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15" yWindow="-15" windowWidth="9720" windowHeight="8100" activeTab="3"/>
  </bookViews>
  <sheets>
    <sheet name="表紙入力シート" sheetId="28" r:id="rId1"/>
    <sheet name="自動監査報告_表紙" sheetId="25" r:id="rId2"/>
    <sheet name="自動監査報告_ＢＳ" sheetId="3" r:id="rId3"/>
    <sheet name="自動監査報告_発生科目の正確性確認（ＢＳ）" sheetId="9" r:id="rId4"/>
    <sheet name="自動監査報告_発生科目の正確性確認 (ＰＬ)" sheetId="12" r:id="rId5"/>
    <sheet name="自動監査報告_特殊科目の妥当性検討" sheetId="10" r:id="rId6"/>
    <sheet name="貸借_チェック結果判定入力" sheetId="5" r:id="rId7"/>
    <sheet name="貸借_残高チェック処理" sheetId="4" r:id="rId8"/>
    <sheet name="貸借_各月取引の正確性確認" sheetId="7" r:id="rId9"/>
    <sheet name="貸借_残高・仕訳チェック" sheetId="2" r:id="rId10"/>
    <sheet name="損益_取引発生明細" sheetId="24" r:id="rId11"/>
    <sheet name="損益_特殊科目の妥当性確認" sheetId="22" r:id="rId12"/>
    <sheet name="Sheet1" sheetId="26" r:id="rId13"/>
    <sheet name="Sheet2" sheetId="27" state="hidden" r:id="rId14"/>
    <sheet name="損益_特殊科目_チェック結果入力" sheetId="8" r:id="rId15"/>
    <sheet name="試算表前々月" sheetId="17" r:id="rId16"/>
    <sheet name="試算表前月" sheetId="16" r:id="rId17"/>
    <sheet name="試算表" sheetId="15" r:id="rId18"/>
    <sheet name="仕訳日記帳" sheetId="20" r:id="rId19"/>
    <sheet name="条件式" sheetId="29" state="hidden" r:id="rId20"/>
    <sheet name="Sheet5" sheetId="32" r:id="rId21"/>
  </sheets>
  <externalReferences>
    <externalReference r:id="rId22"/>
  </externalReferences>
  <definedNames>
    <definedName name="_xlnm._FilterDatabase" localSheetId="12" hidden="1">Sheet1!$A$1:$O$1</definedName>
    <definedName name="_xlnm._FilterDatabase" localSheetId="18" hidden="1">仕訳日記帳!$A$1:$AB$753</definedName>
    <definedName name="_xlnm.Print_Area" localSheetId="2">自動監査報告_ＢＳ!$A$1:$AD$37</definedName>
    <definedName name="_xlnm.Print_Area" localSheetId="5">自動監査報告_特殊科目の妥当性検討!$A$1:$AF$68</definedName>
    <definedName name="_xlnm.Print_Area" localSheetId="4">'自動監査報告_発生科目の正確性確認 (ＰＬ)'!$A$1:$AA$31</definedName>
    <definedName name="_xlnm.Print_Area" localSheetId="1">自動監査報告_表紙!$A$1:$O$44</definedName>
    <definedName name="_xlnm.Print_Area" localSheetId="10">損益_取引発生明細!$A$1:$U$31</definedName>
    <definedName name="_xlnm.Print_Area" localSheetId="14">損益_特殊科目_チェック結果入力!$A$1:$R$33</definedName>
    <definedName name="_xlnm.Print_Area" localSheetId="11">損益_特殊科目の妥当性確認!$A$1:$Q$27</definedName>
    <definedName name="_xlnm.Print_Area" localSheetId="6">貸借_チェック結果判定入力!$A$1:$P$123</definedName>
    <definedName name="_xlnm.Print_Area" localSheetId="8">貸借_各月取引の正確性確認!$A$1:$O$30</definedName>
  </definedNames>
  <calcPr calcId="145621"/>
</workbook>
</file>

<file path=xl/calcChain.xml><?xml version="1.0" encoding="utf-8"?>
<calcChain xmlns="http://schemas.openxmlformats.org/spreadsheetml/2006/main">
  <c r="Q18" i="9" l="1"/>
  <c r="O18" i="9"/>
  <c r="M18" i="9"/>
  <c r="K18" i="9"/>
  <c r="I18" i="9"/>
  <c r="G18" i="9"/>
  <c r="I18" i="4" l="1"/>
  <c r="S18" i="4"/>
  <c r="Q18" i="4"/>
  <c r="O18" i="4"/>
  <c r="M18" i="4"/>
  <c r="K18" i="4"/>
  <c r="E5000" i="26" l="1"/>
  <c r="E4999" i="26"/>
  <c r="E4998" i="26"/>
  <c r="E4997" i="26"/>
  <c r="E4996" i="26"/>
  <c r="E4995" i="26"/>
  <c r="E4994" i="26"/>
  <c r="E4993" i="26"/>
  <c r="E4992" i="26"/>
  <c r="E4991" i="26"/>
  <c r="E4990" i="26"/>
  <c r="E4989" i="26"/>
  <c r="E4988" i="26"/>
  <c r="E4987" i="26"/>
  <c r="E4986" i="26"/>
  <c r="E4985" i="26"/>
  <c r="E4984" i="26"/>
  <c r="E4983" i="26"/>
  <c r="E4982" i="26"/>
  <c r="E4981" i="26"/>
  <c r="E4980" i="26"/>
  <c r="E4979" i="26"/>
  <c r="E4978" i="26"/>
  <c r="E4977" i="26"/>
  <c r="E4976" i="26"/>
  <c r="E4975" i="26"/>
  <c r="E4974" i="26"/>
  <c r="E4973" i="26"/>
  <c r="E4972" i="26"/>
  <c r="E4971" i="26"/>
  <c r="E4970" i="26"/>
  <c r="E4969" i="26"/>
  <c r="E4968" i="26"/>
  <c r="E4967" i="26"/>
  <c r="E4966" i="26"/>
  <c r="E4965" i="26"/>
  <c r="E4964" i="26"/>
  <c r="E4963" i="26"/>
  <c r="E4962" i="26"/>
  <c r="E4961" i="26"/>
  <c r="E4960" i="26"/>
  <c r="E4959" i="26"/>
  <c r="E4958" i="26"/>
  <c r="E4957" i="26"/>
  <c r="E4956" i="26"/>
  <c r="E4955" i="26"/>
  <c r="E4954" i="26"/>
  <c r="E4953" i="26"/>
  <c r="E4952" i="26"/>
  <c r="E4951" i="26"/>
  <c r="E4950" i="26"/>
  <c r="E4949" i="26"/>
  <c r="E4948" i="26"/>
  <c r="E4947" i="26"/>
  <c r="E4946" i="26"/>
  <c r="E4945" i="26"/>
  <c r="E4944" i="26"/>
  <c r="E4943" i="26"/>
  <c r="E4942" i="26"/>
  <c r="E4941" i="26"/>
  <c r="E4940" i="26"/>
  <c r="E4939" i="26"/>
  <c r="E4938" i="26"/>
  <c r="E4937" i="26"/>
  <c r="E4936" i="26"/>
  <c r="E4935" i="26"/>
  <c r="E4934" i="26"/>
  <c r="E4933" i="26"/>
  <c r="E4932" i="26"/>
  <c r="E4931" i="26"/>
  <c r="E4930" i="26"/>
  <c r="E4929" i="26"/>
  <c r="E4928" i="26"/>
  <c r="E4927" i="26"/>
  <c r="E4926" i="26"/>
  <c r="E4925" i="26"/>
  <c r="E4924" i="26"/>
  <c r="E4923" i="26"/>
  <c r="E4922" i="26"/>
  <c r="E4921" i="26"/>
  <c r="E4920" i="26"/>
  <c r="E4919" i="26"/>
  <c r="E4918" i="26"/>
  <c r="E4917" i="26"/>
  <c r="E4916" i="26"/>
  <c r="E4915" i="26"/>
  <c r="E4914" i="26"/>
  <c r="E4913" i="26"/>
  <c r="E4912" i="26"/>
  <c r="E4911" i="26"/>
  <c r="E4910" i="26"/>
  <c r="E4909" i="26"/>
  <c r="E4908" i="26"/>
  <c r="E4907" i="26"/>
  <c r="E4906" i="26"/>
  <c r="E4905" i="26"/>
  <c r="E4904" i="26"/>
  <c r="E4903" i="26"/>
  <c r="E4902" i="26"/>
  <c r="E4901" i="26"/>
  <c r="E4900" i="26"/>
  <c r="E4899" i="26"/>
  <c r="E4898" i="26"/>
  <c r="E4897" i="26"/>
  <c r="E4896" i="26"/>
  <c r="E4895" i="26"/>
  <c r="E4894" i="26"/>
  <c r="E4893" i="26"/>
  <c r="E4892" i="26"/>
  <c r="E4891" i="26"/>
  <c r="E4890" i="26"/>
  <c r="E4889" i="26"/>
  <c r="E4888" i="26"/>
  <c r="E4887" i="26"/>
  <c r="E4886" i="26"/>
  <c r="E4885" i="26"/>
  <c r="E4884" i="26"/>
  <c r="E4883" i="26"/>
  <c r="E4882" i="26"/>
  <c r="E4881" i="26"/>
  <c r="E4880" i="26"/>
  <c r="E4879" i="26"/>
  <c r="E4878" i="26"/>
  <c r="E4877" i="26"/>
  <c r="E4876" i="26"/>
  <c r="E4875" i="26"/>
  <c r="E4874" i="26"/>
  <c r="E4873" i="26"/>
  <c r="E4872" i="26"/>
  <c r="E4871" i="26"/>
  <c r="E4870" i="26"/>
  <c r="E4869" i="26"/>
  <c r="E4868" i="26"/>
  <c r="E4867" i="26"/>
  <c r="E4866" i="26"/>
  <c r="E4865" i="26"/>
  <c r="E4864" i="26"/>
  <c r="E4863" i="26"/>
  <c r="E4862" i="26"/>
  <c r="E4861" i="26"/>
  <c r="E4860" i="26"/>
  <c r="E4859" i="26"/>
  <c r="E4858" i="26"/>
  <c r="E4857" i="26"/>
  <c r="E4856" i="26"/>
  <c r="E4855" i="26"/>
  <c r="E4854" i="26"/>
  <c r="E4853" i="26"/>
  <c r="E4852" i="26"/>
  <c r="E4851" i="26"/>
  <c r="E4850" i="26"/>
  <c r="E4849" i="26"/>
  <c r="E4848" i="26"/>
  <c r="E4847" i="26"/>
  <c r="E4846" i="26"/>
  <c r="E4845" i="26"/>
  <c r="E4844" i="26"/>
  <c r="E4843" i="26"/>
  <c r="E4842" i="26"/>
  <c r="E4841" i="26"/>
  <c r="E4840" i="26"/>
  <c r="E4839" i="26"/>
  <c r="E4838" i="26"/>
  <c r="E4837" i="26"/>
  <c r="E4836" i="26"/>
  <c r="E4835" i="26"/>
  <c r="E4834" i="26"/>
  <c r="E4833" i="26"/>
  <c r="E4832" i="26"/>
  <c r="E4831" i="26"/>
  <c r="E4830" i="26"/>
  <c r="E4829" i="26"/>
  <c r="E4828" i="26"/>
  <c r="E4827" i="26"/>
  <c r="E4826" i="26"/>
  <c r="E4825" i="26"/>
  <c r="E4824" i="26"/>
  <c r="E4823" i="26"/>
  <c r="E4822" i="26"/>
  <c r="E4821" i="26"/>
  <c r="E4820" i="26"/>
  <c r="E4819" i="26"/>
  <c r="E4818" i="26"/>
  <c r="E4817" i="26"/>
  <c r="E4816" i="26"/>
  <c r="E4815" i="26"/>
  <c r="E4814" i="26"/>
  <c r="E4813" i="26"/>
  <c r="E4812" i="26"/>
  <c r="E4811" i="26"/>
  <c r="E4810" i="26"/>
  <c r="E4809" i="26"/>
  <c r="E4808" i="26"/>
  <c r="E4807" i="26"/>
  <c r="E4806" i="26"/>
  <c r="E4805" i="26"/>
  <c r="E4804" i="26"/>
  <c r="E4803" i="26"/>
  <c r="E4802" i="26"/>
  <c r="E4801" i="26"/>
  <c r="E4800" i="26"/>
  <c r="E4799" i="26"/>
  <c r="E4798" i="26"/>
  <c r="E4797" i="26"/>
  <c r="E4796" i="26"/>
  <c r="E4795" i="26"/>
  <c r="E4794" i="26"/>
  <c r="E4793" i="26"/>
  <c r="E4792" i="26"/>
  <c r="E4791" i="26"/>
  <c r="E4790" i="26"/>
  <c r="E4789" i="26"/>
  <c r="E4788" i="26"/>
  <c r="E4787" i="26"/>
  <c r="E4786" i="26"/>
  <c r="E4785" i="26"/>
  <c r="E4784" i="26"/>
  <c r="E4783" i="26"/>
  <c r="E4782" i="26"/>
  <c r="E4781" i="26"/>
  <c r="E4780" i="26"/>
  <c r="E4779" i="26"/>
  <c r="E4778" i="26"/>
  <c r="E4777" i="26"/>
  <c r="E4776" i="26"/>
  <c r="E4775" i="26"/>
  <c r="E4774" i="26"/>
  <c r="E4773" i="26"/>
  <c r="E4772" i="26"/>
  <c r="E4771" i="26"/>
  <c r="E4770" i="26"/>
  <c r="E4769" i="26"/>
  <c r="E4768" i="26"/>
  <c r="E4767" i="26"/>
  <c r="E4766" i="26"/>
  <c r="E4765" i="26"/>
  <c r="E4764" i="26"/>
  <c r="E4763" i="26"/>
  <c r="E4762" i="26"/>
  <c r="E4761" i="26"/>
  <c r="E4760" i="26"/>
  <c r="E4759" i="26"/>
  <c r="E4758" i="26"/>
  <c r="E4757" i="26"/>
  <c r="E4756" i="26"/>
  <c r="E4755" i="26"/>
  <c r="E4754" i="26"/>
  <c r="E4753" i="26"/>
  <c r="E4752" i="26"/>
  <c r="E4751" i="26"/>
  <c r="E4750" i="26"/>
  <c r="E4749" i="26"/>
  <c r="E4748" i="26"/>
  <c r="E4747" i="26"/>
  <c r="E4746" i="26"/>
  <c r="E4745" i="26"/>
  <c r="E4744" i="26"/>
  <c r="E4743" i="26"/>
  <c r="E4742" i="26"/>
  <c r="E4741" i="26"/>
  <c r="E4740" i="26"/>
  <c r="E4739" i="26"/>
  <c r="E4738" i="26"/>
  <c r="E4737" i="26"/>
  <c r="E4736" i="26"/>
  <c r="E4735" i="26"/>
  <c r="E4734" i="26"/>
  <c r="E4733" i="26"/>
  <c r="E4732" i="26"/>
  <c r="E4731" i="26"/>
  <c r="E4730" i="26"/>
  <c r="E4729" i="26"/>
  <c r="E4728" i="26"/>
  <c r="E4727" i="26"/>
  <c r="E4726" i="26"/>
  <c r="E4725" i="26"/>
  <c r="E4724" i="26"/>
  <c r="E4723" i="26"/>
  <c r="E4722" i="26"/>
  <c r="E4721" i="26"/>
  <c r="E4720" i="26"/>
  <c r="E4719" i="26"/>
  <c r="E4718" i="26"/>
  <c r="E4717" i="26"/>
  <c r="E4716" i="26"/>
  <c r="E4715" i="26"/>
  <c r="E4714" i="26"/>
  <c r="E4713" i="26"/>
  <c r="E4712" i="26"/>
  <c r="E4711" i="26"/>
  <c r="E4710" i="26"/>
  <c r="E4709" i="26"/>
  <c r="E4708" i="26"/>
  <c r="E4707" i="26"/>
  <c r="E4706" i="26"/>
  <c r="E4705" i="26"/>
  <c r="E4704" i="26"/>
  <c r="E4703" i="26"/>
  <c r="E4702" i="26"/>
  <c r="E4701" i="26"/>
  <c r="E4700" i="26"/>
  <c r="E4699" i="26"/>
  <c r="E4698" i="26"/>
  <c r="E4697" i="26"/>
  <c r="E4696" i="26"/>
  <c r="E4695" i="26"/>
  <c r="E4694" i="26"/>
  <c r="E4693" i="26"/>
  <c r="E4692" i="26"/>
  <c r="E4691" i="26"/>
  <c r="E4690" i="26"/>
  <c r="E4689" i="26"/>
  <c r="E4688" i="26"/>
  <c r="E4687" i="26"/>
  <c r="E4686" i="26"/>
  <c r="E4685" i="26"/>
  <c r="E4684" i="26"/>
  <c r="E4683" i="26"/>
  <c r="E4682" i="26"/>
  <c r="E4681" i="26"/>
  <c r="E4680" i="26"/>
  <c r="E4679" i="26"/>
  <c r="E4678" i="26"/>
  <c r="E4677" i="26"/>
  <c r="E4676" i="26"/>
  <c r="E4675" i="26"/>
  <c r="E4674" i="26"/>
  <c r="E4673" i="26"/>
  <c r="E4672" i="26"/>
  <c r="E4671" i="26"/>
  <c r="E4670" i="26"/>
  <c r="E4669" i="26"/>
  <c r="E4668" i="26"/>
  <c r="E4667" i="26"/>
  <c r="E4666" i="26"/>
  <c r="E4665" i="26"/>
  <c r="E4664" i="26"/>
  <c r="E4663" i="26"/>
  <c r="E4662" i="26"/>
  <c r="E4661" i="26"/>
  <c r="E4660" i="26"/>
  <c r="E4659" i="26"/>
  <c r="E4658" i="26"/>
  <c r="E4657" i="26"/>
  <c r="E4656" i="26"/>
  <c r="E4655" i="26"/>
  <c r="E4654" i="26"/>
  <c r="E4653" i="26"/>
  <c r="E4652" i="26"/>
  <c r="E4651" i="26"/>
  <c r="E4650" i="26"/>
  <c r="E4649" i="26"/>
  <c r="E4648" i="26"/>
  <c r="E4647" i="26"/>
  <c r="E4646" i="26"/>
  <c r="E4645" i="26"/>
  <c r="E4644" i="26"/>
  <c r="E4643" i="26"/>
  <c r="E4642" i="26"/>
  <c r="E4641" i="26"/>
  <c r="E4640" i="26"/>
  <c r="E4639" i="26"/>
  <c r="E4638" i="26"/>
  <c r="E4637" i="26"/>
  <c r="E4636" i="26"/>
  <c r="E4635" i="26"/>
  <c r="E4634" i="26"/>
  <c r="E4633" i="26"/>
  <c r="E4632" i="26"/>
  <c r="E4631" i="26"/>
  <c r="E4630" i="26"/>
  <c r="E4629" i="26"/>
  <c r="E4628" i="26"/>
  <c r="E4627" i="26"/>
  <c r="E4626" i="26"/>
  <c r="E4625" i="26"/>
  <c r="E4624" i="26"/>
  <c r="E4623" i="26"/>
  <c r="E4622" i="26"/>
  <c r="E4621" i="26"/>
  <c r="E4620" i="26"/>
  <c r="E4619" i="26"/>
  <c r="E4618" i="26"/>
  <c r="E4617" i="26"/>
  <c r="E4616" i="26"/>
  <c r="E4615" i="26"/>
  <c r="E4614" i="26"/>
  <c r="E4613" i="26"/>
  <c r="E4612" i="26"/>
  <c r="E4611" i="26"/>
  <c r="E4610" i="26"/>
  <c r="E4609" i="26"/>
  <c r="E4608" i="26"/>
  <c r="E4607" i="26"/>
  <c r="E4606" i="26"/>
  <c r="E4605" i="26"/>
  <c r="E4604" i="26"/>
  <c r="E4603" i="26"/>
  <c r="E4602" i="26"/>
  <c r="E4601" i="26"/>
  <c r="E4600" i="26"/>
  <c r="E4599" i="26"/>
  <c r="E4598" i="26"/>
  <c r="E4597" i="26"/>
  <c r="E4596" i="26"/>
  <c r="E4595" i="26"/>
  <c r="E4594" i="26"/>
  <c r="E4593" i="26"/>
  <c r="E4592" i="26"/>
  <c r="E4591" i="26"/>
  <c r="E4590" i="26"/>
  <c r="E4589" i="26"/>
  <c r="E4588" i="26"/>
  <c r="E4587" i="26"/>
  <c r="E4586" i="26"/>
  <c r="E4585" i="26"/>
  <c r="E4584" i="26"/>
  <c r="E4583" i="26"/>
  <c r="E4582" i="26"/>
  <c r="E4581" i="26"/>
  <c r="E4580" i="26"/>
  <c r="E4579" i="26"/>
  <c r="E4578" i="26"/>
  <c r="E4577" i="26"/>
  <c r="E4576" i="26"/>
  <c r="E4575" i="26"/>
  <c r="E4574" i="26"/>
  <c r="E4573" i="26"/>
  <c r="E4572" i="26"/>
  <c r="E4571" i="26"/>
  <c r="E4570" i="26"/>
  <c r="E4569" i="26"/>
  <c r="E4568" i="26"/>
  <c r="E4567" i="26"/>
  <c r="E4566" i="26"/>
  <c r="E4565" i="26"/>
  <c r="E4564" i="26"/>
  <c r="E4563" i="26"/>
  <c r="E4562" i="26"/>
  <c r="E4561" i="26"/>
  <c r="E4560" i="26"/>
  <c r="E4559" i="26"/>
  <c r="E4558" i="26"/>
  <c r="E4557" i="26"/>
  <c r="E4556" i="26"/>
  <c r="E4555" i="26"/>
  <c r="E4554" i="26"/>
  <c r="E4553" i="26"/>
  <c r="E4552" i="26"/>
  <c r="E4551" i="26"/>
  <c r="E4550" i="26"/>
  <c r="E4549" i="26"/>
  <c r="E4548" i="26"/>
  <c r="E4547" i="26"/>
  <c r="E4546" i="26"/>
  <c r="E4545" i="26"/>
  <c r="E4544" i="26"/>
  <c r="E4543" i="26"/>
  <c r="E4542" i="26"/>
  <c r="E4541" i="26"/>
  <c r="E4540" i="26"/>
  <c r="E4539" i="26"/>
  <c r="E4538" i="26"/>
  <c r="E4537" i="26"/>
  <c r="E4536" i="26"/>
  <c r="E4535" i="26"/>
  <c r="E4534" i="26"/>
  <c r="E4533" i="26"/>
  <c r="E4532" i="26"/>
  <c r="E4531" i="26"/>
  <c r="E4530" i="26"/>
  <c r="E4529" i="26"/>
  <c r="E4528" i="26"/>
  <c r="E4527" i="26"/>
  <c r="E4526" i="26"/>
  <c r="E4525" i="26"/>
  <c r="E4524" i="26"/>
  <c r="E4523" i="26"/>
  <c r="E4522" i="26"/>
  <c r="E4521" i="26"/>
  <c r="E4520" i="26"/>
  <c r="E4519" i="26"/>
  <c r="E4518" i="26"/>
  <c r="E4517" i="26"/>
  <c r="E4516" i="26"/>
  <c r="E4515" i="26"/>
  <c r="E4514" i="26"/>
  <c r="E4513" i="26"/>
  <c r="E4512" i="26"/>
  <c r="E4511" i="26"/>
  <c r="E4510" i="26"/>
  <c r="E4509" i="26"/>
  <c r="E4508" i="26"/>
  <c r="E4507" i="26"/>
  <c r="E4506" i="26"/>
  <c r="E4505" i="26"/>
  <c r="E4504" i="26"/>
  <c r="E4503" i="26"/>
  <c r="E4502" i="26"/>
  <c r="E4501" i="26"/>
  <c r="E4500" i="26"/>
  <c r="E4499" i="26"/>
  <c r="E4498" i="26"/>
  <c r="E4497" i="26"/>
  <c r="E4496" i="26"/>
  <c r="E4495" i="26"/>
  <c r="E4494" i="26"/>
  <c r="E4493" i="26"/>
  <c r="E4492" i="26"/>
  <c r="E4491" i="26"/>
  <c r="E4490" i="26"/>
  <c r="E4489" i="26"/>
  <c r="E4488" i="26"/>
  <c r="E4487" i="26"/>
  <c r="E4486" i="26"/>
  <c r="E4485" i="26"/>
  <c r="E4484" i="26"/>
  <c r="E4483" i="26"/>
  <c r="E4482" i="26"/>
  <c r="E4481" i="26"/>
  <c r="E4480" i="26"/>
  <c r="E4479" i="26"/>
  <c r="E4478" i="26"/>
  <c r="E4477" i="26"/>
  <c r="E4476" i="26"/>
  <c r="E4475" i="26"/>
  <c r="E4474" i="26"/>
  <c r="E4473" i="26"/>
  <c r="E4472" i="26"/>
  <c r="E4471" i="26"/>
  <c r="E4470" i="26"/>
  <c r="E4469" i="26"/>
  <c r="E4468" i="26"/>
  <c r="E4467" i="26"/>
  <c r="E4466" i="26"/>
  <c r="E4465" i="26"/>
  <c r="E4464" i="26"/>
  <c r="E4463" i="26"/>
  <c r="E4462" i="26"/>
  <c r="E4461" i="26"/>
  <c r="E4460" i="26"/>
  <c r="E4459" i="26"/>
  <c r="E4458" i="26"/>
  <c r="E4457" i="26"/>
  <c r="E4456" i="26"/>
  <c r="E4455" i="26"/>
  <c r="E4454" i="26"/>
  <c r="E4453" i="26"/>
  <c r="E4452" i="26"/>
  <c r="E4451" i="26"/>
  <c r="E4450" i="26"/>
  <c r="E4449" i="26"/>
  <c r="E4448" i="26"/>
  <c r="E4447" i="26"/>
  <c r="E4446" i="26"/>
  <c r="E4445" i="26"/>
  <c r="E4444" i="26"/>
  <c r="E4443" i="26"/>
  <c r="E4442" i="26"/>
  <c r="E4441" i="26"/>
  <c r="E4440" i="26"/>
  <c r="E4439" i="26"/>
  <c r="E4438" i="26"/>
  <c r="E4437" i="26"/>
  <c r="E4436" i="26"/>
  <c r="E4435" i="26"/>
  <c r="E4434" i="26"/>
  <c r="E4433" i="26"/>
  <c r="E4432" i="26"/>
  <c r="E4431" i="26"/>
  <c r="E4430" i="26"/>
  <c r="E4429" i="26"/>
  <c r="E4428" i="26"/>
  <c r="E4427" i="26"/>
  <c r="E4426" i="26"/>
  <c r="E4425" i="26"/>
  <c r="E4424" i="26"/>
  <c r="E4423" i="26"/>
  <c r="E4422" i="26"/>
  <c r="E4421" i="26"/>
  <c r="E4420" i="26"/>
  <c r="E4419" i="26"/>
  <c r="E4418" i="26"/>
  <c r="E4417" i="26"/>
  <c r="E4416" i="26"/>
  <c r="E4415" i="26"/>
  <c r="E4414" i="26"/>
  <c r="E4413" i="26"/>
  <c r="E4412" i="26"/>
  <c r="E4411" i="26"/>
  <c r="E4410" i="26"/>
  <c r="E4409" i="26"/>
  <c r="E4408" i="26"/>
  <c r="E4407" i="26"/>
  <c r="E4406" i="26"/>
  <c r="E4405" i="26"/>
  <c r="E4404" i="26"/>
  <c r="E4403" i="26"/>
  <c r="E4402" i="26"/>
  <c r="E4401" i="26"/>
  <c r="E4400" i="26"/>
  <c r="E4399" i="26"/>
  <c r="E4398" i="26"/>
  <c r="E4397" i="26"/>
  <c r="E4396" i="26"/>
  <c r="E4395" i="26"/>
  <c r="E4394" i="26"/>
  <c r="E4393" i="26"/>
  <c r="E4392" i="26"/>
  <c r="E4391" i="26"/>
  <c r="E4390" i="26"/>
  <c r="E4389" i="26"/>
  <c r="E4388" i="26"/>
  <c r="E4387" i="26"/>
  <c r="E4386" i="26"/>
  <c r="E4385" i="26"/>
  <c r="E4384" i="26"/>
  <c r="E4383" i="26"/>
  <c r="E4382" i="26"/>
  <c r="E4381" i="26"/>
  <c r="E4380" i="26"/>
  <c r="E4379" i="26"/>
  <c r="E4378" i="26"/>
  <c r="E4377" i="26"/>
  <c r="E4376" i="26"/>
  <c r="E4375" i="26"/>
  <c r="E4374" i="26"/>
  <c r="E4373" i="26"/>
  <c r="E4372" i="26"/>
  <c r="E4371" i="26"/>
  <c r="E4370" i="26"/>
  <c r="E4369" i="26"/>
  <c r="E4368" i="26"/>
  <c r="E4367" i="26"/>
  <c r="E4366" i="26"/>
  <c r="E4365" i="26"/>
  <c r="E4364" i="26"/>
  <c r="E4363" i="26"/>
  <c r="E4362" i="26"/>
  <c r="E4361" i="26"/>
  <c r="E4360" i="26"/>
  <c r="E4359" i="26"/>
  <c r="E4358" i="26"/>
  <c r="E4357" i="26"/>
  <c r="E4356" i="26"/>
  <c r="E4355" i="26"/>
  <c r="E4354" i="26"/>
  <c r="E4353" i="26"/>
  <c r="E4352" i="26"/>
  <c r="E4351" i="26"/>
  <c r="E4350" i="26"/>
  <c r="E4349" i="26"/>
  <c r="E4348" i="26"/>
  <c r="E4347" i="26"/>
  <c r="E4346" i="26"/>
  <c r="E4345" i="26"/>
  <c r="E4344" i="26"/>
  <c r="E4343" i="26"/>
  <c r="E4342" i="26"/>
  <c r="E4341" i="26"/>
  <c r="E4340" i="26"/>
  <c r="E4339" i="26"/>
  <c r="E4338" i="26"/>
  <c r="E4337" i="26"/>
  <c r="E4336" i="26"/>
  <c r="E4335" i="26"/>
  <c r="E4334" i="26"/>
  <c r="E4333" i="26"/>
  <c r="E4332" i="26"/>
  <c r="E4331" i="26"/>
  <c r="E4330" i="26"/>
  <c r="E4329" i="26"/>
  <c r="E4328" i="26"/>
  <c r="E4327" i="26"/>
  <c r="E4326" i="26"/>
  <c r="E4325" i="26"/>
  <c r="E4324" i="26"/>
  <c r="E4323" i="26"/>
  <c r="E4322" i="26"/>
  <c r="E4321" i="26"/>
  <c r="E4320" i="26"/>
  <c r="E4319" i="26"/>
  <c r="E4318" i="26"/>
  <c r="E4317" i="26"/>
  <c r="E4316" i="26"/>
  <c r="E4315" i="26"/>
  <c r="E4314" i="26"/>
  <c r="E4313" i="26"/>
  <c r="E4312" i="26"/>
  <c r="E4311" i="26"/>
  <c r="E4310" i="26"/>
  <c r="E4309" i="26"/>
  <c r="E4308" i="26"/>
  <c r="E4307" i="26"/>
  <c r="E4306" i="26"/>
  <c r="E4305" i="26"/>
  <c r="E4304" i="26"/>
  <c r="E4303" i="26"/>
  <c r="E4302" i="26"/>
  <c r="E4301" i="26"/>
  <c r="E4300" i="26"/>
  <c r="E4299" i="26"/>
  <c r="E4298" i="26"/>
  <c r="E4297" i="26"/>
  <c r="E4296" i="26"/>
  <c r="E4295" i="26"/>
  <c r="E4294" i="26"/>
  <c r="E4293" i="26"/>
  <c r="E4292" i="26"/>
  <c r="E4291" i="26"/>
  <c r="E4290" i="26"/>
  <c r="E4289" i="26"/>
  <c r="E4288" i="26"/>
  <c r="E4287" i="26"/>
  <c r="E4286" i="26"/>
  <c r="E4285" i="26"/>
  <c r="E4284" i="26"/>
  <c r="E4283" i="26"/>
  <c r="E4282" i="26"/>
  <c r="E4281" i="26"/>
  <c r="E4280" i="26"/>
  <c r="E4279" i="26"/>
  <c r="E4278" i="26"/>
  <c r="E4277" i="26"/>
  <c r="E4276" i="26"/>
  <c r="E4275" i="26"/>
  <c r="E4274" i="26"/>
  <c r="E4273" i="26"/>
  <c r="E4272" i="26"/>
  <c r="E4271" i="26"/>
  <c r="E4270" i="26"/>
  <c r="E4269" i="26"/>
  <c r="E4268" i="26"/>
  <c r="E4267" i="26"/>
  <c r="E4266" i="26"/>
  <c r="E4265" i="26"/>
  <c r="E4264" i="26"/>
  <c r="E4263" i="26"/>
  <c r="E4262" i="26"/>
  <c r="E4261" i="26"/>
  <c r="E4260" i="26"/>
  <c r="E4259" i="26"/>
  <c r="E4258" i="26"/>
  <c r="E4257" i="26"/>
  <c r="E4256" i="26"/>
  <c r="E4255" i="26"/>
  <c r="E4254" i="26"/>
  <c r="E4253" i="26"/>
  <c r="E4252" i="26"/>
  <c r="E4251" i="26"/>
  <c r="E4250" i="26"/>
  <c r="E4249" i="26"/>
  <c r="E4248" i="26"/>
  <c r="E4247" i="26"/>
  <c r="E4246" i="26"/>
  <c r="E4245" i="26"/>
  <c r="E4244" i="26"/>
  <c r="E4243" i="26"/>
  <c r="E4242" i="26"/>
  <c r="E4241" i="26"/>
  <c r="E4240" i="26"/>
  <c r="E4239" i="26"/>
  <c r="E4238" i="26"/>
  <c r="E4237" i="26"/>
  <c r="E4236" i="26"/>
  <c r="E4235" i="26"/>
  <c r="E4234" i="26"/>
  <c r="E4233" i="26"/>
  <c r="E4232" i="26"/>
  <c r="E4231" i="26"/>
  <c r="E4230" i="26"/>
  <c r="E4229" i="26"/>
  <c r="E4228" i="26"/>
  <c r="E4227" i="26"/>
  <c r="E4226" i="26"/>
  <c r="E4225" i="26"/>
  <c r="E4224" i="26"/>
  <c r="E4223" i="26"/>
  <c r="E4222" i="26"/>
  <c r="E4221" i="26"/>
  <c r="E4220" i="26"/>
  <c r="E4219" i="26"/>
  <c r="E4218" i="26"/>
  <c r="E4217" i="26"/>
  <c r="E4216" i="26"/>
  <c r="E4215" i="26"/>
  <c r="E4214" i="26"/>
  <c r="E4213" i="26"/>
  <c r="E4212" i="26"/>
  <c r="E4211" i="26"/>
  <c r="E4210" i="26"/>
  <c r="E4209" i="26"/>
  <c r="E4208" i="26"/>
  <c r="E4207" i="26"/>
  <c r="E4206" i="26"/>
  <c r="E4205" i="26"/>
  <c r="E4204" i="26"/>
  <c r="E4203" i="26"/>
  <c r="E4202" i="26"/>
  <c r="E4201" i="26"/>
  <c r="E4200" i="26"/>
  <c r="E4199" i="26"/>
  <c r="E4198" i="26"/>
  <c r="E4197" i="26"/>
  <c r="E4196" i="26"/>
  <c r="E4195" i="26"/>
  <c r="E4194" i="26"/>
  <c r="E4193" i="26"/>
  <c r="E4192" i="26"/>
  <c r="E4191" i="26"/>
  <c r="E4190" i="26"/>
  <c r="E4189" i="26"/>
  <c r="E4188" i="26"/>
  <c r="E4187" i="26"/>
  <c r="E4186" i="26"/>
  <c r="E4185" i="26"/>
  <c r="E4184" i="26"/>
  <c r="E4183" i="26"/>
  <c r="E4182" i="26"/>
  <c r="E4181" i="26"/>
  <c r="E4180" i="26"/>
  <c r="E4179" i="26"/>
  <c r="E4178" i="26"/>
  <c r="E4177" i="26"/>
  <c r="E4176" i="26"/>
  <c r="E4175" i="26"/>
  <c r="E4174" i="26"/>
  <c r="E4173" i="26"/>
  <c r="E4172" i="26"/>
  <c r="E4171" i="26"/>
  <c r="E4170" i="26"/>
  <c r="E4169" i="26"/>
  <c r="E4168" i="26"/>
  <c r="E4167" i="26"/>
  <c r="E4166" i="26"/>
  <c r="E4165" i="26"/>
  <c r="E4164" i="26"/>
  <c r="E4163" i="26"/>
  <c r="E4162" i="26"/>
  <c r="E4161" i="26"/>
  <c r="E4160" i="26"/>
  <c r="E4159" i="26"/>
  <c r="E4158" i="26"/>
  <c r="E4157" i="26"/>
  <c r="E4156" i="26"/>
  <c r="E4155" i="26"/>
  <c r="E4154" i="26"/>
  <c r="E4153" i="26"/>
  <c r="E4152" i="26"/>
  <c r="E4151" i="26"/>
  <c r="E4150" i="26"/>
  <c r="E4149" i="26"/>
  <c r="E4148" i="26"/>
  <c r="E4147" i="26"/>
  <c r="E4146" i="26"/>
  <c r="E4145" i="26"/>
  <c r="E4144" i="26"/>
  <c r="E4143" i="26"/>
  <c r="E4142" i="26"/>
  <c r="E4141" i="26"/>
  <c r="E4140" i="26"/>
  <c r="E4139" i="26"/>
  <c r="E4138" i="26"/>
  <c r="E4137" i="26"/>
  <c r="E4136" i="26"/>
  <c r="E4135" i="26"/>
  <c r="E4134" i="26"/>
  <c r="E4133" i="26"/>
  <c r="E4132" i="26"/>
  <c r="E4131" i="26"/>
  <c r="E4130" i="26"/>
  <c r="E4129" i="26"/>
  <c r="E4128" i="26"/>
  <c r="E4127" i="26"/>
  <c r="E4126" i="26"/>
  <c r="E4125" i="26"/>
  <c r="E4124" i="26"/>
  <c r="E4123" i="26"/>
  <c r="E4122" i="26"/>
  <c r="E4121" i="26"/>
  <c r="E4120" i="26"/>
  <c r="E4119" i="26"/>
  <c r="E4118" i="26"/>
  <c r="E4117" i="26"/>
  <c r="E4116" i="26"/>
  <c r="E4115" i="26"/>
  <c r="E4114" i="26"/>
  <c r="E4113" i="26"/>
  <c r="E4112" i="26"/>
  <c r="E4111" i="26"/>
  <c r="E4110" i="26"/>
  <c r="E4109" i="26"/>
  <c r="E4108" i="26"/>
  <c r="E4107" i="26"/>
  <c r="E4106" i="26"/>
  <c r="E4105" i="26"/>
  <c r="E4104" i="26"/>
  <c r="E4103" i="26"/>
  <c r="E4102" i="26"/>
  <c r="E4101" i="26"/>
  <c r="E4100" i="26"/>
  <c r="E4099" i="26"/>
  <c r="E4098" i="26"/>
  <c r="E4097" i="26"/>
  <c r="E4096" i="26"/>
  <c r="E4095" i="26"/>
  <c r="E4094" i="26"/>
  <c r="E4093" i="26"/>
  <c r="E4092" i="26"/>
  <c r="E4091" i="26"/>
  <c r="E4090" i="26"/>
  <c r="E4089" i="26"/>
  <c r="E4088" i="26"/>
  <c r="E4087" i="26"/>
  <c r="E4086" i="26"/>
  <c r="E4085" i="26"/>
  <c r="E4084" i="26"/>
  <c r="E4083" i="26"/>
  <c r="E4082" i="26"/>
  <c r="E4081" i="26"/>
  <c r="E4080" i="26"/>
  <c r="E4079" i="26"/>
  <c r="E4078" i="26"/>
  <c r="E4077" i="26"/>
  <c r="E4076" i="26"/>
  <c r="E4075" i="26"/>
  <c r="E4074" i="26"/>
  <c r="E4073" i="26"/>
  <c r="E4072" i="26"/>
  <c r="E4071" i="26"/>
  <c r="E4070" i="26"/>
  <c r="E4069" i="26"/>
  <c r="E4068" i="26"/>
  <c r="E4067" i="26"/>
  <c r="E4066" i="26"/>
  <c r="E4065" i="26"/>
  <c r="E4064" i="26"/>
  <c r="E4063" i="26"/>
  <c r="E4062" i="26"/>
  <c r="E4061" i="26"/>
  <c r="E4060" i="26"/>
  <c r="E4059" i="26"/>
  <c r="E4058" i="26"/>
  <c r="E4057" i="26"/>
  <c r="E4056" i="26"/>
  <c r="E4055" i="26"/>
  <c r="E4054" i="26"/>
  <c r="E4053" i="26"/>
  <c r="E4052" i="26"/>
  <c r="E4051" i="26"/>
  <c r="E4050" i="26"/>
  <c r="E4049" i="26"/>
  <c r="E4048" i="26"/>
  <c r="E4047" i="26"/>
  <c r="E4046" i="26"/>
  <c r="E4045" i="26"/>
  <c r="E4044" i="26"/>
  <c r="E4043" i="26"/>
  <c r="E4042" i="26"/>
  <c r="E4041" i="26"/>
  <c r="E4040" i="26"/>
  <c r="E4039" i="26"/>
  <c r="E4038" i="26"/>
  <c r="E4037" i="26"/>
  <c r="E4036" i="26"/>
  <c r="E4035" i="26"/>
  <c r="E4034" i="26"/>
  <c r="E4033" i="26"/>
  <c r="E4032" i="26"/>
  <c r="E4031" i="26"/>
  <c r="E4030" i="26"/>
  <c r="E4029" i="26"/>
  <c r="E4028" i="26"/>
  <c r="E4027" i="26"/>
  <c r="E4026" i="26"/>
  <c r="E4025" i="26"/>
  <c r="E4024" i="26"/>
  <c r="E4023" i="26"/>
  <c r="E4022" i="26"/>
  <c r="E4021" i="26"/>
  <c r="E4020" i="26"/>
  <c r="E4019" i="26"/>
  <c r="E4018" i="26"/>
  <c r="E4017" i="26"/>
  <c r="E4016" i="26"/>
  <c r="E4015" i="26"/>
  <c r="E4014" i="26"/>
  <c r="E4013" i="26"/>
  <c r="E4012" i="26"/>
  <c r="E4011" i="26"/>
  <c r="E4010" i="26"/>
  <c r="E4009" i="26"/>
  <c r="E4008" i="26"/>
  <c r="E4007" i="26"/>
  <c r="E4006" i="26"/>
  <c r="E4005" i="26"/>
  <c r="E4004" i="26"/>
  <c r="E4003" i="26"/>
  <c r="E4002" i="26"/>
  <c r="E4001" i="26"/>
  <c r="E4000" i="26"/>
  <c r="E3999" i="26"/>
  <c r="E3998" i="26"/>
  <c r="E3997" i="26"/>
  <c r="E3996" i="26"/>
  <c r="E3995" i="26"/>
  <c r="E3994" i="26"/>
  <c r="E3993" i="26"/>
  <c r="E3992" i="26"/>
  <c r="E3991" i="26"/>
  <c r="E3990" i="26"/>
  <c r="E3989" i="26"/>
  <c r="E3988" i="26"/>
  <c r="E3987" i="26"/>
  <c r="E3986" i="26"/>
  <c r="E3985" i="26"/>
  <c r="E3984" i="26"/>
  <c r="E3983" i="26"/>
  <c r="E3982" i="26"/>
  <c r="E3981" i="26"/>
  <c r="E3980" i="26"/>
  <c r="E3979" i="26"/>
  <c r="E3978" i="26"/>
  <c r="E3977" i="26"/>
  <c r="E3976" i="26"/>
  <c r="E3975" i="26"/>
  <c r="E3974" i="26"/>
  <c r="E3973" i="26"/>
  <c r="E3972" i="26"/>
  <c r="E3971" i="26"/>
  <c r="E3970" i="26"/>
  <c r="E3969" i="26"/>
  <c r="E3968" i="26"/>
  <c r="E3967" i="26"/>
  <c r="E3966" i="26"/>
  <c r="E3965" i="26"/>
  <c r="E3964" i="26"/>
  <c r="E3963" i="26"/>
  <c r="E3962" i="26"/>
  <c r="E3961" i="26"/>
  <c r="E3960" i="26"/>
  <c r="E3959" i="26"/>
  <c r="E3958" i="26"/>
  <c r="E3957" i="26"/>
  <c r="E3956" i="26"/>
  <c r="E3955" i="26"/>
  <c r="E3954" i="26"/>
  <c r="E3953" i="26"/>
  <c r="E3952" i="26"/>
  <c r="E3951" i="26"/>
  <c r="E3950" i="26"/>
  <c r="E3949" i="26"/>
  <c r="E3948" i="26"/>
  <c r="E3947" i="26"/>
  <c r="E3946" i="26"/>
  <c r="E3945" i="26"/>
  <c r="E3944" i="26"/>
  <c r="E3943" i="26"/>
  <c r="E3942" i="26"/>
  <c r="E3941" i="26"/>
  <c r="E3940" i="26"/>
  <c r="E3939" i="26"/>
  <c r="E3938" i="26"/>
  <c r="E3937" i="26"/>
  <c r="E3936" i="26"/>
  <c r="E3935" i="26"/>
  <c r="E3934" i="26"/>
  <c r="E3933" i="26"/>
  <c r="E3932" i="26"/>
  <c r="E3931" i="26"/>
  <c r="E3930" i="26"/>
  <c r="E3929" i="26"/>
  <c r="E3928" i="26"/>
  <c r="E3927" i="26"/>
  <c r="E3926" i="26"/>
  <c r="E3925" i="26"/>
  <c r="E3924" i="26"/>
  <c r="E3923" i="26"/>
  <c r="E3922" i="26"/>
  <c r="E3921" i="26"/>
  <c r="E3920" i="26"/>
  <c r="E3919" i="26"/>
  <c r="E3918" i="26"/>
  <c r="E3917" i="26"/>
  <c r="E3916" i="26"/>
  <c r="E3915" i="26"/>
  <c r="E3914" i="26"/>
  <c r="E3913" i="26"/>
  <c r="E3912" i="26"/>
  <c r="E3911" i="26"/>
  <c r="E3910" i="26"/>
  <c r="E3909" i="26"/>
  <c r="E3908" i="26"/>
  <c r="E3907" i="26"/>
  <c r="E3906" i="26"/>
  <c r="E3905" i="26"/>
  <c r="E3904" i="26"/>
  <c r="E3903" i="26"/>
  <c r="E3902" i="26"/>
  <c r="E3901" i="26"/>
  <c r="E3900" i="26"/>
  <c r="E3899" i="26"/>
  <c r="E3898" i="26"/>
  <c r="E3897" i="26"/>
  <c r="E3896" i="26"/>
  <c r="E3895" i="26"/>
  <c r="E3894" i="26"/>
  <c r="E3893" i="26"/>
  <c r="E3892" i="26"/>
  <c r="E3891" i="26"/>
  <c r="E3890" i="26"/>
  <c r="E3889" i="26"/>
  <c r="E3888" i="26"/>
  <c r="E3887" i="26"/>
  <c r="E3886" i="26"/>
  <c r="E3885" i="26"/>
  <c r="E3884" i="26"/>
  <c r="E3883" i="26"/>
  <c r="E3882" i="26"/>
  <c r="E3881" i="26"/>
  <c r="E3880" i="26"/>
  <c r="E3879" i="26"/>
  <c r="E3878" i="26"/>
  <c r="E3877" i="26"/>
  <c r="E3876" i="26"/>
  <c r="E3875" i="26"/>
  <c r="E3874" i="26"/>
  <c r="E3873" i="26"/>
  <c r="E3872" i="26"/>
  <c r="E3871" i="26"/>
  <c r="E3870" i="26"/>
  <c r="E3869" i="26"/>
  <c r="E3868" i="26"/>
  <c r="E3867" i="26"/>
  <c r="E3866" i="26"/>
  <c r="E3865" i="26"/>
  <c r="E3864" i="26"/>
  <c r="E3863" i="26"/>
  <c r="E3862" i="26"/>
  <c r="E3861" i="26"/>
  <c r="E3860" i="26"/>
  <c r="E3859" i="26"/>
  <c r="E3858" i="26"/>
  <c r="E3857" i="26"/>
  <c r="E3856" i="26"/>
  <c r="E3855" i="26"/>
  <c r="E3854" i="26"/>
  <c r="E3853" i="26"/>
  <c r="E3852" i="26"/>
  <c r="E3851" i="26"/>
  <c r="E3850" i="26"/>
  <c r="E3849" i="26"/>
  <c r="E3848" i="26"/>
  <c r="E3847" i="26"/>
  <c r="E3846" i="26"/>
  <c r="E3845" i="26"/>
  <c r="E3844" i="26"/>
  <c r="E3843" i="26"/>
  <c r="E3842" i="26"/>
  <c r="E3841" i="26"/>
  <c r="E3840" i="26"/>
  <c r="E3839" i="26"/>
  <c r="E3838" i="26"/>
  <c r="E3837" i="26"/>
  <c r="E3836" i="26"/>
  <c r="E3835" i="26"/>
  <c r="E3834" i="26"/>
  <c r="E3833" i="26"/>
  <c r="E3832" i="26"/>
  <c r="E3831" i="26"/>
  <c r="E3830" i="26"/>
  <c r="E3829" i="26"/>
  <c r="E3828" i="26"/>
  <c r="E3827" i="26"/>
  <c r="E3826" i="26"/>
  <c r="E3825" i="26"/>
  <c r="E3824" i="26"/>
  <c r="E3823" i="26"/>
  <c r="E3822" i="26"/>
  <c r="E3821" i="26"/>
  <c r="E3820" i="26"/>
  <c r="E3819" i="26"/>
  <c r="E3818" i="26"/>
  <c r="E3817" i="26"/>
  <c r="E3816" i="26"/>
  <c r="E3815" i="26"/>
  <c r="E3814" i="26"/>
  <c r="E3813" i="26"/>
  <c r="E3812" i="26"/>
  <c r="E3811" i="26"/>
  <c r="E3810" i="26"/>
  <c r="E3809" i="26"/>
  <c r="E3808" i="26"/>
  <c r="E3807" i="26"/>
  <c r="E3806" i="26"/>
  <c r="E3805" i="26"/>
  <c r="E3804" i="26"/>
  <c r="E3803" i="26"/>
  <c r="E3802" i="26"/>
  <c r="E3801" i="26"/>
  <c r="E3800" i="26"/>
  <c r="E3799" i="26"/>
  <c r="E3798" i="26"/>
  <c r="E3797" i="26"/>
  <c r="E3796" i="26"/>
  <c r="E3795" i="26"/>
  <c r="E3794" i="26"/>
  <c r="E3793" i="26"/>
  <c r="E3792" i="26"/>
  <c r="E3791" i="26"/>
  <c r="E3790" i="26"/>
  <c r="E3789" i="26"/>
  <c r="E3788" i="26"/>
  <c r="E3787" i="26"/>
  <c r="E3786" i="26"/>
  <c r="E3785" i="26"/>
  <c r="E3784" i="26"/>
  <c r="E3783" i="26"/>
  <c r="E3782" i="26"/>
  <c r="E3781" i="26"/>
  <c r="E3780" i="26"/>
  <c r="E3779" i="26"/>
  <c r="E3778" i="26"/>
  <c r="E3777" i="26"/>
  <c r="E3776" i="26"/>
  <c r="E3775" i="26"/>
  <c r="E3774" i="26"/>
  <c r="E3773" i="26"/>
  <c r="E3772" i="26"/>
  <c r="E3771" i="26"/>
  <c r="E3770" i="26"/>
  <c r="E3769" i="26"/>
  <c r="E3768" i="26"/>
  <c r="E3767" i="26"/>
  <c r="E3766" i="26"/>
  <c r="E3765" i="26"/>
  <c r="E3764" i="26"/>
  <c r="E3763" i="26"/>
  <c r="E3762" i="26"/>
  <c r="E3761" i="26"/>
  <c r="E3760" i="26"/>
  <c r="E3759" i="26"/>
  <c r="E3758" i="26"/>
  <c r="E3757" i="26"/>
  <c r="E3756" i="26"/>
  <c r="E3755" i="26"/>
  <c r="E3754" i="26"/>
  <c r="E3753" i="26"/>
  <c r="E3752" i="26"/>
  <c r="E3751" i="26"/>
  <c r="E3750" i="26"/>
  <c r="E3749" i="26"/>
  <c r="E3748" i="26"/>
  <c r="E3747" i="26"/>
  <c r="E3746" i="26"/>
  <c r="E3745" i="26"/>
  <c r="E3744" i="26"/>
  <c r="E3743" i="26"/>
  <c r="E3742" i="26"/>
  <c r="E3741" i="26"/>
  <c r="E3740" i="26"/>
  <c r="E3739" i="26"/>
  <c r="E3738" i="26"/>
  <c r="E3737" i="26"/>
  <c r="E3736" i="26"/>
  <c r="E3735" i="26"/>
  <c r="E3734" i="26"/>
  <c r="E3733" i="26"/>
  <c r="E3732" i="26"/>
  <c r="E3731" i="26"/>
  <c r="E3730" i="26"/>
  <c r="E3729" i="26"/>
  <c r="E3728" i="26"/>
  <c r="E3727" i="26"/>
  <c r="E3726" i="26"/>
  <c r="E3725" i="26"/>
  <c r="E3724" i="26"/>
  <c r="E3723" i="26"/>
  <c r="E3722" i="26"/>
  <c r="E3721" i="26"/>
  <c r="E3720" i="26"/>
  <c r="E3719" i="26"/>
  <c r="E3718" i="26"/>
  <c r="E3717" i="26"/>
  <c r="E3716" i="26"/>
  <c r="E3715" i="26"/>
  <c r="E3714" i="26"/>
  <c r="E3713" i="26"/>
  <c r="E3712" i="26"/>
  <c r="E3711" i="26"/>
  <c r="E3710" i="26"/>
  <c r="E3709" i="26"/>
  <c r="E3708" i="26"/>
  <c r="E3707" i="26"/>
  <c r="E3706" i="26"/>
  <c r="E3705" i="26"/>
  <c r="E3704" i="26"/>
  <c r="E3703" i="26"/>
  <c r="E3702" i="26"/>
  <c r="E3701" i="26"/>
  <c r="E3700" i="26"/>
  <c r="E3699" i="26"/>
  <c r="E3698" i="26"/>
  <c r="E3697" i="26"/>
  <c r="E3696" i="26"/>
  <c r="E3695" i="26"/>
  <c r="E3694" i="26"/>
  <c r="E3693" i="26"/>
  <c r="E3692" i="26"/>
  <c r="E3691" i="26"/>
  <c r="E3690" i="26"/>
  <c r="E3689" i="26"/>
  <c r="E3688" i="26"/>
  <c r="E3687" i="26"/>
  <c r="E3686" i="26"/>
  <c r="E3685" i="26"/>
  <c r="E3684" i="26"/>
  <c r="E3683" i="26"/>
  <c r="E3682" i="26"/>
  <c r="E3681" i="26"/>
  <c r="E3680" i="26"/>
  <c r="E3679" i="26"/>
  <c r="E3678" i="26"/>
  <c r="E3677" i="26"/>
  <c r="E3676" i="26"/>
  <c r="E3675" i="26"/>
  <c r="E3674" i="26"/>
  <c r="E3673" i="26"/>
  <c r="E3672" i="26"/>
  <c r="E3671" i="26"/>
  <c r="E3670" i="26"/>
  <c r="E3669" i="26"/>
  <c r="E3668" i="26"/>
  <c r="E3667" i="26"/>
  <c r="E3666" i="26"/>
  <c r="E3665" i="26"/>
  <c r="E3664" i="26"/>
  <c r="E3663" i="26"/>
  <c r="E3662" i="26"/>
  <c r="E3661" i="26"/>
  <c r="E3660" i="26"/>
  <c r="E3659" i="26"/>
  <c r="E3658" i="26"/>
  <c r="E3657" i="26"/>
  <c r="E3656" i="26"/>
  <c r="E3655" i="26"/>
  <c r="E3654" i="26"/>
  <c r="E3653" i="26"/>
  <c r="E3652" i="26"/>
  <c r="E3651" i="26"/>
  <c r="E3650" i="26"/>
  <c r="E3649" i="26"/>
  <c r="E3648" i="26"/>
  <c r="E3647" i="26"/>
  <c r="E3646" i="26"/>
  <c r="E3645" i="26"/>
  <c r="E3644" i="26"/>
  <c r="E3643" i="26"/>
  <c r="E3642" i="26"/>
  <c r="E3641" i="26"/>
  <c r="E3640" i="26"/>
  <c r="E3639" i="26"/>
  <c r="E3638" i="26"/>
  <c r="E3637" i="26"/>
  <c r="E3636" i="26"/>
  <c r="E3635" i="26"/>
  <c r="E3634" i="26"/>
  <c r="E3633" i="26"/>
  <c r="E3632" i="26"/>
  <c r="E3631" i="26"/>
  <c r="E3630" i="26"/>
  <c r="E3629" i="26"/>
  <c r="E3628" i="26"/>
  <c r="E3627" i="26"/>
  <c r="E3626" i="26"/>
  <c r="E3625" i="26"/>
  <c r="E3624" i="26"/>
  <c r="E3623" i="26"/>
  <c r="E3622" i="26"/>
  <c r="E3621" i="26"/>
  <c r="E3620" i="26"/>
  <c r="E3619" i="26"/>
  <c r="E3618" i="26"/>
  <c r="E3617" i="26"/>
  <c r="E3616" i="26"/>
  <c r="E3615" i="26"/>
  <c r="E3614" i="26"/>
  <c r="E3613" i="26"/>
  <c r="E3612" i="26"/>
  <c r="E3611" i="26"/>
  <c r="E3610" i="26"/>
  <c r="E3609" i="26"/>
  <c r="E3608" i="26"/>
  <c r="E3607" i="26"/>
  <c r="E3606" i="26"/>
  <c r="E3605" i="26"/>
  <c r="E3604" i="26"/>
  <c r="E3603" i="26"/>
  <c r="E3602" i="26"/>
  <c r="E3601" i="26"/>
  <c r="E3600" i="26"/>
  <c r="E3599" i="26"/>
  <c r="E3598" i="26"/>
  <c r="E3597" i="26"/>
  <c r="E3596" i="26"/>
  <c r="E3595" i="26"/>
  <c r="E3594" i="26"/>
  <c r="E3593" i="26"/>
  <c r="E3592" i="26"/>
  <c r="E3591" i="26"/>
  <c r="E3590" i="26"/>
  <c r="E3589" i="26"/>
  <c r="E3588" i="26"/>
  <c r="E3587" i="26"/>
  <c r="E3586" i="26"/>
  <c r="E3585" i="26"/>
  <c r="E3584" i="26"/>
  <c r="E3583" i="26"/>
  <c r="E3582" i="26"/>
  <c r="E3581" i="26"/>
  <c r="E3580" i="26"/>
  <c r="E3579" i="26"/>
  <c r="E3578" i="26"/>
  <c r="E3577" i="26"/>
  <c r="E3576" i="26"/>
  <c r="E3575" i="26"/>
  <c r="E3574" i="26"/>
  <c r="E3573" i="26"/>
  <c r="E3572" i="26"/>
  <c r="E3571" i="26"/>
  <c r="E3570" i="26"/>
  <c r="E3569" i="26"/>
  <c r="E3568" i="26"/>
  <c r="E3567" i="26"/>
  <c r="E3566" i="26"/>
  <c r="E3565" i="26"/>
  <c r="E3564" i="26"/>
  <c r="E3563" i="26"/>
  <c r="E3562" i="26"/>
  <c r="E3561" i="26"/>
  <c r="E3560" i="26"/>
  <c r="E3559" i="26"/>
  <c r="E3558" i="26"/>
  <c r="E3557" i="26"/>
  <c r="E3556" i="26"/>
  <c r="E3555" i="26"/>
  <c r="E3554" i="26"/>
  <c r="E3553" i="26"/>
  <c r="E3552" i="26"/>
  <c r="E3551" i="26"/>
  <c r="E3550" i="26"/>
  <c r="E3549" i="26"/>
  <c r="E3548" i="26"/>
  <c r="E3547" i="26"/>
  <c r="E3546" i="26"/>
  <c r="E3545" i="26"/>
  <c r="E3544" i="26"/>
  <c r="E3543" i="26"/>
  <c r="E3542" i="26"/>
  <c r="E3541" i="26"/>
  <c r="E3540" i="26"/>
  <c r="E3539" i="26"/>
  <c r="E3538" i="26"/>
  <c r="E3537" i="26"/>
  <c r="E3536" i="26"/>
  <c r="E3535" i="26"/>
  <c r="E3534" i="26"/>
  <c r="E3533" i="26"/>
  <c r="E3532" i="26"/>
  <c r="E3531" i="26"/>
  <c r="E3530" i="26"/>
  <c r="E3529" i="26"/>
  <c r="E3528" i="26"/>
  <c r="E3527" i="26"/>
  <c r="E3526" i="26"/>
  <c r="E3525" i="26"/>
  <c r="E3524" i="26"/>
  <c r="E3523" i="26"/>
  <c r="E3522" i="26"/>
  <c r="E3521" i="26"/>
  <c r="E3520" i="26"/>
  <c r="E3519" i="26"/>
  <c r="E3518" i="26"/>
  <c r="E3517" i="26"/>
  <c r="E3516" i="26"/>
  <c r="E3515" i="26"/>
  <c r="E3514" i="26"/>
  <c r="E3513" i="26"/>
  <c r="E3512" i="26"/>
  <c r="E3511" i="26"/>
  <c r="E3510" i="26"/>
  <c r="E3509" i="26"/>
  <c r="E3508" i="26"/>
  <c r="E3507" i="26"/>
  <c r="E3506" i="26"/>
  <c r="E3505" i="26"/>
  <c r="E3504" i="26"/>
  <c r="E3503" i="26"/>
  <c r="E3502" i="26"/>
  <c r="E3501" i="26"/>
  <c r="E3500" i="26"/>
  <c r="E3499" i="26"/>
  <c r="E3498" i="26"/>
  <c r="E3497" i="26"/>
  <c r="E3496" i="26"/>
  <c r="E3495" i="26"/>
  <c r="E3494" i="26"/>
  <c r="E3493" i="26"/>
  <c r="E3492" i="26"/>
  <c r="E3491" i="26"/>
  <c r="E3490" i="26"/>
  <c r="E3489" i="26"/>
  <c r="E3488" i="26"/>
  <c r="E3487" i="26"/>
  <c r="E3486" i="26"/>
  <c r="E3485" i="26"/>
  <c r="E3484" i="26"/>
  <c r="E3483" i="26"/>
  <c r="E3482" i="26"/>
  <c r="E3481" i="26"/>
  <c r="E3480" i="26"/>
  <c r="E3479" i="26"/>
  <c r="E3478" i="26"/>
  <c r="E3477" i="26"/>
  <c r="E3476" i="26"/>
  <c r="E3475" i="26"/>
  <c r="E3474" i="26"/>
  <c r="E3473" i="26"/>
  <c r="E3472" i="26"/>
  <c r="E3471" i="26"/>
  <c r="E3470" i="26"/>
  <c r="E3469" i="26"/>
  <c r="E3468" i="26"/>
  <c r="E3467" i="26"/>
  <c r="E3466" i="26"/>
  <c r="E3465" i="26"/>
  <c r="E3464" i="26"/>
  <c r="E3463" i="26"/>
  <c r="E3462" i="26"/>
  <c r="E3461" i="26"/>
  <c r="E3460" i="26"/>
  <c r="E3459" i="26"/>
  <c r="E3458" i="26"/>
  <c r="E3457" i="26"/>
  <c r="E3456" i="26"/>
  <c r="E3455" i="26"/>
  <c r="E3454" i="26"/>
  <c r="E3453" i="26"/>
  <c r="E3452" i="26"/>
  <c r="E3451" i="26"/>
  <c r="E3450" i="26"/>
  <c r="E3449" i="26"/>
  <c r="E3448" i="26"/>
  <c r="E3447" i="26"/>
  <c r="E3446" i="26"/>
  <c r="E3445" i="26"/>
  <c r="E3444" i="26"/>
  <c r="E3443" i="26"/>
  <c r="E3442" i="26"/>
  <c r="E3441" i="26"/>
  <c r="E3440" i="26"/>
  <c r="E3439" i="26"/>
  <c r="E3438" i="26"/>
  <c r="E3437" i="26"/>
  <c r="E3436" i="26"/>
  <c r="E3435" i="26"/>
  <c r="E3434" i="26"/>
  <c r="E3433" i="26"/>
  <c r="E3432" i="26"/>
  <c r="E3431" i="26"/>
  <c r="E3430" i="26"/>
  <c r="E3429" i="26"/>
  <c r="E3428" i="26"/>
  <c r="E3427" i="26"/>
  <c r="E3426" i="26"/>
  <c r="E3425" i="26"/>
  <c r="E3424" i="26"/>
  <c r="E3423" i="26"/>
  <c r="E3422" i="26"/>
  <c r="E3421" i="26"/>
  <c r="E3420" i="26"/>
  <c r="E3419" i="26"/>
  <c r="E3418" i="26"/>
  <c r="E3417" i="26"/>
  <c r="E3416" i="26"/>
  <c r="E3415" i="26"/>
  <c r="E3414" i="26"/>
  <c r="E3413" i="26"/>
  <c r="E3412" i="26"/>
  <c r="E3411" i="26"/>
  <c r="E3410" i="26"/>
  <c r="E3409" i="26"/>
  <c r="E3408" i="26"/>
  <c r="E3407" i="26"/>
  <c r="E3406" i="26"/>
  <c r="E3405" i="26"/>
  <c r="E3404" i="26"/>
  <c r="E3403" i="26"/>
  <c r="E3402" i="26"/>
  <c r="E3401" i="26"/>
  <c r="E3400" i="26"/>
  <c r="E3399" i="26"/>
  <c r="E3398" i="26"/>
  <c r="E3397" i="26"/>
  <c r="E3396" i="26"/>
  <c r="E3395" i="26"/>
  <c r="E3394" i="26"/>
  <c r="E3393" i="26"/>
  <c r="E3392" i="26"/>
  <c r="E3391" i="26"/>
  <c r="E3390" i="26"/>
  <c r="E3389" i="26"/>
  <c r="E3388" i="26"/>
  <c r="E3387" i="26"/>
  <c r="E3386" i="26"/>
  <c r="E3385" i="26"/>
  <c r="E3384" i="26"/>
  <c r="E3383" i="26"/>
  <c r="E3382" i="26"/>
  <c r="E3381" i="26"/>
  <c r="E3380" i="26"/>
  <c r="E3379" i="26"/>
  <c r="E3378" i="26"/>
  <c r="E3377" i="26"/>
  <c r="E3376" i="26"/>
  <c r="E3375" i="26"/>
  <c r="E3374" i="26"/>
  <c r="E3373" i="26"/>
  <c r="E3372" i="26"/>
  <c r="E3371" i="26"/>
  <c r="E3370" i="26"/>
  <c r="E3369" i="26"/>
  <c r="E3368" i="26"/>
  <c r="E3367" i="26"/>
  <c r="E3366" i="26"/>
  <c r="E3365" i="26"/>
  <c r="E3364" i="26"/>
  <c r="E3363" i="26"/>
  <c r="E3362" i="26"/>
  <c r="E3361" i="26"/>
  <c r="E3360" i="26"/>
  <c r="E3359" i="26"/>
  <c r="E3358" i="26"/>
  <c r="E3357" i="26"/>
  <c r="E3356" i="26"/>
  <c r="E3355" i="26"/>
  <c r="E3354" i="26"/>
  <c r="E3353" i="26"/>
  <c r="E3352" i="26"/>
  <c r="E3351" i="26"/>
  <c r="E3350" i="26"/>
  <c r="E3349" i="26"/>
  <c r="E3348" i="26"/>
  <c r="E3347" i="26"/>
  <c r="E3346" i="26"/>
  <c r="E3345" i="26"/>
  <c r="E3344" i="26"/>
  <c r="E3343" i="26"/>
  <c r="E3342" i="26"/>
  <c r="E3341" i="26"/>
  <c r="E3340" i="26"/>
  <c r="E3339" i="26"/>
  <c r="E3338" i="26"/>
  <c r="E3337" i="26"/>
  <c r="E3336" i="26"/>
  <c r="E3335" i="26"/>
  <c r="E3334" i="26"/>
  <c r="E3333" i="26"/>
  <c r="E3332" i="26"/>
  <c r="E3331" i="26"/>
  <c r="E3330" i="26"/>
  <c r="E3329" i="26"/>
  <c r="E3328" i="26"/>
  <c r="E3327" i="26"/>
  <c r="E3326" i="26"/>
  <c r="E3325" i="26"/>
  <c r="E3324" i="26"/>
  <c r="E3323" i="26"/>
  <c r="E3322" i="26"/>
  <c r="E3321" i="26"/>
  <c r="E3320" i="26"/>
  <c r="E3319" i="26"/>
  <c r="E3318" i="26"/>
  <c r="E3317" i="26"/>
  <c r="E3316" i="26"/>
  <c r="E3315" i="26"/>
  <c r="E3314" i="26"/>
  <c r="E3313" i="26"/>
  <c r="E3312" i="26"/>
  <c r="E3311" i="26"/>
  <c r="E3310" i="26"/>
  <c r="E3309" i="26"/>
  <c r="E3308" i="26"/>
  <c r="E3307" i="26"/>
  <c r="E3306" i="26"/>
  <c r="E3305" i="26"/>
  <c r="E3304" i="26"/>
  <c r="E3303" i="26"/>
  <c r="E3302" i="26"/>
  <c r="E3301" i="26"/>
  <c r="E3300" i="26"/>
  <c r="E3299" i="26"/>
  <c r="E3298" i="26"/>
  <c r="E3297" i="26"/>
  <c r="E3296" i="26"/>
  <c r="E3295" i="26"/>
  <c r="E3294" i="26"/>
  <c r="E3293" i="26"/>
  <c r="E3292" i="26"/>
  <c r="E3291" i="26"/>
  <c r="E3290" i="26"/>
  <c r="E3289" i="26"/>
  <c r="E3288" i="26"/>
  <c r="E3287" i="26"/>
  <c r="E3286" i="26"/>
  <c r="E3285" i="26"/>
  <c r="E3284" i="26"/>
  <c r="E3283" i="26"/>
  <c r="E3282" i="26"/>
  <c r="E3281" i="26"/>
  <c r="E3280" i="26"/>
  <c r="E3279" i="26"/>
  <c r="E3278" i="26"/>
  <c r="E3277" i="26"/>
  <c r="E3276" i="26"/>
  <c r="E3275" i="26"/>
  <c r="E3274" i="26"/>
  <c r="E3273" i="26"/>
  <c r="E3272" i="26"/>
  <c r="E3271" i="26"/>
  <c r="E3270" i="26"/>
  <c r="E3269" i="26"/>
  <c r="E3268" i="26"/>
  <c r="E3267" i="26"/>
  <c r="E3266" i="26"/>
  <c r="E3265" i="26"/>
  <c r="E3264" i="26"/>
  <c r="E3263" i="26"/>
  <c r="E3262" i="26"/>
  <c r="E3261" i="26"/>
  <c r="E3260" i="26"/>
  <c r="E3259" i="26"/>
  <c r="E3258" i="26"/>
  <c r="E3257" i="26"/>
  <c r="E3256" i="26"/>
  <c r="E3255" i="26"/>
  <c r="E3254" i="26"/>
  <c r="E3253" i="26"/>
  <c r="E3252" i="26"/>
  <c r="E3251" i="26"/>
  <c r="E3250" i="26"/>
  <c r="E3249" i="26"/>
  <c r="E3248" i="26"/>
  <c r="E3247" i="26"/>
  <c r="E3246" i="26"/>
  <c r="E3245" i="26"/>
  <c r="E3244" i="26"/>
  <c r="E3243" i="26"/>
  <c r="E3242" i="26"/>
  <c r="E3241" i="26"/>
  <c r="E3240" i="26"/>
  <c r="E3239" i="26"/>
  <c r="E3238" i="26"/>
  <c r="E3237" i="26"/>
  <c r="E3236" i="26"/>
  <c r="E3235" i="26"/>
  <c r="E3234" i="26"/>
  <c r="E3233" i="26"/>
  <c r="E3232" i="26"/>
  <c r="E3231" i="26"/>
  <c r="E3230" i="26"/>
  <c r="E3229" i="26"/>
  <c r="E3228" i="26"/>
  <c r="E3227" i="26"/>
  <c r="E3226" i="26"/>
  <c r="E3225" i="26"/>
  <c r="E3224" i="26"/>
  <c r="E3223" i="26"/>
  <c r="E3222" i="26"/>
  <c r="E3221" i="26"/>
  <c r="E3220" i="26"/>
  <c r="E3219" i="26"/>
  <c r="E3218" i="26"/>
  <c r="E3217" i="26"/>
  <c r="E3216" i="26"/>
  <c r="E3215" i="26"/>
  <c r="E3214" i="26"/>
  <c r="E3213" i="26"/>
  <c r="E3212" i="26"/>
  <c r="E3211" i="26"/>
  <c r="E3210" i="26"/>
  <c r="E3209" i="26"/>
  <c r="E3208" i="26"/>
  <c r="E3207" i="26"/>
  <c r="E3206" i="26"/>
  <c r="E3205" i="26"/>
  <c r="E3204" i="26"/>
  <c r="E3203" i="26"/>
  <c r="E3202" i="26"/>
  <c r="E3201" i="26"/>
  <c r="E3200" i="26"/>
  <c r="E3199" i="26"/>
  <c r="E3198" i="26"/>
  <c r="E3197" i="26"/>
  <c r="E3196" i="26"/>
  <c r="E3195" i="26"/>
  <c r="E3194" i="26"/>
  <c r="E3193" i="26"/>
  <c r="E3192" i="26"/>
  <c r="E3191" i="26"/>
  <c r="E3190" i="26"/>
  <c r="E3189" i="26"/>
  <c r="E3188" i="26"/>
  <c r="E3187" i="26"/>
  <c r="E3186" i="26"/>
  <c r="E3185" i="26"/>
  <c r="E3184" i="26"/>
  <c r="E3183" i="26"/>
  <c r="E3182" i="26"/>
  <c r="E3181" i="26"/>
  <c r="E3180" i="26"/>
  <c r="E3179" i="26"/>
  <c r="E3178" i="26"/>
  <c r="E3177" i="26"/>
  <c r="E3176" i="26"/>
  <c r="E3175" i="26"/>
  <c r="E3174" i="26"/>
  <c r="E3173" i="26"/>
  <c r="E3172" i="26"/>
  <c r="E3171" i="26"/>
  <c r="E3170" i="26"/>
  <c r="E3169" i="26"/>
  <c r="E3168" i="26"/>
  <c r="E3167" i="26"/>
  <c r="E3166" i="26"/>
  <c r="E3165" i="26"/>
  <c r="E3164" i="26"/>
  <c r="E3163" i="26"/>
  <c r="E3162" i="26"/>
  <c r="E3161" i="26"/>
  <c r="E3160" i="26"/>
  <c r="E3159" i="26"/>
  <c r="E3158" i="26"/>
  <c r="E3157" i="26"/>
  <c r="E3156" i="26"/>
  <c r="E3155" i="26"/>
  <c r="E3154" i="26"/>
  <c r="E3153" i="26"/>
  <c r="E3152" i="26"/>
  <c r="E3151" i="26"/>
  <c r="E3150" i="26"/>
  <c r="E3149" i="26"/>
  <c r="E3148" i="26"/>
  <c r="E3147" i="26"/>
  <c r="E3146" i="26"/>
  <c r="E3145" i="26"/>
  <c r="E3144" i="26"/>
  <c r="E3143" i="26"/>
  <c r="E3142" i="26"/>
  <c r="E3141" i="26"/>
  <c r="E3140" i="26"/>
  <c r="E3139" i="26"/>
  <c r="E3138" i="26"/>
  <c r="E3137" i="26"/>
  <c r="E3136" i="26"/>
  <c r="E3135" i="26"/>
  <c r="E3134" i="26"/>
  <c r="E3133" i="26"/>
  <c r="E3132" i="26"/>
  <c r="E3131" i="26"/>
  <c r="E3130" i="26"/>
  <c r="E3129" i="26"/>
  <c r="E3128" i="26"/>
  <c r="E3127" i="26"/>
  <c r="E3126" i="26"/>
  <c r="E3125" i="26"/>
  <c r="E3124" i="26"/>
  <c r="E3123" i="26"/>
  <c r="E3122" i="26"/>
  <c r="E3121" i="26"/>
  <c r="E3120" i="26"/>
  <c r="E3119" i="26"/>
  <c r="E3118" i="26"/>
  <c r="E3117" i="26"/>
  <c r="E3116" i="26"/>
  <c r="E3115" i="26"/>
  <c r="E3114" i="26"/>
  <c r="E3113" i="26"/>
  <c r="E3112" i="26"/>
  <c r="E3111" i="26"/>
  <c r="E3110" i="26"/>
  <c r="E3109" i="26"/>
  <c r="E3108" i="26"/>
  <c r="E3107" i="26"/>
  <c r="E3106" i="26"/>
  <c r="E3105" i="26"/>
  <c r="E3104" i="26"/>
  <c r="E3103" i="26"/>
  <c r="E3102" i="26"/>
  <c r="E3101" i="26"/>
  <c r="E3100" i="26"/>
  <c r="E3099" i="26"/>
  <c r="E3098" i="26"/>
  <c r="E3097" i="26"/>
  <c r="E3096" i="26"/>
  <c r="E3095" i="26"/>
  <c r="E3094" i="26"/>
  <c r="E3093" i="26"/>
  <c r="E3092" i="26"/>
  <c r="E3091" i="26"/>
  <c r="E3090" i="26"/>
  <c r="E3089" i="26"/>
  <c r="E3088" i="26"/>
  <c r="E3087" i="26"/>
  <c r="E3086" i="26"/>
  <c r="E3085" i="26"/>
  <c r="E3084" i="26"/>
  <c r="E3083" i="26"/>
  <c r="E3082" i="26"/>
  <c r="E3081" i="26"/>
  <c r="E3080" i="26"/>
  <c r="E3079" i="26"/>
  <c r="E3078" i="26"/>
  <c r="E3077" i="26"/>
  <c r="E3076" i="26"/>
  <c r="E3075" i="26"/>
  <c r="E3074" i="26"/>
  <c r="E3073" i="26"/>
  <c r="E3072" i="26"/>
  <c r="E3071" i="26"/>
  <c r="E3070" i="26"/>
  <c r="E3069" i="26"/>
  <c r="E3068" i="26"/>
  <c r="E3067" i="26"/>
  <c r="E3066" i="26"/>
  <c r="E3065" i="26"/>
  <c r="E3064" i="26"/>
  <c r="E3063" i="26"/>
  <c r="E3062" i="26"/>
  <c r="E3061" i="26"/>
  <c r="E3060" i="26"/>
  <c r="E3059" i="26"/>
  <c r="E3058" i="26"/>
  <c r="E3057" i="26"/>
  <c r="E3056" i="26"/>
  <c r="E3055" i="26"/>
  <c r="E3054" i="26"/>
  <c r="E3053" i="26"/>
  <c r="E3052" i="26"/>
  <c r="E3051" i="26"/>
  <c r="E3050" i="26"/>
  <c r="E3049" i="26"/>
  <c r="E3048" i="26"/>
  <c r="E3047" i="26"/>
  <c r="E3046" i="26"/>
  <c r="E3045" i="26"/>
  <c r="E3044" i="26"/>
  <c r="E3043" i="26"/>
  <c r="E3042" i="26"/>
  <c r="E3041" i="26"/>
  <c r="E3040" i="26"/>
  <c r="E3039" i="26"/>
  <c r="E3038" i="26"/>
  <c r="E3037" i="26"/>
  <c r="E3036" i="26"/>
  <c r="E3035" i="26"/>
  <c r="E3034" i="26"/>
  <c r="E3033" i="26"/>
  <c r="E3032" i="26"/>
  <c r="E3031" i="26"/>
  <c r="E3030" i="26"/>
  <c r="E3029" i="26"/>
  <c r="E3028" i="26"/>
  <c r="E3027" i="26"/>
  <c r="E3026" i="26"/>
  <c r="E3025" i="26"/>
  <c r="E3024" i="26"/>
  <c r="E3023" i="26"/>
  <c r="E3022" i="26"/>
  <c r="E3021" i="26"/>
  <c r="E3020" i="26"/>
  <c r="E3019" i="26"/>
  <c r="E3018" i="26"/>
  <c r="E3017" i="26"/>
  <c r="E3016" i="26"/>
  <c r="E3015" i="26"/>
  <c r="E3014" i="26"/>
  <c r="E3013" i="26"/>
  <c r="E3012" i="26"/>
  <c r="E3011" i="26"/>
  <c r="E3010" i="26"/>
  <c r="E3009" i="26"/>
  <c r="E3008" i="26"/>
  <c r="E3007" i="26"/>
  <c r="E3006" i="26"/>
  <c r="E3005" i="26"/>
  <c r="E3004" i="26"/>
  <c r="E3003" i="26"/>
  <c r="E3002" i="26"/>
  <c r="E3001" i="26"/>
  <c r="E3000" i="26"/>
  <c r="E2999" i="26"/>
  <c r="E2998" i="26"/>
  <c r="E2997" i="26"/>
  <c r="E2996" i="26"/>
  <c r="E2995" i="26"/>
  <c r="E2994" i="26"/>
  <c r="E2993" i="26"/>
  <c r="E2992" i="26"/>
  <c r="E2991" i="26"/>
  <c r="E2990" i="26"/>
  <c r="E2989" i="26"/>
  <c r="E2988" i="26"/>
  <c r="E2987" i="26"/>
  <c r="E2986" i="26"/>
  <c r="E2985" i="26"/>
  <c r="E2984" i="26"/>
  <c r="E2983" i="26"/>
  <c r="E2982" i="26"/>
  <c r="E2981" i="26"/>
  <c r="E2980" i="26"/>
  <c r="E2979" i="26"/>
  <c r="E2978" i="26"/>
  <c r="E2977" i="26"/>
  <c r="E2976" i="26"/>
  <c r="E2975" i="26"/>
  <c r="E2974" i="26"/>
  <c r="E2973" i="26"/>
  <c r="E2972" i="26"/>
  <c r="E2971" i="26"/>
  <c r="E2970" i="26"/>
  <c r="E2969" i="26"/>
  <c r="E2968" i="26"/>
  <c r="E2967" i="26"/>
  <c r="E2966" i="26"/>
  <c r="E2965" i="26"/>
  <c r="E2964" i="26"/>
  <c r="E2963" i="26"/>
  <c r="E2962" i="26"/>
  <c r="E2961" i="26"/>
  <c r="E2960" i="26"/>
  <c r="E2959" i="26"/>
  <c r="E2958" i="26"/>
  <c r="E2957" i="26"/>
  <c r="E2956" i="26"/>
  <c r="E2955" i="26"/>
  <c r="E2954" i="26"/>
  <c r="E2953" i="26"/>
  <c r="E2952" i="26"/>
  <c r="E2951" i="26"/>
  <c r="E2950" i="26"/>
  <c r="E2949" i="26"/>
  <c r="E2948" i="26"/>
  <c r="E2947" i="26"/>
  <c r="E2946" i="26"/>
  <c r="E2945" i="26"/>
  <c r="E2944" i="26"/>
  <c r="E2943" i="26"/>
  <c r="E2942" i="26"/>
  <c r="E2941" i="26"/>
  <c r="E2940" i="26"/>
  <c r="E2939" i="26"/>
  <c r="E2938" i="26"/>
  <c r="E2937" i="26"/>
  <c r="E2936" i="26"/>
  <c r="E2935" i="26"/>
  <c r="E2934" i="26"/>
  <c r="E2933" i="26"/>
  <c r="E2932" i="26"/>
  <c r="E2931" i="26"/>
  <c r="E2930" i="26"/>
  <c r="E2929" i="26"/>
  <c r="E2928" i="26"/>
  <c r="E2927" i="26"/>
  <c r="E2926" i="26"/>
  <c r="E2925" i="26"/>
  <c r="E2924" i="26"/>
  <c r="E2923" i="26"/>
  <c r="E2922" i="26"/>
  <c r="E2921" i="26"/>
  <c r="E2920" i="26"/>
  <c r="E2919" i="26"/>
  <c r="E2918" i="26"/>
  <c r="E2917" i="26"/>
  <c r="E2916" i="26"/>
  <c r="E2915" i="26"/>
  <c r="E2914" i="26"/>
  <c r="E2913" i="26"/>
  <c r="E2912" i="26"/>
  <c r="E2911" i="26"/>
  <c r="E2910" i="26"/>
  <c r="E2909" i="26"/>
  <c r="E2908" i="26"/>
  <c r="E2907" i="26"/>
  <c r="E2906" i="26"/>
  <c r="E2905" i="26"/>
  <c r="E2904" i="26"/>
  <c r="E2903" i="26"/>
  <c r="E2902" i="26"/>
  <c r="E2901" i="26"/>
  <c r="E2900" i="26"/>
  <c r="E2899" i="26"/>
  <c r="E2898" i="26"/>
  <c r="E2897" i="26"/>
  <c r="E2896" i="26"/>
  <c r="E2895" i="26"/>
  <c r="E2894" i="26"/>
  <c r="E2893" i="26"/>
  <c r="E2892" i="26"/>
  <c r="E2891" i="26"/>
  <c r="E2890" i="26"/>
  <c r="E2889" i="26"/>
  <c r="E2888" i="26"/>
  <c r="E2887" i="26"/>
  <c r="E2886" i="26"/>
  <c r="E2885" i="26"/>
  <c r="E2884" i="26"/>
  <c r="E2883" i="26"/>
  <c r="E2882" i="26"/>
  <c r="E2881" i="26"/>
  <c r="E2880" i="26"/>
  <c r="E2879" i="26"/>
  <c r="E2878" i="26"/>
  <c r="E2877" i="26"/>
  <c r="E2876" i="26"/>
  <c r="E2875" i="26"/>
  <c r="E2874" i="26"/>
  <c r="E2873" i="26"/>
  <c r="E2872" i="26"/>
  <c r="E2871" i="26"/>
  <c r="E2870" i="26"/>
  <c r="E2869" i="26"/>
  <c r="E2868" i="26"/>
  <c r="E2867" i="26"/>
  <c r="E2866" i="26"/>
  <c r="E2865" i="26"/>
  <c r="E2864" i="26"/>
  <c r="E2863" i="26"/>
  <c r="E2862" i="26"/>
  <c r="E2861" i="26"/>
  <c r="E2860" i="26"/>
  <c r="E2859" i="26"/>
  <c r="E2858" i="26"/>
  <c r="E2857" i="26"/>
  <c r="E2856" i="26"/>
  <c r="E2855" i="26"/>
  <c r="E2854" i="26"/>
  <c r="E2853" i="26"/>
  <c r="E2852" i="26"/>
  <c r="E2851" i="26"/>
  <c r="E2850" i="26"/>
  <c r="E2849" i="26"/>
  <c r="E2848" i="26"/>
  <c r="E2847" i="26"/>
  <c r="E2846" i="26"/>
  <c r="E2845" i="26"/>
  <c r="E2844" i="26"/>
  <c r="E2843" i="26"/>
  <c r="E2842" i="26"/>
  <c r="E2841" i="26"/>
  <c r="E2840" i="26"/>
  <c r="E2839" i="26"/>
  <c r="E2838" i="26"/>
  <c r="E2837" i="26"/>
  <c r="E2836" i="26"/>
  <c r="E2835" i="26"/>
  <c r="E2834" i="26"/>
  <c r="E2833" i="26"/>
  <c r="E2832" i="26"/>
  <c r="E2831" i="26"/>
  <c r="E2830" i="26"/>
  <c r="E2829" i="26"/>
  <c r="E2828" i="26"/>
  <c r="E2827" i="26"/>
  <c r="E2826" i="26"/>
  <c r="E2825" i="26"/>
  <c r="E2824" i="26"/>
  <c r="E2823" i="26"/>
  <c r="E2822" i="26"/>
  <c r="E2821" i="26"/>
  <c r="E2820" i="26"/>
  <c r="E2819" i="26"/>
  <c r="E2818" i="26"/>
  <c r="E2817" i="26"/>
  <c r="E2816" i="26"/>
  <c r="E2815" i="26"/>
  <c r="E2814" i="26"/>
  <c r="E2813" i="26"/>
  <c r="E2812" i="26"/>
  <c r="E2811" i="26"/>
  <c r="E2810" i="26"/>
  <c r="E2809" i="26"/>
  <c r="E2808" i="26"/>
  <c r="E2807" i="26"/>
  <c r="E2806" i="26"/>
  <c r="E2805" i="26"/>
  <c r="E2804" i="26"/>
  <c r="E2803" i="26"/>
  <c r="E2802" i="26"/>
  <c r="E2801" i="26"/>
  <c r="E2800" i="26"/>
  <c r="E2799" i="26"/>
  <c r="E2798" i="26"/>
  <c r="E2797" i="26"/>
  <c r="E2796" i="26"/>
  <c r="E2795" i="26"/>
  <c r="E2794" i="26"/>
  <c r="E2793" i="26"/>
  <c r="E2792" i="26"/>
  <c r="E2791" i="26"/>
  <c r="E2790" i="26"/>
  <c r="E2789" i="26"/>
  <c r="E2788" i="26"/>
  <c r="E2787" i="26"/>
  <c r="E2786" i="26"/>
  <c r="E2785" i="26"/>
  <c r="E2784" i="26"/>
  <c r="E2783" i="26"/>
  <c r="E2782" i="26"/>
  <c r="E2781" i="26"/>
  <c r="E2780" i="26"/>
  <c r="E2779" i="26"/>
  <c r="E2778" i="26"/>
  <c r="E2777" i="26"/>
  <c r="E2776" i="26"/>
  <c r="E2775" i="26"/>
  <c r="E2774" i="26"/>
  <c r="E2773" i="26"/>
  <c r="E2772" i="26"/>
  <c r="E2771" i="26"/>
  <c r="E2770" i="26"/>
  <c r="E2769" i="26"/>
  <c r="E2768" i="26"/>
  <c r="E2767" i="26"/>
  <c r="E2766" i="26"/>
  <c r="E2765" i="26"/>
  <c r="E2764" i="26"/>
  <c r="E2763" i="26"/>
  <c r="E2762" i="26"/>
  <c r="E2761" i="26"/>
  <c r="E2760" i="26"/>
  <c r="E2759" i="26"/>
  <c r="E2758" i="26"/>
  <c r="E2757" i="26"/>
  <c r="E2756" i="26"/>
  <c r="E2755" i="26"/>
  <c r="E2754" i="26"/>
  <c r="E2753" i="26"/>
  <c r="E2752" i="26"/>
  <c r="E2751" i="26"/>
  <c r="E2750" i="26"/>
  <c r="E2749" i="26"/>
  <c r="E2748" i="26"/>
  <c r="E2747" i="26"/>
  <c r="E2746" i="26"/>
  <c r="E2745" i="26"/>
  <c r="E2744" i="26"/>
  <c r="E2743" i="26"/>
  <c r="E2742" i="26"/>
  <c r="E2741" i="26"/>
  <c r="E2740" i="26"/>
  <c r="E2739" i="26"/>
  <c r="E2738" i="26"/>
  <c r="E2737" i="26"/>
  <c r="E2736" i="26"/>
  <c r="E2735" i="26"/>
  <c r="E2734" i="26"/>
  <c r="E2733" i="26"/>
  <c r="E2732" i="26"/>
  <c r="E2731" i="26"/>
  <c r="E2730" i="26"/>
  <c r="E2729" i="26"/>
  <c r="E2728" i="26"/>
  <c r="E2727" i="26"/>
  <c r="E2726" i="26"/>
  <c r="E2725" i="26"/>
  <c r="E2724" i="26"/>
  <c r="E2723" i="26"/>
  <c r="E2722" i="26"/>
  <c r="E2721" i="26"/>
  <c r="E2720" i="26"/>
  <c r="E2719" i="26"/>
  <c r="E2718" i="26"/>
  <c r="E2717" i="26"/>
  <c r="E2716" i="26"/>
  <c r="E2715" i="26"/>
  <c r="E2714" i="26"/>
  <c r="E2713" i="26"/>
  <c r="E2712" i="26"/>
  <c r="E2711" i="26"/>
  <c r="E2710" i="26"/>
  <c r="E2709" i="26"/>
  <c r="E2708" i="26"/>
  <c r="E2707" i="26"/>
  <c r="E2706" i="26"/>
  <c r="E2705" i="26"/>
  <c r="E2704" i="26"/>
  <c r="E2703" i="26"/>
  <c r="E2702" i="26"/>
  <c r="E2701" i="26"/>
  <c r="E2700" i="26"/>
  <c r="E2699" i="26"/>
  <c r="E2698" i="26"/>
  <c r="E2697" i="26"/>
  <c r="E2696" i="26"/>
  <c r="E2695" i="26"/>
  <c r="E2694" i="26"/>
  <c r="E2693" i="26"/>
  <c r="E2692" i="26"/>
  <c r="E2691" i="26"/>
  <c r="E2690" i="26"/>
  <c r="E2689" i="26"/>
  <c r="E2688" i="26"/>
  <c r="E2687" i="26"/>
  <c r="E2686" i="26"/>
  <c r="E2685" i="26"/>
  <c r="E2684" i="26"/>
  <c r="E2683" i="26"/>
  <c r="E2682" i="26"/>
  <c r="E2681" i="26"/>
  <c r="E2680" i="26"/>
  <c r="E2679" i="26"/>
  <c r="E2678" i="26"/>
  <c r="E2677" i="26"/>
  <c r="E2676" i="26"/>
  <c r="E2675" i="26"/>
  <c r="E2674" i="26"/>
  <c r="E2673" i="26"/>
  <c r="E2672" i="26"/>
  <c r="E2671" i="26"/>
  <c r="E2670" i="26"/>
  <c r="E2669" i="26"/>
  <c r="E2668" i="26"/>
  <c r="E2667" i="26"/>
  <c r="E2666" i="26"/>
  <c r="E2665" i="26"/>
  <c r="E2664" i="26"/>
  <c r="E2663" i="26"/>
  <c r="E2662" i="26"/>
  <c r="E2661" i="26"/>
  <c r="E2660" i="26"/>
  <c r="E2659" i="26"/>
  <c r="E2658" i="26"/>
  <c r="E2657" i="26"/>
  <c r="E2656" i="26"/>
  <c r="E2655" i="26"/>
  <c r="E2654" i="26"/>
  <c r="E2653" i="26"/>
  <c r="E2652" i="26"/>
  <c r="E2651" i="26"/>
  <c r="E2650" i="26"/>
  <c r="E2649" i="26"/>
  <c r="E2648" i="26"/>
  <c r="E2647" i="26"/>
  <c r="E2646" i="26"/>
  <c r="E2645" i="26"/>
  <c r="E2644" i="26"/>
  <c r="E2643" i="26"/>
  <c r="E2642" i="26"/>
  <c r="E2641" i="26"/>
  <c r="E2640" i="26"/>
  <c r="E2639" i="26"/>
  <c r="E2638" i="26"/>
  <c r="E2637" i="26"/>
  <c r="E2636" i="26"/>
  <c r="E2635" i="26"/>
  <c r="E2634" i="26"/>
  <c r="E2633" i="26"/>
  <c r="E2632" i="26"/>
  <c r="E2631" i="26"/>
  <c r="E2630" i="26"/>
  <c r="E2629" i="26"/>
  <c r="E2628" i="26"/>
  <c r="E2627" i="26"/>
  <c r="E2626" i="26"/>
  <c r="E2625" i="26"/>
  <c r="E2624" i="26"/>
  <c r="E2623" i="26"/>
  <c r="E2622" i="26"/>
  <c r="E2621" i="26"/>
  <c r="E2620" i="26"/>
  <c r="E2619" i="26"/>
  <c r="E2618" i="26"/>
  <c r="E2617" i="26"/>
  <c r="E2616" i="26"/>
  <c r="E2615" i="26"/>
  <c r="E2614" i="26"/>
  <c r="E2613" i="26"/>
  <c r="E2612" i="26"/>
  <c r="E2611" i="26"/>
  <c r="E2610" i="26"/>
  <c r="E2609" i="26"/>
  <c r="E2608" i="26"/>
  <c r="E2607" i="26"/>
  <c r="E2606" i="26"/>
  <c r="E2605" i="26"/>
  <c r="E2604" i="26"/>
  <c r="E2603" i="26"/>
  <c r="E2602" i="26"/>
  <c r="E2601" i="26"/>
  <c r="E2600" i="26"/>
  <c r="E2599" i="26"/>
  <c r="E2598" i="26"/>
  <c r="E2597" i="26"/>
  <c r="E2596" i="26"/>
  <c r="E2595" i="26"/>
  <c r="E2594" i="26"/>
  <c r="E2593" i="26"/>
  <c r="E2592" i="26"/>
  <c r="E2591" i="26"/>
  <c r="E2590" i="26"/>
  <c r="E2589" i="26"/>
  <c r="E2588" i="26"/>
  <c r="E2587" i="26"/>
  <c r="E2586" i="26"/>
  <c r="E2585" i="26"/>
  <c r="E2584" i="26"/>
  <c r="E2583" i="26"/>
  <c r="E2582" i="26"/>
  <c r="E2581" i="26"/>
  <c r="E2580" i="26"/>
  <c r="E2579" i="26"/>
  <c r="E2578" i="26"/>
  <c r="E2577" i="26"/>
  <c r="E2576" i="26"/>
  <c r="E2575" i="26"/>
  <c r="E2574" i="26"/>
  <c r="E2573" i="26"/>
  <c r="E2572" i="26"/>
  <c r="E2571" i="26"/>
  <c r="E2570" i="26"/>
  <c r="E2569" i="26"/>
  <c r="E2568" i="26"/>
  <c r="E2567" i="26"/>
  <c r="E2566" i="26"/>
  <c r="E2565" i="26"/>
  <c r="E2564" i="26"/>
  <c r="E2563" i="26"/>
  <c r="E2562" i="26"/>
  <c r="E2561" i="26"/>
  <c r="E2560" i="26"/>
  <c r="E2559" i="26"/>
  <c r="E2558" i="26"/>
  <c r="E2557" i="26"/>
  <c r="E2556" i="26"/>
  <c r="E2555" i="26"/>
  <c r="E2554" i="26"/>
  <c r="E2553" i="26"/>
  <c r="E2552" i="26"/>
  <c r="E2551" i="26"/>
  <c r="E2550" i="26"/>
  <c r="E2549" i="26"/>
  <c r="E2548" i="26"/>
  <c r="E2547" i="26"/>
  <c r="E2546" i="26"/>
  <c r="E2545" i="26"/>
  <c r="E2544" i="26"/>
  <c r="E2543" i="26"/>
  <c r="E2542" i="26"/>
  <c r="E2541" i="26"/>
  <c r="E2540" i="26"/>
  <c r="E2539" i="26"/>
  <c r="E2538" i="26"/>
  <c r="E2537" i="26"/>
  <c r="E2536" i="26"/>
  <c r="E2535" i="26"/>
  <c r="E2534" i="26"/>
  <c r="E2533" i="26"/>
  <c r="E2532" i="26"/>
  <c r="E2531" i="26"/>
  <c r="E2530" i="26"/>
  <c r="E2529" i="26"/>
  <c r="E2528" i="26"/>
  <c r="E2527" i="26"/>
  <c r="E2526" i="26"/>
  <c r="E2525" i="26"/>
  <c r="E2524" i="26"/>
  <c r="E2523" i="26"/>
  <c r="E2522" i="26"/>
  <c r="E2521" i="26"/>
  <c r="E2520" i="26"/>
  <c r="E2519" i="26"/>
  <c r="E2518" i="26"/>
  <c r="E2517" i="26"/>
  <c r="E2516" i="26"/>
  <c r="E2515" i="26"/>
  <c r="E2514" i="26"/>
  <c r="E2513" i="26"/>
  <c r="E2512" i="26"/>
  <c r="E2511" i="26"/>
  <c r="E2510" i="26"/>
  <c r="E2509" i="26"/>
  <c r="E2508" i="26"/>
  <c r="E2507" i="26"/>
  <c r="E2506" i="26"/>
  <c r="E2505" i="26"/>
  <c r="E2504" i="26"/>
  <c r="E2503" i="26"/>
  <c r="E2502" i="26"/>
  <c r="E2501" i="26"/>
  <c r="E2500" i="26"/>
  <c r="E2499" i="26"/>
  <c r="E2498" i="26"/>
  <c r="E2497" i="26"/>
  <c r="E2496" i="26"/>
  <c r="E2495" i="26"/>
  <c r="E2494" i="26"/>
  <c r="E2493" i="26"/>
  <c r="E2492" i="26"/>
  <c r="E2491" i="26"/>
  <c r="E2490" i="26"/>
  <c r="E2489" i="26"/>
  <c r="E2488" i="26"/>
  <c r="E2487" i="26"/>
  <c r="E2486" i="26"/>
  <c r="E2485" i="26"/>
  <c r="E2484" i="26"/>
  <c r="E2483" i="26"/>
  <c r="E2482" i="26"/>
  <c r="E2481" i="26"/>
  <c r="E2480" i="26"/>
  <c r="E2479" i="26"/>
  <c r="E2478" i="26"/>
  <c r="E2477" i="26"/>
  <c r="E2476" i="26"/>
  <c r="E2475" i="26"/>
  <c r="E2474" i="26"/>
  <c r="E2473" i="26"/>
  <c r="E2472" i="26"/>
  <c r="E2471" i="26"/>
  <c r="E2470" i="26"/>
  <c r="E2469" i="26"/>
  <c r="E2468" i="26"/>
  <c r="E2467" i="26"/>
  <c r="E2466" i="26"/>
  <c r="E2465" i="26"/>
  <c r="E2464" i="26"/>
  <c r="E2463" i="26"/>
  <c r="E2462" i="26"/>
  <c r="E2461" i="26"/>
  <c r="E2460" i="26"/>
  <c r="E2459" i="26"/>
  <c r="E2458" i="26"/>
  <c r="E2457" i="26"/>
  <c r="E2456" i="26"/>
  <c r="E2455" i="26"/>
  <c r="E2454" i="26"/>
  <c r="E2453" i="26"/>
  <c r="E2452" i="26"/>
  <c r="E2451" i="26"/>
  <c r="E2450" i="26"/>
  <c r="E2449" i="26"/>
  <c r="E2448" i="26"/>
  <c r="E2447" i="26"/>
  <c r="E2446" i="26"/>
  <c r="E2445" i="26"/>
  <c r="E2444" i="26"/>
  <c r="E2443" i="26"/>
  <c r="E2442" i="26"/>
  <c r="E2441" i="26"/>
  <c r="E2440" i="26"/>
  <c r="E2439" i="26"/>
  <c r="E2438" i="26"/>
  <c r="E2437" i="26"/>
  <c r="E2436" i="26"/>
  <c r="E2435" i="26"/>
  <c r="E2434" i="26"/>
  <c r="E2433" i="26"/>
  <c r="E2432" i="26"/>
  <c r="E2431" i="26"/>
  <c r="E2430" i="26"/>
  <c r="E2429" i="26"/>
  <c r="E2428" i="26"/>
  <c r="E2427" i="26"/>
  <c r="E2426" i="26"/>
  <c r="E2425" i="26"/>
  <c r="E2424" i="26"/>
  <c r="E2423" i="26"/>
  <c r="E2422" i="26"/>
  <c r="E2421" i="26"/>
  <c r="E2420" i="26"/>
  <c r="E2419" i="26"/>
  <c r="E2418" i="26"/>
  <c r="E2417" i="26"/>
  <c r="E2416" i="26"/>
  <c r="E2415" i="26"/>
  <c r="E2414" i="26"/>
  <c r="E2413" i="26"/>
  <c r="E2412" i="26"/>
  <c r="E2411" i="26"/>
  <c r="E2410" i="26"/>
  <c r="E2409" i="26"/>
  <c r="E2408" i="26"/>
  <c r="E2407" i="26"/>
  <c r="E2406" i="26"/>
  <c r="E2405" i="26"/>
  <c r="E2404" i="26"/>
  <c r="E2403" i="26"/>
  <c r="E2402" i="26"/>
  <c r="E2401" i="26"/>
  <c r="E2400" i="26"/>
  <c r="E2399" i="26"/>
  <c r="E2398" i="26"/>
  <c r="E2397" i="26"/>
  <c r="E2396" i="26"/>
  <c r="E2395" i="26"/>
  <c r="E2394" i="26"/>
  <c r="E2393" i="26"/>
  <c r="E2392" i="26"/>
  <c r="E2391" i="26"/>
  <c r="E2390" i="26"/>
  <c r="E2389" i="26"/>
  <c r="E2388" i="26"/>
  <c r="E2387" i="26"/>
  <c r="E2386" i="26"/>
  <c r="E2385" i="26"/>
  <c r="E2384" i="26"/>
  <c r="E2383" i="26"/>
  <c r="E2382" i="26"/>
  <c r="E2381" i="26"/>
  <c r="E2380" i="26"/>
  <c r="E2379" i="26"/>
  <c r="E2378" i="26"/>
  <c r="E2377" i="26"/>
  <c r="E2376" i="26"/>
  <c r="E2375" i="26"/>
  <c r="E2374" i="26"/>
  <c r="E2373" i="26"/>
  <c r="E2372" i="26"/>
  <c r="E2371" i="26"/>
  <c r="E2370" i="26"/>
  <c r="E2369" i="26"/>
  <c r="E2368" i="26"/>
  <c r="E2367" i="26"/>
  <c r="E2366" i="26"/>
  <c r="E2365" i="26"/>
  <c r="E2364" i="26"/>
  <c r="E2363" i="26"/>
  <c r="E2362" i="26"/>
  <c r="E2361" i="26"/>
  <c r="E2360" i="26"/>
  <c r="E2359" i="26"/>
  <c r="E2358" i="26"/>
  <c r="E2357" i="26"/>
  <c r="E2356" i="26"/>
  <c r="E2355" i="26"/>
  <c r="E2354" i="26"/>
  <c r="E2353" i="26"/>
  <c r="E2352" i="26"/>
  <c r="E2351" i="26"/>
  <c r="E2350" i="26"/>
  <c r="E2349" i="26"/>
  <c r="E2348" i="26"/>
  <c r="E2347" i="26"/>
  <c r="E2346" i="26"/>
  <c r="E2345" i="26"/>
  <c r="E2344" i="26"/>
  <c r="E2343" i="26"/>
  <c r="E2342" i="26"/>
  <c r="E2341" i="26"/>
  <c r="E2340" i="26"/>
  <c r="E2339" i="26"/>
  <c r="E2338" i="26"/>
  <c r="E2337" i="26"/>
  <c r="E2336" i="26"/>
  <c r="E2335" i="26"/>
  <c r="E2334" i="26"/>
  <c r="E2333" i="26"/>
  <c r="E2332" i="26"/>
  <c r="E2331" i="26"/>
  <c r="E2330" i="26"/>
  <c r="E2329" i="26"/>
  <c r="E2328" i="26"/>
  <c r="E2327" i="26"/>
  <c r="E2326" i="26"/>
  <c r="E2325" i="26"/>
  <c r="E2324" i="26"/>
  <c r="E2323" i="26"/>
  <c r="E2322" i="26"/>
  <c r="E2321" i="26"/>
  <c r="E2320" i="26"/>
  <c r="E2319" i="26"/>
  <c r="E2318" i="26"/>
  <c r="E2317" i="26"/>
  <c r="E2316" i="26"/>
  <c r="E2315" i="26"/>
  <c r="E2314" i="26"/>
  <c r="E2313" i="26"/>
  <c r="E2312" i="26"/>
  <c r="E2311" i="26"/>
  <c r="E2310" i="26"/>
  <c r="E2309" i="26"/>
  <c r="E2308" i="26"/>
  <c r="E2307" i="26"/>
  <c r="E2306" i="26"/>
  <c r="E2305" i="26"/>
  <c r="E2304" i="26"/>
  <c r="E2303" i="26"/>
  <c r="E2302" i="26"/>
  <c r="E2301" i="26"/>
  <c r="E2300" i="26"/>
  <c r="E2299" i="26"/>
  <c r="E2298" i="26"/>
  <c r="E2297" i="26"/>
  <c r="E2296" i="26"/>
  <c r="E2295" i="26"/>
  <c r="E2294" i="26"/>
  <c r="E2293" i="26"/>
  <c r="E2292" i="26"/>
  <c r="E2291" i="26"/>
  <c r="E2290" i="26"/>
  <c r="E2289" i="26"/>
  <c r="E2288" i="26"/>
  <c r="E2287" i="26"/>
  <c r="E2286" i="26"/>
  <c r="E2285" i="26"/>
  <c r="E2284" i="26"/>
  <c r="E2283" i="26"/>
  <c r="E2282" i="26"/>
  <c r="E2281" i="26"/>
  <c r="E2280" i="26"/>
  <c r="E2279" i="26"/>
  <c r="E2278" i="26"/>
  <c r="E2277" i="26"/>
  <c r="E2276" i="26"/>
  <c r="E2275" i="26"/>
  <c r="E2274" i="26"/>
  <c r="E2273" i="26"/>
  <c r="E2272" i="26"/>
  <c r="E2271" i="26"/>
  <c r="E2270" i="26"/>
  <c r="E2269" i="26"/>
  <c r="E2268" i="26"/>
  <c r="E2267" i="26"/>
  <c r="E2266" i="26"/>
  <c r="E2265" i="26"/>
  <c r="E2264" i="26"/>
  <c r="E2263" i="26"/>
  <c r="E2262" i="26"/>
  <c r="E2261" i="26"/>
  <c r="E2260" i="26"/>
  <c r="E2259" i="26"/>
  <c r="E2258" i="26"/>
  <c r="E2257" i="26"/>
  <c r="E2256" i="26"/>
  <c r="E2255" i="26"/>
  <c r="E2254" i="26"/>
  <c r="E2253" i="26"/>
  <c r="E2252" i="26"/>
  <c r="E2251" i="26"/>
  <c r="E2250" i="26"/>
  <c r="E2249" i="26"/>
  <c r="E2248" i="26"/>
  <c r="E2247" i="26"/>
  <c r="E2246" i="26"/>
  <c r="E2245" i="26"/>
  <c r="E2244" i="26"/>
  <c r="E2243" i="26"/>
  <c r="E2242" i="26"/>
  <c r="E2241" i="26"/>
  <c r="E2240" i="26"/>
  <c r="E2239" i="26"/>
  <c r="E2238" i="26"/>
  <c r="E2237" i="26"/>
  <c r="E2236" i="26"/>
  <c r="E2235" i="26"/>
  <c r="E2234" i="26"/>
  <c r="E2233" i="26"/>
  <c r="E2232" i="26"/>
  <c r="E2231" i="26"/>
  <c r="E2230" i="26"/>
  <c r="E2229" i="26"/>
  <c r="E2228" i="26"/>
  <c r="E2227" i="26"/>
  <c r="E2226" i="26"/>
  <c r="E2225" i="26"/>
  <c r="E2224" i="26"/>
  <c r="E2223" i="26"/>
  <c r="E2222" i="26"/>
  <c r="E2221" i="26"/>
  <c r="E2220" i="26"/>
  <c r="E2219" i="26"/>
  <c r="E2218" i="26"/>
  <c r="E2217" i="26"/>
  <c r="E2216" i="26"/>
  <c r="E2215" i="26"/>
  <c r="E2214" i="26"/>
  <c r="E2213" i="26"/>
  <c r="E2212" i="26"/>
  <c r="E2211" i="26"/>
  <c r="E2210" i="26"/>
  <c r="E2209" i="26"/>
  <c r="E2208" i="26"/>
  <c r="E2207" i="26"/>
  <c r="E2206" i="26"/>
  <c r="E2205" i="26"/>
  <c r="E2204" i="26"/>
  <c r="E2203" i="26"/>
  <c r="E2202" i="26"/>
  <c r="E2201" i="26"/>
  <c r="E2200" i="26"/>
  <c r="E2199" i="26"/>
  <c r="E2198" i="26"/>
  <c r="E2197" i="26"/>
  <c r="E2196" i="26"/>
  <c r="E2195" i="26"/>
  <c r="E2194" i="26"/>
  <c r="E2193" i="26"/>
  <c r="E2192" i="26"/>
  <c r="E2191" i="26"/>
  <c r="E2190" i="26"/>
  <c r="E2189" i="26"/>
  <c r="E2188" i="26"/>
  <c r="E2187" i="26"/>
  <c r="E2186" i="26"/>
  <c r="E2185" i="26"/>
  <c r="E2184" i="26"/>
  <c r="E2183" i="26"/>
  <c r="E2182" i="26"/>
  <c r="E2181" i="26"/>
  <c r="E2180" i="26"/>
  <c r="E2179" i="26"/>
  <c r="E2178" i="26"/>
  <c r="E2177" i="26"/>
  <c r="E2176" i="26"/>
  <c r="E2175" i="26"/>
  <c r="E2174" i="26"/>
  <c r="E2173" i="26"/>
  <c r="E2172" i="26"/>
  <c r="E2171" i="26"/>
  <c r="E2170" i="26"/>
  <c r="E2169" i="26"/>
  <c r="E2168" i="26"/>
  <c r="E2167" i="26"/>
  <c r="E2166" i="26"/>
  <c r="E2165" i="26"/>
  <c r="E2164" i="26"/>
  <c r="E2163" i="26"/>
  <c r="E2162" i="26"/>
  <c r="E2161" i="26"/>
  <c r="E2160" i="26"/>
  <c r="E2159" i="26"/>
  <c r="E2158" i="26"/>
  <c r="E2157" i="26"/>
  <c r="E2156" i="26"/>
  <c r="E2155" i="26"/>
  <c r="E2154" i="26"/>
  <c r="E2153" i="26"/>
  <c r="E2152" i="26"/>
  <c r="E2151" i="26"/>
  <c r="E2150" i="26"/>
  <c r="E2149" i="26"/>
  <c r="E2148" i="26"/>
  <c r="E2147" i="26"/>
  <c r="E2146" i="26"/>
  <c r="E2145" i="26"/>
  <c r="E2144" i="26"/>
  <c r="E2143" i="26"/>
  <c r="E2142" i="26"/>
  <c r="E2141" i="26"/>
  <c r="E2140" i="26"/>
  <c r="E2139" i="26"/>
  <c r="E2138" i="26"/>
  <c r="E2137" i="26"/>
  <c r="E2136" i="26"/>
  <c r="E2135" i="26"/>
  <c r="E2134" i="26"/>
  <c r="E2133" i="26"/>
  <c r="E2132" i="26"/>
  <c r="E2131" i="26"/>
  <c r="E2130" i="26"/>
  <c r="E2129" i="26"/>
  <c r="E2128" i="26"/>
  <c r="E2127" i="26"/>
  <c r="E2126" i="26"/>
  <c r="E2125" i="26"/>
  <c r="E2124" i="26"/>
  <c r="E2123" i="26"/>
  <c r="E2122" i="26"/>
  <c r="E2121" i="26"/>
  <c r="E2120" i="26"/>
  <c r="E2119" i="26"/>
  <c r="E2118" i="26"/>
  <c r="E2117" i="26"/>
  <c r="E2116" i="26"/>
  <c r="E2115" i="26"/>
  <c r="E2114" i="26"/>
  <c r="E2113" i="26"/>
  <c r="E2112" i="26"/>
  <c r="E2111" i="26"/>
  <c r="E2110" i="26"/>
  <c r="E2109" i="26"/>
  <c r="E2108" i="26"/>
  <c r="E2107" i="26"/>
  <c r="E2106" i="26"/>
  <c r="E2105" i="26"/>
  <c r="E2104" i="26"/>
  <c r="E2103" i="26"/>
  <c r="E2102" i="26"/>
  <c r="E2101" i="26"/>
  <c r="E2100" i="26"/>
  <c r="E2099" i="26"/>
  <c r="E2098" i="26"/>
  <c r="E2097" i="26"/>
  <c r="E2096" i="26"/>
  <c r="E2095" i="26"/>
  <c r="E2094" i="26"/>
  <c r="E2093" i="26"/>
  <c r="E2092" i="26"/>
  <c r="E2091" i="26"/>
  <c r="E2090" i="26"/>
  <c r="E2089" i="26"/>
  <c r="E2088" i="26"/>
  <c r="E2087" i="26"/>
  <c r="E2086" i="26"/>
  <c r="E2085" i="26"/>
  <c r="E2084" i="26"/>
  <c r="E2083" i="26"/>
  <c r="E2082" i="26"/>
  <c r="E2081" i="26"/>
  <c r="E2080" i="26"/>
  <c r="E2079" i="26"/>
  <c r="E2078" i="26"/>
  <c r="E2077" i="26"/>
  <c r="E2076" i="26"/>
  <c r="E2075" i="26"/>
  <c r="E2074" i="26"/>
  <c r="E2073" i="26"/>
  <c r="E2072" i="26"/>
  <c r="E2071" i="26"/>
  <c r="E2070" i="26"/>
  <c r="E2069" i="26"/>
  <c r="E2068" i="26"/>
  <c r="E2067" i="26"/>
  <c r="E2066" i="26"/>
  <c r="E2065" i="26"/>
  <c r="E2064" i="26"/>
  <c r="E2063" i="26"/>
  <c r="E2062" i="26"/>
  <c r="E2061" i="26"/>
  <c r="E2060" i="26"/>
  <c r="E2059" i="26"/>
  <c r="E2058" i="26"/>
  <c r="E2057" i="26"/>
  <c r="E2056" i="26"/>
  <c r="E2055" i="26"/>
  <c r="E2054" i="26"/>
  <c r="E2053" i="26"/>
  <c r="E2052" i="26"/>
  <c r="E2051" i="26"/>
  <c r="E2050" i="26"/>
  <c r="E2049" i="26"/>
  <c r="E2048" i="26"/>
  <c r="E2047" i="26"/>
  <c r="E2046" i="26"/>
  <c r="E2045" i="26"/>
  <c r="E2044" i="26"/>
  <c r="E2043" i="26"/>
  <c r="E2042" i="26"/>
  <c r="E2041" i="26"/>
  <c r="E2040" i="26"/>
  <c r="E2039" i="26"/>
  <c r="E2038" i="26"/>
  <c r="E2037" i="26"/>
  <c r="E2036" i="26"/>
  <c r="E2035" i="26"/>
  <c r="E2034" i="26"/>
  <c r="E2033" i="26"/>
  <c r="E2032" i="26"/>
  <c r="E2031" i="26"/>
  <c r="E2030" i="26"/>
  <c r="E2029" i="26"/>
  <c r="E2028" i="26"/>
  <c r="E2027" i="26"/>
  <c r="E2026" i="26"/>
  <c r="E2025" i="26"/>
  <c r="E2024" i="26"/>
  <c r="E2023" i="26"/>
  <c r="E2022" i="26"/>
  <c r="E2021" i="26"/>
  <c r="E2020" i="26"/>
  <c r="E2019" i="26"/>
  <c r="E2018" i="26"/>
  <c r="E2017" i="26"/>
  <c r="E2016" i="26"/>
  <c r="E2015" i="26"/>
  <c r="E2014" i="26"/>
  <c r="E2013" i="26"/>
  <c r="E2012" i="26"/>
  <c r="E2011" i="26"/>
  <c r="E2010" i="26"/>
  <c r="E2009" i="26"/>
  <c r="E2008" i="26"/>
  <c r="E2007" i="26"/>
  <c r="E2006" i="26"/>
  <c r="E2005" i="26"/>
  <c r="E2004" i="26"/>
  <c r="E2003" i="26"/>
  <c r="E2002" i="26"/>
  <c r="E2001" i="26"/>
  <c r="E2000" i="26"/>
  <c r="E1999" i="26"/>
  <c r="E1998" i="26"/>
  <c r="E1997" i="26"/>
  <c r="E1996" i="26"/>
  <c r="E1995" i="26"/>
  <c r="E1994" i="26"/>
  <c r="E1993" i="26"/>
  <c r="E1992" i="26"/>
  <c r="E1991" i="26"/>
  <c r="E1990" i="26"/>
  <c r="E1989" i="26"/>
  <c r="E1988" i="26"/>
  <c r="E1987" i="26"/>
  <c r="E1986" i="26"/>
  <c r="E1985" i="26"/>
  <c r="E1984" i="26"/>
  <c r="E1983" i="26"/>
  <c r="E1982" i="26"/>
  <c r="E1981" i="26"/>
  <c r="E1980" i="26"/>
  <c r="E1979" i="26"/>
  <c r="E1978" i="26"/>
  <c r="E1977" i="26"/>
  <c r="E1976" i="26"/>
  <c r="E1975" i="26"/>
  <c r="E1974" i="26"/>
  <c r="E1973" i="26"/>
  <c r="E1972" i="26"/>
  <c r="E1971" i="26"/>
  <c r="E1970" i="26"/>
  <c r="E1969" i="26"/>
  <c r="E1968" i="26"/>
  <c r="E1967" i="26"/>
  <c r="E1966" i="26"/>
  <c r="E1965" i="26"/>
  <c r="E1964" i="26"/>
  <c r="E1963" i="26"/>
  <c r="E1962" i="26"/>
  <c r="E1961" i="26"/>
  <c r="E1960" i="26"/>
  <c r="E1959" i="26"/>
  <c r="E1958" i="26"/>
  <c r="E1957" i="26"/>
  <c r="E1956" i="26"/>
  <c r="E1955" i="26"/>
  <c r="E1954" i="26"/>
  <c r="E1953" i="26"/>
  <c r="E1952" i="26"/>
  <c r="E1951" i="26"/>
  <c r="E1950" i="26"/>
  <c r="E1949" i="26"/>
  <c r="E1948" i="26"/>
  <c r="E1947" i="26"/>
  <c r="E1946" i="26"/>
  <c r="E1945" i="26"/>
  <c r="E1944" i="26"/>
  <c r="E1943" i="26"/>
  <c r="E1942" i="26"/>
  <c r="E1941" i="26"/>
  <c r="E1940" i="26"/>
  <c r="E1939" i="26"/>
  <c r="E1938" i="26"/>
  <c r="E1937" i="26"/>
  <c r="E1936" i="26"/>
  <c r="E1935" i="26"/>
  <c r="E1934" i="26"/>
  <c r="E1933" i="26"/>
  <c r="E1932" i="26"/>
  <c r="E1931" i="26"/>
  <c r="E1930" i="26"/>
  <c r="E1929" i="26"/>
  <c r="E1928" i="26"/>
  <c r="E1927" i="26"/>
  <c r="E1926" i="26"/>
  <c r="E1925" i="26"/>
  <c r="E1924" i="26"/>
  <c r="E1923" i="26"/>
  <c r="E1922" i="26"/>
  <c r="E1921" i="26"/>
  <c r="E1920" i="26"/>
  <c r="E1919" i="26"/>
  <c r="E1918" i="26"/>
  <c r="E1917" i="26"/>
  <c r="E1916" i="26"/>
  <c r="E1915" i="26"/>
  <c r="E1914" i="26"/>
  <c r="E1913" i="26"/>
  <c r="E1912" i="26"/>
  <c r="E1911" i="26"/>
  <c r="E1910" i="26"/>
  <c r="E1909" i="26"/>
  <c r="E1908" i="26"/>
  <c r="E1907" i="26"/>
  <c r="E1906" i="26"/>
  <c r="E1905" i="26"/>
  <c r="E1904" i="26"/>
  <c r="E1903" i="26"/>
  <c r="E1902" i="26"/>
  <c r="E1901" i="26"/>
  <c r="E1900" i="26"/>
  <c r="E1899" i="26"/>
  <c r="E1898" i="26"/>
  <c r="E1897" i="26"/>
  <c r="E1896" i="26"/>
  <c r="E1895" i="26"/>
  <c r="E1894" i="26"/>
  <c r="E1893" i="26"/>
  <c r="E1892" i="26"/>
  <c r="E1891" i="26"/>
  <c r="E1890" i="26"/>
  <c r="E1889" i="26"/>
  <c r="E1888" i="26"/>
  <c r="E1887" i="26"/>
  <c r="E1886" i="26"/>
  <c r="E1885" i="26"/>
  <c r="E1884" i="26"/>
  <c r="E1883" i="26"/>
  <c r="E1882" i="26"/>
  <c r="E1881" i="26"/>
  <c r="E1880" i="26"/>
  <c r="E1879" i="26"/>
  <c r="E1878" i="26"/>
  <c r="E1877" i="26"/>
  <c r="E1876" i="26"/>
  <c r="E1875" i="26"/>
  <c r="E1874" i="26"/>
  <c r="E1873" i="26"/>
  <c r="E1872" i="26"/>
  <c r="E1871" i="26"/>
  <c r="E1870" i="26"/>
  <c r="E1869" i="26"/>
  <c r="E1868" i="26"/>
  <c r="E1867" i="26"/>
  <c r="E1866" i="26"/>
  <c r="E1865" i="26"/>
  <c r="E1864" i="26"/>
  <c r="E1863" i="26"/>
  <c r="E1862" i="26"/>
  <c r="E1861" i="26"/>
  <c r="E1860" i="26"/>
  <c r="E1859" i="26"/>
  <c r="E1858" i="26"/>
  <c r="E1857" i="26"/>
  <c r="E1856" i="26"/>
  <c r="E1855" i="26"/>
  <c r="E1854" i="26"/>
  <c r="E1853" i="26"/>
  <c r="E1852" i="26"/>
  <c r="E1851" i="26"/>
  <c r="E1850" i="26"/>
  <c r="E1849" i="26"/>
  <c r="E1848" i="26"/>
  <c r="E1847" i="26"/>
  <c r="E1846" i="26"/>
  <c r="E1845" i="26"/>
  <c r="E1844" i="26"/>
  <c r="E1843" i="26"/>
  <c r="E1842" i="26"/>
  <c r="E1841" i="26"/>
  <c r="E1840" i="26"/>
  <c r="E1839" i="26"/>
  <c r="E1838" i="26"/>
  <c r="E1837" i="26"/>
  <c r="E1836" i="26"/>
  <c r="E1835" i="26"/>
  <c r="E1834" i="26"/>
  <c r="E1833" i="26"/>
  <c r="E1832" i="26"/>
  <c r="E1831" i="26"/>
  <c r="E1830" i="26"/>
  <c r="E1829" i="26"/>
  <c r="E1828" i="26"/>
  <c r="E1827" i="26"/>
  <c r="E1826" i="26"/>
  <c r="E1825" i="26"/>
  <c r="E1824" i="26"/>
  <c r="E1823" i="26"/>
  <c r="E1822" i="26"/>
  <c r="E1821" i="26"/>
  <c r="E1820" i="26"/>
  <c r="E1819" i="26"/>
  <c r="E1818" i="26"/>
  <c r="E1817" i="26"/>
  <c r="E1816" i="26"/>
  <c r="E1815" i="26"/>
  <c r="E1814" i="26"/>
  <c r="E1813" i="26"/>
  <c r="E1812" i="26"/>
  <c r="E1811" i="26"/>
  <c r="E1810" i="26"/>
  <c r="E1809" i="26"/>
  <c r="E1808" i="26"/>
  <c r="E1807" i="26"/>
  <c r="E1806" i="26"/>
  <c r="E1805" i="26"/>
  <c r="E1804" i="26"/>
  <c r="E1803" i="26"/>
  <c r="E1802" i="26"/>
  <c r="E1801" i="26"/>
  <c r="E1800" i="26"/>
  <c r="E1799" i="26"/>
  <c r="E1798" i="26"/>
  <c r="E1797" i="26"/>
  <c r="E1796" i="26"/>
  <c r="E1795" i="26"/>
  <c r="E1794" i="26"/>
  <c r="E1793" i="26"/>
  <c r="E1792" i="26"/>
  <c r="E1791" i="26"/>
  <c r="E1790" i="26"/>
  <c r="E1789" i="26"/>
  <c r="E1788" i="26"/>
  <c r="E1787" i="26"/>
  <c r="E1786" i="26"/>
  <c r="E1785" i="26"/>
  <c r="E1784" i="26"/>
  <c r="E1783" i="26"/>
  <c r="E1782" i="26"/>
  <c r="E1781" i="26"/>
  <c r="E1780" i="26"/>
  <c r="E1779" i="26"/>
  <c r="E1778" i="26"/>
  <c r="E1777" i="26"/>
  <c r="E1776" i="26"/>
  <c r="E1775" i="26"/>
  <c r="E1774" i="26"/>
  <c r="E1773" i="26"/>
  <c r="E1772" i="26"/>
  <c r="E1771" i="26"/>
  <c r="E1770" i="26"/>
  <c r="E1769" i="26"/>
  <c r="E1768" i="26"/>
  <c r="E1767" i="26"/>
  <c r="E1766" i="26"/>
  <c r="E1765" i="26"/>
  <c r="E1764" i="26"/>
  <c r="E1763" i="26"/>
  <c r="E1762" i="26"/>
  <c r="E1761" i="26"/>
  <c r="E1760" i="26"/>
  <c r="E1759" i="26"/>
  <c r="E1758" i="26"/>
  <c r="E1757" i="26"/>
  <c r="E1756" i="26"/>
  <c r="E1755" i="26"/>
  <c r="E1754" i="26"/>
  <c r="E1753" i="26"/>
  <c r="E1752" i="26"/>
  <c r="E1751" i="26"/>
  <c r="E1750" i="26"/>
  <c r="E1749" i="26"/>
  <c r="E1748" i="26"/>
  <c r="E1747" i="26"/>
  <c r="E1746" i="26"/>
  <c r="E1745" i="26"/>
  <c r="E1744" i="26"/>
  <c r="E1743" i="26"/>
  <c r="E1742" i="26"/>
  <c r="E1741" i="26"/>
  <c r="E1740" i="26"/>
  <c r="E1739" i="26"/>
  <c r="E1738" i="26"/>
  <c r="E1737" i="26"/>
  <c r="E1736" i="26"/>
  <c r="E1735" i="26"/>
  <c r="E1734" i="26"/>
  <c r="E1733" i="26"/>
  <c r="E1732" i="26"/>
  <c r="E1731" i="26"/>
  <c r="E1730" i="26"/>
  <c r="E1729" i="26"/>
  <c r="E1728" i="26"/>
  <c r="E1727" i="26"/>
  <c r="E1726" i="26"/>
  <c r="E1725" i="26"/>
  <c r="E1724" i="26"/>
  <c r="E1723" i="26"/>
  <c r="E1722" i="26"/>
  <c r="E1721" i="26"/>
  <c r="E1720" i="26"/>
  <c r="E1719" i="26"/>
  <c r="E1718" i="26"/>
  <c r="E1717" i="26"/>
  <c r="E1716" i="26"/>
  <c r="E1715" i="26"/>
  <c r="E1714" i="26"/>
  <c r="E1713" i="26"/>
  <c r="E1712" i="26"/>
  <c r="E1711" i="26"/>
  <c r="E1710" i="26"/>
  <c r="E1709" i="26"/>
  <c r="E1708" i="26"/>
  <c r="E1707" i="26"/>
  <c r="E1706" i="26"/>
  <c r="E1705" i="26"/>
  <c r="E1704" i="26"/>
  <c r="E1703" i="26"/>
  <c r="E1702" i="26"/>
  <c r="E1701" i="26"/>
  <c r="E1700" i="26"/>
  <c r="E1699" i="26"/>
  <c r="E1698" i="26"/>
  <c r="E1697" i="26"/>
  <c r="E1696" i="26"/>
  <c r="E1695" i="26"/>
  <c r="E1694" i="26"/>
  <c r="E1693" i="26"/>
  <c r="E1692" i="26"/>
  <c r="E1691" i="26"/>
  <c r="E1690" i="26"/>
  <c r="E1689" i="26"/>
  <c r="E1688" i="26"/>
  <c r="E1687" i="26"/>
  <c r="E1686" i="26"/>
  <c r="E1685" i="26"/>
  <c r="E1684" i="26"/>
  <c r="E1683" i="26"/>
  <c r="E1682" i="26"/>
  <c r="E1681" i="26"/>
  <c r="E1680" i="26"/>
  <c r="E1679" i="26"/>
  <c r="E1678" i="26"/>
  <c r="E1677" i="26"/>
  <c r="E1676" i="26"/>
  <c r="E1675" i="26"/>
  <c r="E1674" i="26"/>
  <c r="E1673" i="26"/>
  <c r="E1672" i="26"/>
  <c r="E1671" i="26"/>
  <c r="E1670" i="26"/>
  <c r="E1669" i="26"/>
  <c r="E1668" i="26"/>
  <c r="E1667" i="26"/>
  <c r="E1666" i="26"/>
  <c r="E1665" i="26"/>
  <c r="E1664" i="26"/>
  <c r="E1663" i="26"/>
  <c r="E1662" i="26"/>
  <c r="E1661" i="26"/>
  <c r="E1660" i="26"/>
  <c r="E1659" i="26"/>
  <c r="E1658" i="26"/>
  <c r="E1657" i="26"/>
  <c r="E1656" i="26"/>
  <c r="E1655" i="26"/>
  <c r="E1654" i="26"/>
  <c r="E1653" i="26"/>
  <c r="E1652" i="26"/>
  <c r="E1651" i="26"/>
  <c r="E1650" i="26"/>
  <c r="E1649" i="26"/>
  <c r="E1648" i="26"/>
  <c r="E1647" i="26"/>
  <c r="E1646" i="26"/>
  <c r="E1645" i="26"/>
  <c r="E1644" i="26"/>
  <c r="E1643" i="26"/>
  <c r="E1642" i="26"/>
  <c r="E1641" i="26"/>
  <c r="E1640" i="26"/>
  <c r="E1639" i="26"/>
  <c r="E1638" i="26"/>
  <c r="E1637" i="26"/>
  <c r="E1636" i="26"/>
  <c r="E1635" i="26"/>
  <c r="E1634" i="26"/>
  <c r="E1633" i="26"/>
  <c r="E1632" i="26"/>
  <c r="E1631" i="26"/>
  <c r="E1630" i="26"/>
  <c r="E1629" i="26"/>
  <c r="E1628" i="26"/>
  <c r="E1627" i="26"/>
  <c r="E1626" i="26"/>
  <c r="E1625" i="26"/>
  <c r="E1624" i="26"/>
  <c r="E1623" i="26"/>
  <c r="E1622" i="26"/>
  <c r="E1621" i="26"/>
  <c r="E1620" i="26"/>
  <c r="E1619" i="26"/>
  <c r="E1618" i="26"/>
  <c r="E1617" i="26"/>
  <c r="E1616" i="26"/>
  <c r="E1615" i="26"/>
  <c r="E1614" i="26"/>
  <c r="E1613" i="26"/>
  <c r="E1612" i="26"/>
  <c r="E1611" i="26"/>
  <c r="E1610" i="26"/>
  <c r="E1609" i="26"/>
  <c r="E1608" i="26"/>
  <c r="E1607" i="26"/>
  <c r="E1606" i="26"/>
  <c r="E1605" i="26"/>
  <c r="E1604" i="26"/>
  <c r="E1603" i="26"/>
  <c r="E1602" i="26"/>
  <c r="E1601" i="26"/>
  <c r="E1600" i="26"/>
  <c r="E1599" i="26"/>
  <c r="E1598" i="26"/>
  <c r="E1597" i="26"/>
  <c r="E1596" i="26"/>
  <c r="E1595" i="26"/>
  <c r="E1594" i="26"/>
  <c r="E1593" i="26"/>
  <c r="E1592" i="26"/>
  <c r="E1591" i="26"/>
  <c r="E1590" i="26"/>
  <c r="E1589" i="26"/>
  <c r="E1588" i="26"/>
  <c r="E1587" i="26"/>
  <c r="E1586" i="26"/>
  <c r="E1585" i="26"/>
  <c r="E1584" i="26"/>
  <c r="E1583" i="26"/>
  <c r="E1582" i="26"/>
  <c r="E1581" i="26"/>
  <c r="E1580" i="26"/>
  <c r="E1579" i="26"/>
  <c r="E1578" i="26"/>
  <c r="E1577" i="26"/>
  <c r="E1576" i="26"/>
  <c r="E1575" i="26"/>
  <c r="E1574" i="26"/>
  <c r="E1573" i="26"/>
  <c r="E1572" i="26"/>
  <c r="E1571" i="26"/>
  <c r="E1570" i="26"/>
  <c r="E1569" i="26"/>
  <c r="E1568" i="26"/>
  <c r="E1567" i="26"/>
  <c r="E1566" i="26"/>
  <c r="E1565" i="26"/>
  <c r="E1564" i="26"/>
  <c r="E1563" i="26"/>
  <c r="E1562" i="26"/>
  <c r="E1561" i="26"/>
  <c r="E1560" i="26"/>
  <c r="E1559" i="26"/>
  <c r="E1558" i="26"/>
  <c r="E1557" i="26"/>
  <c r="E1556" i="26"/>
  <c r="E1555" i="26"/>
  <c r="E1554" i="26"/>
  <c r="E1553" i="26"/>
  <c r="E1552" i="26"/>
  <c r="E1551" i="26"/>
  <c r="E1550" i="26"/>
  <c r="E1549" i="26"/>
  <c r="E1548" i="26"/>
  <c r="E1547" i="26"/>
  <c r="E1546" i="26"/>
  <c r="E1545" i="26"/>
  <c r="E1544" i="26"/>
  <c r="E1543" i="26"/>
  <c r="E1542" i="26"/>
  <c r="E1541" i="26"/>
  <c r="E1540" i="26"/>
  <c r="E1539" i="26"/>
  <c r="E1538" i="26"/>
  <c r="E1537" i="26"/>
  <c r="E1536" i="26"/>
  <c r="E1535" i="26"/>
  <c r="E1534" i="26"/>
  <c r="E1533" i="26"/>
  <c r="E1532" i="26"/>
  <c r="E1531" i="26"/>
  <c r="E1530" i="26"/>
  <c r="E1529" i="26"/>
  <c r="E1528" i="26"/>
  <c r="E1527" i="26"/>
  <c r="E1526" i="26"/>
  <c r="E1525" i="26"/>
  <c r="E1524" i="26"/>
  <c r="E1523" i="26"/>
  <c r="E1522" i="26"/>
  <c r="E1521" i="26"/>
  <c r="E1520" i="26"/>
  <c r="E1519" i="26"/>
  <c r="E1518" i="26"/>
  <c r="E1517" i="26"/>
  <c r="E1516" i="26"/>
  <c r="E1515" i="26"/>
  <c r="E1514" i="26"/>
  <c r="E1513" i="26"/>
  <c r="E1512" i="26"/>
  <c r="E1511" i="26"/>
  <c r="E1510" i="26"/>
  <c r="E1509" i="26"/>
  <c r="E1508" i="26"/>
  <c r="E1507" i="26"/>
  <c r="E1506" i="26"/>
  <c r="E1505" i="26"/>
  <c r="E1504" i="26"/>
  <c r="E1503" i="26"/>
  <c r="E1502" i="26"/>
  <c r="E1501" i="26"/>
  <c r="E1500" i="26"/>
  <c r="E1499" i="26"/>
  <c r="E1498" i="26"/>
  <c r="E1497" i="26"/>
  <c r="E1496" i="26"/>
  <c r="E1495" i="26"/>
  <c r="E1494" i="26"/>
  <c r="E1493" i="26"/>
  <c r="E1492" i="26"/>
  <c r="E1491" i="26"/>
  <c r="E1490" i="26"/>
  <c r="E1489" i="26"/>
  <c r="E1488" i="26"/>
  <c r="E1487" i="26"/>
  <c r="E1486" i="26"/>
  <c r="E1485" i="26"/>
  <c r="E1484" i="26"/>
  <c r="E1483" i="26"/>
  <c r="E1482" i="26"/>
  <c r="E1481" i="26"/>
  <c r="E1480" i="26"/>
  <c r="E1479" i="26"/>
  <c r="E1478" i="26"/>
  <c r="E1477" i="26"/>
  <c r="E1476" i="26"/>
  <c r="E1475" i="26"/>
  <c r="E1474" i="26"/>
  <c r="E1473" i="26"/>
  <c r="E1472" i="26"/>
  <c r="E1471" i="26"/>
  <c r="E1470" i="26"/>
  <c r="E1469" i="26"/>
  <c r="E1468" i="26"/>
  <c r="E1467" i="26"/>
  <c r="E1466" i="26"/>
  <c r="E1465" i="26"/>
  <c r="E1464" i="26"/>
  <c r="E1463" i="26"/>
  <c r="E1462" i="26"/>
  <c r="E1461" i="26"/>
  <c r="E1460" i="26"/>
  <c r="E1459" i="26"/>
  <c r="E1458" i="26"/>
  <c r="E1457" i="26"/>
  <c r="E1456" i="26"/>
  <c r="E1455" i="26"/>
  <c r="E1454" i="26"/>
  <c r="E1453" i="26"/>
  <c r="E1452" i="26"/>
  <c r="E1451" i="26"/>
  <c r="E1450" i="26"/>
  <c r="E1449" i="26"/>
  <c r="E1448" i="26"/>
  <c r="E1447" i="26"/>
  <c r="E1446" i="26"/>
  <c r="E1445" i="26"/>
  <c r="E1444" i="26"/>
  <c r="E1443" i="26"/>
  <c r="E1442" i="26"/>
  <c r="E1441" i="26"/>
  <c r="E1440" i="26"/>
  <c r="E1439" i="26"/>
  <c r="E1438" i="26"/>
  <c r="E1437" i="26"/>
  <c r="E1436" i="26"/>
  <c r="E1435" i="26"/>
  <c r="E1434" i="26"/>
  <c r="E1433" i="26"/>
  <c r="E1432" i="26"/>
  <c r="E1431" i="26"/>
  <c r="E1430" i="26"/>
  <c r="E1429" i="26"/>
  <c r="E1428" i="26"/>
  <c r="E1427" i="26"/>
  <c r="E1426" i="26"/>
  <c r="E1425" i="26"/>
  <c r="E1424" i="26"/>
  <c r="E1423" i="26"/>
  <c r="E1422" i="26"/>
  <c r="E1421" i="26"/>
  <c r="E1420" i="26"/>
  <c r="E1419" i="26"/>
  <c r="E1418" i="26"/>
  <c r="E1417" i="26"/>
  <c r="E1416" i="26"/>
  <c r="E1415" i="26"/>
  <c r="E1414" i="26"/>
  <c r="E1413" i="26"/>
  <c r="E1412" i="26"/>
  <c r="E1411" i="26"/>
  <c r="E1410" i="26"/>
  <c r="E1409" i="26"/>
  <c r="E1408" i="26"/>
  <c r="E1407" i="26"/>
  <c r="E1406" i="26"/>
  <c r="E1405" i="26"/>
  <c r="E1404" i="26"/>
  <c r="E1403" i="26"/>
  <c r="E1402" i="26"/>
  <c r="E1401" i="26"/>
  <c r="E1400" i="26"/>
  <c r="E1399" i="26"/>
  <c r="E1398" i="26"/>
  <c r="E1397" i="26"/>
  <c r="E1396" i="26"/>
  <c r="E1395" i="26"/>
  <c r="E1394" i="26"/>
  <c r="E1393" i="26"/>
  <c r="E1392" i="26"/>
  <c r="E1391" i="26"/>
  <c r="E1390" i="26"/>
  <c r="E1389" i="26"/>
  <c r="E1388" i="26"/>
  <c r="E1387" i="26"/>
  <c r="E1386" i="26"/>
  <c r="E1385" i="26"/>
  <c r="E1384" i="26"/>
  <c r="E1383" i="26"/>
  <c r="E1382" i="26"/>
  <c r="E1381" i="26"/>
  <c r="E1380" i="26"/>
  <c r="E1379" i="26"/>
  <c r="E1378" i="26"/>
  <c r="E1377" i="26"/>
  <c r="E1376" i="26"/>
  <c r="E1375" i="26"/>
  <c r="E1374" i="26"/>
  <c r="E1373" i="26"/>
  <c r="E1372" i="26"/>
  <c r="E1371" i="26"/>
  <c r="E1370" i="26"/>
  <c r="E1369" i="26"/>
  <c r="E1368" i="26"/>
  <c r="E1367" i="26"/>
  <c r="E1366" i="26"/>
  <c r="E1365" i="26"/>
  <c r="E1364" i="26"/>
  <c r="E1363" i="26"/>
  <c r="E1362" i="26"/>
  <c r="E1361" i="26"/>
  <c r="E1360" i="26"/>
  <c r="E1359" i="26"/>
  <c r="E1358" i="26"/>
  <c r="E1357" i="26"/>
  <c r="E1356" i="26"/>
  <c r="E1355" i="26"/>
  <c r="E1354" i="26"/>
  <c r="E1353" i="26"/>
  <c r="E1352" i="26"/>
  <c r="E1351" i="26"/>
  <c r="E1350" i="26"/>
  <c r="E1349" i="26"/>
  <c r="E1348" i="26"/>
  <c r="E1347" i="26"/>
  <c r="E1346" i="26"/>
  <c r="E1345" i="26"/>
  <c r="E1344" i="26"/>
  <c r="E1343" i="26"/>
  <c r="E1342" i="26"/>
  <c r="E1341" i="26"/>
  <c r="E1340" i="26"/>
  <c r="E1339" i="26"/>
  <c r="E1338" i="26"/>
  <c r="E1337" i="26"/>
  <c r="E1336" i="26"/>
  <c r="E1335" i="26"/>
  <c r="E1334" i="26"/>
  <c r="E1333" i="26"/>
  <c r="E1332" i="26"/>
  <c r="E1331" i="26"/>
  <c r="E1330" i="26"/>
  <c r="E1329" i="26"/>
  <c r="E1328" i="26"/>
  <c r="E1327" i="26"/>
  <c r="E1326" i="26"/>
  <c r="E1325" i="26"/>
  <c r="E1324" i="26"/>
  <c r="E1323" i="26"/>
  <c r="E1322" i="26"/>
  <c r="E1321" i="26"/>
  <c r="E1320" i="26"/>
  <c r="E1319" i="26"/>
  <c r="E1318" i="26"/>
  <c r="E1317" i="26"/>
  <c r="E1316" i="26"/>
  <c r="E1315" i="26"/>
  <c r="E1314" i="26"/>
  <c r="E1313" i="26"/>
  <c r="E1312" i="26"/>
  <c r="E1311" i="26"/>
  <c r="E1310" i="26"/>
  <c r="E1309" i="26"/>
  <c r="E1308" i="26"/>
  <c r="E1307" i="26"/>
  <c r="E1306" i="26"/>
  <c r="E1305" i="26"/>
  <c r="E1304" i="26"/>
  <c r="E1303" i="26"/>
  <c r="E1302" i="26"/>
  <c r="E1301" i="26"/>
  <c r="E1300" i="26"/>
  <c r="E1299" i="26"/>
  <c r="E1298" i="26"/>
  <c r="E1297" i="26"/>
  <c r="E1296" i="26"/>
  <c r="E1295" i="26"/>
  <c r="E1294" i="26"/>
  <c r="E1293" i="26"/>
  <c r="E1292" i="26"/>
  <c r="E1291" i="26"/>
  <c r="E1290" i="26"/>
  <c r="E1289" i="26"/>
  <c r="E1288" i="26"/>
  <c r="E1287" i="26"/>
  <c r="E1286" i="26"/>
  <c r="E1285" i="26"/>
  <c r="E1284" i="26"/>
  <c r="E1283" i="26"/>
  <c r="E1282" i="26"/>
  <c r="E1281" i="26"/>
  <c r="E1280" i="26"/>
  <c r="E1279" i="26"/>
  <c r="E1278" i="26"/>
  <c r="E1277" i="26"/>
  <c r="E1276" i="26"/>
  <c r="E1275" i="26"/>
  <c r="E1274" i="26"/>
  <c r="E1273" i="26"/>
  <c r="E1272" i="26"/>
  <c r="E1271" i="26"/>
  <c r="E1270" i="26"/>
  <c r="E1269" i="26"/>
  <c r="E1268" i="26"/>
  <c r="E1267" i="26"/>
  <c r="E1266" i="26"/>
  <c r="E1265" i="26"/>
  <c r="E1264" i="26"/>
  <c r="E1263" i="26"/>
  <c r="E1262" i="26"/>
  <c r="E1261" i="26"/>
  <c r="E1260" i="26"/>
  <c r="E1259" i="26"/>
  <c r="E1258" i="26"/>
  <c r="E1257" i="26"/>
  <c r="E1256" i="26"/>
  <c r="E1255" i="26"/>
  <c r="E1254" i="26"/>
  <c r="E1253" i="26"/>
  <c r="E1252" i="26"/>
  <c r="E1251" i="26"/>
  <c r="E1250" i="26"/>
  <c r="E1249" i="26"/>
  <c r="E1248" i="26"/>
  <c r="E1247" i="26"/>
  <c r="E1246" i="26"/>
  <c r="E1245" i="26"/>
  <c r="E1244" i="26"/>
  <c r="E1243" i="26"/>
  <c r="E1242" i="26"/>
  <c r="E1241" i="26"/>
  <c r="E1240" i="26"/>
  <c r="E1239" i="26"/>
  <c r="E1238" i="26"/>
  <c r="E1237" i="26"/>
  <c r="E1236" i="26"/>
  <c r="E1235" i="26"/>
  <c r="E1234" i="26"/>
  <c r="E1233" i="26"/>
  <c r="E1232" i="26"/>
  <c r="E1231" i="26"/>
  <c r="E1230" i="26"/>
  <c r="E1229" i="26"/>
  <c r="E1228" i="26"/>
  <c r="E1227" i="26"/>
  <c r="E1226" i="26"/>
  <c r="E1225" i="26"/>
  <c r="E1224" i="26"/>
  <c r="E1223" i="26"/>
  <c r="E1222" i="26"/>
  <c r="E1221" i="26"/>
  <c r="E1220" i="26"/>
  <c r="E1219" i="26"/>
  <c r="E1218" i="26"/>
  <c r="E1217" i="26"/>
  <c r="E1216" i="26"/>
  <c r="E1215" i="26"/>
  <c r="E1214" i="26"/>
  <c r="E1213" i="26"/>
  <c r="E1212" i="26"/>
  <c r="E1211" i="26"/>
  <c r="E1210" i="26"/>
  <c r="E1209" i="26"/>
  <c r="E1208" i="26"/>
  <c r="E1207" i="26"/>
  <c r="E1206" i="26"/>
  <c r="E1205" i="26"/>
  <c r="E1204" i="26"/>
  <c r="E1203" i="26"/>
  <c r="E1202" i="26"/>
  <c r="E1201" i="26"/>
  <c r="E1200" i="26"/>
  <c r="E1199" i="26"/>
  <c r="E1198" i="26"/>
  <c r="E1197" i="26"/>
  <c r="E1196" i="26"/>
  <c r="E1195" i="26"/>
  <c r="E1194" i="26"/>
  <c r="E1193" i="26"/>
  <c r="E1192" i="26"/>
  <c r="E1191" i="26"/>
  <c r="E1190" i="26"/>
  <c r="E1189" i="26"/>
  <c r="E1188" i="26"/>
  <c r="E1187" i="26"/>
  <c r="E1186" i="26"/>
  <c r="E1185" i="26"/>
  <c r="E1184" i="26"/>
  <c r="E1183" i="26"/>
  <c r="E1182" i="26"/>
  <c r="E1181" i="26"/>
  <c r="E1180" i="26"/>
  <c r="E1179" i="26"/>
  <c r="E1178" i="26"/>
  <c r="E1177" i="26"/>
  <c r="E1176" i="26"/>
  <c r="E1175" i="26"/>
  <c r="E1174" i="26"/>
  <c r="E1173" i="26"/>
  <c r="E1172" i="26"/>
  <c r="E1171" i="26"/>
  <c r="E1170" i="26"/>
  <c r="E1169" i="26"/>
  <c r="E1168" i="26"/>
  <c r="E1167" i="26"/>
  <c r="E1166" i="26"/>
  <c r="E1165" i="26"/>
  <c r="E1164" i="26"/>
  <c r="E1163" i="26"/>
  <c r="E1162" i="26"/>
  <c r="E1161" i="26"/>
  <c r="E1160" i="26"/>
  <c r="E1159" i="26"/>
  <c r="E1158" i="26"/>
  <c r="E1157" i="26"/>
  <c r="E1156" i="26"/>
  <c r="E1155" i="26"/>
  <c r="E1154" i="26"/>
  <c r="E1153" i="26"/>
  <c r="E1152" i="26"/>
  <c r="E1151" i="26"/>
  <c r="E1150" i="26"/>
  <c r="E1149" i="26"/>
  <c r="E1148" i="26"/>
  <c r="E1147" i="26"/>
  <c r="E1146" i="26"/>
  <c r="E1145" i="26"/>
  <c r="E1144" i="26"/>
  <c r="E1143" i="26"/>
  <c r="E1142" i="26"/>
  <c r="E1141" i="26"/>
  <c r="E1140" i="26"/>
  <c r="E1139" i="26"/>
  <c r="E1138" i="26"/>
  <c r="E1137" i="26"/>
  <c r="E1136" i="26"/>
  <c r="E1135" i="26"/>
  <c r="E1134" i="26"/>
  <c r="E1133" i="26"/>
  <c r="E1132" i="26"/>
  <c r="E1131" i="26"/>
  <c r="E1130" i="26"/>
  <c r="E1129" i="26"/>
  <c r="E1128" i="26"/>
  <c r="E1127" i="26"/>
  <c r="E1126" i="26"/>
  <c r="E1125" i="26"/>
  <c r="E1124" i="26"/>
  <c r="E1123" i="26"/>
  <c r="E1122" i="26"/>
  <c r="E1121" i="26"/>
  <c r="E1120" i="26"/>
  <c r="E1119" i="26"/>
  <c r="E1118" i="26"/>
  <c r="E1117" i="26"/>
  <c r="E1116" i="26"/>
  <c r="E1115" i="26"/>
  <c r="E1114" i="26"/>
  <c r="E1113" i="26"/>
  <c r="E1112" i="26"/>
  <c r="E1111" i="26"/>
  <c r="E1110" i="26"/>
  <c r="E1109" i="26"/>
  <c r="E1108" i="26"/>
  <c r="E1107" i="26"/>
  <c r="E1106" i="26"/>
  <c r="E1105" i="26"/>
  <c r="E1104" i="26"/>
  <c r="E1103" i="26"/>
  <c r="E1102" i="26"/>
  <c r="E1101" i="26"/>
  <c r="E1100" i="26"/>
  <c r="E1099" i="26"/>
  <c r="E1098" i="26"/>
  <c r="E1097" i="26"/>
  <c r="E1096" i="26"/>
  <c r="E1095" i="26"/>
  <c r="E1094" i="26"/>
  <c r="E1093" i="26"/>
  <c r="E1092" i="26"/>
  <c r="E1091" i="26"/>
  <c r="E1090" i="26"/>
  <c r="E1089" i="26"/>
  <c r="E1088" i="26"/>
  <c r="E1087" i="26"/>
  <c r="E1086" i="26"/>
  <c r="E1085" i="26"/>
  <c r="E1084" i="26"/>
  <c r="E1083" i="26"/>
  <c r="E1082" i="26"/>
  <c r="E1081" i="26"/>
  <c r="E1080" i="26"/>
  <c r="E1079" i="26"/>
  <c r="E1078" i="26"/>
  <c r="E1077" i="26"/>
  <c r="E1076" i="26"/>
  <c r="E1075" i="26"/>
  <c r="E1074" i="26"/>
  <c r="E1073" i="26"/>
  <c r="E1072" i="26"/>
  <c r="E1071" i="26"/>
  <c r="E1070" i="26"/>
  <c r="E1069" i="26"/>
  <c r="E1068" i="26"/>
  <c r="E1067" i="26"/>
  <c r="E1066" i="26"/>
  <c r="E1065" i="26"/>
  <c r="E1064" i="26"/>
  <c r="E1063" i="26"/>
  <c r="E1062" i="26"/>
  <c r="E1061" i="26"/>
  <c r="E1060" i="26"/>
  <c r="E1059" i="26"/>
  <c r="E1058" i="26"/>
  <c r="E1057" i="26"/>
  <c r="E1056" i="26"/>
  <c r="E1055" i="26"/>
  <c r="E1054" i="26"/>
  <c r="E1053" i="26"/>
  <c r="E1052" i="26"/>
  <c r="E1051" i="26"/>
  <c r="E1050" i="26"/>
  <c r="E1049" i="26"/>
  <c r="E1048" i="26"/>
  <c r="E1047" i="26"/>
  <c r="E1046" i="26"/>
  <c r="E1045" i="26"/>
  <c r="E1044" i="26"/>
  <c r="E1043" i="26"/>
  <c r="E1042" i="26"/>
  <c r="E1041" i="26"/>
  <c r="E1040" i="26"/>
  <c r="E1039" i="26"/>
  <c r="E1038" i="26"/>
  <c r="E1037" i="26"/>
  <c r="E1036" i="26"/>
  <c r="E1035" i="26"/>
  <c r="E1034" i="26"/>
  <c r="E1033" i="26"/>
  <c r="E1032" i="26"/>
  <c r="E1031" i="26"/>
  <c r="E1030" i="26"/>
  <c r="E1029" i="26"/>
  <c r="E1028" i="26"/>
  <c r="E1027" i="26"/>
  <c r="E1026" i="26"/>
  <c r="E1025" i="26"/>
  <c r="E1024" i="26"/>
  <c r="E1023" i="26"/>
  <c r="E1022" i="26"/>
  <c r="E1021" i="26"/>
  <c r="E1020" i="26"/>
  <c r="E1019" i="26"/>
  <c r="E1018" i="26"/>
  <c r="E1017" i="26"/>
  <c r="E1016" i="26"/>
  <c r="E1015" i="26"/>
  <c r="E1014" i="26"/>
  <c r="E1013" i="26"/>
  <c r="E1012" i="26"/>
  <c r="E1011" i="26"/>
  <c r="E1010" i="26"/>
  <c r="E1009" i="26"/>
  <c r="E1008" i="26"/>
  <c r="E1007" i="26"/>
  <c r="E1006" i="26"/>
  <c r="E1005" i="26"/>
  <c r="E1004" i="26"/>
  <c r="E1003" i="26"/>
  <c r="E1002" i="26"/>
  <c r="E1001" i="26"/>
  <c r="E1000" i="26"/>
  <c r="E999" i="26"/>
  <c r="E998" i="26"/>
  <c r="E997" i="26"/>
  <c r="E996" i="26"/>
  <c r="E995" i="26"/>
  <c r="E994" i="26"/>
  <c r="E993" i="26"/>
  <c r="E992" i="26"/>
  <c r="E991" i="26"/>
  <c r="E990" i="26"/>
  <c r="E989" i="26"/>
  <c r="E988" i="26"/>
  <c r="E987" i="26"/>
  <c r="E986" i="26"/>
  <c r="E985" i="26"/>
  <c r="E984" i="26"/>
  <c r="E983" i="26"/>
  <c r="E982" i="26"/>
  <c r="E981" i="26"/>
  <c r="E980" i="26"/>
  <c r="E979" i="26"/>
  <c r="E978" i="26"/>
  <c r="E977" i="26"/>
  <c r="E976" i="26"/>
  <c r="E975" i="26"/>
  <c r="E974" i="26"/>
  <c r="E973" i="26"/>
  <c r="E972" i="26"/>
  <c r="E971" i="26"/>
  <c r="E970" i="26"/>
  <c r="E969" i="26"/>
  <c r="E968" i="26"/>
  <c r="E967" i="26"/>
  <c r="E966" i="26"/>
  <c r="E965" i="26"/>
  <c r="E964" i="26"/>
  <c r="E963" i="26"/>
  <c r="E962" i="26"/>
  <c r="E961" i="26"/>
  <c r="E960" i="26"/>
  <c r="E959" i="26"/>
  <c r="E958" i="26"/>
  <c r="E957" i="26"/>
  <c r="E956" i="26"/>
  <c r="E955" i="26"/>
  <c r="E954" i="26"/>
  <c r="E953" i="26"/>
  <c r="E952" i="26"/>
  <c r="E951" i="26"/>
  <c r="E950" i="26"/>
  <c r="E949" i="26"/>
  <c r="E948" i="26"/>
  <c r="E947" i="26"/>
  <c r="E946" i="26"/>
  <c r="E945" i="26"/>
  <c r="E944" i="26"/>
  <c r="E943" i="26"/>
  <c r="E942" i="26"/>
  <c r="E941" i="26"/>
  <c r="E940" i="26"/>
  <c r="E939" i="26"/>
  <c r="E938" i="26"/>
  <c r="E937" i="26"/>
  <c r="E936" i="26"/>
  <c r="E935" i="26"/>
  <c r="E934" i="26"/>
  <c r="E933" i="26"/>
  <c r="E932" i="26"/>
  <c r="E931" i="26"/>
  <c r="E930" i="26"/>
  <c r="E929" i="26"/>
  <c r="E928" i="26"/>
  <c r="E927" i="26"/>
  <c r="E926" i="26"/>
  <c r="E925" i="26"/>
  <c r="E924" i="26"/>
  <c r="E923" i="26"/>
  <c r="E922" i="26"/>
  <c r="E921" i="26"/>
  <c r="E920" i="26"/>
  <c r="E919" i="26"/>
  <c r="E918" i="26"/>
  <c r="E917" i="26"/>
  <c r="E916" i="26"/>
  <c r="E915" i="26"/>
  <c r="E914" i="26"/>
  <c r="E913" i="26"/>
  <c r="E912" i="26"/>
  <c r="E911" i="26"/>
  <c r="E910" i="26"/>
  <c r="E909" i="26"/>
  <c r="E908" i="26"/>
  <c r="E907" i="26"/>
  <c r="E906" i="26"/>
  <c r="E905" i="26"/>
  <c r="E904" i="26"/>
  <c r="E903" i="26"/>
  <c r="E902" i="26"/>
  <c r="E901" i="26"/>
  <c r="E900" i="26"/>
  <c r="E899" i="26"/>
  <c r="E898" i="26"/>
  <c r="E897" i="26"/>
  <c r="E896" i="26"/>
  <c r="E895" i="26"/>
  <c r="E894" i="26"/>
  <c r="E893" i="26"/>
  <c r="E892" i="26"/>
  <c r="E891" i="26"/>
  <c r="E890" i="26"/>
  <c r="E889" i="26"/>
  <c r="E888" i="26"/>
  <c r="E887" i="26"/>
  <c r="E886" i="26"/>
  <c r="E885" i="26"/>
  <c r="E884" i="26"/>
  <c r="E883" i="26"/>
  <c r="E882" i="26"/>
  <c r="E881" i="26"/>
  <c r="E880" i="26"/>
  <c r="E879" i="26"/>
  <c r="E878" i="26"/>
  <c r="E877" i="26"/>
  <c r="E876" i="26"/>
  <c r="E875" i="26"/>
  <c r="E874" i="26"/>
  <c r="E873" i="26"/>
  <c r="E872" i="26"/>
  <c r="E871" i="26"/>
  <c r="E870" i="26"/>
  <c r="E869" i="26"/>
  <c r="E868" i="26"/>
  <c r="E867" i="26"/>
  <c r="E866" i="26"/>
  <c r="E865" i="26"/>
  <c r="E864" i="26"/>
  <c r="E863" i="26"/>
  <c r="E862" i="26"/>
  <c r="E861" i="26"/>
  <c r="E860" i="26"/>
  <c r="E859" i="26"/>
  <c r="E858" i="26"/>
  <c r="E857" i="26"/>
  <c r="E856" i="26"/>
  <c r="E855" i="26"/>
  <c r="E854" i="26"/>
  <c r="E853" i="26"/>
  <c r="E852" i="26"/>
  <c r="E851" i="26"/>
  <c r="E850" i="26"/>
  <c r="E849" i="26"/>
  <c r="E848" i="26"/>
  <c r="E847" i="26"/>
  <c r="E846" i="26"/>
  <c r="E845" i="26"/>
  <c r="E844" i="26"/>
  <c r="E843" i="26"/>
  <c r="E842" i="26"/>
  <c r="E841" i="26"/>
  <c r="E840" i="26"/>
  <c r="E839" i="26"/>
  <c r="E838" i="26"/>
  <c r="E837" i="26"/>
  <c r="E836" i="26"/>
  <c r="E835" i="26"/>
  <c r="E834" i="26"/>
  <c r="E833" i="26"/>
  <c r="E832" i="26"/>
  <c r="E831" i="26"/>
  <c r="E830" i="26"/>
  <c r="E829" i="26"/>
  <c r="E828" i="26"/>
  <c r="E827" i="26"/>
  <c r="E826" i="26"/>
  <c r="E825" i="26"/>
  <c r="E824" i="26"/>
  <c r="E823" i="26"/>
  <c r="E822" i="26"/>
  <c r="E821" i="26"/>
  <c r="E820" i="26"/>
  <c r="E819" i="26"/>
  <c r="E818" i="26"/>
  <c r="E817" i="26"/>
  <c r="E816" i="26"/>
  <c r="E815" i="26"/>
  <c r="E814" i="26"/>
  <c r="E813" i="26"/>
  <c r="E812" i="26"/>
  <c r="E811" i="26"/>
  <c r="E810" i="26"/>
  <c r="E809" i="26"/>
  <c r="E808" i="26"/>
  <c r="E807" i="26"/>
  <c r="E806" i="26"/>
  <c r="E805" i="26"/>
  <c r="E804" i="26"/>
  <c r="E803" i="26"/>
  <c r="E802" i="26"/>
  <c r="E801" i="26"/>
  <c r="E800" i="26"/>
  <c r="E799" i="26"/>
  <c r="E798" i="26"/>
  <c r="E797" i="26"/>
  <c r="E796" i="26"/>
  <c r="E795" i="26"/>
  <c r="E794" i="26"/>
  <c r="E793" i="26"/>
  <c r="E792" i="26"/>
  <c r="E791" i="26"/>
  <c r="E790" i="26"/>
  <c r="E789" i="26"/>
  <c r="E788" i="26"/>
  <c r="E787" i="26"/>
  <c r="E786" i="26"/>
  <c r="E785" i="26"/>
  <c r="E784" i="26"/>
  <c r="E783" i="26"/>
  <c r="E782" i="26"/>
  <c r="E781" i="26"/>
  <c r="E780" i="26"/>
  <c r="E779" i="26"/>
  <c r="E778" i="26"/>
  <c r="E777" i="26"/>
  <c r="E776" i="26"/>
  <c r="E775" i="26"/>
  <c r="E774" i="26"/>
  <c r="E773" i="26"/>
  <c r="E772" i="26"/>
  <c r="E771" i="26"/>
  <c r="E770" i="26"/>
  <c r="E769" i="26"/>
  <c r="E768" i="26"/>
  <c r="E767" i="26"/>
  <c r="E766" i="26"/>
  <c r="E765" i="26"/>
  <c r="E764" i="26"/>
  <c r="E763" i="26"/>
  <c r="E762" i="26"/>
  <c r="E761" i="26"/>
  <c r="E760" i="26"/>
  <c r="E759" i="26"/>
  <c r="E758" i="26"/>
  <c r="E757" i="26"/>
  <c r="E756" i="26"/>
  <c r="E755" i="26"/>
  <c r="E754" i="26"/>
  <c r="E753" i="26"/>
  <c r="E752" i="26"/>
  <c r="E751" i="26"/>
  <c r="E750" i="26"/>
  <c r="E749" i="26"/>
  <c r="E748" i="26"/>
  <c r="E747" i="26"/>
  <c r="E746" i="26"/>
  <c r="E745" i="26"/>
  <c r="E744" i="26"/>
  <c r="E743" i="26"/>
  <c r="E742" i="26"/>
  <c r="E741" i="26"/>
  <c r="E740" i="26"/>
  <c r="E739" i="26"/>
  <c r="E738" i="26"/>
  <c r="E737" i="26"/>
  <c r="E736" i="26"/>
  <c r="E735" i="26"/>
  <c r="E734" i="26"/>
  <c r="E733" i="26"/>
  <c r="E732" i="26"/>
  <c r="E731" i="26"/>
  <c r="E730" i="26"/>
  <c r="E729" i="26"/>
  <c r="E728" i="26"/>
  <c r="E727" i="26"/>
  <c r="E726" i="26"/>
  <c r="E725" i="26"/>
  <c r="E724" i="26"/>
  <c r="E723" i="26"/>
  <c r="E722" i="26"/>
  <c r="E721" i="26"/>
  <c r="E720" i="26"/>
  <c r="E719" i="26"/>
  <c r="E718" i="26"/>
  <c r="E717" i="26"/>
  <c r="E716" i="26"/>
  <c r="E715" i="26"/>
  <c r="E714" i="26"/>
  <c r="E713" i="26"/>
  <c r="E712" i="26"/>
  <c r="E711" i="26"/>
  <c r="E710" i="26"/>
  <c r="E709" i="26"/>
  <c r="E708" i="26"/>
  <c r="E707" i="26"/>
  <c r="E706" i="26"/>
  <c r="E705" i="26"/>
  <c r="E704" i="26"/>
  <c r="E703" i="26"/>
  <c r="E702" i="26"/>
  <c r="E701" i="26"/>
  <c r="E700" i="26"/>
  <c r="E699" i="26"/>
  <c r="E698" i="26"/>
  <c r="E697" i="26"/>
  <c r="E696" i="26"/>
  <c r="E695" i="26"/>
  <c r="E694" i="26"/>
  <c r="E693" i="26"/>
  <c r="E692" i="26"/>
  <c r="E691" i="26"/>
  <c r="E690" i="26"/>
  <c r="E689" i="26"/>
  <c r="E688" i="26"/>
  <c r="E687" i="26"/>
  <c r="E686" i="26"/>
  <c r="E685" i="26"/>
  <c r="E684" i="26"/>
  <c r="E683" i="26"/>
  <c r="E682" i="26"/>
  <c r="E681" i="26"/>
  <c r="E680" i="26"/>
  <c r="E679" i="26"/>
  <c r="E678" i="26"/>
  <c r="E677" i="26"/>
  <c r="E676" i="26"/>
  <c r="E675" i="26"/>
  <c r="E674" i="26"/>
  <c r="E673" i="26"/>
  <c r="E672" i="26"/>
  <c r="E671" i="26"/>
  <c r="E670" i="26"/>
  <c r="E669" i="26"/>
  <c r="E668" i="26"/>
  <c r="E667" i="26"/>
  <c r="E666" i="26"/>
  <c r="E665" i="26"/>
  <c r="E664" i="26"/>
  <c r="E663" i="26"/>
  <c r="E662" i="26"/>
  <c r="E661" i="26"/>
  <c r="E660" i="26"/>
  <c r="E659" i="26"/>
  <c r="E658" i="26"/>
  <c r="E657" i="26"/>
  <c r="E656" i="26"/>
  <c r="E655" i="26"/>
  <c r="E654" i="26"/>
  <c r="E653" i="26"/>
  <c r="E652" i="26"/>
  <c r="E651" i="26"/>
  <c r="E650" i="26"/>
  <c r="E649" i="26"/>
  <c r="E648" i="26"/>
  <c r="E647" i="26"/>
  <c r="E646" i="26"/>
  <c r="E645" i="26"/>
  <c r="E644" i="26"/>
  <c r="E643" i="26"/>
  <c r="E642" i="26"/>
  <c r="E641" i="26"/>
  <c r="E640" i="26"/>
  <c r="E639" i="26"/>
  <c r="E638" i="26"/>
  <c r="E637" i="26"/>
  <c r="E636" i="26"/>
  <c r="E635" i="26"/>
  <c r="E634" i="26"/>
  <c r="E633" i="26"/>
  <c r="E632" i="26"/>
  <c r="E631" i="26"/>
  <c r="E630" i="26"/>
  <c r="E629" i="26"/>
  <c r="E628" i="26"/>
  <c r="E627" i="26"/>
  <c r="E626" i="26"/>
  <c r="E625" i="26"/>
  <c r="E624" i="26"/>
  <c r="E623" i="26"/>
  <c r="E622" i="26"/>
  <c r="E621" i="26"/>
  <c r="E620" i="26"/>
  <c r="E619" i="26"/>
  <c r="E618" i="26"/>
  <c r="E617" i="26"/>
  <c r="E616" i="26"/>
  <c r="E615" i="26"/>
  <c r="E614" i="26"/>
  <c r="E613" i="26"/>
  <c r="E612" i="26"/>
  <c r="E611" i="26"/>
  <c r="E610" i="26"/>
  <c r="E609" i="26"/>
  <c r="E608" i="26"/>
  <c r="E607" i="26"/>
  <c r="E606" i="26"/>
  <c r="E605" i="26"/>
  <c r="E604" i="26"/>
  <c r="E603" i="26"/>
  <c r="E602" i="26"/>
  <c r="E601" i="26"/>
  <c r="E600" i="26"/>
  <c r="E599" i="26"/>
  <c r="E598" i="26"/>
  <c r="E597" i="26"/>
  <c r="E596" i="26"/>
  <c r="E595" i="26"/>
  <c r="E594" i="26"/>
  <c r="E593" i="26"/>
  <c r="E592" i="26"/>
  <c r="E591" i="26"/>
  <c r="E590" i="26"/>
  <c r="E589" i="26"/>
  <c r="E588" i="26"/>
  <c r="E587" i="26"/>
  <c r="E586" i="26"/>
  <c r="E585" i="26"/>
  <c r="E584" i="26"/>
  <c r="E583" i="26"/>
  <c r="E582" i="26"/>
  <c r="E581" i="26"/>
  <c r="E580" i="26"/>
  <c r="E579" i="26"/>
  <c r="E578" i="26"/>
  <c r="E577" i="26"/>
  <c r="E576" i="26"/>
  <c r="E575" i="26"/>
  <c r="E574" i="26"/>
  <c r="E573" i="26"/>
  <c r="E572" i="26"/>
  <c r="E571" i="26"/>
  <c r="E570" i="26"/>
  <c r="E569" i="26"/>
  <c r="E568" i="26"/>
  <c r="E567" i="26"/>
  <c r="E566" i="26"/>
  <c r="E565" i="26"/>
  <c r="E564" i="26"/>
  <c r="E563" i="26"/>
  <c r="E562" i="26"/>
  <c r="E561" i="26"/>
  <c r="E560" i="26"/>
  <c r="E559" i="26"/>
  <c r="E558" i="26"/>
  <c r="E557" i="26"/>
  <c r="E556" i="26"/>
  <c r="E555" i="26"/>
  <c r="E554" i="26"/>
  <c r="E553" i="26"/>
  <c r="E552" i="26"/>
  <c r="E551" i="26"/>
  <c r="E550" i="26"/>
  <c r="E549" i="26"/>
  <c r="E548" i="26"/>
  <c r="E547" i="26"/>
  <c r="E546" i="26"/>
  <c r="E545" i="26"/>
  <c r="E544" i="26"/>
  <c r="E543" i="26"/>
  <c r="E542" i="26"/>
  <c r="E541" i="26"/>
  <c r="E540" i="26"/>
  <c r="E539" i="26"/>
  <c r="E538" i="26"/>
  <c r="E537" i="26"/>
  <c r="E536" i="26"/>
  <c r="E535" i="26"/>
  <c r="E534" i="26"/>
  <c r="E533" i="26"/>
  <c r="E532" i="26"/>
  <c r="E531" i="26"/>
  <c r="E530" i="26"/>
  <c r="E529" i="26"/>
  <c r="E528" i="26"/>
  <c r="E527" i="26"/>
  <c r="E526" i="26"/>
  <c r="E525" i="26"/>
  <c r="E524" i="26"/>
  <c r="E523" i="26"/>
  <c r="E522" i="26"/>
  <c r="E521" i="26"/>
  <c r="E520" i="26"/>
  <c r="E519" i="26"/>
  <c r="E518" i="26"/>
  <c r="E517" i="26"/>
  <c r="E516" i="26"/>
  <c r="E515" i="26"/>
  <c r="E514" i="26"/>
  <c r="E513" i="26"/>
  <c r="E512" i="26"/>
  <c r="E511" i="26"/>
  <c r="E510" i="26"/>
  <c r="E509" i="26"/>
  <c r="E508" i="26"/>
  <c r="E507" i="26"/>
  <c r="E506" i="26"/>
  <c r="E505" i="26"/>
  <c r="E504" i="26"/>
  <c r="E503" i="26"/>
  <c r="E502" i="26"/>
  <c r="E501" i="26"/>
  <c r="E500" i="26"/>
  <c r="E499" i="26"/>
  <c r="E498" i="26"/>
  <c r="E497" i="26"/>
  <c r="E496" i="26"/>
  <c r="E495" i="26"/>
  <c r="E494" i="26"/>
  <c r="E493" i="26"/>
  <c r="E492" i="26"/>
  <c r="E491" i="26"/>
  <c r="E490" i="26"/>
  <c r="E489" i="26"/>
  <c r="E488" i="26"/>
  <c r="E487" i="26"/>
  <c r="E486" i="26"/>
  <c r="E485" i="26"/>
  <c r="E484" i="26"/>
  <c r="E483" i="26"/>
  <c r="E482" i="26"/>
  <c r="E481" i="26"/>
  <c r="E480" i="26"/>
  <c r="E479" i="26"/>
  <c r="E478" i="26"/>
  <c r="E477" i="26"/>
  <c r="E476" i="26"/>
  <c r="E475" i="26"/>
  <c r="E474" i="26"/>
  <c r="E473" i="26"/>
  <c r="E472" i="26"/>
  <c r="E471" i="26"/>
  <c r="E470" i="26"/>
  <c r="E469" i="26"/>
  <c r="E468" i="26"/>
  <c r="E467" i="26"/>
  <c r="E466" i="26"/>
  <c r="E465" i="26"/>
  <c r="E464" i="26"/>
  <c r="E463" i="26"/>
  <c r="E462" i="26"/>
  <c r="E461" i="26"/>
  <c r="E460" i="26"/>
  <c r="E459" i="26"/>
  <c r="E458" i="26"/>
  <c r="E457" i="26"/>
  <c r="E456" i="26"/>
  <c r="E455" i="26"/>
  <c r="E454" i="26"/>
  <c r="E453" i="26"/>
  <c r="E452" i="26"/>
  <c r="E451" i="26"/>
  <c r="E450" i="26"/>
  <c r="E449" i="26"/>
  <c r="E448" i="26"/>
  <c r="E447" i="26"/>
  <c r="E446" i="26"/>
  <c r="E445" i="26"/>
  <c r="E444" i="26"/>
  <c r="E443" i="26"/>
  <c r="E442" i="26"/>
  <c r="E441" i="26"/>
  <c r="E440" i="26"/>
  <c r="E439" i="26"/>
  <c r="E438" i="26"/>
  <c r="E437" i="26"/>
  <c r="E436" i="26"/>
  <c r="E435" i="26"/>
  <c r="E434" i="26"/>
  <c r="E433" i="26"/>
  <c r="E432" i="26"/>
  <c r="E431" i="26"/>
  <c r="E430" i="26"/>
  <c r="E429" i="26"/>
  <c r="E428" i="26"/>
  <c r="E427" i="26"/>
  <c r="E426" i="26"/>
  <c r="E425" i="26"/>
  <c r="E424" i="26"/>
  <c r="E423" i="26"/>
  <c r="E422" i="26"/>
  <c r="E421" i="26"/>
  <c r="E420" i="26"/>
  <c r="E419" i="26"/>
  <c r="E418" i="26"/>
  <c r="E417" i="26"/>
  <c r="E416" i="26"/>
  <c r="E415" i="26"/>
  <c r="E414" i="26"/>
  <c r="E413" i="26"/>
  <c r="E412" i="26"/>
  <c r="E411" i="26"/>
  <c r="E410" i="26"/>
  <c r="E409" i="26"/>
  <c r="E408" i="26"/>
  <c r="E407" i="26"/>
  <c r="E406" i="26"/>
  <c r="E405" i="26"/>
  <c r="E404" i="26"/>
  <c r="E403" i="26"/>
  <c r="E402" i="26"/>
  <c r="E401" i="26"/>
  <c r="E400" i="26"/>
  <c r="E399" i="26"/>
  <c r="E398" i="26"/>
  <c r="E397" i="26"/>
  <c r="E396" i="26"/>
  <c r="E395" i="26"/>
  <c r="E394" i="26"/>
  <c r="E393" i="26"/>
  <c r="E392" i="26"/>
  <c r="E391" i="26"/>
  <c r="E390" i="26"/>
  <c r="E389" i="26"/>
  <c r="E388" i="26"/>
  <c r="E387" i="26"/>
  <c r="E386" i="26"/>
  <c r="E385" i="26"/>
  <c r="E384" i="26"/>
  <c r="E383" i="26"/>
  <c r="E382" i="26"/>
  <c r="E381" i="26"/>
  <c r="E380" i="26"/>
  <c r="E379" i="26"/>
  <c r="E378" i="26"/>
  <c r="E377" i="26"/>
  <c r="E376" i="26"/>
  <c r="E375" i="26"/>
  <c r="E374" i="26"/>
  <c r="E373" i="26"/>
  <c r="E372" i="26"/>
  <c r="E371" i="26"/>
  <c r="E370" i="26"/>
  <c r="E369" i="26"/>
  <c r="E368" i="26"/>
  <c r="E367" i="26"/>
  <c r="E366" i="26"/>
  <c r="E365" i="26"/>
  <c r="E364" i="26"/>
  <c r="E363" i="26"/>
  <c r="E362" i="26"/>
  <c r="E361" i="26"/>
  <c r="E360" i="26"/>
  <c r="E359" i="26"/>
  <c r="E358" i="26"/>
  <c r="E357" i="26"/>
  <c r="E356" i="26"/>
  <c r="E355" i="26"/>
  <c r="E354" i="26"/>
  <c r="E353" i="26"/>
  <c r="E352" i="26"/>
  <c r="E351" i="26"/>
  <c r="E350" i="26"/>
  <c r="E349" i="26"/>
  <c r="E348" i="26"/>
  <c r="E347" i="26"/>
  <c r="E346" i="26"/>
  <c r="E345" i="26"/>
  <c r="E344" i="26"/>
  <c r="E343" i="26"/>
  <c r="E342" i="26"/>
  <c r="E341" i="26"/>
  <c r="E340" i="26"/>
  <c r="E339" i="26"/>
  <c r="E338" i="26"/>
  <c r="E337" i="26"/>
  <c r="E336" i="26"/>
  <c r="E335" i="26"/>
  <c r="E334" i="26"/>
  <c r="E333" i="26"/>
  <c r="E332" i="26"/>
  <c r="E331" i="26"/>
  <c r="E330" i="26"/>
  <c r="E329" i="26"/>
  <c r="E328" i="26"/>
  <c r="E327" i="26"/>
  <c r="E326" i="26"/>
  <c r="E325" i="26"/>
  <c r="E324" i="26"/>
  <c r="E323" i="26"/>
  <c r="E322" i="26"/>
  <c r="E321" i="26"/>
  <c r="E320" i="26"/>
  <c r="E319" i="26"/>
  <c r="E318" i="26"/>
  <c r="E317" i="26"/>
  <c r="E316" i="26"/>
  <c r="E315" i="26"/>
  <c r="E314" i="26"/>
  <c r="E313" i="26"/>
  <c r="E312" i="26"/>
  <c r="E311" i="26"/>
  <c r="E310" i="26"/>
  <c r="E309" i="26"/>
  <c r="E308" i="26"/>
  <c r="E307" i="26"/>
  <c r="E306" i="26"/>
  <c r="E305" i="26"/>
  <c r="E304" i="26"/>
  <c r="E303" i="26"/>
  <c r="E302" i="26"/>
  <c r="E301" i="26"/>
  <c r="E300" i="26"/>
  <c r="E299" i="26"/>
  <c r="E298" i="26"/>
  <c r="E297" i="26"/>
  <c r="E296" i="26"/>
  <c r="E295" i="26"/>
  <c r="E294" i="26"/>
  <c r="E293" i="26"/>
  <c r="E292" i="26"/>
  <c r="E291" i="26"/>
  <c r="E290" i="26"/>
  <c r="E289" i="26"/>
  <c r="E288" i="26"/>
  <c r="E287" i="26"/>
  <c r="E286" i="26"/>
  <c r="E285" i="26"/>
  <c r="E284" i="26"/>
  <c r="E283" i="26"/>
  <c r="E282" i="26"/>
  <c r="E281" i="26"/>
  <c r="E280" i="26"/>
  <c r="E279" i="26"/>
  <c r="E278" i="26"/>
  <c r="E277" i="26"/>
  <c r="E276" i="26"/>
  <c r="E275" i="26"/>
  <c r="E274" i="26"/>
  <c r="E273" i="26"/>
  <c r="E272" i="26"/>
  <c r="E271" i="26"/>
  <c r="E270" i="26"/>
  <c r="E269" i="26"/>
  <c r="E268" i="26"/>
  <c r="E267" i="26"/>
  <c r="E266" i="26"/>
  <c r="E265" i="26"/>
  <c r="E264" i="26"/>
  <c r="E263" i="26"/>
  <c r="E262" i="26"/>
  <c r="E261" i="26"/>
  <c r="E260" i="26"/>
  <c r="E259" i="26"/>
  <c r="E258" i="26"/>
  <c r="E257" i="26"/>
  <c r="E256" i="26"/>
  <c r="E255" i="26"/>
  <c r="E254" i="26"/>
  <c r="E253" i="26"/>
  <c r="E252" i="26"/>
  <c r="E251" i="26"/>
  <c r="E250" i="26"/>
  <c r="E249" i="26"/>
  <c r="E248" i="26"/>
  <c r="E247" i="26"/>
  <c r="E246" i="26"/>
  <c r="E245" i="26"/>
  <c r="E244" i="26"/>
  <c r="E243" i="26"/>
  <c r="E242" i="26"/>
  <c r="E241" i="26"/>
  <c r="E240" i="26"/>
  <c r="E239" i="26"/>
  <c r="E238" i="26"/>
  <c r="E237" i="26"/>
  <c r="E236" i="26"/>
  <c r="E235" i="26"/>
  <c r="E234" i="26"/>
  <c r="E233" i="26"/>
  <c r="E232" i="26"/>
  <c r="E231" i="26"/>
  <c r="E230" i="26"/>
  <c r="E229" i="26"/>
  <c r="E228" i="26"/>
  <c r="E227" i="26"/>
  <c r="E226" i="26"/>
  <c r="E225" i="26"/>
  <c r="E224" i="26"/>
  <c r="E223" i="26"/>
  <c r="E222" i="26"/>
  <c r="E221" i="26"/>
  <c r="E220" i="26"/>
  <c r="E219" i="26"/>
  <c r="E218" i="26"/>
  <c r="E217" i="26"/>
  <c r="E216" i="26"/>
  <c r="E215" i="26"/>
  <c r="E214" i="26"/>
  <c r="E213" i="26"/>
  <c r="E212" i="26"/>
  <c r="E211" i="26"/>
  <c r="E210" i="26"/>
  <c r="E209" i="26"/>
  <c r="E208" i="26"/>
  <c r="E207" i="26"/>
  <c r="E206" i="26"/>
  <c r="E205" i="26"/>
  <c r="E204" i="26"/>
  <c r="E203" i="26"/>
  <c r="E202" i="26"/>
  <c r="E201" i="26"/>
  <c r="E200" i="26"/>
  <c r="E199" i="26"/>
  <c r="E198" i="26"/>
  <c r="E197" i="26"/>
  <c r="E196" i="26"/>
  <c r="E195" i="26"/>
  <c r="E194" i="26"/>
  <c r="E193" i="26"/>
  <c r="E192" i="26"/>
  <c r="E191" i="26"/>
  <c r="E190" i="26"/>
  <c r="E189" i="26"/>
  <c r="E188" i="26"/>
  <c r="E187" i="26"/>
  <c r="E186" i="26"/>
  <c r="E185" i="26"/>
  <c r="E184" i="26"/>
  <c r="E183" i="26"/>
  <c r="E182" i="26"/>
  <c r="E181" i="26"/>
  <c r="E180" i="26"/>
  <c r="E179" i="26"/>
  <c r="E178" i="26"/>
  <c r="E177" i="26"/>
  <c r="E176" i="26"/>
  <c r="E175" i="26"/>
  <c r="E174" i="26"/>
  <c r="E173" i="26"/>
  <c r="E172" i="26"/>
  <c r="E171" i="26"/>
  <c r="E170" i="26"/>
  <c r="E169" i="26"/>
  <c r="E168" i="26"/>
  <c r="E167" i="26"/>
  <c r="E166" i="26"/>
  <c r="E165" i="26"/>
  <c r="E164" i="26"/>
  <c r="E163" i="26"/>
  <c r="E162" i="26"/>
  <c r="E161" i="26"/>
  <c r="E160" i="26"/>
  <c r="E159" i="26"/>
  <c r="E158" i="26"/>
  <c r="E157" i="26"/>
  <c r="E156" i="26"/>
  <c r="E155" i="26"/>
  <c r="E154" i="26"/>
  <c r="E153" i="26"/>
  <c r="E152" i="26"/>
  <c r="E151" i="26"/>
  <c r="E150" i="26"/>
  <c r="E149" i="26"/>
  <c r="E148" i="26"/>
  <c r="E147" i="26"/>
  <c r="E146" i="26"/>
  <c r="E145" i="26"/>
  <c r="E144" i="26"/>
  <c r="E143" i="26"/>
  <c r="E142" i="26"/>
  <c r="E141" i="26"/>
  <c r="E140" i="26"/>
  <c r="E139" i="26"/>
  <c r="E138" i="26"/>
  <c r="E137" i="26"/>
  <c r="E136" i="26"/>
  <c r="E135" i="26"/>
  <c r="E134" i="26"/>
  <c r="E133" i="26"/>
  <c r="E132" i="26"/>
  <c r="E131" i="26"/>
  <c r="E130" i="26"/>
  <c r="E129" i="26"/>
  <c r="E128" i="26"/>
  <c r="E127" i="26"/>
  <c r="E126" i="26"/>
  <c r="E125" i="26"/>
  <c r="E124" i="26"/>
  <c r="E123" i="26"/>
  <c r="E122" i="26"/>
  <c r="E121" i="26"/>
  <c r="E120" i="26"/>
  <c r="E119" i="26"/>
  <c r="E118" i="26"/>
  <c r="E117" i="26"/>
  <c r="E116" i="26"/>
  <c r="E115" i="26"/>
  <c r="E114" i="26"/>
  <c r="E113" i="26"/>
  <c r="E112" i="26"/>
  <c r="E111" i="26"/>
  <c r="E110" i="26"/>
  <c r="E109" i="26"/>
  <c r="E108" i="26"/>
  <c r="E107" i="26"/>
  <c r="E106" i="26"/>
  <c r="E105" i="26"/>
  <c r="E104" i="26"/>
  <c r="E103" i="26"/>
  <c r="E102" i="26"/>
  <c r="E101" i="26"/>
  <c r="E100" i="26"/>
  <c r="E99" i="26"/>
  <c r="E98" i="26"/>
  <c r="E97" i="26"/>
  <c r="E96" i="26"/>
  <c r="E95" i="26"/>
  <c r="E94" i="26"/>
  <c r="E93" i="26"/>
  <c r="E92" i="26"/>
  <c r="E91" i="26"/>
  <c r="E90" i="26"/>
  <c r="E89" i="26"/>
  <c r="E88" i="26"/>
  <c r="E87" i="26"/>
  <c r="E86" i="26"/>
  <c r="E85" i="26"/>
  <c r="E84" i="26"/>
  <c r="E83" i="26"/>
  <c r="E82" i="26"/>
  <c r="E81" i="26"/>
  <c r="E80" i="26"/>
  <c r="E79" i="26"/>
  <c r="E78" i="26"/>
  <c r="E77" i="26"/>
  <c r="E76" i="26"/>
  <c r="E75" i="26"/>
  <c r="E74" i="26"/>
  <c r="E73" i="26"/>
  <c r="E72" i="26"/>
  <c r="E71" i="26"/>
  <c r="E70" i="26"/>
  <c r="E69" i="26"/>
  <c r="E68" i="26"/>
  <c r="E67" i="26"/>
  <c r="E66" i="26"/>
  <c r="E65" i="26"/>
  <c r="E64" i="26"/>
  <c r="E63" i="26"/>
  <c r="E62" i="26"/>
  <c r="E61" i="26"/>
  <c r="E60" i="26"/>
  <c r="E59" i="26"/>
  <c r="E58" i="26"/>
  <c r="E57" i="26"/>
  <c r="E56" i="26"/>
  <c r="E55" i="26"/>
  <c r="E54" i="26"/>
  <c r="E53" i="26"/>
  <c r="E52" i="26"/>
  <c r="E51" i="26"/>
  <c r="E50" i="26"/>
  <c r="E49" i="26"/>
  <c r="E48" i="26"/>
  <c r="E47" i="26"/>
  <c r="E46" i="26"/>
  <c r="E45" i="26"/>
  <c r="E44" i="26"/>
  <c r="E43" i="26"/>
  <c r="E42" i="26"/>
  <c r="E41" i="26"/>
  <c r="E40" i="26"/>
  <c r="E39" i="26"/>
  <c r="E38" i="26"/>
  <c r="E37" i="26"/>
  <c r="E36" i="26"/>
  <c r="E35" i="26"/>
  <c r="E34" i="26"/>
  <c r="E33" i="26"/>
  <c r="E32" i="26"/>
  <c r="E31" i="26"/>
  <c r="E30" i="26"/>
  <c r="E29" i="26"/>
  <c r="E28" i="26"/>
  <c r="E27" i="26"/>
  <c r="E26" i="26"/>
  <c r="E25" i="26"/>
  <c r="E24" i="26"/>
  <c r="E23" i="26"/>
  <c r="E22" i="26"/>
  <c r="E21" i="26"/>
  <c r="E20" i="26"/>
  <c r="E19" i="26"/>
  <c r="E18" i="26"/>
  <c r="E17" i="26"/>
  <c r="E16" i="26"/>
  <c r="E15" i="26"/>
  <c r="E14" i="26"/>
  <c r="E13" i="26"/>
  <c r="E12" i="26"/>
  <c r="E11" i="26"/>
  <c r="E10" i="26"/>
  <c r="E9" i="26"/>
  <c r="E8" i="26"/>
  <c r="E7" i="26"/>
  <c r="E6" i="26"/>
  <c r="E5" i="26"/>
  <c r="E4" i="26"/>
  <c r="E3" i="26"/>
  <c r="E2" i="26"/>
  <c r="L16" i="24"/>
  <c r="K16" i="24"/>
  <c r="J16" i="24"/>
  <c r="I16" i="24"/>
  <c r="H16" i="24"/>
  <c r="G16" i="24"/>
  <c r="L18" i="24" l="1"/>
  <c r="K18" i="24"/>
  <c r="J18" i="24"/>
  <c r="I18" i="24"/>
  <c r="H18" i="24"/>
  <c r="G18" i="24"/>
  <c r="L12" i="7" l="1"/>
  <c r="U16" i="12" l="1"/>
  <c r="S16" i="12"/>
  <c r="AC8" i="2"/>
  <c r="AC9" i="2"/>
  <c r="AC10" i="2"/>
  <c r="AC11" i="2"/>
  <c r="AC12" i="2"/>
  <c r="AC13" i="2"/>
  <c r="AC14" i="2"/>
  <c r="Q8" i="4"/>
  <c r="Q9" i="4"/>
  <c r="Q10" i="4"/>
  <c r="Q11" i="4"/>
  <c r="Q12" i="4"/>
  <c r="Q14" i="4"/>
  <c r="Q15" i="4"/>
  <c r="Q16" i="4"/>
  <c r="Q17" i="4"/>
  <c r="Q19" i="4"/>
  <c r="J45" i="5"/>
  <c r="I45" i="5"/>
  <c r="H45" i="5"/>
  <c r="G45" i="5"/>
  <c r="U18" i="9" l="1"/>
  <c r="S12" i="9"/>
  <c r="L27" i="7"/>
  <c r="S22" i="9" s="1"/>
  <c r="L24" i="7"/>
  <c r="S20" i="9" s="1"/>
  <c r="L37" i="7"/>
  <c r="L20" i="7"/>
  <c r="L19" i="7"/>
  <c r="L21" i="7"/>
  <c r="S18" i="9" s="1"/>
  <c r="L15" i="7"/>
  <c r="S14" i="9" s="1"/>
  <c r="L9" i="7"/>
  <c r="S10" i="9" s="1"/>
  <c r="Z14" i="2"/>
  <c r="W14" i="2"/>
  <c r="T14" i="2"/>
  <c r="Q14" i="2"/>
  <c r="Z13" i="2"/>
  <c r="W13" i="2"/>
  <c r="T13" i="2"/>
  <c r="Q13" i="2"/>
  <c r="Z12" i="2"/>
  <c r="W12" i="2"/>
  <c r="T12" i="2"/>
  <c r="Q12" i="2"/>
  <c r="Z11" i="2"/>
  <c r="W11" i="2"/>
  <c r="T11" i="2"/>
  <c r="Q11" i="2"/>
  <c r="Z10" i="2"/>
  <c r="W10" i="2"/>
  <c r="T10" i="2"/>
  <c r="Q10" i="2"/>
  <c r="Z9" i="2"/>
  <c r="W9" i="2"/>
  <c r="T9" i="2"/>
  <c r="Q9" i="2"/>
  <c r="Z8" i="2"/>
  <c r="W8" i="2"/>
  <c r="T8" i="2"/>
  <c r="Q8" i="2"/>
  <c r="N12" i="2"/>
  <c r="K27" i="7"/>
  <c r="J27" i="7"/>
  <c r="I27" i="7"/>
  <c r="H27" i="7"/>
  <c r="G27" i="7"/>
  <c r="F27" i="7"/>
  <c r="E41" i="7"/>
  <c r="E42" i="7"/>
  <c r="E43" i="7"/>
  <c r="E44" i="7"/>
  <c r="E40" i="7"/>
  <c r="E34" i="7"/>
  <c r="L34" i="7" s="1"/>
  <c r="E35" i="7"/>
  <c r="L35" i="7" s="1"/>
  <c r="E36" i="7"/>
  <c r="L36" i="7" s="1"/>
  <c r="E37" i="7"/>
  <c r="K23" i="7"/>
  <c r="J23" i="7"/>
  <c r="I23" i="7"/>
  <c r="H23" i="7"/>
  <c r="G23" i="7"/>
  <c r="F23" i="7"/>
  <c r="K22" i="7"/>
  <c r="J22" i="7"/>
  <c r="I22" i="7"/>
  <c r="H22" i="7"/>
  <c r="G22" i="7"/>
  <c r="F22" i="7"/>
  <c r="W18" i="9"/>
  <c r="V32" i="3"/>
  <c r="N34" i="3"/>
  <c r="L34" i="3"/>
  <c r="J34" i="3"/>
  <c r="H34" i="3"/>
  <c r="T28" i="3"/>
  <c r="R28" i="3"/>
  <c r="P28" i="3"/>
  <c r="N28" i="3"/>
  <c r="L28" i="3"/>
  <c r="J28" i="3"/>
  <c r="H28" i="3"/>
  <c r="J18" i="3"/>
  <c r="Y32" i="3"/>
  <c r="M43" i="5"/>
  <c r="M121" i="5"/>
  <c r="L121" i="5"/>
  <c r="K121" i="5"/>
  <c r="J121" i="5"/>
  <c r="I121" i="5"/>
  <c r="H121" i="5"/>
  <c r="G121" i="5"/>
  <c r="F121" i="5"/>
  <c r="M120" i="5"/>
  <c r="L120" i="5"/>
  <c r="K120" i="5"/>
  <c r="J120" i="5"/>
  <c r="I120" i="5"/>
  <c r="H120" i="5"/>
  <c r="G120" i="5"/>
  <c r="F120" i="5"/>
  <c r="M119" i="5"/>
  <c r="L119" i="5"/>
  <c r="K119" i="5"/>
  <c r="J119" i="5"/>
  <c r="I119" i="5"/>
  <c r="H119" i="5"/>
  <c r="G119" i="5"/>
  <c r="F119" i="5"/>
  <c r="M118" i="5"/>
  <c r="L118" i="5"/>
  <c r="K118" i="5"/>
  <c r="J118" i="5"/>
  <c r="I118" i="5"/>
  <c r="H118" i="5"/>
  <c r="G118" i="5"/>
  <c r="F118" i="5"/>
  <c r="M117" i="5"/>
  <c r="M122" i="5" s="1"/>
  <c r="M44" i="5" s="1"/>
  <c r="L117" i="5"/>
  <c r="L122" i="5" s="1"/>
  <c r="L43" i="5" s="1"/>
  <c r="K117" i="5"/>
  <c r="K122" i="5" s="1"/>
  <c r="K44" i="5" s="1"/>
  <c r="J117" i="5"/>
  <c r="J122" i="5" s="1"/>
  <c r="J44" i="5" s="1"/>
  <c r="I117" i="5"/>
  <c r="I122" i="5" s="1"/>
  <c r="I44" i="5" s="1"/>
  <c r="H117" i="5"/>
  <c r="H122" i="5" s="1"/>
  <c r="H43" i="5" s="1"/>
  <c r="G117" i="5"/>
  <c r="G122" i="5" s="1"/>
  <c r="G44" i="5" s="1"/>
  <c r="F117" i="5"/>
  <c r="F122" i="5" s="1"/>
  <c r="J36" i="5"/>
  <c r="I36" i="5"/>
  <c r="H36" i="5"/>
  <c r="G36" i="5"/>
  <c r="J24" i="5"/>
  <c r="N20" i="3" s="1"/>
  <c r="I24" i="5"/>
  <c r="L20" i="3" s="1"/>
  <c r="H24" i="5"/>
  <c r="J20" i="3" s="1"/>
  <c r="G24" i="5"/>
  <c r="H20" i="3" s="1"/>
  <c r="J21" i="5"/>
  <c r="N18" i="3" s="1"/>
  <c r="I21" i="5"/>
  <c r="L18" i="3" s="1"/>
  <c r="H21" i="5"/>
  <c r="G21" i="5"/>
  <c r="H18" i="3" s="1"/>
  <c r="J112" i="5"/>
  <c r="I112" i="5"/>
  <c r="H112" i="5"/>
  <c r="G112" i="5"/>
  <c r="J111" i="5"/>
  <c r="I111" i="5"/>
  <c r="H111" i="5"/>
  <c r="G111" i="5"/>
  <c r="J110" i="5"/>
  <c r="I110" i="5"/>
  <c r="H110" i="5"/>
  <c r="G110" i="5"/>
  <c r="J109" i="5"/>
  <c r="I109" i="5"/>
  <c r="H109" i="5"/>
  <c r="G109" i="5"/>
  <c r="J108" i="5"/>
  <c r="J113" i="5" s="1"/>
  <c r="I108" i="5"/>
  <c r="H108" i="5"/>
  <c r="G108" i="5"/>
  <c r="J103" i="5"/>
  <c r="I103" i="5"/>
  <c r="H103" i="5"/>
  <c r="G103" i="5"/>
  <c r="J102" i="5"/>
  <c r="I102" i="5"/>
  <c r="H102" i="5"/>
  <c r="G102" i="5"/>
  <c r="J101" i="5"/>
  <c r="I101" i="5"/>
  <c r="H101" i="5"/>
  <c r="G101" i="5"/>
  <c r="J100" i="5"/>
  <c r="I100" i="5"/>
  <c r="H100" i="5"/>
  <c r="G100" i="5"/>
  <c r="J99" i="5"/>
  <c r="J104" i="5" s="1"/>
  <c r="J33" i="5" s="1"/>
  <c r="N26" i="3" s="1"/>
  <c r="I99" i="5"/>
  <c r="I104" i="5" s="1"/>
  <c r="I33" i="5" s="1"/>
  <c r="L26" i="3" s="1"/>
  <c r="H99" i="5"/>
  <c r="H104" i="5" s="1"/>
  <c r="H33" i="5" s="1"/>
  <c r="J26" i="3" s="1"/>
  <c r="G99" i="5"/>
  <c r="G104" i="5" s="1"/>
  <c r="G33" i="5" s="1"/>
  <c r="H26" i="3" s="1"/>
  <c r="J94" i="5"/>
  <c r="I94" i="5"/>
  <c r="H94" i="5"/>
  <c r="G94" i="5"/>
  <c r="J93" i="5"/>
  <c r="I93" i="5"/>
  <c r="H93" i="5"/>
  <c r="G93" i="5"/>
  <c r="J92" i="5"/>
  <c r="I92" i="5"/>
  <c r="H92" i="5"/>
  <c r="G92" i="5"/>
  <c r="J91" i="5"/>
  <c r="I91" i="5"/>
  <c r="H91" i="5"/>
  <c r="G91" i="5"/>
  <c r="J90" i="5"/>
  <c r="J95" i="5" s="1"/>
  <c r="J30" i="5" s="1"/>
  <c r="N24" i="3" s="1"/>
  <c r="I90" i="5"/>
  <c r="I95" i="5" s="1"/>
  <c r="I30" i="5" s="1"/>
  <c r="L24" i="3" s="1"/>
  <c r="H90" i="5"/>
  <c r="H95" i="5" s="1"/>
  <c r="H30" i="5" s="1"/>
  <c r="J24" i="3" s="1"/>
  <c r="G90" i="5"/>
  <c r="G95" i="5" s="1"/>
  <c r="G30" i="5" s="1"/>
  <c r="H24" i="3" s="1"/>
  <c r="G82" i="5"/>
  <c r="H82" i="5"/>
  <c r="I82" i="5"/>
  <c r="J82" i="5"/>
  <c r="G83" i="5"/>
  <c r="H83" i="5"/>
  <c r="I83" i="5"/>
  <c r="J83" i="5"/>
  <c r="G84" i="5"/>
  <c r="H84" i="5"/>
  <c r="I84" i="5"/>
  <c r="J84" i="5"/>
  <c r="G85" i="5"/>
  <c r="H85" i="5"/>
  <c r="I85" i="5"/>
  <c r="J85" i="5"/>
  <c r="J81" i="5"/>
  <c r="I81" i="5"/>
  <c r="H81" i="5"/>
  <c r="G81" i="5"/>
  <c r="G73" i="5"/>
  <c r="H73" i="5"/>
  <c r="I73" i="5"/>
  <c r="J73" i="5"/>
  <c r="G74" i="5"/>
  <c r="H74" i="5"/>
  <c r="I74" i="5"/>
  <c r="J74" i="5"/>
  <c r="G75" i="5"/>
  <c r="H75" i="5"/>
  <c r="I75" i="5"/>
  <c r="J75" i="5"/>
  <c r="G76" i="5"/>
  <c r="H76" i="5"/>
  <c r="I76" i="5"/>
  <c r="J76" i="5"/>
  <c r="J72" i="5"/>
  <c r="I72" i="5"/>
  <c r="H72" i="5"/>
  <c r="G72" i="5"/>
  <c r="G59" i="5"/>
  <c r="H59" i="5"/>
  <c r="I59" i="5"/>
  <c r="J59" i="5"/>
  <c r="G60" i="5"/>
  <c r="H60" i="5"/>
  <c r="I60" i="5"/>
  <c r="J60" i="5"/>
  <c r="G61" i="5"/>
  <c r="H61" i="5"/>
  <c r="I61" i="5"/>
  <c r="J61" i="5"/>
  <c r="G62" i="5"/>
  <c r="H62" i="5"/>
  <c r="I62" i="5"/>
  <c r="J62" i="5"/>
  <c r="G63" i="5"/>
  <c r="H63" i="5"/>
  <c r="I63" i="5"/>
  <c r="J63" i="5"/>
  <c r="G64" i="5"/>
  <c r="H64" i="5"/>
  <c r="I64" i="5"/>
  <c r="J64" i="5"/>
  <c r="G65" i="5"/>
  <c r="H65" i="5"/>
  <c r="I65" i="5"/>
  <c r="J65" i="5"/>
  <c r="G66" i="5"/>
  <c r="H66" i="5"/>
  <c r="I66" i="5"/>
  <c r="J66" i="5"/>
  <c r="G67" i="5"/>
  <c r="H67" i="5"/>
  <c r="I67" i="5"/>
  <c r="J67" i="5"/>
  <c r="J58" i="5"/>
  <c r="I58" i="5"/>
  <c r="H58" i="5"/>
  <c r="G58" i="5"/>
  <c r="I43" i="5" l="1"/>
  <c r="G43" i="5"/>
  <c r="G113" i="5"/>
  <c r="H113" i="5"/>
  <c r="J43" i="5"/>
  <c r="J42" i="5" s="1"/>
  <c r="N32" i="3" s="1"/>
  <c r="I113" i="5"/>
  <c r="K43" i="5"/>
  <c r="H44" i="5"/>
  <c r="H42" i="5" s="1"/>
  <c r="J32" i="3" s="1"/>
  <c r="L44" i="5"/>
  <c r="I42" i="5"/>
  <c r="L32" i="3" s="1"/>
  <c r="J41" i="5"/>
  <c r="J40" i="5"/>
  <c r="G68" i="5"/>
  <c r="G12" i="5" s="1"/>
  <c r="H12" i="3" s="1"/>
  <c r="J68" i="5"/>
  <c r="J12" i="5" s="1"/>
  <c r="N12" i="3" s="1"/>
  <c r="G77" i="5"/>
  <c r="G15" i="5" s="1"/>
  <c r="H14" i="3" s="1"/>
  <c r="J77" i="5"/>
  <c r="J15" i="5" s="1"/>
  <c r="N14" i="3" s="1"/>
  <c r="G86" i="5"/>
  <c r="G18" i="5" s="1"/>
  <c r="H16" i="3" s="1"/>
  <c r="J86" i="5"/>
  <c r="J18" i="5" s="1"/>
  <c r="N16" i="3" s="1"/>
  <c r="H68" i="5"/>
  <c r="H12" i="5" s="1"/>
  <c r="J12" i="3" s="1"/>
  <c r="I68" i="5"/>
  <c r="I12" i="5" s="1"/>
  <c r="L12" i="3" s="1"/>
  <c r="H77" i="5"/>
  <c r="H15" i="5" s="1"/>
  <c r="J14" i="3" s="1"/>
  <c r="I77" i="5"/>
  <c r="I15" i="5" s="1"/>
  <c r="L14" i="3" s="1"/>
  <c r="H86" i="5"/>
  <c r="H18" i="5" s="1"/>
  <c r="J16" i="3" s="1"/>
  <c r="I86" i="5"/>
  <c r="I18" i="5" s="1"/>
  <c r="L16" i="3" s="1"/>
  <c r="G41" i="5"/>
  <c r="G42" i="5"/>
  <c r="H32" i="3" s="1"/>
  <c r="W12" i="10"/>
  <c r="T12" i="10"/>
  <c r="W9" i="10"/>
  <c r="T9" i="10"/>
  <c r="I41" i="5" l="1"/>
  <c r="G40" i="5"/>
  <c r="G39" i="5" s="1"/>
  <c r="H30" i="3" s="1"/>
  <c r="I40" i="5"/>
  <c r="I39" i="5" s="1"/>
  <c r="L30" i="3" s="1"/>
  <c r="H40" i="5"/>
  <c r="H39" i="5" s="1"/>
  <c r="J30" i="3" s="1"/>
  <c r="H41" i="5"/>
  <c r="J39" i="5"/>
  <c r="N30" i="3" s="1"/>
  <c r="K51" i="7" l="1"/>
  <c r="J51" i="7"/>
  <c r="I51" i="7"/>
  <c r="H51" i="7"/>
  <c r="G51" i="7"/>
  <c r="F51" i="7"/>
  <c r="K50" i="7"/>
  <c r="J50" i="7"/>
  <c r="I50" i="7"/>
  <c r="H50" i="7"/>
  <c r="G50" i="7"/>
  <c r="F50" i="7"/>
  <c r="K49" i="7"/>
  <c r="J49" i="7"/>
  <c r="I49" i="7"/>
  <c r="H49" i="7"/>
  <c r="G49" i="7"/>
  <c r="F49" i="7"/>
  <c r="M112" i="5"/>
  <c r="L112" i="5"/>
  <c r="K112" i="5"/>
  <c r="F112" i="5"/>
  <c r="M111" i="5"/>
  <c r="L111" i="5"/>
  <c r="K111" i="5"/>
  <c r="F111" i="5"/>
  <c r="M110" i="5"/>
  <c r="L110" i="5"/>
  <c r="K110" i="5"/>
  <c r="F110" i="5"/>
  <c r="M109" i="5"/>
  <c r="L109" i="5"/>
  <c r="K109" i="5"/>
  <c r="F109" i="5"/>
  <c r="M108" i="5"/>
  <c r="L108" i="5"/>
  <c r="K108" i="5"/>
  <c r="F108" i="5"/>
  <c r="M103" i="5"/>
  <c r="L103" i="5"/>
  <c r="K103" i="5"/>
  <c r="F103" i="5"/>
  <c r="M102" i="5"/>
  <c r="L102" i="5"/>
  <c r="K102" i="5"/>
  <c r="F102" i="5"/>
  <c r="M101" i="5"/>
  <c r="L101" i="5"/>
  <c r="K101" i="5"/>
  <c r="F101" i="5"/>
  <c r="M100" i="5"/>
  <c r="L100" i="5"/>
  <c r="K100" i="5"/>
  <c r="F100" i="5"/>
  <c r="M99" i="5"/>
  <c r="L99" i="5"/>
  <c r="K99" i="5"/>
  <c r="F99" i="5"/>
  <c r="M94" i="5"/>
  <c r="L94" i="5"/>
  <c r="K94" i="5"/>
  <c r="F94" i="5"/>
  <c r="M93" i="5"/>
  <c r="L93" i="5"/>
  <c r="K93" i="5"/>
  <c r="F93" i="5"/>
  <c r="M92" i="5"/>
  <c r="L92" i="5"/>
  <c r="K92" i="5"/>
  <c r="F92" i="5"/>
  <c r="M91" i="5"/>
  <c r="L91" i="5"/>
  <c r="K91" i="5"/>
  <c r="F91" i="5"/>
  <c r="M90" i="5"/>
  <c r="L90" i="5"/>
  <c r="K90" i="5"/>
  <c r="F90" i="5"/>
  <c r="M85" i="5"/>
  <c r="L85" i="5"/>
  <c r="K85" i="5"/>
  <c r="F85" i="5"/>
  <c r="M84" i="5"/>
  <c r="L84" i="5"/>
  <c r="K84" i="5"/>
  <c r="F84" i="5"/>
  <c r="M83" i="5"/>
  <c r="L83" i="5"/>
  <c r="K83" i="5"/>
  <c r="F83" i="5"/>
  <c r="M82" i="5"/>
  <c r="L82" i="5"/>
  <c r="K82" i="5"/>
  <c r="F82" i="5"/>
  <c r="M81" i="5"/>
  <c r="L81" i="5"/>
  <c r="K81" i="5"/>
  <c r="F81" i="5"/>
  <c r="M76" i="5"/>
  <c r="L76" i="5"/>
  <c r="K76" i="5"/>
  <c r="F76" i="5"/>
  <c r="M75" i="5"/>
  <c r="L75" i="5"/>
  <c r="K75" i="5"/>
  <c r="F75" i="5"/>
  <c r="M74" i="5"/>
  <c r="L74" i="5"/>
  <c r="K74" i="5"/>
  <c r="F74" i="5"/>
  <c r="M73" i="5"/>
  <c r="L73" i="5"/>
  <c r="K73" i="5"/>
  <c r="F73" i="5"/>
  <c r="M72" i="5"/>
  <c r="L72" i="5"/>
  <c r="K72" i="5"/>
  <c r="F72" i="5"/>
  <c r="F59" i="5"/>
  <c r="K59" i="5"/>
  <c r="L59" i="5"/>
  <c r="M59" i="5"/>
  <c r="F60" i="5"/>
  <c r="K60" i="5"/>
  <c r="L60" i="5"/>
  <c r="M60" i="5"/>
  <c r="F61" i="5"/>
  <c r="K61" i="5"/>
  <c r="L61" i="5"/>
  <c r="M61" i="5"/>
  <c r="F62" i="5"/>
  <c r="K62" i="5"/>
  <c r="L62" i="5"/>
  <c r="M62" i="5"/>
  <c r="F63" i="5"/>
  <c r="K63" i="5"/>
  <c r="L63" i="5"/>
  <c r="M63" i="5"/>
  <c r="F64" i="5"/>
  <c r="K64" i="5"/>
  <c r="L64" i="5"/>
  <c r="M64" i="5"/>
  <c r="F65" i="5"/>
  <c r="K65" i="5"/>
  <c r="L65" i="5"/>
  <c r="M65" i="5"/>
  <c r="F66" i="5"/>
  <c r="K66" i="5"/>
  <c r="L66" i="5"/>
  <c r="M66" i="5"/>
  <c r="F67" i="5"/>
  <c r="K67" i="5"/>
  <c r="L67" i="5"/>
  <c r="M67" i="5"/>
  <c r="M58" i="5"/>
  <c r="L58" i="5"/>
  <c r="K58" i="5"/>
  <c r="F58" i="5"/>
  <c r="W81" i="10" l="1"/>
  <c r="T81" i="10"/>
  <c r="W78" i="10"/>
  <c r="T78" i="10"/>
  <c r="W75" i="10"/>
  <c r="T75" i="10"/>
  <c r="W72" i="10"/>
  <c r="T72" i="10"/>
  <c r="W69" i="10"/>
  <c r="T69" i="10"/>
  <c r="J24" i="7" l="1"/>
  <c r="H24" i="7"/>
  <c r="G24" i="7"/>
  <c r="F24" i="7"/>
  <c r="G35" i="24"/>
  <c r="H35" i="24"/>
  <c r="I35" i="24"/>
  <c r="J35" i="24"/>
  <c r="K35" i="24"/>
  <c r="L35" i="24"/>
  <c r="G36" i="24"/>
  <c r="H36" i="24"/>
  <c r="I36" i="24"/>
  <c r="J36" i="24"/>
  <c r="K36" i="24"/>
  <c r="L36" i="24"/>
  <c r="G37" i="24"/>
  <c r="G24" i="24" s="1"/>
  <c r="H37" i="24"/>
  <c r="H24" i="24" s="1"/>
  <c r="I37" i="24"/>
  <c r="I24" i="24" s="1"/>
  <c r="J37" i="24"/>
  <c r="J24" i="24" s="1"/>
  <c r="K37" i="24"/>
  <c r="K24" i="24" s="1"/>
  <c r="L37" i="24"/>
  <c r="L24" i="24" s="1"/>
  <c r="L34" i="24"/>
  <c r="Q16" i="12" s="1"/>
  <c r="K34" i="24"/>
  <c r="O16" i="12" s="1"/>
  <c r="J34" i="24"/>
  <c r="M16" i="12" s="1"/>
  <c r="I34" i="24"/>
  <c r="K16" i="12" s="1"/>
  <c r="H34" i="24"/>
  <c r="G34" i="24"/>
  <c r="G39" i="24"/>
  <c r="H39" i="24"/>
  <c r="I39" i="24"/>
  <c r="J39" i="24"/>
  <c r="K39" i="24"/>
  <c r="L39" i="24"/>
  <c r="L38" i="24"/>
  <c r="K38" i="24"/>
  <c r="J38" i="24"/>
  <c r="J28" i="24" s="1"/>
  <c r="H38" i="24"/>
  <c r="H28" i="24" s="1"/>
  <c r="I38" i="24"/>
  <c r="I28" i="24" s="1"/>
  <c r="G38" i="24"/>
  <c r="G30" i="24"/>
  <c r="J14" i="24"/>
  <c r="I14" i="24"/>
  <c r="G19" i="7"/>
  <c r="F19" i="7"/>
  <c r="F20" i="7"/>
  <c r="G20" i="7"/>
  <c r="H20" i="7"/>
  <c r="I20" i="7"/>
  <c r="J20" i="7"/>
  <c r="K20" i="7"/>
  <c r="K19" i="7"/>
  <c r="J19" i="7"/>
  <c r="I19" i="7"/>
  <c r="H19" i="7"/>
  <c r="L14" i="24" l="1"/>
  <c r="K14" i="24"/>
  <c r="G14" i="24"/>
  <c r="G16" i="12"/>
  <c r="H14" i="24"/>
  <c r="I16" i="12"/>
  <c r="G42" i="7"/>
  <c r="K42" i="7"/>
  <c r="H42" i="7"/>
  <c r="I42" i="7"/>
  <c r="F42" i="7"/>
  <c r="J42" i="7"/>
  <c r="I43" i="7"/>
  <c r="F43" i="7"/>
  <c r="J43" i="7"/>
  <c r="G43" i="7"/>
  <c r="K43" i="7"/>
  <c r="H43" i="7"/>
  <c r="I41" i="7"/>
  <c r="F41" i="7"/>
  <c r="J41" i="7"/>
  <c r="G41" i="7"/>
  <c r="K41" i="7"/>
  <c r="H41" i="7"/>
  <c r="I37" i="7"/>
  <c r="F37" i="7"/>
  <c r="J37" i="7"/>
  <c r="G37" i="7"/>
  <c r="K37" i="7"/>
  <c r="H37" i="7"/>
  <c r="G40" i="7"/>
  <c r="K40" i="7"/>
  <c r="H40" i="7"/>
  <c r="I40" i="7"/>
  <c r="F40" i="7"/>
  <c r="J40" i="7"/>
  <c r="K28" i="24"/>
  <c r="I24" i="7"/>
  <c r="L28" i="24"/>
  <c r="K24" i="7"/>
  <c r="G28" i="24"/>
  <c r="L30" i="24"/>
  <c r="K30" i="24"/>
  <c r="J30" i="24"/>
  <c r="H30" i="24"/>
  <c r="I30" i="24"/>
  <c r="I14" i="22"/>
  <c r="I13" i="22"/>
  <c r="I12" i="22"/>
  <c r="I11" i="22"/>
  <c r="I10" i="22"/>
  <c r="I9" i="22"/>
  <c r="I8" i="22"/>
  <c r="I7" i="22"/>
  <c r="I18" i="22"/>
  <c r="I17" i="22"/>
  <c r="I16" i="22"/>
  <c r="G17" i="22"/>
  <c r="G18" i="22"/>
  <c r="G16" i="22"/>
  <c r="I15" i="22"/>
  <c r="G15" i="22"/>
  <c r="G14" i="22"/>
  <c r="G13" i="22"/>
  <c r="G12" i="22"/>
  <c r="G11" i="22"/>
  <c r="G10" i="22"/>
  <c r="G9" i="22"/>
  <c r="G8" i="22"/>
  <c r="G7" i="22"/>
  <c r="A3" i="8" l="1"/>
  <c r="A3" i="22"/>
  <c r="A3" i="24"/>
  <c r="A3" i="2"/>
  <c r="A3" i="7"/>
  <c r="A3" i="4"/>
  <c r="A3" i="5"/>
  <c r="E3" i="10"/>
  <c r="E3" i="12"/>
  <c r="E3" i="9"/>
  <c r="E3" i="3"/>
  <c r="D3" i="28"/>
  <c r="B2" i="28"/>
  <c r="O3" i="22" l="1"/>
  <c r="Y3" i="9"/>
  <c r="O3" i="5"/>
  <c r="Y3" i="12"/>
  <c r="R3" i="8"/>
  <c r="AB3" i="3"/>
  <c r="S3" i="24"/>
  <c r="N3" i="7"/>
  <c r="AA3" i="10"/>
  <c r="R3" i="4"/>
  <c r="AC3" i="2"/>
  <c r="T27" i="10"/>
  <c r="T30" i="10"/>
  <c r="T33" i="10"/>
  <c r="T36" i="10"/>
  <c r="T39" i="10"/>
  <c r="T42" i="10"/>
  <c r="T45" i="10"/>
  <c r="T48" i="10"/>
  <c r="T51" i="10"/>
  <c r="T54" i="10"/>
  <c r="T57" i="10"/>
  <c r="T60" i="10"/>
  <c r="T63" i="10"/>
  <c r="T66" i="10"/>
  <c r="C3" i="27"/>
  <c r="C4" i="27"/>
  <c r="C5" i="27"/>
  <c r="C6" i="27"/>
  <c r="C7" i="27"/>
  <c r="C8" i="27"/>
  <c r="C9" i="27"/>
  <c r="C2" i="27"/>
  <c r="C11" i="27"/>
  <c r="C12" i="27"/>
  <c r="C13" i="27"/>
  <c r="C14" i="27"/>
  <c r="C15" i="27"/>
  <c r="C16" i="27"/>
  <c r="C17" i="27"/>
  <c r="C10" i="27"/>
  <c r="B11" i="27"/>
  <c r="B12" i="27"/>
  <c r="B13" i="27"/>
  <c r="B14" i="27"/>
  <c r="B15" i="27"/>
  <c r="B16" i="27"/>
  <c r="B17" i="27"/>
  <c r="B10" i="27"/>
  <c r="B3" i="27"/>
  <c r="B4" i="27"/>
  <c r="B5" i="27"/>
  <c r="B6" i="27"/>
  <c r="B7" i="27"/>
  <c r="B8" i="27"/>
  <c r="B9" i="27"/>
  <c r="B2" i="27"/>
  <c r="A19" i="26" s="1"/>
  <c r="D19" i="26" s="1"/>
  <c r="A1263" i="26" l="1"/>
  <c r="A25" i="26"/>
  <c r="A95" i="26"/>
  <c r="A113" i="26"/>
  <c r="A137" i="26"/>
  <c r="A214" i="26"/>
  <c r="A257" i="26"/>
  <c r="A312" i="26"/>
  <c r="A373" i="26"/>
  <c r="A391" i="26"/>
  <c r="A482" i="26"/>
  <c r="A513" i="26"/>
  <c r="A568" i="26"/>
  <c r="B568" i="26" s="1"/>
  <c r="A610" i="26"/>
  <c r="A641" i="26"/>
  <c r="A690" i="26"/>
  <c r="C690" i="26" s="1"/>
  <c r="A729" i="26"/>
  <c r="A871" i="26"/>
  <c r="C871" i="26" s="1"/>
  <c r="A1082" i="26"/>
  <c r="A4" i="26"/>
  <c r="A55" i="26"/>
  <c r="A85" i="26"/>
  <c r="A114" i="26"/>
  <c r="A126" i="26"/>
  <c r="A138" i="26"/>
  <c r="A150" i="26"/>
  <c r="A192" i="26"/>
  <c r="B192" i="26" s="1"/>
  <c r="A204" i="26"/>
  <c r="A216" i="26"/>
  <c r="B216" i="26" s="1"/>
  <c r="A246" i="26"/>
  <c r="A258" i="26"/>
  <c r="A270" i="26"/>
  <c r="A277" i="26"/>
  <c r="A289" i="26"/>
  <c r="A295" i="26"/>
  <c r="A301" i="26"/>
  <c r="A344" i="26"/>
  <c r="B344" i="26" s="1"/>
  <c r="A374" i="26"/>
  <c r="A386" i="26"/>
  <c r="A398" i="26"/>
  <c r="A405" i="26"/>
  <c r="A417" i="26"/>
  <c r="A423" i="26"/>
  <c r="A429" i="26"/>
  <c r="A472" i="26"/>
  <c r="B472" i="26" s="1"/>
  <c r="A502" i="26"/>
  <c r="D502" i="26" s="1"/>
  <c r="A514" i="26"/>
  <c r="A526" i="26"/>
  <c r="A533" i="26"/>
  <c r="A545" i="26"/>
  <c r="A551" i="26"/>
  <c r="A557" i="26"/>
  <c r="A600" i="26"/>
  <c r="B600" i="26" s="1"/>
  <c r="A630" i="26"/>
  <c r="A642" i="26"/>
  <c r="C642" i="26" s="1"/>
  <c r="A654" i="26"/>
  <c r="A661" i="26"/>
  <c r="A673" i="26"/>
  <c r="A698" i="26"/>
  <c r="A705" i="26"/>
  <c r="A730" i="26"/>
  <c r="A775" i="26"/>
  <c r="A852" i="26"/>
  <c r="B852" i="26" s="1"/>
  <c r="A903" i="26"/>
  <c r="A981" i="26"/>
  <c r="A1018" i="26"/>
  <c r="A1162" i="26"/>
  <c r="A1187" i="26"/>
  <c r="A1233" i="26"/>
  <c r="B1233" i="26" s="1"/>
  <c r="D25" i="26"/>
  <c r="C25" i="26"/>
  <c r="B25" i="26"/>
  <c r="A125" i="26"/>
  <c r="A149" i="26"/>
  <c r="A202" i="26"/>
  <c r="A238" i="26"/>
  <c r="A269" i="26"/>
  <c r="A354" i="26"/>
  <c r="A397" i="26"/>
  <c r="A494" i="26"/>
  <c r="A519" i="26"/>
  <c r="A622" i="26"/>
  <c r="A653" i="26"/>
  <c r="A743" i="26"/>
  <c r="A1008" i="26"/>
  <c r="A1181" i="26"/>
  <c r="A1251" i="26"/>
  <c r="A49" i="26"/>
  <c r="A73" i="26"/>
  <c r="A62" i="26"/>
  <c r="A86" i="26"/>
  <c r="A128" i="26"/>
  <c r="A140" i="26"/>
  <c r="B140" i="26" s="1"/>
  <c r="A152" i="26"/>
  <c r="A164" i="26"/>
  <c r="A248" i="26"/>
  <c r="B248" i="26" s="1"/>
  <c r="A278" i="26"/>
  <c r="D278" i="26" s="1"/>
  <c r="A290" i="26"/>
  <c r="A302" i="26"/>
  <c r="A309" i="26"/>
  <c r="A321" i="26"/>
  <c r="A327" i="26"/>
  <c r="A333" i="26"/>
  <c r="A376" i="26"/>
  <c r="B376" i="26" s="1"/>
  <c r="A406" i="26"/>
  <c r="A418" i="26"/>
  <c r="A430" i="26"/>
  <c r="A437" i="26"/>
  <c r="A449" i="26"/>
  <c r="A455" i="26"/>
  <c r="A461" i="26"/>
  <c r="A504" i="26"/>
  <c r="B504" i="26" s="1"/>
  <c r="A534" i="26"/>
  <c r="A546" i="26"/>
  <c r="A558" i="26"/>
  <c r="A565" i="26"/>
  <c r="A577" i="26"/>
  <c r="A583" i="26"/>
  <c r="A589" i="26"/>
  <c r="A632" i="26"/>
  <c r="B632" i="26" s="1"/>
  <c r="A662" i="26"/>
  <c r="A674" i="26"/>
  <c r="A681" i="26"/>
  <c r="A706" i="26"/>
  <c r="A713" i="26"/>
  <c r="A756" i="26"/>
  <c r="B756" i="26" s="1"/>
  <c r="A807" i="26"/>
  <c r="A884" i="26"/>
  <c r="B884" i="26" s="1"/>
  <c r="A935" i="26"/>
  <c r="C935" i="26" s="1"/>
  <c r="A1099" i="26"/>
  <c r="A1136" i="26"/>
  <c r="C1136" i="26" s="1"/>
  <c r="A1168" i="26"/>
  <c r="A1216" i="26"/>
  <c r="A1239" i="26"/>
  <c r="B1239" i="26" s="1"/>
  <c r="A2581" i="26"/>
  <c r="A2557" i="26"/>
  <c r="A2398" i="26"/>
  <c r="A2189" i="26"/>
  <c r="A2032" i="26"/>
  <c r="A1822" i="26"/>
  <c r="C1822" i="26" s="1"/>
  <c r="A1650" i="26"/>
  <c r="A1613" i="26"/>
  <c r="A1586" i="26"/>
  <c r="C1586" i="26" s="1"/>
  <c r="A1532" i="26"/>
  <c r="A1485" i="26"/>
  <c r="A1468" i="26"/>
  <c r="A1421" i="26"/>
  <c r="B1421" i="26" s="1"/>
  <c r="A1342" i="26"/>
  <c r="A1311" i="26"/>
  <c r="D1311" i="26" s="1"/>
  <c r="A1293" i="26"/>
  <c r="D1293" i="26" s="1"/>
  <c r="A2990" i="26"/>
  <c r="A2226" i="26"/>
  <c r="A1944" i="26"/>
  <c r="A1660" i="26"/>
  <c r="A1596" i="26"/>
  <c r="A1549" i="26"/>
  <c r="A1522" i="26"/>
  <c r="A1458" i="26"/>
  <c r="A1360" i="26"/>
  <c r="A1305" i="26"/>
  <c r="A2655" i="26"/>
  <c r="A2487" i="26"/>
  <c r="A1995" i="26"/>
  <c r="B1995" i="26" s="1"/>
  <c r="A1895" i="26"/>
  <c r="B1895" i="26" s="1"/>
  <c r="A1727" i="26"/>
  <c r="C1727" i="26" s="1"/>
  <c r="A1623" i="26"/>
  <c r="A1559" i="26"/>
  <c r="C1559" i="26" s="1"/>
  <c r="A1495" i="26"/>
  <c r="A1431" i="26"/>
  <c r="B1431" i="26" s="1"/>
  <c r="A1317" i="26"/>
  <c r="B1317" i="26" s="1"/>
  <c r="A36" i="26"/>
  <c r="A107" i="26"/>
  <c r="A119" i="26"/>
  <c r="A131" i="26"/>
  <c r="A178" i="26"/>
  <c r="D178" i="26" s="1"/>
  <c r="A190" i="26"/>
  <c r="A226" i="26"/>
  <c r="A245" i="26"/>
  <c r="A263" i="26"/>
  <c r="A342" i="26"/>
  <c r="A366" i="26"/>
  <c r="A385" i="26"/>
  <c r="A440" i="26"/>
  <c r="A470" i="26"/>
  <c r="A501" i="26"/>
  <c r="A525" i="26"/>
  <c r="A598" i="26"/>
  <c r="A629" i="26"/>
  <c r="A647" i="26"/>
  <c r="C647" i="26" s="1"/>
  <c r="A697" i="26"/>
  <c r="A722" i="26"/>
  <c r="C722" i="26" s="1"/>
  <c r="A820" i="26"/>
  <c r="B820" i="26" s="1"/>
  <c r="A948" i="26"/>
  <c r="B948" i="26" s="1"/>
  <c r="A1045" i="26"/>
  <c r="A26" i="26"/>
  <c r="A43" i="26"/>
  <c r="A61" i="26"/>
  <c r="A67" i="26"/>
  <c r="A16" i="26"/>
  <c r="A50" i="26"/>
  <c r="A74" i="26"/>
  <c r="C74" i="26" s="1"/>
  <c r="A12" i="26"/>
  <c r="A23" i="26"/>
  <c r="A64" i="26"/>
  <c r="A76" i="26"/>
  <c r="A88" i="26"/>
  <c r="B88" i="26" s="1"/>
  <c r="A100" i="26"/>
  <c r="A159" i="26"/>
  <c r="A171" i="26"/>
  <c r="A177" i="26"/>
  <c r="A183" i="26"/>
  <c r="A189" i="26"/>
  <c r="A195" i="26"/>
  <c r="C195" i="26" s="1"/>
  <c r="A201" i="26"/>
  <c r="A213" i="26"/>
  <c r="A225" i="26"/>
  <c r="A231" i="26"/>
  <c r="A237" i="26"/>
  <c r="A280" i="26"/>
  <c r="A310" i="26"/>
  <c r="A322" i="26"/>
  <c r="B322" i="26" s="1"/>
  <c r="A334" i="26"/>
  <c r="A341" i="26"/>
  <c r="A353" i="26"/>
  <c r="A359" i="26"/>
  <c r="A365" i="26"/>
  <c r="A408" i="26"/>
  <c r="A438" i="26"/>
  <c r="A450" i="26"/>
  <c r="A462" i="26"/>
  <c r="A469" i="26"/>
  <c r="A481" i="26"/>
  <c r="A487" i="26"/>
  <c r="A493" i="26"/>
  <c r="A536" i="26"/>
  <c r="A566" i="26"/>
  <c r="A578" i="26"/>
  <c r="A590" i="26"/>
  <c r="A597" i="26"/>
  <c r="A609" i="26"/>
  <c r="A615" i="26"/>
  <c r="A621" i="26"/>
  <c r="A664" i="26"/>
  <c r="A682" i="26"/>
  <c r="A689" i="26"/>
  <c r="A714" i="26"/>
  <c r="A721" i="26"/>
  <c r="A788" i="26"/>
  <c r="B788" i="26" s="1"/>
  <c r="A839" i="26"/>
  <c r="A916" i="26"/>
  <c r="B916" i="26" s="1"/>
  <c r="A967" i="26"/>
  <c r="A1035" i="26"/>
  <c r="A1072" i="26"/>
  <c r="A1109" i="26"/>
  <c r="A1146" i="26"/>
  <c r="A1222" i="26"/>
  <c r="A1245" i="26"/>
  <c r="D1245" i="26" s="1"/>
  <c r="A5000" i="26"/>
  <c r="B5000" i="26" s="1"/>
  <c r="A4995" i="26"/>
  <c r="A4992" i="26"/>
  <c r="A4987" i="26"/>
  <c r="D4987" i="26" s="1"/>
  <c r="A4984" i="26"/>
  <c r="A4979" i="26"/>
  <c r="A4976" i="26"/>
  <c r="A4970" i="26"/>
  <c r="D4970" i="26" s="1"/>
  <c r="A4969" i="26"/>
  <c r="A4967" i="26"/>
  <c r="A4959" i="26"/>
  <c r="D4959" i="26" s="1"/>
  <c r="A4956" i="26"/>
  <c r="A4951" i="26"/>
  <c r="B4951" i="26" s="1"/>
  <c r="A4938" i="26"/>
  <c r="D4938" i="26" s="1"/>
  <c r="A4937" i="26"/>
  <c r="A4932" i="26"/>
  <c r="B4932" i="26" s="1"/>
  <c r="A4927" i="26"/>
  <c r="A4922" i="26"/>
  <c r="D4922" i="26" s="1"/>
  <c r="A4921" i="26"/>
  <c r="A4916" i="26"/>
  <c r="B4916" i="26" s="1"/>
  <c r="A4907" i="26"/>
  <c r="C4907" i="26" s="1"/>
  <c r="A4904" i="26"/>
  <c r="A4902" i="26"/>
  <c r="D4902" i="26" s="1"/>
  <c r="A4901" i="26"/>
  <c r="A4896" i="26"/>
  <c r="A4890" i="26"/>
  <c r="A4889" i="26"/>
  <c r="A4887" i="26"/>
  <c r="D4887" i="26" s="1"/>
  <c r="A4883" i="26"/>
  <c r="B4883" i="26" s="1"/>
  <c r="A4878" i="26"/>
  <c r="D4878" i="26" s="1"/>
  <c r="A4877" i="26"/>
  <c r="A4872" i="26"/>
  <c r="B4872" i="26" s="1"/>
  <c r="A4998" i="26"/>
  <c r="D4998" i="26" s="1"/>
  <c r="A4997" i="26"/>
  <c r="A4990" i="26"/>
  <c r="A4989" i="26"/>
  <c r="A4982" i="26"/>
  <c r="D4982" i="26" s="1"/>
  <c r="A4981" i="26"/>
  <c r="A4974" i="26"/>
  <c r="A4973" i="26"/>
  <c r="A4971" i="26"/>
  <c r="A4960" i="26"/>
  <c r="A4944" i="26"/>
  <c r="A4942" i="26"/>
  <c r="B4942" i="26" s="1"/>
  <c r="A4941" i="26"/>
  <c r="A4936" i="26"/>
  <c r="B4936" i="26" s="1"/>
  <c r="A4931" i="26"/>
  <c r="C4931" i="26" s="1"/>
  <c r="A4926" i="26"/>
  <c r="D4926" i="26" s="1"/>
  <c r="A4925" i="26"/>
  <c r="A4920" i="26"/>
  <c r="D4920" i="26" s="1"/>
  <c r="A4914" i="26"/>
  <c r="A4913" i="26"/>
  <c r="A4911" i="26"/>
  <c r="C4911" i="26" s="1"/>
  <c r="A4908" i="26"/>
  <c r="A4882" i="26"/>
  <c r="D4882" i="26" s="1"/>
  <c r="A4881" i="26"/>
  <c r="A4876" i="26"/>
  <c r="A4871" i="26"/>
  <c r="C4871" i="26" s="1"/>
  <c r="A4999" i="26"/>
  <c r="C4999" i="26" s="1"/>
  <c r="A4996" i="26"/>
  <c r="A4991" i="26"/>
  <c r="C4991" i="26" s="1"/>
  <c r="A4988" i="26"/>
  <c r="A4983" i="26"/>
  <c r="D4983" i="26" s="1"/>
  <c r="A4980" i="26"/>
  <c r="A4975" i="26"/>
  <c r="C4975" i="26" s="1"/>
  <c r="A4968" i="26"/>
  <c r="A4964" i="26"/>
  <c r="C4964" i="26" s="1"/>
  <c r="A4962" i="26"/>
  <c r="D4962" i="26" s="1"/>
  <c r="A4961" i="26"/>
  <c r="A4954" i="26"/>
  <c r="A4953" i="26"/>
  <c r="A4946" i="26"/>
  <c r="B4946" i="26" s="1"/>
  <c r="A4945" i="26"/>
  <c r="A4940" i="26"/>
  <c r="B4940" i="26" s="1"/>
  <c r="A4935" i="26"/>
  <c r="C4935" i="26" s="1"/>
  <c r="A4930" i="26"/>
  <c r="D4930" i="26" s="1"/>
  <c r="A4929" i="26"/>
  <c r="A4924" i="26"/>
  <c r="A4919" i="26"/>
  <c r="D4919" i="26" s="1"/>
  <c r="A4912" i="26"/>
  <c r="C4912" i="26" s="1"/>
  <c r="A4906" i="26"/>
  <c r="A4905" i="26"/>
  <c r="A4899" i="26"/>
  <c r="A4894" i="26"/>
  <c r="D4894" i="26" s="1"/>
  <c r="A4893" i="26"/>
  <c r="A4891" i="26"/>
  <c r="A4888" i="26"/>
  <c r="A4886" i="26"/>
  <c r="B4886" i="26" s="1"/>
  <c r="A4885" i="26"/>
  <c r="A4880" i="26"/>
  <c r="B4880" i="26" s="1"/>
  <c r="A4875" i="26"/>
  <c r="C4875" i="26" s="1"/>
  <c r="A4870" i="26"/>
  <c r="D4870" i="26" s="1"/>
  <c r="A4869" i="26"/>
  <c r="A4977" i="26"/>
  <c r="A4965" i="26"/>
  <c r="A4948" i="26"/>
  <c r="A4943" i="26"/>
  <c r="B4943" i="26" s="1"/>
  <c r="A4934" i="26"/>
  <c r="D4934" i="26" s="1"/>
  <c r="A4917" i="26"/>
  <c r="A4910" i="26"/>
  <c r="D4910" i="26" s="1"/>
  <c r="A4898" i="26"/>
  <c r="D4898" i="26" s="1"/>
  <c r="A4892" i="26"/>
  <c r="A4868" i="26"/>
  <c r="B4868" i="26" s="1"/>
  <c r="A4863" i="26"/>
  <c r="C4863" i="26" s="1"/>
  <c r="A4858" i="26"/>
  <c r="A4851" i="26"/>
  <c r="A4850" i="26"/>
  <c r="A4848" i="26"/>
  <c r="D4848" i="26" s="1"/>
  <c r="A4845" i="26"/>
  <c r="A4840" i="26"/>
  <c r="A4837" i="26"/>
  <c r="B4837" i="26" s="1"/>
  <c r="A4831" i="26"/>
  <c r="D4831" i="26" s="1"/>
  <c r="A4830" i="26"/>
  <c r="A4823" i="26"/>
  <c r="A4822" i="26"/>
  <c r="A4817" i="26"/>
  <c r="A4811" i="26"/>
  <c r="D4811" i="26" s="1"/>
  <c r="A4810" i="26"/>
  <c r="A4805" i="26"/>
  <c r="B4805" i="26" s="1"/>
  <c r="A4803" i="26"/>
  <c r="D4803" i="26" s="1"/>
  <c r="A4802" i="26"/>
  <c r="A4799" i="26"/>
  <c r="A4798" i="26"/>
  <c r="A4792" i="26"/>
  <c r="A4785" i="26"/>
  <c r="C4785" i="26" s="1"/>
  <c r="A4783" i="26"/>
  <c r="A4782" i="26"/>
  <c r="A4780" i="26"/>
  <c r="B4780" i="26" s="1"/>
  <c r="A4776" i="26"/>
  <c r="A4771" i="26"/>
  <c r="D4771" i="26" s="1"/>
  <c r="A4770" i="26"/>
  <c r="A4765" i="26"/>
  <c r="B4765" i="26" s="1"/>
  <c r="A4760" i="26"/>
  <c r="A4994" i="26"/>
  <c r="A4963" i="26"/>
  <c r="A4958" i="26"/>
  <c r="D4958" i="26" s="1"/>
  <c r="A4952" i="26"/>
  <c r="B4952" i="26" s="1"/>
  <c r="A4947" i="26"/>
  <c r="A4933" i="26"/>
  <c r="A4923" i="26"/>
  <c r="D4923" i="26" s="1"/>
  <c r="A4915" i="26"/>
  <c r="C4915" i="26" s="1"/>
  <c r="A4909" i="26"/>
  <c r="A4903" i="26"/>
  <c r="C4903" i="26" s="1"/>
  <c r="A4897" i="26"/>
  <c r="A4884" i="26"/>
  <c r="A4874" i="26"/>
  <c r="D4874" i="26" s="1"/>
  <c r="A4867" i="26"/>
  <c r="C4867" i="26" s="1"/>
  <c r="A4862" i="26"/>
  <c r="D4862" i="26" s="1"/>
  <c r="A4861" i="26"/>
  <c r="A4857" i="26"/>
  <c r="A4852" i="26"/>
  <c r="D4852" i="26" s="1"/>
  <c r="A4843" i="26"/>
  <c r="D4843" i="26" s="1"/>
  <c r="A4842" i="26"/>
  <c r="A4835" i="26"/>
  <c r="A4834" i="26"/>
  <c r="A4832" i="26"/>
  <c r="D4832" i="26" s="1"/>
  <c r="A4829" i="26"/>
  <c r="B4829" i="26" s="1"/>
  <c r="A4824" i="26"/>
  <c r="A4821" i="26"/>
  <c r="C4821" i="26" s="1"/>
  <c r="A4812" i="26"/>
  <c r="A4809" i="26"/>
  <c r="C4809" i="26" s="1"/>
  <c r="A4807" i="26"/>
  <c r="A4806" i="26"/>
  <c r="A4804" i="26"/>
  <c r="A4800" i="26"/>
  <c r="D4800" i="26" s="1"/>
  <c r="A4797" i="26"/>
  <c r="A4775" i="26"/>
  <c r="D4775" i="26" s="1"/>
  <c r="A4774" i="26"/>
  <c r="A4769" i="26"/>
  <c r="A4764" i="26"/>
  <c r="C4764" i="26" s="1"/>
  <c r="A4759" i="26"/>
  <c r="B4759" i="26" s="1"/>
  <c r="A4993" i="26"/>
  <c r="A4986" i="26"/>
  <c r="D4986" i="26" s="1"/>
  <c r="A4957" i="26"/>
  <c r="A4950" i="26"/>
  <c r="A4939" i="26"/>
  <c r="C4939" i="26" s="1"/>
  <c r="A4895" i="26"/>
  <c r="C4895" i="26" s="1"/>
  <c r="A4873" i="26"/>
  <c r="A4866" i="26"/>
  <c r="D4866" i="26" s="1"/>
  <c r="A4865" i="26"/>
  <c r="A4860" i="26"/>
  <c r="A4855" i="26"/>
  <c r="A4854" i="26"/>
  <c r="A4849" i="26"/>
  <c r="A4844" i="26"/>
  <c r="C4844" i="26" s="1"/>
  <c r="A4841" i="26"/>
  <c r="A4836" i="26"/>
  <c r="A4827" i="26"/>
  <c r="D4827" i="26" s="1"/>
  <c r="A4826" i="26"/>
  <c r="A4819" i="26"/>
  <c r="A4818" i="26"/>
  <c r="A4815" i="26"/>
  <c r="D4815" i="26" s="1"/>
  <c r="A4814" i="26"/>
  <c r="A4808" i="26"/>
  <c r="A4801" i="26"/>
  <c r="A4795" i="26"/>
  <c r="D4795" i="26" s="1"/>
  <c r="A4794" i="26"/>
  <c r="A4789" i="26"/>
  <c r="A4787" i="26"/>
  <c r="A4786" i="26"/>
  <c r="A4784" i="26"/>
  <c r="D4784" i="26" s="1"/>
  <c r="A4781" i="26"/>
  <c r="A4779" i="26"/>
  <c r="C4779" i="26" s="1"/>
  <c r="A4778" i="26"/>
  <c r="A4773" i="26"/>
  <c r="D4773" i="26" s="1"/>
  <c r="A4768" i="26"/>
  <c r="C4768" i="26" s="1"/>
  <c r="A4763" i="26"/>
  <c r="D4763" i="26" s="1"/>
  <c r="A4762" i="26"/>
  <c r="A4978" i="26"/>
  <c r="D4978" i="26" s="1"/>
  <c r="A4955" i="26"/>
  <c r="A4928" i="26"/>
  <c r="C4928" i="26" s="1"/>
  <c r="A4900" i="26"/>
  <c r="D4900" i="26" s="1"/>
  <c r="A4859" i="26"/>
  <c r="B4859" i="26" s="1"/>
  <c r="A4846" i="26"/>
  <c r="A4839" i="26"/>
  <c r="D4839" i="26" s="1"/>
  <c r="A4833" i="26"/>
  <c r="A4820" i="26"/>
  <c r="A4796" i="26"/>
  <c r="A4790" i="26"/>
  <c r="A4777" i="26"/>
  <c r="B4777" i="26" s="1"/>
  <c r="A4767" i="26"/>
  <c r="A4756" i="26"/>
  <c r="C4756" i="26" s="1"/>
  <c r="A4751" i="26"/>
  <c r="D4751" i="26" s="1"/>
  <c r="A4750" i="26"/>
  <c r="A4745" i="26"/>
  <c r="B4745" i="26" s="1"/>
  <c r="A4740" i="26"/>
  <c r="C4740" i="26" s="1"/>
  <c r="A4735" i="26"/>
  <c r="B4735" i="26" s="1"/>
  <c r="A4734" i="26"/>
  <c r="A4729" i="26"/>
  <c r="A4724" i="26"/>
  <c r="C4724" i="26" s="1"/>
  <c r="A4719" i="26"/>
  <c r="C4719" i="26" s="1"/>
  <c r="A4713" i="26"/>
  <c r="D4713" i="26" s="1"/>
  <c r="A4712" i="26"/>
  <c r="A4707" i="26"/>
  <c r="A4701" i="26"/>
  <c r="A4700" i="26"/>
  <c r="A4697" i="26"/>
  <c r="D4697" i="26" s="1"/>
  <c r="A4696" i="26"/>
  <c r="A4689" i="26"/>
  <c r="D4689" i="26" s="1"/>
  <c r="A4688" i="26"/>
  <c r="A4678" i="26"/>
  <c r="D4678" i="26" s="1"/>
  <c r="A4675" i="26"/>
  <c r="A4671" i="26"/>
  <c r="B4671" i="26" s="1"/>
  <c r="A4669" i="26"/>
  <c r="D4669" i="26" s="1"/>
  <c r="A4668" i="26"/>
  <c r="A4665" i="26"/>
  <c r="A4664" i="26"/>
  <c r="A4657" i="26"/>
  <c r="D4657" i="26" s="1"/>
  <c r="A4656" i="26"/>
  <c r="A4972" i="26"/>
  <c r="A4949" i="26"/>
  <c r="A4918" i="26"/>
  <c r="C4918" i="26" s="1"/>
  <c r="A4856" i="26"/>
  <c r="A4838" i="26"/>
  <c r="A4825" i="26"/>
  <c r="A4813" i="26"/>
  <c r="A4788" i="26"/>
  <c r="B4788" i="26" s="1"/>
  <c r="A4766" i="26"/>
  <c r="A4755" i="26"/>
  <c r="B4755" i="26" s="1"/>
  <c r="A4754" i="26"/>
  <c r="A4749" i="26"/>
  <c r="A4744" i="26"/>
  <c r="B4744" i="26" s="1"/>
  <c r="A4739" i="26"/>
  <c r="C4739" i="26" s="1"/>
  <c r="A4738" i="26"/>
  <c r="A4733" i="26"/>
  <c r="B4733" i="26" s="1"/>
  <c r="A4728" i="26"/>
  <c r="B4728" i="26" s="1"/>
  <c r="A4723" i="26"/>
  <c r="A4722" i="26"/>
  <c r="A4717" i="26"/>
  <c r="D4717" i="26" s="1"/>
  <c r="A4716" i="26"/>
  <c r="A4714" i="26"/>
  <c r="C4714" i="26" s="1"/>
  <c r="A4711" i="26"/>
  <c r="A4705" i="26"/>
  <c r="D4705" i="26" s="1"/>
  <c r="A4704" i="26"/>
  <c r="A4702" i="26"/>
  <c r="D4702" i="26" s="1"/>
  <c r="A4698" i="26"/>
  <c r="C4698" i="26" s="1"/>
  <c r="A4693" i="26"/>
  <c r="D4693" i="26" s="1"/>
  <c r="A4692" i="26"/>
  <c r="A4690" i="26"/>
  <c r="D4690" i="26" s="1"/>
  <c r="A4683" i="26"/>
  <c r="C4683" i="26" s="1"/>
  <c r="A4679" i="26"/>
  <c r="A4670" i="26"/>
  <c r="A4666" i="26"/>
  <c r="C4666" i="26" s="1"/>
  <c r="A4661" i="26"/>
  <c r="D4661" i="26" s="1"/>
  <c r="A4660" i="26"/>
  <c r="A4658" i="26"/>
  <c r="A4966" i="26"/>
  <c r="A4864" i="26"/>
  <c r="B4864" i="26" s="1"/>
  <c r="A4793" i="26"/>
  <c r="C4793" i="26" s="1"/>
  <c r="A4772" i="26"/>
  <c r="C4772" i="26" s="1"/>
  <c r="A4758" i="26"/>
  <c r="A4753" i="26"/>
  <c r="D4753" i="26" s="1"/>
  <c r="A4748" i="26"/>
  <c r="C4748" i="26" s="1"/>
  <c r="A4743" i="26"/>
  <c r="D4743" i="26" s="1"/>
  <c r="A4742" i="26"/>
  <c r="A4737" i="26"/>
  <c r="A4732" i="26"/>
  <c r="A4727" i="26"/>
  <c r="D4727" i="26" s="1"/>
  <c r="A4726" i="26"/>
  <c r="A4721" i="26"/>
  <c r="B4721" i="26" s="1"/>
  <c r="A4718" i="26"/>
  <c r="A4709" i="26"/>
  <c r="A4708" i="26"/>
  <c r="A4706" i="26"/>
  <c r="C4706" i="26" s="1"/>
  <c r="A4694" i="26"/>
  <c r="D4694" i="26" s="1"/>
  <c r="A4691" i="26"/>
  <c r="A4687" i="26"/>
  <c r="B4687" i="26" s="1"/>
  <c r="A4685" i="26"/>
  <c r="D4685" i="26" s="1"/>
  <c r="A4684" i="26"/>
  <c r="A4681" i="26"/>
  <c r="A4680" i="26"/>
  <c r="A4673" i="26"/>
  <c r="D4673" i="26" s="1"/>
  <c r="A4672" i="26"/>
  <c r="A4662" i="26"/>
  <c r="A4659" i="26"/>
  <c r="A4654" i="26"/>
  <c r="A4649" i="26"/>
  <c r="A4648" i="26"/>
  <c r="A4985" i="26"/>
  <c r="A4879" i="26"/>
  <c r="C4879" i="26" s="1"/>
  <c r="A4816" i="26"/>
  <c r="C4816" i="26" s="1"/>
  <c r="A4791" i="26"/>
  <c r="A4761" i="26"/>
  <c r="B4761" i="26" s="1"/>
  <c r="A4741" i="26"/>
  <c r="C4741" i="26" s="1"/>
  <c r="A4731" i="26"/>
  <c r="A4715" i="26"/>
  <c r="A4703" i="26"/>
  <c r="A4686" i="26"/>
  <c r="A4676" i="26"/>
  <c r="A4652" i="26"/>
  <c r="A4650" i="26"/>
  <c r="A4647" i="26"/>
  <c r="A4645" i="26"/>
  <c r="A4641" i="26"/>
  <c r="A4639" i="26"/>
  <c r="A4633" i="26"/>
  <c r="D4633" i="26" s="1"/>
  <c r="A4632" i="26"/>
  <c r="A4629" i="26"/>
  <c r="D4629" i="26" s="1"/>
  <c r="A4628" i="26"/>
  <c r="A4623" i="26"/>
  <c r="B4623" i="26" s="1"/>
  <c r="A4618" i="26"/>
  <c r="A4613" i="26"/>
  <c r="B4613" i="26" s="1"/>
  <c r="A4610" i="26"/>
  <c r="A4605" i="26"/>
  <c r="C4605" i="26" s="1"/>
  <c r="A4600" i="26"/>
  <c r="C4600" i="26" s="1"/>
  <c r="A4599" i="26"/>
  <c r="A4596" i="26"/>
  <c r="C4596" i="26" s="1"/>
  <c r="A4595" i="26"/>
  <c r="A4593" i="26"/>
  <c r="B4593" i="26" s="1"/>
  <c r="A4576" i="26"/>
  <c r="A4575" i="26"/>
  <c r="A4573" i="26"/>
  <c r="A4570" i="26"/>
  <c r="B4570" i="26" s="1"/>
  <c r="A4568" i="26"/>
  <c r="A4567" i="26"/>
  <c r="A4564" i="26"/>
  <c r="C4564" i="26" s="1"/>
  <c r="A4563" i="26"/>
  <c r="A4561" i="26"/>
  <c r="C4561" i="26" s="1"/>
  <c r="A4544" i="26"/>
  <c r="A4543" i="26"/>
  <c r="A4541" i="26"/>
  <c r="A4534" i="26"/>
  <c r="A4529" i="26"/>
  <c r="A4514" i="26"/>
  <c r="C4514" i="26" s="1"/>
  <c r="A4510" i="26"/>
  <c r="B4510" i="26" s="1"/>
  <c r="A4508" i="26"/>
  <c r="A4507" i="26"/>
  <c r="A4501" i="26"/>
  <c r="A4493" i="26"/>
  <c r="B4493" i="26" s="1"/>
  <c r="A4489" i="26"/>
  <c r="A4486" i="26"/>
  <c r="C4486" i="26" s="1"/>
  <c r="A4480" i="26"/>
  <c r="A4479" i="26"/>
  <c r="A4472" i="26"/>
  <c r="A4471" i="26"/>
  <c r="A4468" i="26"/>
  <c r="D4468" i="26" s="1"/>
  <c r="A4467" i="26"/>
  <c r="A4465" i="26"/>
  <c r="A4458" i="26"/>
  <c r="A4429" i="26"/>
  <c r="C4429" i="26" s="1"/>
  <c r="A4424" i="26"/>
  <c r="A4423" i="26"/>
  <c r="A4418" i="26"/>
  <c r="B4418" i="26" s="1"/>
  <c r="A4414" i="26"/>
  <c r="A4413" i="26"/>
  <c r="A4411" i="26"/>
  <c r="B4411" i="26" s="1"/>
  <c r="A4406" i="26"/>
  <c r="A4405" i="26"/>
  <c r="A4757" i="26"/>
  <c r="A4747" i="26"/>
  <c r="B4747" i="26" s="1"/>
  <c r="A4730" i="26"/>
  <c r="A4720" i="26"/>
  <c r="D4720" i="26" s="1"/>
  <c r="A4674" i="26"/>
  <c r="C4674" i="26" s="1"/>
  <c r="A4663" i="26"/>
  <c r="A4653" i="26"/>
  <c r="A4643" i="26"/>
  <c r="A4638" i="26"/>
  <c r="A4636" i="26"/>
  <c r="A4627" i="26"/>
  <c r="B4627" i="26" s="1"/>
  <c r="A4622" i="26"/>
  <c r="C4622" i="26" s="1"/>
  <c r="A4617" i="26"/>
  <c r="A4616" i="26"/>
  <c r="A4612" i="26"/>
  <c r="A4611" i="26"/>
  <c r="A4602" i="26"/>
  <c r="B4602" i="26" s="1"/>
  <c r="A4597" i="26"/>
  <c r="A4590" i="26"/>
  <c r="B4590" i="26" s="1"/>
  <c r="A4585" i="26"/>
  <c r="B4585" i="26" s="1"/>
  <c r="A4582" i="26"/>
  <c r="B4582" i="26" s="1"/>
  <c r="A4578" i="26"/>
  <c r="A4572" i="26"/>
  <c r="D4572" i="26" s="1"/>
  <c r="A4571" i="26"/>
  <c r="A4565" i="26"/>
  <c r="B4565" i="26" s="1"/>
  <c r="A4558" i="26"/>
  <c r="A4553" i="26"/>
  <c r="C4553" i="26" s="1"/>
  <c r="A4550" i="26"/>
  <c r="B4550" i="26" s="1"/>
  <c r="A4546" i="26"/>
  <c r="B4546" i="26" s="1"/>
  <c r="A4540" i="26"/>
  <c r="A4539" i="26"/>
  <c r="A4536" i="26"/>
  <c r="B4536" i="26" s="1"/>
  <c r="A4535" i="26"/>
  <c r="A4530" i="26"/>
  <c r="A4525" i="26"/>
  <c r="B4525" i="26" s="1"/>
  <c r="A4522" i="26"/>
  <c r="D4522" i="26" s="1"/>
  <c r="A4520" i="26"/>
  <c r="B4520" i="26" s="1"/>
  <c r="A4519" i="26"/>
  <c r="A4516" i="26"/>
  <c r="D4516" i="26" s="1"/>
  <c r="A4515" i="26"/>
  <c r="A4513" i="26"/>
  <c r="A4506" i="26"/>
  <c r="A4498" i="26"/>
  <c r="B4498" i="26" s="1"/>
  <c r="A4494" i="26"/>
  <c r="C4494" i="26" s="1"/>
  <c r="A4492" i="26"/>
  <c r="A4491" i="26"/>
  <c r="A4485" i="26"/>
  <c r="A4477" i="26"/>
  <c r="C4477" i="26" s="1"/>
  <c r="A4473" i="26"/>
  <c r="B4473" i="26" s="1"/>
  <c r="A4470" i="26"/>
  <c r="B4470" i="26" s="1"/>
  <c r="A4464" i="26"/>
  <c r="A4463" i="26"/>
  <c r="A4456" i="26"/>
  <c r="D4456" i="26" s="1"/>
  <c r="A4455" i="26"/>
  <c r="A4452" i="26"/>
  <c r="C4452" i="26" s="1"/>
  <c r="A4451" i="26"/>
  <c r="A4449" i="26"/>
  <c r="B4449" i="26" s="1"/>
  <c r="A4446" i="26"/>
  <c r="A4444" i="26"/>
  <c r="C4444" i="26" s="1"/>
  <c r="A4443" i="26"/>
  <c r="A4441" i="26"/>
  <c r="D4441" i="26" s="1"/>
  <c r="A4438" i="26"/>
  <c r="A4436" i="26"/>
  <c r="A4435" i="26"/>
  <c r="A4433" i="26"/>
  <c r="B4433" i="26" s="1"/>
  <c r="A4428" i="26"/>
  <c r="D4428" i="26" s="1"/>
  <c r="A4427" i="26"/>
  <c r="A4422" i="26"/>
  <c r="B4422" i="26" s="1"/>
  <c r="A4417" i="26"/>
  <c r="B4417" i="26" s="1"/>
  <c r="A4408" i="26"/>
  <c r="A4853" i="26"/>
  <c r="C4853" i="26" s="1"/>
  <c r="A4828" i="26"/>
  <c r="C4828" i="26" s="1"/>
  <c r="A4746" i="26"/>
  <c r="A4736" i="26"/>
  <c r="B4736" i="26" s="1"/>
  <c r="A4695" i="26"/>
  <c r="B4695" i="26" s="1"/>
  <c r="A4667" i="26"/>
  <c r="C4667" i="26" s="1"/>
  <c r="A4651" i="26"/>
  <c r="A4646" i="26"/>
  <c r="A4642" i="26"/>
  <c r="D4642" i="26" s="1"/>
  <c r="A4637" i="26"/>
  <c r="D4637" i="26" s="1"/>
  <c r="A4635" i="26"/>
  <c r="B4635" i="26" s="1"/>
  <c r="A4631" i="26"/>
  <c r="A4626" i="26"/>
  <c r="C4626" i="26" s="1"/>
  <c r="A4621" i="26"/>
  <c r="D4621" i="26" s="1"/>
  <c r="A4620" i="26"/>
  <c r="A4615" i="26"/>
  <c r="A4609" i="26"/>
  <c r="C4609" i="26" s="1"/>
  <c r="A4606" i="26"/>
  <c r="B4606" i="26" s="1"/>
  <c r="A4604" i="26"/>
  <c r="A4603" i="26"/>
  <c r="A4592" i="26"/>
  <c r="A4591" i="26"/>
  <c r="A4589" i="26"/>
  <c r="A4586" i="26"/>
  <c r="A4584" i="26"/>
  <c r="A4583" i="26"/>
  <c r="A4580" i="26"/>
  <c r="D4580" i="26" s="1"/>
  <c r="A4579" i="26"/>
  <c r="A4577" i="26"/>
  <c r="D4577" i="26" s="1"/>
  <c r="A4560" i="26"/>
  <c r="A4559" i="26"/>
  <c r="A4557" i="26"/>
  <c r="A4554" i="26"/>
  <c r="B4554" i="26" s="1"/>
  <c r="A4552" i="26"/>
  <c r="A4551" i="26"/>
  <c r="A4548" i="26"/>
  <c r="A4547" i="26"/>
  <c r="A4545" i="26"/>
  <c r="D4545" i="26" s="1"/>
  <c r="A4537" i="26"/>
  <c r="B4537" i="26" s="1"/>
  <c r="A4532" i="26"/>
  <c r="A4531" i="26"/>
  <c r="A4526" i="26"/>
  <c r="C4526" i="26" s="1"/>
  <c r="A4518" i="26"/>
  <c r="A4512" i="26"/>
  <c r="A4511" i="26"/>
  <c r="A4504" i="26"/>
  <c r="B4504" i="26" s="1"/>
  <c r="A4503" i="26"/>
  <c r="A4500" i="26"/>
  <c r="A4499" i="26"/>
  <c r="A4497" i="26"/>
  <c r="C4497" i="26" s="1"/>
  <c r="A4490" i="26"/>
  <c r="C4490" i="26" s="1"/>
  <c r="A4482" i="26"/>
  <c r="A4478" i="26"/>
  <c r="B4478" i="26" s="1"/>
  <c r="A4476" i="26"/>
  <c r="D4476" i="26" s="1"/>
  <c r="A4475" i="26"/>
  <c r="A4469" i="26"/>
  <c r="A4461" i="26"/>
  <c r="B4461" i="26" s="1"/>
  <c r="A4457" i="26"/>
  <c r="C4457" i="26" s="1"/>
  <c r="A4454" i="26"/>
  <c r="A4432" i="26"/>
  <c r="D4432" i="26" s="1"/>
  <c r="A4431" i="26"/>
  <c r="A4426" i="26"/>
  <c r="B4426" i="26" s="1"/>
  <c r="A4421" i="26"/>
  <c r="A4416" i="26"/>
  <c r="D4416" i="26" s="1"/>
  <c r="A4415" i="26"/>
  <c r="A4410" i="26"/>
  <c r="D4410" i="26" s="1"/>
  <c r="A4409" i="26"/>
  <c r="A4407" i="26"/>
  <c r="B4407" i="26" s="1"/>
  <c r="A4402" i="26"/>
  <c r="A4725" i="26"/>
  <c r="D4725" i="26" s="1"/>
  <c r="A4699" i="26"/>
  <c r="A4677" i="26"/>
  <c r="A4655" i="26"/>
  <c r="A4640" i="26"/>
  <c r="A4630" i="26"/>
  <c r="A4594" i="26"/>
  <c r="A4587" i="26"/>
  <c r="A4581" i="26"/>
  <c r="A4569" i="26"/>
  <c r="B4569" i="26" s="1"/>
  <c r="A4556" i="26"/>
  <c r="C4556" i="26" s="1"/>
  <c r="A4538" i="26"/>
  <c r="D4538" i="26" s="1"/>
  <c r="A4533" i="26"/>
  <c r="B4533" i="26" s="1"/>
  <c r="A4528" i="26"/>
  <c r="B4528" i="26" s="1"/>
  <c r="A4523" i="26"/>
  <c r="A4509" i="26"/>
  <c r="C4509" i="26" s="1"/>
  <c r="A4502" i="26"/>
  <c r="D4502" i="26" s="1"/>
  <c r="A4495" i="26"/>
  <c r="A4488" i="26"/>
  <c r="A4481" i="26"/>
  <c r="B4481" i="26" s="1"/>
  <c r="A4474" i="26"/>
  <c r="A4460" i="26"/>
  <c r="A4453" i="26"/>
  <c r="A4447" i="26"/>
  <c r="A4440" i="26"/>
  <c r="C4440" i="26" s="1"/>
  <c r="A4434" i="26"/>
  <c r="D4434" i="26" s="1"/>
  <c r="A4425" i="26"/>
  <c r="C4425" i="26" s="1"/>
  <c r="A4404" i="26"/>
  <c r="B4404" i="26" s="1"/>
  <c r="A4400" i="26"/>
  <c r="B4400" i="26" s="1"/>
  <c r="A4392" i="26"/>
  <c r="B4392" i="26" s="1"/>
  <c r="A4390" i="26"/>
  <c r="A4389" i="26"/>
  <c r="A4387" i="26"/>
  <c r="A4380" i="26"/>
  <c r="B4380" i="26" s="1"/>
  <c r="A4375" i="26"/>
  <c r="A4370" i="26"/>
  <c r="D4370" i="26" s="1"/>
  <c r="A4369" i="26"/>
  <c r="A4360" i="26"/>
  <c r="B4360" i="26" s="1"/>
  <c r="A4344" i="26"/>
  <c r="A4328" i="26"/>
  <c r="A4312" i="26"/>
  <c r="B4312" i="26" s="1"/>
  <c r="A4296" i="26"/>
  <c r="B4296" i="26" s="1"/>
  <c r="A4280" i="26"/>
  <c r="A4250" i="26"/>
  <c r="D4250" i="26" s="1"/>
  <c r="A4249" i="26"/>
  <c r="A4244" i="26"/>
  <c r="B4244" i="26" s="1"/>
  <c r="A4239" i="26"/>
  <c r="C4239" i="26" s="1"/>
  <c r="A4234" i="26"/>
  <c r="D4234" i="26" s="1"/>
  <c r="A4233" i="26"/>
  <c r="A4228" i="26"/>
  <c r="A4223" i="26"/>
  <c r="C4223" i="26" s="1"/>
  <c r="A4218" i="26"/>
  <c r="D4218" i="26" s="1"/>
  <c r="A4217" i="26"/>
  <c r="A4212" i="26"/>
  <c r="B4212" i="26" s="1"/>
  <c r="A4207" i="26"/>
  <c r="C4207" i="26" s="1"/>
  <c r="A4202" i="26"/>
  <c r="B4202" i="26" s="1"/>
  <c r="A4201" i="26"/>
  <c r="A4196" i="26"/>
  <c r="B4196" i="26" s="1"/>
  <c r="A4847" i="26"/>
  <c r="A4752" i="26"/>
  <c r="A4619" i="26"/>
  <c r="A4598" i="26"/>
  <c r="B4598" i="26" s="1"/>
  <c r="A4574" i="26"/>
  <c r="A4562" i="26"/>
  <c r="B4562" i="26" s="1"/>
  <c r="A4555" i="26"/>
  <c r="A4549" i="26"/>
  <c r="B4549" i="26" s="1"/>
  <c r="A4527" i="26"/>
  <c r="A4521" i="26"/>
  <c r="D4521" i="26" s="1"/>
  <c r="A4487" i="26"/>
  <c r="A4466" i="26"/>
  <c r="B4466" i="26" s="1"/>
  <c r="A4459" i="26"/>
  <c r="A4445" i="26"/>
  <c r="B4445" i="26" s="1"/>
  <c r="A4439" i="26"/>
  <c r="A4403" i="26"/>
  <c r="A4401" i="26"/>
  <c r="A4399" i="26"/>
  <c r="B4399" i="26" s="1"/>
  <c r="A4394" i="26"/>
  <c r="D4394" i="26" s="1"/>
  <c r="A4393" i="26"/>
  <c r="A4384" i="26"/>
  <c r="A4382" i="26"/>
  <c r="D4382" i="26" s="1"/>
  <c r="A4381" i="26"/>
  <c r="A4379" i="26"/>
  <c r="B4379" i="26" s="1"/>
  <c r="A4372" i="26"/>
  <c r="A4367" i="26"/>
  <c r="A4362" i="26"/>
  <c r="D4362" i="26" s="1"/>
  <c r="A4361" i="26"/>
  <c r="A4359" i="26"/>
  <c r="A4355" i="26"/>
  <c r="B4355" i="26" s="1"/>
  <c r="A4352" i="26"/>
  <c r="B4352" i="26" s="1"/>
  <c r="A4348" i="26"/>
  <c r="B4348" i="26" s="1"/>
  <c r="A4346" i="26"/>
  <c r="A4345" i="26"/>
  <c r="A4343" i="26"/>
  <c r="C4343" i="26" s="1"/>
  <c r="A4339" i="26"/>
  <c r="B4339" i="26" s="1"/>
  <c r="A4336" i="26"/>
  <c r="A4332" i="26"/>
  <c r="B4332" i="26" s="1"/>
  <c r="A4330" i="26"/>
  <c r="C4330" i="26" s="1"/>
  <c r="A4329" i="26"/>
  <c r="A4327" i="26"/>
  <c r="A4323" i="26"/>
  <c r="B4323" i="26" s="1"/>
  <c r="A4320" i="26"/>
  <c r="B4320" i="26" s="1"/>
  <c r="A4316" i="26"/>
  <c r="B4316" i="26" s="1"/>
  <c r="A4314" i="26"/>
  <c r="A4313" i="26"/>
  <c r="A4311" i="26"/>
  <c r="B4311" i="26" s="1"/>
  <c r="A4307" i="26"/>
  <c r="B4307" i="26" s="1"/>
  <c r="A4304" i="26"/>
  <c r="A4300" i="26"/>
  <c r="A4298" i="26"/>
  <c r="C4298" i="26" s="1"/>
  <c r="A4297" i="26"/>
  <c r="A4295" i="26"/>
  <c r="A4291" i="26"/>
  <c r="B4291" i="26" s="1"/>
  <c r="A4288" i="26"/>
  <c r="B4288" i="26" s="1"/>
  <c r="A4284" i="26"/>
  <c r="B4284" i="26" s="1"/>
  <c r="A4282" i="26"/>
  <c r="A4281" i="26"/>
  <c r="A4279" i="26"/>
  <c r="B4279" i="26" s="1"/>
  <c r="A4275" i="26"/>
  <c r="B4275" i="26" s="1"/>
  <c r="A4272" i="26"/>
  <c r="A4268" i="26"/>
  <c r="B4268" i="26" s="1"/>
  <c r="A4266" i="26"/>
  <c r="D4266" i="26" s="1"/>
  <c r="A4265" i="26"/>
  <c r="A4263" i="26"/>
  <c r="A4260" i="26"/>
  <c r="A4258" i="26"/>
  <c r="A4257" i="26"/>
  <c r="A4255" i="26"/>
  <c r="A4252" i="26"/>
  <c r="A4248" i="26"/>
  <c r="B4248" i="26" s="1"/>
  <c r="A4243" i="26"/>
  <c r="A4238" i="26"/>
  <c r="D4238" i="26" s="1"/>
  <c r="A4237" i="26"/>
  <c r="A4232" i="26"/>
  <c r="B4232" i="26" s="1"/>
  <c r="A4227" i="26"/>
  <c r="A4222" i="26"/>
  <c r="D4222" i="26" s="1"/>
  <c r="A4221" i="26"/>
  <c r="A4216" i="26"/>
  <c r="C4216" i="26" s="1"/>
  <c r="A4211" i="26"/>
  <c r="A4206" i="26"/>
  <c r="D4206" i="26" s="1"/>
  <c r="A4205" i="26"/>
  <c r="A4200" i="26"/>
  <c r="D4200" i="26" s="1"/>
  <c r="A4195" i="26"/>
  <c r="C4195" i="26" s="1"/>
  <c r="A4710" i="26"/>
  <c r="A4644" i="26"/>
  <c r="A4634" i="26"/>
  <c r="C4634" i="26" s="1"/>
  <c r="A4625" i="26"/>
  <c r="C4625" i="26" s="1"/>
  <c r="A4608" i="26"/>
  <c r="B4608" i="26" s="1"/>
  <c r="A4566" i="26"/>
  <c r="A4542" i="26"/>
  <c r="B4542" i="26" s="1"/>
  <c r="A4505" i="26"/>
  <c r="B4505" i="26" s="1"/>
  <c r="A4484" i="26"/>
  <c r="A4450" i="26"/>
  <c r="C4450" i="26" s="1"/>
  <c r="A4437" i="26"/>
  <c r="B4437" i="26" s="1"/>
  <c r="A4430" i="26"/>
  <c r="B4430" i="26" s="1"/>
  <c r="A4420" i="26"/>
  <c r="D4420" i="26" s="1"/>
  <c r="A4396" i="26"/>
  <c r="B4396" i="26" s="1"/>
  <c r="A4391" i="26"/>
  <c r="A4386" i="26"/>
  <c r="A4385" i="26"/>
  <c r="A4376" i="26"/>
  <c r="B4376" i="26" s="1"/>
  <c r="A4374" i="26"/>
  <c r="D4374" i="26" s="1"/>
  <c r="A4373" i="26"/>
  <c r="A4371" i="26"/>
  <c r="A4364" i="26"/>
  <c r="B4364" i="26" s="1"/>
  <c r="A4356" i="26"/>
  <c r="B4356" i="26" s="1"/>
  <c r="A4354" i="26"/>
  <c r="A4353" i="26"/>
  <c r="A4350" i="26"/>
  <c r="C4350" i="26" s="1"/>
  <c r="A4349" i="26"/>
  <c r="A4340" i="26"/>
  <c r="B4340" i="26" s="1"/>
  <c r="A4338" i="26"/>
  <c r="D4338" i="26" s="1"/>
  <c r="A4337" i="26"/>
  <c r="A4334" i="26"/>
  <c r="C4334" i="26" s="1"/>
  <c r="A4333" i="26"/>
  <c r="A4324" i="26"/>
  <c r="A4322" i="26"/>
  <c r="C4322" i="26" s="1"/>
  <c r="A4321" i="26"/>
  <c r="A4318" i="26"/>
  <c r="A4317" i="26"/>
  <c r="A4308" i="26"/>
  <c r="A4306" i="26"/>
  <c r="B4306" i="26" s="1"/>
  <c r="A4305" i="26"/>
  <c r="A4302" i="26"/>
  <c r="A4301" i="26"/>
  <c r="A4292" i="26"/>
  <c r="B4292" i="26" s="1"/>
  <c r="A4290" i="26"/>
  <c r="A4289" i="26"/>
  <c r="A4286" i="26"/>
  <c r="C4286" i="26" s="1"/>
  <c r="A4285" i="26"/>
  <c r="A4276" i="26"/>
  <c r="B4276" i="26" s="1"/>
  <c r="A4274" i="26"/>
  <c r="D4274" i="26" s="1"/>
  <c r="A4273" i="26"/>
  <c r="A4270" i="26"/>
  <c r="C4270" i="26" s="1"/>
  <c r="A4269" i="26"/>
  <c r="A4247" i="26"/>
  <c r="C4247" i="26" s="1"/>
  <c r="A4242" i="26"/>
  <c r="D4242" i="26" s="1"/>
  <c r="A4241" i="26"/>
  <c r="A4236" i="26"/>
  <c r="A4231" i="26"/>
  <c r="C4231" i="26" s="1"/>
  <c r="A4226" i="26"/>
  <c r="D4226" i="26" s="1"/>
  <c r="A4225" i="26"/>
  <c r="A4220" i="26"/>
  <c r="B4220" i="26" s="1"/>
  <c r="A4215" i="26"/>
  <c r="B4215" i="26" s="1"/>
  <c r="A4210" i="26"/>
  <c r="C4210" i="26" s="1"/>
  <c r="A4209" i="26"/>
  <c r="A4204" i="26"/>
  <c r="C4204" i="26" s="1"/>
  <c r="A4199" i="26"/>
  <c r="B4199" i="26" s="1"/>
  <c r="A4194" i="26"/>
  <c r="A4624" i="26"/>
  <c r="A4524" i="26"/>
  <c r="B4524" i="26" s="1"/>
  <c r="A4496" i="26"/>
  <c r="A4442" i="26"/>
  <c r="C4442" i="26" s="1"/>
  <c r="A4412" i="26"/>
  <c r="B4412" i="26" s="1"/>
  <c r="A4398" i="26"/>
  <c r="A4368" i="26"/>
  <c r="A4326" i="26"/>
  <c r="C4326" i="26" s="1"/>
  <c r="A4315" i="26"/>
  <c r="B4315" i="26" s="1"/>
  <c r="A4309" i="26"/>
  <c r="A4303" i="26"/>
  <c r="A4262" i="26"/>
  <c r="B4262" i="26" s="1"/>
  <c r="A4256" i="26"/>
  <c r="C4256" i="26" s="1"/>
  <c r="A4240" i="26"/>
  <c r="A4230" i="26"/>
  <c r="D4230" i="26" s="1"/>
  <c r="A4213" i="26"/>
  <c r="A4203" i="26"/>
  <c r="C4203" i="26" s="1"/>
  <c r="A4191" i="26"/>
  <c r="A4186" i="26"/>
  <c r="D4186" i="26" s="1"/>
  <c r="A4185" i="26"/>
  <c r="A4180" i="26"/>
  <c r="B4180" i="26" s="1"/>
  <c r="A4175" i="26"/>
  <c r="D4175" i="26" s="1"/>
  <c r="A4170" i="26"/>
  <c r="D4170" i="26" s="1"/>
  <c r="A4169" i="26"/>
  <c r="A4164" i="26"/>
  <c r="C4164" i="26" s="1"/>
  <c r="A4159" i="26"/>
  <c r="D4159" i="26" s="1"/>
  <c r="A4154" i="26"/>
  <c r="D4154" i="26" s="1"/>
  <c r="A4153" i="26"/>
  <c r="A4148" i="26"/>
  <c r="D4148" i="26" s="1"/>
  <c r="A4143" i="26"/>
  <c r="C4143" i="26" s="1"/>
  <c r="A4140" i="26"/>
  <c r="A4137" i="26"/>
  <c r="A4128" i="26"/>
  <c r="C4128" i="26" s="1"/>
  <c r="A4123" i="26"/>
  <c r="A4122" i="26"/>
  <c r="A4116" i="26"/>
  <c r="C4116" i="26" s="1"/>
  <c r="A4100" i="26"/>
  <c r="C4100" i="26" s="1"/>
  <c r="A4084" i="26"/>
  <c r="C4084" i="26" s="1"/>
  <c r="A4068" i="26"/>
  <c r="A4048" i="26"/>
  <c r="D4048" i="26" s="1"/>
  <c r="A4044" i="26"/>
  <c r="D4044" i="26" s="1"/>
  <c r="A4041" i="26"/>
  <c r="A4039" i="26"/>
  <c r="A4038" i="26"/>
  <c r="A4036" i="26"/>
  <c r="D4036" i="26" s="1"/>
  <c r="A4033" i="26"/>
  <c r="A4031" i="26"/>
  <c r="A4030" i="26"/>
  <c r="A4028" i="26"/>
  <c r="D4028" i="26" s="1"/>
  <c r="A4025" i="26"/>
  <c r="A4023" i="26"/>
  <c r="A4022" i="26"/>
  <c r="A4020" i="26"/>
  <c r="A4017" i="26"/>
  <c r="A4015" i="26"/>
  <c r="A4014" i="26"/>
  <c r="A4011" i="26"/>
  <c r="D4011" i="26" s="1"/>
  <c r="A4010" i="26"/>
  <c r="A4005" i="26"/>
  <c r="B4005" i="26" s="1"/>
  <c r="A4000" i="26"/>
  <c r="C4000" i="26" s="1"/>
  <c r="A3995" i="26"/>
  <c r="D3995" i="26" s="1"/>
  <c r="A3994" i="26"/>
  <c r="A3989" i="26"/>
  <c r="B3989" i="26" s="1"/>
  <c r="A3984" i="26"/>
  <c r="C3984" i="26" s="1"/>
  <c r="A4614" i="26"/>
  <c r="A4588" i="26"/>
  <c r="A4517" i="26"/>
  <c r="A4462" i="26"/>
  <c r="B4462" i="26" s="1"/>
  <c r="A4397" i="26"/>
  <c r="A4378" i="26"/>
  <c r="D4378" i="26" s="1"/>
  <c r="A4366" i="26"/>
  <c r="A4342" i="26"/>
  <c r="D4342" i="26" s="1"/>
  <c r="A4331" i="26"/>
  <c r="B4331" i="26" s="1"/>
  <c r="A4325" i="26"/>
  <c r="A4319" i="26"/>
  <c r="A4278" i="26"/>
  <c r="C4278" i="26" s="1"/>
  <c r="A4267" i="26"/>
  <c r="B4267" i="26" s="1"/>
  <c r="A4261" i="26"/>
  <c r="A4254" i="26"/>
  <c r="A4246" i="26"/>
  <c r="D4246" i="26" s="1"/>
  <c r="A4229" i="26"/>
  <c r="A4219" i="26"/>
  <c r="C4219" i="26" s="1"/>
  <c r="A4190" i="26"/>
  <c r="D4190" i="26" s="1"/>
  <c r="A4189" i="26"/>
  <c r="A4184" i="26"/>
  <c r="A4179" i="26"/>
  <c r="A4174" i="26"/>
  <c r="D4174" i="26" s="1"/>
  <c r="A4173" i="26"/>
  <c r="A4168" i="26"/>
  <c r="B4168" i="26" s="1"/>
  <c r="A4163" i="26"/>
  <c r="A4158" i="26"/>
  <c r="D4158" i="26" s="1"/>
  <c r="A4157" i="26"/>
  <c r="A4152" i="26"/>
  <c r="C4152" i="26" s="1"/>
  <c r="A4147" i="26"/>
  <c r="A4142" i="26"/>
  <c r="D4142" i="26" s="1"/>
  <c r="A4141" i="26"/>
  <c r="A4135" i="26"/>
  <c r="A4134" i="26"/>
  <c r="A4132" i="26"/>
  <c r="A4129" i="26"/>
  <c r="A4120" i="26"/>
  <c r="C4120" i="26" s="1"/>
  <c r="A4117" i="26"/>
  <c r="A4115" i="26"/>
  <c r="A4114" i="26"/>
  <c r="A4111" i="26"/>
  <c r="D4111" i="26" s="1"/>
  <c r="A4110" i="26"/>
  <c r="A4108" i="26"/>
  <c r="A4104" i="26"/>
  <c r="C4104" i="26" s="1"/>
  <c r="A4101" i="26"/>
  <c r="B4101" i="26" s="1"/>
  <c r="A4099" i="26"/>
  <c r="B4099" i="26" s="1"/>
  <c r="A4098" i="26"/>
  <c r="A4095" i="26"/>
  <c r="B4095" i="26" s="1"/>
  <c r="A4094" i="26"/>
  <c r="A4092" i="26"/>
  <c r="C4092" i="26" s="1"/>
  <c r="A4088" i="26"/>
  <c r="A4085" i="26"/>
  <c r="D4085" i="26" s="1"/>
  <c r="A4083" i="26"/>
  <c r="C4083" i="26" s="1"/>
  <c r="A4082" i="26"/>
  <c r="A4079" i="26"/>
  <c r="A4078" i="26"/>
  <c r="A4076" i="26"/>
  <c r="C4076" i="26" s="1"/>
  <c r="A4072" i="26"/>
  <c r="C4072" i="26" s="1"/>
  <c r="A4069" i="26"/>
  <c r="A4067" i="26"/>
  <c r="B4067" i="26" s="1"/>
  <c r="A4066" i="26"/>
  <c r="A4063" i="26"/>
  <c r="D4063" i="26" s="1"/>
  <c r="A4062" i="26"/>
  <c r="A4061" i="26"/>
  <c r="A4060" i="26"/>
  <c r="A4059" i="26"/>
  <c r="A4058" i="26"/>
  <c r="A4057" i="26"/>
  <c r="A4056" i="26"/>
  <c r="A4055" i="26"/>
  <c r="A4054" i="26"/>
  <c r="A4053" i="26"/>
  <c r="A4052" i="26"/>
  <c r="A4051" i="26"/>
  <c r="A4050" i="26"/>
  <c r="A4049" i="26"/>
  <c r="A4009" i="26"/>
  <c r="B4009" i="26" s="1"/>
  <c r="A4004" i="26"/>
  <c r="B4004" i="26" s="1"/>
  <c r="A3999" i="26"/>
  <c r="D3999" i="26" s="1"/>
  <c r="A3998" i="26"/>
  <c r="A3993" i="26"/>
  <c r="B3993" i="26" s="1"/>
  <c r="A3988" i="26"/>
  <c r="A3983" i="26"/>
  <c r="D3983" i="26" s="1"/>
  <c r="A3982" i="26"/>
  <c r="A4607" i="26"/>
  <c r="A4483" i="26"/>
  <c r="A4395" i="26"/>
  <c r="B4395" i="26" s="1"/>
  <c r="A4383" i="26"/>
  <c r="A4377" i="26"/>
  <c r="A4365" i="26"/>
  <c r="A4358" i="26"/>
  <c r="A4347" i="26"/>
  <c r="C4347" i="26" s="1"/>
  <c r="A4341" i="26"/>
  <c r="A4335" i="26"/>
  <c r="A4294" i="26"/>
  <c r="A4283" i="26"/>
  <c r="B4283" i="26" s="1"/>
  <c r="A4277" i="26"/>
  <c r="A4271" i="26"/>
  <c r="B4271" i="26" s="1"/>
  <c r="A4259" i="26"/>
  <c r="A4253" i="26"/>
  <c r="A4245" i="26"/>
  <c r="A4235" i="26"/>
  <c r="A4208" i="26"/>
  <c r="D4208" i="26" s="1"/>
  <c r="A4198" i="26"/>
  <c r="B4198" i="26" s="1"/>
  <c r="A4193" i="26"/>
  <c r="A4188" i="26"/>
  <c r="A4183" i="26"/>
  <c r="B4183" i="26" s="1"/>
  <c r="A4178" i="26"/>
  <c r="D4178" i="26" s="1"/>
  <c r="A4177" i="26"/>
  <c r="A4172" i="26"/>
  <c r="A4167" i="26"/>
  <c r="B4167" i="26" s="1"/>
  <c r="A4162" i="26"/>
  <c r="B4162" i="26" s="1"/>
  <c r="A4161" i="26"/>
  <c r="A4156" i="26"/>
  <c r="B4156" i="26" s="1"/>
  <c r="A4151" i="26"/>
  <c r="B4151" i="26" s="1"/>
  <c r="A4146" i="26"/>
  <c r="C4146" i="26" s="1"/>
  <c r="A4145" i="26"/>
  <c r="A4139" i="26"/>
  <c r="D4139" i="26" s="1"/>
  <c r="A4138" i="26"/>
  <c r="A4133" i="26"/>
  <c r="D4133" i="26" s="1"/>
  <c r="A4127" i="26"/>
  <c r="D4127" i="26" s="1"/>
  <c r="A4126" i="26"/>
  <c r="A4124" i="26"/>
  <c r="A4121" i="26"/>
  <c r="A4112" i="26"/>
  <c r="C4112" i="26" s="1"/>
  <c r="A4109" i="26"/>
  <c r="D4109" i="26" s="1"/>
  <c r="A4105" i="26"/>
  <c r="A4096" i="26"/>
  <c r="A4093" i="26"/>
  <c r="B4093" i="26" s="1"/>
  <c r="A4089" i="26"/>
  <c r="A4080" i="26"/>
  <c r="A4077" i="26"/>
  <c r="D4077" i="26" s="1"/>
  <c r="A4073" i="26"/>
  <c r="D4073" i="26" s="1"/>
  <c r="A4064" i="26"/>
  <c r="C4064" i="26" s="1"/>
  <c r="A4045" i="26"/>
  <c r="A4043" i="26"/>
  <c r="A4042" i="26"/>
  <c r="A4040" i="26"/>
  <c r="A4037" i="26"/>
  <c r="A4035" i="26"/>
  <c r="C4035" i="26" s="1"/>
  <c r="A4034" i="26"/>
  <c r="A4032" i="26"/>
  <c r="A4029" i="26"/>
  <c r="A4027" i="26"/>
  <c r="C4027" i="26" s="1"/>
  <c r="A4026" i="26"/>
  <c r="A4024" i="26"/>
  <c r="A4021" i="26"/>
  <c r="A4019" i="26"/>
  <c r="C4019" i="26" s="1"/>
  <c r="A4018" i="26"/>
  <c r="A4016" i="26"/>
  <c r="A4013" i="26"/>
  <c r="A4008" i="26"/>
  <c r="C4008" i="26" s="1"/>
  <c r="A4003" i="26"/>
  <c r="D4003" i="26" s="1"/>
  <c r="A4002" i="26"/>
  <c r="A3997" i="26"/>
  <c r="B3997" i="26" s="1"/>
  <c r="A3992" i="26"/>
  <c r="C3992" i="26" s="1"/>
  <c r="A3987" i="26"/>
  <c r="D3987" i="26" s="1"/>
  <c r="A3986" i="26"/>
  <c r="A3981" i="26"/>
  <c r="B3981" i="26" s="1"/>
  <c r="A4682" i="26"/>
  <c r="C4682" i="26" s="1"/>
  <c r="A4448" i="26"/>
  <c r="C4448" i="26" s="1"/>
  <c r="A4388" i="26"/>
  <c r="B4388" i="26" s="1"/>
  <c r="A4363" i="26"/>
  <c r="D4363" i="26" s="1"/>
  <c r="A4293" i="26"/>
  <c r="A4187" i="26"/>
  <c r="C4187" i="26" s="1"/>
  <c r="A4160" i="26"/>
  <c r="D4160" i="26" s="1"/>
  <c r="A4150" i="26"/>
  <c r="C4150" i="26" s="1"/>
  <c r="A4136" i="26"/>
  <c r="C4136" i="26" s="1"/>
  <c r="A4130" i="26"/>
  <c r="A4118" i="26"/>
  <c r="A4106" i="26"/>
  <c r="A4071" i="26"/>
  <c r="B4071" i="26" s="1"/>
  <c r="A4065" i="26"/>
  <c r="D4065" i="26" s="1"/>
  <c r="A4001" i="26"/>
  <c r="D4001" i="26" s="1"/>
  <c r="A3991" i="26"/>
  <c r="D3991" i="26" s="1"/>
  <c r="A3976" i="26"/>
  <c r="C3976" i="26" s="1"/>
  <c r="A3971" i="26"/>
  <c r="C3971" i="26" s="1"/>
  <c r="A3970" i="26"/>
  <c r="A3965" i="26"/>
  <c r="B3965" i="26" s="1"/>
  <c r="A3958" i="26"/>
  <c r="C3958" i="26" s="1"/>
  <c r="A3951" i="26"/>
  <c r="B3951" i="26" s="1"/>
  <c r="A3949" i="26"/>
  <c r="D3949" i="26" s="1"/>
  <c r="A3948" i="26"/>
  <c r="A3946" i="26"/>
  <c r="A3937" i="26"/>
  <c r="D3937" i="26" s="1"/>
  <c r="A3936" i="26"/>
  <c r="A3931" i="26"/>
  <c r="A3926" i="26"/>
  <c r="D3926" i="26" s="1"/>
  <c r="A3919" i="26"/>
  <c r="D3919" i="26" s="1"/>
  <c r="A3917" i="26"/>
  <c r="D3917" i="26" s="1"/>
  <c r="A3916" i="26"/>
  <c r="A3914" i="26"/>
  <c r="A3910" i="26"/>
  <c r="D3910" i="26" s="1"/>
  <c r="A3907" i="26"/>
  <c r="C3907" i="26" s="1"/>
  <c r="A3903" i="26"/>
  <c r="D3903" i="26" s="1"/>
  <c r="A3901" i="26"/>
  <c r="D3901" i="26" s="1"/>
  <c r="A3900" i="26"/>
  <c r="A3898" i="26"/>
  <c r="A3894" i="26"/>
  <c r="A3891" i="26"/>
  <c r="A3887" i="26"/>
  <c r="D3887" i="26" s="1"/>
  <c r="A3885" i="26"/>
  <c r="D3885" i="26" s="1"/>
  <c r="A3884" i="26"/>
  <c r="A3882" i="26"/>
  <c r="B3882" i="26" s="1"/>
  <c r="A3878" i="26"/>
  <c r="D3878" i="26" s="1"/>
  <c r="A3875" i="26"/>
  <c r="A3871" i="26"/>
  <c r="D3871" i="26" s="1"/>
  <c r="A3869" i="26"/>
  <c r="D3869" i="26" s="1"/>
  <c r="A3868" i="26"/>
  <c r="A3866" i="26"/>
  <c r="A3862" i="26"/>
  <c r="A3859" i="26"/>
  <c r="A3855" i="26"/>
  <c r="D3855" i="26" s="1"/>
  <c r="A3853" i="26"/>
  <c r="D3853" i="26" s="1"/>
  <c r="A3852" i="26"/>
  <c r="A3850" i="26"/>
  <c r="A3846" i="26"/>
  <c r="C3846" i="26" s="1"/>
  <c r="A3843" i="26"/>
  <c r="A3839" i="26"/>
  <c r="D3839" i="26" s="1"/>
  <c r="A3837" i="26"/>
  <c r="D3837" i="26" s="1"/>
  <c r="A3836" i="26"/>
  <c r="A3834" i="26"/>
  <c r="D3834" i="26" s="1"/>
  <c r="A3830" i="26"/>
  <c r="A3827" i="26"/>
  <c r="C3827" i="26" s="1"/>
  <c r="A3823" i="26"/>
  <c r="D3823" i="26" s="1"/>
  <c r="A3821" i="26"/>
  <c r="D3821" i="26" s="1"/>
  <c r="A3820" i="26"/>
  <c r="A3819" i="26"/>
  <c r="A3818" i="26"/>
  <c r="A3817" i="26"/>
  <c r="A3816" i="26"/>
  <c r="A3815" i="26"/>
  <c r="A3814" i="26"/>
  <c r="A3813" i="26"/>
  <c r="A3812" i="26"/>
  <c r="A3811" i="26"/>
  <c r="A3810" i="26"/>
  <c r="A3809" i="26"/>
  <c r="A3808" i="26"/>
  <c r="A3807" i="26"/>
  <c r="A3806" i="26"/>
  <c r="A3801" i="26"/>
  <c r="C3801" i="26" s="1"/>
  <c r="A3800" i="26"/>
  <c r="A3767" i="26"/>
  <c r="A3762" i="26"/>
  <c r="C3762" i="26" s="1"/>
  <c r="A3757" i="26"/>
  <c r="C3757" i="26" s="1"/>
  <c r="A3756" i="26"/>
  <c r="A3751" i="26"/>
  <c r="B3751" i="26" s="1"/>
  <c r="A3746" i="26"/>
  <c r="C3746" i="26" s="1"/>
  <c r="A3741" i="26"/>
  <c r="A3740" i="26"/>
  <c r="A3735" i="26"/>
  <c r="C3735" i="26" s="1"/>
  <c r="A3730" i="26"/>
  <c r="D3730" i="26" s="1"/>
  <c r="A3725" i="26"/>
  <c r="A3724" i="26"/>
  <c r="A3719" i="26"/>
  <c r="A3714" i="26"/>
  <c r="C3714" i="26" s="1"/>
  <c r="A3709" i="26"/>
  <c r="A3708" i="26"/>
  <c r="A3703" i="26"/>
  <c r="C3703" i="26" s="1"/>
  <c r="A3695" i="26"/>
  <c r="B3695" i="26" s="1"/>
  <c r="A3693" i="26"/>
  <c r="A3692" i="26"/>
  <c r="A3690" i="26"/>
  <c r="D3690" i="26" s="1"/>
  <c r="A3683" i="26"/>
  <c r="B3683" i="26" s="1"/>
  <c r="A3678" i="26"/>
  <c r="A3673" i="26"/>
  <c r="A3672" i="26"/>
  <c r="A3670" i="26"/>
  <c r="A3666" i="26"/>
  <c r="B3666" i="26" s="1"/>
  <c r="A3663" i="26"/>
  <c r="A3651" i="26"/>
  <c r="A3643" i="26"/>
  <c r="B3643" i="26" s="1"/>
  <c r="A3641" i="26"/>
  <c r="C3641" i="26" s="1"/>
  <c r="A3640" i="26"/>
  <c r="A3638" i="26"/>
  <c r="A3634" i="26"/>
  <c r="C3634" i="26" s="1"/>
  <c r="A3631" i="26"/>
  <c r="B3631" i="26" s="1"/>
  <c r="A3619" i="26"/>
  <c r="A3611" i="26"/>
  <c r="A3609" i="26"/>
  <c r="A3608" i="26"/>
  <c r="A3605" i="26"/>
  <c r="A3604" i="26"/>
  <c r="A3595" i="26"/>
  <c r="B3595" i="26" s="1"/>
  <c r="A3593" i="26"/>
  <c r="A3592" i="26"/>
  <c r="A3589" i="26"/>
  <c r="A3588" i="26"/>
  <c r="A3587" i="26"/>
  <c r="A3586" i="26"/>
  <c r="A3585" i="26"/>
  <c r="A3584" i="26"/>
  <c r="A3583" i="26"/>
  <c r="A3582" i="26"/>
  <c r="A3581" i="26"/>
  <c r="A3580" i="26"/>
  <c r="A3579" i="26"/>
  <c r="A3578" i="26"/>
  <c r="A3577" i="26"/>
  <c r="A3576" i="26"/>
  <c r="A3575" i="26"/>
  <c r="A3570" i="26"/>
  <c r="A3558" i="26"/>
  <c r="C3558" i="26" s="1"/>
  <c r="A3553" i="26"/>
  <c r="A3552" i="26"/>
  <c r="A3547" i="26"/>
  <c r="B3547" i="26" s="1"/>
  <c r="A3542" i="26"/>
  <c r="C3542" i="26" s="1"/>
  <c r="A3537" i="26"/>
  <c r="D3537" i="26" s="1"/>
  <c r="A3536" i="26"/>
  <c r="A3531" i="26"/>
  <c r="B3531" i="26" s="1"/>
  <c r="A3526" i="26"/>
  <c r="C3526" i="26" s="1"/>
  <c r="A3521" i="26"/>
  <c r="A3520" i="26"/>
  <c r="A3515" i="26"/>
  <c r="B3515" i="26" s="1"/>
  <c r="A3510" i="26"/>
  <c r="A3505" i="26"/>
  <c r="A3504" i="26"/>
  <c r="A4419" i="26"/>
  <c r="A4357" i="26"/>
  <c r="A4310" i="26"/>
  <c r="C4310" i="26" s="1"/>
  <c r="A4287" i="26"/>
  <c r="A4264" i="26"/>
  <c r="A4197" i="26"/>
  <c r="A4176" i="26"/>
  <c r="B4176" i="26" s="1"/>
  <c r="A4166" i="26"/>
  <c r="C4166" i="26" s="1"/>
  <c r="A4149" i="26"/>
  <c r="A4087" i="26"/>
  <c r="D4087" i="26" s="1"/>
  <c r="A4081" i="26"/>
  <c r="B4081" i="26" s="1"/>
  <c r="A4075" i="26"/>
  <c r="B4075" i="26" s="1"/>
  <c r="A4070" i="26"/>
  <c r="A4047" i="26"/>
  <c r="C4047" i="26" s="1"/>
  <c r="A4007" i="26"/>
  <c r="D4007" i="26" s="1"/>
  <c r="A3990" i="26"/>
  <c r="A3980" i="26"/>
  <c r="D3980" i="26" s="1"/>
  <c r="A3975" i="26"/>
  <c r="A3974" i="26"/>
  <c r="A3969" i="26"/>
  <c r="B3969" i="26" s="1"/>
  <c r="A3964" i="26"/>
  <c r="D3964" i="26" s="1"/>
  <c r="A3961" i="26"/>
  <c r="D3961" i="26" s="1"/>
  <c r="A3960" i="26"/>
  <c r="A3955" i="26"/>
  <c r="A3950" i="26"/>
  <c r="A3943" i="26"/>
  <c r="A3941" i="26"/>
  <c r="D3941" i="26" s="1"/>
  <c r="A3940" i="26"/>
  <c r="A3938" i="26"/>
  <c r="A3929" i="26"/>
  <c r="D3929" i="26" s="1"/>
  <c r="A3928" i="26"/>
  <c r="A3923" i="26"/>
  <c r="B3923" i="26" s="1"/>
  <c r="A3918" i="26"/>
  <c r="C3918" i="26" s="1"/>
  <c r="A3902" i="26"/>
  <c r="C3902" i="26" s="1"/>
  <c r="A3886" i="26"/>
  <c r="B3886" i="26" s="1"/>
  <c r="A3870" i="26"/>
  <c r="C3870" i="26" s="1"/>
  <c r="A3854" i="26"/>
  <c r="C3854" i="26" s="1"/>
  <c r="A3838" i="26"/>
  <c r="A3822" i="26"/>
  <c r="A3802" i="26"/>
  <c r="D3802" i="26" s="1"/>
  <c r="A3797" i="26"/>
  <c r="A3796" i="26"/>
  <c r="A3794" i="26"/>
  <c r="D3794" i="26" s="1"/>
  <c r="A3791" i="26"/>
  <c r="C3791" i="26" s="1"/>
  <c r="A3789" i="26"/>
  <c r="A3788" i="26"/>
  <c r="A3786" i="26"/>
  <c r="A3783" i="26"/>
  <c r="C3783" i="26" s="1"/>
  <c r="A3781" i="26"/>
  <c r="A3780" i="26"/>
  <c r="A3778" i="26"/>
  <c r="B3778" i="26" s="1"/>
  <c r="A3775" i="26"/>
  <c r="A3773" i="26"/>
  <c r="A3772" i="26"/>
  <c r="A3770" i="26"/>
  <c r="D3770" i="26" s="1"/>
  <c r="A3766" i="26"/>
  <c r="A3761" i="26"/>
  <c r="D3761" i="26" s="1"/>
  <c r="A3760" i="26"/>
  <c r="A3755" i="26"/>
  <c r="B3755" i="26" s="1"/>
  <c r="A3750" i="26"/>
  <c r="A3745" i="26"/>
  <c r="D3745" i="26" s="1"/>
  <c r="A3744" i="26"/>
  <c r="A3739" i="26"/>
  <c r="C3739" i="26" s="1"/>
  <c r="A3734" i="26"/>
  <c r="A3729" i="26"/>
  <c r="B3729" i="26" s="1"/>
  <c r="A3728" i="26"/>
  <c r="A3723" i="26"/>
  <c r="B3723" i="26" s="1"/>
  <c r="A3718" i="26"/>
  <c r="A3713" i="26"/>
  <c r="B3713" i="26" s="1"/>
  <c r="A3712" i="26"/>
  <c r="A3707" i="26"/>
  <c r="A3702" i="26"/>
  <c r="B3702" i="26" s="1"/>
  <c r="A3697" i="26"/>
  <c r="A3696" i="26"/>
  <c r="A3687" i="26"/>
  <c r="B3687" i="26" s="1"/>
  <c r="A3685" i="26"/>
  <c r="A3684" i="26"/>
  <c r="A3682" i="26"/>
  <c r="A3675" i="26"/>
  <c r="B3675" i="26" s="1"/>
  <c r="A3665" i="26"/>
  <c r="A3664" i="26"/>
  <c r="A3662" i="26"/>
  <c r="A3658" i="26"/>
  <c r="C3658" i="26" s="1"/>
  <c r="A3655" i="26"/>
  <c r="B3655" i="26" s="1"/>
  <c r="A3653" i="26"/>
  <c r="A3652" i="26"/>
  <c r="A3645" i="26"/>
  <c r="C3645" i="26" s="1"/>
  <c r="A3644" i="26"/>
  <c r="A3633" i="26"/>
  <c r="B3633" i="26" s="1"/>
  <c r="A3632" i="26"/>
  <c r="A3630" i="26"/>
  <c r="A3626" i="26"/>
  <c r="B3626" i="26" s="1"/>
  <c r="A3623" i="26"/>
  <c r="A3621" i="26"/>
  <c r="D3621" i="26" s="1"/>
  <c r="A3620" i="26"/>
  <c r="A3613" i="26"/>
  <c r="C3613" i="26" s="1"/>
  <c r="A3612" i="26"/>
  <c r="A3606" i="26"/>
  <c r="A3602" i="26"/>
  <c r="A3597" i="26"/>
  <c r="A3596" i="26"/>
  <c r="A3590" i="26"/>
  <c r="A3571" i="26"/>
  <c r="D3571" i="26" s="1"/>
  <c r="A3567" i="26"/>
  <c r="A3565" i="26"/>
  <c r="A3564" i="26"/>
  <c r="A3562" i="26"/>
  <c r="A3557" i="26"/>
  <c r="A3556" i="26"/>
  <c r="A3551" i="26"/>
  <c r="B3551" i="26" s="1"/>
  <c r="A3546" i="26"/>
  <c r="C3546" i="26" s="1"/>
  <c r="A3541" i="26"/>
  <c r="A3540" i="26"/>
  <c r="A3535" i="26"/>
  <c r="B3535" i="26" s="1"/>
  <c r="A3530" i="26"/>
  <c r="C3530" i="26" s="1"/>
  <c r="A3525" i="26"/>
  <c r="A3524" i="26"/>
  <c r="A3519" i="26"/>
  <c r="B3519" i="26" s="1"/>
  <c r="A3514" i="26"/>
  <c r="C3514" i="26" s="1"/>
  <c r="A3509" i="26"/>
  <c r="A3508" i="26"/>
  <c r="A3503" i="26"/>
  <c r="B3503" i="26" s="1"/>
  <c r="A4601" i="26"/>
  <c r="C4601" i="26" s="1"/>
  <c r="A4351" i="26"/>
  <c r="C4351" i="26" s="1"/>
  <c r="A4224" i="26"/>
  <c r="B4224" i="26" s="1"/>
  <c r="A4192" i="26"/>
  <c r="C4192" i="26" s="1"/>
  <c r="A4182" i="26"/>
  <c r="D4182" i="26" s="1"/>
  <c r="A4165" i="26"/>
  <c r="A4155" i="26"/>
  <c r="D4155" i="26" s="1"/>
  <c r="A4103" i="26"/>
  <c r="D4103" i="26" s="1"/>
  <c r="A4097" i="26"/>
  <c r="D4097" i="26" s="1"/>
  <c r="A4091" i="26"/>
  <c r="D4091" i="26" s="1"/>
  <c r="A4086" i="26"/>
  <c r="A4074" i="26"/>
  <c r="A4046" i="26"/>
  <c r="A4006" i="26"/>
  <c r="A3996" i="26"/>
  <c r="C3996" i="26" s="1"/>
  <c r="A3979" i="26"/>
  <c r="A3978" i="26"/>
  <c r="A3973" i="26"/>
  <c r="A3968" i="26"/>
  <c r="A3963" i="26"/>
  <c r="A3962" i="26"/>
  <c r="A3953" i="26"/>
  <c r="D3953" i="26" s="1"/>
  <c r="A3952" i="26"/>
  <c r="A3947" i="26"/>
  <c r="A3942" i="26"/>
  <c r="A3935" i="26"/>
  <c r="A3933" i="26"/>
  <c r="A3932" i="26"/>
  <c r="A3930" i="26"/>
  <c r="A3921" i="26"/>
  <c r="D3921" i="26" s="1"/>
  <c r="A3920" i="26"/>
  <c r="A3915" i="26"/>
  <c r="C3915" i="26" s="1"/>
  <c r="A3911" i="26"/>
  <c r="C3911" i="26" s="1"/>
  <c r="A3905" i="26"/>
  <c r="D3905" i="26" s="1"/>
  <c r="A3904" i="26"/>
  <c r="A3899" i="26"/>
  <c r="B3899" i="26" s="1"/>
  <c r="A3895" i="26"/>
  <c r="C3895" i="26" s="1"/>
  <c r="A3889" i="26"/>
  <c r="D3889" i="26" s="1"/>
  <c r="A3888" i="26"/>
  <c r="A3883" i="26"/>
  <c r="B3883" i="26" s="1"/>
  <c r="A3879" i="26"/>
  <c r="C3879" i="26" s="1"/>
  <c r="A3873" i="26"/>
  <c r="D3873" i="26" s="1"/>
  <c r="A3872" i="26"/>
  <c r="A3867" i="26"/>
  <c r="B3867" i="26" s="1"/>
  <c r="A3863" i="26"/>
  <c r="C3863" i="26" s="1"/>
  <c r="A3857" i="26"/>
  <c r="D3857" i="26" s="1"/>
  <c r="A3856" i="26"/>
  <c r="A3851" i="26"/>
  <c r="C3851" i="26" s="1"/>
  <c r="A3847" i="26"/>
  <c r="B3847" i="26" s="1"/>
  <c r="A3841" i="26"/>
  <c r="D3841" i="26" s="1"/>
  <c r="A3840" i="26"/>
  <c r="A3835" i="26"/>
  <c r="A3831" i="26"/>
  <c r="C3831" i="26" s="1"/>
  <c r="A3825" i="26"/>
  <c r="D3825" i="26" s="1"/>
  <c r="A3824" i="26"/>
  <c r="A3803" i="26"/>
  <c r="D3803" i="26" s="1"/>
  <c r="A3798" i="26"/>
  <c r="D3798" i="26" s="1"/>
  <c r="A3765" i="26"/>
  <c r="A3764" i="26"/>
  <c r="A3759" i="26"/>
  <c r="B3759" i="26" s="1"/>
  <c r="A3754" i="26"/>
  <c r="C3754" i="26" s="1"/>
  <c r="A3749" i="26"/>
  <c r="A3748" i="26"/>
  <c r="A3743" i="26"/>
  <c r="B3743" i="26" s="1"/>
  <c r="A3738" i="26"/>
  <c r="C3738" i="26" s="1"/>
  <c r="A3733" i="26"/>
  <c r="A3732" i="26"/>
  <c r="A3727" i="26"/>
  <c r="A3722" i="26"/>
  <c r="A3717" i="26"/>
  <c r="C3717" i="26" s="1"/>
  <c r="A3716" i="26"/>
  <c r="A3711" i="26"/>
  <c r="A3706" i="26"/>
  <c r="B3706" i="26" s="1"/>
  <c r="A3699" i="26"/>
  <c r="B3699" i="26" s="1"/>
  <c r="A3694" i="26"/>
  <c r="A3689" i="26"/>
  <c r="A3688" i="26"/>
  <c r="A3679" i="26"/>
  <c r="B3679" i="26" s="1"/>
  <c r="A3677" i="26"/>
  <c r="A3676" i="26"/>
  <c r="A3674" i="26"/>
  <c r="A3667" i="26"/>
  <c r="B3667" i="26" s="1"/>
  <c r="A3659" i="26"/>
  <c r="A3657" i="26"/>
  <c r="A3656" i="26"/>
  <c r="A3654" i="26"/>
  <c r="A3650" i="26"/>
  <c r="A3647" i="26"/>
  <c r="B3647" i="26" s="1"/>
  <c r="A3635" i="26"/>
  <c r="B3635" i="26" s="1"/>
  <c r="A3627" i="26"/>
  <c r="B3627" i="26" s="1"/>
  <c r="A3625" i="26"/>
  <c r="A3624" i="26"/>
  <c r="A3622" i="26"/>
  <c r="B3622" i="26" s="1"/>
  <c r="A3618" i="26"/>
  <c r="B3618" i="26" s="1"/>
  <c r="A3615" i="26"/>
  <c r="A3599" i="26"/>
  <c r="B3599" i="26" s="1"/>
  <c r="A3573" i="26"/>
  <c r="C3573" i="26" s="1"/>
  <c r="A3572" i="26"/>
  <c r="A3561" i="26"/>
  <c r="D3561" i="26" s="1"/>
  <c r="A3560" i="26"/>
  <c r="A3555" i="26"/>
  <c r="B3555" i="26" s="1"/>
  <c r="A3550" i="26"/>
  <c r="B3550" i="26" s="1"/>
  <c r="A3545" i="26"/>
  <c r="D3545" i="26" s="1"/>
  <c r="A3544" i="26"/>
  <c r="A3539" i="26"/>
  <c r="B3539" i="26" s="1"/>
  <c r="A3534" i="26"/>
  <c r="A3529" i="26"/>
  <c r="D3529" i="26" s="1"/>
  <c r="A3528" i="26"/>
  <c r="A3523" i="26"/>
  <c r="B3523" i="26" s="1"/>
  <c r="A3518" i="26"/>
  <c r="D3518" i="26" s="1"/>
  <c r="A3513" i="26"/>
  <c r="D3513" i="26" s="1"/>
  <c r="A3512" i="26"/>
  <c r="A3507" i="26"/>
  <c r="A3502" i="26"/>
  <c r="A4251" i="26"/>
  <c r="A4171" i="26"/>
  <c r="B4171" i="26" s="1"/>
  <c r="A4113" i="26"/>
  <c r="B4113" i="26" s="1"/>
  <c r="A4090" i="26"/>
  <c r="A3966" i="26"/>
  <c r="A3959" i="26"/>
  <c r="A3934" i="26"/>
  <c r="A3922" i="26"/>
  <c r="C3922" i="26" s="1"/>
  <c r="A3893" i="26"/>
  <c r="A3881" i="26"/>
  <c r="A3876" i="26"/>
  <c r="A3864" i="26"/>
  <c r="A3858" i="26"/>
  <c r="A3829" i="26"/>
  <c r="A3790" i="26"/>
  <c r="D3790" i="26" s="1"/>
  <c r="A3784" i="26"/>
  <c r="A3777" i="26"/>
  <c r="A3771" i="26"/>
  <c r="A3763" i="26"/>
  <c r="B3763" i="26" s="1"/>
  <c r="A3753" i="26"/>
  <c r="A3736" i="26"/>
  <c r="A3726" i="26"/>
  <c r="C3726" i="26" s="1"/>
  <c r="A3700" i="26"/>
  <c r="A3681" i="26"/>
  <c r="A3669" i="26"/>
  <c r="A3639" i="26"/>
  <c r="A3614" i="26"/>
  <c r="A3603" i="26"/>
  <c r="B3603" i="26" s="1"/>
  <c r="A3591" i="26"/>
  <c r="A3574" i="26"/>
  <c r="D3574" i="26" s="1"/>
  <c r="A3569" i="26"/>
  <c r="C3569" i="26" s="1"/>
  <c r="A3563" i="26"/>
  <c r="A3554" i="26"/>
  <c r="C3554" i="26" s="1"/>
  <c r="A3527" i="26"/>
  <c r="B3527" i="26" s="1"/>
  <c r="A3517" i="26"/>
  <c r="D3517" i="26" s="1"/>
  <c r="A3498" i="26"/>
  <c r="A3493" i="26"/>
  <c r="B3493" i="26" s="1"/>
  <c r="A3492" i="26"/>
  <c r="A3487" i="26"/>
  <c r="A3482" i="26"/>
  <c r="C3482" i="26" s="1"/>
  <c r="A3477" i="26"/>
  <c r="B3477" i="26" s="1"/>
  <c r="A3476" i="26"/>
  <c r="A3471" i="26"/>
  <c r="A3466" i="26"/>
  <c r="A3461" i="26"/>
  <c r="B3461" i="26" s="1"/>
  <c r="A3460" i="26"/>
  <c r="A3458" i="26"/>
  <c r="A3457" i="26"/>
  <c r="A3452" i="26"/>
  <c r="A3450" i="26"/>
  <c r="A3449" i="26"/>
  <c r="A3444" i="26"/>
  <c r="C3444" i="26" s="1"/>
  <c r="A3439" i="26"/>
  <c r="C3439" i="26" s="1"/>
  <c r="A3431" i="26"/>
  <c r="A3424" i="26"/>
  <c r="A3422" i="26"/>
  <c r="A3421" i="26"/>
  <c r="A3416" i="26"/>
  <c r="A3414" i="26"/>
  <c r="A3413" i="26"/>
  <c r="A3411" i="26"/>
  <c r="A3403" i="26"/>
  <c r="A3394" i="26"/>
  <c r="A3393" i="26"/>
  <c r="A3388" i="26"/>
  <c r="A3386" i="26"/>
  <c r="A3385" i="26"/>
  <c r="A3383" i="26"/>
  <c r="D3383" i="26" s="1"/>
  <c r="A3374" i="26"/>
  <c r="A3373" i="26"/>
  <c r="A3371" i="26"/>
  <c r="C3371" i="26" s="1"/>
  <c r="A3367" i="26"/>
  <c r="C3367" i="26" s="1"/>
  <c r="A3364" i="26"/>
  <c r="A3347" i="26"/>
  <c r="C3347" i="26" s="1"/>
  <c r="A3344" i="26"/>
  <c r="D3344" i="26" s="1"/>
  <c r="A3342" i="26"/>
  <c r="A3341" i="26"/>
  <c r="A3339" i="26"/>
  <c r="D3339" i="26" s="1"/>
  <c r="A3335" i="26"/>
  <c r="C3335" i="26" s="1"/>
  <c r="A3332" i="26"/>
  <c r="D3332" i="26" s="1"/>
  <c r="A3327" i="26"/>
  <c r="C3327" i="26" s="1"/>
  <c r="A3322" i="26"/>
  <c r="D3322" i="26" s="1"/>
  <c r="A3321" i="26"/>
  <c r="A3316" i="26"/>
  <c r="A3311" i="26"/>
  <c r="C3311" i="26" s="1"/>
  <c r="A3306" i="26"/>
  <c r="D3306" i="26" s="1"/>
  <c r="A3305" i="26"/>
  <c r="A3300" i="26"/>
  <c r="A3295" i="26"/>
  <c r="C3295" i="26" s="1"/>
  <c r="A3290" i="26"/>
  <c r="D3290" i="26" s="1"/>
  <c r="A3289" i="26"/>
  <c r="A3284" i="26"/>
  <c r="B3284" i="26" s="1"/>
  <c r="A3279" i="26"/>
  <c r="C3279" i="26" s="1"/>
  <c r="A3274" i="26"/>
  <c r="A3273" i="26"/>
  <c r="A3268" i="26"/>
  <c r="D3268" i="26" s="1"/>
  <c r="A3263" i="26"/>
  <c r="C3263" i="26" s="1"/>
  <c r="A3258" i="26"/>
  <c r="A3257" i="26"/>
  <c r="A3252" i="26"/>
  <c r="A3247" i="26"/>
  <c r="C3247" i="26" s="1"/>
  <c r="A3242" i="26"/>
  <c r="B3242" i="26" s="1"/>
  <c r="A3241" i="26"/>
  <c r="A3236" i="26"/>
  <c r="A3231" i="26"/>
  <c r="C3231" i="26" s="1"/>
  <c r="A3226" i="26"/>
  <c r="A3225" i="26"/>
  <c r="A3221" i="26"/>
  <c r="D3221" i="26" s="1"/>
  <c r="A3215" i="26"/>
  <c r="D3215" i="26" s="1"/>
  <c r="A3214" i="26"/>
  <c r="A3212" i="26"/>
  <c r="A3205" i="26"/>
  <c r="D3205" i="26" s="1"/>
  <c r="A3196" i="26"/>
  <c r="A3188" i="26"/>
  <c r="C3188" i="26" s="1"/>
  <c r="A3185" i="26"/>
  <c r="D3185" i="26" s="1"/>
  <c r="A3183" i="26"/>
  <c r="A3182" i="26"/>
  <c r="A3177" i="26"/>
  <c r="D3177" i="26" s="1"/>
  <c r="A3175" i="26"/>
  <c r="A3174" i="26"/>
  <c r="A3168" i="26"/>
  <c r="A3160" i="26"/>
  <c r="C3160" i="26" s="1"/>
  <c r="A3155" i="26"/>
  <c r="A3154" i="26"/>
  <c r="A3149" i="26"/>
  <c r="A3147" i="26"/>
  <c r="D3147" i="26" s="1"/>
  <c r="A3146" i="26"/>
  <c r="A3141" i="26"/>
  <c r="B3141" i="26" s="1"/>
  <c r="A3132" i="26"/>
  <c r="A3124" i="26"/>
  <c r="C3124" i="26" s="1"/>
  <c r="A3121" i="26"/>
  <c r="B3121" i="26" s="1"/>
  <c r="A3119" i="26"/>
  <c r="D3119" i="26" s="1"/>
  <c r="A3118" i="26"/>
  <c r="A3113" i="26"/>
  <c r="B3113" i="26" s="1"/>
  <c r="A3111" i="26"/>
  <c r="D3111" i="26" s="1"/>
  <c r="A3110" i="26"/>
  <c r="A3104" i="26"/>
  <c r="A3096" i="26"/>
  <c r="C3096" i="26" s="1"/>
  <c r="A3091" i="26"/>
  <c r="A3090" i="26"/>
  <c r="A3085" i="26"/>
  <c r="A3076" i="26"/>
  <c r="C3076" i="26" s="1"/>
  <c r="A3073" i="26"/>
  <c r="D3073" i="26" s="1"/>
  <c r="A3071" i="26"/>
  <c r="A3070" i="26"/>
  <c r="A3064" i="26"/>
  <c r="C3064" i="26" s="1"/>
  <c r="A3059" i="26"/>
  <c r="D3059" i="26" s="1"/>
  <c r="A3058" i="26"/>
  <c r="A4214" i="26"/>
  <c r="C4214" i="26" s="1"/>
  <c r="A4131" i="26"/>
  <c r="A4107" i="26"/>
  <c r="B4107" i="26" s="1"/>
  <c r="A3985" i="26"/>
  <c r="A3972" i="26"/>
  <c r="C3972" i="26" s="1"/>
  <c r="A3957" i="26"/>
  <c r="D3957" i="26" s="1"/>
  <c r="A3945" i="26"/>
  <c r="D3945" i="26" s="1"/>
  <c r="A3939" i="26"/>
  <c r="A3927" i="26"/>
  <c r="A3909" i="26"/>
  <c r="A3897" i="26"/>
  <c r="D3897" i="26" s="1"/>
  <c r="A3892" i="26"/>
  <c r="A3880" i="26"/>
  <c r="A3874" i="26"/>
  <c r="D3874" i="26" s="1"/>
  <c r="A3845" i="26"/>
  <c r="D3845" i="26" s="1"/>
  <c r="A3833" i="26"/>
  <c r="D3833" i="26" s="1"/>
  <c r="A3828" i="26"/>
  <c r="A3805" i="26"/>
  <c r="C3805" i="26" s="1"/>
  <c r="A3795" i="26"/>
  <c r="D3795" i="26" s="1"/>
  <c r="A3782" i="26"/>
  <c r="A3776" i="26"/>
  <c r="A3769" i="26"/>
  <c r="C3769" i="26" s="1"/>
  <c r="A3752" i="26"/>
  <c r="A3742" i="26"/>
  <c r="A3715" i="26"/>
  <c r="D3715" i="26" s="1"/>
  <c r="A3705" i="26"/>
  <c r="A3698" i="26"/>
  <c r="C3698" i="26" s="1"/>
  <c r="A3686" i="26"/>
  <c r="D3686" i="26" s="1"/>
  <c r="A3680" i="26"/>
  <c r="A3668" i="26"/>
  <c r="A3661" i="26"/>
  <c r="A3649" i="26"/>
  <c r="D3649" i="26" s="1"/>
  <c r="A3637" i="26"/>
  <c r="A3607" i="26"/>
  <c r="B3607" i="26" s="1"/>
  <c r="A3601" i="26"/>
  <c r="A3568" i="26"/>
  <c r="A3543" i="26"/>
  <c r="B3543" i="26" s="1"/>
  <c r="A3533" i="26"/>
  <c r="D3533" i="26" s="1"/>
  <c r="A3516" i="26"/>
  <c r="A3506" i="26"/>
  <c r="D3506" i="26" s="1"/>
  <c r="A3497" i="26"/>
  <c r="D3497" i="26" s="1"/>
  <c r="A3496" i="26"/>
  <c r="A3491" i="26"/>
  <c r="D3491" i="26" s="1"/>
  <c r="A3486" i="26"/>
  <c r="C3486" i="26" s="1"/>
  <c r="A3481" i="26"/>
  <c r="D3481" i="26" s="1"/>
  <c r="A3480" i="26"/>
  <c r="A3475" i="26"/>
  <c r="B3475" i="26" s="1"/>
  <c r="A3470" i="26"/>
  <c r="A3465" i="26"/>
  <c r="D3465" i="26" s="1"/>
  <c r="A3464" i="26"/>
  <c r="A3459" i="26"/>
  <c r="C3459" i="26" s="1"/>
  <c r="A3451" i="26"/>
  <c r="A3442" i="26"/>
  <c r="A3441" i="26"/>
  <c r="A3436" i="26"/>
  <c r="A3434" i="26"/>
  <c r="A3433" i="26"/>
  <c r="A3428" i="26"/>
  <c r="C3428" i="26" s="1"/>
  <c r="A3423" i="26"/>
  <c r="A3415" i="26"/>
  <c r="D3415" i="26" s="1"/>
  <c r="A3408" i="26"/>
  <c r="A3406" i="26"/>
  <c r="A3405" i="26"/>
  <c r="A3400" i="26"/>
  <c r="C3400" i="26" s="1"/>
  <c r="A3398" i="26"/>
  <c r="A3397" i="26"/>
  <c r="A3395" i="26"/>
  <c r="A3387" i="26"/>
  <c r="C3387" i="26" s="1"/>
  <c r="A3380" i="26"/>
  <c r="A3375" i="26"/>
  <c r="A3368" i="26"/>
  <c r="B3368" i="26" s="1"/>
  <c r="A3362" i="26"/>
  <c r="A3361" i="26"/>
  <c r="A3356" i="26"/>
  <c r="A3354" i="26"/>
  <c r="A3353" i="26"/>
  <c r="A3350" i="26"/>
  <c r="A3349" i="26"/>
  <c r="A3343" i="26"/>
  <c r="A3336" i="26"/>
  <c r="C3336" i="26" s="1"/>
  <c r="A3331" i="26"/>
  <c r="C3331" i="26" s="1"/>
  <c r="A3326" i="26"/>
  <c r="A3325" i="26"/>
  <c r="A3320" i="26"/>
  <c r="A3315" i="26"/>
  <c r="C3315" i="26" s="1"/>
  <c r="A3310" i="26"/>
  <c r="D3310" i="26" s="1"/>
  <c r="A3309" i="26"/>
  <c r="A3304" i="26"/>
  <c r="A3299" i="26"/>
  <c r="C3299" i="26" s="1"/>
  <c r="A3294" i="26"/>
  <c r="A3293" i="26"/>
  <c r="A3288" i="26"/>
  <c r="C3288" i="26" s="1"/>
  <c r="A3283" i="26"/>
  <c r="C3283" i="26" s="1"/>
  <c r="A3278" i="26"/>
  <c r="A3277" i="26"/>
  <c r="A3272" i="26"/>
  <c r="A3267" i="26"/>
  <c r="C3267" i="26" s="1"/>
  <c r="A3262" i="26"/>
  <c r="A3261" i="26"/>
  <c r="A3256" i="26"/>
  <c r="A3251" i="26"/>
  <c r="C3251" i="26" s="1"/>
  <c r="A3246" i="26"/>
  <c r="C3246" i="26" s="1"/>
  <c r="A3245" i="26"/>
  <c r="A3240" i="26"/>
  <c r="A3235" i="26"/>
  <c r="C3235" i="26" s="1"/>
  <c r="A3230" i="26"/>
  <c r="C3230" i="26" s="1"/>
  <c r="A3229" i="26"/>
  <c r="A3224" i="26"/>
  <c r="C3224" i="26" s="1"/>
  <c r="A3217" i="26"/>
  <c r="A3211" i="26"/>
  <c r="C3211" i="26" s="1"/>
  <c r="A3210" i="26"/>
  <c r="A3208" i="26"/>
  <c r="C3208" i="26" s="1"/>
  <c r="A3203" i="26"/>
  <c r="A3202" i="26"/>
  <c r="A3197" i="26"/>
  <c r="B3197" i="26" s="1"/>
  <c r="A3195" i="26"/>
  <c r="A3194" i="26"/>
  <c r="A3189" i="26"/>
  <c r="D3189" i="26" s="1"/>
  <c r="A3180" i="26"/>
  <c r="C3180" i="26" s="1"/>
  <c r="A3172" i="26"/>
  <c r="C3172" i="26" s="1"/>
  <c r="A3169" i="26"/>
  <c r="A3167" i="26"/>
  <c r="B3167" i="26" s="1"/>
  <c r="A3166" i="26"/>
  <c r="A3161" i="26"/>
  <c r="B3161" i="26" s="1"/>
  <c r="A3159" i="26"/>
  <c r="D3159" i="26" s="1"/>
  <c r="A3158" i="26"/>
  <c r="A3152" i="26"/>
  <c r="C3152" i="26" s="1"/>
  <c r="A3144" i="26"/>
  <c r="C3144" i="26" s="1"/>
  <c r="A3139" i="26"/>
  <c r="A3138" i="26"/>
  <c r="A3133" i="26"/>
  <c r="A3131" i="26"/>
  <c r="D3131" i="26" s="1"/>
  <c r="A3130" i="26"/>
  <c r="A3125" i="26"/>
  <c r="B3125" i="26" s="1"/>
  <c r="A3116" i="26"/>
  <c r="C3116" i="26" s="1"/>
  <c r="A3108" i="26"/>
  <c r="C3108" i="26" s="1"/>
  <c r="A3105" i="26"/>
  <c r="A3103" i="26"/>
  <c r="B3103" i="26" s="1"/>
  <c r="A3102" i="26"/>
  <c r="A3097" i="26"/>
  <c r="A3095" i="26"/>
  <c r="D3095" i="26" s="1"/>
  <c r="A3094" i="26"/>
  <c r="A3088" i="26"/>
  <c r="C3088" i="26" s="1"/>
  <c r="A3083" i="26"/>
  <c r="C3083" i="26" s="1"/>
  <c r="A3082" i="26"/>
  <c r="A3077" i="26"/>
  <c r="A3068" i="26"/>
  <c r="C3068" i="26" s="1"/>
  <c r="A3065" i="26"/>
  <c r="D3065" i="26" s="1"/>
  <c r="A3063" i="26"/>
  <c r="C3063" i="26" s="1"/>
  <c r="A3062" i="26"/>
  <c r="A3056" i="26"/>
  <c r="C3056" i="26" s="1"/>
  <c r="A4299" i="26"/>
  <c r="B4299" i="26" s="1"/>
  <c r="A4125" i="26"/>
  <c r="A4102" i="26"/>
  <c r="A4012" i="26"/>
  <c r="C4012" i="26" s="1"/>
  <c r="A3956" i="26"/>
  <c r="A3944" i="26"/>
  <c r="A3925" i="26"/>
  <c r="D3925" i="26" s="1"/>
  <c r="A3913" i="26"/>
  <c r="D3913" i="26" s="1"/>
  <c r="A3908" i="26"/>
  <c r="A3896" i="26"/>
  <c r="A3890" i="26"/>
  <c r="C3890" i="26" s="1"/>
  <c r="A3861" i="26"/>
  <c r="D3861" i="26" s="1"/>
  <c r="A3849" i="26"/>
  <c r="D3849" i="26" s="1"/>
  <c r="A3844" i="26"/>
  <c r="A3832" i="26"/>
  <c r="A3826" i="26"/>
  <c r="C3826" i="26" s="1"/>
  <c r="A3804" i="26"/>
  <c r="A3799" i="26"/>
  <c r="A3793" i="26"/>
  <c r="B3793" i="26" s="1"/>
  <c r="A3787" i="26"/>
  <c r="D3787" i="26" s="1"/>
  <c r="A3774" i="26"/>
  <c r="A3768" i="26"/>
  <c r="A3758" i="26"/>
  <c r="C3758" i="26" s="1"/>
  <c r="A3731" i="26"/>
  <c r="A3721" i="26"/>
  <c r="A3704" i="26"/>
  <c r="A3691" i="26"/>
  <c r="B3691" i="26" s="1"/>
  <c r="A3660" i="26"/>
  <c r="A3648" i="26"/>
  <c r="A3642" i="26"/>
  <c r="A3636" i="26"/>
  <c r="A3629" i="26"/>
  <c r="C3629" i="26" s="1"/>
  <c r="A3617" i="26"/>
  <c r="B3617" i="26" s="1"/>
  <c r="A3600" i="26"/>
  <c r="A3594" i="26"/>
  <c r="C3594" i="26" s="1"/>
  <c r="A3566" i="26"/>
  <c r="D3566" i="26" s="1"/>
  <c r="A3559" i="26"/>
  <c r="B3559" i="26" s="1"/>
  <c r="A3549" i="26"/>
  <c r="D3549" i="26" s="1"/>
  <c r="A3532" i="26"/>
  <c r="A3522" i="26"/>
  <c r="C3522" i="26" s="1"/>
  <c r="A3500" i="26"/>
  <c r="A3495" i="26"/>
  <c r="B3495" i="26" s="1"/>
  <c r="A3490" i="26"/>
  <c r="B3490" i="26" s="1"/>
  <c r="A3485" i="26"/>
  <c r="A3484" i="26"/>
  <c r="A3479" i="26"/>
  <c r="B3479" i="26" s="1"/>
  <c r="A3474" i="26"/>
  <c r="A3469" i="26"/>
  <c r="B3469" i="26" s="1"/>
  <c r="A3468" i="26"/>
  <c r="A3463" i="26"/>
  <c r="B3463" i="26" s="1"/>
  <c r="A3456" i="26"/>
  <c r="C3456" i="26" s="1"/>
  <c r="A3454" i="26"/>
  <c r="A3453" i="26"/>
  <c r="A3448" i="26"/>
  <c r="A3446" i="26"/>
  <c r="A3445" i="26"/>
  <c r="A3443" i="26"/>
  <c r="A3435" i="26"/>
  <c r="C3435" i="26" s="1"/>
  <c r="A3426" i="26"/>
  <c r="A3425" i="26"/>
  <c r="A3420" i="26"/>
  <c r="C3420" i="26" s="1"/>
  <c r="A3418" i="26"/>
  <c r="A3417" i="26"/>
  <c r="A3412" i="26"/>
  <c r="A3407" i="26"/>
  <c r="D3407" i="26" s="1"/>
  <c r="A3399" i="26"/>
  <c r="A3392" i="26"/>
  <c r="A3390" i="26"/>
  <c r="A3389" i="26"/>
  <c r="A3384" i="26"/>
  <c r="A3378" i="26"/>
  <c r="A3377" i="26"/>
  <c r="A3363" i="26"/>
  <c r="A3360" i="26"/>
  <c r="C3360" i="26" s="1"/>
  <c r="A3358" i="26"/>
  <c r="A3357" i="26"/>
  <c r="A3355" i="26"/>
  <c r="D3355" i="26" s="1"/>
  <c r="A3351" i="26"/>
  <c r="A3348" i="26"/>
  <c r="A3330" i="26"/>
  <c r="D3330" i="26" s="1"/>
  <c r="A3329" i="26"/>
  <c r="A3324" i="26"/>
  <c r="B3324" i="26" s="1"/>
  <c r="A3319" i="26"/>
  <c r="A3314" i="26"/>
  <c r="D3314" i="26" s="1"/>
  <c r="A3313" i="26"/>
  <c r="A3308" i="26"/>
  <c r="B3308" i="26" s="1"/>
  <c r="A3303" i="26"/>
  <c r="A3298" i="26"/>
  <c r="B3298" i="26" s="1"/>
  <c r="A3297" i="26"/>
  <c r="A3292" i="26"/>
  <c r="B3292" i="26" s="1"/>
  <c r="A3287" i="26"/>
  <c r="C3287" i="26" s="1"/>
  <c r="A3282" i="26"/>
  <c r="D3282" i="26" s="1"/>
  <c r="A3281" i="26"/>
  <c r="A3276" i="26"/>
  <c r="B3276" i="26" s="1"/>
  <c r="A3271" i="26"/>
  <c r="C3271" i="26" s="1"/>
  <c r="A3266" i="26"/>
  <c r="D3266" i="26" s="1"/>
  <c r="A3265" i="26"/>
  <c r="A3260" i="26"/>
  <c r="B3260" i="26" s="1"/>
  <c r="A3255" i="26"/>
  <c r="A3250" i="26"/>
  <c r="D3250" i="26" s="1"/>
  <c r="A3249" i="26"/>
  <c r="A3244" i="26"/>
  <c r="B3244" i="26" s="1"/>
  <c r="A3239" i="26"/>
  <c r="C3239" i="26" s="1"/>
  <c r="A3234" i="26"/>
  <c r="B3234" i="26" s="1"/>
  <c r="A3233" i="26"/>
  <c r="A3228" i="26"/>
  <c r="B3228" i="26" s="1"/>
  <c r="A3223" i="26"/>
  <c r="D3223" i="26" s="1"/>
  <c r="A3222" i="26"/>
  <c r="A3220" i="26"/>
  <c r="C3220" i="26" s="1"/>
  <c r="A3213" i="26"/>
  <c r="A3207" i="26"/>
  <c r="B3207" i="26" s="1"/>
  <c r="A3206" i="26"/>
  <c r="A3200" i="26"/>
  <c r="C3200" i="26" s="1"/>
  <c r="A3192" i="26"/>
  <c r="A3187" i="26"/>
  <c r="C3187" i="26" s="1"/>
  <c r="A3186" i="26"/>
  <c r="A3181" i="26"/>
  <c r="B3181" i="26" s="1"/>
  <c r="A3179" i="26"/>
  <c r="A3178" i="26"/>
  <c r="A3173" i="26"/>
  <c r="D3173" i="26" s="1"/>
  <c r="A3164" i="26"/>
  <c r="C3164" i="26" s="1"/>
  <c r="A3156" i="26"/>
  <c r="A3153" i="26"/>
  <c r="A3151" i="26"/>
  <c r="D3151" i="26" s="1"/>
  <c r="A3150" i="26"/>
  <c r="A3145" i="26"/>
  <c r="A3143" i="26"/>
  <c r="A3142" i="26"/>
  <c r="A3136" i="26"/>
  <c r="C3136" i="26" s="1"/>
  <c r="A3128" i="26"/>
  <c r="A3123" i="26"/>
  <c r="A3122" i="26"/>
  <c r="A3117" i="26"/>
  <c r="D3117" i="26" s="1"/>
  <c r="A3115" i="26"/>
  <c r="A3114" i="26"/>
  <c r="A3109" i="26"/>
  <c r="D3109" i="26" s="1"/>
  <c r="A3100" i="26"/>
  <c r="C3100" i="26" s="1"/>
  <c r="A3092" i="26"/>
  <c r="A3089" i="26"/>
  <c r="D3089" i="26" s="1"/>
  <c r="A3087" i="26"/>
  <c r="C3087" i="26" s="1"/>
  <c r="A3086" i="26"/>
  <c r="A3080" i="26"/>
  <c r="A3075" i="26"/>
  <c r="A3074" i="26"/>
  <c r="A3069" i="26"/>
  <c r="A3060" i="26"/>
  <c r="A3057" i="26"/>
  <c r="B3057" i="26" s="1"/>
  <c r="A3055" i="26"/>
  <c r="D3055" i="26" s="1"/>
  <c r="A4119" i="26"/>
  <c r="A3912" i="26"/>
  <c r="A3865" i="26"/>
  <c r="D3865" i="26" s="1"/>
  <c r="A3842" i="26"/>
  <c r="C3842" i="26" s="1"/>
  <c r="A3779" i="26"/>
  <c r="A3747" i="26"/>
  <c r="B3747" i="26" s="1"/>
  <c r="A3710" i="26"/>
  <c r="A3610" i="26"/>
  <c r="A3538" i="26"/>
  <c r="A3501" i="26"/>
  <c r="D3501" i="26" s="1"/>
  <c r="A3483" i="26"/>
  <c r="A3473" i="26"/>
  <c r="A3438" i="26"/>
  <c r="A3432" i="26"/>
  <c r="A3419" i="26"/>
  <c r="A3401" i="26"/>
  <c r="A3382" i="26"/>
  <c r="A3376" i="26"/>
  <c r="C3376" i="26" s="1"/>
  <c r="A3370" i="26"/>
  <c r="A3365" i="26"/>
  <c r="A3352" i="26"/>
  <c r="C3352" i="26" s="1"/>
  <c r="A3346" i="26"/>
  <c r="A3340" i="26"/>
  <c r="C3340" i="26" s="1"/>
  <c r="A3334" i="26"/>
  <c r="A3317" i="26"/>
  <c r="A3307" i="26"/>
  <c r="C3307" i="26" s="1"/>
  <c r="A3280" i="26"/>
  <c r="B3280" i="26" s="1"/>
  <c r="A3270" i="26"/>
  <c r="A3253" i="26"/>
  <c r="A3243" i="26"/>
  <c r="C3243" i="26" s="1"/>
  <c r="A3218" i="26"/>
  <c r="A3204" i="26"/>
  <c r="C3204" i="26" s="1"/>
  <c r="A3198" i="26"/>
  <c r="A3191" i="26"/>
  <c r="C3191" i="26" s="1"/>
  <c r="A3148" i="26"/>
  <c r="C3148" i="26" s="1"/>
  <c r="A3135" i="26"/>
  <c r="A3129" i="26"/>
  <c r="A3098" i="26"/>
  <c r="A3079" i="26"/>
  <c r="B3079" i="26" s="1"/>
  <c r="A3067" i="26"/>
  <c r="A3061" i="26"/>
  <c r="B3061" i="26" s="1"/>
  <c r="A3052" i="26"/>
  <c r="A3049" i="26"/>
  <c r="B3049" i="26" s="1"/>
  <c r="A3047" i="26"/>
  <c r="C3047" i="26" s="1"/>
  <c r="A3046" i="26"/>
  <c r="A3040" i="26"/>
  <c r="A3035" i="26"/>
  <c r="D3035" i="26" s="1"/>
  <c r="A3034" i="26"/>
  <c r="A3029" i="26"/>
  <c r="A3020" i="26"/>
  <c r="A3017" i="26"/>
  <c r="B3017" i="26" s="1"/>
  <c r="A3015" i="26"/>
  <c r="A3014" i="26"/>
  <c r="A3008" i="26"/>
  <c r="A3003" i="26"/>
  <c r="D3003" i="26" s="1"/>
  <c r="A3002" i="26"/>
  <c r="A2997" i="26"/>
  <c r="D2997" i="26" s="1"/>
  <c r="A2985" i="26"/>
  <c r="D2985" i="26" s="1"/>
  <c r="A2969" i="26"/>
  <c r="D2969" i="26" s="1"/>
  <c r="A2953" i="26"/>
  <c r="C2953" i="26" s="1"/>
  <c r="A2937" i="26"/>
  <c r="C2937" i="26" s="1"/>
  <c r="A2921" i="26"/>
  <c r="D2921" i="26" s="1"/>
  <c r="A2905" i="26"/>
  <c r="B2905" i="26" s="1"/>
  <c r="A2869" i="26"/>
  <c r="D2869" i="26" s="1"/>
  <c r="A2835" i="26"/>
  <c r="A2834" i="26"/>
  <c r="A2829" i="26"/>
  <c r="A2824" i="26"/>
  <c r="C2824" i="26" s="1"/>
  <c r="A2819" i="26"/>
  <c r="C2819" i="26" s="1"/>
  <c r="A2818" i="26"/>
  <c r="A2813" i="26"/>
  <c r="A2808" i="26"/>
  <c r="D2808" i="26" s="1"/>
  <c r="A2803" i="26"/>
  <c r="A2802" i="26"/>
  <c r="A2797" i="26"/>
  <c r="B2797" i="26" s="1"/>
  <c r="A2792" i="26"/>
  <c r="C2792" i="26" s="1"/>
  <c r="A2787" i="26"/>
  <c r="B2787" i="26" s="1"/>
  <c r="A2786" i="26"/>
  <c r="A2781" i="26"/>
  <c r="A2776" i="26"/>
  <c r="A2771" i="26"/>
  <c r="D2771" i="26" s="1"/>
  <c r="A2770" i="26"/>
  <c r="A2765" i="26"/>
  <c r="A2760" i="26"/>
  <c r="B2760" i="26" s="1"/>
  <c r="A2755" i="26"/>
  <c r="A2754" i="26"/>
  <c r="A2749" i="26"/>
  <c r="A2744" i="26"/>
  <c r="A2739" i="26"/>
  <c r="A2738" i="26"/>
  <c r="A2733" i="26"/>
  <c r="C2733" i="26" s="1"/>
  <c r="A2728" i="26"/>
  <c r="D2728" i="26" s="1"/>
  <c r="A2723" i="26"/>
  <c r="A2722" i="26"/>
  <c r="A2717" i="26"/>
  <c r="A2712" i="26"/>
  <c r="A2707" i="26"/>
  <c r="A2706" i="26"/>
  <c r="A2701" i="26"/>
  <c r="A2696" i="26"/>
  <c r="B2696" i="26" s="1"/>
  <c r="A2691" i="26"/>
  <c r="A2690" i="26"/>
  <c r="A2685" i="26"/>
  <c r="B2685" i="26" s="1"/>
  <c r="A2680" i="26"/>
  <c r="B2680" i="26" s="1"/>
  <c r="A2675" i="26"/>
  <c r="A2674" i="26"/>
  <c r="A2669" i="26"/>
  <c r="A2664" i="26"/>
  <c r="A2659" i="26"/>
  <c r="A2658" i="26"/>
  <c r="A2653" i="26"/>
  <c r="A2648" i="26"/>
  <c r="B2648" i="26" s="1"/>
  <c r="A2643" i="26"/>
  <c r="C2643" i="26" s="1"/>
  <c r="A2642" i="26"/>
  <c r="A2636" i="26"/>
  <c r="D2636" i="26" s="1"/>
  <c r="A2629" i="26"/>
  <c r="A2624" i="26"/>
  <c r="A3954" i="26"/>
  <c r="A3906" i="26"/>
  <c r="D3906" i="26" s="1"/>
  <c r="A3860" i="26"/>
  <c r="A3737" i="26"/>
  <c r="A3701" i="26"/>
  <c r="A3628" i="26"/>
  <c r="A3499" i="26"/>
  <c r="D3499" i="26" s="1"/>
  <c r="A3489" i="26"/>
  <c r="A3472" i="26"/>
  <c r="A3462" i="26"/>
  <c r="B3462" i="26" s="1"/>
  <c r="A3455" i="26"/>
  <c r="A3437" i="26"/>
  <c r="A3430" i="26"/>
  <c r="A3381" i="26"/>
  <c r="A3369" i="26"/>
  <c r="A3345" i="26"/>
  <c r="A3338" i="26"/>
  <c r="A3333" i="26"/>
  <c r="A3323" i="26"/>
  <c r="A3296" i="26"/>
  <c r="C3296" i="26" s="1"/>
  <c r="A3286" i="26"/>
  <c r="D3286" i="26" s="1"/>
  <c r="A3269" i="26"/>
  <c r="A3259" i="26"/>
  <c r="C3259" i="26" s="1"/>
  <c r="A3232" i="26"/>
  <c r="C3232" i="26" s="1"/>
  <c r="A3216" i="26"/>
  <c r="A3209" i="26"/>
  <c r="B3209" i="26" s="1"/>
  <c r="A3190" i="26"/>
  <c r="A3184" i="26"/>
  <c r="C3184" i="26" s="1"/>
  <c r="A3171" i="26"/>
  <c r="A3165" i="26"/>
  <c r="B3165" i="26" s="1"/>
  <c r="A3140" i="26"/>
  <c r="C3140" i="26" s="1"/>
  <c r="A3134" i="26"/>
  <c r="A3127" i="26"/>
  <c r="C3127" i="26" s="1"/>
  <c r="A3084" i="26"/>
  <c r="C3084" i="26" s="1"/>
  <c r="A3078" i="26"/>
  <c r="A3072" i="26"/>
  <c r="C3072" i="26" s="1"/>
  <c r="A3066" i="26"/>
  <c r="A3053" i="26"/>
  <c r="B3053" i="26" s="1"/>
  <c r="A3044" i="26"/>
  <c r="C3044" i="26" s="1"/>
  <c r="A3041" i="26"/>
  <c r="B3041" i="26" s="1"/>
  <c r="A3039" i="26"/>
  <c r="C3039" i="26" s="1"/>
  <c r="A3038" i="26"/>
  <c r="A3032" i="26"/>
  <c r="C3032" i="26" s="1"/>
  <c r="A3027" i="26"/>
  <c r="A3026" i="26"/>
  <c r="A3021" i="26"/>
  <c r="B3021" i="26" s="1"/>
  <c r="A3012" i="26"/>
  <c r="C3012" i="26" s="1"/>
  <c r="A3009" i="26"/>
  <c r="A3007" i="26"/>
  <c r="D3007" i="26" s="1"/>
  <c r="A3006" i="26"/>
  <c r="A3000" i="26"/>
  <c r="C3000" i="26" s="1"/>
  <c r="A2995" i="26"/>
  <c r="B2995" i="26" s="1"/>
  <c r="A2994" i="26"/>
  <c r="A2988" i="26"/>
  <c r="C2988" i="26" s="1"/>
  <c r="A2983" i="26"/>
  <c r="A2982" i="26"/>
  <c r="A2979" i="26"/>
  <c r="A2978" i="26"/>
  <c r="A2972" i="26"/>
  <c r="C2972" i="26" s="1"/>
  <c r="A2967" i="26"/>
  <c r="A2966" i="26"/>
  <c r="A2963" i="26"/>
  <c r="D2963" i="26" s="1"/>
  <c r="A2962" i="26"/>
  <c r="A2956" i="26"/>
  <c r="C2956" i="26" s="1"/>
  <c r="A2951" i="26"/>
  <c r="A2950" i="26"/>
  <c r="A2947" i="26"/>
  <c r="D2947" i="26" s="1"/>
  <c r="A2946" i="26"/>
  <c r="A2940" i="26"/>
  <c r="A2935" i="26"/>
  <c r="A2934" i="26"/>
  <c r="A2931" i="26"/>
  <c r="B2931" i="26" s="1"/>
  <c r="A2930" i="26"/>
  <c r="A2924" i="26"/>
  <c r="C2924" i="26" s="1"/>
  <c r="A2919" i="26"/>
  <c r="D2919" i="26" s="1"/>
  <c r="A2918" i="26"/>
  <c r="A2915" i="26"/>
  <c r="A2914" i="26"/>
  <c r="A2908" i="26"/>
  <c r="C2908" i="26" s="1"/>
  <c r="A2903" i="26"/>
  <c r="A2902" i="26"/>
  <c r="A2899" i="26"/>
  <c r="B2899" i="26" s="1"/>
  <c r="A2898" i="26"/>
  <c r="A2897" i="26"/>
  <c r="A2896" i="26"/>
  <c r="A2895" i="26"/>
  <c r="A2894" i="26"/>
  <c r="A2893" i="26"/>
  <c r="A2892" i="26"/>
  <c r="A2891" i="26"/>
  <c r="A2890" i="26"/>
  <c r="A2889" i="26"/>
  <c r="A2888" i="26"/>
  <c r="A2887" i="26"/>
  <c r="A2886" i="26"/>
  <c r="A2885" i="26"/>
  <c r="A2884" i="26"/>
  <c r="A2883" i="26"/>
  <c r="A2882" i="26"/>
  <c r="A2881" i="26"/>
  <c r="A2880" i="26"/>
  <c r="A2879" i="26"/>
  <c r="A2878" i="26"/>
  <c r="A2877" i="26"/>
  <c r="A2876" i="26"/>
  <c r="A2875" i="26"/>
  <c r="A2874" i="26"/>
  <c r="A2873" i="26"/>
  <c r="A2872" i="26"/>
  <c r="A2871" i="26"/>
  <c r="A2870" i="26"/>
  <c r="A2867" i="26"/>
  <c r="A2866" i="26"/>
  <c r="A2864" i="26"/>
  <c r="B2864" i="26" s="1"/>
  <c r="A2861" i="26"/>
  <c r="C2861" i="26" s="1"/>
  <c r="A2859" i="26"/>
  <c r="C2859" i="26" s="1"/>
  <c r="A2858" i="26"/>
  <c r="A2856" i="26"/>
  <c r="A2853" i="26"/>
  <c r="C2853" i="26" s="1"/>
  <c r="A2851" i="26"/>
  <c r="A2850" i="26"/>
  <c r="A2848" i="26"/>
  <c r="A2845" i="26"/>
  <c r="A2843" i="26"/>
  <c r="A2842" i="26"/>
  <c r="A2840" i="26"/>
  <c r="A2837" i="26"/>
  <c r="C2837" i="26" s="1"/>
  <c r="A2833" i="26"/>
  <c r="A2828" i="26"/>
  <c r="C2828" i="26" s="1"/>
  <c r="A2823" i="26"/>
  <c r="A2822" i="26"/>
  <c r="A2817" i="26"/>
  <c r="A2812" i="26"/>
  <c r="C2812" i="26" s="1"/>
  <c r="A2807" i="26"/>
  <c r="C2807" i="26" s="1"/>
  <c r="A2806" i="26"/>
  <c r="A2801" i="26"/>
  <c r="C2801" i="26" s="1"/>
  <c r="A2796" i="26"/>
  <c r="C2796" i="26" s="1"/>
  <c r="A2791" i="26"/>
  <c r="A2790" i="26"/>
  <c r="A2785" i="26"/>
  <c r="A2780" i="26"/>
  <c r="C2780" i="26" s="1"/>
  <c r="A2775" i="26"/>
  <c r="A2774" i="26"/>
  <c r="A2769" i="26"/>
  <c r="A2764" i="26"/>
  <c r="C2764" i="26" s="1"/>
  <c r="A2759" i="26"/>
  <c r="A2758" i="26"/>
  <c r="A2753" i="26"/>
  <c r="C2753" i="26" s="1"/>
  <c r="A2748" i="26"/>
  <c r="C2748" i="26" s="1"/>
  <c r="A2743" i="26"/>
  <c r="A2742" i="26"/>
  <c r="A2737" i="26"/>
  <c r="A2732" i="26"/>
  <c r="B2732" i="26" s="1"/>
  <c r="A2727" i="26"/>
  <c r="D2727" i="26" s="1"/>
  <c r="A2726" i="26"/>
  <c r="A2721" i="26"/>
  <c r="A2716" i="26"/>
  <c r="B2716" i="26" s="1"/>
  <c r="A2711" i="26"/>
  <c r="A2710" i="26"/>
  <c r="A2705" i="26"/>
  <c r="C2705" i="26" s="1"/>
  <c r="A2700" i="26"/>
  <c r="B2700" i="26" s="1"/>
  <c r="A2695" i="26"/>
  <c r="B2695" i="26" s="1"/>
  <c r="A2694" i="26"/>
  <c r="A2689" i="26"/>
  <c r="A2684" i="26"/>
  <c r="B2684" i="26" s="1"/>
  <c r="A2679" i="26"/>
  <c r="A2678" i="26"/>
  <c r="A2673" i="26"/>
  <c r="A2668" i="26"/>
  <c r="B2668" i="26" s="1"/>
  <c r="A2663" i="26"/>
  <c r="A2662" i="26"/>
  <c r="A2657" i="26"/>
  <c r="C2657" i="26" s="1"/>
  <c r="A2652" i="26"/>
  <c r="B2652" i="26" s="1"/>
  <c r="A2645" i="26"/>
  <c r="A2640" i="26"/>
  <c r="A2633" i="26"/>
  <c r="A2631" i="26"/>
  <c r="A2630" i="26"/>
  <c r="A2628" i="26"/>
  <c r="A2621" i="26"/>
  <c r="A4181" i="26"/>
  <c r="A3977" i="26"/>
  <c r="C3977" i="26" s="1"/>
  <c r="A3924" i="26"/>
  <c r="A3877" i="26"/>
  <c r="D3877" i="26" s="1"/>
  <c r="A3792" i="26"/>
  <c r="A3671" i="26"/>
  <c r="B3671" i="26" s="1"/>
  <c r="A3646" i="26"/>
  <c r="A3598" i="26"/>
  <c r="C3598" i="26" s="1"/>
  <c r="A3488" i="26"/>
  <c r="A3478" i="26"/>
  <c r="B3478" i="26" s="1"/>
  <c r="A3447" i="26"/>
  <c r="A3429" i="26"/>
  <c r="A3410" i="26"/>
  <c r="A3404" i="26"/>
  <c r="C3404" i="26" s="1"/>
  <c r="A3391" i="26"/>
  <c r="D3391" i="26" s="1"/>
  <c r="A3379" i="26"/>
  <c r="A3337" i="26"/>
  <c r="A3312" i="26"/>
  <c r="B3312" i="26" s="1"/>
  <c r="A3302" i="26"/>
  <c r="A3285" i="26"/>
  <c r="A3275" i="26"/>
  <c r="C3275" i="26" s="1"/>
  <c r="A3248" i="26"/>
  <c r="A3238" i="26"/>
  <c r="D3238" i="26" s="1"/>
  <c r="A3201" i="26"/>
  <c r="A3176" i="26"/>
  <c r="A3170" i="26"/>
  <c r="A3163" i="26"/>
  <c r="A3157" i="26"/>
  <c r="B3157" i="26" s="1"/>
  <c r="A3126" i="26"/>
  <c r="A3120" i="26"/>
  <c r="A3107" i="26"/>
  <c r="C3107" i="26" s="1"/>
  <c r="A3101" i="26"/>
  <c r="A3051" i="26"/>
  <c r="A3050" i="26"/>
  <c r="A3045" i="26"/>
  <c r="D3045" i="26" s="1"/>
  <c r="A3036" i="26"/>
  <c r="C3036" i="26" s="1"/>
  <c r="A3033" i="26"/>
  <c r="A3031" i="26"/>
  <c r="A3030" i="26"/>
  <c r="A3024" i="26"/>
  <c r="C3024" i="26" s="1"/>
  <c r="A3019" i="26"/>
  <c r="A3018" i="26"/>
  <c r="A3013" i="26"/>
  <c r="D3013" i="26" s="1"/>
  <c r="A3004" i="26"/>
  <c r="C3004" i="26" s="1"/>
  <c r="A3001" i="26"/>
  <c r="A2999" i="26"/>
  <c r="B2999" i="26" s="1"/>
  <c r="A2998" i="26"/>
  <c r="A2992" i="26"/>
  <c r="C2992" i="26" s="1"/>
  <c r="A2989" i="26"/>
  <c r="A2980" i="26"/>
  <c r="C2980" i="26" s="1"/>
  <c r="A2976" i="26"/>
  <c r="C2976" i="26" s="1"/>
  <c r="A2973" i="26"/>
  <c r="A2964" i="26"/>
  <c r="A2960" i="26"/>
  <c r="C2960" i="26" s="1"/>
  <c r="A2957" i="26"/>
  <c r="D2957" i="26" s="1"/>
  <c r="A2948" i="26"/>
  <c r="C2948" i="26" s="1"/>
  <c r="A2944" i="26"/>
  <c r="A2941" i="26"/>
  <c r="B2941" i="26" s="1"/>
  <c r="A2932" i="26"/>
  <c r="C2932" i="26" s="1"/>
  <c r="A2928" i="26"/>
  <c r="C2928" i="26" s="1"/>
  <c r="A2925" i="26"/>
  <c r="A2916" i="26"/>
  <c r="C2916" i="26" s="1"/>
  <c r="A2912" i="26"/>
  <c r="C2912" i="26" s="1"/>
  <c r="A2909" i="26"/>
  <c r="A2900" i="26"/>
  <c r="A2832" i="26"/>
  <c r="A2827" i="26"/>
  <c r="C2827" i="26" s="1"/>
  <c r="A2826" i="26"/>
  <c r="A2821" i="26"/>
  <c r="B2821" i="26" s="1"/>
  <c r="A2816" i="26"/>
  <c r="B2816" i="26" s="1"/>
  <c r="A2811" i="26"/>
  <c r="A2810" i="26"/>
  <c r="A2805" i="26"/>
  <c r="B2805" i="26" s="1"/>
  <c r="A2800" i="26"/>
  <c r="A2795" i="26"/>
  <c r="A2794" i="26"/>
  <c r="A2789" i="26"/>
  <c r="B2789" i="26" s="1"/>
  <c r="A2784" i="26"/>
  <c r="A2779" i="26"/>
  <c r="C2779" i="26" s="1"/>
  <c r="A2778" i="26"/>
  <c r="A2773" i="26"/>
  <c r="B2773" i="26" s="1"/>
  <c r="A2768" i="26"/>
  <c r="A2763" i="26"/>
  <c r="D2763" i="26" s="1"/>
  <c r="A2762" i="26"/>
  <c r="A2757" i="26"/>
  <c r="B2757" i="26" s="1"/>
  <c r="A2752" i="26"/>
  <c r="D2752" i="26" s="1"/>
  <c r="A2747" i="26"/>
  <c r="B2747" i="26" s="1"/>
  <c r="A2746" i="26"/>
  <c r="A2741" i="26"/>
  <c r="B2741" i="26" s="1"/>
  <c r="A2736" i="26"/>
  <c r="B2736" i="26" s="1"/>
  <c r="A2731" i="26"/>
  <c r="A2730" i="26"/>
  <c r="A2725" i="26"/>
  <c r="A2720" i="26"/>
  <c r="A2715" i="26"/>
  <c r="A2714" i="26"/>
  <c r="A2709" i="26"/>
  <c r="A2704" i="26"/>
  <c r="B2704" i="26" s="1"/>
  <c r="A2699" i="26"/>
  <c r="D2699" i="26" s="1"/>
  <c r="A2698" i="26"/>
  <c r="A2693" i="26"/>
  <c r="A2688" i="26"/>
  <c r="A2683" i="26"/>
  <c r="A2682" i="26"/>
  <c r="A2677" i="26"/>
  <c r="A2672" i="26"/>
  <c r="B2672" i="26" s="1"/>
  <c r="A2667" i="26"/>
  <c r="A2666" i="26"/>
  <c r="A2661" i="26"/>
  <c r="A2656" i="26"/>
  <c r="A2651" i="26"/>
  <c r="D2651" i="26" s="1"/>
  <c r="A2650" i="26"/>
  <c r="A2647" i="26"/>
  <c r="A2646" i="26"/>
  <c r="A2644" i="26"/>
  <c r="C2644" i="26" s="1"/>
  <c r="A2637" i="26"/>
  <c r="A2635" i="26"/>
  <c r="A2634" i="26"/>
  <c r="A2625" i="26"/>
  <c r="A2623" i="26"/>
  <c r="A2622" i="26"/>
  <c r="A4144" i="26"/>
  <c r="A3720" i="26"/>
  <c r="A3616" i="26"/>
  <c r="A3511" i="26"/>
  <c r="B3511" i="26" s="1"/>
  <c r="A3467" i="26"/>
  <c r="A3440" i="26"/>
  <c r="C3440" i="26" s="1"/>
  <c r="A3366" i="26"/>
  <c r="A3237" i="26"/>
  <c r="A3106" i="26"/>
  <c r="A3081" i="26"/>
  <c r="D3081" i="26" s="1"/>
  <c r="A3043" i="26"/>
  <c r="A3037" i="26"/>
  <c r="A3025" i="26"/>
  <c r="B3025" i="26" s="1"/>
  <c r="A2977" i="26"/>
  <c r="A2971" i="26"/>
  <c r="B2971" i="26" s="1"/>
  <c r="A2965" i="26"/>
  <c r="A2959" i="26"/>
  <c r="A2954" i="26"/>
  <c r="A2942" i="26"/>
  <c r="A2936" i="26"/>
  <c r="A2913" i="26"/>
  <c r="A2907" i="26"/>
  <c r="A2901" i="26"/>
  <c r="B2901" i="26" s="1"/>
  <c r="A2868" i="26"/>
  <c r="A2862" i="26"/>
  <c r="A2855" i="26"/>
  <c r="B2855" i="26" s="1"/>
  <c r="A2849" i="26"/>
  <c r="A2836" i="26"/>
  <c r="A2809" i="26"/>
  <c r="A2799" i="26"/>
  <c r="D2799" i="26" s="1"/>
  <c r="A2782" i="26"/>
  <c r="A2772" i="26"/>
  <c r="C2772" i="26" s="1"/>
  <c r="A2745" i="26"/>
  <c r="C2745" i="26" s="1"/>
  <c r="A2735" i="26"/>
  <c r="D2735" i="26" s="1"/>
  <c r="A2718" i="26"/>
  <c r="A2708" i="26"/>
  <c r="C2708" i="26" s="1"/>
  <c r="A2681" i="26"/>
  <c r="B2681" i="26" s="1"/>
  <c r="A2671" i="26"/>
  <c r="A2654" i="26"/>
  <c r="A2639" i="26"/>
  <c r="A2627" i="26"/>
  <c r="C2627" i="26" s="1"/>
  <c r="A2616" i="26"/>
  <c r="C2616" i="26" s="1"/>
  <c r="A2611" i="26"/>
  <c r="A2610" i="26"/>
  <c r="A2604" i="26"/>
  <c r="C2604" i="26" s="1"/>
  <c r="A2597" i="26"/>
  <c r="A2592" i="26"/>
  <c r="A2585" i="26"/>
  <c r="A2583" i="26"/>
  <c r="A2582" i="26"/>
  <c r="A2580" i="26"/>
  <c r="A2573" i="26"/>
  <c r="A2571" i="26"/>
  <c r="A2570" i="26"/>
  <c r="A2561" i="26"/>
  <c r="A2559" i="26"/>
  <c r="A2558" i="26"/>
  <c r="A2552" i="26"/>
  <c r="A2547" i="26"/>
  <c r="A2546" i="26"/>
  <c r="A2540" i="26"/>
  <c r="A2533" i="26"/>
  <c r="A2528" i="26"/>
  <c r="A2521" i="26"/>
  <c r="A2519" i="26"/>
  <c r="A2518" i="26"/>
  <c r="A2516" i="26"/>
  <c r="C2516" i="26" s="1"/>
  <c r="A2509" i="26"/>
  <c r="A2501" i="26"/>
  <c r="A2491" i="26"/>
  <c r="A2490" i="26"/>
  <c r="A2488" i="26"/>
  <c r="A2484" i="26"/>
  <c r="C2484" i="26" s="1"/>
  <c r="A2481" i="26"/>
  <c r="A2477" i="26"/>
  <c r="A2469" i="26"/>
  <c r="A2459" i="26"/>
  <c r="C2459" i="26" s="1"/>
  <c r="A2458" i="26"/>
  <c r="A2456" i="26"/>
  <c r="A2452" i="26"/>
  <c r="A2449" i="26"/>
  <c r="A2445" i="26"/>
  <c r="A2437" i="26"/>
  <c r="A2427" i="26"/>
  <c r="A2426" i="26"/>
  <c r="A2424" i="26"/>
  <c r="B2424" i="26" s="1"/>
  <c r="A2420" i="26"/>
  <c r="A2417" i="26"/>
  <c r="A2413" i="26"/>
  <c r="A2405" i="26"/>
  <c r="A2395" i="26"/>
  <c r="A2394" i="26"/>
  <c r="A2392" i="26"/>
  <c r="A2388" i="26"/>
  <c r="A2385" i="26"/>
  <c r="A2381" i="26"/>
  <c r="A2339" i="26"/>
  <c r="B2339" i="26" s="1"/>
  <c r="A2338" i="26"/>
  <c r="A2333" i="26"/>
  <c r="C2333" i="26" s="1"/>
  <c r="A2328" i="26"/>
  <c r="A2323" i="26"/>
  <c r="B2323" i="26" s="1"/>
  <c r="A2322" i="26"/>
  <c r="A2317" i="26"/>
  <c r="C2317" i="26" s="1"/>
  <c r="A2313" i="26"/>
  <c r="A2311" i="26"/>
  <c r="A2310" i="26"/>
  <c r="A2305" i="26"/>
  <c r="A2300" i="26"/>
  <c r="C2300" i="26" s="1"/>
  <c r="A2295" i="26"/>
  <c r="A2294" i="26"/>
  <c r="A2289" i="26"/>
  <c r="D2289" i="26" s="1"/>
  <c r="A2284" i="26"/>
  <c r="C2284" i="26" s="1"/>
  <c r="A2279" i="26"/>
  <c r="A2278" i="26"/>
  <c r="A2273" i="26"/>
  <c r="A2268" i="26"/>
  <c r="D2268" i="26" s="1"/>
  <c r="A2263" i="26"/>
  <c r="A2262" i="26"/>
  <c r="A2257" i="26"/>
  <c r="A2252" i="26"/>
  <c r="D2252" i="26" s="1"/>
  <c r="A2247" i="26"/>
  <c r="A2246" i="26"/>
  <c r="A2241" i="26"/>
  <c r="A2236" i="26"/>
  <c r="D2236" i="26" s="1"/>
  <c r="A2231" i="26"/>
  <c r="A2230" i="26"/>
  <c r="A2225" i="26"/>
  <c r="A2220" i="26"/>
  <c r="D2220" i="26" s="1"/>
  <c r="A2215" i="26"/>
  <c r="A2214" i="26"/>
  <c r="A2209" i="26"/>
  <c r="A2204" i="26"/>
  <c r="D2204" i="26" s="1"/>
  <c r="A2199" i="26"/>
  <c r="A2198" i="26"/>
  <c r="A2193" i="26"/>
  <c r="A2188" i="26"/>
  <c r="D2188" i="26" s="1"/>
  <c r="A2183" i="26"/>
  <c r="A2182" i="26"/>
  <c r="A2177" i="26"/>
  <c r="D2177" i="26" s="1"/>
  <c r="A2172" i="26"/>
  <c r="D2172" i="26" s="1"/>
  <c r="A2167" i="26"/>
  <c r="A2161" i="26"/>
  <c r="D2161" i="26" s="1"/>
  <c r="A2160" i="26"/>
  <c r="A2153" i="26"/>
  <c r="A2152" i="26"/>
  <c r="A2147" i="26"/>
  <c r="A2138" i="26"/>
  <c r="A2131" i="26"/>
  <c r="A2125" i="26"/>
  <c r="D2125" i="26" s="1"/>
  <c r="A2124" i="26"/>
  <c r="A2121" i="26"/>
  <c r="A2120" i="26"/>
  <c r="A2111" i="26"/>
  <c r="A2106" i="26"/>
  <c r="A2101" i="26"/>
  <c r="C2101" i="26" s="1"/>
  <c r="A2100" i="26"/>
  <c r="A2095" i="26"/>
  <c r="C2095" i="26" s="1"/>
  <c r="A2090" i="26"/>
  <c r="A2085" i="26"/>
  <c r="A2084" i="26"/>
  <c r="A2079" i="26"/>
  <c r="A2074" i="26"/>
  <c r="A2069" i="26"/>
  <c r="C2069" i="26" s="1"/>
  <c r="A2068" i="26"/>
  <c r="A2063" i="26"/>
  <c r="C2063" i="26" s="1"/>
  <c r="A2058" i="26"/>
  <c r="A2053" i="26"/>
  <c r="A2052" i="26"/>
  <c r="A2047" i="26"/>
  <c r="A2042" i="26"/>
  <c r="D2042" i="26" s="1"/>
  <c r="A2037" i="26"/>
  <c r="A2036" i="26"/>
  <c r="A2031" i="26"/>
  <c r="A2026" i="26"/>
  <c r="A2021" i="26"/>
  <c r="A2020" i="26"/>
  <c r="A2015" i="26"/>
  <c r="A2010" i="26"/>
  <c r="A2005" i="26"/>
  <c r="A2004" i="26"/>
  <c r="A1999" i="26"/>
  <c r="A1994" i="26"/>
  <c r="A1989" i="26"/>
  <c r="B1989" i="26" s="1"/>
  <c r="A1988" i="26"/>
  <c r="A1986" i="26"/>
  <c r="C1986" i="26" s="1"/>
  <c r="A1983" i="26"/>
  <c r="A1974" i="26"/>
  <c r="C1974" i="26" s="1"/>
  <c r="A1969" i="26"/>
  <c r="A1968" i="26"/>
  <c r="A1963" i="26"/>
  <c r="A1957" i="26"/>
  <c r="A1956" i="26"/>
  <c r="A1954" i="26"/>
  <c r="C1954" i="26" s="1"/>
  <c r="A1951" i="26"/>
  <c r="A1942" i="26"/>
  <c r="C1942" i="26" s="1"/>
  <c r="A1937" i="26"/>
  <c r="A1936" i="26"/>
  <c r="A1931" i="26"/>
  <c r="D1931" i="26" s="1"/>
  <c r="A1925" i="26"/>
  <c r="A1924" i="26"/>
  <c r="A1922" i="26"/>
  <c r="C1922" i="26" s="1"/>
  <c r="A1919" i="26"/>
  <c r="C1919" i="26" s="1"/>
  <c r="A1910" i="26"/>
  <c r="C1910" i="26" s="1"/>
  <c r="A1905" i="26"/>
  <c r="A1904" i="26"/>
  <c r="A1899" i="26"/>
  <c r="A1893" i="26"/>
  <c r="D1893" i="26" s="1"/>
  <c r="A1892" i="26"/>
  <c r="A1890" i="26"/>
  <c r="C1890" i="26" s="1"/>
  <c r="A1887" i="26"/>
  <c r="A1878" i="26"/>
  <c r="C1878" i="26" s="1"/>
  <c r="A1873" i="26"/>
  <c r="A1872" i="26"/>
  <c r="A1867" i="26"/>
  <c r="C1867" i="26" s="1"/>
  <c r="A1861" i="26"/>
  <c r="A1860" i="26"/>
  <c r="A1858" i="26"/>
  <c r="C1858" i="26" s="1"/>
  <c r="A1855" i="26"/>
  <c r="A1846" i="26"/>
  <c r="C1846" i="26" s="1"/>
  <c r="A1841" i="26"/>
  <c r="A1840" i="26"/>
  <c r="A1835" i="26"/>
  <c r="B1835" i="26" s="1"/>
  <c r="A1829" i="26"/>
  <c r="A1828" i="26"/>
  <c r="A1826" i="26"/>
  <c r="C1826" i="26" s="1"/>
  <c r="A1823" i="26"/>
  <c r="A1814" i="26"/>
  <c r="C1814" i="26" s="1"/>
  <c r="A1809" i="26"/>
  <c r="A1808" i="26"/>
  <c r="A1803" i="26"/>
  <c r="A1797" i="26"/>
  <c r="D1797" i="26" s="1"/>
  <c r="A1796" i="26"/>
  <c r="A1794" i="26"/>
  <c r="C1794" i="26" s="1"/>
  <c r="A1791" i="26"/>
  <c r="C1791" i="26" s="1"/>
  <c r="A1782" i="26"/>
  <c r="C1782" i="26" s="1"/>
  <c r="A1778" i="26"/>
  <c r="A1773" i="26"/>
  <c r="A1772" i="26"/>
  <c r="A1769" i="26"/>
  <c r="A1768" i="26"/>
  <c r="A1762" i="26"/>
  <c r="C1762" i="26" s="1"/>
  <c r="A1757" i="26"/>
  <c r="A1756" i="26"/>
  <c r="A1753" i="26"/>
  <c r="A1752" i="26"/>
  <c r="A1746" i="26"/>
  <c r="C1746" i="26" s="1"/>
  <c r="A1741" i="26"/>
  <c r="A1740" i="26"/>
  <c r="A1737" i="26"/>
  <c r="A1736" i="26"/>
  <c r="A1730" i="26"/>
  <c r="C1730" i="26" s="1"/>
  <c r="A1725" i="26"/>
  <c r="A1724" i="26"/>
  <c r="A1721" i="26"/>
  <c r="B1721" i="26" s="1"/>
  <c r="A1720" i="26"/>
  <c r="A1714" i="26"/>
  <c r="A1709" i="26"/>
  <c r="D1709" i="26" s="1"/>
  <c r="A1708" i="26"/>
  <c r="A1705" i="26"/>
  <c r="A1704" i="26"/>
  <c r="A1698" i="26"/>
  <c r="C1698" i="26" s="1"/>
  <c r="A1693" i="26"/>
  <c r="D1693" i="26" s="1"/>
  <c r="A1692" i="26"/>
  <c r="A1689" i="26"/>
  <c r="A1688" i="26"/>
  <c r="A1682" i="26"/>
  <c r="C1682" i="26" s="1"/>
  <c r="A1677" i="26"/>
  <c r="A1676" i="26"/>
  <c r="A1670" i="26"/>
  <c r="B1670" i="26" s="1"/>
  <c r="A1665" i="26"/>
  <c r="A1664" i="26"/>
  <c r="A3494" i="26"/>
  <c r="C3494" i="26" s="1"/>
  <c r="A3409" i="26"/>
  <c r="A3359" i="26"/>
  <c r="A3301" i="26"/>
  <c r="A3264" i="26"/>
  <c r="B3264" i="26" s="1"/>
  <c r="A3227" i="26"/>
  <c r="A3199" i="26"/>
  <c r="B3199" i="26" s="1"/>
  <c r="A3099" i="26"/>
  <c r="A3054" i="26"/>
  <c r="A3048" i="26"/>
  <c r="A3042" i="26"/>
  <c r="A3023" i="26"/>
  <c r="D3023" i="26" s="1"/>
  <c r="A3011" i="26"/>
  <c r="A3005" i="26"/>
  <c r="D3005" i="26" s="1"/>
  <c r="A2993" i="26"/>
  <c r="A2987" i="26"/>
  <c r="A2981" i="26"/>
  <c r="A2975" i="26"/>
  <c r="A2970" i="26"/>
  <c r="A2958" i="26"/>
  <c r="A2952" i="26"/>
  <c r="A2929" i="26"/>
  <c r="A2923" i="26"/>
  <c r="D2923" i="26" s="1"/>
  <c r="A2917" i="26"/>
  <c r="A2911" i="26"/>
  <c r="A2906" i="26"/>
  <c r="A2860" i="26"/>
  <c r="D2860" i="26" s="1"/>
  <c r="A2854" i="26"/>
  <c r="A2847" i="26"/>
  <c r="A2841" i="26"/>
  <c r="D2841" i="26" s="1"/>
  <c r="A2825" i="26"/>
  <c r="C2825" i="26" s="1"/>
  <c r="A2815" i="26"/>
  <c r="A2798" i="26"/>
  <c r="A2788" i="26"/>
  <c r="A2761" i="26"/>
  <c r="A2751" i="26"/>
  <c r="A2734" i="26"/>
  <c r="A2724" i="26"/>
  <c r="D2724" i="26" s="1"/>
  <c r="A2697" i="26"/>
  <c r="A2687" i="26"/>
  <c r="A2670" i="26"/>
  <c r="A2660" i="26"/>
  <c r="D2660" i="26" s="1"/>
  <c r="A2638" i="26"/>
  <c r="A2632" i="26"/>
  <c r="A2626" i="26"/>
  <c r="A2613" i="26"/>
  <c r="A2608" i="26"/>
  <c r="C2608" i="26" s="1"/>
  <c r="A2601" i="26"/>
  <c r="A2599" i="26"/>
  <c r="A2598" i="26"/>
  <c r="A2596" i="26"/>
  <c r="D2596" i="26" s="1"/>
  <c r="A2589" i="26"/>
  <c r="A2587" i="26"/>
  <c r="A2586" i="26"/>
  <c r="A2577" i="26"/>
  <c r="A2575" i="26"/>
  <c r="A2574" i="26"/>
  <c r="A2568" i="26"/>
  <c r="B2568" i="26" s="1"/>
  <c r="A2563" i="26"/>
  <c r="C2563" i="26" s="1"/>
  <c r="A2562" i="26"/>
  <c r="A2556" i="26"/>
  <c r="A2549" i="26"/>
  <c r="A2544" i="26"/>
  <c r="A2537" i="26"/>
  <c r="A2535" i="26"/>
  <c r="A2534" i="26"/>
  <c r="A2532" i="26"/>
  <c r="C2532" i="26" s="1"/>
  <c r="A2525" i="26"/>
  <c r="A2523" i="26"/>
  <c r="A2522" i="26"/>
  <c r="A2513" i="26"/>
  <c r="A2511" i="26"/>
  <c r="A2510" i="26"/>
  <c r="A2505" i="26"/>
  <c r="A2503" i="26"/>
  <c r="A2502" i="26"/>
  <c r="A2496" i="26"/>
  <c r="A2492" i="26"/>
  <c r="B2492" i="26" s="1"/>
  <c r="A2483" i="26"/>
  <c r="A2482" i="26"/>
  <c r="A2479" i="26"/>
  <c r="A2478" i="26"/>
  <c r="A2473" i="26"/>
  <c r="A2471" i="26"/>
  <c r="A2470" i="26"/>
  <c r="A2464" i="26"/>
  <c r="A2460" i="26"/>
  <c r="B2460" i="26" s="1"/>
  <c r="A2451" i="26"/>
  <c r="A2450" i="26"/>
  <c r="A2447" i="26"/>
  <c r="C2447" i="26" s="1"/>
  <c r="A2446" i="26"/>
  <c r="A2441" i="26"/>
  <c r="A2439" i="26"/>
  <c r="A2438" i="26"/>
  <c r="A2432" i="26"/>
  <c r="A2428" i="26"/>
  <c r="A2419" i="26"/>
  <c r="A2418" i="26"/>
  <c r="A2415" i="26"/>
  <c r="C2415" i="26" s="1"/>
  <c r="A2414" i="26"/>
  <c r="A2409" i="26"/>
  <c r="A2407" i="26"/>
  <c r="A2406" i="26"/>
  <c r="A2400" i="26"/>
  <c r="A2396" i="26"/>
  <c r="A2387" i="26"/>
  <c r="D2387" i="26" s="1"/>
  <c r="A2386" i="26"/>
  <c r="A2383" i="26"/>
  <c r="A2382" i="26"/>
  <c r="A2377" i="26"/>
  <c r="A2375" i="26"/>
  <c r="D2375" i="26" s="1"/>
  <c r="A2374" i="26"/>
  <c r="A2373" i="26"/>
  <c r="A2372" i="26"/>
  <c r="A2371" i="26"/>
  <c r="A2370" i="26"/>
  <c r="A2369" i="26"/>
  <c r="A2368" i="26"/>
  <c r="A2367" i="26"/>
  <c r="A2366" i="26"/>
  <c r="A2365" i="26"/>
  <c r="A2364" i="26"/>
  <c r="A2363" i="26"/>
  <c r="A2362" i="26"/>
  <c r="A2361" i="26"/>
  <c r="A2360" i="26"/>
  <c r="A2359" i="26"/>
  <c r="A2358" i="26"/>
  <c r="A2357" i="26"/>
  <c r="A2356" i="26"/>
  <c r="A2355" i="26"/>
  <c r="A2354" i="26"/>
  <c r="A2353" i="26"/>
  <c r="A2352" i="26"/>
  <c r="A2351" i="26"/>
  <c r="A2350" i="26"/>
  <c r="A2349" i="26"/>
  <c r="A2348" i="26"/>
  <c r="A2347" i="26"/>
  <c r="A2346" i="26"/>
  <c r="A2345" i="26"/>
  <c r="A2344" i="26"/>
  <c r="A2343" i="26"/>
  <c r="A2342" i="26"/>
  <c r="A2341" i="26"/>
  <c r="A2340" i="26"/>
  <c r="A2335" i="26"/>
  <c r="B2335" i="26" s="1"/>
  <c r="A2334" i="26"/>
  <c r="A2329" i="26"/>
  <c r="A2324" i="26"/>
  <c r="B2324" i="26" s="1"/>
  <c r="A2319" i="26"/>
  <c r="B2319" i="26" s="1"/>
  <c r="A2318" i="26"/>
  <c r="A2309" i="26"/>
  <c r="B2309" i="26" s="1"/>
  <c r="A2304" i="26"/>
  <c r="B2304" i="26" s="1"/>
  <c r="A2299" i="26"/>
  <c r="A2298" i="26"/>
  <c r="A2293" i="26"/>
  <c r="B2293" i="26" s="1"/>
  <c r="A2288" i="26"/>
  <c r="A2283" i="26"/>
  <c r="C2283" i="26" s="1"/>
  <c r="A2282" i="26"/>
  <c r="A2277" i="26"/>
  <c r="B2277" i="26" s="1"/>
  <c r="A2272" i="26"/>
  <c r="A2267" i="26"/>
  <c r="B2267" i="26" s="1"/>
  <c r="A2266" i="26"/>
  <c r="A2261" i="26"/>
  <c r="C2261" i="26" s="1"/>
  <c r="A2256" i="26"/>
  <c r="B2256" i="26" s="1"/>
  <c r="A2251" i="26"/>
  <c r="A2250" i="26"/>
  <c r="A2245" i="26"/>
  <c r="C2245" i="26" s="1"/>
  <c r="A2240" i="26"/>
  <c r="A2235" i="26"/>
  <c r="B2235" i="26" s="1"/>
  <c r="A2234" i="26"/>
  <c r="A2229" i="26"/>
  <c r="C2229" i="26" s="1"/>
  <c r="A2224" i="26"/>
  <c r="B2224" i="26" s="1"/>
  <c r="A2219" i="26"/>
  <c r="A2218" i="26"/>
  <c r="A2213" i="26"/>
  <c r="C2213" i="26" s="1"/>
  <c r="A2208" i="26"/>
  <c r="A2203" i="26"/>
  <c r="B2203" i="26" s="1"/>
  <c r="A2202" i="26"/>
  <c r="A2197" i="26"/>
  <c r="C2197" i="26" s="1"/>
  <c r="A2192" i="26"/>
  <c r="B2192" i="26" s="1"/>
  <c r="A2187" i="26"/>
  <c r="A2186" i="26"/>
  <c r="A2181" i="26"/>
  <c r="C2181" i="26" s="1"/>
  <c r="A2176" i="26"/>
  <c r="A2171" i="26"/>
  <c r="B2171" i="26" s="1"/>
  <c r="A2170" i="26"/>
  <c r="A2165" i="26"/>
  <c r="A2164" i="26"/>
  <c r="A2162" i="26"/>
  <c r="D2162" i="26" s="1"/>
  <c r="A2159" i="26"/>
  <c r="A2154" i="26"/>
  <c r="A2151" i="26"/>
  <c r="A2145" i="26"/>
  <c r="D2145" i="26" s="1"/>
  <c r="A2144" i="26"/>
  <c r="A2126" i="26"/>
  <c r="A2123" i="26"/>
  <c r="D2123" i="26" s="1"/>
  <c r="A2117" i="26"/>
  <c r="B2117" i="26" s="1"/>
  <c r="A2116" i="26"/>
  <c r="A2114" i="26"/>
  <c r="A2110" i="26"/>
  <c r="A2105" i="26"/>
  <c r="A2104" i="26"/>
  <c r="A2099" i="26"/>
  <c r="B2099" i="26" s="1"/>
  <c r="A2094" i="26"/>
  <c r="A2089" i="26"/>
  <c r="A2088" i="26"/>
  <c r="A2083" i="26"/>
  <c r="B2083" i="26" s="1"/>
  <c r="A2078" i="26"/>
  <c r="A2073" i="26"/>
  <c r="A2072" i="26"/>
  <c r="A2067" i="26"/>
  <c r="B2067" i="26" s="1"/>
  <c r="A2062" i="26"/>
  <c r="A2057" i="26"/>
  <c r="D2057" i="26" s="1"/>
  <c r="A2056" i="26"/>
  <c r="A2051" i="26"/>
  <c r="B2051" i="26" s="1"/>
  <c r="A2046" i="26"/>
  <c r="A2041" i="26"/>
  <c r="B2041" i="26" s="1"/>
  <c r="A2040" i="26"/>
  <c r="A2035" i="26"/>
  <c r="B2035" i="26" s="1"/>
  <c r="A2030" i="26"/>
  <c r="A2025" i="26"/>
  <c r="A2024" i="26"/>
  <c r="A2019" i="26"/>
  <c r="B2019" i="26" s="1"/>
  <c r="A2014" i="26"/>
  <c r="B2014" i="26" s="1"/>
  <c r="A2009" i="26"/>
  <c r="A2008" i="26"/>
  <c r="A2003" i="26"/>
  <c r="B2003" i="26" s="1"/>
  <c r="A1998" i="26"/>
  <c r="A1993" i="26"/>
  <c r="A1992" i="26"/>
  <c r="A1987" i="26"/>
  <c r="A1981" i="26"/>
  <c r="A1980" i="26"/>
  <c r="A1978" i="26"/>
  <c r="C1978" i="26" s="1"/>
  <c r="A1975" i="26"/>
  <c r="A1966" i="26"/>
  <c r="C1966" i="26" s="1"/>
  <c r="A1961" i="26"/>
  <c r="A1960" i="26"/>
  <c r="A1955" i="26"/>
  <c r="A1949" i="26"/>
  <c r="A1948" i="26"/>
  <c r="A1946" i="26"/>
  <c r="C1946" i="26" s="1"/>
  <c r="A1943" i="26"/>
  <c r="A1934" i="26"/>
  <c r="C1934" i="26" s="1"/>
  <c r="A1929" i="26"/>
  <c r="A1928" i="26"/>
  <c r="A1923" i="26"/>
  <c r="A1917" i="26"/>
  <c r="A1916" i="26"/>
  <c r="A1914" i="26"/>
  <c r="C1914" i="26" s="1"/>
  <c r="A1911" i="26"/>
  <c r="A1902" i="26"/>
  <c r="C1902" i="26" s="1"/>
  <c r="A1897" i="26"/>
  <c r="A1896" i="26"/>
  <c r="A1891" i="26"/>
  <c r="A1885" i="26"/>
  <c r="A1884" i="26"/>
  <c r="A1882" i="26"/>
  <c r="C1882" i="26" s="1"/>
  <c r="A1879" i="26"/>
  <c r="A1870" i="26"/>
  <c r="C1870" i="26" s="1"/>
  <c r="A1865" i="26"/>
  <c r="A1864" i="26"/>
  <c r="A1859" i="26"/>
  <c r="A1853" i="26"/>
  <c r="A1852" i="26"/>
  <c r="A1850" i="26"/>
  <c r="C1850" i="26" s="1"/>
  <c r="A1847" i="26"/>
  <c r="A1838" i="26"/>
  <c r="C1838" i="26" s="1"/>
  <c r="A1833" i="26"/>
  <c r="A1832" i="26"/>
  <c r="A1827" i="26"/>
  <c r="A1821" i="26"/>
  <c r="A1820" i="26"/>
  <c r="A1818" i="26"/>
  <c r="C1818" i="26" s="1"/>
  <c r="A1815" i="26"/>
  <c r="A1806" i="26"/>
  <c r="C1806" i="26" s="1"/>
  <c r="A1801" i="26"/>
  <c r="A1800" i="26"/>
  <c r="A1795" i="26"/>
  <c r="A1789" i="26"/>
  <c r="A1788" i="26"/>
  <c r="A1786" i="26"/>
  <c r="C1786" i="26" s="1"/>
  <c r="A1783" i="26"/>
  <c r="A1779" i="26"/>
  <c r="A1770" i="26"/>
  <c r="C1770" i="26" s="1"/>
  <c r="A1766" i="26"/>
  <c r="C1766" i="26" s="1"/>
  <c r="A1763" i="26"/>
  <c r="A1754" i="26"/>
  <c r="C1754" i="26" s="1"/>
  <c r="A1750" i="26"/>
  <c r="C1750" i="26" s="1"/>
  <c r="A1747" i="26"/>
  <c r="A1738" i="26"/>
  <c r="A1734" i="26"/>
  <c r="C1734" i="26" s="1"/>
  <c r="A1731" i="26"/>
  <c r="D1731" i="26" s="1"/>
  <c r="A1722" i="26"/>
  <c r="C1722" i="26" s="1"/>
  <c r="A1718" i="26"/>
  <c r="A1715" i="26"/>
  <c r="B1715" i="26" s="1"/>
  <c r="A1706" i="26"/>
  <c r="C1706" i="26" s="1"/>
  <c r="A1702" i="26"/>
  <c r="C1702" i="26" s="1"/>
  <c r="A1699" i="26"/>
  <c r="A1690" i="26"/>
  <c r="C1690" i="26" s="1"/>
  <c r="A1686" i="26"/>
  <c r="C1686" i="26" s="1"/>
  <c r="A1683" i="26"/>
  <c r="A1674" i="26"/>
  <c r="A1669" i="26"/>
  <c r="A1668" i="26"/>
  <c r="A3967" i="26"/>
  <c r="C3967" i="26" s="1"/>
  <c r="A3785" i="26"/>
  <c r="A3427" i="26"/>
  <c r="A3402" i="26"/>
  <c r="A3328" i="26"/>
  <c r="A3291" i="26"/>
  <c r="C3291" i="26" s="1"/>
  <c r="A3254" i="26"/>
  <c r="B3254" i="26" s="1"/>
  <c r="A3219" i="26"/>
  <c r="A3193" i="26"/>
  <c r="A3093" i="26"/>
  <c r="A3028" i="26"/>
  <c r="A3022" i="26"/>
  <c r="A3016" i="26"/>
  <c r="C3016" i="26" s="1"/>
  <c r="A3010" i="26"/>
  <c r="A2991" i="26"/>
  <c r="B2991" i="26" s="1"/>
  <c r="A2986" i="26"/>
  <c r="A2974" i="26"/>
  <c r="A2968" i="26"/>
  <c r="A2945" i="26"/>
  <c r="D2945" i="26" s="1"/>
  <c r="A2939" i="26"/>
  <c r="A2933" i="26"/>
  <c r="D2933" i="26" s="1"/>
  <c r="A2927" i="26"/>
  <c r="C2927" i="26" s="1"/>
  <c r="A2922" i="26"/>
  <c r="A2910" i="26"/>
  <c r="A2904" i="26"/>
  <c r="C2904" i="26" s="1"/>
  <c r="A2865" i="26"/>
  <c r="A2852" i="26"/>
  <c r="B2852" i="26" s="1"/>
  <c r="A2846" i="26"/>
  <c r="A2839" i="26"/>
  <c r="B2839" i="26" s="1"/>
  <c r="A2831" i="26"/>
  <c r="D2831" i="26" s="1"/>
  <c r="A2814" i="26"/>
  <c r="A2804" i="26"/>
  <c r="C2804" i="26" s="1"/>
  <c r="A2777" i="26"/>
  <c r="A2767" i="26"/>
  <c r="D2767" i="26" s="1"/>
  <c r="A2750" i="26"/>
  <c r="A2740" i="26"/>
  <c r="B2740" i="26" s="1"/>
  <c r="A2713" i="26"/>
  <c r="A2703" i="26"/>
  <c r="D2703" i="26" s="1"/>
  <c r="A2686" i="26"/>
  <c r="A2676" i="26"/>
  <c r="C2676" i="26" s="1"/>
  <c r="A2649" i="26"/>
  <c r="A2620" i="26"/>
  <c r="A2617" i="26"/>
  <c r="A2615" i="26"/>
  <c r="A2614" i="26"/>
  <c r="A2612" i="26"/>
  <c r="A2605" i="26"/>
  <c r="A2603" i="26"/>
  <c r="A2602" i="26"/>
  <c r="A2593" i="26"/>
  <c r="A2591" i="26"/>
  <c r="C2591" i="26" s="1"/>
  <c r="A2590" i="26"/>
  <c r="A2584" i="26"/>
  <c r="A2579" i="26"/>
  <c r="A2578" i="26"/>
  <c r="A2572" i="26"/>
  <c r="D2572" i="26" s="1"/>
  <c r="A2565" i="26"/>
  <c r="A2560" i="26"/>
  <c r="A2553" i="26"/>
  <c r="A2551" i="26"/>
  <c r="A2550" i="26"/>
  <c r="A2548" i="26"/>
  <c r="A2541" i="26"/>
  <c r="A2539" i="26"/>
  <c r="C2539" i="26" s="1"/>
  <c r="A2538" i="26"/>
  <c r="A2529" i="26"/>
  <c r="A2527" i="26"/>
  <c r="A2526" i="26"/>
  <c r="A2520" i="26"/>
  <c r="A2515" i="26"/>
  <c r="A2514" i="26"/>
  <c r="A2507" i="26"/>
  <c r="A2506" i="26"/>
  <c r="A2504" i="26"/>
  <c r="A2500" i="26"/>
  <c r="C2500" i="26" s="1"/>
  <c r="A2497" i="26"/>
  <c r="A2493" i="26"/>
  <c r="A2485" i="26"/>
  <c r="A2475" i="26"/>
  <c r="C2475" i="26" s="1"/>
  <c r="A2474" i="26"/>
  <c r="A2472" i="26"/>
  <c r="A2468" i="26"/>
  <c r="A2465" i="26"/>
  <c r="A2461" i="26"/>
  <c r="A2453" i="26"/>
  <c r="A2443" i="26"/>
  <c r="A2442" i="26"/>
  <c r="A2440" i="26"/>
  <c r="B2440" i="26" s="1"/>
  <c r="A2436" i="26"/>
  <c r="A2433" i="26"/>
  <c r="A2429" i="26"/>
  <c r="A2421" i="26"/>
  <c r="A2411" i="26"/>
  <c r="A2410" i="26"/>
  <c r="A2408" i="26"/>
  <c r="D2408" i="26" s="1"/>
  <c r="A2404" i="26"/>
  <c r="A2401" i="26"/>
  <c r="A2397" i="26"/>
  <c r="A2389" i="26"/>
  <c r="A2379" i="26"/>
  <c r="C2379" i="26" s="1"/>
  <c r="A2378" i="26"/>
  <c r="A2376" i="26"/>
  <c r="A2336" i="26"/>
  <c r="B2336" i="26" s="1"/>
  <c r="A2331" i="26"/>
  <c r="B2331" i="26" s="1"/>
  <c r="A2330" i="26"/>
  <c r="A2325" i="26"/>
  <c r="A2320" i="26"/>
  <c r="B2320" i="26" s="1"/>
  <c r="A2315" i="26"/>
  <c r="B2315" i="26" s="1"/>
  <c r="A2314" i="26"/>
  <c r="A2312" i="26"/>
  <c r="A2308" i="26"/>
  <c r="A2303" i="26"/>
  <c r="C2303" i="26" s="1"/>
  <c r="A2302" i="26"/>
  <c r="A2297" i="26"/>
  <c r="B2297" i="26" s="1"/>
  <c r="A2292" i="26"/>
  <c r="B2292" i="26" s="1"/>
  <c r="A2287" i="26"/>
  <c r="A2286" i="26"/>
  <c r="A2281" i="26"/>
  <c r="B2281" i="26" s="1"/>
  <c r="A2276" i="26"/>
  <c r="A2271" i="26"/>
  <c r="A2270" i="26"/>
  <c r="A2265" i="26"/>
  <c r="D2265" i="26" s="1"/>
  <c r="A2260" i="26"/>
  <c r="A2255" i="26"/>
  <c r="A2254" i="26"/>
  <c r="A2249" i="26"/>
  <c r="D2249" i="26" s="1"/>
  <c r="A2244" i="26"/>
  <c r="A2239" i="26"/>
  <c r="A2238" i="26"/>
  <c r="A2233" i="26"/>
  <c r="D2233" i="26" s="1"/>
  <c r="A2228" i="26"/>
  <c r="A2223" i="26"/>
  <c r="A2222" i="26"/>
  <c r="A2217" i="26"/>
  <c r="D2217" i="26" s="1"/>
  <c r="A2212" i="26"/>
  <c r="A2207" i="26"/>
  <c r="B2207" i="26" s="1"/>
  <c r="A2206" i="26"/>
  <c r="A2201" i="26"/>
  <c r="D2201" i="26" s="1"/>
  <c r="A2196" i="26"/>
  <c r="A2191" i="26"/>
  <c r="A2190" i="26"/>
  <c r="A2185" i="26"/>
  <c r="D2185" i="26" s="1"/>
  <c r="A2180" i="26"/>
  <c r="A2175" i="26"/>
  <c r="A2174" i="26"/>
  <c r="A2169" i="26"/>
  <c r="D2169" i="26" s="1"/>
  <c r="A2166" i="26"/>
  <c r="C2166" i="26" s="1"/>
  <c r="A2157" i="26"/>
  <c r="D2157" i="26" s="1"/>
  <c r="A2156" i="26"/>
  <c r="A2149" i="26"/>
  <c r="A2148" i="26"/>
  <c r="A2146" i="26"/>
  <c r="A2143" i="26"/>
  <c r="A2141" i="26"/>
  <c r="A2140" i="26"/>
  <c r="A2135" i="26"/>
  <c r="C2135" i="26" s="1"/>
  <c r="A2133" i="26"/>
  <c r="D2133" i="26" s="1"/>
  <c r="A2132" i="26"/>
  <c r="A2129" i="26"/>
  <c r="D2129" i="26" s="1"/>
  <c r="A2128" i="26"/>
  <c r="A2122" i="26"/>
  <c r="A2118" i="26"/>
  <c r="A2109" i="26"/>
  <c r="A2108" i="26"/>
  <c r="A2103" i="26"/>
  <c r="A2098" i="26"/>
  <c r="C2098" i="26" s="1"/>
  <c r="A2093" i="26"/>
  <c r="A2092" i="26"/>
  <c r="A2087" i="26"/>
  <c r="A2082" i="26"/>
  <c r="C2082" i="26" s="1"/>
  <c r="A2077" i="26"/>
  <c r="A2076" i="26"/>
  <c r="A2071" i="26"/>
  <c r="A2066" i="26"/>
  <c r="C2066" i="26" s="1"/>
  <c r="A2061" i="26"/>
  <c r="A2060" i="26"/>
  <c r="A2055" i="26"/>
  <c r="A2050" i="26"/>
  <c r="C2050" i="26" s="1"/>
  <c r="A2045" i="26"/>
  <c r="A2044" i="26"/>
  <c r="A2039" i="26"/>
  <c r="A2034" i="26"/>
  <c r="C2034" i="26" s="1"/>
  <c r="A2029" i="26"/>
  <c r="A2028" i="26"/>
  <c r="A2023" i="26"/>
  <c r="A2018" i="26"/>
  <c r="C2018" i="26" s="1"/>
  <c r="A2013" i="26"/>
  <c r="A2012" i="26"/>
  <c r="A2007" i="26"/>
  <c r="A2002" i="26"/>
  <c r="C2002" i="26" s="1"/>
  <c r="A1997" i="26"/>
  <c r="A1996" i="26"/>
  <c r="A1991" i="26"/>
  <c r="C1991" i="26" s="1"/>
  <c r="A1985" i="26"/>
  <c r="A1984" i="26"/>
  <c r="A1979" i="26"/>
  <c r="A1973" i="26"/>
  <c r="A1972" i="26"/>
  <c r="A1970" i="26"/>
  <c r="C1970" i="26" s="1"/>
  <c r="A1967" i="26"/>
  <c r="D1967" i="26" s="1"/>
  <c r="A1958" i="26"/>
  <c r="C1958" i="26" s="1"/>
  <c r="A1953" i="26"/>
  <c r="A1952" i="26"/>
  <c r="A1947" i="26"/>
  <c r="A1941" i="26"/>
  <c r="A1940" i="26"/>
  <c r="A1938" i="26"/>
  <c r="C1938" i="26" s="1"/>
  <c r="A1935" i="26"/>
  <c r="A1926" i="26"/>
  <c r="C1926" i="26" s="1"/>
  <c r="A1921" i="26"/>
  <c r="A1920" i="26"/>
  <c r="A1915" i="26"/>
  <c r="A1909" i="26"/>
  <c r="A1908" i="26"/>
  <c r="A1906" i="26"/>
  <c r="C1906" i="26" s="1"/>
  <c r="A1903" i="26"/>
  <c r="A1894" i="26"/>
  <c r="C1894" i="26" s="1"/>
  <c r="A1889" i="26"/>
  <c r="A1888" i="26"/>
  <c r="A1883" i="26"/>
  <c r="A1877" i="26"/>
  <c r="A1876" i="26"/>
  <c r="A1874" i="26"/>
  <c r="C1874" i="26" s="1"/>
  <c r="A1871" i="26"/>
  <c r="B1871" i="26" s="1"/>
  <c r="A1862" i="26"/>
  <c r="C1862" i="26" s="1"/>
  <c r="A1857" i="26"/>
  <c r="A1856" i="26"/>
  <c r="A1851" i="26"/>
  <c r="A1845" i="26"/>
  <c r="D1845" i="26" s="1"/>
  <c r="A1844" i="26"/>
  <c r="A1842" i="26"/>
  <c r="C1842" i="26" s="1"/>
  <c r="A1839" i="26"/>
  <c r="C1839" i="26" s="1"/>
  <c r="A1830" i="26"/>
  <c r="C1830" i="26" s="1"/>
  <c r="A1825" i="26"/>
  <c r="A1824" i="26"/>
  <c r="A1819" i="26"/>
  <c r="B1819" i="26" s="1"/>
  <c r="A1813" i="26"/>
  <c r="A1812" i="26"/>
  <c r="A1810" i="26"/>
  <c r="C1810" i="26" s="1"/>
  <c r="A1807" i="26"/>
  <c r="A1798" i="26"/>
  <c r="C1798" i="26" s="1"/>
  <c r="A1793" i="26"/>
  <c r="A1792" i="26"/>
  <c r="A1787" i="26"/>
  <c r="A1781" i="26"/>
  <c r="A1780" i="26"/>
  <c r="A1777" i="26"/>
  <c r="D1777" i="26" s="1"/>
  <c r="A1776" i="26"/>
  <c r="A1774" i="26"/>
  <c r="C1774" i="26" s="1"/>
  <c r="A1771" i="26"/>
  <c r="C1771" i="26" s="1"/>
  <c r="A1767" i="26"/>
  <c r="A1765" i="26"/>
  <c r="A1764" i="26"/>
  <c r="A1761" i="26"/>
  <c r="C1761" i="26" s="1"/>
  <c r="A1760" i="26"/>
  <c r="A1758" i="26"/>
  <c r="C1758" i="26" s="1"/>
  <c r="A1755" i="26"/>
  <c r="A1751" i="26"/>
  <c r="A1749" i="26"/>
  <c r="A1748" i="26"/>
  <c r="A1745" i="26"/>
  <c r="A1744" i="26"/>
  <c r="A1742" i="26"/>
  <c r="C1742" i="26" s="1"/>
  <c r="A1739" i="26"/>
  <c r="A1735" i="26"/>
  <c r="A1733" i="26"/>
  <c r="D1733" i="26" s="1"/>
  <c r="A1732" i="26"/>
  <c r="A1729" i="26"/>
  <c r="B1729" i="26" s="1"/>
  <c r="A1728" i="26"/>
  <c r="A1726" i="26"/>
  <c r="A1723" i="26"/>
  <c r="D1723" i="26" s="1"/>
  <c r="A1719" i="26"/>
  <c r="A1717" i="26"/>
  <c r="A1716" i="26"/>
  <c r="A1713" i="26"/>
  <c r="A1712" i="26"/>
  <c r="A1710" i="26"/>
  <c r="C1710" i="26" s="1"/>
  <c r="A1707" i="26"/>
  <c r="C1707" i="26" s="1"/>
  <c r="A1703" i="26"/>
  <c r="A1701" i="26"/>
  <c r="A1700" i="26"/>
  <c r="A1697" i="26"/>
  <c r="C1697" i="26" s="1"/>
  <c r="A1696" i="26"/>
  <c r="A1694" i="26"/>
  <c r="C1694" i="26" s="1"/>
  <c r="A1691" i="26"/>
  <c r="A1687" i="26"/>
  <c r="A1685" i="26"/>
  <c r="A1684" i="26"/>
  <c r="A1681" i="26"/>
  <c r="A1680" i="26"/>
  <c r="A1678" i="26"/>
  <c r="C1678" i="26" s="1"/>
  <c r="A1675" i="26"/>
  <c r="A1673" i="26"/>
  <c r="A1672" i="26"/>
  <c r="A1667" i="26"/>
  <c r="A3548" i="26"/>
  <c r="A3396" i="26"/>
  <c r="A3162" i="26"/>
  <c r="A2984" i="26"/>
  <c r="C2984" i="26" s="1"/>
  <c r="A2961" i="26"/>
  <c r="A2938" i="26"/>
  <c r="A2857" i="26"/>
  <c r="A2830" i="26"/>
  <c r="A2793" i="26"/>
  <c r="A2756" i="26"/>
  <c r="A2719" i="26"/>
  <c r="D2719" i="26" s="1"/>
  <c r="A2609" i="26"/>
  <c r="A2567" i="26"/>
  <c r="A2555" i="26"/>
  <c r="C2555" i="26" s="1"/>
  <c r="A2543" i="26"/>
  <c r="A2531" i="26"/>
  <c r="A2508" i="26"/>
  <c r="B2508" i="26" s="1"/>
  <c r="A2486" i="26"/>
  <c r="A2480" i="26"/>
  <c r="A2463" i="26"/>
  <c r="A2435" i="26"/>
  <c r="A2430" i="26"/>
  <c r="A2425" i="26"/>
  <c r="A2402" i="26"/>
  <c r="A2391" i="26"/>
  <c r="C2391" i="26" s="1"/>
  <c r="A2380" i="26"/>
  <c r="A2306" i="26"/>
  <c r="A2296" i="26"/>
  <c r="A2269" i="26"/>
  <c r="A2259" i="26"/>
  <c r="A2242" i="26"/>
  <c r="A2232" i="26"/>
  <c r="D2232" i="26" s="1"/>
  <c r="A2205" i="26"/>
  <c r="A2195" i="26"/>
  <c r="A2178" i="26"/>
  <c r="A2168" i="26"/>
  <c r="D2168" i="26" s="1"/>
  <c r="A2155" i="26"/>
  <c r="A2142" i="26"/>
  <c r="A2136" i="26"/>
  <c r="A2130" i="26"/>
  <c r="A2112" i="26"/>
  <c r="A2102" i="26"/>
  <c r="A2075" i="26"/>
  <c r="B2075" i="26" s="1"/>
  <c r="A2065" i="26"/>
  <c r="C2065" i="26" s="1"/>
  <c r="A2048" i="26"/>
  <c r="A2038" i="26"/>
  <c r="A2011" i="26"/>
  <c r="B2011" i="26" s="1"/>
  <c r="A2001" i="26"/>
  <c r="C2001" i="26" s="1"/>
  <c r="A1930" i="26"/>
  <c r="C1930" i="26" s="1"/>
  <c r="A1918" i="26"/>
  <c r="C1918" i="26" s="1"/>
  <c r="A1912" i="26"/>
  <c r="A1900" i="26"/>
  <c r="A1881" i="26"/>
  <c r="A1875" i="26"/>
  <c r="A1869" i="26"/>
  <c r="A1863" i="26"/>
  <c r="A1802" i="26"/>
  <c r="C1802" i="26" s="1"/>
  <c r="A1790" i="26"/>
  <c r="C1790" i="26" s="1"/>
  <c r="A1784" i="26"/>
  <c r="A1743" i="26"/>
  <c r="D1743" i="26" s="1"/>
  <c r="A1679" i="26"/>
  <c r="A1659" i="26"/>
  <c r="A1654" i="26"/>
  <c r="C1654" i="26" s="1"/>
  <c r="A1649" i="26"/>
  <c r="A1648" i="26"/>
  <c r="A1643" i="26"/>
  <c r="A1638" i="26"/>
  <c r="C1638" i="26" s="1"/>
  <c r="A1633" i="26"/>
  <c r="A1632" i="26"/>
  <c r="A1627" i="26"/>
  <c r="A1622" i="26"/>
  <c r="C1622" i="26" s="1"/>
  <c r="A1617" i="26"/>
  <c r="A1616" i="26"/>
  <c r="A1611" i="26"/>
  <c r="A1606" i="26"/>
  <c r="C1606" i="26" s="1"/>
  <c r="A1601" i="26"/>
  <c r="C1601" i="26" s="1"/>
  <c r="A1600" i="26"/>
  <c r="A1595" i="26"/>
  <c r="A1590" i="26"/>
  <c r="C1590" i="26" s="1"/>
  <c r="A1585" i="26"/>
  <c r="A1584" i="26"/>
  <c r="A1579" i="26"/>
  <c r="D1579" i="26" s="1"/>
  <c r="A1574" i="26"/>
  <c r="C1574" i="26" s="1"/>
  <c r="A1569" i="26"/>
  <c r="C1569" i="26" s="1"/>
  <c r="A1568" i="26"/>
  <c r="A1563" i="26"/>
  <c r="A1558" i="26"/>
  <c r="A1553" i="26"/>
  <c r="B1553" i="26" s="1"/>
  <c r="A1552" i="26"/>
  <c r="A1547" i="26"/>
  <c r="A1542" i="26"/>
  <c r="A1537" i="26"/>
  <c r="B1537" i="26" s="1"/>
  <c r="A1536" i="26"/>
  <c r="A1531" i="26"/>
  <c r="A1526" i="26"/>
  <c r="A1521" i="26"/>
  <c r="A1520" i="26"/>
  <c r="A1515" i="26"/>
  <c r="A1510" i="26"/>
  <c r="A1505" i="26"/>
  <c r="C1505" i="26" s="1"/>
  <c r="A1504" i="26"/>
  <c r="A1499" i="26"/>
  <c r="A1494" i="26"/>
  <c r="A1489" i="26"/>
  <c r="B1489" i="26" s="1"/>
  <c r="A1488" i="26"/>
  <c r="A1483" i="26"/>
  <c r="A1478" i="26"/>
  <c r="A1473" i="26"/>
  <c r="B1473" i="26" s="1"/>
  <c r="A1472" i="26"/>
  <c r="A1467" i="26"/>
  <c r="A1462" i="26"/>
  <c r="A1457" i="26"/>
  <c r="A1456" i="26"/>
  <c r="A1451" i="26"/>
  <c r="A1446" i="26"/>
  <c r="A1441" i="26"/>
  <c r="C1441" i="26" s="1"/>
  <c r="A1440" i="26"/>
  <c r="A1435" i="26"/>
  <c r="A1430" i="26"/>
  <c r="A1425" i="26"/>
  <c r="B1425" i="26" s="1"/>
  <c r="A1424" i="26"/>
  <c r="A1419" i="26"/>
  <c r="A1418" i="26"/>
  <c r="A1416" i="26"/>
  <c r="A1411" i="26"/>
  <c r="D1411" i="26" s="1"/>
  <c r="A1410" i="26"/>
  <c r="A1404" i="26"/>
  <c r="A1399" i="26"/>
  <c r="A1398" i="26"/>
  <c r="A1396" i="26"/>
  <c r="A1393" i="26"/>
  <c r="A1387" i="26"/>
  <c r="A1386" i="26"/>
  <c r="A1384" i="26"/>
  <c r="A1379" i="26"/>
  <c r="A1378" i="26"/>
  <c r="A1372" i="26"/>
  <c r="A1367" i="26"/>
  <c r="A1366" i="26"/>
  <c r="A1364" i="26"/>
  <c r="A1361" i="26"/>
  <c r="D1361" i="26" s="1"/>
  <c r="A1355" i="26"/>
  <c r="A1354" i="26"/>
  <c r="A1352" i="26"/>
  <c r="A1347" i="26"/>
  <c r="B1347" i="26" s="1"/>
  <c r="A1346" i="26"/>
  <c r="A1340" i="26"/>
  <c r="A1335" i="26"/>
  <c r="D1335" i="26" s="1"/>
  <c r="A1334" i="26"/>
  <c r="A1332" i="26"/>
  <c r="A1329" i="26"/>
  <c r="A1323" i="26"/>
  <c r="A1322" i="26"/>
  <c r="A1320" i="26"/>
  <c r="A1315" i="26"/>
  <c r="A1314" i="26"/>
  <c r="A1308" i="26"/>
  <c r="A1303" i="26"/>
  <c r="A1302" i="26"/>
  <c r="A1300" i="26"/>
  <c r="A1297" i="26"/>
  <c r="A1291" i="26"/>
  <c r="A1290" i="26"/>
  <c r="A1288" i="26"/>
  <c r="A1283" i="26"/>
  <c r="A1282" i="26"/>
  <c r="A1276" i="26"/>
  <c r="A1272" i="26"/>
  <c r="A1269" i="26"/>
  <c r="D1269" i="26" s="1"/>
  <c r="A1267" i="26"/>
  <c r="A1266" i="26"/>
  <c r="A1264" i="26"/>
  <c r="A1261" i="26"/>
  <c r="A1257" i="26"/>
  <c r="A1255" i="26"/>
  <c r="A1254" i="26"/>
  <c r="A1249" i="26"/>
  <c r="A1227" i="26"/>
  <c r="A1226" i="26"/>
  <c r="A1217" i="26"/>
  <c r="A1211" i="26"/>
  <c r="A1210" i="26"/>
  <c r="A1201" i="26"/>
  <c r="A1195" i="26"/>
  <c r="A1194" i="26"/>
  <c r="A1156" i="26"/>
  <c r="A1151" i="26"/>
  <c r="D1151" i="26" s="1"/>
  <c r="A1150" i="26"/>
  <c r="A1145" i="26"/>
  <c r="A1140" i="26"/>
  <c r="A1135" i="26"/>
  <c r="D1135" i="26" s="1"/>
  <c r="A1134" i="26"/>
  <c r="A1129" i="26"/>
  <c r="A1124" i="26"/>
  <c r="A1119" i="26"/>
  <c r="D1119" i="26" s="1"/>
  <c r="A1118" i="26"/>
  <c r="A1113" i="26"/>
  <c r="A1108" i="26"/>
  <c r="A1103" i="26"/>
  <c r="D1103" i="26" s="1"/>
  <c r="A1102" i="26"/>
  <c r="A1097" i="26"/>
  <c r="A1092" i="26"/>
  <c r="A1087" i="26"/>
  <c r="D1087" i="26" s="1"/>
  <c r="A1086" i="26"/>
  <c r="A1081" i="26"/>
  <c r="A1076" i="26"/>
  <c r="A1071" i="26"/>
  <c r="D1071" i="26" s="1"/>
  <c r="A1070" i="26"/>
  <c r="A1065" i="26"/>
  <c r="D1065" i="26" s="1"/>
  <c r="A1060" i="26"/>
  <c r="A1055" i="26"/>
  <c r="D1055" i="26" s="1"/>
  <c r="A1054" i="26"/>
  <c r="A1049" i="26"/>
  <c r="A1044" i="26"/>
  <c r="A1039" i="26"/>
  <c r="D1039" i="26" s="1"/>
  <c r="A1038" i="26"/>
  <c r="A1033" i="26"/>
  <c r="A1028" i="26"/>
  <c r="A1023" i="26"/>
  <c r="D1023" i="26" s="1"/>
  <c r="A1022" i="26"/>
  <c r="A1017" i="26"/>
  <c r="A1012" i="26"/>
  <c r="A1007" i="26"/>
  <c r="D1007" i="26" s="1"/>
  <c r="A1006" i="26"/>
  <c r="A1001" i="26"/>
  <c r="A996" i="26"/>
  <c r="A991" i="26"/>
  <c r="D991" i="26" s="1"/>
  <c r="A990" i="26"/>
  <c r="A985" i="26"/>
  <c r="A980" i="26"/>
  <c r="A974" i="26"/>
  <c r="C974" i="26" s="1"/>
  <c r="A973" i="26"/>
  <c r="A966" i="26"/>
  <c r="A965" i="26"/>
  <c r="A958" i="26"/>
  <c r="C958" i="26" s="1"/>
  <c r="A957" i="26"/>
  <c r="A950" i="26"/>
  <c r="A949" i="26"/>
  <c r="A942" i="26"/>
  <c r="C942" i="26" s="1"/>
  <c r="A941" i="26"/>
  <c r="A934" i="26"/>
  <c r="A933" i="26"/>
  <c r="A926" i="26"/>
  <c r="C926" i="26" s="1"/>
  <c r="A925" i="26"/>
  <c r="A918" i="26"/>
  <c r="A917" i="26"/>
  <c r="A910" i="26"/>
  <c r="C910" i="26" s="1"/>
  <c r="A909" i="26"/>
  <c r="A902" i="26"/>
  <c r="A901" i="26"/>
  <c r="A894" i="26"/>
  <c r="C894" i="26" s="1"/>
  <c r="A893" i="26"/>
  <c r="A886" i="26"/>
  <c r="A885" i="26"/>
  <c r="A878" i="26"/>
  <c r="C878" i="26" s="1"/>
  <c r="A877" i="26"/>
  <c r="A870" i="26"/>
  <c r="A869" i="26"/>
  <c r="A862" i="26"/>
  <c r="C862" i="26" s="1"/>
  <c r="A861" i="26"/>
  <c r="A854" i="26"/>
  <c r="D854" i="26" s="1"/>
  <c r="A853" i="26"/>
  <c r="A846" i="26"/>
  <c r="C846" i="26" s="1"/>
  <c r="A845" i="26"/>
  <c r="A838" i="26"/>
  <c r="A837" i="26"/>
  <c r="A830" i="26"/>
  <c r="C830" i="26" s="1"/>
  <c r="A829" i="26"/>
  <c r="A822" i="26"/>
  <c r="A821" i="26"/>
  <c r="A814" i="26"/>
  <c r="C814" i="26" s="1"/>
  <c r="A813" i="26"/>
  <c r="A806" i="26"/>
  <c r="A805" i="26"/>
  <c r="A798" i="26"/>
  <c r="C798" i="26" s="1"/>
  <c r="A797" i="26"/>
  <c r="A790" i="26"/>
  <c r="B790" i="26" s="1"/>
  <c r="A789" i="26"/>
  <c r="A782" i="26"/>
  <c r="C782" i="26" s="1"/>
  <c r="A781" i="26"/>
  <c r="A774" i="26"/>
  <c r="A773" i="26"/>
  <c r="A766" i="26"/>
  <c r="C766" i="26" s="1"/>
  <c r="A765" i="26"/>
  <c r="A758" i="26"/>
  <c r="B758" i="26" s="1"/>
  <c r="A757" i="26"/>
  <c r="A750" i="26"/>
  <c r="C750" i="26" s="1"/>
  <c r="A749" i="26"/>
  <c r="A742" i="26"/>
  <c r="A741" i="26"/>
  <c r="A734" i="26"/>
  <c r="C734" i="26" s="1"/>
  <c r="A733" i="26"/>
  <c r="A3848" i="26"/>
  <c r="A3372" i="26"/>
  <c r="A3137" i="26"/>
  <c r="A2955" i="26"/>
  <c r="B2955" i="26" s="1"/>
  <c r="A2820" i="26"/>
  <c r="B2820" i="26" s="1"/>
  <c r="A2783" i="26"/>
  <c r="A2641" i="26"/>
  <c r="A2619" i="26"/>
  <c r="A2607" i="26"/>
  <c r="A2595" i="26"/>
  <c r="A2566" i="26"/>
  <c r="A2554" i="26"/>
  <c r="A2542" i="26"/>
  <c r="A2536" i="26"/>
  <c r="D2536" i="26" s="1"/>
  <c r="A2530" i="26"/>
  <c r="A2524" i="26"/>
  <c r="A2512" i="26"/>
  <c r="C2512" i="26" s="1"/>
  <c r="A2495" i="26"/>
  <c r="A2467" i="26"/>
  <c r="A2462" i="26"/>
  <c r="A2457" i="26"/>
  <c r="A2434" i="26"/>
  <c r="A2423" i="26"/>
  <c r="A2412" i="26"/>
  <c r="A2390" i="26"/>
  <c r="A2384" i="26"/>
  <c r="A2337" i="26"/>
  <c r="A2332" i="26"/>
  <c r="B2332" i="26" s="1"/>
  <c r="A2327" i="26"/>
  <c r="B2327" i="26" s="1"/>
  <c r="A2285" i="26"/>
  <c r="A2275" i="26"/>
  <c r="D2275" i="26" s="1"/>
  <c r="A2258" i="26"/>
  <c r="A2248" i="26"/>
  <c r="A2221" i="26"/>
  <c r="A2211" i="26"/>
  <c r="D2211" i="26" s="1"/>
  <c r="A2194" i="26"/>
  <c r="A2184" i="26"/>
  <c r="B2184" i="26" s="1"/>
  <c r="A2134" i="26"/>
  <c r="A2091" i="26"/>
  <c r="B2091" i="26" s="1"/>
  <c r="A2081" i="26"/>
  <c r="A2064" i="26"/>
  <c r="A2054" i="26"/>
  <c r="A2027" i="26"/>
  <c r="B2027" i="26" s="1"/>
  <c r="A2017" i="26"/>
  <c r="A2000" i="26"/>
  <c r="A1990" i="26"/>
  <c r="A1977" i="26"/>
  <c r="A1971" i="26"/>
  <c r="A1965" i="26"/>
  <c r="A1959" i="26"/>
  <c r="A1898" i="26"/>
  <c r="A1886" i="26"/>
  <c r="C1886" i="26" s="1"/>
  <c r="A1880" i="26"/>
  <c r="A1868" i="26"/>
  <c r="A1849" i="26"/>
  <c r="A1843" i="26"/>
  <c r="B1843" i="26" s="1"/>
  <c r="A1837" i="26"/>
  <c r="A1831" i="26"/>
  <c r="A1759" i="26"/>
  <c r="C1759" i="26" s="1"/>
  <c r="A1695" i="26"/>
  <c r="A1671" i="26"/>
  <c r="D1671" i="26" s="1"/>
  <c r="A1663" i="26"/>
  <c r="A1658" i="26"/>
  <c r="C1658" i="26" s="1"/>
  <c r="A1653" i="26"/>
  <c r="A1652" i="26"/>
  <c r="A1647" i="26"/>
  <c r="A1642" i="26"/>
  <c r="C1642" i="26" s="1"/>
  <c r="A1637" i="26"/>
  <c r="A1636" i="26"/>
  <c r="A1631" i="26"/>
  <c r="A1626" i="26"/>
  <c r="C1626" i="26" s="1"/>
  <c r="A1621" i="26"/>
  <c r="A1620" i="26"/>
  <c r="A1615" i="26"/>
  <c r="A1610" i="26"/>
  <c r="C1610" i="26" s="1"/>
  <c r="A1605" i="26"/>
  <c r="A1604" i="26"/>
  <c r="A1599" i="26"/>
  <c r="A1594" i="26"/>
  <c r="C1594" i="26" s="1"/>
  <c r="A1589" i="26"/>
  <c r="A1588" i="26"/>
  <c r="A1583" i="26"/>
  <c r="A1578" i="26"/>
  <c r="C1578" i="26" s="1"/>
  <c r="A1573" i="26"/>
  <c r="A1572" i="26"/>
  <c r="A1567" i="26"/>
  <c r="A1562" i="26"/>
  <c r="B1562" i="26" s="1"/>
  <c r="A1557" i="26"/>
  <c r="A1556" i="26"/>
  <c r="A1551" i="26"/>
  <c r="A1546" i="26"/>
  <c r="B1546" i="26" s="1"/>
  <c r="A1541" i="26"/>
  <c r="B1541" i="26" s="1"/>
  <c r="A1540" i="26"/>
  <c r="A1535" i="26"/>
  <c r="A1530" i="26"/>
  <c r="B1530" i="26" s="1"/>
  <c r="A1525" i="26"/>
  <c r="A1524" i="26"/>
  <c r="A1519" i="26"/>
  <c r="D1519" i="26" s="1"/>
  <c r="A1514" i="26"/>
  <c r="B1514" i="26" s="1"/>
  <c r="A1509" i="26"/>
  <c r="B1509" i="26" s="1"/>
  <c r="A1508" i="26"/>
  <c r="A1503" i="26"/>
  <c r="A1498" i="26"/>
  <c r="B1498" i="26" s="1"/>
  <c r="A1493" i="26"/>
  <c r="A1492" i="26"/>
  <c r="A1487" i="26"/>
  <c r="A1482" i="26"/>
  <c r="B1482" i="26" s="1"/>
  <c r="A1477" i="26"/>
  <c r="A1476" i="26"/>
  <c r="A1471" i="26"/>
  <c r="A1466" i="26"/>
  <c r="B1466" i="26" s="1"/>
  <c r="A1461" i="26"/>
  <c r="A1460" i="26"/>
  <c r="A1455" i="26"/>
  <c r="A1450" i="26"/>
  <c r="B1450" i="26" s="1"/>
  <c r="A1445" i="26"/>
  <c r="A1444" i="26"/>
  <c r="A1439" i="26"/>
  <c r="A1434" i="26"/>
  <c r="B1434" i="26" s="1"/>
  <c r="A1429" i="26"/>
  <c r="A1428" i="26"/>
  <c r="A1423" i="26"/>
  <c r="A1417" i="26"/>
  <c r="C1417" i="26" s="1"/>
  <c r="A1408" i="26"/>
  <c r="A1405" i="26"/>
  <c r="A1397" i="26"/>
  <c r="B1397" i="26" s="1"/>
  <c r="A1391" i="26"/>
  <c r="A1390" i="26"/>
  <c r="A1385" i="26"/>
  <c r="D1385" i="26" s="1"/>
  <c r="A1376" i="26"/>
  <c r="A1373" i="26"/>
  <c r="A1365" i="26"/>
  <c r="A1359" i="26"/>
  <c r="A1358" i="26"/>
  <c r="A1353" i="26"/>
  <c r="C1353" i="26" s="1"/>
  <c r="A1344" i="26"/>
  <c r="A1341" i="26"/>
  <c r="A1333" i="26"/>
  <c r="A1327" i="26"/>
  <c r="A1326" i="26"/>
  <c r="A1321" i="26"/>
  <c r="A1312" i="26"/>
  <c r="A1309" i="26"/>
  <c r="A1301" i="26"/>
  <c r="A1295" i="26"/>
  <c r="B1295" i="26" s="1"/>
  <c r="A1294" i="26"/>
  <c r="A1289" i="26"/>
  <c r="C1289" i="26" s="1"/>
  <c r="A1280" i="26"/>
  <c r="A1277" i="26"/>
  <c r="A1273" i="26"/>
  <c r="A1271" i="26"/>
  <c r="A1270" i="26"/>
  <c r="A1265" i="26"/>
  <c r="D1265" i="26" s="1"/>
  <c r="A1243" i="26"/>
  <c r="A1242" i="26"/>
  <c r="A1236" i="26"/>
  <c r="A1231" i="26"/>
  <c r="A1230" i="26"/>
  <c r="A1228" i="26"/>
  <c r="A1224" i="26"/>
  <c r="A1220" i="26"/>
  <c r="A1215" i="26"/>
  <c r="D1215" i="26" s="1"/>
  <c r="A1214" i="26"/>
  <c r="A1212" i="26"/>
  <c r="A1208" i="26"/>
  <c r="A1204" i="26"/>
  <c r="A1199" i="26"/>
  <c r="C1199" i="26" s="1"/>
  <c r="A1198" i="26"/>
  <c r="A1196" i="26"/>
  <c r="A1192" i="26"/>
  <c r="A1188" i="26"/>
  <c r="A1185" i="26"/>
  <c r="A1183" i="26"/>
  <c r="A1182" i="26"/>
  <c r="A1180" i="26"/>
  <c r="A1177" i="26"/>
  <c r="A1175" i="26"/>
  <c r="A1174" i="26"/>
  <c r="A1172" i="26"/>
  <c r="A1169" i="26"/>
  <c r="A1167" i="26"/>
  <c r="A1166" i="26"/>
  <c r="A1164" i="26"/>
  <c r="A1161" i="26"/>
  <c r="A1159" i="26"/>
  <c r="A1158" i="26"/>
  <c r="A1155" i="26"/>
  <c r="D1155" i="26" s="1"/>
  <c r="A1154" i="26"/>
  <c r="A1149" i="26"/>
  <c r="A1144" i="26"/>
  <c r="A1139" i="26"/>
  <c r="D1139" i="26" s="1"/>
  <c r="A1138" i="26"/>
  <c r="A1133" i="26"/>
  <c r="A1128" i="26"/>
  <c r="A1123" i="26"/>
  <c r="D1123" i="26" s="1"/>
  <c r="A1122" i="26"/>
  <c r="A1117" i="26"/>
  <c r="A1112" i="26"/>
  <c r="A1107" i="26"/>
  <c r="D1107" i="26" s="1"/>
  <c r="A1106" i="26"/>
  <c r="A1101" i="26"/>
  <c r="A1096" i="26"/>
  <c r="A1091" i="26"/>
  <c r="D1091" i="26" s="1"/>
  <c r="A1090" i="26"/>
  <c r="A1085" i="26"/>
  <c r="D1085" i="26" s="1"/>
  <c r="A1080" i="26"/>
  <c r="A1075" i="26"/>
  <c r="D1075" i="26" s="1"/>
  <c r="A1074" i="26"/>
  <c r="A1069" i="26"/>
  <c r="A1064" i="26"/>
  <c r="A1059" i="26"/>
  <c r="D1059" i="26" s="1"/>
  <c r="A1058" i="26"/>
  <c r="A1053" i="26"/>
  <c r="A1048" i="26"/>
  <c r="A1043" i="26"/>
  <c r="D1043" i="26" s="1"/>
  <c r="A1042" i="26"/>
  <c r="A1037" i="26"/>
  <c r="C1037" i="26" s="1"/>
  <c r="A1032" i="26"/>
  <c r="A1027" i="26"/>
  <c r="D1027" i="26" s="1"/>
  <c r="A1026" i="26"/>
  <c r="A1021" i="26"/>
  <c r="A1016" i="26"/>
  <c r="A1011" i="26"/>
  <c r="D1011" i="26" s="1"/>
  <c r="A1010" i="26"/>
  <c r="A1005" i="26"/>
  <c r="A1000" i="26"/>
  <c r="A995" i="26"/>
  <c r="D995" i="26" s="1"/>
  <c r="A994" i="26"/>
  <c r="A989" i="26"/>
  <c r="A984" i="26"/>
  <c r="A979" i="26"/>
  <c r="D979" i="26" s="1"/>
  <c r="A976" i="26"/>
  <c r="B976" i="26" s="1"/>
  <c r="A971" i="26"/>
  <c r="A968" i="26"/>
  <c r="B968" i="26" s="1"/>
  <c r="A963" i="26"/>
  <c r="A960" i="26"/>
  <c r="B960" i="26" s="1"/>
  <c r="A955" i="26"/>
  <c r="A952" i="26"/>
  <c r="B952" i="26" s="1"/>
  <c r="A947" i="26"/>
  <c r="A944" i="26"/>
  <c r="B944" i="26" s="1"/>
  <c r="A939" i="26"/>
  <c r="A936" i="26"/>
  <c r="B936" i="26" s="1"/>
  <c r="A931" i="26"/>
  <c r="A928" i="26"/>
  <c r="B928" i="26" s="1"/>
  <c r="A923" i="26"/>
  <c r="A920" i="26"/>
  <c r="B920" i="26" s="1"/>
  <c r="A915" i="26"/>
  <c r="A912" i="26"/>
  <c r="B912" i="26" s="1"/>
  <c r="A907" i="26"/>
  <c r="A904" i="26"/>
  <c r="B904" i="26" s="1"/>
  <c r="A899" i="26"/>
  <c r="A896" i="26"/>
  <c r="B896" i="26" s="1"/>
  <c r="A891" i="26"/>
  <c r="A888" i="26"/>
  <c r="B888" i="26" s="1"/>
  <c r="A883" i="26"/>
  <c r="A880" i="26"/>
  <c r="B880" i="26" s="1"/>
  <c r="A875" i="26"/>
  <c r="A872" i="26"/>
  <c r="B872" i="26" s="1"/>
  <c r="A867" i="26"/>
  <c r="A864" i="26"/>
  <c r="B864" i="26" s="1"/>
  <c r="A859" i="26"/>
  <c r="A856" i="26"/>
  <c r="B856" i="26" s="1"/>
  <c r="A851" i="26"/>
  <c r="A848" i="26"/>
  <c r="B848" i="26" s="1"/>
  <c r="A843" i="26"/>
  <c r="A840" i="26"/>
  <c r="B840" i="26" s="1"/>
  <c r="A835" i="26"/>
  <c r="A832" i="26"/>
  <c r="B832" i="26" s="1"/>
  <c r="A827" i="26"/>
  <c r="A824" i="26"/>
  <c r="B824" i="26" s="1"/>
  <c r="A819" i="26"/>
  <c r="A816" i="26"/>
  <c r="B816" i="26" s="1"/>
  <c r="A811" i="26"/>
  <c r="A808" i="26"/>
  <c r="B808" i="26" s="1"/>
  <c r="A803" i="26"/>
  <c r="A800" i="26"/>
  <c r="B800" i="26" s="1"/>
  <c r="A795" i="26"/>
  <c r="C795" i="26" s="1"/>
  <c r="A792" i="26"/>
  <c r="B792" i="26" s="1"/>
  <c r="A787" i="26"/>
  <c r="A784" i="26"/>
  <c r="B784" i="26" s="1"/>
  <c r="A779" i="26"/>
  <c r="A776" i="26"/>
  <c r="B776" i="26" s="1"/>
  <c r="A771" i="26"/>
  <c r="A768" i="26"/>
  <c r="B768" i="26" s="1"/>
  <c r="A763" i="26"/>
  <c r="A760" i="26"/>
  <c r="B760" i="26" s="1"/>
  <c r="A755" i="26"/>
  <c r="A752" i="26"/>
  <c r="B752" i="26" s="1"/>
  <c r="A747" i="26"/>
  <c r="A744" i="26"/>
  <c r="B744" i="26" s="1"/>
  <c r="A739" i="26"/>
  <c r="A736" i="26"/>
  <c r="B736" i="26" s="1"/>
  <c r="A3112" i="26"/>
  <c r="C3112" i="26" s="1"/>
  <c r="A2996" i="26"/>
  <c r="C2996" i="26" s="1"/>
  <c r="A2949" i="26"/>
  <c r="A2926" i="26"/>
  <c r="A2844" i="26"/>
  <c r="D2844" i="26" s="1"/>
  <c r="A2702" i="26"/>
  <c r="A2665" i="26"/>
  <c r="B2665" i="26" s="1"/>
  <c r="A2618" i="26"/>
  <c r="A2606" i="26"/>
  <c r="A2600" i="26"/>
  <c r="D2600" i="26" s="1"/>
  <c r="A2594" i="26"/>
  <c r="A2588" i="26"/>
  <c r="C2588" i="26" s="1"/>
  <c r="A2576" i="26"/>
  <c r="A2564" i="26"/>
  <c r="A2517" i="26"/>
  <c r="A2499" i="26"/>
  <c r="C2499" i="26" s="1"/>
  <c r="A2494" i="26"/>
  <c r="A2489" i="26"/>
  <c r="A2466" i="26"/>
  <c r="A2455" i="26"/>
  <c r="A2444" i="26"/>
  <c r="A2422" i="26"/>
  <c r="A2416" i="26"/>
  <c r="A2399" i="26"/>
  <c r="C2399" i="26" s="1"/>
  <c r="A2326" i="26"/>
  <c r="A2321" i="26"/>
  <c r="C2321" i="26" s="1"/>
  <c r="A2316" i="26"/>
  <c r="A2301" i="26"/>
  <c r="A2291" i="26"/>
  <c r="A2274" i="26"/>
  <c r="A2264" i="26"/>
  <c r="C2264" i="26" s="1"/>
  <c r="A2237" i="26"/>
  <c r="A2227" i="26"/>
  <c r="A2210" i="26"/>
  <c r="A2200" i="26"/>
  <c r="C2200" i="26" s="1"/>
  <c r="A2173" i="26"/>
  <c r="A2158" i="26"/>
  <c r="A2139" i="26"/>
  <c r="A2127" i="26"/>
  <c r="A2115" i="26"/>
  <c r="A2107" i="26"/>
  <c r="A2097" i="26"/>
  <c r="A2080" i="26"/>
  <c r="A2070" i="26"/>
  <c r="D2070" i="26" s="1"/>
  <c r="A2043" i="26"/>
  <c r="C2043" i="26" s="1"/>
  <c r="A2033" i="26"/>
  <c r="A2016" i="26"/>
  <c r="A2006" i="26"/>
  <c r="D2006" i="26" s="1"/>
  <c r="A1982" i="26"/>
  <c r="C1982" i="26" s="1"/>
  <c r="A1976" i="26"/>
  <c r="A1964" i="26"/>
  <c r="A1945" i="26"/>
  <c r="A1939" i="26"/>
  <c r="A1933" i="26"/>
  <c r="A1927" i="26"/>
  <c r="A1866" i="26"/>
  <c r="C1866" i="26" s="1"/>
  <c r="A1854" i="26"/>
  <c r="C1854" i="26" s="1"/>
  <c r="A1848" i="26"/>
  <c r="A1836" i="26"/>
  <c r="A1817" i="26"/>
  <c r="D1817" i="26" s="1"/>
  <c r="A1811" i="26"/>
  <c r="A1805" i="26"/>
  <c r="A1799" i="26"/>
  <c r="A1775" i="26"/>
  <c r="D1775" i="26" s="1"/>
  <c r="A1711" i="26"/>
  <c r="A1662" i="26"/>
  <c r="A1657" i="26"/>
  <c r="D1657" i="26" s="1"/>
  <c r="A1656" i="26"/>
  <c r="A1651" i="26"/>
  <c r="C1651" i="26" s="1"/>
  <c r="A1646" i="26"/>
  <c r="A1641" i="26"/>
  <c r="D1641" i="26" s="1"/>
  <c r="A1640" i="26"/>
  <c r="A1635" i="26"/>
  <c r="A1630" i="26"/>
  <c r="A1625" i="26"/>
  <c r="D1625" i="26" s="1"/>
  <c r="A1624" i="26"/>
  <c r="A1619" i="26"/>
  <c r="A1614" i="26"/>
  <c r="A1609" i="26"/>
  <c r="D1609" i="26" s="1"/>
  <c r="A1608" i="26"/>
  <c r="A1603" i="26"/>
  <c r="A1598" i="26"/>
  <c r="A1593" i="26"/>
  <c r="D1593" i="26" s="1"/>
  <c r="A1592" i="26"/>
  <c r="A1587" i="26"/>
  <c r="A1582" i="26"/>
  <c r="A1577" i="26"/>
  <c r="D1577" i="26" s="1"/>
  <c r="A1576" i="26"/>
  <c r="A1571" i="26"/>
  <c r="A1566" i="26"/>
  <c r="A1561" i="26"/>
  <c r="C1561" i="26" s="1"/>
  <c r="A1560" i="26"/>
  <c r="A1555" i="26"/>
  <c r="A1550" i="26"/>
  <c r="A1545" i="26"/>
  <c r="C1545" i="26" s="1"/>
  <c r="A1544" i="26"/>
  <c r="A1539" i="26"/>
  <c r="C1539" i="26" s="1"/>
  <c r="A1534" i="26"/>
  <c r="A1529" i="26"/>
  <c r="C1529" i="26" s="1"/>
  <c r="A1528" i="26"/>
  <c r="A1523" i="26"/>
  <c r="A1518" i="26"/>
  <c r="A1513" i="26"/>
  <c r="C1513" i="26" s="1"/>
  <c r="A1512" i="26"/>
  <c r="A1507" i="26"/>
  <c r="B1507" i="26" s="1"/>
  <c r="A1502" i="26"/>
  <c r="A1497" i="26"/>
  <c r="C1497" i="26" s="1"/>
  <c r="A1496" i="26"/>
  <c r="A1491" i="26"/>
  <c r="A1486" i="26"/>
  <c r="A1481" i="26"/>
  <c r="C1481" i="26" s="1"/>
  <c r="A1480" i="26"/>
  <c r="A1475" i="26"/>
  <c r="A1470" i="26"/>
  <c r="A1465" i="26"/>
  <c r="C1465" i="26" s="1"/>
  <c r="A1464" i="26"/>
  <c r="A1459" i="26"/>
  <c r="D1459" i="26" s="1"/>
  <c r="A1454" i="26"/>
  <c r="A1449" i="26"/>
  <c r="C1449" i="26" s="1"/>
  <c r="A1448" i="26"/>
  <c r="A1443" i="26"/>
  <c r="A1438" i="26"/>
  <c r="A1433" i="26"/>
  <c r="C1433" i="26" s="1"/>
  <c r="A1432" i="26"/>
  <c r="A1427" i="26"/>
  <c r="A1422" i="26"/>
  <c r="A1420" i="26"/>
  <c r="A1415" i="26"/>
  <c r="D1415" i="26" s="1"/>
  <c r="A1414" i="26"/>
  <c r="A1412" i="26"/>
  <c r="A1409" i="26"/>
  <c r="A1403" i="26"/>
  <c r="B1403" i="26" s="1"/>
  <c r="A1402" i="26"/>
  <c r="A1400" i="26"/>
  <c r="A1395" i="26"/>
  <c r="A1394" i="26"/>
  <c r="A1388" i="26"/>
  <c r="A1383" i="26"/>
  <c r="A1382" i="26"/>
  <c r="A1380" i="26"/>
  <c r="A1377" i="26"/>
  <c r="A1371" i="26"/>
  <c r="A1370" i="26"/>
  <c r="A1368" i="26"/>
  <c r="A1363" i="26"/>
  <c r="A1362" i="26"/>
  <c r="A1356" i="26"/>
  <c r="A1351" i="26"/>
  <c r="A1350" i="26"/>
  <c r="A1348" i="26"/>
  <c r="A1345" i="26"/>
  <c r="A1339" i="26"/>
  <c r="A1338" i="26"/>
  <c r="A1336" i="26"/>
  <c r="A1331" i="26"/>
  <c r="A1330" i="26"/>
  <c r="A1324" i="26"/>
  <c r="A1319" i="26"/>
  <c r="A1318" i="26"/>
  <c r="A1316" i="26"/>
  <c r="A1313" i="26"/>
  <c r="A1307" i="26"/>
  <c r="A1306" i="26"/>
  <c r="A1304" i="26"/>
  <c r="A1299" i="26"/>
  <c r="A1298" i="26"/>
  <c r="A1292" i="26"/>
  <c r="A1287" i="26"/>
  <c r="A1286" i="26"/>
  <c r="A1284" i="26"/>
  <c r="A1281" i="26"/>
  <c r="A1275" i="26"/>
  <c r="A1274" i="26"/>
  <c r="A1259" i="26"/>
  <c r="A1258" i="26"/>
  <c r="A1252" i="26"/>
  <c r="A1247" i="26"/>
  <c r="A1246" i="26"/>
  <c r="A1244" i="26"/>
  <c r="A1240" i="26"/>
  <c r="A1237" i="26"/>
  <c r="A1235" i="26"/>
  <c r="A1234" i="26"/>
  <c r="A1232" i="26"/>
  <c r="A1229" i="26"/>
  <c r="A1225" i="26"/>
  <c r="A1221" i="26"/>
  <c r="A1219" i="26"/>
  <c r="A1218" i="26"/>
  <c r="A1213" i="26"/>
  <c r="A1209" i="26"/>
  <c r="C1209" i="26" s="1"/>
  <c r="A1205" i="26"/>
  <c r="A1203" i="26"/>
  <c r="B1203" i="26" s="1"/>
  <c r="A1202" i="26"/>
  <c r="A1197" i="26"/>
  <c r="A1193" i="26"/>
  <c r="A1189" i="26"/>
  <c r="A1153" i="26"/>
  <c r="A1148" i="26"/>
  <c r="C1148" i="26" s="1"/>
  <c r="A1143" i="26"/>
  <c r="A1142" i="26"/>
  <c r="A1137" i="26"/>
  <c r="A1132" i="26"/>
  <c r="C1132" i="26" s="1"/>
  <c r="A1127" i="26"/>
  <c r="A1126" i="26"/>
  <c r="A1121" i="26"/>
  <c r="A1116" i="26"/>
  <c r="C1116" i="26" s="1"/>
  <c r="A1111" i="26"/>
  <c r="A1110" i="26"/>
  <c r="A1105" i="26"/>
  <c r="A1100" i="26"/>
  <c r="C1100" i="26" s="1"/>
  <c r="A1095" i="26"/>
  <c r="A1094" i="26"/>
  <c r="A1089" i="26"/>
  <c r="A1084" i="26"/>
  <c r="C1084" i="26" s="1"/>
  <c r="A1079" i="26"/>
  <c r="C1079" i="26" s="1"/>
  <c r="A1078" i="26"/>
  <c r="A1073" i="26"/>
  <c r="A1068" i="26"/>
  <c r="C1068" i="26" s="1"/>
  <c r="A1063" i="26"/>
  <c r="A1062" i="26"/>
  <c r="A1057" i="26"/>
  <c r="C1057" i="26" s="1"/>
  <c r="A1052" i="26"/>
  <c r="C1052" i="26" s="1"/>
  <c r="A1047" i="26"/>
  <c r="C1047" i="26" s="1"/>
  <c r="A1046" i="26"/>
  <c r="A1041" i="26"/>
  <c r="A1036" i="26"/>
  <c r="C1036" i="26" s="1"/>
  <c r="A1031" i="26"/>
  <c r="A1030" i="26"/>
  <c r="A1025" i="26"/>
  <c r="A1020" i="26"/>
  <c r="C1020" i="26" s="1"/>
  <c r="A1015" i="26"/>
  <c r="A1014" i="26"/>
  <c r="A1009" i="26"/>
  <c r="A1004" i="26"/>
  <c r="C1004" i="26" s="1"/>
  <c r="A999" i="26"/>
  <c r="A998" i="26"/>
  <c r="A993" i="26"/>
  <c r="A988" i="26"/>
  <c r="C988" i="26" s="1"/>
  <c r="A983" i="26"/>
  <c r="A982" i="26"/>
  <c r="A978" i="26"/>
  <c r="A977" i="26"/>
  <c r="A970" i="26"/>
  <c r="A969" i="26"/>
  <c r="A962" i="26"/>
  <c r="A961" i="26"/>
  <c r="A954" i="26"/>
  <c r="A953" i="26"/>
  <c r="A946" i="26"/>
  <c r="A945" i="26"/>
  <c r="A938" i="26"/>
  <c r="A937" i="26"/>
  <c r="A930" i="26"/>
  <c r="A929" i="26"/>
  <c r="A922" i="26"/>
  <c r="B922" i="26" s="1"/>
  <c r="A921" i="26"/>
  <c r="A914" i="26"/>
  <c r="A913" i="26"/>
  <c r="A906" i="26"/>
  <c r="B906" i="26" s="1"/>
  <c r="A905" i="26"/>
  <c r="A898" i="26"/>
  <c r="A897" i="26"/>
  <c r="A890" i="26"/>
  <c r="A889" i="26"/>
  <c r="A882" i="26"/>
  <c r="A881" i="26"/>
  <c r="A874" i="26"/>
  <c r="A873" i="26"/>
  <c r="A866" i="26"/>
  <c r="A865" i="26"/>
  <c r="A858" i="26"/>
  <c r="B858" i="26" s="1"/>
  <c r="A857" i="26"/>
  <c r="A850" i="26"/>
  <c r="A849" i="26"/>
  <c r="A842" i="26"/>
  <c r="A841" i="26"/>
  <c r="A834" i="26"/>
  <c r="B834" i="26" s="1"/>
  <c r="A833" i="26"/>
  <c r="A826" i="26"/>
  <c r="A825" i="26"/>
  <c r="A818" i="26"/>
  <c r="A817" i="26"/>
  <c r="A810" i="26"/>
  <c r="A809" i="26"/>
  <c r="A802" i="26"/>
  <c r="A801" i="26"/>
  <c r="A794" i="26"/>
  <c r="B794" i="26" s="1"/>
  <c r="A793" i="26"/>
  <c r="A786" i="26"/>
  <c r="A785" i="26"/>
  <c r="A778" i="26"/>
  <c r="A777" i="26"/>
  <c r="A770" i="26"/>
  <c r="A769" i="26"/>
  <c r="A762" i="26"/>
  <c r="A761" i="26"/>
  <c r="A754" i="26"/>
  <c r="A753" i="26"/>
  <c r="A746" i="26"/>
  <c r="A745" i="26"/>
  <c r="A738" i="26"/>
  <c r="A737" i="26"/>
  <c r="A2" i="26"/>
  <c r="A11" i="26"/>
  <c r="A15" i="26"/>
  <c r="A21" i="26"/>
  <c r="A22" i="26"/>
  <c r="A24" i="26"/>
  <c r="B24" i="26" s="1"/>
  <c r="A29" i="26"/>
  <c r="A30" i="26"/>
  <c r="B30" i="26" s="1"/>
  <c r="A33" i="26"/>
  <c r="A34" i="26"/>
  <c r="A39" i="26"/>
  <c r="A45" i="26"/>
  <c r="A46" i="26"/>
  <c r="C46" i="26" s="1"/>
  <c r="A48" i="26"/>
  <c r="B48" i="26" s="1"/>
  <c r="A51" i="26"/>
  <c r="A57" i="26"/>
  <c r="A58" i="26"/>
  <c r="A60" i="26"/>
  <c r="B60" i="26" s="1"/>
  <c r="A69" i="26"/>
  <c r="A70" i="26"/>
  <c r="A72" i="26"/>
  <c r="A79" i="26"/>
  <c r="A84" i="26"/>
  <c r="A91" i="26"/>
  <c r="A97" i="26"/>
  <c r="A98" i="26"/>
  <c r="A103" i="26"/>
  <c r="A109" i="26"/>
  <c r="A110" i="26"/>
  <c r="A112" i="26"/>
  <c r="B112" i="26" s="1"/>
  <c r="A115" i="26"/>
  <c r="A121" i="26"/>
  <c r="A122" i="26"/>
  <c r="A124" i="26"/>
  <c r="A133" i="26"/>
  <c r="A134" i="26"/>
  <c r="A136" i="26"/>
  <c r="A143" i="26"/>
  <c r="B143" i="26" s="1"/>
  <c r="A148" i="26"/>
  <c r="A155" i="26"/>
  <c r="A161" i="26"/>
  <c r="A162" i="26"/>
  <c r="A167" i="26"/>
  <c r="A173" i="26"/>
  <c r="A174" i="26"/>
  <c r="A176" i="26"/>
  <c r="A179" i="26"/>
  <c r="A185" i="26"/>
  <c r="A186" i="26"/>
  <c r="A188" i="26"/>
  <c r="B188" i="26" s="1"/>
  <c r="A197" i="26"/>
  <c r="A198" i="26"/>
  <c r="A200" i="26"/>
  <c r="B200" i="26" s="1"/>
  <c r="A207" i="26"/>
  <c r="A212" i="26"/>
  <c r="A219" i="26"/>
  <c r="A224" i="26"/>
  <c r="A227" i="26"/>
  <c r="A233" i="26"/>
  <c r="A234" i="26"/>
  <c r="A236" i="26"/>
  <c r="B236" i="26" s="1"/>
  <c r="A239" i="26"/>
  <c r="A244" i="26"/>
  <c r="B244" i="26" s="1"/>
  <c r="A251" i="26"/>
  <c r="A256" i="26"/>
  <c r="A259" i="26"/>
  <c r="A265" i="26"/>
  <c r="A266" i="26"/>
  <c r="A268" i="26"/>
  <c r="B268" i="26" s="1"/>
  <c r="A271" i="26"/>
  <c r="A276" i="26"/>
  <c r="B276" i="26" s="1"/>
  <c r="A283" i="26"/>
  <c r="A288" i="26"/>
  <c r="A291" i="26"/>
  <c r="A297" i="26"/>
  <c r="A298" i="26"/>
  <c r="A300" i="26"/>
  <c r="B300" i="26" s="1"/>
  <c r="A303" i="26"/>
  <c r="A308" i="26"/>
  <c r="B308" i="26" s="1"/>
  <c r="A315" i="26"/>
  <c r="A320" i="26"/>
  <c r="B320" i="26" s="1"/>
  <c r="A323" i="26"/>
  <c r="A329" i="26"/>
  <c r="A330" i="26"/>
  <c r="A332" i="26"/>
  <c r="B332" i="26" s="1"/>
  <c r="A335" i="26"/>
  <c r="A340" i="26"/>
  <c r="B340" i="26" s="1"/>
  <c r="A347" i="26"/>
  <c r="A352" i="26"/>
  <c r="B352" i="26" s="1"/>
  <c r="A355" i="26"/>
  <c r="A361" i="26"/>
  <c r="A362" i="26"/>
  <c r="A364" i="26"/>
  <c r="B364" i="26" s="1"/>
  <c r="A367" i="26"/>
  <c r="A372" i="26"/>
  <c r="B372" i="26" s="1"/>
  <c r="A379" i="26"/>
  <c r="A384" i="26"/>
  <c r="B384" i="26" s="1"/>
  <c r="A387" i="26"/>
  <c r="A393" i="26"/>
  <c r="A394" i="26"/>
  <c r="A396" i="26"/>
  <c r="B396" i="26" s="1"/>
  <c r="A399" i="26"/>
  <c r="A404" i="26"/>
  <c r="B404" i="26" s="1"/>
  <c r="A411" i="26"/>
  <c r="A416" i="26"/>
  <c r="B416" i="26" s="1"/>
  <c r="A419" i="26"/>
  <c r="A425" i="26"/>
  <c r="A426" i="26"/>
  <c r="A428" i="26"/>
  <c r="B428" i="26" s="1"/>
  <c r="A431" i="26"/>
  <c r="A436" i="26"/>
  <c r="B436" i="26" s="1"/>
  <c r="A443" i="26"/>
  <c r="A448" i="26"/>
  <c r="B448" i="26" s="1"/>
  <c r="A451" i="26"/>
  <c r="A457" i="26"/>
  <c r="A458" i="26"/>
  <c r="A460" i="26"/>
  <c r="B460" i="26" s="1"/>
  <c r="A463" i="26"/>
  <c r="C463" i="26" s="1"/>
  <c r="A468" i="26"/>
  <c r="B468" i="26" s="1"/>
  <c r="A475" i="26"/>
  <c r="A480" i="26"/>
  <c r="B480" i="26" s="1"/>
  <c r="A483" i="26"/>
  <c r="A489" i="26"/>
  <c r="A490" i="26"/>
  <c r="A492" i="26"/>
  <c r="B492" i="26" s="1"/>
  <c r="A495" i="26"/>
  <c r="A500" i="26"/>
  <c r="B500" i="26" s="1"/>
  <c r="A507" i="26"/>
  <c r="A512" i="26"/>
  <c r="B512" i="26" s="1"/>
  <c r="A515" i="26"/>
  <c r="A521" i="26"/>
  <c r="A522" i="26"/>
  <c r="A524" i="26"/>
  <c r="B524" i="26" s="1"/>
  <c r="A527" i="26"/>
  <c r="A532" i="26"/>
  <c r="B532" i="26" s="1"/>
  <c r="A539" i="26"/>
  <c r="A544" i="26"/>
  <c r="B544" i="26" s="1"/>
  <c r="A547" i="26"/>
  <c r="C547" i="26" s="1"/>
  <c r="A553" i="26"/>
  <c r="A554" i="26"/>
  <c r="A556" i="26"/>
  <c r="B556" i="26" s="1"/>
  <c r="A559" i="26"/>
  <c r="A564" i="26"/>
  <c r="B564" i="26" s="1"/>
  <c r="A571" i="26"/>
  <c r="A576" i="26"/>
  <c r="B576" i="26" s="1"/>
  <c r="A579" i="26"/>
  <c r="A585" i="26"/>
  <c r="A586" i="26"/>
  <c r="A588" i="26"/>
  <c r="B588" i="26" s="1"/>
  <c r="A591" i="26"/>
  <c r="A596" i="26"/>
  <c r="B596" i="26" s="1"/>
  <c r="A603" i="26"/>
  <c r="A608" i="26"/>
  <c r="B608" i="26" s="1"/>
  <c r="A611" i="26"/>
  <c r="A617" i="26"/>
  <c r="A618" i="26"/>
  <c r="A620" i="26"/>
  <c r="B620" i="26" s="1"/>
  <c r="A623" i="26"/>
  <c r="A628" i="26"/>
  <c r="B628" i="26" s="1"/>
  <c r="A635" i="26"/>
  <c r="A640" i="26"/>
  <c r="B640" i="26" s="1"/>
  <c r="A643" i="26"/>
  <c r="A649" i="26"/>
  <c r="A650" i="26"/>
  <c r="A652" i="26"/>
  <c r="B652" i="26" s="1"/>
  <c r="A655" i="26"/>
  <c r="A660" i="26"/>
  <c r="B660" i="26" s="1"/>
  <c r="A667" i="26"/>
  <c r="A672" i="26"/>
  <c r="B672" i="26" s="1"/>
  <c r="A675" i="26"/>
  <c r="A680" i="26"/>
  <c r="B680" i="26" s="1"/>
  <c r="A683" i="26"/>
  <c r="A688" i="26"/>
  <c r="B688" i="26" s="1"/>
  <c r="A691" i="26"/>
  <c r="A696" i="26"/>
  <c r="B696" i="26" s="1"/>
  <c r="A699" i="26"/>
  <c r="A704" i="26"/>
  <c r="B704" i="26" s="1"/>
  <c r="A707" i="26"/>
  <c r="A712" i="26"/>
  <c r="B712" i="26" s="1"/>
  <c r="A715" i="26"/>
  <c r="A720" i="26"/>
  <c r="B720" i="26" s="1"/>
  <c r="A723" i="26"/>
  <c r="A728" i="26"/>
  <c r="B728" i="26" s="1"/>
  <c r="A731" i="26"/>
  <c r="A751" i="26"/>
  <c r="C751" i="26" s="1"/>
  <c r="A764" i="26"/>
  <c r="B764" i="26" s="1"/>
  <c r="A783" i="26"/>
  <c r="A796" i="26"/>
  <c r="A815" i="26"/>
  <c r="C815" i="26" s="1"/>
  <c r="A828" i="26"/>
  <c r="B828" i="26" s="1"/>
  <c r="A847" i="26"/>
  <c r="A860" i="26"/>
  <c r="A879" i="26"/>
  <c r="A892" i="26"/>
  <c r="B892" i="26" s="1"/>
  <c r="A911" i="26"/>
  <c r="A924" i="26"/>
  <c r="A943" i="26"/>
  <c r="A956" i="26"/>
  <c r="B956" i="26" s="1"/>
  <c r="A975" i="26"/>
  <c r="A992" i="26"/>
  <c r="C992" i="26" s="1"/>
  <c r="A1002" i="26"/>
  <c r="A1019" i="26"/>
  <c r="A1029" i="26"/>
  <c r="A1056" i="26"/>
  <c r="C1056" i="26" s="1"/>
  <c r="A1066" i="26"/>
  <c r="A1083" i="26"/>
  <c r="A1093" i="26"/>
  <c r="A1120" i="26"/>
  <c r="C1120" i="26" s="1"/>
  <c r="A1130" i="26"/>
  <c r="A1147" i="26"/>
  <c r="C1147" i="26" s="1"/>
  <c r="A1157" i="26"/>
  <c r="A1163" i="26"/>
  <c r="A1170" i="26"/>
  <c r="A1176" i="26"/>
  <c r="A1200" i="26"/>
  <c r="A1206" i="26"/>
  <c r="A1223" i="26"/>
  <c r="A1241" i="26"/>
  <c r="A1253" i="26"/>
  <c r="A1325" i="26"/>
  <c r="A1337" i="26"/>
  <c r="C1337" i="26" s="1"/>
  <c r="A1343" i="26"/>
  <c r="A1349" i="26"/>
  <c r="A1374" i="26"/>
  <c r="A1392" i="26"/>
  <c r="A1442" i="26"/>
  <c r="B1442" i="26" s="1"/>
  <c r="A1452" i="26"/>
  <c r="A1469" i="26"/>
  <c r="B1469" i="26" s="1"/>
  <c r="A1479" i="26"/>
  <c r="A1506" i="26"/>
  <c r="A1516" i="26"/>
  <c r="A1533" i="26"/>
  <c r="B1533" i="26" s="1"/>
  <c r="A1543" i="26"/>
  <c r="A1570" i="26"/>
  <c r="A1580" i="26"/>
  <c r="A1597" i="26"/>
  <c r="D1597" i="26" s="1"/>
  <c r="A1607" i="26"/>
  <c r="A1634" i="26"/>
  <c r="B1634" i="26" s="1"/>
  <c r="A1644" i="26"/>
  <c r="A1661" i="26"/>
  <c r="D1661" i="26" s="1"/>
  <c r="A1804" i="26"/>
  <c r="A1901" i="26"/>
  <c r="A1950" i="26"/>
  <c r="C1950" i="26" s="1"/>
  <c r="A2113" i="26"/>
  <c r="A2137" i="26"/>
  <c r="A2163" i="26"/>
  <c r="C2163" i="26" s="1"/>
  <c r="A2307" i="26"/>
  <c r="A2403" i="26"/>
  <c r="A2448" i="26"/>
  <c r="A2692" i="26"/>
  <c r="C2692" i="26" s="1"/>
  <c r="A2838" i="26"/>
  <c r="A2920" i="26"/>
  <c r="A3318" i="26"/>
  <c r="B3318" i="26" s="1"/>
  <c r="A3" i="26"/>
  <c r="A7" i="26"/>
  <c r="A9" i="26"/>
  <c r="A10" i="26"/>
  <c r="D10" i="26" s="1"/>
  <c r="A20" i="26"/>
  <c r="A28" i="26"/>
  <c r="B28" i="26" s="1"/>
  <c r="A32" i="26"/>
  <c r="A35" i="26"/>
  <c r="A41" i="26"/>
  <c r="A42" i="26"/>
  <c r="A44" i="26"/>
  <c r="A53" i="26"/>
  <c r="A54" i="26"/>
  <c r="A56" i="26"/>
  <c r="B56" i="26" s="1"/>
  <c r="A63" i="26"/>
  <c r="A68" i="26"/>
  <c r="B68" i="26" s="1"/>
  <c r="A75" i="26"/>
  <c r="A81" i="26"/>
  <c r="A82" i="26"/>
  <c r="C82" i="26" s="1"/>
  <c r="A87" i="26"/>
  <c r="A93" i="26"/>
  <c r="A94" i="26"/>
  <c r="A96" i="26"/>
  <c r="A99" i="26"/>
  <c r="A105" i="26"/>
  <c r="A106" i="26"/>
  <c r="A108" i="26"/>
  <c r="A117" i="26"/>
  <c r="A118" i="26"/>
  <c r="A120" i="26"/>
  <c r="B120" i="26" s="1"/>
  <c r="A127" i="26"/>
  <c r="A132" i="26"/>
  <c r="A139" i="26"/>
  <c r="A145" i="26"/>
  <c r="A146" i="26"/>
  <c r="B146" i="26" s="1"/>
  <c r="A151" i="26"/>
  <c r="B151" i="26" s="1"/>
  <c r="A157" i="26"/>
  <c r="A158" i="26"/>
  <c r="A160" i="26"/>
  <c r="A163" i="26"/>
  <c r="A169" i="26"/>
  <c r="A170" i="26"/>
  <c r="A172" i="26"/>
  <c r="A181" i="26"/>
  <c r="A182" i="26"/>
  <c r="A184" i="26"/>
  <c r="B184" i="26" s="1"/>
  <c r="A191" i="26"/>
  <c r="A196" i="26"/>
  <c r="A203" i="26"/>
  <c r="A209" i="26"/>
  <c r="A210" i="26"/>
  <c r="C210" i="26" s="1"/>
  <c r="A215" i="26"/>
  <c r="A221" i="26"/>
  <c r="A222" i="26"/>
  <c r="A229" i="26"/>
  <c r="A230" i="26"/>
  <c r="C230" i="26" s="1"/>
  <c r="A232" i="26"/>
  <c r="A241" i="26"/>
  <c r="A242" i="26"/>
  <c r="B242" i="26" s="1"/>
  <c r="A247" i="26"/>
  <c r="A253" i="26"/>
  <c r="A254" i="26"/>
  <c r="A261" i="26"/>
  <c r="A262" i="26"/>
  <c r="A264" i="26"/>
  <c r="A273" i="26"/>
  <c r="A274" i="26"/>
  <c r="D274" i="26" s="1"/>
  <c r="A279" i="26"/>
  <c r="A285" i="26"/>
  <c r="A286" i="26"/>
  <c r="A293" i="26"/>
  <c r="A294" i="26"/>
  <c r="C294" i="26" s="1"/>
  <c r="A296" i="26"/>
  <c r="B296" i="26" s="1"/>
  <c r="A305" i="26"/>
  <c r="A306" i="26"/>
  <c r="C306" i="26" s="1"/>
  <c r="A311" i="26"/>
  <c r="A317" i="26"/>
  <c r="A318" i="26"/>
  <c r="A325" i="26"/>
  <c r="A326" i="26"/>
  <c r="A328" i="26"/>
  <c r="B328" i="26" s="1"/>
  <c r="A337" i="26"/>
  <c r="A338" i="26"/>
  <c r="C338" i="26" s="1"/>
  <c r="A343" i="26"/>
  <c r="A349" i="26"/>
  <c r="A350" i="26"/>
  <c r="A357" i="26"/>
  <c r="A358" i="26"/>
  <c r="C358" i="26" s="1"/>
  <c r="A360" i="26"/>
  <c r="B360" i="26" s="1"/>
  <c r="A369" i="26"/>
  <c r="A370" i="26"/>
  <c r="D370" i="26" s="1"/>
  <c r="A375" i="26"/>
  <c r="A381" i="26"/>
  <c r="A382" i="26"/>
  <c r="A389" i="26"/>
  <c r="A390" i="26"/>
  <c r="A392" i="26"/>
  <c r="B392" i="26" s="1"/>
  <c r="A401" i="26"/>
  <c r="A402" i="26"/>
  <c r="C402" i="26" s="1"/>
  <c r="A407" i="26"/>
  <c r="A413" i="26"/>
  <c r="A414" i="26"/>
  <c r="A421" i="26"/>
  <c r="A422" i="26"/>
  <c r="D422" i="26" s="1"/>
  <c r="A424" i="26"/>
  <c r="B424" i="26" s="1"/>
  <c r="A433" i="26"/>
  <c r="A434" i="26"/>
  <c r="C434" i="26" s="1"/>
  <c r="A439" i="26"/>
  <c r="C439" i="26" s="1"/>
  <c r="A445" i="26"/>
  <c r="A446" i="26"/>
  <c r="A453" i="26"/>
  <c r="A454" i="26"/>
  <c r="A456" i="26"/>
  <c r="B456" i="26" s="1"/>
  <c r="A465" i="26"/>
  <c r="A466" i="26"/>
  <c r="D466" i="26" s="1"/>
  <c r="A471" i="26"/>
  <c r="C471" i="26" s="1"/>
  <c r="A477" i="26"/>
  <c r="A478" i="26"/>
  <c r="A485" i="26"/>
  <c r="A486" i="26"/>
  <c r="C486" i="26" s="1"/>
  <c r="A488" i="26"/>
  <c r="B488" i="26" s="1"/>
  <c r="A497" i="26"/>
  <c r="A498" i="26"/>
  <c r="D498" i="26" s="1"/>
  <c r="A503" i="26"/>
  <c r="C503" i="26" s="1"/>
  <c r="A509" i="26"/>
  <c r="A510" i="26"/>
  <c r="A517" i="26"/>
  <c r="A518" i="26"/>
  <c r="A520" i="26"/>
  <c r="B520" i="26" s="1"/>
  <c r="A529" i="26"/>
  <c r="A530" i="26"/>
  <c r="C530" i="26" s="1"/>
  <c r="A535" i="26"/>
  <c r="C535" i="26" s="1"/>
  <c r="A541" i="26"/>
  <c r="A542" i="26"/>
  <c r="A549" i="26"/>
  <c r="A550" i="26"/>
  <c r="D550" i="26" s="1"/>
  <c r="A552" i="26"/>
  <c r="B552" i="26" s="1"/>
  <c r="A561" i="26"/>
  <c r="A562" i="26"/>
  <c r="C562" i="26" s="1"/>
  <c r="A567" i="26"/>
  <c r="C567" i="26" s="1"/>
  <c r="A573" i="26"/>
  <c r="A574" i="26"/>
  <c r="A581" i="26"/>
  <c r="A582" i="26"/>
  <c r="A584" i="26"/>
  <c r="B584" i="26" s="1"/>
  <c r="A593" i="26"/>
  <c r="A594" i="26"/>
  <c r="C594" i="26" s="1"/>
  <c r="A599" i="26"/>
  <c r="C599" i="26" s="1"/>
  <c r="A605" i="26"/>
  <c r="A606" i="26"/>
  <c r="A613" i="26"/>
  <c r="A614" i="26"/>
  <c r="A616" i="26"/>
  <c r="B616" i="26" s="1"/>
  <c r="A625" i="26"/>
  <c r="A626" i="26"/>
  <c r="C626" i="26" s="1"/>
  <c r="A631" i="26"/>
  <c r="C631" i="26" s="1"/>
  <c r="A637" i="26"/>
  <c r="A638" i="26"/>
  <c r="A645" i="26"/>
  <c r="A646" i="26"/>
  <c r="A648" i="26"/>
  <c r="B648" i="26" s="1"/>
  <c r="A657" i="26"/>
  <c r="A658" i="26"/>
  <c r="D658" i="26" s="1"/>
  <c r="A663" i="26"/>
  <c r="C663" i="26" s="1"/>
  <c r="A669" i="26"/>
  <c r="A670" i="26"/>
  <c r="A677" i="26"/>
  <c r="A678" i="26"/>
  <c r="A685" i="26"/>
  <c r="A686" i="26"/>
  <c r="A693" i="26"/>
  <c r="A694" i="26"/>
  <c r="A701" i="26"/>
  <c r="A702" i="26"/>
  <c r="A709" i="26"/>
  <c r="A710" i="26"/>
  <c r="B710" i="26" s="1"/>
  <c r="A717" i="26"/>
  <c r="A718" i="26"/>
  <c r="A725" i="26"/>
  <c r="A726" i="26"/>
  <c r="B726" i="26" s="1"/>
  <c r="A740" i="26"/>
  <c r="B740" i="26" s="1"/>
  <c r="A759" i="26"/>
  <c r="A772" i="26"/>
  <c r="A791" i="26"/>
  <c r="A804" i="26"/>
  <c r="B804" i="26" s="1"/>
  <c r="A823" i="26"/>
  <c r="A836" i="26"/>
  <c r="A855" i="26"/>
  <c r="A868" i="26"/>
  <c r="B868" i="26" s="1"/>
  <c r="A887" i="26"/>
  <c r="A900" i="26"/>
  <c r="A919" i="26"/>
  <c r="C919" i="26" s="1"/>
  <c r="A932" i="26"/>
  <c r="B932" i="26" s="1"/>
  <c r="A951" i="26"/>
  <c r="A964" i="26"/>
  <c r="A986" i="26"/>
  <c r="A1003" i="26"/>
  <c r="A1013" i="26"/>
  <c r="A1040" i="26"/>
  <c r="C1040" i="26" s="1"/>
  <c r="A1050" i="26"/>
  <c r="A1067" i="26"/>
  <c r="A1077" i="26"/>
  <c r="A1104" i="26"/>
  <c r="C1104" i="26" s="1"/>
  <c r="A1114" i="26"/>
  <c r="A1131" i="26"/>
  <c r="B1131" i="26" s="1"/>
  <c r="A1141" i="26"/>
  <c r="A1165" i="26"/>
  <c r="A1171" i="26"/>
  <c r="A1178" i="26"/>
  <c r="A1184" i="26"/>
  <c r="A1190" i="26"/>
  <c r="A1207" i="26"/>
  <c r="A1248" i="26"/>
  <c r="A1260" i="26"/>
  <c r="A1278" i="26"/>
  <c r="A1296" i="26"/>
  <c r="A1357" i="26"/>
  <c r="A1369" i="26"/>
  <c r="A1375" i="26"/>
  <c r="A1381" i="26"/>
  <c r="A1406" i="26"/>
  <c r="A1426" i="26"/>
  <c r="A1436" i="26"/>
  <c r="A1453" i="26"/>
  <c r="A1463" i="26"/>
  <c r="A1490" i="26"/>
  <c r="A1500" i="26"/>
  <c r="A1517" i="26"/>
  <c r="A1527" i="26"/>
  <c r="A1554" i="26"/>
  <c r="A1564" i="26"/>
  <c r="A1581" i="26"/>
  <c r="A1591" i="26"/>
  <c r="A1618" i="26"/>
  <c r="A1628" i="26"/>
  <c r="A1645" i="26"/>
  <c r="A1655" i="26"/>
  <c r="A1666" i="26"/>
  <c r="A1785" i="26"/>
  <c r="A1834" i="26"/>
  <c r="C1834" i="26" s="1"/>
  <c r="A1907" i="26"/>
  <c r="C1907" i="26" s="1"/>
  <c r="A1932" i="26"/>
  <c r="A2049" i="26"/>
  <c r="D2049" i="26" s="1"/>
  <c r="A2086" i="26"/>
  <c r="A2119" i="26"/>
  <c r="C2119" i="26" s="1"/>
  <c r="A2243" i="26"/>
  <c r="A2280" i="26"/>
  <c r="C2280" i="26" s="1"/>
  <c r="A2431" i="26"/>
  <c r="C2431" i="26" s="1"/>
  <c r="A2454" i="26"/>
  <c r="A2476" i="26"/>
  <c r="A2498" i="26"/>
  <c r="A2545" i="26"/>
  <c r="A2569" i="26"/>
  <c r="A2729" i="26"/>
  <c r="A2863" i="26"/>
  <c r="A2943" i="26"/>
  <c r="A5" i="26"/>
  <c r="A6" i="26"/>
  <c r="A8" i="26"/>
  <c r="A13" i="26"/>
  <c r="A14" i="26"/>
  <c r="A17" i="26"/>
  <c r="A18" i="26"/>
  <c r="D18" i="26" s="1"/>
  <c r="A27" i="26"/>
  <c r="A31" i="26"/>
  <c r="A37" i="26"/>
  <c r="A38" i="26"/>
  <c r="A40" i="26"/>
  <c r="B40" i="26" s="1"/>
  <c r="A47" i="26"/>
  <c r="A52" i="26"/>
  <c r="A59" i="26"/>
  <c r="A65" i="26"/>
  <c r="A66" i="26"/>
  <c r="A71" i="26"/>
  <c r="A77" i="26"/>
  <c r="A78" i="26"/>
  <c r="D78" i="26" s="1"/>
  <c r="A80" i="26"/>
  <c r="B80" i="26" s="1"/>
  <c r="A83" i="26"/>
  <c r="A89" i="26"/>
  <c r="A90" i="26"/>
  <c r="C90" i="26" s="1"/>
  <c r="A92" i="26"/>
  <c r="A101" i="26"/>
  <c r="A102" i="26"/>
  <c r="A104" i="26"/>
  <c r="B104" i="26" s="1"/>
  <c r="A111" i="26"/>
  <c r="A116" i="26"/>
  <c r="B116" i="26" s="1"/>
  <c r="A123" i="26"/>
  <c r="A129" i="26"/>
  <c r="A130" i="26"/>
  <c r="A135" i="26"/>
  <c r="A141" i="26"/>
  <c r="A142" i="26"/>
  <c r="B142" i="26" s="1"/>
  <c r="A144" i="26"/>
  <c r="B144" i="26" s="1"/>
  <c r="A147" i="26"/>
  <c r="A153" i="26"/>
  <c r="A154" i="26"/>
  <c r="B154" i="26" s="1"/>
  <c r="A156" i="26"/>
  <c r="B156" i="26" s="1"/>
  <c r="A165" i="26"/>
  <c r="A166" i="26"/>
  <c r="A168" i="26"/>
  <c r="A175" i="26"/>
  <c r="A180" i="26"/>
  <c r="B180" i="26" s="1"/>
  <c r="A187" i="26"/>
  <c r="A193" i="26"/>
  <c r="A194" i="26"/>
  <c r="A199" i="26"/>
  <c r="A205" i="26"/>
  <c r="A206" i="26"/>
  <c r="C206" i="26" s="1"/>
  <c r="A208" i="26"/>
  <c r="B208" i="26" s="1"/>
  <c r="A211" i="26"/>
  <c r="A217" i="26"/>
  <c r="A218" i="26"/>
  <c r="A220" i="26"/>
  <c r="A223" i="26"/>
  <c r="A228" i="26"/>
  <c r="A235" i="26"/>
  <c r="A240" i="26"/>
  <c r="B240" i="26" s="1"/>
  <c r="A243" i="26"/>
  <c r="A249" i="26"/>
  <c r="A250" i="26"/>
  <c r="A252" i="26"/>
  <c r="B252" i="26" s="1"/>
  <c r="A255" i="26"/>
  <c r="A260" i="26"/>
  <c r="A267" i="26"/>
  <c r="A272" i="26"/>
  <c r="B272" i="26" s="1"/>
  <c r="A275" i="26"/>
  <c r="A281" i="26"/>
  <c r="A282" i="26"/>
  <c r="C282" i="26" s="1"/>
  <c r="A284" i="26"/>
  <c r="A287" i="26"/>
  <c r="A292" i="26"/>
  <c r="B292" i="26" s="1"/>
  <c r="A299" i="26"/>
  <c r="A304" i="26"/>
  <c r="B304" i="26" s="1"/>
  <c r="A307" i="26"/>
  <c r="A313" i="26"/>
  <c r="A314" i="26"/>
  <c r="A316" i="26"/>
  <c r="A319" i="26"/>
  <c r="A324" i="26"/>
  <c r="A331" i="26"/>
  <c r="A336" i="26"/>
  <c r="B336" i="26" s="1"/>
  <c r="A339" i="26"/>
  <c r="A345" i="26"/>
  <c r="A346" i="26"/>
  <c r="A348" i="26"/>
  <c r="B348" i="26" s="1"/>
  <c r="A351" i="26"/>
  <c r="A356" i="26"/>
  <c r="B356" i="26" s="1"/>
  <c r="A363" i="26"/>
  <c r="A368" i="26"/>
  <c r="B368" i="26" s="1"/>
  <c r="A371" i="26"/>
  <c r="A377" i="26"/>
  <c r="A378" i="26"/>
  <c r="A380" i="26"/>
  <c r="B380" i="26" s="1"/>
  <c r="A383" i="26"/>
  <c r="A388" i="26"/>
  <c r="A395" i="26"/>
  <c r="A400" i="26"/>
  <c r="B400" i="26" s="1"/>
  <c r="A403" i="26"/>
  <c r="A409" i="26"/>
  <c r="A410" i="26"/>
  <c r="C410" i="26" s="1"/>
  <c r="A412" i="26"/>
  <c r="B412" i="26" s="1"/>
  <c r="A415" i="26"/>
  <c r="A420" i="26"/>
  <c r="B420" i="26" s="1"/>
  <c r="A427" i="26"/>
  <c r="A432" i="26"/>
  <c r="B432" i="26" s="1"/>
  <c r="A435" i="26"/>
  <c r="A441" i="26"/>
  <c r="A442" i="26"/>
  <c r="A444" i="26"/>
  <c r="B444" i="26" s="1"/>
  <c r="A447" i="26"/>
  <c r="A452" i="26"/>
  <c r="A459" i="26"/>
  <c r="A464" i="26"/>
  <c r="B464" i="26" s="1"/>
  <c r="A467" i="26"/>
  <c r="A473" i="26"/>
  <c r="A474" i="26"/>
  <c r="A476" i="26"/>
  <c r="B476" i="26" s="1"/>
  <c r="A479" i="26"/>
  <c r="A484" i="26"/>
  <c r="A491" i="26"/>
  <c r="A496" i="26"/>
  <c r="B496" i="26" s="1"/>
  <c r="A499" i="26"/>
  <c r="A505" i="26"/>
  <c r="A506" i="26"/>
  <c r="A508" i="26"/>
  <c r="B508" i="26" s="1"/>
  <c r="A511" i="26"/>
  <c r="A516" i="26"/>
  <c r="B516" i="26" s="1"/>
  <c r="A523" i="26"/>
  <c r="A528" i="26"/>
  <c r="B528" i="26" s="1"/>
  <c r="A531" i="26"/>
  <c r="A537" i="26"/>
  <c r="A538" i="26"/>
  <c r="C538" i="26" s="1"/>
  <c r="A540" i="26"/>
  <c r="B540" i="26" s="1"/>
  <c r="A543" i="26"/>
  <c r="A548" i="26"/>
  <c r="A555" i="26"/>
  <c r="A560" i="26"/>
  <c r="B560" i="26" s="1"/>
  <c r="A563" i="26"/>
  <c r="A569" i="26"/>
  <c r="A570" i="26"/>
  <c r="A572" i="26"/>
  <c r="B572" i="26" s="1"/>
  <c r="A575" i="26"/>
  <c r="A580" i="26"/>
  <c r="A587" i="26"/>
  <c r="A592" i="26"/>
  <c r="B592" i="26" s="1"/>
  <c r="A595" i="26"/>
  <c r="A601" i="26"/>
  <c r="A602" i="26"/>
  <c r="A604" i="26"/>
  <c r="B604" i="26" s="1"/>
  <c r="A607" i="26"/>
  <c r="A612" i="26"/>
  <c r="A619" i="26"/>
  <c r="A624" i="26"/>
  <c r="B624" i="26" s="1"/>
  <c r="A627" i="26"/>
  <c r="A633" i="26"/>
  <c r="A634" i="26"/>
  <c r="A636" i="26"/>
  <c r="B636" i="26" s="1"/>
  <c r="A639" i="26"/>
  <c r="A644" i="26"/>
  <c r="A651" i="26"/>
  <c r="A656" i="26"/>
  <c r="B656" i="26" s="1"/>
  <c r="A659" i="26"/>
  <c r="A665" i="26"/>
  <c r="A666" i="26"/>
  <c r="C666" i="26" s="1"/>
  <c r="A668" i="26"/>
  <c r="B668" i="26" s="1"/>
  <c r="A671" i="26"/>
  <c r="A676" i="26"/>
  <c r="A679" i="26"/>
  <c r="A684" i="26"/>
  <c r="B684" i="26" s="1"/>
  <c r="A687" i="26"/>
  <c r="A692" i="26"/>
  <c r="B692" i="26" s="1"/>
  <c r="A695" i="26"/>
  <c r="A700" i="26"/>
  <c r="B700" i="26" s="1"/>
  <c r="A703" i="26"/>
  <c r="A708" i="26"/>
  <c r="A711" i="26"/>
  <c r="A716" i="26"/>
  <c r="B716" i="26" s="1"/>
  <c r="A719" i="26"/>
  <c r="A724" i="26"/>
  <c r="B724" i="26" s="1"/>
  <c r="A727" i="26"/>
  <c r="A732" i="26"/>
  <c r="B732" i="26" s="1"/>
  <c r="A735" i="26"/>
  <c r="A748" i="26"/>
  <c r="A767" i="26"/>
  <c r="A780" i="26"/>
  <c r="B780" i="26" s="1"/>
  <c r="A799" i="26"/>
  <c r="A812" i="26"/>
  <c r="A831" i="26"/>
  <c r="A844" i="26"/>
  <c r="B844" i="26" s="1"/>
  <c r="A863" i="26"/>
  <c r="A876" i="26"/>
  <c r="A895" i="26"/>
  <c r="A908" i="26"/>
  <c r="B908" i="26" s="1"/>
  <c r="A927" i="26"/>
  <c r="A940" i="26"/>
  <c r="A959" i="26"/>
  <c r="A972" i="26"/>
  <c r="B972" i="26" s="1"/>
  <c r="A987" i="26"/>
  <c r="A997" i="26"/>
  <c r="B997" i="26" s="1"/>
  <c r="A1024" i="26"/>
  <c r="A1034" i="26"/>
  <c r="A1051" i="26"/>
  <c r="A1061" i="26"/>
  <c r="B1061" i="26" s="1"/>
  <c r="A1088" i="26"/>
  <c r="A1098" i="26"/>
  <c r="A1115" i="26"/>
  <c r="A1125" i="26"/>
  <c r="B1125" i="26" s="1"/>
  <c r="A1152" i="26"/>
  <c r="A1160" i="26"/>
  <c r="A1173" i="26"/>
  <c r="A1179" i="26"/>
  <c r="A1186" i="26"/>
  <c r="A1191" i="26"/>
  <c r="A1238" i="26"/>
  <c r="A1250" i="26"/>
  <c r="A1256" i="26"/>
  <c r="A1262" i="26"/>
  <c r="A1268" i="26"/>
  <c r="A1279" i="26"/>
  <c r="B1279" i="26" s="1"/>
  <c r="A1285" i="26"/>
  <c r="A1310" i="26"/>
  <c r="A1328" i="26"/>
  <c r="A1389" i="26"/>
  <c r="A1401" i="26"/>
  <c r="A1407" i="26"/>
  <c r="A1413" i="26"/>
  <c r="A1437" i="26"/>
  <c r="B1437" i="26" s="1"/>
  <c r="A1447" i="26"/>
  <c r="A1474" i="26"/>
  <c r="A1484" i="26"/>
  <c r="A1501" i="26"/>
  <c r="B1501" i="26" s="1"/>
  <c r="A1511" i="26"/>
  <c r="A1538" i="26"/>
  <c r="A1548" i="26"/>
  <c r="A1565" i="26"/>
  <c r="B1565" i="26" s="1"/>
  <c r="A1575" i="26"/>
  <c r="A1602" i="26"/>
  <c r="A1612" i="26"/>
  <c r="A1629" i="26"/>
  <c r="D1629" i="26" s="1"/>
  <c r="A1639" i="26"/>
  <c r="C1639" i="26" s="1"/>
  <c r="A1816" i="26"/>
  <c r="A1913" i="26"/>
  <c r="A1962" i="26"/>
  <c r="A2022" i="26"/>
  <c r="A2059" i="26"/>
  <c r="A2096" i="26"/>
  <c r="A2150" i="26"/>
  <c r="A2179" i="26"/>
  <c r="A2216" i="26"/>
  <c r="A2253" i="26"/>
  <c r="B2253" i="26" s="1"/>
  <c r="A2290" i="26"/>
  <c r="A2393" i="26"/>
  <c r="A2766" i="26"/>
  <c r="C18" i="26"/>
  <c r="D210" i="26"/>
  <c r="C10" i="26"/>
  <c r="B202" i="26"/>
  <c r="D266" i="26"/>
  <c r="B330" i="26"/>
  <c r="B394" i="26"/>
  <c r="B458" i="26"/>
  <c r="B522" i="26"/>
  <c r="B586" i="26"/>
  <c r="B650" i="26"/>
  <c r="C242" i="26"/>
  <c r="B274" i="26"/>
  <c r="B370" i="26"/>
  <c r="B19" i="26"/>
  <c r="C19" i="26"/>
  <c r="C30" i="26"/>
  <c r="C38" i="26"/>
  <c r="C70" i="26"/>
  <c r="C86" i="26"/>
  <c r="C134" i="26"/>
  <c r="D166" i="26"/>
  <c r="B198" i="26"/>
  <c r="C214" i="26"/>
  <c r="B598" i="26"/>
  <c r="C146" i="26"/>
  <c r="B498" i="26"/>
  <c r="B658" i="26"/>
  <c r="B178" i="26"/>
  <c r="D306" i="26"/>
  <c r="B466" i="26"/>
  <c r="D530" i="26"/>
  <c r="D126" i="26"/>
  <c r="B270" i="26"/>
  <c r="D302" i="26"/>
  <c r="B398" i="26"/>
  <c r="B430" i="26"/>
  <c r="B526" i="26"/>
  <c r="B558" i="26"/>
  <c r="B654" i="26"/>
  <c r="C63" i="26"/>
  <c r="B96" i="26"/>
  <c r="C151" i="26"/>
  <c r="C183" i="26"/>
  <c r="B224" i="26"/>
  <c r="B280" i="26"/>
  <c r="B288" i="26"/>
  <c r="B408" i="26"/>
  <c r="B440" i="26"/>
  <c r="B536" i="26"/>
  <c r="B664" i="26"/>
  <c r="C683" i="26"/>
  <c r="C699" i="26"/>
  <c r="C715" i="26"/>
  <c r="C731" i="26"/>
  <c r="D1221" i="26"/>
  <c r="C1255" i="26"/>
  <c r="B1281" i="26"/>
  <c r="C1329" i="26"/>
  <c r="B1345" i="26"/>
  <c r="C1393" i="26"/>
  <c r="B1409" i="26"/>
  <c r="B1430" i="26"/>
  <c r="B1446" i="26"/>
  <c r="B1462" i="26"/>
  <c r="B1478" i="26"/>
  <c r="B1494" i="26"/>
  <c r="B1510" i="26"/>
  <c r="B1526" i="26"/>
  <c r="B1542" i="26"/>
  <c r="B1558" i="26"/>
  <c r="D1199" i="26"/>
  <c r="D1263" i="26"/>
  <c r="B1263" i="26"/>
  <c r="D1309" i="26"/>
  <c r="D1373" i="26"/>
  <c r="C1421" i="26"/>
  <c r="C1469" i="26"/>
  <c r="C1533" i="26"/>
  <c r="D1559" i="26"/>
  <c r="B734" i="26"/>
  <c r="B750" i="26"/>
  <c r="B766" i="26"/>
  <c r="B778" i="26"/>
  <c r="B782" i="26"/>
  <c r="B798" i="26"/>
  <c r="B810" i="26"/>
  <c r="B814" i="26"/>
  <c r="B830" i="26"/>
  <c r="B846" i="26"/>
  <c r="B862" i="26"/>
  <c r="B878" i="26"/>
  <c r="B894" i="26"/>
  <c r="B910" i="26"/>
  <c r="B926" i="26"/>
  <c r="B942" i="26"/>
  <c r="B958" i="26"/>
  <c r="B974" i="26"/>
  <c r="B991" i="26"/>
  <c r="B1007" i="26"/>
  <c r="B1023" i="26"/>
  <c r="B1035" i="26"/>
  <c r="B1039" i="26"/>
  <c r="B1047" i="26"/>
  <c r="B1055" i="26"/>
  <c r="B1063" i="26"/>
  <c r="B1071" i="26"/>
  <c r="B1079" i="26"/>
  <c r="B1087" i="26"/>
  <c r="B1103" i="26"/>
  <c r="B1119" i="26"/>
  <c r="B1135" i="26"/>
  <c r="B1151" i="26"/>
  <c r="B1251" i="26"/>
  <c r="D1433" i="26"/>
  <c r="D1449" i="26"/>
  <c r="D1465" i="26"/>
  <c r="D1481" i="26"/>
  <c r="D1497" i="26"/>
  <c r="D1513" i="26"/>
  <c r="D1529" i="26"/>
  <c r="D1545" i="26"/>
  <c r="D1561" i="26"/>
  <c r="C991" i="26"/>
  <c r="C1007" i="26"/>
  <c r="C1023" i="26"/>
  <c r="C1039" i="26"/>
  <c r="C1055" i="26"/>
  <c r="C1071" i="26"/>
  <c r="C1087" i="26"/>
  <c r="C1103" i="26"/>
  <c r="C1119" i="26"/>
  <c r="C1135" i="26"/>
  <c r="C1151" i="26"/>
  <c r="D1172" i="26"/>
  <c r="D1429" i="26"/>
  <c r="D1434" i="26"/>
  <c r="D1450" i="26"/>
  <c r="D1461" i="26"/>
  <c r="D1466" i="26"/>
  <c r="D1482" i="26"/>
  <c r="D1493" i="26"/>
  <c r="D1498" i="26"/>
  <c r="D1514" i="26"/>
  <c r="C1525" i="26"/>
  <c r="D1530" i="26"/>
  <c r="D1546" i="26"/>
  <c r="C1557" i="26"/>
  <c r="D1562" i="26"/>
  <c r="B1335" i="26"/>
  <c r="B1707" i="26"/>
  <c r="B1771" i="26"/>
  <c r="B1733" i="26"/>
  <c r="D1279" i="26"/>
  <c r="D1327" i="26"/>
  <c r="D1375" i="26"/>
  <c r="D1391" i="26"/>
  <c r="B1578" i="26"/>
  <c r="B1594" i="26"/>
  <c r="B1610" i="26"/>
  <c r="B1626" i="26"/>
  <c r="B1642" i="26"/>
  <c r="B1645" i="26"/>
  <c r="B1658" i="26"/>
  <c r="B1699" i="26"/>
  <c r="B1763" i="26"/>
  <c r="C1863" i="26"/>
  <c r="C1577" i="26"/>
  <c r="C1593" i="26"/>
  <c r="C1609" i="26"/>
  <c r="C1625" i="26"/>
  <c r="C1641" i="26"/>
  <c r="C1657" i="26"/>
  <c r="D1725" i="26"/>
  <c r="D1795" i="26"/>
  <c r="B1827" i="26"/>
  <c r="D1859" i="26"/>
  <c r="B1891" i="26"/>
  <c r="D1923" i="26"/>
  <c r="B1955" i="26"/>
  <c r="B1987" i="26"/>
  <c r="C2126" i="26"/>
  <c r="D2151" i="26"/>
  <c r="C1726" i="26"/>
  <c r="D1785" i="26"/>
  <c r="D1793" i="26"/>
  <c r="D1809" i="26"/>
  <c r="D1825" i="26"/>
  <c r="D1841" i="26"/>
  <c r="D1849" i="26"/>
  <c r="D1857" i="26"/>
  <c r="D1873" i="26"/>
  <c r="D1889" i="26"/>
  <c r="D1905" i="26"/>
  <c r="D1921" i="26"/>
  <c r="D1937" i="26"/>
  <c r="D1953" i="26"/>
  <c r="D1969" i="26"/>
  <c r="D1977" i="26"/>
  <c r="D1985" i="26"/>
  <c r="C1995" i="26"/>
  <c r="C2011" i="26"/>
  <c r="C2027" i="26"/>
  <c r="B2049" i="26"/>
  <c r="C2075" i="26"/>
  <c r="C2091" i="26"/>
  <c r="B2113" i="26"/>
  <c r="B2118" i="26"/>
  <c r="D2173" i="26"/>
  <c r="B2200" i="26"/>
  <c r="B2211" i="26"/>
  <c r="B2264" i="26"/>
  <c r="D2002" i="26"/>
  <c r="D2018" i="26"/>
  <c r="D2034" i="26"/>
  <c r="D2050" i="26"/>
  <c r="D2066" i="26"/>
  <c r="D2082" i="26"/>
  <c r="D2098" i="26"/>
  <c r="B2127" i="26"/>
  <c r="D2181" i="26"/>
  <c r="D2197" i="26"/>
  <c r="D2213" i="26"/>
  <c r="D2229" i="26"/>
  <c r="D2245" i="26"/>
  <c r="D2261" i="26"/>
  <c r="D2376" i="26"/>
  <c r="B2396" i="26"/>
  <c r="D2423" i="26"/>
  <c r="C2492" i="26"/>
  <c r="D2504" i="26"/>
  <c r="C2560" i="26"/>
  <c r="C2661" i="26"/>
  <c r="C2677" i="26"/>
  <c r="C2693" i="26"/>
  <c r="C2709" i="26"/>
  <c r="C2725" i="26"/>
  <c r="D2137" i="26"/>
  <c r="C2154" i="26"/>
  <c r="B2275" i="26"/>
  <c r="B2276" i="26"/>
  <c r="B2280" i="26"/>
  <c r="B2312" i="26"/>
  <c r="B2328" i="26"/>
  <c r="B2416" i="26"/>
  <c r="B2480" i="26"/>
  <c r="B2496" i="26"/>
  <c r="B2540" i="26"/>
  <c r="D2652" i="26"/>
  <c r="D2663" i="26"/>
  <c r="D2668" i="26"/>
  <c r="D2684" i="26"/>
  <c r="D2695" i="26"/>
  <c r="D2700" i="26"/>
  <c r="D2716" i="26"/>
  <c r="D2732" i="26"/>
  <c r="D2150" i="26"/>
  <c r="D2166" i="26"/>
  <c r="D2277" i="26"/>
  <c r="D2288" i="26"/>
  <c r="D2293" i="26"/>
  <c r="D2296" i="26"/>
  <c r="D2309" i="26"/>
  <c r="D2431" i="26"/>
  <c r="D2479" i="26"/>
  <c r="B2484" i="26"/>
  <c r="C2669" i="26"/>
  <c r="C2685" i="26"/>
  <c r="C2701" i="26"/>
  <c r="C2376" i="26"/>
  <c r="C2392" i="26"/>
  <c r="C2488" i="26"/>
  <c r="C2504" i="26"/>
  <c r="C2548" i="26"/>
  <c r="C2612" i="26"/>
  <c r="D2911" i="26"/>
  <c r="D2927" i="26"/>
  <c r="D2975" i="26"/>
  <c r="D3031" i="26"/>
  <c r="B3095" i="26"/>
  <c r="B3159" i="26"/>
  <c r="B3215" i="26"/>
  <c r="B2915" i="26"/>
  <c r="B2925" i="26"/>
  <c r="D2941" i="26"/>
  <c r="B2979" i="26"/>
  <c r="B2989" i="26"/>
  <c r="C2991" i="26"/>
  <c r="D3011" i="26"/>
  <c r="C3075" i="26"/>
  <c r="D3139" i="26"/>
  <c r="D3171" i="26"/>
  <c r="D3203" i="26"/>
  <c r="C2741" i="26"/>
  <c r="B2752" i="26"/>
  <c r="C2757" i="26"/>
  <c r="B2759" i="26"/>
  <c r="C2773" i="26"/>
  <c r="B2784" i="26"/>
  <c r="C2789" i="26"/>
  <c r="C2797" i="26"/>
  <c r="C2805" i="26"/>
  <c r="C2809" i="26"/>
  <c r="C2821" i="26"/>
  <c r="B2832" i="26"/>
  <c r="D2913" i="26"/>
  <c r="B2929" i="26"/>
  <c r="B3007" i="26"/>
  <c r="C3103" i="26"/>
  <c r="D3211" i="26"/>
  <c r="C2747" i="26"/>
  <c r="D2748" i="26"/>
  <c r="D2764" i="26"/>
  <c r="D2780" i="26"/>
  <c r="D2784" i="26"/>
  <c r="D2796" i="26"/>
  <c r="D2812" i="26"/>
  <c r="D2816" i="26"/>
  <c r="D2828" i="26"/>
  <c r="D2865" i="26"/>
  <c r="C2935" i="26"/>
  <c r="C2951" i="26"/>
  <c r="D2965" i="26"/>
  <c r="C3003" i="26"/>
  <c r="C3019" i="26"/>
  <c r="C3051" i="26"/>
  <c r="C3115" i="26"/>
  <c r="C3179" i="26"/>
  <c r="C2944" i="26"/>
  <c r="B3001" i="26"/>
  <c r="C3028" i="26"/>
  <c r="B3033" i="26"/>
  <c r="C3048" i="26"/>
  <c r="B3089" i="26"/>
  <c r="B3105" i="26"/>
  <c r="C3120" i="26"/>
  <c r="B3137" i="26"/>
  <c r="B3145" i="26"/>
  <c r="B3169" i="26"/>
  <c r="B3189" i="26"/>
  <c r="B3217" i="26"/>
  <c r="D3351" i="26"/>
  <c r="C3411" i="26"/>
  <c r="C3427" i="26"/>
  <c r="B3360" i="26"/>
  <c r="B3376" i="26"/>
  <c r="C3461" i="26"/>
  <c r="C3477" i="26"/>
  <c r="C3493" i="26"/>
  <c r="D3503" i="26"/>
  <c r="D3001" i="26"/>
  <c r="D3021" i="26"/>
  <c r="D3033" i="26"/>
  <c r="D3053" i="26"/>
  <c r="D3145" i="26"/>
  <c r="D3165" i="26"/>
  <c r="B3230" i="26"/>
  <c r="B3243" i="26"/>
  <c r="B3246" i="26"/>
  <c r="C3264" i="26"/>
  <c r="B3274" i="26"/>
  <c r="B3275" i="26"/>
  <c r="B3286" i="26"/>
  <c r="B3290" i="26"/>
  <c r="B3291" i="26"/>
  <c r="B3306" i="26"/>
  <c r="B3307" i="26"/>
  <c r="B3310" i="26"/>
  <c r="B3322" i="26"/>
  <c r="B3339" i="26"/>
  <c r="B3380" i="26"/>
  <c r="C3403" i="26"/>
  <c r="D3403" i="26"/>
  <c r="D3462" i="26"/>
  <c r="D3239" i="26"/>
  <c r="D3243" i="26"/>
  <c r="D3248" i="26"/>
  <c r="D3264" i="26"/>
  <c r="C3274" i="26"/>
  <c r="D3275" i="26"/>
  <c r="C3286" i="26"/>
  <c r="D3291" i="26"/>
  <c r="D3307" i="26"/>
  <c r="D3312" i="26"/>
  <c r="D3347" i="26"/>
  <c r="D3431" i="26"/>
  <c r="C3474" i="26"/>
  <c r="B3474" i="26"/>
  <c r="C3416" i="26"/>
  <c r="C3590" i="26"/>
  <c r="C3633" i="26"/>
  <c r="B3638" i="26"/>
  <c r="B3690" i="26"/>
  <c r="D3711" i="26"/>
  <c r="C3727" i="26"/>
  <c r="D3727" i="26"/>
  <c r="C3605" i="26"/>
  <c r="C3621" i="26"/>
  <c r="C3653" i="26"/>
  <c r="C3669" i="26"/>
  <c r="D3713" i="26"/>
  <c r="C3713" i="26"/>
  <c r="D3729" i="26"/>
  <c r="C3729" i="26"/>
  <c r="C3515" i="26"/>
  <c r="B3526" i="26"/>
  <c r="C3531" i="26"/>
  <c r="C3535" i="26"/>
  <c r="C3547" i="26"/>
  <c r="B3554" i="26"/>
  <c r="C3625" i="26"/>
  <c r="D3657" i="26"/>
  <c r="D3682" i="26"/>
  <c r="B3703" i="26"/>
  <c r="B3735" i="26"/>
  <c r="D3511" i="26"/>
  <c r="C3513" i="26"/>
  <c r="D3526" i="26"/>
  <c r="C3529" i="26"/>
  <c r="D3543" i="26"/>
  <c r="C3545" i="26"/>
  <c r="C3549" i="26"/>
  <c r="D3554" i="26"/>
  <c r="C3561" i="26"/>
  <c r="C3565" i="26"/>
  <c r="D3570" i="26"/>
  <c r="B3625" i="26"/>
  <c r="B3650" i="26"/>
  <c r="B3657" i="26"/>
  <c r="B3694" i="26"/>
  <c r="C3694" i="26"/>
  <c r="B3705" i="26"/>
  <c r="B3710" i="26"/>
  <c r="D3710" i="26"/>
  <c r="B3715" i="26"/>
  <c r="B3726" i="26"/>
  <c r="D3726" i="26"/>
  <c r="B3591" i="26"/>
  <c r="B3611" i="26"/>
  <c r="B3615" i="26"/>
  <c r="B3619" i="26"/>
  <c r="B3623" i="26"/>
  <c r="B3639" i="26"/>
  <c r="B3651" i="26"/>
  <c r="B3663" i="26"/>
  <c r="D3677" i="26"/>
  <c r="D3689" i="26"/>
  <c r="D3743" i="26"/>
  <c r="C3745" i="26"/>
  <c r="D3759" i="26"/>
  <c r="C3761" i="26"/>
  <c r="D3771" i="26"/>
  <c r="C3773" i="26"/>
  <c r="C3777" i="26"/>
  <c r="C3789" i="26"/>
  <c r="C3793" i="26"/>
  <c r="C3839" i="26"/>
  <c r="C3871" i="26"/>
  <c r="C3882" i="26"/>
  <c r="C3903" i="26"/>
  <c r="D3946" i="26"/>
  <c r="B3946" i="26"/>
  <c r="C3968" i="26"/>
  <c r="D3968" i="26"/>
  <c r="B3968" i="26"/>
  <c r="C3979" i="26"/>
  <c r="C3838" i="26"/>
  <c r="D3854" i="26"/>
  <c r="C3859" i="26"/>
  <c r="D3902" i="26"/>
  <c r="D3918" i="26"/>
  <c r="C3926" i="26"/>
  <c r="B3958" i="26"/>
  <c r="C3964" i="26"/>
  <c r="B3964" i="26"/>
  <c r="D3975" i="26"/>
  <c r="C3980" i="26"/>
  <c r="B3980" i="26"/>
  <c r="B3854" i="26"/>
  <c r="C3858" i="26"/>
  <c r="C3874" i="26"/>
  <c r="D3890" i="26"/>
  <c r="C3906" i="26"/>
  <c r="B3918" i="26"/>
  <c r="C3938" i="26"/>
  <c r="B3938" i="26"/>
  <c r="C3954" i="26"/>
  <c r="D3965" i="26"/>
  <c r="C3965" i="26"/>
  <c r="B3976" i="26"/>
  <c r="D3981" i="26"/>
  <c r="C3981" i="26"/>
  <c r="C3743" i="26"/>
  <c r="B3745" i="26"/>
  <c r="C3759" i="26"/>
  <c r="B3761" i="26"/>
  <c r="C3771" i="26"/>
  <c r="B3773" i="26"/>
  <c r="B3777" i="26"/>
  <c r="B3781" i="26"/>
  <c r="B3789" i="26"/>
  <c r="D3830" i="26"/>
  <c r="B3851" i="26"/>
  <c r="D3862" i="26"/>
  <c r="C3867" i="26"/>
  <c r="C3883" i="26"/>
  <c r="D3894" i="26"/>
  <c r="C3899" i="26"/>
  <c r="B3915" i="26"/>
  <c r="D3950" i="26"/>
  <c r="C3950" i="26"/>
  <c r="B3950" i="26"/>
  <c r="D3972" i="26"/>
  <c r="B3972" i="26"/>
  <c r="B3977" i="26"/>
  <c r="D4079" i="26"/>
  <c r="D4095" i="26"/>
  <c r="D4105" i="26"/>
  <c r="B4105" i="26"/>
  <c r="C4121" i="26"/>
  <c r="D4137" i="26"/>
  <c r="B4137" i="26"/>
  <c r="C4154" i="26"/>
  <c r="B4154" i="26"/>
  <c r="C4170" i="26"/>
  <c r="B4170" i="26"/>
  <c r="C4186" i="26"/>
  <c r="B4186" i="26"/>
  <c r="D4202" i="26"/>
  <c r="C4202" i="26"/>
  <c r="D4207" i="26"/>
  <c r="B4207" i="26"/>
  <c r="B4218" i="26"/>
  <c r="B3983" i="26"/>
  <c r="C3989" i="26"/>
  <c r="C3997" i="26"/>
  <c r="B3999" i="26"/>
  <c r="B4000" i="26"/>
  <c r="C4005" i="26"/>
  <c r="B4008" i="26"/>
  <c r="D4067" i="26"/>
  <c r="B4077" i="26"/>
  <c r="B4115" i="26"/>
  <c r="D4115" i="26"/>
  <c r="C4133" i="26"/>
  <c r="B4144" i="26"/>
  <c r="D4150" i="26"/>
  <c r="B4150" i="26"/>
  <c r="C4155" i="26"/>
  <c r="B4155" i="26"/>
  <c r="C4171" i="26"/>
  <c r="B4192" i="26"/>
  <c r="D4192" i="26"/>
  <c r="D4198" i="26"/>
  <c r="B4208" i="26"/>
  <c r="C4208" i="26"/>
  <c r="D4214" i="26"/>
  <c r="B4214" i="26"/>
  <c r="D3829" i="26"/>
  <c r="D3881" i="26"/>
  <c r="D3909" i="26"/>
  <c r="B3927" i="26"/>
  <c r="D3933" i="26"/>
  <c r="B3947" i="26"/>
  <c r="B3959" i="26"/>
  <c r="D3984" i="26"/>
  <c r="D3989" i="26"/>
  <c r="C3991" i="26"/>
  <c r="D3996" i="26"/>
  <c r="D3997" i="26"/>
  <c r="D4005" i="26"/>
  <c r="D4008" i="26"/>
  <c r="D4013" i="26"/>
  <c r="D4021" i="26"/>
  <c r="C4023" i="26"/>
  <c r="D4029" i="26"/>
  <c r="D4037" i="26"/>
  <c r="C4039" i="26"/>
  <c r="C4043" i="26"/>
  <c r="D4045" i="26"/>
  <c r="C4067" i="26"/>
  <c r="D4071" i="26"/>
  <c r="B4087" i="26"/>
  <c r="C4115" i="26"/>
  <c r="C4129" i="26"/>
  <c r="B4146" i="26"/>
  <c r="C4151" i="26"/>
  <c r="D4151" i="26"/>
  <c r="D4162" i="26"/>
  <c r="C4162" i="26"/>
  <c r="C4167" i="26"/>
  <c r="D4167" i="26"/>
  <c r="B4178" i="26"/>
  <c r="C4183" i="26"/>
  <c r="D4183" i="26"/>
  <c r="D4194" i="26"/>
  <c r="C4199" i="26"/>
  <c r="D4199" i="26"/>
  <c r="B4210" i="26"/>
  <c r="C4215" i="26"/>
  <c r="D4215" i="26"/>
  <c r="D4069" i="26"/>
  <c r="B4069" i="26"/>
  <c r="B4085" i="26"/>
  <c r="D4125" i="26"/>
  <c r="C4125" i="26"/>
  <c r="B4125" i="26"/>
  <c r="C4142" i="26"/>
  <c r="B4142" i="26"/>
  <c r="C4158" i="26"/>
  <c r="B4158" i="26"/>
  <c r="C4174" i="26"/>
  <c r="B4174" i="26"/>
  <c r="C4190" i="26"/>
  <c r="B4190" i="26"/>
  <c r="C4206" i="26"/>
  <c r="B4206" i="26"/>
  <c r="C4068" i="26"/>
  <c r="C4088" i="26"/>
  <c r="C4096" i="26"/>
  <c r="C4108" i="26"/>
  <c r="D4131" i="26"/>
  <c r="B4222" i="26"/>
  <c r="B4223" i="26"/>
  <c r="C4224" i="26"/>
  <c r="B4230" i="26"/>
  <c r="B4238" i="26"/>
  <c r="B4239" i="26"/>
  <c r="B4250" i="26"/>
  <c r="B4251" i="26"/>
  <c r="C4252" i="26"/>
  <c r="B4254" i="26"/>
  <c r="B4255" i="26"/>
  <c r="B4259" i="26"/>
  <c r="C4260" i="26"/>
  <c r="C4264" i="26"/>
  <c r="D4286" i="26"/>
  <c r="C4291" i="26"/>
  <c r="C4302" i="26"/>
  <c r="D4302" i="26"/>
  <c r="C4323" i="26"/>
  <c r="D4350" i="26"/>
  <c r="C4355" i="26"/>
  <c r="B4383" i="26"/>
  <c r="C4383" i="26"/>
  <c r="C4222" i="26"/>
  <c r="D4223" i="26"/>
  <c r="D4224" i="26"/>
  <c r="C4230" i="26"/>
  <c r="C4238" i="26"/>
  <c r="D4239" i="26"/>
  <c r="C4242" i="26"/>
  <c r="C4250" i="26"/>
  <c r="C4274" i="26"/>
  <c r="B4295" i="26"/>
  <c r="C4295" i="26"/>
  <c r="D4322" i="26"/>
  <c r="B4327" i="26"/>
  <c r="C4327" i="26"/>
  <c r="C4338" i="26"/>
  <c r="B4359" i="26"/>
  <c r="C4359" i="26"/>
  <c r="B4363" i="26"/>
  <c r="C4363" i="26"/>
  <c r="D4278" i="26"/>
  <c r="C4283" i="26"/>
  <c r="C4294" i="26"/>
  <c r="D4295" i="26"/>
  <c r="D4310" i="26"/>
  <c r="B4322" i="26"/>
  <c r="D4327" i="26"/>
  <c r="C4342" i="26"/>
  <c r="B4347" i="26"/>
  <c r="C4358" i="26"/>
  <c r="D4359" i="26"/>
  <c r="B4375" i="26"/>
  <c r="C4375" i="26"/>
  <c r="D4282" i="26"/>
  <c r="C4303" i="26"/>
  <c r="D4314" i="26"/>
  <c r="B4319" i="26"/>
  <c r="C4319" i="26"/>
  <c r="D4346" i="26"/>
  <c r="B4371" i="26"/>
  <c r="D4371" i="26"/>
  <c r="B4272" i="26"/>
  <c r="B4280" i="26"/>
  <c r="B4300" i="26"/>
  <c r="B4304" i="26"/>
  <c r="B4308" i="26"/>
  <c r="B4324" i="26"/>
  <c r="B4328" i="26"/>
  <c r="B4336" i="26"/>
  <c r="B4344" i="26"/>
  <c r="D4366" i="26"/>
  <c r="B4368" i="26"/>
  <c r="B4372" i="26"/>
  <c r="B4384" i="26"/>
  <c r="D4390" i="26"/>
  <c r="C4395" i="26"/>
  <c r="D4402" i="26"/>
  <c r="D4406" i="26"/>
  <c r="C4407" i="26"/>
  <c r="B4408" i="26"/>
  <c r="C4411" i="26"/>
  <c r="D4418" i="26"/>
  <c r="C4420" i="26"/>
  <c r="D4425" i="26"/>
  <c r="C4428" i="26"/>
  <c r="C4436" i="26"/>
  <c r="D4438" i="26"/>
  <c r="D4445" i="26"/>
  <c r="D4446" i="26"/>
  <c r="D4450" i="26"/>
  <c r="D4472" i="26"/>
  <c r="B4472" i="26"/>
  <c r="B4482" i="26"/>
  <c r="C4482" i="26"/>
  <c r="B4488" i="26"/>
  <c r="C4498" i="26"/>
  <c r="B4509" i="26"/>
  <c r="D4395" i="26"/>
  <c r="D4407" i="26"/>
  <c r="D4411" i="26"/>
  <c r="C4465" i="26"/>
  <c r="B4465" i="26"/>
  <c r="C4470" i="26"/>
  <c r="B4486" i="26"/>
  <c r="D4508" i="26"/>
  <c r="B4508" i="26"/>
  <c r="C4453" i="26"/>
  <c r="B4453" i="26"/>
  <c r="D4464" i="26"/>
  <c r="D4465" i="26"/>
  <c r="C4469" i="26"/>
  <c r="B4469" i="26"/>
  <c r="C4485" i="26"/>
  <c r="D4486" i="26"/>
  <c r="D4496" i="26"/>
  <c r="B4496" i="26"/>
  <c r="B4506" i="26"/>
  <c r="C4508" i="26"/>
  <c r="D4512" i="26"/>
  <c r="B4512" i="26"/>
  <c r="C4517" i="26"/>
  <c r="B4517" i="26"/>
  <c r="B4521" i="26"/>
  <c r="B4416" i="26"/>
  <c r="B4420" i="26"/>
  <c r="B4425" i="26"/>
  <c r="B4432" i="26"/>
  <c r="B4436" i="26"/>
  <c r="B4444" i="26"/>
  <c r="C4446" i="26"/>
  <c r="D4453" i="26"/>
  <c r="D4458" i="26"/>
  <c r="C4462" i="26"/>
  <c r="D4469" i="26"/>
  <c r="C4478" i="26"/>
  <c r="D4484" i="26"/>
  <c r="B4484" i="26"/>
  <c r="C4489" i="26"/>
  <c r="B4489" i="26"/>
  <c r="C4496" i="26"/>
  <c r="D4500" i="26"/>
  <c r="B4500" i="26"/>
  <c r="D4506" i="26"/>
  <c r="C4512" i="26"/>
  <c r="D4517" i="26"/>
  <c r="C4540" i="26"/>
  <c r="D4540" i="26"/>
  <c r="D4556" i="26"/>
  <c r="D4557" i="26"/>
  <c r="B4561" i="26"/>
  <c r="B4568" i="26"/>
  <c r="B4577" i="26"/>
  <c r="B4584" i="26"/>
  <c r="C4612" i="26"/>
  <c r="B4538" i="26"/>
  <c r="B4540" i="26"/>
  <c r="C4544" i="26"/>
  <c r="B4556" i="26"/>
  <c r="D4576" i="26"/>
  <c r="C4592" i="26"/>
  <c r="B4597" i="26"/>
  <c r="C4597" i="26"/>
  <c r="C4608" i="26"/>
  <c r="D4608" i="26"/>
  <c r="D4613" i="26"/>
  <c r="C4613" i="26"/>
  <c r="B4529" i="26"/>
  <c r="C4530" i="26"/>
  <c r="C4534" i="26"/>
  <c r="C4548" i="26"/>
  <c r="D4548" i="26"/>
  <c r="B4576" i="26"/>
  <c r="B4592" i="26"/>
  <c r="D4597" i="26"/>
  <c r="C4557" i="26"/>
  <c r="C4568" i="26"/>
  <c r="D4568" i="26"/>
  <c r="C4584" i="26"/>
  <c r="B4615" i="26"/>
  <c r="D4615" i="26"/>
  <c r="C4615" i="26"/>
  <c r="B4558" i="26"/>
  <c r="B4566" i="26"/>
  <c r="B4574" i="26"/>
  <c r="B4578" i="26"/>
  <c r="B4594" i="26"/>
  <c r="B4610" i="26"/>
  <c r="D4658" i="26"/>
  <c r="C4658" i="26"/>
  <c r="B4663" i="26"/>
  <c r="B4670" i="26"/>
  <c r="D4675" i="26"/>
  <c r="C4690" i="26"/>
  <c r="D4691" i="26"/>
  <c r="C4695" i="26"/>
  <c r="D4707" i="26"/>
  <c r="C4707" i="26"/>
  <c r="D4723" i="26"/>
  <c r="C4723" i="26"/>
  <c r="C4728" i="26"/>
  <c r="D4728" i="26"/>
  <c r="C4744" i="26"/>
  <c r="D4744" i="26"/>
  <c r="C4755" i="26"/>
  <c r="D4662" i="26"/>
  <c r="C4662" i="26"/>
  <c r="B4703" i="26"/>
  <c r="B4719" i="26"/>
  <c r="D4724" i="26"/>
  <c r="B4724" i="26"/>
  <c r="D4735" i="26"/>
  <c r="C4735" i="26"/>
  <c r="D4740" i="26"/>
  <c r="B4740" i="26"/>
  <c r="B4751" i="26"/>
  <c r="D4756" i="26"/>
  <c r="B4756" i="26"/>
  <c r="C4627" i="26"/>
  <c r="B4629" i="26"/>
  <c r="C4671" i="26"/>
  <c r="D4682" i="26"/>
  <c r="C4687" i="26"/>
  <c r="D4715" i="26"/>
  <c r="C4715" i="26"/>
  <c r="C4736" i="26"/>
  <c r="D4736" i="26"/>
  <c r="D4747" i="26"/>
  <c r="C4747" i="26"/>
  <c r="D4752" i="26"/>
  <c r="D4626" i="26"/>
  <c r="C4629" i="26"/>
  <c r="D4631" i="26"/>
  <c r="D4639" i="26"/>
  <c r="C4659" i="26"/>
  <c r="D4670" i="26"/>
  <c r="C4670" i="26"/>
  <c r="C4675" i="26"/>
  <c r="C4691" i="26"/>
  <c r="C4727" i="26"/>
  <c r="B4727" i="26"/>
  <c r="C4743" i="26"/>
  <c r="B4743" i="26"/>
  <c r="D4759" i="26"/>
  <c r="C4759" i="26"/>
  <c r="D4665" i="26"/>
  <c r="D4677" i="26"/>
  <c r="D4681" i="26"/>
  <c r="D4701" i="26"/>
  <c r="D4709" i="26"/>
  <c r="B4768" i="26"/>
  <c r="B4771" i="26"/>
  <c r="B4772" i="26"/>
  <c r="B4779" i="26"/>
  <c r="C4781" i="26"/>
  <c r="B4783" i="26"/>
  <c r="D4796" i="26"/>
  <c r="C4796" i="26"/>
  <c r="B4801" i="26"/>
  <c r="B4808" i="26"/>
  <c r="D4821" i="26"/>
  <c r="B4821" i="26"/>
  <c r="C4837" i="26"/>
  <c r="D4853" i="26"/>
  <c r="B4853" i="26"/>
  <c r="D4714" i="26"/>
  <c r="C4763" i="26"/>
  <c r="D4764" i="26"/>
  <c r="D4768" i="26"/>
  <c r="C4771" i="26"/>
  <c r="C4775" i="26"/>
  <c r="D4781" i="26"/>
  <c r="C4789" i="26"/>
  <c r="B4796" i="26"/>
  <c r="C4805" i="26"/>
  <c r="B4797" i="26"/>
  <c r="D4808" i="26"/>
  <c r="D4825" i="26"/>
  <c r="B4825" i="26"/>
  <c r="C4841" i="26"/>
  <c r="B4841" i="26"/>
  <c r="D4857" i="26"/>
  <c r="C4857" i="26"/>
  <c r="B4857" i="26"/>
  <c r="B4902" i="26"/>
  <c r="B4928" i="26"/>
  <c r="D4928" i="26"/>
  <c r="D4787" i="26"/>
  <c r="D4791" i="26"/>
  <c r="D4807" i="26"/>
  <c r="D4819" i="26"/>
  <c r="D4823" i="26"/>
  <c r="D4835" i="26"/>
  <c r="C4836" i="26"/>
  <c r="D4847" i="26"/>
  <c r="D4851" i="26"/>
  <c r="C4852" i="26"/>
  <c r="D4855" i="26"/>
  <c r="B4866" i="26"/>
  <c r="C4868" i="26"/>
  <c r="B4874" i="26"/>
  <c r="B4875" i="26"/>
  <c r="B4878" i="26"/>
  <c r="C4880" i="26"/>
  <c r="C4888" i="26"/>
  <c r="B4890" i="26"/>
  <c r="C4902" i="26"/>
  <c r="D4908" i="26"/>
  <c r="B4908" i="26"/>
  <c r="B4919" i="26"/>
  <c r="B4924" i="26"/>
  <c r="D4924" i="26"/>
  <c r="C4924" i="26"/>
  <c r="D4836" i="26"/>
  <c r="C4866" i="26"/>
  <c r="D4868" i="26"/>
  <c r="C4874" i="26"/>
  <c r="D4875" i="26"/>
  <c r="C4878" i="26"/>
  <c r="D4880" i="26"/>
  <c r="D4888" i="26"/>
  <c r="C4890" i="26"/>
  <c r="D4904" i="26"/>
  <c r="B4904" i="26"/>
  <c r="B4920" i="26"/>
  <c r="C4920" i="26"/>
  <c r="B4892" i="26"/>
  <c r="C4922" i="26"/>
  <c r="B4922" i="26"/>
  <c r="D4955" i="26"/>
  <c r="C4955" i="26"/>
  <c r="B4960" i="26"/>
  <c r="D4972" i="26"/>
  <c r="C4972" i="26"/>
  <c r="C4891" i="26"/>
  <c r="C4899" i="26"/>
  <c r="D4914" i="26"/>
  <c r="B4934" i="26"/>
  <c r="B4938" i="26"/>
  <c r="C4940" i="26"/>
  <c r="C4944" i="26"/>
  <c r="C4959" i="26"/>
  <c r="B4964" i="26"/>
  <c r="C4968" i="26"/>
  <c r="B4968" i="26"/>
  <c r="C4934" i="26"/>
  <c r="D4936" i="26"/>
  <c r="D4940" i="26"/>
  <c r="D4963" i="26"/>
  <c r="D4950" i="26"/>
  <c r="D4954" i="26"/>
  <c r="D4966" i="26"/>
  <c r="C4967" i="26"/>
  <c r="D4974" i="26"/>
  <c r="C4983" i="26"/>
  <c r="B4988" i="26"/>
  <c r="D4990" i="26"/>
  <c r="D4994" i="26"/>
  <c r="D4967" i="26"/>
  <c r="D4979" i="26"/>
  <c r="C4988" i="26"/>
  <c r="D4995" i="26"/>
  <c r="D4976" i="26"/>
  <c r="M36" i="5"/>
  <c r="M21" i="5"/>
  <c r="T18" i="3" s="1"/>
  <c r="K15" i="4"/>
  <c r="M15" i="4"/>
  <c r="O15" i="4"/>
  <c r="S15" i="4"/>
  <c r="I15" i="4"/>
  <c r="K14" i="4"/>
  <c r="M14" i="4"/>
  <c r="O14" i="4"/>
  <c r="S14" i="4"/>
  <c r="K16" i="4"/>
  <c r="M16" i="4"/>
  <c r="O16" i="4"/>
  <c r="S16" i="4"/>
  <c r="K17" i="4"/>
  <c r="M17" i="4"/>
  <c r="O17" i="4"/>
  <c r="S17" i="4"/>
  <c r="K19" i="4"/>
  <c r="M19" i="4"/>
  <c r="O19" i="4"/>
  <c r="S19" i="4"/>
  <c r="K8" i="4"/>
  <c r="M8" i="4"/>
  <c r="O8" i="4"/>
  <c r="S8" i="4"/>
  <c r="K9" i="4"/>
  <c r="M9" i="4"/>
  <c r="O9" i="4"/>
  <c r="S9" i="4"/>
  <c r="K10" i="4"/>
  <c r="M10" i="4"/>
  <c r="O10" i="4"/>
  <c r="S10" i="4"/>
  <c r="K11" i="4"/>
  <c r="M11" i="4"/>
  <c r="O11" i="4"/>
  <c r="S11" i="4"/>
  <c r="K12" i="4"/>
  <c r="M12" i="4"/>
  <c r="O12" i="4"/>
  <c r="S12" i="4"/>
  <c r="I19" i="4"/>
  <c r="I17" i="4"/>
  <c r="I16" i="4"/>
  <c r="I14" i="4"/>
  <c r="I12" i="4"/>
  <c r="I11" i="4"/>
  <c r="I10" i="4"/>
  <c r="I9" i="4"/>
  <c r="I8" i="4"/>
  <c r="C1263" i="26" l="1"/>
  <c r="D3469" i="26"/>
  <c r="B4812" i="26"/>
  <c r="C4422" i="26"/>
  <c r="D4306" i="26"/>
  <c r="D2130" i="26"/>
  <c r="C2130" i="26"/>
  <c r="D1917" i="26"/>
  <c r="B3227" i="26"/>
  <c r="D3227" i="26"/>
  <c r="B1773" i="26"/>
  <c r="D1773" i="26"/>
  <c r="C3467" i="26"/>
  <c r="D3467" i="26"/>
  <c r="C2768" i="26"/>
  <c r="D2768" i="26"/>
  <c r="B2653" i="26"/>
  <c r="C2653" i="26"/>
  <c r="D3123" i="26"/>
  <c r="C3123" i="26"/>
  <c r="D3153" i="26"/>
  <c r="B3153" i="26"/>
  <c r="C3303" i="26"/>
  <c r="D3303" i="26"/>
  <c r="C3319" i="26"/>
  <c r="C3392" i="26"/>
  <c r="B3278" i="26"/>
  <c r="C3278" i="26"/>
  <c r="D3294" i="26"/>
  <c r="B3294" i="26"/>
  <c r="D3326" i="26"/>
  <c r="C3326" i="26"/>
  <c r="B3356" i="26"/>
  <c r="C3356" i="26"/>
  <c r="C3705" i="26"/>
  <c r="B3403" i="26"/>
  <c r="B3979" i="26"/>
  <c r="D3979" i="26"/>
  <c r="B3975" i="26"/>
  <c r="C3975" i="26"/>
  <c r="C3589" i="26"/>
  <c r="D3589" i="26"/>
  <c r="B3767" i="26"/>
  <c r="D3767" i="26"/>
  <c r="C3767" i="26"/>
  <c r="B3859" i="26"/>
  <c r="B3891" i="26"/>
  <c r="D3891" i="26"/>
  <c r="B3914" i="26"/>
  <c r="D3914" i="26"/>
  <c r="C743" i="26"/>
  <c r="D730" i="26"/>
  <c r="B730" i="26"/>
  <c r="D1185" i="26"/>
  <c r="C2463" i="26"/>
  <c r="D2463" i="26"/>
  <c r="C2531" i="26"/>
  <c r="D1949" i="26"/>
  <c r="B1737" i="26"/>
  <c r="D1737" i="26"/>
  <c r="C2583" i="26"/>
  <c r="D2959" i="26"/>
  <c r="C2832" i="26"/>
  <c r="D2832" i="26"/>
  <c r="B3248" i="26"/>
  <c r="C2679" i="26"/>
  <c r="B2717" i="26"/>
  <c r="C2717" i="26"/>
  <c r="D3419" i="26"/>
  <c r="B3419" i="26"/>
  <c r="C3483" i="26"/>
  <c r="D3483" i="26"/>
  <c r="C3255" i="26"/>
  <c r="D3255" i="26"/>
  <c r="B3077" i="26"/>
  <c r="D3077" i="26"/>
  <c r="C3375" i="26"/>
  <c r="D3375" i="26"/>
  <c r="D3226" i="26"/>
  <c r="C3258" i="26"/>
  <c r="B3258" i="26"/>
  <c r="C3711" i="26"/>
  <c r="B3835" i="26"/>
  <c r="C3835" i="26"/>
  <c r="C3963" i="26"/>
  <c r="B3963" i="26"/>
  <c r="C3662" i="26"/>
  <c r="B3682" i="26"/>
  <c r="D3838" i="26"/>
  <c r="B3838" i="26"/>
  <c r="C3510" i="26"/>
  <c r="D3510" i="26"/>
  <c r="C3638" i="26"/>
  <c r="D3638" i="26"/>
  <c r="C3719" i="26"/>
  <c r="B3719" i="26"/>
  <c r="B3850" i="26"/>
  <c r="D3850" i="26"/>
  <c r="C4761" i="26"/>
  <c r="C4752" i="26"/>
  <c r="D4666" i="26"/>
  <c r="D4703" i="26"/>
  <c r="D4755" i="26"/>
  <c r="B4739" i="26"/>
  <c r="D4596" i="26"/>
  <c r="B4553" i="26"/>
  <c r="D4612" i="26"/>
  <c r="C4572" i="26"/>
  <c r="B4516" i="26"/>
  <c r="D4485" i="26"/>
  <c r="B4452" i="26"/>
  <c r="B4458" i="26"/>
  <c r="C4481" i="26"/>
  <c r="C4461" i="26"/>
  <c r="D4442" i="26"/>
  <c r="D4326" i="26"/>
  <c r="D4367" i="26"/>
  <c r="B4242" i="26"/>
  <c r="C4194" i="26"/>
  <c r="B4103" i="26"/>
  <c r="D4000" i="26"/>
  <c r="C4198" i="26"/>
  <c r="D4171" i="26"/>
  <c r="D4144" i="26"/>
  <c r="D3977" i="26"/>
  <c r="C3751" i="26"/>
  <c r="D3958" i="26"/>
  <c r="C3891" i="26"/>
  <c r="B3827" i="26"/>
  <c r="D3751" i="26"/>
  <c r="D3535" i="26"/>
  <c r="B3594" i="26"/>
  <c r="C3690" i="26"/>
  <c r="C3606" i="26"/>
  <c r="D3490" i="26"/>
  <c r="C3431" i="26"/>
  <c r="D3319" i="26"/>
  <c r="D3287" i="26"/>
  <c r="D3478" i="26"/>
  <c r="C3348" i="26"/>
  <c r="B3226" i="26"/>
  <c r="D3113" i="26"/>
  <c r="C3339" i="26"/>
  <c r="D3427" i="26"/>
  <c r="B3340" i="26"/>
  <c r="B3005" i="26"/>
  <c r="C3147" i="26"/>
  <c r="D2955" i="26"/>
  <c r="D2852" i="26"/>
  <c r="D3187" i="26"/>
  <c r="B2963" i="26"/>
  <c r="C2681" i="26"/>
  <c r="D2475" i="26"/>
  <c r="C3282" i="26"/>
  <c r="D2961" i="26"/>
  <c r="B3359" i="26"/>
  <c r="D3259" i="26"/>
  <c r="B2179" i="26"/>
  <c r="D2179" i="26"/>
  <c r="C2179" i="26"/>
  <c r="B1639" i="26"/>
  <c r="D1639" i="26"/>
  <c r="B1511" i="26"/>
  <c r="C1511" i="26"/>
  <c r="D1511" i="26"/>
  <c r="B1401" i="26"/>
  <c r="C1401" i="26"/>
  <c r="D1401" i="26"/>
  <c r="D1285" i="26"/>
  <c r="B1285" i="26"/>
  <c r="C1088" i="26"/>
  <c r="D1088" i="26"/>
  <c r="C959" i="26"/>
  <c r="C831" i="26"/>
  <c r="C727" i="26"/>
  <c r="C695" i="26"/>
  <c r="C679" i="26"/>
  <c r="C651" i="26"/>
  <c r="C619" i="26"/>
  <c r="C587" i="26"/>
  <c r="C506" i="26"/>
  <c r="D506" i="26"/>
  <c r="C474" i="26"/>
  <c r="D474" i="26"/>
  <c r="C442" i="26"/>
  <c r="D442" i="26"/>
  <c r="B442" i="26"/>
  <c r="C427" i="26"/>
  <c r="C395" i="26"/>
  <c r="C363" i="26"/>
  <c r="C331" i="26"/>
  <c r="C250" i="26"/>
  <c r="D250" i="26"/>
  <c r="B235" i="26"/>
  <c r="B218" i="26"/>
  <c r="C218" i="26"/>
  <c r="D1581" i="26"/>
  <c r="B1581" i="26"/>
  <c r="C1581" i="26"/>
  <c r="C1453" i="26"/>
  <c r="B1453" i="26"/>
  <c r="B1381" i="26"/>
  <c r="D1381" i="26"/>
  <c r="C1381" i="26"/>
  <c r="C855" i="26"/>
  <c r="C694" i="26"/>
  <c r="B694" i="26"/>
  <c r="D694" i="26"/>
  <c r="C678" i="26"/>
  <c r="D678" i="26"/>
  <c r="B678" i="26"/>
  <c r="B582" i="26"/>
  <c r="C582" i="26"/>
  <c r="D582" i="26"/>
  <c r="B518" i="26"/>
  <c r="D518" i="26"/>
  <c r="C518" i="26"/>
  <c r="B454" i="26"/>
  <c r="D454" i="26"/>
  <c r="C454" i="26"/>
  <c r="D390" i="26"/>
  <c r="C390" i="26"/>
  <c r="C375" i="26"/>
  <c r="D262" i="26"/>
  <c r="B262" i="26"/>
  <c r="C262" i="26"/>
  <c r="B247" i="26"/>
  <c r="C99" i="26"/>
  <c r="B87" i="26"/>
  <c r="C87" i="26"/>
  <c r="B2448" i="26"/>
  <c r="C2448" i="26"/>
  <c r="D1543" i="26"/>
  <c r="B1543" i="26"/>
  <c r="C1543" i="26"/>
  <c r="B1223" i="26"/>
  <c r="D1223" i="26"/>
  <c r="C879" i="26"/>
  <c r="B174" i="26"/>
  <c r="D174" i="26"/>
  <c r="C2022" i="26"/>
  <c r="B2022" i="26"/>
  <c r="D2022" i="26"/>
  <c r="B1575" i="26"/>
  <c r="C1575" i="26"/>
  <c r="D1575" i="26"/>
  <c r="D1447" i="26"/>
  <c r="C1152" i="26"/>
  <c r="D1152" i="26"/>
  <c r="B1152" i="26"/>
  <c r="B1024" i="26"/>
  <c r="D1024" i="26"/>
  <c r="C895" i="26"/>
  <c r="C767" i="26"/>
  <c r="C711" i="26"/>
  <c r="C634" i="26"/>
  <c r="D634" i="26"/>
  <c r="C602" i="26"/>
  <c r="D602" i="26"/>
  <c r="D570" i="26"/>
  <c r="C570" i="26"/>
  <c r="B570" i="26"/>
  <c r="C555" i="26"/>
  <c r="C523" i="26"/>
  <c r="C491" i="26"/>
  <c r="C459" i="26"/>
  <c r="C378" i="26"/>
  <c r="D378" i="26"/>
  <c r="C346" i="26"/>
  <c r="D346" i="26"/>
  <c r="C314" i="26"/>
  <c r="B314" i="26"/>
  <c r="D314" i="26"/>
  <c r="B299" i="26"/>
  <c r="C267" i="26"/>
  <c r="B27" i="26"/>
  <c r="C27" i="26"/>
  <c r="B2943" i="26"/>
  <c r="C2943" i="26"/>
  <c r="D2943" i="26"/>
  <c r="C2086" i="26"/>
  <c r="B2086" i="26"/>
  <c r="D2086" i="26"/>
  <c r="D1645" i="26"/>
  <c r="C1645" i="26"/>
  <c r="D1517" i="26"/>
  <c r="B1517" i="26"/>
  <c r="C1517" i="26"/>
  <c r="D1207" i="26"/>
  <c r="B1207" i="26"/>
  <c r="C1171" i="26"/>
  <c r="C791" i="26"/>
  <c r="C646" i="26"/>
  <c r="D646" i="26"/>
  <c r="D614" i="26"/>
  <c r="C614" i="26"/>
  <c r="C407" i="26"/>
  <c r="B326" i="26"/>
  <c r="C326" i="26"/>
  <c r="D326" i="26"/>
  <c r="C311" i="26"/>
  <c r="B279" i="26"/>
  <c r="B215" i="26"/>
  <c r="B163" i="26"/>
  <c r="C163" i="26"/>
  <c r="D3318" i="26"/>
  <c r="C3318" i="26"/>
  <c r="B1607" i="26"/>
  <c r="C1607" i="26"/>
  <c r="D1607" i="26"/>
  <c r="C1479" i="26"/>
  <c r="B1479" i="26"/>
  <c r="D1479" i="26"/>
  <c r="B1337" i="26"/>
  <c r="D1337" i="26"/>
  <c r="C943" i="26"/>
  <c r="C186" i="26"/>
  <c r="D186" i="26"/>
  <c r="B186" i="26"/>
  <c r="B1088" i="26"/>
  <c r="B390" i="26"/>
  <c r="D4999" i="26"/>
  <c r="B4963" i="26"/>
  <c r="D4931" i="26"/>
  <c r="B4935" i="26"/>
  <c r="C4882" i="26"/>
  <c r="C4919" i="26"/>
  <c r="B4867" i="26"/>
  <c r="D4761" i="26"/>
  <c r="D4837" i="26"/>
  <c r="B4775" i="26"/>
  <c r="B4763" i="26"/>
  <c r="C4702" i="26"/>
  <c r="B4659" i="26"/>
  <c r="B4752" i="26"/>
  <c r="C4751" i="26"/>
  <c r="D4719" i="26"/>
  <c r="D4739" i="26"/>
  <c r="B4723" i="26"/>
  <c r="D4584" i="26"/>
  <c r="C4538" i="26"/>
  <c r="D4592" i="26"/>
  <c r="B4572" i="26"/>
  <c r="B4612" i="26"/>
  <c r="C4577" i="26"/>
  <c r="C4464" i="26"/>
  <c r="C4418" i="26"/>
  <c r="C4521" i="26"/>
  <c r="D4481" i="26"/>
  <c r="B4464" i="26"/>
  <c r="C4246" i="26"/>
  <c r="C4234" i="26"/>
  <c r="D4383" i="26"/>
  <c r="B4367" i="26"/>
  <c r="B4226" i="26"/>
  <c r="D4210" i="26"/>
  <c r="B4194" i="26"/>
  <c r="C4178" i="26"/>
  <c r="D4146" i="26"/>
  <c r="D4129" i="26"/>
  <c r="D3992" i="26"/>
  <c r="B3943" i="26"/>
  <c r="C4144" i="26"/>
  <c r="B4133" i="26"/>
  <c r="B3984" i="26"/>
  <c r="C4218" i="26"/>
  <c r="C4137" i="26"/>
  <c r="D4121" i="26"/>
  <c r="B3769" i="26"/>
  <c r="B3758" i="26"/>
  <c r="D3976" i="26"/>
  <c r="B3902" i="26"/>
  <c r="D3859" i="26"/>
  <c r="B3926" i="26"/>
  <c r="D3963" i="26"/>
  <c r="C3914" i="26"/>
  <c r="D3882" i="26"/>
  <c r="D3758" i="26"/>
  <c r="C3710" i="26"/>
  <c r="D3705" i="26"/>
  <c r="D3662" i="26"/>
  <c r="D3558" i="26"/>
  <c r="C3533" i="26"/>
  <c r="D3519" i="26"/>
  <c r="D3735" i="26"/>
  <c r="D3719" i="26"/>
  <c r="D3703" i="26"/>
  <c r="C3682" i="26"/>
  <c r="B3662" i="26"/>
  <c r="C3551" i="26"/>
  <c r="B3533" i="26"/>
  <c r="C3519" i="26"/>
  <c r="B3727" i="26"/>
  <c r="B3711" i="26"/>
  <c r="B3606" i="26"/>
  <c r="C3490" i="26"/>
  <c r="D3474" i="26"/>
  <c r="D3348" i="26"/>
  <c r="C3306" i="26"/>
  <c r="C3290" i="26"/>
  <c r="D3280" i="26"/>
  <c r="D3271" i="26"/>
  <c r="B3483" i="26"/>
  <c r="C3478" i="26"/>
  <c r="B3467" i="26"/>
  <c r="C3462" i="26"/>
  <c r="C3419" i="26"/>
  <c r="B3348" i="26"/>
  <c r="B3319" i="26"/>
  <c r="C3280" i="26"/>
  <c r="B3271" i="26"/>
  <c r="B3255" i="26"/>
  <c r="D3209" i="26"/>
  <c r="D3049" i="26"/>
  <c r="D3017" i="26"/>
  <c r="C3503" i="26"/>
  <c r="B3177" i="26"/>
  <c r="D2864" i="26"/>
  <c r="D2797" i="26"/>
  <c r="C2841" i="26"/>
  <c r="B2768" i="26"/>
  <c r="C2571" i="26"/>
  <c r="C2519" i="26"/>
  <c r="C2969" i="26"/>
  <c r="D2991" i="26"/>
  <c r="D2399" i="26"/>
  <c r="D22" i="26"/>
  <c r="C22" i="26"/>
  <c r="C762" i="26"/>
  <c r="B762" i="26"/>
  <c r="C970" i="26"/>
  <c r="B970" i="26"/>
  <c r="D999" i="26"/>
  <c r="B999" i="26"/>
  <c r="C999" i="26"/>
  <c r="D1031" i="26"/>
  <c r="B1031" i="26"/>
  <c r="C1031" i="26"/>
  <c r="D1063" i="26"/>
  <c r="C1063" i="26"/>
  <c r="D1095" i="26"/>
  <c r="C1095" i="26"/>
  <c r="B1095" i="26"/>
  <c r="B1275" i="26"/>
  <c r="D1275" i="26"/>
  <c r="D1945" i="26"/>
  <c r="C2070" i="26"/>
  <c r="B2070" i="26"/>
  <c r="C2173" i="26"/>
  <c r="B2173" i="26"/>
  <c r="B2301" i="26"/>
  <c r="C2301" i="26"/>
  <c r="D2301" i="26"/>
  <c r="B2499" i="26"/>
  <c r="D2499" i="26"/>
  <c r="C1429" i="26"/>
  <c r="B1429" i="26"/>
  <c r="D1477" i="26"/>
  <c r="B1477" i="26"/>
  <c r="C1477" i="26"/>
  <c r="C1509" i="26"/>
  <c r="D1509" i="26"/>
  <c r="D1557" i="26"/>
  <c r="B1557" i="26"/>
  <c r="D1589" i="26"/>
  <c r="B1589" i="26"/>
  <c r="D1637" i="26"/>
  <c r="B1637" i="26"/>
  <c r="C1637" i="26"/>
  <c r="D2081" i="26"/>
  <c r="B2081" i="26"/>
  <c r="D1195" i="26"/>
  <c r="B1195" i="26"/>
  <c r="B1323" i="26"/>
  <c r="D1323" i="26"/>
  <c r="B1441" i="26"/>
  <c r="D1441" i="26"/>
  <c r="D1489" i="26"/>
  <c r="C1489" i="26"/>
  <c r="D1537" i="26"/>
  <c r="C1537" i="26"/>
  <c r="B1569" i="26"/>
  <c r="D1569" i="26"/>
  <c r="D1617" i="26"/>
  <c r="B1617" i="26"/>
  <c r="C1617" i="26"/>
  <c r="D1649" i="26"/>
  <c r="B1649" i="26"/>
  <c r="C1649" i="26"/>
  <c r="D2065" i="26"/>
  <c r="B2065" i="26"/>
  <c r="B2168" i="26"/>
  <c r="C2168" i="26"/>
  <c r="B1703" i="26"/>
  <c r="D1703" i="26"/>
  <c r="D1767" i="26"/>
  <c r="B1767" i="26"/>
  <c r="D1997" i="26"/>
  <c r="B1997" i="26"/>
  <c r="C1997" i="26"/>
  <c r="D2029" i="26"/>
  <c r="B2029" i="26"/>
  <c r="C2029" i="26"/>
  <c r="D2077" i="26"/>
  <c r="C2077" i="26"/>
  <c r="B2077" i="26"/>
  <c r="D2109" i="26"/>
  <c r="B2109" i="26"/>
  <c r="C2109" i="26"/>
  <c r="C2180" i="26"/>
  <c r="D2180" i="26"/>
  <c r="B2180" i="26"/>
  <c r="D2212" i="26"/>
  <c r="C2212" i="26"/>
  <c r="B2212" i="26"/>
  <c r="B2260" i="26"/>
  <c r="C2260" i="26"/>
  <c r="C2292" i="26"/>
  <c r="D2292" i="26"/>
  <c r="B2408" i="26"/>
  <c r="C2527" i="26"/>
  <c r="B2945" i="26"/>
  <c r="C2945" i="26"/>
  <c r="D3254" i="26"/>
  <c r="D1779" i="26"/>
  <c r="B1779" i="26"/>
  <c r="D1821" i="26"/>
  <c r="C1998" i="26"/>
  <c r="B1998" i="26"/>
  <c r="D1998" i="26"/>
  <c r="C2030" i="26"/>
  <c r="B2030" i="26"/>
  <c r="D2030" i="26"/>
  <c r="C2078" i="26"/>
  <c r="B2078" i="26"/>
  <c r="D2078" i="26"/>
  <c r="C2110" i="26"/>
  <c r="B2110" i="26"/>
  <c r="D2110" i="26"/>
  <c r="D2192" i="26"/>
  <c r="C2192" i="26"/>
  <c r="B2240" i="26"/>
  <c r="D2240" i="26"/>
  <c r="B2272" i="26"/>
  <c r="D2272" i="26"/>
  <c r="B2387" i="26"/>
  <c r="C2387" i="26"/>
  <c r="C2788" i="26"/>
  <c r="B2788" i="26"/>
  <c r="D2788" i="26"/>
  <c r="C2929" i="26"/>
  <c r="D2929" i="26"/>
  <c r="B1999" i="26"/>
  <c r="C1999" i="26"/>
  <c r="D1999" i="26"/>
  <c r="B2047" i="26"/>
  <c r="D2047" i="26"/>
  <c r="C2047" i="26"/>
  <c r="B2079" i="26"/>
  <c r="D2079" i="26"/>
  <c r="B2111" i="26"/>
  <c r="D2111" i="26"/>
  <c r="C2111" i="26"/>
  <c r="D2199" i="26"/>
  <c r="C2199" i="26"/>
  <c r="B2199" i="26"/>
  <c r="C2231" i="26"/>
  <c r="D2231" i="26"/>
  <c r="B2231" i="26"/>
  <c r="D2279" i="26"/>
  <c r="B2279" i="26"/>
  <c r="C2279" i="26"/>
  <c r="C2540" i="26"/>
  <c r="D2540" i="26"/>
  <c r="B2809" i="26"/>
  <c r="D2809" i="26"/>
  <c r="B2688" i="26"/>
  <c r="C2688" i="26"/>
  <c r="C2720" i="26"/>
  <c r="B2720" i="26"/>
  <c r="C2752" i="26"/>
  <c r="C2784" i="26"/>
  <c r="C2816" i="26"/>
  <c r="B3031" i="26"/>
  <c r="C2695" i="26"/>
  <c r="C2727" i="26"/>
  <c r="D2759" i="26"/>
  <c r="C2759" i="26"/>
  <c r="D2807" i="26"/>
  <c r="B2807" i="26"/>
  <c r="B2840" i="26"/>
  <c r="D2840" i="26"/>
  <c r="B2856" i="26"/>
  <c r="D2856" i="26"/>
  <c r="B2935" i="26"/>
  <c r="B2636" i="26"/>
  <c r="D2669" i="26"/>
  <c r="D2717" i="26"/>
  <c r="B2749" i="26"/>
  <c r="C2749" i="26"/>
  <c r="D2749" i="26"/>
  <c r="B2781" i="26"/>
  <c r="C2781" i="26"/>
  <c r="D2781" i="26"/>
  <c r="B2813" i="26"/>
  <c r="C2813" i="26"/>
  <c r="D2813" i="26"/>
  <c r="C2905" i="26"/>
  <c r="D2905" i="26"/>
  <c r="B3003" i="26"/>
  <c r="B3035" i="26"/>
  <c r="B3075" i="26"/>
  <c r="B3123" i="26"/>
  <c r="D3207" i="26"/>
  <c r="C3207" i="26"/>
  <c r="D3230" i="26"/>
  <c r="D3278" i="26"/>
  <c r="B3147" i="26"/>
  <c r="D3242" i="26"/>
  <c r="D3274" i="26"/>
  <c r="D1035" i="26"/>
  <c r="C1035" i="26"/>
  <c r="B682" i="26"/>
  <c r="C566" i="26"/>
  <c r="B566" i="26"/>
  <c r="B438" i="26"/>
  <c r="C438" i="26"/>
  <c r="C159" i="26"/>
  <c r="C43" i="26"/>
  <c r="C190" i="26"/>
  <c r="D190" i="26"/>
  <c r="C1895" i="26"/>
  <c r="D1895" i="26"/>
  <c r="B1549" i="26"/>
  <c r="D1549" i="26"/>
  <c r="C1549" i="26"/>
  <c r="D1168" i="26"/>
  <c r="C706" i="26"/>
  <c r="B706" i="26"/>
  <c r="D706" i="26"/>
  <c r="B494" i="26"/>
  <c r="D494" i="26"/>
  <c r="B238" i="26"/>
  <c r="D238" i="26"/>
  <c r="C238" i="26"/>
  <c r="D1233" i="26"/>
  <c r="C1233" i="26"/>
  <c r="B981" i="26"/>
  <c r="C981" i="26"/>
  <c r="D981" i="26"/>
  <c r="C138" i="26"/>
  <c r="D138" i="26"/>
  <c r="C55" i="26"/>
  <c r="B55" i="26"/>
  <c r="D122" i="26"/>
  <c r="C122" i="26"/>
  <c r="B122" i="26"/>
  <c r="C110" i="26"/>
  <c r="D58" i="26"/>
  <c r="C58" i="26"/>
  <c r="C746" i="26"/>
  <c r="B746" i="26"/>
  <c r="C778" i="26"/>
  <c r="C810" i="26"/>
  <c r="C826" i="26"/>
  <c r="B826" i="26"/>
  <c r="C842" i="26"/>
  <c r="B842" i="26"/>
  <c r="C874" i="26"/>
  <c r="B874" i="26"/>
  <c r="C890" i="26"/>
  <c r="B890" i="26"/>
  <c r="C906" i="26"/>
  <c r="C938" i="26"/>
  <c r="B938" i="26"/>
  <c r="C954" i="26"/>
  <c r="B954" i="26"/>
  <c r="B983" i="26"/>
  <c r="C983" i="26"/>
  <c r="D1015" i="26"/>
  <c r="B1015" i="26"/>
  <c r="C1015" i="26"/>
  <c r="B1111" i="26"/>
  <c r="C1111" i="26"/>
  <c r="D1127" i="26"/>
  <c r="C1127" i="26"/>
  <c r="B1127" i="26"/>
  <c r="D1143" i="26"/>
  <c r="B1143" i="26"/>
  <c r="C1143" i="26"/>
  <c r="B1219" i="26"/>
  <c r="C1219" i="26"/>
  <c r="D1219" i="26"/>
  <c r="B1287" i="26"/>
  <c r="D1287" i="26"/>
  <c r="B1339" i="26"/>
  <c r="D1339" i="26"/>
  <c r="B1351" i="26"/>
  <c r="D1351" i="26"/>
  <c r="C1775" i="26"/>
  <c r="B1775" i="26"/>
  <c r="C2006" i="26"/>
  <c r="B2006" i="26"/>
  <c r="C2115" i="26"/>
  <c r="C2237" i="26"/>
  <c r="B2237" i="26"/>
  <c r="C2455" i="26"/>
  <c r="D2455" i="26"/>
  <c r="B2588" i="26"/>
  <c r="D2588" i="26"/>
  <c r="D1169" i="26"/>
  <c r="D1177" i="26"/>
  <c r="B1301" i="26"/>
  <c r="D1301" i="26"/>
  <c r="C1301" i="26"/>
  <c r="D1365" i="26"/>
  <c r="C1365" i="26"/>
  <c r="B1365" i="26"/>
  <c r="B1445" i="26"/>
  <c r="D1445" i="26"/>
  <c r="C1445" i="26"/>
  <c r="C1461" i="26"/>
  <c r="B1461" i="26"/>
  <c r="C1493" i="26"/>
  <c r="B1493" i="26"/>
  <c r="B1525" i="26"/>
  <c r="D1525" i="26"/>
  <c r="C1541" i="26"/>
  <c r="D1541" i="26"/>
  <c r="D1573" i="26"/>
  <c r="C1573" i="26"/>
  <c r="B1573" i="26"/>
  <c r="D1605" i="26"/>
  <c r="C1605" i="26"/>
  <c r="B1605" i="26"/>
  <c r="D1621" i="26"/>
  <c r="C1621" i="26"/>
  <c r="B1621" i="26"/>
  <c r="D1653" i="26"/>
  <c r="C1653" i="26"/>
  <c r="B1653" i="26"/>
  <c r="D1695" i="26"/>
  <c r="C1695" i="26"/>
  <c r="C1843" i="26"/>
  <c r="D1843" i="26"/>
  <c r="B1971" i="26"/>
  <c r="D1971" i="26"/>
  <c r="C1971" i="26"/>
  <c r="D2017" i="26"/>
  <c r="B2017" i="26"/>
  <c r="C2412" i="26"/>
  <c r="B2412" i="26"/>
  <c r="C2524" i="26"/>
  <c r="D2524" i="26"/>
  <c r="C2619" i="26"/>
  <c r="B1217" i="26"/>
  <c r="D1217" i="26"/>
  <c r="B1387" i="26"/>
  <c r="D1387" i="26"/>
  <c r="B1399" i="26"/>
  <c r="D1399" i="26"/>
  <c r="D1425" i="26"/>
  <c r="C1425" i="26"/>
  <c r="C1457" i="26"/>
  <c r="D1457" i="26"/>
  <c r="B1457" i="26"/>
  <c r="D1473" i="26"/>
  <c r="C1473" i="26"/>
  <c r="B1505" i="26"/>
  <c r="D1505" i="26"/>
  <c r="C1521" i="26"/>
  <c r="D1521" i="26"/>
  <c r="B1521" i="26"/>
  <c r="D1553" i="26"/>
  <c r="C1553" i="26"/>
  <c r="D1585" i="26"/>
  <c r="C1585" i="26"/>
  <c r="B1585" i="26"/>
  <c r="D1601" i="26"/>
  <c r="B1601" i="26"/>
  <c r="D1633" i="26"/>
  <c r="C1633" i="26"/>
  <c r="B1633" i="26"/>
  <c r="C1743" i="26"/>
  <c r="B1743" i="26"/>
  <c r="D1863" i="26"/>
  <c r="B1863" i="26"/>
  <c r="D2001" i="26"/>
  <c r="B2232" i="26"/>
  <c r="C2232" i="26"/>
  <c r="C2296" i="26"/>
  <c r="B2296" i="26"/>
  <c r="B1667" i="26"/>
  <c r="D1667" i="26"/>
  <c r="C1667" i="26"/>
  <c r="B1685" i="26"/>
  <c r="C1685" i="26"/>
  <c r="D1685" i="26"/>
  <c r="C1713" i="26"/>
  <c r="D1713" i="26"/>
  <c r="B1713" i="26"/>
  <c r="C1723" i="26"/>
  <c r="B1723" i="26"/>
  <c r="D1749" i="26"/>
  <c r="B1749" i="26"/>
  <c r="C1749" i="26"/>
  <c r="C1777" i="26"/>
  <c r="B1777" i="26"/>
  <c r="D2013" i="26"/>
  <c r="B2013" i="26"/>
  <c r="C2013" i="26"/>
  <c r="D2045" i="26"/>
  <c r="C2045" i="26"/>
  <c r="D2061" i="26"/>
  <c r="C2061" i="26"/>
  <c r="B2061" i="26"/>
  <c r="D2093" i="26"/>
  <c r="C2093" i="26"/>
  <c r="B2093" i="26"/>
  <c r="B2196" i="26"/>
  <c r="C2196" i="26"/>
  <c r="B2228" i="26"/>
  <c r="C2228" i="26"/>
  <c r="C2244" i="26"/>
  <c r="D2244" i="26"/>
  <c r="B2244" i="26"/>
  <c r="C2276" i="26"/>
  <c r="D2276" i="26"/>
  <c r="C2308" i="26"/>
  <c r="B2308" i="26"/>
  <c r="D2308" i="26"/>
  <c r="D1669" i="26"/>
  <c r="B1669" i="26"/>
  <c r="C1669" i="26"/>
  <c r="D1789" i="26"/>
  <c r="D1853" i="26"/>
  <c r="D1885" i="26"/>
  <c r="D1981" i="26"/>
  <c r="C2014" i="26"/>
  <c r="D2014" i="26"/>
  <c r="C2046" i="26"/>
  <c r="B2046" i="26"/>
  <c r="D2046" i="26"/>
  <c r="C2062" i="26"/>
  <c r="B2062" i="26"/>
  <c r="D2062" i="26"/>
  <c r="C2094" i="26"/>
  <c r="B2094" i="26"/>
  <c r="D2094" i="26"/>
  <c r="B2123" i="26"/>
  <c r="C2151" i="26"/>
  <c r="B2151" i="26"/>
  <c r="B2176" i="26"/>
  <c r="D2176" i="26"/>
  <c r="B2208" i="26"/>
  <c r="D2208" i="26"/>
  <c r="C2224" i="26"/>
  <c r="D2224" i="26"/>
  <c r="D2256" i="26"/>
  <c r="C2256" i="26"/>
  <c r="C2288" i="26"/>
  <c r="B2288" i="26"/>
  <c r="C2304" i="26"/>
  <c r="C2407" i="26"/>
  <c r="D2407" i="26"/>
  <c r="B2464" i="26"/>
  <c r="C2464" i="26"/>
  <c r="D2568" i="26"/>
  <c r="C2568" i="26"/>
  <c r="B2660" i="26"/>
  <c r="C2660" i="26"/>
  <c r="B2724" i="26"/>
  <c r="C2724" i="26"/>
  <c r="B2975" i="26"/>
  <c r="C2975" i="26"/>
  <c r="C3227" i="26"/>
  <c r="C1670" i="26"/>
  <c r="D1670" i="26"/>
  <c r="B2015" i="26"/>
  <c r="C2015" i="26"/>
  <c r="D2015" i="26"/>
  <c r="B2031" i="26"/>
  <c r="C2031" i="26"/>
  <c r="D2031" i="26"/>
  <c r="B2063" i="26"/>
  <c r="D2063" i="26"/>
  <c r="B2095" i="26"/>
  <c r="D2095" i="26"/>
  <c r="C2167" i="26"/>
  <c r="D2167" i="26"/>
  <c r="B2167" i="26"/>
  <c r="B2183" i="26"/>
  <c r="D2183" i="26"/>
  <c r="B2215" i="26"/>
  <c r="D2215" i="26"/>
  <c r="B2247" i="26"/>
  <c r="D2247" i="26"/>
  <c r="D2263" i="26"/>
  <c r="C2263" i="26"/>
  <c r="B2263" i="26"/>
  <c r="D2295" i="26"/>
  <c r="B2295" i="26"/>
  <c r="C2295" i="26"/>
  <c r="C2311" i="26"/>
  <c r="B2311" i="26"/>
  <c r="D2392" i="26"/>
  <c r="B2392" i="26"/>
  <c r="D2604" i="26"/>
  <c r="B2604" i="26"/>
  <c r="D2681" i="26"/>
  <c r="B2745" i="26"/>
  <c r="B2913" i="26"/>
  <c r="B2959" i="26"/>
  <c r="C2959" i="26"/>
  <c r="C2656" i="26"/>
  <c r="B2656" i="26"/>
  <c r="D2672" i="26"/>
  <c r="C2672" i="26"/>
  <c r="D2704" i="26"/>
  <c r="C2704" i="26"/>
  <c r="D2736" i="26"/>
  <c r="C2736" i="26"/>
  <c r="C2800" i="26"/>
  <c r="B2800" i="26"/>
  <c r="D2800" i="26"/>
  <c r="C2999" i="26"/>
  <c r="D2999" i="26"/>
  <c r="C2663" i="26"/>
  <c r="B2679" i="26"/>
  <c r="D2679" i="26"/>
  <c r="D2711" i="26"/>
  <c r="B2711" i="26"/>
  <c r="D2743" i="26"/>
  <c r="C2743" i="26"/>
  <c r="B2743" i="26"/>
  <c r="D2775" i="26"/>
  <c r="C2775" i="26"/>
  <c r="D2791" i="26"/>
  <c r="B2791" i="26"/>
  <c r="D2823" i="26"/>
  <c r="C2823" i="26"/>
  <c r="B2848" i="26"/>
  <c r="D2848" i="26"/>
  <c r="D2653" i="26"/>
  <c r="D2685" i="26"/>
  <c r="D2701" i="26"/>
  <c r="D2733" i="26"/>
  <c r="B2765" i="26"/>
  <c r="C2765" i="26"/>
  <c r="D2765" i="26"/>
  <c r="B2829" i="26"/>
  <c r="C2829" i="26"/>
  <c r="D2829" i="26"/>
  <c r="D3079" i="26"/>
  <c r="C3079" i="26"/>
  <c r="D3143" i="26"/>
  <c r="C3143" i="26"/>
  <c r="B3187" i="26"/>
  <c r="C3223" i="26"/>
  <c r="D3167" i="26"/>
  <c r="C3167" i="26"/>
  <c r="B3211" i="26"/>
  <c r="D3246" i="26"/>
  <c r="D3262" i="26"/>
  <c r="D3258" i="26"/>
  <c r="C310" i="26"/>
  <c r="B310" i="26"/>
  <c r="D50" i="26"/>
  <c r="B50" i="26"/>
  <c r="C50" i="26"/>
  <c r="D470" i="26"/>
  <c r="B470" i="26"/>
  <c r="B342" i="26"/>
  <c r="D342" i="26"/>
  <c r="C107" i="26"/>
  <c r="C1495" i="26"/>
  <c r="D1495" i="26"/>
  <c r="B1495" i="26"/>
  <c r="D1305" i="26"/>
  <c r="C1305" i="26"/>
  <c r="B1305" i="26"/>
  <c r="D4992" i="26"/>
  <c r="C4992" i="26"/>
  <c r="C4976" i="26"/>
  <c r="B4992" i="26"/>
  <c r="B4976" i="26"/>
  <c r="C4963" i="26"/>
  <c r="D4935" i="26"/>
  <c r="B4931" i="26"/>
  <c r="D4867" i="26"/>
  <c r="B4882" i="26"/>
  <c r="C4825" i="26"/>
  <c r="D4801" i="26"/>
  <c r="C4801" i="26"/>
  <c r="D4627" i="26"/>
  <c r="B4626" i="26"/>
  <c r="C4703" i="26"/>
  <c r="D4659" i="26"/>
  <c r="B4544" i="26"/>
  <c r="D4544" i="26"/>
  <c r="B4485" i="26"/>
  <c r="C4458" i="26"/>
  <c r="D4399" i="26"/>
  <c r="C4399" i="26"/>
  <c r="C4226" i="26"/>
  <c r="C4367" i="26"/>
  <c r="B4246" i="26"/>
  <c r="B4234" i="26"/>
  <c r="B4129" i="26"/>
  <c r="C4077" i="26"/>
  <c r="B3992" i="26"/>
  <c r="B4121" i="26"/>
  <c r="D3827" i="26"/>
  <c r="C3946" i="26"/>
  <c r="C3850" i="26"/>
  <c r="D3551" i="26"/>
  <c r="D3542" i="26"/>
  <c r="D3527" i="26"/>
  <c r="C3657" i="26"/>
  <c r="B3558" i="26"/>
  <c r="B3542" i="26"/>
  <c r="C3527" i="26"/>
  <c r="B3510" i="26"/>
  <c r="D3606" i="26"/>
  <c r="D3590" i="26"/>
  <c r="B3590" i="26"/>
  <c r="B3431" i="26"/>
  <c r="C3322" i="26"/>
  <c r="C3310" i="26"/>
  <c r="C3294" i="26"/>
  <c r="C3262" i="26"/>
  <c r="C3254" i="26"/>
  <c r="C3242" i="26"/>
  <c r="C3226" i="26"/>
  <c r="B3326" i="26"/>
  <c r="C3312" i="26"/>
  <c r="B3303" i="26"/>
  <c r="B3287" i="26"/>
  <c r="B3262" i="26"/>
  <c r="C3248" i="26"/>
  <c r="B3239" i="26"/>
  <c r="B3223" i="26"/>
  <c r="D3125" i="26"/>
  <c r="D3057" i="26"/>
  <c r="D3025" i="26"/>
  <c r="B3427" i="26"/>
  <c r="C3035" i="26"/>
  <c r="C2913" i="26"/>
  <c r="C2791" i="26"/>
  <c r="D2745" i="26"/>
  <c r="D3103" i="26"/>
  <c r="D2935" i="26"/>
  <c r="B2823" i="26"/>
  <c r="B2775" i="26"/>
  <c r="D3075" i="26"/>
  <c r="D2899" i="26"/>
  <c r="B3143" i="26"/>
  <c r="C3031" i="26"/>
  <c r="B2969" i="26"/>
  <c r="C2408" i="26"/>
  <c r="B2733" i="26"/>
  <c r="B2701" i="26"/>
  <c r="B2669" i="26"/>
  <c r="B2500" i="26"/>
  <c r="D2447" i="26"/>
  <c r="D2304" i="26"/>
  <c r="B2727" i="26"/>
  <c r="C2711" i="26"/>
  <c r="B2663" i="26"/>
  <c r="C2636" i="26"/>
  <c r="B2524" i="26"/>
  <c r="D2459" i="26"/>
  <c r="D2720" i="26"/>
  <c r="D2688" i="26"/>
  <c r="D2656" i="26"/>
  <c r="C2272" i="26"/>
  <c r="C2240" i="26"/>
  <c r="C2208" i="26"/>
  <c r="C2176" i="26"/>
  <c r="D2260" i="26"/>
  <c r="D2228" i="26"/>
  <c r="D2196" i="26"/>
  <c r="C2123" i="26"/>
  <c r="C2081" i="26"/>
  <c r="C2017" i="26"/>
  <c r="D2237" i="26"/>
  <c r="C2079" i="26"/>
  <c r="B2045" i="26"/>
  <c r="B2001" i="26"/>
  <c r="C2247" i="26"/>
  <c r="C2215" i="26"/>
  <c r="C2183" i="26"/>
  <c r="B1709" i="26"/>
  <c r="C1589" i="26"/>
  <c r="D1715" i="26"/>
  <c r="D1403" i="26"/>
  <c r="B1695" i="26"/>
  <c r="B1415" i="26"/>
  <c r="D1161" i="26"/>
  <c r="B110" i="26"/>
  <c r="D4849" i="26"/>
  <c r="C4711" i="26"/>
  <c r="C4619" i="26"/>
  <c r="D4437" i="26"/>
  <c r="B4111" i="26"/>
  <c r="D3934" i="26"/>
  <c r="C3910" i="26"/>
  <c r="C3878" i="26"/>
  <c r="B3911" i="26"/>
  <c r="B3942" i="26"/>
  <c r="B3634" i="26"/>
  <c r="B3658" i="26"/>
  <c r="C2375" i="26"/>
  <c r="B2271" i="26"/>
  <c r="C4862" i="26"/>
  <c r="B4514" i="26"/>
  <c r="D4113" i="26"/>
  <c r="D4180" i="26"/>
  <c r="D4164" i="26"/>
  <c r="B4148" i="26"/>
  <c r="C3942" i="26"/>
  <c r="D3822" i="26"/>
  <c r="D3197" i="26"/>
  <c r="C2651" i="26"/>
  <c r="D2391" i="26"/>
  <c r="C2227" i="26"/>
  <c r="D1295" i="26"/>
  <c r="B1947" i="26"/>
  <c r="B1447" i="26"/>
  <c r="C1447" i="26"/>
  <c r="C1024" i="26"/>
  <c r="D666" i="26"/>
  <c r="B634" i="26"/>
  <c r="D538" i="26"/>
  <c r="B506" i="26"/>
  <c r="D410" i="26"/>
  <c r="B378" i="26"/>
  <c r="D282" i="26"/>
  <c r="B250" i="26"/>
  <c r="B206" i="26"/>
  <c r="C154" i="26"/>
  <c r="C142" i="26"/>
  <c r="D90" i="26"/>
  <c r="C78" i="26"/>
  <c r="D1453" i="26"/>
  <c r="C726" i="26"/>
  <c r="D726" i="26"/>
  <c r="C710" i="26"/>
  <c r="D710" i="26"/>
  <c r="B646" i="26"/>
  <c r="C550" i="26"/>
  <c r="D486" i="26"/>
  <c r="C422" i="26"/>
  <c r="B358" i="26"/>
  <c r="C343" i="26"/>
  <c r="B294" i="26"/>
  <c r="D230" i="26"/>
  <c r="B35" i="26"/>
  <c r="C35" i="26"/>
  <c r="B58" i="26"/>
  <c r="D46" i="26"/>
  <c r="C794" i="26"/>
  <c r="C858" i="26"/>
  <c r="C922" i="26"/>
  <c r="D983" i="26"/>
  <c r="D1047" i="26"/>
  <c r="D1079" i="26"/>
  <c r="D1111" i="26"/>
  <c r="C1193" i="26"/>
  <c r="B1193" i="26"/>
  <c r="B1205" i="26"/>
  <c r="D1205" i="26"/>
  <c r="C682" i="26"/>
  <c r="D682" i="26"/>
  <c r="D566" i="26"/>
  <c r="D438" i="26"/>
  <c r="D310" i="26"/>
  <c r="C470" i="26"/>
  <c r="C342" i="26"/>
  <c r="B190" i="26"/>
  <c r="C494" i="26"/>
  <c r="C730" i="26"/>
  <c r="B138" i="26"/>
  <c r="C5000" i="26"/>
  <c r="D4991" i="26"/>
  <c r="B4956" i="26"/>
  <c r="D4879" i="26"/>
  <c r="B4634" i="26"/>
  <c r="C4623" i="26"/>
  <c r="C4585" i="26"/>
  <c r="D4564" i="26"/>
  <c r="B4258" i="26"/>
  <c r="B4203" i="26"/>
  <c r="B3790" i="26"/>
  <c r="C3847" i="26"/>
  <c r="D3826" i="26"/>
  <c r="B3522" i="26"/>
  <c r="D3706" i="26"/>
  <c r="C3436" i="26"/>
  <c r="B3282" i="26"/>
  <c r="B3259" i="26"/>
  <c r="B3173" i="26"/>
  <c r="B3109" i="26"/>
  <c r="B3073" i="26"/>
  <c r="D2825" i="26"/>
  <c r="D2696" i="26"/>
  <c r="B1311" i="26"/>
  <c r="C4926" i="26"/>
  <c r="B4813" i="26"/>
  <c r="B4753" i="26"/>
  <c r="C4737" i="26"/>
  <c r="B4711" i="26"/>
  <c r="C4720" i="26"/>
  <c r="D4560" i="26"/>
  <c r="B4545" i="26"/>
  <c r="B4494" i="26"/>
  <c r="D4504" i="26"/>
  <c r="C4331" i="26"/>
  <c r="D4135" i="26"/>
  <c r="C4182" i="26"/>
  <c r="C4180" i="26"/>
  <c r="D3530" i="26"/>
  <c r="D3523" i="26"/>
  <c r="C3539" i="26"/>
  <c r="B3530" i="26"/>
  <c r="C3601" i="26"/>
  <c r="D3359" i="26"/>
  <c r="C4434" i="26"/>
  <c r="D3617" i="26"/>
  <c r="B4879" i="26"/>
  <c r="C4872" i="26"/>
  <c r="B4862" i="26"/>
  <c r="C4848" i="26"/>
  <c r="D4918" i="26"/>
  <c r="B4817" i="26"/>
  <c r="D4619" i="26"/>
  <c r="D4573" i="26"/>
  <c r="D4387" i="26"/>
  <c r="C4266" i="26"/>
  <c r="C4306" i="26"/>
  <c r="D4216" i="26"/>
  <c r="C4184" i="26"/>
  <c r="D4107" i="26"/>
  <c r="D4081" i="26"/>
  <c r="C4007" i="26"/>
  <c r="D4203" i="26"/>
  <c r="D4093" i="26"/>
  <c r="C3795" i="26"/>
  <c r="D3971" i="26"/>
  <c r="B3895" i="26"/>
  <c r="D3778" i="26"/>
  <c r="D3546" i="26"/>
  <c r="C3537" i="26"/>
  <c r="C3614" i="26"/>
  <c r="C3505" i="26"/>
  <c r="B3491" i="26"/>
  <c r="C3067" i="26"/>
  <c r="C3151" i="26"/>
  <c r="B2983" i="26"/>
  <c r="B2827" i="26"/>
  <c r="C2735" i="26"/>
  <c r="D2680" i="26"/>
  <c r="B1919" i="26"/>
  <c r="C1501" i="26"/>
  <c r="C1437" i="26"/>
  <c r="B1269" i="26"/>
  <c r="C4987" i="26"/>
  <c r="C4916" i="26"/>
  <c r="D4863" i="26"/>
  <c r="D4828" i="26"/>
  <c r="B4804" i="26"/>
  <c r="D4780" i="26"/>
  <c r="C4777" i="26"/>
  <c r="D4686" i="26"/>
  <c r="D4634" i="26"/>
  <c r="D4698" i="26"/>
  <c r="B4184" i="26"/>
  <c r="C4168" i="26"/>
  <c r="C4093" i="26"/>
  <c r="B4182" i="26"/>
  <c r="C4009" i="26"/>
  <c r="B3831" i="26"/>
  <c r="D3930" i="26"/>
  <c r="D3645" i="26"/>
  <c r="C3609" i="26"/>
  <c r="D3739" i="26"/>
  <c r="D3121" i="26"/>
  <c r="D2792" i="26"/>
  <c r="C2476" i="26"/>
  <c r="B2476" i="26"/>
  <c r="D2495" i="26"/>
  <c r="C2495" i="26"/>
  <c r="C2851" i="26"/>
  <c r="B2851" i="26"/>
  <c r="D3097" i="26"/>
  <c r="B3097" i="26"/>
  <c r="B3240" i="26"/>
  <c r="C3470" i="26"/>
  <c r="D3470" i="26"/>
  <c r="C3985" i="26"/>
  <c r="D3985" i="26"/>
  <c r="C3466" i="26"/>
  <c r="D3466" i="26"/>
  <c r="D3733" i="26"/>
  <c r="C3733" i="26"/>
  <c r="D3973" i="26"/>
  <c r="C3973" i="26"/>
  <c r="D3766" i="26"/>
  <c r="B3766" i="26"/>
  <c r="B4287" i="26"/>
  <c r="C4287" i="26"/>
  <c r="D4040" i="26"/>
  <c r="D4588" i="26"/>
  <c r="B4588" i="26"/>
  <c r="D4017" i="26"/>
  <c r="D4041" i="26"/>
  <c r="D4211" i="26"/>
  <c r="C4513" i="26"/>
  <c r="D4513" i="26"/>
  <c r="B4424" i="26"/>
  <c r="D4729" i="26"/>
  <c r="C4729" i="26"/>
  <c r="C4694" i="26"/>
  <c r="C4593" i="26"/>
  <c r="D4398" i="26"/>
  <c r="C4271" i="26"/>
  <c r="D4147" i="26"/>
  <c r="D3240" i="26"/>
  <c r="D2901" i="26"/>
  <c r="C823" i="26"/>
  <c r="D3193" i="26"/>
  <c r="B3193" i="26"/>
  <c r="B2987" i="26"/>
  <c r="D2987" i="26"/>
  <c r="B2225" i="26"/>
  <c r="D2225" i="26"/>
  <c r="C2395" i="26"/>
  <c r="D2395" i="26"/>
  <c r="D2909" i="26"/>
  <c r="B2909" i="26"/>
  <c r="B3101" i="26"/>
  <c r="D3101" i="26"/>
  <c r="C3379" i="26"/>
  <c r="D3379" i="26"/>
  <c r="D3009" i="26"/>
  <c r="B3009" i="26"/>
  <c r="B4119" i="26"/>
  <c r="D4119" i="26"/>
  <c r="D3782" i="26"/>
  <c r="B3782" i="26"/>
  <c r="C3654" i="26"/>
  <c r="D3654" i="26"/>
  <c r="D3567" i="26"/>
  <c r="D3750" i="26"/>
  <c r="B3750" i="26"/>
  <c r="B3955" i="26"/>
  <c r="D4024" i="26"/>
  <c r="B4335" i="26"/>
  <c r="C4335" i="26"/>
  <c r="D4117" i="26"/>
  <c r="B4117" i="26"/>
  <c r="D4123" i="26"/>
  <c r="C4227" i="26"/>
  <c r="B4227" i="26"/>
  <c r="D4630" i="26"/>
  <c r="B4492" i="26"/>
  <c r="B4679" i="26"/>
  <c r="C4679" i="26"/>
  <c r="D4856" i="26"/>
  <c r="C4856" i="26"/>
  <c r="C4820" i="26"/>
  <c r="D4820" i="26"/>
  <c r="C4196" i="26"/>
  <c r="C4800" i="26"/>
  <c r="B4235" i="26"/>
  <c r="D4025" i="26"/>
  <c r="B3336" i="26"/>
  <c r="B2997" i="26"/>
  <c r="C691" i="26"/>
  <c r="C779" i="26"/>
  <c r="C2223" i="26"/>
  <c r="B2223" i="26"/>
  <c r="C2615" i="26"/>
  <c r="B2939" i="26"/>
  <c r="D2939" i="26"/>
  <c r="D1865" i="26"/>
  <c r="B2432" i="26"/>
  <c r="C2432" i="26"/>
  <c r="B2993" i="26"/>
  <c r="D2491" i="26"/>
  <c r="C2491" i="26"/>
  <c r="C2731" i="26"/>
  <c r="B2731" i="26"/>
  <c r="C2795" i="26"/>
  <c r="B2795" i="26"/>
  <c r="C3391" i="26"/>
  <c r="B3391" i="26"/>
  <c r="C2845" i="26"/>
  <c r="D2845" i="26"/>
  <c r="C3323" i="26"/>
  <c r="B3323" i="26"/>
  <c r="D3455" i="26"/>
  <c r="B3455" i="26"/>
  <c r="D2664" i="26"/>
  <c r="B2664" i="26"/>
  <c r="D3270" i="26"/>
  <c r="C3270" i="26"/>
  <c r="D3473" i="26"/>
  <c r="B3473" i="26"/>
  <c r="C3610" i="26"/>
  <c r="B3610" i="26"/>
  <c r="C3055" i="26"/>
  <c r="B3133" i="26"/>
  <c r="D3133" i="26"/>
  <c r="C3395" i="26"/>
  <c r="D3661" i="26"/>
  <c r="C3661" i="26"/>
  <c r="C3344" i="26"/>
  <c r="B3344" i="26"/>
  <c r="C3471" i="26"/>
  <c r="D3471" i="26"/>
  <c r="B3471" i="26"/>
  <c r="D3487" i="26"/>
  <c r="B3507" i="26"/>
  <c r="C3507" i="26"/>
  <c r="D3674" i="26"/>
  <c r="B3722" i="26"/>
  <c r="C3722" i="26"/>
  <c r="B3738" i="26"/>
  <c r="D3738" i="26"/>
  <c r="B3630" i="26"/>
  <c r="B3786" i="26"/>
  <c r="D3786" i="26"/>
  <c r="C3670" i="26"/>
  <c r="D3670" i="26"/>
  <c r="D1431" i="26"/>
  <c r="C1431" i="26"/>
  <c r="D2655" i="26"/>
  <c r="C2655" i="26"/>
  <c r="B2655" i="26"/>
  <c r="C1650" i="26"/>
  <c r="D1650" i="26"/>
  <c r="B1650" i="26"/>
  <c r="C519" i="26"/>
  <c r="C775" i="26"/>
  <c r="C4956" i="26"/>
  <c r="D4939" i="26"/>
  <c r="D4932" i="26"/>
  <c r="D4916" i="26"/>
  <c r="C4886" i="26"/>
  <c r="B4900" i="26"/>
  <c r="D4912" i="26"/>
  <c r="C4813" i="26"/>
  <c r="D4792" i="26"/>
  <c r="D4833" i="26"/>
  <c r="D4706" i="26"/>
  <c r="C4817" i="26"/>
  <c r="B4737" i="26"/>
  <c r="C4721" i="26"/>
  <c r="B4725" i="26"/>
  <c r="B4622" i="26"/>
  <c r="B4614" i="26"/>
  <c r="B4457" i="26"/>
  <c r="B4448" i="26"/>
  <c r="B4429" i="26"/>
  <c r="C4501" i="26"/>
  <c r="D4480" i="26"/>
  <c r="C4502" i="26"/>
  <c r="B4477" i="26"/>
  <c r="D4298" i="26"/>
  <c r="C4391" i="26"/>
  <c r="D4343" i="26"/>
  <c r="B4343" i="26"/>
  <c r="D4168" i="26"/>
  <c r="D4152" i="26"/>
  <c r="D4101" i="26"/>
  <c r="D4012" i="26"/>
  <c r="C4003" i="26"/>
  <c r="B4187" i="26"/>
  <c r="C4176" i="26"/>
  <c r="D4083" i="26"/>
  <c r="B3987" i="26"/>
  <c r="D3846" i="26"/>
  <c r="B3794" i="26"/>
  <c r="B3879" i="26"/>
  <c r="B3863" i="26"/>
  <c r="D3842" i="26"/>
  <c r="C3886" i="26"/>
  <c r="B3919" i="26"/>
  <c r="B3887" i="26"/>
  <c r="D3630" i="26"/>
  <c r="D3714" i="26"/>
  <c r="C3630" i="26"/>
  <c r="B3517" i="26"/>
  <c r="B3739" i="26"/>
  <c r="D3723" i="26"/>
  <c r="C3706" i="26"/>
  <c r="C3674" i="26"/>
  <c r="C3424" i="26"/>
  <c r="D3447" i="26"/>
  <c r="B3343" i="26"/>
  <c r="D3323" i="26"/>
  <c r="C3234" i="26"/>
  <c r="C3359" i="26"/>
  <c r="B3270" i="26"/>
  <c r="B3487" i="26"/>
  <c r="B3185" i="26"/>
  <c r="B2923" i="26"/>
  <c r="D2820" i="26"/>
  <c r="B2763" i="26"/>
  <c r="B3107" i="26"/>
  <c r="C3175" i="26"/>
  <c r="D2953" i="26"/>
  <c r="B2728" i="26"/>
  <c r="D2648" i="26"/>
  <c r="D2415" i="26"/>
  <c r="C2162" i="26"/>
  <c r="B1907" i="26"/>
  <c r="C1175" i="26"/>
  <c r="C175" i="26"/>
  <c r="C611" i="26"/>
  <c r="C955" i="26"/>
  <c r="B1719" i="26"/>
  <c r="D1719" i="26"/>
  <c r="D1787" i="26"/>
  <c r="D1915" i="26"/>
  <c r="C2146" i="26"/>
  <c r="D2146" i="26"/>
  <c r="C2603" i="26"/>
  <c r="C3219" i="26"/>
  <c r="B3219" i="26"/>
  <c r="B2089" i="26"/>
  <c r="C2483" i="26"/>
  <c r="B2483" i="26"/>
  <c r="B2697" i="26"/>
  <c r="D2671" i="26"/>
  <c r="B2907" i="26"/>
  <c r="D2907" i="26"/>
  <c r="B2977" i="26"/>
  <c r="D2667" i="26"/>
  <c r="B2667" i="26"/>
  <c r="B2715" i="26"/>
  <c r="D2779" i="26"/>
  <c r="B2779" i="26"/>
  <c r="D3163" i="26"/>
  <c r="B3163" i="26"/>
  <c r="D3302" i="26"/>
  <c r="B2919" i="26"/>
  <c r="C2919" i="26"/>
  <c r="C3499" i="26"/>
  <c r="B2712" i="26"/>
  <c r="D2712" i="26"/>
  <c r="B3135" i="26"/>
  <c r="C3135" i="26"/>
  <c r="D3087" i="26"/>
  <c r="B3087" i="26"/>
  <c r="D3234" i="26"/>
  <c r="D3298" i="26"/>
  <c r="C3298" i="26"/>
  <c r="C3485" i="26"/>
  <c r="D3485" i="26"/>
  <c r="D3731" i="26"/>
  <c r="C3731" i="26"/>
  <c r="B3423" i="26"/>
  <c r="C3423" i="26"/>
  <c r="D3459" i="26"/>
  <c r="C3475" i="26"/>
  <c r="D3475" i="26"/>
  <c r="B3698" i="26"/>
  <c r="D3698" i="26"/>
  <c r="C3212" i="26"/>
  <c r="C3602" i="26"/>
  <c r="B3602" i="26"/>
  <c r="D3707" i="26"/>
  <c r="C3707" i="26"/>
  <c r="D3521" i="26"/>
  <c r="D3553" i="26"/>
  <c r="C3553" i="26"/>
  <c r="C3730" i="26"/>
  <c r="D1727" i="26"/>
  <c r="B1727" i="26"/>
  <c r="C1522" i="26"/>
  <c r="B1522" i="26"/>
  <c r="B1485" i="26"/>
  <c r="C1485" i="26"/>
  <c r="D1485" i="26"/>
  <c r="D1008" i="26"/>
  <c r="B1008" i="26"/>
  <c r="C391" i="26"/>
  <c r="D4956" i="26"/>
  <c r="B4939" i="26"/>
  <c r="C4932" i="26"/>
  <c r="B4926" i="26"/>
  <c r="B4894" i="26"/>
  <c r="C4832" i="26"/>
  <c r="C4923" i="26"/>
  <c r="D4812" i="26"/>
  <c r="D4721" i="26"/>
  <c r="C4686" i="26"/>
  <c r="D4623" i="26"/>
  <c r="D4741" i="26"/>
  <c r="C4552" i="26"/>
  <c r="D4614" i="26"/>
  <c r="C4545" i="26"/>
  <c r="D4497" i="26"/>
  <c r="C4476" i="26"/>
  <c r="B4502" i="26"/>
  <c r="D4426" i="26"/>
  <c r="D4414" i="26"/>
  <c r="C4387" i="26"/>
  <c r="D4311" i="26"/>
  <c r="D4232" i="26"/>
  <c r="B4200" i="26"/>
  <c r="D4020" i="26"/>
  <c r="C3995" i="26"/>
  <c r="D4187" i="26"/>
  <c r="D4176" i="26"/>
  <c r="B4011" i="26"/>
  <c r="C3993" i="26"/>
  <c r="B4073" i="26"/>
  <c r="C3934" i="26"/>
  <c r="B3762" i="26"/>
  <c r="C3755" i="26"/>
  <c r="C3822" i="26"/>
  <c r="C3887" i="26"/>
  <c r="C3855" i="26"/>
  <c r="D3762" i="26"/>
  <c r="D3755" i="26"/>
  <c r="C3555" i="26"/>
  <c r="C3523" i="26"/>
  <c r="D3722" i="26"/>
  <c r="B3670" i="26"/>
  <c r="D3601" i="26"/>
  <c r="C3469" i="26"/>
  <c r="B3447" i="26"/>
  <c r="C3368" i="26"/>
  <c r="B3505" i="26"/>
  <c r="C3455" i="26"/>
  <c r="D3335" i="26"/>
  <c r="B3045" i="26"/>
  <c r="C2961" i="26"/>
  <c r="D2760" i="26"/>
  <c r="D2740" i="26"/>
  <c r="C3199" i="26"/>
  <c r="B3151" i="26"/>
  <c r="D2993" i="26"/>
  <c r="B2860" i="26"/>
  <c r="B2844" i="26"/>
  <c r="B2792" i="26"/>
  <c r="B2947" i="26"/>
  <c r="C1565" i="26"/>
  <c r="D1913" i="26"/>
  <c r="C1413" i="26"/>
  <c r="B1413" i="26"/>
  <c r="D1413" i="26"/>
  <c r="D1173" i="26"/>
  <c r="D987" i="26"/>
  <c r="C987" i="26"/>
  <c r="B987" i="26"/>
  <c r="C799" i="26"/>
  <c r="C671" i="26"/>
  <c r="C627" i="26"/>
  <c r="C575" i="26"/>
  <c r="C531" i="26"/>
  <c r="C467" i="26"/>
  <c r="C415" i="26"/>
  <c r="C351" i="26"/>
  <c r="C307" i="26"/>
  <c r="C255" i="26"/>
  <c r="B199" i="26"/>
  <c r="C199" i="26"/>
  <c r="C71" i="26"/>
  <c r="B2243" i="26"/>
  <c r="D2243" i="26"/>
  <c r="C2243" i="26"/>
  <c r="D1554" i="26"/>
  <c r="C1554" i="26"/>
  <c r="B1554" i="26"/>
  <c r="B1426" i="26"/>
  <c r="C1426" i="26"/>
  <c r="D1426" i="26"/>
  <c r="D1184" i="26"/>
  <c r="C686" i="26"/>
  <c r="D686" i="26"/>
  <c r="B686" i="26"/>
  <c r="D638" i="26"/>
  <c r="C638" i="26"/>
  <c r="B638" i="26"/>
  <c r="C574" i="26"/>
  <c r="B574" i="26"/>
  <c r="D574" i="26"/>
  <c r="C446" i="26"/>
  <c r="D446" i="26"/>
  <c r="B446" i="26"/>
  <c r="B350" i="26"/>
  <c r="D350" i="26"/>
  <c r="C350" i="26"/>
  <c r="B7" i="26"/>
  <c r="C7" i="26"/>
  <c r="D7" i="26"/>
  <c r="B1253" i="26"/>
  <c r="D1253" i="26"/>
  <c r="B1093" i="26"/>
  <c r="D1093" i="26"/>
  <c r="C1093" i="26"/>
  <c r="C911" i="26"/>
  <c r="C738" i="26"/>
  <c r="D738" i="26"/>
  <c r="B738" i="26"/>
  <c r="C802" i="26"/>
  <c r="D802" i="26"/>
  <c r="B802" i="26"/>
  <c r="C882" i="26"/>
  <c r="B882" i="26"/>
  <c r="D882" i="26"/>
  <c r="C930" i="26"/>
  <c r="D930" i="26"/>
  <c r="B930" i="26"/>
  <c r="D978" i="26"/>
  <c r="C978" i="26"/>
  <c r="B978" i="26"/>
  <c r="B1041" i="26"/>
  <c r="C1041" i="26"/>
  <c r="D1041" i="26"/>
  <c r="B1105" i="26"/>
  <c r="D1105" i="26"/>
  <c r="C1105" i="26"/>
  <c r="B1153" i="26"/>
  <c r="C1153" i="26"/>
  <c r="D1153" i="26"/>
  <c r="D1319" i="26"/>
  <c r="B1319" i="26"/>
  <c r="D1470" i="26"/>
  <c r="C1470" i="26"/>
  <c r="B1470" i="26"/>
  <c r="D1534" i="26"/>
  <c r="C1534" i="26"/>
  <c r="B1534" i="26"/>
  <c r="C1582" i="26"/>
  <c r="B1582" i="26"/>
  <c r="D1582" i="26"/>
  <c r="C1646" i="26"/>
  <c r="B1646" i="26"/>
  <c r="D1646" i="26"/>
  <c r="D2033" i="26"/>
  <c r="C2033" i="26"/>
  <c r="B2033" i="26"/>
  <c r="C984" i="26"/>
  <c r="D984" i="26"/>
  <c r="B984" i="26"/>
  <c r="C1048" i="26"/>
  <c r="B1048" i="26"/>
  <c r="C1080" i="26"/>
  <c r="D1080" i="26"/>
  <c r="B1080" i="26"/>
  <c r="D1243" i="26"/>
  <c r="B1243" i="26"/>
  <c r="B1423" i="26"/>
  <c r="D1423" i="26"/>
  <c r="C1423" i="26"/>
  <c r="B1503" i="26"/>
  <c r="C1503" i="26"/>
  <c r="D1503" i="26"/>
  <c r="D1535" i="26"/>
  <c r="C1535" i="26"/>
  <c r="B1535" i="26"/>
  <c r="B1615" i="26"/>
  <c r="C1615" i="26"/>
  <c r="D1615" i="26"/>
  <c r="B1647" i="26"/>
  <c r="D1647" i="26"/>
  <c r="C1647" i="26"/>
  <c r="D1990" i="26"/>
  <c r="B1990" i="26"/>
  <c r="C1990" i="26"/>
  <c r="C2221" i="26"/>
  <c r="D2221" i="26"/>
  <c r="B2221" i="26"/>
  <c r="D2783" i="26"/>
  <c r="B2783" i="26"/>
  <c r="C2783" i="26"/>
  <c r="C1044" i="26"/>
  <c r="B1044" i="26"/>
  <c r="D1044" i="26"/>
  <c r="C1108" i="26"/>
  <c r="D1108" i="26"/>
  <c r="B1108" i="26"/>
  <c r="C1140" i="26"/>
  <c r="B1140" i="26"/>
  <c r="D1140" i="26"/>
  <c r="C1257" i="26"/>
  <c r="D1257" i="26"/>
  <c r="B1257" i="26"/>
  <c r="B1367" i="26"/>
  <c r="D1367" i="26"/>
  <c r="B1435" i="26"/>
  <c r="C1435" i="26"/>
  <c r="D1435" i="26"/>
  <c r="C1515" i="26"/>
  <c r="B1515" i="26"/>
  <c r="D1515" i="26"/>
  <c r="B1563" i="26"/>
  <c r="D1563" i="26"/>
  <c r="C1563" i="26"/>
  <c r="B1611" i="26"/>
  <c r="C1611" i="26"/>
  <c r="D1611" i="26"/>
  <c r="B1659" i="26"/>
  <c r="D1659" i="26"/>
  <c r="C1659" i="26"/>
  <c r="D1875" i="26"/>
  <c r="B1875" i="26"/>
  <c r="C1875" i="26"/>
  <c r="C2195" i="26"/>
  <c r="B2195" i="26"/>
  <c r="D2195" i="26"/>
  <c r="C1681" i="26"/>
  <c r="B1681" i="26"/>
  <c r="D1681" i="26"/>
  <c r="B1735" i="26"/>
  <c r="D1735" i="26"/>
  <c r="D1781" i="26"/>
  <c r="D1973" i="26"/>
  <c r="B2023" i="26"/>
  <c r="C2023" i="26"/>
  <c r="D2023" i="26"/>
  <c r="B2087" i="26"/>
  <c r="C2087" i="26"/>
  <c r="D2087" i="26"/>
  <c r="B2122" i="26"/>
  <c r="D2122" i="26"/>
  <c r="C2122" i="26"/>
  <c r="D1683" i="26"/>
  <c r="B1683" i="26"/>
  <c r="C2451" i="26"/>
  <c r="B2451" i="26"/>
  <c r="D2451" i="26"/>
  <c r="C2511" i="26"/>
  <c r="D2751" i="26"/>
  <c r="B2751" i="26"/>
  <c r="C2751" i="26"/>
  <c r="B2933" i="26"/>
  <c r="C2839" i="26"/>
  <c r="D1115" i="26"/>
  <c r="B1115" i="26"/>
  <c r="C1115" i="26"/>
  <c r="D1051" i="26"/>
  <c r="C1051" i="26"/>
  <c r="B1051" i="26"/>
  <c r="C863" i="26"/>
  <c r="C735" i="26"/>
  <c r="C703" i="26"/>
  <c r="C659" i="26"/>
  <c r="C607" i="26"/>
  <c r="C595" i="26"/>
  <c r="C543" i="26"/>
  <c r="C511" i="26"/>
  <c r="C479" i="26"/>
  <c r="C435" i="26"/>
  <c r="C403" i="26"/>
  <c r="C371" i="26"/>
  <c r="C319" i="26"/>
  <c r="B287" i="26"/>
  <c r="B243" i="26"/>
  <c r="C223" i="26"/>
  <c r="C135" i="26"/>
  <c r="C83" i="26"/>
  <c r="C6" i="26"/>
  <c r="D6" i="26"/>
  <c r="C2729" i="26"/>
  <c r="B2729" i="26"/>
  <c r="D2729" i="26"/>
  <c r="C1618" i="26"/>
  <c r="B1618" i="26"/>
  <c r="D1618" i="26"/>
  <c r="B1490" i="26"/>
  <c r="C1490" i="26"/>
  <c r="D1490" i="26"/>
  <c r="B1077" i="26"/>
  <c r="C1077" i="26"/>
  <c r="D1077" i="26"/>
  <c r="C951" i="26"/>
  <c r="C887" i="26"/>
  <c r="C718" i="26"/>
  <c r="B718" i="26"/>
  <c r="D718" i="26"/>
  <c r="C702" i="26"/>
  <c r="D702" i="26"/>
  <c r="B702" i="26"/>
  <c r="B606" i="26"/>
  <c r="D606" i="26"/>
  <c r="C606" i="26"/>
  <c r="B542" i="26"/>
  <c r="D542" i="26"/>
  <c r="C542" i="26"/>
  <c r="B478" i="26"/>
  <c r="C478" i="26"/>
  <c r="D478" i="26"/>
  <c r="D382" i="26"/>
  <c r="B382" i="26"/>
  <c r="C382" i="26"/>
  <c r="C318" i="26"/>
  <c r="B318" i="26"/>
  <c r="D318" i="26"/>
  <c r="D286" i="26"/>
  <c r="B286" i="26"/>
  <c r="C286" i="26"/>
  <c r="C254" i="26"/>
  <c r="B254" i="26"/>
  <c r="D254" i="26"/>
  <c r="D170" i="26"/>
  <c r="B170" i="26"/>
  <c r="C170" i="26"/>
  <c r="B106" i="26"/>
  <c r="D106" i="26"/>
  <c r="C106" i="26"/>
  <c r="D42" i="26"/>
  <c r="C42" i="26"/>
  <c r="B42" i="26"/>
  <c r="B1029" i="26"/>
  <c r="C1029" i="26"/>
  <c r="D1029" i="26"/>
  <c r="C847" i="26"/>
  <c r="C167" i="26"/>
  <c r="C103" i="26"/>
  <c r="B103" i="26"/>
  <c r="C51" i="26"/>
  <c r="B15" i="26"/>
  <c r="C15" i="26"/>
  <c r="C770" i="26"/>
  <c r="D770" i="26"/>
  <c r="B770" i="26"/>
  <c r="C786" i="26"/>
  <c r="D786" i="26"/>
  <c r="B786" i="26"/>
  <c r="C834" i="26"/>
  <c r="D834" i="26"/>
  <c r="C850" i="26"/>
  <c r="D850" i="26"/>
  <c r="B850" i="26"/>
  <c r="C898" i="26"/>
  <c r="D898" i="26"/>
  <c r="B898" i="26"/>
  <c r="C946" i="26"/>
  <c r="D946" i="26"/>
  <c r="B946" i="26"/>
  <c r="C962" i="26"/>
  <c r="D962" i="26"/>
  <c r="B962" i="26"/>
  <c r="B1009" i="26"/>
  <c r="C1009" i="26"/>
  <c r="D1009" i="26"/>
  <c r="B1025" i="26"/>
  <c r="D1025" i="26"/>
  <c r="C1025" i="26"/>
  <c r="B1073" i="26"/>
  <c r="D1073" i="26"/>
  <c r="C1073" i="26"/>
  <c r="B1089" i="26"/>
  <c r="C1089" i="26"/>
  <c r="D1089" i="26"/>
  <c r="B1137" i="26"/>
  <c r="D1137" i="26"/>
  <c r="C1137" i="26"/>
  <c r="B1213" i="26"/>
  <c r="D1213" i="26"/>
  <c r="C1213" i="26"/>
  <c r="C1225" i="26"/>
  <c r="D1225" i="26"/>
  <c r="B1225" i="26"/>
  <c r="B1307" i="26"/>
  <c r="D1307" i="26"/>
  <c r="B1371" i="26"/>
  <c r="D1371" i="26"/>
  <c r="C1438" i="26"/>
  <c r="D1438" i="26"/>
  <c r="B1438" i="26"/>
  <c r="C1486" i="26"/>
  <c r="D1486" i="26"/>
  <c r="B1486" i="26"/>
  <c r="C1502" i="26"/>
  <c r="D1502" i="26"/>
  <c r="B1502" i="26"/>
  <c r="C1550" i="26"/>
  <c r="D1550" i="26"/>
  <c r="B1550" i="26"/>
  <c r="C1566" i="26"/>
  <c r="D1566" i="26"/>
  <c r="B1566" i="26"/>
  <c r="C1614" i="26"/>
  <c r="B1614" i="26"/>
  <c r="D1614" i="26"/>
  <c r="C1662" i="26"/>
  <c r="D1662" i="26"/>
  <c r="B1662" i="26"/>
  <c r="D1805" i="26"/>
  <c r="B2139" i="26"/>
  <c r="D2139" i="26"/>
  <c r="C2139" i="26"/>
  <c r="D2564" i="26"/>
  <c r="C2564" i="26"/>
  <c r="B2564" i="26"/>
  <c r="C2600" i="26"/>
  <c r="B2600" i="26"/>
  <c r="C1000" i="26"/>
  <c r="B1000" i="26"/>
  <c r="D1000" i="26"/>
  <c r="C1016" i="26"/>
  <c r="B1016" i="26"/>
  <c r="D1016" i="26"/>
  <c r="C1064" i="26"/>
  <c r="B1064" i="26"/>
  <c r="D1064" i="26"/>
  <c r="C1112" i="26"/>
  <c r="D1112" i="26"/>
  <c r="B1112" i="26"/>
  <c r="C1128" i="26"/>
  <c r="B1128" i="26"/>
  <c r="D1128" i="26"/>
  <c r="C1215" i="26"/>
  <c r="B1215" i="26"/>
  <c r="D1333" i="26"/>
  <c r="C1333" i="26"/>
  <c r="B1333" i="26"/>
  <c r="C1397" i="26"/>
  <c r="D1397" i="26"/>
  <c r="C1455" i="26"/>
  <c r="B1455" i="26"/>
  <c r="D1455" i="26"/>
  <c r="D1471" i="26"/>
  <c r="C1471" i="26"/>
  <c r="B1471" i="26"/>
  <c r="C1519" i="26"/>
  <c r="B1519" i="26"/>
  <c r="B1567" i="26"/>
  <c r="C1567" i="26"/>
  <c r="D1567" i="26"/>
  <c r="B1583" i="26"/>
  <c r="C1583" i="26"/>
  <c r="D1583" i="26"/>
  <c r="B1631" i="26"/>
  <c r="C1631" i="26"/>
  <c r="D1631" i="26"/>
  <c r="D1831" i="26"/>
  <c r="C1831" i="26"/>
  <c r="B1831" i="26"/>
  <c r="C2054" i="26"/>
  <c r="D2054" i="26"/>
  <c r="B2054" i="26"/>
  <c r="D2134" i="26"/>
  <c r="C2134" i="26"/>
  <c r="B2134" i="26"/>
  <c r="C2536" i="26"/>
  <c r="B2536" i="26"/>
  <c r="C3372" i="26"/>
  <c r="B3372" i="26"/>
  <c r="C996" i="26"/>
  <c r="B996" i="26"/>
  <c r="D996" i="26"/>
  <c r="C1012" i="26"/>
  <c r="D1012" i="26"/>
  <c r="B1012" i="26"/>
  <c r="C1060" i="26"/>
  <c r="D1060" i="26"/>
  <c r="B1060" i="26"/>
  <c r="C1076" i="26"/>
  <c r="B1076" i="26"/>
  <c r="C1124" i="26"/>
  <c r="D1124" i="26"/>
  <c r="D1267" i="26"/>
  <c r="B1267" i="26"/>
  <c r="C1267" i="26"/>
  <c r="D1303" i="26"/>
  <c r="B1303" i="26"/>
  <c r="D1355" i="26"/>
  <c r="B1355" i="26"/>
  <c r="D1419" i="26"/>
  <c r="B1419" i="26"/>
  <c r="D1467" i="26"/>
  <c r="B1467" i="26"/>
  <c r="C1467" i="26"/>
  <c r="B1483" i="26"/>
  <c r="D1483" i="26"/>
  <c r="C1483" i="26"/>
  <c r="D1531" i="26"/>
  <c r="B1531" i="26"/>
  <c r="C1531" i="26"/>
  <c r="B1547" i="26"/>
  <c r="D1547" i="26"/>
  <c r="C1547" i="26"/>
  <c r="B1595" i="26"/>
  <c r="C1595" i="26"/>
  <c r="D1595" i="26"/>
  <c r="B1643" i="26"/>
  <c r="C1643" i="26"/>
  <c r="D1643" i="26"/>
  <c r="C2038" i="26"/>
  <c r="B2038" i="26"/>
  <c r="D2038" i="26"/>
  <c r="C2102" i="26"/>
  <c r="B2102" i="26"/>
  <c r="D2102" i="26"/>
  <c r="B2259" i="26"/>
  <c r="D2259" i="26"/>
  <c r="C2259" i="26"/>
  <c r="B2380" i="26"/>
  <c r="C2380" i="26"/>
  <c r="C3396" i="26"/>
  <c r="C1717" i="26"/>
  <c r="D1717" i="26"/>
  <c r="B1717" i="26"/>
  <c r="C1745" i="26"/>
  <c r="B1745" i="26"/>
  <c r="D1745" i="26"/>
  <c r="C1755" i="26"/>
  <c r="D1755" i="26"/>
  <c r="B1755" i="26"/>
  <c r="D1813" i="26"/>
  <c r="B1991" i="26"/>
  <c r="D1991" i="26"/>
  <c r="B2039" i="26"/>
  <c r="C2039" i="26"/>
  <c r="B2071" i="26"/>
  <c r="D2071" i="26"/>
  <c r="C2071" i="26"/>
  <c r="C2411" i="26"/>
  <c r="D2411" i="26"/>
  <c r="C2436" i="26"/>
  <c r="B2436" i="26"/>
  <c r="B2472" i="26"/>
  <c r="D2472" i="26"/>
  <c r="C2472" i="26"/>
  <c r="C2520" i="26"/>
  <c r="B2520" i="26"/>
  <c r="D2520" i="26"/>
  <c r="B2713" i="26"/>
  <c r="D2713" i="26"/>
  <c r="B2777" i="26"/>
  <c r="C2777" i="26"/>
  <c r="D2777" i="26"/>
  <c r="D3967" i="26"/>
  <c r="B3967" i="26"/>
  <c r="D1747" i="26"/>
  <c r="B1747" i="26"/>
  <c r="D2159" i="26"/>
  <c r="C2159" i="26"/>
  <c r="B2159" i="26"/>
  <c r="C2383" i="26"/>
  <c r="D2383" i="26"/>
  <c r="C2471" i="26"/>
  <c r="D2471" i="26"/>
  <c r="C2687" i="26"/>
  <c r="B2687" i="26"/>
  <c r="D2687" i="26"/>
  <c r="D2039" i="26"/>
  <c r="D1076" i="26"/>
  <c r="D1048" i="26"/>
  <c r="C2253" i="26"/>
  <c r="D2253" i="26"/>
  <c r="C927" i="26"/>
  <c r="C719" i="26"/>
  <c r="C687" i="26"/>
  <c r="C639" i="26"/>
  <c r="C563" i="26"/>
  <c r="C499" i="26"/>
  <c r="C447" i="26"/>
  <c r="C383" i="26"/>
  <c r="C339" i="26"/>
  <c r="B275" i="26"/>
  <c r="C211" i="26"/>
  <c r="C147" i="26"/>
  <c r="C1666" i="26"/>
  <c r="B1666" i="26"/>
  <c r="D1666" i="26"/>
  <c r="C1369" i="26"/>
  <c r="D1369" i="26"/>
  <c r="B1369" i="26"/>
  <c r="B1141" i="26"/>
  <c r="C1141" i="26"/>
  <c r="D1141" i="26"/>
  <c r="B1013" i="26"/>
  <c r="D1013" i="26"/>
  <c r="C1013" i="26"/>
  <c r="C759" i="26"/>
  <c r="B670" i="26"/>
  <c r="C670" i="26"/>
  <c r="D670" i="26"/>
  <c r="D510" i="26"/>
  <c r="C510" i="26"/>
  <c r="B510" i="26"/>
  <c r="B414" i="26"/>
  <c r="D414" i="26"/>
  <c r="C414" i="26"/>
  <c r="D222" i="26"/>
  <c r="C222" i="26"/>
  <c r="B222" i="26"/>
  <c r="D158" i="26"/>
  <c r="C158" i="26"/>
  <c r="B158" i="26"/>
  <c r="B94" i="26"/>
  <c r="D94" i="26"/>
  <c r="C94" i="26"/>
  <c r="D2307" i="26"/>
  <c r="B2307" i="26"/>
  <c r="C2307" i="26"/>
  <c r="D1349" i="26"/>
  <c r="B1349" i="26"/>
  <c r="C1349" i="26"/>
  <c r="D1157" i="26"/>
  <c r="C975" i="26"/>
  <c r="C783" i="26"/>
  <c r="B179" i="26"/>
  <c r="C115" i="26"/>
  <c r="B39" i="26"/>
  <c r="C39" i="26"/>
  <c r="C754" i="26"/>
  <c r="B754" i="26"/>
  <c r="D754" i="26"/>
  <c r="C818" i="26"/>
  <c r="D818" i="26"/>
  <c r="B818" i="26"/>
  <c r="C866" i="26"/>
  <c r="D866" i="26"/>
  <c r="B866" i="26"/>
  <c r="C914" i="26"/>
  <c r="B914" i="26"/>
  <c r="D914" i="26"/>
  <c r="B993" i="26"/>
  <c r="C993" i="26"/>
  <c r="D993" i="26"/>
  <c r="B1057" i="26"/>
  <c r="D1057" i="26"/>
  <c r="B1121" i="26"/>
  <c r="D1121" i="26"/>
  <c r="C1121" i="26"/>
  <c r="D1235" i="26"/>
  <c r="C1235" i="26"/>
  <c r="B1235" i="26"/>
  <c r="D1259" i="26"/>
  <c r="B1259" i="26"/>
  <c r="B1383" i="26"/>
  <c r="D1383" i="26"/>
  <c r="C1422" i="26"/>
  <c r="D1422" i="26"/>
  <c r="B1422" i="26"/>
  <c r="B1454" i="26"/>
  <c r="D1454" i="26"/>
  <c r="C1454" i="26"/>
  <c r="B1518" i="26"/>
  <c r="D1518" i="26"/>
  <c r="C1518" i="26"/>
  <c r="C1598" i="26"/>
  <c r="B1598" i="26"/>
  <c r="D1598" i="26"/>
  <c r="C1630" i="26"/>
  <c r="B1630" i="26"/>
  <c r="D1630" i="26"/>
  <c r="D1933" i="26"/>
  <c r="D2097" i="26"/>
  <c r="C2097" i="26"/>
  <c r="B2097" i="26"/>
  <c r="C1032" i="26"/>
  <c r="B1032" i="26"/>
  <c r="D1032" i="26"/>
  <c r="C1096" i="26"/>
  <c r="B1096" i="26"/>
  <c r="D1096" i="26"/>
  <c r="C1144" i="26"/>
  <c r="D1144" i="26"/>
  <c r="B1144" i="26"/>
  <c r="D1273" i="26"/>
  <c r="B1273" i="26"/>
  <c r="B1439" i="26"/>
  <c r="C1439" i="26"/>
  <c r="D1439" i="26"/>
  <c r="B1487" i="26"/>
  <c r="D1487" i="26"/>
  <c r="C1487" i="26"/>
  <c r="B1551" i="26"/>
  <c r="D1551" i="26"/>
  <c r="C1551" i="26"/>
  <c r="B1599" i="26"/>
  <c r="C1599" i="26"/>
  <c r="D1599" i="26"/>
  <c r="B1663" i="26"/>
  <c r="C1663" i="26"/>
  <c r="D1663" i="26"/>
  <c r="B1959" i="26"/>
  <c r="D1959" i="26"/>
  <c r="C1959" i="26"/>
  <c r="B2285" i="26"/>
  <c r="D2285" i="26"/>
  <c r="C2285" i="26"/>
  <c r="C2384" i="26"/>
  <c r="B2384" i="26"/>
  <c r="C2595" i="26"/>
  <c r="C980" i="26"/>
  <c r="B980" i="26"/>
  <c r="D980" i="26"/>
  <c r="C1028" i="26"/>
  <c r="B1028" i="26"/>
  <c r="D1028" i="26"/>
  <c r="C1092" i="26"/>
  <c r="D1092" i="26"/>
  <c r="B1092" i="26"/>
  <c r="C1156" i="26"/>
  <c r="B1156" i="26"/>
  <c r="D1156" i="26"/>
  <c r="D1227" i="26"/>
  <c r="B1227" i="26"/>
  <c r="B1291" i="26"/>
  <c r="D1291" i="26"/>
  <c r="C1451" i="26"/>
  <c r="B1451" i="26"/>
  <c r="D1451" i="26"/>
  <c r="B1499" i="26"/>
  <c r="D1499" i="26"/>
  <c r="C1499" i="26"/>
  <c r="B1579" i="26"/>
  <c r="C1579" i="26"/>
  <c r="B1627" i="26"/>
  <c r="C1627" i="26"/>
  <c r="D1627" i="26"/>
  <c r="D2142" i="26"/>
  <c r="C2142" i="26"/>
  <c r="B2142" i="26"/>
  <c r="C2756" i="26"/>
  <c r="B2756" i="26"/>
  <c r="D2756" i="26"/>
  <c r="D1673" i="26"/>
  <c r="B1673" i="26"/>
  <c r="C1673" i="26"/>
  <c r="C1691" i="26"/>
  <c r="B1691" i="26"/>
  <c r="D1691" i="26"/>
  <c r="D1877" i="26"/>
  <c r="D1909" i="26"/>
  <c r="D1941" i="26"/>
  <c r="B2007" i="26"/>
  <c r="C2007" i="26"/>
  <c r="D2007" i="26"/>
  <c r="B2055" i="26"/>
  <c r="C2055" i="26"/>
  <c r="D2055" i="26"/>
  <c r="B2103" i="26"/>
  <c r="D2103" i="26"/>
  <c r="C2103" i="26"/>
  <c r="C2143" i="26"/>
  <c r="B2143" i="26"/>
  <c r="D2143" i="26"/>
  <c r="C2584" i="26"/>
  <c r="B2584" i="26"/>
  <c r="D2584" i="26"/>
  <c r="C2649" i="26"/>
  <c r="B2649" i="26"/>
  <c r="D2649" i="26"/>
  <c r="B3328" i="26"/>
  <c r="C3328" i="26"/>
  <c r="D3328" i="26"/>
  <c r="C2400" i="26"/>
  <c r="B2400" i="26"/>
  <c r="C2428" i="26"/>
  <c r="B2428" i="26"/>
  <c r="C2575" i="26"/>
  <c r="D2632" i="26"/>
  <c r="C2632" i="26"/>
  <c r="B2632" i="26"/>
  <c r="D2815" i="26"/>
  <c r="B2815" i="26"/>
  <c r="C2815" i="26"/>
  <c r="C2713" i="26"/>
  <c r="B1124" i="26"/>
  <c r="C3023" i="26"/>
  <c r="D1677" i="26"/>
  <c r="B1677" i="26"/>
  <c r="D1861" i="26"/>
  <c r="D1925" i="26"/>
  <c r="D2053" i="26"/>
  <c r="B2053" i="26"/>
  <c r="C2053" i="26"/>
  <c r="D2085" i="26"/>
  <c r="C2085" i="26"/>
  <c r="B2085" i="26"/>
  <c r="B2241" i="26"/>
  <c r="C2241" i="26"/>
  <c r="C2547" i="26"/>
  <c r="C2611" i="26"/>
  <c r="C2849" i="26"/>
  <c r="D2849" i="26"/>
  <c r="C2623" i="26"/>
  <c r="D2973" i="26"/>
  <c r="B2973" i="26"/>
  <c r="D2689" i="26"/>
  <c r="C2689" i="26"/>
  <c r="C2737" i="26"/>
  <c r="B2737" i="26"/>
  <c r="D2737" i="26"/>
  <c r="B2801" i="26"/>
  <c r="D2903" i="26"/>
  <c r="C2903" i="26"/>
  <c r="C3027" i="26"/>
  <c r="B3027" i="26"/>
  <c r="B3296" i="26"/>
  <c r="D2691" i="26"/>
  <c r="C2691" i="26"/>
  <c r="B2691" i="26"/>
  <c r="D2755" i="26"/>
  <c r="C2755" i="26"/>
  <c r="D2787" i="26"/>
  <c r="C2787" i="26"/>
  <c r="D2835" i="26"/>
  <c r="C2835" i="26"/>
  <c r="B3129" i="26"/>
  <c r="D3129" i="26"/>
  <c r="D3779" i="26"/>
  <c r="C3779" i="26"/>
  <c r="C3363" i="26"/>
  <c r="D3363" i="26"/>
  <c r="D3443" i="26"/>
  <c r="B3288" i="26"/>
  <c r="C3451" i="26"/>
  <c r="B3451" i="26"/>
  <c r="B3985" i="26"/>
  <c r="B3252" i="26"/>
  <c r="C3252" i="26"/>
  <c r="D3252" i="26"/>
  <c r="B3717" i="26"/>
  <c r="D3765" i="26"/>
  <c r="C3765" i="26"/>
  <c r="B3765" i="26"/>
  <c r="D3525" i="26"/>
  <c r="B3525" i="26"/>
  <c r="D3557" i="26"/>
  <c r="B3557" i="26"/>
  <c r="C3557" i="26"/>
  <c r="C3718" i="26"/>
  <c r="B3718" i="26"/>
  <c r="D3593" i="26"/>
  <c r="B3641" i="26"/>
  <c r="D3709" i="26"/>
  <c r="B3709" i="26"/>
  <c r="D3741" i="26"/>
  <c r="B3741" i="26"/>
  <c r="B3866" i="26"/>
  <c r="D3866" i="26"/>
  <c r="B3898" i="26"/>
  <c r="D3898" i="26"/>
  <c r="C3898" i="26"/>
  <c r="D4089" i="26"/>
  <c r="B4089" i="26"/>
  <c r="D4156" i="26"/>
  <c r="C4156" i="26"/>
  <c r="B4188" i="26"/>
  <c r="C3988" i="26"/>
  <c r="B3988" i="26"/>
  <c r="D3988" i="26"/>
  <c r="D4179" i="26"/>
  <c r="D4143" i="26"/>
  <c r="B4143" i="26"/>
  <c r="D4191" i="26"/>
  <c r="D4204" i="26"/>
  <c r="C4354" i="26"/>
  <c r="B4354" i="26"/>
  <c r="D4386" i="26"/>
  <c r="D4549" i="26"/>
  <c r="D4212" i="26"/>
  <c r="C4212" i="26"/>
  <c r="B4460" i="26"/>
  <c r="C4699" i="26"/>
  <c r="B4699" i="26"/>
  <c r="B4454" i="26"/>
  <c r="B4518" i="26"/>
  <c r="C4518" i="26"/>
  <c r="D4518" i="26"/>
  <c r="C4604" i="26"/>
  <c r="C4618" i="26"/>
  <c r="D4718" i="26"/>
  <c r="C4718" i="26"/>
  <c r="D4733" i="26"/>
  <c r="D4788" i="26"/>
  <c r="C4788" i="26"/>
  <c r="C4952" i="26"/>
  <c r="D4952" i="26"/>
  <c r="C4896" i="26"/>
  <c r="D5000" i="26"/>
  <c r="C462" i="26"/>
  <c r="B462" i="26"/>
  <c r="D462" i="26"/>
  <c r="C2487" i="26"/>
  <c r="D2487" i="26"/>
  <c r="D1239" i="26"/>
  <c r="C1239" i="26"/>
  <c r="C674" i="26"/>
  <c r="D674" i="26"/>
  <c r="B674" i="26"/>
  <c r="B622" i="26"/>
  <c r="C622" i="26"/>
  <c r="C698" i="26"/>
  <c r="D698" i="26"/>
  <c r="B698" i="26"/>
  <c r="B4809" i="26"/>
  <c r="B4784" i="26"/>
  <c r="C4466" i="26"/>
  <c r="B4456" i="26"/>
  <c r="D4449" i="26"/>
  <c r="B4351" i="26"/>
  <c r="D4290" i="26"/>
  <c r="B4204" i="26"/>
  <c r="D4032" i="26"/>
  <c r="D3693" i="26"/>
  <c r="D3685" i="26"/>
  <c r="C3618" i="26"/>
  <c r="D3598" i="26"/>
  <c r="B3443" i="26"/>
  <c r="B3221" i="26"/>
  <c r="B3205" i="26"/>
  <c r="C2803" i="26"/>
  <c r="D2753" i="26"/>
  <c r="B2859" i="26"/>
  <c r="B2835" i="26"/>
  <c r="C1538" i="26"/>
  <c r="D1538" i="26"/>
  <c r="B1538" i="26"/>
  <c r="B1407" i="26"/>
  <c r="D1407" i="26"/>
  <c r="B1191" i="26"/>
  <c r="D1191" i="26"/>
  <c r="D2917" i="26"/>
  <c r="B2917" i="26"/>
  <c r="B3099" i="26"/>
  <c r="D3099" i="26"/>
  <c r="D1829" i="26"/>
  <c r="D2005" i="26"/>
  <c r="B2005" i="26"/>
  <c r="C2005" i="26"/>
  <c r="D2021" i="26"/>
  <c r="D2069" i="26"/>
  <c r="B2069" i="26"/>
  <c r="C2121" i="26"/>
  <c r="D2121" i="26"/>
  <c r="B2121" i="26"/>
  <c r="B2138" i="26"/>
  <c r="C2193" i="26"/>
  <c r="D2193" i="26"/>
  <c r="B2193" i="26"/>
  <c r="D2209" i="26"/>
  <c r="C2209" i="26"/>
  <c r="C2257" i="26"/>
  <c r="D2257" i="26"/>
  <c r="B2257" i="26"/>
  <c r="B2289" i="26"/>
  <c r="C2420" i="26"/>
  <c r="B2420" i="26"/>
  <c r="D2456" i="26"/>
  <c r="C2456" i="26"/>
  <c r="B2516" i="26"/>
  <c r="D2516" i="26"/>
  <c r="C2528" i="26"/>
  <c r="C2580" i="26"/>
  <c r="B2580" i="26"/>
  <c r="D2580" i="26"/>
  <c r="D2592" i="26"/>
  <c r="C2592" i="26"/>
  <c r="B3598" i="26"/>
  <c r="C2673" i="26"/>
  <c r="B2673" i="26"/>
  <c r="D2673" i="26"/>
  <c r="B2721" i="26"/>
  <c r="D2721" i="26"/>
  <c r="B2769" i="26"/>
  <c r="C2769" i="26"/>
  <c r="D2769" i="26"/>
  <c r="B2785" i="26"/>
  <c r="C2785" i="26"/>
  <c r="B2833" i="26"/>
  <c r="B2843" i="26"/>
  <c r="C2843" i="26"/>
  <c r="C2867" i="26"/>
  <c r="B2867" i="26"/>
  <c r="B2967" i="26"/>
  <c r="C2967" i="26"/>
  <c r="C3737" i="26"/>
  <c r="D3737" i="26"/>
  <c r="D2659" i="26"/>
  <c r="C2659" i="26"/>
  <c r="B2659" i="26"/>
  <c r="D2675" i="26"/>
  <c r="C2675" i="26"/>
  <c r="B2675" i="26"/>
  <c r="D2723" i="26"/>
  <c r="C2723" i="26"/>
  <c r="B2723" i="26"/>
  <c r="D2819" i="26"/>
  <c r="B2819" i="26"/>
  <c r="B3029" i="26"/>
  <c r="D3029" i="26"/>
  <c r="C3355" i="26"/>
  <c r="B3355" i="26"/>
  <c r="C3721" i="26"/>
  <c r="D3721" i="26"/>
  <c r="D3774" i="26"/>
  <c r="B3774" i="26"/>
  <c r="B3195" i="26"/>
  <c r="D3195" i="26"/>
  <c r="B3224" i="26"/>
  <c r="B3272" i="26"/>
  <c r="C3272" i="26"/>
  <c r="D3272" i="26"/>
  <c r="B3304" i="26"/>
  <c r="B3320" i="26"/>
  <c r="C3320" i="26"/>
  <c r="D3320" i="26"/>
  <c r="C3415" i="26"/>
  <c r="B3470" i="26"/>
  <c r="D3486" i="26"/>
  <c r="B3486" i="26"/>
  <c r="B3649" i="26"/>
  <c r="C3649" i="26"/>
  <c r="B3686" i="26"/>
  <c r="C3742" i="26"/>
  <c r="D3742" i="26"/>
  <c r="B3742" i="26"/>
  <c r="B3071" i="26"/>
  <c r="D3071" i="26"/>
  <c r="C3119" i="26"/>
  <c r="B3119" i="26"/>
  <c r="B3300" i="26"/>
  <c r="C3300" i="26"/>
  <c r="D3300" i="26"/>
  <c r="B3332" i="26"/>
  <c r="B3383" i="26"/>
  <c r="C3383" i="26"/>
  <c r="B3466" i="26"/>
  <c r="D3482" i="26"/>
  <c r="B3482" i="26"/>
  <c r="D3753" i="26"/>
  <c r="C3753" i="26"/>
  <c r="B3753" i="26"/>
  <c r="B3922" i="26"/>
  <c r="C3502" i="26"/>
  <c r="D3502" i="26"/>
  <c r="C3534" i="26"/>
  <c r="D3534" i="26"/>
  <c r="D3749" i="26"/>
  <c r="C3749" i="26"/>
  <c r="B3749" i="26"/>
  <c r="D3509" i="26"/>
  <c r="C3509" i="26"/>
  <c r="D3541" i="26"/>
  <c r="C3597" i="26"/>
  <c r="D3597" i="26"/>
  <c r="C3665" i="26"/>
  <c r="B3665" i="26"/>
  <c r="B3734" i="26"/>
  <c r="C3750" i="26"/>
  <c r="D3775" i="26"/>
  <c r="C3775" i="26"/>
  <c r="D3969" i="26"/>
  <c r="C3969" i="26"/>
  <c r="B3678" i="26"/>
  <c r="D3678" i="26"/>
  <c r="D3725" i="26"/>
  <c r="B3725" i="26"/>
  <c r="C3843" i="26"/>
  <c r="B3843" i="26"/>
  <c r="D3843" i="26"/>
  <c r="B4001" i="26"/>
  <c r="C4001" i="26"/>
  <c r="B4160" i="26"/>
  <c r="D4016" i="26"/>
  <c r="B4109" i="26"/>
  <c r="C4109" i="26"/>
  <c r="C4172" i="26"/>
  <c r="B4172" i="26"/>
  <c r="C4163" i="26"/>
  <c r="B4159" i="26"/>
  <c r="C4159" i="26"/>
  <c r="B4240" i="26"/>
  <c r="D4240" i="26"/>
  <c r="D4220" i="26"/>
  <c r="C4220" i="26"/>
  <c r="B4236" i="26"/>
  <c r="C4236" i="26"/>
  <c r="D4236" i="26"/>
  <c r="C4318" i="26"/>
  <c r="D4318" i="26"/>
  <c r="D4625" i="26"/>
  <c r="B4625" i="26"/>
  <c r="B4211" i="26"/>
  <c r="C4211" i="26"/>
  <c r="C4243" i="26"/>
  <c r="B4243" i="26"/>
  <c r="B4403" i="26"/>
  <c r="D4403" i="26"/>
  <c r="C4630" i="26"/>
  <c r="B4630" i="26"/>
  <c r="C4421" i="26"/>
  <c r="B4421" i="26"/>
  <c r="B4589" i="26"/>
  <c r="D4589" i="26"/>
  <c r="C4589" i="26"/>
  <c r="C4417" i="26"/>
  <c r="D4417" i="26"/>
  <c r="C4565" i="26"/>
  <c r="D4565" i="26"/>
  <c r="C4638" i="26"/>
  <c r="B4638" i="26"/>
  <c r="D4638" i="26"/>
  <c r="B4757" i="26"/>
  <c r="D4424" i="26"/>
  <c r="C4424" i="26"/>
  <c r="D4600" i="26"/>
  <c r="C4731" i="26"/>
  <c r="B4731" i="26"/>
  <c r="D4732" i="26"/>
  <c r="D4748" i="26"/>
  <c r="B4748" i="26"/>
  <c r="D4749" i="26"/>
  <c r="C4749" i="26"/>
  <c r="B4729" i="26"/>
  <c r="D4767" i="26"/>
  <c r="D4859" i="26"/>
  <c r="D4860" i="26"/>
  <c r="C4860" i="26"/>
  <c r="B4769" i="26"/>
  <c r="C4769" i="26"/>
  <c r="D4769" i="26"/>
  <c r="D4829" i="26"/>
  <c r="C4829" i="26"/>
  <c r="C4760" i="26"/>
  <c r="D4760" i="26"/>
  <c r="C4776" i="26"/>
  <c r="D4776" i="26"/>
  <c r="B4776" i="26"/>
  <c r="B4858" i="26"/>
  <c r="D4858" i="26"/>
  <c r="C4971" i="26"/>
  <c r="D4971" i="26"/>
  <c r="C4883" i="26"/>
  <c r="D4883" i="26"/>
  <c r="D4927" i="26"/>
  <c r="C4951" i="26"/>
  <c r="B4984" i="26"/>
  <c r="B1109" i="26"/>
  <c r="C1109" i="26"/>
  <c r="D1109" i="26"/>
  <c r="C714" i="26"/>
  <c r="D714" i="26"/>
  <c r="B714" i="26"/>
  <c r="B67" i="26"/>
  <c r="C67" i="26"/>
  <c r="B131" i="26"/>
  <c r="C131" i="26"/>
  <c r="B1623" i="26"/>
  <c r="C1623" i="26"/>
  <c r="D1623" i="26"/>
  <c r="D1458" i="26"/>
  <c r="C1458" i="26"/>
  <c r="B1293" i="26"/>
  <c r="C1293" i="26"/>
  <c r="B2189" i="26"/>
  <c r="D2189" i="26"/>
  <c r="C546" i="26"/>
  <c r="B546" i="26"/>
  <c r="D546" i="26"/>
  <c r="C455" i="26"/>
  <c r="C327" i="26"/>
  <c r="B62" i="26"/>
  <c r="D62" i="26"/>
  <c r="C62" i="26"/>
  <c r="C551" i="26"/>
  <c r="D514" i="26"/>
  <c r="C514" i="26"/>
  <c r="B514" i="26"/>
  <c r="D386" i="26"/>
  <c r="C386" i="26"/>
  <c r="B386" i="26"/>
  <c r="C258" i="26"/>
  <c r="D258" i="26"/>
  <c r="B258" i="26"/>
  <c r="D114" i="26"/>
  <c r="C114" i="26"/>
  <c r="B114" i="26"/>
  <c r="B482" i="26"/>
  <c r="D482" i="26"/>
  <c r="C482" i="26"/>
  <c r="D4906" i="26"/>
  <c r="D4731" i="26"/>
  <c r="D4604" i="26"/>
  <c r="B4618" i="26"/>
  <c r="C4492" i="26"/>
  <c r="C4403" i="26"/>
  <c r="C4339" i="26"/>
  <c r="C4307" i="26"/>
  <c r="C4275" i="26"/>
  <c r="C4240" i="26"/>
  <c r="B4163" i="26"/>
  <c r="C4188" i="26"/>
  <c r="B4166" i="26"/>
  <c r="D4099" i="26"/>
  <c r="B4175" i="26"/>
  <c r="B3757" i="26"/>
  <c r="D3922" i="26"/>
  <c r="C3678" i="26"/>
  <c r="D3559" i="26"/>
  <c r="D3718" i="26"/>
  <c r="D3717" i="26"/>
  <c r="C3617" i="26"/>
  <c r="B3415" i="26"/>
  <c r="B3352" i="26"/>
  <c r="D3284" i="26"/>
  <c r="C3304" i="26"/>
  <c r="D3061" i="26"/>
  <c r="B3117" i="26"/>
  <c r="B3065" i="26"/>
  <c r="C3195" i="26"/>
  <c r="D2833" i="26"/>
  <c r="D2785" i="26"/>
  <c r="D3183" i="26"/>
  <c r="B3023" i="26"/>
  <c r="B2755" i="26"/>
  <c r="D2931" i="26"/>
  <c r="C2721" i="26"/>
  <c r="C2289" i="26"/>
  <c r="D2528" i="26"/>
  <c r="B1458" i="26"/>
  <c r="B2216" i="26"/>
  <c r="D2216" i="26"/>
  <c r="B2059" i="26"/>
  <c r="D2059" i="26"/>
  <c r="C2059" i="26"/>
  <c r="C1602" i="26"/>
  <c r="D1602" i="26"/>
  <c r="C1474" i="26"/>
  <c r="B1474" i="26"/>
  <c r="D1474" i="26"/>
  <c r="D1160" i="26"/>
  <c r="D4984" i="26"/>
  <c r="C4984" i="26"/>
  <c r="D4975" i="26"/>
  <c r="C4927" i="26"/>
  <c r="B4896" i="26"/>
  <c r="B4860" i="26"/>
  <c r="C4858" i="26"/>
  <c r="B4760" i="26"/>
  <c r="B4732" i="26"/>
  <c r="C4757" i="26"/>
  <c r="C4635" i="26"/>
  <c r="C4678" i="26"/>
  <c r="D4674" i="26"/>
  <c r="B4604" i="26"/>
  <c r="C4580" i="26"/>
  <c r="C4569" i="26"/>
  <c r="D4618" i="26"/>
  <c r="C4588" i="26"/>
  <c r="C4510" i="26"/>
  <c r="B4441" i="26"/>
  <c r="C4430" i="26"/>
  <c r="C4460" i="26"/>
  <c r="D4492" i="26"/>
  <c r="D4460" i="26"/>
  <c r="D4433" i="26"/>
  <c r="C4299" i="26"/>
  <c r="B4290" i="26"/>
  <c r="D4354" i="26"/>
  <c r="C4290" i="26"/>
  <c r="D4244" i="26"/>
  <c r="D4227" i="26"/>
  <c r="B4179" i="26"/>
  <c r="D4163" i="26"/>
  <c r="B4091" i="26"/>
  <c r="D4075" i="26"/>
  <c r="D4188" i="26"/>
  <c r="D4172" i="26"/>
  <c r="C4099" i="26"/>
  <c r="B3939" i="26"/>
  <c r="B4191" i="26"/>
  <c r="C3866" i="26"/>
  <c r="D3791" i="26"/>
  <c r="D3783" i="26"/>
  <c r="B3737" i="26"/>
  <c r="B3721" i="26"/>
  <c r="C3666" i="26"/>
  <c r="D3613" i="26"/>
  <c r="B3593" i="26"/>
  <c r="C3741" i="26"/>
  <c r="C3725" i="26"/>
  <c r="C3709" i="26"/>
  <c r="C3593" i="26"/>
  <c r="B3534" i="26"/>
  <c r="D3734" i="26"/>
  <c r="D3665" i="26"/>
  <c r="D3296" i="26"/>
  <c r="D3288" i="26"/>
  <c r="C3240" i="26"/>
  <c r="D3161" i="26"/>
  <c r="D3141" i="26"/>
  <c r="D3041" i="26"/>
  <c r="C3443" i="26"/>
  <c r="D3367" i="26"/>
  <c r="C3099" i="26"/>
  <c r="D2971" i="26"/>
  <c r="D2801" i="26"/>
  <c r="C3071" i="26"/>
  <c r="D2967" i="26"/>
  <c r="B2903" i="26"/>
  <c r="C2833" i="26"/>
  <c r="B2771" i="26"/>
  <c r="D3027" i="26"/>
  <c r="B2456" i="26"/>
  <c r="B2689" i="26"/>
  <c r="B2528" i="26"/>
  <c r="C2138" i="26"/>
  <c r="C2021" i="26"/>
  <c r="D2241" i="26"/>
  <c r="D622" i="26"/>
  <c r="D1705" i="26"/>
  <c r="B1705" i="26"/>
  <c r="D1741" i="26"/>
  <c r="B1741" i="26"/>
  <c r="D1769" i="26"/>
  <c r="B1769" i="26"/>
  <c r="D1989" i="26"/>
  <c r="C1989" i="26"/>
  <c r="D2037" i="26"/>
  <c r="B2037" i="26"/>
  <c r="C2037" i="26"/>
  <c r="D2101" i="26"/>
  <c r="B2101" i="26"/>
  <c r="B2177" i="26"/>
  <c r="C2177" i="26"/>
  <c r="C2225" i="26"/>
  <c r="B2273" i="26"/>
  <c r="C2273" i="26"/>
  <c r="D2273" i="26"/>
  <c r="B2305" i="26"/>
  <c r="D2305" i="26"/>
  <c r="C3043" i="26"/>
  <c r="B3043" i="26"/>
  <c r="D3043" i="26"/>
  <c r="D3201" i="26"/>
  <c r="B3201" i="26"/>
  <c r="B2657" i="26"/>
  <c r="D2657" i="26"/>
  <c r="B2705" i="26"/>
  <c r="D2705" i="26"/>
  <c r="B2753" i="26"/>
  <c r="B2817" i="26"/>
  <c r="C2817" i="26"/>
  <c r="D2817" i="26"/>
  <c r="D2995" i="26"/>
  <c r="B3232" i="26"/>
  <c r="D3489" i="26"/>
  <c r="C3489" i="26"/>
  <c r="C2624" i="26"/>
  <c r="B2624" i="26"/>
  <c r="D2624" i="26"/>
  <c r="D2707" i="26"/>
  <c r="C2707" i="26"/>
  <c r="B2707" i="26"/>
  <c r="D2739" i="26"/>
  <c r="B2739" i="26"/>
  <c r="C2739" i="26"/>
  <c r="D2803" i="26"/>
  <c r="B2803" i="26"/>
  <c r="B2937" i="26"/>
  <c r="C3538" i="26"/>
  <c r="D3538" i="26"/>
  <c r="B3538" i="26"/>
  <c r="B3069" i="26"/>
  <c r="D3069" i="26"/>
  <c r="C3407" i="26"/>
  <c r="B3407" i="26"/>
  <c r="B3083" i="26"/>
  <c r="D3083" i="26"/>
  <c r="C3131" i="26"/>
  <c r="B3256" i="26"/>
  <c r="C3256" i="26"/>
  <c r="D3256" i="26"/>
  <c r="D3387" i="26"/>
  <c r="B3387" i="26"/>
  <c r="C3506" i="26"/>
  <c r="C3183" i="26"/>
  <c r="B3183" i="26"/>
  <c r="B3236" i="26"/>
  <c r="C3236" i="26"/>
  <c r="D3236" i="26"/>
  <c r="B3268" i="26"/>
  <c r="B3316" i="26"/>
  <c r="C3316" i="26"/>
  <c r="D3316" i="26"/>
  <c r="C3498" i="26"/>
  <c r="D3498" i="26"/>
  <c r="D3681" i="26"/>
  <c r="C3518" i="26"/>
  <c r="C3550" i="26"/>
  <c r="D3550" i="26"/>
  <c r="B3733" i="26"/>
  <c r="B3935" i="26"/>
  <c r="B3973" i="26"/>
  <c r="D3702" i="26"/>
  <c r="C3702" i="26"/>
  <c r="C3766" i="26"/>
  <c r="B3870" i="26"/>
  <c r="D3870" i="26"/>
  <c r="D4166" i="26"/>
  <c r="D3757" i="26"/>
  <c r="B3834" i="26"/>
  <c r="B3875" i="26"/>
  <c r="D3875" i="26"/>
  <c r="B3907" i="26"/>
  <c r="D3907" i="26"/>
  <c r="C4235" i="26"/>
  <c r="D4235" i="26"/>
  <c r="C4004" i="26"/>
  <c r="D4004" i="26"/>
  <c r="B4147" i="26"/>
  <c r="C4147" i="26"/>
  <c r="D4219" i="26"/>
  <c r="B4219" i="26"/>
  <c r="D4033" i="26"/>
  <c r="C4175" i="26"/>
  <c r="D4195" i="26"/>
  <c r="B4195" i="26"/>
  <c r="D4379" i="26"/>
  <c r="C4379" i="26"/>
  <c r="D4196" i="26"/>
  <c r="B4228" i="26"/>
  <c r="D4228" i="26"/>
  <c r="B4490" i="26"/>
  <c r="D4490" i="26"/>
  <c r="C4520" i="26"/>
  <c r="D4520" i="26"/>
  <c r="D4617" i="26"/>
  <c r="C4617" i="26"/>
  <c r="D4541" i="26"/>
  <c r="B4541" i="26"/>
  <c r="D4593" i="26"/>
  <c r="D4793" i="26"/>
  <c r="D4745" i="26"/>
  <c r="B4773" i="26"/>
  <c r="D4809" i="26"/>
  <c r="B4884" i="26"/>
  <c r="C4845" i="26"/>
  <c r="B4845" i="26"/>
  <c r="C4898" i="26"/>
  <c r="B4876" i="26"/>
  <c r="D4876" i="26"/>
  <c r="C4876" i="26"/>
  <c r="C590" i="26"/>
  <c r="B590" i="26"/>
  <c r="D590" i="26"/>
  <c r="C334" i="26"/>
  <c r="B334" i="26"/>
  <c r="D334" i="26"/>
  <c r="B1045" i="26"/>
  <c r="D1045" i="26"/>
  <c r="C1045" i="26"/>
  <c r="D1317" i="26"/>
  <c r="C1317" i="26"/>
  <c r="D1613" i="26"/>
  <c r="B1613" i="26"/>
  <c r="C1613" i="26"/>
  <c r="D1099" i="26"/>
  <c r="C1099" i="26"/>
  <c r="B1099" i="26"/>
  <c r="C583" i="26"/>
  <c r="C418" i="26"/>
  <c r="B418" i="26"/>
  <c r="D418" i="26"/>
  <c r="C290" i="26"/>
  <c r="D290" i="26"/>
  <c r="B290" i="26"/>
  <c r="D1181" i="26"/>
  <c r="B354" i="26"/>
  <c r="D354" i="26"/>
  <c r="C354" i="26"/>
  <c r="B642" i="26"/>
  <c r="D642" i="26"/>
  <c r="C423" i="26"/>
  <c r="B295" i="26"/>
  <c r="C95" i="26"/>
  <c r="B95" i="26"/>
  <c r="D4951" i="26"/>
  <c r="B4927" i="26"/>
  <c r="B4898" i="26"/>
  <c r="D4844" i="26"/>
  <c r="C4859" i="26"/>
  <c r="D4635" i="26"/>
  <c r="C4505" i="26"/>
  <c r="D4454" i="26"/>
  <c r="C4493" i="26"/>
  <c r="D4884" i="26"/>
  <c r="C4884" i="26"/>
  <c r="D4896" i="26"/>
  <c r="D4845" i="26"/>
  <c r="B4793" i="26"/>
  <c r="D4816" i="26"/>
  <c r="D4785" i="26"/>
  <c r="C4767" i="26"/>
  <c r="C4773" i="26"/>
  <c r="B4767" i="26"/>
  <c r="C4732" i="26"/>
  <c r="D4757" i="26"/>
  <c r="C4745" i="26"/>
  <c r="B4749" i="26"/>
  <c r="C4733" i="26"/>
  <c r="B4600" i="26"/>
  <c r="C4541" i="26"/>
  <c r="C4549" i="26"/>
  <c r="B4617" i="26"/>
  <c r="C4473" i="26"/>
  <c r="B4513" i="26"/>
  <c r="C4454" i="26"/>
  <c r="D4430" i="26"/>
  <c r="D4421" i="26"/>
  <c r="D4243" i="26"/>
  <c r="C4244" i="26"/>
  <c r="C4228" i="26"/>
  <c r="C4179" i="26"/>
  <c r="C4160" i="26"/>
  <c r="C4191" i="26"/>
  <c r="B4063" i="26"/>
  <c r="C3875" i="26"/>
  <c r="C3834" i="26"/>
  <c r="D3563" i="26"/>
  <c r="C3541" i="26"/>
  <c r="C3525" i="26"/>
  <c r="D3641" i="26"/>
  <c r="C3559" i="26"/>
  <c r="B3541" i="26"/>
  <c r="B3518" i="26"/>
  <c r="B3509" i="26"/>
  <c r="C3734" i="26"/>
  <c r="C3686" i="26"/>
  <c r="C3626" i="26"/>
  <c r="B3654" i="26"/>
  <c r="B3506" i="26"/>
  <c r="D3304" i="26"/>
  <c r="D3232" i="26"/>
  <c r="D3224" i="26"/>
  <c r="B3489" i="26"/>
  <c r="D3451" i="26"/>
  <c r="C3332" i="26"/>
  <c r="C3284" i="26"/>
  <c r="C3268" i="26"/>
  <c r="D3181" i="26"/>
  <c r="D3157" i="26"/>
  <c r="B3498" i="26"/>
  <c r="B3502" i="26"/>
  <c r="B3131" i="26"/>
  <c r="C2771" i="26"/>
  <c r="C2995" i="26"/>
  <c r="D2937" i="26"/>
  <c r="C2305" i="26"/>
  <c r="B2592" i="26"/>
  <c r="D2138" i="26"/>
  <c r="C2216" i="26"/>
  <c r="C2189" i="26"/>
  <c r="B2021" i="26"/>
  <c r="D1957" i="26"/>
  <c r="B2209" i="26"/>
  <c r="B1602" i="26"/>
  <c r="C194" i="26"/>
  <c r="D194" i="26"/>
  <c r="B194" i="26"/>
  <c r="B130" i="26"/>
  <c r="D130" i="26"/>
  <c r="C130" i="26"/>
  <c r="D66" i="26"/>
  <c r="C66" i="26"/>
  <c r="B66" i="26"/>
  <c r="B31" i="26"/>
  <c r="C31" i="26"/>
  <c r="B1655" i="26"/>
  <c r="C1655" i="26"/>
  <c r="D1655" i="26"/>
  <c r="B1527" i="26"/>
  <c r="D1527" i="26"/>
  <c r="D1357" i="26"/>
  <c r="B1357" i="26"/>
  <c r="D1067" i="26"/>
  <c r="C1067" i="26"/>
  <c r="C203" i="26"/>
  <c r="B139" i="26"/>
  <c r="C75" i="26"/>
  <c r="B75" i="26"/>
  <c r="D2692" i="26"/>
  <c r="B2692" i="26"/>
  <c r="D1901" i="26"/>
  <c r="C1570" i="26"/>
  <c r="B1570" i="26"/>
  <c r="D1570" i="26"/>
  <c r="C1442" i="26"/>
  <c r="D1442" i="26"/>
  <c r="C1241" i="26"/>
  <c r="B1241" i="26"/>
  <c r="D1147" i="26"/>
  <c r="B1147" i="26"/>
  <c r="D1019" i="26"/>
  <c r="C1019" i="26"/>
  <c r="B1019" i="26"/>
  <c r="C655" i="26"/>
  <c r="C579" i="26"/>
  <c r="C559" i="26"/>
  <c r="C527" i="26"/>
  <c r="C495" i="26"/>
  <c r="C483" i="26"/>
  <c r="C451" i="26"/>
  <c r="C419" i="26"/>
  <c r="C387" i="26"/>
  <c r="C367" i="26"/>
  <c r="C355" i="26"/>
  <c r="C323" i="26"/>
  <c r="B291" i="26"/>
  <c r="C259" i="26"/>
  <c r="B207" i="26"/>
  <c r="B162" i="26"/>
  <c r="D162" i="26"/>
  <c r="C162" i="26"/>
  <c r="D98" i="26"/>
  <c r="B98" i="26"/>
  <c r="C98" i="26"/>
  <c r="D34" i="26"/>
  <c r="C34" i="26"/>
  <c r="B34" i="26"/>
  <c r="B11" i="26"/>
  <c r="C11" i="26"/>
  <c r="B1189" i="26"/>
  <c r="D1189" i="26"/>
  <c r="D1237" i="26"/>
  <c r="B1237" i="26"/>
  <c r="D1299" i="26"/>
  <c r="B1299" i="26"/>
  <c r="C1313" i="26"/>
  <c r="B1313" i="26"/>
  <c r="B1363" i="26"/>
  <c r="D1363" i="26"/>
  <c r="C1377" i="26"/>
  <c r="B1377" i="26"/>
  <c r="B1427" i="26"/>
  <c r="D1427" i="26"/>
  <c r="C1427" i="26"/>
  <c r="C1459" i="26"/>
  <c r="B1459" i="26"/>
  <c r="D1475" i="26"/>
  <c r="B1475" i="26"/>
  <c r="D1507" i="26"/>
  <c r="C1507" i="26"/>
  <c r="C1523" i="26"/>
  <c r="B1523" i="26"/>
  <c r="D1539" i="26"/>
  <c r="B1539" i="26"/>
  <c r="B1555" i="26"/>
  <c r="D1555" i="26"/>
  <c r="C1555" i="26"/>
  <c r="D1571" i="26"/>
  <c r="C1571" i="26"/>
  <c r="B1587" i="26"/>
  <c r="C1587" i="26"/>
  <c r="B1603" i="26"/>
  <c r="C1603" i="26"/>
  <c r="D1603" i="26"/>
  <c r="B1619" i="26"/>
  <c r="C1619" i="26"/>
  <c r="B1635" i="26"/>
  <c r="C1635" i="26"/>
  <c r="D1635" i="26"/>
  <c r="B1651" i="26"/>
  <c r="D1711" i="26"/>
  <c r="C1711" i="26"/>
  <c r="B1711" i="26"/>
  <c r="D1811" i="26"/>
  <c r="C1811" i="26"/>
  <c r="B1811" i="26"/>
  <c r="D1939" i="26"/>
  <c r="C1939" i="26"/>
  <c r="B2043" i="26"/>
  <c r="D2043" i="26"/>
  <c r="B2107" i="26"/>
  <c r="C2107" i="26"/>
  <c r="D2158" i="26"/>
  <c r="C2158" i="26"/>
  <c r="B2227" i="26"/>
  <c r="D2227" i="26"/>
  <c r="D2291" i="26"/>
  <c r="C2291" i="26"/>
  <c r="C2444" i="26"/>
  <c r="B2444" i="26"/>
  <c r="B2576" i="26"/>
  <c r="D2576" i="26"/>
  <c r="C747" i="26"/>
  <c r="C763" i="26"/>
  <c r="C811" i="26"/>
  <c r="C843" i="26"/>
  <c r="C875" i="26"/>
  <c r="C907" i="26"/>
  <c r="B989" i="26"/>
  <c r="D989" i="26"/>
  <c r="C989" i="26"/>
  <c r="B1021" i="26"/>
  <c r="C1021" i="26"/>
  <c r="D1021" i="26"/>
  <c r="B1053" i="26"/>
  <c r="C1053" i="26"/>
  <c r="D1053" i="26"/>
  <c r="B1085" i="26"/>
  <c r="C1085" i="26"/>
  <c r="B1117" i="26"/>
  <c r="C1117" i="26"/>
  <c r="D1117" i="26"/>
  <c r="B1149" i="26"/>
  <c r="C1183" i="26"/>
  <c r="D1231" i="26"/>
  <c r="B1231" i="26"/>
  <c r="B1341" i="26"/>
  <c r="C1341" i="26"/>
  <c r="D1341" i="26"/>
  <c r="D1405" i="26"/>
  <c r="C1405" i="26"/>
  <c r="D1837" i="26"/>
  <c r="D1965" i="26"/>
  <c r="B2248" i="26"/>
  <c r="D2248" i="26"/>
  <c r="C2820" i="26"/>
  <c r="C742" i="26"/>
  <c r="B742" i="26"/>
  <c r="D742" i="26"/>
  <c r="C774" i="26"/>
  <c r="D774" i="26"/>
  <c r="B774" i="26"/>
  <c r="C806" i="26"/>
  <c r="D806" i="26"/>
  <c r="B806" i="26"/>
  <c r="C838" i="26"/>
  <c r="B838" i="26"/>
  <c r="D838" i="26"/>
  <c r="C870" i="26"/>
  <c r="D870" i="26"/>
  <c r="C902" i="26"/>
  <c r="D902" i="26"/>
  <c r="B902" i="26"/>
  <c r="C934" i="26"/>
  <c r="D934" i="26"/>
  <c r="B934" i="26"/>
  <c r="C966" i="26"/>
  <c r="D966" i="26"/>
  <c r="B966" i="26"/>
  <c r="B1001" i="26"/>
  <c r="C1001" i="26"/>
  <c r="D1001" i="26"/>
  <c r="B1033" i="26"/>
  <c r="C1033" i="26"/>
  <c r="D1033" i="26"/>
  <c r="B1081" i="26"/>
  <c r="D1081" i="26"/>
  <c r="C1081" i="26"/>
  <c r="B1113" i="26"/>
  <c r="D1113" i="26"/>
  <c r="C1113" i="26"/>
  <c r="B1145" i="26"/>
  <c r="C1145" i="26"/>
  <c r="D1145" i="26"/>
  <c r="B1211" i="26"/>
  <c r="D1211" i="26"/>
  <c r="D1297" i="26"/>
  <c r="B1297" i="26"/>
  <c r="C1297" i="26"/>
  <c r="D1679" i="26"/>
  <c r="C1679" i="26"/>
  <c r="B1679" i="26"/>
  <c r="D1881" i="26"/>
  <c r="B2155" i="26"/>
  <c r="D2155" i="26"/>
  <c r="C1675" i="26"/>
  <c r="B1675" i="26"/>
  <c r="C1701" i="26"/>
  <c r="B1701" i="26"/>
  <c r="D1701" i="26"/>
  <c r="C1729" i="26"/>
  <c r="D1729" i="26"/>
  <c r="D1807" i="26"/>
  <c r="C1807" i="26"/>
  <c r="B1807" i="26"/>
  <c r="B1839" i="26"/>
  <c r="D1871" i="26"/>
  <c r="C1871" i="26"/>
  <c r="B1903" i="26"/>
  <c r="D1903" i="26"/>
  <c r="C1903" i="26"/>
  <c r="D1935" i="26"/>
  <c r="C1935" i="26"/>
  <c r="B1935" i="26"/>
  <c r="B1967" i="26"/>
  <c r="D2175" i="26"/>
  <c r="C2207" i="26"/>
  <c r="D2207" i="26"/>
  <c r="D2239" i="26"/>
  <c r="C2271" i="26"/>
  <c r="D2271" i="26"/>
  <c r="D2507" i="26"/>
  <c r="C2507" i="26"/>
  <c r="D2676" i="26"/>
  <c r="B2676" i="26"/>
  <c r="C2740" i="26"/>
  <c r="D1801" i="26"/>
  <c r="D2009" i="26"/>
  <c r="C2009" i="26"/>
  <c r="B2009" i="26"/>
  <c r="D2025" i="26"/>
  <c r="B2025" i="26"/>
  <c r="C2025" i="26"/>
  <c r="D2041" i="26"/>
  <c r="C2041" i="26"/>
  <c r="D2073" i="26"/>
  <c r="C2073" i="26"/>
  <c r="D2105" i="26"/>
  <c r="B2105" i="26"/>
  <c r="C2105" i="26"/>
  <c r="C2171" i="26"/>
  <c r="D2171" i="26"/>
  <c r="D2203" i="26"/>
  <c r="C2203" i="26"/>
  <c r="C2235" i="26"/>
  <c r="D2235" i="26"/>
  <c r="D2267" i="26"/>
  <c r="C2267" i="26"/>
  <c r="D2299" i="26"/>
  <c r="C2299" i="26"/>
  <c r="D2503" i="26"/>
  <c r="C2503" i="26"/>
  <c r="D2532" i="26"/>
  <c r="C2596" i="26"/>
  <c r="B2596" i="26"/>
  <c r="B2761" i="26"/>
  <c r="C2761" i="26"/>
  <c r="B1803" i="26"/>
  <c r="C1803" i="26"/>
  <c r="D1835" i="26"/>
  <c r="C1835" i="26"/>
  <c r="B1867" i="26"/>
  <c r="D1867" i="26"/>
  <c r="D1899" i="26"/>
  <c r="C1899" i="26"/>
  <c r="B1899" i="26"/>
  <c r="B1931" i="26"/>
  <c r="C1931" i="26"/>
  <c r="D1963" i="26"/>
  <c r="C1963" i="26"/>
  <c r="C1994" i="26"/>
  <c r="B1994" i="26"/>
  <c r="C2026" i="26"/>
  <c r="C2058" i="26"/>
  <c r="D2058" i="26"/>
  <c r="C2090" i="26"/>
  <c r="D2090" i="26"/>
  <c r="B2090" i="26"/>
  <c r="B2616" i="26"/>
  <c r="D2616" i="26"/>
  <c r="B2735" i="26"/>
  <c r="B2651" i="26"/>
  <c r="B2683" i="26"/>
  <c r="D2715" i="26"/>
  <c r="C2715" i="26"/>
  <c r="D2747" i="26"/>
  <c r="D2811" i="26"/>
  <c r="B2811" i="26"/>
  <c r="B2640" i="26"/>
  <c r="C2640" i="26"/>
  <c r="D2640" i="26"/>
  <c r="C2648" i="26"/>
  <c r="C2680" i="26"/>
  <c r="C2712" i="26"/>
  <c r="C2744" i="26"/>
  <c r="B2744" i="26"/>
  <c r="C2808" i="26"/>
  <c r="B3015" i="26"/>
  <c r="D3015" i="26"/>
  <c r="C3111" i="26"/>
  <c r="B3111" i="26"/>
  <c r="B3175" i="26"/>
  <c r="D3175" i="26"/>
  <c r="B1245" i="26"/>
  <c r="C1245" i="26"/>
  <c r="C839" i="26"/>
  <c r="C615" i="26"/>
  <c r="C487" i="26"/>
  <c r="D4980" i="26"/>
  <c r="C4996" i="26"/>
  <c r="C4980" i="26"/>
  <c r="B4980" i="26"/>
  <c r="C4930" i="26"/>
  <c r="D4872" i="26"/>
  <c r="B4887" i="26"/>
  <c r="B4870" i="26"/>
  <c r="C4864" i="26"/>
  <c r="B4923" i="26"/>
  <c r="B4918" i="26"/>
  <c r="B4912" i="26"/>
  <c r="C4804" i="26"/>
  <c r="B4849" i="26"/>
  <c r="B4833" i="26"/>
  <c r="D4817" i="26"/>
  <c r="D4777" i="26"/>
  <c r="D4765" i="26"/>
  <c r="D4813" i="26"/>
  <c r="B4792" i="26"/>
  <c r="C4765" i="26"/>
  <c r="C4753" i="26"/>
  <c r="D4737" i="26"/>
  <c r="D4711" i="26"/>
  <c r="C4633" i="26"/>
  <c r="D4622" i="26"/>
  <c r="B4741" i="26"/>
  <c r="C4725" i="26"/>
  <c r="B4720" i="26"/>
  <c r="B4633" i="26"/>
  <c r="B4621" i="26"/>
  <c r="B4683" i="26"/>
  <c r="B4667" i="26"/>
  <c r="C4573" i="26"/>
  <c r="B4619" i="26"/>
  <c r="C4614" i="26"/>
  <c r="B4560" i="26"/>
  <c r="C4581" i="26"/>
  <c r="C4560" i="26"/>
  <c r="D4501" i="26"/>
  <c r="C4480" i="26"/>
  <c r="D4474" i="26"/>
  <c r="B4468" i="26"/>
  <c r="B4440" i="26"/>
  <c r="C4426" i="26"/>
  <c r="C4474" i="26"/>
  <c r="B4497" i="26"/>
  <c r="B4476" i="26"/>
  <c r="C4522" i="26"/>
  <c r="D4429" i="26"/>
  <c r="B4387" i="26"/>
  <c r="D4330" i="26"/>
  <c r="D4391" i="26"/>
  <c r="C4315" i="26"/>
  <c r="C4267" i="26"/>
  <c r="C4311" i="26"/>
  <c r="C4279" i="26"/>
  <c r="D4248" i="26"/>
  <c r="D4334" i="26"/>
  <c r="D4270" i="26"/>
  <c r="C4232" i="26"/>
  <c r="B4216" i="26"/>
  <c r="C4200" i="26"/>
  <c r="D4184" i="26"/>
  <c r="B4152" i="26"/>
  <c r="B4097" i="26"/>
  <c r="B4065" i="26"/>
  <c r="C4011" i="26"/>
  <c r="D3993" i="26"/>
  <c r="B4083" i="26"/>
  <c r="B4003" i="26"/>
  <c r="B4164" i="26"/>
  <c r="C4148" i="26"/>
  <c r="C3787" i="26"/>
  <c r="B3770" i="26"/>
  <c r="B3754" i="26"/>
  <c r="B3971" i="26"/>
  <c r="B3822" i="26"/>
  <c r="D3942" i="26"/>
  <c r="D3886" i="26"/>
  <c r="B3930" i="26"/>
  <c r="C3919" i="26"/>
  <c r="B3823" i="26"/>
  <c r="D3754" i="26"/>
  <c r="B3731" i="26"/>
  <c r="D3629" i="26"/>
  <c r="B3609" i="26"/>
  <c r="D3562" i="26"/>
  <c r="D3539" i="26"/>
  <c r="D3522" i="26"/>
  <c r="C3517" i="26"/>
  <c r="B3730" i="26"/>
  <c r="B3714" i="26"/>
  <c r="C3646" i="26"/>
  <c r="B3614" i="26"/>
  <c r="B3553" i="26"/>
  <c r="B3546" i="26"/>
  <c r="B3521" i="26"/>
  <c r="C3723" i="26"/>
  <c r="B3707" i="26"/>
  <c r="B3674" i="26"/>
  <c r="C3622" i="26"/>
  <c r="C3412" i="26"/>
  <c r="B3485" i="26"/>
  <c r="C3447" i="26"/>
  <c r="C3330" i="26"/>
  <c r="C3302" i="26"/>
  <c r="C3266" i="26"/>
  <c r="C3238" i="26"/>
  <c r="D3505" i="26"/>
  <c r="B3499" i="26"/>
  <c r="C3473" i="26"/>
  <c r="D3343" i="26"/>
  <c r="B3330" i="26"/>
  <c r="B3302" i="26"/>
  <c r="B3266" i="26"/>
  <c r="B3238" i="26"/>
  <c r="C3487" i="26"/>
  <c r="D3423" i="26"/>
  <c r="D3371" i="26"/>
  <c r="D3507" i="26"/>
  <c r="C3491" i="26"/>
  <c r="B3459" i="26"/>
  <c r="D3395" i="26"/>
  <c r="B3081" i="26"/>
  <c r="B3013" i="26"/>
  <c r="C3163" i="26"/>
  <c r="D3067" i="26"/>
  <c r="C2983" i="26"/>
  <c r="D2861" i="26"/>
  <c r="C2855" i="26"/>
  <c r="D2837" i="26"/>
  <c r="D2824" i="26"/>
  <c r="C2763" i="26"/>
  <c r="D3199" i="26"/>
  <c r="D3135" i="26"/>
  <c r="B3055" i="26"/>
  <c r="D2977" i="26"/>
  <c r="B2824" i="26"/>
  <c r="B2804" i="26"/>
  <c r="B2799" i="26"/>
  <c r="C2567" i="26"/>
  <c r="B2957" i="26"/>
  <c r="D3047" i="26"/>
  <c r="D2379" i="26"/>
  <c r="C2683" i="26"/>
  <c r="C2576" i="26"/>
  <c r="B2239" i="26"/>
  <c r="B2175" i="26"/>
  <c r="D2107" i="26"/>
  <c r="C2057" i="26"/>
  <c r="D1994" i="26"/>
  <c r="C2248" i="26"/>
  <c r="B2058" i="26"/>
  <c r="B1939" i="26"/>
  <c r="D1651" i="26"/>
  <c r="D1619" i="26"/>
  <c r="D1587" i="26"/>
  <c r="B1731" i="26"/>
  <c r="D1721" i="26"/>
  <c r="D1839" i="26"/>
  <c r="B1067" i="26"/>
  <c r="B870" i="26"/>
  <c r="C1527" i="26"/>
  <c r="B1405" i="26"/>
  <c r="B111" i="26"/>
  <c r="C111" i="26"/>
  <c r="B47" i="26"/>
  <c r="C47" i="26"/>
  <c r="B14" i="26"/>
  <c r="D14" i="26"/>
  <c r="C14" i="26"/>
  <c r="D1907" i="26"/>
  <c r="B1591" i="26"/>
  <c r="C1591" i="26"/>
  <c r="D1591" i="26"/>
  <c r="B1463" i="26"/>
  <c r="C1463" i="26"/>
  <c r="D1463" i="26"/>
  <c r="D1131" i="26"/>
  <c r="C1131" i="26"/>
  <c r="D1003" i="26"/>
  <c r="B1003" i="26"/>
  <c r="C1003" i="26"/>
  <c r="D182" i="26"/>
  <c r="C182" i="26"/>
  <c r="B118" i="26"/>
  <c r="D118" i="26"/>
  <c r="D54" i="26"/>
  <c r="C54" i="26"/>
  <c r="D3" i="26"/>
  <c r="B3" i="26"/>
  <c r="D2163" i="26"/>
  <c r="B2163" i="26"/>
  <c r="C1634" i="26"/>
  <c r="D1634" i="26"/>
  <c r="C1506" i="26"/>
  <c r="B1506" i="26"/>
  <c r="D1506" i="26"/>
  <c r="D1343" i="26"/>
  <c r="B1343" i="26"/>
  <c r="D1176" i="26"/>
  <c r="D1083" i="26"/>
  <c r="B1083" i="26"/>
  <c r="C1083" i="26"/>
  <c r="C723" i="26"/>
  <c r="C707" i="26"/>
  <c r="C675" i="26"/>
  <c r="C643" i="26"/>
  <c r="C623" i="26"/>
  <c r="C591" i="26"/>
  <c r="C515" i="26"/>
  <c r="C431" i="26"/>
  <c r="C399" i="26"/>
  <c r="B303" i="26"/>
  <c r="C271" i="26"/>
  <c r="B239" i="26"/>
  <c r="B227" i="26"/>
  <c r="B79" i="26"/>
  <c r="C79" i="26"/>
  <c r="D1203" i="26"/>
  <c r="B1229" i="26"/>
  <c r="C1229" i="26"/>
  <c r="D1229" i="26"/>
  <c r="D1247" i="26"/>
  <c r="B1247" i="26"/>
  <c r="D1443" i="26"/>
  <c r="C1443" i="26"/>
  <c r="B1491" i="26"/>
  <c r="D1491" i="26"/>
  <c r="C1491" i="26"/>
  <c r="C827" i="26"/>
  <c r="C859" i="26"/>
  <c r="C891" i="26"/>
  <c r="C923" i="26"/>
  <c r="C939" i="26"/>
  <c r="C971" i="26"/>
  <c r="B1005" i="26"/>
  <c r="D1005" i="26"/>
  <c r="C1005" i="26"/>
  <c r="B1037" i="26"/>
  <c r="D1037" i="26"/>
  <c r="B1069" i="26"/>
  <c r="C1069" i="26"/>
  <c r="D1069" i="26"/>
  <c r="B1101" i="26"/>
  <c r="C1101" i="26"/>
  <c r="D1101" i="26"/>
  <c r="B1133" i="26"/>
  <c r="C1133" i="26"/>
  <c r="D1133" i="26"/>
  <c r="C1159" i="26"/>
  <c r="C1167" i="26"/>
  <c r="C1265" i="26"/>
  <c r="B1265" i="26"/>
  <c r="C1277" i="26"/>
  <c r="B1277" i="26"/>
  <c r="D1277" i="26"/>
  <c r="D1321" i="26"/>
  <c r="C1321" i="26"/>
  <c r="B1321" i="26"/>
  <c r="D1359" i="26"/>
  <c r="B1359" i="26"/>
  <c r="B1385" i="26"/>
  <c r="C1385" i="26"/>
  <c r="B1671" i="26"/>
  <c r="C1671" i="26"/>
  <c r="C2184" i="26"/>
  <c r="B2512" i="26"/>
  <c r="D2512" i="26"/>
  <c r="C2607" i="26"/>
  <c r="C758" i="26"/>
  <c r="D758" i="26"/>
  <c r="C790" i="26"/>
  <c r="D790" i="26"/>
  <c r="C822" i="26"/>
  <c r="B822" i="26"/>
  <c r="D822" i="26"/>
  <c r="C854" i="26"/>
  <c r="B854" i="26"/>
  <c r="C886" i="26"/>
  <c r="D886" i="26"/>
  <c r="B886" i="26"/>
  <c r="C918" i="26"/>
  <c r="D918" i="26"/>
  <c r="B918" i="26"/>
  <c r="C950" i="26"/>
  <c r="D950" i="26"/>
  <c r="B950" i="26"/>
  <c r="B985" i="26"/>
  <c r="C985" i="26"/>
  <c r="D985" i="26"/>
  <c r="B1017" i="26"/>
  <c r="D1017" i="26"/>
  <c r="C1017" i="26"/>
  <c r="B1049" i="26"/>
  <c r="D1049" i="26"/>
  <c r="C1049" i="26"/>
  <c r="B1065" i="26"/>
  <c r="C1065" i="26"/>
  <c r="B1097" i="26"/>
  <c r="D1097" i="26"/>
  <c r="C1097" i="26"/>
  <c r="B1129" i="26"/>
  <c r="D1129" i="26"/>
  <c r="C1129" i="26"/>
  <c r="C1249" i="26"/>
  <c r="B1249" i="26"/>
  <c r="D1249" i="26"/>
  <c r="D1261" i="26"/>
  <c r="B1261" i="26"/>
  <c r="C1261" i="26"/>
  <c r="D1283" i="26"/>
  <c r="B1283" i="26"/>
  <c r="C1361" i="26"/>
  <c r="B1361" i="26"/>
  <c r="B2205" i="26"/>
  <c r="D2205" i="26"/>
  <c r="C2205" i="26"/>
  <c r="D2269" i="26"/>
  <c r="B2269" i="26"/>
  <c r="C2435" i="26"/>
  <c r="B2793" i="26"/>
  <c r="C2793" i="26"/>
  <c r="C1739" i="26"/>
  <c r="D1739" i="26"/>
  <c r="B1739" i="26"/>
  <c r="D1765" i="26"/>
  <c r="C1765" i="26"/>
  <c r="C1787" i="26"/>
  <c r="B1787" i="26"/>
  <c r="D1819" i="26"/>
  <c r="C1819" i="26"/>
  <c r="C1851" i="26"/>
  <c r="B1851" i="26"/>
  <c r="D1851" i="26"/>
  <c r="D1883" i="26"/>
  <c r="B1883" i="26"/>
  <c r="C1915" i="26"/>
  <c r="B1915" i="26"/>
  <c r="D1947" i="26"/>
  <c r="C1947" i="26"/>
  <c r="C1979" i="26"/>
  <c r="B1979" i="26"/>
  <c r="D1979" i="26"/>
  <c r="B2191" i="26"/>
  <c r="D2191" i="26"/>
  <c r="D2223" i="26"/>
  <c r="B2255" i="26"/>
  <c r="D2255" i="26"/>
  <c r="D2287" i="26"/>
  <c r="B2287" i="26"/>
  <c r="C2287" i="26"/>
  <c r="D2303" i="26"/>
  <c r="B2303" i="26"/>
  <c r="C2404" i="26"/>
  <c r="B2404" i="26"/>
  <c r="D2440" i="26"/>
  <c r="C2440" i="26"/>
  <c r="C2572" i="26"/>
  <c r="B2572" i="26"/>
  <c r="D1897" i="26"/>
  <c r="D1929" i="26"/>
  <c r="D1961" i="26"/>
  <c r="D1993" i="26"/>
  <c r="B1993" i="26"/>
  <c r="D2089" i="26"/>
  <c r="C2089" i="26"/>
  <c r="D2187" i="26"/>
  <c r="C2187" i="26"/>
  <c r="B2219" i="26"/>
  <c r="D2219" i="26"/>
  <c r="D2251" i="26"/>
  <c r="C2251" i="26"/>
  <c r="D2283" i="26"/>
  <c r="D2483" i="26"/>
  <c r="B2544" i="26"/>
  <c r="C2544" i="26"/>
  <c r="D2544" i="26"/>
  <c r="B2608" i="26"/>
  <c r="D2608" i="26"/>
  <c r="D2697" i="26"/>
  <c r="C2697" i="26"/>
  <c r="B2825" i="26"/>
  <c r="D1665" i="26"/>
  <c r="B1665" i="26"/>
  <c r="C1665" i="26"/>
  <c r="D1757" i="26"/>
  <c r="B1757" i="26"/>
  <c r="D1791" i="26"/>
  <c r="C1823" i="26"/>
  <c r="B1823" i="26"/>
  <c r="D1823" i="26"/>
  <c r="D1855" i="26"/>
  <c r="C1855" i="26"/>
  <c r="B1855" i="26"/>
  <c r="C1887" i="26"/>
  <c r="B1887" i="26"/>
  <c r="D1919" i="26"/>
  <c r="C1951" i="26"/>
  <c r="B1951" i="26"/>
  <c r="D1951" i="26"/>
  <c r="D1983" i="26"/>
  <c r="C1983" i="26"/>
  <c r="B1983" i="26"/>
  <c r="C2010" i="26"/>
  <c r="B2010" i="26"/>
  <c r="D2010" i="26"/>
  <c r="C2042" i="26"/>
  <c r="B2042" i="26"/>
  <c r="C2074" i="26"/>
  <c r="B2074" i="26"/>
  <c r="D2074" i="26"/>
  <c r="C2106" i="26"/>
  <c r="B2106" i="26"/>
  <c r="D2106" i="26"/>
  <c r="D2147" i="26"/>
  <c r="C2147" i="26"/>
  <c r="B2147" i="26"/>
  <c r="C2388" i="26"/>
  <c r="B2388" i="26"/>
  <c r="D2424" i="26"/>
  <c r="C2424" i="26"/>
  <c r="B2552" i="26"/>
  <c r="D2552" i="26"/>
  <c r="C2671" i="26"/>
  <c r="B2671" i="26"/>
  <c r="B2644" i="26"/>
  <c r="D2644" i="26"/>
  <c r="C2667" i="26"/>
  <c r="C2699" i="26"/>
  <c r="B2699" i="26"/>
  <c r="D2731" i="26"/>
  <c r="D2795" i="26"/>
  <c r="D2827" i="26"/>
  <c r="D3107" i="26"/>
  <c r="C2628" i="26"/>
  <c r="B2628" i="26"/>
  <c r="C2664" i="26"/>
  <c r="C2696" i="26"/>
  <c r="C2728" i="26"/>
  <c r="C2760" i="26"/>
  <c r="C2776" i="26"/>
  <c r="B2776" i="26"/>
  <c r="C3059" i="26"/>
  <c r="B3059" i="26"/>
  <c r="B3091" i="26"/>
  <c r="D3091" i="26"/>
  <c r="B3155" i="26"/>
  <c r="D3155" i="26"/>
  <c r="C1072" i="26"/>
  <c r="D1072" i="26"/>
  <c r="B1072" i="26"/>
  <c r="D578" i="26"/>
  <c r="C578" i="26"/>
  <c r="B578" i="26"/>
  <c r="C450" i="26"/>
  <c r="B450" i="26"/>
  <c r="D450" i="26"/>
  <c r="C359" i="26"/>
  <c r="D4996" i="26"/>
  <c r="B4996" i="26"/>
  <c r="B4930" i="26"/>
  <c r="C4870" i="26"/>
  <c r="D4864" i="26"/>
  <c r="B4863" i="26"/>
  <c r="C4792" i="26"/>
  <c r="D4804" i="26"/>
  <c r="C4849" i="26"/>
  <c r="C4833" i="26"/>
  <c r="C4812" i="26"/>
  <c r="D4643" i="26"/>
  <c r="C4637" i="26"/>
  <c r="C4621" i="26"/>
  <c r="B4637" i="26"/>
  <c r="B4686" i="26"/>
  <c r="B4573" i="26"/>
  <c r="D4552" i="26"/>
  <c r="D4581" i="26"/>
  <c r="B4581" i="26"/>
  <c r="B4552" i="26"/>
  <c r="B4501" i="26"/>
  <c r="B4480" i="26"/>
  <c r="B4474" i="26"/>
  <c r="B4522" i="26"/>
  <c r="D4422" i="26"/>
  <c r="B4391" i="26"/>
  <c r="D4279" i="26"/>
  <c r="C4248" i="26"/>
  <c r="D4009" i="26"/>
  <c r="C3987" i="26"/>
  <c r="B4012" i="26"/>
  <c r="B4007" i="26"/>
  <c r="B3995" i="26"/>
  <c r="B3934" i="26"/>
  <c r="C3763" i="26"/>
  <c r="B3746" i="26"/>
  <c r="C3930" i="26"/>
  <c r="B3855" i="26"/>
  <c r="C3823" i="26"/>
  <c r="D3763" i="26"/>
  <c r="D3746" i="26"/>
  <c r="D3646" i="26"/>
  <c r="D3614" i="26"/>
  <c r="D3555" i="26"/>
  <c r="C3521" i="26"/>
  <c r="D3514" i="26"/>
  <c r="B3646" i="26"/>
  <c r="D3609" i="26"/>
  <c r="B3537" i="26"/>
  <c r="B3514" i="26"/>
  <c r="D3622" i="26"/>
  <c r="B3601" i="26"/>
  <c r="C3314" i="26"/>
  <c r="C3250" i="26"/>
  <c r="B3371" i="26"/>
  <c r="C3343" i="26"/>
  <c r="B3314" i="26"/>
  <c r="B3250" i="26"/>
  <c r="B3395" i="26"/>
  <c r="D3219" i="26"/>
  <c r="B3067" i="26"/>
  <c r="C2993" i="26"/>
  <c r="C2977" i="26"/>
  <c r="D2853" i="26"/>
  <c r="C2811" i="26"/>
  <c r="D2804" i="26"/>
  <c r="C2799" i="26"/>
  <c r="D2793" i="26"/>
  <c r="D2776" i="26"/>
  <c r="D2761" i="26"/>
  <c r="D2744" i="26"/>
  <c r="D2983" i="26"/>
  <c r="B2961" i="26"/>
  <c r="B2808" i="26"/>
  <c r="C2551" i="26"/>
  <c r="C3155" i="26"/>
  <c r="C3091" i="26"/>
  <c r="B3047" i="26"/>
  <c r="C3015" i="26"/>
  <c r="B2953" i="26"/>
  <c r="D2628" i="26"/>
  <c r="B2532" i="26"/>
  <c r="D2435" i="26"/>
  <c r="C2552" i="26"/>
  <c r="B2299" i="26"/>
  <c r="B2291" i="26"/>
  <c r="B2283" i="26"/>
  <c r="D2683" i="26"/>
  <c r="C2508" i="26"/>
  <c r="C2460" i="26"/>
  <c r="B2435" i="26"/>
  <c r="B2251" i="26"/>
  <c r="C2219" i="26"/>
  <c r="B2187" i="26"/>
  <c r="C2155" i="26"/>
  <c r="C2255" i="26"/>
  <c r="C2239" i="26"/>
  <c r="C2191" i="26"/>
  <c r="C2175" i="26"/>
  <c r="D2026" i="26"/>
  <c r="C1993" i="26"/>
  <c r="C2269" i="26"/>
  <c r="D2184" i="26"/>
  <c r="B2135" i="26"/>
  <c r="B2073" i="26"/>
  <c r="B2057" i="26"/>
  <c r="B2026" i="26"/>
  <c r="D1833" i="26"/>
  <c r="B1693" i="26"/>
  <c r="D1347" i="26"/>
  <c r="B1963" i="26"/>
  <c r="C1883" i="26"/>
  <c r="D1803" i="26"/>
  <c r="B1765" i="26"/>
  <c r="C1967" i="26"/>
  <c r="D1887" i="26"/>
  <c r="B1791" i="26"/>
  <c r="D1675" i="26"/>
  <c r="B1411" i="26"/>
  <c r="C1203" i="26"/>
  <c r="D1149" i="26"/>
  <c r="B1571" i="26"/>
  <c r="D1523" i="26"/>
  <c r="C1475" i="26"/>
  <c r="B1443" i="26"/>
  <c r="C1149" i="26"/>
  <c r="D322" i="26"/>
  <c r="C322" i="26"/>
  <c r="B231" i="26"/>
  <c r="C171" i="26"/>
  <c r="B171" i="26"/>
  <c r="D74" i="26"/>
  <c r="B74" i="26"/>
  <c r="B366" i="26"/>
  <c r="C366" i="26"/>
  <c r="D366" i="26"/>
  <c r="C226" i="26"/>
  <c r="B226" i="26"/>
  <c r="B119" i="26"/>
  <c r="D662" i="26"/>
  <c r="C662" i="26"/>
  <c r="B662" i="26"/>
  <c r="D534" i="26"/>
  <c r="B534" i="26"/>
  <c r="C406" i="26"/>
  <c r="B406" i="26"/>
  <c r="D406" i="26"/>
  <c r="C278" i="26"/>
  <c r="B278" i="26"/>
  <c r="C1008" i="26"/>
  <c r="C630" i="26"/>
  <c r="D630" i="26"/>
  <c r="B630" i="26"/>
  <c r="C502" i="26"/>
  <c r="B502" i="26"/>
  <c r="D374" i="26"/>
  <c r="C374" i="26"/>
  <c r="B374" i="26"/>
  <c r="C246" i="26"/>
  <c r="B246" i="26"/>
  <c r="D246" i="26"/>
  <c r="B150" i="26"/>
  <c r="D150" i="26"/>
  <c r="C150" i="26"/>
  <c r="D610" i="26"/>
  <c r="C610" i="26"/>
  <c r="B610" i="26"/>
  <c r="D214" i="26"/>
  <c r="B214" i="26"/>
  <c r="D1522" i="26"/>
  <c r="C534" i="26"/>
  <c r="D226" i="26"/>
  <c r="C102" i="26"/>
  <c r="D876" i="26"/>
  <c r="C876" i="26"/>
  <c r="D748" i="26"/>
  <c r="C748" i="26"/>
  <c r="D708" i="26"/>
  <c r="C708" i="26"/>
  <c r="D676" i="26"/>
  <c r="C676" i="26"/>
  <c r="D665" i="26"/>
  <c r="C665" i="26"/>
  <c r="B665" i="26"/>
  <c r="D612" i="26"/>
  <c r="C612" i="26"/>
  <c r="D569" i="26"/>
  <c r="C569" i="26"/>
  <c r="B569" i="26"/>
  <c r="D548" i="26"/>
  <c r="C548" i="26"/>
  <c r="D505" i="26"/>
  <c r="C505" i="26"/>
  <c r="B505" i="26"/>
  <c r="D452" i="26"/>
  <c r="C452" i="26"/>
  <c r="D441" i="26"/>
  <c r="C441" i="26"/>
  <c r="B441" i="26"/>
  <c r="D388" i="26"/>
  <c r="C388" i="26"/>
  <c r="D345" i="26"/>
  <c r="C345" i="26"/>
  <c r="B345" i="26"/>
  <c r="D324" i="26"/>
  <c r="C324" i="26"/>
  <c r="D281" i="26"/>
  <c r="C281" i="26"/>
  <c r="B281" i="26"/>
  <c r="B260" i="26"/>
  <c r="D260" i="26"/>
  <c r="C260" i="26"/>
  <c r="D228" i="26"/>
  <c r="C228" i="26"/>
  <c r="D205" i="26"/>
  <c r="C205" i="26"/>
  <c r="B205" i="26"/>
  <c r="B187" i="26"/>
  <c r="D187" i="26"/>
  <c r="D153" i="26"/>
  <c r="C153" i="26"/>
  <c r="B153" i="26"/>
  <c r="D141" i="26"/>
  <c r="C141" i="26"/>
  <c r="B141" i="26"/>
  <c r="B123" i="26"/>
  <c r="D123" i="26"/>
  <c r="D89" i="26"/>
  <c r="C89" i="26"/>
  <c r="B89" i="26"/>
  <c r="D77" i="26"/>
  <c r="C77" i="26"/>
  <c r="B77" i="26"/>
  <c r="B59" i="26"/>
  <c r="D59" i="26"/>
  <c r="D8" i="26"/>
  <c r="C8" i="26"/>
  <c r="D2863" i="26"/>
  <c r="D2498" i="26"/>
  <c r="C2498" i="26"/>
  <c r="B2498" i="26"/>
  <c r="B1785" i="26"/>
  <c r="C1785" i="26"/>
  <c r="D1628" i="26"/>
  <c r="C1628" i="26"/>
  <c r="B1628" i="26"/>
  <c r="D1564" i="26"/>
  <c r="C1564" i="26"/>
  <c r="B1564" i="26"/>
  <c r="D1500" i="26"/>
  <c r="C1500" i="26"/>
  <c r="B1500" i="26"/>
  <c r="D1436" i="26"/>
  <c r="C1436" i="26"/>
  <c r="B1436" i="26"/>
  <c r="C1375" i="26"/>
  <c r="D1278" i="26"/>
  <c r="C1278" i="26"/>
  <c r="B1278" i="26"/>
  <c r="D1190" i="26"/>
  <c r="C1190" i="26"/>
  <c r="B1190" i="26"/>
  <c r="B1165" i="26"/>
  <c r="C1165" i="26"/>
  <c r="D964" i="26"/>
  <c r="C964" i="26"/>
  <c r="D900" i="26"/>
  <c r="C900" i="26"/>
  <c r="D836" i="26"/>
  <c r="C836" i="26"/>
  <c r="D772" i="26"/>
  <c r="C772" i="26"/>
  <c r="B725" i="26"/>
  <c r="D725" i="26"/>
  <c r="C725" i="26"/>
  <c r="B709" i="26"/>
  <c r="D709" i="26"/>
  <c r="C709" i="26"/>
  <c r="B693" i="26"/>
  <c r="D693" i="26"/>
  <c r="C693" i="26"/>
  <c r="B677" i="26"/>
  <c r="D677" i="26"/>
  <c r="C677" i="26"/>
  <c r="B645" i="26"/>
  <c r="D645" i="26"/>
  <c r="C645" i="26"/>
  <c r="B613" i="26"/>
  <c r="D613" i="26"/>
  <c r="C613" i="26"/>
  <c r="B581" i="26"/>
  <c r="D581" i="26"/>
  <c r="C581" i="26"/>
  <c r="B549" i="26"/>
  <c r="D549" i="26"/>
  <c r="C549" i="26"/>
  <c r="B517" i="26"/>
  <c r="D517" i="26"/>
  <c r="C517" i="26"/>
  <c r="B485" i="26"/>
  <c r="D485" i="26"/>
  <c r="C485" i="26"/>
  <c r="B453" i="26"/>
  <c r="D453" i="26"/>
  <c r="C453" i="26"/>
  <c r="B421" i="26"/>
  <c r="D421" i="26"/>
  <c r="C421" i="26"/>
  <c r="B389" i="26"/>
  <c r="D389" i="26"/>
  <c r="C389" i="26"/>
  <c r="B357" i="26"/>
  <c r="D357" i="26"/>
  <c r="C357" i="26"/>
  <c r="B325" i="26"/>
  <c r="D325" i="26"/>
  <c r="C325" i="26"/>
  <c r="B293" i="26"/>
  <c r="D293" i="26"/>
  <c r="C293" i="26"/>
  <c r="B261" i="26"/>
  <c r="D261" i="26"/>
  <c r="C261" i="26"/>
  <c r="C191" i="26"/>
  <c r="D191" i="26"/>
  <c r="C172" i="26"/>
  <c r="D172" i="26"/>
  <c r="B160" i="26"/>
  <c r="C160" i="26"/>
  <c r="D160" i="26"/>
  <c r="B127" i="26"/>
  <c r="D127" i="26"/>
  <c r="B108" i="26"/>
  <c r="C108" i="26"/>
  <c r="D108" i="26"/>
  <c r="C96" i="26"/>
  <c r="D96" i="26"/>
  <c r="B63" i="26"/>
  <c r="D63" i="26"/>
  <c r="B44" i="26"/>
  <c r="C44" i="26"/>
  <c r="D44" i="26"/>
  <c r="B32" i="26"/>
  <c r="C32" i="26"/>
  <c r="D32" i="26"/>
  <c r="B9" i="26"/>
  <c r="D9" i="26"/>
  <c r="C9" i="26"/>
  <c r="D2920" i="26"/>
  <c r="B2920" i="26"/>
  <c r="D2113" i="26"/>
  <c r="C2113" i="26"/>
  <c r="D1374" i="26"/>
  <c r="C1374" i="26"/>
  <c r="B1374" i="26"/>
  <c r="D1206" i="26"/>
  <c r="C1206" i="26"/>
  <c r="B1206" i="26"/>
  <c r="D1163" i="26"/>
  <c r="B1163" i="26"/>
  <c r="D924" i="26"/>
  <c r="C924" i="26"/>
  <c r="D860" i="26"/>
  <c r="C860" i="26"/>
  <c r="D796" i="26"/>
  <c r="C796" i="26"/>
  <c r="B731" i="26"/>
  <c r="D731" i="26"/>
  <c r="B715" i="26"/>
  <c r="D715" i="26"/>
  <c r="B699" i="26"/>
  <c r="D699" i="26"/>
  <c r="B683" i="26"/>
  <c r="D683" i="26"/>
  <c r="B667" i="26"/>
  <c r="D667" i="26"/>
  <c r="B635" i="26"/>
  <c r="D635" i="26"/>
  <c r="B603" i="26"/>
  <c r="D603" i="26"/>
  <c r="B571" i="26"/>
  <c r="D571" i="26"/>
  <c r="B539" i="26"/>
  <c r="D539" i="26"/>
  <c r="B507" i="26"/>
  <c r="D507" i="26"/>
  <c r="B475" i="26"/>
  <c r="D475" i="26"/>
  <c r="B443" i="26"/>
  <c r="D443" i="26"/>
  <c r="B411" i="26"/>
  <c r="D411" i="26"/>
  <c r="B379" i="26"/>
  <c r="D379" i="26"/>
  <c r="B347" i="26"/>
  <c r="D347" i="26"/>
  <c r="C315" i="26"/>
  <c r="D315" i="26"/>
  <c r="B283" i="26"/>
  <c r="D283" i="26"/>
  <c r="C251" i="26"/>
  <c r="D251" i="26"/>
  <c r="C219" i="26"/>
  <c r="D219" i="26"/>
  <c r="C185" i="26"/>
  <c r="B185" i="26"/>
  <c r="D185" i="26"/>
  <c r="C173" i="26"/>
  <c r="B173" i="26"/>
  <c r="D173" i="26"/>
  <c r="C155" i="26"/>
  <c r="D155" i="26"/>
  <c r="C121" i="26"/>
  <c r="B121" i="26"/>
  <c r="D121" i="26"/>
  <c r="C109" i="26"/>
  <c r="B109" i="26"/>
  <c r="D109" i="26"/>
  <c r="B91" i="26"/>
  <c r="D91" i="26"/>
  <c r="C57" i="26"/>
  <c r="B57" i="26"/>
  <c r="D57" i="26"/>
  <c r="C45" i="26"/>
  <c r="B45" i="26"/>
  <c r="D45" i="26"/>
  <c r="C21" i="26"/>
  <c r="B21" i="26"/>
  <c r="D21" i="26"/>
  <c r="C737" i="26"/>
  <c r="B737" i="26"/>
  <c r="D737" i="26"/>
  <c r="C753" i="26"/>
  <c r="B753" i="26"/>
  <c r="D753" i="26"/>
  <c r="C769" i="26"/>
  <c r="B769" i="26"/>
  <c r="D769" i="26"/>
  <c r="C785" i="26"/>
  <c r="B785" i="26"/>
  <c r="D785" i="26"/>
  <c r="C801" i="26"/>
  <c r="B801" i="26"/>
  <c r="D801" i="26"/>
  <c r="C817" i="26"/>
  <c r="B817" i="26"/>
  <c r="D817" i="26"/>
  <c r="C833" i="26"/>
  <c r="B833" i="26"/>
  <c r="D833" i="26"/>
  <c r="C849" i="26"/>
  <c r="B849" i="26"/>
  <c r="D849" i="26"/>
  <c r="C865" i="26"/>
  <c r="B865" i="26"/>
  <c r="D865" i="26"/>
  <c r="C881" i="26"/>
  <c r="B881" i="26"/>
  <c r="D881" i="26"/>
  <c r="C897" i="26"/>
  <c r="B897" i="26"/>
  <c r="D897" i="26"/>
  <c r="C913" i="26"/>
  <c r="B913" i="26"/>
  <c r="D913" i="26"/>
  <c r="C929" i="26"/>
  <c r="B929" i="26"/>
  <c r="D929" i="26"/>
  <c r="C945" i="26"/>
  <c r="B945" i="26"/>
  <c r="D945" i="26"/>
  <c r="C961" i="26"/>
  <c r="B961" i="26"/>
  <c r="D961" i="26"/>
  <c r="C977" i="26"/>
  <c r="B977" i="26"/>
  <c r="D977" i="26"/>
  <c r="C1221" i="26"/>
  <c r="C1234" i="26"/>
  <c r="B1234" i="26"/>
  <c r="D1234" i="26"/>
  <c r="C1244" i="26"/>
  <c r="D1244" i="26"/>
  <c r="B1244" i="26"/>
  <c r="C1258" i="26"/>
  <c r="B1258" i="26"/>
  <c r="D1258" i="26"/>
  <c r="C1292" i="26"/>
  <c r="D1292" i="26"/>
  <c r="B1292" i="26"/>
  <c r="C1306" i="26"/>
  <c r="B1306" i="26"/>
  <c r="D1306" i="26"/>
  <c r="C1318" i="26"/>
  <c r="B1318" i="26"/>
  <c r="D1318" i="26"/>
  <c r="C1331" i="26"/>
  <c r="C1356" i="26"/>
  <c r="D1356" i="26"/>
  <c r="B1356" i="26"/>
  <c r="C1370" i="26"/>
  <c r="B1370" i="26"/>
  <c r="D1370" i="26"/>
  <c r="C1382" i="26"/>
  <c r="B1382" i="26"/>
  <c r="D1382" i="26"/>
  <c r="C1395" i="26"/>
  <c r="C1420" i="26"/>
  <c r="D1420" i="26"/>
  <c r="B1420" i="26"/>
  <c r="D1836" i="26"/>
  <c r="C1836" i="26"/>
  <c r="B1836" i="26"/>
  <c r="D1964" i="26"/>
  <c r="C1964" i="26"/>
  <c r="B1964" i="26"/>
  <c r="D2016" i="26"/>
  <c r="C2016" i="26"/>
  <c r="B2016" i="26"/>
  <c r="D2080" i="26"/>
  <c r="C2080" i="26"/>
  <c r="B2080" i="26"/>
  <c r="C2316" i="26"/>
  <c r="D2316" i="26"/>
  <c r="D2416" i="26"/>
  <c r="D2466" i="26"/>
  <c r="C2466" i="26"/>
  <c r="B2466" i="26"/>
  <c r="B2517" i="26"/>
  <c r="D2517" i="26"/>
  <c r="C2517" i="26"/>
  <c r="D2594" i="26"/>
  <c r="C2594" i="26"/>
  <c r="B2594" i="26"/>
  <c r="C2949" i="26"/>
  <c r="B739" i="26"/>
  <c r="D739" i="26"/>
  <c r="B755" i="26"/>
  <c r="D755" i="26"/>
  <c r="B771" i="26"/>
  <c r="D771" i="26"/>
  <c r="B787" i="26"/>
  <c r="D787" i="26"/>
  <c r="B803" i="26"/>
  <c r="D803" i="26"/>
  <c r="B819" i="26"/>
  <c r="D819" i="26"/>
  <c r="B835" i="26"/>
  <c r="D835" i="26"/>
  <c r="B851" i="26"/>
  <c r="D851" i="26"/>
  <c r="B867" i="26"/>
  <c r="D867" i="26"/>
  <c r="B883" i="26"/>
  <c r="D883" i="26"/>
  <c r="B899" i="26"/>
  <c r="D899" i="26"/>
  <c r="B915" i="26"/>
  <c r="D915" i="26"/>
  <c r="B931" i="26"/>
  <c r="D931" i="26"/>
  <c r="B947" i="26"/>
  <c r="D947" i="26"/>
  <c r="B963" i="26"/>
  <c r="D963" i="26"/>
  <c r="C1164" i="26"/>
  <c r="B1164" i="26"/>
  <c r="C1172" i="26"/>
  <c r="B1172" i="26"/>
  <c r="C1180" i="26"/>
  <c r="B1180" i="26"/>
  <c r="C1188" i="26"/>
  <c r="B1188" i="26"/>
  <c r="D1188" i="26"/>
  <c r="B1214" i="26"/>
  <c r="D1214" i="26"/>
  <c r="C1214" i="26"/>
  <c r="C1228" i="26"/>
  <c r="B1228" i="26"/>
  <c r="D1228" i="26"/>
  <c r="B1242" i="26"/>
  <c r="D1242" i="26"/>
  <c r="C1242" i="26"/>
  <c r="C1327" i="26"/>
  <c r="C1391" i="26"/>
  <c r="B1849" i="26"/>
  <c r="C1849" i="26"/>
  <c r="D1898" i="26"/>
  <c r="B1898" i="26"/>
  <c r="B1977" i="26"/>
  <c r="C1977" i="26"/>
  <c r="B2337" i="26"/>
  <c r="D2337" i="26"/>
  <c r="B2423" i="26"/>
  <c r="D2530" i="26"/>
  <c r="C2530" i="26"/>
  <c r="B2530" i="26"/>
  <c r="D2566" i="26"/>
  <c r="C2566" i="26"/>
  <c r="B2566" i="26"/>
  <c r="B2641" i="26"/>
  <c r="D2641" i="26"/>
  <c r="C2641" i="26"/>
  <c r="C3137" i="26"/>
  <c r="C1201" i="26"/>
  <c r="D1226" i="26"/>
  <c r="C1226" i="26"/>
  <c r="B1226" i="26"/>
  <c r="D1266" i="26"/>
  <c r="C1266" i="26"/>
  <c r="B1266" i="26"/>
  <c r="C1276" i="26"/>
  <c r="D1276" i="26"/>
  <c r="B1276" i="26"/>
  <c r="D1290" i="26"/>
  <c r="C1290" i="26"/>
  <c r="B1290" i="26"/>
  <c r="D1302" i="26"/>
  <c r="C1302" i="26"/>
  <c r="B1302" i="26"/>
  <c r="C1315" i="26"/>
  <c r="C1340" i="26"/>
  <c r="D1340" i="26"/>
  <c r="B1340" i="26"/>
  <c r="D1354" i="26"/>
  <c r="C1354" i="26"/>
  <c r="B1354" i="26"/>
  <c r="D1366" i="26"/>
  <c r="C1366" i="26"/>
  <c r="B1366" i="26"/>
  <c r="C1379" i="26"/>
  <c r="C1404" i="26"/>
  <c r="D1404" i="26"/>
  <c r="B1404" i="26"/>
  <c r="D1418" i="26"/>
  <c r="C1418" i="26"/>
  <c r="B1418" i="26"/>
  <c r="D1784" i="26"/>
  <c r="C1784" i="26"/>
  <c r="B1784" i="26"/>
  <c r="B1869" i="26"/>
  <c r="C1869" i="26"/>
  <c r="D1912" i="26"/>
  <c r="C1912" i="26"/>
  <c r="B1912" i="26"/>
  <c r="D2136" i="26"/>
  <c r="C2136" i="26"/>
  <c r="B2136" i="26"/>
  <c r="D2178" i="26"/>
  <c r="C2178" i="26"/>
  <c r="B2178" i="26"/>
  <c r="D2242" i="26"/>
  <c r="C2242" i="26"/>
  <c r="B2242" i="26"/>
  <c r="D2306" i="26"/>
  <c r="C2306" i="26"/>
  <c r="B2306" i="26"/>
  <c r="B2425" i="26"/>
  <c r="D2425" i="26"/>
  <c r="C2425" i="26"/>
  <c r="D2480" i="26"/>
  <c r="D2543" i="26"/>
  <c r="B2543" i="26"/>
  <c r="B2857" i="26"/>
  <c r="D3162" i="26"/>
  <c r="C3162" i="26"/>
  <c r="B3162" i="26"/>
  <c r="C1672" i="26"/>
  <c r="B1672" i="26"/>
  <c r="D1672" i="26"/>
  <c r="C1680" i="26"/>
  <c r="B1680" i="26"/>
  <c r="D1680" i="26"/>
  <c r="C1687" i="26"/>
  <c r="C1716" i="26"/>
  <c r="B1716" i="26"/>
  <c r="D1716" i="26"/>
  <c r="D1726" i="26"/>
  <c r="B1726" i="26"/>
  <c r="C1744" i="26"/>
  <c r="B1744" i="26"/>
  <c r="D1744" i="26"/>
  <c r="C1751" i="26"/>
  <c r="C1780" i="26"/>
  <c r="B1780" i="26"/>
  <c r="D1780" i="26"/>
  <c r="B1793" i="26"/>
  <c r="C1793" i="26"/>
  <c r="C1812" i="26"/>
  <c r="B1812" i="26"/>
  <c r="D1812" i="26"/>
  <c r="B1825" i="26"/>
  <c r="C1825" i="26"/>
  <c r="C1844" i="26"/>
  <c r="B1844" i="26"/>
  <c r="D1844" i="26"/>
  <c r="B1857" i="26"/>
  <c r="C1857" i="26"/>
  <c r="C1876" i="26"/>
  <c r="B1876" i="26"/>
  <c r="D1876" i="26"/>
  <c r="B1889" i="26"/>
  <c r="C1889" i="26"/>
  <c r="C1908" i="26"/>
  <c r="B1908" i="26"/>
  <c r="D1908" i="26"/>
  <c r="B1921" i="26"/>
  <c r="C1921" i="26"/>
  <c r="C1940" i="26"/>
  <c r="B1940" i="26"/>
  <c r="D1940" i="26"/>
  <c r="B1953" i="26"/>
  <c r="C1953" i="26"/>
  <c r="C1972" i="26"/>
  <c r="B1972" i="26"/>
  <c r="D1972" i="26"/>
  <c r="B1985" i="26"/>
  <c r="C1985" i="26"/>
  <c r="C2118" i="26"/>
  <c r="D2118" i="26"/>
  <c r="C2132" i="26"/>
  <c r="B2132" i="26"/>
  <c r="D2132" i="26"/>
  <c r="C2141" i="26"/>
  <c r="B2141" i="26"/>
  <c r="C2149" i="26"/>
  <c r="B2149" i="26"/>
  <c r="C2312" i="26"/>
  <c r="B2325" i="26"/>
  <c r="D2325" i="26"/>
  <c r="B2397" i="26"/>
  <c r="D2397" i="26"/>
  <c r="C2397" i="26"/>
  <c r="C2410" i="26"/>
  <c r="B2410" i="26"/>
  <c r="D2410" i="26"/>
  <c r="B2433" i="26"/>
  <c r="D2433" i="26"/>
  <c r="C2433" i="26"/>
  <c r="B2443" i="26"/>
  <c r="D2468" i="26"/>
  <c r="B2485" i="26"/>
  <c r="D2485" i="26"/>
  <c r="C2485" i="26"/>
  <c r="D2515" i="26"/>
  <c r="B2515" i="26"/>
  <c r="B2529" i="26"/>
  <c r="D2529" i="26"/>
  <c r="C2529" i="26"/>
  <c r="D2579" i="26"/>
  <c r="B2579" i="26"/>
  <c r="B2593" i="26"/>
  <c r="D2593" i="26"/>
  <c r="C2593" i="26"/>
  <c r="B2865" i="26"/>
  <c r="D2968" i="26"/>
  <c r="B2968" i="26"/>
  <c r="D3010" i="26"/>
  <c r="C3010" i="26"/>
  <c r="B3010" i="26"/>
  <c r="C3093" i="26"/>
  <c r="D3785" i="26"/>
  <c r="B1674" i="26"/>
  <c r="D1674" i="26"/>
  <c r="C1699" i="26"/>
  <c r="B1718" i="26"/>
  <c r="D1718" i="26"/>
  <c r="B1738" i="26"/>
  <c r="D1738" i="26"/>
  <c r="C1763" i="26"/>
  <c r="C2114" i="26"/>
  <c r="D2114" i="26"/>
  <c r="B2154" i="26"/>
  <c r="B2165" i="26"/>
  <c r="C2165" i="26"/>
  <c r="B2329" i="26"/>
  <c r="D2329" i="26"/>
  <c r="B2341" i="26"/>
  <c r="C2341" i="26"/>
  <c r="D2341" i="26"/>
  <c r="B2345" i="26"/>
  <c r="C2345" i="26"/>
  <c r="D2345" i="26"/>
  <c r="B2349" i="26"/>
  <c r="C2349" i="26"/>
  <c r="D2349" i="26"/>
  <c r="B2353" i="26"/>
  <c r="C2353" i="26"/>
  <c r="D2353" i="26"/>
  <c r="B2357" i="26"/>
  <c r="C2357" i="26"/>
  <c r="D2357" i="26"/>
  <c r="B2361" i="26"/>
  <c r="C2361" i="26"/>
  <c r="D2361" i="26"/>
  <c r="B2365" i="26"/>
  <c r="C2365" i="26"/>
  <c r="D2365" i="26"/>
  <c r="B2369" i="26"/>
  <c r="C2369" i="26"/>
  <c r="D2369" i="26"/>
  <c r="B2373" i="26"/>
  <c r="C2373" i="26"/>
  <c r="D2373" i="26"/>
  <c r="B2382" i="26"/>
  <c r="D2382" i="26"/>
  <c r="C2382" i="26"/>
  <c r="D2396" i="26"/>
  <c r="B2409" i="26"/>
  <c r="C2409" i="26"/>
  <c r="D2409" i="26"/>
  <c r="B2439" i="26"/>
  <c r="B2450" i="26"/>
  <c r="D2450" i="26"/>
  <c r="C2450" i="26"/>
  <c r="B2470" i="26"/>
  <c r="D2470" i="26"/>
  <c r="C2470" i="26"/>
  <c r="B2479" i="26"/>
  <c r="D2496" i="26"/>
  <c r="B2510" i="26"/>
  <c r="D2510" i="26"/>
  <c r="C2510" i="26"/>
  <c r="D2523" i="26"/>
  <c r="B2523" i="26"/>
  <c r="D2535" i="26"/>
  <c r="B2535" i="26"/>
  <c r="B2574" i="26"/>
  <c r="D2574" i="26"/>
  <c r="C2574" i="26"/>
  <c r="D2587" i="26"/>
  <c r="B2587" i="26"/>
  <c r="D2599" i="26"/>
  <c r="B2599" i="26"/>
  <c r="D2626" i="26"/>
  <c r="C2626" i="26"/>
  <c r="B2626" i="26"/>
  <c r="D2670" i="26"/>
  <c r="C2670" i="26"/>
  <c r="B2670" i="26"/>
  <c r="D2734" i="26"/>
  <c r="C2734" i="26"/>
  <c r="B2734" i="26"/>
  <c r="D2798" i="26"/>
  <c r="C2798" i="26"/>
  <c r="B2798" i="26"/>
  <c r="D2847" i="26"/>
  <c r="D2952" i="26"/>
  <c r="B2952" i="26"/>
  <c r="C2981" i="26"/>
  <c r="D3054" i="26"/>
  <c r="C3054" i="26"/>
  <c r="B3054" i="26"/>
  <c r="D1676" i="26"/>
  <c r="C1676" i="26"/>
  <c r="B1676" i="26"/>
  <c r="C1689" i="26"/>
  <c r="D1704" i="26"/>
  <c r="C1704" i="26"/>
  <c r="B1704" i="26"/>
  <c r="D1714" i="26"/>
  <c r="B1714" i="26"/>
  <c r="C1725" i="26"/>
  <c r="D1740" i="26"/>
  <c r="C1740" i="26"/>
  <c r="B1740" i="26"/>
  <c r="C1753" i="26"/>
  <c r="D1768" i="26"/>
  <c r="C1768" i="26"/>
  <c r="B1768" i="26"/>
  <c r="D1778" i="26"/>
  <c r="B1778" i="26"/>
  <c r="D1796" i="26"/>
  <c r="C1796" i="26"/>
  <c r="B1796" i="26"/>
  <c r="B1809" i="26"/>
  <c r="C1809" i="26"/>
  <c r="D1828" i="26"/>
  <c r="C1828" i="26"/>
  <c r="B1828" i="26"/>
  <c r="B1841" i="26"/>
  <c r="C1841" i="26"/>
  <c r="D1860" i="26"/>
  <c r="C1860" i="26"/>
  <c r="B1860" i="26"/>
  <c r="B1873" i="26"/>
  <c r="C1873" i="26"/>
  <c r="D1892" i="26"/>
  <c r="C1892" i="26"/>
  <c r="B1892" i="26"/>
  <c r="B1905" i="26"/>
  <c r="C1905" i="26"/>
  <c r="D1924" i="26"/>
  <c r="C1924" i="26"/>
  <c r="B1924" i="26"/>
  <c r="B1937" i="26"/>
  <c r="C1937" i="26"/>
  <c r="D1956" i="26"/>
  <c r="C1956" i="26"/>
  <c r="B1956" i="26"/>
  <c r="B1969" i="26"/>
  <c r="C1969" i="26"/>
  <c r="D1988" i="26"/>
  <c r="C1988" i="26"/>
  <c r="B1988" i="26"/>
  <c r="D2004" i="26"/>
  <c r="C2004" i="26"/>
  <c r="B2004" i="26"/>
  <c r="D2020" i="26"/>
  <c r="C2020" i="26"/>
  <c r="B2020" i="26"/>
  <c r="D2036" i="26"/>
  <c r="C2036" i="26"/>
  <c r="B2036" i="26"/>
  <c r="D2052" i="26"/>
  <c r="C2052" i="26"/>
  <c r="B2052" i="26"/>
  <c r="D2068" i="26"/>
  <c r="C2068" i="26"/>
  <c r="B2068" i="26"/>
  <c r="D2084" i="26"/>
  <c r="C2084" i="26"/>
  <c r="B2084" i="26"/>
  <c r="D2100" i="26"/>
  <c r="C2100" i="26"/>
  <c r="B2100" i="26"/>
  <c r="D2120" i="26"/>
  <c r="C2120" i="26"/>
  <c r="B2120" i="26"/>
  <c r="C2153" i="26"/>
  <c r="B2153" i="26"/>
  <c r="B2313" i="26"/>
  <c r="C2328" i="26"/>
  <c r="D2328" i="26"/>
  <c r="B2381" i="26"/>
  <c r="D2381" i="26"/>
  <c r="C2381" i="26"/>
  <c r="D2394" i="26"/>
  <c r="C2394" i="26"/>
  <c r="B2394" i="26"/>
  <c r="B2417" i="26"/>
  <c r="D2417" i="26"/>
  <c r="C2417" i="26"/>
  <c r="B2427" i="26"/>
  <c r="D2452" i="26"/>
  <c r="B2469" i="26"/>
  <c r="D2469" i="26"/>
  <c r="C2469" i="26"/>
  <c r="B2509" i="26"/>
  <c r="D2509" i="26"/>
  <c r="C2509" i="26"/>
  <c r="B2521" i="26"/>
  <c r="D2521" i="26"/>
  <c r="C2521" i="26"/>
  <c r="D2546" i="26"/>
  <c r="C2546" i="26"/>
  <c r="B2546" i="26"/>
  <c r="D2559" i="26"/>
  <c r="B2559" i="26"/>
  <c r="B2573" i="26"/>
  <c r="D2573" i="26"/>
  <c r="C2573" i="26"/>
  <c r="B2585" i="26"/>
  <c r="D2585" i="26"/>
  <c r="C2585" i="26"/>
  <c r="D2610" i="26"/>
  <c r="C2610" i="26"/>
  <c r="B2610" i="26"/>
  <c r="D2639" i="26"/>
  <c r="B2639" i="26"/>
  <c r="C2836" i="26"/>
  <c r="C2868" i="26"/>
  <c r="B2868" i="26"/>
  <c r="D2936" i="26"/>
  <c r="B2936" i="26"/>
  <c r="C2965" i="26"/>
  <c r="C3037" i="26"/>
  <c r="D3237" i="26"/>
  <c r="C3237" i="26"/>
  <c r="B3237" i="26"/>
  <c r="C2622" i="26"/>
  <c r="B2622" i="26"/>
  <c r="D2622" i="26"/>
  <c r="D2635" i="26"/>
  <c r="B2635" i="26"/>
  <c r="D2647" i="26"/>
  <c r="B2647" i="26"/>
  <c r="D2900" i="26"/>
  <c r="B2900" i="26"/>
  <c r="C2925" i="26"/>
  <c r="D2944" i="26"/>
  <c r="B2944" i="26"/>
  <c r="D2964" i="26"/>
  <c r="B2964" i="26"/>
  <c r="C2989" i="26"/>
  <c r="C3001" i="26"/>
  <c r="C3033" i="26"/>
  <c r="D3126" i="26"/>
  <c r="C3126" i="26"/>
  <c r="B3126" i="26"/>
  <c r="D3176" i="26"/>
  <c r="B3176" i="26"/>
  <c r="D3337" i="26"/>
  <c r="C3337" i="26"/>
  <c r="B3337" i="26"/>
  <c r="D3410" i="26"/>
  <c r="C3410" i="26"/>
  <c r="B3410" i="26"/>
  <c r="D3488" i="26"/>
  <c r="C3488" i="26"/>
  <c r="B3488" i="26"/>
  <c r="D3792" i="26"/>
  <c r="C3792" i="26"/>
  <c r="B3792" i="26"/>
  <c r="D4181" i="26"/>
  <c r="C4181" i="26"/>
  <c r="B4181" i="26"/>
  <c r="D2631" i="26"/>
  <c r="B2631" i="26"/>
  <c r="B2842" i="26"/>
  <c r="D2842" i="26"/>
  <c r="C2842" i="26"/>
  <c r="B2850" i="26"/>
  <c r="D2850" i="26"/>
  <c r="C2850" i="26"/>
  <c r="B2858" i="26"/>
  <c r="D2858" i="26"/>
  <c r="C2858" i="26"/>
  <c r="B2866" i="26"/>
  <c r="D2866" i="26"/>
  <c r="C2866" i="26"/>
  <c r="C2872" i="26"/>
  <c r="B2872" i="26"/>
  <c r="D2872" i="26"/>
  <c r="C2876" i="26"/>
  <c r="B2876" i="26"/>
  <c r="D2876" i="26"/>
  <c r="C2880" i="26"/>
  <c r="B2880" i="26"/>
  <c r="D2880" i="26"/>
  <c r="C2884" i="26"/>
  <c r="B2884" i="26"/>
  <c r="D2884" i="26"/>
  <c r="C2888" i="26"/>
  <c r="B2888" i="26"/>
  <c r="D2888" i="26"/>
  <c r="C2892" i="26"/>
  <c r="B2892" i="26"/>
  <c r="D2892" i="26"/>
  <c r="C2896" i="26"/>
  <c r="B2896" i="26"/>
  <c r="D2896" i="26"/>
  <c r="B2902" i="26"/>
  <c r="D2902" i="26"/>
  <c r="C2902" i="26"/>
  <c r="C2915" i="26"/>
  <c r="B2930" i="26"/>
  <c r="D2930" i="26"/>
  <c r="C2930" i="26"/>
  <c r="B2940" i="26"/>
  <c r="D2940" i="26"/>
  <c r="B2966" i="26"/>
  <c r="D2966" i="26"/>
  <c r="C2966" i="26"/>
  <c r="C2979" i="26"/>
  <c r="B2994" i="26"/>
  <c r="D2994" i="26"/>
  <c r="C2994" i="26"/>
  <c r="B3026" i="26"/>
  <c r="D3026" i="26"/>
  <c r="C3026" i="26"/>
  <c r="D3066" i="26"/>
  <c r="C3066" i="26"/>
  <c r="B3066" i="26"/>
  <c r="B3216" i="26"/>
  <c r="D3216" i="26"/>
  <c r="D3338" i="26"/>
  <c r="C3338" i="26"/>
  <c r="B3338" i="26"/>
  <c r="D3430" i="26"/>
  <c r="C3430" i="26"/>
  <c r="B3430" i="26"/>
  <c r="D3472" i="26"/>
  <c r="C3472" i="26"/>
  <c r="B3472" i="26"/>
  <c r="C3701" i="26"/>
  <c r="B3701" i="26"/>
  <c r="D2642" i="26"/>
  <c r="C2642" i="26"/>
  <c r="B2642" i="26"/>
  <c r="D2658" i="26"/>
  <c r="C2658" i="26"/>
  <c r="B2658" i="26"/>
  <c r="D2674" i="26"/>
  <c r="C2674" i="26"/>
  <c r="B2674" i="26"/>
  <c r="D2690" i="26"/>
  <c r="C2690" i="26"/>
  <c r="B2690" i="26"/>
  <c r="D2706" i="26"/>
  <c r="C2706" i="26"/>
  <c r="B2706" i="26"/>
  <c r="D2722" i="26"/>
  <c r="C2722" i="26"/>
  <c r="B2722" i="26"/>
  <c r="D2738" i="26"/>
  <c r="C2738" i="26"/>
  <c r="B2738" i="26"/>
  <c r="D2754" i="26"/>
  <c r="C2754" i="26"/>
  <c r="B2754" i="26"/>
  <c r="D2770" i="26"/>
  <c r="C2770" i="26"/>
  <c r="B2770" i="26"/>
  <c r="D2786" i="26"/>
  <c r="C2786" i="26"/>
  <c r="B2786" i="26"/>
  <c r="D2802" i="26"/>
  <c r="C2802" i="26"/>
  <c r="B2802" i="26"/>
  <c r="D2818" i="26"/>
  <c r="C2818" i="26"/>
  <c r="B2818" i="26"/>
  <c r="D2834" i="26"/>
  <c r="C2834" i="26"/>
  <c r="B2834" i="26"/>
  <c r="D3008" i="26"/>
  <c r="B3008" i="26"/>
  <c r="D3020" i="26"/>
  <c r="B3020" i="26"/>
  <c r="D3040" i="26"/>
  <c r="B3040" i="26"/>
  <c r="D3052" i="26"/>
  <c r="B3052" i="26"/>
  <c r="D3098" i="26"/>
  <c r="C3098" i="26"/>
  <c r="B3098" i="26"/>
  <c r="D3346" i="26"/>
  <c r="C3346" i="26"/>
  <c r="B3346" i="26"/>
  <c r="B3432" i="26"/>
  <c r="D3432" i="26"/>
  <c r="D3912" i="26"/>
  <c r="C3912" i="26"/>
  <c r="B3912" i="26"/>
  <c r="D3060" i="26"/>
  <c r="B3060" i="26"/>
  <c r="D3080" i="26"/>
  <c r="B3080" i="26"/>
  <c r="D3092" i="26"/>
  <c r="B3092" i="26"/>
  <c r="D3128" i="26"/>
  <c r="B3128" i="26"/>
  <c r="C3145" i="26"/>
  <c r="D3156" i="26"/>
  <c r="B3156" i="26"/>
  <c r="D3192" i="26"/>
  <c r="B3192" i="26"/>
  <c r="C3213" i="26"/>
  <c r="B3351" i="26"/>
  <c r="D3384" i="26"/>
  <c r="D3418" i="26"/>
  <c r="C3418" i="26"/>
  <c r="B3418" i="26"/>
  <c r="B3448" i="26"/>
  <c r="D3448" i="26"/>
  <c r="D3600" i="26"/>
  <c r="C3600" i="26"/>
  <c r="B3600" i="26"/>
  <c r="D3642" i="26"/>
  <c r="D3704" i="26"/>
  <c r="C3704" i="26"/>
  <c r="B3704" i="26"/>
  <c r="D3768" i="26"/>
  <c r="C3768" i="26"/>
  <c r="B3768" i="26"/>
  <c r="B3799" i="26"/>
  <c r="C3799" i="26"/>
  <c r="D3844" i="26"/>
  <c r="C3844" i="26"/>
  <c r="B3844" i="26"/>
  <c r="D3896" i="26"/>
  <c r="C3896" i="26"/>
  <c r="B3896" i="26"/>
  <c r="D3944" i="26"/>
  <c r="C3944" i="26"/>
  <c r="B3944" i="26"/>
  <c r="B3082" i="26"/>
  <c r="D3082" i="26"/>
  <c r="C3082" i="26"/>
  <c r="C3105" i="26"/>
  <c r="B3130" i="26"/>
  <c r="D3130" i="26"/>
  <c r="C3130" i="26"/>
  <c r="C3169" i="26"/>
  <c r="B3194" i="26"/>
  <c r="D3194" i="26"/>
  <c r="C3194" i="26"/>
  <c r="C3217" i="26"/>
  <c r="D3350" i="26"/>
  <c r="B3350" i="26"/>
  <c r="C3350" i="26"/>
  <c r="B3361" i="26"/>
  <c r="D3361" i="26"/>
  <c r="C3361" i="26"/>
  <c r="D3380" i="26"/>
  <c r="D3398" i="26"/>
  <c r="B3398" i="26"/>
  <c r="C3398" i="26"/>
  <c r="B3408" i="26"/>
  <c r="D3408" i="26"/>
  <c r="B3433" i="26"/>
  <c r="D3433" i="26"/>
  <c r="C3433" i="26"/>
  <c r="D3442" i="26"/>
  <c r="B3442" i="26"/>
  <c r="C3442" i="26"/>
  <c r="B3637" i="26"/>
  <c r="D3680" i="26"/>
  <c r="C3680" i="26"/>
  <c r="B3680" i="26"/>
  <c r="D3776" i="26"/>
  <c r="C3776" i="26"/>
  <c r="B3776" i="26"/>
  <c r="D3828" i="26"/>
  <c r="C3828" i="26"/>
  <c r="B3828" i="26"/>
  <c r="D3880" i="26"/>
  <c r="C3880" i="26"/>
  <c r="B3880" i="26"/>
  <c r="C3927" i="26"/>
  <c r="D3927" i="26"/>
  <c r="D3070" i="26"/>
  <c r="C3070" i="26"/>
  <c r="B3070" i="26"/>
  <c r="C3085" i="26"/>
  <c r="D3104" i="26"/>
  <c r="B3104" i="26"/>
  <c r="D3118" i="26"/>
  <c r="C3118" i="26"/>
  <c r="B3118" i="26"/>
  <c r="D3132" i="26"/>
  <c r="B3132" i="26"/>
  <c r="C3149" i="26"/>
  <c r="D3168" i="26"/>
  <c r="B3168" i="26"/>
  <c r="D3182" i="26"/>
  <c r="C3182" i="26"/>
  <c r="B3182" i="26"/>
  <c r="D3196" i="26"/>
  <c r="B3196" i="26"/>
  <c r="D3341" i="26"/>
  <c r="C3341" i="26"/>
  <c r="B3341" i="26"/>
  <c r="D3374" i="26"/>
  <c r="C3374" i="26"/>
  <c r="B3374" i="26"/>
  <c r="B3388" i="26"/>
  <c r="D3388" i="26"/>
  <c r="D3421" i="26"/>
  <c r="C3421" i="26"/>
  <c r="B3421" i="26"/>
  <c r="B3452" i="26"/>
  <c r="D3452" i="26"/>
  <c r="D3591" i="26"/>
  <c r="C3591" i="26"/>
  <c r="B3669" i="26"/>
  <c r="D3736" i="26"/>
  <c r="C3736" i="26"/>
  <c r="B3736" i="26"/>
  <c r="D3777" i="26"/>
  <c r="B3858" i="26"/>
  <c r="C3893" i="26"/>
  <c r="B3893" i="26"/>
  <c r="D3966" i="26"/>
  <c r="C3966" i="26"/>
  <c r="B3966" i="26"/>
  <c r="C4251" i="26"/>
  <c r="D4251" i="26"/>
  <c r="D3615" i="26"/>
  <c r="C3615" i="26"/>
  <c r="D3650" i="26"/>
  <c r="D3659" i="26"/>
  <c r="C3659" i="26"/>
  <c r="C3677" i="26"/>
  <c r="B3677" i="26"/>
  <c r="C3716" i="26"/>
  <c r="B3716" i="26"/>
  <c r="D3716" i="26"/>
  <c r="C3732" i="26"/>
  <c r="B3732" i="26"/>
  <c r="D3732" i="26"/>
  <c r="C3748" i="26"/>
  <c r="B3748" i="26"/>
  <c r="D3748" i="26"/>
  <c r="C3764" i="26"/>
  <c r="B3764" i="26"/>
  <c r="D3764" i="26"/>
  <c r="C3824" i="26"/>
  <c r="B3824" i="26"/>
  <c r="D3824" i="26"/>
  <c r="C3840" i="26"/>
  <c r="B3840" i="26"/>
  <c r="D3840" i="26"/>
  <c r="C3856" i="26"/>
  <c r="B3856" i="26"/>
  <c r="D3856" i="26"/>
  <c r="C3872" i="26"/>
  <c r="B3872" i="26"/>
  <c r="D3872" i="26"/>
  <c r="C3888" i="26"/>
  <c r="B3888" i="26"/>
  <c r="D3888" i="26"/>
  <c r="C3904" i="26"/>
  <c r="B3904" i="26"/>
  <c r="D3904" i="26"/>
  <c r="C3920" i="26"/>
  <c r="B3920" i="26"/>
  <c r="D3920" i="26"/>
  <c r="C3933" i="26"/>
  <c r="B3933" i="26"/>
  <c r="C3952" i="26"/>
  <c r="B3952" i="26"/>
  <c r="D3952" i="26"/>
  <c r="D4086" i="26"/>
  <c r="C4086" i="26"/>
  <c r="B4086" i="26"/>
  <c r="B3508" i="26"/>
  <c r="D3508" i="26"/>
  <c r="C3508" i="26"/>
  <c r="B3524" i="26"/>
  <c r="D3524" i="26"/>
  <c r="C3524" i="26"/>
  <c r="B3540" i="26"/>
  <c r="D3540" i="26"/>
  <c r="C3540" i="26"/>
  <c r="B3556" i="26"/>
  <c r="D3556" i="26"/>
  <c r="C3556" i="26"/>
  <c r="D3565" i="26"/>
  <c r="B3565" i="26"/>
  <c r="B3596" i="26"/>
  <c r="D3596" i="26"/>
  <c r="C3596" i="26"/>
  <c r="B3612" i="26"/>
  <c r="D3612" i="26"/>
  <c r="C3612" i="26"/>
  <c r="C3623" i="26"/>
  <c r="D3623" i="26"/>
  <c r="B3653" i="26"/>
  <c r="B3664" i="26"/>
  <c r="D3664" i="26"/>
  <c r="C3664" i="26"/>
  <c r="B3684" i="26"/>
  <c r="D3684" i="26"/>
  <c r="C3684" i="26"/>
  <c r="C3697" i="26"/>
  <c r="B3697" i="26"/>
  <c r="D3773" i="26"/>
  <c r="D3781" i="26"/>
  <c r="D3789" i="26"/>
  <c r="D3797" i="26"/>
  <c r="B3797" i="26"/>
  <c r="D4070" i="26"/>
  <c r="C4070" i="26"/>
  <c r="B4070" i="26"/>
  <c r="D4149" i="26"/>
  <c r="C4149" i="26"/>
  <c r="B4149" i="26"/>
  <c r="B4264" i="26"/>
  <c r="D4264" i="26"/>
  <c r="D4419" i="26"/>
  <c r="C4419" i="26"/>
  <c r="B4419" i="26"/>
  <c r="C3570" i="26"/>
  <c r="B3570" i="26"/>
  <c r="C3578" i="26"/>
  <c r="D3578" i="26"/>
  <c r="B3578" i="26"/>
  <c r="C3582" i="26"/>
  <c r="D3582" i="26"/>
  <c r="B3582" i="26"/>
  <c r="C3586" i="26"/>
  <c r="D3586" i="26"/>
  <c r="B3586" i="26"/>
  <c r="D3592" i="26"/>
  <c r="C3592" i="26"/>
  <c r="B3592" i="26"/>
  <c r="B3605" i="26"/>
  <c r="D3619" i="26"/>
  <c r="C3619" i="26"/>
  <c r="D3640" i="26"/>
  <c r="C3640" i="26"/>
  <c r="B3640" i="26"/>
  <c r="D3663" i="26"/>
  <c r="C3663" i="26"/>
  <c r="C3673" i="26"/>
  <c r="B3673" i="26"/>
  <c r="D3692" i="26"/>
  <c r="C3692" i="26"/>
  <c r="B3692" i="26"/>
  <c r="D3708" i="26"/>
  <c r="C3708" i="26"/>
  <c r="B3708" i="26"/>
  <c r="D3724" i="26"/>
  <c r="C3724" i="26"/>
  <c r="B3724" i="26"/>
  <c r="D3740" i="26"/>
  <c r="C3740" i="26"/>
  <c r="B3740" i="26"/>
  <c r="D3756" i="26"/>
  <c r="C3756" i="26"/>
  <c r="B3756" i="26"/>
  <c r="D3800" i="26"/>
  <c r="C3800" i="26"/>
  <c r="B3800" i="26"/>
  <c r="D3808" i="26"/>
  <c r="C3808" i="26"/>
  <c r="B3808" i="26"/>
  <c r="D3812" i="26"/>
  <c r="C3812" i="26"/>
  <c r="B3812" i="26"/>
  <c r="D3816" i="26"/>
  <c r="C3816" i="26"/>
  <c r="B3816" i="26"/>
  <c r="D3820" i="26"/>
  <c r="C3820" i="26"/>
  <c r="B3820" i="26"/>
  <c r="B3830" i="26"/>
  <c r="D3852" i="26"/>
  <c r="C3852" i="26"/>
  <c r="B3852" i="26"/>
  <c r="B3862" i="26"/>
  <c r="D3884" i="26"/>
  <c r="C3884" i="26"/>
  <c r="B3884" i="26"/>
  <c r="B3894" i="26"/>
  <c r="D3916" i="26"/>
  <c r="C3916" i="26"/>
  <c r="B3916" i="26"/>
  <c r="C3931" i="26"/>
  <c r="D3931" i="26"/>
  <c r="D3948" i="26"/>
  <c r="C3948" i="26"/>
  <c r="B3948" i="26"/>
  <c r="D4106" i="26"/>
  <c r="C4106" i="26"/>
  <c r="B4106" i="26"/>
  <c r="B4013" i="26"/>
  <c r="C4013" i="26"/>
  <c r="B4021" i="26"/>
  <c r="C4021" i="26"/>
  <c r="B4029" i="26"/>
  <c r="C4029" i="26"/>
  <c r="B4037" i="26"/>
  <c r="C4037" i="26"/>
  <c r="B4045" i="26"/>
  <c r="C4045" i="26"/>
  <c r="D4080" i="26"/>
  <c r="B4080" i="26"/>
  <c r="C4105" i="26"/>
  <c r="D4124" i="26"/>
  <c r="B4124" i="26"/>
  <c r="C4138" i="26"/>
  <c r="B4138" i="26"/>
  <c r="D4138" i="26"/>
  <c r="C4259" i="26"/>
  <c r="D4259" i="26"/>
  <c r="B4294" i="26"/>
  <c r="B4358" i="26"/>
  <c r="B4050" i="26"/>
  <c r="D4050" i="26"/>
  <c r="C4050" i="26"/>
  <c r="B4054" i="26"/>
  <c r="D4054" i="26"/>
  <c r="C4054" i="26"/>
  <c r="B4058" i="26"/>
  <c r="D4058" i="26"/>
  <c r="C4058" i="26"/>
  <c r="B4062" i="26"/>
  <c r="D4062" i="26"/>
  <c r="C4062" i="26"/>
  <c r="C4069" i="26"/>
  <c r="C4079" i="26"/>
  <c r="B4088" i="26"/>
  <c r="D4088" i="26"/>
  <c r="B4098" i="26"/>
  <c r="D4098" i="26"/>
  <c r="C4098" i="26"/>
  <c r="B4108" i="26"/>
  <c r="D4108" i="26"/>
  <c r="B4132" i="26"/>
  <c r="D4132" i="26"/>
  <c r="D4254" i="26"/>
  <c r="C4254" i="26"/>
  <c r="D4319" i="26"/>
  <c r="C4366" i="26"/>
  <c r="B4366" i="26"/>
  <c r="D4015" i="26"/>
  <c r="B4015" i="26"/>
  <c r="D4023" i="26"/>
  <c r="B4023" i="26"/>
  <c r="D4031" i="26"/>
  <c r="B4031" i="26"/>
  <c r="D4039" i="26"/>
  <c r="B4039" i="26"/>
  <c r="D4068" i="26"/>
  <c r="B4068" i="26"/>
  <c r="D4122" i="26"/>
  <c r="C4122" i="26"/>
  <c r="B4122" i="26"/>
  <c r="D4140" i="26"/>
  <c r="B4140" i="26"/>
  <c r="D4303" i="26"/>
  <c r="D4368" i="26"/>
  <c r="C4368" i="26"/>
  <c r="C4289" i="26"/>
  <c r="B4289" i="26"/>
  <c r="D4289" i="26"/>
  <c r="B4302" i="26"/>
  <c r="C4317" i="26"/>
  <c r="B4317" i="26"/>
  <c r="D4317" i="26"/>
  <c r="D4324" i="26"/>
  <c r="C4324" i="26"/>
  <c r="C4353" i="26"/>
  <c r="B4353" i="26"/>
  <c r="D4353" i="26"/>
  <c r="C4385" i="26"/>
  <c r="B4385" i="26"/>
  <c r="D4385" i="26"/>
  <c r="C4484" i="26"/>
  <c r="B4710" i="26"/>
  <c r="C4255" i="26"/>
  <c r="D4255" i="26"/>
  <c r="C4263" i="26"/>
  <c r="D4263" i="26"/>
  <c r="C4272" i="26"/>
  <c r="D4272" i="26"/>
  <c r="B4282" i="26"/>
  <c r="C4304" i="26"/>
  <c r="D4304" i="26"/>
  <c r="B4314" i="26"/>
  <c r="C4336" i="26"/>
  <c r="D4336" i="26"/>
  <c r="B4346" i="26"/>
  <c r="C4372" i="26"/>
  <c r="D4372" i="26"/>
  <c r="C4384" i="26"/>
  <c r="D4384" i="26"/>
  <c r="B4401" i="26"/>
  <c r="D4401" i="26"/>
  <c r="C4401" i="26"/>
  <c r="D4459" i="26"/>
  <c r="C4459" i="26"/>
  <c r="B4459" i="26"/>
  <c r="D4527" i="26"/>
  <c r="C4527" i="26"/>
  <c r="B4527" i="26"/>
  <c r="D4574" i="26"/>
  <c r="C4574" i="26"/>
  <c r="C4847" i="26"/>
  <c r="B4847" i="26"/>
  <c r="D4280" i="26"/>
  <c r="C4280" i="26"/>
  <c r="D4344" i="26"/>
  <c r="C4344" i="26"/>
  <c r="C4390" i="26"/>
  <c r="B4390" i="26"/>
  <c r="C4488" i="26"/>
  <c r="D4523" i="26"/>
  <c r="C4523" i="26"/>
  <c r="B4523" i="26"/>
  <c r="D4594" i="26"/>
  <c r="C4594" i="26"/>
  <c r="C4677" i="26"/>
  <c r="B4677" i="26"/>
  <c r="D4482" i="26"/>
  <c r="C4500" i="26"/>
  <c r="D4532" i="26"/>
  <c r="C4532" i="26"/>
  <c r="B4548" i="26"/>
  <c r="C4579" i="26"/>
  <c r="B4579" i="26"/>
  <c r="D4579" i="26"/>
  <c r="D4586" i="26"/>
  <c r="C4586" i="26"/>
  <c r="C4603" i="26"/>
  <c r="B4603" i="26"/>
  <c r="D4603" i="26"/>
  <c r="B4631" i="26"/>
  <c r="C4631" i="26"/>
  <c r="C4646" i="26"/>
  <c r="D4646" i="26"/>
  <c r="B4646" i="26"/>
  <c r="C4408" i="26"/>
  <c r="D4408" i="26"/>
  <c r="B4438" i="26"/>
  <c r="B4446" i="26"/>
  <c r="B4455" i="26"/>
  <c r="D4455" i="26"/>
  <c r="C4455" i="26"/>
  <c r="B4491" i="26"/>
  <c r="D4491" i="26"/>
  <c r="C4491" i="26"/>
  <c r="B4519" i="26"/>
  <c r="D4519" i="26"/>
  <c r="C4519" i="26"/>
  <c r="B4530" i="26"/>
  <c r="D4530" i="26"/>
  <c r="C4558" i="26"/>
  <c r="D4558" i="26"/>
  <c r="C4578" i="26"/>
  <c r="D4578" i="26"/>
  <c r="B4616" i="26"/>
  <c r="D4616" i="26"/>
  <c r="C4616" i="26"/>
  <c r="D4636" i="26"/>
  <c r="B4636" i="26"/>
  <c r="C4636" i="26"/>
  <c r="D4663" i="26"/>
  <c r="D4423" i="26"/>
  <c r="C4423" i="26"/>
  <c r="B4423" i="26"/>
  <c r="C4472" i="26"/>
  <c r="D4489" i="26"/>
  <c r="B4534" i="26"/>
  <c r="D4534" i="26"/>
  <c r="D4599" i="26"/>
  <c r="C4599" i="26"/>
  <c r="B4599" i="26"/>
  <c r="D4641" i="26"/>
  <c r="B4641" i="26"/>
  <c r="D4652" i="26"/>
  <c r="C4652" i="26"/>
  <c r="B4652" i="26"/>
  <c r="C4791" i="26"/>
  <c r="B4791" i="26"/>
  <c r="C4648" i="26"/>
  <c r="B4648" i="26"/>
  <c r="D4648" i="26"/>
  <c r="B4662" i="26"/>
  <c r="C4681" i="26"/>
  <c r="B4681" i="26"/>
  <c r="C4709" i="26"/>
  <c r="B4709" i="26"/>
  <c r="B4658" i="26"/>
  <c r="B4692" i="26"/>
  <c r="D4692" i="26"/>
  <c r="C4692" i="26"/>
  <c r="B4704" i="26"/>
  <c r="D4704" i="26"/>
  <c r="C4704" i="26"/>
  <c r="B4716" i="26"/>
  <c r="D4716" i="26"/>
  <c r="C4716" i="26"/>
  <c r="D4766" i="26"/>
  <c r="C4766" i="26"/>
  <c r="B4766" i="26"/>
  <c r="D4838" i="26"/>
  <c r="C4838" i="26"/>
  <c r="B4838" i="26"/>
  <c r="C4665" i="26"/>
  <c r="B4665" i="26"/>
  <c r="D4696" i="26"/>
  <c r="C4696" i="26"/>
  <c r="B4696" i="26"/>
  <c r="D4846" i="26"/>
  <c r="C4846" i="26"/>
  <c r="B4846" i="26"/>
  <c r="B4955" i="26"/>
  <c r="B4781" i="26"/>
  <c r="D4789" i="26"/>
  <c r="C4819" i="26"/>
  <c r="B4819" i="26"/>
  <c r="C4855" i="26"/>
  <c r="B4855" i="26"/>
  <c r="D4873" i="26"/>
  <c r="C4873" i="26"/>
  <c r="B4873" i="26"/>
  <c r="D4957" i="26"/>
  <c r="C4957" i="26"/>
  <c r="B4957" i="26"/>
  <c r="B4807" i="26"/>
  <c r="C4807" i="26"/>
  <c r="B4824" i="26"/>
  <c r="B4835" i="26"/>
  <c r="C4835" i="26"/>
  <c r="D4909" i="26"/>
  <c r="C4909" i="26"/>
  <c r="B4909" i="26"/>
  <c r="C4947" i="26"/>
  <c r="D4947" i="26"/>
  <c r="B4947" i="26"/>
  <c r="C4994" i="26"/>
  <c r="B4994" i="26"/>
  <c r="D4783" i="26"/>
  <c r="C4799" i="26"/>
  <c r="B4799" i="26"/>
  <c r="D4810" i="26"/>
  <c r="C4810" i="26"/>
  <c r="B4810" i="26"/>
  <c r="C4823" i="26"/>
  <c r="B4823" i="26"/>
  <c r="B4840" i="26"/>
  <c r="C4851" i="26"/>
  <c r="B4851" i="26"/>
  <c r="D4977" i="26"/>
  <c r="C4977" i="26"/>
  <c r="B4977" i="26"/>
  <c r="D4891" i="26"/>
  <c r="B4891" i="26"/>
  <c r="C4905" i="26"/>
  <c r="B4905" i="26"/>
  <c r="D4905" i="26"/>
  <c r="C4954" i="26"/>
  <c r="B4954" i="26"/>
  <c r="D4960" i="26"/>
  <c r="B4981" i="26"/>
  <c r="D4981" i="26"/>
  <c r="C4981" i="26"/>
  <c r="B4997" i="26"/>
  <c r="D4997" i="26"/>
  <c r="C4997" i="26"/>
  <c r="D4890" i="26"/>
  <c r="B4967" i="26"/>
  <c r="B4979" i="26"/>
  <c r="B4995" i="26"/>
  <c r="D1146" i="26"/>
  <c r="C1146" i="26"/>
  <c r="B1146" i="26"/>
  <c r="B967" i="26"/>
  <c r="D967" i="26"/>
  <c r="D721" i="26"/>
  <c r="C721" i="26"/>
  <c r="B721" i="26"/>
  <c r="D664" i="26"/>
  <c r="C664" i="26"/>
  <c r="D597" i="26"/>
  <c r="C597" i="26"/>
  <c r="B597" i="26"/>
  <c r="D536" i="26"/>
  <c r="C536" i="26"/>
  <c r="D469" i="26"/>
  <c r="C469" i="26"/>
  <c r="B469" i="26"/>
  <c r="D408" i="26"/>
  <c r="C408" i="26"/>
  <c r="D341" i="26"/>
  <c r="C341" i="26"/>
  <c r="B341" i="26"/>
  <c r="D280" i="26"/>
  <c r="C280" i="26"/>
  <c r="D213" i="26"/>
  <c r="C213" i="26"/>
  <c r="B213" i="26"/>
  <c r="D183" i="26"/>
  <c r="B100" i="26"/>
  <c r="D100" i="26"/>
  <c r="C100" i="26"/>
  <c r="D16" i="26"/>
  <c r="C16" i="26"/>
  <c r="B26" i="26"/>
  <c r="D440" i="26"/>
  <c r="C440" i="26"/>
  <c r="B263" i="26"/>
  <c r="D263" i="26"/>
  <c r="B36" i="26"/>
  <c r="D36" i="26"/>
  <c r="C36" i="26"/>
  <c r="C1360" i="26"/>
  <c r="D1360" i="26"/>
  <c r="B1360" i="26"/>
  <c r="D1596" i="26"/>
  <c r="C1596" i="26"/>
  <c r="B1596" i="26"/>
  <c r="D2990" i="26"/>
  <c r="C2990" i="26"/>
  <c r="B2990" i="26"/>
  <c r="D2032" i="26"/>
  <c r="C2032" i="26"/>
  <c r="B2032" i="26"/>
  <c r="B2581" i="26"/>
  <c r="D2581" i="26"/>
  <c r="C2581" i="26"/>
  <c r="B807" i="26"/>
  <c r="D807" i="26"/>
  <c r="D681" i="26"/>
  <c r="C681" i="26"/>
  <c r="B681" i="26"/>
  <c r="D589" i="26"/>
  <c r="C589" i="26"/>
  <c r="B589" i="26"/>
  <c r="D461" i="26"/>
  <c r="C461" i="26"/>
  <c r="B461" i="26"/>
  <c r="D333" i="26"/>
  <c r="C333" i="26"/>
  <c r="B333" i="26"/>
  <c r="D164" i="26"/>
  <c r="C164" i="26"/>
  <c r="D653" i="26"/>
  <c r="C653" i="26"/>
  <c r="B653" i="26"/>
  <c r="D397" i="26"/>
  <c r="C397" i="26"/>
  <c r="B397" i="26"/>
  <c r="D1187" i="26"/>
  <c r="B1187" i="26"/>
  <c r="B903" i="26"/>
  <c r="D903" i="26"/>
  <c r="D705" i="26"/>
  <c r="C705" i="26"/>
  <c r="B705" i="26"/>
  <c r="D557" i="26"/>
  <c r="C557" i="26"/>
  <c r="B557" i="26"/>
  <c r="D429" i="26"/>
  <c r="C429" i="26"/>
  <c r="B429" i="26"/>
  <c r="D301" i="26"/>
  <c r="C301" i="26"/>
  <c r="B301" i="26"/>
  <c r="B204" i="26"/>
  <c r="D204" i="26"/>
  <c r="C204" i="26"/>
  <c r="B4" i="26"/>
  <c r="D4" i="26"/>
  <c r="C4" i="26"/>
  <c r="D513" i="26"/>
  <c r="C513" i="26"/>
  <c r="B513" i="26"/>
  <c r="D312" i="26"/>
  <c r="C312" i="26"/>
  <c r="D113" i="26"/>
  <c r="C113" i="26"/>
  <c r="B113" i="26"/>
  <c r="D4988" i="26"/>
  <c r="C4995" i="26"/>
  <c r="C4979" i="26"/>
  <c r="C4938" i="26"/>
  <c r="D4968" i="26"/>
  <c r="C4936" i="26"/>
  <c r="B4972" i="26"/>
  <c r="C4960" i="26"/>
  <c r="D4892" i="26"/>
  <c r="C4904" i="26"/>
  <c r="D4871" i="26"/>
  <c r="D4840" i="26"/>
  <c r="D4824" i="26"/>
  <c r="C4908" i="26"/>
  <c r="B4871" i="26"/>
  <c r="C4840" i="26"/>
  <c r="C4824" i="26"/>
  <c r="D4799" i="26"/>
  <c r="C4892" i="26"/>
  <c r="D4841" i="26"/>
  <c r="C4808" i="26"/>
  <c r="C4797" i="26"/>
  <c r="B4789" i="26"/>
  <c r="C4783" i="26"/>
  <c r="D4772" i="26"/>
  <c r="D4710" i="26"/>
  <c r="D4797" i="26"/>
  <c r="B4764" i="26"/>
  <c r="C4710" i="26"/>
  <c r="B4691" i="26"/>
  <c r="B4675" i="26"/>
  <c r="C4641" i="26"/>
  <c r="B4715" i="26"/>
  <c r="B4707" i="26"/>
  <c r="C4663" i="26"/>
  <c r="B4586" i="26"/>
  <c r="B4557" i="26"/>
  <c r="B4532" i="26"/>
  <c r="C4576" i="26"/>
  <c r="D4561" i="26"/>
  <c r="C4438" i="26"/>
  <c r="B4428" i="26"/>
  <c r="C4506" i="26"/>
  <c r="D4470" i="26"/>
  <c r="D4488" i="26"/>
  <c r="C4432" i="26"/>
  <c r="C4416" i="26"/>
  <c r="C4371" i="26"/>
  <c r="C4346" i="26"/>
  <c r="C4314" i="26"/>
  <c r="B4303" i="26"/>
  <c r="C4282" i="26"/>
  <c r="D4375" i="26"/>
  <c r="D4358" i="26"/>
  <c r="B4338" i="26"/>
  <c r="D4294" i="26"/>
  <c r="B4274" i="26"/>
  <c r="D4247" i="26"/>
  <c r="D4231" i="26"/>
  <c r="B4263" i="26"/>
  <c r="B4247" i="26"/>
  <c r="B4231" i="26"/>
  <c r="C4140" i="26"/>
  <c r="C4132" i="26"/>
  <c r="C4124" i="26"/>
  <c r="C4080" i="26"/>
  <c r="C4031" i="26"/>
  <c r="C4015" i="26"/>
  <c r="C3999" i="26"/>
  <c r="C3983" i="26"/>
  <c r="B3931" i="26"/>
  <c r="D3893" i="26"/>
  <c r="B3996" i="26"/>
  <c r="B3991" i="26"/>
  <c r="B4079" i="26"/>
  <c r="C3894" i="26"/>
  <c r="C3862" i="26"/>
  <c r="C3830" i="26"/>
  <c r="B3785" i="26"/>
  <c r="C3747" i="26"/>
  <c r="D3954" i="26"/>
  <c r="D3938" i="26"/>
  <c r="D3858" i="26"/>
  <c r="B3903" i="26"/>
  <c r="B3871" i="26"/>
  <c r="B3839" i="26"/>
  <c r="C3797" i="26"/>
  <c r="C3781" i="26"/>
  <c r="D3697" i="26"/>
  <c r="D3673" i="26"/>
  <c r="B3659" i="26"/>
  <c r="C3715" i="26"/>
  <c r="D3694" i="26"/>
  <c r="C3650" i="26"/>
  <c r="D3547" i="26"/>
  <c r="D3531" i="26"/>
  <c r="D3515" i="26"/>
  <c r="D3625" i="26"/>
  <c r="B3561" i="26"/>
  <c r="B3545" i="26"/>
  <c r="B3529" i="26"/>
  <c r="B3513" i="26"/>
  <c r="D3669" i="26"/>
  <c r="D3637" i="26"/>
  <c r="D3605" i="26"/>
  <c r="D3633" i="26"/>
  <c r="C3452" i="26"/>
  <c r="C3388" i="26"/>
  <c r="B3501" i="26"/>
  <c r="C3495" i="26"/>
  <c r="C3479" i="26"/>
  <c r="C3463" i="26"/>
  <c r="D3399" i="26"/>
  <c r="C3384" i="26"/>
  <c r="D3364" i="26"/>
  <c r="D3327" i="26"/>
  <c r="D3311" i="26"/>
  <c r="D3295" i="26"/>
  <c r="D3279" i="26"/>
  <c r="D3263" i="26"/>
  <c r="D3247" i="26"/>
  <c r="D3231" i="26"/>
  <c r="B3494" i="26"/>
  <c r="D3435" i="26"/>
  <c r="D3376" i="26"/>
  <c r="C3364" i="26"/>
  <c r="B3327" i="26"/>
  <c r="B3311" i="26"/>
  <c r="B3295" i="26"/>
  <c r="B3279" i="26"/>
  <c r="B3263" i="26"/>
  <c r="B3247" i="26"/>
  <c r="B3231" i="26"/>
  <c r="D3213" i="26"/>
  <c r="D3093" i="26"/>
  <c r="D3493" i="26"/>
  <c r="D3477" i="26"/>
  <c r="D3461" i="26"/>
  <c r="D3439" i="26"/>
  <c r="B3497" i="26"/>
  <c r="B3481" i="26"/>
  <c r="B3465" i="26"/>
  <c r="C3351" i="26"/>
  <c r="C3216" i="26"/>
  <c r="C3192" i="26"/>
  <c r="C3176" i="26"/>
  <c r="C3168" i="26"/>
  <c r="C3128" i="26"/>
  <c r="C3104" i="26"/>
  <c r="C3080" i="26"/>
  <c r="C3040" i="26"/>
  <c r="C3008" i="26"/>
  <c r="C2940" i="26"/>
  <c r="B2981" i="26"/>
  <c r="B2949" i="26"/>
  <c r="D2821" i="26"/>
  <c r="D2805" i="26"/>
  <c r="D2789" i="26"/>
  <c r="D2773" i="26"/>
  <c r="D2757" i="26"/>
  <c r="D2741" i="26"/>
  <c r="D3039" i="26"/>
  <c r="C3007" i="26"/>
  <c r="B2863" i="26"/>
  <c r="C2857" i="26"/>
  <c r="B2847" i="26"/>
  <c r="B2836" i="26"/>
  <c r="B2831" i="26"/>
  <c r="B2772" i="26"/>
  <c r="B2767" i="26"/>
  <c r="C2635" i="26"/>
  <c r="C2587" i="26"/>
  <c r="C2579" i="26"/>
  <c r="C2523" i="26"/>
  <c r="C2515" i="26"/>
  <c r="B3203" i="26"/>
  <c r="B3171" i="26"/>
  <c r="B3139" i="26"/>
  <c r="B3011" i="26"/>
  <c r="D2989" i="26"/>
  <c r="D2925" i="26"/>
  <c r="C2911" i="26"/>
  <c r="C3215" i="26"/>
  <c r="D3191" i="26"/>
  <c r="C3159" i="26"/>
  <c r="D3127" i="26"/>
  <c r="C3095" i="26"/>
  <c r="D3063" i="26"/>
  <c r="B2927" i="26"/>
  <c r="B2911" i="26"/>
  <c r="B2719" i="26"/>
  <c r="B2708" i="26"/>
  <c r="B2703" i="26"/>
  <c r="C2665" i="26"/>
  <c r="C2467" i="26"/>
  <c r="C2419" i="26"/>
  <c r="C2403" i="26"/>
  <c r="B2468" i="26"/>
  <c r="B2452" i="26"/>
  <c r="D2313" i="26"/>
  <c r="D2297" i="26"/>
  <c r="D2281" i="26"/>
  <c r="C2732" i="26"/>
  <c r="C2716" i="26"/>
  <c r="C2700" i="26"/>
  <c r="C2684" i="26"/>
  <c r="C2668" i="26"/>
  <c r="C2652" i="26"/>
  <c r="D2620" i="26"/>
  <c r="D2556" i="26"/>
  <c r="C2496" i="26"/>
  <c r="C2480" i="26"/>
  <c r="C2416" i="26"/>
  <c r="C2337" i="26"/>
  <c r="B2316" i="26"/>
  <c r="B2300" i="26"/>
  <c r="B2284" i="26"/>
  <c r="D2153" i="26"/>
  <c r="D2725" i="26"/>
  <c r="D2709" i="26"/>
  <c r="D2693" i="26"/>
  <c r="D2677" i="26"/>
  <c r="D2661" i="26"/>
  <c r="C2439" i="26"/>
  <c r="B2419" i="26"/>
  <c r="C2396" i="26"/>
  <c r="C2127" i="26"/>
  <c r="B2265" i="26"/>
  <c r="B2249" i="26"/>
  <c r="B2233" i="26"/>
  <c r="B2217" i="26"/>
  <c r="B2201" i="26"/>
  <c r="B2185" i="26"/>
  <c r="B2169" i="26"/>
  <c r="D2091" i="26"/>
  <c r="D2075" i="26"/>
  <c r="C2049" i="26"/>
  <c r="D2027" i="26"/>
  <c r="D2011" i="26"/>
  <c r="D1995" i="26"/>
  <c r="D2264" i="26"/>
  <c r="C2211" i="26"/>
  <c r="D2200" i="26"/>
  <c r="B2126" i="26"/>
  <c r="C1738" i="26"/>
  <c r="C1674" i="26"/>
  <c r="C2268" i="26"/>
  <c r="C2252" i="26"/>
  <c r="C2236" i="26"/>
  <c r="C2220" i="26"/>
  <c r="C2204" i="26"/>
  <c r="C2188" i="26"/>
  <c r="C2172" i="26"/>
  <c r="B2131" i="26"/>
  <c r="D2126" i="26"/>
  <c r="C1987" i="26"/>
  <c r="C1955" i="26"/>
  <c r="C1891" i="26"/>
  <c r="C1827" i="26"/>
  <c r="B1725" i="26"/>
  <c r="C1661" i="26"/>
  <c r="C1629" i="26"/>
  <c r="C1597" i="26"/>
  <c r="D1586" i="26"/>
  <c r="B1975" i="26"/>
  <c r="B1943" i="26"/>
  <c r="B1927" i="26"/>
  <c r="B1911" i="26"/>
  <c r="B1879" i="26"/>
  <c r="B1847" i="26"/>
  <c r="B1815" i="26"/>
  <c r="B1799" i="26"/>
  <c r="B1783" i="26"/>
  <c r="D1763" i="26"/>
  <c r="D1753" i="26"/>
  <c r="D1699" i="26"/>
  <c r="D1689" i="26"/>
  <c r="B1657" i="26"/>
  <c r="B1641" i="26"/>
  <c r="B1625" i="26"/>
  <c r="B1609" i="26"/>
  <c r="B1593" i="26"/>
  <c r="B1577" i="26"/>
  <c r="B1759" i="26"/>
  <c r="D1771" i="26"/>
  <c r="D1707" i="26"/>
  <c r="B1391" i="26"/>
  <c r="B1375" i="26"/>
  <c r="B1327" i="26"/>
  <c r="C1562" i="26"/>
  <c r="C1546" i="26"/>
  <c r="C1530" i="26"/>
  <c r="C1514" i="26"/>
  <c r="C1498" i="26"/>
  <c r="C1482" i="26"/>
  <c r="C1466" i="26"/>
  <c r="C1450" i="26"/>
  <c r="C1434" i="26"/>
  <c r="C1285" i="26"/>
  <c r="B1255" i="26"/>
  <c r="C1197" i="26"/>
  <c r="C1187" i="26"/>
  <c r="D1165" i="26"/>
  <c r="C1155" i="26"/>
  <c r="C1139" i="26"/>
  <c r="C1123" i="26"/>
  <c r="C1107" i="26"/>
  <c r="C1091" i="26"/>
  <c r="C1075" i="26"/>
  <c r="C1059" i="26"/>
  <c r="C1043" i="26"/>
  <c r="C1027" i="26"/>
  <c r="C1011" i="26"/>
  <c r="C995" i="26"/>
  <c r="C979" i="26"/>
  <c r="D1417" i="26"/>
  <c r="D1353" i="26"/>
  <c r="D1289" i="26"/>
  <c r="D1251" i="26"/>
  <c r="B1155" i="26"/>
  <c r="B1139" i="26"/>
  <c r="B1123" i="26"/>
  <c r="B1107" i="26"/>
  <c r="B1091" i="26"/>
  <c r="B1075" i="26"/>
  <c r="B1059" i="26"/>
  <c r="B1043" i="26"/>
  <c r="B1027" i="26"/>
  <c r="B1011" i="26"/>
  <c r="B995" i="26"/>
  <c r="B979" i="26"/>
  <c r="D1565" i="26"/>
  <c r="B1559" i="26"/>
  <c r="D1533" i="26"/>
  <c r="D1501" i="26"/>
  <c r="D1469" i="26"/>
  <c r="D1437" i="26"/>
  <c r="D1421" i="26"/>
  <c r="D1389" i="26"/>
  <c r="B1373" i="26"/>
  <c r="C1357" i="26"/>
  <c r="D1325" i="26"/>
  <c r="B1309" i="26"/>
  <c r="D1241" i="26"/>
  <c r="D1209" i="26"/>
  <c r="D1193" i="26"/>
  <c r="D1558" i="26"/>
  <c r="D1542" i="26"/>
  <c r="D1526" i="26"/>
  <c r="D1510" i="26"/>
  <c r="D1494" i="26"/>
  <c r="D1478" i="26"/>
  <c r="D1462" i="26"/>
  <c r="D1446" i="26"/>
  <c r="D1430" i="26"/>
  <c r="C1409" i="26"/>
  <c r="D1377" i="26"/>
  <c r="C1345" i="26"/>
  <c r="D1313" i="26"/>
  <c r="C1281" i="26"/>
  <c r="B1221" i="26"/>
  <c r="D970" i="26"/>
  <c r="B964" i="26"/>
  <c r="D954" i="26"/>
  <c r="D938" i="26"/>
  <c r="D922" i="26"/>
  <c r="D906" i="26"/>
  <c r="B900" i="26"/>
  <c r="D890" i="26"/>
  <c r="D874" i="26"/>
  <c r="D858" i="26"/>
  <c r="D842" i="26"/>
  <c r="B836" i="26"/>
  <c r="D826" i="26"/>
  <c r="D810" i="26"/>
  <c r="D794" i="26"/>
  <c r="D778" i="26"/>
  <c r="B772" i="26"/>
  <c r="D762" i="26"/>
  <c r="D746" i="26"/>
  <c r="B708" i="26"/>
  <c r="B676" i="26"/>
  <c r="C335" i="26"/>
  <c r="C143" i="26"/>
  <c r="C127" i="26"/>
  <c r="B315" i="26"/>
  <c r="B251" i="26"/>
  <c r="B191" i="26"/>
  <c r="B155" i="26"/>
  <c r="C654" i="26"/>
  <c r="C558" i="26"/>
  <c r="C526" i="26"/>
  <c r="C430" i="26"/>
  <c r="C398" i="26"/>
  <c r="B302" i="26"/>
  <c r="C270" i="26"/>
  <c r="D206" i="26"/>
  <c r="C174" i="26"/>
  <c r="D142" i="26"/>
  <c r="C126" i="26"/>
  <c r="D110" i="26"/>
  <c r="B78" i="26"/>
  <c r="B46" i="26"/>
  <c r="D562" i="26"/>
  <c r="B530" i="26"/>
  <c r="C466" i="26"/>
  <c r="B306" i="26"/>
  <c r="C658" i="26"/>
  <c r="D626" i="26"/>
  <c r="C498" i="26"/>
  <c r="D402" i="26"/>
  <c r="D146" i="26"/>
  <c r="B23" i="26"/>
  <c r="B614" i="26"/>
  <c r="C598" i="26"/>
  <c r="B550" i="26"/>
  <c r="B486" i="26"/>
  <c r="B422" i="26"/>
  <c r="D358" i="26"/>
  <c r="D294" i="26"/>
  <c r="B230" i="26"/>
  <c r="B182" i="26"/>
  <c r="B166" i="26"/>
  <c r="C118" i="26"/>
  <c r="D102" i="26"/>
  <c r="D86" i="26"/>
  <c r="B54" i="26"/>
  <c r="D38" i="26"/>
  <c r="C3" i="26"/>
  <c r="C370" i="26"/>
  <c r="D338" i="26"/>
  <c r="C274" i="26"/>
  <c r="B666" i="26"/>
  <c r="C650" i="26"/>
  <c r="D618" i="26"/>
  <c r="B602" i="26"/>
  <c r="C586" i="26"/>
  <c r="D554" i="26"/>
  <c r="B538" i="26"/>
  <c r="C522" i="26"/>
  <c r="D490" i="26"/>
  <c r="B474" i="26"/>
  <c r="C458" i="26"/>
  <c r="D426" i="26"/>
  <c r="B410" i="26"/>
  <c r="C394" i="26"/>
  <c r="B362" i="26"/>
  <c r="B346" i="26"/>
  <c r="C330" i="26"/>
  <c r="C298" i="26"/>
  <c r="B282" i="26"/>
  <c r="B266" i="26"/>
  <c r="D234" i="26"/>
  <c r="D218" i="26"/>
  <c r="C202" i="26"/>
  <c r="D154" i="26"/>
  <c r="B90" i="26"/>
  <c r="D594" i="26"/>
  <c r="D434" i="26"/>
  <c r="B210" i="26"/>
  <c r="D82" i="26"/>
  <c r="D2096" i="26"/>
  <c r="C2096" i="26"/>
  <c r="B2096" i="26"/>
  <c r="B1913" i="26"/>
  <c r="C1913" i="26"/>
  <c r="D1612" i="26"/>
  <c r="C1612" i="26"/>
  <c r="B1612" i="26"/>
  <c r="D1548" i="26"/>
  <c r="C1548" i="26"/>
  <c r="B1548" i="26"/>
  <c r="D1484" i="26"/>
  <c r="C1484" i="26"/>
  <c r="B1484" i="26"/>
  <c r="C1328" i="26"/>
  <c r="D1328" i="26"/>
  <c r="B1328" i="26"/>
  <c r="C1268" i="26"/>
  <c r="D1268" i="26"/>
  <c r="B1268" i="26"/>
  <c r="D1238" i="26"/>
  <c r="C1238" i="26"/>
  <c r="B1238" i="26"/>
  <c r="B1173" i="26"/>
  <c r="C1173" i="26"/>
  <c r="B927" i="26"/>
  <c r="D927" i="26"/>
  <c r="B863" i="26"/>
  <c r="D863" i="26"/>
  <c r="B799" i="26"/>
  <c r="D799" i="26"/>
  <c r="B735" i="26"/>
  <c r="D735" i="26"/>
  <c r="B719" i="26"/>
  <c r="D719" i="26"/>
  <c r="B703" i="26"/>
  <c r="D703" i="26"/>
  <c r="B687" i="26"/>
  <c r="D687" i="26"/>
  <c r="B671" i="26"/>
  <c r="D671" i="26"/>
  <c r="B659" i="26"/>
  <c r="D659" i="26"/>
  <c r="B639" i="26"/>
  <c r="D639" i="26"/>
  <c r="B627" i="26"/>
  <c r="D627" i="26"/>
  <c r="B607" i="26"/>
  <c r="D607" i="26"/>
  <c r="B595" i="26"/>
  <c r="D595" i="26"/>
  <c r="B575" i="26"/>
  <c r="D575" i="26"/>
  <c r="B563" i="26"/>
  <c r="D563" i="26"/>
  <c r="B543" i="26"/>
  <c r="D543" i="26"/>
  <c r="B531" i="26"/>
  <c r="D531" i="26"/>
  <c r="B511" i="26"/>
  <c r="D511" i="26"/>
  <c r="B499" i="26"/>
  <c r="D499" i="26"/>
  <c r="B479" i="26"/>
  <c r="D479" i="26"/>
  <c r="B467" i="26"/>
  <c r="D467" i="26"/>
  <c r="B447" i="26"/>
  <c r="D447" i="26"/>
  <c r="B435" i="26"/>
  <c r="D435" i="26"/>
  <c r="B415" i="26"/>
  <c r="D415" i="26"/>
  <c r="B403" i="26"/>
  <c r="D403" i="26"/>
  <c r="B383" i="26"/>
  <c r="D383" i="26"/>
  <c r="B371" i="26"/>
  <c r="D371" i="26"/>
  <c r="B351" i="26"/>
  <c r="D351" i="26"/>
  <c r="B339" i="26"/>
  <c r="D339" i="26"/>
  <c r="B319" i="26"/>
  <c r="D319" i="26"/>
  <c r="B307" i="26"/>
  <c r="D307" i="26"/>
  <c r="C287" i="26"/>
  <c r="D287" i="26"/>
  <c r="C275" i="26"/>
  <c r="D275" i="26"/>
  <c r="B255" i="26"/>
  <c r="D255" i="26"/>
  <c r="C243" i="26"/>
  <c r="D243" i="26"/>
  <c r="B223" i="26"/>
  <c r="D223" i="26"/>
  <c r="B211" i="26"/>
  <c r="D211" i="26"/>
  <c r="D199" i="26"/>
  <c r="D180" i="26"/>
  <c r="C180" i="26"/>
  <c r="D165" i="26"/>
  <c r="C165" i="26"/>
  <c r="B165" i="26"/>
  <c r="B147" i="26"/>
  <c r="D147" i="26"/>
  <c r="B135" i="26"/>
  <c r="D135" i="26"/>
  <c r="D116" i="26"/>
  <c r="C116" i="26"/>
  <c r="D101" i="26"/>
  <c r="C101" i="26"/>
  <c r="B101" i="26"/>
  <c r="B83" i="26"/>
  <c r="D83" i="26"/>
  <c r="B71" i="26"/>
  <c r="D71" i="26"/>
  <c r="B52" i="26"/>
  <c r="D52" i="26"/>
  <c r="C52" i="26"/>
  <c r="D37" i="26"/>
  <c r="C37" i="26"/>
  <c r="B37" i="26"/>
  <c r="D17" i="26"/>
  <c r="C17" i="26"/>
  <c r="B17" i="26"/>
  <c r="B6" i="26"/>
  <c r="D2476" i="26"/>
  <c r="D1932" i="26"/>
  <c r="C1932" i="26"/>
  <c r="B1932" i="26"/>
  <c r="C1260" i="26"/>
  <c r="D1260" i="26"/>
  <c r="B1260" i="26"/>
  <c r="C1184" i="26"/>
  <c r="B1184" i="26"/>
  <c r="B951" i="26"/>
  <c r="D951" i="26"/>
  <c r="B887" i="26"/>
  <c r="D887" i="26"/>
  <c r="B823" i="26"/>
  <c r="D823" i="26"/>
  <c r="B759" i="26"/>
  <c r="D759" i="26"/>
  <c r="B657" i="26"/>
  <c r="D657" i="26"/>
  <c r="C657" i="26"/>
  <c r="B625" i="26"/>
  <c r="D625" i="26"/>
  <c r="C625" i="26"/>
  <c r="B593" i="26"/>
  <c r="D593" i="26"/>
  <c r="C593" i="26"/>
  <c r="B561" i="26"/>
  <c r="D561" i="26"/>
  <c r="C561" i="26"/>
  <c r="B529" i="26"/>
  <c r="D529" i="26"/>
  <c r="C529" i="26"/>
  <c r="B497" i="26"/>
  <c r="D497" i="26"/>
  <c r="C497" i="26"/>
  <c r="B465" i="26"/>
  <c r="D465" i="26"/>
  <c r="C465" i="26"/>
  <c r="B433" i="26"/>
  <c r="D433" i="26"/>
  <c r="C433" i="26"/>
  <c r="B401" i="26"/>
  <c r="D401" i="26"/>
  <c r="C401" i="26"/>
  <c r="B369" i="26"/>
  <c r="D369" i="26"/>
  <c r="C369" i="26"/>
  <c r="B337" i="26"/>
  <c r="D337" i="26"/>
  <c r="C337" i="26"/>
  <c r="B305" i="26"/>
  <c r="D305" i="26"/>
  <c r="C305" i="26"/>
  <c r="B273" i="26"/>
  <c r="D273" i="26"/>
  <c r="C273" i="26"/>
  <c r="B241" i="26"/>
  <c r="D241" i="26"/>
  <c r="C241" i="26"/>
  <c r="B209" i="26"/>
  <c r="D209" i="26"/>
  <c r="C209" i="26"/>
  <c r="C184" i="26"/>
  <c r="D184" i="26"/>
  <c r="B145" i="26"/>
  <c r="D145" i="26"/>
  <c r="C145" i="26"/>
  <c r="C120" i="26"/>
  <c r="D120" i="26"/>
  <c r="B81" i="26"/>
  <c r="D81" i="26"/>
  <c r="C81" i="26"/>
  <c r="C56" i="26"/>
  <c r="D56" i="26"/>
  <c r="C28" i="26"/>
  <c r="D28" i="26"/>
  <c r="D2838" i="26"/>
  <c r="C2838" i="26"/>
  <c r="B2838" i="26"/>
  <c r="D1950" i="26"/>
  <c r="B1950" i="26"/>
  <c r="D1644" i="26"/>
  <c r="C1644" i="26"/>
  <c r="B1644" i="26"/>
  <c r="D1580" i="26"/>
  <c r="C1580" i="26"/>
  <c r="B1580" i="26"/>
  <c r="D1516" i="26"/>
  <c r="C1516" i="26"/>
  <c r="B1516" i="26"/>
  <c r="D1452" i="26"/>
  <c r="C1452" i="26"/>
  <c r="B1452" i="26"/>
  <c r="C1253" i="26"/>
  <c r="C1200" i="26"/>
  <c r="D1200" i="26"/>
  <c r="B1200" i="26"/>
  <c r="B1157" i="26"/>
  <c r="C1157" i="26"/>
  <c r="B975" i="26"/>
  <c r="D975" i="26"/>
  <c r="B911" i="26"/>
  <c r="D911" i="26"/>
  <c r="B847" i="26"/>
  <c r="D847" i="26"/>
  <c r="B783" i="26"/>
  <c r="D783" i="26"/>
  <c r="D728" i="26"/>
  <c r="C728" i="26"/>
  <c r="D712" i="26"/>
  <c r="C712" i="26"/>
  <c r="D696" i="26"/>
  <c r="C696" i="26"/>
  <c r="D680" i="26"/>
  <c r="C680" i="26"/>
  <c r="D660" i="26"/>
  <c r="C660" i="26"/>
  <c r="C649" i="26"/>
  <c r="B649" i="26"/>
  <c r="D649" i="26"/>
  <c r="D628" i="26"/>
  <c r="C628" i="26"/>
  <c r="C617" i="26"/>
  <c r="B617" i="26"/>
  <c r="D617" i="26"/>
  <c r="D596" i="26"/>
  <c r="C596" i="26"/>
  <c r="C585" i="26"/>
  <c r="B585" i="26"/>
  <c r="D585" i="26"/>
  <c r="D564" i="26"/>
  <c r="C564" i="26"/>
  <c r="C553" i="26"/>
  <c r="B553" i="26"/>
  <c r="D553" i="26"/>
  <c r="D532" i="26"/>
  <c r="C532" i="26"/>
  <c r="C521" i="26"/>
  <c r="B521" i="26"/>
  <c r="D521" i="26"/>
  <c r="D500" i="26"/>
  <c r="C500" i="26"/>
  <c r="C489" i="26"/>
  <c r="B489" i="26"/>
  <c r="D489" i="26"/>
  <c r="D468" i="26"/>
  <c r="C468" i="26"/>
  <c r="C457" i="26"/>
  <c r="B457" i="26"/>
  <c r="D457" i="26"/>
  <c r="D436" i="26"/>
  <c r="C436" i="26"/>
  <c r="C425" i="26"/>
  <c r="B425" i="26"/>
  <c r="D425" i="26"/>
  <c r="D404" i="26"/>
  <c r="C404" i="26"/>
  <c r="C393" i="26"/>
  <c r="B393" i="26"/>
  <c r="D393" i="26"/>
  <c r="D372" i="26"/>
  <c r="C372" i="26"/>
  <c r="C361" i="26"/>
  <c r="B361" i="26"/>
  <c r="D361" i="26"/>
  <c r="D340" i="26"/>
  <c r="C340" i="26"/>
  <c r="C329" i="26"/>
  <c r="B329" i="26"/>
  <c r="D329" i="26"/>
  <c r="D308" i="26"/>
  <c r="C308" i="26"/>
  <c r="C297" i="26"/>
  <c r="B297" i="26"/>
  <c r="D297" i="26"/>
  <c r="D276" i="26"/>
  <c r="C276" i="26"/>
  <c r="C265" i="26"/>
  <c r="B265" i="26"/>
  <c r="D265" i="26"/>
  <c r="D244" i="26"/>
  <c r="C244" i="26"/>
  <c r="C233" i="26"/>
  <c r="B233" i="26"/>
  <c r="D233" i="26"/>
  <c r="B212" i="26"/>
  <c r="D212" i="26"/>
  <c r="C212" i="26"/>
  <c r="C197" i="26"/>
  <c r="B197" i="26"/>
  <c r="D197" i="26"/>
  <c r="C179" i="26"/>
  <c r="D179" i="26"/>
  <c r="B167" i="26"/>
  <c r="D167" i="26"/>
  <c r="B148" i="26"/>
  <c r="D148" i="26"/>
  <c r="C148" i="26"/>
  <c r="C133" i="26"/>
  <c r="B133" i="26"/>
  <c r="D133" i="26"/>
  <c r="B115" i="26"/>
  <c r="D115" i="26"/>
  <c r="D103" i="26"/>
  <c r="B84" i="26"/>
  <c r="D84" i="26"/>
  <c r="C84" i="26"/>
  <c r="C69" i="26"/>
  <c r="B69" i="26"/>
  <c r="D69" i="26"/>
  <c r="B51" i="26"/>
  <c r="D51" i="26"/>
  <c r="D39" i="26"/>
  <c r="C29" i="26"/>
  <c r="B29" i="26"/>
  <c r="D29" i="26"/>
  <c r="D15" i="26"/>
  <c r="C1202" i="26"/>
  <c r="B1202" i="26"/>
  <c r="D1202" i="26"/>
  <c r="C1246" i="26"/>
  <c r="B1246" i="26"/>
  <c r="D1246" i="26"/>
  <c r="C1259" i="26"/>
  <c r="C1284" i="26"/>
  <c r="D1284" i="26"/>
  <c r="B1284" i="26"/>
  <c r="C1298" i="26"/>
  <c r="B1298" i="26"/>
  <c r="D1298" i="26"/>
  <c r="C1307" i="26"/>
  <c r="C1319" i="26"/>
  <c r="C1336" i="26"/>
  <c r="D1336" i="26"/>
  <c r="B1336" i="26"/>
  <c r="C1348" i="26"/>
  <c r="D1348" i="26"/>
  <c r="B1348" i="26"/>
  <c r="C1362" i="26"/>
  <c r="B1362" i="26"/>
  <c r="D1362" i="26"/>
  <c r="C1371" i="26"/>
  <c r="C1383" i="26"/>
  <c r="C1400" i="26"/>
  <c r="D1400" i="26"/>
  <c r="B1400" i="26"/>
  <c r="C1412" i="26"/>
  <c r="D1412" i="26"/>
  <c r="B1412" i="26"/>
  <c r="B1805" i="26"/>
  <c r="C1805" i="26"/>
  <c r="D1848" i="26"/>
  <c r="C1848" i="26"/>
  <c r="B1848" i="26"/>
  <c r="B1933" i="26"/>
  <c r="C1933" i="26"/>
  <c r="D1976" i="26"/>
  <c r="C1976" i="26"/>
  <c r="B1976" i="26"/>
  <c r="D2210" i="26"/>
  <c r="C2210" i="26"/>
  <c r="B2210" i="26"/>
  <c r="D2274" i="26"/>
  <c r="C2274" i="26"/>
  <c r="B2274" i="26"/>
  <c r="B2321" i="26"/>
  <c r="D2321" i="26"/>
  <c r="D2422" i="26"/>
  <c r="C2422" i="26"/>
  <c r="B2422" i="26"/>
  <c r="B2489" i="26"/>
  <c r="D2489" i="26"/>
  <c r="C2489" i="26"/>
  <c r="D2702" i="26"/>
  <c r="C2702" i="26"/>
  <c r="B2702" i="26"/>
  <c r="D2996" i="26"/>
  <c r="B2996" i="26"/>
  <c r="C744" i="26"/>
  <c r="D744" i="26"/>
  <c r="C760" i="26"/>
  <c r="D760" i="26"/>
  <c r="C776" i="26"/>
  <c r="D776" i="26"/>
  <c r="C792" i="26"/>
  <c r="D792" i="26"/>
  <c r="C808" i="26"/>
  <c r="D808" i="26"/>
  <c r="C824" i="26"/>
  <c r="D824" i="26"/>
  <c r="C840" i="26"/>
  <c r="D840" i="26"/>
  <c r="C856" i="26"/>
  <c r="D856" i="26"/>
  <c r="C872" i="26"/>
  <c r="D872" i="26"/>
  <c r="C888" i="26"/>
  <c r="D888" i="26"/>
  <c r="C904" i="26"/>
  <c r="D904" i="26"/>
  <c r="C920" i="26"/>
  <c r="D920" i="26"/>
  <c r="C936" i="26"/>
  <c r="D936" i="26"/>
  <c r="C952" i="26"/>
  <c r="D952" i="26"/>
  <c r="C968" i="26"/>
  <c r="D968" i="26"/>
  <c r="B1158" i="26"/>
  <c r="D1158" i="26"/>
  <c r="C1158" i="26"/>
  <c r="B1166" i="26"/>
  <c r="D1166" i="26"/>
  <c r="C1166" i="26"/>
  <c r="B1174" i="26"/>
  <c r="D1174" i="26"/>
  <c r="C1174" i="26"/>
  <c r="B1182" i="26"/>
  <c r="D1182" i="26"/>
  <c r="C1182" i="26"/>
  <c r="C1192" i="26"/>
  <c r="B1192" i="26"/>
  <c r="D1192" i="26"/>
  <c r="C1204" i="26"/>
  <c r="B1204" i="26"/>
  <c r="D1204" i="26"/>
  <c r="B1230" i="26"/>
  <c r="D1230" i="26"/>
  <c r="C1230" i="26"/>
  <c r="C1243" i="26"/>
  <c r="C1273" i="26"/>
  <c r="B1294" i="26"/>
  <c r="D1294" i="26"/>
  <c r="C1294" i="26"/>
  <c r="C1312" i="26"/>
  <c r="B1312" i="26"/>
  <c r="D1312" i="26"/>
  <c r="B1358" i="26"/>
  <c r="D1358" i="26"/>
  <c r="C1358" i="26"/>
  <c r="C1376" i="26"/>
  <c r="B1376" i="26"/>
  <c r="D1376" i="26"/>
  <c r="D1868" i="26"/>
  <c r="C1868" i="26"/>
  <c r="B1868" i="26"/>
  <c r="D2384" i="26"/>
  <c r="D2434" i="26"/>
  <c r="C2434" i="26"/>
  <c r="B2434" i="26"/>
  <c r="B2495" i="26"/>
  <c r="D2595" i="26"/>
  <c r="B2595" i="26"/>
  <c r="D3372" i="26"/>
  <c r="D741" i="26"/>
  <c r="C741" i="26"/>
  <c r="B741" i="26"/>
  <c r="D757" i="26"/>
  <c r="C757" i="26"/>
  <c r="B757" i="26"/>
  <c r="D773" i="26"/>
  <c r="C773" i="26"/>
  <c r="B773" i="26"/>
  <c r="D789" i="26"/>
  <c r="C789" i="26"/>
  <c r="B789" i="26"/>
  <c r="D805" i="26"/>
  <c r="C805" i="26"/>
  <c r="B805" i="26"/>
  <c r="D821" i="26"/>
  <c r="C821" i="26"/>
  <c r="B821" i="26"/>
  <c r="D837" i="26"/>
  <c r="C837" i="26"/>
  <c r="B837" i="26"/>
  <c r="D853" i="26"/>
  <c r="C853" i="26"/>
  <c r="B853" i="26"/>
  <c r="D869" i="26"/>
  <c r="C869" i="26"/>
  <c r="B869" i="26"/>
  <c r="D885" i="26"/>
  <c r="C885" i="26"/>
  <c r="B885" i="26"/>
  <c r="D901" i="26"/>
  <c r="C901" i="26"/>
  <c r="B901" i="26"/>
  <c r="D917" i="26"/>
  <c r="C917" i="26"/>
  <c r="B917" i="26"/>
  <c r="D933" i="26"/>
  <c r="C933" i="26"/>
  <c r="B933" i="26"/>
  <c r="D949" i="26"/>
  <c r="C949" i="26"/>
  <c r="B949" i="26"/>
  <c r="D965" i="26"/>
  <c r="C965" i="26"/>
  <c r="B965" i="26"/>
  <c r="D1210" i="26"/>
  <c r="C1210" i="26"/>
  <c r="B1210" i="26"/>
  <c r="C1227" i="26"/>
  <c r="D1282" i="26"/>
  <c r="C1282" i="26"/>
  <c r="B1282" i="26"/>
  <c r="C1291" i="26"/>
  <c r="C1303" i="26"/>
  <c r="C1320" i="26"/>
  <c r="D1320" i="26"/>
  <c r="B1320" i="26"/>
  <c r="C1332" i="26"/>
  <c r="D1332" i="26"/>
  <c r="B1332" i="26"/>
  <c r="D1346" i="26"/>
  <c r="C1346" i="26"/>
  <c r="B1346" i="26"/>
  <c r="C1355" i="26"/>
  <c r="C1367" i="26"/>
  <c r="C1384" i="26"/>
  <c r="D1384" i="26"/>
  <c r="B1384" i="26"/>
  <c r="C1396" i="26"/>
  <c r="D1396" i="26"/>
  <c r="B1396" i="26"/>
  <c r="D1410" i="26"/>
  <c r="C1410" i="26"/>
  <c r="B1410" i="26"/>
  <c r="C1419" i="26"/>
  <c r="D1790" i="26"/>
  <c r="B1790" i="26"/>
  <c r="D1918" i="26"/>
  <c r="B1918" i="26"/>
  <c r="D2380" i="26"/>
  <c r="D2430" i="26"/>
  <c r="C2430" i="26"/>
  <c r="B2430" i="26"/>
  <c r="D2486" i="26"/>
  <c r="C2486" i="26"/>
  <c r="B2486" i="26"/>
  <c r="D2555" i="26"/>
  <c r="B2555" i="26"/>
  <c r="D2938" i="26"/>
  <c r="C2938" i="26"/>
  <c r="B2938" i="26"/>
  <c r="B3396" i="26"/>
  <c r="D3396" i="26"/>
  <c r="C1700" i="26"/>
  <c r="B1700" i="26"/>
  <c r="D1700" i="26"/>
  <c r="D1710" i="26"/>
  <c r="B1710" i="26"/>
  <c r="C1728" i="26"/>
  <c r="B1728" i="26"/>
  <c r="D1728" i="26"/>
  <c r="C1735" i="26"/>
  <c r="C1764" i="26"/>
  <c r="B1764" i="26"/>
  <c r="D1764" i="26"/>
  <c r="D1774" i="26"/>
  <c r="B1774" i="26"/>
  <c r="B1781" i="26"/>
  <c r="C1781" i="26"/>
  <c r="D1798" i="26"/>
  <c r="B1798" i="26"/>
  <c r="B1813" i="26"/>
  <c r="C1813" i="26"/>
  <c r="D1830" i="26"/>
  <c r="B1830" i="26"/>
  <c r="B1845" i="26"/>
  <c r="C1845" i="26"/>
  <c r="D1862" i="26"/>
  <c r="B1862" i="26"/>
  <c r="B1877" i="26"/>
  <c r="C1877" i="26"/>
  <c r="D1894" i="26"/>
  <c r="B1894" i="26"/>
  <c r="B1909" i="26"/>
  <c r="C1909" i="26"/>
  <c r="D1926" i="26"/>
  <c r="B1926" i="26"/>
  <c r="B1941" i="26"/>
  <c r="C1941" i="26"/>
  <c r="D1958" i="26"/>
  <c r="B1958" i="26"/>
  <c r="B1973" i="26"/>
  <c r="C1973" i="26"/>
  <c r="C2133" i="26"/>
  <c r="B2133" i="26"/>
  <c r="C2156" i="26"/>
  <c r="B2156" i="26"/>
  <c r="D2156" i="26"/>
  <c r="C2174" i="26"/>
  <c r="B2174" i="26"/>
  <c r="D2174" i="26"/>
  <c r="C2190" i="26"/>
  <c r="B2190" i="26"/>
  <c r="D2190" i="26"/>
  <c r="C2206" i="26"/>
  <c r="B2206" i="26"/>
  <c r="D2206" i="26"/>
  <c r="C2222" i="26"/>
  <c r="B2222" i="26"/>
  <c r="D2222" i="26"/>
  <c r="C2238" i="26"/>
  <c r="B2238" i="26"/>
  <c r="D2238" i="26"/>
  <c r="C2254" i="26"/>
  <c r="B2254" i="26"/>
  <c r="D2254" i="26"/>
  <c r="C2270" i="26"/>
  <c r="B2270" i="26"/>
  <c r="D2270" i="26"/>
  <c r="C2286" i="26"/>
  <c r="B2286" i="26"/>
  <c r="D2286" i="26"/>
  <c r="C2302" i="26"/>
  <c r="B2302" i="26"/>
  <c r="D2302" i="26"/>
  <c r="C2314" i="26"/>
  <c r="B2314" i="26"/>
  <c r="D2314" i="26"/>
  <c r="C2330" i="26"/>
  <c r="B2330" i="26"/>
  <c r="D2330" i="26"/>
  <c r="C2378" i="26"/>
  <c r="B2378" i="26"/>
  <c r="D2378" i="26"/>
  <c r="B2401" i="26"/>
  <c r="D2401" i="26"/>
  <c r="C2401" i="26"/>
  <c r="B2411" i="26"/>
  <c r="D2436" i="26"/>
  <c r="B2453" i="26"/>
  <c r="D2453" i="26"/>
  <c r="C2453" i="26"/>
  <c r="B2493" i="26"/>
  <c r="D2493" i="26"/>
  <c r="C2493" i="26"/>
  <c r="C2506" i="26"/>
  <c r="B2506" i="26"/>
  <c r="D2506" i="26"/>
  <c r="C2538" i="26"/>
  <c r="B2538" i="26"/>
  <c r="D2538" i="26"/>
  <c r="C2550" i="26"/>
  <c r="B2550" i="26"/>
  <c r="D2550" i="26"/>
  <c r="B2565" i="26"/>
  <c r="D2565" i="26"/>
  <c r="C2565" i="26"/>
  <c r="C2602" i="26"/>
  <c r="B2602" i="26"/>
  <c r="D2602" i="26"/>
  <c r="C2614" i="26"/>
  <c r="B2614" i="26"/>
  <c r="D2614" i="26"/>
  <c r="D2839" i="26"/>
  <c r="D2904" i="26"/>
  <c r="B2904" i="26"/>
  <c r="C2933" i="26"/>
  <c r="D2974" i="26"/>
  <c r="C2974" i="26"/>
  <c r="B2974" i="26"/>
  <c r="D3016" i="26"/>
  <c r="B3016" i="26"/>
  <c r="C3193" i="26"/>
  <c r="C1683" i="26"/>
  <c r="B1702" i="26"/>
  <c r="D1702" i="26"/>
  <c r="B1722" i="26"/>
  <c r="D1722" i="26"/>
  <c r="C1747" i="26"/>
  <c r="B1766" i="26"/>
  <c r="D1766" i="26"/>
  <c r="B1786" i="26"/>
  <c r="D1786" i="26"/>
  <c r="B1800" i="26"/>
  <c r="D1800" i="26"/>
  <c r="C1800" i="26"/>
  <c r="B1818" i="26"/>
  <c r="D1818" i="26"/>
  <c r="B1832" i="26"/>
  <c r="D1832" i="26"/>
  <c r="C1832" i="26"/>
  <c r="B1850" i="26"/>
  <c r="D1850" i="26"/>
  <c r="B1864" i="26"/>
  <c r="D1864" i="26"/>
  <c r="C1864" i="26"/>
  <c r="B1882" i="26"/>
  <c r="D1882" i="26"/>
  <c r="B1896" i="26"/>
  <c r="D1896" i="26"/>
  <c r="C1896" i="26"/>
  <c r="B1914" i="26"/>
  <c r="D1914" i="26"/>
  <c r="B1928" i="26"/>
  <c r="D1928" i="26"/>
  <c r="C1928" i="26"/>
  <c r="B1946" i="26"/>
  <c r="D1946" i="26"/>
  <c r="B1960" i="26"/>
  <c r="D1960" i="26"/>
  <c r="C1960" i="26"/>
  <c r="B1978" i="26"/>
  <c r="D1978" i="26"/>
  <c r="B1992" i="26"/>
  <c r="D1992" i="26"/>
  <c r="C1992" i="26"/>
  <c r="B2008" i="26"/>
  <c r="D2008" i="26"/>
  <c r="C2008" i="26"/>
  <c r="B2024" i="26"/>
  <c r="D2024" i="26"/>
  <c r="C2024" i="26"/>
  <c r="B2040" i="26"/>
  <c r="D2040" i="26"/>
  <c r="C2040" i="26"/>
  <c r="B2056" i="26"/>
  <c r="D2056" i="26"/>
  <c r="C2056" i="26"/>
  <c r="B2072" i="26"/>
  <c r="D2072" i="26"/>
  <c r="C2072" i="26"/>
  <c r="B2088" i="26"/>
  <c r="D2088" i="26"/>
  <c r="C2088" i="26"/>
  <c r="B2104" i="26"/>
  <c r="D2104" i="26"/>
  <c r="C2104" i="26"/>
  <c r="B2116" i="26"/>
  <c r="D2116" i="26"/>
  <c r="C2116" i="26"/>
  <c r="B2144" i="26"/>
  <c r="D2144" i="26"/>
  <c r="C2144" i="26"/>
  <c r="B2170" i="26"/>
  <c r="D2170" i="26"/>
  <c r="C2170" i="26"/>
  <c r="B2186" i="26"/>
  <c r="D2186" i="26"/>
  <c r="C2186" i="26"/>
  <c r="B2202" i="26"/>
  <c r="D2202" i="26"/>
  <c r="C2202" i="26"/>
  <c r="B2218" i="26"/>
  <c r="D2218" i="26"/>
  <c r="C2218" i="26"/>
  <c r="B2234" i="26"/>
  <c r="D2234" i="26"/>
  <c r="C2234" i="26"/>
  <c r="B2250" i="26"/>
  <c r="D2250" i="26"/>
  <c r="C2250" i="26"/>
  <c r="B2266" i="26"/>
  <c r="D2266" i="26"/>
  <c r="C2266" i="26"/>
  <c r="B2282" i="26"/>
  <c r="D2282" i="26"/>
  <c r="C2282" i="26"/>
  <c r="B2298" i="26"/>
  <c r="D2298" i="26"/>
  <c r="C2298" i="26"/>
  <c r="B2318" i="26"/>
  <c r="D2318" i="26"/>
  <c r="C2318" i="26"/>
  <c r="B2334" i="26"/>
  <c r="D2334" i="26"/>
  <c r="C2334" i="26"/>
  <c r="B2342" i="26"/>
  <c r="D2342" i="26"/>
  <c r="C2342" i="26"/>
  <c r="B2346" i="26"/>
  <c r="D2346" i="26"/>
  <c r="C2346" i="26"/>
  <c r="B2350" i="26"/>
  <c r="D2350" i="26"/>
  <c r="C2350" i="26"/>
  <c r="B2354" i="26"/>
  <c r="D2354" i="26"/>
  <c r="C2354" i="26"/>
  <c r="B2358" i="26"/>
  <c r="D2358" i="26"/>
  <c r="C2358" i="26"/>
  <c r="B2362" i="26"/>
  <c r="D2362" i="26"/>
  <c r="C2362" i="26"/>
  <c r="B2366" i="26"/>
  <c r="D2366" i="26"/>
  <c r="C2366" i="26"/>
  <c r="B2370" i="26"/>
  <c r="D2370" i="26"/>
  <c r="C2370" i="26"/>
  <c r="B2374" i="26"/>
  <c r="D2374" i="26"/>
  <c r="C2374" i="26"/>
  <c r="B2383" i="26"/>
  <c r="D2400" i="26"/>
  <c r="B2414" i="26"/>
  <c r="D2414" i="26"/>
  <c r="C2414" i="26"/>
  <c r="D2428" i="26"/>
  <c r="B2441" i="26"/>
  <c r="C2441" i="26"/>
  <c r="D2441" i="26"/>
  <c r="B2471" i="26"/>
  <c r="B2482" i="26"/>
  <c r="D2482" i="26"/>
  <c r="C2482" i="26"/>
  <c r="B2502" i="26"/>
  <c r="D2502" i="26"/>
  <c r="C2502" i="26"/>
  <c r="D2511" i="26"/>
  <c r="B2511" i="26"/>
  <c r="B2525" i="26"/>
  <c r="C2525" i="26"/>
  <c r="D2525" i="26"/>
  <c r="B2537" i="26"/>
  <c r="C2537" i="26"/>
  <c r="D2537" i="26"/>
  <c r="B2562" i="26"/>
  <c r="D2562" i="26"/>
  <c r="C2562" i="26"/>
  <c r="D2575" i="26"/>
  <c r="B2575" i="26"/>
  <c r="B2589" i="26"/>
  <c r="C2589" i="26"/>
  <c r="D2589" i="26"/>
  <c r="B2601" i="26"/>
  <c r="C2601" i="26"/>
  <c r="D2601" i="26"/>
  <c r="D2854" i="26"/>
  <c r="C2854" i="26"/>
  <c r="B2854" i="26"/>
  <c r="C2917" i="26"/>
  <c r="D2958" i="26"/>
  <c r="C2958" i="26"/>
  <c r="B2958" i="26"/>
  <c r="C2987" i="26"/>
  <c r="D3301" i="26"/>
  <c r="C3301" i="26"/>
  <c r="B3301" i="26"/>
  <c r="D1664" i="26"/>
  <c r="C1664" i="26"/>
  <c r="B1664" i="26"/>
  <c r="C1677" i="26"/>
  <c r="D1692" i="26"/>
  <c r="C1692" i="26"/>
  <c r="B1692" i="26"/>
  <c r="C1705" i="26"/>
  <c r="D1720" i="26"/>
  <c r="C1720" i="26"/>
  <c r="B1720" i="26"/>
  <c r="D1730" i="26"/>
  <c r="B1730" i="26"/>
  <c r="C1741" i="26"/>
  <c r="D1756" i="26"/>
  <c r="C1756" i="26"/>
  <c r="B1756" i="26"/>
  <c r="C1769" i="26"/>
  <c r="D1782" i="26"/>
  <c r="B1782" i="26"/>
  <c r="B1797" i="26"/>
  <c r="C1797" i="26"/>
  <c r="D1814" i="26"/>
  <c r="B1814" i="26"/>
  <c r="B1829" i="26"/>
  <c r="C1829" i="26"/>
  <c r="D1846" i="26"/>
  <c r="B1846" i="26"/>
  <c r="B1861" i="26"/>
  <c r="C1861" i="26"/>
  <c r="D1878" i="26"/>
  <c r="B1878" i="26"/>
  <c r="B1893" i="26"/>
  <c r="C1893" i="26"/>
  <c r="D1910" i="26"/>
  <c r="B1910" i="26"/>
  <c r="B1925" i="26"/>
  <c r="C1925" i="26"/>
  <c r="D1942" i="26"/>
  <c r="B1942" i="26"/>
  <c r="B1957" i="26"/>
  <c r="C1957" i="26"/>
  <c r="D1974" i="26"/>
  <c r="B1974" i="26"/>
  <c r="D2160" i="26"/>
  <c r="C2160" i="26"/>
  <c r="B2160" i="26"/>
  <c r="B2317" i="26"/>
  <c r="D2317" i="26"/>
  <c r="B2333" i="26"/>
  <c r="D2333" i="26"/>
  <c r="B2385" i="26"/>
  <c r="D2385" i="26"/>
  <c r="C2385" i="26"/>
  <c r="B2395" i="26"/>
  <c r="D2420" i="26"/>
  <c r="B2437" i="26"/>
  <c r="D2437" i="26"/>
  <c r="C2437" i="26"/>
  <c r="B2477" i="26"/>
  <c r="D2477" i="26"/>
  <c r="C2477" i="26"/>
  <c r="D2490" i="26"/>
  <c r="C2490" i="26"/>
  <c r="B2490" i="26"/>
  <c r="D2547" i="26"/>
  <c r="B2547" i="26"/>
  <c r="B2561" i="26"/>
  <c r="D2561" i="26"/>
  <c r="C2561" i="26"/>
  <c r="D2611" i="26"/>
  <c r="B2611" i="26"/>
  <c r="D2654" i="26"/>
  <c r="C2654" i="26"/>
  <c r="B2654" i="26"/>
  <c r="D2718" i="26"/>
  <c r="C2718" i="26"/>
  <c r="B2718" i="26"/>
  <c r="D2782" i="26"/>
  <c r="C2782" i="26"/>
  <c r="B2782" i="26"/>
  <c r="B2849" i="26"/>
  <c r="C2901" i="26"/>
  <c r="D2942" i="26"/>
  <c r="C2942" i="26"/>
  <c r="B2942" i="26"/>
  <c r="C2971" i="26"/>
  <c r="D3366" i="26"/>
  <c r="C3366" i="26"/>
  <c r="B3366" i="26"/>
  <c r="D3616" i="26"/>
  <c r="C3616" i="26"/>
  <c r="B3616" i="26"/>
  <c r="D2623" i="26"/>
  <c r="B2623" i="26"/>
  <c r="B2637" i="26"/>
  <c r="D2637" i="26"/>
  <c r="C2637" i="26"/>
  <c r="C2650" i="26"/>
  <c r="B2650" i="26"/>
  <c r="D2650" i="26"/>
  <c r="C2666" i="26"/>
  <c r="B2666" i="26"/>
  <c r="D2666" i="26"/>
  <c r="C2682" i="26"/>
  <c r="B2682" i="26"/>
  <c r="D2682" i="26"/>
  <c r="C2698" i="26"/>
  <c r="B2698" i="26"/>
  <c r="D2698" i="26"/>
  <c r="C2714" i="26"/>
  <c r="B2714" i="26"/>
  <c r="D2714" i="26"/>
  <c r="C2730" i="26"/>
  <c r="B2730" i="26"/>
  <c r="D2730" i="26"/>
  <c r="C2746" i="26"/>
  <c r="B2746" i="26"/>
  <c r="D2746" i="26"/>
  <c r="C2762" i="26"/>
  <c r="B2762" i="26"/>
  <c r="D2762" i="26"/>
  <c r="C2778" i="26"/>
  <c r="B2778" i="26"/>
  <c r="D2778" i="26"/>
  <c r="C2794" i="26"/>
  <c r="B2794" i="26"/>
  <c r="D2794" i="26"/>
  <c r="C2810" i="26"/>
  <c r="B2810" i="26"/>
  <c r="D2810" i="26"/>
  <c r="C2826" i="26"/>
  <c r="B2826" i="26"/>
  <c r="D2826" i="26"/>
  <c r="C2909" i="26"/>
  <c r="D2928" i="26"/>
  <c r="B2928" i="26"/>
  <c r="D2948" i="26"/>
  <c r="B2948" i="26"/>
  <c r="C2973" i="26"/>
  <c r="D2992" i="26"/>
  <c r="B2992" i="26"/>
  <c r="D3004" i="26"/>
  <c r="B3004" i="26"/>
  <c r="D3024" i="26"/>
  <c r="B3024" i="26"/>
  <c r="D3036" i="26"/>
  <c r="B3036" i="26"/>
  <c r="C3101" i="26"/>
  <c r="C3157" i="26"/>
  <c r="C3201" i="26"/>
  <c r="D3285" i="26"/>
  <c r="C3285" i="26"/>
  <c r="B3285" i="26"/>
  <c r="B3379" i="26"/>
  <c r="D3429" i="26"/>
  <c r="C3429" i="26"/>
  <c r="B3429" i="26"/>
  <c r="C3877" i="26"/>
  <c r="B3877" i="26"/>
  <c r="B2621" i="26"/>
  <c r="C2621" i="26"/>
  <c r="D2621" i="26"/>
  <c r="B2633" i="26"/>
  <c r="C2633" i="26"/>
  <c r="D2633" i="26"/>
  <c r="D2843" i="26"/>
  <c r="D2851" i="26"/>
  <c r="D2859" i="26"/>
  <c r="D2867" i="26"/>
  <c r="B2873" i="26"/>
  <c r="C2873" i="26"/>
  <c r="D2873" i="26"/>
  <c r="B2877" i="26"/>
  <c r="C2877" i="26"/>
  <c r="D2877" i="26"/>
  <c r="B2881" i="26"/>
  <c r="C2881" i="26"/>
  <c r="D2881" i="26"/>
  <c r="B2885" i="26"/>
  <c r="C2885" i="26"/>
  <c r="D2885" i="26"/>
  <c r="B2889" i="26"/>
  <c r="C2889" i="26"/>
  <c r="D2889" i="26"/>
  <c r="B2893" i="26"/>
  <c r="C2893" i="26"/>
  <c r="D2893" i="26"/>
  <c r="B2897" i="26"/>
  <c r="C2897" i="26"/>
  <c r="D2897" i="26"/>
  <c r="B2918" i="26"/>
  <c r="D2918" i="26"/>
  <c r="C2918" i="26"/>
  <c r="C2931" i="26"/>
  <c r="B2946" i="26"/>
  <c r="D2946" i="26"/>
  <c r="C2946" i="26"/>
  <c r="B2956" i="26"/>
  <c r="D2956" i="26"/>
  <c r="B2982" i="26"/>
  <c r="D2982" i="26"/>
  <c r="C2982" i="26"/>
  <c r="C3009" i="26"/>
  <c r="C3041" i="26"/>
  <c r="D3072" i="26"/>
  <c r="B3072" i="26"/>
  <c r="D3134" i="26"/>
  <c r="C3134" i="26"/>
  <c r="B3134" i="26"/>
  <c r="D3184" i="26"/>
  <c r="B3184" i="26"/>
  <c r="D3345" i="26"/>
  <c r="C3345" i="26"/>
  <c r="B3345" i="26"/>
  <c r="D3437" i="26"/>
  <c r="C3437" i="26"/>
  <c r="B3437" i="26"/>
  <c r="D2643" i="26"/>
  <c r="B2643" i="26"/>
  <c r="C2997" i="26"/>
  <c r="D3014" i="26"/>
  <c r="C3014" i="26"/>
  <c r="B3014" i="26"/>
  <c r="C3029" i="26"/>
  <c r="D3046" i="26"/>
  <c r="C3046" i="26"/>
  <c r="B3046" i="26"/>
  <c r="C3061" i="26"/>
  <c r="C3129" i="26"/>
  <c r="D3198" i="26"/>
  <c r="C3198" i="26"/>
  <c r="B3198" i="26"/>
  <c r="D3253" i="26"/>
  <c r="C3253" i="26"/>
  <c r="B3253" i="26"/>
  <c r="D3317" i="26"/>
  <c r="C3317" i="26"/>
  <c r="B3317" i="26"/>
  <c r="D3352" i="26"/>
  <c r="D3382" i="26"/>
  <c r="C3382" i="26"/>
  <c r="B3382" i="26"/>
  <c r="D3438" i="26"/>
  <c r="C3438" i="26"/>
  <c r="B3438" i="26"/>
  <c r="B3779" i="26"/>
  <c r="C4119" i="26"/>
  <c r="C3069" i="26"/>
  <c r="C3086" i="26"/>
  <c r="B3086" i="26"/>
  <c r="D3086" i="26"/>
  <c r="D3100" i="26"/>
  <c r="B3100" i="26"/>
  <c r="C3117" i="26"/>
  <c r="D3136" i="26"/>
  <c r="B3136" i="26"/>
  <c r="C3150" i="26"/>
  <c r="B3150" i="26"/>
  <c r="D3150" i="26"/>
  <c r="D3164" i="26"/>
  <c r="B3164" i="26"/>
  <c r="C3181" i="26"/>
  <c r="D3200" i="26"/>
  <c r="B3200" i="26"/>
  <c r="B3220" i="26"/>
  <c r="D3220" i="26"/>
  <c r="C3233" i="26"/>
  <c r="B3233" i="26"/>
  <c r="D3233" i="26"/>
  <c r="C3249" i="26"/>
  <c r="B3249" i="26"/>
  <c r="D3249" i="26"/>
  <c r="C3265" i="26"/>
  <c r="B3265" i="26"/>
  <c r="D3265" i="26"/>
  <c r="C3281" i="26"/>
  <c r="B3281" i="26"/>
  <c r="D3281" i="26"/>
  <c r="C3297" i="26"/>
  <c r="B3297" i="26"/>
  <c r="D3297" i="26"/>
  <c r="C3313" i="26"/>
  <c r="B3313" i="26"/>
  <c r="D3313" i="26"/>
  <c r="C3329" i="26"/>
  <c r="B3329" i="26"/>
  <c r="D3329" i="26"/>
  <c r="B3363" i="26"/>
  <c r="C3389" i="26"/>
  <c r="B3389" i="26"/>
  <c r="D3389" i="26"/>
  <c r="B3420" i="26"/>
  <c r="D3420" i="26"/>
  <c r="C3453" i="26"/>
  <c r="B3453" i="26"/>
  <c r="D3453" i="26"/>
  <c r="C3468" i="26"/>
  <c r="B3468" i="26"/>
  <c r="D3468" i="26"/>
  <c r="C3484" i="26"/>
  <c r="B3484" i="26"/>
  <c r="D3484" i="26"/>
  <c r="D3500" i="26"/>
  <c r="C3500" i="26"/>
  <c r="B3500" i="26"/>
  <c r="D3648" i="26"/>
  <c r="C3648" i="26"/>
  <c r="B3648" i="26"/>
  <c r="C3774" i="26"/>
  <c r="D3804" i="26"/>
  <c r="C3804" i="26"/>
  <c r="B3804" i="26"/>
  <c r="C3849" i="26"/>
  <c r="B3849" i="26"/>
  <c r="D3908" i="26"/>
  <c r="C3908" i="26"/>
  <c r="B3908" i="26"/>
  <c r="D3956" i="26"/>
  <c r="C3956" i="26"/>
  <c r="B3956" i="26"/>
  <c r="D4299" i="26"/>
  <c r="C3065" i="26"/>
  <c r="C3097" i="26"/>
  <c r="B3108" i="26"/>
  <c r="D3108" i="26"/>
  <c r="B3144" i="26"/>
  <c r="D3144" i="26"/>
  <c r="C3161" i="26"/>
  <c r="B3172" i="26"/>
  <c r="D3172" i="26"/>
  <c r="B3208" i="26"/>
  <c r="D3208" i="26"/>
  <c r="D3336" i="26"/>
  <c r="B3353" i="26"/>
  <c r="D3353" i="26"/>
  <c r="C3353" i="26"/>
  <c r="D3362" i="26"/>
  <c r="B3362" i="26"/>
  <c r="C3362" i="26"/>
  <c r="B3400" i="26"/>
  <c r="D3400" i="26"/>
  <c r="D3434" i="26"/>
  <c r="B3434" i="26"/>
  <c r="C3434" i="26"/>
  <c r="D3568" i="26"/>
  <c r="C3568" i="26"/>
  <c r="B3568" i="26"/>
  <c r="C3782" i="26"/>
  <c r="C3833" i="26"/>
  <c r="B3833" i="26"/>
  <c r="D3892" i="26"/>
  <c r="C3892" i="26"/>
  <c r="B3892" i="26"/>
  <c r="C3939" i="26"/>
  <c r="D3939" i="26"/>
  <c r="D3058" i="26"/>
  <c r="C3058" i="26"/>
  <c r="B3058" i="26"/>
  <c r="D3090" i="26"/>
  <c r="C3090" i="26"/>
  <c r="B3090" i="26"/>
  <c r="D3110" i="26"/>
  <c r="C3110" i="26"/>
  <c r="B3110" i="26"/>
  <c r="C3141" i="26"/>
  <c r="D3154" i="26"/>
  <c r="C3154" i="26"/>
  <c r="B3154" i="26"/>
  <c r="D3174" i="26"/>
  <c r="C3174" i="26"/>
  <c r="B3174" i="26"/>
  <c r="C3205" i="26"/>
  <c r="C3221" i="26"/>
  <c r="D3342" i="26"/>
  <c r="C3342" i="26"/>
  <c r="B3342" i="26"/>
  <c r="B3367" i="26"/>
  <c r="D3393" i="26"/>
  <c r="C3393" i="26"/>
  <c r="B3393" i="26"/>
  <c r="D3413" i="26"/>
  <c r="C3413" i="26"/>
  <c r="B3413" i="26"/>
  <c r="D3422" i="26"/>
  <c r="C3422" i="26"/>
  <c r="B3422" i="26"/>
  <c r="B3444" i="26"/>
  <c r="D3444" i="26"/>
  <c r="D3457" i="26"/>
  <c r="C3457" i="26"/>
  <c r="B3457" i="26"/>
  <c r="B3563" i="26"/>
  <c r="C3563" i="26"/>
  <c r="D3603" i="26"/>
  <c r="C3603" i="26"/>
  <c r="C3681" i="26"/>
  <c r="B3681" i="26"/>
  <c r="D3784" i="26"/>
  <c r="C3784" i="26"/>
  <c r="B3784" i="26"/>
  <c r="D3864" i="26"/>
  <c r="C3864" i="26"/>
  <c r="B3864" i="26"/>
  <c r="D4090" i="26"/>
  <c r="C4090" i="26"/>
  <c r="B4090" i="26"/>
  <c r="C3572" i="26"/>
  <c r="B3572" i="26"/>
  <c r="D3572" i="26"/>
  <c r="D3618" i="26"/>
  <c r="D3627" i="26"/>
  <c r="C3627" i="26"/>
  <c r="D3667" i="26"/>
  <c r="C3667" i="26"/>
  <c r="D3679" i="26"/>
  <c r="C3679" i="26"/>
  <c r="D3699" i="26"/>
  <c r="C3699" i="26"/>
  <c r="C3825" i="26"/>
  <c r="B3825" i="26"/>
  <c r="C3841" i="26"/>
  <c r="B3841" i="26"/>
  <c r="C3857" i="26"/>
  <c r="B3857" i="26"/>
  <c r="C3873" i="26"/>
  <c r="B3873" i="26"/>
  <c r="C3889" i="26"/>
  <c r="B3889" i="26"/>
  <c r="C3905" i="26"/>
  <c r="B3905" i="26"/>
  <c r="C3921" i="26"/>
  <c r="B3921" i="26"/>
  <c r="C3935" i="26"/>
  <c r="D3935" i="26"/>
  <c r="C3953" i="26"/>
  <c r="B3953" i="26"/>
  <c r="D4006" i="26"/>
  <c r="C4006" i="26"/>
  <c r="B4006" i="26"/>
  <c r="C4091" i="26"/>
  <c r="D4165" i="26"/>
  <c r="C4165" i="26"/>
  <c r="B4165" i="26"/>
  <c r="D4351" i="26"/>
  <c r="B3567" i="26"/>
  <c r="C3567" i="26"/>
  <c r="B3597" i="26"/>
  <c r="B3613" i="26"/>
  <c r="D3626" i="26"/>
  <c r="B3644" i="26"/>
  <c r="D3644" i="26"/>
  <c r="C3644" i="26"/>
  <c r="C3655" i="26"/>
  <c r="D3655" i="26"/>
  <c r="C3685" i="26"/>
  <c r="B3685" i="26"/>
  <c r="B3775" i="26"/>
  <c r="B3783" i="26"/>
  <c r="B3791" i="26"/>
  <c r="C3802" i="26"/>
  <c r="B3802" i="26"/>
  <c r="C3923" i="26"/>
  <c r="D3923" i="26"/>
  <c r="B3940" i="26"/>
  <c r="D3940" i="26"/>
  <c r="C3940" i="26"/>
  <c r="C3955" i="26"/>
  <c r="D3955" i="26"/>
  <c r="D3990" i="26"/>
  <c r="C3990" i="26"/>
  <c r="B3990" i="26"/>
  <c r="C4075" i="26"/>
  <c r="D4287" i="26"/>
  <c r="D3504" i="26"/>
  <c r="C3504" i="26"/>
  <c r="B3504" i="26"/>
  <c r="D3520" i="26"/>
  <c r="C3520" i="26"/>
  <c r="B3520" i="26"/>
  <c r="D3536" i="26"/>
  <c r="C3536" i="26"/>
  <c r="B3536" i="26"/>
  <c r="D3552" i="26"/>
  <c r="C3552" i="26"/>
  <c r="B3552" i="26"/>
  <c r="B3575" i="26"/>
  <c r="D3575" i="26"/>
  <c r="C3575" i="26"/>
  <c r="B3579" i="26"/>
  <c r="D3579" i="26"/>
  <c r="C3579" i="26"/>
  <c r="B3583" i="26"/>
  <c r="D3583" i="26"/>
  <c r="C3583" i="26"/>
  <c r="B3587" i="26"/>
  <c r="D3587" i="26"/>
  <c r="C3587" i="26"/>
  <c r="D3608" i="26"/>
  <c r="C3608" i="26"/>
  <c r="B3608" i="26"/>
  <c r="D3631" i="26"/>
  <c r="C3631" i="26"/>
  <c r="D3666" i="26"/>
  <c r="C3693" i="26"/>
  <c r="B3693" i="26"/>
  <c r="D3801" i="26"/>
  <c r="B3801" i="26"/>
  <c r="D3809" i="26"/>
  <c r="C3809" i="26"/>
  <c r="B3809" i="26"/>
  <c r="D3813" i="26"/>
  <c r="C3813" i="26"/>
  <c r="B3813" i="26"/>
  <c r="D3817" i="26"/>
  <c r="C3817" i="26"/>
  <c r="B3817" i="26"/>
  <c r="C3821" i="26"/>
  <c r="B3821" i="26"/>
  <c r="C3853" i="26"/>
  <c r="B3853" i="26"/>
  <c r="C3885" i="26"/>
  <c r="B3885" i="26"/>
  <c r="C3917" i="26"/>
  <c r="B3917" i="26"/>
  <c r="D3936" i="26"/>
  <c r="C3936" i="26"/>
  <c r="B3936" i="26"/>
  <c r="C3949" i="26"/>
  <c r="B3949" i="26"/>
  <c r="D3970" i="26"/>
  <c r="C3970" i="26"/>
  <c r="B3970" i="26"/>
  <c r="D4118" i="26"/>
  <c r="C4118" i="26"/>
  <c r="B4118" i="26"/>
  <c r="D4388" i="26"/>
  <c r="C4388" i="26"/>
  <c r="C3986" i="26"/>
  <c r="B3986" i="26"/>
  <c r="D3986" i="26"/>
  <c r="C4002" i="26"/>
  <c r="B4002" i="26"/>
  <c r="D4002" i="26"/>
  <c r="C4016" i="26"/>
  <c r="B4016" i="26"/>
  <c r="C4024" i="26"/>
  <c r="B4024" i="26"/>
  <c r="C4032" i="26"/>
  <c r="B4032" i="26"/>
  <c r="C4040" i="26"/>
  <c r="B4040" i="26"/>
  <c r="D4064" i="26"/>
  <c r="B4064" i="26"/>
  <c r="C4089" i="26"/>
  <c r="C4126" i="26"/>
  <c r="B4126" i="26"/>
  <c r="D4126" i="26"/>
  <c r="B4139" i="26"/>
  <c r="C4139" i="26"/>
  <c r="D4271" i="26"/>
  <c r="D4335" i="26"/>
  <c r="D4365" i="26"/>
  <c r="C4365" i="26"/>
  <c r="B4365" i="26"/>
  <c r="D4483" i="26"/>
  <c r="C4483" i="26"/>
  <c r="B4483" i="26"/>
  <c r="D4051" i="26"/>
  <c r="B4051" i="26"/>
  <c r="C4051" i="26"/>
  <c r="D4055" i="26"/>
  <c r="B4055" i="26"/>
  <c r="C4055" i="26"/>
  <c r="D4059" i="26"/>
  <c r="B4059" i="26"/>
  <c r="C4059" i="26"/>
  <c r="C4063" i="26"/>
  <c r="B4072" i="26"/>
  <c r="D4072" i="26"/>
  <c r="B4082" i="26"/>
  <c r="D4082" i="26"/>
  <c r="C4082" i="26"/>
  <c r="B4092" i="26"/>
  <c r="D4092" i="26"/>
  <c r="B4110" i="26"/>
  <c r="D4110" i="26"/>
  <c r="C4110" i="26"/>
  <c r="C4117" i="26"/>
  <c r="B4134" i="26"/>
  <c r="D4134" i="26"/>
  <c r="C4134" i="26"/>
  <c r="D4261" i="26"/>
  <c r="C4261" i="26"/>
  <c r="B4261" i="26"/>
  <c r="D4325" i="26"/>
  <c r="C4325" i="26"/>
  <c r="B4325" i="26"/>
  <c r="C4378" i="26"/>
  <c r="B4378" i="26"/>
  <c r="D3994" i="26"/>
  <c r="C3994" i="26"/>
  <c r="B3994" i="26"/>
  <c r="D4010" i="26"/>
  <c r="C4010" i="26"/>
  <c r="B4010" i="26"/>
  <c r="B4017" i="26"/>
  <c r="C4017" i="26"/>
  <c r="B4025" i="26"/>
  <c r="C4025" i="26"/>
  <c r="B4033" i="26"/>
  <c r="C4033" i="26"/>
  <c r="B4041" i="26"/>
  <c r="C4041" i="26"/>
  <c r="D4084" i="26"/>
  <c r="B4084" i="26"/>
  <c r="B4123" i="26"/>
  <c r="C4123" i="26"/>
  <c r="D4309" i="26"/>
  <c r="C4309" i="26"/>
  <c r="B4309" i="26"/>
  <c r="C4398" i="26"/>
  <c r="B4398" i="26"/>
  <c r="D4524" i="26"/>
  <c r="C4524" i="26"/>
  <c r="C4269" i="26"/>
  <c r="B4269" i="26"/>
  <c r="D4269" i="26"/>
  <c r="D4276" i="26"/>
  <c r="C4276" i="26"/>
  <c r="C4305" i="26"/>
  <c r="B4305" i="26"/>
  <c r="D4305" i="26"/>
  <c r="B4318" i="26"/>
  <c r="C4333" i="26"/>
  <c r="B4333" i="26"/>
  <c r="D4333" i="26"/>
  <c r="D4340" i="26"/>
  <c r="C4340" i="26"/>
  <c r="C4373" i="26"/>
  <c r="B4373" i="26"/>
  <c r="D4373" i="26"/>
  <c r="C4386" i="26"/>
  <c r="B4386" i="26"/>
  <c r="D4505" i="26"/>
  <c r="B4257" i="26"/>
  <c r="D4257" i="26"/>
  <c r="C4257" i="26"/>
  <c r="B4265" i="26"/>
  <c r="D4265" i="26"/>
  <c r="C4265" i="26"/>
  <c r="D4275" i="26"/>
  <c r="C4284" i="26"/>
  <c r="D4284" i="26"/>
  <c r="B4297" i="26"/>
  <c r="D4297" i="26"/>
  <c r="C4297" i="26"/>
  <c r="D4307" i="26"/>
  <c r="C4316" i="26"/>
  <c r="D4316" i="26"/>
  <c r="B4329" i="26"/>
  <c r="D4329" i="26"/>
  <c r="C4329" i="26"/>
  <c r="D4339" i="26"/>
  <c r="C4348" i="26"/>
  <c r="D4348" i="26"/>
  <c r="B4361" i="26"/>
  <c r="D4361" i="26"/>
  <c r="C4361" i="26"/>
  <c r="B4393" i="26"/>
  <c r="D4393" i="26"/>
  <c r="C4393" i="26"/>
  <c r="D4466" i="26"/>
  <c r="D4598" i="26"/>
  <c r="C4598" i="26"/>
  <c r="D4296" i="26"/>
  <c r="C4296" i="26"/>
  <c r="D4360" i="26"/>
  <c r="C4360" i="26"/>
  <c r="D4380" i="26"/>
  <c r="C4380" i="26"/>
  <c r="D4392" i="26"/>
  <c r="C4392" i="26"/>
  <c r="B4434" i="26"/>
  <c r="D4495" i="26"/>
  <c r="C4495" i="26"/>
  <c r="B4495" i="26"/>
  <c r="D4528" i="26"/>
  <c r="C4528" i="26"/>
  <c r="D4569" i="26"/>
  <c r="D4699" i="26"/>
  <c r="C4409" i="26"/>
  <c r="B4409" i="26"/>
  <c r="D4409" i="26"/>
  <c r="C4475" i="26"/>
  <c r="B4475" i="26"/>
  <c r="D4475" i="26"/>
  <c r="C4503" i="26"/>
  <c r="B4503" i="26"/>
  <c r="D4503" i="26"/>
  <c r="C4537" i="26"/>
  <c r="D4537" i="26"/>
  <c r="C4551" i="26"/>
  <c r="B4551" i="26"/>
  <c r="D4551" i="26"/>
  <c r="C4559" i="26"/>
  <c r="B4559" i="26"/>
  <c r="D4559" i="26"/>
  <c r="B4580" i="26"/>
  <c r="C4620" i="26"/>
  <c r="B4620" i="26"/>
  <c r="D4620" i="26"/>
  <c r="B4651" i="26"/>
  <c r="D4651" i="26"/>
  <c r="C4651" i="26"/>
  <c r="D4746" i="26"/>
  <c r="C4746" i="26"/>
  <c r="B4746" i="26"/>
  <c r="C4433" i="26"/>
  <c r="C4441" i="26"/>
  <c r="C4449" i="26"/>
  <c r="C4456" i="26"/>
  <c r="D4473" i="26"/>
  <c r="B4535" i="26"/>
  <c r="D4535" i="26"/>
  <c r="C4535" i="26"/>
  <c r="C4546" i="26"/>
  <c r="D4546" i="26"/>
  <c r="C4582" i="26"/>
  <c r="D4582" i="26"/>
  <c r="C4602" i="26"/>
  <c r="D4602" i="26"/>
  <c r="B4674" i="26"/>
  <c r="D4413" i="26"/>
  <c r="C4413" i="26"/>
  <c r="B4413" i="26"/>
  <c r="D4467" i="26"/>
  <c r="C4467" i="26"/>
  <c r="B4467" i="26"/>
  <c r="D4479" i="26"/>
  <c r="C4479" i="26"/>
  <c r="B4479" i="26"/>
  <c r="D4493" i="26"/>
  <c r="D4510" i="26"/>
  <c r="D4563" i="26"/>
  <c r="C4563" i="26"/>
  <c r="B4563" i="26"/>
  <c r="D4570" i="26"/>
  <c r="C4570" i="26"/>
  <c r="D4632" i="26"/>
  <c r="C4632" i="26"/>
  <c r="B4632" i="26"/>
  <c r="D4645" i="26"/>
  <c r="B4645" i="26"/>
  <c r="C4645" i="26"/>
  <c r="D4676" i="26"/>
  <c r="C4676" i="26"/>
  <c r="B4676" i="26"/>
  <c r="B4816" i="26"/>
  <c r="D4649" i="26"/>
  <c r="C4649" i="26"/>
  <c r="B4649" i="26"/>
  <c r="C4672" i="26"/>
  <c r="B4672" i="26"/>
  <c r="D4672" i="26"/>
  <c r="C4684" i="26"/>
  <c r="B4684" i="26"/>
  <c r="D4684" i="26"/>
  <c r="B4694" i="26"/>
  <c r="B4718" i="26"/>
  <c r="B4660" i="26"/>
  <c r="D4660" i="26"/>
  <c r="C4660" i="26"/>
  <c r="D4679" i="26"/>
  <c r="B4693" i="26"/>
  <c r="C4693" i="26"/>
  <c r="B4705" i="26"/>
  <c r="C4705" i="26"/>
  <c r="B4717" i="26"/>
  <c r="C4717" i="26"/>
  <c r="B4856" i="26"/>
  <c r="D4656" i="26"/>
  <c r="C4656" i="26"/>
  <c r="B4656" i="26"/>
  <c r="D4668" i="26"/>
  <c r="C4668" i="26"/>
  <c r="B4668" i="26"/>
  <c r="B4678" i="26"/>
  <c r="C4697" i="26"/>
  <c r="B4697" i="26"/>
  <c r="D4712" i="26"/>
  <c r="C4712" i="26"/>
  <c r="B4712" i="26"/>
  <c r="B4820" i="26"/>
  <c r="C4978" i="26"/>
  <c r="B4978" i="26"/>
  <c r="C4784" i="26"/>
  <c r="C4794" i="26"/>
  <c r="B4794" i="26"/>
  <c r="D4794" i="26"/>
  <c r="C4814" i="26"/>
  <c r="B4814" i="26"/>
  <c r="D4814" i="26"/>
  <c r="C4826" i="26"/>
  <c r="B4826" i="26"/>
  <c r="D4826" i="26"/>
  <c r="B4844" i="26"/>
  <c r="D4895" i="26"/>
  <c r="B4895" i="26"/>
  <c r="C4986" i="26"/>
  <c r="B4986" i="26"/>
  <c r="B4800" i="26"/>
  <c r="B4842" i="26"/>
  <c r="D4842" i="26"/>
  <c r="C4842" i="26"/>
  <c r="B4861" i="26"/>
  <c r="D4861" i="26"/>
  <c r="C4861" i="26"/>
  <c r="D4915" i="26"/>
  <c r="B4915" i="26"/>
  <c r="B4785" i="26"/>
  <c r="D4802" i="26"/>
  <c r="C4802" i="26"/>
  <c r="B4802" i="26"/>
  <c r="C4811" i="26"/>
  <c r="B4811" i="26"/>
  <c r="D4830" i="26"/>
  <c r="C4830" i="26"/>
  <c r="B4830" i="26"/>
  <c r="C4943" i="26"/>
  <c r="D4943" i="26"/>
  <c r="C4869" i="26"/>
  <c r="B4869" i="26"/>
  <c r="D4869" i="26"/>
  <c r="C4885" i="26"/>
  <c r="B4885" i="26"/>
  <c r="D4885" i="26"/>
  <c r="C4893" i="26"/>
  <c r="B4893" i="26"/>
  <c r="D4893" i="26"/>
  <c r="B4906" i="26"/>
  <c r="C4906" i="26"/>
  <c r="C4929" i="26"/>
  <c r="B4929" i="26"/>
  <c r="D4929" i="26"/>
  <c r="C4945" i="26"/>
  <c r="B4945" i="26"/>
  <c r="D4945" i="26"/>
  <c r="C4961" i="26"/>
  <c r="B4961" i="26"/>
  <c r="D4961" i="26"/>
  <c r="B4975" i="26"/>
  <c r="B4991" i="26"/>
  <c r="B4911" i="26"/>
  <c r="D4911" i="26"/>
  <c r="B4925" i="26"/>
  <c r="D4925" i="26"/>
  <c r="C4925" i="26"/>
  <c r="B4941" i="26"/>
  <c r="D4941" i="26"/>
  <c r="C4941" i="26"/>
  <c r="B4971" i="26"/>
  <c r="B4982" i="26"/>
  <c r="C4982" i="26"/>
  <c r="B4998" i="26"/>
  <c r="C4998" i="26"/>
  <c r="D4907" i="26"/>
  <c r="B4907" i="26"/>
  <c r="D4969" i="26"/>
  <c r="C4969" i="26"/>
  <c r="B4969" i="26"/>
  <c r="D916" i="26"/>
  <c r="C916" i="26"/>
  <c r="D621" i="26"/>
  <c r="C621" i="26"/>
  <c r="B621" i="26"/>
  <c r="D493" i="26"/>
  <c r="C493" i="26"/>
  <c r="B493" i="26"/>
  <c r="D365" i="26"/>
  <c r="C365" i="26"/>
  <c r="B365" i="26"/>
  <c r="D237" i="26"/>
  <c r="C237" i="26"/>
  <c r="B237" i="26"/>
  <c r="D201" i="26"/>
  <c r="C201" i="26"/>
  <c r="B201" i="26"/>
  <c r="D177" i="26"/>
  <c r="C177" i="26"/>
  <c r="B177" i="26"/>
  <c r="D88" i="26"/>
  <c r="C88" i="26"/>
  <c r="B12" i="26"/>
  <c r="D12" i="26"/>
  <c r="C12" i="26"/>
  <c r="D67" i="26"/>
  <c r="D697" i="26"/>
  <c r="C697" i="26"/>
  <c r="B697" i="26"/>
  <c r="D525" i="26"/>
  <c r="C525" i="26"/>
  <c r="B525" i="26"/>
  <c r="D385" i="26"/>
  <c r="C385" i="26"/>
  <c r="B385" i="26"/>
  <c r="D245" i="26"/>
  <c r="C245" i="26"/>
  <c r="B245" i="26"/>
  <c r="D131" i="26"/>
  <c r="B2487" i="26"/>
  <c r="D1660" i="26"/>
  <c r="C1660" i="26"/>
  <c r="B1660" i="26"/>
  <c r="D1468" i="26"/>
  <c r="C1468" i="26"/>
  <c r="B1468" i="26"/>
  <c r="D756" i="26"/>
  <c r="C756" i="26"/>
  <c r="B583" i="26"/>
  <c r="D583" i="26"/>
  <c r="B455" i="26"/>
  <c r="D455" i="26"/>
  <c r="B327" i="26"/>
  <c r="D327" i="26"/>
  <c r="B152" i="26"/>
  <c r="D152" i="26"/>
  <c r="C152" i="26"/>
  <c r="B1181" i="26"/>
  <c r="C1181" i="26"/>
  <c r="D149" i="26"/>
  <c r="C149" i="26"/>
  <c r="B149" i="26"/>
  <c r="D1162" i="26"/>
  <c r="C1162" i="26"/>
  <c r="B1162" i="26"/>
  <c r="D852" i="26"/>
  <c r="C852" i="26"/>
  <c r="B551" i="26"/>
  <c r="D551" i="26"/>
  <c r="B423" i="26"/>
  <c r="D423" i="26"/>
  <c r="C295" i="26"/>
  <c r="D295" i="26"/>
  <c r="D192" i="26"/>
  <c r="C192" i="26"/>
  <c r="D1082" i="26"/>
  <c r="C1082" i="26"/>
  <c r="B1082" i="26"/>
  <c r="D641" i="26"/>
  <c r="C641" i="26"/>
  <c r="B641" i="26"/>
  <c r="D257" i="26"/>
  <c r="C257" i="26"/>
  <c r="B257" i="26"/>
  <c r="D95" i="26"/>
  <c r="B2150" i="26"/>
  <c r="D1962" i="26"/>
  <c r="B1962" i="26"/>
  <c r="D1250" i="26"/>
  <c r="C1250" i="26"/>
  <c r="B1250" i="26"/>
  <c r="D1179" i="26"/>
  <c r="B1179" i="26"/>
  <c r="D940" i="26"/>
  <c r="C940" i="26"/>
  <c r="D644" i="26"/>
  <c r="C644" i="26"/>
  <c r="D580" i="26"/>
  <c r="C580" i="26"/>
  <c r="D537" i="26"/>
  <c r="C537" i="26"/>
  <c r="B537" i="26"/>
  <c r="D484" i="26"/>
  <c r="C484" i="26"/>
  <c r="D409" i="26"/>
  <c r="C409" i="26"/>
  <c r="B409" i="26"/>
  <c r="D377" i="26"/>
  <c r="C377" i="26"/>
  <c r="B377" i="26"/>
  <c r="D313" i="26"/>
  <c r="C313" i="26"/>
  <c r="B313" i="26"/>
  <c r="D249" i="26"/>
  <c r="C249" i="26"/>
  <c r="B249" i="26"/>
  <c r="C3785" i="26"/>
  <c r="D3747" i="26"/>
  <c r="B3549" i="26"/>
  <c r="C3543" i="26"/>
  <c r="C3511" i="26"/>
  <c r="C3642" i="26"/>
  <c r="C3637" i="26"/>
  <c r="C3501" i="26"/>
  <c r="D3495" i="26"/>
  <c r="D3479" i="26"/>
  <c r="D3463" i="26"/>
  <c r="B3399" i="26"/>
  <c r="B3384" i="26"/>
  <c r="D3331" i="26"/>
  <c r="D3315" i="26"/>
  <c r="D3299" i="26"/>
  <c r="D3283" i="26"/>
  <c r="D3267" i="26"/>
  <c r="D3251" i="26"/>
  <c r="D3235" i="26"/>
  <c r="D3494" i="26"/>
  <c r="B3435" i="26"/>
  <c r="B3364" i="26"/>
  <c r="B3331" i="26"/>
  <c r="B3315" i="26"/>
  <c r="B3299" i="26"/>
  <c r="B3283" i="26"/>
  <c r="B3267" i="26"/>
  <c r="B3251" i="26"/>
  <c r="B3235" i="26"/>
  <c r="D3169" i="26"/>
  <c r="D3137" i="26"/>
  <c r="D3105" i="26"/>
  <c r="B3439" i="26"/>
  <c r="C3497" i="26"/>
  <c r="C3481" i="26"/>
  <c r="C3465" i="26"/>
  <c r="D3411" i="26"/>
  <c r="B3213" i="26"/>
  <c r="B3149" i="26"/>
  <c r="B3093" i="26"/>
  <c r="B3085" i="26"/>
  <c r="B3037" i="26"/>
  <c r="C2968" i="26"/>
  <c r="C2952" i="26"/>
  <c r="C2936" i="26"/>
  <c r="C2920" i="26"/>
  <c r="D3179" i="26"/>
  <c r="D3115" i="26"/>
  <c r="D3051" i="26"/>
  <c r="D3019" i="26"/>
  <c r="D2981" i="26"/>
  <c r="D2949" i="26"/>
  <c r="D2868" i="26"/>
  <c r="C2863" i="26"/>
  <c r="D2857" i="26"/>
  <c r="C2847" i="26"/>
  <c r="D2836" i="26"/>
  <c r="C2831" i="26"/>
  <c r="D2772" i="26"/>
  <c r="C2767" i="26"/>
  <c r="B3039" i="26"/>
  <c r="D2951" i="26"/>
  <c r="C3203" i="26"/>
  <c r="C3171" i="26"/>
  <c r="C3139" i="26"/>
  <c r="C3011" i="26"/>
  <c r="C2985" i="26"/>
  <c r="C2921" i="26"/>
  <c r="B3191" i="26"/>
  <c r="B3127" i="26"/>
  <c r="B3063" i="26"/>
  <c r="B2985" i="26"/>
  <c r="B2921" i="26"/>
  <c r="C2719" i="26"/>
  <c r="D2708" i="26"/>
  <c r="C2703" i="26"/>
  <c r="D2665" i="26"/>
  <c r="D2612" i="26"/>
  <c r="D2548" i="26"/>
  <c r="D2467" i="26"/>
  <c r="D2419" i="26"/>
  <c r="D2403" i="26"/>
  <c r="C2468" i="26"/>
  <c r="C2452" i="26"/>
  <c r="D2312" i="26"/>
  <c r="D2280" i="26"/>
  <c r="C2275" i="26"/>
  <c r="B2620" i="26"/>
  <c r="B2556" i="26"/>
  <c r="C2443" i="26"/>
  <c r="C2427" i="26"/>
  <c r="C2325" i="26"/>
  <c r="C2309" i="26"/>
  <c r="C2293" i="26"/>
  <c r="C2277" i="26"/>
  <c r="C2150" i="26"/>
  <c r="D2141" i="26"/>
  <c r="B2725" i="26"/>
  <c r="B2709" i="26"/>
  <c r="B2693" i="26"/>
  <c r="B2677" i="26"/>
  <c r="B2661" i="26"/>
  <c r="D2560" i="26"/>
  <c r="D2488" i="26"/>
  <c r="D2439" i="26"/>
  <c r="B2261" i="26"/>
  <c r="B2245" i="26"/>
  <c r="B2229" i="26"/>
  <c r="B2213" i="26"/>
  <c r="B2197" i="26"/>
  <c r="B2181" i="26"/>
  <c r="C2265" i="26"/>
  <c r="C2249" i="26"/>
  <c r="C2233" i="26"/>
  <c r="C2217" i="26"/>
  <c r="C2201" i="26"/>
  <c r="C2185" i="26"/>
  <c r="C2169" i="26"/>
  <c r="D2131" i="26"/>
  <c r="C2099" i="26"/>
  <c r="C2083" i="26"/>
  <c r="C2067" i="26"/>
  <c r="C2051" i="26"/>
  <c r="C2035" i="26"/>
  <c r="C2019" i="26"/>
  <c r="C2003" i="26"/>
  <c r="D1869" i="26"/>
  <c r="C1718" i="26"/>
  <c r="B2268" i="26"/>
  <c r="B2252" i="26"/>
  <c r="B2236" i="26"/>
  <c r="B2220" i="26"/>
  <c r="B2204" i="26"/>
  <c r="B2188" i="26"/>
  <c r="B2172" i="26"/>
  <c r="C2131" i="26"/>
  <c r="D1987" i="26"/>
  <c r="D1955" i="26"/>
  <c r="B1923" i="26"/>
  <c r="D1891" i="26"/>
  <c r="B1859" i="26"/>
  <c r="D1827" i="26"/>
  <c r="B1795" i="26"/>
  <c r="B1751" i="26"/>
  <c r="B1687" i="26"/>
  <c r="D1654" i="26"/>
  <c r="D1638" i="26"/>
  <c r="D1622" i="26"/>
  <c r="D1606" i="26"/>
  <c r="D1590" i="26"/>
  <c r="D1574" i="26"/>
  <c r="C1975" i="26"/>
  <c r="C1943" i="26"/>
  <c r="C1927" i="26"/>
  <c r="C1911" i="26"/>
  <c r="C1879" i="26"/>
  <c r="C1847" i="26"/>
  <c r="C1815" i="26"/>
  <c r="C1799" i="26"/>
  <c r="C1783" i="26"/>
  <c r="B1753" i="26"/>
  <c r="B1689" i="26"/>
  <c r="B1661" i="26"/>
  <c r="B1629" i="26"/>
  <c r="B1597" i="26"/>
  <c r="B1586" i="26"/>
  <c r="D1759" i="26"/>
  <c r="D1761" i="26"/>
  <c r="D1697" i="26"/>
  <c r="B1271" i="26"/>
  <c r="D1255" i="26"/>
  <c r="D1201" i="26"/>
  <c r="D1180" i="26"/>
  <c r="D1164" i="26"/>
  <c r="D1148" i="26"/>
  <c r="D1132" i="26"/>
  <c r="D1116" i="26"/>
  <c r="D1100" i="26"/>
  <c r="D1084" i="26"/>
  <c r="D1068" i="26"/>
  <c r="D1052" i="26"/>
  <c r="D1036" i="26"/>
  <c r="D1020" i="26"/>
  <c r="D1004" i="26"/>
  <c r="D988" i="26"/>
  <c r="B1561" i="26"/>
  <c r="B1545" i="26"/>
  <c r="B1529" i="26"/>
  <c r="B1513" i="26"/>
  <c r="B1497" i="26"/>
  <c r="B1481" i="26"/>
  <c r="B1465" i="26"/>
  <c r="B1449" i="26"/>
  <c r="B1433" i="26"/>
  <c r="B1417" i="26"/>
  <c r="B1353" i="26"/>
  <c r="B1289" i="26"/>
  <c r="D1197" i="26"/>
  <c r="B1148" i="26"/>
  <c r="B1132" i="26"/>
  <c r="B1116" i="26"/>
  <c r="B1100" i="26"/>
  <c r="B1084" i="26"/>
  <c r="B1068" i="26"/>
  <c r="B1052" i="26"/>
  <c r="B1036" i="26"/>
  <c r="B1020" i="26"/>
  <c r="B1004" i="26"/>
  <c r="B988" i="26"/>
  <c r="B722" i="26"/>
  <c r="B690" i="26"/>
  <c r="B1389" i="26"/>
  <c r="C1373" i="26"/>
  <c r="B1325" i="26"/>
  <c r="C1309" i="26"/>
  <c r="B1209" i="26"/>
  <c r="C1558" i="26"/>
  <c r="C1542" i="26"/>
  <c r="C1526" i="26"/>
  <c r="C1510" i="26"/>
  <c r="C1494" i="26"/>
  <c r="C1478" i="26"/>
  <c r="C1462" i="26"/>
  <c r="C1446" i="26"/>
  <c r="C1430" i="26"/>
  <c r="D1393" i="26"/>
  <c r="D1329" i="26"/>
  <c r="C1271" i="26"/>
  <c r="D974" i="26"/>
  <c r="C963" i="26"/>
  <c r="D958" i="26"/>
  <c r="C947" i="26"/>
  <c r="D942" i="26"/>
  <c r="C931" i="26"/>
  <c r="D926" i="26"/>
  <c r="C915" i="26"/>
  <c r="D910" i="26"/>
  <c r="C899" i="26"/>
  <c r="D894" i="26"/>
  <c r="C883" i="26"/>
  <c r="D878" i="26"/>
  <c r="C867" i="26"/>
  <c r="D862" i="26"/>
  <c r="C851" i="26"/>
  <c r="D846" i="26"/>
  <c r="C835" i="26"/>
  <c r="D830" i="26"/>
  <c r="C819" i="26"/>
  <c r="D814" i="26"/>
  <c r="C803" i="26"/>
  <c r="D798" i="26"/>
  <c r="C787" i="26"/>
  <c r="D782" i="26"/>
  <c r="C771" i="26"/>
  <c r="D766" i="26"/>
  <c r="C755" i="26"/>
  <c r="D750" i="26"/>
  <c r="C739" i="26"/>
  <c r="D734" i="26"/>
  <c r="B644" i="26"/>
  <c r="B612" i="26"/>
  <c r="B580" i="26"/>
  <c r="B548" i="26"/>
  <c r="B484" i="26"/>
  <c r="B452" i="26"/>
  <c r="B388" i="26"/>
  <c r="B324" i="26"/>
  <c r="B312" i="26"/>
  <c r="C263" i="26"/>
  <c r="B228" i="26"/>
  <c r="C187" i="26"/>
  <c r="B164" i="26"/>
  <c r="C123" i="26"/>
  <c r="C91" i="26"/>
  <c r="C59" i="26"/>
  <c r="B16" i="26"/>
  <c r="B219" i="26"/>
  <c r="B183" i="26"/>
  <c r="D23" i="26"/>
  <c r="B18" i="26"/>
  <c r="B562" i="26"/>
  <c r="C178" i="26"/>
  <c r="B626" i="26"/>
  <c r="B402" i="26"/>
  <c r="C23" i="26"/>
  <c r="C198" i="26"/>
  <c r="C166" i="26"/>
  <c r="D134" i="26"/>
  <c r="B102" i="26"/>
  <c r="D70" i="26"/>
  <c r="B38" i="26"/>
  <c r="B338" i="26"/>
  <c r="D242" i="26"/>
  <c r="B618" i="26"/>
  <c r="B554" i="26"/>
  <c r="B490" i="26"/>
  <c r="B426" i="26"/>
  <c r="D362" i="26"/>
  <c r="D298" i="26"/>
  <c r="B234" i="26"/>
  <c r="D26" i="26"/>
  <c r="B594" i="26"/>
  <c r="B434" i="26"/>
  <c r="B82" i="26"/>
  <c r="D2766" i="26"/>
  <c r="C2766" i="26"/>
  <c r="B2766" i="26"/>
  <c r="D1816" i="26"/>
  <c r="C1816" i="26"/>
  <c r="B1816" i="26"/>
  <c r="C1407" i="26"/>
  <c r="D1310" i="26"/>
  <c r="C1310" i="26"/>
  <c r="B1310" i="26"/>
  <c r="D1262" i="26"/>
  <c r="C1262" i="26"/>
  <c r="B1262" i="26"/>
  <c r="C1191" i="26"/>
  <c r="C1160" i="26"/>
  <c r="B1160" i="26"/>
  <c r="D1098" i="26"/>
  <c r="C1098" i="26"/>
  <c r="B1098" i="26"/>
  <c r="D1034" i="26"/>
  <c r="C1034" i="26"/>
  <c r="B1034" i="26"/>
  <c r="D972" i="26"/>
  <c r="C972" i="26"/>
  <c r="D908" i="26"/>
  <c r="C908" i="26"/>
  <c r="D844" i="26"/>
  <c r="C844" i="26"/>
  <c r="D780" i="26"/>
  <c r="C780" i="26"/>
  <c r="D732" i="26"/>
  <c r="C732" i="26"/>
  <c r="D716" i="26"/>
  <c r="C716" i="26"/>
  <c r="D700" i="26"/>
  <c r="C700" i="26"/>
  <c r="D684" i="26"/>
  <c r="C684" i="26"/>
  <c r="D668" i="26"/>
  <c r="C668" i="26"/>
  <c r="D656" i="26"/>
  <c r="C656" i="26"/>
  <c r="D636" i="26"/>
  <c r="C636" i="26"/>
  <c r="D624" i="26"/>
  <c r="C624" i="26"/>
  <c r="D604" i="26"/>
  <c r="C604" i="26"/>
  <c r="D592" i="26"/>
  <c r="C592" i="26"/>
  <c r="D572" i="26"/>
  <c r="C572" i="26"/>
  <c r="D560" i="26"/>
  <c r="C560" i="26"/>
  <c r="D540" i="26"/>
  <c r="C540" i="26"/>
  <c r="D528" i="26"/>
  <c r="C528" i="26"/>
  <c r="D508" i="26"/>
  <c r="C508" i="26"/>
  <c r="D496" i="26"/>
  <c r="C496" i="26"/>
  <c r="D476" i="26"/>
  <c r="C476" i="26"/>
  <c r="D464" i="26"/>
  <c r="C464" i="26"/>
  <c r="D444" i="26"/>
  <c r="C444" i="26"/>
  <c r="D432" i="26"/>
  <c r="C432" i="26"/>
  <c r="D412" i="26"/>
  <c r="C412" i="26"/>
  <c r="D400" i="26"/>
  <c r="C400" i="26"/>
  <c r="D380" i="26"/>
  <c r="C380" i="26"/>
  <c r="D368" i="26"/>
  <c r="C368" i="26"/>
  <c r="D348" i="26"/>
  <c r="C348" i="26"/>
  <c r="D336" i="26"/>
  <c r="C336" i="26"/>
  <c r="B316" i="26"/>
  <c r="D316" i="26"/>
  <c r="C316" i="26"/>
  <c r="D304" i="26"/>
  <c r="C304" i="26"/>
  <c r="B284" i="26"/>
  <c r="D284" i="26"/>
  <c r="C284" i="26"/>
  <c r="D272" i="26"/>
  <c r="C272" i="26"/>
  <c r="D252" i="26"/>
  <c r="C252" i="26"/>
  <c r="D240" i="26"/>
  <c r="C240" i="26"/>
  <c r="B220" i="26"/>
  <c r="D220" i="26"/>
  <c r="C220" i="26"/>
  <c r="D208" i="26"/>
  <c r="C208" i="26"/>
  <c r="B175" i="26"/>
  <c r="D175" i="26"/>
  <c r="D156" i="26"/>
  <c r="C156" i="26"/>
  <c r="D144" i="26"/>
  <c r="C144" i="26"/>
  <c r="D111" i="26"/>
  <c r="B92" i="26"/>
  <c r="D92" i="26"/>
  <c r="C92" i="26"/>
  <c r="D80" i="26"/>
  <c r="C80" i="26"/>
  <c r="D47" i="26"/>
  <c r="D31" i="26"/>
  <c r="D5" i="26"/>
  <c r="C5" i="26"/>
  <c r="B5" i="26"/>
  <c r="B2569" i="26"/>
  <c r="D2569" i="26"/>
  <c r="C2569" i="26"/>
  <c r="D2454" i="26"/>
  <c r="C2454" i="26"/>
  <c r="B2454" i="26"/>
  <c r="B2119" i="26"/>
  <c r="D2119" i="26"/>
  <c r="D1406" i="26"/>
  <c r="C1406" i="26"/>
  <c r="B1406" i="26"/>
  <c r="C1248" i="26"/>
  <c r="D1248" i="26"/>
  <c r="B1248" i="26"/>
  <c r="D1178" i="26"/>
  <c r="C1178" i="26"/>
  <c r="B1178" i="26"/>
  <c r="D932" i="26"/>
  <c r="C932" i="26"/>
  <c r="D868" i="26"/>
  <c r="C868" i="26"/>
  <c r="D804" i="26"/>
  <c r="C804" i="26"/>
  <c r="D740" i="26"/>
  <c r="C740" i="26"/>
  <c r="B717" i="26"/>
  <c r="D717" i="26"/>
  <c r="C717" i="26"/>
  <c r="B701" i="26"/>
  <c r="D701" i="26"/>
  <c r="C701" i="26"/>
  <c r="B685" i="26"/>
  <c r="D685" i="26"/>
  <c r="C685" i="26"/>
  <c r="B669" i="26"/>
  <c r="D669" i="26"/>
  <c r="C669" i="26"/>
  <c r="C648" i="26"/>
  <c r="D648" i="26"/>
  <c r="B637" i="26"/>
  <c r="D637" i="26"/>
  <c r="C637" i="26"/>
  <c r="C616" i="26"/>
  <c r="D616" i="26"/>
  <c r="B605" i="26"/>
  <c r="D605" i="26"/>
  <c r="C605" i="26"/>
  <c r="C584" i="26"/>
  <c r="D584" i="26"/>
  <c r="B573" i="26"/>
  <c r="D573" i="26"/>
  <c r="C573" i="26"/>
  <c r="C552" i="26"/>
  <c r="D552" i="26"/>
  <c r="B541" i="26"/>
  <c r="D541" i="26"/>
  <c r="C541" i="26"/>
  <c r="C520" i="26"/>
  <c r="D520" i="26"/>
  <c r="B509" i="26"/>
  <c r="D509" i="26"/>
  <c r="C509" i="26"/>
  <c r="C488" i="26"/>
  <c r="D488" i="26"/>
  <c r="B477" i="26"/>
  <c r="D477" i="26"/>
  <c r="C477" i="26"/>
  <c r="C456" i="26"/>
  <c r="D456" i="26"/>
  <c r="B445" i="26"/>
  <c r="D445" i="26"/>
  <c r="C445" i="26"/>
  <c r="C424" i="26"/>
  <c r="D424" i="26"/>
  <c r="B413" i="26"/>
  <c r="D413" i="26"/>
  <c r="C413" i="26"/>
  <c r="C392" i="26"/>
  <c r="D392" i="26"/>
  <c r="B381" i="26"/>
  <c r="D381" i="26"/>
  <c r="C381" i="26"/>
  <c r="C360" i="26"/>
  <c r="D360" i="26"/>
  <c r="B349" i="26"/>
  <c r="D349" i="26"/>
  <c r="C349" i="26"/>
  <c r="C328" i="26"/>
  <c r="D328" i="26"/>
  <c r="B317" i="26"/>
  <c r="D317" i="26"/>
  <c r="C317" i="26"/>
  <c r="C296" i="26"/>
  <c r="D296" i="26"/>
  <c r="B285" i="26"/>
  <c r="D285" i="26"/>
  <c r="C285" i="26"/>
  <c r="B264" i="26"/>
  <c r="C264" i="26"/>
  <c r="D264" i="26"/>
  <c r="B253" i="26"/>
  <c r="D253" i="26"/>
  <c r="C253" i="26"/>
  <c r="B232" i="26"/>
  <c r="C232" i="26"/>
  <c r="D232" i="26"/>
  <c r="B221" i="26"/>
  <c r="D221" i="26"/>
  <c r="C221" i="26"/>
  <c r="B203" i="26"/>
  <c r="D203" i="26"/>
  <c r="B169" i="26"/>
  <c r="D169" i="26"/>
  <c r="C169" i="26"/>
  <c r="B157" i="26"/>
  <c r="D157" i="26"/>
  <c r="C157" i="26"/>
  <c r="C139" i="26"/>
  <c r="D139" i="26"/>
  <c r="B105" i="26"/>
  <c r="D105" i="26"/>
  <c r="C105" i="26"/>
  <c r="B93" i="26"/>
  <c r="D93" i="26"/>
  <c r="C93" i="26"/>
  <c r="D75" i="26"/>
  <c r="B41" i="26"/>
  <c r="D41" i="26"/>
  <c r="C41" i="26"/>
  <c r="B20" i="26"/>
  <c r="C20" i="26"/>
  <c r="D20" i="26"/>
  <c r="B1901" i="26"/>
  <c r="C1901" i="26"/>
  <c r="C1343" i="26"/>
  <c r="C1176" i="26"/>
  <c r="B1176" i="26"/>
  <c r="D956" i="26"/>
  <c r="C956" i="26"/>
  <c r="D892" i="26"/>
  <c r="C892" i="26"/>
  <c r="D828" i="26"/>
  <c r="C828" i="26"/>
  <c r="D764" i="26"/>
  <c r="C764" i="26"/>
  <c r="B723" i="26"/>
  <c r="D723" i="26"/>
  <c r="B707" i="26"/>
  <c r="D707" i="26"/>
  <c r="B691" i="26"/>
  <c r="D691" i="26"/>
  <c r="B675" i="26"/>
  <c r="D675" i="26"/>
  <c r="B655" i="26"/>
  <c r="D655" i="26"/>
  <c r="B643" i="26"/>
  <c r="D643" i="26"/>
  <c r="B623" i="26"/>
  <c r="D623" i="26"/>
  <c r="B611" i="26"/>
  <c r="D611" i="26"/>
  <c r="B591" i="26"/>
  <c r="D591" i="26"/>
  <c r="B579" i="26"/>
  <c r="D579" i="26"/>
  <c r="B559" i="26"/>
  <c r="D559" i="26"/>
  <c r="B547" i="26"/>
  <c r="D547" i="26"/>
  <c r="B527" i="26"/>
  <c r="D527" i="26"/>
  <c r="B515" i="26"/>
  <c r="D515" i="26"/>
  <c r="B495" i="26"/>
  <c r="D495" i="26"/>
  <c r="B483" i="26"/>
  <c r="D483" i="26"/>
  <c r="B463" i="26"/>
  <c r="D463" i="26"/>
  <c r="B451" i="26"/>
  <c r="D451" i="26"/>
  <c r="B431" i="26"/>
  <c r="D431" i="26"/>
  <c r="B419" i="26"/>
  <c r="D419" i="26"/>
  <c r="B399" i="26"/>
  <c r="D399" i="26"/>
  <c r="B387" i="26"/>
  <c r="D387" i="26"/>
  <c r="B367" i="26"/>
  <c r="D367" i="26"/>
  <c r="B355" i="26"/>
  <c r="D355" i="26"/>
  <c r="B335" i="26"/>
  <c r="D335" i="26"/>
  <c r="B323" i="26"/>
  <c r="D323" i="26"/>
  <c r="C303" i="26"/>
  <c r="D303" i="26"/>
  <c r="C291" i="26"/>
  <c r="D291" i="26"/>
  <c r="B271" i="26"/>
  <c r="D271" i="26"/>
  <c r="B259" i="26"/>
  <c r="D259" i="26"/>
  <c r="C239" i="26"/>
  <c r="D239" i="26"/>
  <c r="C227" i="26"/>
  <c r="D227" i="26"/>
  <c r="C207" i="26"/>
  <c r="D207" i="26"/>
  <c r="D188" i="26"/>
  <c r="C188" i="26"/>
  <c r="B176" i="26"/>
  <c r="D176" i="26"/>
  <c r="C176" i="26"/>
  <c r="D143" i="26"/>
  <c r="B124" i="26"/>
  <c r="D124" i="26"/>
  <c r="C124" i="26"/>
  <c r="D112" i="26"/>
  <c r="C112" i="26"/>
  <c r="D79" i="26"/>
  <c r="D60" i="26"/>
  <c r="C60" i="26"/>
  <c r="D48" i="26"/>
  <c r="C48" i="26"/>
  <c r="D24" i="26"/>
  <c r="C24" i="26"/>
  <c r="D11" i="26"/>
  <c r="C745" i="26"/>
  <c r="B745" i="26"/>
  <c r="D745" i="26"/>
  <c r="C761" i="26"/>
  <c r="B761" i="26"/>
  <c r="D761" i="26"/>
  <c r="C777" i="26"/>
  <c r="B777" i="26"/>
  <c r="D777" i="26"/>
  <c r="C793" i="26"/>
  <c r="B793" i="26"/>
  <c r="D793" i="26"/>
  <c r="C809" i="26"/>
  <c r="B809" i="26"/>
  <c r="D809" i="26"/>
  <c r="C825" i="26"/>
  <c r="B825" i="26"/>
  <c r="D825" i="26"/>
  <c r="C841" i="26"/>
  <c r="B841" i="26"/>
  <c r="D841" i="26"/>
  <c r="C857" i="26"/>
  <c r="B857" i="26"/>
  <c r="D857" i="26"/>
  <c r="C873" i="26"/>
  <c r="B873" i="26"/>
  <c r="D873" i="26"/>
  <c r="C889" i="26"/>
  <c r="B889" i="26"/>
  <c r="D889" i="26"/>
  <c r="C905" i="26"/>
  <c r="B905" i="26"/>
  <c r="D905" i="26"/>
  <c r="C921" i="26"/>
  <c r="B921" i="26"/>
  <c r="D921" i="26"/>
  <c r="C937" i="26"/>
  <c r="B937" i="26"/>
  <c r="D937" i="26"/>
  <c r="C953" i="26"/>
  <c r="B953" i="26"/>
  <c r="D953" i="26"/>
  <c r="C969" i="26"/>
  <c r="B969" i="26"/>
  <c r="D969" i="26"/>
  <c r="C982" i="26"/>
  <c r="B982" i="26"/>
  <c r="D982" i="26"/>
  <c r="C998" i="26"/>
  <c r="B998" i="26"/>
  <c r="D998" i="26"/>
  <c r="C1014" i="26"/>
  <c r="B1014" i="26"/>
  <c r="D1014" i="26"/>
  <c r="C1030" i="26"/>
  <c r="B1030" i="26"/>
  <c r="D1030" i="26"/>
  <c r="C1046" i="26"/>
  <c r="B1046" i="26"/>
  <c r="D1046" i="26"/>
  <c r="C1062" i="26"/>
  <c r="B1062" i="26"/>
  <c r="D1062" i="26"/>
  <c r="C1078" i="26"/>
  <c r="B1078" i="26"/>
  <c r="D1078" i="26"/>
  <c r="C1094" i="26"/>
  <c r="B1094" i="26"/>
  <c r="D1094" i="26"/>
  <c r="C1110" i="26"/>
  <c r="B1110" i="26"/>
  <c r="D1110" i="26"/>
  <c r="C1126" i="26"/>
  <c r="B1126" i="26"/>
  <c r="D1126" i="26"/>
  <c r="C1142" i="26"/>
  <c r="B1142" i="26"/>
  <c r="D1142" i="26"/>
  <c r="C1189" i="26"/>
  <c r="C1218" i="26"/>
  <c r="B1218" i="26"/>
  <c r="D1218" i="26"/>
  <c r="C1237" i="26"/>
  <c r="C1247" i="26"/>
  <c r="C1274" i="26"/>
  <c r="B1274" i="26"/>
  <c r="D1274" i="26"/>
  <c r="C1286" i="26"/>
  <c r="B1286" i="26"/>
  <c r="D1286" i="26"/>
  <c r="C1299" i="26"/>
  <c r="C1324" i="26"/>
  <c r="D1324" i="26"/>
  <c r="B1324" i="26"/>
  <c r="C1338" i="26"/>
  <c r="B1338" i="26"/>
  <c r="D1338" i="26"/>
  <c r="C1350" i="26"/>
  <c r="B1350" i="26"/>
  <c r="D1350" i="26"/>
  <c r="C1363" i="26"/>
  <c r="C1388" i="26"/>
  <c r="D1388" i="26"/>
  <c r="B1388" i="26"/>
  <c r="C1402" i="26"/>
  <c r="B1402" i="26"/>
  <c r="D1402" i="26"/>
  <c r="C1414" i="26"/>
  <c r="B1414" i="26"/>
  <c r="D1414" i="26"/>
  <c r="D1854" i="26"/>
  <c r="B1854" i="26"/>
  <c r="D1982" i="26"/>
  <c r="B1982" i="26"/>
  <c r="B2158" i="26"/>
  <c r="D2326" i="26"/>
  <c r="C2326" i="26"/>
  <c r="B2326" i="26"/>
  <c r="D2444" i="26"/>
  <c r="D2494" i="26"/>
  <c r="C2494" i="26"/>
  <c r="B2494" i="26"/>
  <c r="D2606" i="26"/>
  <c r="C2606" i="26"/>
  <c r="B2606" i="26"/>
  <c r="C2844" i="26"/>
  <c r="D3112" i="26"/>
  <c r="B3112" i="26"/>
  <c r="B747" i="26"/>
  <c r="D747" i="26"/>
  <c r="B763" i="26"/>
  <c r="D763" i="26"/>
  <c r="B779" i="26"/>
  <c r="D779" i="26"/>
  <c r="B795" i="26"/>
  <c r="D795" i="26"/>
  <c r="B811" i="26"/>
  <c r="D811" i="26"/>
  <c r="B827" i="26"/>
  <c r="D827" i="26"/>
  <c r="B843" i="26"/>
  <c r="D843" i="26"/>
  <c r="B859" i="26"/>
  <c r="D859" i="26"/>
  <c r="B875" i="26"/>
  <c r="D875" i="26"/>
  <c r="B891" i="26"/>
  <c r="D891" i="26"/>
  <c r="B907" i="26"/>
  <c r="D907" i="26"/>
  <c r="B923" i="26"/>
  <c r="D923" i="26"/>
  <c r="B939" i="26"/>
  <c r="D939" i="26"/>
  <c r="B955" i="26"/>
  <c r="D955" i="26"/>
  <c r="B971" i="26"/>
  <c r="D971" i="26"/>
  <c r="D1159" i="26"/>
  <c r="B1159" i="26"/>
  <c r="D1167" i="26"/>
  <c r="B1167" i="26"/>
  <c r="D1175" i="26"/>
  <c r="B1175" i="26"/>
  <c r="D1183" i="26"/>
  <c r="B1183" i="26"/>
  <c r="C1196" i="26"/>
  <c r="B1196" i="26"/>
  <c r="D1196" i="26"/>
  <c r="C1208" i="26"/>
  <c r="B1208" i="26"/>
  <c r="D1208" i="26"/>
  <c r="C1220" i="26"/>
  <c r="B1220" i="26"/>
  <c r="D1220" i="26"/>
  <c r="C1231" i="26"/>
  <c r="C1295" i="26"/>
  <c r="C1359" i="26"/>
  <c r="B1428" i="26"/>
  <c r="D1428" i="26"/>
  <c r="C1428" i="26"/>
  <c r="B1444" i="26"/>
  <c r="D1444" i="26"/>
  <c r="C1444" i="26"/>
  <c r="B1460" i="26"/>
  <c r="D1460" i="26"/>
  <c r="C1460" i="26"/>
  <c r="B1476" i="26"/>
  <c r="D1476" i="26"/>
  <c r="C1476" i="26"/>
  <c r="B1492" i="26"/>
  <c r="D1492" i="26"/>
  <c r="C1492" i="26"/>
  <c r="B1508" i="26"/>
  <c r="D1508" i="26"/>
  <c r="C1508" i="26"/>
  <c r="B1524" i="26"/>
  <c r="D1524" i="26"/>
  <c r="C1524" i="26"/>
  <c r="B1540" i="26"/>
  <c r="D1540" i="26"/>
  <c r="C1540" i="26"/>
  <c r="B1556" i="26"/>
  <c r="D1556" i="26"/>
  <c r="C1556" i="26"/>
  <c r="B1572" i="26"/>
  <c r="D1572" i="26"/>
  <c r="C1572" i="26"/>
  <c r="B1588" i="26"/>
  <c r="D1588" i="26"/>
  <c r="C1588" i="26"/>
  <c r="B1604" i="26"/>
  <c r="D1604" i="26"/>
  <c r="C1604" i="26"/>
  <c r="B1620" i="26"/>
  <c r="D1620" i="26"/>
  <c r="C1620" i="26"/>
  <c r="B1636" i="26"/>
  <c r="D1636" i="26"/>
  <c r="C1636" i="26"/>
  <c r="B1652" i="26"/>
  <c r="D1652" i="26"/>
  <c r="C1652" i="26"/>
  <c r="B1837" i="26"/>
  <c r="C1837" i="26"/>
  <c r="D1880" i="26"/>
  <c r="C1880" i="26"/>
  <c r="B1880" i="26"/>
  <c r="B1965" i="26"/>
  <c r="C1965" i="26"/>
  <c r="D2000" i="26"/>
  <c r="C2000" i="26"/>
  <c r="B2000" i="26"/>
  <c r="D2064" i="26"/>
  <c r="C2064" i="26"/>
  <c r="B2064" i="26"/>
  <c r="D2327" i="26"/>
  <c r="C2327" i="26"/>
  <c r="D2390" i="26"/>
  <c r="C2390" i="26"/>
  <c r="B2390" i="26"/>
  <c r="B2457" i="26"/>
  <c r="D2457" i="26"/>
  <c r="C2457" i="26"/>
  <c r="D2542" i="26"/>
  <c r="C2542" i="26"/>
  <c r="B2542" i="26"/>
  <c r="D2607" i="26"/>
  <c r="B2607" i="26"/>
  <c r="D3848" i="26"/>
  <c r="C3848" i="26"/>
  <c r="B3848" i="26"/>
  <c r="D1194" i="26"/>
  <c r="C1194" i="26"/>
  <c r="B1194" i="26"/>
  <c r="C1211" i="26"/>
  <c r="C1269" i="26"/>
  <c r="C1283" i="26"/>
  <c r="C1308" i="26"/>
  <c r="D1308" i="26"/>
  <c r="B1308" i="26"/>
  <c r="D1322" i="26"/>
  <c r="C1322" i="26"/>
  <c r="B1322" i="26"/>
  <c r="D1334" i="26"/>
  <c r="C1334" i="26"/>
  <c r="B1334" i="26"/>
  <c r="C1347" i="26"/>
  <c r="C1372" i="26"/>
  <c r="D1372" i="26"/>
  <c r="B1372" i="26"/>
  <c r="D1386" i="26"/>
  <c r="C1386" i="26"/>
  <c r="B1386" i="26"/>
  <c r="D1398" i="26"/>
  <c r="C1398" i="26"/>
  <c r="B1398" i="26"/>
  <c r="C1411" i="26"/>
  <c r="D1424" i="26"/>
  <c r="C1424" i="26"/>
  <c r="B1424" i="26"/>
  <c r="D1440" i="26"/>
  <c r="C1440" i="26"/>
  <c r="B1440" i="26"/>
  <c r="D1456" i="26"/>
  <c r="C1456" i="26"/>
  <c r="B1456" i="26"/>
  <c r="D1472" i="26"/>
  <c r="C1472" i="26"/>
  <c r="B1472" i="26"/>
  <c r="D1488" i="26"/>
  <c r="C1488" i="26"/>
  <c r="B1488" i="26"/>
  <c r="D1504" i="26"/>
  <c r="C1504" i="26"/>
  <c r="B1504" i="26"/>
  <c r="D1520" i="26"/>
  <c r="C1520" i="26"/>
  <c r="B1520" i="26"/>
  <c r="D1536" i="26"/>
  <c r="C1536" i="26"/>
  <c r="B1536" i="26"/>
  <c r="D1552" i="26"/>
  <c r="C1552" i="26"/>
  <c r="B1552" i="26"/>
  <c r="D1568" i="26"/>
  <c r="C1568" i="26"/>
  <c r="B1568" i="26"/>
  <c r="D1584" i="26"/>
  <c r="C1584" i="26"/>
  <c r="B1584" i="26"/>
  <c r="D1600" i="26"/>
  <c r="C1600" i="26"/>
  <c r="B1600" i="26"/>
  <c r="D1616" i="26"/>
  <c r="C1616" i="26"/>
  <c r="B1616" i="26"/>
  <c r="D1632" i="26"/>
  <c r="C1632" i="26"/>
  <c r="B1632" i="26"/>
  <c r="D1648" i="26"/>
  <c r="C1648" i="26"/>
  <c r="B1648" i="26"/>
  <c r="D1802" i="26"/>
  <c r="B1802" i="26"/>
  <c r="B1881" i="26"/>
  <c r="C1881" i="26"/>
  <c r="D1930" i="26"/>
  <c r="B1930" i="26"/>
  <c r="D2048" i="26"/>
  <c r="C2048" i="26"/>
  <c r="B2048" i="26"/>
  <c r="D2112" i="26"/>
  <c r="C2112" i="26"/>
  <c r="B2112" i="26"/>
  <c r="B2391" i="26"/>
  <c r="D2508" i="26"/>
  <c r="D2567" i="26"/>
  <c r="B2567" i="26"/>
  <c r="D3548" i="26"/>
  <c r="C3548" i="26"/>
  <c r="B3548" i="26"/>
  <c r="C1684" i="26"/>
  <c r="B1684" i="26"/>
  <c r="D1684" i="26"/>
  <c r="D1694" i="26"/>
  <c r="B1694" i="26"/>
  <c r="C1712" i="26"/>
  <c r="B1712" i="26"/>
  <c r="D1712" i="26"/>
  <c r="C1719" i="26"/>
  <c r="C1748" i="26"/>
  <c r="B1748" i="26"/>
  <c r="D1748" i="26"/>
  <c r="D1758" i="26"/>
  <c r="B1758" i="26"/>
  <c r="C1776" i="26"/>
  <c r="B1776" i="26"/>
  <c r="D1776" i="26"/>
  <c r="C1996" i="26"/>
  <c r="B1996" i="26"/>
  <c r="D1996" i="26"/>
  <c r="C2012" i="26"/>
  <c r="B2012" i="26"/>
  <c r="D2012" i="26"/>
  <c r="C2028" i="26"/>
  <c r="B2028" i="26"/>
  <c r="D2028" i="26"/>
  <c r="C2044" i="26"/>
  <c r="B2044" i="26"/>
  <c r="D2044" i="26"/>
  <c r="C2060" i="26"/>
  <c r="B2060" i="26"/>
  <c r="D2060" i="26"/>
  <c r="C2076" i="26"/>
  <c r="B2076" i="26"/>
  <c r="D2076" i="26"/>
  <c r="C2092" i="26"/>
  <c r="B2092" i="26"/>
  <c r="D2092" i="26"/>
  <c r="C2108" i="26"/>
  <c r="B2108" i="26"/>
  <c r="D2108" i="26"/>
  <c r="C2128" i="26"/>
  <c r="B2128" i="26"/>
  <c r="D2128" i="26"/>
  <c r="D2135" i="26"/>
  <c r="B2146" i="26"/>
  <c r="C2157" i="26"/>
  <c r="B2157" i="26"/>
  <c r="D2315" i="26"/>
  <c r="C2315" i="26"/>
  <c r="D2331" i="26"/>
  <c r="C2331" i="26"/>
  <c r="B2379" i="26"/>
  <c r="D2404" i="26"/>
  <c r="B2421" i="26"/>
  <c r="D2421" i="26"/>
  <c r="C2421" i="26"/>
  <c r="B2461" i="26"/>
  <c r="D2461" i="26"/>
  <c r="C2461" i="26"/>
  <c r="C2474" i="26"/>
  <c r="B2474" i="26"/>
  <c r="D2474" i="26"/>
  <c r="B2497" i="26"/>
  <c r="D2497" i="26"/>
  <c r="C2497" i="26"/>
  <c r="B2507" i="26"/>
  <c r="C2526" i="26"/>
  <c r="B2526" i="26"/>
  <c r="D2526" i="26"/>
  <c r="D2539" i="26"/>
  <c r="B2539" i="26"/>
  <c r="D2551" i="26"/>
  <c r="B2551" i="26"/>
  <c r="C2590" i="26"/>
  <c r="B2590" i="26"/>
  <c r="D2590" i="26"/>
  <c r="D2603" i="26"/>
  <c r="B2603" i="26"/>
  <c r="D2615" i="26"/>
  <c r="B2615" i="26"/>
  <c r="D2846" i="26"/>
  <c r="C2846" i="26"/>
  <c r="B2846" i="26"/>
  <c r="D2910" i="26"/>
  <c r="C2910" i="26"/>
  <c r="B2910" i="26"/>
  <c r="C2939" i="26"/>
  <c r="D2986" i="26"/>
  <c r="C2986" i="26"/>
  <c r="B2986" i="26"/>
  <c r="D3022" i="26"/>
  <c r="C3022" i="26"/>
  <c r="B3022" i="26"/>
  <c r="D3402" i="26"/>
  <c r="C3402" i="26"/>
  <c r="B3402" i="26"/>
  <c r="B1668" i="26"/>
  <c r="D1668" i="26"/>
  <c r="C1668" i="26"/>
  <c r="B1686" i="26"/>
  <c r="D1686" i="26"/>
  <c r="B1706" i="26"/>
  <c r="D1706" i="26"/>
  <c r="C1731" i="26"/>
  <c r="B1750" i="26"/>
  <c r="D1750" i="26"/>
  <c r="B1770" i="26"/>
  <c r="D1770" i="26"/>
  <c r="B1788" i="26"/>
  <c r="D1788" i="26"/>
  <c r="C1788" i="26"/>
  <c r="B1801" i="26"/>
  <c r="C1801" i="26"/>
  <c r="B1820" i="26"/>
  <c r="D1820" i="26"/>
  <c r="C1820" i="26"/>
  <c r="B1833" i="26"/>
  <c r="C1833" i="26"/>
  <c r="B1852" i="26"/>
  <c r="D1852" i="26"/>
  <c r="C1852" i="26"/>
  <c r="B1865" i="26"/>
  <c r="C1865" i="26"/>
  <c r="B1884" i="26"/>
  <c r="D1884" i="26"/>
  <c r="C1884" i="26"/>
  <c r="B1897" i="26"/>
  <c r="C1897" i="26"/>
  <c r="B1916" i="26"/>
  <c r="D1916" i="26"/>
  <c r="C1916" i="26"/>
  <c r="B1929" i="26"/>
  <c r="C1929" i="26"/>
  <c r="B1948" i="26"/>
  <c r="D1948" i="26"/>
  <c r="C1948" i="26"/>
  <c r="B1961" i="26"/>
  <c r="C1961" i="26"/>
  <c r="B1980" i="26"/>
  <c r="D1980" i="26"/>
  <c r="C1980" i="26"/>
  <c r="D2117" i="26"/>
  <c r="C2117" i="26"/>
  <c r="B2145" i="26"/>
  <c r="C2145" i="26"/>
  <c r="B2162" i="26"/>
  <c r="D2319" i="26"/>
  <c r="C2319" i="26"/>
  <c r="D2335" i="26"/>
  <c r="C2335" i="26"/>
  <c r="D2343" i="26"/>
  <c r="B2343" i="26"/>
  <c r="C2343" i="26"/>
  <c r="D2347" i="26"/>
  <c r="B2347" i="26"/>
  <c r="C2347" i="26"/>
  <c r="D2351" i="26"/>
  <c r="B2351" i="26"/>
  <c r="C2351" i="26"/>
  <c r="D2355" i="26"/>
  <c r="B2355" i="26"/>
  <c r="C2355" i="26"/>
  <c r="D2359" i="26"/>
  <c r="B2359" i="26"/>
  <c r="C2359" i="26"/>
  <c r="D2363" i="26"/>
  <c r="B2363" i="26"/>
  <c r="C2363" i="26"/>
  <c r="D2367" i="26"/>
  <c r="B2367" i="26"/>
  <c r="C2367" i="26"/>
  <c r="D2371" i="26"/>
  <c r="B2371" i="26"/>
  <c r="C2371" i="26"/>
  <c r="B2375" i="26"/>
  <c r="B2386" i="26"/>
  <c r="D2386" i="26"/>
  <c r="C2386" i="26"/>
  <c r="B2406" i="26"/>
  <c r="D2406" i="26"/>
  <c r="C2406" i="26"/>
  <c r="B2415" i="26"/>
  <c r="D2432" i="26"/>
  <c r="B2446" i="26"/>
  <c r="D2446" i="26"/>
  <c r="C2446" i="26"/>
  <c r="D2460" i="26"/>
  <c r="B2473" i="26"/>
  <c r="C2473" i="26"/>
  <c r="D2473" i="26"/>
  <c r="B2503" i="26"/>
  <c r="B2513" i="26"/>
  <c r="C2513" i="26"/>
  <c r="D2513" i="26"/>
  <c r="D2563" i="26"/>
  <c r="B2563" i="26"/>
  <c r="B2577" i="26"/>
  <c r="C2577" i="26"/>
  <c r="D2577" i="26"/>
  <c r="D2638" i="26"/>
  <c r="C2638" i="26"/>
  <c r="B2638" i="26"/>
  <c r="C2860" i="26"/>
  <c r="C2923" i="26"/>
  <c r="D2970" i="26"/>
  <c r="C2970" i="26"/>
  <c r="B2970" i="26"/>
  <c r="D3042" i="26"/>
  <c r="C3042" i="26"/>
  <c r="B3042" i="26"/>
  <c r="D1682" i="26"/>
  <c r="B1682" i="26"/>
  <c r="C1693" i="26"/>
  <c r="D1708" i="26"/>
  <c r="C1708" i="26"/>
  <c r="B1708" i="26"/>
  <c r="C1721" i="26"/>
  <c r="D1736" i="26"/>
  <c r="C1736" i="26"/>
  <c r="B1736" i="26"/>
  <c r="D1746" i="26"/>
  <c r="B1746" i="26"/>
  <c r="C1757" i="26"/>
  <c r="D1772" i="26"/>
  <c r="C1772" i="26"/>
  <c r="B1772" i="26"/>
  <c r="D2124" i="26"/>
  <c r="C2124" i="26"/>
  <c r="B2124" i="26"/>
  <c r="C2161" i="26"/>
  <c r="B2161" i="26"/>
  <c r="D2182" i="26"/>
  <c r="C2182" i="26"/>
  <c r="B2182" i="26"/>
  <c r="D2198" i="26"/>
  <c r="C2198" i="26"/>
  <c r="B2198" i="26"/>
  <c r="D2214" i="26"/>
  <c r="C2214" i="26"/>
  <c r="B2214" i="26"/>
  <c r="D2230" i="26"/>
  <c r="C2230" i="26"/>
  <c r="B2230" i="26"/>
  <c r="D2246" i="26"/>
  <c r="C2246" i="26"/>
  <c r="B2246" i="26"/>
  <c r="D2262" i="26"/>
  <c r="C2262" i="26"/>
  <c r="B2262" i="26"/>
  <c r="D2278" i="26"/>
  <c r="C2278" i="26"/>
  <c r="B2278" i="26"/>
  <c r="D2294" i="26"/>
  <c r="C2294" i="26"/>
  <c r="B2294" i="26"/>
  <c r="D2310" i="26"/>
  <c r="C2310" i="26"/>
  <c r="B2310" i="26"/>
  <c r="D2322" i="26"/>
  <c r="C2322" i="26"/>
  <c r="B2322" i="26"/>
  <c r="D2338" i="26"/>
  <c r="C2338" i="26"/>
  <c r="B2338" i="26"/>
  <c r="D2388" i="26"/>
  <c r="B2405" i="26"/>
  <c r="D2405" i="26"/>
  <c r="C2405" i="26"/>
  <c r="B2445" i="26"/>
  <c r="D2445" i="26"/>
  <c r="C2445" i="26"/>
  <c r="D2458" i="26"/>
  <c r="C2458" i="26"/>
  <c r="B2458" i="26"/>
  <c r="B2481" i="26"/>
  <c r="D2481" i="26"/>
  <c r="C2481" i="26"/>
  <c r="B2491" i="26"/>
  <c r="D2518" i="26"/>
  <c r="C2518" i="26"/>
  <c r="B2518" i="26"/>
  <c r="B2533" i="26"/>
  <c r="D2533" i="26"/>
  <c r="C2533" i="26"/>
  <c r="D2570" i="26"/>
  <c r="C2570" i="26"/>
  <c r="B2570" i="26"/>
  <c r="D2582" i="26"/>
  <c r="C2582" i="26"/>
  <c r="B2582" i="26"/>
  <c r="B2597" i="26"/>
  <c r="D2597" i="26"/>
  <c r="C2597" i="26"/>
  <c r="D2855" i="26"/>
  <c r="C2907" i="26"/>
  <c r="D2954" i="26"/>
  <c r="C2954" i="26"/>
  <c r="B2954" i="26"/>
  <c r="C3081" i="26"/>
  <c r="B3440" i="26"/>
  <c r="D3440" i="26"/>
  <c r="D3720" i="26"/>
  <c r="C3720" i="26"/>
  <c r="B3720" i="26"/>
  <c r="B2625" i="26"/>
  <c r="D2625" i="26"/>
  <c r="C2625" i="26"/>
  <c r="D2912" i="26"/>
  <c r="B2912" i="26"/>
  <c r="D2932" i="26"/>
  <c r="B2932" i="26"/>
  <c r="C2957" i="26"/>
  <c r="D2976" i="26"/>
  <c r="B2976" i="26"/>
  <c r="C2998" i="26"/>
  <c r="B2998" i="26"/>
  <c r="D2998" i="26"/>
  <c r="C3013" i="26"/>
  <c r="C3030" i="26"/>
  <c r="B3030" i="26"/>
  <c r="D3030" i="26"/>
  <c r="C3045" i="26"/>
  <c r="D3924" i="26"/>
  <c r="C3924" i="26"/>
  <c r="B3924" i="26"/>
  <c r="B2662" i="26"/>
  <c r="D2662" i="26"/>
  <c r="C2662" i="26"/>
  <c r="B2678" i="26"/>
  <c r="D2678" i="26"/>
  <c r="C2678" i="26"/>
  <c r="B2694" i="26"/>
  <c r="D2694" i="26"/>
  <c r="C2694" i="26"/>
  <c r="B2710" i="26"/>
  <c r="D2710" i="26"/>
  <c r="C2710" i="26"/>
  <c r="B2726" i="26"/>
  <c r="D2726" i="26"/>
  <c r="C2726" i="26"/>
  <c r="B2742" i="26"/>
  <c r="D2742" i="26"/>
  <c r="C2742" i="26"/>
  <c r="B2758" i="26"/>
  <c r="D2758" i="26"/>
  <c r="C2758" i="26"/>
  <c r="B2774" i="26"/>
  <c r="D2774" i="26"/>
  <c r="C2774" i="26"/>
  <c r="B2790" i="26"/>
  <c r="D2790" i="26"/>
  <c r="C2790" i="26"/>
  <c r="B2806" i="26"/>
  <c r="D2806" i="26"/>
  <c r="C2806" i="26"/>
  <c r="B2822" i="26"/>
  <c r="D2822" i="26"/>
  <c r="C2822" i="26"/>
  <c r="B2837" i="26"/>
  <c r="B2845" i="26"/>
  <c r="B2853" i="26"/>
  <c r="B2861" i="26"/>
  <c r="B2870" i="26"/>
  <c r="D2870" i="26"/>
  <c r="C2870" i="26"/>
  <c r="B2874" i="26"/>
  <c r="D2874" i="26"/>
  <c r="C2874" i="26"/>
  <c r="B2878" i="26"/>
  <c r="D2878" i="26"/>
  <c r="C2878" i="26"/>
  <c r="B2882" i="26"/>
  <c r="D2882" i="26"/>
  <c r="C2882" i="26"/>
  <c r="B2886" i="26"/>
  <c r="D2886" i="26"/>
  <c r="C2886" i="26"/>
  <c r="B2890" i="26"/>
  <c r="D2890" i="26"/>
  <c r="C2890" i="26"/>
  <c r="B2894" i="26"/>
  <c r="D2894" i="26"/>
  <c r="C2894" i="26"/>
  <c r="B2898" i="26"/>
  <c r="D2898" i="26"/>
  <c r="C2898" i="26"/>
  <c r="B2908" i="26"/>
  <c r="D2908" i="26"/>
  <c r="B2934" i="26"/>
  <c r="D2934" i="26"/>
  <c r="C2934" i="26"/>
  <c r="C2947" i="26"/>
  <c r="B2962" i="26"/>
  <c r="D2962" i="26"/>
  <c r="C2962" i="26"/>
  <c r="B2972" i="26"/>
  <c r="D2972" i="26"/>
  <c r="B3000" i="26"/>
  <c r="D3000" i="26"/>
  <c r="B3012" i="26"/>
  <c r="D3012" i="26"/>
  <c r="B3032" i="26"/>
  <c r="D3032" i="26"/>
  <c r="B3044" i="26"/>
  <c r="D3044" i="26"/>
  <c r="D3078" i="26"/>
  <c r="C3078" i="26"/>
  <c r="B3078" i="26"/>
  <c r="D3140" i="26"/>
  <c r="B3140" i="26"/>
  <c r="D3190" i="26"/>
  <c r="C3190" i="26"/>
  <c r="B3190" i="26"/>
  <c r="D3369" i="26"/>
  <c r="C3369" i="26"/>
  <c r="B3369" i="26"/>
  <c r="D3860" i="26"/>
  <c r="C3860" i="26"/>
  <c r="B3860" i="26"/>
  <c r="B2629" i="26"/>
  <c r="D2629" i="26"/>
  <c r="C2629" i="26"/>
  <c r="B2869" i="26"/>
  <c r="C2869" i="26"/>
  <c r="D3002" i="26"/>
  <c r="C3002" i="26"/>
  <c r="B3002" i="26"/>
  <c r="D3034" i="26"/>
  <c r="C3034" i="26"/>
  <c r="B3034" i="26"/>
  <c r="D3204" i="26"/>
  <c r="B3204" i="26"/>
  <c r="D3334" i="26"/>
  <c r="C3334" i="26"/>
  <c r="B3334" i="26"/>
  <c r="D3365" i="26"/>
  <c r="C3365" i="26"/>
  <c r="B3365" i="26"/>
  <c r="D3401" i="26"/>
  <c r="C3401" i="26"/>
  <c r="B3401" i="26"/>
  <c r="D3610" i="26"/>
  <c r="B3842" i="26"/>
  <c r="C3074" i="26"/>
  <c r="B3074" i="26"/>
  <c r="D3074" i="26"/>
  <c r="C3109" i="26"/>
  <c r="C3122" i="26"/>
  <c r="B3122" i="26"/>
  <c r="D3122" i="26"/>
  <c r="C3142" i="26"/>
  <c r="B3142" i="26"/>
  <c r="D3142" i="26"/>
  <c r="C3173" i="26"/>
  <c r="C3186" i="26"/>
  <c r="B3186" i="26"/>
  <c r="D3186" i="26"/>
  <c r="C3206" i="26"/>
  <c r="B3206" i="26"/>
  <c r="D3206" i="26"/>
  <c r="C3222" i="26"/>
  <c r="B3222" i="26"/>
  <c r="D3222" i="26"/>
  <c r="C3357" i="26"/>
  <c r="B3357" i="26"/>
  <c r="D3357" i="26"/>
  <c r="C3377" i="26"/>
  <c r="B3377" i="26"/>
  <c r="D3377" i="26"/>
  <c r="D3390" i="26"/>
  <c r="C3390" i="26"/>
  <c r="B3390" i="26"/>
  <c r="B3412" i="26"/>
  <c r="D3412" i="26"/>
  <c r="C3425" i="26"/>
  <c r="B3425" i="26"/>
  <c r="D3425" i="26"/>
  <c r="C3445" i="26"/>
  <c r="B3445" i="26"/>
  <c r="D3445" i="26"/>
  <c r="D3454" i="26"/>
  <c r="C3454" i="26"/>
  <c r="B3454" i="26"/>
  <c r="C3566" i="26"/>
  <c r="B3566" i="26"/>
  <c r="B3629" i="26"/>
  <c r="D3660" i="26"/>
  <c r="C3660" i="26"/>
  <c r="B3660" i="26"/>
  <c r="B3787" i="26"/>
  <c r="B3826" i="26"/>
  <c r="C3861" i="26"/>
  <c r="B3861" i="26"/>
  <c r="C3913" i="26"/>
  <c r="B3913" i="26"/>
  <c r="B3056" i="26"/>
  <c r="D3056" i="26"/>
  <c r="B3068" i="26"/>
  <c r="D3068" i="26"/>
  <c r="B3088" i="26"/>
  <c r="D3088" i="26"/>
  <c r="B3102" i="26"/>
  <c r="D3102" i="26"/>
  <c r="C3102" i="26"/>
  <c r="B3116" i="26"/>
  <c r="D3116" i="26"/>
  <c r="C3133" i="26"/>
  <c r="B3152" i="26"/>
  <c r="D3152" i="26"/>
  <c r="B3166" i="26"/>
  <c r="D3166" i="26"/>
  <c r="C3166" i="26"/>
  <c r="B3180" i="26"/>
  <c r="D3180" i="26"/>
  <c r="C3197" i="26"/>
  <c r="B3210" i="26"/>
  <c r="D3210" i="26"/>
  <c r="C3210" i="26"/>
  <c r="B3229" i="26"/>
  <c r="D3229" i="26"/>
  <c r="C3229" i="26"/>
  <c r="B3245" i="26"/>
  <c r="D3245" i="26"/>
  <c r="C3245" i="26"/>
  <c r="B3261" i="26"/>
  <c r="D3261" i="26"/>
  <c r="C3261" i="26"/>
  <c r="B3277" i="26"/>
  <c r="D3277" i="26"/>
  <c r="C3277" i="26"/>
  <c r="B3293" i="26"/>
  <c r="D3293" i="26"/>
  <c r="C3293" i="26"/>
  <c r="B3309" i="26"/>
  <c r="D3309" i="26"/>
  <c r="C3309" i="26"/>
  <c r="B3325" i="26"/>
  <c r="D3325" i="26"/>
  <c r="C3325" i="26"/>
  <c r="D3354" i="26"/>
  <c r="B3354" i="26"/>
  <c r="C3354" i="26"/>
  <c r="D3368" i="26"/>
  <c r="B3405" i="26"/>
  <c r="D3405" i="26"/>
  <c r="C3405" i="26"/>
  <c r="B3436" i="26"/>
  <c r="D3436" i="26"/>
  <c r="D3516" i="26"/>
  <c r="C3516" i="26"/>
  <c r="B3516" i="26"/>
  <c r="B3661" i="26"/>
  <c r="D3752" i="26"/>
  <c r="C3752" i="26"/>
  <c r="B3752" i="26"/>
  <c r="B3795" i="26"/>
  <c r="C3845" i="26"/>
  <c r="B3845" i="26"/>
  <c r="C3897" i="26"/>
  <c r="B3897" i="26"/>
  <c r="C3945" i="26"/>
  <c r="B3945" i="26"/>
  <c r="C4107" i="26"/>
  <c r="C3073" i="26"/>
  <c r="C3121" i="26"/>
  <c r="D3146" i="26"/>
  <c r="C3146" i="26"/>
  <c r="B3146" i="26"/>
  <c r="C3185" i="26"/>
  <c r="B3212" i="26"/>
  <c r="D3212" i="26"/>
  <c r="D3225" i="26"/>
  <c r="C3225" i="26"/>
  <c r="B3225" i="26"/>
  <c r="D3241" i="26"/>
  <c r="C3241" i="26"/>
  <c r="B3241" i="26"/>
  <c r="D3257" i="26"/>
  <c r="C3257" i="26"/>
  <c r="B3257" i="26"/>
  <c r="D3273" i="26"/>
  <c r="C3273" i="26"/>
  <c r="B3273" i="26"/>
  <c r="D3289" i="26"/>
  <c r="C3289" i="26"/>
  <c r="B3289" i="26"/>
  <c r="D3305" i="26"/>
  <c r="C3305" i="26"/>
  <c r="B3305" i="26"/>
  <c r="D3321" i="26"/>
  <c r="C3321" i="26"/>
  <c r="B3321" i="26"/>
  <c r="B3335" i="26"/>
  <c r="D3385" i="26"/>
  <c r="C3385" i="26"/>
  <c r="B3385" i="26"/>
  <c r="D3394" i="26"/>
  <c r="C3394" i="26"/>
  <c r="B3394" i="26"/>
  <c r="D3414" i="26"/>
  <c r="C3414" i="26"/>
  <c r="B3414" i="26"/>
  <c r="B3424" i="26"/>
  <c r="D3424" i="26"/>
  <c r="D3449" i="26"/>
  <c r="C3449" i="26"/>
  <c r="B3449" i="26"/>
  <c r="D3458" i="26"/>
  <c r="C3458" i="26"/>
  <c r="B3458" i="26"/>
  <c r="D3569" i="26"/>
  <c r="B3569" i="26"/>
  <c r="D3700" i="26"/>
  <c r="C3700" i="26"/>
  <c r="B3700" i="26"/>
  <c r="C3790" i="26"/>
  <c r="D3876" i="26"/>
  <c r="C3876" i="26"/>
  <c r="B3876" i="26"/>
  <c r="C4113" i="26"/>
  <c r="D3573" i="26"/>
  <c r="B3573" i="26"/>
  <c r="D3635" i="26"/>
  <c r="C3635" i="26"/>
  <c r="C3656" i="26"/>
  <c r="B3656" i="26"/>
  <c r="D3656" i="26"/>
  <c r="C3688" i="26"/>
  <c r="B3688" i="26"/>
  <c r="D3688" i="26"/>
  <c r="C3798" i="26"/>
  <c r="B3798" i="26"/>
  <c r="D3831" i="26"/>
  <c r="D3847" i="26"/>
  <c r="D3863" i="26"/>
  <c r="D3879" i="26"/>
  <c r="D3895" i="26"/>
  <c r="D3911" i="26"/>
  <c r="C3962" i="26"/>
  <c r="B3962" i="26"/>
  <c r="D3962" i="26"/>
  <c r="C3978" i="26"/>
  <c r="B3978" i="26"/>
  <c r="D3978" i="26"/>
  <c r="D4046" i="26"/>
  <c r="C4046" i="26"/>
  <c r="B4046" i="26"/>
  <c r="C4097" i="26"/>
  <c r="B4601" i="26"/>
  <c r="D4601" i="26"/>
  <c r="C3562" i="26"/>
  <c r="B3562" i="26"/>
  <c r="B3571" i="26"/>
  <c r="C3571" i="26"/>
  <c r="D3602" i="26"/>
  <c r="B3620" i="26"/>
  <c r="D3620" i="26"/>
  <c r="C3620" i="26"/>
  <c r="B3645" i="26"/>
  <c r="D3658" i="26"/>
  <c r="C3675" i="26"/>
  <c r="D3675" i="26"/>
  <c r="C3687" i="26"/>
  <c r="D3687" i="26"/>
  <c r="C3770" i="26"/>
  <c r="C3778" i="26"/>
  <c r="C3786" i="26"/>
  <c r="C3794" i="26"/>
  <c r="B3928" i="26"/>
  <c r="D3928" i="26"/>
  <c r="C3928" i="26"/>
  <c r="B3941" i="26"/>
  <c r="C3941" i="26"/>
  <c r="B3960" i="26"/>
  <c r="D3960" i="26"/>
  <c r="C3960" i="26"/>
  <c r="B3974" i="26"/>
  <c r="D3974" i="26"/>
  <c r="C3974" i="26"/>
  <c r="C4081" i="26"/>
  <c r="B4310" i="26"/>
  <c r="D3576" i="26"/>
  <c r="C3576" i="26"/>
  <c r="B3576" i="26"/>
  <c r="D3580" i="26"/>
  <c r="C3580" i="26"/>
  <c r="B3580" i="26"/>
  <c r="D3584" i="26"/>
  <c r="C3584" i="26"/>
  <c r="B3584" i="26"/>
  <c r="D3588" i="26"/>
  <c r="C3588" i="26"/>
  <c r="B3588" i="26"/>
  <c r="D3595" i="26"/>
  <c r="C3595" i="26"/>
  <c r="D3634" i="26"/>
  <c r="D3643" i="26"/>
  <c r="C3643" i="26"/>
  <c r="D3683" i="26"/>
  <c r="C3683" i="26"/>
  <c r="D3695" i="26"/>
  <c r="C3695" i="26"/>
  <c r="C3806" i="26"/>
  <c r="D3806" i="26"/>
  <c r="B3806" i="26"/>
  <c r="C3810" i="26"/>
  <c r="D3810" i="26"/>
  <c r="B3810" i="26"/>
  <c r="C3814" i="26"/>
  <c r="D3814" i="26"/>
  <c r="B3814" i="26"/>
  <c r="C3818" i="26"/>
  <c r="D3818" i="26"/>
  <c r="B3818" i="26"/>
  <c r="D3836" i="26"/>
  <c r="C3836" i="26"/>
  <c r="B3836" i="26"/>
  <c r="B3846" i="26"/>
  <c r="D3868" i="26"/>
  <c r="C3868" i="26"/>
  <c r="B3868" i="26"/>
  <c r="B3878" i="26"/>
  <c r="D3900" i="26"/>
  <c r="C3900" i="26"/>
  <c r="B3900" i="26"/>
  <c r="B3910" i="26"/>
  <c r="C3937" i="26"/>
  <c r="B3937" i="26"/>
  <c r="C3951" i="26"/>
  <c r="D3951" i="26"/>
  <c r="C4065" i="26"/>
  <c r="D4130" i="26"/>
  <c r="C4130" i="26"/>
  <c r="B4130" i="26"/>
  <c r="D4448" i="26"/>
  <c r="C4018" i="26"/>
  <c r="B4018" i="26"/>
  <c r="D4018" i="26"/>
  <c r="C4026" i="26"/>
  <c r="B4026" i="26"/>
  <c r="D4026" i="26"/>
  <c r="C4034" i="26"/>
  <c r="B4034" i="26"/>
  <c r="D4034" i="26"/>
  <c r="C4042" i="26"/>
  <c r="B4042" i="26"/>
  <c r="D4042" i="26"/>
  <c r="C4073" i="26"/>
  <c r="D4112" i="26"/>
  <c r="B4112" i="26"/>
  <c r="B4127" i="26"/>
  <c r="C4127" i="26"/>
  <c r="C4145" i="26"/>
  <c r="B4145" i="26"/>
  <c r="D4145" i="26"/>
  <c r="C4161" i="26"/>
  <c r="B4161" i="26"/>
  <c r="D4161" i="26"/>
  <c r="C4177" i="26"/>
  <c r="B4177" i="26"/>
  <c r="D4177" i="26"/>
  <c r="C4193" i="26"/>
  <c r="D4193" i="26"/>
  <c r="B4193" i="26"/>
  <c r="D4245" i="26"/>
  <c r="C4245" i="26"/>
  <c r="B4245" i="26"/>
  <c r="D4277" i="26"/>
  <c r="C4277" i="26"/>
  <c r="B4277" i="26"/>
  <c r="D4341" i="26"/>
  <c r="C4341" i="26"/>
  <c r="B4341" i="26"/>
  <c r="D4377" i="26"/>
  <c r="C4377" i="26"/>
  <c r="B4377" i="26"/>
  <c r="D4607" i="26"/>
  <c r="C4607" i="26"/>
  <c r="B4607" i="26"/>
  <c r="C4052" i="26"/>
  <c r="B4052" i="26"/>
  <c r="D4052" i="26"/>
  <c r="C4056" i="26"/>
  <c r="B4056" i="26"/>
  <c r="D4056" i="26"/>
  <c r="C4060" i="26"/>
  <c r="B4060" i="26"/>
  <c r="D4060" i="26"/>
  <c r="B4066" i="26"/>
  <c r="D4066" i="26"/>
  <c r="C4066" i="26"/>
  <c r="B4076" i="26"/>
  <c r="D4076" i="26"/>
  <c r="B4094" i="26"/>
  <c r="D4094" i="26"/>
  <c r="C4094" i="26"/>
  <c r="C4101" i="26"/>
  <c r="C4111" i="26"/>
  <c r="B4120" i="26"/>
  <c r="D4120" i="26"/>
  <c r="B4135" i="26"/>
  <c r="C4135" i="26"/>
  <c r="D4229" i="26"/>
  <c r="C4229" i="26"/>
  <c r="B4229" i="26"/>
  <c r="D4267" i="26"/>
  <c r="D4331" i="26"/>
  <c r="D4397" i="26"/>
  <c r="C4397" i="26"/>
  <c r="B4397" i="26"/>
  <c r="C4020" i="26"/>
  <c r="B4020" i="26"/>
  <c r="C4028" i="26"/>
  <c r="B4028" i="26"/>
  <c r="C4036" i="26"/>
  <c r="B4036" i="26"/>
  <c r="C4044" i="26"/>
  <c r="B4044" i="26"/>
  <c r="D4100" i="26"/>
  <c r="B4100" i="26"/>
  <c r="D4128" i="26"/>
  <c r="B4128" i="26"/>
  <c r="B4256" i="26"/>
  <c r="D4256" i="26"/>
  <c r="D4315" i="26"/>
  <c r="D4412" i="26"/>
  <c r="C4412" i="26"/>
  <c r="D4624" i="26"/>
  <c r="C4624" i="26"/>
  <c r="B4624" i="26"/>
  <c r="C4209" i="26"/>
  <c r="B4209" i="26"/>
  <c r="D4209" i="26"/>
  <c r="C4225" i="26"/>
  <c r="B4225" i="26"/>
  <c r="D4225" i="26"/>
  <c r="C4241" i="26"/>
  <c r="B4241" i="26"/>
  <c r="D4241" i="26"/>
  <c r="B4270" i="26"/>
  <c r="C4285" i="26"/>
  <c r="B4285" i="26"/>
  <c r="D4285" i="26"/>
  <c r="D4292" i="26"/>
  <c r="C4292" i="26"/>
  <c r="C4321" i="26"/>
  <c r="B4321" i="26"/>
  <c r="D4321" i="26"/>
  <c r="B4334" i="26"/>
  <c r="C4349" i="26"/>
  <c r="B4349" i="26"/>
  <c r="D4349" i="26"/>
  <c r="D4356" i="26"/>
  <c r="C4356" i="26"/>
  <c r="C4374" i="26"/>
  <c r="B4374" i="26"/>
  <c r="C4437" i="26"/>
  <c r="D4542" i="26"/>
  <c r="C4542" i="26"/>
  <c r="D4258" i="26"/>
  <c r="C4258" i="26"/>
  <c r="B4266" i="26"/>
  <c r="C4288" i="26"/>
  <c r="D4288" i="26"/>
  <c r="B4298" i="26"/>
  <c r="C4320" i="26"/>
  <c r="D4320" i="26"/>
  <c r="B4330" i="26"/>
  <c r="C4352" i="26"/>
  <c r="D4352" i="26"/>
  <c r="C4362" i="26"/>
  <c r="B4362" i="26"/>
  <c r="B4381" i="26"/>
  <c r="D4381" i="26"/>
  <c r="C4381" i="26"/>
  <c r="C4394" i="26"/>
  <c r="B4394" i="26"/>
  <c r="D4439" i="26"/>
  <c r="C4439" i="26"/>
  <c r="B4439" i="26"/>
  <c r="D4487" i="26"/>
  <c r="C4487" i="26"/>
  <c r="B4487" i="26"/>
  <c r="D4555" i="26"/>
  <c r="C4555" i="26"/>
  <c r="B4555" i="26"/>
  <c r="D4201" i="26"/>
  <c r="C4201" i="26"/>
  <c r="B4201" i="26"/>
  <c r="D4217" i="26"/>
  <c r="C4217" i="26"/>
  <c r="B4217" i="26"/>
  <c r="D4233" i="26"/>
  <c r="C4233" i="26"/>
  <c r="B4233" i="26"/>
  <c r="D4249" i="26"/>
  <c r="C4249" i="26"/>
  <c r="B4249" i="26"/>
  <c r="D4312" i="26"/>
  <c r="C4312" i="26"/>
  <c r="D4369" i="26"/>
  <c r="C4369" i="26"/>
  <c r="B4369" i="26"/>
  <c r="D4400" i="26"/>
  <c r="C4400" i="26"/>
  <c r="D4440" i="26"/>
  <c r="C4533" i="26"/>
  <c r="D4533" i="26"/>
  <c r="D4640" i="26"/>
  <c r="C4640" i="26"/>
  <c r="B4640" i="26"/>
  <c r="C4410" i="26"/>
  <c r="B4410" i="26"/>
  <c r="D4457" i="26"/>
  <c r="C4504" i="26"/>
  <c r="B4526" i="26"/>
  <c r="D4526" i="26"/>
  <c r="C4583" i="26"/>
  <c r="B4583" i="26"/>
  <c r="D4583" i="26"/>
  <c r="C4591" i="26"/>
  <c r="B4591" i="26"/>
  <c r="D4591" i="26"/>
  <c r="D4606" i="26"/>
  <c r="C4606" i="26"/>
  <c r="D4667" i="26"/>
  <c r="B4828" i="26"/>
  <c r="B4435" i="26"/>
  <c r="D4435" i="26"/>
  <c r="C4435" i="26"/>
  <c r="B4443" i="26"/>
  <c r="D4443" i="26"/>
  <c r="C4443" i="26"/>
  <c r="B4451" i="26"/>
  <c r="D4451" i="26"/>
  <c r="C4451" i="26"/>
  <c r="B4463" i="26"/>
  <c r="D4463" i="26"/>
  <c r="C4463" i="26"/>
  <c r="D4477" i="26"/>
  <c r="D4494" i="26"/>
  <c r="B4515" i="26"/>
  <c r="D4515" i="26"/>
  <c r="C4515" i="26"/>
  <c r="D4536" i="26"/>
  <c r="C4536" i="26"/>
  <c r="C4550" i="26"/>
  <c r="D4550" i="26"/>
  <c r="B4571" i="26"/>
  <c r="D4571" i="26"/>
  <c r="C4571" i="26"/>
  <c r="D4585" i="26"/>
  <c r="B4611" i="26"/>
  <c r="D4611" i="26"/>
  <c r="C4611" i="26"/>
  <c r="B4643" i="26"/>
  <c r="C4643" i="26"/>
  <c r="D4405" i="26"/>
  <c r="C4405" i="26"/>
  <c r="B4405" i="26"/>
  <c r="C4414" i="26"/>
  <c r="B4414" i="26"/>
  <c r="C4468" i="26"/>
  <c r="D4514" i="26"/>
  <c r="D4543" i="26"/>
  <c r="C4543" i="26"/>
  <c r="B4543" i="26"/>
  <c r="B4564" i="26"/>
  <c r="D4595" i="26"/>
  <c r="C4595" i="26"/>
  <c r="B4595" i="26"/>
  <c r="B4605" i="26"/>
  <c r="D4605" i="26"/>
  <c r="B4647" i="26"/>
  <c r="D4647" i="26"/>
  <c r="C4647" i="26"/>
  <c r="C4654" i="26"/>
  <c r="D4654" i="26"/>
  <c r="B4654" i="26"/>
  <c r="C4673" i="26"/>
  <c r="B4673" i="26"/>
  <c r="C4685" i="26"/>
  <c r="B4685" i="26"/>
  <c r="B4706" i="26"/>
  <c r="B4661" i="26"/>
  <c r="C4661" i="26"/>
  <c r="D4683" i="26"/>
  <c r="B4698" i="26"/>
  <c r="B4722" i="26"/>
  <c r="D4722" i="26"/>
  <c r="C4722" i="26"/>
  <c r="B4738" i="26"/>
  <c r="D4738" i="26"/>
  <c r="C4738" i="26"/>
  <c r="B4754" i="26"/>
  <c r="D4754" i="26"/>
  <c r="C4754" i="26"/>
  <c r="C4657" i="26"/>
  <c r="B4657" i="26"/>
  <c r="C4669" i="26"/>
  <c r="B4669" i="26"/>
  <c r="D4688" i="26"/>
  <c r="C4688" i="26"/>
  <c r="B4688" i="26"/>
  <c r="D4700" i="26"/>
  <c r="C4700" i="26"/>
  <c r="B4700" i="26"/>
  <c r="C4713" i="26"/>
  <c r="B4713" i="26"/>
  <c r="D4734" i="26"/>
  <c r="C4734" i="26"/>
  <c r="B4734" i="26"/>
  <c r="D4750" i="26"/>
  <c r="C4750" i="26"/>
  <c r="B4750" i="26"/>
  <c r="C4900" i="26"/>
  <c r="C4762" i="26"/>
  <c r="B4762" i="26"/>
  <c r="D4762" i="26"/>
  <c r="C4778" i="26"/>
  <c r="B4778" i="26"/>
  <c r="D4778" i="26"/>
  <c r="C4786" i="26"/>
  <c r="B4786" i="26"/>
  <c r="D4786" i="26"/>
  <c r="C4795" i="26"/>
  <c r="B4795" i="26"/>
  <c r="C4815" i="26"/>
  <c r="B4815" i="26"/>
  <c r="C4827" i="26"/>
  <c r="B4827" i="26"/>
  <c r="C4865" i="26"/>
  <c r="B4865" i="26"/>
  <c r="D4865" i="26"/>
  <c r="D4993" i="26"/>
  <c r="C4993" i="26"/>
  <c r="B4993" i="26"/>
  <c r="B4774" i="26"/>
  <c r="D4774" i="26"/>
  <c r="C4774" i="26"/>
  <c r="B4832" i="26"/>
  <c r="B4843" i="26"/>
  <c r="C4843" i="26"/>
  <c r="D4897" i="26"/>
  <c r="C4897" i="26"/>
  <c r="B4897" i="26"/>
  <c r="C4958" i="26"/>
  <c r="B4958" i="26"/>
  <c r="C4780" i="26"/>
  <c r="C4803" i="26"/>
  <c r="B4803" i="26"/>
  <c r="C4831" i="26"/>
  <c r="B4831" i="26"/>
  <c r="B4848" i="26"/>
  <c r="B4910" i="26"/>
  <c r="C4910" i="26"/>
  <c r="B4948" i="26"/>
  <c r="D4948" i="26"/>
  <c r="C4948" i="26"/>
  <c r="D4886" i="26"/>
  <c r="C4894" i="26"/>
  <c r="D4946" i="26"/>
  <c r="C4946" i="26"/>
  <c r="C4962" i="26"/>
  <c r="B4962" i="26"/>
  <c r="B4881" i="26"/>
  <c r="D4881" i="26"/>
  <c r="C4881" i="26"/>
  <c r="B4913" i="26"/>
  <c r="D4913" i="26"/>
  <c r="C4913" i="26"/>
  <c r="D4942" i="26"/>
  <c r="C4942" i="26"/>
  <c r="B4973" i="26"/>
  <c r="D4973" i="26"/>
  <c r="C4973" i="26"/>
  <c r="B4989" i="26"/>
  <c r="D4989" i="26"/>
  <c r="C4989" i="26"/>
  <c r="C4887" i="26"/>
  <c r="D4901" i="26"/>
  <c r="C4901" i="26"/>
  <c r="B4901" i="26"/>
  <c r="C4970" i="26"/>
  <c r="B4970" i="26"/>
  <c r="B4987" i="26"/>
  <c r="B839" i="26"/>
  <c r="D839" i="26"/>
  <c r="D689" i="26"/>
  <c r="C689" i="26"/>
  <c r="B689" i="26"/>
  <c r="B615" i="26"/>
  <c r="D615" i="26"/>
  <c r="B487" i="26"/>
  <c r="D487" i="26"/>
  <c r="B359" i="26"/>
  <c r="D359" i="26"/>
  <c r="C231" i="26"/>
  <c r="D231" i="26"/>
  <c r="B195" i="26"/>
  <c r="D195" i="26"/>
  <c r="D171" i="26"/>
  <c r="B76" i="26"/>
  <c r="D76" i="26"/>
  <c r="C76" i="26"/>
  <c r="D61" i="26"/>
  <c r="C61" i="26"/>
  <c r="B61" i="26"/>
  <c r="D948" i="26"/>
  <c r="C948" i="26"/>
  <c r="B647" i="26"/>
  <c r="D647" i="26"/>
  <c r="D501" i="26"/>
  <c r="C501" i="26"/>
  <c r="B501" i="26"/>
  <c r="C119" i="26"/>
  <c r="D119" i="26"/>
  <c r="D1944" i="26"/>
  <c r="C1944" i="26"/>
  <c r="B1944" i="26"/>
  <c r="C1311" i="26"/>
  <c r="D2398" i="26"/>
  <c r="C2398" i="26"/>
  <c r="B2398" i="26"/>
  <c r="C1216" i="26"/>
  <c r="D1216" i="26"/>
  <c r="B1216" i="26"/>
  <c r="B935" i="26"/>
  <c r="D935" i="26"/>
  <c r="D713" i="26"/>
  <c r="C713" i="26"/>
  <c r="B713" i="26"/>
  <c r="D577" i="26"/>
  <c r="C577" i="26"/>
  <c r="B577" i="26"/>
  <c r="D449" i="26"/>
  <c r="C449" i="26"/>
  <c r="B449" i="26"/>
  <c r="D321" i="26"/>
  <c r="C321" i="26"/>
  <c r="B321" i="26"/>
  <c r="D140" i="26"/>
  <c r="C140" i="26"/>
  <c r="D73" i="26"/>
  <c r="C73" i="26"/>
  <c r="B73" i="26"/>
  <c r="B519" i="26"/>
  <c r="D519" i="26"/>
  <c r="D269" i="26"/>
  <c r="C269" i="26"/>
  <c r="B269" i="26"/>
  <c r="D125" i="26"/>
  <c r="C125" i="26"/>
  <c r="B125" i="26"/>
  <c r="D1018" i="26"/>
  <c r="C1018" i="26"/>
  <c r="B1018" i="26"/>
  <c r="B775" i="26"/>
  <c r="D775" i="26"/>
  <c r="D673" i="26"/>
  <c r="C673" i="26"/>
  <c r="B673" i="26"/>
  <c r="D545" i="26"/>
  <c r="C545" i="26"/>
  <c r="B545" i="26"/>
  <c r="D417" i="26"/>
  <c r="C417" i="26"/>
  <c r="B417" i="26"/>
  <c r="D289" i="26"/>
  <c r="C289" i="26"/>
  <c r="B289" i="26"/>
  <c r="D85" i="26"/>
  <c r="C85" i="26"/>
  <c r="B85" i="26"/>
  <c r="B871" i="26"/>
  <c r="D871" i="26"/>
  <c r="B391" i="26"/>
  <c r="D391" i="26"/>
  <c r="D2290" i="26"/>
  <c r="C2290" i="26"/>
  <c r="B2290" i="26"/>
  <c r="C1279" i="26"/>
  <c r="D812" i="26"/>
  <c r="C812" i="26"/>
  <c r="D724" i="26"/>
  <c r="C724" i="26"/>
  <c r="D692" i="26"/>
  <c r="C692" i="26"/>
  <c r="D633" i="26"/>
  <c r="C633" i="26"/>
  <c r="B633" i="26"/>
  <c r="D601" i="26"/>
  <c r="C601" i="26"/>
  <c r="B601" i="26"/>
  <c r="D516" i="26"/>
  <c r="C516" i="26"/>
  <c r="D473" i="26"/>
  <c r="C473" i="26"/>
  <c r="B473" i="26"/>
  <c r="D420" i="26"/>
  <c r="C420" i="26"/>
  <c r="D356" i="26"/>
  <c r="C356" i="26"/>
  <c r="D292" i="26"/>
  <c r="C292" i="26"/>
  <c r="D217" i="26"/>
  <c r="C217" i="26"/>
  <c r="B217" i="26"/>
  <c r="B229" i="26"/>
  <c r="D229" i="26"/>
  <c r="C229" i="26"/>
  <c r="B3954" i="26"/>
  <c r="D3799" i="26"/>
  <c r="D3701" i="26"/>
  <c r="D3653" i="26"/>
  <c r="B3642" i="26"/>
  <c r="C3448" i="26"/>
  <c r="C3432" i="26"/>
  <c r="C3408" i="26"/>
  <c r="C3399" i="26"/>
  <c r="D3324" i="26"/>
  <c r="D3308" i="26"/>
  <c r="D3292" i="26"/>
  <c r="D3276" i="26"/>
  <c r="D3260" i="26"/>
  <c r="D3244" i="26"/>
  <c r="D3228" i="26"/>
  <c r="C3380" i="26"/>
  <c r="D3360" i="26"/>
  <c r="C3324" i="26"/>
  <c r="C3308" i="26"/>
  <c r="C3292" i="26"/>
  <c r="C3276" i="26"/>
  <c r="C3260" i="26"/>
  <c r="C3244" i="26"/>
  <c r="C3228" i="26"/>
  <c r="D3217" i="26"/>
  <c r="D3149" i="26"/>
  <c r="D3085" i="26"/>
  <c r="D3037" i="26"/>
  <c r="B3411" i="26"/>
  <c r="C3196" i="26"/>
  <c r="C3156" i="26"/>
  <c r="C3132" i="26"/>
  <c r="C3092" i="26"/>
  <c r="C3060" i="26"/>
  <c r="C3052" i="26"/>
  <c r="C3020" i="26"/>
  <c r="C2964" i="26"/>
  <c r="C2900" i="26"/>
  <c r="B3179" i="26"/>
  <c r="B3115" i="26"/>
  <c r="B3051" i="26"/>
  <c r="B3019" i="26"/>
  <c r="B2965" i="26"/>
  <c r="B2951" i="26"/>
  <c r="C2865" i="26"/>
  <c r="B2828" i="26"/>
  <c r="B2812" i="26"/>
  <c r="B2796" i="26"/>
  <c r="B2780" i="26"/>
  <c r="B2764" i="26"/>
  <c r="B2748" i="26"/>
  <c r="C2647" i="26"/>
  <c r="C2639" i="26"/>
  <c r="C2631" i="26"/>
  <c r="C2599" i="26"/>
  <c r="C2559" i="26"/>
  <c r="C2543" i="26"/>
  <c r="C2535" i="26"/>
  <c r="D2979" i="26"/>
  <c r="D2915" i="26"/>
  <c r="B2612" i="26"/>
  <c r="B2548" i="26"/>
  <c r="B2504" i="26"/>
  <c r="B2488" i="26"/>
  <c r="B2376" i="26"/>
  <c r="C2479" i="26"/>
  <c r="D2300" i="26"/>
  <c r="D2284" i="26"/>
  <c r="D2154" i="26"/>
  <c r="C2620" i="26"/>
  <c r="C2556" i="26"/>
  <c r="D2443" i="26"/>
  <c r="D2427" i="26"/>
  <c r="C2329" i="26"/>
  <c r="C2313" i="26"/>
  <c r="C2297" i="26"/>
  <c r="C2281" i="26"/>
  <c r="D2165" i="26"/>
  <c r="D2149" i="26"/>
  <c r="B2560" i="26"/>
  <c r="B2467" i="26"/>
  <c r="C2423" i="26"/>
  <c r="B2403" i="26"/>
  <c r="D2099" i="26"/>
  <c r="D2083" i="26"/>
  <c r="D2067" i="26"/>
  <c r="D2051" i="26"/>
  <c r="D2035" i="26"/>
  <c r="D2019" i="26"/>
  <c r="D2003" i="26"/>
  <c r="B2114" i="26"/>
  <c r="B2098" i="26"/>
  <c r="B2082" i="26"/>
  <c r="B2066" i="26"/>
  <c r="B2050" i="26"/>
  <c r="B2034" i="26"/>
  <c r="B2018" i="26"/>
  <c r="B2002" i="26"/>
  <c r="C1962" i="26"/>
  <c r="C1898" i="26"/>
  <c r="C1778" i="26"/>
  <c r="C1714" i="26"/>
  <c r="D2127" i="26"/>
  <c r="C1923" i="26"/>
  <c r="C1859" i="26"/>
  <c r="C1795" i="26"/>
  <c r="D1751" i="26"/>
  <c r="D1687" i="26"/>
  <c r="D1658" i="26"/>
  <c r="D1642" i="26"/>
  <c r="D1626" i="26"/>
  <c r="D1610" i="26"/>
  <c r="D1594" i="26"/>
  <c r="D1578" i="26"/>
  <c r="D1975" i="26"/>
  <c r="D1943" i="26"/>
  <c r="D1927" i="26"/>
  <c r="D1911" i="26"/>
  <c r="D1879" i="26"/>
  <c r="D1847" i="26"/>
  <c r="D1815" i="26"/>
  <c r="D1799" i="26"/>
  <c r="D1783" i="26"/>
  <c r="C1733" i="26"/>
  <c r="B1654" i="26"/>
  <c r="B1638" i="26"/>
  <c r="B1622" i="26"/>
  <c r="B1606" i="26"/>
  <c r="B1590" i="26"/>
  <c r="B1574" i="26"/>
  <c r="D1395" i="26"/>
  <c r="D1379" i="26"/>
  <c r="D1331" i="26"/>
  <c r="D1315" i="26"/>
  <c r="B1761" i="26"/>
  <c r="B1697" i="26"/>
  <c r="B1395" i="26"/>
  <c r="B1379" i="26"/>
  <c r="B1331" i="26"/>
  <c r="B1315" i="26"/>
  <c r="D1271" i="26"/>
  <c r="C1251" i="26"/>
  <c r="B1201" i="26"/>
  <c r="C1179" i="26"/>
  <c r="C1163" i="26"/>
  <c r="D1136" i="26"/>
  <c r="D1125" i="26"/>
  <c r="D1120" i="26"/>
  <c r="D1104" i="26"/>
  <c r="D1061" i="26"/>
  <c r="D1056" i="26"/>
  <c r="D1040" i="26"/>
  <c r="D997" i="26"/>
  <c r="D992" i="26"/>
  <c r="B1197" i="26"/>
  <c r="B1136" i="26"/>
  <c r="C1125" i="26"/>
  <c r="B1120" i="26"/>
  <c r="B1104" i="26"/>
  <c r="C1061" i="26"/>
  <c r="B1056" i="26"/>
  <c r="B1040" i="26"/>
  <c r="C997" i="26"/>
  <c r="B992" i="26"/>
  <c r="C1389" i="26"/>
  <c r="C1325" i="26"/>
  <c r="B1199" i="26"/>
  <c r="D1409" i="26"/>
  <c r="B1393" i="26"/>
  <c r="D1345" i="26"/>
  <c r="B1329" i="26"/>
  <c r="D1281" i="26"/>
  <c r="C967" i="26"/>
  <c r="B940" i="26"/>
  <c r="B924" i="26"/>
  <c r="C903" i="26"/>
  <c r="B876" i="26"/>
  <c r="B860" i="26"/>
  <c r="B812" i="26"/>
  <c r="C807" i="26"/>
  <c r="B796" i="26"/>
  <c r="B748" i="26"/>
  <c r="D722" i="26"/>
  <c r="D690" i="26"/>
  <c r="C667" i="26"/>
  <c r="C635" i="26"/>
  <c r="C603" i="26"/>
  <c r="C571" i="26"/>
  <c r="C539" i="26"/>
  <c r="C507" i="26"/>
  <c r="C475" i="26"/>
  <c r="C443" i="26"/>
  <c r="C411" i="26"/>
  <c r="C379" i="26"/>
  <c r="C347" i="26"/>
  <c r="C283" i="26"/>
  <c r="B172" i="26"/>
  <c r="B8" i="26"/>
  <c r="D654" i="26"/>
  <c r="D558" i="26"/>
  <c r="D526" i="26"/>
  <c r="D430" i="26"/>
  <c r="D398" i="26"/>
  <c r="C302" i="26"/>
  <c r="D270" i="26"/>
  <c r="B126" i="26"/>
  <c r="D598" i="26"/>
  <c r="D198" i="26"/>
  <c r="B134" i="26"/>
  <c r="B86" i="26"/>
  <c r="B70" i="26"/>
  <c r="D30" i="26"/>
  <c r="D650" i="26"/>
  <c r="C618" i="26"/>
  <c r="D586" i="26"/>
  <c r="C554" i="26"/>
  <c r="D522" i="26"/>
  <c r="C490" i="26"/>
  <c r="D458" i="26"/>
  <c r="C426" i="26"/>
  <c r="D394" i="26"/>
  <c r="C362" i="26"/>
  <c r="D330" i="26"/>
  <c r="B298" i="26"/>
  <c r="C266" i="26"/>
  <c r="C234" i="26"/>
  <c r="D202" i="26"/>
  <c r="C26" i="26"/>
  <c r="B2393" i="26"/>
  <c r="D2393" i="26"/>
  <c r="C2393" i="26"/>
  <c r="C1256" i="26"/>
  <c r="D1256" i="26"/>
  <c r="B1256" i="26"/>
  <c r="D1186" i="26"/>
  <c r="C1186" i="26"/>
  <c r="B1186" i="26"/>
  <c r="B959" i="26"/>
  <c r="D959" i="26"/>
  <c r="B895" i="26"/>
  <c r="D895" i="26"/>
  <c r="B831" i="26"/>
  <c r="D831" i="26"/>
  <c r="B767" i="26"/>
  <c r="D767" i="26"/>
  <c r="B727" i="26"/>
  <c r="D727" i="26"/>
  <c r="B711" i="26"/>
  <c r="D711" i="26"/>
  <c r="B695" i="26"/>
  <c r="D695" i="26"/>
  <c r="B679" i="26"/>
  <c r="D679" i="26"/>
  <c r="B651" i="26"/>
  <c r="D651" i="26"/>
  <c r="B619" i="26"/>
  <c r="D619" i="26"/>
  <c r="B587" i="26"/>
  <c r="D587" i="26"/>
  <c r="B555" i="26"/>
  <c r="D555" i="26"/>
  <c r="B523" i="26"/>
  <c r="D523" i="26"/>
  <c r="B491" i="26"/>
  <c r="D491" i="26"/>
  <c r="B459" i="26"/>
  <c r="D459" i="26"/>
  <c r="B427" i="26"/>
  <c r="D427" i="26"/>
  <c r="B395" i="26"/>
  <c r="D395" i="26"/>
  <c r="B363" i="26"/>
  <c r="D363" i="26"/>
  <c r="B331" i="26"/>
  <c r="D331" i="26"/>
  <c r="C299" i="26"/>
  <c r="D299" i="26"/>
  <c r="B267" i="26"/>
  <c r="D267" i="26"/>
  <c r="C235" i="26"/>
  <c r="D235" i="26"/>
  <c r="D193" i="26"/>
  <c r="C193" i="26"/>
  <c r="B193" i="26"/>
  <c r="B168" i="26"/>
  <c r="D168" i="26"/>
  <c r="C168" i="26"/>
  <c r="D129" i="26"/>
  <c r="C129" i="26"/>
  <c r="B129" i="26"/>
  <c r="D104" i="26"/>
  <c r="C104" i="26"/>
  <c r="D65" i="26"/>
  <c r="C65" i="26"/>
  <c r="B65" i="26"/>
  <c r="D40" i="26"/>
  <c r="C40" i="26"/>
  <c r="D27" i="26"/>
  <c r="D13" i="26"/>
  <c r="C13" i="26"/>
  <c r="B13" i="26"/>
  <c r="B2545" i="26"/>
  <c r="D2545" i="26"/>
  <c r="C2545" i="26"/>
  <c r="B2431" i="26"/>
  <c r="D1834" i="26"/>
  <c r="B1834" i="26"/>
  <c r="C1296" i="26"/>
  <c r="D1296" i="26"/>
  <c r="B1296" i="26"/>
  <c r="C1207" i="26"/>
  <c r="D1171" i="26"/>
  <c r="B1171" i="26"/>
  <c r="D1114" i="26"/>
  <c r="C1114" i="26"/>
  <c r="B1114" i="26"/>
  <c r="D1050" i="26"/>
  <c r="C1050" i="26"/>
  <c r="B1050" i="26"/>
  <c r="D986" i="26"/>
  <c r="C986" i="26"/>
  <c r="B986" i="26"/>
  <c r="B919" i="26"/>
  <c r="D919" i="26"/>
  <c r="B855" i="26"/>
  <c r="D855" i="26"/>
  <c r="B791" i="26"/>
  <c r="D791" i="26"/>
  <c r="B663" i="26"/>
  <c r="D663" i="26"/>
  <c r="B631" i="26"/>
  <c r="D631" i="26"/>
  <c r="B599" i="26"/>
  <c r="D599" i="26"/>
  <c r="B567" i="26"/>
  <c r="D567" i="26"/>
  <c r="B535" i="26"/>
  <c r="D535" i="26"/>
  <c r="B503" i="26"/>
  <c r="D503" i="26"/>
  <c r="B471" i="26"/>
  <c r="D471" i="26"/>
  <c r="B439" i="26"/>
  <c r="D439" i="26"/>
  <c r="B407" i="26"/>
  <c r="D407" i="26"/>
  <c r="B375" i="26"/>
  <c r="D375" i="26"/>
  <c r="B343" i="26"/>
  <c r="D343" i="26"/>
  <c r="B311" i="26"/>
  <c r="D311" i="26"/>
  <c r="C279" i="26"/>
  <c r="D279" i="26"/>
  <c r="C247" i="26"/>
  <c r="D247" i="26"/>
  <c r="C215" i="26"/>
  <c r="D215" i="26"/>
  <c r="B196" i="26"/>
  <c r="C196" i="26"/>
  <c r="D196" i="26"/>
  <c r="B181" i="26"/>
  <c r="D181" i="26"/>
  <c r="C181" i="26"/>
  <c r="D163" i="26"/>
  <c r="D151" i="26"/>
  <c r="B132" i="26"/>
  <c r="C132" i="26"/>
  <c r="D132" i="26"/>
  <c r="B117" i="26"/>
  <c r="D117" i="26"/>
  <c r="C117" i="26"/>
  <c r="B99" i="26"/>
  <c r="D99" i="26"/>
  <c r="D87" i="26"/>
  <c r="C68" i="26"/>
  <c r="D68" i="26"/>
  <c r="B53" i="26"/>
  <c r="D53" i="26"/>
  <c r="C53" i="26"/>
  <c r="D35" i="26"/>
  <c r="B10" i="26"/>
  <c r="D2448" i="26"/>
  <c r="C2137" i="26"/>
  <c r="B2137" i="26"/>
  <c r="D1804" i="26"/>
  <c r="C1804" i="26"/>
  <c r="B1804" i="26"/>
  <c r="C1392" i="26"/>
  <c r="D1392" i="26"/>
  <c r="B1392" i="26"/>
  <c r="C1223" i="26"/>
  <c r="D1170" i="26"/>
  <c r="C1170" i="26"/>
  <c r="B1170" i="26"/>
  <c r="D1130" i="26"/>
  <c r="C1130" i="26"/>
  <c r="B1130" i="26"/>
  <c r="D1066" i="26"/>
  <c r="C1066" i="26"/>
  <c r="B1066" i="26"/>
  <c r="D1002" i="26"/>
  <c r="C1002" i="26"/>
  <c r="B1002" i="26"/>
  <c r="B943" i="26"/>
  <c r="D943" i="26"/>
  <c r="B879" i="26"/>
  <c r="D879" i="26"/>
  <c r="B815" i="26"/>
  <c r="D815" i="26"/>
  <c r="B751" i="26"/>
  <c r="D751" i="26"/>
  <c r="D720" i="26"/>
  <c r="C720" i="26"/>
  <c r="D704" i="26"/>
  <c r="C704" i="26"/>
  <c r="D688" i="26"/>
  <c r="C688" i="26"/>
  <c r="D672" i="26"/>
  <c r="C672" i="26"/>
  <c r="D652" i="26"/>
  <c r="C652" i="26"/>
  <c r="D640" i="26"/>
  <c r="C640" i="26"/>
  <c r="D620" i="26"/>
  <c r="C620" i="26"/>
  <c r="D608" i="26"/>
  <c r="C608" i="26"/>
  <c r="D588" i="26"/>
  <c r="C588" i="26"/>
  <c r="D576" i="26"/>
  <c r="C576" i="26"/>
  <c r="D556" i="26"/>
  <c r="C556" i="26"/>
  <c r="D544" i="26"/>
  <c r="C544" i="26"/>
  <c r="D524" i="26"/>
  <c r="C524" i="26"/>
  <c r="D512" i="26"/>
  <c r="C512" i="26"/>
  <c r="D492" i="26"/>
  <c r="C492" i="26"/>
  <c r="D480" i="26"/>
  <c r="C480" i="26"/>
  <c r="D460" i="26"/>
  <c r="C460" i="26"/>
  <c r="D448" i="26"/>
  <c r="C448" i="26"/>
  <c r="D428" i="26"/>
  <c r="C428" i="26"/>
  <c r="D416" i="26"/>
  <c r="C416" i="26"/>
  <c r="D396" i="26"/>
  <c r="C396" i="26"/>
  <c r="D384" i="26"/>
  <c r="C384" i="26"/>
  <c r="D364" i="26"/>
  <c r="C364" i="26"/>
  <c r="D352" i="26"/>
  <c r="C352" i="26"/>
  <c r="D332" i="26"/>
  <c r="C332" i="26"/>
  <c r="D320" i="26"/>
  <c r="C320" i="26"/>
  <c r="D300" i="26"/>
  <c r="C300" i="26"/>
  <c r="D288" i="26"/>
  <c r="C288" i="26"/>
  <c r="D268" i="26"/>
  <c r="C268" i="26"/>
  <c r="B256" i="26"/>
  <c r="D256" i="26"/>
  <c r="C256" i="26"/>
  <c r="D236" i="26"/>
  <c r="C236" i="26"/>
  <c r="D224" i="26"/>
  <c r="C224" i="26"/>
  <c r="D200" i="26"/>
  <c r="C200" i="26"/>
  <c r="C161" i="26"/>
  <c r="B161" i="26"/>
  <c r="D161" i="26"/>
  <c r="B136" i="26"/>
  <c r="D136" i="26"/>
  <c r="C136" i="26"/>
  <c r="C97" i="26"/>
  <c r="B97" i="26"/>
  <c r="D97" i="26"/>
  <c r="B72" i="26"/>
  <c r="D72" i="26"/>
  <c r="C72" i="26"/>
  <c r="C33" i="26"/>
  <c r="B33" i="26"/>
  <c r="D33" i="26"/>
  <c r="B22" i="26"/>
  <c r="C1205" i="26"/>
  <c r="C1232" i="26"/>
  <c r="D1232" i="26"/>
  <c r="B1232" i="26"/>
  <c r="C1240" i="26"/>
  <c r="D1240" i="26"/>
  <c r="B1240" i="26"/>
  <c r="C1252" i="26"/>
  <c r="D1252" i="26"/>
  <c r="B1252" i="26"/>
  <c r="C1275" i="26"/>
  <c r="C1287" i="26"/>
  <c r="C1304" i="26"/>
  <c r="D1304" i="26"/>
  <c r="B1304" i="26"/>
  <c r="C1316" i="26"/>
  <c r="D1316" i="26"/>
  <c r="B1316" i="26"/>
  <c r="C1330" i="26"/>
  <c r="B1330" i="26"/>
  <c r="D1330" i="26"/>
  <c r="C1339" i="26"/>
  <c r="C1351" i="26"/>
  <c r="C1368" i="26"/>
  <c r="D1368" i="26"/>
  <c r="B1368" i="26"/>
  <c r="C1380" i="26"/>
  <c r="D1380" i="26"/>
  <c r="B1380" i="26"/>
  <c r="C1394" i="26"/>
  <c r="B1394" i="26"/>
  <c r="D1394" i="26"/>
  <c r="C1403" i="26"/>
  <c r="C1415" i="26"/>
  <c r="C1432" i="26"/>
  <c r="B1432" i="26"/>
  <c r="D1432" i="26"/>
  <c r="C1448" i="26"/>
  <c r="B1448" i="26"/>
  <c r="D1448" i="26"/>
  <c r="C1464" i="26"/>
  <c r="B1464" i="26"/>
  <c r="D1464" i="26"/>
  <c r="C1480" i="26"/>
  <c r="B1480" i="26"/>
  <c r="D1480" i="26"/>
  <c r="C1496" i="26"/>
  <c r="B1496" i="26"/>
  <c r="D1496" i="26"/>
  <c r="C1512" i="26"/>
  <c r="B1512" i="26"/>
  <c r="D1512" i="26"/>
  <c r="C1528" i="26"/>
  <c r="B1528" i="26"/>
  <c r="D1528" i="26"/>
  <c r="C1544" i="26"/>
  <c r="B1544" i="26"/>
  <c r="D1544" i="26"/>
  <c r="C1560" i="26"/>
  <c r="B1560" i="26"/>
  <c r="D1560" i="26"/>
  <c r="C1576" i="26"/>
  <c r="B1576" i="26"/>
  <c r="D1576" i="26"/>
  <c r="C1592" i="26"/>
  <c r="B1592" i="26"/>
  <c r="D1592" i="26"/>
  <c r="C1608" i="26"/>
  <c r="B1608" i="26"/>
  <c r="D1608" i="26"/>
  <c r="C1624" i="26"/>
  <c r="B1624" i="26"/>
  <c r="D1624" i="26"/>
  <c r="C1640" i="26"/>
  <c r="B1640" i="26"/>
  <c r="D1640" i="26"/>
  <c r="C1656" i="26"/>
  <c r="B1656" i="26"/>
  <c r="D1656" i="26"/>
  <c r="B1817" i="26"/>
  <c r="C1817" i="26"/>
  <c r="D1866" i="26"/>
  <c r="B1866" i="26"/>
  <c r="B1945" i="26"/>
  <c r="C1945" i="26"/>
  <c r="B2115" i="26"/>
  <c r="D2115" i="26"/>
  <c r="B2399" i="26"/>
  <c r="B2455" i="26"/>
  <c r="D2618" i="26"/>
  <c r="C2618" i="26"/>
  <c r="B2618" i="26"/>
  <c r="D2926" i="26"/>
  <c r="C2926" i="26"/>
  <c r="B2926" i="26"/>
  <c r="C736" i="26"/>
  <c r="D736" i="26"/>
  <c r="C752" i="26"/>
  <c r="D752" i="26"/>
  <c r="C768" i="26"/>
  <c r="D768" i="26"/>
  <c r="C784" i="26"/>
  <c r="D784" i="26"/>
  <c r="C800" i="26"/>
  <c r="D800" i="26"/>
  <c r="C816" i="26"/>
  <c r="D816" i="26"/>
  <c r="C832" i="26"/>
  <c r="D832" i="26"/>
  <c r="C848" i="26"/>
  <c r="D848" i="26"/>
  <c r="C864" i="26"/>
  <c r="D864" i="26"/>
  <c r="C880" i="26"/>
  <c r="D880" i="26"/>
  <c r="C896" i="26"/>
  <c r="D896" i="26"/>
  <c r="C912" i="26"/>
  <c r="D912" i="26"/>
  <c r="C928" i="26"/>
  <c r="D928" i="26"/>
  <c r="C944" i="26"/>
  <c r="D944" i="26"/>
  <c r="C960" i="26"/>
  <c r="D960" i="26"/>
  <c r="C976" i="26"/>
  <c r="D976" i="26"/>
  <c r="B994" i="26"/>
  <c r="D994" i="26"/>
  <c r="C994" i="26"/>
  <c r="B1010" i="26"/>
  <c r="D1010" i="26"/>
  <c r="C1010" i="26"/>
  <c r="B1026" i="26"/>
  <c r="D1026" i="26"/>
  <c r="C1026" i="26"/>
  <c r="B1042" i="26"/>
  <c r="D1042" i="26"/>
  <c r="C1042" i="26"/>
  <c r="B1058" i="26"/>
  <c r="D1058" i="26"/>
  <c r="C1058" i="26"/>
  <c r="B1074" i="26"/>
  <c r="D1074" i="26"/>
  <c r="C1074" i="26"/>
  <c r="B1090" i="26"/>
  <c r="D1090" i="26"/>
  <c r="C1090" i="26"/>
  <c r="B1106" i="26"/>
  <c r="D1106" i="26"/>
  <c r="C1106" i="26"/>
  <c r="B1122" i="26"/>
  <c r="D1122" i="26"/>
  <c r="C1122" i="26"/>
  <c r="B1138" i="26"/>
  <c r="D1138" i="26"/>
  <c r="C1138" i="26"/>
  <c r="B1154" i="26"/>
  <c r="D1154" i="26"/>
  <c r="C1154" i="26"/>
  <c r="B1161" i="26"/>
  <c r="C1161" i="26"/>
  <c r="B1169" i="26"/>
  <c r="C1169" i="26"/>
  <c r="B1177" i="26"/>
  <c r="C1177" i="26"/>
  <c r="B1185" i="26"/>
  <c r="C1185" i="26"/>
  <c r="B1198" i="26"/>
  <c r="D1198" i="26"/>
  <c r="C1198" i="26"/>
  <c r="C1212" i="26"/>
  <c r="B1212" i="26"/>
  <c r="D1212" i="26"/>
  <c r="C1224" i="26"/>
  <c r="B1224" i="26"/>
  <c r="D1224" i="26"/>
  <c r="C1236" i="26"/>
  <c r="B1236" i="26"/>
  <c r="D1236" i="26"/>
  <c r="B1270" i="26"/>
  <c r="D1270" i="26"/>
  <c r="C1270" i="26"/>
  <c r="C1280" i="26"/>
  <c r="B1280" i="26"/>
  <c r="D1280" i="26"/>
  <c r="B1326" i="26"/>
  <c r="D1326" i="26"/>
  <c r="C1326" i="26"/>
  <c r="C1344" i="26"/>
  <c r="B1344" i="26"/>
  <c r="D1344" i="26"/>
  <c r="B1390" i="26"/>
  <c r="D1390" i="26"/>
  <c r="C1390" i="26"/>
  <c r="C1408" i="26"/>
  <c r="B1408" i="26"/>
  <c r="D1408" i="26"/>
  <c r="D1886" i="26"/>
  <c r="B1886" i="26"/>
  <c r="D2194" i="26"/>
  <c r="C2194" i="26"/>
  <c r="B2194" i="26"/>
  <c r="D2258" i="26"/>
  <c r="C2258" i="26"/>
  <c r="B2258" i="26"/>
  <c r="C2332" i="26"/>
  <c r="D2332" i="26"/>
  <c r="D2412" i="26"/>
  <c r="D2462" i="26"/>
  <c r="C2462" i="26"/>
  <c r="B2462" i="26"/>
  <c r="D2554" i="26"/>
  <c r="C2554" i="26"/>
  <c r="B2554" i="26"/>
  <c r="D2619" i="26"/>
  <c r="B2619" i="26"/>
  <c r="C2955" i="26"/>
  <c r="D733" i="26"/>
  <c r="C733" i="26"/>
  <c r="B733" i="26"/>
  <c r="D749" i="26"/>
  <c r="C749" i="26"/>
  <c r="B749" i="26"/>
  <c r="D765" i="26"/>
  <c r="C765" i="26"/>
  <c r="B765" i="26"/>
  <c r="D781" i="26"/>
  <c r="C781" i="26"/>
  <c r="B781" i="26"/>
  <c r="D797" i="26"/>
  <c r="C797" i="26"/>
  <c r="B797" i="26"/>
  <c r="D813" i="26"/>
  <c r="C813" i="26"/>
  <c r="B813" i="26"/>
  <c r="D829" i="26"/>
  <c r="C829" i="26"/>
  <c r="B829" i="26"/>
  <c r="D845" i="26"/>
  <c r="C845" i="26"/>
  <c r="B845" i="26"/>
  <c r="D861" i="26"/>
  <c r="C861" i="26"/>
  <c r="B861" i="26"/>
  <c r="D877" i="26"/>
  <c r="C877" i="26"/>
  <c r="B877" i="26"/>
  <c r="D893" i="26"/>
  <c r="C893" i="26"/>
  <c r="B893" i="26"/>
  <c r="D909" i="26"/>
  <c r="C909" i="26"/>
  <c r="B909" i="26"/>
  <c r="D925" i="26"/>
  <c r="C925" i="26"/>
  <c r="B925" i="26"/>
  <c r="D941" i="26"/>
  <c r="C941" i="26"/>
  <c r="B941" i="26"/>
  <c r="D957" i="26"/>
  <c r="C957" i="26"/>
  <c r="B957" i="26"/>
  <c r="D973" i="26"/>
  <c r="C973" i="26"/>
  <c r="B973" i="26"/>
  <c r="D990" i="26"/>
  <c r="C990" i="26"/>
  <c r="B990" i="26"/>
  <c r="D1006" i="26"/>
  <c r="C1006" i="26"/>
  <c r="B1006" i="26"/>
  <c r="D1022" i="26"/>
  <c r="C1022" i="26"/>
  <c r="B1022" i="26"/>
  <c r="D1038" i="26"/>
  <c r="C1038" i="26"/>
  <c r="B1038" i="26"/>
  <c r="D1054" i="26"/>
  <c r="C1054" i="26"/>
  <c r="B1054" i="26"/>
  <c r="D1070" i="26"/>
  <c r="C1070" i="26"/>
  <c r="B1070" i="26"/>
  <c r="D1086" i="26"/>
  <c r="C1086" i="26"/>
  <c r="B1086" i="26"/>
  <c r="D1102" i="26"/>
  <c r="C1102" i="26"/>
  <c r="B1102" i="26"/>
  <c r="D1118" i="26"/>
  <c r="C1118" i="26"/>
  <c r="B1118" i="26"/>
  <c r="D1134" i="26"/>
  <c r="C1134" i="26"/>
  <c r="B1134" i="26"/>
  <c r="D1150" i="26"/>
  <c r="C1150" i="26"/>
  <c r="B1150" i="26"/>
  <c r="C1195" i="26"/>
  <c r="C1217" i="26"/>
  <c r="D1254" i="26"/>
  <c r="C1254" i="26"/>
  <c r="B1254" i="26"/>
  <c r="C1264" i="26"/>
  <c r="D1264" i="26"/>
  <c r="B1264" i="26"/>
  <c r="C1272" i="26"/>
  <c r="D1272" i="26"/>
  <c r="B1272" i="26"/>
  <c r="C1288" i="26"/>
  <c r="D1288" i="26"/>
  <c r="B1288" i="26"/>
  <c r="C1300" i="26"/>
  <c r="D1300" i="26"/>
  <c r="B1300" i="26"/>
  <c r="D1314" i="26"/>
  <c r="C1314" i="26"/>
  <c r="B1314" i="26"/>
  <c r="C1323" i="26"/>
  <c r="C1335" i="26"/>
  <c r="C1352" i="26"/>
  <c r="D1352" i="26"/>
  <c r="B1352" i="26"/>
  <c r="C1364" i="26"/>
  <c r="D1364" i="26"/>
  <c r="B1364" i="26"/>
  <c r="D1378" i="26"/>
  <c r="C1378" i="26"/>
  <c r="B1378" i="26"/>
  <c r="C1387" i="26"/>
  <c r="C1399" i="26"/>
  <c r="C1416" i="26"/>
  <c r="D1416" i="26"/>
  <c r="B1416" i="26"/>
  <c r="D1900" i="26"/>
  <c r="C1900" i="26"/>
  <c r="B1900" i="26"/>
  <c r="B2130" i="26"/>
  <c r="D2402" i="26"/>
  <c r="C2402" i="26"/>
  <c r="B2402" i="26"/>
  <c r="B2463" i="26"/>
  <c r="D2531" i="26"/>
  <c r="B2531" i="26"/>
  <c r="B2609" i="26"/>
  <c r="D2609" i="26"/>
  <c r="C2609" i="26"/>
  <c r="D2830" i="26"/>
  <c r="C2830" i="26"/>
  <c r="B2830" i="26"/>
  <c r="D2984" i="26"/>
  <c r="B2984" i="26"/>
  <c r="D1678" i="26"/>
  <c r="B1678" i="26"/>
  <c r="C1696" i="26"/>
  <c r="B1696" i="26"/>
  <c r="D1696" i="26"/>
  <c r="C1703" i="26"/>
  <c r="C1732" i="26"/>
  <c r="B1732" i="26"/>
  <c r="D1732" i="26"/>
  <c r="D1742" i="26"/>
  <c r="B1742" i="26"/>
  <c r="C1760" i="26"/>
  <c r="B1760" i="26"/>
  <c r="D1760" i="26"/>
  <c r="C1767" i="26"/>
  <c r="C1792" i="26"/>
  <c r="B1792" i="26"/>
  <c r="D1792" i="26"/>
  <c r="D1810" i="26"/>
  <c r="B1810" i="26"/>
  <c r="C1824" i="26"/>
  <c r="B1824" i="26"/>
  <c r="D1824" i="26"/>
  <c r="D1842" i="26"/>
  <c r="B1842" i="26"/>
  <c r="C1856" i="26"/>
  <c r="B1856" i="26"/>
  <c r="D1856" i="26"/>
  <c r="D1874" i="26"/>
  <c r="B1874" i="26"/>
  <c r="C1888" i="26"/>
  <c r="B1888" i="26"/>
  <c r="D1888" i="26"/>
  <c r="D1906" i="26"/>
  <c r="B1906" i="26"/>
  <c r="C1920" i="26"/>
  <c r="B1920" i="26"/>
  <c r="D1920" i="26"/>
  <c r="D1938" i="26"/>
  <c r="B1938" i="26"/>
  <c r="C1952" i="26"/>
  <c r="B1952" i="26"/>
  <c r="D1952" i="26"/>
  <c r="D1970" i="26"/>
  <c r="B1970" i="26"/>
  <c r="C1984" i="26"/>
  <c r="B1984" i="26"/>
  <c r="D1984" i="26"/>
  <c r="C2129" i="26"/>
  <c r="B2129" i="26"/>
  <c r="C2140" i="26"/>
  <c r="B2140" i="26"/>
  <c r="D2140" i="26"/>
  <c r="C2148" i="26"/>
  <c r="B2148" i="26"/>
  <c r="D2148" i="26"/>
  <c r="B2166" i="26"/>
  <c r="C2320" i="26"/>
  <c r="D2320" i="26"/>
  <c r="C2336" i="26"/>
  <c r="D2336" i="26"/>
  <c r="B2389" i="26"/>
  <c r="D2389" i="26"/>
  <c r="C2389" i="26"/>
  <c r="B2429" i="26"/>
  <c r="D2429" i="26"/>
  <c r="C2429" i="26"/>
  <c r="C2442" i="26"/>
  <c r="B2442" i="26"/>
  <c r="D2442" i="26"/>
  <c r="B2465" i="26"/>
  <c r="D2465" i="26"/>
  <c r="C2465" i="26"/>
  <c r="B2475" i="26"/>
  <c r="D2500" i="26"/>
  <c r="C2514" i="26"/>
  <c r="B2514" i="26"/>
  <c r="D2514" i="26"/>
  <c r="D2527" i="26"/>
  <c r="B2527" i="26"/>
  <c r="B2541" i="26"/>
  <c r="D2541" i="26"/>
  <c r="C2541" i="26"/>
  <c r="B2553" i="26"/>
  <c r="D2553" i="26"/>
  <c r="C2553" i="26"/>
  <c r="C2578" i="26"/>
  <c r="B2578" i="26"/>
  <c r="D2578" i="26"/>
  <c r="D2591" i="26"/>
  <c r="B2591" i="26"/>
  <c r="B2605" i="26"/>
  <c r="D2605" i="26"/>
  <c r="C2605" i="26"/>
  <c r="B2617" i="26"/>
  <c r="D2617" i="26"/>
  <c r="C2617" i="26"/>
  <c r="D2686" i="26"/>
  <c r="C2686" i="26"/>
  <c r="B2686" i="26"/>
  <c r="D2750" i="26"/>
  <c r="C2750" i="26"/>
  <c r="B2750" i="26"/>
  <c r="D2814" i="26"/>
  <c r="C2814" i="26"/>
  <c r="B2814" i="26"/>
  <c r="C2852" i="26"/>
  <c r="D2922" i="26"/>
  <c r="C2922" i="26"/>
  <c r="B2922" i="26"/>
  <c r="D3028" i="26"/>
  <c r="B3028" i="26"/>
  <c r="B1690" i="26"/>
  <c r="D1690" i="26"/>
  <c r="C1715" i="26"/>
  <c r="B1734" i="26"/>
  <c r="D1734" i="26"/>
  <c r="B1754" i="26"/>
  <c r="D1754" i="26"/>
  <c r="C1779" i="26"/>
  <c r="B1789" i="26"/>
  <c r="C1789" i="26"/>
  <c r="B1806" i="26"/>
  <c r="D1806" i="26"/>
  <c r="B1821" i="26"/>
  <c r="C1821" i="26"/>
  <c r="B1838" i="26"/>
  <c r="D1838" i="26"/>
  <c r="B1853" i="26"/>
  <c r="C1853" i="26"/>
  <c r="B1870" i="26"/>
  <c r="D1870" i="26"/>
  <c r="B1885" i="26"/>
  <c r="C1885" i="26"/>
  <c r="B1902" i="26"/>
  <c r="D1902" i="26"/>
  <c r="B1917" i="26"/>
  <c r="C1917" i="26"/>
  <c r="B1934" i="26"/>
  <c r="D1934" i="26"/>
  <c r="B1949" i="26"/>
  <c r="C1949" i="26"/>
  <c r="B1966" i="26"/>
  <c r="D1966" i="26"/>
  <c r="B1981" i="26"/>
  <c r="C1981" i="26"/>
  <c r="B2164" i="26"/>
  <c r="D2164" i="26"/>
  <c r="C2164" i="26"/>
  <c r="C2324" i="26"/>
  <c r="D2324" i="26"/>
  <c r="C2340" i="26"/>
  <c r="B2340" i="26"/>
  <c r="D2340" i="26"/>
  <c r="C2344" i="26"/>
  <c r="B2344" i="26"/>
  <c r="D2344" i="26"/>
  <c r="C2348" i="26"/>
  <c r="B2348" i="26"/>
  <c r="D2348" i="26"/>
  <c r="C2352" i="26"/>
  <c r="B2352" i="26"/>
  <c r="D2352" i="26"/>
  <c r="C2356" i="26"/>
  <c r="B2356" i="26"/>
  <c r="D2356" i="26"/>
  <c r="C2360" i="26"/>
  <c r="B2360" i="26"/>
  <c r="D2360" i="26"/>
  <c r="C2364" i="26"/>
  <c r="B2364" i="26"/>
  <c r="D2364" i="26"/>
  <c r="C2368" i="26"/>
  <c r="B2368" i="26"/>
  <c r="D2368" i="26"/>
  <c r="C2372" i="26"/>
  <c r="B2372" i="26"/>
  <c r="D2372" i="26"/>
  <c r="B2377" i="26"/>
  <c r="C2377" i="26"/>
  <c r="D2377" i="26"/>
  <c r="B2407" i="26"/>
  <c r="B2418" i="26"/>
  <c r="D2418" i="26"/>
  <c r="C2418" i="26"/>
  <c r="B2438" i="26"/>
  <c r="D2438" i="26"/>
  <c r="C2438" i="26"/>
  <c r="B2447" i="26"/>
  <c r="D2464" i="26"/>
  <c r="B2478" i="26"/>
  <c r="D2478" i="26"/>
  <c r="C2478" i="26"/>
  <c r="D2492" i="26"/>
  <c r="B2505" i="26"/>
  <c r="C2505" i="26"/>
  <c r="D2505" i="26"/>
  <c r="B2522" i="26"/>
  <c r="D2522" i="26"/>
  <c r="C2522" i="26"/>
  <c r="B2534" i="26"/>
  <c r="D2534" i="26"/>
  <c r="C2534" i="26"/>
  <c r="B2549" i="26"/>
  <c r="C2549" i="26"/>
  <c r="D2549" i="26"/>
  <c r="B2586" i="26"/>
  <c r="D2586" i="26"/>
  <c r="C2586" i="26"/>
  <c r="B2598" i="26"/>
  <c r="D2598" i="26"/>
  <c r="C2598" i="26"/>
  <c r="B2613" i="26"/>
  <c r="C2613" i="26"/>
  <c r="D2613" i="26"/>
  <c r="B2841" i="26"/>
  <c r="D2906" i="26"/>
  <c r="C2906" i="26"/>
  <c r="B2906" i="26"/>
  <c r="C3005" i="26"/>
  <c r="D3048" i="26"/>
  <c r="B3048" i="26"/>
  <c r="D3409" i="26"/>
  <c r="C3409" i="26"/>
  <c r="B3409" i="26"/>
  <c r="D1688" i="26"/>
  <c r="C1688" i="26"/>
  <c r="B1688" i="26"/>
  <c r="D1698" i="26"/>
  <c r="B1698" i="26"/>
  <c r="C1709" i="26"/>
  <c r="D1724" i="26"/>
  <c r="C1724" i="26"/>
  <c r="B1724" i="26"/>
  <c r="C1737" i="26"/>
  <c r="D1752" i="26"/>
  <c r="C1752" i="26"/>
  <c r="B1752" i="26"/>
  <c r="D1762" i="26"/>
  <c r="B1762" i="26"/>
  <c r="C1773" i="26"/>
  <c r="D1794" i="26"/>
  <c r="B1794" i="26"/>
  <c r="D1808" i="26"/>
  <c r="C1808" i="26"/>
  <c r="B1808" i="26"/>
  <c r="D1826" i="26"/>
  <c r="B1826" i="26"/>
  <c r="D1840" i="26"/>
  <c r="C1840" i="26"/>
  <c r="B1840" i="26"/>
  <c r="D1858" i="26"/>
  <c r="B1858" i="26"/>
  <c r="D1872" i="26"/>
  <c r="C1872" i="26"/>
  <c r="B1872" i="26"/>
  <c r="D1890" i="26"/>
  <c r="B1890" i="26"/>
  <c r="D1904" i="26"/>
  <c r="C1904" i="26"/>
  <c r="B1904" i="26"/>
  <c r="D1922" i="26"/>
  <c r="B1922" i="26"/>
  <c r="D1936" i="26"/>
  <c r="C1936" i="26"/>
  <c r="B1936" i="26"/>
  <c r="D1954" i="26"/>
  <c r="B1954" i="26"/>
  <c r="D1968" i="26"/>
  <c r="C1968" i="26"/>
  <c r="B1968" i="26"/>
  <c r="D1986" i="26"/>
  <c r="B1986" i="26"/>
  <c r="C2125" i="26"/>
  <c r="B2125" i="26"/>
  <c r="D2152" i="26"/>
  <c r="C2152" i="26"/>
  <c r="B2152" i="26"/>
  <c r="D2311" i="26"/>
  <c r="D2323" i="26"/>
  <c r="C2323" i="26"/>
  <c r="D2339" i="26"/>
  <c r="C2339" i="26"/>
  <c r="B2413" i="26"/>
  <c r="D2413" i="26"/>
  <c r="C2413" i="26"/>
  <c r="D2426" i="26"/>
  <c r="C2426" i="26"/>
  <c r="B2426" i="26"/>
  <c r="B2449" i="26"/>
  <c r="D2449" i="26"/>
  <c r="C2449" i="26"/>
  <c r="B2459" i="26"/>
  <c r="D2484" i="26"/>
  <c r="B2501" i="26"/>
  <c r="D2501" i="26"/>
  <c r="C2501" i="26"/>
  <c r="D2519" i="26"/>
  <c r="B2519" i="26"/>
  <c r="D2558" i="26"/>
  <c r="C2558" i="26"/>
  <c r="B2558" i="26"/>
  <c r="D2571" i="26"/>
  <c r="B2571" i="26"/>
  <c r="D2583" i="26"/>
  <c r="B2583" i="26"/>
  <c r="D2627" i="26"/>
  <c r="B2627" i="26"/>
  <c r="D2862" i="26"/>
  <c r="C2862" i="26"/>
  <c r="B2862" i="26"/>
  <c r="C3025" i="26"/>
  <c r="D3106" i="26"/>
  <c r="C3106" i="26"/>
  <c r="B3106" i="26"/>
  <c r="C2634" i="26"/>
  <c r="B2634" i="26"/>
  <c r="D2634" i="26"/>
  <c r="C2646" i="26"/>
  <c r="B2646" i="26"/>
  <c r="D2646" i="26"/>
  <c r="D2916" i="26"/>
  <c r="B2916" i="26"/>
  <c r="C2941" i="26"/>
  <c r="D2960" i="26"/>
  <c r="B2960" i="26"/>
  <c r="D2980" i="26"/>
  <c r="B2980" i="26"/>
  <c r="C3018" i="26"/>
  <c r="B3018" i="26"/>
  <c r="D3018" i="26"/>
  <c r="C3050" i="26"/>
  <c r="B3050" i="26"/>
  <c r="D3050" i="26"/>
  <c r="D3120" i="26"/>
  <c r="B3120" i="26"/>
  <c r="D3170" i="26"/>
  <c r="C3170" i="26"/>
  <c r="B3170" i="26"/>
  <c r="B3404" i="26"/>
  <c r="D3404" i="26"/>
  <c r="D3671" i="26"/>
  <c r="C3671" i="26"/>
  <c r="B2630" i="26"/>
  <c r="D2630" i="26"/>
  <c r="C2630" i="26"/>
  <c r="B2645" i="26"/>
  <c r="C2645" i="26"/>
  <c r="D2645" i="26"/>
  <c r="C2840" i="26"/>
  <c r="C2848" i="26"/>
  <c r="C2856" i="26"/>
  <c r="C2864" i="26"/>
  <c r="D2871" i="26"/>
  <c r="B2871" i="26"/>
  <c r="C2871" i="26"/>
  <c r="D2875" i="26"/>
  <c r="B2875" i="26"/>
  <c r="C2875" i="26"/>
  <c r="D2879" i="26"/>
  <c r="B2879" i="26"/>
  <c r="C2879" i="26"/>
  <c r="D2883" i="26"/>
  <c r="B2883" i="26"/>
  <c r="C2883" i="26"/>
  <c r="D2887" i="26"/>
  <c r="B2887" i="26"/>
  <c r="C2887" i="26"/>
  <c r="D2891" i="26"/>
  <c r="B2891" i="26"/>
  <c r="C2891" i="26"/>
  <c r="D2895" i="26"/>
  <c r="B2895" i="26"/>
  <c r="C2895" i="26"/>
  <c r="C2899" i="26"/>
  <c r="B2914" i="26"/>
  <c r="D2914" i="26"/>
  <c r="C2914" i="26"/>
  <c r="B2924" i="26"/>
  <c r="D2924" i="26"/>
  <c r="B2950" i="26"/>
  <c r="D2950" i="26"/>
  <c r="C2950" i="26"/>
  <c r="C2963" i="26"/>
  <c r="B2978" i="26"/>
  <c r="D2978" i="26"/>
  <c r="C2978" i="26"/>
  <c r="B2988" i="26"/>
  <c r="D2988" i="26"/>
  <c r="B3006" i="26"/>
  <c r="D3006" i="26"/>
  <c r="C3006" i="26"/>
  <c r="C3021" i="26"/>
  <c r="B3038" i="26"/>
  <c r="D3038" i="26"/>
  <c r="C3038" i="26"/>
  <c r="C3053" i="26"/>
  <c r="D3084" i="26"/>
  <c r="B3084" i="26"/>
  <c r="C3165" i="26"/>
  <c r="C3209" i="26"/>
  <c r="D3269" i="26"/>
  <c r="C3269" i="26"/>
  <c r="B3269" i="26"/>
  <c r="D3333" i="26"/>
  <c r="C3333" i="26"/>
  <c r="B3333" i="26"/>
  <c r="D3381" i="26"/>
  <c r="C3381" i="26"/>
  <c r="B3381" i="26"/>
  <c r="D3628" i="26"/>
  <c r="C3628" i="26"/>
  <c r="B3628" i="26"/>
  <c r="B3906" i="26"/>
  <c r="C3017" i="26"/>
  <c r="C3049" i="26"/>
  <c r="D3148" i="26"/>
  <c r="B3148" i="26"/>
  <c r="D3218" i="26"/>
  <c r="C3218" i="26"/>
  <c r="B3218" i="26"/>
  <c r="D3340" i="26"/>
  <c r="D3370" i="26"/>
  <c r="C3370" i="26"/>
  <c r="B3370" i="26"/>
  <c r="C3865" i="26"/>
  <c r="B3865" i="26"/>
  <c r="C3057" i="26"/>
  <c r="C3089" i="26"/>
  <c r="C3114" i="26"/>
  <c r="B3114" i="26"/>
  <c r="D3114" i="26"/>
  <c r="C3153" i="26"/>
  <c r="C3178" i="26"/>
  <c r="B3178" i="26"/>
  <c r="D3178" i="26"/>
  <c r="D3358" i="26"/>
  <c r="C3358" i="26"/>
  <c r="B3358" i="26"/>
  <c r="D3378" i="26"/>
  <c r="C3378" i="26"/>
  <c r="B3378" i="26"/>
  <c r="B3392" i="26"/>
  <c r="D3392" i="26"/>
  <c r="C3417" i="26"/>
  <c r="B3417" i="26"/>
  <c r="D3417" i="26"/>
  <c r="D3426" i="26"/>
  <c r="C3426" i="26"/>
  <c r="B3426" i="26"/>
  <c r="D3446" i="26"/>
  <c r="C3446" i="26"/>
  <c r="B3446" i="26"/>
  <c r="B3456" i="26"/>
  <c r="D3456" i="26"/>
  <c r="D3532" i="26"/>
  <c r="C3532" i="26"/>
  <c r="B3532" i="26"/>
  <c r="D3594" i="26"/>
  <c r="D3636" i="26"/>
  <c r="C3636" i="26"/>
  <c r="B3636" i="26"/>
  <c r="D3691" i="26"/>
  <c r="C3691" i="26"/>
  <c r="D3793" i="26"/>
  <c r="D3832" i="26"/>
  <c r="C3832" i="26"/>
  <c r="B3832" i="26"/>
  <c r="B3890" i="26"/>
  <c r="C3925" i="26"/>
  <c r="B3925" i="26"/>
  <c r="D4102" i="26"/>
  <c r="C4102" i="26"/>
  <c r="B4102" i="26"/>
  <c r="B3062" i="26"/>
  <c r="D3062" i="26"/>
  <c r="C3062" i="26"/>
  <c r="C3077" i="26"/>
  <c r="B3094" i="26"/>
  <c r="D3094" i="26"/>
  <c r="C3094" i="26"/>
  <c r="C3125" i="26"/>
  <c r="B3138" i="26"/>
  <c r="D3138" i="26"/>
  <c r="C3138" i="26"/>
  <c r="B3158" i="26"/>
  <c r="D3158" i="26"/>
  <c r="C3158" i="26"/>
  <c r="C3189" i="26"/>
  <c r="B3202" i="26"/>
  <c r="D3202" i="26"/>
  <c r="C3202" i="26"/>
  <c r="B3349" i="26"/>
  <c r="D3349" i="26"/>
  <c r="C3349" i="26"/>
  <c r="D3356" i="26"/>
  <c r="B3375" i="26"/>
  <c r="B3397" i="26"/>
  <c r="D3397" i="26"/>
  <c r="C3397" i="26"/>
  <c r="D3406" i="26"/>
  <c r="B3406" i="26"/>
  <c r="C3406" i="26"/>
  <c r="B3428" i="26"/>
  <c r="D3428" i="26"/>
  <c r="B3441" i="26"/>
  <c r="D3441" i="26"/>
  <c r="C3441" i="26"/>
  <c r="B3464" i="26"/>
  <c r="D3464" i="26"/>
  <c r="C3464" i="26"/>
  <c r="B3480" i="26"/>
  <c r="D3480" i="26"/>
  <c r="C3480" i="26"/>
  <c r="B3496" i="26"/>
  <c r="D3496" i="26"/>
  <c r="C3496" i="26"/>
  <c r="D3607" i="26"/>
  <c r="C3607" i="26"/>
  <c r="D3668" i="26"/>
  <c r="C3668" i="26"/>
  <c r="B3668" i="26"/>
  <c r="D3769" i="26"/>
  <c r="D3805" i="26"/>
  <c r="B3805" i="26"/>
  <c r="B3874" i="26"/>
  <c r="C3909" i="26"/>
  <c r="B3909" i="26"/>
  <c r="C3957" i="26"/>
  <c r="B3957" i="26"/>
  <c r="B4131" i="26"/>
  <c r="C4131" i="26"/>
  <c r="D3064" i="26"/>
  <c r="B3064" i="26"/>
  <c r="D3076" i="26"/>
  <c r="B3076" i="26"/>
  <c r="D3096" i="26"/>
  <c r="B3096" i="26"/>
  <c r="C3113" i="26"/>
  <c r="D3124" i="26"/>
  <c r="B3124" i="26"/>
  <c r="D3160" i="26"/>
  <c r="B3160" i="26"/>
  <c r="C3177" i="26"/>
  <c r="D3188" i="26"/>
  <c r="B3188" i="26"/>
  <c r="D3214" i="26"/>
  <c r="C3214" i="26"/>
  <c r="B3214" i="26"/>
  <c r="B3347" i="26"/>
  <c r="D3373" i="26"/>
  <c r="C3373" i="26"/>
  <c r="B3373" i="26"/>
  <c r="D3386" i="26"/>
  <c r="C3386" i="26"/>
  <c r="B3386" i="26"/>
  <c r="B3416" i="26"/>
  <c r="D3416" i="26"/>
  <c r="D3450" i="26"/>
  <c r="C3450" i="26"/>
  <c r="B3450" i="26"/>
  <c r="D3460" i="26"/>
  <c r="C3460" i="26"/>
  <c r="B3460" i="26"/>
  <c r="D3476" i="26"/>
  <c r="C3476" i="26"/>
  <c r="B3476" i="26"/>
  <c r="D3492" i="26"/>
  <c r="C3492" i="26"/>
  <c r="B3492" i="26"/>
  <c r="C3574" i="26"/>
  <c r="B3574" i="26"/>
  <c r="D3639" i="26"/>
  <c r="C3639" i="26"/>
  <c r="B3771" i="26"/>
  <c r="C3829" i="26"/>
  <c r="B3829" i="26"/>
  <c r="C3881" i="26"/>
  <c r="B3881" i="26"/>
  <c r="C3959" i="26"/>
  <c r="D3959" i="26"/>
  <c r="C3512" i="26"/>
  <c r="B3512" i="26"/>
  <c r="D3512" i="26"/>
  <c r="C3528" i="26"/>
  <c r="B3528" i="26"/>
  <c r="D3528" i="26"/>
  <c r="C3544" i="26"/>
  <c r="B3544" i="26"/>
  <c r="D3544" i="26"/>
  <c r="C3560" i="26"/>
  <c r="B3560" i="26"/>
  <c r="D3560" i="26"/>
  <c r="D3599" i="26"/>
  <c r="C3599" i="26"/>
  <c r="C3624" i="26"/>
  <c r="B3624" i="26"/>
  <c r="D3624" i="26"/>
  <c r="D3647" i="26"/>
  <c r="C3647" i="26"/>
  <c r="C3676" i="26"/>
  <c r="B3676" i="26"/>
  <c r="D3676" i="26"/>
  <c r="C3689" i="26"/>
  <c r="B3689" i="26"/>
  <c r="B3803" i="26"/>
  <c r="C3803" i="26"/>
  <c r="D3835" i="26"/>
  <c r="D3851" i="26"/>
  <c r="D3867" i="26"/>
  <c r="D3883" i="26"/>
  <c r="D3899" i="26"/>
  <c r="D3915" i="26"/>
  <c r="C3932" i="26"/>
  <c r="B3932" i="26"/>
  <c r="D3932" i="26"/>
  <c r="C3947" i="26"/>
  <c r="D3947" i="26"/>
  <c r="D4074" i="26"/>
  <c r="C4074" i="26"/>
  <c r="B4074" i="26"/>
  <c r="C4103" i="26"/>
  <c r="B3564" i="26"/>
  <c r="D3564" i="26"/>
  <c r="C3564" i="26"/>
  <c r="B3621" i="26"/>
  <c r="B3632" i="26"/>
  <c r="D3632" i="26"/>
  <c r="C3632" i="26"/>
  <c r="B3652" i="26"/>
  <c r="D3652" i="26"/>
  <c r="C3652" i="26"/>
  <c r="B3696" i="26"/>
  <c r="D3696" i="26"/>
  <c r="C3696" i="26"/>
  <c r="B3712" i="26"/>
  <c r="D3712" i="26"/>
  <c r="C3712" i="26"/>
  <c r="B3728" i="26"/>
  <c r="D3728" i="26"/>
  <c r="C3728" i="26"/>
  <c r="B3744" i="26"/>
  <c r="D3744" i="26"/>
  <c r="C3744" i="26"/>
  <c r="B3760" i="26"/>
  <c r="D3760" i="26"/>
  <c r="C3760" i="26"/>
  <c r="B3772" i="26"/>
  <c r="D3772" i="26"/>
  <c r="C3772" i="26"/>
  <c r="B3780" i="26"/>
  <c r="D3780" i="26"/>
  <c r="C3780" i="26"/>
  <c r="B3788" i="26"/>
  <c r="D3788" i="26"/>
  <c r="C3788" i="26"/>
  <c r="B3796" i="26"/>
  <c r="D3796" i="26"/>
  <c r="C3796" i="26"/>
  <c r="B3929" i="26"/>
  <c r="C3929" i="26"/>
  <c r="C3943" i="26"/>
  <c r="D3943" i="26"/>
  <c r="B3961" i="26"/>
  <c r="C3961" i="26"/>
  <c r="D4047" i="26"/>
  <c r="B4047" i="26"/>
  <c r="C4087" i="26"/>
  <c r="D4197" i="26"/>
  <c r="C4197" i="26"/>
  <c r="B4197" i="26"/>
  <c r="D4357" i="26"/>
  <c r="C4357" i="26"/>
  <c r="B4357" i="26"/>
  <c r="D3577" i="26"/>
  <c r="C3577" i="26"/>
  <c r="B3577" i="26"/>
  <c r="D3581" i="26"/>
  <c r="C3581" i="26"/>
  <c r="B3581" i="26"/>
  <c r="D3585" i="26"/>
  <c r="C3585" i="26"/>
  <c r="B3585" i="26"/>
  <c r="B3589" i="26"/>
  <c r="D3604" i="26"/>
  <c r="C3604" i="26"/>
  <c r="B3604" i="26"/>
  <c r="D3611" i="26"/>
  <c r="C3611" i="26"/>
  <c r="D3651" i="26"/>
  <c r="C3651" i="26"/>
  <c r="D3672" i="26"/>
  <c r="C3672" i="26"/>
  <c r="B3672" i="26"/>
  <c r="B3807" i="26"/>
  <c r="D3807" i="26"/>
  <c r="C3807" i="26"/>
  <c r="B3811" i="26"/>
  <c r="D3811" i="26"/>
  <c r="C3811" i="26"/>
  <c r="B3815" i="26"/>
  <c r="D3815" i="26"/>
  <c r="C3815" i="26"/>
  <c r="B3819" i="26"/>
  <c r="D3819" i="26"/>
  <c r="C3819" i="26"/>
  <c r="C3837" i="26"/>
  <c r="B3837" i="26"/>
  <c r="C3869" i="26"/>
  <c r="B3869" i="26"/>
  <c r="C3901" i="26"/>
  <c r="B3901" i="26"/>
  <c r="C4071" i="26"/>
  <c r="D4136" i="26"/>
  <c r="B4136" i="26"/>
  <c r="D4293" i="26"/>
  <c r="C4293" i="26"/>
  <c r="B4293" i="26"/>
  <c r="B4682" i="26"/>
  <c r="D4019" i="26"/>
  <c r="B4019" i="26"/>
  <c r="D4027" i="26"/>
  <c r="B4027" i="26"/>
  <c r="D4035" i="26"/>
  <c r="B4035" i="26"/>
  <c r="D4043" i="26"/>
  <c r="B4043" i="26"/>
  <c r="D4096" i="26"/>
  <c r="B4096" i="26"/>
  <c r="D4253" i="26"/>
  <c r="C4253" i="26"/>
  <c r="B4253" i="26"/>
  <c r="D4283" i="26"/>
  <c r="D4347" i="26"/>
  <c r="B3982" i="26"/>
  <c r="D3982" i="26"/>
  <c r="C3982" i="26"/>
  <c r="B3998" i="26"/>
  <c r="D3998" i="26"/>
  <c r="C3998" i="26"/>
  <c r="B4049" i="26"/>
  <c r="C4049" i="26"/>
  <c r="D4049" i="26"/>
  <c r="B4053" i="26"/>
  <c r="C4053" i="26"/>
  <c r="D4053" i="26"/>
  <c r="B4057" i="26"/>
  <c r="C4057" i="26"/>
  <c r="D4057" i="26"/>
  <c r="B4061" i="26"/>
  <c r="C4061" i="26"/>
  <c r="D4061" i="26"/>
  <c r="B4078" i="26"/>
  <c r="D4078" i="26"/>
  <c r="C4078" i="26"/>
  <c r="C4085" i="26"/>
  <c r="C4095" i="26"/>
  <c r="B4104" i="26"/>
  <c r="D4104" i="26"/>
  <c r="B4114" i="26"/>
  <c r="D4114" i="26"/>
  <c r="C4114" i="26"/>
  <c r="B4141" i="26"/>
  <c r="D4141" i="26"/>
  <c r="C4141" i="26"/>
  <c r="B4157" i="26"/>
  <c r="D4157" i="26"/>
  <c r="C4157" i="26"/>
  <c r="B4173" i="26"/>
  <c r="D4173" i="26"/>
  <c r="C4173" i="26"/>
  <c r="B4189" i="26"/>
  <c r="D4189" i="26"/>
  <c r="C4189" i="26"/>
  <c r="B4278" i="26"/>
  <c r="B4342" i="26"/>
  <c r="D4462" i="26"/>
  <c r="D4014" i="26"/>
  <c r="C4014" i="26"/>
  <c r="B4014" i="26"/>
  <c r="D4022" i="26"/>
  <c r="C4022" i="26"/>
  <c r="B4022" i="26"/>
  <c r="D4030" i="26"/>
  <c r="C4030" i="26"/>
  <c r="B4030" i="26"/>
  <c r="D4038" i="26"/>
  <c r="C4038" i="26"/>
  <c r="B4038" i="26"/>
  <c r="C4048" i="26"/>
  <c r="B4048" i="26"/>
  <c r="D4116" i="26"/>
  <c r="B4116" i="26"/>
  <c r="D4153" i="26"/>
  <c r="C4153" i="26"/>
  <c r="B4153" i="26"/>
  <c r="D4169" i="26"/>
  <c r="C4169" i="26"/>
  <c r="B4169" i="26"/>
  <c r="D4185" i="26"/>
  <c r="C4185" i="26"/>
  <c r="B4185" i="26"/>
  <c r="D4213" i="26"/>
  <c r="C4213" i="26"/>
  <c r="B4213" i="26"/>
  <c r="D4262" i="26"/>
  <c r="C4262" i="26"/>
  <c r="B4326" i="26"/>
  <c r="B4442" i="26"/>
  <c r="C4273" i="26"/>
  <c r="B4273" i="26"/>
  <c r="D4273" i="26"/>
  <c r="B4286" i="26"/>
  <c r="C4301" i="26"/>
  <c r="B4301" i="26"/>
  <c r="D4301" i="26"/>
  <c r="D4308" i="26"/>
  <c r="C4308" i="26"/>
  <c r="C4337" i="26"/>
  <c r="B4337" i="26"/>
  <c r="D4337" i="26"/>
  <c r="B4350" i="26"/>
  <c r="D4364" i="26"/>
  <c r="C4364" i="26"/>
  <c r="D4376" i="26"/>
  <c r="C4376" i="26"/>
  <c r="D4396" i="26"/>
  <c r="C4396" i="26"/>
  <c r="B4450" i="26"/>
  <c r="D4566" i="26"/>
  <c r="C4566" i="26"/>
  <c r="B4644" i="26"/>
  <c r="D4644" i="26"/>
  <c r="C4644" i="26"/>
  <c r="B4205" i="26"/>
  <c r="D4205" i="26"/>
  <c r="C4205" i="26"/>
  <c r="B4221" i="26"/>
  <c r="D4221" i="26"/>
  <c r="C4221" i="26"/>
  <c r="B4237" i="26"/>
  <c r="D4237" i="26"/>
  <c r="C4237" i="26"/>
  <c r="B4252" i="26"/>
  <c r="D4252" i="26"/>
  <c r="B4260" i="26"/>
  <c r="D4260" i="26"/>
  <c r="C4268" i="26"/>
  <c r="D4268" i="26"/>
  <c r="B4281" i="26"/>
  <c r="D4281" i="26"/>
  <c r="C4281" i="26"/>
  <c r="D4291" i="26"/>
  <c r="C4300" i="26"/>
  <c r="D4300" i="26"/>
  <c r="B4313" i="26"/>
  <c r="D4313" i="26"/>
  <c r="C4313" i="26"/>
  <c r="D4323" i="26"/>
  <c r="C4332" i="26"/>
  <c r="D4332" i="26"/>
  <c r="B4345" i="26"/>
  <c r="D4345" i="26"/>
  <c r="C4345" i="26"/>
  <c r="D4355" i="26"/>
  <c r="C4382" i="26"/>
  <c r="B4382" i="26"/>
  <c r="C4445" i="26"/>
  <c r="D4562" i="26"/>
  <c r="C4562" i="26"/>
  <c r="D4328" i="26"/>
  <c r="C4328" i="26"/>
  <c r="C4370" i="26"/>
  <c r="B4370" i="26"/>
  <c r="D4389" i="26"/>
  <c r="C4389" i="26"/>
  <c r="B4389" i="26"/>
  <c r="D4404" i="26"/>
  <c r="C4404" i="26"/>
  <c r="D4447" i="26"/>
  <c r="C4447" i="26"/>
  <c r="B4447" i="26"/>
  <c r="D4509" i="26"/>
  <c r="D4587" i="26"/>
  <c r="C4587" i="26"/>
  <c r="B4587" i="26"/>
  <c r="B4655" i="26"/>
  <c r="D4655" i="26"/>
  <c r="C4655" i="26"/>
  <c r="C4402" i="26"/>
  <c r="B4402" i="26"/>
  <c r="C4415" i="26"/>
  <c r="B4415" i="26"/>
  <c r="D4415" i="26"/>
  <c r="C4431" i="26"/>
  <c r="B4431" i="26"/>
  <c r="D4431" i="26"/>
  <c r="D4461" i="26"/>
  <c r="D4478" i="26"/>
  <c r="C4499" i="26"/>
  <c r="B4499" i="26"/>
  <c r="D4499" i="26"/>
  <c r="C4511" i="26"/>
  <c r="B4511" i="26"/>
  <c r="D4511" i="26"/>
  <c r="C4531" i="26"/>
  <c r="B4531" i="26"/>
  <c r="D4531" i="26"/>
  <c r="C4547" i="26"/>
  <c r="B4547" i="26"/>
  <c r="D4547" i="26"/>
  <c r="D4554" i="26"/>
  <c r="C4554" i="26"/>
  <c r="B4609" i="26"/>
  <c r="D4609" i="26"/>
  <c r="C4642" i="26"/>
  <c r="B4642" i="26"/>
  <c r="D4695" i="26"/>
  <c r="B4427" i="26"/>
  <c r="D4427" i="26"/>
  <c r="C4427" i="26"/>
  <c r="D4436" i="26"/>
  <c r="D4444" i="26"/>
  <c r="D4452" i="26"/>
  <c r="D4498" i="26"/>
  <c r="C4516" i="26"/>
  <c r="C4525" i="26"/>
  <c r="D4525" i="26"/>
  <c r="B4539" i="26"/>
  <c r="D4539" i="26"/>
  <c r="C4539" i="26"/>
  <c r="D4553" i="26"/>
  <c r="C4590" i="26"/>
  <c r="D4590" i="26"/>
  <c r="D4653" i="26"/>
  <c r="B4653" i="26"/>
  <c r="C4653" i="26"/>
  <c r="D4730" i="26"/>
  <c r="C4730" i="26"/>
  <c r="B4730" i="26"/>
  <c r="C4406" i="26"/>
  <c r="B4406" i="26"/>
  <c r="D4471" i="26"/>
  <c r="C4471" i="26"/>
  <c r="B4471" i="26"/>
  <c r="D4507" i="26"/>
  <c r="C4507" i="26"/>
  <c r="B4507" i="26"/>
  <c r="C4529" i="26"/>
  <c r="D4529" i="26"/>
  <c r="D4567" i="26"/>
  <c r="C4567" i="26"/>
  <c r="B4567" i="26"/>
  <c r="D4575" i="26"/>
  <c r="C4575" i="26"/>
  <c r="B4575" i="26"/>
  <c r="B4596" i="26"/>
  <c r="D4610" i="26"/>
  <c r="C4610" i="26"/>
  <c r="D4628" i="26"/>
  <c r="C4628" i="26"/>
  <c r="B4628" i="26"/>
  <c r="B4639" i="26"/>
  <c r="C4639" i="26"/>
  <c r="C4650" i="26"/>
  <c r="B4650" i="26"/>
  <c r="D4650" i="26"/>
  <c r="D4985" i="26"/>
  <c r="C4985" i="26"/>
  <c r="B4985" i="26"/>
  <c r="C4680" i="26"/>
  <c r="B4680" i="26"/>
  <c r="D4680" i="26"/>
  <c r="D4687" i="26"/>
  <c r="C4708" i="26"/>
  <c r="B4708" i="26"/>
  <c r="D4708" i="26"/>
  <c r="C4726" i="26"/>
  <c r="B4726" i="26"/>
  <c r="D4726" i="26"/>
  <c r="C4742" i="26"/>
  <c r="B4742" i="26"/>
  <c r="D4742" i="26"/>
  <c r="D4758" i="26"/>
  <c r="C4758" i="26"/>
  <c r="B4758" i="26"/>
  <c r="C4966" i="26"/>
  <c r="B4966" i="26"/>
  <c r="B4666" i="26"/>
  <c r="B4690" i="26"/>
  <c r="B4702" i="26"/>
  <c r="B4714" i="26"/>
  <c r="D4949" i="26"/>
  <c r="C4949" i="26"/>
  <c r="B4949" i="26"/>
  <c r="D4664" i="26"/>
  <c r="C4664" i="26"/>
  <c r="B4664" i="26"/>
  <c r="D4671" i="26"/>
  <c r="C4689" i="26"/>
  <c r="B4689" i="26"/>
  <c r="C4701" i="26"/>
  <c r="B4701" i="26"/>
  <c r="D4790" i="26"/>
  <c r="C4790" i="26"/>
  <c r="B4790" i="26"/>
  <c r="C4839" i="26"/>
  <c r="B4839" i="26"/>
  <c r="D4779" i="26"/>
  <c r="C4787" i="26"/>
  <c r="B4787" i="26"/>
  <c r="C4818" i="26"/>
  <c r="B4818" i="26"/>
  <c r="D4818" i="26"/>
  <c r="B4836" i="26"/>
  <c r="C4854" i="26"/>
  <c r="B4854" i="26"/>
  <c r="D4854" i="26"/>
  <c r="C4950" i="26"/>
  <c r="B4950" i="26"/>
  <c r="B4806" i="26"/>
  <c r="D4806" i="26"/>
  <c r="C4806" i="26"/>
  <c r="B4834" i="26"/>
  <c r="D4834" i="26"/>
  <c r="C4834" i="26"/>
  <c r="B4852" i="26"/>
  <c r="D4903" i="26"/>
  <c r="B4903" i="26"/>
  <c r="D4933" i="26"/>
  <c r="C4933" i="26"/>
  <c r="B4933" i="26"/>
  <c r="D4770" i="26"/>
  <c r="C4770" i="26"/>
  <c r="B4770" i="26"/>
  <c r="D4782" i="26"/>
  <c r="C4782" i="26"/>
  <c r="B4782" i="26"/>
  <c r="D4798" i="26"/>
  <c r="C4798" i="26"/>
  <c r="B4798" i="26"/>
  <c r="D4805" i="26"/>
  <c r="D4822" i="26"/>
  <c r="C4822" i="26"/>
  <c r="B4822" i="26"/>
  <c r="D4850" i="26"/>
  <c r="C4850" i="26"/>
  <c r="B4850" i="26"/>
  <c r="D4917" i="26"/>
  <c r="C4917" i="26"/>
  <c r="B4917" i="26"/>
  <c r="D4965" i="26"/>
  <c r="C4965" i="26"/>
  <c r="B4965" i="26"/>
  <c r="B4888" i="26"/>
  <c r="D4899" i="26"/>
  <c r="B4899" i="26"/>
  <c r="C4953" i="26"/>
  <c r="B4953" i="26"/>
  <c r="D4953" i="26"/>
  <c r="D4964" i="26"/>
  <c r="B4983" i="26"/>
  <c r="B4999" i="26"/>
  <c r="B4914" i="26"/>
  <c r="C4914" i="26"/>
  <c r="B4944" i="26"/>
  <c r="D4944" i="26"/>
  <c r="B4974" i="26"/>
  <c r="C4974" i="26"/>
  <c r="B4990" i="26"/>
  <c r="C4990" i="26"/>
  <c r="D4877" i="26"/>
  <c r="C4877" i="26"/>
  <c r="B4877" i="26"/>
  <c r="D4889" i="26"/>
  <c r="C4889" i="26"/>
  <c r="B4889" i="26"/>
  <c r="D4921" i="26"/>
  <c r="C4921" i="26"/>
  <c r="B4921" i="26"/>
  <c r="D4937" i="26"/>
  <c r="C4937" i="26"/>
  <c r="B4937" i="26"/>
  <c r="B4959" i="26"/>
  <c r="D1222" i="26"/>
  <c r="C1222" i="26"/>
  <c r="B1222" i="26"/>
  <c r="D788" i="26"/>
  <c r="C788" i="26"/>
  <c r="D609" i="26"/>
  <c r="C609" i="26"/>
  <c r="B609" i="26"/>
  <c r="D481" i="26"/>
  <c r="C481" i="26"/>
  <c r="B481" i="26"/>
  <c r="D353" i="26"/>
  <c r="C353" i="26"/>
  <c r="B353" i="26"/>
  <c r="D225" i="26"/>
  <c r="C225" i="26"/>
  <c r="B225" i="26"/>
  <c r="D189" i="26"/>
  <c r="C189" i="26"/>
  <c r="B189" i="26"/>
  <c r="B159" i="26"/>
  <c r="D159" i="26"/>
  <c r="B64" i="26"/>
  <c r="D64" i="26"/>
  <c r="C64" i="26"/>
  <c r="B43" i="26"/>
  <c r="D43" i="26"/>
  <c r="D820" i="26"/>
  <c r="C820" i="26"/>
  <c r="D629" i="26"/>
  <c r="C629" i="26"/>
  <c r="B629" i="26"/>
  <c r="B107" i="26"/>
  <c r="D107" i="26"/>
  <c r="D2226" i="26"/>
  <c r="C2226" i="26"/>
  <c r="B2226" i="26"/>
  <c r="D1342" i="26"/>
  <c r="C1342" i="26"/>
  <c r="B1342" i="26"/>
  <c r="D1532" i="26"/>
  <c r="C1532" i="26"/>
  <c r="B1532" i="26"/>
  <c r="D1822" i="26"/>
  <c r="B1822" i="26"/>
  <c r="B2557" i="26"/>
  <c r="D2557" i="26"/>
  <c r="C2557" i="26"/>
  <c r="C1168" i="26"/>
  <c r="B1168" i="26"/>
  <c r="D884" i="26"/>
  <c r="C884" i="26"/>
  <c r="D632" i="26"/>
  <c r="C632" i="26"/>
  <c r="D565" i="26"/>
  <c r="C565" i="26"/>
  <c r="B565" i="26"/>
  <c r="D504" i="26"/>
  <c r="C504" i="26"/>
  <c r="D437" i="26"/>
  <c r="C437" i="26"/>
  <c r="B437" i="26"/>
  <c r="D376" i="26"/>
  <c r="C376" i="26"/>
  <c r="D309" i="26"/>
  <c r="C309" i="26"/>
  <c r="B309" i="26"/>
  <c r="D248" i="26"/>
  <c r="C248" i="26"/>
  <c r="B128" i="26"/>
  <c r="D128" i="26"/>
  <c r="C128" i="26"/>
  <c r="D49" i="26"/>
  <c r="C49" i="26"/>
  <c r="B49" i="26"/>
  <c r="B743" i="26"/>
  <c r="D743" i="26"/>
  <c r="D661" i="26"/>
  <c r="C661" i="26"/>
  <c r="B661" i="26"/>
  <c r="D600" i="26"/>
  <c r="C600" i="26"/>
  <c r="D533" i="26"/>
  <c r="C533" i="26"/>
  <c r="B533" i="26"/>
  <c r="D472" i="26"/>
  <c r="C472" i="26"/>
  <c r="D405" i="26"/>
  <c r="C405" i="26"/>
  <c r="B405" i="26"/>
  <c r="D344" i="26"/>
  <c r="C344" i="26"/>
  <c r="D277" i="26"/>
  <c r="C277" i="26"/>
  <c r="B277" i="26"/>
  <c r="D216" i="26"/>
  <c r="C216" i="26"/>
  <c r="D55" i="26"/>
  <c r="D729" i="26"/>
  <c r="C729" i="26"/>
  <c r="B729" i="26"/>
  <c r="D568" i="26"/>
  <c r="C568" i="26"/>
  <c r="D373" i="26"/>
  <c r="C373" i="26"/>
  <c r="B373" i="26"/>
  <c r="D137" i="26"/>
  <c r="C137" i="26"/>
  <c r="B137" i="26"/>
  <c r="W22" i="9"/>
  <c r="W20" i="9"/>
  <c r="W16" i="9"/>
  <c r="W14" i="9"/>
  <c r="W12" i="9"/>
  <c r="W10" i="9"/>
  <c r="Y34" i="3"/>
  <c r="Y30" i="3"/>
  <c r="Y28" i="3"/>
  <c r="Y26" i="3"/>
  <c r="Y24" i="3"/>
  <c r="Y20" i="3"/>
  <c r="Y18" i="3"/>
  <c r="Y16" i="3"/>
  <c r="Y14" i="3"/>
  <c r="Y12" i="3"/>
  <c r="W15" i="10" l="1"/>
  <c r="W18" i="10"/>
  <c r="W21" i="10"/>
  <c r="W24" i="10"/>
  <c r="W27" i="10"/>
  <c r="W30" i="10"/>
  <c r="W33" i="10"/>
  <c r="W36" i="10"/>
  <c r="W39" i="10"/>
  <c r="W42" i="10"/>
  <c r="W45" i="10"/>
  <c r="W48" i="10"/>
  <c r="W51" i="10"/>
  <c r="W54" i="10"/>
  <c r="W57" i="10"/>
  <c r="W60" i="10"/>
  <c r="W63" i="10"/>
  <c r="W66" i="10"/>
  <c r="K7" i="22" l="1"/>
  <c r="Q7" i="22" s="1"/>
  <c r="Q14" i="12" l="1"/>
  <c r="O14" i="12"/>
  <c r="Q30" i="12"/>
  <c r="O30" i="12"/>
  <c r="Q28" i="12"/>
  <c r="O28" i="12"/>
  <c r="L26" i="24"/>
  <c r="Q26" i="12" s="1"/>
  <c r="K26" i="24"/>
  <c r="O26" i="12" s="1"/>
  <c r="Q24" i="12"/>
  <c r="O24" i="12"/>
  <c r="L22" i="24"/>
  <c r="Q22" i="12" s="1"/>
  <c r="K22" i="24"/>
  <c r="O22" i="12" s="1"/>
  <c r="L20" i="24"/>
  <c r="Q20" i="12" s="1"/>
  <c r="K20" i="24"/>
  <c r="O20" i="12" s="1"/>
  <c r="Q18" i="12"/>
  <c r="O18" i="12"/>
  <c r="L12" i="24"/>
  <c r="Q12" i="12" s="1"/>
  <c r="K12" i="24"/>
  <c r="O12" i="12" s="1"/>
  <c r="L10" i="24"/>
  <c r="Q10" i="12" s="1"/>
  <c r="K10" i="24"/>
  <c r="O10" i="12" s="1"/>
  <c r="M14" i="12"/>
  <c r="K14" i="12"/>
  <c r="M30" i="12"/>
  <c r="K30" i="12"/>
  <c r="M28" i="12"/>
  <c r="K28" i="12"/>
  <c r="J26" i="24"/>
  <c r="M26" i="12" s="1"/>
  <c r="I26" i="24"/>
  <c r="K26" i="12" s="1"/>
  <c r="M24" i="12"/>
  <c r="K24" i="12"/>
  <c r="J22" i="24"/>
  <c r="M22" i="12" s="1"/>
  <c r="I22" i="24"/>
  <c r="K22" i="12" s="1"/>
  <c r="J20" i="24"/>
  <c r="M20" i="12" s="1"/>
  <c r="I20" i="24"/>
  <c r="K20" i="12" s="1"/>
  <c r="M18" i="12"/>
  <c r="K18" i="12"/>
  <c r="J12" i="24"/>
  <c r="M12" i="12" s="1"/>
  <c r="I12" i="24"/>
  <c r="K12" i="12" s="1"/>
  <c r="J10" i="24"/>
  <c r="M10" i="12" s="1"/>
  <c r="I10" i="24"/>
  <c r="K10" i="12" s="1"/>
  <c r="I28" i="12"/>
  <c r="G28" i="12"/>
  <c r="G30" i="12"/>
  <c r="I30" i="12"/>
  <c r="H26" i="24"/>
  <c r="I26" i="12" s="1"/>
  <c r="G26" i="24"/>
  <c r="G26" i="12" s="1"/>
  <c r="I24" i="12"/>
  <c r="G24" i="12"/>
  <c r="H22" i="24"/>
  <c r="I22" i="12" s="1"/>
  <c r="G22" i="24"/>
  <c r="G22" i="12" s="1"/>
  <c r="H20" i="24"/>
  <c r="I20" i="12" s="1"/>
  <c r="G20" i="24"/>
  <c r="G20" i="12" s="1"/>
  <c r="I18" i="12"/>
  <c r="G18" i="12"/>
  <c r="I14" i="12"/>
  <c r="G14" i="12"/>
  <c r="H12" i="24"/>
  <c r="I12" i="12" s="1"/>
  <c r="G12" i="24"/>
  <c r="G12" i="12" s="1"/>
  <c r="H10" i="24"/>
  <c r="I10" i="12" s="1"/>
  <c r="G10" i="24"/>
  <c r="G10" i="12" s="1"/>
  <c r="K15" i="7"/>
  <c r="J15" i="7"/>
  <c r="K12" i="7"/>
  <c r="J12" i="7"/>
  <c r="K9" i="7"/>
  <c r="J9" i="7"/>
  <c r="I15" i="7"/>
  <c r="H15" i="7"/>
  <c r="I12" i="7"/>
  <c r="H12" i="7"/>
  <c r="I9" i="7"/>
  <c r="H9" i="7"/>
  <c r="G15" i="7"/>
  <c r="F15" i="7"/>
  <c r="G12" i="7"/>
  <c r="F12" i="7"/>
  <c r="G9" i="7"/>
  <c r="F9" i="7"/>
  <c r="E45" i="7"/>
  <c r="E33" i="7"/>
  <c r="L33" i="7" s="1"/>
  <c r="L38" i="7" s="1"/>
  <c r="L18" i="7" s="1"/>
  <c r="S16" i="9" s="1"/>
  <c r="M45" i="5"/>
  <c r="T34" i="3" s="1"/>
  <c r="M24" i="5"/>
  <c r="T20" i="3" s="1"/>
  <c r="L45" i="5"/>
  <c r="R34" i="3" s="1"/>
  <c r="K45" i="5"/>
  <c r="P34" i="3" s="1"/>
  <c r="F45" i="5"/>
  <c r="L36" i="5"/>
  <c r="K36" i="5"/>
  <c r="F36" i="5"/>
  <c r="L24" i="5"/>
  <c r="R20" i="3" s="1"/>
  <c r="K24" i="5"/>
  <c r="P20" i="3" s="1"/>
  <c r="F24" i="5"/>
  <c r="L21" i="5"/>
  <c r="R18" i="3" s="1"/>
  <c r="K21" i="5"/>
  <c r="P18" i="3" s="1"/>
  <c r="F21" i="5"/>
  <c r="M77" i="5"/>
  <c r="M15" i="5" s="1"/>
  <c r="T14" i="3" s="1"/>
  <c r="G34" i="7" l="1"/>
  <c r="K34" i="7"/>
  <c r="H34" i="7"/>
  <c r="I34" i="7"/>
  <c r="F34" i="7"/>
  <c r="J34" i="7"/>
  <c r="H33" i="7"/>
  <c r="K33" i="7"/>
  <c r="G33" i="7"/>
  <c r="J33" i="7"/>
  <c r="F33" i="7"/>
  <c r="I33" i="7"/>
  <c r="I35" i="7"/>
  <c r="F35" i="7"/>
  <c r="J35" i="7"/>
  <c r="G35" i="7"/>
  <c r="K35" i="7"/>
  <c r="H35" i="7"/>
  <c r="G36" i="7"/>
  <c r="K36" i="7"/>
  <c r="H36" i="7"/>
  <c r="I36" i="7"/>
  <c r="F36" i="7"/>
  <c r="J36" i="7"/>
  <c r="G44" i="7"/>
  <c r="G45" i="7" s="1"/>
  <c r="G21" i="7" s="1"/>
  <c r="K44" i="7"/>
  <c r="K45" i="7" s="1"/>
  <c r="K21" i="7" s="1"/>
  <c r="H44" i="7"/>
  <c r="H45" i="7" s="1"/>
  <c r="H21" i="7" s="1"/>
  <c r="I44" i="7"/>
  <c r="I45" i="7" s="1"/>
  <c r="I21" i="7" s="1"/>
  <c r="F44" i="7"/>
  <c r="F45" i="7" s="1"/>
  <c r="F21" i="7" s="1"/>
  <c r="J44" i="7"/>
  <c r="J45" i="7" s="1"/>
  <c r="J21" i="7" s="1"/>
  <c r="L77" i="5"/>
  <c r="L15" i="5" s="1"/>
  <c r="R14" i="3" s="1"/>
  <c r="L104" i="5"/>
  <c r="L33" i="5" s="1"/>
  <c r="R26" i="3" s="1"/>
  <c r="K77" i="5"/>
  <c r="K15" i="5" s="1"/>
  <c r="P14" i="3" s="1"/>
  <c r="F86" i="5"/>
  <c r="F18" i="5" s="1"/>
  <c r="F77" i="5"/>
  <c r="F15" i="5" s="1"/>
  <c r="F95" i="5"/>
  <c r="F30" i="5" s="1"/>
  <c r="M113" i="5"/>
  <c r="K104" i="5"/>
  <c r="K33" i="5" s="1"/>
  <c r="P26" i="3" s="1"/>
  <c r="F104" i="5"/>
  <c r="F33" i="5" s="1"/>
  <c r="M104" i="5"/>
  <c r="M33" i="5" s="1"/>
  <c r="T26" i="3" s="1"/>
  <c r="F68" i="5"/>
  <c r="F12" i="5" s="1"/>
  <c r="F12" i="3" s="1"/>
  <c r="K86" i="5"/>
  <c r="K18" i="5" s="1"/>
  <c r="P16" i="3" s="1"/>
  <c r="M68" i="5"/>
  <c r="M12" i="5" s="1"/>
  <c r="T12" i="3" s="1"/>
  <c r="K68" i="5"/>
  <c r="K12" i="5" s="1"/>
  <c r="P12" i="3" s="1"/>
  <c r="L68" i="5"/>
  <c r="L12" i="5" s="1"/>
  <c r="R12" i="3" s="1"/>
  <c r="K95" i="5"/>
  <c r="K30" i="5" s="1"/>
  <c r="P24" i="3" s="1"/>
  <c r="L113" i="5"/>
  <c r="F113" i="5"/>
  <c r="K113" i="5"/>
  <c r="L95" i="5"/>
  <c r="L30" i="5" s="1"/>
  <c r="R24" i="3" s="1"/>
  <c r="M95" i="5"/>
  <c r="M30" i="5" s="1"/>
  <c r="T24" i="3" s="1"/>
  <c r="M86" i="5"/>
  <c r="M18" i="5" s="1"/>
  <c r="T16" i="3" s="1"/>
  <c r="L86" i="5"/>
  <c r="L18" i="5" s="1"/>
  <c r="R16" i="3" s="1"/>
  <c r="U12" i="12"/>
  <c r="U14" i="12"/>
  <c r="U18" i="12"/>
  <c r="U20" i="12"/>
  <c r="U22" i="12"/>
  <c r="U24" i="12"/>
  <c r="U26" i="12"/>
  <c r="U28" i="12"/>
  <c r="U30" i="12"/>
  <c r="U10" i="12"/>
  <c r="S12" i="12"/>
  <c r="S14" i="12"/>
  <c r="S18" i="12"/>
  <c r="S20" i="12"/>
  <c r="S22" i="12"/>
  <c r="S24" i="12"/>
  <c r="S26" i="12"/>
  <c r="S28" i="12"/>
  <c r="S30" i="12"/>
  <c r="S10" i="12"/>
  <c r="U22" i="9"/>
  <c r="U20" i="9"/>
  <c r="U16" i="9"/>
  <c r="U14" i="9"/>
  <c r="U12" i="9"/>
  <c r="U10" i="9"/>
  <c r="V34" i="3"/>
  <c r="V30" i="3"/>
  <c r="V28" i="3"/>
  <c r="V26" i="3"/>
  <c r="V24" i="3"/>
  <c r="V20" i="3"/>
  <c r="V18" i="3"/>
  <c r="V16" i="3"/>
  <c r="V14" i="3"/>
  <c r="V12" i="3"/>
  <c r="I38" i="7" l="1"/>
  <c r="I18" i="7" s="1"/>
  <c r="H38" i="7"/>
  <c r="H18" i="7" s="1"/>
  <c r="J38" i="7"/>
  <c r="J18" i="7" s="1"/>
  <c r="K38" i="7"/>
  <c r="K18" i="7" s="1"/>
  <c r="F38" i="7"/>
  <c r="F18" i="7" s="1"/>
  <c r="G38" i="7"/>
  <c r="G18" i="7" s="1"/>
  <c r="F43" i="5"/>
  <c r="F44" i="5"/>
  <c r="M42" i="5"/>
  <c r="T32" i="3" s="1"/>
  <c r="K41" i="5"/>
  <c r="K40" i="5"/>
  <c r="M41" i="5"/>
  <c r="M40" i="5"/>
  <c r="F41" i="5"/>
  <c r="F40" i="5"/>
  <c r="L41" i="5"/>
  <c r="L40" i="5"/>
  <c r="N14" i="2"/>
  <c r="N13" i="2"/>
  <c r="N11" i="2"/>
  <c r="N10" i="2"/>
  <c r="N9" i="2"/>
  <c r="N8" i="2"/>
  <c r="K42" i="5" l="1"/>
  <c r="P32" i="3" s="1"/>
  <c r="F42" i="5"/>
  <c r="F32" i="3" s="1"/>
  <c r="L42" i="5"/>
  <c r="R32" i="3" s="1"/>
  <c r="M39" i="5"/>
  <c r="T30" i="3" s="1"/>
  <c r="F39" i="5"/>
  <c r="K39" i="5"/>
  <c r="P30" i="3" s="1"/>
  <c r="L39" i="5"/>
  <c r="R30" i="3" s="1"/>
  <c r="K18" i="22"/>
  <c r="Q18" i="22" s="1"/>
  <c r="K17" i="22"/>
  <c r="Q17" i="22" s="1"/>
  <c r="K16" i="22"/>
  <c r="Q16" i="22" s="1"/>
  <c r="K15" i="22"/>
  <c r="Q15" i="22" s="1"/>
  <c r="K14" i="22"/>
  <c r="Q14" i="22" s="1"/>
  <c r="K13" i="22"/>
  <c r="Q13" i="22" s="1"/>
  <c r="K12" i="22"/>
  <c r="Q12" i="22" s="1"/>
  <c r="K11" i="22"/>
  <c r="Q11" i="22" s="1"/>
  <c r="K10" i="22"/>
  <c r="Q10" i="22" s="1"/>
  <c r="K9" i="22"/>
  <c r="Q9" i="22" s="1"/>
  <c r="K8" i="22"/>
  <c r="Q8" i="22" s="1"/>
  <c r="Q22" i="9" l="1"/>
  <c r="Q20" i="9"/>
  <c r="O20" i="9"/>
  <c r="M20" i="9"/>
  <c r="K20" i="9"/>
  <c r="I20" i="9"/>
  <c r="G20" i="9"/>
  <c r="K16" i="9"/>
  <c r="I10" i="9"/>
  <c r="G10" i="9"/>
  <c r="F28" i="3"/>
  <c r="F24" i="3"/>
  <c r="F18" i="3"/>
  <c r="F14" i="3"/>
  <c r="F34" i="3"/>
  <c r="F30" i="3"/>
  <c r="F26" i="3"/>
  <c r="F20" i="3"/>
  <c r="F16" i="3"/>
  <c r="O22" i="9"/>
  <c r="Q16" i="9"/>
  <c r="O16" i="9"/>
  <c r="Q14" i="9"/>
  <c r="O14" i="9"/>
  <c r="I12" i="9"/>
  <c r="G12" i="9"/>
  <c r="M12" i="9"/>
  <c r="K12" i="9"/>
  <c r="Q12" i="9"/>
  <c r="O12" i="9"/>
  <c r="Q10" i="9"/>
  <c r="O10" i="9"/>
  <c r="M22" i="9"/>
  <c r="K22" i="9"/>
  <c r="M16" i="9"/>
  <c r="M14" i="9"/>
  <c r="K14" i="9"/>
  <c r="M10" i="9"/>
  <c r="K10" i="9"/>
  <c r="I22" i="9"/>
  <c r="G22" i="9"/>
  <c r="I16" i="9"/>
  <c r="G16" i="9"/>
  <c r="I14" i="9"/>
  <c r="G14" i="9"/>
  <c r="D2" i="26"/>
  <c r="C2" i="26"/>
  <c r="G140" i="26"/>
  <c r="H140" i="26" s="1"/>
  <c r="G481" i="26"/>
  <c r="H481" i="26" s="1"/>
  <c r="G371" i="26"/>
  <c r="H371" i="26" s="1"/>
  <c r="G359" i="26"/>
  <c r="H359" i="26" s="1"/>
  <c r="G104" i="26"/>
  <c r="H104" i="26" s="1"/>
  <c r="G189" i="26"/>
  <c r="H189" i="26" s="1"/>
  <c r="G263" i="26"/>
  <c r="H263" i="26" s="1"/>
  <c r="G401" i="26"/>
  <c r="H401" i="26" s="1"/>
  <c r="G29" i="26"/>
  <c r="H29" i="26" s="1"/>
  <c r="G232" i="26"/>
  <c r="H232" i="26" s="1"/>
  <c r="G332" i="26"/>
  <c r="G221" i="26"/>
  <c r="H221" i="26" s="1"/>
  <c r="G531" i="26"/>
  <c r="H531" i="26" s="1"/>
  <c r="G252" i="26"/>
  <c r="H252" i="26" s="1"/>
  <c r="G141" i="26"/>
  <c r="H141" i="26" s="1"/>
  <c r="G483" i="26"/>
  <c r="H483" i="26" s="1"/>
  <c r="G172" i="26"/>
  <c r="H172" i="26" s="1"/>
  <c r="G535" i="26"/>
  <c r="H535" i="26" s="1"/>
  <c r="G424" i="26"/>
  <c r="H424" i="26" s="1"/>
  <c r="G156" i="26"/>
  <c r="H156" i="26" s="1"/>
  <c r="G519" i="26"/>
  <c r="H519" i="26" s="1"/>
  <c r="G398" i="26"/>
  <c r="H398" i="26" s="1"/>
  <c r="G1613" i="26"/>
  <c r="H1613" i="26" s="1"/>
  <c r="G702" i="26"/>
  <c r="H702" i="26" s="1"/>
  <c r="G1441" i="26"/>
  <c r="H1441" i="26" s="1"/>
  <c r="G394" i="26"/>
  <c r="H394" i="26" s="1"/>
  <c r="G131" i="26"/>
  <c r="H131" i="26" s="1"/>
  <c r="G472" i="26"/>
  <c r="H472" i="26" s="1"/>
  <c r="G1282" i="26"/>
  <c r="H1282" i="26" s="1"/>
  <c r="G118" i="26"/>
  <c r="H118" i="26" s="1"/>
  <c r="G770" i="26"/>
  <c r="H770" i="26" s="1"/>
  <c r="G1550" i="26"/>
  <c r="H1550" i="26" s="1"/>
  <c r="G219" i="26"/>
  <c r="H219" i="26" s="1"/>
  <c r="G1098" i="26"/>
  <c r="H1098" i="26" s="1"/>
  <c r="G1730" i="26"/>
  <c r="H1730" i="26" s="1"/>
  <c r="G510" i="26"/>
  <c r="G1413" i="26"/>
  <c r="H1413" i="26" s="1"/>
  <c r="G346" i="26"/>
  <c r="H346" i="26" s="1"/>
  <c r="G922" i="26"/>
  <c r="H922" i="26" s="1"/>
  <c r="G72" i="26"/>
  <c r="H72" i="26" s="1"/>
  <c r="G353" i="26"/>
  <c r="H353" i="26" s="1"/>
  <c r="G243" i="26"/>
  <c r="H243" i="26" s="1"/>
  <c r="G117" i="26"/>
  <c r="H117" i="26" s="1"/>
  <c r="G333" i="26"/>
  <c r="H333" i="26" s="1"/>
  <c r="G385" i="26"/>
  <c r="H385" i="26" s="1"/>
  <c r="G76" i="26"/>
  <c r="H76" i="26" s="1"/>
  <c r="G145" i="26"/>
  <c r="H145" i="26" s="1"/>
  <c r="G376" i="26"/>
  <c r="H376" i="26" s="1"/>
  <c r="G428" i="26"/>
  <c r="H428" i="26" s="1"/>
  <c r="G95" i="26"/>
  <c r="H95" i="26" s="1"/>
  <c r="G375" i="26"/>
  <c r="H375" i="26" s="1"/>
  <c r="G264" i="26"/>
  <c r="H264" i="26" s="1"/>
  <c r="G88" i="26"/>
  <c r="H88" i="26" s="1"/>
  <c r="G465" i="26"/>
  <c r="H465" i="26" s="1"/>
  <c r="G355" i="26"/>
  <c r="H355" i="26" s="1"/>
  <c r="G24" i="26"/>
  <c r="H24" i="26" s="1"/>
  <c r="G407" i="26"/>
  <c r="H407" i="26" s="1"/>
  <c r="G296" i="26"/>
  <c r="H296" i="26" s="1"/>
  <c r="G48" i="26"/>
  <c r="H48" i="26" s="1"/>
  <c r="G369" i="26"/>
  <c r="H369" i="26" s="1"/>
  <c r="G280" i="26"/>
  <c r="H280" i="26" s="1"/>
  <c r="G1146" i="26"/>
  <c r="H1146" i="26" s="1"/>
  <c r="G1685" i="26"/>
  <c r="H1685" i="26" s="1"/>
  <c r="G1221" i="26"/>
  <c r="H1221" i="26" s="1"/>
  <c r="G1806" i="26"/>
  <c r="H1806" i="26" s="1"/>
  <c r="G433" i="26"/>
  <c r="H433" i="26" s="1"/>
  <c r="G344" i="26"/>
  <c r="G954" i="26"/>
  <c r="H954" i="26" s="1"/>
  <c r="G1649" i="26"/>
  <c r="H1649" i="26" s="1"/>
  <c r="G335" i="26"/>
  <c r="H335" i="26" s="1"/>
  <c r="G1330" i="26"/>
  <c r="H1330" i="26" s="1"/>
  <c r="G202" i="26"/>
  <c r="H202" i="26" s="1"/>
  <c r="G698" i="26"/>
  <c r="H698" i="26" s="1"/>
  <c r="G1510" i="26"/>
  <c r="H1510" i="26" s="1"/>
  <c r="G175" i="26"/>
  <c r="H175" i="26" s="1"/>
  <c r="G1182" i="26"/>
  <c r="H1182" i="26" s="1"/>
  <c r="G1778" i="26"/>
  <c r="H1778" i="26" s="1"/>
  <c r="G67" i="26"/>
  <c r="H67" i="26" s="1"/>
  <c r="G396" i="26"/>
  <c r="H396" i="26" s="1"/>
  <c r="G285" i="26"/>
  <c r="H285" i="26" s="1"/>
  <c r="G188" i="26"/>
  <c r="H188" i="26" s="1"/>
  <c r="G419" i="26"/>
  <c r="H419" i="26" s="1"/>
  <c r="G471" i="26"/>
  <c r="H471" i="26" s="1"/>
  <c r="G139" i="26"/>
  <c r="H139" i="26" s="1"/>
  <c r="G41" i="26"/>
  <c r="H41" i="26" s="1"/>
  <c r="G311" i="26"/>
  <c r="G200" i="26"/>
  <c r="H200" i="26" s="1"/>
  <c r="G68" i="26"/>
  <c r="H68" i="26" s="1"/>
  <c r="G248" i="26"/>
  <c r="H248" i="26" s="1"/>
  <c r="G300" i="26"/>
  <c r="H300" i="26" s="1"/>
  <c r="G493" i="26"/>
  <c r="H493" i="26" s="1"/>
  <c r="G59" i="26"/>
  <c r="H59" i="26" s="1"/>
  <c r="G291" i="26"/>
  <c r="H291" i="26" s="1"/>
  <c r="G343" i="26"/>
  <c r="H343" i="26" s="1"/>
  <c r="G103" i="26"/>
  <c r="H103" i="26" s="1"/>
  <c r="G503" i="26"/>
  <c r="H503" i="26" s="1"/>
  <c r="G392" i="26"/>
  <c r="H392" i="26" s="1"/>
  <c r="G14" i="26"/>
  <c r="H14" i="26" s="1"/>
  <c r="G423" i="26"/>
  <c r="H423" i="26" s="1"/>
  <c r="G312" i="26"/>
  <c r="H312" i="26" s="1"/>
  <c r="G80" i="26"/>
  <c r="H80" i="26" s="1"/>
  <c r="G364" i="26"/>
  <c r="H364" i="26" s="1"/>
  <c r="G253" i="26"/>
  <c r="H253" i="26" s="1"/>
  <c r="G25" i="26"/>
  <c r="H25" i="26" s="1"/>
  <c r="G327" i="26"/>
  <c r="H327" i="26" s="1"/>
  <c r="G237" i="26"/>
  <c r="H237" i="26" s="1"/>
  <c r="G1018" i="26"/>
  <c r="H1018" i="26" s="1"/>
  <c r="G207" i="26"/>
  <c r="H207" i="26" s="1"/>
  <c r="G1102" i="26"/>
  <c r="H1102" i="26" s="1"/>
  <c r="G1733" i="26"/>
  <c r="H1733" i="26" s="1"/>
  <c r="G391" i="26"/>
  <c r="H391" i="26" s="1"/>
  <c r="G301" i="26"/>
  <c r="H301" i="26" s="1"/>
  <c r="G750" i="26"/>
  <c r="H750" i="26" s="1"/>
  <c r="G1574" i="26"/>
  <c r="H1574" i="26" s="1"/>
  <c r="G249" i="26"/>
  <c r="H249" i="26" s="1"/>
  <c r="G1257" i="26"/>
  <c r="H1257" i="26" s="1"/>
  <c r="G54" i="26"/>
  <c r="H54" i="26" s="1"/>
  <c r="G562" i="26"/>
  <c r="H562" i="26" s="1"/>
  <c r="G1438" i="26"/>
  <c r="H1438" i="26" s="1"/>
  <c r="G390" i="26"/>
  <c r="H390" i="26" s="1"/>
  <c r="G1054" i="26"/>
  <c r="H1054" i="26" s="1"/>
  <c r="G1705" i="26"/>
  <c r="H1705" i="26" s="1"/>
  <c r="G10" i="26"/>
  <c r="H10" i="26" s="1"/>
  <c r="G1337" i="26"/>
  <c r="H1337" i="26" s="1"/>
  <c r="G183" i="26"/>
  <c r="H183" i="26" s="1"/>
  <c r="G524" i="26"/>
  <c r="H524" i="26" s="1"/>
  <c r="G541" i="26"/>
  <c r="H541" i="26" s="1"/>
  <c r="G444" i="26"/>
  <c r="H444" i="26" s="1"/>
  <c r="G64" i="26"/>
  <c r="H64" i="26" s="1"/>
  <c r="G275" i="26"/>
  <c r="H275" i="26" s="1"/>
  <c r="G456" i="26"/>
  <c r="H456" i="26" s="1"/>
  <c r="G487" i="26"/>
  <c r="H487" i="26" s="1"/>
  <c r="G51" i="26"/>
  <c r="H51" i="26" s="1"/>
  <c r="G317" i="26"/>
  <c r="H317" i="26" s="1"/>
  <c r="G204" i="26"/>
  <c r="H204" i="26" s="1"/>
  <c r="G545" i="26"/>
  <c r="H545" i="26" s="1"/>
  <c r="G435" i="26"/>
  <c r="H435" i="26" s="1"/>
  <c r="G295" i="26"/>
  <c r="H295" i="26" s="1"/>
  <c r="G184" i="26"/>
  <c r="H184" i="26" s="1"/>
  <c r="G525" i="26"/>
  <c r="H525" i="26" s="1"/>
  <c r="G236" i="26"/>
  <c r="H236" i="26" s="1"/>
  <c r="G125" i="26"/>
  <c r="H125" i="26" s="1"/>
  <c r="G467" i="26"/>
  <c r="H467" i="26" s="1"/>
  <c r="G199" i="26"/>
  <c r="H199" i="26" s="1"/>
  <c r="G13" i="26"/>
  <c r="H13" i="26" s="1"/>
  <c r="G546" i="26"/>
  <c r="H546" i="26" s="1"/>
  <c r="G1393" i="26"/>
  <c r="H1393" i="26" s="1"/>
  <c r="G292" i="26"/>
  <c r="H292" i="26" s="1"/>
  <c r="G1513" i="26"/>
  <c r="H1513" i="26" s="1"/>
  <c r="G176" i="26"/>
  <c r="H176" i="26" s="1"/>
  <c r="G173" i="26"/>
  <c r="H173" i="26" s="1"/>
  <c r="G108" i="26"/>
  <c r="H108" i="26" s="1"/>
  <c r="G1357" i="26"/>
  <c r="H1357" i="26" s="1"/>
  <c r="G246" i="26"/>
  <c r="H246" i="26" s="1"/>
  <c r="G906" i="26"/>
  <c r="H906" i="26" s="1"/>
  <c r="G1622" i="26"/>
  <c r="H1622" i="26" s="1"/>
  <c r="G304" i="26"/>
  <c r="H304" i="26" s="1"/>
  <c r="G1218" i="26"/>
  <c r="H1218" i="26" s="1"/>
  <c r="G1805" i="26"/>
  <c r="H1805" i="26" s="1"/>
  <c r="G650" i="26"/>
  <c r="H650" i="26" s="1"/>
  <c r="G1486" i="26"/>
  <c r="H1486" i="26" s="1"/>
  <c r="G144" i="26"/>
  <c r="H144" i="26" s="1"/>
  <c r="G225" i="26"/>
  <c r="H225" i="26" s="1"/>
  <c r="G115" i="26"/>
  <c r="H115" i="26" s="1"/>
  <c r="G413" i="26"/>
  <c r="H413" i="26" s="1"/>
  <c r="G529" i="26"/>
  <c r="H529" i="26" s="1"/>
  <c r="G9" i="26"/>
  <c r="H9" i="26" s="1"/>
  <c r="G360" i="26"/>
  <c r="H360" i="26" s="1"/>
  <c r="G499" i="26"/>
  <c r="H499" i="26" s="1"/>
  <c r="G231" i="26"/>
  <c r="H231" i="26" s="1"/>
  <c r="G461" i="26"/>
  <c r="H461" i="26" s="1"/>
  <c r="G513" i="26"/>
  <c r="H513" i="26" s="1"/>
  <c r="G135" i="26"/>
  <c r="H135" i="26" s="1"/>
  <c r="G119" i="26"/>
  <c r="H119" i="26" s="1"/>
  <c r="G417" i="26"/>
  <c r="H417" i="26" s="1"/>
  <c r="G307" i="26"/>
  <c r="H307" i="26" s="1"/>
  <c r="G17" i="26"/>
  <c r="H17" i="26" s="1"/>
  <c r="G337" i="26"/>
  <c r="H337" i="26" s="1"/>
  <c r="G227" i="26"/>
  <c r="H227" i="26" s="1"/>
  <c r="G552" i="26"/>
  <c r="H552" i="26" s="1"/>
  <c r="G279" i="26"/>
  <c r="H279" i="26" s="1"/>
  <c r="G168" i="26"/>
  <c r="H168" i="26" s="1"/>
  <c r="G509" i="26"/>
  <c r="H509" i="26" s="1"/>
  <c r="G241" i="26"/>
  <c r="H241" i="26" s="1"/>
  <c r="G152" i="26"/>
  <c r="H152" i="26" s="1"/>
  <c r="G451" i="26"/>
  <c r="H451" i="26" s="1"/>
  <c r="G1246" i="26"/>
  <c r="H1246" i="26" s="1"/>
  <c r="G1758" i="26"/>
  <c r="H1758" i="26" s="1"/>
  <c r="G422" i="26"/>
  <c r="H422" i="26" s="1"/>
  <c r="G1586" i="26"/>
  <c r="H1586" i="26" s="1"/>
  <c r="G305" i="26"/>
  <c r="H305" i="26" s="1"/>
  <c r="G216" i="26"/>
  <c r="H216" i="26" s="1"/>
  <c r="G474" i="26"/>
  <c r="H474" i="26" s="1"/>
  <c r="G1429" i="26"/>
  <c r="H1429" i="26" s="1"/>
  <c r="G374" i="26"/>
  <c r="H374" i="26" s="1"/>
  <c r="G1038" i="26"/>
  <c r="H1038" i="26" s="1"/>
  <c r="G1697" i="26"/>
  <c r="H1697" i="26" s="1"/>
  <c r="G37" i="26"/>
  <c r="H37" i="26" s="1"/>
  <c r="G1293" i="26"/>
  <c r="H1293" i="26" s="1"/>
  <c r="G134" i="26"/>
  <c r="H134" i="26" s="1"/>
  <c r="G790" i="26"/>
  <c r="H790" i="26" s="1"/>
  <c r="G1558" i="26"/>
  <c r="H1558" i="26" s="1"/>
  <c r="G229" i="26"/>
  <c r="H229" i="26" s="1"/>
  <c r="G1178" i="26"/>
  <c r="H1178" i="26" s="1"/>
  <c r="G100" i="26"/>
  <c r="H100" i="26" s="1"/>
  <c r="G268" i="26"/>
  <c r="H268" i="26" s="1"/>
  <c r="G157" i="26"/>
  <c r="H157" i="26" s="1"/>
  <c r="G515" i="26"/>
  <c r="H515" i="26" s="1"/>
  <c r="G163" i="26"/>
  <c r="H163" i="26" s="1"/>
  <c r="G215" i="26"/>
  <c r="H215" i="26" s="1"/>
  <c r="G445" i="26"/>
  <c r="H445" i="26" s="1"/>
  <c r="G33" i="26"/>
  <c r="H33" i="26" s="1"/>
  <c r="G205" i="26"/>
  <c r="H205" i="26" s="1"/>
  <c r="G257" i="26"/>
  <c r="H257" i="26" s="1"/>
  <c r="G488" i="26"/>
  <c r="H488" i="26" s="1"/>
  <c r="G44" i="26"/>
  <c r="H44" i="26" s="1"/>
  <c r="G460" i="26"/>
  <c r="H460" i="26" s="1"/>
  <c r="G349" i="26"/>
  <c r="H349" i="26" s="1"/>
  <c r="G36" i="26"/>
  <c r="H36" i="26" s="1"/>
  <c r="G380" i="26"/>
  <c r="H380" i="26" s="1"/>
  <c r="G269" i="26"/>
  <c r="H269" i="26" s="1"/>
  <c r="G111" i="26"/>
  <c r="H111" i="26" s="1"/>
  <c r="G120" i="26"/>
  <c r="H120" i="26" s="1"/>
  <c r="G151" i="26"/>
  <c r="H151" i="26" s="1"/>
  <c r="G403" i="26"/>
  <c r="H403" i="26" s="1"/>
  <c r="G21" i="26"/>
  <c r="H21" i="26" s="1"/>
  <c r="G247" i="26"/>
  <c r="H247" i="26" s="1"/>
  <c r="G136" i="26"/>
  <c r="H136" i="26" s="1"/>
  <c r="G477" i="26"/>
  <c r="H477" i="26" s="1"/>
  <c r="G167" i="26"/>
  <c r="H167" i="26" s="1"/>
  <c r="G508" i="26"/>
  <c r="H508" i="26" s="1"/>
  <c r="G397" i="26"/>
  <c r="H397" i="26" s="1"/>
  <c r="G4" i="26"/>
  <c r="H4" i="26" s="1"/>
  <c r="G449" i="26"/>
  <c r="H449" i="26" s="1"/>
  <c r="G339" i="26"/>
  <c r="H339" i="26" s="1"/>
  <c r="G47" i="26"/>
  <c r="H47" i="26" s="1"/>
  <c r="G412" i="26"/>
  <c r="H412" i="26" s="1"/>
  <c r="G323" i="26"/>
  <c r="H323" i="26" s="1"/>
  <c r="G682" i="26"/>
  <c r="H682" i="26" s="1"/>
  <c r="G1465" i="26"/>
  <c r="H1465" i="26" s="1"/>
  <c r="G310" i="26"/>
  <c r="H310" i="26" s="1"/>
  <c r="G1294" i="26"/>
  <c r="H1294" i="26" s="1"/>
  <c r="G138" i="26"/>
  <c r="H138" i="26" s="1"/>
  <c r="G497" i="26"/>
  <c r="H497" i="26" s="1"/>
  <c r="G387" i="26"/>
  <c r="H387" i="26" s="1"/>
  <c r="G1082" i="26"/>
  <c r="H1082" i="26" s="1"/>
  <c r="G1721" i="26"/>
  <c r="H1721" i="26" s="1"/>
  <c r="G494" i="26"/>
  <c r="H494" i="26" s="1"/>
  <c r="G1405" i="26"/>
  <c r="H1405" i="26" s="1"/>
  <c r="G330" i="26"/>
  <c r="H330" i="26" s="1"/>
  <c r="G834" i="26"/>
  <c r="H834" i="26" s="1"/>
  <c r="G1585" i="26"/>
  <c r="H1585" i="26" s="1"/>
  <c r="G260" i="26"/>
  <c r="H260" i="26" s="1"/>
  <c r="G1266" i="26"/>
  <c r="H1266" i="26" s="1"/>
  <c r="G70" i="26"/>
  <c r="H70" i="26" s="1"/>
  <c r="G646" i="26"/>
  <c r="H646" i="26" s="1"/>
  <c r="G1485" i="26"/>
  <c r="H1485" i="26" s="1"/>
  <c r="G128" i="26"/>
  <c r="H128" i="26" s="1"/>
  <c r="G439" i="26"/>
  <c r="H439" i="26" s="1"/>
  <c r="G328" i="26"/>
  <c r="H328" i="26" s="1"/>
  <c r="G273" i="26"/>
  <c r="H273" i="26" s="1"/>
  <c r="G504" i="26"/>
  <c r="H504" i="26" s="1"/>
  <c r="G556" i="26"/>
  <c r="H556" i="26" s="1"/>
  <c r="G177" i="26"/>
  <c r="H177" i="26" s="1"/>
  <c r="G316" i="26"/>
  <c r="H316" i="26" s="1"/>
  <c r="G547" i="26"/>
  <c r="H547" i="26" s="1"/>
  <c r="G147" i="26"/>
  <c r="H147" i="26" s="1"/>
  <c r="G220" i="26"/>
  <c r="H220" i="26" s="1"/>
  <c r="G289" i="26"/>
  <c r="H289" i="26" s="1"/>
  <c r="G179" i="26"/>
  <c r="H179" i="26" s="1"/>
  <c r="G520" i="26"/>
  <c r="H520" i="26" s="1"/>
  <c r="G209" i="26"/>
  <c r="H209" i="26" s="1"/>
  <c r="G551" i="26"/>
  <c r="H551" i="26" s="1"/>
  <c r="G440" i="26"/>
  <c r="H440" i="26" s="1"/>
  <c r="G129" i="26"/>
  <c r="H129" i="26" s="1"/>
  <c r="G492" i="26"/>
  <c r="H492" i="26" s="1"/>
  <c r="G381" i="26"/>
  <c r="H381" i="26" s="1"/>
  <c r="G113" i="26"/>
  <c r="H113" i="26" s="1"/>
  <c r="G476" i="26"/>
  <c r="H476" i="26" s="1"/>
  <c r="G365" i="26"/>
  <c r="H365" i="26" s="1"/>
  <c r="G818" i="26"/>
  <c r="H818" i="26" s="1"/>
  <c r="G34" i="26"/>
  <c r="H34" i="26" s="1"/>
  <c r="G566" i="26"/>
  <c r="H566" i="26" s="1"/>
  <c r="G1366" i="26"/>
  <c r="H1366" i="26" s="1"/>
  <c r="G266" i="26"/>
  <c r="H266" i="26" s="1"/>
  <c r="G540" i="26"/>
  <c r="H540" i="26" s="1"/>
  <c r="G429" i="26"/>
  <c r="H429" i="26" s="1"/>
  <c r="G1209" i="26"/>
  <c r="H1209" i="26" s="1"/>
  <c r="G1794" i="26"/>
  <c r="H1794" i="26" s="1"/>
  <c r="G634" i="26"/>
  <c r="H634" i="26" s="1"/>
  <c r="G1477" i="26"/>
  <c r="G132" i="26"/>
  <c r="H132" i="26" s="1"/>
  <c r="G970" i="26"/>
  <c r="H970" i="26" s="1"/>
  <c r="G1657" i="26"/>
  <c r="H1657" i="26" s="1"/>
  <c r="G60" i="26"/>
  <c r="H60" i="26" s="1"/>
  <c r="G1341" i="26"/>
  <c r="H1341" i="26" s="1"/>
  <c r="G218" i="26"/>
  <c r="H218" i="26" s="1"/>
  <c r="G786" i="26"/>
  <c r="H786" i="26" s="1"/>
  <c r="G1050" i="26"/>
  <c r="H1050" i="26" s="1"/>
  <c r="G342" i="26"/>
  <c r="H342" i="26" s="1"/>
  <c r="G766" i="26"/>
  <c r="H766" i="26" s="1"/>
  <c r="G1549" i="26"/>
  <c r="H1549" i="26" s="1"/>
  <c r="G217" i="26"/>
  <c r="H217" i="26" s="1"/>
  <c r="G1230" i="26"/>
  <c r="H1230" i="26" s="1"/>
  <c r="G1814" i="26"/>
  <c r="H1814" i="26" s="1"/>
  <c r="G986" i="26"/>
  <c r="H986" i="26" s="1"/>
  <c r="G150" i="26"/>
  <c r="H150" i="26" s="1"/>
  <c r="G670" i="26"/>
  <c r="H670" i="26" s="1"/>
  <c r="G870" i="26"/>
  <c r="H870" i="26" s="1"/>
  <c r="G1602" i="26"/>
  <c r="H1602" i="26" s="1"/>
  <c r="G281" i="26"/>
  <c r="H281" i="26" s="1"/>
  <c r="G1321" i="26"/>
  <c r="H1321" i="26" s="1"/>
  <c r="G186" i="26"/>
  <c r="H186" i="26" s="1"/>
  <c r="G742" i="26"/>
  <c r="H742" i="26" s="1"/>
  <c r="G1238" i="26"/>
  <c r="H1238" i="26" s="1"/>
  <c r="G22" i="26"/>
  <c r="H22" i="26" s="1"/>
  <c r="G530" i="26"/>
  <c r="H530" i="26" s="1"/>
  <c r="G1421" i="26"/>
  <c r="G358" i="26"/>
  <c r="H358" i="26" s="1"/>
  <c r="G321" i="26"/>
  <c r="H321" i="26" s="1"/>
  <c r="G211" i="26"/>
  <c r="H211" i="26" s="1"/>
  <c r="G96" i="26"/>
  <c r="H96" i="26" s="1"/>
  <c r="G284" i="26"/>
  <c r="G195" i="26"/>
  <c r="H195" i="26" s="1"/>
  <c r="G536" i="26"/>
  <c r="H536" i="26" s="1"/>
  <c r="G1538" i="26"/>
  <c r="H1538" i="26" s="1"/>
  <c r="G112" i="26"/>
  <c r="H112" i="26" s="1"/>
  <c r="G974" i="26"/>
  <c r="H974" i="26" s="1"/>
  <c r="G1661" i="26"/>
  <c r="H1661" i="26" s="1"/>
  <c r="G348" i="26"/>
  <c r="H348" i="26" s="1"/>
  <c r="G259" i="26"/>
  <c r="H259" i="26" s="1"/>
  <c r="G614" i="26"/>
  <c r="H614" i="26" s="1"/>
  <c r="G1502" i="26"/>
  <c r="H1502" i="26" s="1"/>
  <c r="G164" i="26"/>
  <c r="G1166" i="26"/>
  <c r="H1166" i="26" s="1"/>
  <c r="G1769" i="26"/>
  <c r="H1769" i="26" s="1"/>
  <c r="G418" i="26"/>
  <c r="H418" i="26" s="1"/>
  <c r="G1365" i="26"/>
  <c r="H1365" i="26" s="1"/>
  <c r="G262" i="26"/>
  <c r="H262" i="26" s="1"/>
  <c r="G926" i="26"/>
  <c r="H926" i="26" s="1"/>
  <c r="G1633" i="26"/>
  <c r="H1633" i="26" s="1"/>
  <c r="G315" i="26"/>
  <c r="H315" i="26" s="1"/>
  <c r="G1265" i="26"/>
  <c r="H1265" i="26" s="1"/>
  <c r="G1702" i="26"/>
  <c r="H1702" i="26" s="1"/>
  <c r="G40" i="26"/>
  <c r="H40" i="26" s="1"/>
  <c r="G1254" i="26"/>
  <c r="H1254" i="26" s="1"/>
  <c r="G50" i="26"/>
  <c r="H50" i="26" s="1"/>
  <c r="G722" i="26"/>
  <c r="H722" i="26" s="1"/>
  <c r="G1522" i="26"/>
  <c r="H1522" i="26" s="1"/>
  <c r="G187" i="26"/>
  <c r="H187" i="26" s="1"/>
  <c r="G1593" i="26"/>
  <c r="H1593" i="26" s="1"/>
  <c r="G185" i="26"/>
  <c r="H185" i="26" s="1"/>
  <c r="G106" i="26"/>
  <c r="G1310" i="26"/>
  <c r="H1310" i="26" s="1"/>
  <c r="G166" i="26"/>
  <c r="G822" i="26"/>
  <c r="H822" i="26" s="1"/>
  <c r="G1614" i="26"/>
  <c r="H1614" i="26" s="1"/>
  <c r="G293" i="26"/>
  <c r="H293" i="26" s="1"/>
  <c r="G738" i="26"/>
  <c r="H738" i="26" s="1"/>
  <c r="G1533" i="26"/>
  <c r="H1533" i="26" s="1"/>
  <c r="G197" i="26"/>
  <c r="H197" i="26" s="1"/>
  <c r="G1066" i="26"/>
  <c r="H1066" i="26" s="1"/>
  <c r="G1713" i="26"/>
  <c r="H1713" i="26" s="1"/>
  <c r="G478" i="26"/>
  <c r="H478" i="26" s="1"/>
  <c r="G1430" i="26"/>
  <c r="H1430" i="26" s="1"/>
  <c r="G378" i="26"/>
  <c r="H378" i="26" s="1"/>
  <c r="G946" i="26"/>
  <c r="H946" i="26" s="1"/>
  <c r="G1645" i="26"/>
  <c r="H1645" i="26" s="1"/>
  <c r="G430" i="26"/>
  <c r="H430" i="26" s="1"/>
  <c r="G1409" i="26"/>
  <c r="H1409" i="26" s="1"/>
  <c r="G338" i="26"/>
  <c r="H338" i="26" s="1"/>
  <c r="G1214" i="26"/>
  <c r="H1214" i="26" s="1"/>
  <c r="G1798" i="26"/>
  <c r="H1798" i="26" s="1"/>
  <c r="G662" i="26"/>
  <c r="H662" i="26" s="1"/>
  <c r="G1526" i="26"/>
  <c r="H1526" i="26" s="1"/>
  <c r="G192" i="26"/>
  <c r="H192" i="26" s="1"/>
  <c r="G1042" i="26"/>
  <c r="H1042" i="26" s="1"/>
  <c r="G1698" i="26"/>
  <c r="H1698" i="26" s="1"/>
  <c r="G470" i="26"/>
  <c r="H470" i="26" s="1"/>
  <c r="G1390" i="26"/>
  <c r="H1390" i="26" s="1"/>
  <c r="G1777" i="26"/>
  <c r="H1777" i="26" s="1"/>
  <c r="G6" i="26"/>
  <c r="H6" i="26" s="1"/>
  <c r="G1329" i="26"/>
  <c r="H1329" i="26" s="1"/>
  <c r="G198" i="26"/>
  <c r="H198" i="26" s="1"/>
  <c r="G858" i="26"/>
  <c r="H858" i="26" s="1"/>
  <c r="G1597" i="26"/>
  <c r="H1597" i="26" s="1"/>
  <c r="G272" i="26"/>
  <c r="H272" i="26" s="1"/>
  <c r="G1114" i="26"/>
  <c r="H1114" i="26" s="1"/>
  <c r="G271" i="26"/>
  <c r="H271" i="26" s="1"/>
  <c r="G1086" i="26"/>
  <c r="H1086" i="26" s="1"/>
  <c r="G302" i="26"/>
  <c r="H302" i="26" s="1"/>
  <c r="G1506" i="26"/>
  <c r="H1506" i="26" s="1"/>
  <c r="G482" i="26"/>
  <c r="H482" i="26" s="1"/>
  <c r="G1410" i="26"/>
  <c r="H1410" i="26" s="1"/>
  <c r="G303" i="26"/>
  <c r="H303" i="26" s="1"/>
  <c r="G1666" i="26"/>
  <c r="H1666" i="26" s="1"/>
  <c r="G1350" i="26"/>
  <c r="H1350" i="26" s="1"/>
  <c r="G690" i="26"/>
  <c r="H690" i="26" s="1"/>
  <c r="G406" i="26"/>
  <c r="H406" i="26" s="1"/>
  <c r="G1014" i="26"/>
  <c r="H1014" i="26" s="1"/>
  <c r="G1621" i="26"/>
  <c r="H1621" i="26" s="1"/>
  <c r="G578" i="26"/>
  <c r="H578" i="26" s="1"/>
  <c r="G234" i="26"/>
  <c r="H234" i="26" s="1"/>
  <c r="G1002" i="26"/>
  <c r="H1002" i="26" s="1"/>
  <c r="G1677" i="26"/>
  <c r="H1677" i="26" s="1"/>
  <c r="G402" i="26"/>
  <c r="H402" i="26" s="1"/>
  <c r="G1394" i="26"/>
  <c r="H1394" i="26" s="1"/>
  <c r="G314" i="26"/>
  <c r="H314" i="26" s="1"/>
  <c r="G313" i="26"/>
  <c r="H313" i="26" s="1"/>
  <c r="G1313" i="26"/>
  <c r="H1313" i="26" s="1"/>
  <c r="G170" i="26"/>
  <c r="H170" i="26" s="1"/>
  <c r="G666" i="26"/>
  <c r="H666" i="26" s="1"/>
  <c r="G1493" i="26"/>
  <c r="H1493" i="26" s="1"/>
  <c r="G618" i="26"/>
  <c r="H618" i="26" s="1"/>
  <c r="G1505" i="26"/>
  <c r="H1505" i="26" s="1"/>
  <c r="G165" i="26"/>
  <c r="H165" i="26" s="1"/>
  <c r="G1074" i="26"/>
  <c r="H1074" i="26" s="1"/>
  <c r="G1717" i="26"/>
  <c r="H1717" i="26" s="1"/>
  <c r="G574" i="26"/>
  <c r="H574" i="26" s="1"/>
  <c r="G1481" i="26"/>
  <c r="H1481" i="26" s="1"/>
  <c r="G137" i="26"/>
  <c r="H137" i="26" s="1"/>
  <c r="G1286" i="26"/>
  <c r="H1286" i="26" s="1"/>
  <c r="G126" i="26"/>
  <c r="H126" i="26" s="1"/>
  <c r="G798" i="26"/>
  <c r="H798" i="26" s="1"/>
  <c r="G1601" i="26"/>
  <c r="H1601" i="26" s="1"/>
  <c r="G277" i="26"/>
  <c r="H277" i="26" s="1"/>
  <c r="G1170" i="26"/>
  <c r="H1170" i="26" s="1"/>
  <c r="G1773" i="26"/>
  <c r="H1773" i="26" s="1"/>
  <c r="G610" i="26"/>
  <c r="H610" i="26" s="1"/>
  <c r="G1462" i="26"/>
  <c r="H1462" i="26" s="1"/>
  <c r="G910" i="26"/>
  <c r="H910" i="26" s="1"/>
  <c r="G66" i="26"/>
  <c r="H66" i="26" s="1"/>
  <c r="G490" i="26"/>
  <c r="H490" i="26" s="1"/>
  <c r="G1401" i="26"/>
  <c r="H1401" i="26" s="1"/>
  <c r="G326" i="26"/>
  <c r="H326" i="26" s="1"/>
  <c r="G990" i="26"/>
  <c r="H990" i="26" s="1"/>
  <c r="G1669" i="26"/>
  <c r="H1669" i="26" s="1"/>
  <c r="G84" i="26"/>
  <c r="H84" i="26" s="1"/>
  <c r="G1229" i="26"/>
  <c r="H1229" i="26" s="1"/>
  <c r="G1741" i="26"/>
  <c r="H1741" i="26" s="1"/>
  <c r="G362" i="26"/>
  <c r="H362" i="26" s="1"/>
  <c r="G598" i="26"/>
  <c r="H598" i="26" s="1"/>
  <c r="G1457" i="26"/>
  <c r="H1457" i="26" s="1"/>
  <c r="G718" i="26"/>
  <c r="H718" i="26" s="1"/>
  <c r="G1150" i="26"/>
  <c r="H1150" i="26" s="1"/>
  <c r="G1761" i="26"/>
  <c r="H1761" i="26" s="1"/>
  <c r="G410" i="26"/>
  <c r="H410" i="26" s="1"/>
  <c r="G1006" i="26"/>
  <c r="G1678" i="26"/>
  <c r="H1678" i="26" s="1"/>
  <c r="G426" i="26"/>
  <c r="H426" i="26" s="1"/>
  <c r="G1273" i="26"/>
  <c r="H1273" i="26" s="1"/>
  <c r="G102" i="26"/>
  <c r="G754" i="26"/>
  <c r="H754" i="26" s="1"/>
  <c r="G1577" i="26"/>
  <c r="H1577" i="26" s="1"/>
  <c r="G251" i="26"/>
  <c r="H251" i="26" s="1"/>
  <c r="G1202" i="26"/>
  <c r="H1202" i="26" s="1"/>
  <c r="G1790" i="26"/>
  <c r="H1790" i="26" s="1"/>
  <c r="G710" i="26"/>
  <c r="H710" i="26" s="1"/>
  <c r="G1554" i="26"/>
  <c r="H1554" i="26" s="1"/>
  <c r="G224" i="26"/>
  <c r="H224" i="26" s="1"/>
  <c r="G1361" i="26"/>
  <c r="G254" i="26"/>
  <c r="H254" i="26" s="1"/>
  <c r="G934" i="26"/>
  <c r="H934" i="26" s="1"/>
  <c r="G1673" i="26"/>
  <c r="H1673" i="26" s="1"/>
  <c r="G409" i="26"/>
  <c r="H409" i="26" s="1"/>
  <c r="G1261" i="26"/>
  <c r="H1261" i="26" s="1"/>
  <c r="G58" i="26"/>
  <c r="H58" i="26" s="1"/>
  <c r="G746" i="26"/>
  <c r="H746" i="26" s="1"/>
  <c r="G1630" i="26"/>
  <c r="H1630" i="26" s="1"/>
  <c r="G261" i="26"/>
  <c r="H261" i="26" s="1"/>
  <c r="G1162" i="26"/>
  <c r="H1162" i="26" s="1"/>
  <c r="G1766" i="26"/>
  <c r="H1766" i="26" s="1"/>
  <c r="G582" i="26"/>
  <c r="H582" i="26" s="1"/>
  <c r="G1449" i="26"/>
  <c r="H1449" i="26" s="1"/>
  <c r="G526" i="26"/>
  <c r="H526" i="26" s="1"/>
  <c r="G1301" i="26"/>
  <c r="H1301" i="26" s="1"/>
  <c r="G1813" i="26"/>
  <c r="H1813" i="26" s="1"/>
  <c r="G534" i="26"/>
  <c r="H534" i="26" s="1"/>
  <c r="G734" i="26"/>
  <c r="H734" i="26" s="1"/>
  <c r="G1529" i="26"/>
  <c r="H1529" i="26" s="1"/>
  <c r="G196" i="26"/>
  <c r="H196" i="26" s="1"/>
  <c r="G1249" i="26"/>
  <c r="H1249" i="26" s="1"/>
  <c r="G38" i="26"/>
  <c r="H38" i="26" s="1"/>
  <c r="G606" i="26"/>
  <c r="H606" i="26" s="1"/>
  <c r="G1134" i="26"/>
  <c r="H1134" i="26" s="1"/>
  <c r="G1750" i="26"/>
  <c r="H1750" i="26" s="1"/>
  <c r="G28" i="26"/>
  <c r="H28" i="26" s="1"/>
  <c r="G1346" i="26"/>
  <c r="H1346" i="26" s="1"/>
  <c r="G230" i="26"/>
  <c r="H230" i="26" s="1"/>
  <c r="G958" i="26"/>
  <c r="H958" i="26" s="1"/>
  <c r="G1650" i="26"/>
  <c r="H1650" i="26" s="1"/>
  <c r="G107" i="26"/>
  <c r="H107" i="26" s="1"/>
  <c r="G1278" i="26"/>
  <c r="H1278" i="26" s="1"/>
  <c r="G174" i="26"/>
  <c r="H174" i="26" s="1"/>
  <c r="G850" i="26"/>
  <c r="H850" i="26" s="1"/>
  <c r="G1629" i="26"/>
  <c r="H1629" i="26" s="1"/>
  <c r="G554" i="26"/>
  <c r="H554" i="26" s="1"/>
  <c r="G1433" i="26"/>
  <c r="H1433" i="26" s="1"/>
  <c r="G382" i="26"/>
  <c r="H382" i="26" s="1"/>
  <c r="G1126" i="26"/>
  <c r="H1126" i="26" s="1"/>
  <c r="G1746" i="26"/>
  <c r="H1746" i="26" s="1"/>
  <c r="G495" i="26"/>
  <c r="H495" i="26" s="1"/>
  <c r="G1333" i="26"/>
  <c r="H1333" i="26" s="1"/>
  <c r="G206" i="26"/>
  <c r="H206" i="26" s="1"/>
  <c r="G882" i="26"/>
  <c r="H882" i="26" s="1"/>
  <c r="G1609" i="26"/>
  <c r="H1609" i="26" s="1"/>
  <c r="G288" i="26"/>
  <c r="H288" i="26" s="1"/>
  <c r="G203" i="26"/>
  <c r="H203" i="26" s="1"/>
  <c r="G1378" i="26"/>
  <c r="H1378" i="26" s="1"/>
  <c r="G286" i="26"/>
  <c r="H286" i="26" s="1"/>
  <c r="G966" i="26"/>
  <c r="H966" i="26" s="1"/>
  <c r="G1654" i="26"/>
  <c r="H1654" i="26" s="1"/>
  <c r="G1389" i="26"/>
  <c r="H1389" i="26" s="1"/>
  <c r="G366" i="26"/>
  <c r="H366" i="26" s="1"/>
  <c r="G1046" i="26"/>
  <c r="H1046" i="26" s="1"/>
  <c r="G1737" i="26"/>
  <c r="H1737" i="26" s="1"/>
  <c r="G758" i="26"/>
  <c r="H758" i="26" s="1"/>
  <c r="G1542" i="26"/>
  <c r="H1542" i="26" s="1"/>
  <c r="G730" i="26"/>
  <c r="H730" i="26" s="1"/>
  <c r="G1565" i="26"/>
  <c r="H1565" i="26" s="1"/>
  <c r="G235" i="26"/>
  <c r="H235" i="26" s="1"/>
  <c r="G1517" i="26"/>
  <c r="H1517" i="26" s="1"/>
  <c r="G458" i="26"/>
  <c r="H458" i="26" s="1"/>
  <c r="G1353" i="26"/>
  <c r="H1353" i="26" s="1"/>
  <c r="G114" i="26"/>
  <c r="H114" i="26" s="1"/>
  <c r="G794" i="26"/>
  <c r="G350" i="26"/>
  <c r="H350" i="26" s="1"/>
  <c r="G1253" i="26"/>
  <c r="H1253" i="26" s="1"/>
  <c r="G322" i="26"/>
  <c r="H322" i="26" s="1"/>
  <c r="G600" i="26"/>
  <c r="H600" i="26" s="1"/>
  <c r="G899" i="26"/>
  <c r="H899" i="26" s="1"/>
  <c r="G1364" i="26"/>
  <c r="H1364" i="26" s="1"/>
  <c r="G847" i="26"/>
  <c r="H847" i="26" s="1"/>
  <c r="G691" i="26"/>
  <c r="H691" i="26" s="1"/>
  <c r="G1117" i="26"/>
  <c r="H1117" i="26" s="1"/>
  <c r="G464" i="26"/>
  <c r="H464" i="26" s="1"/>
  <c r="G767" i="26"/>
  <c r="H767" i="26" s="1"/>
  <c r="G1065" i="26"/>
  <c r="H1065" i="26" s="1"/>
  <c r="G611" i="26"/>
  <c r="H611" i="26" s="1"/>
  <c r="G514" i="26"/>
  <c r="H514" i="26" s="1"/>
  <c r="G1701" i="26"/>
  <c r="H1701" i="26" s="1"/>
  <c r="G1234" i="26"/>
  <c r="H1234" i="26" s="1"/>
  <c r="G334" i="26"/>
  <c r="H334" i="26" s="1"/>
  <c r="G902" i="26"/>
  <c r="H902" i="26" s="1"/>
  <c r="G154" i="26"/>
  <c r="H154" i="26" s="1"/>
  <c r="G1725" i="26"/>
  <c r="H1725" i="26" s="1"/>
  <c r="G982" i="26"/>
  <c r="H982" i="26" s="1"/>
  <c r="G169" i="26"/>
  <c r="H169" i="26" s="1"/>
  <c r="G1406" i="26"/>
  <c r="H1406" i="26" s="1"/>
  <c r="G143" i="26"/>
  <c r="H143" i="26" s="1"/>
  <c r="G1302" i="26"/>
  <c r="H1302" i="26" s="1"/>
  <c r="G806" i="26"/>
  <c r="G240" i="26"/>
  <c r="H240" i="26" s="1"/>
  <c r="G1382" i="26"/>
  <c r="H1382" i="26" s="1"/>
  <c r="G294" i="26"/>
  <c r="H294" i="26" s="1"/>
  <c r="G1022" i="26"/>
  <c r="H1022" i="26" s="1"/>
  <c r="G1686" i="26"/>
  <c r="H1686" i="26" s="1"/>
  <c r="G442" i="26"/>
  <c r="H442" i="26" s="1"/>
  <c r="G874" i="26"/>
  <c r="H874" i="26" s="1"/>
  <c r="G1605" i="26"/>
  <c r="H1605" i="26" s="1"/>
  <c r="G283" i="26"/>
  <c r="H283" i="26" s="1"/>
  <c r="G1194" i="26"/>
  <c r="H1194" i="26" s="1"/>
  <c r="G1785" i="26"/>
  <c r="H1785" i="26" s="1"/>
  <c r="G1213" i="26"/>
  <c r="H1213" i="26" s="1"/>
  <c r="G1797" i="26"/>
  <c r="H1797" i="26" s="1"/>
  <c r="G538" i="26"/>
  <c r="H538" i="26" s="1"/>
  <c r="G1425" i="26"/>
  <c r="H1425" i="26" s="1"/>
  <c r="G846" i="26"/>
  <c r="H846" i="26" s="1"/>
  <c r="G1174" i="26"/>
  <c r="H1174" i="26" s="1"/>
  <c r="G1774" i="26"/>
  <c r="H1774" i="26" s="1"/>
  <c r="G826" i="26"/>
  <c r="H826" i="26" s="1"/>
  <c r="G1581" i="26"/>
  <c r="H1581" i="26" s="1"/>
  <c r="G255" i="26"/>
  <c r="H255" i="26" s="1"/>
  <c r="G1309" i="26"/>
  <c r="H1309" i="26" s="1"/>
  <c r="G162" i="26"/>
  <c r="H162" i="26" s="1"/>
  <c r="G638" i="26"/>
  <c r="H638" i="26" s="1"/>
  <c r="G1478" i="26"/>
  <c r="G133" i="26"/>
  <c r="H133" i="26" s="1"/>
  <c r="G1142" i="26"/>
  <c r="H1142" i="26" s="1"/>
  <c r="G1757" i="26"/>
  <c r="H1757" i="26" s="1"/>
  <c r="G1557" i="26"/>
  <c r="H1557" i="26" s="1"/>
  <c r="G228" i="26"/>
  <c r="H228" i="26" s="1"/>
  <c r="G1034" i="26"/>
  <c r="H1034" i="26" s="1"/>
  <c r="G1694" i="26"/>
  <c r="H1694" i="26" s="1"/>
  <c r="G438" i="26"/>
  <c r="H438" i="26" s="1"/>
  <c r="G1377" i="26"/>
  <c r="H1377" i="26" s="1"/>
  <c r="G282" i="26"/>
  <c r="H282" i="26" s="1"/>
  <c r="G714" i="26"/>
  <c r="H714" i="26" s="1"/>
  <c r="G1446" i="26"/>
  <c r="H1446" i="26" s="1"/>
  <c r="G39" i="26"/>
  <c r="H39" i="26" s="1"/>
  <c r="G325" i="26"/>
  <c r="H325" i="26" s="1"/>
  <c r="G1130" i="26"/>
  <c r="H1130" i="26" s="1"/>
  <c r="G1749" i="26"/>
  <c r="H1749" i="26" s="1"/>
  <c r="G550" i="26"/>
  <c r="H550" i="26" s="1"/>
  <c r="G1469" i="26"/>
  <c r="G116" i="26"/>
  <c r="H116" i="26" s="1"/>
  <c r="G454" i="26"/>
  <c r="H454" i="26" s="1"/>
  <c r="G1385" i="26"/>
  <c r="H1385" i="26" s="1"/>
  <c r="G298" i="26"/>
  <c r="H298" i="26" s="1"/>
  <c r="G802" i="26"/>
  <c r="H802" i="26" s="1"/>
  <c r="G1566" i="26"/>
  <c r="H1566" i="26" s="1"/>
  <c r="G239" i="26"/>
  <c r="H239" i="26" s="1"/>
  <c r="G1285" i="26"/>
  <c r="H1285" i="26" s="1"/>
  <c r="G122" i="26"/>
  <c r="H122" i="26" s="1"/>
  <c r="G674" i="26"/>
  <c r="H674" i="26" s="1"/>
  <c r="G1497" i="26"/>
  <c r="H1497" i="26" s="1"/>
  <c r="G201" i="26"/>
  <c r="H201" i="26" s="1"/>
  <c r="G1262" i="26"/>
  <c r="H1262" i="26" s="1"/>
  <c r="G62" i="26"/>
  <c r="H62" i="26" s="1"/>
  <c r="G962" i="26"/>
  <c r="H962" i="26" s="1"/>
  <c r="G1653" i="26"/>
  <c r="H1653" i="26" s="1"/>
  <c r="G340" i="26"/>
  <c r="H340" i="26" s="1"/>
  <c r="G1381" i="26"/>
  <c r="H1381" i="26" s="1"/>
  <c r="G290" i="26"/>
  <c r="H290" i="26" s="1"/>
  <c r="G774" i="26"/>
  <c r="H774" i="26" s="1"/>
  <c r="G1553" i="26"/>
  <c r="H1553" i="26" s="1"/>
  <c r="G223" i="26"/>
  <c r="H223" i="26" s="1"/>
  <c r="G506" i="26"/>
  <c r="H506" i="26" s="1"/>
  <c r="G214" i="26"/>
  <c r="H214" i="26" s="1"/>
  <c r="G630" i="26"/>
  <c r="H630" i="26" s="1"/>
  <c r="G1474" i="26"/>
  <c r="H1474" i="26" s="1"/>
  <c r="G127" i="26"/>
  <c r="H127" i="26" s="1"/>
  <c r="G1118" i="26"/>
  <c r="H1118" i="26" s="1"/>
  <c r="G1742" i="26"/>
  <c r="H1742" i="26" s="1"/>
  <c r="G854" i="26"/>
  <c r="H854" i="26" s="1"/>
  <c r="G1521" i="26"/>
  <c r="H1521" i="26" s="1"/>
  <c r="G522" i="26"/>
  <c r="H522" i="26" s="1"/>
  <c r="G52" i="26"/>
  <c r="H52" i="26" s="1"/>
  <c r="G1237" i="26"/>
  <c r="H1237" i="26" s="1"/>
  <c r="G18" i="26"/>
  <c r="H18" i="26" s="1"/>
  <c r="G686" i="26"/>
  <c r="H686" i="26" s="1"/>
  <c r="G1541" i="26"/>
  <c r="H1541" i="26" s="1"/>
  <c r="G208" i="26"/>
  <c r="H208" i="26" s="1"/>
  <c r="G602" i="26"/>
  <c r="H602" i="26" s="1"/>
  <c r="G1458" i="26"/>
  <c r="H1458" i="26" s="1"/>
  <c r="G782" i="26"/>
  <c r="H782" i="26" s="1"/>
  <c r="G938" i="26"/>
  <c r="H938" i="26" s="1"/>
  <c r="G1638" i="26"/>
  <c r="H1638" i="26" s="1"/>
  <c r="G324" i="26"/>
  <c r="H324" i="26" s="1"/>
  <c r="G1358" i="26"/>
  <c r="H1358" i="26" s="1"/>
  <c r="G250" i="26"/>
  <c r="H250" i="26" s="1"/>
  <c r="G810" i="26"/>
  <c r="H810" i="26" s="1"/>
  <c r="G1570" i="26"/>
  <c r="H1570" i="26" s="1"/>
  <c r="G287" i="26"/>
  <c r="H287" i="26" s="1"/>
  <c r="G1334" i="26"/>
  <c r="H1334" i="26" s="1"/>
  <c r="G210" i="26"/>
  <c r="H210" i="26" s="1"/>
  <c r="G1090" i="26"/>
  <c r="H1090" i="26" s="1"/>
  <c r="G1726" i="26"/>
  <c r="H1726" i="26" s="1"/>
  <c r="G518" i="26"/>
  <c r="H518" i="26" s="1"/>
  <c r="G1454" i="26"/>
  <c r="H1454" i="26" s="1"/>
  <c r="G654" i="26"/>
  <c r="H654" i="26" s="1"/>
  <c r="G914" i="26"/>
  <c r="H914" i="26" s="1"/>
  <c r="G1625" i="26"/>
  <c r="H1625" i="26" s="1"/>
  <c r="G308" i="26"/>
  <c r="H308" i="26" s="1"/>
  <c r="G1317" i="26"/>
  <c r="H1317" i="26" s="1"/>
  <c r="G178" i="26"/>
  <c r="H178" i="26" s="1"/>
  <c r="G1537" i="26"/>
  <c r="H1537" i="26" s="1"/>
  <c r="G994" i="26"/>
  <c r="H994" i="26" s="1"/>
  <c r="G1670" i="26"/>
  <c r="H1670" i="26" s="1"/>
  <c r="G414" i="26"/>
  <c r="H414" i="26" s="1"/>
  <c r="G1362" i="26"/>
  <c r="H1362" i="26" s="1"/>
  <c r="G1010" i="26"/>
  <c r="H1010" i="26" s="1"/>
  <c r="G1681" i="26"/>
  <c r="H1681" i="26" s="1"/>
  <c r="G502" i="26"/>
  <c r="H502" i="26" s="1"/>
  <c r="G1445" i="26"/>
  <c r="H1445" i="26" s="1"/>
  <c r="G462" i="26"/>
  <c r="H462" i="26" s="1"/>
  <c r="G1250" i="26"/>
  <c r="H1250" i="26" s="1"/>
  <c r="G212" i="26"/>
  <c r="H212" i="26" s="1"/>
  <c r="G1270" i="26"/>
  <c r="H1270" i="26" s="1"/>
  <c r="G98" i="26"/>
  <c r="H98" i="26" s="1"/>
  <c r="G537" i="26"/>
  <c r="H537" i="26" s="1"/>
  <c r="G1734" i="26"/>
  <c r="H1734" i="26" s="1"/>
  <c r="G950" i="26"/>
  <c r="H950" i="26" s="1"/>
  <c r="G1573" i="26"/>
  <c r="H1573" i="26" s="1"/>
  <c r="G160" i="26"/>
  <c r="H160" i="26" s="1"/>
  <c r="G1489" i="26"/>
  <c r="H1489" i="26" s="1"/>
  <c r="G898" i="26"/>
  <c r="H898" i="26" s="1"/>
  <c r="G1765" i="26"/>
  <c r="H1765" i="26" s="1"/>
  <c r="G267" i="26"/>
  <c r="H267" i="26" s="1"/>
  <c r="G728" i="26"/>
  <c r="H728" i="26" s="1"/>
  <c r="G1027" i="26"/>
  <c r="H1027" i="26" s="1"/>
  <c r="G539" i="26"/>
  <c r="H539" i="26" s="1"/>
  <c r="G1295" i="26"/>
  <c r="H1295" i="26" s="1"/>
  <c r="G819" i="26"/>
  <c r="H819" i="26" s="1"/>
  <c r="G1258" i="26"/>
  <c r="H1258" i="26" s="1"/>
  <c r="G639" i="26"/>
  <c r="H639" i="26" s="1"/>
  <c r="G937" i="26"/>
  <c r="H937" i="26" s="1"/>
  <c r="G356" i="26"/>
  <c r="H356" i="26" s="1"/>
  <c r="G739" i="26"/>
  <c r="H739" i="26" s="1"/>
  <c r="G867" i="26"/>
  <c r="H867" i="26" s="1"/>
  <c r="G1208" i="26"/>
  <c r="H1208" i="26" s="1"/>
  <c r="G665" i="26"/>
  <c r="H665" i="26" s="1"/>
  <c r="G498" i="26"/>
  <c r="H498" i="26" s="1"/>
  <c r="G1453" i="26"/>
  <c r="H1453" i="26" s="1"/>
  <c r="G590" i="26"/>
  <c r="H590" i="26" s="1"/>
  <c r="G1094" i="26"/>
  <c r="H1094" i="26" s="1"/>
  <c r="G1729" i="26"/>
  <c r="H1729" i="26" s="1"/>
  <c r="G1461" i="26"/>
  <c r="H1461" i="26" s="1"/>
  <c r="G159" i="26"/>
  <c r="H159" i="26" s="1"/>
  <c r="G1225" i="26"/>
  <c r="H1225" i="26" s="1"/>
  <c r="G1810" i="26"/>
  <c r="H1810" i="26" s="1"/>
  <c r="G894" i="26"/>
  <c r="H894" i="26" s="1"/>
  <c r="G1617" i="26"/>
  <c r="H1617" i="26" s="1"/>
  <c r="G297" i="26"/>
  <c r="H297" i="26" s="1"/>
  <c r="G1345" i="26"/>
  <c r="H1345" i="26" s="1"/>
  <c r="G226" i="26"/>
  <c r="H226" i="26" s="1"/>
  <c r="G570" i="26"/>
  <c r="H570" i="26" s="1"/>
  <c r="G1809" i="26"/>
  <c r="H1809" i="26" s="1"/>
  <c r="G1078" i="26"/>
  <c r="H1078" i="26" s="1"/>
  <c r="G242" i="26"/>
  <c r="H242" i="26" s="1"/>
  <c r="G930" i="26"/>
  <c r="H930" i="26" s="1"/>
  <c r="G1561" i="26"/>
  <c r="H1561" i="26" s="1"/>
  <c r="G486" i="26"/>
  <c r="H486" i="26" s="1"/>
  <c r="G1326" i="26"/>
  <c r="H1326" i="26" s="1"/>
  <c r="G46" i="26"/>
  <c r="H46" i="26" s="1"/>
  <c r="G643" i="26"/>
  <c r="H643" i="26" s="1"/>
  <c r="G1069" i="26"/>
  <c r="H1069" i="26" s="1"/>
  <c r="G889" i="26"/>
  <c r="H889" i="26" s="1"/>
  <c r="G1352" i="26"/>
  <c r="H1352" i="26" s="1"/>
  <c r="G733" i="26"/>
  <c r="H733" i="26" s="1"/>
  <c r="G989" i="26"/>
  <c r="H989" i="26" s="1"/>
  <c r="G1315" i="26"/>
  <c r="H1315" i="26" s="1"/>
  <c r="G1037" i="26"/>
  <c r="H1037" i="26" s="1"/>
  <c r="G389" i="26"/>
  <c r="H389" i="26" s="1"/>
  <c r="G1682" i="26"/>
  <c r="H1682" i="26" s="1"/>
  <c r="G1122" i="26"/>
  <c r="H1122" i="26" s="1"/>
  <c r="G1745" i="26"/>
  <c r="H1745" i="26" s="1"/>
  <c r="G558" i="26"/>
  <c r="H558" i="26" s="1"/>
  <c r="G1437" i="26"/>
  <c r="H1437" i="26" s="1"/>
  <c r="G1138" i="26"/>
  <c r="H1138" i="26" s="1"/>
  <c r="G1753" i="26"/>
  <c r="H1753" i="26" s="1"/>
  <c r="G642" i="26"/>
  <c r="H642" i="26" s="1"/>
  <c r="G1518" i="26"/>
  <c r="H1518" i="26" s="1"/>
  <c r="G181" i="26"/>
  <c r="H181" i="26" s="1"/>
  <c r="G1325" i="26"/>
  <c r="H1325" i="26" s="1"/>
  <c r="G190" i="26"/>
  <c r="H190" i="26" s="1"/>
  <c r="G866" i="26"/>
  <c r="H866" i="26" s="1"/>
  <c r="G1637" i="26"/>
  <c r="H1637" i="26" s="1"/>
  <c r="G367" i="26"/>
  <c r="H367" i="26" s="1"/>
  <c r="G978" i="26"/>
  <c r="H978" i="26" s="1"/>
  <c r="G180" i="26"/>
  <c r="H180" i="26" s="1"/>
  <c r="G1646" i="26"/>
  <c r="H1646" i="26" s="1"/>
  <c r="G245" i="26"/>
  <c r="H245" i="26" s="1"/>
  <c r="G1269" i="26"/>
  <c r="H1269" i="26" s="1"/>
  <c r="G148" i="26"/>
  <c r="H148" i="26" s="1"/>
  <c r="G1030" i="26"/>
  <c r="H1030" i="26" s="1"/>
  <c r="G1545" i="26"/>
  <c r="H1545" i="26" s="1"/>
  <c r="G123" i="26"/>
  <c r="H123" i="26" s="1"/>
  <c r="G771" i="26"/>
  <c r="H771" i="26" s="1"/>
  <c r="G591" i="26"/>
  <c r="H591" i="26" s="1"/>
  <c r="G1017" i="26"/>
  <c r="H1017" i="26" s="1"/>
  <c r="G563" i="26"/>
  <c r="H563" i="26" s="1"/>
  <c r="G861" i="26"/>
  <c r="H861" i="26" s="1"/>
  <c r="G1160" i="26"/>
  <c r="H1160" i="26" s="1"/>
  <c r="G809" i="26"/>
  <c r="H809" i="26" s="1"/>
  <c r="G781" i="26"/>
  <c r="H781" i="26" s="1"/>
  <c r="G1080" i="26"/>
  <c r="H1080" i="26" s="1"/>
  <c r="G475" i="26"/>
  <c r="H475" i="26" s="1"/>
  <c r="G879" i="26"/>
  <c r="H879" i="26" s="1"/>
  <c r="G726" i="26"/>
  <c r="H726" i="26" s="1"/>
  <c r="G1525" i="26"/>
  <c r="H1525" i="26" s="1"/>
  <c r="G191" i="26"/>
  <c r="H191" i="26" s="1"/>
  <c r="G1217" i="26"/>
  <c r="H1217" i="26" s="1"/>
  <c r="G1801" i="26"/>
  <c r="H1801" i="26" s="1"/>
  <c r="G1534" i="26"/>
  <c r="H1534" i="26" s="1"/>
  <c r="G244" i="26"/>
  <c r="H244" i="26" s="1"/>
  <c r="G1298" i="26"/>
  <c r="H1298" i="26" s="1"/>
  <c r="G146" i="26"/>
  <c r="H146" i="26" s="1"/>
  <c r="G1026" i="26"/>
  <c r="H1026" i="26" s="1"/>
  <c r="G1689" i="26"/>
  <c r="H1689" i="26" s="1"/>
  <c r="G446" i="26"/>
  <c r="H446" i="26" s="1"/>
  <c r="G1417" i="26"/>
  <c r="H1417" i="26" s="1"/>
  <c r="G354" i="26"/>
  <c r="H354" i="26" s="1"/>
  <c r="G1106" i="26"/>
  <c r="H1106" i="26" s="1"/>
  <c r="G142" i="26"/>
  <c r="H142" i="26" s="1"/>
  <c r="G678" i="26"/>
  <c r="H678" i="26" s="1"/>
  <c r="G1718" i="26"/>
  <c r="H1718" i="26" s="1"/>
  <c r="G1058" i="26"/>
  <c r="H1058" i="26" s="1"/>
  <c r="G1634" i="26"/>
  <c r="H1634" i="26" s="1"/>
  <c r="G233" i="26"/>
  <c r="H233" i="26" s="1"/>
  <c r="G1398" i="26"/>
  <c r="H1398" i="26" s="1"/>
  <c r="G213" i="26"/>
  <c r="H213" i="26" s="1"/>
  <c r="G1112" i="26"/>
  <c r="H1112" i="26" s="1"/>
  <c r="G633" i="26"/>
  <c r="H633" i="26" s="1"/>
  <c r="G932" i="26"/>
  <c r="H932" i="26" s="1"/>
  <c r="G1188" i="26"/>
  <c r="H1188" i="26" s="1"/>
  <c r="G605" i="26"/>
  <c r="H605" i="26" s="1"/>
  <c r="G1032" i="26"/>
  <c r="H1032" i="26" s="1"/>
  <c r="G852" i="26"/>
  <c r="H852" i="26" s="1"/>
  <c r="G1331" i="26"/>
  <c r="H1331" i="26" s="1"/>
  <c r="G1123" i="26"/>
  <c r="H1123" i="26" s="1"/>
  <c r="G580" i="26"/>
  <c r="G1245" i="26"/>
  <c r="H1245" i="26" s="1"/>
  <c r="G862" i="26"/>
  <c r="H862" i="26" s="1"/>
  <c r="G1598" i="26"/>
  <c r="H1598" i="26" s="1"/>
  <c r="G276" i="26"/>
  <c r="H276" i="26" s="1"/>
  <c r="G1289" i="26"/>
  <c r="H1289" i="26" s="1"/>
  <c r="G878" i="26"/>
  <c r="H878" i="26" s="1"/>
  <c r="G1606" i="26"/>
  <c r="H1606" i="26" s="1"/>
  <c r="G329" i="26"/>
  <c r="H329" i="26" s="1"/>
  <c r="G1373" i="26"/>
  <c r="H1373" i="26" s="1"/>
  <c r="G274" i="26"/>
  <c r="H274" i="26" s="1"/>
  <c r="G1154" i="26"/>
  <c r="H1154" i="26" s="1"/>
  <c r="G1762" i="26"/>
  <c r="H1762" i="26" s="1"/>
  <c r="G594" i="26"/>
  <c r="H594" i="26" s="1"/>
  <c r="G1490" i="26"/>
  <c r="H1490" i="26" s="1"/>
  <c r="G1222" i="26"/>
  <c r="H1222" i="26" s="1"/>
  <c r="G1662" i="26"/>
  <c r="H1662" i="26" s="1"/>
  <c r="G814" i="26"/>
  <c r="H814" i="26" s="1"/>
  <c r="G1501" i="26"/>
  <c r="H1501" i="26" s="1"/>
  <c r="G586" i="26"/>
  <c r="H586" i="26" s="1"/>
  <c r="G1709" i="26"/>
  <c r="H1709" i="26" s="1"/>
  <c r="G762" i="26"/>
  <c r="H762" i="26" s="1"/>
  <c r="G299" i="26"/>
  <c r="H299" i="26" s="1"/>
  <c r="G856" i="26"/>
  <c r="H856" i="26" s="1"/>
  <c r="G1155" i="26"/>
  <c r="H1155" i="26" s="1"/>
  <c r="G453" i="26"/>
  <c r="H453" i="26" s="1"/>
  <c r="G804" i="26"/>
  <c r="H804" i="26" s="1"/>
  <c r="G1239" i="26"/>
  <c r="H1239" i="26" s="1"/>
  <c r="G1075" i="26"/>
  <c r="H1075" i="26" s="1"/>
  <c r="G596" i="26"/>
  <c r="H596" i="26" s="1"/>
  <c r="G1023" i="26"/>
  <c r="H1023" i="26" s="1"/>
  <c r="G1387" i="26"/>
  <c r="H1387" i="26" s="1"/>
  <c r="G696" i="26"/>
  <c r="H696" i="26" s="1"/>
  <c r="G1165" i="26"/>
  <c r="H1165" i="26" s="1"/>
  <c r="G623" i="26"/>
  <c r="H623" i="26" s="1"/>
  <c r="G964" i="26"/>
  <c r="H964" i="26" s="1"/>
  <c r="G171" i="26"/>
  <c r="H171" i="26" s="1"/>
  <c r="G707" i="26"/>
  <c r="H707" i="26" s="1"/>
  <c r="G1048" i="26"/>
  <c r="H1048" i="26" s="1"/>
  <c r="G411" i="26"/>
  <c r="H411" i="26" s="1"/>
  <c r="G825" i="26"/>
  <c r="H825" i="26" s="1"/>
  <c r="G1167" i="26"/>
  <c r="H1167" i="26" s="1"/>
  <c r="G627" i="26"/>
  <c r="H627" i="26" s="1"/>
  <c r="G968" i="26"/>
  <c r="H968" i="26" s="1"/>
  <c r="G1343" i="26"/>
  <c r="H1343" i="26" s="1"/>
  <c r="G745" i="26"/>
  <c r="H745" i="26" s="1"/>
  <c r="G1087" i="26"/>
  <c r="H1087" i="26" s="1"/>
  <c r="G527" i="26"/>
  <c r="H527" i="26" s="1"/>
  <c r="G888" i="26"/>
  <c r="H888" i="26" s="1"/>
  <c r="G1236" i="26"/>
  <c r="H1236" i="26" s="1"/>
  <c r="G687" i="26"/>
  <c r="H687" i="26" s="1"/>
  <c r="G1049" i="26"/>
  <c r="H1049" i="26" s="1"/>
  <c r="G377" i="26"/>
  <c r="H377" i="26" s="1"/>
  <c r="G829" i="26"/>
  <c r="H829" i="26" s="1"/>
  <c r="G1171" i="26"/>
  <c r="H1171" i="26" s="1"/>
  <c r="G735" i="26"/>
  <c r="H735" i="26" s="1"/>
  <c r="G1033" i="26"/>
  <c r="H1033" i="26" s="1"/>
  <c r="G372" i="26"/>
  <c r="H372" i="26" s="1"/>
  <c r="G843" i="26"/>
  <c r="H843" i="26" s="1"/>
  <c r="G1347" i="26"/>
  <c r="H1347" i="26" s="1"/>
  <c r="G700" i="26"/>
  <c r="H700" i="26" s="1"/>
  <c r="G999" i="26"/>
  <c r="H999" i="26" s="1"/>
  <c r="G543" i="26"/>
  <c r="H543" i="26" s="1"/>
  <c r="G891" i="26"/>
  <c r="H891" i="26" s="1"/>
  <c r="G1240" i="26"/>
  <c r="H1240" i="26" s="1"/>
  <c r="G663" i="26"/>
  <c r="H663" i="26" s="1"/>
  <c r="G1004" i="26"/>
  <c r="G1391" i="26"/>
  <c r="H1391" i="26" s="1"/>
  <c r="G661" i="26"/>
  <c r="H661" i="26" s="1"/>
  <c r="G1003" i="26"/>
  <c r="H1003" i="26" s="1"/>
  <c r="G1388" i="26"/>
  <c r="H1388" i="26" s="1"/>
  <c r="G775" i="26"/>
  <c r="H775" i="26" s="1"/>
  <c r="G1116" i="26"/>
  <c r="H1116" i="26" s="1"/>
  <c r="G560" i="26"/>
  <c r="H560" i="26" s="1"/>
  <c r="G901" i="26"/>
  <c r="H901" i="26" s="1"/>
  <c r="G1255" i="26"/>
  <c r="H1255" i="26" s="1"/>
  <c r="G130" i="26"/>
  <c r="H130" i="26" s="1"/>
  <c r="G579" i="26"/>
  <c r="H579" i="26" s="1"/>
  <c r="G920" i="26"/>
  <c r="H920" i="26" s="1"/>
  <c r="G1279" i="26"/>
  <c r="H1279" i="26" s="1"/>
  <c r="G697" i="26"/>
  <c r="H697" i="26" s="1"/>
  <c r="G1039" i="26"/>
  <c r="H1039" i="26" s="1"/>
  <c r="G399" i="26"/>
  <c r="H399" i="26" s="1"/>
  <c r="G840" i="26"/>
  <c r="H840" i="26" s="1"/>
  <c r="G1181" i="26"/>
  <c r="H1181" i="26" s="1"/>
  <c r="G617" i="26"/>
  <c r="H617" i="26" s="1"/>
  <c r="G959" i="26"/>
  <c r="H959" i="26" s="1"/>
  <c r="G1359" i="26"/>
  <c r="H1359" i="26" s="1"/>
  <c r="G760" i="26"/>
  <c r="H760" i="26" s="1"/>
  <c r="G1101" i="26"/>
  <c r="H1101" i="26" s="1"/>
  <c r="G517" i="26"/>
  <c r="H517" i="26" s="1"/>
  <c r="G900" i="26"/>
  <c r="H900" i="26" s="1"/>
  <c r="G1280" i="26"/>
  <c r="H1280" i="26" s="1"/>
  <c r="G701" i="26"/>
  <c r="H701" i="26" s="1"/>
  <c r="G1043" i="26"/>
  <c r="H1043" i="26" s="1"/>
  <c r="G607" i="26"/>
  <c r="H607" i="26" s="1"/>
  <c r="G1076" i="26"/>
  <c r="H1076" i="26" s="1"/>
  <c r="G457" i="26"/>
  <c r="G715" i="26"/>
  <c r="H715" i="26" s="1"/>
  <c r="G1056" i="26"/>
  <c r="H1056" i="26" s="1"/>
  <c r="G743" i="26"/>
  <c r="H743" i="26" s="1"/>
  <c r="G1041" i="26"/>
  <c r="H1041" i="26" s="1"/>
  <c r="G1384" i="26"/>
  <c r="H1384" i="26" s="1"/>
  <c r="G763" i="26"/>
  <c r="H763" i="26" s="1"/>
  <c r="G1104" i="26"/>
  <c r="H1104" i="26" s="1"/>
  <c r="G512" i="26"/>
  <c r="H512" i="26" s="1"/>
  <c r="G876" i="26"/>
  <c r="H876" i="26" s="1"/>
  <c r="G1220" i="26"/>
  <c r="H1220" i="26" s="1"/>
  <c r="G511" i="26"/>
  <c r="H511" i="26" s="1"/>
  <c r="G875" i="26"/>
  <c r="H875" i="26" s="1"/>
  <c r="G1219" i="26"/>
  <c r="H1219" i="26" s="1"/>
  <c r="G647" i="26"/>
  <c r="H647" i="26" s="1"/>
  <c r="G988" i="26"/>
  <c r="H988" i="26" s="1"/>
  <c r="G1370" i="26"/>
  <c r="G773" i="26"/>
  <c r="H773" i="26" s="1"/>
  <c r="G1115" i="26"/>
  <c r="H1115" i="26" s="1"/>
  <c r="G533" i="26"/>
  <c r="H533" i="26" s="1"/>
  <c r="G345" i="26"/>
  <c r="H345" i="26" s="1"/>
  <c r="G792" i="26"/>
  <c r="H792" i="26" s="1"/>
  <c r="G1133" i="26"/>
  <c r="H1133" i="26" s="1"/>
  <c r="G569" i="26"/>
  <c r="H569" i="26" s="1"/>
  <c r="G911" i="26"/>
  <c r="H911" i="26" s="1"/>
  <c r="G1267" i="26"/>
  <c r="H1267" i="26" s="1"/>
  <c r="G712" i="26"/>
  <c r="H712" i="26" s="1"/>
  <c r="G681" i="26"/>
  <c r="H681" i="26" s="1"/>
  <c r="G1129" i="26"/>
  <c r="G909" i="26"/>
  <c r="H909" i="26" s="1"/>
  <c r="G1264" i="26"/>
  <c r="G708" i="26"/>
  <c r="H708" i="26" s="1"/>
  <c r="G30" i="26"/>
  <c r="H30" i="26" s="1"/>
  <c r="G1233" i="26"/>
  <c r="H1233" i="26" s="1"/>
  <c r="G1817" i="26"/>
  <c r="H1817" i="26" s="1"/>
  <c r="G694" i="26"/>
  <c r="H694" i="26" s="1"/>
  <c r="G1509" i="26"/>
  <c r="H1509" i="26" s="1"/>
  <c r="G1241" i="26"/>
  <c r="H1241" i="26" s="1"/>
  <c r="G26" i="26"/>
  <c r="H26" i="26" s="1"/>
  <c r="G778" i="26"/>
  <c r="H778" i="26" s="1"/>
  <c r="G1590" i="26"/>
  <c r="H1590" i="26" s="1"/>
  <c r="G466" i="26"/>
  <c r="H466" i="26" s="1"/>
  <c r="G1397" i="26"/>
  <c r="H1397" i="26" s="1"/>
  <c r="G318" i="26"/>
  <c r="H318" i="26" s="1"/>
  <c r="G998" i="26"/>
  <c r="H998" i="26" s="1"/>
  <c r="G1710" i="26"/>
  <c r="H1710" i="26" s="1"/>
  <c r="G706" i="26"/>
  <c r="H706" i="26" s="1"/>
  <c r="G1369" i="26"/>
  <c r="G265" i="26"/>
  <c r="H265" i="26" s="1"/>
  <c r="G1206" i="26"/>
  <c r="H1206" i="26" s="1"/>
  <c r="G331" i="26"/>
  <c r="H331" i="26" s="1"/>
  <c r="G1342" i="26"/>
  <c r="H1342" i="26" s="1"/>
  <c r="G74" i="26"/>
  <c r="H74" i="26" s="1"/>
  <c r="G626" i="26"/>
  <c r="H626" i="26" s="1"/>
  <c r="G1618" i="26"/>
  <c r="H1618" i="26" s="1"/>
  <c r="G813" i="26"/>
  <c r="H813" i="26" s="1"/>
  <c r="G1251" i="26"/>
  <c r="H1251" i="26" s="1"/>
  <c r="G761" i="26"/>
  <c r="H761" i="26" s="1"/>
  <c r="G1060" i="26"/>
  <c r="H1060" i="26" s="1"/>
  <c r="G336" i="26"/>
  <c r="G904" i="26"/>
  <c r="H904" i="26" s="1"/>
  <c r="G1371" i="26"/>
  <c r="H1371" i="26" s="1"/>
  <c r="G1172" i="26"/>
  <c r="H1172" i="26" s="1"/>
  <c r="G952" i="26"/>
  <c r="H952" i="26" s="1"/>
  <c r="G1322" i="26"/>
  <c r="H1322" i="26" s="1"/>
  <c r="G751" i="26"/>
  <c r="H751" i="26" s="1"/>
  <c r="G306" i="26"/>
  <c r="H306" i="26" s="1"/>
  <c r="G1305" i="26"/>
  <c r="H1305" i="26" s="1"/>
  <c r="G158" i="26"/>
  <c r="H158" i="26" s="1"/>
  <c r="G830" i="26"/>
  <c r="G1582" i="26"/>
  <c r="H1582" i="26" s="1"/>
  <c r="G1314" i="26"/>
  <c r="H1314" i="26" s="1"/>
  <c r="G238" i="26"/>
  <c r="H238" i="26" s="1"/>
  <c r="G918" i="26"/>
  <c r="H918" i="26" s="1"/>
  <c r="G1665" i="26"/>
  <c r="H1665" i="26" s="1"/>
  <c r="G622" i="26"/>
  <c r="H622" i="26" s="1"/>
  <c r="G1470" i="26"/>
  <c r="H1470" i="26" s="1"/>
  <c r="G121" i="26"/>
  <c r="H121" i="26" s="1"/>
  <c r="G1190" i="26"/>
  <c r="H1190" i="26" s="1"/>
  <c r="G1782" i="26"/>
  <c r="H1782" i="26" s="1"/>
  <c r="G1442" i="26"/>
  <c r="H1442" i="26" s="1"/>
  <c r="G270" i="26"/>
  <c r="G1281" i="26"/>
  <c r="H1281" i="26" s="1"/>
  <c r="G1793" i="26"/>
  <c r="H1793" i="26" s="1"/>
  <c r="G1414" i="26"/>
  <c r="H1414" i="26" s="1"/>
  <c r="G222" i="26"/>
  <c r="H222" i="26" s="1"/>
  <c r="G1693" i="26"/>
  <c r="H1693" i="26" s="1"/>
  <c r="G557" i="26"/>
  <c r="H557" i="26" s="1"/>
  <c r="G984" i="26"/>
  <c r="H984" i="26" s="1"/>
  <c r="G1307" i="26"/>
  <c r="H1307" i="26" s="1"/>
  <c r="G676" i="26"/>
  <c r="H676" i="26" s="1"/>
  <c r="G1103" i="26"/>
  <c r="H1103" i="26" s="1"/>
  <c r="G648" i="26"/>
  <c r="H648" i="26" s="1"/>
  <c r="G379" i="26"/>
  <c r="H379" i="26" s="1"/>
  <c r="G895" i="26"/>
  <c r="H895" i="26" s="1"/>
  <c r="G1216" i="26"/>
  <c r="H1216" i="26" s="1"/>
  <c r="G568" i="26"/>
  <c r="H568" i="26" s="1"/>
  <c r="G995" i="26"/>
  <c r="H995" i="26" s="1"/>
  <c r="G1379" i="26"/>
  <c r="H1379" i="26" s="1"/>
  <c r="G793" i="26"/>
  <c r="H793" i="26" s="1"/>
  <c r="G921" i="26"/>
  <c r="H921" i="26" s="1"/>
  <c r="G505" i="26"/>
  <c r="H505" i="26" s="1"/>
  <c r="G877" i="26"/>
  <c r="H877" i="26" s="1"/>
  <c r="G1223" i="26"/>
  <c r="H1223" i="26" s="1"/>
  <c r="G655" i="26"/>
  <c r="H655" i="26" s="1"/>
  <c r="G996" i="26"/>
  <c r="H996" i="26" s="1"/>
  <c r="G1380" i="26"/>
  <c r="H1380" i="26" s="1"/>
  <c r="G797" i="26"/>
  <c r="H797" i="26" s="1"/>
  <c r="G1139" i="26"/>
  <c r="H1139" i="26" s="1"/>
  <c r="G575" i="26"/>
  <c r="H575" i="26" s="1"/>
  <c r="G916" i="26"/>
  <c r="H916" i="26" s="1"/>
  <c r="G1303" i="26"/>
  <c r="H1303" i="26" s="1"/>
  <c r="G717" i="26"/>
  <c r="H717" i="26" s="1"/>
  <c r="G1059" i="26"/>
  <c r="H1059" i="26" s="1"/>
  <c r="G432" i="26"/>
  <c r="H432" i="26" s="1"/>
  <c r="G857" i="26"/>
  <c r="H857" i="26" s="1"/>
  <c r="G1224" i="26"/>
  <c r="H1224" i="26" s="1"/>
  <c r="G659" i="26"/>
  <c r="H659" i="26" s="1"/>
  <c r="G1000" i="26"/>
  <c r="H1000" i="26" s="1"/>
  <c r="G564" i="26"/>
  <c r="H564" i="26" s="1"/>
  <c r="G863" i="26"/>
  <c r="H863" i="26" s="1"/>
  <c r="G1204" i="26"/>
  <c r="H1204" i="26" s="1"/>
  <c r="G532" i="26"/>
  <c r="H532" i="26" s="1"/>
  <c r="G1013" i="26"/>
  <c r="H1013" i="26" s="1"/>
  <c r="G501" i="26"/>
  <c r="H501" i="26" s="1"/>
  <c r="G871" i="26"/>
  <c r="H871" i="26" s="1"/>
  <c r="G1327" i="26"/>
  <c r="H1327" i="26" s="1"/>
  <c r="G720" i="26"/>
  <c r="H720" i="26" s="1"/>
  <c r="G1061" i="26"/>
  <c r="H1061" i="26" s="1"/>
  <c r="G427" i="26"/>
  <c r="H427" i="26" s="1"/>
  <c r="G833" i="26"/>
  <c r="H833" i="26" s="1"/>
  <c r="G1175" i="26"/>
  <c r="H1175" i="26" s="1"/>
  <c r="G404" i="26"/>
  <c r="H404" i="26" s="1"/>
  <c r="G832" i="26"/>
  <c r="H832" i="26" s="1"/>
  <c r="G1173" i="26"/>
  <c r="G604" i="26"/>
  <c r="H604" i="26" s="1"/>
  <c r="G945" i="26"/>
  <c r="H945" i="26" s="1"/>
  <c r="G1312" i="26"/>
  <c r="H1312" i="26" s="1"/>
  <c r="G731" i="26"/>
  <c r="H731" i="26" s="1"/>
  <c r="G1072" i="26"/>
  <c r="H1072" i="26" s="1"/>
  <c r="G448" i="26"/>
  <c r="H448" i="26" s="1"/>
  <c r="G256" i="26"/>
  <c r="H256" i="26" s="1"/>
  <c r="G749" i="26"/>
  <c r="H749" i="26" s="1"/>
  <c r="G1091" i="26"/>
  <c r="H1091" i="26" s="1"/>
  <c r="G496" i="26"/>
  <c r="H496" i="26" s="1"/>
  <c r="G868" i="26"/>
  <c r="H868" i="26" s="1"/>
  <c r="G1210" i="26"/>
  <c r="H1210" i="26" s="1"/>
  <c r="G669" i="26"/>
  <c r="H669" i="26" s="1"/>
  <c r="G1011" i="26"/>
  <c r="H1011" i="26" s="1"/>
  <c r="G1400" i="26"/>
  <c r="H1400" i="26" s="1"/>
  <c r="G788" i="26"/>
  <c r="H788" i="26" s="1"/>
  <c r="G1151" i="26"/>
  <c r="H1151" i="26" s="1"/>
  <c r="G589" i="26"/>
  <c r="H589" i="26" s="1"/>
  <c r="G931" i="26"/>
  <c r="H931" i="26" s="1"/>
  <c r="G1292" i="26"/>
  <c r="H1292" i="26" s="1"/>
  <c r="G729" i="26"/>
  <c r="H729" i="26" s="1"/>
  <c r="G1092" i="26"/>
  <c r="H1092" i="26" s="1"/>
  <c r="G484" i="26"/>
  <c r="H484" i="26" s="1"/>
  <c r="G872" i="26"/>
  <c r="H872" i="26" s="1"/>
  <c r="G1215" i="26"/>
  <c r="H1215" i="26" s="1"/>
  <c r="G905" i="26"/>
  <c r="H905" i="26" s="1"/>
  <c r="G1259" i="26"/>
  <c r="H1259" i="26" s="1"/>
  <c r="G587" i="26"/>
  <c r="H587" i="26" s="1"/>
  <c r="G885" i="26"/>
  <c r="H885" i="26" s="1"/>
  <c r="G572" i="26"/>
  <c r="H572" i="26" s="1"/>
  <c r="G913" i="26"/>
  <c r="H913" i="26" s="1"/>
  <c r="G1169" i="26"/>
  <c r="H1169" i="26" s="1"/>
  <c r="G592" i="26"/>
  <c r="H592" i="26" s="1"/>
  <c r="G933" i="26"/>
  <c r="H933" i="26" s="1"/>
  <c r="G1296" i="26"/>
  <c r="H1296" i="26" s="1"/>
  <c r="G705" i="26"/>
  <c r="H705" i="26" s="1"/>
  <c r="G1047" i="26"/>
  <c r="H1047" i="26" s="1"/>
  <c r="G1451" i="26"/>
  <c r="H1451" i="26" s="1"/>
  <c r="G704" i="26"/>
  <c r="H704" i="26" s="1"/>
  <c r="G1045" i="26"/>
  <c r="H1045" i="26" s="1"/>
  <c r="G395" i="26"/>
  <c r="H395" i="26" s="1"/>
  <c r="G817" i="26"/>
  <c r="H817" i="26" s="1"/>
  <c r="G1159" i="26"/>
  <c r="H1159" i="26" s="1"/>
  <c r="G603" i="26"/>
  <c r="H603" i="26" s="1"/>
  <c r="G944" i="26"/>
  <c r="H944" i="26" s="1"/>
  <c r="G1311" i="26"/>
  <c r="H1311" i="26" s="1"/>
  <c r="G258" i="26"/>
  <c r="H258" i="26" s="1"/>
  <c r="G621" i="26"/>
  <c r="H621" i="26" s="1"/>
  <c r="G963" i="26"/>
  <c r="H963" i="26" s="1"/>
  <c r="G1336" i="26"/>
  <c r="H1336" i="26" s="1"/>
  <c r="G740" i="26"/>
  <c r="H740" i="26" s="1"/>
  <c r="G1081" i="26"/>
  <c r="H1081" i="26" s="1"/>
  <c r="G516" i="26"/>
  <c r="H516" i="26" s="1"/>
  <c r="G883" i="26"/>
  <c r="H883" i="26" s="1"/>
  <c r="G1228" i="26"/>
  <c r="H1228" i="26" s="1"/>
  <c r="G660" i="26"/>
  <c r="H660" i="26" s="1"/>
  <c r="G1001" i="26"/>
  <c r="H1001" i="26" s="1"/>
  <c r="G351" i="26"/>
  <c r="H351" i="26" s="1"/>
  <c r="G803" i="26"/>
  <c r="H803" i="26" s="1"/>
  <c r="G1144" i="26"/>
  <c r="H1144" i="26" s="1"/>
  <c r="G601" i="26"/>
  <c r="H601" i="26" s="1"/>
  <c r="G943" i="26"/>
  <c r="H943" i="26" s="1"/>
  <c r="G1338" i="26"/>
  <c r="H1338" i="26" s="1"/>
  <c r="G744" i="26"/>
  <c r="H744" i="26" s="1"/>
  <c r="G1085" i="26"/>
  <c r="H1085" i="26" s="1"/>
  <c r="G400" i="26"/>
  <c r="H400" i="26" s="1"/>
  <c r="G948" i="26"/>
  <c r="H948" i="26" s="1"/>
  <c r="G1316" i="26"/>
  <c r="H1316" i="26" s="1"/>
  <c r="G757" i="26"/>
  <c r="H757" i="26" s="1"/>
  <c r="G1099" i="26"/>
  <c r="H1099" i="26" s="1"/>
  <c r="G615" i="26"/>
  <c r="H615" i="26" s="1"/>
  <c r="G1084" i="26"/>
  <c r="H1084" i="26" s="1"/>
  <c r="G1444" i="26"/>
  <c r="H1444" i="26" s="1"/>
  <c r="G805" i="26"/>
  <c r="H805" i="26" s="1"/>
  <c r="G1147" i="26"/>
  <c r="H1147" i="26" s="1"/>
  <c r="G577" i="26"/>
  <c r="H577" i="26" s="1"/>
  <c r="G919" i="26"/>
  <c r="H919" i="26" s="1"/>
  <c r="G1276" i="26"/>
  <c r="H1276" i="26" s="1"/>
  <c r="G576" i="26"/>
  <c r="H576" i="26" s="1"/>
  <c r="G917" i="26"/>
  <c r="H917" i="26" s="1"/>
  <c r="G1275" i="26"/>
  <c r="H1275" i="26" s="1"/>
  <c r="G689" i="26"/>
  <c r="H689" i="26" s="1"/>
  <c r="G1031" i="26"/>
  <c r="H1031" i="26" s="1"/>
  <c r="G1431" i="26"/>
  <c r="H1431" i="26" s="1"/>
  <c r="G816" i="26"/>
  <c r="H816" i="26" s="1"/>
  <c r="G1157" i="26"/>
  <c r="H1157" i="26" s="1"/>
  <c r="G588" i="26"/>
  <c r="H588" i="26" s="1"/>
  <c r="G386" i="26"/>
  <c r="H386" i="26" s="1"/>
  <c r="G664" i="26"/>
  <c r="H664" i="26" s="1"/>
  <c r="G1005" i="26"/>
  <c r="H1005" i="26" s="1"/>
  <c r="G1392" i="26"/>
  <c r="H1392" i="26" s="1"/>
  <c r="G783" i="26"/>
  <c r="H783" i="26" s="1"/>
  <c r="G1124" i="26"/>
  <c r="H1124" i="26" s="1"/>
  <c r="G584" i="26"/>
  <c r="H584" i="26" s="1"/>
  <c r="G925" i="26"/>
  <c r="H925" i="26" s="1"/>
  <c r="G1287" i="26"/>
  <c r="H1287" i="26" s="1"/>
  <c r="G703" i="26"/>
  <c r="H703" i="26" s="1"/>
  <c r="G1044" i="26"/>
  <c r="H1044" i="26" s="1"/>
  <c r="G420" i="26"/>
  <c r="H420" i="26" s="1"/>
  <c r="G845" i="26"/>
  <c r="H845" i="26" s="1"/>
  <c r="G1187" i="26"/>
  <c r="H1187" i="26" s="1"/>
  <c r="G644" i="26"/>
  <c r="G1007" i="26"/>
  <c r="H1007" i="26" s="1"/>
  <c r="G1395" i="26"/>
  <c r="H1395" i="26" s="1"/>
  <c r="G787" i="26"/>
  <c r="H787" i="26" s="1"/>
  <c r="G1128" i="26"/>
  <c r="H1128" i="26" s="1"/>
  <c r="G485" i="26"/>
  <c r="H485" i="26" s="1"/>
  <c r="G820" i="26"/>
  <c r="H820" i="26" s="1"/>
  <c r="G1161" i="26"/>
  <c r="H1161" i="26" s="1"/>
  <c r="G800" i="26"/>
  <c r="H800" i="26" s="1"/>
  <c r="G1141" i="26"/>
  <c r="H1141" i="26" s="1"/>
  <c r="G416" i="26"/>
  <c r="H416" i="26" s="1"/>
  <c r="G828" i="26"/>
  <c r="H828" i="26" s="1"/>
  <c r="G447" i="26"/>
  <c r="H447" i="26" s="1"/>
  <c r="G848" i="26"/>
  <c r="H848" i="26" s="1"/>
  <c r="G1189" i="26"/>
  <c r="H1189" i="26" s="1"/>
  <c r="G620" i="26"/>
  <c r="H620" i="26" s="1"/>
  <c r="G961" i="26"/>
  <c r="H961" i="26" s="1"/>
  <c r="G1335" i="26"/>
  <c r="H1335" i="26" s="1"/>
  <c r="G619" i="26"/>
  <c r="H619" i="26" s="1"/>
  <c r="G960" i="26"/>
  <c r="H960" i="26" s="1"/>
  <c r="G1332" i="26"/>
  <c r="H1332" i="26" s="1"/>
  <c r="G732" i="26"/>
  <c r="H732" i="26" s="1"/>
  <c r="G1073" i="26"/>
  <c r="H1073" i="26" s="1"/>
  <c r="G479" i="26"/>
  <c r="H479" i="26" s="1"/>
  <c r="G859" i="26"/>
  <c r="H859" i="26" s="1"/>
  <c r="G1200" i="26"/>
  <c r="H1200" i="26" s="1"/>
  <c r="G631" i="26"/>
  <c r="H631" i="26" s="1"/>
  <c r="G887" i="26"/>
  <c r="H887" i="26" s="1"/>
  <c r="G1235" i="26"/>
  <c r="H1235" i="26" s="1"/>
  <c r="G1615" i="26"/>
  <c r="H1615" i="26" s="1"/>
  <c r="G1960" i="26"/>
  <c r="H1960" i="26" s="1"/>
  <c r="G2216" i="26"/>
  <c r="H2216" i="26" s="1"/>
  <c r="G1772" i="26"/>
  <c r="H1772" i="26" s="1"/>
  <c r="G2049" i="26"/>
  <c r="H2049" i="26" s="1"/>
  <c r="G1519" i="26"/>
  <c r="H1519" i="26" s="1"/>
  <c r="G1906" i="26"/>
  <c r="H1906" i="26" s="1"/>
  <c r="G2162" i="26"/>
  <c r="H2162" i="26" s="1"/>
  <c r="G1671" i="26"/>
  <c r="H1671" i="26" s="1"/>
  <c r="G1028" i="26"/>
  <c r="H1028" i="26" s="1"/>
  <c r="G361" i="26"/>
  <c r="H361" i="26" s="1"/>
  <c r="G808" i="26"/>
  <c r="G1149" i="26"/>
  <c r="G585" i="26"/>
  <c r="H585" i="26" s="1"/>
  <c r="G927" i="26"/>
  <c r="H927" i="26" s="1"/>
  <c r="G1288" i="26"/>
  <c r="H1288" i="26" s="1"/>
  <c r="G651" i="26"/>
  <c r="H651" i="26" s="1"/>
  <c r="G992" i="26"/>
  <c r="H992" i="26" s="1"/>
  <c r="G1375" i="26"/>
  <c r="H1375" i="26" s="1"/>
  <c r="G764" i="26"/>
  <c r="H764" i="26" s="1"/>
  <c r="G1105" i="26"/>
  <c r="H1105" i="26" s="1"/>
  <c r="G500" i="26"/>
  <c r="H500" i="26" s="1"/>
  <c r="G869" i="26"/>
  <c r="H869" i="26" s="1"/>
  <c r="G1211" i="26"/>
  <c r="H1211" i="26" s="1"/>
  <c r="G641" i="26"/>
  <c r="H641" i="26" s="1"/>
  <c r="G983" i="26"/>
  <c r="H983" i="26" s="1"/>
  <c r="G1363" i="26"/>
  <c r="H1363" i="26" s="1"/>
  <c r="G640" i="26"/>
  <c r="H640" i="26" s="1"/>
  <c r="G981" i="26"/>
  <c r="H981" i="26" s="1"/>
  <c r="G1360" i="26"/>
  <c r="H1360" i="26" s="1"/>
  <c r="G753" i="26"/>
  <c r="H753" i="26" s="1"/>
  <c r="G1095" i="26"/>
  <c r="H1095" i="26" s="1"/>
  <c r="G521" i="26"/>
  <c r="H521" i="26" s="1"/>
  <c r="G880" i="26"/>
  <c r="H880" i="26" s="1"/>
  <c r="G1226" i="26"/>
  <c r="H1226" i="26" s="1"/>
  <c r="G652" i="26"/>
  <c r="H652" i="26" s="1"/>
  <c r="G993" i="26"/>
  <c r="H993" i="26" s="1"/>
  <c r="G1376" i="26"/>
  <c r="H1376" i="26" s="1"/>
  <c r="G1756" i="26"/>
  <c r="H1756" i="26" s="1"/>
  <c r="G2040" i="26"/>
  <c r="H2040" i="26" s="1"/>
  <c r="G1460" i="26"/>
  <c r="H1460" i="26" s="1"/>
  <c r="G1873" i="26"/>
  <c r="H1873" i="26" s="1"/>
  <c r="G2129" i="26"/>
  <c r="H2129" i="26" s="1"/>
  <c r="G1660" i="26"/>
  <c r="H1660" i="26" s="1"/>
  <c r="G1986" i="26"/>
  <c r="H1986" i="26" s="1"/>
  <c r="G2242" i="26"/>
  <c r="H2242" i="26" s="1"/>
  <c r="G1812" i="26"/>
  <c r="H1812" i="26" s="1"/>
  <c r="G2055" i="26"/>
  <c r="H2055" i="26" s="1"/>
  <c r="G2303" i="26"/>
  <c r="H2303" i="26" s="1"/>
  <c r="G1868" i="26"/>
  <c r="H1868" i="26" s="1"/>
  <c r="G2124" i="26"/>
  <c r="H2124" i="26" s="1"/>
  <c r="G1610" i="26"/>
  <c r="H1610" i="26" s="1"/>
  <c r="G1957" i="26"/>
  <c r="H1957" i="26" s="1"/>
  <c r="G2213" i="26"/>
  <c r="H2213" i="26" s="1"/>
  <c r="G1811" i="26"/>
  <c r="H1811" i="26" s="1"/>
  <c r="G2070" i="26"/>
  <c r="H2070" i="26" s="1"/>
  <c r="G1507" i="26"/>
  <c r="H1507" i="26" s="1"/>
  <c r="G1899" i="26"/>
  <c r="H1899" i="26" s="1"/>
  <c r="G2155" i="26"/>
  <c r="H2155" i="26" s="1"/>
  <c r="G1872" i="26"/>
  <c r="H1872" i="26" s="1"/>
  <c r="G2128" i="26"/>
  <c r="H2128" i="26" s="1"/>
  <c r="G1616" i="26"/>
  <c r="H1616" i="26" s="1"/>
  <c r="G1961" i="26"/>
  <c r="H1961" i="26" s="1"/>
  <c r="G2217" i="26"/>
  <c r="H2217" i="26" s="1"/>
  <c r="G1818" i="26"/>
  <c r="H1818" i="26" s="1"/>
  <c r="G2074" i="26"/>
  <c r="H2074" i="26" s="1"/>
  <c r="G1514" i="26"/>
  <c r="H1514" i="26" s="1"/>
  <c r="G1935" i="26"/>
  <c r="H1935" i="26" s="1"/>
  <c r="G2191" i="26"/>
  <c r="H2191" i="26" s="1"/>
  <c r="G1692" i="26"/>
  <c r="H1692" i="26" s="1"/>
  <c r="G2004" i="26"/>
  <c r="H2004" i="26" s="1"/>
  <c r="G2260" i="26"/>
  <c r="H2260" i="26" s="1"/>
  <c r="G1837" i="26"/>
  <c r="H1837" i="26" s="1"/>
  <c r="G2093" i="26"/>
  <c r="H2093" i="26" s="1"/>
  <c r="G2007" i="26"/>
  <c r="H2007" i="26" s="1"/>
  <c r="G2263" i="26"/>
  <c r="H2263" i="26" s="1"/>
  <c r="G1820" i="26"/>
  <c r="H1820" i="26" s="1"/>
  <c r="G2076" i="26"/>
  <c r="H2076" i="26" s="1"/>
  <c r="G1524" i="26"/>
  <c r="H1524" i="26" s="1"/>
  <c r="G1909" i="26"/>
  <c r="H1909" i="26" s="1"/>
  <c r="G2165" i="26"/>
  <c r="H2165" i="26" s="1"/>
  <c r="G1724" i="26"/>
  <c r="H1724" i="26" s="1"/>
  <c r="G759" i="26"/>
  <c r="H759" i="26" s="1"/>
  <c r="G1100" i="26"/>
  <c r="H1100" i="26" s="1"/>
  <c r="G1523" i="26"/>
  <c r="H1523" i="26" s="1"/>
  <c r="G1864" i="26"/>
  <c r="H1864" i="26" s="1"/>
  <c r="G2120" i="26"/>
  <c r="H2120" i="26" s="1"/>
  <c r="G1603" i="26"/>
  <c r="H1603" i="26" s="1"/>
  <c r="G1953" i="26"/>
  <c r="H1953" i="26" s="1"/>
  <c r="G2209" i="26"/>
  <c r="H2209" i="26" s="1"/>
  <c r="G1803" i="26"/>
  <c r="H1803" i="26" s="1"/>
  <c r="G2066" i="26"/>
  <c r="H2066" i="26" s="1"/>
  <c r="G1499" i="26"/>
  <c r="H1499" i="26" s="1"/>
  <c r="G1895" i="26"/>
  <c r="H1895" i="26" s="1"/>
  <c r="G1252" i="26"/>
  <c r="H1252" i="26" s="1"/>
  <c r="G680" i="26"/>
  <c r="H680" i="26" s="1"/>
  <c r="G1021" i="26"/>
  <c r="H1021" i="26" s="1"/>
  <c r="G357" i="26"/>
  <c r="H357" i="26" s="1"/>
  <c r="G799" i="26"/>
  <c r="H799" i="26" s="1"/>
  <c r="G1140" i="26"/>
  <c r="H1140" i="26" s="1"/>
  <c r="G489" i="26"/>
  <c r="H489" i="26" s="1"/>
  <c r="G864" i="26"/>
  <c r="H864" i="26" s="1"/>
  <c r="G1205" i="26"/>
  <c r="H1205" i="26" s="1"/>
  <c r="G636" i="26"/>
  <c r="H636" i="26" s="1"/>
  <c r="G977" i="26"/>
  <c r="H977" i="26" s="1"/>
  <c r="G1355" i="26"/>
  <c r="H1355" i="26" s="1"/>
  <c r="G741" i="26"/>
  <c r="H741" i="26" s="1"/>
  <c r="G1083" i="26"/>
  <c r="H1083" i="26" s="1"/>
  <c r="G469" i="26"/>
  <c r="H469" i="26" s="1"/>
  <c r="G855" i="26"/>
  <c r="H855" i="26" s="1"/>
  <c r="G1196" i="26"/>
  <c r="H1196" i="26" s="1"/>
  <c r="G468" i="26"/>
  <c r="H468" i="26" s="1"/>
  <c r="G853" i="26"/>
  <c r="H853" i="26" s="1"/>
  <c r="G1195" i="26"/>
  <c r="H1195" i="26" s="1"/>
  <c r="G625" i="26"/>
  <c r="H625" i="26" s="1"/>
  <c r="G967" i="26"/>
  <c r="H967" i="26" s="1"/>
  <c r="G1340" i="26"/>
  <c r="H1340" i="26" s="1"/>
  <c r="G752" i="26"/>
  <c r="H752" i="26" s="1"/>
  <c r="G1093" i="26"/>
  <c r="H1093" i="26" s="1"/>
  <c r="G491" i="26"/>
  <c r="H491" i="26" s="1"/>
  <c r="G865" i="26"/>
  <c r="H865" i="26" s="1"/>
  <c r="G1207" i="26"/>
  <c r="H1207" i="26" s="1"/>
  <c r="G1572" i="26"/>
  <c r="H1572" i="26" s="1"/>
  <c r="G1944" i="26"/>
  <c r="H1944" i="26" s="1"/>
  <c r="G2200" i="26"/>
  <c r="H2200" i="26" s="1"/>
  <c r="G1744" i="26"/>
  <c r="H1744" i="26" s="1"/>
  <c r="G2033" i="26"/>
  <c r="H2033" i="26" s="1"/>
  <c r="G1491" i="26"/>
  <c r="H1491" i="26" s="1"/>
  <c r="G1890" i="26"/>
  <c r="H1890" i="26" s="1"/>
  <c r="G2146" i="26"/>
  <c r="H2146" i="26" s="1"/>
  <c r="G1642" i="26"/>
  <c r="H1642" i="26" s="1"/>
  <c r="G1959" i="26"/>
  <c r="H1959" i="26" s="1"/>
  <c r="G2215" i="26"/>
  <c r="H2215" i="26" s="1"/>
  <c r="G1736" i="26"/>
  <c r="H1736" i="26" s="1"/>
  <c r="G2028" i="26"/>
  <c r="H2028" i="26" s="1"/>
  <c r="G1439" i="26"/>
  <c r="H1439" i="26" s="1"/>
  <c r="G1861" i="26"/>
  <c r="H1861" i="26" s="1"/>
  <c r="G2117" i="26"/>
  <c r="H2117" i="26" s="1"/>
  <c r="G1640" i="26"/>
  <c r="H1640" i="26" s="1"/>
  <c r="G1974" i="26"/>
  <c r="H1974" i="26" s="1"/>
  <c r="G2230" i="26"/>
  <c r="H2230" i="26" s="1"/>
  <c r="G1791" i="26"/>
  <c r="H1791" i="26" s="1"/>
  <c r="G2059" i="26"/>
  <c r="H2059" i="26" s="1"/>
  <c r="G1743" i="26"/>
  <c r="H1743" i="26" s="1"/>
  <c r="G2032" i="26"/>
  <c r="H2032" i="26" s="1"/>
  <c r="G1447" i="26"/>
  <c r="H1447" i="26" s="1"/>
  <c r="G1865" i="26"/>
  <c r="H1865" i="26" s="1"/>
  <c r="G2121" i="26"/>
  <c r="H2121" i="26" s="1"/>
  <c r="G1647" i="26"/>
  <c r="H1647" i="26" s="1"/>
  <c r="G1978" i="26"/>
  <c r="H1978" i="26" s="1"/>
  <c r="G2234" i="26"/>
  <c r="H2234" i="26" s="1"/>
  <c r="G1967" i="26"/>
  <c r="H1967" i="26" s="1"/>
  <c r="G2223" i="26"/>
  <c r="H2223" i="26" s="1"/>
  <c r="G1751" i="26"/>
  <c r="H1751" i="26" s="1"/>
  <c r="G2036" i="26"/>
  <c r="H2036" i="26" s="1"/>
  <c r="G1452" i="26"/>
  <c r="H1452" i="26" s="1"/>
  <c r="G1869" i="26"/>
  <c r="H1869" i="26" s="1"/>
  <c r="G2125" i="26"/>
  <c r="H2125" i="26" s="1"/>
  <c r="G2039" i="26"/>
  <c r="H2039" i="26" s="1"/>
  <c r="G2287" i="26"/>
  <c r="H2287" i="26" s="1"/>
  <c r="G1852" i="26"/>
  <c r="H1852" i="26" s="1"/>
  <c r="G2108" i="26"/>
  <c r="H2108" i="26" s="1"/>
  <c r="G1580" i="26"/>
  <c r="H1580" i="26" s="1"/>
  <c r="G1941" i="26"/>
  <c r="H1941" i="26" s="1"/>
  <c r="G2197" i="26"/>
  <c r="H2197" i="26" s="1"/>
  <c r="G1783" i="26"/>
  <c r="H1783" i="26" s="1"/>
  <c r="G801" i="26"/>
  <c r="H801" i="26" s="1"/>
  <c r="G1143" i="26"/>
  <c r="H1143" i="26" s="1"/>
  <c r="G1579" i="26"/>
  <c r="H1579" i="26" s="1"/>
  <c r="G1896" i="26"/>
  <c r="H1896" i="26" s="1"/>
  <c r="G2152" i="26"/>
  <c r="H2152" i="26" s="1"/>
  <c r="G1659" i="26"/>
  <c r="H1659" i="26" s="1"/>
  <c r="G1985" i="26"/>
  <c r="H1985" i="26" s="1"/>
  <c r="G1404" i="26"/>
  <c r="H1404" i="26" s="1"/>
  <c r="G1842" i="26"/>
  <c r="H1842" i="26" s="1"/>
  <c r="G2098" i="26"/>
  <c r="H2098" i="26" s="1"/>
  <c r="G1556" i="26"/>
  <c r="H1556" i="26" s="1"/>
  <c r="G1927" i="26"/>
  <c r="H1927" i="26" s="1"/>
  <c r="G1308" i="26"/>
  <c r="H1308" i="26" s="1"/>
  <c r="G723" i="26"/>
  <c r="H723" i="26" s="1"/>
  <c r="G1064" i="26"/>
  <c r="H1064" i="26" s="1"/>
  <c r="G443" i="26"/>
  <c r="H443" i="26" s="1"/>
  <c r="G841" i="26"/>
  <c r="H841" i="26" s="1"/>
  <c r="G1183" i="26"/>
  <c r="H1183" i="26" s="1"/>
  <c r="G565" i="26"/>
  <c r="H565" i="26" s="1"/>
  <c r="G907" i="26"/>
  <c r="H907" i="26" s="1"/>
  <c r="G1260" i="26"/>
  <c r="H1260" i="26" s="1"/>
  <c r="G679" i="26"/>
  <c r="H679" i="26" s="1"/>
  <c r="G1020" i="26"/>
  <c r="H1020" i="26" s="1"/>
  <c r="G1416" i="26"/>
  <c r="H1416" i="26" s="1"/>
  <c r="G784" i="26"/>
  <c r="H784" i="26" s="1"/>
  <c r="G1125" i="26"/>
  <c r="H1125" i="26" s="1"/>
  <c r="G555" i="26"/>
  <c r="H555" i="26" s="1"/>
  <c r="G897" i="26"/>
  <c r="H897" i="26" s="1"/>
  <c r="G1248" i="26"/>
  <c r="H1248" i="26" s="1"/>
  <c r="G553" i="26"/>
  <c r="H553" i="26" s="1"/>
  <c r="G896" i="26"/>
  <c r="H896" i="26" s="1"/>
  <c r="G1247" i="26"/>
  <c r="H1247" i="26" s="1"/>
  <c r="G668" i="26"/>
  <c r="H668" i="26" s="1"/>
  <c r="G1009" i="26"/>
  <c r="H1009" i="26" s="1"/>
  <c r="G1399" i="26"/>
  <c r="H1399" i="26" s="1"/>
  <c r="G795" i="26"/>
  <c r="H795" i="26" s="1"/>
  <c r="G1136" i="26"/>
  <c r="H1136" i="26" s="1"/>
  <c r="G567" i="26"/>
  <c r="H567" i="26" s="1"/>
  <c r="G908" i="26"/>
  <c r="H908" i="26" s="1"/>
  <c r="G1263" i="26"/>
  <c r="H1263" i="26" s="1"/>
  <c r="G1643" i="26"/>
  <c r="H1643" i="26" s="1"/>
  <c r="G1976" i="26"/>
  <c r="H1976" i="26" s="1"/>
  <c r="G421" i="26"/>
  <c r="H421" i="26" s="1"/>
  <c r="G973" i="26"/>
  <c r="H973" i="26" s="1"/>
  <c r="G573" i="26"/>
  <c r="H573" i="26" s="1"/>
  <c r="G1119" i="26"/>
  <c r="H1119" i="26" s="1"/>
  <c r="G785" i="26"/>
  <c r="H785" i="26" s="1"/>
  <c r="G1354" i="26"/>
  <c r="H1354" i="26" s="1"/>
  <c r="G747" i="26"/>
  <c r="H747" i="26" s="1"/>
  <c r="G1201" i="26"/>
  <c r="H1201" i="26" s="1"/>
  <c r="G836" i="26"/>
  <c r="H836" i="26" s="1"/>
  <c r="G612" i="26"/>
  <c r="H612" i="26" s="1"/>
  <c r="G1096" i="26"/>
  <c r="H1096" i="26" s="1"/>
  <c r="G675" i="26"/>
  <c r="H675" i="26" s="1"/>
  <c r="G1177" i="26"/>
  <c r="H1177" i="26" s="1"/>
  <c r="G692" i="26"/>
  <c r="H692" i="26" s="1"/>
  <c r="G1290" i="26"/>
  <c r="H1290" i="26" s="1"/>
  <c r="G1019" i="26"/>
  <c r="H1019" i="26" s="1"/>
  <c r="G1564" i="26"/>
  <c r="H1564" i="26" s="1"/>
  <c r="G903" i="26"/>
  <c r="H903" i="26" s="1"/>
  <c r="G363" i="26"/>
  <c r="H363" i="26" s="1"/>
  <c r="G1832" i="26"/>
  <c r="H1832" i="26" s="1"/>
  <c r="G2177" i="26"/>
  <c r="H2177" i="26" s="1"/>
  <c r="G1863" i="26"/>
  <c r="H1863" i="26" s="1"/>
  <c r="G1356" i="26"/>
  <c r="H1356" i="26" s="1"/>
  <c r="G821" i="26"/>
  <c r="H821" i="26" s="1"/>
  <c r="G1299" i="26"/>
  <c r="H1299" i="26" s="1"/>
  <c r="G812" i="26"/>
  <c r="H812" i="26" s="1"/>
  <c r="G1594" i="26"/>
  <c r="H1594" i="26" s="1"/>
  <c r="G583" i="26"/>
  <c r="H583" i="26" s="1"/>
  <c r="G1051" i="26"/>
  <c r="H1051" i="26" s="1"/>
  <c r="G1459" i="26"/>
  <c r="H1459" i="26" s="1"/>
  <c r="G2001" i="26"/>
  <c r="H2001" i="26" s="1"/>
  <c r="G1584" i="26"/>
  <c r="H1584" i="26" s="1"/>
  <c r="G1996" i="26"/>
  <c r="H1996" i="26" s="1"/>
  <c r="G1583" i="26"/>
  <c r="H1583" i="26" s="1"/>
  <c r="G2027" i="26"/>
  <c r="H2027" i="26" s="1"/>
  <c r="G1833" i="26"/>
  <c r="H1833" i="26" s="1"/>
  <c r="G2202" i="26"/>
  <c r="H2202" i="26" s="1"/>
  <c r="G1876" i="26"/>
  <c r="H1876" i="26" s="1"/>
  <c r="G2221" i="26"/>
  <c r="H2221" i="26" s="1"/>
  <c r="G2204" i="26"/>
  <c r="H2204" i="26" s="1"/>
  <c r="G1894" i="26"/>
  <c r="H1894" i="26" s="1"/>
  <c r="G1992" i="26"/>
  <c r="H1992" i="26" s="1"/>
  <c r="G1576" i="26"/>
  <c r="H1576" i="26" s="1"/>
  <c r="G1071" i="26"/>
  <c r="H1071" i="26" s="1"/>
  <c r="G628" i="26"/>
  <c r="H628" i="26" s="1"/>
  <c r="G1035" i="26"/>
  <c r="H1035" i="26" s="1"/>
  <c r="G571" i="26"/>
  <c r="H571" i="26" s="1"/>
  <c r="G1025" i="26"/>
  <c r="H1025" i="26" s="1"/>
  <c r="G352" i="26"/>
  <c r="H352" i="26" s="1"/>
  <c r="G923" i="26"/>
  <c r="H923" i="26" s="1"/>
  <c r="G1436" i="26"/>
  <c r="H1436" i="26" s="1"/>
  <c r="G1905" i="26"/>
  <c r="H1905" i="26" s="1"/>
  <c r="G1415" i="26"/>
  <c r="H1415" i="26" s="1"/>
  <c r="G1900" i="26"/>
  <c r="H1900" i="26" s="1"/>
  <c r="G1412" i="26"/>
  <c r="H1412" i="26" s="1"/>
  <c r="G1931" i="26"/>
  <c r="H1931" i="26" s="1"/>
  <c r="G1674" i="26"/>
  <c r="H1674" i="26" s="1"/>
  <c r="G2106" i="26"/>
  <c r="H2106" i="26" s="1"/>
  <c r="G1908" i="26"/>
  <c r="H1908" i="26" s="1"/>
  <c r="G1427" i="26"/>
  <c r="H1427" i="26" s="1"/>
  <c r="G2236" i="26"/>
  <c r="H2236" i="26" s="1"/>
  <c r="G1926" i="26"/>
  <c r="H1926" i="26" s="1"/>
  <c r="G2024" i="26"/>
  <c r="H2024" i="26" s="1"/>
  <c r="G1632" i="26"/>
  <c r="H1632" i="26" s="1"/>
  <c r="G1113" i="26"/>
  <c r="H1113" i="26" s="1"/>
  <c r="G671" i="26"/>
  <c r="H671" i="26" s="1"/>
  <c r="G1077" i="26"/>
  <c r="H1077" i="26" s="1"/>
  <c r="G613" i="26"/>
  <c r="H613" i="26" s="1"/>
  <c r="G1068" i="26"/>
  <c r="H1068" i="26" s="1"/>
  <c r="G437" i="26"/>
  <c r="H437" i="26" s="1"/>
  <c r="G965" i="26"/>
  <c r="H965" i="26" s="1"/>
  <c r="G1495" i="26"/>
  <c r="H1495" i="26" s="1"/>
  <c r="G2232" i="26"/>
  <c r="H2232" i="26" s="1"/>
  <c r="G1802" i="26"/>
  <c r="H1802" i="26" s="1"/>
  <c r="G2065" i="26"/>
  <c r="H2065" i="26" s="1"/>
  <c r="G1547" i="26"/>
  <c r="H1547" i="26" s="1"/>
  <c r="G1922" i="26"/>
  <c r="H1922" i="26" s="1"/>
  <c r="G2178" i="26"/>
  <c r="H2178" i="26" s="1"/>
  <c r="G1699" i="26"/>
  <c r="H1699" i="26" s="1"/>
  <c r="G1991" i="26"/>
  <c r="H1991" i="26" s="1"/>
  <c r="G831" i="26"/>
  <c r="H831" i="26" s="1"/>
  <c r="G1351" i="26"/>
  <c r="H1351" i="26" s="1"/>
  <c r="G915" i="26"/>
  <c r="H915" i="26" s="1"/>
  <c r="G629" i="26"/>
  <c r="H629" i="26" s="1"/>
  <c r="G1212" i="26"/>
  <c r="H1212" i="26" s="1"/>
  <c r="G748" i="26"/>
  <c r="H748" i="26" s="1"/>
  <c r="G1088" i="26"/>
  <c r="H1088" i="26" s="1"/>
  <c r="G645" i="26"/>
  <c r="H645" i="26" s="1"/>
  <c r="G388" i="26"/>
  <c r="H388" i="26" s="1"/>
  <c r="G953" i="26"/>
  <c r="H953" i="26" s="1"/>
  <c r="G507" i="26"/>
  <c r="H507" i="26" s="1"/>
  <c r="G1016" i="26"/>
  <c r="H1016" i="26" s="1"/>
  <c r="G616" i="26"/>
  <c r="H616" i="26" s="1"/>
  <c r="G991" i="26"/>
  <c r="H991" i="26" s="1"/>
  <c r="G657" i="26"/>
  <c r="H657" i="26" s="1"/>
  <c r="G341" i="26"/>
  <c r="H341" i="26" s="1"/>
  <c r="G789" i="26"/>
  <c r="H789" i="26" s="1"/>
  <c r="G1256" i="26"/>
  <c r="H1256" i="26" s="1"/>
  <c r="G716" i="26"/>
  <c r="H716" i="26" s="1"/>
  <c r="G2088" i="26"/>
  <c r="H2088" i="26" s="1"/>
  <c r="G1747" i="26"/>
  <c r="H1747" i="26" s="1"/>
  <c r="G1199" i="26"/>
  <c r="H1199" i="26" s="1"/>
  <c r="G756" i="26"/>
  <c r="H756" i="26" s="1"/>
  <c r="G1163" i="26"/>
  <c r="H1163" i="26" s="1"/>
  <c r="G699" i="26"/>
  <c r="H699" i="26" s="1"/>
  <c r="G1152" i="26"/>
  <c r="H1152" i="26" s="1"/>
  <c r="G709" i="26"/>
  <c r="H709" i="26" s="1"/>
  <c r="G1164" i="26"/>
  <c r="H1164" i="26" s="1"/>
  <c r="G1688" i="26"/>
  <c r="H1688" i="26" s="1"/>
  <c r="G2114" i="26"/>
  <c r="H2114" i="26" s="1"/>
  <c r="G1679" i="26"/>
  <c r="H1679" i="26" s="1"/>
  <c r="G2085" i="26"/>
  <c r="H2085" i="26" s="1"/>
  <c r="G1735" i="26"/>
  <c r="H1735" i="26" s="1"/>
  <c r="G2256" i="26"/>
  <c r="H2256" i="26" s="1"/>
  <c r="G1946" i="26"/>
  <c r="H1946" i="26" s="1"/>
  <c r="G2311" i="26"/>
  <c r="H2311" i="26" s="1"/>
  <c r="G1965" i="26"/>
  <c r="H1965" i="26" s="1"/>
  <c r="G1948" i="26"/>
  <c r="H1948" i="26" s="1"/>
  <c r="G1498" i="26"/>
  <c r="H1498" i="26" s="1"/>
  <c r="G1672" i="26"/>
  <c r="H1672" i="26" s="1"/>
  <c r="G2081" i="26"/>
  <c r="H2081" i="26" s="1"/>
  <c r="G1727" i="26"/>
  <c r="H1727" i="26" s="1"/>
  <c r="G1192" i="26"/>
  <c r="H1192" i="26" s="1"/>
  <c r="G693" i="26"/>
  <c r="H693" i="26" s="1"/>
  <c r="G1148" i="26"/>
  <c r="H1148" i="26" s="1"/>
  <c r="G684" i="26"/>
  <c r="H684" i="26" s="1"/>
  <c r="G1024" i="26"/>
  <c r="H1024" i="26" s="1"/>
  <c r="G581" i="26"/>
  <c r="H581" i="26" s="1"/>
  <c r="G1036" i="26"/>
  <c r="H1036" i="26" s="1"/>
  <c r="G1516" i="26"/>
  <c r="H1516" i="26" s="1"/>
  <c r="G2018" i="26"/>
  <c r="H2018" i="26" s="1"/>
  <c r="G2335" i="26"/>
  <c r="H2335" i="26" s="1"/>
  <c r="G1989" i="26"/>
  <c r="H1989" i="26" s="1"/>
  <c r="G1563" i="26"/>
  <c r="H1563" i="26" s="1"/>
  <c r="G2160" i="26"/>
  <c r="H2160" i="26" s="1"/>
  <c r="G1850" i="26"/>
  <c r="H1850" i="26" s="1"/>
  <c r="G2343" i="26"/>
  <c r="H2343" i="26" s="1"/>
  <c r="G1997" i="26"/>
  <c r="H1997" i="26" s="1"/>
  <c r="G1980" i="26"/>
  <c r="H1980" i="26" s="1"/>
  <c r="G1555" i="26"/>
  <c r="H1555" i="26" s="1"/>
  <c r="G1728" i="26"/>
  <c r="H1728" i="26" s="1"/>
  <c r="G2113" i="26"/>
  <c r="H2113" i="26" s="1"/>
  <c r="G1784" i="26"/>
  <c r="H1784" i="26" s="1"/>
  <c r="G1243" i="26"/>
  <c r="H1243" i="26" s="1"/>
  <c r="G736" i="26"/>
  <c r="H736" i="26" s="1"/>
  <c r="G1191" i="26"/>
  <c r="H1191" i="26" s="1"/>
  <c r="G727" i="26"/>
  <c r="H727" i="26" s="1"/>
  <c r="G1067" i="26"/>
  <c r="H1067" i="26" s="1"/>
  <c r="G624" i="26"/>
  <c r="H624" i="26" s="1"/>
  <c r="G1079" i="26"/>
  <c r="H1079" i="26" s="1"/>
  <c r="G1193" i="26"/>
  <c r="H1193" i="26" s="1"/>
  <c r="G772" i="26"/>
  <c r="H772" i="26" s="1"/>
  <c r="G1272" i="26"/>
  <c r="H1272" i="26" s="1"/>
  <c r="G928" i="26"/>
  <c r="H928" i="26" s="1"/>
  <c r="G635" i="26"/>
  <c r="H635" i="26" s="1"/>
  <c r="G1089" i="26"/>
  <c r="H1089" i="26" s="1"/>
  <c r="G480" i="26"/>
  <c r="H480" i="26" s="1"/>
  <c r="G987" i="26"/>
  <c r="H987" i="26" s="1"/>
  <c r="G835" i="26"/>
  <c r="H835" i="26" s="1"/>
  <c r="G1323" i="26"/>
  <c r="H1323" i="26" s="1"/>
  <c r="G873" i="26"/>
  <c r="H873" i="26" s="1"/>
  <c r="G347" i="26"/>
  <c r="H347" i="26" s="1"/>
  <c r="G957" i="26"/>
  <c r="H957" i="26" s="1"/>
  <c r="G1372" i="26"/>
  <c r="H1372" i="26" s="1"/>
  <c r="G1271" i="26"/>
  <c r="H1271" i="26" s="1"/>
  <c r="G791" i="26"/>
  <c r="H791" i="26" s="1"/>
  <c r="G1131" i="26"/>
  <c r="H1131" i="26" s="1"/>
  <c r="G688" i="26"/>
  <c r="H688" i="26" s="1"/>
  <c r="G1057" i="26"/>
  <c r="H1057" i="26" s="1"/>
  <c r="G1546" i="26"/>
  <c r="H1546" i="26" s="1"/>
  <c r="G2034" i="26"/>
  <c r="H2034" i="26" s="1"/>
  <c r="G637" i="26"/>
  <c r="H637" i="26" s="1"/>
  <c r="G1097" i="26"/>
  <c r="H1097" i="26" s="1"/>
  <c r="G593" i="26"/>
  <c r="H593" i="26" s="1"/>
  <c r="G1040" i="26"/>
  <c r="H1040" i="26" s="1"/>
  <c r="G1153" i="26"/>
  <c r="H1153" i="26" s="1"/>
  <c r="G811" i="26"/>
  <c r="H811" i="26" s="1"/>
  <c r="G1284" i="26"/>
  <c r="H1284" i="26" s="1"/>
  <c r="G823" i="26"/>
  <c r="H823" i="26" s="1"/>
  <c r="G2168" i="26"/>
  <c r="H2168" i="26" s="1"/>
  <c r="G1858" i="26"/>
  <c r="H1858" i="26" s="1"/>
  <c r="G2183" i="26"/>
  <c r="H2183" i="26" s="1"/>
  <c r="G1829" i="26"/>
  <c r="H1829" i="26" s="1"/>
  <c r="G2198" i="26"/>
  <c r="H2198" i="26" s="1"/>
  <c r="G2000" i="26"/>
  <c r="H2000" i="26" s="1"/>
  <c r="G1591" i="26"/>
  <c r="H1591" i="26" s="1"/>
  <c r="G2063" i="26"/>
  <c r="H2063" i="26" s="1"/>
  <c r="G1624" i="26"/>
  <c r="H1624" i="26" s="1"/>
  <c r="G1587" i="26"/>
  <c r="H1587" i="26" s="1"/>
  <c r="G2037" i="26"/>
  <c r="H2037" i="26" s="1"/>
  <c r="G1291" i="26"/>
  <c r="H1291" i="26" s="1"/>
  <c r="G1825" i="26"/>
  <c r="H1825" i="26" s="1"/>
  <c r="G2194" i="26"/>
  <c r="H2194" i="26" s="1"/>
  <c r="G851" i="26"/>
  <c r="G1344" i="26"/>
  <c r="H1344" i="26" s="1"/>
  <c r="G807" i="26"/>
  <c r="H807" i="26" s="1"/>
  <c r="G1268" i="26"/>
  <c r="H1268" i="26" s="1"/>
  <c r="G683" i="26"/>
  <c r="H683" i="26" s="1"/>
  <c r="G1137" i="26"/>
  <c r="H1137" i="26" s="1"/>
  <c r="G695" i="26"/>
  <c r="H695" i="26" s="1"/>
  <c r="G2072" i="26"/>
  <c r="H2072" i="26" s="1"/>
  <c r="G1719" i="26"/>
  <c r="H1719" i="26" s="1"/>
  <c r="G2087" i="26"/>
  <c r="H2087" i="26" s="1"/>
  <c r="G1667" i="26"/>
  <c r="H1667" i="26" s="1"/>
  <c r="G2102" i="26"/>
  <c r="H2102" i="26" s="1"/>
  <c r="G1904" i="26"/>
  <c r="H1904" i="26" s="1"/>
  <c r="G1419" i="26"/>
  <c r="H1419" i="26" s="1"/>
  <c r="G2095" i="26"/>
  <c r="H2095" i="26" s="1"/>
  <c r="G1680" i="26"/>
  <c r="H1680" i="26" s="1"/>
  <c r="G1651" i="26"/>
  <c r="H1651" i="26" s="1"/>
  <c r="G2069" i="26"/>
  <c r="H2069" i="26" s="1"/>
  <c r="G1348" i="26"/>
  <c r="H1348" i="26" s="1"/>
  <c r="G1857" i="26"/>
  <c r="H1857" i="26" s="1"/>
  <c r="G2226" i="26"/>
  <c r="H2226" i="26" s="1"/>
  <c r="G893" i="26"/>
  <c r="H893" i="26" s="1"/>
  <c r="G1402" i="26"/>
  <c r="H1402" i="26" s="1"/>
  <c r="G849" i="26"/>
  <c r="H849" i="26" s="1"/>
  <c r="G1324" i="26"/>
  <c r="H1324" i="26" s="1"/>
  <c r="G725" i="26"/>
  <c r="H725" i="26" s="1"/>
  <c r="G1180" i="26"/>
  <c r="H1180" i="26" s="1"/>
  <c r="G737" i="26"/>
  <c r="H737" i="26" s="1"/>
  <c r="G2104" i="26"/>
  <c r="H2104" i="26" s="1"/>
  <c r="G1575" i="26"/>
  <c r="H1575" i="26" s="1"/>
  <c r="G1937" i="26"/>
  <c r="H1937" i="26" s="1"/>
  <c r="G2193" i="26"/>
  <c r="H2193" i="26" s="1"/>
  <c r="G1775" i="26"/>
  <c r="H1775" i="26" s="1"/>
  <c r="G2050" i="26"/>
  <c r="H2050" i="26" s="1"/>
  <c r="G1471" i="26"/>
  <c r="H1471" i="26" s="1"/>
  <c r="G1879" i="26"/>
  <c r="H1879" i="26" s="1"/>
  <c r="G1053" i="26"/>
  <c r="H1053" i="26" s="1"/>
  <c r="G632" i="26"/>
  <c r="H632" i="26" s="1"/>
  <c r="G1135" i="26"/>
  <c r="H1135" i="26" s="1"/>
  <c r="G649" i="26"/>
  <c r="H649" i="26" s="1"/>
  <c r="G1232" i="26"/>
  <c r="H1232" i="26" s="1"/>
  <c r="G976" i="26"/>
  <c r="H976" i="26" s="1"/>
  <c r="G1508" i="26"/>
  <c r="H1508" i="26" s="1"/>
  <c r="G860" i="26"/>
  <c r="H860" i="26" s="1"/>
  <c r="G1368" i="26"/>
  <c r="H1368" i="26" s="1"/>
  <c r="G1176" i="26"/>
  <c r="H1176" i="26" s="1"/>
  <c r="G755" i="26"/>
  <c r="H755" i="26" s="1"/>
  <c r="G1244" i="26"/>
  <c r="H1244" i="26" s="1"/>
  <c r="G815" i="26"/>
  <c r="H815" i="26" s="1"/>
  <c r="G1328" i="26"/>
  <c r="H1328" i="26" s="1"/>
  <c r="G971" i="26"/>
  <c r="H971" i="26" s="1"/>
  <c r="G677" i="26"/>
  <c r="H677" i="26" s="1"/>
  <c r="G1132" i="26"/>
  <c r="H1132" i="26" s="1"/>
  <c r="G561" i="26"/>
  <c r="H561" i="26" s="1"/>
  <c r="G1029" i="26"/>
  <c r="H1029" i="26" s="1"/>
  <c r="G1466" i="26"/>
  <c r="H1466" i="26" s="1"/>
  <c r="G1921" i="26"/>
  <c r="H1921" i="26" s="1"/>
  <c r="G1443" i="26"/>
  <c r="H1443" i="26" s="1"/>
  <c r="G979" i="26"/>
  <c r="H979" i="26" s="1"/>
  <c r="G383" i="26"/>
  <c r="H383" i="26" s="1"/>
  <c r="G935" i="26"/>
  <c r="H935" i="26" s="1"/>
  <c r="G384" i="26"/>
  <c r="H384" i="26" s="1"/>
  <c r="G924" i="26"/>
  <c r="H924" i="26" s="1"/>
  <c r="G405" i="26"/>
  <c r="H405" i="26" s="1"/>
  <c r="G1912" i="26"/>
  <c r="H1912" i="26" s="1"/>
  <c r="G1434" i="26"/>
  <c r="H1434" i="26" s="1"/>
  <c r="G1943" i="26"/>
  <c r="H1943" i="26" s="1"/>
  <c r="G2252" i="26"/>
  <c r="H2252" i="26" s="1"/>
  <c r="G1942" i="26"/>
  <c r="H1942" i="26" s="1"/>
  <c r="G1687" i="26"/>
  <c r="H1687" i="26" s="1"/>
  <c r="G2089" i="26"/>
  <c r="H2089" i="26" s="1"/>
  <c r="G1684" i="26"/>
  <c r="H1684" i="26" s="1"/>
  <c r="G2132" i="26"/>
  <c r="H2132" i="26" s="1"/>
  <c r="G2135" i="26"/>
  <c r="H2135" i="26" s="1"/>
  <c r="G1752" i="26"/>
  <c r="H1752" i="26" s="1"/>
  <c r="G929" i="26"/>
  <c r="H929" i="26" s="1"/>
  <c r="G2248" i="26"/>
  <c r="H2248" i="26" s="1"/>
  <c r="G1938" i="26"/>
  <c r="H1938" i="26" s="1"/>
  <c r="G431" i="26"/>
  <c r="H431" i="26" s="1"/>
  <c r="G969" i="26"/>
  <c r="H969" i="26" s="1"/>
  <c r="G373" i="26"/>
  <c r="H373" i="26" s="1"/>
  <c r="G912" i="26"/>
  <c r="H912" i="26" s="1"/>
  <c r="G1423" i="26"/>
  <c r="H1423" i="26" s="1"/>
  <c r="G796" i="26"/>
  <c r="G1283" i="26"/>
  <c r="H1283" i="26" s="1"/>
  <c r="G1815" i="26"/>
  <c r="H1815" i="26" s="1"/>
  <c r="G2161" i="26"/>
  <c r="H2161" i="26" s="1"/>
  <c r="G1847" i="26"/>
  <c r="H1847" i="26" s="1"/>
  <c r="G2156" i="26"/>
  <c r="H2156" i="26" s="1"/>
  <c r="G1846" i="26"/>
  <c r="H1846" i="26" s="1"/>
  <c r="G2187" i="26"/>
  <c r="H2187" i="26" s="1"/>
  <c r="G1993" i="26"/>
  <c r="H1993" i="26" s="1"/>
  <c r="G1571" i="26"/>
  <c r="H1571" i="26" s="1"/>
  <c r="G2164" i="26"/>
  <c r="H2164" i="26" s="1"/>
  <c r="G2167" i="26"/>
  <c r="H2167" i="26" s="1"/>
  <c r="G1808" i="26"/>
  <c r="H1808" i="26" s="1"/>
  <c r="G972" i="26"/>
  <c r="H972" i="26" s="1"/>
  <c r="G1432" i="26"/>
  <c r="H1432" i="26" s="1"/>
  <c r="G1970" i="26"/>
  <c r="H1970" i="26" s="1"/>
  <c r="G548" i="26"/>
  <c r="H548" i="26" s="1"/>
  <c r="G1012" i="26"/>
  <c r="H1012" i="26" s="1"/>
  <c r="G459" i="26"/>
  <c r="H459" i="26" s="1"/>
  <c r="G955" i="26"/>
  <c r="H955" i="26" s="1"/>
  <c r="G1480" i="26"/>
  <c r="H1480" i="26" s="1"/>
  <c r="G839" i="26"/>
  <c r="H839" i="26" s="1"/>
  <c r="G1339" i="26"/>
  <c r="H1339" i="26" s="1"/>
  <c r="G1848" i="26"/>
  <c r="H1848" i="26" s="1"/>
  <c r="G2119" i="26"/>
  <c r="H2119" i="26" s="1"/>
  <c r="G1530" i="26"/>
  <c r="H1530" i="26" s="1"/>
  <c r="G1932" i="26"/>
  <c r="H1932" i="26" s="1"/>
  <c r="G2188" i="26"/>
  <c r="H2188" i="26" s="1"/>
  <c r="G1723" i="26"/>
  <c r="H1723" i="26" s="1"/>
  <c r="G2021" i="26"/>
  <c r="H2021" i="26" s="1"/>
  <c r="G1468" i="26"/>
  <c r="H1468" i="26" s="1"/>
  <c r="G1878" i="26"/>
  <c r="H1878" i="26" s="1"/>
  <c r="G2134" i="26"/>
  <c r="H2134" i="26" s="1"/>
  <c r="G1620" i="26"/>
  <c r="H1620" i="26" s="1"/>
  <c r="G1963" i="26"/>
  <c r="H1963" i="26" s="1"/>
  <c r="G1544" i="26"/>
  <c r="H1544" i="26" s="1"/>
  <c r="G1936" i="26"/>
  <c r="H1936" i="26" s="1"/>
  <c r="G2192" i="26"/>
  <c r="H2192" i="26" s="1"/>
  <c r="G1731" i="26"/>
  <c r="H1731" i="26" s="1"/>
  <c r="G2025" i="26"/>
  <c r="H2025" i="26" s="1"/>
  <c r="G1476" i="26"/>
  <c r="H1476" i="26" s="1"/>
  <c r="G1882" i="26"/>
  <c r="H1882" i="26" s="1"/>
  <c r="G2138" i="26"/>
  <c r="H2138" i="26" s="1"/>
  <c r="G1871" i="26"/>
  <c r="H1871" i="26" s="1"/>
  <c r="G2127" i="26"/>
  <c r="H2127" i="26" s="1"/>
  <c r="G1559" i="26"/>
  <c r="H1559" i="26" s="1"/>
  <c r="G1940" i="26"/>
  <c r="H1940" i="26" s="1"/>
  <c r="G2196" i="26"/>
  <c r="H2196" i="26" s="1"/>
  <c r="G1738" i="26"/>
  <c r="H1738" i="26" s="1"/>
  <c r="G2029" i="26"/>
  <c r="H2029" i="26" s="1"/>
  <c r="G1483" i="26"/>
  <c r="H1483" i="26" s="1"/>
  <c r="G2199" i="26"/>
  <c r="H2199" i="26" s="1"/>
  <c r="G1707" i="26"/>
  <c r="H1707" i="26" s="1"/>
  <c r="G2012" i="26"/>
  <c r="H2012" i="26" s="1"/>
  <c r="G1411" i="26"/>
  <c r="H1411" i="26" s="1"/>
  <c r="G1845" i="26"/>
  <c r="H1845" i="26" s="1"/>
  <c r="G2101" i="26"/>
  <c r="H2101" i="26" s="1"/>
  <c r="G1611" i="26"/>
  <c r="H1611" i="26" s="1"/>
  <c r="G1958" i="26"/>
  <c r="H1958" i="26" s="1"/>
  <c r="G844" i="26"/>
  <c r="H844" i="26" s="1"/>
  <c r="G1185" i="26"/>
  <c r="H1185" i="26" s="1"/>
  <c r="G1515" i="26"/>
  <c r="H1515" i="26" s="1"/>
  <c r="G1928" i="26"/>
  <c r="H1928" i="26" s="1"/>
  <c r="G2184" i="26"/>
  <c r="H2184" i="26" s="1"/>
  <c r="G1716" i="26"/>
  <c r="H1716" i="26" s="1"/>
  <c r="G2017" i="26"/>
  <c r="H2017" i="26" s="1"/>
  <c r="G1463" i="26"/>
  <c r="H1463" i="26" s="1"/>
  <c r="G1874" i="26"/>
  <c r="H1874" i="26" s="1"/>
  <c r="G2130" i="26"/>
  <c r="H2130" i="26" s="1"/>
  <c r="G1612" i="26"/>
  <c r="H1612" i="26" s="1"/>
  <c r="G985" i="26"/>
  <c r="H985" i="26" s="1"/>
  <c r="G1367" i="26"/>
  <c r="H1367" i="26" s="1"/>
  <c r="G765" i="26"/>
  <c r="H765" i="26" s="1"/>
  <c r="G1107" i="26"/>
  <c r="H1107" i="26" s="1"/>
  <c r="G528" i="26"/>
  <c r="G884" i="26"/>
  <c r="H884" i="26" s="1"/>
  <c r="G1231" i="26"/>
  <c r="H1231" i="26" s="1"/>
  <c r="G608" i="26"/>
  <c r="H608" i="26" s="1"/>
  <c r="G949" i="26"/>
  <c r="H949" i="26" s="1"/>
  <c r="G1319" i="26"/>
  <c r="H1319" i="26" s="1"/>
  <c r="G721" i="26"/>
  <c r="H721" i="26" s="1"/>
  <c r="G1063" i="26"/>
  <c r="H1063" i="26" s="1"/>
  <c r="G393" i="26"/>
  <c r="H393" i="26" s="1"/>
  <c r="G827" i="26"/>
  <c r="H827" i="26" s="1"/>
  <c r="G1168" i="26"/>
  <c r="H1168" i="26" s="1"/>
  <c r="G599" i="26"/>
  <c r="G940" i="26"/>
  <c r="H940" i="26" s="1"/>
  <c r="G1306" i="26"/>
  <c r="H1306" i="26" s="1"/>
  <c r="G597" i="26"/>
  <c r="H597" i="26" s="1"/>
  <c r="G939" i="26"/>
  <c r="H939" i="26" s="1"/>
  <c r="G1304" i="26"/>
  <c r="H1304" i="26" s="1"/>
  <c r="G711" i="26"/>
  <c r="H711" i="26" s="1"/>
  <c r="G1052" i="26"/>
  <c r="H1052" i="26" s="1"/>
  <c r="G425" i="26"/>
  <c r="H425" i="26" s="1"/>
  <c r="G837" i="26"/>
  <c r="H837" i="26" s="1"/>
  <c r="G1179" i="26"/>
  <c r="H1179" i="26" s="1"/>
  <c r="G609" i="26"/>
  <c r="H609" i="26" s="1"/>
  <c r="G951" i="26"/>
  <c r="H951" i="26" s="1"/>
  <c r="G1320" i="26"/>
  <c r="H1320" i="26" s="1"/>
  <c r="G1700" i="26"/>
  <c r="H1700" i="26" s="1"/>
  <c r="G2008" i="26"/>
  <c r="H2008" i="26" s="1"/>
  <c r="G2264" i="26"/>
  <c r="H2264" i="26" s="1"/>
  <c r="G1841" i="26"/>
  <c r="H1841" i="26" s="1"/>
  <c r="G2097" i="26"/>
  <c r="H2097" i="26" s="1"/>
  <c r="G1604" i="26"/>
  <c r="H1604" i="26" s="1"/>
  <c r="G1954" i="26"/>
  <c r="H1954" i="26" s="1"/>
  <c r="G2210" i="26"/>
  <c r="H2210" i="26" s="1"/>
  <c r="G1755" i="26"/>
  <c r="H1755" i="26" s="1"/>
  <c r="G2023" i="26"/>
  <c r="H2023" i="26" s="1"/>
  <c r="G2271" i="26"/>
  <c r="H2271" i="26" s="1"/>
  <c r="G1836" i="26"/>
  <c r="H1836" i="26" s="1"/>
  <c r="G2092" i="26"/>
  <c r="H2092" i="26" s="1"/>
  <c r="G1552" i="26"/>
  <c r="H1552" i="26" s="1"/>
  <c r="G1925" i="26"/>
  <c r="H1925" i="26" s="1"/>
  <c r="G2181" i="26"/>
  <c r="H2181" i="26" s="1"/>
  <c r="G1754" i="26"/>
  <c r="H1754" i="26" s="1"/>
  <c r="G2038" i="26"/>
  <c r="H2038" i="26" s="1"/>
  <c r="G1450" i="26"/>
  <c r="H1450" i="26" s="1"/>
  <c r="G1867" i="26"/>
  <c r="H1867" i="26" s="1"/>
  <c r="G2123" i="26"/>
  <c r="H2123" i="26" s="1"/>
  <c r="G1840" i="26"/>
  <c r="H1840" i="26" s="1"/>
  <c r="G2096" i="26"/>
  <c r="H2096" i="26" s="1"/>
  <c r="G1560" i="26"/>
  <c r="H1560" i="26" s="1"/>
  <c r="G1929" i="26"/>
  <c r="H1929" i="26" s="1"/>
  <c r="G2185" i="26"/>
  <c r="H2185" i="26" s="1"/>
  <c r="G1760" i="26"/>
  <c r="H1760" i="26" s="1"/>
  <c r="G2042" i="26"/>
  <c r="H2042" i="26" s="1"/>
  <c r="G1456" i="26"/>
  <c r="H1456" i="26" s="1"/>
  <c r="G1903" i="26"/>
  <c r="H1903" i="26" s="1"/>
  <c r="G2159" i="26"/>
  <c r="H2159" i="26" s="1"/>
  <c r="G1636" i="26"/>
  <c r="H1636" i="26" s="1"/>
  <c r="G1972" i="26"/>
  <c r="H1972" i="26" s="1"/>
  <c r="G2228" i="26"/>
  <c r="H2228" i="26" s="1"/>
  <c r="G1795" i="26"/>
  <c r="H1795" i="26" s="1"/>
  <c r="G2061" i="26"/>
  <c r="H2061" i="26" s="1"/>
  <c r="G1975" i="26"/>
  <c r="H1975" i="26" s="1"/>
  <c r="G2231" i="26"/>
  <c r="H2231" i="26" s="1"/>
  <c r="G1764" i="26"/>
  <c r="H1764" i="26" s="1"/>
  <c r="G2044" i="26"/>
  <c r="H2044" i="26" s="1"/>
  <c r="G1467" i="26"/>
  <c r="H1467" i="26" s="1"/>
  <c r="G1877" i="26"/>
  <c r="H1877" i="26" s="1"/>
  <c r="G2133" i="26"/>
  <c r="H2133" i="26" s="1"/>
  <c r="G1668" i="26"/>
  <c r="H1668" i="26" s="1"/>
  <c r="G2022" i="26"/>
  <c r="H2022" i="26" s="1"/>
  <c r="G1420" i="26"/>
  <c r="H1420" i="26" s="1"/>
  <c r="G1851" i="26"/>
  <c r="H1851" i="26" s="1"/>
  <c r="G2107" i="26"/>
  <c r="H2107" i="26" s="1"/>
  <c r="G1824" i="26"/>
  <c r="H1824" i="26" s="1"/>
  <c r="G2080" i="26"/>
  <c r="H2080" i="26" s="1"/>
  <c r="G1531" i="26"/>
  <c r="H1531" i="26" s="1"/>
  <c r="G1913" i="26"/>
  <c r="H1913" i="26" s="1"/>
  <c r="G2169" i="26"/>
  <c r="H2169" i="26" s="1"/>
  <c r="G1732" i="26"/>
  <c r="H1732" i="26" s="1"/>
  <c r="G2026" i="26"/>
  <c r="H2026" i="26" s="1"/>
  <c r="G1428" i="26"/>
  <c r="H1428" i="26" s="1"/>
  <c r="G1855" i="26"/>
  <c r="H1855" i="26" s="1"/>
  <c r="G2111" i="26"/>
  <c r="H2111" i="26" s="1"/>
  <c r="G1500" i="26"/>
  <c r="H1500" i="26" s="1"/>
  <c r="G1924" i="26"/>
  <c r="H1924" i="26" s="1"/>
  <c r="G2180" i="26"/>
  <c r="H2180" i="26" s="1"/>
  <c r="G1708" i="26"/>
  <c r="H1708" i="26" s="1"/>
  <c r="G2013" i="26"/>
  <c r="H2013" i="26" s="1"/>
  <c r="G1455" i="26"/>
  <c r="H1455" i="26" s="1"/>
  <c r="G1870" i="26"/>
  <c r="H1870" i="26" s="1"/>
  <c r="G2126" i="26"/>
  <c r="H2126" i="26" s="1"/>
  <c r="G1607" i="26"/>
  <c r="H1607" i="26" s="1"/>
  <c r="G1955" i="26"/>
  <c r="H1955" i="26" s="1"/>
  <c r="G2211" i="26"/>
  <c r="H2211" i="26" s="1"/>
  <c r="G2407" i="26"/>
  <c r="H2407" i="26" s="1"/>
  <c r="G2663" i="26"/>
  <c r="H2663" i="26" s="1"/>
  <c r="G2919" i="26"/>
  <c r="H2919" i="26" s="1"/>
  <c r="G3143" i="26"/>
  <c r="H3143" i="26" s="1"/>
  <c r="G3367" i="26"/>
  <c r="H3367" i="26" s="1"/>
  <c r="G3623" i="26"/>
  <c r="H3623" i="26" s="1"/>
  <c r="G2516" i="26"/>
  <c r="H2516" i="26" s="1"/>
  <c r="G1711" i="26"/>
  <c r="H1711" i="26" s="1"/>
  <c r="G2014" i="26"/>
  <c r="H2014" i="26" s="1"/>
  <c r="G1407" i="26"/>
  <c r="H1407" i="26" s="1"/>
  <c r="G1843" i="26"/>
  <c r="H1843" i="26" s="1"/>
  <c r="G2099" i="26"/>
  <c r="H2099" i="26" s="1"/>
  <c r="G2347" i="26"/>
  <c r="H2347" i="26" s="1"/>
  <c r="G2551" i="26"/>
  <c r="H2551" i="26" s="1"/>
  <c r="G2807" i="26"/>
  <c r="H2807" i="26" s="1"/>
  <c r="G3063" i="26"/>
  <c r="H3063" i="26" s="1"/>
  <c r="G3319" i="26"/>
  <c r="H3319" i="26" s="1"/>
  <c r="G3575" i="26"/>
  <c r="H3575" i="26" s="1"/>
  <c r="G2468" i="26"/>
  <c r="H2468" i="26" s="1"/>
  <c r="G2740" i="26"/>
  <c r="H2740" i="26" s="1"/>
  <c r="G2996" i="26"/>
  <c r="H2996" i="26" s="1"/>
  <c r="G3252" i="26"/>
  <c r="H3252" i="26" s="1"/>
  <c r="G3508" i="26"/>
  <c r="H3508" i="26" s="1"/>
  <c r="G2443" i="26"/>
  <c r="H2443" i="26" s="1"/>
  <c r="G2699" i="26"/>
  <c r="H2699" i="26" s="1"/>
  <c r="G2955" i="26"/>
  <c r="H2955" i="26" s="1"/>
  <c r="G3211" i="26"/>
  <c r="H3211" i="26" s="1"/>
  <c r="G3467" i="26"/>
  <c r="H3467" i="26" s="1"/>
  <c r="G2360" i="26"/>
  <c r="H2360" i="26" s="1"/>
  <c r="G2616" i="26"/>
  <c r="H2616" i="26" s="1"/>
  <c r="G2872" i="26"/>
  <c r="H2872" i="26" s="1"/>
  <c r="G3128" i="26"/>
  <c r="H3128" i="26" s="1"/>
  <c r="G3384" i="26"/>
  <c r="H3384" i="26" s="1"/>
  <c r="G2273" i="26"/>
  <c r="H2273" i="26" s="1"/>
  <c r="G2543" i="26"/>
  <c r="H2543" i="26" s="1"/>
  <c r="G2799" i="26"/>
  <c r="H2799" i="26" s="1"/>
  <c r="G3055" i="26"/>
  <c r="H3055" i="26" s="1"/>
  <c r="G3311" i="26"/>
  <c r="H3311" i="26" s="1"/>
  <c r="G3567" i="26"/>
  <c r="H3567" i="26" s="1"/>
  <c r="G2460" i="26"/>
  <c r="H2460" i="26" s="1"/>
  <c r="G2716" i="26"/>
  <c r="H2716" i="26" s="1"/>
  <c r="G2972" i="26"/>
  <c r="H2972" i="26" s="1"/>
  <c r="G3228" i="26"/>
  <c r="H3228" i="26" s="1"/>
  <c r="G3484" i="26"/>
  <c r="H3484" i="26" s="1"/>
  <c r="G2403" i="26"/>
  <c r="H2403" i="26" s="1"/>
  <c r="G2659" i="26"/>
  <c r="H2659" i="26" s="1"/>
  <c r="G2915" i="26"/>
  <c r="H2915" i="26" s="1"/>
  <c r="G3171" i="26"/>
  <c r="H3171" i="26" s="1"/>
  <c r="G3427" i="26"/>
  <c r="H3427" i="26" s="1"/>
  <c r="G2320" i="26"/>
  <c r="H2320" i="26" s="1"/>
  <c r="G2576" i="26"/>
  <c r="H2576" i="26" s="1"/>
  <c r="G2832" i="26"/>
  <c r="H2832" i="26" s="1"/>
  <c r="G3088" i="26"/>
  <c r="H3088" i="26" s="1"/>
  <c r="G3344" i="26"/>
  <c r="H3344" i="26" s="1"/>
  <c r="G3600" i="26"/>
  <c r="H3600" i="26" s="1"/>
  <c r="G2465" i="26"/>
  <c r="H2465" i="26" s="1"/>
  <c r="G2721" i="26"/>
  <c r="H2721" i="26" s="1"/>
  <c r="G2692" i="26"/>
  <c r="H2692" i="26" s="1"/>
  <c r="G2948" i="26"/>
  <c r="H2948" i="26" s="1"/>
  <c r="G3204" i="26"/>
  <c r="H3204" i="26" s="1"/>
  <c r="G2054" i="26"/>
  <c r="H2054" i="26" s="1"/>
  <c r="G1479" i="26"/>
  <c r="H1479" i="26" s="1"/>
  <c r="G1883" i="26"/>
  <c r="H1883" i="26" s="1"/>
  <c r="G2139" i="26"/>
  <c r="H2139" i="26" s="1"/>
  <c r="G1856" i="26"/>
  <c r="H1856" i="26" s="1"/>
  <c r="G2112" i="26"/>
  <c r="H2112" i="26" s="1"/>
  <c r="G1588" i="26"/>
  <c r="H1588" i="26" s="1"/>
  <c r="G1945" i="26"/>
  <c r="H1945" i="26" s="1"/>
  <c r="G2201" i="26"/>
  <c r="H2201" i="26" s="1"/>
  <c r="G1788" i="26"/>
  <c r="H1788" i="26" s="1"/>
  <c r="G2058" i="26"/>
  <c r="H2058" i="26" s="1"/>
  <c r="G1484" i="26"/>
  <c r="H1484" i="26" s="1"/>
  <c r="G1887" i="26"/>
  <c r="H1887" i="26" s="1"/>
  <c r="G2143" i="26"/>
  <c r="H2143" i="26" s="1"/>
  <c r="G1608" i="26"/>
  <c r="H1608" i="26" s="1"/>
  <c r="G1956" i="26"/>
  <c r="H1956" i="26" s="1"/>
  <c r="G2212" i="26"/>
  <c r="H2212" i="26" s="1"/>
  <c r="G1767" i="26"/>
  <c r="H1767" i="26" s="1"/>
  <c r="G2045" i="26"/>
  <c r="H2045" i="26" s="1"/>
  <c r="G1512" i="26"/>
  <c r="H1512" i="26" s="1"/>
  <c r="G1902" i="26"/>
  <c r="H1902" i="26" s="1"/>
  <c r="G2158" i="26"/>
  <c r="H2158" i="26" s="1"/>
  <c r="G1663" i="26"/>
  <c r="H1663" i="26" s="1"/>
  <c r="G1987" i="26"/>
  <c r="H1987" i="26" s="1"/>
  <c r="G2243" i="26"/>
  <c r="H2243" i="26" s="1"/>
  <c r="G2439" i="26"/>
  <c r="H2439" i="26" s="1"/>
  <c r="G2695" i="26"/>
  <c r="H2695" i="26" s="1"/>
  <c r="G2951" i="26"/>
  <c r="H2951" i="26" s="1"/>
  <c r="G3271" i="26"/>
  <c r="H3271" i="26" s="1"/>
  <c r="G3527" i="26"/>
  <c r="H3527" i="26" s="1"/>
  <c r="G2420" i="26"/>
  <c r="H2420" i="26" s="1"/>
  <c r="G1540" i="26"/>
  <c r="H1540" i="26" s="1"/>
  <c r="G1918" i="26"/>
  <c r="H1918" i="26" s="1"/>
  <c r="G2174" i="26"/>
  <c r="H2174" i="26" s="1"/>
  <c r="G1691" i="26"/>
  <c r="H1691" i="26" s="1"/>
  <c r="G2003" i="26"/>
  <c r="H2003" i="26" s="1"/>
  <c r="G2259" i="26"/>
  <c r="H2259" i="26" s="1"/>
  <c r="G2455" i="26"/>
  <c r="H2455" i="26" s="1"/>
  <c r="G2711" i="26"/>
  <c r="H2711" i="26" s="1"/>
  <c r="G2967" i="26"/>
  <c r="H2967" i="26" s="1"/>
  <c r="G3223" i="26"/>
  <c r="H3223" i="26" s="1"/>
  <c r="G3479" i="26"/>
  <c r="H3479" i="26" s="1"/>
  <c r="G2372" i="26"/>
  <c r="H2372" i="26" s="1"/>
  <c r="G2628" i="26"/>
  <c r="H2628" i="26" s="1"/>
  <c r="G2900" i="26"/>
  <c r="H2900" i="26" s="1"/>
  <c r="G3156" i="26"/>
  <c r="H3156" i="26" s="1"/>
  <c r="G3412" i="26"/>
  <c r="H3412" i="26" s="1"/>
  <c r="G2339" i="26"/>
  <c r="H2339" i="26" s="1"/>
  <c r="G2603" i="26"/>
  <c r="H2603" i="26" s="1"/>
  <c r="G2859" i="26"/>
  <c r="H2859" i="26" s="1"/>
  <c r="G3115" i="26"/>
  <c r="H3115" i="26" s="1"/>
  <c r="G3371" i="26"/>
  <c r="H3371" i="26" s="1"/>
  <c r="G2253" i="26"/>
  <c r="H2253" i="26" s="1"/>
  <c r="G2520" i="26"/>
  <c r="H2520" i="26" s="1"/>
  <c r="G2776" i="26"/>
  <c r="H2776" i="26" s="1"/>
  <c r="G3032" i="26"/>
  <c r="H3032" i="26" s="1"/>
  <c r="G3288" i="26"/>
  <c r="H3288" i="26" s="1"/>
  <c r="G3544" i="26"/>
  <c r="H3544" i="26" s="1"/>
  <c r="G2447" i="26"/>
  <c r="H2447" i="26" s="1"/>
  <c r="G2703" i="26"/>
  <c r="H2703" i="26" s="1"/>
  <c r="G2959" i="26"/>
  <c r="H2959" i="26" s="1"/>
  <c r="G3215" i="26"/>
  <c r="H3215" i="26" s="1"/>
  <c r="G3471" i="26"/>
  <c r="H3471" i="26" s="1"/>
  <c r="G2364" i="26"/>
  <c r="H2364" i="26" s="1"/>
  <c r="G2620" i="26"/>
  <c r="H2620" i="26" s="1"/>
  <c r="G2876" i="26"/>
  <c r="H2876" i="26" s="1"/>
  <c r="G3132" i="26"/>
  <c r="H3132" i="26" s="1"/>
  <c r="G3388" i="26"/>
  <c r="H3388" i="26" s="1"/>
  <c r="G2277" i="26"/>
  <c r="H2277" i="26" s="1"/>
  <c r="G2563" i="26"/>
  <c r="H2563" i="26" s="1"/>
  <c r="G2819" i="26"/>
  <c r="H2819" i="26" s="1"/>
  <c r="G3075" i="26"/>
  <c r="H3075" i="26" s="1"/>
  <c r="G3331" i="26"/>
  <c r="H3331" i="26" s="1"/>
  <c r="G3587" i="26"/>
  <c r="H3587" i="26" s="1"/>
  <c r="G2480" i="26"/>
  <c r="H2480" i="26" s="1"/>
  <c r="G2736" i="26"/>
  <c r="H2736" i="26" s="1"/>
  <c r="G2992" i="26"/>
  <c r="H2992" i="26" s="1"/>
  <c r="G3248" i="26"/>
  <c r="H3248" i="26" s="1"/>
  <c r="G3504" i="26"/>
  <c r="H3504" i="26" s="1"/>
  <c r="G2369" i="26"/>
  <c r="H2369" i="26" s="1"/>
  <c r="G2625" i="26"/>
  <c r="H2625" i="26" s="1"/>
  <c r="G2881" i="26"/>
  <c r="H2881" i="26" s="1"/>
  <c r="G2852" i="26"/>
  <c r="H2852" i="26" s="1"/>
  <c r="G3108" i="26"/>
  <c r="H3108" i="26" s="1"/>
  <c r="G3364" i="26"/>
  <c r="H3364" i="26" s="1"/>
  <c r="G2214" i="26"/>
  <c r="H2214" i="26" s="1"/>
  <c r="G1763" i="26"/>
  <c r="H1763" i="26" s="1"/>
  <c r="G2043" i="26"/>
  <c r="H2043" i="26" s="1"/>
  <c r="G1715" i="26"/>
  <c r="H1715" i="26" s="1"/>
  <c r="G2016" i="26"/>
  <c r="H2016" i="26" s="1"/>
  <c r="G1418" i="26"/>
  <c r="H1418" i="26" s="1"/>
  <c r="G1849" i="26"/>
  <c r="H1849" i="26" s="1"/>
  <c r="G2105" i="26"/>
  <c r="H2105" i="26" s="1"/>
  <c r="G1619" i="26"/>
  <c r="H1619" i="26" s="1"/>
  <c r="G1962" i="26"/>
  <c r="H1962" i="26" s="1"/>
  <c r="G2218" i="26"/>
  <c r="H2218" i="26" s="1"/>
  <c r="G1770" i="26"/>
  <c r="H1770" i="26" s="1"/>
  <c r="G2047" i="26"/>
  <c r="H2047" i="26" s="1"/>
  <c r="G2295" i="26"/>
  <c r="H2295" i="26" s="1"/>
  <c r="G1860" i="26"/>
  <c r="H1860" i="26" s="1"/>
  <c r="G2116" i="26"/>
  <c r="H2116" i="26" s="1"/>
  <c r="G1595" i="26"/>
  <c r="H1595" i="26" s="1"/>
  <c r="G1949" i="26"/>
  <c r="H1949" i="26" s="1"/>
  <c r="G2205" i="26"/>
  <c r="H2205" i="26" s="1"/>
  <c r="G1796" i="26"/>
  <c r="H1796" i="26" s="1"/>
  <c r="G2062" i="26"/>
  <c r="H2062" i="26" s="1"/>
  <c r="G1492" i="26"/>
  <c r="H1492" i="26" s="1"/>
  <c r="G1891" i="26"/>
  <c r="H1891" i="26" s="1"/>
  <c r="G2147" i="26"/>
  <c r="H2147" i="26" s="1"/>
  <c r="G2323" i="26"/>
  <c r="H2323" i="26" s="1"/>
  <c r="G2599" i="26"/>
  <c r="H2599" i="26" s="1"/>
  <c r="G2855" i="26"/>
  <c r="H2855" i="26" s="1"/>
  <c r="G3303" i="26"/>
  <c r="H3303" i="26" s="1"/>
  <c r="G3559" i="26"/>
  <c r="H3559" i="26" s="1"/>
  <c r="G2452" i="26"/>
  <c r="H2452" i="26" s="1"/>
  <c r="G1596" i="26"/>
  <c r="H1596" i="26" s="1"/>
  <c r="G1950" i="26"/>
  <c r="H1950" i="26" s="1"/>
  <c r="G2206" i="26"/>
  <c r="H2206" i="26" s="1"/>
  <c r="G1748" i="26"/>
  <c r="H1748" i="26" s="1"/>
  <c r="G2035" i="26"/>
  <c r="H2035" i="26" s="1"/>
  <c r="G2283" i="26"/>
  <c r="H2283" i="26" s="1"/>
  <c r="G2487" i="26"/>
  <c r="H2487" i="26" s="1"/>
  <c r="G2743" i="26"/>
  <c r="H2743" i="26" s="1"/>
  <c r="G2999" i="26"/>
  <c r="H2999" i="26" s="1"/>
  <c r="G3255" i="26"/>
  <c r="H3255" i="26" s="1"/>
  <c r="G3511" i="26"/>
  <c r="H3511" i="26" s="1"/>
  <c r="G2404" i="26"/>
  <c r="H2404" i="26" s="1"/>
  <c r="G2676" i="26"/>
  <c r="H2676" i="26" s="1"/>
  <c r="G2932" i="26"/>
  <c r="H2932" i="26" s="1"/>
  <c r="G3188" i="26"/>
  <c r="H3188" i="26" s="1"/>
  <c r="G3444" i="26"/>
  <c r="H3444" i="26" s="1"/>
  <c r="G2379" i="26"/>
  <c r="H2379" i="26" s="1"/>
  <c r="G2635" i="26"/>
  <c r="H2635" i="26" s="1"/>
  <c r="G2891" i="26"/>
  <c r="H2891" i="26" s="1"/>
  <c r="G3147" i="26"/>
  <c r="H3147" i="26" s="1"/>
  <c r="G3403" i="26"/>
  <c r="H3403" i="26" s="1"/>
  <c r="G2296" i="26"/>
  <c r="H2296" i="26" s="1"/>
  <c r="G2552" i="26"/>
  <c r="H2552" i="26" s="1"/>
  <c r="G2247" i="26"/>
  <c r="H2247" i="26" s="1"/>
  <c r="G1792" i="26"/>
  <c r="H1792" i="26" s="1"/>
  <c r="G2060" i="26"/>
  <c r="H2060" i="26" s="1"/>
  <c r="G1496" i="26"/>
  <c r="H1496" i="26" s="1"/>
  <c r="G1893" i="26"/>
  <c r="H1893" i="26" s="1"/>
  <c r="G2149" i="26"/>
  <c r="H2149" i="26" s="1"/>
  <c r="G1696" i="26"/>
  <c r="H1696" i="26" s="1"/>
  <c r="G2006" i="26"/>
  <c r="H2006" i="26" s="1"/>
  <c r="G2262" i="26"/>
  <c r="H2262" i="26" s="1"/>
  <c r="G1835" i="26"/>
  <c r="H1835" i="26" s="1"/>
  <c r="G2091" i="26"/>
  <c r="H2091" i="26" s="1"/>
  <c r="G1800" i="26"/>
  <c r="H1800" i="26" s="1"/>
  <c r="G2064" i="26"/>
  <c r="H2064" i="26" s="1"/>
  <c r="G1503" i="26"/>
  <c r="H1503" i="26" s="1"/>
  <c r="G1897" i="26"/>
  <c r="H1897" i="26" s="1"/>
  <c r="G2153" i="26"/>
  <c r="H2153" i="26" s="1"/>
  <c r="G1704" i="26"/>
  <c r="H1704" i="26" s="1"/>
  <c r="G2010" i="26"/>
  <c r="H2010" i="26" s="1"/>
  <c r="G2266" i="26"/>
  <c r="H2266" i="26" s="1"/>
  <c r="G1999" i="26"/>
  <c r="H1999" i="26" s="1"/>
  <c r="G2255" i="26"/>
  <c r="H2255" i="26" s="1"/>
  <c r="G1807" i="26"/>
  <c r="H1807" i="26" s="1"/>
  <c r="G2068" i="26"/>
  <c r="H2068" i="26" s="1"/>
  <c r="G1511" i="26"/>
  <c r="H1511" i="26" s="1"/>
  <c r="G1901" i="26"/>
  <c r="H1901" i="26" s="1"/>
  <c r="G2157" i="26"/>
  <c r="H2157" i="26" s="1"/>
  <c r="G2071" i="26"/>
  <c r="H2071" i="26" s="1"/>
  <c r="G2319" i="26"/>
  <c r="H2319" i="26" s="1"/>
  <c r="G1884" i="26"/>
  <c r="H1884" i="26" s="1"/>
  <c r="G2140" i="26"/>
  <c r="H2140" i="26" s="1"/>
  <c r="G1639" i="26"/>
  <c r="H1639" i="26" s="1"/>
  <c r="G1973" i="26"/>
  <c r="H1973" i="26" s="1"/>
  <c r="G2229" i="26"/>
  <c r="H2229" i="26" s="1"/>
  <c r="G1830" i="26"/>
  <c r="H1830" i="26" s="1"/>
  <c r="G673" i="26"/>
  <c r="H673" i="26" s="1"/>
  <c r="G1015" i="26"/>
  <c r="H1015" i="26" s="1"/>
  <c r="G1408" i="26"/>
  <c r="H1408" i="26" s="1"/>
  <c r="G1786" i="26"/>
  <c r="H1786" i="26" s="1"/>
  <c r="G2056" i="26"/>
  <c r="H2056" i="26" s="1"/>
  <c r="G1488" i="26"/>
  <c r="H1488" i="26" s="1"/>
  <c r="G1889" i="26"/>
  <c r="H1889" i="26" s="1"/>
  <c r="G2145" i="26"/>
  <c r="H2145" i="26" s="1"/>
  <c r="G1690" i="26"/>
  <c r="H1690" i="26" s="1"/>
  <c r="G2002" i="26"/>
  <c r="H2002" i="26" s="1"/>
  <c r="G2258" i="26"/>
  <c r="H2258" i="26" s="1"/>
  <c r="G1831" i="26"/>
  <c r="H1831" i="26" s="1"/>
  <c r="G1156" i="26"/>
  <c r="H1156" i="26" s="1"/>
  <c r="G595" i="26"/>
  <c r="H595" i="26" s="1"/>
  <c r="G936" i="26"/>
  <c r="H936" i="26" s="1"/>
  <c r="G1300" i="26"/>
  <c r="H1300" i="26" s="1"/>
  <c r="G713" i="26"/>
  <c r="H713" i="26" s="1"/>
  <c r="G1055" i="26"/>
  <c r="H1055" i="26" s="1"/>
  <c r="G415" i="26"/>
  <c r="H415" i="26" s="1"/>
  <c r="G779" i="26"/>
  <c r="H779" i="26" s="1"/>
  <c r="G1120" i="26"/>
  <c r="H1120" i="26" s="1"/>
  <c r="G544" i="26"/>
  <c r="H544" i="26" s="1"/>
  <c r="G892" i="26"/>
  <c r="H892" i="26" s="1"/>
  <c r="G1242" i="26"/>
  <c r="H1242" i="26" s="1"/>
  <c r="G656" i="26"/>
  <c r="H656" i="26" s="1"/>
  <c r="G997" i="26"/>
  <c r="H997" i="26" s="1"/>
  <c r="G1383" i="26"/>
  <c r="H1383" i="26" s="1"/>
  <c r="G769" i="26"/>
  <c r="H769" i="26" s="1"/>
  <c r="G1111" i="26"/>
  <c r="H1111" i="26" s="1"/>
  <c r="G1536" i="26"/>
  <c r="H1536" i="26" s="1"/>
  <c r="G768" i="26"/>
  <c r="H768" i="26" s="1"/>
  <c r="G1109" i="26"/>
  <c r="H1109" i="26" s="1"/>
  <c r="G523" i="26"/>
  <c r="H523" i="26" s="1"/>
  <c r="G881" i="26"/>
  <c r="H881" i="26" s="1"/>
  <c r="G1227" i="26"/>
  <c r="H1227" i="26" s="1"/>
  <c r="G667" i="26"/>
  <c r="H667" i="26" s="1"/>
  <c r="G1008" i="26"/>
  <c r="H1008" i="26" s="1"/>
  <c r="G1396" i="26"/>
  <c r="H1396" i="26" s="1"/>
  <c r="G780" i="26"/>
  <c r="H780" i="26" s="1"/>
  <c r="G1121" i="26"/>
  <c r="H1121" i="26" s="1"/>
  <c r="G1551" i="26"/>
  <c r="H1551" i="26" s="1"/>
  <c r="G1880" i="26"/>
  <c r="H1880" i="26" s="1"/>
  <c r="G2136" i="26"/>
  <c r="H2136" i="26" s="1"/>
  <c r="G1631" i="26"/>
  <c r="H1631" i="26" s="1"/>
  <c r="G1969" i="26"/>
  <c r="H1969" i="26" s="1"/>
  <c r="G2225" i="26"/>
  <c r="H2225" i="26" s="1"/>
  <c r="G1826" i="26"/>
  <c r="H1826" i="26" s="1"/>
  <c r="G2082" i="26"/>
  <c r="H2082" i="26" s="1"/>
  <c r="G1528" i="26"/>
  <c r="H1528" i="26" s="1"/>
  <c r="G1911" i="26"/>
  <c r="H1911" i="26" s="1"/>
  <c r="G2151" i="26"/>
  <c r="H2151" i="26" s="1"/>
  <c r="G1623" i="26"/>
  <c r="H1623" i="26" s="1"/>
  <c r="G1964" i="26"/>
  <c r="H1964" i="26" s="1"/>
  <c r="G2220" i="26"/>
  <c r="H2220" i="26" s="1"/>
  <c r="G1780" i="26"/>
  <c r="H1780" i="26" s="1"/>
  <c r="G2053" i="26"/>
  <c r="H2053" i="26" s="1"/>
  <c r="G1527" i="26"/>
  <c r="H1527" i="26" s="1"/>
  <c r="G1910" i="26"/>
  <c r="H1910" i="26" s="1"/>
  <c r="G2166" i="26"/>
  <c r="H2166" i="26" s="1"/>
  <c r="G1676" i="26"/>
  <c r="H1676" i="26" s="1"/>
  <c r="G1995" i="26"/>
  <c r="H1995" i="26" s="1"/>
  <c r="G1628" i="26"/>
  <c r="H1628" i="26" s="1"/>
  <c r="G1968" i="26"/>
  <c r="H1968" i="26" s="1"/>
  <c r="G2224" i="26"/>
  <c r="H2224" i="26" s="1"/>
  <c r="G1787" i="26"/>
  <c r="H1787" i="26" s="1"/>
  <c r="G2057" i="26"/>
  <c r="H2057" i="26" s="1"/>
  <c r="G1532" i="26"/>
  <c r="H1532" i="26" s="1"/>
  <c r="G1914" i="26"/>
  <c r="H1914" i="26" s="1"/>
  <c r="G2170" i="26"/>
  <c r="H2170" i="26" s="1"/>
  <c r="G1799" i="26"/>
  <c r="H1799" i="26" s="1"/>
  <c r="G2031" i="26"/>
  <c r="H2031" i="26" s="1"/>
  <c r="G2279" i="26"/>
  <c r="H2279" i="26" s="1"/>
  <c r="G1844" i="26"/>
  <c r="H1844" i="26" s="1"/>
  <c r="G2100" i="26"/>
  <c r="H2100" i="26" s="1"/>
  <c r="G1567" i="26"/>
  <c r="H1567" i="26" s="1"/>
  <c r="G1933" i="26"/>
  <c r="H1933" i="26" s="1"/>
  <c r="G2189" i="26"/>
  <c r="H2189" i="26" s="1"/>
  <c r="G2103" i="26"/>
  <c r="H2103" i="26" s="1"/>
  <c r="G1472" i="26"/>
  <c r="H1472" i="26" s="1"/>
  <c r="G1916" i="26"/>
  <c r="H1916" i="26" s="1"/>
  <c r="G2172" i="26"/>
  <c r="H2172" i="26" s="1"/>
  <c r="G1695" i="26"/>
  <c r="H1695" i="26" s="1"/>
  <c r="G2005" i="26"/>
  <c r="H2005" i="26" s="1"/>
  <c r="G1440" i="26"/>
  <c r="H1440" i="26" s="1"/>
  <c r="G1862" i="26"/>
  <c r="H1862" i="26" s="1"/>
  <c r="G2150" i="26"/>
  <c r="H2150" i="26" s="1"/>
  <c r="G1648" i="26"/>
  <c r="H1648" i="26" s="1"/>
  <c r="G1979" i="26"/>
  <c r="H1979" i="26" s="1"/>
  <c r="G1600" i="26"/>
  <c r="H1600" i="26" s="1"/>
  <c r="G1952" i="26"/>
  <c r="H1952" i="26" s="1"/>
  <c r="G2208" i="26"/>
  <c r="H2208" i="26" s="1"/>
  <c r="G1759" i="26"/>
  <c r="H1759" i="26" s="1"/>
  <c r="G2041" i="26"/>
  <c r="H2041" i="26" s="1"/>
  <c r="G1504" i="26"/>
  <c r="H1504" i="26" s="1"/>
  <c r="G1898" i="26"/>
  <c r="H1898" i="26" s="1"/>
  <c r="G2154" i="26"/>
  <c r="H2154" i="26" s="1"/>
  <c r="G1656" i="26"/>
  <c r="H1656" i="26" s="1"/>
  <c r="G1983" i="26"/>
  <c r="H1983" i="26" s="1"/>
  <c r="G2239" i="26"/>
  <c r="H2239" i="26" s="1"/>
  <c r="G1779" i="26"/>
  <c r="H1779" i="26" s="1"/>
  <c r="G2052" i="26"/>
  <c r="H2052" i="26" s="1"/>
  <c r="G1482" i="26"/>
  <c r="H1482" i="26" s="1"/>
  <c r="G1885" i="26"/>
  <c r="H1885" i="26" s="1"/>
  <c r="G2141" i="26"/>
  <c r="H2141" i="26" s="1"/>
  <c r="G1683" i="26"/>
  <c r="H1683" i="26" s="1"/>
  <c r="G1998" i="26"/>
  <c r="H1998" i="26" s="1"/>
  <c r="G2254" i="26"/>
  <c r="H2254" i="26" s="1"/>
  <c r="G1827" i="26"/>
  <c r="H1827" i="26" s="1"/>
  <c r="G2083" i="26"/>
  <c r="H2083" i="26" s="1"/>
  <c r="G2331" i="26"/>
  <c r="H2331" i="26" s="1"/>
  <c r="G2535" i="26"/>
  <c r="H2535" i="26" s="1"/>
  <c r="G2791" i="26"/>
  <c r="H2791" i="26" s="1"/>
  <c r="G3047" i="26"/>
  <c r="H3047" i="26" s="1"/>
  <c r="G3239" i="26"/>
  <c r="H3239" i="26" s="1"/>
  <c r="G3495" i="26"/>
  <c r="H3495" i="26" s="1"/>
  <c r="G2388" i="26"/>
  <c r="H2388" i="26" s="1"/>
  <c r="G2644" i="26"/>
  <c r="H2644" i="26" s="1"/>
  <c r="G1886" i="26"/>
  <c r="H1886" i="26" s="1"/>
  <c r="G2142" i="26"/>
  <c r="H2142" i="26" s="1"/>
  <c r="G1635" i="26"/>
  <c r="H1635" i="26" s="1"/>
  <c r="G1971" i="26"/>
  <c r="H1971" i="26" s="1"/>
  <c r="G2227" i="26"/>
  <c r="H2227" i="26" s="1"/>
  <c r="G2423" i="26"/>
  <c r="H2423" i="26" s="1"/>
  <c r="G2679" i="26"/>
  <c r="H2679" i="26" s="1"/>
  <c r="G2935" i="26"/>
  <c r="H2935" i="26" s="1"/>
  <c r="G3191" i="26"/>
  <c r="H3191" i="26" s="1"/>
  <c r="G3447" i="26"/>
  <c r="H3447" i="26" s="1"/>
  <c r="G2340" i="26"/>
  <c r="H2340" i="26" s="1"/>
  <c r="G2596" i="26"/>
  <c r="H2596" i="26" s="1"/>
  <c r="G2868" i="26"/>
  <c r="H2868" i="26" s="1"/>
  <c r="G3124" i="26"/>
  <c r="H3124" i="26" s="1"/>
  <c r="G3380" i="26"/>
  <c r="H3380" i="26" s="1"/>
  <c r="G2219" i="26"/>
  <c r="H2219" i="26" s="1"/>
  <c r="G2571" i="26"/>
  <c r="H2571" i="26" s="1"/>
  <c r="G2827" i="26"/>
  <c r="H2827" i="26" s="1"/>
  <c r="G3083" i="26"/>
  <c r="H3083" i="26" s="1"/>
  <c r="G3339" i="26"/>
  <c r="H3339" i="26" s="1"/>
  <c r="G3595" i="26"/>
  <c r="H3595" i="26" s="1"/>
  <c r="G2488" i="26"/>
  <c r="H2488" i="26" s="1"/>
  <c r="G2744" i="26"/>
  <c r="H2744" i="26" s="1"/>
  <c r="G3000" i="26"/>
  <c r="H3000" i="26" s="1"/>
  <c r="G3256" i="26"/>
  <c r="H3256" i="26" s="1"/>
  <c r="G3512" i="26"/>
  <c r="H3512" i="26" s="1"/>
  <c r="G2415" i="26"/>
  <c r="H2415" i="26" s="1"/>
  <c r="G2671" i="26"/>
  <c r="H2671" i="26" s="1"/>
  <c r="G2927" i="26"/>
  <c r="H2927" i="26" s="1"/>
  <c r="G3183" i="26"/>
  <c r="H3183" i="26" s="1"/>
  <c r="G3439" i="26"/>
  <c r="H3439" i="26" s="1"/>
  <c r="G2332" i="26"/>
  <c r="H2332" i="26" s="1"/>
  <c r="G2588" i="26"/>
  <c r="H2588" i="26" s="1"/>
  <c r="G2844" i="26"/>
  <c r="H2844" i="26" s="1"/>
  <c r="G3100" i="26"/>
  <c r="H3100" i="26" s="1"/>
  <c r="G3356" i="26"/>
  <c r="H3356" i="26" s="1"/>
  <c r="G3612" i="26"/>
  <c r="H3612" i="26" s="1"/>
  <c r="G2531" i="26"/>
  <c r="H2531" i="26" s="1"/>
  <c r="G2787" i="26"/>
  <c r="H2787" i="26" s="1"/>
  <c r="G3043" i="26"/>
  <c r="H3043" i="26" s="1"/>
  <c r="G3299" i="26"/>
  <c r="H3299" i="26" s="1"/>
  <c r="G3555" i="26"/>
  <c r="H3555" i="26" s="1"/>
  <c r="G2448" i="26"/>
  <c r="H2448" i="26" s="1"/>
  <c r="G2704" i="26"/>
  <c r="H2704" i="26" s="1"/>
  <c r="G2960" i="26"/>
  <c r="H2960" i="26" s="1"/>
  <c r="G3216" i="26"/>
  <c r="H3216" i="26" s="1"/>
  <c r="G3472" i="26"/>
  <c r="H3472" i="26" s="1"/>
  <c r="G2337" i="26"/>
  <c r="H2337" i="26" s="1"/>
  <c r="G2593" i="26"/>
  <c r="H2593" i="26" s="1"/>
  <c r="G2849" i="26"/>
  <c r="H2849" i="26" s="1"/>
  <c r="G2820" i="26"/>
  <c r="H2820" i="26" s="1"/>
  <c r="G3076" i="26"/>
  <c r="H3076" i="26" s="1"/>
  <c r="G3332" i="26"/>
  <c r="H3332" i="26" s="1"/>
  <c r="G2182" i="26"/>
  <c r="H2182" i="26" s="1"/>
  <c r="G1706" i="26"/>
  <c r="H1706" i="26" s="1"/>
  <c r="G2011" i="26"/>
  <c r="H2011" i="26" s="1"/>
  <c r="G1658" i="26"/>
  <c r="H1658" i="26" s="1"/>
  <c r="G1984" i="26"/>
  <c r="H1984" i="26" s="1"/>
  <c r="G2240" i="26"/>
  <c r="H2240" i="26" s="1"/>
  <c r="G1816" i="26"/>
  <c r="H1816" i="26" s="1"/>
  <c r="G2073" i="26"/>
  <c r="H2073" i="26" s="1"/>
  <c r="G1562" i="26"/>
  <c r="H1562" i="26" s="1"/>
  <c r="G1930" i="26"/>
  <c r="H1930" i="26" s="1"/>
  <c r="G2186" i="26"/>
  <c r="H2186" i="26" s="1"/>
  <c r="G1712" i="26"/>
  <c r="H1712" i="26" s="1"/>
  <c r="G2015" i="26"/>
  <c r="H2015" i="26" s="1"/>
  <c r="G2249" i="26"/>
  <c r="H2249" i="26" s="1"/>
  <c r="G1828" i="26"/>
  <c r="H1828" i="26" s="1"/>
  <c r="G2084" i="26"/>
  <c r="H2084" i="26" s="1"/>
  <c r="G1539" i="26"/>
  <c r="H1539" i="26" s="1"/>
  <c r="G1917" i="26"/>
  <c r="H1917" i="26" s="1"/>
  <c r="G2173" i="26"/>
  <c r="H2173" i="26" s="1"/>
  <c r="G1739" i="26"/>
  <c r="H1739" i="26" s="1"/>
  <c r="G2030" i="26"/>
  <c r="H2030" i="26" s="1"/>
  <c r="G1435" i="26"/>
  <c r="H1435" i="26" s="1"/>
  <c r="G1859" i="26"/>
  <c r="H1859" i="26" s="1"/>
  <c r="G2115" i="26"/>
  <c r="H2115" i="26" s="1"/>
  <c r="G2203" i="26"/>
  <c r="H2203" i="26" s="1"/>
  <c r="G2567" i="26"/>
  <c r="H2567" i="26" s="1"/>
  <c r="G2823" i="26"/>
  <c r="H2823" i="26" s="1"/>
  <c r="G3175" i="26"/>
  <c r="H3175" i="26" s="1"/>
  <c r="G3399" i="26"/>
  <c r="H3399" i="26" s="1"/>
  <c r="G2292" i="26"/>
  <c r="H2292" i="26" s="1"/>
  <c r="G2548" i="26"/>
  <c r="H2548" i="26" s="1"/>
  <c r="G1768" i="26"/>
  <c r="H1768" i="26" s="1"/>
  <c r="G2046" i="26"/>
  <c r="H2046" i="26" s="1"/>
  <c r="G1464" i="26"/>
  <c r="H1464" i="26" s="1"/>
  <c r="G1875" i="26"/>
  <c r="H1875" i="26" s="1"/>
  <c r="G2131" i="26"/>
  <c r="H2131" i="26" s="1"/>
  <c r="G2267" i="26"/>
  <c r="H2267" i="26" s="1"/>
  <c r="G2583" i="26"/>
  <c r="H2583" i="26" s="1"/>
  <c r="G2839" i="26"/>
  <c r="H2839" i="26" s="1"/>
  <c r="G3095" i="26"/>
  <c r="H3095" i="26" s="1"/>
  <c r="G3351" i="26"/>
  <c r="H3351" i="26" s="1"/>
  <c r="G3607" i="26"/>
  <c r="H3607" i="26" s="1"/>
  <c r="G2500" i="26"/>
  <c r="H2500" i="26" s="1"/>
  <c r="G2772" i="26"/>
  <c r="H2772" i="26" s="1"/>
  <c r="G3028" i="26"/>
  <c r="H3028" i="26" s="1"/>
  <c r="G3284" i="26"/>
  <c r="H3284" i="26" s="1"/>
  <c r="G3540" i="26"/>
  <c r="H3540" i="26" s="1"/>
  <c r="G2475" i="26"/>
  <c r="H2475" i="26" s="1"/>
  <c r="G2731" i="26"/>
  <c r="H2731" i="26" s="1"/>
  <c r="G2987" i="26"/>
  <c r="H2987" i="26" s="1"/>
  <c r="G3243" i="26"/>
  <c r="H3243" i="26" s="1"/>
  <c r="G3499" i="26"/>
  <c r="H3499" i="26" s="1"/>
  <c r="G2392" i="26"/>
  <c r="H2392" i="26" s="1"/>
  <c r="G2648" i="26"/>
  <c r="H2648" i="26" s="1"/>
  <c r="G2904" i="26"/>
  <c r="H2904" i="26" s="1"/>
  <c r="G3160" i="26"/>
  <c r="H3160" i="26" s="1"/>
  <c r="G3416" i="26"/>
  <c r="H3416" i="26" s="1"/>
  <c r="G2235" i="26"/>
  <c r="H2235" i="26" s="1"/>
  <c r="G2575" i="26"/>
  <c r="H2575" i="26" s="1"/>
  <c r="G2831" i="26"/>
  <c r="H2831" i="26" s="1"/>
  <c r="G3087" i="26"/>
  <c r="H3087" i="26" s="1"/>
  <c r="G3343" i="26"/>
  <c r="H3343" i="26" s="1"/>
  <c r="G3599" i="26"/>
  <c r="H3599" i="26" s="1"/>
  <c r="G2492" i="26"/>
  <c r="H2492" i="26" s="1"/>
  <c r="G2748" i="26"/>
  <c r="H2748" i="26" s="1"/>
  <c r="G3004" i="26"/>
  <c r="H3004" i="26" s="1"/>
  <c r="G3260" i="26"/>
  <c r="H3260" i="26" s="1"/>
  <c r="G3516" i="26"/>
  <c r="H3516" i="26" s="1"/>
  <c r="G2435" i="26"/>
  <c r="H2435" i="26" s="1"/>
  <c r="G2691" i="26"/>
  <c r="H2691" i="26" s="1"/>
  <c r="G2947" i="26"/>
  <c r="H2947" i="26" s="1"/>
  <c r="G3203" i="26"/>
  <c r="H3203" i="26" s="1"/>
  <c r="G3459" i="26"/>
  <c r="H3459" i="26" s="1"/>
  <c r="G2352" i="26"/>
  <c r="H2352" i="26" s="1"/>
  <c r="G2608" i="26"/>
  <c r="H2608" i="26" s="1"/>
  <c r="G2864" i="26"/>
  <c r="H2864" i="26" s="1"/>
  <c r="G3120" i="26"/>
  <c r="H3120" i="26" s="1"/>
  <c r="G3376" i="26"/>
  <c r="H3376" i="26" s="1"/>
  <c r="G2257" i="26"/>
  <c r="H2257" i="26" s="1"/>
  <c r="G2497" i="26"/>
  <c r="H2497" i="26" s="1"/>
  <c r="G2753" i="26"/>
  <c r="H2753" i="26" s="1"/>
  <c r="G2724" i="26"/>
  <c r="H2724" i="26" s="1"/>
  <c r="G2980" i="26"/>
  <c r="H2980" i="26" s="1"/>
  <c r="G3236" i="26"/>
  <c r="H3236" i="26" s="1"/>
  <c r="G2086" i="26"/>
  <c r="H2086" i="26" s="1"/>
  <c r="G1535" i="26"/>
  <c r="H1535" i="26" s="1"/>
  <c r="G1915" i="26"/>
  <c r="H1915" i="26" s="1"/>
  <c r="G2171" i="26"/>
  <c r="H2171" i="26" s="1"/>
  <c r="G1888" i="26"/>
  <c r="H1888" i="26" s="1"/>
  <c r="G2144" i="26"/>
  <c r="H2144" i="26" s="1"/>
  <c r="G1644" i="26"/>
  <c r="H1644" i="26" s="1"/>
  <c r="G1977" i="26"/>
  <c r="H1977" i="26" s="1"/>
  <c r="G2233" i="26"/>
  <c r="H2233" i="26" s="1"/>
  <c r="G1834" i="26"/>
  <c r="H1834" i="26" s="1"/>
  <c r="G2090" i="26"/>
  <c r="H2090" i="26" s="1"/>
  <c r="G1543" i="26"/>
  <c r="H1543" i="26" s="1"/>
  <c r="G1919" i="26"/>
  <c r="H1919" i="26" s="1"/>
  <c r="G2175" i="26"/>
  <c r="H2175" i="26" s="1"/>
  <c r="G1664" i="26"/>
  <c r="H1664" i="26" s="1"/>
  <c r="G1988" i="26"/>
  <c r="H1988" i="26" s="1"/>
  <c r="G2244" i="26"/>
  <c r="H2244" i="26" s="1"/>
  <c r="G1821" i="26"/>
  <c r="H1821" i="26" s="1"/>
  <c r="G2077" i="26"/>
  <c r="H2077" i="26" s="1"/>
  <c r="G1568" i="26"/>
  <c r="H1568" i="26" s="1"/>
  <c r="G1934" i="26"/>
  <c r="H1934" i="26" s="1"/>
  <c r="G2190" i="26"/>
  <c r="H2190" i="26" s="1"/>
  <c r="G1720" i="26"/>
  <c r="H1720" i="26" s="1"/>
  <c r="G2019" i="26"/>
  <c r="H2019" i="26" s="1"/>
  <c r="G2265" i="26"/>
  <c r="H2265" i="26" s="1"/>
  <c r="G2471" i="26"/>
  <c r="H2471" i="26" s="1"/>
  <c r="G2727" i="26"/>
  <c r="H2727" i="26" s="1"/>
  <c r="G2983" i="26"/>
  <c r="H2983" i="26" s="1"/>
  <c r="G3431" i="26"/>
  <c r="H3431" i="26" s="1"/>
  <c r="G2324" i="26"/>
  <c r="H2324" i="26" s="1"/>
  <c r="G2580" i="26"/>
  <c r="H2580" i="26" s="1"/>
  <c r="G1822" i="26"/>
  <c r="H1822" i="26" s="1"/>
  <c r="G2078" i="26"/>
  <c r="H2078" i="26" s="1"/>
  <c r="G1520" i="26"/>
  <c r="H1520" i="26" s="1"/>
  <c r="G1907" i="26"/>
  <c r="H1907" i="26" s="1"/>
  <c r="G2163" i="26"/>
  <c r="H2163" i="26" s="1"/>
  <c r="G2359" i="26"/>
  <c r="H2359" i="26" s="1"/>
  <c r="G2615" i="26"/>
  <c r="H2615" i="26" s="1"/>
  <c r="G2871" i="26"/>
  <c r="H2871" i="26" s="1"/>
  <c r="G3127" i="26"/>
  <c r="H3127" i="26" s="1"/>
  <c r="G3383" i="26"/>
  <c r="H3383" i="26" s="1"/>
  <c r="G2276" i="26"/>
  <c r="H2276" i="26" s="1"/>
  <c r="G2532" i="26"/>
  <c r="H2532" i="26" s="1"/>
  <c r="G2804" i="26"/>
  <c r="H2804" i="26" s="1"/>
  <c r="G3060" i="26"/>
  <c r="H3060" i="26" s="1"/>
  <c r="G3316" i="26"/>
  <c r="H3316" i="26" s="1"/>
  <c r="G3572" i="26"/>
  <c r="H3572" i="26" s="1"/>
  <c r="G2507" i="26"/>
  <c r="H2507" i="26" s="1"/>
  <c r="G2763" i="26"/>
  <c r="H2763" i="26" s="1"/>
  <c r="G3019" i="26"/>
  <c r="H3019" i="26" s="1"/>
  <c r="G3275" i="26"/>
  <c r="H3275" i="26" s="1"/>
  <c r="G3531" i="26"/>
  <c r="H3531" i="26" s="1"/>
  <c r="G2424" i="26"/>
  <c r="H2424" i="26" s="1"/>
  <c r="G2680" i="26"/>
  <c r="H2680" i="26" s="1"/>
  <c r="G2936" i="26"/>
  <c r="H2936" i="26" s="1"/>
  <c r="G3192" i="26"/>
  <c r="H3192" i="26" s="1"/>
  <c r="G3448" i="26"/>
  <c r="H3448" i="26" s="1"/>
  <c r="G2351" i="26"/>
  <c r="H2351" i="26" s="1"/>
  <c r="G2607" i="26"/>
  <c r="H2607" i="26" s="1"/>
  <c r="G2863" i="26"/>
  <c r="H2863" i="26" s="1"/>
  <c r="G3119" i="26"/>
  <c r="H3119" i="26" s="1"/>
  <c r="G3375" i="26"/>
  <c r="H3375" i="26" s="1"/>
  <c r="G2268" i="26"/>
  <c r="H2268" i="26" s="1"/>
  <c r="G2524" i="26"/>
  <c r="H2524" i="26" s="1"/>
  <c r="G2780" i="26"/>
  <c r="H2780" i="26" s="1"/>
  <c r="G3036" i="26"/>
  <c r="H3036" i="26" s="1"/>
  <c r="G3292" i="26"/>
  <c r="H3292" i="26" s="1"/>
  <c r="G3548" i="26"/>
  <c r="H3548" i="26" s="1"/>
  <c r="G2467" i="26"/>
  <c r="H2467" i="26" s="1"/>
  <c r="G2723" i="26"/>
  <c r="H2723" i="26" s="1"/>
  <c r="G2979" i="26"/>
  <c r="H2979" i="26" s="1"/>
  <c r="G3235" i="26"/>
  <c r="H3235" i="26" s="1"/>
  <c r="G3491" i="26"/>
  <c r="H3491" i="26" s="1"/>
  <c r="G2384" i="26"/>
  <c r="H2384" i="26" s="1"/>
  <c r="G2640" i="26"/>
  <c r="H2640" i="26" s="1"/>
  <c r="G2896" i="26"/>
  <c r="H2896" i="26" s="1"/>
  <c r="G3152" i="26"/>
  <c r="H3152" i="26" s="1"/>
  <c r="G3408" i="26"/>
  <c r="H3408" i="26" s="1"/>
  <c r="G2297" i="26"/>
  <c r="H2297" i="26" s="1"/>
  <c r="G2529" i="26"/>
  <c r="H2529" i="26" s="1"/>
  <c r="G2785" i="26"/>
  <c r="H2785" i="26" s="1"/>
  <c r="G2756" i="26"/>
  <c r="H2756" i="26" s="1"/>
  <c r="G3012" i="26"/>
  <c r="H3012" i="26" s="1"/>
  <c r="G3268" i="26"/>
  <c r="H3268" i="26" s="1"/>
  <c r="G1990" i="26"/>
  <c r="H1990" i="26" s="1"/>
  <c r="G2246" i="26"/>
  <c r="H2246" i="26" s="1"/>
  <c r="G1819" i="26"/>
  <c r="H1819" i="26" s="1"/>
  <c r="G2075" i="26"/>
  <c r="H2075" i="26" s="1"/>
  <c r="G1771" i="26"/>
  <c r="H1771" i="26" s="1"/>
  <c r="G2048" i="26"/>
  <c r="H2048" i="26" s="1"/>
  <c r="G1475" i="26"/>
  <c r="G1881" i="26"/>
  <c r="H1881" i="26" s="1"/>
  <c r="G2137" i="26"/>
  <c r="H2137" i="26" s="1"/>
  <c r="G1675" i="26"/>
  <c r="H1675" i="26" s="1"/>
  <c r="G1994" i="26"/>
  <c r="H1994" i="26" s="1"/>
  <c r="G2250" i="26"/>
  <c r="H2250" i="26" s="1"/>
  <c r="G1823" i="26"/>
  <c r="H1823" i="26" s="1"/>
  <c r="G2079" i="26"/>
  <c r="H2079" i="26" s="1"/>
  <c r="G2327" i="26"/>
  <c r="H2327" i="26" s="1"/>
  <c r="G1892" i="26"/>
  <c r="H1892" i="26" s="1"/>
  <c r="G2148" i="26"/>
  <c r="H2148" i="26" s="1"/>
  <c r="G1652" i="26"/>
  <c r="H1652" i="26" s="1"/>
  <c r="G1981" i="26"/>
  <c r="H1981" i="26" s="1"/>
  <c r="G2237" i="26"/>
  <c r="H2237" i="26" s="1"/>
  <c r="G1838" i="26"/>
  <c r="H1838" i="26" s="1"/>
  <c r="G2094" i="26"/>
  <c r="H2094" i="26" s="1"/>
  <c r="G1548" i="26"/>
  <c r="H1548" i="26" s="1"/>
  <c r="G1923" i="26"/>
  <c r="H1923" i="26" s="1"/>
  <c r="G2179" i="26"/>
  <c r="H2179" i="26" s="1"/>
  <c r="G2375" i="26"/>
  <c r="H2375" i="26" s="1"/>
  <c r="G2631" i="26"/>
  <c r="H2631" i="26" s="1"/>
  <c r="G2887" i="26"/>
  <c r="H2887" i="26" s="1"/>
  <c r="G3111" i="26"/>
  <c r="H3111" i="26" s="1"/>
  <c r="G3463" i="26"/>
  <c r="H3463" i="26" s="1"/>
  <c r="G2356" i="26"/>
  <c r="H2356" i="26" s="1"/>
  <c r="G2612" i="26"/>
  <c r="H2612" i="26" s="1"/>
  <c r="G1854" i="26"/>
  <c r="H1854" i="26" s="1"/>
  <c r="G2110" i="26"/>
  <c r="H2110" i="26" s="1"/>
  <c r="G1578" i="26"/>
  <c r="H1578" i="26" s="1"/>
  <c r="G1939" i="26"/>
  <c r="H1939" i="26" s="1"/>
  <c r="G2195" i="26"/>
  <c r="H2195" i="26" s="1"/>
  <c r="G2391" i="26"/>
  <c r="H2391" i="26" s="1"/>
  <c r="G2647" i="26"/>
  <c r="H2647" i="26" s="1"/>
  <c r="G2903" i="26"/>
  <c r="H2903" i="26" s="1"/>
  <c r="G3159" i="26"/>
  <c r="H3159" i="26" s="1"/>
  <c r="G3415" i="26"/>
  <c r="H3415" i="26" s="1"/>
  <c r="G2308" i="26"/>
  <c r="H2308" i="26" s="1"/>
  <c r="G2564" i="26"/>
  <c r="H2564" i="26" s="1"/>
  <c r="G2836" i="26"/>
  <c r="H2836" i="26" s="1"/>
  <c r="G3092" i="26"/>
  <c r="H3092" i="26" s="1"/>
  <c r="G3348" i="26"/>
  <c r="H3348" i="26" s="1"/>
  <c r="G3604" i="26"/>
  <c r="H3604" i="26" s="1"/>
  <c r="G2539" i="26"/>
  <c r="H2539" i="26" s="1"/>
  <c r="G2795" i="26"/>
  <c r="H2795" i="26" s="1"/>
  <c r="G3051" i="26"/>
  <c r="H3051" i="26" s="1"/>
  <c r="G3307" i="26"/>
  <c r="H3307" i="26" s="1"/>
  <c r="G3563" i="26"/>
  <c r="H3563" i="26" s="1"/>
  <c r="G2456" i="26"/>
  <c r="H2456" i="26" s="1"/>
  <c r="G2712" i="26"/>
  <c r="H2712" i="26" s="1"/>
  <c r="G2968" i="26"/>
  <c r="H2968" i="26" s="1"/>
  <c r="G3224" i="26"/>
  <c r="H3224" i="26" s="1"/>
  <c r="G3480" i="26"/>
  <c r="H3480" i="26" s="1"/>
  <c r="G2383" i="26"/>
  <c r="H2383" i="26" s="1"/>
  <c r="G2639" i="26"/>
  <c r="H2639" i="26" s="1"/>
  <c r="G2895" i="26"/>
  <c r="H2895" i="26" s="1"/>
  <c r="G3151" i="26"/>
  <c r="H3151" i="26" s="1"/>
  <c r="G3407" i="26"/>
  <c r="H3407" i="26" s="1"/>
  <c r="G2300" i="26"/>
  <c r="H2300" i="26" s="1"/>
  <c r="G2556" i="26"/>
  <c r="H2556" i="26" s="1"/>
  <c r="G2812" i="26"/>
  <c r="H2812" i="26" s="1"/>
  <c r="G3068" i="26"/>
  <c r="H3068" i="26" s="1"/>
  <c r="G3324" i="26"/>
  <c r="H3324" i="26" s="1"/>
  <c r="G3580" i="26"/>
  <c r="H3580" i="26" s="1"/>
  <c r="G2499" i="26"/>
  <c r="H2499" i="26" s="1"/>
  <c r="G2755" i="26"/>
  <c r="H2755" i="26" s="1"/>
  <c r="G3011" i="26"/>
  <c r="H3011" i="26" s="1"/>
  <c r="G3267" i="26"/>
  <c r="H3267" i="26" s="1"/>
  <c r="G3523" i="26"/>
  <c r="H3523" i="26" s="1"/>
  <c r="G2416" i="26"/>
  <c r="H2416" i="26" s="1"/>
  <c r="G2672" i="26"/>
  <c r="H2672" i="26" s="1"/>
  <c r="G2928" i="26"/>
  <c r="H2928" i="26" s="1"/>
  <c r="G3184" i="26"/>
  <c r="H3184" i="26" s="1"/>
  <c r="G3440" i="26"/>
  <c r="H3440" i="26" s="1"/>
  <c r="G2305" i="26"/>
  <c r="H2305" i="26" s="1"/>
  <c r="G2561" i="26"/>
  <c r="H2561" i="26" s="1"/>
  <c r="G2817" i="26"/>
  <c r="H2817" i="26" s="1"/>
  <c r="G2788" i="26"/>
  <c r="H2788" i="26" s="1"/>
  <c r="G3044" i="26"/>
  <c r="H3044" i="26" s="1"/>
  <c r="G3300" i="26"/>
  <c r="H3300" i="26" s="1"/>
  <c r="G3492" i="26"/>
  <c r="H3492" i="26" s="1"/>
  <c r="G2427" i="26"/>
  <c r="H2427" i="26" s="1"/>
  <c r="G2683" i="26"/>
  <c r="H2683" i="26" s="1"/>
  <c r="G2939" i="26"/>
  <c r="H2939" i="26" s="1"/>
  <c r="G3195" i="26"/>
  <c r="H3195" i="26" s="1"/>
  <c r="G3451" i="26"/>
  <c r="H3451" i="26" s="1"/>
  <c r="G2344" i="26"/>
  <c r="H2344" i="26" s="1"/>
  <c r="G2600" i="26"/>
  <c r="H2600" i="26" s="1"/>
  <c r="G2856" i="26"/>
  <c r="H2856" i="26" s="1"/>
  <c r="G3112" i="26"/>
  <c r="H3112" i="26" s="1"/>
  <c r="G3368" i="26"/>
  <c r="H3368" i="26" s="1"/>
  <c r="G3624" i="26"/>
  <c r="H3624" i="26" s="1"/>
  <c r="G2527" i="26"/>
  <c r="H2527" i="26" s="1"/>
  <c r="G2783" i="26"/>
  <c r="H2783" i="26" s="1"/>
  <c r="G3039" i="26"/>
  <c r="H3039" i="26" s="1"/>
  <c r="G3295" i="26"/>
  <c r="H3295" i="26" s="1"/>
  <c r="G3551" i="26"/>
  <c r="H3551" i="26" s="1"/>
  <c r="G2444" i="26"/>
  <c r="H2444" i="26" s="1"/>
  <c r="G2700" i="26"/>
  <c r="H2700" i="26" s="1"/>
  <c r="G2956" i="26"/>
  <c r="H2956" i="26" s="1"/>
  <c r="G3212" i="26"/>
  <c r="H3212" i="26" s="1"/>
  <c r="G3468" i="26"/>
  <c r="H3468" i="26" s="1"/>
  <c r="G2387" i="26"/>
  <c r="H2387" i="26" s="1"/>
  <c r="G2643" i="26"/>
  <c r="H2643" i="26" s="1"/>
  <c r="G2899" i="26"/>
  <c r="H2899" i="26" s="1"/>
  <c r="G3155" i="26"/>
  <c r="H3155" i="26" s="1"/>
  <c r="G3411" i="26"/>
  <c r="H3411" i="26" s="1"/>
  <c r="G2304" i="26"/>
  <c r="H2304" i="26" s="1"/>
  <c r="G2560" i="26"/>
  <c r="H2560" i="26" s="1"/>
  <c r="G2816" i="26"/>
  <c r="H2816" i="26" s="1"/>
  <c r="G3072" i="26"/>
  <c r="H3072" i="26" s="1"/>
  <c r="G3328" i="26"/>
  <c r="H3328" i="26" s="1"/>
  <c r="G3584" i="26"/>
  <c r="H3584" i="26" s="1"/>
  <c r="G2449" i="26"/>
  <c r="H2449" i="26" s="1"/>
  <c r="G2705" i="26"/>
  <c r="H2705" i="26" s="1"/>
  <c r="G2977" i="26"/>
  <c r="H2977" i="26" s="1"/>
  <c r="G3233" i="26"/>
  <c r="H3233" i="26" s="1"/>
  <c r="G3489" i="26"/>
  <c r="H3489" i="26" s="1"/>
  <c r="G2382" i="26"/>
  <c r="H2382" i="26" s="1"/>
  <c r="G2638" i="26"/>
  <c r="H2638" i="26" s="1"/>
  <c r="G2894" i="26"/>
  <c r="H2894" i="26" s="1"/>
  <c r="G3150" i="26"/>
  <c r="H3150" i="26" s="1"/>
  <c r="G3406" i="26"/>
  <c r="H3406" i="26" s="1"/>
  <c r="G2357" i="26"/>
  <c r="H2357" i="26" s="1"/>
  <c r="G2613" i="26"/>
  <c r="H2613" i="26" s="1"/>
  <c r="G2869" i="26"/>
  <c r="H2869" i="26" s="1"/>
  <c r="G3125" i="26"/>
  <c r="H3125" i="26" s="1"/>
  <c r="G3381" i="26"/>
  <c r="H3381" i="26" s="1"/>
  <c r="G2274" i="26"/>
  <c r="H2274" i="26" s="1"/>
  <c r="G2530" i="26"/>
  <c r="H2530" i="26" s="1"/>
  <c r="G2786" i="26"/>
  <c r="H2786" i="26" s="1"/>
  <c r="G3042" i="26"/>
  <c r="H3042" i="26" s="1"/>
  <c r="G3298" i="26"/>
  <c r="H3298" i="26" s="1"/>
  <c r="G3554" i="26"/>
  <c r="H3554" i="26" s="1"/>
  <c r="G2457" i="26"/>
  <c r="H2457" i="26" s="1"/>
  <c r="G2713" i="26"/>
  <c r="H2713" i="26" s="1"/>
  <c r="G2969" i="26"/>
  <c r="H2969" i="26" s="1"/>
  <c r="G3225" i="26"/>
  <c r="H3225" i="26" s="1"/>
  <c r="G3481" i="26"/>
  <c r="H3481" i="26" s="1"/>
  <c r="G2374" i="26"/>
  <c r="H2374" i="26" s="1"/>
  <c r="G2630" i="26"/>
  <c r="H2630" i="26" s="1"/>
  <c r="G2886" i="26"/>
  <c r="H2886" i="26" s="1"/>
  <c r="G3142" i="26"/>
  <c r="H3142" i="26" s="1"/>
  <c r="G3398" i="26"/>
  <c r="H3398" i="26" s="1"/>
  <c r="G2349" i="26"/>
  <c r="H2349" i="26" s="1"/>
  <c r="G2961" i="26"/>
  <c r="H2961" i="26" s="1"/>
  <c r="G3217" i="26"/>
  <c r="H3217" i="26" s="1"/>
  <c r="G3473" i="26"/>
  <c r="H3473" i="26" s="1"/>
  <c r="G2366" i="26"/>
  <c r="H2366" i="26" s="1"/>
  <c r="G2622" i="26"/>
  <c r="H2622" i="26" s="1"/>
  <c r="G2878" i="26"/>
  <c r="H2878" i="26" s="1"/>
  <c r="G3134" i="26"/>
  <c r="H3134" i="26" s="1"/>
  <c r="G3390" i="26"/>
  <c r="H3390" i="26" s="1"/>
  <c r="G2341" i="26"/>
  <c r="H2341" i="26" s="1"/>
  <c r="G2808" i="26"/>
  <c r="H2808" i="26" s="1"/>
  <c r="G3064" i="26"/>
  <c r="H3064" i="26" s="1"/>
  <c r="G3320" i="26"/>
  <c r="H3320" i="26" s="1"/>
  <c r="G3576" i="26"/>
  <c r="H3576" i="26" s="1"/>
  <c r="G2479" i="26"/>
  <c r="H2479" i="26" s="1"/>
  <c r="G2735" i="26"/>
  <c r="H2735" i="26" s="1"/>
  <c r="G2991" i="26"/>
  <c r="H2991" i="26" s="1"/>
  <c r="G3247" i="26"/>
  <c r="H3247" i="26" s="1"/>
  <c r="G3503" i="26"/>
  <c r="H3503" i="26" s="1"/>
  <c r="G2396" i="26"/>
  <c r="H2396" i="26" s="1"/>
  <c r="G2652" i="26"/>
  <c r="H2652" i="26" s="1"/>
  <c r="G2908" i="26"/>
  <c r="H2908" i="26" s="1"/>
  <c r="G3164" i="26"/>
  <c r="H3164" i="26" s="1"/>
  <c r="G3420" i="26"/>
  <c r="H3420" i="26" s="1"/>
  <c r="G2307" i="26"/>
  <c r="H2307" i="26" s="1"/>
  <c r="G2595" i="26"/>
  <c r="H2595" i="26" s="1"/>
  <c r="G2851" i="26"/>
  <c r="H2851" i="26" s="1"/>
  <c r="G3107" i="26"/>
  <c r="H3107" i="26" s="1"/>
  <c r="G3363" i="26"/>
  <c r="H3363" i="26" s="1"/>
  <c r="G3619" i="26"/>
  <c r="H3619" i="26" s="1"/>
  <c r="G2512" i="26"/>
  <c r="H2512" i="26" s="1"/>
  <c r="G2768" i="26"/>
  <c r="H2768" i="26" s="1"/>
  <c r="G3024" i="26"/>
  <c r="H3024" i="26" s="1"/>
  <c r="G3280" i="26"/>
  <c r="H3280" i="26" s="1"/>
  <c r="G3536" i="26"/>
  <c r="H3536" i="26" s="1"/>
  <c r="G2401" i="26"/>
  <c r="H2401" i="26" s="1"/>
  <c r="G2657" i="26"/>
  <c r="H2657" i="26" s="1"/>
  <c r="G2913" i="26"/>
  <c r="H2913" i="26" s="1"/>
  <c r="G2884" i="26"/>
  <c r="H2884" i="26" s="1"/>
  <c r="G3140" i="26"/>
  <c r="H3140" i="26" s="1"/>
  <c r="G3396" i="26"/>
  <c r="H3396" i="26" s="1"/>
  <c r="G2118" i="26"/>
  <c r="H2118" i="26" s="1"/>
  <c r="G1592" i="26"/>
  <c r="H1592" i="26" s="1"/>
  <c r="G1947" i="26"/>
  <c r="H1947" i="26" s="1"/>
  <c r="G1487" i="26"/>
  <c r="H1487" i="26" s="1"/>
  <c r="G1920" i="26"/>
  <c r="H1920" i="26" s="1"/>
  <c r="G2176" i="26"/>
  <c r="H2176" i="26" s="1"/>
  <c r="G1703" i="26"/>
  <c r="H1703" i="26" s="1"/>
  <c r="G2009" i="26"/>
  <c r="H2009" i="26" s="1"/>
  <c r="G1448" i="26"/>
  <c r="H1448" i="26" s="1"/>
  <c r="G1866" i="26"/>
  <c r="H1866" i="26" s="1"/>
  <c r="G2122" i="26"/>
  <c r="H2122" i="26" s="1"/>
  <c r="G1599" i="26"/>
  <c r="H1599" i="26" s="1"/>
  <c r="G1951" i="26"/>
  <c r="H1951" i="26" s="1"/>
  <c r="G2207" i="26"/>
  <c r="H2207" i="26" s="1"/>
  <c r="G1722" i="26"/>
  <c r="H1722" i="26" s="1"/>
  <c r="G2020" i="26"/>
  <c r="H2020" i="26" s="1"/>
  <c r="G1424" i="26"/>
  <c r="H1424" i="26" s="1"/>
  <c r="G1853" i="26"/>
  <c r="H1853" i="26" s="1"/>
  <c r="G2109" i="26"/>
  <c r="H2109" i="26" s="1"/>
  <c r="G1626" i="26"/>
  <c r="H1626" i="26" s="1"/>
  <c r="G1966" i="26"/>
  <c r="H1966" i="26" s="1"/>
  <c r="G2222" i="26"/>
  <c r="H2222" i="26" s="1"/>
  <c r="G1776" i="26"/>
  <c r="H1776" i="26" s="1"/>
  <c r="G2051" i="26"/>
  <c r="H2051" i="26" s="1"/>
  <c r="G2299" i="26"/>
  <c r="H2299" i="26" s="1"/>
  <c r="G2503" i="26"/>
  <c r="H2503" i="26" s="1"/>
  <c r="G2759" i="26"/>
  <c r="H2759" i="26" s="1"/>
  <c r="G3015" i="26"/>
  <c r="H3015" i="26" s="1"/>
  <c r="G3335" i="26"/>
  <c r="H3335" i="26" s="1"/>
  <c r="G3591" i="26"/>
  <c r="H3591" i="26" s="1"/>
  <c r="G2484" i="26"/>
  <c r="H2484" i="26" s="1"/>
  <c r="G1655" i="26"/>
  <c r="H1655" i="26" s="1"/>
  <c r="G1982" i="26"/>
  <c r="H1982" i="26" s="1"/>
  <c r="G2238" i="26"/>
  <c r="H2238" i="26" s="1"/>
  <c r="G1804" i="26"/>
  <c r="H1804" i="26" s="1"/>
  <c r="G2067" i="26"/>
  <c r="H2067" i="26" s="1"/>
  <c r="G2315" i="26"/>
  <c r="H2315" i="26" s="1"/>
  <c r="G2519" i="26"/>
  <c r="H2519" i="26" s="1"/>
  <c r="G2775" i="26"/>
  <c r="H2775" i="26" s="1"/>
  <c r="G3031" i="26"/>
  <c r="H3031" i="26" s="1"/>
  <c r="G3287" i="26"/>
  <c r="H3287" i="26" s="1"/>
  <c r="G3543" i="26"/>
  <c r="H3543" i="26" s="1"/>
  <c r="G2436" i="26"/>
  <c r="H2436" i="26" s="1"/>
  <c r="G2708" i="26"/>
  <c r="H2708" i="26" s="1"/>
  <c r="G2964" i="26"/>
  <c r="H2964" i="26" s="1"/>
  <c r="G3220" i="26"/>
  <c r="H3220" i="26" s="1"/>
  <c r="G3476" i="26"/>
  <c r="H3476" i="26" s="1"/>
  <c r="G2411" i="26"/>
  <c r="H2411" i="26" s="1"/>
  <c r="G2667" i="26"/>
  <c r="H2667" i="26" s="1"/>
  <c r="G2923" i="26"/>
  <c r="H2923" i="26" s="1"/>
  <c r="G3179" i="26"/>
  <c r="H3179" i="26" s="1"/>
  <c r="G3435" i="26"/>
  <c r="H3435" i="26" s="1"/>
  <c r="G2328" i="26"/>
  <c r="H2328" i="26" s="1"/>
  <c r="G2584" i="26"/>
  <c r="H2584" i="26" s="1"/>
  <c r="G2840" i="26"/>
  <c r="H2840" i="26" s="1"/>
  <c r="G3096" i="26"/>
  <c r="H3096" i="26" s="1"/>
  <c r="G3352" i="26"/>
  <c r="H3352" i="26" s="1"/>
  <c r="G3608" i="26"/>
  <c r="H3608" i="26" s="1"/>
  <c r="G2511" i="26"/>
  <c r="H2511" i="26" s="1"/>
  <c r="G2767" i="26"/>
  <c r="H2767" i="26" s="1"/>
  <c r="G3023" i="26"/>
  <c r="H3023" i="26" s="1"/>
  <c r="G3279" i="26"/>
  <c r="H3279" i="26" s="1"/>
  <c r="G3535" i="26"/>
  <c r="H3535" i="26" s="1"/>
  <c r="G2428" i="26"/>
  <c r="H2428" i="26" s="1"/>
  <c r="G2684" i="26"/>
  <c r="H2684" i="26" s="1"/>
  <c r="G2940" i="26"/>
  <c r="H2940" i="26" s="1"/>
  <c r="G3196" i="26"/>
  <c r="H3196" i="26" s="1"/>
  <c r="G3452" i="26"/>
  <c r="H3452" i="26" s="1"/>
  <c r="G2371" i="26"/>
  <c r="H2371" i="26" s="1"/>
  <c r="G2627" i="26"/>
  <c r="H2627" i="26" s="1"/>
  <c r="G2883" i="26"/>
  <c r="H2883" i="26" s="1"/>
  <c r="G3139" i="26"/>
  <c r="H3139" i="26" s="1"/>
  <c r="G3395" i="26"/>
  <c r="H3395" i="26" s="1"/>
  <c r="G2288" i="26"/>
  <c r="H2288" i="26" s="1"/>
  <c r="G2544" i="26"/>
  <c r="H2544" i="26" s="1"/>
  <c r="G2800" i="26"/>
  <c r="H2800" i="26" s="1"/>
  <c r="G3056" i="26"/>
  <c r="H3056" i="26" s="1"/>
  <c r="G3312" i="26"/>
  <c r="H3312" i="26" s="1"/>
  <c r="G3568" i="26"/>
  <c r="H3568" i="26" s="1"/>
  <c r="G2433" i="26"/>
  <c r="H2433" i="26" s="1"/>
  <c r="G2689" i="26"/>
  <c r="H2689" i="26" s="1"/>
  <c r="G2660" i="26"/>
  <c r="H2660" i="26" s="1"/>
  <c r="G2916" i="26"/>
  <c r="H2916" i="26" s="1"/>
  <c r="G3172" i="26"/>
  <c r="H3172" i="26" s="1"/>
  <c r="G3428" i="26"/>
  <c r="H3428" i="26" s="1"/>
  <c r="G3620" i="26"/>
  <c r="H3620" i="26" s="1"/>
  <c r="G2555" i="26"/>
  <c r="H2555" i="26" s="1"/>
  <c r="G2811" i="26"/>
  <c r="H2811" i="26" s="1"/>
  <c r="G3067" i="26"/>
  <c r="H3067" i="26" s="1"/>
  <c r="G3323" i="26"/>
  <c r="H3323" i="26" s="1"/>
  <c r="G3579" i="26"/>
  <c r="H3579" i="26" s="1"/>
  <c r="G2472" i="26"/>
  <c r="H2472" i="26" s="1"/>
  <c r="G2728" i="26"/>
  <c r="H2728" i="26" s="1"/>
  <c r="G2984" i="26"/>
  <c r="H2984" i="26" s="1"/>
  <c r="G3240" i="26"/>
  <c r="H3240" i="26" s="1"/>
  <c r="G3496" i="26"/>
  <c r="H3496" i="26" s="1"/>
  <c r="G2399" i="26"/>
  <c r="H2399" i="26" s="1"/>
  <c r="G2655" i="26"/>
  <c r="H2655" i="26" s="1"/>
  <c r="G2911" i="26"/>
  <c r="H2911" i="26" s="1"/>
  <c r="G3167" i="26"/>
  <c r="H3167" i="26" s="1"/>
  <c r="G3423" i="26"/>
  <c r="H3423" i="26" s="1"/>
  <c r="G2316" i="26"/>
  <c r="H2316" i="26" s="1"/>
  <c r="G2572" i="26"/>
  <c r="H2572" i="26" s="1"/>
  <c r="G2828" i="26"/>
  <c r="H2828" i="26" s="1"/>
  <c r="G3084" i="26"/>
  <c r="H3084" i="26" s="1"/>
  <c r="G3340" i="26"/>
  <c r="H3340" i="26" s="1"/>
  <c r="G3596" i="26"/>
  <c r="H3596" i="26" s="1"/>
  <c r="G2515" i="26"/>
  <c r="H2515" i="26" s="1"/>
  <c r="G2771" i="26"/>
  <c r="H2771" i="26" s="1"/>
  <c r="G3027" i="26"/>
  <c r="H3027" i="26" s="1"/>
  <c r="G3283" i="26"/>
  <c r="H3283" i="26" s="1"/>
  <c r="G3539" i="26"/>
  <c r="H3539" i="26" s="1"/>
  <c r="G2432" i="26"/>
  <c r="H2432" i="26" s="1"/>
  <c r="G2688" i="26"/>
  <c r="H2688" i="26" s="1"/>
  <c r="G2944" i="26"/>
  <c r="H2944" i="26" s="1"/>
  <c r="G3200" i="26"/>
  <c r="H3200" i="26" s="1"/>
  <c r="G3456" i="26"/>
  <c r="H3456" i="26" s="1"/>
  <c r="G2321" i="26"/>
  <c r="H2321" i="26" s="1"/>
  <c r="G2577" i="26"/>
  <c r="H2577" i="26" s="1"/>
  <c r="G2833" i="26"/>
  <c r="H2833" i="26" s="1"/>
  <c r="G3105" i="26"/>
  <c r="H3105" i="26" s="1"/>
  <c r="G3361" i="26"/>
  <c r="H3361" i="26" s="1"/>
  <c r="G3617" i="26"/>
  <c r="H3617" i="26" s="1"/>
  <c r="G2510" i="26"/>
  <c r="H2510" i="26" s="1"/>
  <c r="G2766" i="26"/>
  <c r="H2766" i="26" s="1"/>
  <c r="G3022" i="26"/>
  <c r="H3022" i="26" s="1"/>
  <c r="G3278" i="26"/>
  <c r="H3278" i="26" s="1"/>
  <c r="G3534" i="26"/>
  <c r="H3534" i="26" s="1"/>
  <c r="G2485" i="26"/>
  <c r="H2485" i="26" s="1"/>
  <c r="G2741" i="26"/>
  <c r="H2741" i="26" s="1"/>
  <c r="G2997" i="26"/>
  <c r="H2997" i="26" s="1"/>
  <c r="G3253" i="26"/>
  <c r="H3253" i="26" s="1"/>
  <c r="G3509" i="26"/>
  <c r="H3509" i="26" s="1"/>
  <c r="G2402" i="26"/>
  <c r="H2402" i="26" s="1"/>
  <c r="G2658" i="26"/>
  <c r="H2658" i="26" s="1"/>
  <c r="G2914" i="26"/>
  <c r="H2914" i="26" s="1"/>
  <c r="G3170" i="26"/>
  <c r="H3170" i="26" s="1"/>
  <c r="G3426" i="26"/>
  <c r="H3426" i="26" s="1"/>
  <c r="G2329" i="26"/>
  <c r="H2329" i="26" s="1"/>
  <c r="G2585" i="26"/>
  <c r="H2585" i="26" s="1"/>
  <c r="G2841" i="26"/>
  <c r="H2841" i="26" s="1"/>
  <c r="G3097" i="26"/>
  <c r="H3097" i="26" s="1"/>
  <c r="G3353" i="26"/>
  <c r="H3353" i="26" s="1"/>
  <c r="G3609" i="26"/>
  <c r="H3609" i="26" s="1"/>
  <c r="G2502" i="26"/>
  <c r="H2502" i="26" s="1"/>
  <c r="G2758" i="26"/>
  <c r="H2758" i="26" s="1"/>
  <c r="G3014" i="26"/>
  <c r="H3014" i="26" s="1"/>
  <c r="G3270" i="26"/>
  <c r="H3270" i="26" s="1"/>
  <c r="G3526" i="26"/>
  <c r="H3526" i="26" s="1"/>
  <c r="G2477" i="26"/>
  <c r="H2477" i="26" s="1"/>
  <c r="G3089" i="26"/>
  <c r="H3089" i="26" s="1"/>
  <c r="G3345" i="26"/>
  <c r="H3345" i="26" s="1"/>
  <c r="G3601" i="26"/>
  <c r="H3601" i="26" s="1"/>
  <c r="G2494" i="26"/>
  <c r="H2494" i="26" s="1"/>
  <c r="G2750" i="26"/>
  <c r="H2750" i="26" s="1"/>
  <c r="G3006" i="26"/>
  <c r="H3006" i="26" s="1"/>
  <c r="G3262" i="26"/>
  <c r="H3262" i="26" s="1"/>
  <c r="G3518" i="26"/>
  <c r="H3518" i="26" s="1"/>
  <c r="G2469" i="26"/>
  <c r="H2469" i="26" s="1"/>
  <c r="G2597" i="26"/>
  <c r="H2597" i="26" s="1"/>
  <c r="G2853" i="26"/>
  <c r="H2853" i="26" s="1"/>
  <c r="G3109" i="26"/>
  <c r="H3109" i="26" s="1"/>
  <c r="G3365" i="26"/>
  <c r="H3365" i="26" s="1"/>
  <c r="G3621" i="26"/>
  <c r="H3621" i="26" s="1"/>
  <c r="G2514" i="26"/>
  <c r="H2514" i="26" s="1"/>
  <c r="G2770" i="26"/>
  <c r="H2770" i="26" s="1"/>
  <c r="G3026" i="26"/>
  <c r="H3026" i="26" s="1"/>
  <c r="G3282" i="26"/>
  <c r="H3282" i="26" s="1"/>
  <c r="G3538" i="26"/>
  <c r="H3538" i="26" s="1"/>
  <c r="G2441" i="26"/>
  <c r="H2441" i="26" s="1"/>
  <c r="G2697" i="26"/>
  <c r="H2697" i="26" s="1"/>
  <c r="G2275" i="26"/>
  <c r="H2275" i="26" s="1"/>
  <c r="G2587" i="26"/>
  <c r="H2587" i="26" s="1"/>
  <c r="G2843" i="26"/>
  <c r="H2843" i="26" s="1"/>
  <c r="G3099" i="26"/>
  <c r="H3099" i="26" s="1"/>
  <c r="G3355" i="26"/>
  <c r="H3355" i="26" s="1"/>
  <c r="G3611" i="26"/>
  <c r="H3611" i="26" s="1"/>
  <c r="G2504" i="26"/>
  <c r="H2504" i="26" s="1"/>
  <c r="G2760" i="26"/>
  <c r="H2760" i="26" s="1"/>
  <c r="G3016" i="26"/>
  <c r="H3016" i="26" s="1"/>
  <c r="G3272" i="26"/>
  <c r="H3272" i="26" s="1"/>
  <c r="G3528" i="26"/>
  <c r="H3528" i="26" s="1"/>
  <c r="G2431" i="26"/>
  <c r="H2431" i="26" s="1"/>
  <c r="G2687" i="26"/>
  <c r="H2687" i="26" s="1"/>
  <c r="G2943" i="26"/>
  <c r="H2943" i="26" s="1"/>
  <c r="G3199" i="26"/>
  <c r="H3199" i="26" s="1"/>
  <c r="G3455" i="26"/>
  <c r="H3455" i="26" s="1"/>
  <c r="G2348" i="26"/>
  <c r="H2348" i="26" s="1"/>
  <c r="G2604" i="26"/>
  <c r="H2604" i="26" s="1"/>
  <c r="G2860" i="26"/>
  <c r="H2860" i="26" s="1"/>
  <c r="G3116" i="26"/>
  <c r="H3116" i="26" s="1"/>
  <c r="G3372" i="26"/>
  <c r="H3372" i="26" s="1"/>
  <c r="G2241" i="26"/>
  <c r="H2241" i="26" s="1"/>
  <c r="G2547" i="26"/>
  <c r="H2547" i="26" s="1"/>
  <c r="G2803" i="26"/>
  <c r="H2803" i="26" s="1"/>
  <c r="G3059" i="26"/>
  <c r="H3059" i="26" s="1"/>
  <c r="G3315" i="26"/>
  <c r="H3315" i="26" s="1"/>
  <c r="G3571" i="26"/>
  <c r="H3571" i="26" s="1"/>
  <c r="G2464" i="26"/>
  <c r="H2464" i="26" s="1"/>
  <c r="G2720" i="26"/>
  <c r="H2720" i="26" s="1"/>
  <c r="G2976" i="26"/>
  <c r="H2976" i="26" s="1"/>
  <c r="G3232" i="26"/>
  <c r="H3232" i="26" s="1"/>
  <c r="G3488" i="26"/>
  <c r="H3488" i="26" s="1"/>
  <c r="G2353" i="26"/>
  <c r="H2353" i="26" s="1"/>
  <c r="G2609" i="26"/>
  <c r="H2609" i="26" s="1"/>
  <c r="G2865" i="26"/>
  <c r="H2865" i="26" s="1"/>
  <c r="G3137" i="26"/>
  <c r="H3137" i="26" s="1"/>
  <c r="G3393" i="26"/>
  <c r="H3393" i="26" s="1"/>
  <c r="G2286" i="26"/>
  <c r="H2286" i="26" s="1"/>
  <c r="G2542" i="26"/>
  <c r="H2542" i="26" s="1"/>
  <c r="G2798" i="26"/>
  <c r="H2798" i="26" s="1"/>
  <c r="G3054" i="26"/>
  <c r="H3054" i="26" s="1"/>
  <c r="G3310" i="26"/>
  <c r="H3310" i="26" s="1"/>
  <c r="G3566" i="26"/>
  <c r="H3566" i="26" s="1"/>
  <c r="G2517" i="26"/>
  <c r="H2517" i="26" s="1"/>
  <c r="G2773" i="26"/>
  <c r="H2773" i="26" s="1"/>
  <c r="G3029" i="26"/>
  <c r="H3029" i="26" s="1"/>
  <c r="G3285" i="26"/>
  <c r="H3285" i="26" s="1"/>
  <c r="G3541" i="26"/>
  <c r="H3541" i="26" s="1"/>
  <c r="G2434" i="26"/>
  <c r="H2434" i="26" s="1"/>
  <c r="G2690" i="26"/>
  <c r="H2690" i="26" s="1"/>
  <c r="G2946" i="26"/>
  <c r="H2946" i="26" s="1"/>
  <c r="G3202" i="26"/>
  <c r="H3202" i="26" s="1"/>
  <c r="G3458" i="26"/>
  <c r="H3458" i="26" s="1"/>
  <c r="G2361" i="26"/>
  <c r="H2361" i="26" s="1"/>
  <c r="G2617" i="26"/>
  <c r="H2617" i="26" s="1"/>
  <c r="G2873" i="26"/>
  <c r="H2873" i="26" s="1"/>
  <c r="G3129" i="26"/>
  <c r="H3129" i="26" s="1"/>
  <c r="G3385" i="26"/>
  <c r="H3385" i="26" s="1"/>
  <c r="G2278" i="26"/>
  <c r="H2278" i="26" s="1"/>
  <c r="G2534" i="26"/>
  <c r="H2534" i="26" s="1"/>
  <c r="G2790" i="26"/>
  <c r="H2790" i="26" s="1"/>
  <c r="G3046" i="26"/>
  <c r="H3046" i="26" s="1"/>
  <c r="G3302" i="26"/>
  <c r="H3302" i="26" s="1"/>
  <c r="G3558" i="26"/>
  <c r="H3558" i="26" s="1"/>
  <c r="G2509" i="26"/>
  <c r="H2509" i="26" s="1"/>
  <c r="G3121" i="26"/>
  <c r="H3121" i="26" s="1"/>
  <c r="G3377" i="26"/>
  <c r="H3377" i="26" s="1"/>
  <c r="G2270" i="26"/>
  <c r="H2270" i="26" s="1"/>
  <c r="G2526" i="26"/>
  <c r="H2526" i="26" s="1"/>
  <c r="G2782" i="26"/>
  <c r="H2782" i="26" s="1"/>
  <c r="G3038" i="26"/>
  <c r="H3038" i="26" s="1"/>
  <c r="G3294" i="26"/>
  <c r="H3294" i="26" s="1"/>
  <c r="G3550" i="26"/>
  <c r="H3550" i="26" s="1"/>
  <c r="G2501" i="26"/>
  <c r="H2501" i="26" s="1"/>
  <c r="G2757" i="26"/>
  <c r="H2757" i="26" s="1"/>
  <c r="G3013" i="26"/>
  <c r="H3013" i="26" s="1"/>
  <c r="G3269" i="26"/>
  <c r="H3269" i="26" s="1"/>
  <c r="G3525" i="26"/>
  <c r="H3525" i="26" s="1"/>
  <c r="G2418" i="26"/>
  <c r="H2418" i="26" s="1"/>
  <c r="G2674" i="26"/>
  <c r="H2674" i="26" s="1"/>
  <c r="G2930" i="26"/>
  <c r="H2930" i="26" s="1"/>
  <c r="G3186" i="26"/>
  <c r="H3186" i="26" s="1"/>
  <c r="G3442" i="26"/>
  <c r="H3442" i="26" s="1"/>
  <c r="G2345" i="26"/>
  <c r="H2345" i="26" s="1"/>
  <c r="G2601" i="26"/>
  <c r="H2601" i="26" s="1"/>
  <c r="G2363" i="26"/>
  <c r="H2363" i="26" s="1"/>
  <c r="G2619" i="26"/>
  <c r="H2619" i="26" s="1"/>
  <c r="G2875" i="26"/>
  <c r="H2875" i="26" s="1"/>
  <c r="G3131" i="26"/>
  <c r="H3131" i="26" s="1"/>
  <c r="G3387" i="26"/>
  <c r="H3387" i="26" s="1"/>
  <c r="G2280" i="26"/>
  <c r="H2280" i="26" s="1"/>
  <c r="G2536" i="26"/>
  <c r="H2536" i="26" s="1"/>
  <c r="G2792" i="26"/>
  <c r="H2792" i="26" s="1"/>
  <c r="G3048" i="26"/>
  <c r="H3048" i="26" s="1"/>
  <c r="G3304" i="26"/>
  <c r="H3304" i="26" s="1"/>
  <c r="G3560" i="26"/>
  <c r="H3560" i="26" s="1"/>
  <c r="G2463" i="26"/>
  <c r="H2463" i="26" s="1"/>
  <c r="G2719" i="26"/>
  <c r="H2719" i="26" s="1"/>
  <c r="G2975" i="26"/>
  <c r="H2975" i="26" s="1"/>
  <c r="G3231" i="26"/>
  <c r="H3231" i="26" s="1"/>
  <c r="G3487" i="26"/>
  <c r="H3487" i="26" s="1"/>
  <c r="G2380" i="26"/>
  <c r="H2380" i="26" s="1"/>
  <c r="G2636" i="26"/>
  <c r="H2636" i="26" s="1"/>
  <c r="G2892" i="26"/>
  <c r="H2892" i="26" s="1"/>
  <c r="G3148" i="26"/>
  <c r="H3148" i="26" s="1"/>
  <c r="G3404" i="26"/>
  <c r="H3404" i="26" s="1"/>
  <c r="G2251" i="26"/>
  <c r="H2251" i="26" s="1"/>
  <c r="G2579" i="26"/>
  <c r="H2579" i="26" s="1"/>
  <c r="G2835" i="26"/>
  <c r="H2835" i="26" s="1"/>
  <c r="G3091" i="26"/>
  <c r="H3091" i="26" s="1"/>
  <c r="G3347" i="26"/>
  <c r="H3347" i="26" s="1"/>
  <c r="G3603" i="26"/>
  <c r="H3603" i="26" s="1"/>
  <c r="G2496" i="26"/>
  <c r="H2496" i="26" s="1"/>
  <c r="G2752" i="26"/>
  <c r="H2752" i="26" s="1"/>
  <c r="G3008" i="26"/>
  <c r="H3008" i="26" s="1"/>
  <c r="G3264" i="26"/>
  <c r="H3264" i="26" s="1"/>
  <c r="G3520" i="26"/>
  <c r="H3520" i="26" s="1"/>
  <c r="G2385" i="26"/>
  <c r="H2385" i="26" s="1"/>
  <c r="G2641" i="26"/>
  <c r="H2641" i="26" s="1"/>
  <c r="G2897" i="26"/>
  <c r="H2897" i="26" s="1"/>
  <c r="G3169" i="26"/>
  <c r="H3169" i="26" s="1"/>
  <c r="G3425" i="26"/>
  <c r="H3425" i="26" s="1"/>
  <c r="G2318" i="26"/>
  <c r="H2318" i="26" s="1"/>
  <c r="G2574" i="26"/>
  <c r="H2574" i="26" s="1"/>
  <c r="G2830" i="26"/>
  <c r="H2830" i="26" s="1"/>
  <c r="G3086" i="26"/>
  <c r="H3086" i="26" s="1"/>
  <c r="G3342" i="26"/>
  <c r="H3342" i="26" s="1"/>
  <c r="G2285" i="26"/>
  <c r="H2285" i="26" s="1"/>
  <c r="G2549" i="26"/>
  <c r="H2549" i="26" s="1"/>
  <c r="G2805" i="26"/>
  <c r="H2805" i="26" s="1"/>
  <c r="G3061" i="26"/>
  <c r="H3061" i="26" s="1"/>
  <c r="G3317" i="26"/>
  <c r="H3317" i="26" s="1"/>
  <c r="G3573" i="26"/>
  <c r="H3573" i="26" s="1"/>
  <c r="G2466" i="26"/>
  <c r="H2466" i="26" s="1"/>
  <c r="G2722" i="26"/>
  <c r="H2722" i="26" s="1"/>
  <c r="G2978" i="26"/>
  <c r="H2978" i="26" s="1"/>
  <c r="G3234" i="26"/>
  <c r="H3234" i="26" s="1"/>
  <c r="G3490" i="26"/>
  <c r="H3490" i="26" s="1"/>
  <c r="G2393" i="26"/>
  <c r="H2393" i="26" s="1"/>
  <c r="G2649" i="26"/>
  <c r="H2649" i="26" s="1"/>
  <c r="G2905" i="26"/>
  <c r="H2905" i="26" s="1"/>
  <c r="G3161" i="26"/>
  <c r="H3161" i="26" s="1"/>
  <c r="G3417" i="26"/>
  <c r="H3417" i="26" s="1"/>
  <c r="G2310" i="26"/>
  <c r="H2310" i="26" s="1"/>
  <c r="G2566" i="26"/>
  <c r="H2566" i="26" s="1"/>
  <c r="G2822" i="26"/>
  <c r="H2822" i="26" s="1"/>
  <c r="G3078" i="26"/>
  <c r="H3078" i="26" s="1"/>
  <c r="G3334" i="26"/>
  <c r="H3334" i="26" s="1"/>
  <c r="G3590" i="26"/>
  <c r="H3590" i="26" s="1"/>
  <c r="G2541" i="26"/>
  <c r="H2541" i="26" s="1"/>
  <c r="G3153" i="26"/>
  <c r="H3153" i="26" s="1"/>
  <c r="G3409" i="26"/>
  <c r="H3409" i="26" s="1"/>
  <c r="G2302" i="26"/>
  <c r="H2302" i="26" s="1"/>
  <c r="G2558" i="26"/>
  <c r="H2558" i="26" s="1"/>
  <c r="G2814" i="26"/>
  <c r="H2814" i="26" s="1"/>
  <c r="G3070" i="26"/>
  <c r="H3070" i="26" s="1"/>
  <c r="G3326" i="26"/>
  <c r="H3326" i="26" s="1"/>
  <c r="G3582" i="26"/>
  <c r="H3582" i="26" s="1"/>
  <c r="G2533" i="26"/>
  <c r="H2533" i="26" s="1"/>
  <c r="G2789" i="26"/>
  <c r="H2789" i="26" s="1"/>
  <c r="G3045" i="26"/>
  <c r="H3045" i="26" s="1"/>
  <c r="G3301" i="26"/>
  <c r="H3301" i="26" s="1"/>
  <c r="G3557" i="26"/>
  <c r="H3557" i="26" s="1"/>
  <c r="G2450" i="26"/>
  <c r="H2450" i="26" s="1"/>
  <c r="G2706" i="26"/>
  <c r="H2706" i="26" s="1"/>
  <c r="G2962" i="26"/>
  <c r="H2962" i="26" s="1"/>
  <c r="G3218" i="26"/>
  <c r="H3218" i="26" s="1"/>
  <c r="G3474" i="26"/>
  <c r="H3474" i="26" s="1"/>
  <c r="G2377" i="26"/>
  <c r="H2377" i="26" s="1"/>
  <c r="G2633" i="26"/>
  <c r="H2633" i="26" s="1"/>
  <c r="G3588" i="26"/>
  <c r="H3588" i="26" s="1"/>
  <c r="G2523" i="26"/>
  <c r="H2523" i="26" s="1"/>
  <c r="G2779" i="26"/>
  <c r="H2779" i="26" s="1"/>
  <c r="G3035" i="26"/>
  <c r="H3035" i="26" s="1"/>
  <c r="G3291" i="26"/>
  <c r="H3291" i="26" s="1"/>
  <c r="G3547" i="26"/>
  <c r="H3547" i="26" s="1"/>
  <c r="G2440" i="26"/>
  <c r="H2440" i="26" s="1"/>
  <c r="G2696" i="26"/>
  <c r="H2696" i="26" s="1"/>
  <c r="G2952" i="26"/>
  <c r="H2952" i="26" s="1"/>
  <c r="G3208" i="26"/>
  <c r="H3208" i="26" s="1"/>
  <c r="G3464" i="26"/>
  <c r="H3464" i="26" s="1"/>
  <c r="G2367" i="26"/>
  <c r="H2367" i="26" s="1"/>
  <c r="G2623" i="26"/>
  <c r="H2623" i="26" s="1"/>
  <c r="G2879" i="26"/>
  <c r="H2879" i="26" s="1"/>
  <c r="G3135" i="26"/>
  <c r="H3135" i="26" s="1"/>
  <c r="G3391" i="26"/>
  <c r="H3391" i="26" s="1"/>
  <c r="G2284" i="26"/>
  <c r="H2284" i="26" s="1"/>
  <c r="G2540" i="26"/>
  <c r="H2540" i="26" s="1"/>
  <c r="G2796" i="26"/>
  <c r="H2796" i="26" s="1"/>
  <c r="G3052" i="26"/>
  <c r="H3052" i="26" s="1"/>
  <c r="G3308" i="26"/>
  <c r="H3308" i="26" s="1"/>
  <c r="G3564" i="26"/>
  <c r="H3564" i="26" s="1"/>
  <c r="G2483" i="26"/>
  <c r="H2483" i="26" s="1"/>
  <c r="G2739" i="26"/>
  <c r="H2739" i="26" s="1"/>
  <c r="G2995" i="26"/>
  <c r="H2995" i="26" s="1"/>
  <c r="G3251" i="26"/>
  <c r="H3251" i="26" s="1"/>
  <c r="G3507" i="26"/>
  <c r="H3507" i="26" s="1"/>
  <c r="G2400" i="26"/>
  <c r="H2400" i="26" s="1"/>
  <c r="G2656" i="26"/>
  <c r="H2656" i="26" s="1"/>
  <c r="G2912" i="26"/>
  <c r="H2912" i="26" s="1"/>
  <c r="G3168" i="26"/>
  <c r="H3168" i="26" s="1"/>
  <c r="G3424" i="26"/>
  <c r="H3424" i="26" s="1"/>
  <c r="G2269" i="26"/>
  <c r="H2269" i="26" s="1"/>
  <c r="G2545" i="26"/>
  <c r="H2545" i="26" s="1"/>
  <c r="G2801" i="26"/>
  <c r="H2801" i="26" s="1"/>
  <c r="G3073" i="26"/>
  <c r="H3073" i="26" s="1"/>
  <c r="G3329" i="26"/>
  <c r="H3329" i="26" s="1"/>
  <c r="G3585" i="26"/>
  <c r="H3585" i="26" s="1"/>
  <c r="G2478" i="26"/>
  <c r="H2478" i="26" s="1"/>
  <c r="G2734" i="26"/>
  <c r="H2734" i="26" s="1"/>
  <c r="G2990" i="26"/>
  <c r="H2990" i="26" s="1"/>
  <c r="G3246" i="26"/>
  <c r="H3246" i="26" s="1"/>
  <c r="G3502" i="26"/>
  <c r="H3502" i="26" s="1"/>
  <c r="G2453" i="26"/>
  <c r="H2453" i="26" s="1"/>
  <c r="G2709" i="26"/>
  <c r="H2709" i="26" s="1"/>
  <c r="G2965" i="26"/>
  <c r="H2965" i="26" s="1"/>
  <c r="G3221" i="26"/>
  <c r="H3221" i="26" s="1"/>
  <c r="G3477" i="26"/>
  <c r="H3477" i="26" s="1"/>
  <c r="G2370" i="26"/>
  <c r="H2370" i="26" s="1"/>
  <c r="G2626" i="26"/>
  <c r="H2626" i="26" s="1"/>
  <c r="G2882" i="26"/>
  <c r="H2882" i="26" s="1"/>
  <c r="G3138" i="26"/>
  <c r="H3138" i="26" s="1"/>
  <c r="G3394" i="26"/>
  <c r="H3394" i="26" s="1"/>
  <c r="G2293" i="26"/>
  <c r="H2293" i="26" s="1"/>
  <c r="G2553" i="26"/>
  <c r="H2553" i="26" s="1"/>
  <c r="G2809" i="26"/>
  <c r="H2809" i="26" s="1"/>
  <c r="G3065" i="26"/>
  <c r="H3065" i="26" s="1"/>
  <c r="G3321" i="26"/>
  <c r="H3321" i="26" s="1"/>
  <c r="G3577" i="26"/>
  <c r="H3577" i="26" s="1"/>
  <c r="G2470" i="26"/>
  <c r="H2470" i="26" s="1"/>
  <c r="G2726" i="26"/>
  <c r="H2726" i="26" s="1"/>
  <c r="G2982" i="26"/>
  <c r="H2982" i="26" s="1"/>
  <c r="G3238" i="26"/>
  <c r="H3238" i="26" s="1"/>
  <c r="G3494" i="26"/>
  <c r="H3494" i="26" s="1"/>
  <c r="G2445" i="26"/>
  <c r="H2445" i="26" s="1"/>
  <c r="G3057" i="26"/>
  <c r="H3057" i="26" s="1"/>
  <c r="G3313" i="26"/>
  <c r="H3313" i="26" s="1"/>
  <c r="G3569" i="26"/>
  <c r="H3569" i="26" s="1"/>
  <c r="G2462" i="26"/>
  <c r="H2462" i="26" s="1"/>
  <c r="G2718" i="26"/>
  <c r="H2718" i="26" s="1"/>
  <c r="G2974" i="26"/>
  <c r="H2974" i="26" s="1"/>
  <c r="G3230" i="26"/>
  <c r="H3230" i="26" s="1"/>
  <c r="G3486" i="26"/>
  <c r="H3486" i="26" s="1"/>
  <c r="G2437" i="26"/>
  <c r="H2437" i="26" s="1"/>
  <c r="G2693" i="26"/>
  <c r="H2693" i="26" s="1"/>
  <c r="G2949" i="26"/>
  <c r="H2949" i="26" s="1"/>
  <c r="G3205" i="26"/>
  <c r="H3205" i="26" s="1"/>
  <c r="G3461" i="26"/>
  <c r="H3461" i="26" s="1"/>
  <c r="G2354" i="26"/>
  <c r="H2354" i="26" s="1"/>
  <c r="G2610" i="26"/>
  <c r="H2610" i="26" s="1"/>
  <c r="G2866" i="26"/>
  <c r="H2866" i="26" s="1"/>
  <c r="G3122" i="26"/>
  <c r="H3122" i="26" s="1"/>
  <c r="G3378" i="26"/>
  <c r="H3378" i="26" s="1"/>
  <c r="G3635" i="26"/>
  <c r="H3635" i="26" s="1"/>
  <c r="G2537" i="26"/>
  <c r="H2537" i="26" s="1"/>
  <c r="G2761" i="26"/>
  <c r="H2761" i="26" s="1"/>
  <c r="G3017" i="26"/>
  <c r="H3017" i="26" s="1"/>
  <c r="G3273" i="26"/>
  <c r="H3273" i="26" s="1"/>
  <c r="G3529" i="26"/>
  <c r="H3529" i="26" s="1"/>
  <c r="G2422" i="26"/>
  <c r="H2422" i="26" s="1"/>
  <c r="G2678" i="26"/>
  <c r="H2678" i="26" s="1"/>
  <c r="G2934" i="26"/>
  <c r="H2934" i="26" s="1"/>
  <c r="G3190" i="26"/>
  <c r="H3190" i="26" s="1"/>
  <c r="G3446" i="26"/>
  <c r="H3446" i="26" s="1"/>
  <c r="G2397" i="26"/>
  <c r="H2397" i="26" s="1"/>
  <c r="G2653" i="26"/>
  <c r="H2653" i="26" s="1"/>
  <c r="G2909" i="26"/>
  <c r="H2909" i="26" s="1"/>
  <c r="G3165" i="26"/>
  <c r="H3165" i="26" s="1"/>
  <c r="G3421" i="26"/>
  <c r="H3421" i="26" s="1"/>
  <c r="G2314" i="26"/>
  <c r="H2314" i="26" s="1"/>
  <c r="G2570" i="26"/>
  <c r="H2570" i="26" s="1"/>
  <c r="G2725" i="26"/>
  <c r="H2725" i="26" s="1"/>
  <c r="G2981" i="26"/>
  <c r="H2981" i="26" s="1"/>
  <c r="G3237" i="26"/>
  <c r="H3237" i="26" s="1"/>
  <c r="G3493" i="26"/>
  <c r="H3493" i="26" s="1"/>
  <c r="G2386" i="26"/>
  <c r="H2386" i="26" s="1"/>
  <c r="G2642" i="26"/>
  <c r="H2642" i="26" s="1"/>
  <c r="G2898" i="26"/>
  <c r="H2898" i="26" s="1"/>
  <c r="G3154" i="26"/>
  <c r="H3154" i="26" s="1"/>
  <c r="G3410" i="26"/>
  <c r="H3410" i="26" s="1"/>
  <c r="G2313" i="26"/>
  <c r="H2313" i="26" s="1"/>
  <c r="G2569" i="26"/>
  <c r="H2569" i="26" s="1"/>
  <c r="G3524" i="26"/>
  <c r="H3524" i="26" s="1"/>
  <c r="G2459" i="26"/>
  <c r="H2459" i="26" s="1"/>
  <c r="G2715" i="26"/>
  <c r="H2715" i="26" s="1"/>
  <c r="G2971" i="26"/>
  <c r="H2971" i="26" s="1"/>
  <c r="G3227" i="26"/>
  <c r="H3227" i="26" s="1"/>
  <c r="G3483" i="26"/>
  <c r="H3483" i="26" s="1"/>
  <c r="G2376" i="26"/>
  <c r="H2376" i="26" s="1"/>
  <c r="G2632" i="26"/>
  <c r="H2632" i="26" s="1"/>
  <c r="G2888" i="26"/>
  <c r="H2888" i="26" s="1"/>
  <c r="G3144" i="26"/>
  <c r="H3144" i="26" s="1"/>
  <c r="G3400" i="26"/>
  <c r="H3400" i="26" s="1"/>
  <c r="G2289" i="26"/>
  <c r="H2289" i="26" s="1"/>
  <c r="G2559" i="26"/>
  <c r="H2559" i="26" s="1"/>
  <c r="G2815" i="26"/>
  <c r="H2815" i="26" s="1"/>
  <c r="G3071" i="26"/>
  <c r="H3071" i="26" s="1"/>
  <c r="G3327" i="26"/>
  <c r="H3327" i="26" s="1"/>
  <c r="G3583" i="26"/>
  <c r="H3583" i="26" s="1"/>
  <c r="G2476" i="26"/>
  <c r="H2476" i="26" s="1"/>
  <c r="G2732" i="26"/>
  <c r="H2732" i="26" s="1"/>
  <c r="G2988" i="26"/>
  <c r="H2988" i="26" s="1"/>
  <c r="G3244" i="26"/>
  <c r="H3244" i="26" s="1"/>
  <c r="G3500" i="26"/>
  <c r="H3500" i="26" s="1"/>
  <c r="G2419" i="26"/>
  <c r="H2419" i="26" s="1"/>
  <c r="G2675" i="26"/>
  <c r="H2675" i="26" s="1"/>
  <c r="G2931" i="26"/>
  <c r="H2931" i="26" s="1"/>
  <c r="G3187" i="26"/>
  <c r="H3187" i="26" s="1"/>
  <c r="G3443" i="26"/>
  <c r="H3443" i="26" s="1"/>
  <c r="G2336" i="26"/>
  <c r="H2336" i="26" s="1"/>
  <c r="G2592" i="26"/>
  <c r="H2592" i="26" s="1"/>
  <c r="G2848" i="26"/>
  <c r="H2848" i="26" s="1"/>
  <c r="G3104" i="26"/>
  <c r="H3104" i="26" s="1"/>
  <c r="G3360" i="26"/>
  <c r="H3360" i="26" s="1"/>
  <c r="G3616" i="26"/>
  <c r="H3616" i="26" s="1"/>
  <c r="G2481" i="26"/>
  <c r="H2481" i="26" s="1"/>
  <c r="G2737" i="26"/>
  <c r="H2737" i="26" s="1"/>
  <c r="G3009" i="26"/>
  <c r="H3009" i="26" s="1"/>
  <c r="G3265" i="26"/>
  <c r="H3265" i="26" s="1"/>
  <c r="G3521" i="26"/>
  <c r="H3521" i="26" s="1"/>
  <c r="G2414" i="26"/>
  <c r="H2414" i="26" s="1"/>
  <c r="G2670" i="26"/>
  <c r="H2670" i="26" s="1"/>
  <c r="G2926" i="26"/>
  <c r="H2926" i="26" s="1"/>
  <c r="G3182" i="26"/>
  <c r="H3182" i="26" s="1"/>
  <c r="G3438" i="26"/>
  <c r="H3438" i="26" s="1"/>
  <c r="G2389" i="26"/>
  <c r="H2389" i="26" s="1"/>
  <c r="G2645" i="26"/>
  <c r="H2645" i="26" s="1"/>
  <c r="G2901" i="26"/>
  <c r="H2901" i="26" s="1"/>
  <c r="G3157" i="26"/>
  <c r="H3157" i="26" s="1"/>
  <c r="G3413" i="26"/>
  <c r="H3413" i="26" s="1"/>
  <c r="G2306" i="26"/>
  <c r="H2306" i="26" s="1"/>
  <c r="G2562" i="26"/>
  <c r="H2562" i="26" s="1"/>
  <c r="G2818" i="26"/>
  <c r="H2818" i="26" s="1"/>
  <c r="G3074" i="26"/>
  <c r="H3074" i="26" s="1"/>
  <c r="G3330" i="26"/>
  <c r="H3330" i="26" s="1"/>
  <c r="G3586" i="26"/>
  <c r="H3586" i="26" s="1"/>
  <c r="G2489" i="26"/>
  <c r="H2489" i="26" s="1"/>
  <c r="G2745" i="26"/>
  <c r="H2745" i="26" s="1"/>
  <c r="G3001" i="26"/>
  <c r="H3001" i="26" s="1"/>
  <c r="G3257" i="26"/>
  <c r="H3257" i="26" s="1"/>
  <c r="G3513" i="26"/>
  <c r="H3513" i="26" s="1"/>
  <c r="G2406" i="26"/>
  <c r="H2406" i="26" s="1"/>
  <c r="G2662" i="26"/>
  <c r="H2662" i="26" s="1"/>
  <c r="G2918" i="26"/>
  <c r="H2918" i="26" s="1"/>
  <c r="G3174" i="26"/>
  <c r="H3174" i="26" s="1"/>
  <c r="G3430" i="26"/>
  <c r="H3430" i="26" s="1"/>
  <c r="G2381" i="26"/>
  <c r="H2381" i="26" s="1"/>
  <c r="G2993" i="26"/>
  <c r="H2993" i="26" s="1"/>
  <c r="G3249" i="26"/>
  <c r="H3249" i="26" s="1"/>
  <c r="G3505" i="26"/>
  <c r="H3505" i="26" s="1"/>
  <c r="G2398" i="26"/>
  <c r="H2398" i="26" s="1"/>
  <c r="G2654" i="26"/>
  <c r="H2654" i="26" s="1"/>
  <c r="G2910" i="26"/>
  <c r="H2910" i="26" s="1"/>
  <c r="G3166" i="26"/>
  <c r="H3166" i="26" s="1"/>
  <c r="G3422" i="26"/>
  <c r="H3422" i="26" s="1"/>
  <c r="G2373" i="26"/>
  <c r="H2373" i="26" s="1"/>
  <c r="G2629" i="26"/>
  <c r="H2629" i="26" s="1"/>
  <c r="G2885" i="26"/>
  <c r="H2885" i="26" s="1"/>
  <c r="G3141" i="26"/>
  <c r="H3141" i="26" s="1"/>
  <c r="G3397" i="26"/>
  <c r="H3397" i="26" s="1"/>
  <c r="G2290" i="26"/>
  <c r="H2290" i="26" s="1"/>
  <c r="G2546" i="26"/>
  <c r="H2546" i="26" s="1"/>
  <c r="G2802" i="26"/>
  <c r="H2802" i="26" s="1"/>
  <c r="G3058" i="26"/>
  <c r="H3058" i="26" s="1"/>
  <c r="G3314" i="26"/>
  <c r="H3314" i="26" s="1"/>
  <c r="G3570" i="26"/>
  <c r="H3570" i="26" s="1"/>
  <c r="G2473" i="26"/>
  <c r="H2473" i="26" s="1"/>
  <c r="G3556" i="26"/>
  <c r="H3556" i="26" s="1"/>
  <c r="G2491" i="26"/>
  <c r="H2491" i="26" s="1"/>
  <c r="G2747" i="26"/>
  <c r="H2747" i="26" s="1"/>
  <c r="G3003" i="26"/>
  <c r="H3003" i="26" s="1"/>
  <c r="G3259" i="26"/>
  <c r="H3259" i="26" s="1"/>
  <c r="G3515" i="26"/>
  <c r="H3515" i="26" s="1"/>
  <c r="G2408" i="26"/>
  <c r="H2408" i="26" s="1"/>
  <c r="G2664" i="26"/>
  <c r="H2664" i="26" s="1"/>
  <c r="G2920" i="26"/>
  <c r="H2920" i="26" s="1"/>
  <c r="G3176" i="26"/>
  <c r="H3176" i="26" s="1"/>
  <c r="G3432" i="26"/>
  <c r="H3432" i="26" s="1"/>
  <c r="G2291" i="26"/>
  <c r="H2291" i="26" s="1"/>
  <c r="G2591" i="26"/>
  <c r="H2591" i="26" s="1"/>
  <c r="G2847" i="26"/>
  <c r="H2847" i="26" s="1"/>
  <c r="G3103" i="26"/>
  <c r="H3103" i="26" s="1"/>
  <c r="G3359" i="26"/>
  <c r="H3359" i="26" s="1"/>
  <c r="G3615" i="26"/>
  <c r="H3615" i="26" s="1"/>
  <c r="G2508" i="26"/>
  <c r="H2508" i="26" s="1"/>
  <c r="G2764" i="26"/>
  <c r="H2764" i="26" s="1"/>
  <c r="G3020" i="26"/>
  <c r="H3020" i="26" s="1"/>
  <c r="G3276" i="26"/>
  <c r="H3276" i="26" s="1"/>
  <c r="G3532" i="26"/>
  <c r="H3532" i="26" s="1"/>
  <c r="G2451" i="26"/>
  <c r="H2451" i="26" s="1"/>
  <c r="G2707" i="26"/>
  <c r="H2707" i="26" s="1"/>
  <c r="G2963" i="26"/>
  <c r="H2963" i="26" s="1"/>
  <c r="G3219" i="26"/>
  <c r="H3219" i="26" s="1"/>
  <c r="G3475" i="26"/>
  <c r="H3475" i="26" s="1"/>
  <c r="G2368" i="26"/>
  <c r="H2368" i="26" s="1"/>
  <c r="G2624" i="26"/>
  <c r="H2624" i="26" s="1"/>
  <c r="G2880" i="26"/>
  <c r="H2880" i="26" s="1"/>
  <c r="G3136" i="26"/>
  <c r="H3136" i="26" s="1"/>
  <c r="G3392" i="26"/>
  <c r="H3392" i="26" s="1"/>
  <c r="G2281" i="26"/>
  <c r="H2281" i="26" s="1"/>
  <c r="G2513" i="26"/>
  <c r="H2513" i="26" s="1"/>
  <c r="G2769" i="26"/>
  <c r="H2769" i="26" s="1"/>
  <c r="G3041" i="26"/>
  <c r="H3041" i="26" s="1"/>
  <c r="G3297" i="26"/>
  <c r="H3297" i="26" s="1"/>
  <c r="G3553" i="26"/>
  <c r="H3553" i="26" s="1"/>
  <c r="G2446" i="26"/>
  <c r="H2446" i="26" s="1"/>
  <c r="G2702" i="26"/>
  <c r="H2702" i="26" s="1"/>
  <c r="G2958" i="26"/>
  <c r="H2958" i="26" s="1"/>
  <c r="G3214" i="26"/>
  <c r="H3214" i="26" s="1"/>
  <c r="G3470" i="26"/>
  <c r="H3470" i="26" s="1"/>
  <c r="G2421" i="26"/>
  <c r="H2421" i="26" s="1"/>
  <c r="G2677" i="26"/>
  <c r="H2677" i="26" s="1"/>
  <c r="G2933" i="26"/>
  <c r="H2933" i="26" s="1"/>
  <c r="G3189" i="26"/>
  <c r="H3189" i="26" s="1"/>
  <c r="G3445" i="26"/>
  <c r="H3445" i="26" s="1"/>
  <c r="G2338" i="26"/>
  <c r="H2338" i="26" s="1"/>
  <c r="G2594" i="26"/>
  <c r="H2594" i="26" s="1"/>
  <c r="G2850" i="26"/>
  <c r="H2850" i="26" s="1"/>
  <c r="G3106" i="26"/>
  <c r="H3106" i="26" s="1"/>
  <c r="G3362" i="26"/>
  <c r="H3362" i="26" s="1"/>
  <c r="G3618" i="26"/>
  <c r="H3618" i="26" s="1"/>
  <c r="G2521" i="26"/>
  <c r="H2521" i="26" s="1"/>
  <c r="G2777" i="26"/>
  <c r="H2777" i="26" s="1"/>
  <c r="G3033" i="26"/>
  <c r="H3033" i="26" s="1"/>
  <c r="G3289" i="26"/>
  <c r="H3289" i="26" s="1"/>
  <c r="G3545" i="26"/>
  <c r="H3545" i="26" s="1"/>
  <c r="G2438" i="26"/>
  <c r="H2438" i="26" s="1"/>
  <c r="G2694" i="26"/>
  <c r="H2694" i="26" s="1"/>
  <c r="G2950" i="26"/>
  <c r="H2950" i="26" s="1"/>
  <c r="G3206" i="26"/>
  <c r="H3206" i="26" s="1"/>
  <c r="G3462" i="26"/>
  <c r="H3462" i="26" s="1"/>
  <c r="G2413" i="26"/>
  <c r="H2413" i="26" s="1"/>
  <c r="G3025" i="26"/>
  <c r="H3025" i="26" s="1"/>
  <c r="G3281" i="26"/>
  <c r="H3281" i="26" s="1"/>
  <c r="G3537" i="26"/>
  <c r="H3537" i="26" s="1"/>
  <c r="G2430" i="26"/>
  <c r="H2430" i="26" s="1"/>
  <c r="G2686" i="26"/>
  <c r="H2686" i="26" s="1"/>
  <c r="G2942" i="26"/>
  <c r="H2942" i="26" s="1"/>
  <c r="G3198" i="26"/>
  <c r="H3198" i="26" s="1"/>
  <c r="G3454" i="26"/>
  <c r="H3454" i="26" s="1"/>
  <c r="G2405" i="26"/>
  <c r="H2405" i="26" s="1"/>
  <c r="G2661" i="26"/>
  <c r="H2661" i="26" s="1"/>
  <c r="G2917" i="26"/>
  <c r="H2917" i="26" s="1"/>
  <c r="G3173" i="26"/>
  <c r="H3173" i="26" s="1"/>
  <c r="G3429" i="26"/>
  <c r="H3429" i="26" s="1"/>
  <c r="G2322" i="26"/>
  <c r="H2322" i="26" s="1"/>
  <c r="G2578" i="26"/>
  <c r="H2578" i="26" s="1"/>
  <c r="G2834" i="26"/>
  <c r="H2834" i="26" s="1"/>
  <c r="G3090" i="26"/>
  <c r="H3090" i="26" s="1"/>
  <c r="G3346" i="26"/>
  <c r="H3346" i="26" s="1"/>
  <c r="G3602" i="26"/>
  <c r="H3602" i="26" s="1"/>
  <c r="G2505" i="26"/>
  <c r="H2505" i="26" s="1"/>
  <c r="G3460" i="26"/>
  <c r="H3460" i="26" s="1"/>
  <c r="G2395" i="26"/>
  <c r="H2395" i="26" s="1"/>
  <c r="G2651" i="26"/>
  <c r="H2651" i="26" s="1"/>
  <c r="G2907" i="26"/>
  <c r="H2907" i="26" s="1"/>
  <c r="G3163" i="26"/>
  <c r="H3163" i="26" s="1"/>
  <c r="G3419" i="26"/>
  <c r="H3419" i="26" s="1"/>
  <c r="G2312" i="26"/>
  <c r="H2312" i="26" s="1"/>
  <c r="G2568" i="26"/>
  <c r="H2568" i="26" s="1"/>
  <c r="G2824" i="26"/>
  <c r="H2824" i="26" s="1"/>
  <c r="G3080" i="26"/>
  <c r="H3080" i="26" s="1"/>
  <c r="G3336" i="26"/>
  <c r="H3336" i="26" s="1"/>
  <c r="G3592" i="26"/>
  <c r="H3592" i="26" s="1"/>
  <c r="G2495" i="26"/>
  <c r="H2495" i="26" s="1"/>
  <c r="G2751" i="26"/>
  <c r="H2751" i="26" s="1"/>
  <c r="G3007" i="26"/>
  <c r="H3007" i="26" s="1"/>
  <c r="G3263" i="26"/>
  <c r="H3263" i="26" s="1"/>
  <c r="G3519" i="26"/>
  <c r="H3519" i="26" s="1"/>
  <c r="G2412" i="26"/>
  <c r="H2412" i="26" s="1"/>
  <c r="G2668" i="26"/>
  <c r="H2668" i="26" s="1"/>
  <c r="G2924" i="26"/>
  <c r="H2924" i="26" s="1"/>
  <c r="G3180" i="26"/>
  <c r="H3180" i="26" s="1"/>
  <c r="G3436" i="26"/>
  <c r="H3436" i="26" s="1"/>
  <c r="G2355" i="26"/>
  <c r="H2355" i="26" s="1"/>
  <c r="G2611" i="26"/>
  <c r="H2611" i="26" s="1"/>
  <c r="G2867" i="26"/>
  <c r="H2867" i="26" s="1"/>
  <c r="G3123" i="26"/>
  <c r="H3123" i="26" s="1"/>
  <c r="G3379" i="26"/>
  <c r="H3379" i="26" s="1"/>
  <c r="G2272" i="26"/>
  <c r="H2272" i="26" s="1"/>
  <c r="G2528" i="26"/>
  <c r="H2528" i="26" s="1"/>
  <c r="G2784" i="26"/>
  <c r="H2784" i="26" s="1"/>
  <c r="G3040" i="26"/>
  <c r="H3040" i="26" s="1"/>
  <c r="G3296" i="26"/>
  <c r="H3296" i="26" s="1"/>
  <c r="G3552" i="26"/>
  <c r="H3552" i="26" s="1"/>
  <c r="G2417" i="26"/>
  <c r="H2417" i="26" s="1"/>
  <c r="G2673" i="26"/>
  <c r="H2673" i="26" s="1"/>
  <c r="G2945" i="26"/>
  <c r="H2945" i="26" s="1"/>
  <c r="G3201" i="26"/>
  <c r="H3201" i="26" s="1"/>
  <c r="G3457" i="26"/>
  <c r="H3457" i="26" s="1"/>
  <c r="G2350" i="26"/>
  <c r="H2350" i="26" s="1"/>
  <c r="G2606" i="26"/>
  <c r="H2606" i="26" s="1"/>
  <c r="G2862" i="26"/>
  <c r="H2862" i="26" s="1"/>
  <c r="G3118" i="26"/>
  <c r="H3118" i="26" s="1"/>
  <c r="G3374" i="26"/>
  <c r="H3374" i="26" s="1"/>
  <c r="G2325" i="26"/>
  <c r="H2325" i="26" s="1"/>
  <c r="G2581" i="26"/>
  <c r="H2581" i="26" s="1"/>
  <c r="G2837" i="26"/>
  <c r="H2837" i="26" s="1"/>
  <c r="G3093" i="26"/>
  <c r="H3093" i="26" s="1"/>
  <c r="G3349" i="26"/>
  <c r="H3349" i="26" s="1"/>
  <c r="G3605" i="26"/>
  <c r="H3605" i="26" s="1"/>
  <c r="G2498" i="26"/>
  <c r="H2498" i="26" s="1"/>
  <c r="G2754" i="26"/>
  <c r="H2754" i="26" s="1"/>
  <c r="G3010" i="26"/>
  <c r="H3010" i="26" s="1"/>
  <c r="G3266" i="26"/>
  <c r="H3266" i="26" s="1"/>
  <c r="G3522" i="26"/>
  <c r="H3522" i="26" s="1"/>
  <c r="G2425" i="26"/>
  <c r="H2425" i="26" s="1"/>
  <c r="G2681" i="26"/>
  <c r="H2681" i="26" s="1"/>
  <c r="G2937" i="26"/>
  <c r="H2937" i="26" s="1"/>
  <c r="G3193" i="26"/>
  <c r="H3193" i="26" s="1"/>
  <c r="G3449" i="26"/>
  <c r="H3449" i="26" s="1"/>
  <c r="G2342" i="26"/>
  <c r="H2342" i="26" s="1"/>
  <c r="G2598" i="26"/>
  <c r="H2598" i="26" s="1"/>
  <c r="G2854" i="26"/>
  <c r="H2854" i="26" s="1"/>
  <c r="G3110" i="26"/>
  <c r="H3110" i="26" s="1"/>
  <c r="G3366" i="26"/>
  <c r="H3366" i="26" s="1"/>
  <c r="G2317" i="26"/>
  <c r="H2317" i="26" s="1"/>
  <c r="G2929" i="26"/>
  <c r="H2929" i="26" s="1"/>
  <c r="G3185" i="26"/>
  <c r="H3185" i="26" s="1"/>
  <c r="G3441" i="26"/>
  <c r="H3441" i="26" s="1"/>
  <c r="G2334" i="26"/>
  <c r="H2334" i="26" s="1"/>
  <c r="G2590" i="26"/>
  <c r="H2590" i="26" s="1"/>
  <c r="G2846" i="26"/>
  <c r="H2846" i="26" s="1"/>
  <c r="G3102" i="26"/>
  <c r="H3102" i="26" s="1"/>
  <c r="G3358" i="26"/>
  <c r="H3358" i="26" s="1"/>
  <c r="G2309" i="26"/>
  <c r="H2309" i="26" s="1"/>
  <c r="G2565" i="26"/>
  <c r="H2565" i="26" s="1"/>
  <c r="G2821" i="26"/>
  <c r="H2821" i="26" s="1"/>
  <c r="G3077" i="26"/>
  <c r="H3077" i="26" s="1"/>
  <c r="G3333" i="26"/>
  <c r="H3333" i="26" s="1"/>
  <c r="G3589" i="26"/>
  <c r="H3589" i="26" s="1"/>
  <c r="G2482" i="26"/>
  <c r="H2482" i="26" s="1"/>
  <c r="G2738" i="26"/>
  <c r="H2738" i="26" s="1"/>
  <c r="G2994" i="26"/>
  <c r="H2994" i="26" s="1"/>
  <c r="G3250" i="26"/>
  <c r="H3250" i="26" s="1"/>
  <c r="G3506" i="26"/>
  <c r="H3506" i="26" s="1"/>
  <c r="G2409" i="26"/>
  <c r="H2409" i="26" s="1"/>
  <c r="G2665" i="26"/>
  <c r="H2665" i="26" s="1"/>
  <c r="G2889" i="26"/>
  <c r="H2889" i="26" s="1"/>
  <c r="G3145" i="26"/>
  <c r="H3145" i="26" s="1"/>
  <c r="G3401" i="26"/>
  <c r="H3401" i="26" s="1"/>
  <c r="G2294" i="26"/>
  <c r="H2294" i="26" s="1"/>
  <c r="G2550" i="26"/>
  <c r="H2550" i="26" s="1"/>
  <c r="G2806" i="26"/>
  <c r="H2806" i="26" s="1"/>
  <c r="G3062" i="26"/>
  <c r="H3062" i="26" s="1"/>
  <c r="G3318" i="26"/>
  <c r="H3318" i="26" s="1"/>
  <c r="G3574" i="26"/>
  <c r="H3574" i="26" s="1"/>
  <c r="G2525" i="26"/>
  <c r="H2525" i="26" s="1"/>
  <c r="G2781" i="26"/>
  <c r="H2781" i="26" s="1"/>
  <c r="G3037" i="26"/>
  <c r="H3037" i="26" s="1"/>
  <c r="G3293" i="26"/>
  <c r="H3293" i="26" s="1"/>
  <c r="G3549" i="26"/>
  <c r="H3549" i="26" s="1"/>
  <c r="G2442" i="26"/>
  <c r="H2442" i="26" s="1"/>
  <c r="G2698" i="26"/>
  <c r="H2698" i="26" s="1"/>
  <c r="G2826" i="26"/>
  <c r="H2826" i="26" s="1"/>
  <c r="G3082" i="26"/>
  <c r="H3082" i="26" s="1"/>
  <c r="G3338" i="26"/>
  <c r="H3338" i="26" s="1"/>
  <c r="G3594" i="26"/>
  <c r="H3594" i="26" s="1"/>
  <c r="G3815" i="26"/>
  <c r="H3815" i="26" s="1"/>
  <c r="G4071" i="26"/>
  <c r="H4071" i="26" s="1"/>
  <c r="G4327" i="26"/>
  <c r="H4327" i="26" s="1"/>
  <c r="G4583" i="26"/>
  <c r="H4583" i="26" s="1"/>
  <c r="G4839" i="26"/>
  <c r="H4839" i="26" s="1"/>
  <c r="G3732" i="26"/>
  <c r="H3732" i="26" s="1"/>
  <c r="G3988" i="26"/>
  <c r="H3988" i="26" s="1"/>
  <c r="G4244" i="26"/>
  <c r="H4244" i="26" s="1"/>
  <c r="G4596" i="26"/>
  <c r="H4596" i="26" s="1"/>
  <c r="G4820" i="26"/>
  <c r="H4820" i="26" s="1"/>
  <c r="G3675" i="26"/>
  <c r="H3675" i="26" s="1"/>
  <c r="G4027" i="26"/>
  <c r="H4027" i="26" s="1"/>
  <c r="G4443" i="26"/>
  <c r="H4443" i="26" s="1"/>
  <c r="G4795" i="26"/>
  <c r="H4795" i="26" s="1"/>
  <c r="G3880" i="26"/>
  <c r="H3880" i="26" s="1"/>
  <c r="G4136" i="26"/>
  <c r="H4136" i="26" s="1"/>
  <c r="G4392" i="26"/>
  <c r="H4392" i="26" s="1"/>
  <c r="G4648" i="26"/>
  <c r="H4648" i="26" s="1"/>
  <c r="G4904" i="26"/>
  <c r="H4904" i="26" s="1"/>
  <c r="G3807" i="26"/>
  <c r="H3807" i="26" s="1"/>
  <c r="G4063" i="26"/>
  <c r="H4063" i="26" s="1"/>
  <c r="G4319" i="26"/>
  <c r="H4319" i="26" s="1"/>
  <c r="G4575" i="26"/>
  <c r="H4575" i="26" s="1"/>
  <c r="G4831" i="26"/>
  <c r="H4831" i="26" s="1"/>
  <c r="G3724" i="26"/>
  <c r="H3724" i="26" s="1"/>
  <c r="G3980" i="26"/>
  <c r="H3980" i="26" s="1"/>
  <c r="G4236" i="26"/>
  <c r="H4236" i="26" s="1"/>
  <c r="G4492" i="26"/>
  <c r="H4492" i="26" s="1"/>
  <c r="G4748" i="26"/>
  <c r="H4748" i="26" s="1"/>
  <c r="G3651" i="26"/>
  <c r="H3651" i="26" s="1"/>
  <c r="G3907" i="26"/>
  <c r="H3907" i="26" s="1"/>
  <c r="G4163" i="26"/>
  <c r="H4163" i="26" s="1"/>
  <c r="G4419" i="26"/>
  <c r="H4419" i="26" s="1"/>
  <c r="G4675" i="26"/>
  <c r="H4675" i="26" s="1"/>
  <c r="G4931" i="26"/>
  <c r="H4931" i="26" s="1"/>
  <c r="G3824" i="26"/>
  <c r="H3824" i="26" s="1"/>
  <c r="G4080" i="26"/>
  <c r="H4080" i="26" s="1"/>
  <c r="G4336" i="26"/>
  <c r="H4336" i="26" s="1"/>
  <c r="G4592" i="26"/>
  <c r="H4592" i="26" s="1"/>
  <c r="G4848" i="26"/>
  <c r="H4848" i="26" s="1"/>
  <c r="G3729" i="26"/>
  <c r="H3729" i="26" s="1"/>
  <c r="G3985" i="26"/>
  <c r="H3985" i="26" s="1"/>
  <c r="G4241" i="26"/>
  <c r="H4241" i="26" s="1"/>
  <c r="G4497" i="26"/>
  <c r="H4497" i="26" s="1"/>
  <c r="G4753" i="26"/>
  <c r="H4753" i="26" s="1"/>
  <c r="G3646" i="26"/>
  <c r="H3646" i="26" s="1"/>
  <c r="G3902" i="26"/>
  <c r="H3902" i="26" s="1"/>
  <c r="G4158" i="26"/>
  <c r="H4158" i="26" s="1"/>
  <c r="G4414" i="26"/>
  <c r="H4414" i="26" s="1"/>
  <c r="G4670" i="26"/>
  <c r="H4670" i="26" s="1"/>
  <c r="G4926" i="26"/>
  <c r="H4926" i="26" s="1"/>
  <c r="G82" i="26"/>
  <c r="H82" i="26" s="1"/>
  <c r="G3781" i="26"/>
  <c r="H3781" i="26" s="1"/>
  <c r="G4037" i="26"/>
  <c r="H4037" i="26" s="1"/>
  <c r="G4293" i="26"/>
  <c r="H4293" i="26" s="1"/>
  <c r="G4549" i="26"/>
  <c r="H4549" i="26" s="1"/>
  <c r="G4805" i="26"/>
  <c r="H4805" i="26" s="1"/>
  <c r="G3698" i="26"/>
  <c r="H3698" i="26" s="1"/>
  <c r="G3954" i="26"/>
  <c r="H3954" i="26" s="1"/>
  <c r="G4210" i="26"/>
  <c r="H4210" i="26" s="1"/>
  <c r="G4466" i="26"/>
  <c r="H4466" i="26" s="1"/>
  <c r="G4722" i="26"/>
  <c r="H4722" i="26" s="1"/>
  <c r="G2793" i="26"/>
  <c r="H2793" i="26" s="1"/>
  <c r="G3049" i="26"/>
  <c r="H3049" i="26" s="1"/>
  <c r="G3305" i="26"/>
  <c r="H3305" i="26" s="1"/>
  <c r="G3561" i="26"/>
  <c r="H3561" i="26" s="1"/>
  <c r="G2454" i="26"/>
  <c r="H2454" i="26" s="1"/>
  <c r="G2710" i="26"/>
  <c r="H2710" i="26" s="1"/>
  <c r="G2966" i="26"/>
  <c r="H2966" i="26" s="1"/>
  <c r="G3222" i="26"/>
  <c r="H3222" i="26" s="1"/>
  <c r="G3478" i="26"/>
  <c r="H3478" i="26" s="1"/>
  <c r="G2429" i="26"/>
  <c r="H2429" i="26" s="1"/>
  <c r="G2685" i="26"/>
  <c r="H2685" i="26" s="1"/>
  <c r="G2941" i="26"/>
  <c r="H2941" i="26" s="1"/>
  <c r="G3197" i="26"/>
  <c r="H3197" i="26" s="1"/>
  <c r="G3453" i="26"/>
  <c r="H3453" i="26" s="1"/>
  <c r="G2346" i="26"/>
  <c r="H2346" i="26" s="1"/>
  <c r="G2602" i="26"/>
  <c r="H2602" i="26" s="1"/>
  <c r="G2858" i="26"/>
  <c r="H2858" i="26" s="1"/>
  <c r="G3114" i="26"/>
  <c r="H3114" i="26" s="1"/>
  <c r="G3370" i="26"/>
  <c r="H3370" i="26" s="1"/>
  <c r="G3627" i="26"/>
  <c r="H3627" i="26" s="1"/>
  <c r="G3847" i="26"/>
  <c r="H3847" i="26" s="1"/>
  <c r="G4103" i="26"/>
  <c r="H4103" i="26" s="1"/>
  <c r="G4359" i="26"/>
  <c r="H4359" i="26" s="1"/>
  <c r="G4615" i="26"/>
  <c r="H4615" i="26" s="1"/>
  <c r="G4871" i="26"/>
  <c r="H4871" i="26" s="1"/>
  <c r="G3764" i="26"/>
  <c r="H3764" i="26" s="1"/>
  <c r="G4020" i="26"/>
  <c r="H4020" i="26" s="1"/>
  <c r="G4276" i="26"/>
  <c r="H4276" i="26" s="1"/>
  <c r="G4628" i="26"/>
  <c r="H4628" i="26" s="1"/>
  <c r="G4980" i="26"/>
  <c r="H4980" i="26" s="1"/>
  <c r="G3835" i="26"/>
  <c r="H3835" i="26" s="1"/>
  <c r="G4059" i="26"/>
  <c r="H4059" i="26" s="1"/>
  <c r="G4379" i="26"/>
  <c r="H4379" i="26" s="1"/>
  <c r="G4603" i="26"/>
  <c r="H4603" i="26" s="1"/>
  <c r="G4827" i="26"/>
  <c r="H4827" i="26" s="1"/>
  <c r="G3784" i="26"/>
  <c r="H3784" i="26" s="1"/>
  <c r="G4040" i="26"/>
  <c r="H4040" i="26" s="1"/>
  <c r="G4296" i="26"/>
  <c r="H4296" i="26" s="1"/>
  <c r="G4552" i="26"/>
  <c r="H4552" i="26" s="1"/>
  <c r="G4808" i="26"/>
  <c r="H4808" i="26" s="1"/>
  <c r="G3711" i="26"/>
  <c r="H3711" i="26" s="1"/>
  <c r="G3967" i="26"/>
  <c r="H3967" i="26" s="1"/>
  <c r="G4223" i="26"/>
  <c r="H4223" i="26" s="1"/>
  <c r="G4479" i="26"/>
  <c r="H4479" i="26" s="1"/>
  <c r="G4735" i="26"/>
  <c r="H4735" i="26" s="1"/>
  <c r="G3628" i="26"/>
  <c r="H3628" i="26" s="1"/>
  <c r="G3884" i="26"/>
  <c r="H3884" i="26" s="1"/>
  <c r="G4140" i="26"/>
  <c r="H4140" i="26" s="1"/>
  <c r="G4396" i="26"/>
  <c r="H4396" i="26" s="1"/>
  <c r="G4652" i="26"/>
  <c r="H4652" i="26" s="1"/>
  <c r="G4908" i="26"/>
  <c r="H4908" i="26" s="1"/>
  <c r="G3811" i="26"/>
  <c r="H3811" i="26" s="1"/>
  <c r="G4067" i="26"/>
  <c r="H4067" i="26" s="1"/>
  <c r="G4323" i="26"/>
  <c r="H4323" i="26" s="1"/>
  <c r="G4579" i="26"/>
  <c r="H4579" i="26" s="1"/>
  <c r="G4835" i="26"/>
  <c r="H4835" i="26" s="1"/>
  <c r="G3728" i="26"/>
  <c r="H3728" i="26" s="1"/>
  <c r="G3984" i="26"/>
  <c r="H3984" i="26" s="1"/>
  <c r="G4240" i="26"/>
  <c r="H4240" i="26" s="1"/>
  <c r="G4496" i="26"/>
  <c r="H4496" i="26" s="1"/>
  <c r="G4752" i="26"/>
  <c r="H4752" i="26" s="1"/>
  <c r="G3633" i="26"/>
  <c r="H3633" i="26" s="1"/>
  <c r="G3889" i="26"/>
  <c r="H3889" i="26" s="1"/>
  <c r="G4145" i="26"/>
  <c r="H4145" i="26" s="1"/>
  <c r="G4401" i="26"/>
  <c r="H4401" i="26" s="1"/>
  <c r="G4657" i="26"/>
  <c r="H4657" i="26" s="1"/>
  <c r="G4913" i="26"/>
  <c r="H4913" i="26" s="1"/>
  <c r="G3806" i="26"/>
  <c r="H3806" i="26" s="1"/>
  <c r="G4062" i="26"/>
  <c r="H4062" i="26" s="1"/>
  <c r="G4318" i="26"/>
  <c r="H4318" i="26" s="1"/>
  <c r="G4574" i="26"/>
  <c r="H4574" i="26" s="1"/>
  <c r="G4830" i="26"/>
  <c r="H4830" i="26" s="1"/>
  <c r="G15" i="26"/>
  <c r="H15" i="26" s="1"/>
  <c r="G3813" i="26"/>
  <c r="H3813" i="26" s="1"/>
  <c r="G4069" i="26"/>
  <c r="H4069" i="26" s="1"/>
  <c r="G4325" i="26"/>
  <c r="H4325" i="26" s="1"/>
  <c r="G4581" i="26"/>
  <c r="H4581" i="26" s="1"/>
  <c r="G4837" i="26"/>
  <c r="H4837" i="26" s="1"/>
  <c r="G3730" i="26"/>
  <c r="H3730" i="26" s="1"/>
  <c r="G3986" i="26"/>
  <c r="H3986" i="26" s="1"/>
  <c r="G4242" i="26"/>
  <c r="H4242" i="26" s="1"/>
  <c r="G4498" i="26"/>
  <c r="H4498" i="26" s="1"/>
  <c r="G2825" i="26"/>
  <c r="H2825" i="26" s="1"/>
  <c r="G3081" i="26"/>
  <c r="H3081" i="26" s="1"/>
  <c r="G3337" i="26"/>
  <c r="H3337" i="26" s="1"/>
  <c r="G3593" i="26"/>
  <c r="H3593" i="26" s="1"/>
  <c r="G2486" i="26"/>
  <c r="H2486" i="26" s="1"/>
  <c r="G2742" i="26"/>
  <c r="H2742" i="26" s="1"/>
  <c r="G2998" i="26"/>
  <c r="H2998" i="26" s="1"/>
  <c r="G3254" i="26"/>
  <c r="H3254" i="26" s="1"/>
  <c r="G3510" i="26"/>
  <c r="H3510" i="26" s="1"/>
  <c r="G2461" i="26"/>
  <c r="H2461" i="26" s="1"/>
  <c r="G2717" i="26"/>
  <c r="H2717" i="26" s="1"/>
  <c r="G2973" i="26"/>
  <c r="H2973" i="26" s="1"/>
  <c r="G3229" i="26"/>
  <c r="H3229" i="26" s="1"/>
  <c r="G3485" i="26"/>
  <c r="H3485" i="26" s="1"/>
  <c r="G2378" i="26"/>
  <c r="H2378" i="26" s="1"/>
  <c r="G2634" i="26"/>
  <c r="H2634" i="26" s="1"/>
  <c r="G2890" i="26"/>
  <c r="H2890" i="26" s="1"/>
  <c r="G3146" i="26"/>
  <c r="H3146" i="26" s="1"/>
  <c r="G3402" i="26"/>
  <c r="H3402" i="26" s="1"/>
  <c r="G3598" i="26"/>
  <c r="H3598" i="26" s="1"/>
  <c r="G3879" i="26"/>
  <c r="H3879" i="26" s="1"/>
  <c r="G4135" i="26"/>
  <c r="H4135" i="26" s="1"/>
  <c r="G4391" i="26"/>
  <c r="H4391" i="26" s="1"/>
  <c r="G4647" i="26"/>
  <c r="H4647" i="26" s="1"/>
  <c r="G4903" i="26"/>
  <c r="H4903" i="26" s="1"/>
  <c r="G3796" i="26"/>
  <c r="H3796" i="26" s="1"/>
  <c r="G4052" i="26"/>
  <c r="H4052" i="26" s="1"/>
  <c r="G4308" i="26"/>
  <c r="H4308" i="26" s="1"/>
  <c r="G4532" i="26"/>
  <c r="H4532" i="26" s="1"/>
  <c r="G4884" i="26"/>
  <c r="H4884" i="26" s="1"/>
  <c r="G3867" i="26"/>
  <c r="H3867" i="26" s="1"/>
  <c r="G4091" i="26"/>
  <c r="H4091" i="26" s="1"/>
  <c r="G4283" i="26"/>
  <c r="H4283" i="26" s="1"/>
  <c r="G4635" i="26"/>
  <c r="H4635" i="26" s="1"/>
  <c r="G4859" i="26"/>
  <c r="H4859" i="26" s="1"/>
  <c r="G3688" i="26"/>
  <c r="H3688" i="26" s="1"/>
  <c r="G3944" i="26"/>
  <c r="H3944" i="26" s="1"/>
  <c r="G4200" i="26"/>
  <c r="H4200" i="26" s="1"/>
  <c r="G4456" i="26"/>
  <c r="H4456" i="26" s="1"/>
  <c r="G4712" i="26"/>
  <c r="H4712" i="26" s="1"/>
  <c r="G4968" i="26"/>
  <c r="H4968" i="26" s="1"/>
  <c r="G3871" i="26"/>
  <c r="H3871" i="26" s="1"/>
  <c r="G4127" i="26"/>
  <c r="H4127" i="26" s="1"/>
  <c r="G4383" i="26"/>
  <c r="H4383" i="26" s="1"/>
  <c r="G4639" i="26"/>
  <c r="H4639" i="26" s="1"/>
  <c r="G4895" i="26"/>
  <c r="H4895" i="26" s="1"/>
  <c r="G3788" i="26"/>
  <c r="H3788" i="26" s="1"/>
  <c r="G4044" i="26"/>
  <c r="H4044" i="26" s="1"/>
  <c r="G4300" i="26"/>
  <c r="H4300" i="26" s="1"/>
  <c r="G4556" i="26"/>
  <c r="H4556" i="26" s="1"/>
  <c r="G4812" i="26"/>
  <c r="H4812" i="26" s="1"/>
  <c r="G3715" i="26"/>
  <c r="H3715" i="26" s="1"/>
  <c r="G3971" i="26"/>
  <c r="H3971" i="26" s="1"/>
  <c r="G4227" i="26"/>
  <c r="H4227" i="26" s="1"/>
  <c r="G4483" i="26"/>
  <c r="H4483" i="26" s="1"/>
  <c r="G4739" i="26"/>
  <c r="H4739" i="26" s="1"/>
  <c r="G3632" i="26"/>
  <c r="H3632" i="26" s="1"/>
  <c r="G3888" i="26"/>
  <c r="H3888" i="26" s="1"/>
  <c r="G4144" i="26"/>
  <c r="H4144" i="26" s="1"/>
  <c r="G4400" i="26"/>
  <c r="H4400" i="26" s="1"/>
  <c r="G4656" i="26"/>
  <c r="H4656" i="26" s="1"/>
  <c r="G4912" i="26"/>
  <c r="H4912" i="26" s="1"/>
  <c r="G3793" i="26"/>
  <c r="H3793" i="26" s="1"/>
  <c r="G4049" i="26"/>
  <c r="H4049" i="26" s="1"/>
  <c r="G4305" i="26"/>
  <c r="H4305" i="26" s="1"/>
  <c r="G4561" i="26"/>
  <c r="H4561" i="26" s="1"/>
  <c r="G4817" i="26"/>
  <c r="H4817" i="26" s="1"/>
  <c r="G3710" i="26"/>
  <c r="H3710" i="26" s="1"/>
  <c r="G3966" i="26"/>
  <c r="H3966" i="26" s="1"/>
  <c r="G4222" i="26"/>
  <c r="H4222" i="26" s="1"/>
  <c r="G4478" i="26"/>
  <c r="H4478" i="26" s="1"/>
  <c r="G4734" i="26"/>
  <c r="H4734" i="26" s="1"/>
  <c r="G4991" i="26"/>
  <c r="H4991" i="26" s="1"/>
  <c r="G4998" i="26"/>
  <c r="H4998" i="26" s="1"/>
  <c r="G3845" i="26"/>
  <c r="H3845" i="26" s="1"/>
  <c r="G4101" i="26"/>
  <c r="H4101" i="26" s="1"/>
  <c r="G4357" i="26"/>
  <c r="H4357" i="26" s="1"/>
  <c r="G4613" i="26"/>
  <c r="H4613" i="26" s="1"/>
  <c r="G4869" i="26"/>
  <c r="H4869" i="26" s="1"/>
  <c r="G3762" i="26"/>
  <c r="H3762" i="26" s="1"/>
  <c r="G4018" i="26"/>
  <c r="H4018" i="26" s="1"/>
  <c r="G4274" i="26"/>
  <c r="H4274" i="26" s="1"/>
  <c r="G4530" i="26"/>
  <c r="H4530" i="26" s="1"/>
  <c r="G4786" i="26"/>
  <c r="H4786" i="26" s="1"/>
  <c r="G2857" i="26"/>
  <c r="H2857" i="26" s="1"/>
  <c r="G3113" i="26"/>
  <c r="H3113" i="26" s="1"/>
  <c r="G3369" i="26"/>
  <c r="H3369" i="26" s="1"/>
  <c r="G2245" i="26"/>
  <c r="H2245" i="26" s="1"/>
  <c r="G2518" i="26"/>
  <c r="H2518" i="26" s="1"/>
  <c r="G2774" i="26"/>
  <c r="H2774" i="26" s="1"/>
  <c r="G3030" i="26"/>
  <c r="H3030" i="26" s="1"/>
  <c r="G3286" i="26"/>
  <c r="H3286" i="26" s="1"/>
  <c r="G3542" i="26"/>
  <c r="H3542" i="26" s="1"/>
  <c r="G2493" i="26"/>
  <c r="H2493" i="26" s="1"/>
  <c r="G2749" i="26"/>
  <c r="H2749" i="26" s="1"/>
  <c r="G3005" i="26"/>
  <c r="H3005" i="26" s="1"/>
  <c r="G3261" i="26"/>
  <c r="H3261" i="26" s="1"/>
  <c r="G3517" i="26"/>
  <c r="H3517" i="26" s="1"/>
  <c r="G2410" i="26"/>
  <c r="H2410" i="26" s="1"/>
  <c r="G2666" i="26"/>
  <c r="H2666" i="26" s="1"/>
  <c r="G2922" i="26"/>
  <c r="H2922" i="26" s="1"/>
  <c r="G3178" i="26"/>
  <c r="H3178" i="26" s="1"/>
  <c r="G3434" i="26"/>
  <c r="H3434" i="26" s="1"/>
  <c r="G3655" i="26"/>
  <c r="H3655" i="26" s="1"/>
  <c r="G3911" i="26"/>
  <c r="H3911" i="26" s="1"/>
  <c r="G4167" i="26"/>
  <c r="H4167" i="26" s="1"/>
  <c r="G4423" i="26"/>
  <c r="H4423" i="26" s="1"/>
  <c r="G4679" i="26"/>
  <c r="H4679" i="26" s="1"/>
  <c r="G4935" i="26"/>
  <c r="H4935" i="26" s="1"/>
  <c r="G3828" i="26"/>
  <c r="H3828" i="26" s="1"/>
  <c r="G4084" i="26"/>
  <c r="H4084" i="26" s="1"/>
  <c r="G4340" i="26"/>
  <c r="H4340" i="26" s="1"/>
  <c r="G4564" i="26"/>
  <c r="H4564" i="26" s="1"/>
  <c r="G4788" i="26"/>
  <c r="H4788" i="26" s="1"/>
  <c r="G3771" i="26"/>
  <c r="H3771" i="26" s="1"/>
  <c r="G4123" i="26"/>
  <c r="H4123" i="26" s="1"/>
  <c r="G4539" i="26"/>
  <c r="H4539" i="26" s="1"/>
  <c r="G4891" i="26"/>
  <c r="H4891" i="26" s="1"/>
  <c r="G3848" i="26"/>
  <c r="H3848" i="26" s="1"/>
  <c r="G4104" i="26"/>
  <c r="H4104" i="26" s="1"/>
  <c r="G4360" i="26"/>
  <c r="H4360" i="26" s="1"/>
  <c r="G4616" i="26"/>
  <c r="H4616" i="26" s="1"/>
  <c r="G4872" i="26"/>
  <c r="H4872" i="26" s="1"/>
  <c r="G3775" i="26"/>
  <c r="H3775" i="26" s="1"/>
  <c r="G4031" i="26"/>
  <c r="H4031" i="26" s="1"/>
  <c r="G4287" i="26"/>
  <c r="H4287" i="26" s="1"/>
  <c r="G4543" i="26"/>
  <c r="H4543" i="26" s="1"/>
  <c r="G4799" i="26"/>
  <c r="H4799" i="26" s="1"/>
  <c r="G3692" i="26"/>
  <c r="H3692" i="26" s="1"/>
  <c r="G3948" i="26"/>
  <c r="H3948" i="26" s="1"/>
  <c r="G4204" i="26"/>
  <c r="H4204" i="26" s="1"/>
  <c r="G4460" i="26"/>
  <c r="H4460" i="26" s="1"/>
  <c r="G4716" i="26"/>
  <c r="H4716" i="26" s="1"/>
  <c r="G4972" i="26"/>
  <c r="H4972" i="26" s="1"/>
  <c r="G3875" i="26"/>
  <c r="H3875" i="26" s="1"/>
  <c r="G4131" i="26"/>
  <c r="H4131" i="26" s="1"/>
  <c r="G4387" i="26"/>
  <c r="H4387" i="26" s="1"/>
  <c r="G4643" i="26"/>
  <c r="H4643" i="26" s="1"/>
  <c r="G4899" i="26"/>
  <c r="H4899" i="26" s="1"/>
  <c r="G3792" i="26"/>
  <c r="H3792" i="26" s="1"/>
  <c r="G4048" i="26"/>
  <c r="H4048" i="26" s="1"/>
  <c r="G4304" i="26"/>
  <c r="H4304" i="26" s="1"/>
  <c r="G4560" i="26"/>
  <c r="H4560" i="26" s="1"/>
  <c r="G4816" i="26"/>
  <c r="H4816" i="26" s="1"/>
  <c r="G3697" i="26"/>
  <c r="H3697" i="26" s="1"/>
  <c r="G3953" i="26"/>
  <c r="H3953" i="26" s="1"/>
  <c r="G4209" i="26"/>
  <c r="H4209" i="26" s="1"/>
  <c r="G4465" i="26"/>
  <c r="H4465" i="26" s="1"/>
  <c r="G4721" i="26"/>
  <c r="H4721" i="26" s="1"/>
  <c r="G4977" i="26"/>
  <c r="H4977" i="26" s="1"/>
  <c r="G3870" i="26"/>
  <c r="H3870" i="26" s="1"/>
  <c r="G4126" i="26"/>
  <c r="H4126" i="26" s="1"/>
  <c r="G4382" i="26"/>
  <c r="H4382" i="26" s="1"/>
  <c r="G4638" i="26"/>
  <c r="H4638" i="26" s="1"/>
  <c r="G4894" i="26"/>
  <c r="H4894" i="26" s="1"/>
  <c r="G3" i="26"/>
  <c r="H3" i="26" s="1"/>
  <c r="G3749" i="26"/>
  <c r="H3749" i="26" s="1"/>
  <c r="G4005" i="26"/>
  <c r="H4005" i="26" s="1"/>
  <c r="G4261" i="26"/>
  <c r="H4261" i="26" s="1"/>
  <c r="G4517" i="26"/>
  <c r="H4517" i="26" s="1"/>
  <c r="G4773" i="26"/>
  <c r="H4773" i="26" s="1"/>
  <c r="G3666" i="26"/>
  <c r="H3666" i="26" s="1"/>
  <c r="G3922" i="26"/>
  <c r="H3922" i="26" s="1"/>
  <c r="G4178" i="26"/>
  <c r="H4178" i="26" s="1"/>
  <c r="G4434" i="26"/>
  <c r="H4434" i="26" s="1"/>
  <c r="G4690" i="26"/>
  <c r="H4690" i="26" s="1"/>
  <c r="G4882" i="26"/>
  <c r="H4882" i="26" s="1"/>
  <c r="G2573" i="26"/>
  <c r="H2573" i="26" s="1"/>
  <c r="G2829" i="26"/>
  <c r="H2829" i="26" s="1"/>
  <c r="G3085" i="26"/>
  <c r="H3085" i="26" s="1"/>
  <c r="G3341" i="26"/>
  <c r="H3341" i="26" s="1"/>
  <c r="G3597" i="26"/>
  <c r="H3597" i="26" s="1"/>
  <c r="G2490" i="26"/>
  <c r="H2490" i="26" s="1"/>
  <c r="G2746" i="26"/>
  <c r="H2746" i="26" s="1"/>
  <c r="G3002" i="26"/>
  <c r="H3002" i="26" s="1"/>
  <c r="G3258" i="26"/>
  <c r="H3258" i="26" s="1"/>
  <c r="G3514" i="26"/>
  <c r="H3514" i="26" s="1"/>
  <c r="G3735" i="26"/>
  <c r="H3735" i="26" s="1"/>
  <c r="G3991" i="26"/>
  <c r="H3991" i="26" s="1"/>
  <c r="G4247" i="26"/>
  <c r="H4247" i="26" s="1"/>
  <c r="G4503" i="26"/>
  <c r="H4503" i="26" s="1"/>
  <c r="G4759" i="26"/>
  <c r="H4759" i="26" s="1"/>
  <c r="G3652" i="26"/>
  <c r="H3652" i="26" s="1"/>
  <c r="G3908" i="26"/>
  <c r="H3908" i="26" s="1"/>
  <c r="G4164" i="26"/>
  <c r="H4164" i="26" s="1"/>
  <c r="G4420" i="26"/>
  <c r="H4420" i="26" s="1"/>
  <c r="G4676" i="26"/>
  <c r="H4676" i="26" s="1"/>
  <c r="G4932" i="26"/>
  <c r="H4932" i="26" s="1"/>
  <c r="G3819" i="26"/>
  <c r="H3819" i="26" s="1"/>
  <c r="G4075" i="26"/>
  <c r="H4075" i="26" s="1"/>
  <c r="G4331" i="26"/>
  <c r="H4331" i="26" s="1"/>
  <c r="G4587" i="26"/>
  <c r="H4587" i="26" s="1"/>
  <c r="G4843" i="26"/>
  <c r="H4843" i="26" s="1"/>
  <c r="G3736" i="26"/>
  <c r="H3736" i="26" s="1"/>
  <c r="G3992" i="26"/>
  <c r="H3992" i="26" s="1"/>
  <c r="G4248" i="26"/>
  <c r="H4248" i="26" s="1"/>
  <c r="G4504" i="26"/>
  <c r="H4504" i="26" s="1"/>
  <c r="G4760" i="26"/>
  <c r="H4760" i="26" s="1"/>
  <c r="G3663" i="26"/>
  <c r="H3663" i="26" s="1"/>
  <c r="G3919" i="26"/>
  <c r="H3919" i="26" s="1"/>
  <c r="G4175" i="26"/>
  <c r="H4175" i="26" s="1"/>
  <c r="G4431" i="26"/>
  <c r="H4431" i="26" s="1"/>
  <c r="G4687" i="26"/>
  <c r="H4687" i="26" s="1"/>
  <c r="G4943" i="26"/>
  <c r="H4943" i="26" s="1"/>
  <c r="G3836" i="26"/>
  <c r="H3836" i="26" s="1"/>
  <c r="G4092" i="26"/>
  <c r="H4092" i="26" s="1"/>
  <c r="G4348" i="26"/>
  <c r="H4348" i="26" s="1"/>
  <c r="G4604" i="26"/>
  <c r="H4604" i="26" s="1"/>
  <c r="G4860" i="26"/>
  <c r="H4860" i="26" s="1"/>
  <c r="G3763" i="26"/>
  <c r="H3763" i="26" s="1"/>
  <c r="G4019" i="26"/>
  <c r="H4019" i="26" s="1"/>
  <c r="G4275" i="26"/>
  <c r="H4275" i="26" s="1"/>
  <c r="G4531" i="26"/>
  <c r="H4531" i="26" s="1"/>
  <c r="G4787" i="26"/>
  <c r="H4787" i="26" s="1"/>
  <c r="G3680" i="26"/>
  <c r="H3680" i="26" s="1"/>
  <c r="G3936" i="26"/>
  <c r="H3936" i="26" s="1"/>
  <c r="G4192" i="26"/>
  <c r="H4192" i="26" s="1"/>
  <c r="G4448" i="26"/>
  <c r="H4448" i="26" s="1"/>
  <c r="G4704" i="26"/>
  <c r="H4704" i="26" s="1"/>
  <c r="G4960" i="26"/>
  <c r="H4960" i="26" s="1"/>
  <c r="G3841" i="26"/>
  <c r="H3841" i="26" s="1"/>
  <c r="G4097" i="26"/>
  <c r="H4097" i="26" s="1"/>
  <c r="G4353" i="26"/>
  <c r="H4353" i="26" s="1"/>
  <c r="G4609" i="26"/>
  <c r="H4609" i="26" s="1"/>
  <c r="G4865" i="26"/>
  <c r="H4865" i="26" s="1"/>
  <c r="G3758" i="26"/>
  <c r="H3758" i="26" s="1"/>
  <c r="G4014" i="26"/>
  <c r="H4014" i="26" s="1"/>
  <c r="G4270" i="26"/>
  <c r="H4270" i="26" s="1"/>
  <c r="G4526" i="26"/>
  <c r="H4526" i="26" s="1"/>
  <c r="G4782" i="26"/>
  <c r="H4782" i="26" s="1"/>
  <c r="G8" i="26"/>
  <c r="H8" i="26" s="1"/>
  <c r="G3637" i="26"/>
  <c r="H3637" i="26" s="1"/>
  <c r="G3893" i="26"/>
  <c r="H3893" i="26" s="1"/>
  <c r="G4149" i="26"/>
  <c r="H4149" i="26" s="1"/>
  <c r="G4405" i="26"/>
  <c r="H4405" i="26" s="1"/>
  <c r="G4661" i="26"/>
  <c r="H4661" i="26" s="1"/>
  <c r="G4917" i="26"/>
  <c r="H4917" i="26" s="1"/>
  <c r="G3810" i="26"/>
  <c r="H3810" i="26" s="1"/>
  <c r="G4066" i="26"/>
  <c r="H4066" i="26" s="1"/>
  <c r="G4322" i="26"/>
  <c r="H4322" i="26" s="1"/>
  <c r="G4578" i="26"/>
  <c r="H4578" i="26" s="1"/>
  <c r="G4834" i="26"/>
  <c r="H4834" i="26" s="1"/>
  <c r="G3625" i="26"/>
  <c r="H3625" i="26" s="1"/>
  <c r="G3881" i="26"/>
  <c r="H3881" i="26" s="1"/>
  <c r="G4137" i="26"/>
  <c r="H4137" i="26" s="1"/>
  <c r="G4393" i="26"/>
  <c r="H4393" i="26" s="1"/>
  <c r="G4649" i="26"/>
  <c r="H4649" i="26" s="1"/>
  <c r="G4905" i="26"/>
  <c r="H4905" i="26" s="1"/>
  <c r="G3798" i="26"/>
  <c r="H3798" i="26" s="1"/>
  <c r="G4054" i="26"/>
  <c r="H4054" i="26" s="1"/>
  <c r="G4310" i="26"/>
  <c r="H4310" i="26" s="1"/>
  <c r="G4566" i="26"/>
  <c r="H4566" i="26" s="1"/>
  <c r="G4822" i="26"/>
  <c r="H4822" i="26" s="1"/>
  <c r="G75" i="26"/>
  <c r="H75" i="26" s="1"/>
  <c r="G3693" i="26"/>
  <c r="H3693" i="26" s="1"/>
  <c r="G3949" i="26"/>
  <c r="H3949" i="26" s="1"/>
  <c r="G4205" i="26"/>
  <c r="H4205" i="26" s="1"/>
  <c r="G4461" i="26"/>
  <c r="H4461" i="26" s="1"/>
  <c r="G4717" i="26"/>
  <c r="H4717" i="26" s="1"/>
  <c r="G4973" i="26"/>
  <c r="H4973" i="26" s="1"/>
  <c r="G3801" i="26"/>
  <c r="H3801" i="26" s="1"/>
  <c r="G4057" i="26"/>
  <c r="H4057" i="26" s="1"/>
  <c r="G4313" i="26"/>
  <c r="H4313" i="26" s="1"/>
  <c r="G4569" i="26"/>
  <c r="H4569" i="26" s="1"/>
  <c r="G4921" i="26"/>
  <c r="H4921" i="26" s="1"/>
  <c r="G3910" i="26"/>
  <c r="H3910" i="26" s="1"/>
  <c r="G4134" i="26"/>
  <c r="H4134" i="26" s="1"/>
  <c r="G4358" i="26"/>
  <c r="H4358" i="26" s="1"/>
  <c r="G4806" i="26"/>
  <c r="H4806" i="26" s="1"/>
  <c r="G63" i="26"/>
  <c r="H63" i="26" s="1"/>
  <c r="G61" i="26"/>
  <c r="H61" i="26" s="1"/>
  <c r="G3869" i="26"/>
  <c r="H3869" i="26" s="1"/>
  <c r="G4221" i="26"/>
  <c r="H4221" i="26" s="1"/>
  <c r="G4477" i="26"/>
  <c r="H4477" i="26" s="1"/>
  <c r="G4829" i="26"/>
  <c r="H4829" i="26" s="1"/>
  <c r="G3690" i="26"/>
  <c r="H3690" i="26" s="1"/>
  <c r="G3994" i="26"/>
  <c r="H3994" i="26" s="1"/>
  <c r="G4506" i="26"/>
  <c r="H4506" i="26" s="1"/>
  <c r="G94" i="26"/>
  <c r="H94" i="26" s="1"/>
  <c r="G559" i="26"/>
  <c r="H559" i="26" s="1"/>
  <c r="G3850" i="26"/>
  <c r="H3850" i="26" s="1"/>
  <c r="G4106" i="26"/>
  <c r="H4106" i="26" s="1"/>
  <c r="G4362" i="26"/>
  <c r="H4362" i="26" s="1"/>
  <c r="G4618" i="26"/>
  <c r="H4618" i="26" s="1"/>
  <c r="G4874" i="26"/>
  <c r="H4874" i="26" s="1"/>
  <c r="G91" i="26"/>
  <c r="H91" i="26" s="1"/>
  <c r="G4914" i="26"/>
  <c r="H4914" i="26" s="1"/>
  <c r="G2605" i="26"/>
  <c r="H2605" i="26" s="1"/>
  <c r="G2861" i="26"/>
  <c r="H2861" i="26" s="1"/>
  <c r="G3117" i="26"/>
  <c r="H3117" i="26" s="1"/>
  <c r="G3373" i="26"/>
  <c r="H3373" i="26" s="1"/>
  <c r="G2261" i="26"/>
  <c r="H2261" i="26" s="1"/>
  <c r="G2522" i="26"/>
  <c r="H2522" i="26" s="1"/>
  <c r="G2778" i="26"/>
  <c r="H2778" i="26" s="1"/>
  <c r="G3034" i="26"/>
  <c r="H3034" i="26" s="1"/>
  <c r="G3290" i="26"/>
  <c r="H3290" i="26" s="1"/>
  <c r="G3546" i="26"/>
  <c r="H3546" i="26" s="1"/>
  <c r="G3767" i="26"/>
  <c r="H3767" i="26" s="1"/>
  <c r="G4023" i="26"/>
  <c r="H4023" i="26" s="1"/>
  <c r="G4279" i="26"/>
  <c r="H4279" i="26" s="1"/>
  <c r="G4535" i="26"/>
  <c r="H4535" i="26" s="1"/>
  <c r="G4791" i="26"/>
  <c r="H4791" i="26" s="1"/>
  <c r="G3684" i="26"/>
  <c r="H3684" i="26" s="1"/>
  <c r="G3940" i="26"/>
  <c r="H3940" i="26" s="1"/>
  <c r="G4196" i="26"/>
  <c r="H4196" i="26" s="1"/>
  <c r="G4452" i="26"/>
  <c r="H4452" i="26" s="1"/>
  <c r="G4708" i="26"/>
  <c r="H4708" i="26" s="1"/>
  <c r="G4964" i="26"/>
  <c r="H4964" i="26" s="1"/>
  <c r="G3851" i="26"/>
  <c r="H3851" i="26" s="1"/>
  <c r="G4107" i="26"/>
  <c r="H4107" i="26" s="1"/>
  <c r="G4363" i="26"/>
  <c r="H4363" i="26" s="1"/>
  <c r="G4619" i="26"/>
  <c r="H4619" i="26" s="1"/>
  <c r="G4875" i="26"/>
  <c r="H4875" i="26" s="1"/>
  <c r="G3768" i="26"/>
  <c r="H3768" i="26" s="1"/>
  <c r="G4024" i="26"/>
  <c r="H4024" i="26" s="1"/>
  <c r="G4280" i="26"/>
  <c r="H4280" i="26" s="1"/>
  <c r="G4536" i="26"/>
  <c r="H4536" i="26" s="1"/>
  <c r="G4792" i="26"/>
  <c r="H4792" i="26" s="1"/>
  <c r="G3695" i="26"/>
  <c r="H3695" i="26" s="1"/>
  <c r="G3951" i="26"/>
  <c r="H3951" i="26" s="1"/>
  <c r="G4207" i="26"/>
  <c r="H4207" i="26" s="1"/>
  <c r="G4463" i="26"/>
  <c r="H4463" i="26" s="1"/>
  <c r="G4719" i="26"/>
  <c r="H4719" i="26" s="1"/>
  <c r="G4975" i="26"/>
  <c r="H4975" i="26" s="1"/>
  <c r="G3868" i="26"/>
  <c r="H3868" i="26" s="1"/>
  <c r="G4124" i="26"/>
  <c r="H4124" i="26" s="1"/>
  <c r="G4380" i="26"/>
  <c r="H4380" i="26" s="1"/>
  <c r="G4636" i="26"/>
  <c r="H4636" i="26" s="1"/>
  <c r="G4892" i="26"/>
  <c r="H4892" i="26" s="1"/>
  <c r="G3795" i="26"/>
  <c r="H3795" i="26" s="1"/>
  <c r="G4051" i="26"/>
  <c r="H4051" i="26" s="1"/>
  <c r="G4307" i="26"/>
  <c r="H4307" i="26" s="1"/>
  <c r="G4563" i="26"/>
  <c r="H4563" i="26" s="1"/>
  <c r="G4819" i="26"/>
  <c r="H4819" i="26" s="1"/>
  <c r="G3712" i="26"/>
  <c r="H3712" i="26" s="1"/>
  <c r="G3968" i="26"/>
  <c r="H3968" i="26" s="1"/>
  <c r="G4224" i="26"/>
  <c r="H4224" i="26" s="1"/>
  <c r="G4480" i="26"/>
  <c r="H4480" i="26" s="1"/>
  <c r="G4736" i="26"/>
  <c r="H4736" i="26" s="1"/>
  <c r="G4984" i="26"/>
  <c r="H4984" i="26" s="1"/>
  <c r="G3873" i="26"/>
  <c r="H3873" i="26" s="1"/>
  <c r="G4129" i="26"/>
  <c r="H4129" i="26" s="1"/>
  <c r="G4385" i="26"/>
  <c r="H4385" i="26" s="1"/>
  <c r="G4641" i="26"/>
  <c r="H4641" i="26" s="1"/>
  <c r="G4897" i="26"/>
  <c r="H4897" i="26" s="1"/>
  <c r="G3790" i="26"/>
  <c r="H3790" i="26" s="1"/>
  <c r="G4046" i="26"/>
  <c r="H4046" i="26" s="1"/>
  <c r="G4302" i="26"/>
  <c r="H4302" i="26" s="1"/>
  <c r="G4558" i="26"/>
  <c r="H4558" i="26" s="1"/>
  <c r="G4814" i="26"/>
  <c r="H4814" i="26" s="1"/>
  <c r="G90" i="26"/>
  <c r="H90" i="26" s="1"/>
  <c r="G3669" i="26"/>
  <c r="H3669" i="26" s="1"/>
  <c r="G3925" i="26"/>
  <c r="H3925" i="26" s="1"/>
  <c r="G4181" i="26"/>
  <c r="H4181" i="26" s="1"/>
  <c r="G4437" i="26"/>
  <c r="H4437" i="26" s="1"/>
  <c r="G4693" i="26"/>
  <c r="H4693" i="26" s="1"/>
  <c r="G4949" i="26"/>
  <c r="H4949" i="26" s="1"/>
  <c r="G3842" i="26"/>
  <c r="H3842" i="26" s="1"/>
  <c r="G4098" i="26"/>
  <c r="H4098" i="26" s="1"/>
  <c r="G4354" i="26"/>
  <c r="H4354" i="26" s="1"/>
  <c r="G4610" i="26"/>
  <c r="H4610" i="26" s="1"/>
  <c r="G4866" i="26"/>
  <c r="H4866" i="26" s="1"/>
  <c r="G3657" i="26"/>
  <c r="H3657" i="26" s="1"/>
  <c r="G3913" i="26"/>
  <c r="H3913" i="26" s="1"/>
  <c r="G4169" i="26"/>
  <c r="H4169" i="26" s="1"/>
  <c r="G4425" i="26"/>
  <c r="H4425" i="26" s="1"/>
  <c r="G4681" i="26"/>
  <c r="H4681" i="26" s="1"/>
  <c r="G4937" i="26"/>
  <c r="H4937" i="26" s="1"/>
  <c r="G3830" i="26"/>
  <c r="H3830" i="26" s="1"/>
  <c r="G4086" i="26"/>
  <c r="H4086" i="26" s="1"/>
  <c r="G4342" i="26"/>
  <c r="H4342" i="26" s="1"/>
  <c r="G4598" i="26"/>
  <c r="H4598" i="26" s="1"/>
  <c r="G4854" i="26"/>
  <c r="H4854" i="26" s="1"/>
  <c r="G4997" i="26"/>
  <c r="H4997" i="26" s="1"/>
  <c r="G3725" i="26"/>
  <c r="H3725" i="26" s="1"/>
  <c r="G3981" i="26"/>
  <c r="H3981" i="26" s="1"/>
  <c r="G4237" i="26"/>
  <c r="H4237" i="26" s="1"/>
  <c r="G4493" i="26"/>
  <c r="H4493" i="26" s="1"/>
  <c r="G4749" i="26"/>
  <c r="H4749" i="26" s="1"/>
  <c r="G3642" i="26"/>
  <c r="H3642" i="26" s="1"/>
  <c r="G3833" i="26"/>
  <c r="H3833" i="26" s="1"/>
  <c r="G4089" i="26"/>
  <c r="H4089" i="26" s="1"/>
  <c r="G4345" i="26"/>
  <c r="H4345" i="26" s="1"/>
  <c r="G4601" i="26"/>
  <c r="H4601" i="26" s="1"/>
  <c r="G4825" i="26"/>
  <c r="H4825" i="26" s="1"/>
  <c r="G3814" i="26"/>
  <c r="H3814" i="26" s="1"/>
  <c r="G4166" i="26"/>
  <c r="H4166" i="26" s="1"/>
  <c r="G4390" i="26"/>
  <c r="H4390" i="26" s="1"/>
  <c r="G4614" i="26"/>
  <c r="H4614" i="26" s="1"/>
  <c r="G79" i="26"/>
  <c r="H79" i="26" s="1"/>
  <c r="G3645" i="26"/>
  <c r="H3645" i="26" s="1"/>
  <c r="G3901" i="26"/>
  <c r="H3901" i="26" s="1"/>
  <c r="G4125" i="26"/>
  <c r="H4125" i="26" s="1"/>
  <c r="G4381" i="26"/>
  <c r="H4381" i="26" s="1"/>
  <c r="G4733" i="26"/>
  <c r="H4733" i="26" s="1"/>
  <c r="G1108" i="26"/>
  <c r="H1108" i="26" s="1"/>
  <c r="G4186" i="26"/>
  <c r="H4186" i="26" s="1"/>
  <c r="G4698" i="26"/>
  <c r="H4698" i="26" s="1"/>
  <c r="G7" i="26"/>
  <c r="H7" i="26" s="1"/>
  <c r="G3754" i="26"/>
  <c r="H3754" i="26" s="1"/>
  <c r="G4010" i="26"/>
  <c r="H4010" i="26" s="1"/>
  <c r="G4266" i="26"/>
  <c r="H4266" i="26" s="1"/>
  <c r="G4522" i="26"/>
  <c r="H4522" i="26" s="1"/>
  <c r="G4778" i="26"/>
  <c r="H4778" i="26" s="1"/>
  <c r="G43" i="26"/>
  <c r="G658" i="26"/>
  <c r="H658" i="26" s="1"/>
  <c r="G81" i="26"/>
  <c r="H81" i="26" s="1"/>
  <c r="G2765" i="26"/>
  <c r="H2765" i="26" s="1"/>
  <c r="G3021" i="26"/>
  <c r="H3021" i="26" s="1"/>
  <c r="G3277" i="26"/>
  <c r="H3277" i="26" s="1"/>
  <c r="G3533" i="26"/>
  <c r="H3533" i="26" s="1"/>
  <c r="G2426" i="26"/>
  <c r="H2426" i="26" s="1"/>
  <c r="G2682" i="26"/>
  <c r="H2682" i="26" s="1"/>
  <c r="G2938" i="26"/>
  <c r="H2938" i="26" s="1"/>
  <c r="G3194" i="26"/>
  <c r="H3194" i="26" s="1"/>
  <c r="G3450" i="26"/>
  <c r="H3450" i="26" s="1"/>
  <c r="G3671" i="26"/>
  <c r="H3671" i="26" s="1"/>
  <c r="G3927" i="26"/>
  <c r="H3927" i="26" s="1"/>
  <c r="G4183" i="26"/>
  <c r="H4183" i="26" s="1"/>
  <c r="G4439" i="26"/>
  <c r="H4439" i="26" s="1"/>
  <c r="G4695" i="26"/>
  <c r="H4695" i="26" s="1"/>
  <c r="G4951" i="26"/>
  <c r="H4951" i="26" s="1"/>
  <c r="G3844" i="26"/>
  <c r="H3844" i="26" s="1"/>
  <c r="G4100" i="26"/>
  <c r="H4100" i="26" s="1"/>
  <c r="G4356" i="26"/>
  <c r="H4356" i="26" s="1"/>
  <c r="G4612" i="26"/>
  <c r="H4612" i="26" s="1"/>
  <c r="G4868" i="26"/>
  <c r="H4868" i="26" s="1"/>
  <c r="G3755" i="26"/>
  <c r="H3755" i="26" s="1"/>
  <c r="G4011" i="26"/>
  <c r="H4011" i="26" s="1"/>
  <c r="G4267" i="26"/>
  <c r="H4267" i="26" s="1"/>
  <c r="G4523" i="26"/>
  <c r="H4523" i="26" s="1"/>
  <c r="G4779" i="26"/>
  <c r="H4779" i="26" s="1"/>
  <c r="G2954" i="26"/>
  <c r="H2954" i="26" s="1"/>
  <c r="G3210" i="26"/>
  <c r="H3210" i="26" s="1"/>
  <c r="G3466" i="26"/>
  <c r="H3466" i="26" s="1"/>
  <c r="G3687" i="26"/>
  <c r="H3687" i="26" s="1"/>
  <c r="G3943" i="26"/>
  <c r="H3943" i="26" s="1"/>
  <c r="G4199" i="26"/>
  <c r="H4199" i="26" s="1"/>
  <c r="G4455" i="26"/>
  <c r="H4455" i="26" s="1"/>
  <c r="G4711" i="26"/>
  <c r="H4711" i="26" s="1"/>
  <c r="G4967" i="26"/>
  <c r="H4967" i="26" s="1"/>
  <c r="G3860" i="26"/>
  <c r="H3860" i="26" s="1"/>
  <c r="G4116" i="26"/>
  <c r="H4116" i="26" s="1"/>
  <c r="G4372" i="26"/>
  <c r="H4372" i="26" s="1"/>
  <c r="G4724" i="26"/>
  <c r="H4724" i="26" s="1"/>
  <c r="G4948" i="26"/>
  <c r="H4948" i="26" s="1"/>
  <c r="G3803" i="26"/>
  <c r="H3803" i="26" s="1"/>
  <c r="G4347" i="26"/>
  <c r="H4347" i="26" s="1"/>
  <c r="G4571" i="26"/>
  <c r="H4571" i="26" s="1"/>
  <c r="G3752" i="26"/>
  <c r="H3752" i="26" s="1"/>
  <c r="G4008" i="26"/>
  <c r="H4008" i="26" s="1"/>
  <c r="G4264" i="26"/>
  <c r="H4264" i="26" s="1"/>
  <c r="G4520" i="26"/>
  <c r="H4520" i="26" s="1"/>
  <c r="G4776" i="26"/>
  <c r="H4776" i="26" s="1"/>
  <c r="G3679" i="26"/>
  <c r="H3679" i="26" s="1"/>
  <c r="G3935" i="26"/>
  <c r="H3935" i="26" s="1"/>
  <c r="G4191" i="26"/>
  <c r="H4191" i="26" s="1"/>
  <c r="G4447" i="26"/>
  <c r="H4447" i="26" s="1"/>
  <c r="G4703" i="26"/>
  <c r="H4703" i="26" s="1"/>
  <c r="G4959" i="26"/>
  <c r="H4959" i="26" s="1"/>
  <c r="G3852" i="26"/>
  <c r="H3852" i="26" s="1"/>
  <c r="G4108" i="26"/>
  <c r="H4108" i="26" s="1"/>
  <c r="G4364" i="26"/>
  <c r="H4364" i="26" s="1"/>
  <c r="G4620" i="26"/>
  <c r="H4620" i="26" s="1"/>
  <c r="G4876" i="26"/>
  <c r="H4876" i="26" s="1"/>
  <c r="G3779" i="26"/>
  <c r="H3779" i="26" s="1"/>
  <c r="G4035" i="26"/>
  <c r="H4035" i="26" s="1"/>
  <c r="G4291" i="26"/>
  <c r="H4291" i="26" s="1"/>
  <c r="G4547" i="26"/>
  <c r="H4547" i="26" s="1"/>
  <c r="G4803" i="26"/>
  <c r="H4803" i="26" s="1"/>
  <c r="G3696" i="26"/>
  <c r="H3696" i="26" s="1"/>
  <c r="G3952" i="26"/>
  <c r="H3952" i="26" s="1"/>
  <c r="G4208" i="26"/>
  <c r="H4208" i="26" s="1"/>
  <c r="G4464" i="26"/>
  <c r="H4464" i="26" s="1"/>
  <c r="G4720" i="26"/>
  <c r="H4720" i="26" s="1"/>
  <c r="G4976" i="26"/>
  <c r="H4976" i="26" s="1"/>
  <c r="G3857" i="26"/>
  <c r="H3857" i="26" s="1"/>
  <c r="G4113" i="26"/>
  <c r="H4113" i="26" s="1"/>
  <c r="G4369" i="26"/>
  <c r="H4369" i="26" s="1"/>
  <c r="G4625" i="26"/>
  <c r="H4625" i="26" s="1"/>
  <c r="G4881" i="26"/>
  <c r="H4881" i="26" s="1"/>
  <c r="G3774" i="26"/>
  <c r="H3774" i="26" s="1"/>
  <c r="G4030" i="26"/>
  <c r="H4030" i="26" s="1"/>
  <c r="G4286" i="26"/>
  <c r="H4286" i="26" s="1"/>
  <c r="G4542" i="26"/>
  <c r="H4542" i="26" s="1"/>
  <c r="G4798" i="26"/>
  <c r="H4798" i="26" s="1"/>
  <c r="G5000" i="26"/>
  <c r="H5000" i="26" s="1"/>
  <c r="G3653" i="26"/>
  <c r="H3653" i="26" s="1"/>
  <c r="G3909" i="26"/>
  <c r="H3909" i="26" s="1"/>
  <c r="G4165" i="26"/>
  <c r="H4165" i="26" s="1"/>
  <c r="G4421" i="26"/>
  <c r="H4421" i="26" s="1"/>
  <c r="G4677" i="26"/>
  <c r="H4677" i="26" s="1"/>
  <c r="G4933" i="26"/>
  <c r="H4933" i="26" s="1"/>
  <c r="G3826" i="26"/>
  <c r="H3826" i="26" s="1"/>
  <c r="G4082" i="26"/>
  <c r="H4082" i="26" s="1"/>
  <c r="G4338" i="26"/>
  <c r="H4338" i="26" s="1"/>
  <c r="G4594" i="26"/>
  <c r="H4594" i="26" s="1"/>
  <c r="G4850" i="26"/>
  <c r="H4850" i="26" s="1"/>
  <c r="G2921" i="26"/>
  <c r="H2921" i="26" s="1"/>
  <c r="G3177" i="26"/>
  <c r="H3177" i="26" s="1"/>
  <c r="G3433" i="26"/>
  <c r="H3433" i="26" s="1"/>
  <c r="G2326" i="26"/>
  <c r="H2326" i="26" s="1"/>
  <c r="G2582" i="26"/>
  <c r="H2582" i="26" s="1"/>
  <c r="G2838" i="26"/>
  <c r="H2838" i="26" s="1"/>
  <c r="G3094" i="26"/>
  <c r="H3094" i="26" s="1"/>
  <c r="G3350" i="26"/>
  <c r="H3350" i="26" s="1"/>
  <c r="G2301" i="26"/>
  <c r="H2301" i="26" s="1"/>
  <c r="G2557" i="26"/>
  <c r="H2557" i="26" s="1"/>
  <c r="G2813" i="26"/>
  <c r="H2813" i="26" s="1"/>
  <c r="G3069" i="26"/>
  <c r="H3069" i="26" s="1"/>
  <c r="G3325" i="26"/>
  <c r="H3325" i="26" s="1"/>
  <c r="G3581" i="26"/>
  <c r="H3581" i="26" s="1"/>
  <c r="G2474" i="26"/>
  <c r="H2474" i="26" s="1"/>
  <c r="G2730" i="26"/>
  <c r="H2730" i="26" s="1"/>
  <c r="G2986" i="26"/>
  <c r="H2986" i="26" s="1"/>
  <c r="G3242" i="26"/>
  <c r="H3242" i="26" s="1"/>
  <c r="G3498" i="26"/>
  <c r="H3498" i="26" s="1"/>
  <c r="G3719" i="26"/>
  <c r="H3719" i="26" s="1"/>
  <c r="G3975" i="26"/>
  <c r="H3975" i="26" s="1"/>
  <c r="G4231" i="26"/>
  <c r="H4231" i="26" s="1"/>
  <c r="G4487" i="26"/>
  <c r="H4487" i="26" s="1"/>
  <c r="G4743" i="26"/>
  <c r="H4743" i="26" s="1"/>
  <c r="G3636" i="26"/>
  <c r="H3636" i="26" s="1"/>
  <c r="G3892" i="26"/>
  <c r="H3892" i="26" s="1"/>
  <c r="G4148" i="26"/>
  <c r="H4148" i="26" s="1"/>
  <c r="G4404" i="26"/>
  <c r="H4404" i="26" s="1"/>
  <c r="G4852" i="26"/>
  <c r="H4852" i="26" s="1"/>
  <c r="G3707" i="26"/>
  <c r="H3707" i="26" s="1"/>
  <c r="G3931" i="26"/>
  <c r="H3931" i="26" s="1"/>
  <c r="G4251" i="26"/>
  <c r="H4251" i="26" s="1"/>
  <c r="G4475" i="26"/>
  <c r="H4475" i="26" s="1"/>
  <c r="G4699" i="26"/>
  <c r="H4699" i="26" s="1"/>
  <c r="G3656" i="26"/>
  <c r="H3656" i="26" s="1"/>
  <c r="G3912" i="26"/>
  <c r="H3912" i="26" s="1"/>
  <c r="G4168" i="26"/>
  <c r="H4168" i="26" s="1"/>
  <c r="G4424" i="26"/>
  <c r="H4424" i="26" s="1"/>
  <c r="G4680" i="26"/>
  <c r="H4680" i="26" s="1"/>
  <c r="G4936" i="26"/>
  <c r="H4936" i="26" s="1"/>
  <c r="G3839" i="26"/>
  <c r="H3839" i="26" s="1"/>
  <c r="G4095" i="26"/>
  <c r="H4095" i="26" s="1"/>
  <c r="G4351" i="26"/>
  <c r="H4351" i="26" s="1"/>
  <c r="G4607" i="26"/>
  <c r="H4607" i="26" s="1"/>
  <c r="G4863" i="26"/>
  <c r="H4863" i="26" s="1"/>
  <c r="G3756" i="26"/>
  <c r="H3756" i="26" s="1"/>
  <c r="G4012" i="26"/>
  <c r="H4012" i="26" s="1"/>
  <c r="G4268" i="26"/>
  <c r="H4268" i="26" s="1"/>
  <c r="G4524" i="26"/>
  <c r="H4524" i="26" s="1"/>
  <c r="G4780" i="26"/>
  <c r="H4780" i="26" s="1"/>
  <c r="G3683" i="26"/>
  <c r="H3683" i="26" s="1"/>
  <c r="G3939" i="26"/>
  <c r="H3939" i="26" s="1"/>
  <c r="G4195" i="26"/>
  <c r="H4195" i="26" s="1"/>
  <c r="G4451" i="26"/>
  <c r="H4451" i="26" s="1"/>
  <c r="G4707" i="26"/>
  <c r="H4707" i="26" s="1"/>
  <c r="G4963" i="26"/>
  <c r="H4963" i="26" s="1"/>
  <c r="G3856" i="26"/>
  <c r="H3856" i="26" s="1"/>
  <c r="G4112" i="26"/>
  <c r="H4112" i="26" s="1"/>
  <c r="G4368" i="26"/>
  <c r="H4368" i="26" s="1"/>
  <c r="G4624" i="26"/>
  <c r="H4624" i="26" s="1"/>
  <c r="G4880" i="26"/>
  <c r="H4880" i="26" s="1"/>
  <c r="G3761" i="26"/>
  <c r="H3761" i="26" s="1"/>
  <c r="G4017" i="26"/>
  <c r="H4017" i="26" s="1"/>
  <c r="G4273" i="26"/>
  <c r="H4273" i="26" s="1"/>
  <c r="G4529" i="26"/>
  <c r="H4529" i="26" s="1"/>
  <c r="G4785" i="26"/>
  <c r="H4785" i="26" s="1"/>
  <c r="G3678" i="26"/>
  <c r="H3678" i="26" s="1"/>
  <c r="G3934" i="26"/>
  <c r="H3934" i="26" s="1"/>
  <c r="G4190" i="26"/>
  <c r="H4190" i="26" s="1"/>
  <c r="G4446" i="26"/>
  <c r="H4446" i="26" s="1"/>
  <c r="G4702" i="26"/>
  <c r="H4702" i="26" s="1"/>
  <c r="G4958" i="26"/>
  <c r="H4958" i="26" s="1"/>
  <c r="G3685" i="26"/>
  <c r="H3685" i="26" s="1"/>
  <c r="G3941" i="26"/>
  <c r="H3941" i="26" s="1"/>
  <c r="G4197" i="26"/>
  <c r="H4197" i="26" s="1"/>
  <c r="G4453" i="26"/>
  <c r="H4453" i="26" s="1"/>
  <c r="G4709" i="26"/>
  <c r="H4709" i="26" s="1"/>
  <c r="G4965" i="26"/>
  <c r="H4965" i="26" s="1"/>
  <c r="G3858" i="26"/>
  <c r="H3858" i="26" s="1"/>
  <c r="G4114" i="26"/>
  <c r="H4114" i="26" s="1"/>
  <c r="G4370" i="26"/>
  <c r="H4370" i="26" s="1"/>
  <c r="G4626" i="26"/>
  <c r="H4626" i="26" s="1"/>
  <c r="G2953" i="26"/>
  <c r="H2953" i="26" s="1"/>
  <c r="G3209" i="26"/>
  <c r="H3209" i="26" s="1"/>
  <c r="G3465" i="26"/>
  <c r="H3465" i="26" s="1"/>
  <c r="G2358" i="26"/>
  <c r="H2358" i="26" s="1"/>
  <c r="G2614" i="26"/>
  <c r="H2614" i="26" s="1"/>
  <c r="G2870" i="26"/>
  <c r="H2870" i="26" s="1"/>
  <c r="G3126" i="26"/>
  <c r="H3126" i="26" s="1"/>
  <c r="G3382" i="26"/>
  <c r="H3382" i="26" s="1"/>
  <c r="G2333" i="26"/>
  <c r="H2333" i="26" s="1"/>
  <c r="G2589" i="26"/>
  <c r="H2589" i="26" s="1"/>
  <c r="G2845" i="26"/>
  <c r="H2845" i="26" s="1"/>
  <c r="G3101" i="26"/>
  <c r="H3101" i="26" s="1"/>
  <c r="G3357" i="26"/>
  <c r="H3357" i="26" s="1"/>
  <c r="G3613" i="26"/>
  <c r="H3613" i="26" s="1"/>
  <c r="G2506" i="26"/>
  <c r="H2506" i="26" s="1"/>
  <c r="G2762" i="26"/>
  <c r="H2762" i="26" s="1"/>
  <c r="G3018" i="26"/>
  <c r="H3018" i="26" s="1"/>
  <c r="G3274" i="26"/>
  <c r="H3274" i="26" s="1"/>
  <c r="G3530" i="26"/>
  <c r="H3530" i="26" s="1"/>
  <c r="G3751" i="26"/>
  <c r="H3751" i="26" s="1"/>
  <c r="G4007" i="26"/>
  <c r="H4007" i="26" s="1"/>
  <c r="G4263" i="26"/>
  <c r="H4263" i="26" s="1"/>
  <c r="G4519" i="26"/>
  <c r="H4519" i="26" s="1"/>
  <c r="G4775" i="26"/>
  <c r="H4775" i="26" s="1"/>
  <c r="G3668" i="26"/>
  <c r="H3668" i="26" s="1"/>
  <c r="G3924" i="26"/>
  <c r="H3924" i="26" s="1"/>
  <c r="G4180" i="26"/>
  <c r="H4180" i="26" s="1"/>
  <c r="G4436" i="26"/>
  <c r="H4436" i="26" s="1"/>
  <c r="G4660" i="26"/>
  <c r="H4660" i="26" s="1"/>
  <c r="G3739" i="26"/>
  <c r="H3739" i="26" s="1"/>
  <c r="G3963" i="26"/>
  <c r="H3963" i="26" s="1"/>
  <c r="G4187" i="26"/>
  <c r="H4187" i="26" s="1"/>
  <c r="G4507" i="26"/>
  <c r="H4507" i="26" s="1"/>
  <c r="G4731" i="26"/>
  <c r="H4731" i="26" s="1"/>
  <c r="G4955" i="26"/>
  <c r="H4955" i="26" s="1"/>
  <c r="G3816" i="26"/>
  <c r="H3816" i="26" s="1"/>
  <c r="G4072" i="26"/>
  <c r="H4072" i="26" s="1"/>
  <c r="G4328" i="26"/>
  <c r="H4328" i="26" s="1"/>
  <c r="G4584" i="26"/>
  <c r="H4584" i="26" s="1"/>
  <c r="G4840" i="26"/>
  <c r="H4840" i="26" s="1"/>
  <c r="G3743" i="26"/>
  <c r="H3743" i="26" s="1"/>
  <c r="G3999" i="26"/>
  <c r="H3999" i="26" s="1"/>
  <c r="G4255" i="26"/>
  <c r="H4255" i="26" s="1"/>
  <c r="G4511" i="26"/>
  <c r="H4511" i="26" s="1"/>
  <c r="G4767" i="26"/>
  <c r="H4767" i="26" s="1"/>
  <c r="G3660" i="26"/>
  <c r="H3660" i="26" s="1"/>
  <c r="G3916" i="26"/>
  <c r="H3916" i="26" s="1"/>
  <c r="G4172" i="26"/>
  <c r="H4172" i="26" s="1"/>
  <c r="G4428" i="26"/>
  <c r="H4428" i="26" s="1"/>
  <c r="G4684" i="26"/>
  <c r="H4684" i="26" s="1"/>
  <c r="G4940" i="26"/>
  <c r="H4940" i="26" s="1"/>
  <c r="G3843" i="26"/>
  <c r="H3843" i="26" s="1"/>
  <c r="G4099" i="26"/>
  <c r="H4099" i="26" s="1"/>
  <c r="G4355" i="26"/>
  <c r="H4355" i="26" s="1"/>
  <c r="G4611" i="26"/>
  <c r="H4611" i="26" s="1"/>
  <c r="G4867" i="26"/>
  <c r="H4867" i="26" s="1"/>
  <c r="G3760" i="26"/>
  <c r="H3760" i="26" s="1"/>
  <c r="G4016" i="26"/>
  <c r="H4016" i="26" s="1"/>
  <c r="G4272" i="26"/>
  <c r="H4272" i="26" s="1"/>
  <c r="G4528" i="26"/>
  <c r="H4528" i="26" s="1"/>
  <c r="G4784" i="26"/>
  <c r="H4784" i="26" s="1"/>
  <c r="G3665" i="26"/>
  <c r="H3665" i="26" s="1"/>
  <c r="G3921" i="26"/>
  <c r="H3921" i="26" s="1"/>
  <c r="G4177" i="26"/>
  <c r="H4177" i="26" s="1"/>
  <c r="G4433" i="26"/>
  <c r="H4433" i="26" s="1"/>
  <c r="G4689" i="26"/>
  <c r="H4689" i="26" s="1"/>
  <c r="G4945" i="26"/>
  <c r="H4945" i="26" s="1"/>
  <c r="G3838" i="26"/>
  <c r="H3838" i="26" s="1"/>
  <c r="G4094" i="26"/>
  <c r="H4094" i="26" s="1"/>
  <c r="G4350" i="26"/>
  <c r="H4350" i="26" s="1"/>
  <c r="G4606" i="26"/>
  <c r="H4606" i="26" s="1"/>
  <c r="G4862" i="26"/>
  <c r="H4862" i="26" s="1"/>
  <c r="G109" i="26"/>
  <c r="H109" i="26" s="1"/>
  <c r="G3717" i="26"/>
  <c r="H3717" i="26" s="1"/>
  <c r="G3973" i="26"/>
  <c r="H3973" i="26" s="1"/>
  <c r="G4229" i="26"/>
  <c r="H4229" i="26" s="1"/>
  <c r="G4485" i="26"/>
  <c r="H4485" i="26" s="1"/>
  <c r="G4741" i="26"/>
  <c r="H4741" i="26" s="1"/>
  <c r="G3634" i="26"/>
  <c r="H3634" i="26" s="1"/>
  <c r="G3890" i="26"/>
  <c r="H3890" i="26" s="1"/>
  <c r="G4146" i="26"/>
  <c r="H4146" i="26" s="1"/>
  <c r="G4402" i="26"/>
  <c r="H4402" i="26" s="1"/>
  <c r="G4658" i="26"/>
  <c r="H4658" i="26" s="1"/>
  <c r="G2729" i="26"/>
  <c r="H2729" i="26" s="1"/>
  <c r="G2985" i="26"/>
  <c r="H2985" i="26" s="1"/>
  <c r="G3241" i="26"/>
  <c r="H3241" i="26" s="1"/>
  <c r="G3497" i="26"/>
  <c r="H3497" i="26" s="1"/>
  <c r="G2390" i="26"/>
  <c r="H2390" i="26" s="1"/>
  <c r="G2646" i="26"/>
  <c r="H2646" i="26" s="1"/>
  <c r="G2902" i="26"/>
  <c r="H2902" i="26" s="1"/>
  <c r="G3158" i="26"/>
  <c r="H3158" i="26" s="1"/>
  <c r="G3414" i="26"/>
  <c r="H3414" i="26" s="1"/>
  <c r="G2365" i="26"/>
  <c r="H2365" i="26" s="1"/>
  <c r="G2621" i="26"/>
  <c r="H2621" i="26" s="1"/>
  <c r="G2877" i="26"/>
  <c r="H2877" i="26" s="1"/>
  <c r="G3133" i="26"/>
  <c r="H3133" i="26" s="1"/>
  <c r="G3389" i="26"/>
  <c r="H3389" i="26" s="1"/>
  <c r="G2282" i="26"/>
  <c r="H2282" i="26" s="1"/>
  <c r="G2538" i="26"/>
  <c r="H2538" i="26" s="1"/>
  <c r="G2794" i="26"/>
  <c r="H2794" i="26" s="1"/>
  <c r="G3050" i="26"/>
  <c r="H3050" i="26" s="1"/>
  <c r="G3306" i="26"/>
  <c r="H3306" i="26" s="1"/>
  <c r="G3562" i="26"/>
  <c r="H3562" i="26" s="1"/>
  <c r="G3783" i="26"/>
  <c r="H3783" i="26" s="1"/>
  <c r="G4039" i="26"/>
  <c r="H4039" i="26" s="1"/>
  <c r="G4295" i="26"/>
  <c r="H4295" i="26" s="1"/>
  <c r="G4551" i="26"/>
  <c r="H4551" i="26" s="1"/>
  <c r="G4807" i="26"/>
  <c r="H4807" i="26" s="1"/>
  <c r="G3700" i="26"/>
  <c r="H3700" i="26" s="1"/>
  <c r="G3956" i="26"/>
  <c r="H3956" i="26" s="1"/>
  <c r="G4212" i="26"/>
  <c r="H4212" i="26" s="1"/>
  <c r="G4468" i="26"/>
  <c r="H4468" i="26" s="1"/>
  <c r="G4692" i="26"/>
  <c r="H4692" i="26" s="1"/>
  <c r="G4916" i="26"/>
  <c r="H4916" i="26" s="1"/>
  <c r="G3995" i="26"/>
  <c r="H3995" i="26" s="1"/>
  <c r="G4315" i="26"/>
  <c r="H4315" i="26" s="1"/>
  <c r="G4763" i="26"/>
  <c r="H4763" i="26" s="1"/>
  <c r="G3720" i="26"/>
  <c r="H3720" i="26" s="1"/>
  <c r="G3976" i="26"/>
  <c r="H3976" i="26" s="1"/>
  <c r="G4232" i="26"/>
  <c r="H4232" i="26" s="1"/>
  <c r="G4488" i="26"/>
  <c r="H4488" i="26" s="1"/>
  <c r="G4744" i="26"/>
  <c r="H4744" i="26" s="1"/>
  <c r="G3647" i="26"/>
  <c r="H3647" i="26" s="1"/>
  <c r="G3903" i="26"/>
  <c r="H3903" i="26" s="1"/>
  <c r="G4159" i="26"/>
  <c r="H4159" i="26" s="1"/>
  <c r="G4415" i="26"/>
  <c r="H4415" i="26" s="1"/>
  <c r="G4671" i="26"/>
  <c r="H4671" i="26" s="1"/>
  <c r="G4927" i="26"/>
  <c r="H4927" i="26" s="1"/>
  <c r="G3820" i="26"/>
  <c r="H3820" i="26" s="1"/>
  <c r="G4076" i="26"/>
  <c r="H4076" i="26" s="1"/>
  <c r="G4332" i="26"/>
  <c r="H4332" i="26" s="1"/>
  <c r="G4588" i="26"/>
  <c r="H4588" i="26" s="1"/>
  <c r="G4844" i="26"/>
  <c r="H4844" i="26" s="1"/>
  <c r="G3747" i="26"/>
  <c r="H3747" i="26" s="1"/>
  <c r="G4003" i="26"/>
  <c r="H4003" i="26" s="1"/>
  <c r="G4259" i="26"/>
  <c r="H4259" i="26" s="1"/>
  <c r="G4515" i="26"/>
  <c r="H4515" i="26" s="1"/>
  <c r="G4771" i="26"/>
  <c r="H4771" i="26" s="1"/>
  <c r="G3664" i="26"/>
  <c r="H3664" i="26" s="1"/>
  <c r="G3920" i="26"/>
  <c r="H3920" i="26" s="1"/>
  <c r="G4176" i="26"/>
  <c r="H4176" i="26" s="1"/>
  <c r="G4432" i="26"/>
  <c r="H4432" i="26" s="1"/>
  <c r="G4688" i="26"/>
  <c r="H4688" i="26" s="1"/>
  <c r="G4944" i="26"/>
  <c r="H4944" i="26" s="1"/>
  <c r="G3825" i="26"/>
  <c r="H3825" i="26" s="1"/>
  <c r="G4081" i="26"/>
  <c r="H4081" i="26" s="1"/>
  <c r="G4337" i="26"/>
  <c r="H4337" i="26" s="1"/>
  <c r="G4593" i="26"/>
  <c r="H4593" i="26" s="1"/>
  <c r="G4849" i="26"/>
  <c r="H4849" i="26" s="1"/>
  <c r="G3742" i="26"/>
  <c r="H3742" i="26" s="1"/>
  <c r="G3998" i="26"/>
  <c r="H3998" i="26" s="1"/>
  <c r="G4254" i="26"/>
  <c r="H4254" i="26" s="1"/>
  <c r="G4510" i="26"/>
  <c r="H4510" i="26" s="1"/>
  <c r="G4766" i="26"/>
  <c r="H4766" i="26" s="1"/>
  <c r="G73" i="26"/>
  <c r="H73" i="26" s="1"/>
  <c r="G4988" i="26"/>
  <c r="H4988" i="26" s="1"/>
  <c r="G3877" i="26"/>
  <c r="H3877" i="26" s="1"/>
  <c r="G4133" i="26"/>
  <c r="H4133" i="26" s="1"/>
  <c r="G4389" i="26"/>
  <c r="H4389" i="26" s="1"/>
  <c r="G4645" i="26"/>
  <c r="H4645" i="26" s="1"/>
  <c r="G4901" i="26"/>
  <c r="H4901" i="26" s="1"/>
  <c r="G3794" i="26"/>
  <c r="H3794" i="26" s="1"/>
  <c r="G4050" i="26"/>
  <c r="H4050" i="26" s="1"/>
  <c r="G4306" i="26"/>
  <c r="H4306" i="26" s="1"/>
  <c r="G4562" i="26"/>
  <c r="H4562" i="26" s="1"/>
  <c r="G4818" i="26"/>
  <c r="H4818" i="26" s="1"/>
  <c r="G83" i="26"/>
  <c r="H83" i="26" s="1"/>
  <c r="G2701" i="26"/>
  <c r="H2701" i="26" s="1"/>
  <c r="G2957" i="26"/>
  <c r="H2957" i="26" s="1"/>
  <c r="G3213" i="26"/>
  <c r="H3213" i="26" s="1"/>
  <c r="G3469" i="26"/>
  <c r="H3469" i="26" s="1"/>
  <c r="G2362" i="26"/>
  <c r="H2362" i="26" s="1"/>
  <c r="G2618" i="26"/>
  <c r="H2618" i="26" s="1"/>
  <c r="G2874" i="26"/>
  <c r="H2874" i="26" s="1"/>
  <c r="G3130" i="26"/>
  <c r="H3130" i="26" s="1"/>
  <c r="G3386" i="26"/>
  <c r="H3386" i="26" s="1"/>
  <c r="G3643" i="26"/>
  <c r="H3643" i="26" s="1"/>
  <c r="G3863" i="26"/>
  <c r="H3863" i="26" s="1"/>
  <c r="G4119" i="26"/>
  <c r="H4119" i="26" s="1"/>
  <c r="G4375" i="26"/>
  <c r="H4375" i="26" s="1"/>
  <c r="G4631" i="26"/>
  <c r="H4631" i="26" s="1"/>
  <c r="G4887" i="26"/>
  <c r="H4887" i="26" s="1"/>
  <c r="G3780" i="26"/>
  <c r="H3780" i="26" s="1"/>
  <c r="G4036" i="26"/>
  <c r="H4036" i="26" s="1"/>
  <c r="G4292" i="26"/>
  <c r="H4292" i="26" s="1"/>
  <c r="G4548" i="26"/>
  <c r="H4548" i="26" s="1"/>
  <c r="G4804" i="26"/>
  <c r="H4804" i="26" s="1"/>
  <c r="G3691" i="26"/>
  <c r="H3691" i="26" s="1"/>
  <c r="G3947" i="26"/>
  <c r="H3947" i="26" s="1"/>
  <c r="G4203" i="26"/>
  <c r="H4203" i="26" s="1"/>
  <c r="G4459" i="26"/>
  <c r="H4459" i="26" s="1"/>
  <c r="G4715" i="26"/>
  <c r="H4715" i="26" s="1"/>
  <c r="G4971" i="26"/>
  <c r="H4971" i="26" s="1"/>
  <c r="G3864" i="26"/>
  <c r="H3864" i="26" s="1"/>
  <c r="G4120" i="26"/>
  <c r="H4120" i="26" s="1"/>
  <c r="G4376" i="26"/>
  <c r="H4376" i="26" s="1"/>
  <c r="G4632" i="26"/>
  <c r="H4632" i="26" s="1"/>
  <c r="G4888" i="26"/>
  <c r="H4888" i="26" s="1"/>
  <c r="G3791" i="26"/>
  <c r="H3791" i="26" s="1"/>
  <c r="G4047" i="26"/>
  <c r="H4047" i="26" s="1"/>
  <c r="G4303" i="26"/>
  <c r="H4303" i="26" s="1"/>
  <c r="G4559" i="26"/>
  <c r="H4559" i="26" s="1"/>
  <c r="G4815" i="26"/>
  <c r="H4815" i="26" s="1"/>
  <c r="G3708" i="26"/>
  <c r="H3708" i="26" s="1"/>
  <c r="G3964" i="26"/>
  <c r="H3964" i="26" s="1"/>
  <c r="G4220" i="26"/>
  <c r="H4220" i="26" s="1"/>
  <c r="G4476" i="26"/>
  <c r="H4476" i="26" s="1"/>
  <c r="G4732" i="26"/>
  <c r="H4732" i="26" s="1"/>
  <c r="G3622" i="26"/>
  <c r="H3622" i="26" s="1"/>
  <c r="G3891" i="26"/>
  <c r="H3891" i="26" s="1"/>
  <c r="G4147" i="26"/>
  <c r="H4147" i="26" s="1"/>
  <c r="G4403" i="26"/>
  <c r="H4403" i="26" s="1"/>
  <c r="G4659" i="26"/>
  <c r="H4659" i="26" s="1"/>
  <c r="G4915" i="26"/>
  <c r="H4915" i="26" s="1"/>
  <c r="G3808" i="26"/>
  <c r="H3808" i="26" s="1"/>
  <c r="G4064" i="26"/>
  <c r="H4064" i="26" s="1"/>
  <c r="G4320" i="26"/>
  <c r="H4320" i="26" s="1"/>
  <c r="G4576" i="26"/>
  <c r="H4576" i="26" s="1"/>
  <c r="G4832" i="26"/>
  <c r="H4832" i="26" s="1"/>
  <c r="G3713" i="26"/>
  <c r="H3713" i="26" s="1"/>
  <c r="G3969" i="26"/>
  <c r="H3969" i="26" s="1"/>
  <c r="G4225" i="26"/>
  <c r="H4225" i="26" s="1"/>
  <c r="G4481" i="26"/>
  <c r="H4481" i="26" s="1"/>
  <c r="G4737" i="26"/>
  <c r="H4737" i="26" s="1"/>
  <c r="G3630" i="26"/>
  <c r="H3630" i="26" s="1"/>
  <c r="G3886" i="26"/>
  <c r="H3886" i="26" s="1"/>
  <c r="G4142" i="26"/>
  <c r="H4142" i="26" s="1"/>
  <c r="G4398" i="26"/>
  <c r="H4398" i="26" s="1"/>
  <c r="G4654" i="26"/>
  <c r="H4654" i="26" s="1"/>
  <c r="G4910" i="26"/>
  <c r="H4910" i="26" s="1"/>
  <c r="G4994" i="26"/>
  <c r="H4994" i="26" s="1"/>
  <c r="G3765" i="26"/>
  <c r="H3765" i="26" s="1"/>
  <c r="G4021" i="26"/>
  <c r="H4021" i="26" s="1"/>
  <c r="G4277" i="26"/>
  <c r="H4277" i="26" s="1"/>
  <c r="G4533" i="26"/>
  <c r="H4533" i="26" s="1"/>
  <c r="G4789" i="26"/>
  <c r="H4789" i="26" s="1"/>
  <c r="G3682" i="26"/>
  <c r="H3682" i="26" s="1"/>
  <c r="G3938" i="26"/>
  <c r="H3938" i="26" s="1"/>
  <c r="G4194" i="26"/>
  <c r="H4194" i="26" s="1"/>
  <c r="G4450" i="26"/>
  <c r="H4450" i="26" s="1"/>
  <c r="G4706" i="26"/>
  <c r="H4706" i="26" s="1"/>
  <c r="G4962" i="26"/>
  <c r="H4962" i="26" s="1"/>
  <c r="G3753" i="26"/>
  <c r="H3753" i="26" s="1"/>
  <c r="G4009" i="26"/>
  <c r="H4009" i="26" s="1"/>
  <c r="G4265" i="26"/>
  <c r="H4265" i="26" s="1"/>
  <c r="G4521" i="26"/>
  <c r="H4521" i="26" s="1"/>
  <c r="G4777" i="26"/>
  <c r="H4777" i="26" s="1"/>
  <c r="G3670" i="26"/>
  <c r="H3670" i="26" s="1"/>
  <c r="G3926" i="26"/>
  <c r="H3926" i="26" s="1"/>
  <c r="G4182" i="26"/>
  <c r="H4182" i="26" s="1"/>
  <c r="G4438" i="26"/>
  <c r="H4438" i="26" s="1"/>
  <c r="G4694" i="26"/>
  <c r="H4694" i="26" s="1"/>
  <c r="G4950" i="26"/>
  <c r="H4950" i="26" s="1"/>
  <c r="G35" i="26"/>
  <c r="H35" i="26" s="1"/>
  <c r="G3821" i="26"/>
  <c r="H3821" i="26" s="1"/>
  <c r="G4077" i="26"/>
  <c r="H4077" i="26" s="1"/>
  <c r="G4333" i="26"/>
  <c r="H4333" i="26" s="1"/>
  <c r="G4589" i="26"/>
  <c r="H4589" i="26" s="1"/>
  <c r="G4845" i="26"/>
  <c r="H4845" i="26" s="1"/>
  <c r="G3673" i="26"/>
  <c r="H3673" i="26" s="1"/>
  <c r="G3929" i="26"/>
  <c r="H3929" i="26" s="1"/>
  <c r="G4185" i="26"/>
  <c r="H4185" i="26" s="1"/>
  <c r="G4441" i="26"/>
  <c r="H4441" i="26" s="1"/>
  <c r="G4697" i="26"/>
  <c r="H4697" i="26" s="1"/>
  <c r="G3782" i="26"/>
  <c r="H3782" i="26" s="1"/>
  <c r="G4006" i="26"/>
  <c r="H4006" i="26" s="1"/>
  <c r="G4230" i="26"/>
  <c r="H4230" i="26" s="1"/>
  <c r="G4582" i="26"/>
  <c r="H4582" i="26" s="1"/>
  <c r="G4934" i="26"/>
  <c r="H4934" i="26" s="1"/>
  <c r="G20" i="26"/>
  <c r="H20" i="26" s="1"/>
  <c r="G3741" i="26"/>
  <c r="H3741" i="26" s="1"/>
  <c r="G3997" i="26"/>
  <c r="H3997" i="26" s="1"/>
  <c r="G4349" i="26"/>
  <c r="H4349" i="26" s="1"/>
  <c r="G4701" i="26"/>
  <c r="H4701" i="26" s="1"/>
  <c r="G4957" i="26"/>
  <c r="H4957" i="26" s="1"/>
  <c r="G3738" i="26"/>
  <c r="H3738" i="26" s="1"/>
  <c r="G4250" i="26"/>
  <c r="H4250" i="26" s="1"/>
  <c r="G4762" i="26"/>
  <c r="H4762" i="26" s="1"/>
  <c r="G110" i="26"/>
  <c r="H110" i="26" s="1"/>
  <c r="G3722" i="26"/>
  <c r="H3722" i="26" s="1"/>
  <c r="G3978" i="26"/>
  <c r="H3978" i="26" s="1"/>
  <c r="G4234" i="26"/>
  <c r="H4234" i="26" s="1"/>
  <c r="G4490" i="26"/>
  <c r="H4490" i="26" s="1"/>
  <c r="G4746" i="26"/>
  <c r="H4746" i="26" s="1"/>
  <c r="G101" i="26"/>
  <c r="G87" i="26"/>
  <c r="H87" i="26" s="1"/>
  <c r="G16" i="26"/>
  <c r="H16" i="26" s="1"/>
  <c r="G2733" i="26"/>
  <c r="H2733" i="26" s="1"/>
  <c r="G2989" i="26"/>
  <c r="H2989" i="26" s="1"/>
  <c r="G3245" i="26"/>
  <c r="H3245" i="26" s="1"/>
  <c r="G3501" i="26"/>
  <c r="H3501" i="26" s="1"/>
  <c r="G2394" i="26"/>
  <c r="H2394" i="26" s="1"/>
  <c r="G2650" i="26"/>
  <c r="H2650" i="26" s="1"/>
  <c r="G2906" i="26"/>
  <c r="H2906" i="26" s="1"/>
  <c r="G3162" i="26"/>
  <c r="H3162" i="26" s="1"/>
  <c r="G3418" i="26"/>
  <c r="H3418" i="26" s="1"/>
  <c r="G3631" i="26"/>
  <c r="H3631" i="26" s="1"/>
  <c r="G3895" i="26"/>
  <c r="H3895" i="26" s="1"/>
  <c r="G4151" i="26"/>
  <c r="H4151" i="26" s="1"/>
  <c r="G4407" i="26"/>
  <c r="H4407" i="26" s="1"/>
  <c r="G4663" i="26"/>
  <c r="H4663" i="26" s="1"/>
  <c r="G4919" i="26"/>
  <c r="H4919" i="26" s="1"/>
  <c r="G3812" i="26"/>
  <c r="H3812" i="26" s="1"/>
  <c r="G4068" i="26"/>
  <c r="H4068" i="26" s="1"/>
  <c r="G4324" i="26"/>
  <c r="H4324" i="26" s="1"/>
  <c r="G4580" i="26"/>
  <c r="H4580" i="26" s="1"/>
  <c r="G4836" i="26"/>
  <c r="H4836" i="26" s="1"/>
  <c r="G3723" i="26"/>
  <c r="H3723" i="26" s="1"/>
  <c r="G3979" i="26"/>
  <c r="H3979" i="26" s="1"/>
  <c r="G4235" i="26"/>
  <c r="H4235" i="26" s="1"/>
  <c r="G4491" i="26"/>
  <c r="H4491" i="26" s="1"/>
  <c r="G4747" i="26"/>
  <c r="H4747" i="26" s="1"/>
  <c r="G3640" i="26"/>
  <c r="H3640" i="26" s="1"/>
  <c r="G3896" i="26"/>
  <c r="H3896" i="26" s="1"/>
  <c r="G4152" i="26"/>
  <c r="H4152" i="26" s="1"/>
  <c r="G4408" i="26"/>
  <c r="H4408" i="26" s="1"/>
  <c r="G4664" i="26"/>
  <c r="H4664" i="26" s="1"/>
  <c r="G4920" i="26"/>
  <c r="H4920" i="26" s="1"/>
  <c r="G3823" i="26"/>
  <c r="H3823" i="26" s="1"/>
  <c r="G4079" i="26"/>
  <c r="H4079" i="26" s="1"/>
  <c r="G4335" i="26"/>
  <c r="H4335" i="26" s="1"/>
  <c r="G4591" i="26"/>
  <c r="H4591" i="26" s="1"/>
  <c r="G4847" i="26"/>
  <c r="H4847" i="26" s="1"/>
  <c r="G3740" i="26"/>
  <c r="H3740" i="26" s="1"/>
  <c r="G3996" i="26"/>
  <c r="H3996" i="26" s="1"/>
  <c r="G4252" i="26"/>
  <c r="H4252" i="26" s="1"/>
  <c r="G4508" i="26"/>
  <c r="H4508" i="26" s="1"/>
  <c r="G4764" i="26"/>
  <c r="H4764" i="26" s="1"/>
  <c r="G3667" i="26"/>
  <c r="H3667" i="26" s="1"/>
  <c r="G3923" i="26"/>
  <c r="H3923" i="26" s="1"/>
  <c r="G4179" i="26"/>
  <c r="H4179" i="26" s="1"/>
  <c r="G4435" i="26"/>
  <c r="H4435" i="26" s="1"/>
  <c r="G4691" i="26"/>
  <c r="H4691" i="26" s="1"/>
  <c r="G4947" i="26"/>
  <c r="H4947" i="26" s="1"/>
  <c r="G3840" i="26"/>
  <c r="H3840" i="26" s="1"/>
  <c r="G4096" i="26"/>
  <c r="H4096" i="26" s="1"/>
  <c r="G4352" i="26"/>
  <c r="H4352" i="26" s="1"/>
  <c r="G4608" i="26"/>
  <c r="H4608" i="26" s="1"/>
  <c r="G4864" i="26"/>
  <c r="H4864" i="26" s="1"/>
  <c r="G3745" i="26"/>
  <c r="H3745" i="26" s="1"/>
  <c r="G4001" i="26"/>
  <c r="H4001" i="26" s="1"/>
  <c r="G4257" i="26"/>
  <c r="H4257" i="26" s="1"/>
  <c r="G4513" i="26"/>
  <c r="H4513" i="26" s="1"/>
  <c r="G4769" i="26"/>
  <c r="H4769" i="26" s="1"/>
  <c r="G3662" i="26"/>
  <c r="H3662" i="26" s="1"/>
  <c r="G3918" i="26"/>
  <c r="H3918" i="26" s="1"/>
  <c r="G4174" i="26"/>
  <c r="H4174" i="26" s="1"/>
  <c r="G4430" i="26"/>
  <c r="H4430" i="26" s="1"/>
  <c r="G4686" i="26"/>
  <c r="H4686" i="26" s="1"/>
  <c r="G4942" i="26"/>
  <c r="H4942" i="26" s="1"/>
  <c r="G53" i="26"/>
  <c r="H53" i="26" s="1"/>
  <c r="G3797" i="26"/>
  <c r="H3797" i="26" s="1"/>
  <c r="G4053" i="26"/>
  <c r="H4053" i="26" s="1"/>
  <c r="G4309" i="26"/>
  <c r="H4309" i="26" s="1"/>
  <c r="G4565" i="26"/>
  <c r="H4565" i="26" s="1"/>
  <c r="G4821" i="26"/>
  <c r="H4821" i="26" s="1"/>
  <c r="G3714" i="26"/>
  <c r="H3714" i="26" s="1"/>
  <c r="G3970" i="26"/>
  <c r="H3970" i="26" s="1"/>
  <c r="G4226" i="26"/>
  <c r="H4226" i="26" s="1"/>
  <c r="G4482" i="26"/>
  <c r="H4482" i="26" s="1"/>
  <c r="G4738" i="26"/>
  <c r="H4738" i="26" s="1"/>
  <c r="G4995" i="26"/>
  <c r="H4995" i="26" s="1"/>
  <c r="G3785" i="26"/>
  <c r="H3785" i="26" s="1"/>
  <c r="G4041" i="26"/>
  <c r="H4041" i="26" s="1"/>
  <c r="G4297" i="26"/>
  <c r="H4297" i="26" s="1"/>
  <c r="G4553" i="26"/>
  <c r="H4553" i="26" s="1"/>
  <c r="G4809" i="26"/>
  <c r="H4809" i="26" s="1"/>
  <c r="G3702" i="26"/>
  <c r="H3702" i="26" s="1"/>
  <c r="G3958" i="26"/>
  <c r="H3958" i="26" s="1"/>
  <c r="G4214" i="26"/>
  <c r="H4214" i="26" s="1"/>
  <c r="G4470" i="26"/>
  <c r="H4470" i="26" s="1"/>
  <c r="G4726" i="26"/>
  <c r="H4726" i="26" s="1"/>
  <c r="G4982" i="26"/>
  <c r="H4982" i="26" s="1"/>
  <c r="G12" i="26"/>
  <c r="H12" i="26" s="1"/>
  <c r="G3853" i="26"/>
  <c r="H3853" i="26" s="1"/>
  <c r="G4109" i="26"/>
  <c r="H4109" i="26" s="1"/>
  <c r="G4365" i="26"/>
  <c r="H4365" i="26" s="1"/>
  <c r="G4621" i="26"/>
  <c r="H4621" i="26" s="1"/>
  <c r="G4877" i="26"/>
  <c r="H4877" i="26" s="1"/>
  <c r="G3705" i="26"/>
  <c r="H3705" i="26" s="1"/>
  <c r="G3961" i="26"/>
  <c r="H3961" i="26" s="1"/>
  <c r="G4217" i="26"/>
  <c r="H4217" i="26" s="1"/>
  <c r="G4473" i="26"/>
  <c r="H4473" i="26" s="1"/>
  <c r="G4729" i="26"/>
  <c r="H4729" i="26" s="1"/>
  <c r="G4953" i="26"/>
  <c r="H4953" i="26" s="1"/>
  <c r="G4038" i="26"/>
  <c r="H4038" i="26" s="1"/>
  <c r="G4262" i="26"/>
  <c r="H4262" i="26" s="1"/>
  <c r="G4486" i="26"/>
  <c r="H4486" i="26" s="1"/>
  <c r="G4838" i="26"/>
  <c r="H4838" i="26" s="1"/>
  <c r="G93" i="26"/>
  <c r="H93" i="26" s="1"/>
  <c r="G3773" i="26"/>
  <c r="H3773" i="26" s="1"/>
  <c r="G4029" i="26"/>
  <c r="H4029" i="26" s="1"/>
  <c r="G4253" i="26"/>
  <c r="H4253" i="26" s="1"/>
  <c r="G4509" i="26"/>
  <c r="H4509" i="26" s="1"/>
  <c r="G4861" i="26"/>
  <c r="H4861" i="26" s="1"/>
  <c r="G3930" i="26"/>
  <c r="H3930" i="26" s="1"/>
  <c r="G4442" i="26"/>
  <c r="H4442" i="26" s="1"/>
  <c r="G4954" i="26"/>
  <c r="H4954" i="26" s="1"/>
  <c r="G455" i="26"/>
  <c r="H455" i="26" s="1"/>
  <c r="G3882" i="26"/>
  <c r="H3882" i="26" s="1"/>
  <c r="G4138" i="26"/>
  <c r="H4138" i="26" s="1"/>
  <c r="G4394" i="26"/>
  <c r="H4394" i="26" s="1"/>
  <c r="G4650" i="26"/>
  <c r="H4650" i="26" s="1"/>
  <c r="G4906" i="26"/>
  <c r="H4906" i="26" s="1"/>
  <c r="G4990" i="26"/>
  <c r="H4990" i="26" s="1"/>
  <c r="G4946" i="26"/>
  <c r="H4946" i="26" s="1"/>
  <c r="G2637" i="26"/>
  <c r="H2637" i="26" s="1"/>
  <c r="G2893" i="26"/>
  <c r="H2893" i="26" s="1"/>
  <c r="G3149" i="26"/>
  <c r="H3149" i="26" s="1"/>
  <c r="G3405" i="26"/>
  <c r="H3405" i="26" s="1"/>
  <c r="G2298" i="26"/>
  <c r="H2298" i="26" s="1"/>
  <c r="G2554" i="26"/>
  <c r="H2554" i="26" s="1"/>
  <c r="G2810" i="26"/>
  <c r="H2810" i="26" s="1"/>
  <c r="G3066" i="26"/>
  <c r="H3066" i="26" s="1"/>
  <c r="G3322" i="26"/>
  <c r="H3322" i="26" s="1"/>
  <c r="G3578" i="26"/>
  <c r="H3578" i="26" s="1"/>
  <c r="G3799" i="26"/>
  <c r="H3799" i="26" s="1"/>
  <c r="G4055" i="26"/>
  <c r="H4055" i="26" s="1"/>
  <c r="G4311" i="26"/>
  <c r="H4311" i="26" s="1"/>
  <c r="G4567" i="26"/>
  <c r="H4567" i="26" s="1"/>
  <c r="G4823" i="26"/>
  <c r="H4823" i="26" s="1"/>
  <c r="G3716" i="26"/>
  <c r="H3716" i="26" s="1"/>
  <c r="G3972" i="26"/>
  <c r="H3972" i="26" s="1"/>
  <c r="G4228" i="26"/>
  <c r="H4228" i="26" s="1"/>
  <c r="G4484" i="26"/>
  <c r="H4484" i="26" s="1"/>
  <c r="G4740" i="26"/>
  <c r="H4740" i="26" s="1"/>
  <c r="G3606" i="26"/>
  <c r="H3606" i="26" s="1"/>
  <c r="G3883" i="26"/>
  <c r="H3883" i="26" s="1"/>
  <c r="G4139" i="26"/>
  <c r="H4139" i="26" s="1"/>
  <c r="G4395" i="26"/>
  <c r="H4395" i="26" s="1"/>
  <c r="G4651" i="26"/>
  <c r="H4651" i="26" s="1"/>
  <c r="G4907" i="26"/>
  <c r="H4907" i="26" s="1"/>
  <c r="G3800" i="26"/>
  <c r="H3800" i="26" s="1"/>
  <c r="G4056" i="26"/>
  <c r="H4056" i="26" s="1"/>
  <c r="G4312" i="26"/>
  <c r="H4312" i="26" s="1"/>
  <c r="G4568" i="26"/>
  <c r="H4568" i="26" s="1"/>
  <c r="G4824" i="26"/>
  <c r="H4824" i="26" s="1"/>
  <c r="G3727" i="26"/>
  <c r="H3727" i="26" s="1"/>
  <c r="G3983" i="26"/>
  <c r="H3983" i="26" s="1"/>
  <c r="G4239" i="26"/>
  <c r="H4239" i="26" s="1"/>
  <c r="G4495" i="26"/>
  <c r="H4495" i="26" s="1"/>
  <c r="G4751" i="26"/>
  <c r="H4751" i="26" s="1"/>
  <c r="G3644" i="26"/>
  <c r="H3644" i="26" s="1"/>
  <c r="G3900" i="26"/>
  <c r="H3900" i="26" s="1"/>
  <c r="G4156" i="26"/>
  <c r="H4156" i="26" s="1"/>
  <c r="G4412" i="26"/>
  <c r="H4412" i="26" s="1"/>
  <c r="G4668" i="26"/>
  <c r="H4668" i="26" s="1"/>
  <c r="G4924" i="26"/>
  <c r="H4924" i="26" s="1"/>
  <c r="G3827" i="26"/>
  <c r="H3827" i="26" s="1"/>
  <c r="G4083" i="26"/>
  <c r="H4083" i="26" s="1"/>
  <c r="G4339" i="26"/>
  <c r="H4339" i="26" s="1"/>
  <c r="G4595" i="26"/>
  <c r="H4595" i="26" s="1"/>
  <c r="G4851" i="26"/>
  <c r="H4851" i="26" s="1"/>
  <c r="G3744" i="26"/>
  <c r="H3744" i="26" s="1"/>
  <c r="G4000" i="26"/>
  <c r="H4000" i="26" s="1"/>
  <c r="G4256" i="26"/>
  <c r="H4256" i="26" s="1"/>
  <c r="G4512" i="26"/>
  <c r="H4512" i="26" s="1"/>
  <c r="G4768" i="26"/>
  <c r="H4768" i="26" s="1"/>
  <c r="G3649" i="26"/>
  <c r="H3649" i="26" s="1"/>
  <c r="G3905" i="26"/>
  <c r="H3905" i="26" s="1"/>
  <c r="G4161" i="26"/>
  <c r="H4161" i="26" s="1"/>
  <c r="G4417" i="26"/>
  <c r="H4417" i="26" s="1"/>
  <c r="G4673" i="26"/>
  <c r="H4673" i="26" s="1"/>
  <c r="G4929" i="26"/>
  <c r="H4929" i="26" s="1"/>
  <c r="G3822" i="26"/>
  <c r="H3822" i="26" s="1"/>
  <c r="G4078" i="26"/>
  <c r="H4078" i="26" s="1"/>
  <c r="G4334" i="26"/>
  <c r="H4334" i="26" s="1"/>
  <c r="G4590" i="26"/>
  <c r="H4590" i="26" s="1"/>
  <c r="G4846" i="26"/>
  <c r="H4846" i="26" s="1"/>
  <c r="G4989" i="26"/>
  <c r="H4989" i="26" s="1"/>
  <c r="G3701" i="26"/>
  <c r="H3701" i="26" s="1"/>
  <c r="G3957" i="26"/>
  <c r="H3957" i="26" s="1"/>
  <c r="G4213" i="26"/>
  <c r="H4213" i="26" s="1"/>
  <c r="G4469" i="26"/>
  <c r="H4469" i="26" s="1"/>
  <c r="G4725" i="26"/>
  <c r="H4725" i="26" s="1"/>
  <c r="G4981" i="26"/>
  <c r="H4981" i="26" s="1"/>
  <c r="G3874" i="26"/>
  <c r="H3874" i="26" s="1"/>
  <c r="G4130" i="26"/>
  <c r="H4130" i="26" s="1"/>
  <c r="G4386" i="26"/>
  <c r="H4386" i="26" s="1"/>
  <c r="G4642" i="26"/>
  <c r="H4642" i="26" s="1"/>
  <c r="G4898" i="26"/>
  <c r="H4898" i="26" s="1"/>
  <c r="G3689" i="26"/>
  <c r="H3689" i="26" s="1"/>
  <c r="G3945" i="26"/>
  <c r="H3945" i="26" s="1"/>
  <c r="G4201" i="26"/>
  <c r="H4201" i="26" s="1"/>
  <c r="G4457" i="26"/>
  <c r="H4457" i="26" s="1"/>
  <c r="G4713" i="26"/>
  <c r="H4713" i="26" s="1"/>
  <c r="G4969" i="26"/>
  <c r="H4969" i="26" s="1"/>
  <c r="G3862" i="26"/>
  <c r="H3862" i="26" s="1"/>
  <c r="G4118" i="26"/>
  <c r="H4118" i="26" s="1"/>
  <c r="G4374" i="26"/>
  <c r="H4374" i="26" s="1"/>
  <c r="G4630" i="26"/>
  <c r="H4630" i="26" s="1"/>
  <c r="G4886" i="26"/>
  <c r="H4886" i="26" s="1"/>
  <c r="G57" i="26"/>
  <c r="H57" i="26" s="1"/>
  <c r="G3757" i="26"/>
  <c r="H3757" i="26" s="1"/>
  <c r="G4013" i="26"/>
  <c r="H4013" i="26" s="1"/>
  <c r="G4269" i="26"/>
  <c r="H4269" i="26" s="1"/>
  <c r="G4525" i="26"/>
  <c r="H4525" i="26" s="1"/>
  <c r="G4781" i="26"/>
  <c r="H4781" i="26" s="1"/>
  <c r="G3674" i="26"/>
  <c r="H3674" i="26" s="1"/>
  <c r="G3865" i="26"/>
  <c r="H3865" i="26" s="1"/>
  <c r="G4121" i="26"/>
  <c r="H4121" i="26" s="1"/>
  <c r="G4377" i="26"/>
  <c r="H4377" i="26" s="1"/>
  <c r="G4633" i="26"/>
  <c r="H4633" i="26" s="1"/>
  <c r="G4857" i="26"/>
  <c r="H4857" i="26" s="1"/>
  <c r="G3718" i="26"/>
  <c r="H3718" i="26" s="1"/>
  <c r="G4070" i="26"/>
  <c r="H4070" i="26" s="1"/>
  <c r="G4422" i="26"/>
  <c r="H4422" i="26" s="1"/>
  <c r="G4646" i="26"/>
  <c r="H4646" i="26" s="1"/>
  <c r="G4870" i="26"/>
  <c r="H4870" i="26" s="1"/>
  <c r="G3677" i="26"/>
  <c r="H3677" i="26" s="1"/>
  <c r="G3933" i="26"/>
  <c r="H3933" i="26" s="1"/>
  <c r="G4157" i="26"/>
  <c r="H4157" i="26" s="1"/>
  <c r="G4413" i="26"/>
  <c r="H4413" i="26" s="1"/>
  <c r="G4637" i="26"/>
  <c r="H4637" i="26" s="1"/>
  <c r="G4893" i="26"/>
  <c r="H4893" i="26" s="1"/>
  <c r="G3866" i="26"/>
  <c r="H3866" i="26" s="1"/>
  <c r="G4378" i="26"/>
  <c r="H4378" i="26" s="1"/>
  <c r="G4890" i="26"/>
  <c r="H4890" i="26" s="1"/>
  <c r="G3786" i="26"/>
  <c r="H3786" i="26" s="1"/>
  <c r="G4042" i="26"/>
  <c r="H4042" i="26" s="1"/>
  <c r="G4298" i="26"/>
  <c r="H4298" i="26" s="1"/>
  <c r="G4554" i="26"/>
  <c r="H4554" i="26" s="1"/>
  <c r="G4810" i="26"/>
  <c r="H4810" i="26" s="1"/>
  <c r="G85" i="26"/>
  <c r="H85" i="26" s="1"/>
  <c r="G309" i="26"/>
  <c r="H309" i="26" s="1"/>
  <c r="G4978" i="26"/>
  <c r="H4978" i="26" s="1"/>
  <c r="G2669" i="26"/>
  <c r="H2669" i="26" s="1"/>
  <c r="G2925" i="26"/>
  <c r="H2925" i="26" s="1"/>
  <c r="G3181" i="26"/>
  <c r="H3181" i="26" s="1"/>
  <c r="G3437" i="26"/>
  <c r="H3437" i="26" s="1"/>
  <c r="G2330" i="26"/>
  <c r="H2330" i="26" s="1"/>
  <c r="G2586" i="26"/>
  <c r="H2586" i="26" s="1"/>
  <c r="G2842" i="26"/>
  <c r="H2842" i="26" s="1"/>
  <c r="G3098" i="26"/>
  <c r="H3098" i="26" s="1"/>
  <c r="G3354" i="26"/>
  <c r="H3354" i="26" s="1"/>
  <c r="G3610" i="26"/>
  <c r="H3610" i="26" s="1"/>
  <c r="G3831" i="26"/>
  <c r="H3831" i="26" s="1"/>
  <c r="G4087" i="26"/>
  <c r="H4087" i="26" s="1"/>
  <c r="G4343" i="26"/>
  <c r="H4343" i="26" s="1"/>
  <c r="G4599" i="26"/>
  <c r="H4599" i="26" s="1"/>
  <c r="G4855" i="26"/>
  <c r="H4855" i="26" s="1"/>
  <c r="G3748" i="26"/>
  <c r="H3748" i="26" s="1"/>
  <c r="G4004" i="26"/>
  <c r="H4004" i="26" s="1"/>
  <c r="G4260" i="26"/>
  <c r="H4260" i="26" s="1"/>
  <c r="G4516" i="26"/>
  <c r="H4516" i="26" s="1"/>
  <c r="G4772" i="26"/>
  <c r="H4772" i="26" s="1"/>
  <c r="G3659" i="26"/>
  <c r="H3659" i="26" s="1"/>
  <c r="G3915" i="26"/>
  <c r="H3915" i="26" s="1"/>
  <c r="G4171" i="26"/>
  <c r="H4171" i="26" s="1"/>
  <c r="G4427" i="26"/>
  <c r="H4427" i="26" s="1"/>
  <c r="G4683" i="26"/>
  <c r="H4683" i="26" s="1"/>
  <c r="G4939" i="26"/>
  <c r="H4939" i="26" s="1"/>
  <c r="G3832" i="26"/>
  <c r="H3832" i="26" s="1"/>
  <c r="G4088" i="26"/>
  <c r="H4088" i="26" s="1"/>
  <c r="G4344" i="26"/>
  <c r="H4344" i="26" s="1"/>
  <c r="G4600" i="26"/>
  <c r="H4600" i="26" s="1"/>
  <c r="G4856" i="26"/>
  <c r="H4856" i="26" s="1"/>
  <c r="G3759" i="26"/>
  <c r="H3759" i="26" s="1"/>
  <c r="G4015" i="26"/>
  <c r="H4015" i="26" s="1"/>
  <c r="G4271" i="26"/>
  <c r="H4271" i="26" s="1"/>
  <c r="G4527" i="26"/>
  <c r="H4527" i="26" s="1"/>
  <c r="G4783" i="26"/>
  <c r="H4783" i="26" s="1"/>
  <c r="G3676" i="26"/>
  <c r="H3676" i="26" s="1"/>
  <c r="G3932" i="26"/>
  <c r="H3932" i="26" s="1"/>
  <c r="G4188" i="26"/>
  <c r="H4188" i="26" s="1"/>
  <c r="G4444" i="26"/>
  <c r="H4444" i="26" s="1"/>
  <c r="G4700" i="26"/>
  <c r="H4700" i="26" s="1"/>
  <c r="G4956" i="26"/>
  <c r="H4956" i="26" s="1"/>
  <c r="G3859" i="26"/>
  <c r="H3859" i="26" s="1"/>
  <c r="G4115" i="26"/>
  <c r="H4115" i="26" s="1"/>
  <c r="G4371" i="26"/>
  <c r="H4371" i="26" s="1"/>
  <c r="G4627" i="26"/>
  <c r="H4627" i="26" s="1"/>
  <c r="G4883" i="26"/>
  <c r="H4883" i="26" s="1"/>
  <c r="G3776" i="26"/>
  <c r="H3776" i="26" s="1"/>
  <c r="G4032" i="26"/>
  <c r="H4032" i="26" s="1"/>
  <c r="G4288" i="26"/>
  <c r="H4288" i="26" s="1"/>
  <c r="G4544" i="26"/>
  <c r="H4544" i="26" s="1"/>
  <c r="G4800" i="26"/>
  <c r="H4800" i="26" s="1"/>
  <c r="G3681" i="26"/>
  <c r="H3681" i="26" s="1"/>
  <c r="G3937" i="26"/>
  <c r="H3937" i="26" s="1"/>
  <c r="G4193" i="26"/>
  <c r="H4193" i="26" s="1"/>
  <c r="G4449" i="26"/>
  <c r="H4449" i="26" s="1"/>
  <c r="G4705" i="26"/>
  <c r="H4705" i="26" s="1"/>
  <c r="G4961" i="26"/>
  <c r="H4961" i="26" s="1"/>
  <c r="G3854" i="26"/>
  <c r="H3854" i="26" s="1"/>
  <c r="G4110" i="26"/>
  <c r="H4110" i="26" s="1"/>
  <c r="G4366" i="26"/>
  <c r="H4366" i="26" s="1"/>
  <c r="G4622" i="26"/>
  <c r="H4622" i="26" s="1"/>
  <c r="G4878" i="26"/>
  <c r="H4878" i="26" s="1"/>
  <c r="G69" i="26"/>
  <c r="H69" i="26" s="1"/>
  <c r="G3733" i="26"/>
  <c r="H3733" i="26" s="1"/>
  <c r="G3989" i="26"/>
  <c r="H3989" i="26" s="1"/>
  <c r="G4245" i="26"/>
  <c r="H4245" i="26" s="1"/>
  <c r="G4501" i="26"/>
  <c r="H4501" i="26" s="1"/>
  <c r="G4757" i="26"/>
  <c r="H4757" i="26" s="1"/>
  <c r="G3650" i="26"/>
  <c r="H3650" i="26" s="1"/>
  <c r="G3906" i="26"/>
  <c r="H3906" i="26" s="1"/>
  <c r="G4162" i="26"/>
  <c r="H4162" i="26" s="1"/>
  <c r="G4418" i="26"/>
  <c r="H4418" i="26" s="1"/>
  <c r="G4674" i="26"/>
  <c r="H4674" i="26" s="1"/>
  <c r="G4930" i="26"/>
  <c r="H4930" i="26" s="1"/>
  <c r="G3721" i="26"/>
  <c r="H3721" i="26" s="1"/>
  <c r="G3977" i="26"/>
  <c r="H3977" i="26" s="1"/>
  <c r="G4233" i="26"/>
  <c r="H4233" i="26" s="1"/>
  <c r="G4489" i="26"/>
  <c r="H4489" i="26" s="1"/>
  <c r="G4745" i="26"/>
  <c r="H4745" i="26" s="1"/>
  <c r="G3638" i="26"/>
  <c r="H3638" i="26" s="1"/>
  <c r="G3894" i="26"/>
  <c r="H3894" i="26" s="1"/>
  <c r="G4150" i="26"/>
  <c r="H4150" i="26" s="1"/>
  <c r="G4406" i="26"/>
  <c r="H4406" i="26" s="1"/>
  <c r="G4662" i="26"/>
  <c r="H4662" i="26" s="1"/>
  <c r="G4918" i="26"/>
  <c r="H4918" i="26" s="1"/>
  <c r="G99" i="26"/>
  <c r="H99" i="26" s="1"/>
  <c r="G3789" i="26"/>
  <c r="H3789" i="26" s="1"/>
  <c r="G4045" i="26"/>
  <c r="H4045" i="26" s="1"/>
  <c r="G4301" i="26"/>
  <c r="H4301" i="26" s="1"/>
  <c r="G4557" i="26"/>
  <c r="H4557" i="26" s="1"/>
  <c r="G4813" i="26"/>
  <c r="H4813" i="26" s="1"/>
  <c r="G3706" i="26"/>
  <c r="H3706" i="26" s="1"/>
  <c r="G3897" i="26"/>
  <c r="H3897" i="26" s="1"/>
  <c r="G4153" i="26"/>
  <c r="H4153" i="26" s="1"/>
  <c r="G4409" i="26"/>
  <c r="H4409" i="26" s="1"/>
  <c r="G4665" i="26"/>
  <c r="H4665" i="26" s="1"/>
  <c r="G3654" i="26"/>
  <c r="H3654" i="26" s="1"/>
  <c r="G3878" i="26"/>
  <c r="H3878" i="26" s="1"/>
  <c r="G4102" i="26"/>
  <c r="H4102" i="26" s="1"/>
  <c r="G4550" i="26"/>
  <c r="H4550" i="26" s="1"/>
  <c r="G4774" i="26"/>
  <c r="H4774" i="26" s="1"/>
  <c r="G4999" i="26"/>
  <c r="H4999" i="26" s="1"/>
  <c r="G3709" i="26"/>
  <c r="H3709" i="26" s="1"/>
  <c r="G3965" i="26"/>
  <c r="H3965" i="26" s="1"/>
  <c r="G4317" i="26"/>
  <c r="H4317" i="26" s="1"/>
  <c r="G4573" i="26"/>
  <c r="H4573" i="26" s="1"/>
  <c r="G4797" i="26"/>
  <c r="H4797" i="26" s="1"/>
  <c r="G3658" i="26"/>
  <c r="H3658" i="26" s="1"/>
  <c r="G3802" i="26"/>
  <c r="H3802" i="26" s="1"/>
  <c r="G4314" i="26"/>
  <c r="H4314" i="26" s="1"/>
  <c r="G4826" i="26"/>
  <c r="H4826" i="26" s="1"/>
  <c r="G890" i="26"/>
  <c r="H890" i="26" s="1"/>
  <c r="G3946" i="26"/>
  <c r="H3946" i="26" s="1"/>
  <c r="G4202" i="26"/>
  <c r="H4202" i="26" s="1"/>
  <c r="G4458" i="26"/>
  <c r="H4458" i="26" s="1"/>
  <c r="G4714" i="26"/>
  <c r="H4714" i="26" s="1"/>
  <c r="G4970" i="26"/>
  <c r="H4970" i="26" s="1"/>
  <c r="G4993" i="26"/>
  <c r="H4993" i="26" s="1"/>
  <c r="G3672" i="26"/>
  <c r="H3672" i="26" s="1"/>
  <c r="G3928" i="26"/>
  <c r="H3928" i="26" s="1"/>
  <c r="G4184" i="26"/>
  <c r="H4184" i="26" s="1"/>
  <c r="G4440" i="26"/>
  <c r="H4440" i="26" s="1"/>
  <c r="G4696" i="26"/>
  <c r="H4696" i="26" s="1"/>
  <c r="G4952" i="26"/>
  <c r="H4952" i="26" s="1"/>
  <c r="G3855" i="26"/>
  <c r="H3855" i="26" s="1"/>
  <c r="G4111" i="26"/>
  <c r="H4111" i="26" s="1"/>
  <c r="G4367" i="26"/>
  <c r="H4367" i="26" s="1"/>
  <c r="G4623" i="26"/>
  <c r="H4623" i="26" s="1"/>
  <c r="G4879" i="26"/>
  <c r="H4879" i="26" s="1"/>
  <c r="G3772" i="26"/>
  <c r="H3772" i="26" s="1"/>
  <c r="G4028" i="26"/>
  <c r="H4028" i="26" s="1"/>
  <c r="G4284" i="26"/>
  <c r="H4284" i="26" s="1"/>
  <c r="G4540" i="26"/>
  <c r="H4540" i="26" s="1"/>
  <c r="G4796" i="26"/>
  <c r="H4796" i="26" s="1"/>
  <c r="G3699" i="26"/>
  <c r="H3699" i="26" s="1"/>
  <c r="G3955" i="26"/>
  <c r="H3955" i="26" s="1"/>
  <c r="G4211" i="26"/>
  <c r="H4211" i="26" s="1"/>
  <c r="G4467" i="26"/>
  <c r="H4467" i="26" s="1"/>
  <c r="G4723" i="26"/>
  <c r="H4723" i="26" s="1"/>
  <c r="G4979" i="26"/>
  <c r="H4979" i="26" s="1"/>
  <c r="G3872" i="26"/>
  <c r="H3872" i="26" s="1"/>
  <c r="G4128" i="26"/>
  <c r="H4128" i="26" s="1"/>
  <c r="G4384" i="26"/>
  <c r="H4384" i="26" s="1"/>
  <c r="G4640" i="26"/>
  <c r="H4640" i="26" s="1"/>
  <c r="G4896" i="26"/>
  <c r="H4896" i="26" s="1"/>
  <c r="G3777" i="26"/>
  <c r="H3777" i="26" s="1"/>
  <c r="G4033" i="26"/>
  <c r="H4033" i="26" s="1"/>
  <c r="G4289" i="26"/>
  <c r="H4289" i="26" s="1"/>
  <c r="G4545" i="26"/>
  <c r="H4545" i="26" s="1"/>
  <c r="G4801" i="26"/>
  <c r="H4801" i="26" s="1"/>
  <c r="G3694" i="26"/>
  <c r="H3694" i="26" s="1"/>
  <c r="G3950" i="26"/>
  <c r="H3950" i="26" s="1"/>
  <c r="G4206" i="26"/>
  <c r="H4206" i="26" s="1"/>
  <c r="G4462" i="26"/>
  <c r="H4462" i="26" s="1"/>
  <c r="G4718" i="26"/>
  <c r="H4718" i="26" s="1"/>
  <c r="G4974" i="26"/>
  <c r="H4974" i="26" s="1"/>
  <c r="G65" i="26"/>
  <c r="H65" i="26" s="1"/>
  <c r="G3829" i="26"/>
  <c r="H3829" i="26" s="1"/>
  <c r="G4085" i="26"/>
  <c r="H4085" i="26" s="1"/>
  <c r="G4341" i="26"/>
  <c r="H4341" i="26" s="1"/>
  <c r="G4597" i="26"/>
  <c r="H4597" i="26" s="1"/>
  <c r="G4853" i="26"/>
  <c r="H4853" i="26" s="1"/>
  <c r="G3746" i="26"/>
  <c r="H3746" i="26" s="1"/>
  <c r="G4002" i="26"/>
  <c r="H4002" i="26" s="1"/>
  <c r="G4258" i="26"/>
  <c r="H4258" i="26" s="1"/>
  <c r="G4514" i="26"/>
  <c r="H4514" i="26" s="1"/>
  <c r="G4770" i="26"/>
  <c r="H4770" i="26" s="1"/>
  <c r="G55" i="26"/>
  <c r="H55" i="26" s="1"/>
  <c r="G3817" i="26"/>
  <c r="H3817" i="26" s="1"/>
  <c r="G4073" i="26"/>
  <c r="H4073" i="26" s="1"/>
  <c r="G4329" i="26"/>
  <c r="H4329" i="26" s="1"/>
  <c r="G4585" i="26"/>
  <c r="H4585" i="26" s="1"/>
  <c r="G4841" i="26"/>
  <c r="H4841" i="26" s="1"/>
  <c r="G3734" i="26"/>
  <c r="H3734" i="26" s="1"/>
  <c r="G3990" i="26"/>
  <c r="H3990" i="26" s="1"/>
  <c r="G4246" i="26"/>
  <c r="H4246" i="26" s="1"/>
  <c r="G4502" i="26"/>
  <c r="H4502" i="26" s="1"/>
  <c r="G4758" i="26"/>
  <c r="H4758" i="26" s="1"/>
  <c r="G89" i="26"/>
  <c r="H89" i="26" s="1"/>
  <c r="G3629" i="26"/>
  <c r="H3629" i="26" s="1"/>
  <c r="G3885" i="26"/>
  <c r="H3885" i="26" s="1"/>
  <c r="G4141" i="26"/>
  <c r="H4141" i="26" s="1"/>
  <c r="G4397" i="26"/>
  <c r="H4397" i="26" s="1"/>
  <c r="G4653" i="26"/>
  <c r="H4653" i="26" s="1"/>
  <c r="G4909" i="26"/>
  <c r="H4909" i="26" s="1"/>
  <c r="G3737" i="26"/>
  <c r="H3737" i="26" s="1"/>
  <c r="G3993" i="26"/>
  <c r="H3993" i="26" s="1"/>
  <c r="G4249" i="26"/>
  <c r="H4249" i="26" s="1"/>
  <c r="G4505" i="26"/>
  <c r="H4505" i="26" s="1"/>
  <c r="G4761" i="26"/>
  <c r="H4761" i="26" s="1"/>
  <c r="G4985" i="26"/>
  <c r="H4985" i="26" s="1"/>
  <c r="G3846" i="26"/>
  <c r="H3846" i="26" s="1"/>
  <c r="G4294" i="26"/>
  <c r="H4294" i="26" s="1"/>
  <c r="G4518" i="26"/>
  <c r="H4518" i="26" s="1"/>
  <c r="G4742" i="26"/>
  <c r="H4742" i="26" s="1"/>
  <c r="G11" i="26"/>
  <c r="H11" i="26" s="1"/>
  <c r="G3805" i="26"/>
  <c r="H3805" i="26" s="1"/>
  <c r="G4061" i="26"/>
  <c r="H4061" i="26" s="1"/>
  <c r="G4285" i="26"/>
  <c r="H4285" i="26" s="1"/>
  <c r="G4541" i="26"/>
  <c r="H4541" i="26" s="1"/>
  <c r="G4765" i="26"/>
  <c r="H4765" i="26" s="1"/>
  <c r="G1110" i="26"/>
  <c r="H1110" i="26" s="1"/>
  <c r="G4122" i="26"/>
  <c r="H4122" i="26" s="1"/>
  <c r="G4634" i="26"/>
  <c r="H4634" i="26" s="1"/>
  <c r="G32" i="26"/>
  <c r="H32" i="26" s="1"/>
  <c r="G3914" i="26"/>
  <c r="H3914" i="26" s="1"/>
  <c r="G4170" i="26"/>
  <c r="H4170" i="26" s="1"/>
  <c r="G4426" i="26"/>
  <c r="H4426" i="26" s="1"/>
  <c r="G4682" i="26"/>
  <c r="H4682" i="26" s="1"/>
  <c r="G4938" i="26"/>
  <c r="H4938" i="26" s="1"/>
  <c r="G71" i="26"/>
  <c r="H71" i="26" s="1"/>
  <c r="G4754" i="26"/>
  <c r="H4754" i="26" s="1"/>
  <c r="G3641" i="26"/>
  <c r="H3641" i="26" s="1"/>
  <c r="G2797" i="26"/>
  <c r="H2797" i="26" s="1"/>
  <c r="G3053" i="26"/>
  <c r="H3053" i="26" s="1"/>
  <c r="G3309" i="26"/>
  <c r="H3309" i="26" s="1"/>
  <c r="G3565" i="26"/>
  <c r="H3565" i="26" s="1"/>
  <c r="G2458" i="26"/>
  <c r="H2458" i="26" s="1"/>
  <c r="G2714" i="26"/>
  <c r="H2714" i="26" s="1"/>
  <c r="G2970" i="26"/>
  <c r="H2970" i="26" s="1"/>
  <c r="G3226" i="26"/>
  <c r="H3226" i="26" s="1"/>
  <c r="G3482" i="26"/>
  <c r="H3482" i="26" s="1"/>
  <c r="G3703" i="26"/>
  <c r="H3703" i="26" s="1"/>
  <c r="G3959" i="26"/>
  <c r="H3959" i="26" s="1"/>
  <c r="G4215" i="26"/>
  <c r="H4215" i="26" s="1"/>
  <c r="G4471" i="26"/>
  <c r="H4471" i="26" s="1"/>
  <c r="G4727" i="26"/>
  <c r="H4727" i="26" s="1"/>
  <c r="G4983" i="26"/>
  <c r="H4983" i="26" s="1"/>
  <c r="G3876" i="26"/>
  <c r="H3876" i="26" s="1"/>
  <c r="G4132" i="26"/>
  <c r="H4132" i="26" s="1"/>
  <c r="G4388" i="26"/>
  <c r="H4388" i="26" s="1"/>
  <c r="G4644" i="26"/>
  <c r="H4644" i="26" s="1"/>
  <c r="G4900" i="26"/>
  <c r="H4900" i="26" s="1"/>
  <c r="G3787" i="26"/>
  <c r="H3787" i="26" s="1"/>
  <c r="G4043" i="26"/>
  <c r="H4043" i="26" s="1"/>
  <c r="G4299" i="26"/>
  <c r="H4299" i="26" s="1"/>
  <c r="G4555" i="26"/>
  <c r="H4555" i="26" s="1"/>
  <c r="G4811" i="26"/>
  <c r="H4811" i="26" s="1"/>
  <c r="G3704" i="26"/>
  <c r="H3704" i="26" s="1"/>
  <c r="G3960" i="26"/>
  <c r="H3960" i="26" s="1"/>
  <c r="G4216" i="26"/>
  <c r="H4216" i="26" s="1"/>
  <c r="G4472" i="26"/>
  <c r="H4472" i="26" s="1"/>
  <c r="G4728" i="26"/>
  <c r="H4728" i="26" s="1"/>
  <c r="G3614" i="26"/>
  <c r="H3614" i="26" s="1"/>
  <c r="G3887" i="26"/>
  <c r="H3887" i="26" s="1"/>
  <c r="G4143" i="26"/>
  <c r="H4143" i="26" s="1"/>
  <c r="G4399" i="26"/>
  <c r="H4399" i="26" s="1"/>
  <c r="G4655" i="26"/>
  <c r="H4655" i="26" s="1"/>
  <c r="G4911" i="26"/>
  <c r="H4911" i="26" s="1"/>
  <c r="G3804" i="26"/>
  <c r="H3804" i="26" s="1"/>
  <c r="G4060" i="26"/>
  <c r="H4060" i="26" s="1"/>
  <c r="G4316" i="26"/>
  <c r="H4316" i="26" s="1"/>
  <c r="G4572" i="26"/>
  <c r="H4572" i="26" s="1"/>
  <c r="G4828" i="26"/>
  <c r="H4828" i="26" s="1"/>
  <c r="G3731" i="26"/>
  <c r="H3731" i="26" s="1"/>
  <c r="G3987" i="26"/>
  <c r="H3987" i="26" s="1"/>
  <c r="G4243" i="26"/>
  <c r="H4243" i="26" s="1"/>
  <c r="G4499" i="26"/>
  <c r="H4499" i="26" s="1"/>
  <c r="G4755" i="26"/>
  <c r="H4755" i="26" s="1"/>
  <c r="G3648" i="26"/>
  <c r="H3648" i="26" s="1"/>
  <c r="G3904" i="26"/>
  <c r="H3904" i="26" s="1"/>
  <c r="G4160" i="26"/>
  <c r="H4160" i="26" s="1"/>
  <c r="G4416" i="26"/>
  <c r="H4416" i="26" s="1"/>
  <c r="G4672" i="26"/>
  <c r="H4672" i="26" s="1"/>
  <c r="G4928" i="26"/>
  <c r="H4928" i="26" s="1"/>
  <c r="G3809" i="26"/>
  <c r="H3809" i="26" s="1"/>
  <c r="G4065" i="26"/>
  <c r="H4065" i="26" s="1"/>
  <c r="G4321" i="26"/>
  <c r="H4321" i="26" s="1"/>
  <c r="G4577" i="26"/>
  <c r="H4577" i="26" s="1"/>
  <c r="G4833" i="26"/>
  <c r="H4833" i="26" s="1"/>
  <c r="G3726" i="26"/>
  <c r="H3726" i="26" s="1"/>
  <c r="G3982" i="26"/>
  <c r="H3982" i="26" s="1"/>
  <c r="G4238" i="26"/>
  <c r="H4238" i="26" s="1"/>
  <c r="G4494" i="26"/>
  <c r="H4494" i="26" s="1"/>
  <c r="G4750" i="26"/>
  <c r="H4750" i="26" s="1"/>
  <c r="G78" i="26"/>
  <c r="H78" i="26" s="1"/>
  <c r="G23" i="26"/>
  <c r="H23" i="26" s="1"/>
  <c r="G3861" i="26"/>
  <c r="H3861" i="26" s="1"/>
  <c r="G4117" i="26"/>
  <c r="H4117" i="26" s="1"/>
  <c r="G4373" i="26"/>
  <c r="H4373" i="26" s="1"/>
  <c r="G4629" i="26"/>
  <c r="H4629" i="26" s="1"/>
  <c r="G4885" i="26"/>
  <c r="H4885" i="26" s="1"/>
  <c r="G3778" i="26"/>
  <c r="H3778" i="26" s="1"/>
  <c r="G4034" i="26"/>
  <c r="H4034" i="26" s="1"/>
  <c r="G4290" i="26"/>
  <c r="H4290" i="26" s="1"/>
  <c r="G4546" i="26"/>
  <c r="H4546" i="26" s="1"/>
  <c r="G4802" i="26"/>
  <c r="H4802" i="26" s="1"/>
  <c r="G105" i="26"/>
  <c r="H105" i="26" s="1"/>
  <c r="G3849" i="26"/>
  <c r="H3849" i="26" s="1"/>
  <c r="G4105" i="26"/>
  <c r="H4105" i="26" s="1"/>
  <c r="G4361" i="26"/>
  <c r="H4361" i="26" s="1"/>
  <c r="G4617" i="26"/>
  <c r="H4617" i="26" s="1"/>
  <c r="G4873" i="26"/>
  <c r="H4873" i="26" s="1"/>
  <c r="G3766" i="26"/>
  <c r="H3766" i="26" s="1"/>
  <c r="G4022" i="26"/>
  <c r="H4022" i="26" s="1"/>
  <c r="G4278" i="26"/>
  <c r="H4278" i="26" s="1"/>
  <c r="G4534" i="26"/>
  <c r="H4534" i="26" s="1"/>
  <c r="G4790" i="26"/>
  <c r="H4790" i="26" s="1"/>
  <c r="G4992" i="26"/>
  <c r="H4992" i="26" s="1"/>
  <c r="G3661" i="26"/>
  <c r="H3661" i="26" s="1"/>
  <c r="G3917" i="26"/>
  <c r="H3917" i="26" s="1"/>
  <c r="G4173" i="26"/>
  <c r="H4173" i="26" s="1"/>
  <c r="G4429" i="26"/>
  <c r="H4429" i="26" s="1"/>
  <c r="G4685" i="26"/>
  <c r="H4685" i="26" s="1"/>
  <c r="G4941" i="26"/>
  <c r="H4941" i="26" s="1"/>
  <c r="G3769" i="26"/>
  <c r="H3769" i="26" s="1"/>
  <c r="G4025" i="26"/>
  <c r="H4025" i="26" s="1"/>
  <c r="G4281" i="26"/>
  <c r="H4281" i="26" s="1"/>
  <c r="G4537" i="26"/>
  <c r="H4537" i="26" s="1"/>
  <c r="G4889" i="26"/>
  <c r="H4889" i="26" s="1"/>
  <c r="G3750" i="26"/>
  <c r="H3750" i="26" s="1"/>
  <c r="G3974" i="26"/>
  <c r="H3974" i="26" s="1"/>
  <c r="G4326" i="26"/>
  <c r="H4326" i="26" s="1"/>
  <c r="G4678" i="26"/>
  <c r="H4678" i="26" s="1"/>
  <c r="G4902" i="26"/>
  <c r="H4902" i="26" s="1"/>
  <c r="G86" i="26"/>
  <c r="H86" i="26" s="1"/>
  <c r="G3837" i="26"/>
  <c r="H3837" i="26" s="1"/>
  <c r="G4189" i="26"/>
  <c r="H4189" i="26" s="1"/>
  <c r="G4445" i="26"/>
  <c r="H4445" i="26" s="1"/>
  <c r="G4669" i="26"/>
  <c r="H4669" i="26" s="1"/>
  <c r="G4925" i="26"/>
  <c r="H4925" i="26" s="1"/>
  <c r="G320" i="26"/>
  <c r="H320" i="26" s="1"/>
  <c r="G4058" i="26"/>
  <c r="H4058" i="26" s="1"/>
  <c r="G4570" i="26"/>
  <c r="H4570" i="26" s="1"/>
  <c r="G56" i="26"/>
  <c r="H56" i="26" s="1"/>
  <c r="G3818" i="26"/>
  <c r="H3818" i="26" s="1"/>
  <c r="G4074" i="26"/>
  <c r="H4074" i="26" s="1"/>
  <c r="G4330" i="26"/>
  <c r="H4330" i="26" s="1"/>
  <c r="G4586" i="26"/>
  <c r="H4586" i="26" s="1"/>
  <c r="G4842" i="26"/>
  <c r="H4842" i="26" s="1"/>
  <c r="G19" i="26"/>
  <c r="H19" i="26" s="1"/>
  <c r="G1062" i="26"/>
  <c r="H1062" i="26" s="1"/>
  <c r="G161" i="26"/>
  <c r="H161" i="26" s="1"/>
  <c r="G408" i="26"/>
  <c r="H408" i="26" s="1"/>
  <c r="G155" i="26"/>
  <c r="G1422" i="26"/>
  <c r="H1422" i="26" s="1"/>
  <c r="G278" i="26"/>
  <c r="H278" i="26" s="1"/>
  <c r="G1494" i="26"/>
  <c r="H1494" i="26" s="1"/>
  <c r="G1186" i="26"/>
  <c r="H1186" i="26" s="1"/>
  <c r="G463" i="26"/>
  <c r="H463" i="26" s="1"/>
  <c r="G1781" i="26"/>
  <c r="H1781" i="26" s="1"/>
  <c r="G1274" i="26"/>
  <c r="H1274" i="26" s="1"/>
  <c r="G941" i="26"/>
  <c r="H941" i="26" s="1"/>
  <c r="G473" i="26"/>
  <c r="H473" i="26" s="1"/>
  <c r="G1158" i="26"/>
  <c r="H1158" i="26" s="1"/>
  <c r="G1203" i="26"/>
  <c r="H1203" i="26" s="1"/>
  <c r="G1127" i="26"/>
  <c r="H1127" i="26" s="1"/>
  <c r="G1403" i="26"/>
  <c r="H1403" i="26" s="1"/>
  <c r="G1740" i="26"/>
  <c r="H1740" i="26" s="1"/>
  <c r="G3899" i="26"/>
  <c r="H3899" i="26" s="1"/>
  <c r="G4500" i="26"/>
  <c r="H4500" i="26" s="1"/>
  <c r="G3639" i="26"/>
  <c r="H3639" i="26" s="1"/>
  <c r="G4093" i="26"/>
  <c r="H4093" i="26" s="1"/>
  <c r="G4666" i="26"/>
  <c r="H4666" i="26" s="1"/>
  <c r="G4710" i="26"/>
  <c r="H4710" i="26" s="1"/>
  <c r="G4346" i="26"/>
  <c r="H4346" i="26" s="1"/>
  <c r="G3942" i="26"/>
  <c r="H3942" i="26" s="1"/>
  <c r="G3770" i="26"/>
  <c r="H3770" i="26" s="1"/>
  <c r="G4282" i="26"/>
  <c r="H4282" i="26" s="1"/>
  <c r="G4794" i="26"/>
  <c r="H4794" i="26" s="1"/>
  <c r="G886" i="26"/>
  <c r="H886" i="26" s="1"/>
  <c r="G45" i="26"/>
  <c r="H45" i="26" s="1"/>
  <c r="G4218" i="26"/>
  <c r="H4218" i="26" s="1"/>
  <c r="G4730" i="26"/>
  <c r="H4730" i="26" s="1"/>
  <c r="G49" i="26"/>
  <c r="H49" i="26" s="1"/>
  <c r="B2" i="26"/>
  <c r="G2" i="26" s="1"/>
  <c r="G1318" i="26"/>
  <c r="H1318" i="26" s="1"/>
  <c r="G182" i="26"/>
  <c r="H182" i="26" s="1"/>
  <c r="G1374" i="26"/>
  <c r="H1374" i="26" s="1"/>
  <c r="G1569" i="26"/>
  <c r="H1569" i="26" s="1"/>
  <c r="G942" i="26"/>
  <c r="H942" i="26" s="1"/>
  <c r="G1641" i="26"/>
  <c r="H1641" i="26" s="1"/>
  <c r="G319" i="26"/>
  <c r="H319" i="26" s="1"/>
  <c r="G947" i="26"/>
  <c r="H947" i="26" s="1"/>
  <c r="G1197" i="26"/>
  <c r="H1197" i="26" s="1"/>
  <c r="G1589" i="26"/>
  <c r="H1589" i="26" s="1"/>
  <c r="G368" i="26"/>
  <c r="H368" i="26" s="1"/>
  <c r="G653" i="26"/>
  <c r="H653" i="26" s="1"/>
  <c r="G194" i="26"/>
  <c r="H194" i="26" s="1"/>
  <c r="G724" i="26"/>
  <c r="H724" i="26" s="1"/>
  <c r="G1386" i="26"/>
  <c r="H1386" i="26" s="1"/>
  <c r="G436" i="26"/>
  <c r="H436" i="26" s="1"/>
  <c r="G1627" i="26"/>
  <c r="H1627" i="26" s="1"/>
  <c r="G4219" i="26"/>
  <c r="H4219" i="26" s="1"/>
  <c r="G4155" i="26"/>
  <c r="H4155" i="26" s="1"/>
  <c r="G4411" i="26"/>
  <c r="H4411" i="26" s="1"/>
  <c r="G3898" i="26"/>
  <c r="H3898" i="26" s="1"/>
  <c r="G4922" i="26"/>
  <c r="H4922" i="26" s="1"/>
  <c r="G4605" i="26"/>
  <c r="H4605" i="26" s="1"/>
  <c r="G4602" i="26"/>
  <c r="H4602" i="26" s="1"/>
  <c r="G4966" i="26"/>
  <c r="H4966" i="26" s="1"/>
  <c r="G42" i="26"/>
  <c r="G31" i="26"/>
  <c r="H31" i="26" s="1"/>
  <c r="G27" i="26"/>
  <c r="H27" i="26" s="1"/>
  <c r="G92" i="26"/>
  <c r="H92" i="26" s="1"/>
  <c r="G838" i="26"/>
  <c r="H838" i="26" s="1"/>
  <c r="G1070" i="26"/>
  <c r="H1070" i="26" s="1"/>
  <c r="G1714" i="26"/>
  <c r="H1714" i="26" s="1"/>
  <c r="G1198" i="26"/>
  <c r="H1198" i="26" s="1"/>
  <c r="G1789" i="26"/>
  <c r="H1789" i="26" s="1"/>
  <c r="G1473" i="26"/>
  <c r="H1473" i="26" s="1"/>
  <c r="G1297" i="26"/>
  <c r="H1297" i="26" s="1"/>
  <c r="G719" i="26"/>
  <c r="H719" i="26" s="1"/>
  <c r="G1426" i="26"/>
  <c r="H1426" i="26" s="1"/>
  <c r="G549" i="26"/>
  <c r="H549" i="26" s="1"/>
  <c r="G452" i="26"/>
  <c r="H452" i="26" s="1"/>
  <c r="G685" i="26"/>
  <c r="H685" i="26" s="1"/>
  <c r="G824" i="26"/>
  <c r="H824" i="26" s="1"/>
  <c r="G1184" i="26"/>
  <c r="H1184" i="26" s="1"/>
  <c r="G956" i="26"/>
  <c r="H956" i="26" s="1"/>
  <c r="G3079" i="26"/>
  <c r="H3079" i="26" s="1"/>
  <c r="G4667" i="26"/>
  <c r="H4667" i="26" s="1"/>
  <c r="G4923" i="26"/>
  <c r="H4923" i="26" s="1"/>
  <c r="G4793" i="26"/>
  <c r="H4793" i="26" s="1"/>
  <c r="G4154" i="26"/>
  <c r="H4154" i="26" s="1"/>
  <c r="G77" i="26"/>
  <c r="H77" i="26" s="1"/>
  <c r="G3834" i="26"/>
  <c r="H3834" i="26" s="1"/>
  <c r="G4858" i="26"/>
  <c r="H4858" i="26" s="1"/>
  <c r="G3626" i="26"/>
  <c r="H3626" i="26" s="1"/>
  <c r="G4026" i="26"/>
  <c r="H4026" i="26" s="1"/>
  <c r="G4538" i="26"/>
  <c r="H4538" i="26" s="1"/>
  <c r="G4996" i="26"/>
  <c r="H4996" i="26" s="1"/>
  <c r="G4198" i="26"/>
  <c r="H4198" i="26" s="1"/>
  <c r="G3962" i="26"/>
  <c r="H3962" i="26" s="1"/>
  <c r="G4474" i="26"/>
  <c r="H4474" i="26" s="1"/>
  <c r="G4986" i="26"/>
  <c r="H4986" i="26" s="1"/>
  <c r="G193" i="26"/>
  <c r="H193" i="26" s="1"/>
  <c r="G153" i="26"/>
  <c r="H153" i="26" s="1"/>
  <c r="G5" i="26"/>
  <c r="H5" i="26" s="1"/>
  <c r="G434" i="26"/>
  <c r="H434" i="26" s="1"/>
  <c r="G1277" i="26"/>
  <c r="H1277" i="26" s="1"/>
  <c r="G450" i="26"/>
  <c r="H450" i="26" s="1"/>
  <c r="G1349" i="26"/>
  <c r="H1349" i="26" s="1"/>
  <c r="G842" i="26"/>
  <c r="H842" i="26" s="1"/>
  <c r="G975" i="26"/>
  <c r="H975" i="26" s="1"/>
  <c r="G542" i="26"/>
  <c r="H542" i="26" s="1"/>
  <c r="G1145" i="26"/>
  <c r="H1145" i="26" s="1"/>
  <c r="G441" i="26"/>
  <c r="H441" i="26" s="1"/>
  <c r="G980" i="26"/>
  <c r="H980" i="26" s="1"/>
  <c r="G370" i="26"/>
  <c r="H370" i="26" s="1"/>
  <c r="G776" i="26"/>
  <c r="H776" i="26" s="1"/>
  <c r="G672" i="26"/>
  <c r="H672" i="26" s="1"/>
  <c r="G777" i="26"/>
  <c r="H777" i="26" s="1"/>
  <c r="G1839" i="26"/>
  <c r="H1839" i="26" s="1"/>
  <c r="G3207" i="26"/>
  <c r="H3207" i="26" s="1"/>
  <c r="G4987" i="26"/>
  <c r="H4987" i="26" s="1"/>
  <c r="G4756" i="26"/>
  <c r="H4756" i="26" s="1"/>
  <c r="G4454" i="26"/>
  <c r="H4454" i="26" s="1"/>
  <c r="G4410" i="26"/>
  <c r="H4410" i="26" s="1"/>
  <c r="G3686" i="26"/>
  <c r="H3686" i="26" s="1"/>
  <c r="G4090" i="26"/>
  <c r="H4090" i="26" s="1"/>
  <c r="G97" i="26"/>
  <c r="H97" i="26" s="1"/>
  <c r="G124" i="26"/>
  <c r="G149" i="26"/>
  <c r="H284" i="26" l="1"/>
  <c r="H311" i="26"/>
  <c r="H528" i="26"/>
  <c r="H580" i="26"/>
  <c r="H644" i="26"/>
  <c r="H1129" i="26"/>
  <c r="H155" i="26"/>
  <c r="H599" i="26"/>
  <c r="H1173" i="26"/>
  <c r="H1264" i="26"/>
  <c r="H106" i="26"/>
  <c r="H336" i="26"/>
  <c r="H102" i="26"/>
  <c r="H166" i="26"/>
  <c r="H808" i="26"/>
  <c r="H1370" i="26"/>
  <c r="H457" i="26"/>
  <c r="H1478" i="26"/>
  <c r="H1361" i="26"/>
  <c r="H1369" i="26"/>
  <c r="H806" i="26"/>
  <c r="H1006" i="26"/>
  <c r="H101" i="26"/>
  <c r="H851" i="26"/>
  <c r="H1469" i="26"/>
  <c r="H1477" i="26"/>
  <c r="H510" i="26"/>
  <c r="H1475" i="26"/>
  <c r="H796" i="26"/>
  <c r="H1149" i="26"/>
  <c r="H270" i="26"/>
  <c r="H830" i="26"/>
  <c r="H1004" i="26"/>
  <c r="H794" i="26"/>
  <c r="H164" i="26"/>
  <c r="H1421" i="26"/>
  <c r="H344" i="26"/>
  <c r="H332" i="26"/>
  <c r="H2" i="26"/>
  <c r="H124" i="26"/>
  <c r="H149" i="26"/>
  <c r="H42" i="26"/>
  <c r="H43" i="26"/>
  <c r="H5001" i="26" l="1"/>
  <c r="J2" i="26" s="1"/>
  <c r="K2" i="26" s="1"/>
  <c r="L2" i="26" s="1"/>
  <c r="M2" i="26" s="1"/>
  <c r="N2" i="26" s="1"/>
  <c r="N104" i="26"/>
  <c r="M199" i="26"/>
  <c r="M79" i="26"/>
  <c r="M140" i="26"/>
  <c r="M105" i="26"/>
  <c r="K80" i="26"/>
  <c r="K172" i="26"/>
  <c r="N98" i="26"/>
  <c r="N188" i="26"/>
  <c r="K82" i="26"/>
  <c r="J120" i="26"/>
  <c r="J157" i="26"/>
  <c r="N89" i="26"/>
  <c r="M197" i="26"/>
  <c r="K29" i="26"/>
  <c r="N181" i="26"/>
  <c r="N162" i="26"/>
  <c r="J192" i="26"/>
  <c r="M63" i="26"/>
  <c r="J176" i="26"/>
  <c r="N153" i="26"/>
  <c r="N199" i="26"/>
  <c r="J122" i="26"/>
  <c r="L131" i="26"/>
  <c r="M179" i="26"/>
  <c r="M129" i="26"/>
  <c r="M161" i="26"/>
  <c r="L102" i="26"/>
  <c r="J130" i="26"/>
  <c r="J62" i="26"/>
  <c r="L85" i="26"/>
  <c r="M45" i="26"/>
  <c r="J109" i="26"/>
  <c r="L97" i="26"/>
  <c r="J72" i="26"/>
  <c r="L108" i="26"/>
  <c r="J67" i="26"/>
  <c r="J53" i="26"/>
  <c r="J156" i="26"/>
  <c r="L185" i="26"/>
  <c r="J140" i="26"/>
  <c r="J200" i="26"/>
  <c r="K75" i="26"/>
  <c r="J191" i="26"/>
  <c r="M131" i="26"/>
  <c r="L95" i="26"/>
  <c r="L46" i="26"/>
  <c r="K185" i="26"/>
  <c r="N189" i="26"/>
  <c r="M133" i="26"/>
  <c r="N179" i="26"/>
  <c r="J161" i="26"/>
  <c r="K189" i="26"/>
  <c r="L179" i="26"/>
  <c r="J41" i="26"/>
  <c r="N150" i="26"/>
  <c r="K40" i="26"/>
  <c r="L43" i="26"/>
  <c r="J95" i="26"/>
  <c r="J57" i="26"/>
  <c r="K165" i="26"/>
  <c r="M186" i="26"/>
  <c r="K149" i="26"/>
  <c r="N113" i="26"/>
  <c r="J25" i="26"/>
  <c r="C78" i="8" s="1"/>
  <c r="M170" i="26"/>
  <c r="L52" i="26"/>
  <c r="L59" i="26"/>
  <c r="J59" i="26"/>
  <c r="M144" i="26"/>
  <c r="M168" i="26"/>
  <c r="L137" i="26"/>
  <c r="K88" i="26"/>
  <c r="J35" i="26"/>
  <c r="K63" i="26"/>
  <c r="L162" i="26"/>
  <c r="K158" i="26"/>
  <c r="N167" i="26"/>
  <c r="M192" i="26"/>
  <c r="J189" i="26"/>
  <c r="M31" i="26"/>
  <c r="L86" i="26"/>
  <c r="M158" i="26"/>
  <c r="K95" i="26"/>
  <c r="M39" i="26"/>
  <c r="L176" i="26"/>
  <c r="J197" i="26"/>
  <c r="K24" i="26"/>
  <c r="K42" i="26"/>
  <c r="J175" i="26"/>
  <c r="M24" i="26"/>
  <c r="L143" i="26"/>
  <c r="L148" i="26"/>
  <c r="J199" i="26"/>
  <c r="K83" i="26"/>
  <c r="J171" i="26"/>
  <c r="J83" i="26"/>
  <c r="K90" i="26"/>
  <c r="N156" i="26"/>
  <c r="J172" i="26"/>
  <c r="N158" i="26"/>
  <c r="M72" i="26"/>
  <c r="K166" i="26"/>
  <c r="M155" i="26"/>
  <c r="J163" i="26"/>
  <c r="K47" i="26"/>
  <c r="J195" i="26"/>
  <c r="K85" i="26"/>
  <c r="L163" i="26"/>
  <c r="M137" i="26"/>
  <c r="M28" i="26"/>
  <c r="M84" i="26"/>
  <c r="K199" i="26"/>
  <c r="K59" i="26"/>
  <c r="K36" i="26"/>
  <c r="M160" i="26"/>
  <c r="N55" i="26"/>
  <c r="M50" i="26"/>
  <c r="J22" i="26"/>
  <c r="C69" i="8" s="1"/>
  <c r="J194" i="26"/>
  <c r="J179" i="26"/>
  <c r="M152" i="26"/>
  <c r="K136" i="26"/>
  <c r="N31" i="26"/>
  <c r="J147" i="26"/>
  <c r="N119" i="26"/>
  <c r="J188" i="26"/>
  <c r="M96" i="26"/>
  <c r="L138" i="26"/>
  <c r="K130" i="26"/>
  <c r="N100" i="26"/>
  <c r="L195" i="26"/>
  <c r="N29" i="26"/>
  <c r="N126" i="26"/>
  <c r="K94" i="26"/>
  <c r="N187" i="26"/>
  <c r="N186" i="26"/>
  <c r="K154" i="26"/>
  <c r="J159" i="26"/>
  <c r="K138" i="26"/>
  <c r="M191" i="26"/>
  <c r="L183" i="26"/>
  <c r="K71" i="26"/>
  <c r="M134" i="26"/>
  <c r="K151" i="26"/>
  <c r="N45" i="26"/>
  <c r="J32" i="26"/>
  <c r="K162" i="26"/>
  <c r="J110" i="26"/>
  <c r="M157" i="26"/>
  <c r="N54" i="26"/>
  <c r="M91" i="26"/>
  <c r="L78" i="26"/>
  <c r="M90" i="26"/>
  <c r="L150" i="26"/>
  <c r="J86" i="26"/>
  <c r="K65" i="26"/>
  <c r="K45" i="26"/>
  <c r="K161" i="26"/>
  <c r="K144" i="26"/>
  <c r="M41" i="26"/>
  <c r="K190" i="26"/>
  <c r="J162" i="26"/>
  <c r="N160" i="26"/>
  <c r="L178" i="26"/>
  <c r="J28" i="26"/>
  <c r="N180" i="26"/>
  <c r="L28" i="26"/>
  <c r="J127" i="26"/>
  <c r="M71" i="26"/>
  <c r="K175" i="26"/>
  <c r="L177" i="26"/>
  <c r="K77" i="26"/>
  <c r="J193" i="26"/>
  <c r="J51" i="26"/>
  <c r="N69" i="26"/>
  <c r="M180" i="26"/>
  <c r="N79" i="26"/>
  <c r="M70" i="26"/>
  <c r="J107" i="26"/>
  <c r="N58" i="26"/>
  <c r="J27" i="26"/>
  <c r="N42" i="26"/>
  <c r="M103" i="26"/>
  <c r="N194" i="26"/>
  <c r="J117" i="26"/>
  <c r="N159" i="26"/>
  <c r="K108" i="26"/>
  <c r="M101" i="26"/>
  <c r="J36" i="26"/>
  <c r="K62" i="26"/>
  <c r="L122" i="26"/>
  <c r="K46" i="26"/>
  <c r="J82" i="26"/>
  <c r="L199" i="26"/>
  <c r="N108" i="26"/>
  <c r="N116" i="26"/>
  <c r="J136" i="26"/>
  <c r="N49" i="26"/>
  <c r="J123" i="26"/>
  <c r="M86" i="26"/>
  <c r="K25" i="26"/>
  <c r="E78" i="8" s="1"/>
  <c r="L34" i="26"/>
  <c r="K113" i="26"/>
  <c r="L114" i="26"/>
  <c r="J78" i="26"/>
  <c r="K146" i="26"/>
  <c r="M138" i="26"/>
  <c r="J93" i="26"/>
  <c r="M128" i="26"/>
  <c r="N109" i="26"/>
  <c r="K148" i="26"/>
  <c r="L81" i="26"/>
  <c r="K76" i="26"/>
  <c r="K118" i="26"/>
  <c r="K106" i="26"/>
  <c r="K102" i="26"/>
  <c r="N80" i="26"/>
  <c r="J65" i="26"/>
  <c r="L93" i="26"/>
  <c r="J121" i="26"/>
  <c r="N127" i="26"/>
  <c r="L101" i="26"/>
  <c r="N200" i="26"/>
  <c r="L140" i="26"/>
  <c r="J73" i="26"/>
  <c r="E9" i="8"/>
  <c r="L9" i="10" s="1"/>
  <c r="M20" i="26"/>
  <c r="L63" i="8" s="1"/>
  <c r="Q63" i="10" s="1"/>
  <c r="N3" i="26"/>
  <c r="E13" i="8" s="1"/>
  <c r="L13" i="10" s="1"/>
  <c r="M5" i="26"/>
  <c r="L18" i="8" s="1"/>
  <c r="Q18" i="10" s="1"/>
  <c r="N16" i="26"/>
  <c r="E52" i="8" s="1"/>
  <c r="L52" i="10" s="1"/>
  <c r="J16" i="26"/>
  <c r="C51" i="8" s="1"/>
  <c r="C51" i="10" s="1"/>
  <c r="L7" i="26"/>
  <c r="I24" i="8" s="1"/>
  <c r="O24" i="10" s="1"/>
  <c r="N14" i="26"/>
  <c r="E46" i="8" s="1"/>
  <c r="L46" i="10" s="1"/>
  <c r="N21" i="26"/>
  <c r="E67" i="8" s="1"/>
  <c r="L67" i="10" s="1"/>
  <c r="L18" i="26"/>
  <c r="I57" i="8" s="1"/>
  <c r="O57" i="10" s="1"/>
  <c r="N15" i="26"/>
  <c r="E49" i="8" s="1"/>
  <c r="L49" i="10" s="1"/>
  <c r="M15" i="26"/>
  <c r="J13" i="26"/>
  <c r="C42" i="8" s="1"/>
  <c r="C42" i="10" s="1"/>
  <c r="I9" i="8"/>
  <c r="O9" i="10" s="1"/>
  <c r="J19" i="26"/>
  <c r="C60" i="8" s="1"/>
  <c r="C60" i="10" s="1"/>
  <c r="L16" i="26"/>
  <c r="I51" i="8" s="1"/>
  <c r="O51" i="10" s="1"/>
  <c r="J14" i="26"/>
  <c r="C45" i="8" s="1"/>
  <c r="C45" i="10" s="1"/>
  <c r="K12" i="26"/>
  <c r="E39" i="8" s="1"/>
  <c r="L39" i="10" s="1"/>
  <c r="K4" i="26"/>
  <c r="E15" i="8" s="1"/>
  <c r="L15" i="10" s="1"/>
  <c r="N9" i="26"/>
  <c r="E31" i="8" s="1"/>
  <c r="L31" i="10" s="1"/>
  <c r="L9" i="8"/>
  <c r="Q9" i="10" s="1"/>
  <c r="J20" i="26"/>
  <c r="C63" i="8" s="1"/>
  <c r="C63" i="10" s="1"/>
  <c r="L17" i="26"/>
  <c r="I54" i="8" s="1"/>
  <c r="O54" i="10" s="1"/>
  <c r="L4" i="26"/>
  <c r="I15" i="8" s="1"/>
  <c r="O15" i="10" s="1"/>
  <c r="J5" i="26"/>
  <c r="C18" i="8" s="1"/>
  <c r="C18" i="10" s="1"/>
  <c r="K13" i="26"/>
  <c r="E42" i="8" s="1"/>
  <c r="L42" i="10" s="1"/>
  <c r="J12" i="26"/>
  <c r="J184" i="26"/>
  <c r="J84" i="26"/>
  <c r="L157" i="26"/>
  <c r="K22" i="26"/>
  <c r="E69" i="8" s="1"/>
  <c r="M174" i="26"/>
  <c r="L126" i="26"/>
  <c r="L187" i="26"/>
  <c r="L130" i="26"/>
  <c r="M59" i="26"/>
  <c r="M189" i="26"/>
  <c r="J142" i="26"/>
  <c r="L98" i="26"/>
  <c r="K119" i="26"/>
  <c r="J155" i="26"/>
  <c r="N37" i="26"/>
  <c r="M159" i="26"/>
  <c r="N196" i="26"/>
  <c r="N83" i="26"/>
  <c r="M111" i="26"/>
  <c r="K99" i="26"/>
  <c r="L25" i="26"/>
  <c r="I78" i="8" s="1"/>
  <c r="N48" i="26"/>
  <c r="M156" i="26"/>
  <c r="J158" i="26"/>
  <c r="N195" i="26"/>
  <c r="M93" i="26"/>
  <c r="N192" i="26"/>
  <c r="K23" i="26"/>
  <c r="E72" i="8" s="1"/>
  <c r="M109" i="26"/>
  <c r="K142" i="26"/>
  <c r="N27" i="26"/>
  <c r="M98" i="26"/>
  <c r="J75" i="26"/>
  <c r="L39" i="26"/>
  <c r="L83" i="26"/>
  <c r="M97" i="26"/>
  <c r="N101" i="26"/>
  <c r="K124" i="26"/>
  <c r="L123" i="26"/>
  <c r="M68" i="26"/>
  <c r="J112" i="26"/>
  <c r="M200" i="26"/>
  <c r="M61" i="26"/>
  <c r="J108" i="26"/>
  <c r="L125" i="26"/>
  <c r="M23" i="26"/>
  <c r="L72" i="8" s="1"/>
  <c r="L103" i="26"/>
  <c r="N190" i="26"/>
  <c r="N99" i="26"/>
  <c r="N183" i="26"/>
  <c r="J129" i="26"/>
  <c r="J165" i="26"/>
  <c r="M83" i="26"/>
  <c r="L142" i="26"/>
  <c r="N96" i="26"/>
  <c r="J190" i="26"/>
  <c r="N92" i="26"/>
  <c r="M162" i="26"/>
  <c r="N131" i="26"/>
  <c r="M146" i="26"/>
  <c r="K32" i="26"/>
  <c r="K18" i="26"/>
  <c r="E57" i="8" s="1"/>
  <c r="L57" i="10" s="1"/>
  <c r="M6" i="26"/>
  <c r="L21" i="8" s="1"/>
  <c r="Q21" i="10" s="1"/>
  <c r="L20" i="26"/>
  <c r="I63" i="8" s="1"/>
  <c r="O63" i="10" s="1"/>
  <c r="J6" i="26"/>
  <c r="C21" i="8" s="1"/>
  <c r="C21" i="10" s="1"/>
  <c r="M21" i="26"/>
  <c r="L66" i="8" s="1"/>
  <c r="Q66" i="10" s="1"/>
  <c r="L32" i="26"/>
  <c r="L129" i="26"/>
  <c r="J26" i="26"/>
  <c r="C81" i="8" s="1"/>
  <c r="N175" i="26"/>
  <c r="J68" i="26"/>
  <c r="M25" i="26"/>
  <c r="L78" i="8" s="1"/>
  <c r="M10" i="26"/>
  <c r="L33" i="8" s="1"/>
  <c r="L42" i="26"/>
  <c r="L193" i="26"/>
  <c r="K96" i="26"/>
  <c r="M54" i="26"/>
  <c r="J139" i="26"/>
  <c r="K122" i="26"/>
  <c r="K134" i="26"/>
  <c r="K191" i="26"/>
  <c r="M100" i="26"/>
  <c r="N152" i="26"/>
  <c r="M126" i="26"/>
  <c r="L30" i="26"/>
  <c r="K86" i="26"/>
  <c r="J150" i="26"/>
  <c r="K198" i="26"/>
  <c r="K143" i="26"/>
  <c r="L153" i="26"/>
  <c r="K176" i="26"/>
  <c r="N154" i="26"/>
  <c r="M151" i="26"/>
  <c r="K67" i="26"/>
  <c r="N28" i="26"/>
  <c r="J77" i="26"/>
  <c r="L94" i="26"/>
  <c r="K152" i="26"/>
  <c r="N76" i="26"/>
  <c r="K157" i="26"/>
  <c r="N57" i="26"/>
  <c r="L69" i="26"/>
  <c r="K105" i="26"/>
  <c r="N134" i="26"/>
  <c r="N90" i="26"/>
  <c r="N24" i="26"/>
  <c r="K196" i="26"/>
  <c r="L181" i="26"/>
  <c r="K20" i="26"/>
  <c r="E63" i="8" s="1"/>
  <c r="L63" i="10" s="1"/>
  <c r="N13" i="26"/>
  <c r="E43" i="8" s="1"/>
  <c r="L43" i="10" s="1"/>
  <c r="M18" i="26"/>
  <c r="L57" i="8" s="1"/>
  <c r="Q57" i="10" s="1"/>
  <c r="C9" i="8"/>
  <c r="C9" i="10" s="1"/>
  <c r="K5" i="26"/>
  <c r="E18" i="8" s="1"/>
  <c r="L18" i="10" s="1"/>
  <c r="M12" i="26"/>
  <c r="M66" i="26"/>
  <c r="J149" i="26"/>
  <c r="N34" i="26"/>
  <c r="L154" i="26"/>
  <c r="K179" i="26"/>
  <c r="J47" i="26"/>
  <c r="K156" i="26"/>
  <c r="K30" i="26"/>
  <c r="K116" i="26"/>
  <c r="M196" i="26"/>
  <c r="K187" i="26"/>
  <c r="N82" i="26"/>
  <c r="K174" i="26"/>
  <c r="L73" i="26"/>
  <c r="L62" i="26"/>
  <c r="M175" i="26"/>
  <c r="L155" i="26"/>
  <c r="J124" i="26"/>
  <c r="L188" i="26"/>
  <c r="L27" i="26"/>
  <c r="K27" i="26"/>
  <c r="N38" i="26"/>
  <c r="N123" i="26"/>
  <c r="L37" i="26"/>
  <c r="J173" i="26"/>
  <c r="J187" i="26"/>
  <c r="M49" i="26"/>
  <c r="N178" i="26"/>
  <c r="L82" i="26"/>
  <c r="N176" i="26"/>
  <c r="M73" i="26"/>
  <c r="L45" i="26"/>
  <c r="M46" i="26"/>
  <c r="M195" i="26"/>
  <c r="K114" i="26"/>
  <c r="L119" i="26"/>
  <c r="K100" i="26"/>
  <c r="M69" i="26"/>
  <c r="K107" i="26"/>
  <c r="N138" i="26"/>
  <c r="K38" i="26"/>
  <c r="L57" i="26"/>
  <c r="J151" i="26"/>
  <c r="L147" i="26"/>
  <c r="L41" i="26"/>
  <c r="L170" i="26"/>
  <c r="K35" i="26"/>
  <c r="K51" i="26"/>
  <c r="M58" i="26"/>
  <c r="J48" i="26"/>
  <c r="M124" i="26"/>
  <c r="K58" i="26"/>
  <c r="M132" i="26"/>
  <c r="K168" i="26"/>
  <c r="L36" i="26"/>
  <c r="M88" i="26"/>
  <c r="J152" i="26"/>
  <c r="J182" i="26"/>
  <c r="L31" i="26"/>
  <c r="K182" i="26"/>
  <c r="L100" i="26"/>
  <c r="M82" i="26"/>
  <c r="L67" i="26"/>
  <c r="L72" i="26"/>
  <c r="L49" i="26"/>
  <c r="M171" i="26"/>
  <c r="N122" i="26"/>
  <c r="M150" i="26"/>
  <c r="L29" i="26"/>
  <c r="L91" i="26"/>
  <c r="J81" i="26"/>
  <c r="K74" i="26"/>
  <c r="M172" i="26"/>
  <c r="K64" i="26"/>
  <c r="L96" i="26"/>
  <c r="K48" i="26"/>
  <c r="L71" i="26"/>
  <c r="J119" i="26"/>
  <c r="M87" i="26"/>
  <c r="N112" i="26"/>
  <c r="J141" i="26"/>
  <c r="N165" i="26"/>
  <c r="N33" i="26"/>
  <c r="L63" i="26"/>
  <c r="K111" i="26"/>
  <c r="N46" i="26"/>
  <c r="L80" i="26"/>
  <c r="M29" i="26"/>
  <c r="N107" i="26"/>
  <c r="M182" i="26"/>
  <c r="K192" i="26"/>
  <c r="K101" i="26"/>
  <c r="J85" i="26"/>
  <c r="M187" i="26"/>
  <c r="M94" i="26"/>
  <c r="N81" i="26"/>
  <c r="N148" i="26"/>
  <c r="M81" i="26"/>
  <c r="M114" i="26"/>
  <c r="K26" i="26"/>
  <c r="E81" i="8" s="1"/>
  <c r="L146" i="26"/>
  <c r="N97" i="26"/>
  <c r="L44" i="26"/>
  <c r="L53" i="26"/>
  <c r="N35" i="26"/>
  <c r="K57" i="26"/>
  <c r="N173" i="26"/>
  <c r="M169" i="26"/>
  <c r="M44" i="26"/>
  <c r="M177" i="26"/>
  <c r="L145" i="26"/>
  <c r="M154" i="26"/>
  <c r="J31" i="26"/>
  <c r="K78" i="26"/>
  <c r="J143" i="26"/>
  <c r="M42" i="26"/>
  <c r="J87" i="26"/>
  <c r="M60" i="26"/>
  <c r="K109" i="26"/>
  <c r="M53" i="26"/>
  <c r="J55" i="26"/>
  <c r="N78" i="26"/>
  <c r="M92" i="26"/>
  <c r="N174" i="26"/>
  <c r="M119" i="26"/>
  <c r="K147" i="26"/>
  <c r="L127" i="26"/>
  <c r="K93" i="26"/>
  <c r="J33" i="26"/>
  <c r="J201" i="26"/>
  <c r="J40" i="26"/>
  <c r="L40" i="26"/>
  <c r="K70" i="26"/>
  <c r="M118" i="26"/>
  <c r="K200" i="26"/>
  <c r="M33" i="26"/>
  <c r="L58" i="26"/>
  <c r="J99" i="26"/>
  <c r="J113" i="26"/>
  <c r="K159" i="26"/>
  <c r="J101" i="26"/>
  <c r="L190" i="26"/>
  <c r="J71" i="26"/>
  <c r="N39" i="26"/>
  <c r="K126" i="26"/>
  <c r="N85" i="26"/>
  <c r="N169" i="26"/>
  <c r="J137" i="26"/>
  <c r="L194" i="26"/>
  <c r="J52" i="26"/>
  <c r="K155" i="26"/>
  <c r="J160" i="26"/>
  <c r="J102" i="26"/>
  <c r="J90" i="26"/>
  <c r="K120" i="26"/>
  <c r="J79" i="26"/>
  <c r="M147" i="26"/>
  <c r="K188" i="26"/>
  <c r="N129" i="26"/>
  <c r="L55" i="26"/>
  <c r="N52" i="26"/>
  <c r="M40" i="26"/>
  <c r="K79" i="26"/>
  <c r="M89" i="26"/>
  <c r="M22" i="26"/>
  <c r="L69" i="8" s="1"/>
  <c r="J46" i="26"/>
  <c r="L120" i="26"/>
  <c r="K167" i="26"/>
  <c r="J34" i="26"/>
  <c r="J103" i="26"/>
  <c r="L50" i="26"/>
  <c r="L111" i="26"/>
  <c r="J10" i="26"/>
  <c r="C33" i="8" s="1"/>
  <c r="L186" i="26"/>
  <c r="K160" i="26"/>
  <c r="N62" i="26"/>
  <c r="N60" i="26"/>
  <c r="L107" i="26"/>
  <c r="N44" i="26"/>
  <c r="M35" i="26"/>
  <c r="N171" i="26"/>
  <c r="L173" i="26"/>
  <c r="L88" i="26"/>
  <c r="J138" i="26"/>
  <c r="K128" i="26"/>
  <c r="M37" i="26"/>
  <c r="M76" i="26"/>
  <c r="N64" i="26"/>
  <c r="L115" i="26"/>
  <c r="J39" i="26"/>
  <c r="J42" i="26"/>
  <c r="N59" i="26"/>
  <c r="L144" i="26"/>
  <c r="L132" i="26"/>
  <c r="M130" i="26"/>
  <c r="L116" i="26"/>
  <c r="K127" i="26"/>
  <c r="N105" i="26"/>
  <c r="M38" i="26"/>
  <c r="L92" i="26"/>
  <c r="N163" i="26"/>
  <c r="L105" i="26"/>
  <c r="N133" i="26"/>
  <c r="M107" i="26"/>
  <c r="M193" i="26"/>
  <c r="M36" i="26"/>
  <c r="K56" i="26"/>
  <c r="K55" i="26"/>
  <c r="M64" i="26"/>
  <c r="K177" i="26"/>
  <c r="N193" i="26"/>
  <c r="J144" i="26"/>
  <c r="N177" i="26"/>
  <c r="L192" i="26"/>
  <c r="J186" i="26"/>
  <c r="N197" i="26"/>
  <c r="M106" i="26"/>
  <c r="K103" i="26"/>
  <c r="J128" i="26"/>
  <c r="M43" i="26"/>
  <c r="N151" i="26"/>
  <c r="M51" i="26"/>
  <c r="J153" i="26"/>
  <c r="J38" i="26"/>
  <c r="N191" i="26"/>
  <c r="K8" i="26"/>
  <c r="E27" i="8" s="1"/>
  <c r="L27" i="10" s="1"/>
  <c r="L6" i="26"/>
  <c r="I21" i="8" s="1"/>
  <c r="O21" i="10" s="1"/>
  <c r="N11" i="26"/>
  <c r="E37" i="8" s="1"/>
  <c r="L37" i="10" s="1"/>
  <c r="L5" i="26"/>
  <c r="I18" i="8" s="1"/>
  <c r="O18" i="10" s="1"/>
  <c r="K17" i="26"/>
  <c r="E54" i="8" s="1"/>
  <c r="L54" i="10" s="1"/>
  <c r="K11" i="26"/>
  <c r="E36" i="8" s="1"/>
  <c r="L36" i="10" s="1"/>
  <c r="K14" i="26"/>
  <c r="E45" i="8" s="1"/>
  <c r="L45" i="10" s="1"/>
  <c r="M7" i="26"/>
  <c r="L24" i="8" s="1"/>
  <c r="Q24" i="10" s="1"/>
  <c r="M3" i="26"/>
  <c r="L12" i="8" s="1"/>
  <c r="Q12" i="10" s="1"/>
  <c r="M17" i="26"/>
  <c r="L54" i="8" s="1"/>
  <c r="Q54" i="10" s="1"/>
  <c r="K21" i="26"/>
  <c r="E66" i="8" s="1"/>
  <c r="L66" i="10" s="1"/>
  <c r="N12" i="26"/>
  <c r="E40" i="8" s="1"/>
  <c r="L40" i="10" s="1"/>
  <c r="N4" i="26"/>
  <c r="E16" i="8" s="1"/>
  <c r="L16" i="10" s="1"/>
  <c r="J17" i="26"/>
  <c r="C54" i="8" s="1"/>
  <c r="C54" i="10" s="1"/>
  <c r="J11" i="26"/>
  <c r="C36" i="8" s="1"/>
  <c r="C36" i="10" s="1"/>
  <c r="L8" i="26"/>
  <c r="I27" i="8" s="1"/>
  <c r="O27" i="10" s="1"/>
  <c r="J7" i="26"/>
  <c r="C24" i="8" s="1"/>
  <c r="C24" i="10" s="1"/>
  <c r="N17" i="26"/>
  <c r="E55" i="8" s="1"/>
  <c r="L55" i="10" s="1"/>
  <c r="J3" i="26"/>
  <c r="C12" i="8" s="1"/>
  <c r="C12" i="10" s="1"/>
  <c r="L9" i="26"/>
  <c r="I30" i="8" s="1"/>
  <c r="O30" i="10" s="1"/>
  <c r="J21" i="26"/>
  <c r="C66" i="8" s="1"/>
  <c r="C66" i="10" s="1"/>
  <c r="K15" i="26"/>
  <c r="E48" i="8" s="1"/>
  <c r="L48" i="10" s="1"/>
  <c r="K19" i="26"/>
  <c r="E60" i="8" s="1"/>
  <c r="L60" i="10" s="1"/>
  <c r="N7" i="26"/>
  <c r="E25" i="8" s="1"/>
  <c r="L25" i="10" s="1"/>
  <c r="L11" i="26"/>
  <c r="I36" i="8" s="1"/>
  <c r="O36" i="10" s="1"/>
  <c r="M8" i="26"/>
  <c r="L27" i="8" s="1"/>
  <c r="Q27" i="10" s="1"/>
  <c r="J9" i="26"/>
  <c r="C30" i="8" s="1"/>
  <c r="C30" i="10" s="1"/>
  <c r="L21" i="26"/>
  <c r="I66" i="8" s="1"/>
  <c r="O66" i="10" s="1"/>
  <c r="L60" i="26"/>
  <c r="L118" i="26"/>
  <c r="K197" i="26"/>
  <c r="L182" i="26"/>
  <c r="K60" i="26"/>
  <c r="M164" i="26"/>
  <c r="M148" i="26"/>
  <c r="L135" i="26"/>
  <c r="K112" i="26"/>
  <c r="J29" i="26"/>
  <c r="K97" i="26"/>
  <c r="M139" i="26"/>
  <c r="N125" i="26"/>
  <c r="N50" i="26"/>
  <c r="N185" i="26"/>
  <c r="L48" i="26"/>
  <c r="J56" i="26"/>
  <c r="N88" i="26"/>
  <c r="J125" i="26"/>
  <c r="L166" i="26"/>
  <c r="K44" i="26"/>
  <c r="J63" i="26"/>
  <c r="L164" i="26"/>
  <c r="N63" i="26"/>
  <c r="J105" i="26"/>
  <c r="J198" i="26"/>
  <c r="L165" i="26"/>
  <c r="J106" i="26"/>
  <c r="J131" i="26"/>
  <c r="N95" i="26"/>
  <c r="L77" i="26"/>
  <c r="N120" i="26"/>
  <c r="J133" i="26"/>
  <c r="K145" i="26"/>
  <c r="L175" i="26"/>
  <c r="M99" i="26"/>
  <c r="M75" i="26"/>
  <c r="N94" i="26"/>
  <c r="J61" i="26"/>
  <c r="M116" i="26"/>
  <c r="L141" i="26"/>
  <c r="M176" i="26"/>
  <c r="J89" i="26"/>
  <c r="N111" i="26"/>
  <c r="J166" i="26"/>
  <c r="M108" i="26"/>
  <c r="M34" i="26"/>
  <c r="K183" i="26"/>
  <c r="L180" i="26"/>
  <c r="M123" i="26"/>
  <c r="J181" i="26"/>
  <c r="M184" i="26"/>
  <c r="M181" i="26"/>
  <c r="J174" i="26"/>
  <c r="J115" i="26"/>
  <c r="J66" i="26"/>
  <c r="J154" i="26"/>
  <c r="J135" i="26"/>
  <c r="K129" i="26"/>
  <c r="M127" i="26"/>
  <c r="L152" i="26"/>
  <c r="M113" i="26"/>
  <c r="M188" i="26"/>
  <c r="L89" i="26"/>
  <c r="L106" i="26"/>
  <c r="N93" i="26"/>
  <c r="L169" i="26"/>
  <c r="K68" i="26"/>
  <c r="N164" i="26"/>
  <c r="K28" i="26"/>
  <c r="N140" i="26"/>
  <c r="N124" i="26"/>
  <c r="K140" i="26"/>
  <c r="M136" i="26"/>
  <c r="K193" i="26"/>
  <c r="M149" i="26"/>
  <c r="K123" i="26"/>
  <c r="L167" i="26"/>
  <c r="M112" i="26"/>
  <c r="L198" i="26"/>
  <c r="J111" i="26"/>
  <c r="N65" i="26"/>
  <c r="N157" i="26"/>
  <c r="N25" i="26"/>
  <c r="E79" i="8" s="1"/>
  <c r="N61" i="26"/>
  <c r="K164" i="26"/>
  <c r="M62" i="26"/>
  <c r="L87" i="26"/>
  <c r="L90" i="26"/>
  <c r="L200" i="26"/>
  <c r="L201" i="26"/>
  <c r="N145" i="26"/>
  <c r="L26" i="26"/>
  <c r="I81" i="8" s="1"/>
  <c r="L66" i="26"/>
  <c r="M121" i="26"/>
  <c r="K49" i="26"/>
  <c r="J80" i="26"/>
  <c r="K61" i="26"/>
  <c r="J126" i="26"/>
  <c r="N91" i="26"/>
  <c r="J145" i="26"/>
  <c r="N114" i="26"/>
  <c r="N68" i="26"/>
  <c r="N118" i="26"/>
  <c r="K121" i="26"/>
  <c r="M30" i="26"/>
  <c r="N75" i="26"/>
  <c r="N32" i="26"/>
  <c r="J164" i="26"/>
  <c r="K115" i="26"/>
  <c r="N73" i="26"/>
  <c r="J92" i="26"/>
  <c r="M85" i="26"/>
  <c r="L112" i="26"/>
  <c r="M77" i="26"/>
  <c r="L121" i="26"/>
  <c r="K117" i="26"/>
  <c r="M167" i="26"/>
  <c r="M110" i="26"/>
  <c r="M80" i="26"/>
  <c r="J44" i="26"/>
  <c r="L160" i="26"/>
  <c r="K132" i="26"/>
  <c r="J148" i="26"/>
  <c r="L139" i="26"/>
  <c r="K81" i="26"/>
  <c r="K84" i="26"/>
  <c r="N168" i="26"/>
  <c r="K7" i="26"/>
  <c r="E24" i="8" s="1"/>
  <c r="L24" i="10" s="1"/>
  <c r="N8" i="26"/>
  <c r="E28" i="8" s="1"/>
  <c r="L28" i="10" s="1"/>
  <c r="N18" i="26"/>
  <c r="E58" i="8" s="1"/>
  <c r="L58" i="10" s="1"/>
  <c r="L3" i="26"/>
  <c r="I12" i="8" s="1"/>
  <c r="O12" i="10" s="1"/>
  <c r="N10" i="26"/>
  <c r="E34" i="8" s="1"/>
  <c r="L34" i="10" s="1"/>
  <c r="N6" i="26"/>
  <c r="E22" i="8" s="1"/>
  <c r="L22" i="10" s="1"/>
  <c r="M19" i="26"/>
  <c r="L60" i="8" s="1"/>
  <c r="Q60" i="10" s="1"/>
  <c r="K9" i="26"/>
  <c r="E30" i="8" s="1"/>
  <c r="L30" i="10" s="1"/>
  <c r="M4" i="26"/>
  <c r="L15" i="8" s="1"/>
  <c r="Q15" i="10" s="1"/>
  <c r="J18" i="26"/>
  <c r="C57" i="8" s="1"/>
  <c r="C57" i="10" s="1"/>
  <c r="E10" i="8"/>
  <c r="L10" i="10" s="1"/>
  <c r="M14" i="26"/>
  <c r="L45" i="8" s="1"/>
  <c r="Q45" i="10" s="1"/>
  <c r="K6" i="26"/>
  <c r="E21" i="8" s="1"/>
  <c r="L21" i="10" s="1"/>
  <c r="J15" i="26"/>
  <c r="C48" i="8" s="1"/>
  <c r="C48" i="10" s="1"/>
  <c r="L13" i="26"/>
  <c r="I42" i="8" s="1"/>
  <c r="O42" i="10" s="1"/>
  <c r="N20" i="26"/>
  <c r="E64" i="8" s="1"/>
  <c r="L64" i="10" s="1"/>
  <c r="J24" i="26"/>
  <c r="N103" i="26"/>
  <c r="N182" i="26"/>
  <c r="K133" i="26"/>
  <c r="N149" i="26"/>
  <c r="N66" i="26"/>
  <c r="K194" i="26"/>
  <c r="J30" i="26"/>
  <c r="L156" i="26"/>
  <c r="M11" i="26"/>
  <c r="L36" i="8" s="1"/>
  <c r="N86" i="26"/>
  <c r="N40" i="26"/>
  <c r="N30" i="26"/>
  <c r="N36" i="26"/>
  <c r="K110" i="26"/>
  <c r="N67" i="26"/>
  <c r="M122" i="26"/>
  <c r="L110" i="26"/>
  <c r="N53" i="26"/>
  <c r="J114" i="26"/>
  <c r="L76" i="26"/>
  <c r="J116" i="26"/>
  <c r="J60" i="26"/>
  <c r="L23" i="26"/>
  <c r="I72" i="8" s="1"/>
  <c r="K181" i="26"/>
  <c r="J185" i="26"/>
  <c r="N77" i="26"/>
  <c r="L64" i="26"/>
  <c r="N115" i="26"/>
  <c r="J177" i="26"/>
  <c r="K43" i="26"/>
  <c r="N110" i="26"/>
  <c r="L33" i="26"/>
  <c r="O78" i="10" s="1"/>
  <c r="N84" i="26"/>
  <c r="K53" i="26"/>
  <c r="M48" i="26"/>
  <c r="M142" i="26"/>
  <c r="K104" i="26"/>
  <c r="J132" i="26"/>
  <c r="N155" i="26"/>
  <c r="M65" i="26"/>
  <c r="M47" i="26"/>
  <c r="J49" i="26"/>
  <c r="K170" i="26"/>
  <c r="L189" i="26"/>
  <c r="L134" i="26"/>
  <c r="J50" i="26"/>
  <c r="K135" i="26"/>
  <c r="K31" i="26"/>
  <c r="N128" i="26"/>
  <c r="N41" i="26"/>
  <c r="J54" i="26"/>
  <c r="N106" i="26"/>
  <c r="L54" i="26"/>
  <c r="J58" i="26"/>
  <c r="K39" i="26"/>
  <c r="M185" i="26"/>
  <c r="M145" i="26"/>
  <c r="J37" i="26"/>
  <c r="J168" i="26"/>
  <c r="L136" i="26"/>
  <c r="M165" i="26"/>
  <c r="M67" i="26"/>
  <c r="M117" i="26"/>
  <c r="J76" i="26"/>
  <c r="L10" i="26"/>
  <c r="I33" i="8" s="1"/>
  <c r="O33" i="10" s="1"/>
  <c r="M9" i="26"/>
  <c r="L30" i="8" s="1"/>
  <c r="Q30" i="10" s="1"/>
  <c r="K163" i="26"/>
  <c r="K87" i="26"/>
  <c r="M190" i="26"/>
  <c r="J88" i="26"/>
  <c r="M102" i="26"/>
  <c r="J196" i="26"/>
  <c r="J97" i="26"/>
  <c r="L38" i="26"/>
  <c r="L79" i="26"/>
  <c r="M141" i="26"/>
  <c r="M78" i="26"/>
  <c r="L117" i="26"/>
  <c r="M55" i="26"/>
  <c r="M104" i="26"/>
  <c r="L161" i="26"/>
  <c r="J134" i="26"/>
  <c r="N143" i="26"/>
  <c r="N121" i="26"/>
  <c r="K66" i="26"/>
  <c r="L151" i="26"/>
  <c r="N161" i="26"/>
  <c r="J64" i="26"/>
  <c r="L61" i="26"/>
  <c r="K201" i="26"/>
  <c r="J69" i="26"/>
  <c r="N184" i="26"/>
  <c r="N172" i="26"/>
  <c r="M52" i="26"/>
  <c r="N137" i="26"/>
  <c r="J23" i="26"/>
  <c r="C72" i="8" s="1"/>
  <c r="L149" i="26"/>
  <c r="N132" i="26"/>
  <c r="K137" i="26"/>
  <c r="K186" i="26"/>
  <c r="J169" i="26"/>
  <c r="J94" i="26"/>
  <c r="M143" i="26"/>
  <c r="K69" i="26"/>
  <c r="L104" i="26"/>
  <c r="K37" i="26"/>
  <c r="J104" i="26"/>
  <c r="N117" i="26"/>
  <c r="M125" i="26"/>
  <c r="L158" i="26"/>
  <c r="N56" i="26"/>
  <c r="L113" i="26"/>
  <c r="L74" i="26"/>
  <c r="M166" i="26"/>
  <c r="J96" i="26"/>
  <c r="N72" i="26"/>
  <c r="N135" i="26"/>
  <c r="J43" i="26"/>
  <c r="M135" i="26"/>
  <c r="N166" i="26"/>
  <c r="N142" i="26"/>
  <c r="K73" i="26"/>
  <c r="N170" i="26"/>
  <c r="L171" i="26"/>
  <c r="L133" i="26"/>
  <c r="M120" i="26"/>
  <c r="L184" i="26"/>
  <c r="J70" i="26"/>
  <c r="L124" i="26"/>
  <c r="K150" i="26"/>
  <c r="K91" i="26"/>
  <c r="L22" i="26"/>
  <c r="I69" i="8" s="1"/>
  <c r="K173" i="26"/>
  <c r="M153" i="26"/>
  <c r="K125" i="26"/>
  <c r="N141" i="26"/>
  <c r="L197" i="26"/>
  <c r="M57" i="26"/>
  <c r="L191" i="26"/>
  <c r="N71" i="26"/>
  <c r="M95" i="26"/>
  <c r="N139" i="26"/>
  <c r="K98" i="26"/>
  <c r="K92" i="26"/>
  <c r="M74" i="26"/>
  <c r="M26" i="26"/>
  <c r="L81" i="8" s="1"/>
  <c r="J118" i="26"/>
  <c r="L109" i="26"/>
  <c r="J170" i="26"/>
  <c r="L172" i="26"/>
  <c r="L47" i="26"/>
  <c r="L24" i="26"/>
  <c r="J178" i="26"/>
  <c r="N70" i="26"/>
  <c r="M183" i="26"/>
  <c r="L196" i="26"/>
  <c r="K41" i="26"/>
  <c r="L70" i="26"/>
  <c r="N147" i="26"/>
  <c r="N87" i="26"/>
  <c r="J146" i="26"/>
  <c r="K131" i="26"/>
  <c r="N146" i="26"/>
  <c r="K178" i="26"/>
  <c r="M16" i="26"/>
  <c r="L51" i="8" s="1"/>
  <c r="Q51" i="10" s="1"/>
  <c r="J4" i="26"/>
  <c r="C15" i="8" s="1"/>
  <c r="C15" i="10" s="1"/>
  <c r="M13" i="26"/>
  <c r="L42" i="8" s="1"/>
  <c r="Q42" i="10" s="1"/>
  <c r="K10" i="26"/>
  <c r="E33" i="8" s="1"/>
  <c r="L33" i="10" s="1"/>
  <c r="N19" i="26"/>
  <c r="E61" i="8" s="1"/>
  <c r="L61" i="10" s="1"/>
  <c r="J8" i="26"/>
  <c r="C27" i="8" s="1"/>
  <c r="C27" i="10" s="1"/>
  <c r="K16" i="26"/>
  <c r="E51" i="8" s="1"/>
  <c r="L51" i="10" s="1"/>
  <c r="M56" i="26"/>
  <c r="M163" i="26"/>
  <c r="L68" i="26"/>
  <c r="N198" i="26"/>
  <c r="K184" i="26"/>
  <c r="M198" i="26"/>
  <c r="N47" i="26"/>
  <c r="M115" i="26"/>
  <c r="N51" i="26"/>
  <c r="L128" i="26"/>
  <c r="L75" i="26"/>
  <c r="K89" i="26"/>
  <c r="J98" i="26"/>
  <c r="K169" i="26"/>
  <c r="N102" i="26"/>
  <c r="L51" i="26"/>
  <c r="J180" i="26"/>
  <c r="K72" i="26"/>
  <c r="N136" i="26"/>
  <c r="J100" i="26"/>
  <c r="L56" i="26"/>
  <c r="N130" i="26"/>
  <c r="K54" i="26"/>
  <c r="N23" i="26"/>
  <c r="E73" i="8" s="1"/>
  <c r="J183" i="26"/>
  <c r="M194" i="26"/>
  <c r="L65" i="26"/>
  <c r="L168" i="26"/>
  <c r="L159" i="26"/>
  <c r="K52" i="26"/>
  <c r="N201" i="26"/>
  <c r="K50" i="26"/>
  <c r="N26" i="26"/>
  <c r="E82" i="8" s="1"/>
  <c r="L35" i="26"/>
  <c r="M201" i="26"/>
  <c r="N43" i="26"/>
  <c r="K195" i="26"/>
  <c r="M32" i="26"/>
  <c r="M27" i="26"/>
  <c r="Q72" i="10" s="1"/>
  <c r="L174" i="26"/>
  <c r="N22" i="26"/>
  <c r="E70" i="8" s="1"/>
  <c r="M173" i="26"/>
  <c r="K34" i="26"/>
  <c r="K171" i="26"/>
  <c r="J45" i="26"/>
  <c r="J91" i="26"/>
  <c r="J74" i="26"/>
  <c r="N74" i="26"/>
  <c r="K180" i="26"/>
  <c r="K33" i="26"/>
  <c r="L78" i="10" s="1"/>
  <c r="N144" i="26"/>
  <c r="K141" i="26"/>
  <c r="M178" i="26"/>
  <c r="L84" i="26"/>
  <c r="K139" i="26"/>
  <c r="K153" i="26"/>
  <c r="L99" i="26"/>
  <c r="J167" i="26"/>
  <c r="L19" i="26"/>
  <c r="I60" i="8" s="1"/>
  <c r="O60" i="10" s="1"/>
  <c r="L12" i="26"/>
  <c r="I39" i="8" s="1"/>
  <c r="O39" i="10" s="1"/>
  <c r="K3" i="26"/>
  <c r="E12" i="8" s="1"/>
  <c r="L12" i="10" s="1"/>
  <c r="N5" i="26"/>
  <c r="E19" i="8" s="1"/>
  <c r="L19" i="10" s="1"/>
  <c r="L15" i="26"/>
  <c r="I48" i="8" s="1"/>
  <c r="O48" i="10" s="1"/>
  <c r="L14" i="26"/>
  <c r="I45" i="8" s="1"/>
  <c r="O45" i="10" s="1"/>
  <c r="Q78" i="10" l="1"/>
  <c r="C78" i="10"/>
  <c r="L72" i="10"/>
  <c r="O72" i="10"/>
  <c r="L82" i="10"/>
  <c r="Q69" i="10"/>
  <c r="L75" i="8"/>
  <c r="Q75" i="10" s="1"/>
  <c r="L79" i="10"/>
  <c r="O81" i="10"/>
  <c r="C81" i="10"/>
  <c r="C72" i="10"/>
  <c r="L70" i="10"/>
  <c r="E76" i="8"/>
  <c r="L81" i="10"/>
  <c r="O69" i="10"/>
  <c r="I75" i="8"/>
  <c r="O75" i="10" s="1"/>
  <c r="L76" i="10"/>
  <c r="C69" i="10"/>
  <c r="C75" i="8"/>
  <c r="C75" i="10" s="1"/>
  <c r="Q81" i="10"/>
  <c r="L73" i="10"/>
  <c r="L69" i="10"/>
  <c r="E75" i="8"/>
  <c r="L75" i="10" s="1"/>
  <c r="E9" i="10"/>
  <c r="L39" i="8"/>
  <c r="Q39" i="10" s="1"/>
  <c r="Q33" i="10"/>
  <c r="Q36" i="10"/>
  <c r="L48" i="8"/>
  <c r="Q48" i="10" s="1"/>
  <c r="C39" i="8"/>
  <c r="C39" i="10" s="1"/>
  <c r="C33" i="10"/>
  <c r="E12" i="10" l="1"/>
  <c r="E15" i="10" l="1"/>
  <c r="E18" i="10" l="1"/>
  <c r="E21" i="10" l="1"/>
  <c r="E24" i="10" l="1"/>
  <c r="E27" i="10" l="1"/>
  <c r="E30" i="10" l="1"/>
  <c r="E33" i="10" l="1"/>
  <c r="E36" i="10" l="1"/>
  <c r="E39" i="10" l="1"/>
  <c r="E42" i="10" l="1"/>
  <c r="E45" i="10" l="1"/>
  <c r="E48" i="10" l="1"/>
  <c r="E51" i="10" l="1"/>
  <c r="E54" i="10" l="1"/>
  <c r="E57" i="10" l="1"/>
  <c r="E60" i="10" l="1"/>
  <c r="E63" i="10" l="1"/>
  <c r="E66" i="10" l="1"/>
  <c r="E69" i="10" l="1"/>
  <c r="E72" i="10" l="1"/>
  <c r="E75" i="10" l="1"/>
  <c r="E78" i="10" l="1"/>
  <c r="E81" i="10"/>
</calcChain>
</file>

<file path=xl/comments1.xml><?xml version="1.0" encoding="utf-8"?>
<comments xmlns="http://schemas.openxmlformats.org/spreadsheetml/2006/main">
  <authors>
    <author>owner</author>
  </authors>
  <commentList>
    <comment ref="P13" authorId="0">
      <text>
        <r>
          <rPr>
            <b/>
            <sz val="9"/>
            <color indexed="81"/>
            <rFont val="ＭＳ Ｐゴシック"/>
            <family val="3"/>
            <charset val="128"/>
          </rPr>
          <t>照合資料をプルダウンメニューから選択</t>
        </r>
      </text>
    </comment>
  </commentList>
</comments>
</file>

<file path=xl/comments2.xml><?xml version="1.0" encoding="utf-8"?>
<comments xmlns="http://schemas.openxmlformats.org/spreadsheetml/2006/main">
  <authors>
    <author>owner</author>
  </authors>
  <commentList>
    <comment ref="O10" authorId="0">
      <text>
        <r>
          <rPr>
            <b/>
            <sz val="9"/>
            <color indexed="81"/>
            <rFont val="ＭＳ Ｐゴシック"/>
            <family val="3"/>
            <charset val="128"/>
          </rPr>
          <t>照合資料をプルダウンメニューから選択</t>
        </r>
      </text>
    </comment>
    <comment ref="O11" authorId="0">
      <text>
        <r>
          <rPr>
            <b/>
            <sz val="9"/>
            <color indexed="81"/>
            <rFont val="ＭＳ Ｐゴシック"/>
            <family val="3"/>
            <charset val="128"/>
          </rPr>
          <t>監査担当者名を入力</t>
        </r>
      </text>
    </comment>
  </commentList>
</comments>
</file>

<file path=xl/comments3.xml><?xml version="1.0" encoding="utf-8"?>
<comments xmlns="http://schemas.openxmlformats.org/spreadsheetml/2006/main">
  <authors>
    <author>owner</author>
  </authors>
  <commentList>
    <comment ref="R11" authorId="0">
      <text>
        <r>
          <rPr>
            <b/>
            <sz val="9"/>
            <color indexed="81"/>
            <rFont val="ＭＳ Ｐゴシック"/>
            <family val="3"/>
            <charset val="128"/>
          </rPr>
          <t>監査担当者名を入力</t>
        </r>
      </text>
    </comment>
  </commentList>
</comments>
</file>

<file path=xl/sharedStrings.xml><?xml version="1.0" encoding="utf-8"?>
<sst xmlns="http://schemas.openxmlformats.org/spreadsheetml/2006/main" count="2607" uniqueCount="641">
  <si>
    <t>処理</t>
    <rPh sb="0" eb="2">
      <t>ショリ</t>
    </rPh>
    <phoneticPr fontId="3"/>
  </si>
  <si>
    <t>チェック内容</t>
    <rPh sb="4" eb="6">
      <t>ナイヨウ</t>
    </rPh>
    <phoneticPr fontId="3"/>
  </si>
  <si>
    <t>チェック結果</t>
    <rPh sb="4" eb="6">
      <t>ケッカ</t>
    </rPh>
    <phoneticPr fontId="3"/>
  </si>
  <si>
    <t>対象</t>
    <rPh sb="0" eb="2">
      <t>タイショウ</t>
    </rPh>
    <phoneticPr fontId="3"/>
  </si>
  <si>
    <t>適正</t>
    <rPh sb="0" eb="2">
      <t>テキセイ</t>
    </rPh>
    <phoneticPr fontId="3"/>
  </si>
  <si>
    <t>要確認</t>
    <rPh sb="0" eb="1">
      <t>ヨウ</t>
    </rPh>
    <rPh sb="1" eb="3">
      <t>カクニン</t>
    </rPh>
    <phoneticPr fontId="3"/>
  </si>
  <si>
    <t>訂正</t>
    <rPh sb="0" eb="2">
      <t>テイセイ</t>
    </rPh>
    <phoneticPr fontId="3"/>
  </si>
  <si>
    <t>保留</t>
    <rPh sb="0" eb="2">
      <t>ホリュウ</t>
    </rPh>
    <phoneticPr fontId="3"/>
  </si>
  <si>
    <t>未確認</t>
    <rPh sb="0" eb="3">
      <t>ミカクニン</t>
    </rPh>
    <phoneticPr fontId="3"/>
  </si>
  <si>
    <t>修繕費</t>
    <rPh sb="0" eb="3">
      <t>シュウゼンヒ</t>
    </rPh>
    <phoneticPr fontId="3"/>
  </si>
  <si>
    <t>備品消耗品費</t>
    <rPh sb="0" eb="2">
      <t>ビヒン</t>
    </rPh>
    <rPh sb="2" eb="4">
      <t>ショウモウ</t>
    </rPh>
    <rPh sb="4" eb="5">
      <t>ヒン</t>
    </rPh>
    <rPh sb="5" eb="6">
      <t>ヒ</t>
    </rPh>
    <phoneticPr fontId="3"/>
  </si>
  <si>
    <t>事務用消耗品費</t>
    <rPh sb="0" eb="3">
      <t>ジムヨウ</t>
    </rPh>
    <rPh sb="3" eb="5">
      <t>ショウモウ</t>
    </rPh>
    <rPh sb="5" eb="6">
      <t>ヒン</t>
    </rPh>
    <rPh sb="6" eb="7">
      <t>ヒ</t>
    </rPh>
    <phoneticPr fontId="3"/>
  </si>
  <si>
    <t>接待交際費</t>
    <rPh sb="0" eb="2">
      <t>セッタイ</t>
    </rPh>
    <rPh sb="2" eb="5">
      <t>コウサイヒ</t>
    </rPh>
    <phoneticPr fontId="3"/>
  </si>
  <si>
    <t>福利厚生費</t>
    <rPh sb="0" eb="2">
      <t>フクリ</t>
    </rPh>
    <rPh sb="2" eb="5">
      <t>コウセイヒ</t>
    </rPh>
    <phoneticPr fontId="3"/>
  </si>
  <si>
    <t>旅費交通費</t>
    <rPh sb="0" eb="2">
      <t>リョヒ</t>
    </rPh>
    <rPh sb="2" eb="5">
      <t>コウツウヒ</t>
    </rPh>
    <phoneticPr fontId="3"/>
  </si>
  <si>
    <t>寄附金</t>
    <rPh sb="0" eb="2">
      <t>キフ</t>
    </rPh>
    <rPh sb="2" eb="3">
      <t>キン</t>
    </rPh>
    <phoneticPr fontId="3"/>
  </si>
  <si>
    <t>雑費</t>
    <rPh sb="0" eb="2">
      <t>ザッピ</t>
    </rPh>
    <phoneticPr fontId="3"/>
  </si>
  <si>
    <t>資産の取得</t>
    <rPh sb="0" eb="2">
      <t>シサン</t>
    </rPh>
    <rPh sb="3" eb="5">
      <t>シュトク</t>
    </rPh>
    <phoneticPr fontId="3"/>
  </si>
  <si>
    <t>計上漏れ</t>
    <rPh sb="0" eb="2">
      <t>ケイジョウ</t>
    </rPh>
    <rPh sb="2" eb="3">
      <t>モ</t>
    </rPh>
    <phoneticPr fontId="3"/>
  </si>
  <si>
    <t>01</t>
    <phoneticPr fontId="24"/>
  </si>
  <si>
    <t>科目</t>
    <rPh sb="0" eb="2">
      <t>カモク</t>
    </rPh>
    <phoneticPr fontId="3"/>
  </si>
  <si>
    <t>一致</t>
    <rPh sb="0" eb="2">
      <t>イッチ</t>
    </rPh>
    <phoneticPr fontId="3"/>
  </si>
  <si>
    <t>不一致</t>
    <rPh sb="0" eb="3">
      <t>フイッチ</t>
    </rPh>
    <phoneticPr fontId="3"/>
  </si>
  <si>
    <t>資産の部</t>
    <rPh sb="0" eb="2">
      <t>シサン</t>
    </rPh>
    <rPh sb="3" eb="4">
      <t>ブ</t>
    </rPh>
    <phoneticPr fontId="3"/>
  </si>
  <si>
    <t>普通預金</t>
    <rPh sb="0" eb="2">
      <t>フツウ</t>
    </rPh>
    <rPh sb="2" eb="4">
      <t>ヨキン</t>
    </rPh>
    <phoneticPr fontId="3"/>
  </si>
  <si>
    <t>売掛金</t>
    <rPh sb="0" eb="2">
      <t>ウリカケ</t>
    </rPh>
    <rPh sb="2" eb="3">
      <t>キン</t>
    </rPh>
    <phoneticPr fontId="3"/>
  </si>
  <si>
    <t>受取手形</t>
    <rPh sb="0" eb="2">
      <t>ウケトリ</t>
    </rPh>
    <rPh sb="2" eb="4">
      <t>テガタ</t>
    </rPh>
    <phoneticPr fontId="3"/>
  </si>
  <si>
    <t>仮払金</t>
    <rPh sb="0" eb="2">
      <t>カリバライ</t>
    </rPh>
    <rPh sb="2" eb="3">
      <t>キン</t>
    </rPh>
    <phoneticPr fontId="3"/>
  </si>
  <si>
    <t>負債の部</t>
    <rPh sb="0" eb="2">
      <t>フサイ</t>
    </rPh>
    <rPh sb="3" eb="4">
      <t>ブ</t>
    </rPh>
    <phoneticPr fontId="3"/>
  </si>
  <si>
    <t>買掛金</t>
    <rPh sb="0" eb="3">
      <t>カイカケキン</t>
    </rPh>
    <phoneticPr fontId="3"/>
  </si>
  <si>
    <t>未払金</t>
    <rPh sb="0" eb="3">
      <t>ミバライキン</t>
    </rPh>
    <phoneticPr fontId="3"/>
  </si>
  <si>
    <t>支払手形</t>
    <rPh sb="0" eb="2">
      <t>シハライ</t>
    </rPh>
    <rPh sb="2" eb="4">
      <t>テガタ</t>
    </rPh>
    <phoneticPr fontId="3"/>
  </si>
  <si>
    <t>仮受金</t>
    <rPh sb="0" eb="3">
      <t>カリウケキン</t>
    </rPh>
    <phoneticPr fontId="3"/>
  </si>
  <si>
    <t>当月取引高</t>
    <rPh sb="0" eb="2">
      <t>トウゲツ</t>
    </rPh>
    <rPh sb="2" eb="4">
      <t>トリヒキ</t>
    </rPh>
    <rPh sb="4" eb="5">
      <t>ダカ</t>
    </rPh>
    <phoneticPr fontId="3"/>
  </si>
  <si>
    <t>当月残高</t>
    <rPh sb="0" eb="2">
      <t>トウゲツ</t>
    </rPh>
    <rPh sb="2" eb="4">
      <t>ザンダカ</t>
    </rPh>
    <phoneticPr fontId="3"/>
  </si>
  <si>
    <t>コメント</t>
  </si>
  <si>
    <t>Ｎｏ．</t>
    <phoneticPr fontId="24"/>
  </si>
  <si>
    <t>チェック内容</t>
    <rPh sb="4" eb="6">
      <t>ナイヨウ</t>
    </rPh>
    <phoneticPr fontId="24"/>
  </si>
  <si>
    <t>前月残高</t>
    <rPh sb="0" eb="2">
      <t>ゼンゲツ</t>
    </rPh>
    <rPh sb="2" eb="4">
      <t>ザンダカ</t>
    </rPh>
    <phoneticPr fontId="24"/>
  </si>
  <si>
    <t>借方</t>
    <rPh sb="0" eb="2">
      <t>カリカタ</t>
    </rPh>
    <phoneticPr fontId="24"/>
  </si>
  <si>
    <t>貸方</t>
    <rPh sb="0" eb="2">
      <t>カシカタ</t>
    </rPh>
    <phoneticPr fontId="3"/>
  </si>
  <si>
    <t>当月
残高</t>
    <rPh sb="0" eb="2">
      <t>トウゲツ</t>
    </rPh>
    <rPh sb="3" eb="5">
      <t>ザンダカ</t>
    </rPh>
    <phoneticPr fontId="24"/>
  </si>
  <si>
    <t>当月取引高</t>
    <rPh sb="0" eb="2">
      <t>トウゲツ</t>
    </rPh>
    <rPh sb="2" eb="4">
      <t>トリヒキ</t>
    </rPh>
    <rPh sb="4" eb="5">
      <t>ダカ</t>
    </rPh>
    <phoneticPr fontId="24"/>
  </si>
  <si>
    <t>コメント</t>
    <phoneticPr fontId="24"/>
  </si>
  <si>
    <t>監査日付</t>
    <rPh sb="0" eb="2">
      <t>カンサ</t>
    </rPh>
    <rPh sb="2" eb="4">
      <t>ヒヅケ</t>
    </rPh>
    <phoneticPr fontId="24"/>
  </si>
  <si>
    <t>照合資料</t>
    <rPh sb="0" eb="2">
      <t>ショウゴウ</t>
    </rPh>
    <rPh sb="2" eb="4">
      <t>シリョウ</t>
    </rPh>
    <phoneticPr fontId="24"/>
  </si>
  <si>
    <t>監査担当</t>
    <rPh sb="0" eb="2">
      <t>カンサ</t>
    </rPh>
    <rPh sb="2" eb="4">
      <t>タントウ</t>
    </rPh>
    <phoneticPr fontId="24"/>
  </si>
  <si>
    <t>売掛金</t>
    <rPh sb="0" eb="2">
      <t>ウリカケ</t>
    </rPh>
    <rPh sb="2" eb="3">
      <t>キン</t>
    </rPh>
    <phoneticPr fontId="24"/>
  </si>
  <si>
    <t>受取手形</t>
    <rPh sb="0" eb="2">
      <t>ウケト</t>
    </rPh>
    <rPh sb="2" eb="4">
      <t>テガタ</t>
    </rPh>
    <phoneticPr fontId="24"/>
  </si>
  <si>
    <t>仮払金</t>
    <rPh sb="0" eb="2">
      <t>カリバライ</t>
    </rPh>
    <rPh sb="2" eb="3">
      <t>キン</t>
    </rPh>
    <phoneticPr fontId="24"/>
  </si>
  <si>
    <t>買掛金</t>
    <rPh sb="0" eb="3">
      <t>カイカケキン</t>
    </rPh>
    <phoneticPr fontId="24"/>
  </si>
  <si>
    <t>未払金</t>
    <rPh sb="0" eb="2">
      <t>ミハライ</t>
    </rPh>
    <rPh sb="2" eb="3">
      <t>キン</t>
    </rPh>
    <phoneticPr fontId="24"/>
  </si>
  <si>
    <t>支払手形</t>
    <rPh sb="0" eb="2">
      <t>シハライ</t>
    </rPh>
    <rPh sb="2" eb="4">
      <t>テガタ</t>
    </rPh>
    <phoneticPr fontId="24"/>
  </si>
  <si>
    <t>仮受金</t>
    <rPh sb="0" eb="2">
      <t>カリウケ</t>
    </rPh>
    <rPh sb="2" eb="3">
      <t>キン</t>
    </rPh>
    <phoneticPr fontId="24"/>
  </si>
  <si>
    <t>チェック結果判定入力</t>
    <rPh sb="4" eb="6">
      <t>ケッカ</t>
    </rPh>
    <rPh sb="6" eb="8">
      <t>ハンテイ</t>
    </rPh>
    <rPh sb="8" eb="10">
      <t>ニュウリョク</t>
    </rPh>
    <phoneticPr fontId="12"/>
  </si>
  <si>
    <t>貸借対照表の残高確認</t>
    <rPh sb="0" eb="2">
      <t>タイシャク</t>
    </rPh>
    <rPh sb="2" eb="5">
      <t>タイショウヒョウ</t>
    </rPh>
    <rPh sb="6" eb="8">
      <t>ザンダカ</t>
    </rPh>
    <rPh sb="8" eb="10">
      <t>カクニン</t>
    </rPh>
    <phoneticPr fontId="24"/>
  </si>
  <si>
    <t>当座預金</t>
    <rPh sb="0" eb="2">
      <t>トウザ</t>
    </rPh>
    <rPh sb="2" eb="4">
      <t>ヨキン</t>
    </rPh>
    <phoneticPr fontId="3"/>
  </si>
  <si>
    <t>賞与引当金の計上</t>
    <rPh sb="0" eb="2">
      <t>ショウヨ</t>
    </rPh>
    <rPh sb="2" eb="4">
      <t>ヒキアテ</t>
    </rPh>
    <rPh sb="4" eb="5">
      <t>キン</t>
    </rPh>
    <rPh sb="6" eb="8">
      <t>ケイジョウ</t>
    </rPh>
    <phoneticPr fontId="24"/>
  </si>
  <si>
    <t>減価償却引当金の計上</t>
    <rPh sb="0" eb="2">
      <t>ゲンカ</t>
    </rPh>
    <rPh sb="2" eb="4">
      <t>ショウキャク</t>
    </rPh>
    <rPh sb="4" eb="6">
      <t>ヒキアテ</t>
    </rPh>
    <rPh sb="6" eb="7">
      <t>キン</t>
    </rPh>
    <rPh sb="8" eb="10">
      <t>ケイジョウ</t>
    </rPh>
    <phoneticPr fontId="24"/>
  </si>
  <si>
    <t>保険積立金の計上</t>
    <rPh sb="0" eb="2">
      <t>ホケン</t>
    </rPh>
    <rPh sb="2" eb="4">
      <t>ツミタテ</t>
    </rPh>
    <rPh sb="4" eb="5">
      <t>キン</t>
    </rPh>
    <rPh sb="6" eb="8">
      <t>ケイジョウ</t>
    </rPh>
    <phoneticPr fontId="24"/>
  </si>
  <si>
    <t>リース債務の決済</t>
    <rPh sb="3" eb="5">
      <t>サイム</t>
    </rPh>
    <rPh sb="6" eb="8">
      <t>ケッサイ</t>
    </rPh>
    <phoneticPr fontId="24"/>
  </si>
  <si>
    <t>前々月取引高</t>
    <rPh sb="0" eb="2">
      <t>ゼンゼン</t>
    </rPh>
    <rPh sb="2" eb="3">
      <t>ゲツ</t>
    </rPh>
    <rPh sb="3" eb="5">
      <t>トリヒキ</t>
    </rPh>
    <rPh sb="5" eb="6">
      <t>ダカ</t>
    </rPh>
    <phoneticPr fontId="24"/>
  </si>
  <si>
    <t>仕訳件数</t>
    <rPh sb="0" eb="2">
      <t>シワケ</t>
    </rPh>
    <rPh sb="2" eb="4">
      <t>ケンスウ</t>
    </rPh>
    <phoneticPr fontId="24"/>
  </si>
  <si>
    <t>件</t>
    <rPh sb="0" eb="1">
      <t>ケン</t>
    </rPh>
    <phoneticPr fontId="24"/>
  </si>
  <si>
    <t>前月取引高</t>
    <rPh sb="0" eb="2">
      <t>ゼンゲツ</t>
    </rPh>
    <rPh sb="2" eb="4">
      <t>トリヒキ</t>
    </rPh>
    <rPh sb="4" eb="5">
      <t>ダカ</t>
    </rPh>
    <phoneticPr fontId="24"/>
  </si>
  <si>
    <t>各月取引の正確性確認</t>
    <rPh sb="0" eb="2">
      <t>カクツキ</t>
    </rPh>
    <rPh sb="2" eb="4">
      <t>トリヒキ</t>
    </rPh>
    <rPh sb="5" eb="8">
      <t>セイカクセイ</t>
    </rPh>
    <rPh sb="8" eb="10">
      <t>カクニン</t>
    </rPh>
    <phoneticPr fontId="12"/>
  </si>
  <si>
    <t>特殊科目の妥当性確認</t>
    <rPh sb="0" eb="2">
      <t>トクシュ</t>
    </rPh>
    <rPh sb="2" eb="4">
      <t>カモク</t>
    </rPh>
    <rPh sb="5" eb="8">
      <t>ダトウセイ</t>
    </rPh>
    <rPh sb="8" eb="10">
      <t>カクニン</t>
    </rPh>
    <phoneticPr fontId="12"/>
  </si>
  <si>
    <t>損益計算書の仕訳確認</t>
    <rPh sb="0" eb="2">
      <t>ソンエキ</t>
    </rPh>
    <rPh sb="2" eb="5">
      <t>ケイサンショ</t>
    </rPh>
    <rPh sb="6" eb="8">
      <t>シワケ</t>
    </rPh>
    <rPh sb="8" eb="10">
      <t>カクニン</t>
    </rPh>
    <phoneticPr fontId="24"/>
  </si>
  <si>
    <t>02</t>
    <phoneticPr fontId="24"/>
  </si>
  <si>
    <t>日付</t>
  </si>
  <si>
    <t>日付</t>
    <rPh sb="0" eb="2">
      <t>ヒヅケ</t>
    </rPh>
    <phoneticPr fontId="24"/>
  </si>
  <si>
    <t>摘要</t>
    <rPh sb="0" eb="2">
      <t>テキヨウ</t>
    </rPh>
    <phoneticPr fontId="24"/>
  </si>
  <si>
    <t>伝票番号</t>
    <rPh sb="0" eb="2">
      <t>デンピョウ</t>
    </rPh>
    <rPh sb="2" eb="4">
      <t>バンゴウ</t>
    </rPh>
    <phoneticPr fontId="24"/>
  </si>
  <si>
    <t>仕訳金額</t>
    <rPh sb="0" eb="2">
      <t>シワケ</t>
    </rPh>
    <rPh sb="2" eb="4">
      <t>キンガク</t>
    </rPh>
    <phoneticPr fontId="24"/>
  </si>
  <si>
    <t>残高確認は管理表または補助科目明細表で確認後、請求書または残高明細で突合してください。</t>
    <rPh sb="0" eb="2">
      <t>ザンダカ</t>
    </rPh>
    <rPh sb="2" eb="4">
      <t>カクニン</t>
    </rPh>
    <rPh sb="5" eb="7">
      <t>カンリ</t>
    </rPh>
    <rPh sb="7" eb="8">
      <t>ヒョウ</t>
    </rPh>
    <rPh sb="11" eb="13">
      <t>ホジョ</t>
    </rPh>
    <rPh sb="13" eb="15">
      <t>カモク</t>
    </rPh>
    <rPh sb="15" eb="18">
      <t>メイサイヒョウ</t>
    </rPh>
    <rPh sb="19" eb="21">
      <t>カクニン</t>
    </rPh>
    <rPh sb="21" eb="22">
      <t>ゴ</t>
    </rPh>
    <rPh sb="23" eb="26">
      <t>セイキュウショ</t>
    </rPh>
    <rPh sb="29" eb="31">
      <t>ザンダカ</t>
    </rPh>
    <rPh sb="31" eb="33">
      <t>メイサイ</t>
    </rPh>
    <rPh sb="34" eb="36">
      <t>トツゴウ</t>
    </rPh>
    <phoneticPr fontId="3"/>
  </si>
  <si>
    <t>前月残高</t>
    <rPh sb="0" eb="2">
      <t>ゼンゲツ</t>
    </rPh>
    <rPh sb="2" eb="4">
      <t>ザンダカ</t>
    </rPh>
    <phoneticPr fontId="3"/>
  </si>
  <si>
    <t>チェック</t>
  </si>
  <si>
    <t>借方</t>
    <rPh sb="0" eb="2">
      <t>カリカタ</t>
    </rPh>
    <phoneticPr fontId="3"/>
  </si>
  <si>
    <t>前々月取引高</t>
    <rPh sb="0" eb="1">
      <t>ゼン</t>
    </rPh>
    <rPh sb="2" eb="3">
      <t>ヅキ</t>
    </rPh>
    <rPh sb="3" eb="5">
      <t>トリヒキ</t>
    </rPh>
    <rPh sb="5" eb="6">
      <t>ダカ</t>
    </rPh>
    <phoneticPr fontId="3"/>
  </si>
  <si>
    <t>前月取引高</t>
    <rPh sb="0" eb="2">
      <t>ゼンゲツ</t>
    </rPh>
    <rPh sb="2" eb="4">
      <t>トリヒキ</t>
    </rPh>
    <rPh sb="4" eb="5">
      <t>ダカ</t>
    </rPh>
    <phoneticPr fontId="3"/>
  </si>
  <si>
    <t>役員報酬の計上</t>
    <rPh sb="0" eb="2">
      <t>ヤクイン</t>
    </rPh>
    <rPh sb="2" eb="4">
      <t>ホウシュウ</t>
    </rPh>
    <rPh sb="5" eb="7">
      <t>ケイジョウ</t>
    </rPh>
    <phoneticPr fontId="3"/>
  </si>
  <si>
    <t>専従者給与の計上</t>
    <rPh sb="0" eb="3">
      <t>センジュウシャ</t>
    </rPh>
    <rPh sb="3" eb="5">
      <t>キュウヨ</t>
    </rPh>
    <rPh sb="6" eb="8">
      <t>ケイジョウ</t>
    </rPh>
    <phoneticPr fontId="3"/>
  </si>
  <si>
    <t>法定福利費の計上</t>
    <rPh sb="0" eb="2">
      <t>ホウテイ</t>
    </rPh>
    <rPh sb="2" eb="4">
      <t>フクリ</t>
    </rPh>
    <rPh sb="4" eb="5">
      <t>ヒ</t>
    </rPh>
    <rPh sb="6" eb="8">
      <t>ケイジョウ</t>
    </rPh>
    <phoneticPr fontId="3"/>
  </si>
  <si>
    <t>地代家賃の支払</t>
    <rPh sb="0" eb="2">
      <t>チダイ</t>
    </rPh>
    <rPh sb="2" eb="4">
      <t>ヤチン</t>
    </rPh>
    <rPh sb="5" eb="7">
      <t>シハラ</t>
    </rPh>
    <phoneticPr fontId="3"/>
  </si>
  <si>
    <t>保険料の支払</t>
    <rPh sb="0" eb="3">
      <t>ホケンリョウ</t>
    </rPh>
    <phoneticPr fontId="3"/>
  </si>
  <si>
    <t>リース料の支払</t>
    <rPh sb="3" eb="4">
      <t>リョウ</t>
    </rPh>
    <phoneticPr fontId="3"/>
  </si>
  <si>
    <t>水道光熱費の支払</t>
    <rPh sb="0" eb="2">
      <t>スイドウ</t>
    </rPh>
    <rPh sb="2" eb="5">
      <t>コウネツヒ</t>
    </rPh>
    <phoneticPr fontId="3"/>
  </si>
  <si>
    <t>減価償却費の計上</t>
    <rPh sb="0" eb="2">
      <t>ゲンカ</t>
    </rPh>
    <rPh sb="2" eb="4">
      <t>ショウキャク</t>
    </rPh>
    <rPh sb="4" eb="5">
      <t>ヒ</t>
    </rPh>
    <rPh sb="6" eb="8">
      <t>ケイジョウ</t>
    </rPh>
    <phoneticPr fontId="3"/>
  </si>
  <si>
    <t>支払利息の計上</t>
    <rPh sb="0" eb="2">
      <t>シハライ</t>
    </rPh>
    <rPh sb="2" eb="4">
      <t>リソク</t>
    </rPh>
    <rPh sb="5" eb="7">
      <t>ケイジョウ</t>
    </rPh>
    <phoneticPr fontId="3"/>
  </si>
  <si>
    <t>Ｎｏ．</t>
    <phoneticPr fontId="3"/>
  </si>
  <si>
    <t>修繕費</t>
    <rPh sb="0" eb="3">
      <t>シュウゼンヒ</t>
    </rPh>
    <phoneticPr fontId="24"/>
  </si>
  <si>
    <t>備品消耗品費</t>
    <rPh sb="0" eb="2">
      <t>ビヒン</t>
    </rPh>
    <rPh sb="2" eb="4">
      <t>ショウモウ</t>
    </rPh>
    <rPh sb="4" eb="5">
      <t>ヒン</t>
    </rPh>
    <rPh sb="5" eb="6">
      <t>ヒ</t>
    </rPh>
    <phoneticPr fontId="24"/>
  </si>
  <si>
    <t>事務用消耗品費</t>
    <rPh sb="0" eb="3">
      <t>ジムヨウ</t>
    </rPh>
    <rPh sb="3" eb="5">
      <t>ショウモウ</t>
    </rPh>
    <rPh sb="5" eb="6">
      <t>ヒン</t>
    </rPh>
    <rPh sb="6" eb="7">
      <t>ヒ</t>
    </rPh>
    <phoneticPr fontId="24"/>
  </si>
  <si>
    <t>接待交際費</t>
    <rPh sb="0" eb="2">
      <t>セッタイ</t>
    </rPh>
    <rPh sb="2" eb="5">
      <t>コウサイヒ</t>
    </rPh>
    <phoneticPr fontId="24"/>
  </si>
  <si>
    <t>福利厚生費</t>
    <rPh sb="0" eb="2">
      <t>フクリ</t>
    </rPh>
    <rPh sb="2" eb="5">
      <t>コウセイヒ</t>
    </rPh>
    <phoneticPr fontId="24"/>
  </si>
  <si>
    <t>旅費交通費</t>
    <rPh sb="0" eb="2">
      <t>リョヒ</t>
    </rPh>
    <rPh sb="2" eb="5">
      <t>コウツウヒ</t>
    </rPh>
    <phoneticPr fontId="24"/>
  </si>
  <si>
    <t>チェック結果</t>
    <rPh sb="4" eb="6">
      <t>ケッカ</t>
    </rPh>
    <phoneticPr fontId="24"/>
  </si>
  <si>
    <t>寄付金</t>
    <rPh sb="0" eb="3">
      <t>キフキン</t>
    </rPh>
    <phoneticPr fontId="24"/>
  </si>
  <si>
    <t>雑費</t>
  </si>
  <si>
    <t>雑費</t>
    <rPh sb="0" eb="2">
      <t>ザッピ</t>
    </rPh>
    <phoneticPr fontId="24"/>
  </si>
  <si>
    <t>資産の取得</t>
    <rPh sb="0" eb="2">
      <t>シサン</t>
    </rPh>
    <rPh sb="3" eb="5">
      <t>シュトク</t>
    </rPh>
    <phoneticPr fontId="24"/>
  </si>
  <si>
    <t>1回の支出金額20万円以上（資本的支出の判定）</t>
    <rPh sb="1" eb="2">
      <t>カイ</t>
    </rPh>
    <rPh sb="3" eb="5">
      <t>シシュツ</t>
    </rPh>
    <rPh sb="5" eb="7">
      <t>キンガク</t>
    </rPh>
    <rPh sb="9" eb="13">
      <t>マンエンイジョウ</t>
    </rPh>
    <rPh sb="14" eb="17">
      <t>シホンテキ</t>
    </rPh>
    <rPh sb="17" eb="19">
      <t>シシュツ</t>
    </rPh>
    <rPh sb="20" eb="22">
      <t>ハンテイ</t>
    </rPh>
    <phoneticPr fontId="24"/>
  </si>
  <si>
    <t>1回の支出金額10万円以上（資本的支出、少額減価償却資産、一括償却資産の区分）</t>
    <rPh sb="1" eb="2">
      <t>カイ</t>
    </rPh>
    <rPh sb="3" eb="5">
      <t>シシュツ</t>
    </rPh>
    <rPh sb="5" eb="7">
      <t>キンガク</t>
    </rPh>
    <rPh sb="9" eb="13">
      <t>マンエンイジョウ</t>
    </rPh>
    <rPh sb="14" eb="17">
      <t>シホンテキ</t>
    </rPh>
    <rPh sb="17" eb="19">
      <t>シシュツ</t>
    </rPh>
    <rPh sb="20" eb="22">
      <t>ショウガク</t>
    </rPh>
    <rPh sb="22" eb="24">
      <t>ゲンカ</t>
    </rPh>
    <rPh sb="24" eb="26">
      <t>ショウキャク</t>
    </rPh>
    <rPh sb="26" eb="28">
      <t>シサン</t>
    </rPh>
    <rPh sb="29" eb="31">
      <t>イッカツ</t>
    </rPh>
    <rPh sb="31" eb="33">
      <t>ショウキャク</t>
    </rPh>
    <rPh sb="33" eb="35">
      <t>シサン</t>
    </rPh>
    <rPh sb="36" eb="38">
      <t>クブン</t>
    </rPh>
    <phoneticPr fontId="24"/>
  </si>
  <si>
    <t>1回の支出金額10万円以上(経費の適正検討）</t>
    <rPh sb="1" eb="2">
      <t>カイ</t>
    </rPh>
    <rPh sb="3" eb="5">
      <t>シシュツ</t>
    </rPh>
    <rPh sb="5" eb="7">
      <t>キンガク</t>
    </rPh>
    <rPh sb="9" eb="13">
      <t>マンエンイジョウ</t>
    </rPh>
    <rPh sb="14" eb="16">
      <t>ケイヒ</t>
    </rPh>
    <rPh sb="17" eb="19">
      <t>テキセイ</t>
    </rPh>
    <rPh sb="19" eb="21">
      <t>ケントウ</t>
    </rPh>
    <phoneticPr fontId="24"/>
  </si>
  <si>
    <t>1回の支出金額5万円以上(経費の適正検討）</t>
    <rPh sb="1" eb="2">
      <t>カイ</t>
    </rPh>
    <rPh sb="3" eb="5">
      <t>シシュツ</t>
    </rPh>
    <rPh sb="5" eb="7">
      <t>キンガク</t>
    </rPh>
    <rPh sb="8" eb="12">
      <t>マンエンイジョウ</t>
    </rPh>
    <rPh sb="13" eb="15">
      <t>ケイヒ</t>
    </rPh>
    <rPh sb="16" eb="18">
      <t>テキセイ</t>
    </rPh>
    <rPh sb="18" eb="20">
      <t>ケントウ</t>
    </rPh>
    <phoneticPr fontId="24"/>
  </si>
  <si>
    <t>1回の支出金額10万円以上30万円未満（少額減価償却資産、一括償却資産の区分）</t>
    <rPh sb="1" eb="2">
      <t>カイ</t>
    </rPh>
    <rPh sb="3" eb="5">
      <t>シシュツ</t>
    </rPh>
    <rPh sb="5" eb="7">
      <t>キンガク</t>
    </rPh>
    <rPh sb="9" eb="11">
      <t>マンエン</t>
    </rPh>
    <rPh sb="11" eb="13">
      <t>イジョウ</t>
    </rPh>
    <rPh sb="15" eb="17">
      <t>マンエン</t>
    </rPh>
    <rPh sb="17" eb="19">
      <t>ミマン</t>
    </rPh>
    <rPh sb="20" eb="22">
      <t>ショウガク</t>
    </rPh>
    <rPh sb="22" eb="24">
      <t>ゲンカ</t>
    </rPh>
    <rPh sb="24" eb="26">
      <t>ショウキャク</t>
    </rPh>
    <rPh sb="26" eb="28">
      <t>シサン</t>
    </rPh>
    <rPh sb="29" eb="31">
      <t>イッカツ</t>
    </rPh>
    <rPh sb="31" eb="33">
      <t>ショウキャク</t>
    </rPh>
    <rPh sb="33" eb="35">
      <t>シサン</t>
    </rPh>
    <rPh sb="36" eb="38">
      <t>クブン</t>
    </rPh>
    <phoneticPr fontId="24"/>
  </si>
  <si>
    <t>貸借対照表科目の残高確認</t>
    <rPh sb="0" eb="5">
      <t>タイシャクタイショウヒョウ</t>
    </rPh>
    <rPh sb="5" eb="7">
      <t>カモク</t>
    </rPh>
    <rPh sb="8" eb="10">
      <t>ザンダカ</t>
    </rPh>
    <rPh sb="10" eb="12">
      <t>カクニン</t>
    </rPh>
    <phoneticPr fontId="12"/>
  </si>
  <si>
    <t>各月取引発生明細の正確性確認</t>
    <rPh sb="0" eb="2">
      <t>カクツキ</t>
    </rPh>
    <rPh sb="2" eb="4">
      <t>トリヒキ</t>
    </rPh>
    <rPh sb="4" eb="6">
      <t>ハッセイ</t>
    </rPh>
    <rPh sb="6" eb="8">
      <t>メイサイ</t>
    </rPh>
    <rPh sb="9" eb="12">
      <t>セイカクセイ</t>
    </rPh>
    <rPh sb="12" eb="14">
      <t>カクニン</t>
    </rPh>
    <phoneticPr fontId="12"/>
  </si>
  <si>
    <t>（１）貸借対照表科目</t>
    <rPh sb="3" eb="8">
      <t>タイシャクタイショウヒョウ</t>
    </rPh>
    <rPh sb="8" eb="10">
      <t>カモク</t>
    </rPh>
    <phoneticPr fontId="12"/>
  </si>
  <si>
    <t>（単位：円）</t>
    <rPh sb="1" eb="3">
      <t>タンイ</t>
    </rPh>
    <rPh sb="4" eb="5">
      <t>エン</t>
    </rPh>
    <phoneticPr fontId="24"/>
  </si>
  <si>
    <t>（２）損益科目</t>
    <rPh sb="3" eb="5">
      <t>ソンエキ</t>
    </rPh>
    <rPh sb="5" eb="7">
      <t>カモク</t>
    </rPh>
    <phoneticPr fontId="12"/>
  </si>
  <si>
    <t>03</t>
    <phoneticPr fontId="24"/>
  </si>
  <si>
    <t>部門</t>
  </si>
  <si>
    <t>勘定科目</t>
  </si>
  <si>
    <t>現金</t>
  </si>
  <si>
    <t>［現金／預金］</t>
  </si>
  <si>
    <t>［棚卸資産］</t>
  </si>
  <si>
    <t>［他流動資産］</t>
  </si>
  <si>
    <t>【流動資産】</t>
  </si>
  <si>
    <t>建物</t>
  </si>
  <si>
    <t>書画・骨董品</t>
  </si>
  <si>
    <t>車両・運搬具</t>
  </si>
  <si>
    <t>工具・器具・備品</t>
  </si>
  <si>
    <t>建物付属設備</t>
  </si>
  <si>
    <t>土地</t>
  </si>
  <si>
    <t>建設仮勘定</t>
  </si>
  <si>
    <t>［有形固定資産］</t>
  </si>
  <si>
    <t>ソフトウェア</t>
  </si>
  <si>
    <t>【固定資産】</t>
  </si>
  <si>
    <t>【資産の部】</t>
  </si>
  <si>
    <t>預り金</t>
  </si>
  <si>
    <t>［他流動負債］</t>
  </si>
  <si>
    <t>【流動負債】</t>
  </si>
  <si>
    <t>長期借入金</t>
  </si>
  <si>
    <t>【固定負債】</t>
  </si>
  <si>
    <t>【負債の部】</t>
  </si>
  <si>
    <t>【株主資本】</t>
  </si>
  <si>
    <t>【利益剰余金】</t>
  </si>
  <si>
    <t>【純資産の部】</t>
  </si>
  <si>
    <t>水道光熱費</t>
  </si>
  <si>
    <t>租税公課</t>
  </si>
  <si>
    <t>保険料</t>
  </si>
  <si>
    <t>雑収入</t>
  </si>
  <si>
    <t>【経常損益】</t>
  </si>
  <si>
    <t>【税引前当期純利益】</t>
  </si>
  <si>
    <t>【当期純利益】</t>
  </si>
  <si>
    <t>補助科目</t>
  </si>
  <si>
    <t>取引先</t>
  </si>
  <si>
    <t>番号</t>
  </si>
  <si>
    <t>借方金額</t>
  </si>
  <si>
    <t>貸方金額</t>
  </si>
  <si>
    <t>科目コード</t>
  </si>
  <si>
    <t>取引先コード</t>
  </si>
  <si>
    <t>その他</t>
  </si>
  <si>
    <t>開始日付</t>
  </si>
  <si>
    <t>終了日付</t>
  </si>
  <si>
    <t>コード</t>
  </si>
  <si>
    <t>補助コード</t>
  </si>
  <si>
    <t>繰　越</t>
  </si>
  <si>
    <t>残　高</t>
  </si>
  <si>
    <t>構成比</t>
  </si>
  <si>
    <t>【資本金】</t>
  </si>
  <si>
    <t>［その他利益剰余金］</t>
  </si>
  <si>
    <t>対売上</t>
  </si>
  <si>
    <t>当座預金</t>
    <rPh sb="0" eb="2">
      <t>トウザ</t>
    </rPh>
    <phoneticPr fontId="24"/>
  </si>
  <si>
    <t>特殊科目のチェック結果判定入力　</t>
    <rPh sb="0" eb="2">
      <t>トクシュ</t>
    </rPh>
    <rPh sb="2" eb="4">
      <t>カモク</t>
    </rPh>
    <rPh sb="9" eb="11">
      <t>ケッカ</t>
    </rPh>
    <rPh sb="11" eb="13">
      <t>ハンテイ</t>
    </rPh>
    <rPh sb="13" eb="15">
      <t>ニュウリョク</t>
    </rPh>
    <phoneticPr fontId="12"/>
  </si>
  <si>
    <t>勘定科目</t>
    <rPh sb="0" eb="2">
      <t>カンジョウ</t>
    </rPh>
    <rPh sb="2" eb="4">
      <t>カモク</t>
    </rPh>
    <phoneticPr fontId="24"/>
  </si>
  <si>
    <t>検索科目</t>
    <rPh sb="0" eb="2">
      <t>ケンサク</t>
    </rPh>
    <rPh sb="2" eb="4">
      <t>カモク</t>
    </rPh>
    <phoneticPr fontId="24"/>
  </si>
  <si>
    <t>役員報酬</t>
    <rPh sb="0" eb="2">
      <t>ヤクイン</t>
    </rPh>
    <rPh sb="2" eb="4">
      <t>ホウシュウ</t>
    </rPh>
    <phoneticPr fontId="24"/>
  </si>
  <si>
    <t>専従者給与</t>
    <rPh sb="0" eb="3">
      <t>センジュウシャ</t>
    </rPh>
    <rPh sb="3" eb="5">
      <t>キュウヨ</t>
    </rPh>
    <phoneticPr fontId="24"/>
  </si>
  <si>
    <t>厚生費</t>
    <rPh sb="0" eb="3">
      <t>コウセイヒ</t>
    </rPh>
    <phoneticPr fontId="24"/>
  </si>
  <si>
    <t>賞与引当金</t>
    <rPh sb="0" eb="2">
      <t>ショウヨ</t>
    </rPh>
    <rPh sb="2" eb="4">
      <t>ヒキアテ</t>
    </rPh>
    <rPh sb="4" eb="5">
      <t>キン</t>
    </rPh>
    <phoneticPr fontId="24"/>
  </si>
  <si>
    <t>地代家賃</t>
    <rPh sb="0" eb="2">
      <t>チダイ</t>
    </rPh>
    <rPh sb="2" eb="4">
      <t>ヤチン</t>
    </rPh>
    <phoneticPr fontId="24"/>
  </si>
  <si>
    <t>保険料</t>
    <rPh sb="0" eb="3">
      <t>ホケンリョウ</t>
    </rPh>
    <phoneticPr fontId="24"/>
  </si>
  <si>
    <t>リース料</t>
    <rPh sb="3" eb="4">
      <t>リョウ</t>
    </rPh>
    <phoneticPr fontId="24"/>
  </si>
  <si>
    <t>水道光熱費</t>
    <rPh sb="0" eb="2">
      <t>スイドウ</t>
    </rPh>
    <rPh sb="2" eb="5">
      <t>コウネツヒ</t>
    </rPh>
    <phoneticPr fontId="24"/>
  </si>
  <si>
    <t>減価償却費</t>
    <rPh sb="0" eb="2">
      <t>ゲンカ</t>
    </rPh>
    <rPh sb="2" eb="4">
      <t>ショウキャク</t>
    </rPh>
    <rPh sb="4" eb="5">
      <t>ヒ</t>
    </rPh>
    <phoneticPr fontId="24"/>
  </si>
  <si>
    <t>支払利息・割引料</t>
    <rPh sb="0" eb="2">
      <t>シハライ</t>
    </rPh>
    <rPh sb="2" eb="4">
      <t>リソク</t>
    </rPh>
    <rPh sb="5" eb="7">
      <t>ワリビキ</t>
    </rPh>
    <rPh sb="7" eb="8">
      <t>リョウ</t>
    </rPh>
    <phoneticPr fontId="24"/>
  </si>
  <si>
    <t>貸方</t>
    <rPh sb="0" eb="2">
      <t>カシカタ</t>
    </rPh>
    <phoneticPr fontId="24"/>
  </si>
  <si>
    <t>前々月</t>
    <rPh sb="0" eb="2">
      <t>ゼンゼン</t>
    </rPh>
    <rPh sb="2" eb="3">
      <t>ツキ</t>
    </rPh>
    <phoneticPr fontId="24"/>
  </si>
  <si>
    <t>前月</t>
    <rPh sb="0" eb="2">
      <t>ゼンゲツ</t>
    </rPh>
    <phoneticPr fontId="24"/>
  </si>
  <si>
    <t>当月</t>
    <rPh sb="0" eb="2">
      <t>トウゲツ</t>
    </rPh>
    <phoneticPr fontId="24"/>
  </si>
  <si>
    <t>01.通帳</t>
    <rPh sb="3" eb="5">
      <t>ツウチョウ</t>
    </rPh>
    <phoneticPr fontId="24"/>
  </si>
  <si>
    <t>02.残高証明書</t>
    <rPh sb="3" eb="5">
      <t>ザンダカ</t>
    </rPh>
    <rPh sb="5" eb="8">
      <t>ショウメイショ</t>
    </rPh>
    <phoneticPr fontId="24"/>
  </si>
  <si>
    <t>03.照合表</t>
    <rPh sb="3" eb="5">
      <t>ショウゴウ</t>
    </rPh>
    <rPh sb="5" eb="6">
      <t>ヒョウ</t>
    </rPh>
    <phoneticPr fontId="24"/>
  </si>
  <si>
    <t>04.請求書</t>
    <rPh sb="3" eb="6">
      <t>セイキュウショ</t>
    </rPh>
    <phoneticPr fontId="24"/>
  </si>
  <si>
    <t>05.契約書</t>
    <rPh sb="3" eb="6">
      <t>ケイヤクショ</t>
    </rPh>
    <phoneticPr fontId="24"/>
  </si>
  <si>
    <t>06.補助簿</t>
    <rPh sb="3" eb="5">
      <t>ホジョ</t>
    </rPh>
    <rPh sb="5" eb="6">
      <t>ボ</t>
    </rPh>
    <phoneticPr fontId="24"/>
  </si>
  <si>
    <t>07.納品書</t>
    <rPh sb="3" eb="6">
      <t>ノウヒンショ</t>
    </rPh>
    <phoneticPr fontId="24"/>
  </si>
  <si>
    <t>08.取引別残高書</t>
    <rPh sb="3" eb="5">
      <t>トリヒキ</t>
    </rPh>
    <rPh sb="5" eb="6">
      <t>ベツ</t>
    </rPh>
    <rPh sb="6" eb="8">
      <t>ザンダカ</t>
    </rPh>
    <rPh sb="8" eb="9">
      <t>ショ</t>
    </rPh>
    <phoneticPr fontId="24"/>
  </si>
  <si>
    <t>09.固定資産台帳</t>
    <rPh sb="3" eb="5">
      <t>コテイ</t>
    </rPh>
    <rPh sb="5" eb="7">
      <t>シサン</t>
    </rPh>
    <rPh sb="7" eb="9">
      <t>ダイチョウ</t>
    </rPh>
    <phoneticPr fontId="24"/>
  </si>
  <si>
    <t>10.領収証</t>
    <rPh sb="3" eb="6">
      <t>リョウシュウショウ</t>
    </rPh>
    <phoneticPr fontId="24"/>
  </si>
  <si>
    <t>11.源泉税納付書</t>
    <rPh sb="3" eb="5">
      <t>ゲンセン</t>
    </rPh>
    <rPh sb="5" eb="6">
      <t>ゼイ</t>
    </rPh>
    <rPh sb="6" eb="9">
      <t>ノウフショ</t>
    </rPh>
    <phoneticPr fontId="24"/>
  </si>
  <si>
    <t>12.計算書</t>
    <rPh sb="3" eb="5">
      <t>ケイサン</t>
    </rPh>
    <rPh sb="5" eb="6">
      <t>ショ</t>
    </rPh>
    <phoneticPr fontId="24"/>
  </si>
  <si>
    <t>13.注文書</t>
    <rPh sb="3" eb="6">
      <t>チュウモンショ</t>
    </rPh>
    <phoneticPr fontId="24"/>
  </si>
  <si>
    <t>14.見積書</t>
    <rPh sb="3" eb="6">
      <t>ミツモリショ</t>
    </rPh>
    <phoneticPr fontId="24"/>
  </si>
  <si>
    <t>20.その他</t>
    <rPh sb="5" eb="6">
      <t>タ</t>
    </rPh>
    <phoneticPr fontId="24"/>
  </si>
  <si>
    <t>90.提示なし</t>
    <rPh sb="3" eb="5">
      <t>テイジ</t>
    </rPh>
    <phoneticPr fontId="24"/>
  </si>
  <si>
    <t>91.少額に付き省略</t>
    <rPh sb="3" eb="5">
      <t>ショウガク</t>
    </rPh>
    <rPh sb="6" eb="7">
      <t>ツ</t>
    </rPh>
    <rPh sb="8" eb="10">
      <t>ショウリャク</t>
    </rPh>
    <phoneticPr fontId="24"/>
  </si>
  <si>
    <t>借方勘定科目コード</t>
  </si>
  <si>
    <t>借方勘定科目名</t>
  </si>
  <si>
    <t>借方補助科目コード</t>
  </si>
  <si>
    <t>借方補助科目名</t>
  </si>
  <si>
    <t>借方摘要</t>
  </si>
  <si>
    <t>借方取引先コード</t>
  </si>
  <si>
    <t>借方取引先名</t>
  </si>
  <si>
    <t>借方部門コード</t>
  </si>
  <si>
    <t>借方部門名</t>
  </si>
  <si>
    <t>借方税区コード</t>
  </si>
  <si>
    <t>借方税区分</t>
  </si>
  <si>
    <t>借方消費税</t>
  </si>
  <si>
    <t>貸方勘定科目コード</t>
  </si>
  <si>
    <t>貸方勘定科目名</t>
  </si>
  <si>
    <t>貸方補助科目コード</t>
  </si>
  <si>
    <t>貸方補助科目名</t>
  </si>
  <si>
    <t>貸方摘要</t>
  </si>
  <si>
    <t>貸方取引先コード</t>
  </si>
  <si>
    <t>貸方取引先名</t>
  </si>
  <si>
    <t>貸方部門コード</t>
  </si>
  <si>
    <t>貸方部門名</t>
  </si>
  <si>
    <t>貸方税区コード</t>
  </si>
  <si>
    <t>貸方税区分</t>
  </si>
  <si>
    <t>貸方消費税</t>
  </si>
  <si>
    <t>No</t>
    <phoneticPr fontId="24"/>
  </si>
  <si>
    <t>監査内容</t>
    <rPh sb="0" eb="2">
      <t>カンサ</t>
    </rPh>
    <rPh sb="2" eb="4">
      <t>ナイヨウ</t>
    </rPh>
    <phoneticPr fontId="24"/>
  </si>
  <si>
    <t>貸借</t>
    <rPh sb="0" eb="2">
      <t>タイシャク</t>
    </rPh>
    <phoneticPr fontId="24"/>
  </si>
  <si>
    <t>金額</t>
    <rPh sb="0" eb="2">
      <t>キンガク</t>
    </rPh>
    <phoneticPr fontId="24"/>
  </si>
  <si>
    <t>未確認</t>
    <rPh sb="0" eb="3">
      <t>ミカクニン</t>
    </rPh>
    <phoneticPr fontId="24"/>
  </si>
  <si>
    <t>1回の支出金額を確認する</t>
  </si>
  <si>
    <t>以上</t>
    <rPh sb="0" eb="2">
      <t>イジョウ</t>
    </rPh>
    <phoneticPr fontId="24"/>
  </si>
  <si>
    <t>以下</t>
    <rPh sb="0" eb="2">
      <t>イカ</t>
    </rPh>
    <phoneticPr fontId="24"/>
  </si>
  <si>
    <t>　損益計算書の仕訳確認</t>
    <rPh sb="1" eb="3">
      <t>ソンエキ</t>
    </rPh>
    <rPh sb="3" eb="6">
      <t>ケイサンショ</t>
    </rPh>
    <rPh sb="7" eb="9">
      <t>シワケ</t>
    </rPh>
    <rPh sb="9" eb="11">
      <t>カクニン</t>
    </rPh>
    <phoneticPr fontId="24"/>
  </si>
  <si>
    <t>　特殊科目の妥当性確認</t>
    <rPh sb="1" eb="3">
      <t>トクシュ</t>
    </rPh>
    <rPh sb="3" eb="5">
      <t>カモク</t>
    </rPh>
    <rPh sb="6" eb="9">
      <t>ダトウセイ</t>
    </rPh>
    <rPh sb="9" eb="11">
      <t>カクニン</t>
    </rPh>
    <phoneticPr fontId="12"/>
  </si>
  <si>
    <t>検索合致
件数</t>
    <rPh sb="0" eb="2">
      <t>ケンサク</t>
    </rPh>
    <rPh sb="2" eb="4">
      <t>ガッチ</t>
    </rPh>
    <rPh sb="5" eb="7">
      <t>ケンスウ</t>
    </rPh>
    <phoneticPr fontId="24"/>
  </si>
  <si>
    <t>一致</t>
    <rPh sb="0" eb="2">
      <t>イッチ</t>
    </rPh>
    <phoneticPr fontId="24"/>
  </si>
  <si>
    <t>不一致</t>
    <rPh sb="0" eb="3">
      <t>フイッチ</t>
    </rPh>
    <phoneticPr fontId="24"/>
  </si>
  <si>
    <t>訂正</t>
    <rPh sb="0" eb="2">
      <t>テイセイ</t>
    </rPh>
    <phoneticPr fontId="24"/>
  </si>
  <si>
    <t>保留</t>
    <rPh sb="0" eb="2">
      <t>ホリュウ</t>
    </rPh>
    <phoneticPr fontId="24"/>
  </si>
  <si>
    <t>未確認</t>
    <rPh sb="0" eb="3">
      <t>ミカクニン</t>
    </rPh>
    <phoneticPr fontId="24"/>
  </si>
  <si>
    <t>計上漏れ</t>
    <rPh sb="0" eb="2">
      <t>ケイジョウ</t>
    </rPh>
    <rPh sb="2" eb="3">
      <t>モ</t>
    </rPh>
    <phoneticPr fontId="24"/>
  </si>
  <si>
    <t>適正</t>
    <rPh sb="0" eb="2">
      <t>テキセイ</t>
    </rPh>
    <phoneticPr fontId="24"/>
  </si>
  <si>
    <t>要確認</t>
    <rPh sb="0" eb="1">
      <t>ヨウ</t>
    </rPh>
    <rPh sb="1" eb="3">
      <t>カクニン</t>
    </rPh>
    <phoneticPr fontId="24"/>
  </si>
  <si>
    <t>借方</t>
    <rPh sb="0" eb="2">
      <t>カリカタ</t>
    </rPh>
    <phoneticPr fontId="24"/>
  </si>
  <si>
    <t>貸方</t>
    <rPh sb="0" eb="2">
      <t>カシカタ</t>
    </rPh>
    <phoneticPr fontId="24"/>
  </si>
  <si>
    <t>貸借</t>
    <rPh sb="0" eb="2">
      <t>タイシャク</t>
    </rPh>
    <phoneticPr fontId="24"/>
  </si>
  <si>
    <t>適正</t>
    <rPh sb="0" eb="2">
      <t>テキセイ</t>
    </rPh>
    <phoneticPr fontId="24"/>
  </si>
  <si>
    <t>要確認</t>
    <rPh sb="0" eb="1">
      <t>ヨウ</t>
    </rPh>
    <rPh sb="1" eb="3">
      <t>カクニン</t>
    </rPh>
    <phoneticPr fontId="24"/>
  </si>
  <si>
    <t>訂正</t>
    <rPh sb="0" eb="2">
      <t>テイセイ</t>
    </rPh>
    <phoneticPr fontId="24"/>
  </si>
  <si>
    <t>保留</t>
    <rPh sb="0" eb="2">
      <t>ホリュウ</t>
    </rPh>
    <phoneticPr fontId="24"/>
  </si>
  <si>
    <t>残高チェック結果</t>
    <rPh sb="0" eb="2">
      <t>ザンダカ</t>
    </rPh>
    <rPh sb="6" eb="8">
      <t>ケッカ</t>
    </rPh>
    <phoneticPr fontId="12"/>
  </si>
  <si>
    <t>仕訳チェック結果</t>
    <rPh sb="0" eb="2">
      <t>シワケ</t>
    </rPh>
    <rPh sb="6" eb="8">
      <t>ケッカ</t>
    </rPh>
    <phoneticPr fontId="12"/>
  </si>
  <si>
    <t>普通預金</t>
    <phoneticPr fontId="24"/>
  </si>
  <si>
    <t>上記勘定科目が複数ある場合（例えば「〇〇銀行△支店普通預金」が、補助科目ではなく一つの勘定科目として存在する場合など）は、</t>
    <rPh sb="0" eb="2">
      <t>ジョウキ</t>
    </rPh>
    <rPh sb="2" eb="4">
      <t>カンジョウ</t>
    </rPh>
    <rPh sb="4" eb="6">
      <t>カモク</t>
    </rPh>
    <rPh sb="7" eb="9">
      <t>フクスウ</t>
    </rPh>
    <rPh sb="11" eb="13">
      <t>バアイ</t>
    </rPh>
    <rPh sb="14" eb="15">
      <t>タト</t>
    </rPh>
    <rPh sb="20" eb="22">
      <t>ギンコウ</t>
    </rPh>
    <rPh sb="23" eb="25">
      <t>シテン</t>
    </rPh>
    <rPh sb="25" eb="27">
      <t>フツウ</t>
    </rPh>
    <rPh sb="27" eb="29">
      <t>ヨキン</t>
    </rPh>
    <rPh sb="32" eb="34">
      <t>ホジョ</t>
    </rPh>
    <rPh sb="34" eb="36">
      <t>カモク</t>
    </rPh>
    <rPh sb="40" eb="41">
      <t>ヒト</t>
    </rPh>
    <rPh sb="43" eb="45">
      <t>カンジョウ</t>
    </rPh>
    <rPh sb="45" eb="47">
      <t>カモク</t>
    </rPh>
    <rPh sb="50" eb="52">
      <t>ソンザイ</t>
    </rPh>
    <rPh sb="54" eb="56">
      <t>バアイ</t>
    </rPh>
    <phoneticPr fontId="24"/>
  </si>
  <si>
    <t>科目名</t>
    <rPh sb="0" eb="2">
      <t>カモク</t>
    </rPh>
    <rPh sb="2" eb="3">
      <t>メイ</t>
    </rPh>
    <phoneticPr fontId="24"/>
  </si>
  <si>
    <t>合計</t>
    <rPh sb="0" eb="2">
      <t>ゴウケイ</t>
    </rPh>
    <phoneticPr fontId="24"/>
  </si>
  <si>
    <t>普通預金</t>
    <rPh sb="0" eb="2">
      <t>フツウ</t>
    </rPh>
    <rPh sb="2" eb="4">
      <t>ヨキン</t>
    </rPh>
    <phoneticPr fontId="24"/>
  </si>
  <si>
    <t>当座預金</t>
    <rPh sb="0" eb="2">
      <t>トウザ</t>
    </rPh>
    <rPh sb="2" eb="4">
      <t>ヨキン</t>
    </rPh>
    <phoneticPr fontId="24"/>
  </si>
  <si>
    <t>売掛金</t>
    <rPh sb="0" eb="2">
      <t>ウリカケ</t>
    </rPh>
    <rPh sb="2" eb="3">
      <t>キン</t>
    </rPh>
    <phoneticPr fontId="24"/>
  </si>
  <si>
    <t>買掛金</t>
    <rPh sb="0" eb="3">
      <t>カイカケキン</t>
    </rPh>
    <phoneticPr fontId="24"/>
  </si>
  <si>
    <t>未払金</t>
    <rPh sb="0" eb="2">
      <t>ミハライ</t>
    </rPh>
    <rPh sb="2" eb="3">
      <t>キン</t>
    </rPh>
    <phoneticPr fontId="24"/>
  </si>
  <si>
    <t>保険積立金</t>
    <rPh sb="0" eb="2">
      <t>ホケン</t>
    </rPh>
    <rPh sb="2" eb="4">
      <t>ツミタテ</t>
    </rPh>
    <rPh sb="4" eb="5">
      <t>キン</t>
    </rPh>
    <phoneticPr fontId="24"/>
  </si>
  <si>
    <t>リース債務</t>
    <rPh sb="3" eb="5">
      <t>サイム</t>
    </rPh>
    <phoneticPr fontId="24"/>
  </si>
  <si>
    <t>役員報酬</t>
    <rPh sb="0" eb="2">
      <t>ヤクイン</t>
    </rPh>
    <rPh sb="2" eb="4">
      <t>ホウシュウ</t>
    </rPh>
    <phoneticPr fontId="24"/>
  </si>
  <si>
    <t>専従者給与</t>
    <rPh sb="0" eb="3">
      <t>センジュウシャ</t>
    </rPh>
    <rPh sb="3" eb="5">
      <t>キュウヨ</t>
    </rPh>
    <phoneticPr fontId="24"/>
  </si>
  <si>
    <t>賞与引当金</t>
    <rPh sb="0" eb="2">
      <t>ショウヨ</t>
    </rPh>
    <rPh sb="2" eb="4">
      <t>ヒキアテ</t>
    </rPh>
    <rPh sb="4" eb="5">
      <t>キン</t>
    </rPh>
    <phoneticPr fontId="3"/>
  </si>
  <si>
    <t>地代家賃</t>
    <rPh sb="0" eb="2">
      <t>チダイ</t>
    </rPh>
    <rPh sb="2" eb="4">
      <t>ヤチン</t>
    </rPh>
    <phoneticPr fontId="24"/>
  </si>
  <si>
    <t>保険料</t>
    <rPh sb="0" eb="3">
      <t>ホケンリョウ</t>
    </rPh>
    <phoneticPr fontId="24"/>
  </si>
  <si>
    <t>リース料</t>
    <rPh sb="3" eb="4">
      <t>リョウ</t>
    </rPh>
    <phoneticPr fontId="3"/>
  </si>
  <si>
    <t>水道光熱費</t>
    <rPh sb="0" eb="2">
      <t>スイドウ</t>
    </rPh>
    <rPh sb="2" eb="5">
      <t>コウネツヒ</t>
    </rPh>
    <phoneticPr fontId="24"/>
  </si>
  <si>
    <t>減価償却費</t>
    <rPh sb="0" eb="2">
      <t>ゲンカ</t>
    </rPh>
    <rPh sb="2" eb="4">
      <t>ショウキャク</t>
    </rPh>
    <rPh sb="4" eb="5">
      <t>ヒ</t>
    </rPh>
    <phoneticPr fontId="3"/>
  </si>
  <si>
    <t>支払利息</t>
    <rPh sb="0" eb="2">
      <t>シハライ</t>
    </rPh>
    <rPh sb="2" eb="4">
      <t>リソク</t>
    </rPh>
    <phoneticPr fontId="24"/>
  </si>
  <si>
    <t>日付</t>
    <rPh sb="0" eb="2">
      <t>ヒヅケ</t>
    </rPh>
    <phoneticPr fontId="24"/>
  </si>
  <si>
    <t>番号</t>
    <rPh sb="0" eb="2">
      <t>バンゴウ</t>
    </rPh>
    <phoneticPr fontId="24"/>
  </si>
  <si>
    <t>科目</t>
    <rPh sb="0" eb="2">
      <t>カモク</t>
    </rPh>
    <phoneticPr fontId="24"/>
  </si>
  <si>
    <t>金額</t>
    <rPh sb="0" eb="2">
      <t>キンガク</t>
    </rPh>
    <phoneticPr fontId="24"/>
  </si>
  <si>
    <t>摘要</t>
    <rPh sb="0" eb="2">
      <t>テキヨウ</t>
    </rPh>
    <phoneticPr fontId="24"/>
  </si>
  <si>
    <t>該当</t>
    <rPh sb="0" eb="2">
      <t>ガイトウ</t>
    </rPh>
    <phoneticPr fontId="24"/>
  </si>
  <si>
    <t>連番</t>
    <rPh sb="0" eb="2">
      <t>レンバン</t>
    </rPh>
    <phoneticPr fontId="24"/>
  </si>
  <si>
    <t>※資産の取得とする勘定科目（8科目以内で設定）</t>
    <rPh sb="1" eb="3">
      <t>シサン</t>
    </rPh>
    <rPh sb="4" eb="6">
      <t>シュトク</t>
    </rPh>
    <rPh sb="9" eb="11">
      <t>カンジョウ</t>
    </rPh>
    <rPh sb="11" eb="13">
      <t>カモク</t>
    </rPh>
    <rPh sb="15" eb="17">
      <t>カモク</t>
    </rPh>
    <rPh sb="17" eb="19">
      <t>イナイ</t>
    </rPh>
    <rPh sb="20" eb="22">
      <t>セッテイ</t>
    </rPh>
    <phoneticPr fontId="24"/>
  </si>
  <si>
    <t>残高は、当月の試算表より抽出しています。</t>
    <rPh sb="0" eb="2">
      <t>ザンダカ</t>
    </rPh>
    <rPh sb="4" eb="6">
      <t>トウゲツ</t>
    </rPh>
    <rPh sb="7" eb="10">
      <t>シサンヒョウ</t>
    </rPh>
    <rPh sb="12" eb="14">
      <t>チュウシュツ</t>
    </rPh>
    <phoneticPr fontId="24"/>
  </si>
  <si>
    <t>残高は、当月の試算表及び仕訳日記帳より抽出しています。</t>
    <rPh sb="0" eb="2">
      <t>ザンダカ</t>
    </rPh>
    <rPh sb="4" eb="6">
      <t>トウゲツ</t>
    </rPh>
    <rPh sb="7" eb="10">
      <t>シサンヒョウ</t>
    </rPh>
    <rPh sb="10" eb="11">
      <t>オヨ</t>
    </rPh>
    <rPh sb="12" eb="14">
      <t>シワケ</t>
    </rPh>
    <rPh sb="14" eb="17">
      <t>ニッキチョウ</t>
    </rPh>
    <rPh sb="19" eb="21">
      <t>チュウシュツ</t>
    </rPh>
    <phoneticPr fontId="24"/>
  </si>
  <si>
    <t>残高は、当月の仕訳日記帳より抽出しています。</t>
    <rPh sb="0" eb="2">
      <t>ザンダカ</t>
    </rPh>
    <rPh sb="4" eb="6">
      <t>トウゲツ</t>
    </rPh>
    <rPh sb="7" eb="9">
      <t>シワケ</t>
    </rPh>
    <rPh sb="9" eb="12">
      <t>ニッキチョウ</t>
    </rPh>
    <rPh sb="14" eb="16">
      <t>チュウシュツ</t>
    </rPh>
    <phoneticPr fontId="24"/>
  </si>
  <si>
    <t>通帳</t>
    <rPh sb="0" eb="2">
      <t>ツウチョウ</t>
    </rPh>
    <phoneticPr fontId="24"/>
  </si>
  <si>
    <t>●</t>
    <phoneticPr fontId="24"/>
  </si>
  <si>
    <t>残高証明書</t>
    <rPh sb="0" eb="2">
      <t>ザンダカ</t>
    </rPh>
    <rPh sb="2" eb="5">
      <t>ショウメイショ</t>
    </rPh>
    <phoneticPr fontId="24"/>
  </si>
  <si>
    <t>-</t>
    <phoneticPr fontId="24"/>
  </si>
  <si>
    <t>照合表</t>
    <rPh sb="0" eb="2">
      <t>ショウゴウ</t>
    </rPh>
    <rPh sb="2" eb="3">
      <t>ヒョウ</t>
    </rPh>
    <phoneticPr fontId="24"/>
  </si>
  <si>
    <t>請求書</t>
    <rPh sb="0" eb="3">
      <t>セイキュウショ</t>
    </rPh>
    <phoneticPr fontId="24"/>
  </si>
  <si>
    <t>契約書</t>
    <rPh sb="0" eb="3">
      <t>ケイヤクショ</t>
    </rPh>
    <phoneticPr fontId="24"/>
  </si>
  <si>
    <t>補助簿</t>
    <rPh sb="0" eb="2">
      <t>ホジョ</t>
    </rPh>
    <rPh sb="2" eb="3">
      <t>ボ</t>
    </rPh>
    <phoneticPr fontId="24"/>
  </si>
  <si>
    <t>納品書</t>
    <rPh sb="0" eb="3">
      <t>ノウヒンショ</t>
    </rPh>
    <phoneticPr fontId="24"/>
  </si>
  <si>
    <t>取引先残高書</t>
    <rPh sb="0" eb="3">
      <t>トリヒキサキ</t>
    </rPh>
    <rPh sb="3" eb="5">
      <t>ザンダカ</t>
    </rPh>
    <rPh sb="5" eb="6">
      <t>ショ</t>
    </rPh>
    <phoneticPr fontId="24"/>
  </si>
  <si>
    <t>固定資産台帳</t>
    <rPh sb="0" eb="2">
      <t>コテイ</t>
    </rPh>
    <rPh sb="2" eb="4">
      <t>シサン</t>
    </rPh>
    <rPh sb="4" eb="6">
      <t>ダイチョウ</t>
    </rPh>
    <phoneticPr fontId="24"/>
  </si>
  <si>
    <t>領収書</t>
    <rPh sb="0" eb="3">
      <t>リョウシュウショ</t>
    </rPh>
    <phoneticPr fontId="24"/>
  </si>
  <si>
    <t>源泉税納付書</t>
    <rPh sb="0" eb="2">
      <t>ゲンセン</t>
    </rPh>
    <rPh sb="2" eb="3">
      <t>ゼイ</t>
    </rPh>
    <rPh sb="3" eb="6">
      <t>ノウフショ</t>
    </rPh>
    <phoneticPr fontId="24"/>
  </si>
  <si>
    <t>計算書</t>
    <rPh sb="0" eb="3">
      <t>ケイサンショ</t>
    </rPh>
    <phoneticPr fontId="24"/>
  </si>
  <si>
    <t>注文書</t>
    <rPh sb="0" eb="3">
      <t>チュウモンショ</t>
    </rPh>
    <phoneticPr fontId="24"/>
  </si>
  <si>
    <t>見積書</t>
    <rPh sb="0" eb="2">
      <t>ミツモリ</t>
    </rPh>
    <rPh sb="2" eb="3">
      <t>ショ</t>
    </rPh>
    <phoneticPr fontId="24"/>
  </si>
  <si>
    <t>その他</t>
    <rPh sb="2" eb="3">
      <t>タ</t>
    </rPh>
    <phoneticPr fontId="24"/>
  </si>
  <si>
    <t>提示なし</t>
    <rPh sb="0" eb="2">
      <t>テイジ</t>
    </rPh>
    <phoneticPr fontId="24"/>
  </si>
  <si>
    <t>少額につき不要</t>
    <rPh sb="0" eb="2">
      <t>ショウガク</t>
    </rPh>
    <rPh sb="5" eb="7">
      <t>フヨウ</t>
    </rPh>
    <phoneticPr fontId="24"/>
  </si>
  <si>
    <t>貸方=COUNTIFS(仕訳日記帳!Q:Q,Sheet2!C6,仕訳日記帳!AA:AA,"&gt;="&amp; Sheet2!F6,仕訳日記帳!AA:AA,"&lt;="&amp; Sheet2!H6)</t>
    <rPh sb="0" eb="2">
      <t>カシカタ</t>
    </rPh>
    <phoneticPr fontId="24"/>
  </si>
  <si>
    <t>借方=COUNTIFS(仕訳日記帳!D:D,Sheet2!C6,仕訳日記帳!N:N,"&gt;="&amp; Sheet2!F6,仕訳日記帳!N:N,"&lt;="&amp; Sheet2!H6)</t>
    <rPh sb="0" eb="2">
      <t>カリカタ</t>
    </rPh>
    <phoneticPr fontId="24"/>
  </si>
  <si>
    <t>以上</t>
    <rPh sb="0" eb="2">
      <t>イジョウ</t>
    </rPh>
    <phoneticPr fontId="24"/>
  </si>
  <si>
    <t>未満</t>
    <rPh sb="0" eb="2">
      <t>ミマン</t>
    </rPh>
    <phoneticPr fontId="24"/>
  </si>
  <si>
    <t>年月</t>
    <rPh sb="0" eb="2">
      <t>ネンゲツ</t>
    </rPh>
    <phoneticPr fontId="24"/>
  </si>
  <si>
    <t>顧客名</t>
    <rPh sb="0" eb="2">
      <t>コキャク</t>
    </rPh>
    <rPh sb="2" eb="3">
      <t>メイ</t>
    </rPh>
    <phoneticPr fontId="24"/>
  </si>
  <si>
    <t>会計事務所名</t>
    <rPh sb="0" eb="2">
      <t>カイケイ</t>
    </rPh>
    <rPh sb="2" eb="4">
      <t>ジム</t>
    </rPh>
    <rPh sb="4" eb="5">
      <t>ショ</t>
    </rPh>
    <rPh sb="5" eb="6">
      <t>メイ</t>
    </rPh>
    <phoneticPr fontId="24"/>
  </si>
  <si>
    <t>　御中</t>
    <rPh sb="1" eb="3">
      <t>オンチュウ</t>
    </rPh>
    <phoneticPr fontId="24"/>
  </si>
  <si>
    <t>期</t>
    <rPh sb="0" eb="1">
      <t>キ</t>
    </rPh>
    <phoneticPr fontId="24"/>
  </si>
  <si>
    <t>上記に必要項目を入力して下さい</t>
    <rPh sb="0" eb="2">
      <t>ジョウキ</t>
    </rPh>
    <rPh sb="3" eb="5">
      <t>ヒツヨウ</t>
    </rPh>
    <rPh sb="5" eb="7">
      <t>コウモク</t>
    </rPh>
    <rPh sb="8" eb="10">
      <t>ニュウリョク</t>
    </rPh>
    <rPh sb="12" eb="13">
      <t>クダ</t>
    </rPh>
    <phoneticPr fontId="24"/>
  </si>
  <si>
    <t>条件設定</t>
    <rPh sb="0" eb="2">
      <t>ジョウケン</t>
    </rPh>
    <rPh sb="2" eb="4">
      <t>セッテイ</t>
    </rPh>
    <phoneticPr fontId="24"/>
  </si>
  <si>
    <t>未収入金</t>
  </si>
  <si>
    <t>資本金</t>
  </si>
  <si>
    <t>【負債・純資産の部】</t>
  </si>
  <si>
    <t>【売上総利益】</t>
  </si>
  <si>
    <t>役員報酬</t>
  </si>
  <si>
    <t>［販売管理費］</t>
  </si>
  <si>
    <t>【営業損益】</t>
  </si>
  <si>
    <t>［営業外収益］</t>
  </si>
  <si>
    <t>［営業外費用］</t>
  </si>
  <si>
    <t>【営業外損益】</t>
  </si>
  <si>
    <t>短期借入金</t>
    <rPh sb="0" eb="2">
      <t>タンキ</t>
    </rPh>
    <rPh sb="2" eb="4">
      <t>カリイレ</t>
    </rPh>
    <rPh sb="4" eb="5">
      <t>キン</t>
    </rPh>
    <phoneticPr fontId="24"/>
  </si>
  <si>
    <t>長期借入金</t>
    <rPh sb="0" eb="2">
      <t>チョウキ</t>
    </rPh>
    <rPh sb="2" eb="4">
      <t>カリイレ</t>
    </rPh>
    <rPh sb="4" eb="5">
      <t>キン</t>
    </rPh>
    <phoneticPr fontId="24"/>
  </si>
  <si>
    <t>法定福利費</t>
    <rPh sb="0" eb="2">
      <t>ホウテイ</t>
    </rPh>
    <rPh sb="2" eb="4">
      <t>フクリ</t>
    </rPh>
    <rPh sb="4" eb="5">
      <t>ヒ</t>
    </rPh>
    <phoneticPr fontId="24"/>
  </si>
  <si>
    <t>支払利息</t>
    <rPh sb="0" eb="2">
      <t>シハライ</t>
    </rPh>
    <rPh sb="2" eb="4">
      <t>リソク</t>
    </rPh>
    <phoneticPr fontId="24"/>
  </si>
  <si>
    <t>リース料</t>
    <rPh sb="3" eb="4">
      <t>リョウ</t>
    </rPh>
    <phoneticPr fontId="24"/>
  </si>
  <si>
    <t>減価償却費</t>
    <rPh sb="0" eb="2">
      <t>ゲンカ</t>
    </rPh>
    <rPh sb="2" eb="4">
      <t>ショウキャク</t>
    </rPh>
    <rPh sb="4" eb="5">
      <t>ヒ</t>
    </rPh>
    <phoneticPr fontId="24"/>
  </si>
  <si>
    <t xml:space="preserve">   （すべて科目コードで入力して下さい）</t>
    <rPh sb="7" eb="9">
      <t>カモク</t>
    </rPh>
    <rPh sb="13" eb="15">
      <t>ニュウリョク</t>
    </rPh>
    <rPh sb="17" eb="18">
      <t>クダ</t>
    </rPh>
    <phoneticPr fontId="24"/>
  </si>
  <si>
    <t>リース債務</t>
    <rPh sb="3" eb="5">
      <t>サイム</t>
    </rPh>
    <phoneticPr fontId="24"/>
  </si>
  <si>
    <t>旅費交通費</t>
  </si>
  <si>
    <t>地代家賃</t>
  </si>
  <si>
    <t>通信費</t>
  </si>
  <si>
    <t>当期純利益</t>
  </si>
  <si>
    <t>［売上債権］</t>
  </si>
  <si>
    <t>［仕入債務］</t>
  </si>
  <si>
    <t>買掛金</t>
  </si>
  <si>
    <t>［売上高］</t>
  </si>
  <si>
    <t>減価償却費</t>
  </si>
  <si>
    <t>下記に該当する科目コード（半角）を入力してください。</t>
    <rPh sb="13" eb="15">
      <t>ハンカク</t>
    </rPh>
    <phoneticPr fontId="24"/>
  </si>
  <si>
    <t>普通預金</t>
  </si>
  <si>
    <t>貯蔵品</t>
  </si>
  <si>
    <t>広告宣伝費</t>
  </si>
  <si>
    <t>リース料</t>
  </si>
  <si>
    <t>佐川急便</t>
  </si>
  <si>
    <t>振込手数料</t>
  </si>
  <si>
    <t>※チェック項目の青色で記載されている勘定科目が実際の科目と異なる場合は、修正して下さい。</t>
    <rPh sb="5" eb="7">
      <t>コウモク</t>
    </rPh>
    <rPh sb="8" eb="10">
      <t>アオイロ</t>
    </rPh>
    <rPh sb="11" eb="13">
      <t>キサイ</t>
    </rPh>
    <rPh sb="18" eb="20">
      <t>カンジョウ</t>
    </rPh>
    <rPh sb="20" eb="22">
      <t>カモク</t>
    </rPh>
    <rPh sb="23" eb="25">
      <t>ジッサイ</t>
    </rPh>
    <rPh sb="26" eb="28">
      <t>カモク</t>
    </rPh>
    <rPh sb="29" eb="30">
      <t>コト</t>
    </rPh>
    <rPh sb="32" eb="34">
      <t>バアイ</t>
    </rPh>
    <rPh sb="36" eb="38">
      <t>シュウセイ</t>
    </rPh>
    <rPh sb="40" eb="41">
      <t>クダ</t>
    </rPh>
    <phoneticPr fontId="24"/>
  </si>
  <si>
    <t>※上記勘定科目（青色の文字）と異なる科目の場合、例えば福利厚生費と合わせて「厚生費」などとしている場合は、下記セルに使用している科目を入力して下さい。</t>
    <rPh sb="1" eb="3">
      <t>ジョウキ</t>
    </rPh>
    <rPh sb="3" eb="5">
      <t>カンジョウ</t>
    </rPh>
    <rPh sb="5" eb="7">
      <t>カモク</t>
    </rPh>
    <rPh sb="8" eb="10">
      <t>アオイロ</t>
    </rPh>
    <rPh sb="11" eb="13">
      <t>モジ</t>
    </rPh>
    <rPh sb="15" eb="16">
      <t>コト</t>
    </rPh>
    <rPh sb="18" eb="20">
      <t>カモク</t>
    </rPh>
    <rPh sb="21" eb="23">
      <t>バアイ</t>
    </rPh>
    <rPh sb="24" eb="25">
      <t>タト</t>
    </rPh>
    <rPh sb="27" eb="29">
      <t>フクリ</t>
    </rPh>
    <rPh sb="29" eb="32">
      <t>コウセイヒ</t>
    </rPh>
    <rPh sb="33" eb="34">
      <t>ア</t>
    </rPh>
    <rPh sb="38" eb="41">
      <t>コウセイヒ</t>
    </rPh>
    <rPh sb="49" eb="51">
      <t>バアイ</t>
    </rPh>
    <phoneticPr fontId="24"/>
  </si>
  <si>
    <t>短期貸付金</t>
  </si>
  <si>
    <t>立替金</t>
  </si>
  <si>
    <t>減価償却累計額</t>
  </si>
  <si>
    <t>敷金</t>
  </si>
  <si>
    <t>［投資その他の資産］</t>
  </si>
  <si>
    <t>接待交際費</t>
  </si>
  <si>
    <t>厚生費</t>
  </si>
  <si>
    <t>事務用消耗品費</t>
  </si>
  <si>
    <t>佐川急便㈱</t>
  </si>
  <si>
    <t>住民税</t>
  </si>
  <si>
    <t>仮受金</t>
  </si>
  <si>
    <t>備品・消耗品費</t>
  </si>
  <si>
    <t>管理諸費</t>
  </si>
  <si>
    <t>支払利息割引料</t>
  </si>
  <si>
    <t>雑損失</t>
  </si>
  <si>
    <t>減価償却費計上</t>
  </si>
  <si>
    <t>通勤手当</t>
  </si>
  <si>
    <t>源泉所得税</t>
  </si>
  <si>
    <t>減価償却累計額</t>
    <rPh sb="0" eb="2">
      <t>ゲンカ</t>
    </rPh>
    <rPh sb="2" eb="4">
      <t>ショウキャク</t>
    </rPh>
    <rPh sb="4" eb="6">
      <t>ルイケイ</t>
    </rPh>
    <rPh sb="6" eb="7">
      <t>ガク</t>
    </rPh>
    <phoneticPr fontId="24"/>
  </si>
  <si>
    <t>１年以内返済長期借入金</t>
    <rPh sb="1" eb="2">
      <t>ネン</t>
    </rPh>
    <rPh sb="2" eb="4">
      <t>イナイ</t>
    </rPh>
    <rPh sb="4" eb="6">
      <t>ヘンサイ</t>
    </rPh>
    <rPh sb="6" eb="8">
      <t>チョウキ</t>
    </rPh>
    <rPh sb="8" eb="10">
      <t>カリイレ</t>
    </rPh>
    <rPh sb="10" eb="11">
      <t>キン</t>
    </rPh>
    <phoneticPr fontId="24"/>
  </si>
  <si>
    <t>長期借入金</t>
    <rPh sb="0" eb="2">
      <t>チョウキ</t>
    </rPh>
    <rPh sb="2" eb="4">
      <t>カリイレ</t>
    </rPh>
    <rPh sb="4" eb="5">
      <t>キン</t>
    </rPh>
    <phoneticPr fontId="24"/>
  </si>
  <si>
    <t>また、短期借入金で「短期借入金」「１年以内返済長期借入金」以外の科目名称を使用している場合は、下記に使用している科目コードを入力して下さい。</t>
    <rPh sb="3" eb="5">
      <t>タンキ</t>
    </rPh>
    <rPh sb="5" eb="7">
      <t>カリイレ</t>
    </rPh>
    <rPh sb="7" eb="8">
      <t>キン</t>
    </rPh>
    <rPh sb="10" eb="12">
      <t>タンキ</t>
    </rPh>
    <rPh sb="12" eb="14">
      <t>カリイレ</t>
    </rPh>
    <rPh sb="14" eb="15">
      <t>キン</t>
    </rPh>
    <rPh sb="18" eb="19">
      <t>ネン</t>
    </rPh>
    <rPh sb="19" eb="21">
      <t>イナイ</t>
    </rPh>
    <rPh sb="21" eb="23">
      <t>ヘンサイ</t>
    </rPh>
    <rPh sb="23" eb="25">
      <t>チョウキ</t>
    </rPh>
    <rPh sb="25" eb="27">
      <t>カリイレ</t>
    </rPh>
    <rPh sb="27" eb="28">
      <t>キン</t>
    </rPh>
    <rPh sb="29" eb="31">
      <t>イガイ</t>
    </rPh>
    <rPh sb="32" eb="34">
      <t>カモク</t>
    </rPh>
    <rPh sb="34" eb="36">
      <t>メイショウ</t>
    </rPh>
    <rPh sb="37" eb="39">
      <t>シヨウ</t>
    </rPh>
    <rPh sb="43" eb="45">
      <t>バアイ</t>
    </rPh>
    <rPh sb="47" eb="49">
      <t>カキ</t>
    </rPh>
    <rPh sb="50" eb="52">
      <t>シヨウ</t>
    </rPh>
    <rPh sb="56" eb="58">
      <t>カモク</t>
    </rPh>
    <rPh sb="62" eb="64">
      <t>ニュウリョク</t>
    </rPh>
    <rPh sb="66" eb="67">
      <t>クダ</t>
    </rPh>
    <phoneticPr fontId="24"/>
  </si>
  <si>
    <t>短期借入金</t>
    <rPh sb="0" eb="2">
      <t>タンキ</t>
    </rPh>
    <rPh sb="2" eb="4">
      <t>カリイレ</t>
    </rPh>
    <rPh sb="4" eb="5">
      <t>キン</t>
    </rPh>
    <phoneticPr fontId="3"/>
  </si>
  <si>
    <t>長期借入金</t>
    <rPh sb="0" eb="2">
      <t>チョウキ</t>
    </rPh>
    <rPh sb="2" eb="4">
      <t>カリイレ</t>
    </rPh>
    <rPh sb="4" eb="5">
      <t>キン</t>
    </rPh>
    <phoneticPr fontId="3"/>
  </si>
  <si>
    <t>前々月取引高</t>
    <rPh sb="0" eb="2">
      <t>ゼンゼン</t>
    </rPh>
    <rPh sb="2" eb="3">
      <t>ゲツ</t>
    </rPh>
    <rPh sb="3" eb="5">
      <t>トリヒキ</t>
    </rPh>
    <rPh sb="5" eb="6">
      <t>ダカ</t>
    </rPh>
    <phoneticPr fontId="3"/>
  </si>
  <si>
    <t>減価償却累計額</t>
    <rPh sb="0" eb="2">
      <t>ゲンカ</t>
    </rPh>
    <rPh sb="2" eb="4">
      <t>ショウキャク</t>
    </rPh>
    <rPh sb="4" eb="6">
      <t>ルイケイ</t>
    </rPh>
    <rPh sb="6" eb="7">
      <t>ガク</t>
    </rPh>
    <phoneticPr fontId="3"/>
  </si>
  <si>
    <t>保険積立金</t>
    <rPh sb="0" eb="2">
      <t>ホケン</t>
    </rPh>
    <rPh sb="2" eb="4">
      <t>ツミタテ</t>
    </rPh>
    <rPh sb="4" eb="5">
      <t>キン</t>
    </rPh>
    <phoneticPr fontId="3"/>
  </si>
  <si>
    <t>リース債務</t>
    <rPh sb="3" eb="5">
      <t>サイム</t>
    </rPh>
    <phoneticPr fontId="3"/>
  </si>
  <si>
    <t>預り金</t>
    <rPh sb="0" eb="1">
      <t>アズ</t>
    </rPh>
    <rPh sb="2" eb="3">
      <t>キン</t>
    </rPh>
    <phoneticPr fontId="3"/>
  </si>
  <si>
    <t>預り金</t>
    <rPh sb="0" eb="1">
      <t>アズカ</t>
    </rPh>
    <rPh sb="2" eb="3">
      <t>キン</t>
    </rPh>
    <phoneticPr fontId="24"/>
  </si>
  <si>
    <t>短期借入金の返済</t>
    <rPh sb="0" eb="2">
      <t>タンキ</t>
    </rPh>
    <rPh sb="2" eb="4">
      <t>カリイレ</t>
    </rPh>
    <rPh sb="4" eb="5">
      <t>キン</t>
    </rPh>
    <rPh sb="6" eb="8">
      <t>ヘンサイ</t>
    </rPh>
    <phoneticPr fontId="24"/>
  </si>
  <si>
    <t>長期借入金の返済</t>
    <rPh sb="0" eb="2">
      <t>チョウキ</t>
    </rPh>
    <rPh sb="2" eb="4">
      <t>カリイレ</t>
    </rPh>
    <rPh sb="4" eb="5">
      <t>キン</t>
    </rPh>
    <rPh sb="6" eb="8">
      <t>ヘンサイ</t>
    </rPh>
    <phoneticPr fontId="24"/>
  </si>
  <si>
    <t>短期借入金明細</t>
    <rPh sb="0" eb="2">
      <t>タンキ</t>
    </rPh>
    <rPh sb="2" eb="4">
      <t>カリイレ</t>
    </rPh>
    <rPh sb="4" eb="5">
      <t>キン</t>
    </rPh>
    <rPh sb="5" eb="7">
      <t>メイサイ</t>
    </rPh>
    <phoneticPr fontId="24"/>
  </si>
  <si>
    <t>長期借入金明細</t>
    <rPh sb="0" eb="2">
      <t>チョウキ</t>
    </rPh>
    <rPh sb="2" eb="4">
      <t>カリイレ</t>
    </rPh>
    <rPh sb="4" eb="5">
      <t>キン</t>
    </rPh>
    <rPh sb="5" eb="7">
      <t>メイサイ</t>
    </rPh>
    <phoneticPr fontId="24"/>
  </si>
  <si>
    <t>合計</t>
    <rPh sb="0" eb="2">
      <t>ゴウケイ</t>
    </rPh>
    <phoneticPr fontId="24"/>
  </si>
  <si>
    <t>預り金</t>
    <rPh sb="0" eb="1">
      <t>アズカ</t>
    </rPh>
    <rPh sb="2" eb="3">
      <t>キン</t>
    </rPh>
    <phoneticPr fontId="24"/>
  </si>
  <si>
    <t>当月残高</t>
    <rPh sb="0" eb="2">
      <t>トウゲツ</t>
    </rPh>
    <rPh sb="2" eb="4">
      <t>ザンダカ</t>
    </rPh>
    <phoneticPr fontId="24"/>
  </si>
  <si>
    <t>福利厚生費の計上</t>
    <rPh sb="0" eb="2">
      <t>フクリ</t>
    </rPh>
    <rPh sb="2" eb="5">
      <t>コウセイヒ</t>
    </rPh>
    <rPh sb="6" eb="8">
      <t>ケイジョウ</t>
    </rPh>
    <phoneticPr fontId="3"/>
  </si>
  <si>
    <t>該当なし</t>
    <rPh sb="0" eb="2">
      <t>ガイトウ</t>
    </rPh>
    <phoneticPr fontId="24"/>
  </si>
  <si>
    <t>該当なし</t>
    <rPh sb="0" eb="2">
      <t>ガイトウ</t>
    </rPh>
    <phoneticPr fontId="3"/>
  </si>
  <si>
    <t>該当なし</t>
    <rPh sb="0" eb="2">
      <t>ガイトウ</t>
    </rPh>
    <phoneticPr fontId="24"/>
  </si>
  <si>
    <t>未確認</t>
    <rPh sb="0" eb="3">
      <t>ミカクニン</t>
    </rPh>
    <phoneticPr fontId="24"/>
  </si>
  <si>
    <t>減価償却引当金</t>
    <rPh sb="0" eb="2">
      <t>ゲンカ</t>
    </rPh>
    <rPh sb="2" eb="4">
      <t>ショウキャク</t>
    </rPh>
    <rPh sb="4" eb="6">
      <t>ヒキアテ</t>
    </rPh>
    <rPh sb="6" eb="7">
      <t>キン</t>
    </rPh>
    <phoneticPr fontId="3"/>
  </si>
  <si>
    <t>賞与引当金繰入の計上</t>
    <rPh sb="0" eb="2">
      <t>ショウヨ</t>
    </rPh>
    <rPh sb="2" eb="4">
      <t>ヒキアテ</t>
    </rPh>
    <rPh sb="4" eb="5">
      <t>キン</t>
    </rPh>
    <rPh sb="5" eb="7">
      <t>クリイレ</t>
    </rPh>
    <rPh sb="8" eb="10">
      <t>ケイジョウ</t>
    </rPh>
    <phoneticPr fontId="3"/>
  </si>
  <si>
    <t>定期積金</t>
  </si>
  <si>
    <t>保険未収入金</t>
  </si>
  <si>
    <t>ｸﾚｼﾞｯﾄ未収金</t>
  </si>
  <si>
    <t>薬品</t>
  </si>
  <si>
    <t>一般薬・化粧品</t>
  </si>
  <si>
    <t>構築物</t>
  </si>
  <si>
    <t>出資金</t>
  </si>
  <si>
    <t>長期前払費用</t>
  </si>
  <si>
    <t>保険積立金</t>
  </si>
  <si>
    <t>短期借入金</t>
  </si>
  <si>
    <t>未払金</t>
  </si>
  <si>
    <t>車両未払金</t>
  </si>
  <si>
    <t>前期繰越損益</t>
  </si>
  <si>
    <t>窓口収入</t>
  </si>
  <si>
    <t>OTC他販売</t>
  </si>
  <si>
    <t>一般収入</t>
  </si>
  <si>
    <t>社保請求収入</t>
  </si>
  <si>
    <t>国保請求収入</t>
  </si>
  <si>
    <t>一般薬仕入高</t>
  </si>
  <si>
    <t>物品仕入高</t>
  </si>
  <si>
    <t>調剤原価</t>
  </si>
  <si>
    <t>［調剤原価］</t>
  </si>
  <si>
    <t>従業員給与</t>
  </si>
  <si>
    <t>退職金</t>
  </si>
  <si>
    <t>図書研究費</t>
  </si>
  <si>
    <t>車両費</t>
  </si>
  <si>
    <t>修繕費</t>
  </si>
  <si>
    <t>寄付金</t>
  </si>
  <si>
    <t>受取利息割引料</t>
  </si>
  <si>
    <t>受取配当金</t>
  </si>
  <si>
    <t>期首薬品棚卸高</t>
  </si>
  <si>
    <t>薬品仕入高</t>
  </si>
  <si>
    <t>［材料費］</t>
  </si>
  <si>
    <t>薬剤師給与</t>
  </si>
  <si>
    <t>［労務費］</t>
  </si>
  <si>
    <t>消耗品費</t>
  </si>
  <si>
    <t>［調剤経費］</t>
  </si>
  <si>
    <t>【総調剤費用】</t>
  </si>
  <si>
    <t>【調剤原価】</t>
  </si>
  <si>
    <t>介護請求収入</t>
  </si>
  <si>
    <t>電気</t>
  </si>
  <si>
    <t>諸口 ﾃﾞﾝｷ12ｶﾞﾂﾌﾞﾝ ML明細取込</t>
  </si>
  <si>
    <t>北洋銀行</t>
  </si>
  <si>
    <t>2e</t>
  </si>
  <si>
    <t>諸口 ﾔﾏﾄCﾌｱｲﾅﾝｽ ML明細取込</t>
  </si>
  <si>
    <t>日邦薬品工業㈱</t>
  </si>
  <si>
    <t>支払　日邦薬品工業 DKF.ﾆﾂﾎﾟｳﾔｸﾋﾝ ML明細取込</t>
  </si>
  <si>
    <t>ＫＤＤＩ KDDIﾘﾖｳｷﾝ ML明細取込</t>
  </si>
  <si>
    <t>日専連GOLD</t>
  </si>
  <si>
    <t>諸口 ﾆﾂｾﾝﾚﾝﾆﾂｸｺ-ﾎﾟﾚ-ｼﾖﾝ ML明細取込</t>
  </si>
  <si>
    <t>北見社会保険事務</t>
  </si>
  <si>
    <t>諸口 ｼﾔｶｲﾎｹﾝﾘﾖｳ ML明細取込</t>
  </si>
  <si>
    <t>諸口 NTT0089561774 ML明細取込</t>
  </si>
  <si>
    <t>諸口 ｻﾂﾎﾟﾛﾎｸﾖｳﾘ-ｽ ML明細取込</t>
  </si>
  <si>
    <t>諸口 ﾛ-ﾝ12ｶﾞﾂ ML明細取込</t>
  </si>
  <si>
    <t>薬品小分け販売</t>
  </si>
  <si>
    <t>一般及びOTC販売</t>
  </si>
  <si>
    <t>北見信金　両替手数料</t>
  </si>
  <si>
    <t>切手</t>
  </si>
  <si>
    <t>振替　借入利息</t>
  </si>
  <si>
    <t>ｸﾚｼﾞｯﾄｶｰﾄﾞ売上</t>
  </si>
  <si>
    <t>ガス</t>
  </si>
  <si>
    <t>アストモスガス ｱｽﾄﾓｽｶﾞｽ(ｶ ML明細取込</t>
  </si>
  <si>
    <t>諸口 01JAｼﾞﾄﾞｳｼﾔｷﾖｳｻｲ ML明細取込</t>
  </si>
  <si>
    <t>患者未払い収入金</t>
  </si>
  <si>
    <t>道収入証紙</t>
  </si>
  <si>
    <t>ベルベットリッチ</t>
  </si>
  <si>
    <t>海ぼうず</t>
  </si>
  <si>
    <t>アークス　お茶</t>
  </si>
  <si>
    <t>華</t>
  </si>
  <si>
    <t>薬品仕入高*</t>
  </si>
  <si>
    <t>イワタ調剤薬局　薬品仕入</t>
  </si>
  <si>
    <t>三井住友海上  ML明細取込</t>
  </si>
  <si>
    <t>ロワジールホテル旭川駐車場</t>
  </si>
  <si>
    <t>AMEX</t>
  </si>
  <si>
    <t>訂正　ｳｪｽﾀﾝﾎﾃﾙ札幌中島</t>
  </si>
  <si>
    <t>訂正　JR北海道</t>
  </si>
  <si>
    <t>訂正　ｾﾝﾁｭﾘｰﾛｲﾔﾙﾎﾃﾙ</t>
  </si>
  <si>
    <t>訂正　JAL</t>
  </si>
  <si>
    <t>ETC</t>
  </si>
  <si>
    <t>飲食代　El Clasico</t>
  </si>
  <si>
    <t>ﾀﾞｲﾚｸﾄ出版</t>
  </si>
  <si>
    <t>飲食代　鮨長</t>
  </si>
  <si>
    <t>JR北海道</t>
  </si>
  <si>
    <t>宿泊代　ｳｪｽﾀﾝﾎﾃﾙ札幌中島</t>
  </si>
  <si>
    <t>宿泊代　札幌ｸﾞﾗﾝﾄﾞﾎﾃﾙ</t>
  </si>
  <si>
    <t>ｱﾏｿﾞﾝ　COJP</t>
  </si>
  <si>
    <t>飲食代　とめ手羽</t>
  </si>
  <si>
    <t>ﾄﾞｺﾓ利用料金</t>
  </si>
  <si>
    <t>BI C Wiｻｰﾋﾞｽ</t>
  </si>
  <si>
    <t>飲食代　赤れんがﾃﾗｽ</t>
  </si>
  <si>
    <t>ENEOS</t>
  </si>
  <si>
    <t>飲食代　ｸﾗﾌﾞｵｰﾊﾟｽ</t>
  </si>
  <si>
    <t>飲食代　北の素料</t>
  </si>
  <si>
    <t>飲食代　ﾋﾟｯﾂｪﾘﾊﾞｰﾙｵｯﾄ</t>
  </si>
  <si>
    <t>飲食代　華</t>
  </si>
  <si>
    <t>JAL　航空券代</t>
  </si>
  <si>
    <t>ｳｪｽﾀﾝﾎﾃﾙ札幌中島</t>
  </si>
  <si>
    <t>天災ﾀﾞﾌﾞﾙｶﾞｰﾄﾞ</t>
  </si>
  <si>
    <t>ﾌﾟﾛﾃｸﾄYOU</t>
  </si>
  <si>
    <t>三本木調剤薬局　薬品仕入</t>
  </si>
  <si>
    <t>高橋薬局　薬品仕入</t>
  </si>
  <si>
    <t>諸口 JCBｼﾌﾞｶｲﾋ ML明細取込</t>
  </si>
  <si>
    <t>諸口 ｵﾘﾂｸｽｶ ML明細取込</t>
  </si>
  <si>
    <t>支払　AMEX　ML明細取込</t>
  </si>
  <si>
    <t>諸口 Bﾀﾞｲﾚｸﾄﾃｽｳﾘﾖｳ ML明細取込</t>
  </si>
  <si>
    <t>ダスキン</t>
  </si>
  <si>
    <t>諸口 ｷﾖｳｴｲｶｻｲFB ML明細取込</t>
  </si>
  <si>
    <t>諸口  ML明細取込</t>
  </si>
  <si>
    <t>所得税</t>
  </si>
  <si>
    <t>日専連ニック  ML明細取込</t>
  </si>
  <si>
    <t>ｸﾚｼﾞｯﾄ手数料</t>
  </si>
  <si>
    <t>0157-32-7700  ML明細取込</t>
  </si>
  <si>
    <t>諸口 ﾛｳﾄﾞｳｷｼﾞﾕﾝｷﾖｸ ML明細取込</t>
  </si>
  <si>
    <t>ｸﾚｼﾞｯﾄ手数料　しんきんｶｰﾄﾞ</t>
  </si>
  <si>
    <t>車両燃料費</t>
  </si>
  <si>
    <t>炭焼BAR我熱</t>
  </si>
  <si>
    <t>患者返金</t>
  </si>
  <si>
    <t>焼肉ほりぐち</t>
  </si>
  <si>
    <t>ふなはし利実を囲む会会券代</t>
  </si>
  <si>
    <t>トライアル　ティッシュ・ラップなど</t>
  </si>
  <si>
    <t>ダイソー　事務用品</t>
  </si>
  <si>
    <t>ｻﾝﾗﾝﾄﾞ</t>
  </si>
  <si>
    <t>諸口 BDｶ)ｻﾝﾗﾝﾄﾞ ML明細取込</t>
  </si>
  <si>
    <t>諸口 BDﾂﾁﾔﾊｲﾂﾂﾁﾔﾘﾖｳｲﾁ ML明細取込</t>
  </si>
  <si>
    <t>諸口 BDｻﾄｳｹﾝｼﾞ ML明細取込</t>
  </si>
  <si>
    <t>水道</t>
  </si>
  <si>
    <t>諸口 ｷﾀﾐｽｲﾄﾞｳ11-12 ML明細取込</t>
  </si>
  <si>
    <t>ﾄﾖﾀｸﾚｼﾞｯﾄ</t>
  </si>
  <si>
    <t>トヨタファイナンス  ML明細取込</t>
  </si>
  <si>
    <t>吉岡経営センター  ML明細取込</t>
  </si>
  <si>
    <t>振替　振込料</t>
  </si>
  <si>
    <t>社宅水道料</t>
  </si>
  <si>
    <t>和が家</t>
  </si>
  <si>
    <t>北印　印代</t>
  </si>
  <si>
    <t>美味工房  ML明細取込</t>
  </si>
  <si>
    <t>諸口 HS.ｹｲﾋﾞﾘﾖｳｷﾝ ML明細取込</t>
  </si>
  <si>
    <t>諸口 ﾎﾂｶｲﾄﾞｳｺｸﾐﾝｹﾝｺｳﾎｹﾝﾀﾞﾝﾀｲﾚﾝｺﾞｳｶｲ ML明細取込</t>
  </si>
  <si>
    <t>地方公務員災害補償基金北海道支部 ﾁﾎｳｺｳﾑｲﾝｻｲｶﾞｲﾎｼﾖｳｷｷﾝﾎﾂｶｲﾄﾞｳｼﾌﾞ ML明細</t>
  </si>
  <si>
    <t>会社金庫へ</t>
  </si>
  <si>
    <t>諸口 ｾﾞﾝﾛｳｻｲﾏｲｶ-(501) ML明細取込</t>
  </si>
  <si>
    <t>国保過誤調整</t>
  </si>
  <si>
    <t>社保入金  ML明細取込</t>
  </si>
  <si>
    <t>社保過誤調整</t>
  </si>
  <si>
    <t>旭川医大ＦＡＸ代</t>
  </si>
  <si>
    <t>ミント調剤薬局　薬品仕入</t>
  </si>
  <si>
    <t>寿クリーニング</t>
  </si>
  <si>
    <t>諸口</t>
  </si>
  <si>
    <t>給与支払 ﾌﾘｺﾐｼｷﾝ ML明細取込</t>
  </si>
  <si>
    <t>A.K.O.ジャパン</t>
  </si>
  <si>
    <t>諸口 BDﾕ)ｴ-ｹ-ｵ-ｼﾞﾔﾊﾟﾝ ML明細取込</t>
  </si>
  <si>
    <t>ミロク</t>
  </si>
  <si>
    <t>諸口 BDﾕ)ﾐﾛｸ ML明細取込</t>
  </si>
  <si>
    <t>ｴﾇﾃｨﾃｨﾗｰﾆﾝｸﾞｼｽﾃﾑ</t>
  </si>
  <si>
    <t>諸口 BDｴﾇ.ﾃｲ.ﾃｲﾗ-ﾆﾝｸﾞｼｽﾃﾑｽﾞ(ｶ) ML明細取込</t>
  </si>
  <si>
    <t>田巻美石園</t>
  </si>
  <si>
    <t>諸口 BDｶ)ﾀﾏｷﾋﾞｾｷｴﾝ ML明細取込</t>
  </si>
  <si>
    <t>㈲北見日通ﾌﾟﾛﾊﾟﾝ</t>
  </si>
  <si>
    <t>支払　北見日通ﾌﾟﾛﾊﾟﾝ　ML明細取込</t>
  </si>
  <si>
    <t>㈱共成ﾚﾝﾃﾑ</t>
  </si>
  <si>
    <t>諸口 BDｶ)ｷﾖｳｾｲﾚﾝﾃﾑ ML明細取込</t>
  </si>
  <si>
    <t>ﾀﾞｽｷﾝ</t>
  </si>
  <si>
    <t>諸口 BDｶ)ﾀﾞｽｷﾝｷﾀﾐ ML明細取込</t>
  </si>
  <si>
    <t>光洋自動車</t>
  </si>
  <si>
    <t>諸口 BDｺｳﾖｳｼﾞﾄﾞｳｼﾔ(ｶ ML明細取込</t>
  </si>
  <si>
    <t>㈱東部第一</t>
  </si>
  <si>
    <t>諸口 BDｶ)ﾄｳﾌﾞﾀﾞｲｲﾁ ML明細取込</t>
  </si>
  <si>
    <t>㈲エコ・ライト</t>
  </si>
  <si>
    <t>諸口 BDﾕ)ｴｺﾗｲﾄｴﾝｶﾞﾙｼﾃﾝ ML明細取込</t>
  </si>
  <si>
    <t>㈱小柳中央堂</t>
  </si>
  <si>
    <t>諸口 BDｶ)ｺﾔﾅｷﾞﾁﾕｳｵｳﾄﾞｳ ML明細取込</t>
  </si>
  <si>
    <t>ミッテル薬品</t>
  </si>
  <si>
    <t>諸口 BDｶ)ﾐﾂﾃﾙﾔｸﾋﾝ ML明細取込</t>
  </si>
  <si>
    <t>宝生薬品㈱</t>
  </si>
  <si>
    <t>諸口 BDﾎｳｾｲﾔｸﾋﾝ(ｶ ML明細取込</t>
  </si>
  <si>
    <t>㈱大洋薬品</t>
  </si>
  <si>
    <t>諸口 BDｶ)ﾀｲﾖｳﾔｸﾋﾝﾎﾂｶｲﾄﾞｳ ML明細取込</t>
  </si>
  <si>
    <t>ほくやく（OTC)</t>
  </si>
  <si>
    <t>支払　ほくやく　ML明細取込</t>
  </si>
  <si>
    <t>ほくやくB</t>
  </si>
  <si>
    <t>三和薬品</t>
  </si>
  <si>
    <t>諸口 BDｻﾝﾜﾔｸﾋﾝ(ｶ ML明細取込</t>
  </si>
  <si>
    <t>諸口 BDｻｶﾞﾜｷﾕｳﾋﾞﾝ(ｶ ML明細取込</t>
  </si>
  <si>
    <t>諸口 SMBCｷﾔﾉﾝ ML明細取込</t>
  </si>
  <si>
    <t>損保ジャパン  ML明細取込</t>
  </si>
  <si>
    <t>当月請求額　すいえんくん修理代</t>
  </si>
  <si>
    <t>ﾉﾘ･ﾄﾚｰﾃﾞｨﾝｸﾞ㈲</t>
  </si>
  <si>
    <t>女満別空港駐車場</t>
  </si>
  <si>
    <t>灯油</t>
  </si>
  <si>
    <t>当月請求額</t>
  </si>
  <si>
    <t>役員　2名</t>
  </si>
  <si>
    <t>薬剤師給与*</t>
  </si>
  <si>
    <t>薬剤師　6名</t>
  </si>
  <si>
    <t>事務員　8名</t>
  </si>
  <si>
    <t>食事代補助</t>
  </si>
  <si>
    <t>控除　社会保険料</t>
  </si>
  <si>
    <t>控除　弁当代</t>
  </si>
  <si>
    <t>社宅利用料</t>
  </si>
  <si>
    <t>貸付金返済</t>
  </si>
  <si>
    <t>北洋銀行③</t>
  </si>
  <si>
    <t>諸口 ﾕｳｼ ML明細取込</t>
  </si>
  <si>
    <t>諸口 ﾕｳｼﾘｿｸ ML明細取込</t>
  </si>
  <si>
    <t>諸口 ｿﾌﾄﾊﾞﾝｸMBｾﾃﾞ ML明細取込</t>
  </si>
  <si>
    <t>スズケン</t>
  </si>
  <si>
    <t>諸口 ｶﾌﾞｽｽﾞｹﾝ ML明細取込</t>
  </si>
  <si>
    <t>諸口 NTT0157616008 ML明細取込</t>
  </si>
  <si>
    <t>諸口 NTT0157627701 ML明細取込</t>
  </si>
  <si>
    <t>㈱モロオ</t>
  </si>
  <si>
    <t>諸口 HDC.ﾓﾛｵ ML明細取込</t>
  </si>
  <si>
    <t>ほくやく</t>
  </si>
  <si>
    <t>諸口 HS.ｵﾌｲｽｵｶﾓﾄ ML明細取込</t>
  </si>
  <si>
    <t>ソニー生命</t>
  </si>
  <si>
    <t>諸口 ｿﾆ-ｾｲﾒｲﾎｹﾝ ML明細取込</t>
  </si>
  <si>
    <t>ｱﾒﾘｶﾝﾌｧﾐﾘｰ生命</t>
  </si>
  <si>
    <t>諸口 ｱﾌﾗﾂｸAPS ML明細取込</t>
  </si>
  <si>
    <t>国保入金  ML明細取込</t>
  </si>
  <si>
    <t>シグマライン</t>
  </si>
  <si>
    <t>先方負担振込料</t>
  </si>
  <si>
    <t>ｵﾌｨｽｵｶﾓﾄ　源泉税</t>
  </si>
  <si>
    <t>社宅火災保険</t>
  </si>
  <si>
    <t>薬剤師賠償責任保険（片山）</t>
  </si>
  <si>
    <t>薬剤師賠償責任保険（阿部）</t>
  </si>
  <si>
    <t>薬剤師賠償責任保険（松下）</t>
  </si>
  <si>
    <t>薬剤師賠償責任保険（吉田）</t>
  </si>
  <si>
    <t>諸口 ｱﾊﾞｼﾘｼｲﾘﾖｳ ML明細取込</t>
  </si>
  <si>
    <t>北海道森林管理局  ML明細取込</t>
  </si>
  <si>
    <t>PASMOチャージ代</t>
  </si>
  <si>
    <t>北見市  ML明細取込</t>
  </si>
  <si>
    <t>諸口 ﾌｼﾞｶｻｲﾎｹﾝｷﾝ ML明細取込</t>
  </si>
  <si>
    <t>美幌町  ML明細取込</t>
  </si>
  <si>
    <t>帝都自動車交通</t>
  </si>
  <si>
    <t>カーミラ</t>
  </si>
  <si>
    <t>当月請求額　ﾘｺｰﾄﾅｰ代</t>
  </si>
  <si>
    <t>ｷｰﾌﾟｸﾞﾘｰﾝ㈱</t>
  </si>
  <si>
    <t>ｸﾚｼﾞｯﾄ手数料　JCB</t>
  </si>
  <si>
    <t>旅費1月分（阿部）</t>
  </si>
  <si>
    <t>積立金へ振替</t>
  </si>
  <si>
    <t>消耗品費*</t>
  </si>
  <si>
    <t>アクセーヌ</t>
  </si>
  <si>
    <t>日本薬局協励会</t>
  </si>
  <si>
    <t>やまぶき</t>
  </si>
  <si>
    <t>当月請求額　除雪</t>
  </si>
  <si>
    <t>ﾎﾃﾙﾊﾟｺｼﾞｭﾆｱ北見</t>
  </si>
  <si>
    <t>㈱伝書鳩</t>
  </si>
  <si>
    <t>介護保険請求収入</t>
  </si>
  <si>
    <t>月初棚卸高</t>
  </si>
  <si>
    <t>月末在庫</t>
  </si>
  <si>
    <t>1月分　社会保険料</t>
  </si>
  <si>
    <t>リコートナー代</t>
    <rPh sb="6" eb="7">
      <t>ダイ</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</si>
</sst>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411]ggge&quot;年&quot;m&quot;月&quot;"/>
    <numFmt numFmtId="177" formatCode="0_ ;[Red]\-0\ "/>
    <numFmt numFmtId="178" formatCode="[$-411]ggge&quot;年&quot;m&quot;月度&quot;;@"/>
    <numFmt numFmtId="179" formatCode="[$-411]ggge&quot;年&quot;m&quot;月度&quot;"/>
    <numFmt numFmtId="180" formatCode="yyyy/m/d;@"/>
    <numFmt numFmtId="181" formatCode="#,##0_ "/>
    <numFmt numFmtId="182" formatCode="0_ "/>
    <numFmt numFmtId="183" formatCode="yyyy&quot;年&quot;m&quot;月&quot;;@"/>
  </numFmts>
  <fonts count="58">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name val="ＭＳ Ｐゴシック"/>
      <family val="2"/>
      <scheme val="minor"/>
    </font>
    <font>
      <sz val="11"/>
      <name val="ＭＳ Ｐゴシック"/>
      <family val="3"/>
      <charset val="128"/>
      <scheme val="minor"/>
    </font>
    <font>
      <sz val="11"/>
      <color rgb="FF0070C0"/>
      <name val="ＭＳ Ｐゴシック"/>
      <family val="3"/>
      <charset val="128"/>
      <scheme val="minor"/>
    </font>
    <font>
      <b/>
      <sz val="11"/>
      <name val="ＭＳ Ｐゴシック"/>
      <family val="3"/>
      <charset val="128"/>
      <scheme val="minor"/>
    </font>
    <font>
      <b/>
      <sz val="24"/>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9"/>
      <color indexed="81"/>
      <name val="ＭＳ Ｐゴシック"/>
      <family val="3"/>
      <charset val="128"/>
    </font>
    <font>
      <b/>
      <sz val="22"/>
      <color indexed="30"/>
      <name val="メイリオ"/>
      <family val="3"/>
      <charset val="128"/>
    </font>
    <font>
      <sz val="11"/>
      <color rgb="FF9C6500"/>
      <name val="HGP明朝E"/>
      <family val="1"/>
      <charset val="128"/>
    </font>
    <font>
      <b/>
      <sz val="11"/>
      <color rgb="FF0070C0"/>
      <name val="ＭＳ Ｐゴシック"/>
      <family val="3"/>
      <charset val="128"/>
    </font>
    <font>
      <b/>
      <sz val="14"/>
      <color rgb="FF0070C0"/>
      <name val="メイリオ"/>
      <family val="3"/>
      <charset val="128"/>
    </font>
    <font>
      <b/>
      <sz val="12"/>
      <color rgb="FF0070C0"/>
      <name val="メイリオ"/>
      <family val="3"/>
      <charset val="128"/>
    </font>
    <font>
      <b/>
      <sz val="36"/>
      <color rgb="FF0070C0"/>
      <name val="メイリオ"/>
      <family val="3"/>
      <charset val="128"/>
    </font>
    <font>
      <sz val="10"/>
      <color theme="0"/>
      <name val="ＭＳ Ｐゴシック"/>
      <family val="3"/>
      <charset val="128"/>
    </font>
    <font>
      <sz val="10"/>
      <color theme="0"/>
      <name val="ＭＳ 明朝"/>
      <family val="1"/>
      <charset val="128"/>
    </font>
    <font>
      <sz val="6"/>
      <name val="ＭＳ Ｐゴシック"/>
      <family val="2"/>
      <charset val="128"/>
      <scheme val="minor"/>
    </font>
    <font>
      <sz val="10"/>
      <color theme="1"/>
      <name val="ＭＳ Ｐゴシック"/>
      <family val="2"/>
      <scheme val="minor"/>
    </font>
    <font>
      <sz val="10"/>
      <color theme="1"/>
      <name val="ＭＳ Ｐゴシック"/>
      <family val="3"/>
      <charset val="128"/>
      <scheme val="minor"/>
    </font>
    <font>
      <sz val="9"/>
      <color theme="1"/>
      <name val="ＭＳ Ｐゴシック"/>
      <family val="3"/>
      <charset val="128"/>
      <scheme val="minor"/>
    </font>
    <font>
      <b/>
      <sz val="18"/>
      <color rgb="FF0070C0"/>
      <name val="メイリオ"/>
      <family val="3"/>
      <charset val="128"/>
    </font>
    <font>
      <sz val="10"/>
      <color theme="1"/>
      <name val="ＭＳ 明朝"/>
      <family val="1"/>
      <charset val="128"/>
    </font>
    <font>
      <sz val="11"/>
      <color theme="1"/>
      <name val="ＭＳ 明朝"/>
      <family val="1"/>
      <charset val="128"/>
    </font>
    <font>
      <b/>
      <sz val="11"/>
      <color theme="0"/>
      <name val="ＭＳ Ｐゴシック"/>
      <family val="3"/>
      <charset val="128"/>
      <scheme val="minor"/>
    </font>
    <font>
      <sz val="18"/>
      <color rgb="FF0070C0"/>
      <name val="HGPｺﾞｼｯｸE"/>
      <family val="3"/>
      <charset val="128"/>
    </font>
    <font>
      <b/>
      <sz val="10"/>
      <color theme="0"/>
      <name val="ＭＳ Ｐゴシック"/>
      <family val="3"/>
      <charset val="128"/>
      <scheme val="minor"/>
    </font>
    <font>
      <sz val="9"/>
      <color theme="1"/>
      <name val="ＭＳ 明朝"/>
      <family val="1"/>
      <charset val="128"/>
    </font>
    <font>
      <sz val="9"/>
      <color theme="1"/>
      <name val="ＭＳ Ｐゴシック"/>
      <family val="2"/>
      <scheme val="minor"/>
    </font>
    <font>
      <sz val="9"/>
      <name val="ＭＳ Ｐゴシック"/>
      <family val="3"/>
      <charset val="128"/>
      <scheme val="minor"/>
    </font>
    <font>
      <sz val="10"/>
      <color theme="1"/>
      <name val="ＭＳ Ｐゴシック"/>
      <family val="2"/>
      <charset val="128"/>
      <scheme val="minor"/>
    </font>
    <font>
      <sz val="14"/>
      <name val="ＭＳ Ｐゴシック"/>
      <family val="3"/>
      <charset val="128"/>
    </font>
    <font>
      <sz val="12"/>
      <name val="ＭＳ Ｐゴシック"/>
      <family val="3"/>
      <charset val="128"/>
    </font>
    <font>
      <sz val="12"/>
      <name val="HGPｺﾞｼｯｸE"/>
      <family val="3"/>
      <charset val="128"/>
    </font>
    <font>
      <sz val="14"/>
      <name val="HGPｺﾞｼｯｸE"/>
      <family val="3"/>
      <charset val="128"/>
    </font>
    <font>
      <u/>
      <sz val="7.7"/>
      <color indexed="12"/>
      <name val="ＭＳ Ｐゴシック"/>
      <family val="3"/>
      <charset val="128"/>
    </font>
    <font>
      <sz val="11"/>
      <color theme="1"/>
      <name val="ＭＳ Ｐゴシック"/>
      <family val="1"/>
      <charset val="128"/>
      <scheme val="minor"/>
    </font>
    <font>
      <sz val="9"/>
      <name val="ＭＳ 明朝"/>
      <family val="1"/>
      <charset val="128"/>
    </font>
    <font>
      <sz val="9"/>
      <color theme="0"/>
      <name val="ＭＳ Ｐゴシック"/>
      <family val="3"/>
      <charset val="128"/>
      <scheme val="minor"/>
    </font>
    <font>
      <sz val="8"/>
      <name val="ＭＳ 明朝"/>
      <family val="1"/>
      <charset val="128"/>
    </font>
    <font>
      <sz val="8"/>
      <color theme="1"/>
      <name val="ＭＳ 明朝"/>
      <family val="1"/>
      <charset val="128"/>
    </font>
    <font>
      <sz val="11"/>
      <color theme="0"/>
      <name val="ＭＳ Ｐゴシック"/>
      <family val="3"/>
      <charset val="128"/>
      <scheme val="minor"/>
    </font>
    <font>
      <sz val="11"/>
      <color theme="0"/>
      <name val="ＭＳ Ｐゴシック"/>
      <family val="2"/>
      <scheme val="minor"/>
    </font>
    <font>
      <sz val="11"/>
      <color rgb="FFFF0000"/>
      <name val="ＭＳ Ｐゴシック"/>
      <family val="2"/>
      <charset val="128"/>
      <scheme val="minor"/>
    </font>
    <font>
      <sz val="9"/>
      <color theme="0"/>
      <name val="ＭＳ Ｐゴシック"/>
      <family val="2"/>
      <scheme val="minor"/>
    </font>
    <font>
      <sz val="9"/>
      <color theme="0"/>
      <name val="ＭＳ 明朝"/>
      <family val="1"/>
      <charset val="128"/>
    </font>
    <font>
      <sz val="10"/>
      <color rgb="FFFF0000"/>
      <name val="ＭＳ Ｐゴシック"/>
      <family val="2"/>
      <scheme val="minor"/>
    </font>
    <font>
      <sz val="10"/>
      <color rgb="FFFF0000"/>
      <name val="ＭＳ Ｐゴシック"/>
      <family val="3"/>
      <charset val="128"/>
      <scheme val="minor"/>
    </font>
    <font>
      <sz val="9"/>
      <color theme="3" tint="0.39997558519241921"/>
      <name val="ＭＳ Ｐゴシック"/>
      <family val="3"/>
      <charset val="128"/>
      <scheme val="minor"/>
    </font>
    <font>
      <sz val="9"/>
      <color rgb="FF538DD5"/>
      <name val="ＭＳ Ｐゴシック"/>
      <family val="3"/>
      <charset val="128"/>
      <scheme val="minor"/>
    </font>
    <font>
      <sz val="10"/>
      <color theme="3" tint="0.39997558519241921"/>
      <name val="ＭＳ Ｐゴシック"/>
      <family val="3"/>
      <charset val="128"/>
      <scheme val="minor"/>
    </font>
  </fonts>
  <fills count="12">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0070C0"/>
        <bgColor indexed="64"/>
      </patternFill>
    </fill>
    <fill>
      <patternFill patternType="solid">
        <fgColor rgb="FFCCECFF"/>
        <bgColor indexed="64"/>
      </patternFill>
    </fill>
    <fill>
      <patternFill patternType="solid">
        <fgColor rgb="FFFFFFCC"/>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9" tint="0.79998168889431442"/>
        <bgColor indexed="64"/>
      </patternFill>
    </fill>
  </fills>
  <borders count="2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top/>
      <bottom style="thin">
        <color rgb="FF0070C0"/>
      </bottom>
      <diagonal/>
    </border>
    <border>
      <left/>
      <right style="thin">
        <color rgb="FF0070C0"/>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0" fontId="2" fillId="0" borderId="0"/>
    <xf numFmtId="0" fontId="11" fillId="0" borderId="0">
      <alignment vertical="center"/>
    </xf>
    <xf numFmtId="0" fontId="17" fillId="2" borderId="0" applyNumberFormat="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42" fillId="0" borderId="0" applyNumberFormat="0" applyFill="0" applyBorder="0" applyAlignment="0" applyProtection="0">
      <alignment vertical="top"/>
      <protection locked="0"/>
    </xf>
    <xf numFmtId="0" fontId="43" fillId="0" borderId="0">
      <alignment vertical="center"/>
    </xf>
    <xf numFmtId="0" fontId="43" fillId="0" borderId="0">
      <alignment vertical="center"/>
    </xf>
  </cellStyleXfs>
  <cellXfs count="570">
    <xf numFmtId="0" fontId="0" fillId="0" borderId="0" xfId="0">
      <alignment vertical="center"/>
    </xf>
    <xf numFmtId="0" fontId="6" fillId="0" borderId="2" xfId="2" applyFont="1" applyFill="1" applyBorder="1" applyAlignment="1">
      <alignment vertical="center"/>
    </xf>
    <xf numFmtId="0" fontId="2" fillId="0" borderId="3" xfId="2" applyFill="1" applyBorder="1" applyAlignment="1">
      <alignment vertical="center"/>
    </xf>
    <xf numFmtId="0" fontId="5" fillId="0" borderId="2" xfId="2" applyFont="1" applyFill="1" applyBorder="1" applyAlignment="1">
      <alignment vertical="center"/>
    </xf>
    <xf numFmtId="0" fontId="2" fillId="0" borderId="3" xfId="2" applyFill="1" applyBorder="1"/>
    <xf numFmtId="0" fontId="2" fillId="0" borderId="11" xfId="2" applyFill="1" applyBorder="1"/>
    <xf numFmtId="0" fontId="2" fillId="0" borderId="4" xfId="2" applyBorder="1"/>
    <xf numFmtId="0" fontId="2" fillId="0" borderId="3" xfId="2" applyBorder="1"/>
    <xf numFmtId="0" fontId="11" fillId="0" borderId="0" xfId="3">
      <alignment vertical="center"/>
    </xf>
    <xf numFmtId="0" fontId="14" fillId="0" borderId="0" xfId="3" applyFont="1">
      <alignment vertical="center"/>
    </xf>
    <xf numFmtId="0" fontId="13" fillId="0" borderId="0" xfId="3" applyFont="1" applyAlignment="1">
      <alignment vertical="center"/>
    </xf>
    <xf numFmtId="0" fontId="11" fillId="0" borderId="0" xfId="3" applyFont="1">
      <alignment vertical="center"/>
    </xf>
    <xf numFmtId="0" fontId="11" fillId="0" borderId="0" xfId="3" applyFill="1">
      <alignment vertical="center"/>
    </xf>
    <xf numFmtId="0" fontId="11" fillId="0" borderId="0" xfId="3" applyFont="1" applyFill="1">
      <alignment vertical="center"/>
    </xf>
    <xf numFmtId="0" fontId="11" fillId="4" borderId="19" xfId="3" applyFill="1" applyBorder="1">
      <alignment vertical="center"/>
    </xf>
    <xf numFmtId="0" fontId="13" fillId="4" borderId="18" xfId="3" applyFont="1" applyFill="1" applyBorder="1" applyAlignment="1">
      <alignment vertical="center"/>
    </xf>
    <xf numFmtId="0" fontId="11" fillId="0" borderId="0" xfId="3" applyFont="1" applyFill="1" applyAlignment="1"/>
    <xf numFmtId="0" fontId="18" fillId="0" borderId="0" xfId="3" applyFont="1" applyFill="1" applyAlignment="1"/>
    <xf numFmtId="0" fontId="18" fillId="0" borderId="0" xfId="3" applyFont="1" applyFill="1">
      <alignment vertical="center"/>
    </xf>
    <xf numFmtId="49" fontId="19" fillId="0" borderId="0" xfId="3" applyNumberFormat="1" applyFont="1" applyFill="1" applyAlignment="1"/>
    <xf numFmtId="0" fontId="20" fillId="0" borderId="0" xfId="3" applyFont="1" applyFill="1" applyAlignment="1"/>
    <xf numFmtId="0" fontId="13" fillId="4" borderId="19" xfId="3" applyFont="1" applyFill="1" applyBorder="1" applyAlignment="1">
      <alignment vertical="center"/>
    </xf>
    <xf numFmtId="49" fontId="21" fillId="3" borderId="0" xfId="3" applyNumberFormat="1" applyFont="1" applyFill="1" applyAlignment="1">
      <alignment horizontal="center" vertical="center"/>
    </xf>
    <xf numFmtId="49" fontId="21" fillId="3" borderId="0" xfId="3" applyNumberFormat="1" applyFont="1" applyFill="1" applyBorder="1" applyAlignment="1">
      <alignment horizontal="center" vertical="center"/>
    </xf>
    <xf numFmtId="0" fontId="22" fillId="4" borderId="19" xfId="3" applyFont="1" applyFill="1" applyBorder="1">
      <alignment vertical="center"/>
    </xf>
    <xf numFmtId="49" fontId="16" fillId="0" borderId="0" xfId="3" applyNumberFormat="1" applyFont="1" applyFill="1">
      <alignment vertical="center"/>
    </xf>
    <xf numFmtId="0" fontId="2" fillId="0" borderId="0" xfId="2" applyBorder="1"/>
    <xf numFmtId="0" fontId="2" fillId="0" borderId="8" xfId="2" applyBorder="1"/>
    <xf numFmtId="0" fontId="2" fillId="0" borderId="10" xfId="2" applyBorder="1"/>
    <xf numFmtId="0" fontId="2" fillId="0" borderId="11" xfId="2" applyBorder="1"/>
    <xf numFmtId="0" fontId="2" fillId="0" borderId="3" xfId="2" applyFill="1" applyBorder="1"/>
    <xf numFmtId="0" fontId="7" fillId="0" borderId="3" xfId="2" applyFont="1" applyFill="1" applyBorder="1"/>
    <xf numFmtId="0" fontId="2" fillId="0" borderId="10" xfId="2" applyFill="1" applyBorder="1"/>
    <xf numFmtId="0" fontId="5" fillId="0" borderId="3" xfId="2" applyFont="1" applyFill="1" applyBorder="1"/>
    <xf numFmtId="0" fontId="10" fillId="0" borderId="9" xfId="2" applyFont="1" applyBorder="1"/>
    <xf numFmtId="0" fontId="10" fillId="0" borderId="10" xfId="2" applyFont="1" applyBorder="1"/>
    <xf numFmtId="0" fontId="10" fillId="0" borderId="9" xfId="2" applyFont="1" applyBorder="1" applyAlignment="1">
      <alignment horizontal="left"/>
    </xf>
    <xf numFmtId="0" fontId="6" fillId="3" borderId="9" xfId="2" applyFont="1" applyFill="1" applyBorder="1" applyAlignment="1">
      <alignment horizontal="left" vertical="center"/>
    </xf>
    <xf numFmtId="0" fontId="6" fillId="3" borderId="10" xfId="2" applyFont="1" applyFill="1" applyBorder="1" applyAlignment="1">
      <alignment horizontal="center" vertical="center"/>
    </xf>
    <xf numFmtId="0" fontId="6" fillId="0" borderId="3" xfId="2" applyFont="1" applyFill="1" applyBorder="1"/>
    <xf numFmtId="0" fontId="2" fillId="0" borderId="1" xfId="2" applyBorder="1"/>
    <xf numFmtId="0" fontId="2" fillId="0" borderId="0" xfId="2" applyBorder="1"/>
    <xf numFmtId="0" fontId="2" fillId="0" borderId="0" xfId="2" applyFill="1" applyBorder="1"/>
    <xf numFmtId="0" fontId="2" fillId="0" borderId="3" xfId="2" applyFill="1" applyBorder="1"/>
    <xf numFmtId="0" fontId="2" fillId="0" borderId="1" xfId="2" applyFill="1" applyBorder="1"/>
    <xf numFmtId="0" fontId="10" fillId="0" borderId="0" xfId="2" applyFont="1" applyBorder="1"/>
    <xf numFmtId="0" fontId="10" fillId="0" borderId="1" xfId="2" applyFont="1" applyBorder="1"/>
    <xf numFmtId="0" fontId="6" fillId="3" borderId="3" xfId="2" applyFont="1" applyFill="1" applyBorder="1" applyAlignment="1">
      <alignment horizontal="left" vertical="center"/>
    </xf>
    <xf numFmtId="0" fontId="26" fillId="0" borderId="13" xfId="2" applyFont="1" applyFill="1" applyBorder="1" applyAlignment="1">
      <alignment horizontal="center" vertical="center"/>
    </xf>
    <xf numFmtId="0" fontId="27" fillId="0" borderId="13" xfId="2" applyFont="1" applyFill="1" applyBorder="1" applyAlignment="1">
      <alignment horizontal="center" vertical="center"/>
    </xf>
    <xf numFmtId="49" fontId="28" fillId="3" borderId="0" xfId="3" applyNumberFormat="1" applyFont="1" applyFill="1" applyAlignment="1">
      <alignment horizontal="left" vertical="center"/>
    </xf>
    <xf numFmtId="0" fontId="26" fillId="0" borderId="7" xfId="2" applyFont="1" applyFill="1" applyBorder="1" applyAlignment="1">
      <alignment vertical="center"/>
    </xf>
    <xf numFmtId="0" fontId="30" fillId="0" borderId="2" xfId="2" applyFont="1" applyFill="1" applyBorder="1"/>
    <xf numFmtId="0" fontId="29" fillId="0" borderId="2" xfId="2" applyFont="1" applyFill="1" applyBorder="1"/>
    <xf numFmtId="0" fontId="29" fillId="0" borderId="5" xfId="2" applyFont="1" applyFill="1" applyBorder="1"/>
    <xf numFmtId="0" fontId="29" fillId="0" borderId="7" xfId="2" applyFont="1" applyFill="1" applyBorder="1"/>
    <xf numFmtId="0" fontId="5" fillId="0" borderId="9" xfId="2" applyFont="1" applyFill="1" applyBorder="1" applyAlignment="1">
      <alignment vertical="center"/>
    </xf>
    <xf numFmtId="0" fontId="26" fillId="0" borderId="1" xfId="2" applyFont="1" applyFill="1" applyBorder="1" applyAlignment="1">
      <alignment horizontal="center" vertical="center"/>
    </xf>
    <xf numFmtId="38" fontId="29" fillId="0" borderId="3" xfId="1" applyFont="1" applyBorder="1" applyAlignment="1">
      <alignment horizontal="right"/>
    </xf>
    <xf numFmtId="38" fontId="29" fillId="0" borderId="5" xfId="1" applyFont="1" applyBorder="1" applyAlignment="1">
      <alignment horizontal="right"/>
    </xf>
    <xf numFmtId="38" fontId="29" fillId="0" borderId="0" xfId="1" applyFont="1" applyBorder="1" applyAlignment="1">
      <alignment horizontal="right"/>
    </xf>
    <xf numFmtId="38" fontId="29" fillId="0" borderId="7" xfId="1" applyFont="1" applyBorder="1" applyAlignment="1">
      <alignment horizontal="right"/>
    </xf>
    <xf numFmtId="38" fontId="29" fillId="0" borderId="1" xfId="1" applyFont="1" applyBorder="1" applyAlignment="1">
      <alignment horizontal="right"/>
    </xf>
    <xf numFmtId="0" fontId="26" fillId="0" borderId="3" xfId="2" applyFont="1" applyFill="1" applyBorder="1" applyAlignment="1">
      <alignment vertical="center"/>
    </xf>
    <xf numFmtId="0" fontId="26" fillId="0" borderId="0" xfId="2" applyFont="1" applyFill="1" applyBorder="1" applyAlignment="1">
      <alignment vertical="center"/>
    </xf>
    <xf numFmtId="0" fontId="26" fillId="0" borderId="1" xfId="2" applyFont="1" applyFill="1" applyBorder="1" applyAlignment="1">
      <alignment vertical="center"/>
    </xf>
    <xf numFmtId="0" fontId="26" fillId="0" borderId="0" xfId="2" applyFont="1" applyFill="1" applyBorder="1" applyAlignment="1">
      <alignment horizontal="center" vertical="center"/>
    </xf>
    <xf numFmtId="0" fontId="25" fillId="0" borderId="3" xfId="2" applyFont="1" applyFill="1" applyBorder="1" applyAlignment="1">
      <alignment vertical="center"/>
    </xf>
    <xf numFmtId="38" fontId="29" fillId="0" borderId="4" xfId="1" applyFont="1" applyBorder="1" applyAlignment="1">
      <alignment horizontal="right"/>
    </xf>
    <xf numFmtId="0" fontId="2" fillId="0" borderId="0" xfId="2"/>
    <xf numFmtId="0" fontId="2" fillId="0" borderId="1" xfId="2" applyBorder="1"/>
    <xf numFmtId="0" fontId="2" fillId="0" borderId="2" xfId="2" applyBorder="1"/>
    <xf numFmtId="0" fontId="2" fillId="0" borderId="3" xfId="2" applyBorder="1"/>
    <xf numFmtId="0" fontId="2" fillId="0" borderId="4" xfId="2" applyBorder="1"/>
    <xf numFmtId="0" fontId="2" fillId="0" borderId="5" xfId="2" applyBorder="1"/>
    <xf numFmtId="0" fontId="2" fillId="0" borderId="0" xfId="2" applyBorder="1"/>
    <xf numFmtId="0" fontId="2" fillId="0" borderId="7" xfId="2" applyBorder="1"/>
    <xf numFmtId="0" fontId="2" fillId="0" borderId="8" xfId="2" applyBorder="1"/>
    <xf numFmtId="49" fontId="2" fillId="0" borderId="0" xfId="2" applyNumberFormat="1" applyBorder="1" applyAlignment="1">
      <alignment horizontal="right"/>
    </xf>
    <xf numFmtId="0" fontId="2" fillId="3" borderId="0" xfId="2" applyFill="1" applyBorder="1"/>
    <xf numFmtId="49" fontId="2" fillId="0" borderId="0" xfId="2" applyNumberFormat="1" applyBorder="1"/>
    <xf numFmtId="0" fontId="8" fillId="0" borderId="0" xfId="2" applyFont="1" applyFill="1" applyBorder="1" applyAlignment="1">
      <alignment horizontal="center" vertical="center"/>
    </xf>
    <xf numFmtId="0" fontId="8" fillId="3" borderId="0" xfId="2" applyFont="1" applyFill="1" applyBorder="1" applyAlignment="1">
      <alignment horizontal="center" vertical="center"/>
    </xf>
    <xf numFmtId="0" fontId="8" fillId="3" borderId="5" xfId="2" applyFont="1" applyFill="1" applyBorder="1" applyAlignment="1">
      <alignment horizontal="center" vertical="center"/>
    </xf>
    <xf numFmtId="0" fontId="8" fillId="3" borderId="6" xfId="2" applyFont="1" applyFill="1" applyBorder="1" applyAlignment="1">
      <alignment horizontal="center" vertical="center"/>
    </xf>
    <xf numFmtId="0" fontId="2" fillId="3" borderId="0" xfId="2" applyFill="1"/>
    <xf numFmtId="0" fontId="6" fillId="3" borderId="0" xfId="2" applyFont="1" applyFill="1" applyBorder="1" applyAlignment="1">
      <alignment horizontal="center" vertical="center"/>
    </xf>
    <xf numFmtId="0" fontId="10" fillId="0" borderId="0" xfId="2" applyFont="1" applyBorder="1"/>
    <xf numFmtId="0" fontId="6" fillId="3" borderId="0" xfId="2" applyFont="1" applyFill="1" applyBorder="1" applyAlignment="1">
      <alignment horizontal="left" vertical="center"/>
    </xf>
    <xf numFmtId="0" fontId="10" fillId="0" borderId="0" xfId="2" applyFont="1" applyBorder="1" applyAlignment="1">
      <alignment horizontal="left"/>
    </xf>
    <xf numFmtId="0" fontId="2" fillId="0" borderId="0" xfId="2"/>
    <xf numFmtId="0" fontId="2" fillId="0" borderId="1" xfId="2" applyBorder="1"/>
    <xf numFmtId="0" fontId="2" fillId="0" borderId="2" xfId="2" applyBorder="1"/>
    <xf numFmtId="0" fontId="2" fillId="0" borderId="3" xfId="2" applyBorder="1"/>
    <xf numFmtId="0" fontId="2" fillId="0" borderId="4" xfId="2" applyBorder="1"/>
    <xf numFmtId="0" fontId="2" fillId="0" borderId="5" xfId="2" applyBorder="1"/>
    <xf numFmtId="0" fontId="2" fillId="0" borderId="0" xfId="2" applyBorder="1"/>
    <xf numFmtId="0" fontId="2" fillId="0" borderId="7" xfId="2" applyBorder="1"/>
    <xf numFmtId="0" fontId="2" fillId="0" borderId="8" xfId="2" applyBorder="1"/>
    <xf numFmtId="0" fontId="9" fillId="0" borderId="0" xfId="2" applyFont="1" applyBorder="1"/>
    <xf numFmtId="0" fontId="2" fillId="0" borderId="0" xfId="2" applyBorder="1" applyAlignment="1">
      <alignment horizontal="right"/>
    </xf>
    <xf numFmtId="49" fontId="2" fillId="0" borderId="0" xfId="2" applyNumberFormat="1" applyBorder="1" applyAlignment="1">
      <alignment horizontal="right"/>
    </xf>
    <xf numFmtId="0" fontId="2" fillId="3" borderId="0" xfId="2" applyFill="1" applyBorder="1"/>
    <xf numFmtId="49" fontId="2" fillId="0" borderId="0" xfId="2" applyNumberFormat="1" applyBorder="1"/>
    <xf numFmtId="0" fontId="8" fillId="0" borderId="0" xfId="2" applyFont="1" applyFill="1" applyBorder="1" applyAlignment="1">
      <alignment horizontal="center" vertical="center"/>
    </xf>
    <xf numFmtId="0" fontId="8" fillId="3" borderId="0" xfId="2" applyFont="1" applyFill="1" applyBorder="1" applyAlignment="1">
      <alignment horizontal="center" vertical="center"/>
    </xf>
    <xf numFmtId="0" fontId="2" fillId="3" borderId="0" xfId="2" applyFill="1"/>
    <xf numFmtId="0" fontId="2" fillId="0" borderId="10" xfId="2" applyFill="1" applyBorder="1" applyAlignment="1">
      <alignment vertical="center"/>
    </xf>
    <xf numFmtId="0" fontId="6" fillId="3" borderId="0" xfId="2" applyFont="1" applyFill="1" applyBorder="1" applyAlignment="1">
      <alignment horizontal="center" vertical="center"/>
    </xf>
    <xf numFmtId="0" fontId="10" fillId="0" borderId="0" xfId="2" applyFont="1" applyBorder="1"/>
    <xf numFmtId="0" fontId="6" fillId="3" borderId="0" xfId="2" applyFont="1" applyFill="1" applyBorder="1" applyAlignment="1">
      <alignment horizontal="left" vertical="center"/>
    </xf>
    <xf numFmtId="0" fontId="30" fillId="0" borderId="0" xfId="2" applyFont="1" applyBorder="1" applyAlignment="1">
      <alignment horizontal="right"/>
    </xf>
    <xf numFmtId="0" fontId="14" fillId="3" borderId="0" xfId="2" applyFont="1" applyFill="1" applyBorder="1" applyAlignment="1">
      <alignment horizontal="center" vertical="center"/>
    </xf>
    <xf numFmtId="0" fontId="29" fillId="0" borderId="3" xfId="2" applyFont="1" applyBorder="1"/>
    <xf numFmtId="0" fontId="14" fillId="3" borderId="5" xfId="2" applyFont="1" applyFill="1" applyBorder="1" applyAlignment="1">
      <alignment horizontal="center" vertical="center"/>
    </xf>
    <xf numFmtId="0" fontId="14" fillId="3" borderId="6" xfId="2" applyFont="1" applyFill="1" applyBorder="1" applyAlignment="1">
      <alignment horizontal="center" vertical="center"/>
    </xf>
    <xf numFmtId="0" fontId="29" fillId="0" borderId="7" xfId="2" applyFont="1" applyBorder="1"/>
    <xf numFmtId="0" fontId="29" fillId="0" borderId="1" xfId="2" applyFont="1" applyBorder="1"/>
    <xf numFmtId="49" fontId="29" fillId="0" borderId="8" xfId="2" applyNumberFormat="1" applyFont="1" applyBorder="1" applyAlignment="1">
      <alignment horizontal="right"/>
    </xf>
    <xf numFmtId="49" fontId="29" fillId="0" borderId="8" xfId="2" quotePrefix="1" applyNumberFormat="1" applyFont="1" applyBorder="1" applyAlignment="1">
      <alignment horizontal="right"/>
    </xf>
    <xf numFmtId="0" fontId="29" fillId="0" borderId="0" xfId="2" applyFont="1" applyBorder="1"/>
    <xf numFmtId="49" fontId="29" fillId="0" borderId="6" xfId="2" quotePrefix="1" applyNumberFormat="1" applyFont="1" applyBorder="1" applyAlignment="1">
      <alignment horizontal="right"/>
    </xf>
    <xf numFmtId="0" fontId="29" fillId="0" borderId="5" xfId="2" applyFont="1" applyBorder="1"/>
    <xf numFmtId="49" fontId="29" fillId="0" borderId="6" xfId="2" applyNumberFormat="1" applyFont="1" applyBorder="1" applyAlignment="1">
      <alignment horizontal="right"/>
    </xf>
    <xf numFmtId="49" fontId="29" fillId="0" borderId="16" xfId="2" quotePrefix="1" applyNumberFormat="1" applyFont="1" applyBorder="1" applyAlignment="1">
      <alignment horizontal="right"/>
    </xf>
    <xf numFmtId="0" fontId="14" fillId="3" borderId="0" xfId="2" applyFont="1" applyFill="1" applyBorder="1" applyAlignment="1">
      <alignment horizontal="left" vertical="center"/>
    </xf>
    <xf numFmtId="0" fontId="8" fillId="6" borderId="5" xfId="2" applyFont="1" applyFill="1" applyBorder="1" applyAlignment="1">
      <alignment horizontal="left" vertical="center"/>
    </xf>
    <xf numFmtId="0" fontId="8" fillId="6" borderId="0" xfId="2" applyFont="1" applyFill="1" applyBorder="1" applyAlignment="1">
      <alignment horizontal="center" vertical="center"/>
    </xf>
    <xf numFmtId="0" fontId="8" fillId="6" borderId="5" xfId="2" applyFont="1" applyFill="1" applyBorder="1" applyAlignment="1">
      <alignment horizontal="center" vertical="center"/>
    </xf>
    <xf numFmtId="0" fontId="4" fillId="6" borderId="2" xfId="2" applyFont="1" applyFill="1" applyBorder="1" applyAlignment="1">
      <alignment horizontal="left"/>
    </xf>
    <xf numFmtId="0" fontId="2" fillId="6" borderId="3" xfId="2" applyFill="1" applyBorder="1"/>
    <xf numFmtId="0" fontId="2" fillId="6" borderId="7" xfId="2" applyFill="1" applyBorder="1"/>
    <xf numFmtId="0" fontId="2" fillId="6" borderId="1" xfId="2" applyFill="1" applyBorder="1"/>
    <xf numFmtId="0" fontId="32" fillId="0" borderId="0" xfId="2" applyFont="1" applyBorder="1"/>
    <xf numFmtId="0" fontId="31" fillId="8" borderId="7" xfId="2" applyFont="1" applyFill="1" applyBorder="1" applyAlignment="1">
      <alignment vertical="center"/>
    </xf>
    <xf numFmtId="0" fontId="31" fillId="8" borderId="1" xfId="2" applyFont="1" applyFill="1" applyBorder="1" applyAlignment="1">
      <alignment horizontal="center"/>
    </xf>
    <xf numFmtId="0" fontId="33" fillId="8" borderId="8" xfId="2" applyFont="1" applyFill="1" applyBorder="1" applyAlignment="1">
      <alignment horizontal="right" vertical="center"/>
    </xf>
    <xf numFmtId="0" fontId="31" fillId="9" borderId="7" xfId="2" applyFont="1" applyFill="1" applyBorder="1" applyAlignment="1">
      <alignment vertical="center"/>
    </xf>
    <xf numFmtId="0" fontId="31" fillId="9" borderId="1" xfId="2" applyFont="1" applyFill="1" applyBorder="1" applyAlignment="1">
      <alignment horizontal="center"/>
    </xf>
    <xf numFmtId="0" fontId="33" fillId="9" borderId="8" xfId="2" applyFont="1" applyFill="1" applyBorder="1" applyAlignment="1">
      <alignment horizontal="right" vertical="center"/>
    </xf>
    <xf numFmtId="0" fontId="31" fillId="4" borderId="7" xfId="2" applyFont="1" applyFill="1" applyBorder="1" applyAlignment="1">
      <alignment vertical="center"/>
    </xf>
    <xf numFmtId="0" fontId="31" fillId="4" borderId="1" xfId="2" applyFont="1" applyFill="1" applyBorder="1" applyAlignment="1">
      <alignment horizontal="center"/>
    </xf>
    <xf numFmtId="0" fontId="33" fillId="4" borderId="8" xfId="2" applyFont="1" applyFill="1" applyBorder="1" applyAlignment="1">
      <alignment horizontal="right" vertical="center"/>
    </xf>
    <xf numFmtId="0" fontId="29" fillId="0" borderId="5" xfId="2" applyFont="1" applyBorder="1" applyAlignment="1">
      <alignment horizontal="right"/>
    </xf>
    <xf numFmtId="0" fontId="29" fillId="0" borderId="7" xfId="2" applyFont="1" applyBorder="1" applyAlignment="1">
      <alignment horizontal="right"/>
    </xf>
    <xf numFmtId="38" fontId="29" fillId="0" borderId="6" xfId="1" applyFont="1" applyBorder="1" applyAlignment="1">
      <alignment horizontal="right"/>
    </xf>
    <xf numFmtId="38" fontId="29" fillId="0" borderId="8" xfId="1" applyFont="1" applyBorder="1" applyAlignment="1">
      <alignment horizontal="right"/>
    </xf>
    <xf numFmtId="0" fontId="31" fillId="9" borderId="3" xfId="2" applyFont="1" applyFill="1" applyBorder="1" applyAlignment="1">
      <alignment horizontal="center"/>
    </xf>
    <xf numFmtId="0" fontId="31" fillId="9" borderId="3" xfId="2" applyFont="1" applyFill="1" applyBorder="1" applyAlignment="1"/>
    <xf numFmtId="0" fontId="31" fillId="9" borderId="4" xfId="2" applyFont="1" applyFill="1" applyBorder="1" applyAlignment="1">
      <alignment vertical="center"/>
    </xf>
    <xf numFmtId="0" fontId="31" fillId="9" borderId="1" xfId="2" applyFont="1" applyFill="1" applyBorder="1" applyAlignment="1"/>
    <xf numFmtId="0" fontId="31" fillId="9" borderId="8" xfId="2" applyFont="1" applyFill="1" applyBorder="1" applyAlignment="1">
      <alignment vertical="center"/>
    </xf>
    <xf numFmtId="3" fontId="0" fillId="0" borderId="0" xfId="0" applyNumberFormat="1">
      <alignment vertical="center"/>
    </xf>
    <xf numFmtId="14" fontId="0" fillId="0" borderId="0" xfId="0" applyNumberFormat="1">
      <alignment vertical="center"/>
    </xf>
    <xf numFmtId="38" fontId="14" fillId="0" borderId="12" xfId="1" applyFont="1" applyFill="1" applyBorder="1" applyAlignment="1">
      <alignment horizontal="right"/>
    </xf>
    <xf numFmtId="38" fontId="14" fillId="0" borderId="17" xfId="1" applyFont="1" applyFill="1" applyBorder="1" applyAlignment="1">
      <alignment horizontal="right"/>
    </xf>
    <xf numFmtId="38" fontId="14" fillId="0" borderId="17" xfId="1" applyFont="1" applyBorder="1" applyAlignment="1">
      <alignment horizontal="right"/>
    </xf>
    <xf numFmtId="38" fontId="14" fillId="0" borderId="17" xfId="1" applyFont="1" applyFill="1" applyBorder="1" applyAlignment="1">
      <alignment horizontal="right" vertical="center"/>
    </xf>
    <xf numFmtId="38" fontId="14" fillId="0" borderId="6" xfId="1" applyFont="1" applyFill="1" applyBorder="1" applyAlignment="1">
      <alignment horizontal="right" vertical="center"/>
    </xf>
    <xf numFmtId="38" fontId="14" fillId="0" borderId="14" xfId="1" applyFont="1" applyFill="1" applyBorder="1" applyAlignment="1">
      <alignment horizontal="right"/>
    </xf>
    <xf numFmtId="38" fontId="14" fillId="0" borderId="14" xfId="1" applyFont="1" applyBorder="1" applyAlignment="1">
      <alignment horizontal="right"/>
    </xf>
    <xf numFmtId="38" fontId="14" fillId="0" borderId="14" xfId="1" applyFont="1" applyFill="1" applyBorder="1" applyAlignment="1">
      <alignment horizontal="right" vertical="center"/>
    </xf>
    <xf numFmtId="38" fontId="14" fillId="0" borderId="8" xfId="1" applyFont="1" applyFill="1" applyBorder="1" applyAlignment="1">
      <alignment horizontal="right" vertical="center"/>
    </xf>
    <xf numFmtId="38" fontId="14" fillId="0" borderId="12" xfId="6" applyFont="1" applyFill="1" applyBorder="1" applyAlignment="1">
      <alignment horizontal="right" vertical="center"/>
    </xf>
    <xf numFmtId="0" fontId="0" fillId="0" borderId="17" xfId="0" applyBorder="1">
      <alignment vertical="center"/>
    </xf>
    <xf numFmtId="38" fontId="23" fillId="0" borderId="14" xfId="1" applyFont="1" applyFill="1" applyBorder="1" applyAlignment="1">
      <alignment horizontal="right"/>
    </xf>
    <xf numFmtId="49" fontId="21" fillId="3" borderId="0" xfId="3" applyNumberFormat="1" applyFont="1" applyFill="1" applyAlignment="1">
      <alignment horizontal="center" vertical="center"/>
    </xf>
    <xf numFmtId="49" fontId="29" fillId="0" borderId="0" xfId="2" quotePrefix="1" applyNumberFormat="1" applyFont="1" applyBorder="1" applyAlignment="1">
      <alignment horizontal="right"/>
    </xf>
    <xf numFmtId="0" fontId="29" fillId="0" borderId="15" xfId="2" applyFont="1" applyBorder="1" applyAlignment="1">
      <alignment horizontal="right"/>
    </xf>
    <xf numFmtId="0" fontId="0" fillId="0" borderId="13" xfId="0" applyBorder="1">
      <alignment vertical="center"/>
    </xf>
    <xf numFmtId="0" fontId="27" fillId="0" borderId="22" xfId="2" applyFont="1" applyFill="1" applyBorder="1" applyAlignment="1">
      <alignment horizontal="center" vertical="center"/>
    </xf>
    <xf numFmtId="0" fontId="27" fillId="0" borderId="23" xfId="2" applyFont="1" applyFill="1" applyBorder="1" applyAlignment="1">
      <alignment horizontal="center" vertical="center"/>
    </xf>
    <xf numFmtId="0" fontId="27" fillId="0" borderId="24" xfId="2" applyFont="1" applyFill="1" applyBorder="1" applyAlignment="1">
      <alignment horizontal="center" vertical="center"/>
    </xf>
    <xf numFmtId="0" fontId="27" fillId="0" borderId="22" xfId="2" applyFont="1" applyFill="1" applyBorder="1" applyAlignment="1">
      <alignment horizontal="center" vertical="center" shrinkToFit="1"/>
    </xf>
    <xf numFmtId="0" fontId="27" fillId="0" borderId="23" xfId="2" applyFont="1" applyFill="1" applyBorder="1" applyAlignment="1">
      <alignment horizontal="center" vertical="center" shrinkToFit="1"/>
    </xf>
    <xf numFmtId="0" fontId="27" fillId="0" borderId="24" xfId="2" applyFont="1" applyFill="1" applyBorder="1" applyAlignment="1">
      <alignment horizontal="center" vertical="center" shrinkToFit="1"/>
    </xf>
    <xf numFmtId="0" fontId="29" fillId="0" borderId="22" xfId="2" applyFont="1" applyBorder="1" applyAlignment="1">
      <alignment shrinkToFit="1"/>
    </xf>
    <xf numFmtId="0" fontId="29" fillId="0" borderId="23" xfId="2" applyFont="1" applyBorder="1" applyAlignment="1">
      <alignment shrinkToFit="1"/>
    </xf>
    <xf numFmtId="0" fontId="29" fillId="0" borderId="24" xfId="2" applyFont="1" applyBorder="1" applyAlignment="1">
      <alignment shrinkToFit="1"/>
    </xf>
    <xf numFmtId="14" fontId="29" fillId="0" borderId="22" xfId="2" applyNumberFormat="1" applyFont="1" applyBorder="1" applyAlignment="1">
      <alignment horizontal="left" shrinkToFit="1"/>
    </xf>
    <xf numFmtId="0" fontId="29" fillId="0" borderId="24" xfId="2" applyFont="1" applyBorder="1" applyAlignment="1">
      <alignment horizontal="left" shrinkToFit="1"/>
    </xf>
    <xf numFmtId="0" fontId="27" fillId="0" borderId="7" xfId="2" applyFont="1" applyFill="1" applyBorder="1" applyAlignment="1">
      <alignment horizontal="center" vertical="center"/>
    </xf>
    <xf numFmtId="0" fontId="27" fillId="0" borderId="8" xfId="2" applyFont="1" applyFill="1" applyBorder="1" applyAlignment="1">
      <alignment horizontal="center" vertical="center"/>
    </xf>
    <xf numFmtId="0" fontId="36" fillId="3" borderId="3" xfId="2" applyFont="1" applyFill="1" applyBorder="1" applyAlignment="1">
      <alignment horizontal="left" vertical="center"/>
    </xf>
    <xf numFmtId="0" fontId="36" fillId="0" borderId="3" xfId="2" applyFont="1" applyFill="1" applyBorder="1"/>
    <xf numFmtId="0" fontId="35" fillId="0" borderId="3" xfId="2" applyFont="1" applyFill="1" applyBorder="1"/>
    <xf numFmtId="0" fontId="27" fillId="0" borderId="0" xfId="2" applyFont="1" applyBorder="1"/>
    <xf numFmtId="0" fontId="35" fillId="0" borderId="0" xfId="2" applyFont="1" applyBorder="1"/>
    <xf numFmtId="0" fontId="35" fillId="0" borderId="0" xfId="2" applyFont="1" applyFill="1" applyBorder="1"/>
    <xf numFmtId="0" fontId="27" fillId="0" borderId="1" xfId="2" applyFont="1" applyBorder="1"/>
    <xf numFmtId="0" fontId="35" fillId="0" borderId="1" xfId="2" applyFont="1" applyBorder="1"/>
    <xf numFmtId="0" fontId="35" fillId="0" borderId="1" xfId="2" applyFont="1" applyFill="1" applyBorder="1"/>
    <xf numFmtId="38" fontId="34" fillId="0" borderId="12" xfId="1" applyFont="1" applyBorder="1" applyAlignment="1">
      <alignment horizontal="right" shrinkToFit="1"/>
    </xf>
    <xf numFmtId="38" fontId="34" fillId="0" borderId="17" xfId="1" applyFont="1" applyBorder="1" applyAlignment="1">
      <alignment horizontal="right" shrinkToFit="1"/>
    </xf>
    <xf numFmtId="38" fontId="34" fillId="0" borderId="17" xfId="1" applyFont="1" applyFill="1" applyBorder="1" applyAlignment="1">
      <alignment horizontal="right" vertical="center" shrinkToFit="1"/>
    </xf>
    <xf numFmtId="38" fontId="34" fillId="0" borderId="14" xfId="1" applyFont="1" applyBorder="1" applyAlignment="1">
      <alignment horizontal="right" shrinkToFit="1"/>
    </xf>
    <xf numFmtId="38" fontId="34" fillId="0" borderId="14" xfId="1" applyFont="1" applyFill="1" applyBorder="1" applyAlignment="1">
      <alignment horizontal="right" vertical="center" shrinkToFit="1"/>
    </xf>
    <xf numFmtId="0" fontId="30" fillId="0" borderId="0" xfId="0" applyFont="1">
      <alignment vertical="center"/>
    </xf>
    <xf numFmtId="0" fontId="29" fillId="0" borderId="23" xfId="2" applyFont="1" applyBorder="1" applyAlignment="1">
      <alignment horizontal="left" shrinkToFit="1"/>
    </xf>
    <xf numFmtId="0" fontId="30" fillId="0" borderId="9" xfId="2" applyFont="1" applyFill="1" applyBorder="1" applyAlignment="1">
      <alignment vertical="center"/>
    </xf>
    <xf numFmtId="0" fontId="30" fillId="0" borderId="11" xfId="2" applyFont="1" applyFill="1" applyBorder="1" applyAlignment="1">
      <alignment vertical="center"/>
    </xf>
    <xf numFmtId="0" fontId="30" fillId="0" borderId="9" xfId="2" applyFont="1" applyFill="1" applyBorder="1"/>
    <xf numFmtId="0" fontId="30" fillId="0" borderId="10" xfId="2" applyFont="1" applyBorder="1"/>
    <xf numFmtId="0" fontId="30" fillId="0" borderId="11" xfId="2" applyFont="1" applyBorder="1"/>
    <xf numFmtId="0" fontId="29" fillId="0" borderId="22" xfId="2" applyFont="1" applyBorder="1" applyAlignment="1">
      <alignment horizontal="left" shrinkToFit="1"/>
    </xf>
    <xf numFmtId="49" fontId="21" fillId="3" borderId="0" xfId="3" applyNumberFormat="1" applyFont="1" applyFill="1" applyAlignment="1">
      <alignment horizontal="center" vertical="center"/>
    </xf>
    <xf numFmtId="0" fontId="0" fillId="3" borderId="0" xfId="0" applyFill="1">
      <alignment vertical="center"/>
    </xf>
    <xf numFmtId="38" fontId="0" fillId="3" borderId="0" xfId="1" applyFont="1" applyFill="1">
      <alignment vertical="center"/>
    </xf>
    <xf numFmtId="0" fontId="0" fillId="3" borderId="9" xfId="0" applyFill="1" applyBorder="1" applyAlignment="1">
      <alignment horizontal="center" vertical="center"/>
    </xf>
    <xf numFmtId="38" fontId="0" fillId="0" borderId="0" xfId="1" applyFont="1">
      <alignment vertical="center"/>
    </xf>
    <xf numFmtId="0" fontId="29" fillId="3" borderId="13" xfId="0" applyFont="1" applyFill="1" applyBorder="1">
      <alignment vertical="center"/>
    </xf>
    <xf numFmtId="0" fontId="29" fillId="3" borderId="9" xfId="0" applyFont="1" applyFill="1" applyBorder="1" applyAlignment="1">
      <alignment horizontal="center" vertical="center"/>
    </xf>
    <xf numFmtId="0" fontId="29" fillId="3" borderId="11" xfId="0" applyFont="1" applyFill="1" applyBorder="1">
      <alignment vertical="center"/>
    </xf>
    <xf numFmtId="38" fontId="29" fillId="3" borderId="9" xfId="1" applyFont="1" applyFill="1" applyBorder="1">
      <alignment vertical="center"/>
    </xf>
    <xf numFmtId="0" fontId="29" fillId="3" borderId="10" xfId="0" applyFont="1" applyFill="1" applyBorder="1">
      <alignment vertical="center"/>
    </xf>
    <xf numFmtId="38" fontId="29" fillId="3" borderId="10" xfId="1" applyFont="1" applyFill="1" applyBorder="1">
      <alignment vertical="center"/>
    </xf>
    <xf numFmtId="0" fontId="29" fillId="3" borderId="13" xfId="0" applyFont="1" applyFill="1" applyBorder="1" applyAlignment="1"/>
    <xf numFmtId="49" fontId="21" fillId="3" borderId="0" xfId="3" applyNumberFormat="1" applyFont="1" applyFill="1" applyBorder="1" applyAlignment="1">
      <alignment horizontal="center" vertical="center"/>
    </xf>
    <xf numFmtId="0" fontId="22" fillId="4" borderId="0" xfId="3" applyFont="1" applyFill="1" applyBorder="1">
      <alignment vertical="center"/>
    </xf>
    <xf numFmtId="0" fontId="13" fillId="4" borderId="0" xfId="3" applyFont="1" applyFill="1" applyBorder="1" applyAlignment="1">
      <alignment vertical="center"/>
    </xf>
    <xf numFmtId="0" fontId="11" fillId="4" borderId="0" xfId="3" applyFill="1" applyBorder="1">
      <alignment vertical="center"/>
    </xf>
    <xf numFmtId="0" fontId="37" fillId="0" borderId="0" xfId="0" applyFont="1">
      <alignment vertical="center"/>
    </xf>
    <xf numFmtId="0" fontId="26" fillId="0" borderId="0" xfId="0" applyFont="1">
      <alignment vertical="center"/>
    </xf>
    <xf numFmtId="0" fontId="29" fillId="0" borderId="0" xfId="0" applyFont="1">
      <alignment vertical="center"/>
    </xf>
    <xf numFmtId="176" fontId="22" fillId="4" borderId="0" xfId="3" applyNumberFormat="1" applyFont="1" applyFill="1" applyAlignment="1">
      <alignment vertical="center"/>
    </xf>
    <xf numFmtId="0" fontId="26" fillId="0" borderId="3" xfId="2" applyFont="1" applyFill="1" applyBorder="1" applyAlignment="1">
      <alignment horizontal="center"/>
    </xf>
    <xf numFmtId="0" fontId="26" fillId="0" borderId="0" xfId="2" applyFont="1" applyFill="1" applyBorder="1" applyAlignment="1">
      <alignment horizontal="center"/>
    </xf>
    <xf numFmtId="0" fontId="26" fillId="0" borderId="1" xfId="2" applyFont="1" applyFill="1" applyBorder="1" applyAlignment="1">
      <alignment horizontal="center"/>
    </xf>
    <xf numFmtId="0" fontId="7" fillId="0" borderId="3" xfId="2" applyFont="1" applyFill="1" applyBorder="1" applyAlignment="1">
      <alignment vertical="center"/>
    </xf>
    <xf numFmtId="0" fontId="2" fillId="0" borderId="0" xfId="2" applyFill="1" applyAlignment="1">
      <alignment vertical="center"/>
    </xf>
    <xf numFmtId="0" fontId="2" fillId="0" borderId="2" xfId="2" applyBorder="1" applyAlignment="1">
      <alignment vertical="center"/>
    </xf>
    <xf numFmtId="0" fontId="2" fillId="0" borderId="9" xfId="2" applyBorder="1" applyAlignment="1">
      <alignment vertical="center"/>
    </xf>
    <xf numFmtId="0" fontId="2" fillId="0" borderId="5" xfId="2" applyBorder="1" applyAlignment="1">
      <alignment vertical="center"/>
    </xf>
    <xf numFmtId="0" fontId="5" fillId="0" borderId="10" xfId="2" applyFont="1" applyFill="1" applyBorder="1" applyAlignment="1">
      <alignment vertical="center"/>
    </xf>
    <xf numFmtId="38" fontId="34" fillId="0" borderId="5" xfId="1" applyFont="1" applyBorder="1" applyAlignment="1">
      <alignment horizontal="right"/>
    </xf>
    <xf numFmtId="38" fontId="34" fillId="0" borderId="0" xfId="1" applyFont="1" applyBorder="1" applyAlignment="1">
      <alignment horizontal="right"/>
    </xf>
    <xf numFmtId="38" fontId="34" fillId="0" borderId="6" xfId="1" applyFont="1" applyBorder="1" applyAlignment="1">
      <alignment horizontal="right"/>
    </xf>
    <xf numFmtId="38" fontId="34" fillId="0" borderId="7" xfId="1" applyFont="1" applyBorder="1" applyAlignment="1">
      <alignment horizontal="right"/>
    </xf>
    <xf numFmtId="38" fontId="34" fillId="0" borderId="1" xfId="1" applyFont="1" applyBorder="1" applyAlignment="1">
      <alignment horizontal="right"/>
    </xf>
    <xf numFmtId="38" fontId="34" fillId="0" borderId="8" xfId="1" applyFont="1" applyBorder="1" applyAlignment="1">
      <alignment horizontal="right"/>
    </xf>
    <xf numFmtId="0" fontId="8" fillId="3" borderId="7" xfId="2" applyFont="1" applyFill="1" applyBorder="1" applyAlignment="1">
      <alignment vertical="center"/>
    </xf>
    <xf numFmtId="0" fontId="8" fillId="3" borderId="1" xfId="2" applyFont="1" applyFill="1" applyBorder="1" applyAlignment="1">
      <alignment horizontal="center"/>
    </xf>
    <xf numFmtId="0" fontId="38" fillId="0" borderId="0" xfId="3" applyFont="1" applyAlignment="1">
      <alignment vertical="center"/>
    </xf>
    <xf numFmtId="0" fontId="39" fillId="0" borderId="0" xfId="3" applyFont="1">
      <alignment vertical="center"/>
    </xf>
    <xf numFmtId="0" fontId="38" fillId="0" borderId="0" xfId="3" applyFont="1" applyAlignment="1">
      <alignment horizontal="right" vertical="center"/>
    </xf>
    <xf numFmtId="0" fontId="40" fillId="0" borderId="0" xfId="3" applyFont="1">
      <alignment vertical="center"/>
    </xf>
    <xf numFmtId="179" fontId="41" fillId="0" borderId="0" xfId="3" applyNumberFormat="1" applyFont="1" applyFill="1" applyAlignment="1">
      <alignment horizontal="left" vertical="center"/>
    </xf>
    <xf numFmtId="0" fontId="40" fillId="0" borderId="0" xfId="3" applyFont="1" applyAlignment="1">
      <alignment horizontal="right" vertical="center"/>
    </xf>
    <xf numFmtId="38" fontId="34" fillId="0" borderId="7" xfId="1" quotePrefix="1" applyFont="1" applyBorder="1" applyAlignment="1">
      <alignment horizontal="right"/>
    </xf>
    <xf numFmtId="0" fontId="8" fillId="3" borderId="7" xfId="2" applyFont="1" applyFill="1" applyBorder="1" applyAlignment="1">
      <alignment horizontal="center"/>
    </xf>
    <xf numFmtId="0" fontId="8" fillId="3" borderId="1" xfId="2" applyFont="1" applyFill="1" applyBorder="1" applyAlignment="1">
      <alignment horizontal="center"/>
    </xf>
    <xf numFmtId="0" fontId="8" fillId="3" borderId="9" xfId="2" applyFont="1" applyFill="1" applyBorder="1" applyAlignment="1">
      <alignment horizontal="center"/>
    </xf>
    <xf numFmtId="49" fontId="0" fillId="0" borderId="0" xfId="0" applyNumberFormat="1">
      <alignment vertical="center"/>
    </xf>
    <xf numFmtId="0" fontId="0" fillId="0" borderId="0" xfId="0" applyAlignment="1">
      <alignment horizontal="right" vertical="center"/>
    </xf>
    <xf numFmtId="38" fontId="14" fillId="0" borderId="13" xfId="1" applyFont="1" applyFill="1" applyBorder="1" applyAlignment="1">
      <alignment horizontal="right" vertical="center"/>
    </xf>
    <xf numFmtId="38" fontId="29" fillId="0" borderId="13" xfId="1" applyFont="1" applyBorder="1">
      <alignment vertical="center"/>
    </xf>
    <xf numFmtId="0" fontId="45" fillId="0" borderId="0" xfId="2" applyFont="1" applyBorder="1"/>
    <xf numFmtId="38" fontId="44" fillId="0" borderId="12" xfId="6" applyFont="1" applyFill="1" applyBorder="1" applyAlignment="1">
      <alignment horizontal="right" vertical="center"/>
    </xf>
    <xf numFmtId="38" fontId="46" fillId="0" borderId="13" xfId="6" applyFont="1" applyFill="1" applyBorder="1" applyAlignment="1">
      <alignment horizontal="right" vertical="center"/>
    </xf>
    <xf numFmtId="38" fontId="47" fillId="0" borderId="13" xfId="0" applyNumberFormat="1" applyFont="1" applyBorder="1">
      <alignment vertical="center"/>
    </xf>
    <xf numFmtId="0" fontId="0" fillId="10" borderId="0" xfId="0" applyFill="1">
      <alignment vertical="center"/>
    </xf>
    <xf numFmtId="38" fontId="44" fillId="0" borderId="13" xfId="6" applyFont="1" applyFill="1" applyBorder="1" applyAlignment="1">
      <alignment horizontal="right" vertical="center"/>
    </xf>
    <xf numFmtId="0" fontId="0" fillId="0" borderId="1" xfId="0" applyBorder="1">
      <alignment vertical="center"/>
    </xf>
    <xf numFmtId="180" fontId="0" fillId="0" borderId="0" xfId="0" applyNumberFormat="1">
      <alignment vertical="center"/>
    </xf>
    <xf numFmtId="180" fontId="0" fillId="0" borderId="1" xfId="0" applyNumberFormat="1" applyBorder="1">
      <alignment vertical="center"/>
    </xf>
    <xf numFmtId="181" fontId="0" fillId="0" borderId="0" xfId="0" applyNumberFormat="1">
      <alignment vertical="center"/>
    </xf>
    <xf numFmtId="181" fontId="0" fillId="0" borderId="1" xfId="0" applyNumberFormat="1" applyBorder="1">
      <alignment vertical="center"/>
    </xf>
    <xf numFmtId="0" fontId="0" fillId="11" borderId="0" xfId="0" applyFill="1">
      <alignment vertical="center"/>
    </xf>
    <xf numFmtId="180" fontId="0" fillId="11" borderId="0" xfId="0" applyNumberFormat="1" applyFill="1">
      <alignment vertical="center"/>
    </xf>
    <xf numFmtId="182" fontId="0" fillId="11" borderId="0" xfId="0" applyNumberFormat="1" applyFill="1">
      <alignment vertical="center"/>
    </xf>
    <xf numFmtId="3" fontId="0" fillId="11" borderId="0" xfId="0" applyNumberFormat="1" applyFill="1">
      <alignment vertical="center"/>
    </xf>
    <xf numFmtId="0" fontId="0" fillId="11" borderId="13" xfId="0" applyFill="1" applyBorder="1">
      <alignment vertical="center"/>
    </xf>
    <xf numFmtId="180" fontId="0" fillId="11" borderId="13" xfId="0" applyNumberFormat="1" applyFill="1" applyBorder="1">
      <alignment vertical="center"/>
    </xf>
    <xf numFmtId="182" fontId="0" fillId="11" borderId="13" xfId="0" applyNumberFormat="1" applyFill="1" applyBorder="1">
      <alignment vertical="center"/>
    </xf>
    <xf numFmtId="3" fontId="0" fillId="11" borderId="13" xfId="0" applyNumberFormat="1" applyFill="1" applyBorder="1">
      <alignment vertical="center"/>
    </xf>
    <xf numFmtId="0" fontId="25" fillId="0" borderId="2" xfId="2" applyFont="1" applyBorder="1"/>
    <xf numFmtId="0" fontId="26" fillId="0" borderId="3" xfId="2" applyFont="1" applyBorder="1"/>
    <xf numFmtId="0" fontId="26" fillId="0" borderId="5" xfId="2" applyFont="1" applyBorder="1"/>
    <xf numFmtId="0" fontId="26" fillId="0" borderId="0" xfId="2" applyFont="1" applyBorder="1"/>
    <xf numFmtId="0" fontId="26" fillId="0" borderId="7" xfId="2" applyFont="1" applyBorder="1"/>
    <xf numFmtId="0" fontId="26" fillId="0" borderId="1" xfId="2" applyFont="1" applyBorder="1"/>
    <xf numFmtId="0" fontId="30" fillId="0" borderId="0" xfId="2" applyFont="1" applyBorder="1"/>
    <xf numFmtId="0" fontId="48" fillId="0" borderId="0" xfId="0" quotePrefix="1" applyFont="1">
      <alignment vertical="center"/>
    </xf>
    <xf numFmtId="38" fontId="0" fillId="0" borderId="0" xfId="0" applyNumberFormat="1">
      <alignment vertical="center"/>
    </xf>
    <xf numFmtId="183" fontId="0" fillId="0" borderId="0" xfId="0" applyNumberFormat="1">
      <alignment vertical="center"/>
    </xf>
    <xf numFmtId="0" fontId="48" fillId="4" borderId="18" xfId="3" applyFont="1" applyFill="1" applyBorder="1" applyAlignment="1">
      <alignment vertical="center"/>
    </xf>
    <xf numFmtId="0" fontId="0" fillId="3" borderId="13" xfId="0" applyFill="1" applyBorder="1" applyAlignment="1">
      <alignment horizontal="center" vertical="center"/>
    </xf>
    <xf numFmtId="0" fontId="0" fillId="3" borderId="11" xfId="0" applyFill="1" applyBorder="1" applyAlignment="1">
      <alignment horizontal="center" vertical="center"/>
    </xf>
    <xf numFmtId="0" fontId="37" fillId="3" borderId="11" xfId="0" applyFont="1" applyFill="1" applyBorder="1" applyAlignment="1">
      <alignment horizontal="center" vertical="center" wrapText="1"/>
    </xf>
    <xf numFmtId="183" fontId="0" fillId="10" borderId="13" xfId="0" applyNumberFormat="1" applyFill="1" applyBorder="1">
      <alignment vertical="center"/>
    </xf>
    <xf numFmtId="0" fontId="0" fillId="10" borderId="13" xfId="0" applyFill="1" applyBorder="1">
      <alignment vertical="center"/>
    </xf>
    <xf numFmtId="14" fontId="29" fillId="5" borderId="22" xfId="2" applyNumberFormat="1" applyFont="1" applyFill="1" applyBorder="1" applyAlignment="1">
      <alignment horizontal="left" shrinkToFit="1"/>
    </xf>
    <xf numFmtId="0" fontId="29" fillId="5" borderId="24" xfId="2" applyFont="1" applyFill="1" applyBorder="1" applyAlignment="1">
      <alignment horizontal="left" shrinkToFit="1"/>
    </xf>
    <xf numFmtId="0" fontId="29" fillId="5" borderId="23" xfId="2" applyFont="1" applyFill="1" applyBorder="1" applyAlignment="1">
      <alignment horizontal="left" shrinkToFit="1"/>
    </xf>
    <xf numFmtId="0" fontId="29" fillId="5" borderId="22" xfId="2" applyFont="1" applyFill="1" applyBorder="1" applyAlignment="1">
      <alignment shrinkToFit="1"/>
    </xf>
    <xf numFmtId="0" fontId="29" fillId="5" borderId="24" xfId="2" applyFont="1" applyFill="1" applyBorder="1" applyAlignment="1">
      <alignment shrinkToFit="1"/>
    </xf>
    <xf numFmtId="0" fontId="30" fillId="5" borderId="22" xfId="2" applyFont="1" applyFill="1" applyBorder="1" applyAlignment="1">
      <alignment shrinkToFit="1"/>
    </xf>
    <xf numFmtId="0" fontId="30" fillId="5" borderId="24" xfId="2" applyFont="1" applyFill="1" applyBorder="1" applyAlignment="1">
      <alignment shrinkToFit="1"/>
    </xf>
    <xf numFmtId="38" fontId="23" fillId="3" borderId="10" xfId="1" applyFont="1" applyFill="1" applyBorder="1">
      <alignment vertical="center"/>
    </xf>
    <xf numFmtId="0" fontId="23" fillId="3" borderId="11" xfId="0" applyFont="1" applyFill="1" applyBorder="1">
      <alignment vertical="center"/>
    </xf>
    <xf numFmtId="0" fontId="14" fillId="3" borderId="7" xfId="2" applyFont="1" applyFill="1" applyBorder="1" applyAlignment="1">
      <alignment horizontal="center" vertical="center"/>
    </xf>
    <xf numFmtId="0" fontId="14" fillId="3" borderId="0" xfId="2" applyFont="1" applyFill="1" applyBorder="1" applyAlignment="1">
      <alignment horizontal="left" vertical="center"/>
    </xf>
    <xf numFmtId="0" fontId="48" fillId="0" borderId="0" xfId="2" applyFont="1" applyBorder="1"/>
    <xf numFmtId="0" fontId="49" fillId="0" borderId="0" xfId="2" applyFont="1" applyFill="1" applyBorder="1"/>
    <xf numFmtId="38" fontId="23" fillId="0" borderId="17" xfId="1" applyFont="1" applyFill="1" applyBorder="1" applyAlignment="1">
      <alignment horizontal="right"/>
    </xf>
    <xf numFmtId="38" fontId="23" fillId="0" borderId="17" xfId="1" applyFont="1" applyBorder="1" applyAlignment="1">
      <alignment horizontal="right"/>
    </xf>
    <xf numFmtId="38" fontId="23" fillId="0" borderId="17" xfId="1" applyFont="1" applyFill="1" applyBorder="1" applyAlignment="1">
      <alignment horizontal="right" vertical="center"/>
    </xf>
    <xf numFmtId="38" fontId="23" fillId="0" borderId="6" xfId="1" applyFont="1" applyFill="1" applyBorder="1" applyAlignment="1">
      <alignment horizontal="right" vertical="center"/>
    </xf>
    <xf numFmtId="0" fontId="48" fillId="0" borderId="1" xfId="2" applyFont="1" applyBorder="1"/>
    <xf numFmtId="0" fontId="49" fillId="0" borderId="1" xfId="2" applyFont="1" applyFill="1" applyBorder="1"/>
    <xf numFmtId="38" fontId="23" fillId="0" borderId="14" xfId="1" applyFont="1" applyBorder="1" applyAlignment="1">
      <alignment horizontal="right"/>
    </xf>
    <xf numFmtId="38" fontId="23" fillId="0" borderId="14" xfId="1" applyFont="1" applyFill="1" applyBorder="1" applyAlignment="1">
      <alignment horizontal="right" vertical="center"/>
    </xf>
    <xf numFmtId="38" fontId="23" fillId="0" borderId="8" xfId="1" applyFont="1" applyFill="1" applyBorder="1" applyAlignment="1">
      <alignment horizontal="right" vertical="center"/>
    </xf>
    <xf numFmtId="0" fontId="51" fillId="0" borderId="0" xfId="2" applyFont="1" applyFill="1" applyBorder="1"/>
    <xf numFmtId="38" fontId="52" fillId="0" borderId="17" xfId="1" applyFont="1" applyBorder="1" applyAlignment="1">
      <alignment horizontal="right" shrinkToFit="1"/>
    </xf>
    <xf numFmtId="38" fontId="52" fillId="0" borderId="17" xfId="1" applyFont="1" applyFill="1" applyBorder="1" applyAlignment="1">
      <alignment horizontal="right" vertical="center" shrinkToFit="1"/>
    </xf>
    <xf numFmtId="0" fontId="45" fillId="0" borderId="1" xfId="2" applyFont="1" applyBorder="1"/>
    <xf numFmtId="0" fontId="51" fillId="0" borderId="1" xfId="2" applyFont="1" applyFill="1" applyBorder="1"/>
    <xf numFmtId="0" fontId="50" fillId="0" borderId="0" xfId="0" applyFont="1">
      <alignment vertical="center"/>
    </xf>
    <xf numFmtId="0" fontId="53" fillId="0" borderId="0" xfId="2" applyFont="1" applyBorder="1"/>
    <xf numFmtId="0" fontId="54" fillId="0" borderId="0" xfId="2" applyFont="1" applyBorder="1"/>
    <xf numFmtId="0" fontId="55" fillId="0" borderId="0" xfId="2" applyFont="1" applyBorder="1"/>
    <xf numFmtId="0" fontId="55" fillId="0" borderId="0" xfId="2" applyFont="1" applyBorder="1" applyProtection="1">
      <protection locked="0"/>
    </xf>
    <xf numFmtId="0" fontId="56" fillId="0" borderId="0" xfId="2" applyFont="1" applyBorder="1" applyProtection="1">
      <protection locked="0"/>
    </xf>
    <xf numFmtId="0" fontId="56" fillId="0" borderId="1" xfId="2" applyFont="1" applyBorder="1"/>
    <xf numFmtId="49" fontId="21" fillId="3" borderId="0" xfId="3" applyNumberFormat="1" applyFont="1" applyFill="1" applyAlignment="1">
      <alignment horizontal="center" vertical="center"/>
    </xf>
    <xf numFmtId="0" fontId="26" fillId="0" borderId="13" xfId="2" applyFont="1" applyFill="1" applyBorder="1" applyAlignment="1">
      <alignment horizontal="center" vertical="center"/>
    </xf>
    <xf numFmtId="38" fontId="34" fillId="0" borderId="7" xfId="1" quotePrefix="1" applyFont="1" applyBorder="1" applyAlignment="1">
      <alignment horizontal="right"/>
    </xf>
    <xf numFmtId="0" fontId="26" fillId="0" borderId="2" xfId="2" applyFont="1" applyBorder="1"/>
    <xf numFmtId="38" fontId="46" fillId="0" borderId="10" xfId="6" applyFont="1" applyFill="1" applyBorder="1" applyAlignment="1">
      <alignment horizontal="right" vertical="center"/>
    </xf>
    <xf numFmtId="38" fontId="46" fillId="0" borderId="0" xfId="6" applyFont="1" applyFill="1" applyBorder="1" applyAlignment="1">
      <alignment horizontal="right" vertical="center"/>
    </xf>
    <xf numFmtId="38" fontId="34" fillId="0" borderId="5" xfId="1" applyFont="1" applyFill="1" applyBorder="1" applyAlignment="1">
      <alignment horizontal="right" vertical="center" shrinkToFit="1"/>
    </xf>
    <xf numFmtId="38" fontId="34" fillId="0" borderId="7" xfId="1" applyFont="1" applyFill="1" applyBorder="1" applyAlignment="1">
      <alignment horizontal="right" vertical="center" shrinkToFit="1"/>
    </xf>
    <xf numFmtId="38" fontId="52" fillId="0" borderId="5" xfId="1" applyFont="1" applyFill="1" applyBorder="1" applyAlignment="1">
      <alignment horizontal="right" vertical="center" shrinkToFit="1"/>
    </xf>
    <xf numFmtId="38" fontId="47" fillId="0" borderId="0" xfId="0" applyNumberFormat="1" applyFont="1" applyBorder="1">
      <alignment vertical="center"/>
    </xf>
    <xf numFmtId="38" fontId="29" fillId="0" borderId="1" xfId="1" quotePrefix="1" applyFont="1" applyBorder="1" applyAlignment="1">
      <alignment horizontal="right"/>
    </xf>
    <xf numFmtId="0" fontId="29" fillId="0" borderId="2" xfId="2" applyFont="1" applyBorder="1"/>
    <xf numFmtId="0" fontId="57" fillId="0" borderId="5" xfId="2" applyFont="1" applyBorder="1" applyProtection="1">
      <protection locked="0"/>
    </xf>
    <xf numFmtId="0" fontId="57" fillId="0" borderId="7" xfId="2" applyFont="1" applyBorder="1" applyProtection="1">
      <protection locked="0"/>
    </xf>
    <xf numFmtId="176" fontId="38" fillId="0" borderId="0" xfId="3" applyNumberFormat="1" applyFont="1" applyAlignment="1">
      <alignment horizontal="right" vertical="center"/>
    </xf>
    <xf numFmtId="178" fontId="40" fillId="0" borderId="0" xfId="3" applyNumberFormat="1" applyFont="1" applyAlignment="1">
      <alignment horizontal="center" vertical="center"/>
    </xf>
    <xf numFmtId="0" fontId="29" fillId="0" borderId="2" xfId="2" applyFont="1" applyBorder="1" applyAlignment="1">
      <alignment horizontal="center" vertical="center"/>
    </xf>
    <xf numFmtId="0" fontId="29" fillId="0" borderId="3" xfId="2" applyFont="1" applyBorder="1" applyAlignment="1">
      <alignment horizontal="center" vertical="center"/>
    </xf>
    <xf numFmtId="0" fontId="29" fillId="0" borderId="4" xfId="2" applyFont="1" applyBorder="1" applyAlignment="1">
      <alignment horizontal="center" vertical="center"/>
    </xf>
    <xf numFmtId="0" fontId="29" fillId="0" borderId="7" xfId="2" applyFont="1" applyBorder="1" applyAlignment="1">
      <alignment horizontal="center" vertical="center"/>
    </xf>
    <xf numFmtId="0" fontId="29" fillId="0" borderId="1" xfId="2" applyFont="1" applyBorder="1" applyAlignment="1">
      <alignment horizontal="center" vertical="center"/>
    </xf>
    <xf numFmtId="0" fontId="29" fillId="0" borderId="8" xfId="2" applyFont="1" applyBorder="1" applyAlignment="1">
      <alignment horizontal="center" vertical="center"/>
    </xf>
    <xf numFmtId="38" fontId="14" fillId="3" borderId="2" xfId="1" applyFont="1" applyFill="1" applyBorder="1" applyAlignment="1">
      <alignment horizontal="right" vertical="center"/>
    </xf>
    <xf numFmtId="38" fontId="14" fillId="3" borderId="4" xfId="1" applyFont="1" applyFill="1" applyBorder="1" applyAlignment="1">
      <alignment horizontal="right" vertical="center"/>
    </xf>
    <xf numFmtId="49" fontId="21" fillId="5" borderId="0" xfId="3" applyNumberFormat="1" applyFont="1" applyFill="1" applyAlignment="1">
      <alignment horizontal="center" vertical="center"/>
    </xf>
    <xf numFmtId="49" fontId="21" fillId="5" borderId="20" xfId="3" applyNumberFormat="1" applyFont="1" applyFill="1" applyBorder="1" applyAlignment="1">
      <alignment horizontal="center" vertical="center"/>
    </xf>
    <xf numFmtId="176" fontId="22" fillId="4" borderId="0" xfId="3" applyNumberFormat="1" applyFont="1" applyFill="1" applyAlignment="1">
      <alignment horizontal="right" vertical="center"/>
    </xf>
    <xf numFmtId="176" fontId="22" fillId="4" borderId="21" xfId="3" applyNumberFormat="1" applyFont="1" applyFill="1" applyBorder="1" applyAlignment="1">
      <alignment horizontal="right" vertical="center"/>
    </xf>
    <xf numFmtId="0" fontId="31" fillId="8" borderId="2" xfId="2" applyFont="1" applyFill="1" applyBorder="1" applyAlignment="1">
      <alignment horizontal="center" vertical="center"/>
    </xf>
    <xf numFmtId="0" fontId="31" fillId="8" borderId="3" xfId="2" applyFont="1" applyFill="1" applyBorder="1" applyAlignment="1">
      <alignment horizontal="center" vertical="center"/>
    </xf>
    <xf numFmtId="0" fontId="31" fillId="8" borderId="4" xfId="2" applyFont="1" applyFill="1" applyBorder="1" applyAlignment="1">
      <alignment horizontal="center" vertical="center"/>
    </xf>
    <xf numFmtId="0" fontId="31" fillId="8" borderId="7" xfId="2" applyFont="1" applyFill="1" applyBorder="1" applyAlignment="1">
      <alignment horizontal="center" vertical="center"/>
    </xf>
    <xf numFmtId="0" fontId="31" fillId="8" borderId="1" xfId="2" applyFont="1" applyFill="1" applyBorder="1" applyAlignment="1">
      <alignment horizontal="center" vertical="center"/>
    </xf>
    <xf numFmtId="0" fontId="31" fillId="8" borderId="8" xfId="2" applyFont="1" applyFill="1" applyBorder="1" applyAlignment="1">
      <alignment horizontal="center" vertical="center"/>
    </xf>
    <xf numFmtId="0" fontId="31" fillId="9" borderId="9" xfId="2" applyFont="1" applyFill="1" applyBorder="1" applyAlignment="1">
      <alignment horizontal="center" vertical="center"/>
    </xf>
    <xf numFmtId="0" fontId="31" fillId="9" borderId="11" xfId="2" applyFont="1" applyFill="1" applyBorder="1" applyAlignment="1">
      <alignment horizontal="center" vertical="center"/>
    </xf>
    <xf numFmtId="0" fontId="31" fillId="7" borderId="2" xfId="2" applyFont="1" applyFill="1" applyBorder="1" applyAlignment="1">
      <alignment horizontal="center" vertical="center"/>
    </xf>
    <xf numFmtId="0" fontId="31" fillId="7" borderId="3" xfId="2" applyFont="1" applyFill="1" applyBorder="1" applyAlignment="1">
      <alignment horizontal="center" vertical="center"/>
    </xf>
    <xf numFmtId="0" fontId="31" fillId="7" borderId="7" xfId="2" applyFont="1" applyFill="1" applyBorder="1" applyAlignment="1">
      <alignment horizontal="center" vertical="center"/>
    </xf>
    <xf numFmtId="0" fontId="31" fillId="7" borderId="1" xfId="2" applyFont="1" applyFill="1" applyBorder="1" applyAlignment="1">
      <alignment horizontal="center" vertical="center"/>
    </xf>
    <xf numFmtId="0" fontId="31" fillId="9" borderId="10" xfId="2" applyFont="1" applyFill="1" applyBorder="1" applyAlignment="1">
      <alignment horizontal="center" vertical="center"/>
    </xf>
    <xf numFmtId="0" fontId="31" fillId="4" borderId="2" xfId="2" applyFont="1" applyFill="1" applyBorder="1" applyAlignment="1">
      <alignment horizontal="center" vertical="center"/>
    </xf>
    <xf numFmtId="0" fontId="31" fillId="4" borderId="4" xfId="2" applyFont="1" applyFill="1" applyBorder="1" applyAlignment="1">
      <alignment horizontal="center" vertical="center"/>
    </xf>
    <xf numFmtId="0" fontId="31" fillId="4" borderId="7" xfId="2" applyFont="1" applyFill="1" applyBorder="1" applyAlignment="1">
      <alignment horizontal="center" vertical="center"/>
    </xf>
    <xf numFmtId="0" fontId="31" fillId="4" borderId="8" xfId="2" applyFont="1" applyFill="1" applyBorder="1" applyAlignment="1">
      <alignment horizontal="center" vertical="center"/>
    </xf>
    <xf numFmtId="0" fontId="29" fillId="0" borderId="2" xfId="2" applyFont="1" applyBorder="1" applyAlignment="1">
      <alignment horizontal="left" vertical="top"/>
    </xf>
    <xf numFmtId="0" fontId="29" fillId="0" borderId="3" xfId="2" applyFont="1" applyBorder="1" applyAlignment="1">
      <alignment horizontal="left" vertical="top"/>
    </xf>
    <xf numFmtId="0" fontId="29" fillId="0" borderId="4" xfId="2" applyFont="1" applyBorder="1" applyAlignment="1">
      <alignment horizontal="left" vertical="top"/>
    </xf>
    <xf numFmtId="0" fontId="29" fillId="0" borderId="7" xfId="2" applyFont="1" applyBorder="1" applyAlignment="1">
      <alignment horizontal="left" vertical="top"/>
    </xf>
    <xf numFmtId="0" fontId="29" fillId="0" borderId="1" xfId="2" applyFont="1" applyBorder="1" applyAlignment="1">
      <alignment horizontal="left" vertical="top"/>
    </xf>
    <xf numFmtId="0" fontId="29" fillId="0" borderId="8" xfId="2" applyFont="1" applyBorder="1" applyAlignment="1">
      <alignment horizontal="left" vertical="top"/>
    </xf>
    <xf numFmtId="38" fontId="29" fillId="0" borderId="2" xfId="1" quotePrefix="1" applyFont="1" applyBorder="1" applyAlignment="1">
      <alignment horizontal="right"/>
    </xf>
    <xf numFmtId="38" fontId="29" fillId="0" borderId="4" xfId="1" quotePrefix="1" applyFont="1" applyBorder="1" applyAlignment="1">
      <alignment horizontal="right"/>
    </xf>
    <xf numFmtId="38" fontId="29" fillId="0" borderId="7" xfId="1" quotePrefix="1" applyFont="1" applyBorder="1" applyAlignment="1">
      <alignment horizontal="right"/>
    </xf>
    <xf numFmtId="38" fontId="29" fillId="0" borderId="8" xfId="1" quotePrefix="1" applyFont="1" applyBorder="1" applyAlignment="1">
      <alignment horizontal="right"/>
    </xf>
    <xf numFmtId="0" fontId="31" fillId="8" borderId="7" xfId="2" applyFont="1" applyFill="1" applyBorder="1" applyAlignment="1">
      <alignment horizontal="center"/>
    </xf>
    <xf numFmtId="0" fontId="31" fillId="8" borderId="1" xfId="2" applyFont="1" applyFill="1" applyBorder="1" applyAlignment="1">
      <alignment horizontal="center"/>
    </xf>
    <xf numFmtId="0" fontId="31" fillId="8" borderId="9" xfId="2" applyFont="1" applyFill="1" applyBorder="1" applyAlignment="1">
      <alignment horizontal="center"/>
    </xf>
    <xf numFmtId="0" fontId="31" fillId="8" borderId="11" xfId="2" applyFont="1" applyFill="1" applyBorder="1" applyAlignment="1">
      <alignment horizontal="center"/>
    </xf>
    <xf numFmtId="0" fontId="31" fillId="9" borderId="9" xfId="2" applyFont="1" applyFill="1" applyBorder="1" applyAlignment="1">
      <alignment horizontal="center"/>
    </xf>
    <xf numFmtId="0" fontId="31" fillId="9" borderId="11" xfId="2" applyFont="1" applyFill="1" applyBorder="1" applyAlignment="1">
      <alignment horizontal="center"/>
    </xf>
    <xf numFmtId="0" fontId="31" fillId="9" borderId="1" xfId="2" applyFont="1" applyFill="1" applyBorder="1" applyAlignment="1">
      <alignment horizontal="center"/>
    </xf>
    <xf numFmtId="0" fontId="31" fillId="9" borderId="8" xfId="2" applyFont="1" applyFill="1" applyBorder="1" applyAlignment="1">
      <alignment horizontal="center"/>
    </xf>
    <xf numFmtId="0" fontId="31" fillId="4" borderId="7" xfId="2" applyFont="1" applyFill="1" applyBorder="1" applyAlignment="1">
      <alignment horizontal="center"/>
    </xf>
    <xf numFmtId="0" fontId="31" fillId="4" borderId="1" xfId="2" applyFont="1" applyFill="1" applyBorder="1" applyAlignment="1">
      <alignment horizontal="center"/>
    </xf>
    <xf numFmtId="0" fontId="31" fillId="7" borderId="4" xfId="2" applyFont="1" applyFill="1" applyBorder="1" applyAlignment="1">
      <alignment horizontal="center" vertical="center"/>
    </xf>
    <xf numFmtId="0" fontId="31" fillId="7" borderId="5" xfId="2" applyFont="1" applyFill="1" applyBorder="1" applyAlignment="1">
      <alignment horizontal="center" vertical="center"/>
    </xf>
    <xf numFmtId="0" fontId="31" fillId="7" borderId="0" xfId="2" applyFont="1" applyFill="1" applyBorder="1" applyAlignment="1">
      <alignment horizontal="center" vertical="center"/>
    </xf>
    <xf numFmtId="0" fontId="31" fillId="7" borderId="6" xfId="2" applyFont="1" applyFill="1" applyBorder="1" applyAlignment="1">
      <alignment horizontal="center" vertical="center"/>
    </xf>
    <xf numFmtId="0" fontId="31" fillId="7" borderId="8" xfId="2" applyFont="1" applyFill="1" applyBorder="1" applyAlignment="1">
      <alignment horizontal="center" vertical="center"/>
    </xf>
    <xf numFmtId="0" fontId="31" fillId="8" borderId="2" xfId="2" applyFont="1" applyFill="1" applyBorder="1" applyAlignment="1">
      <alignment horizontal="center"/>
    </xf>
    <xf numFmtId="0" fontId="31" fillId="8" borderId="3" xfId="2" applyFont="1" applyFill="1" applyBorder="1" applyAlignment="1">
      <alignment horizontal="center"/>
    </xf>
    <xf numFmtId="0" fontId="31" fillId="8" borderId="4" xfId="2" applyFont="1" applyFill="1" applyBorder="1" applyAlignment="1">
      <alignment horizontal="center"/>
    </xf>
    <xf numFmtId="0" fontId="31" fillId="9" borderId="2" xfId="2" applyFont="1" applyFill="1" applyBorder="1" applyAlignment="1">
      <alignment horizontal="center"/>
    </xf>
    <xf numFmtId="0" fontId="31" fillId="9" borderId="3" xfId="2" applyFont="1" applyFill="1" applyBorder="1" applyAlignment="1">
      <alignment horizontal="center"/>
    </xf>
    <xf numFmtId="0" fontId="31" fillId="9" borderId="4" xfId="2" applyFont="1" applyFill="1" applyBorder="1" applyAlignment="1">
      <alignment horizontal="center"/>
    </xf>
    <xf numFmtId="0" fontId="31" fillId="4" borderId="2" xfId="2" applyFont="1" applyFill="1" applyBorder="1" applyAlignment="1">
      <alignment horizontal="center"/>
    </xf>
    <xf numFmtId="0" fontId="31" fillId="4" borderId="3" xfId="2" applyFont="1" applyFill="1" applyBorder="1" applyAlignment="1">
      <alignment horizontal="center"/>
    </xf>
    <xf numFmtId="0" fontId="31" fillId="4" borderId="4" xfId="2" applyFont="1" applyFill="1" applyBorder="1" applyAlignment="1">
      <alignment horizontal="center"/>
    </xf>
    <xf numFmtId="0" fontId="31" fillId="8" borderId="5" xfId="2" applyFont="1" applyFill="1" applyBorder="1" applyAlignment="1">
      <alignment horizontal="center" vertical="center"/>
    </xf>
    <xf numFmtId="0" fontId="31" fillId="8" borderId="0" xfId="2" applyFont="1" applyFill="1" applyBorder="1" applyAlignment="1">
      <alignment horizontal="center" vertical="center"/>
    </xf>
    <xf numFmtId="0" fontId="31" fillId="8" borderId="6" xfId="2" applyFont="1" applyFill="1" applyBorder="1" applyAlignment="1">
      <alignment horizontal="center" vertical="center"/>
    </xf>
    <xf numFmtId="0" fontId="31" fillId="4" borderId="9" xfId="2" applyFont="1" applyFill="1" applyBorder="1" applyAlignment="1">
      <alignment horizontal="center"/>
    </xf>
    <xf numFmtId="0" fontId="31" fillId="4" borderId="11" xfId="2" applyFont="1" applyFill="1" applyBorder="1" applyAlignment="1">
      <alignment horizontal="center"/>
    </xf>
    <xf numFmtId="0" fontId="31" fillId="4" borderId="5" xfId="2" applyFont="1" applyFill="1" applyBorder="1" applyAlignment="1">
      <alignment horizontal="center" vertical="center"/>
    </xf>
    <xf numFmtId="0" fontId="31" fillId="4" borderId="6" xfId="2" applyFont="1" applyFill="1" applyBorder="1" applyAlignment="1">
      <alignment horizontal="center" vertical="center"/>
    </xf>
    <xf numFmtId="0" fontId="29" fillId="0" borderId="2" xfId="2" applyFont="1" applyBorder="1" applyAlignment="1">
      <alignment horizontal="left" vertical="center" wrapText="1"/>
    </xf>
    <xf numFmtId="0" fontId="29" fillId="0" borderId="3" xfId="2" applyFont="1" applyBorder="1" applyAlignment="1">
      <alignment horizontal="left" vertical="center" wrapText="1"/>
    </xf>
    <xf numFmtId="0" fontId="29" fillId="0" borderId="4" xfId="2" applyFont="1" applyBorder="1" applyAlignment="1">
      <alignment horizontal="left" vertical="center" wrapText="1"/>
    </xf>
    <xf numFmtId="0" fontId="29" fillId="0" borderId="7" xfId="2" applyFont="1" applyBorder="1" applyAlignment="1">
      <alignment horizontal="left" vertical="center" wrapText="1"/>
    </xf>
    <xf numFmtId="0" fontId="29" fillId="0" borderId="1" xfId="2" applyFont="1" applyBorder="1" applyAlignment="1">
      <alignment horizontal="left" vertical="center" wrapText="1"/>
    </xf>
    <xf numFmtId="0" fontId="29" fillId="0" borderId="8" xfId="2" applyFont="1" applyBorder="1" applyAlignment="1">
      <alignment horizontal="left" vertical="center" wrapText="1"/>
    </xf>
    <xf numFmtId="0" fontId="0" fillId="0" borderId="13" xfId="0" applyBorder="1" applyAlignment="1">
      <alignment horizontal="center" vertical="center"/>
    </xf>
    <xf numFmtId="38" fontId="34" fillId="0" borderId="2" xfId="1" quotePrefix="1" applyFont="1" applyBorder="1" applyAlignment="1">
      <alignment horizontal="right"/>
    </xf>
    <xf numFmtId="38" fontId="34" fillId="0" borderId="4" xfId="1" quotePrefix="1" applyFont="1" applyBorder="1" applyAlignment="1">
      <alignment horizontal="right"/>
    </xf>
    <xf numFmtId="38" fontId="34" fillId="0" borderId="7" xfId="1" quotePrefix="1" applyFont="1" applyBorder="1" applyAlignment="1">
      <alignment horizontal="right"/>
    </xf>
    <xf numFmtId="38" fontId="34" fillId="0" borderId="8" xfId="1" quotePrefix="1" applyFont="1" applyBorder="1" applyAlignment="1">
      <alignment horizontal="right"/>
    </xf>
    <xf numFmtId="0" fontId="14" fillId="3" borderId="2"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5" xfId="2" applyFont="1" applyFill="1" applyBorder="1" applyAlignment="1">
      <alignment horizontal="center" vertical="center"/>
    </xf>
    <xf numFmtId="0" fontId="14" fillId="3" borderId="0" xfId="2" applyFont="1" applyFill="1" applyBorder="1" applyAlignment="1">
      <alignment horizontal="center" vertical="center"/>
    </xf>
    <xf numFmtId="0" fontId="14" fillId="3" borderId="6" xfId="2" applyFont="1" applyFill="1" applyBorder="1" applyAlignment="1">
      <alignment horizontal="center" vertical="center"/>
    </xf>
    <xf numFmtId="0" fontId="14" fillId="3" borderId="7" xfId="2" applyFont="1" applyFill="1" applyBorder="1" applyAlignment="1">
      <alignment horizontal="center" vertical="center"/>
    </xf>
    <xf numFmtId="0" fontId="14" fillId="3" borderId="1" xfId="2" applyFont="1" applyFill="1" applyBorder="1" applyAlignment="1">
      <alignment horizontal="center" vertical="center"/>
    </xf>
    <xf numFmtId="0" fontId="14" fillId="3" borderId="8" xfId="2" applyFont="1" applyFill="1" applyBorder="1" applyAlignment="1">
      <alignment horizontal="center" vertical="center"/>
    </xf>
    <xf numFmtId="0" fontId="14" fillId="3" borderId="2" xfId="2" applyFont="1" applyFill="1" applyBorder="1" applyAlignment="1">
      <alignment horizontal="left" vertical="center"/>
    </xf>
    <xf numFmtId="0" fontId="14" fillId="3" borderId="3" xfId="2" applyFont="1" applyFill="1" applyBorder="1" applyAlignment="1">
      <alignment horizontal="left" vertical="center"/>
    </xf>
    <xf numFmtId="0" fontId="14" fillId="3" borderId="4" xfId="2" applyFont="1" applyFill="1" applyBorder="1" applyAlignment="1">
      <alignment horizontal="left" vertical="center"/>
    </xf>
    <xf numFmtId="0" fontId="14" fillId="3" borderId="5" xfId="2" applyFont="1" applyFill="1" applyBorder="1" applyAlignment="1">
      <alignment horizontal="left" vertical="center"/>
    </xf>
    <xf numFmtId="0" fontId="14" fillId="3" borderId="0" xfId="2" applyFont="1" applyFill="1" applyBorder="1" applyAlignment="1">
      <alignment horizontal="left" vertical="center"/>
    </xf>
    <xf numFmtId="0" fontId="14" fillId="3" borderId="6" xfId="2" applyFont="1" applyFill="1" applyBorder="1" applyAlignment="1">
      <alignment horizontal="left" vertical="center"/>
    </xf>
    <xf numFmtId="0" fontId="14" fillId="3" borderId="7" xfId="2" applyFont="1" applyFill="1" applyBorder="1" applyAlignment="1">
      <alignment horizontal="left" vertical="center"/>
    </xf>
    <xf numFmtId="0" fontId="14" fillId="3" borderId="1" xfId="2" applyFont="1" applyFill="1" applyBorder="1" applyAlignment="1">
      <alignment horizontal="left" vertical="center"/>
    </xf>
    <xf numFmtId="0" fontId="14" fillId="3" borderId="8" xfId="2" applyFont="1" applyFill="1" applyBorder="1" applyAlignment="1">
      <alignment horizontal="left" vertical="center"/>
    </xf>
    <xf numFmtId="0" fontId="29" fillId="0" borderId="5" xfId="2" applyFont="1" applyBorder="1" applyAlignment="1">
      <alignment horizontal="left" vertical="top" wrapText="1"/>
    </xf>
    <xf numFmtId="0" fontId="29" fillId="0" borderId="0" xfId="2" applyFont="1" applyBorder="1" applyAlignment="1">
      <alignment horizontal="left" vertical="top" wrapText="1"/>
    </xf>
    <xf numFmtId="0" fontId="29" fillId="0" borderId="6" xfId="2" applyFont="1" applyBorder="1" applyAlignment="1">
      <alignment horizontal="left" vertical="top" wrapText="1"/>
    </xf>
    <xf numFmtId="0" fontId="29" fillId="0" borderId="7" xfId="2" applyFont="1" applyBorder="1" applyAlignment="1">
      <alignment horizontal="left" vertical="top" wrapText="1"/>
    </xf>
    <xf numFmtId="0" fontId="29" fillId="0" borderId="1" xfId="2" applyFont="1" applyBorder="1" applyAlignment="1">
      <alignment horizontal="left" vertical="top" wrapText="1"/>
    </xf>
    <xf numFmtId="0" fontId="29" fillId="0" borderId="8" xfId="2" applyFont="1" applyBorder="1" applyAlignment="1">
      <alignment horizontal="left" vertical="top" wrapText="1"/>
    </xf>
    <xf numFmtId="0" fontId="14" fillId="3" borderId="12" xfId="2" applyFont="1" applyFill="1" applyBorder="1" applyAlignment="1">
      <alignment horizontal="center" vertical="center"/>
    </xf>
    <xf numFmtId="0" fontId="14" fillId="3" borderId="17" xfId="2" applyFont="1" applyFill="1" applyBorder="1" applyAlignment="1">
      <alignment horizontal="center" vertical="center"/>
    </xf>
    <xf numFmtId="0" fontId="14" fillId="3" borderId="14" xfId="2" applyFont="1" applyFill="1" applyBorder="1" applyAlignment="1">
      <alignment horizontal="center" vertical="center"/>
    </xf>
    <xf numFmtId="0" fontId="14" fillId="3" borderId="3" xfId="2" applyFont="1" applyFill="1" applyBorder="1" applyAlignment="1">
      <alignment horizontal="left" vertical="top" wrapText="1"/>
    </xf>
    <xf numFmtId="0" fontId="14" fillId="3" borderId="4" xfId="2" applyFont="1" applyFill="1" applyBorder="1" applyAlignment="1">
      <alignment horizontal="left" vertical="top" wrapText="1"/>
    </xf>
    <xf numFmtId="0" fontId="14" fillId="3" borderId="0" xfId="2" applyFont="1" applyFill="1" applyBorder="1" applyAlignment="1">
      <alignment horizontal="left" vertical="top" wrapText="1"/>
    </xf>
    <xf numFmtId="0" fontId="14" fillId="3" borderId="6" xfId="2" applyFont="1" applyFill="1" applyBorder="1" applyAlignment="1">
      <alignment horizontal="left" vertical="top" wrapText="1"/>
    </xf>
    <xf numFmtId="0" fontId="14" fillId="3" borderId="1" xfId="2" applyFont="1" applyFill="1" applyBorder="1" applyAlignment="1">
      <alignment horizontal="left" vertical="top" wrapText="1"/>
    </xf>
    <xf numFmtId="0" fontId="14" fillId="3" borderId="8" xfId="2" applyFont="1" applyFill="1" applyBorder="1" applyAlignment="1">
      <alignment horizontal="left" vertical="top" wrapText="1"/>
    </xf>
    <xf numFmtId="14" fontId="14" fillId="3" borderId="2" xfId="2" applyNumberFormat="1" applyFont="1" applyFill="1" applyBorder="1" applyAlignment="1">
      <alignment horizontal="left" vertical="center"/>
    </xf>
    <xf numFmtId="14" fontId="14" fillId="3" borderId="3" xfId="2" applyNumberFormat="1" applyFont="1" applyFill="1" applyBorder="1" applyAlignment="1">
      <alignment horizontal="left" vertical="center"/>
    </xf>
    <xf numFmtId="38" fontId="29" fillId="0" borderId="3" xfId="1" applyFont="1" applyBorder="1" applyAlignment="1">
      <alignment horizontal="center"/>
    </xf>
    <xf numFmtId="38" fontId="29" fillId="0" borderId="4" xfId="1" applyFont="1" applyBorder="1" applyAlignment="1">
      <alignment horizontal="center"/>
    </xf>
    <xf numFmtId="0" fontId="33" fillId="4" borderId="2" xfId="2" applyFont="1" applyFill="1" applyBorder="1" applyAlignment="1">
      <alignment horizontal="center" vertical="center"/>
    </xf>
    <xf numFmtId="0" fontId="33" fillId="4" borderId="3" xfId="2" applyFont="1" applyFill="1" applyBorder="1" applyAlignment="1">
      <alignment horizontal="center" vertical="center"/>
    </xf>
    <xf numFmtId="0" fontId="33" fillId="4" borderId="7" xfId="2" applyFont="1" applyFill="1" applyBorder="1" applyAlignment="1">
      <alignment horizontal="center" vertical="center"/>
    </xf>
    <xf numFmtId="0" fontId="33" fillId="4" borderId="1" xfId="2" applyFont="1" applyFill="1" applyBorder="1" applyAlignment="1">
      <alignment horizontal="center" vertical="center"/>
    </xf>
    <xf numFmtId="0" fontId="31" fillId="9" borderId="2" xfId="2" applyFont="1" applyFill="1" applyBorder="1" applyAlignment="1">
      <alignment horizontal="left"/>
    </xf>
    <xf numFmtId="0" fontId="31" fillId="9" borderId="3" xfId="2" applyFont="1" applyFill="1" applyBorder="1" applyAlignment="1">
      <alignment horizontal="left"/>
    </xf>
    <xf numFmtId="0" fontId="31" fillId="9" borderId="7" xfId="2" applyFont="1" applyFill="1" applyBorder="1" applyAlignment="1">
      <alignment horizontal="left"/>
    </xf>
    <xf numFmtId="0" fontId="31" fillId="9" borderId="1" xfId="2" applyFont="1" applyFill="1" applyBorder="1" applyAlignment="1">
      <alignment horizontal="left"/>
    </xf>
    <xf numFmtId="0" fontId="31" fillId="7" borderId="12" xfId="2" applyFont="1" applyFill="1" applyBorder="1" applyAlignment="1">
      <alignment vertical="center"/>
    </xf>
    <xf numFmtId="0" fontId="31" fillId="7" borderId="14" xfId="2" applyFont="1" applyFill="1" applyBorder="1" applyAlignment="1">
      <alignment vertical="center"/>
    </xf>
    <xf numFmtId="0" fontId="30" fillId="10" borderId="13" xfId="0" applyFont="1" applyFill="1" applyBorder="1" applyAlignment="1">
      <alignment horizontal="left" vertical="center"/>
    </xf>
    <xf numFmtId="0" fontId="30" fillId="0" borderId="13" xfId="0" applyFont="1" applyBorder="1" applyAlignment="1">
      <alignment horizontal="center" vertical="center"/>
    </xf>
    <xf numFmtId="0" fontId="0" fillId="0" borderId="0" xfId="0" applyAlignment="1">
      <alignment horizontal="center" vertical="center"/>
    </xf>
    <xf numFmtId="38" fontId="30" fillId="0" borderId="13" xfId="1" applyFont="1" applyBorder="1" applyAlignment="1">
      <alignment horizontal="center" vertical="center"/>
    </xf>
    <xf numFmtId="0" fontId="30" fillId="10" borderId="13" xfId="1" applyNumberFormat="1" applyFont="1" applyFill="1" applyBorder="1" applyAlignment="1">
      <alignment horizontal="left" vertical="center"/>
    </xf>
    <xf numFmtId="0" fontId="30" fillId="10" borderId="13" xfId="1" applyNumberFormat="1" applyFont="1" applyFill="1" applyBorder="1" applyAlignment="1">
      <alignment horizontal="center" vertical="center"/>
    </xf>
    <xf numFmtId="0" fontId="25" fillId="0" borderId="2" xfId="2" applyFont="1" applyFill="1" applyBorder="1" applyAlignment="1">
      <alignment horizontal="center" vertical="center"/>
    </xf>
    <xf numFmtId="0" fontId="26" fillId="0" borderId="5" xfId="2" applyFont="1" applyFill="1" applyBorder="1" applyAlignment="1">
      <alignment horizontal="center" vertical="center"/>
    </xf>
    <xf numFmtId="0" fontId="26" fillId="0" borderId="7" xfId="2" applyFont="1" applyFill="1" applyBorder="1" applyAlignment="1">
      <alignment horizontal="center" vertical="center"/>
    </xf>
    <xf numFmtId="0" fontId="6" fillId="3" borderId="13" xfId="2" applyFont="1" applyFill="1" applyBorder="1" applyAlignment="1">
      <alignment horizontal="center" vertical="center"/>
    </xf>
    <xf numFmtId="49" fontId="21" fillId="3" borderId="0" xfId="3" applyNumberFormat="1" applyFont="1" applyFill="1" applyAlignment="1">
      <alignment horizontal="center" vertical="center"/>
    </xf>
    <xf numFmtId="49" fontId="21" fillId="3" borderId="20" xfId="3" applyNumberFormat="1" applyFont="1" applyFill="1" applyBorder="1" applyAlignment="1">
      <alignment horizontal="center" vertical="center"/>
    </xf>
    <xf numFmtId="0" fontId="26" fillId="0" borderId="3" xfId="2" applyFont="1" applyFill="1" applyBorder="1" applyAlignment="1">
      <alignment horizontal="center" vertical="center"/>
    </xf>
    <xf numFmtId="0" fontId="26" fillId="0" borderId="4" xfId="2" applyFont="1" applyFill="1" applyBorder="1" applyAlignment="1">
      <alignment horizontal="center" vertical="center"/>
    </xf>
    <xf numFmtId="0" fontId="26" fillId="0" borderId="0" xfId="2" applyFont="1" applyFill="1" applyBorder="1" applyAlignment="1">
      <alignment horizontal="center" vertical="center"/>
    </xf>
    <xf numFmtId="0" fontId="26" fillId="0" borderId="6" xfId="2" applyFont="1" applyFill="1" applyBorder="1" applyAlignment="1">
      <alignment horizontal="center" vertical="center"/>
    </xf>
    <xf numFmtId="0" fontId="26" fillId="0" borderId="1" xfId="2" applyFont="1" applyFill="1" applyBorder="1" applyAlignment="1">
      <alignment horizontal="center" vertical="center"/>
    </xf>
    <xf numFmtId="0" fontId="26" fillId="0" borderId="8" xfId="2" applyFont="1" applyFill="1" applyBorder="1" applyAlignment="1">
      <alignment horizontal="center" vertical="center"/>
    </xf>
    <xf numFmtId="0" fontId="26" fillId="0" borderId="13" xfId="2" applyFont="1" applyFill="1" applyBorder="1" applyAlignment="1">
      <alignment horizontal="center" vertical="center"/>
    </xf>
    <xf numFmtId="0" fontId="26" fillId="0" borderId="13" xfId="2" applyFont="1" applyFill="1" applyBorder="1" applyAlignment="1">
      <alignment horizontal="center" vertical="center" wrapText="1"/>
    </xf>
    <xf numFmtId="0" fontId="29" fillId="0" borderId="12" xfId="2" applyFont="1" applyFill="1" applyBorder="1" applyAlignment="1">
      <alignment horizontal="left" wrapText="1"/>
    </xf>
    <xf numFmtId="0" fontId="29" fillId="0" borderId="17" xfId="2" applyFont="1" applyFill="1" applyBorder="1" applyAlignment="1">
      <alignment horizontal="left" wrapText="1"/>
    </xf>
    <xf numFmtId="0" fontId="29" fillId="0" borderId="14" xfId="2" applyFont="1" applyFill="1" applyBorder="1" applyAlignment="1">
      <alignment horizontal="left" wrapText="1"/>
    </xf>
    <xf numFmtId="0" fontId="30" fillId="0" borderId="9" xfId="2" applyFont="1" applyFill="1" applyBorder="1" applyAlignment="1">
      <alignment horizontal="center" vertical="center"/>
    </xf>
    <xf numFmtId="0" fontId="30" fillId="0" borderId="11" xfId="2" applyFont="1" applyFill="1" applyBorder="1" applyAlignment="1">
      <alignment horizontal="center" vertical="center"/>
    </xf>
    <xf numFmtId="0" fontId="2" fillId="0" borderId="9" xfId="2" applyFill="1" applyBorder="1" applyAlignment="1">
      <alignment horizontal="center" vertical="center"/>
    </xf>
    <xf numFmtId="0" fontId="2" fillId="0" borderId="11" xfId="2" applyFill="1" applyBorder="1" applyAlignment="1">
      <alignment horizontal="center" vertical="center"/>
    </xf>
    <xf numFmtId="0" fontId="2" fillId="0" borderId="2" xfId="2" applyFill="1" applyBorder="1" applyAlignment="1">
      <alignment horizontal="center" vertical="center"/>
    </xf>
    <xf numFmtId="0" fontId="2" fillId="0" borderId="3" xfId="2" applyFill="1" applyBorder="1" applyAlignment="1">
      <alignment horizontal="center" vertical="center"/>
    </xf>
    <xf numFmtId="0" fontId="2" fillId="0" borderId="4" xfId="2" applyFill="1" applyBorder="1" applyAlignment="1">
      <alignment horizontal="center" vertical="center"/>
    </xf>
    <xf numFmtId="0" fontId="2" fillId="0" borderId="7" xfId="2" applyFill="1" applyBorder="1" applyAlignment="1">
      <alignment horizontal="center" vertical="center"/>
    </xf>
    <xf numFmtId="0" fontId="2" fillId="0" borderId="1" xfId="2" applyFill="1" applyBorder="1" applyAlignment="1">
      <alignment horizontal="center" vertical="center"/>
    </xf>
    <xf numFmtId="0" fontId="2" fillId="0" borderId="8" xfId="2" applyFill="1" applyBorder="1" applyAlignment="1">
      <alignment horizontal="center" vertical="center"/>
    </xf>
    <xf numFmtId="0" fontId="2" fillId="0" borderId="10" xfId="2" applyFill="1" applyBorder="1" applyAlignment="1">
      <alignment horizontal="center" vertical="center"/>
    </xf>
    <xf numFmtId="0" fontId="0" fillId="10" borderId="0" xfId="0" applyFill="1" applyAlignment="1">
      <alignment horizontal="left" vertical="center"/>
    </xf>
    <xf numFmtId="0" fontId="0" fillId="10" borderId="6" xfId="0" applyFill="1" applyBorder="1" applyAlignment="1">
      <alignment horizontal="left" vertical="center"/>
    </xf>
    <xf numFmtId="0" fontId="29" fillId="5" borderId="12" xfId="2" applyFont="1" applyFill="1" applyBorder="1" applyAlignment="1">
      <alignment horizontal="left" wrapText="1"/>
    </xf>
    <xf numFmtId="0" fontId="29" fillId="5" borderId="17" xfId="2" applyFont="1" applyFill="1" applyBorder="1" applyAlignment="1">
      <alignment horizontal="left" wrapText="1"/>
    </xf>
    <xf numFmtId="0" fontId="29" fillId="5" borderId="14" xfId="2" applyFont="1" applyFill="1" applyBorder="1" applyAlignment="1">
      <alignment horizontal="left" wrapText="1"/>
    </xf>
    <xf numFmtId="0" fontId="35" fillId="0" borderId="2" xfId="2" applyFont="1" applyFill="1" applyBorder="1" applyAlignment="1">
      <alignment horizontal="center" vertical="center"/>
    </xf>
    <xf numFmtId="0" fontId="27" fillId="0" borderId="5" xfId="2" applyFont="1" applyFill="1" applyBorder="1" applyAlignment="1">
      <alignment horizontal="center" vertical="center"/>
    </xf>
    <xf numFmtId="0" fontId="27" fillId="0" borderId="7" xfId="2" applyFont="1" applyFill="1" applyBorder="1" applyAlignment="1">
      <alignment horizontal="center" vertical="center"/>
    </xf>
    <xf numFmtId="0" fontId="27" fillId="0" borderId="3" xfId="2" applyFont="1" applyFill="1" applyBorder="1" applyAlignment="1">
      <alignment horizontal="center" vertical="center"/>
    </xf>
    <xf numFmtId="0" fontId="27" fillId="0" borderId="4" xfId="2" applyFont="1" applyFill="1" applyBorder="1" applyAlignment="1">
      <alignment horizontal="center" vertical="center"/>
    </xf>
    <xf numFmtId="0" fontId="27" fillId="0" borderId="0" xfId="2" applyFont="1" applyFill="1" applyBorder="1" applyAlignment="1">
      <alignment horizontal="center" vertical="center"/>
    </xf>
    <xf numFmtId="0" fontId="27" fillId="0" borderId="6" xfId="2" applyFont="1" applyFill="1" applyBorder="1" applyAlignment="1">
      <alignment horizontal="center" vertical="center"/>
    </xf>
    <xf numFmtId="0" fontId="27" fillId="0" borderId="1" xfId="2" applyFont="1" applyFill="1" applyBorder="1" applyAlignment="1">
      <alignment horizontal="center" vertical="center"/>
    </xf>
    <xf numFmtId="0" fontId="27" fillId="0" borderId="8" xfId="2" applyFont="1" applyFill="1" applyBorder="1" applyAlignment="1">
      <alignment horizontal="center" vertical="center"/>
    </xf>
    <xf numFmtId="0" fontId="35" fillId="0" borderId="4" xfId="2" applyFont="1" applyFill="1" applyBorder="1" applyAlignment="1">
      <alignment horizontal="center" vertical="center"/>
    </xf>
    <xf numFmtId="176" fontId="22" fillId="4" borderId="0" xfId="3" applyNumberFormat="1" applyFont="1" applyFill="1" applyAlignment="1">
      <alignment vertical="center"/>
    </xf>
    <xf numFmtId="0" fontId="35" fillId="0" borderId="12" xfId="2" applyFont="1" applyFill="1" applyBorder="1" applyAlignment="1">
      <alignment horizontal="center" vertical="center"/>
    </xf>
    <xf numFmtId="0" fontId="35" fillId="0" borderId="17" xfId="2" applyFont="1" applyFill="1" applyBorder="1" applyAlignment="1">
      <alignment horizontal="center" vertical="center"/>
    </xf>
    <xf numFmtId="0" fontId="35" fillId="0" borderId="14" xfId="2" applyFont="1" applyFill="1" applyBorder="1" applyAlignment="1">
      <alignment horizontal="center" vertical="center"/>
    </xf>
    <xf numFmtId="0" fontId="30" fillId="0" borderId="10"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1" xfId="2" applyFont="1" applyFill="1" applyBorder="1" applyAlignment="1">
      <alignment horizontal="center" vertical="center"/>
    </xf>
    <xf numFmtId="0" fontId="2" fillId="0" borderId="5" xfId="2" applyFill="1" applyBorder="1" applyAlignment="1">
      <alignment horizontal="center" vertical="center"/>
    </xf>
    <xf numFmtId="0" fontId="2" fillId="0" borderId="0" xfId="2" applyFill="1" applyBorder="1" applyAlignment="1">
      <alignment horizontal="center" vertical="center"/>
    </xf>
    <xf numFmtId="0" fontId="2" fillId="0" borderId="6" xfId="2" applyFill="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27" fillId="10" borderId="9" xfId="0" applyFont="1" applyFill="1" applyBorder="1" applyAlignment="1">
      <alignment horizontal="center" vertical="center"/>
    </xf>
    <xf numFmtId="0" fontId="27" fillId="10" borderId="10" xfId="0" applyFont="1" applyFill="1" applyBorder="1" applyAlignment="1">
      <alignment horizontal="center" vertical="center"/>
    </xf>
    <xf numFmtId="0" fontId="27" fillId="10" borderId="11" xfId="0" applyFont="1" applyFill="1" applyBorder="1" applyAlignment="1">
      <alignment horizontal="center" vertical="center"/>
    </xf>
    <xf numFmtId="0" fontId="8" fillId="3" borderId="2" xfId="2" applyFont="1" applyFill="1" applyBorder="1" applyAlignment="1">
      <alignment horizontal="center" vertical="center"/>
    </xf>
    <xf numFmtId="0" fontId="8" fillId="3" borderId="3" xfId="2" applyFont="1" applyFill="1" applyBorder="1" applyAlignment="1">
      <alignment horizontal="center" vertical="center"/>
    </xf>
    <xf numFmtId="0" fontId="8" fillId="3" borderId="5" xfId="2" applyFont="1" applyFill="1" applyBorder="1" applyAlignment="1">
      <alignment horizontal="center" vertical="center"/>
    </xf>
    <xf numFmtId="0" fontId="8" fillId="3" borderId="0" xfId="2" applyFont="1" applyFill="1" applyBorder="1" applyAlignment="1">
      <alignment horizontal="center" vertical="center"/>
    </xf>
    <xf numFmtId="0" fontId="8" fillId="3" borderId="7" xfId="2" applyFont="1" applyFill="1" applyBorder="1" applyAlignment="1">
      <alignment horizontal="center" vertical="center"/>
    </xf>
    <xf numFmtId="0" fontId="8" fillId="3" borderId="1" xfId="2" applyFont="1" applyFill="1" applyBorder="1" applyAlignment="1">
      <alignment horizontal="center" vertical="center"/>
    </xf>
    <xf numFmtId="0" fontId="8" fillId="3" borderId="2" xfId="2" applyFont="1" applyFill="1" applyBorder="1" applyAlignment="1">
      <alignment horizontal="center"/>
    </xf>
    <xf numFmtId="0" fontId="8" fillId="3" borderId="3" xfId="2" applyFont="1" applyFill="1" applyBorder="1" applyAlignment="1">
      <alignment horizontal="center"/>
    </xf>
    <xf numFmtId="0" fontId="8" fillId="3" borderId="4" xfId="2" applyFont="1" applyFill="1" applyBorder="1" applyAlignment="1">
      <alignment horizontal="center" vertical="center"/>
    </xf>
    <xf numFmtId="0" fontId="8" fillId="3" borderId="6" xfId="2" applyFont="1" applyFill="1" applyBorder="1" applyAlignment="1">
      <alignment horizontal="center" vertical="center"/>
    </xf>
    <xf numFmtId="0" fontId="8" fillId="3" borderId="8" xfId="2" applyFont="1" applyFill="1" applyBorder="1" applyAlignment="1">
      <alignment horizontal="center" vertical="center"/>
    </xf>
    <xf numFmtId="38" fontId="30" fillId="6" borderId="10" xfId="1" applyFont="1" applyFill="1" applyBorder="1" applyAlignment="1">
      <alignment horizontal="right" vertical="center"/>
    </xf>
    <xf numFmtId="38" fontId="0" fillId="3" borderId="9" xfId="1" applyFont="1" applyFill="1" applyBorder="1" applyAlignment="1">
      <alignment horizontal="center" vertical="center"/>
    </xf>
    <xf numFmtId="38" fontId="0" fillId="3" borderId="10" xfId="1" applyFont="1" applyFill="1" applyBorder="1" applyAlignment="1">
      <alignment horizontal="center" vertical="center"/>
    </xf>
    <xf numFmtId="38" fontId="0" fillId="3" borderId="11" xfId="1" applyFont="1" applyFill="1" applyBorder="1" applyAlignment="1">
      <alignment horizontal="center" vertical="center"/>
    </xf>
    <xf numFmtId="176" fontId="22" fillId="4" borderId="0" xfId="3" applyNumberFormat="1" applyFont="1" applyFill="1" applyBorder="1" applyAlignment="1">
      <alignment horizontal="right" vertical="center"/>
    </xf>
    <xf numFmtId="49" fontId="21" fillId="3" borderId="0" xfId="3" applyNumberFormat="1" applyFont="1" applyFill="1" applyBorder="1" applyAlignment="1">
      <alignment horizontal="center" vertical="center"/>
    </xf>
    <xf numFmtId="0" fontId="25" fillId="0" borderId="12" xfId="2" applyFont="1" applyFill="1" applyBorder="1" applyAlignment="1">
      <alignment horizontal="center" vertical="center"/>
    </xf>
    <xf numFmtId="0" fontId="25" fillId="0" borderId="17" xfId="2" applyFont="1" applyFill="1" applyBorder="1" applyAlignment="1">
      <alignment horizontal="center" vertical="center"/>
    </xf>
    <xf numFmtId="0" fontId="25" fillId="0" borderId="14" xfId="2" applyFont="1" applyFill="1" applyBorder="1" applyAlignment="1">
      <alignment horizontal="center" vertical="center"/>
    </xf>
    <xf numFmtId="0" fontId="30" fillId="0" borderId="12" xfId="2" applyFont="1" applyFill="1" applyBorder="1" applyAlignment="1">
      <alignment horizontal="left"/>
    </xf>
    <xf numFmtId="0" fontId="30" fillId="0" borderId="17" xfId="2" applyFont="1" applyFill="1" applyBorder="1" applyAlignment="1">
      <alignment horizontal="left"/>
    </xf>
    <xf numFmtId="0" fontId="30" fillId="0" borderId="14" xfId="2" applyFont="1" applyFill="1" applyBorder="1" applyAlignment="1">
      <alignment horizontal="left"/>
    </xf>
    <xf numFmtId="0" fontId="25" fillId="0" borderId="4" xfId="2" applyFont="1" applyFill="1" applyBorder="1" applyAlignment="1">
      <alignment horizontal="center" vertical="center"/>
    </xf>
    <xf numFmtId="0" fontId="25" fillId="0" borderId="5" xfId="2" applyFont="1" applyFill="1" applyBorder="1" applyAlignment="1">
      <alignment horizontal="center" vertical="center"/>
    </xf>
    <xf numFmtId="0" fontId="25" fillId="0" borderId="6" xfId="2" applyFont="1" applyFill="1" applyBorder="1" applyAlignment="1">
      <alignment horizontal="center" vertical="center"/>
    </xf>
    <xf numFmtId="0" fontId="25" fillId="0" borderId="7" xfId="2" applyFont="1" applyFill="1" applyBorder="1" applyAlignment="1">
      <alignment horizontal="center" vertical="center"/>
    </xf>
    <xf numFmtId="0" fontId="25" fillId="0" borderId="8" xfId="2" applyFont="1" applyFill="1" applyBorder="1" applyAlignment="1">
      <alignment horizontal="center" vertical="center"/>
    </xf>
    <xf numFmtId="14" fontId="14" fillId="3" borderId="2" xfId="2" applyNumberFormat="1" applyFont="1" applyFill="1" applyBorder="1" applyAlignment="1">
      <alignment horizontal="right" vertical="center"/>
    </xf>
    <xf numFmtId="14" fontId="14" fillId="3" borderId="3" xfId="2" applyNumberFormat="1" applyFont="1" applyFill="1" applyBorder="1" applyAlignment="1">
      <alignment horizontal="right" vertical="center"/>
    </xf>
    <xf numFmtId="0" fontId="25" fillId="0" borderId="2" xfId="2" applyFont="1" applyFill="1" applyBorder="1" applyAlignment="1">
      <alignment horizontal="left" vertical="center"/>
    </xf>
    <xf numFmtId="0" fontId="25" fillId="0" borderId="3" xfId="2" applyFont="1" applyFill="1" applyBorder="1" applyAlignment="1">
      <alignment horizontal="left" vertical="center"/>
    </xf>
    <xf numFmtId="0" fontId="26" fillId="0" borderId="5" xfId="2" applyFont="1" applyFill="1" applyBorder="1" applyAlignment="1">
      <alignment horizontal="left" vertical="center"/>
    </xf>
    <xf numFmtId="0" fontId="26" fillId="0" borderId="0" xfId="2" applyFont="1" applyFill="1" applyBorder="1" applyAlignment="1">
      <alignment horizontal="left" vertical="center"/>
    </xf>
    <xf numFmtId="0" fontId="25" fillId="0" borderId="3" xfId="2" applyFont="1" applyFill="1" applyBorder="1" applyAlignment="1">
      <alignment horizontal="center" vertical="center"/>
    </xf>
    <xf numFmtId="177" fontId="29" fillId="0" borderId="3" xfId="1" applyNumberFormat="1" applyFont="1" applyBorder="1" applyAlignment="1">
      <alignment horizontal="center"/>
    </xf>
    <xf numFmtId="3" fontId="29" fillId="0" borderId="5" xfId="2" applyNumberFormat="1" applyFont="1" applyBorder="1" applyAlignment="1">
      <alignment horizontal="left" vertical="top" wrapText="1"/>
    </xf>
  </cellXfs>
  <cellStyles count="11">
    <cellStyle name="どちらでもない 2" xfId="4"/>
    <cellStyle name="パーセント 2" xfId="7"/>
    <cellStyle name="ハイパーリンク 2" xfId="8"/>
    <cellStyle name="桁区切り" xfId="1" builtinId="6"/>
    <cellStyle name="桁区切り 2" xfId="6"/>
    <cellStyle name="桁区切り 3" xfId="5"/>
    <cellStyle name="標準" xfId="0" builtinId="0"/>
    <cellStyle name="標準 2" xfId="2"/>
    <cellStyle name="標準 3" xfId="3"/>
    <cellStyle name="標準 4" xfId="9"/>
    <cellStyle name="標準 5" xfId="10"/>
  </cellStyles>
  <dxfs count="0"/>
  <tableStyles count="0" defaultTableStyle="TableStyleMedium2" defaultPivotStyle="PivotStyleLight16"/>
  <colors>
    <mruColors>
      <color rgb="FFFF9900"/>
      <color rgb="FF538DD5"/>
      <color rgb="FFCCECFF"/>
      <color rgb="FFF2EDDA"/>
      <color rgb="FFF8F7EE"/>
      <color rgb="FFFCF7EA"/>
      <color rgb="FFFBFEE8"/>
      <color rgb="FFFFFFE7"/>
      <color rgb="FFFFFFCC"/>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133350</xdr:rowOff>
    </xdr:from>
    <xdr:to>
      <xdr:col>15</xdr:col>
      <xdr:colOff>123825</xdr:colOff>
      <xdr:row>44</xdr:row>
      <xdr:rowOff>28575</xdr:rowOff>
    </xdr:to>
    <xdr:pic>
      <xdr:nvPicPr>
        <xdr:cNvPr id="2" name="図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33350"/>
          <a:ext cx="11258550" cy="774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537128</xdr:colOff>
      <xdr:row>31</xdr:row>
      <xdr:rowOff>89864</xdr:rowOff>
    </xdr:from>
    <xdr:to>
      <xdr:col>10</xdr:col>
      <xdr:colOff>461039</xdr:colOff>
      <xdr:row>33</xdr:row>
      <xdr:rowOff>75698</xdr:rowOff>
    </xdr:to>
    <xdr:sp macro="" textlink="Q$22">
      <xdr:nvSpPr>
        <xdr:cNvPr id="3" name="Text Box 19"/>
        <xdr:cNvSpPr txBox="1">
          <a:spLocks noChangeArrowheads="1" noTextEdit="1"/>
        </xdr:cNvSpPr>
      </xdr:nvSpPr>
      <xdr:spPr bwMode="auto">
        <a:xfrm>
          <a:off x="3966128" y="5652464"/>
          <a:ext cx="3391011" cy="328734"/>
        </a:xfrm>
        <a:prstGeom prst="rect">
          <a:avLst/>
        </a:prstGeom>
        <a:noFill/>
        <a:ln>
          <a:noFill/>
        </a:ln>
        <a:effectLst/>
        <a:extLst/>
      </xdr:spPr>
      <xdr:txBody>
        <a:bodyPr vertOverflow="clip" wrap="square" lIns="27432" tIns="18288" rIns="0" bIns="0" anchor="t" upright="1"/>
        <a:lstStyle/>
        <a:p>
          <a:pPr algn="ctr" rtl="0">
            <a:defRPr sz="1000"/>
          </a:pPr>
          <a:fld id="{176C4335-017A-4B38-AB7F-9F3DBAF8934D}" type="TxLink">
            <a:rPr lang="ja-JP" altLang="en-US" sz="1400" b="1"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pPr algn="ctr" rtl="0">
              <a:defRPr sz="1000"/>
            </a:pPr>
            <a:t> </a:t>
          </a:fld>
          <a:endParaRPr lang="ja-JP" altLang="en-US" sz="105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0</xdr:col>
      <xdr:colOff>68035</xdr:colOff>
      <xdr:row>1</xdr:row>
      <xdr:rowOff>122465</xdr:rowOff>
    </xdr:from>
    <xdr:to>
      <xdr:col>5</xdr:col>
      <xdr:colOff>570762</xdr:colOff>
      <xdr:row>3</xdr:row>
      <xdr:rowOff>108857</xdr:rowOff>
    </xdr:to>
    <xdr:sp macro="" textlink="表紙入力シート!$D$3">
      <xdr:nvSpPr>
        <xdr:cNvPr id="4" name="Text Box 19"/>
        <xdr:cNvSpPr txBox="1">
          <a:spLocks noChangeArrowheads="1" noTextEdit="1"/>
        </xdr:cNvSpPr>
      </xdr:nvSpPr>
      <xdr:spPr bwMode="auto">
        <a:xfrm>
          <a:off x="68035" y="427265"/>
          <a:ext cx="3931727" cy="338817"/>
        </a:xfrm>
        <a:prstGeom prst="rect">
          <a:avLst/>
        </a:prstGeom>
        <a:noFill/>
        <a:ln>
          <a:noFill/>
        </a:ln>
        <a:effectLst/>
        <a:extLst/>
      </xdr:spPr>
      <xdr:txBody>
        <a:bodyPr vertOverflow="clip" wrap="square" lIns="27432" tIns="18288" rIns="0" bIns="0" anchor="t" upright="1"/>
        <a:lstStyle/>
        <a:p>
          <a:pPr algn="l" rtl="0">
            <a:defRPr sz="1000"/>
          </a:pPr>
          <a:fld id="{07B6D162-6F89-46FE-8865-496835CEC87E}" type="TxLink">
            <a:rPr lang="en-US" altLang="en-US" sz="1200" b="1"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pPr algn="l" rtl="0">
              <a:defRPr sz="1000"/>
            </a:pPr>
            <a:t>　御中</a:t>
          </a:fld>
          <a:endParaRPr lang="ja-JP" altLang="en-US" sz="16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10</xdr:col>
      <xdr:colOff>492085</xdr:colOff>
      <xdr:row>40</xdr:row>
      <xdr:rowOff>32568</xdr:rowOff>
    </xdr:from>
    <xdr:to>
      <xdr:col>14</xdr:col>
      <xdr:colOff>359659</xdr:colOff>
      <xdr:row>42</xdr:row>
      <xdr:rowOff>95250</xdr:rowOff>
    </xdr:to>
    <xdr:sp macro="" textlink="表紙入力シート!$B$4">
      <xdr:nvSpPr>
        <xdr:cNvPr id="5" name="Text Box 19"/>
        <xdr:cNvSpPr txBox="1">
          <a:spLocks noChangeArrowheads="1" noTextEdit="1"/>
        </xdr:cNvSpPr>
      </xdr:nvSpPr>
      <xdr:spPr bwMode="auto">
        <a:xfrm>
          <a:off x="7388185" y="7147743"/>
          <a:ext cx="3563274" cy="453207"/>
        </a:xfrm>
        <a:prstGeom prst="rect">
          <a:avLst/>
        </a:prstGeom>
        <a:noFill/>
        <a:ln>
          <a:noFill/>
        </a:ln>
        <a:effectLst/>
        <a:extLst/>
      </xdr:spPr>
      <xdr:txBody>
        <a:bodyPr vertOverflow="clip" wrap="square" lIns="27432" tIns="18288" rIns="0" bIns="0" anchor="t" upright="1"/>
        <a:lstStyle/>
        <a:p>
          <a:pPr algn="r" rtl="0">
            <a:defRPr sz="1000"/>
          </a:pPr>
          <a:fld id="{0B3E7C7D-42BE-4251-B17D-47B77BCF7F16}" type="TxLink">
            <a:rPr lang="en-US" altLang="en-US" sz="1600" b="1" i="0" u="none" strike="noStrike">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pPr algn="r" rtl="0">
              <a:defRPr sz="1000"/>
            </a:pPr>
            <a:t> </a:t>
          </a:fld>
          <a:endParaRPr lang="ja-JP" altLang="en-US" sz="3600" b="1" i="0" u="none" strike="noStrike">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xdr:col>
      <xdr:colOff>276225</xdr:colOff>
      <xdr:row>22</xdr:row>
      <xdr:rowOff>171450</xdr:rowOff>
    </xdr:from>
    <xdr:to>
      <xdr:col>12</xdr:col>
      <xdr:colOff>104775</xdr:colOff>
      <xdr:row>30</xdr:row>
      <xdr:rowOff>149225</xdr:rowOff>
    </xdr:to>
    <xdr:sp macro="" textlink="">
      <xdr:nvSpPr>
        <xdr:cNvPr id="6" name="テキスト ボックス 5"/>
        <xdr:cNvSpPr txBox="1"/>
      </xdr:nvSpPr>
      <xdr:spPr>
        <a:xfrm>
          <a:off x="3019425" y="4143375"/>
          <a:ext cx="5353050" cy="1397000"/>
        </a:xfrm>
        <a:prstGeom prst="rect">
          <a:avLst/>
        </a:prstGeom>
        <a:solidFill>
          <a:srgbClr val="F2EDDA"/>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b="1">
              <a:solidFill>
                <a:srgbClr val="FF9900"/>
              </a:solidFill>
              <a:latin typeface="メイリオ" panose="020B0604030504040204" pitchFamily="50" charset="-128"/>
              <a:ea typeface="メイリオ" panose="020B0604030504040204" pitchFamily="50" charset="-128"/>
              <a:cs typeface="メイリオ" panose="020B0604030504040204" pitchFamily="50" charset="-128"/>
            </a:rPr>
            <a:t>自動監査報告書</a:t>
          </a:r>
        </a:p>
      </xdr:txBody>
    </xdr:sp>
    <xdr:clientData/>
  </xdr:twoCellAnchor>
  <xdr:twoCellAnchor editAs="oneCell">
    <xdr:from>
      <xdr:col>5</xdr:col>
      <xdr:colOff>468085</xdr:colOff>
      <xdr:row>28</xdr:row>
      <xdr:rowOff>170090</xdr:rowOff>
    </xdr:from>
    <xdr:to>
      <xdr:col>11</xdr:col>
      <xdr:colOff>246912</xdr:colOff>
      <xdr:row>30</xdr:row>
      <xdr:rowOff>166007</xdr:rowOff>
    </xdr:to>
    <xdr:sp macro="" textlink="表紙入力シート!$B$2">
      <xdr:nvSpPr>
        <xdr:cNvPr id="7" name="Text Box 19"/>
        <xdr:cNvSpPr txBox="1">
          <a:spLocks noChangeArrowheads="1" noTextEdit="1"/>
        </xdr:cNvSpPr>
      </xdr:nvSpPr>
      <xdr:spPr bwMode="auto">
        <a:xfrm>
          <a:off x="3897085" y="5218340"/>
          <a:ext cx="3931727" cy="338817"/>
        </a:xfrm>
        <a:prstGeom prst="rect">
          <a:avLst/>
        </a:prstGeom>
        <a:noFill/>
        <a:ln>
          <a:noFill/>
        </a:ln>
        <a:effectLst/>
        <a:extLst/>
      </xdr:spPr>
      <xdr:txBody>
        <a:bodyPr vertOverflow="clip" wrap="square" lIns="27432" tIns="18288" rIns="0" bIns="0" anchor="t" upright="1"/>
        <a:lstStyle/>
        <a:p>
          <a:pPr algn="ctr" rtl="0">
            <a:defRPr sz="1000"/>
          </a:pPr>
          <a:fld id="{656FA18B-66DE-48AF-8CF5-892E1C82DF89}" type="TxLink">
            <a:rPr lang="en-US" altLang="en-US" sz="12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pPr algn="ctr" rtl="0">
              <a:defRPr sz="1000"/>
            </a:pPr>
            <a:t>2015年1月</a:t>
          </a:fld>
          <a:endParaRPr lang="ja-JP" altLang="en-US" sz="12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7</xdr:row>
          <xdr:rowOff>47625</xdr:rowOff>
        </xdr:from>
        <xdr:to>
          <xdr:col>2</xdr:col>
          <xdr:colOff>142875</xdr:colOff>
          <xdr:row>7</xdr:row>
          <xdr:rowOff>200025</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xdr:row>
          <xdr:rowOff>47625</xdr:rowOff>
        </xdr:from>
        <xdr:to>
          <xdr:col>2</xdr:col>
          <xdr:colOff>171450</xdr:colOff>
          <xdr:row>8</xdr:row>
          <xdr:rowOff>219075</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9</xdr:row>
          <xdr:rowOff>47625</xdr:rowOff>
        </xdr:from>
        <xdr:to>
          <xdr:col>2</xdr:col>
          <xdr:colOff>171450</xdr:colOff>
          <xdr:row>9</xdr:row>
          <xdr:rowOff>219075</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10</xdr:row>
          <xdr:rowOff>47625</xdr:rowOff>
        </xdr:from>
        <xdr:to>
          <xdr:col>2</xdr:col>
          <xdr:colOff>171450</xdr:colOff>
          <xdr:row>10</xdr:row>
          <xdr:rowOff>219075</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12</xdr:row>
          <xdr:rowOff>47625</xdr:rowOff>
        </xdr:from>
        <xdr:to>
          <xdr:col>2</xdr:col>
          <xdr:colOff>171450</xdr:colOff>
          <xdr:row>12</xdr:row>
          <xdr:rowOff>219075</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xdr:row>
          <xdr:rowOff>47625</xdr:rowOff>
        </xdr:from>
        <xdr:to>
          <xdr:col>2</xdr:col>
          <xdr:colOff>171450</xdr:colOff>
          <xdr:row>13</xdr:row>
          <xdr:rowOff>219075</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11</xdr:row>
          <xdr:rowOff>47625</xdr:rowOff>
        </xdr:from>
        <xdr:to>
          <xdr:col>2</xdr:col>
          <xdr:colOff>171450</xdr:colOff>
          <xdr:row>11</xdr:row>
          <xdr:rowOff>219075</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17</xdr:col>
      <xdr:colOff>28575</xdr:colOff>
      <xdr:row>29</xdr:row>
      <xdr:rowOff>0</xdr:rowOff>
    </xdr:from>
    <xdr:to>
      <xdr:col>17</xdr:col>
      <xdr:colOff>638175</xdr:colOff>
      <xdr:row>31</xdr:row>
      <xdr:rowOff>57150</xdr:rowOff>
    </xdr:to>
    <xdr:sp macro="" textlink="">
      <xdr:nvSpPr>
        <xdr:cNvPr id="2" name="CommandButton1" hidden="1">
          <a:extLst>
            <a:ext uri="{63B3BB69-23CF-44E3-9099-C40C66FF867C}">
              <a14:compatExt xmlns:a14="http://schemas.microsoft.com/office/drawing/2010/main" spid="_x0000_s16385"/>
            </a:ext>
          </a:extLst>
        </xdr:cNvPr>
        <xdr:cNvSpPr/>
      </xdr:nvSpPr>
      <xdr:spPr>
        <a:xfrm>
          <a:off x="0" y="0"/>
          <a:ext cx="0" cy="0"/>
        </a:xfrm>
        <a:prstGeom prst="rect">
          <a:avLst/>
        </a:prstGeom>
      </xdr:spPr>
    </xdr:sp>
    <xdr:clientData/>
  </xdr:twoCellAnchor>
  <xdr:twoCellAnchor editAs="oneCell">
    <xdr:from>
      <xdr:col>17</xdr:col>
      <xdr:colOff>85725</xdr:colOff>
      <xdr:row>6</xdr:row>
      <xdr:rowOff>9525</xdr:rowOff>
    </xdr:from>
    <xdr:to>
      <xdr:col>17</xdr:col>
      <xdr:colOff>533400</xdr:colOff>
      <xdr:row>6</xdr:row>
      <xdr:rowOff>257175</xdr:rowOff>
    </xdr:to>
    <xdr:sp macro="" textlink="">
      <xdr:nvSpPr>
        <xdr:cNvPr id="5" name="CommandButton2" hidden="1">
          <a:extLst>
            <a:ext uri="{63B3BB69-23CF-44E3-9099-C40C66FF867C}">
              <a14:compatExt xmlns:a14="http://schemas.microsoft.com/office/drawing/2010/main" spid="_x0000_s16386"/>
            </a:ext>
          </a:extLst>
        </xdr:cNvPr>
        <xdr:cNvSpPr/>
      </xdr:nvSpPr>
      <xdr:spPr>
        <a:xfrm>
          <a:off x="0" y="0"/>
          <a:ext cx="0" cy="0"/>
        </a:xfrm>
        <a:prstGeom prst="rect">
          <a:avLst/>
        </a:prstGeom>
      </xdr:spPr>
    </xdr:sp>
    <xdr:clientData/>
  </xdr:twoCellAnchor>
  <xdr:twoCellAnchor editAs="oneCell">
    <xdr:from>
      <xdr:col>17</xdr:col>
      <xdr:colOff>85725</xdr:colOff>
      <xdr:row>7</xdr:row>
      <xdr:rowOff>19050</xdr:rowOff>
    </xdr:from>
    <xdr:to>
      <xdr:col>17</xdr:col>
      <xdr:colOff>533400</xdr:colOff>
      <xdr:row>8</xdr:row>
      <xdr:rowOff>0</xdr:rowOff>
    </xdr:to>
    <xdr:sp macro="" textlink="">
      <xdr:nvSpPr>
        <xdr:cNvPr id="9" name="CommandButton3" hidden="1">
          <a:extLst>
            <a:ext uri="{63B3BB69-23CF-44E3-9099-C40C66FF867C}">
              <a14:compatExt xmlns:a14="http://schemas.microsoft.com/office/drawing/2010/main" spid="_x0000_s16387"/>
            </a:ext>
          </a:extLst>
        </xdr:cNvPr>
        <xdr:cNvSpPr/>
      </xdr:nvSpPr>
      <xdr:spPr>
        <a:xfrm>
          <a:off x="0" y="0"/>
          <a:ext cx="0" cy="0"/>
        </a:xfrm>
        <a:prstGeom prst="rect">
          <a:avLst/>
        </a:prstGeom>
      </xdr:spPr>
    </xdr:sp>
    <xdr:clientData/>
  </xdr:twoCellAnchor>
  <xdr:twoCellAnchor editAs="oneCell">
    <xdr:from>
      <xdr:col>17</xdr:col>
      <xdr:colOff>85725</xdr:colOff>
      <xdr:row>8</xdr:row>
      <xdr:rowOff>28575</xdr:rowOff>
    </xdr:from>
    <xdr:to>
      <xdr:col>17</xdr:col>
      <xdr:colOff>533400</xdr:colOff>
      <xdr:row>9</xdr:row>
      <xdr:rowOff>9525</xdr:rowOff>
    </xdr:to>
    <xdr:sp macro="" textlink="">
      <xdr:nvSpPr>
        <xdr:cNvPr id="10" name="CommandButton4" hidden="1">
          <a:extLst>
            <a:ext uri="{63B3BB69-23CF-44E3-9099-C40C66FF867C}">
              <a14:compatExt xmlns:a14="http://schemas.microsoft.com/office/drawing/2010/main" spid="_x0000_s16388"/>
            </a:ext>
          </a:extLst>
        </xdr:cNvPr>
        <xdr:cNvSpPr/>
      </xdr:nvSpPr>
      <xdr:spPr>
        <a:xfrm>
          <a:off x="0" y="0"/>
          <a:ext cx="0" cy="0"/>
        </a:xfrm>
        <a:prstGeom prst="rect">
          <a:avLst/>
        </a:prstGeom>
      </xdr:spPr>
    </xdr:sp>
    <xdr:clientData/>
  </xdr:twoCellAnchor>
  <xdr:twoCellAnchor editAs="oneCell">
    <xdr:from>
      <xdr:col>17</xdr:col>
      <xdr:colOff>85725</xdr:colOff>
      <xdr:row>9</xdr:row>
      <xdr:rowOff>28575</xdr:rowOff>
    </xdr:from>
    <xdr:to>
      <xdr:col>17</xdr:col>
      <xdr:colOff>533400</xdr:colOff>
      <xdr:row>10</xdr:row>
      <xdr:rowOff>9525</xdr:rowOff>
    </xdr:to>
    <xdr:sp macro="" textlink="">
      <xdr:nvSpPr>
        <xdr:cNvPr id="11" name="CommandButton5" hidden="1">
          <a:extLst>
            <a:ext uri="{63B3BB69-23CF-44E3-9099-C40C66FF867C}">
              <a14:compatExt xmlns:a14="http://schemas.microsoft.com/office/drawing/2010/main" spid="_x0000_s16389"/>
            </a:ext>
          </a:extLst>
        </xdr:cNvPr>
        <xdr:cNvSpPr/>
      </xdr:nvSpPr>
      <xdr:spPr>
        <a:xfrm>
          <a:off x="0" y="0"/>
          <a:ext cx="0" cy="0"/>
        </a:xfrm>
        <a:prstGeom prst="rect">
          <a:avLst/>
        </a:prstGeom>
      </xdr:spPr>
    </xdr:sp>
    <xdr:clientData/>
  </xdr:twoCellAnchor>
  <xdr:twoCellAnchor editAs="oneCell">
    <xdr:from>
      <xdr:col>17</xdr:col>
      <xdr:colOff>85725</xdr:colOff>
      <xdr:row>10</xdr:row>
      <xdr:rowOff>28575</xdr:rowOff>
    </xdr:from>
    <xdr:to>
      <xdr:col>17</xdr:col>
      <xdr:colOff>533400</xdr:colOff>
      <xdr:row>11</xdr:row>
      <xdr:rowOff>9525</xdr:rowOff>
    </xdr:to>
    <xdr:sp macro="" textlink="">
      <xdr:nvSpPr>
        <xdr:cNvPr id="12" name="CommandButton6" hidden="1">
          <a:extLst>
            <a:ext uri="{63B3BB69-23CF-44E3-9099-C40C66FF867C}">
              <a14:compatExt xmlns:a14="http://schemas.microsoft.com/office/drawing/2010/main" spid="_x0000_s16390"/>
            </a:ext>
          </a:extLst>
        </xdr:cNvPr>
        <xdr:cNvSpPr/>
      </xdr:nvSpPr>
      <xdr:spPr>
        <a:xfrm>
          <a:off x="0" y="0"/>
          <a:ext cx="0" cy="0"/>
        </a:xfrm>
        <a:prstGeom prst="rect">
          <a:avLst/>
        </a:prstGeom>
      </xdr:spPr>
    </xdr:sp>
    <xdr:clientData/>
  </xdr:twoCellAnchor>
  <xdr:twoCellAnchor editAs="oneCell">
    <xdr:from>
      <xdr:col>17</xdr:col>
      <xdr:colOff>85725</xdr:colOff>
      <xdr:row>11</xdr:row>
      <xdr:rowOff>19050</xdr:rowOff>
    </xdr:from>
    <xdr:to>
      <xdr:col>17</xdr:col>
      <xdr:colOff>533400</xdr:colOff>
      <xdr:row>12</xdr:row>
      <xdr:rowOff>0</xdr:rowOff>
    </xdr:to>
    <xdr:sp macro="" textlink="">
      <xdr:nvSpPr>
        <xdr:cNvPr id="13" name="CommandButton7" hidden="1">
          <a:extLst>
            <a:ext uri="{63B3BB69-23CF-44E3-9099-C40C66FF867C}">
              <a14:compatExt xmlns:a14="http://schemas.microsoft.com/office/drawing/2010/main" spid="_x0000_s16391"/>
            </a:ext>
          </a:extLst>
        </xdr:cNvPr>
        <xdr:cNvSpPr/>
      </xdr:nvSpPr>
      <xdr:spPr>
        <a:xfrm>
          <a:off x="0" y="0"/>
          <a:ext cx="0" cy="0"/>
        </a:xfrm>
        <a:prstGeom prst="rect">
          <a:avLst/>
        </a:prstGeom>
      </xdr:spPr>
    </xdr:sp>
    <xdr:clientData/>
  </xdr:twoCellAnchor>
  <xdr:twoCellAnchor editAs="oneCell">
    <xdr:from>
      <xdr:col>17</xdr:col>
      <xdr:colOff>85725</xdr:colOff>
      <xdr:row>12</xdr:row>
      <xdr:rowOff>19050</xdr:rowOff>
    </xdr:from>
    <xdr:to>
      <xdr:col>17</xdr:col>
      <xdr:colOff>533400</xdr:colOff>
      <xdr:row>13</xdr:row>
      <xdr:rowOff>0</xdr:rowOff>
    </xdr:to>
    <xdr:sp macro="" textlink="">
      <xdr:nvSpPr>
        <xdr:cNvPr id="14" name="CommandButton8" hidden="1">
          <a:extLst>
            <a:ext uri="{63B3BB69-23CF-44E3-9099-C40C66FF867C}">
              <a14:compatExt xmlns:a14="http://schemas.microsoft.com/office/drawing/2010/main" spid="_x0000_s16392"/>
            </a:ext>
          </a:extLst>
        </xdr:cNvPr>
        <xdr:cNvSpPr/>
      </xdr:nvSpPr>
      <xdr:spPr>
        <a:xfrm>
          <a:off x="0" y="0"/>
          <a:ext cx="0" cy="0"/>
        </a:xfrm>
        <a:prstGeom prst="rect">
          <a:avLst/>
        </a:prstGeom>
      </xdr:spPr>
    </xdr:sp>
    <xdr:clientData/>
  </xdr:twoCellAnchor>
  <xdr:twoCellAnchor editAs="oneCell">
    <xdr:from>
      <xdr:col>17</xdr:col>
      <xdr:colOff>85725</xdr:colOff>
      <xdr:row>13</xdr:row>
      <xdr:rowOff>19050</xdr:rowOff>
    </xdr:from>
    <xdr:to>
      <xdr:col>17</xdr:col>
      <xdr:colOff>533400</xdr:colOff>
      <xdr:row>14</xdr:row>
      <xdr:rowOff>0</xdr:rowOff>
    </xdr:to>
    <xdr:sp macro="" textlink="">
      <xdr:nvSpPr>
        <xdr:cNvPr id="15" name="CommandButton9" hidden="1">
          <a:extLst>
            <a:ext uri="{63B3BB69-23CF-44E3-9099-C40C66FF867C}">
              <a14:compatExt xmlns:a14="http://schemas.microsoft.com/office/drawing/2010/main" spid="_x0000_s16393"/>
            </a:ext>
          </a:extLst>
        </xdr:cNvPr>
        <xdr:cNvSpPr/>
      </xdr:nvSpPr>
      <xdr:spPr>
        <a:xfrm>
          <a:off x="0" y="0"/>
          <a:ext cx="0" cy="0"/>
        </a:xfrm>
        <a:prstGeom prst="rect">
          <a:avLst/>
        </a:prstGeom>
      </xdr:spPr>
    </xdr:sp>
    <xdr:clientData/>
  </xdr:twoCellAnchor>
  <xdr:twoCellAnchor editAs="oneCell">
    <xdr:from>
      <xdr:col>17</xdr:col>
      <xdr:colOff>85725</xdr:colOff>
      <xdr:row>14</xdr:row>
      <xdr:rowOff>19050</xdr:rowOff>
    </xdr:from>
    <xdr:to>
      <xdr:col>17</xdr:col>
      <xdr:colOff>533400</xdr:colOff>
      <xdr:row>15</xdr:row>
      <xdr:rowOff>0</xdr:rowOff>
    </xdr:to>
    <xdr:sp macro="" textlink="">
      <xdr:nvSpPr>
        <xdr:cNvPr id="16" name="CommandButton10" hidden="1">
          <a:extLst>
            <a:ext uri="{63B3BB69-23CF-44E3-9099-C40C66FF867C}">
              <a14:compatExt xmlns:a14="http://schemas.microsoft.com/office/drawing/2010/main" spid="_x0000_s16394"/>
            </a:ext>
          </a:extLst>
        </xdr:cNvPr>
        <xdr:cNvSpPr/>
      </xdr:nvSpPr>
      <xdr:spPr>
        <a:xfrm>
          <a:off x="0" y="0"/>
          <a:ext cx="0" cy="0"/>
        </a:xfrm>
        <a:prstGeom prst="rect">
          <a:avLst/>
        </a:prstGeom>
      </xdr:spPr>
    </xdr:sp>
    <xdr:clientData/>
  </xdr:twoCellAnchor>
  <xdr:twoCellAnchor editAs="oneCell">
    <xdr:from>
      <xdr:col>17</xdr:col>
      <xdr:colOff>85725</xdr:colOff>
      <xdr:row>15</xdr:row>
      <xdr:rowOff>19050</xdr:rowOff>
    </xdr:from>
    <xdr:to>
      <xdr:col>17</xdr:col>
      <xdr:colOff>533400</xdr:colOff>
      <xdr:row>16</xdr:row>
      <xdr:rowOff>0</xdr:rowOff>
    </xdr:to>
    <xdr:sp macro="" textlink="">
      <xdr:nvSpPr>
        <xdr:cNvPr id="17" name="CommandButton11" hidden="1">
          <a:extLst>
            <a:ext uri="{63B3BB69-23CF-44E3-9099-C40C66FF867C}">
              <a14:compatExt xmlns:a14="http://schemas.microsoft.com/office/drawing/2010/main" spid="_x0000_s16395"/>
            </a:ext>
          </a:extLst>
        </xdr:cNvPr>
        <xdr:cNvSpPr/>
      </xdr:nvSpPr>
      <xdr:spPr>
        <a:xfrm>
          <a:off x="0" y="0"/>
          <a:ext cx="0" cy="0"/>
        </a:xfrm>
        <a:prstGeom prst="rect">
          <a:avLst/>
        </a:prstGeom>
      </xdr:spPr>
    </xdr:sp>
    <xdr:clientData/>
  </xdr:twoCellAnchor>
  <xdr:twoCellAnchor editAs="oneCell">
    <xdr:from>
      <xdr:col>17</xdr:col>
      <xdr:colOff>85725</xdr:colOff>
      <xdr:row>16</xdr:row>
      <xdr:rowOff>9525</xdr:rowOff>
    </xdr:from>
    <xdr:to>
      <xdr:col>17</xdr:col>
      <xdr:colOff>533400</xdr:colOff>
      <xdr:row>17</xdr:row>
      <xdr:rowOff>0</xdr:rowOff>
    </xdr:to>
    <xdr:sp macro="" textlink="">
      <xdr:nvSpPr>
        <xdr:cNvPr id="18" name="CommandButton12" hidden="1">
          <a:extLst>
            <a:ext uri="{63B3BB69-23CF-44E3-9099-C40C66FF867C}">
              <a14:compatExt xmlns:a14="http://schemas.microsoft.com/office/drawing/2010/main" spid="_x0000_s16396"/>
            </a:ext>
          </a:extLst>
        </xdr:cNvPr>
        <xdr:cNvSpPr/>
      </xdr:nvSpPr>
      <xdr:spPr>
        <a:xfrm>
          <a:off x="0" y="0"/>
          <a:ext cx="0" cy="0"/>
        </a:xfrm>
        <a:prstGeom prst="rect">
          <a:avLst/>
        </a:prstGeom>
      </xdr:spPr>
    </xdr:sp>
    <xdr:clientData/>
  </xdr:twoCellAnchor>
  <xdr:twoCellAnchor editAs="oneCell">
    <xdr:from>
      <xdr:col>17</xdr:col>
      <xdr:colOff>85725</xdr:colOff>
      <xdr:row>17</xdr:row>
      <xdr:rowOff>9525</xdr:rowOff>
    </xdr:from>
    <xdr:to>
      <xdr:col>17</xdr:col>
      <xdr:colOff>533400</xdr:colOff>
      <xdr:row>18</xdr:row>
      <xdr:rowOff>0</xdr:rowOff>
    </xdr:to>
    <xdr:sp macro="" textlink="">
      <xdr:nvSpPr>
        <xdr:cNvPr id="19" name="CommandButton13" hidden="1">
          <a:extLst>
            <a:ext uri="{63B3BB69-23CF-44E3-9099-C40C66FF867C}">
              <a14:compatExt xmlns:a14="http://schemas.microsoft.com/office/drawing/2010/main" spid="_x0000_s16397"/>
            </a:ext>
          </a:extLst>
        </xdr:cNvPr>
        <xdr:cNvSpPr/>
      </xdr:nvSpPr>
      <xdr:spPr>
        <a:xfrm>
          <a:off x="0" y="0"/>
          <a:ext cx="0" cy="0"/>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hida/AppData/Local/Microsoft/Windows/Temporary%20Internet%20Files/Content.Outlook/F72OIVWT/AppData/Local/Microsoft/Windows/INetCache/Content.Outlook/1YBAI119/&#30435;&#26619;&#27231;&#3302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訳日記帳"/>
      <sheetName val="科目マスタ"/>
      <sheetName val="画面"/>
      <sheetName val="条件式"/>
      <sheetName val="詳細"/>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
  <sheetViews>
    <sheetView workbookViewId="0">
      <selection activeCell="B3" sqref="B3"/>
    </sheetView>
  </sheetViews>
  <sheetFormatPr defaultRowHeight="13.5"/>
  <cols>
    <col min="1" max="1" width="13" bestFit="1" customWidth="1"/>
    <col min="2" max="2" width="23.75" customWidth="1"/>
  </cols>
  <sheetData>
    <row r="2" spans="1:4">
      <c r="A2" t="s">
        <v>305</v>
      </c>
      <c r="B2" s="289">
        <f>試算表!A2</f>
        <v>42005</v>
      </c>
      <c r="C2" t="s">
        <v>309</v>
      </c>
      <c r="D2" s="284"/>
    </row>
    <row r="3" spans="1:4">
      <c r="A3" t="s">
        <v>306</v>
      </c>
      <c r="B3" s="290"/>
      <c r="C3" t="s">
        <v>308</v>
      </c>
      <c r="D3" t="str">
        <f>CONCATENATE(B3,C3)</f>
        <v>　御中</v>
      </c>
    </row>
    <row r="4" spans="1:4">
      <c r="A4" t="s">
        <v>307</v>
      </c>
      <c r="B4" s="290"/>
    </row>
    <row r="6" spans="1:4">
      <c r="B6" t="s">
        <v>310</v>
      </c>
    </row>
    <row r="11" spans="1:4">
      <c r="B11" s="153"/>
    </row>
  </sheetData>
  <phoneticPr fontId="24"/>
  <pageMargins left="0.7" right="0.7" top="0.75" bottom="0.75" header="0.3" footer="0.3"/>
  <pageSetup paperSize="9" orientation="portrait" verticalDpi="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5"/>
  <sheetViews>
    <sheetView workbookViewId="0">
      <selection activeCell="AF7" sqref="AF7"/>
    </sheetView>
  </sheetViews>
  <sheetFormatPr defaultRowHeight="13.5"/>
  <cols>
    <col min="1" max="4" width="3.25" customWidth="1"/>
    <col min="5" max="31" width="4.25" customWidth="1"/>
  </cols>
  <sheetData>
    <row r="1" spans="1:31" ht="27.75" customHeight="1">
      <c r="A1" s="479" t="s">
        <v>19</v>
      </c>
      <c r="B1" s="479"/>
      <c r="C1" s="479"/>
      <c r="D1" s="22"/>
      <c r="E1" s="50" t="s">
        <v>55</v>
      </c>
      <c r="F1" s="22"/>
      <c r="G1" s="19"/>
      <c r="H1" s="20"/>
      <c r="I1" s="9"/>
      <c r="J1" s="11"/>
      <c r="K1" s="8"/>
      <c r="L1" s="17"/>
      <c r="M1" s="17"/>
      <c r="N1" s="8"/>
      <c r="O1" s="16"/>
      <c r="P1" s="16"/>
      <c r="Q1" s="16"/>
      <c r="R1" s="8"/>
      <c r="S1" s="8"/>
      <c r="T1" s="8"/>
      <c r="U1" s="8"/>
      <c r="V1" s="8"/>
      <c r="W1" s="8"/>
      <c r="X1" s="8"/>
      <c r="Y1" s="8"/>
      <c r="Z1" s="8"/>
    </row>
    <row r="2" spans="1:31" ht="27.75" customHeight="1">
      <c r="A2" s="480"/>
      <c r="B2" s="480"/>
      <c r="C2" s="480"/>
      <c r="D2" s="23"/>
      <c r="E2" s="25" t="s">
        <v>250</v>
      </c>
      <c r="G2" s="10"/>
      <c r="H2" s="8"/>
      <c r="I2" s="8"/>
      <c r="J2" s="12"/>
      <c r="K2" s="8"/>
      <c r="L2" s="18"/>
      <c r="M2" s="11"/>
      <c r="N2" s="11"/>
      <c r="O2" s="11"/>
      <c r="P2" s="13"/>
      <c r="Q2" s="13"/>
      <c r="R2" s="8"/>
      <c r="S2" s="8"/>
      <c r="T2" s="8"/>
      <c r="U2" s="8"/>
      <c r="V2" s="8"/>
      <c r="W2" s="8"/>
      <c r="X2" s="8"/>
      <c r="Y2" s="8"/>
      <c r="Z2" s="8"/>
    </row>
    <row r="3" spans="1:31">
      <c r="A3" s="24">
        <f>表紙入力シート!B3</f>
        <v>0</v>
      </c>
      <c r="B3" s="21"/>
      <c r="C3" s="21"/>
      <c r="D3" s="21"/>
      <c r="E3" s="21"/>
      <c r="F3" s="24"/>
      <c r="G3" s="14"/>
      <c r="H3" s="14"/>
      <c r="I3" s="14"/>
      <c r="J3" s="14"/>
      <c r="K3" s="14"/>
      <c r="L3" s="14"/>
      <c r="M3" s="14"/>
      <c r="N3" s="14"/>
      <c r="O3" s="14"/>
      <c r="P3" s="14"/>
      <c r="Q3" s="14"/>
      <c r="R3" s="14"/>
      <c r="S3" s="14"/>
      <c r="T3" s="14"/>
      <c r="U3" s="14"/>
      <c r="V3" s="14"/>
      <c r="W3" s="14"/>
      <c r="X3" s="14"/>
      <c r="Y3" s="14"/>
      <c r="Z3" s="14"/>
      <c r="AA3" s="14"/>
      <c r="AB3" s="14"/>
      <c r="AC3" s="351">
        <f>表紙入力シート!B2</f>
        <v>42005</v>
      </c>
      <c r="AD3" s="351"/>
      <c r="AE3" s="352"/>
    </row>
    <row r="6" spans="1:31" ht="25.5" customHeight="1">
      <c r="B6" s="496" t="s">
        <v>0</v>
      </c>
      <c r="C6" s="498"/>
      <c r="D6" s="496" t="s">
        <v>1</v>
      </c>
      <c r="E6" s="497"/>
      <c r="F6" s="497"/>
      <c r="G6" s="497"/>
      <c r="H6" s="497"/>
      <c r="I6" s="497"/>
      <c r="J6" s="497"/>
      <c r="K6" s="497"/>
      <c r="L6" s="497"/>
      <c r="M6" s="498"/>
      <c r="N6" s="494" t="s">
        <v>2</v>
      </c>
      <c r="O6" s="502"/>
      <c r="P6" s="502"/>
      <c r="Q6" s="502"/>
      <c r="R6" s="502"/>
      <c r="S6" s="502"/>
      <c r="T6" s="502"/>
      <c r="U6" s="502"/>
      <c r="V6" s="502"/>
      <c r="W6" s="502"/>
      <c r="X6" s="502"/>
      <c r="Y6" s="502"/>
      <c r="Z6" s="502"/>
      <c r="AA6" s="502"/>
      <c r="AB6" s="502"/>
      <c r="AC6" s="502"/>
      <c r="AD6" s="502"/>
      <c r="AE6" s="495"/>
    </row>
    <row r="7" spans="1:31" ht="25.5" customHeight="1">
      <c r="B7" s="499" t="s">
        <v>3</v>
      </c>
      <c r="C7" s="501"/>
      <c r="D7" s="499"/>
      <c r="E7" s="500"/>
      <c r="F7" s="500"/>
      <c r="G7" s="500"/>
      <c r="H7" s="500"/>
      <c r="I7" s="500"/>
      <c r="J7" s="500"/>
      <c r="K7" s="500"/>
      <c r="L7" s="500"/>
      <c r="M7" s="501"/>
      <c r="N7" s="525" t="s">
        <v>4</v>
      </c>
      <c r="O7" s="526"/>
      <c r="P7" s="527"/>
      <c r="Q7" s="525" t="s">
        <v>6</v>
      </c>
      <c r="R7" s="526"/>
      <c r="S7" s="527"/>
      <c r="T7" s="525" t="s">
        <v>18</v>
      </c>
      <c r="U7" s="526"/>
      <c r="V7" s="527"/>
      <c r="W7" s="525" t="s">
        <v>7</v>
      </c>
      <c r="X7" s="526"/>
      <c r="Y7" s="527"/>
      <c r="Z7" s="525" t="s">
        <v>387</v>
      </c>
      <c r="AA7" s="526"/>
      <c r="AB7" s="527"/>
      <c r="AC7" s="525" t="s">
        <v>8</v>
      </c>
      <c r="AD7" s="526"/>
      <c r="AE7" s="527"/>
    </row>
    <row r="8" spans="1:31" ht="25.5" customHeight="1">
      <c r="B8" s="523"/>
      <c r="C8" s="524"/>
      <c r="D8" s="1" t="s">
        <v>264</v>
      </c>
      <c r="E8" s="2"/>
      <c r="F8" s="2"/>
      <c r="G8" s="228"/>
      <c r="H8" s="229"/>
      <c r="I8" s="4"/>
      <c r="J8" s="4"/>
      <c r="K8" s="4"/>
      <c r="L8" s="4"/>
      <c r="M8" s="4"/>
      <c r="N8" s="492" t="str">
        <f>IF(貸借_各月取引の正確性確認!$M9=貸借_残高・仕訳チェック!N$7,"〇","")</f>
        <v/>
      </c>
      <c r="O8" s="522"/>
      <c r="P8" s="493"/>
      <c r="Q8" s="492" t="str">
        <f>IF(貸借_各月取引の正確性確認!$M9=貸借_残高・仕訳チェック!Q$7,"〇","")</f>
        <v/>
      </c>
      <c r="R8" s="522"/>
      <c r="S8" s="493"/>
      <c r="T8" s="492" t="str">
        <f>IF(貸借_各月取引の正確性確認!$M9=貸借_残高・仕訳チェック!T$7,"〇","")</f>
        <v/>
      </c>
      <c r="U8" s="522"/>
      <c r="V8" s="493"/>
      <c r="W8" s="492" t="str">
        <f>IF(貸借_各月取引の正確性確認!$M9=貸借_残高・仕訳チェック!W$7,"〇","")</f>
        <v/>
      </c>
      <c r="X8" s="522"/>
      <c r="Y8" s="493"/>
      <c r="Z8" s="492" t="str">
        <f>IF(貸借_各月取引の正確性確認!$M9=貸借_残高・仕訳チェック!Z$7,"〇","")</f>
        <v>〇</v>
      </c>
      <c r="AA8" s="522"/>
      <c r="AB8" s="493"/>
      <c r="AC8" s="492" t="str">
        <f>IF(貸借_各月取引の正確性確認!$M9=貸借_残高・仕訳チェック!AC$7,"〇","")</f>
        <v/>
      </c>
      <c r="AD8" s="522"/>
      <c r="AE8" s="493"/>
    </row>
    <row r="9" spans="1:31" ht="25.5" customHeight="1">
      <c r="B9" s="523"/>
      <c r="C9" s="524"/>
      <c r="D9" s="230" t="s">
        <v>373</v>
      </c>
      <c r="E9" s="2"/>
      <c r="F9" s="2"/>
      <c r="G9" s="228"/>
      <c r="H9" s="2"/>
      <c r="I9" s="4"/>
      <c r="J9" s="4"/>
      <c r="K9" s="4"/>
      <c r="L9" s="4"/>
      <c r="M9" s="4"/>
      <c r="N9" s="492" t="str">
        <f>IF(貸借_各月取引の正確性確認!$M12=貸借_残高・仕訳チェック!N$7,"〇","")</f>
        <v>〇</v>
      </c>
      <c r="O9" s="522"/>
      <c r="P9" s="493"/>
      <c r="Q9" s="492" t="str">
        <f>IF(貸借_各月取引の正確性確認!$M12=貸借_残高・仕訳チェック!Q$7,"〇","")</f>
        <v/>
      </c>
      <c r="R9" s="522"/>
      <c r="S9" s="493"/>
      <c r="T9" s="492" t="str">
        <f>IF(貸借_各月取引の正確性確認!$M12=貸借_残高・仕訳チェック!T$7,"〇","")</f>
        <v/>
      </c>
      <c r="U9" s="522"/>
      <c r="V9" s="493"/>
      <c r="W9" s="492" t="str">
        <f>IF(貸借_各月取引の正確性確認!$M12=貸借_残高・仕訳チェック!W$7,"〇","")</f>
        <v/>
      </c>
      <c r="X9" s="522"/>
      <c r="Y9" s="493"/>
      <c r="Z9" s="492" t="str">
        <f>IF(貸借_各月取引の正確性確認!$M12=貸借_残高・仕訳チェック!Z$7,"〇","")</f>
        <v/>
      </c>
      <c r="AA9" s="522"/>
      <c r="AB9" s="493"/>
      <c r="AC9" s="492" t="str">
        <f>IF(貸借_各月取引の正確性確認!$M12=貸借_残高・仕訳チェック!AC$7,"〇","")</f>
        <v/>
      </c>
      <c r="AD9" s="522"/>
      <c r="AE9" s="493"/>
    </row>
    <row r="10" spans="1:31" ht="25.5" customHeight="1">
      <c r="B10" s="523"/>
      <c r="C10" s="524"/>
      <c r="D10" s="231" t="s">
        <v>374</v>
      </c>
      <c r="E10" s="2"/>
      <c r="F10" s="2"/>
      <c r="G10" s="228"/>
      <c r="H10" s="2"/>
      <c r="I10" s="4"/>
      <c r="J10" s="4"/>
      <c r="K10" s="4"/>
      <c r="L10" s="4"/>
      <c r="M10" s="4"/>
      <c r="N10" s="492" t="str">
        <f>IF(貸借_各月取引の正確性確認!$M15=貸借_残高・仕訳チェック!N$7,"〇","")</f>
        <v>〇</v>
      </c>
      <c r="O10" s="522"/>
      <c r="P10" s="493"/>
      <c r="Q10" s="492" t="str">
        <f>IF(貸借_各月取引の正確性確認!$M15=貸借_残高・仕訳チェック!Q$7,"〇","")</f>
        <v/>
      </c>
      <c r="R10" s="522"/>
      <c r="S10" s="493"/>
      <c r="T10" s="492" t="str">
        <f>IF(貸借_各月取引の正確性確認!$M15=貸借_残高・仕訳チェック!T$7,"〇","")</f>
        <v/>
      </c>
      <c r="U10" s="522"/>
      <c r="V10" s="493"/>
      <c r="W10" s="492" t="str">
        <f>IF(貸借_各月取引の正確性確認!$M15=貸借_残高・仕訳チェック!W$7,"〇","")</f>
        <v/>
      </c>
      <c r="X10" s="522"/>
      <c r="Y10" s="493"/>
      <c r="Z10" s="492" t="str">
        <f>IF(貸借_各月取引の正確性確認!$M15=貸借_残高・仕訳チェック!Z$7,"〇","")</f>
        <v/>
      </c>
      <c r="AA10" s="522"/>
      <c r="AB10" s="493"/>
      <c r="AC10" s="492" t="str">
        <f>IF(貸借_各月取引の正確性確認!$M15=貸借_残高・仕訳チェック!AC$7,"〇","")</f>
        <v/>
      </c>
      <c r="AD10" s="522"/>
      <c r="AE10" s="493"/>
    </row>
    <row r="11" spans="1:31" ht="25.5" customHeight="1">
      <c r="B11" s="523"/>
      <c r="C11" s="524"/>
      <c r="D11" s="231" t="s">
        <v>370</v>
      </c>
      <c r="E11" s="2"/>
      <c r="F11" s="2"/>
      <c r="G11" s="228"/>
      <c r="H11" s="2"/>
      <c r="I11" s="4"/>
      <c r="J11" s="4"/>
      <c r="K11" s="4"/>
      <c r="L11" s="4"/>
      <c r="M11" s="4"/>
      <c r="N11" s="492" t="str">
        <f>IF(貸借_各月取引の正確性確認!$M18=貸借_残高・仕訳チェック!N$7,"〇","")</f>
        <v>〇</v>
      </c>
      <c r="O11" s="522"/>
      <c r="P11" s="493"/>
      <c r="Q11" s="492" t="str">
        <f>IF(貸借_各月取引の正確性確認!$M18=貸借_残高・仕訳チェック!Q$7,"〇","")</f>
        <v/>
      </c>
      <c r="R11" s="522"/>
      <c r="S11" s="493"/>
      <c r="T11" s="492" t="str">
        <f>IF(貸借_各月取引の正確性確認!$M18=貸借_残高・仕訳チェック!T$7,"〇","")</f>
        <v/>
      </c>
      <c r="U11" s="522"/>
      <c r="V11" s="493"/>
      <c r="W11" s="492" t="str">
        <f>IF(貸借_各月取引の正確性確認!$M18=貸借_残高・仕訳チェック!W$7,"〇","")</f>
        <v/>
      </c>
      <c r="X11" s="522"/>
      <c r="Y11" s="493"/>
      <c r="Z11" s="492" t="str">
        <f>IF(貸借_各月取引の正確性確認!$M18=貸借_残高・仕訳チェック!Z$7,"〇","")</f>
        <v/>
      </c>
      <c r="AA11" s="522"/>
      <c r="AB11" s="493"/>
      <c r="AC11" s="492" t="str">
        <f>IF(貸借_各月取引の正確性確認!$M18=貸借_残高・仕訳チェック!AC$7,"〇","")</f>
        <v/>
      </c>
      <c r="AD11" s="522"/>
      <c r="AE11" s="493"/>
    </row>
    <row r="12" spans="1:31" ht="25.5" customHeight="1">
      <c r="B12" s="523"/>
      <c r="C12" s="524"/>
      <c r="D12" s="232" t="s">
        <v>371</v>
      </c>
      <c r="E12" s="2"/>
      <c r="F12" s="2"/>
      <c r="G12" s="228"/>
      <c r="H12" s="2"/>
      <c r="I12" s="43"/>
      <c r="J12" s="43"/>
      <c r="K12" s="43"/>
      <c r="L12" s="43"/>
      <c r="M12" s="43"/>
      <c r="N12" s="492" t="str">
        <f>IF(貸借_各月取引の正確性確認!$M21=貸借_残高・仕訳チェック!N$7,"〇","")</f>
        <v>〇</v>
      </c>
      <c r="O12" s="522"/>
      <c r="P12" s="493"/>
      <c r="Q12" s="492" t="str">
        <f>IF(貸借_各月取引の正確性確認!$M21=貸借_残高・仕訳チェック!Q$7,"〇","")</f>
        <v/>
      </c>
      <c r="R12" s="522"/>
      <c r="S12" s="493"/>
      <c r="T12" s="492" t="str">
        <f>IF(貸借_各月取引の正確性確認!$M21=貸借_残高・仕訳チェック!T$7,"〇","")</f>
        <v/>
      </c>
      <c r="U12" s="522"/>
      <c r="V12" s="493"/>
      <c r="W12" s="492" t="str">
        <f>IF(貸借_各月取引の正確性確認!$M21=貸借_残高・仕訳チェック!W$7,"〇","")</f>
        <v/>
      </c>
      <c r="X12" s="522"/>
      <c r="Y12" s="493"/>
      <c r="Z12" s="492" t="str">
        <f>IF(貸借_各月取引の正確性確認!$M21=貸借_残高・仕訳チェック!Z$7,"〇","")</f>
        <v/>
      </c>
      <c r="AA12" s="522"/>
      <c r="AB12" s="493"/>
      <c r="AC12" s="492" t="str">
        <f>IF(貸借_各月取引の正確性確認!$M21=貸借_残高・仕訳チェック!AC$7,"〇","")</f>
        <v/>
      </c>
      <c r="AD12" s="522"/>
      <c r="AE12" s="493"/>
    </row>
    <row r="13" spans="1:31" ht="25.5" customHeight="1">
      <c r="B13" s="523"/>
      <c r="C13" s="524"/>
      <c r="D13" s="230" t="s">
        <v>375</v>
      </c>
      <c r="E13" s="2"/>
      <c r="F13" s="2"/>
      <c r="G13" s="2"/>
      <c r="H13" s="2"/>
      <c r="I13" s="4"/>
      <c r="J13" s="4"/>
      <c r="K13" s="4"/>
      <c r="L13" s="4"/>
      <c r="M13" s="4"/>
      <c r="N13" s="492" t="str">
        <f>IF(貸借_各月取引の正確性確認!$M24=貸借_残高・仕訳チェック!N$7,"〇","")</f>
        <v/>
      </c>
      <c r="O13" s="522"/>
      <c r="P13" s="493"/>
      <c r="Q13" s="492" t="str">
        <f>IF(貸借_各月取引の正確性確認!$M24=貸借_残高・仕訳チェック!Q$7,"〇","")</f>
        <v/>
      </c>
      <c r="R13" s="522"/>
      <c r="S13" s="493"/>
      <c r="T13" s="492" t="str">
        <f>IF(貸借_各月取引の正確性確認!$M24=貸借_残高・仕訳チェック!T$7,"〇","")</f>
        <v/>
      </c>
      <c r="U13" s="522"/>
      <c r="V13" s="493"/>
      <c r="W13" s="492" t="str">
        <f>IF(貸借_各月取引の正確性確認!$M24=貸借_残高・仕訳チェック!W$7,"〇","")</f>
        <v/>
      </c>
      <c r="X13" s="522"/>
      <c r="Y13" s="493"/>
      <c r="Z13" s="492" t="str">
        <f>IF(貸借_各月取引の正確性確認!$M24=貸借_残高・仕訳チェック!Z$7,"〇","")</f>
        <v>〇</v>
      </c>
      <c r="AA13" s="522"/>
      <c r="AB13" s="493"/>
      <c r="AC13" s="492" t="str">
        <f>IF(貸借_各月取引の正確性確認!$M24=貸借_残高・仕訳チェック!AC$7,"〇","")</f>
        <v/>
      </c>
      <c r="AD13" s="522"/>
      <c r="AE13" s="493"/>
    </row>
    <row r="14" spans="1:31" ht="25.5" customHeight="1">
      <c r="B14" s="523"/>
      <c r="C14" s="524"/>
      <c r="D14" s="231" t="s">
        <v>376</v>
      </c>
      <c r="E14" s="107"/>
      <c r="F14" s="107"/>
      <c r="G14" s="233"/>
      <c r="H14" s="107"/>
      <c r="I14" s="32"/>
      <c r="J14" s="32"/>
      <c r="K14" s="32"/>
      <c r="L14" s="32"/>
      <c r="M14" s="5"/>
      <c r="N14" s="492" t="str">
        <f>IF(貸借_各月取引の正確性確認!$M27=貸借_残高・仕訳チェック!N$7,"〇","")</f>
        <v>〇</v>
      </c>
      <c r="O14" s="522"/>
      <c r="P14" s="493"/>
      <c r="Q14" s="492" t="str">
        <f>IF(貸借_各月取引の正確性確認!$M27=貸借_残高・仕訳チェック!Q$7,"〇","")</f>
        <v/>
      </c>
      <c r="R14" s="522"/>
      <c r="S14" s="493"/>
      <c r="T14" s="492" t="str">
        <f>IF(貸借_各月取引の正確性確認!$M27=貸借_残高・仕訳チェック!T$7,"〇","")</f>
        <v/>
      </c>
      <c r="U14" s="522"/>
      <c r="V14" s="493"/>
      <c r="W14" s="492" t="str">
        <f>IF(貸借_各月取引の正確性確認!$M27=貸借_残高・仕訳チェック!W$7,"〇","")</f>
        <v/>
      </c>
      <c r="X14" s="522"/>
      <c r="Y14" s="493"/>
      <c r="Z14" s="492" t="str">
        <f>IF(貸借_各月取引の正確性確認!$M27=貸借_残高・仕訳チェック!Z$7,"〇","")</f>
        <v/>
      </c>
      <c r="AA14" s="522"/>
      <c r="AB14" s="493"/>
      <c r="AC14" s="492" t="str">
        <f>IF(貸借_各月取引の正確性確認!$M27=貸借_残高・仕訳チェック!AC$7,"〇","")</f>
        <v/>
      </c>
      <c r="AD14" s="522"/>
      <c r="AE14" s="493"/>
    </row>
    <row r="15" spans="1:31" ht="14.25" customHeight="1"/>
  </sheetData>
  <mergeCells count="61">
    <mergeCell ref="AC13:AE13"/>
    <mergeCell ref="AC14:AE14"/>
    <mergeCell ref="N6:AE6"/>
    <mergeCell ref="AC8:AE8"/>
    <mergeCell ref="AC9:AE9"/>
    <mergeCell ref="AC10:AE10"/>
    <mergeCell ref="AC11:AE11"/>
    <mergeCell ref="AC12:AE12"/>
    <mergeCell ref="Q10:S10"/>
    <mergeCell ref="T10:V10"/>
    <mergeCell ref="Z13:AB13"/>
    <mergeCell ref="Z14:AB14"/>
    <mergeCell ref="Z8:AB8"/>
    <mergeCell ref="Q9:S9"/>
    <mergeCell ref="T9:V9"/>
    <mergeCell ref="W9:Y9"/>
    <mergeCell ref="B14:C14"/>
    <mergeCell ref="N14:P14"/>
    <mergeCell ref="B13:C13"/>
    <mergeCell ref="B11:C11"/>
    <mergeCell ref="B9:C9"/>
    <mergeCell ref="N9:P9"/>
    <mergeCell ref="B10:C10"/>
    <mergeCell ref="N11:P11"/>
    <mergeCell ref="N10:P10"/>
    <mergeCell ref="N13:P13"/>
    <mergeCell ref="B8:C8"/>
    <mergeCell ref="N8:P8"/>
    <mergeCell ref="AC3:AE3"/>
    <mergeCell ref="A1:C2"/>
    <mergeCell ref="B6:C6"/>
    <mergeCell ref="D6:M7"/>
    <mergeCell ref="Z7:AB7"/>
    <mergeCell ref="B7:C7"/>
    <mergeCell ref="N7:P7"/>
    <mergeCell ref="Q7:S7"/>
    <mergeCell ref="T7:V7"/>
    <mergeCell ref="W7:Y7"/>
    <mergeCell ref="AC7:AE7"/>
    <mergeCell ref="Q8:S8"/>
    <mergeCell ref="T8:V8"/>
    <mergeCell ref="W8:Y8"/>
    <mergeCell ref="Z9:AB9"/>
    <mergeCell ref="W10:Y10"/>
    <mergeCell ref="Z10:AB10"/>
    <mergeCell ref="Q11:S11"/>
    <mergeCell ref="W11:Y11"/>
    <mergeCell ref="Z11:AB11"/>
    <mergeCell ref="T11:V11"/>
    <mergeCell ref="Q13:S13"/>
    <mergeCell ref="T13:V13"/>
    <mergeCell ref="W13:Y13"/>
    <mergeCell ref="Q14:S14"/>
    <mergeCell ref="T14:V14"/>
    <mergeCell ref="W14:Y14"/>
    <mergeCell ref="Z12:AB12"/>
    <mergeCell ref="B12:C12"/>
    <mergeCell ref="N12:P12"/>
    <mergeCell ref="Q12:S12"/>
    <mergeCell ref="T12:V12"/>
    <mergeCell ref="W12:Y12"/>
  </mergeCells>
  <phoneticPr fontId="24"/>
  <pageMargins left="0.70866141732283472" right="0.70866141732283472" top="0.74803149606299213" bottom="0.74803149606299213" header="0.31496062992125984" footer="0.31496062992125984"/>
  <pageSetup paperSize="9" firstPageNumber="4" orientation="landscape" useFirstPageNumber="1"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114300</xdr:colOff>
                    <xdr:row>7</xdr:row>
                    <xdr:rowOff>47625</xdr:rowOff>
                  </from>
                  <to>
                    <xdr:col>2</xdr:col>
                    <xdr:colOff>142875</xdr:colOff>
                    <xdr:row>7</xdr:row>
                    <xdr:rowOff>200025</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1</xdr:col>
                    <xdr:colOff>114300</xdr:colOff>
                    <xdr:row>8</xdr:row>
                    <xdr:rowOff>47625</xdr:rowOff>
                  </from>
                  <to>
                    <xdr:col>2</xdr:col>
                    <xdr:colOff>171450</xdr:colOff>
                    <xdr:row>8</xdr:row>
                    <xdr:rowOff>219075</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from>
                    <xdr:col>1</xdr:col>
                    <xdr:colOff>114300</xdr:colOff>
                    <xdr:row>9</xdr:row>
                    <xdr:rowOff>47625</xdr:rowOff>
                  </from>
                  <to>
                    <xdr:col>2</xdr:col>
                    <xdr:colOff>171450</xdr:colOff>
                    <xdr:row>9</xdr:row>
                    <xdr:rowOff>219075</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1</xdr:col>
                    <xdr:colOff>114300</xdr:colOff>
                    <xdr:row>10</xdr:row>
                    <xdr:rowOff>47625</xdr:rowOff>
                  </from>
                  <to>
                    <xdr:col>2</xdr:col>
                    <xdr:colOff>171450</xdr:colOff>
                    <xdr:row>10</xdr:row>
                    <xdr:rowOff>219075</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1</xdr:col>
                    <xdr:colOff>114300</xdr:colOff>
                    <xdr:row>12</xdr:row>
                    <xdr:rowOff>47625</xdr:rowOff>
                  </from>
                  <to>
                    <xdr:col>2</xdr:col>
                    <xdr:colOff>171450</xdr:colOff>
                    <xdr:row>12</xdr:row>
                    <xdr:rowOff>219075</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1</xdr:col>
                    <xdr:colOff>114300</xdr:colOff>
                    <xdr:row>13</xdr:row>
                    <xdr:rowOff>47625</xdr:rowOff>
                  </from>
                  <to>
                    <xdr:col>2</xdr:col>
                    <xdr:colOff>171450</xdr:colOff>
                    <xdr:row>13</xdr:row>
                    <xdr:rowOff>219075</xdr:rowOff>
                  </to>
                </anchor>
              </controlPr>
            </control>
          </mc:Choice>
        </mc:AlternateContent>
        <mc:AlternateContent xmlns:mc="http://schemas.openxmlformats.org/markup-compatibility/2006">
          <mc:Choice Requires="x14">
            <control shapeId="2068" r:id="rId10" name="Check Box 20">
              <controlPr defaultSize="0" autoFill="0" autoLine="0" autoPict="0">
                <anchor moveWithCells="1">
                  <from>
                    <xdr:col>1</xdr:col>
                    <xdr:colOff>114300</xdr:colOff>
                    <xdr:row>11</xdr:row>
                    <xdr:rowOff>47625</xdr:rowOff>
                  </from>
                  <to>
                    <xdr:col>2</xdr:col>
                    <xdr:colOff>171450</xdr:colOff>
                    <xdr:row>11</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workbookViewId="0">
      <selection sqref="A1:C2"/>
    </sheetView>
  </sheetViews>
  <sheetFormatPr defaultRowHeight="13.5"/>
  <cols>
    <col min="1" max="6" width="3.625" customWidth="1"/>
    <col min="7" max="12" width="8.875" customWidth="1"/>
    <col min="13" max="14" width="4.125" customWidth="1"/>
    <col min="15" max="21" width="5.25" customWidth="1"/>
  </cols>
  <sheetData>
    <row r="1" spans="1:23" ht="27.75" customHeight="1">
      <c r="A1" s="479" t="s">
        <v>68</v>
      </c>
      <c r="B1" s="479"/>
      <c r="C1" s="479"/>
      <c r="D1" s="205"/>
      <c r="E1" s="50" t="s">
        <v>67</v>
      </c>
      <c r="F1" s="19"/>
      <c r="G1" s="9"/>
      <c r="H1" s="8"/>
      <c r="I1" s="17"/>
      <c r="J1" s="16"/>
      <c r="K1" s="16"/>
      <c r="L1" s="8"/>
      <c r="M1" s="8"/>
    </row>
    <row r="2" spans="1:23" ht="27.75" customHeight="1">
      <c r="A2" s="480"/>
      <c r="B2" s="480"/>
      <c r="C2" s="480"/>
      <c r="D2" s="217"/>
      <c r="E2" s="25" t="s">
        <v>107</v>
      </c>
      <c r="F2" s="10"/>
      <c r="G2" s="8"/>
      <c r="H2" s="8"/>
      <c r="I2" s="11"/>
      <c r="J2" s="11"/>
      <c r="K2" s="13"/>
      <c r="L2" s="8"/>
      <c r="M2" s="8"/>
    </row>
    <row r="3" spans="1:23">
      <c r="A3" s="285">
        <f>表紙入力シート!B3</f>
        <v>0</v>
      </c>
      <c r="B3" s="21"/>
      <c r="C3" s="21"/>
      <c r="D3" s="21"/>
      <c r="E3" s="24"/>
      <c r="F3" s="14"/>
      <c r="G3" s="14"/>
      <c r="H3" s="14"/>
      <c r="I3" s="14"/>
      <c r="J3" s="14"/>
      <c r="K3" s="14"/>
      <c r="L3" s="14"/>
      <c r="M3" s="14"/>
      <c r="N3" s="14"/>
      <c r="O3" s="14"/>
      <c r="P3" s="220"/>
      <c r="Q3" s="220"/>
      <c r="R3" s="220"/>
      <c r="S3" s="351">
        <f>表紙入力シート!B2</f>
        <v>42005</v>
      </c>
      <c r="T3" s="351"/>
      <c r="U3" s="352"/>
    </row>
    <row r="4" spans="1:23" ht="15.75" customHeight="1">
      <c r="A4" s="96"/>
      <c r="B4" s="99"/>
      <c r="C4" s="96"/>
      <c r="D4" s="96"/>
      <c r="E4" s="96"/>
      <c r="F4" s="96"/>
      <c r="G4" s="96"/>
      <c r="H4" s="96"/>
      <c r="I4" s="96"/>
      <c r="J4" s="96"/>
      <c r="K4" s="96"/>
      <c r="L4" s="96"/>
      <c r="M4" s="96"/>
      <c r="N4" s="96"/>
      <c r="O4" s="96"/>
      <c r="P4" s="96"/>
      <c r="Q4" s="96"/>
      <c r="R4" s="96"/>
      <c r="S4" s="96"/>
      <c r="T4" s="96"/>
      <c r="U4" s="100"/>
    </row>
    <row r="5" spans="1:23" ht="12" customHeight="1">
      <c r="A5" s="96"/>
      <c r="B5" s="133"/>
      <c r="C5" s="90"/>
      <c r="D5" s="96"/>
      <c r="E5" s="96"/>
      <c r="F5" s="96"/>
      <c r="G5" s="96"/>
      <c r="H5" s="96"/>
      <c r="I5" s="96"/>
      <c r="J5" s="96"/>
      <c r="K5" s="96"/>
      <c r="L5" s="96"/>
      <c r="M5" s="96"/>
      <c r="N5" s="96"/>
      <c r="O5" s="96"/>
      <c r="P5" s="96"/>
      <c r="Q5" s="96"/>
      <c r="R5" s="96"/>
      <c r="S5" s="96"/>
      <c r="T5" s="96"/>
      <c r="U5" s="96"/>
    </row>
    <row r="6" spans="1:23">
      <c r="A6" s="96"/>
      <c r="B6" s="96"/>
      <c r="C6" s="96"/>
      <c r="D6" s="96"/>
      <c r="E6" s="96"/>
      <c r="F6" s="96"/>
      <c r="G6" s="96"/>
      <c r="H6" s="96"/>
      <c r="I6" s="96"/>
      <c r="J6" s="96"/>
      <c r="K6" s="96"/>
      <c r="L6" s="96"/>
      <c r="M6" s="96"/>
      <c r="N6" s="96"/>
      <c r="O6" s="96"/>
      <c r="P6" s="96"/>
      <c r="Q6" s="96"/>
      <c r="R6" s="96"/>
      <c r="S6" s="96"/>
      <c r="T6" s="96"/>
      <c r="U6" s="111" t="s">
        <v>109</v>
      </c>
    </row>
    <row r="7" spans="1:23">
      <c r="A7" s="96"/>
      <c r="B7" s="533" t="s">
        <v>1</v>
      </c>
      <c r="C7" s="534"/>
      <c r="D7" s="534"/>
      <c r="E7" s="534"/>
      <c r="F7" s="534"/>
      <c r="G7" s="539" t="s">
        <v>78</v>
      </c>
      <c r="H7" s="540"/>
      <c r="I7" s="539" t="s">
        <v>79</v>
      </c>
      <c r="J7" s="540"/>
      <c r="K7" s="539" t="s">
        <v>33</v>
      </c>
      <c r="L7" s="540"/>
      <c r="M7" s="533" t="s">
        <v>76</v>
      </c>
      <c r="N7" s="541"/>
      <c r="O7" s="533" t="s">
        <v>35</v>
      </c>
      <c r="P7" s="534"/>
      <c r="Q7" s="534"/>
      <c r="R7" s="534"/>
      <c r="S7" s="534"/>
      <c r="T7" s="534"/>
      <c r="U7" s="541"/>
    </row>
    <row r="8" spans="1:23">
      <c r="A8" s="96"/>
      <c r="B8" s="535"/>
      <c r="C8" s="536"/>
      <c r="D8" s="536"/>
      <c r="E8" s="536"/>
      <c r="F8" s="536"/>
      <c r="G8" s="240"/>
      <c r="H8" s="241"/>
      <c r="I8" s="240"/>
      <c r="J8" s="241"/>
      <c r="K8" s="240"/>
      <c r="L8" s="241"/>
      <c r="M8" s="535"/>
      <c r="N8" s="542"/>
      <c r="O8" s="535"/>
      <c r="P8" s="536"/>
      <c r="Q8" s="536"/>
      <c r="R8" s="536"/>
      <c r="S8" s="536"/>
      <c r="T8" s="536"/>
      <c r="U8" s="542"/>
    </row>
    <row r="9" spans="1:23">
      <c r="A9" s="96"/>
      <c r="B9" s="537"/>
      <c r="C9" s="538"/>
      <c r="D9" s="538"/>
      <c r="E9" s="538"/>
      <c r="F9" s="538"/>
      <c r="G9" s="249" t="s">
        <v>77</v>
      </c>
      <c r="H9" s="251" t="s">
        <v>40</v>
      </c>
      <c r="I9" s="251" t="s">
        <v>77</v>
      </c>
      <c r="J9" s="250" t="s">
        <v>40</v>
      </c>
      <c r="K9" s="249" t="s">
        <v>77</v>
      </c>
      <c r="L9" s="251" t="s">
        <v>40</v>
      </c>
      <c r="M9" s="537"/>
      <c r="N9" s="543"/>
      <c r="O9" s="537"/>
      <c r="P9" s="538"/>
      <c r="Q9" s="538"/>
      <c r="R9" s="538"/>
      <c r="S9" s="538"/>
      <c r="T9" s="538"/>
      <c r="U9" s="543"/>
      <c r="W9" s="223" t="s">
        <v>245</v>
      </c>
    </row>
    <row r="10" spans="1:23" ht="17.25" customHeight="1">
      <c r="A10" s="102"/>
      <c r="B10" s="275" t="s">
        <v>80</v>
      </c>
      <c r="C10" s="276"/>
      <c r="D10" s="276"/>
      <c r="E10" s="276"/>
      <c r="F10" s="93"/>
      <c r="G10" s="257">
        <f>IF(ISERROR(VLOOKUP($B11,試算表前々月!$F$2:$P$200,5,FALSE)),0,VLOOKUP($B11,試算表前々月!$F$2:$P$200,5,FALSE))</f>
        <v>1800000</v>
      </c>
      <c r="H10" s="257">
        <f>IF(ISERROR(VLOOKUP($B11,試算表前々月!$F$2:$P$200,6,FALSE)),0,VLOOKUP($B11,試算表前々月!$F$2:$P$200,6,FALSE))</f>
        <v>0</v>
      </c>
      <c r="I10" s="257">
        <f>IF(ISERROR(VLOOKUP($B11,試算表前月!$F$2:$P$200,5,FALSE)),0,VLOOKUP($B11,試算表前月!$F$2:$P$200,5,FALSE))</f>
        <v>1800000</v>
      </c>
      <c r="J10" s="257">
        <f>IF(ISERROR(VLOOKUP($B11,試算表前月!$F$2:$P$200,6,FALSE)),0,VLOOKUP($B11,試算表前月!$F$2:$P$200,6,FALSE))</f>
        <v>0</v>
      </c>
      <c r="K10" s="257">
        <f>IF(ISERROR(VLOOKUP($B11,試算表!$F$2:$P$200,5,FALSE)),0,VLOOKUP($B11,試算表!$F$2:$P$200,5,FALSE))</f>
        <v>1800000</v>
      </c>
      <c r="L10" s="257">
        <f>IF(ISERROR(VLOOKUP($B11,試算表!$F$2:$P$200,6,FALSE)),0,VLOOKUP($B11,試算表!$F$2:$P$200,6,FALSE))</f>
        <v>0</v>
      </c>
      <c r="M10" s="341" t="s">
        <v>245</v>
      </c>
      <c r="N10" s="343"/>
      <c r="O10" s="411"/>
      <c r="P10" s="412"/>
      <c r="Q10" s="412"/>
      <c r="R10" s="412"/>
      <c r="S10" s="412"/>
      <c r="T10" s="412"/>
      <c r="U10" s="413"/>
      <c r="W10" s="223" t="s">
        <v>246</v>
      </c>
    </row>
    <row r="11" spans="1:23" ht="17.25" customHeight="1">
      <c r="A11" s="102"/>
      <c r="B11" s="337" t="s">
        <v>262</v>
      </c>
      <c r="C11" s="278"/>
      <c r="D11" s="278"/>
      <c r="E11" s="278"/>
      <c r="F11" s="96"/>
      <c r="G11" s="234"/>
      <c r="H11" s="234"/>
      <c r="I11" s="234"/>
      <c r="J11" s="234"/>
      <c r="K11" s="234"/>
      <c r="L11" s="234"/>
      <c r="M11" s="344"/>
      <c r="N11" s="346"/>
      <c r="O11" s="414"/>
      <c r="P11" s="415"/>
      <c r="Q11" s="415"/>
      <c r="R11" s="415"/>
      <c r="S11" s="415"/>
      <c r="T11" s="415"/>
      <c r="U11" s="416"/>
      <c r="W11" s="223" t="s">
        <v>247</v>
      </c>
    </row>
    <row r="12" spans="1:23" ht="17.25" customHeight="1">
      <c r="A12" s="96"/>
      <c r="B12" s="275" t="s">
        <v>81</v>
      </c>
      <c r="C12" s="276"/>
      <c r="D12" s="276"/>
      <c r="E12" s="276"/>
      <c r="F12" s="93"/>
      <c r="G12" s="257">
        <f>IF(ISERROR(VLOOKUP($B13,試算表前々月!$F$2:$P$200,5,FALSE)),0,VLOOKUP($B13,試算表前々月!$F$2:$P$200,5,FALSE))</f>
        <v>0</v>
      </c>
      <c r="H12" s="257">
        <f>IF(ISERROR(VLOOKUP($B13,試算表前々月!$F$2:$P$200,6,FALSE)),0,VLOOKUP($B13,試算表前々月!$F$2:$P$200,6,FALSE))</f>
        <v>0</v>
      </c>
      <c r="I12" s="257">
        <f>IF(ISERROR(VLOOKUP($B13,試算表前月!$F$2:$P$200,5,FALSE)),0,VLOOKUP($B13,試算表前月!$F$2:$P$200,5,FALSE))</f>
        <v>0</v>
      </c>
      <c r="J12" s="257">
        <f>IF(ISERROR(VLOOKUP($B13,試算表前月!$F$2:$P$200,6,FALSE)),0,VLOOKUP($B13,試算表前月!$F$2:$P$200,6,FALSE))</f>
        <v>0</v>
      </c>
      <c r="K12" s="257">
        <f>IF(ISERROR(VLOOKUP($B13,試算表!$F$2:$P$200,5,FALSE)),0,VLOOKUP($B13,試算表!$F$2:$P$200,5,FALSE))</f>
        <v>0</v>
      </c>
      <c r="L12" s="257">
        <f>IF(ISERROR(VLOOKUP($B13,試算表!$F$2:$P$200,6,FALSE)),0,VLOOKUP($B13,試算表!$F$2:$P$200,6,FALSE))</f>
        <v>0</v>
      </c>
      <c r="M12" s="341" t="s">
        <v>386</v>
      </c>
      <c r="N12" s="343"/>
      <c r="O12" s="411"/>
      <c r="P12" s="412"/>
      <c r="Q12" s="412"/>
      <c r="R12" s="412"/>
      <c r="S12" s="412"/>
      <c r="T12" s="412"/>
      <c r="U12" s="413"/>
      <c r="W12" s="223" t="s">
        <v>248</v>
      </c>
    </row>
    <row r="13" spans="1:23" ht="17.25" customHeight="1">
      <c r="A13" s="96"/>
      <c r="B13" s="337" t="s">
        <v>263</v>
      </c>
      <c r="C13" s="278"/>
      <c r="D13" s="278"/>
      <c r="E13" s="278"/>
      <c r="F13" s="96"/>
      <c r="G13" s="248"/>
      <c r="H13" s="248"/>
      <c r="I13" s="248"/>
      <c r="J13" s="248"/>
      <c r="K13" s="248"/>
      <c r="L13" s="248"/>
      <c r="M13" s="344"/>
      <c r="N13" s="346"/>
      <c r="O13" s="414"/>
      <c r="P13" s="415"/>
      <c r="Q13" s="415"/>
      <c r="R13" s="415"/>
      <c r="S13" s="415"/>
      <c r="T13" s="415"/>
      <c r="U13" s="416"/>
      <c r="W13" s="223" t="s">
        <v>388</v>
      </c>
    </row>
    <row r="14" spans="1:23" ht="17.25" customHeight="1">
      <c r="A14" s="96"/>
      <c r="B14" s="275" t="s">
        <v>82</v>
      </c>
      <c r="C14" s="276"/>
      <c r="D14" s="276"/>
      <c r="E14" s="276"/>
      <c r="F14" s="93"/>
      <c r="G14" s="257">
        <f>IF(C34="",IF(ISERROR(VLOOKUP($B15,試算表前々月!$F$2:$P$200,5,FALSE)),0,VLOOKUP($B15,試算表前々月!$F$2:$P$200,5,FALSE)),G34)</f>
        <v>1286804</v>
      </c>
      <c r="H14" s="257">
        <f>IF(C34="",IF(ISERROR(VLOOKUP($B15,試算表前々月!$F$2:$P$200,6,FALSE)),0,VLOOKUP($B15,試算表前々月!$F$2:$P$200,6,FALSE)),H34)</f>
        <v>630070</v>
      </c>
      <c r="I14" s="257">
        <f>IF(C34="",IF(ISERROR(VLOOKUP($B15,試算表前月!$F$2:$P$200,5,FALSE)),0,VLOOKUP($B15,試算表前月!$F$2:$P$200,5,FALSE)),I34)</f>
        <v>1299204</v>
      </c>
      <c r="J14" s="257">
        <f>IF(C34="",IF(ISERROR(VLOOKUP($B15,試算表前月!$F$2:$P$200,6,FALSE)),0,VLOOKUP($B15,試算表前月!$F$2:$P$200,6,FALSE)),J34)</f>
        <v>629958</v>
      </c>
      <c r="K14" s="257">
        <f>IF(C34="",IF(ISERROR(VLOOKUP($B15,試算表!$F$2:$P$200,5,FALSE)),0,VLOOKUP($B15,試算表!$F$2:$P$200,5,FALSE)),K34)</f>
        <v>1244804</v>
      </c>
      <c r="L14" s="257">
        <f>IF(C34="",IF(ISERROR(VLOOKUP($B15,試算表!$F$2:$P$200,6,FALSE)),0,VLOOKUP($B15,試算表!$F$2:$P$200,6,FALSE)),L34)</f>
        <v>629874</v>
      </c>
      <c r="M14" s="341" t="s">
        <v>240</v>
      </c>
      <c r="N14" s="343"/>
      <c r="O14" s="411"/>
      <c r="P14" s="412"/>
      <c r="Q14" s="412"/>
      <c r="R14" s="412"/>
      <c r="S14" s="412"/>
      <c r="T14" s="412"/>
      <c r="U14" s="413"/>
      <c r="W14" s="223" t="s">
        <v>389</v>
      </c>
    </row>
    <row r="15" spans="1:23" ht="17.25" customHeight="1">
      <c r="A15" s="96"/>
      <c r="B15" s="338" t="s">
        <v>170</v>
      </c>
      <c r="C15" s="280"/>
      <c r="D15" s="280"/>
      <c r="E15" s="280"/>
      <c r="F15" s="91"/>
      <c r="G15" s="248"/>
      <c r="H15" s="248"/>
      <c r="I15" s="248"/>
      <c r="J15" s="248"/>
      <c r="K15" s="248"/>
      <c r="L15" s="248"/>
      <c r="M15" s="344"/>
      <c r="N15" s="346"/>
      <c r="O15" s="414"/>
      <c r="P15" s="415"/>
      <c r="Q15" s="415"/>
      <c r="R15" s="415"/>
      <c r="S15" s="415"/>
      <c r="T15" s="415"/>
      <c r="U15" s="416"/>
    </row>
    <row r="16" spans="1:23" ht="17.25" customHeight="1">
      <c r="A16" s="96"/>
      <c r="B16" s="275" t="s">
        <v>385</v>
      </c>
      <c r="C16" s="276"/>
      <c r="D16" s="276"/>
      <c r="E16" s="276"/>
      <c r="F16" s="93"/>
      <c r="G16" s="257">
        <f>IF(ISERROR(VLOOKUP($B17,試算表前々月!$F$2:$P$200,5,FALSE)),0,VLOOKUP($B17,試算表前々月!$F$2:$P$200,5,FALSE))</f>
        <v>0</v>
      </c>
      <c r="H16" s="257">
        <f>IF(ISERROR(VLOOKUP($B17,試算表前々月!$F$2:$P$200,6,FALSE)),0,VLOOKUP($B17,試算表前々月!$F$2:$P$200,6,FALSE))</f>
        <v>0</v>
      </c>
      <c r="I16" s="257">
        <f>IF(ISERROR(VLOOKUP($B17,試算表前月!$F$2:$P$200,5,FALSE)),0,VLOOKUP($B17,試算表前月!$F$2:$P$200,5,FALSE))</f>
        <v>0</v>
      </c>
      <c r="J16" s="257">
        <f>IF(ISERROR(VLOOKUP($B17,試算表前月!$F$2:$P$200,6,FALSE)),0,VLOOKUP($B17,試算表前月!$F$2:$P$200,6,FALSE))</f>
        <v>0</v>
      </c>
      <c r="K16" s="257">
        <f>IF(ISERROR(VLOOKUP($B17,試算表!$F$2:$P$200,5,FALSE)),0,VLOOKUP($B17,試算表!$F$2:$P$200,5,FALSE))</f>
        <v>0</v>
      </c>
      <c r="L16" s="257">
        <f>IF(ISERROR(VLOOKUP($B17,試算表!$F$2:$P$200,6,FALSE)),0,VLOOKUP($B17,試算表!$F$2:$P$200,6,FALSE))</f>
        <v>0</v>
      </c>
      <c r="M16" s="341" t="s">
        <v>386</v>
      </c>
      <c r="N16" s="343"/>
      <c r="O16" s="411"/>
      <c r="P16" s="412"/>
      <c r="Q16" s="412"/>
      <c r="R16" s="412"/>
      <c r="S16" s="412"/>
      <c r="T16" s="412"/>
      <c r="U16" s="413"/>
    </row>
    <row r="17" spans="1:21" ht="17.25" customHeight="1">
      <c r="A17" s="96"/>
      <c r="B17" s="338" t="s">
        <v>13</v>
      </c>
      <c r="C17" s="280"/>
      <c r="D17" s="280"/>
      <c r="E17" s="280"/>
      <c r="F17" s="91"/>
      <c r="G17" s="327"/>
      <c r="H17" s="327"/>
      <c r="I17" s="327"/>
      <c r="J17" s="327"/>
      <c r="K17" s="327"/>
      <c r="L17" s="327"/>
      <c r="M17" s="344"/>
      <c r="N17" s="346"/>
      <c r="O17" s="414"/>
      <c r="P17" s="415"/>
      <c r="Q17" s="415"/>
      <c r="R17" s="415"/>
      <c r="S17" s="415"/>
      <c r="T17" s="415"/>
      <c r="U17" s="416"/>
    </row>
    <row r="18" spans="1:21" ht="17.25" customHeight="1">
      <c r="A18" s="96"/>
      <c r="B18" s="275" t="s">
        <v>391</v>
      </c>
      <c r="C18" s="276"/>
      <c r="D18" s="276"/>
      <c r="E18" s="276"/>
      <c r="F18" s="96"/>
      <c r="G18" s="257">
        <f>IF(ISERROR(VLOOKUP($B19,試算表前々月!$F$2:$P$200,6,FALSE)),0,VLOOKUP($B19,試算表前々月!$F$2:$P$200,6,FALSE))</f>
        <v>0</v>
      </c>
      <c r="H18" s="257">
        <f>IF(ISERROR(VLOOKUP($B19,試算表前々月!$F$2:$P$200,5,FALSE)),0,VLOOKUP($B19,試算表前々月!$F$2:$P$200,5,FALSE))</f>
        <v>0</v>
      </c>
      <c r="I18" s="257">
        <f>IF(ISERROR(VLOOKUP($B19,試算表前月!$F$2:$P$200,6,FALSE)),0,VLOOKUP($B19,試算表前月!$F$2:$P$200,6,FALSE))</f>
        <v>0</v>
      </c>
      <c r="J18" s="257">
        <f>IF(ISERROR(VLOOKUP($B19,試算表前月!$F$2:$P$200,5,FALSE)),0,VLOOKUP($B19,試算表前月!$F$2:$P$200,5,FALSE))</f>
        <v>0</v>
      </c>
      <c r="K18" s="257">
        <f>IF(ISERROR(VLOOKUP($B19,試算表!$F$2:$P$200,6,FALSE)),0,VLOOKUP($B19,試算表!$F$2:$P$200,6,FALSE))</f>
        <v>0</v>
      </c>
      <c r="L18" s="257">
        <f>IF(ISERROR(VLOOKUP($B19,試算表!$F$2:$P$200,5,FALSE)),0,VLOOKUP($B19,試算表!$F$2:$P$200,5,FALSE))</f>
        <v>0</v>
      </c>
      <c r="M18" s="341" t="s">
        <v>386</v>
      </c>
      <c r="N18" s="343"/>
      <c r="O18" s="411"/>
      <c r="P18" s="412"/>
      <c r="Q18" s="412"/>
      <c r="R18" s="412"/>
      <c r="S18" s="412"/>
      <c r="T18" s="412"/>
      <c r="U18" s="413"/>
    </row>
    <row r="19" spans="1:21" ht="17.25" customHeight="1">
      <c r="A19" s="96"/>
      <c r="B19" s="338" t="s">
        <v>264</v>
      </c>
      <c r="C19" s="280"/>
      <c r="D19" s="280"/>
      <c r="E19" s="280"/>
      <c r="F19" s="96"/>
      <c r="G19" s="248"/>
      <c r="H19" s="248"/>
      <c r="I19" s="248"/>
      <c r="J19" s="248"/>
      <c r="K19" s="248"/>
      <c r="L19" s="248"/>
      <c r="M19" s="344"/>
      <c r="N19" s="346"/>
      <c r="O19" s="414"/>
      <c r="P19" s="415"/>
      <c r="Q19" s="415"/>
      <c r="R19" s="415"/>
      <c r="S19" s="415"/>
      <c r="T19" s="415"/>
      <c r="U19" s="416"/>
    </row>
    <row r="20" spans="1:21" ht="17.25" customHeight="1">
      <c r="A20" s="96"/>
      <c r="B20" s="275" t="s">
        <v>83</v>
      </c>
      <c r="C20" s="276"/>
      <c r="D20" s="276"/>
      <c r="E20" s="276"/>
      <c r="F20" s="93"/>
      <c r="G20" s="257">
        <f>IF(ISERROR(VLOOKUP($B21,試算表前々月!$F$2:$P$200,5,FALSE)),0,VLOOKUP($B21,試算表前々月!$F$2:$P$200,5,FALSE))</f>
        <v>147780</v>
      </c>
      <c r="H20" s="257">
        <f>IF(ISERROR(VLOOKUP($B21,試算表前々月!$F$2:$P$200,6,FALSE)),0,VLOOKUP($B21,試算表前々月!$F$2:$P$200,6,FALSE))</f>
        <v>0</v>
      </c>
      <c r="I20" s="257">
        <f>IF(ISERROR(VLOOKUP($B21,試算表前月!$F$2:$P$200,5,FALSE)),0,VLOOKUP($B21,試算表前月!$F$2:$P$200,5,FALSE))</f>
        <v>147780</v>
      </c>
      <c r="J20" s="257">
        <f>IF(ISERROR(VLOOKUP($B21,試算表前月!$F$2:$P$200,6,FALSE)),0,VLOOKUP($B21,試算表前月!$F$2:$P$200,6,FALSE))</f>
        <v>0</v>
      </c>
      <c r="K20" s="257">
        <f>IF(ISERROR(VLOOKUP($B21,試算表!$F$2:$P$200,5,FALSE)),0,VLOOKUP($B21,試算表!$F$2:$P$200,5,FALSE))</f>
        <v>147780</v>
      </c>
      <c r="L20" s="257">
        <f>IF(ISERROR(VLOOKUP($B21,試算表!$F$2:$P$200,6,FALSE)),0,VLOOKUP($B21,試算表!$F$2:$P$200,6,FALSE))</f>
        <v>0</v>
      </c>
      <c r="M20" s="341" t="s">
        <v>240</v>
      </c>
      <c r="N20" s="343"/>
      <c r="O20" s="411"/>
      <c r="P20" s="412"/>
      <c r="Q20" s="412"/>
      <c r="R20" s="412"/>
      <c r="S20" s="412"/>
      <c r="T20" s="412"/>
      <c r="U20" s="413"/>
    </row>
    <row r="21" spans="1:21" ht="17.25" customHeight="1">
      <c r="A21" s="96"/>
      <c r="B21" s="337" t="s">
        <v>265</v>
      </c>
      <c r="C21" s="278"/>
      <c r="D21" s="278"/>
      <c r="E21" s="278"/>
      <c r="F21" s="96"/>
      <c r="G21" s="248"/>
      <c r="H21" s="248"/>
      <c r="I21" s="248"/>
      <c r="J21" s="248"/>
      <c r="K21" s="248"/>
      <c r="L21" s="248"/>
      <c r="M21" s="344"/>
      <c r="N21" s="346"/>
      <c r="O21" s="414"/>
      <c r="P21" s="415"/>
      <c r="Q21" s="415"/>
      <c r="R21" s="415"/>
      <c r="S21" s="415"/>
      <c r="T21" s="415"/>
      <c r="U21" s="416"/>
    </row>
    <row r="22" spans="1:21" ht="17.25" customHeight="1">
      <c r="A22" s="96"/>
      <c r="B22" s="275" t="s">
        <v>84</v>
      </c>
      <c r="C22" s="276"/>
      <c r="D22" s="276"/>
      <c r="E22" s="276"/>
      <c r="F22" s="93"/>
      <c r="G22" s="257">
        <f>IF(ISERROR(VLOOKUP($B23,試算表前々月!$F$2:$P$200,5,FALSE)),0,VLOOKUP($B23,試算表前々月!$F$2:$P$200,5,FALSE))</f>
        <v>793881</v>
      </c>
      <c r="H22" s="257">
        <f>IF(ISERROR(VLOOKUP($B23,試算表前々月!$F$2:$P$200,6,FALSE)),0,VLOOKUP($B23,試算表前々月!$F$2:$P$200,6,FALSE))</f>
        <v>67637</v>
      </c>
      <c r="I22" s="257">
        <f>IF(ISERROR(VLOOKUP($B23,試算表前月!$F$2:$P$200,5,FALSE)),0,VLOOKUP($B23,試算表前月!$F$2:$P$200,5,FALSE))</f>
        <v>793881</v>
      </c>
      <c r="J22" s="257">
        <f>IF(ISERROR(VLOOKUP($B23,試算表前月!$F$2:$P$200,6,FALSE)),0,VLOOKUP($B23,試算表前月!$F$2:$P$200,6,FALSE))</f>
        <v>67637</v>
      </c>
      <c r="K22" s="257">
        <f>IF(ISERROR(VLOOKUP($B23,試算表!$F$2:$P$200,5,FALSE)),0,VLOOKUP($B23,試算表!$F$2:$P$200,5,FALSE))</f>
        <v>808061</v>
      </c>
      <c r="L22" s="257">
        <f>IF(ISERROR(VLOOKUP($B23,試算表!$F$2:$P$200,6,FALSE)),0,VLOOKUP($B23,試算表!$F$2:$P$200,6,FALSE))</f>
        <v>67637</v>
      </c>
      <c r="M22" s="341" t="s">
        <v>240</v>
      </c>
      <c r="N22" s="343"/>
      <c r="O22" s="411"/>
      <c r="P22" s="412"/>
      <c r="Q22" s="412"/>
      <c r="R22" s="412"/>
      <c r="S22" s="412"/>
      <c r="T22" s="412"/>
      <c r="U22" s="413"/>
    </row>
    <row r="23" spans="1:21" ht="17.25" customHeight="1">
      <c r="A23" s="96"/>
      <c r="B23" s="337" t="s">
        <v>266</v>
      </c>
      <c r="C23" s="278"/>
      <c r="D23" s="278"/>
      <c r="E23" s="278"/>
      <c r="F23" s="91"/>
      <c r="G23" s="237"/>
      <c r="H23" s="237"/>
      <c r="I23" s="237"/>
      <c r="J23" s="237"/>
      <c r="K23" s="237"/>
      <c r="L23" s="237"/>
      <c r="M23" s="344"/>
      <c r="N23" s="346"/>
      <c r="O23" s="414"/>
      <c r="P23" s="415"/>
      <c r="Q23" s="415"/>
      <c r="R23" s="415"/>
      <c r="S23" s="415"/>
      <c r="T23" s="415"/>
      <c r="U23" s="416"/>
    </row>
    <row r="24" spans="1:21" ht="17.25" customHeight="1">
      <c r="A24" s="96"/>
      <c r="B24" s="275" t="s">
        <v>85</v>
      </c>
      <c r="C24" s="276"/>
      <c r="D24" s="276"/>
      <c r="E24" s="276"/>
      <c r="F24" s="93"/>
      <c r="G24" s="257">
        <f>IF($C$37="",IF(ISERROR(VLOOKUP($B25,試算表前々月!$F$2:$P$200,5,FALSE)),0,VLOOKUP($B25,試算表前々月!$F$2:$P$200,5,FALSE)),G37)</f>
        <v>28642</v>
      </c>
      <c r="H24" s="257">
        <f>IF($C$37="",IF(ISERROR(VLOOKUP($B25,試算表前々月!$F$2:$P$200,6,FALSE)),0,VLOOKUP($B25,試算表前々月!$F$2:$P$200,6,FALSE)),H37)</f>
        <v>0</v>
      </c>
      <c r="I24" s="257">
        <f>IF($C$37="",IF(ISERROR(VLOOKUP($B25,試算表前月!$F$2:$P$200,5,FALSE)),0,VLOOKUP($B25,試算表前月!$F$2:$P$200,5,FALSE)),I37)</f>
        <v>52194</v>
      </c>
      <c r="J24" s="257">
        <f>IF($C$37="",IF(ISERROR(VLOOKUP($B25,試算表前月!$F$2:$P$200,6,FALSE)),0,VLOOKUP($B25,試算表前月!$F$2:$P$200,6,FALSE)),J37)</f>
        <v>0</v>
      </c>
      <c r="K24" s="257">
        <f>IF($C$37="",IF(ISERROR(VLOOKUP($B25,試算表!$F$2:$P$200,5,FALSE)),0,VLOOKUP($B25,試算表!$F$2:$P$200,5,FALSE)),K37)</f>
        <v>52194</v>
      </c>
      <c r="L24" s="257">
        <f>IF($C$37="",IF(ISERROR(VLOOKUP($B25,試算表!$F$2:$P$200,6,FALSE)),0,VLOOKUP($B25,試算表!$F$2:$P$200,6,FALSE)),L37)</f>
        <v>0</v>
      </c>
      <c r="M24" s="341" t="s">
        <v>240</v>
      </c>
      <c r="N24" s="343"/>
      <c r="O24" s="411"/>
      <c r="P24" s="412"/>
      <c r="Q24" s="412"/>
      <c r="R24" s="412"/>
      <c r="S24" s="412"/>
      <c r="T24" s="412"/>
      <c r="U24" s="413"/>
    </row>
    <row r="25" spans="1:21" ht="17.25" customHeight="1">
      <c r="A25" s="96"/>
      <c r="B25" s="338" t="s">
        <v>267</v>
      </c>
      <c r="C25" s="280"/>
      <c r="D25" s="280"/>
      <c r="E25" s="280"/>
      <c r="F25" s="91"/>
      <c r="G25" s="237"/>
      <c r="H25" s="237"/>
      <c r="I25" s="237"/>
      <c r="J25" s="237"/>
      <c r="K25" s="237"/>
      <c r="L25" s="237"/>
      <c r="M25" s="344"/>
      <c r="N25" s="346"/>
      <c r="O25" s="414"/>
      <c r="P25" s="415"/>
      <c r="Q25" s="415"/>
      <c r="R25" s="415"/>
      <c r="S25" s="415"/>
      <c r="T25" s="415"/>
      <c r="U25" s="416"/>
    </row>
    <row r="26" spans="1:21" ht="17.25" customHeight="1">
      <c r="A26" s="96"/>
      <c r="B26" s="277" t="s">
        <v>86</v>
      </c>
      <c r="C26" s="278"/>
      <c r="D26" s="278"/>
      <c r="E26" s="278"/>
      <c r="F26" s="93"/>
      <c r="G26" s="257">
        <f>IF(ISERROR(VLOOKUP($B27,試算表前々月!$F$2:$P$200,5,FALSE)),0,VLOOKUP($B27,試算表前々月!$F$2:$P$200,5,FALSE))</f>
        <v>71856</v>
      </c>
      <c r="H26" s="257">
        <f>IF(ISERROR(VLOOKUP($B27,試算表前々月!$F$2:$P$200,6,FALSE)),0,VLOOKUP($B27,試算表前々月!$F$2:$P$200,6,FALSE))</f>
        <v>0</v>
      </c>
      <c r="I26" s="257">
        <f>IF(ISERROR(VLOOKUP($B27,試算表前月!$F$2:$P$200,5,FALSE)),0,VLOOKUP($B27,試算表前月!$F$2:$P$200,5,FALSE))</f>
        <v>84095</v>
      </c>
      <c r="J26" s="257">
        <f>IF(ISERROR(VLOOKUP($B27,試算表前月!$F$2:$P$200,6,FALSE)),0,VLOOKUP($B27,試算表前月!$F$2:$P$200,6,FALSE))</f>
        <v>0</v>
      </c>
      <c r="K26" s="257">
        <f>IF(ISERROR(VLOOKUP($B27,試算表!$F$2:$P$200,5,FALSE)),0,VLOOKUP($B27,試算表!$F$2:$P$200,5,FALSE))</f>
        <v>78165</v>
      </c>
      <c r="L26" s="257">
        <f>IF(ISERROR(VLOOKUP($B27,試算表!$F$2:$P$200,6,FALSE)),0,VLOOKUP($B27,試算表!$F$2:$P$200,6,FALSE))</f>
        <v>0</v>
      </c>
      <c r="M26" s="341" t="s">
        <v>240</v>
      </c>
      <c r="N26" s="343"/>
      <c r="O26" s="411"/>
      <c r="P26" s="412"/>
      <c r="Q26" s="412"/>
      <c r="R26" s="412"/>
      <c r="S26" s="412"/>
      <c r="T26" s="412"/>
      <c r="U26" s="413"/>
    </row>
    <row r="27" spans="1:21" ht="17.25" customHeight="1">
      <c r="A27" s="96"/>
      <c r="B27" s="337" t="s">
        <v>268</v>
      </c>
      <c r="C27" s="278"/>
      <c r="D27" s="278"/>
      <c r="E27" s="278"/>
      <c r="F27" s="96"/>
      <c r="G27" s="237"/>
      <c r="H27" s="237"/>
      <c r="I27" s="237"/>
      <c r="J27" s="237"/>
      <c r="K27" s="237"/>
      <c r="L27" s="237"/>
      <c r="M27" s="344"/>
      <c r="N27" s="346"/>
      <c r="O27" s="414"/>
      <c r="P27" s="415"/>
      <c r="Q27" s="415"/>
      <c r="R27" s="415"/>
      <c r="S27" s="415"/>
      <c r="T27" s="415"/>
      <c r="U27" s="416"/>
    </row>
    <row r="28" spans="1:21" ht="17.25" customHeight="1">
      <c r="A28" s="96"/>
      <c r="B28" s="275" t="s">
        <v>87</v>
      </c>
      <c r="C28" s="276"/>
      <c r="D28" s="276"/>
      <c r="E28" s="276"/>
      <c r="F28" s="93"/>
      <c r="G28" s="257">
        <f>IF(AND($C$38="",$C$39=""),IF(ISERROR(VLOOKUP($B29,試算表前々月!$F$2:$P$200,5,FALSE)),0,VLOOKUP($B29,試算表前々月!$F$2:$P$200,5,FALSE)),(G38+G39))</f>
        <v>172433</v>
      </c>
      <c r="H28" s="257">
        <f>IF(AND($C$38="",$C$39=""),IF(ISERROR(VLOOKUP($B29,試算表前々月!$F$2:$P$200,6,FALSE)),0,VLOOKUP($B29,試算表前々月!$F$2:$P$200,6,FALSE)),(H38+H39))</f>
        <v>0</v>
      </c>
      <c r="I28" s="257">
        <f>IF(AND($C$38="",$C$39=""),IF(ISERROR(VLOOKUP($B29,試算表前月!$F$2:$P$200,5,FALSE)),0,VLOOKUP($B29,試算表前月!$F$2:$P$200,5,FALSE)),(I38+I39))</f>
        <v>172433</v>
      </c>
      <c r="J28" s="257">
        <f>IF(AND($C$38="",$C$39=""),IF(ISERROR(VLOOKUP($B29,試算表前月!$F$2:$P$200,6,FALSE)),0,VLOOKUP($B29,試算表前月!$F$2:$P$200,6,FALSE)),(J38+J39))</f>
        <v>0</v>
      </c>
      <c r="K28" s="257">
        <f>IF(AND($C$38="",$C$39=""),IF(ISERROR(VLOOKUP($B29,試算表!$F$2:$P$200,5,FALSE)),0,VLOOKUP($B29,試算表!$F$2:$P$200,5,FALSE)),(K38+K39))</f>
        <v>172433</v>
      </c>
      <c r="L28" s="257">
        <f>IF(AND($C$38="",$C$39=""),IF(ISERROR(VLOOKUP($B29,試算表!$F$2:$P$200,6,FALSE)),0,VLOOKUP($B29,試算表!$F$2:$P$200,6,FALSE)),(L38+L39))</f>
        <v>0</v>
      </c>
      <c r="M28" s="341" t="s">
        <v>240</v>
      </c>
      <c r="N28" s="343"/>
      <c r="O28" s="411"/>
      <c r="P28" s="412"/>
      <c r="Q28" s="412"/>
      <c r="R28" s="412"/>
      <c r="S28" s="412"/>
      <c r="T28" s="412"/>
      <c r="U28" s="413"/>
    </row>
    <row r="29" spans="1:21" ht="17.25" customHeight="1">
      <c r="A29" s="96"/>
      <c r="B29" s="338" t="s">
        <v>269</v>
      </c>
      <c r="C29" s="280"/>
      <c r="D29" s="280"/>
      <c r="E29" s="280"/>
      <c r="F29" s="91"/>
      <c r="G29" s="237"/>
      <c r="H29" s="237"/>
      <c r="I29" s="237"/>
      <c r="J29" s="237"/>
      <c r="K29" s="237"/>
      <c r="L29" s="237"/>
      <c r="M29" s="344"/>
      <c r="N29" s="346"/>
      <c r="O29" s="414"/>
      <c r="P29" s="415"/>
      <c r="Q29" s="415"/>
      <c r="R29" s="415"/>
      <c r="S29" s="415"/>
      <c r="T29" s="415"/>
      <c r="U29" s="416"/>
    </row>
    <row r="30" spans="1:21" ht="17.25" customHeight="1">
      <c r="A30" s="96"/>
      <c r="B30" s="277" t="s">
        <v>88</v>
      </c>
      <c r="C30" s="278"/>
      <c r="D30" s="278"/>
      <c r="E30" s="278"/>
      <c r="F30" s="96"/>
      <c r="G30" s="257">
        <f>IF(AND($C$35="",$C$36=""),IF(ISERROR(VLOOKUP($B31,試算表前々月!$F$2:$P$200,5,FALSE)),0,VLOOKUP($B31,試算表前々月!$F$2:$P$200,5,FALSE)),(G35+G36))</f>
        <v>38026</v>
      </c>
      <c r="H30" s="257">
        <f>IF(AND($C$35="",$C$36=""),IF(ISERROR(VLOOKUP($B31,試算表前々月!$F$2:$P$200,5,FALSE)),0,VLOOKUP($B31,試算表前々月!$F$2:$P$200,5,FALSE)),(H35+H36))</f>
        <v>0</v>
      </c>
      <c r="I30" s="257">
        <f>IF(AND($C$35="",$C$36=""),IF(ISERROR(VLOOKUP($B31,試算表前月!$F$2:$P$200,5,FALSE)),0,VLOOKUP($B31,試算表前月!$F$2:$P$200,5,FALSE)),(I35+I36))</f>
        <v>38386</v>
      </c>
      <c r="J30" s="257">
        <f>IF(AND($C$35="",$C$36=""),IF(ISERROR(VLOOKUP($B31,試算表前月!$F$2:$P$200,5,FALSE)),0,VLOOKUP($B31,試算表前月!$F$2:$P$200,5,FALSE)),(J35+J36))</f>
        <v>0</v>
      </c>
      <c r="K30" s="257">
        <f>IF(AND($C$35="",$C$36=""),IF(ISERROR(VLOOKUP($B31,試算表!$F$2:$P$200,5,FALSE)),0,VLOOKUP($B31,試算表!$F$2:$P$200,5,FALSE)),(K35+K36))</f>
        <v>4941</v>
      </c>
      <c r="L30" s="257">
        <f>IF(AND($C$35="",$C$36=""),IF(ISERROR(VLOOKUP($B31,試算表!$F$2:$P$200,5,FALSE)),0,VLOOKUP($B31,試算表!$F$2:$P$200,5,FALSE)),(L35+L36))</f>
        <v>0</v>
      </c>
      <c r="M30" s="341" t="s">
        <v>241</v>
      </c>
      <c r="N30" s="343"/>
      <c r="O30" s="411"/>
      <c r="P30" s="412"/>
      <c r="Q30" s="412"/>
      <c r="R30" s="412"/>
      <c r="S30" s="412"/>
      <c r="T30" s="412"/>
      <c r="U30" s="413"/>
    </row>
    <row r="31" spans="1:21" ht="17.25" customHeight="1">
      <c r="A31" s="96"/>
      <c r="B31" s="338" t="s">
        <v>270</v>
      </c>
      <c r="C31" s="280"/>
      <c r="D31" s="280"/>
      <c r="E31" s="280"/>
      <c r="F31" s="91"/>
      <c r="G31" s="237"/>
      <c r="H31" s="237"/>
      <c r="I31" s="237"/>
      <c r="J31" s="237"/>
      <c r="K31" s="237"/>
      <c r="L31" s="237"/>
      <c r="M31" s="344"/>
      <c r="N31" s="346"/>
      <c r="O31" s="414"/>
      <c r="P31" s="415"/>
      <c r="Q31" s="415"/>
      <c r="R31" s="415"/>
      <c r="S31" s="415"/>
      <c r="T31" s="415"/>
      <c r="U31" s="416"/>
    </row>
    <row r="32" spans="1:21">
      <c r="A32" s="96"/>
      <c r="B32" s="319" t="s">
        <v>347</v>
      </c>
      <c r="C32" s="96"/>
      <c r="D32" s="96"/>
      <c r="E32" s="96"/>
      <c r="F32" s="96"/>
      <c r="G32" s="96"/>
      <c r="H32" s="96"/>
      <c r="I32" s="96"/>
      <c r="J32" s="96"/>
      <c r="K32" s="96"/>
      <c r="L32" s="96"/>
      <c r="M32" s="96"/>
      <c r="N32" s="96"/>
      <c r="O32" s="96"/>
      <c r="P32" s="96"/>
      <c r="Q32" s="96"/>
      <c r="R32" s="96"/>
      <c r="S32" s="96"/>
      <c r="T32" s="96"/>
      <c r="U32" s="96"/>
    </row>
    <row r="33" spans="1:21">
      <c r="A33" s="96"/>
      <c r="B33" s="320" t="s">
        <v>328</v>
      </c>
      <c r="C33" s="96"/>
      <c r="D33" s="96"/>
      <c r="E33" s="96"/>
      <c r="F33" s="96"/>
      <c r="G33" s="96"/>
      <c r="H33" s="96"/>
      <c r="I33" s="96"/>
      <c r="J33" s="96"/>
      <c r="K33" s="96"/>
      <c r="L33" s="96"/>
      <c r="M33" s="96"/>
      <c r="N33" s="96"/>
      <c r="O33" s="96"/>
      <c r="P33" s="96"/>
      <c r="Q33" s="96"/>
      <c r="R33" s="96"/>
      <c r="S33" s="96"/>
      <c r="T33" s="96"/>
      <c r="U33" s="96"/>
    </row>
    <row r="34" spans="1:21">
      <c r="A34" s="528" t="s">
        <v>324</v>
      </c>
      <c r="B34" s="529"/>
      <c r="C34" s="530">
        <v>6226</v>
      </c>
      <c r="D34" s="531"/>
      <c r="E34" s="531"/>
      <c r="F34" s="532"/>
      <c r="G34" s="261">
        <f>IF(ISERROR(VLOOKUP($C34,試算表前々月!$E$2:$P$200,6,FALSE)),0,VLOOKUP($C34,試算表前々月!$E$2:$P$200,6,FALSE))</f>
        <v>1286804</v>
      </c>
      <c r="H34" s="261">
        <f>IF(ISERROR(VLOOKUP($C34,試算表前々月!$E$2:$P$200,7,FALSE)),0,VLOOKUP($C34,試算表前々月!$E$2:$P$200,7,FALSE))</f>
        <v>630070</v>
      </c>
      <c r="I34" s="261">
        <f>IF(ISERROR(VLOOKUP($C34,試算表前月!$E$2:$P$200,6,FALSE)),0,VLOOKUP($C34,試算表前月!$E$2:$P$200,6,FALSE))</f>
        <v>1299204</v>
      </c>
      <c r="J34" s="261">
        <f>IF(ISERROR(VLOOKUP($C34,試算表前月!$E$2:$P$200,7,FALSE)),0,VLOOKUP($C34,試算表前月!$E$2:$P$200,7,FALSE))</f>
        <v>629958</v>
      </c>
      <c r="K34" s="261">
        <f>IF(ISERROR(VLOOKUP($C34,試算表!$E$2:$P$200,6,FALSE)),0,VLOOKUP($C34,試算表!$E$2:$P$200,6,FALSE))</f>
        <v>1244804</v>
      </c>
      <c r="L34" s="261">
        <f>IF(ISERROR(VLOOKUP($C34,試算表!$E$2:$P$200,7,FALSE)),0,VLOOKUP($C34,試算表!$E$2:$P$200,7,FALSE))</f>
        <v>629874</v>
      </c>
    </row>
    <row r="35" spans="1:21">
      <c r="A35" s="528" t="s">
        <v>325</v>
      </c>
      <c r="B35" s="529"/>
      <c r="C35" s="530">
        <v>7511</v>
      </c>
      <c r="D35" s="531"/>
      <c r="E35" s="531"/>
      <c r="F35" s="532"/>
      <c r="G35" s="261">
        <f>IF(ISERROR(VLOOKUP($C35,試算表前々月!$E$2:$P$200,6,FALSE)),0,VLOOKUP($C35,試算表前々月!$E$2:$P$200,6,FALSE))</f>
        <v>38026</v>
      </c>
      <c r="H35" s="261">
        <f>IF(ISERROR(VLOOKUP($C35,試算表前々月!$E$2:$P$200,7,FALSE)),0,VLOOKUP($C35,試算表前々月!$E$2:$P$200,7,FALSE))</f>
        <v>0</v>
      </c>
      <c r="I35" s="261">
        <f>IF(ISERROR(VLOOKUP($C35,試算表前月!$E$2:$P$200,6,FALSE)),0,VLOOKUP($C35,試算表前月!$E$2:$P$200,6,FALSE))</f>
        <v>38386</v>
      </c>
      <c r="J35" s="261">
        <f>IF(ISERROR(VLOOKUP($C35,試算表前月!$E$2:$P$200,7,FALSE)),0,VLOOKUP($C35,試算表前月!$E$2:$P$200,7,FALSE))</f>
        <v>0</v>
      </c>
      <c r="K35" s="261">
        <f>IF(ISERROR(VLOOKUP($C35,試算表!$E$2:$P$200,6,FALSE)),0,VLOOKUP($C35,試算表!$E$2:$P$200,6,FALSE))</f>
        <v>4941</v>
      </c>
      <c r="L35" s="261">
        <f>IF(ISERROR(VLOOKUP($C35,試算表!$E$2:$P$200,7,FALSE)),0,VLOOKUP($C35,試算表!$E$2:$P$200,7,FALSE))</f>
        <v>0</v>
      </c>
    </row>
    <row r="36" spans="1:21">
      <c r="A36" s="528" t="s">
        <v>325</v>
      </c>
      <c r="B36" s="529"/>
      <c r="C36" s="530"/>
      <c r="D36" s="531"/>
      <c r="E36" s="531"/>
      <c r="F36" s="532"/>
      <c r="G36" s="261">
        <f>IF(ISERROR(VLOOKUP($C36,試算表前々月!$E$2:$P$200,6,FALSE)),0,VLOOKUP($C36,試算表前々月!$E$2:$P$200,6,FALSE))</f>
        <v>0</v>
      </c>
      <c r="H36" s="261">
        <f>IF(ISERROR(VLOOKUP($C36,試算表前々月!$E$2:$P$200,7,FALSE)),0,VLOOKUP($C36,試算表前々月!$E$2:$P$200,7,FALSE))</f>
        <v>0</v>
      </c>
      <c r="I36" s="261">
        <f>IF(ISERROR(VLOOKUP($C36,試算表前月!$E$2:$P$200,6,FALSE)),0,VLOOKUP($C36,試算表前月!$E$2:$P$200,6,FALSE))</f>
        <v>0</v>
      </c>
      <c r="J36" s="261">
        <f>IF(ISERROR(VLOOKUP($C36,試算表前月!$E$2:$P$200,7,FALSE)),0,VLOOKUP($C36,試算表前月!$E$2:$P$200,7,FALSE))</f>
        <v>0</v>
      </c>
      <c r="K36" s="261">
        <f>IF(ISERROR(VLOOKUP($C36,試算表!$E$2:$P$200,6,FALSE)),0,VLOOKUP($C36,試算表!$E$2:$P$200,6,FALSE))</f>
        <v>0</v>
      </c>
      <c r="L36" s="261">
        <f>IF(ISERROR(VLOOKUP($C36,試算表!$E$2:$P$200,7,FALSE)),0,VLOOKUP($C36,試算表!$E$2:$P$200,7,FALSE))</f>
        <v>0</v>
      </c>
    </row>
    <row r="37" spans="1:21">
      <c r="A37" s="528" t="s">
        <v>326</v>
      </c>
      <c r="B37" s="529"/>
      <c r="C37" s="530">
        <v>6116</v>
      </c>
      <c r="D37" s="531"/>
      <c r="E37" s="531"/>
      <c r="F37" s="532"/>
      <c r="G37" s="261">
        <f>IF(ISERROR(VLOOKUP($C37,試算表前々月!$E$2:$P$200,6,FALSE)),0,VLOOKUP($C37,試算表前々月!$E$2:$P$200,6,FALSE))</f>
        <v>28642</v>
      </c>
      <c r="H37" s="261">
        <f>IF(ISERROR(VLOOKUP($C37,試算表前々月!$E$2:$P$200,7,FALSE)),0,VLOOKUP($C37,試算表前々月!$E$2:$P$200,7,FALSE))</f>
        <v>0</v>
      </c>
      <c r="I37" s="261">
        <f>IF(ISERROR(VLOOKUP($C37,試算表前月!$E$2:$P$200,6,FALSE)),0,VLOOKUP($C37,試算表前月!$E$2:$P$200,6,FALSE))</f>
        <v>52194</v>
      </c>
      <c r="J37" s="261">
        <f>IF(ISERROR(VLOOKUP($C37,試算表前月!$E$2:$P$200,7,FALSE)),0,VLOOKUP($C37,試算表前月!$E$2:$P$200,7,FALSE))</f>
        <v>0</v>
      </c>
      <c r="K37" s="261">
        <f>IF(ISERROR(VLOOKUP($C37,試算表!$E$2:$P$200,6,FALSE)),0,VLOOKUP($C37,試算表!$E$2:$P$200,6,FALSE))</f>
        <v>52194</v>
      </c>
      <c r="L37" s="261">
        <f>IF(ISERROR(VLOOKUP($C37,試算表!$E$2:$P$200,7,FALSE)),0,VLOOKUP($C37,試算表!$E$2:$P$200,7,FALSE))</f>
        <v>0</v>
      </c>
    </row>
    <row r="38" spans="1:21">
      <c r="A38" s="528" t="s">
        <v>327</v>
      </c>
      <c r="B38" s="529"/>
      <c r="C38" s="530"/>
      <c r="D38" s="531"/>
      <c r="E38" s="531"/>
      <c r="F38" s="532"/>
      <c r="G38" s="261">
        <f>IF(ISERROR(VLOOKUP($C38,試算表前々月!$E$2:$P$200,6,FALSE)),0,VLOOKUP($C38,試算表前々月!$E$2:$P$200,6,FALSE))</f>
        <v>0</v>
      </c>
      <c r="H38" s="261">
        <f>IF(ISERROR(VLOOKUP($C38,試算表前々月!$F$2:$P$200,7,FALSE)),0,VLOOKUP($C38,試算表前々月!$F$2:$P$200,7,FALSE))</f>
        <v>0</v>
      </c>
      <c r="I38" s="261">
        <f>IF(ISERROR(VLOOKUP($C38,試算表前月!$E$2:$P$200,6,FALSE)),0,VLOOKUP($C38,試算表前月!$E$2:$P$200,6,FALSE))</f>
        <v>0</v>
      </c>
      <c r="J38" s="261">
        <f>IF(ISERROR(VLOOKUP($C38,試算表前月!$E$2:$P$200,7,FALSE)),0,VLOOKUP($C38,試算表前月!$E$2:$P$200,7,FALSE))</f>
        <v>0</v>
      </c>
      <c r="K38" s="261">
        <f>IF(ISERROR(VLOOKUP($C38,試算表!$E$2:$P$200,6,FALSE)),0,VLOOKUP($C38,試算表!$E$2:$P$200,6,FALSE))</f>
        <v>0</v>
      </c>
      <c r="L38" s="261">
        <f>IF(ISERROR(VLOOKUP($C38,試算表!$E$2:$P$200,7,FALSE)),0,VLOOKUP($C38,試算表!$E$2:$P$200,7,FALSE))</f>
        <v>0</v>
      </c>
    </row>
    <row r="39" spans="1:21">
      <c r="A39" s="528" t="s">
        <v>327</v>
      </c>
      <c r="B39" s="529"/>
      <c r="C39" s="530"/>
      <c r="D39" s="531"/>
      <c r="E39" s="531"/>
      <c r="F39" s="532"/>
      <c r="G39" s="261">
        <f>IF(ISERROR(VLOOKUP($C39,試算表前々月!$E$2:$P$200,6,FALSE)),0,VLOOKUP($C39,試算表前々月!$E$2:$P$200,6,FALSE))</f>
        <v>0</v>
      </c>
      <c r="H39" s="261">
        <f>IF(ISERROR(VLOOKUP($C39,試算表前々月!$F$2:$P$200,7,FALSE)),0,VLOOKUP($C39,試算表前々月!$F$2:$P$200,7,FALSE))</f>
        <v>0</v>
      </c>
      <c r="I39" s="261">
        <f>IF(ISERROR(VLOOKUP($C39,試算表前月!$E$2:$P$200,6,FALSE)),0,VLOOKUP($C39,試算表前月!$E$2:$P$200,6,FALSE))</f>
        <v>0</v>
      </c>
      <c r="J39" s="261">
        <f>IF(ISERROR(VLOOKUP($C39,試算表前月!$E$2:$P$200,7,FALSE)),0,VLOOKUP($C39,試算表前月!$E$2:$P$200,7,FALSE))</f>
        <v>0</v>
      </c>
      <c r="K39" s="261">
        <f>IF(ISERROR(VLOOKUP($C39,試算表!$E$2:$P$200,6,FALSE)),0,VLOOKUP($C39,試算表!$E$2:$P$200,6,FALSE))</f>
        <v>0</v>
      </c>
      <c r="L39" s="261">
        <f>IF(ISERROR(VLOOKUP($C39,試算表!$E$2:$P$200,7,FALSE)),0,VLOOKUP($C39,試算表!$E$2:$P$200,7,FALSE))</f>
        <v>0</v>
      </c>
    </row>
    <row r="41" spans="1:21">
      <c r="C41" s="318"/>
    </row>
  </sheetData>
  <mergeCells count="42">
    <mergeCell ref="A1:C2"/>
    <mergeCell ref="S3:U3"/>
    <mergeCell ref="B7:F9"/>
    <mergeCell ref="G7:H7"/>
    <mergeCell ref="I7:J7"/>
    <mergeCell ref="K7:L7"/>
    <mergeCell ref="O7:U9"/>
    <mergeCell ref="M7:N9"/>
    <mergeCell ref="M10:N11"/>
    <mergeCell ref="M12:N13"/>
    <mergeCell ref="M14:N15"/>
    <mergeCell ref="M18:N19"/>
    <mergeCell ref="O22:U23"/>
    <mergeCell ref="M20:N21"/>
    <mergeCell ref="M22:N23"/>
    <mergeCell ref="O10:U11"/>
    <mergeCell ref="O12:U13"/>
    <mergeCell ref="O14:U15"/>
    <mergeCell ref="O18:U19"/>
    <mergeCell ref="O20:U21"/>
    <mergeCell ref="M16:N17"/>
    <mergeCell ref="O16:U17"/>
    <mergeCell ref="O24:U25"/>
    <mergeCell ref="O26:U27"/>
    <mergeCell ref="O28:U29"/>
    <mergeCell ref="O30:U31"/>
    <mergeCell ref="M28:N29"/>
    <mergeCell ref="M30:N31"/>
    <mergeCell ref="M24:N25"/>
    <mergeCell ref="M26:N27"/>
    <mergeCell ref="C34:F34"/>
    <mergeCell ref="C35:F35"/>
    <mergeCell ref="C36:F36"/>
    <mergeCell ref="C37:F37"/>
    <mergeCell ref="A37:B37"/>
    <mergeCell ref="A34:B34"/>
    <mergeCell ref="A35:B35"/>
    <mergeCell ref="A38:B38"/>
    <mergeCell ref="A39:B39"/>
    <mergeCell ref="C38:F38"/>
    <mergeCell ref="C39:F39"/>
    <mergeCell ref="A36:B36"/>
  </mergeCells>
  <phoneticPr fontId="24"/>
  <dataValidations count="2">
    <dataValidation type="whole" allowBlank="1" showInputMessage="1" showErrorMessage="1" sqref="C34:F39">
      <formula1>1</formula1>
      <formula2>999999999</formula2>
    </dataValidation>
    <dataValidation type="list" allowBlank="1" showInputMessage="1" showErrorMessage="1" sqref="M10:N31">
      <formula1>$W$9:$W$15</formula1>
    </dataValidation>
  </dataValidations>
  <pageMargins left="0.70866141732283472" right="0.70866141732283472" top="0.74803149606299213" bottom="0.74803149606299213" header="0.31496062992125984" footer="0.31496062992125984"/>
  <pageSetup paperSize="9" firstPageNumber="5" orientation="landscape" useFirstPageNumber="1"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38"/>
  <sheetViews>
    <sheetView topLeftCell="A3" workbookViewId="0">
      <selection activeCell="C21" sqref="C21"/>
    </sheetView>
  </sheetViews>
  <sheetFormatPr defaultRowHeight="13.5"/>
  <cols>
    <col min="1" max="1" width="4" customWidth="1"/>
    <col min="2" max="2" width="5.375" customWidth="1"/>
    <col min="3" max="3" width="12" customWidth="1"/>
    <col min="4" max="4" width="27.5" customWidth="1"/>
    <col min="5" max="5" width="4.5" customWidth="1"/>
    <col min="6" max="6" width="2.75" customWidth="1"/>
    <col min="7" max="7" width="8.875" style="209" customWidth="1"/>
    <col min="8" max="8" width="5.625" customWidth="1"/>
    <col min="9" max="9" width="11.125" style="209" customWidth="1"/>
    <col min="10" max="10" width="5.25" bestFit="1" customWidth="1"/>
    <col min="11" max="17" width="7.75" customWidth="1"/>
    <col min="23" max="23" width="14" style="209" customWidth="1"/>
  </cols>
  <sheetData>
    <row r="1" spans="1:23" ht="27.75" customHeight="1">
      <c r="A1" s="479" t="s">
        <v>68</v>
      </c>
      <c r="B1" s="479"/>
      <c r="C1" s="50" t="s">
        <v>231</v>
      </c>
      <c r="D1" s="166"/>
      <c r="F1" s="166"/>
      <c r="G1" s="19"/>
      <c r="H1" s="20"/>
      <c r="I1" s="11"/>
      <c r="J1" s="16"/>
      <c r="K1" s="16"/>
      <c r="L1" s="8"/>
      <c r="M1" s="8"/>
      <c r="N1" s="8"/>
    </row>
    <row r="2" spans="1:23" ht="27.75" customHeight="1">
      <c r="A2" s="549"/>
      <c r="B2" s="549"/>
      <c r="C2" s="25" t="s">
        <v>232</v>
      </c>
      <c r="D2" s="23"/>
      <c r="G2" s="10"/>
      <c r="H2" s="8"/>
      <c r="I2" s="12"/>
      <c r="J2" s="13"/>
      <c r="K2" s="13"/>
      <c r="L2" s="8"/>
    </row>
    <row r="3" spans="1:23">
      <c r="A3" s="218">
        <f>表紙入力シート!B3</f>
        <v>0</v>
      </c>
      <c r="B3" s="219"/>
      <c r="C3" s="219"/>
      <c r="D3" s="219"/>
      <c r="E3" s="218"/>
      <c r="F3" s="218"/>
      <c r="G3" s="220"/>
      <c r="H3" s="220"/>
      <c r="I3" s="220"/>
      <c r="J3" s="220"/>
      <c r="K3" s="220"/>
      <c r="L3" s="220"/>
      <c r="M3" s="220"/>
      <c r="N3" s="220"/>
      <c r="O3" s="548">
        <f>表紙入力シート!B2</f>
        <v>42005</v>
      </c>
      <c r="P3" s="548"/>
      <c r="Q3" s="548"/>
    </row>
    <row r="4" spans="1:23">
      <c r="A4" s="206"/>
      <c r="B4" s="206"/>
      <c r="C4" s="206"/>
      <c r="D4" s="206"/>
      <c r="E4" s="206"/>
      <c r="F4" s="206"/>
      <c r="G4" s="207"/>
      <c r="H4" s="206"/>
      <c r="I4" s="207"/>
      <c r="J4" s="206"/>
      <c r="K4" s="206"/>
      <c r="L4" s="206"/>
      <c r="M4" s="206"/>
      <c r="N4" s="206"/>
      <c r="O4" s="206"/>
      <c r="P4" s="206"/>
      <c r="Q4" s="206"/>
      <c r="R4" s="206"/>
      <c r="S4" s="206"/>
      <c r="T4" s="206"/>
      <c r="U4" s="206"/>
      <c r="V4" s="206"/>
      <c r="W4" s="207"/>
    </row>
    <row r="5" spans="1:23" ht="29.25" customHeight="1">
      <c r="A5" s="206"/>
      <c r="B5" s="206"/>
      <c r="C5" s="206"/>
      <c r="D5" s="206"/>
      <c r="E5" s="206"/>
      <c r="F5" s="206"/>
      <c r="G5" s="207"/>
      <c r="H5" s="206"/>
      <c r="I5" s="207"/>
      <c r="J5" s="206"/>
      <c r="K5" s="206"/>
      <c r="L5" s="206"/>
      <c r="M5" s="206"/>
      <c r="N5" s="206"/>
      <c r="O5" s="206"/>
      <c r="P5" s="206"/>
      <c r="Q5" s="206"/>
      <c r="R5" s="206"/>
      <c r="S5" s="206"/>
      <c r="T5" s="206"/>
      <c r="U5" s="206"/>
      <c r="V5" s="206"/>
      <c r="W5" s="207"/>
    </row>
    <row r="6" spans="1:23" ht="24">
      <c r="A6" s="206"/>
      <c r="B6" s="286" t="s">
        <v>223</v>
      </c>
      <c r="C6" s="286" t="s">
        <v>166</v>
      </c>
      <c r="D6" s="286" t="s">
        <v>224</v>
      </c>
      <c r="E6" s="208" t="s">
        <v>225</v>
      </c>
      <c r="F6" s="287"/>
      <c r="G6" s="545" t="s">
        <v>226</v>
      </c>
      <c r="H6" s="546"/>
      <c r="I6" s="546"/>
      <c r="J6" s="547"/>
      <c r="K6" s="288" t="s">
        <v>233</v>
      </c>
      <c r="L6" s="286" t="s">
        <v>4</v>
      </c>
      <c r="M6" s="286" t="s">
        <v>5</v>
      </c>
      <c r="N6" s="286" t="s">
        <v>6</v>
      </c>
      <c r="O6" s="286" t="s">
        <v>7</v>
      </c>
      <c r="P6" s="286" t="s">
        <v>386</v>
      </c>
      <c r="Q6" s="286" t="s">
        <v>227</v>
      </c>
      <c r="R6" s="206"/>
      <c r="S6" s="206"/>
      <c r="T6" s="206" t="s">
        <v>311</v>
      </c>
      <c r="U6" s="206"/>
      <c r="V6" s="206"/>
      <c r="W6" s="207"/>
    </row>
    <row r="7" spans="1:23" ht="21" customHeight="1">
      <c r="A7" s="206"/>
      <c r="B7" s="210">
        <v>1</v>
      </c>
      <c r="C7" s="210" t="s">
        <v>90</v>
      </c>
      <c r="D7" s="210" t="s">
        <v>228</v>
      </c>
      <c r="E7" s="211" t="s">
        <v>39</v>
      </c>
      <c r="F7" s="212"/>
      <c r="G7" s="213">
        <f>IF(U7="",0,U7)</f>
        <v>200000</v>
      </c>
      <c r="H7" s="214" t="s">
        <v>229</v>
      </c>
      <c r="I7" s="298">
        <f t="shared" ref="G7:I15" si="0">IF(W7="",0,W7)</f>
        <v>999999999</v>
      </c>
      <c r="J7" s="299" t="s">
        <v>230</v>
      </c>
      <c r="K7" s="212">
        <f>IF(E7="借方",COUNTIFS(仕訳日記帳!D:D,損益_特殊科目の妥当性確認!C7,仕訳日記帳!N:N,"&gt;="&amp; 損益_特殊科目の妥当性確認!G7,仕訳日記帳!N:N,"&lt;="&amp; 損益_特殊科目の妥当性確認!I7),IF(E7="貸方",COUNTIFS(仕訳日記帳!Q:Q,損益_特殊科目の妥当性確認!C7,仕訳日記帳!AA:AA,"&gt;="&amp; 損益_特殊科目の妥当性確認!G7,仕訳日記帳!AA:AA,"&lt;="&amp; 損益_特殊科目の妥当性確認!I7),COUNTIFS(仕訳日記帳!D:D,損益_特殊科目の妥当性確認!C7,仕訳日記帳!N:N,"&gt;="&amp; 損益_特殊科目の妥当性確認!G7,仕訳日記帳!N:N,"&lt;="&amp; 損益_特殊科目の妥当性確認!I7)+COUNTIFS(仕訳日記帳!Q:Q,損益_特殊科目の妥当性確認!C7,仕訳日記帳!AA:AA,"&gt;="&amp; 損益_特殊科目の妥当性確認!G7,仕訳日記帳!AA:AA,"&lt;="&amp; 損益_特殊科目の妥当性確認!I7)))</f>
        <v>0</v>
      </c>
      <c r="L7" s="216"/>
      <c r="M7" s="216"/>
      <c r="N7" s="216"/>
      <c r="O7" s="216"/>
      <c r="P7" s="216"/>
      <c r="Q7" s="216">
        <f>K7-L7-M7-N7-O7-P7</f>
        <v>0</v>
      </c>
      <c r="R7" s="206"/>
      <c r="S7" s="206"/>
      <c r="T7" s="1" t="s">
        <v>9</v>
      </c>
      <c r="U7" s="544">
        <v>200000</v>
      </c>
      <c r="V7" s="544"/>
      <c r="W7" s="207">
        <v>999999999</v>
      </c>
    </row>
    <row r="8" spans="1:23" ht="21" customHeight="1">
      <c r="A8" s="206"/>
      <c r="B8" s="210">
        <v>2</v>
      </c>
      <c r="C8" s="210" t="s">
        <v>10</v>
      </c>
      <c r="D8" s="210" t="s">
        <v>228</v>
      </c>
      <c r="E8" s="211" t="s">
        <v>39</v>
      </c>
      <c r="F8" s="212"/>
      <c r="G8" s="213">
        <f t="shared" si="0"/>
        <v>100000</v>
      </c>
      <c r="H8" s="214" t="s">
        <v>229</v>
      </c>
      <c r="I8" s="298">
        <f t="shared" si="0"/>
        <v>999999999</v>
      </c>
      <c r="J8" s="299" t="s">
        <v>230</v>
      </c>
      <c r="K8" s="212">
        <f>IF(E8="借方",COUNTIFS(仕訳日記帳!D:D,損益_特殊科目の妥当性確認!C8,仕訳日記帳!N:N,"&gt;="&amp; 損益_特殊科目の妥当性確認!G8,仕訳日記帳!N:N,"&lt;="&amp; 損益_特殊科目の妥当性確認!I8),IF(E8="貸方",COUNTIFS(仕訳日記帳!Q:Q,損益_特殊科目の妥当性確認!C8,仕訳日記帳!AA:AA,"&gt;="&amp; 損益_特殊科目の妥当性確認!G8,仕訳日記帳!AA:AA,"&lt;="&amp; 損益_特殊科目の妥当性確認!I8),COUNTIFS(仕訳日記帳!D:D,損益_特殊科目の妥当性確認!C8,仕訳日記帳!N:N,"&gt;="&amp; 損益_特殊科目の妥当性確認!G8,仕訳日記帳!N:N,"&lt;="&amp; 損益_特殊科目の妥当性確認!I8)+COUNTIFS(仕訳日記帳!Q:Q,損益_特殊科目の妥当性確認!C8,仕訳日記帳!AA:AA,"&gt;="&amp; 損益_特殊科目の妥当性確認!G8,仕訳日記帳!AA:AA,"&lt;="&amp; 損益_特殊科目の妥当性確認!I8)))</f>
        <v>0</v>
      </c>
      <c r="L8" s="216"/>
      <c r="M8" s="216"/>
      <c r="N8" s="216"/>
      <c r="O8" s="216"/>
      <c r="P8" s="216"/>
      <c r="Q8" s="216">
        <f t="shared" ref="Q8:Q18" si="1">K8-L8-M8-N8-O8-P8</f>
        <v>0</v>
      </c>
      <c r="R8" s="206"/>
      <c r="S8" s="206"/>
      <c r="T8" s="1" t="s">
        <v>10</v>
      </c>
      <c r="U8" s="544">
        <v>100000</v>
      </c>
      <c r="V8" s="544"/>
      <c r="W8" s="207">
        <v>999999999</v>
      </c>
    </row>
    <row r="9" spans="1:23" ht="21" customHeight="1">
      <c r="A9" s="206"/>
      <c r="B9" s="210">
        <v>3</v>
      </c>
      <c r="C9" s="210" t="s">
        <v>11</v>
      </c>
      <c r="D9" s="210" t="s">
        <v>228</v>
      </c>
      <c r="E9" s="211" t="s">
        <v>39</v>
      </c>
      <c r="F9" s="212"/>
      <c r="G9" s="213">
        <f t="shared" si="0"/>
        <v>100000</v>
      </c>
      <c r="H9" s="214" t="s">
        <v>229</v>
      </c>
      <c r="I9" s="298">
        <f t="shared" si="0"/>
        <v>999999999</v>
      </c>
      <c r="J9" s="299" t="s">
        <v>230</v>
      </c>
      <c r="K9" s="212">
        <f>IF(E9="借方",COUNTIFS(仕訳日記帳!D:D,損益_特殊科目の妥当性確認!C9,仕訳日記帳!N:N,"&gt;="&amp; 損益_特殊科目の妥当性確認!G9,仕訳日記帳!N:N,"&lt;="&amp; 損益_特殊科目の妥当性確認!I9),IF(E9="貸方",COUNTIFS(仕訳日記帳!Q:Q,損益_特殊科目の妥当性確認!C9,仕訳日記帳!AA:AA,"&gt;="&amp; 損益_特殊科目の妥当性確認!G9,仕訳日記帳!AA:AA,"&lt;="&amp; 損益_特殊科目の妥当性確認!I9),COUNTIFS(仕訳日記帳!D:D,損益_特殊科目の妥当性確認!C9,仕訳日記帳!N:N,"&gt;="&amp; 損益_特殊科目の妥当性確認!G9,仕訳日記帳!N:N,"&lt;="&amp; 損益_特殊科目の妥当性確認!I9)+COUNTIFS(仕訳日記帳!Q:Q,損益_特殊科目の妥当性確認!C9,仕訳日記帳!AA:AA,"&gt;="&amp; 損益_特殊科目の妥当性確認!G9,仕訳日記帳!AA:AA,"&lt;="&amp; 損益_特殊科目の妥当性確認!I9)))</f>
        <v>1</v>
      </c>
      <c r="L9" s="216"/>
      <c r="M9" s="216"/>
      <c r="N9" s="216"/>
      <c r="O9" s="216"/>
      <c r="P9" s="216"/>
      <c r="Q9" s="216">
        <f t="shared" si="1"/>
        <v>1</v>
      </c>
      <c r="R9" s="206"/>
      <c r="S9" s="206"/>
      <c r="T9" s="1" t="s">
        <v>11</v>
      </c>
      <c r="U9" s="544">
        <v>100000</v>
      </c>
      <c r="V9" s="544"/>
      <c r="W9" s="207">
        <v>999999999</v>
      </c>
    </row>
    <row r="10" spans="1:23" ht="21" customHeight="1">
      <c r="A10" s="206"/>
      <c r="B10" s="210">
        <v>4</v>
      </c>
      <c r="C10" s="210" t="s">
        <v>12</v>
      </c>
      <c r="D10" s="210" t="s">
        <v>228</v>
      </c>
      <c r="E10" s="211" t="s">
        <v>39</v>
      </c>
      <c r="F10" s="212"/>
      <c r="G10" s="213">
        <f t="shared" si="0"/>
        <v>100000</v>
      </c>
      <c r="H10" s="214" t="s">
        <v>229</v>
      </c>
      <c r="I10" s="298">
        <f t="shared" si="0"/>
        <v>999999999</v>
      </c>
      <c r="J10" s="299" t="s">
        <v>230</v>
      </c>
      <c r="K10" s="212">
        <f>IF(E10="借方",COUNTIFS(仕訳日記帳!D:D,損益_特殊科目の妥当性確認!C10,仕訳日記帳!N:N,"&gt;="&amp; 損益_特殊科目の妥当性確認!G10,仕訳日記帳!N:N,"&lt;="&amp; 損益_特殊科目の妥当性確認!I10),IF(E10="貸方",COUNTIFS(仕訳日記帳!Q:Q,損益_特殊科目の妥当性確認!C10,仕訳日記帳!AA:AA,"&gt;="&amp; 損益_特殊科目の妥当性確認!G10,仕訳日記帳!AA:AA,"&lt;="&amp; 損益_特殊科目の妥当性確認!I10),COUNTIFS(仕訳日記帳!D:D,損益_特殊科目の妥当性確認!C10,仕訳日記帳!N:N,"&gt;="&amp; 損益_特殊科目の妥当性確認!G10,仕訳日記帳!N:N,"&lt;="&amp; 損益_特殊科目の妥当性確認!I10)+COUNTIFS(仕訳日記帳!Q:Q,損益_特殊科目の妥当性確認!C10,仕訳日記帳!AA:AA,"&gt;="&amp; 損益_特殊科目の妥当性確認!G10,仕訳日記帳!AA:AA,"&lt;="&amp; 損益_特殊科目の妥当性確認!I10)))</f>
        <v>0</v>
      </c>
      <c r="L10" s="216"/>
      <c r="M10" s="216"/>
      <c r="N10" s="216"/>
      <c r="O10" s="216"/>
      <c r="P10" s="216"/>
      <c r="Q10" s="216">
        <f t="shared" si="1"/>
        <v>0</v>
      </c>
      <c r="R10" s="206"/>
      <c r="S10" s="206"/>
      <c r="T10" s="1" t="s">
        <v>12</v>
      </c>
      <c r="U10" s="544">
        <v>100000</v>
      </c>
      <c r="V10" s="544"/>
      <c r="W10" s="207">
        <v>999999999</v>
      </c>
    </row>
    <row r="11" spans="1:23" ht="21" customHeight="1">
      <c r="A11" s="206"/>
      <c r="B11" s="210">
        <v>5</v>
      </c>
      <c r="C11" s="210" t="s">
        <v>13</v>
      </c>
      <c r="D11" s="210" t="s">
        <v>228</v>
      </c>
      <c r="E11" s="211" t="s">
        <v>39</v>
      </c>
      <c r="F11" s="212"/>
      <c r="G11" s="213">
        <f t="shared" si="0"/>
        <v>100000</v>
      </c>
      <c r="H11" s="214" t="s">
        <v>229</v>
      </c>
      <c r="I11" s="298">
        <f t="shared" si="0"/>
        <v>999999999</v>
      </c>
      <c r="J11" s="299" t="s">
        <v>230</v>
      </c>
      <c r="K11" s="212">
        <f>IF(E11="借方",COUNTIFS(仕訳日記帳!D:D,損益_特殊科目の妥当性確認!C11,仕訳日記帳!N:N,"&gt;="&amp; 損益_特殊科目の妥当性確認!G11,仕訳日記帳!N:N,"&lt;="&amp; 損益_特殊科目の妥当性確認!I11),IF(E11="貸方",COUNTIFS(仕訳日記帳!Q:Q,損益_特殊科目の妥当性確認!C11,仕訳日記帳!AA:AA,"&gt;="&amp; 損益_特殊科目の妥当性確認!G11,仕訳日記帳!AA:AA,"&lt;="&amp; 損益_特殊科目の妥当性確認!I11),COUNTIFS(仕訳日記帳!D:D,損益_特殊科目の妥当性確認!C11,仕訳日記帳!N:N,"&gt;="&amp; 損益_特殊科目の妥当性確認!G11,仕訳日記帳!N:N,"&lt;="&amp; 損益_特殊科目の妥当性確認!I11)+COUNTIFS(仕訳日記帳!Q:Q,損益_特殊科目の妥当性確認!C11,仕訳日記帳!AA:AA,"&gt;="&amp; 損益_特殊科目の妥当性確認!G11,仕訳日記帳!AA:AA,"&lt;="&amp; 損益_特殊科目の妥当性確認!I11)))</f>
        <v>0</v>
      </c>
      <c r="L11" s="216"/>
      <c r="M11" s="216"/>
      <c r="N11" s="216"/>
      <c r="O11" s="216"/>
      <c r="P11" s="216"/>
      <c r="Q11" s="216">
        <f t="shared" si="1"/>
        <v>0</v>
      </c>
      <c r="R11" s="206"/>
      <c r="S11" s="206"/>
      <c r="T11" s="1" t="s">
        <v>13</v>
      </c>
      <c r="U11" s="544">
        <v>100000</v>
      </c>
      <c r="V11" s="544"/>
      <c r="W11" s="207">
        <v>999999999</v>
      </c>
    </row>
    <row r="12" spans="1:23" ht="21" customHeight="1">
      <c r="A12" s="206"/>
      <c r="B12" s="210">
        <v>6</v>
      </c>
      <c r="C12" s="210" t="s">
        <v>14</v>
      </c>
      <c r="D12" s="210" t="s">
        <v>228</v>
      </c>
      <c r="E12" s="211" t="s">
        <v>39</v>
      </c>
      <c r="F12" s="212"/>
      <c r="G12" s="213">
        <f t="shared" si="0"/>
        <v>100000</v>
      </c>
      <c r="H12" s="214" t="s">
        <v>229</v>
      </c>
      <c r="I12" s="298">
        <f t="shared" si="0"/>
        <v>999999999</v>
      </c>
      <c r="J12" s="299" t="s">
        <v>230</v>
      </c>
      <c r="K12" s="212">
        <f>IF(E12="借方",COUNTIFS(仕訳日記帳!D:D,損益_特殊科目の妥当性確認!C12,仕訳日記帳!N:N,"&gt;="&amp; 損益_特殊科目の妥当性確認!G12,仕訳日記帳!N:N,"&lt;="&amp; 損益_特殊科目の妥当性確認!I12),IF(E12="貸方",COUNTIFS(仕訳日記帳!Q:Q,損益_特殊科目の妥当性確認!C12,仕訳日記帳!AA:AA,"&gt;="&amp; 損益_特殊科目の妥当性確認!G12,仕訳日記帳!AA:AA,"&lt;="&amp; 損益_特殊科目の妥当性確認!I12),COUNTIFS(仕訳日記帳!D:D,損益_特殊科目の妥当性確認!C12,仕訳日記帳!N:N,"&gt;="&amp; 損益_特殊科目の妥当性確認!G12,仕訳日記帳!N:N,"&lt;="&amp; 損益_特殊科目の妥当性確認!I12)+COUNTIFS(仕訳日記帳!Q:Q,損益_特殊科目の妥当性確認!C12,仕訳日記帳!AA:AA,"&gt;="&amp; 損益_特殊科目の妥当性確認!G12,仕訳日記帳!AA:AA,"&lt;="&amp; 損益_特殊科目の妥当性確認!I12)))</f>
        <v>1</v>
      </c>
      <c r="L12" s="216"/>
      <c r="M12" s="216"/>
      <c r="N12" s="216"/>
      <c r="O12" s="216"/>
      <c r="P12" s="216"/>
      <c r="Q12" s="216">
        <f t="shared" si="1"/>
        <v>1</v>
      </c>
      <c r="R12" s="206"/>
      <c r="S12" s="206"/>
      <c r="T12" s="3" t="s">
        <v>14</v>
      </c>
      <c r="U12" s="544">
        <v>100000</v>
      </c>
      <c r="V12" s="544"/>
      <c r="W12" s="207">
        <v>999999999</v>
      </c>
    </row>
    <row r="13" spans="1:23" ht="21" customHeight="1">
      <c r="A13" s="206"/>
      <c r="B13" s="210">
        <v>7</v>
      </c>
      <c r="C13" s="210" t="s">
        <v>15</v>
      </c>
      <c r="D13" s="210" t="s">
        <v>228</v>
      </c>
      <c r="E13" s="211" t="s">
        <v>39</v>
      </c>
      <c r="F13" s="212"/>
      <c r="G13" s="213">
        <f t="shared" si="0"/>
        <v>50000</v>
      </c>
      <c r="H13" s="214" t="s">
        <v>229</v>
      </c>
      <c r="I13" s="298">
        <f t="shared" si="0"/>
        <v>999999999</v>
      </c>
      <c r="J13" s="299" t="s">
        <v>230</v>
      </c>
      <c r="K13" s="212">
        <f>IF(E13="借方",COUNTIFS(仕訳日記帳!D:D,損益_特殊科目の妥当性確認!C13,仕訳日記帳!N:N,"&gt;="&amp; 損益_特殊科目の妥当性確認!G13,仕訳日記帳!N:N,"&lt;="&amp; 損益_特殊科目の妥当性確認!I13),IF(E13="貸方",COUNTIFS(仕訳日記帳!Q:Q,損益_特殊科目の妥当性確認!C13,仕訳日記帳!AA:AA,"&gt;="&amp; 損益_特殊科目の妥当性確認!G13,仕訳日記帳!AA:AA,"&lt;="&amp; 損益_特殊科目の妥当性確認!I13),COUNTIFS(仕訳日記帳!D:D,損益_特殊科目の妥当性確認!C13,仕訳日記帳!N:N,"&gt;="&amp; 損益_特殊科目の妥当性確認!G13,仕訳日記帳!N:N,"&lt;="&amp; 損益_特殊科目の妥当性確認!I13)+COUNTIFS(仕訳日記帳!Q:Q,損益_特殊科目の妥当性確認!C13,仕訳日記帳!AA:AA,"&gt;="&amp; 損益_特殊科目の妥当性確認!G13,仕訳日記帳!AA:AA,"&lt;="&amp; 損益_特殊科目の妥当性確認!I13)))</f>
        <v>0</v>
      </c>
      <c r="L13" s="216"/>
      <c r="M13" s="216"/>
      <c r="N13" s="216"/>
      <c r="O13" s="216"/>
      <c r="P13" s="216"/>
      <c r="Q13" s="216">
        <f t="shared" si="1"/>
        <v>0</v>
      </c>
      <c r="R13" s="206"/>
      <c r="S13" s="206"/>
      <c r="T13" s="3" t="s">
        <v>15</v>
      </c>
      <c r="U13" s="544">
        <v>50000</v>
      </c>
      <c r="V13" s="544"/>
      <c r="W13" s="207">
        <v>999999999</v>
      </c>
    </row>
    <row r="14" spans="1:23" ht="21" customHeight="1">
      <c r="A14" s="206"/>
      <c r="B14" s="210">
        <v>8</v>
      </c>
      <c r="C14" s="210" t="s">
        <v>16</v>
      </c>
      <c r="D14" s="210" t="s">
        <v>228</v>
      </c>
      <c r="E14" s="211" t="s">
        <v>39</v>
      </c>
      <c r="F14" s="212"/>
      <c r="G14" s="213">
        <f t="shared" si="0"/>
        <v>100000</v>
      </c>
      <c r="H14" s="214" t="s">
        <v>229</v>
      </c>
      <c r="I14" s="298">
        <f t="shared" si="0"/>
        <v>999999999</v>
      </c>
      <c r="J14" s="299" t="s">
        <v>230</v>
      </c>
      <c r="K14" s="212">
        <f>IF(E14="借方",COUNTIFS(仕訳日記帳!D:D,損益_特殊科目の妥当性確認!C14,仕訳日記帳!N:N,"&gt;="&amp; 損益_特殊科目の妥当性確認!G14,仕訳日記帳!N:N,"&lt;="&amp; 損益_特殊科目の妥当性確認!I14),IF(E14="貸方",COUNTIFS(仕訳日記帳!Q:Q,損益_特殊科目の妥当性確認!C14,仕訳日記帳!AA:AA,"&gt;="&amp; 損益_特殊科目の妥当性確認!G14,仕訳日記帳!AA:AA,"&lt;="&amp; 損益_特殊科目の妥当性確認!I14),COUNTIFS(仕訳日記帳!D:D,損益_特殊科目の妥当性確認!C14,仕訳日記帳!N:N,"&gt;="&amp; 損益_特殊科目の妥当性確認!G14,仕訳日記帳!N:N,"&lt;="&amp; 損益_特殊科目の妥当性確認!I14)+COUNTIFS(仕訳日記帳!Q:Q,損益_特殊科目の妥当性確認!C14,仕訳日記帳!AA:AA,"&gt;="&amp; 損益_特殊科目の妥当性確認!G14,仕訳日記帳!AA:AA,"&lt;="&amp; 損益_特殊科目の妥当性確認!I14)))</f>
        <v>0</v>
      </c>
      <c r="L14" s="216"/>
      <c r="M14" s="216"/>
      <c r="N14" s="216"/>
      <c r="O14" s="216"/>
      <c r="P14" s="216"/>
      <c r="Q14" s="216">
        <f t="shared" si="1"/>
        <v>0</v>
      </c>
      <c r="R14" s="206"/>
      <c r="S14" s="206"/>
      <c r="T14" s="3" t="s">
        <v>16</v>
      </c>
      <c r="U14" s="544">
        <v>100000</v>
      </c>
      <c r="V14" s="544"/>
      <c r="W14" s="207">
        <v>999999999</v>
      </c>
    </row>
    <row r="15" spans="1:23" ht="21" customHeight="1">
      <c r="A15" s="206"/>
      <c r="B15" s="210">
        <v>9</v>
      </c>
      <c r="C15" s="210" t="s">
        <v>17</v>
      </c>
      <c r="D15" s="210" t="s">
        <v>228</v>
      </c>
      <c r="E15" s="211" t="s">
        <v>39</v>
      </c>
      <c r="F15" s="212"/>
      <c r="G15" s="213">
        <f t="shared" si="0"/>
        <v>100000</v>
      </c>
      <c r="H15" s="214" t="s">
        <v>229</v>
      </c>
      <c r="I15" s="215">
        <f t="shared" si="0"/>
        <v>300000</v>
      </c>
      <c r="J15" s="212" t="s">
        <v>230</v>
      </c>
      <c r="K15" s="212">
        <f>IF(E15="借方",COUNTIFS(仕訳日記帳!D:D,損益_特殊科目の妥当性確認!C15,仕訳日記帳!N:N,"&gt;="&amp; 損益_特殊科目の妥当性確認!G15,仕訳日記帳!N:N,"&lt;="&amp; 損益_特殊科目の妥当性確認!I15),IF(E15="貸方",COUNTIFS(仕訳日記帳!Q:Q,損益_特殊科目の妥当性確認!C15,仕訳日記帳!AA:AA,"&gt;="&amp; 損益_特殊科目の妥当性確認!G15,仕訳日記帳!AA:AA,"&lt;="&amp; 損益_特殊科目の妥当性確認!I15),COUNTIFS(仕訳日記帳!D:D,損益_特殊科目の妥当性確認!C15,仕訳日記帳!N:N,"&gt;="&amp; 損益_特殊科目の妥当性確認!G15,仕訳日記帳!N:N,"&lt;="&amp; 損益_特殊科目の妥当性確認!I15)+COUNTIFS(仕訳日記帳!Q:Q,損益_特殊科目の妥当性確認!C15,仕訳日記帳!AA:AA,"&gt;="&amp; 損益_特殊科目の妥当性確認!G15,仕訳日記帳!AA:AA,"&lt;="&amp; 損益_特殊科目の妥当性確認!I15)))</f>
        <v>0</v>
      </c>
      <c r="L15" s="216"/>
      <c r="M15" s="216"/>
      <c r="N15" s="216"/>
      <c r="O15" s="216"/>
      <c r="P15" s="216"/>
      <c r="Q15" s="216">
        <f t="shared" si="1"/>
        <v>0</v>
      </c>
      <c r="R15" s="206"/>
      <c r="S15" s="206"/>
      <c r="T15" s="56" t="s">
        <v>17</v>
      </c>
      <c r="U15" s="544">
        <v>100000</v>
      </c>
      <c r="V15" s="544"/>
      <c r="W15" s="207">
        <v>300000</v>
      </c>
    </row>
    <row r="16" spans="1:23" ht="21" customHeight="1">
      <c r="A16" s="206"/>
      <c r="B16" s="210">
        <v>10</v>
      </c>
      <c r="C16" s="210"/>
      <c r="D16" s="210"/>
      <c r="E16" s="211"/>
      <c r="F16" s="212"/>
      <c r="G16" s="213" t="str">
        <f>IF(U16="","",U16)</f>
        <v/>
      </c>
      <c r="H16" s="214" t="s">
        <v>229</v>
      </c>
      <c r="I16" s="215" t="str">
        <f>IF(W16="","",W16)</f>
        <v/>
      </c>
      <c r="J16" s="212" t="s">
        <v>230</v>
      </c>
      <c r="K16" s="212">
        <f>IF(E16="借方",COUNTIFS(仕訳日記帳!D:D,損益_特殊科目の妥当性確認!C16,仕訳日記帳!N:N,"&gt;="&amp; 損益_特殊科目の妥当性確認!G16,仕訳日記帳!N:N,"&lt;="&amp; 損益_特殊科目の妥当性確認!I16),IF(E16="貸方",COUNTIFS(仕訳日記帳!Q:Q,損益_特殊科目の妥当性確認!C16,仕訳日記帳!AA:AA,"&gt;="&amp; 損益_特殊科目の妥当性確認!G16,仕訳日記帳!AA:AA,"&lt;="&amp; 損益_特殊科目の妥当性確認!I16),COUNTIFS(仕訳日記帳!D:D,損益_特殊科目の妥当性確認!C16,仕訳日記帳!N:N,"&gt;="&amp; 損益_特殊科目の妥当性確認!G16,仕訳日記帳!N:N,"&lt;="&amp; 損益_特殊科目の妥当性確認!I16)+COUNTIFS(仕訳日記帳!Q:Q,損益_特殊科目の妥当性確認!C16,仕訳日記帳!AA:AA,"&gt;="&amp; 損益_特殊科目の妥当性確認!G16,仕訳日記帳!AA:AA,"&lt;="&amp; 損益_特殊科目の妥当性確認!I16)))</f>
        <v>0</v>
      </c>
      <c r="L16" s="210"/>
      <c r="M16" s="210"/>
      <c r="N16" s="210"/>
      <c r="O16" s="210"/>
      <c r="P16" s="210"/>
      <c r="Q16" s="216">
        <f t="shared" si="1"/>
        <v>0</v>
      </c>
      <c r="R16" s="206"/>
      <c r="S16" s="206"/>
      <c r="T16" s="206"/>
      <c r="U16" s="206"/>
      <c r="V16" s="206"/>
      <c r="W16" s="207"/>
    </row>
    <row r="17" spans="1:23" ht="21" customHeight="1">
      <c r="A17" s="206"/>
      <c r="B17" s="210">
        <v>11</v>
      </c>
      <c r="C17" s="210"/>
      <c r="D17" s="210"/>
      <c r="E17" s="211"/>
      <c r="F17" s="212"/>
      <c r="G17" s="213" t="str">
        <f t="shared" ref="G17:I18" si="2">IF(U17="","",U17)</f>
        <v/>
      </c>
      <c r="H17" s="214" t="s">
        <v>229</v>
      </c>
      <c r="I17" s="215" t="str">
        <f t="shared" si="2"/>
        <v/>
      </c>
      <c r="J17" s="212" t="s">
        <v>230</v>
      </c>
      <c r="K17" s="212">
        <f>IF(E17="借方",COUNTIFS(仕訳日記帳!D:D,損益_特殊科目の妥当性確認!C17,仕訳日記帳!N:N,"&gt;="&amp; 損益_特殊科目の妥当性確認!G17,仕訳日記帳!N:N,"&lt;="&amp; 損益_特殊科目の妥当性確認!I17),IF(E17="貸方",COUNTIFS(仕訳日記帳!Q:Q,損益_特殊科目の妥当性確認!C17,仕訳日記帳!AA:AA,"&gt;="&amp; 損益_特殊科目の妥当性確認!G17,仕訳日記帳!AA:AA,"&lt;="&amp; 損益_特殊科目の妥当性確認!I17),COUNTIFS(仕訳日記帳!D:D,損益_特殊科目の妥当性確認!C17,仕訳日記帳!N:N,"&gt;="&amp; 損益_特殊科目の妥当性確認!G17,仕訳日記帳!N:N,"&lt;="&amp; 損益_特殊科目の妥当性確認!I17)+COUNTIFS(仕訳日記帳!Q:Q,損益_特殊科目の妥当性確認!C17,仕訳日記帳!AA:AA,"&gt;="&amp; 損益_特殊科目の妥当性確認!G17,仕訳日記帳!AA:AA,"&lt;="&amp; 損益_特殊科目の妥当性確認!I17)))</f>
        <v>0</v>
      </c>
      <c r="L17" s="210"/>
      <c r="M17" s="210"/>
      <c r="N17" s="210"/>
      <c r="O17" s="210"/>
      <c r="P17" s="210"/>
      <c r="Q17" s="216">
        <f t="shared" si="1"/>
        <v>0</v>
      </c>
      <c r="R17" s="206"/>
      <c r="S17" s="206"/>
      <c r="T17" s="206" t="s">
        <v>242</v>
      </c>
      <c r="U17" s="206"/>
      <c r="V17" s="206"/>
      <c r="W17" s="207"/>
    </row>
    <row r="18" spans="1:23" ht="21" customHeight="1">
      <c r="A18" s="206"/>
      <c r="B18" s="210">
        <v>12</v>
      </c>
      <c r="C18" s="210"/>
      <c r="D18" s="210"/>
      <c r="E18" s="211"/>
      <c r="F18" s="212"/>
      <c r="G18" s="213" t="str">
        <f t="shared" si="2"/>
        <v/>
      </c>
      <c r="H18" s="214" t="s">
        <v>229</v>
      </c>
      <c r="I18" s="215" t="str">
        <f t="shared" si="2"/>
        <v/>
      </c>
      <c r="J18" s="212" t="s">
        <v>230</v>
      </c>
      <c r="K18" s="212">
        <f>IF(E18="借方",COUNTIFS(仕訳日記帳!D:D,損益_特殊科目の妥当性確認!C18,仕訳日記帳!N:N,"&gt;="&amp; 損益_特殊科目の妥当性確認!G18,仕訳日記帳!N:N,"&lt;="&amp; 損益_特殊科目の妥当性確認!I18),IF(E18="貸方",COUNTIFS(仕訳日記帳!Q:Q,損益_特殊科目の妥当性確認!C18,仕訳日記帳!AA:AA,"&gt;="&amp; 損益_特殊科目の妥当性確認!G18,仕訳日記帳!AA:AA,"&lt;="&amp; 損益_特殊科目の妥当性確認!I18),COUNTIFS(仕訳日記帳!D:D,損益_特殊科目の妥当性確認!C18,仕訳日記帳!N:N,"&gt;="&amp; 損益_特殊科目の妥当性確認!G18,仕訳日記帳!N:N,"&lt;="&amp; 損益_特殊科目の妥当性確認!I18)+COUNTIFS(仕訳日記帳!Q:Q,損益_特殊科目の妥当性確認!C18,仕訳日記帳!AA:AA,"&gt;="&amp; 損益_特殊科目の妥当性確認!G18,仕訳日記帳!AA:AA,"&lt;="&amp; 損益_特殊科目の妥当性確認!I18)))</f>
        <v>0</v>
      </c>
      <c r="L18" s="210"/>
      <c r="M18" s="210"/>
      <c r="N18" s="210"/>
      <c r="O18" s="210"/>
      <c r="P18" s="210"/>
      <c r="Q18" s="216">
        <f t="shared" si="1"/>
        <v>0</v>
      </c>
      <c r="R18" s="206"/>
      <c r="S18" s="206"/>
      <c r="T18" s="206" t="s">
        <v>243</v>
      </c>
      <c r="U18" s="206"/>
      <c r="V18" s="206"/>
      <c r="W18" s="207"/>
    </row>
    <row r="19" spans="1:23">
      <c r="A19" s="206"/>
      <c r="B19" s="206"/>
      <c r="C19" s="206"/>
      <c r="D19" s="206"/>
      <c r="E19" s="206"/>
      <c r="F19" s="206"/>
      <c r="G19" s="207"/>
      <c r="H19" s="206"/>
      <c r="I19" s="207"/>
      <c r="J19" s="206"/>
      <c r="K19" s="206"/>
      <c r="L19" s="206"/>
      <c r="M19" s="206"/>
      <c r="N19" s="206"/>
      <c r="O19" s="206"/>
      <c r="P19" s="206"/>
      <c r="Q19" s="206"/>
      <c r="R19" s="206"/>
      <c r="S19" s="206"/>
      <c r="T19" s="206" t="s">
        <v>244</v>
      </c>
      <c r="U19" s="206"/>
      <c r="V19" s="206"/>
      <c r="W19" s="207"/>
    </row>
    <row r="20" spans="1:23">
      <c r="A20" s="206"/>
      <c r="B20" s="206"/>
      <c r="C20" s="206" t="s">
        <v>278</v>
      </c>
      <c r="D20" s="206"/>
      <c r="E20" s="206"/>
      <c r="F20" s="206"/>
      <c r="G20" s="207"/>
      <c r="H20" s="206"/>
      <c r="I20" s="207"/>
      <c r="J20" s="206"/>
      <c r="K20" s="206"/>
      <c r="L20" s="206"/>
      <c r="M20" s="206"/>
      <c r="N20" s="206"/>
      <c r="O20" s="206"/>
      <c r="P20" s="206"/>
      <c r="Q20" s="206"/>
      <c r="R20" s="206"/>
      <c r="S20" s="206"/>
      <c r="T20" s="206"/>
      <c r="U20" s="206"/>
      <c r="V20" s="206"/>
      <c r="W20" s="207"/>
    </row>
    <row r="21" spans="1:23">
      <c r="A21" s="206"/>
      <c r="B21" s="206"/>
      <c r="C21" s="260" t="s">
        <v>119</v>
      </c>
      <c r="D21" s="206"/>
      <c r="E21" s="206"/>
      <c r="F21" s="206"/>
      <c r="G21" s="207"/>
      <c r="H21" s="206"/>
      <c r="I21" s="207"/>
      <c r="J21" s="206"/>
      <c r="K21" s="206"/>
      <c r="L21" s="206"/>
      <c r="M21" s="206"/>
      <c r="N21" s="206"/>
      <c r="O21" s="206"/>
      <c r="P21" s="206"/>
      <c r="Q21" s="206"/>
      <c r="R21" s="206"/>
      <c r="S21" s="206"/>
      <c r="T21" s="206"/>
      <c r="U21" s="206"/>
      <c r="V21" s="206"/>
      <c r="W21" s="207"/>
    </row>
    <row r="22" spans="1:23">
      <c r="A22" s="206"/>
      <c r="B22" s="206"/>
      <c r="C22" s="260" t="s">
        <v>121</v>
      </c>
      <c r="D22" s="206"/>
      <c r="E22" s="206"/>
      <c r="F22" s="206"/>
      <c r="G22" s="207"/>
      <c r="H22" s="206"/>
      <c r="I22" s="207"/>
      <c r="J22" s="206"/>
      <c r="K22" s="206"/>
      <c r="L22" s="206"/>
      <c r="M22" s="206"/>
      <c r="N22" s="206"/>
      <c r="O22" s="206"/>
      <c r="P22" s="206"/>
      <c r="Q22" s="206"/>
      <c r="R22" s="206"/>
      <c r="S22" s="206"/>
      <c r="T22" s="206"/>
      <c r="U22" s="206"/>
      <c r="V22" s="206"/>
      <c r="W22" s="207"/>
    </row>
    <row r="23" spans="1:23">
      <c r="A23" s="206"/>
      <c r="B23" s="206"/>
      <c r="C23" s="260" t="s">
        <v>122</v>
      </c>
      <c r="E23" s="206"/>
      <c r="F23" s="206"/>
      <c r="G23" s="207"/>
      <c r="H23" s="206"/>
      <c r="I23" s="207"/>
      <c r="J23" s="206"/>
      <c r="K23" s="206"/>
      <c r="L23" s="206"/>
      <c r="M23" s="206"/>
      <c r="N23" s="206"/>
      <c r="O23" s="206"/>
      <c r="P23" s="206"/>
      <c r="Q23" s="206"/>
      <c r="R23" s="206"/>
      <c r="S23" s="206"/>
      <c r="T23" s="206"/>
      <c r="U23" s="206"/>
      <c r="V23" s="206"/>
      <c r="W23" s="207"/>
    </row>
    <row r="24" spans="1:23">
      <c r="A24" s="206"/>
      <c r="B24" s="206"/>
      <c r="C24" s="260" t="s">
        <v>124</v>
      </c>
      <c r="D24" s="206"/>
      <c r="E24" s="206"/>
      <c r="F24" s="206"/>
      <c r="G24" s="207"/>
      <c r="H24" s="206"/>
      <c r="I24" s="207"/>
      <c r="J24" s="206"/>
      <c r="K24" s="206"/>
      <c r="L24" s="206"/>
      <c r="M24" s="206"/>
      <c r="N24" s="206"/>
      <c r="O24" s="206"/>
      <c r="P24" s="206"/>
      <c r="Q24" s="206"/>
      <c r="R24" s="206"/>
      <c r="S24" s="206"/>
      <c r="T24" s="206"/>
      <c r="U24" s="206"/>
      <c r="V24" s="206"/>
      <c r="W24" s="207"/>
    </row>
    <row r="25" spans="1:23">
      <c r="A25" s="206"/>
      <c r="B25" s="206"/>
      <c r="C25" s="260" t="s">
        <v>127</v>
      </c>
      <c r="D25" s="206"/>
      <c r="E25" s="206"/>
      <c r="F25" s="206"/>
      <c r="G25" s="207"/>
      <c r="H25" s="206"/>
      <c r="I25" s="207"/>
      <c r="J25" s="206"/>
      <c r="K25" s="206"/>
      <c r="L25" s="206"/>
      <c r="M25" s="206"/>
      <c r="N25" s="206"/>
      <c r="O25" s="206"/>
      <c r="P25" s="206"/>
      <c r="Q25" s="206"/>
      <c r="R25" s="206"/>
      <c r="S25" s="206"/>
      <c r="T25" s="206"/>
      <c r="U25" s="206"/>
      <c r="V25" s="206"/>
      <c r="W25" s="207"/>
    </row>
    <row r="26" spans="1:23">
      <c r="A26" s="206"/>
      <c r="B26" s="206"/>
      <c r="C26" s="260"/>
      <c r="D26" s="206"/>
      <c r="E26" s="206"/>
      <c r="F26" s="206"/>
      <c r="G26" s="207"/>
      <c r="H26" s="206"/>
      <c r="I26" s="207"/>
      <c r="J26" s="206"/>
      <c r="K26" s="206"/>
      <c r="L26" s="206"/>
      <c r="M26" s="206"/>
      <c r="N26" s="206"/>
      <c r="O26" s="206"/>
      <c r="P26" s="206"/>
      <c r="Q26" s="206"/>
      <c r="R26" s="206"/>
      <c r="S26" s="206"/>
      <c r="T26" s="206"/>
      <c r="U26" s="206"/>
      <c r="V26" s="206"/>
      <c r="W26" s="207"/>
    </row>
    <row r="27" spans="1:23">
      <c r="A27" s="206"/>
      <c r="B27" s="206"/>
      <c r="C27" s="260"/>
      <c r="D27" s="206"/>
      <c r="E27" s="206"/>
      <c r="F27" s="206"/>
      <c r="G27" s="207"/>
      <c r="H27" s="206"/>
      <c r="I27" s="207"/>
      <c r="J27" s="206"/>
      <c r="K27" s="206"/>
      <c r="L27" s="206"/>
      <c r="M27" s="206"/>
      <c r="N27" s="206"/>
      <c r="O27" s="206"/>
      <c r="P27" s="206"/>
      <c r="Q27" s="206"/>
      <c r="R27" s="206"/>
      <c r="S27" s="206"/>
      <c r="T27" s="206"/>
      <c r="U27" s="206"/>
      <c r="V27" s="206"/>
      <c r="W27" s="207"/>
    </row>
    <row r="28" spans="1:23">
      <c r="A28" s="206"/>
      <c r="B28" s="206"/>
      <c r="C28" s="260"/>
      <c r="D28" s="206"/>
      <c r="E28" s="206"/>
      <c r="F28" s="206"/>
      <c r="G28" s="207"/>
      <c r="H28" s="206"/>
      <c r="I28" s="207"/>
      <c r="J28" s="206"/>
      <c r="K28" s="206"/>
      <c r="L28" s="206"/>
      <c r="M28" s="206"/>
      <c r="N28" s="206"/>
      <c r="O28" s="206"/>
      <c r="P28" s="206"/>
      <c r="Q28" s="206"/>
      <c r="R28" s="206"/>
      <c r="S28" s="206"/>
      <c r="T28" s="206"/>
      <c r="U28" s="206"/>
      <c r="V28" s="206"/>
      <c r="W28" s="207"/>
    </row>
    <row r="29" spans="1:23" ht="8.25" customHeight="1">
      <c r="A29" s="206"/>
      <c r="B29" s="206"/>
      <c r="C29" s="206"/>
      <c r="D29" s="206"/>
      <c r="E29" s="206"/>
      <c r="F29" s="206"/>
      <c r="G29" s="207"/>
      <c r="H29" s="206"/>
      <c r="I29" s="207"/>
      <c r="J29" s="206"/>
      <c r="K29" s="206"/>
      <c r="L29" s="206"/>
      <c r="M29" s="206"/>
      <c r="N29" s="206"/>
      <c r="O29" s="206"/>
      <c r="P29" s="206"/>
      <c r="Q29" s="206"/>
      <c r="R29" s="206"/>
      <c r="S29" s="206"/>
      <c r="T29" s="206"/>
      <c r="U29" s="206"/>
      <c r="V29" s="206"/>
      <c r="W29" s="207"/>
    </row>
    <row r="30" spans="1:23">
      <c r="A30" s="206"/>
      <c r="B30" s="206"/>
      <c r="C30" s="206"/>
      <c r="D30" s="206"/>
      <c r="E30" s="206"/>
      <c r="F30" s="206"/>
      <c r="G30" s="207"/>
      <c r="H30" s="206"/>
      <c r="I30" s="207"/>
      <c r="J30" s="206"/>
      <c r="K30" s="206"/>
      <c r="L30" s="206"/>
      <c r="M30" s="206"/>
      <c r="N30" s="206"/>
      <c r="O30" s="206"/>
      <c r="P30" s="206"/>
      <c r="Q30" s="206"/>
      <c r="R30" s="206"/>
      <c r="S30" s="206"/>
      <c r="T30" s="206"/>
      <c r="U30" s="206"/>
      <c r="V30" s="206"/>
      <c r="W30" s="207"/>
    </row>
    <row r="31" spans="1:23">
      <c r="A31" s="206"/>
      <c r="B31" s="206"/>
      <c r="C31" s="206"/>
      <c r="D31" s="206"/>
      <c r="E31" s="206"/>
      <c r="F31" s="206"/>
      <c r="G31" s="207"/>
      <c r="H31" s="206"/>
      <c r="I31" s="207"/>
      <c r="J31" s="206"/>
      <c r="K31" s="206"/>
      <c r="L31" s="206"/>
      <c r="M31" s="206"/>
      <c r="N31" s="206"/>
      <c r="O31" s="206"/>
      <c r="P31" s="206"/>
      <c r="Q31" s="206"/>
      <c r="R31" s="206"/>
      <c r="S31" s="206"/>
      <c r="T31" s="206"/>
      <c r="U31" s="206"/>
      <c r="V31" s="206"/>
      <c r="W31" s="207"/>
    </row>
    <row r="32" spans="1:23">
      <c r="A32" s="206"/>
      <c r="B32" s="206"/>
      <c r="C32" s="206"/>
      <c r="D32" s="206"/>
      <c r="E32" s="206"/>
      <c r="F32" s="206"/>
      <c r="G32" s="207"/>
      <c r="H32" s="206"/>
      <c r="I32" s="207"/>
      <c r="J32" s="206"/>
      <c r="K32" s="206"/>
      <c r="L32" s="206"/>
      <c r="M32" s="206"/>
      <c r="N32" s="206"/>
      <c r="O32" s="206"/>
      <c r="P32" s="206"/>
      <c r="Q32" s="206"/>
      <c r="R32" s="206"/>
      <c r="S32" s="206"/>
      <c r="T32" s="206"/>
      <c r="U32" s="206"/>
      <c r="V32" s="206"/>
      <c r="W32" s="207"/>
    </row>
    <row r="33" spans="1:23">
      <c r="A33" s="206"/>
      <c r="B33" s="206"/>
      <c r="C33" s="206"/>
      <c r="D33" s="206"/>
      <c r="E33" s="206"/>
      <c r="F33" s="206"/>
      <c r="G33" s="207"/>
      <c r="H33" s="206"/>
      <c r="I33" s="207"/>
      <c r="J33" s="206"/>
      <c r="K33" s="206"/>
      <c r="L33" s="206"/>
      <c r="M33" s="206"/>
      <c r="N33" s="206"/>
      <c r="O33" s="206"/>
      <c r="P33" s="206"/>
      <c r="Q33" s="206"/>
      <c r="R33" s="206"/>
      <c r="S33" s="206"/>
      <c r="T33" s="206"/>
      <c r="U33" s="206"/>
      <c r="V33" s="206"/>
      <c r="W33" s="207"/>
    </row>
    <row r="34" spans="1:23">
      <c r="A34" s="206"/>
      <c r="B34" s="206"/>
      <c r="C34" s="206"/>
      <c r="D34" s="206"/>
      <c r="E34" s="206"/>
      <c r="F34" s="206"/>
      <c r="G34" s="207"/>
      <c r="H34" s="206"/>
      <c r="I34" s="207"/>
      <c r="J34" s="206"/>
      <c r="K34" s="206"/>
      <c r="L34" s="206"/>
      <c r="M34" s="206"/>
      <c r="N34" s="206"/>
      <c r="O34" s="206"/>
      <c r="P34" s="206"/>
      <c r="Q34" s="206"/>
      <c r="R34" s="206"/>
      <c r="S34" s="206"/>
      <c r="T34" s="206"/>
      <c r="U34" s="206"/>
      <c r="V34" s="206"/>
      <c r="W34" s="207"/>
    </row>
    <row r="35" spans="1:23">
      <c r="A35" s="206"/>
      <c r="B35" s="206"/>
      <c r="C35" s="206"/>
      <c r="D35" s="206"/>
      <c r="E35" s="206"/>
      <c r="F35" s="206"/>
      <c r="G35" s="207"/>
      <c r="H35" s="206"/>
      <c r="I35" s="207"/>
      <c r="J35" s="206"/>
      <c r="K35" s="206"/>
      <c r="L35" s="206"/>
      <c r="M35" s="206"/>
      <c r="N35" s="206"/>
      <c r="O35" s="206"/>
      <c r="P35" s="206"/>
      <c r="Q35" s="206"/>
      <c r="R35" s="206"/>
      <c r="S35" s="206"/>
      <c r="T35" s="206"/>
      <c r="U35" s="206"/>
      <c r="V35" s="206"/>
      <c r="W35" s="207"/>
    </row>
    <row r="36" spans="1:23">
      <c r="A36" s="206"/>
      <c r="B36" s="206"/>
      <c r="C36" s="206"/>
      <c r="D36" s="206"/>
      <c r="E36" s="206"/>
      <c r="F36" s="206"/>
      <c r="G36" s="207"/>
      <c r="H36" s="206"/>
      <c r="I36" s="207"/>
      <c r="J36" s="206"/>
      <c r="K36" s="206"/>
      <c r="L36" s="206"/>
      <c r="M36" s="206"/>
      <c r="N36" s="206"/>
      <c r="O36" s="206"/>
      <c r="P36" s="206"/>
      <c r="Q36" s="206"/>
      <c r="R36" s="206"/>
      <c r="S36" s="206"/>
      <c r="T36" s="206"/>
      <c r="U36" s="206"/>
      <c r="V36" s="206"/>
      <c r="W36" s="207"/>
    </row>
    <row r="37" spans="1:23">
      <c r="A37" s="206"/>
      <c r="B37" s="206"/>
      <c r="C37" s="206"/>
      <c r="D37" s="206"/>
      <c r="E37" s="206"/>
      <c r="F37" s="206"/>
      <c r="G37" s="207"/>
      <c r="H37" s="206"/>
      <c r="I37" s="207"/>
      <c r="J37" s="206"/>
      <c r="K37" s="206"/>
      <c r="L37" s="206"/>
      <c r="M37" s="206"/>
      <c r="N37" s="206"/>
      <c r="O37" s="206"/>
      <c r="P37" s="206"/>
      <c r="Q37" s="206"/>
      <c r="R37" s="206"/>
      <c r="S37" s="206"/>
      <c r="T37" s="206"/>
      <c r="U37" s="206"/>
      <c r="V37" s="206"/>
      <c r="W37" s="207"/>
    </row>
    <row r="38" spans="1:23">
      <c r="A38" s="206"/>
      <c r="B38" s="206"/>
      <c r="C38" s="206"/>
      <c r="D38" s="206"/>
      <c r="E38" s="206"/>
      <c r="F38" s="206"/>
      <c r="G38" s="207"/>
      <c r="H38" s="206"/>
      <c r="I38" s="207"/>
      <c r="J38" s="206"/>
      <c r="K38" s="206"/>
      <c r="L38" s="206"/>
      <c r="M38" s="206"/>
      <c r="N38" s="206"/>
      <c r="O38" s="206"/>
      <c r="P38" s="206"/>
      <c r="Q38" s="206"/>
      <c r="R38" s="206"/>
      <c r="S38" s="206"/>
      <c r="T38" s="206"/>
      <c r="U38" s="206"/>
      <c r="V38" s="206"/>
      <c r="W38" s="207"/>
    </row>
  </sheetData>
  <mergeCells count="12">
    <mergeCell ref="G6:J6"/>
    <mergeCell ref="O3:Q3"/>
    <mergeCell ref="A1:B2"/>
    <mergeCell ref="U12:V12"/>
    <mergeCell ref="U13:V13"/>
    <mergeCell ref="U14:V14"/>
    <mergeCell ref="U15:V15"/>
    <mergeCell ref="U7:V7"/>
    <mergeCell ref="U8:V8"/>
    <mergeCell ref="U9:V9"/>
    <mergeCell ref="U10:V10"/>
    <mergeCell ref="U11:V11"/>
  </mergeCells>
  <phoneticPr fontId="24"/>
  <dataValidations disablePrompts="1" count="2">
    <dataValidation type="list" allowBlank="1" showInputMessage="1" showErrorMessage="1" sqref="C7:C18">
      <formula1>$T$7:$T$15</formula1>
    </dataValidation>
    <dataValidation type="list" allowBlank="1" showInputMessage="1" showErrorMessage="1" sqref="E7:E15">
      <formula1>$T$17:$T$19</formula1>
    </dataValidation>
  </dataValidations>
  <pageMargins left="0.70866141732283472" right="0.70866141732283472" top="0.74803149606299213" bottom="0.74803149606299213" header="0.31496062992125984" footer="0.31496062992125984"/>
  <pageSetup paperSize="9" scale="94" firstPageNumber="6" orientation="landscape" useFirstPageNumber="1" r:id="rId1"/>
  <headerFooter>
    <oddFooter>&amp;R&amp;P</oddFooter>
  </headerFooter>
  <colBreaks count="1" manualBreakCount="1">
    <brk id="18" max="1048575" man="1"/>
  </col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[1]条件式!#REF!</xm:f>
          </x14:formula1>
          <xm:sqref>F7:F18 E16:E18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01"/>
  <sheetViews>
    <sheetView workbookViewId="0">
      <selection activeCell="S28" sqref="S28"/>
    </sheetView>
  </sheetViews>
  <sheetFormatPr defaultRowHeight="13.5"/>
  <cols>
    <col min="1" max="1" width="11" bestFit="1" customWidth="1"/>
    <col min="2" max="2" width="11.625" style="263" bestFit="1" customWidth="1"/>
    <col min="4" max="4" width="11" style="265" bestFit="1" customWidth="1"/>
    <col min="10" max="10" width="9" style="267"/>
    <col min="11" max="11" width="11.625" style="268" bestFit="1" customWidth="1"/>
    <col min="12" max="12" width="9" style="269"/>
    <col min="13" max="13" width="9.875" style="270" bestFit="1" customWidth="1"/>
    <col min="14" max="15" width="9" style="267"/>
  </cols>
  <sheetData>
    <row r="1" spans="1:15">
      <c r="A1" t="s">
        <v>273</v>
      </c>
      <c r="B1" s="263" t="s">
        <v>271</v>
      </c>
      <c r="C1" t="s">
        <v>272</v>
      </c>
      <c r="D1" s="265" t="s">
        <v>274</v>
      </c>
      <c r="E1" t="s">
        <v>275</v>
      </c>
      <c r="G1" t="s">
        <v>276</v>
      </c>
      <c r="H1" t="s">
        <v>277</v>
      </c>
      <c r="J1" s="271" t="s">
        <v>273</v>
      </c>
      <c r="K1" s="272" t="s">
        <v>271</v>
      </c>
      <c r="L1" s="273" t="s">
        <v>272</v>
      </c>
      <c r="M1" s="274" t="s">
        <v>274</v>
      </c>
      <c r="N1" s="271" t="s">
        <v>275</v>
      </c>
      <c r="O1" s="271" t="s">
        <v>277</v>
      </c>
    </row>
    <row r="2" spans="1:15">
      <c r="A2" s="263" t="str">
        <f>IF(AND(仕訳日記帳!D2=Sheet2!$A$2,仕訳日記帳!$N2&gt;=Sheet2!$B$2),仕訳日記帳!D2,IF(AND(OR(仕訳日記帳!D2=Sheet2!$A$3,仕訳日記帳!D2=Sheet2!$A$4,仕訳日記帳!D2=Sheet2!$A$5,仕訳日記帳!D2=Sheet2!$A$6,仕訳日記帳!D2=Sheet2!$A$7,仕訳日記帳!D2=Sheet2!$A$9),仕訳日記帳!$N2&gt;=Sheet2!$B$3),仕訳日記帳!D2,IF(AND(仕訳日記帳!D2=Sheet2!$A$8,仕訳日記帳!$N2&gt;=Sheet2!$B$8),仕訳日記帳!D2,IF(AND(OR(仕訳日記帳!D2=Sheet2!$A$10,仕訳日記帳!D2=Sheet2!$A$11,仕訳日記帳!D2=Sheet2!$A$12,仕訳日記帳!D2=Sheet2!$A$13,仕訳日記帳!D2=Sheet2!$A$14,仕訳日記帳!D2=Sheet2!$A$15,仕訳日記帳!D2=Sheet2!$A$16,仕訳日記帳!D2=Sheet2!$A$17),Sheet2!$B$9&lt;=仕訳日記帳!$N2&lt;Sheet2!$C$10),仕訳日記帳!D2,""))))</f>
        <v/>
      </c>
      <c r="B2" s="263" t="str">
        <f>IF(AND($A2=Sheet2!$A$2,仕訳日記帳!$N2&gt;=Sheet2!$B$2),仕訳日記帳!A2,IF(AND(OR($A2=Sheet2!$A$3,$A2=Sheet2!$A$4,$A2=Sheet2!$A$5,$A2=Sheet2!$A$6,$A2=Sheet2!$A$7,$A2=Sheet2!$A$9),仕訳日記帳!$N2&gt;=Sheet2!$B$3),仕訳日記帳!A2,IF(AND($A2=Sheet2!$A$8,仕訳日記帳!$N2&gt;=Sheet2!$B$8),仕訳日記帳!A2,IF(AND(OR($A2=Sheet2!$A$10,$A2=Sheet2!$A$11,$A2=Sheet2!$A$12,$A2=Sheet2!$A$13,$A2=Sheet2!$A$14,$A2=Sheet2!$A$15,$A2=Sheet2!$A$16,$A2=Sheet2!$A$17),Sheet2!$B$9&lt;=仕訳日記帳!$N2&lt;Sheet2!$C$10),仕訳日記帳!A2,""))))</f>
        <v/>
      </c>
      <c r="C2" s="263" t="str">
        <f>IF(AND($A2=Sheet2!$A$2,仕訳日記帳!$N2&gt;=Sheet2!$B$2),仕訳日記帳!B2,IF(AND(OR($A2=Sheet2!$A$3,$A2=Sheet2!$A$4,$A2=Sheet2!$A$5,$A2=Sheet2!$A$6,$A2=Sheet2!$A$7,$A2=Sheet2!$A$9),仕訳日記帳!$N2&gt;=Sheet2!$B$3),仕訳日記帳!B2,IF(AND($A2=Sheet2!$A$8,仕訳日記帳!$N2&gt;=Sheet2!$B$8),仕訳日記帳!B2,IF(AND(OR($A2=Sheet2!$A$10,$A2=Sheet2!$A$11,$A2=Sheet2!$A$12,$A2=Sheet2!$A$13,$A2=Sheet2!$A$14,$A2=Sheet2!$A$15,$A2=Sheet2!$A$16,$A2=Sheet2!$A$17),Sheet2!$B$9&lt;=仕訳日記帳!$N2&lt;Sheet2!$C$10),仕訳日記帳!B2,""))))</f>
        <v/>
      </c>
      <c r="D2" s="263" t="str">
        <f>IF(AND($A2=Sheet2!$A$2,仕訳日記帳!$N2&gt;=Sheet2!$B$2),仕訳日記帳!N2,IF(AND(OR($A2=Sheet2!$A$3,$A2=Sheet2!$A$4,$A2=Sheet2!$A$5,$A2=Sheet2!$A$6,$A2=Sheet2!$A$7,$A2=Sheet2!$A$9),仕訳日記帳!$N2&gt;=Sheet2!$B$3),仕訳日記帳!N2,IF(AND($A2=Sheet2!$A$8,仕訳日記帳!$N2&gt;=Sheet2!$B$8),仕訳日記帳!N2,IF(AND(OR($A2=Sheet2!$A$10,$A2=Sheet2!$A$11,$A2=Sheet2!$A$12,$A2=Sheet2!$A$13,$A2=Sheet2!$A$14,$A2=Sheet2!$A$15,$A2=Sheet2!$A$16,$A2=Sheet2!$A$17),Sheet2!$B$9&lt;=仕訳日記帳!$N2&lt;Sheet2!$C$10),仕訳日記帳!N2,""))))</f>
        <v/>
      </c>
      <c r="E2" s="263" t="str">
        <f>IF(AND($A2=Sheet2!$A$2,仕訳日記帳!$N2&gt;=Sheet2!$B$2),仕訳日記帳!G2,IF(AND(OR($A2=Sheet2!$A$3,$A2=Sheet2!$A$4,$A2=Sheet2!$A$5,$A2=Sheet2!$A$6,$A2=Sheet2!$A$7,$A2=Sheet2!$A$9),仕訳日記帳!$N2&gt;=Sheet2!$B$3),仕訳日記帳!G2,IF(AND($A2=Sheet2!$A$8,仕訳日記帳!$N2&gt;=Sheet2!$B$8),仕訳日記帳!G2,IF(AND(OR($A2=Sheet2!$A$10,$A2=Sheet2!$A$11,$A2=Sheet2!$A$12,$A2=Sheet2!$A$13,$A2=Sheet2!$A$14,$A2=Sheet2!$A$15,$A2=Sheet2!$A$16,$A2=Sheet2!$A$17),Sheet2!$B$9&lt;=仕訳日記帳!$N2&lt;Sheet2!$C$10),仕訳日記帳!G2,""))))</f>
        <v/>
      </c>
      <c r="G2" t="str">
        <f>IF(B2="","",IF(OR(A2=Sheet2!$A$2,A2=Sheet2!$A$3,A2=Sheet2!$A$4,A2=Sheet2!$A$5,A2=Sheet2!$A$6,A2=Sheet2!$A$7,A2=Sheet2!$A$8,A2=Sheet2!$A$9,A2=Sheet2!$A$10,A2=Sheet2!$A$11,A2=Sheet2!$A$12,$A$2=Sheet2!$A$13,A2=Sheet2!$A$14,$A$2=Sheet2!$A$15,$A$2=Sheet2!$A$16,A2=Sheet2!$A$17),"該当",""))</f>
        <v/>
      </c>
      <c r="H2" t="str">
        <f>IF(OR(A2="",G2=""),"",COUNTIF($G$2:G2,"該当"))</f>
        <v/>
      </c>
      <c r="J2" s="271" t="str">
        <f>IF(H5001=0,"該当なし",INDEX($A$2:$E$5000,MATCH($O2,$H$2:$H$5000,0),MATCH(J$1,$A$1:$E$1,0)))</f>
        <v>事務用消耗品費</v>
      </c>
      <c r="K2" s="272">
        <f>IF(J2="該当なし","",INDEX($A$2:$E$5000,MATCH($O2,$H$2:$H$5000,0),MATCH(K$1,$A$1:$E$1,0)))</f>
        <v>42034</v>
      </c>
      <c r="L2" s="273">
        <f>IF(K2="","",INDEX($A$2:$E$5000,MATCH($O2,$H$2:$H$5000,0),MATCH(L$1,$A$1:$E$1,0)))</f>
        <v>276</v>
      </c>
      <c r="M2" s="274">
        <f>IF(L2="","",INDEX($A$2:$E$5000,MATCH($O2,$H$2:$H$5000,0),MATCH(M$1,$A$1:$E$1,0)))</f>
        <v>115020</v>
      </c>
      <c r="N2" s="272" t="str">
        <f>IF(M2="","",INDEX($A$2:$E$5000,MATCH($O2,$H$2:$H$5000,0),MATCH(N$1,$A$1:$E$1,0)))</f>
        <v>当月請求額　ﾘｺｰﾄﾅｰ代</v>
      </c>
      <c r="O2" s="271">
        <v>1</v>
      </c>
    </row>
    <row r="3" spans="1:15">
      <c r="A3" t="str">
        <f>IF(AND(仕訳日記帳!D3=Sheet2!$A$2,仕訳日記帳!$N3&gt;=Sheet2!$B$2),仕訳日記帳!D3,IF(AND(OR(仕訳日記帳!D3=Sheet2!$A$3,仕訳日記帳!D3=Sheet2!$A$4,仕訳日記帳!D3=Sheet2!$A$5,仕訳日記帳!D3=Sheet2!$A$6,仕訳日記帳!D3=Sheet2!$A$7,仕訳日記帳!D3=Sheet2!$A$9),仕訳日記帳!$N3&gt;=Sheet2!$B$3),仕訳日記帳!D3,IF(AND(仕訳日記帳!D3=Sheet2!$A$8,仕訳日記帳!$N3&gt;=Sheet2!$B$8),仕訳日記帳!D3,IF(AND(OR(仕訳日記帳!D3=Sheet2!$A$10,仕訳日記帳!D3=Sheet2!$A$11,仕訳日記帳!D3=Sheet2!$A$12,仕訳日記帳!D3=Sheet2!$A$13,仕訳日記帳!D3=Sheet2!$A$14,仕訳日記帳!D3=Sheet2!$A$15,仕訳日記帳!D3=Sheet2!$A$16,仕訳日記帳!D3=Sheet2!$A$17),Sheet2!$B$9&lt;=仕訳日記帳!$N3&lt;Sheet2!$C$10),仕訳日記帳!D3,""))))</f>
        <v/>
      </c>
      <c r="B3" s="263" t="str">
        <f>IF(AND($A3=Sheet2!$A$2,仕訳日記帳!$N3&gt;=Sheet2!$B$2),仕訳日記帳!A3,IF(AND(OR($A3=Sheet2!$A$3,$A3=Sheet2!$A$4,$A3=Sheet2!$A$5,$A3=Sheet2!$A$6,$A3=Sheet2!$A$7,$A3=Sheet2!$A$9),仕訳日記帳!$N3&gt;=Sheet2!$B$3),仕訳日記帳!A3,IF(AND($A3=Sheet2!$A$8,仕訳日記帳!$N3&gt;=Sheet2!$B$8),仕訳日記帳!A3,IF(AND(OR($A3=Sheet2!$A$10,$A3=Sheet2!$A$11,$A3=Sheet2!$A$12,$A3=Sheet2!$A$13,$A3=Sheet2!$A$14,$A3=Sheet2!$A$15,$A3=Sheet2!$A$16,$A3=Sheet2!$A$17),Sheet2!$B$9&lt;=仕訳日記帳!$N3&lt;Sheet2!$C$10),仕訳日記帳!A3,""))))</f>
        <v/>
      </c>
      <c r="C3" t="str">
        <f>IF(AND($A3=Sheet2!$A$2,仕訳日記帳!$N3&gt;=Sheet2!$B$2),仕訳日記帳!B3,IF(AND(OR($A3=Sheet2!$A$3,$A3=Sheet2!$A$4,$A3=Sheet2!$A$5,$A3=Sheet2!$A$6,$A3=Sheet2!$A$7,$A3=Sheet2!$A$9),仕訳日記帳!$N3&gt;=Sheet2!$B$3),仕訳日記帳!B3,IF(AND($A3=Sheet2!$A$8,仕訳日記帳!$N3&gt;=Sheet2!$B$8),仕訳日記帳!B3,IF(AND(OR($A3=Sheet2!$A$10,$A3=Sheet2!$A$11,$A3=Sheet2!$A$12,$A3=Sheet2!$A$13,$A3=Sheet2!$A$14,$A3=Sheet2!$A$15,$A3=Sheet2!$A$16,$A3=Sheet2!$A$17),Sheet2!$B$9&lt;=仕訳日記帳!$N3&lt;Sheet2!$C$10),仕訳日記帳!B3,""))))</f>
        <v/>
      </c>
      <c r="D3" s="265" t="str">
        <f>IF(AND($A3=Sheet2!$A$2,仕訳日記帳!$N3&gt;=Sheet2!$B$2),仕訳日記帳!N3,IF(AND(OR($A3=Sheet2!$A$3,$A3=Sheet2!$A$4,$A3=Sheet2!$A$5,$A3=Sheet2!$A$6,$A3=Sheet2!$A$7,$A3=Sheet2!$A$9),仕訳日記帳!$N3&gt;=Sheet2!$B$3),仕訳日記帳!N3,IF(AND($A3=Sheet2!$A$8,仕訳日記帳!$N3&gt;=Sheet2!$B$8),仕訳日記帳!N3,IF(AND(OR($A3=Sheet2!$A$10,$A3=Sheet2!$A$11,$A3=Sheet2!$A$12,$A3=Sheet2!$A$13,$A3=Sheet2!$A$14,$A3=Sheet2!$A$15,$A3=Sheet2!$A$16,$A3=Sheet2!$A$17),Sheet2!$B$9&lt;=仕訳日記帳!$N3&lt;Sheet2!$C$10),仕訳日記帳!N3,""))))</f>
        <v/>
      </c>
      <c r="E3" s="263" t="str">
        <f>IF(AND($A3=Sheet2!$A$2,仕訳日記帳!$N3&gt;=Sheet2!$B$2),仕訳日記帳!G3,IF(AND(OR($A3=Sheet2!$A$3,$A3=Sheet2!$A$4,$A3=Sheet2!$A$5,$A3=Sheet2!$A$6,$A3=Sheet2!$A$7,$A3=Sheet2!$A$9),仕訳日記帳!$N3&gt;=Sheet2!$B$3),仕訳日記帳!G3,IF(AND($A3=Sheet2!$A$8,仕訳日記帳!$N3&gt;=Sheet2!$B$8),仕訳日記帳!G3,IF(AND(OR($A3=Sheet2!$A$10,$A3=Sheet2!$A$11,$A3=Sheet2!$A$12,$A3=Sheet2!$A$13,$A3=Sheet2!$A$14,$A3=Sheet2!$A$15,$A3=Sheet2!$A$16,$A3=Sheet2!$A$17),Sheet2!$B$9&lt;=仕訳日記帳!$N3&lt;Sheet2!$C$10),仕訳日記帳!G3,""))))</f>
        <v/>
      </c>
      <c r="G3" t="str">
        <f>IF(OR(A3=Sheet2!$A$2,A3=Sheet2!$A$3,A3=Sheet2!$A$4,A3=Sheet2!$A$5,A3=Sheet2!$A$6,A3=Sheet2!$A$7,A3=Sheet2!$A$8,A3=Sheet2!$A$9,A3=Sheet2!$A$10,A3=Sheet2!$A$11,A3=Sheet2!$A$12,$A$2=Sheet2!$A$13,A3=Sheet2!$A$14,$A$2=Sheet2!$A$15,$A$2=Sheet2!$A$16,A3=Sheet2!$A$17),"該当","")</f>
        <v/>
      </c>
      <c r="H3" t="str">
        <f>IF(OR(A3="",G3=""),"",COUNTIF($G$2:G3,"該当"))</f>
        <v/>
      </c>
      <c r="J3" s="271" t="str">
        <f>IF($O3&gt;MAX($H$2:$H$5000),"",INDEX($A$2:$E$5000,MATCH($O3,$H$2:$H$5000,0),MATCH(J$1,$A$1:$E$1,0)))</f>
        <v>旅費交通費</v>
      </c>
      <c r="K3" s="272">
        <f t="shared" ref="K3:N18" si="0">IF($O3&gt;MAX($H$2:$H$5000),"",INDEX($A$2:$E$5000,MATCH($O3,$H$2:$H$5000,0),MATCH(K$1,$A$1:$E$1,0)))</f>
        <v>42035</v>
      </c>
      <c r="L3" s="273">
        <f t="shared" si="0"/>
        <v>273</v>
      </c>
      <c r="M3" s="274">
        <f t="shared" si="0"/>
        <v>106800</v>
      </c>
      <c r="N3" s="271" t="str">
        <f t="shared" si="0"/>
        <v>当月請求額</v>
      </c>
      <c r="O3" s="271">
        <v>2</v>
      </c>
    </row>
    <row r="4" spans="1:15">
      <c r="A4" t="str">
        <f>IF(AND(仕訳日記帳!D4=Sheet2!$A$2,仕訳日記帳!$N4&gt;=Sheet2!$B$2),仕訳日記帳!D4,IF(AND(OR(仕訳日記帳!D4=Sheet2!$A$3,仕訳日記帳!D4=Sheet2!$A$4,仕訳日記帳!D4=Sheet2!$A$5,仕訳日記帳!D4=Sheet2!$A$6,仕訳日記帳!D4=Sheet2!$A$7,仕訳日記帳!D4=Sheet2!$A$9),仕訳日記帳!$N4&gt;=Sheet2!$B$3),仕訳日記帳!D4,IF(AND(仕訳日記帳!D4=Sheet2!$A$8,仕訳日記帳!$N4&gt;=Sheet2!$B$8),仕訳日記帳!D4,IF(AND(OR(仕訳日記帳!D4=Sheet2!$A$10,仕訳日記帳!D4=Sheet2!$A$11,仕訳日記帳!D4=Sheet2!$A$12,仕訳日記帳!D4=Sheet2!$A$13,仕訳日記帳!D4=Sheet2!$A$14,仕訳日記帳!D4=Sheet2!$A$15,仕訳日記帳!D4=Sheet2!$A$16,仕訳日記帳!D4=Sheet2!$A$17),Sheet2!$B$9&lt;=仕訳日記帳!$N4&lt;Sheet2!$C$10),仕訳日記帳!D4,""))))</f>
        <v/>
      </c>
      <c r="B4" s="263" t="str">
        <f>IF(AND($A4=Sheet2!$A$2,仕訳日記帳!$N4&gt;=Sheet2!$B$2),仕訳日記帳!A4,IF(AND(OR($A4=Sheet2!$A$3,$A4=Sheet2!$A$4,$A4=Sheet2!$A$5,$A4=Sheet2!$A$6,$A4=Sheet2!$A$7,$A4=Sheet2!$A$9),仕訳日記帳!$N4&gt;=Sheet2!$B$3),仕訳日記帳!A4,IF(AND($A4=Sheet2!$A$8,仕訳日記帳!$N4&gt;=Sheet2!$B$8),仕訳日記帳!A4,IF(AND(OR($A4=Sheet2!$A$10,$A4=Sheet2!$A$11,$A4=Sheet2!$A$12,$A4=Sheet2!$A$13,$A4=Sheet2!$A$14,$A4=Sheet2!$A$15,$A4=Sheet2!$A$16,$A4=Sheet2!$A$17),Sheet2!$B$9&lt;=仕訳日記帳!$N4&lt;Sheet2!$C$10),仕訳日記帳!A4,""))))</f>
        <v/>
      </c>
      <c r="C4" t="str">
        <f>IF(AND($A4=Sheet2!$A$2,仕訳日記帳!$N4&gt;=Sheet2!$B$2),仕訳日記帳!B4,IF(AND(OR($A4=Sheet2!$A$3,$A4=Sheet2!$A$4,$A4=Sheet2!$A$5,$A4=Sheet2!$A$6,$A4=Sheet2!$A$7,$A4=Sheet2!$A$9),仕訳日記帳!$N4&gt;=Sheet2!$B$3),仕訳日記帳!B4,IF(AND($A4=Sheet2!$A$8,仕訳日記帳!$N4&gt;=Sheet2!$B$8),仕訳日記帳!B4,IF(AND(OR($A4=Sheet2!$A$10,$A4=Sheet2!$A$11,$A4=Sheet2!$A$12,$A4=Sheet2!$A$13,$A4=Sheet2!$A$14,$A4=Sheet2!$A$15,$A4=Sheet2!$A$16,$A4=Sheet2!$A$17),Sheet2!$B$9&lt;=仕訳日記帳!$N4&lt;Sheet2!$C$10),仕訳日記帳!B4,""))))</f>
        <v/>
      </c>
      <c r="D4" s="265" t="str">
        <f>IF(AND($A4=Sheet2!$A$2,仕訳日記帳!$N4&gt;=Sheet2!$B$2),仕訳日記帳!N4,IF(AND(OR($A4=Sheet2!$A$3,$A4=Sheet2!$A$4,$A4=Sheet2!$A$5,$A4=Sheet2!$A$6,$A4=Sheet2!$A$7,$A4=Sheet2!$A$9),仕訳日記帳!$N4&gt;=Sheet2!$B$3),仕訳日記帳!N4,IF(AND($A4=Sheet2!$A$8,仕訳日記帳!$N4&gt;=Sheet2!$B$8),仕訳日記帳!N4,IF(AND(OR($A4=Sheet2!$A$10,$A4=Sheet2!$A$11,$A4=Sheet2!$A$12,$A4=Sheet2!$A$13,$A4=Sheet2!$A$14,$A4=Sheet2!$A$15,$A4=Sheet2!$A$16,$A4=Sheet2!$A$17),Sheet2!$B$9&lt;=仕訳日記帳!$N4&lt;Sheet2!$C$10),仕訳日記帳!N4,""))))</f>
        <v/>
      </c>
      <c r="E4" s="263" t="str">
        <f>IF(AND($A4=Sheet2!$A$2,仕訳日記帳!$N4&gt;=Sheet2!$B$2),仕訳日記帳!G4,IF(AND(OR($A4=Sheet2!$A$3,$A4=Sheet2!$A$4,$A4=Sheet2!$A$5,$A4=Sheet2!$A$6,$A4=Sheet2!$A$7,$A4=Sheet2!$A$9),仕訳日記帳!$N4&gt;=Sheet2!$B$3),仕訳日記帳!G4,IF(AND($A4=Sheet2!$A$8,仕訳日記帳!$N4&gt;=Sheet2!$B$8),仕訳日記帳!G4,IF(AND(OR($A4=Sheet2!$A$10,$A4=Sheet2!$A$11,$A4=Sheet2!$A$12,$A4=Sheet2!$A$13,$A4=Sheet2!$A$14,$A4=Sheet2!$A$15,$A4=Sheet2!$A$16,$A4=Sheet2!$A$17),Sheet2!$B$9&lt;=仕訳日記帳!$N4&lt;Sheet2!$C$10),仕訳日記帳!G4,""))))</f>
        <v/>
      </c>
      <c r="G4" t="str">
        <f>IF(OR(A4=Sheet2!$A$2,A4=Sheet2!$A$3,A4=Sheet2!$A$4,A4=Sheet2!$A$5,A4=Sheet2!$A$6,A4=Sheet2!$A$7,A4=Sheet2!$A$8,A4=Sheet2!$A$9,A4=Sheet2!$A$10,A4=Sheet2!$A$11,A4=Sheet2!$A$12,$A$2=Sheet2!$A$13,A4=Sheet2!$A$14,$A$2=Sheet2!$A$15,$A$2=Sheet2!$A$16,A4=Sheet2!$A$17),"該当","")</f>
        <v/>
      </c>
      <c r="H4" t="str">
        <f>IF(OR(A4="",G4=""),"",COUNTIF($G$2:G4,"該当"))</f>
        <v/>
      </c>
      <c r="J4" s="271" t="str">
        <f t="shared" ref="J4:N35" si="1">IF($O4&gt;MAX($H$2:$H$5000),"",INDEX($A$2:$E$5000,MATCH($O4,$H$2:$H$5000,0),MATCH(J$1,$A$1:$E$1,0)))</f>
        <v/>
      </c>
      <c r="K4" s="272" t="str">
        <f t="shared" si="0"/>
        <v/>
      </c>
      <c r="L4" s="273" t="str">
        <f t="shared" si="0"/>
        <v/>
      </c>
      <c r="M4" s="274" t="str">
        <f t="shared" si="0"/>
        <v/>
      </c>
      <c r="N4" s="271" t="str">
        <f t="shared" si="0"/>
        <v/>
      </c>
      <c r="O4" s="271">
        <v>3</v>
      </c>
    </row>
    <row r="5" spans="1:15">
      <c r="A5" t="str">
        <f>IF(AND(仕訳日記帳!D5=Sheet2!$A$2,仕訳日記帳!$N5&gt;=Sheet2!$B$2),仕訳日記帳!D5,IF(AND(OR(仕訳日記帳!D5=Sheet2!$A$3,仕訳日記帳!D5=Sheet2!$A$4,仕訳日記帳!D5=Sheet2!$A$5,仕訳日記帳!D5=Sheet2!$A$6,仕訳日記帳!D5=Sheet2!$A$7,仕訳日記帳!D5=Sheet2!$A$9),仕訳日記帳!$N5&gt;=Sheet2!$B$3),仕訳日記帳!D5,IF(AND(仕訳日記帳!D5=Sheet2!$A$8,仕訳日記帳!$N5&gt;=Sheet2!$B$8),仕訳日記帳!D5,IF(AND(OR(仕訳日記帳!D5=Sheet2!$A$10,仕訳日記帳!D5=Sheet2!$A$11,仕訳日記帳!D5=Sheet2!$A$12,仕訳日記帳!D5=Sheet2!$A$13,仕訳日記帳!D5=Sheet2!$A$14,仕訳日記帳!D5=Sheet2!$A$15,仕訳日記帳!D5=Sheet2!$A$16,仕訳日記帳!D5=Sheet2!$A$17),Sheet2!$B$9&lt;=仕訳日記帳!$N5&lt;Sheet2!$C$10),仕訳日記帳!D5,""))))</f>
        <v/>
      </c>
      <c r="B5" s="263" t="str">
        <f>IF(AND($A5=Sheet2!$A$2,仕訳日記帳!$N5&gt;=Sheet2!$B$2),仕訳日記帳!A5,IF(AND(OR($A5=Sheet2!$A$3,$A5=Sheet2!$A$4,$A5=Sheet2!$A$5,$A5=Sheet2!$A$6,$A5=Sheet2!$A$7,$A5=Sheet2!$A$9),仕訳日記帳!$N5&gt;=Sheet2!$B$3),仕訳日記帳!A5,IF(AND($A5=Sheet2!$A$8,仕訳日記帳!$N5&gt;=Sheet2!$B$8),仕訳日記帳!A5,IF(AND(OR($A5=Sheet2!$A$10,$A5=Sheet2!$A$11,$A5=Sheet2!$A$12,$A5=Sheet2!$A$13,$A5=Sheet2!$A$14,$A5=Sheet2!$A$15,$A5=Sheet2!$A$16,$A5=Sheet2!$A$17),Sheet2!$B$9&lt;=仕訳日記帳!$N5&lt;Sheet2!$C$10),仕訳日記帳!A5,""))))</f>
        <v/>
      </c>
      <c r="C5" t="str">
        <f>IF(AND($A5=Sheet2!$A$2,仕訳日記帳!$N5&gt;=Sheet2!$B$2),仕訳日記帳!B5,IF(AND(OR($A5=Sheet2!$A$3,$A5=Sheet2!$A$4,$A5=Sheet2!$A$5,$A5=Sheet2!$A$6,$A5=Sheet2!$A$7,$A5=Sheet2!$A$9),仕訳日記帳!$N5&gt;=Sheet2!$B$3),仕訳日記帳!B5,IF(AND($A5=Sheet2!$A$8,仕訳日記帳!$N5&gt;=Sheet2!$B$8),仕訳日記帳!B5,IF(AND(OR($A5=Sheet2!$A$10,$A5=Sheet2!$A$11,$A5=Sheet2!$A$12,$A5=Sheet2!$A$13,$A5=Sheet2!$A$14,$A5=Sheet2!$A$15,$A5=Sheet2!$A$16,$A5=Sheet2!$A$17),Sheet2!$B$9&lt;=仕訳日記帳!$N5&lt;Sheet2!$C$10),仕訳日記帳!B5,""))))</f>
        <v/>
      </c>
      <c r="D5" s="265" t="str">
        <f>IF(AND($A5=Sheet2!$A$2,仕訳日記帳!$N5&gt;=Sheet2!$B$2),仕訳日記帳!N5,IF(AND(OR($A5=Sheet2!$A$3,$A5=Sheet2!$A$4,$A5=Sheet2!$A$5,$A5=Sheet2!$A$6,$A5=Sheet2!$A$7,$A5=Sheet2!$A$9),仕訳日記帳!$N5&gt;=Sheet2!$B$3),仕訳日記帳!N5,IF(AND($A5=Sheet2!$A$8,仕訳日記帳!$N5&gt;=Sheet2!$B$8),仕訳日記帳!N5,IF(AND(OR($A5=Sheet2!$A$10,$A5=Sheet2!$A$11,$A5=Sheet2!$A$12,$A5=Sheet2!$A$13,$A5=Sheet2!$A$14,$A5=Sheet2!$A$15,$A5=Sheet2!$A$16,$A5=Sheet2!$A$17),Sheet2!$B$9&lt;=仕訳日記帳!$N5&lt;Sheet2!$C$10),仕訳日記帳!N5,""))))</f>
        <v/>
      </c>
      <c r="E5" s="263" t="str">
        <f>IF(AND($A5=Sheet2!$A$2,仕訳日記帳!$N5&gt;=Sheet2!$B$2),仕訳日記帳!G5,IF(AND(OR($A5=Sheet2!$A$3,$A5=Sheet2!$A$4,$A5=Sheet2!$A$5,$A5=Sheet2!$A$6,$A5=Sheet2!$A$7,$A5=Sheet2!$A$9),仕訳日記帳!$N5&gt;=Sheet2!$B$3),仕訳日記帳!G5,IF(AND($A5=Sheet2!$A$8,仕訳日記帳!$N5&gt;=Sheet2!$B$8),仕訳日記帳!G5,IF(AND(OR($A5=Sheet2!$A$10,$A5=Sheet2!$A$11,$A5=Sheet2!$A$12,$A5=Sheet2!$A$13,$A5=Sheet2!$A$14,$A5=Sheet2!$A$15,$A5=Sheet2!$A$16,$A5=Sheet2!$A$17),Sheet2!$B$9&lt;=仕訳日記帳!$N5&lt;Sheet2!$C$10),仕訳日記帳!G5,""))))</f>
        <v/>
      </c>
      <c r="G5" t="str">
        <f>IF(OR(A5=Sheet2!$A$2,A5=Sheet2!$A$3,A5=Sheet2!$A$4,A5=Sheet2!$A$5,A5=Sheet2!$A$6,A5=Sheet2!$A$7,A5=Sheet2!$A$8,A5=Sheet2!$A$9,A5=Sheet2!$A$10,A5=Sheet2!$A$11,A5=Sheet2!$A$12,$A$2=Sheet2!$A$13,A5=Sheet2!$A$14,$A$2=Sheet2!$A$15,$A$2=Sheet2!$A$16,A5=Sheet2!$A$17),"該当","")</f>
        <v/>
      </c>
      <c r="H5" t="str">
        <f>IF(OR(A5="",G5=""),"",COUNTIF($G$2:G5,"該当"))</f>
        <v/>
      </c>
      <c r="J5" s="271" t="str">
        <f t="shared" si="1"/>
        <v/>
      </c>
      <c r="K5" s="272" t="str">
        <f t="shared" si="0"/>
        <v/>
      </c>
      <c r="L5" s="273" t="str">
        <f t="shared" si="0"/>
        <v/>
      </c>
      <c r="M5" s="274" t="str">
        <f t="shared" si="0"/>
        <v/>
      </c>
      <c r="N5" s="271" t="str">
        <f t="shared" si="0"/>
        <v/>
      </c>
      <c r="O5" s="271">
        <v>4</v>
      </c>
    </row>
    <row r="6" spans="1:15">
      <c r="A6" t="str">
        <f>IF(AND(仕訳日記帳!D6=Sheet2!$A$2,仕訳日記帳!$N6&gt;=Sheet2!$B$2),仕訳日記帳!D6,IF(AND(OR(仕訳日記帳!D6=Sheet2!$A$3,仕訳日記帳!D6=Sheet2!$A$4,仕訳日記帳!D6=Sheet2!$A$5,仕訳日記帳!D6=Sheet2!$A$6,仕訳日記帳!D6=Sheet2!$A$7,仕訳日記帳!D6=Sheet2!$A$9),仕訳日記帳!$N6&gt;=Sheet2!$B$3),仕訳日記帳!D6,IF(AND(仕訳日記帳!D6=Sheet2!$A$8,仕訳日記帳!$N6&gt;=Sheet2!$B$8),仕訳日記帳!D6,IF(AND(OR(仕訳日記帳!D6=Sheet2!$A$10,仕訳日記帳!D6=Sheet2!$A$11,仕訳日記帳!D6=Sheet2!$A$12,仕訳日記帳!D6=Sheet2!$A$13,仕訳日記帳!D6=Sheet2!$A$14,仕訳日記帳!D6=Sheet2!$A$15,仕訳日記帳!D6=Sheet2!$A$16,仕訳日記帳!D6=Sheet2!$A$17),Sheet2!$B$9&lt;=仕訳日記帳!$N6&lt;Sheet2!$C$10),仕訳日記帳!D6,""))))</f>
        <v/>
      </c>
      <c r="B6" s="263" t="str">
        <f>IF(AND($A6=Sheet2!$A$2,仕訳日記帳!$N6&gt;=Sheet2!$B$2),仕訳日記帳!A6,IF(AND(OR($A6=Sheet2!$A$3,$A6=Sheet2!$A$4,$A6=Sheet2!$A$5,$A6=Sheet2!$A$6,$A6=Sheet2!$A$7,$A6=Sheet2!$A$9),仕訳日記帳!$N6&gt;=Sheet2!$B$3),仕訳日記帳!A6,IF(AND($A6=Sheet2!$A$8,仕訳日記帳!$N6&gt;=Sheet2!$B$8),仕訳日記帳!A6,IF(AND(OR($A6=Sheet2!$A$10,$A6=Sheet2!$A$11,$A6=Sheet2!$A$12,$A6=Sheet2!$A$13,$A6=Sheet2!$A$14,$A6=Sheet2!$A$15,$A6=Sheet2!$A$16,$A6=Sheet2!$A$17),Sheet2!$B$9&lt;=仕訳日記帳!$N6&lt;Sheet2!$C$10),仕訳日記帳!A6,""))))</f>
        <v/>
      </c>
      <c r="C6" t="str">
        <f>IF(AND($A6=Sheet2!$A$2,仕訳日記帳!$N6&gt;=Sheet2!$B$2),仕訳日記帳!B6,IF(AND(OR($A6=Sheet2!$A$3,$A6=Sheet2!$A$4,$A6=Sheet2!$A$5,$A6=Sheet2!$A$6,$A6=Sheet2!$A$7,$A6=Sheet2!$A$9),仕訳日記帳!$N6&gt;=Sheet2!$B$3),仕訳日記帳!B6,IF(AND($A6=Sheet2!$A$8,仕訳日記帳!$N6&gt;=Sheet2!$B$8),仕訳日記帳!B6,IF(AND(OR($A6=Sheet2!$A$10,$A6=Sheet2!$A$11,$A6=Sheet2!$A$12,$A6=Sheet2!$A$13,$A6=Sheet2!$A$14,$A6=Sheet2!$A$15,$A6=Sheet2!$A$16,$A6=Sheet2!$A$17),Sheet2!$B$9&lt;=仕訳日記帳!$N6&lt;Sheet2!$C$10),仕訳日記帳!B6,""))))</f>
        <v/>
      </c>
      <c r="D6" s="265" t="str">
        <f>IF(AND($A6=Sheet2!$A$2,仕訳日記帳!$N6&gt;=Sheet2!$B$2),仕訳日記帳!N6,IF(AND(OR($A6=Sheet2!$A$3,$A6=Sheet2!$A$4,$A6=Sheet2!$A$5,$A6=Sheet2!$A$6,$A6=Sheet2!$A$7,$A6=Sheet2!$A$9),仕訳日記帳!$N6&gt;=Sheet2!$B$3),仕訳日記帳!N6,IF(AND($A6=Sheet2!$A$8,仕訳日記帳!$N6&gt;=Sheet2!$B$8),仕訳日記帳!N6,IF(AND(OR($A6=Sheet2!$A$10,$A6=Sheet2!$A$11,$A6=Sheet2!$A$12,$A6=Sheet2!$A$13,$A6=Sheet2!$A$14,$A6=Sheet2!$A$15,$A6=Sheet2!$A$16,$A6=Sheet2!$A$17),Sheet2!$B$9&lt;=仕訳日記帳!$N6&lt;Sheet2!$C$10),仕訳日記帳!N6,""))))</f>
        <v/>
      </c>
      <c r="E6" s="263" t="str">
        <f>IF(AND($A6=Sheet2!$A$2,仕訳日記帳!$N6&gt;=Sheet2!$B$2),仕訳日記帳!G6,IF(AND(OR($A6=Sheet2!$A$3,$A6=Sheet2!$A$4,$A6=Sheet2!$A$5,$A6=Sheet2!$A$6,$A6=Sheet2!$A$7,$A6=Sheet2!$A$9),仕訳日記帳!$N6&gt;=Sheet2!$B$3),仕訳日記帳!G6,IF(AND($A6=Sheet2!$A$8,仕訳日記帳!$N6&gt;=Sheet2!$B$8),仕訳日記帳!G6,IF(AND(OR($A6=Sheet2!$A$10,$A6=Sheet2!$A$11,$A6=Sheet2!$A$12,$A6=Sheet2!$A$13,$A6=Sheet2!$A$14,$A6=Sheet2!$A$15,$A6=Sheet2!$A$16,$A6=Sheet2!$A$17),Sheet2!$B$9&lt;=仕訳日記帳!$N6&lt;Sheet2!$C$10),仕訳日記帳!G6,""))))</f>
        <v/>
      </c>
      <c r="G6" t="str">
        <f>IF(OR(A6=Sheet2!$A$2,A6=Sheet2!$A$3,A6=Sheet2!$A$4,A6=Sheet2!$A$5,A6=Sheet2!$A$6,A6=Sheet2!$A$7,A6=Sheet2!$A$8,A6=Sheet2!$A$9,A6=Sheet2!$A$10,A6=Sheet2!$A$11,A6=Sheet2!$A$12,$A$2=Sheet2!$A$13,A6=Sheet2!$A$14,$A$2=Sheet2!$A$15,$A$2=Sheet2!$A$16,A6=Sheet2!$A$17),"該当","")</f>
        <v/>
      </c>
      <c r="H6" t="str">
        <f>IF(OR(A6="",G6=""),"",COUNTIF($G$2:G6,"該当"))</f>
        <v/>
      </c>
      <c r="J6" s="271" t="str">
        <f t="shared" si="1"/>
        <v/>
      </c>
      <c r="K6" s="272" t="str">
        <f t="shared" si="0"/>
        <v/>
      </c>
      <c r="L6" s="273" t="str">
        <f t="shared" si="0"/>
        <v/>
      </c>
      <c r="M6" s="274" t="str">
        <f t="shared" si="0"/>
        <v/>
      </c>
      <c r="N6" s="271" t="str">
        <f t="shared" si="0"/>
        <v/>
      </c>
      <c r="O6" s="271">
        <v>5</v>
      </c>
    </row>
    <row r="7" spans="1:15">
      <c r="A7" t="str">
        <f>IF(AND(仕訳日記帳!D7=Sheet2!$A$2,仕訳日記帳!$N7&gt;=Sheet2!$B$2),仕訳日記帳!D7,IF(AND(OR(仕訳日記帳!D7=Sheet2!$A$3,仕訳日記帳!D7=Sheet2!$A$4,仕訳日記帳!D7=Sheet2!$A$5,仕訳日記帳!D7=Sheet2!$A$6,仕訳日記帳!D7=Sheet2!$A$7,仕訳日記帳!D7=Sheet2!$A$9),仕訳日記帳!$N7&gt;=Sheet2!$B$3),仕訳日記帳!D7,IF(AND(仕訳日記帳!D7=Sheet2!$A$8,仕訳日記帳!$N7&gt;=Sheet2!$B$8),仕訳日記帳!D7,IF(AND(OR(仕訳日記帳!D7=Sheet2!$A$10,仕訳日記帳!D7=Sheet2!$A$11,仕訳日記帳!D7=Sheet2!$A$12,仕訳日記帳!D7=Sheet2!$A$13,仕訳日記帳!D7=Sheet2!$A$14,仕訳日記帳!D7=Sheet2!$A$15,仕訳日記帳!D7=Sheet2!$A$16,仕訳日記帳!D7=Sheet2!$A$17),Sheet2!$B$9&lt;=仕訳日記帳!$N7&lt;Sheet2!$C$10),仕訳日記帳!D7,""))))</f>
        <v/>
      </c>
      <c r="B7" s="263" t="str">
        <f>IF(AND($A7=Sheet2!$A$2,仕訳日記帳!$N7&gt;=Sheet2!$B$2),仕訳日記帳!A7,IF(AND(OR($A7=Sheet2!$A$3,$A7=Sheet2!$A$4,$A7=Sheet2!$A$5,$A7=Sheet2!$A$6,$A7=Sheet2!$A$7,$A7=Sheet2!$A$9),仕訳日記帳!$N7&gt;=Sheet2!$B$3),仕訳日記帳!A7,IF(AND($A7=Sheet2!$A$8,仕訳日記帳!$N7&gt;=Sheet2!$B$8),仕訳日記帳!A7,IF(AND(OR($A7=Sheet2!$A$10,$A7=Sheet2!$A$11,$A7=Sheet2!$A$12,$A7=Sheet2!$A$13,$A7=Sheet2!$A$14,$A7=Sheet2!$A$15,$A7=Sheet2!$A$16,$A7=Sheet2!$A$17),Sheet2!$B$9&lt;=仕訳日記帳!$N7&lt;Sheet2!$C$10),仕訳日記帳!A7,""))))</f>
        <v/>
      </c>
      <c r="C7" t="str">
        <f>IF(AND($A7=Sheet2!$A$2,仕訳日記帳!$N7&gt;=Sheet2!$B$2),仕訳日記帳!B7,IF(AND(OR($A7=Sheet2!$A$3,$A7=Sheet2!$A$4,$A7=Sheet2!$A$5,$A7=Sheet2!$A$6,$A7=Sheet2!$A$7,$A7=Sheet2!$A$9),仕訳日記帳!$N7&gt;=Sheet2!$B$3),仕訳日記帳!B7,IF(AND($A7=Sheet2!$A$8,仕訳日記帳!$N7&gt;=Sheet2!$B$8),仕訳日記帳!B7,IF(AND(OR($A7=Sheet2!$A$10,$A7=Sheet2!$A$11,$A7=Sheet2!$A$12,$A7=Sheet2!$A$13,$A7=Sheet2!$A$14,$A7=Sheet2!$A$15,$A7=Sheet2!$A$16,$A7=Sheet2!$A$17),Sheet2!$B$9&lt;=仕訳日記帳!$N7&lt;Sheet2!$C$10),仕訳日記帳!B7,""))))</f>
        <v/>
      </c>
      <c r="D7" s="265" t="str">
        <f>IF(AND($A7=Sheet2!$A$2,仕訳日記帳!$N7&gt;=Sheet2!$B$2),仕訳日記帳!N7,IF(AND(OR($A7=Sheet2!$A$3,$A7=Sheet2!$A$4,$A7=Sheet2!$A$5,$A7=Sheet2!$A$6,$A7=Sheet2!$A$7,$A7=Sheet2!$A$9),仕訳日記帳!$N7&gt;=Sheet2!$B$3),仕訳日記帳!N7,IF(AND($A7=Sheet2!$A$8,仕訳日記帳!$N7&gt;=Sheet2!$B$8),仕訳日記帳!N7,IF(AND(OR($A7=Sheet2!$A$10,$A7=Sheet2!$A$11,$A7=Sheet2!$A$12,$A7=Sheet2!$A$13,$A7=Sheet2!$A$14,$A7=Sheet2!$A$15,$A7=Sheet2!$A$16,$A7=Sheet2!$A$17),Sheet2!$B$9&lt;=仕訳日記帳!$N7&lt;Sheet2!$C$10),仕訳日記帳!N7,""))))</f>
        <v/>
      </c>
      <c r="E7" s="263" t="str">
        <f>IF(AND($A7=Sheet2!$A$2,仕訳日記帳!$N7&gt;=Sheet2!$B$2),仕訳日記帳!G7,IF(AND(OR($A7=Sheet2!$A$3,$A7=Sheet2!$A$4,$A7=Sheet2!$A$5,$A7=Sheet2!$A$6,$A7=Sheet2!$A$7,$A7=Sheet2!$A$9),仕訳日記帳!$N7&gt;=Sheet2!$B$3),仕訳日記帳!G7,IF(AND($A7=Sheet2!$A$8,仕訳日記帳!$N7&gt;=Sheet2!$B$8),仕訳日記帳!G7,IF(AND(OR($A7=Sheet2!$A$10,$A7=Sheet2!$A$11,$A7=Sheet2!$A$12,$A7=Sheet2!$A$13,$A7=Sheet2!$A$14,$A7=Sheet2!$A$15,$A7=Sheet2!$A$16,$A7=Sheet2!$A$17),Sheet2!$B$9&lt;=仕訳日記帳!$N7&lt;Sheet2!$C$10),仕訳日記帳!G7,""))))</f>
        <v/>
      </c>
      <c r="G7" t="str">
        <f>IF(OR(A7=Sheet2!$A$2,A7=Sheet2!$A$3,A7=Sheet2!$A$4,A7=Sheet2!$A$5,A7=Sheet2!$A$6,A7=Sheet2!$A$7,A7=Sheet2!$A$8,A7=Sheet2!$A$9,A7=Sheet2!$A$10,A7=Sheet2!$A$11,A7=Sheet2!$A$12,$A$2=Sheet2!$A$13,A7=Sheet2!$A$14,$A$2=Sheet2!$A$15,$A$2=Sheet2!$A$16,A7=Sheet2!$A$17),"該当","")</f>
        <v/>
      </c>
      <c r="H7" t="str">
        <f>IF(OR(A7="",G7=""),"",COUNTIF($G$2:G7,"該当"))</f>
        <v/>
      </c>
      <c r="J7" s="271" t="str">
        <f t="shared" si="1"/>
        <v/>
      </c>
      <c r="K7" s="272" t="str">
        <f t="shared" si="0"/>
        <v/>
      </c>
      <c r="L7" s="273" t="str">
        <f t="shared" si="0"/>
        <v/>
      </c>
      <c r="M7" s="274" t="str">
        <f t="shared" si="0"/>
        <v/>
      </c>
      <c r="N7" s="271" t="str">
        <f t="shared" si="0"/>
        <v/>
      </c>
      <c r="O7" s="271">
        <v>6</v>
      </c>
    </row>
    <row r="8" spans="1:15">
      <c r="A8" t="str">
        <f>IF(AND(仕訳日記帳!D8=Sheet2!$A$2,仕訳日記帳!$N8&gt;=Sheet2!$B$2),仕訳日記帳!D8,IF(AND(OR(仕訳日記帳!D8=Sheet2!$A$3,仕訳日記帳!D8=Sheet2!$A$4,仕訳日記帳!D8=Sheet2!$A$5,仕訳日記帳!D8=Sheet2!$A$6,仕訳日記帳!D8=Sheet2!$A$7,仕訳日記帳!D8=Sheet2!$A$9),仕訳日記帳!$N8&gt;=Sheet2!$B$3),仕訳日記帳!D8,IF(AND(仕訳日記帳!D8=Sheet2!$A$8,仕訳日記帳!$N8&gt;=Sheet2!$B$8),仕訳日記帳!D8,IF(AND(OR(仕訳日記帳!D8=Sheet2!$A$10,仕訳日記帳!D8=Sheet2!$A$11,仕訳日記帳!D8=Sheet2!$A$12,仕訳日記帳!D8=Sheet2!$A$13,仕訳日記帳!D8=Sheet2!$A$14,仕訳日記帳!D8=Sheet2!$A$15,仕訳日記帳!D8=Sheet2!$A$16,仕訳日記帳!D8=Sheet2!$A$17),Sheet2!$B$9&lt;=仕訳日記帳!$N8&lt;Sheet2!$C$10),仕訳日記帳!D8,""))))</f>
        <v/>
      </c>
      <c r="B8" s="263" t="str">
        <f>IF(AND($A8=Sheet2!$A$2,仕訳日記帳!$N8&gt;=Sheet2!$B$2),仕訳日記帳!A8,IF(AND(OR($A8=Sheet2!$A$3,$A8=Sheet2!$A$4,$A8=Sheet2!$A$5,$A8=Sheet2!$A$6,$A8=Sheet2!$A$7,$A8=Sheet2!$A$9),仕訳日記帳!$N8&gt;=Sheet2!$B$3),仕訳日記帳!A8,IF(AND($A8=Sheet2!$A$8,仕訳日記帳!$N8&gt;=Sheet2!$B$8),仕訳日記帳!A8,IF(AND(OR($A8=Sheet2!$A$10,$A8=Sheet2!$A$11,$A8=Sheet2!$A$12,$A8=Sheet2!$A$13,$A8=Sheet2!$A$14,$A8=Sheet2!$A$15,$A8=Sheet2!$A$16,$A8=Sheet2!$A$17),Sheet2!$B$9&lt;=仕訳日記帳!$N8&lt;Sheet2!$C$10),仕訳日記帳!A8,""))))</f>
        <v/>
      </c>
      <c r="C8" t="str">
        <f>IF(AND($A8=Sheet2!$A$2,仕訳日記帳!$N8&gt;=Sheet2!$B$2),仕訳日記帳!B8,IF(AND(OR($A8=Sheet2!$A$3,$A8=Sheet2!$A$4,$A8=Sheet2!$A$5,$A8=Sheet2!$A$6,$A8=Sheet2!$A$7,$A8=Sheet2!$A$9),仕訳日記帳!$N8&gt;=Sheet2!$B$3),仕訳日記帳!B8,IF(AND($A8=Sheet2!$A$8,仕訳日記帳!$N8&gt;=Sheet2!$B$8),仕訳日記帳!B8,IF(AND(OR($A8=Sheet2!$A$10,$A8=Sheet2!$A$11,$A8=Sheet2!$A$12,$A8=Sheet2!$A$13,$A8=Sheet2!$A$14,$A8=Sheet2!$A$15,$A8=Sheet2!$A$16,$A8=Sheet2!$A$17),Sheet2!$B$9&lt;=仕訳日記帳!$N8&lt;Sheet2!$C$10),仕訳日記帳!B8,""))))</f>
        <v/>
      </c>
      <c r="D8" s="265" t="str">
        <f>IF(AND($A8=Sheet2!$A$2,仕訳日記帳!$N8&gt;=Sheet2!$B$2),仕訳日記帳!N8,IF(AND(OR($A8=Sheet2!$A$3,$A8=Sheet2!$A$4,$A8=Sheet2!$A$5,$A8=Sheet2!$A$6,$A8=Sheet2!$A$7,$A8=Sheet2!$A$9),仕訳日記帳!$N8&gt;=Sheet2!$B$3),仕訳日記帳!N8,IF(AND($A8=Sheet2!$A$8,仕訳日記帳!$N8&gt;=Sheet2!$B$8),仕訳日記帳!N8,IF(AND(OR($A8=Sheet2!$A$10,$A8=Sheet2!$A$11,$A8=Sheet2!$A$12,$A8=Sheet2!$A$13,$A8=Sheet2!$A$14,$A8=Sheet2!$A$15,$A8=Sheet2!$A$16,$A8=Sheet2!$A$17),Sheet2!$B$9&lt;=仕訳日記帳!$N8&lt;Sheet2!$C$10),仕訳日記帳!N8,""))))</f>
        <v/>
      </c>
      <c r="E8" s="263" t="str">
        <f>IF(AND($A8=Sheet2!$A$2,仕訳日記帳!$N8&gt;=Sheet2!$B$2),仕訳日記帳!G8,IF(AND(OR($A8=Sheet2!$A$3,$A8=Sheet2!$A$4,$A8=Sheet2!$A$5,$A8=Sheet2!$A$6,$A8=Sheet2!$A$7,$A8=Sheet2!$A$9),仕訳日記帳!$N8&gt;=Sheet2!$B$3),仕訳日記帳!G8,IF(AND($A8=Sheet2!$A$8,仕訳日記帳!$N8&gt;=Sheet2!$B$8),仕訳日記帳!G8,IF(AND(OR($A8=Sheet2!$A$10,$A8=Sheet2!$A$11,$A8=Sheet2!$A$12,$A8=Sheet2!$A$13,$A8=Sheet2!$A$14,$A8=Sheet2!$A$15,$A8=Sheet2!$A$16,$A8=Sheet2!$A$17),Sheet2!$B$9&lt;=仕訳日記帳!$N8&lt;Sheet2!$C$10),仕訳日記帳!G8,""))))</f>
        <v/>
      </c>
      <c r="G8" t="str">
        <f>IF(OR(A8=Sheet2!$A$2,A8=Sheet2!$A$3,A8=Sheet2!$A$4,A8=Sheet2!$A$5,A8=Sheet2!$A$6,A8=Sheet2!$A$7,A8=Sheet2!$A$8,A8=Sheet2!$A$9,A8=Sheet2!$A$10,A8=Sheet2!$A$11,A8=Sheet2!$A$12,$A$2=Sheet2!$A$13,A8=Sheet2!$A$14,$A$2=Sheet2!$A$15,$A$2=Sheet2!$A$16,A8=Sheet2!$A$17),"該当","")</f>
        <v/>
      </c>
      <c r="H8" t="str">
        <f>IF(OR(A8="",G8=""),"",COUNTIF($G$2:G8,"該当"))</f>
        <v/>
      </c>
      <c r="J8" s="271" t="str">
        <f t="shared" si="1"/>
        <v/>
      </c>
      <c r="K8" s="272" t="str">
        <f t="shared" si="0"/>
        <v/>
      </c>
      <c r="L8" s="273" t="str">
        <f t="shared" si="0"/>
        <v/>
      </c>
      <c r="M8" s="274" t="str">
        <f t="shared" si="0"/>
        <v/>
      </c>
      <c r="N8" s="271" t="str">
        <f t="shared" si="0"/>
        <v/>
      </c>
      <c r="O8" s="271">
        <v>7</v>
      </c>
    </row>
    <row r="9" spans="1:15">
      <c r="A9" t="str">
        <f>IF(AND(仕訳日記帳!D9=Sheet2!$A$2,仕訳日記帳!$N9&gt;=Sheet2!$B$2),仕訳日記帳!D9,IF(AND(OR(仕訳日記帳!D9=Sheet2!$A$3,仕訳日記帳!D9=Sheet2!$A$4,仕訳日記帳!D9=Sheet2!$A$5,仕訳日記帳!D9=Sheet2!$A$6,仕訳日記帳!D9=Sheet2!$A$7,仕訳日記帳!D9=Sheet2!$A$9),仕訳日記帳!$N9&gt;=Sheet2!$B$3),仕訳日記帳!D9,IF(AND(仕訳日記帳!D9=Sheet2!$A$8,仕訳日記帳!$N9&gt;=Sheet2!$B$8),仕訳日記帳!D9,IF(AND(OR(仕訳日記帳!D9=Sheet2!$A$10,仕訳日記帳!D9=Sheet2!$A$11,仕訳日記帳!D9=Sheet2!$A$12,仕訳日記帳!D9=Sheet2!$A$13,仕訳日記帳!D9=Sheet2!$A$14,仕訳日記帳!D9=Sheet2!$A$15,仕訳日記帳!D9=Sheet2!$A$16,仕訳日記帳!D9=Sheet2!$A$17),Sheet2!$B$9&lt;=仕訳日記帳!$N9&lt;Sheet2!$C$10),仕訳日記帳!D9,""))))</f>
        <v/>
      </c>
      <c r="B9" s="263" t="str">
        <f>IF(AND($A9=Sheet2!$A$2,仕訳日記帳!$N9&gt;=Sheet2!$B$2),仕訳日記帳!A9,IF(AND(OR($A9=Sheet2!$A$3,$A9=Sheet2!$A$4,$A9=Sheet2!$A$5,$A9=Sheet2!$A$6,$A9=Sheet2!$A$7,$A9=Sheet2!$A$9),仕訳日記帳!$N9&gt;=Sheet2!$B$3),仕訳日記帳!A9,IF(AND($A9=Sheet2!$A$8,仕訳日記帳!$N9&gt;=Sheet2!$B$8),仕訳日記帳!A9,IF(AND(OR($A9=Sheet2!$A$10,$A9=Sheet2!$A$11,$A9=Sheet2!$A$12,$A9=Sheet2!$A$13,$A9=Sheet2!$A$14,$A9=Sheet2!$A$15,$A9=Sheet2!$A$16,$A9=Sheet2!$A$17),Sheet2!$B$9&lt;=仕訳日記帳!$N9&lt;Sheet2!$C$10),仕訳日記帳!A9,""))))</f>
        <v/>
      </c>
      <c r="C9" t="str">
        <f>IF(AND($A9=Sheet2!$A$2,仕訳日記帳!$N9&gt;=Sheet2!$B$2),仕訳日記帳!B9,IF(AND(OR($A9=Sheet2!$A$3,$A9=Sheet2!$A$4,$A9=Sheet2!$A$5,$A9=Sheet2!$A$6,$A9=Sheet2!$A$7,$A9=Sheet2!$A$9),仕訳日記帳!$N9&gt;=Sheet2!$B$3),仕訳日記帳!B9,IF(AND($A9=Sheet2!$A$8,仕訳日記帳!$N9&gt;=Sheet2!$B$8),仕訳日記帳!B9,IF(AND(OR($A9=Sheet2!$A$10,$A9=Sheet2!$A$11,$A9=Sheet2!$A$12,$A9=Sheet2!$A$13,$A9=Sheet2!$A$14,$A9=Sheet2!$A$15,$A9=Sheet2!$A$16,$A9=Sheet2!$A$17),Sheet2!$B$9&lt;=仕訳日記帳!$N9&lt;Sheet2!$C$10),仕訳日記帳!B9,""))))</f>
        <v/>
      </c>
      <c r="D9" s="265" t="str">
        <f>IF(AND($A9=Sheet2!$A$2,仕訳日記帳!$N9&gt;=Sheet2!$B$2),仕訳日記帳!N9,IF(AND(OR($A9=Sheet2!$A$3,$A9=Sheet2!$A$4,$A9=Sheet2!$A$5,$A9=Sheet2!$A$6,$A9=Sheet2!$A$7,$A9=Sheet2!$A$9),仕訳日記帳!$N9&gt;=Sheet2!$B$3),仕訳日記帳!N9,IF(AND($A9=Sheet2!$A$8,仕訳日記帳!$N9&gt;=Sheet2!$B$8),仕訳日記帳!N9,IF(AND(OR($A9=Sheet2!$A$10,$A9=Sheet2!$A$11,$A9=Sheet2!$A$12,$A9=Sheet2!$A$13,$A9=Sheet2!$A$14,$A9=Sheet2!$A$15,$A9=Sheet2!$A$16,$A9=Sheet2!$A$17),Sheet2!$B$9&lt;=仕訳日記帳!$N9&lt;Sheet2!$C$10),仕訳日記帳!N9,""))))</f>
        <v/>
      </c>
      <c r="E9" s="263" t="str">
        <f>IF(AND($A9=Sheet2!$A$2,仕訳日記帳!$N9&gt;=Sheet2!$B$2),仕訳日記帳!G9,IF(AND(OR($A9=Sheet2!$A$3,$A9=Sheet2!$A$4,$A9=Sheet2!$A$5,$A9=Sheet2!$A$6,$A9=Sheet2!$A$7,$A9=Sheet2!$A$9),仕訳日記帳!$N9&gt;=Sheet2!$B$3),仕訳日記帳!G9,IF(AND($A9=Sheet2!$A$8,仕訳日記帳!$N9&gt;=Sheet2!$B$8),仕訳日記帳!G9,IF(AND(OR($A9=Sheet2!$A$10,$A9=Sheet2!$A$11,$A9=Sheet2!$A$12,$A9=Sheet2!$A$13,$A9=Sheet2!$A$14,$A9=Sheet2!$A$15,$A9=Sheet2!$A$16,$A9=Sheet2!$A$17),Sheet2!$B$9&lt;=仕訳日記帳!$N9&lt;Sheet2!$C$10),仕訳日記帳!G9,""))))</f>
        <v/>
      </c>
      <c r="G9" t="str">
        <f>IF(OR(A9=Sheet2!$A$2,A9=Sheet2!$A$3,A9=Sheet2!$A$4,A9=Sheet2!$A$5,A9=Sheet2!$A$6,A9=Sheet2!$A$7,A9=Sheet2!$A$8,A9=Sheet2!$A$9,A9=Sheet2!$A$10,A9=Sheet2!$A$11,A9=Sheet2!$A$12,$A$2=Sheet2!$A$13,A9=Sheet2!$A$14,$A$2=Sheet2!$A$15,$A$2=Sheet2!$A$16,A9=Sheet2!$A$17),"該当","")</f>
        <v/>
      </c>
      <c r="H9" t="str">
        <f>IF(OR(A9="",G9=""),"",COUNTIF($G$2:G9,"該当"))</f>
        <v/>
      </c>
      <c r="J9" s="271" t="str">
        <f t="shared" si="1"/>
        <v/>
      </c>
      <c r="K9" s="272" t="str">
        <f t="shared" si="0"/>
        <v/>
      </c>
      <c r="L9" s="273" t="str">
        <f t="shared" si="0"/>
        <v/>
      </c>
      <c r="M9" s="274" t="str">
        <f t="shared" si="0"/>
        <v/>
      </c>
      <c r="N9" s="271" t="str">
        <f t="shared" si="0"/>
        <v/>
      </c>
      <c r="O9" s="271">
        <v>8</v>
      </c>
    </row>
    <row r="10" spans="1:15">
      <c r="A10" t="str">
        <f>IF(AND(仕訳日記帳!D10=Sheet2!$A$2,仕訳日記帳!$N10&gt;=Sheet2!$B$2),仕訳日記帳!D10,IF(AND(OR(仕訳日記帳!D10=Sheet2!$A$3,仕訳日記帳!D10=Sheet2!$A$4,仕訳日記帳!D10=Sheet2!$A$5,仕訳日記帳!D10=Sheet2!$A$6,仕訳日記帳!D10=Sheet2!$A$7,仕訳日記帳!D10=Sheet2!$A$9),仕訳日記帳!$N10&gt;=Sheet2!$B$3),仕訳日記帳!D10,IF(AND(仕訳日記帳!D10=Sheet2!$A$8,仕訳日記帳!$N10&gt;=Sheet2!$B$8),仕訳日記帳!D10,IF(AND(OR(仕訳日記帳!D10=Sheet2!$A$10,仕訳日記帳!D10=Sheet2!$A$11,仕訳日記帳!D10=Sheet2!$A$12,仕訳日記帳!D10=Sheet2!$A$13,仕訳日記帳!D10=Sheet2!$A$14,仕訳日記帳!D10=Sheet2!$A$15,仕訳日記帳!D10=Sheet2!$A$16,仕訳日記帳!D10=Sheet2!$A$17),Sheet2!$B$9&lt;=仕訳日記帳!$N10&lt;Sheet2!$C$10),仕訳日記帳!D10,""))))</f>
        <v/>
      </c>
      <c r="B10" s="263" t="str">
        <f>IF(AND($A10=Sheet2!$A$2,仕訳日記帳!$N10&gt;=Sheet2!$B$2),仕訳日記帳!A10,IF(AND(OR($A10=Sheet2!$A$3,$A10=Sheet2!$A$4,$A10=Sheet2!$A$5,$A10=Sheet2!$A$6,$A10=Sheet2!$A$7,$A10=Sheet2!$A$9),仕訳日記帳!$N10&gt;=Sheet2!$B$3),仕訳日記帳!A10,IF(AND($A10=Sheet2!$A$8,仕訳日記帳!$N10&gt;=Sheet2!$B$8),仕訳日記帳!A10,IF(AND(OR($A10=Sheet2!$A$10,$A10=Sheet2!$A$11,$A10=Sheet2!$A$12,$A10=Sheet2!$A$13,$A10=Sheet2!$A$14,$A10=Sheet2!$A$15,$A10=Sheet2!$A$16,$A10=Sheet2!$A$17),Sheet2!$B$9&lt;=仕訳日記帳!$N10&lt;Sheet2!$C$10),仕訳日記帳!A10,""))))</f>
        <v/>
      </c>
      <c r="C10" t="str">
        <f>IF(AND($A10=Sheet2!$A$2,仕訳日記帳!$N10&gt;=Sheet2!$B$2),仕訳日記帳!B10,IF(AND(OR($A10=Sheet2!$A$3,$A10=Sheet2!$A$4,$A10=Sheet2!$A$5,$A10=Sheet2!$A$6,$A10=Sheet2!$A$7,$A10=Sheet2!$A$9),仕訳日記帳!$N10&gt;=Sheet2!$B$3),仕訳日記帳!B10,IF(AND($A10=Sheet2!$A$8,仕訳日記帳!$N10&gt;=Sheet2!$B$8),仕訳日記帳!B10,IF(AND(OR($A10=Sheet2!$A$10,$A10=Sheet2!$A$11,$A10=Sheet2!$A$12,$A10=Sheet2!$A$13,$A10=Sheet2!$A$14,$A10=Sheet2!$A$15,$A10=Sheet2!$A$16,$A10=Sheet2!$A$17),Sheet2!$B$9&lt;=仕訳日記帳!$N10&lt;Sheet2!$C$10),仕訳日記帳!B10,""))))</f>
        <v/>
      </c>
      <c r="D10" s="265" t="str">
        <f>IF(AND($A10=Sheet2!$A$2,仕訳日記帳!$N10&gt;=Sheet2!$B$2),仕訳日記帳!N10,IF(AND(OR($A10=Sheet2!$A$3,$A10=Sheet2!$A$4,$A10=Sheet2!$A$5,$A10=Sheet2!$A$6,$A10=Sheet2!$A$7,$A10=Sheet2!$A$9),仕訳日記帳!$N10&gt;=Sheet2!$B$3),仕訳日記帳!N10,IF(AND($A10=Sheet2!$A$8,仕訳日記帳!$N10&gt;=Sheet2!$B$8),仕訳日記帳!N10,IF(AND(OR($A10=Sheet2!$A$10,$A10=Sheet2!$A$11,$A10=Sheet2!$A$12,$A10=Sheet2!$A$13,$A10=Sheet2!$A$14,$A10=Sheet2!$A$15,$A10=Sheet2!$A$16,$A10=Sheet2!$A$17),Sheet2!$B$9&lt;=仕訳日記帳!$N10&lt;Sheet2!$C$10),仕訳日記帳!N10,""))))</f>
        <v/>
      </c>
      <c r="E10" s="263" t="str">
        <f>IF(AND($A10=Sheet2!$A$2,仕訳日記帳!$N10&gt;=Sheet2!$B$2),仕訳日記帳!G10,IF(AND(OR($A10=Sheet2!$A$3,$A10=Sheet2!$A$4,$A10=Sheet2!$A$5,$A10=Sheet2!$A$6,$A10=Sheet2!$A$7,$A10=Sheet2!$A$9),仕訳日記帳!$N10&gt;=Sheet2!$B$3),仕訳日記帳!G10,IF(AND($A10=Sheet2!$A$8,仕訳日記帳!$N10&gt;=Sheet2!$B$8),仕訳日記帳!G10,IF(AND(OR($A10=Sheet2!$A$10,$A10=Sheet2!$A$11,$A10=Sheet2!$A$12,$A10=Sheet2!$A$13,$A10=Sheet2!$A$14,$A10=Sheet2!$A$15,$A10=Sheet2!$A$16,$A10=Sheet2!$A$17),Sheet2!$B$9&lt;=仕訳日記帳!$N10&lt;Sheet2!$C$10),仕訳日記帳!G10,""))))</f>
        <v/>
      </c>
      <c r="G10" t="str">
        <f>IF(OR(A10=Sheet2!$A$2,A10=Sheet2!$A$3,A10=Sheet2!$A$4,A10=Sheet2!$A$5,A10=Sheet2!$A$6,A10=Sheet2!$A$7,A10=Sheet2!$A$8,A10=Sheet2!$A$9,A10=Sheet2!$A$10,A10=Sheet2!$A$11,A10=Sheet2!$A$12,$A$2=Sheet2!$A$13,A10=Sheet2!$A$14,$A$2=Sheet2!$A$15,$A$2=Sheet2!$A$16,A10=Sheet2!$A$17),"該当","")</f>
        <v/>
      </c>
      <c r="H10" t="str">
        <f>IF(OR(A10="",G10=""),"",COUNTIF($G$2:G10,"該当"))</f>
        <v/>
      </c>
      <c r="J10" s="271" t="str">
        <f t="shared" si="1"/>
        <v/>
      </c>
      <c r="K10" s="272" t="str">
        <f t="shared" si="0"/>
        <v/>
      </c>
      <c r="L10" s="273" t="str">
        <f t="shared" si="0"/>
        <v/>
      </c>
      <c r="M10" s="274" t="str">
        <f t="shared" si="0"/>
        <v/>
      </c>
      <c r="N10" s="271" t="str">
        <f t="shared" si="0"/>
        <v/>
      </c>
      <c r="O10" s="271">
        <v>9</v>
      </c>
    </row>
    <row r="11" spans="1:15">
      <c r="A11" t="str">
        <f>IF(AND(仕訳日記帳!D11=Sheet2!$A$2,仕訳日記帳!$N11&gt;=Sheet2!$B$2),仕訳日記帳!D11,IF(AND(OR(仕訳日記帳!D11=Sheet2!$A$3,仕訳日記帳!D11=Sheet2!$A$4,仕訳日記帳!D11=Sheet2!$A$5,仕訳日記帳!D11=Sheet2!$A$6,仕訳日記帳!D11=Sheet2!$A$7,仕訳日記帳!D11=Sheet2!$A$9),仕訳日記帳!$N11&gt;=Sheet2!$B$3),仕訳日記帳!D11,IF(AND(仕訳日記帳!D11=Sheet2!$A$8,仕訳日記帳!$N11&gt;=Sheet2!$B$8),仕訳日記帳!D11,IF(AND(OR(仕訳日記帳!D11=Sheet2!$A$10,仕訳日記帳!D11=Sheet2!$A$11,仕訳日記帳!D11=Sheet2!$A$12,仕訳日記帳!D11=Sheet2!$A$13,仕訳日記帳!D11=Sheet2!$A$14,仕訳日記帳!D11=Sheet2!$A$15,仕訳日記帳!D11=Sheet2!$A$16,仕訳日記帳!D11=Sheet2!$A$17),Sheet2!$B$9&lt;=仕訳日記帳!$N11&lt;Sheet2!$C$10),仕訳日記帳!D11,""))))</f>
        <v/>
      </c>
      <c r="B11" s="263" t="str">
        <f>IF(AND($A11=Sheet2!$A$2,仕訳日記帳!$N11&gt;=Sheet2!$B$2),仕訳日記帳!A11,IF(AND(OR($A11=Sheet2!$A$3,$A11=Sheet2!$A$4,$A11=Sheet2!$A$5,$A11=Sheet2!$A$6,$A11=Sheet2!$A$7,$A11=Sheet2!$A$9),仕訳日記帳!$N11&gt;=Sheet2!$B$3),仕訳日記帳!A11,IF(AND($A11=Sheet2!$A$8,仕訳日記帳!$N11&gt;=Sheet2!$B$8),仕訳日記帳!A11,IF(AND(OR($A11=Sheet2!$A$10,$A11=Sheet2!$A$11,$A11=Sheet2!$A$12,$A11=Sheet2!$A$13,$A11=Sheet2!$A$14,$A11=Sheet2!$A$15,$A11=Sheet2!$A$16,$A11=Sheet2!$A$17),Sheet2!$B$9&lt;=仕訳日記帳!$N11&lt;Sheet2!$C$10),仕訳日記帳!A11,""))))</f>
        <v/>
      </c>
      <c r="C11" t="str">
        <f>IF(AND($A11=Sheet2!$A$2,仕訳日記帳!$N11&gt;=Sheet2!$B$2),仕訳日記帳!B11,IF(AND(OR($A11=Sheet2!$A$3,$A11=Sheet2!$A$4,$A11=Sheet2!$A$5,$A11=Sheet2!$A$6,$A11=Sheet2!$A$7,$A11=Sheet2!$A$9),仕訳日記帳!$N11&gt;=Sheet2!$B$3),仕訳日記帳!B11,IF(AND($A11=Sheet2!$A$8,仕訳日記帳!$N11&gt;=Sheet2!$B$8),仕訳日記帳!B11,IF(AND(OR($A11=Sheet2!$A$10,$A11=Sheet2!$A$11,$A11=Sheet2!$A$12,$A11=Sheet2!$A$13,$A11=Sheet2!$A$14,$A11=Sheet2!$A$15,$A11=Sheet2!$A$16,$A11=Sheet2!$A$17),Sheet2!$B$9&lt;=仕訳日記帳!$N11&lt;Sheet2!$C$10),仕訳日記帳!B11,""))))</f>
        <v/>
      </c>
      <c r="D11" s="265" t="str">
        <f>IF(AND($A11=Sheet2!$A$2,仕訳日記帳!$N11&gt;=Sheet2!$B$2),仕訳日記帳!N11,IF(AND(OR($A11=Sheet2!$A$3,$A11=Sheet2!$A$4,$A11=Sheet2!$A$5,$A11=Sheet2!$A$6,$A11=Sheet2!$A$7,$A11=Sheet2!$A$9),仕訳日記帳!$N11&gt;=Sheet2!$B$3),仕訳日記帳!N11,IF(AND($A11=Sheet2!$A$8,仕訳日記帳!$N11&gt;=Sheet2!$B$8),仕訳日記帳!N11,IF(AND(OR($A11=Sheet2!$A$10,$A11=Sheet2!$A$11,$A11=Sheet2!$A$12,$A11=Sheet2!$A$13,$A11=Sheet2!$A$14,$A11=Sheet2!$A$15,$A11=Sheet2!$A$16,$A11=Sheet2!$A$17),Sheet2!$B$9&lt;=仕訳日記帳!$N11&lt;Sheet2!$C$10),仕訳日記帳!N11,""))))</f>
        <v/>
      </c>
      <c r="E11" s="263" t="str">
        <f>IF(AND($A11=Sheet2!$A$2,仕訳日記帳!$N11&gt;=Sheet2!$B$2),仕訳日記帳!G11,IF(AND(OR($A11=Sheet2!$A$3,$A11=Sheet2!$A$4,$A11=Sheet2!$A$5,$A11=Sheet2!$A$6,$A11=Sheet2!$A$7,$A11=Sheet2!$A$9),仕訳日記帳!$N11&gt;=Sheet2!$B$3),仕訳日記帳!G11,IF(AND($A11=Sheet2!$A$8,仕訳日記帳!$N11&gt;=Sheet2!$B$8),仕訳日記帳!G11,IF(AND(OR($A11=Sheet2!$A$10,$A11=Sheet2!$A$11,$A11=Sheet2!$A$12,$A11=Sheet2!$A$13,$A11=Sheet2!$A$14,$A11=Sheet2!$A$15,$A11=Sheet2!$A$16,$A11=Sheet2!$A$17),Sheet2!$B$9&lt;=仕訳日記帳!$N11&lt;Sheet2!$C$10),仕訳日記帳!G11,""))))</f>
        <v/>
      </c>
      <c r="G11" t="str">
        <f>IF(OR(A11=Sheet2!$A$2,A11=Sheet2!$A$3,A11=Sheet2!$A$4,A11=Sheet2!$A$5,A11=Sheet2!$A$6,A11=Sheet2!$A$7,A11=Sheet2!$A$8,A11=Sheet2!$A$9,A11=Sheet2!$A$10,A11=Sheet2!$A$11,A11=Sheet2!$A$12,$A$2=Sheet2!$A$13,A11=Sheet2!$A$14,$A$2=Sheet2!$A$15,$A$2=Sheet2!$A$16,A11=Sheet2!$A$17),"該当","")</f>
        <v/>
      </c>
      <c r="H11" t="str">
        <f>IF(OR(A11="",G11=""),"",COUNTIF($G$2:G11,"該当"))</f>
        <v/>
      </c>
      <c r="J11" s="271" t="str">
        <f t="shared" si="1"/>
        <v/>
      </c>
      <c r="K11" s="272" t="str">
        <f t="shared" si="0"/>
        <v/>
      </c>
      <c r="L11" s="273" t="str">
        <f t="shared" si="0"/>
        <v/>
      </c>
      <c r="M11" s="274" t="str">
        <f t="shared" si="0"/>
        <v/>
      </c>
      <c r="N11" s="271" t="str">
        <f t="shared" si="0"/>
        <v/>
      </c>
      <c r="O11" s="271">
        <v>10</v>
      </c>
    </row>
    <row r="12" spans="1:15">
      <c r="A12" t="str">
        <f>IF(AND(仕訳日記帳!D12=Sheet2!$A$2,仕訳日記帳!$N12&gt;=Sheet2!$B$2),仕訳日記帳!D12,IF(AND(OR(仕訳日記帳!D12=Sheet2!$A$3,仕訳日記帳!D12=Sheet2!$A$4,仕訳日記帳!D12=Sheet2!$A$5,仕訳日記帳!D12=Sheet2!$A$6,仕訳日記帳!D12=Sheet2!$A$7,仕訳日記帳!D12=Sheet2!$A$9),仕訳日記帳!$N12&gt;=Sheet2!$B$3),仕訳日記帳!D12,IF(AND(仕訳日記帳!D12=Sheet2!$A$8,仕訳日記帳!$N12&gt;=Sheet2!$B$8),仕訳日記帳!D12,IF(AND(OR(仕訳日記帳!D12=Sheet2!$A$10,仕訳日記帳!D12=Sheet2!$A$11,仕訳日記帳!D12=Sheet2!$A$12,仕訳日記帳!D12=Sheet2!$A$13,仕訳日記帳!D12=Sheet2!$A$14,仕訳日記帳!D12=Sheet2!$A$15,仕訳日記帳!D12=Sheet2!$A$16,仕訳日記帳!D12=Sheet2!$A$17),Sheet2!$B$9&lt;=仕訳日記帳!$N12&lt;Sheet2!$C$10),仕訳日記帳!D12,""))))</f>
        <v/>
      </c>
      <c r="B12" s="263" t="str">
        <f>IF(AND($A12=Sheet2!$A$2,仕訳日記帳!$N12&gt;=Sheet2!$B$2),仕訳日記帳!A12,IF(AND(OR($A12=Sheet2!$A$3,$A12=Sheet2!$A$4,$A12=Sheet2!$A$5,$A12=Sheet2!$A$6,$A12=Sheet2!$A$7,$A12=Sheet2!$A$9),仕訳日記帳!$N12&gt;=Sheet2!$B$3),仕訳日記帳!A12,IF(AND($A12=Sheet2!$A$8,仕訳日記帳!$N12&gt;=Sheet2!$B$8),仕訳日記帳!A12,IF(AND(OR($A12=Sheet2!$A$10,$A12=Sheet2!$A$11,$A12=Sheet2!$A$12,$A12=Sheet2!$A$13,$A12=Sheet2!$A$14,$A12=Sheet2!$A$15,$A12=Sheet2!$A$16,$A12=Sheet2!$A$17),Sheet2!$B$9&lt;=仕訳日記帳!$N12&lt;Sheet2!$C$10),仕訳日記帳!A12,""))))</f>
        <v/>
      </c>
      <c r="C12" t="str">
        <f>IF(AND($A12=Sheet2!$A$2,仕訳日記帳!$N12&gt;=Sheet2!$B$2),仕訳日記帳!B12,IF(AND(OR($A12=Sheet2!$A$3,$A12=Sheet2!$A$4,$A12=Sheet2!$A$5,$A12=Sheet2!$A$6,$A12=Sheet2!$A$7,$A12=Sheet2!$A$9),仕訳日記帳!$N12&gt;=Sheet2!$B$3),仕訳日記帳!B12,IF(AND($A12=Sheet2!$A$8,仕訳日記帳!$N12&gt;=Sheet2!$B$8),仕訳日記帳!B12,IF(AND(OR($A12=Sheet2!$A$10,$A12=Sheet2!$A$11,$A12=Sheet2!$A$12,$A12=Sheet2!$A$13,$A12=Sheet2!$A$14,$A12=Sheet2!$A$15,$A12=Sheet2!$A$16,$A12=Sheet2!$A$17),Sheet2!$B$9&lt;=仕訳日記帳!$N12&lt;Sheet2!$C$10),仕訳日記帳!B12,""))))</f>
        <v/>
      </c>
      <c r="D12" s="265" t="str">
        <f>IF(AND($A12=Sheet2!$A$2,仕訳日記帳!$N12&gt;=Sheet2!$B$2),仕訳日記帳!N12,IF(AND(OR($A12=Sheet2!$A$3,$A12=Sheet2!$A$4,$A12=Sheet2!$A$5,$A12=Sheet2!$A$6,$A12=Sheet2!$A$7,$A12=Sheet2!$A$9),仕訳日記帳!$N12&gt;=Sheet2!$B$3),仕訳日記帳!N12,IF(AND($A12=Sheet2!$A$8,仕訳日記帳!$N12&gt;=Sheet2!$B$8),仕訳日記帳!N12,IF(AND(OR($A12=Sheet2!$A$10,$A12=Sheet2!$A$11,$A12=Sheet2!$A$12,$A12=Sheet2!$A$13,$A12=Sheet2!$A$14,$A12=Sheet2!$A$15,$A12=Sheet2!$A$16,$A12=Sheet2!$A$17),Sheet2!$B$9&lt;=仕訳日記帳!$N12&lt;Sheet2!$C$10),仕訳日記帳!N12,""))))</f>
        <v/>
      </c>
      <c r="E12" s="263" t="str">
        <f>IF(AND($A12=Sheet2!$A$2,仕訳日記帳!$N12&gt;=Sheet2!$B$2),仕訳日記帳!G12,IF(AND(OR($A12=Sheet2!$A$3,$A12=Sheet2!$A$4,$A12=Sheet2!$A$5,$A12=Sheet2!$A$6,$A12=Sheet2!$A$7,$A12=Sheet2!$A$9),仕訳日記帳!$N12&gt;=Sheet2!$B$3),仕訳日記帳!G12,IF(AND($A12=Sheet2!$A$8,仕訳日記帳!$N12&gt;=Sheet2!$B$8),仕訳日記帳!G12,IF(AND(OR($A12=Sheet2!$A$10,$A12=Sheet2!$A$11,$A12=Sheet2!$A$12,$A12=Sheet2!$A$13,$A12=Sheet2!$A$14,$A12=Sheet2!$A$15,$A12=Sheet2!$A$16,$A12=Sheet2!$A$17),Sheet2!$B$9&lt;=仕訳日記帳!$N12&lt;Sheet2!$C$10),仕訳日記帳!G12,""))))</f>
        <v/>
      </c>
      <c r="G12" t="str">
        <f>IF(OR(A12=Sheet2!$A$2,A12=Sheet2!$A$3,A12=Sheet2!$A$4,A12=Sheet2!$A$5,A12=Sheet2!$A$6,A12=Sheet2!$A$7,A12=Sheet2!$A$8,A12=Sheet2!$A$9,A12=Sheet2!$A$10,A12=Sheet2!$A$11,A12=Sheet2!$A$12,$A$2=Sheet2!$A$13,A12=Sheet2!$A$14,$A$2=Sheet2!$A$15,$A$2=Sheet2!$A$16,A12=Sheet2!$A$17),"該当","")</f>
        <v/>
      </c>
      <c r="H12" t="str">
        <f>IF(OR(A12="",G12=""),"",COUNTIF($G$2:G12,"該当"))</f>
        <v/>
      </c>
      <c r="J12" s="271" t="str">
        <f t="shared" si="1"/>
        <v/>
      </c>
      <c r="K12" s="272" t="str">
        <f t="shared" si="0"/>
        <v/>
      </c>
      <c r="L12" s="273" t="str">
        <f t="shared" si="0"/>
        <v/>
      </c>
      <c r="M12" s="274" t="str">
        <f t="shared" si="0"/>
        <v/>
      </c>
      <c r="N12" s="271" t="str">
        <f t="shared" si="0"/>
        <v/>
      </c>
      <c r="O12" s="271">
        <v>11</v>
      </c>
    </row>
    <row r="13" spans="1:15">
      <c r="A13" t="str">
        <f>IF(AND(仕訳日記帳!D13=Sheet2!$A$2,仕訳日記帳!$N13&gt;=Sheet2!$B$2),仕訳日記帳!D13,IF(AND(OR(仕訳日記帳!D13=Sheet2!$A$3,仕訳日記帳!D13=Sheet2!$A$4,仕訳日記帳!D13=Sheet2!$A$5,仕訳日記帳!D13=Sheet2!$A$6,仕訳日記帳!D13=Sheet2!$A$7,仕訳日記帳!D13=Sheet2!$A$9),仕訳日記帳!$N13&gt;=Sheet2!$B$3),仕訳日記帳!D13,IF(AND(仕訳日記帳!D13=Sheet2!$A$8,仕訳日記帳!$N13&gt;=Sheet2!$B$8),仕訳日記帳!D13,IF(AND(OR(仕訳日記帳!D13=Sheet2!$A$10,仕訳日記帳!D13=Sheet2!$A$11,仕訳日記帳!D13=Sheet2!$A$12,仕訳日記帳!D13=Sheet2!$A$13,仕訳日記帳!D13=Sheet2!$A$14,仕訳日記帳!D13=Sheet2!$A$15,仕訳日記帳!D13=Sheet2!$A$16,仕訳日記帳!D13=Sheet2!$A$17),Sheet2!$B$9&lt;=仕訳日記帳!$N13&lt;Sheet2!$C$10),仕訳日記帳!D13,""))))</f>
        <v/>
      </c>
      <c r="B13" s="263" t="str">
        <f>IF(AND($A13=Sheet2!$A$2,仕訳日記帳!$N13&gt;=Sheet2!$B$2),仕訳日記帳!A13,IF(AND(OR($A13=Sheet2!$A$3,$A13=Sheet2!$A$4,$A13=Sheet2!$A$5,$A13=Sheet2!$A$6,$A13=Sheet2!$A$7,$A13=Sheet2!$A$9),仕訳日記帳!$N13&gt;=Sheet2!$B$3),仕訳日記帳!A13,IF(AND($A13=Sheet2!$A$8,仕訳日記帳!$N13&gt;=Sheet2!$B$8),仕訳日記帳!A13,IF(AND(OR($A13=Sheet2!$A$10,$A13=Sheet2!$A$11,$A13=Sheet2!$A$12,$A13=Sheet2!$A$13,$A13=Sheet2!$A$14,$A13=Sheet2!$A$15,$A13=Sheet2!$A$16,$A13=Sheet2!$A$17),Sheet2!$B$9&lt;=仕訳日記帳!$N13&lt;Sheet2!$C$10),仕訳日記帳!A13,""))))</f>
        <v/>
      </c>
      <c r="C13" t="str">
        <f>IF(AND($A13=Sheet2!$A$2,仕訳日記帳!$N13&gt;=Sheet2!$B$2),仕訳日記帳!B13,IF(AND(OR($A13=Sheet2!$A$3,$A13=Sheet2!$A$4,$A13=Sheet2!$A$5,$A13=Sheet2!$A$6,$A13=Sheet2!$A$7,$A13=Sheet2!$A$9),仕訳日記帳!$N13&gt;=Sheet2!$B$3),仕訳日記帳!B13,IF(AND($A13=Sheet2!$A$8,仕訳日記帳!$N13&gt;=Sheet2!$B$8),仕訳日記帳!B13,IF(AND(OR($A13=Sheet2!$A$10,$A13=Sheet2!$A$11,$A13=Sheet2!$A$12,$A13=Sheet2!$A$13,$A13=Sheet2!$A$14,$A13=Sheet2!$A$15,$A13=Sheet2!$A$16,$A13=Sheet2!$A$17),Sheet2!$B$9&lt;=仕訳日記帳!$N13&lt;Sheet2!$C$10),仕訳日記帳!B13,""))))</f>
        <v/>
      </c>
      <c r="D13" s="265" t="str">
        <f>IF(AND($A13=Sheet2!$A$2,仕訳日記帳!$N13&gt;=Sheet2!$B$2),仕訳日記帳!N13,IF(AND(OR($A13=Sheet2!$A$3,$A13=Sheet2!$A$4,$A13=Sheet2!$A$5,$A13=Sheet2!$A$6,$A13=Sheet2!$A$7,$A13=Sheet2!$A$9),仕訳日記帳!$N13&gt;=Sheet2!$B$3),仕訳日記帳!N13,IF(AND($A13=Sheet2!$A$8,仕訳日記帳!$N13&gt;=Sheet2!$B$8),仕訳日記帳!N13,IF(AND(OR($A13=Sheet2!$A$10,$A13=Sheet2!$A$11,$A13=Sheet2!$A$12,$A13=Sheet2!$A$13,$A13=Sheet2!$A$14,$A13=Sheet2!$A$15,$A13=Sheet2!$A$16,$A13=Sheet2!$A$17),Sheet2!$B$9&lt;=仕訳日記帳!$N13&lt;Sheet2!$C$10),仕訳日記帳!N13,""))))</f>
        <v/>
      </c>
      <c r="E13" s="263" t="str">
        <f>IF(AND($A13=Sheet2!$A$2,仕訳日記帳!$N13&gt;=Sheet2!$B$2),仕訳日記帳!G13,IF(AND(OR($A13=Sheet2!$A$3,$A13=Sheet2!$A$4,$A13=Sheet2!$A$5,$A13=Sheet2!$A$6,$A13=Sheet2!$A$7,$A13=Sheet2!$A$9),仕訳日記帳!$N13&gt;=Sheet2!$B$3),仕訳日記帳!G13,IF(AND($A13=Sheet2!$A$8,仕訳日記帳!$N13&gt;=Sheet2!$B$8),仕訳日記帳!G13,IF(AND(OR($A13=Sheet2!$A$10,$A13=Sheet2!$A$11,$A13=Sheet2!$A$12,$A13=Sheet2!$A$13,$A13=Sheet2!$A$14,$A13=Sheet2!$A$15,$A13=Sheet2!$A$16,$A13=Sheet2!$A$17),Sheet2!$B$9&lt;=仕訳日記帳!$N13&lt;Sheet2!$C$10),仕訳日記帳!G13,""))))</f>
        <v/>
      </c>
      <c r="G13" t="str">
        <f>IF(OR(A13=Sheet2!$A$2,A13=Sheet2!$A$3,A13=Sheet2!$A$4,A13=Sheet2!$A$5,A13=Sheet2!$A$6,A13=Sheet2!$A$7,A13=Sheet2!$A$8,A13=Sheet2!$A$9,A13=Sheet2!$A$10,A13=Sheet2!$A$11,A13=Sheet2!$A$12,$A$2=Sheet2!$A$13,A13=Sheet2!$A$14,$A$2=Sheet2!$A$15,$A$2=Sheet2!$A$16,A13=Sheet2!$A$17),"該当","")</f>
        <v/>
      </c>
      <c r="H13" t="str">
        <f>IF(OR(A13="",G13=""),"",COUNTIF($G$2:G13,"該当"))</f>
        <v/>
      </c>
      <c r="J13" s="271" t="str">
        <f t="shared" si="1"/>
        <v/>
      </c>
      <c r="K13" s="272" t="str">
        <f t="shared" si="0"/>
        <v/>
      </c>
      <c r="L13" s="273" t="str">
        <f t="shared" si="0"/>
        <v/>
      </c>
      <c r="M13" s="274" t="str">
        <f t="shared" si="0"/>
        <v/>
      </c>
      <c r="N13" s="271" t="str">
        <f t="shared" si="0"/>
        <v/>
      </c>
      <c r="O13" s="271">
        <v>12</v>
      </c>
    </row>
    <row r="14" spans="1:15">
      <c r="A14" t="str">
        <f>IF(AND(仕訳日記帳!D14=Sheet2!$A$2,仕訳日記帳!$N14&gt;=Sheet2!$B$2),仕訳日記帳!D14,IF(AND(OR(仕訳日記帳!D14=Sheet2!$A$3,仕訳日記帳!D14=Sheet2!$A$4,仕訳日記帳!D14=Sheet2!$A$5,仕訳日記帳!D14=Sheet2!$A$6,仕訳日記帳!D14=Sheet2!$A$7,仕訳日記帳!D14=Sheet2!$A$9),仕訳日記帳!$N14&gt;=Sheet2!$B$3),仕訳日記帳!D14,IF(AND(仕訳日記帳!D14=Sheet2!$A$8,仕訳日記帳!$N14&gt;=Sheet2!$B$8),仕訳日記帳!D14,IF(AND(OR(仕訳日記帳!D14=Sheet2!$A$10,仕訳日記帳!D14=Sheet2!$A$11,仕訳日記帳!D14=Sheet2!$A$12,仕訳日記帳!D14=Sheet2!$A$13,仕訳日記帳!D14=Sheet2!$A$14,仕訳日記帳!D14=Sheet2!$A$15,仕訳日記帳!D14=Sheet2!$A$16,仕訳日記帳!D14=Sheet2!$A$17),Sheet2!$B$9&lt;=仕訳日記帳!$N14&lt;Sheet2!$C$10),仕訳日記帳!D14,""))))</f>
        <v/>
      </c>
      <c r="B14" s="263" t="str">
        <f>IF(AND($A14=Sheet2!$A$2,仕訳日記帳!$N14&gt;=Sheet2!$B$2),仕訳日記帳!A14,IF(AND(OR($A14=Sheet2!$A$3,$A14=Sheet2!$A$4,$A14=Sheet2!$A$5,$A14=Sheet2!$A$6,$A14=Sheet2!$A$7,$A14=Sheet2!$A$9),仕訳日記帳!$N14&gt;=Sheet2!$B$3),仕訳日記帳!A14,IF(AND($A14=Sheet2!$A$8,仕訳日記帳!$N14&gt;=Sheet2!$B$8),仕訳日記帳!A14,IF(AND(OR($A14=Sheet2!$A$10,$A14=Sheet2!$A$11,$A14=Sheet2!$A$12,$A14=Sheet2!$A$13,$A14=Sheet2!$A$14,$A14=Sheet2!$A$15,$A14=Sheet2!$A$16,$A14=Sheet2!$A$17),Sheet2!$B$9&lt;=仕訳日記帳!$N14&lt;Sheet2!$C$10),仕訳日記帳!A14,""))))</f>
        <v/>
      </c>
      <c r="C14" t="str">
        <f>IF(AND($A14=Sheet2!$A$2,仕訳日記帳!$N14&gt;=Sheet2!$B$2),仕訳日記帳!B14,IF(AND(OR($A14=Sheet2!$A$3,$A14=Sheet2!$A$4,$A14=Sheet2!$A$5,$A14=Sheet2!$A$6,$A14=Sheet2!$A$7,$A14=Sheet2!$A$9),仕訳日記帳!$N14&gt;=Sheet2!$B$3),仕訳日記帳!B14,IF(AND($A14=Sheet2!$A$8,仕訳日記帳!$N14&gt;=Sheet2!$B$8),仕訳日記帳!B14,IF(AND(OR($A14=Sheet2!$A$10,$A14=Sheet2!$A$11,$A14=Sheet2!$A$12,$A14=Sheet2!$A$13,$A14=Sheet2!$A$14,$A14=Sheet2!$A$15,$A14=Sheet2!$A$16,$A14=Sheet2!$A$17),Sheet2!$B$9&lt;=仕訳日記帳!$N14&lt;Sheet2!$C$10),仕訳日記帳!B14,""))))</f>
        <v/>
      </c>
      <c r="D14" s="265" t="str">
        <f>IF(AND($A14=Sheet2!$A$2,仕訳日記帳!$N14&gt;=Sheet2!$B$2),仕訳日記帳!N14,IF(AND(OR($A14=Sheet2!$A$3,$A14=Sheet2!$A$4,$A14=Sheet2!$A$5,$A14=Sheet2!$A$6,$A14=Sheet2!$A$7,$A14=Sheet2!$A$9),仕訳日記帳!$N14&gt;=Sheet2!$B$3),仕訳日記帳!N14,IF(AND($A14=Sheet2!$A$8,仕訳日記帳!$N14&gt;=Sheet2!$B$8),仕訳日記帳!N14,IF(AND(OR($A14=Sheet2!$A$10,$A14=Sheet2!$A$11,$A14=Sheet2!$A$12,$A14=Sheet2!$A$13,$A14=Sheet2!$A$14,$A14=Sheet2!$A$15,$A14=Sheet2!$A$16,$A14=Sheet2!$A$17),Sheet2!$B$9&lt;=仕訳日記帳!$N14&lt;Sheet2!$C$10),仕訳日記帳!N14,""))))</f>
        <v/>
      </c>
      <c r="E14" s="263" t="str">
        <f>IF(AND($A14=Sheet2!$A$2,仕訳日記帳!$N14&gt;=Sheet2!$B$2),仕訳日記帳!G14,IF(AND(OR($A14=Sheet2!$A$3,$A14=Sheet2!$A$4,$A14=Sheet2!$A$5,$A14=Sheet2!$A$6,$A14=Sheet2!$A$7,$A14=Sheet2!$A$9),仕訳日記帳!$N14&gt;=Sheet2!$B$3),仕訳日記帳!G14,IF(AND($A14=Sheet2!$A$8,仕訳日記帳!$N14&gt;=Sheet2!$B$8),仕訳日記帳!G14,IF(AND(OR($A14=Sheet2!$A$10,$A14=Sheet2!$A$11,$A14=Sheet2!$A$12,$A14=Sheet2!$A$13,$A14=Sheet2!$A$14,$A14=Sheet2!$A$15,$A14=Sheet2!$A$16,$A14=Sheet2!$A$17),Sheet2!$B$9&lt;=仕訳日記帳!$N14&lt;Sheet2!$C$10),仕訳日記帳!G14,""))))</f>
        <v/>
      </c>
      <c r="G14" t="str">
        <f>IF(OR(A14=Sheet2!$A$2,A14=Sheet2!$A$3,A14=Sheet2!$A$4,A14=Sheet2!$A$5,A14=Sheet2!$A$6,A14=Sheet2!$A$7,A14=Sheet2!$A$8,A14=Sheet2!$A$9,A14=Sheet2!$A$10,A14=Sheet2!$A$11,A14=Sheet2!$A$12,$A$2=Sheet2!$A$13,A14=Sheet2!$A$14,$A$2=Sheet2!$A$15,$A$2=Sheet2!$A$16,A14=Sheet2!$A$17),"該当","")</f>
        <v/>
      </c>
      <c r="H14" t="str">
        <f>IF(OR(A14="",G14=""),"",COUNTIF($G$2:G14,"該当"))</f>
        <v/>
      </c>
      <c r="J14" s="271" t="str">
        <f t="shared" si="1"/>
        <v/>
      </c>
      <c r="K14" s="272" t="str">
        <f t="shared" si="0"/>
        <v/>
      </c>
      <c r="L14" s="273" t="str">
        <f t="shared" si="0"/>
        <v/>
      </c>
      <c r="M14" s="274" t="str">
        <f t="shared" si="0"/>
        <v/>
      </c>
      <c r="N14" s="271" t="str">
        <f t="shared" si="0"/>
        <v/>
      </c>
      <c r="O14" s="271">
        <v>13</v>
      </c>
    </row>
    <row r="15" spans="1:15">
      <c r="A15" t="str">
        <f>IF(AND(仕訳日記帳!D15=Sheet2!$A$2,仕訳日記帳!$N15&gt;=Sheet2!$B$2),仕訳日記帳!D15,IF(AND(OR(仕訳日記帳!D15=Sheet2!$A$3,仕訳日記帳!D15=Sheet2!$A$4,仕訳日記帳!D15=Sheet2!$A$5,仕訳日記帳!D15=Sheet2!$A$6,仕訳日記帳!D15=Sheet2!$A$7,仕訳日記帳!D15=Sheet2!$A$9),仕訳日記帳!$N15&gt;=Sheet2!$B$3),仕訳日記帳!D15,IF(AND(仕訳日記帳!D15=Sheet2!$A$8,仕訳日記帳!$N15&gt;=Sheet2!$B$8),仕訳日記帳!D15,IF(AND(OR(仕訳日記帳!D15=Sheet2!$A$10,仕訳日記帳!D15=Sheet2!$A$11,仕訳日記帳!D15=Sheet2!$A$12,仕訳日記帳!D15=Sheet2!$A$13,仕訳日記帳!D15=Sheet2!$A$14,仕訳日記帳!D15=Sheet2!$A$15,仕訳日記帳!D15=Sheet2!$A$16,仕訳日記帳!D15=Sheet2!$A$17),Sheet2!$B$9&lt;=仕訳日記帳!$N15&lt;Sheet2!$C$10),仕訳日記帳!D15,""))))</f>
        <v/>
      </c>
      <c r="B15" s="263" t="str">
        <f>IF(AND($A15=Sheet2!$A$2,仕訳日記帳!$N15&gt;=Sheet2!$B$2),仕訳日記帳!A15,IF(AND(OR($A15=Sheet2!$A$3,$A15=Sheet2!$A$4,$A15=Sheet2!$A$5,$A15=Sheet2!$A$6,$A15=Sheet2!$A$7,$A15=Sheet2!$A$9),仕訳日記帳!$N15&gt;=Sheet2!$B$3),仕訳日記帳!A15,IF(AND($A15=Sheet2!$A$8,仕訳日記帳!$N15&gt;=Sheet2!$B$8),仕訳日記帳!A15,IF(AND(OR($A15=Sheet2!$A$10,$A15=Sheet2!$A$11,$A15=Sheet2!$A$12,$A15=Sheet2!$A$13,$A15=Sheet2!$A$14,$A15=Sheet2!$A$15,$A15=Sheet2!$A$16,$A15=Sheet2!$A$17),Sheet2!$B$9&lt;=仕訳日記帳!$N15&lt;Sheet2!$C$10),仕訳日記帳!A15,""))))</f>
        <v/>
      </c>
      <c r="C15" t="str">
        <f>IF(AND($A15=Sheet2!$A$2,仕訳日記帳!$N15&gt;=Sheet2!$B$2),仕訳日記帳!B15,IF(AND(OR($A15=Sheet2!$A$3,$A15=Sheet2!$A$4,$A15=Sheet2!$A$5,$A15=Sheet2!$A$6,$A15=Sheet2!$A$7,$A15=Sheet2!$A$9),仕訳日記帳!$N15&gt;=Sheet2!$B$3),仕訳日記帳!B15,IF(AND($A15=Sheet2!$A$8,仕訳日記帳!$N15&gt;=Sheet2!$B$8),仕訳日記帳!B15,IF(AND(OR($A15=Sheet2!$A$10,$A15=Sheet2!$A$11,$A15=Sheet2!$A$12,$A15=Sheet2!$A$13,$A15=Sheet2!$A$14,$A15=Sheet2!$A$15,$A15=Sheet2!$A$16,$A15=Sheet2!$A$17),Sheet2!$B$9&lt;=仕訳日記帳!$N15&lt;Sheet2!$C$10),仕訳日記帳!B15,""))))</f>
        <v/>
      </c>
      <c r="D15" s="265" t="str">
        <f>IF(AND($A15=Sheet2!$A$2,仕訳日記帳!$N15&gt;=Sheet2!$B$2),仕訳日記帳!N15,IF(AND(OR($A15=Sheet2!$A$3,$A15=Sheet2!$A$4,$A15=Sheet2!$A$5,$A15=Sheet2!$A$6,$A15=Sheet2!$A$7,$A15=Sheet2!$A$9),仕訳日記帳!$N15&gt;=Sheet2!$B$3),仕訳日記帳!N15,IF(AND($A15=Sheet2!$A$8,仕訳日記帳!$N15&gt;=Sheet2!$B$8),仕訳日記帳!N15,IF(AND(OR($A15=Sheet2!$A$10,$A15=Sheet2!$A$11,$A15=Sheet2!$A$12,$A15=Sheet2!$A$13,$A15=Sheet2!$A$14,$A15=Sheet2!$A$15,$A15=Sheet2!$A$16,$A15=Sheet2!$A$17),Sheet2!$B$9&lt;=仕訳日記帳!$N15&lt;Sheet2!$C$10),仕訳日記帳!N15,""))))</f>
        <v/>
      </c>
      <c r="E15" s="263" t="str">
        <f>IF(AND($A15=Sheet2!$A$2,仕訳日記帳!$N15&gt;=Sheet2!$B$2),仕訳日記帳!G15,IF(AND(OR($A15=Sheet2!$A$3,$A15=Sheet2!$A$4,$A15=Sheet2!$A$5,$A15=Sheet2!$A$6,$A15=Sheet2!$A$7,$A15=Sheet2!$A$9),仕訳日記帳!$N15&gt;=Sheet2!$B$3),仕訳日記帳!G15,IF(AND($A15=Sheet2!$A$8,仕訳日記帳!$N15&gt;=Sheet2!$B$8),仕訳日記帳!G15,IF(AND(OR($A15=Sheet2!$A$10,$A15=Sheet2!$A$11,$A15=Sheet2!$A$12,$A15=Sheet2!$A$13,$A15=Sheet2!$A$14,$A15=Sheet2!$A$15,$A15=Sheet2!$A$16,$A15=Sheet2!$A$17),Sheet2!$B$9&lt;=仕訳日記帳!$N15&lt;Sheet2!$C$10),仕訳日記帳!G15,""))))</f>
        <v/>
      </c>
      <c r="G15" t="str">
        <f>IF(OR(A15=Sheet2!$A$2,A15=Sheet2!$A$3,A15=Sheet2!$A$4,A15=Sheet2!$A$5,A15=Sheet2!$A$6,A15=Sheet2!$A$7,A15=Sheet2!$A$8,A15=Sheet2!$A$9,A15=Sheet2!$A$10,A15=Sheet2!$A$11,A15=Sheet2!$A$12,$A$2=Sheet2!$A$13,A15=Sheet2!$A$14,$A$2=Sheet2!$A$15,$A$2=Sheet2!$A$16,A15=Sheet2!$A$17),"該当","")</f>
        <v/>
      </c>
      <c r="H15" t="str">
        <f>IF(OR(A15="",G15=""),"",COUNTIF($G$2:G15,"該当"))</f>
        <v/>
      </c>
      <c r="J15" s="271" t="str">
        <f t="shared" si="1"/>
        <v/>
      </c>
      <c r="K15" s="272" t="str">
        <f t="shared" si="0"/>
        <v/>
      </c>
      <c r="L15" s="273" t="str">
        <f t="shared" si="0"/>
        <v/>
      </c>
      <c r="M15" s="274" t="str">
        <f t="shared" si="0"/>
        <v/>
      </c>
      <c r="N15" s="271" t="str">
        <f t="shared" si="0"/>
        <v/>
      </c>
      <c r="O15" s="271">
        <v>14</v>
      </c>
    </row>
    <row r="16" spans="1:15">
      <c r="A16" t="str">
        <f>IF(AND(仕訳日記帳!D16=Sheet2!$A$2,仕訳日記帳!$N16&gt;=Sheet2!$B$2),仕訳日記帳!D16,IF(AND(OR(仕訳日記帳!D16=Sheet2!$A$3,仕訳日記帳!D16=Sheet2!$A$4,仕訳日記帳!D16=Sheet2!$A$5,仕訳日記帳!D16=Sheet2!$A$6,仕訳日記帳!D16=Sheet2!$A$7,仕訳日記帳!D16=Sheet2!$A$9),仕訳日記帳!$N16&gt;=Sheet2!$B$3),仕訳日記帳!D16,IF(AND(仕訳日記帳!D16=Sheet2!$A$8,仕訳日記帳!$N16&gt;=Sheet2!$B$8),仕訳日記帳!D16,IF(AND(OR(仕訳日記帳!D16=Sheet2!$A$10,仕訳日記帳!D16=Sheet2!$A$11,仕訳日記帳!D16=Sheet2!$A$12,仕訳日記帳!D16=Sheet2!$A$13,仕訳日記帳!D16=Sheet2!$A$14,仕訳日記帳!D16=Sheet2!$A$15,仕訳日記帳!D16=Sheet2!$A$16,仕訳日記帳!D16=Sheet2!$A$17),Sheet2!$B$9&lt;=仕訳日記帳!$N16&lt;Sheet2!$C$10),仕訳日記帳!D16,""))))</f>
        <v/>
      </c>
      <c r="B16" s="263" t="str">
        <f>IF(AND($A16=Sheet2!$A$2,仕訳日記帳!$N16&gt;=Sheet2!$B$2),仕訳日記帳!A16,IF(AND(OR($A16=Sheet2!$A$3,$A16=Sheet2!$A$4,$A16=Sheet2!$A$5,$A16=Sheet2!$A$6,$A16=Sheet2!$A$7,$A16=Sheet2!$A$9),仕訳日記帳!$N16&gt;=Sheet2!$B$3),仕訳日記帳!A16,IF(AND($A16=Sheet2!$A$8,仕訳日記帳!$N16&gt;=Sheet2!$B$8),仕訳日記帳!A16,IF(AND(OR($A16=Sheet2!$A$10,$A16=Sheet2!$A$11,$A16=Sheet2!$A$12,$A16=Sheet2!$A$13,$A16=Sheet2!$A$14,$A16=Sheet2!$A$15,$A16=Sheet2!$A$16,$A16=Sheet2!$A$17),Sheet2!$B$9&lt;=仕訳日記帳!$N16&lt;Sheet2!$C$10),仕訳日記帳!A16,""))))</f>
        <v/>
      </c>
      <c r="C16" t="str">
        <f>IF(AND($A16=Sheet2!$A$2,仕訳日記帳!$N16&gt;=Sheet2!$B$2),仕訳日記帳!B16,IF(AND(OR($A16=Sheet2!$A$3,$A16=Sheet2!$A$4,$A16=Sheet2!$A$5,$A16=Sheet2!$A$6,$A16=Sheet2!$A$7,$A16=Sheet2!$A$9),仕訳日記帳!$N16&gt;=Sheet2!$B$3),仕訳日記帳!B16,IF(AND($A16=Sheet2!$A$8,仕訳日記帳!$N16&gt;=Sheet2!$B$8),仕訳日記帳!B16,IF(AND(OR($A16=Sheet2!$A$10,$A16=Sheet2!$A$11,$A16=Sheet2!$A$12,$A16=Sheet2!$A$13,$A16=Sheet2!$A$14,$A16=Sheet2!$A$15,$A16=Sheet2!$A$16,$A16=Sheet2!$A$17),Sheet2!$B$9&lt;=仕訳日記帳!$N16&lt;Sheet2!$C$10),仕訳日記帳!B16,""))))</f>
        <v/>
      </c>
      <c r="D16" s="265" t="str">
        <f>IF(AND($A16=Sheet2!$A$2,仕訳日記帳!$N16&gt;=Sheet2!$B$2),仕訳日記帳!N16,IF(AND(OR($A16=Sheet2!$A$3,$A16=Sheet2!$A$4,$A16=Sheet2!$A$5,$A16=Sheet2!$A$6,$A16=Sheet2!$A$7,$A16=Sheet2!$A$9),仕訳日記帳!$N16&gt;=Sheet2!$B$3),仕訳日記帳!N16,IF(AND($A16=Sheet2!$A$8,仕訳日記帳!$N16&gt;=Sheet2!$B$8),仕訳日記帳!N16,IF(AND(OR($A16=Sheet2!$A$10,$A16=Sheet2!$A$11,$A16=Sheet2!$A$12,$A16=Sheet2!$A$13,$A16=Sheet2!$A$14,$A16=Sheet2!$A$15,$A16=Sheet2!$A$16,$A16=Sheet2!$A$17),Sheet2!$B$9&lt;=仕訳日記帳!$N16&lt;Sheet2!$C$10),仕訳日記帳!N16,""))))</f>
        <v/>
      </c>
      <c r="E16" s="263" t="str">
        <f>IF(AND($A16=Sheet2!$A$2,仕訳日記帳!$N16&gt;=Sheet2!$B$2),仕訳日記帳!G16,IF(AND(OR($A16=Sheet2!$A$3,$A16=Sheet2!$A$4,$A16=Sheet2!$A$5,$A16=Sheet2!$A$6,$A16=Sheet2!$A$7,$A16=Sheet2!$A$9),仕訳日記帳!$N16&gt;=Sheet2!$B$3),仕訳日記帳!G16,IF(AND($A16=Sheet2!$A$8,仕訳日記帳!$N16&gt;=Sheet2!$B$8),仕訳日記帳!G16,IF(AND(OR($A16=Sheet2!$A$10,$A16=Sheet2!$A$11,$A16=Sheet2!$A$12,$A16=Sheet2!$A$13,$A16=Sheet2!$A$14,$A16=Sheet2!$A$15,$A16=Sheet2!$A$16,$A16=Sheet2!$A$17),Sheet2!$B$9&lt;=仕訳日記帳!$N16&lt;Sheet2!$C$10),仕訳日記帳!G16,""))))</f>
        <v/>
      </c>
      <c r="G16" t="str">
        <f>IF(OR(A16=Sheet2!$A$2,A16=Sheet2!$A$3,A16=Sheet2!$A$4,A16=Sheet2!$A$5,A16=Sheet2!$A$6,A16=Sheet2!$A$7,A16=Sheet2!$A$8,A16=Sheet2!$A$9,A16=Sheet2!$A$10,A16=Sheet2!$A$11,A16=Sheet2!$A$12,$A$2=Sheet2!$A$13,A16=Sheet2!$A$14,$A$2=Sheet2!$A$15,$A$2=Sheet2!$A$16,A16=Sheet2!$A$17),"該当","")</f>
        <v/>
      </c>
      <c r="H16" t="str">
        <f>IF(OR(A16="",G16=""),"",COUNTIF($G$2:G16,"該当"))</f>
        <v/>
      </c>
      <c r="J16" s="271" t="str">
        <f t="shared" si="1"/>
        <v/>
      </c>
      <c r="K16" s="272" t="str">
        <f t="shared" si="0"/>
        <v/>
      </c>
      <c r="L16" s="273" t="str">
        <f t="shared" si="0"/>
        <v/>
      </c>
      <c r="M16" s="274" t="str">
        <f t="shared" si="0"/>
        <v/>
      </c>
      <c r="N16" s="271" t="str">
        <f t="shared" si="0"/>
        <v/>
      </c>
      <c r="O16" s="271">
        <v>15</v>
      </c>
    </row>
    <row r="17" spans="1:15">
      <c r="A17" t="str">
        <f>IF(AND(仕訳日記帳!D17=Sheet2!$A$2,仕訳日記帳!$N17&gt;=Sheet2!$B$2),仕訳日記帳!D17,IF(AND(OR(仕訳日記帳!D17=Sheet2!$A$3,仕訳日記帳!D17=Sheet2!$A$4,仕訳日記帳!D17=Sheet2!$A$5,仕訳日記帳!D17=Sheet2!$A$6,仕訳日記帳!D17=Sheet2!$A$7,仕訳日記帳!D17=Sheet2!$A$9),仕訳日記帳!$N17&gt;=Sheet2!$B$3),仕訳日記帳!D17,IF(AND(仕訳日記帳!D17=Sheet2!$A$8,仕訳日記帳!$N17&gt;=Sheet2!$B$8),仕訳日記帳!D17,IF(AND(OR(仕訳日記帳!D17=Sheet2!$A$10,仕訳日記帳!D17=Sheet2!$A$11,仕訳日記帳!D17=Sheet2!$A$12,仕訳日記帳!D17=Sheet2!$A$13,仕訳日記帳!D17=Sheet2!$A$14,仕訳日記帳!D17=Sheet2!$A$15,仕訳日記帳!D17=Sheet2!$A$16,仕訳日記帳!D17=Sheet2!$A$17),Sheet2!$B$9&lt;=仕訳日記帳!$N17&lt;Sheet2!$C$10),仕訳日記帳!D17,""))))</f>
        <v/>
      </c>
      <c r="B17" s="263" t="str">
        <f>IF(AND($A17=Sheet2!$A$2,仕訳日記帳!$N17&gt;=Sheet2!$B$2),仕訳日記帳!A17,IF(AND(OR($A17=Sheet2!$A$3,$A17=Sheet2!$A$4,$A17=Sheet2!$A$5,$A17=Sheet2!$A$6,$A17=Sheet2!$A$7,$A17=Sheet2!$A$9),仕訳日記帳!$N17&gt;=Sheet2!$B$3),仕訳日記帳!A17,IF(AND($A17=Sheet2!$A$8,仕訳日記帳!$N17&gt;=Sheet2!$B$8),仕訳日記帳!A17,IF(AND(OR($A17=Sheet2!$A$10,$A17=Sheet2!$A$11,$A17=Sheet2!$A$12,$A17=Sheet2!$A$13,$A17=Sheet2!$A$14,$A17=Sheet2!$A$15,$A17=Sheet2!$A$16,$A17=Sheet2!$A$17),Sheet2!$B$9&lt;=仕訳日記帳!$N17&lt;Sheet2!$C$10),仕訳日記帳!A17,""))))</f>
        <v/>
      </c>
      <c r="C17" t="str">
        <f>IF(AND($A17=Sheet2!$A$2,仕訳日記帳!$N17&gt;=Sheet2!$B$2),仕訳日記帳!B17,IF(AND(OR($A17=Sheet2!$A$3,$A17=Sheet2!$A$4,$A17=Sheet2!$A$5,$A17=Sheet2!$A$6,$A17=Sheet2!$A$7,$A17=Sheet2!$A$9),仕訳日記帳!$N17&gt;=Sheet2!$B$3),仕訳日記帳!B17,IF(AND($A17=Sheet2!$A$8,仕訳日記帳!$N17&gt;=Sheet2!$B$8),仕訳日記帳!B17,IF(AND(OR($A17=Sheet2!$A$10,$A17=Sheet2!$A$11,$A17=Sheet2!$A$12,$A17=Sheet2!$A$13,$A17=Sheet2!$A$14,$A17=Sheet2!$A$15,$A17=Sheet2!$A$16,$A17=Sheet2!$A$17),Sheet2!$B$9&lt;=仕訳日記帳!$N17&lt;Sheet2!$C$10),仕訳日記帳!B17,""))))</f>
        <v/>
      </c>
      <c r="D17" s="265" t="str">
        <f>IF(AND($A17=Sheet2!$A$2,仕訳日記帳!$N17&gt;=Sheet2!$B$2),仕訳日記帳!N17,IF(AND(OR($A17=Sheet2!$A$3,$A17=Sheet2!$A$4,$A17=Sheet2!$A$5,$A17=Sheet2!$A$6,$A17=Sheet2!$A$7,$A17=Sheet2!$A$9),仕訳日記帳!$N17&gt;=Sheet2!$B$3),仕訳日記帳!N17,IF(AND($A17=Sheet2!$A$8,仕訳日記帳!$N17&gt;=Sheet2!$B$8),仕訳日記帳!N17,IF(AND(OR($A17=Sheet2!$A$10,$A17=Sheet2!$A$11,$A17=Sheet2!$A$12,$A17=Sheet2!$A$13,$A17=Sheet2!$A$14,$A17=Sheet2!$A$15,$A17=Sheet2!$A$16,$A17=Sheet2!$A$17),Sheet2!$B$9&lt;=仕訳日記帳!$N17&lt;Sheet2!$C$10),仕訳日記帳!N17,""))))</f>
        <v/>
      </c>
      <c r="E17" s="263" t="str">
        <f>IF(AND($A17=Sheet2!$A$2,仕訳日記帳!$N17&gt;=Sheet2!$B$2),仕訳日記帳!G17,IF(AND(OR($A17=Sheet2!$A$3,$A17=Sheet2!$A$4,$A17=Sheet2!$A$5,$A17=Sheet2!$A$6,$A17=Sheet2!$A$7,$A17=Sheet2!$A$9),仕訳日記帳!$N17&gt;=Sheet2!$B$3),仕訳日記帳!G17,IF(AND($A17=Sheet2!$A$8,仕訳日記帳!$N17&gt;=Sheet2!$B$8),仕訳日記帳!G17,IF(AND(OR($A17=Sheet2!$A$10,$A17=Sheet2!$A$11,$A17=Sheet2!$A$12,$A17=Sheet2!$A$13,$A17=Sheet2!$A$14,$A17=Sheet2!$A$15,$A17=Sheet2!$A$16,$A17=Sheet2!$A$17),Sheet2!$B$9&lt;=仕訳日記帳!$N17&lt;Sheet2!$C$10),仕訳日記帳!G17,""))))</f>
        <v/>
      </c>
      <c r="G17" t="str">
        <f>IF(OR(A17=Sheet2!$A$2,A17=Sheet2!$A$3,A17=Sheet2!$A$4,A17=Sheet2!$A$5,A17=Sheet2!$A$6,A17=Sheet2!$A$7,A17=Sheet2!$A$8,A17=Sheet2!$A$9,A17=Sheet2!$A$10,A17=Sheet2!$A$11,A17=Sheet2!$A$12,$A$2=Sheet2!$A$13,A17=Sheet2!$A$14,$A$2=Sheet2!$A$15,$A$2=Sheet2!$A$16,A17=Sheet2!$A$17),"該当","")</f>
        <v/>
      </c>
      <c r="H17" t="str">
        <f>IF(OR(A17="",G17=""),"",COUNTIF($G$2:G17,"該当"))</f>
        <v/>
      </c>
      <c r="J17" s="271" t="str">
        <f t="shared" si="1"/>
        <v/>
      </c>
      <c r="K17" s="272" t="str">
        <f t="shared" si="0"/>
        <v/>
      </c>
      <c r="L17" s="273" t="str">
        <f t="shared" si="0"/>
        <v/>
      </c>
      <c r="M17" s="274" t="str">
        <f t="shared" si="0"/>
        <v/>
      </c>
      <c r="N17" s="271" t="str">
        <f t="shared" si="0"/>
        <v/>
      </c>
      <c r="O17" s="271">
        <v>16</v>
      </c>
    </row>
    <row r="18" spans="1:15">
      <c r="A18" t="str">
        <f>IF(AND(仕訳日記帳!D18=Sheet2!$A$2,仕訳日記帳!$N18&gt;=Sheet2!$B$2),仕訳日記帳!D18,IF(AND(OR(仕訳日記帳!D18=Sheet2!$A$3,仕訳日記帳!D18=Sheet2!$A$4,仕訳日記帳!D18=Sheet2!$A$5,仕訳日記帳!D18=Sheet2!$A$6,仕訳日記帳!D18=Sheet2!$A$7,仕訳日記帳!D18=Sheet2!$A$9),仕訳日記帳!$N18&gt;=Sheet2!$B$3),仕訳日記帳!D18,IF(AND(仕訳日記帳!D18=Sheet2!$A$8,仕訳日記帳!$N18&gt;=Sheet2!$B$8),仕訳日記帳!D18,IF(AND(OR(仕訳日記帳!D18=Sheet2!$A$10,仕訳日記帳!D18=Sheet2!$A$11,仕訳日記帳!D18=Sheet2!$A$12,仕訳日記帳!D18=Sheet2!$A$13,仕訳日記帳!D18=Sheet2!$A$14,仕訳日記帳!D18=Sheet2!$A$15,仕訳日記帳!D18=Sheet2!$A$16,仕訳日記帳!D18=Sheet2!$A$17),Sheet2!$B$9&lt;=仕訳日記帳!$N18&lt;Sheet2!$C$10),仕訳日記帳!D18,""))))</f>
        <v/>
      </c>
      <c r="B18" s="263" t="str">
        <f>IF(AND($A18=Sheet2!$A$2,仕訳日記帳!$N18&gt;=Sheet2!$B$2),仕訳日記帳!A18,IF(AND(OR($A18=Sheet2!$A$3,$A18=Sheet2!$A$4,$A18=Sheet2!$A$5,$A18=Sheet2!$A$6,$A18=Sheet2!$A$7,$A18=Sheet2!$A$9),仕訳日記帳!$N18&gt;=Sheet2!$B$3),仕訳日記帳!A18,IF(AND($A18=Sheet2!$A$8,仕訳日記帳!$N18&gt;=Sheet2!$B$8),仕訳日記帳!A18,IF(AND(OR($A18=Sheet2!$A$10,$A18=Sheet2!$A$11,$A18=Sheet2!$A$12,$A18=Sheet2!$A$13,$A18=Sheet2!$A$14,$A18=Sheet2!$A$15,$A18=Sheet2!$A$16,$A18=Sheet2!$A$17),Sheet2!$B$9&lt;=仕訳日記帳!$N18&lt;Sheet2!$C$10),仕訳日記帳!A18,""))))</f>
        <v/>
      </c>
      <c r="C18" t="str">
        <f>IF(AND($A18=Sheet2!$A$2,仕訳日記帳!$N18&gt;=Sheet2!$B$2),仕訳日記帳!B18,IF(AND(OR($A18=Sheet2!$A$3,$A18=Sheet2!$A$4,$A18=Sheet2!$A$5,$A18=Sheet2!$A$6,$A18=Sheet2!$A$7,$A18=Sheet2!$A$9),仕訳日記帳!$N18&gt;=Sheet2!$B$3),仕訳日記帳!B18,IF(AND($A18=Sheet2!$A$8,仕訳日記帳!$N18&gt;=Sheet2!$B$8),仕訳日記帳!B18,IF(AND(OR($A18=Sheet2!$A$10,$A18=Sheet2!$A$11,$A18=Sheet2!$A$12,$A18=Sheet2!$A$13,$A18=Sheet2!$A$14,$A18=Sheet2!$A$15,$A18=Sheet2!$A$16,$A18=Sheet2!$A$17),Sheet2!$B$9&lt;=仕訳日記帳!$N18&lt;Sheet2!$C$10),仕訳日記帳!B18,""))))</f>
        <v/>
      </c>
      <c r="D18" s="265" t="str">
        <f>IF(AND($A18=Sheet2!$A$2,仕訳日記帳!$N18&gt;=Sheet2!$B$2),仕訳日記帳!N18,IF(AND(OR($A18=Sheet2!$A$3,$A18=Sheet2!$A$4,$A18=Sheet2!$A$5,$A18=Sheet2!$A$6,$A18=Sheet2!$A$7,$A18=Sheet2!$A$9),仕訳日記帳!$N18&gt;=Sheet2!$B$3),仕訳日記帳!N18,IF(AND($A18=Sheet2!$A$8,仕訳日記帳!$N18&gt;=Sheet2!$B$8),仕訳日記帳!N18,IF(AND(OR($A18=Sheet2!$A$10,$A18=Sheet2!$A$11,$A18=Sheet2!$A$12,$A18=Sheet2!$A$13,$A18=Sheet2!$A$14,$A18=Sheet2!$A$15,$A18=Sheet2!$A$16,$A18=Sheet2!$A$17),Sheet2!$B$9&lt;=仕訳日記帳!$N18&lt;Sheet2!$C$10),仕訳日記帳!N18,""))))</f>
        <v/>
      </c>
      <c r="E18" s="263" t="str">
        <f>IF(AND($A18=Sheet2!$A$2,仕訳日記帳!$N18&gt;=Sheet2!$B$2),仕訳日記帳!G18,IF(AND(OR($A18=Sheet2!$A$3,$A18=Sheet2!$A$4,$A18=Sheet2!$A$5,$A18=Sheet2!$A$6,$A18=Sheet2!$A$7,$A18=Sheet2!$A$9),仕訳日記帳!$N18&gt;=Sheet2!$B$3),仕訳日記帳!G18,IF(AND($A18=Sheet2!$A$8,仕訳日記帳!$N18&gt;=Sheet2!$B$8),仕訳日記帳!G18,IF(AND(OR($A18=Sheet2!$A$10,$A18=Sheet2!$A$11,$A18=Sheet2!$A$12,$A18=Sheet2!$A$13,$A18=Sheet2!$A$14,$A18=Sheet2!$A$15,$A18=Sheet2!$A$16,$A18=Sheet2!$A$17),Sheet2!$B$9&lt;=仕訳日記帳!$N18&lt;Sheet2!$C$10),仕訳日記帳!G18,""))))</f>
        <v/>
      </c>
      <c r="G18" t="str">
        <f>IF(OR(A18=Sheet2!$A$2,A18=Sheet2!$A$3,A18=Sheet2!$A$4,A18=Sheet2!$A$5,A18=Sheet2!$A$6,A18=Sheet2!$A$7,A18=Sheet2!$A$8,A18=Sheet2!$A$9,A18=Sheet2!$A$10,A18=Sheet2!$A$11,A18=Sheet2!$A$12,$A$2=Sheet2!$A$13,A18=Sheet2!$A$14,$A$2=Sheet2!$A$15,$A$2=Sheet2!$A$16,A18=Sheet2!$A$17),"該当","")</f>
        <v/>
      </c>
      <c r="H18" t="str">
        <f>IF(OR(A18="",G18=""),"",COUNTIF($G$2:G18,"該当"))</f>
        <v/>
      </c>
      <c r="J18" s="271" t="str">
        <f t="shared" si="1"/>
        <v/>
      </c>
      <c r="K18" s="272" t="str">
        <f t="shared" si="0"/>
        <v/>
      </c>
      <c r="L18" s="273" t="str">
        <f t="shared" si="0"/>
        <v/>
      </c>
      <c r="M18" s="274" t="str">
        <f t="shared" si="0"/>
        <v/>
      </c>
      <c r="N18" s="271" t="str">
        <f t="shared" si="0"/>
        <v/>
      </c>
      <c r="O18" s="271">
        <v>17</v>
      </c>
    </row>
    <row r="19" spans="1:15">
      <c r="A19" t="str">
        <f>IF(AND(仕訳日記帳!D19=Sheet2!$A$2,仕訳日記帳!$N19&gt;=Sheet2!$B$2),仕訳日記帳!D19,IF(AND(OR(仕訳日記帳!D19=Sheet2!$A$3,仕訳日記帳!D19=Sheet2!$A$4,仕訳日記帳!D19=Sheet2!$A$5,仕訳日記帳!D19=Sheet2!$A$6,仕訳日記帳!D19=Sheet2!$A$7,仕訳日記帳!D19=Sheet2!$A$9),仕訳日記帳!$N19&gt;=Sheet2!$B$3),仕訳日記帳!D19,IF(AND(仕訳日記帳!D19=Sheet2!$A$8,仕訳日記帳!$N19&gt;=Sheet2!$B$8),仕訳日記帳!D19,IF(AND(OR(仕訳日記帳!D19=Sheet2!$A$10,仕訳日記帳!D19=Sheet2!$A$11,仕訳日記帳!D19=Sheet2!$A$12,仕訳日記帳!D19=Sheet2!$A$13,仕訳日記帳!D19=Sheet2!$A$14,仕訳日記帳!D19=Sheet2!$A$15,仕訳日記帳!D19=Sheet2!$A$16,仕訳日記帳!D19=Sheet2!$A$17),Sheet2!$B$9&lt;=仕訳日記帳!$N19&lt;Sheet2!$C$10),仕訳日記帳!D19,""))))</f>
        <v/>
      </c>
      <c r="B19" s="263" t="str">
        <f>IF(AND($A19=Sheet2!$A$2,仕訳日記帳!$N19&gt;=Sheet2!$B$2),仕訳日記帳!A19,IF(AND(OR($A19=Sheet2!$A$3,$A19=Sheet2!$A$4,$A19=Sheet2!$A$5,$A19=Sheet2!$A$6,$A19=Sheet2!$A$7,$A19=Sheet2!$A$9),仕訳日記帳!$N19&gt;=Sheet2!$B$3),仕訳日記帳!A19,IF(AND($A19=Sheet2!$A$8,仕訳日記帳!$N19&gt;=Sheet2!$B$8),仕訳日記帳!A19,IF(AND(OR($A19=Sheet2!$A$10,$A19=Sheet2!$A$11,$A19=Sheet2!$A$12,$A19=Sheet2!$A$13,$A19=Sheet2!$A$14,$A19=Sheet2!$A$15,$A19=Sheet2!$A$16,$A19=Sheet2!$A$17),Sheet2!$B$9&lt;=仕訳日記帳!$N19&lt;Sheet2!$C$10),仕訳日記帳!A19,""))))</f>
        <v/>
      </c>
      <c r="C19" t="str">
        <f>IF(AND($A19=Sheet2!$A$2,仕訳日記帳!$N19&gt;=Sheet2!$B$2),仕訳日記帳!B19,IF(AND(OR($A19=Sheet2!$A$3,$A19=Sheet2!$A$4,$A19=Sheet2!$A$5,$A19=Sheet2!$A$6,$A19=Sheet2!$A$7,$A19=Sheet2!$A$9),仕訳日記帳!$N19&gt;=Sheet2!$B$3),仕訳日記帳!B19,IF(AND($A19=Sheet2!$A$8,仕訳日記帳!$N19&gt;=Sheet2!$B$8),仕訳日記帳!B19,IF(AND(OR($A19=Sheet2!$A$10,$A19=Sheet2!$A$11,$A19=Sheet2!$A$12,$A19=Sheet2!$A$13,$A19=Sheet2!$A$14,$A19=Sheet2!$A$15,$A19=Sheet2!$A$16,$A19=Sheet2!$A$17),Sheet2!$B$9&lt;=仕訳日記帳!$N19&lt;Sheet2!$C$10),仕訳日記帳!B19,""))))</f>
        <v/>
      </c>
      <c r="D19" s="265" t="str">
        <f>IF(AND($A19=Sheet2!$A$2,仕訳日記帳!$N19&gt;=Sheet2!$B$2),仕訳日記帳!N19,IF(AND(OR($A19=Sheet2!$A$3,$A19=Sheet2!$A$4,$A19=Sheet2!$A$5,$A19=Sheet2!$A$6,$A19=Sheet2!$A$7,$A19=Sheet2!$A$9),仕訳日記帳!$N19&gt;=Sheet2!$B$3),仕訳日記帳!N19,IF(AND($A19=Sheet2!$A$8,仕訳日記帳!$N19&gt;=Sheet2!$B$8),仕訳日記帳!N19,IF(AND(OR($A19=Sheet2!$A$10,$A19=Sheet2!$A$11,$A19=Sheet2!$A$12,$A19=Sheet2!$A$13,$A19=Sheet2!$A$14,$A19=Sheet2!$A$15,$A19=Sheet2!$A$16,$A19=Sheet2!$A$17),Sheet2!$B$9&lt;=仕訳日記帳!$N19&lt;Sheet2!$C$10),仕訳日記帳!N19,""))))</f>
        <v/>
      </c>
      <c r="E19" s="263" t="str">
        <f>IF(AND($A19=Sheet2!$A$2,仕訳日記帳!$N19&gt;=Sheet2!$B$2),仕訳日記帳!G19,IF(AND(OR($A19=Sheet2!$A$3,$A19=Sheet2!$A$4,$A19=Sheet2!$A$5,$A19=Sheet2!$A$6,$A19=Sheet2!$A$7,$A19=Sheet2!$A$9),仕訳日記帳!$N19&gt;=Sheet2!$B$3),仕訳日記帳!G19,IF(AND($A19=Sheet2!$A$8,仕訳日記帳!$N19&gt;=Sheet2!$B$8),仕訳日記帳!G19,IF(AND(OR($A19=Sheet2!$A$10,$A19=Sheet2!$A$11,$A19=Sheet2!$A$12,$A19=Sheet2!$A$13,$A19=Sheet2!$A$14,$A19=Sheet2!$A$15,$A19=Sheet2!$A$16,$A19=Sheet2!$A$17),Sheet2!$B$9&lt;=仕訳日記帳!$N19&lt;Sheet2!$C$10),仕訳日記帳!G19,""))))</f>
        <v/>
      </c>
      <c r="G19" t="str">
        <f>IF(OR(A19=Sheet2!$A$2,A19=Sheet2!$A$3,A19=Sheet2!$A$4,A19=Sheet2!$A$5,A19=Sheet2!$A$6,A19=Sheet2!$A$7,A19=Sheet2!$A$8,A19=Sheet2!$A$9,A19=Sheet2!$A$10,A19=Sheet2!$A$11,A19=Sheet2!$A$12,$A$2=Sheet2!$A$13,A19=Sheet2!$A$14,$A$2=Sheet2!$A$15,$A$2=Sheet2!$A$16,A19=Sheet2!$A$17),"該当","")</f>
        <v/>
      </c>
      <c r="H19" t="str">
        <f>IF(OR(A19="",G19=""),"",COUNTIF($G$2:G19,"該当"))</f>
        <v/>
      </c>
      <c r="J19" s="271" t="str">
        <f t="shared" si="1"/>
        <v/>
      </c>
      <c r="K19" s="272" t="str">
        <f t="shared" si="1"/>
        <v/>
      </c>
      <c r="L19" s="273" t="str">
        <f t="shared" si="1"/>
        <v/>
      </c>
      <c r="M19" s="274" t="str">
        <f t="shared" si="1"/>
        <v/>
      </c>
      <c r="N19" s="271" t="str">
        <f t="shared" si="1"/>
        <v/>
      </c>
      <c r="O19" s="271">
        <v>18</v>
      </c>
    </row>
    <row r="20" spans="1:15">
      <c r="A20" t="str">
        <f>IF(AND(仕訳日記帳!D20=Sheet2!$A$2,仕訳日記帳!$N20&gt;=Sheet2!$B$2),仕訳日記帳!D20,IF(AND(OR(仕訳日記帳!D20=Sheet2!$A$3,仕訳日記帳!D20=Sheet2!$A$4,仕訳日記帳!D20=Sheet2!$A$5,仕訳日記帳!D20=Sheet2!$A$6,仕訳日記帳!D20=Sheet2!$A$7,仕訳日記帳!D20=Sheet2!$A$9),仕訳日記帳!$N20&gt;=Sheet2!$B$3),仕訳日記帳!D20,IF(AND(仕訳日記帳!D20=Sheet2!$A$8,仕訳日記帳!$N20&gt;=Sheet2!$B$8),仕訳日記帳!D20,IF(AND(OR(仕訳日記帳!D20=Sheet2!$A$10,仕訳日記帳!D20=Sheet2!$A$11,仕訳日記帳!D20=Sheet2!$A$12,仕訳日記帳!D20=Sheet2!$A$13,仕訳日記帳!D20=Sheet2!$A$14,仕訳日記帳!D20=Sheet2!$A$15,仕訳日記帳!D20=Sheet2!$A$16,仕訳日記帳!D20=Sheet2!$A$17),Sheet2!$B$9&lt;=仕訳日記帳!$N20&lt;Sheet2!$C$10),仕訳日記帳!D20,""))))</f>
        <v/>
      </c>
      <c r="B20" s="263" t="str">
        <f>IF(AND($A20=Sheet2!$A$2,仕訳日記帳!$N20&gt;=Sheet2!$B$2),仕訳日記帳!A20,IF(AND(OR($A20=Sheet2!$A$3,$A20=Sheet2!$A$4,$A20=Sheet2!$A$5,$A20=Sheet2!$A$6,$A20=Sheet2!$A$7,$A20=Sheet2!$A$9),仕訳日記帳!$N20&gt;=Sheet2!$B$3),仕訳日記帳!A20,IF(AND($A20=Sheet2!$A$8,仕訳日記帳!$N20&gt;=Sheet2!$B$8),仕訳日記帳!A20,IF(AND(OR($A20=Sheet2!$A$10,$A20=Sheet2!$A$11,$A20=Sheet2!$A$12,$A20=Sheet2!$A$13,$A20=Sheet2!$A$14,$A20=Sheet2!$A$15,$A20=Sheet2!$A$16,$A20=Sheet2!$A$17),Sheet2!$B$9&lt;=仕訳日記帳!$N20&lt;Sheet2!$C$10),仕訳日記帳!A20,""))))</f>
        <v/>
      </c>
      <c r="C20" t="str">
        <f>IF(AND($A20=Sheet2!$A$2,仕訳日記帳!$N20&gt;=Sheet2!$B$2),仕訳日記帳!B20,IF(AND(OR($A20=Sheet2!$A$3,$A20=Sheet2!$A$4,$A20=Sheet2!$A$5,$A20=Sheet2!$A$6,$A20=Sheet2!$A$7,$A20=Sheet2!$A$9),仕訳日記帳!$N20&gt;=Sheet2!$B$3),仕訳日記帳!B20,IF(AND($A20=Sheet2!$A$8,仕訳日記帳!$N20&gt;=Sheet2!$B$8),仕訳日記帳!B20,IF(AND(OR($A20=Sheet2!$A$10,$A20=Sheet2!$A$11,$A20=Sheet2!$A$12,$A20=Sheet2!$A$13,$A20=Sheet2!$A$14,$A20=Sheet2!$A$15,$A20=Sheet2!$A$16,$A20=Sheet2!$A$17),Sheet2!$B$9&lt;=仕訳日記帳!$N20&lt;Sheet2!$C$10),仕訳日記帳!B20,""))))</f>
        <v/>
      </c>
      <c r="D20" s="265" t="str">
        <f>IF(AND($A20=Sheet2!$A$2,仕訳日記帳!$N20&gt;=Sheet2!$B$2),仕訳日記帳!N20,IF(AND(OR($A20=Sheet2!$A$3,$A20=Sheet2!$A$4,$A20=Sheet2!$A$5,$A20=Sheet2!$A$6,$A20=Sheet2!$A$7,$A20=Sheet2!$A$9),仕訳日記帳!$N20&gt;=Sheet2!$B$3),仕訳日記帳!N20,IF(AND($A20=Sheet2!$A$8,仕訳日記帳!$N20&gt;=Sheet2!$B$8),仕訳日記帳!N20,IF(AND(OR($A20=Sheet2!$A$10,$A20=Sheet2!$A$11,$A20=Sheet2!$A$12,$A20=Sheet2!$A$13,$A20=Sheet2!$A$14,$A20=Sheet2!$A$15,$A20=Sheet2!$A$16,$A20=Sheet2!$A$17),Sheet2!$B$9&lt;=仕訳日記帳!$N20&lt;Sheet2!$C$10),仕訳日記帳!N20,""))))</f>
        <v/>
      </c>
      <c r="E20" s="263" t="str">
        <f>IF(AND($A20=Sheet2!$A$2,仕訳日記帳!$N20&gt;=Sheet2!$B$2),仕訳日記帳!G20,IF(AND(OR($A20=Sheet2!$A$3,$A20=Sheet2!$A$4,$A20=Sheet2!$A$5,$A20=Sheet2!$A$6,$A20=Sheet2!$A$7,$A20=Sheet2!$A$9),仕訳日記帳!$N20&gt;=Sheet2!$B$3),仕訳日記帳!G20,IF(AND($A20=Sheet2!$A$8,仕訳日記帳!$N20&gt;=Sheet2!$B$8),仕訳日記帳!G20,IF(AND(OR($A20=Sheet2!$A$10,$A20=Sheet2!$A$11,$A20=Sheet2!$A$12,$A20=Sheet2!$A$13,$A20=Sheet2!$A$14,$A20=Sheet2!$A$15,$A20=Sheet2!$A$16,$A20=Sheet2!$A$17),Sheet2!$B$9&lt;=仕訳日記帳!$N20&lt;Sheet2!$C$10),仕訳日記帳!G20,""))))</f>
        <v/>
      </c>
      <c r="G20" t="str">
        <f>IF(OR(A20=Sheet2!$A$2,A20=Sheet2!$A$3,A20=Sheet2!$A$4,A20=Sheet2!$A$5,A20=Sheet2!$A$6,A20=Sheet2!$A$7,A20=Sheet2!$A$8,A20=Sheet2!$A$9,A20=Sheet2!$A$10,A20=Sheet2!$A$11,A20=Sheet2!$A$12,$A$2=Sheet2!$A$13,A20=Sheet2!$A$14,$A$2=Sheet2!$A$15,$A$2=Sheet2!$A$16,A20=Sheet2!$A$17),"該当","")</f>
        <v/>
      </c>
      <c r="H20" t="str">
        <f>IF(OR(A20="",G20=""),"",COUNTIF($G$2:G20,"該当"))</f>
        <v/>
      </c>
      <c r="J20" s="271" t="str">
        <f t="shared" si="1"/>
        <v/>
      </c>
      <c r="K20" s="272" t="str">
        <f t="shared" si="1"/>
        <v/>
      </c>
      <c r="L20" s="273" t="str">
        <f t="shared" si="1"/>
        <v/>
      </c>
      <c r="M20" s="274" t="str">
        <f t="shared" si="1"/>
        <v/>
      </c>
      <c r="N20" s="271" t="str">
        <f t="shared" si="1"/>
        <v/>
      </c>
      <c r="O20" s="271">
        <v>19</v>
      </c>
    </row>
    <row r="21" spans="1:15">
      <c r="A21" t="str">
        <f>IF(AND(仕訳日記帳!D21=Sheet2!$A$2,仕訳日記帳!$N21&gt;=Sheet2!$B$2),仕訳日記帳!D21,IF(AND(OR(仕訳日記帳!D21=Sheet2!$A$3,仕訳日記帳!D21=Sheet2!$A$4,仕訳日記帳!D21=Sheet2!$A$5,仕訳日記帳!D21=Sheet2!$A$6,仕訳日記帳!D21=Sheet2!$A$7,仕訳日記帳!D21=Sheet2!$A$9),仕訳日記帳!$N21&gt;=Sheet2!$B$3),仕訳日記帳!D21,IF(AND(仕訳日記帳!D21=Sheet2!$A$8,仕訳日記帳!$N21&gt;=Sheet2!$B$8),仕訳日記帳!D21,IF(AND(OR(仕訳日記帳!D21=Sheet2!$A$10,仕訳日記帳!D21=Sheet2!$A$11,仕訳日記帳!D21=Sheet2!$A$12,仕訳日記帳!D21=Sheet2!$A$13,仕訳日記帳!D21=Sheet2!$A$14,仕訳日記帳!D21=Sheet2!$A$15,仕訳日記帳!D21=Sheet2!$A$16,仕訳日記帳!D21=Sheet2!$A$17),Sheet2!$B$9&lt;=仕訳日記帳!$N21&lt;Sheet2!$C$10),仕訳日記帳!D21,""))))</f>
        <v/>
      </c>
      <c r="B21" s="263" t="str">
        <f>IF(AND($A21=Sheet2!$A$2,仕訳日記帳!$N21&gt;=Sheet2!$B$2),仕訳日記帳!A21,IF(AND(OR($A21=Sheet2!$A$3,$A21=Sheet2!$A$4,$A21=Sheet2!$A$5,$A21=Sheet2!$A$6,$A21=Sheet2!$A$7,$A21=Sheet2!$A$9),仕訳日記帳!$N21&gt;=Sheet2!$B$3),仕訳日記帳!A21,IF(AND($A21=Sheet2!$A$8,仕訳日記帳!$N21&gt;=Sheet2!$B$8),仕訳日記帳!A21,IF(AND(OR($A21=Sheet2!$A$10,$A21=Sheet2!$A$11,$A21=Sheet2!$A$12,$A21=Sheet2!$A$13,$A21=Sheet2!$A$14,$A21=Sheet2!$A$15,$A21=Sheet2!$A$16,$A21=Sheet2!$A$17),Sheet2!$B$9&lt;=仕訳日記帳!$N21&lt;Sheet2!$C$10),仕訳日記帳!A21,""))))</f>
        <v/>
      </c>
      <c r="C21" t="str">
        <f>IF(AND($A21=Sheet2!$A$2,仕訳日記帳!$N21&gt;=Sheet2!$B$2),仕訳日記帳!B21,IF(AND(OR($A21=Sheet2!$A$3,$A21=Sheet2!$A$4,$A21=Sheet2!$A$5,$A21=Sheet2!$A$6,$A21=Sheet2!$A$7,$A21=Sheet2!$A$9),仕訳日記帳!$N21&gt;=Sheet2!$B$3),仕訳日記帳!B21,IF(AND($A21=Sheet2!$A$8,仕訳日記帳!$N21&gt;=Sheet2!$B$8),仕訳日記帳!B21,IF(AND(OR($A21=Sheet2!$A$10,$A21=Sheet2!$A$11,$A21=Sheet2!$A$12,$A21=Sheet2!$A$13,$A21=Sheet2!$A$14,$A21=Sheet2!$A$15,$A21=Sheet2!$A$16,$A21=Sheet2!$A$17),Sheet2!$B$9&lt;=仕訳日記帳!$N21&lt;Sheet2!$C$10),仕訳日記帳!B21,""))))</f>
        <v/>
      </c>
      <c r="D21" s="265" t="str">
        <f>IF(AND($A21=Sheet2!$A$2,仕訳日記帳!$N21&gt;=Sheet2!$B$2),仕訳日記帳!N21,IF(AND(OR($A21=Sheet2!$A$3,$A21=Sheet2!$A$4,$A21=Sheet2!$A$5,$A21=Sheet2!$A$6,$A21=Sheet2!$A$7,$A21=Sheet2!$A$9),仕訳日記帳!$N21&gt;=Sheet2!$B$3),仕訳日記帳!N21,IF(AND($A21=Sheet2!$A$8,仕訳日記帳!$N21&gt;=Sheet2!$B$8),仕訳日記帳!N21,IF(AND(OR($A21=Sheet2!$A$10,$A21=Sheet2!$A$11,$A21=Sheet2!$A$12,$A21=Sheet2!$A$13,$A21=Sheet2!$A$14,$A21=Sheet2!$A$15,$A21=Sheet2!$A$16,$A21=Sheet2!$A$17),Sheet2!$B$9&lt;=仕訳日記帳!$N21&lt;Sheet2!$C$10),仕訳日記帳!N21,""))))</f>
        <v/>
      </c>
      <c r="E21" s="263" t="str">
        <f>IF(AND($A21=Sheet2!$A$2,仕訳日記帳!$N21&gt;=Sheet2!$B$2),仕訳日記帳!G21,IF(AND(OR($A21=Sheet2!$A$3,$A21=Sheet2!$A$4,$A21=Sheet2!$A$5,$A21=Sheet2!$A$6,$A21=Sheet2!$A$7,$A21=Sheet2!$A$9),仕訳日記帳!$N21&gt;=Sheet2!$B$3),仕訳日記帳!G21,IF(AND($A21=Sheet2!$A$8,仕訳日記帳!$N21&gt;=Sheet2!$B$8),仕訳日記帳!G21,IF(AND(OR($A21=Sheet2!$A$10,$A21=Sheet2!$A$11,$A21=Sheet2!$A$12,$A21=Sheet2!$A$13,$A21=Sheet2!$A$14,$A21=Sheet2!$A$15,$A21=Sheet2!$A$16,$A21=Sheet2!$A$17),Sheet2!$B$9&lt;=仕訳日記帳!$N21&lt;Sheet2!$C$10),仕訳日記帳!G21,""))))</f>
        <v/>
      </c>
      <c r="G21" t="str">
        <f>IF(OR(A21=Sheet2!$A$2,A21=Sheet2!$A$3,A21=Sheet2!$A$4,A21=Sheet2!$A$5,A21=Sheet2!$A$6,A21=Sheet2!$A$7,A21=Sheet2!$A$8,A21=Sheet2!$A$9,A21=Sheet2!$A$10,A21=Sheet2!$A$11,A21=Sheet2!$A$12,$A$2=Sheet2!$A$13,A21=Sheet2!$A$14,$A$2=Sheet2!$A$15,$A$2=Sheet2!$A$16,A21=Sheet2!$A$17),"該当","")</f>
        <v/>
      </c>
      <c r="H21" t="str">
        <f>IF(OR(A21="",G21=""),"",COUNTIF($G$2:G21,"該当"))</f>
        <v/>
      </c>
      <c r="J21" s="271" t="str">
        <f t="shared" si="1"/>
        <v/>
      </c>
      <c r="K21" s="272" t="str">
        <f t="shared" si="1"/>
        <v/>
      </c>
      <c r="L21" s="273" t="str">
        <f t="shared" si="1"/>
        <v/>
      </c>
      <c r="M21" s="274" t="str">
        <f t="shared" si="1"/>
        <v/>
      </c>
      <c r="N21" s="271" t="str">
        <f t="shared" si="1"/>
        <v/>
      </c>
      <c r="O21" s="271">
        <v>20</v>
      </c>
    </row>
    <row r="22" spans="1:15">
      <c r="A22" t="str">
        <f>IF(AND(仕訳日記帳!D22=Sheet2!$A$2,仕訳日記帳!$N22&gt;=Sheet2!$B$2),仕訳日記帳!D22,IF(AND(OR(仕訳日記帳!D22=Sheet2!$A$3,仕訳日記帳!D22=Sheet2!$A$4,仕訳日記帳!D22=Sheet2!$A$5,仕訳日記帳!D22=Sheet2!$A$6,仕訳日記帳!D22=Sheet2!$A$7,仕訳日記帳!D22=Sheet2!$A$9),仕訳日記帳!$N22&gt;=Sheet2!$B$3),仕訳日記帳!D22,IF(AND(仕訳日記帳!D22=Sheet2!$A$8,仕訳日記帳!$N22&gt;=Sheet2!$B$8),仕訳日記帳!D22,IF(AND(OR(仕訳日記帳!D22=Sheet2!$A$10,仕訳日記帳!D22=Sheet2!$A$11,仕訳日記帳!D22=Sheet2!$A$12,仕訳日記帳!D22=Sheet2!$A$13,仕訳日記帳!D22=Sheet2!$A$14,仕訳日記帳!D22=Sheet2!$A$15,仕訳日記帳!D22=Sheet2!$A$16,仕訳日記帳!D22=Sheet2!$A$17),Sheet2!$B$9&lt;=仕訳日記帳!$N22&lt;Sheet2!$C$10),仕訳日記帳!D22,""))))</f>
        <v/>
      </c>
      <c r="B22" s="263" t="str">
        <f>IF(AND($A22=Sheet2!$A$2,仕訳日記帳!$N22&gt;=Sheet2!$B$2),仕訳日記帳!A22,IF(AND(OR($A22=Sheet2!$A$3,$A22=Sheet2!$A$4,$A22=Sheet2!$A$5,$A22=Sheet2!$A$6,$A22=Sheet2!$A$7,$A22=Sheet2!$A$9),仕訳日記帳!$N22&gt;=Sheet2!$B$3),仕訳日記帳!A22,IF(AND($A22=Sheet2!$A$8,仕訳日記帳!$N22&gt;=Sheet2!$B$8),仕訳日記帳!A22,IF(AND(OR($A22=Sheet2!$A$10,$A22=Sheet2!$A$11,$A22=Sheet2!$A$12,$A22=Sheet2!$A$13,$A22=Sheet2!$A$14,$A22=Sheet2!$A$15,$A22=Sheet2!$A$16,$A22=Sheet2!$A$17),Sheet2!$B$9&lt;=仕訳日記帳!$N22&lt;Sheet2!$C$10),仕訳日記帳!A22,""))))</f>
        <v/>
      </c>
      <c r="C22" t="str">
        <f>IF(AND($A22=Sheet2!$A$2,仕訳日記帳!$N22&gt;=Sheet2!$B$2),仕訳日記帳!B22,IF(AND(OR($A22=Sheet2!$A$3,$A22=Sheet2!$A$4,$A22=Sheet2!$A$5,$A22=Sheet2!$A$6,$A22=Sheet2!$A$7,$A22=Sheet2!$A$9),仕訳日記帳!$N22&gt;=Sheet2!$B$3),仕訳日記帳!B22,IF(AND($A22=Sheet2!$A$8,仕訳日記帳!$N22&gt;=Sheet2!$B$8),仕訳日記帳!B22,IF(AND(OR($A22=Sheet2!$A$10,$A22=Sheet2!$A$11,$A22=Sheet2!$A$12,$A22=Sheet2!$A$13,$A22=Sheet2!$A$14,$A22=Sheet2!$A$15,$A22=Sheet2!$A$16,$A22=Sheet2!$A$17),Sheet2!$B$9&lt;=仕訳日記帳!$N22&lt;Sheet2!$C$10),仕訳日記帳!B22,""))))</f>
        <v/>
      </c>
      <c r="D22" s="265" t="str">
        <f>IF(AND($A22=Sheet2!$A$2,仕訳日記帳!$N22&gt;=Sheet2!$B$2),仕訳日記帳!N22,IF(AND(OR($A22=Sheet2!$A$3,$A22=Sheet2!$A$4,$A22=Sheet2!$A$5,$A22=Sheet2!$A$6,$A22=Sheet2!$A$7,$A22=Sheet2!$A$9),仕訳日記帳!$N22&gt;=Sheet2!$B$3),仕訳日記帳!N22,IF(AND($A22=Sheet2!$A$8,仕訳日記帳!$N22&gt;=Sheet2!$B$8),仕訳日記帳!N22,IF(AND(OR($A22=Sheet2!$A$10,$A22=Sheet2!$A$11,$A22=Sheet2!$A$12,$A22=Sheet2!$A$13,$A22=Sheet2!$A$14,$A22=Sheet2!$A$15,$A22=Sheet2!$A$16,$A22=Sheet2!$A$17),Sheet2!$B$9&lt;=仕訳日記帳!$N22&lt;Sheet2!$C$10),仕訳日記帳!N22,""))))</f>
        <v/>
      </c>
      <c r="E22" s="263" t="str">
        <f>IF(AND($A22=Sheet2!$A$2,仕訳日記帳!$N22&gt;=Sheet2!$B$2),仕訳日記帳!G22,IF(AND(OR($A22=Sheet2!$A$3,$A22=Sheet2!$A$4,$A22=Sheet2!$A$5,$A22=Sheet2!$A$6,$A22=Sheet2!$A$7,$A22=Sheet2!$A$9),仕訳日記帳!$N22&gt;=Sheet2!$B$3),仕訳日記帳!G22,IF(AND($A22=Sheet2!$A$8,仕訳日記帳!$N22&gt;=Sheet2!$B$8),仕訳日記帳!G22,IF(AND(OR($A22=Sheet2!$A$10,$A22=Sheet2!$A$11,$A22=Sheet2!$A$12,$A22=Sheet2!$A$13,$A22=Sheet2!$A$14,$A22=Sheet2!$A$15,$A22=Sheet2!$A$16,$A22=Sheet2!$A$17),Sheet2!$B$9&lt;=仕訳日記帳!$N22&lt;Sheet2!$C$10),仕訳日記帳!G22,""))))</f>
        <v/>
      </c>
      <c r="G22" t="str">
        <f>IF(OR(A22=Sheet2!$A$2,A22=Sheet2!$A$3,A22=Sheet2!$A$4,A22=Sheet2!$A$5,A22=Sheet2!$A$6,A22=Sheet2!$A$7,A22=Sheet2!$A$8,A22=Sheet2!$A$9,A22=Sheet2!$A$10,A22=Sheet2!$A$11,A22=Sheet2!$A$12,$A$2=Sheet2!$A$13,A22=Sheet2!$A$14,$A$2=Sheet2!$A$15,$A$2=Sheet2!$A$16,A22=Sheet2!$A$17),"該当","")</f>
        <v/>
      </c>
      <c r="H22" t="str">
        <f>IF(OR(A22="",G22=""),"",COUNTIF($G$2:G22,"該当"))</f>
        <v/>
      </c>
      <c r="J22" s="271" t="str">
        <f t="shared" si="1"/>
        <v/>
      </c>
      <c r="K22" s="272" t="str">
        <f t="shared" si="1"/>
        <v/>
      </c>
      <c r="L22" s="273" t="str">
        <f t="shared" si="1"/>
        <v/>
      </c>
      <c r="M22" s="274" t="str">
        <f t="shared" si="1"/>
        <v/>
      </c>
      <c r="N22" s="271" t="str">
        <f t="shared" si="1"/>
        <v/>
      </c>
      <c r="O22" s="271">
        <v>21</v>
      </c>
    </row>
    <row r="23" spans="1:15">
      <c r="A23" t="str">
        <f>IF(AND(仕訳日記帳!D23=Sheet2!$A$2,仕訳日記帳!$N23&gt;=Sheet2!$B$2),仕訳日記帳!D23,IF(AND(OR(仕訳日記帳!D23=Sheet2!$A$3,仕訳日記帳!D23=Sheet2!$A$4,仕訳日記帳!D23=Sheet2!$A$5,仕訳日記帳!D23=Sheet2!$A$6,仕訳日記帳!D23=Sheet2!$A$7,仕訳日記帳!D23=Sheet2!$A$9),仕訳日記帳!$N23&gt;=Sheet2!$B$3),仕訳日記帳!D23,IF(AND(仕訳日記帳!D23=Sheet2!$A$8,仕訳日記帳!$N23&gt;=Sheet2!$B$8),仕訳日記帳!D23,IF(AND(OR(仕訳日記帳!D23=Sheet2!$A$10,仕訳日記帳!D23=Sheet2!$A$11,仕訳日記帳!D23=Sheet2!$A$12,仕訳日記帳!D23=Sheet2!$A$13,仕訳日記帳!D23=Sheet2!$A$14,仕訳日記帳!D23=Sheet2!$A$15,仕訳日記帳!D23=Sheet2!$A$16,仕訳日記帳!D23=Sheet2!$A$17),Sheet2!$B$9&lt;=仕訳日記帳!$N23&lt;Sheet2!$C$10),仕訳日記帳!D23,""))))</f>
        <v/>
      </c>
      <c r="B23" s="263" t="str">
        <f>IF(AND($A23=Sheet2!$A$2,仕訳日記帳!$N23&gt;=Sheet2!$B$2),仕訳日記帳!A23,IF(AND(OR($A23=Sheet2!$A$3,$A23=Sheet2!$A$4,$A23=Sheet2!$A$5,$A23=Sheet2!$A$6,$A23=Sheet2!$A$7,$A23=Sheet2!$A$9),仕訳日記帳!$N23&gt;=Sheet2!$B$3),仕訳日記帳!A23,IF(AND($A23=Sheet2!$A$8,仕訳日記帳!$N23&gt;=Sheet2!$B$8),仕訳日記帳!A23,IF(AND(OR($A23=Sheet2!$A$10,$A23=Sheet2!$A$11,$A23=Sheet2!$A$12,$A23=Sheet2!$A$13,$A23=Sheet2!$A$14,$A23=Sheet2!$A$15,$A23=Sheet2!$A$16,$A23=Sheet2!$A$17),Sheet2!$B$9&lt;=仕訳日記帳!$N23&lt;Sheet2!$C$10),仕訳日記帳!A23,""))))</f>
        <v/>
      </c>
      <c r="C23" t="str">
        <f>IF(AND($A23=Sheet2!$A$2,仕訳日記帳!$N23&gt;=Sheet2!$B$2),仕訳日記帳!B23,IF(AND(OR($A23=Sheet2!$A$3,$A23=Sheet2!$A$4,$A23=Sheet2!$A$5,$A23=Sheet2!$A$6,$A23=Sheet2!$A$7,$A23=Sheet2!$A$9),仕訳日記帳!$N23&gt;=Sheet2!$B$3),仕訳日記帳!B23,IF(AND($A23=Sheet2!$A$8,仕訳日記帳!$N23&gt;=Sheet2!$B$8),仕訳日記帳!B23,IF(AND(OR($A23=Sheet2!$A$10,$A23=Sheet2!$A$11,$A23=Sheet2!$A$12,$A23=Sheet2!$A$13,$A23=Sheet2!$A$14,$A23=Sheet2!$A$15,$A23=Sheet2!$A$16,$A23=Sheet2!$A$17),Sheet2!$B$9&lt;=仕訳日記帳!$N23&lt;Sheet2!$C$10),仕訳日記帳!B23,""))))</f>
        <v/>
      </c>
      <c r="D23" s="265" t="str">
        <f>IF(AND($A23=Sheet2!$A$2,仕訳日記帳!$N23&gt;=Sheet2!$B$2),仕訳日記帳!N23,IF(AND(OR($A23=Sheet2!$A$3,$A23=Sheet2!$A$4,$A23=Sheet2!$A$5,$A23=Sheet2!$A$6,$A23=Sheet2!$A$7,$A23=Sheet2!$A$9),仕訳日記帳!$N23&gt;=Sheet2!$B$3),仕訳日記帳!N23,IF(AND($A23=Sheet2!$A$8,仕訳日記帳!$N23&gt;=Sheet2!$B$8),仕訳日記帳!N23,IF(AND(OR($A23=Sheet2!$A$10,$A23=Sheet2!$A$11,$A23=Sheet2!$A$12,$A23=Sheet2!$A$13,$A23=Sheet2!$A$14,$A23=Sheet2!$A$15,$A23=Sheet2!$A$16,$A23=Sheet2!$A$17),Sheet2!$B$9&lt;=仕訳日記帳!$N23&lt;Sheet2!$C$10),仕訳日記帳!N23,""))))</f>
        <v/>
      </c>
      <c r="E23" s="263" t="str">
        <f>IF(AND($A23=Sheet2!$A$2,仕訳日記帳!$N23&gt;=Sheet2!$B$2),仕訳日記帳!G23,IF(AND(OR($A23=Sheet2!$A$3,$A23=Sheet2!$A$4,$A23=Sheet2!$A$5,$A23=Sheet2!$A$6,$A23=Sheet2!$A$7,$A23=Sheet2!$A$9),仕訳日記帳!$N23&gt;=Sheet2!$B$3),仕訳日記帳!G23,IF(AND($A23=Sheet2!$A$8,仕訳日記帳!$N23&gt;=Sheet2!$B$8),仕訳日記帳!G23,IF(AND(OR($A23=Sheet2!$A$10,$A23=Sheet2!$A$11,$A23=Sheet2!$A$12,$A23=Sheet2!$A$13,$A23=Sheet2!$A$14,$A23=Sheet2!$A$15,$A23=Sheet2!$A$16,$A23=Sheet2!$A$17),Sheet2!$B$9&lt;=仕訳日記帳!$N23&lt;Sheet2!$C$10),仕訳日記帳!G23,""))))</f>
        <v/>
      </c>
      <c r="G23" t="str">
        <f>IF(OR(A23=Sheet2!$A$2,A23=Sheet2!$A$3,A23=Sheet2!$A$4,A23=Sheet2!$A$5,A23=Sheet2!$A$6,A23=Sheet2!$A$7,A23=Sheet2!$A$8,A23=Sheet2!$A$9,A23=Sheet2!$A$10,A23=Sheet2!$A$11,A23=Sheet2!$A$12,$A$2=Sheet2!$A$13,A23=Sheet2!$A$14,$A$2=Sheet2!$A$15,$A$2=Sheet2!$A$16,A23=Sheet2!$A$17),"該当","")</f>
        <v/>
      </c>
      <c r="H23" t="str">
        <f>IF(OR(A23="",G23=""),"",COUNTIF($G$2:G23,"該当"))</f>
        <v/>
      </c>
      <c r="J23" s="271" t="str">
        <f t="shared" si="1"/>
        <v/>
      </c>
      <c r="K23" s="272" t="str">
        <f t="shared" si="1"/>
        <v/>
      </c>
      <c r="L23" s="273" t="str">
        <f t="shared" si="1"/>
        <v/>
      </c>
      <c r="M23" s="274" t="str">
        <f t="shared" si="1"/>
        <v/>
      </c>
      <c r="N23" s="271" t="str">
        <f t="shared" si="1"/>
        <v/>
      </c>
      <c r="O23" s="271">
        <v>22</v>
      </c>
    </row>
    <row r="24" spans="1:15">
      <c r="A24" t="str">
        <f>IF(AND(仕訳日記帳!D24=Sheet2!$A$2,仕訳日記帳!$N24&gt;=Sheet2!$B$2),仕訳日記帳!D24,IF(AND(OR(仕訳日記帳!D24=Sheet2!$A$3,仕訳日記帳!D24=Sheet2!$A$4,仕訳日記帳!D24=Sheet2!$A$5,仕訳日記帳!D24=Sheet2!$A$6,仕訳日記帳!D24=Sheet2!$A$7,仕訳日記帳!D24=Sheet2!$A$9),仕訳日記帳!$N24&gt;=Sheet2!$B$3),仕訳日記帳!D24,IF(AND(仕訳日記帳!D24=Sheet2!$A$8,仕訳日記帳!$N24&gt;=Sheet2!$B$8),仕訳日記帳!D24,IF(AND(OR(仕訳日記帳!D24=Sheet2!$A$10,仕訳日記帳!D24=Sheet2!$A$11,仕訳日記帳!D24=Sheet2!$A$12,仕訳日記帳!D24=Sheet2!$A$13,仕訳日記帳!D24=Sheet2!$A$14,仕訳日記帳!D24=Sheet2!$A$15,仕訳日記帳!D24=Sheet2!$A$16,仕訳日記帳!D24=Sheet2!$A$17),Sheet2!$B$9&lt;=仕訳日記帳!$N24&lt;Sheet2!$C$10),仕訳日記帳!D24,""))))</f>
        <v/>
      </c>
      <c r="B24" s="263" t="str">
        <f>IF(AND($A24=Sheet2!$A$2,仕訳日記帳!$N24&gt;=Sheet2!$B$2),仕訳日記帳!A24,IF(AND(OR($A24=Sheet2!$A$3,$A24=Sheet2!$A$4,$A24=Sheet2!$A$5,$A24=Sheet2!$A$6,$A24=Sheet2!$A$7,$A24=Sheet2!$A$9),仕訳日記帳!$N24&gt;=Sheet2!$B$3),仕訳日記帳!A24,IF(AND($A24=Sheet2!$A$8,仕訳日記帳!$N24&gt;=Sheet2!$B$8),仕訳日記帳!A24,IF(AND(OR($A24=Sheet2!$A$10,$A24=Sheet2!$A$11,$A24=Sheet2!$A$12,$A24=Sheet2!$A$13,$A24=Sheet2!$A$14,$A24=Sheet2!$A$15,$A24=Sheet2!$A$16,$A24=Sheet2!$A$17),Sheet2!$B$9&lt;=仕訳日記帳!$N24&lt;Sheet2!$C$10),仕訳日記帳!A24,""))))</f>
        <v/>
      </c>
      <c r="C24" t="str">
        <f>IF(AND($A24=Sheet2!$A$2,仕訳日記帳!$N24&gt;=Sheet2!$B$2),仕訳日記帳!B24,IF(AND(OR($A24=Sheet2!$A$3,$A24=Sheet2!$A$4,$A24=Sheet2!$A$5,$A24=Sheet2!$A$6,$A24=Sheet2!$A$7,$A24=Sheet2!$A$9),仕訳日記帳!$N24&gt;=Sheet2!$B$3),仕訳日記帳!B24,IF(AND($A24=Sheet2!$A$8,仕訳日記帳!$N24&gt;=Sheet2!$B$8),仕訳日記帳!B24,IF(AND(OR($A24=Sheet2!$A$10,$A24=Sheet2!$A$11,$A24=Sheet2!$A$12,$A24=Sheet2!$A$13,$A24=Sheet2!$A$14,$A24=Sheet2!$A$15,$A24=Sheet2!$A$16,$A24=Sheet2!$A$17),Sheet2!$B$9&lt;=仕訳日記帳!$N24&lt;Sheet2!$C$10),仕訳日記帳!B24,""))))</f>
        <v/>
      </c>
      <c r="D24" s="265" t="str">
        <f>IF(AND($A24=Sheet2!$A$2,仕訳日記帳!$N24&gt;=Sheet2!$B$2),仕訳日記帳!N24,IF(AND(OR($A24=Sheet2!$A$3,$A24=Sheet2!$A$4,$A24=Sheet2!$A$5,$A24=Sheet2!$A$6,$A24=Sheet2!$A$7,$A24=Sheet2!$A$9),仕訳日記帳!$N24&gt;=Sheet2!$B$3),仕訳日記帳!N24,IF(AND($A24=Sheet2!$A$8,仕訳日記帳!$N24&gt;=Sheet2!$B$8),仕訳日記帳!N24,IF(AND(OR($A24=Sheet2!$A$10,$A24=Sheet2!$A$11,$A24=Sheet2!$A$12,$A24=Sheet2!$A$13,$A24=Sheet2!$A$14,$A24=Sheet2!$A$15,$A24=Sheet2!$A$16,$A24=Sheet2!$A$17),Sheet2!$B$9&lt;=仕訳日記帳!$N24&lt;Sheet2!$C$10),仕訳日記帳!N24,""))))</f>
        <v/>
      </c>
      <c r="E24" s="263" t="str">
        <f>IF(AND($A24=Sheet2!$A$2,仕訳日記帳!$N24&gt;=Sheet2!$B$2),仕訳日記帳!G24,IF(AND(OR($A24=Sheet2!$A$3,$A24=Sheet2!$A$4,$A24=Sheet2!$A$5,$A24=Sheet2!$A$6,$A24=Sheet2!$A$7,$A24=Sheet2!$A$9),仕訳日記帳!$N24&gt;=Sheet2!$B$3),仕訳日記帳!G24,IF(AND($A24=Sheet2!$A$8,仕訳日記帳!$N24&gt;=Sheet2!$B$8),仕訳日記帳!G24,IF(AND(OR($A24=Sheet2!$A$10,$A24=Sheet2!$A$11,$A24=Sheet2!$A$12,$A24=Sheet2!$A$13,$A24=Sheet2!$A$14,$A24=Sheet2!$A$15,$A24=Sheet2!$A$16,$A24=Sheet2!$A$17),Sheet2!$B$9&lt;=仕訳日記帳!$N24&lt;Sheet2!$C$10),仕訳日記帳!G24,""))))</f>
        <v/>
      </c>
      <c r="G24" t="str">
        <f>IF(OR(A24=Sheet2!$A$2,A24=Sheet2!$A$3,A24=Sheet2!$A$4,A24=Sheet2!$A$5,A24=Sheet2!$A$6,A24=Sheet2!$A$7,A24=Sheet2!$A$8,A24=Sheet2!$A$9,A24=Sheet2!$A$10,A24=Sheet2!$A$11,A24=Sheet2!$A$12,$A$2=Sheet2!$A$13,A24=Sheet2!$A$14,$A$2=Sheet2!$A$15,$A$2=Sheet2!$A$16,A24=Sheet2!$A$17),"該当","")</f>
        <v/>
      </c>
      <c r="H24" t="str">
        <f>IF(OR(A24="",G24=""),"",COUNTIF($G$2:G24,"該当"))</f>
        <v/>
      </c>
      <c r="J24" s="271" t="str">
        <f t="shared" si="1"/>
        <v/>
      </c>
      <c r="K24" s="272" t="str">
        <f t="shared" si="1"/>
        <v/>
      </c>
      <c r="L24" s="273" t="str">
        <f t="shared" si="1"/>
        <v/>
      </c>
      <c r="M24" s="274" t="str">
        <f t="shared" si="1"/>
        <v/>
      </c>
      <c r="N24" s="271" t="str">
        <f t="shared" si="1"/>
        <v/>
      </c>
      <c r="O24" s="271">
        <v>23</v>
      </c>
    </row>
    <row r="25" spans="1:15">
      <c r="A25" t="str">
        <f>IF(AND(仕訳日記帳!D25=Sheet2!$A$2,仕訳日記帳!$N25&gt;=Sheet2!$B$2),仕訳日記帳!D25,IF(AND(OR(仕訳日記帳!D25=Sheet2!$A$3,仕訳日記帳!D25=Sheet2!$A$4,仕訳日記帳!D25=Sheet2!$A$5,仕訳日記帳!D25=Sheet2!$A$6,仕訳日記帳!D25=Sheet2!$A$7,仕訳日記帳!D25=Sheet2!$A$9),仕訳日記帳!$N25&gt;=Sheet2!$B$3),仕訳日記帳!D25,IF(AND(仕訳日記帳!D25=Sheet2!$A$8,仕訳日記帳!$N25&gt;=Sheet2!$B$8),仕訳日記帳!D25,IF(AND(OR(仕訳日記帳!D25=Sheet2!$A$10,仕訳日記帳!D25=Sheet2!$A$11,仕訳日記帳!D25=Sheet2!$A$12,仕訳日記帳!D25=Sheet2!$A$13,仕訳日記帳!D25=Sheet2!$A$14,仕訳日記帳!D25=Sheet2!$A$15,仕訳日記帳!D25=Sheet2!$A$16,仕訳日記帳!D25=Sheet2!$A$17),Sheet2!$B$9&lt;=仕訳日記帳!$N25&lt;Sheet2!$C$10),仕訳日記帳!D25,""))))</f>
        <v/>
      </c>
      <c r="B25" s="263" t="str">
        <f>IF(AND($A25=Sheet2!$A$2,仕訳日記帳!$N25&gt;=Sheet2!$B$2),仕訳日記帳!A25,IF(AND(OR($A25=Sheet2!$A$3,$A25=Sheet2!$A$4,$A25=Sheet2!$A$5,$A25=Sheet2!$A$6,$A25=Sheet2!$A$7,$A25=Sheet2!$A$9),仕訳日記帳!$N25&gt;=Sheet2!$B$3),仕訳日記帳!A25,IF(AND($A25=Sheet2!$A$8,仕訳日記帳!$N25&gt;=Sheet2!$B$8),仕訳日記帳!A25,IF(AND(OR($A25=Sheet2!$A$10,$A25=Sheet2!$A$11,$A25=Sheet2!$A$12,$A25=Sheet2!$A$13,$A25=Sheet2!$A$14,$A25=Sheet2!$A$15,$A25=Sheet2!$A$16,$A25=Sheet2!$A$17),Sheet2!$B$9&lt;=仕訳日記帳!$N25&lt;Sheet2!$C$10),仕訳日記帳!A25,""))))</f>
        <v/>
      </c>
      <c r="C25" t="str">
        <f>IF(AND($A25=Sheet2!$A$2,仕訳日記帳!$N25&gt;=Sheet2!$B$2),仕訳日記帳!B25,IF(AND(OR($A25=Sheet2!$A$3,$A25=Sheet2!$A$4,$A25=Sheet2!$A$5,$A25=Sheet2!$A$6,$A25=Sheet2!$A$7,$A25=Sheet2!$A$9),仕訳日記帳!$N25&gt;=Sheet2!$B$3),仕訳日記帳!B25,IF(AND($A25=Sheet2!$A$8,仕訳日記帳!$N25&gt;=Sheet2!$B$8),仕訳日記帳!B25,IF(AND(OR($A25=Sheet2!$A$10,$A25=Sheet2!$A$11,$A25=Sheet2!$A$12,$A25=Sheet2!$A$13,$A25=Sheet2!$A$14,$A25=Sheet2!$A$15,$A25=Sheet2!$A$16,$A25=Sheet2!$A$17),Sheet2!$B$9&lt;=仕訳日記帳!$N25&lt;Sheet2!$C$10),仕訳日記帳!B25,""))))</f>
        <v/>
      </c>
      <c r="D25" s="265" t="str">
        <f>IF(AND($A25=Sheet2!$A$2,仕訳日記帳!$N25&gt;=Sheet2!$B$2),仕訳日記帳!N25,IF(AND(OR($A25=Sheet2!$A$3,$A25=Sheet2!$A$4,$A25=Sheet2!$A$5,$A25=Sheet2!$A$6,$A25=Sheet2!$A$7,$A25=Sheet2!$A$9),仕訳日記帳!$N25&gt;=Sheet2!$B$3),仕訳日記帳!N25,IF(AND($A25=Sheet2!$A$8,仕訳日記帳!$N25&gt;=Sheet2!$B$8),仕訳日記帳!N25,IF(AND(OR($A25=Sheet2!$A$10,$A25=Sheet2!$A$11,$A25=Sheet2!$A$12,$A25=Sheet2!$A$13,$A25=Sheet2!$A$14,$A25=Sheet2!$A$15,$A25=Sheet2!$A$16,$A25=Sheet2!$A$17),Sheet2!$B$9&lt;=仕訳日記帳!$N25&lt;Sheet2!$C$10),仕訳日記帳!N25,""))))</f>
        <v/>
      </c>
      <c r="E25" s="263" t="str">
        <f>IF(AND($A25=Sheet2!$A$2,仕訳日記帳!$N25&gt;=Sheet2!$B$2),仕訳日記帳!G25,IF(AND(OR($A25=Sheet2!$A$3,$A25=Sheet2!$A$4,$A25=Sheet2!$A$5,$A25=Sheet2!$A$6,$A25=Sheet2!$A$7,$A25=Sheet2!$A$9),仕訳日記帳!$N25&gt;=Sheet2!$B$3),仕訳日記帳!G25,IF(AND($A25=Sheet2!$A$8,仕訳日記帳!$N25&gt;=Sheet2!$B$8),仕訳日記帳!G25,IF(AND(OR($A25=Sheet2!$A$10,$A25=Sheet2!$A$11,$A25=Sheet2!$A$12,$A25=Sheet2!$A$13,$A25=Sheet2!$A$14,$A25=Sheet2!$A$15,$A25=Sheet2!$A$16,$A25=Sheet2!$A$17),Sheet2!$B$9&lt;=仕訳日記帳!$N25&lt;Sheet2!$C$10),仕訳日記帳!G25,""))))</f>
        <v/>
      </c>
      <c r="G25" t="str">
        <f>IF(OR(A25=Sheet2!$A$2,A25=Sheet2!$A$3,A25=Sheet2!$A$4,A25=Sheet2!$A$5,A25=Sheet2!$A$6,A25=Sheet2!$A$7,A25=Sheet2!$A$8,A25=Sheet2!$A$9,A25=Sheet2!$A$10,A25=Sheet2!$A$11,A25=Sheet2!$A$12,$A$2=Sheet2!$A$13,A25=Sheet2!$A$14,$A$2=Sheet2!$A$15,$A$2=Sheet2!$A$16,A25=Sheet2!$A$17),"該当","")</f>
        <v/>
      </c>
      <c r="H25" t="str">
        <f>IF(OR(A25="",G25=""),"",COUNTIF($G$2:G25,"該当"))</f>
        <v/>
      </c>
      <c r="J25" s="271" t="str">
        <f t="shared" si="1"/>
        <v/>
      </c>
      <c r="K25" s="272" t="str">
        <f t="shared" si="1"/>
        <v/>
      </c>
      <c r="L25" s="273" t="str">
        <f t="shared" si="1"/>
        <v/>
      </c>
      <c r="M25" s="274" t="str">
        <f t="shared" si="1"/>
        <v/>
      </c>
      <c r="N25" s="271" t="str">
        <f t="shared" si="1"/>
        <v/>
      </c>
      <c r="O25" s="271">
        <v>24</v>
      </c>
    </row>
    <row r="26" spans="1:15">
      <c r="A26" t="str">
        <f>IF(AND(仕訳日記帳!D26=Sheet2!$A$2,仕訳日記帳!$N26&gt;=Sheet2!$B$2),仕訳日記帳!D26,IF(AND(OR(仕訳日記帳!D26=Sheet2!$A$3,仕訳日記帳!D26=Sheet2!$A$4,仕訳日記帳!D26=Sheet2!$A$5,仕訳日記帳!D26=Sheet2!$A$6,仕訳日記帳!D26=Sheet2!$A$7,仕訳日記帳!D26=Sheet2!$A$9),仕訳日記帳!$N26&gt;=Sheet2!$B$3),仕訳日記帳!D26,IF(AND(仕訳日記帳!D26=Sheet2!$A$8,仕訳日記帳!$N26&gt;=Sheet2!$B$8),仕訳日記帳!D26,IF(AND(OR(仕訳日記帳!D26=Sheet2!$A$10,仕訳日記帳!D26=Sheet2!$A$11,仕訳日記帳!D26=Sheet2!$A$12,仕訳日記帳!D26=Sheet2!$A$13,仕訳日記帳!D26=Sheet2!$A$14,仕訳日記帳!D26=Sheet2!$A$15,仕訳日記帳!D26=Sheet2!$A$16,仕訳日記帳!D26=Sheet2!$A$17),Sheet2!$B$9&lt;=仕訳日記帳!$N26&lt;Sheet2!$C$10),仕訳日記帳!D26,""))))</f>
        <v/>
      </c>
      <c r="B26" s="263" t="str">
        <f>IF(AND($A26=Sheet2!$A$2,仕訳日記帳!$N26&gt;=Sheet2!$B$2),仕訳日記帳!A26,IF(AND(OR($A26=Sheet2!$A$3,$A26=Sheet2!$A$4,$A26=Sheet2!$A$5,$A26=Sheet2!$A$6,$A26=Sheet2!$A$7,$A26=Sheet2!$A$9),仕訳日記帳!$N26&gt;=Sheet2!$B$3),仕訳日記帳!A26,IF(AND($A26=Sheet2!$A$8,仕訳日記帳!$N26&gt;=Sheet2!$B$8),仕訳日記帳!A26,IF(AND(OR($A26=Sheet2!$A$10,$A26=Sheet2!$A$11,$A26=Sheet2!$A$12,$A26=Sheet2!$A$13,$A26=Sheet2!$A$14,$A26=Sheet2!$A$15,$A26=Sheet2!$A$16,$A26=Sheet2!$A$17),Sheet2!$B$9&lt;=仕訳日記帳!$N26&lt;Sheet2!$C$10),仕訳日記帳!A26,""))))</f>
        <v/>
      </c>
      <c r="C26" t="str">
        <f>IF(AND($A26=Sheet2!$A$2,仕訳日記帳!$N26&gt;=Sheet2!$B$2),仕訳日記帳!B26,IF(AND(OR($A26=Sheet2!$A$3,$A26=Sheet2!$A$4,$A26=Sheet2!$A$5,$A26=Sheet2!$A$6,$A26=Sheet2!$A$7,$A26=Sheet2!$A$9),仕訳日記帳!$N26&gt;=Sheet2!$B$3),仕訳日記帳!B26,IF(AND($A26=Sheet2!$A$8,仕訳日記帳!$N26&gt;=Sheet2!$B$8),仕訳日記帳!B26,IF(AND(OR($A26=Sheet2!$A$10,$A26=Sheet2!$A$11,$A26=Sheet2!$A$12,$A26=Sheet2!$A$13,$A26=Sheet2!$A$14,$A26=Sheet2!$A$15,$A26=Sheet2!$A$16,$A26=Sheet2!$A$17),Sheet2!$B$9&lt;=仕訳日記帳!$N26&lt;Sheet2!$C$10),仕訳日記帳!B26,""))))</f>
        <v/>
      </c>
      <c r="D26" s="265" t="str">
        <f>IF(AND($A26=Sheet2!$A$2,仕訳日記帳!$N26&gt;=Sheet2!$B$2),仕訳日記帳!N26,IF(AND(OR($A26=Sheet2!$A$3,$A26=Sheet2!$A$4,$A26=Sheet2!$A$5,$A26=Sheet2!$A$6,$A26=Sheet2!$A$7,$A26=Sheet2!$A$9),仕訳日記帳!$N26&gt;=Sheet2!$B$3),仕訳日記帳!N26,IF(AND($A26=Sheet2!$A$8,仕訳日記帳!$N26&gt;=Sheet2!$B$8),仕訳日記帳!N26,IF(AND(OR($A26=Sheet2!$A$10,$A26=Sheet2!$A$11,$A26=Sheet2!$A$12,$A26=Sheet2!$A$13,$A26=Sheet2!$A$14,$A26=Sheet2!$A$15,$A26=Sheet2!$A$16,$A26=Sheet2!$A$17),Sheet2!$B$9&lt;=仕訳日記帳!$N26&lt;Sheet2!$C$10),仕訳日記帳!N26,""))))</f>
        <v/>
      </c>
      <c r="E26" s="263" t="str">
        <f>IF(AND($A26=Sheet2!$A$2,仕訳日記帳!$N26&gt;=Sheet2!$B$2),仕訳日記帳!G26,IF(AND(OR($A26=Sheet2!$A$3,$A26=Sheet2!$A$4,$A26=Sheet2!$A$5,$A26=Sheet2!$A$6,$A26=Sheet2!$A$7,$A26=Sheet2!$A$9),仕訳日記帳!$N26&gt;=Sheet2!$B$3),仕訳日記帳!G26,IF(AND($A26=Sheet2!$A$8,仕訳日記帳!$N26&gt;=Sheet2!$B$8),仕訳日記帳!G26,IF(AND(OR($A26=Sheet2!$A$10,$A26=Sheet2!$A$11,$A26=Sheet2!$A$12,$A26=Sheet2!$A$13,$A26=Sheet2!$A$14,$A26=Sheet2!$A$15,$A26=Sheet2!$A$16,$A26=Sheet2!$A$17),Sheet2!$B$9&lt;=仕訳日記帳!$N26&lt;Sheet2!$C$10),仕訳日記帳!G26,""))))</f>
        <v/>
      </c>
      <c r="G26" t="str">
        <f>IF(OR(A26=Sheet2!$A$2,A26=Sheet2!$A$3,A26=Sheet2!$A$4,A26=Sheet2!$A$5,A26=Sheet2!$A$6,A26=Sheet2!$A$7,A26=Sheet2!$A$8,A26=Sheet2!$A$9,A26=Sheet2!$A$10,A26=Sheet2!$A$11,A26=Sheet2!$A$12,$A$2=Sheet2!$A$13,A26=Sheet2!$A$14,$A$2=Sheet2!$A$15,$A$2=Sheet2!$A$16,A26=Sheet2!$A$17),"該当","")</f>
        <v/>
      </c>
      <c r="H26" t="str">
        <f>IF(OR(A26="",G26=""),"",COUNTIF($G$2:G26,"該当"))</f>
        <v/>
      </c>
      <c r="J26" s="271" t="str">
        <f t="shared" si="1"/>
        <v/>
      </c>
      <c r="K26" s="272" t="str">
        <f t="shared" si="1"/>
        <v/>
      </c>
      <c r="L26" s="273" t="str">
        <f t="shared" si="1"/>
        <v/>
      </c>
      <c r="M26" s="274" t="str">
        <f t="shared" si="1"/>
        <v/>
      </c>
      <c r="N26" s="271" t="str">
        <f t="shared" si="1"/>
        <v/>
      </c>
      <c r="O26" s="271">
        <v>25</v>
      </c>
    </row>
    <row r="27" spans="1:15">
      <c r="A27" t="str">
        <f>IF(AND(仕訳日記帳!D27=Sheet2!$A$2,仕訳日記帳!$N27&gt;=Sheet2!$B$2),仕訳日記帳!D27,IF(AND(OR(仕訳日記帳!D27=Sheet2!$A$3,仕訳日記帳!D27=Sheet2!$A$4,仕訳日記帳!D27=Sheet2!$A$5,仕訳日記帳!D27=Sheet2!$A$6,仕訳日記帳!D27=Sheet2!$A$7,仕訳日記帳!D27=Sheet2!$A$9),仕訳日記帳!$N27&gt;=Sheet2!$B$3),仕訳日記帳!D27,IF(AND(仕訳日記帳!D27=Sheet2!$A$8,仕訳日記帳!$N27&gt;=Sheet2!$B$8),仕訳日記帳!D27,IF(AND(OR(仕訳日記帳!D27=Sheet2!$A$10,仕訳日記帳!D27=Sheet2!$A$11,仕訳日記帳!D27=Sheet2!$A$12,仕訳日記帳!D27=Sheet2!$A$13,仕訳日記帳!D27=Sheet2!$A$14,仕訳日記帳!D27=Sheet2!$A$15,仕訳日記帳!D27=Sheet2!$A$16,仕訳日記帳!D27=Sheet2!$A$17),Sheet2!$B$9&lt;=仕訳日記帳!$N27&lt;Sheet2!$C$10),仕訳日記帳!D27,""))))</f>
        <v/>
      </c>
      <c r="B27" s="263" t="str">
        <f>IF(AND($A27=Sheet2!$A$2,仕訳日記帳!$N27&gt;=Sheet2!$B$2),仕訳日記帳!A27,IF(AND(OR($A27=Sheet2!$A$3,$A27=Sheet2!$A$4,$A27=Sheet2!$A$5,$A27=Sheet2!$A$6,$A27=Sheet2!$A$7,$A27=Sheet2!$A$9),仕訳日記帳!$N27&gt;=Sheet2!$B$3),仕訳日記帳!A27,IF(AND($A27=Sheet2!$A$8,仕訳日記帳!$N27&gt;=Sheet2!$B$8),仕訳日記帳!A27,IF(AND(OR($A27=Sheet2!$A$10,$A27=Sheet2!$A$11,$A27=Sheet2!$A$12,$A27=Sheet2!$A$13,$A27=Sheet2!$A$14,$A27=Sheet2!$A$15,$A27=Sheet2!$A$16,$A27=Sheet2!$A$17),Sheet2!$B$9&lt;=仕訳日記帳!$N27&lt;Sheet2!$C$10),仕訳日記帳!A27,""))))</f>
        <v/>
      </c>
      <c r="C27" t="str">
        <f>IF(AND($A27=Sheet2!$A$2,仕訳日記帳!$N27&gt;=Sheet2!$B$2),仕訳日記帳!B27,IF(AND(OR($A27=Sheet2!$A$3,$A27=Sheet2!$A$4,$A27=Sheet2!$A$5,$A27=Sheet2!$A$6,$A27=Sheet2!$A$7,$A27=Sheet2!$A$9),仕訳日記帳!$N27&gt;=Sheet2!$B$3),仕訳日記帳!B27,IF(AND($A27=Sheet2!$A$8,仕訳日記帳!$N27&gt;=Sheet2!$B$8),仕訳日記帳!B27,IF(AND(OR($A27=Sheet2!$A$10,$A27=Sheet2!$A$11,$A27=Sheet2!$A$12,$A27=Sheet2!$A$13,$A27=Sheet2!$A$14,$A27=Sheet2!$A$15,$A27=Sheet2!$A$16,$A27=Sheet2!$A$17),Sheet2!$B$9&lt;=仕訳日記帳!$N27&lt;Sheet2!$C$10),仕訳日記帳!B27,""))))</f>
        <v/>
      </c>
      <c r="D27" s="265" t="str">
        <f>IF(AND($A27=Sheet2!$A$2,仕訳日記帳!$N27&gt;=Sheet2!$B$2),仕訳日記帳!N27,IF(AND(OR($A27=Sheet2!$A$3,$A27=Sheet2!$A$4,$A27=Sheet2!$A$5,$A27=Sheet2!$A$6,$A27=Sheet2!$A$7,$A27=Sheet2!$A$9),仕訳日記帳!$N27&gt;=Sheet2!$B$3),仕訳日記帳!N27,IF(AND($A27=Sheet2!$A$8,仕訳日記帳!$N27&gt;=Sheet2!$B$8),仕訳日記帳!N27,IF(AND(OR($A27=Sheet2!$A$10,$A27=Sheet2!$A$11,$A27=Sheet2!$A$12,$A27=Sheet2!$A$13,$A27=Sheet2!$A$14,$A27=Sheet2!$A$15,$A27=Sheet2!$A$16,$A27=Sheet2!$A$17),Sheet2!$B$9&lt;=仕訳日記帳!$N27&lt;Sheet2!$C$10),仕訳日記帳!N27,""))))</f>
        <v/>
      </c>
      <c r="E27" s="263" t="str">
        <f>IF(AND($A27=Sheet2!$A$2,仕訳日記帳!$N27&gt;=Sheet2!$B$2),仕訳日記帳!G27,IF(AND(OR($A27=Sheet2!$A$3,$A27=Sheet2!$A$4,$A27=Sheet2!$A$5,$A27=Sheet2!$A$6,$A27=Sheet2!$A$7,$A27=Sheet2!$A$9),仕訳日記帳!$N27&gt;=Sheet2!$B$3),仕訳日記帳!G27,IF(AND($A27=Sheet2!$A$8,仕訳日記帳!$N27&gt;=Sheet2!$B$8),仕訳日記帳!G27,IF(AND(OR($A27=Sheet2!$A$10,$A27=Sheet2!$A$11,$A27=Sheet2!$A$12,$A27=Sheet2!$A$13,$A27=Sheet2!$A$14,$A27=Sheet2!$A$15,$A27=Sheet2!$A$16,$A27=Sheet2!$A$17),Sheet2!$B$9&lt;=仕訳日記帳!$N27&lt;Sheet2!$C$10),仕訳日記帳!G27,""))))</f>
        <v/>
      </c>
      <c r="G27" t="str">
        <f>IF(OR(A27=Sheet2!$A$2,A27=Sheet2!$A$3,A27=Sheet2!$A$4,A27=Sheet2!$A$5,A27=Sheet2!$A$6,A27=Sheet2!$A$7,A27=Sheet2!$A$8,A27=Sheet2!$A$9,A27=Sheet2!$A$10,A27=Sheet2!$A$11,A27=Sheet2!$A$12,$A$2=Sheet2!$A$13,A27=Sheet2!$A$14,$A$2=Sheet2!$A$15,$A$2=Sheet2!$A$16,A27=Sheet2!$A$17),"該当","")</f>
        <v/>
      </c>
      <c r="H27" t="str">
        <f>IF(OR(A27="",G27=""),"",COUNTIF($G$2:G27,"該当"))</f>
        <v/>
      </c>
      <c r="J27" s="271" t="str">
        <f t="shared" si="1"/>
        <v/>
      </c>
      <c r="K27" s="272" t="str">
        <f t="shared" si="1"/>
        <v/>
      </c>
      <c r="L27" s="273" t="str">
        <f t="shared" si="1"/>
        <v/>
      </c>
      <c r="M27" s="274" t="str">
        <f t="shared" si="1"/>
        <v/>
      </c>
      <c r="N27" s="271" t="str">
        <f t="shared" si="1"/>
        <v/>
      </c>
      <c r="O27" s="271">
        <v>26</v>
      </c>
    </row>
    <row r="28" spans="1:15">
      <c r="A28" t="str">
        <f>IF(AND(仕訳日記帳!D28=Sheet2!$A$2,仕訳日記帳!$N28&gt;=Sheet2!$B$2),仕訳日記帳!D28,IF(AND(OR(仕訳日記帳!D28=Sheet2!$A$3,仕訳日記帳!D28=Sheet2!$A$4,仕訳日記帳!D28=Sheet2!$A$5,仕訳日記帳!D28=Sheet2!$A$6,仕訳日記帳!D28=Sheet2!$A$7,仕訳日記帳!D28=Sheet2!$A$9),仕訳日記帳!$N28&gt;=Sheet2!$B$3),仕訳日記帳!D28,IF(AND(仕訳日記帳!D28=Sheet2!$A$8,仕訳日記帳!$N28&gt;=Sheet2!$B$8),仕訳日記帳!D28,IF(AND(OR(仕訳日記帳!D28=Sheet2!$A$10,仕訳日記帳!D28=Sheet2!$A$11,仕訳日記帳!D28=Sheet2!$A$12,仕訳日記帳!D28=Sheet2!$A$13,仕訳日記帳!D28=Sheet2!$A$14,仕訳日記帳!D28=Sheet2!$A$15,仕訳日記帳!D28=Sheet2!$A$16,仕訳日記帳!D28=Sheet2!$A$17),Sheet2!$B$9&lt;=仕訳日記帳!$N28&lt;Sheet2!$C$10),仕訳日記帳!D28,""))))</f>
        <v/>
      </c>
      <c r="B28" s="263" t="str">
        <f>IF(AND($A28=Sheet2!$A$2,仕訳日記帳!$N28&gt;=Sheet2!$B$2),仕訳日記帳!A28,IF(AND(OR($A28=Sheet2!$A$3,$A28=Sheet2!$A$4,$A28=Sheet2!$A$5,$A28=Sheet2!$A$6,$A28=Sheet2!$A$7,$A28=Sheet2!$A$9),仕訳日記帳!$N28&gt;=Sheet2!$B$3),仕訳日記帳!A28,IF(AND($A28=Sheet2!$A$8,仕訳日記帳!$N28&gt;=Sheet2!$B$8),仕訳日記帳!A28,IF(AND(OR($A28=Sheet2!$A$10,$A28=Sheet2!$A$11,$A28=Sheet2!$A$12,$A28=Sheet2!$A$13,$A28=Sheet2!$A$14,$A28=Sheet2!$A$15,$A28=Sheet2!$A$16,$A28=Sheet2!$A$17),Sheet2!$B$9&lt;=仕訳日記帳!$N28&lt;Sheet2!$C$10),仕訳日記帳!A28,""))))</f>
        <v/>
      </c>
      <c r="C28" t="str">
        <f>IF(AND($A28=Sheet2!$A$2,仕訳日記帳!$N28&gt;=Sheet2!$B$2),仕訳日記帳!B28,IF(AND(OR($A28=Sheet2!$A$3,$A28=Sheet2!$A$4,$A28=Sheet2!$A$5,$A28=Sheet2!$A$6,$A28=Sheet2!$A$7,$A28=Sheet2!$A$9),仕訳日記帳!$N28&gt;=Sheet2!$B$3),仕訳日記帳!B28,IF(AND($A28=Sheet2!$A$8,仕訳日記帳!$N28&gt;=Sheet2!$B$8),仕訳日記帳!B28,IF(AND(OR($A28=Sheet2!$A$10,$A28=Sheet2!$A$11,$A28=Sheet2!$A$12,$A28=Sheet2!$A$13,$A28=Sheet2!$A$14,$A28=Sheet2!$A$15,$A28=Sheet2!$A$16,$A28=Sheet2!$A$17),Sheet2!$B$9&lt;=仕訳日記帳!$N28&lt;Sheet2!$C$10),仕訳日記帳!B28,""))))</f>
        <v/>
      </c>
      <c r="D28" s="265" t="str">
        <f>IF(AND($A28=Sheet2!$A$2,仕訳日記帳!$N28&gt;=Sheet2!$B$2),仕訳日記帳!N28,IF(AND(OR($A28=Sheet2!$A$3,$A28=Sheet2!$A$4,$A28=Sheet2!$A$5,$A28=Sheet2!$A$6,$A28=Sheet2!$A$7,$A28=Sheet2!$A$9),仕訳日記帳!$N28&gt;=Sheet2!$B$3),仕訳日記帳!N28,IF(AND($A28=Sheet2!$A$8,仕訳日記帳!$N28&gt;=Sheet2!$B$8),仕訳日記帳!N28,IF(AND(OR($A28=Sheet2!$A$10,$A28=Sheet2!$A$11,$A28=Sheet2!$A$12,$A28=Sheet2!$A$13,$A28=Sheet2!$A$14,$A28=Sheet2!$A$15,$A28=Sheet2!$A$16,$A28=Sheet2!$A$17),Sheet2!$B$9&lt;=仕訳日記帳!$N28&lt;Sheet2!$C$10),仕訳日記帳!N28,""))))</f>
        <v/>
      </c>
      <c r="E28" s="263" t="str">
        <f>IF(AND($A28=Sheet2!$A$2,仕訳日記帳!$N28&gt;=Sheet2!$B$2),仕訳日記帳!G28,IF(AND(OR($A28=Sheet2!$A$3,$A28=Sheet2!$A$4,$A28=Sheet2!$A$5,$A28=Sheet2!$A$6,$A28=Sheet2!$A$7,$A28=Sheet2!$A$9),仕訳日記帳!$N28&gt;=Sheet2!$B$3),仕訳日記帳!G28,IF(AND($A28=Sheet2!$A$8,仕訳日記帳!$N28&gt;=Sheet2!$B$8),仕訳日記帳!G28,IF(AND(OR($A28=Sheet2!$A$10,$A28=Sheet2!$A$11,$A28=Sheet2!$A$12,$A28=Sheet2!$A$13,$A28=Sheet2!$A$14,$A28=Sheet2!$A$15,$A28=Sheet2!$A$16,$A28=Sheet2!$A$17),Sheet2!$B$9&lt;=仕訳日記帳!$N28&lt;Sheet2!$C$10),仕訳日記帳!G28,""))))</f>
        <v/>
      </c>
      <c r="G28" t="str">
        <f>IF(OR(A28=Sheet2!$A$2,A28=Sheet2!$A$3,A28=Sheet2!$A$4,A28=Sheet2!$A$5,A28=Sheet2!$A$6,A28=Sheet2!$A$7,A28=Sheet2!$A$8,A28=Sheet2!$A$9,A28=Sheet2!$A$10,A28=Sheet2!$A$11,A28=Sheet2!$A$12,$A$2=Sheet2!$A$13,A28=Sheet2!$A$14,$A$2=Sheet2!$A$15,$A$2=Sheet2!$A$16,A28=Sheet2!$A$17),"該当","")</f>
        <v/>
      </c>
      <c r="H28" t="str">
        <f>IF(OR(A28="",G28=""),"",COUNTIF($G$2:G28,"該当"))</f>
        <v/>
      </c>
      <c r="J28" s="271" t="str">
        <f t="shared" si="1"/>
        <v/>
      </c>
      <c r="K28" s="272" t="str">
        <f t="shared" si="1"/>
        <v/>
      </c>
      <c r="L28" s="273" t="str">
        <f t="shared" si="1"/>
        <v/>
      </c>
      <c r="M28" s="274" t="str">
        <f t="shared" si="1"/>
        <v/>
      </c>
      <c r="N28" s="271" t="str">
        <f t="shared" si="1"/>
        <v/>
      </c>
      <c r="O28" s="271">
        <v>27</v>
      </c>
    </row>
    <row r="29" spans="1:15">
      <c r="A29" t="str">
        <f>IF(AND(仕訳日記帳!D29=Sheet2!$A$2,仕訳日記帳!$N29&gt;=Sheet2!$B$2),仕訳日記帳!D29,IF(AND(OR(仕訳日記帳!D29=Sheet2!$A$3,仕訳日記帳!D29=Sheet2!$A$4,仕訳日記帳!D29=Sheet2!$A$5,仕訳日記帳!D29=Sheet2!$A$6,仕訳日記帳!D29=Sheet2!$A$7,仕訳日記帳!D29=Sheet2!$A$9),仕訳日記帳!$N29&gt;=Sheet2!$B$3),仕訳日記帳!D29,IF(AND(仕訳日記帳!D29=Sheet2!$A$8,仕訳日記帳!$N29&gt;=Sheet2!$B$8),仕訳日記帳!D29,IF(AND(OR(仕訳日記帳!D29=Sheet2!$A$10,仕訳日記帳!D29=Sheet2!$A$11,仕訳日記帳!D29=Sheet2!$A$12,仕訳日記帳!D29=Sheet2!$A$13,仕訳日記帳!D29=Sheet2!$A$14,仕訳日記帳!D29=Sheet2!$A$15,仕訳日記帳!D29=Sheet2!$A$16,仕訳日記帳!D29=Sheet2!$A$17),Sheet2!$B$9&lt;=仕訳日記帳!$N29&lt;Sheet2!$C$10),仕訳日記帳!D29,""))))</f>
        <v/>
      </c>
      <c r="B29" s="263" t="str">
        <f>IF(AND($A29=Sheet2!$A$2,仕訳日記帳!$N29&gt;=Sheet2!$B$2),仕訳日記帳!A29,IF(AND(OR($A29=Sheet2!$A$3,$A29=Sheet2!$A$4,$A29=Sheet2!$A$5,$A29=Sheet2!$A$6,$A29=Sheet2!$A$7,$A29=Sheet2!$A$9),仕訳日記帳!$N29&gt;=Sheet2!$B$3),仕訳日記帳!A29,IF(AND($A29=Sheet2!$A$8,仕訳日記帳!$N29&gt;=Sheet2!$B$8),仕訳日記帳!A29,IF(AND(OR($A29=Sheet2!$A$10,$A29=Sheet2!$A$11,$A29=Sheet2!$A$12,$A29=Sheet2!$A$13,$A29=Sheet2!$A$14,$A29=Sheet2!$A$15,$A29=Sheet2!$A$16,$A29=Sheet2!$A$17),Sheet2!$B$9&lt;=仕訳日記帳!$N29&lt;Sheet2!$C$10),仕訳日記帳!A29,""))))</f>
        <v/>
      </c>
      <c r="C29" t="str">
        <f>IF(AND($A29=Sheet2!$A$2,仕訳日記帳!$N29&gt;=Sheet2!$B$2),仕訳日記帳!B29,IF(AND(OR($A29=Sheet2!$A$3,$A29=Sheet2!$A$4,$A29=Sheet2!$A$5,$A29=Sheet2!$A$6,$A29=Sheet2!$A$7,$A29=Sheet2!$A$9),仕訳日記帳!$N29&gt;=Sheet2!$B$3),仕訳日記帳!B29,IF(AND($A29=Sheet2!$A$8,仕訳日記帳!$N29&gt;=Sheet2!$B$8),仕訳日記帳!B29,IF(AND(OR($A29=Sheet2!$A$10,$A29=Sheet2!$A$11,$A29=Sheet2!$A$12,$A29=Sheet2!$A$13,$A29=Sheet2!$A$14,$A29=Sheet2!$A$15,$A29=Sheet2!$A$16,$A29=Sheet2!$A$17),Sheet2!$B$9&lt;=仕訳日記帳!$N29&lt;Sheet2!$C$10),仕訳日記帳!B29,""))))</f>
        <v/>
      </c>
      <c r="D29" s="265" t="str">
        <f>IF(AND($A29=Sheet2!$A$2,仕訳日記帳!$N29&gt;=Sheet2!$B$2),仕訳日記帳!N29,IF(AND(OR($A29=Sheet2!$A$3,$A29=Sheet2!$A$4,$A29=Sheet2!$A$5,$A29=Sheet2!$A$6,$A29=Sheet2!$A$7,$A29=Sheet2!$A$9),仕訳日記帳!$N29&gt;=Sheet2!$B$3),仕訳日記帳!N29,IF(AND($A29=Sheet2!$A$8,仕訳日記帳!$N29&gt;=Sheet2!$B$8),仕訳日記帳!N29,IF(AND(OR($A29=Sheet2!$A$10,$A29=Sheet2!$A$11,$A29=Sheet2!$A$12,$A29=Sheet2!$A$13,$A29=Sheet2!$A$14,$A29=Sheet2!$A$15,$A29=Sheet2!$A$16,$A29=Sheet2!$A$17),Sheet2!$B$9&lt;=仕訳日記帳!$N29&lt;Sheet2!$C$10),仕訳日記帳!N29,""))))</f>
        <v/>
      </c>
      <c r="E29" s="263" t="str">
        <f>IF(AND($A29=Sheet2!$A$2,仕訳日記帳!$N29&gt;=Sheet2!$B$2),仕訳日記帳!G29,IF(AND(OR($A29=Sheet2!$A$3,$A29=Sheet2!$A$4,$A29=Sheet2!$A$5,$A29=Sheet2!$A$6,$A29=Sheet2!$A$7,$A29=Sheet2!$A$9),仕訳日記帳!$N29&gt;=Sheet2!$B$3),仕訳日記帳!G29,IF(AND($A29=Sheet2!$A$8,仕訳日記帳!$N29&gt;=Sheet2!$B$8),仕訳日記帳!G29,IF(AND(OR($A29=Sheet2!$A$10,$A29=Sheet2!$A$11,$A29=Sheet2!$A$12,$A29=Sheet2!$A$13,$A29=Sheet2!$A$14,$A29=Sheet2!$A$15,$A29=Sheet2!$A$16,$A29=Sheet2!$A$17),Sheet2!$B$9&lt;=仕訳日記帳!$N29&lt;Sheet2!$C$10),仕訳日記帳!G29,""))))</f>
        <v/>
      </c>
      <c r="G29" t="str">
        <f>IF(OR(A29=Sheet2!$A$2,A29=Sheet2!$A$3,A29=Sheet2!$A$4,A29=Sheet2!$A$5,A29=Sheet2!$A$6,A29=Sheet2!$A$7,A29=Sheet2!$A$8,A29=Sheet2!$A$9,A29=Sheet2!$A$10,A29=Sheet2!$A$11,A29=Sheet2!$A$12,$A$2=Sheet2!$A$13,A29=Sheet2!$A$14,$A$2=Sheet2!$A$15,$A$2=Sheet2!$A$16,A29=Sheet2!$A$17),"該当","")</f>
        <v/>
      </c>
      <c r="H29" t="str">
        <f>IF(OR(A29="",G29=""),"",COUNTIF($G$2:G29,"該当"))</f>
        <v/>
      </c>
      <c r="J29" s="271" t="str">
        <f t="shared" si="1"/>
        <v/>
      </c>
      <c r="K29" s="272" t="str">
        <f t="shared" si="1"/>
        <v/>
      </c>
      <c r="L29" s="273" t="str">
        <f t="shared" si="1"/>
        <v/>
      </c>
      <c r="M29" s="274" t="str">
        <f t="shared" si="1"/>
        <v/>
      </c>
      <c r="N29" s="271" t="str">
        <f t="shared" si="1"/>
        <v/>
      </c>
      <c r="O29" s="271">
        <v>28</v>
      </c>
    </row>
    <row r="30" spans="1:15">
      <c r="A30" t="str">
        <f>IF(AND(仕訳日記帳!D30=Sheet2!$A$2,仕訳日記帳!$N30&gt;=Sheet2!$B$2),仕訳日記帳!D30,IF(AND(OR(仕訳日記帳!D30=Sheet2!$A$3,仕訳日記帳!D30=Sheet2!$A$4,仕訳日記帳!D30=Sheet2!$A$5,仕訳日記帳!D30=Sheet2!$A$6,仕訳日記帳!D30=Sheet2!$A$7,仕訳日記帳!D30=Sheet2!$A$9),仕訳日記帳!$N30&gt;=Sheet2!$B$3),仕訳日記帳!D30,IF(AND(仕訳日記帳!D30=Sheet2!$A$8,仕訳日記帳!$N30&gt;=Sheet2!$B$8),仕訳日記帳!D30,IF(AND(OR(仕訳日記帳!D30=Sheet2!$A$10,仕訳日記帳!D30=Sheet2!$A$11,仕訳日記帳!D30=Sheet2!$A$12,仕訳日記帳!D30=Sheet2!$A$13,仕訳日記帳!D30=Sheet2!$A$14,仕訳日記帳!D30=Sheet2!$A$15,仕訳日記帳!D30=Sheet2!$A$16,仕訳日記帳!D30=Sheet2!$A$17),Sheet2!$B$9&lt;=仕訳日記帳!$N30&lt;Sheet2!$C$10),仕訳日記帳!D30,""))))</f>
        <v/>
      </c>
      <c r="B30" s="263" t="str">
        <f>IF(AND($A30=Sheet2!$A$2,仕訳日記帳!$N30&gt;=Sheet2!$B$2),仕訳日記帳!A30,IF(AND(OR($A30=Sheet2!$A$3,$A30=Sheet2!$A$4,$A30=Sheet2!$A$5,$A30=Sheet2!$A$6,$A30=Sheet2!$A$7,$A30=Sheet2!$A$9),仕訳日記帳!$N30&gt;=Sheet2!$B$3),仕訳日記帳!A30,IF(AND($A30=Sheet2!$A$8,仕訳日記帳!$N30&gt;=Sheet2!$B$8),仕訳日記帳!A30,IF(AND(OR($A30=Sheet2!$A$10,$A30=Sheet2!$A$11,$A30=Sheet2!$A$12,$A30=Sheet2!$A$13,$A30=Sheet2!$A$14,$A30=Sheet2!$A$15,$A30=Sheet2!$A$16,$A30=Sheet2!$A$17),Sheet2!$B$9&lt;=仕訳日記帳!$N30&lt;Sheet2!$C$10),仕訳日記帳!A30,""))))</f>
        <v/>
      </c>
      <c r="C30" t="str">
        <f>IF(AND($A30=Sheet2!$A$2,仕訳日記帳!$N30&gt;=Sheet2!$B$2),仕訳日記帳!B30,IF(AND(OR($A30=Sheet2!$A$3,$A30=Sheet2!$A$4,$A30=Sheet2!$A$5,$A30=Sheet2!$A$6,$A30=Sheet2!$A$7,$A30=Sheet2!$A$9),仕訳日記帳!$N30&gt;=Sheet2!$B$3),仕訳日記帳!B30,IF(AND($A30=Sheet2!$A$8,仕訳日記帳!$N30&gt;=Sheet2!$B$8),仕訳日記帳!B30,IF(AND(OR($A30=Sheet2!$A$10,$A30=Sheet2!$A$11,$A30=Sheet2!$A$12,$A30=Sheet2!$A$13,$A30=Sheet2!$A$14,$A30=Sheet2!$A$15,$A30=Sheet2!$A$16,$A30=Sheet2!$A$17),Sheet2!$B$9&lt;=仕訳日記帳!$N30&lt;Sheet2!$C$10),仕訳日記帳!B30,""))))</f>
        <v/>
      </c>
      <c r="D30" s="265" t="str">
        <f>IF(AND($A30=Sheet2!$A$2,仕訳日記帳!$N30&gt;=Sheet2!$B$2),仕訳日記帳!N30,IF(AND(OR($A30=Sheet2!$A$3,$A30=Sheet2!$A$4,$A30=Sheet2!$A$5,$A30=Sheet2!$A$6,$A30=Sheet2!$A$7,$A30=Sheet2!$A$9),仕訳日記帳!$N30&gt;=Sheet2!$B$3),仕訳日記帳!N30,IF(AND($A30=Sheet2!$A$8,仕訳日記帳!$N30&gt;=Sheet2!$B$8),仕訳日記帳!N30,IF(AND(OR($A30=Sheet2!$A$10,$A30=Sheet2!$A$11,$A30=Sheet2!$A$12,$A30=Sheet2!$A$13,$A30=Sheet2!$A$14,$A30=Sheet2!$A$15,$A30=Sheet2!$A$16,$A30=Sheet2!$A$17),Sheet2!$B$9&lt;=仕訳日記帳!$N30&lt;Sheet2!$C$10),仕訳日記帳!N30,""))))</f>
        <v/>
      </c>
      <c r="E30" s="263" t="str">
        <f>IF(AND($A30=Sheet2!$A$2,仕訳日記帳!$N30&gt;=Sheet2!$B$2),仕訳日記帳!G30,IF(AND(OR($A30=Sheet2!$A$3,$A30=Sheet2!$A$4,$A30=Sheet2!$A$5,$A30=Sheet2!$A$6,$A30=Sheet2!$A$7,$A30=Sheet2!$A$9),仕訳日記帳!$N30&gt;=Sheet2!$B$3),仕訳日記帳!G30,IF(AND($A30=Sheet2!$A$8,仕訳日記帳!$N30&gt;=Sheet2!$B$8),仕訳日記帳!G30,IF(AND(OR($A30=Sheet2!$A$10,$A30=Sheet2!$A$11,$A30=Sheet2!$A$12,$A30=Sheet2!$A$13,$A30=Sheet2!$A$14,$A30=Sheet2!$A$15,$A30=Sheet2!$A$16,$A30=Sheet2!$A$17),Sheet2!$B$9&lt;=仕訳日記帳!$N30&lt;Sheet2!$C$10),仕訳日記帳!G30,""))))</f>
        <v/>
      </c>
      <c r="G30" t="str">
        <f>IF(OR(A30=Sheet2!$A$2,A30=Sheet2!$A$3,A30=Sheet2!$A$4,A30=Sheet2!$A$5,A30=Sheet2!$A$6,A30=Sheet2!$A$7,A30=Sheet2!$A$8,A30=Sheet2!$A$9,A30=Sheet2!$A$10,A30=Sheet2!$A$11,A30=Sheet2!$A$12,$A$2=Sheet2!$A$13,A30=Sheet2!$A$14,$A$2=Sheet2!$A$15,$A$2=Sheet2!$A$16,A30=Sheet2!$A$17),"該当","")</f>
        <v/>
      </c>
      <c r="H30" t="str">
        <f>IF(OR(A30="",G30=""),"",COUNTIF($G$2:G30,"該当"))</f>
        <v/>
      </c>
      <c r="J30" s="271" t="str">
        <f t="shared" si="1"/>
        <v/>
      </c>
      <c r="K30" s="272" t="str">
        <f t="shared" si="1"/>
        <v/>
      </c>
      <c r="L30" s="273" t="str">
        <f t="shared" si="1"/>
        <v/>
      </c>
      <c r="M30" s="274" t="str">
        <f t="shared" si="1"/>
        <v/>
      </c>
      <c r="N30" s="271" t="str">
        <f t="shared" si="1"/>
        <v/>
      </c>
      <c r="O30" s="271">
        <v>29</v>
      </c>
    </row>
    <row r="31" spans="1:15">
      <c r="A31" t="str">
        <f>IF(AND(仕訳日記帳!D31=Sheet2!$A$2,仕訳日記帳!$N31&gt;=Sheet2!$B$2),仕訳日記帳!D31,IF(AND(OR(仕訳日記帳!D31=Sheet2!$A$3,仕訳日記帳!D31=Sheet2!$A$4,仕訳日記帳!D31=Sheet2!$A$5,仕訳日記帳!D31=Sheet2!$A$6,仕訳日記帳!D31=Sheet2!$A$7,仕訳日記帳!D31=Sheet2!$A$9),仕訳日記帳!$N31&gt;=Sheet2!$B$3),仕訳日記帳!D31,IF(AND(仕訳日記帳!D31=Sheet2!$A$8,仕訳日記帳!$N31&gt;=Sheet2!$B$8),仕訳日記帳!D31,IF(AND(OR(仕訳日記帳!D31=Sheet2!$A$10,仕訳日記帳!D31=Sheet2!$A$11,仕訳日記帳!D31=Sheet2!$A$12,仕訳日記帳!D31=Sheet2!$A$13,仕訳日記帳!D31=Sheet2!$A$14,仕訳日記帳!D31=Sheet2!$A$15,仕訳日記帳!D31=Sheet2!$A$16,仕訳日記帳!D31=Sheet2!$A$17),Sheet2!$B$9&lt;=仕訳日記帳!$N31&lt;Sheet2!$C$10),仕訳日記帳!D31,""))))</f>
        <v/>
      </c>
      <c r="B31" s="263" t="str">
        <f>IF(AND($A31=Sheet2!$A$2,仕訳日記帳!$N31&gt;=Sheet2!$B$2),仕訳日記帳!A31,IF(AND(OR($A31=Sheet2!$A$3,$A31=Sheet2!$A$4,$A31=Sheet2!$A$5,$A31=Sheet2!$A$6,$A31=Sheet2!$A$7,$A31=Sheet2!$A$9),仕訳日記帳!$N31&gt;=Sheet2!$B$3),仕訳日記帳!A31,IF(AND($A31=Sheet2!$A$8,仕訳日記帳!$N31&gt;=Sheet2!$B$8),仕訳日記帳!A31,IF(AND(OR($A31=Sheet2!$A$10,$A31=Sheet2!$A$11,$A31=Sheet2!$A$12,$A31=Sheet2!$A$13,$A31=Sheet2!$A$14,$A31=Sheet2!$A$15,$A31=Sheet2!$A$16,$A31=Sheet2!$A$17),Sheet2!$B$9&lt;=仕訳日記帳!$N31&lt;Sheet2!$C$10),仕訳日記帳!A31,""))))</f>
        <v/>
      </c>
      <c r="C31" t="str">
        <f>IF(AND($A31=Sheet2!$A$2,仕訳日記帳!$N31&gt;=Sheet2!$B$2),仕訳日記帳!B31,IF(AND(OR($A31=Sheet2!$A$3,$A31=Sheet2!$A$4,$A31=Sheet2!$A$5,$A31=Sheet2!$A$6,$A31=Sheet2!$A$7,$A31=Sheet2!$A$9),仕訳日記帳!$N31&gt;=Sheet2!$B$3),仕訳日記帳!B31,IF(AND($A31=Sheet2!$A$8,仕訳日記帳!$N31&gt;=Sheet2!$B$8),仕訳日記帳!B31,IF(AND(OR($A31=Sheet2!$A$10,$A31=Sheet2!$A$11,$A31=Sheet2!$A$12,$A31=Sheet2!$A$13,$A31=Sheet2!$A$14,$A31=Sheet2!$A$15,$A31=Sheet2!$A$16,$A31=Sheet2!$A$17),Sheet2!$B$9&lt;=仕訳日記帳!$N31&lt;Sheet2!$C$10),仕訳日記帳!B31,""))))</f>
        <v/>
      </c>
      <c r="D31" s="265" t="str">
        <f>IF(AND($A31=Sheet2!$A$2,仕訳日記帳!$N31&gt;=Sheet2!$B$2),仕訳日記帳!N31,IF(AND(OR($A31=Sheet2!$A$3,$A31=Sheet2!$A$4,$A31=Sheet2!$A$5,$A31=Sheet2!$A$6,$A31=Sheet2!$A$7,$A31=Sheet2!$A$9),仕訳日記帳!$N31&gt;=Sheet2!$B$3),仕訳日記帳!N31,IF(AND($A31=Sheet2!$A$8,仕訳日記帳!$N31&gt;=Sheet2!$B$8),仕訳日記帳!N31,IF(AND(OR($A31=Sheet2!$A$10,$A31=Sheet2!$A$11,$A31=Sheet2!$A$12,$A31=Sheet2!$A$13,$A31=Sheet2!$A$14,$A31=Sheet2!$A$15,$A31=Sheet2!$A$16,$A31=Sheet2!$A$17),Sheet2!$B$9&lt;=仕訳日記帳!$N31&lt;Sheet2!$C$10),仕訳日記帳!N31,""))))</f>
        <v/>
      </c>
      <c r="E31" s="263" t="str">
        <f>IF(AND($A31=Sheet2!$A$2,仕訳日記帳!$N31&gt;=Sheet2!$B$2),仕訳日記帳!G31,IF(AND(OR($A31=Sheet2!$A$3,$A31=Sheet2!$A$4,$A31=Sheet2!$A$5,$A31=Sheet2!$A$6,$A31=Sheet2!$A$7,$A31=Sheet2!$A$9),仕訳日記帳!$N31&gt;=Sheet2!$B$3),仕訳日記帳!G31,IF(AND($A31=Sheet2!$A$8,仕訳日記帳!$N31&gt;=Sheet2!$B$8),仕訳日記帳!G31,IF(AND(OR($A31=Sheet2!$A$10,$A31=Sheet2!$A$11,$A31=Sheet2!$A$12,$A31=Sheet2!$A$13,$A31=Sheet2!$A$14,$A31=Sheet2!$A$15,$A31=Sheet2!$A$16,$A31=Sheet2!$A$17),Sheet2!$B$9&lt;=仕訳日記帳!$N31&lt;Sheet2!$C$10),仕訳日記帳!G31,""))))</f>
        <v/>
      </c>
      <c r="G31" t="str">
        <f>IF(OR(A31=Sheet2!$A$2,A31=Sheet2!$A$3,A31=Sheet2!$A$4,A31=Sheet2!$A$5,A31=Sheet2!$A$6,A31=Sheet2!$A$7,A31=Sheet2!$A$8,A31=Sheet2!$A$9,A31=Sheet2!$A$10,A31=Sheet2!$A$11,A31=Sheet2!$A$12,$A$2=Sheet2!$A$13,A31=Sheet2!$A$14,$A$2=Sheet2!$A$15,$A$2=Sheet2!$A$16,A31=Sheet2!$A$17),"該当","")</f>
        <v/>
      </c>
      <c r="H31" t="str">
        <f>IF(OR(A31="",G31=""),"",COUNTIF($G$2:G31,"該当"))</f>
        <v/>
      </c>
      <c r="J31" s="271" t="str">
        <f t="shared" si="1"/>
        <v/>
      </c>
      <c r="K31" s="272" t="str">
        <f t="shared" si="1"/>
        <v/>
      </c>
      <c r="L31" s="273" t="str">
        <f t="shared" si="1"/>
        <v/>
      </c>
      <c r="M31" s="274" t="str">
        <f t="shared" si="1"/>
        <v/>
      </c>
      <c r="N31" s="271" t="str">
        <f t="shared" si="1"/>
        <v/>
      </c>
      <c r="O31" s="271">
        <v>30</v>
      </c>
    </row>
    <row r="32" spans="1:15">
      <c r="A32" t="str">
        <f>IF(AND(仕訳日記帳!D32=Sheet2!$A$2,仕訳日記帳!$N32&gt;=Sheet2!$B$2),仕訳日記帳!D32,IF(AND(OR(仕訳日記帳!D32=Sheet2!$A$3,仕訳日記帳!D32=Sheet2!$A$4,仕訳日記帳!D32=Sheet2!$A$5,仕訳日記帳!D32=Sheet2!$A$6,仕訳日記帳!D32=Sheet2!$A$7,仕訳日記帳!D32=Sheet2!$A$9),仕訳日記帳!$N32&gt;=Sheet2!$B$3),仕訳日記帳!D32,IF(AND(仕訳日記帳!D32=Sheet2!$A$8,仕訳日記帳!$N32&gt;=Sheet2!$B$8),仕訳日記帳!D32,IF(AND(OR(仕訳日記帳!D32=Sheet2!$A$10,仕訳日記帳!D32=Sheet2!$A$11,仕訳日記帳!D32=Sheet2!$A$12,仕訳日記帳!D32=Sheet2!$A$13,仕訳日記帳!D32=Sheet2!$A$14,仕訳日記帳!D32=Sheet2!$A$15,仕訳日記帳!D32=Sheet2!$A$16,仕訳日記帳!D32=Sheet2!$A$17),Sheet2!$B$9&lt;=仕訳日記帳!$N32&lt;Sheet2!$C$10),仕訳日記帳!D32,""))))</f>
        <v/>
      </c>
      <c r="B32" s="263" t="str">
        <f>IF(AND($A32=Sheet2!$A$2,仕訳日記帳!$N32&gt;=Sheet2!$B$2),仕訳日記帳!A32,IF(AND(OR($A32=Sheet2!$A$3,$A32=Sheet2!$A$4,$A32=Sheet2!$A$5,$A32=Sheet2!$A$6,$A32=Sheet2!$A$7,$A32=Sheet2!$A$9),仕訳日記帳!$N32&gt;=Sheet2!$B$3),仕訳日記帳!A32,IF(AND($A32=Sheet2!$A$8,仕訳日記帳!$N32&gt;=Sheet2!$B$8),仕訳日記帳!A32,IF(AND(OR($A32=Sheet2!$A$10,$A32=Sheet2!$A$11,$A32=Sheet2!$A$12,$A32=Sheet2!$A$13,$A32=Sheet2!$A$14,$A32=Sheet2!$A$15,$A32=Sheet2!$A$16,$A32=Sheet2!$A$17),Sheet2!$B$9&lt;=仕訳日記帳!$N32&lt;Sheet2!$C$10),仕訳日記帳!A32,""))))</f>
        <v/>
      </c>
      <c r="C32" t="str">
        <f>IF(AND($A32=Sheet2!$A$2,仕訳日記帳!$N32&gt;=Sheet2!$B$2),仕訳日記帳!B32,IF(AND(OR($A32=Sheet2!$A$3,$A32=Sheet2!$A$4,$A32=Sheet2!$A$5,$A32=Sheet2!$A$6,$A32=Sheet2!$A$7,$A32=Sheet2!$A$9),仕訳日記帳!$N32&gt;=Sheet2!$B$3),仕訳日記帳!B32,IF(AND($A32=Sheet2!$A$8,仕訳日記帳!$N32&gt;=Sheet2!$B$8),仕訳日記帳!B32,IF(AND(OR($A32=Sheet2!$A$10,$A32=Sheet2!$A$11,$A32=Sheet2!$A$12,$A32=Sheet2!$A$13,$A32=Sheet2!$A$14,$A32=Sheet2!$A$15,$A32=Sheet2!$A$16,$A32=Sheet2!$A$17),Sheet2!$B$9&lt;=仕訳日記帳!$N32&lt;Sheet2!$C$10),仕訳日記帳!B32,""))))</f>
        <v/>
      </c>
      <c r="D32" s="265" t="str">
        <f>IF(AND($A32=Sheet2!$A$2,仕訳日記帳!$N32&gt;=Sheet2!$B$2),仕訳日記帳!N32,IF(AND(OR($A32=Sheet2!$A$3,$A32=Sheet2!$A$4,$A32=Sheet2!$A$5,$A32=Sheet2!$A$6,$A32=Sheet2!$A$7,$A32=Sheet2!$A$9),仕訳日記帳!$N32&gt;=Sheet2!$B$3),仕訳日記帳!N32,IF(AND($A32=Sheet2!$A$8,仕訳日記帳!$N32&gt;=Sheet2!$B$8),仕訳日記帳!N32,IF(AND(OR($A32=Sheet2!$A$10,$A32=Sheet2!$A$11,$A32=Sheet2!$A$12,$A32=Sheet2!$A$13,$A32=Sheet2!$A$14,$A32=Sheet2!$A$15,$A32=Sheet2!$A$16,$A32=Sheet2!$A$17),Sheet2!$B$9&lt;=仕訳日記帳!$N32&lt;Sheet2!$C$10),仕訳日記帳!N32,""))))</f>
        <v/>
      </c>
      <c r="E32" s="263" t="str">
        <f>IF(AND($A32=Sheet2!$A$2,仕訳日記帳!$N32&gt;=Sheet2!$B$2),仕訳日記帳!G32,IF(AND(OR($A32=Sheet2!$A$3,$A32=Sheet2!$A$4,$A32=Sheet2!$A$5,$A32=Sheet2!$A$6,$A32=Sheet2!$A$7,$A32=Sheet2!$A$9),仕訳日記帳!$N32&gt;=Sheet2!$B$3),仕訳日記帳!G32,IF(AND($A32=Sheet2!$A$8,仕訳日記帳!$N32&gt;=Sheet2!$B$8),仕訳日記帳!G32,IF(AND(OR($A32=Sheet2!$A$10,$A32=Sheet2!$A$11,$A32=Sheet2!$A$12,$A32=Sheet2!$A$13,$A32=Sheet2!$A$14,$A32=Sheet2!$A$15,$A32=Sheet2!$A$16,$A32=Sheet2!$A$17),Sheet2!$B$9&lt;=仕訳日記帳!$N32&lt;Sheet2!$C$10),仕訳日記帳!G32,""))))</f>
        <v/>
      </c>
      <c r="G32" t="str">
        <f>IF(OR(A32=Sheet2!$A$2,A32=Sheet2!$A$3,A32=Sheet2!$A$4,A32=Sheet2!$A$5,A32=Sheet2!$A$6,A32=Sheet2!$A$7,A32=Sheet2!$A$8,A32=Sheet2!$A$9,A32=Sheet2!$A$10,A32=Sheet2!$A$11,A32=Sheet2!$A$12,$A$2=Sheet2!$A$13,A32=Sheet2!$A$14,$A$2=Sheet2!$A$15,$A$2=Sheet2!$A$16,A32=Sheet2!$A$17),"該当","")</f>
        <v/>
      </c>
      <c r="H32" t="str">
        <f>IF(OR(A32="",G32=""),"",COUNTIF($G$2:G32,"該当"))</f>
        <v/>
      </c>
      <c r="J32" s="271" t="str">
        <f t="shared" si="1"/>
        <v/>
      </c>
      <c r="K32" s="272" t="str">
        <f t="shared" si="1"/>
        <v/>
      </c>
      <c r="L32" s="273" t="str">
        <f t="shared" si="1"/>
        <v/>
      </c>
      <c r="M32" s="274" t="str">
        <f t="shared" si="1"/>
        <v/>
      </c>
      <c r="N32" s="271" t="str">
        <f t="shared" si="1"/>
        <v/>
      </c>
      <c r="O32" s="271">
        <v>31</v>
      </c>
    </row>
    <row r="33" spans="1:15">
      <c r="A33" t="str">
        <f>IF(AND(仕訳日記帳!D33=Sheet2!$A$2,仕訳日記帳!$N33&gt;=Sheet2!$B$2),仕訳日記帳!D33,IF(AND(OR(仕訳日記帳!D33=Sheet2!$A$3,仕訳日記帳!D33=Sheet2!$A$4,仕訳日記帳!D33=Sheet2!$A$5,仕訳日記帳!D33=Sheet2!$A$6,仕訳日記帳!D33=Sheet2!$A$7,仕訳日記帳!D33=Sheet2!$A$9),仕訳日記帳!$N33&gt;=Sheet2!$B$3),仕訳日記帳!D33,IF(AND(仕訳日記帳!D33=Sheet2!$A$8,仕訳日記帳!$N33&gt;=Sheet2!$B$8),仕訳日記帳!D33,IF(AND(OR(仕訳日記帳!D33=Sheet2!$A$10,仕訳日記帳!D33=Sheet2!$A$11,仕訳日記帳!D33=Sheet2!$A$12,仕訳日記帳!D33=Sheet2!$A$13,仕訳日記帳!D33=Sheet2!$A$14,仕訳日記帳!D33=Sheet2!$A$15,仕訳日記帳!D33=Sheet2!$A$16,仕訳日記帳!D33=Sheet2!$A$17),Sheet2!$B$9&lt;=仕訳日記帳!$N33&lt;Sheet2!$C$10),仕訳日記帳!D33,""))))</f>
        <v/>
      </c>
      <c r="B33" s="263" t="str">
        <f>IF(AND($A33=Sheet2!$A$2,仕訳日記帳!$N33&gt;=Sheet2!$B$2),仕訳日記帳!A33,IF(AND(OR($A33=Sheet2!$A$3,$A33=Sheet2!$A$4,$A33=Sheet2!$A$5,$A33=Sheet2!$A$6,$A33=Sheet2!$A$7,$A33=Sheet2!$A$9),仕訳日記帳!$N33&gt;=Sheet2!$B$3),仕訳日記帳!A33,IF(AND($A33=Sheet2!$A$8,仕訳日記帳!$N33&gt;=Sheet2!$B$8),仕訳日記帳!A33,IF(AND(OR($A33=Sheet2!$A$10,$A33=Sheet2!$A$11,$A33=Sheet2!$A$12,$A33=Sheet2!$A$13,$A33=Sheet2!$A$14,$A33=Sheet2!$A$15,$A33=Sheet2!$A$16,$A33=Sheet2!$A$17),Sheet2!$B$9&lt;=仕訳日記帳!$N33&lt;Sheet2!$C$10),仕訳日記帳!A33,""))))</f>
        <v/>
      </c>
      <c r="C33" t="str">
        <f>IF(AND($A33=Sheet2!$A$2,仕訳日記帳!$N33&gt;=Sheet2!$B$2),仕訳日記帳!B33,IF(AND(OR($A33=Sheet2!$A$3,$A33=Sheet2!$A$4,$A33=Sheet2!$A$5,$A33=Sheet2!$A$6,$A33=Sheet2!$A$7,$A33=Sheet2!$A$9),仕訳日記帳!$N33&gt;=Sheet2!$B$3),仕訳日記帳!B33,IF(AND($A33=Sheet2!$A$8,仕訳日記帳!$N33&gt;=Sheet2!$B$8),仕訳日記帳!B33,IF(AND(OR($A33=Sheet2!$A$10,$A33=Sheet2!$A$11,$A33=Sheet2!$A$12,$A33=Sheet2!$A$13,$A33=Sheet2!$A$14,$A33=Sheet2!$A$15,$A33=Sheet2!$A$16,$A33=Sheet2!$A$17),Sheet2!$B$9&lt;=仕訳日記帳!$N33&lt;Sheet2!$C$10),仕訳日記帳!B33,""))))</f>
        <v/>
      </c>
      <c r="D33" s="265" t="str">
        <f>IF(AND($A33=Sheet2!$A$2,仕訳日記帳!$N33&gt;=Sheet2!$B$2),仕訳日記帳!N33,IF(AND(OR($A33=Sheet2!$A$3,$A33=Sheet2!$A$4,$A33=Sheet2!$A$5,$A33=Sheet2!$A$6,$A33=Sheet2!$A$7,$A33=Sheet2!$A$9),仕訳日記帳!$N33&gt;=Sheet2!$B$3),仕訳日記帳!N33,IF(AND($A33=Sheet2!$A$8,仕訳日記帳!$N33&gt;=Sheet2!$B$8),仕訳日記帳!N33,IF(AND(OR($A33=Sheet2!$A$10,$A33=Sheet2!$A$11,$A33=Sheet2!$A$12,$A33=Sheet2!$A$13,$A33=Sheet2!$A$14,$A33=Sheet2!$A$15,$A33=Sheet2!$A$16,$A33=Sheet2!$A$17),Sheet2!$B$9&lt;=仕訳日記帳!$N33&lt;Sheet2!$C$10),仕訳日記帳!N33,""))))</f>
        <v/>
      </c>
      <c r="E33" s="263" t="str">
        <f>IF(AND($A33=Sheet2!$A$2,仕訳日記帳!$N33&gt;=Sheet2!$B$2),仕訳日記帳!G33,IF(AND(OR($A33=Sheet2!$A$3,$A33=Sheet2!$A$4,$A33=Sheet2!$A$5,$A33=Sheet2!$A$6,$A33=Sheet2!$A$7,$A33=Sheet2!$A$9),仕訳日記帳!$N33&gt;=Sheet2!$B$3),仕訳日記帳!G33,IF(AND($A33=Sheet2!$A$8,仕訳日記帳!$N33&gt;=Sheet2!$B$8),仕訳日記帳!G33,IF(AND(OR($A33=Sheet2!$A$10,$A33=Sheet2!$A$11,$A33=Sheet2!$A$12,$A33=Sheet2!$A$13,$A33=Sheet2!$A$14,$A33=Sheet2!$A$15,$A33=Sheet2!$A$16,$A33=Sheet2!$A$17),Sheet2!$B$9&lt;=仕訳日記帳!$N33&lt;Sheet2!$C$10),仕訳日記帳!G33,""))))</f>
        <v/>
      </c>
      <c r="G33" t="str">
        <f>IF(OR(A33=Sheet2!$A$2,A33=Sheet2!$A$3,A33=Sheet2!$A$4,A33=Sheet2!$A$5,A33=Sheet2!$A$6,A33=Sheet2!$A$7,A33=Sheet2!$A$8,A33=Sheet2!$A$9,A33=Sheet2!$A$10,A33=Sheet2!$A$11,A33=Sheet2!$A$12,$A$2=Sheet2!$A$13,A33=Sheet2!$A$14,$A$2=Sheet2!$A$15,$A$2=Sheet2!$A$16,A33=Sheet2!$A$17),"該当","")</f>
        <v/>
      </c>
      <c r="H33" t="str">
        <f>IF(OR(A33="",G33=""),"",COUNTIF($G$2:G33,"該当"))</f>
        <v/>
      </c>
      <c r="J33" s="271" t="str">
        <f t="shared" si="1"/>
        <v/>
      </c>
      <c r="K33" s="272" t="str">
        <f t="shared" si="1"/>
        <v/>
      </c>
      <c r="L33" s="273" t="str">
        <f t="shared" si="1"/>
        <v/>
      </c>
      <c r="M33" s="274" t="str">
        <f t="shared" si="1"/>
        <v/>
      </c>
      <c r="N33" s="271" t="str">
        <f t="shared" si="1"/>
        <v/>
      </c>
      <c r="O33" s="271">
        <v>32</v>
      </c>
    </row>
    <row r="34" spans="1:15">
      <c r="A34" t="str">
        <f>IF(AND(仕訳日記帳!D34=Sheet2!$A$2,仕訳日記帳!$N34&gt;=Sheet2!$B$2),仕訳日記帳!D34,IF(AND(OR(仕訳日記帳!D34=Sheet2!$A$3,仕訳日記帳!D34=Sheet2!$A$4,仕訳日記帳!D34=Sheet2!$A$5,仕訳日記帳!D34=Sheet2!$A$6,仕訳日記帳!D34=Sheet2!$A$7,仕訳日記帳!D34=Sheet2!$A$9),仕訳日記帳!$N34&gt;=Sheet2!$B$3),仕訳日記帳!D34,IF(AND(仕訳日記帳!D34=Sheet2!$A$8,仕訳日記帳!$N34&gt;=Sheet2!$B$8),仕訳日記帳!D34,IF(AND(OR(仕訳日記帳!D34=Sheet2!$A$10,仕訳日記帳!D34=Sheet2!$A$11,仕訳日記帳!D34=Sheet2!$A$12,仕訳日記帳!D34=Sheet2!$A$13,仕訳日記帳!D34=Sheet2!$A$14,仕訳日記帳!D34=Sheet2!$A$15,仕訳日記帳!D34=Sheet2!$A$16,仕訳日記帳!D34=Sheet2!$A$17),Sheet2!$B$9&lt;=仕訳日記帳!$N34&lt;Sheet2!$C$10),仕訳日記帳!D34,""))))</f>
        <v/>
      </c>
      <c r="B34" s="263" t="str">
        <f>IF(AND($A34=Sheet2!$A$2,仕訳日記帳!$N34&gt;=Sheet2!$B$2),仕訳日記帳!A34,IF(AND(OR($A34=Sheet2!$A$3,$A34=Sheet2!$A$4,$A34=Sheet2!$A$5,$A34=Sheet2!$A$6,$A34=Sheet2!$A$7,$A34=Sheet2!$A$9),仕訳日記帳!$N34&gt;=Sheet2!$B$3),仕訳日記帳!A34,IF(AND($A34=Sheet2!$A$8,仕訳日記帳!$N34&gt;=Sheet2!$B$8),仕訳日記帳!A34,IF(AND(OR($A34=Sheet2!$A$10,$A34=Sheet2!$A$11,$A34=Sheet2!$A$12,$A34=Sheet2!$A$13,$A34=Sheet2!$A$14,$A34=Sheet2!$A$15,$A34=Sheet2!$A$16,$A34=Sheet2!$A$17),Sheet2!$B$9&lt;=仕訳日記帳!$N34&lt;Sheet2!$C$10),仕訳日記帳!A34,""))))</f>
        <v/>
      </c>
      <c r="C34" t="str">
        <f>IF(AND($A34=Sheet2!$A$2,仕訳日記帳!$N34&gt;=Sheet2!$B$2),仕訳日記帳!B34,IF(AND(OR($A34=Sheet2!$A$3,$A34=Sheet2!$A$4,$A34=Sheet2!$A$5,$A34=Sheet2!$A$6,$A34=Sheet2!$A$7,$A34=Sheet2!$A$9),仕訳日記帳!$N34&gt;=Sheet2!$B$3),仕訳日記帳!B34,IF(AND($A34=Sheet2!$A$8,仕訳日記帳!$N34&gt;=Sheet2!$B$8),仕訳日記帳!B34,IF(AND(OR($A34=Sheet2!$A$10,$A34=Sheet2!$A$11,$A34=Sheet2!$A$12,$A34=Sheet2!$A$13,$A34=Sheet2!$A$14,$A34=Sheet2!$A$15,$A34=Sheet2!$A$16,$A34=Sheet2!$A$17),Sheet2!$B$9&lt;=仕訳日記帳!$N34&lt;Sheet2!$C$10),仕訳日記帳!B34,""))))</f>
        <v/>
      </c>
      <c r="D34" s="265" t="str">
        <f>IF(AND($A34=Sheet2!$A$2,仕訳日記帳!$N34&gt;=Sheet2!$B$2),仕訳日記帳!N34,IF(AND(OR($A34=Sheet2!$A$3,$A34=Sheet2!$A$4,$A34=Sheet2!$A$5,$A34=Sheet2!$A$6,$A34=Sheet2!$A$7,$A34=Sheet2!$A$9),仕訳日記帳!$N34&gt;=Sheet2!$B$3),仕訳日記帳!N34,IF(AND($A34=Sheet2!$A$8,仕訳日記帳!$N34&gt;=Sheet2!$B$8),仕訳日記帳!N34,IF(AND(OR($A34=Sheet2!$A$10,$A34=Sheet2!$A$11,$A34=Sheet2!$A$12,$A34=Sheet2!$A$13,$A34=Sheet2!$A$14,$A34=Sheet2!$A$15,$A34=Sheet2!$A$16,$A34=Sheet2!$A$17),Sheet2!$B$9&lt;=仕訳日記帳!$N34&lt;Sheet2!$C$10),仕訳日記帳!N34,""))))</f>
        <v/>
      </c>
      <c r="E34" s="263" t="str">
        <f>IF(AND($A34=Sheet2!$A$2,仕訳日記帳!$N34&gt;=Sheet2!$B$2),仕訳日記帳!G34,IF(AND(OR($A34=Sheet2!$A$3,$A34=Sheet2!$A$4,$A34=Sheet2!$A$5,$A34=Sheet2!$A$6,$A34=Sheet2!$A$7,$A34=Sheet2!$A$9),仕訳日記帳!$N34&gt;=Sheet2!$B$3),仕訳日記帳!G34,IF(AND($A34=Sheet2!$A$8,仕訳日記帳!$N34&gt;=Sheet2!$B$8),仕訳日記帳!G34,IF(AND(OR($A34=Sheet2!$A$10,$A34=Sheet2!$A$11,$A34=Sheet2!$A$12,$A34=Sheet2!$A$13,$A34=Sheet2!$A$14,$A34=Sheet2!$A$15,$A34=Sheet2!$A$16,$A34=Sheet2!$A$17),Sheet2!$B$9&lt;=仕訳日記帳!$N34&lt;Sheet2!$C$10),仕訳日記帳!G34,""))))</f>
        <v/>
      </c>
      <c r="G34" t="str">
        <f>IF(OR(A34=Sheet2!$A$2,A34=Sheet2!$A$3,A34=Sheet2!$A$4,A34=Sheet2!$A$5,A34=Sheet2!$A$6,A34=Sheet2!$A$7,A34=Sheet2!$A$8,A34=Sheet2!$A$9,A34=Sheet2!$A$10,A34=Sheet2!$A$11,A34=Sheet2!$A$12,$A$2=Sheet2!$A$13,A34=Sheet2!$A$14,$A$2=Sheet2!$A$15,$A$2=Sheet2!$A$16,A34=Sheet2!$A$17),"該当","")</f>
        <v/>
      </c>
      <c r="H34" t="str">
        <f>IF(OR(A34="",G34=""),"",COUNTIF($G$2:G34,"該当"))</f>
        <v/>
      </c>
      <c r="J34" s="271" t="str">
        <f t="shared" si="1"/>
        <v/>
      </c>
      <c r="K34" s="272" t="str">
        <f t="shared" si="1"/>
        <v/>
      </c>
      <c r="L34" s="273" t="str">
        <f t="shared" si="1"/>
        <v/>
      </c>
      <c r="M34" s="274" t="str">
        <f t="shared" si="1"/>
        <v/>
      </c>
      <c r="N34" s="271" t="str">
        <f t="shared" si="1"/>
        <v/>
      </c>
      <c r="O34" s="271">
        <v>33</v>
      </c>
    </row>
    <row r="35" spans="1:15">
      <c r="A35" t="str">
        <f>IF(AND(仕訳日記帳!D35=Sheet2!$A$2,仕訳日記帳!$N35&gt;=Sheet2!$B$2),仕訳日記帳!D35,IF(AND(OR(仕訳日記帳!D35=Sheet2!$A$3,仕訳日記帳!D35=Sheet2!$A$4,仕訳日記帳!D35=Sheet2!$A$5,仕訳日記帳!D35=Sheet2!$A$6,仕訳日記帳!D35=Sheet2!$A$7,仕訳日記帳!D35=Sheet2!$A$9),仕訳日記帳!$N35&gt;=Sheet2!$B$3),仕訳日記帳!D35,IF(AND(仕訳日記帳!D35=Sheet2!$A$8,仕訳日記帳!$N35&gt;=Sheet2!$B$8),仕訳日記帳!D35,IF(AND(OR(仕訳日記帳!D35=Sheet2!$A$10,仕訳日記帳!D35=Sheet2!$A$11,仕訳日記帳!D35=Sheet2!$A$12,仕訳日記帳!D35=Sheet2!$A$13,仕訳日記帳!D35=Sheet2!$A$14,仕訳日記帳!D35=Sheet2!$A$15,仕訳日記帳!D35=Sheet2!$A$16,仕訳日記帳!D35=Sheet2!$A$17),Sheet2!$B$9&lt;=仕訳日記帳!$N35&lt;Sheet2!$C$10),仕訳日記帳!D35,""))))</f>
        <v/>
      </c>
      <c r="B35" s="263" t="str">
        <f>IF(AND($A35=Sheet2!$A$2,仕訳日記帳!$N35&gt;=Sheet2!$B$2),仕訳日記帳!A35,IF(AND(OR($A35=Sheet2!$A$3,$A35=Sheet2!$A$4,$A35=Sheet2!$A$5,$A35=Sheet2!$A$6,$A35=Sheet2!$A$7,$A35=Sheet2!$A$9),仕訳日記帳!$N35&gt;=Sheet2!$B$3),仕訳日記帳!A35,IF(AND($A35=Sheet2!$A$8,仕訳日記帳!$N35&gt;=Sheet2!$B$8),仕訳日記帳!A35,IF(AND(OR($A35=Sheet2!$A$10,$A35=Sheet2!$A$11,$A35=Sheet2!$A$12,$A35=Sheet2!$A$13,$A35=Sheet2!$A$14,$A35=Sheet2!$A$15,$A35=Sheet2!$A$16,$A35=Sheet2!$A$17),Sheet2!$B$9&lt;=仕訳日記帳!$N35&lt;Sheet2!$C$10),仕訳日記帳!A35,""))))</f>
        <v/>
      </c>
      <c r="C35" t="str">
        <f>IF(AND($A35=Sheet2!$A$2,仕訳日記帳!$N35&gt;=Sheet2!$B$2),仕訳日記帳!B35,IF(AND(OR($A35=Sheet2!$A$3,$A35=Sheet2!$A$4,$A35=Sheet2!$A$5,$A35=Sheet2!$A$6,$A35=Sheet2!$A$7,$A35=Sheet2!$A$9),仕訳日記帳!$N35&gt;=Sheet2!$B$3),仕訳日記帳!B35,IF(AND($A35=Sheet2!$A$8,仕訳日記帳!$N35&gt;=Sheet2!$B$8),仕訳日記帳!B35,IF(AND(OR($A35=Sheet2!$A$10,$A35=Sheet2!$A$11,$A35=Sheet2!$A$12,$A35=Sheet2!$A$13,$A35=Sheet2!$A$14,$A35=Sheet2!$A$15,$A35=Sheet2!$A$16,$A35=Sheet2!$A$17),Sheet2!$B$9&lt;=仕訳日記帳!$N35&lt;Sheet2!$C$10),仕訳日記帳!B35,""))))</f>
        <v/>
      </c>
      <c r="D35" s="265" t="str">
        <f>IF(AND($A35=Sheet2!$A$2,仕訳日記帳!$N35&gt;=Sheet2!$B$2),仕訳日記帳!N35,IF(AND(OR($A35=Sheet2!$A$3,$A35=Sheet2!$A$4,$A35=Sheet2!$A$5,$A35=Sheet2!$A$6,$A35=Sheet2!$A$7,$A35=Sheet2!$A$9),仕訳日記帳!$N35&gt;=Sheet2!$B$3),仕訳日記帳!N35,IF(AND($A35=Sheet2!$A$8,仕訳日記帳!$N35&gt;=Sheet2!$B$8),仕訳日記帳!N35,IF(AND(OR($A35=Sheet2!$A$10,$A35=Sheet2!$A$11,$A35=Sheet2!$A$12,$A35=Sheet2!$A$13,$A35=Sheet2!$A$14,$A35=Sheet2!$A$15,$A35=Sheet2!$A$16,$A35=Sheet2!$A$17),Sheet2!$B$9&lt;=仕訳日記帳!$N35&lt;Sheet2!$C$10),仕訳日記帳!N35,""))))</f>
        <v/>
      </c>
      <c r="E35" s="263" t="str">
        <f>IF(AND($A35=Sheet2!$A$2,仕訳日記帳!$N35&gt;=Sheet2!$B$2),仕訳日記帳!G35,IF(AND(OR($A35=Sheet2!$A$3,$A35=Sheet2!$A$4,$A35=Sheet2!$A$5,$A35=Sheet2!$A$6,$A35=Sheet2!$A$7,$A35=Sheet2!$A$9),仕訳日記帳!$N35&gt;=Sheet2!$B$3),仕訳日記帳!G35,IF(AND($A35=Sheet2!$A$8,仕訳日記帳!$N35&gt;=Sheet2!$B$8),仕訳日記帳!G35,IF(AND(OR($A35=Sheet2!$A$10,$A35=Sheet2!$A$11,$A35=Sheet2!$A$12,$A35=Sheet2!$A$13,$A35=Sheet2!$A$14,$A35=Sheet2!$A$15,$A35=Sheet2!$A$16,$A35=Sheet2!$A$17),Sheet2!$B$9&lt;=仕訳日記帳!$N35&lt;Sheet2!$C$10),仕訳日記帳!G35,""))))</f>
        <v/>
      </c>
      <c r="G35" t="str">
        <f>IF(OR(A35=Sheet2!$A$2,A35=Sheet2!$A$3,A35=Sheet2!$A$4,A35=Sheet2!$A$5,A35=Sheet2!$A$6,A35=Sheet2!$A$7,A35=Sheet2!$A$8,A35=Sheet2!$A$9,A35=Sheet2!$A$10,A35=Sheet2!$A$11,A35=Sheet2!$A$12,$A$2=Sheet2!$A$13,A35=Sheet2!$A$14,$A$2=Sheet2!$A$15,$A$2=Sheet2!$A$16,A35=Sheet2!$A$17),"該当","")</f>
        <v/>
      </c>
      <c r="H35" t="str">
        <f>IF(OR(A35="",G35=""),"",COUNTIF($G$2:G35,"該当"))</f>
        <v/>
      </c>
      <c r="J35" s="271" t="str">
        <f t="shared" si="1"/>
        <v/>
      </c>
      <c r="K35" s="272" t="str">
        <f t="shared" si="1"/>
        <v/>
      </c>
      <c r="L35" s="273" t="str">
        <f t="shared" si="1"/>
        <v/>
      </c>
      <c r="M35" s="274" t="str">
        <f t="shared" si="1"/>
        <v/>
      </c>
      <c r="N35" s="271" t="str">
        <f t="shared" si="1"/>
        <v/>
      </c>
      <c r="O35" s="271">
        <v>34</v>
      </c>
    </row>
    <row r="36" spans="1:15">
      <c r="A36" t="str">
        <f>IF(AND(仕訳日記帳!D36=Sheet2!$A$2,仕訳日記帳!$N36&gt;=Sheet2!$B$2),仕訳日記帳!D36,IF(AND(OR(仕訳日記帳!D36=Sheet2!$A$3,仕訳日記帳!D36=Sheet2!$A$4,仕訳日記帳!D36=Sheet2!$A$5,仕訳日記帳!D36=Sheet2!$A$6,仕訳日記帳!D36=Sheet2!$A$7,仕訳日記帳!D36=Sheet2!$A$9),仕訳日記帳!$N36&gt;=Sheet2!$B$3),仕訳日記帳!D36,IF(AND(仕訳日記帳!D36=Sheet2!$A$8,仕訳日記帳!$N36&gt;=Sheet2!$B$8),仕訳日記帳!D36,IF(AND(OR(仕訳日記帳!D36=Sheet2!$A$10,仕訳日記帳!D36=Sheet2!$A$11,仕訳日記帳!D36=Sheet2!$A$12,仕訳日記帳!D36=Sheet2!$A$13,仕訳日記帳!D36=Sheet2!$A$14,仕訳日記帳!D36=Sheet2!$A$15,仕訳日記帳!D36=Sheet2!$A$16,仕訳日記帳!D36=Sheet2!$A$17),Sheet2!$B$9&lt;=仕訳日記帳!$N36&lt;Sheet2!$C$10),仕訳日記帳!D36,""))))</f>
        <v/>
      </c>
      <c r="B36" s="263" t="str">
        <f>IF(AND($A36=Sheet2!$A$2,仕訳日記帳!$N36&gt;=Sheet2!$B$2),仕訳日記帳!A36,IF(AND(OR($A36=Sheet2!$A$3,$A36=Sheet2!$A$4,$A36=Sheet2!$A$5,$A36=Sheet2!$A$6,$A36=Sheet2!$A$7,$A36=Sheet2!$A$9),仕訳日記帳!$N36&gt;=Sheet2!$B$3),仕訳日記帳!A36,IF(AND($A36=Sheet2!$A$8,仕訳日記帳!$N36&gt;=Sheet2!$B$8),仕訳日記帳!A36,IF(AND(OR($A36=Sheet2!$A$10,$A36=Sheet2!$A$11,$A36=Sheet2!$A$12,$A36=Sheet2!$A$13,$A36=Sheet2!$A$14,$A36=Sheet2!$A$15,$A36=Sheet2!$A$16,$A36=Sheet2!$A$17),Sheet2!$B$9&lt;=仕訳日記帳!$N36&lt;Sheet2!$C$10),仕訳日記帳!A36,""))))</f>
        <v/>
      </c>
      <c r="C36" t="str">
        <f>IF(AND($A36=Sheet2!$A$2,仕訳日記帳!$N36&gt;=Sheet2!$B$2),仕訳日記帳!B36,IF(AND(OR($A36=Sheet2!$A$3,$A36=Sheet2!$A$4,$A36=Sheet2!$A$5,$A36=Sheet2!$A$6,$A36=Sheet2!$A$7,$A36=Sheet2!$A$9),仕訳日記帳!$N36&gt;=Sheet2!$B$3),仕訳日記帳!B36,IF(AND($A36=Sheet2!$A$8,仕訳日記帳!$N36&gt;=Sheet2!$B$8),仕訳日記帳!B36,IF(AND(OR($A36=Sheet2!$A$10,$A36=Sheet2!$A$11,$A36=Sheet2!$A$12,$A36=Sheet2!$A$13,$A36=Sheet2!$A$14,$A36=Sheet2!$A$15,$A36=Sheet2!$A$16,$A36=Sheet2!$A$17),Sheet2!$B$9&lt;=仕訳日記帳!$N36&lt;Sheet2!$C$10),仕訳日記帳!B36,""))))</f>
        <v/>
      </c>
      <c r="D36" s="265" t="str">
        <f>IF(AND($A36=Sheet2!$A$2,仕訳日記帳!$N36&gt;=Sheet2!$B$2),仕訳日記帳!N36,IF(AND(OR($A36=Sheet2!$A$3,$A36=Sheet2!$A$4,$A36=Sheet2!$A$5,$A36=Sheet2!$A$6,$A36=Sheet2!$A$7,$A36=Sheet2!$A$9),仕訳日記帳!$N36&gt;=Sheet2!$B$3),仕訳日記帳!N36,IF(AND($A36=Sheet2!$A$8,仕訳日記帳!$N36&gt;=Sheet2!$B$8),仕訳日記帳!N36,IF(AND(OR($A36=Sheet2!$A$10,$A36=Sheet2!$A$11,$A36=Sheet2!$A$12,$A36=Sheet2!$A$13,$A36=Sheet2!$A$14,$A36=Sheet2!$A$15,$A36=Sheet2!$A$16,$A36=Sheet2!$A$17),Sheet2!$B$9&lt;=仕訳日記帳!$N36&lt;Sheet2!$C$10),仕訳日記帳!N36,""))))</f>
        <v/>
      </c>
      <c r="E36" s="263" t="str">
        <f>IF(AND($A36=Sheet2!$A$2,仕訳日記帳!$N36&gt;=Sheet2!$B$2),仕訳日記帳!G36,IF(AND(OR($A36=Sheet2!$A$3,$A36=Sheet2!$A$4,$A36=Sheet2!$A$5,$A36=Sheet2!$A$6,$A36=Sheet2!$A$7,$A36=Sheet2!$A$9),仕訳日記帳!$N36&gt;=Sheet2!$B$3),仕訳日記帳!G36,IF(AND($A36=Sheet2!$A$8,仕訳日記帳!$N36&gt;=Sheet2!$B$8),仕訳日記帳!G36,IF(AND(OR($A36=Sheet2!$A$10,$A36=Sheet2!$A$11,$A36=Sheet2!$A$12,$A36=Sheet2!$A$13,$A36=Sheet2!$A$14,$A36=Sheet2!$A$15,$A36=Sheet2!$A$16,$A36=Sheet2!$A$17),Sheet2!$B$9&lt;=仕訳日記帳!$N36&lt;Sheet2!$C$10),仕訳日記帳!G36,""))))</f>
        <v/>
      </c>
      <c r="G36" t="str">
        <f>IF(OR(A36=Sheet2!$A$2,A36=Sheet2!$A$3,A36=Sheet2!$A$4,A36=Sheet2!$A$5,A36=Sheet2!$A$6,A36=Sheet2!$A$7,A36=Sheet2!$A$8,A36=Sheet2!$A$9,A36=Sheet2!$A$10,A36=Sheet2!$A$11,A36=Sheet2!$A$12,$A$2=Sheet2!$A$13,A36=Sheet2!$A$14,$A$2=Sheet2!$A$15,$A$2=Sheet2!$A$16,A36=Sheet2!$A$17),"該当","")</f>
        <v/>
      </c>
      <c r="H36" t="str">
        <f>IF(OR(A36="",G36=""),"",COUNTIF($G$2:G36,"該当"))</f>
        <v/>
      </c>
      <c r="J36" s="271" t="str">
        <f t="shared" ref="J36:N67" si="2">IF($O36&gt;MAX($H$2:$H$5000),"",INDEX($A$2:$E$5000,MATCH($O36,$H$2:$H$5000,0),MATCH(J$1,$A$1:$E$1,0)))</f>
        <v/>
      </c>
      <c r="K36" s="272" t="str">
        <f t="shared" si="2"/>
        <v/>
      </c>
      <c r="L36" s="273" t="str">
        <f t="shared" si="2"/>
        <v/>
      </c>
      <c r="M36" s="274" t="str">
        <f t="shared" si="2"/>
        <v/>
      </c>
      <c r="N36" s="271" t="str">
        <f t="shared" si="2"/>
        <v/>
      </c>
      <c r="O36" s="271">
        <v>35</v>
      </c>
    </row>
    <row r="37" spans="1:15">
      <c r="A37" t="str">
        <f>IF(AND(仕訳日記帳!D37=Sheet2!$A$2,仕訳日記帳!$N37&gt;=Sheet2!$B$2),仕訳日記帳!D37,IF(AND(OR(仕訳日記帳!D37=Sheet2!$A$3,仕訳日記帳!D37=Sheet2!$A$4,仕訳日記帳!D37=Sheet2!$A$5,仕訳日記帳!D37=Sheet2!$A$6,仕訳日記帳!D37=Sheet2!$A$7,仕訳日記帳!D37=Sheet2!$A$9),仕訳日記帳!$N37&gt;=Sheet2!$B$3),仕訳日記帳!D37,IF(AND(仕訳日記帳!D37=Sheet2!$A$8,仕訳日記帳!$N37&gt;=Sheet2!$B$8),仕訳日記帳!D37,IF(AND(OR(仕訳日記帳!D37=Sheet2!$A$10,仕訳日記帳!D37=Sheet2!$A$11,仕訳日記帳!D37=Sheet2!$A$12,仕訳日記帳!D37=Sheet2!$A$13,仕訳日記帳!D37=Sheet2!$A$14,仕訳日記帳!D37=Sheet2!$A$15,仕訳日記帳!D37=Sheet2!$A$16,仕訳日記帳!D37=Sheet2!$A$17),Sheet2!$B$9&lt;=仕訳日記帳!$N37&lt;Sheet2!$C$10),仕訳日記帳!D37,""))))</f>
        <v/>
      </c>
      <c r="B37" s="263" t="str">
        <f>IF(AND($A37=Sheet2!$A$2,仕訳日記帳!$N37&gt;=Sheet2!$B$2),仕訳日記帳!A37,IF(AND(OR($A37=Sheet2!$A$3,$A37=Sheet2!$A$4,$A37=Sheet2!$A$5,$A37=Sheet2!$A$6,$A37=Sheet2!$A$7,$A37=Sheet2!$A$9),仕訳日記帳!$N37&gt;=Sheet2!$B$3),仕訳日記帳!A37,IF(AND($A37=Sheet2!$A$8,仕訳日記帳!$N37&gt;=Sheet2!$B$8),仕訳日記帳!A37,IF(AND(OR($A37=Sheet2!$A$10,$A37=Sheet2!$A$11,$A37=Sheet2!$A$12,$A37=Sheet2!$A$13,$A37=Sheet2!$A$14,$A37=Sheet2!$A$15,$A37=Sheet2!$A$16,$A37=Sheet2!$A$17),Sheet2!$B$9&lt;=仕訳日記帳!$N37&lt;Sheet2!$C$10),仕訳日記帳!A37,""))))</f>
        <v/>
      </c>
      <c r="C37" t="str">
        <f>IF(AND($A37=Sheet2!$A$2,仕訳日記帳!$N37&gt;=Sheet2!$B$2),仕訳日記帳!B37,IF(AND(OR($A37=Sheet2!$A$3,$A37=Sheet2!$A$4,$A37=Sheet2!$A$5,$A37=Sheet2!$A$6,$A37=Sheet2!$A$7,$A37=Sheet2!$A$9),仕訳日記帳!$N37&gt;=Sheet2!$B$3),仕訳日記帳!B37,IF(AND($A37=Sheet2!$A$8,仕訳日記帳!$N37&gt;=Sheet2!$B$8),仕訳日記帳!B37,IF(AND(OR($A37=Sheet2!$A$10,$A37=Sheet2!$A$11,$A37=Sheet2!$A$12,$A37=Sheet2!$A$13,$A37=Sheet2!$A$14,$A37=Sheet2!$A$15,$A37=Sheet2!$A$16,$A37=Sheet2!$A$17),Sheet2!$B$9&lt;=仕訳日記帳!$N37&lt;Sheet2!$C$10),仕訳日記帳!B37,""))))</f>
        <v/>
      </c>
      <c r="D37" s="265" t="str">
        <f>IF(AND($A37=Sheet2!$A$2,仕訳日記帳!$N37&gt;=Sheet2!$B$2),仕訳日記帳!N37,IF(AND(OR($A37=Sheet2!$A$3,$A37=Sheet2!$A$4,$A37=Sheet2!$A$5,$A37=Sheet2!$A$6,$A37=Sheet2!$A$7,$A37=Sheet2!$A$9),仕訳日記帳!$N37&gt;=Sheet2!$B$3),仕訳日記帳!N37,IF(AND($A37=Sheet2!$A$8,仕訳日記帳!$N37&gt;=Sheet2!$B$8),仕訳日記帳!N37,IF(AND(OR($A37=Sheet2!$A$10,$A37=Sheet2!$A$11,$A37=Sheet2!$A$12,$A37=Sheet2!$A$13,$A37=Sheet2!$A$14,$A37=Sheet2!$A$15,$A37=Sheet2!$A$16,$A37=Sheet2!$A$17),Sheet2!$B$9&lt;=仕訳日記帳!$N37&lt;Sheet2!$C$10),仕訳日記帳!N37,""))))</f>
        <v/>
      </c>
      <c r="E37" s="263" t="str">
        <f>IF(AND($A37=Sheet2!$A$2,仕訳日記帳!$N37&gt;=Sheet2!$B$2),仕訳日記帳!G37,IF(AND(OR($A37=Sheet2!$A$3,$A37=Sheet2!$A$4,$A37=Sheet2!$A$5,$A37=Sheet2!$A$6,$A37=Sheet2!$A$7,$A37=Sheet2!$A$9),仕訳日記帳!$N37&gt;=Sheet2!$B$3),仕訳日記帳!G37,IF(AND($A37=Sheet2!$A$8,仕訳日記帳!$N37&gt;=Sheet2!$B$8),仕訳日記帳!G37,IF(AND(OR($A37=Sheet2!$A$10,$A37=Sheet2!$A$11,$A37=Sheet2!$A$12,$A37=Sheet2!$A$13,$A37=Sheet2!$A$14,$A37=Sheet2!$A$15,$A37=Sheet2!$A$16,$A37=Sheet2!$A$17),Sheet2!$B$9&lt;=仕訳日記帳!$N37&lt;Sheet2!$C$10),仕訳日記帳!G37,""))))</f>
        <v/>
      </c>
      <c r="G37" t="str">
        <f>IF(OR(A37=Sheet2!$A$2,A37=Sheet2!$A$3,A37=Sheet2!$A$4,A37=Sheet2!$A$5,A37=Sheet2!$A$6,A37=Sheet2!$A$7,A37=Sheet2!$A$8,A37=Sheet2!$A$9,A37=Sheet2!$A$10,A37=Sheet2!$A$11,A37=Sheet2!$A$12,$A$2=Sheet2!$A$13,A37=Sheet2!$A$14,$A$2=Sheet2!$A$15,$A$2=Sheet2!$A$16,A37=Sheet2!$A$17),"該当","")</f>
        <v/>
      </c>
      <c r="H37" t="str">
        <f>IF(OR(A37="",G37=""),"",COUNTIF($G$2:G37,"該当"))</f>
        <v/>
      </c>
      <c r="J37" s="271" t="str">
        <f t="shared" si="2"/>
        <v/>
      </c>
      <c r="K37" s="272" t="str">
        <f t="shared" si="2"/>
        <v/>
      </c>
      <c r="L37" s="273" t="str">
        <f t="shared" si="2"/>
        <v/>
      </c>
      <c r="M37" s="274" t="str">
        <f t="shared" si="2"/>
        <v/>
      </c>
      <c r="N37" s="271" t="str">
        <f t="shared" si="2"/>
        <v/>
      </c>
      <c r="O37" s="271">
        <v>36</v>
      </c>
    </row>
    <row r="38" spans="1:15">
      <c r="A38" t="str">
        <f>IF(AND(仕訳日記帳!D38=Sheet2!$A$2,仕訳日記帳!$N38&gt;=Sheet2!$B$2),仕訳日記帳!D38,IF(AND(OR(仕訳日記帳!D38=Sheet2!$A$3,仕訳日記帳!D38=Sheet2!$A$4,仕訳日記帳!D38=Sheet2!$A$5,仕訳日記帳!D38=Sheet2!$A$6,仕訳日記帳!D38=Sheet2!$A$7,仕訳日記帳!D38=Sheet2!$A$9),仕訳日記帳!$N38&gt;=Sheet2!$B$3),仕訳日記帳!D38,IF(AND(仕訳日記帳!D38=Sheet2!$A$8,仕訳日記帳!$N38&gt;=Sheet2!$B$8),仕訳日記帳!D38,IF(AND(OR(仕訳日記帳!D38=Sheet2!$A$10,仕訳日記帳!D38=Sheet2!$A$11,仕訳日記帳!D38=Sheet2!$A$12,仕訳日記帳!D38=Sheet2!$A$13,仕訳日記帳!D38=Sheet2!$A$14,仕訳日記帳!D38=Sheet2!$A$15,仕訳日記帳!D38=Sheet2!$A$16,仕訳日記帳!D38=Sheet2!$A$17),Sheet2!$B$9&lt;=仕訳日記帳!$N38&lt;Sheet2!$C$10),仕訳日記帳!D38,""))))</f>
        <v/>
      </c>
      <c r="B38" s="263" t="str">
        <f>IF(AND($A38=Sheet2!$A$2,仕訳日記帳!$N38&gt;=Sheet2!$B$2),仕訳日記帳!A38,IF(AND(OR($A38=Sheet2!$A$3,$A38=Sheet2!$A$4,$A38=Sheet2!$A$5,$A38=Sheet2!$A$6,$A38=Sheet2!$A$7,$A38=Sheet2!$A$9),仕訳日記帳!$N38&gt;=Sheet2!$B$3),仕訳日記帳!A38,IF(AND($A38=Sheet2!$A$8,仕訳日記帳!$N38&gt;=Sheet2!$B$8),仕訳日記帳!A38,IF(AND(OR($A38=Sheet2!$A$10,$A38=Sheet2!$A$11,$A38=Sheet2!$A$12,$A38=Sheet2!$A$13,$A38=Sheet2!$A$14,$A38=Sheet2!$A$15,$A38=Sheet2!$A$16,$A38=Sheet2!$A$17),Sheet2!$B$9&lt;=仕訳日記帳!$N38&lt;Sheet2!$C$10),仕訳日記帳!A38,""))))</f>
        <v/>
      </c>
      <c r="C38" t="str">
        <f>IF(AND($A38=Sheet2!$A$2,仕訳日記帳!$N38&gt;=Sheet2!$B$2),仕訳日記帳!B38,IF(AND(OR($A38=Sheet2!$A$3,$A38=Sheet2!$A$4,$A38=Sheet2!$A$5,$A38=Sheet2!$A$6,$A38=Sheet2!$A$7,$A38=Sheet2!$A$9),仕訳日記帳!$N38&gt;=Sheet2!$B$3),仕訳日記帳!B38,IF(AND($A38=Sheet2!$A$8,仕訳日記帳!$N38&gt;=Sheet2!$B$8),仕訳日記帳!B38,IF(AND(OR($A38=Sheet2!$A$10,$A38=Sheet2!$A$11,$A38=Sheet2!$A$12,$A38=Sheet2!$A$13,$A38=Sheet2!$A$14,$A38=Sheet2!$A$15,$A38=Sheet2!$A$16,$A38=Sheet2!$A$17),Sheet2!$B$9&lt;=仕訳日記帳!$N38&lt;Sheet2!$C$10),仕訳日記帳!B38,""))))</f>
        <v/>
      </c>
      <c r="D38" s="265" t="str">
        <f>IF(AND($A38=Sheet2!$A$2,仕訳日記帳!$N38&gt;=Sheet2!$B$2),仕訳日記帳!N38,IF(AND(OR($A38=Sheet2!$A$3,$A38=Sheet2!$A$4,$A38=Sheet2!$A$5,$A38=Sheet2!$A$6,$A38=Sheet2!$A$7,$A38=Sheet2!$A$9),仕訳日記帳!$N38&gt;=Sheet2!$B$3),仕訳日記帳!N38,IF(AND($A38=Sheet2!$A$8,仕訳日記帳!$N38&gt;=Sheet2!$B$8),仕訳日記帳!N38,IF(AND(OR($A38=Sheet2!$A$10,$A38=Sheet2!$A$11,$A38=Sheet2!$A$12,$A38=Sheet2!$A$13,$A38=Sheet2!$A$14,$A38=Sheet2!$A$15,$A38=Sheet2!$A$16,$A38=Sheet2!$A$17),Sheet2!$B$9&lt;=仕訳日記帳!$N38&lt;Sheet2!$C$10),仕訳日記帳!N38,""))))</f>
        <v/>
      </c>
      <c r="E38" s="263" t="str">
        <f>IF(AND($A38=Sheet2!$A$2,仕訳日記帳!$N38&gt;=Sheet2!$B$2),仕訳日記帳!G38,IF(AND(OR($A38=Sheet2!$A$3,$A38=Sheet2!$A$4,$A38=Sheet2!$A$5,$A38=Sheet2!$A$6,$A38=Sheet2!$A$7,$A38=Sheet2!$A$9),仕訳日記帳!$N38&gt;=Sheet2!$B$3),仕訳日記帳!G38,IF(AND($A38=Sheet2!$A$8,仕訳日記帳!$N38&gt;=Sheet2!$B$8),仕訳日記帳!G38,IF(AND(OR($A38=Sheet2!$A$10,$A38=Sheet2!$A$11,$A38=Sheet2!$A$12,$A38=Sheet2!$A$13,$A38=Sheet2!$A$14,$A38=Sheet2!$A$15,$A38=Sheet2!$A$16,$A38=Sheet2!$A$17),Sheet2!$B$9&lt;=仕訳日記帳!$N38&lt;Sheet2!$C$10),仕訳日記帳!G38,""))))</f>
        <v/>
      </c>
      <c r="G38" t="str">
        <f>IF(OR(A38=Sheet2!$A$2,A38=Sheet2!$A$3,A38=Sheet2!$A$4,A38=Sheet2!$A$5,A38=Sheet2!$A$6,A38=Sheet2!$A$7,A38=Sheet2!$A$8,A38=Sheet2!$A$9,A38=Sheet2!$A$10,A38=Sheet2!$A$11,A38=Sheet2!$A$12,$A$2=Sheet2!$A$13,A38=Sheet2!$A$14,$A$2=Sheet2!$A$15,$A$2=Sheet2!$A$16,A38=Sheet2!$A$17),"該当","")</f>
        <v/>
      </c>
      <c r="H38" t="str">
        <f>IF(OR(A38="",G38=""),"",COUNTIF($G$2:G38,"該当"))</f>
        <v/>
      </c>
      <c r="J38" s="271" t="str">
        <f t="shared" si="2"/>
        <v/>
      </c>
      <c r="K38" s="272" t="str">
        <f t="shared" si="2"/>
        <v/>
      </c>
      <c r="L38" s="273" t="str">
        <f t="shared" si="2"/>
        <v/>
      </c>
      <c r="M38" s="274" t="str">
        <f t="shared" si="2"/>
        <v/>
      </c>
      <c r="N38" s="271" t="str">
        <f t="shared" si="2"/>
        <v/>
      </c>
      <c r="O38" s="271">
        <v>37</v>
      </c>
    </row>
    <row r="39" spans="1:15">
      <c r="A39" t="str">
        <f>IF(AND(仕訳日記帳!D39=Sheet2!$A$2,仕訳日記帳!$N39&gt;=Sheet2!$B$2),仕訳日記帳!D39,IF(AND(OR(仕訳日記帳!D39=Sheet2!$A$3,仕訳日記帳!D39=Sheet2!$A$4,仕訳日記帳!D39=Sheet2!$A$5,仕訳日記帳!D39=Sheet2!$A$6,仕訳日記帳!D39=Sheet2!$A$7,仕訳日記帳!D39=Sheet2!$A$9),仕訳日記帳!$N39&gt;=Sheet2!$B$3),仕訳日記帳!D39,IF(AND(仕訳日記帳!D39=Sheet2!$A$8,仕訳日記帳!$N39&gt;=Sheet2!$B$8),仕訳日記帳!D39,IF(AND(OR(仕訳日記帳!D39=Sheet2!$A$10,仕訳日記帳!D39=Sheet2!$A$11,仕訳日記帳!D39=Sheet2!$A$12,仕訳日記帳!D39=Sheet2!$A$13,仕訳日記帳!D39=Sheet2!$A$14,仕訳日記帳!D39=Sheet2!$A$15,仕訳日記帳!D39=Sheet2!$A$16,仕訳日記帳!D39=Sheet2!$A$17),Sheet2!$B$9&lt;=仕訳日記帳!$N39&lt;Sheet2!$C$10),仕訳日記帳!D39,""))))</f>
        <v/>
      </c>
      <c r="B39" s="263" t="str">
        <f>IF(AND($A39=Sheet2!$A$2,仕訳日記帳!$N39&gt;=Sheet2!$B$2),仕訳日記帳!A39,IF(AND(OR($A39=Sheet2!$A$3,$A39=Sheet2!$A$4,$A39=Sheet2!$A$5,$A39=Sheet2!$A$6,$A39=Sheet2!$A$7,$A39=Sheet2!$A$9),仕訳日記帳!$N39&gt;=Sheet2!$B$3),仕訳日記帳!A39,IF(AND($A39=Sheet2!$A$8,仕訳日記帳!$N39&gt;=Sheet2!$B$8),仕訳日記帳!A39,IF(AND(OR($A39=Sheet2!$A$10,$A39=Sheet2!$A$11,$A39=Sheet2!$A$12,$A39=Sheet2!$A$13,$A39=Sheet2!$A$14,$A39=Sheet2!$A$15,$A39=Sheet2!$A$16,$A39=Sheet2!$A$17),Sheet2!$B$9&lt;=仕訳日記帳!$N39&lt;Sheet2!$C$10),仕訳日記帳!A39,""))))</f>
        <v/>
      </c>
      <c r="C39" t="str">
        <f>IF(AND($A39=Sheet2!$A$2,仕訳日記帳!$N39&gt;=Sheet2!$B$2),仕訳日記帳!B39,IF(AND(OR($A39=Sheet2!$A$3,$A39=Sheet2!$A$4,$A39=Sheet2!$A$5,$A39=Sheet2!$A$6,$A39=Sheet2!$A$7,$A39=Sheet2!$A$9),仕訳日記帳!$N39&gt;=Sheet2!$B$3),仕訳日記帳!B39,IF(AND($A39=Sheet2!$A$8,仕訳日記帳!$N39&gt;=Sheet2!$B$8),仕訳日記帳!B39,IF(AND(OR($A39=Sheet2!$A$10,$A39=Sheet2!$A$11,$A39=Sheet2!$A$12,$A39=Sheet2!$A$13,$A39=Sheet2!$A$14,$A39=Sheet2!$A$15,$A39=Sheet2!$A$16,$A39=Sheet2!$A$17),Sheet2!$B$9&lt;=仕訳日記帳!$N39&lt;Sheet2!$C$10),仕訳日記帳!B39,""))))</f>
        <v/>
      </c>
      <c r="D39" s="265" t="str">
        <f>IF(AND($A39=Sheet2!$A$2,仕訳日記帳!$N39&gt;=Sheet2!$B$2),仕訳日記帳!N39,IF(AND(OR($A39=Sheet2!$A$3,$A39=Sheet2!$A$4,$A39=Sheet2!$A$5,$A39=Sheet2!$A$6,$A39=Sheet2!$A$7,$A39=Sheet2!$A$9),仕訳日記帳!$N39&gt;=Sheet2!$B$3),仕訳日記帳!N39,IF(AND($A39=Sheet2!$A$8,仕訳日記帳!$N39&gt;=Sheet2!$B$8),仕訳日記帳!N39,IF(AND(OR($A39=Sheet2!$A$10,$A39=Sheet2!$A$11,$A39=Sheet2!$A$12,$A39=Sheet2!$A$13,$A39=Sheet2!$A$14,$A39=Sheet2!$A$15,$A39=Sheet2!$A$16,$A39=Sheet2!$A$17),Sheet2!$B$9&lt;=仕訳日記帳!$N39&lt;Sheet2!$C$10),仕訳日記帳!N39,""))))</f>
        <v/>
      </c>
      <c r="E39" s="263" t="str">
        <f>IF(AND($A39=Sheet2!$A$2,仕訳日記帳!$N39&gt;=Sheet2!$B$2),仕訳日記帳!G39,IF(AND(OR($A39=Sheet2!$A$3,$A39=Sheet2!$A$4,$A39=Sheet2!$A$5,$A39=Sheet2!$A$6,$A39=Sheet2!$A$7,$A39=Sheet2!$A$9),仕訳日記帳!$N39&gt;=Sheet2!$B$3),仕訳日記帳!G39,IF(AND($A39=Sheet2!$A$8,仕訳日記帳!$N39&gt;=Sheet2!$B$8),仕訳日記帳!G39,IF(AND(OR($A39=Sheet2!$A$10,$A39=Sheet2!$A$11,$A39=Sheet2!$A$12,$A39=Sheet2!$A$13,$A39=Sheet2!$A$14,$A39=Sheet2!$A$15,$A39=Sheet2!$A$16,$A39=Sheet2!$A$17),Sheet2!$B$9&lt;=仕訳日記帳!$N39&lt;Sheet2!$C$10),仕訳日記帳!G39,""))))</f>
        <v/>
      </c>
      <c r="G39" t="str">
        <f>IF(OR(A39=Sheet2!$A$2,A39=Sheet2!$A$3,A39=Sheet2!$A$4,A39=Sheet2!$A$5,A39=Sheet2!$A$6,A39=Sheet2!$A$7,A39=Sheet2!$A$8,A39=Sheet2!$A$9,A39=Sheet2!$A$10,A39=Sheet2!$A$11,A39=Sheet2!$A$12,$A$2=Sheet2!$A$13,A39=Sheet2!$A$14,$A$2=Sheet2!$A$15,$A$2=Sheet2!$A$16,A39=Sheet2!$A$17),"該当","")</f>
        <v/>
      </c>
      <c r="H39" t="str">
        <f>IF(OR(A39="",G39=""),"",COUNTIF($G$2:G39,"該当"))</f>
        <v/>
      </c>
      <c r="J39" s="271" t="str">
        <f t="shared" si="2"/>
        <v/>
      </c>
      <c r="K39" s="272" t="str">
        <f t="shared" si="2"/>
        <v/>
      </c>
      <c r="L39" s="273" t="str">
        <f t="shared" si="2"/>
        <v/>
      </c>
      <c r="M39" s="274" t="str">
        <f t="shared" si="2"/>
        <v/>
      </c>
      <c r="N39" s="271" t="str">
        <f t="shared" si="2"/>
        <v/>
      </c>
      <c r="O39" s="271">
        <v>38</v>
      </c>
    </row>
    <row r="40" spans="1:15">
      <c r="A40" t="str">
        <f>IF(AND(仕訳日記帳!D40=Sheet2!$A$2,仕訳日記帳!$N40&gt;=Sheet2!$B$2),仕訳日記帳!D40,IF(AND(OR(仕訳日記帳!D40=Sheet2!$A$3,仕訳日記帳!D40=Sheet2!$A$4,仕訳日記帳!D40=Sheet2!$A$5,仕訳日記帳!D40=Sheet2!$A$6,仕訳日記帳!D40=Sheet2!$A$7,仕訳日記帳!D40=Sheet2!$A$9),仕訳日記帳!$N40&gt;=Sheet2!$B$3),仕訳日記帳!D40,IF(AND(仕訳日記帳!D40=Sheet2!$A$8,仕訳日記帳!$N40&gt;=Sheet2!$B$8),仕訳日記帳!D40,IF(AND(OR(仕訳日記帳!D40=Sheet2!$A$10,仕訳日記帳!D40=Sheet2!$A$11,仕訳日記帳!D40=Sheet2!$A$12,仕訳日記帳!D40=Sheet2!$A$13,仕訳日記帳!D40=Sheet2!$A$14,仕訳日記帳!D40=Sheet2!$A$15,仕訳日記帳!D40=Sheet2!$A$16,仕訳日記帳!D40=Sheet2!$A$17),Sheet2!$B$9&lt;=仕訳日記帳!$N40&lt;Sheet2!$C$10),仕訳日記帳!D40,""))))</f>
        <v/>
      </c>
      <c r="B40" s="263" t="str">
        <f>IF(AND($A40=Sheet2!$A$2,仕訳日記帳!$N40&gt;=Sheet2!$B$2),仕訳日記帳!A40,IF(AND(OR($A40=Sheet2!$A$3,$A40=Sheet2!$A$4,$A40=Sheet2!$A$5,$A40=Sheet2!$A$6,$A40=Sheet2!$A$7,$A40=Sheet2!$A$9),仕訳日記帳!$N40&gt;=Sheet2!$B$3),仕訳日記帳!A40,IF(AND($A40=Sheet2!$A$8,仕訳日記帳!$N40&gt;=Sheet2!$B$8),仕訳日記帳!A40,IF(AND(OR($A40=Sheet2!$A$10,$A40=Sheet2!$A$11,$A40=Sheet2!$A$12,$A40=Sheet2!$A$13,$A40=Sheet2!$A$14,$A40=Sheet2!$A$15,$A40=Sheet2!$A$16,$A40=Sheet2!$A$17),Sheet2!$B$9&lt;=仕訳日記帳!$N40&lt;Sheet2!$C$10),仕訳日記帳!A40,""))))</f>
        <v/>
      </c>
      <c r="C40" t="str">
        <f>IF(AND($A40=Sheet2!$A$2,仕訳日記帳!$N40&gt;=Sheet2!$B$2),仕訳日記帳!B40,IF(AND(OR($A40=Sheet2!$A$3,$A40=Sheet2!$A$4,$A40=Sheet2!$A$5,$A40=Sheet2!$A$6,$A40=Sheet2!$A$7,$A40=Sheet2!$A$9),仕訳日記帳!$N40&gt;=Sheet2!$B$3),仕訳日記帳!B40,IF(AND($A40=Sheet2!$A$8,仕訳日記帳!$N40&gt;=Sheet2!$B$8),仕訳日記帳!B40,IF(AND(OR($A40=Sheet2!$A$10,$A40=Sheet2!$A$11,$A40=Sheet2!$A$12,$A40=Sheet2!$A$13,$A40=Sheet2!$A$14,$A40=Sheet2!$A$15,$A40=Sheet2!$A$16,$A40=Sheet2!$A$17),Sheet2!$B$9&lt;=仕訳日記帳!$N40&lt;Sheet2!$C$10),仕訳日記帳!B40,""))))</f>
        <v/>
      </c>
      <c r="D40" s="265" t="str">
        <f>IF(AND($A40=Sheet2!$A$2,仕訳日記帳!$N40&gt;=Sheet2!$B$2),仕訳日記帳!N40,IF(AND(OR($A40=Sheet2!$A$3,$A40=Sheet2!$A$4,$A40=Sheet2!$A$5,$A40=Sheet2!$A$6,$A40=Sheet2!$A$7,$A40=Sheet2!$A$9),仕訳日記帳!$N40&gt;=Sheet2!$B$3),仕訳日記帳!N40,IF(AND($A40=Sheet2!$A$8,仕訳日記帳!$N40&gt;=Sheet2!$B$8),仕訳日記帳!N40,IF(AND(OR($A40=Sheet2!$A$10,$A40=Sheet2!$A$11,$A40=Sheet2!$A$12,$A40=Sheet2!$A$13,$A40=Sheet2!$A$14,$A40=Sheet2!$A$15,$A40=Sheet2!$A$16,$A40=Sheet2!$A$17),Sheet2!$B$9&lt;=仕訳日記帳!$N40&lt;Sheet2!$C$10),仕訳日記帳!N40,""))))</f>
        <v/>
      </c>
      <c r="E40" s="263" t="str">
        <f>IF(AND($A40=Sheet2!$A$2,仕訳日記帳!$N40&gt;=Sheet2!$B$2),仕訳日記帳!G40,IF(AND(OR($A40=Sheet2!$A$3,$A40=Sheet2!$A$4,$A40=Sheet2!$A$5,$A40=Sheet2!$A$6,$A40=Sheet2!$A$7,$A40=Sheet2!$A$9),仕訳日記帳!$N40&gt;=Sheet2!$B$3),仕訳日記帳!G40,IF(AND($A40=Sheet2!$A$8,仕訳日記帳!$N40&gt;=Sheet2!$B$8),仕訳日記帳!G40,IF(AND(OR($A40=Sheet2!$A$10,$A40=Sheet2!$A$11,$A40=Sheet2!$A$12,$A40=Sheet2!$A$13,$A40=Sheet2!$A$14,$A40=Sheet2!$A$15,$A40=Sheet2!$A$16,$A40=Sheet2!$A$17),Sheet2!$B$9&lt;=仕訳日記帳!$N40&lt;Sheet2!$C$10),仕訳日記帳!G40,""))))</f>
        <v/>
      </c>
      <c r="G40" t="str">
        <f>IF(OR(A40=Sheet2!$A$2,A40=Sheet2!$A$3,A40=Sheet2!$A$4,A40=Sheet2!$A$5,A40=Sheet2!$A$6,A40=Sheet2!$A$7,A40=Sheet2!$A$8,A40=Sheet2!$A$9,A40=Sheet2!$A$10,A40=Sheet2!$A$11,A40=Sheet2!$A$12,$A$2=Sheet2!$A$13,A40=Sheet2!$A$14,$A$2=Sheet2!$A$15,$A$2=Sheet2!$A$16,A40=Sheet2!$A$17),"該当","")</f>
        <v/>
      </c>
      <c r="H40" t="str">
        <f>IF(OR(A40="",G40=""),"",COUNTIF($G$2:G40,"該当"))</f>
        <v/>
      </c>
      <c r="J40" s="271" t="str">
        <f t="shared" si="2"/>
        <v/>
      </c>
      <c r="K40" s="272" t="str">
        <f t="shared" si="2"/>
        <v/>
      </c>
      <c r="L40" s="273" t="str">
        <f t="shared" si="2"/>
        <v/>
      </c>
      <c r="M40" s="274" t="str">
        <f t="shared" si="2"/>
        <v/>
      </c>
      <c r="N40" s="271" t="str">
        <f t="shared" si="2"/>
        <v/>
      </c>
      <c r="O40" s="271">
        <v>39</v>
      </c>
    </row>
    <row r="41" spans="1:15">
      <c r="A41" t="str">
        <f>IF(AND(仕訳日記帳!D41=Sheet2!$A$2,仕訳日記帳!$N41&gt;=Sheet2!$B$2),仕訳日記帳!D41,IF(AND(OR(仕訳日記帳!D41=Sheet2!$A$3,仕訳日記帳!D41=Sheet2!$A$4,仕訳日記帳!D41=Sheet2!$A$5,仕訳日記帳!D41=Sheet2!$A$6,仕訳日記帳!D41=Sheet2!$A$7,仕訳日記帳!D41=Sheet2!$A$9),仕訳日記帳!$N41&gt;=Sheet2!$B$3),仕訳日記帳!D41,IF(AND(仕訳日記帳!D41=Sheet2!$A$8,仕訳日記帳!$N41&gt;=Sheet2!$B$8),仕訳日記帳!D41,IF(AND(OR(仕訳日記帳!D41=Sheet2!$A$10,仕訳日記帳!D41=Sheet2!$A$11,仕訳日記帳!D41=Sheet2!$A$12,仕訳日記帳!D41=Sheet2!$A$13,仕訳日記帳!D41=Sheet2!$A$14,仕訳日記帳!D41=Sheet2!$A$15,仕訳日記帳!D41=Sheet2!$A$16,仕訳日記帳!D41=Sheet2!$A$17),Sheet2!$B$9&lt;=仕訳日記帳!$N41&lt;Sheet2!$C$10),仕訳日記帳!D41,""))))</f>
        <v/>
      </c>
      <c r="B41" s="263" t="str">
        <f>IF(AND($A41=Sheet2!$A$2,仕訳日記帳!$N41&gt;=Sheet2!$B$2),仕訳日記帳!A41,IF(AND(OR($A41=Sheet2!$A$3,$A41=Sheet2!$A$4,$A41=Sheet2!$A$5,$A41=Sheet2!$A$6,$A41=Sheet2!$A$7,$A41=Sheet2!$A$9),仕訳日記帳!$N41&gt;=Sheet2!$B$3),仕訳日記帳!A41,IF(AND($A41=Sheet2!$A$8,仕訳日記帳!$N41&gt;=Sheet2!$B$8),仕訳日記帳!A41,IF(AND(OR($A41=Sheet2!$A$10,$A41=Sheet2!$A$11,$A41=Sheet2!$A$12,$A41=Sheet2!$A$13,$A41=Sheet2!$A$14,$A41=Sheet2!$A$15,$A41=Sheet2!$A$16,$A41=Sheet2!$A$17),Sheet2!$B$9&lt;=仕訳日記帳!$N41&lt;Sheet2!$C$10),仕訳日記帳!A41,""))))</f>
        <v/>
      </c>
      <c r="C41" t="str">
        <f>IF(AND($A41=Sheet2!$A$2,仕訳日記帳!$N41&gt;=Sheet2!$B$2),仕訳日記帳!B41,IF(AND(OR($A41=Sheet2!$A$3,$A41=Sheet2!$A$4,$A41=Sheet2!$A$5,$A41=Sheet2!$A$6,$A41=Sheet2!$A$7,$A41=Sheet2!$A$9),仕訳日記帳!$N41&gt;=Sheet2!$B$3),仕訳日記帳!B41,IF(AND($A41=Sheet2!$A$8,仕訳日記帳!$N41&gt;=Sheet2!$B$8),仕訳日記帳!B41,IF(AND(OR($A41=Sheet2!$A$10,$A41=Sheet2!$A$11,$A41=Sheet2!$A$12,$A41=Sheet2!$A$13,$A41=Sheet2!$A$14,$A41=Sheet2!$A$15,$A41=Sheet2!$A$16,$A41=Sheet2!$A$17),Sheet2!$B$9&lt;=仕訳日記帳!$N41&lt;Sheet2!$C$10),仕訳日記帳!B41,""))))</f>
        <v/>
      </c>
      <c r="D41" s="265" t="str">
        <f>IF(AND($A41=Sheet2!$A$2,仕訳日記帳!$N41&gt;=Sheet2!$B$2),仕訳日記帳!N41,IF(AND(OR($A41=Sheet2!$A$3,$A41=Sheet2!$A$4,$A41=Sheet2!$A$5,$A41=Sheet2!$A$6,$A41=Sheet2!$A$7,$A41=Sheet2!$A$9),仕訳日記帳!$N41&gt;=Sheet2!$B$3),仕訳日記帳!N41,IF(AND($A41=Sheet2!$A$8,仕訳日記帳!$N41&gt;=Sheet2!$B$8),仕訳日記帳!N41,IF(AND(OR($A41=Sheet2!$A$10,$A41=Sheet2!$A$11,$A41=Sheet2!$A$12,$A41=Sheet2!$A$13,$A41=Sheet2!$A$14,$A41=Sheet2!$A$15,$A41=Sheet2!$A$16,$A41=Sheet2!$A$17),Sheet2!$B$9&lt;=仕訳日記帳!$N41&lt;Sheet2!$C$10),仕訳日記帳!N41,""))))</f>
        <v/>
      </c>
      <c r="E41" s="263" t="str">
        <f>IF(AND($A41=Sheet2!$A$2,仕訳日記帳!$N41&gt;=Sheet2!$B$2),仕訳日記帳!G41,IF(AND(OR($A41=Sheet2!$A$3,$A41=Sheet2!$A$4,$A41=Sheet2!$A$5,$A41=Sheet2!$A$6,$A41=Sheet2!$A$7,$A41=Sheet2!$A$9),仕訳日記帳!$N41&gt;=Sheet2!$B$3),仕訳日記帳!G41,IF(AND($A41=Sheet2!$A$8,仕訳日記帳!$N41&gt;=Sheet2!$B$8),仕訳日記帳!G41,IF(AND(OR($A41=Sheet2!$A$10,$A41=Sheet2!$A$11,$A41=Sheet2!$A$12,$A41=Sheet2!$A$13,$A41=Sheet2!$A$14,$A41=Sheet2!$A$15,$A41=Sheet2!$A$16,$A41=Sheet2!$A$17),Sheet2!$B$9&lt;=仕訳日記帳!$N41&lt;Sheet2!$C$10),仕訳日記帳!G41,""))))</f>
        <v/>
      </c>
      <c r="G41" t="str">
        <f>IF(OR(A41=Sheet2!$A$2,A41=Sheet2!$A$3,A41=Sheet2!$A$4,A41=Sheet2!$A$5,A41=Sheet2!$A$6,A41=Sheet2!$A$7,A41=Sheet2!$A$8,A41=Sheet2!$A$9,A41=Sheet2!$A$10,A41=Sheet2!$A$11,A41=Sheet2!$A$12,$A$2=Sheet2!$A$13,A41=Sheet2!$A$14,$A$2=Sheet2!$A$15,$A$2=Sheet2!$A$16,A41=Sheet2!$A$17),"該当","")</f>
        <v/>
      </c>
      <c r="H41" t="str">
        <f>IF(OR(A41="",G41=""),"",COUNTIF($G$2:G41,"該当"))</f>
        <v/>
      </c>
      <c r="J41" s="271" t="str">
        <f t="shared" si="2"/>
        <v/>
      </c>
      <c r="K41" s="272" t="str">
        <f t="shared" si="2"/>
        <v/>
      </c>
      <c r="L41" s="273" t="str">
        <f t="shared" si="2"/>
        <v/>
      </c>
      <c r="M41" s="274" t="str">
        <f t="shared" si="2"/>
        <v/>
      </c>
      <c r="N41" s="271" t="str">
        <f t="shared" si="2"/>
        <v/>
      </c>
      <c r="O41" s="271">
        <v>40</v>
      </c>
    </row>
    <row r="42" spans="1:15">
      <c r="A42" t="str">
        <f>IF(AND(仕訳日記帳!D42=Sheet2!$A$2,仕訳日記帳!$N42&gt;=Sheet2!$B$2),仕訳日記帳!D42,IF(AND(OR(仕訳日記帳!D42=Sheet2!$A$3,仕訳日記帳!D42=Sheet2!$A$4,仕訳日記帳!D42=Sheet2!$A$5,仕訳日記帳!D42=Sheet2!$A$6,仕訳日記帳!D42=Sheet2!$A$7,仕訳日記帳!D42=Sheet2!$A$9),仕訳日記帳!$N42&gt;=Sheet2!$B$3),仕訳日記帳!D42,IF(AND(仕訳日記帳!D42=Sheet2!$A$8,仕訳日記帳!$N42&gt;=Sheet2!$B$8),仕訳日記帳!D42,IF(AND(OR(仕訳日記帳!D42=Sheet2!$A$10,仕訳日記帳!D42=Sheet2!$A$11,仕訳日記帳!D42=Sheet2!$A$12,仕訳日記帳!D42=Sheet2!$A$13,仕訳日記帳!D42=Sheet2!$A$14,仕訳日記帳!D42=Sheet2!$A$15,仕訳日記帳!D42=Sheet2!$A$16,仕訳日記帳!D42=Sheet2!$A$17),Sheet2!$B$9&lt;=仕訳日記帳!$N42&lt;Sheet2!$C$10),仕訳日記帳!D42,""))))</f>
        <v/>
      </c>
      <c r="B42" s="263" t="str">
        <f>IF(AND($A42=Sheet2!$A$2,仕訳日記帳!$N42&gt;=Sheet2!$B$2),仕訳日記帳!A42,IF(AND(OR($A42=Sheet2!$A$3,$A42=Sheet2!$A$4,$A42=Sheet2!$A$5,$A42=Sheet2!$A$6,$A42=Sheet2!$A$7,$A42=Sheet2!$A$9),仕訳日記帳!$N42&gt;=Sheet2!$B$3),仕訳日記帳!A42,IF(AND($A42=Sheet2!$A$8,仕訳日記帳!$N42&gt;=Sheet2!$B$8),仕訳日記帳!A42,IF(AND(OR($A42=Sheet2!$A$10,$A42=Sheet2!$A$11,$A42=Sheet2!$A$12,$A42=Sheet2!$A$13,$A42=Sheet2!$A$14,$A42=Sheet2!$A$15,$A42=Sheet2!$A$16,$A42=Sheet2!$A$17),Sheet2!$B$9&lt;=仕訳日記帳!$N42&lt;Sheet2!$C$10),仕訳日記帳!A42,""))))</f>
        <v/>
      </c>
      <c r="C42" t="str">
        <f>IF(AND($A42=Sheet2!$A$2,仕訳日記帳!$N42&gt;=Sheet2!$B$2),仕訳日記帳!B42,IF(AND(OR($A42=Sheet2!$A$3,$A42=Sheet2!$A$4,$A42=Sheet2!$A$5,$A42=Sheet2!$A$6,$A42=Sheet2!$A$7,$A42=Sheet2!$A$9),仕訳日記帳!$N42&gt;=Sheet2!$B$3),仕訳日記帳!B42,IF(AND($A42=Sheet2!$A$8,仕訳日記帳!$N42&gt;=Sheet2!$B$8),仕訳日記帳!B42,IF(AND(OR($A42=Sheet2!$A$10,$A42=Sheet2!$A$11,$A42=Sheet2!$A$12,$A42=Sheet2!$A$13,$A42=Sheet2!$A$14,$A42=Sheet2!$A$15,$A42=Sheet2!$A$16,$A42=Sheet2!$A$17),Sheet2!$B$9&lt;=仕訳日記帳!$N42&lt;Sheet2!$C$10),仕訳日記帳!B42,""))))</f>
        <v/>
      </c>
      <c r="D42" s="265" t="str">
        <f>IF(AND($A42=Sheet2!$A$2,仕訳日記帳!$N42&gt;=Sheet2!$B$2),仕訳日記帳!N42,IF(AND(OR($A42=Sheet2!$A$3,$A42=Sheet2!$A$4,$A42=Sheet2!$A$5,$A42=Sheet2!$A$6,$A42=Sheet2!$A$7,$A42=Sheet2!$A$9),仕訳日記帳!$N42&gt;=Sheet2!$B$3),仕訳日記帳!N42,IF(AND($A42=Sheet2!$A$8,仕訳日記帳!$N42&gt;=Sheet2!$B$8),仕訳日記帳!N42,IF(AND(OR($A42=Sheet2!$A$10,$A42=Sheet2!$A$11,$A42=Sheet2!$A$12,$A42=Sheet2!$A$13,$A42=Sheet2!$A$14,$A42=Sheet2!$A$15,$A42=Sheet2!$A$16,$A42=Sheet2!$A$17),Sheet2!$B$9&lt;=仕訳日記帳!$N42&lt;Sheet2!$C$10),仕訳日記帳!N42,""))))</f>
        <v/>
      </c>
      <c r="E42" s="263" t="str">
        <f>IF(AND($A42=Sheet2!$A$2,仕訳日記帳!$N42&gt;=Sheet2!$B$2),仕訳日記帳!G42,IF(AND(OR($A42=Sheet2!$A$3,$A42=Sheet2!$A$4,$A42=Sheet2!$A$5,$A42=Sheet2!$A$6,$A42=Sheet2!$A$7,$A42=Sheet2!$A$9),仕訳日記帳!$N42&gt;=Sheet2!$B$3),仕訳日記帳!G42,IF(AND($A42=Sheet2!$A$8,仕訳日記帳!$N42&gt;=Sheet2!$B$8),仕訳日記帳!G42,IF(AND(OR($A42=Sheet2!$A$10,$A42=Sheet2!$A$11,$A42=Sheet2!$A$12,$A42=Sheet2!$A$13,$A42=Sheet2!$A$14,$A42=Sheet2!$A$15,$A42=Sheet2!$A$16,$A42=Sheet2!$A$17),Sheet2!$B$9&lt;=仕訳日記帳!$N42&lt;Sheet2!$C$10),仕訳日記帳!G42,""))))</f>
        <v/>
      </c>
      <c r="G42" t="str">
        <f>IF(OR(A42=Sheet2!$A$2,A42=Sheet2!$A$3,A42=Sheet2!$A$4,A42=Sheet2!$A$5,A42=Sheet2!$A$6,A42=Sheet2!$A$7,A42=Sheet2!$A$8,A42=Sheet2!$A$9,A42=Sheet2!$A$10,A42=Sheet2!$A$11,A42=Sheet2!$A$12,$A$2=Sheet2!$A$13,A42=Sheet2!$A$14,$A$2=Sheet2!$A$15,$A$2=Sheet2!$A$16,A42=Sheet2!$A$17),"該当","")</f>
        <v/>
      </c>
      <c r="H42" t="str">
        <f>IF(OR(A42="",G42=""),"",COUNTIF($G$2:G42,"該当"))</f>
        <v/>
      </c>
      <c r="J42" s="271" t="str">
        <f t="shared" si="2"/>
        <v/>
      </c>
      <c r="K42" s="272" t="str">
        <f t="shared" si="2"/>
        <v/>
      </c>
      <c r="L42" s="273" t="str">
        <f t="shared" si="2"/>
        <v/>
      </c>
      <c r="M42" s="274" t="str">
        <f t="shared" si="2"/>
        <v/>
      </c>
      <c r="N42" s="271" t="str">
        <f t="shared" si="2"/>
        <v/>
      </c>
      <c r="O42" s="271">
        <v>41</v>
      </c>
    </row>
    <row r="43" spans="1:15">
      <c r="A43" t="str">
        <f>IF(AND(仕訳日記帳!D43=Sheet2!$A$2,仕訳日記帳!$N43&gt;=Sheet2!$B$2),仕訳日記帳!D43,IF(AND(OR(仕訳日記帳!D43=Sheet2!$A$3,仕訳日記帳!D43=Sheet2!$A$4,仕訳日記帳!D43=Sheet2!$A$5,仕訳日記帳!D43=Sheet2!$A$6,仕訳日記帳!D43=Sheet2!$A$7,仕訳日記帳!D43=Sheet2!$A$9),仕訳日記帳!$N43&gt;=Sheet2!$B$3),仕訳日記帳!D43,IF(AND(仕訳日記帳!D43=Sheet2!$A$8,仕訳日記帳!$N43&gt;=Sheet2!$B$8),仕訳日記帳!D43,IF(AND(OR(仕訳日記帳!D43=Sheet2!$A$10,仕訳日記帳!D43=Sheet2!$A$11,仕訳日記帳!D43=Sheet2!$A$12,仕訳日記帳!D43=Sheet2!$A$13,仕訳日記帳!D43=Sheet2!$A$14,仕訳日記帳!D43=Sheet2!$A$15,仕訳日記帳!D43=Sheet2!$A$16,仕訳日記帳!D43=Sheet2!$A$17),Sheet2!$B$9&lt;=仕訳日記帳!$N43&lt;Sheet2!$C$10),仕訳日記帳!D43,""))))</f>
        <v/>
      </c>
      <c r="B43" s="263" t="str">
        <f>IF(AND($A43=Sheet2!$A$2,仕訳日記帳!$N43&gt;=Sheet2!$B$2),仕訳日記帳!A43,IF(AND(OR($A43=Sheet2!$A$3,$A43=Sheet2!$A$4,$A43=Sheet2!$A$5,$A43=Sheet2!$A$6,$A43=Sheet2!$A$7,$A43=Sheet2!$A$9),仕訳日記帳!$N43&gt;=Sheet2!$B$3),仕訳日記帳!A43,IF(AND($A43=Sheet2!$A$8,仕訳日記帳!$N43&gt;=Sheet2!$B$8),仕訳日記帳!A43,IF(AND(OR($A43=Sheet2!$A$10,$A43=Sheet2!$A$11,$A43=Sheet2!$A$12,$A43=Sheet2!$A$13,$A43=Sheet2!$A$14,$A43=Sheet2!$A$15,$A43=Sheet2!$A$16,$A43=Sheet2!$A$17),Sheet2!$B$9&lt;=仕訳日記帳!$N43&lt;Sheet2!$C$10),仕訳日記帳!A43,""))))</f>
        <v/>
      </c>
      <c r="C43" t="str">
        <f>IF(AND($A43=Sheet2!$A$2,仕訳日記帳!$N43&gt;=Sheet2!$B$2),仕訳日記帳!B43,IF(AND(OR($A43=Sheet2!$A$3,$A43=Sheet2!$A$4,$A43=Sheet2!$A$5,$A43=Sheet2!$A$6,$A43=Sheet2!$A$7,$A43=Sheet2!$A$9),仕訳日記帳!$N43&gt;=Sheet2!$B$3),仕訳日記帳!B43,IF(AND($A43=Sheet2!$A$8,仕訳日記帳!$N43&gt;=Sheet2!$B$8),仕訳日記帳!B43,IF(AND(OR($A43=Sheet2!$A$10,$A43=Sheet2!$A$11,$A43=Sheet2!$A$12,$A43=Sheet2!$A$13,$A43=Sheet2!$A$14,$A43=Sheet2!$A$15,$A43=Sheet2!$A$16,$A43=Sheet2!$A$17),Sheet2!$B$9&lt;=仕訳日記帳!$N43&lt;Sheet2!$C$10),仕訳日記帳!B43,""))))</f>
        <v/>
      </c>
      <c r="D43" s="265" t="str">
        <f>IF(AND($A43=Sheet2!$A$2,仕訳日記帳!$N43&gt;=Sheet2!$B$2),仕訳日記帳!N43,IF(AND(OR($A43=Sheet2!$A$3,$A43=Sheet2!$A$4,$A43=Sheet2!$A$5,$A43=Sheet2!$A$6,$A43=Sheet2!$A$7,$A43=Sheet2!$A$9),仕訳日記帳!$N43&gt;=Sheet2!$B$3),仕訳日記帳!N43,IF(AND($A43=Sheet2!$A$8,仕訳日記帳!$N43&gt;=Sheet2!$B$8),仕訳日記帳!N43,IF(AND(OR($A43=Sheet2!$A$10,$A43=Sheet2!$A$11,$A43=Sheet2!$A$12,$A43=Sheet2!$A$13,$A43=Sheet2!$A$14,$A43=Sheet2!$A$15,$A43=Sheet2!$A$16,$A43=Sheet2!$A$17),Sheet2!$B$9&lt;=仕訳日記帳!$N43&lt;Sheet2!$C$10),仕訳日記帳!N43,""))))</f>
        <v/>
      </c>
      <c r="E43" s="263" t="str">
        <f>IF(AND($A43=Sheet2!$A$2,仕訳日記帳!$N43&gt;=Sheet2!$B$2),仕訳日記帳!G43,IF(AND(OR($A43=Sheet2!$A$3,$A43=Sheet2!$A$4,$A43=Sheet2!$A$5,$A43=Sheet2!$A$6,$A43=Sheet2!$A$7,$A43=Sheet2!$A$9),仕訳日記帳!$N43&gt;=Sheet2!$B$3),仕訳日記帳!G43,IF(AND($A43=Sheet2!$A$8,仕訳日記帳!$N43&gt;=Sheet2!$B$8),仕訳日記帳!G43,IF(AND(OR($A43=Sheet2!$A$10,$A43=Sheet2!$A$11,$A43=Sheet2!$A$12,$A43=Sheet2!$A$13,$A43=Sheet2!$A$14,$A43=Sheet2!$A$15,$A43=Sheet2!$A$16,$A43=Sheet2!$A$17),Sheet2!$B$9&lt;=仕訳日記帳!$N43&lt;Sheet2!$C$10),仕訳日記帳!G43,""))))</f>
        <v/>
      </c>
      <c r="G43" t="str">
        <f>IF(OR(A43=Sheet2!$A$2,A43=Sheet2!$A$3,A43=Sheet2!$A$4,A43=Sheet2!$A$5,A43=Sheet2!$A$6,A43=Sheet2!$A$7,A43=Sheet2!$A$8,A43=Sheet2!$A$9,A43=Sheet2!$A$10,A43=Sheet2!$A$11,A43=Sheet2!$A$12,$A$2=Sheet2!$A$13,A43=Sheet2!$A$14,$A$2=Sheet2!$A$15,$A$2=Sheet2!$A$16,A43=Sheet2!$A$17),"該当","")</f>
        <v/>
      </c>
      <c r="H43" t="str">
        <f>IF(OR(A43="",G43=""),"",COUNTIF($G$2:G43,"該当"))</f>
        <v/>
      </c>
      <c r="J43" s="271" t="str">
        <f t="shared" si="2"/>
        <v/>
      </c>
      <c r="K43" s="272" t="str">
        <f t="shared" si="2"/>
        <v/>
      </c>
      <c r="L43" s="273" t="str">
        <f t="shared" si="2"/>
        <v/>
      </c>
      <c r="M43" s="274" t="str">
        <f t="shared" si="2"/>
        <v/>
      </c>
      <c r="N43" s="271" t="str">
        <f t="shared" si="2"/>
        <v/>
      </c>
      <c r="O43" s="271">
        <v>42</v>
      </c>
    </row>
    <row r="44" spans="1:15">
      <c r="A44" t="str">
        <f>IF(AND(仕訳日記帳!D44=Sheet2!$A$2,仕訳日記帳!$N44&gt;=Sheet2!$B$2),仕訳日記帳!D44,IF(AND(OR(仕訳日記帳!D44=Sheet2!$A$3,仕訳日記帳!D44=Sheet2!$A$4,仕訳日記帳!D44=Sheet2!$A$5,仕訳日記帳!D44=Sheet2!$A$6,仕訳日記帳!D44=Sheet2!$A$7,仕訳日記帳!D44=Sheet2!$A$9),仕訳日記帳!$N44&gt;=Sheet2!$B$3),仕訳日記帳!D44,IF(AND(仕訳日記帳!D44=Sheet2!$A$8,仕訳日記帳!$N44&gt;=Sheet2!$B$8),仕訳日記帳!D44,IF(AND(OR(仕訳日記帳!D44=Sheet2!$A$10,仕訳日記帳!D44=Sheet2!$A$11,仕訳日記帳!D44=Sheet2!$A$12,仕訳日記帳!D44=Sheet2!$A$13,仕訳日記帳!D44=Sheet2!$A$14,仕訳日記帳!D44=Sheet2!$A$15,仕訳日記帳!D44=Sheet2!$A$16,仕訳日記帳!D44=Sheet2!$A$17),Sheet2!$B$9&lt;=仕訳日記帳!$N44&lt;Sheet2!$C$10),仕訳日記帳!D44,""))))</f>
        <v/>
      </c>
      <c r="B44" s="263" t="str">
        <f>IF(AND($A44=Sheet2!$A$2,仕訳日記帳!$N44&gt;=Sheet2!$B$2),仕訳日記帳!A44,IF(AND(OR($A44=Sheet2!$A$3,$A44=Sheet2!$A$4,$A44=Sheet2!$A$5,$A44=Sheet2!$A$6,$A44=Sheet2!$A$7,$A44=Sheet2!$A$9),仕訳日記帳!$N44&gt;=Sheet2!$B$3),仕訳日記帳!A44,IF(AND($A44=Sheet2!$A$8,仕訳日記帳!$N44&gt;=Sheet2!$B$8),仕訳日記帳!A44,IF(AND(OR($A44=Sheet2!$A$10,$A44=Sheet2!$A$11,$A44=Sheet2!$A$12,$A44=Sheet2!$A$13,$A44=Sheet2!$A$14,$A44=Sheet2!$A$15,$A44=Sheet2!$A$16,$A44=Sheet2!$A$17),Sheet2!$B$9&lt;=仕訳日記帳!$N44&lt;Sheet2!$C$10),仕訳日記帳!A44,""))))</f>
        <v/>
      </c>
      <c r="C44" t="str">
        <f>IF(AND($A44=Sheet2!$A$2,仕訳日記帳!$N44&gt;=Sheet2!$B$2),仕訳日記帳!B44,IF(AND(OR($A44=Sheet2!$A$3,$A44=Sheet2!$A$4,$A44=Sheet2!$A$5,$A44=Sheet2!$A$6,$A44=Sheet2!$A$7,$A44=Sheet2!$A$9),仕訳日記帳!$N44&gt;=Sheet2!$B$3),仕訳日記帳!B44,IF(AND($A44=Sheet2!$A$8,仕訳日記帳!$N44&gt;=Sheet2!$B$8),仕訳日記帳!B44,IF(AND(OR($A44=Sheet2!$A$10,$A44=Sheet2!$A$11,$A44=Sheet2!$A$12,$A44=Sheet2!$A$13,$A44=Sheet2!$A$14,$A44=Sheet2!$A$15,$A44=Sheet2!$A$16,$A44=Sheet2!$A$17),Sheet2!$B$9&lt;=仕訳日記帳!$N44&lt;Sheet2!$C$10),仕訳日記帳!B44,""))))</f>
        <v/>
      </c>
      <c r="D44" s="265" t="str">
        <f>IF(AND($A44=Sheet2!$A$2,仕訳日記帳!$N44&gt;=Sheet2!$B$2),仕訳日記帳!N44,IF(AND(OR($A44=Sheet2!$A$3,$A44=Sheet2!$A$4,$A44=Sheet2!$A$5,$A44=Sheet2!$A$6,$A44=Sheet2!$A$7,$A44=Sheet2!$A$9),仕訳日記帳!$N44&gt;=Sheet2!$B$3),仕訳日記帳!N44,IF(AND($A44=Sheet2!$A$8,仕訳日記帳!$N44&gt;=Sheet2!$B$8),仕訳日記帳!N44,IF(AND(OR($A44=Sheet2!$A$10,$A44=Sheet2!$A$11,$A44=Sheet2!$A$12,$A44=Sheet2!$A$13,$A44=Sheet2!$A$14,$A44=Sheet2!$A$15,$A44=Sheet2!$A$16,$A44=Sheet2!$A$17),Sheet2!$B$9&lt;=仕訳日記帳!$N44&lt;Sheet2!$C$10),仕訳日記帳!N44,""))))</f>
        <v/>
      </c>
      <c r="E44" s="263" t="str">
        <f>IF(AND($A44=Sheet2!$A$2,仕訳日記帳!$N44&gt;=Sheet2!$B$2),仕訳日記帳!G44,IF(AND(OR($A44=Sheet2!$A$3,$A44=Sheet2!$A$4,$A44=Sheet2!$A$5,$A44=Sheet2!$A$6,$A44=Sheet2!$A$7,$A44=Sheet2!$A$9),仕訳日記帳!$N44&gt;=Sheet2!$B$3),仕訳日記帳!G44,IF(AND($A44=Sheet2!$A$8,仕訳日記帳!$N44&gt;=Sheet2!$B$8),仕訳日記帳!G44,IF(AND(OR($A44=Sheet2!$A$10,$A44=Sheet2!$A$11,$A44=Sheet2!$A$12,$A44=Sheet2!$A$13,$A44=Sheet2!$A$14,$A44=Sheet2!$A$15,$A44=Sheet2!$A$16,$A44=Sheet2!$A$17),Sheet2!$B$9&lt;=仕訳日記帳!$N44&lt;Sheet2!$C$10),仕訳日記帳!G44,""))))</f>
        <v/>
      </c>
      <c r="G44" t="str">
        <f>IF(OR(A44=Sheet2!$A$2,A44=Sheet2!$A$3,A44=Sheet2!$A$4,A44=Sheet2!$A$5,A44=Sheet2!$A$6,A44=Sheet2!$A$7,A44=Sheet2!$A$8,A44=Sheet2!$A$9,A44=Sheet2!$A$10,A44=Sheet2!$A$11,A44=Sheet2!$A$12,$A$2=Sheet2!$A$13,A44=Sheet2!$A$14,$A$2=Sheet2!$A$15,$A$2=Sheet2!$A$16,A44=Sheet2!$A$17),"該当","")</f>
        <v/>
      </c>
      <c r="H44" t="str">
        <f>IF(OR(A44="",G44=""),"",COUNTIF($G$2:G44,"該当"))</f>
        <v/>
      </c>
      <c r="J44" s="271" t="str">
        <f t="shared" si="2"/>
        <v/>
      </c>
      <c r="K44" s="272" t="str">
        <f t="shared" si="2"/>
        <v/>
      </c>
      <c r="L44" s="273" t="str">
        <f t="shared" si="2"/>
        <v/>
      </c>
      <c r="M44" s="274" t="str">
        <f t="shared" si="2"/>
        <v/>
      </c>
      <c r="N44" s="271" t="str">
        <f t="shared" si="2"/>
        <v/>
      </c>
      <c r="O44" s="271">
        <v>43</v>
      </c>
    </row>
    <row r="45" spans="1:15">
      <c r="A45" t="str">
        <f>IF(AND(仕訳日記帳!D45=Sheet2!$A$2,仕訳日記帳!$N45&gt;=Sheet2!$B$2),仕訳日記帳!D45,IF(AND(OR(仕訳日記帳!D45=Sheet2!$A$3,仕訳日記帳!D45=Sheet2!$A$4,仕訳日記帳!D45=Sheet2!$A$5,仕訳日記帳!D45=Sheet2!$A$6,仕訳日記帳!D45=Sheet2!$A$7,仕訳日記帳!D45=Sheet2!$A$9),仕訳日記帳!$N45&gt;=Sheet2!$B$3),仕訳日記帳!D45,IF(AND(仕訳日記帳!D45=Sheet2!$A$8,仕訳日記帳!$N45&gt;=Sheet2!$B$8),仕訳日記帳!D45,IF(AND(OR(仕訳日記帳!D45=Sheet2!$A$10,仕訳日記帳!D45=Sheet2!$A$11,仕訳日記帳!D45=Sheet2!$A$12,仕訳日記帳!D45=Sheet2!$A$13,仕訳日記帳!D45=Sheet2!$A$14,仕訳日記帳!D45=Sheet2!$A$15,仕訳日記帳!D45=Sheet2!$A$16,仕訳日記帳!D45=Sheet2!$A$17),Sheet2!$B$9&lt;=仕訳日記帳!$N45&lt;Sheet2!$C$10),仕訳日記帳!D45,""))))</f>
        <v/>
      </c>
      <c r="B45" s="263" t="str">
        <f>IF(AND($A45=Sheet2!$A$2,仕訳日記帳!$N45&gt;=Sheet2!$B$2),仕訳日記帳!A45,IF(AND(OR($A45=Sheet2!$A$3,$A45=Sheet2!$A$4,$A45=Sheet2!$A$5,$A45=Sheet2!$A$6,$A45=Sheet2!$A$7,$A45=Sheet2!$A$9),仕訳日記帳!$N45&gt;=Sheet2!$B$3),仕訳日記帳!A45,IF(AND($A45=Sheet2!$A$8,仕訳日記帳!$N45&gt;=Sheet2!$B$8),仕訳日記帳!A45,IF(AND(OR($A45=Sheet2!$A$10,$A45=Sheet2!$A$11,$A45=Sheet2!$A$12,$A45=Sheet2!$A$13,$A45=Sheet2!$A$14,$A45=Sheet2!$A$15,$A45=Sheet2!$A$16,$A45=Sheet2!$A$17),Sheet2!$B$9&lt;=仕訳日記帳!$N45&lt;Sheet2!$C$10),仕訳日記帳!A45,""))))</f>
        <v/>
      </c>
      <c r="C45" t="str">
        <f>IF(AND($A45=Sheet2!$A$2,仕訳日記帳!$N45&gt;=Sheet2!$B$2),仕訳日記帳!B45,IF(AND(OR($A45=Sheet2!$A$3,$A45=Sheet2!$A$4,$A45=Sheet2!$A$5,$A45=Sheet2!$A$6,$A45=Sheet2!$A$7,$A45=Sheet2!$A$9),仕訳日記帳!$N45&gt;=Sheet2!$B$3),仕訳日記帳!B45,IF(AND($A45=Sheet2!$A$8,仕訳日記帳!$N45&gt;=Sheet2!$B$8),仕訳日記帳!B45,IF(AND(OR($A45=Sheet2!$A$10,$A45=Sheet2!$A$11,$A45=Sheet2!$A$12,$A45=Sheet2!$A$13,$A45=Sheet2!$A$14,$A45=Sheet2!$A$15,$A45=Sheet2!$A$16,$A45=Sheet2!$A$17),Sheet2!$B$9&lt;=仕訳日記帳!$N45&lt;Sheet2!$C$10),仕訳日記帳!B45,""))))</f>
        <v/>
      </c>
      <c r="D45" s="265" t="str">
        <f>IF(AND($A45=Sheet2!$A$2,仕訳日記帳!$N45&gt;=Sheet2!$B$2),仕訳日記帳!N45,IF(AND(OR($A45=Sheet2!$A$3,$A45=Sheet2!$A$4,$A45=Sheet2!$A$5,$A45=Sheet2!$A$6,$A45=Sheet2!$A$7,$A45=Sheet2!$A$9),仕訳日記帳!$N45&gt;=Sheet2!$B$3),仕訳日記帳!N45,IF(AND($A45=Sheet2!$A$8,仕訳日記帳!$N45&gt;=Sheet2!$B$8),仕訳日記帳!N45,IF(AND(OR($A45=Sheet2!$A$10,$A45=Sheet2!$A$11,$A45=Sheet2!$A$12,$A45=Sheet2!$A$13,$A45=Sheet2!$A$14,$A45=Sheet2!$A$15,$A45=Sheet2!$A$16,$A45=Sheet2!$A$17),Sheet2!$B$9&lt;=仕訳日記帳!$N45&lt;Sheet2!$C$10),仕訳日記帳!N45,""))))</f>
        <v/>
      </c>
      <c r="E45" s="263" t="str">
        <f>IF(AND($A45=Sheet2!$A$2,仕訳日記帳!$N45&gt;=Sheet2!$B$2),仕訳日記帳!G45,IF(AND(OR($A45=Sheet2!$A$3,$A45=Sheet2!$A$4,$A45=Sheet2!$A$5,$A45=Sheet2!$A$6,$A45=Sheet2!$A$7,$A45=Sheet2!$A$9),仕訳日記帳!$N45&gt;=Sheet2!$B$3),仕訳日記帳!G45,IF(AND($A45=Sheet2!$A$8,仕訳日記帳!$N45&gt;=Sheet2!$B$8),仕訳日記帳!G45,IF(AND(OR($A45=Sheet2!$A$10,$A45=Sheet2!$A$11,$A45=Sheet2!$A$12,$A45=Sheet2!$A$13,$A45=Sheet2!$A$14,$A45=Sheet2!$A$15,$A45=Sheet2!$A$16,$A45=Sheet2!$A$17),Sheet2!$B$9&lt;=仕訳日記帳!$N45&lt;Sheet2!$C$10),仕訳日記帳!G45,""))))</f>
        <v/>
      </c>
      <c r="G45" t="str">
        <f>IF(OR(A45=Sheet2!$A$2,A45=Sheet2!$A$3,A45=Sheet2!$A$4,A45=Sheet2!$A$5,A45=Sheet2!$A$6,A45=Sheet2!$A$7,A45=Sheet2!$A$8,A45=Sheet2!$A$9,A45=Sheet2!$A$10,A45=Sheet2!$A$11,A45=Sheet2!$A$12,$A$2=Sheet2!$A$13,A45=Sheet2!$A$14,$A$2=Sheet2!$A$15,$A$2=Sheet2!$A$16,A45=Sheet2!$A$17),"該当","")</f>
        <v/>
      </c>
      <c r="H45" t="str">
        <f>IF(OR(A45="",G45=""),"",COUNTIF($G$2:G45,"該当"))</f>
        <v/>
      </c>
      <c r="J45" s="271" t="str">
        <f t="shared" si="2"/>
        <v/>
      </c>
      <c r="K45" s="272" t="str">
        <f t="shared" si="2"/>
        <v/>
      </c>
      <c r="L45" s="273" t="str">
        <f t="shared" si="2"/>
        <v/>
      </c>
      <c r="M45" s="274" t="str">
        <f t="shared" si="2"/>
        <v/>
      </c>
      <c r="N45" s="271" t="str">
        <f t="shared" si="2"/>
        <v/>
      </c>
      <c r="O45" s="271">
        <v>44</v>
      </c>
    </row>
    <row r="46" spans="1:15">
      <c r="A46" t="str">
        <f>IF(AND(仕訳日記帳!D46=Sheet2!$A$2,仕訳日記帳!$N46&gt;=Sheet2!$B$2),仕訳日記帳!D46,IF(AND(OR(仕訳日記帳!D46=Sheet2!$A$3,仕訳日記帳!D46=Sheet2!$A$4,仕訳日記帳!D46=Sheet2!$A$5,仕訳日記帳!D46=Sheet2!$A$6,仕訳日記帳!D46=Sheet2!$A$7,仕訳日記帳!D46=Sheet2!$A$9),仕訳日記帳!$N46&gt;=Sheet2!$B$3),仕訳日記帳!D46,IF(AND(仕訳日記帳!D46=Sheet2!$A$8,仕訳日記帳!$N46&gt;=Sheet2!$B$8),仕訳日記帳!D46,IF(AND(OR(仕訳日記帳!D46=Sheet2!$A$10,仕訳日記帳!D46=Sheet2!$A$11,仕訳日記帳!D46=Sheet2!$A$12,仕訳日記帳!D46=Sheet2!$A$13,仕訳日記帳!D46=Sheet2!$A$14,仕訳日記帳!D46=Sheet2!$A$15,仕訳日記帳!D46=Sheet2!$A$16,仕訳日記帳!D46=Sheet2!$A$17),Sheet2!$B$9&lt;=仕訳日記帳!$N46&lt;Sheet2!$C$10),仕訳日記帳!D46,""))))</f>
        <v/>
      </c>
      <c r="B46" s="263" t="str">
        <f>IF(AND($A46=Sheet2!$A$2,仕訳日記帳!$N46&gt;=Sheet2!$B$2),仕訳日記帳!A46,IF(AND(OR($A46=Sheet2!$A$3,$A46=Sheet2!$A$4,$A46=Sheet2!$A$5,$A46=Sheet2!$A$6,$A46=Sheet2!$A$7,$A46=Sheet2!$A$9),仕訳日記帳!$N46&gt;=Sheet2!$B$3),仕訳日記帳!A46,IF(AND($A46=Sheet2!$A$8,仕訳日記帳!$N46&gt;=Sheet2!$B$8),仕訳日記帳!A46,IF(AND(OR($A46=Sheet2!$A$10,$A46=Sheet2!$A$11,$A46=Sheet2!$A$12,$A46=Sheet2!$A$13,$A46=Sheet2!$A$14,$A46=Sheet2!$A$15,$A46=Sheet2!$A$16,$A46=Sheet2!$A$17),Sheet2!$B$9&lt;=仕訳日記帳!$N46&lt;Sheet2!$C$10),仕訳日記帳!A46,""))))</f>
        <v/>
      </c>
      <c r="C46" t="str">
        <f>IF(AND($A46=Sheet2!$A$2,仕訳日記帳!$N46&gt;=Sheet2!$B$2),仕訳日記帳!B46,IF(AND(OR($A46=Sheet2!$A$3,$A46=Sheet2!$A$4,$A46=Sheet2!$A$5,$A46=Sheet2!$A$6,$A46=Sheet2!$A$7,$A46=Sheet2!$A$9),仕訳日記帳!$N46&gt;=Sheet2!$B$3),仕訳日記帳!B46,IF(AND($A46=Sheet2!$A$8,仕訳日記帳!$N46&gt;=Sheet2!$B$8),仕訳日記帳!B46,IF(AND(OR($A46=Sheet2!$A$10,$A46=Sheet2!$A$11,$A46=Sheet2!$A$12,$A46=Sheet2!$A$13,$A46=Sheet2!$A$14,$A46=Sheet2!$A$15,$A46=Sheet2!$A$16,$A46=Sheet2!$A$17),Sheet2!$B$9&lt;=仕訳日記帳!$N46&lt;Sheet2!$C$10),仕訳日記帳!B46,""))))</f>
        <v/>
      </c>
      <c r="D46" s="265" t="str">
        <f>IF(AND($A46=Sheet2!$A$2,仕訳日記帳!$N46&gt;=Sheet2!$B$2),仕訳日記帳!N46,IF(AND(OR($A46=Sheet2!$A$3,$A46=Sheet2!$A$4,$A46=Sheet2!$A$5,$A46=Sheet2!$A$6,$A46=Sheet2!$A$7,$A46=Sheet2!$A$9),仕訳日記帳!$N46&gt;=Sheet2!$B$3),仕訳日記帳!N46,IF(AND($A46=Sheet2!$A$8,仕訳日記帳!$N46&gt;=Sheet2!$B$8),仕訳日記帳!N46,IF(AND(OR($A46=Sheet2!$A$10,$A46=Sheet2!$A$11,$A46=Sheet2!$A$12,$A46=Sheet2!$A$13,$A46=Sheet2!$A$14,$A46=Sheet2!$A$15,$A46=Sheet2!$A$16,$A46=Sheet2!$A$17),Sheet2!$B$9&lt;=仕訳日記帳!$N46&lt;Sheet2!$C$10),仕訳日記帳!N46,""))))</f>
        <v/>
      </c>
      <c r="E46" s="263" t="str">
        <f>IF(AND($A46=Sheet2!$A$2,仕訳日記帳!$N46&gt;=Sheet2!$B$2),仕訳日記帳!G46,IF(AND(OR($A46=Sheet2!$A$3,$A46=Sheet2!$A$4,$A46=Sheet2!$A$5,$A46=Sheet2!$A$6,$A46=Sheet2!$A$7,$A46=Sheet2!$A$9),仕訳日記帳!$N46&gt;=Sheet2!$B$3),仕訳日記帳!G46,IF(AND($A46=Sheet2!$A$8,仕訳日記帳!$N46&gt;=Sheet2!$B$8),仕訳日記帳!G46,IF(AND(OR($A46=Sheet2!$A$10,$A46=Sheet2!$A$11,$A46=Sheet2!$A$12,$A46=Sheet2!$A$13,$A46=Sheet2!$A$14,$A46=Sheet2!$A$15,$A46=Sheet2!$A$16,$A46=Sheet2!$A$17),Sheet2!$B$9&lt;=仕訳日記帳!$N46&lt;Sheet2!$C$10),仕訳日記帳!G46,""))))</f>
        <v/>
      </c>
      <c r="G46" t="str">
        <f>IF(OR(A46=Sheet2!$A$2,A46=Sheet2!$A$3,A46=Sheet2!$A$4,A46=Sheet2!$A$5,A46=Sheet2!$A$6,A46=Sheet2!$A$7,A46=Sheet2!$A$8,A46=Sheet2!$A$9,A46=Sheet2!$A$10,A46=Sheet2!$A$11,A46=Sheet2!$A$12,$A$2=Sheet2!$A$13,A46=Sheet2!$A$14,$A$2=Sheet2!$A$15,$A$2=Sheet2!$A$16,A46=Sheet2!$A$17),"該当","")</f>
        <v/>
      </c>
      <c r="H46" t="str">
        <f>IF(OR(A46="",G46=""),"",COUNTIF($G$2:G46,"該当"))</f>
        <v/>
      </c>
      <c r="J46" s="271" t="str">
        <f t="shared" si="2"/>
        <v/>
      </c>
      <c r="K46" s="272" t="str">
        <f t="shared" si="2"/>
        <v/>
      </c>
      <c r="L46" s="273" t="str">
        <f t="shared" si="2"/>
        <v/>
      </c>
      <c r="M46" s="274" t="str">
        <f t="shared" si="2"/>
        <v/>
      </c>
      <c r="N46" s="271" t="str">
        <f t="shared" si="2"/>
        <v/>
      </c>
      <c r="O46" s="271">
        <v>45</v>
      </c>
    </row>
    <row r="47" spans="1:15">
      <c r="A47" t="str">
        <f>IF(AND(仕訳日記帳!D47=Sheet2!$A$2,仕訳日記帳!$N47&gt;=Sheet2!$B$2),仕訳日記帳!D47,IF(AND(OR(仕訳日記帳!D47=Sheet2!$A$3,仕訳日記帳!D47=Sheet2!$A$4,仕訳日記帳!D47=Sheet2!$A$5,仕訳日記帳!D47=Sheet2!$A$6,仕訳日記帳!D47=Sheet2!$A$7,仕訳日記帳!D47=Sheet2!$A$9),仕訳日記帳!$N47&gt;=Sheet2!$B$3),仕訳日記帳!D47,IF(AND(仕訳日記帳!D47=Sheet2!$A$8,仕訳日記帳!$N47&gt;=Sheet2!$B$8),仕訳日記帳!D47,IF(AND(OR(仕訳日記帳!D47=Sheet2!$A$10,仕訳日記帳!D47=Sheet2!$A$11,仕訳日記帳!D47=Sheet2!$A$12,仕訳日記帳!D47=Sheet2!$A$13,仕訳日記帳!D47=Sheet2!$A$14,仕訳日記帳!D47=Sheet2!$A$15,仕訳日記帳!D47=Sheet2!$A$16,仕訳日記帳!D47=Sheet2!$A$17),Sheet2!$B$9&lt;=仕訳日記帳!$N47&lt;Sheet2!$C$10),仕訳日記帳!D47,""))))</f>
        <v/>
      </c>
      <c r="B47" s="263" t="str">
        <f>IF(AND($A47=Sheet2!$A$2,仕訳日記帳!$N47&gt;=Sheet2!$B$2),仕訳日記帳!A47,IF(AND(OR($A47=Sheet2!$A$3,$A47=Sheet2!$A$4,$A47=Sheet2!$A$5,$A47=Sheet2!$A$6,$A47=Sheet2!$A$7,$A47=Sheet2!$A$9),仕訳日記帳!$N47&gt;=Sheet2!$B$3),仕訳日記帳!A47,IF(AND($A47=Sheet2!$A$8,仕訳日記帳!$N47&gt;=Sheet2!$B$8),仕訳日記帳!A47,IF(AND(OR($A47=Sheet2!$A$10,$A47=Sheet2!$A$11,$A47=Sheet2!$A$12,$A47=Sheet2!$A$13,$A47=Sheet2!$A$14,$A47=Sheet2!$A$15,$A47=Sheet2!$A$16,$A47=Sheet2!$A$17),Sheet2!$B$9&lt;=仕訳日記帳!$N47&lt;Sheet2!$C$10),仕訳日記帳!A47,""))))</f>
        <v/>
      </c>
      <c r="C47" t="str">
        <f>IF(AND($A47=Sheet2!$A$2,仕訳日記帳!$N47&gt;=Sheet2!$B$2),仕訳日記帳!B47,IF(AND(OR($A47=Sheet2!$A$3,$A47=Sheet2!$A$4,$A47=Sheet2!$A$5,$A47=Sheet2!$A$6,$A47=Sheet2!$A$7,$A47=Sheet2!$A$9),仕訳日記帳!$N47&gt;=Sheet2!$B$3),仕訳日記帳!B47,IF(AND($A47=Sheet2!$A$8,仕訳日記帳!$N47&gt;=Sheet2!$B$8),仕訳日記帳!B47,IF(AND(OR($A47=Sheet2!$A$10,$A47=Sheet2!$A$11,$A47=Sheet2!$A$12,$A47=Sheet2!$A$13,$A47=Sheet2!$A$14,$A47=Sheet2!$A$15,$A47=Sheet2!$A$16,$A47=Sheet2!$A$17),Sheet2!$B$9&lt;=仕訳日記帳!$N47&lt;Sheet2!$C$10),仕訳日記帳!B47,""))))</f>
        <v/>
      </c>
      <c r="D47" s="265" t="str">
        <f>IF(AND($A47=Sheet2!$A$2,仕訳日記帳!$N47&gt;=Sheet2!$B$2),仕訳日記帳!N47,IF(AND(OR($A47=Sheet2!$A$3,$A47=Sheet2!$A$4,$A47=Sheet2!$A$5,$A47=Sheet2!$A$6,$A47=Sheet2!$A$7,$A47=Sheet2!$A$9),仕訳日記帳!$N47&gt;=Sheet2!$B$3),仕訳日記帳!N47,IF(AND($A47=Sheet2!$A$8,仕訳日記帳!$N47&gt;=Sheet2!$B$8),仕訳日記帳!N47,IF(AND(OR($A47=Sheet2!$A$10,$A47=Sheet2!$A$11,$A47=Sheet2!$A$12,$A47=Sheet2!$A$13,$A47=Sheet2!$A$14,$A47=Sheet2!$A$15,$A47=Sheet2!$A$16,$A47=Sheet2!$A$17),Sheet2!$B$9&lt;=仕訳日記帳!$N47&lt;Sheet2!$C$10),仕訳日記帳!N47,""))))</f>
        <v/>
      </c>
      <c r="E47" s="263" t="str">
        <f>IF(AND($A47=Sheet2!$A$2,仕訳日記帳!$N47&gt;=Sheet2!$B$2),仕訳日記帳!G47,IF(AND(OR($A47=Sheet2!$A$3,$A47=Sheet2!$A$4,$A47=Sheet2!$A$5,$A47=Sheet2!$A$6,$A47=Sheet2!$A$7,$A47=Sheet2!$A$9),仕訳日記帳!$N47&gt;=Sheet2!$B$3),仕訳日記帳!G47,IF(AND($A47=Sheet2!$A$8,仕訳日記帳!$N47&gt;=Sheet2!$B$8),仕訳日記帳!G47,IF(AND(OR($A47=Sheet2!$A$10,$A47=Sheet2!$A$11,$A47=Sheet2!$A$12,$A47=Sheet2!$A$13,$A47=Sheet2!$A$14,$A47=Sheet2!$A$15,$A47=Sheet2!$A$16,$A47=Sheet2!$A$17),Sheet2!$B$9&lt;=仕訳日記帳!$N47&lt;Sheet2!$C$10),仕訳日記帳!G47,""))))</f>
        <v/>
      </c>
      <c r="G47" t="str">
        <f>IF(OR(A47=Sheet2!$A$2,A47=Sheet2!$A$3,A47=Sheet2!$A$4,A47=Sheet2!$A$5,A47=Sheet2!$A$6,A47=Sheet2!$A$7,A47=Sheet2!$A$8,A47=Sheet2!$A$9,A47=Sheet2!$A$10,A47=Sheet2!$A$11,A47=Sheet2!$A$12,$A$2=Sheet2!$A$13,A47=Sheet2!$A$14,$A$2=Sheet2!$A$15,$A$2=Sheet2!$A$16,A47=Sheet2!$A$17),"該当","")</f>
        <v/>
      </c>
      <c r="H47" t="str">
        <f>IF(OR(A47="",G47=""),"",COUNTIF($G$2:G47,"該当"))</f>
        <v/>
      </c>
      <c r="J47" s="271" t="str">
        <f t="shared" si="2"/>
        <v/>
      </c>
      <c r="K47" s="272" t="str">
        <f t="shared" si="2"/>
        <v/>
      </c>
      <c r="L47" s="273" t="str">
        <f t="shared" si="2"/>
        <v/>
      </c>
      <c r="M47" s="274" t="str">
        <f t="shared" si="2"/>
        <v/>
      </c>
      <c r="N47" s="271" t="str">
        <f t="shared" si="2"/>
        <v/>
      </c>
      <c r="O47" s="271">
        <v>46</v>
      </c>
    </row>
    <row r="48" spans="1:15">
      <c r="A48" t="str">
        <f>IF(AND(仕訳日記帳!D48=Sheet2!$A$2,仕訳日記帳!$N48&gt;=Sheet2!$B$2),仕訳日記帳!D48,IF(AND(OR(仕訳日記帳!D48=Sheet2!$A$3,仕訳日記帳!D48=Sheet2!$A$4,仕訳日記帳!D48=Sheet2!$A$5,仕訳日記帳!D48=Sheet2!$A$6,仕訳日記帳!D48=Sheet2!$A$7,仕訳日記帳!D48=Sheet2!$A$9),仕訳日記帳!$N48&gt;=Sheet2!$B$3),仕訳日記帳!D48,IF(AND(仕訳日記帳!D48=Sheet2!$A$8,仕訳日記帳!$N48&gt;=Sheet2!$B$8),仕訳日記帳!D48,IF(AND(OR(仕訳日記帳!D48=Sheet2!$A$10,仕訳日記帳!D48=Sheet2!$A$11,仕訳日記帳!D48=Sheet2!$A$12,仕訳日記帳!D48=Sheet2!$A$13,仕訳日記帳!D48=Sheet2!$A$14,仕訳日記帳!D48=Sheet2!$A$15,仕訳日記帳!D48=Sheet2!$A$16,仕訳日記帳!D48=Sheet2!$A$17),Sheet2!$B$9&lt;=仕訳日記帳!$N48&lt;Sheet2!$C$10),仕訳日記帳!D48,""))))</f>
        <v/>
      </c>
      <c r="B48" s="263" t="str">
        <f>IF(AND($A48=Sheet2!$A$2,仕訳日記帳!$N48&gt;=Sheet2!$B$2),仕訳日記帳!A48,IF(AND(OR($A48=Sheet2!$A$3,$A48=Sheet2!$A$4,$A48=Sheet2!$A$5,$A48=Sheet2!$A$6,$A48=Sheet2!$A$7,$A48=Sheet2!$A$9),仕訳日記帳!$N48&gt;=Sheet2!$B$3),仕訳日記帳!A48,IF(AND($A48=Sheet2!$A$8,仕訳日記帳!$N48&gt;=Sheet2!$B$8),仕訳日記帳!A48,IF(AND(OR($A48=Sheet2!$A$10,$A48=Sheet2!$A$11,$A48=Sheet2!$A$12,$A48=Sheet2!$A$13,$A48=Sheet2!$A$14,$A48=Sheet2!$A$15,$A48=Sheet2!$A$16,$A48=Sheet2!$A$17),Sheet2!$B$9&lt;=仕訳日記帳!$N48&lt;Sheet2!$C$10),仕訳日記帳!A48,""))))</f>
        <v/>
      </c>
      <c r="C48" t="str">
        <f>IF(AND($A48=Sheet2!$A$2,仕訳日記帳!$N48&gt;=Sheet2!$B$2),仕訳日記帳!B48,IF(AND(OR($A48=Sheet2!$A$3,$A48=Sheet2!$A$4,$A48=Sheet2!$A$5,$A48=Sheet2!$A$6,$A48=Sheet2!$A$7,$A48=Sheet2!$A$9),仕訳日記帳!$N48&gt;=Sheet2!$B$3),仕訳日記帳!B48,IF(AND($A48=Sheet2!$A$8,仕訳日記帳!$N48&gt;=Sheet2!$B$8),仕訳日記帳!B48,IF(AND(OR($A48=Sheet2!$A$10,$A48=Sheet2!$A$11,$A48=Sheet2!$A$12,$A48=Sheet2!$A$13,$A48=Sheet2!$A$14,$A48=Sheet2!$A$15,$A48=Sheet2!$A$16,$A48=Sheet2!$A$17),Sheet2!$B$9&lt;=仕訳日記帳!$N48&lt;Sheet2!$C$10),仕訳日記帳!B48,""))))</f>
        <v/>
      </c>
      <c r="D48" s="265" t="str">
        <f>IF(AND($A48=Sheet2!$A$2,仕訳日記帳!$N48&gt;=Sheet2!$B$2),仕訳日記帳!N48,IF(AND(OR($A48=Sheet2!$A$3,$A48=Sheet2!$A$4,$A48=Sheet2!$A$5,$A48=Sheet2!$A$6,$A48=Sheet2!$A$7,$A48=Sheet2!$A$9),仕訳日記帳!$N48&gt;=Sheet2!$B$3),仕訳日記帳!N48,IF(AND($A48=Sheet2!$A$8,仕訳日記帳!$N48&gt;=Sheet2!$B$8),仕訳日記帳!N48,IF(AND(OR($A48=Sheet2!$A$10,$A48=Sheet2!$A$11,$A48=Sheet2!$A$12,$A48=Sheet2!$A$13,$A48=Sheet2!$A$14,$A48=Sheet2!$A$15,$A48=Sheet2!$A$16,$A48=Sheet2!$A$17),Sheet2!$B$9&lt;=仕訳日記帳!$N48&lt;Sheet2!$C$10),仕訳日記帳!N48,""))))</f>
        <v/>
      </c>
      <c r="E48" s="263" t="str">
        <f>IF(AND($A48=Sheet2!$A$2,仕訳日記帳!$N48&gt;=Sheet2!$B$2),仕訳日記帳!G48,IF(AND(OR($A48=Sheet2!$A$3,$A48=Sheet2!$A$4,$A48=Sheet2!$A$5,$A48=Sheet2!$A$6,$A48=Sheet2!$A$7,$A48=Sheet2!$A$9),仕訳日記帳!$N48&gt;=Sheet2!$B$3),仕訳日記帳!G48,IF(AND($A48=Sheet2!$A$8,仕訳日記帳!$N48&gt;=Sheet2!$B$8),仕訳日記帳!G48,IF(AND(OR($A48=Sheet2!$A$10,$A48=Sheet2!$A$11,$A48=Sheet2!$A$12,$A48=Sheet2!$A$13,$A48=Sheet2!$A$14,$A48=Sheet2!$A$15,$A48=Sheet2!$A$16,$A48=Sheet2!$A$17),Sheet2!$B$9&lt;=仕訳日記帳!$N48&lt;Sheet2!$C$10),仕訳日記帳!G48,""))))</f>
        <v/>
      </c>
      <c r="G48" t="str">
        <f>IF(OR(A48=Sheet2!$A$2,A48=Sheet2!$A$3,A48=Sheet2!$A$4,A48=Sheet2!$A$5,A48=Sheet2!$A$6,A48=Sheet2!$A$7,A48=Sheet2!$A$8,A48=Sheet2!$A$9,A48=Sheet2!$A$10,A48=Sheet2!$A$11,A48=Sheet2!$A$12,$A$2=Sheet2!$A$13,A48=Sheet2!$A$14,$A$2=Sheet2!$A$15,$A$2=Sheet2!$A$16,A48=Sheet2!$A$17),"該当","")</f>
        <v/>
      </c>
      <c r="H48" t="str">
        <f>IF(OR(A48="",G48=""),"",COUNTIF($G$2:G48,"該当"))</f>
        <v/>
      </c>
      <c r="J48" s="271" t="str">
        <f t="shared" si="2"/>
        <v/>
      </c>
      <c r="K48" s="272" t="str">
        <f t="shared" si="2"/>
        <v/>
      </c>
      <c r="L48" s="273" t="str">
        <f t="shared" si="2"/>
        <v/>
      </c>
      <c r="M48" s="274" t="str">
        <f t="shared" si="2"/>
        <v/>
      </c>
      <c r="N48" s="271" t="str">
        <f t="shared" si="2"/>
        <v/>
      </c>
      <c r="O48" s="271">
        <v>47</v>
      </c>
    </row>
    <row r="49" spans="1:15">
      <c r="A49" t="str">
        <f>IF(AND(仕訳日記帳!D49=Sheet2!$A$2,仕訳日記帳!$N49&gt;=Sheet2!$B$2),仕訳日記帳!D49,IF(AND(OR(仕訳日記帳!D49=Sheet2!$A$3,仕訳日記帳!D49=Sheet2!$A$4,仕訳日記帳!D49=Sheet2!$A$5,仕訳日記帳!D49=Sheet2!$A$6,仕訳日記帳!D49=Sheet2!$A$7,仕訳日記帳!D49=Sheet2!$A$9),仕訳日記帳!$N49&gt;=Sheet2!$B$3),仕訳日記帳!D49,IF(AND(仕訳日記帳!D49=Sheet2!$A$8,仕訳日記帳!$N49&gt;=Sheet2!$B$8),仕訳日記帳!D49,IF(AND(OR(仕訳日記帳!D49=Sheet2!$A$10,仕訳日記帳!D49=Sheet2!$A$11,仕訳日記帳!D49=Sheet2!$A$12,仕訳日記帳!D49=Sheet2!$A$13,仕訳日記帳!D49=Sheet2!$A$14,仕訳日記帳!D49=Sheet2!$A$15,仕訳日記帳!D49=Sheet2!$A$16,仕訳日記帳!D49=Sheet2!$A$17),Sheet2!$B$9&lt;=仕訳日記帳!$N49&lt;Sheet2!$C$10),仕訳日記帳!D49,""))))</f>
        <v/>
      </c>
      <c r="B49" s="263" t="str">
        <f>IF(AND($A49=Sheet2!$A$2,仕訳日記帳!$N49&gt;=Sheet2!$B$2),仕訳日記帳!A49,IF(AND(OR($A49=Sheet2!$A$3,$A49=Sheet2!$A$4,$A49=Sheet2!$A$5,$A49=Sheet2!$A$6,$A49=Sheet2!$A$7,$A49=Sheet2!$A$9),仕訳日記帳!$N49&gt;=Sheet2!$B$3),仕訳日記帳!A49,IF(AND($A49=Sheet2!$A$8,仕訳日記帳!$N49&gt;=Sheet2!$B$8),仕訳日記帳!A49,IF(AND(OR($A49=Sheet2!$A$10,$A49=Sheet2!$A$11,$A49=Sheet2!$A$12,$A49=Sheet2!$A$13,$A49=Sheet2!$A$14,$A49=Sheet2!$A$15,$A49=Sheet2!$A$16,$A49=Sheet2!$A$17),Sheet2!$B$9&lt;=仕訳日記帳!$N49&lt;Sheet2!$C$10),仕訳日記帳!A49,""))))</f>
        <v/>
      </c>
      <c r="C49" t="str">
        <f>IF(AND($A49=Sheet2!$A$2,仕訳日記帳!$N49&gt;=Sheet2!$B$2),仕訳日記帳!B49,IF(AND(OR($A49=Sheet2!$A$3,$A49=Sheet2!$A$4,$A49=Sheet2!$A$5,$A49=Sheet2!$A$6,$A49=Sheet2!$A$7,$A49=Sheet2!$A$9),仕訳日記帳!$N49&gt;=Sheet2!$B$3),仕訳日記帳!B49,IF(AND($A49=Sheet2!$A$8,仕訳日記帳!$N49&gt;=Sheet2!$B$8),仕訳日記帳!B49,IF(AND(OR($A49=Sheet2!$A$10,$A49=Sheet2!$A$11,$A49=Sheet2!$A$12,$A49=Sheet2!$A$13,$A49=Sheet2!$A$14,$A49=Sheet2!$A$15,$A49=Sheet2!$A$16,$A49=Sheet2!$A$17),Sheet2!$B$9&lt;=仕訳日記帳!$N49&lt;Sheet2!$C$10),仕訳日記帳!B49,""))))</f>
        <v/>
      </c>
      <c r="D49" s="265" t="str">
        <f>IF(AND($A49=Sheet2!$A$2,仕訳日記帳!$N49&gt;=Sheet2!$B$2),仕訳日記帳!N49,IF(AND(OR($A49=Sheet2!$A$3,$A49=Sheet2!$A$4,$A49=Sheet2!$A$5,$A49=Sheet2!$A$6,$A49=Sheet2!$A$7,$A49=Sheet2!$A$9),仕訳日記帳!$N49&gt;=Sheet2!$B$3),仕訳日記帳!N49,IF(AND($A49=Sheet2!$A$8,仕訳日記帳!$N49&gt;=Sheet2!$B$8),仕訳日記帳!N49,IF(AND(OR($A49=Sheet2!$A$10,$A49=Sheet2!$A$11,$A49=Sheet2!$A$12,$A49=Sheet2!$A$13,$A49=Sheet2!$A$14,$A49=Sheet2!$A$15,$A49=Sheet2!$A$16,$A49=Sheet2!$A$17),Sheet2!$B$9&lt;=仕訳日記帳!$N49&lt;Sheet2!$C$10),仕訳日記帳!N49,""))))</f>
        <v/>
      </c>
      <c r="E49" s="263" t="str">
        <f>IF(AND($A49=Sheet2!$A$2,仕訳日記帳!$N49&gt;=Sheet2!$B$2),仕訳日記帳!G49,IF(AND(OR($A49=Sheet2!$A$3,$A49=Sheet2!$A$4,$A49=Sheet2!$A$5,$A49=Sheet2!$A$6,$A49=Sheet2!$A$7,$A49=Sheet2!$A$9),仕訳日記帳!$N49&gt;=Sheet2!$B$3),仕訳日記帳!G49,IF(AND($A49=Sheet2!$A$8,仕訳日記帳!$N49&gt;=Sheet2!$B$8),仕訳日記帳!G49,IF(AND(OR($A49=Sheet2!$A$10,$A49=Sheet2!$A$11,$A49=Sheet2!$A$12,$A49=Sheet2!$A$13,$A49=Sheet2!$A$14,$A49=Sheet2!$A$15,$A49=Sheet2!$A$16,$A49=Sheet2!$A$17),Sheet2!$B$9&lt;=仕訳日記帳!$N49&lt;Sheet2!$C$10),仕訳日記帳!G49,""))))</f>
        <v/>
      </c>
      <c r="G49" t="str">
        <f>IF(OR(A49=Sheet2!$A$2,A49=Sheet2!$A$3,A49=Sheet2!$A$4,A49=Sheet2!$A$5,A49=Sheet2!$A$6,A49=Sheet2!$A$7,A49=Sheet2!$A$8,A49=Sheet2!$A$9,A49=Sheet2!$A$10,A49=Sheet2!$A$11,A49=Sheet2!$A$12,$A$2=Sheet2!$A$13,A49=Sheet2!$A$14,$A$2=Sheet2!$A$15,$A$2=Sheet2!$A$16,A49=Sheet2!$A$17),"該当","")</f>
        <v/>
      </c>
      <c r="H49" t="str">
        <f>IF(OR(A49="",G49=""),"",COUNTIF($G$2:G49,"該当"))</f>
        <v/>
      </c>
      <c r="J49" s="271" t="str">
        <f t="shared" si="2"/>
        <v/>
      </c>
      <c r="K49" s="272" t="str">
        <f t="shared" si="2"/>
        <v/>
      </c>
      <c r="L49" s="273" t="str">
        <f t="shared" si="2"/>
        <v/>
      </c>
      <c r="M49" s="274" t="str">
        <f t="shared" si="2"/>
        <v/>
      </c>
      <c r="N49" s="271" t="str">
        <f t="shared" si="2"/>
        <v/>
      </c>
      <c r="O49" s="271">
        <v>48</v>
      </c>
    </row>
    <row r="50" spans="1:15">
      <c r="A50" t="str">
        <f>IF(AND(仕訳日記帳!D50=Sheet2!$A$2,仕訳日記帳!$N50&gt;=Sheet2!$B$2),仕訳日記帳!D50,IF(AND(OR(仕訳日記帳!D50=Sheet2!$A$3,仕訳日記帳!D50=Sheet2!$A$4,仕訳日記帳!D50=Sheet2!$A$5,仕訳日記帳!D50=Sheet2!$A$6,仕訳日記帳!D50=Sheet2!$A$7,仕訳日記帳!D50=Sheet2!$A$9),仕訳日記帳!$N50&gt;=Sheet2!$B$3),仕訳日記帳!D50,IF(AND(仕訳日記帳!D50=Sheet2!$A$8,仕訳日記帳!$N50&gt;=Sheet2!$B$8),仕訳日記帳!D50,IF(AND(OR(仕訳日記帳!D50=Sheet2!$A$10,仕訳日記帳!D50=Sheet2!$A$11,仕訳日記帳!D50=Sheet2!$A$12,仕訳日記帳!D50=Sheet2!$A$13,仕訳日記帳!D50=Sheet2!$A$14,仕訳日記帳!D50=Sheet2!$A$15,仕訳日記帳!D50=Sheet2!$A$16,仕訳日記帳!D50=Sheet2!$A$17),Sheet2!$B$9&lt;=仕訳日記帳!$N50&lt;Sheet2!$C$10),仕訳日記帳!D50,""))))</f>
        <v/>
      </c>
      <c r="B50" s="263" t="str">
        <f>IF(AND($A50=Sheet2!$A$2,仕訳日記帳!$N50&gt;=Sheet2!$B$2),仕訳日記帳!A50,IF(AND(OR($A50=Sheet2!$A$3,$A50=Sheet2!$A$4,$A50=Sheet2!$A$5,$A50=Sheet2!$A$6,$A50=Sheet2!$A$7,$A50=Sheet2!$A$9),仕訳日記帳!$N50&gt;=Sheet2!$B$3),仕訳日記帳!A50,IF(AND($A50=Sheet2!$A$8,仕訳日記帳!$N50&gt;=Sheet2!$B$8),仕訳日記帳!A50,IF(AND(OR($A50=Sheet2!$A$10,$A50=Sheet2!$A$11,$A50=Sheet2!$A$12,$A50=Sheet2!$A$13,$A50=Sheet2!$A$14,$A50=Sheet2!$A$15,$A50=Sheet2!$A$16,$A50=Sheet2!$A$17),Sheet2!$B$9&lt;=仕訳日記帳!$N50&lt;Sheet2!$C$10),仕訳日記帳!A50,""))))</f>
        <v/>
      </c>
      <c r="C50" t="str">
        <f>IF(AND($A50=Sheet2!$A$2,仕訳日記帳!$N50&gt;=Sheet2!$B$2),仕訳日記帳!B50,IF(AND(OR($A50=Sheet2!$A$3,$A50=Sheet2!$A$4,$A50=Sheet2!$A$5,$A50=Sheet2!$A$6,$A50=Sheet2!$A$7,$A50=Sheet2!$A$9),仕訳日記帳!$N50&gt;=Sheet2!$B$3),仕訳日記帳!B50,IF(AND($A50=Sheet2!$A$8,仕訳日記帳!$N50&gt;=Sheet2!$B$8),仕訳日記帳!B50,IF(AND(OR($A50=Sheet2!$A$10,$A50=Sheet2!$A$11,$A50=Sheet2!$A$12,$A50=Sheet2!$A$13,$A50=Sheet2!$A$14,$A50=Sheet2!$A$15,$A50=Sheet2!$A$16,$A50=Sheet2!$A$17),Sheet2!$B$9&lt;=仕訳日記帳!$N50&lt;Sheet2!$C$10),仕訳日記帳!B50,""))))</f>
        <v/>
      </c>
      <c r="D50" s="265" t="str">
        <f>IF(AND($A50=Sheet2!$A$2,仕訳日記帳!$N50&gt;=Sheet2!$B$2),仕訳日記帳!N50,IF(AND(OR($A50=Sheet2!$A$3,$A50=Sheet2!$A$4,$A50=Sheet2!$A$5,$A50=Sheet2!$A$6,$A50=Sheet2!$A$7,$A50=Sheet2!$A$9),仕訳日記帳!$N50&gt;=Sheet2!$B$3),仕訳日記帳!N50,IF(AND($A50=Sheet2!$A$8,仕訳日記帳!$N50&gt;=Sheet2!$B$8),仕訳日記帳!N50,IF(AND(OR($A50=Sheet2!$A$10,$A50=Sheet2!$A$11,$A50=Sheet2!$A$12,$A50=Sheet2!$A$13,$A50=Sheet2!$A$14,$A50=Sheet2!$A$15,$A50=Sheet2!$A$16,$A50=Sheet2!$A$17),Sheet2!$B$9&lt;=仕訳日記帳!$N50&lt;Sheet2!$C$10),仕訳日記帳!N50,""))))</f>
        <v/>
      </c>
      <c r="E50" s="263" t="str">
        <f>IF(AND($A50=Sheet2!$A$2,仕訳日記帳!$N50&gt;=Sheet2!$B$2),仕訳日記帳!G50,IF(AND(OR($A50=Sheet2!$A$3,$A50=Sheet2!$A$4,$A50=Sheet2!$A$5,$A50=Sheet2!$A$6,$A50=Sheet2!$A$7,$A50=Sheet2!$A$9),仕訳日記帳!$N50&gt;=Sheet2!$B$3),仕訳日記帳!G50,IF(AND($A50=Sheet2!$A$8,仕訳日記帳!$N50&gt;=Sheet2!$B$8),仕訳日記帳!G50,IF(AND(OR($A50=Sheet2!$A$10,$A50=Sheet2!$A$11,$A50=Sheet2!$A$12,$A50=Sheet2!$A$13,$A50=Sheet2!$A$14,$A50=Sheet2!$A$15,$A50=Sheet2!$A$16,$A50=Sheet2!$A$17),Sheet2!$B$9&lt;=仕訳日記帳!$N50&lt;Sheet2!$C$10),仕訳日記帳!G50,""))))</f>
        <v/>
      </c>
      <c r="G50" t="str">
        <f>IF(OR(A50=Sheet2!$A$2,A50=Sheet2!$A$3,A50=Sheet2!$A$4,A50=Sheet2!$A$5,A50=Sheet2!$A$6,A50=Sheet2!$A$7,A50=Sheet2!$A$8,A50=Sheet2!$A$9,A50=Sheet2!$A$10,A50=Sheet2!$A$11,A50=Sheet2!$A$12,$A$2=Sheet2!$A$13,A50=Sheet2!$A$14,$A$2=Sheet2!$A$15,$A$2=Sheet2!$A$16,A50=Sheet2!$A$17),"該当","")</f>
        <v/>
      </c>
      <c r="H50" t="str">
        <f>IF(OR(A50="",G50=""),"",COUNTIF($G$2:G50,"該当"))</f>
        <v/>
      </c>
      <c r="J50" s="271" t="str">
        <f t="shared" si="2"/>
        <v/>
      </c>
      <c r="K50" s="272" t="str">
        <f t="shared" si="2"/>
        <v/>
      </c>
      <c r="L50" s="273" t="str">
        <f t="shared" si="2"/>
        <v/>
      </c>
      <c r="M50" s="274" t="str">
        <f t="shared" si="2"/>
        <v/>
      </c>
      <c r="N50" s="271" t="str">
        <f t="shared" si="2"/>
        <v/>
      </c>
      <c r="O50" s="271">
        <v>49</v>
      </c>
    </row>
    <row r="51" spans="1:15">
      <c r="A51" t="str">
        <f>IF(AND(仕訳日記帳!D51=Sheet2!$A$2,仕訳日記帳!$N51&gt;=Sheet2!$B$2),仕訳日記帳!D51,IF(AND(OR(仕訳日記帳!D51=Sheet2!$A$3,仕訳日記帳!D51=Sheet2!$A$4,仕訳日記帳!D51=Sheet2!$A$5,仕訳日記帳!D51=Sheet2!$A$6,仕訳日記帳!D51=Sheet2!$A$7,仕訳日記帳!D51=Sheet2!$A$9),仕訳日記帳!$N51&gt;=Sheet2!$B$3),仕訳日記帳!D51,IF(AND(仕訳日記帳!D51=Sheet2!$A$8,仕訳日記帳!$N51&gt;=Sheet2!$B$8),仕訳日記帳!D51,IF(AND(OR(仕訳日記帳!D51=Sheet2!$A$10,仕訳日記帳!D51=Sheet2!$A$11,仕訳日記帳!D51=Sheet2!$A$12,仕訳日記帳!D51=Sheet2!$A$13,仕訳日記帳!D51=Sheet2!$A$14,仕訳日記帳!D51=Sheet2!$A$15,仕訳日記帳!D51=Sheet2!$A$16,仕訳日記帳!D51=Sheet2!$A$17),Sheet2!$B$9&lt;=仕訳日記帳!$N51&lt;Sheet2!$C$10),仕訳日記帳!D51,""))))</f>
        <v/>
      </c>
      <c r="B51" s="263" t="str">
        <f>IF(AND($A51=Sheet2!$A$2,仕訳日記帳!$N51&gt;=Sheet2!$B$2),仕訳日記帳!A51,IF(AND(OR($A51=Sheet2!$A$3,$A51=Sheet2!$A$4,$A51=Sheet2!$A$5,$A51=Sheet2!$A$6,$A51=Sheet2!$A$7,$A51=Sheet2!$A$9),仕訳日記帳!$N51&gt;=Sheet2!$B$3),仕訳日記帳!A51,IF(AND($A51=Sheet2!$A$8,仕訳日記帳!$N51&gt;=Sheet2!$B$8),仕訳日記帳!A51,IF(AND(OR($A51=Sheet2!$A$10,$A51=Sheet2!$A$11,$A51=Sheet2!$A$12,$A51=Sheet2!$A$13,$A51=Sheet2!$A$14,$A51=Sheet2!$A$15,$A51=Sheet2!$A$16,$A51=Sheet2!$A$17),Sheet2!$B$9&lt;=仕訳日記帳!$N51&lt;Sheet2!$C$10),仕訳日記帳!A51,""))))</f>
        <v/>
      </c>
      <c r="C51" t="str">
        <f>IF(AND($A51=Sheet2!$A$2,仕訳日記帳!$N51&gt;=Sheet2!$B$2),仕訳日記帳!B51,IF(AND(OR($A51=Sheet2!$A$3,$A51=Sheet2!$A$4,$A51=Sheet2!$A$5,$A51=Sheet2!$A$6,$A51=Sheet2!$A$7,$A51=Sheet2!$A$9),仕訳日記帳!$N51&gt;=Sheet2!$B$3),仕訳日記帳!B51,IF(AND($A51=Sheet2!$A$8,仕訳日記帳!$N51&gt;=Sheet2!$B$8),仕訳日記帳!B51,IF(AND(OR($A51=Sheet2!$A$10,$A51=Sheet2!$A$11,$A51=Sheet2!$A$12,$A51=Sheet2!$A$13,$A51=Sheet2!$A$14,$A51=Sheet2!$A$15,$A51=Sheet2!$A$16,$A51=Sheet2!$A$17),Sheet2!$B$9&lt;=仕訳日記帳!$N51&lt;Sheet2!$C$10),仕訳日記帳!B51,""))))</f>
        <v/>
      </c>
      <c r="D51" s="265" t="str">
        <f>IF(AND($A51=Sheet2!$A$2,仕訳日記帳!$N51&gt;=Sheet2!$B$2),仕訳日記帳!N51,IF(AND(OR($A51=Sheet2!$A$3,$A51=Sheet2!$A$4,$A51=Sheet2!$A$5,$A51=Sheet2!$A$6,$A51=Sheet2!$A$7,$A51=Sheet2!$A$9),仕訳日記帳!$N51&gt;=Sheet2!$B$3),仕訳日記帳!N51,IF(AND($A51=Sheet2!$A$8,仕訳日記帳!$N51&gt;=Sheet2!$B$8),仕訳日記帳!N51,IF(AND(OR($A51=Sheet2!$A$10,$A51=Sheet2!$A$11,$A51=Sheet2!$A$12,$A51=Sheet2!$A$13,$A51=Sheet2!$A$14,$A51=Sheet2!$A$15,$A51=Sheet2!$A$16,$A51=Sheet2!$A$17),Sheet2!$B$9&lt;=仕訳日記帳!$N51&lt;Sheet2!$C$10),仕訳日記帳!N51,""))))</f>
        <v/>
      </c>
      <c r="E51" s="263" t="str">
        <f>IF(AND($A51=Sheet2!$A$2,仕訳日記帳!$N51&gt;=Sheet2!$B$2),仕訳日記帳!G51,IF(AND(OR($A51=Sheet2!$A$3,$A51=Sheet2!$A$4,$A51=Sheet2!$A$5,$A51=Sheet2!$A$6,$A51=Sheet2!$A$7,$A51=Sheet2!$A$9),仕訳日記帳!$N51&gt;=Sheet2!$B$3),仕訳日記帳!G51,IF(AND($A51=Sheet2!$A$8,仕訳日記帳!$N51&gt;=Sheet2!$B$8),仕訳日記帳!G51,IF(AND(OR($A51=Sheet2!$A$10,$A51=Sheet2!$A$11,$A51=Sheet2!$A$12,$A51=Sheet2!$A$13,$A51=Sheet2!$A$14,$A51=Sheet2!$A$15,$A51=Sheet2!$A$16,$A51=Sheet2!$A$17),Sheet2!$B$9&lt;=仕訳日記帳!$N51&lt;Sheet2!$C$10),仕訳日記帳!G51,""))))</f>
        <v/>
      </c>
      <c r="G51" t="str">
        <f>IF(OR(A51=Sheet2!$A$2,A51=Sheet2!$A$3,A51=Sheet2!$A$4,A51=Sheet2!$A$5,A51=Sheet2!$A$6,A51=Sheet2!$A$7,A51=Sheet2!$A$8,A51=Sheet2!$A$9,A51=Sheet2!$A$10,A51=Sheet2!$A$11,A51=Sheet2!$A$12,$A$2=Sheet2!$A$13,A51=Sheet2!$A$14,$A$2=Sheet2!$A$15,$A$2=Sheet2!$A$16,A51=Sheet2!$A$17),"該当","")</f>
        <v/>
      </c>
      <c r="H51" t="str">
        <f>IF(OR(A51="",G51=""),"",COUNTIF($G$2:G51,"該当"))</f>
        <v/>
      </c>
      <c r="J51" s="271" t="str">
        <f t="shared" si="2"/>
        <v/>
      </c>
      <c r="K51" s="272" t="str">
        <f t="shared" si="2"/>
        <v/>
      </c>
      <c r="L51" s="273" t="str">
        <f t="shared" si="2"/>
        <v/>
      </c>
      <c r="M51" s="274" t="str">
        <f t="shared" si="2"/>
        <v/>
      </c>
      <c r="N51" s="271" t="str">
        <f t="shared" si="2"/>
        <v/>
      </c>
      <c r="O51" s="271">
        <v>50</v>
      </c>
    </row>
    <row r="52" spans="1:15">
      <c r="A52" t="str">
        <f>IF(AND(仕訳日記帳!D52=Sheet2!$A$2,仕訳日記帳!$N52&gt;=Sheet2!$B$2),仕訳日記帳!D52,IF(AND(OR(仕訳日記帳!D52=Sheet2!$A$3,仕訳日記帳!D52=Sheet2!$A$4,仕訳日記帳!D52=Sheet2!$A$5,仕訳日記帳!D52=Sheet2!$A$6,仕訳日記帳!D52=Sheet2!$A$7,仕訳日記帳!D52=Sheet2!$A$9),仕訳日記帳!$N52&gt;=Sheet2!$B$3),仕訳日記帳!D52,IF(AND(仕訳日記帳!D52=Sheet2!$A$8,仕訳日記帳!$N52&gt;=Sheet2!$B$8),仕訳日記帳!D52,IF(AND(OR(仕訳日記帳!D52=Sheet2!$A$10,仕訳日記帳!D52=Sheet2!$A$11,仕訳日記帳!D52=Sheet2!$A$12,仕訳日記帳!D52=Sheet2!$A$13,仕訳日記帳!D52=Sheet2!$A$14,仕訳日記帳!D52=Sheet2!$A$15,仕訳日記帳!D52=Sheet2!$A$16,仕訳日記帳!D52=Sheet2!$A$17),Sheet2!$B$9&lt;=仕訳日記帳!$N52&lt;Sheet2!$C$10),仕訳日記帳!D52,""))))</f>
        <v/>
      </c>
      <c r="B52" s="263" t="str">
        <f>IF(AND($A52=Sheet2!$A$2,仕訳日記帳!$N52&gt;=Sheet2!$B$2),仕訳日記帳!A52,IF(AND(OR($A52=Sheet2!$A$3,$A52=Sheet2!$A$4,$A52=Sheet2!$A$5,$A52=Sheet2!$A$6,$A52=Sheet2!$A$7,$A52=Sheet2!$A$9),仕訳日記帳!$N52&gt;=Sheet2!$B$3),仕訳日記帳!A52,IF(AND($A52=Sheet2!$A$8,仕訳日記帳!$N52&gt;=Sheet2!$B$8),仕訳日記帳!A52,IF(AND(OR($A52=Sheet2!$A$10,$A52=Sheet2!$A$11,$A52=Sheet2!$A$12,$A52=Sheet2!$A$13,$A52=Sheet2!$A$14,$A52=Sheet2!$A$15,$A52=Sheet2!$A$16,$A52=Sheet2!$A$17),Sheet2!$B$9&lt;=仕訳日記帳!$N52&lt;Sheet2!$C$10),仕訳日記帳!A52,""))))</f>
        <v/>
      </c>
      <c r="C52" t="str">
        <f>IF(AND($A52=Sheet2!$A$2,仕訳日記帳!$N52&gt;=Sheet2!$B$2),仕訳日記帳!B52,IF(AND(OR($A52=Sheet2!$A$3,$A52=Sheet2!$A$4,$A52=Sheet2!$A$5,$A52=Sheet2!$A$6,$A52=Sheet2!$A$7,$A52=Sheet2!$A$9),仕訳日記帳!$N52&gt;=Sheet2!$B$3),仕訳日記帳!B52,IF(AND($A52=Sheet2!$A$8,仕訳日記帳!$N52&gt;=Sheet2!$B$8),仕訳日記帳!B52,IF(AND(OR($A52=Sheet2!$A$10,$A52=Sheet2!$A$11,$A52=Sheet2!$A$12,$A52=Sheet2!$A$13,$A52=Sheet2!$A$14,$A52=Sheet2!$A$15,$A52=Sheet2!$A$16,$A52=Sheet2!$A$17),Sheet2!$B$9&lt;=仕訳日記帳!$N52&lt;Sheet2!$C$10),仕訳日記帳!B52,""))))</f>
        <v/>
      </c>
      <c r="D52" s="265" t="str">
        <f>IF(AND($A52=Sheet2!$A$2,仕訳日記帳!$N52&gt;=Sheet2!$B$2),仕訳日記帳!N52,IF(AND(OR($A52=Sheet2!$A$3,$A52=Sheet2!$A$4,$A52=Sheet2!$A$5,$A52=Sheet2!$A$6,$A52=Sheet2!$A$7,$A52=Sheet2!$A$9),仕訳日記帳!$N52&gt;=Sheet2!$B$3),仕訳日記帳!N52,IF(AND($A52=Sheet2!$A$8,仕訳日記帳!$N52&gt;=Sheet2!$B$8),仕訳日記帳!N52,IF(AND(OR($A52=Sheet2!$A$10,$A52=Sheet2!$A$11,$A52=Sheet2!$A$12,$A52=Sheet2!$A$13,$A52=Sheet2!$A$14,$A52=Sheet2!$A$15,$A52=Sheet2!$A$16,$A52=Sheet2!$A$17),Sheet2!$B$9&lt;=仕訳日記帳!$N52&lt;Sheet2!$C$10),仕訳日記帳!N52,""))))</f>
        <v/>
      </c>
      <c r="E52" s="263" t="str">
        <f>IF(AND($A52=Sheet2!$A$2,仕訳日記帳!$N52&gt;=Sheet2!$B$2),仕訳日記帳!G52,IF(AND(OR($A52=Sheet2!$A$3,$A52=Sheet2!$A$4,$A52=Sheet2!$A$5,$A52=Sheet2!$A$6,$A52=Sheet2!$A$7,$A52=Sheet2!$A$9),仕訳日記帳!$N52&gt;=Sheet2!$B$3),仕訳日記帳!G52,IF(AND($A52=Sheet2!$A$8,仕訳日記帳!$N52&gt;=Sheet2!$B$8),仕訳日記帳!G52,IF(AND(OR($A52=Sheet2!$A$10,$A52=Sheet2!$A$11,$A52=Sheet2!$A$12,$A52=Sheet2!$A$13,$A52=Sheet2!$A$14,$A52=Sheet2!$A$15,$A52=Sheet2!$A$16,$A52=Sheet2!$A$17),Sheet2!$B$9&lt;=仕訳日記帳!$N52&lt;Sheet2!$C$10),仕訳日記帳!G52,""))))</f>
        <v/>
      </c>
      <c r="G52" t="str">
        <f>IF(OR(A52=Sheet2!$A$2,A52=Sheet2!$A$3,A52=Sheet2!$A$4,A52=Sheet2!$A$5,A52=Sheet2!$A$6,A52=Sheet2!$A$7,A52=Sheet2!$A$8,A52=Sheet2!$A$9,A52=Sheet2!$A$10,A52=Sheet2!$A$11,A52=Sheet2!$A$12,$A$2=Sheet2!$A$13,A52=Sheet2!$A$14,$A$2=Sheet2!$A$15,$A$2=Sheet2!$A$16,A52=Sheet2!$A$17),"該当","")</f>
        <v/>
      </c>
      <c r="H52" t="str">
        <f>IF(OR(A52="",G52=""),"",COUNTIF($G$2:G52,"該当"))</f>
        <v/>
      </c>
      <c r="J52" s="271" t="str">
        <f t="shared" si="2"/>
        <v/>
      </c>
      <c r="K52" s="272" t="str">
        <f t="shared" si="2"/>
        <v/>
      </c>
      <c r="L52" s="273" t="str">
        <f t="shared" si="2"/>
        <v/>
      </c>
      <c r="M52" s="274" t="str">
        <f t="shared" si="2"/>
        <v/>
      </c>
      <c r="N52" s="271" t="str">
        <f t="shared" si="2"/>
        <v/>
      </c>
      <c r="O52" s="271">
        <v>51</v>
      </c>
    </row>
    <row r="53" spans="1:15">
      <c r="A53" t="str">
        <f>IF(AND(仕訳日記帳!D53=Sheet2!$A$2,仕訳日記帳!$N53&gt;=Sheet2!$B$2),仕訳日記帳!D53,IF(AND(OR(仕訳日記帳!D53=Sheet2!$A$3,仕訳日記帳!D53=Sheet2!$A$4,仕訳日記帳!D53=Sheet2!$A$5,仕訳日記帳!D53=Sheet2!$A$6,仕訳日記帳!D53=Sheet2!$A$7,仕訳日記帳!D53=Sheet2!$A$9),仕訳日記帳!$N53&gt;=Sheet2!$B$3),仕訳日記帳!D53,IF(AND(仕訳日記帳!D53=Sheet2!$A$8,仕訳日記帳!$N53&gt;=Sheet2!$B$8),仕訳日記帳!D53,IF(AND(OR(仕訳日記帳!D53=Sheet2!$A$10,仕訳日記帳!D53=Sheet2!$A$11,仕訳日記帳!D53=Sheet2!$A$12,仕訳日記帳!D53=Sheet2!$A$13,仕訳日記帳!D53=Sheet2!$A$14,仕訳日記帳!D53=Sheet2!$A$15,仕訳日記帳!D53=Sheet2!$A$16,仕訳日記帳!D53=Sheet2!$A$17),Sheet2!$B$9&lt;=仕訳日記帳!$N53&lt;Sheet2!$C$10),仕訳日記帳!D53,""))))</f>
        <v/>
      </c>
      <c r="B53" s="263" t="str">
        <f>IF(AND($A53=Sheet2!$A$2,仕訳日記帳!$N53&gt;=Sheet2!$B$2),仕訳日記帳!A53,IF(AND(OR($A53=Sheet2!$A$3,$A53=Sheet2!$A$4,$A53=Sheet2!$A$5,$A53=Sheet2!$A$6,$A53=Sheet2!$A$7,$A53=Sheet2!$A$9),仕訳日記帳!$N53&gt;=Sheet2!$B$3),仕訳日記帳!A53,IF(AND($A53=Sheet2!$A$8,仕訳日記帳!$N53&gt;=Sheet2!$B$8),仕訳日記帳!A53,IF(AND(OR($A53=Sheet2!$A$10,$A53=Sheet2!$A$11,$A53=Sheet2!$A$12,$A53=Sheet2!$A$13,$A53=Sheet2!$A$14,$A53=Sheet2!$A$15,$A53=Sheet2!$A$16,$A53=Sheet2!$A$17),Sheet2!$B$9&lt;=仕訳日記帳!$N53&lt;Sheet2!$C$10),仕訳日記帳!A53,""))))</f>
        <v/>
      </c>
      <c r="C53" t="str">
        <f>IF(AND($A53=Sheet2!$A$2,仕訳日記帳!$N53&gt;=Sheet2!$B$2),仕訳日記帳!B53,IF(AND(OR($A53=Sheet2!$A$3,$A53=Sheet2!$A$4,$A53=Sheet2!$A$5,$A53=Sheet2!$A$6,$A53=Sheet2!$A$7,$A53=Sheet2!$A$9),仕訳日記帳!$N53&gt;=Sheet2!$B$3),仕訳日記帳!B53,IF(AND($A53=Sheet2!$A$8,仕訳日記帳!$N53&gt;=Sheet2!$B$8),仕訳日記帳!B53,IF(AND(OR($A53=Sheet2!$A$10,$A53=Sheet2!$A$11,$A53=Sheet2!$A$12,$A53=Sheet2!$A$13,$A53=Sheet2!$A$14,$A53=Sheet2!$A$15,$A53=Sheet2!$A$16,$A53=Sheet2!$A$17),Sheet2!$B$9&lt;=仕訳日記帳!$N53&lt;Sheet2!$C$10),仕訳日記帳!B53,""))))</f>
        <v/>
      </c>
      <c r="D53" s="265" t="str">
        <f>IF(AND($A53=Sheet2!$A$2,仕訳日記帳!$N53&gt;=Sheet2!$B$2),仕訳日記帳!N53,IF(AND(OR($A53=Sheet2!$A$3,$A53=Sheet2!$A$4,$A53=Sheet2!$A$5,$A53=Sheet2!$A$6,$A53=Sheet2!$A$7,$A53=Sheet2!$A$9),仕訳日記帳!$N53&gt;=Sheet2!$B$3),仕訳日記帳!N53,IF(AND($A53=Sheet2!$A$8,仕訳日記帳!$N53&gt;=Sheet2!$B$8),仕訳日記帳!N53,IF(AND(OR($A53=Sheet2!$A$10,$A53=Sheet2!$A$11,$A53=Sheet2!$A$12,$A53=Sheet2!$A$13,$A53=Sheet2!$A$14,$A53=Sheet2!$A$15,$A53=Sheet2!$A$16,$A53=Sheet2!$A$17),Sheet2!$B$9&lt;=仕訳日記帳!$N53&lt;Sheet2!$C$10),仕訳日記帳!N53,""))))</f>
        <v/>
      </c>
      <c r="E53" s="263" t="str">
        <f>IF(AND($A53=Sheet2!$A$2,仕訳日記帳!$N53&gt;=Sheet2!$B$2),仕訳日記帳!G53,IF(AND(OR($A53=Sheet2!$A$3,$A53=Sheet2!$A$4,$A53=Sheet2!$A$5,$A53=Sheet2!$A$6,$A53=Sheet2!$A$7,$A53=Sheet2!$A$9),仕訳日記帳!$N53&gt;=Sheet2!$B$3),仕訳日記帳!G53,IF(AND($A53=Sheet2!$A$8,仕訳日記帳!$N53&gt;=Sheet2!$B$8),仕訳日記帳!G53,IF(AND(OR($A53=Sheet2!$A$10,$A53=Sheet2!$A$11,$A53=Sheet2!$A$12,$A53=Sheet2!$A$13,$A53=Sheet2!$A$14,$A53=Sheet2!$A$15,$A53=Sheet2!$A$16,$A53=Sheet2!$A$17),Sheet2!$B$9&lt;=仕訳日記帳!$N53&lt;Sheet2!$C$10),仕訳日記帳!G53,""))))</f>
        <v/>
      </c>
      <c r="G53" t="str">
        <f>IF(OR(A53=Sheet2!$A$2,A53=Sheet2!$A$3,A53=Sheet2!$A$4,A53=Sheet2!$A$5,A53=Sheet2!$A$6,A53=Sheet2!$A$7,A53=Sheet2!$A$8,A53=Sheet2!$A$9,A53=Sheet2!$A$10,A53=Sheet2!$A$11,A53=Sheet2!$A$12,$A$2=Sheet2!$A$13,A53=Sheet2!$A$14,$A$2=Sheet2!$A$15,$A$2=Sheet2!$A$16,A53=Sheet2!$A$17),"該当","")</f>
        <v/>
      </c>
      <c r="H53" t="str">
        <f>IF(OR(A53="",G53=""),"",COUNTIF($G$2:G53,"該当"))</f>
        <v/>
      </c>
      <c r="J53" s="271" t="str">
        <f t="shared" si="2"/>
        <v/>
      </c>
      <c r="K53" s="272" t="str">
        <f t="shared" si="2"/>
        <v/>
      </c>
      <c r="L53" s="273" t="str">
        <f t="shared" si="2"/>
        <v/>
      </c>
      <c r="M53" s="274" t="str">
        <f t="shared" si="2"/>
        <v/>
      </c>
      <c r="N53" s="271" t="str">
        <f t="shared" si="2"/>
        <v/>
      </c>
      <c r="O53" s="271">
        <v>52</v>
      </c>
    </row>
    <row r="54" spans="1:15">
      <c r="A54" t="str">
        <f>IF(AND(仕訳日記帳!D54=Sheet2!$A$2,仕訳日記帳!$N54&gt;=Sheet2!$B$2),仕訳日記帳!D54,IF(AND(OR(仕訳日記帳!D54=Sheet2!$A$3,仕訳日記帳!D54=Sheet2!$A$4,仕訳日記帳!D54=Sheet2!$A$5,仕訳日記帳!D54=Sheet2!$A$6,仕訳日記帳!D54=Sheet2!$A$7,仕訳日記帳!D54=Sheet2!$A$9),仕訳日記帳!$N54&gt;=Sheet2!$B$3),仕訳日記帳!D54,IF(AND(仕訳日記帳!D54=Sheet2!$A$8,仕訳日記帳!$N54&gt;=Sheet2!$B$8),仕訳日記帳!D54,IF(AND(OR(仕訳日記帳!D54=Sheet2!$A$10,仕訳日記帳!D54=Sheet2!$A$11,仕訳日記帳!D54=Sheet2!$A$12,仕訳日記帳!D54=Sheet2!$A$13,仕訳日記帳!D54=Sheet2!$A$14,仕訳日記帳!D54=Sheet2!$A$15,仕訳日記帳!D54=Sheet2!$A$16,仕訳日記帳!D54=Sheet2!$A$17),Sheet2!$B$9&lt;=仕訳日記帳!$N54&lt;Sheet2!$C$10),仕訳日記帳!D54,""))))</f>
        <v/>
      </c>
      <c r="B54" s="263" t="str">
        <f>IF(AND($A54=Sheet2!$A$2,仕訳日記帳!$N54&gt;=Sheet2!$B$2),仕訳日記帳!A54,IF(AND(OR($A54=Sheet2!$A$3,$A54=Sheet2!$A$4,$A54=Sheet2!$A$5,$A54=Sheet2!$A$6,$A54=Sheet2!$A$7,$A54=Sheet2!$A$9),仕訳日記帳!$N54&gt;=Sheet2!$B$3),仕訳日記帳!A54,IF(AND($A54=Sheet2!$A$8,仕訳日記帳!$N54&gt;=Sheet2!$B$8),仕訳日記帳!A54,IF(AND(OR($A54=Sheet2!$A$10,$A54=Sheet2!$A$11,$A54=Sheet2!$A$12,$A54=Sheet2!$A$13,$A54=Sheet2!$A$14,$A54=Sheet2!$A$15,$A54=Sheet2!$A$16,$A54=Sheet2!$A$17),Sheet2!$B$9&lt;=仕訳日記帳!$N54&lt;Sheet2!$C$10),仕訳日記帳!A54,""))))</f>
        <v/>
      </c>
      <c r="C54" t="str">
        <f>IF(AND($A54=Sheet2!$A$2,仕訳日記帳!$N54&gt;=Sheet2!$B$2),仕訳日記帳!B54,IF(AND(OR($A54=Sheet2!$A$3,$A54=Sheet2!$A$4,$A54=Sheet2!$A$5,$A54=Sheet2!$A$6,$A54=Sheet2!$A$7,$A54=Sheet2!$A$9),仕訳日記帳!$N54&gt;=Sheet2!$B$3),仕訳日記帳!B54,IF(AND($A54=Sheet2!$A$8,仕訳日記帳!$N54&gt;=Sheet2!$B$8),仕訳日記帳!B54,IF(AND(OR($A54=Sheet2!$A$10,$A54=Sheet2!$A$11,$A54=Sheet2!$A$12,$A54=Sheet2!$A$13,$A54=Sheet2!$A$14,$A54=Sheet2!$A$15,$A54=Sheet2!$A$16,$A54=Sheet2!$A$17),Sheet2!$B$9&lt;=仕訳日記帳!$N54&lt;Sheet2!$C$10),仕訳日記帳!B54,""))))</f>
        <v/>
      </c>
      <c r="D54" s="265" t="str">
        <f>IF(AND($A54=Sheet2!$A$2,仕訳日記帳!$N54&gt;=Sheet2!$B$2),仕訳日記帳!N54,IF(AND(OR($A54=Sheet2!$A$3,$A54=Sheet2!$A$4,$A54=Sheet2!$A$5,$A54=Sheet2!$A$6,$A54=Sheet2!$A$7,$A54=Sheet2!$A$9),仕訳日記帳!$N54&gt;=Sheet2!$B$3),仕訳日記帳!N54,IF(AND($A54=Sheet2!$A$8,仕訳日記帳!$N54&gt;=Sheet2!$B$8),仕訳日記帳!N54,IF(AND(OR($A54=Sheet2!$A$10,$A54=Sheet2!$A$11,$A54=Sheet2!$A$12,$A54=Sheet2!$A$13,$A54=Sheet2!$A$14,$A54=Sheet2!$A$15,$A54=Sheet2!$A$16,$A54=Sheet2!$A$17),Sheet2!$B$9&lt;=仕訳日記帳!$N54&lt;Sheet2!$C$10),仕訳日記帳!N54,""))))</f>
        <v/>
      </c>
      <c r="E54" s="263" t="str">
        <f>IF(AND($A54=Sheet2!$A$2,仕訳日記帳!$N54&gt;=Sheet2!$B$2),仕訳日記帳!G54,IF(AND(OR($A54=Sheet2!$A$3,$A54=Sheet2!$A$4,$A54=Sheet2!$A$5,$A54=Sheet2!$A$6,$A54=Sheet2!$A$7,$A54=Sheet2!$A$9),仕訳日記帳!$N54&gt;=Sheet2!$B$3),仕訳日記帳!G54,IF(AND($A54=Sheet2!$A$8,仕訳日記帳!$N54&gt;=Sheet2!$B$8),仕訳日記帳!G54,IF(AND(OR($A54=Sheet2!$A$10,$A54=Sheet2!$A$11,$A54=Sheet2!$A$12,$A54=Sheet2!$A$13,$A54=Sheet2!$A$14,$A54=Sheet2!$A$15,$A54=Sheet2!$A$16,$A54=Sheet2!$A$17),Sheet2!$B$9&lt;=仕訳日記帳!$N54&lt;Sheet2!$C$10),仕訳日記帳!G54,""))))</f>
        <v/>
      </c>
      <c r="G54" t="str">
        <f>IF(OR(A54=Sheet2!$A$2,A54=Sheet2!$A$3,A54=Sheet2!$A$4,A54=Sheet2!$A$5,A54=Sheet2!$A$6,A54=Sheet2!$A$7,A54=Sheet2!$A$8,A54=Sheet2!$A$9,A54=Sheet2!$A$10,A54=Sheet2!$A$11,A54=Sheet2!$A$12,$A$2=Sheet2!$A$13,A54=Sheet2!$A$14,$A$2=Sheet2!$A$15,$A$2=Sheet2!$A$16,A54=Sheet2!$A$17),"該当","")</f>
        <v/>
      </c>
      <c r="H54" t="str">
        <f>IF(OR(A54="",G54=""),"",COUNTIF($G$2:G54,"該当"))</f>
        <v/>
      </c>
      <c r="J54" s="271" t="str">
        <f t="shared" si="2"/>
        <v/>
      </c>
      <c r="K54" s="272" t="str">
        <f t="shared" si="2"/>
        <v/>
      </c>
      <c r="L54" s="273" t="str">
        <f t="shared" si="2"/>
        <v/>
      </c>
      <c r="M54" s="274" t="str">
        <f t="shared" si="2"/>
        <v/>
      </c>
      <c r="N54" s="271" t="str">
        <f t="shared" si="2"/>
        <v/>
      </c>
      <c r="O54" s="271">
        <v>53</v>
      </c>
    </row>
    <row r="55" spans="1:15">
      <c r="A55" t="str">
        <f>IF(AND(仕訳日記帳!D55=Sheet2!$A$2,仕訳日記帳!$N55&gt;=Sheet2!$B$2),仕訳日記帳!D55,IF(AND(OR(仕訳日記帳!D55=Sheet2!$A$3,仕訳日記帳!D55=Sheet2!$A$4,仕訳日記帳!D55=Sheet2!$A$5,仕訳日記帳!D55=Sheet2!$A$6,仕訳日記帳!D55=Sheet2!$A$7,仕訳日記帳!D55=Sheet2!$A$9),仕訳日記帳!$N55&gt;=Sheet2!$B$3),仕訳日記帳!D55,IF(AND(仕訳日記帳!D55=Sheet2!$A$8,仕訳日記帳!$N55&gt;=Sheet2!$B$8),仕訳日記帳!D55,IF(AND(OR(仕訳日記帳!D55=Sheet2!$A$10,仕訳日記帳!D55=Sheet2!$A$11,仕訳日記帳!D55=Sheet2!$A$12,仕訳日記帳!D55=Sheet2!$A$13,仕訳日記帳!D55=Sheet2!$A$14,仕訳日記帳!D55=Sheet2!$A$15,仕訳日記帳!D55=Sheet2!$A$16,仕訳日記帳!D55=Sheet2!$A$17),Sheet2!$B$9&lt;=仕訳日記帳!$N55&lt;Sheet2!$C$10),仕訳日記帳!D55,""))))</f>
        <v/>
      </c>
      <c r="B55" s="263" t="str">
        <f>IF(AND($A55=Sheet2!$A$2,仕訳日記帳!$N55&gt;=Sheet2!$B$2),仕訳日記帳!A55,IF(AND(OR($A55=Sheet2!$A$3,$A55=Sheet2!$A$4,$A55=Sheet2!$A$5,$A55=Sheet2!$A$6,$A55=Sheet2!$A$7,$A55=Sheet2!$A$9),仕訳日記帳!$N55&gt;=Sheet2!$B$3),仕訳日記帳!A55,IF(AND($A55=Sheet2!$A$8,仕訳日記帳!$N55&gt;=Sheet2!$B$8),仕訳日記帳!A55,IF(AND(OR($A55=Sheet2!$A$10,$A55=Sheet2!$A$11,$A55=Sheet2!$A$12,$A55=Sheet2!$A$13,$A55=Sheet2!$A$14,$A55=Sheet2!$A$15,$A55=Sheet2!$A$16,$A55=Sheet2!$A$17),Sheet2!$B$9&lt;=仕訳日記帳!$N55&lt;Sheet2!$C$10),仕訳日記帳!A55,""))))</f>
        <v/>
      </c>
      <c r="C55" t="str">
        <f>IF(AND($A55=Sheet2!$A$2,仕訳日記帳!$N55&gt;=Sheet2!$B$2),仕訳日記帳!B55,IF(AND(OR($A55=Sheet2!$A$3,$A55=Sheet2!$A$4,$A55=Sheet2!$A$5,$A55=Sheet2!$A$6,$A55=Sheet2!$A$7,$A55=Sheet2!$A$9),仕訳日記帳!$N55&gt;=Sheet2!$B$3),仕訳日記帳!B55,IF(AND($A55=Sheet2!$A$8,仕訳日記帳!$N55&gt;=Sheet2!$B$8),仕訳日記帳!B55,IF(AND(OR($A55=Sheet2!$A$10,$A55=Sheet2!$A$11,$A55=Sheet2!$A$12,$A55=Sheet2!$A$13,$A55=Sheet2!$A$14,$A55=Sheet2!$A$15,$A55=Sheet2!$A$16,$A55=Sheet2!$A$17),Sheet2!$B$9&lt;=仕訳日記帳!$N55&lt;Sheet2!$C$10),仕訳日記帳!B55,""))))</f>
        <v/>
      </c>
      <c r="D55" s="265" t="str">
        <f>IF(AND($A55=Sheet2!$A$2,仕訳日記帳!$N55&gt;=Sheet2!$B$2),仕訳日記帳!N55,IF(AND(OR($A55=Sheet2!$A$3,$A55=Sheet2!$A$4,$A55=Sheet2!$A$5,$A55=Sheet2!$A$6,$A55=Sheet2!$A$7,$A55=Sheet2!$A$9),仕訳日記帳!$N55&gt;=Sheet2!$B$3),仕訳日記帳!N55,IF(AND($A55=Sheet2!$A$8,仕訳日記帳!$N55&gt;=Sheet2!$B$8),仕訳日記帳!N55,IF(AND(OR($A55=Sheet2!$A$10,$A55=Sheet2!$A$11,$A55=Sheet2!$A$12,$A55=Sheet2!$A$13,$A55=Sheet2!$A$14,$A55=Sheet2!$A$15,$A55=Sheet2!$A$16,$A55=Sheet2!$A$17),Sheet2!$B$9&lt;=仕訳日記帳!$N55&lt;Sheet2!$C$10),仕訳日記帳!N55,""))))</f>
        <v/>
      </c>
      <c r="E55" s="263" t="str">
        <f>IF(AND($A55=Sheet2!$A$2,仕訳日記帳!$N55&gt;=Sheet2!$B$2),仕訳日記帳!G55,IF(AND(OR($A55=Sheet2!$A$3,$A55=Sheet2!$A$4,$A55=Sheet2!$A$5,$A55=Sheet2!$A$6,$A55=Sheet2!$A$7,$A55=Sheet2!$A$9),仕訳日記帳!$N55&gt;=Sheet2!$B$3),仕訳日記帳!G55,IF(AND($A55=Sheet2!$A$8,仕訳日記帳!$N55&gt;=Sheet2!$B$8),仕訳日記帳!G55,IF(AND(OR($A55=Sheet2!$A$10,$A55=Sheet2!$A$11,$A55=Sheet2!$A$12,$A55=Sheet2!$A$13,$A55=Sheet2!$A$14,$A55=Sheet2!$A$15,$A55=Sheet2!$A$16,$A55=Sheet2!$A$17),Sheet2!$B$9&lt;=仕訳日記帳!$N55&lt;Sheet2!$C$10),仕訳日記帳!G55,""))))</f>
        <v/>
      </c>
      <c r="G55" t="str">
        <f>IF(OR(A55=Sheet2!$A$2,A55=Sheet2!$A$3,A55=Sheet2!$A$4,A55=Sheet2!$A$5,A55=Sheet2!$A$6,A55=Sheet2!$A$7,A55=Sheet2!$A$8,A55=Sheet2!$A$9,A55=Sheet2!$A$10,A55=Sheet2!$A$11,A55=Sheet2!$A$12,$A$2=Sheet2!$A$13,A55=Sheet2!$A$14,$A$2=Sheet2!$A$15,$A$2=Sheet2!$A$16,A55=Sheet2!$A$17),"該当","")</f>
        <v/>
      </c>
      <c r="H55" t="str">
        <f>IF(OR(A55="",G55=""),"",COUNTIF($G$2:G55,"該当"))</f>
        <v/>
      </c>
      <c r="J55" s="271" t="str">
        <f t="shared" si="2"/>
        <v/>
      </c>
      <c r="K55" s="272" t="str">
        <f t="shared" si="2"/>
        <v/>
      </c>
      <c r="L55" s="273" t="str">
        <f t="shared" si="2"/>
        <v/>
      </c>
      <c r="M55" s="274" t="str">
        <f t="shared" si="2"/>
        <v/>
      </c>
      <c r="N55" s="271" t="str">
        <f t="shared" si="2"/>
        <v/>
      </c>
      <c r="O55" s="271">
        <v>54</v>
      </c>
    </row>
    <row r="56" spans="1:15">
      <c r="A56" t="str">
        <f>IF(AND(仕訳日記帳!D56=Sheet2!$A$2,仕訳日記帳!$N56&gt;=Sheet2!$B$2),仕訳日記帳!D56,IF(AND(OR(仕訳日記帳!D56=Sheet2!$A$3,仕訳日記帳!D56=Sheet2!$A$4,仕訳日記帳!D56=Sheet2!$A$5,仕訳日記帳!D56=Sheet2!$A$6,仕訳日記帳!D56=Sheet2!$A$7,仕訳日記帳!D56=Sheet2!$A$9),仕訳日記帳!$N56&gt;=Sheet2!$B$3),仕訳日記帳!D56,IF(AND(仕訳日記帳!D56=Sheet2!$A$8,仕訳日記帳!$N56&gt;=Sheet2!$B$8),仕訳日記帳!D56,IF(AND(OR(仕訳日記帳!D56=Sheet2!$A$10,仕訳日記帳!D56=Sheet2!$A$11,仕訳日記帳!D56=Sheet2!$A$12,仕訳日記帳!D56=Sheet2!$A$13,仕訳日記帳!D56=Sheet2!$A$14,仕訳日記帳!D56=Sheet2!$A$15,仕訳日記帳!D56=Sheet2!$A$16,仕訳日記帳!D56=Sheet2!$A$17),Sheet2!$B$9&lt;=仕訳日記帳!$N56&lt;Sheet2!$C$10),仕訳日記帳!D56,""))))</f>
        <v/>
      </c>
      <c r="B56" s="263" t="str">
        <f>IF(AND($A56=Sheet2!$A$2,仕訳日記帳!$N56&gt;=Sheet2!$B$2),仕訳日記帳!A56,IF(AND(OR($A56=Sheet2!$A$3,$A56=Sheet2!$A$4,$A56=Sheet2!$A$5,$A56=Sheet2!$A$6,$A56=Sheet2!$A$7,$A56=Sheet2!$A$9),仕訳日記帳!$N56&gt;=Sheet2!$B$3),仕訳日記帳!A56,IF(AND($A56=Sheet2!$A$8,仕訳日記帳!$N56&gt;=Sheet2!$B$8),仕訳日記帳!A56,IF(AND(OR($A56=Sheet2!$A$10,$A56=Sheet2!$A$11,$A56=Sheet2!$A$12,$A56=Sheet2!$A$13,$A56=Sheet2!$A$14,$A56=Sheet2!$A$15,$A56=Sheet2!$A$16,$A56=Sheet2!$A$17),Sheet2!$B$9&lt;=仕訳日記帳!$N56&lt;Sheet2!$C$10),仕訳日記帳!A56,""))))</f>
        <v/>
      </c>
      <c r="C56" t="str">
        <f>IF(AND($A56=Sheet2!$A$2,仕訳日記帳!$N56&gt;=Sheet2!$B$2),仕訳日記帳!B56,IF(AND(OR($A56=Sheet2!$A$3,$A56=Sheet2!$A$4,$A56=Sheet2!$A$5,$A56=Sheet2!$A$6,$A56=Sheet2!$A$7,$A56=Sheet2!$A$9),仕訳日記帳!$N56&gt;=Sheet2!$B$3),仕訳日記帳!B56,IF(AND($A56=Sheet2!$A$8,仕訳日記帳!$N56&gt;=Sheet2!$B$8),仕訳日記帳!B56,IF(AND(OR($A56=Sheet2!$A$10,$A56=Sheet2!$A$11,$A56=Sheet2!$A$12,$A56=Sheet2!$A$13,$A56=Sheet2!$A$14,$A56=Sheet2!$A$15,$A56=Sheet2!$A$16,$A56=Sheet2!$A$17),Sheet2!$B$9&lt;=仕訳日記帳!$N56&lt;Sheet2!$C$10),仕訳日記帳!B56,""))))</f>
        <v/>
      </c>
      <c r="D56" s="265" t="str">
        <f>IF(AND($A56=Sheet2!$A$2,仕訳日記帳!$N56&gt;=Sheet2!$B$2),仕訳日記帳!N56,IF(AND(OR($A56=Sheet2!$A$3,$A56=Sheet2!$A$4,$A56=Sheet2!$A$5,$A56=Sheet2!$A$6,$A56=Sheet2!$A$7,$A56=Sheet2!$A$9),仕訳日記帳!$N56&gt;=Sheet2!$B$3),仕訳日記帳!N56,IF(AND($A56=Sheet2!$A$8,仕訳日記帳!$N56&gt;=Sheet2!$B$8),仕訳日記帳!N56,IF(AND(OR($A56=Sheet2!$A$10,$A56=Sheet2!$A$11,$A56=Sheet2!$A$12,$A56=Sheet2!$A$13,$A56=Sheet2!$A$14,$A56=Sheet2!$A$15,$A56=Sheet2!$A$16,$A56=Sheet2!$A$17),Sheet2!$B$9&lt;=仕訳日記帳!$N56&lt;Sheet2!$C$10),仕訳日記帳!N56,""))))</f>
        <v/>
      </c>
      <c r="E56" s="263" t="str">
        <f>IF(AND($A56=Sheet2!$A$2,仕訳日記帳!$N56&gt;=Sheet2!$B$2),仕訳日記帳!G56,IF(AND(OR($A56=Sheet2!$A$3,$A56=Sheet2!$A$4,$A56=Sheet2!$A$5,$A56=Sheet2!$A$6,$A56=Sheet2!$A$7,$A56=Sheet2!$A$9),仕訳日記帳!$N56&gt;=Sheet2!$B$3),仕訳日記帳!G56,IF(AND($A56=Sheet2!$A$8,仕訳日記帳!$N56&gt;=Sheet2!$B$8),仕訳日記帳!G56,IF(AND(OR($A56=Sheet2!$A$10,$A56=Sheet2!$A$11,$A56=Sheet2!$A$12,$A56=Sheet2!$A$13,$A56=Sheet2!$A$14,$A56=Sheet2!$A$15,$A56=Sheet2!$A$16,$A56=Sheet2!$A$17),Sheet2!$B$9&lt;=仕訳日記帳!$N56&lt;Sheet2!$C$10),仕訳日記帳!G56,""))))</f>
        <v/>
      </c>
      <c r="G56" t="str">
        <f>IF(OR(A56=Sheet2!$A$2,A56=Sheet2!$A$3,A56=Sheet2!$A$4,A56=Sheet2!$A$5,A56=Sheet2!$A$6,A56=Sheet2!$A$7,A56=Sheet2!$A$8,A56=Sheet2!$A$9,A56=Sheet2!$A$10,A56=Sheet2!$A$11,A56=Sheet2!$A$12,$A$2=Sheet2!$A$13,A56=Sheet2!$A$14,$A$2=Sheet2!$A$15,$A$2=Sheet2!$A$16,A56=Sheet2!$A$17),"該当","")</f>
        <v/>
      </c>
      <c r="H56" t="str">
        <f>IF(OR(A56="",G56=""),"",COUNTIF($G$2:G56,"該当"))</f>
        <v/>
      </c>
      <c r="J56" s="271" t="str">
        <f t="shared" si="2"/>
        <v/>
      </c>
      <c r="K56" s="272" t="str">
        <f t="shared" si="2"/>
        <v/>
      </c>
      <c r="L56" s="273" t="str">
        <f t="shared" si="2"/>
        <v/>
      </c>
      <c r="M56" s="274" t="str">
        <f t="shared" si="2"/>
        <v/>
      </c>
      <c r="N56" s="271" t="str">
        <f t="shared" si="2"/>
        <v/>
      </c>
      <c r="O56" s="271">
        <v>55</v>
      </c>
    </row>
    <row r="57" spans="1:15">
      <c r="A57" t="str">
        <f>IF(AND(仕訳日記帳!D57=Sheet2!$A$2,仕訳日記帳!$N57&gt;=Sheet2!$B$2),仕訳日記帳!D57,IF(AND(OR(仕訳日記帳!D57=Sheet2!$A$3,仕訳日記帳!D57=Sheet2!$A$4,仕訳日記帳!D57=Sheet2!$A$5,仕訳日記帳!D57=Sheet2!$A$6,仕訳日記帳!D57=Sheet2!$A$7,仕訳日記帳!D57=Sheet2!$A$9),仕訳日記帳!$N57&gt;=Sheet2!$B$3),仕訳日記帳!D57,IF(AND(仕訳日記帳!D57=Sheet2!$A$8,仕訳日記帳!$N57&gt;=Sheet2!$B$8),仕訳日記帳!D57,IF(AND(OR(仕訳日記帳!D57=Sheet2!$A$10,仕訳日記帳!D57=Sheet2!$A$11,仕訳日記帳!D57=Sheet2!$A$12,仕訳日記帳!D57=Sheet2!$A$13,仕訳日記帳!D57=Sheet2!$A$14,仕訳日記帳!D57=Sheet2!$A$15,仕訳日記帳!D57=Sheet2!$A$16,仕訳日記帳!D57=Sheet2!$A$17),Sheet2!$B$9&lt;=仕訳日記帳!$N57&lt;Sheet2!$C$10),仕訳日記帳!D57,""))))</f>
        <v/>
      </c>
      <c r="B57" s="263" t="str">
        <f>IF(AND($A57=Sheet2!$A$2,仕訳日記帳!$N57&gt;=Sheet2!$B$2),仕訳日記帳!A57,IF(AND(OR($A57=Sheet2!$A$3,$A57=Sheet2!$A$4,$A57=Sheet2!$A$5,$A57=Sheet2!$A$6,$A57=Sheet2!$A$7,$A57=Sheet2!$A$9),仕訳日記帳!$N57&gt;=Sheet2!$B$3),仕訳日記帳!A57,IF(AND($A57=Sheet2!$A$8,仕訳日記帳!$N57&gt;=Sheet2!$B$8),仕訳日記帳!A57,IF(AND(OR($A57=Sheet2!$A$10,$A57=Sheet2!$A$11,$A57=Sheet2!$A$12,$A57=Sheet2!$A$13,$A57=Sheet2!$A$14,$A57=Sheet2!$A$15,$A57=Sheet2!$A$16,$A57=Sheet2!$A$17),Sheet2!$B$9&lt;=仕訳日記帳!$N57&lt;Sheet2!$C$10),仕訳日記帳!A57,""))))</f>
        <v/>
      </c>
      <c r="C57" t="str">
        <f>IF(AND($A57=Sheet2!$A$2,仕訳日記帳!$N57&gt;=Sheet2!$B$2),仕訳日記帳!B57,IF(AND(OR($A57=Sheet2!$A$3,$A57=Sheet2!$A$4,$A57=Sheet2!$A$5,$A57=Sheet2!$A$6,$A57=Sheet2!$A$7,$A57=Sheet2!$A$9),仕訳日記帳!$N57&gt;=Sheet2!$B$3),仕訳日記帳!B57,IF(AND($A57=Sheet2!$A$8,仕訳日記帳!$N57&gt;=Sheet2!$B$8),仕訳日記帳!B57,IF(AND(OR($A57=Sheet2!$A$10,$A57=Sheet2!$A$11,$A57=Sheet2!$A$12,$A57=Sheet2!$A$13,$A57=Sheet2!$A$14,$A57=Sheet2!$A$15,$A57=Sheet2!$A$16,$A57=Sheet2!$A$17),Sheet2!$B$9&lt;=仕訳日記帳!$N57&lt;Sheet2!$C$10),仕訳日記帳!B57,""))))</f>
        <v/>
      </c>
      <c r="D57" s="265" t="str">
        <f>IF(AND($A57=Sheet2!$A$2,仕訳日記帳!$N57&gt;=Sheet2!$B$2),仕訳日記帳!N57,IF(AND(OR($A57=Sheet2!$A$3,$A57=Sheet2!$A$4,$A57=Sheet2!$A$5,$A57=Sheet2!$A$6,$A57=Sheet2!$A$7,$A57=Sheet2!$A$9),仕訳日記帳!$N57&gt;=Sheet2!$B$3),仕訳日記帳!N57,IF(AND($A57=Sheet2!$A$8,仕訳日記帳!$N57&gt;=Sheet2!$B$8),仕訳日記帳!N57,IF(AND(OR($A57=Sheet2!$A$10,$A57=Sheet2!$A$11,$A57=Sheet2!$A$12,$A57=Sheet2!$A$13,$A57=Sheet2!$A$14,$A57=Sheet2!$A$15,$A57=Sheet2!$A$16,$A57=Sheet2!$A$17),Sheet2!$B$9&lt;=仕訳日記帳!$N57&lt;Sheet2!$C$10),仕訳日記帳!N57,""))))</f>
        <v/>
      </c>
      <c r="E57" s="263" t="str">
        <f>IF(AND($A57=Sheet2!$A$2,仕訳日記帳!$N57&gt;=Sheet2!$B$2),仕訳日記帳!G57,IF(AND(OR($A57=Sheet2!$A$3,$A57=Sheet2!$A$4,$A57=Sheet2!$A$5,$A57=Sheet2!$A$6,$A57=Sheet2!$A$7,$A57=Sheet2!$A$9),仕訳日記帳!$N57&gt;=Sheet2!$B$3),仕訳日記帳!G57,IF(AND($A57=Sheet2!$A$8,仕訳日記帳!$N57&gt;=Sheet2!$B$8),仕訳日記帳!G57,IF(AND(OR($A57=Sheet2!$A$10,$A57=Sheet2!$A$11,$A57=Sheet2!$A$12,$A57=Sheet2!$A$13,$A57=Sheet2!$A$14,$A57=Sheet2!$A$15,$A57=Sheet2!$A$16,$A57=Sheet2!$A$17),Sheet2!$B$9&lt;=仕訳日記帳!$N57&lt;Sheet2!$C$10),仕訳日記帳!G57,""))))</f>
        <v/>
      </c>
      <c r="G57" t="str">
        <f>IF(OR(A57=Sheet2!$A$2,A57=Sheet2!$A$3,A57=Sheet2!$A$4,A57=Sheet2!$A$5,A57=Sheet2!$A$6,A57=Sheet2!$A$7,A57=Sheet2!$A$8,A57=Sheet2!$A$9,A57=Sheet2!$A$10,A57=Sheet2!$A$11,A57=Sheet2!$A$12,$A$2=Sheet2!$A$13,A57=Sheet2!$A$14,$A$2=Sheet2!$A$15,$A$2=Sheet2!$A$16,A57=Sheet2!$A$17),"該当","")</f>
        <v/>
      </c>
      <c r="H57" t="str">
        <f>IF(OR(A57="",G57=""),"",COUNTIF($G$2:G57,"該当"))</f>
        <v/>
      </c>
      <c r="J57" s="271" t="str">
        <f t="shared" si="2"/>
        <v/>
      </c>
      <c r="K57" s="272" t="str">
        <f t="shared" si="2"/>
        <v/>
      </c>
      <c r="L57" s="273" t="str">
        <f t="shared" si="2"/>
        <v/>
      </c>
      <c r="M57" s="274" t="str">
        <f t="shared" si="2"/>
        <v/>
      </c>
      <c r="N57" s="271" t="str">
        <f t="shared" si="2"/>
        <v/>
      </c>
      <c r="O57" s="271">
        <v>56</v>
      </c>
    </row>
    <row r="58" spans="1:15">
      <c r="A58" t="str">
        <f>IF(AND(仕訳日記帳!D58=Sheet2!$A$2,仕訳日記帳!$N58&gt;=Sheet2!$B$2),仕訳日記帳!D58,IF(AND(OR(仕訳日記帳!D58=Sheet2!$A$3,仕訳日記帳!D58=Sheet2!$A$4,仕訳日記帳!D58=Sheet2!$A$5,仕訳日記帳!D58=Sheet2!$A$6,仕訳日記帳!D58=Sheet2!$A$7,仕訳日記帳!D58=Sheet2!$A$9),仕訳日記帳!$N58&gt;=Sheet2!$B$3),仕訳日記帳!D58,IF(AND(仕訳日記帳!D58=Sheet2!$A$8,仕訳日記帳!$N58&gt;=Sheet2!$B$8),仕訳日記帳!D58,IF(AND(OR(仕訳日記帳!D58=Sheet2!$A$10,仕訳日記帳!D58=Sheet2!$A$11,仕訳日記帳!D58=Sheet2!$A$12,仕訳日記帳!D58=Sheet2!$A$13,仕訳日記帳!D58=Sheet2!$A$14,仕訳日記帳!D58=Sheet2!$A$15,仕訳日記帳!D58=Sheet2!$A$16,仕訳日記帳!D58=Sheet2!$A$17),Sheet2!$B$9&lt;=仕訳日記帳!$N58&lt;Sheet2!$C$10),仕訳日記帳!D58,""))))</f>
        <v/>
      </c>
      <c r="B58" s="263" t="str">
        <f>IF(AND($A58=Sheet2!$A$2,仕訳日記帳!$N58&gt;=Sheet2!$B$2),仕訳日記帳!A58,IF(AND(OR($A58=Sheet2!$A$3,$A58=Sheet2!$A$4,$A58=Sheet2!$A$5,$A58=Sheet2!$A$6,$A58=Sheet2!$A$7,$A58=Sheet2!$A$9),仕訳日記帳!$N58&gt;=Sheet2!$B$3),仕訳日記帳!A58,IF(AND($A58=Sheet2!$A$8,仕訳日記帳!$N58&gt;=Sheet2!$B$8),仕訳日記帳!A58,IF(AND(OR($A58=Sheet2!$A$10,$A58=Sheet2!$A$11,$A58=Sheet2!$A$12,$A58=Sheet2!$A$13,$A58=Sheet2!$A$14,$A58=Sheet2!$A$15,$A58=Sheet2!$A$16,$A58=Sheet2!$A$17),Sheet2!$B$9&lt;=仕訳日記帳!$N58&lt;Sheet2!$C$10),仕訳日記帳!A58,""))))</f>
        <v/>
      </c>
      <c r="C58" t="str">
        <f>IF(AND($A58=Sheet2!$A$2,仕訳日記帳!$N58&gt;=Sheet2!$B$2),仕訳日記帳!B58,IF(AND(OR($A58=Sheet2!$A$3,$A58=Sheet2!$A$4,$A58=Sheet2!$A$5,$A58=Sheet2!$A$6,$A58=Sheet2!$A$7,$A58=Sheet2!$A$9),仕訳日記帳!$N58&gt;=Sheet2!$B$3),仕訳日記帳!B58,IF(AND($A58=Sheet2!$A$8,仕訳日記帳!$N58&gt;=Sheet2!$B$8),仕訳日記帳!B58,IF(AND(OR($A58=Sheet2!$A$10,$A58=Sheet2!$A$11,$A58=Sheet2!$A$12,$A58=Sheet2!$A$13,$A58=Sheet2!$A$14,$A58=Sheet2!$A$15,$A58=Sheet2!$A$16,$A58=Sheet2!$A$17),Sheet2!$B$9&lt;=仕訳日記帳!$N58&lt;Sheet2!$C$10),仕訳日記帳!B58,""))))</f>
        <v/>
      </c>
      <c r="D58" s="265" t="str">
        <f>IF(AND($A58=Sheet2!$A$2,仕訳日記帳!$N58&gt;=Sheet2!$B$2),仕訳日記帳!N58,IF(AND(OR($A58=Sheet2!$A$3,$A58=Sheet2!$A$4,$A58=Sheet2!$A$5,$A58=Sheet2!$A$6,$A58=Sheet2!$A$7,$A58=Sheet2!$A$9),仕訳日記帳!$N58&gt;=Sheet2!$B$3),仕訳日記帳!N58,IF(AND($A58=Sheet2!$A$8,仕訳日記帳!$N58&gt;=Sheet2!$B$8),仕訳日記帳!N58,IF(AND(OR($A58=Sheet2!$A$10,$A58=Sheet2!$A$11,$A58=Sheet2!$A$12,$A58=Sheet2!$A$13,$A58=Sheet2!$A$14,$A58=Sheet2!$A$15,$A58=Sheet2!$A$16,$A58=Sheet2!$A$17),Sheet2!$B$9&lt;=仕訳日記帳!$N58&lt;Sheet2!$C$10),仕訳日記帳!N58,""))))</f>
        <v/>
      </c>
      <c r="E58" s="263" t="str">
        <f>IF(AND($A58=Sheet2!$A$2,仕訳日記帳!$N58&gt;=Sheet2!$B$2),仕訳日記帳!G58,IF(AND(OR($A58=Sheet2!$A$3,$A58=Sheet2!$A$4,$A58=Sheet2!$A$5,$A58=Sheet2!$A$6,$A58=Sheet2!$A$7,$A58=Sheet2!$A$9),仕訳日記帳!$N58&gt;=Sheet2!$B$3),仕訳日記帳!G58,IF(AND($A58=Sheet2!$A$8,仕訳日記帳!$N58&gt;=Sheet2!$B$8),仕訳日記帳!G58,IF(AND(OR($A58=Sheet2!$A$10,$A58=Sheet2!$A$11,$A58=Sheet2!$A$12,$A58=Sheet2!$A$13,$A58=Sheet2!$A$14,$A58=Sheet2!$A$15,$A58=Sheet2!$A$16,$A58=Sheet2!$A$17),Sheet2!$B$9&lt;=仕訳日記帳!$N58&lt;Sheet2!$C$10),仕訳日記帳!G58,""))))</f>
        <v/>
      </c>
      <c r="G58" t="str">
        <f>IF(OR(A58=Sheet2!$A$2,A58=Sheet2!$A$3,A58=Sheet2!$A$4,A58=Sheet2!$A$5,A58=Sheet2!$A$6,A58=Sheet2!$A$7,A58=Sheet2!$A$8,A58=Sheet2!$A$9,A58=Sheet2!$A$10,A58=Sheet2!$A$11,A58=Sheet2!$A$12,$A$2=Sheet2!$A$13,A58=Sheet2!$A$14,$A$2=Sheet2!$A$15,$A$2=Sheet2!$A$16,A58=Sheet2!$A$17),"該当","")</f>
        <v/>
      </c>
      <c r="H58" t="str">
        <f>IF(OR(A58="",G58=""),"",COUNTIF($G$2:G58,"該当"))</f>
        <v/>
      </c>
      <c r="J58" s="271" t="str">
        <f t="shared" si="2"/>
        <v/>
      </c>
      <c r="K58" s="272" t="str">
        <f t="shared" si="2"/>
        <v/>
      </c>
      <c r="L58" s="273" t="str">
        <f t="shared" si="2"/>
        <v/>
      </c>
      <c r="M58" s="274" t="str">
        <f t="shared" si="2"/>
        <v/>
      </c>
      <c r="N58" s="271" t="str">
        <f t="shared" si="2"/>
        <v/>
      </c>
      <c r="O58" s="271">
        <v>57</v>
      </c>
    </row>
    <row r="59" spans="1:15">
      <c r="A59" t="str">
        <f>IF(AND(仕訳日記帳!D59=Sheet2!$A$2,仕訳日記帳!$N59&gt;=Sheet2!$B$2),仕訳日記帳!D59,IF(AND(OR(仕訳日記帳!D59=Sheet2!$A$3,仕訳日記帳!D59=Sheet2!$A$4,仕訳日記帳!D59=Sheet2!$A$5,仕訳日記帳!D59=Sheet2!$A$6,仕訳日記帳!D59=Sheet2!$A$7,仕訳日記帳!D59=Sheet2!$A$9),仕訳日記帳!$N59&gt;=Sheet2!$B$3),仕訳日記帳!D59,IF(AND(仕訳日記帳!D59=Sheet2!$A$8,仕訳日記帳!$N59&gt;=Sheet2!$B$8),仕訳日記帳!D59,IF(AND(OR(仕訳日記帳!D59=Sheet2!$A$10,仕訳日記帳!D59=Sheet2!$A$11,仕訳日記帳!D59=Sheet2!$A$12,仕訳日記帳!D59=Sheet2!$A$13,仕訳日記帳!D59=Sheet2!$A$14,仕訳日記帳!D59=Sheet2!$A$15,仕訳日記帳!D59=Sheet2!$A$16,仕訳日記帳!D59=Sheet2!$A$17),Sheet2!$B$9&lt;=仕訳日記帳!$N59&lt;Sheet2!$C$10),仕訳日記帳!D59,""))))</f>
        <v/>
      </c>
      <c r="B59" s="263" t="str">
        <f>IF(AND($A59=Sheet2!$A$2,仕訳日記帳!$N59&gt;=Sheet2!$B$2),仕訳日記帳!A59,IF(AND(OR($A59=Sheet2!$A$3,$A59=Sheet2!$A$4,$A59=Sheet2!$A$5,$A59=Sheet2!$A$6,$A59=Sheet2!$A$7,$A59=Sheet2!$A$9),仕訳日記帳!$N59&gt;=Sheet2!$B$3),仕訳日記帳!A59,IF(AND($A59=Sheet2!$A$8,仕訳日記帳!$N59&gt;=Sheet2!$B$8),仕訳日記帳!A59,IF(AND(OR($A59=Sheet2!$A$10,$A59=Sheet2!$A$11,$A59=Sheet2!$A$12,$A59=Sheet2!$A$13,$A59=Sheet2!$A$14,$A59=Sheet2!$A$15,$A59=Sheet2!$A$16,$A59=Sheet2!$A$17),Sheet2!$B$9&lt;=仕訳日記帳!$N59&lt;Sheet2!$C$10),仕訳日記帳!A59,""))))</f>
        <v/>
      </c>
      <c r="C59" t="str">
        <f>IF(AND($A59=Sheet2!$A$2,仕訳日記帳!$N59&gt;=Sheet2!$B$2),仕訳日記帳!B59,IF(AND(OR($A59=Sheet2!$A$3,$A59=Sheet2!$A$4,$A59=Sheet2!$A$5,$A59=Sheet2!$A$6,$A59=Sheet2!$A$7,$A59=Sheet2!$A$9),仕訳日記帳!$N59&gt;=Sheet2!$B$3),仕訳日記帳!B59,IF(AND($A59=Sheet2!$A$8,仕訳日記帳!$N59&gt;=Sheet2!$B$8),仕訳日記帳!B59,IF(AND(OR($A59=Sheet2!$A$10,$A59=Sheet2!$A$11,$A59=Sheet2!$A$12,$A59=Sheet2!$A$13,$A59=Sheet2!$A$14,$A59=Sheet2!$A$15,$A59=Sheet2!$A$16,$A59=Sheet2!$A$17),Sheet2!$B$9&lt;=仕訳日記帳!$N59&lt;Sheet2!$C$10),仕訳日記帳!B59,""))))</f>
        <v/>
      </c>
      <c r="D59" s="265" t="str">
        <f>IF(AND($A59=Sheet2!$A$2,仕訳日記帳!$N59&gt;=Sheet2!$B$2),仕訳日記帳!N59,IF(AND(OR($A59=Sheet2!$A$3,$A59=Sheet2!$A$4,$A59=Sheet2!$A$5,$A59=Sheet2!$A$6,$A59=Sheet2!$A$7,$A59=Sheet2!$A$9),仕訳日記帳!$N59&gt;=Sheet2!$B$3),仕訳日記帳!N59,IF(AND($A59=Sheet2!$A$8,仕訳日記帳!$N59&gt;=Sheet2!$B$8),仕訳日記帳!N59,IF(AND(OR($A59=Sheet2!$A$10,$A59=Sheet2!$A$11,$A59=Sheet2!$A$12,$A59=Sheet2!$A$13,$A59=Sheet2!$A$14,$A59=Sheet2!$A$15,$A59=Sheet2!$A$16,$A59=Sheet2!$A$17),Sheet2!$B$9&lt;=仕訳日記帳!$N59&lt;Sheet2!$C$10),仕訳日記帳!N59,""))))</f>
        <v/>
      </c>
      <c r="E59" s="263" t="str">
        <f>IF(AND($A59=Sheet2!$A$2,仕訳日記帳!$N59&gt;=Sheet2!$B$2),仕訳日記帳!G59,IF(AND(OR($A59=Sheet2!$A$3,$A59=Sheet2!$A$4,$A59=Sheet2!$A$5,$A59=Sheet2!$A$6,$A59=Sheet2!$A$7,$A59=Sheet2!$A$9),仕訳日記帳!$N59&gt;=Sheet2!$B$3),仕訳日記帳!G59,IF(AND($A59=Sheet2!$A$8,仕訳日記帳!$N59&gt;=Sheet2!$B$8),仕訳日記帳!G59,IF(AND(OR($A59=Sheet2!$A$10,$A59=Sheet2!$A$11,$A59=Sheet2!$A$12,$A59=Sheet2!$A$13,$A59=Sheet2!$A$14,$A59=Sheet2!$A$15,$A59=Sheet2!$A$16,$A59=Sheet2!$A$17),Sheet2!$B$9&lt;=仕訳日記帳!$N59&lt;Sheet2!$C$10),仕訳日記帳!G59,""))))</f>
        <v/>
      </c>
      <c r="G59" t="str">
        <f>IF(OR(A59=Sheet2!$A$2,A59=Sheet2!$A$3,A59=Sheet2!$A$4,A59=Sheet2!$A$5,A59=Sheet2!$A$6,A59=Sheet2!$A$7,A59=Sheet2!$A$8,A59=Sheet2!$A$9,A59=Sheet2!$A$10,A59=Sheet2!$A$11,A59=Sheet2!$A$12,$A$2=Sheet2!$A$13,A59=Sheet2!$A$14,$A$2=Sheet2!$A$15,$A$2=Sheet2!$A$16,A59=Sheet2!$A$17),"該当","")</f>
        <v/>
      </c>
      <c r="H59" t="str">
        <f>IF(OR(A59="",G59=""),"",COUNTIF($G$2:G59,"該当"))</f>
        <v/>
      </c>
      <c r="J59" s="271" t="str">
        <f t="shared" si="2"/>
        <v/>
      </c>
      <c r="K59" s="272" t="str">
        <f t="shared" si="2"/>
        <v/>
      </c>
      <c r="L59" s="273" t="str">
        <f t="shared" si="2"/>
        <v/>
      </c>
      <c r="M59" s="274" t="str">
        <f t="shared" si="2"/>
        <v/>
      </c>
      <c r="N59" s="271" t="str">
        <f t="shared" si="2"/>
        <v/>
      </c>
      <c r="O59" s="271">
        <v>58</v>
      </c>
    </row>
    <row r="60" spans="1:15">
      <c r="A60" t="str">
        <f>IF(AND(仕訳日記帳!D60=Sheet2!$A$2,仕訳日記帳!$N60&gt;=Sheet2!$B$2),仕訳日記帳!D60,IF(AND(OR(仕訳日記帳!D60=Sheet2!$A$3,仕訳日記帳!D60=Sheet2!$A$4,仕訳日記帳!D60=Sheet2!$A$5,仕訳日記帳!D60=Sheet2!$A$6,仕訳日記帳!D60=Sheet2!$A$7,仕訳日記帳!D60=Sheet2!$A$9),仕訳日記帳!$N60&gt;=Sheet2!$B$3),仕訳日記帳!D60,IF(AND(仕訳日記帳!D60=Sheet2!$A$8,仕訳日記帳!$N60&gt;=Sheet2!$B$8),仕訳日記帳!D60,IF(AND(OR(仕訳日記帳!D60=Sheet2!$A$10,仕訳日記帳!D60=Sheet2!$A$11,仕訳日記帳!D60=Sheet2!$A$12,仕訳日記帳!D60=Sheet2!$A$13,仕訳日記帳!D60=Sheet2!$A$14,仕訳日記帳!D60=Sheet2!$A$15,仕訳日記帳!D60=Sheet2!$A$16,仕訳日記帳!D60=Sheet2!$A$17),Sheet2!$B$9&lt;=仕訳日記帳!$N60&lt;Sheet2!$C$10),仕訳日記帳!D60,""))))</f>
        <v/>
      </c>
      <c r="B60" s="263" t="str">
        <f>IF(AND($A60=Sheet2!$A$2,仕訳日記帳!$N60&gt;=Sheet2!$B$2),仕訳日記帳!A60,IF(AND(OR($A60=Sheet2!$A$3,$A60=Sheet2!$A$4,$A60=Sheet2!$A$5,$A60=Sheet2!$A$6,$A60=Sheet2!$A$7,$A60=Sheet2!$A$9),仕訳日記帳!$N60&gt;=Sheet2!$B$3),仕訳日記帳!A60,IF(AND($A60=Sheet2!$A$8,仕訳日記帳!$N60&gt;=Sheet2!$B$8),仕訳日記帳!A60,IF(AND(OR($A60=Sheet2!$A$10,$A60=Sheet2!$A$11,$A60=Sheet2!$A$12,$A60=Sheet2!$A$13,$A60=Sheet2!$A$14,$A60=Sheet2!$A$15,$A60=Sheet2!$A$16,$A60=Sheet2!$A$17),Sheet2!$B$9&lt;=仕訳日記帳!$N60&lt;Sheet2!$C$10),仕訳日記帳!A60,""))))</f>
        <v/>
      </c>
      <c r="C60" t="str">
        <f>IF(AND($A60=Sheet2!$A$2,仕訳日記帳!$N60&gt;=Sheet2!$B$2),仕訳日記帳!B60,IF(AND(OR($A60=Sheet2!$A$3,$A60=Sheet2!$A$4,$A60=Sheet2!$A$5,$A60=Sheet2!$A$6,$A60=Sheet2!$A$7,$A60=Sheet2!$A$9),仕訳日記帳!$N60&gt;=Sheet2!$B$3),仕訳日記帳!B60,IF(AND($A60=Sheet2!$A$8,仕訳日記帳!$N60&gt;=Sheet2!$B$8),仕訳日記帳!B60,IF(AND(OR($A60=Sheet2!$A$10,$A60=Sheet2!$A$11,$A60=Sheet2!$A$12,$A60=Sheet2!$A$13,$A60=Sheet2!$A$14,$A60=Sheet2!$A$15,$A60=Sheet2!$A$16,$A60=Sheet2!$A$17),Sheet2!$B$9&lt;=仕訳日記帳!$N60&lt;Sheet2!$C$10),仕訳日記帳!B60,""))))</f>
        <v/>
      </c>
      <c r="D60" s="265" t="str">
        <f>IF(AND($A60=Sheet2!$A$2,仕訳日記帳!$N60&gt;=Sheet2!$B$2),仕訳日記帳!N60,IF(AND(OR($A60=Sheet2!$A$3,$A60=Sheet2!$A$4,$A60=Sheet2!$A$5,$A60=Sheet2!$A$6,$A60=Sheet2!$A$7,$A60=Sheet2!$A$9),仕訳日記帳!$N60&gt;=Sheet2!$B$3),仕訳日記帳!N60,IF(AND($A60=Sheet2!$A$8,仕訳日記帳!$N60&gt;=Sheet2!$B$8),仕訳日記帳!N60,IF(AND(OR($A60=Sheet2!$A$10,$A60=Sheet2!$A$11,$A60=Sheet2!$A$12,$A60=Sheet2!$A$13,$A60=Sheet2!$A$14,$A60=Sheet2!$A$15,$A60=Sheet2!$A$16,$A60=Sheet2!$A$17),Sheet2!$B$9&lt;=仕訳日記帳!$N60&lt;Sheet2!$C$10),仕訳日記帳!N60,""))))</f>
        <v/>
      </c>
      <c r="E60" s="263" t="str">
        <f>IF(AND($A60=Sheet2!$A$2,仕訳日記帳!$N60&gt;=Sheet2!$B$2),仕訳日記帳!G60,IF(AND(OR($A60=Sheet2!$A$3,$A60=Sheet2!$A$4,$A60=Sheet2!$A$5,$A60=Sheet2!$A$6,$A60=Sheet2!$A$7,$A60=Sheet2!$A$9),仕訳日記帳!$N60&gt;=Sheet2!$B$3),仕訳日記帳!G60,IF(AND($A60=Sheet2!$A$8,仕訳日記帳!$N60&gt;=Sheet2!$B$8),仕訳日記帳!G60,IF(AND(OR($A60=Sheet2!$A$10,$A60=Sheet2!$A$11,$A60=Sheet2!$A$12,$A60=Sheet2!$A$13,$A60=Sheet2!$A$14,$A60=Sheet2!$A$15,$A60=Sheet2!$A$16,$A60=Sheet2!$A$17),Sheet2!$B$9&lt;=仕訳日記帳!$N60&lt;Sheet2!$C$10),仕訳日記帳!G60,""))))</f>
        <v/>
      </c>
      <c r="G60" t="str">
        <f>IF(OR(A60=Sheet2!$A$2,A60=Sheet2!$A$3,A60=Sheet2!$A$4,A60=Sheet2!$A$5,A60=Sheet2!$A$6,A60=Sheet2!$A$7,A60=Sheet2!$A$8,A60=Sheet2!$A$9,A60=Sheet2!$A$10,A60=Sheet2!$A$11,A60=Sheet2!$A$12,$A$2=Sheet2!$A$13,A60=Sheet2!$A$14,$A$2=Sheet2!$A$15,$A$2=Sheet2!$A$16,A60=Sheet2!$A$17),"該当","")</f>
        <v/>
      </c>
      <c r="H60" t="str">
        <f>IF(OR(A60="",G60=""),"",COUNTIF($G$2:G60,"該当"))</f>
        <v/>
      </c>
      <c r="J60" s="271" t="str">
        <f t="shared" si="2"/>
        <v/>
      </c>
      <c r="K60" s="272" t="str">
        <f t="shared" si="2"/>
        <v/>
      </c>
      <c r="L60" s="273" t="str">
        <f t="shared" si="2"/>
        <v/>
      </c>
      <c r="M60" s="274" t="str">
        <f t="shared" si="2"/>
        <v/>
      </c>
      <c r="N60" s="271" t="str">
        <f t="shared" si="2"/>
        <v/>
      </c>
      <c r="O60" s="271">
        <v>59</v>
      </c>
    </row>
    <row r="61" spans="1:15">
      <c r="A61" t="str">
        <f>IF(AND(仕訳日記帳!D61=Sheet2!$A$2,仕訳日記帳!$N61&gt;=Sheet2!$B$2),仕訳日記帳!D61,IF(AND(OR(仕訳日記帳!D61=Sheet2!$A$3,仕訳日記帳!D61=Sheet2!$A$4,仕訳日記帳!D61=Sheet2!$A$5,仕訳日記帳!D61=Sheet2!$A$6,仕訳日記帳!D61=Sheet2!$A$7,仕訳日記帳!D61=Sheet2!$A$9),仕訳日記帳!$N61&gt;=Sheet2!$B$3),仕訳日記帳!D61,IF(AND(仕訳日記帳!D61=Sheet2!$A$8,仕訳日記帳!$N61&gt;=Sheet2!$B$8),仕訳日記帳!D61,IF(AND(OR(仕訳日記帳!D61=Sheet2!$A$10,仕訳日記帳!D61=Sheet2!$A$11,仕訳日記帳!D61=Sheet2!$A$12,仕訳日記帳!D61=Sheet2!$A$13,仕訳日記帳!D61=Sheet2!$A$14,仕訳日記帳!D61=Sheet2!$A$15,仕訳日記帳!D61=Sheet2!$A$16,仕訳日記帳!D61=Sheet2!$A$17),Sheet2!$B$9&lt;=仕訳日記帳!$N61&lt;Sheet2!$C$10),仕訳日記帳!D61,""))))</f>
        <v/>
      </c>
      <c r="B61" s="263" t="str">
        <f>IF(AND($A61=Sheet2!$A$2,仕訳日記帳!$N61&gt;=Sheet2!$B$2),仕訳日記帳!A61,IF(AND(OR($A61=Sheet2!$A$3,$A61=Sheet2!$A$4,$A61=Sheet2!$A$5,$A61=Sheet2!$A$6,$A61=Sheet2!$A$7,$A61=Sheet2!$A$9),仕訳日記帳!$N61&gt;=Sheet2!$B$3),仕訳日記帳!A61,IF(AND($A61=Sheet2!$A$8,仕訳日記帳!$N61&gt;=Sheet2!$B$8),仕訳日記帳!A61,IF(AND(OR($A61=Sheet2!$A$10,$A61=Sheet2!$A$11,$A61=Sheet2!$A$12,$A61=Sheet2!$A$13,$A61=Sheet2!$A$14,$A61=Sheet2!$A$15,$A61=Sheet2!$A$16,$A61=Sheet2!$A$17),Sheet2!$B$9&lt;=仕訳日記帳!$N61&lt;Sheet2!$C$10),仕訳日記帳!A61,""))))</f>
        <v/>
      </c>
      <c r="C61" t="str">
        <f>IF(AND($A61=Sheet2!$A$2,仕訳日記帳!$N61&gt;=Sheet2!$B$2),仕訳日記帳!B61,IF(AND(OR($A61=Sheet2!$A$3,$A61=Sheet2!$A$4,$A61=Sheet2!$A$5,$A61=Sheet2!$A$6,$A61=Sheet2!$A$7,$A61=Sheet2!$A$9),仕訳日記帳!$N61&gt;=Sheet2!$B$3),仕訳日記帳!B61,IF(AND($A61=Sheet2!$A$8,仕訳日記帳!$N61&gt;=Sheet2!$B$8),仕訳日記帳!B61,IF(AND(OR($A61=Sheet2!$A$10,$A61=Sheet2!$A$11,$A61=Sheet2!$A$12,$A61=Sheet2!$A$13,$A61=Sheet2!$A$14,$A61=Sheet2!$A$15,$A61=Sheet2!$A$16,$A61=Sheet2!$A$17),Sheet2!$B$9&lt;=仕訳日記帳!$N61&lt;Sheet2!$C$10),仕訳日記帳!B61,""))))</f>
        <v/>
      </c>
      <c r="D61" s="265" t="str">
        <f>IF(AND($A61=Sheet2!$A$2,仕訳日記帳!$N61&gt;=Sheet2!$B$2),仕訳日記帳!N61,IF(AND(OR($A61=Sheet2!$A$3,$A61=Sheet2!$A$4,$A61=Sheet2!$A$5,$A61=Sheet2!$A$6,$A61=Sheet2!$A$7,$A61=Sheet2!$A$9),仕訳日記帳!$N61&gt;=Sheet2!$B$3),仕訳日記帳!N61,IF(AND($A61=Sheet2!$A$8,仕訳日記帳!$N61&gt;=Sheet2!$B$8),仕訳日記帳!N61,IF(AND(OR($A61=Sheet2!$A$10,$A61=Sheet2!$A$11,$A61=Sheet2!$A$12,$A61=Sheet2!$A$13,$A61=Sheet2!$A$14,$A61=Sheet2!$A$15,$A61=Sheet2!$A$16,$A61=Sheet2!$A$17),Sheet2!$B$9&lt;=仕訳日記帳!$N61&lt;Sheet2!$C$10),仕訳日記帳!N61,""))))</f>
        <v/>
      </c>
      <c r="E61" s="263" t="str">
        <f>IF(AND($A61=Sheet2!$A$2,仕訳日記帳!$N61&gt;=Sheet2!$B$2),仕訳日記帳!G61,IF(AND(OR($A61=Sheet2!$A$3,$A61=Sheet2!$A$4,$A61=Sheet2!$A$5,$A61=Sheet2!$A$6,$A61=Sheet2!$A$7,$A61=Sheet2!$A$9),仕訳日記帳!$N61&gt;=Sheet2!$B$3),仕訳日記帳!G61,IF(AND($A61=Sheet2!$A$8,仕訳日記帳!$N61&gt;=Sheet2!$B$8),仕訳日記帳!G61,IF(AND(OR($A61=Sheet2!$A$10,$A61=Sheet2!$A$11,$A61=Sheet2!$A$12,$A61=Sheet2!$A$13,$A61=Sheet2!$A$14,$A61=Sheet2!$A$15,$A61=Sheet2!$A$16,$A61=Sheet2!$A$17),Sheet2!$B$9&lt;=仕訳日記帳!$N61&lt;Sheet2!$C$10),仕訳日記帳!G61,""))))</f>
        <v/>
      </c>
      <c r="G61" t="str">
        <f>IF(OR(A61=Sheet2!$A$2,A61=Sheet2!$A$3,A61=Sheet2!$A$4,A61=Sheet2!$A$5,A61=Sheet2!$A$6,A61=Sheet2!$A$7,A61=Sheet2!$A$8,A61=Sheet2!$A$9,A61=Sheet2!$A$10,A61=Sheet2!$A$11,A61=Sheet2!$A$12,$A$2=Sheet2!$A$13,A61=Sheet2!$A$14,$A$2=Sheet2!$A$15,$A$2=Sheet2!$A$16,A61=Sheet2!$A$17),"該当","")</f>
        <v/>
      </c>
      <c r="H61" t="str">
        <f>IF(OR(A61="",G61=""),"",COUNTIF($G$2:G61,"該当"))</f>
        <v/>
      </c>
      <c r="J61" s="271" t="str">
        <f t="shared" si="2"/>
        <v/>
      </c>
      <c r="K61" s="272" t="str">
        <f t="shared" si="2"/>
        <v/>
      </c>
      <c r="L61" s="273" t="str">
        <f t="shared" si="2"/>
        <v/>
      </c>
      <c r="M61" s="274" t="str">
        <f t="shared" si="2"/>
        <v/>
      </c>
      <c r="N61" s="271" t="str">
        <f t="shared" si="2"/>
        <v/>
      </c>
      <c r="O61" s="271">
        <v>60</v>
      </c>
    </row>
    <row r="62" spans="1:15">
      <c r="A62" t="str">
        <f>IF(AND(仕訳日記帳!D62=Sheet2!$A$2,仕訳日記帳!$N62&gt;=Sheet2!$B$2),仕訳日記帳!D62,IF(AND(OR(仕訳日記帳!D62=Sheet2!$A$3,仕訳日記帳!D62=Sheet2!$A$4,仕訳日記帳!D62=Sheet2!$A$5,仕訳日記帳!D62=Sheet2!$A$6,仕訳日記帳!D62=Sheet2!$A$7,仕訳日記帳!D62=Sheet2!$A$9),仕訳日記帳!$N62&gt;=Sheet2!$B$3),仕訳日記帳!D62,IF(AND(仕訳日記帳!D62=Sheet2!$A$8,仕訳日記帳!$N62&gt;=Sheet2!$B$8),仕訳日記帳!D62,IF(AND(OR(仕訳日記帳!D62=Sheet2!$A$10,仕訳日記帳!D62=Sheet2!$A$11,仕訳日記帳!D62=Sheet2!$A$12,仕訳日記帳!D62=Sheet2!$A$13,仕訳日記帳!D62=Sheet2!$A$14,仕訳日記帳!D62=Sheet2!$A$15,仕訳日記帳!D62=Sheet2!$A$16,仕訳日記帳!D62=Sheet2!$A$17),Sheet2!$B$9&lt;=仕訳日記帳!$N62&lt;Sheet2!$C$10),仕訳日記帳!D62,""))))</f>
        <v/>
      </c>
      <c r="B62" s="263" t="str">
        <f>IF(AND($A62=Sheet2!$A$2,仕訳日記帳!$N62&gt;=Sheet2!$B$2),仕訳日記帳!A62,IF(AND(OR($A62=Sheet2!$A$3,$A62=Sheet2!$A$4,$A62=Sheet2!$A$5,$A62=Sheet2!$A$6,$A62=Sheet2!$A$7,$A62=Sheet2!$A$9),仕訳日記帳!$N62&gt;=Sheet2!$B$3),仕訳日記帳!A62,IF(AND($A62=Sheet2!$A$8,仕訳日記帳!$N62&gt;=Sheet2!$B$8),仕訳日記帳!A62,IF(AND(OR($A62=Sheet2!$A$10,$A62=Sheet2!$A$11,$A62=Sheet2!$A$12,$A62=Sheet2!$A$13,$A62=Sheet2!$A$14,$A62=Sheet2!$A$15,$A62=Sheet2!$A$16,$A62=Sheet2!$A$17),Sheet2!$B$9&lt;=仕訳日記帳!$N62&lt;Sheet2!$C$10),仕訳日記帳!A62,""))))</f>
        <v/>
      </c>
      <c r="C62" t="str">
        <f>IF(AND($A62=Sheet2!$A$2,仕訳日記帳!$N62&gt;=Sheet2!$B$2),仕訳日記帳!B62,IF(AND(OR($A62=Sheet2!$A$3,$A62=Sheet2!$A$4,$A62=Sheet2!$A$5,$A62=Sheet2!$A$6,$A62=Sheet2!$A$7,$A62=Sheet2!$A$9),仕訳日記帳!$N62&gt;=Sheet2!$B$3),仕訳日記帳!B62,IF(AND($A62=Sheet2!$A$8,仕訳日記帳!$N62&gt;=Sheet2!$B$8),仕訳日記帳!B62,IF(AND(OR($A62=Sheet2!$A$10,$A62=Sheet2!$A$11,$A62=Sheet2!$A$12,$A62=Sheet2!$A$13,$A62=Sheet2!$A$14,$A62=Sheet2!$A$15,$A62=Sheet2!$A$16,$A62=Sheet2!$A$17),Sheet2!$B$9&lt;=仕訳日記帳!$N62&lt;Sheet2!$C$10),仕訳日記帳!B62,""))))</f>
        <v/>
      </c>
      <c r="D62" s="265" t="str">
        <f>IF(AND($A62=Sheet2!$A$2,仕訳日記帳!$N62&gt;=Sheet2!$B$2),仕訳日記帳!N62,IF(AND(OR($A62=Sheet2!$A$3,$A62=Sheet2!$A$4,$A62=Sheet2!$A$5,$A62=Sheet2!$A$6,$A62=Sheet2!$A$7,$A62=Sheet2!$A$9),仕訳日記帳!$N62&gt;=Sheet2!$B$3),仕訳日記帳!N62,IF(AND($A62=Sheet2!$A$8,仕訳日記帳!$N62&gt;=Sheet2!$B$8),仕訳日記帳!N62,IF(AND(OR($A62=Sheet2!$A$10,$A62=Sheet2!$A$11,$A62=Sheet2!$A$12,$A62=Sheet2!$A$13,$A62=Sheet2!$A$14,$A62=Sheet2!$A$15,$A62=Sheet2!$A$16,$A62=Sheet2!$A$17),Sheet2!$B$9&lt;=仕訳日記帳!$N62&lt;Sheet2!$C$10),仕訳日記帳!N62,""))))</f>
        <v/>
      </c>
      <c r="E62" s="263" t="str">
        <f>IF(AND($A62=Sheet2!$A$2,仕訳日記帳!$N62&gt;=Sheet2!$B$2),仕訳日記帳!G62,IF(AND(OR($A62=Sheet2!$A$3,$A62=Sheet2!$A$4,$A62=Sheet2!$A$5,$A62=Sheet2!$A$6,$A62=Sheet2!$A$7,$A62=Sheet2!$A$9),仕訳日記帳!$N62&gt;=Sheet2!$B$3),仕訳日記帳!G62,IF(AND($A62=Sheet2!$A$8,仕訳日記帳!$N62&gt;=Sheet2!$B$8),仕訳日記帳!G62,IF(AND(OR($A62=Sheet2!$A$10,$A62=Sheet2!$A$11,$A62=Sheet2!$A$12,$A62=Sheet2!$A$13,$A62=Sheet2!$A$14,$A62=Sheet2!$A$15,$A62=Sheet2!$A$16,$A62=Sheet2!$A$17),Sheet2!$B$9&lt;=仕訳日記帳!$N62&lt;Sheet2!$C$10),仕訳日記帳!G62,""))))</f>
        <v/>
      </c>
      <c r="G62" t="str">
        <f>IF(OR(A62=Sheet2!$A$2,A62=Sheet2!$A$3,A62=Sheet2!$A$4,A62=Sheet2!$A$5,A62=Sheet2!$A$6,A62=Sheet2!$A$7,A62=Sheet2!$A$8,A62=Sheet2!$A$9,A62=Sheet2!$A$10,A62=Sheet2!$A$11,A62=Sheet2!$A$12,$A$2=Sheet2!$A$13,A62=Sheet2!$A$14,$A$2=Sheet2!$A$15,$A$2=Sheet2!$A$16,A62=Sheet2!$A$17),"該当","")</f>
        <v/>
      </c>
      <c r="H62" t="str">
        <f>IF(OR(A62="",G62=""),"",COUNTIF($G$2:G62,"該当"))</f>
        <v/>
      </c>
      <c r="J62" s="271" t="str">
        <f t="shared" si="2"/>
        <v/>
      </c>
      <c r="K62" s="272" t="str">
        <f t="shared" si="2"/>
        <v/>
      </c>
      <c r="L62" s="273" t="str">
        <f t="shared" si="2"/>
        <v/>
      </c>
      <c r="M62" s="274" t="str">
        <f t="shared" si="2"/>
        <v/>
      </c>
      <c r="N62" s="271" t="str">
        <f t="shared" si="2"/>
        <v/>
      </c>
      <c r="O62" s="271">
        <v>61</v>
      </c>
    </row>
    <row r="63" spans="1:15">
      <c r="A63" t="str">
        <f>IF(AND(仕訳日記帳!D63=Sheet2!$A$2,仕訳日記帳!$N63&gt;=Sheet2!$B$2),仕訳日記帳!D63,IF(AND(OR(仕訳日記帳!D63=Sheet2!$A$3,仕訳日記帳!D63=Sheet2!$A$4,仕訳日記帳!D63=Sheet2!$A$5,仕訳日記帳!D63=Sheet2!$A$6,仕訳日記帳!D63=Sheet2!$A$7,仕訳日記帳!D63=Sheet2!$A$9),仕訳日記帳!$N63&gt;=Sheet2!$B$3),仕訳日記帳!D63,IF(AND(仕訳日記帳!D63=Sheet2!$A$8,仕訳日記帳!$N63&gt;=Sheet2!$B$8),仕訳日記帳!D63,IF(AND(OR(仕訳日記帳!D63=Sheet2!$A$10,仕訳日記帳!D63=Sheet2!$A$11,仕訳日記帳!D63=Sheet2!$A$12,仕訳日記帳!D63=Sheet2!$A$13,仕訳日記帳!D63=Sheet2!$A$14,仕訳日記帳!D63=Sheet2!$A$15,仕訳日記帳!D63=Sheet2!$A$16,仕訳日記帳!D63=Sheet2!$A$17),Sheet2!$B$9&lt;=仕訳日記帳!$N63&lt;Sheet2!$C$10),仕訳日記帳!D63,""))))</f>
        <v/>
      </c>
      <c r="B63" s="263" t="str">
        <f>IF(AND($A63=Sheet2!$A$2,仕訳日記帳!$N63&gt;=Sheet2!$B$2),仕訳日記帳!A63,IF(AND(OR($A63=Sheet2!$A$3,$A63=Sheet2!$A$4,$A63=Sheet2!$A$5,$A63=Sheet2!$A$6,$A63=Sheet2!$A$7,$A63=Sheet2!$A$9),仕訳日記帳!$N63&gt;=Sheet2!$B$3),仕訳日記帳!A63,IF(AND($A63=Sheet2!$A$8,仕訳日記帳!$N63&gt;=Sheet2!$B$8),仕訳日記帳!A63,IF(AND(OR($A63=Sheet2!$A$10,$A63=Sheet2!$A$11,$A63=Sheet2!$A$12,$A63=Sheet2!$A$13,$A63=Sheet2!$A$14,$A63=Sheet2!$A$15,$A63=Sheet2!$A$16,$A63=Sheet2!$A$17),Sheet2!$B$9&lt;=仕訳日記帳!$N63&lt;Sheet2!$C$10),仕訳日記帳!A63,""))))</f>
        <v/>
      </c>
      <c r="C63" t="str">
        <f>IF(AND($A63=Sheet2!$A$2,仕訳日記帳!$N63&gt;=Sheet2!$B$2),仕訳日記帳!B63,IF(AND(OR($A63=Sheet2!$A$3,$A63=Sheet2!$A$4,$A63=Sheet2!$A$5,$A63=Sheet2!$A$6,$A63=Sheet2!$A$7,$A63=Sheet2!$A$9),仕訳日記帳!$N63&gt;=Sheet2!$B$3),仕訳日記帳!B63,IF(AND($A63=Sheet2!$A$8,仕訳日記帳!$N63&gt;=Sheet2!$B$8),仕訳日記帳!B63,IF(AND(OR($A63=Sheet2!$A$10,$A63=Sheet2!$A$11,$A63=Sheet2!$A$12,$A63=Sheet2!$A$13,$A63=Sheet2!$A$14,$A63=Sheet2!$A$15,$A63=Sheet2!$A$16,$A63=Sheet2!$A$17),Sheet2!$B$9&lt;=仕訳日記帳!$N63&lt;Sheet2!$C$10),仕訳日記帳!B63,""))))</f>
        <v/>
      </c>
      <c r="D63" s="265" t="str">
        <f>IF(AND($A63=Sheet2!$A$2,仕訳日記帳!$N63&gt;=Sheet2!$B$2),仕訳日記帳!N63,IF(AND(OR($A63=Sheet2!$A$3,$A63=Sheet2!$A$4,$A63=Sheet2!$A$5,$A63=Sheet2!$A$6,$A63=Sheet2!$A$7,$A63=Sheet2!$A$9),仕訳日記帳!$N63&gt;=Sheet2!$B$3),仕訳日記帳!N63,IF(AND($A63=Sheet2!$A$8,仕訳日記帳!$N63&gt;=Sheet2!$B$8),仕訳日記帳!N63,IF(AND(OR($A63=Sheet2!$A$10,$A63=Sheet2!$A$11,$A63=Sheet2!$A$12,$A63=Sheet2!$A$13,$A63=Sheet2!$A$14,$A63=Sheet2!$A$15,$A63=Sheet2!$A$16,$A63=Sheet2!$A$17),Sheet2!$B$9&lt;=仕訳日記帳!$N63&lt;Sheet2!$C$10),仕訳日記帳!N63,""))))</f>
        <v/>
      </c>
      <c r="E63" s="263" t="str">
        <f>IF(AND($A63=Sheet2!$A$2,仕訳日記帳!$N63&gt;=Sheet2!$B$2),仕訳日記帳!G63,IF(AND(OR($A63=Sheet2!$A$3,$A63=Sheet2!$A$4,$A63=Sheet2!$A$5,$A63=Sheet2!$A$6,$A63=Sheet2!$A$7,$A63=Sheet2!$A$9),仕訳日記帳!$N63&gt;=Sheet2!$B$3),仕訳日記帳!G63,IF(AND($A63=Sheet2!$A$8,仕訳日記帳!$N63&gt;=Sheet2!$B$8),仕訳日記帳!G63,IF(AND(OR($A63=Sheet2!$A$10,$A63=Sheet2!$A$11,$A63=Sheet2!$A$12,$A63=Sheet2!$A$13,$A63=Sheet2!$A$14,$A63=Sheet2!$A$15,$A63=Sheet2!$A$16,$A63=Sheet2!$A$17),Sheet2!$B$9&lt;=仕訳日記帳!$N63&lt;Sheet2!$C$10),仕訳日記帳!G63,""))))</f>
        <v/>
      </c>
      <c r="G63" t="str">
        <f>IF(OR(A63=Sheet2!$A$2,A63=Sheet2!$A$3,A63=Sheet2!$A$4,A63=Sheet2!$A$5,A63=Sheet2!$A$6,A63=Sheet2!$A$7,A63=Sheet2!$A$8,A63=Sheet2!$A$9,A63=Sheet2!$A$10,A63=Sheet2!$A$11,A63=Sheet2!$A$12,$A$2=Sheet2!$A$13,A63=Sheet2!$A$14,$A$2=Sheet2!$A$15,$A$2=Sheet2!$A$16,A63=Sheet2!$A$17),"該当","")</f>
        <v/>
      </c>
      <c r="H63" t="str">
        <f>IF(OR(A63="",G63=""),"",COUNTIF($G$2:G63,"該当"))</f>
        <v/>
      </c>
      <c r="J63" s="271" t="str">
        <f t="shared" si="2"/>
        <v/>
      </c>
      <c r="K63" s="272" t="str">
        <f t="shared" si="2"/>
        <v/>
      </c>
      <c r="L63" s="273" t="str">
        <f t="shared" si="2"/>
        <v/>
      </c>
      <c r="M63" s="274" t="str">
        <f t="shared" si="2"/>
        <v/>
      </c>
      <c r="N63" s="271" t="str">
        <f t="shared" si="2"/>
        <v/>
      </c>
      <c r="O63" s="271">
        <v>62</v>
      </c>
    </row>
    <row r="64" spans="1:15">
      <c r="A64" t="str">
        <f>IF(AND(仕訳日記帳!D64=Sheet2!$A$2,仕訳日記帳!$N64&gt;=Sheet2!$B$2),仕訳日記帳!D64,IF(AND(OR(仕訳日記帳!D64=Sheet2!$A$3,仕訳日記帳!D64=Sheet2!$A$4,仕訳日記帳!D64=Sheet2!$A$5,仕訳日記帳!D64=Sheet2!$A$6,仕訳日記帳!D64=Sheet2!$A$7,仕訳日記帳!D64=Sheet2!$A$9),仕訳日記帳!$N64&gt;=Sheet2!$B$3),仕訳日記帳!D64,IF(AND(仕訳日記帳!D64=Sheet2!$A$8,仕訳日記帳!$N64&gt;=Sheet2!$B$8),仕訳日記帳!D64,IF(AND(OR(仕訳日記帳!D64=Sheet2!$A$10,仕訳日記帳!D64=Sheet2!$A$11,仕訳日記帳!D64=Sheet2!$A$12,仕訳日記帳!D64=Sheet2!$A$13,仕訳日記帳!D64=Sheet2!$A$14,仕訳日記帳!D64=Sheet2!$A$15,仕訳日記帳!D64=Sheet2!$A$16,仕訳日記帳!D64=Sheet2!$A$17),Sheet2!$B$9&lt;=仕訳日記帳!$N64&lt;Sheet2!$C$10),仕訳日記帳!D64,""))))</f>
        <v/>
      </c>
      <c r="B64" s="263" t="str">
        <f>IF(AND($A64=Sheet2!$A$2,仕訳日記帳!$N64&gt;=Sheet2!$B$2),仕訳日記帳!A64,IF(AND(OR($A64=Sheet2!$A$3,$A64=Sheet2!$A$4,$A64=Sheet2!$A$5,$A64=Sheet2!$A$6,$A64=Sheet2!$A$7,$A64=Sheet2!$A$9),仕訳日記帳!$N64&gt;=Sheet2!$B$3),仕訳日記帳!A64,IF(AND($A64=Sheet2!$A$8,仕訳日記帳!$N64&gt;=Sheet2!$B$8),仕訳日記帳!A64,IF(AND(OR($A64=Sheet2!$A$10,$A64=Sheet2!$A$11,$A64=Sheet2!$A$12,$A64=Sheet2!$A$13,$A64=Sheet2!$A$14,$A64=Sheet2!$A$15,$A64=Sheet2!$A$16,$A64=Sheet2!$A$17),Sheet2!$B$9&lt;=仕訳日記帳!$N64&lt;Sheet2!$C$10),仕訳日記帳!A64,""))))</f>
        <v/>
      </c>
      <c r="C64" t="str">
        <f>IF(AND($A64=Sheet2!$A$2,仕訳日記帳!$N64&gt;=Sheet2!$B$2),仕訳日記帳!B64,IF(AND(OR($A64=Sheet2!$A$3,$A64=Sheet2!$A$4,$A64=Sheet2!$A$5,$A64=Sheet2!$A$6,$A64=Sheet2!$A$7,$A64=Sheet2!$A$9),仕訳日記帳!$N64&gt;=Sheet2!$B$3),仕訳日記帳!B64,IF(AND($A64=Sheet2!$A$8,仕訳日記帳!$N64&gt;=Sheet2!$B$8),仕訳日記帳!B64,IF(AND(OR($A64=Sheet2!$A$10,$A64=Sheet2!$A$11,$A64=Sheet2!$A$12,$A64=Sheet2!$A$13,$A64=Sheet2!$A$14,$A64=Sheet2!$A$15,$A64=Sheet2!$A$16,$A64=Sheet2!$A$17),Sheet2!$B$9&lt;=仕訳日記帳!$N64&lt;Sheet2!$C$10),仕訳日記帳!B64,""))))</f>
        <v/>
      </c>
      <c r="D64" s="265" t="str">
        <f>IF(AND($A64=Sheet2!$A$2,仕訳日記帳!$N64&gt;=Sheet2!$B$2),仕訳日記帳!N64,IF(AND(OR($A64=Sheet2!$A$3,$A64=Sheet2!$A$4,$A64=Sheet2!$A$5,$A64=Sheet2!$A$6,$A64=Sheet2!$A$7,$A64=Sheet2!$A$9),仕訳日記帳!$N64&gt;=Sheet2!$B$3),仕訳日記帳!N64,IF(AND($A64=Sheet2!$A$8,仕訳日記帳!$N64&gt;=Sheet2!$B$8),仕訳日記帳!N64,IF(AND(OR($A64=Sheet2!$A$10,$A64=Sheet2!$A$11,$A64=Sheet2!$A$12,$A64=Sheet2!$A$13,$A64=Sheet2!$A$14,$A64=Sheet2!$A$15,$A64=Sheet2!$A$16,$A64=Sheet2!$A$17),Sheet2!$B$9&lt;=仕訳日記帳!$N64&lt;Sheet2!$C$10),仕訳日記帳!N64,""))))</f>
        <v/>
      </c>
      <c r="E64" s="263" t="str">
        <f>IF(AND($A64=Sheet2!$A$2,仕訳日記帳!$N64&gt;=Sheet2!$B$2),仕訳日記帳!G64,IF(AND(OR($A64=Sheet2!$A$3,$A64=Sheet2!$A$4,$A64=Sheet2!$A$5,$A64=Sheet2!$A$6,$A64=Sheet2!$A$7,$A64=Sheet2!$A$9),仕訳日記帳!$N64&gt;=Sheet2!$B$3),仕訳日記帳!G64,IF(AND($A64=Sheet2!$A$8,仕訳日記帳!$N64&gt;=Sheet2!$B$8),仕訳日記帳!G64,IF(AND(OR($A64=Sheet2!$A$10,$A64=Sheet2!$A$11,$A64=Sheet2!$A$12,$A64=Sheet2!$A$13,$A64=Sheet2!$A$14,$A64=Sheet2!$A$15,$A64=Sheet2!$A$16,$A64=Sheet2!$A$17),Sheet2!$B$9&lt;=仕訳日記帳!$N64&lt;Sheet2!$C$10),仕訳日記帳!G64,""))))</f>
        <v/>
      </c>
      <c r="G64" t="str">
        <f>IF(OR(A64=Sheet2!$A$2,A64=Sheet2!$A$3,A64=Sheet2!$A$4,A64=Sheet2!$A$5,A64=Sheet2!$A$6,A64=Sheet2!$A$7,A64=Sheet2!$A$8,A64=Sheet2!$A$9,A64=Sheet2!$A$10,A64=Sheet2!$A$11,A64=Sheet2!$A$12,$A$2=Sheet2!$A$13,A64=Sheet2!$A$14,$A$2=Sheet2!$A$15,$A$2=Sheet2!$A$16,A64=Sheet2!$A$17),"該当","")</f>
        <v/>
      </c>
      <c r="H64" t="str">
        <f>IF(OR(A64="",G64=""),"",COUNTIF($G$2:G64,"該当"))</f>
        <v/>
      </c>
      <c r="J64" s="271" t="str">
        <f t="shared" si="2"/>
        <v/>
      </c>
      <c r="K64" s="272" t="str">
        <f t="shared" si="2"/>
        <v/>
      </c>
      <c r="L64" s="273" t="str">
        <f t="shared" si="2"/>
        <v/>
      </c>
      <c r="M64" s="274" t="str">
        <f t="shared" si="2"/>
        <v/>
      </c>
      <c r="N64" s="271" t="str">
        <f t="shared" si="2"/>
        <v/>
      </c>
      <c r="O64" s="271">
        <v>63</v>
      </c>
    </row>
    <row r="65" spans="1:15">
      <c r="A65" t="str">
        <f>IF(AND(仕訳日記帳!D65=Sheet2!$A$2,仕訳日記帳!$N65&gt;=Sheet2!$B$2),仕訳日記帳!D65,IF(AND(OR(仕訳日記帳!D65=Sheet2!$A$3,仕訳日記帳!D65=Sheet2!$A$4,仕訳日記帳!D65=Sheet2!$A$5,仕訳日記帳!D65=Sheet2!$A$6,仕訳日記帳!D65=Sheet2!$A$7,仕訳日記帳!D65=Sheet2!$A$9),仕訳日記帳!$N65&gt;=Sheet2!$B$3),仕訳日記帳!D65,IF(AND(仕訳日記帳!D65=Sheet2!$A$8,仕訳日記帳!$N65&gt;=Sheet2!$B$8),仕訳日記帳!D65,IF(AND(OR(仕訳日記帳!D65=Sheet2!$A$10,仕訳日記帳!D65=Sheet2!$A$11,仕訳日記帳!D65=Sheet2!$A$12,仕訳日記帳!D65=Sheet2!$A$13,仕訳日記帳!D65=Sheet2!$A$14,仕訳日記帳!D65=Sheet2!$A$15,仕訳日記帳!D65=Sheet2!$A$16,仕訳日記帳!D65=Sheet2!$A$17),Sheet2!$B$9&lt;=仕訳日記帳!$N65&lt;Sheet2!$C$10),仕訳日記帳!D65,""))))</f>
        <v/>
      </c>
      <c r="B65" s="263" t="str">
        <f>IF(AND($A65=Sheet2!$A$2,仕訳日記帳!$N65&gt;=Sheet2!$B$2),仕訳日記帳!A65,IF(AND(OR($A65=Sheet2!$A$3,$A65=Sheet2!$A$4,$A65=Sheet2!$A$5,$A65=Sheet2!$A$6,$A65=Sheet2!$A$7,$A65=Sheet2!$A$9),仕訳日記帳!$N65&gt;=Sheet2!$B$3),仕訳日記帳!A65,IF(AND($A65=Sheet2!$A$8,仕訳日記帳!$N65&gt;=Sheet2!$B$8),仕訳日記帳!A65,IF(AND(OR($A65=Sheet2!$A$10,$A65=Sheet2!$A$11,$A65=Sheet2!$A$12,$A65=Sheet2!$A$13,$A65=Sheet2!$A$14,$A65=Sheet2!$A$15,$A65=Sheet2!$A$16,$A65=Sheet2!$A$17),Sheet2!$B$9&lt;=仕訳日記帳!$N65&lt;Sheet2!$C$10),仕訳日記帳!A65,""))))</f>
        <v/>
      </c>
      <c r="C65" t="str">
        <f>IF(AND($A65=Sheet2!$A$2,仕訳日記帳!$N65&gt;=Sheet2!$B$2),仕訳日記帳!B65,IF(AND(OR($A65=Sheet2!$A$3,$A65=Sheet2!$A$4,$A65=Sheet2!$A$5,$A65=Sheet2!$A$6,$A65=Sheet2!$A$7,$A65=Sheet2!$A$9),仕訳日記帳!$N65&gt;=Sheet2!$B$3),仕訳日記帳!B65,IF(AND($A65=Sheet2!$A$8,仕訳日記帳!$N65&gt;=Sheet2!$B$8),仕訳日記帳!B65,IF(AND(OR($A65=Sheet2!$A$10,$A65=Sheet2!$A$11,$A65=Sheet2!$A$12,$A65=Sheet2!$A$13,$A65=Sheet2!$A$14,$A65=Sheet2!$A$15,$A65=Sheet2!$A$16,$A65=Sheet2!$A$17),Sheet2!$B$9&lt;=仕訳日記帳!$N65&lt;Sheet2!$C$10),仕訳日記帳!B65,""))))</f>
        <v/>
      </c>
      <c r="D65" s="265" t="str">
        <f>IF(AND($A65=Sheet2!$A$2,仕訳日記帳!$N65&gt;=Sheet2!$B$2),仕訳日記帳!N65,IF(AND(OR($A65=Sheet2!$A$3,$A65=Sheet2!$A$4,$A65=Sheet2!$A$5,$A65=Sheet2!$A$6,$A65=Sheet2!$A$7,$A65=Sheet2!$A$9),仕訳日記帳!$N65&gt;=Sheet2!$B$3),仕訳日記帳!N65,IF(AND($A65=Sheet2!$A$8,仕訳日記帳!$N65&gt;=Sheet2!$B$8),仕訳日記帳!N65,IF(AND(OR($A65=Sheet2!$A$10,$A65=Sheet2!$A$11,$A65=Sheet2!$A$12,$A65=Sheet2!$A$13,$A65=Sheet2!$A$14,$A65=Sheet2!$A$15,$A65=Sheet2!$A$16,$A65=Sheet2!$A$17),Sheet2!$B$9&lt;=仕訳日記帳!$N65&lt;Sheet2!$C$10),仕訳日記帳!N65,""))))</f>
        <v/>
      </c>
      <c r="E65" s="263" t="str">
        <f>IF(AND($A65=Sheet2!$A$2,仕訳日記帳!$N65&gt;=Sheet2!$B$2),仕訳日記帳!G65,IF(AND(OR($A65=Sheet2!$A$3,$A65=Sheet2!$A$4,$A65=Sheet2!$A$5,$A65=Sheet2!$A$6,$A65=Sheet2!$A$7,$A65=Sheet2!$A$9),仕訳日記帳!$N65&gt;=Sheet2!$B$3),仕訳日記帳!G65,IF(AND($A65=Sheet2!$A$8,仕訳日記帳!$N65&gt;=Sheet2!$B$8),仕訳日記帳!G65,IF(AND(OR($A65=Sheet2!$A$10,$A65=Sheet2!$A$11,$A65=Sheet2!$A$12,$A65=Sheet2!$A$13,$A65=Sheet2!$A$14,$A65=Sheet2!$A$15,$A65=Sheet2!$A$16,$A65=Sheet2!$A$17),Sheet2!$B$9&lt;=仕訳日記帳!$N65&lt;Sheet2!$C$10),仕訳日記帳!G65,""))))</f>
        <v/>
      </c>
      <c r="G65" t="str">
        <f>IF(OR(A65=Sheet2!$A$2,A65=Sheet2!$A$3,A65=Sheet2!$A$4,A65=Sheet2!$A$5,A65=Sheet2!$A$6,A65=Sheet2!$A$7,A65=Sheet2!$A$8,A65=Sheet2!$A$9,A65=Sheet2!$A$10,A65=Sheet2!$A$11,A65=Sheet2!$A$12,$A$2=Sheet2!$A$13,A65=Sheet2!$A$14,$A$2=Sheet2!$A$15,$A$2=Sheet2!$A$16,A65=Sheet2!$A$17),"該当","")</f>
        <v/>
      </c>
      <c r="H65" t="str">
        <f>IF(OR(A65="",G65=""),"",COUNTIF($G$2:G65,"該当"))</f>
        <v/>
      </c>
      <c r="J65" s="271" t="str">
        <f t="shared" si="2"/>
        <v/>
      </c>
      <c r="K65" s="272" t="str">
        <f t="shared" si="2"/>
        <v/>
      </c>
      <c r="L65" s="273" t="str">
        <f t="shared" si="2"/>
        <v/>
      </c>
      <c r="M65" s="274" t="str">
        <f t="shared" si="2"/>
        <v/>
      </c>
      <c r="N65" s="271" t="str">
        <f t="shared" si="2"/>
        <v/>
      </c>
      <c r="O65" s="271">
        <v>64</v>
      </c>
    </row>
    <row r="66" spans="1:15">
      <c r="A66" t="str">
        <f>IF(AND(仕訳日記帳!D66=Sheet2!$A$2,仕訳日記帳!$N66&gt;=Sheet2!$B$2),仕訳日記帳!D66,IF(AND(OR(仕訳日記帳!D66=Sheet2!$A$3,仕訳日記帳!D66=Sheet2!$A$4,仕訳日記帳!D66=Sheet2!$A$5,仕訳日記帳!D66=Sheet2!$A$6,仕訳日記帳!D66=Sheet2!$A$7,仕訳日記帳!D66=Sheet2!$A$9),仕訳日記帳!$N66&gt;=Sheet2!$B$3),仕訳日記帳!D66,IF(AND(仕訳日記帳!D66=Sheet2!$A$8,仕訳日記帳!$N66&gt;=Sheet2!$B$8),仕訳日記帳!D66,IF(AND(OR(仕訳日記帳!D66=Sheet2!$A$10,仕訳日記帳!D66=Sheet2!$A$11,仕訳日記帳!D66=Sheet2!$A$12,仕訳日記帳!D66=Sheet2!$A$13,仕訳日記帳!D66=Sheet2!$A$14,仕訳日記帳!D66=Sheet2!$A$15,仕訳日記帳!D66=Sheet2!$A$16,仕訳日記帳!D66=Sheet2!$A$17),Sheet2!$B$9&lt;=仕訳日記帳!$N66&lt;Sheet2!$C$10),仕訳日記帳!D66,""))))</f>
        <v/>
      </c>
      <c r="B66" s="263" t="str">
        <f>IF(AND($A66=Sheet2!$A$2,仕訳日記帳!$N66&gt;=Sheet2!$B$2),仕訳日記帳!A66,IF(AND(OR($A66=Sheet2!$A$3,$A66=Sheet2!$A$4,$A66=Sheet2!$A$5,$A66=Sheet2!$A$6,$A66=Sheet2!$A$7,$A66=Sheet2!$A$9),仕訳日記帳!$N66&gt;=Sheet2!$B$3),仕訳日記帳!A66,IF(AND($A66=Sheet2!$A$8,仕訳日記帳!$N66&gt;=Sheet2!$B$8),仕訳日記帳!A66,IF(AND(OR($A66=Sheet2!$A$10,$A66=Sheet2!$A$11,$A66=Sheet2!$A$12,$A66=Sheet2!$A$13,$A66=Sheet2!$A$14,$A66=Sheet2!$A$15,$A66=Sheet2!$A$16,$A66=Sheet2!$A$17),Sheet2!$B$9&lt;=仕訳日記帳!$N66&lt;Sheet2!$C$10),仕訳日記帳!A66,""))))</f>
        <v/>
      </c>
      <c r="C66" t="str">
        <f>IF(AND($A66=Sheet2!$A$2,仕訳日記帳!$N66&gt;=Sheet2!$B$2),仕訳日記帳!B66,IF(AND(OR($A66=Sheet2!$A$3,$A66=Sheet2!$A$4,$A66=Sheet2!$A$5,$A66=Sheet2!$A$6,$A66=Sheet2!$A$7,$A66=Sheet2!$A$9),仕訳日記帳!$N66&gt;=Sheet2!$B$3),仕訳日記帳!B66,IF(AND($A66=Sheet2!$A$8,仕訳日記帳!$N66&gt;=Sheet2!$B$8),仕訳日記帳!B66,IF(AND(OR($A66=Sheet2!$A$10,$A66=Sheet2!$A$11,$A66=Sheet2!$A$12,$A66=Sheet2!$A$13,$A66=Sheet2!$A$14,$A66=Sheet2!$A$15,$A66=Sheet2!$A$16,$A66=Sheet2!$A$17),Sheet2!$B$9&lt;=仕訳日記帳!$N66&lt;Sheet2!$C$10),仕訳日記帳!B66,""))))</f>
        <v/>
      </c>
      <c r="D66" s="265" t="str">
        <f>IF(AND($A66=Sheet2!$A$2,仕訳日記帳!$N66&gt;=Sheet2!$B$2),仕訳日記帳!N66,IF(AND(OR($A66=Sheet2!$A$3,$A66=Sheet2!$A$4,$A66=Sheet2!$A$5,$A66=Sheet2!$A$6,$A66=Sheet2!$A$7,$A66=Sheet2!$A$9),仕訳日記帳!$N66&gt;=Sheet2!$B$3),仕訳日記帳!N66,IF(AND($A66=Sheet2!$A$8,仕訳日記帳!$N66&gt;=Sheet2!$B$8),仕訳日記帳!N66,IF(AND(OR($A66=Sheet2!$A$10,$A66=Sheet2!$A$11,$A66=Sheet2!$A$12,$A66=Sheet2!$A$13,$A66=Sheet2!$A$14,$A66=Sheet2!$A$15,$A66=Sheet2!$A$16,$A66=Sheet2!$A$17),Sheet2!$B$9&lt;=仕訳日記帳!$N66&lt;Sheet2!$C$10),仕訳日記帳!N66,""))))</f>
        <v/>
      </c>
      <c r="E66" s="263" t="str">
        <f>IF(AND($A66=Sheet2!$A$2,仕訳日記帳!$N66&gt;=Sheet2!$B$2),仕訳日記帳!G66,IF(AND(OR($A66=Sheet2!$A$3,$A66=Sheet2!$A$4,$A66=Sheet2!$A$5,$A66=Sheet2!$A$6,$A66=Sheet2!$A$7,$A66=Sheet2!$A$9),仕訳日記帳!$N66&gt;=Sheet2!$B$3),仕訳日記帳!G66,IF(AND($A66=Sheet2!$A$8,仕訳日記帳!$N66&gt;=Sheet2!$B$8),仕訳日記帳!G66,IF(AND(OR($A66=Sheet2!$A$10,$A66=Sheet2!$A$11,$A66=Sheet2!$A$12,$A66=Sheet2!$A$13,$A66=Sheet2!$A$14,$A66=Sheet2!$A$15,$A66=Sheet2!$A$16,$A66=Sheet2!$A$17),Sheet2!$B$9&lt;=仕訳日記帳!$N66&lt;Sheet2!$C$10),仕訳日記帳!G66,""))))</f>
        <v/>
      </c>
      <c r="G66" t="str">
        <f>IF(OR(A66=Sheet2!$A$2,A66=Sheet2!$A$3,A66=Sheet2!$A$4,A66=Sheet2!$A$5,A66=Sheet2!$A$6,A66=Sheet2!$A$7,A66=Sheet2!$A$8,A66=Sheet2!$A$9,A66=Sheet2!$A$10,A66=Sheet2!$A$11,A66=Sheet2!$A$12,$A$2=Sheet2!$A$13,A66=Sheet2!$A$14,$A$2=Sheet2!$A$15,$A$2=Sheet2!$A$16,A66=Sheet2!$A$17),"該当","")</f>
        <v/>
      </c>
      <c r="H66" t="str">
        <f>IF(OR(A66="",G66=""),"",COUNTIF($G$2:G66,"該当"))</f>
        <v/>
      </c>
      <c r="J66" s="271" t="str">
        <f t="shared" si="2"/>
        <v/>
      </c>
      <c r="K66" s="272" t="str">
        <f t="shared" si="2"/>
        <v/>
      </c>
      <c r="L66" s="273" t="str">
        <f t="shared" si="2"/>
        <v/>
      </c>
      <c r="M66" s="274" t="str">
        <f t="shared" si="2"/>
        <v/>
      </c>
      <c r="N66" s="271" t="str">
        <f t="shared" si="2"/>
        <v/>
      </c>
      <c r="O66" s="271">
        <v>65</v>
      </c>
    </row>
    <row r="67" spans="1:15">
      <c r="A67" t="str">
        <f>IF(AND(仕訳日記帳!D67=Sheet2!$A$2,仕訳日記帳!$N67&gt;=Sheet2!$B$2),仕訳日記帳!D67,IF(AND(OR(仕訳日記帳!D67=Sheet2!$A$3,仕訳日記帳!D67=Sheet2!$A$4,仕訳日記帳!D67=Sheet2!$A$5,仕訳日記帳!D67=Sheet2!$A$6,仕訳日記帳!D67=Sheet2!$A$7,仕訳日記帳!D67=Sheet2!$A$9),仕訳日記帳!$N67&gt;=Sheet2!$B$3),仕訳日記帳!D67,IF(AND(仕訳日記帳!D67=Sheet2!$A$8,仕訳日記帳!$N67&gt;=Sheet2!$B$8),仕訳日記帳!D67,IF(AND(OR(仕訳日記帳!D67=Sheet2!$A$10,仕訳日記帳!D67=Sheet2!$A$11,仕訳日記帳!D67=Sheet2!$A$12,仕訳日記帳!D67=Sheet2!$A$13,仕訳日記帳!D67=Sheet2!$A$14,仕訳日記帳!D67=Sheet2!$A$15,仕訳日記帳!D67=Sheet2!$A$16,仕訳日記帳!D67=Sheet2!$A$17),Sheet2!$B$9&lt;=仕訳日記帳!$N67&lt;Sheet2!$C$10),仕訳日記帳!D67,""))))</f>
        <v/>
      </c>
      <c r="B67" s="263" t="str">
        <f>IF(AND($A67=Sheet2!$A$2,仕訳日記帳!$N67&gt;=Sheet2!$B$2),仕訳日記帳!A67,IF(AND(OR($A67=Sheet2!$A$3,$A67=Sheet2!$A$4,$A67=Sheet2!$A$5,$A67=Sheet2!$A$6,$A67=Sheet2!$A$7,$A67=Sheet2!$A$9),仕訳日記帳!$N67&gt;=Sheet2!$B$3),仕訳日記帳!A67,IF(AND($A67=Sheet2!$A$8,仕訳日記帳!$N67&gt;=Sheet2!$B$8),仕訳日記帳!A67,IF(AND(OR($A67=Sheet2!$A$10,$A67=Sheet2!$A$11,$A67=Sheet2!$A$12,$A67=Sheet2!$A$13,$A67=Sheet2!$A$14,$A67=Sheet2!$A$15,$A67=Sheet2!$A$16,$A67=Sheet2!$A$17),Sheet2!$B$9&lt;=仕訳日記帳!$N67&lt;Sheet2!$C$10),仕訳日記帳!A67,""))))</f>
        <v/>
      </c>
      <c r="C67" t="str">
        <f>IF(AND($A67=Sheet2!$A$2,仕訳日記帳!$N67&gt;=Sheet2!$B$2),仕訳日記帳!B67,IF(AND(OR($A67=Sheet2!$A$3,$A67=Sheet2!$A$4,$A67=Sheet2!$A$5,$A67=Sheet2!$A$6,$A67=Sheet2!$A$7,$A67=Sheet2!$A$9),仕訳日記帳!$N67&gt;=Sheet2!$B$3),仕訳日記帳!B67,IF(AND($A67=Sheet2!$A$8,仕訳日記帳!$N67&gt;=Sheet2!$B$8),仕訳日記帳!B67,IF(AND(OR($A67=Sheet2!$A$10,$A67=Sheet2!$A$11,$A67=Sheet2!$A$12,$A67=Sheet2!$A$13,$A67=Sheet2!$A$14,$A67=Sheet2!$A$15,$A67=Sheet2!$A$16,$A67=Sheet2!$A$17),Sheet2!$B$9&lt;=仕訳日記帳!$N67&lt;Sheet2!$C$10),仕訳日記帳!B67,""))))</f>
        <v/>
      </c>
      <c r="D67" s="265" t="str">
        <f>IF(AND($A67=Sheet2!$A$2,仕訳日記帳!$N67&gt;=Sheet2!$B$2),仕訳日記帳!N67,IF(AND(OR($A67=Sheet2!$A$3,$A67=Sheet2!$A$4,$A67=Sheet2!$A$5,$A67=Sheet2!$A$6,$A67=Sheet2!$A$7,$A67=Sheet2!$A$9),仕訳日記帳!$N67&gt;=Sheet2!$B$3),仕訳日記帳!N67,IF(AND($A67=Sheet2!$A$8,仕訳日記帳!$N67&gt;=Sheet2!$B$8),仕訳日記帳!N67,IF(AND(OR($A67=Sheet2!$A$10,$A67=Sheet2!$A$11,$A67=Sheet2!$A$12,$A67=Sheet2!$A$13,$A67=Sheet2!$A$14,$A67=Sheet2!$A$15,$A67=Sheet2!$A$16,$A67=Sheet2!$A$17),Sheet2!$B$9&lt;=仕訳日記帳!$N67&lt;Sheet2!$C$10),仕訳日記帳!N67,""))))</f>
        <v/>
      </c>
      <c r="E67" s="263" t="str">
        <f>IF(AND($A67=Sheet2!$A$2,仕訳日記帳!$N67&gt;=Sheet2!$B$2),仕訳日記帳!G67,IF(AND(OR($A67=Sheet2!$A$3,$A67=Sheet2!$A$4,$A67=Sheet2!$A$5,$A67=Sheet2!$A$6,$A67=Sheet2!$A$7,$A67=Sheet2!$A$9),仕訳日記帳!$N67&gt;=Sheet2!$B$3),仕訳日記帳!G67,IF(AND($A67=Sheet2!$A$8,仕訳日記帳!$N67&gt;=Sheet2!$B$8),仕訳日記帳!G67,IF(AND(OR($A67=Sheet2!$A$10,$A67=Sheet2!$A$11,$A67=Sheet2!$A$12,$A67=Sheet2!$A$13,$A67=Sheet2!$A$14,$A67=Sheet2!$A$15,$A67=Sheet2!$A$16,$A67=Sheet2!$A$17),Sheet2!$B$9&lt;=仕訳日記帳!$N67&lt;Sheet2!$C$10),仕訳日記帳!G67,""))))</f>
        <v/>
      </c>
      <c r="G67" t="str">
        <f>IF(OR(A67=Sheet2!$A$2,A67=Sheet2!$A$3,A67=Sheet2!$A$4,A67=Sheet2!$A$5,A67=Sheet2!$A$6,A67=Sheet2!$A$7,A67=Sheet2!$A$8,A67=Sheet2!$A$9,A67=Sheet2!$A$10,A67=Sheet2!$A$11,A67=Sheet2!$A$12,$A$2=Sheet2!$A$13,A67=Sheet2!$A$14,$A$2=Sheet2!$A$15,$A$2=Sheet2!$A$16,A67=Sheet2!$A$17),"該当","")</f>
        <v/>
      </c>
      <c r="H67" t="str">
        <f>IF(OR(A67="",G67=""),"",COUNTIF($G$2:G67,"該当"))</f>
        <v/>
      </c>
      <c r="J67" s="271" t="str">
        <f t="shared" si="2"/>
        <v/>
      </c>
      <c r="K67" s="272" t="str">
        <f t="shared" si="2"/>
        <v/>
      </c>
      <c r="L67" s="273" t="str">
        <f t="shared" si="2"/>
        <v/>
      </c>
      <c r="M67" s="274" t="str">
        <f t="shared" si="2"/>
        <v/>
      </c>
      <c r="N67" s="271" t="str">
        <f t="shared" si="2"/>
        <v/>
      </c>
      <c r="O67" s="271">
        <v>66</v>
      </c>
    </row>
    <row r="68" spans="1:15">
      <c r="A68" t="str">
        <f>IF(AND(仕訳日記帳!D68=Sheet2!$A$2,仕訳日記帳!$N68&gt;=Sheet2!$B$2),仕訳日記帳!D68,IF(AND(OR(仕訳日記帳!D68=Sheet2!$A$3,仕訳日記帳!D68=Sheet2!$A$4,仕訳日記帳!D68=Sheet2!$A$5,仕訳日記帳!D68=Sheet2!$A$6,仕訳日記帳!D68=Sheet2!$A$7,仕訳日記帳!D68=Sheet2!$A$9),仕訳日記帳!$N68&gt;=Sheet2!$B$3),仕訳日記帳!D68,IF(AND(仕訳日記帳!D68=Sheet2!$A$8,仕訳日記帳!$N68&gt;=Sheet2!$B$8),仕訳日記帳!D68,IF(AND(OR(仕訳日記帳!D68=Sheet2!$A$10,仕訳日記帳!D68=Sheet2!$A$11,仕訳日記帳!D68=Sheet2!$A$12,仕訳日記帳!D68=Sheet2!$A$13,仕訳日記帳!D68=Sheet2!$A$14,仕訳日記帳!D68=Sheet2!$A$15,仕訳日記帳!D68=Sheet2!$A$16,仕訳日記帳!D68=Sheet2!$A$17),Sheet2!$B$9&lt;=仕訳日記帳!$N68&lt;Sheet2!$C$10),仕訳日記帳!D68,""))))</f>
        <v/>
      </c>
      <c r="B68" s="263" t="str">
        <f>IF(AND($A68=Sheet2!$A$2,仕訳日記帳!$N68&gt;=Sheet2!$B$2),仕訳日記帳!A68,IF(AND(OR($A68=Sheet2!$A$3,$A68=Sheet2!$A$4,$A68=Sheet2!$A$5,$A68=Sheet2!$A$6,$A68=Sheet2!$A$7,$A68=Sheet2!$A$9),仕訳日記帳!$N68&gt;=Sheet2!$B$3),仕訳日記帳!A68,IF(AND($A68=Sheet2!$A$8,仕訳日記帳!$N68&gt;=Sheet2!$B$8),仕訳日記帳!A68,IF(AND(OR($A68=Sheet2!$A$10,$A68=Sheet2!$A$11,$A68=Sheet2!$A$12,$A68=Sheet2!$A$13,$A68=Sheet2!$A$14,$A68=Sheet2!$A$15,$A68=Sheet2!$A$16,$A68=Sheet2!$A$17),Sheet2!$B$9&lt;=仕訳日記帳!$N68&lt;Sheet2!$C$10),仕訳日記帳!A68,""))))</f>
        <v/>
      </c>
      <c r="C68" t="str">
        <f>IF(AND($A68=Sheet2!$A$2,仕訳日記帳!$N68&gt;=Sheet2!$B$2),仕訳日記帳!B68,IF(AND(OR($A68=Sheet2!$A$3,$A68=Sheet2!$A$4,$A68=Sheet2!$A$5,$A68=Sheet2!$A$6,$A68=Sheet2!$A$7,$A68=Sheet2!$A$9),仕訳日記帳!$N68&gt;=Sheet2!$B$3),仕訳日記帳!B68,IF(AND($A68=Sheet2!$A$8,仕訳日記帳!$N68&gt;=Sheet2!$B$8),仕訳日記帳!B68,IF(AND(OR($A68=Sheet2!$A$10,$A68=Sheet2!$A$11,$A68=Sheet2!$A$12,$A68=Sheet2!$A$13,$A68=Sheet2!$A$14,$A68=Sheet2!$A$15,$A68=Sheet2!$A$16,$A68=Sheet2!$A$17),Sheet2!$B$9&lt;=仕訳日記帳!$N68&lt;Sheet2!$C$10),仕訳日記帳!B68,""))))</f>
        <v/>
      </c>
      <c r="D68" s="265" t="str">
        <f>IF(AND($A68=Sheet2!$A$2,仕訳日記帳!$N68&gt;=Sheet2!$B$2),仕訳日記帳!N68,IF(AND(OR($A68=Sheet2!$A$3,$A68=Sheet2!$A$4,$A68=Sheet2!$A$5,$A68=Sheet2!$A$6,$A68=Sheet2!$A$7,$A68=Sheet2!$A$9),仕訳日記帳!$N68&gt;=Sheet2!$B$3),仕訳日記帳!N68,IF(AND($A68=Sheet2!$A$8,仕訳日記帳!$N68&gt;=Sheet2!$B$8),仕訳日記帳!N68,IF(AND(OR($A68=Sheet2!$A$10,$A68=Sheet2!$A$11,$A68=Sheet2!$A$12,$A68=Sheet2!$A$13,$A68=Sheet2!$A$14,$A68=Sheet2!$A$15,$A68=Sheet2!$A$16,$A68=Sheet2!$A$17),Sheet2!$B$9&lt;=仕訳日記帳!$N68&lt;Sheet2!$C$10),仕訳日記帳!N68,""))))</f>
        <v/>
      </c>
      <c r="E68" s="263" t="str">
        <f>IF(AND($A68=Sheet2!$A$2,仕訳日記帳!$N68&gt;=Sheet2!$B$2),仕訳日記帳!G68,IF(AND(OR($A68=Sheet2!$A$3,$A68=Sheet2!$A$4,$A68=Sheet2!$A$5,$A68=Sheet2!$A$6,$A68=Sheet2!$A$7,$A68=Sheet2!$A$9),仕訳日記帳!$N68&gt;=Sheet2!$B$3),仕訳日記帳!G68,IF(AND($A68=Sheet2!$A$8,仕訳日記帳!$N68&gt;=Sheet2!$B$8),仕訳日記帳!G68,IF(AND(OR($A68=Sheet2!$A$10,$A68=Sheet2!$A$11,$A68=Sheet2!$A$12,$A68=Sheet2!$A$13,$A68=Sheet2!$A$14,$A68=Sheet2!$A$15,$A68=Sheet2!$A$16,$A68=Sheet2!$A$17),Sheet2!$B$9&lt;=仕訳日記帳!$N68&lt;Sheet2!$C$10),仕訳日記帳!G68,""))))</f>
        <v/>
      </c>
      <c r="G68" t="str">
        <f>IF(OR(A68=Sheet2!$A$2,A68=Sheet2!$A$3,A68=Sheet2!$A$4,A68=Sheet2!$A$5,A68=Sheet2!$A$6,A68=Sheet2!$A$7,A68=Sheet2!$A$8,A68=Sheet2!$A$9,A68=Sheet2!$A$10,A68=Sheet2!$A$11,A68=Sheet2!$A$12,$A$2=Sheet2!$A$13,A68=Sheet2!$A$14,$A$2=Sheet2!$A$15,$A$2=Sheet2!$A$16,A68=Sheet2!$A$17),"該当","")</f>
        <v/>
      </c>
      <c r="H68" t="str">
        <f>IF(OR(A68="",G68=""),"",COUNTIF($G$2:G68,"該当"))</f>
        <v/>
      </c>
      <c r="J68" s="271" t="str">
        <f t="shared" ref="J68:N99" si="3">IF($O68&gt;MAX($H$2:$H$5000),"",INDEX($A$2:$E$5000,MATCH($O68,$H$2:$H$5000,0),MATCH(J$1,$A$1:$E$1,0)))</f>
        <v/>
      </c>
      <c r="K68" s="272" t="str">
        <f t="shared" si="3"/>
        <v/>
      </c>
      <c r="L68" s="273" t="str">
        <f t="shared" si="3"/>
        <v/>
      </c>
      <c r="M68" s="274" t="str">
        <f t="shared" si="3"/>
        <v/>
      </c>
      <c r="N68" s="271" t="str">
        <f t="shared" si="3"/>
        <v/>
      </c>
      <c r="O68" s="271">
        <v>67</v>
      </c>
    </row>
    <row r="69" spans="1:15">
      <c r="A69" t="str">
        <f>IF(AND(仕訳日記帳!D69=Sheet2!$A$2,仕訳日記帳!$N69&gt;=Sheet2!$B$2),仕訳日記帳!D69,IF(AND(OR(仕訳日記帳!D69=Sheet2!$A$3,仕訳日記帳!D69=Sheet2!$A$4,仕訳日記帳!D69=Sheet2!$A$5,仕訳日記帳!D69=Sheet2!$A$6,仕訳日記帳!D69=Sheet2!$A$7,仕訳日記帳!D69=Sheet2!$A$9),仕訳日記帳!$N69&gt;=Sheet2!$B$3),仕訳日記帳!D69,IF(AND(仕訳日記帳!D69=Sheet2!$A$8,仕訳日記帳!$N69&gt;=Sheet2!$B$8),仕訳日記帳!D69,IF(AND(OR(仕訳日記帳!D69=Sheet2!$A$10,仕訳日記帳!D69=Sheet2!$A$11,仕訳日記帳!D69=Sheet2!$A$12,仕訳日記帳!D69=Sheet2!$A$13,仕訳日記帳!D69=Sheet2!$A$14,仕訳日記帳!D69=Sheet2!$A$15,仕訳日記帳!D69=Sheet2!$A$16,仕訳日記帳!D69=Sheet2!$A$17),Sheet2!$B$9&lt;=仕訳日記帳!$N69&lt;Sheet2!$C$10),仕訳日記帳!D69,""))))</f>
        <v/>
      </c>
      <c r="B69" s="263" t="str">
        <f>IF(AND($A69=Sheet2!$A$2,仕訳日記帳!$N69&gt;=Sheet2!$B$2),仕訳日記帳!A69,IF(AND(OR($A69=Sheet2!$A$3,$A69=Sheet2!$A$4,$A69=Sheet2!$A$5,$A69=Sheet2!$A$6,$A69=Sheet2!$A$7,$A69=Sheet2!$A$9),仕訳日記帳!$N69&gt;=Sheet2!$B$3),仕訳日記帳!A69,IF(AND($A69=Sheet2!$A$8,仕訳日記帳!$N69&gt;=Sheet2!$B$8),仕訳日記帳!A69,IF(AND(OR($A69=Sheet2!$A$10,$A69=Sheet2!$A$11,$A69=Sheet2!$A$12,$A69=Sheet2!$A$13,$A69=Sheet2!$A$14,$A69=Sheet2!$A$15,$A69=Sheet2!$A$16,$A69=Sheet2!$A$17),Sheet2!$B$9&lt;=仕訳日記帳!$N69&lt;Sheet2!$C$10),仕訳日記帳!A69,""))))</f>
        <v/>
      </c>
      <c r="C69" t="str">
        <f>IF(AND($A69=Sheet2!$A$2,仕訳日記帳!$N69&gt;=Sheet2!$B$2),仕訳日記帳!B69,IF(AND(OR($A69=Sheet2!$A$3,$A69=Sheet2!$A$4,$A69=Sheet2!$A$5,$A69=Sheet2!$A$6,$A69=Sheet2!$A$7,$A69=Sheet2!$A$9),仕訳日記帳!$N69&gt;=Sheet2!$B$3),仕訳日記帳!B69,IF(AND($A69=Sheet2!$A$8,仕訳日記帳!$N69&gt;=Sheet2!$B$8),仕訳日記帳!B69,IF(AND(OR($A69=Sheet2!$A$10,$A69=Sheet2!$A$11,$A69=Sheet2!$A$12,$A69=Sheet2!$A$13,$A69=Sheet2!$A$14,$A69=Sheet2!$A$15,$A69=Sheet2!$A$16,$A69=Sheet2!$A$17),Sheet2!$B$9&lt;=仕訳日記帳!$N69&lt;Sheet2!$C$10),仕訳日記帳!B69,""))))</f>
        <v/>
      </c>
      <c r="D69" s="265" t="str">
        <f>IF(AND($A69=Sheet2!$A$2,仕訳日記帳!$N69&gt;=Sheet2!$B$2),仕訳日記帳!N69,IF(AND(OR($A69=Sheet2!$A$3,$A69=Sheet2!$A$4,$A69=Sheet2!$A$5,$A69=Sheet2!$A$6,$A69=Sheet2!$A$7,$A69=Sheet2!$A$9),仕訳日記帳!$N69&gt;=Sheet2!$B$3),仕訳日記帳!N69,IF(AND($A69=Sheet2!$A$8,仕訳日記帳!$N69&gt;=Sheet2!$B$8),仕訳日記帳!N69,IF(AND(OR($A69=Sheet2!$A$10,$A69=Sheet2!$A$11,$A69=Sheet2!$A$12,$A69=Sheet2!$A$13,$A69=Sheet2!$A$14,$A69=Sheet2!$A$15,$A69=Sheet2!$A$16,$A69=Sheet2!$A$17),Sheet2!$B$9&lt;=仕訳日記帳!$N69&lt;Sheet2!$C$10),仕訳日記帳!N69,""))))</f>
        <v/>
      </c>
      <c r="E69" s="263" t="str">
        <f>IF(AND($A69=Sheet2!$A$2,仕訳日記帳!$N69&gt;=Sheet2!$B$2),仕訳日記帳!G69,IF(AND(OR($A69=Sheet2!$A$3,$A69=Sheet2!$A$4,$A69=Sheet2!$A$5,$A69=Sheet2!$A$6,$A69=Sheet2!$A$7,$A69=Sheet2!$A$9),仕訳日記帳!$N69&gt;=Sheet2!$B$3),仕訳日記帳!G69,IF(AND($A69=Sheet2!$A$8,仕訳日記帳!$N69&gt;=Sheet2!$B$8),仕訳日記帳!G69,IF(AND(OR($A69=Sheet2!$A$10,$A69=Sheet2!$A$11,$A69=Sheet2!$A$12,$A69=Sheet2!$A$13,$A69=Sheet2!$A$14,$A69=Sheet2!$A$15,$A69=Sheet2!$A$16,$A69=Sheet2!$A$17),Sheet2!$B$9&lt;=仕訳日記帳!$N69&lt;Sheet2!$C$10),仕訳日記帳!G69,""))))</f>
        <v/>
      </c>
      <c r="G69" t="str">
        <f>IF(OR(A69=Sheet2!$A$2,A69=Sheet2!$A$3,A69=Sheet2!$A$4,A69=Sheet2!$A$5,A69=Sheet2!$A$6,A69=Sheet2!$A$7,A69=Sheet2!$A$8,A69=Sheet2!$A$9,A69=Sheet2!$A$10,A69=Sheet2!$A$11,A69=Sheet2!$A$12,$A$2=Sheet2!$A$13,A69=Sheet2!$A$14,$A$2=Sheet2!$A$15,$A$2=Sheet2!$A$16,A69=Sheet2!$A$17),"該当","")</f>
        <v/>
      </c>
      <c r="H69" t="str">
        <f>IF(OR(A69="",G69=""),"",COUNTIF($G$2:G69,"該当"))</f>
        <v/>
      </c>
      <c r="J69" s="271" t="str">
        <f t="shared" si="3"/>
        <v/>
      </c>
      <c r="K69" s="272" t="str">
        <f t="shared" si="3"/>
        <v/>
      </c>
      <c r="L69" s="273" t="str">
        <f t="shared" si="3"/>
        <v/>
      </c>
      <c r="M69" s="274" t="str">
        <f t="shared" si="3"/>
        <v/>
      </c>
      <c r="N69" s="271" t="str">
        <f t="shared" si="3"/>
        <v/>
      </c>
      <c r="O69" s="271">
        <v>68</v>
      </c>
    </row>
    <row r="70" spans="1:15">
      <c r="A70" t="str">
        <f>IF(AND(仕訳日記帳!D70=Sheet2!$A$2,仕訳日記帳!$N70&gt;=Sheet2!$B$2),仕訳日記帳!D70,IF(AND(OR(仕訳日記帳!D70=Sheet2!$A$3,仕訳日記帳!D70=Sheet2!$A$4,仕訳日記帳!D70=Sheet2!$A$5,仕訳日記帳!D70=Sheet2!$A$6,仕訳日記帳!D70=Sheet2!$A$7,仕訳日記帳!D70=Sheet2!$A$9),仕訳日記帳!$N70&gt;=Sheet2!$B$3),仕訳日記帳!D70,IF(AND(仕訳日記帳!D70=Sheet2!$A$8,仕訳日記帳!$N70&gt;=Sheet2!$B$8),仕訳日記帳!D70,IF(AND(OR(仕訳日記帳!D70=Sheet2!$A$10,仕訳日記帳!D70=Sheet2!$A$11,仕訳日記帳!D70=Sheet2!$A$12,仕訳日記帳!D70=Sheet2!$A$13,仕訳日記帳!D70=Sheet2!$A$14,仕訳日記帳!D70=Sheet2!$A$15,仕訳日記帳!D70=Sheet2!$A$16,仕訳日記帳!D70=Sheet2!$A$17),Sheet2!$B$9&lt;=仕訳日記帳!$N70&lt;Sheet2!$C$10),仕訳日記帳!D70,""))))</f>
        <v/>
      </c>
      <c r="B70" s="263" t="str">
        <f>IF(AND($A70=Sheet2!$A$2,仕訳日記帳!$N70&gt;=Sheet2!$B$2),仕訳日記帳!A70,IF(AND(OR($A70=Sheet2!$A$3,$A70=Sheet2!$A$4,$A70=Sheet2!$A$5,$A70=Sheet2!$A$6,$A70=Sheet2!$A$7,$A70=Sheet2!$A$9),仕訳日記帳!$N70&gt;=Sheet2!$B$3),仕訳日記帳!A70,IF(AND($A70=Sheet2!$A$8,仕訳日記帳!$N70&gt;=Sheet2!$B$8),仕訳日記帳!A70,IF(AND(OR($A70=Sheet2!$A$10,$A70=Sheet2!$A$11,$A70=Sheet2!$A$12,$A70=Sheet2!$A$13,$A70=Sheet2!$A$14,$A70=Sheet2!$A$15,$A70=Sheet2!$A$16,$A70=Sheet2!$A$17),Sheet2!$B$9&lt;=仕訳日記帳!$N70&lt;Sheet2!$C$10),仕訳日記帳!A70,""))))</f>
        <v/>
      </c>
      <c r="C70" t="str">
        <f>IF(AND($A70=Sheet2!$A$2,仕訳日記帳!$N70&gt;=Sheet2!$B$2),仕訳日記帳!B70,IF(AND(OR($A70=Sheet2!$A$3,$A70=Sheet2!$A$4,$A70=Sheet2!$A$5,$A70=Sheet2!$A$6,$A70=Sheet2!$A$7,$A70=Sheet2!$A$9),仕訳日記帳!$N70&gt;=Sheet2!$B$3),仕訳日記帳!B70,IF(AND($A70=Sheet2!$A$8,仕訳日記帳!$N70&gt;=Sheet2!$B$8),仕訳日記帳!B70,IF(AND(OR($A70=Sheet2!$A$10,$A70=Sheet2!$A$11,$A70=Sheet2!$A$12,$A70=Sheet2!$A$13,$A70=Sheet2!$A$14,$A70=Sheet2!$A$15,$A70=Sheet2!$A$16,$A70=Sheet2!$A$17),Sheet2!$B$9&lt;=仕訳日記帳!$N70&lt;Sheet2!$C$10),仕訳日記帳!B70,""))))</f>
        <v/>
      </c>
      <c r="D70" s="265" t="str">
        <f>IF(AND($A70=Sheet2!$A$2,仕訳日記帳!$N70&gt;=Sheet2!$B$2),仕訳日記帳!N70,IF(AND(OR($A70=Sheet2!$A$3,$A70=Sheet2!$A$4,$A70=Sheet2!$A$5,$A70=Sheet2!$A$6,$A70=Sheet2!$A$7,$A70=Sheet2!$A$9),仕訳日記帳!$N70&gt;=Sheet2!$B$3),仕訳日記帳!N70,IF(AND($A70=Sheet2!$A$8,仕訳日記帳!$N70&gt;=Sheet2!$B$8),仕訳日記帳!N70,IF(AND(OR($A70=Sheet2!$A$10,$A70=Sheet2!$A$11,$A70=Sheet2!$A$12,$A70=Sheet2!$A$13,$A70=Sheet2!$A$14,$A70=Sheet2!$A$15,$A70=Sheet2!$A$16,$A70=Sheet2!$A$17),Sheet2!$B$9&lt;=仕訳日記帳!$N70&lt;Sheet2!$C$10),仕訳日記帳!N70,""))))</f>
        <v/>
      </c>
      <c r="E70" s="263" t="str">
        <f>IF(AND($A70=Sheet2!$A$2,仕訳日記帳!$N70&gt;=Sheet2!$B$2),仕訳日記帳!G70,IF(AND(OR($A70=Sheet2!$A$3,$A70=Sheet2!$A$4,$A70=Sheet2!$A$5,$A70=Sheet2!$A$6,$A70=Sheet2!$A$7,$A70=Sheet2!$A$9),仕訳日記帳!$N70&gt;=Sheet2!$B$3),仕訳日記帳!G70,IF(AND($A70=Sheet2!$A$8,仕訳日記帳!$N70&gt;=Sheet2!$B$8),仕訳日記帳!G70,IF(AND(OR($A70=Sheet2!$A$10,$A70=Sheet2!$A$11,$A70=Sheet2!$A$12,$A70=Sheet2!$A$13,$A70=Sheet2!$A$14,$A70=Sheet2!$A$15,$A70=Sheet2!$A$16,$A70=Sheet2!$A$17),Sheet2!$B$9&lt;=仕訳日記帳!$N70&lt;Sheet2!$C$10),仕訳日記帳!G70,""))))</f>
        <v/>
      </c>
      <c r="G70" t="str">
        <f>IF(OR(A70=Sheet2!$A$2,A70=Sheet2!$A$3,A70=Sheet2!$A$4,A70=Sheet2!$A$5,A70=Sheet2!$A$6,A70=Sheet2!$A$7,A70=Sheet2!$A$8,A70=Sheet2!$A$9,A70=Sheet2!$A$10,A70=Sheet2!$A$11,A70=Sheet2!$A$12,$A$2=Sheet2!$A$13,A70=Sheet2!$A$14,$A$2=Sheet2!$A$15,$A$2=Sheet2!$A$16,A70=Sheet2!$A$17),"該当","")</f>
        <v/>
      </c>
      <c r="H70" t="str">
        <f>IF(OR(A70="",G70=""),"",COUNTIF($G$2:G70,"該当"))</f>
        <v/>
      </c>
      <c r="J70" s="271" t="str">
        <f t="shared" si="3"/>
        <v/>
      </c>
      <c r="K70" s="272" t="str">
        <f t="shared" si="3"/>
        <v/>
      </c>
      <c r="L70" s="273" t="str">
        <f t="shared" si="3"/>
        <v/>
      </c>
      <c r="M70" s="274" t="str">
        <f t="shared" si="3"/>
        <v/>
      </c>
      <c r="N70" s="271" t="str">
        <f t="shared" si="3"/>
        <v/>
      </c>
      <c r="O70" s="271">
        <v>69</v>
      </c>
    </row>
    <row r="71" spans="1:15">
      <c r="A71" t="str">
        <f>IF(AND(仕訳日記帳!D71=Sheet2!$A$2,仕訳日記帳!$N71&gt;=Sheet2!$B$2),仕訳日記帳!D71,IF(AND(OR(仕訳日記帳!D71=Sheet2!$A$3,仕訳日記帳!D71=Sheet2!$A$4,仕訳日記帳!D71=Sheet2!$A$5,仕訳日記帳!D71=Sheet2!$A$6,仕訳日記帳!D71=Sheet2!$A$7,仕訳日記帳!D71=Sheet2!$A$9),仕訳日記帳!$N71&gt;=Sheet2!$B$3),仕訳日記帳!D71,IF(AND(仕訳日記帳!D71=Sheet2!$A$8,仕訳日記帳!$N71&gt;=Sheet2!$B$8),仕訳日記帳!D71,IF(AND(OR(仕訳日記帳!D71=Sheet2!$A$10,仕訳日記帳!D71=Sheet2!$A$11,仕訳日記帳!D71=Sheet2!$A$12,仕訳日記帳!D71=Sheet2!$A$13,仕訳日記帳!D71=Sheet2!$A$14,仕訳日記帳!D71=Sheet2!$A$15,仕訳日記帳!D71=Sheet2!$A$16,仕訳日記帳!D71=Sheet2!$A$17),Sheet2!$B$9&lt;=仕訳日記帳!$N71&lt;Sheet2!$C$10),仕訳日記帳!D71,""))))</f>
        <v/>
      </c>
      <c r="B71" s="263" t="str">
        <f>IF(AND($A71=Sheet2!$A$2,仕訳日記帳!$N71&gt;=Sheet2!$B$2),仕訳日記帳!A71,IF(AND(OR($A71=Sheet2!$A$3,$A71=Sheet2!$A$4,$A71=Sheet2!$A$5,$A71=Sheet2!$A$6,$A71=Sheet2!$A$7,$A71=Sheet2!$A$9),仕訳日記帳!$N71&gt;=Sheet2!$B$3),仕訳日記帳!A71,IF(AND($A71=Sheet2!$A$8,仕訳日記帳!$N71&gt;=Sheet2!$B$8),仕訳日記帳!A71,IF(AND(OR($A71=Sheet2!$A$10,$A71=Sheet2!$A$11,$A71=Sheet2!$A$12,$A71=Sheet2!$A$13,$A71=Sheet2!$A$14,$A71=Sheet2!$A$15,$A71=Sheet2!$A$16,$A71=Sheet2!$A$17),Sheet2!$B$9&lt;=仕訳日記帳!$N71&lt;Sheet2!$C$10),仕訳日記帳!A71,""))))</f>
        <v/>
      </c>
      <c r="C71" t="str">
        <f>IF(AND($A71=Sheet2!$A$2,仕訳日記帳!$N71&gt;=Sheet2!$B$2),仕訳日記帳!B71,IF(AND(OR($A71=Sheet2!$A$3,$A71=Sheet2!$A$4,$A71=Sheet2!$A$5,$A71=Sheet2!$A$6,$A71=Sheet2!$A$7,$A71=Sheet2!$A$9),仕訳日記帳!$N71&gt;=Sheet2!$B$3),仕訳日記帳!B71,IF(AND($A71=Sheet2!$A$8,仕訳日記帳!$N71&gt;=Sheet2!$B$8),仕訳日記帳!B71,IF(AND(OR($A71=Sheet2!$A$10,$A71=Sheet2!$A$11,$A71=Sheet2!$A$12,$A71=Sheet2!$A$13,$A71=Sheet2!$A$14,$A71=Sheet2!$A$15,$A71=Sheet2!$A$16,$A71=Sheet2!$A$17),Sheet2!$B$9&lt;=仕訳日記帳!$N71&lt;Sheet2!$C$10),仕訳日記帳!B71,""))))</f>
        <v/>
      </c>
      <c r="D71" s="265" t="str">
        <f>IF(AND($A71=Sheet2!$A$2,仕訳日記帳!$N71&gt;=Sheet2!$B$2),仕訳日記帳!N71,IF(AND(OR($A71=Sheet2!$A$3,$A71=Sheet2!$A$4,$A71=Sheet2!$A$5,$A71=Sheet2!$A$6,$A71=Sheet2!$A$7,$A71=Sheet2!$A$9),仕訳日記帳!$N71&gt;=Sheet2!$B$3),仕訳日記帳!N71,IF(AND($A71=Sheet2!$A$8,仕訳日記帳!$N71&gt;=Sheet2!$B$8),仕訳日記帳!N71,IF(AND(OR($A71=Sheet2!$A$10,$A71=Sheet2!$A$11,$A71=Sheet2!$A$12,$A71=Sheet2!$A$13,$A71=Sheet2!$A$14,$A71=Sheet2!$A$15,$A71=Sheet2!$A$16,$A71=Sheet2!$A$17),Sheet2!$B$9&lt;=仕訳日記帳!$N71&lt;Sheet2!$C$10),仕訳日記帳!N71,""))))</f>
        <v/>
      </c>
      <c r="E71" s="263" t="str">
        <f>IF(AND($A71=Sheet2!$A$2,仕訳日記帳!$N71&gt;=Sheet2!$B$2),仕訳日記帳!G71,IF(AND(OR($A71=Sheet2!$A$3,$A71=Sheet2!$A$4,$A71=Sheet2!$A$5,$A71=Sheet2!$A$6,$A71=Sheet2!$A$7,$A71=Sheet2!$A$9),仕訳日記帳!$N71&gt;=Sheet2!$B$3),仕訳日記帳!G71,IF(AND($A71=Sheet2!$A$8,仕訳日記帳!$N71&gt;=Sheet2!$B$8),仕訳日記帳!G71,IF(AND(OR($A71=Sheet2!$A$10,$A71=Sheet2!$A$11,$A71=Sheet2!$A$12,$A71=Sheet2!$A$13,$A71=Sheet2!$A$14,$A71=Sheet2!$A$15,$A71=Sheet2!$A$16,$A71=Sheet2!$A$17),Sheet2!$B$9&lt;=仕訳日記帳!$N71&lt;Sheet2!$C$10),仕訳日記帳!G71,""))))</f>
        <v/>
      </c>
      <c r="G71" t="str">
        <f>IF(OR(A71=Sheet2!$A$2,A71=Sheet2!$A$3,A71=Sheet2!$A$4,A71=Sheet2!$A$5,A71=Sheet2!$A$6,A71=Sheet2!$A$7,A71=Sheet2!$A$8,A71=Sheet2!$A$9,A71=Sheet2!$A$10,A71=Sheet2!$A$11,A71=Sheet2!$A$12,$A$2=Sheet2!$A$13,A71=Sheet2!$A$14,$A$2=Sheet2!$A$15,$A$2=Sheet2!$A$16,A71=Sheet2!$A$17),"該当","")</f>
        <v/>
      </c>
      <c r="H71" t="str">
        <f>IF(OR(A71="",G71=""),"",COUNTIF($G$2:G71,"該当"))</f>
        <v/>
      </c>
      <c r="J71" s="271" t="str">
        <f t="shared" si="3"/>
        <v/>
      </c>
      <c r="K71" s="272" t="str">
        <f t="shared" si="3"/>
        <v/>
      </c>
      <c r="L71" s="273" t="str">
        <f t="shared" si="3"/>
        <v/>
      </c>
      <c r="M71" s="274" t="str">
        <f t="shared" si="3"/>
        <v/>
      </c>
      <c r="N71" s="271" t="str">
        <f t="shared" si="3"/>
        <v/>
      </c>
      <c r="O71" s="271">
        <v>70</v>
      </c>
    </row>
    <row r="72" spans="1:15">
      <c r="A72" t="str">
        <f>IF(AND(仕訳日記帳!D72=Sheet2!$A$2,仕訳日記帳!$N72&gt;=Sheet2!$B$2),仕訳日記帳!D72,IF(AND(OR(仕訳日記帳!D72=Sheet2!$A$3,仕訳日記帳!D72=Sheet2!$A$4,仕訳日記帳!D72=Sheet2!$A$5,仕訳日記帳!D72=Sheet2!$A$6,仕訳日記帳!D72=Sheet2!$A$7,仕訳日記帳!D72=Sheet2!$A$9),仕訳日記帳!$N72&gt;=Sheet2!$B$3),仕訳日記帳!D72,IF(AND(仕訳日記帳!D72=Sheet2!$A$8,仕訳日記帳!$N72&gt;=Sheet2!$B$8),仕訳日記帳!D72,IF(AND(OR(仕訳日記帳!D72=Sheet2!$A$10,仕訳日記帳!D72=Sheet2!$A$11,仕訳日記帳!D72=Sheet2!$A$12,仕訳日記帳!D72=Sheet2!$A$13,仕訳日記帳!D72=Sheet2!$A$14,仕訳日記帳!D72=Sheet2!$A$15,仕訳日記帳!D72=Sheet2!$A$16,仕訳日記帳!D72=Sheet2!$A$17),Sheet2!$B$9&lt;=仕訳日記帳!$N72&lt;Sheet2!$C$10),仕訳日記帳!D72,""))))</f>
        <v/>
      </c>
      <c r="B72" s="263" t="str">
        <f>IF(AND($A72=Sheet2!$A$2,仕訳日記帳!$N72&gt;=Sheet2!$B$2),仕訳日記帳!A72,IF(AND(OR($A72=Sheet2!$A$3,$A72=Sheet2!$A$4,$A72=Sheet2!$A$5,$A72=Sheet2!$A$6,$A72=Sheet2!$A$7,$A72=Sheet2!$A$9),仕訳日記帳!$N72&gt;=Sheet2!$B$3),仕訳日記帳!A72,IF(AND($A72=Sheet2!$A$8,仕訳日記帳!$N72&gt;=Sheet2!$B$8),仕訳日記帳!A72,IF(AND(OR($A72=Sheet2!$A$10,$A72=Sheet2!$A$11,$A72=Sheet2!$A$12,$A72=Sheet2!$A$13,$A72=Sheet2!$A$14,$A72=Sheet2!$A$15,$A72=Sheet2!$A$16,$A72=Sheet2!$A$17),Sheet2!$B$9&lt;=仕訳日記帳!$N72&lt;Sheet2!$C$10),仕訳日記帳!A72,""))))</f>
        <v/>
      </c>
      <c r="C72" t="str">
        <f>IF(AND($A72=Sheet2!$A$2,仕訳日記帳!$N72&gt;=Sheet2!$B$2),仕訳日記帳!B72,IF(AND(OR($A72=Sheet2!$A$3,$A72=Sheet2!$A$4,$A72=Sheet2!$A$5,$A72=Sheet2!$A$6,$A72=Sheet2!$A$7,$A72=Sheet2!$A$9),仕訳日記帳!$N72&gt;=Sheet2!$B$3),仕訳日記帳!B72,IF(AND($A72=Sheet2!$A$8,仕訳日記帳!$N72&gt;=Sheet2!$B$8),仕訳日記帳!B72,IF(AND(OR($A72=Sheet2!$A$10,$A72=Sheet2!$A$11,$A72=Sheet2!$A$12,$A72=Sheet2!$A$13,$A72=Sheet2!$A$14,$A72=Sheet2!$A$15,$A72=Sheet2!$A$16,$A72=Sheet2!$A$17),Sheet2!$B$9&lt;=仕訳日記帳!$N72&lt;Sheet2!$C$10),仕訳日記帳!B72,""))))</f>
        <v/>
      </c>
      <c r="D72" s="265" t="str">
        <f>IF(AND($A72=Sheet2!$A$2,仕訳日記帳!$N72&gt;=Sheet2!$B$2),仕訳日記帳!N72,IF(AND(OR($A72=Sheet2!$A$3,$A72=Sheet2!$A$4,$A72=Sheet2!$A$5,$A72=Sheet2!$A$6,$A72=Sheet2!$A$7,$A72=Sheet2!$A$9),仕訳日記帳!$N72&gt;=Sheet2!$B$3),仕訳日記帳!N72,IF(AND($A72=Sheet2!$A$8,仕訳日記帳!$N72&gt;=Sheet2!$B$8),仕訳日記帳!N72,IF(AND(OR($A72=Sheet2!$A$10,$A72=Sheet2!$A$11,$A72=Sheet2!$A$12,$A72=Sheet2!$A$13,$A72=Sheet2!$A$14,$A72=Sheet2!$A$15,$A72=Sheet2!$A$16,$A72=Sheet2!$A$17),Sheet2!$B$9&lt;=仕訳日記帳!$N72&lt;Sheet2!$C$10),仕訳日記帳!N72,""))))</f>
        <v/>
      </c>
      <c r="E72" s="263" t="str">
        <f>IF(AND($A72=Sheet2!$A$2,仕訳日記帳!$N72&gt;=Sheet2!$B$2),仕訳日記帳!G72,IF(AND(OR($A72=Sheet2!$A$3,$A72=Sheet2!$A$4,$A72=Sheet2!$A$5,$A72=Sheet2!$A$6,$A72=Sheet2!$A$7,$A72=Sheet2!$A$9),仕訳日記帳!$N72&gt;=Sheet2!$B$3),仕訳日記帳!G72,IF(AND($A72=Sheet2!$A$8,仕訳日記帳!$N72&gt;=Sheet2!$B$8),仕訳日記帳!G72,IF(AND(OR($A72=Sheet2!$A$10,$A72=Sheet2!$A$11,$A72=Sheet2!$A$12,$A72=Sheet2!$A$13,$A72=Sheet2!$A$14,$A72=Sheet2!$A$15,$A72=Sheet2!$A$16,$A72=Sheet2!$A$17),Sheet2!$B$9&lt;=仕訳日記帳!$N72&lt;Sheet2!$C$10),仕訳日記帳!G72,""))))</f>
        <v/>
      </c>
      <c r="G72" t="str">
        <f>IF(OR(A72=Sheet2!$A$2,A72=Sheet2!$A$3,A72=Sheet2!$A$4,A72=Sheet2!$A$5,A72=Sheet2!$A$6,A72=Sheet2!$A$7,A72=Sheet2!$A$8,A72=Sheet2!$A$9,A72=Sheet2!$A$10,A72=Sheet2!$A$11,A72=Sheet2!$A$12,$A$2=Sheet2!$A$13,A72=Sheet2!$A$14,$A$2=Sheet2!$A$15,$A$2=Sheet2!$A$16,A72=Sheet2!$A$17),"該当","")</f>
        <v/>
      </c>
      <c r="H72" t="str">
        <f>IF(OR(A72="",G72=""),"",COUNTIF($G$2:G72,"該当"))</f>
        <v/>
      </c>
      <c r="J72" s="271" t="str">
        <f t="shared" si="3"/>
        <v/>
      </c>
      <c r="K72" s="272" t="str">
        <f t="shared" si="3"/>
        <v/>
      </c>
      <c r="L72" s="273" t="str">
        <f t="shared" si="3"/>
        <v/>
      </c>
      <c r="M72" s="274" t="str">
        <f t="shared" si="3"/>
        <v/>
      </c>
      <c r="N72" s="271" t="str">
        <f t="shared" si="3"/>
        <v/>
      </c>
      <c r="O72" s="271">
        <v>71</v>
      </c>
    </row>
    <row r="73" spans="1:15">
      <c r="A73" t="str">
        <f>IF(AND(仕訳日記帳!D73=Sheet2!$A$2,仕訳日記帳!$N73&gt;=Sheet2!$B$2),仕訳日記帳!D73,IF(AND(OR(仕訳日記帳!D73=Sheet2!$A$3,仕訳日記帳!D73=Sheet2!$A$4,仕訳日記帳!D73=Sheet2!$A$5,仕訳日記帳!D73=Sheet2!$A$6,仕訳日記帳!D73=Sheet2!$A$7,仕訳日記帳!D73=Sheet2!$A$9),仕訳日記帳!$N73&gt;=Sheet2!$B$3),仕訳日記帳!D73,IF(AND(仕訳日記帳!D73=Sheet2!$A$8,仕訳日記帳!$N73&gt;=Sheet2!$B$8),仕訳日記帳!D73,IF(AND(OR(仕訳日記帳!D73=Sheet2!$A$10,仕訳日記帳!D73=Sheet2!$A$11,仕訳日記帳!D73=Sheet2!$A$12,仕訳日記帳!D73=Sheet2!$A$13,仕訳日記帳!D73=Sheet2!$A$14,仕訳日記帳!D73=Sheet2!$A$15,仕訳日記帳!D73=Sheet2!$A$16,仕訳日記帳!D73=Sheet2!$A$17),Sheet2!$B$9&lt;=仕訳日記帳!$N73&lt;Sheet2!$C$10),仕訳日記帳!D73,""))))</f>
        <v/>
      </c>
      <c r="B73" s="263" t="str">
        <f>IF(AND($A73=Sheet2!$A$2,仕訳日記帳!$N73&gt;=Sheet2!$B$2),仕訳日記帳!A73,IF(AND(OR($A73=Sheet2!$A$3,$A73=Sheet2!$A$4,$A73=Sheet2!$A$5,$A73=Sheet2!$A$6,$A73=Sheet2!$A$7,$A73=Sheet2!$A$9),仕訳日記帳!$N73&gt;=Sheet2!$B$3),仕訳日記帳!A73,IF(AND($A73=Sheet2!$A$8,仕訳日記帳!$N73&gt;=Sheet2!$B$8),仕訳日記帳!A73,IF(AND(OR($A73=Sheet2!$A$10,$A73=Sheet2!$A$11,$A73=Sheet2!$A$12,$A73=Sheet2!$A$13,$A73=Sheet2!$A$14,$A73=Sheet2!$A$15,$A73=Sheet2!$A$16,$A73=Sheet2!$A$17),Sheet2!$B$9&lt;=仕訳日記帳!$N73&lt;Sheet2!$C$10),仕訳日記帳!A73,""))))</f>
        <v/>
      </c>
      <c r="C73" t="str">
        <f>IF(AND($A73=Sheet2!$A$2,仕訳日記帳!$N73&gt;=Sheet2!$B$2),仕訳日記帳!B73,IF(AND(OR($A73=Sheet2!$A$3,$A73=Sheet2!$A$4,$A73=Sheet2!$A$5,$A73=Sheet2!$A$6,$A73=Sheet2!$A$7,$A73=Sheet2!$A$9),仕訳日記帳!$N73&gt;=Sheet2!$B$3),仕訳日記帳!B73,IF(AND($A73=Sheet2!$A$8,仕訳日記帳!$N73&gt;=Sheet2!$B$8),仕訳日記帳!B73,IF(AND(OR($A73=Sheet2!$A$10,$A73=Sheet2!$A$11,$A73=Sheet2!$A$12,$A73=Sheet2!$A$13,$A73=Sheet2!$A$14,$A73=Sheet2!$A$15,$A73=Sheet2!$A$16,$A73=Sheet2!$A$17),Sheet2!$B$9&lt;=仕訳日記帳!$N73&lt;Sheet2!$C$10),仕訳日記帳!B73,""))))</f>
        <v/>
      </c>
      <c r="D73" s="265" t="str">
        <f>IF(AND($A73=Sheet2!$A$2,仕訳日記帳!$N73&gt;=Sheet2!$B$2),仕訳日記帳!N73,IF(AND(OR($A73=Sheet2!$A$3,$A73=Sheet2!$A$4,$A73=Sheet2!$A$5,$A73=Sheet2!$A$6,$A73=Sheet2!$A$7,$A73=Sheet2!$A$9),仕訳日記帳!$N73&gt;=Sheet2!$B$3),仕訳日記帳!N73,IF(AND($A73=Sheet2!$A$8,仕訳日記帳!$N73&gt;=Sheet2!$B$8),仕訳日記帳!N73,IF(AND(OR($A73=Sheet2!$A$10,$A73=Sheet2!$A$11,$A73=Sheet2!$A$12,$A73=Sheet2!$A$13,$A73=Sheet2!$A$14,$A73=Sheet2!$A$15,$A73=Sheet2!$A$16,$A73=Sheet2!$A$17),Sheet2!$B$9&lt;=仕訳日記帳!$N73&lt;Sheet2!$C$10),仕訳日記帳!N73,""))))</f>
        <v/>
      </c>
      <c r="E73" s="263" t="str">
        <f>IF(AND($A73=Sheet2!$A$2,仕訳日記帳!$N73&gt;=Sheet2!$B$2),仕訳日記帳!G73,IF(AND(OR($A73=Sheet2!$A$3,$A73=Sheet2!$A$4,$A73=Sheet2!$A$5,$A73=Sheet2!$A$6,$A73=Sheet2!$A$7,$A73=Sheet2!$A$9),仕訳日記帳!$N73&gt;=Sheet2!$B$3),仕訳日記帳!G73,IF(AND($A73=Sheet2!$A$8,仕訳日記帳!$N73&gt;=Sheet2!$B$8),仕訳日記帳!G73,IF(AND(OR($A73=Sheet2!$A$10,$A73=Sheet2!$A$11,$A73=Sheet2!$A$12,$A73=Sheet2!$A$13,$A73=Sheet2!$A$14,$A73=Sheet2!$A$15,$A73=Sheet2!$A$16,$A73=Sheet2!$A$17),Sheet2!$B$9&lt;=仕訳日記帳!$N73&lt;Sheet2!$C$10),仕訳日記帳!G73,""))))</f>
        <v/>
      </c>
      <c r="G73" t="str">
        <f>IF(OR(A73=Sheet2!$A$2,A73=Sheet2!$A$3,A73=Sheet2!$A$4,A73=Sheet2!$A$5,A73=Sheet2!$A$6,A73=Sheet2!$A$7,A73=Sheet2!$A$8,A73=Sheet2!$A$9,A73=Sheet2!$A$10,A73=Sheet2!$A$11,A73=Sheet2!$A$12,$A$2=Sheet2!$A$13,A73=Sheet2!$A$14,$A$2=Sheet2!$A$15,$A$2=Sheet2!$A$16,A73=Sheet2!$A$17),"該当","")</f>
        <v/>
      </c>
      <c r="H73" t="str">
        <f>IF(OR(A73="",G73=""),"",COUNTIF($G$2:G73,"該当"))</f>
        <v/>
      </c>
      <c r="J73" s="271" t="str">
        <f t="shared" si="3"/>
        <v/>
      </c>
      <c r="K73" s="272" t="str">
        <f t="shared" si="3"/>
        <v/>
      </c>
      <c r="L73" s="273" t="str">
        <f t="shared" si="3"/>
        <v/>
      </c>
      <c r="M73" s="274" t="str">
        <f t="shared" si="3"/>
        <v/>
      </c>
      <c r="N73" s="271" t="str">
        <f t="shared" si="3"/>
        <v/>
      </c>
      <c r="O73" s="271">
        <v>72</v>
      </c>
    </row>
    <row r="74" spans="1:15">
      <c r="A74" t="str">
        <f>IF(AND(仕訳日記帳!D74=Sheet2!$A$2,仕訳日記帳!$N74&gt;=Sheet2!$B$2),仕訳日記帳!D74,IF(AND(OR(仕訳日記帳!D74=Sheet2!$A$3,仕訳日記帳!D74=Sheet2!$A$4,仕訳日記帳!D74=Sheet2!$A$5,仕訳日記帳!D74=Sheet2!$A$6,仕訳日記帳!D74=Sheet2!$A$7,仕訳日記帳!D74=Sheet2!$A$9),仕訳日記帳!$N74&gt;=Sheet2!$B$3),仕訳日記帳!D74,IF(AND(仕訳日記帳!D74=Sheet2!$A$8,仕訳日記帳!$N74&gt;=Sheet2!$B$8),仕訳日記帳!D74,IF(AND(OR(仕訳日記帳!D74=Sheet2!$A$10,仕訳日記帳!D74=Sheet2!$A$11,仕訳日記帳!D74=Sheet2!$A$12,仕訳日記帳!D74=Sheet2!$A$13,仕訳日記帳!D74=Sheet2!$A$14,仕訳日記帳!D74=Sheet2!$A$15,仕訳日記帳!D74=Sheet2!$A$16,仕訳日記帳!D74=Sheet2!$A$17),Sheet2!$B$9&lt;=仕訳日記帳!$N74&lt;Sheet2!$C$10),仕訳日記帳!D74,""))))</f>
        <v/>
      </c>
      <c r="B74" s="263" t="str">
        <f>IF(AND($A74=Sheet2!$A$2,仕訳日記帳!$N74&gt;=Sheet2!$B$2),仕訳日記帳!A74,IF(AND(OR($A74=Sheet2!$A$3,$A74=Sheet2!$A$4,$A74=Sheet2!$A$5,$A74=Sheet2!$A$6,$A74=Sheet2!$A$7,$A74=Sheet2!$A$9),仕訳日記帳!$N74&gt;=Sheet2!$B$3),仕訳日記帳!A74,IF(AND($A74=Sheet2!$A$8,仕訳日記帳!$N74&gt;=Sheet2!$B$8),仕訳日記帳!A74,IF(AND(OR($A74=Sheet2!$A$10,$A74=Sheet2!$A$11,$A74=Sheet2!$A$12,$A74=Sheet2!$A$13,$A74=Sheet2!$A$14,$A74=Sheet2!$A$15,$A74=Sheet2!$A$16,$A74=Sheet2!$A$17),Sheet2!$B$9&lt;=仕訳日記帳!$N74&lt;Sheet2!$C$10),仕訳日記帳!A74,""))))</f>
        <v/>
      </c>
      <c r="C74" t="str">
        <f>IF(AND($A74=Sheet2!$A$2,仕訳日記帳!$N74&gt;=Sheet2!$B$2),仕訳日記帳!B74,IF(AND(OR($A74=Sheet2!$A$3,$A74=Sheet2!$A$4,$A74=Sheet2!$A$5,$A74=Sheet2!$A$6,$A74=Sheet2!$A$7,$A74=Sheet2!$A$9),仕訳日記帳!$N74&gt;=Sheet2!$B$3),仕訳日記帳!B74,IF(AND($A74=Sheet2!$A$8,仕訳日記帳!$N74&gt;=Sheet2!$B$8),仕訳日記帳!B74,IF(AND(OR($A74=Sheet2!$A$10,$A74=Sheet2!$A$11,$A74=Sheet2!$A$12,$A74=Sheet2!$A$13,$A74=Sheet2!$A$14,$A74=Sheet2!$A$15,$A74=Sheet2!$A$16,$A74=Sheet2!$A$17),Sheet2!$B$9&lt;=仕訳日記帳!$N74&lt;Sheet2!$C$10),仕訳日記帳!B74,""))))</f>
        <v/>
      </c>
      <c r="D74" s="265" t="str">
        <f>IF(AND($A74=Sheet2!$A$2,仕訳日記帳!$N74&gt;=Sheet2!$B$2),仕訳日記帳!N74,IF(AND(OR($A74=Sheet2!$A$3,$A74=Sheet2!$A$4,$A74=Sheet2!$A$5,$A74=Sheet2!$A$6,$A74=Sheet2!$A$7,$A74=Sheet2!$A$9),仕訳日記帳!$N74&gt;=Sheet2!$B$3),仕訳日記帳!N74,IF(AND($A74=Sheet2!$A$8,仕訳日記帳!$N74&gt;=Sheet2!$B$8),仕訳日記帳!N74,IF(AND(OR($A74=Sheet2!$A$10,$A74=Sheet2!$A$11,$A74=Sheet2!$A$12,$A74=Sheet2!$A$13,$A74=Sheet2!$A$14,$A74=Sheet2!$A$15,$A74=Sheet2!$A$16,$A74=Sheet2!$A$17),Sheet2!$B$9&lt;=仕訳日記帳!$N74&lt;Sheet2!$C$10),仕訳日記帳!N74,""))))</f>
        <v/>
      </c>
      <c r="E74" s="263" t="str">
        <f>IF(AND($A74=Sheet2!$A$2,仕訳日記帳!$N74&gt;=Sheet2!$B$2),仕訳日記帳!G74,IF(AND(OR($A74=Sheet2!$A$3,$A74=Sheet2!$A$4,$A74=Sheet2!$A$5,$A74=Sheet2!$A$6,$A74=Sheet2!$A$7,$A74=Sheet2!$A$9),仕訳日記帳!$N74&gt;=Sheet2!$B$3),仕訳日記帳!G74,IF(AND($A74=Sheet2!$A$8,仕訳日記帳!$N74&gt;=Sheet2!$B$8),仕訳日記帳!G74,IF(AND(OR($A74=Sheet2!$A$10,$A74=Sheet2!$A$11,$A74=Sheet2!$A$12,$A74=Sheet2!$A$13,$A74=Sheet2!$A$14,$A74=Sheet2!$A$15,$A74=Sheet2!$A$16,$A74=Sheet2!$A$17),Sheet2!$B$9&lt;=仕訳日記帳!$N74&lt;Sheet2!$C$10),仕訳日記帳!G74,""))))</f>
        <v/>
      </c>
      <c r="G74" t="str">
        <f>IF(OR(A74=Sheet2!$A$2,A74=Sheet2!$A$3,A74=Sheet2!$A$4,A74=Sheet2!$A$5,A74=Sheet2!$A$6,A74=Sheet2!$A$7,A74=Sheet2!$A$8,A74=Sheet2!$A$9,A74=Sheet2!$A$10,A74=Sheet2!$A$11,A74=Sheet2!$A$12,$A$2=Sheet2!$A$13,A74=Sheet2!$A$14,$A$2=Sheet2!$A$15,$A$2=Sheet2!$A$16,A74=Sheet2!$A$17),"該当","")</f>
        <v/>
      </c>
      <c r="H74" t="str">
        <f>IF(OR(A74="",G74=""),"",COUNTIF($G$2:G74,"該当"))</f>
        <v/>
      </c>
      <c r="J74" s="271" t="str">
        <f t="shared" si="3"/>
        <v/>
      </c>
      <c r="K74" s="272" t="str">
        <f t="shared" si="3"/>
        <v/>
      </c>
      <c r="L74" s="273" t="str">
        <f t="shared" si="3"/>
        <v/>
      </c>
      <c r="M74" s="274" t="str">
        <f t="shared" si="3"/>
        <v/>
      </c>
      <c r="N74" s="271" t="str">
        <f t="shared" si="3"/>
        <v/>
      </c>
      <c r="O74" s="271">
        <v>73</v>
      </c>
    </row>
    <row r="75" spans="1:15">
      <c r="A75" t="str">
        <f>IF(AND(仕訳日記帳!D75=Sheet2!$A$2,仕訳日記帳!$N75&gt;=Sheet2!$B$2),仕訳日記帳!D75,IF(AND(OR(仕訳日記帳!D75=Sheet2!$A$3,仕訳日記帳!D75=Sheet2!$A$4,仕訳日記帳!D75=Sheet2!$A$5,仕訳日記帳!D75=Sheet2!$A$6,仕訳日記帳!D75=Sheet2!$A$7,仕訳日記帳!D75=Sheet2!$A$9),仕訳日記帳!$N75&gt;=Sheet2!$B$3),仕訳日記帳!D75,IF(AND(仕訳日記帳!D75=Sheet2!$A$8,仕訳日記帳!$N75&gt;=Sheet2!$B$8),仕訳日記帳!D75,IF(AND(OR(仕訳日記帳!D75=Sheet2!$A$10,仕訳日記帳!D75=Sheet2!$A$11,仕訳日記帳!D75=Sheet2!$A$12,仕訳日記帳!D75=Sheet2!$A$13,仕訳日記帳!D75=Sheet2!$A$14,仕訳日記帳!D75=Sheet2!$A$15,仕訳日記帳!D75=Sheet2!$A$16,仕訳日記帳!D75=Sheet2!$A$17),Sheet2!$B$9&lt;=仕訳日記帳!$N75&lt;Sheet2!$C$10),仕訳日記帳!D75,""))))</f>
        <v/>
      </c>
      <c r="B75" s="263" t="str">
        <f>IF(AND($A75=Sheet2!$A$2,仕訳日記帳!$N75&gt;=Sheet2!$B$2),仕訳日記帳!A75,IF(AND(OR($A75=Sheet2!$A$3,$A75=Sheet2!$A$4,$A75=Sheet2!$A$5,$A75=Sheet2!$A$6,$A75=Sheet2!$A$7,$A75=Sheet2!$A$9),仕訳日記帳!$N75&gt;=Sheet2!$B$3),仕訳日記帳!A75,IF(AND($A75=Sheet2!$A$8,仕訳日記帳!$N75&gt;=Sheet2!$B$8),仕訳日記帳!A75,IF(AND(OR($A75=Sheet2!$A$10,$A75=Sheet2!$A$11,$A75=Sheet2!$A$12,$A75=Sheet2!$A$13,$A75=Sheet2!$A$14,$A75=Sheet2!$A$15,$A75=Sheet2!$A$16,$A75=Sheet2!$A$17),Sheet2!$B$9&lt;=仕訳日記帳!$N75&lt;Sheet2!$C$10),仕訳日記帳!A75,""))))</f>
        <v/>
      </c>
      <c r="C75" t="str">
        <f>IF(AND($A75=Sheet2!$A$2,仕訳日記帳!$N75&gt;=Sheet2!$B$2),仕訳日記帳!B75,IF(AND(OR($A75=Sheet2!$A$3,$A75=Sheet2!$A$4,$A75=Sheet2!$A$5,$A75=Sheet2!$A$6,$A75=Sheet2!$A$7,$A75=Sheet2!$A$9),仕訳日記帳!$N75&gt;=Sheet2!$B$3),仕訳日記帳!B75,IF(AND($A75=Sheet2!$A$8,仕訳日記帳!$N75&gt;=Sheet2!$B$8),仕訳日記帳!B75,IF(AND(OR($A75=Sheet2!$A$10,$A75=Sheet2!$A$11,$A75=Sheet2!$A$12,$A75=Sheet2!$A$13,$A75=Sheet2!$A$14,$A75=Sheet2!$A$15,$A75=Sheet2!$A$16,$A75=Sheet2!$A$17),Sheet2!$B$9&lt;=仕訳日記帳!$N75&lt;Sheet2!$C$10),仕訳日記帳!B75,""))))</f>
        <v/>
      </c>
      <c r="D75" s="265" t="str">
        <f>IF(AND($A75=Sheet2!$A$2,仕訳日記帳!$N75&gt;=Sheet2!$B$2),仕訳日記帳!N75,IF(AND(OR($A75=Sheet2!$A$3,$A75=Sheet2!$A$4,$A75=Sheet2!$A$5,$A75=Sheet2!$A$6,$A75=Sheet2!$A$7,$A75=Sheet2!$A$9),仕訳日記帳!$N75&gt;=Sheet2!$B$3),仕訳日記帳!N75,IF(AND($A75=Sheet2!$A$8,仕訳日記帳!$N75&gt;=Sheet2!$B$8),仕訳日記帳!N75,IF(AND(OR($A75=Sheet2!$A$10,$A75=Sheet2!$A$11,$A75=Sheet2!$A$12,$A75=Sheet2!$A$13,$A75=Sheet2!$A$14,$A75=Sheet2!$A$15,$A75=Sheet2!$A$16,$A75=Sheet2!$A$17),Sheet2!$B$9&lt;=仕訳日記帳!$N75&lt;Sheet2!$C$10),仕訳日記帳!N75,""))))</f>
        <v/>
      </c>
      <c r="E75" s="263" t="str">
        <f>IF(AND($A75=Sheet2!$A$2,仕訳日記帳!$N75&gt;=Sheet2!$B$2),仕訳日記帳!G75,IF(AND(OR($A75=Sheet2!$A$3,$A75=Sheet2!$A$4,$A75=Sheet2!$A$5,$A75=Sheet2!$A$6,$A75=Sheet2!$A$7,$A75=Sheet2!$A$9),仕訳日記帳!$N75&gt;=Sheet2!$B$3),仕訳日記帳!G75,IF(AND($A75=Sheet2!$A$8,仕訳日記帳!$N75&gt;=Sheet2!$B$8),仕訳日記帳!G75,IF(AND(OR($A75=Sheet2!$A$10,$A75=Sheet2!$A$11,$A75=Sheet2!$A$12,$A75=Sheet2!$A$13,$A75=Sheet2!$A$14,$A75=Sheet2!$A$15,$A75=Sheet2!$A$16,$A75=Sheet2!$A$17),Sheet2!$B$9&lt;=仕訳日記帳!$N75&lt;Sheet2!$C$10),仕訳日記帳!G75,""))))</f>
        <v/>
      </c>
      <c r="G75" t="str">
        <f>IF(OR(A75=Sheet2!$A$2,A75=Sheet2!$A$3,A75=Sheet2!$A$4,A75=Sheet2!$A$5,A75=Sheet2!$A$6,A75=Sheet2!$A$7,A75=Sheet2!$A$8,A75=Sheet2!$A$9,A75=Sheet2!$A$10,A75=Sheet2!$A$11,A75=Sheet2!$A$12,$A$2=Sheet2!$A$13,A75=Sheet2!$A$14,$A$2=Sheet2!$A$15,$A$2=Sheet2!$A$16,A75=Sheet2!$A$17),"該当","")</f>
        <v/>
      </c>
      <c r="H75" t="str">
        <f>IF(OR(A75="",G75=""),"",COUNTIF($G$2:G75,"該当"))</f>
        <v/>
      </c>
      <c r="J75" s="271" t="str">
        <f t="shared" si="3"/>
        <v/>
      </c>
      <c r="K75" s="272" t="str">
        <f t="shared" si="3"/>
        <v/>
      </c>
      <c r="L75" s="273" t="str">
        <f t="shared" si="3"/>
        <v/>
      </c>
      <c r="M75" s="274" t="str">
        <f t="shared" si="3"/>
        <v/>
      </c>
      <c r="N75" s="271" t="str">
        <f t="shared" si="3"/>
        <v/>
      </c>
      <c r="O75" s="271">
        <v>74</v>
      </c>
    </row>
    <row r="76" spans="1:15">
      <c r="A76" t="str">
        <f>IF(AND(仕訳日記帳!D76=Sheet2!$A$2,仕訳日記帳!$N76&gt;=Sheet2!$B$2),仕訳日記帳!D76,IF(AND(OR(仕訳日記帳!D76=Sheet2!$A$3,仕訳日記帳!D76=Sheet2!$A$4,仕訳日記帳!D76=Sheet2!$A$5,仕訳日記帳!D76=Sheet2!$A$6,仕訳日記帳!D76=Sheet2!$A$7,仕訳日記帳!D76=Sheet2!$A$9),仕訳日記帳!$N76&gt;=Sheet2!$B$3),仕訳日記帳!D76,IF(AND(仕訳日記帳!D76=Sheet2!$A$8,仕訳日記帳!$N76&gt;=Sheet2!$B$8),仕訳日記帳!D76,IF(AND(OR(仕訳日記帳!D76=Sheet2!$A$10,仕訳日記帳!D76=Sheet2!$A$11,仕訳日記帳!D76=Sheet2!$A$12,仕訳日記帳!D76=Sheet2!$A$13,仕訳日記帳!D76=Sheet2!$A$14,仕訳日記帳!D76=Sheet2!$A$15,仕訳日記帳!D76=Sheet2!$A$16,仕訳日記帳!D76=Sheet2!$A$17),Sheet2!$B$9&lt;=仕訳日記帳!$N76&lt;Sheet2!$C$10),仕訳日記帳!D76,""))))</f>
        <v/>
      </c>
      <c r="B76" s="263" t="str">
        <f>IF(AND($A76=Sheet2!$A$2,仕訳日記帳!$N76&gt;=Sheet2!$B$2),仕訳日記帳!A76,IF(AND(OR($A76=Sheet2!$A$3,$A76=Sheet2!$A$4,$A76=Sheet2!$A$5,$A76=Sheet2!$A$6,$A76=Sheet2!$A$7,$A76=Sheet2!$A$9),仕訳日記帳!$N76&gt;=Sheet2!$B$3),仕訳日記帳!A76,IF(AND($A76=Sheet2!$A$8,仕訳日記帳!$N76&gt;=Sheet2!$B$8),仕訳日記帳!A76,IF(AND(OR($A76=Sheet2!$A$10,$A76=Sheet2!$A$11,$A76=Sheet2!$A$12,$A76=Sheet2!$A$13,$A76=Sheet2!$A$14,$A76=Sheet2!$A$15,$A76=Sheet2!$A$16,$A76=Sheet2!$A$17),Sheet2!$B$9&lt;=仕訳日記帳!$N76&lt;Sheet2!$C$10),仕訳日記帳!A76,""))))</f>
        <v/>
      </c>
      <c r="C76" t="str">
        <f>IF(AND($A76=Sheet2!$A$2,仕訳日記帳!$N76&gt;=Sheet2!$B$2),仕訳日記帳!B76,IF(AND(OR($A76=Sheet2!$A$3,$A76=Sheet2!$A$4,$A76=Sheet2!$A$5,$A76=Sheet2!$A$6,$A76=Sheet2!$A$7,$A76=Sheet2!$A$9),仕訳日記帳!$N76&gt;=Sheet2!$B$3),仕訳日記帳!B76,IF(AND($A76=Sheet2!$A$8,仕訳日記帳!$N76&gt;=Sheet2!$B$8),仕訳日記帳!B76,IF(AND(OR($A76=Sheet2!$A$10,$A76=Sheet2!$A$11,$A76=Sheet2!$A$12,$A76=Sheet2!$A$13,$A76=Sheet2!$A$14,$A76=Sheet2!$A$15,$A76=Sheet2!$A$16,$A76=Sheet2!$A$17),Sheet2!$B$9&lt;=仕訳日記帳!$N76&lt;Sheet2!$C$10),仕訳日記帳!B76,""))))</f>
        <v/>
      </c>
      <c r="D76" s="265" t="str">
        <f>IF(AND($A76=Sheet2!$A$2,仕訳日記帳!$N76&gt;=Sheet2!$B$2),仕訳日記帳!N76,IF(AND(OR($A76=Sheet2!$A$3,$A76=Sheet2!$A$4,$A76=Sheet2!$A$5,$A76=Sheet2!$A$6,$A76=Sheet2!$A$7,$A76=Sheet2!$A$9),仕訳日記帳!$N76&gt;=Sheet2!$B$3),仕訳日記帳!N76,IF(AND($A76=Sheet2!$A$8,仕訳日記帳!$N76&gt;=Sheet2!$B$8),仕訳日記帳!N76,IF(AND(OR($A76=Sheet2!$A$10,$A76=Sheet2!$A$11,$A76=Sheet2!$A$12,$A76=Sheet2!$A$13,$A76=Sheet2!$A$14,$A76=Sheet2!$A$15,$A76=Sheet2!$A$16,$A76=Sheet2!$A$17),Sheet2!$B$9&lt;=仕訳日記帳!$N76&lt;Sheet2!$C$10),仕訳日記帳!N76,""))))</f>
        <v/>
      </c>
      <c r="E76" s="263" t="str">
        <f>IF(AND($A76=Sheet2!$A$2,仕訳日記帳!$N76&gt;=Sheet2!$B$2),仕訳日記帳!G76,IF(AND(OR($A76=Sheet2!$A$3,$A76=Sheet2!$A$4,$A76=Sheet2!$A$5,$A76=Sheet2!$A$6,$A76=Sheet2!$A$7,$A76=Sheet2!$A$9),仕訳日記帳!$N76&gt;=Sheet2!$B$3),仕訳日記帳!G76,IF(AND($A76=Sheet2!$A$8,仕訳日記帳!$N76&gt;=Sheet2!$B$8),仕訳日記帳!G76,IF(AND(OR($A76=Sheet2!$A$10,$A76=Sheet2!$A$11,$A76=Sheet2!$A$12,$A76=Sheet2!$A$13,$A76=Sheet2!$A$14,$A76=Sheet2!$A$15,$A76=Sheet2!$A$16,$A76=Sheet2!$A$17),Sheet2!$B$9&lt;=仕訳日記帳!$N76&lt;Sheet2!$C$10),仕訳日記帳!G76,""))))</f>
        <v/>
      </c>
      <c r="G76" t="str">
        <f>IF(OR(A76=Sheet2!$A$2,A76=Sheet2!$A$3,A76=Sheet2!$A$4,A76=Sheet2!$A$5,A76=Sheet2!$A$6,A76=Sheet2!$A$7,A76=Sheet2!$A$8,A76=Sheet2!$A$9,A76=Sheet2!$A$10,A76=Sheet2!$A$11,A76=Sheet2!$A$12,$A$2=Sheet2!$A$13,A76=Sheet2!$A$14,$A$2=Sheet2!$A$15,$A$2=Sheet2!$A$16,A76=Sheet2!$A$17),"該当","")</f>
        <v/>
      </c>
      <c r="H76" t="str">
        <f>IF(OR(A76="",G76=""),"",COUNTIF($G$2:G76,"該当"))</f>
        <v/>
      </c>
      <c r="J76" s="271" t="str">
        <f t="shared" si="3"/>
        <v/>
      </c>
      <c r="K76" s="272" t="str">
        <f t="shared" si="3"/>
        <v/>
      </c>
      <c r="L76" s="273" t="str">
        <f t="shared" si="3"/>
        <v/>
      </c>
      <c r="M76" s="274" t="str">
        <f t="shared" si="3"/>
        <v/>
      </c>
      <c r="N76" s="271" t="str">
        <f t="shared" si="3"/>
        <v/>
      </c>
      <c r="O76" s="271">
        <v>75</v>
      </c>
    </row>
    <row r="77" spans="1:15">
      <c r="A77" t="str">
        <f>IF(AND(仕訳日記帳!D77=Sheet2!$A$2,仕訳日記帳!$N77&gt;=Sheet2!$B$2),仕訳日記帳!D77,IF(AND(OR(仕訳日記帳!D77=Sheet2!$A$3,仕訳日記帳!D77=Sheet2!$A$4,仕訳日記帳!D77=Sheet2!$A$5,仕訳日記帳!D77=Sheet2!$A$6,仕訳日記帳!D77=Sheet2!$A$7,仕訳日記帳!D77=Sheet2!$A$9),仕訳日記帳!$N77&gt;=Sheet2!$B$3),仕訳日記帳!D77,IF(AND(仕訳日記帳!D77=Sheet2!$A$8,仕訳日記帳!$N77&gt;=Sheet2!$B$8),仕訳日記帳!D77,IF(AND(OR(仕訳日記帳!D77=Sheet2!$A$10,仕訳日記帳!D77=Sheet2!$A$11,仕訳日記帳!D77=Sheet2!$A$12,仕訳日記帳!D77=Sheet2!$A$13,仕訳日記帳!D77=Sheet2!$A$14,仕訳日記帳!D77=Sheet2!$A$15,仕訳日記帳!D77=Sheet2!$A$16,仕訳日記帳!D77=Sheet2!$A$17),Sheet2!$B$9&lt;=仕訳日記帳!$N77&lt;Sheet2!$C$10),仕訳日記帳!D77,""))))</f>
        <v/>
      </c>
      <c r="B77" s="263" t="str">
        <f>IF(AND($A77=Sheet2!$A$2,仕訳日記帳!$N77&gt;=Sheet2!$B$2),仕訳日記帳!A77,IF(AND(OR($A77=Sheet2!$A$3,$A77=Sheet2!$A$4,$A77=Sheet2!$A$5,$A77=Sheet2!$A$6,$A77=Sheet2!$A$7,$A77=Sheet2!$A$9),仕訳日記帳!$N77&gt;=Sheet2!$B$3),仕訳日記帳!A77,IF(AND($A77=Sheet2!$A$8,仕訳日記帳!$N77&gt;=Sheet2!$B$8),仕訳日記帳!A77,IF(AND(OR($A77=Sheet2!$A$10,$A77=Sheet2!$A$11,$A77=Sheet2!$A$12,$A77=Sheet2!$A$13,$A77=Sheet2!$A$14,$A77=Sheet2!$A$15,$A77=Sheet2!$A$16,$A77=Sheet2!$A$17),Sheet2!$B$9&lt;=仕訳日記帳!$N77&lt;Sheet2!$C$10),仕訳日記帳!A77,""))))</f>
        <v/>
      </c>
      <c r="C77" t="str">
        <f>IF(AND($A77=Sheet2!$A$2,仕訳日記帳!$N77&gt;=Sheet2!$B$2),仕訳日記帳!B77,IF(AND(OR($A77=Sheet2!$A$3,$A77=Sheet2!$A$4,$A77=Sheet2!$A$5,$A77=Sheet2!$A$6,$A77=Sheet2!$A$7,$A77=Sheet2!$A$9),仕訳日記帳!$N77&gt;=Sheet2!$B$3),仕訳日記帳!B77,IF(AND($A77=Sheet2!$A$8,仕訳日記帳!$N77&gt;=Sheet2!$B$8),仕訳日記帳!B77,IF(AND(OR($A77=Sheet2!$A$10,$A77=Sheet2!$A$11,$A77=Sheet2!$A$12,$A77=Sheet2!$A$13,$A77=Sheet2!$A$14,$A77=Sheet2!$A$15,$A77=Sheet2!$A$16,$A77=Sheet2!$A$17),Sheet2!$B$9&lt;=仕訳日記帳!$N77&lt;Sheet2!$C$10),仕訳日記帳!B77,""))))</f>
        <v/>
      </c>
      <c r="D77" s="265" t="str">
        <f>IF(AND($A77=Sheet2!$A$2,仕訳日記帳!$N77&gt;=Sheet2!$B$2),仕訳日記帳!N77,IF(AND(OR($A77=Sheet2!$A$3,$A77=Sheet2!$A$4,$A77=Sheet2!$A$5,$A77=Sheet2!$A$6,$A77=Sheet2!$A$7,$A77=Sheet2!$A$9),仕訳日記帳!$N77&gt;=Sheet2!$B$3),仕訳日記帳!N77,IF(AND($A77=Sheet2!$A$8,仕訳日記帳!$N77&gt;=Sheet2!$B$8),仕訳日記帳!N77,IF(AND(OR($A77=Sheet2!$A$10,$A77=Sheet2!$A$11,$A77=Sheet2!$A$12,$A77=Sheet2!$A$13,$A77=Sheet2!$A$14,$A77=Sheet2!$A$15,$A77=Sheet2!$A$16,$A77=Sheet2!$A$17),Sheet2!$B$9&lt;=仕訳日記帳!$N77&lt;Sheet2!$C$10),仕訳日記帳!N77,""))))</f>
        <v/>
      </c>
      <c r="E77" s="263" t="str">
        <f>IF(AND($A77=Sheet2!$A$2,仕訳日記帳!$N77&gt;=Sheet2!$B$2),仕訳日記帳!G77,IF(AND(OR($A77=Sheet2!$A$3,$A77=Sheet2!$A$4,$A77=Sheet2!$A$5,$A77=Sheet2!$A$6,$A77=Sheet2!$A$7,$A77=Sheet2!$A$9),仕訳日記帳!$N77&gt;=Sheet2!$B$3),仕訳日記帳!G77,IF(AND($A77=Sheet2!$A$8,仕訳日記帳!$N77&gt;=Sheet2!$B$8),仕訳日記帳!G77,IF(AND(OR($A77=Sheet2!$A$10,$A77=Sheet2!$A$11,$A77=Sheet2!$A$12,$A77=Sheet2!$A$13,$A77=Sheet2!$A$14,$A77=Sheet2!$A$15,$A77=Sheet2!$A$16,$A77=Sheet2!$A$17),Sheet2!$B$9&lt;=仕訳日記帳!$N77&lt;Sheet2!$C$10),仕訳日記帳!G77,""))))</f>
        <v/>
      </c>
      <c r="G77" t="str">
        <f>IF(OR(A77=Sheet2!$A$2,A77=Sheet2!$A$3,A77=Sheet2!$A$4,A77=Sheet2!$A$5,A77=Sheet2!$A$6,A77=Sheet2!$A$7,A77=Sheet2!$A$8,A77=Sheet2!$A$9,A77=Sheet2!$A$10,A77=Sheet2!$A$11,A77=Sheet2!$A$12,$A$2=Sheet2!$A$13,A77=Sheet2!$A$14,$A$2=Sheet2!$A$15,$A$2=Sheet2!$A$16,A77=Sheet2!$A$17),"該当","")</f>
        <v/>
      </c>
      <c r="H77" t="str">
        <f>IF(OR(A77="",G77=""),"",COUNTIF($G$2:G77,"該当"))</f>
        <v/>
      </c>
      <c r="J77" s="271" t="str">
        <f t="shared" si="3"/>
        <v/>
      </c>
      <c r="K77" s="272" t="str">
        <f t="shared" si="3"/>
        <v/>
      </c>
      <c r="L77" s="273" t="str">
        <f t="shared" si="3"/>
        <v/>
      </c>
      <c r="M77" s="274" t="str">
        <f t="shared" si="3"/>
        <v/>
      </c>
      <c r="N77" s="271" t="str">
        <f t="shared" si="3"/>
        <v/>
      </c>
      <c r="O77" s="271">
        <v>76</v>
      </c>
    </row>
    <row r="78" spans="1:15">
      <c r="A78" t="str">
        <f>IF(AND(仕訳日記帳!D78=Sheet2!$A$2,仕訳日記帳!$N78&gt;=Sheet2!$B$2),仕訳日記帳!D78,IF(AND(OR(仕訳日記帳!D78=Sheet2!$A$3,仕訳日記帳!D78=Sheet2!$A$4,仕訳日記帳!D78=Sheet2!$A$5,仕訳日記帳!D78=Sheet2!$A$6,仕訳日記帳!D78=Sheet2!$A$7,仕訳日記帳!D78=Sheet2!$A$9),仕訳日記帳!$N78&gt;=Sheet2!$B$3),仕訳日記帳!D78,IF(AND(仕訳日記帳!D78=Sheet2!$A$8,仕訳日記帳!$N78&gt;=Sheet2!$B$8),仕訳日記帳!D78,IF(AND(OR(仕訳日記帳!D78=Sheet2!$A$10,仕訳日記帳!D78=Sheet2!$A$11,仕訳日記帳!D78=Sheet2!$A$12,仕訳日記帳!D78=Sheet2!$A$13,仕訳日記帳!D78=Sheet2!$A$14,仕訳日記帳!D78=Sheet2!$A$15,仕訳日記帳!D78=Sheet2!$A$16,仕訳日記帳!D78=Sheet2!$A$17),Sheet2!$B$9&lt;=仕訳日記帳!$N78&lt;Sheet2!$C$10),仕訳日記帳!D78,""))))</f>
        <v/>
      </c>
      <c r="B78" s="263" t="str">
        <f>IF(AND($A78=Sheet2!$A$2,仕訳日記帳!$N78&gt;=Sheet2!$B$2),仕訳日記帳!A78,IF(AND(OR($A78=Sheet2!$A$3,$A78=Sheet2!$A$4,$A78=Sheet2!$A$5,$A78=Sheet2!$A$6,$A78=Sheet2!$A$7,$A78=Sheet2!$A$9),仕訳日記帳!$N78&gt;=Sheet2!$B$3),仕訳日記帳!A78,IF(AND($A78=Sheet2!$A$8,仕訳日記帳!$N78&gt;=Sheet2!$B$8),仕訳日記帳!A78,IF(AND(OR($A78=Sheet2!$A$10,$A78=Sheet2!$A$11,$A78=Sheet2!$A$12,$A78=Sheet2!$A$13,$A78=Sheet2!$A$14,$A78=Sheet2!$A$15,$A78=Sheet2!$A$16,$A78=Sheet2!$A$17),Sheet2!$B$9&lt;=仕訳日記帳!$N78&lt;Sheet2!$C$10),仕訳日記帳!A78,""))))</f>
        <v/>
      </c>
      <c r="C78" t="str">
        <f>IF(AND($A78=Sheet2!$A$2,仕訳日記帳!$N78&gt;=Sheet2!$B$2),仕訳日記帳!B78,IF(AND(OR($A78=Sheet2!$A$3,$A78=Sheet2!$A$4,$A78=Sheet2!$A$5,$A78=Sheet2!$A$6,$A78=Sheet2!$A$7,$A78=Sheet2!$A$9),仕訳日記帳!$N78&gt;=Sheet2!$B$3),仕訳日記帳!B78,IF(AND($A78=Sheet2!$A$8,仕訳日記帳!$N78&gt;=Sheet2!$B$8),仕訳日記帳!B78,IF(AND(OR($A78=Sheet2!$A$10,$A78=Sheet2!$A$11,$A78=Sheet2!$A$12,$A78=Sheet2!$A$13,$A78=Sheet2!$A$14,$A78=Sheet2!$A$15,$A78=Sheet2!$A$16,$A78=Sheet2!$A$17),Sheet2!$B$9&lt;=仕訳日記帳!$N78&lt;Sheet2!$C$10),仕訳日記帳!B78,""))))</f>
        <v/>
      </c>
      <c r="D78" s="265" t="str">
        <f>IF(AND($A78=Sheet2!$A$2,仕訳日記帳!$N78&gt;=Sheet2!$B$2),仕訳日記帳!N78,IF(AND(OR($A78=Sheet2!$A$3,$A78=Sheet2!$A$4,$A78=Sheet2!$A$5,$A78=Sheet2!$A$6,$A78=Sheet2!$A$7,$A78=Sheet2!$A$9),仕訳日記帳!$N78&gt;=Sheet2!$B$3),仕訳日記帳!N78,IF(AND($A78=Sheet2!$A$8,仕訳日記帳!$N78&gt;=Sheet2!$B$8),仕訳日記帳!N78,IF(AND(OR($A78=Sheet2!$A$10,$A78=Sheet2!$A$11,$A78=Sheet2!$A$12,$A78=Sheet2!$A$13,$A78=Sheet2!$A$14,$A78=Sheet2!$A$15,$A78=Sheet2!$A$16,$A78=Sheet2!$A$17),Sheet2!$B$9&lt;=仕訳日記帳!$N78&lt;Sheet2!$C$10),仕訳日記帳!N78,""))))</f>
        <v/>
      </c>
      <c r="E78" s="263" t="str">
        <f>IF(AND($A78=Sheet2!$A$2,仕訳日記帳!$N78&gt;=Sheet2!$B$2),仕訳日記帳!G78,IF(AND(OR($A78=Sheet2!$A$3,$A78=Sheet2!$A$4,$A78=Sheet2!$A$5,$A78=Sheet2!$A$6,$A78=Sheet2!$A$7,$A78=Sheet2!$A$9),仕訳日記帳!$N78&gt;=Sheet2!$B$3),仕訳日記帳!G78,IF(AND($A78=Sheet2!$A$8,仕訳日記帳!$N78&gt;=Sheet2!$B$8),仕訳日記帳!G78,IF(AND(OR($A78=Sheet2!$A$10,$A78=Sheet2!$A$11,$A78=Sheet2!$A$12,$A78=Sheet2!$A$13,$A78=Sheet2!$A$14,$A78=Sheet2!$A$15,$A78=Sheet2!$A$16,$A78=Sheet2!$A$17),Sheet2!$B$9&lt;=仕訳日記帳!$N78&lt;Sheet2!$C$10),仕訳日記帳!G78,""))))</f>
        <v/>
      </c>
      <c r="G78" t="str">
        <f>IF(OR(A78=Sheet2!$A$2,A78=Sheet2!$A$3,A78=Sheet2!$A$4,A78=Sheet2!$A$5,A78=Sheet2!$A$6,A78=Sheet2!$A$7,A78=Sheet2!$A$8,A78=Sheet2!$A$9,A78=Sheet2!$A$10,A78=Sheet2!$A$11,A78=Sheet2!$A$12,$A$2=Sheet2!$A$13,A78=Sheet2!$A$14,$A$2=Sheet2!$A$15,$A$2=Sheet2!$A$16,A78=Sheet2!$A$17),"該当","")</f>
        <v/>
      </c>
      <c r="H78" t="str">
        <f>IF(OR(A78="",G78=""),"",COUNTIF($G$2:G78,"該当"))</f>
        <v/>
      </c>
      <c r="J78" s="271" t="str">
        <f t="shared" si="3"/>
        <v/>
      </c>
      <c r="K78" s="272" t="str">
        <f t="shared" si="3"/>
        <v/>
      </c>
      <c r="L78" s="273" t="str">
        <f t="shared" si="3"/>
        <v/>
      </c>
      <c r="M78" s="274" t="str">
        <f t="shared" si="3"/>
        <v/>
      </c>
      <c r="N78" s="271" t="str">
        <f t="shared" si="3"/>
        <v/>
      </c>
      <c r="O78" s="271">
        <v>77</v>
      </c>
    </row>
    <row r="79" spans="1:15">
      <c r="A79" t="str">
        <f>IF(AND(仕訳日記帳!D79=Sheet2!$A$2,仕訳日記帳!$N79&gt;=Sheet2!$B$2),仕訳日記帳!D79,IF(AND(OR(仕訳日記帳!D79=Sheet2!$A$3,仕訳日記帳!D79=Sheet2!$A$4,仕訳日記帳!D79=Sheet2!$A$5,仕訳日記帳!D79=Sheet2!$A$6,仕訳日記帳!D79=Sheet2!$A$7,仕訳日記帳!D79=Sheet2!$A$9),仕訳日記帳!$N79&gt;=Sheet2!$B$3),仕訳日記帳!D79,IF(AND(仕訳日記帳!D79=Sheet2!$A$8,仕訳日記帳!$N79&gt;=Sheet2!$B$8),仕訳日記帳!D79,IF(AND(OR(仕訳日記帳!D79=Sheet2!$A$10,仕訳日記帳!D79=Sheet2!$A$11,仕訳日記帳!D79=Sheet2!$A$12,仕訳日記帳!D79=Sheet2!$A$13,仕訳日記帳!D79=Sheet2!$A$14,仕訳日記帳!D79=Sheet2!$A$15,仕訳日記帳!D79=Sheet2!$A$16,仕訳日記帳!D79=Sheet2!$A$17),Sheet2!$B$9&lt;=仕訳日記帳!$N79&lt;Sheet2!$C$10),仕訳日記帳!D79,""))))</f>
        <v/>
      </c>
      <c r="B79" s="263" t="str">
        <f>IF(AND($A79=Sheet2!$A$2,仕訳日記帳!$N79&gt;=Sheet2!$B$2),仕訳日記帳!A79,IF(AND(OR($A79=Sheet2!$A$3,$A79=Sheet2!$A$4,$A79=Sheet2!$A$5,$A79=Sheet2!$A$6,$A79=Sheet2!$A$7,$A79=Sheet2!$A$9),仕訳日記帳!$N79&gt;=Sheet2!$B$3),仕訳日記帳!A79,IF(AND($A79=Sheet2!$A$8,仕訳日記帳!$N79&gt;=Sheet2!$B$8),仕訳日記帳!A79,IF(AND(OR($A79=Sheet2!$A$10,$A79=Sheet2!$A$11,$A79=Sheet2!$A$12,$A79=Sheet2!$A$13,$A79=Sheet2!$A$14,$A79=Sheet2!$A$15,$A79=Sheet2!$A$16,$A79=Sheet2!$A$17),Sheet2!$B$9&lt;=仕訳日記帳!$N79&lt;Sheet2!$C$10),仕訳日記帳!A79,""))))</f>
        <v/>
      </c>
      <c r="C79" t="str">
        <f>IF(AND($A79=Sheet2!$A$2,仕訳日記帳!$N79&gt;=Sheet2!$B$2),仕訳日記帳!B79,IF(AND(OR($A79=Sheet2!$A$3,$A79=Sheet2!$A$4,$A79=Sheet2!$A$5,$A79=Sheet2!$A$6,$A79=Sheet2!$A$7,$A79=Sheet2!$A$9),仕訳日記帳!$N79&gt;=Sheet2!$B$3),仕訳日記帳!B79,IF(AND($A79=Sheet2!$A$8,仕訳日記帳!$N79&gt;=Sheet2!$B$8),仕訳日記帳!B79,IF(AND(OR($A79=Sheet2!$A$10,$A79=Sheet2!$A$11,$A79=Sheet2!$A$12,$A79=Sheet2!$A$13,$A79=Sheet2!$A$14,$A79=Sheet2!$A$15,$A79=Sheet2!$A$16,$A79=Sheet2!$A$17),Sheet2!$B$9&lt;=仕訳日記帳!$N79&lt;Sheet2!$C$10),仕訳日記帳!B79,""))))</f>
        <v/>
      </c>
      <c r="D79" s="265" t="str">
        <f>IF(AND($A79=Sheet2!$A$2,仕訳日記帳!$N79&gt;=Sheet2!$B$2),仕訳日記帳!N79,IF(AND(OR($A79=Sheet2!$A$3,$A79=Sheet2!$A$4,$A79=Sheet2!$A$5,$A79=Sheet2!$A$6,$A79=Sheet2!$A$7,$A79=Sheet2!$A$9),仕訳日記帳!$N79&gt;=Sheet2!$B$3),仕訳日記帳!N79,IF(AND($A79=Sheet2!$A$8,仕訳日記帳!$N79&gt;=Sheet2!$B$8),仕訳日記帳!N79,IF(AND(OR($A79=Sheet2!$A$10,$A79=Sheet2!$A$11,$A79=Sheet2!$A$12,$A79=Sheet2!$A$13,$A79=Sheet2!$A$14,$A79=Sheet2!$A$15,$A79=Sheet2!$A$16,$A79=Sheet2!$A$17),Sheet2!$B$9&lt;=仕訳日記帳!$N79&lt;Sheet2!$C$10),仕訳日記帳!N79,""))))</f>
        <v/>
      </c>
      <c r="E79" s="263" t="str">
        <f>IF(AND($A79=Sheet2!$A$2,仕訳日記帳!$N79&gt;=Sheet2!$B$2),仕訳日記帳!G79,IF(AND(OR($A79=Sheet2!$A$3,$A79=Sheet2!$A$4,$A79=Sheet2!$A$5,$A79=Sheet2!$A$6,$A79=Sheet2!$A$7,$A79=Sheet2!$A$9),仕訳日記帳!$N79&gt;=Sheet2!$B$3),仕訳日記帳!G79,IF(AND($A79=Sheet2!$A$8,仕訳日記帳!$N79&gt;=Sheet2!$B$8),仕訳日記帳!G79,IF(AND(OR($A79=Sheet2!$A$10,$A79=Sheet2!$A$11,$A79=Sheet2!$A$12,$A79=Sheet2!$A$13,$A79=Sheet2!$A$14,$A79=Sheet2!$A$15,$A79=Sheet2!$A$16,$A79=Sheet2!$A$17),Sheet2!$B$9&lt;=仕訳日記帳!$N79&lt;Sheet2!$C$10),仕訳日記帳!G79,""))))</f>
        <v/>
      </c>
      <c r="G79" t="str">
        <f>IF(OR(A79=Sheet2!$A$2,A79=Sheet2!$A$3,A79=Sheet2!$A$4,A79=Sheet2!$A$5,A79=Sheet2!$A$6,A79=Sheet2!$A$7,A79=Sheet2!$A$8,A79=Sheet2!$A$9,A79=Sheet2!$A$10,A79=Sheet2!$A$11,A79=Sheet2!$A$12,$A$2=Sheet2!$A$13,A79=Sheet2!$A$14,$A$2=Sheet2!$A$15,$A$2=Sheet2!$A$16,A79=Sheet2!$A$17),"該当","")</f>
        <v/>
      </c>
      <c r="H79" t="str">
        <f>IF(OR(A79="",G79=""),"",COUNTIF($G$2:G79,"該当"))</f>
        <v/>
      </c>
      <c r="J79" s="271" t="str">
        <f t="shared" si="3"/>
        <v/>
      </c>
      <c r="K79" s="272" t="str">
        <f t="shared" si="3"/>
        <v/>
      </c>
      <c r="L79" s="273" t="str">
        <f t="shared" si="3"/>
        <v/>
      </c>
      <c r="M79" s="274" t="str">
        <f t="shared" si="3"/>
        <v/>
      </c>
      <c r="N79" s="271" t="str">
        <f t="shared" si="3"/>
        <v/>
      </c>
      <c r="O79" s="271">
        <v>78</v>
      </c>
    </row>
    <row r="80" spans="1:15">
      <c r="A80" t="str">
        <f>IF(AND(仕訳日記帳!D80=Sheet2!$A$2,仕訳日記帳!$N80&gt;=Sheet2!$B$2),仕訳日記帳!D80,IF(AND(OR(仕訳日記帳!D80=Sheet2!$A$3,仕訳日記帳!D80=Sheet2!$A$4,仕訳日記帳!D80=Sheet2!$A$5,仕訳日記帳!D80=Sheet2!$A$6,仕訳日記帳!D80=Sheet2!$A$7,仕訳日記帳!D80=Sheet2!$A$9),仕訳日記帳!$N80&gt;=Sheet2!$B$3),仕訳日記帳!D80,IF(AND(仕訳日記帳!D80=Sheet2!$A$8,仕訳日記帳!$N80&gt;=Sheet2!$B$8),仕訳日記帳!D80,IF(AND(OR(仕訳日記帳!D80=Sheet2!$A$10,仕訳日記帳!D80=Sheet2!$A$11,仕訳日記帳!D80=Sheet2!$A$12,仕訳日記帳!D80=Sheet2!$A$13,仕訳日記帳!D80=Sheet2!$A$14,仕訳日記帳!D80=Sheet2!$A$15,仕訳日記帳!D80=Sheet2!$A$16,仕訳日記帳!D80=Sheet2!$A$17),Sheet2!$B$9&lt;=仕訳日記帳!$N80&lt;Sheet2!$C$10),仕訳日記帳!D80,""))))</f>
        <v/>
      </c>
      <c r="B80" s="263" t="str">
        <f>IF(AND($A80=Sheet2!$A$2,仕訳日記帳!$N80&gt;=Sheet2!$B$2),仕訳日記帳!A80,IF(AND(OR($A80=Sheet2!$A$3,$A80=Sheet2!$A$4,$A80=Sheet2!$A$5,$A80=Sheet2!$A$6,$A80=Sheet2!$A$7,$A80=Sheet2!$A$9),仕訳日記帳!$N80&gt;=Sheet2!$B$3),仕訳日記帳!A80,IF(AND($A80=Sheet2!$A$8,仕訳日記帳!$N80&gt;=Sheet2!$B$8),仕訳日記帳!A80,IF(AND(OR($A80=Sheet2!$A$10,$A80=Sheet2!$A$11,$A80=Sheet2!$A$12,$A80=Sheet2!$A$13,$A80=Sheet2!$A$14,$A80=Sheet2!$A$15,$A80=Sheet2!$A$16,$A80=Sheet2!$A$17),Sheet2!$B$9&lt;=仕訳日記帳!$N80&lt;Sheet2!$C$10),仕訳日記帳!A80,""))))</f>
        <v/>
      </c>
      <c r="C80" t="str">
        <f>IF(AND($A80=Sheet2!$A$2,仕訳日記帳!$N80&gt;=Sheet2!$B$2),仕訳日記帳!B80,IF(AND(OR($A80=Sheet2!$A$3,$A80=Sheet2!$A$4,$A80=Sheet2!$A$5,$A80=Sheet2!$A$6,$A80=Sheet2!$A$7,$A80=Sheet2!$A$9),仕訳日記帳!$N80&gt;=Sheet2!$B$3),仕訳日記帳!B80,IF(AND($A80=Sheet2!$A$8,仕訳日記帳!$N80&gt;=Sheet2!$B$8),仕訳日記帳!B80,IF(AND(OR($A80=Sheet2!$A$10,$A80=Sheet2!$A$11,$A80=Sheet2!$A$12,$A80=Sheet2!$A$13,$A80=Sheet2!$A$14,$A80=Sheet2!$A$15,$A80=Sheet2!$A$16,$A80=Sheet2!$A$17),Sheet2!$B$9&lt;=仕訳日記帳!$N80&lt;Sheet2!$C$10),仕訳日記帳!B80,""))))</f>
        <v/>
      </c>
      <c r="D80" s="265" t="str">
        <f>IF(AND($A80=Sheet2!$A$2,仕訳日記帳!$N80&gt;=Sheet2!$B$2),仕訳日記帳!N80,IF(AND(OR($A80=Sheet2!$A$3,$A80=Sheet2!$A$4,$A80=Sheet2!$A$5,$A80=Sheet2!$A$6,$A80=Sheet2!$A$7,$A80=Sheet2!$A$9),仕訳日記帳!$N80&gt;=Sheet2!$B$3),仕訳日記帳!N80,IF(AND($A80=Sheet2!$A$8,仕訳日記帳!$N80&gt;=Sheet2!$B$8),仕訳日記帳!N80,IF(AND(OR($A80=Sheet2!$A$10,$A80=Sheet2!$A$11,$A80=Sheet2!$A$12,$A80=Sheet2!$A$13,$A80=Sheet2!$A$14,$A80=Sheet2!$A$15,$A80=Sheet2!$A$16,$A80=Sheet2!$A$17),Sheet2!$B$9&lt;=仕訳日記帳!$N80&lt;Sheet2!$C$10),仕訳日記帳!N80,""))))</f>
        <v/>
      </c>
      <c r="E80" s="263" t="str">
        <f>IF(AND($A80=Sheet2!$A$2,仕訳日記帳!$N80&gt;=Sheet2!$B$2),仕訳日記帳!G80,IF(AND(OR($A80=Sheet2!$A$3,$A80=Sheet2!$A$4,$A80=Sheet2!$A$5,$A80=Sheet2!$A$6,$A80=Sheet2!$A$7,$A80=Sheet2!$A$9),仕訳日記帳!$N80&gt;=Sheet2!$B$3),仕訳日記帳!G80,IF(AND($A80=Sheet2!$A$8,仕訳日記帳!$N80&gt;=Sheet2!$B$8),仕訳日記帳!G80,IF(AND(OR($A80=Sheet2!$A$10,$A80=Sheet2!$A$11,$A80=Sheet2!$A$12,$A80=Sheet2!$A$13,$A80=Sheet2!$A$14,$A80=Sheet2!$A$15,$A80=Sheet2!$A$16,$A80=Sheet2!$A$17),Sheet2!$B$9&lt;=仕訳日記帳!$N80&lt;Sheet2!$C$10),仕訳日記帳!G80,""))))</f>
        <v/>
      </c>
      <c r="G80" t="str">
        <f>IF(OR(A80=Sheet2!$A$2,A80=Sheet2!$A$3,A80=Sheet2!$A$4,A80=Sheet2!$A$5,A80=Sheet2!$A$6,A80=Sheet2!$A$7,A80=Sheet2!$A$8,A80=Sheet2!$A$9,A80=Sheet2!$A$10,A80=Sheet2!$A$11,A80=Sheet2!$A$12,$A$2=Sheet2!$A$13,A80=Sheet2!$A$14,$A$2=Sheet2!$A$15,$A$2=Sheet2!$A$16,A80=Sheet2!$A$17),"該当","")</f>
        <v/>
      </c>
      <c r="H80" t="str">
        <f>IF(OR(A80="",G80=""),"",COUNTIF($G$2:G80,"該当"))</f>
        <v/>
      </c>
      <c r="J80" s="271" t="str">
        <f t="shared" si="3"/>
        <v/>
      </c>
      <c r="K80" s="272" t="str">
        <f t="shared" si="3"/>
        <v/>
      </c>
      <c r="L80" s="273" t="str">
        <f t="shared" si="3"/>
        <v/>
      </c>
      <c r="M80" s="274" t="str">
        <f t="shared" si="3"/>
        <v/>
      </c>
      <c r="N80" s="271" t="str">
        <f t="shared" si="3"/>
        <v/>
      </c>
      <c r="O80" s="271">
        <v>79</v>
      </c>
    </row>
    <row r="81" spans="1:15">
      <c r="A81" t="str">
        <f>IF(AND(仕訳日記帳!D81=Sheet2!$A$2,仕訳日記帳!$N81&gt;=Sheet2!$B$2),仕訳日記帳!D81,IF(AND(OR(仕訳日記帳!D81=Sheet2!$A$3,仕訳日記帳!D81=Sheet2!$A$4,仕訳日記帳!D81=Sheet2!$A$5,仕訳日記帳!D81=Sheet2!$A$6,仕訳日記帳!D81=Sheet2!$A$7,仕訳日記帳!D81=Sheet2!$A$9),仕訳日記帳!$N81&gt;=Sheet2!$B$3),仕訳日記帳!D81,IF(AND(仕訳日記帳!D81=Sheet2!$A$8,仕訳日記帳!$N81&gt;=Sheet2!$B$8),仕訳日記帳!D81,IF(AND(OR(仕訳日記帳!D81=Sheet2!$A$10,仕訳日記帳!D81=Sheet2!$A$11,仕訳日記帳!D81=Sheet2!$A$12,仕訳日記帳!D81=Sheet2!$A$13,仕訳日記帳!D81=Sheet2!$A$14,仕訳日記帳!D81=Sheet2!$A$15,仕訳日記帳!D81=Sheet2!$A$16,仕訳日記帳!D81=Sheet2!$A$17),Sheet2!$B$9&lt;=仕訳日記帳!$N81&lt;Sheet2!$C$10),仕訳日記帳!D81,""))))</f>
        <v/>
      </c>
      <c r="B81" s="263" t="str">
        <f>IF(AND($A81=Sheet2!$A$2,仕訳日記帳!$N81&gt;=Sheet2!$B$2),仕訳日記帳!A81,IF(AND(OR($A81=Sheet2!$A$3,$A81=Sheet2!$A$4,$A81=Sheet2!$A$5,$A81=Sheet2!$A$6,$A81=Sheet2!$A$7,$A81=Sheet2!$A$9),仕訳日記帳!$N81&gt;=Sheet2!$B$3),仕訳日記帳!A81,IF(AND($A81=Sheet2!$A$8,仕訳日記帳!$N81&gt;=Sheet2!$B$8),仕訳日記帳!A81,IF(AND(OR($A81=Sheet2!$A$10,$A81=Sheet2!$A$11,$A81=Sheet2!$A$12,$A81=Sheet2!$A$13,$A81=Sheet2!$A$14,$A81=Sheet2!$A$15,$A81=Sheet2!$A$16,$A81=Sheet2!$A$17),Sheet2!$B$9&lt;=仕訳日記帳!$N81&lt;Sheet2!$C$10),仕訳日記帳!A81,""))))</f>
        <v/>
      </c>
      <c r="C81" t="str">
        <f>IF(AND($A81=Sheet2!$A$2,仕訳日記帳!$N81&gt;=Sheet2!$B$2),仕訳日記帳!B81,IF(AND(OR($A81=Sheet2!$A$3,$A81=Sheet2!$A$4,$A81=Sheet2!$A$5,$A81=Sheet2!$A$6,$A81=Sheet2!$A$7,$A81=Sheet2!$A$9),仕訳日記帳!$N81&gt;=Sheet2!$B$3),仕訳日記帳!B81,IF(AND($A81=Sheet2!$A$8,仕訳日記帳!$N81&gt;=Sheet2!$B$8),仕訳日記帳!B81,IF(AND(OR($A81=Sheet2!$A$10,$A81=Sheet2!$A$11,$A81=Sheet2!$A$12,$A81=Sheet2!$A$13,$A81=Sheet2!$A$14,$A81=Sheet2!$A$15,$A81=Sheet2!$A$16,$A81=Sheet2!$A$17),Sheet2!$B$9&lt;=仕訳日記帳!$N81&lt;Sheet2!$C$10),仕訳日記帳!B81,""))))</f>
        <v/>
      </c>
      <c r="D81" s="265" t="str">
        <f>IF(AND($A81=Sheet2!$A$2,仕訳日記帳!$N81&gt;=Sheet2!$B$2),仕訳日記帳!N81,IF(AND(OR($A81=Sheet2!$A$3,$A81=Sheet2!$A$4,$A81=Sheet2!$A$5,$A81=Sheet2!$A$6,$A81=Sheet2!$A$7,$A81=Sheet2!$A$9),仕訳日記帳!$N81&gt;=Sheet2!$B$3),仕訳日記帳!N81,IF(AND($A81=Sheet2!$A$8,仕訳日記帳!$N81&gt;=Sheet2!$B$8),仕訳日記帳!N81,IF(AND(OR($A81=Sheet2!$A$10,$A81=Sheet2!$A$11,$A81=Sheet2!$A$12,$A81=Sheet2!$A$13,$A81=Sheet2!$A$14,$A81=Sheet2!$A$15,$A81=Sheet2!$A$16,$A81=Sheet2!$A$17),Sheet2!$B$9&lt;=仕訳日記帳!$N81&lt;Sheet2!$C$10),仕訳日記帳!N81,""))))</f>
        <v/>
      </c>
      <c r="E81" s="263" t="str">
        <f>IF(AND($A81=Sheet2!$A$2,仕訳日記帳!$N81&gt;=Sheet2!$B$2),仕訳日記帳!G81,IF(AND(OR($A81=Sheet2!$A$3,$A81=Sheet2!$A$4,$A81=Sheet2!$A$5,$A81=Sheet2!$A$6,$A81=Sheet2!$A$7,$A81=Sheet2!$A$9),仕訳日記帳!$N81&gt;=Sheet2!$B$3),仕訳日記帳!G81,IF(AND($A81=Sheet2!$A$8,仕訳日記帳!$N81&gt;=Sheet2!$B$8),仕訳日記帳!G81,IF(AND(OR($A81=Sheet2!$A$10,$A81=Sheet2!$A$11,$A81=Sheet2!$A$12,$A81=Sheet2!$A$13,$A81=Sheet2!$A$14,$A81=Sheet2!$A$15,$A81=Sheet2!$A$16,$A81=Sheet2!$A$17),Sheet2!$B$9&lt;=仕訳日記帳!$N81&lt;Sheet2!$C$10),仕訳日記帳!G81,""))))</f>
        <v/>
      </c>
      <c r="G81" t="str">
        <f>IF(OR(A81=Sheet2!$A$2,A81=Sheet2!$A$3,A81=Sheet2!$A$4,A81=Sheet2!$A$5,A81=Sheet2!$A$6,A81=Sheet2!$A$7,A81=Sheet2!$A$8,A81=Sheet2!$A$9,A81=Sheet2!$A$10,A81=Sheet2!$A$11,A81=Sheet2!$A$12,$A$2=Sheet2!$A$13,A81=Sheet2!$A$14,$A$2=Sheet2!$A$15,$A$2=Sheet2!$A$16,A81=Sheet2!$A$17),"該当","")</f>
        <v/>
      </c>
      <c r="H81" t="str">
        <f>IF(OR(A81="",G81=""),"",COUNTIF($G$2:G81,"該当"))</f>
        <v/>
      </c>
      <c r="J81" s="271" t="str">
        <f t="shared" si="3"/>
        <v/>
      </c>
      <c r="K81" s="272" t="str">
        <f t="shared" si="3"/>
        <v/>
      </c>
      <c r="L81" s="273" t="str">
        <f t="shared" si="3"/>
        <v/>
      </c>
      <c r="M81" s="274" t="str">
        <f t="shared" si="3"/>
        <v/>
      </c>
      <c r="N81" s="271" t="str">
        <f t="shared" si="3"/>
        <v/>
      </c>
      <c r="O81" s="271">
        <v>80</v>
      </c>
    </row>
    <row r="82" spans="1:15">
      <c r="A82" t="str">
        <f>IF(AND(仕訳日記帳!D82=Sheet2!$A$2,仕訳日記帳!$N82&gt;=Sheet2!$B$2),仕訳日記帳!D82,IF(AND(OR(仕訳日記帳!D82=Sheet2!$A$3,仕訳日記帳!D82=Sheet2!$A$4,仕訳日記帳!D82=Sheet2!$A$5,仕訳日記帳!D82=Sheet2!$A$6,仕訳日記帳!D82=Sheet2!$A$7,仕訳日記帳!D82=Sheet2!$A$9),仕訳日記帳!$N82&gt;=Sheet2!$B$3),仕訳日記帳!D82,IF(AND(仕訳日記帳!D82=Sheet2!$A$8,仕訳日記帳!$N82&gt;=Sheet2!$B$8),仕訳日記帳!D82,IF(AND(OR(仕訳日記帳!D82=Sheet2!$A$10,仕訳日記帳!D82=Sheet2!$A$11,仕訳日記帳!D82=Sheet2!$A$12,仕訳日記帳!D82=Sheet2!$A$13,仕訳日記帳!D82=Sheet2!$A$14,仕訳日記帳!D82=Sheet2!$A$15,仕訳日記帳!D82=Sheet2!$A$16,仕訳日記帳!D82=Sheet2!$A$17),Sheet2!$B$9&lt;=仕訳日記帳!$N82&lt;Sheet2!$C$10),仕訳日記帳!D82,""))))</f>
        <v/>
      </c>
      <c r="B82" s="263" t="str">
        <f>IF(AND($A82=Sheet2!$A$2,仕訳日記帳!$N82&gt;=Sheet2!$B$2),仕訳日記帳!A82,IF(AND(OR($A82=Sheet2!$A$3,$A82=Sheet2!$A$4,$A82=Sheet2!$A$5,$A82=Sheet2!$A$6,$A82=Sheet2!$A$7,$A82=Sheet2!$A$9),仕訳日記帳!$N82&gt;=Sheet2!$B$3),仕訳日記帳!A82,IF(AND($A82=Sheet2!$A$8,仕訳日記帳!$N82&gt;=Sheet2!$B$8),仕訳日記帳!A82,IF(AND(OR($A82=Sheet2!$A$10,$A82=Sheet2!$A$11,$A82=Sheet2!$A$12,$A82=Sheet2!$A$13,$A82=Sheet2!$A$14,$A82=Sheet2!$A$15,$A82=Sheet2!$A$16,$A82=Sheet2!$A$17),Sheet2!$B$9&lt;=仕訳日記帳!$N82&lt;Sheet2!$C$10),仕訳日記帳!A82,""))))</f>
        <v/>
      </c>
      <c r="C82" t="str">
        <f>IF(AND($A82=Sheet2!$A$2,仕訳日記帳!$N82&gt;=Sheet2!$B$2),仕訳日記帳!B82,IF(AND(OR($A82=Sheet2!$A$3,$A82=Sheet2!$A$4,$A82=Sheet2!$A$5,$A82=Sheet2!$A$6,$A82=Sheet2!$A$7,$A82=Sheet2!$A$9),仕訳日記帳!$N82&gt;=Sheet2!$B$3),仕訳日記帳!B82,IF(AND($A82=Sheet2!$A$8,仕訳日記帳!$N82&gt;=Sheet2!$B$8),仕訳日記帳!B82,IF(AND(OR($A82=Sheet2!$A$10,$A82=Sheet2!$A$11,$A82=Sheet2!$A$12,$A82=Sheet2!$A$13,$A82=Sheet2!$A$14,$A82=Sheet2!$A$15,$A82=Sheet2!$A$16,$A82=Sheet2!$A$17),Sheet2!$B$9&lt;=仕訳日記帳!$N82&lt;Sheet2!$C$10),仕訳日記帳!B82,""))))</f>
        <v/>
      </c>
      <c r="D82" s="265" t="str">
        <f>IF(AND($A82=Sheet2!$A$2,仕訳日記帳!$N82&gt;=Sheet2!$B$2),仕訳日記帳!N82,IF(AND(OR($A82=Sheet2!$A$3,$A82=Sheet2!$A$4,$A82=Sheet2!$A$5,$A82=Sheet2!$A$6,$A82=Sheet2!$A$7,$A82=Sheet2!$A$9),仕訳日記帳!$N82&gt;=Sheet2!$B$3),仕訳日記帳!N82,IF(AND($A82=Sheet2!$A$8,仕訳日記帳!$N82&gt;=Sheet2!$B$8),仕訳日記帳!N82,IF(AND(OR($A82=Sheet2!$A$10,$A82=Sheet2!$A$11,$A82=Sheet2!$A$12,$A82=Sheet2!$A$13,$A82=Sheet2!$A$14,$A82=Sheet2!$A$15,$A82=Sheet2!$A$16,$A82=Sheet2!$A$17),Sheet2!$B$9&lt;=仕訳日記帳!$N82&lt;Sheet2!$C$10),仕訳日記帳!N82,""))))</f>
        <v/>
      </c>
      <c r="E82" s="263" t="str">
        <f>IF(AND($A82=Sheet2!$A$2,仕訳日記帳!$N82&gt;=Sheet2!$B$2),仕訳日記帳!G82,IF(AND(OR($A82=Sheet2!$A$3,$A82=Sheet2!$A$4,$A82=Sheet2!$A$5,$A82=Sheet2!$A$6,$A82=Sheet2!$A$7,$A82=Sheet2!$A$9),仕訳日記帳!$N82&gt;=Sheet2!$B$3),仕訳日記帳!G82,IF(AND($A82=Sheet2!$A$8,仕訳日記帳!$N82&gt;=Sheet2!$B$8),仕訳日記帳!G82,IF(AND(OR($A82=Sheet2!$A$10,$A82=Sheet2!$A$11,$A82=Sheet2!$A$12,$A82=Sheet2!$A$13,$A82=Sheet2!$A$14,$A82=Sheet2!$A$15,$A82=Sheet2!$A$16,$A82=Sheet2!$A$17),Sheet2!$B$9&lt;=仕訳日記帳!$N82&lt;Sheet2!$C$10),仕訳日記帳!G82,""))))</f>
        <v/>
      </c>
      <c r="G82" t="str">
        <f>IF(OR(A82=Sheet2!$A$2,A82=Sheet2!$A$3,A82=Sheet2!$A$4,A82=Sheet2!$A$5,A82=Sheet2!$A$6,A82=Sheet2!$A$7,A82=Sheet2!$A$8,A82=Sheet2!$A$9,A82=Sheet2!$A$10,A82=Sheet2!$A$11,A82=Sheet2!$A$12,$A$2=Sheet2!$A$13,A82=Sheet2!$A$14,$A$2=Sheet2!$A$15,$A$2=Sheet2!$A$16,A82=Sheet2!$A$17),"該当","")</f>
        <v/>
      </c>
      <c r="H82" t="str">
        <f>IF(OR(A82="",G82=""),"",COUNTIF($G$2:G82,"該当"))</f>
        <v/>
      </c>
      <c r="J82" s="271" t="str">
        <f t="shared" si="3"/>
        <v/>
      </c>
      <c r="K82" s="272" t="str">
        <f t="shared" si="3"/>
        <v/>
      </c>
      <c r="L82" s="273" t="str">
        <f t="shared" si="3"/>
        <v/>
      </c>
      <c r="M82" s="274" t="str">
        <f t="shared" si="3"/>
        <v/>
      </c>
      <c r="N82" s="271" t="str">
        <f t="shared" si="3"/>
        <v/>
      </c>
      <c r="O82" s="271">
        <v>81</v>
      </c>
    </row>
    <row r="83" spans="1:15">
      <c r="A83" t="str">
        <f>IF(AND(仕訳日記帳!D83=Sheet2!$A$2,仕訳日記帳!$N83&gt;=Sheet2!$B$2),仕訳日記帳!D83,IF(AND(OR(仕訳日記帳!D83=Sheet2!$A$3,仕訳日記帳!D83=Sheet2!$A$4,仕訳日記帳!D83=Sheet2!$A$5,仕訳日記帳!D83=Sheet2!$A$6,仕訳日記帳!D83=Sheet2!$A$7,仕訳日記帳!D83=Sheet2!$A$9),仕訳日記帳!$N83&gt;=Sheet2!$B$3),仕訳日記帳!D83,IF(AND(仕訳日記帳!D83=Sheet2!$A$8,仕訳日記帳!$N83&gt;=Sheet2!$B$8),仕訳日記帳!D83,IF(AND(OR(仕訳日記帳!D83=Sheet2!$A$10,仕訳日記帳!D83=Sheet2!$A$11,仕訳日記帳!D83=Sheet2!$A$12,仕訳日記帳!D83=Sheet2!$A$13,仕訳日記帳!D83=Sheet2!$A$14,仕訳日記帳!D83=Sheet2!$A$15,仕訳日記帳!D83=Sheet2!$A$16,仕訳日記帳!D83=Sheet2!$A$17),Sheet2!$B$9&lt;=仕訳日記帳!$N83&lt;Sheet2!$C$10),仕訳日記帳!D83,""))))</f>
        <v/>
      </c>
      <c r="B83" s="263" t="str">
        <f>IF(AND($A83=Sheet2!$A$2,仕訳日記帳!$N83&gt;=Sheet2!$B$2),仕訳日記帳!A83,IF(AND(OR($A83=Sheet2!$A$3,$A83=Sheet2!$A$4,$A83=Sheet2!$A$5,$A83=Sheet2!$A$6,$A83=Sheet2!$A$7,$A83=Sheet2!$A$9),仕訳日記帳!$N83&gt;=Sheet2!$B$3),仕訳日記帳!A83,IF(AND($A83=Sheet2!$A$8,仕訳日記帳!$N83&gt;=Sheet2!$B$8),仕訳日記帳!A83,IF(AND(OR($A83=Sheet2!$A$10,$A83=Sheet2!$A$11,$A83=Sheet2!$A$12,$A83=Sheet2!$A$13,$A83=Sheet2!$A$14,$A83=Sheet2!$A$15,$A83=Sheet2!$A$16,$A83=Sheet2!$A$17),Sheet2!$B$9&lt;=仕訳日記帳!$N83&lt;Sheet2!$C$10),仕訳日記帳!A83,""))))</f>
        <v/>
      </c>
      <c r="C83" t="str">
        <f>IF(AND($A83=Sheet2!$A$2,仕訳日記帳!$N83&gt;=Sheet2!$B$2),仕訳日記帳!B83,IF(AND(OR($A83=Sheet2!$A$3,$A83=Sheet2!$A$4,$A83=Sheet2!$A$5,$A83=Sheet2!$A$6,$A83=Sheet2!$A$7,$A83=Sheet2!$A$9),仕訳日記帳!$N83&gt;=Sheet2!$B$3),仕訳日記帳!B83,IF(AND($A83=Sheet2!$A$8,仕訳日記帳!$N83&gt;=Sheet2!$B$8),仕訳日記帳!B83,IF(AND(OR($A83=Sheet2!$A$10,$A83=Sheet2!$A$11,$A83=Sheet2!$A$12,$A83=Sheet2!$A$13,$A83=Sheet2!$A$14,$A83=Sheet2!$A$15,$A83=Sheet2!$A$16,$A83=Sheet2!$A$17),Sheet2!$B$9&lt;=仕訳日記帳!$N83&lt;Sheet2!$C$10),仕訳日記帳!B83,""))))</f>
        <v/>
      </c>
      <c r="D83" s="265" t="str">
        <f>IF(AND($A83=Sheet2!$A$2,仕訳日記帳!$N83&gt;=Sheet2!$B$2),仕訳日記帳!N83,IF(AND(OR($A83=Sheet2!$A$3,$A83=Sheet2!$A$4,$A83=Sheet2!$A$5,$A83=Sheet2!$A$6,$A83=Sheet2!$A$7,$A83=Sheet2!$A$9),仕訳日記帳!$N83&gt;=Sheet2!$B$3),仕訳日記帳!N83,IF(AND($A83=Sheet2!$A$8,仕訳日記帳!$N83&gt;=Sheet2!$B$8),仕訳日記帳!N83,IF(AND(OR($A83=Sheet2!$A$10,$A83=Sheet2!$A$11,$A83=Sheet2!$A$12,$A83=Sheet2!$A$13,$A83=Sheet2!$A$14,$A83=Sheet2!$A$15,$A83=Sheet2!$A$16,$A83=Sheet2!$A$17),Sheet2!$B$9&lt;=仕訳日記帳!$N83&lt;Sheet2!$C$10),仕訳日記帳!N83,""))))</f>
        <v/>
      </c>
      <c r="E83" s="263" t="str">
        <f>IF(AND($A83=Sheet2!$A$2,仕訳日記帳!$N83&gt;=Sheet2!$B$2),仕訳日記帳!G83,IF(AND(OR($A83=Sheet2!$A$3,$A83=Sheet2!$A$4,$A83=Sheet2!$A$5,$A83=Sheet2!$A$6,$A83=Sheet2!$A$7,$A83=Sheet2!$A$9),仕訳日記帳!$N83&gt;=Sheet2!$B$3),仕訳日記帳!G83,IF(AND($A83=Sheet2!$A$8,仕訳日記帳!$N83&gt;=Sheet2!$B$8),仕訳日記帳!G83,IF(AND(OR($A83=Sheet2!$A$10,$A83=Sheet2!$A$11,$A83=Sheet2!$A$12,$A83=Sheet2!$A$13,$A83=Sheet2!$A$14,$A83=Sheet2!$A$15,$A83=Sheet2!$A$16,$A83=Sheet2!$A$17),Sheet2!$B$9&lt;=仕訳日記帳!$N83&lt;Sheet2!$C$10),仕訳日記帳!G83,""))))</f>
        <v/>
      </c>
      <c r="G83" t="str">
        <f>IF(OR(A83=Sheet2!$A$2,A83=Sheet2!$A$3,A83=Sheet2!$A$4,A83=Sheet2!$A$5,A83=Sheet2!$A$6,A83=Sheet2!$A$7,A83=Sheet2!$A$8,A83=Sheet2!$A$9,A83=Sheet2!$A$10,A83=Sheet2!$A$11,A83=Sheet2!$A$12,$A$2=Sheet2!$A$13,A83=Sheet2!$A$14,$A$2=Sheet2!$A$15,$A$2=Sheet2!$A$16,A83=Sheet2!$A$17),"該当","")</f>
        <v/>
      </c>
      <c r="H83" t="str">
        <f>IF(OR(A83="",G83=""),"",COUNTIF($G$2:G83,"該当"))</f>
        <v/>
      </c>
      <c r="J83" s="271" t="str">
        <f t="shared" si="3"/>
        <v/>
      </c>
      <c r="K83" s="272" t="str">
        <f t="shared" si="3"/>
        <v/>
      </c>
      <c r="L83" s="273" t="str">
        <f t="shared" si="3"/>
        <v/>
      </c>
      <c r="M83" s="274" t="str">
        <f t="shared" si="3"/>
        <v/>
      </c>
      <c r="N83" s="271" t="str">
        <f t="shared" si="3"/>
        <v/>
      </c>
      <c r="O83" s="271">
        <v>82</v>
      </c>
    </row>
    <row r="84" spans="1:15">
      <c r="A84" t="str">
        <f>IF(AND(仕訳日記帳!D84=Sheet2!$A$2,仕訳日記帳!$N84&gt;=Sheet2!$B$2),仕訳日記帳!D84,IF(AND(OR(仕訳日記帳!D84=Sheet2!$A$3,仕訳日記帳!D84=Sheet2!$A$4,仕訳日記帳!D84=Sheet2!$A$5,仕訳日記帳!D84=Sheet2!$A$6,仕訳日記帳!D84=Sheet2!$A$7,仕訳日記帳!D84=Sheet2!$A$9),仕訳日記帳!$N84&gt;=Sheet2!$B$3),仕訳日記帳!D84,IF(AND(仕訳日記帳!D84=Sheet2!$A$8,仕訳日記帳!$N84&gt;=Sheet2!$B$8),仕訳日記帳!D84,IF(AND(OR(仕訳日記帳!D84=Sheet2!$A$10,仕訳日記帳!D84=Sheet2!$A$11,仕訳日記帳!D84=Sheet2!$A$12,仕訳日記帳!D84=Sheet2!$A$13,仕訳日記帳!D84=Sheet2!$A$14,仕訳日記帳!D84=Sheet2!$A$15,仕訳日記帳!D84=Sheet2!$A$16,仕訳日記帳!D84=Sheet2!$A$17),Sheet2!$B$9&lt;=仕訳日記帳!$N84&lt;Sheet2!$C$10),仕訳日記帳!D84,""))))</f>
        <v/>
      </c>
      <c r="B84" s="263" t="str">
        <f>IF(AND($A84=Sheet2!$A$2,仕訳日記帳!$N84&gt;=Sheet2!$B$2),仕訳日記帳!A84,IF(AND(OR($A84=Sheet2!$A$3,$A84=Sheet2!$A$4,$A84=Sheet2!$A$5,$A84=Sheet2!$A$6,$A84=Sheet2!$A$7,$A84=Sheet2!$A$9),仕訳日記帳!$N84&gt;=Sheet2!$B$3),仕訳日記帳!A84,IF(AND($A84=Sheet2!$A$8,仕訳日記帳!$N84&gt;=Sheet2!$B$8),仕訳日記帳!A84,IF(AND(OR($A84=Sheet2!$A$10,$A84=Sheet2!$A$11,$A84=Sheet2!$A$12,$A84=Sheet2!$A$13,$A84=Sheet2!$A$14,$A84=Sheet2!$A$15,$A84=Sheet2!$A$16,$A84=Sheet2!$A$17),Sheet2!$B$9&lt;=仕訳日記帳!$N84&lt;Sheet2!$C$10),仕訳日記帳!A84,""))))</f>
        <v/>
      </c>
      <c r="C84" t="str">
        <f>IF(AND($A84=Sheet2!$A$2,仕訳日記帳!$N84&gt;=Sheet2!$B$2),仕訳日記帳!B84,IF(AND(OR($A84=Sheet2!$A$3,$A84=Sheet2!$A$4,$A84=Sheet2!$A$5,$A84=Sheet2!$A$6,$A84=Sheet2!$A$7,$A84=Sheet2!$A$9),仕訳日記帳!$N84&gt;=Sheet2!$B$3),仕訳日記帳!B84,IF(AND($A84=Sheet2!$A$8,仕訳日記帳!$N84&gt;=Sheet2!$B$8),仕訳日記帳!B84,IF(AND(OR($A84=Sheet2!$A$10,$A84=Sheet2!$A$11,$A84=Sheet2!$A$12,$A84=Sheet2!$A$13,$A84=Sheet2!$A$14,$A84=Sheet2!$A$15,$A84=Sheet2!$A$16,$A84=Sheet2!$A$17),Sheet2!$B$9&lt;=仕訳日記帳!$N84&lt;Sheet2!$C$10),仕訳日記帳!B84,""))))</f>
        <v/>
      </c>
      <c r="D84" s="265" t="str">
        <f>IF(AND($A84=Sheet2!$A$2,仕訳日記帳!$N84&gt;=Sheet2!$B$2),仕訳日記帳!N84,IF(AND(OR($A84=Sheet2!$A$3,$A84=Sheet2!$A$4,$A84=Sheet2!$A$5,$A84=Sheet2!$A$6,$A84=Sheet2!$A$7,$A84=Sheet2!$A$9),仕訳日記帳!$N84&gt;=Sheet2!$B$3),仕訳日記帳!N84,IF(AND($A84=Sheet2!$A$8,仕訳日記帳!$N84&gt;=Sheet2!$B$8),仕訳日記帳!N84,IF(AND(OR($A84=Sheet2!$A$10,$A84=Sheet2!$A$11,$A84=Sheet2!$A$12,$A84=Sheet2!$A$13,$A84=Sheet2!$A$14,$A84=Sheet2!$A$15,$A84=Sheet2!$A$16,$A84=Sheet2!$A$17),Sheet2!$B$9&lt;=仕訳日記帳!$N84&lt;Sheet2!$C$10),仕訳日記帳!N84,""))))</f>
        <v/>
      </c>
      <c r="E84" s="263" t="str">
        <f>IF(AND($A84=Sheet2!$A$2,仕訳日記帳!$N84&gt;=Sheet2!$B$2),仕訳日記帳!G84,IF(AND(OR($A84=Sheet2!$A$3,$A84=Sheet2!$A$4,$A84=Sheet2!$A$5,$A84=Sheet2!$A$6,$A84=Sheet2!$A$7,$A84=Sheet2!$A$9),仕訳日記帳!$N84&gt;=Sheet2!$B$3),仕訳日記帳!G84,IF(AND($A84=Sheet2!$A$8,仕訳日記帳!$N84&gt;=Sheet2!$B$8),仕訳日記帳!G84,IF(AND(OR($A84=Sheet2!$A$10,$A84=Sheet2!$A$11,$A84=Sheet2!$A$12,$A84=Sheet2!$A$13,$A84=Sheet2!$A$14,$A84=Sheet2!$A$15,$A84=Sheet2!$A$16,$A84=Sheet2!$A$17),Sheet2!$B$9&lt;=仕訳日記帳!$N84&lt;Sheet2!$C$10),仕訳日記帳!G84,""))))</f>
        <v/>
      </c>
      <c r="G84" t="str">
        <f>IF(OR(A84=Sheet2!$A$2,A84=Sheet2!$A$3,A84=Sheet2!$A$4,A84=Sheet2!$A$5,A84=Sheet2!$A$6,A84=Sheet2!$A$7,A84=Sheet2!$A$8,A84=Sheet2!$A$9,A84=Sheet2!$A$10,A84=Sheet2!$A$11,A84=Sheet2!$A$12,$A$2=Sheet2!$A$13,A84=Sheet2!$A$14,$A$2=Sheet2!$A$15,$A$2=Sheet2!$A$16,A84=Sheet2!$A$17),"該当","")</f>
        <v/>
      </c>
      <c r="H84" t="str">
        <f>IF(OR(A84="",G84=""),"",COUNTIF($G$2:G84,"該当"))</f>
        <v/>
      </c>
      <c r="J84" s="271" t="str">
        <f t="shared" si="3"/>
        <v/>
      </c>
      <c r="K84" s="272" t="str">
        <f t="shared" si="3"/>
        <v/>
      </c>
      <c r="L84" s="273" t="str">
        <f t="shared" si="3"/>
        <v/>
      </c>
      <c r="M84" s="274" t="str">
        <f t="shared" si="3"/>
        <v/>
      </c>
      <c r="N84" s="271" t="str">
        <f t="shared" si="3"/>
        <v/>
      </c>
      <c r="O84" s="271">
        <v>83</v>
      </c>
    </row>
    <row r="85" spans="1:15">
      <c r="A85" t="str">
        <f>IF(AND(仕訳日記帳!D85=Sheet2!$A$2,仕訳日記帳!$N85&gt;=Sheet2!$B$2),仕訳日記帳!D85,IF(AND(OR(仕訳日記帳!D85=Sheet2!$A$3,仕訳日記帳!D85=Sheet2!$A$4,仕訳日記帳!D85=Sheet2!$A$5,仕訳日記帳!D85=Sheet2!$A$6,仕訳日記帳!D85=Sheet2!$A$7,仕訳日記帳!D85=Sheet2!$A$9),仕訳日記帳!$N85&gt;=Sheet2!$B$3),仕訳日記帳!D85,IF(AND(仕訳日記帳!D85=Sheet2!$A$8,仕訳日記帳!$N85&gt;=Sheet2!$B$8),仕訳日記帳!D85,IF(AND(OR(仕訳日記帳!D85=Sheet2!$A$10,仕訳日記帳!D85=Sheet2!$A$11,仕訳日記帳!D85=Sheet2!$A$12,仕訳日記帳!D85=Sheet2!$A$13,仕訳日記帳!D85=Sheet2!$A$14,仕訳日記帳!D85=Sheet2!$A$15,仕訳日記帳!D85=Sheet2!$A$16,仕訳日記帳!D85=Sheet2!$A$17),Sheet2!$B$9&lt;=仕訳日記帳!$N85&lt;Sheet2!$C$10),仕訳日記帳!D85,""))))</f>
        <v/>
      </c>
      <c r="B85" s="263" t="str">
        <f>IF(AND($A85=Sheet2!$A$2,仕訳日記帳!$N85&gt;=Sheet2!$B$2),仕訳日記帳!A85,IF(AND(OR($A85=Sheet2!$A$3,$A85=Sheet2!$A$4,$A85=Sheet2!$A$5,$A85=Sheet2!$A$6,$A85=Sheet2!$A$7,$A85=Sheet2!$A$9),仕訳日記帳!$N85&gt;=Sheet2!$B$3),仕訳日記帳!A85,IF(AND($A85=Sheet2!$A$8,仕訳日記帳!$N85&gt;=Sheet2!$B$8),仕訳日記帳!A85,IF(AND(OR($A85=Sheet2!$A$10,$A85=Sheet2!$A$11,$A85=Sheet2!$A$12,$A85=Sheet2!$A$13,$A85=Sheet2!$A$14,$A85=Sheet2!$A$15,$A85=Sheet2!$A$16,$A85=Sheet2!$A$17),Sheet2!$B$9&lt;=仕訳日記帳!$N85&lt;Sheet2!$C$10),仕訳日記帳!A85,""))))</f>
        <v/>
      </c>
      <c r="C85" t="str">
        <f>IF(AND($A85=Sheet2!$A$2,仕訳日記帳!$N85&gt;=Sheet2!$B$2),仕訳日記帳!B85,IF(AND(OR($A85=Sheet2!$A$3,$A85=Sheet2!$A$4,$A85=Sheet2!$A$5,$A85=Sheet2!$A$6,$A85=Sheet2!$A$7,$A85=Sheet2!$A$9),仕訳日記帳!$N85&gt;=Sheet2!$B$3),仕訳日記帳!B85,IF(AND($A85=Sheet2!$A$8,仕訳日記帳!$N85&gt;=Sheet2!$B$8),仕訳日記帳!B85,IF(AND(OR($A85=Sheet2!$A$10,$A85=Sheet2!$A$11,$A85=Sheet2!$A$12,$A85=Sheet2!$A$13,$A85=Sheet2!$A$14,$A85=Sheet2!$A$15,$A85=Sheet2!$A$16,$A85=Sheet2!$A$17),Sheet2!$B$9&lt;=仕訳日記帳!$N85&lt;Sheet2!$C$10),仕訳日記帳!B85,""))))</f>
        <v/>
      </c>
      <c r="D85" s="265" t="str">
        <f>IF(AND($A85=Sheet2!$A$2,仕訳日記帳!$N85&gt;=Sheet2!$B$2),仕訳日記帳!N85,IF(AND(OR($A85=Sheet2!$A$3,$A85=Sheet2!$A$4,$A85=Sheet2!$A$5,$A85=Sheet2!$A$6,$A85=Sheet2!$A$7,$A85=Sheet2!$A$9),仕訳日記帳!$N85&gt;=Sheet2!$B$3),仕訳日記帳!N85,IF(AND($A85=Sheet2!$A$8,仕訳日記帳!$N85&gt;=Sheet2!$B$8),仕訳日記帳!N85,IF(AND(OR($A85=Sheet2!$A$10,$A85=Sheet2!$A$11,$A85=Sheet2!$A$12,$A85=Sheet2!$A$13,$A85=Sheet2!$A$14,$A85=Sheet2!$A$15,$A85=Sheet2!$A$16,$A85=Sheet2!$A$17),Sheet2!$B$9&lt;=仕訳日記帳!$N85&lt;Sheet2!$C$10),仕訳日記帳!N85,""))))</f>
        <v/>
      </c>
      <c r="E85" s="263" t="str">
        <f>IF(AND($A85=Sheet2!$A$2,仕訳日記帳!$N85&gt;=Sheet2!$B$2),仕訳日記帳!G85,IF(AND(OR($A85=Sheet2!$A$3,$A85=Sheet2!$A$4,$A85=Sheet2!$A$5,$A85=Sheet2!$A$6,$A85=Sheet2!$A$7,$A85=Sheet2!$A$9),仕訳日記帳!$N85&gt;=Sheet2!$B$3),仕訳日記帳!G85,IF(AND($A85=Sheet2!$A$8,仕訳日記帳!$N85&gt;=Sheet2!$B$8),仕訳日記帳!G85,IF(AND(OR($A85=Sheet2!$A$10,$A85=Sheet2!$A$11,$A85=Sheet2!$A$12,$A85=Sheet2!$A$13,$A85=Sheet2!$A$14,$A85=Sheet2!$A$15,$A85=Sheet2!$A$16,$A85=Sheet2!$A$17),Sheet2!$B$9&lt;=仕訳日記帳!$N85&lt;Sheet2!$C$10),仕訳日記帳!G85,""))))</f>
        <v/>
      </c>
      <c r="G85" t="str">
        <f>IF(OR(A85=Sheet2!$A$2,A85=Sheet2!$A$3,A85=Sheet2!$A$4,A85=Sheet2!$A$5,A85=Sheet2!$A$6,A85=Sheet2!$A$7,A85=Sheet2!$A$8,A85=Sheet2!$A$9,A85=Sheet2!$A$10,A85=Sheet2!$A$11,A85=Sheet2!$A$12,$A$2=Sheet2!$A$13,A85=Sheet2!$A$14,$A$2=Sheet2!$A$15,$A$2=Sheet2!$A$16,A85=Sheet2!$A$17),"該当","")</f>
        <v/>
      </c>
      <c r="H85" t="str">
        <f>IF(OR(A85="",G85=""),"",COUNTIF($G$2:G85,"該当"))</f>
        <v/>
      </c>
      <c r="J85" s="271" t="str">
        <f t="shared" si="3"/>
        <v/>
      </c>
      <c r="K85" s="272" t="str">
        <f t="shared" si="3"/>
        <v/>
      </c>
      <c r="L85" s="273" t="str">
        <f t="shared" si="3"/>
        <v/>
      </c>
      <c r="M85" s="274" t="str">
        <f t="shared" si="3"/>
        <v/>
      </c>
      <c r="N85" s="271" t="str">
        <f t="shared" si="3"/>
        <v/>
      </c>
      <c r="O85" s="271">
        <v>84</v>
      </c>
    </row>
    <row r="86" spans="1:15">
      <c r="A86" t="str">
        <f>IF(AND(仕訳日記帳!D86=Sheet2!$A$2,仕訳日記帳!$N86&gt;=Sheet2!$B$2),仕訳日記帳!D86,IF(AND(OR(仕訳日記帳!D86=Sheet2!$A$3,仕訳日記帳!D86=Sheet2!$A$4,仕訳日記帳!D86=Sheet2!$A$5,仕訳日記帳!D86=Sheet2!$A$6,仕訳日記帳!D86=Sheet2!$A$7,仕訳日記帳!D86=Sheet2!$A$9),仕訳日記帳!$N86&gt;=Sheet2!$B$3),仕訳日記帳!D86,IF(AND(仕訳日記帳!D86=Sheet2!$A$8,仕訳日記帳!$N86&gt;=Sheet2!$B$8),仕訳日記帳!D86,IF(AND(OR(仕訳日記帳!D86=Sheet2!$A$10,仕訳日記帳!D86=Sheet2!$A$11,仕訳日記帳!D86=Sheet2!$A$12,仕訳日記帳!D86=Sheet2!$A$13,仕訳日記帳!D86=Sheet2!$A$14,仕訳日記帳!D86=Sheet2!$A$15,仕訳日記帳!D86=Sheet2!$A$16,仕訳日記帳!D86=Sheet2!$A$17),Sheet2!$B$9&lt;=仕訳日記帳!$N86&lt;Sheet2!$C$10),仕訳日記帳!D86,""))))</f>
        <v/>
      </c>
      <c r="B86" s="263" t="str">
        <f>IF(AND($A86=Sheet2!$A$2,仕訳日記帳!$N86&gt;=Sheet2!$B$2),仕訳日記帳!A86,IF(AND(OR($A86=Sheet2!$A$3,$A86=Sheet2!$A$4,$A86=Sheet2!$A$5,$A86=Sheet2!$A$6,$A86=Sheet2!$A$7,$A86=Sheet2!$A$9),仕訳日記帳!$N86&gt;=Sheet2!$B$3),仕訳日記帳!A86,IF(AND($A86=Sheet2!$A$8,仕訳日記帳!$N86&gt;=Sheet2!$B$8),仕訳日記帳!A86,IF(AND(OR($A86=Sheet2!$A$10,$A86=Sheet2!$A$11,$A86=Sheet2!$A$12,$A86=Sheet2!$A$13,$A86=Sheet2!$A$14,$A86=Sheet2!$A$15,$A86=Sheet2!$A$16,$A86=Sheet2!$A$17),Sheet2!$B$9&lt;=仕訳日記帳!$N86&lt;Sheet2!$C$10),仕訳日記帳!A86,""))))</f>
        <v/>
      </c>
      <c r="C86" t="str">
        <f>IF(AND($A86=Sheet2!$A$2,仕訳日記帳!$N86&gt;=Sheet2!$B$2),仕訳日記帳!B86,IF(AND(OR($A86=Sheet2!$A$3,$A86=Sheet2!$A$4,$A86=Sheet2!$A$5,$A86=Sheet2!$A$6,$A86=Sheet2!$A$7,$A86=Sheet2!$A$9),仕訳日記帳!$N86&gt;=Sheet2!$B$3),仕訳日記帳!B86,IF(AND($A86=Sheet2!$A$8,仕訳日記帳!$N86&gt;=Sheet2!$B$8),仕訳日記帳!B86,IF(AND(OR($A86=Sheet2!$A$10,$A86=Sheet2!$A$11,$A86=Sheet2!$A$12,$A86=Sheet2!$A$13,$A86=Sheet2!$A$14,$A86=Sheet2!$A$15,$A86=Sheet2!$A$16,$A86=Sheet2!$A$17),Sheet2!$B$9&lt;=仕訳日記帳!$N86&lt;Sheet2!$C$10),仕訳日記帳!B86,""))))</f>
        <v/>
      </c>
      <c r="D86" s="265" t="str">
        <f>IF(AND($A86=Sheet2!$A$2,仕訳日記帳!$N86&gt;=Sheet2!$B$2),仕訳日記帳!N86,IF(AND(OR($A86=Sheet2!$A$3,$A86=Sheet2!$A$4,$A86=Sheet2!$A$5,$A86=Sheet2!$A$6,$A86=Sheet2!$A$7,$A86=Sheet2!$A$9),仕訳日記帳!$N86&gt;=Sheet2!$B$3),仕訳日記帳!N86,IF(AND($A86=Sheet2!$A$8,仕訳日記帳!$N86&gt;=Sheet2!$B$8),仕訳日記帳!N86,IF(AND(OR($A86=Sheet2!$A$10,$A86=Sheet2!$A$11,$A86=Sheet2!$A$12,$A86=Sheet2!$A$13,$A86=Sheet2!$A$14,$A86=Sheet2!$A$15,$A86=Sheet2!$A$16,$A86=Sheet2!$A$17),Sheet2!$B$9&lt;=仕訳日記帳!$N86&lt;Sheet2!$C$10),仕訳日記帳!N86,""))))</f>
        <v/>
      </c>
      <c r="E86" s="263" t="str">
        <f>IF(AND($A86=Sheet2!$A$2,仕訳日記帳!$N86&gt;=Sheet2!$B$2),仕訳日記帳!G86,IF(AND(OR($A86=Sheet2!$A$3,$A86=Sheet2!$A$4,$A86=Sheet2!$A$5,$A86=Sheet2!$A$6,$A86=Sheet2!$A$7,$A86=Sheet2!$A$9),仕訳日記帳!$N86&gt;=Sheet2!$B$3),仕訳日記帳!G86,IF(AND($A86=Sheet2!$A$8,仕訳日記帳!$N86&gt;=Sheet2!$B$8),仕訳日記帳!G86,IF(AND(OR($A86=Sheet2!$A$10,$A86=Sheet2!$A$11,$A86=Sheet2!$A$12,$A86=Sheet2!$A$13,$A86=Sheet2!$A$14,$A86=Sheet2!$A$15,$A86=Sheet2!$A$16,$A86=Sheet2!$A$17),Sheet2!$B$9&lt;=仕訳日記帳!$N86&lt;Sheet2!$C$10),仕訳日記帳!G86,""))))</f>
        <v/>
      </c>
      <c r="G86" t="str">
        <f>IF(OR(A86=Sheet2!$A$2,A86=Sheet2!$A$3,A86=Sheet2!$A$4,A86=Sheet2!$A$5,A86=Sheet2!$A$6,A86=Sheet2!$A$7,A86=Sheet2!$A$8,A86=Sheet2!$A$9,A86=Sheet2!$A$10,A86=Sheet2!$A$11,A86=Sheet2!$A$12,$A$2=Sheet2!$A$13,A86=Sheet2!$A$14,$A$2=Sheet2!$A$15,$A$2=Sheet2!$A$16,A86=Sheet2!$A$17),"該当","")</f>
        <v/>
      </c>
      <c r="H86" t="str">
        <f>IF(OR(A86="",G86=""),"",COUNTIF($G$2:G86,"該当"))</f>
        <v/>
      </c>
      <c r="J86" s="271" t="str">
        <f t="shared" si="3"/>
        <v/>
      </c>
      <c r="K86" s="272" t="str">
        <f t="shared" si="3"/>
        <v/>
      </c>
      <c r="L86" s="273" t="str">
        <f t="shared" si="3"/>
        <v/>
      </c>
      <c r="M86" s="274" t="str">
        <f t="shared" si="3"/>
        <v/>
      </c>
      <c r="N86" s="271" t="str">
        <f t="shared" si="3"/>
        <v/>
      </c>
      <c r="O86" s="271">
        <v>85</v>
      </c>
    </row>
    <row r="87" spans="1:15">
      <c r="A87" t="str">
        <f>IF(AND(仕訳日記帳!D87=Sheet2!$A$2,仕訳日記帳!$N87&gt;=Sheet2!$B$2),仕訳日記帳!D87,IF(AND(OR(仕訳日記帳!D87=Sheet2!$A$3,仕訳日記帳!D87=Sheet2!$A$4,仕訳日記帳!D87=Sheet2!$A$5,仕訳日記帳!D87=Sheet2!$A$6,仕訳日記帳!D87=Sheet2!$A$7,仕訳日記帳!D87=Sheet2!$A$9),仕訳日記帳!$N87&gt;=Sheet2!$B$3),仕訳日記帳!D87,IF(AND(仕訳日記帳!D87=Sheet2!$A$8,仕訳日記帳!$N87&gt;=Sheet2!$B$8),仕訳日記帳!D87,IF(AND(OR(仕訳日記帳!D87=Sheet2!$A$10,仕訳日記帳!D87=Sheet2!$A$11,仕訳日記帳!D87=Sheet2!$A$12,仕訳日記帳!D87=Sheet2!$A$13,仕訳日記帳!D87=Sheet2!$A$14,仕訳日記帳!D87=Sheet2!$A$15,仕訳日記帳!D87=Sheet2!$A$16,仕訳日記帳!D87=Sheet2!$A$17),Sheet2!$B$9&lt;=仕訳日記帳!$N87&lt;Sheet2!$C$10),仕訳日記帳!D87,""))))</f>
        <v/>
      </c>
      <c r="B87" s="263" t="str">
        <f>IF(AND($A87=Sheet2!$A$2,仕訳日記帳!$N87&gt;=Sheet2!$B$2),仕訳日記帳!A87,IF(AND(OR($A87=Sheet2!$A$3,$A87=Sheet2!$A$4,$A87=Sheet2!$A$5,$A87=Sheet2!$A$6,$A87=Sheet2!$A$7,$A87=Sheet2!$A$9),仕訳日記帳!$N87&gt;=Sheet2!$B$3),仕訳日記帳!A87,IF(AND($A87=Sheet2!$A$8,仕訳日記帳!$N87&gt;=Sheet2!$B$8),仕訳日記帳!A87,IF(AND(OR($A87=Sheet2!$A$10,$A87=Sheet2!$A$11,$A87=Sheet2!$A$12,$A87=Sheet2!$A$13,$A87=Sheet2!$A$14,$A87=Sheet2!$A$15,$A87=Sheet2!$A$16,$A87=Sheet2!$A$17),Sheet2!$B$9&lt;=仕訳日記帳!$N87&lt;Sheet2!$C$10),仕訳日記帳!A87,""))))</f>
        <v/>
      </c>
      <c r="C87" t="str">
        <f>IF(AND($A87=Sheet2!$A$2,仕訳日記帳!$N87&gt;=Sheet2!$B$2),仕訳日記帳!B87,IF(AND(OR($A87=Sheet2!$A$3,$A87=Sheet2!$A$4,$A87=Sheet2!$A$5,$A87=Sheet2!$A$6,$A87=Sheet2!$A$7,$A87=Sheet2!$A$9),仕訳日記帳!$N87&gt;=Sheet2!$B$3),仕訳日記帳!B87,IF(AND($A87=Sheet2!$A$8,仕訳日記帳!$N87&gt;=Sheet2!$B$8),仕訳日記帳!B87,IF(AND(OR($A87=Sheet2!$A$10,$A87=Sheet2!$A$11,$A87=Sheet2!$A$12,$A87=Sheet2!$A$13,$A87=Sheet2!$A$14,$A87=Sheet2!$A$15,$A87=Sheet2!$A$16,$A87=Sheet2!$A$17),Sheet2!$B$9&lt;=仕訳日記帳!$N87&lt;Sheet2!$C$10),仕訳日記帳!B87,""))))</f>
        <v/>
      </c>
      <c r="D87" s="265" t="str">
        <f>IF(AND($A87=Sheet2!$A$2,仕訳日記帳!$N87&gt;=Sheet2!$B$2),仕訳日記帳!N87,IF(AND(OR($A87=Sheet2!$A$3,$A87=Sheet2!$A$4,$A87=Sheet2!$A$5,$A87=Sheet2!$A$6,$A87=Sheet2!$A$7,$A87=Sheet2!$A$9),仕訳日記帳!$N87&gt;=Sheet2!$B$3),仕訳日記帳!N87,IF(AND($A87=Sheet2!$A$8,仕訳日記帳!$N87&gt;=Sheet2!$B$8),仕訳日記帳!N87,IF(AND(OR($A87=Sheet2!$A$10,$A87=Sheet2!$A$11,$A87=Sheet2!$A$12,$A87=Sheet2!$A$13,$A87=Sheet2!$A$14,$A87=Sheet2!$A$15,$A87=Sheet2!$A$16,$A87=Sheet2!$A$17),Sheet2!$B$9&lt;=仕訳日記帳!$N87&lt;Sheet2!$C$10),仕訳日記帳!N87,""))))</f>
        <v/>
      </c>
      <c r="E87" s="263" t="str">
        <f>IF(AND($A87=Sheet2!$A$2,仕訳日記帳!$N87&gt;=Sheet2!$B$2),仕訳日記帳!G87,IF(AND(OR($A87=Sheet2!$A$3,$A87=Sheet2!$A$4,$A87=Sheet2!$A$5,$A87=Sheet2!$A$6,$A87=Sheet2!$A$7,$A87=Sheet2!$A$9),仕訳日記帳!$N87&gt;=Sheet2!$B$3),仕訳日記帳!G87,IF(AND($A87=Sheet2!$A$8,仕訳日記帳!$N87&gt;=Sheet2!$B$8),仕訳日記帳!G87,IF(AND(OR($A87=Sheet2!$A$10,$A87=Sheet2!$A$11,$A87=Sheet2!$A$12,$A87=Sheet2!$A$13,$A87=Sheet2!$A$14,$A87=Sheet2!$A$15,$A87=Sheet2!$A$16,$A87=Sheet2!$A$17),Sheet2!$B$9&lt;=仕訳日記帳!$N87&lt;Sheet2!$C$10),仕訳日記帳!G87,""))))</f>
        <v/>
      </c>
      <c r="G87" t="str">
        <f>IF(OR(A87=Sheet2!$A$2,A87=Sheet2!$A$3,A87=Sheet2!$A$4,A87=Sheet2!$A$5,A87=Sheet2!$A$6,A87=Sheet2!$A$7,A87=Sheet2!$A$8,A87=Sheet2!$A$9,A87=Sheet2!$A$10,A87=Sheet2!$A$11,A87=Sheet2!$A$12,$A$2=Sheet2!$A$13,A87=Sheet2!$A$14,$A$2=Sheet2!$A$15,$A$2=Sheet2!$A$16,A87=Sheet2!$A$17),"該当","")</f>
        <v/>
      </c>
      <c r="H87" t="str">
        <f>IF(OR(A87="",G87=""),"",COUNTIF($G$2:G87,"該当"))</f>
        <v/>
      </c>
      <c r="J87" s="271" t="str">
        <f t="shared" si="3"/>
        <v/>
      </c>
      <c r="K87" s="272" t="str">
        <f t="shared" si="3"/>
        <v/>
      </c>
      <c r="L87" s="273" t="str">
        <f t="shared" si="3"/>
        <v/>
      </c>
      <c r="M87" s="274" t="str">
        <f t="shared" si="3"/>
        <v/>
      </c>
      <c r="N87" s="271" t="str">
        <f t="shared" si="3"/>
        <v/>
      </c>
      <c r="O87" s="271">
        <v>86</v>
      </c>
    </row>
    <row r="88" spans="1:15">
      <c r="A88" t="str">
        <f>IF(AND(仕訳日記帳!D88=Sheet2!$A$2,仕訳日記帳!$N88&gt;=Sheet2!$B$2),仕訳日記帳!D88,IF(AND(OR(仕訳日記帳!D88=Sheet2!$A$3,仕訳日記帳!D88=Sheet2!$A$4,仕訳日記帳!D88=Sheet2!$A$5,仕訳日記帳!D88=Sheet2!$A$6,仕訳日記帳!D88=Sheet2!$A$7,仕訳日記帳!D88=Sheet2!$A$9),仕訳日記帳!$N88&gt;=Sheet2!$B$3),仕訳日記帳!D88,IF(AND(仕訳日記帳!D88=Sheet2!$A$8,仕訳日記帳!$N88&gt;=Sheet2!$B$8),仕訳日記帳!D88,IF(AND(OR(仕訳日記帳!D88=Sheet2!$A$10,仕訳日記帳!D88=Sheet2!$A$11,仕訳日記帳!D88=Sheet2!$A$12,仕訳日記帳!D88=Sheet2!$A$13,仕訳日記帳!D88=Sheet2!$A$14,仕訳日記帳!D88=Sheet2!$A$15,仕訳日記帳!D88=Sheet2!$A$16,仕訳日記帳!D88=Sheet2!$A$17),Sheet2!$B$9&lt;=仕訳日記帳!$N88&lt;Sheet2!$C$10),仕訳日記帳!D88,""))))</f>
        <v/>
      </c>
      <c r="B88" s="263" t="str">
        <f>IF(AND($A88=Sheet2!$A$2,仕訳日記帳!$N88&gt;=Sheet2!$B$2),仕訳日記帳!A88,IF(AND(OR($A88=Sheet2!$A$3,$A88=Sheet2!$A$4,$A88=Sheet2!$A$5,$A88=Sheet2!$A$6,$A88=Sheet2!$A$7,$A88=Sheet2!$A$9),仕訳日記帳!$N88&gt;=Sheet2!$B$3),仕訳日記帳!A88,IF(AND($A88=Sheet2!$A$8,仕訳日記帳!$N88&gt;=Sheet2!$B$8),仕訳日記帳!A88,IF(AND(OR($A88=Sheet2!$A$10,$A88=Sheet2!$A$11,$A88=Sheet2!$A$12,$A88=Sheet2!$A$13,$A88=Sheet2!$A$14,$A88=Sheet2!$A$15,$A88=Sheet2!$A$16,$A88=Sheet2!$A$17),Sheet2!$B$9&lt;=仕訳日記帳!$N88&lt;Sheet2!$C$10),仕訳日記帳!A88,""))))</f>
        <v/>
      </c>
      <c r="C88" t="str">
        <f>IF(AND($A88=Sheet2!$A$2,仕訳日記帳!$N88&gt;=Sheet2!$B$2),仕訳日記帳!B88,IF(AND(OR($A88=Sheet2!$A$3,$A88=Sheet2!$A$4,$A88=Sheet2!$A$5,$A88=Sheet2!$A$6,$A88=Sheet2!$A$7,$A88=Sheet2!$A$9),仕訳日記帳!$N88&gt;=Sheet2!$B$3),仕訳日記帳!B88,IF(AND($A88=Sheet2!$A$8,仕訳日記帳!$N88&gt;=Sheet2!$B$8),仕訳日記帳!B88,IF(AND(OR($A88=Sheet2!$A$10,$A88=Sheet2!$A$11,$A88=Sheet2!$A$12,$A88=Sheet2!$A$13,$A88=Sheet2!$A$14,$A88=Sheet2!$A$15,$A88=Sheet2!$A$16,$A88=Sheet2!$A$17),Sheet2!$B$9&lt;=仕訳日記帳!$N88&lt;Sheet2!$C$10),仕訳日記帳!B88,""))))</f>
        <v/>
      </c>
      <c r="D88" s="265" t="str">
        <f>IF(AND($A88=Sheet2!$A$2,仕訳日記帳!$N88&gt;=Sheet2!$B$2),仕訳日記帳!N88,IF(AND(OR($A88=Sheet2!$A$3,$A88=Sheet2!$A$4,$A88=Sheet2!$A$5,$A88=Sheet2!$A$6,$A88=Sheet2!$A$7,$A88=Sheet2!$A$9),仕訳日記帳!$N88&gt;=Sheet2!$B$3),仕訳日記帳!N88,IF(AND($A88=Sheet2!$A$8,仕訳日記帳!$N88&gt;=Sheet2!$B$8),仕訳日記帳!N88,IF(AND(OR($A88=Sheet2!$A$10,$A88=Sheet2!$A$11,$A88=Sheet2!$A$12,$A88=Sheet2!$A$13,$A88=Sheet2!$A$14,$A88=Sheet2!$A$15,$A88=Sheet2!$A$16,$A88=Sheet2!$A$17),Sheet2!$B$9&lt;=仕訳日記帳!$N88&lt;Sheet2!$C$10),仕訳日記帳!N88,""))))</f>
        <v/>
      </c>
      <c r="E88" s="263" t="str">
        <f>IF(AND($A88=Sheet2!$A$2,仕訳日記帳!$N88&gt;=Sheet2!$B$2),仕訳日記帳!G88,IF(AND(OR($A88=Sheet2!$A$3,$A88=Sheet2!$A$4,$A88=Sheet2!$A$5,$A88=Sheet2!$A$6,$A88=Sheet2!$A$7,$A88=Sheet2!$A$9),仕訳日記帳!$N88&gt;=Sheet2!$B$3),仕訳日記帳!G88,IF(AND($A88=Sheet2!$A$8,仕訳日記帳!$N88&gt;=Sheet2!$B$8),仕訳日記帳!G88,IF(AND(OR($A88=Sheet2!$A$10,$A88=Sheet2!$A$11,$A88=Sheet2!$A$12,$A88=Sheet2!$A$13,$A88=Sheet2!$A$14,$A88=Sheet2!$A$15,$A88=Sheet2!$A$16,$A88=Sheet2!$A$17),Sheet2!$B$9&lt;=仕訳日記帳!$N88&lt;Sheet2!$C$10),仕訳日記帳!G88,""))))</f>
        <v/>
      </c>
      <c r="G88" t="str">
        <f>IF(OR(A88=Sheet2!$A$2,A88=Sheet2!$A$3,A88=Sheet2!$A$4,A88=Sheet2!$A$5,A88=Sheet2!$A$6,A88=Sheet2!$A$7,A88=Sheet2!$A$8,A88=Sheet2!$A$9,A88=Sheet2!$A$10,A88=Sheet2!$A$11,A88=Sheet2!$A$12,$A$2=Sheet2!$A$13,A88=Sheet2!$A$14,$A$2=Sheet2!$A$15,$A$2=Sheet2!$A$16,A88=Sheet2!$A$17),"該当","")</f>
        <v/>
      </c>
      <c r="H88" t="str">
        <f>IF(OR(A88="",G88=""),"",COUNTIF($G$2:G88,"該当"))</f>
        <v/>
      </c>
      <c r="J88" s="271" t="str">
        <f t="shared" si="3"/>
        <v/>
      </c>
      <c r="K88" s="272" t="str">
        <f t="shared" si="3"/>
        <v/>
      </c>
      <c r="L88" s="273" t="str">
        <f t="shared" si="3"/>
        <v/>
      </c>
      <c r="M88" s="274" t="str">
        <f t="shared" si="3"/>
        <v/>
      </c>
      <c r="N88" s="271" t="str">
        <f t="shared" si="3"/>
        <v/>
      </c>
      <c r="O88" s="271">
        <v>87</v>
      </c>
    </row>
    <row r="89" spans="1:15">
      <c r="A89" t="str">
        <f>IF(AND(仕訳日記帳!D89=Sheet2!$A$2,仕訳日記帳!$N89&gt;=Sheet2!$B$2),仕訳日記帳!D89,IF(AND(OR(仕訳日記帳!D89=Sheet2!$A$3,仕訳日記帳!D89=Sheet2!$A$4,仕訳日記帳!D89=Sheet2!$A$5,仕訳日記帳!D89=Sheet2!$A$6,仕訳日記帳!D89=Sheet2!$A$7,仕訳日記帳!D89=Sheet2!$A$9),仕訳日記帳!$N89&gt;=Sheet2!$B$3),仕訳日記帳!D89,IF(AND(仕訳日記帳!D89=Sheet2!$A$8,仕訳日記帳!$N89&gt;=Sheet2!$B$8),仕訳日記帳!D89,IF(AND(OR(仕訳日記帳!D89=Sheet2!$A$10,仕訳日記帳!D89=Sheet2!$A$11,仕訳日記帳!D89=Sheet2!$A$12,仕訳日記帳!D89=Sheet2!$A$13,仕訳日記帳!D89=Sheet2!$A$14,仕訳日記帳!D89=Sheet2!$A$15,仕訳日記帳!D89=Sheet2!$A$16,仕訳日記帳!D89=Sheet2!$A$17),Sheet2!$B$9&lt;=仕訳日記帳!$N89&lt;Sheet2!$C$10),仕訳日記帳!D89,""))))</f>
        <v/>
      </c>
      <c r="B89" s="263" t="str">
        <f>IF(AND($A89=Sheet2!$A$2,仕訳日記帳!$N89&gt;=Sheet2!$B$2),仕訳日記帳!A89,IF(AND(OR($A89=Sheet2!$A$3,$A89=Sheet2!$A$4,$A89=Sheet2!$A$5,$A89=Sheet2!$A$6,$A89=Sheet2!$A$7,$A89=Sheet2!$A$9),仕訳日記帳!$N89&gt;=Sheet2!$B$3),仕訳日記帳!A89,IF(AND($A89=Sheet2!$A$8,仕訳日記帳!$N89&gt;=Sheet2!$B$8),仕訳日記帳!A89,IF(AND(OR($A89=Sheet2!$A$10,$A89=Sheet2!$A$11,$A89=Sheet2!$A$12,$A89=Sheet2!$A$13,$A89=Sheet2!$A$14,$A89=Sheet2!$A$15,$A89=Sheet2!$A$16,$A89=Sheet2!$A$17),Sheet2!$B$9&lt;=仕訳日記帳!$N89&lt;Sheet2!$C$10),仕訳日記帳!A89,""))))</f>
        <v/>
      </c>
      <c r="C89" t="str">
        <f>IF(AND($A89=Sheet2!$A$2,仕訳日記帳!$N89&gt;=Sheet2!$B$2),仕訳日記帳!B89,IF(AND(OR($A89=Sheet2!$A$3,$A89=Sheet2!$A$4,$A89=Sheet2!$A$5,$A89=Sheet2!$A$6,$A89=Sheet2!$A$7,$A89=Sheet2!$A$9),仕訳日記帳!$N89&gt;=Sheet2!$B$3),仕訳日記帳!B89,IF(AND($A89=Sheet2!$A$8,仕訳日記帳!$N89&gt;=Sheet2!$B$8),仕訳日記帳!B89,IF(AND(OR($A89=Sheet2!$A$10,$A89=Sheet2!$A$11,$A89=Sheet2!$A$12,$A89=Sheet2!$A$13,$A89=Sheet2!$A$14,$A89=Sheet2!$A$15,$A89=Sheet2!$A$16,$A89=Sheet2!$A$17),Sheet2!$B$9&lt;=仕訳日記帳!$N89&lt;Sheet2!$C$10),仕訳日記帳!B89,""))))</f>
        <v/>
      </c>
      <c r="D89" s="265" t="str">
        <f>IF(AND($A89=Sheet2!$A$2,仕訳日記帳!$N89&gt;=Sheet2!$B$2),仕訳日記帳!N89,IF(AND(OR($A89=Sheet2!$A$3,$A89=Sheet2!$A$4,$A89=Sheet2!$A$5,$A89=Sheet2!$A$6,$A89=Sheet2!$A$7,$A89=Sheet2!$A$9),仕訳日記帳!$N89&gt;=Sheet2!$B$3),仕訳日記帳!N89,IF(AND($A89=Sheet2!$A$8,仕訳日記帳!$N89&gt;=Sheet2!$B$8),仕訳日記帳!N89,IF(AND(OR($A89=Sheet2!$A$10,$A89=Sheet2!$A$11,$A89=Sheet2!$A$12,$A89=Sheet2!$A$13,$A89=Sheet2!$A$14,$A89=Sheet2!$A$15,$A89=Sheet2!$A$16,$A89=Sheet2!$A$17),Sheet2!$B$9&lt;=仕訳日記帳!$N89&lt;Sheet2!$C$10),仕訳日記帳!N89,""))))</f>
        <v/>
      </c>
      <c r="E89" s="263" t="str">
        <f>IF(AND($A89=Sheet2!$A$2,仕訳日記帳!$N89&gt;=Sheet2!$B$2),仕訳日記帳!G89,IF(AND(OR($A89=Sheet2!$A$3,$A89=Sheet2!$A$4,$A89=Sheet2!$A$5,$A89=Sheet2!$A$6,$A89=Sheet2!$A$7,$A89=Sheet2!$A$9),仕訳日記帳!$N89&gt;=Sheet2!$B$3),仕訳日記帳!G89,IF(AND($A89=Sheet2!$A$8,仕訳日記帳!$N89&gt;=Sheet2!$B$8),仕訳日記帳!G89,IF(AND(OR($A89=Sheet2!$A$10,$A89=Sheet2!$A$11,$A89=Sheet2!$A$12,$A89=Sheet2!$A$13,$A89=Sheet2!$A$14,$A89=Sheet2!$A$15,$A89=Sheet2!$A$16,$A89=Sheet2!$A$17),Sheet2!$B$9&lt;=仕訳日記帳!$N89&lt;Sheet2!$C$10),仕訳日記帳!G89,""))))</f>
        <v/>
      </c>
      <c r="G89" t="str">
        <f>IF(OR(A89=Sheet2!$A$2,A89=Sheet2!$A$3,A89=Sheet2!$A$4,A89=Sheet2!$A$5,A89=Sheet2!$A$6,A89=Sheet2!$A$7,A89=Sheet2!$A$8,A89=Sheet2!$A$9,A89=Sheet2!$A$10,A89=Sheet2!$A$11,A89=Sheet2!$A$12,$A$2=Sheet2!$A$13,A89=Sheet2!$A$14,$A$2=Sheet2!$A$15,$A$2=Sheet2!$A$16,A89=Sheet2!$A$17),"該当","")</f>
        <v/>
      </c>
      <c r="H89" t="str">
        <f>IF(OR(A89="",G89=""),"",COUNTIF($G$2:G89,"該当"))</f>
        <v/>
      </c>
      <c r="J89" s="271" t="str">
        <f t="shared" si="3"/>
        <v/>
      </c>
      <c r="K89" s="272" t="str">
        <f t="shared" si="3"/>
        <v/>
      </c>
      <c r="L89" s="273" t="str">
        <f t="shared" si="3"/>
        <v/>
      </c>
      <c r="M89" s="274" t="str">
        <f t="shared" si="3"/>
        <v/>
      </c>
      <c r="N89" s="271" t="str">
        <f t="shared" si="3"/>
        <v/>
      </c>
      <c r="O89" s="271">
        <v>88</v>
      </c>
    </row>
    <row r="90" spans="1:15">
      <c r="A90" t="str">
        <f>IF(AND(仕訳日記帳!D90=Sheet2!$A$2,仕訳日記帳!$N90&gt;=Sheet2!$B$2),仕訳日記帳!D90,IF(AND(OR(仕訳日記帳!D90=Sheet2!$A$3,仕訳日記帳!D90=Sheet2!$A$4,仕訳日記帳!D90=Sheet2!$A$5,仕訳日記帳!D90=Sheet2!$A$6,仕訳日記帳!D90=Sheet2!$A$7,仕訳日記帳!D90=Sheet2!$A$9),仕訳日記帳!$N90&gt;=Sheet2!$B$3),仕訳日記帳!D90,IF(AND(仕訳日記帳!D90=Sheet2!$A$8,仕訳日記帳!$N90&gt;=Sheet2!$B$8),仕訳日記帳!D90,IF(AND(OR(仕訳日記帳!D90=Sheet2!$A$10,仕訳日記帳!D90=Sheet2!$A$11,仕訳日記帳!D90=Sheet2!$A$12,仕訳日記帳!D90=Sheet2!$A$13,仕訳日記帳!D90=Sheet2!$A$14,仕訳日記帳!D90=Sheet2!$A$15,仕訳日記帳!D90=Sheet2!$A$16,仕訳日記帳!D90=Sheet2!$A$17),Sheet2!$B$9&lt;=仕訳日記帳!$N90&lt;Sheet2!$C$10),仕訳日記帳!D90,""))))</f>
        <v/>
      </c>
      <c r="B90" s="263" t="str">
        <f>IF(AND($A90=Sheet2!$A$2,仕訳日記帳!$N90&gt;=Sheet2!$B$2),仕訳日記帳!A90,IF(AND(OR($A90=Sheet2!$A$3,$A90=Sheet2!$A$4,$A90=Sheet2!$A$5,$A90=Sheet2!$A$6,$A90=Sheet2!$A$7,$A90=Sheet2!$A$9),仕訳日記帳!$N90&gt;=Sheet2!$B$3),仕訳日記帳!A90,IF(AND($A90=Sheet2!$A$8,仕訳日記帳!$N90&gt;=Sheet2!$B$8),仕訳日記帳!A90,IF(AND(OR($A90=Sheet2!$A$10,$A90=Sheet2!$A$11,$A90=Sheet2!$A$12,$A90=Sheet2!$A$13,$A90=Sheet2!$A$14,$A90=Sheet2!$A$15,$A90=Sheet2!$A$16,$A90=Sheet2!$A$17),Sheet2!$B$9&lt;=仕訳日記帳!$N90&lt;Sheet2!$C$10),仕訳日記帳!A90,""))))</f>
        <v/>
      </c>
      <c r="C90" t="str">
        <f>IF(AND($A90=Sheet2!$A$2,仕訳日記帳!$N90&gt;=Sheet2!$B$2),仕訳日記帳!B90,IF(AND(OR($A90=Sheet2!$A$3,$A90=Sheet2!$A$4,$A90=Sheet2!$A$5,$A90=Sheet2!$A$6,$A90=Sheet2!$A$7,$A90=Sheet2!$A$9),仕訳日記帳!$N90&gt;=Sheet2!$B$3),仕訳日記帳!B90,IF(AND($A90=Sheet2!$A$8,仕訳日記帳!$N90&gt;=Sheet2!$B$8),仕訳日記帳!B90,IF(AND(OR($A90=Sheet2!$A$10,$A90=Sheet2!$A$11,$A90=Sheet2!$A$12,$A90=Sheet2!$A$13,$A90=Sheet2!$A$14,$A90=Sheet2!$A$15,$A90=Sheet2!$A$16,$A90=Sheet2!$A$17),Sheet2!$B$9&lt;=仕訳日記帳!$N90&lt;Sheet2!$C$10),仕訳日記帳!B90,""))))</f>
        <v/>
      </c>
      <c r="D90" s="265" t="str">
        <f>IF(AND($A90=Sheet2!$A$2,仕訳日記帳!$N90&gt;=Sheet2!$B$2),仕訳日記帳!N90,IF(AND(OR($A90=Sheet2!$A$3,$A90=Sheet2!$A$4,$A90=Sheet2!$A$5,$A90=Sheet2!$A$6,$A90=Sheet2!$A$7,$A90=Sheet2!$A$9),仕訳日記帳!$N90&gt;=Sheet2!$B$3),仕訳日記帳!N90,IF(AND($A90=Sheet2!$A$8,仕訳日記帳!$N90&gt;=Sheet2!$B$8),仕訳日記帳!N90,IF(AND(OR($A90=Sheet2!$A$10,$A90=Sheet2!$A$11,$A90=Sheet2!$A$12,$A90=Sheet2!$A$13,$A90=Sheet2!$A$14,$A90=Sheet2!$A$15,$A90=Sheet2!$A$16,$A90=Sheet2!$A$17),Sheet2!$B$9&lt;=仕訳日記帳!$N90&lt;Sheet2!$C$10),仕訳日記帳!N90,""))))</f>
        <v/>
      </c>
      <c r="E90" s="263" t="str">
        <f>IF(AND($A90=Sheet2!$A$2,仕訳日記帳!$N90&gt;=Sheet2!$B$2),仕訳日記帳!G90,IF(AND(OR($A90=Sheet2!$A$3,$A90=Sheet2!$A$4,$A90=Sheet2!$A$5,$A90=Sheet2!$A$6,$A90=Sheet2!$A$7,$A90=Sheet2!$A$9),仕訳日記帳!$N90&gt;=Sheet2!$B$3),仕訳日記帳!G90,IF(AND($A90=Sheet2!$A$8,仕訳日記帳!$N90&gt;=Sheet2!$B$8),仕訳日記帳!G90,IF(AND(OR($A90=Sheet2!$A$10,$A90=Sheet2!$A$11,$A90=Sheet2!$A$12,$A90=Sheet2!$A$13,$A90=Sheet2!$A$14,$A90=Sheet2!$A$15,$A90=Sheet2!$A$16,$A90=Sheet2!$A$17),Sheet2!$B$9&lt;=仕訳日記帳!$N90&lt;Sheet2!$C$10),仕訳日記帳!G90,""))))</f>
        <v/>
      </c>
      <c r="G90" t="str">
        <f>IF(OR(A90=Sheet2!$A$2,A90=Sheet2!$A$3,A90=Sheet2!$A$4,A90=Sheet2!$A$5,A90=Sheet2!$A$6,A90=Sheet2!$A$7,A90=Sheet2!$A$8,A90=Sheet2!$A$9,A90=Sheet2!$A$10,A90=Sheet2!$A$11,A90=Sheet2!$A$12,$A$2=Sheet2!$A$13,A90=Sheet2!$A$14,$A$2=Sheet2!$A$15,$A$2=Sheet2!$A$16,A90=Sheet2!$A$17),"該当","")</f>
        <v/>
      </c>
      <c r="H90" t="str">
        <f>IF(OR(A90="",G90=""),"",COUNTIF($G$2:G90,"該当"))</f>
        <v/>
      </c>
      <c r="J90" s="271" t="str">
        <f t="shared" si="3"/>
        <v/>
      </c>
      <c r="K90" s="272" t="str">
        <f t="shared" si="3"/>
        <v/>
      </c>
      <c r="L90" s="273" t="str">
        <f t="shared" si="3"/>
        <v/>
      </c>
      <c r="M90" s="274" t="str">
        <f t="shared" si="3"/>
        <v/>
      </c>
      <c r="N90" s="271" t="str">
        <f t="shared" si="3"/>
        <v/>
      </c>
      <c r="O90" s="271">
        <v>89</v>
      </c>
    </row>
    <row r="91" spans="1:15">
      <c r="A91" t="str">
        <f>IF(AND(仕訳日記帳!D91=Sheet2!$A$2,仕訳日記帳!$N91&gt;=Sheet2!$B$2),仕訳日記帳!D91,IF(AND(OR(仕訳日記帳!D91=Sheet2!$A$3,仕訳日記帳!D91=Sheet2!$A$4,仕訳日記帳!D91=Sheet2!$A$5,仕訳日記帳!D91=Sheet2!$A$6,仕訳日記帳!D91=Sheet2!$A$7,仕訳日記帳!D91=Sheet2!$A$9),仕訳日記帳!$N91&gt;=Sheet2!$B$3),仕訳日記帳!D91,IF(AND(仕訳日記帳!D91=Sheet2!$A$8,仕訳日記帳!$N91&gt;=Sheet2!$B$8),仕訳日記帳!D91,IF(AND(OR(仕訳日記帳!D91=Sheet2!$A$10,仕訳日記帳!D91=Sheet2!$A$11,仕訳日記帳!D91=Sheet2!$A$12,仕訳日記帳!D91=Sheet2!$A$13,仕訳日記帳!D91=Sheet2!$A$14,仕訳日記帳!D91=Sheet2!$A$15,仕訳日記帳!D91=Sheet2!$A$16,仕訳日記帳!D91=Sheet2!$A$17),Sheet2!$B$9&lt;=仕訳日記帳!$N91&lt;Sheet2!$C$10),仕訳日記帳!D91,""))))</f>
        <v/>
      </c>
      <c r="B91" s="263" t="str">
        <f>IF(AND($A91=Sheet2!$A$2,仕訳日記帳!$N91&gt;=Sheet2!$B$2),仕訳日記帳!A91,IF(AND(OR($A91=Sheet2!$A$3,$A91=Sheet2!$A$4,$A91=Sheet2!$A$5,$A91=Sheet2!$A$6,$A91=Sheet2!$A$7,$A91=Sheet2!$A$9),仕訳日記帳!$N91&gt;=Sheet2!$B$3),仕訳日記帳!A91,IF(AND($A91=Sheet2!$A$8,仕訳日記帳!$N91&gt;=Sheet2!$B$8),仕訳日記帳!A91,IF(AND(OR($A91=Sheet2!$A$10,$A91=Sheet2!$A$11,$A91=Sheet2!$A$12,$A91=Sheet2!$A$13,$A91=Sheet2!$A$14,$A91=Sheet2!$A$15,$A91=Sheet2!$A$16,$A91=Sheet2!$A$17),Sheet2!$B$9&lt;=仕訳日記帳!$N91&lt;Sheet2!$C$10),仕訳日記帳!A91,""))))</f>
        <v/>
      </c>
      <c r="C91" t="str">
        <f>IF(AND($A91=Sheet2!$A$2,仕訳日記帳!$N91&gt;=Sheet2!$B$2),仕訳日記帳!B91,IF(AND(OR($A91=Sheet2!$A$3,$A91=Sheet2!$A$4,$A91=Sheet2!$A$5,$A91=Sheet2!$A$6,$A91=Sheet2!$A$7,$A91=Sheet2!$A$9),仕訳日記帳!$N91&gt;=Sheet2!$B$3),仕訳日記帳!B91,IF(AND($A91=Sheet2!$A$8,仕訳日記帳!$N91&gt;=Sheet2!$B$8),仕訳日記帳!B91,IF(AND(OR($A91=Sheet2!$A$10,$A91=Sheet2!$A$11,$A91=Sheet2!$A$12,$A91=Sheet2!$A$13,$A91=Sheet2!$A$14,$A91=Sheet2!$A$15,$A91=Sheet2!$A$16,$A91=Sheet2!$A$17),Sheet2!$B$9&lt;=仕訳日記帳!$N91&lt;Sheet2!$C$10),仕訳日記帳!B91,""))))</f>
        <v/>
      </c>
      <c r="D91" s="265" t="str">
        <f>IF(AND($A91=Sheet2!$A$2,仕訳日記帳!$N91&gt;=Sheet2!$B$2),仕訳日記帳!N91,IF(AND(OR($A91=Sheet2!$A$3,$A91=Sheet2!$A$4,$A91=Sheet2!$A$5,$A91=Sheet2!$A$6,$A91=Sheet2!$A$7,$A91=Sheet2!$A$9),仕訳日記帳!$N91&gt;=Sheet2!$B$3),仕訳日記帳!N91,IF(AND($A91=Sheet2!$A$8,仕訳日記帳!$N91&gt;=Sheet2!$B$8),仕訳日記帳!N91,IF(AND(OR($A91=Sheet2!$A$10,$A91=Sheet2!$A$11,$A91=Sheet2!$A$12,$A91=Sheet2!$A$13,$A91=Sheet2!$A$14,$A91=Sheet2!$A$15,$A91=Sheet2!$A$16,$A91=Sheet2!$A$17),Sheet2!$B$9&lt;=仕訳日記帳!$N91&lt;Sheet2!$C$10),仕訳日記帳!N91,""))))</f>
        <v/>
      </c>
      <c r="E91" s="263" t="str">
        <f>IF(AND($A91=Sheet2!$A$2,仕訳日記帳!$N91&gt;=Sheet2!$B$2),仕訳日記帳!G91,IF(AND(OR($A91=Sheet2!$A$3,$A91=Sheet2!$A$4,$A91=Sheet2!$A$5,$A91=Sheet2!$A$6,$A91=Sheet2!$A$7,$A91=Sheet2!$A$9),仕訳日記帳!$N91&gt;=Sheet2!$B$3),仕訳日記帳!G91,IF(AND($A91=Sheet2!$A$8,仕訳日記帳!$N91&gt;=Sheet2!$B$8),仕訳日記帳!G91,IF(AND(OR($A91=Sheet2!$A$10,$A91=Sheet2!$A$11,$A91=Sheet2!$A$12,$A91=Sheet2!$A$13,$A91=Sheet2!$A$14,$A91=Sheet2!$A$15,$A91=Sheet2!$A$16,$A91=Sheet2!$A$17),Sheet2!$B$9&lt;=仕訳日記帳!$N91&lt;Sheet2!$C$10),仕訳日記帳!G91,""))))</f>
        <v/>
      </c>
      <c r="G91" t="str">
        <f>IF(OR(A91=Sheet2!$A$2,A91=Sheet2!$A$3,A91=Sheet2!$A$4,A91=Sheet2!$A$5,A91=Sheet2!$A$6,A91=Sheet2!$A$7,A91=Sheet2!$A$8,A91=Sheet2!$A$9,A91=Sheet2!$A$10,A91=Sheet2!$A$11,A91=Sheet2!$A$12,$A$2=Sheet2!$A$13,A91=Sheet2!$A$14,$A$2=Sheet2!$A$15,$A$2=Sheet2!$A$16,A91=Sheet2!$A$17),"該当","")</f>
        <v/>
      </c>
      <c r="H91" t="str">
        <f>IF(OR(A91="",G91=""),"",COUNTIF($G$2:G91,"該当"))</f>
        <v/>
      </c>
      <c r="J91" s="271" t="str">
        <f t="shared" si="3"/>
        <v/>
      </c>
      <c r="K91" s="272" t="str">
        <f t="shared" si="3"/>
        <v/>
      </c>
      <c r="L91" s="273" t="str">
        <f t="shared" si="3"/>
        <v/>
      </c>
      <c r="M91" s="274" t="str">
        <f t="shared" si="3"/>
        <v/>
      </c>
      <c r="N91" s="271" t="str">
        <f t="shared" si="3"/>
        <v/>
      </c>
      <c r="O91" s="271">
        <v>90</v>
      </c>
    </row>
    <row r="92" spans="1:15">
      <c r="A92" t="str">
        <f>IF(AND(仕訳日記帳!D92=Sheet2!$A$2,仕訳日記帳!$N92&gt;=Sheet2!$B$2),仕訳日記帳!D92,IF(AND(OR(仕訳日記帳!D92=Sheet2!$A$3,仕訳日記帳!D92=Sheet2!$A$4,仕訳日記帳!D92=Sheet2!$A$5,仕訳日記帳!D92=Sheet2!$A$6,仕訳日記帳!D92=Sheet2!$A$7,仕訳日記帳!D92=Sheet2!$A$9),仕訳日記帳!$N92&gt;=Sheet2!$B$3),仕訳日記帳!D92,IF(AND(仕訳日記帳!D92=Sheet2!$A$8,仕訳日記帳!$N92&gt;=Sheet2!$B$8),仕訳日記帳!D92,IF(AND(OR(仕訳日記帳!D92=Sheet2!$A$10,仕訳日記帳!D92=Sheet2!$A$11,仕訳日記帳!D92=Sheet2!$A$12,仕訳日記帳!D92=Sheet2!$A$13,仕訳日記帳!D92=Sheet2!$A$14,仕訳日記帳!D92=Sheet2!$A$15,仕訳日記帳!D92=Sheet2!$A$16,仕訳日記帳!D92=Sheet2!$A$17),Sheet2!$B$9&lt;=仕訳日記帳!$N92&lt;Sheet2!$C$10),仕訳日記帳!D92,""))))</f>
        <v/>
      </c>
      <c r="B92" s="263" t="str">
        <f>IF(AND($A92=Sheet2!$A$2,仕訳日記帳!$N92&gt;=Sheet2!$B$2),仕訳日記帳!A92,IF(AND(OR($A92=Sheet2!$A$3,$A92=Sheet2!$A$4,$A92=Sheet2!$A$5,$A92=Sheet2!$A$6,$A92=Sheet2!$A$7,$A92=Sheet2!$A$9),仕訳日記帳!$N92&gt;=Sheet2!$B$3),仕訳日記帳!A92,IF(AND($A92=Sheet2!$A$8,仕訳日記帳!$N92&gt;=Sheet2!$B$8),仕訳日記帳!A92,IF(AND(OR($A92=Sheet2!$A$10,$A92=Sheet2!$A$11,$A92=Sheet2!$A$12,$A92=Sheet2!$A$13,$A92=Sheet2!$A$14,$A92=Sheet2!$A$15,$A92=Sheet2!$A$16,$A92=Sheet2!$A$17),Sheet2!$B$9&lt;=仕訳日記帳!$N92&lt;Sheet2!$C$10),仕訳日記帳!A92,""))))</f>
        <v/>
      </c>
      <c r="C92" t="str">
        <f>IF(AND($A92=Sheet2!$A$2,仕訳日記帳!$N92&gt;=Sheet2!$B$2),仕訳日記帳!B92,IF(AND(OR($A92=Sheet2!$A$3,$A92=Sheet2!$A$4,$A92=Sheet2!$A$5,$A92=Sheet2!$A$6,$A92=Sheet2!$A$7,$A92=Sheet2!$A$9),仕訳日記帳!$N92&gt;=Sheet2!$B$3),仕訳日記帳!B92,IF(AND($A92=Sheet2!$A$8,仕訳日記帳!$N92&gt;=Sheet2!$B$8),仕訳日記帳!B92,IF(AND(OR($A92=Sheet2!$A$10,$A92=Sheet2!$A$11,$A92=Sheet2!$A$12,$A92=Sheet2!$A$13,$A92=Sheet2!$A$14,$A92=Sheet2!$A$15,$A92=Sheet2!$A$16,$A92=Sheet2!$A$17),Sheet2!$B$9&lt;=仕訳日記帳!$N92&lt;Sheet2!$C$10),仕訳日記帳!B92,""))))</f>
        <v/>
      </c>
      <c r="D92" s="265" t="str">
        <f>IF(AND($A92=Sheet2!$A$2,仕訳日記帳!$N92&gt;=Sheet2!$B$2),仕訳日記帳!N92,IF(AND(OR($A92=Sheet2!$A$3,$A92=Sheet2!$A$4,$A92=Sheet2!$A$5,$A92=Sheet2!$A$6,$A92=Sheet2!$A$7,$A92=Sheet2!$A$9),仕訳日記帳!$N92&gt;=Sheet2!$B$3),仕訳日記帳!N92,IF(AND($A92=Sheet2!$A$8,仕訳日記帳!$N92&gt;=Sheet2!$B$8),仕訳日記帳!N92,IF(AND(OR($A92=Sheet2!$A$10,$A92=Sheet2!$A$11,$A92=Sheet2!$A$12,$A92=Sheet2!$A$13,$A92=Sheet2!$A$14,$A92=Sheet2!$A$15,$A92=Sheet2!$A$16,$A92=Sheet2!$A$17),Sheet2!$B$9&lt;=仕訳日記帳!$N92&lt;Sheet2!$C$10),仕訳日記帳!N92,""))))</f>
        <v/>
      </c>
      <c r="E92" s="263" t="str">
        <f>IF(AND($A92=Sheet2!$A$2,仕訳日記帳!$N92&gt;=Sheet2!$B$2),仕訳日記帳!G92,IF(AND(OR($A92=Sheet2!$A$3,$A92=Sheet2!$A$4,$A92=Sheet2!$A$5,$A92=Sheet2!$A$6,$A92=Sheet2!$A$7,$A92=Sheet2!$A$9),仕訳日記帳!$N92&gt;=Sheet2!$B$3),仕訳日記帳!G92,IF(AND($A92=Sheet2!$A$8,仕訳日記帳!$N92&gt;=Sheet2!$B$8),仕訳日記帳!G92,IF(AND(OR($A92=Sheet2!$A$10,$A92=Sheet2!$A$11,$A92=Sheet2!$A$12,$A92=Sheet2!$A$13,$A92=Sheet2!$A$14,$A92=Sheet2!$A$15,$A92=Sheet2!$A$16,$A92=Sheet2!$A$17),Sheet2!$B$9&lt;=仕訳日記帳!$N92&lt;Sheet2!$C$10),仕訳日記帳!G92,""))))</f>
        <v/>
      </c>
      <c r="G92" t="str">
        <f>IF(OR(A92=Sheet2!$A$2,A92=Sheet2!$A$3,A92=Sheet2!$A$4,A92=Sheet2!$A$5,A92=Sheet2!$A$6,A92=Sheet2!$A$7,A92=Sheet2!$A$8,A92=Sheet2!$A$9,A92=Sheet2!$A$10,A92=Sheet2!$A$11,A92=Sheet2!$A$12,$A$2=Sheet2!$A$13,A92=Sheet2!$A$14,$A$2=Sheet2!$A$15,$A$2=Sheet2!$A$16,A92=Sheet2!$A$17),"該当","")</f>
        <v/>
      </c>
      <c r="H92" t="str">
        <f>IF(OR(A92="",G92=""),"",COUNTIF($G$2:G92,"該当"))</f>
        <v/>
      </c>
      <c r="J92" s="271" t="str">
        <f t="shared" si="3"/>
        <v/>
      </c>
      <c r="K92" s="272" t="str">
        <f t="shared" si="3"/>
        <v/>
      </c>
      <c r="L92" s="273" t="str">
        <f t="shared" si="3"/>
        <v/>
      </c>
      <c r="M92" s="274" t="str">
        <f t="shared" si="3"/>
        <v/>
      </c>
      <c r="N92" s="271" t="str">
        <f t="shared" si="3"/>
        <v/>
      </c>
      <c r="O92" s="271">
        <v>91</v>
      </c>
    </row>
    <row r="93" spans="1:15">
      <c r="A93" t="str">
        <f>IF(AND(仕訳日記帳!D93=Sheet2!$A$2,仕訳日記帳!$N93&gt;=Sheet2!$B$2),仕訳日記帳!D93,IF(AND(OR(仕訳日記帳!D93=Sheet2!$A$3,仕訳日記帳!D93=Sheet2!$A$4,仕訳日記帳!D93=Sheet2!$A$5,仕訳日記帳!D93=Sheet2!$A$6,仕訳日記帳!D93=Sheet2!$A$7,仕訳日記帳!D93=Sheet2!$A$9),仕訳日記帳!$N93&gt;=Sheet2!$B$3),仕訳日記帳!D93,IF(AND(仕訳日記帳!D93=Sheet2!$A$8,仕訳日記帳!$N93&gt;=Sheet2!$B$8),仕訳日記帳!D93,IF(AND(OR(仕訳日記帳!D93=Sheet2!$A$10,仕訳日記帳!D93=Sheet2!$A$11,仕訳日記帳!D93=Sheet2!$A$12,仕訳日記帳!D93=Sheet2!$A$13,仕訳日記帳!D93=Sheet2!$A$14,仕訳日記帳!D93=Sheet2!$A$15,仕訳日記帳!D93=Sheet2!$A$16,仕訳日記帳!D93=Sheet2!$A$17),Sheet2!$B$9&lt;=仕訳日記帳!$N93&lt;Sheet2!$C$10),仕訳日記帳!D93,""))))</f>
        <v/>
      </c>
      <c r="B93" s="263" t="str">
        <f>IF(AND($A93=Sheet2!$A$2,仕訳日記帳!$N93&gt;=Sheet2!$B$2),仕訳日記帳!A93,IF(AND(OR($A93=Sheet2!$A$3,$A93=Sheet2!$A$4,$A93=Sheet2!$A$5,$A93=Sheet2!$A$6,$A93=Sheet2!$A$7,$A93=Sheet2!$A$9),仕訳日記帳!$N93&gt;=Sheet2!$B$3),仕訳日記帳!A93,IF(AND($A93=Sheet2!$A$8,仕訳日記帳!$N93&gt;=Sheet2!$B$8),仕訳日記帳!A93,IF(AND(OR($A93=Sheet2!$A$10,$A93=Sheet2!$A$11,$A93=Sheet2!$A$12,$A93=Sheet2!$A$13,$A93=Sheet2!$A$14,$A93=Sheet2!$A$15,$A93=Sheet2!$A$16,$A93=Sheet2!$A$17),Sheet2!$B$9&lt;=仕訳日記帳!$N93&lt;Sheet2!$C$10),仕訳日記帳!A93,""))))</f>
        <v/>
      </c>
      <c r="C93" t="str">
        <f>IF(AND($A93=Sheet2!$A$2,仕訳日記帳!$N93&gt;=Sheet2!$B$2),仕訳日記帳!B93,IF(AND(OR($A93=Sheet2!$A$3,$A93=Sheet2!$A$4,$A93=Sheet2!$A$5,$A93=Sheet2!$A$6,$A93=Sheet2!$A$7,$A93=Sheet2!$A$9),仕訳日記帳!$N93&gt;=Sheet2!$B$3),仕訳日記帳!B93,IF(AND($A93=Sheet2!$A$8,仕訳日記帳!$N93&gt;=Sheet2!$B$8),仕訳日記帳!B93,IF(AND(OR($A93=Sheet2!$A$10,$A93=Sheet2!$A$11,$A93=Sheet2!$A$12,$A93=Sheet2!$A$13,$A93=Sheet2!$A$14,$A93=Sheet2!$A$15,$A93=Sheet2!$A$16,$A93=Sheet2!$A$17),Sheet2!$B$9&lt;=仕訳日記帳!$N93&lt;Sheet2!$C$10),仕訳日記帳!B93,""))))</f>
        <v/>
      </c>
      <c r="D93" s="265" t="str">
        <f>IF(AND($A93=Sheet2!$A$2,仕訳日記帳!$N93&gt;=Sheet2!$B$2),仕訳日記帳!N93,IF(AND(OR($A93=Sheet2!$A$3,$A93=Sheet2!$A$4,$A93=Sheet2!$A$5,$A93=Sheet2!$A$6,$A93=Sheet2!$A$7,$A93=Sheet2!$A$9),仕訳日記帳!$N93&gt;=Sheet2!$B$3),仕訳日記帳!N93,IF(AND($A93=Sheet2!$A$8,仕訳日記帳!$N93&gt;=Sheet2!$B$8),仕訳日記帳!N93,IF(AND(OR($A93=Sheet2!$A$10,$A93=Sheet2!$A$11,$A93=Sheet2!$A$12,$A93=Sheet2!$A$13,$A93=Sheet2!$A$14,$A93=Sheet2!$A$15,$A93=Sheet2!$A$16,$A93=Sheet2!$A$17),Sheet2!$B$9&lt;=仕訳日記帳!$N93&lt;Sheet2!$C$10),仕訳日記帳!N93,""))))</f>
        <v/>
      </c>
      <c r="E93" s="263" t="str">
        <f>IF(AND($A93=Sheet2!$A$2,仕訳日記帳!$N93&gt;=Sheet2!$B$2),仕訳日記帳!G93,IF(AND(OR($A93=Sheet2!$A$3,$A93=Sheet2!$A$4,$A93=Sheet2!$A$5,$A93=Sheet2!$A$6,$A93=Sheet2!$A$7,$A93=Sheet2!$A$9),仕訳日記帳!$N93&gt;=Sheet2!$B$3),仕訳日記帳!G93,IF(AND($A93=Sheet2!$A$8,仕訳日記帳!$N93&gt;=Sheet2!$B$8),仕訳日記帳!G93,IF(AND(OR($A93=Sheet2!$A$10,$A93=Sheet2!$A$11,$A93=Sheet2!$A$12,$A93=Sheet2!$A$13,$A93=Sheet2!$A$14,$A93=Sheet2!$A$15,$A93=Sheet2!$A$16,$A93=Sheet2!$A$17),Sheet2!$B$9&lt;=仕訳日記帳!$N93&lt;Sheet2!$C$10),仕訳日記帳!G93,""))))</f>
        <v/>
      </c>
      <c r="G93" t="str">
        <f>IF(OR(A93=Sheet2!$A$2,A93=Sheet2!$A$3,A93=Sheet2!$A$4,A93=Sheet2!$A$5,A93=Sheet2!$A$6,A93=Sheet2!$A$7,A93=Sheet2!$A$8,A93=Sheet2!$A$9,A93=Sheet2!$A$10,A93=Sheet2!$A$11,A93=Sheet2!$A$12,$A$2=Sheet2!$A$13,A93=Sheet2!$A$14,$A$2=Sheet2!$A$15,$A$2=Sheet2!$A$16,A93=Sheet2!$A$17),"該当","")</f>
        <v/>
      </c>
      <c r="H93" t="str">
        <f>IF(OR(A93="",G93=""),"",COUNTIF($G$2:G93,"該当"))</f>
        <v/>
      </c>
      <c r="J93" s="271" t="str">
        <f t="shared" si="3"/>
        <v/>
      </c>
      <c r="K93" s="272" t="str">
        <f t="shared" si="3"/>
        <v/>
      </c>
      <c r="L93" s="273" t="str">
        <f t="shared" si="3"/>
        <v/>
      </c>
      <c r="M93" s="274" t="str">
        <f t="shared" si="3"/>
        <v/>
      </c>
      <c r="N93" s="271" t="str">
        <f t="shared" si="3"/>
        <v/>
      </c>
      <c r="O93" s="271">
        <v>92</v>
      </c>
    </row>
    <row r="94" spans="1:15">
      <c r="A94" t="str">
        <f>IF(AND(仕訳日記帳!D94=Sheet2!$A$2,仕訳日記帳!$N94&gt;=Sheet2!$B$2),仕訳日記帳!D94,IF(AND(OR(仕訳日記帳!D94=Sheet2!$A$3,仕訳日記帳!D94=Sheet2!$A$4,仕訳日記帳!D94=Sheet2!$A$5,仕訳日記帳!D94=Sheet2!$A$6,仕訳日記帳!D94=Sheet2!$A$7,仕訳日記帳!D94=Sheet2!$A$9),仕訳日記帳!$N94&gt;=Sheet2!$B$3),仕訳日記帳!D94,IF(AND(仕訳日記帳!D94=Sheet2!$A$8,仕訳日記帳!$N94&gt;=Sheet2!$B$8),仕訳日記帳!D94,IF(AND(OR(仕訳日記帳!D94=Sheet2!$A$10,仕訳日記帳!D94=Sheet2!$A$11,仕訳日記帳!D94=Sheet2!$A$12,仕訳日記帳!D94=Sheet2!$A$13,仕訳日記帳!D94=Sheet2!$A$14,仕訳日記帳!D94=Sheet2!$A$15,仕訳日記帳!D94=Sheet2!$A$16,仕訳日記帳!D94=Sheet2!$A$17),Sheet2!$B$9&lt;=仕訳日記帳!$N94&lt;Sheet2!$C$10),仕訳日記帳!D94,""))))</f>
        <v/>
      </c>
      <c r="B94" s="263" t="str">
        <f>IF(AND($A94=Sheet2!$A$2,仕訳日記帳!$N94&gt;=Sheet2!$B$2),仕訳日記帳!A94,IF(AND(OR($A94=Sheet2!$A$3,$A94=Sheet2!$A$4,$A94=Sheet2!$A$5,$A94=Sheet2!$A$6,$A94=Sheet2!$A$7,$A94=Sheet2!$A$9),仕訳日記帳!$N94&gt;=Sheet2!$B$3),仕訳日記帳!A94,IF(AND($A94=Sheet2!$A$8,仕訳日記帳!$N94&gt;=Sheet2!$B$8),仕訳日記帳!A94,IF(AND(OR($A94=Sheet2!$A$10,$A94=Sheet2!$A$11,$A94=Sheet2!$A$12,$A94=Sheet2!$A$13,$A94=Sheet2!$A$14,$A94=Sheet2!$A$15,$A94=Sheet2!$A$16,$A94=Sheet2!$A$17),Sheet2!$B$9&lt;=仕訳日記帳!$N94&lt;Sheet2!$C$10),仕訳日記帳!A94,""))))</f>
        <v/>
      </c>
      <c r="C94" t="str">
        <f>IF(AND($A94=Sheet2!$A$2,仕訳日記帳!$N94&gt;=Sheet2!$B$2),仕訳日記帳!B94,IF(AND(OR($A94=Sheet2!$A$3,$A94=Sheet2!$A$4,$A94=Sheet2!$A$5,$A94=Sheet2!$A$6,$A94=Sheet2!$A$7,$A94=Sheet2!$A$9),仕訳日記帳!$N94&gt;=Sheet2!$B$3),仕訳日記帳!B94,IF(AND($A94=Sheet2!$A$8,仕訳日記帳!$N94&gt;=Sheet2!$B$8),仕訳日記帳!B94,IF(AND(OR($A94=Sheet2!$A$10,$A94=Sheet2!$A$11,$A94=Sheet2!$A$12,$A94=Sheet2!$A$13,$A94=Sheet2!$A$14,$A94=Sheet2!$A$15,$A94=Sheet2!$A$16,$A94=Sheet2!$A$17),Sheet2!$B$9&lt;=仕訳日記帳!$N94&lt;Sheet2!$C$10),仕訳日記帳!B94,""))))</f>
        <v/>
      </c>
      <c r="D94" s="265" t="str">
        <f>IF(AND($A94=Sheet2!$A$2,仕訳日記帳!$N94&gt;=Sheet2!$B$2),仕訳日記帳!N94,IF(AND(OR($A94=Sheet2!$A$3,$A94=Sheet2!$A$4,$A94=Sheet2!$A$5,$A94=Sheet2!$A$6,$A94=Sheet2!$A$7,$A94=Sheet2!$A$9),仕訳日記帳!$N94&gt;=Sheet2!$B$3),仕訳日記帳!N94,IF(AND($A94=Sheet2!$A$8,仕訳日記帳!$N94&gt;=Sheet2!$B$8),仕訳日記帳!N94,IF(AND(OR($A94=Sheet2!$A$10,$A94=Sheet2!$A$11,$A94=Sheet2!$A$12,$A94=Sheet2!$A$13,$A94=Sheet2!$A$14,$A94=Sheet2!$A$15,$A94=Sheet2!$A$16,$A94=Sheet2!$A$17),Sheet2!$B$9&lt;=仕訳日記帳!$N94&lt;Sheet2!$C$10),仕訳日記帳!N94,""))))</f>
        <v/>
      </c>
      <c r="E94" s="263" t="str">
        <f>IF(AND($A94=Sheet2!$A$2,仕訳日記帳!$N94&gt;=Sheet2!$B$2),仕訳日記帳!G94,IF(AND(OR($A94=Sheet2!$A$3,$A94=Sheet2!$A$4,$A94=Sheet2!$A$5,$A94=Sheet2!$A$6,$A94=Sheet2!$A$7,$A94=Sheet2!$A$9),仕訳日記帳!$N94&gt;=Sheet2!$B$3),仕訳日記帳!G94,IF(AND($A94=Sheet2!$A$8,仕訳日記帳!$N94&gt;=Sheet2!$B$8),仕訳日記帳!G94,IF(AND(OR($A94=Sheet2!$A$10,$A94=Sheet2!$A$11,$A94=Sheet2!$A$12,$A94=Sheet2!$A$13,$A94=Sheet2!$A$14,$A94=Sheet2!$A$15,$A94=Sheet2!$A$16,$A94=Sheet2!$A$17),Sheet2!$B$9&lt;=仕訳日記帳!$N94&lt;Sheet2!$C$10),仕訳日記帳!G94,""))))</f>
        <v/>
      </c>
      <c r="G94" t="str">
        <f>IF(OR(A94=Sheet2!$A$2,A94=Sheet2!$A$3,A94=Sheet2!$A$4,A94=Sheet2!$A$5,A94=Sheet2!$A$6,A94=Sheet2!$A$7,A94=Sheet2!$A$8,A94=Sheet2!$A$9,A94=Sheet2!$A$10,A94=Sheet2!$A$11,A94=Sheet2!$A$12,$A$2=Sheet2!$A$13,A94=Sheet2!$A$14,$A$2=Sheet2!$A$15,$A$2=Sheet2!$A$16,A94=Sheet2!$A$17),"該当","")</f>
        <v/>
      </c>
      <c r="H94" t="str">
        <f>IF(OR(A94="",G94=""),"",COUNTIF($G$2:G94,"該当"))</f>
        <v/>
      </c>
      <c r="J94" s="271" t="str">
        <f t="shared" si="3"/>
        <v/>
      </c>
      <c r="K94" s="272" t="str">
        <f t="shared" si="3"/>
        <v/>
      </c>
      <c r="L94" s="273" t="str">
        <f t="shared" si="3"/>
        <v/>
      </c>
      <c r="M94" s="274" t="str">
        <f t="shared" si="3"/>
        <v/>
      </c>
      <c r="N94" s="271" t="str">
        <f t="shared" si="3"/>
        <v/>
      </c>
      <c r="O94" s="271">
        <v>93</v>
      </c>
    </row>
    <row r="95" spans="1:15">
      <c r="A95" t="str">
        <f>IF(AND(仕訳日記帳!D95=Sheet2!$A$2,仕訳日記帳!$N95&gt;=Sheet2!$B$2),仕訳日記帳!D95,IF(AND(OR(仕訳日記帳!D95=Sheet2!$A$3,仕訳日記帳!D95=Sheet2!$A$4,仕訳日記帳!D95=Sheet2!$A$5,仕訳日記帳!D95=Sheet2!$A$6,仕訳日記帳!D95=Sheet2!$A$7,仕訳日記帳!D95=Sheet2!$A$9),仕訳日記帳!$N95&gt;=Sheet2!$B$3),仕訳日記帳!D95,IF(AND(仕訳日記帳!D95=Sheet2!$A$8,仕訳日記帳!$N95&gt;=Sheet2!$B$8),仕訳日記帳!D95,IF(AND(OR(仕訳日記帳!D95=Sheet2!$A$10,仕訳日記帳!D95=Sheet2!$A$11,仕訳日記帳!D95=Sheet2!$A$12,仕訳日記帳!D95=Sheet2!$A$13,仕訳日記帳!D95=Sheet2!$A$14,仕訳日記帳!D95=Sheet2!$A$15,仕訳日記帳!D95=Sheet2!$A$16,仕訳日記帳!D95=Sheet2!$A$17),Sheet2!$B$9&lt;=仕訳日記帳!$N95&lt;Sheet2!$C$10),仕訳日記帳!D95,""))))</f>
        <v/>
      </c>
      <c r="B95" s="263" t="str">
        <f>IF(AND($A95=Sheet2!$A$2,仕訳日記帳!$N95&gt;=Sheet2!$B$2),仕訳日記帳!A95,IF(AND(OR($A95=Sheet2!$A$3,$A95=Sheet2!$A$4,$A95=Sheet2!$A$5,$A95=Sheet2!$A$6,$A95=Sheet2!$A$7,$A95=Sheet2!$A$9),仕訳日記帳!$N95&gt;=Sheet2!$B$3),仕訳日記帳!A95,IF(AND($A95=Sheet2!$A$8,仕訳日記帳!$N95&gt;=Sheet2!$B$8),仕訳日記帳!A95,IF(AND(OR($A95=Sheet2!$A$10,$A95=Sheet2!$A$11,$A95=Sheet2!$A$12,$A95=Sheet2!$A$13,$A95=Sheet2!$A$14,$A95=Sheet2!$A$15,$A95=Sheet2!$A$16,$A95=Sheet2!$A$17),Sheet2!$B$9&lt;=仕訳日記帳!$N95&lt;Sheet2!$C$10),仕訳日記帳!A95,""))))</f>
        <v/>
      </c>
      <c r="C95" t="str">
        <f>IF(AND($A95=Sheet2!$A$2,仕訳日記帳!$N95&gt;=Sheet2!$B$2),仕訳日記帳!B95,IF(AND(OR($A95=Sheet2!$A$3,$A95=Sheet2!$A$4,$A95=Sheet2!$A$5,$A95=Sheet2!$A$6,$A95=Sheet2!$A$7,$A95=Sheet2!$A$9),仕訳日記帳!$N95&gt;=Sheet2!$B$3),仕訳日記帳!B95,IF(AND($A95=Sheet2!$A$8,仕訳日記帳!$N95&gt;=Sheet2!$B$8),仕訳日記帳!B95,IF(AND(OR($A95=Sheet2!$A$10,$A95=Sheet2!$A$11,$A95=Sheet2!$A$12,$A95=Sheet2!$A$13,$A95=Sheet2!$A$14,$A95=Sheet2!$A$15,$A95=Sheet2!$A$16,$A95=Sheet2!$A$17),Sheet2!$B$9&lt;=仕訳日記帳!$N95&lt;Sheet2!$C$10),仕訳日記帳!B95,""))))</f>
        <v/>
      </c>
      <c r="D95" s="265" t="str">
        <f>IF(AND($A95=Sheet2!$A$2,仕訳日記帳!$N95&gt;=Sheet2!$B$2),仕訳日記帳!N95,IF(AND(OR($A95=Sheet2!$A$3,$A95=Sheet2!$A$4,$A95=Sheet2!$A$5,$A95=Sheet2!$A$6,$A95=Sheet2!$A$7,$A95=Sheet2!$A$9),仕訳日記帳!$N95&gt;=Sheet2!$B$3),仕訳日記帳!N95,IF(AND($A95=Sheet2!$A$8,仕訳日記帳!$N95&gt;=Sheet2!$B$8),仕訳日記帳!N95,IF(AND(OR($A95=Sheet2!$A$10,$A95=Sheet2!$A$11,$A95=Sheet2!$A$12,$A95=Sheet2!$A$13,$A95=Sheet2!$A$14,$A95=Sheet2!$A$15,$A95=Sheet2!$A$16,$A95=Sheet2!$A$17),Sheet2!$B$9&lt;=仕訳日記帳!$N95&lt;Sheet2!$C$10),仕訳日記帳!N95,""))))</f>
        <v/>
      </c>
      <c r="E95" s="263" t="str">
        <f>IF(AND($A95=Sheet2!$A$2,仕訳日記帳!$N95&gt;=Sheet2!$B$2),仕訳日記帳!G95,IF(AND(OR($A95=Sheet2!$A$3,$A95=Sheet2!$A$4,$A95=Sheet2!$A$5,$A95=Sheet2!$A$6,$A95=Sheet2!$A$7,$A95=Sheet2!$A$9),仕訳日記帳!$N95&gt;=Sheet2!$B$3),仕訳日記帳!G95,IF(AND($A95=Sheet2!$A$8,仕訳日記帳!$N95&gt;=Sheet2!$B$8),仕訳日記帳!G95,IF(AND(OR($A95=Sheet2!$A$10,$A95=Sheet2!$A$11,$A95=Sheet2!$A$12,$A95=Sheet2!$A$13,$A95=Sheet2!$A$14,$A95=Sheet2!$A$15,$A95=Sheet2!$A$16,$A95=Sheet2!$A$17),Sheet2!$B$9&lt;=仕訳日記帳!$N95&lt;Sheet2!$C$10),仕訳日記帳!G95,""))))</f>
        <v/>
      </c>
      <c r="G95" t="str">
        <f>IF(OR(A95=Sheet2!$A$2,A95=Sheet2!$A$3,A95=Sheet2!$A$4,A95=Sheet2!$A$5,A95=Sheet2!$A$6,A95=Sheet2!$A$7,A95=Sheet2!$A$8,A95=Sheet2!$A$9,A95=Sheet2!$A$10,A95=Sheet2!$A$11,A95=Sheet2!$A$12,$A$2=Sheet2!$A$13,A95=Sheet2!$A$14,$A$2=Sheet2!$A$15,$A$2=Sheet2!$A$16,A95=Sheet2!$A$17),"該当","")</f>
        <v/>
      </c>
      <c r="H95" t="str">
        <f>IF(OR(A95="",G95=""),"",COUNTIF($G$2:G95,"該当"))</f>
        <v/>
      </c>
      <c r="J95" s="271" t="str">
        <f t="shared" si="3"/>
        <v/>
      </c>
      <c r="K95" s="272" t="str">
        <f t="shared" si="3"/>
        <v/>
      </c>
      <c r="L95" s="273" t="str">
        <f t="shared" si="3"/>
        <v/>
      </c>
      <c r="M95" s="274" t="str">
        <f t="shared" si="3"/>
        <v/>
      </c>
      <c r="N95" s="271" t="str">
        <f t="shared" si="3"/>
        <v/>
      </c>
      <c r="O95" s="271">
        <v>94</v>
      </c>
    </row>
    <row r="96" spans="1:15">
      <c r="A96" t="str">
        <f>IF(AND(仕訳日記帳!D96=Sheet2!$A$2,仕訳日記帳!$N96&gt;=Sheet2!$B$2),仕訳日記帳!D96,IF(AND(OR(仕訳日記帳!D96=Sheet2!$A$3,仕訳日記帳!D96=Sheet2!$A$4,仕訳日記帳!D96=Sheet2!$A$5,仕訳日記帳!D96=Sheet2!$A$6,仕訳日記帳!D96=Sheet2!$A$7,仕訳日記帳!D96=Sheet2!$A$9),仕訳日記帳!$N96&gt;=Sheet2!$B$3),仕訳日記帳!D96,IF(AND(仕訳日記帳!D96=Sheet2!$A$8,仕訳日記帳!$N96&gt;=Sheet2!$B$8),仕訳日記帳!D96,IF(AND(OR(仕訳日記帳!D96=Sheet2!$A$10,仕訳日記帳!D96=Sheet2!$A$11,仕訳日記帳!D96=Sheet2!$A$12,仕訳日記帳!D96=Sheet2!$A$13,仕訳日記帳!D96=Sheet2!$A$14,仕訳日記帳!D96=Sheet2!$A$15,仕訳日記帳!D96=Sheet2!$A$16,仕訳日記帳!D96=Sheet2!$A$17),Sheet2!$B$9&lt;=仕訳日記帳!$N96&lt;Sheet2!$C$10),仕訳日記帳!D96,""))))</f>
        <v/>
      </c>
      <c r="B96" s="263" t="str">
        <f>IF(AND($A96=Sheet2!$A$2,仕訳日記帳!$N96&gt;=Sheet2!$B$2),仕訳日記帳!A96,IF(AND(OR($A96=Sheet2!$A$3,$A96=Sheet2!$A$4,$A96=Sheet2!$A$5,$A96=Sheet2!$A$6,$A96=Sheet2!$A$7,$A96=Sheet2!$A$9),仕訳日記帳!$N96&gt;=Sheet2!$B$3),仕訳日記帳!A96,IF(AND($A96=Sheet2!$A$8,仕訳日記帳!$N96&gt;=Sheet2!$B$8),仕訳日記帳!A96,IF(AND(OR($A96=Sheet2!$A$10,$A96=Sheet2!$A$11,$A96=Sheet2!$A$12,$A96=Sheet2!$A$13,$A96=Sheet2!$A$14,$A96=Sheet2!$A$15,$A96=Sheet2!$A$16,$A96=Sheet2!$A$17),Sheet2!$B$9&lt;=仕訳日記帳!$N96&lt;Sheet2!$C$10),仕訳日記帳!A96,""))))</f>
        <v/>
      </c>
      <c r="C96" t="str">
        <f>IF(AND($A96=Sheet2!$A$2,仕訳日記帳!$N96&gt;=Sheet2!$B$2),仕訳日記帳!B96,IF(AND(OR($A96=Sheet2!$A$3,$A96=Sheet2!$A$4,$A96=Sheet2!$A$5,$A96=Sheet2!$A$6,$A96=Sheet2!$A$7,$A96=Sheet2!$A$9),仕訳日記帳!$N96&gt;=Sheet2!$B$3),仕訳日記帳!B96,IF(AND($A96=Sheet2!$A$8,仕訳日記帳!$N96&gt;=Sheet2!$B$8),仕訳日記帳!B96,IF(AND(OR($A96=Sheet2!$A$10,$A96=Sheet2!$A$11,$A96=Sheet2!$A$12,$A96=Sheet2!$A$13,$A96=Sheet2!$A$14,$A96=Sheet2!$A$15,$A96=Sheet2!$A$16,$A96=Sheet2!$A$17),Sheet2!$B$9&lt;=仕訳日記帳!$N96&lt;Sheet2!$C$10),仕訳日記帳!B96,""))))</f>
        <v/>
      </c>
      <c r="D96" s="265" t="str">
        <f>IF(AND($A96=Sheet2!$A$2,仕訳日記帳!$N96&gt;=Sheet2!$B$2),仕訳日記帳!N96,IF(AND(OR($A96=Sheet2!$A$3,$A96=Sheet2!$A$4,$A96=Sheet2!$A$5,$A96=Sheet2!$A$6,$A96=Sheet2!$A$7,$A96=Sheet2!$A$9),仕訳日記帳!$N96&gt;=Sheet2!$B$3),仕訳日記帳!N96,IF(AND($A96=Sheet2!$A$8,仕訳日記帳!$N96&gt;=Sheet2!$B$8),仕訳日記帳!N96,IF(AND(OR($A96=Sheet2!$A$10,$A96=Sheet2!$A$11,$A96=Sheet2!$A$12,$A96=Sheet2!$A$13,$A96=Sheet2!$A$14,$A96=Sheet2!$A$15,$A96=Sheet2!$A$16,$A96=Sheet2!$A$17),Sheet2!$B$9&lt;=仕訳日記帳!$N96&lt;Sheet2!$C$10),仕訳日記帳!N96,""))))</f>
        <v/>
      </c>
      <c r="E96" s="263" t="str">
        <f>IF(AND($A96=Sheet2!$A$2,仕訳日記帳!$N96&gt;=Sheet2!$B$2),仕訳日記帳!G96,IF(AND(OR($A96=Sheet2!$A$3,$A96=Sheet2!$A$4,$A96=Sheet2!$A$5,$A96=Sheet2!$A$6,$A96=Sheet2!$A$7,$A96=Sheet2!$A$9),仕訳日記帳!$N96&gt;=Sheet2!$B$3),仕訳日記帳!G96,IF(AND($A96=Sheet2!$A$8,仕訳日記帳!$N96&gt;=Sheet2!$B$8),仕訳日記帳!G96,IF(AND(OR($A96=Sheet2!$A$10,$A96=Sheet2!$A$11,$A96=Sheet2!$A$12,$A96=Sheet2!$A$13,$A96=Sheet2!$A$14,$A96=Sheet2!$A$15,$A96=Sheet2!$A$16,$A96=Sheet2!$A$17),Sheet2!$B$9&lt;=仕訳日記帳!$N96&lt;Sheet2!$C$10),仕訳日記帳!G96,""))))</f>
        <v/>
      </c>
      <c r="G96" t="str">
        <f>IF(OR(A96=Sheet2!$A$2,A96=Sheet2!$A$3,A96=Sheet2!$A$4,A96=Sheet2!$A$5,A96=Sheet2!$A$6,A96=Sheet2!$A$7,A96=Sheet2!$A$8,A96=Sheet2!$A$9,A96=Sheet2!$A$10,A96=Sheet2!$A$11,A96=Sheet2!$A$12,$A$2=Sheet2!$A$13,A96=Sheet2!$A$14,$A$2=Sheet2!$A$15,$A$2=Sheet2!$A$16,A96=Sheet2!$A$17),"該当","")</f>
        <v/>
      </c>
      <c r="H96" t="str">
        <f>IF(OR(A96="",G96=""),"",COUNTIF($G$2:G96,"該当"))</f>
        <v/>
      </c>
      <c r="J96" s="271" t="str">
        <f t="shared" si="3"/>
        <v/>
      </c>
      <c r="K96" s="272" t="str">
        <f t="shared" si="3"/>
        <v/>
      </c>
      <c r="L96" s="273" t="str">
        <f t="shared" si="3"/>
        <v/>
      </c>
      <c r="M96" s="274" t="str">
        <f t="shared" si="3"/>
        <v/>
      </c>
      <c r="N96" s="271" t="str">
        <f t="shared" si="3"/>
        <v/>
      </c>
      <c r="O96" s="271">
        <v>95</v>
      </c>
    </row>
    <row r="97" spans="1:15">
      <c r="A97" t="str">
        <f>IF(AND(仕訳日記帳!D97=Sheet2!$A$2,仕訳日記帳!$N97&gt;=Sheet2!$B$2),仕訳日記帳!D97,IF(AND(OR(仕訳日記帳!D97=Sheet2!$A$3,仕訳日記帳!D97=Sheet2!$A$4,仕訳日記帳!D97=Sheet2!$A$5,仕訳日記帳!D97=Sheet2!$A$6,仕訳日記帳!D97=Sheet2!$A$7,仕訳日記帳!D97=Sheet2!$A$9),仕訳日記帳!$N97&gt;=Sheet2!$B$3),仕訳日記帳!D97,IF(AND(仕訳日記帳!D97=Sheet2!$A$8,仕訳日記帳!$N97&gt;=Sheet2!$B$8),仕訳日記帳!D97,IF(AND(OR(仕訳日記帳!D97=Sheet2!$A$10,仕訳日記帳!D97=Sheet2!$A$11,仕訳日記帳!D97=Sheet2!$A$12,仕訳日記帳!D97=Sheet2!$A$13,仕訳日記帳!D97=Sheet2!$A$14,仕訳日記帳!D97=Sheet2!$A$15,仕訳日記帳!D97=Sheet2!$A$16,仕訳日記帳!D97=Sheet2!$A$17),Sheet2!$B$9&lt;=仕訳日記帳!$N97&lt;Sheet2!$C$10),仕訳日記帳!D97,""))))</f>
        <v/>
      </c>
      <c r="B97" s="263" t="str">
        <f>IF(AND($A97=Sheet2!$A$2,仕訳日記帳!$N97&gt;=Sheet2!$B$2),仕訳日記帳!A97,IF(AND(OR($A97=Sheet2!$A$3,$A97=Sheet2!$A$4,$A97=Sheet2!$A$5,$A97=Sheet2!$A$6,$A97=Sheet2!$A$7,$A97=Sheet2!$A$9),仕訳日記帳!$N97&gt;=Sheet2!$B$3),仕訳日記帳!A97,IF(AND($A97=Sheet2!$A$8,仕訳日記帳!$N97&gt;=Sheet2!$B$8),仕訳日記帳!A97,IF(AND(OR($A97=Sheet2!$A$10,$A97=Sheet2!$A$11,$A97=Sheet2!$A$12,$A97=Sheet2!$A$13,$A97=Sheet2!$A$14,$A97=Sheet2!$A$15,$A97=Sheet2!$A$16,$A97=Sheet2!$A$17),Sheet2!$B$9&lt;=仕訳日記帳!$N97&lt;Sheet2!$C$10),仕訳日記帳!A97,""))))</f>
        <v/>
      </c>
      <c r="C97" t="str">
        <f>IF(AND($A97=Sheet2!$A$2,仕訳日記帳!$N97&gt;=Sheet2!$B$2),仕訳日記帳!B97,IF(AND(OR($A97=Sheet2!$A$3,$A97=Sheet2!$A$4,$A97=Sheet2!$A$5,$A97=Sheet2!$A$6,$A97=Sheet2!$A$7,$A97=Sheet2!$A$9),仕訳日記帳!$N97&gt;=Sheet2!$B$3),仕訳日記帳!B97,IF(AND($A97=Sheet2!$A$8,仕訳日記帳!$N97&gt;=Sheet2!$B$8),仕訳日記帳!B97,IF(AND(OR($A97=Sheet2!$A$10,$A97=Sheet2!$A$11,$A97=Sheet2!$A$12,$A97=Sheet2!$A$13,$A97=Sheet2!$A$14,$A97=Sheet2!$A$15,$A97=Sheet2!$A$16,$A97=Sheet2!$A$17),Sheet2!$B$9&lt;=仕訳日記帳!$N97&lt;Sheet2!$C$10),仕訳日記帳!B97,""))))</f>
        <v/>
      </c>
      <c r="D97" s="265" t="str">
        <f>IF(AND($A97=Sheet2!$A$2,仕訳日記帳!$N97&gt;=Sheet2!$B$2),仕訳日記帳!N97,IF(AND(OR($A97=Sheet2!$A$3,$A97=Sheet2!$A$4,$A97=Sheet2!$A$5,$A97=Sheet2!$A$6,$A97=Sheet2!$A$7,$A97=Sheet2!$A$9),仕訳日記帳!$N97&gt;=Sheet2!$B$3),仕訳日記帳!N97,IF(AND($A97=Sheet2!$A$8,仕訳日記帳!$N97&gt;=Sheet2!$B$8),仕訳日記帳!N97,IF(AND(OR($A97=Sheet2!$A$10,$A97=Sheet2!$A$11,$A97=Sheet2!$A$12,$A97=Sheet2!$A$13,$A97=Sheet2!$A$14,$A97=Sheet2!$A$15,$A97=Sheet2!$A$16,$A97=Sheet2!$A$17),Sheet2!$B$9&lt;=仕訳日記帳!$N97&lt;Sheet2!$C$10),仕訳日記帳!N97,""))))</f>
        <v/>
      </c>
      <c r="E97" s="263" t="str">
        <f>IF(AND($A97=Sheet2!$A$2,仕訳日記帳!$N97&gt;=Sheet2!$B$2),仕訳日記帳!G97,IF(AND(OR($A97=Sheet2!$A$3,$A97=Sheet2!$A$4,$A97=Sheet2!$A$5,$A97=Sheet2!$A$6,$A97=Sheet2!$A$7,$A97=Sheet2!$A$9),仕訳日記帳!$N97&gt;=Sheet2!$B$3),仕訳日記帳!G97,IF(AND($A97=Sheet2!$A$8,仕訳日記帳!$N97&gt;=Sheet2!$B$8),仕訳日記帳!G97,IF(AND(OR($A97=Sheet2!$A$10,$A97=Sheet2!$A$11,$A97=Sheet2!$A$12,$A97=Sheet2!$A$13,$A97=Sheet2!$A$14,$A97=Sheet2!$A$15,$A97=Sheet2!$A$16,$A97=Sheet2!$A$17),Sheet2!$B$9&lt;=仕訳日記帳!$N97&lt;Sheet2!$C$10),仕訳日記帳!G97,""))))</f>
        <v/>
      </c>
      <c r="G97" t="str">
        <f>IF(OR(A97=Sheet2!$A$2,A97=Sheet2!$A$3,A97=Sheet2!$A$4,A97=Sheet2!$A$5,A97=Sheet2!$A$6,A97=Sheet2!$A$7,A97=Sheet2!$A$8,A97=Sheet2!$A$9,A97=Sheet2!$A$10,A97=Sheet2!$A$11,A97=Sheet2!$A$12,$A$2=Sheet2!$A$13,A97=Sheet2!$A$14,$A$2=Sheet2!$A$15,$A$2=Sheet2!$A$16,A97=Sheet2!$A$17),"該当","")</f>
        <v/>
      </c>
      <c r="H97" t="str">
        <f>IF(OR(A97="",G97=""),"",COUNTIF($G$2:G97,"該当"))</f>
        <v/>
      </c>
      <c r="J97" s="271" t="str">
        <f t="shared" si="3"/>
        <v/>
      </c>
      <c r="K97" s="272" t="str">
        <f t="shared" si="3"/>
        <v/>
      </c>
      <c r="L97" s="273" t="str">
        <f t="shared" si="3"/>
        <v/>
      </c>
      <c r="M97" s="274" t="str">
        <f t="shared" si="3"/>
        <v/>
      </c>
      <c r="N97" s="271" t="str">
        <f t="shared" si="3"/>
        <v/>
      </c>
      <c r="O97" s="271">
        <v>96</v>
      </c>
    </row>
    <row r="98" spans="1:15">
      <c r="A98" t="str">
        <f>IF(AND(仕訳日記帳!D98=Sheet2!$A$2,仕訳日記帳!$N98&gt;=Sheet2!$B$2),仕訳日記帳!D98,IF(AND(OR(仕訳日記帳!D98=Sheet2!$A$3,仕訳日記帳!D98=Sheet2!$A$4,仕訳日記帳!D98=Sheet2!$A$5,仕訳日記帳!D98=Sheet2!$A$6,仕訳日記帳!D98=Sheet2!$A$7,仕訳日記帳!D98=Sheet2!$A$9),仕訳日記帳!$N98&gt;=Sheet2!$B$3),仕訳日記帳!D98,IF(AND(仕訳日記帳!D98=Sheet2!$A$8,仕訳日記帳!$N98&gt;=Sheet2!$B$8),仕訳日記帳!D98,IF(AND(OR(仕訳日記帳!D98=Sheet2!$A$10,仕訳日記帳!D98=Sheet2!$A$11,仕訳日記帳!D98=Sheet2!$A$12,仕訳日記帳!D98=Sheet2!$A$13,仕訳日記帳!D98=Sheet2!$A$14,仕訳日記帳!D98=Sheet2!$A$15,仕訳日記帳!D98=Sheet2!$A$16,仕訳日記帳!D98=Sheet2!$A$17),Sheet2!$B$9&lt;=仕訳日記帳!$N98&lt;Sheet2!$C$10),仕訳日記帳!D98,""))))</f>
        <v/>
      </c>
      <c r="B98" s="263" t="str">
        <f>IF(AND($A98=Sheet2!$A$2,仕訳日記帳!$N98&gt;=Sheet2!$B$2),仕訳日記帳!A98,IF(AND(OR($A98=Sheet2!$A$3,$A98=Sheet2!$A$4,$A98=Sheet2!$A$5,$A98=Sheet2!$A$6,$A98=Sheet2!$A$7,$A98=Sheet2!$A$9),仕訳日記帳!$N98&gt;=Sheet2!$B$3),仕訳日記帳!A98,IF(AND($A98=Sheet2!$A$8,仕訳日記帳!$N98&gt;=Sheet2!$B$8),仕訳日記帳!A98,IF(AND(OR($A98=Sheet2!$A$10,$A98=Sheet2!$A$11,$A98=Sheet2!$A$12,$A98=Sheet2!$A$13,$A98=Sheet2!$A$14,$A98=Sheet2!$A$15,$A98=Sheet2!$A$16,$A98=Sheet2!$A$17),Sheet2!$B$9&lt;=仕訳日記帳!$N98&lt;Sheet2!$C$10),仕訳日記帳!A98,""))))</f>
        <v/>
      </c>
      <c r="C98" t="str">
        <f>IF(AND($A98=Sheet2!$A$2,仕訳日記帳!$N98&gt;=Sheet2!$B$2),仕訳日記帳!B98,IF(AND(OR($A98=Sheet2!$A$3,$A98=Sheet2!$A$4,$A98=Sheet2!$A$5,$A98=Sheet2!$A$6,$A98=Sheet2!$A$7,$A98=Sheet2!$A$9),仕訳日記帳!$N98&gt;=Sheet2!$B$3),仕訳日記帳!B98,IF(AND($A98=Sheet2!$A$8,仕訳日記帳!$N98&gt;=Sheet2!$B$8),仕訳日記帳!B98,IF(AND(OR($A98=Sheet2!$A$10,$A98=Sheet2!$A$11,$A98=Sheet2!$A$12,$A98=Sheet2!$A$13,$A98=Sheet2!$A$14,$A98=Sheet2!$A$15,$A98=Sheet2!$A$16,$A98=Sheet2!$A$17),Sheet2!$B$9&lt;=仕訳日記帳!$N98&lt;Sheet2!$C$10),仕訳日記帳!B98,""))))</f>
        <v/>
      </c>
      <c r="D98" s="265" t="str">
        <f>IF(AND($A98=Sheet2!$A$2,仕訳日記帳!$N98&gt;=Sheet2!$B$2),仕訳日記帳!N98,IF(AND(OR($A98=Sheet2!$A$3,$A98=Sheet2!$A$4,$A98=Sheet2!$A$5,$A98=Sheet2!$A$6,$A98=Sheet2!$A$7,$A98=Sheet2!$A$9),仕訳日記帳!$N98&gt;=Sheet2!$B$3),仕訳日記帳!N98,IF(AND($A98=Sheet2!$A$8,仕訳日記帳!$N98&gt;=Sheet2!$B$8),仕訳日記帳!N98,IF(AND(OR($A98=Sheet2!$A$10,$A98=Sheet2!$A$11,$A98=Sheet2!$A$12,$A98=Sheet2!$A$13,$A98=Sheet2!$A$14,$A98=Sheet2!$A$15,$A98=Sheet2!$A$16,$A98=Sheet2!$A$17),Sheet2!$B$9&lt;=仕訳日記帳!$N98&lt;Sheet2!$C$10),仕訳日記帳!N98,""))))</f>
        <v/>
      </c>
      <c r="E98" s="263" t="str">
        <f>IF(AND($A98=Sheet2!$A$2,仕訳日記帳!$N98&gt;=Sheet2!$B$2),仕訳日記帳!G98,IF(AND(OR($A98=Sheet2!$A$3,$A98=Sheet2!$A$4,$A98=Sheet2!$A$5,$A98=Sheet2!$A$6,$A98=Sheet2!$A$7,$A98=Sheet2!$A$9),仕訳日記帳!$N98&gt;=Sheet2!$B$3),仕訳日記帳!G98,IF(AND($A98=Sheet2!$A$8,仕訳日記帳!$N98&gt;=Sheet2!$B$8),仕訳日記帳!G98,IF(AND(OR($A98=Sheet2!$A$10,$A98=Sheet2!$A$11,$A98=Sheet2!$A$12,$A98=Sheet2!$A$13,$A98=Sheet2!$A$14,$A98=Sheet2!$A$15,$A98=Sheet2!$A$16,$A98=Sheet2!$A$17),Sheet2!$B$9&lt;=仕訳日記帳!$N98&lt;Sheet2!$C$10),仕訳日記帳!G98,""))))</f>
        <v/>
      </c>
      <c r="G98" t="str">
        <f>IF(OR(A98=Sheet2!$A$2,A98=Sheet2!$A$3,A98=Sheet2!$A$4,A98=Sheet2!$A$5,A98=Sheet2!$A$6,A98=Sheet2!$A$7,A98=Sheet2!$A$8,A98=Sheet2!$A$9,A98=Sheet2!$A$10,A98=Sheet2!$A$11,A98=Sheet2!$A$12,$A$2=Sheet2!$A$13,A98=Sheet2!$A$14,$A$2=Sheet2!$A$15,$A$2=Sheet2!$A$16,A98=Sheet2!$A$17),"該当","")</f>
        <v/>
      </c>
      <c r="H98" t="str">
        <f>IF(OR(A98="",G98=""),"",COUNTIF($G$2:G98,"該当"))</f>
        <v/>
      </c>
      <c r="J98" s="271" t="str">
        <f t="shared" si="3"/>
        <v/>
      </c>
      <c r="K98" s="272" t="str">
        <f t="shared" si="3"/>
        <v/>
      </c>
      <c r="L98" s="273" t="str">
        <f t="shared" si="3"/>
        <v/>
      </c>
      <c r="M98" s="274" t="str">
        <f t="shared" si="3"/>
        <v/>
      </c>
      <c r="N98" s="271" t="str">
        <f t="shared" si="3"/>
        <v/>
      </c>
      <c r="O98" s="271">
        <v>97</v>
      </c>
    </row>
    <row r="99" spans="1:15">
      <c r="A99" t="str">
        <f>IF(AND(仕訳日記帳!D99=Sheet2!$A$2,仕訳日記帳!$N99&gt;=Sheet2!$B$2),仕訳日記帳!D99,IF(AND(OR(仕訳日記帳!D99=Sheet2!$A$3,仕訳日記帳!D99=Sheet2!$A$4,仕訳日記帳!D99=Sheet2!$A$5,仕訳日記帳!D99=Sheet2!$A$6,仕訳日記帳!D99=Sheet2!$A$7,仕訳日記帳!D99=Sheet2!$A$9),仕訳日記帳!$N99&gt;=Sheet2!$B$3),仕訳日記帳!D99,IF(AND(仕訳日記帳!D99=Sheet2!$A$8,仕訳日記帳!$N99&gt;=Sheet2!$B$8),仕訳日記帳!D99,IF(AND(OR(仕訳日記帳!D99=Sheet2!$A$10,仕訳日記帳!D99=Sheet2!$A$11,仕訳日記帳!D99=Sheet2!$A$12,仕訳日記帳!D99=Sheet2!$A$13,仕訳日記帳!D99=Sheet2!$A$14,仕訳日記帳!D99=Sheet2!$A$15,仕訳日記帳!D99=Sheet2!$A$16,仕訳日記帳!D99=Sheet2!$A$17),Sheet2!$B$9&lt;=仕訳日記帳!$N99&lt;Sheet2!$C$10),仕訳日記帳!D99,""))))</f>
        <v/>
      </c>
      <c r="B99" s="263" t="str">
        <f>IF(AND($A99=Sheet2!$A$2,仕訳日記帳!$N99&gt;=Sheet2!$B$2),仕訳日記帳!A99,IF(AND(OR($A99=Sheet2!$A$3,$A99=Sheet2!$A$4,$A99=Sheet2!$A$5,$A99=Sheet2!$A$6,$A99=Sheet2!$A$7,$A99=Sheet2!$A$9),仕訳日記帳!$N99&gt;=Sheet2!$B$3),仕訳日記帳!A99,IF(AND($A99=Sheet2!$A$8,仕訳日記帳!$N99&gt;=Sheet2!$B$8),仕訳日記帳!A99,IF(AND(OR($A99=Sheet2!$A$10,$A99=Sheet2!$A$11,$A99=Sheet2!$A$12,$A99=Sheet2!$A$13,$A99=Sheet2!$A$14,$A99=Sheet2!$A$15,$A99=Sheet2!$A$16,$A99=Sheet2!$A$17),Sheet2!$B$9&lt;=仕訳日記帳!$N99&lt;Sheet2!$C$10),仕訳日記帳!A99,""))))</f>
        <v/>
      </c>
      <c r="C99" t="str">
        <f>IF(AND($A99=Sheet2!$A$2,仕訳日記帳!$N99&gt;=Sheet2!$B$2),仕訳日記帳!B99,IF(AND(OR($A99=Sheet2!$A$3,$A99=Sheet2!$A$4,$A99=Sheet2!$A$5,$A99=Sheet2!$A$6,$A99=Sheet2!$A$7,$A99=Sheet2!$A$9),仕訳日記帳!$N99&gt;=Sheet2!$B$3),仕訳日記帳!B99,IF(AND($A99=Sheet2!$A$8,仕訳日記帳!$N99&gt;=Sheet2!$B$8),仕訳日記帳!B99,IF(AND(OR($A99=Sheet2!$A$10,$A99=Sheet2!$A$11,$A99=Sheet2!$A$12,$A99=Sheet2!$A$13,$A99=Sheet2!$A$14,$A99=Sheet2!$A$15,$A99=Sheet2!$A$16,$A99=Sheet2!$A$17),Sheet2!$B$9&lt;=仕訳日記帳!$N99&lt;Sheet2!$C$10),仕訳日記帳!B99,""))))</f>
        <v/>
      </c>
      <c r="D99" s="265" t="str">
        <f>IF(AND($A99=Sheet2!$A$2,仕訳日記帳!$N99&gt;=Sheet2!$B$2),仕訳日記帳!N99,IF(AND(OR($A99=Sheet2!$A$3,$A99=Sheet2!$A$4,$A99=Sheet2!$A$5,$A99=Sheet2!$A$6,$A99=Sheet2!$A$7,$A99=Sheet2!$A$9),仕訳日記帳!$N99&gt;=Sheet2!$B$3),仕訳日記帳!N99,IF(AND($A99=Sheet2!$A$8,仕訳日記帳!$N99&gt;=Sheet2!$B$8),仕訳日記帳!N99,IF(AND(OR($A99=Sheet2!$A$10,$A99=Sheet2!$A$11,$A99=Sheet2!$A$12,$A99=Sheet2!$A$13,$A99=Sheet2!$A$14,$A99=Sheet2!$A$15,$A99=Sheet2!$A$16,$A99=Sheet2!$A$17),Sheet2!$B$9&lt;=仕訳日記帳!$N99&lt;Sheet2!$C$10),仕訳日記帳!N99,""))))</f>
        <v/>
      </c>
      <c r="E99" s="263" t="str">
        <f>IF(AND($A99=Sheet2!$A$2,仕訳日記帳!$N99&gt;=Sheet2!$B$2),仕訳日記帳!G99,IF(AND(OR($A99=Sheet2!$A$3,$A99=Sheet2!$A$4,$A99=Sheet2!$A$5,$A99=Sheet2!$A$6,$A99=Sheet2!$A$7,$A99=Sheet2!$A$9),仕訳日記帳!$N99&gt;=Sheet2!$B$3),仕訳日記帳!G99,IF(AND($A99=Sheet2!$A$8,仕訳日記帳!$N99&gt;=Sheet2!$B$8),仕訳日記帳!G99,IF(AND(OR($A99=Sheet2!$A$10,$A99=Sheet2!$A$11,$A99=Sheet2!$A$12,$A99=Sheet2!$A$13,$A99=Sheet2!$A$14,$A99=Sheet2!$A$15,$A99=Sheet2!$A$16,$A99=Sheet2!$A$17),Sheet2!$B$9&lt;=仕訳日記帳!$N99&lt;Sheet2!$C$10),仕訳日記帳!G99,""))))</f>
        <v/>
      </c>
      <c r="G99" t="str">
        <f>IF(OR(A99=Sheet2!$A$2,A99=Sheet2!$A$3,A99=Sheet2!$A$4,A99=Sheet2!$A$5,A99=Sheet2!$A$6,A99=Sheet2!$A$7,A99=Sheet2!$A$8,A99=Sheet2!$A$9,A99=Sheet2!$A$10,A99=Sheet2!$A$11,A99=Sheet2!$A$12,$A$2=Sheet2!$A$13,A99=Sheet2!$A$14,$A$2=Sheet2!$A$15,$A$2=Sheet2!$A$16,A99=Sheet2!$A$17),"該当","")</f>
        <v/>
      </c>
      <c r="H99" t="str">
        <f>IF(OR(A99="",G99=""),"",COUNTIF($G$2:G99,"該当"))</f>
        <v/>
      </c>
      <c r="J99" s="271" t="str">
        <f t="shared" si="3"/>
        <v/>
      </c>
      <c r="K99" s="272" t="str">
        <f t="shared" si="3"/>
        <v/>
      </c>
      <c r="L99" s="273" t="str">
        <f t="shared" si="3"/>
        <v/>
      </c>
      <c r="M99" s="274" t="str">
        <f t="shared" si="3"/>
        <v/>
      </c>
      <c r="N99" s="271" t="str">
        <f t="shared" si="3"/>
        <v/>
      </c>
      <c r="O99" s="271">
        <v>98</v>
      </c>
    </row>
    <row r="100" spans="1:15">
      <c r="A100" t="str">
        <f>IF(AND(仕訳日記帳!D100=Sheet2!$A$2,仕訳日記帳!$N100&gt;=Sheet2!$B$2),仕訳日記帳!D100,IF(AND(OR(仕訳日記帳!D100=Sheet2!$A$3,仕訳日記帳!D100=Sheet2!$A$4,仕訳日記帳!D100=Sheet2!$A$5,仕訳日記帳!D100=Sheet2!$A$6,仕訳日記帳!D100=Sheet2!$A$7,仕訳日記帳!D100=Sheet2!$A$9),仕訳日記帳!$N100&gt;=Sheet2!$B$3),仕訳日記帳!D100,IF(AND(仕訳日記帳!D100=Sheet2!$A$8,仕訳日記帳!$N100&gt;=Sheet2!$B$8),仕訳日記帳!D100,IF(AND(OR(仕訳日記帳!D100=Sheet2!$A$10,仕訳日記帳!D100=Sheet2!$A$11,仕訳日記帳!D100=Sheet2!$A$12,仕訳日記帳!D100=Sheet2!$A$13,仕訳日記帳!D100=Sheet2!$A$14,仕訳日記帳!D100=Sheet2!$A$15,仕訳日記帳!D100=Sheet2!$A$16,仕訳日記帳!D100=Sheet2!$A$17),Sheet2!$B$9&lt;=仕訳日記帳!$N100&lt;Sheet2!$C$10),仕訳日記帳!D100,""))))</f>
        <v/>
      </c>
      <c r="B100" s="263" t="str">
        <f>IF(AND($A100=Sheet2!$A$2,仕訳日記帳!$N100&gt;=Sheet2!$B$2),仕訳日記帳!A100,IF(AND(OR($A100=Sheet2!$A$3,$A100=Sheet2!$A$4,$A100=Sheet2!$A$5,$A100=Sheet2!$A$6,$A100=Sheet2!$A$7,$A100=Sheet2!$A$9),仕訳日記帳!$N100&gt;=Sheet2!$B$3),仕訳日記帳!A100,IF(AND($A100=Sheet2!$A$8,仕訳日記帳!$N100&gt;=Sheet2!$B$8),仕訳日記帳!A100,IF(AND(OR($A100=Sheet2!$A$10,$A100=Sheet2!$A$11,$A100=Sheet2!$A$12,$A100=Sheet2!$A$13,$A100=Sheet2!$A$14,$A100=Sheet2!$A$15,$A100=Sheet2!$A$16,$A100=Sheet2!$A$17),Sheet2!$B$9&lt;=仕訳日記帳!$N100&lt;Sheet2!$C$10),仕訳日記帳!A100,""))))</f>
        <v/>
      </c>
      <c r="C100" t="str">
        <f>IF(AND($A100=Sheet2!$A$2,仕訳日記帳!$N100&gt;=Sheet2!$B$2),仕訳日記帳!B100,IF(AND(OR($A100=Sheet2!$A$3,$A100=Sheet2!$A$4,$A100=Sheet2!$A$5,$A100=Sheet2!$A$6,$A100=Sheet2!$A$7,$A100=Sheet2!$A$9),仕訳日記帳!$N100&gt;=Sheet2!$B$3),仕訳日記帳!B100,IF(AND($A100=Sheet2!$A$8,仕訳日記帳!$N100&gt;=Sheet2!$B$8),仕訳日記帳!B100,IF(AND(OR($A100=Sheet2!$A$10,$A100=Sheet2!$A$11,$A100=Sheet2!$A$12,$A100=Sheet2!$A$13,$A100=Sheet2!$A$14,$A100=Sheet2!$A$15,$A100=Sheet2!$A$16,$A100=Sheet2!$A$17),Sheet2!$B$9&lt;=仕訳日記帳!$N100&lt;Sheet2!$C$10),仕訳日記帳!B100,""))))</f>
        <v/>
      </c>
      <c r="D100" s="265" t="str">
        <f>IF(AND($A100=Sheet2!$A$2,仕訳日記帳!$N100&gt;=Sheet2!$B$2),仕訳日記帳!N100,IF(AND(OR($A100=Sheet2!$A$3,$A100=Sheet2!$A$4,$A100=Sheet2!$A$5,$A100=Sheet2!$A$6,$A100=Sheet2!$A$7,$A100=Sheet2!$A$9),仕訳日記帳!$N100&gt;=Sheet2!$B$3),仕訳日記帳!N100,IF(AND($A100=Sheet2!$A$8,仕訳日記帳!$N100&gt;=Sheet2!$B$8),仕訳日記帳!N100,IF(AND(OR($A100=Sheet2!$A$10,$A100=Sheet2!$A$11,$A100=Sheet2!$A$12,$A100=Sheet2!$A$13,$A100=Sheet2!$A$14,$A100=Sheet2!$A$15,$A100=Sheet2!$A$16,$A100=Sheet2!$A$17),Sheet2!$B$9&lt;=仕訳日記帳!$N100&lt;Sheet2!$C$10),仕訳日記帳!N100,""))))</f>
        <v/>
      </c>
      <c r="E100" s="263" t="str">
        <f>IF(AND($A100=Sheet2!$A$2,仕訳日記帳!$N100&gt;=Sheet2!$B$2),仕訳日記帳!G100,IF(AND(OR($A100=Sheet2!$A$3,$A100=Sheet2!$A$4,$A100=Sheet2!$A$5,$A100=Sheet2!$A$6,$A100=Sheet2!$A$7,$A100=Sheet2!$A$9),仕訳日記帳!$N100&gt;=Sheet2!$B$3),仕訳日記帳!G100,IF(AND($A100=Sheet2!$A$8,仕訳日記帳!$N100&gt;=Sheet2!$B$8),仕訳日記帳!G100,IF(AND(OR($A100=Sheet2!$A$10,$A100=Sheet2!$A$11,$A100=Sheet2!$A$12,$A100=Sheet2!$A$13,$A100=Sheet2!$A$14,$A100=Sheet2!$A$15,$A100=Sheet2!$A$16,$A100=Sheet2!$A$17),Sheet2!$B$9&lt;=仕訳日記帳!$N100&lt;Sheet2!$C$10),仕訳日記帳!G100,""))))</f>
        <v/>
      </c>
      <c r="G100" t="str">
        <f>IF(OR(A100=Sheet2!$A$2,A100=Sheet2!$A$3,A100=Sheet2!$A$4,A100=Sheet2!$A$5,A100=Sheet2!$A$6,A100=Sheet2!$A$7,A100=Sheet2!$A$8,A100=Sheet2!$A$9,A100=Sheet2!$A$10,A100=Sheet2!$A$11,A100=Sheet2!$A$12,$A$2=Sheet2!$A$13,A100=Sheet2!$A$14,$A$2=Sheet2!$A$15,$A$2=Sheet2!$A$16,A100=Sheet2!$A$17),"該当","")</f>
        <v/>
      </c>
      <c r="H100" t="str">
        <f>IF(OR(A100="",G100=""),"",COUNTIF($G$2:G100,"該当"))</f>
        <v/>
      </c>
      <c r="J100" s="271" t="str">
        <f t="shared" ref="J100:N131" si="4">IF($O100&gt;MAX($H$2:$H$5000),"",INDEX($A$2:$E$5000,MATCH($O100,$H$2:$H$5000,0),MATCH(J$1,$A$1:$E$1,0)))</f>
        <v/>
      </c>
      <c r="K100" s="272" t="str">
        <f t="shared" si="4"/>
        <v/>
      </c>
      <c r="L100" s="273" t="str">
        <f t="shared" si="4"/>
        <v/>
      </c>
      <c r="M100" s="274" t="str">
        <f t="shared" si="4"/>
        <v/>
      </c>
      <c r="N100" s="271" t="str">
        <f t="shared" si="4"/>
        <v/>
      </c>
      <c r="O100" s="271">
        <v>99</v>
      </c>
    </row>
    <row r="101" spans="1:15">
      <c r="A101" t="str">
        <f>IF(AND(仕訳日記帳!D101=Sheet2!$A$2,仕訳日記帳!$N101&gt;=Sheet2!$B$2),仕訳日記帳!D101,IF(AND(OR(仕訳日記帳!D101=Sheet2!$A$3,仕訳日記帳!D101=Sheet2!$A$4,仕訳日記帳!D101=Sheet2!$A$5,仕訳日記帳!D101=Sheet2!$A$6,仕訳日記帳!D101=Sheet2!$A$7,仕訳日記帳!D101=Sheet2!$A$9),仕訳日記帳!$N101&gt;=Sheet2!$B$3),仕訳日記帳!D101,IF(AND(仕訳日記帳!D101=Sheet2!$A$8,仕訳日記帳!$N101&gt;=Sheet2!$B$8),仕訳日記帳!D101,IF(AND(OR(仕訳日記帳!D101=Sheet2!$A$10,仕訳日記帳!D101=Sheet2!$A$11,仕訳日記帳!D101=Sheet2!$A$12,仕訳日記帳!D101=Sheet2!$A$13,仕訳日記帳!D101=Sheet2!$A$14,仕訳日記帳!D101=Sheet2!$A$15,仕訳日記帳!D101=Sheet2!$A$16,仕訳日記帳!D101=Sheet2!$A$17),Sheet2!$B$9&lt;=仕訳日記帳!$N101&lt;Sheet2!$C$10),仕訳日記帳!D101,""))))</f>
        <v/>
      </c>
      <c r="B101" s="263" t="str">
        <f>IF(AND($A101=Sheet2!$A$2,仕訳日記帳!$N101&gt;=Sheet2!$B$2),仕訳日記帳!A101,IF(AND(OR($A101=Sheet2!$A$3,$A101=Sheet2!$A$4,$A101=Sheet2!$A$5,$A101=Sheet2!$A$6,$A101=Sheet2!$A$7,$A101=Sheet2!$A$9),仕訳日記帳!$N101&gt;=Sheet2!$B$3),仕訳日記帳!A101,IF(AND($A101=Sheet2!$A$8,仕訳日記帳!$N101&gt;=Sheet2!$B$8),仕訳日記帳!A101,IF(AND(OR($A101=Sheet2!$A$10,$A101=Sheet2!$A$11,$A101=Sheet2!$A$12,$A101=Sheet2!$A$13,$A101=Sheet2!$A$14,$A101=Sheet2!$A$15,$A101=Sheet2!$A$16,$A101=Sheet2!$A$17),Sheet2!$B$9&lt;=仕訳日記帳!$N101&lt;Sheet2!$C$10),仕訳日記帳!A101,""))))</f>
        <v/>
      </c>
      <c r="C101" t="str">
        <f>IF(AND($A101=Sheet2!$A$2,仕訳日記帳!$N101&gt;=Sheet2!$B$2),仕訳日記帳!B101,IF(AND(OR($A101=Sheet2!$A$3,$A101=Sheet2!$A$4,$A101=Sheet2!$A$5,$A101=Sheet2!$A$6,$A101=Sheet2!$A$7,$A101=Sheet2!$A$9),仕訳日記帳!$N101&gt;=Sheet2!$B$3),仕訳日記帳!B101,IF(AND($A101=Sheet2!$A$8,仕訳日記帳!$N101&gt;=Sheet2!$B$8),仕訳日記帳!B101,IF(AND(OR($A101=Sheet2!$A$10,$A101=Sheet2!$A$11,$A101=Sheet2!$A$12,$A101=Sheet2!$A$13,$A101=Sheet2!$A$14,$A101=Sheet2!$A$15,$A101=Sheet2!$A$16,$A101=Sheet2!$A$17),Sheet2!$B$9&lt;=仕訳日記帳!$N101&lt;Sheet2!$C$10),仕訳日記帳!B101,""))))</f>
        <v/>
      </c>
      <c r="D101" s="265" t="str">
        <f>IF(AND($A101=Sheet2!$A$2,仕訳日記帳!$N101&gt;=Sheet2!$B$2),仕訳日記帳!N101,IF(AND(OR($A101=Sheet2!$A$3,$A101=Sheet2!$A$4,$A101=Sheet2!$A$5,$A101=Sheet2!$A$6,$A101=Sheet2!$A$7,$A101=Sheet2!$A$9),仕訳日記帳!$N101&gt;=Sheet2!$B$3),仕訳日記帳!N101,IF(AND($A101=Sheet2!$A$8,仕訳日記帳!$N101&gt;=Sheet2!$B$8),仕訳日記帳!N101,IF(AND(OR($A101=Sheet2!$A$10,$A101=Sheet2!$A$11,$A101=Sheet2!$A$12,$A101=Sheet2!$A$13,$A101=Sheet2!$A$14,$A101=Sheet2!$A$15,$A101=Sheet2!$A$16,$A101=Sheet2!$A$17),Sheet2!$B$9&lt;=仕訳日記帳!$N101&lt;Sheet2!$C$10),仕訳日記帳!N101,""))))</f>
        <v/>
      </c>
      <c r="E101" s="263" t="str">
        <f>IF(AND($A101=Sheet2!$A$2,仕訳日記帳!$N101&gt;=Sheet2!$B$2),仕訳日記帳!G101,IF(AND(OR($A101=Sheet2!$A$3,$A101=Sheet2!$A$4,$A101=Sheet2!$A$5,$A101=Sheet2!$A$6,$A101=Sheet2!$A$7,$A101=Sheet2!$A$9),仕訳日記帳!$N101&gt;=Sheet2!$B$3),仕訳日記帳!G101,IF(AND($A101=Sheet2!$A$8,仕訳日記帳!$N101&gt;=Sheet2!$B$8),仕訳日記帳!G101,IF(AND(OR($A101=Sheet2!$A$10,$A101=Sheet2!$A$11,$A101=Sheet2!$A$12,$A101=Sheet2!$A$13,$A101=Sheet2!$A$14,$A101=Sheet2!$A$15,$A101=Sheet2!$A$16,$A101=Sheet2!$A$17),Sheet2!$B$9&lt;=仕訳日記帳!$N101&lt;Sheet2!$C$10),仕訳日記帳!G101,""))))</f>
        <v/>
      </c>
      <c r="G101" t="str">
        <f>IF(OR(A101=Sheet2!$A$2,A101=Sheet2!$A$3,A101=Sheet2!$A$4,A101=Sheet2!$A$5,A101=Sheet2!$A$6,A101=Sheet2!$A$7,A101=Sheet2!$A$8,A101=Sheet2!$A$9,A101=Sheet2!$A$10,A101=Sheet2!$A$11,A101=Sheet2!$A$12,$A$2=Sheet2!$A$13,A101=Sheet2!$A$14,$A$2=Sheet2!$A$15,$A$2=Sheet2!$A$16,A101=Sheet2!$A$17),"該当","")</f>
        <v/>
      </c>
      <c r="H101" t="str">
        <f>IF(OR(A101="",G101=""),"",COUNTIF($G$2:G101,"該当"))</f>
        <v/>
      </c>
      <c r="J101" s="271" t="str">
        <f t="shared" si="4"/>
        <v/>
      </c>
      <c r="K101" s="272" t="str">
        <f t="shared" si="4"/>
        <v/>
      </c>
      <c r="L101" s="273" t="str">
        <f t="shared" si="4"/>
        <v/>
      </c>
      <c r="M101" s="274" t="str">
        <f t="shared" si="4"/>
        <v/>
      </c>
      <c r="N101" s="271" t="str">
        <f t="shared" si="4"/>
        <v/>
      </c>
      <c r="O101" s="271">
        <v>100</v>
      </c>
    </row>
    <row r="102" spans="1:15">
      <c r="A102" t="str">
        <f>IF(AND(仕訳日記帳!D102=Sheet2!$A$2,仕訳日記帳!$N102&gt;=Sheet2!$B$2),仕訳日記帳!D102,IF(AND(OR(仕訳日記帳!D102=Sheet2!$A$3,仕訳日記帳!D102=Sheet2!$A$4,仕訳日記帳!D102=Sheet2!$A$5,仕訳日記帳!D102=Sheet2!$A$6,仕訳日記帳!D102=Sheet2!$A$7,仕訳日記帳!D102=Sheet2!$A$9),仕訳日記帳!$N102&gt;=Sheet2!$B$3),仕訳日記帳!D102,IF(AND(仕訳日記帳!D102=Sheet2!$A$8,仕訳日記帳!$N102&gt;=Sheet2!$B$8),仕訳日記帳!D102,IF(AND(OR(仕訳日記帳!D102=Sheet2!$A$10,仕訳日記帳!D102=Sheet2!$A$11,仕訳日記帳!D102=Sheet2!$A$12,仕訳日記帳!D102=Sheet2!$A$13,仕訳日記帳!D102=Sheet2!$A$14,仕訳日記帳!D102=Sheet2!$A$15,仕訳日記帳!D102=Sheet2!$A$16,仕訳日記帳!D102=Sheet2!$A$17),Sheet2!$B$9&lt;=仕訳日記帳!$N102&lt;Sheet2!$C$10),仕訳日記帳!D102,""))))</f>
        <v/>
      </c>
      <c r="B102" s="263" t="str">
        <f>IF(AND($A102=Sheet2!$A$2,仕訳日記帳!$N102&gt;=Sheet2!$B$2),仕訳日記帳!A102,IF(AND(OR($A102=Sheet2!$A$3,$A102=Sheet2!$A$4,$A102=Sheet2!$A$5,$A102=Sheet2!$A$6,$A102=Sheet2!$A$7,$A102=Sheet2!$A$9),仕訳日記帳!$N102&gt;=Sheet2!$B$3),仕訳日記帳!A102,IF(AND($A102=Sheet2!$A$8,仕訳日記帳!$N102&gt;=Sheet2!$B$8),仕訳日記帳!A102,IF(AND(OR($A102=Sheet2!$A$10,$A102=Sheet2!$A$11,$A102=Sheet2!$A$12,$A102=Sheet2!$A$13,$A102=Sheet2!$A$14,$A102=Sheet2!$A$15,$A102=Sheet2!$A$16,$A102=Sheet2!$A$17),Sheet2!$B$9&lt;=仕訳日記帳!$N102&lt;Sheet2!$C$10),仕訳日記帳!A102,""))))</f>
        <v/>
      </c>
      <c r="C102" t="str">
        <f>IF(AND($A102=Sheet2!$A$2,仕訳日記帳!$N102&gt;=Sheet2!$B$2),仕訳日記帳!B102,IF(AND(OR($A102=Sheet2!$A$3,$A102=Sheet2!$A$4,$A102=Sheet2!$A$5,$A102=Sheet2!$A$6,$A102=Sheet2!$A$7,$A102=Sheet2!$A$9),仕訳日記帳!$N102&gt;=Sheet2!$B$3),仕訳日記帳!B102,IF(AND($A102=Sheet2!$A$8,仕訳日記帳!$N102&gt;=Sheet2!$B$8),仕訳日記帳!B102,IF(AND(OR($A102=Sheet2!$A$10,$A102=Sheet2!$A$11,$A102=Sheet2!$A$12,$A102=Sheet2!$A$13,$A102=Sheet2!$A$14,$A102=Sheet2!$A$15,$A102=Sheet2!$A$16,$A102=Sheet2!$A$17),Sheet2!$B$9&lt;=仕訳日記帳!$N102&lt;Sheet2!$C$10),仕訳日記帳!B102,""))))</f>
        <v/>
      </c>
      <c r="D102" s="265" t="str">
        <f>IF(AND($A102=Sheet2!$A$2,仕訳日記帳!$N102&gt;=Sheet2!$B$2),仕訳日記帳!N102,IF(AND(OR($A102=Sheet2!$A$3,$A102=Sheet2!$A$4,$A102=Sheet2!$A$5,$A102=Sheet2!$A$6,$A102=Sheet2!$A$7,$A102=Sheet2!$A$9),仕訳日記帳!$N102&gt;=Sheet2!$B$3),仕訳日記帳!N102,IF(AND($A102=Sheet2!$A$8,仕訳日記帳!$N102&gt;=Sheet2!$B$8),仕訳日記帳!N102,IF(AND(OR($A102=Sheet2!$A$10,$A102=Sheet2!$A$11,$A102=Sheet2!$A$12,$A102=Sheet2!$A$13,$A102=Sheet2!$A$14,$A102=Sheet2!$A$15,$A102=Sheet2!$A$16,$A102=Sheet2!$A$17),Sheet2!$B$9&lt;=仕訳日記帳!$N102&lt;Sheet2!$C$10),仕訳日記帳!N102,""))))</f>
        <v/>
      </c>
      <c r="E102" s="263" t="str">
        <f>IF(AND($A102=Sheet2!$A$2,仕訳日記帳!$N102&gt;=Sheet2!$B$2),仕訳日記帳!G102,IF(AND(OR($A102=Sheet2!$A$3,$A102=Sheet2!$A$4,$A102=Sheet2!$A$5,$A102=Sheet2!$A$6,$A102=Sheet2!$A$7,$A102=Sheet2!$A$9),仕訳日記帳!$N102&gt;=Sheet2!$B$3),仕訳日記帳!G102,IF(AND($A102=Sheet2!$A$8,仕訳日記帳!$N102&gt;=Sheet2!$B$8),仕訳日記帳!G102,IF(AND(OR($A102=Sheet2!$A$10,$A102=Sheet2!$A$11,$A102=Sheet2!$A$12,$A102=Sheet2!$A$13,$A102=Sheet2!$A$14,$A102=Sheet2!$A$15,$A102=Sheet2!$A$16,$A102=Sheet2!$A$17),Sheet2!$B$9&lt;=仕訳日記帳!$N102&lt;Sheet2!$C$10),仕訳日記帳!G102,""))))</f>
        <v/>
      </c>
      <c r="G102" t="str">
        <f>IF(OR(A102=Sheet2!$A$2,A102=Sheet2!$A$3,A102=Sheet2!$A$4,A102=Sheet2!$A$5,A102=Sheet2!$A$6,A102=Sheet2!$A$7,A102=Sheet2!$A$8,A102=Sheet2!$A$9,A102=Sheet2!$A$10,A102=Sheet2!$A$11,A102=Sheet2!$A$12,$A$2=Sheet2!$A$13,A102=Sheet2!$A$14,$A$2=Sheet2!$A$15,$A$2=Sheet2!$A$16,A102=Sheet2!$A$17),"該当","")</f>
        <v/>
      </c>
      <c r="H102" t="str">
        <f>IF(OR(A102="",G102=""),"",COUNTIF($G$2:G102,"該当"))</f>
        <v/>
      </c>
      <c r="J102" s="271" t="str">
        <f t="shared" si="4"/>
        <v/>
      </c>
      <c r="K102" s="272" t="str">
        <f t="shared" si="4"/>
        <v/>
      </c>
      <c r="L102" s="273" t="str">
        <f t="shared" si="4"/>
        <v/>
      </c>
      <c r="M102" s="274" t="str">
        <f t="shared" si="4"/>
        <v/>
      </c>
      <c r="N102" s="271" t="str">
        <f t="shared" si="4"/>
        <v/>
      </c>
      <c r="O102" s="271">
        <v>101</v>
      </c>
    </row>
    <row r="103" spans="1:15">
      <c r="A103" t="str">
        <f>IF(AND(仕訳日記帳!D103=Sheet2!$A$2,仕訳日記帳!$N103&gt;=Sheet2!$B$2),仕訳日記帳!D103,IF(AND(OR(仕訳日記帳!D103=Sheet2!$A$3,仕訳日記帳!D103=Sheet2!$A$4,仕訳日記帳!D103=Sheet2!$A$5,仕訳日記帳!D103=Sheet2!$A$6,仕訳日記帳!D103=Sheet2!$A$7,仕訳日記帳!D103=Sheet2!$A$9),仕訳日記帳!$N103&gt;=Sheet2!$B$3),仕訳日記帳!D103,IF(AND(仕訳日記帳!D103=Sheet2!$A$8,仕訳日記帳!$N103&gt;=Sheet2!$B$8),仕訳日記帳!D103,IF(AND(OR(仕訳日記帳!D103=Sheet2!$A$10,仕訳日記帳!D103=Sheet2!$A$11,仕訳日記帳!D103=Sheet2!$A$12,仕訳日記帳!D103=Sheet2!$A$13,仕訳日記帳!D103=Sheet2!$A$14,仕訳日記帳!D103=Sheet2!$A$15,仕訳日記帳!D103=Sheet2!$A$16,仕訳日記帳!D103=Sheet2!$A$17),Sheet2!$B$9&lt;=仕訳日記帳!$N103&lt;Sheet2!$C$10),仕訳日記帳!D103,""))))</f>
        <v/>
      </c>
      <c r="B103" s="263" t="str">
        <f>IF(AND($A103=Sheet2!$A$2,仕訳日記帳!$N103&gt;=Sheet2!$B$2),仕訳日記帳!A103,IF(AND(OR($A103=Sheet2!$A$3,$A103=Sheet2!$A$4,$A103=Sheet2!$A$5,$A103=Sheet2!$A$6,$A103=Sheet2!$A$7,$A103=Sheet2!$A$9),仕訳日記帳!$N103&gt;=Sheet2!$B$3),仕訳日記帳!A103,IF(AND($A103=Sheet2!$A$8,仕訳日記帳!$N103&gt;=Sheet2!$B$8),仕訳日記帳!A103,IF(AND(OR($A103=Sheet2!$A$10,$A103=Sheet2!$A$11,$A103=Sheet2!$A$12,$A103=Sheet2!$A$13,$A103=Sheet2!$A$14,$A103=Sheet2!$A$15,$A103=Sheet2!$A$16,$A103=Sheet2!$A$17),Sheet2!$B$9&lt;=仕訳日記帳!$N103&lt;Sheet2!$C$10),仕訳日記帳!A103,""))))</f>
        <v/>
      </c>
      <c r="C103" t="str">
        <f>IF(AND($A103=Sheet2!$A$2,仕訳日記帳!$N103&gt;=Sheet2!$B$2),仕訳日記帳!B103,IF(AND(OR($A103=Sheet2!$A$3,$A103=Sheet2!$A$4,$A103=Sheet2!$A$5,$A103=Sheet2!$A$6,$A103=Sheet2!$A$7,$A103=Sheet2!$A$9),仕訳日記帳!$N103&gt;=Sheet2!$B$3),仕訳日記帳!B103,IF(AND($A103=Sheet2!$A$8,仕訳日記帳!$N103&gt;=Sheet2!$B$8),仕訳日記帳!B103,IF(AND(OR($A103=Sheet2!$A$10,$A103=Sheet2!$A$11,$A103=Sheet2!$A$12,$A103=Sheet2!$A$13,$A103=Sheet2!$A$14,$A103=Sheet2!$A$15,$A103=Sheet2!$A$16,$A103=Sheet2!$A$17),Sheet2!$B$9&lt;=仕訳日記帳!$N103&lt;Sheet2!$C$10),仕訳日記帳!B103,""))))</f>
        <v/>
      </c>
      <c r="D103" s="265" t="str">
        <f>IF(AND($A103=Sheet2!$A$2,仕訳日記帳!$N103&gt;=Sheet2!$B$2),仕訳日記帳!N103,IF(AND(OR($A103=Sheet2!$A$3,$A103=Sheet2!$A$4,$A103=Sheet2!$A$5,$A103=Sheet2!$A$6,$A103=Sheet2!$A$7,$A103=Sheet2!$A$9),仕訳日記帳!$N103&gt;=Sheet2!$B$3),仕訳日記帳!N103,IF(AND($A103=Sheet2!$A$8,仕訳日記帳!$N103&gt;=Sheet2!$B$8),仕訳日記帳!N103,IF(AND(OR($A103=Sheet2!$A$10,$A103=Sheet2!$A$11,$A103=Sheet2!$A$12,$A103=Sheet2!$A$13,$A103=Sheet2!$A$14,$A103=Sheet2!$A$15,$A103=Sheet2!$A$16,$A103=Sheet2!$A$17),Sheet2!$B$9&lt;=仕訳日記帳!$N103&lt;Sheet2!$C$10),仕訳日記帳!N103,""))))</f>
        <v/>
      </c>
      <c r="E103" s="263" t="str">
        <f>IF(AND($A103=Sheet2!$A$2,仕訳日記帳!$N103&gt;=Sheet2!$B$2),仕訳日記帳!G103,IF(AND(OR($A103=Sheet2!$A$3,$A103=Sheet2!$A$4,$A103=Sheet2!$A$5,$A103=Sheet2!$A$6,$A103=Sheet2!$A$7,$A103=Sheet2!$A$9),仕訳日記帳!$N103&gt;=Sheet2!$B$3),仕訳日記帳!G103,IF(AND($A103=Sheet2!$A$8,仕訳日記帳!$N103&gt;=Sheet2!$B$8),仕訳日記帳!G103,IF(AND(OR($A103=Sheet2!$A$10,$A103=Sheet2!$A$11,$A103=Sheet2!$A$12,$A103=Sheet2!$A$13,$A103=Sheet2!$A$14,$A103=Sheet2!$A$15,$A103=Sheet2!$A$16,$A103=Sheet2!$A$17),Sheet2!$B$9&lt;=仕訳日記帳!$N103&lt;Sheet2!$C$10),仕訳日記帳!G103,""))))</f>
        <v/>
      </c>
      <c r="G103" t="str">
        <f>IF(OR(A103=Sheet2!$A$2,A103=Sheet2!$A$3,A103=Sheet2!$A$4,A103=Sheet2!$A$5,A103=Sheet2!$A$6,A103=Sheet2!$A$7,A103=Sheet2!$A$8,A103=Sheet2!$A$9,A103=Sheet2!$A$10,A103=Sheet2!$A$11,A103=Sheet2!$A$12,$A$2=Sheet2!$A$13,A103=Sheet2!$A$14,$A$2=Sheet2!$A$15,$A$2=Sheet2!$A$16,A103=Sheet2!$A$17),"該当","")</f>
        <v/>
      </c>
      <c r="H103" t="str">
        <f>IF(OR(A103="",G103=""),"",COUNTIF($G$2:G103,"該当"))</f>
        <v/>
      </c>
      <c r="J103" s="271" t="str">
        <f t="shared" si="4"/>
        <v/>
      </c>
      <c r="K103" s="272" t="str">
        <f t="shared" si="4"/>
        <v/>
      </c>
      <c r="L103" s="273" t="str">
        <f t="shared" si="4"/>
        <v/>
      </c>
      <c r="M103" s="274" t="str">
        <f t="shared" si="4"/>
        <v/>
      </c>
      <c r="N103" s="271" t="str">
        <f t="shared" si="4"/>
        <v/>
      </c>
      <c r="O103" s="271">
        <v>102</v>
      </c>
    </row>
    <row r="104" spans="1:15">
      <c r="A104" t="str">
        <f>IF(AND(仕訳日記帳!D104=Sheet2!$A$2,仕訳日記帳!$N104&gt;=Sheet2!$B$2),仕訳日記帳!D104,IF(AND(OR(仕訳日記帳!D104=Sheet2!$A$3,仕訳日記帳!D104=Sheet2!$A$4,仕訳日記帳!D104=Sheet2!$A$5,仕訳日記帳!D104=Sheet2!$A$6,仕訳日記帳!D104=Sheet2!$A$7,仕訳日記帳!D104=Sheet2!$A$9),仕訳日記帳!$N104&gt;=Sheet2!$B$3),仕訳日記帳!D104,IF(AND(仕訳日記帳!D104=Sheet2!$A$8,仕訳日記帳!$N104&gt;=Sheet2!$B$8),仕訳日記帳!D104,IF(AND(OR(仕訳日記帳!D104=Sheet2!$A$10,仕訳日記帳!D104=Sheet2!$A$11,仕訳日記帳!D104=Sheet2!$A$12,仕訳日記帳!D104=Sheet2!$A$13,仕訳日記帳!D104=Sheet2!$A$14,仕訳日記帳!D104=Sheet2!$A$15,仕訳日記帳!D104=Sheet2!$A$16,仕訳日記帳!D104=Sheet2!$A$17),Sheet2!$B$9&lt;=仕訳日記帳!$N104&lt;Sheet2!$C$10),仕訳日記帳!D104,""))))</f>
        <v/>
      </c>
      <c r="B104" s="263" t="str">
        <f>IF(AND($A104=Sheet2!$A$2,仕訳日記帳!$N104&gt;=Sheet2!$B$2),仕訳日記帳!A104,IF(AND(OR($A104=Sheet2!$A$3,$A104=Sheet2!$A$4,$A104=Sheet2!$A$5,$A104=Sheet2!$A$6,$A104=Sheet2!$A$7,$A104=Sheet2!$A$9),仕訳日記帳!$N104&gt;=Sheet2!$B$3),仕訳日記帳!A104,IF(AND($A104=Sheet2!$A$8,仕訳日記帳!$N104&gt;=Sheet2!$B$8),仕訳日記帳!A104,IF(AND(OR($A104=Sheet2!$A$10,$A104=Sheet2!$A$11,$A104=Sheet2!$A$12,$A104=Sheet2!$A$13,$A104=Sheet2!$A$14,$A104=Sheet2!$A$15,$A104=Sheet2!$A$16,$A104=Sheet2!$A$17),Sheet2!$B$9&lt;=仕訳日記帳!$N104&lt;Sheet2!$C$10),仕訳日記帳!A104,""))))</f>
        <v/>
      </c>
      <c r="C104" t="str">
        <f>IF(AND($A104=Sheet2!$A$2,仕訳日記帳!$N104&gt;=Sheet2!$B$2),仕訳日記帳!B104,IF(AND(OR($A104=Sheet2!$A$3,$A104=Sheet2!$A$4,$A104=Sheet2!$A$5,$A104=Sheet2!$A$6,$A104=Sheet2!$A$7,$A104=Sheet2!$A$9),仕訳日記帳!$N104&gt;=Sheet2!$B$3),仕訳日記帳!B104,IF(AND($A104=Sheet2!$A$8,仕訳日記帳!$N104&gt;=Sheet2!$B$8),仕訳日記帳!B104,IF(AND(OR($A104=Sheet2!$A$10,$A104=Sheet2!$A$11,$A104=Sheet2!$A$12,$A104=Sheet2!$A$13,$A104=Sheet2!$A$14,$A104=Sheet2!$A$15,$A104=Sheet2!$A$16,$A104=Sheet2!$A$17),Sheet2!$B$9&lt;=仕訳日記帳!$N104&lt;Sheet2!$C$10),仕訳日記帳!B104,""))))</f>
        <v/>
      </c>
      <c r="D104" s="265" t="str">
        <f>IF(AND($A104=Sheet2!$A$2,仕訳日記帳!$N104&gt;=Sheet2!$B$2),仕訳日記帳!N104,IF(AND(OR($A104=Sheet2!$A$3,$A104=Sheet2!$A$4,$A104=Sheet2!$A$5,$A104=Sheet2!$A$6,$A104=Sheet2!$A$7,$A104=Sheet2!$A$9),仕訳日記帳!$N104&gt;=Sheet2!$B$3),仕訳日記帳!N104,IF(AND($A104=Sheet2!$A$8,仕訳日記帳!$N104&gt;=Sheet2!$B$8),仕訳日記帳!N104,IF(AND(OR($A104=Sheet2!$A$10,$A104=Sheet2!$A$11,$A104=Sheet2!$A$12,$A104=Sheet2!$A$13,$A104=Sheet2!$A$14,$A104=Sheet2!$A$15,$A104=Sheet2!$A$16,$A104=Sheet2!$A$17),Sheet2!$B$9&lt;=仕訳日記帳!$N104&lt;Sheet2!$C$10),仕訳日記帳!N104,""))))</f>
        <v/>
      </c>
      <c r="E104" s="263" t="str">
        <f>IF(AND($A104=Sheet2!$A$2,仕訳日記帳!$N104&gt;=Sheet2!$B$2),仕訳日記帳!G104,IF(AND(OR($A104=Sheet2!$A$3,$A104=Sheet2!$A$4,$A104=Sheet2!$A$5,$A104=Sheet2!$A$6,$A104=Sheet2!$A$7,$A104=Sheet2!$A$9),仕訳日記帳!$N104&gt;=Sheet2!$B$3),仕訳日記帳!G104,IF(AND($A104=Sheet2!$A$8,仕訳日記帳!$N104&gt;=Sheet2!$B$8),仕訳日記帳!G104,IF(AND(OR($A104=Sheet2!$A$10,$A104=Sheet2!$A$11,$A104=Sheet2!$A$12,$A104=Sheet2!$A$13,$A104=Sheet2!$A$14,$A104=Sheet2!$A$15,$A104=Sheet2!$A$16,$A104=Sheet2!$A$17),Sheet2!$B$9&lt;=仕訳日記帳!$N104&lt;Sheet2!$C$10),仕訳日記帳!G104,""))))</f>
        <v/>
      </c>
      <c r="G104" t="str">
        <f>IF(OR(A104=Sheet2!$A$2,A104=Sheet2!$A$3,A104=Sheet2!$A$4,A104=Sheet2!$A$5,A104=Sheet2!$A$6,A104=Sheet2!$A$7,A104=Sheet2!$A$8,A104=Sheet2!$A$9,A104=Sheet2!$A$10,A104=Sheet2!$A$11,A104=Sheet2!$A$12,$A$2=Sheet2!$A$13,A104=Sheet2!$A$14,$A$2=Sheet2!$A$15,$A$2=Sheet2!$A$16,A104=Sheet2!$A$17),"該当","")</f>
        <v/>
      </c>
      <c r="H104" t="str">
        <f>IF(OR(A104="",G104=""),"",COUNTIF($G$2:G104,"該当"))</f>
        <v/>
      </c>
      <c r="J104" s="271" t="str">
        <f t="shared" si="4"/>
        <v/>
      </c>
      <c r="K104" s="272" t="str">
        <f t="shared" si="4"/>
        <v/>
      </c>
      <c r="L104" s="273" t="str">
        <f t="shared" si="4"/>
        <v/>
      </c>
      <c r="M104" s="274" t="str">
        <f t="shared" si="4"/>
        <v/>
      </c>
      <c r="N104" s="271" t="str">
        <f t="shared" si="4"/>
        <v/>
      </c>
      <c r="O104" s="271">
        <v>103</v>
      </c>
    </row>
    <row r="105" spans="1:15">
      <c r="A105" t="str">
        <f>IF(AND(仕訳日記帳!D105=Sheet2!$A$2,仕訳日記帳!$N105&gt;=Sheet2!$B$2),仕訳日記帳!D105,IF(AND(OR(仕訳日記帳!D105=Sheet2!$A$3,仕訳日記帳!D105=Sheet2!$A$4,仕訳日記帳!D105=Sheet2!$A$5,仕訳日記帳!D105=Sheet2!$A$6,仕訳日記帳!D105=Sheet2!$A$7,仕訳日記帳!D105=Sheet2!$A$9),仕訳日記帳!$N105&gt;=Sheet2!$B$3),仕訳日記帳!D105,IF(AND(仕訳日記帳!D105=Sheet2!$A$8,仕訳日記帳!$N105&gt;=Sheet2!$B$8),仕訳日記帳!D105,IF(AND(OR(仕訳日記帳!D105=Sheet2!$A$10,仕訳日記帳!D105=Sheet2!$A$11,仕訳日記帳!D105=Sheet2!$A$12,仕訳日記帳!D105=Sheet2!$A$13,仕訳日記帳!D105=Sheet2!$A$14,仕訳日記帳!D105=Sheet2!$A$15,仕訳日記帳!D105=Sheet2!$A$16,仕訳日記帳!D105=Sheet2!$A$17),Sheet2!$B$9&lt;=仕訳日記帳!$N105&lt;Sheet2!$C$10),仕訳日記帳!D105,""))))</f>
        <v/>
      </c>
      <c r="B105" s="263" t="str">
        <f>IF(AND($A105=Sheet2!$A$2,仕訳日記帳!$N105&gt;=Sheet2!$B$2),仕訳日記帳!A105,IF(AND(OR($A105=Sheet2!$A$3,$A105=Sheet2!$A$4,$A105=Sheet2!$A$5,$A105=Sheet2!$A$6,$A105=Sheet2!$A$7,$A105=Sheet2!$A$9),仕訳日記帳!$N105&gt;=Sheet2!$B$3),仕訳日記帳!A105,IF(AND($A105=Sheet2!$A$8,仕訳日記帳!$N105&gt;=Sheet2!$B$8),仕訳日記帳!A105,IF(AND(OR($A105=Sheet2!$A$10,$A105=Sheet2!$A$11,$A105=Sheet2!$A$12,$A105=Sheet2!$A$13,$A105=Sheet2!$A$14,$A105=Sheet2!$A$15,$A105=Sheet2!$A$16,$A105=Sheet2!$A$17),Sheet2!$B$9&lt;=仕訳日記帳!$N105&lt;Sheet2!$C$10),仕訳日記帳!A105,""))))</f>
        <v/>
      </c>
      <c r="C105" t="str">
        <f>IF(AND($A105=Sheet2!$A$2,仕訳日記帳!$N105&gt;=Sheet2!$B$2),仕訳日記帳!B105,IF(AND(OR($A105=Sheet2!$A$3,$A105=Sheet2!$A$4,$A105=Sheet2!$A$5,$A105=Sheet2!$A$6,$A105=Sheet2!$A$7,$A105=Sheet2!$A$9),仕訳日記帳!$N105&gt;=Sheet2!$B$3),仕訳日記帳!B105,IF(AND($A105=Sheet2!$A$8,仕訳日記帳!$N105&gt;=Sheet2!$B$8),仕訳日記帳!B105,IF(AND(OR($A105=Sheet2!$A$10,$A105=Sheet2!$A$11,$A105=Sheet2!$A$12,$A105=Sheet2!$A$13,$A105=Sheet2!$A$14,$A105=Sheet2!$A$15,$A105=Sheet2!$A$16,$A105=Sheet2!$A$17),Sheet2!$B$9&lt;=仕訳日記帳!$N105&lt;Sheet2!$C$10),仕訳日記帳!B105,""))))</f>
        <v/>
      </c>
      <c r="D105" s="265" t="str">
        <f>IF(AND($A105=Sheet2!$A$2,仕訳日記帳!$N105&gt;=Sheet2!$B$2),仕訳日記帳!N105,IF(AND(OR($A105=Sheet2!$A$3,$A105=Sheet2!$A$4,$A105=Sheet2!$A$5,$A105=Sheet2!$A$6,$A105=Sheet2!$A$7,$A105=Sheet2!$A$9),仕訳日記帳!$N105&gt;=Sheet2!$B$3),仕訳日記帳!N105,IF(AND($A105=Sheet2!$A$8,仕訳日記帳!$N105&gt;=Sheet2!$B$8),仕訳日記帳!N105,IF(AND(OR($A105=Sheet2!$A$10,$A105=Sheet2!$A$11,$A105=Sheet2!$A$12,$A105=Sheet2!$A$13,$A105=Sheet2!$A$14,$A105=Sheet2!$A$15,$A105=Sheet2!$A$16,$A105=Sheet2!$A$17),Sheet2!$B$9&lt;=仕訳日記帳!$N105&lt;Sheet2!$C$10),仕訳日記帳!N105,""))))</f>
        <v/>
      </c>
      <c r="E105" s="263" t="str">
        <f>IF(AND($A105=Sheet2!$A$2,仕訳日記帳!$N105&gt;=Sheet2!$B$2),仕訳日記帳!G105,IF(AND(OR($A105=Sheet2!$A$3,$A105=Sheet2!$A$4,$A105=Sheet2!$A$5,$A105=Sheet2!$A$6,$A105=Sheet2!$A$7,$A105=Sheet2!$A$9),仕訳日記帳!$N105&gt;=Sheet2!$B$3),仕訳日記帳!G105,IF(AND($A105=Sheet2!$A$8,仕訳日記帳!$N105&gt;=Sheet2!$B$8),仕訳日記帳!G105,IF(AND(OR($A105=Sheet2!$A$10,$A105=Sheet2!$A$11,$A105=Sheet2!$A$12,$A105=Sheet2!$A$13,$A105=Sheet2!$A$14,$A105=Sheet2!$A$15,$A105=Sheet2!$A$16,$A105=Sheet2!$A$17),Sheet2!$B$9&lt;=仕訳日記帳!$N105&lt;Sheet2!$C$10),仕訳日記帳!G105,""))))</f>
        <v/>
      </c>
      <c r="G105" t="str">
        <f>IF(OR(A105=Sheet2!$A$2,A105=Sheet2!$A$3,A105=Sheet2!$A$4,A105=Sheet2!$A$5,A105=Sheet2!$A$6,A105=Sheet2!$A$7,A105=Sheet2!$A$8,A105=Sheet2!$A$9,A105=Sheet2!$A$10,A105=Sheet2!$A$11,A105=Sheet2!$A$12,$A$2=Sheet2!$A$13,A105=Sheet2!$A$14,$A$2=Sheet2!$A$15,$A$2=Sheet2!$A$16,A105=Sheet2!$A$17),"該当","")</f>
        <v/>
      </c>
      <c r="H105" t="str">
        <f>IF(OR(A105="",G105=""),"",COUNTIF($G$2:G105,"該当"))</f>
        <v/>
      </c>
      <c r="J105" s="271" t="str">
        <f t="shared" si="4"/>
        <v/>
      </c>
      <c r="K105" s="272" t="str">
        <f t="shared" si="4"/>
        <v/>
      </c>
      <c r="L105" s="273" t="str">
        <f t="shared" si="4"/>
        <v/>
      </c>
      <c r="M105" s="274" t="str">
        <f t="shared" si="4"/>
        <v/>
      </c>
      <c r="N105" s="271" t="str">
        <f t="shared" si="4"/>
        <v/>
      </c>
      <c r="O105" s="271">
        <v>104</v>
      </c>
    </row>
    <row r="106" spans="1:15">
      <c r="A106" t="str">
        <f>IF(AND(仕訳日記帳!D106=Sheet2!$A$2,仕訳日記帳!$N106&gt;=Sheet2!$B$2),仕訳日記帳!D106,IF(AND(OR(仕訳日記帳!D106=Sheet2!$A$3,仕訳日記帳!D106=Sheet2!$A$4,仕訳日記帳!D106=Sheet2!$A$5,仕訳日記帳!D106=Sheet2!$A$6,仕訳日記帳!D106=Sheet2!$A$7,仕訳日記帳!D106=Sheet2!$A$9),仕訳日記帳!$N106&gt;=Sheet2!$B$3),仕訳日記帳!D106,IF(AND(仕訳日記帳!D106=Sheet2!$A$8,仕訳日記帳!$N106&gt;=Sheet2!$B$8),仕訳日記帳!D106,IF(AND(OR(仕訳日記帳!D106=Sheet2!$A$10,仕訳日記帳!D106=Sheet2!$A$11,仕訳日記帳!D106=Sheet2!$A$12,仕訳日記帳!D106=Sheet2!$A$13,仕訳日記帳!D106=Sheet2!$A$14,仕訳日記帳!D106=Sheet2!$A$15,仕訳日記帳!D106=Sheet2!$A$16,仕訳日記帳!D106=Sheet2!$A$17),Sheet2!$B$9&lt;=仕訳日記帳!$N106&lt;Sheet2!$C$10),仕訳日記帳!D106,""))))</f>
        <v/>
      </c>
      <c r="B106" s="263" t="str">
        <f>IF(AND($A106=Sheet2!$A$2,仕訳日記帳!$N106&gt;=Sheet2!$B$2),仕訳日記帳!A106,IF(AND(OR($A106=Sheet2!$A$3,$A106=Sheet2!$A$4,$A106=Sheet2!$A$5,$A106=Sheet2!$A$6,$A106=Sheet2!$A$7,$A106=Sheet2!$A$9),仕訳日記帳!$N106&gt;=Sheet2!$B$3),仕訳日記帳!A106,IF(AND($A106=Sheet2!$A$8,仕訳日記帳!$N106&gt;=Sheet2!$B$8),仕訳日記帳!A106,IF(AND(OR($A106=Sheet2!$A$10,$A106=Sheet2!$A$11,$A106=Sheet2!$A$12,$A106=Sheet2!$A$13,$A106=Sheet2!$A$14,$A106=Sheet2!$A$15,$A106=Sheet2!$A$16,$A106=Sheet2!$A$17),Sheet2!$B$9&lt;=仕訳日記帳!$N106&lt;Sheet2!$C$10),仕訳日記帳!A106,""))))</f>
        <v/>
      </c>
      <c r="C106" t="str">
        <f>IF(AND($A106=Sheet2!$A$2,仕訳日記帳!$N106&gt;=Sheet2!$B$2),仕訳日記帳!B106,IF(AND(OR($A106=Sheet2!$A$3,$A106=Sheet2!$A$4,$A106=Sheet2!$A$5,$A106=Sheet2!$A$6,$A106=Sheet2!$A$7,$A106=Sheet2!$A$9),仕訳日記帳!$N106&gt;=Sheet2!$B$3),仕訳日記帳!B106,IF(AND($A106=Sheet2!$A$8,仕訳日記帳!$N106&gt;=Sheet2!$B$8),仕訳日記帳!B106,IF(AND(OR($A106=Sheet2!$A$10,$A106=Sheet2!$A$11,$A106=Sheet2!$A$12,$A106=Sheet2!$A$13,$A106=Sheet2!$A$14,$A106=Sheet2!$A$15,$A106=Sheet2!$A$16,$A106=Sheet2!$A$17),Sheet2!$B$9&lt;=仕訳日記帳!$N106&lt;Sheet2!$C$10),仕訳日記帳!B106,""))))</f>
        <v/>
      </c>
      <c r="D106" s="265" t="str">
        <f>IF(AND($A106=Sheet2!$A$2,仕訳日記帳!$N106&gt;=Sheet2!$B$2),仕訳日記帳!N106,IF(AND(OR($A106=Sheet2!$A$3,$A106=Sheet2!$A$4,$A106=Sheet2!$A$5,$A106=Sheet2!$A$6,$A106=Sheet2!$A$7,$A106=Sheet2!$A$9),仕訳日記帳!$N106&gt;=Sheet2!$B$3),仕訳日記帳!N106,IF(AND($A106=Sheet2!$A$8,仕訳日記帳!$N106&gt;=Sheet2!$B$8),仕訳日記帳!N106,IF(AND(OR($A106=Sheet2!$A$10,$A106=Sheet2!$A$11,$A106=Sheet2!$A$12,$A106=Sheet2!$A$13,$A106=Sheet2!$A$14,$A106=Sheet2!$A$15,$A106=Sheet2!$A$16,$A106=Sheet2!$A$17),Sheet2!$B$9&lt;=仕訳日記帳!$N106&lt;Sheet2!$C$10),仕訳日記帳!N106,""))))</f>
        <v/>
      </c>
      <c r="E106" s="263" t="str">
        <f>IF(AND($A106=Sheet2!$A$2,仕訳日記帳!$N106&gt;=Sheet2!$B$2),仕訳日記帳!G106,IF(AND(OR($A106=Sheet2!$A$3,$A106=Sheet2!$A$4,$A106=Sheet2!$A$5,$A106=Sheet2!$A$6,$A106=Sheet2!$A$7,$A106=Sheet2!$A$9),仕訳日記帳!$N106&gt;=Sheet2!$B$3),仕訳日記帳!G106,IF(AND($A106=Sheet2!$A$8,仕訳日記帳!$N106&gt;=Sheet2!$B$8),仕訳日記帳!G106,IF(AND(OR($A106=Sheet2!$A$10,$A106=Sheet2!$A$11,$A106=Sheet2!$A$12,$A106=Sheet2!$A$13,$A106=Sheet2!$A$14,$A106=Sheet2!$A$15,$A106=Sheet2!$A$16,$A106=Sheet2!$A$17),Sheet2!$B$9&lt;=仕訳日記帳!$N106&lt;Sheet2!$C$10),仕訳日記帳!G106,""))))</f>
        <v/>
      </c>
      <c r="G106" t="str">
        <f>IF(OR(A106=Sheet2!$A$2,A106=Sheet2!$A$3,A106=Sheet2!$A$4,A106=Sheet2!$A$5,A106=Sheet2!$A$6,A106=Sheet2!$A$7,A106=Sheet2!$A$8,A106=Sheet2!$A$9,A106=Sheet2!$A$10,A106=Sheet2!$A$11,A106=Sheet2!$A$12,$A$2=Sheet2!$A$13,A106=Sheet2!$A$14,$A$2=Sheet2!$A$15,$A$2=Sheet2!$A$16,A106=Sheet2!$A$17),"該当","")</f>
        <v/>
      </c>
      <c r="H106" t="str">
        <f>IF(OR(A106="",G106=""),"",COUNTIF($G$2:G106,"該当"))</f>
        <v/>
      </c>
      <c r="J106" s="271" t="str">
        <f t="shared" si="4"/>
        <v/>
      </c>
      <c r="K106" s="272" t="str">
        <f t="shared" si="4"/>
        <v/>
      </c>
      <c r="L106" s="273" t="str">
        <f t="shared" si="4"/>
        <v/>
      </c>
      <c r="M106" s="274" t="str">
        <f t="shared" si="4"/>
        <v/>
      </c>
      <c r="N106" s="271" t="str">
        <f t="shared" si="4"/>
        <v/>
      </c>
      <c r="O106" s="271">
        <v>105</v>
      </c>
    </row>
    <row r="107" spans="1:15">
      <c r="A107" t="str">
        <f>IF(AND(仕訳日記帳!D107=Sheet2!$A$2,仕訳日記帳!$N107&gt;=Sheet2!$B$2),仕訳日記帳!D107,IF(AND(OR(仕訳日記帳!D107=Sheet2!$A$3,仕訳日記帳!D107=Sheet2!$A$4,仕訳日記帳!D107=Sheet2!$A$5,仕訳日記帳!D107=Sheet2!$A$6,仕訳日記帳!D107=Sheet2!$A$7,仕訳日記帳!D107=Sheet2!$A$9),仕訳日記帳!$N107&gt;=Sheet2!$B$3),仕訳日記帳!D107,IF(AND(仕訳日記帳!D107=Sheet2!$A$8,仕訳日記帳!$N107&gt;=Sheet2!$B$8),仕訳日記帳!D107,IF(AND(OR(仕訳日記帳!D107=Sheet2!$A$10,仕訳日記帳!D107=Sheet2!$A$11,仕訳日記帳!D107=Sheet2!$A$12,仕訳日記帳!D107=Sheet2!$A$13,仕訳日記帳!D107=Sheet2!$A$14,仕訳日記帳!D107=Sheet2!$A$15,仕訳日記帳!D107=Sheet2!$A$16,仕訳日記帳!D107=Sheet2!$A$17),Sheet2!$B$9&lt;=仕訳日記帳!$N107&lt;Sheet2!$C$10),仕訳日記帳!D107,""))))</f>
        <v/>
      </c>
      <c r="B107" s="263" t="str">
        <f>IF(AND($A107=Sheet2!$A$2,仕訳日記帳!$N107&gt;=Sheet2!$B$2),仕訳日記帳!A107,IF(AND(OR($A107=Sheet2!$A$3,$A107=Sheet2!$A$4,$A107=Sheet2!$A$5,$A107=Sheet2!$A$6,$A107=Sheet2!$A$7,$A107=Sheet2!$A$9),仕訳日記帳!$N107&gt;=Sheet2!$B$3),仕訳日記帳!A107,IF(AND($A107=Sheet2!$A$8,仕訳日記帳!$N107&gt;=Sheet2!$B$8),仕訳日記帳!A107,IF(AND(OR($A107=Sheet2!$A$10,$A107=Sheet2!$A$11,$A107=Sheet2!$A$12,$A107=Sheet2!$A$13,$A107=Sheet2!$A$14,$A107=Sheet2!$A$15,$A107=Sheet2!$A$16,$A107=Sheet2!$A$17),Sheet2!$B$9&lt;=仕訳日記帳!$N107&lt;Sheet2!$C$10),仕訳日記帳!A107,""))))</f>
        <v/>
      </c>
      <c r="C107" t="str">
        <f>IF(AND($A107=Sheet2!$A$2,仕訳日記帳!$N107&gt;=Sheet2!$B$2),仕訳日記帳!B107,IF(AND(OR($A107=Sheet2!$A$3,$A107=Sheet2!$A$4,$A107=Sheet2!$A$5,$A107=Sheet2!$A$6,$A107=Sheet2!$A$7,$A107=Sheet2!$A$9),仕訳日記帳!$N107&gt;=Sheet2!$B$3),仕訳日記帳!B107,IF(AND($A107=Sheet2!$A$8,仕訳日記帳!$N107&gt;=Sheet2!$B$8),仕訳日記帳!B107,IF(AND(OR($A107=Sheet2!$A$10,$A107=Sheet2!$A$11,$A107=Sheet2!$A$12,$A107=Sheet2!$A$13,$A107=Sheet2!$A$14,$A107=Sheet2!$A$15,$A107=Sheet2!$A$16,$A107=Sheet2!$A$17),Sheet2!$B$9&lt;=仕訳日記帳!$N107&lt;Sheet2!$C$10),仕訳日記帳!B107,""))))</f>
        <v/>
      </c>
      <c r="D107" s="265" t="str">
        <f>IF(AND($A107=Sheet2!$A$2,仕訳日記帳!$N107&gt;=Sheet2!$B$2),仕訳日記帳!N107,IF(AND(OR($A107=Sheet2!$A$3,$A107=Sheet2!$A$4,$A107=Sheet2!$A$5,$A107=Sheet2!$A$6,$A107=Sheet2!$A$7,$A107=Sheet2!$A$9),仕訳日記帳!$N107&gt;=Sheet2!$B$3),仕訳日記帳!N107,IF(AND($A107=Sheet2!$A$8,仕訳日記帳!$N107&gt;=Sheet2!$B$8),仕訳日記帳!N107,IF(AND(OR($A107=Sheet2!$A$10,$A107=Sheet2!$A$11,$A107=Sheet2!$A$12,$A107=Sheet2!$A$13,$A107=Sheet2!$A$14,$A107=Sheet2!$A$15,$A107=Sheet2!$A$16,$A107=Sheet2!$A$17),Sheet2!$B$9&lt;=仕訳日記帳!$N107&lt;Sheet2!$C$10),仕訳日記帳!N107,""))))</f>
        <v/>
      </c>
      <c r="E107" s="263" t="str">
        <f>IF(AND($A107=Sheet2!$A$2,仕訳日記帳!$N107&gt;=Sheet2!$B$2),仕訳日記帳!G107,IF(AND(OR($A107=Sheet2!$A$3,$A107=Sheet2!$A$4,$A107=Sheet2!$A$5,$A107=Sheet2!$A$6,$A107=Sheet2!$A$7,$A107=Sheet2!$A$9),仕訳日記帳!$N107&gt;=Sheet2!$B$3),仕訳日記帳!G107,IF(AND($A107=Sheet2!$A$8,仕訳日記帳!$N107&gt;=Sheet2!$B$8),仕訳日記帳!G107,IF(AND(OR($A107=Sheet2!$A$10,$A107=Sheet2!$A$11,$A107=Sheet2!$A$12,$A107=Sheet2!$A$13,$A107=Sheet2!$A$14,$A107=Sheet2!$A$15,$A107=Sheet2!$A$16,$A107=Sheet2!$A$17),Sheet2!$B$9&lt;=仕訳日記帳!$N107&lt;Sheet2!$C$10),仕訳日記帳!G107,""))))</f>
        <v/>
      </c>
      <c r="G107" t="str">
        <f>IF(OR(A107=Sheet2!$A$2,A107=Sheet2!$A$3,A107=Sheet2!$A$4,A107=Sheet2!$A$5,A107=Sheet2!$A$6,A107=Sheet2!$A$7,A107=Sheet2!$A$8,A107=Sheet2!$A$9,A107=Sheet2!$A$10,A107=Sheet2!$A$11,A107=Sheet2!$A$12,$A$2=Sheet2!$A$13,A107=Sheet2!$A$14,$A$2=Sheet2!$A$15,$A$2=Sheet2!$A$16,A107=Sheet2!$A$17),"該当","")</f>
        <v/>
      </c>
      <c r="H107" t="str">
        <f>IF(OR(A107="",G107=""),"",COUNTIF($G$2:G107,"該当"))</f>
        <v/>
      </c>
      <c r="J107" s="271" t="str">
        <f t="shared" si="4"/>
        <v/>
      </c>
      <c r="K107" s="272" t="str">
        <f t="shared" si="4"/>
        <v/>
      </c>
      <c r="L107" s="273" t="str">
        <f t="shared" si="4"/>
        <v/>
      </c>
      <c r="M107" s="274" t="str">
        <f t="shared" si="4"/>
        <v/>
      </c>
      <c r="N107" s="271" t="str">
        <f t="shared" si="4"/>
        <v/>
      </c>
      <c r="O107" s="271">
        <v>106</v>
      </c>
    </row>
    <row r="108" spans="1:15">
      <c r="A108" t="str">
        <f>IF(AND(仕訳日記帳!D108=Sheet2!$A$2,仕訳日記帳!$N108&gt;=Sheet2!$B$2),仕訳日記帳!D108,IF(AND(OR(仕訳日記帳!D108=Sheet2!$A$3,仕訳日記帳!D108=Sheet2!$A$4,仕訳日記帳!D108=Sheet2!$A$5,仕訳日記帳!D108=Sheet2!$A$6,仕訳日記帳!D108=Sheet2!$A$7,仕訳日記帳!D108=Sheet2!$A$9),仕訳日記帳!$N108&gt;=Sheet2!$B$3),仕訳日記帳!D108,IF(AND(仕訳日記帳!D108=Sheet2!$A$8,仕訳日記帳!$N108&gt;=Sheet2!$B$8),仕訳日記帳!D108,IF(AND(OR(仕訳日記帳!D108=Sheet2!$A$10,仕訳日記帳!D108=Sheet2!$A$11,仕訳日記帳!D108=Sheet2!$A$12,仕訳日記帳!D108=Sheet2!$A$13,仕訳日記帳!D108=Sheet2!$A$14,仕訳日記帳!D108=Sheet2!$A$15,仕訳日記帳!D108=Sheet2!$A$16,仕訳日記帳!D108=Sheet2!$A$17),Sheet2!$B$9&lt;=仕訳日記帳!$N108&lt;Sheet2!$C$10),仕訳日記帳!D108,""))))</f>
        <v/>
      </c>
      <c r="B108" s="263" t="str">
        <f>IF(AND($A108=Sheet2!$A$2,仕訳日記帳!$N108&gt;=Sheet2!$B$2),仕訳日記帳!A108,IF(AND(OR($A108=Sheet2!$A$3,$A108=Sheet2!$A$4,$A108=Sheet2!$A$5,$A108=Sheet2!$A$6,$A108=Sheet2!$A$7,$A108=Sheet2!$A$9),仕訳日記帳!$N108&gt;=Sheet2!$B$3),仕訳日記帳!A108,IF(AND($A108=Sheet2!$A$8,仕訳日記帳!$N108&gt;=Sheet2!$B$8),仕訳日記帳!A108,IF(AND(OR($A108=Sheet2!$A$10,$A108=Sheet2!$A$11,$A108=Sheet2!$A$12,$A108=Sheet2!$A$13,$A108=Sheet2!$A$14,$A108=Sheet2!$A$15,$A108=Sheet2!$A$16,$A108=Sheet2!$A$17),Sheet2!$B$9&lt;=仕訳日記帳!$N108&lt;Sheet2!$C$10),仕訳日記帳!A108,""))))</f>
        <v/>
      </c>
      <c r="C108" t="str">
        <f>IF(AND($A108=Sheet2!$A$2,仕訳日記帳!$N108&gt;=Sheet2!$B$2),仕訳日記帳!B108,IF(AND(OR($A108=Sheet2!$A$3,$A108=Sheet2!$A$4,$A108=Sheet2!$A$5,$A108=Sheet2!$A$6,$A108=Sheet2!$A$7,$A108=Sheet2!$A$9),仕訳日記帳!$N108&gt;=Sheet2!$B$3),仕訳日記帳!B108,IF(AND($A108=Sheet2!$A$8,仕訳日記帳!$N108&gt;=Sheet2!$B$8),仕訳日記帳!B108,IF(AND(OR($A108=Sheet2!$A$10,$A108=Sheet2!$A$11,$A108=Sheet2!$A$12,$A108=Sheet2!$A$13,$A108=Sheet2!$A$14,$A108=Sheet2!$A$15,$A108=Sheet2!$A$16,$A108=Sheet2!$A$17),Sheet2!$B$9&lt;=仕訳日記帳!$N108&lt;Sheet2!$C$10),仕訳日記帳!B108,""))))</f>
        <v/>
      </c>
      <c r="D108" s="265" t="str">
        <f>IF(AND($A108=Sheet2!$A$2,仕訳日記帳!$N108&gt;=Sheet2!$B$2),仕訳日記帳!N108,IF(AND(OR($A108=Sheet2!$A$3,$A108=Sheet2!$A$4,$A108=Sheet2!$A$5,$A108=Sheet2!$A$6,$A108=Sheet2!$A$7,$A108=Sheet2!$A$9),仕訳日記帳!$N108&gt;=Sheet2!$B$3),仕訳日記帳!N108,IF(AND($A108=Sheet2!$A$8,仕訳日記帳!$N108&gt;=Sheet2!$B$8),仕訳日記帳!N108,IF(AND(OR($A108=Sheet2!$A$10,$A108=Sheet2!$A$11,$A108=Sheet2!$A$12,$A108=Sheet2!$A$13,$A108=Sheet2!$A$14,$A108=Sheet2!$A$15,$A108=Sheet2!$A$16,$A108=Sheet2!$A$17),Sheet2!$B$9&lt;=仕訳日記帳!$N108&lt;Sheet2!$C$10),仕訳日記帳!N108,""))))</f>
        <v/>
      </c>
      <c r="E108" s="263" t="str">
        <f>IF(AND($A108=Sheet2!$A$2,仕訳日記帳!$N108&gt;=Sheet2!$B$2),仕訳日記帳!G108,IF(AND(OR($A108=Sheet2!$A$3,$A108=Sheet2!$A$4,$A108=Sheet2!$A$5,$A108=Sheet2!$A$6,$A108=Sheet2!$A$7,$A108=Sheet2!$A$9),仕訳日記帳!$N108&gt;=Sheet2!$B$3),仕訳日記帳!G108,IF(AND($A108=Sheet2!$A$8,仕訳日記帳!$N108&gt;=Sheet2!$B$8),仕訳日記帳!G108,IF(AND(OR($A108=Sheet2!$A$10,$A108=Sheet2!$A$11,$A108=Sheet2!$A$12,$A108=Sheet2!$A$13,$A108=Sheet2!$A$14,$A108=Sheet2!$A$15,$A108=Sheet2!$A$16,$A108=Sheet2!$A$17),Sheet2!$B$9&lt;=仕訳日記帳!$N108&lt;Sheet2!$C$10),仕訳日記帳!G108,""))))</f>
        <v/>
      </c>
      <c r="G108" t="str">
        <f>IF(OR(A108=Sheet2!$A$2,A108=Sheet2!$A$3,A108=Sheet2!$A$4,A108=Sheet2!$A$5,A108=Sheet2!$A$6,A108=Sheet2!$A$7,A108=Sheet2!$A$8,A108=Sheet2!$A$9,A108=Sheet2!$A$10,A108=Sheet2!$A$11,A108=Sheet2!$A$12,$A$2=Sheet2!$A$13,A108=Sheet2!$A$14,$A$2=Sheet2!$A$15,$A$2=Sheet2!$A$16,A108=Sheet2!$A$17),"該当","")</f>
        <v/>
      </c>
      <c r="H108" t="str">
        <f>IF(OR(A108="",G108=""),"",COUNTIF($G$2:G108,"該当"))</f>
        <v/>
      </c>
      <c r="J108" s="271" t="str">
        <f t="shared" si="4"/>
        <v/>
      </c>
      <c r="K108" s="272" t="str">
        <f t="shared" si="4"/>
        <v/>
      </c>
      <c r="L108" s="273" t="str">
        <f t="shared" si="4"/>
        <v/>
      </c>
      <c r="M108" s="274" t="str">
        <f t="shared" si="4"/>
        <v/>
      </c>
      <c r="N108" s="271" t="str">
        <f t="shared" si="4"/>
        <v/>
      </c>
      <c r="O108" s="271">
        <v>107</v>
      </c>
    </row>
    <row r="109" spans="1:15">
      <c r="A109" t="str">
        <f>IF(AND(仕訳日記帳!D109=Sheet2!$A$2,仕訳日記帳!$N109&gt;=Sheet2!$B$2),仕訳日記帳!D109,IF(AND(OR(仕訳日記帳!D109=Sheet2!$A$3,仕訳日記帳!D109=Sheet2!$A$4,仕訳日記帳!D109=Sheet2!$A$5,仕訳日記帳!D109=Sheet2!$A$6,仕訳日記帳!D109=Sheet2!$A$7,仕訳日記帳!D109=Sheet2!$A$9),仕訳日記帳!$N109&gt;=Sheet2!$B$3),仕訳日記帳!D109,IF(AND(仕訳日記帳!D109=Sheet2!$A$8,仕訳日記帳!$N109&gt;=Sheet2!$B$8),仕訳日記帳!D109,IF(AND(OR(仕訳日記帳!D109=Sheet2!$A$10,仕訳日記帳!D109=Sheet2!$A$11,仕訳日記帳!D109=Sheet2!$A$12,仕訳日記帳!D109=Sheet2!$A$13,仕訳日記帳!D109=Sheet2!$A$14,仕訳日記帳!D109=Sheet2!$A$15,仕訳日記帳!D109=Sheet2!$A$16,仕訳日記帳!D109=Sheet2!$A$17),Sheet2!$B$9&lt;=仕訳日記帳!$N109&lt;Sheet2!$C$10),仕訳日記帳!D109,""))))</f>
        <v/>
      </c>
      <c r="B109" s="263" t="str">
        <f>IF(AND($A109=Sheet2!$A$2,仕訳日記帳!$N109&gt;=Sheet2!$B$2),仕訳日記帳!A109,IF(AND(OR($A109=Sheet2!$A$3,$A109=Sheet2!$A$4,$A109=Sheet2!$A$5,$A109=Sheet2!$A$6,$A109=Sheet2!$A$7,$A109=Sheet2!$A$9),仕訳日記帳!$N109&gt;=Sheet2!$B$3),仕訳日記帳!A109,IF(AND($A109=Sheet2!$A$8,仕訳日記帳!$N109&gt;=Sheet2!$B$8),仕訳日記帳!A109,IF(AND(OR($A109=Sheet2!$A$10,$A109=Sheet2!$A$11,$A109=Sheet2!$A$12,$A109=Sheet2!$A$13,$A109=Sheet2!$A$14,$A109=Sheet2!$A$15,$A109=Sheet2!$A$16,$A109=Sheet2!$A$17),Sheet2!$B$9&lt;=仕訳日記帳!$N109&lt;Sheet2!$C$10),仕訳日記帳!A109,""))))</f>
        <v/>
      </c>
      <c r="C109" t="str">
        <f>IF(AND($A109=Sheet2!$A$2,仕訳日記帳!$N109&gt;=Sheet2!$B$2),仕訳日記帳!B109,IF(AND(OR($A109=Sheet2!$A$3,$A109=Sheet2!$A$4,$A109=Sheet2!$A$5,$A109=Sheet2!$A$6,$A109=Sheet2!$A$7,$A109=Sheet2!$A$9),仕訳日記帳!$N109&gt;=Sheet2!$B$3),仕訳日記帳!B109,IF(AND($A109=Sheet2!$A$8,仕訳日記帳!$N109&gt;=Sheet2!$B$8),仕訳日記帳!B109,IF(AND(OR($A109=Sheet2!$A$10,$A109=Sheet2!$A$11,$A109=Sheet2!$A$12,$A109=Sheet2!$A$13,$A109=Sheet2!$A$14,$A109=Sheet2!$A$15,$A109=Sheet2!$A$16,$A109=Sheet2!$A$17),Sheet2!$B$9&lt;=仕訳日記帳!$N109&lt;Sheet2!$C$10),仕訳日記帳!B109,""))))</f>
        <v/>
      </c>
      <c r="D109" s="265" t="str">
        <f>IF(AND($A109=Sheet2!$A$2,仕訳日記帳!$N109&gt;=Sheet2!$B$2),仕訳日記帳!N109,IF(AND(OR($A109=Sheet2!$A$3,$A109=Sheet2!$A$4,$A109=Sheet2!$A$5,$A109=Sheet2!$A$6,$A109=Sheet2!$A$7,$A109=Sheet2!$A$9),仕訳日記帳!$N109&gt;=Sheet2!$B$3),仕訳日記帳!N109,IF(AND($A109=Sheet2!$A$8,仕訳日記帳!$N109&gt;=Sheet2!$B$8),仕訳日記帳!N109,IF(AND(OR($A109=Sheet2!$A$10,$A109=Sheet2!$A$11,$A109=Sheet2!$A$12,$A109=Sheet2!$A$13,$A109=Sheet2!$A$14,$A109=Sheet2!$A$15,$A109=Sheet2!$A$16,$A109=Sheet2!$A$17),Sheet2!$B$9&lt;=仕訳日記帳!$N109&lt;Sheet2!$C$10),仕訳日記帳!N109,""))))</f>
        <v/>
      </c>
      <c r="E109" s="263" t="str">
        <f>IF(AND($A109=Sheet2!$A$2,仕訳日記帳!$N109&gt;=Sheet2!$B$2),仕訳日記帳!G109,IF(AND(OR($A109=Sheet2!$A$3,$A109=Sheet2!$A$4,$A109=Sheet2!$A$5,$A109=Sheet2!$A$6,$A109=Sheet2!$A$7,$A109=Sheet2!$A$9),仕訳日記帳!$N109&gt;=Sheet2!$B$3),仕訳日記帳!G109,IF(AND($A109=Sheet2!$A$8,仕訳日記帳!$N109&gt;=Sheet2!$B$8),仕訳日記帳!G109,IF(AND(OR($A109=Sheet2!$A$10,$A109=Sheet2!$A$11,$A109=Sheet2!$A$12,$A109=Sheet2!$A$13,$A109=Sheet2!$A$14,$A109=Sheet2!$A$15,$A109=Sheet2!$A$16,$A109=Sheet2!$A$17),Sheet2!$B$9&lt;=仕訳日記帳!$N109&lt;Sheet2!$C$10),仕訳日記帳!G109,""))))</f>
        <v/>
      </c>
      <c r="G109" t="str">
        <f>IF(OR(A109=Sheet2!$A$2,A109=Sheet2!$A$3,A109=Sheet2!$A$4,A109=Sheet2!$A$5,A109=Sheet2!$A$6,A109=Sheet2!$A$7,A109=Sheet2!$A$8,A109=Sheet2!$A$9,A109=Sheet2!$A$10,A109=Sheet2!$A$11,A109=Sheet2!$A$12,$A$2=Sheet2!$A$13,A109=Sheet2!$A$14,$A$2=Sheet2!$A$15,$A$2=Sheet2!$A$16,A109=Sheet2!$A$17),"該当","")</f>
        <v/>
      </c>
      <c r="H109" t="str">
        <f>IF(OR(A109="",G109=""),"",COUNTIF($G$2:G109,"該当"))</f>
        <v/>
      </c>
      <c r="J109" s="271" t="str">
        <f t="shared" si="4"/>
        <v/>
      </c>
      <c r="K109" s="272" t="str">
        <f t="shared" si="4"/>
        <v/>
      </c>
      <c r="L109" s="273" t="str">
        <f t="shared" si="4"/>
        <v/>
      </c>
      <c r="M109" s="274" t="str">
        <f t="shared" si="4"/>
        <v/>
      </c>
      <c r="N109" s="271" t="str">
        <f t="shared" si="4"/>
        <v/>
      </c>
      <c r="O109" s="271">
        <v>108</v>
      </c>
    </row>
    <row r="110" spans="1:15">
      <c r="A110" t="str">
        <f>IF(AND(仕訳日記帳!D110=Sheet2!$A$2,仕訳日記帳!$N110&gt;=Sheet2!$B$2),仕訳日記帳!D110,IF(AND(OR(仕訳日記帳!D110=Sheet2!$A$3,仕訳日記帳!D110=Sheet2!$A$4,仕訳日記帳!D110=Sheet2!$A$5,仕訳日記帳!D110=Sheet2!$A$6,仕訳日記帳!D110=Sheet2!$A$7,仕訳日記帳!D110=Sheet2!$A$9),仕訳日記帳!$N110&gt;=Sheet2!$B$3),仕訳日記帳!D110,IF(AND(仕訳日記帳!D110=Sheet2!$A$8,仕訳日記帳!$N110&gt;=Sheet2!$B$8),仕訳日記帳!D110,IF(AND(OR(仕訳日記帳!D110=Sheet2!$A$10,仕訳日記帳!D110=Sheet2!$A$11,仕訳日記帳!D110=Sheet2!$A$12,仕訳日記帳!D110=Sheet2!$A$13,仕訳日記帳!D110=Sheet2!$A$14,仕訳日記帳!D110=Sheet2!$A$15,仕訳日記帳!D110=Sheet2!$A$16,仕訳日記帳!D110=Sheet2!$A$17),Sheet2!$B$9&lt;=仕訳日記帳!$N110&lt;Sheet2!$C$10),仕訳日記帳!D110,""))))</f>
        <v/>
      </c>
      <c r="B110" s="263" t="str">
        <f>IF(AND($A110=Sheet2!$A$2,仕訳日記帳!$N110&gt;=Sheet2!$B$2),仕訳日記帳!A110,IF(AND(OR($A110=Sheet2!$A$3,$A110=Sheet2!$A$4,$A110=Sheet2!$A$5,$A110=Sheet2!$A$6,$A110=Sheet2!$A$7,$A110=Sheet2!$A$9),仕訳日記帳!$N110&gt;=Sheet2!$B$3),仕訳日記帳!A110,IF(AND($A110=Sheet2!$A$8,仕訳日記帳!$N110&gt;=Sheet2!$B$8),仕訳日記帳!A110,IF(AND(OR($A110=Sheet2!$A$10,$A110=Sheet2!$A$11,$A110=Sheet2!$A$12,$A110=Sheet2!$A$13,$A110=Sheet2!$A$14,$A110=Sheet2!$A$15,$A110=Sheet2!$A$16,$A110=Sheet2!$A$17),Sheet2!$B$9&lt;=仕訳日記帳!$N110&lt;Sheet2!$C$10),仕訳日記帳!A110,""))))</f>
        <v/>
      </c>
      <c r="C110" t="str">
        <f>IF(AND($A110=Sheet2!$A$2,仕訳日記帳!$N110&gt;=Sheet2!$B$2),仕訳日記帳!B110,IF(AND(OR($A110=Sheet2!$A$3,$A110=Sheet2!$A$4,$A110=Sheet2!$A$5,$A110=Sheet2!$A$6,$A110=Sheet2!$A$7,$A110=Sheet2!$A$9),仕訳日記帳!$N110&gt;=Sheet2!$B$3),仕訳日記帳!B110,IF(AND($A110=Sheet2!$A$8,仕訳日記帳!$N110&gt;=Sheet2!$B$8),仕訳日記帳!B110,IF(AND(OR($A110=Sheet2!$A$10,$A110=Sheet2!$A$11,$A110=Sheet2!$A$12,$A110=Sheet2!$A$13,$A110=Sheet2!$A$14,$A110=Sheet2!$A$15,$A110=Sheet2!$A$16,$A110=Sheet2!$A$17),Sheet2!$B$9&lt;=仕訳日記帳!$N110&lt;Sheet2!$C$10),仕訳日記帳!B110,""))))</f>
        <v/>
      </c>
      <c r="D110" s="265" t="str">
        <f>IF(AND($A110=Sheet2!$A$2,仕訳日記帳!$N110&gt;=Sheet2!$B$2),仕訳日記帳!N110,IF(AND(OR($A110=Sheet2!$A$3,$A110=Sheet2!$A$4,$A110=Sheet2!$A$5,$A110=Sheet2!$A$6,$A110=Sheet2!$A$7,$A110=Sheet2!$A$9),仕訳日記帳!$N110&gt;=Sheet2!$B$3),仕訳日記帳!N110,IF(AND($A110=Sheet2!$A$8,仕訳日記帳!$N110&gt;=Sheet2!$B$8),仕訳日記帳!N110,IF(AND(OR($A110=Sheet2!$A$10,$A110=Sheet2!$A$11,$A110=Sheet2!$A$12,$A110=Sheet2!$A$13,$A110=Sheet2!$A$14,$A110=Sheet2!$A$15,$A110=Sheet2!$A$16,$A110=Sheet2!$A$17),Sheet2!$B$9&lt;=仕訳日記帳!$N110&lt;Sheet2!$C$10),仕訳日記帳!N110,""))))</f>
        <v/>
      </c>
      <c r="E110" s="263" t="str">
        <f>IF(AND($A110=Sheet2!$A$2,仕訳日記帳!$N110&gt;=Sheet2!$B$2),仕訳日記帳!G110,IF(AND(OR($A110=Sheet2!$A$3,$A110=Sheet2!$A$4,$A110=Sheet2!$A$5,$A110=Sheet2!$A$6,$A110=Sheet2!$A$7,$A110=Sheet2!$A$9),仕訳日記帳!$N110&gt;=Sheet2!$B$3),仕訳日記帳!G110,IF(AND($A110=Sheet2!$A$8,仕訳日記帳!$N110&gt;=Sheet2!$B$8),仕訳日記帳!G110,IF(AND(OR($A110=Sheet2!$A$10,$A110=Sheet2!$A$11,$A110=Sheet2!$A$12,$A110=Sheet2!$A$13,$A110=Sheet2!$A$14,$A110=Sheet2!$A$15,$A110=Sheet2!$A$16,$A110=Sheet2!$A$17),Sheet2!$B$9&lt;=仕訳日記帳!$N110&lt;Sheet2!$C$10),仕訳日記帳!G110,""))))</f>
        <v/>
      </c>
      <c r="G110" t="str">
        <f>IF(OR(A110=Sheet2!$A$2,A110=Sheet2!$A$3,A110=Sheet2!$A$4,A110=Sheet2!$A$5,A110=Sheet2!$A$6,A110=Sheet2!$A$7,A110=Sheet2!$A$8,A110=Sheet2!$A$9,A110=Sheet2!$A$10,A110=Sheet2!$A$11,A110=Sheet2!$A$12,$A$2=Sheet2!$A$13,A110=Sheet2!$A$14,$A$2=Sheet2!$A$15,$A$2=Sheet2!$A$16,A110=Sheet2!$A$17),"該当","")</f>
        <v/>
      </c>
      <c r="H110" t="str">
        <f>IF(OR(A110="",G110=""),"",COUNTIF($G$2:G110,"該当"))</f>
        <v/>
      </c>
      <c r="J110" s="271" t="str">
        <f t="shared" si="4"/>
        <v/>
      </c>
      <c r="K110" s="272" t="str">
        <f t="shared" si="4"/>
        <v/>
      </c>
      <c r="L110" s="273" t="str">
        <f t="shared" si="4"/>
        <v/>
      </c>
      <c r="M110" s="274" t="str">
        <f t="shared" si="4"/>
        <v/>
      </c>
      <c r="N110" s="271" t="str">
        <f t="shared" si="4"/>
        <v/>
      </c>
      <c r="O110" s="271">
        <v>109</v>
      </c>
    </row>
    <row r="111" spans="1:15">
      <c r="A111" t="str">
        <f>IF(AND(仕訳日記帳!D111=Sheet2!$A$2,仕訳日記帳!$N111&gt;=Sheet2!$B$2),仕訳日記帳!D111,IF(AND(OR(仕訳日記帳!D111=Sheet2!$A$3,仕訳日記帳!D111=Sheet2!$A$4,仕訳日記帳!D111=Sheet2!$A$5,仕訳日記帳!D111=Sheet2!$A$6,仕訳日記帳!D111=Sheet2!$A$7,仕訳日記帳!D111=Sheet2!$A$9),仕訳日記帳!$N111&gt;=Sheet2!$B$3),仕訳日記帳!D111,IF(AND(仕訳日記帳!D111=Sheet2!$A$8,仕訳日記帳!$N111&gt;=Sheet2!$B$8),仕訳日記帳!D111,IF(AND(OR(仕訳日記帳!D111=Sheet2!$A$10,仕訳日記帳!D111=Sheet2!$A$11,仕訳日記帳!D111=Sheet2!$A$12,仕訳日記帳!D111=Sheet2!$A$13,仕訳日記帳!D111=Sheet2!$A$14,仕訳日記帳!D111=Sheet2!$A$15,仕訳日記帳!D111=Sheet2!$A$16,仕訳日記帳!D111=Sheet2!$A$17),Sheet2!$B$9&lt;=仕訳日記帳!$N111&lt;Sheet2!$C$10),仕訳日記帳!D111,""))))</f>
        <v/>
      </c>
      <c r="B111" s="263" t="str">
        <f>IF(AND($A111=Sheet2!$A$2,仕訳日記帳!$N111&gt;=Sheet2!$B$2),仕訳日記帳!A111,IF(AND(OR($A111=Sheet2!$A$3,$A111=Sheet2!$A$4,$A111=Sheet2!$A$5,$A111=Sheet2!$A$6,$A111=Sheet2!$A$7,$A111=Sheet2!$A$9),仕訳日記帳!$N111&gt;=Sheet2!$B$3),仕訳日記帳!A111,IF(AND($A111=Sheet2!$A$8,仕訳日記帳!$N111&gt;=Sheet2!$B$8),仕訳日記帳!A111,IF(AND(OR($A111=Sheet2!$A$10,$A111=Sheet2!$A$11,$A111=Sheet2!$A$12,$A111=Sheet2!$A$13,$A111=Sheet2!$A$14,$A111=Sheet2!$A$15,$A111=Sheet2!$A$16,$A111=Sheet2!$A$17),Sheet2!$B$9&lt;=仕訳日記帳!$N111&lt;Sheet2!$C$10),仕訳日記帳!A111,""))))</f>
        <v/>
      </c>
      <c r="C111" t="str">
        <f>IF(AND($A111=Sheet2!$A$2,仕訳日記帳!$N111&gt;=Sheet2!$B$2),仕訳日記帳!B111,IF(AND(OR($A111=Sheet2!$A$3,$A111=Sheet2!$A$4,$A111=Sheet2!$A$5,$A111=Sheet2!$A$6,$A111=Sheet2!$A$7,$A111=Sheet2!$A$9),仕訳日記帳!$N111&gt;=Sheet2!$B$3),仕訳日記帳!B111,IF(AND($A111=Sheet2!$A$8,仕訳日記帳!$N111&gt;=Sheet2!$B$8),仕訳日記帳!B111,IF(AND(OR($A111=Sheet2!$A$10,$A111=Sheet2!$A$11,$A111=Sheet2!$A$12,$A111=Sheet2!$A$13,$A111=Sheet2!$A$14,$A111=Sheet2!$A$15,$A111=Sheet2!$A$16,$A111=Sheet2!$A$17),Sheet2!$B$9&lt;=仕訳日記帳!$N111&lt;Sheet2!$C$10),仕訳日記帳!B111,""))))</f>
        <v/>
      </c>
      <c r="D111" s="265" t="str">
        <f>IF(AND($A111=Sheet2!$A$2,仕訳日記帳!$N111&gt;=Sheet2!$B$2),仕訳日記帳!N111,IF(AND(OR($A111=Sheet2!$A$3,$A111=Sheet2!$A$4,$A111=Sheet2!$A$5,$A111=Sheet2!$A$6,$A111=Sheet2!$A$7,$A111=Sheet2!$A$9),仕訳日記帳!$N111&gt;=Sheet2!$B$3),仕訳日記帳!N111,IF(AND($A111=Sheet2!$A$8,仕訳日記帳!$N111&gt;=Sheet2!$B$8),仕訳日記帳!N111,IF(AND(OR($A111=Sheet2!$A$10,$A111=Sheet2!$A$11,$A111=Sheet2!$A$12,$A111=Sheet2!$A$13,$A111=Sheet2!$A$14,$A111=Sheet2!$A$15,$A111=Sheet2!$A$16,$A111=Sheet2!$A$17),Sheet2!$B$9&lt;=仕訳日記帳!$N111&lt;Sheet2!$C$10),仕訳日記帳!N111,""))))</f>
        <v/>
      </c>
      <c r="E111" s="263" t="str">
        <f>IF(AND($A111=Sheet2!$A$2,仕訳日記帳!$N111&gt;=Sheet2!$B$2),仕訳日記帳!G111,IF(AND(OR($A111=Sheet2!$A$3,$A111=Sheet2!$A$4,$A111=Sheet2!$A$5,$A111=Sheet2!$A$6,$A111=Sheet2!$A$7,$A111=Sheet2!$A$9),仕訳日記帳!$N111&gt;=Sheet2!$B$3),仕訳日記帳!G111,IF(AND($A111=Sheet2!$A$8,仕訳日記帳!$N111&gt;=Sheet2!$B$8),仕訳日記帳!G111,IF(AND(OR($A111=Sheet2!$A$10,$A111=Sheet2!$A$11,$A111=Sheet2!$A$12,$A111=Sheet2!$A$13,$A111=Sheet2!$A$14,$A111=Sheet2!$A$15,$A111=Sheet2!$A$16,$A111=Sheet2!$A$17),Sheet2!$B$9&lt;=仕訳日記帳!$N111&lt;Sheet2!$C$10),仕訳日記帳!G111,""))))</f>
        <v/>
      </c>
      <c r="G111" t="str">
        <f>IF(OR(A111=Sheet2!$A$2,A111=Sheet2!$A$3,A111=Sheet2!$A$4,A111=Sheet2!$A$5,A111=Sheet2!$A$6,A111=Sheet2!$A$7,A111=Sheet2!$A$8,A111=Sheet2!$A$9,A111=Sheet2!$A$10,A111=Sheet2!$A$11,A111=Sheet2!$A$12,$A$2=Sheet2!$A$13,A111=Sheet2!$A$14,$A$2=Sheet2!$A$15,$A$2=Sheet2!$A$16,A111=Sheet2!$A$17),"該当","")</f>
        <v/>
      </c>
      <c r="H111" t="str">
        <f>IF(OR(A111="",G111=""),"",COUNTIF($G$2:G111,"該当"))</f>
        <v/>
      </c>
      <c r="J111" s="271" t="str">
        <f t="shared" si="4"/>
        <v/>
      </c>
      <c r="K111" s="272" t="str">
        <f t="shared" si="4"/>
        <v/>
      </c>
      <c r="L111" s="273" t="str">
        <f t="shared" si="4"/>
        <v/>
      </c>
      <c r="M111" s="274" t="str">
        <f t="shared" si="4"/>
        <v/>
      </c>
      <c r="N111" s="271" t="str">
        <f t="shared" si="4"/>
        <v/>
      </c>
      <c r="O111" s="271">
        <v>110</v>
      </c>
    </row>
    <row r="112" spans="1:15">
      <c r="A112" t="str">
        <f>IF(AND(仕訳日記帳!D112=Sheet2!$A$2,仕訳日記帳!$N112&gt;=Sheet2!$B$2),仕訳日記帳!D112,IF(AND(OR(仕訳日記帳!D112=Sheet2!$A$3,仕訳日記帳!D112=Sheet2!$A$4,仕訳日記帳!D112=Sheet2!$A$5,仕訳日記帳!D112=Sheet2!$A$6,仕訳日記帳!D112=Sheet2!$A$7,仕訳日記帳!D112=Sheet2!$A$9),仕訳日記帳!$N112&gt;=Sheet2!$B$3),仕訳日記帳!D112,IF(AND(仕訳日記帳!D112=Sheet2!$A$8,仕訳日記帳!$N112&gt;=Sheet2!$B$8),仕訳日記帳!D112,IF(AND(OR(仕訳日記帳!D112=Sheet2!$A$10,仕訳日記帳!D112=Sheet2!$A$11,仕訳日記帳!D112=Sheet2!$A$12,仕訳日記帳!D112=Sheet2!$A$13,仕訳日記帳!D112=Sheet2!$A$14,仕訳日記帳!D112=Sheet2!$A$15,仕訳日記帳!D112=Sheet2!$A$16,仕訳日記帳!D112=Sheet2!$A$17),Sheet2!$B$9&lt;=仕訳日記帳!$N112&lt;Sheet2!$C$10),仕訳日記帳!D112,""))))</f>
        <v/>
      </c>
      <c r="B112" s="263" t="str">
        <f>IF(AND($A112=Sheet2!$A$2,仕訳日記帳!$N112&gt;=Sheet2!$B$2),仕訳日記帳!A112,IF(AND(OR($A112=Sheet2!$A$3,$A112=Sheet2!$A$4,$A112=Sheet2!$A$5,$A112=Sheet2!$A$6,$A112=Sheet2!$A$7,$A112=Sheet2!$A$9),仕訳日記帳!$N112&gt;=Sheet2!$B$3),仕訳日記帳!A112,IF(AND($A112=Sheet2!$A$8,仕訳日記帳!$N112&gt;=Sheet2!$B$8),仕訳日記帳!A112,IF(AND(OR($A112=Sheet2!$A$10,$A112=Sheet2!$A$11,$A112=Sheet2!$A$12,$A112=Sheet2!$A$13,$A112=Sheet2!$A$14,$A112=Sheet2!$A$15,$A112=Sheet2!$A$16,$A112=Sheet2!$A$17),Sheet2!$B$9&lt;=仕訳日記帳!$N112&lt;Sheet2!$C$10),仕訳日記帳!A112,""))))</f>
        <v/>
      </c>
      <c r="C112" t="str">
        <f>IF(AND($A112=Sheet2!$A$2,仕訳日記帳!$N112&gt;=Sheet2!$B$2),仕訳日記帳!B112,IF(AND(OR($A112=Sheet2!$A$3,$A112=Sheet2!$A$4,$A112=Sheet2!$A$5,$A112=Sheet2!$A$6,$A112=Sheet2!$A$7,$A112=Sheet2!$A$9),仕訳日記帳!$N112&gt;=Sheet2!$B$3),仕訳日記帳!B112,IF(AND($A112=Sheet2!$A$8,仕訳日記帳!$N112&gt;=Sheet2!$B$8),仕訳日記帳!B112,IF(AND(OR($A112=Sheet2!$A$10,$A112=Sheet2!$A$11,$A112=Sheet2!$A$12,$A112=Sheet2!$A$13,$A112=Sheet2!$A$14,$A112=Sheet2!$A$15,$A112=Sheet2!$A$16,$A112=Sheet2!$A$17),Sheet2!$B$9&lt;=仕訳日記帳!$N112&lt;Sheet2!$C$10),仕訳日記帳!B112,""))))</f>
        <v/>
      </c>
      <c r="D112" s="265" t="str">
        <f>IF(AND($A112=Sheet2!$A$2,仕訳日記帳!$N112&gt;=Sheet2!$B$2),仕訳日記帳!N112,IF(AND(OR($A112=Sheet2!$A$3,$A112=Sheet2!$A$4,$A112=Sheet2!$A$5,$A112=Sheet2!$A$6,$A112=Sheet2!$A$7,$A112=Sheet2!$A$9),仕訳日記帳!$N112&gt;=Sheet2!$B$3),仕訳日記帳!N112,IF(AND($A112=Sheet2!$A$8,仕訳日記帳!$N112&gt;=Sheet2!$B$8),仕訳日記帳!N112,IF(AND(OR($A112=Sheet2!$A$10,$A112=Sheet2!$A$11,$A112=Sheet2!$A$12,$A112=Sheet2!$A$13,$A112=Sheet2!$A$14,$A112=Sheet2!$A$15,$A112=Sheet2!$A$16,$A112=Sheet2!$A$17),Sheet2!$B$9&lt;=仕訳日記帳!$N112&lt;Sheet2!$C$10),仕訳日記帳!N112,""))))</f>
        <v/>
      </c>
      <c r="E112" s="263" t="str">
        <f>IF(AND($A112=Sheet2!$A$2,仕訳日記帳!$N112&gt;=Sheet2!$B$2),仕訳日記帳!G112,IF(AND(OR($A112=Sheet2!$A$3,$A112=Sheet2!$A$4,$A112=Sheet2!$A$5,$A112=Sheet2!$A$6,$A112=Sheet2!$A$7,$A112=Sheet2!$A$9),仕訳日記帳!$N112&gt;=Sheet2!$B$3),仕訳日記帳!G112,IF(AND($A112=Sheet2!$A$8,仕訳日記帳!$N112&gt;=Sheet2!$B$8),仕訳日記帳!G112,IF(AND(OR($A112=Sheet2!$A$10,$A112=Sheet2!$A$11,$A112=Sheet2!$A$12,$A112=Sheet2!$A$13,$A112=Sheet2!$A$14,$A112=Sheet2!$A$15,$A112=Sheet2!$A$16,$A112=Sheet2!$A$17),Sheet2!$B$9&lt;=仕訳日記帳!$N112&lt;Sheet2!$C$10),仕訳日記帳!G112,""))))</f>
        <v/>
      </c>
      <c r="G112" t="str">
        <f>IF(OR(A112=Sheet2!$A$2,A112=Sheet2!$A$3,A112=Sheet2!$A$4,A112=Sheet2!$A$5,A112=Sheet2!$A$6,A112=Sheet2!$A$7,A112=Sheet2!$A$8,A112=Sheet2!$A$9,A112=Sheet2!$A$10,A112=Sheet2!$A$11,A112=Sheet2!$A$12,$A$2=Sheet2!$A$13,A112=Sheet2!$A$14,$A$2=Sheet2!$A$15,$A$2=Sheet2!$A$16,A112=Sheet2!$A$17),"該当","")</f>
        <v/>
      </c>
      <c r="H112" t="str">
        <f>IF(OR(A112="",G112=""),"",COUNTIF($G$2:G112,"該当"))</f>
        <v/>
      </c>
      <c r="J112" s="271" t="str">
        <f t="shared" si="4"/>
        <v/>
      </c>
      <c r="K112" s="272" t="str">
        <f t="shared" si="4"/>
        <v/>
      </c>
      <c r="L112" s="273" t="str">
        <f t="shared" si="4"/>
        <v/>
      </c>
      <c r="M112" s="274" t="str">
        <f t="shared" si="4"/>
        <v/>
      </c>
      <c r="N112" s="271" t="str">
        <f t="shared" si="4"/>
        <v/>
      </c>
      <c r="O112" s="271">
        <v>111</v>
      </c>
    </row>
    <row r="113" spans="1:15">
      <c r="A113" t="str">
        <f>IF(AND(仕訳日記帳!D113=Sheet2!$A$2,仕訳日記帳!$N113&gt;=Sheet2!$B$2),仕訳日記帳!D113,IF(AND(OR(仕訳日記帳!D113=Sheet2!$A$3,仕訳日記帳!D113=Sheet2!$A$4,仕訳日記帳!D113=Sheet2!$A$5,仕訳日記帳!D113=Sheet2!$A$6,仕訳日記帳!D113=Sheet2!$A$7,仕訳日記帳!D113=Sheet2!$A$9),仕訳日記帳!$N113&gt;=Sheet2!$B$3),仕訳日記帳!D113,IF(AND(仕訳日記帳!D113=Sheet2!$A$8,仕訳日記帳!$N113&gt;=Sheet2!$B$8),仕訳日記帳!D113,IF(AND(OR(仕訳日記帳!D113=Sheet2!$A$10,仕訳日記帳!D113=Sheet2!$A$11,仕訳日記帳!D113=Sheet2!$A$12,仕訳日記帳!D113=Sheet2!$A$13,仕訳日記帳!D113=Sheet2!$A$14,仕訳日記帳!D113=Sheet2!$A$15,仕訳日記帳!D113=Sheet2!$A$16,仕訳日記帳!D113=Sheet2!$A$17),Sheet2!$B$9&lt;=仕訳日記帳!$N113&lt;Sheet2!$C$10),仕訳日記帳!D113,""))))</f>
        <v/>
      </c>
      <c r="B113" s="263" t="str">
        <f>IF(AND($A113=Sheet2!$A$2,仕訳日記帳!$N113&gt;=Sheet2!$B$2),仕訳日記帳!A113,IF(AND(OR($A113=Sheet2!$A$3,$A113=Sheet2!$A$4,$A113=Sheet2!$A$5,$A113=Sheet2!$A$6,$A113=Sheet2!$A$7,$A113=Sheet2!$A$9),仕訳日記帳!$N113&gt;=Sheet2!$B$3),仕訳日記帳!A113,IF(AND($A113=Sheet2!$A$8,仕訳日記帳!$N113&gt;=Sheet2!$B$8),仕訳日記帳!A113,IF(AND(OR($A113=Sheet2!$A$10,$A113=Sheet2!$A$11,$A113=Sheet2!$A$12,$A113=Sheet2!$A$13,$A113=Sheet2!$A$14,$A113=Sheet2!$A$15,$A113=Sheet2!$A$16,$A113=Sheet2!$A$17),Sheet2!$B$9&lt;=仕訳日記帳!$N113&lt;Sheet2!$C$10),仕訳日記帳!A113,""))))</f>
        <v/>
      </c>
      <c r="C113" t="str">
        <f>IF(AND($A113=Sheet2!$A$2,仕訳日記帳!$N113&gt;=Sheet2!$B$2),仕訳日記帳!B113,IF(AND(OR($A113=Sheet2!$A$3,$A113=Sheet2!$A$4,$A113=Sheet2!$A$5,$A113=Sheet2!$A$6,$A113=Sheet2!$A$7,$A113=Sheet2!$A$9),仕訳日記帳!$N113&gt;=Sheet2!$B$3),仕訳日記帳!B113,IF(AND($A113=Sheet2!$A$8,仕訳日記帳!$N113&gt;=Sheet2!$B$8),仕訳日記帳!B113,IF(AND(OR($A113=Sheet2!$A$10,$A113=Sheet2!$A$11,$A113=Sheet2!$A$12,$A113=Sheet2!$A$13,$A113=Sheet2!$A$14,$A113=Sheet2!$A$15,$A113=Sheet2!$A$16,$A113=Sheet2!$A$17),Sheet2!$B$9&lt;=仕訳日記帳!$N113&lt;Sheet2!$C$10),仕訳日記帳!B113,""))))</f>
        <v/>
      </c>
      <c r="D113" s="265" t="str">
        <f>IF(AND($A113=Sheet2!$A$2,仕訳日記帳!$N113&gt;=Sheet2!$B$2),仕訳日記帳!N113,IF(AND(OR($A113=Sheet2!$A$3,$A113=Sheet2!$A$4,$A113=Sheet2!$A$5,$A113=Sheet2!$A$6,$A113=Sheet2!$A$7,$A113=Sheet2!$A$9),仕訳日記帳!$N113&gt;=Sheet2!$B$3),仕訳日記帳!N113,IF(AND($A113=Sheet2!$A$8,仕訳日記帳!$N113&gt;=Sheet2!$B$8),仕訳日記帳!N113,IF(AND(OR($A113=Sheet2!$A$10,$A113=Sheet2!$A$11,$A113=Sheet2!$A$12,$A113=Sheet2!$A$13,$A113=Sheet2!$A$14,$A113=Sheet2!$A$15,$A113=Sheet2!$A$16,$A113=Sheet2!$A$17),Sheet2!$B$9&lt;=仕訳日記帳!$N113&lt;Sheet2!$C$10),仕訳日記帳!N113,""))))</f>
        <v/>
      </c>
      <c r="E113" s="263" t="str">
        <f>IF(AND($A113=Sheet2!$A$2,仕訳日記帳!$N113&gt;=Sheet2!$B$2),仕訳日記帳!G113,IF(AND(OR($A113=Sheet2!$A$3,$A113=Sheet2!$A$4,$A113=Sheet2!$A$5,$A113=Sheet2!$A$6,$A113=Sheet2!$A$7,$A113=Sheet2!$A$9),仕訳日記帳!$N113&gt;=Sheet2!$B$3),仕訳日記帳!G113,IF(AND($A113=Sheet2!$A$8,仕訳日記帳!$N113&gt;=Sheet2!$B$8),仕訳日記帳!G113,IF(AND(OR($A113=Sheet2!$A$10,$A113=Sheet2!$A$11,$A113=Sheet2!$A$12,$A113=Sheet2!$A$13,$A113=Sheet2!$A$14,$A113=Sheet2!$A$15,$A113=Sheet2!$A$16,$A113=Sheet2!$A$17),Sheet2!$B$9&lt;=仕訳日記帳!$N113&lt;Sheet2!$C$10),仕訳日記帳!G113,""))))</f>
        <v/>
      </c>
      <c r="G113" t="str">
        <f>IF(OR(A113=Sheet2!$A$2,A113=Sheet2!$A$3,A113=Sheet2!$A$4,A113=Sheet2!$A$5,A113=Sheet2!$A$6,A113=Sheet2!$A$7,A113=Sheet2!$A$8,A113=Sheet2!$A$9,A113=Sheet2!$A$10,A113=Sheet2!$A$11,A113=Sheet2!$A$12,$A$2=Sheet2!$A$13,A113=Sheet2!$A$14,$A$2=Sheet2!$A$15,$A$2=Sheet2!$A$16,A113=Sheet2!$A$17),"該当","")</f>
        <v/>
      </c>
      <c r="H113" t="str">
        <f>IF(OR(A113="",G113=""),"",COUNTIF($G$2:G113,"該当"))</f>
        <v/>
      </c>
      <c r="J113" s="271" t="str">
        <f t="shared" si="4"/>
        <v/>
      </c>
      <c r="K113" s="272" t="str">
        <f t="shared" si="4"/>
        <v/>
      </c>
      <c r="L113" s="273" t="str">
        <f t="shared" si="4"/>
        <v/>
      </c>
      <c r="M113" s="274" t="str">
        <f t="shared" si="4"/>
        <v/>
      </c>
      <c r="N113" s="271" t="str">
        <f t="shared" si="4"/>
        <v/>
      </c>
      <c r="O113" s="271">
        <v>112</v>
      </c>
    </row>
    <row r="114" spans="1:15">
      <c r="A114" t="str">
        <f>IF(AND(仕訳日記帳!D114=Sheet2!$A$2,仕訳日記帳!$N114&gt;=Sheet2!$B$2),仕訳日記帳!D114,IF(AND(OR(仕訳日記帳!D114=Sheet2!$A$3,仕訳日記帳!D114=Sheet2!$A$4,仕訳日記帳!D114=Sheet2!$A$5,仕訳日記帳!D114=Sheet2!$A$6,仕訳日記帳!D114=Sheet2!$A$7,仕訳日記帳!D114=Sheet2!$A$9),仕訳日記帳!$N114&gt;=Sheet2!$B$3),仕訳日記帳!D114,IF(AND(仕訳日記帳!D114=Sheet2!$A$8,仕訳日記帳!$N114&gt;=Sheet2!$B$8),仕訳日記帳!D114,IF(AND(OR(仕訳日記帳!D114=Sheet2!$A$10,仕訳日記帳!D114=Sheet2!$A$11,仕訳日記帳!D114=Sheet2!$A$12,仕訳日記帳!D114=Sheet2!$A$13,仕訳日記帳!D114=Sheet2!$A$14,仕訳日記帳!D114=Sheet2!$A$15,仕訳日記帳!D114=Sheet2!$A$16,仕訳日記帳!D114=Sheet2!$A$17),Sheet2!$B$9&lt;=仕訳日記帳!$N114&lt;Sheet2!$C$10),仕訳日記帳!D114,""))))</f>
        <v/>
      </c>
      <c r="B114" s="263" t="str">
        <f>IF(AND($A114=Sheet2!$A$2,仕訳日記帳!$N114&gt;=Sheet2!$B$2),仕訳日記帳!A114,IF(AND(OR($A114=Sheet2!$A$3,$A114=Sheet2!$A$4,$A114=Sheet2!$A$5,$A114=Sheet2!$A$6,$A114=Sheet2!$A$7,$A114=Sheet2!$A$9),仕訳日記帳!$N114&gt;=Sheet2!$B$3),仕訳日記帳!A114,IF(AND($A114=Sheet2!$A$8,仕訳日記帳!$N114&gt;=Sheet2!$B$8),仕訳日記帳!A114,IF(AND(OR($A114=Sheet2!$A$10,$A114=Sheet2!$A$11,$A114=Sheet2!$A$12,$A114=Sheet2!$A$13,$A114=Sheet2!$A$14,$A114=Sheet2!$A$15,$A114=Sheet2!$A$16,$A114=Sheet2!$A$17),Sheet2!$B$9&lt;=仕訳日記帳!$N114&lt;Sheet2!$C$10),仕訳日記帳!A114,""))))</f>
        <v/>
      </c>
      <c r="C114" t="str">
        <f>IF(AND($A114=Sheet2!$A$2,仕訳日記帳!$N114&gt;=Sheet2!$B$2),仕訳日記帳!B114,IF(AND(OR($A114=Sheet2!$A$3,$A114=Sheet2!$A$4,$A114=Sheet2!$A$5,$A114=Sheet2!$A$6,$A114=Sheet2!$A$7,$A114=Sheet2!$A$9),仕訳日記帳!$N114&gt;=Sheet2!$B$3),仕訳日記帳!B114,IF(AND($A114=Sheet2!$A$8,仕訳日記帳!$N114&gt;=Sheet2!$B$8),仕訳日記帳!B114,IF(AND(OR($A114=Sheet2!$A$10,$A114=Sheet2!$A$11,$A114=Sheet2!$A$12,$A114=Sheet2!$A$13,$A114=Sheet2!$A$14,$A114=Sheet2!$A$15,$A114=Sheet2!$A$16,$A114=Sheet2!$A$17),Sheet2!$B$9&lt;=仕訳日記帳!$N114&lt;Sheet2!$C$10),仕訳日記帳!B114,""))))</f>
        <v/>
      </c>
      <c r="D114" s="265" t="str">
        <f>IF(AND($A114=Sheet2!$A$2,仕訳日記帳!$N114&gt;=Sheet2!$B$2),仕訳日記帳!N114,IF(AND(OR($A114=Sheet2!$A$3,$A114=Sheet2!$A$4,$A114=Sheet2!$A$5,$A114=Sheet2!$A$6,$A114=Sheet2!$A$7,$A114=Sheet2!$A$9),仕訳日記帳!$N114&gt;=Sheet2!$B$3),仕訳日記帳!N114,IF(AND($A114=Sheet2!$A$8,仕訳日記帳!$N114&gt;=Sheet2!$B$8),仕訳日記帳!N114,IF(AND(OR($A114=Sheet2!$A$10,$A114=Sheet2!$A$11,$A114=Sheet2!$A$12,$A114=Sheet2!$A$13,$A114=Sheet2!$A$14,$A114=Sheet2!$A$15,$A114=Sheet2!$A$16,$A114=Sheet2!$A$17),Sheet2!$B$9&lt;=仕訳日記帳!$N114&lt;Sheet2!$C$10),仕訳日記帳!N114,""))))</f>
        <v/>
      </c>
      <c r="E114" s="263" t="str">
        <f>IF(AND($A114=Sheet2!$A$2,仕訳日記帳!$N114&gt;=Sheet2!$B$2),仕訳日記帳!G114,IF(AND(OR($A114=Sheet2!$A$3,$A114=Sheet2!$A$4,$A114=Sheet2!$A$5,$A114=Sheet2!$A$6,$A114=Sheet2!$A$7,$A114=Sheet2!$A$9),仕訳日記帳!$N114&gt;=Sheet2!$B$3),仕訳日記帳!G114,IF(AND($A114=Sheet2!$A$8,仕訳日記帳!$N114&gt;=Sheet2!$B$8),仕訳日記帳!G114,IF(AND(OR($A114=Sheet2!$A$10,$A114=Sheet2!$A$11,$A114=Sheet2!$A$12,$A114=Sheet2!$A$13,$A114=Sheet2!$A$14,$A114=Sheet2!$A$15,$A114=Sheet2!$A$16,$A114=Sheet2!$A$17),Sheet2!$B$9&lt;=仕訳日記帳!$N114&lt;Sheet2!$C$10),仕訳日記帳!G114,""))))</f>
        <v/>
      </c>
      <c r="G114" t="str">
        <f>IF(OR(A114=Sheet2!$A$2,A114=Sheet2!$A$3,A114=Sheet2!$A$4,A114=Sheet2!$A$5,A114=Sheet2!$A$6,A114=Sheet2!$A$7,A114=Sheet2!$A$8,A114=Sheet2!$A$9,A114=Sheet2!$A$10,A114=Sheet2!$A$11,A114=Sheet2!$A$12,$A$2=Sheet2!$A$13,A114=Sheet2!$A$14,$A$2=Sheet2!$A$15,$A$2=Sheet2!$A$16,A114=Sheet2!$A$17),"該当","")</f>
        <v/>
      </c>
      <c r="H114" t="str">
        <f>IF(OR(A114="",G114=""),"",COUNTIF($G$2:G114,"該当"))</f>
        <v/>
      </c>
      <c r="J114" s="271" t="str">
        <f t="shared" si="4"/>
        <v/>
      </c>
      <c r="K114" s="272" t="str">
        <f t="shared" si="4"/>
        <v/>
      </c>
      <c r="L114" s="273" t="str">
        <f t="shared" si="4"/>
        <v/>
      </c>
      <c r="M114" s="274" t="str">
        <f t="shared" si="4"/>
        <v/>
      </c>
      <c r="N114" s="271" t="str">
        <f t="shared" si="4"/>
        <v/>
      </c>
      <c r="O114" s="271">
        <v>113</v>
      </c>
    </row>
    <row r="115" spans="1:15">
      <c r="A115" t="str">
        <f>IF(AND(仕訳日記帳!D115=Sheet2!$A$2,仕訳日記帳!$N115&gt;=Sheet2!$B$2),仕訳日記帳!D115,IF(AND(OR(仕訳日記帳!D115=Sheet2!$A$3,仕訳日記帳!D115=Sheet2!$A$4,仕訳日記帳!D115=Sheet2!$A$5,仕訳日記帳!D115=Sheet2!$A$6,仕訳日記帳!D115=Sheet2!$A$7,仕訳日記帳!D115=Sheet2!$A$9),仕訳日記帳!$N115&gt;=Sheet2!$B$3),仕訳日記帳!D115,IF(AND(仕訳日記帳!D115=Sheet2!$A$8,仕訳日記帳!$N115&gt;=Sheet2!$B$8),仕訳日記帳!D115,IF(AND(OR(仕訳日記帳!D115=Sheet2!$A$10,仕訳日記帳!D115=Sheet2!$A$11,仕訳日記帳!D115=Sheet2!$A$12,仕訳日記帳!D115=Sheet2!$A$13,仕訳日記帳!D115=Sheet2!$A$14,仕訳日記帳!D115=Sheet2!$A$15,仕訳日記帳!D115=Sheet2!$A$16,仕訳日記帳!D115=Sheet2!$A$17),Sheet2!$B$9&lt;=仕訳日記帳!$N115&lt;Sheet2!$C$10),仕訳日記帳!D115,""))))</f>
        <v/>
      </c>
      <c r="B115" s="263" t="str">
        <f>IF(AND($A115=Sheet2!$A$2,仕訳日記帳!$N115&gt;=Sheet2!$B$2),仕訳日記帳!A115,IF(AND(OR($A115=Sheet2!$A$3,$A115=Sheet2!$A$4,$A115=Sheet2!$A$5,$A115=Sheet2!$A$6,$A115=Sheet2!$A$7,$A115=Sheet2!$A$9),仕訳日記帳!$N115&gt;=Sheet2!$B$3),仕訳日記帳!A115,IF(AND($A115=Sheet2!$A$8,仕訳日記帳!$N115&gt;=Sheet2!$B$8),仕訳日記帳!A115,IF(AND(OR($A115=Sheet2!$A$10,$A115=Sheet2!$A$11,$A115=Sheet2!$A$12,$A115=Sheet2!$A$13,$A115=Sheet2!$A$14,$A115=Sheet2!$A$15,$A115=Sheet2!$A$16,$A115=Sheet2!$A$17),Sheet2!$B$9&lt;=仕訳日記帳!$N115&lt;Sheet2!$C$10),仕訳日記帳!A115,""))))</f>
        <v/>
      </c>
      <c r="C115" t="str">
        <f>IF(AND($A115=Sheet2!$A$2,仕訳日記帳!$N115&gt;=Sheet2!$B$2),仕訳日記帳!B115,IF(AND(OR($A115=Sheet2!$A$3,$A115=Sheet2!$A$4,$A115=Sheet2!$A$5,$A115=Sheet2!$A$6,$A115=Sheet2!$A$7,$A115=Sheet2!$A$9),仕訳日記帳!$N115&gt;=Sheet2!$B$3),仕訳日記帳!B115,IF(AND($A115=Sheet2!$A$8,仕訳日記帳!$N115&gt;=Sheet2!$B$8),仕訳日記帳!B115,IF(AND(OR($A115=Sheet2!$A$10,$A115=Sheet2!$A$11,$A115=Sheet2!$A$12,$A115=Sheet2!$A$13,$A115=Sheet2!$A$14,$A115=Sheet2!$A$15,$A115=Sheet2!$A$16,$A115=Sheet2!$A$17),Sheet2!$B$9&lt;=仕訳日記帳!$N115&lt;Sheet2!$C$10),仕訳日記帳!B115,""))))</f>
        <v/>
      </c>
      <c r="D115" s="265" t="str">
        <f>IF(AND($A115=Sheet2!$A$2,仕訳日記帳!$N115&gt;=Sheet2!$B$2),仕訳日記帳!N115,IF(AND(OR($A115=Sheet2!$A$3,$A115=Sheet2!$A$4,$A115=Sheet2!$A$5,$A115=Sheet2!$A$6,$A115=Sheet2!$A$7,$A115=Sheet2!$A$9),仕訳日記帳!$N115&gt;=Sheet2!$B$3),仕訳日記帳!N115,IF(AND($A115=Sheet2!$A$8,仕訳日記帳!$N115&gt;=Sheet2!$B$8),仕訳日記帳!N115,IF(AND(OR($A115=Sheet2!$A$10,$A115=Sheet2!$A$11,$A115=Sheet2!$A$12,$A115=Sheet2!$A$13,$A115=Sheet2!$A$14,$A115=Sheet2!$A$15,$A115=Sheet2!$A$16,$A115=Sheet2!$A$17),Sheet2!$B$9&lt;=仕訳日記帳!$N115&lt;Sheet2!$C$10),仕訳日記帳!N115,""))))</f>
        <v/>
      </c>
      <c r="E115" s="263" t="str">
        <f>IF(AND($A115=Sheet2!$A$2,仕訳日記帳!$N115&gt;=Sheet2!$B$2),仕訳日記帳!G115,IF(AND(OR($A115=Sheet2!$A$3,$A115=Sheet2!$A$4,$A115=Sheet2!$A$5,$A115=Sheet2!$A$6,$A115=Sheet2!$A$7,$A115=Sheet2!$A$9),仕訳日記帳!$N115&gt;=Sheet2!$B$3),仕訳日記帳!G115,IF(AND($A115=Sheet2!$A$8,仕訳日記帳!$N115&gt;=Sheet2!$B$8),仕訳日記帳!G115,IF(AND(OR($A115=Sheet2!$A$10,$A115=Sheet2!$A$11,$A115=Sheet2!$A$12,$A115=Sheet2!$A$13,$A115=Sheet2!$A$14,$A115=Sheet2!$A$15,$A115=Sheet2!$A$16,$A115=Sheet2!$A$17),Sheet2!$B$9&lt;=仕訳日記帳!$N115&lt;Sheet2!$C$10),仕訳日記帳!G115,""))))</f>
        <v/>
      </c>
      <c r="G115" t="str">
        <f>IF(OR(A115=Sheet2!$A$2,A115=Sheet2!$A$3,A115=Sheet2!$A$4,A115=Sheet2!$A$5,A115=Sheet2!$A$6,A115=Sheet2!$A$7,A115=Sheet2!$A$8,A115=Sheet2!$A$9,A115=Sheet2!$A$10,A115=Sheet2!$A$11,A115=Sheet2!$A$12,$A$2=Sheet2!$A$13,A115=Sheet2!$A$14,$A$2=Sheet2!$A$15,$A$2=Sheet2!$A$16,A115=Sheet2!$A$17),"該当","")</f>
        <v/>
      </c>
      <c r="H115" t="str">
        <f>IF(OR(A115="",G115=""),"",COUNTIF($G$2:G115,"該当"))</f>
        <v/>
      </c>
      <c r="J115" s="271" t="str">
        <f t="shared" si="4"/>
        <v/>
      </c>
      <c r="K115" s="272" t="str">
        <f t="shared" si="4"/>
        <v/>
      </c>
      <c r="L115" s="273" t="str">
        <f t="shared" si="4"/>
        <v/>
      </c>
      <c r="M115" s="274" t="str">
        <f t="shared" si="4"/>
        <v/>
      </c>
      <c r="N115" s="271" t="str">
        <f t="shared" si="4"/>
        <v/>
      </c>
      <c r="O115" s="271">
        <v>114</v>
      </c>
    </row>
    <row r="116" spans="1:15">
      <c r="A116" t="str">
        <f>IF(AND(仕訳日記帳!D116=Sheet2!$A$2,仕訳日記帳!$N116&gt;=Sheet2!$B$2),仕訳日記帳!D116,IF(AND(OR(仕訳日記帳!D116=Sheet2!$A$3,仕訳日記帳!D116=Sheet2!$A$4,仕訳日記帳!D116=Sheet2!$A$5,仕訳日記帳!D116=Sheet2!$A$6,仕訳日記帳!D116=Sheet2!$A$7,仕訳日記帳!D116=Sheet2!$A$9),仕訳日記帳!$N116&gt;=Sheet2!$B$3),仕訳日記帳!D116,IF(AND(仕訳日記帳!D116=Sheet2!$A$8,仕訳日記帳!$N116&gt;=Sheet2!$B$8),仕訳日記帳!D116,IF(AND(OR(仕訳日記帳!D116=Sheet2!$A$10,仕訳日記帳!D116=Sheet2!$A$11,仕訳日記帳!D116=Sheet2!$A$12,仕訳日記帳!D116=Sheet2!$A$13,仕訳日記帳!D116=Sheet2!$A$14,仕訳日記帳!D116=Sheet2!$A$15,仕訳日記帳!D116=Sheet2!$A$16,仕訳日記帳!D116=Sheet2!$A$17),Sheet2!$B$9&lt;=仕訳日記帳!$N116&lt;Sheet2!$C$10),仕訳日記帳!D116,""))))</f>
        <v/>
      </c>
      <c r="B116" s="263" t="str">
        <f>IF(AND($A116=Sheet2!$A$2,仕訳日記帳!$N116&gt;=Sheet2!$B$2),仕訳日記帳!A116,IF(AND(OR($A116=Sheet2!$A$3,$A116=Sheet2!$A$4,$A116=Sheet2!$A$5,$A116=Sheet2!$A$6,$A116=Sheet2!$A$7,$A116=Sheet2!$A$9),仕訳日記帳!$N116&gt;=Sheet2!$B$3),仕訳日記帳!A116,IF(AND($A116=Sheet2!$A$8,仕訳日記帳!$N116&gt;=Sheet2!$B$8),仕訳日記帳!A116,IF(AND(OR($A116=Sheet2!$A$10,$A116=Sheet2!$A$11,$A116=Sheet2!$A$12,$A116=Sheet2!$A$13,$A116=Sheet2!$A$14,$A116=Sheet2!$A$15,$A116=Sheet2!$A$16,$A116=Sheet2!$A$17),Sheet2!$B$9&lt;=仕訳日記帳!$N116&lt;Sheet2!$C$10),仕訳日記帳!A116,""))))</f>
        <v/>
      </c>
      <c r="C116" t="str">
        <f>IF(AND($A116=Sheet2!$A$2,仕訳日記帳!$N116&gt;=Sheet2!$B$2),仕訳日記帳!B116,IF(AND(OR($A116=Sheet2!$A$3,$A116=Sheet2!$A$4,$A116=Sheet2!$A$5,$A116=Sheet2!$A$6,$A116=Sheet2!$A$7,$A116=Sheet2!$A$9),仕訳日記帳!$N116&gt;=Sheet2!$B$3),仕訳日記帳!B116,IF(AND($A116=Sheet2!$A$8,仕訳日記帳!$N116&gt;=Sheet2!$B$8),仕訳日記帳!B116,IF(AND(OR($A116=Sheet2!$A$10,$A116=Sheet2!$A$11,$A116=Sheet2!$A$12,$A116=Sheet2!$A$13,$A116=Sheet2!$A$14,$A116=Sheet2!$A$15,$A116=Sheet2!$A$16,$A116=Sheet2!$A$17),Sheet2!$B$9&lt;=仕訳日記帳!$N116&lt;Sheet2!$C$10),仕訳日記帳!B116,""))))</f>
        <v/>
      </c>
      <c r="D116" s="265" t="str">
        <f>IF(AND($A116=Sheet2!$A$2,仕訳日記帳!$N116&gt;=Sheet2!$B$2),仕訳日記帳!N116,IF(AND(OR($A116=Sheet2!$A$3,$A116=Sheet2!$A$4,$A116=Sheet2!$A$5,$A116=Sheet2!$A$6,$A116=Sheet2!$A$7,$A116=Sheet2!$A$9),仕訳日記帳!$N116&gt;=Sheet2!$B$3),仕訳日記帳!N116,IF(AND($A116=Sheet2!$A$8,仕訳日記帳!$N116&gt;=Sheet2!$B$8),仕訳日記帳!N116,IF(AND(OR($A116=Sheet2!$A$10,$A116=Sheet2!$A$11,$A116=Sheet2!$A$12,$A116=Sheet2!$A$13,$A116=Sheet2!$A$14,$A116=Sheet2!$A$15,$A116=Sheet2!$A$16,$A116=Sheet2!$A$17),Sheet2!$B$9&lt;=仕訳日記帳!$N116&lt;Sheet2!$C$10),仕訳日記帳!N116,""))))</f>
        <v/>
      </c>
      <c r="E116" s="263" t="str">
        <f>IF(AND($A116=Sheet2!$A$2,仕訳日記帳!$N116&gt;=Sheet2!$B$2),仕訳日記帳!G116,IF(AND(OR($A116=Sheet2!$A$3,$A116=Sheet2!$A$4,$A116=Sheet2!$A$5,$A116=Sheet2!$A$6,$A116=Sheet2!$A$7,$A116=Sheet2!$A$9),仕訳日記帳!$N116&gt;=Sheet2!$B$3),仕訳日記帳!G116,IF(AND($A116=Sheet2!$A$8,仕訳日記帳!$N116&gt;=Sheet2!$B$8),仕訳日記帳!G116,IF(AND(OR($A116=Sheet2!$A$10,$A116=Sheet2!$A$11,$A116=Sheet2!$A$12,$A116=Sheet2!$A$13,$A116=Sheet2!$A$14,$A116=Sheet2!$A$15,$A116=Sheet2!$A$16,$A116=Sheet2!$A$17),Sheet2!$B$9&lt;=仕訳日記帳!$N116&lt;Sheet2!$C$10),仕訳日記帳!G116,""))))</f>
        <v/>
      </c>
      <c r="G116" t="str">
        <f>IF(OR(A116=Sheet2!$A$2,A116=Sheet2!$A$3,A116=Sheet2!$A$4,A116=Sheet2!$A$5,A116=Sheet2!$A$6,A116=Sheet2!$A$7,A116=Sheet2!$A$8,A116=Sheet2!$A$9,A116=Sheet2!$A$10,A116=Sheet2!$A$11,A116=Sheet2!$A$12,$A$2=Sheet2!$A$13,A116=Sheet2!$A$14,$A$2=Sheet2!$A$15,$A$2=Sheet2!$A$16,A116=Sheet2!$A$17),"該当","")</f>
        <v/>
      </c>
      <c r="H116" t="str">
        <f>IF(OR(A116="",G116=""),"",COUNTIF($G$2:G116,"該当"))</f>
        <v/>
      </c>
      <c r="J116" s="271" t="str">
        <f t="shared" si="4"/>
        <v/>
      </c>
      <c r="K116" s="272" t="str">
        <f t="shared" si="4"/>
        <v/>
      </c>
      <c r="L116" s="273" t="str">
        <f t="shared" si="4"/>
        <v/>
      </c>
      <c r="M116" s="274" t="str">
        <f t="shared" si="4"/>
        <v/>
      </c>
      <c r="N116" s="271" t="str">
        <f t="shared" si="4"/>
        <v/>
      </c>
      <c r="O116" s="271">
        <v>115</v>
      </c>
    </row>
    <row r="117" spans="1:15">
      <c r="A117" t="str">
        <f>IF(AND(仕訳日記帳!D117=Sheet2!$A$2,仕訳日記帳!$N117&gt;=Sheet2!$B$2),仕訳日記帳!D117,IF(AND(OR(仕訳日記帳!D117=Sheet2!$A$3,仕訳日記帳!D117=Sheet2!$A$4,仕訳日記帳!D117=Sheet2!$A$5,仕訳日記帳!D117=Sheet2!$A$6,仕訳日記帳!D117=Sheet2!$A$7,仕訳日記帳!D117=Sheet2!$A$9),仕訳日記帳!$N117&gt;=Sheet2!$B$3),仕訳日記帳!D117,IF(AND(仕訳日記帳!D117=Sheet2!$A$8,仕訳日記帳!$N117&gt;=Sheet2!$B$8),仕訳日記帳!D117,IF(AND(OR(仕訳日記帳!D117=Sheet2!$A$10,仕訳日記帳!D117=Sheet2!$A$11,仕訳日記帳!D117=Sheet2!$A$12,仕訳日記帳!D117=Sheet2!$A$13,仕訳日記帳!D117=Sheet2!$A$14,仕訳日記帳!D117=Sheet2!$A$15,仕訳日記帳!D117=Sheet2!$A$16,仕訳日記帳!D117=Sheet2!$A$17),Sheet2!$B$9&lt;=仕訳日記帳!$N117&lt;Sheet2!$C$10),仕訳日記帳!D117,""))))</f>
        <v/>
      </c>
      <c r="B117" s="263" t="str">
        <f>IF(AND($A117=Sheet2!$A$2,仕訳日記帳!$N117&gt;=Sheet2!$B$2),仕訳日記帳!A117,IF(AND(OR($A117=Sheet2!$A$3,$A117=Sheet2!$A$4,$A117=Sheet2!$A$5,$A117=Sheet2!$A$6,$A117=Sheet2!$A$7,$A117=Sheet2!$A$9),仕訳日記帳!$N117&gt;=Sheet2!$B$3),仕訳日記帳!A117,IF(AND($A117=Sheet2!$A$8,仕訳日記帳!$N117&gt;=Sheet2!$B$8),仕訳日記帳!A117,IF(AND(OR($A117=Sheet2!$A$10,$A117=Sheet2!$A$11,$A117=Sheet2!$A$12,$A117=Sheet2!$A$13,$A117=Sheet2!$A$14,$A117=Sheet2!$A$15,$A117=Sheet2!$A$16,$A117=Sheet2!$A$17),Sheet2!$B$9&lt;=仕訳日記帳!$N117&lt;Sheet2!$C$10),仕訳日記帳!A117,""))))</f>
        <v/>
      </c>
      <c r="C117" t="str">
        <f>IF(AND($A117=Sheet2!$A$2,仕訳日記帳!$N117&gt;=Sheet2!$B$2),仕訳日記帳!B117,IF(AND(OR($A117=Sheet2!$A$3,$A117=Sheet2!$A$4,$A117=Sheet2!$A$5,$A117=Sheet2!$A$6,$A117=Sheet2!$A$7,$A117=Sheet2!$A$9),仕訳日記帳!$N117&gt;=Sheet2!$B$3),仕訳日記帳!B117,IF(AND($A117=Sheet2!$A$8,仕訳日記帳!$N117&gt;=Sheet2!$B$8),仕訳日記帳!B117,IF(AND(OR($A117=Sheet2!$A$10,$A117=Sheet2!$A$11,$A117=Sheet2!$A$12,$A117=Sheet2!$A$13,$A117=Sheet2!$A$14,$A117=Sheet2!$A$15,$A117=Sheet2!$A$16,$A117=Sheet2!$A$17),Sheet2!$B$9&lt;=仕訳日記帳!$N117&lt;Sheet2!$C$10),仕訳日記帳!B117,""))))</f>
        <v/>
      </c>
      <c r="D117" s="265" t="str">
        <f>IF(AND($A117=Sheet2!$A$2,仕訳日記帳!$N117&gt;=Sheet2!$B$2),仕訳日記帳!N117,IF(AND(OR($A117=Sheet2!$A$3,$A117=Sheet2!$A$4,$A117=Sheet2!$A$5,$A117=Sheet2!$A$6,$A117=Sheet2!$A$7,$A117=Sheet2!$A$9),仕訳日記帳!$N117&gt;=Sheet2!$B$3),仕訳日記帳!N117,IF(AND($A117=Sheet2!$A$8,仕訳日記帳!$N117&gt;=Sheet2!$B$8),仕訳日記帳!N117,IF(AND(OR($A117=Sheet2!$A$10,$A117=Sheet2!$A$11,$A117=Sheet2!$A$12,$A117=Sheet2!$A$13,$A117=Sheet2!$A$14,$A117=Sheet2!$A$15,$A117=Sheet2!$A$16,$A117=Sheet2!$A$17),Sheet2!$B$9&lt;=仕訳日記帳!$N117&lt;Sheet2!$C$10),仕訳日記帳!N117,""))))</f>
        <v/>
      </c>
      <c r="E117" s="263" t="str">
        <f>IF(AND($A117=Sheet2!$A$2,仕訳日記帳!$N117&gt;=Sheet2!$B$2),仕訳日記帳!G117,IF(AND(OR($A117=Sheet2!$A$3,$A117=Sheet2!$A$4,$A117=Sheet2!$A$5,$A117=Sheet2!$A$6,$A117=Sheet2!$A$7,$A117=Sheet2!$A$9),仕訳日記帳!$N117&gt;=Sheet2!$B$3),仕訳日記帳!G117,IF(AND($A117=Sheet2!$A$8,仕訳日記帳!$N117&gt;=Sheet2!$B$8),仕訳日記帳!G117,IF(AND(OR($A117=Sheet2!$A$10,$A117=Sheet2!$A$11,$A117=Sheet2!$A$12,$A117=Sheet2!$A$13,$A117=Sheet2!$A$14,$A117=Sheet2!$A$15,$A117=Sheet2!$A$16,$A117=Sheet2!$A$17),Sheet2!$B$9&lt;=仕訳日記帳!$N117&lt;Sheet2!$C$10),仕訳日記帳!G117,""))))</f>
        <v/>
      </c>
      <c r="G117" t="str">
        <f>IF(OR(A117=Sheet2!$A$2,A117=Sheet2!$A$3,A117=Sheet2!$A$4,A117=Sheet2!$A$5,A117=Sheet2!$A$6,A117=Sheet2!$A$7,A117=Sheet2!$A$8,A117=Sheet2!$A$9,A117=Sheet2!$A$10,A117=Sheet2!$A$11,A117=Sheet2!$A$12,$A$2=Sheet2!$A$13,A117=Sheet2!$A$14,$A$2=Sheet2!$A$15,$A$2=Sheet2!$A$16,A117=Sheet2!$A$17),"該当","")</f>
        <v/>
      </c>
      <c r="H117" t="str">
        <f>IF(OR(A117="",G117=""),"",COUNTIF($G$2:G117,"該当"))</f>
        <v/>
      </c>
      <c r="J117" s="271" t="str">
        <f t="shared" si="4"/>
        <v/>
      </c>
      <c r="K117" s="272" t="str">
        <f t="shared" si="4"/>
        <v/>
      </c>
      <c r="L117" s="273" t="str">
        <f t="shared" si="4"/>
        <v/>
      </c>
      <c r="M117" s="274" t="str">
        <f t="shared" si="4"/>
        <v/>
      </c>
      <c r="N117" s="271" t="str">
        <f t="shared" si="4"/>
        <v/>
      </c>
      <c r="O117" s="271">
        <v>116</v>
      </c>
    </row>
    <row r="118" spans="1:15">
      <c r="A118" t="str">
        <f>IF(AND(仕訳日記帳!D118=Sheet2!$A$2,仕訳日記帳!$N118&gt;=Sheet2!$B$2),仕訳日記帳!D118,IF(AND(OR(仕訳日記帳!D118=Sheet2!$A$3,仕訳日記帳!D118=Sheet2!$A$4,仕訳日記帳!D118=Sheet2!$A$5,仕訳日記帳!D118=Sheet2!$A$6,仕訳日記帳!D118=Sheet2!$A$7,仕訳日記帳!D118=Sheet2!$A$9),仕訳日記帳!$N118&gt;=Sheet2!$B$3),仕訳日記帳!D118,IF(AND(仕訳日記帳!D118=Sheet2!$A$8,仕訳日記帳!$N118&gt;=Sheet2!$B$8),仕訳日記帳!D118,IF(AND(OR(仕訳日記帳!D118=Sheet2!$A$10,仕訳日記帳!D118=Sheet2!$A$11,仕訳日記帳!D118=Sheet2!$A$12,仕訳日記帳!D118=Sheet2!$A$13,仕訳日記帳!D118=Sheet2!$A$14,仕訳日記帳!D118=Sheet2!$A$15,仕訳日記帳!D118=Sheet2!$A$16,仕訳日記帳!D118=Sheet2!$A$17),Sheet2!$B$9&lt;=仕訳日記帳!$N118&lt;Sheet2!$C$10),仕訳日記帳!D118,""))))</f>
        <v/>
      </c>
      <c r="B118" s="263" t="str">
        <f>IF(AND($A118=Sheet2!$A$2,仕訳日記帳!$N118&gt;=Sheet2!$B$2),仕訳日記帳!A118,IF(AND(OR($A118=Sheet2!$A$3,$A118=Sheet2!$A$4,$A118=Sheet2!$A$5,$A118=Sheet2!$A$6,$A118=Sheet2!$A$7,$A118=Sheet2!$A$9),仕訳日記帳!$N118&gt;=Sheet2!$B$3),仕訳日記帳!A118,IF(AND($A118=Sheet2!$A$8,仕訳日記帳!$N118&gt;=Sheet2!$B$8),仕訳日記帳!A118,IF(AND(OR($A118=Sheet2!$A$10,$A118=Sheet2!$A$11,$A118=Sheet2!$A$12,$A118=Sheet2!$A$13,$A118=Sheet2!$A$14,$A118=Sheet2!$A$15,$A118=Sheet2!$A$16,$A118=Sheet2!$A$17),Sheet2!$B$9&lt;=仕訳日記帳!$N118&lt;Sheet2!$C$10),仕訳日記帳!A118,""))))</f>
        <v/>
      </c>
      <c r="C118" t="str">
        <f>IF(AND($A118=Sheet2!$A$2,仕訳日記帳!$N118&gt;=Sheet2!$B$2),仕訳日記帳!B118,IF(AND(OR($A118=Sheet2!$A$3,$A118=Sheet2!$A$4,$A118=Sheet2!$A$5,$A118=Sheet2!$A$6,$A118=Sheet2!$A$7,$A118=Sheet2!$A$9),仕訳日記帳!$N118&gt;=Sheet2!$B$3),仕訳日記帳!B118,IF(AND($A118=Sheet2!$A$8,仕訳日記帳!$N118&gt;=Sheet2!$B$8),仕訳日記帳!B118,IF(AND(OR($A118=Sheet2!$A$10,$A118=Sheet2!$A$11,$A118=Sheet2!$A$12,$A118=Sheet2!$A$13,$A118=Sheet2!$A$14,$A118=Sheet2!$A$15,$A118=Sheet2!$A$16,$A118=Sheet2!$A$17),Sheet2!$B$9&lt;=仕訳日記帳!$N118&lt;Sheet2!$C$10),仕訳日記帳!B118,""))))</f>
        <v/>
      </c>
      <c r="D118" s="265" t="str">
        <f>IF(AND($A118=Sheet2!$A$2,仕訳日記帳!$N118&gt;=Sheet2!$B$2),仕訳日記帳!N118,IF(AND(OR($A118=Sheet2!$A$3,$A118=Sheet2!$A$4,$A118=Sheet2!$A$5,$A118=Sheet2!$A$6,$A118=Sheet2!$A$7,$A118=Sheet2!$A$9),仕訳日記帳!$N118&gt;=Sheet2!$B$3),仕訳日記帳!N118,IF(AND($A118=Sheet2!$A$8,仕訳日記帳!$N118&gt;=Sheet2!$B$8),仕訳日記帳!N118,IF(AND(OR($A118=Sheet2!$A$10,$A118=Sheet2!$A$11,$A118=Sheet2!$A$12,$A118=Sheet2!$A$13,$A118=Sheet2!$A$14,$A118=Sheet2!$A$15,$A118=Sheet2!$A$16,$A118=Sheet2!$A$17),Sheet2!$B$9&lt;=仕訳日記帳!$N118&lt;Sheet2!$C$10),仕訳日記帳!N118,""))))</f>
        <v/>
      </c>
      <c r="E118" s="263" t="str">
        <f>IF(AND($A118=Sheet2!$A$2,仕訳日記帳!$N118&gt;=Sheet2!$B$2),仕訳日記帳!G118,IF(AND(OR($A118=Sheet2!$A$3,$A118=Sheet2!$A$4,$A118=Sheet2!$A$5,$A118=Sheet2!$A$6,$A118=Sheet2!$A$7,$A118=Sheet2!$A$9),仕訳日記帳!$N118&gt;=Sheet2!$B$3),仕訳日記帳!G118,IF(AND($A118=Sheet2!$A$8,仕訳日記帳!$N118&gt;=Sheet2!$B$8),仕訳日記帳!G118,IF(AND(OR($A118=Sheet2!$A$10,$A118=Sheet2!$A$11,$A118=Sheet2!$A$12,$A118=Sheet2!$A$13,$A118=Sheet2!$A$14,$A118=Sheet2!$A$15,$A118=Sheet2!$A$16,$A118=Sheet2!$A$17),Sheet2!$B$9&lt;=仕訳日記帳!$N118&lt;Sheet2!$C$10),仕訳日記帳!G118,""))))</f>
        <v/>
      </c>
      <c r="G118" t="str">
        <f>IF(OR(A118=Sheet2!$A$2,A118=Sheet2!$A$3,A118=Sheet2!$A$4,A118=Sheet2!$A$5,A118=Sheet2!$A$6,A118=Sheet2!$A$7,A118=Sheet2!$A$8,A118=Sheet2!$A$9,A118=Sheet2!$A$10,A118=Sheet2!$A$11,A118=Sheet2!$A$12,$A$2=Sheet2!$A$13,A118=Sheet2!$A$14,$A$2=Sheet2!$A$15,$A$2=Sheet2!$A$16,A118=Sheet2!$A$17),"該当","")</f>
        <v/>
      </c>
      <c r="H118" t="str">
        <f>IF(OR(A118="",G118=""),"",COUNTIF($G$2:G118,"該当"))</f>
        <v/>
      </c>
      <c r="J118" s="271" t="str">
        <f t="shared" si="4"/>
        <v/>
      </c>
      <c r="K118" s="272" t="str">
        <f t="shared" si="4"/>
        <v/>
      </c>
      <c r="L118" s="273" t="str">
        <f t="shared" si="4"/>
        <v/>
      </c>
      <c r="M118" s="274" t="str">
        <f t="shared" si="4"/>
        <v/>
      </c>
      <c r="N118" s="271" t="str">
        <f t="shared" si="4"/>
        <v/>
      </c>
      <c r="O118" s="271">
        <v>117</v>
      </c>
    </row>
    <row r="119" spans="1:15">
      <c r="A119" t="str">
        <f>IF(AND(仕訳日記帳!D119=Sheet2!$A$2,仕訳日記帳!$N119&gt;=Sheet2!$B$2),仕訳日記帳!D119,IF(AND(OR(仕訳日記帳!D119=Sheet2!$A$3,仕訳日記帳!D119=Sheet2!$A$4,仕訳日記帳!D119=Sheet2!$A$5,仕訳日記帳!D119=Sheet2!$A$6,仕訳日記帳!D119=Sheet2!$A$7,仕訳日記帳!D119=Sheet2!$A$9),仕訳日記帳!$N119&gt;=Sheet2!$B$3),仕訳日記帳!D119,IF(AND(仕訳日記帳!D119=Sheet2!$A$8,仕訳日記帳!$N119&gt;=Sheet2!$B$8),仕訳日記帳!D119,IF(AND(OR(仕訳日記帳!D119=Sheet2!$A$10,仕訳日記帳!D119=Sheet2!$A$11,仕訳日記帳!D119=Sheet2!$A$12,仕訳日記帳!D119=Sheet2!$A$13,仕訳日記帳!D119=Sheet2!$A$14,仕訳日記帳!D119=Sheet2!$A$15,仕訳日記帳!D119=Sheet2!$A$16,仕訳日記帳!D119=Sheet2!$A$17),Sheet2!$B$9&lt;=仕訳日記帳!$N119&lt;Sheet2!$C$10),仕訳日記帳!D119,""))))</f>
        <v/>
      </c>
      <c r="B119" s="263" t="str">
        <f>IF(AND($A119=Sheet2!$A$2,仕訳日記帳!$N119&gt;=Sheet2!$B$2),仕訳日記帳!A119,IF(AND(OR($A119=Sheet2!$A$3,$A119=Sheet2!$A$4,$A119=Sheet2!$A$5,$A119=Sheet2!$A$6,$A119=Sheet2!$A$7,$A119=Sheet2!$A$9),仕訳日記帳!$N119&gt;=Sheet2!$B$3),仕訳日記帳!A119,IF(AND($A119=Sheet2!$A$8,仕訳日記帳!$N119&gt;=Sheet2!$B$8),仕訳日記帳!A119,IF(AND(OR($A119=Sheet2!$A$10,$A119=Sheet2!$A$11,$A119=Sheet2!$A$12,$A119=Sheet2!$A$13,$A119=Sheet2!$A$14,$A119=Sheet2!$A$15,$A119=Sheet2!$A$16,$A119=Sheet2!$A$17),Sheet2!$B$9&lt;=仕訳日記帳!$N119&lt;Sheet2!$C$10),仕訳日記帳!A119,""))))</f>
        <v/>
      </c>
      <c r="C119" t="str">
        <f>IF(AND($A119=Sheet2!$A$2,仕訳日記帳!$N119&gt;=Sheet2!$B$2),仕訳日記帳!B119,IF(AND(OR($A119=Sheet2!$A$3,$A119=Sheet2!$A$4,$A119=Sheet2!$A$5,$A119=Sheet2!$A$6,$A119=Sheet2!$A$7,$A119=Sheet2!$A$9),仕訳日記帳!$N119&gt;=Sheet2!$B$3),仕訳日記帳!B119,IF(AND($A119=Sheet2!$A$8,仕訳日記帳!$N119&gt;=Sheet2!$B$8),仕訳日記帳!B119,IF(AND(OR($A119=Sheet2!$A$10,$A119=Sheet2!$A$11,$A119=Sheet2!$A$12,$A119=Sheet2!$A$13,$A119=Sheet2!$A$14,$A119=Sheet2!$A$15,$A119=Sheet2!$A$16,$A119=Sheet2!$A$17),Sheet2!$B$9&lt;=仕訳日記帳!$N119&lt;Sheet2!$C$10),仕訳日記帳!B119,""))))</f>
        <v/>
      </c>
      <c r="D119" s="265" t="str">
        <f>IF(AND($A119=Sheet2!$A$2,仕訳日記帳!$N119&gt;=Sheet2!$B$2),仕訳日記帳!N119,IF(AND(OR($A119=Sheet2!$A$3,$A119=Sheet2!$A$4,$A119=Sheet2!$A$5,$A119=Sheet2!$A$6,$A119=Sheet2!$A$7,$A119=Sheet2!$A$9),仕訳日記帳!$N119&gt;=Sheet2!$B$3),仕訳日記帳!N119,IF(AND($A119=Sheet2!$A$8,仕訳日記帳!$N119&gt;=Sheet2!$B$8),仕訳日記帳!N119,IF(AND(OR($A119=Sheet2!$A$10,$A119=Sheet2!$A$11,$A119=Sheet2!$A$12,$A119=Sheet2!$A$13,$A119=Sheet2!$A$14,$A119=Sheet2!$A$15,$A119=Sheet2!$A$16,$A119=Sheet2!$A$17),Sheet2!$B$9&lt;=仕訳日記帳!$N119&lt;Sheet2!$C$10),仕訳日記帳!N119,""))))</f>
        <v/>
      </c>
      <c r="E119" s="263" t="str">
        <f>IF(AND($A119=Sheet2!$A$2,仕訳日記帳!$N119&gt;=Sheet2!$B$2),仕訳日記帳!G119,IF(AND(OR($A119=Sheet2!$A$3,$A119=Sheet2!$A$4,$A119=Sheet2!$A$5,$A119=Sheet2!$A$6,$A119=Sheet2!$A$7,$A119=Sheet2!$A$9),仕訳日記帳!$N119&gt;=Sheet2!$B$3),仕訳日記帳!G119,IF(AND($A119=Sheet2!$A$8,仕訳日記帳!$N119&gt;=Sheet2!$B$8),仕訳日記帳!G119,IF(AND(OR($A119=Sheet2!$A$10,$A119=Sheet2!$A$11,$A119=Sheet2!$A$12,$A119=Sheet2!$A$13,$A119=Sheet2!$A$14,$A119=Sheet2!$A$15,$A119=Sheet2!$A$16,$A119=Sheet2!$A$17),Sheet2!$B$9&lt;=仕訳日記帳!$N119&lt;Sheet2!$C$10),仕訳日記帳!G119,""))))</f>
        <v/>
      </c>
      <c r="G119" t="str">
        <f>IF(OR(A119=Sheet2!$A$2,A119=Sheet2!$A$3,A119=Sheet2!$A$4,A119=Sheet2!$A$5,A119=Sheet2!$A$6,A119=Sheet2!$A$7,A119=Sheet2!$A$8,A119=Sheet2!$A$9,A119=Sheet2!$A$10,A119=Sheet2!$A$11,A119=Sheet2!$A$12,$A$2=Sheet2!$A$13,A119=Sheet2!$A$14,$A$2=Sheet2!$A$15,$A$2=Sheet2!$A$16,A119=Sheet2!$A$17),"該当","")</f>
        <v/>
      </c>
      <c r="H119" t="str">
        <f>IF(OR(A119="",G119=""),"",COUNTIF($G$2:G119,"該当"))</f>
        <v/>
      </c>
      <c r="J119" s="271" t="str">
        <f t="shared" si="4"/>
        <v/>
      </c>
      <c r="K119" s="272" t="str">
        <f t="shared" si="4"/>
        <v/>
      </c>
      <c r="L119" s="273" t="str">
        <f t="shared" si="4"/>
        <v/>
      </c>
      <c r="M119" s="274" t="str">
        <f t="shared" si="4"/>
        <v/>
      </c>
      <c r="N119" s="271" t="str">
        <f t="shared" si="4"/>
        <v/>
      </c>
      <c r="O119" s="271">
        <v>118</v>
      </c>
    </row>
    <row r="120" spans="1:15">
      <c r="A120" t="str">
        <f>IF(AND(仕訳日記帳!D120=Sheet2!$A$2,仕訳日記帳!$N120&gt;=Sheet2!$B$2),仕訳日記帳!D120,IF(AND(OR(仕訳日記帳!D120=Sheet2!$A$3,仕訳日記帳!D120=Sheet2!$A$4,仕訳日記帳!D120=Sheet2!$A$5,仕訳日記帳!D120=Sheet2!$A$6,仕訳日記帳!D120=Sheet2!$A$7,仕訳日記帳!D120=Sheet2!$A$9),仕訳日記帳!$N120&gt;=Sheet2!$B$3),仕訳日記帳!D120,IF(AND(仕訳日記帳!D120=Sheet2!$A$8,仕訳日記帳!$N120&gt;=Sheet2!$B$8),仕訳日記帳!D120,IF(AND(OR(仕訳日記帳!D120=Sheet2!$A$10,仕訳日記帳!D120=Sheet2!$A$11,仕訳日記帳!D120=Sheet2!$A$12,仕訳日記帳!D120=Sheet2!$A$13,仕訳日記帳!D120=Sheet2!$A$14,仕訳日記帳!D120=Sheet2!$A$15,仕訳日記帳!D120=Sheet2!$A$16,仕訳日記帳!D120=Sheet2!$A$17),Sheet2!$B$9&lt;=仕訳日記帳!$N120&lt;Sheet2!$C$10),仕訳日記帳!D120,""))))</f>
        <v/>
      </c>
      <c r="B120" s="263" t="str">
        <f>IF(AND($A120=Sheet2!$A$2,仕訳日記帳!$N120&gt;=Sheet2!$B$2),仕訳日記帳!A120,IF(AND(OR($A120=Sheet2!$A$3,$A120=Sheet2!$A$4,$A120=Sheet2!$A$5,$A120=Sheet2!$A$6,$A120=Sheet2!$A$7,$A120=Sheet2!$A$9),仕訳日記帳!$N120&gt;=Sheet2!$B$3),仕訳日記帳!A120,IF(AND($A120=Sheet2!$A$8,仕訳日記帳!$N120&gt;=Sheet2!$B$8),仕訳日記帳!A120,IF(AND(OR($A120=Sheet2!$A$10,$A120=Sheet2!$A$11,$A120=Sheet2!$A$12,$A120=Sheet2!$A$13,$A120=Sheet2!$A$14,$A120=Sheet2!$A$15,$A120=Sheet2!$A$16,$A120=Sheet2!$A$17),Sheet2!$B$9&lt;=仕訳日記帳!$N120&lt;Sheet2!$C$10),仕訳日記帳!A120,""))))</f>
        <v/>
      </c>
      <c r="C120" t="str">
        <f>IF(AND($A120=Sheet2!$A$2,仕訳日記帳!$N120&gt;=Sheet2!$B$2),仕訳日記帳!B120,IF(AND(OR($A120=Sheet2!$A$3,$A120=Sheet2!$A$4,$A120=Sheet2!$A$5,$A120=Sheet2!$A$6,$A120=Sheet2!$A$7,$A120=Sheet2!$A$9),仕訳日記帳!$N120&gt;=Sheet2!$B$3),仕訳日記帳!B120,IF(AND($A120=Sheet2!$A$8,仕訳日記帳!$N120&gt;=Sheet2!$B$8),仕訳日記帳!B120,IF(AND(OR($A120=Sheet2!$A$10,$A120=Sheet2!$A$11,$A120=Sheet2!$A$12,$A120=Sheet2!$A$13,$A120=Sheet2!$A$14,$A120=Sheet2!$A$15,$A120=Sheet2!$A$16,$A120=Sheet2!$A$17),Sheet2!$B$9&lt;=仕訳日記帳!$N120&lt;Sheet2!$C$10),仕訳日記帳!B120,""))))</f>
        <v/>
      </c>
      <c r="D120" s="265" t="str">
        <f>IF(AND($A120=Sheet2!$A$2,仕訳日記帳!$N120&gt;=Sheet2!$B$2),仕訳日記帳!N120,IF(AND(OR($A120=Sheet2!$A$3,$A120=Sheet2!$A$4,$A120=Sheet2!$A$5,$A120=Sheet2!$A$6,$A120=Sheet2!$A$7,$A120=Sheet2!$A$9),仕訳日記帳!$N120&gt;=Sheet2!$B$3),仕訳日記帳!N120,IF(AND($A120=Sheet2!$A$8,仕訳日記帳!$N120&gt;=Sheet2!$B$8),仕訳日記帳!N120,IF(AND(OR($A120=Sheet2!$A$10,$A120=Sheet2!$A$11,$A120=Sheet2!$A$12,$A120=Sheet2!$A$13,$A120=Sheet2!$A$14,$A120=Sheet2!$A$15,$A120=Sheet2!$A$16,$A120=Sheet2!$A$17),Sheet2!$B$9&lt;=仕訳日記帳!$N120&lt;Sheet2!$C$10),仕訳日記帳!N120,""))))</f>
        <v/>
      </c>
      <c r="E120" s="263" t="str">
        <f>IF(AND($A120=Sheet2!$A$2,仕訳日記帳!$N120&gt;=Sheet2!$B$2),仕訳日記帳!G120,IF(AND(OR($A120=Sheet2!$A$3,$A120=Sheet2!$A$4,$A120=Sheet2!$A$5,$A120=Sheet2!$A$6,$A120=Sheet2!$A$7,$A120=Sheet2!$A$9),仕訳日記帳!$N120&gt;=Sheet2!$B$3),仕訳日記帳!G120,IF(AND($A120=Sheet2!$A$8,仕訳日記帳!$N120&gt;=Sheet2!$B$8),仕訳日記帳!G120,IF(AND(OR($A120=Sheet2!$A$10,$A120=Sheet2!$A$11,$A120=Sheet2!$A$12,$A120=Sheet2!$A$13,$A120=Sheet2!$A$14,$A120=Sheet2!$A$15,$A120=Sheet2!$A$16,$A120=Sheet2!$A$17),Sheet2!$B$9&lt;=仕訳日記帳!$N120&lt;Sheet2!$C$10),仕訳日記帳!G120,""))))</f>
        <v/>
      </c>
      <c r="G120" t="str">
        <f>IF(OR(A120=Sheet2!$A$2,A120=Sheet2!$A$3,A120=Sheet2!$A$4,A120=Sheet2!$A$5,A120=Sheet2!$A$6,A120=Sheet2!$A$7,A120=Sheet2!$A$8,A120=Sheet2!$A$9,A120=Sheet2!$A$10,A120=Sheet2!$A$11,A120=Sheet2!$A$12,$A$2=Sheet2!$A$13,A120=Sheet2!$A$14,$A$2=Sheet2!$A$15,$A$2=Sheet2!$A$16,A120=Sheet2!$A$17),"該当","")</f>
        <v/>
      </c>
      <c r="H120" t="str">
        <f>IF(OR(A120="",G120=""),"",COUNTIF($G$2:G120,"該当"))</f>
        <v/>
      </c>
      <c r="J120" s="271" t="str">
        <f t="shared" si="4"/>
        <v/>
      </c>
      <c r="K120" s="272" t="str">
        <f t="shared" si="4"/>
        <v/>
      </c>
      <c r="L120" s="273" t="str">
        <f t="shared" si="4"/>
        <v/>
      </c>
      <c r="M120" s="274" t="str">
        <f t="shared" si="4"/>
        <v/>
      </c>
      <c r="N120" s="271" t="str">
        <f t="shared" si="4"/>
        <v/>
      </c>
      <c r="O120" s="271">
        <v>119</v>
      </c>
    </row>
    <row r="121" spans="1:15">
      <c r="A121" t="str">
        <f>IF(AND(仕訳日記帳!D121=Sheet2!$A$2,仕訳日記帳!$N121&gt;=Sheet2!$B$2),仕訳日記帳!D121,IF(AND(OR(仕訳日記帳!D121=Sheet2!$A$3,仕訳日記帳!D121=Sheet2!$A$4,仕訳日記帳!D121=Sheet2!$A$5,仕訳日記帳!D121=Sheet2!$A$6,仕訳日記帳!D121=Sheet2!$A$7,仕訳日記帳!D121=Sheet2!$A$9),仕訳日記帳!$N121&gt;=Sheet2!$B$3),仕訳日記帳!D121,IF(AND(仕訳日記帳!D121=Sheet2!$A$8,仕訳日記帳!$N121&gt;=Sheet2!$B$8),仕訳日記帳!D121,IF(AND(OR(仕訳日記帳!D121=Sheet2!$A$10,仕訳日記帳!D121=Sheet2!$A$11,仕訳日記帳!D121=Sheet2!$A$12,仕訳日記帳!D121=Sheet2!$A$13,仕訳日記帳!D121=Sheet2!$A$14,仕訳日記帳!D121=Sheet2!$A$15,仕訳日記帳!D121=Sheet2!$A$16,仕訳日記帳!D121=Sheet2!$A$17),Sheet2!$B$9&lt;=仕訳日記帳!$N121&lt;Sheet2!$C$10),仕訳日記帳!D121,""))))</f>
        <v/>
      </c>
      <c r="B121" s="263" t="str">
        <f>IF(AND($A121=Sheet2!$A$2,仕訳日記帳!$N121&gt;=Sheet2!$B$2),仕訳日記帳!A121,IF(AND(OR($A121=Sheet2!$A$3,$A121=Sheet2!$A$4,$A121=Sheet2!$A$5,$A121=Sheet2!$A$6,$A121=Sheet2!$A$7,$A121=Sheet2!$A$9),仕訳日記帳!$N121&gt;=Sheet2!$B$3),仕訳日記帳!A121,IF(AND($A121=Sheet2!$A$8,仕訳日記帳!$N121&gt;=Sheet2!$B$8),仕訳日記帳!A121,IF(AND(OR($A121=Sheet2!$A$10,$A121=Sheet2!$A$11,$A121=Sheet2!$A$12,$A121=Sheet2!$A$13,$A121=Sheet2!$A$14,$A121=Sheet2!$A$15,$A121=Sheet2!$A$16,$A121=Sheet2!$A$17),Sheet2!$B$9&lt;=仕訳日記帳!$N121&lt;Sheet2!$C$10),仕訳日記帳!A121,""))))</f>
        <v/>
      </c>
      <c r="C121" t="str">
        <f>IF(AND($A121=Sheet2!$A$2,仕訳日記帳!$N121&gt;=Sheet2!$B$2),仕訳日記帳!B121,IF(AND(OR($A121=Sheet2!$A$3,$A121=Sheet2!$A$4,$A121=Sheet2!$A$5,$A121=Sheet2!$A$6,$A121=Sheet2!$A$7,$A121=Sheet2!$A$9),仕訳日記帳!$N121&gt;=Sheet2!$B$3),仕訳日記帳!B121,IF(AND($A121=Sheet2!$A$8,仕訳日記帳!$N121&gt;=Sheet2!$B$8),仕訳日記帳!B121,IF(AND(OR($A121=Sheet2!$A$10,$A121=Sheet2!$A$11,$A121=Sheet2!$A$12,$A121=Sheet2!$A$13,$A121=Sheet2!$A$14,$A121=Sheet2!$A$15,$A121=Sheet2!$A$16,$A121=Sheet2!$A$17),Sheet2!$B$9&lt;=仕訳日記帳!$N121&lt;Sheet2!$C$10),仕訳日記帳!B121,""))))</f>
        <v/>
      </c>
      <c r="D121" s="265" t="str">
        <f>IF(AND($A121=Sheet2!$A$2,仕訳日記帳!$N121&gt;=Sheet2!$B$2),仕訳日記帳!N121,IF(AND(OR($A121=Sheet2!$A$3,$A121=Sheet2!$A$4,$A121=Sheet2!$A$5,$A121=Sheet2!$A$6,$A121=Sheet2!$A$7,$A121=Sheet2!$A$9),仕訳日記帳!$N121&gt;=Sheet2!$B$3),仕訳日記帳!N121,IF(AND($A121=Sheet2!$A$8,仕訳日記帳!$N121&gt;=Sheet2!$B$8),仕訳日記帳!N121,IF(AND(OR($A121=Sheet2!$A$10,$A121=Sheet2!$A$11,$A121=Sheet2!$A$12,$A121=Sheet2!$A$13,$A121=Sheet2!$A$14,$A121=Sheet2!$A$15,$A121=Sheet2!$A$16,$A121=Sheet2!$A$17),Sheet2!$B$9&lt;=仕訳日記帳!$N121&lt;Sheet2!$C$10),仕訳日記帳!N121,""))))</f>
        <v/>
      </c>
      <c r="E121" s="263" t="str">
        <f>IF(AND($A121=Sheet2!$A$2,仕訳日記帳!$N121&gt;=Sheet2!$B$2),仕訳日記帳!G121,IF(AND(OR($A121=Sheet2!$A$3,$A121=Sheet2!$A$4,$A121=Sheet2!$A$5,$A121=Sheet2!$A$6,$A121=Sheet2!$A$7,$A121=Sheet2!$A$9),仕訳日記帳!$N121&gt;=Sheet2!$B$3),仕訳日記帳!G121,IF(AND($A121=Sheet2!$A$8,仕訳日記帳!$N121&gt;=Sheet2!$B$8),仕訳日記帳!G121,IF(AND(OR($A121=Sheet2!$A$10,$A121=Sheet2!$A$11,$A121=Sheet2!$A$12,$A121=Sheet2!$A$13,$A121=Sheet2!$A$14,$A121=Sheet2!$A$15,$A121=Sheet2!$A$16,$A121=Sheet2!$A$17),Sheet2!$B$9&lt;=仕訳日記帳!$N121&lt;Sheet2!$C$10),仕訳日記帳!G121,""))))</f>
        <v/>
      </c>
      <c r="G121" t="str">
        <f>IF(OR(A121=Sheet2!$A$2,A121=Sheet2!$A$3,A121=Sheet2!$A$4,A121=Sheet2!$A$5,A121=Sheet2!$A$6,A121=Sheet2!$A$7,A121=Sheet2!$A$8,A121=Sheet2!$A$9,A121=Sheet2!$A$10,A121=Sheet2!$A$11,A121=Sheet2!$A$12,$A$2=Sheet2!$A$13,A121=Sheet2!$A$14,$A$2=Sheet2!$A$15,$A$2=Sheet2!$A$16,A121=Sheet2!$A$17),"該当","")</f>
        <v/>
      </c>
      <c r="H121" t="str">
        <f>IF(OR(A121="",G121=""),"",COUNTIF($G$2:G121,"該当"))</f>
        <v/>
      </c>
      <c r="J121" s="271" t="str">
        <f t="shared" si="4"/>
        <v/>
      </c>
      <c r="K121" s="272" t="str">
        <f t="shared" si="4"/>
        <v/>
      </c>
      <c r="L121" s="273" t="str">
        <f t="shared" si="4"/>
        <v/>
      </c>
      <c r="M121" s="274" t="str">
        <f t="shared" si="4"/>
        <v/>
      </c>
      <c r="N121" s="271" t="str">
        <f t="shared" si="4"/>
        <v/>
      </c>
      <c r="O121" s="271">
        <v>120</v>
      </c>
    </row>
    <row r="122" spans="1:15">
      <c r="A122" t="str">
        <f>IF(AND(仕訳日記帳!D122=Sheet2!$A$2,仕訳日記帳!$N122&gt;=Sheet2!$B$2),仕訳日記帳!D122,IF(AND(OR(仕訳日記帳!D122=Sheet2!$A$3,仕訳日記帳!D122=Sheet2!$A$4,仕訳日記帳!D122=Sheet2!$A$5,仕訳日記帳!D122=Sheet2!$A$6,仕訳日記帳!D122=Sheet2!$A$7,仕訳日記帳!D122=Sheet2!$A$9),仕訳日記帳!$N122&gt;=Sheet2!$B$3),仕訳日記帳!D122,IF(AND(仕訳日記帳!D122=Sheet2!$A$8,仕訳日記帳!$N122&gt;=Sheet2!$B$8),仕訳日記帳!D122,IF(AND(OR(仕訳日記帳!D122=Sheet2!$A$10,仕訳日記帳!D122=Sheet2!$A$11,仕訳日記帳!D122=Sheet2!$A$12,仕訳日記帳!D122=Sheet2!$A$13,仕訳日記帳!D122=Sheet2!$A$14,仕訳日記帳!D122=Sheet2!$A$15,仕訳日記帳!D122=Sheet2!$A$16,仕訳日記帳!D122=Sheet2!$A$17),Sheet2!$B$9&lt;=仕訳日記帳!$N122&lt;Sheet2!$C$10),仕訳日記帳!D122,""))))</f>
        <v/>
      </c>
      <c r="B122" s="263" t="str">
        <f>IF(AND($A122=Sheet2!$A$2,仕訳日記帳!$N122&gt;=Sheet2!$B$2),仕訳日記帳!A122,IF(AND(OR($A122=Sheet2!$A$3,$A122=Sheet2!$A$4,$A122=Sheet2!$A$5,$A122=Sheet2!$A$6,$A122=Sheet2!$A$7,$A122=Sheet2!$A$9),仕訳日記帳!$N122&gt;=Sheet2!$B$3),仕訳日記帳!A122,IF(AND($A122=Sheet2!$A$8,仕訳日記帳!$N122&gt;=Sheet2!$B$8),仕訳日記帳!A122,IF(AND(OR($A122=Sheet2!$A$10,$A122=Sheet2!$A$11,$A122=Sheet2!$A$12,$A122=Sheet2!$A$13,$A122=Sheet2!$A$14,$A122=Sheet2!$A$15,$A122=Sheet2!$A$16,$A122=Sheet2!$A$17),Sheet2!$B$9&lt;=仕訳日記帳!$N122&lt;Sheet2!$C$10),仕訳日記帳!A122,""))))</f>
        <v/>
      </c>
      <c r="C122" t="str">
        <f>IF(AND($A122=Sheet2!$A$2,仕訳日記帳!$N122&gt;=Sheet2!$B$2),仕訳日記帳!B122,IF(AND(OR($A122=Sheet2!$A$3,$A122=Sheet2!$A$4,$A122=Sheet2!$A$5,$A122=Sheet2!$A$6,$A122=Sheet2!$A$7,$A122=Sheet2!$A$9),仕訳日記帳!$N122&gt;=Sheet2!$B$3),仕訳日記帳!B122,IF(AND($A122=Sheet2!$A$8,仕訳日記帳!$N122&gt;=Sheet2!$B$8),仕訳日記帳!B122,IF(AND(OR($A122=Sheet2!$A$10,$A122=Sheet2!$A$11,$A122=Sheet2!$A$12,$A122=Sheet2!$A$13,$A122=Sheet2!$A$14,$A122=Sheet2!$A$15,$A122=Sheet2!$A$16,$A122=Sheet2!$A$17),Sheet2!$B$9&lt;=仕訳日記帳!$N122&lt;Sheet2!$C$10),仕訳日記帳!B122,""))))</f>
        <v/>
      </c>
      <c r="D122" s="265" t="str">
        <f>IF(AND($A122=Sheet2!$A$2,仕訳日記帳!$N122&gt;=Sheet2!$B$2),仕訳日記帳!N122,IF(AND(OR($A122=Sheet2!$A$3,$A122=Sheet2!$A$4,$A122=Sheet2!$A$5,$A122=Sheet2!$A$6,$A122=Sheet2!$A$7,$A122=Sheet2!$A$9),仕訳日記帳!$N122&gt;=Sheet2!$B$3),仕訳日記帳!N122,IF(AND($A122=Sheet2!$A$8,仕訳日記帳!$N122&gt;=Sheet2!$B$8),仕訳日記帳!N122,IF(AND(OR($A122=Sheet2!$A$10,$A122=Sheet2!$A$11,$A122=Sheet2!$A$12,$A122=Sheet2!$A$13,$A122=Sheet2!$A$14,$A122=Sheet2!$A$15,$A122=Sheet2!$A$16,$A122=Sheet2!$A$17),Sheet2!$B$9&lt;=仕訳日記帳!$N122&lt;Sheet2!$C$10),仕訳日記帳!N122,""))))</f>
        <v/>
      </c>
      <c r="E122" s="263" t="str">
        <f>IF(AND($A122=Sheet2!$A$2,仕訳日記帳!$N122&gt;=Sheet2!$B$2),仕訳日記帳!G122,IF(AND(OR($A122=Sheet2!$A$3,$A122=Sheet2!$A$4,$A122=Sheet2!$A$5,$A122=Sheet2!$A$6,$A122=Sheet2!$A$7,$A122=Sheet2!$A$9),仕訳日記帳!$N122&gt;=Sheet2!$B$3),仕訳日記帳!G122,IF(AND($A122=Sheet2!$A$8,仕訳日記帳!$N122&gt;=Sheet2!$B$8),仕訳日記帳!G122,IF(AND(OR($A122=Sheet2!$A$10,$A122=Sheet2!$A$11,$A122=Sheet2!$A$12,$A122=Sheet2!$A$13,$A122=Sheet2!$A$14,$A122=Sheet2!$A$15,$A122=Sheet2!$A$16,$A122=Sheet2!$A$17),Sheet2!$B$9&lt;=仕訳日記帳!$N122&lt;Sheet2!$C$10),仕訳日記帳!G122,""))))</f>
        <v/>
      </c>
      <c r="G122" t="str">
        <f>IF(OR(A122=Sheet2!$A$2,A122=Sheet2!$A$3,A122=Sheet2!$A$4,A122=Sheet2!$A$5,A122=Sheet2!$A$6,A122=Sheet2!$A$7,A122=Sheet2!$A$8,A122=Sheet2!$A$9,A122=Sheet2!$A$10,A122=Sheet2!$A$11,A122=Sheet2!$A$12,$A$2=Sheet2!$A$13,A122=Sheet2!$A$14,$A$2=Sheet2!$A$15,$A$2=Sheet2!$A$16,A122=Sheet2!$A$17),"該当","")</f>
        <v/>
      </c>
      <c r="H122" t="str">
        <f>IF(OR(A122="",G122=""),"",COUNTIF($G$2:G122,"該当"))</f>
        <v/>
      </c>
      <c r="J122" s="271" t="str">
        <f t="shared" si="4"/>
        <v/>
      </c>
      <c r="K122" s="272" t="str">
        <f t="shared" si="4"/>
        <v/>
      </c>
      <c r="L122" s="273" t="str">
        <f t="shared" si="4"/>
        <v/>
      </c>
      <c r="M122" s="274" t="str">
        <f t="shared" si="4"/>
        <v/>
      </c>
      <c r="N122" s="271" t="str">
        <f t="shared" si="4"/>
        <v/>
      </c>
      <c r="O122" s="271">
        <v>121</v>
      </c>
    </row>
    <row r="123" spans="1:15">
      <c r="A123" t="str">
        <f>IF(AND(仕訳日記帳!D123=Sheet2!$A$2,仕訳日記帳!$N123&gt;=Sheet2!$B$2),仕訳日記帳!D123,IF(AND(OR(仕訳日記帳!D123=Sheet2!$A$3,仕訳日記帳!D123=Sheet2!$A$4,仕訳日記帳!D123=Sheet2!$A$5,仕訳日記帳!D123=Sheet2!$A$6,仕訳日記帳!D123=Sheet2!$A$7,仕訳日記帳!D123=Sheet2!$A$9),仕訳日記帳!$N123&gt;=Sheet2!$B$3),仕訳日記帳!D123,IF(AND(仕訳日記帳!D123=Sheet2!$A$8,仕訳日記帳!$N123&gt;=Sheet2!$B$8),仕訳日記帳!D123,IF(AND(OR(仕訳日記帳!D123=Sheet2!$A$10,仕訳日記帳!D123=Sheet2!$A$11,仕訳日記帳!D123=Sheet2!$A$12,仕訳日記帳!D123=Sheet2!$A$13,仕訳日記帳!D123=Sheet2!$A$14,仕訳日記帳!D123=Sheet2!$A$15,仕訳日記帳!D123=Sheet2!$A$16,仕訳日記帳!D123=Sheet2!$A$17),Sheet2!$B$9&lt;=仕訳日記帳!$N123&lt;Sheet2!$C$10),仕訳日記帳!D123,""))))</f>
        <v/>
      </c>
      <c r="B123" s="263" t="str">
        <f>IF(AND($A123=Sheet2!$A$2,仕訳日記帳!$N123&gt;=Sheet2!$B$2),仕訳日記帳!A123,IF(AND(OR($A123=Sheet2!$A$3,$A123=Sheet2!$A$4,$A123=Sheet2!$A$5,$A123=Sheet2!$A$6,$A123=Sheet2!$A$7,$A123=Sheet2!$A$9),仕訳日記帳!$N123&gt;=Sheet2!$B$3),仕訳日記帳!A123,IF(AND($A123=Sheet2!$A$8,仕訳日記帳!$N123&gt;=Sheet2!$B$8),仕訳日記帳!A123,IF(AND(OR($A123=Sheet2!$A$10,$A123=Sheet2!$A$11,$A123=Sheet2!$A$12,$A123=Sheet2!$A$13,$A123=Sheet2!$A$14,$A123=Sheet2!$A$15,$A123=Sheet2!$A$16,$A123=Sheet2!$A$17),Sheet2!$B$9&lt;=仕訳日記帳!$N123&lt;Sheet2!$C$10),仕訳日記帳!A123,""))))</f>
        <v/>
      </c>
      <c r="C123" t="str">
        <f>IF(AND($A123=Sheet2!$A$2,仕訳日記帳!$N123&gt;=Sheet2!$B$2),仕訳日記帳!B123,IF(AND(OR($A123=Sheet2!$A$3,$A123=Sheet2!$A$4,$A123=Sheet2!$A$5,$A123=Sheet2!$A$6,$A123=Sheet2!$A$7,$A123=Sheet2!$A$9),仕訳日記帳!$N123&gt;=Sheet2!$B$3),仕訳日記帳!B123,IF(AND($A123=Sheet2!$A$8,仕訳日記帳!$N123&gt;=Sheet2!$B$8),仕訳日記帳!B123,IF(AND(OR($A123=Sheet2!$A$10,$A123=Sheet2!$A$11,$A123=Sheet2!$A$12,$A123=Sheet2!$A$13,$A123=Sheet2!$A$14,$A123=Sheet2!$A$15,$A123=Sheet2!$A$16,$A123=Sheet2!$A$17),Sheet2!$B$9&lt;=仕訳日記帳!$N123&lt;Sheet2!$C$10),仕訳日記帳!B123,""))))</f>
        <v/>
      </c>
      <c r="D123" s="265" t="str">
        <f>IF(AND($A123=Sheet2!$A$2,仕訳日記帳!$N123&gt;=Sheet2!$B$2),仕訳日記帳!N123,IF(AND(OR($A123=Sheet2!$A$3,$A123=Sheet2!$A$4,$A123=Sheet2!$A$5,$A123=Sheet2!$A$6,$A123=Sheet2!$A$7,$A123=Sheet2!$A$9),仕訳日記帳!$N123&gt;=Sheet2!$B$3),仕訳日記帳!N123,IF(AND($A123=Sheet2!$A$8,仕訳日記帳!$N123&gt;=Sheet2!$B$8),仕訳日記帳!N123,IF(AND(OR($A123=Sheet2!$A$10,$A123=Sheet2!$A$11,$A123=Sheet2!$A$12,$A123=Sheet2!$A$13,$A123=Sheet2!$A$14,$A123=Sheet2!$A$15,$A123=Sheet2!$A$16,$A123=Sheet2!$A$17),Sheet2!$B$9&lt;=仕訳日記帳!$N123&lt;Sheet2!$C$10),仕訳日記帳!N123,""))))</f>
        <v/>
      </c>
      <c r="E123" s="263" t="str">
        <f>IF(AND($A123=Sheet2!$A$2,仕訳日記帳!$N123&gt;=Sheet2!$B$2),仕訳日記帳!G123,IF(AND(OR($A123=Sheet2!$A$3,$A123=Sheet2!$A$4,$A123=Sheet2!$A$5,$A123=Sheet2!$A$6,$A123=Sheet2!$A$7,$A123=Sheet2!$A$9),仕訳日記帳!$N123&gt;=Sheet2!$B$3),仕訳日記帳!G123,IF(AND($A123=Sheet2!$A$8,仕訳日記帳!$N123&gt;=Sheet2!$B$8),仕訳日記帳!G123,IF(AND(OR($A123=Sheet2!$A$10,$A123=Sheet2!$A$11,$A123=Sheet2!$A$12,$A123=Sheet2!$A$13,$A123=Sheet2!$A$14,$A123=Sheet2!$A$15,$A123=Sheet2!$A$16,$A123=Sheet2!$A$17),Sheet2!$B$9&lt;=仕訳日記帳!$N123&lt;Sheet2!$C$10),仕訳日記帳!G123,""))))</f>
        <v/>
      </c>
      <c r="G123" t="str">
        <f>IF(OR(A123=Sheet2!$A$2,A123=Sheet2!$A$3,A123=Sheet2!$A$4,A123=Sheet2!$A$5,A123=Sheet2!$A$6,A123=Sheet2!$A$7,A123=Sheet2!$A$8,A123=Sheet2!$A$9,A123=Sheet2!$A$10,A123=Sheet2!$A$11,A123=Sheet2!$A$12,$A$2=Sheet2!$A$13,A123=Sheet2!$A$14,$A$2=Sheet2!$A$15,$A$2=Sheet2!$A$16,A123=Sheet2!$A$17),"該当","")</f>
        <v/>
      </c>
      <c r="H123" t="str">
        <f>IF(OR(A123="",G123=""),"",COUNTIF($G$2:G123,"該当"))</f>
        <v/>
      </c>
      <c r="J123" s="271" t="str">
        <f t="shared" si="4"/>
        <v/>
      </c>
      <c r="K123" s="272" t="str">
        <f t="shared" si="4"/>
        <v/>
      </c>
      <c r="L123" s="273" t="str">
        <f t="shared" si="4"/>
        <v/>
      </c>
      <c r="M123" s="274" t="str">
        <f t="shared" si="4"/>
        <v/>
      </c>
      <c r="N123" s="271" t="str">
        <f t="shared" si="4"/>
        <v/>
      </c>
      <c r="O123" s="271">
        <v>122</v>
      </c>
    </row>
    <row r="124" spans="1:15">
      <c r="A124" t="str">
        <f>IF(AND(仕訳日記帳!D124=Sheet2!$A$2,仕訳日記帳!$N124&gt;=Sheet2!$B$2),仕訳日記帳!D124,IF(AND(OR(仕訳日記帳!D124=Sheet2!$A$3,仕訳日記帳!D124=Sheet2!$A$4,仕訳日記帳!D124=Sheet2!$A$5,仕訳日記帳!D124=Sheet2!$A$6,仕訳日記帳!D124=Sheet2!$A$7,仕訳日記帳!D124=Sheet2!$A$9),仕訳日記帳!$N124&gt;=Sheet2!$B$3),仕訳日記帳!D124,IF(AND(仕訳日記帳!D124=Sheet2!$A$8,仕訳日記帳!$N124&gt;=Sheet2!$B$8),仕訳日記帳!D124,IF(AND(OR(仕訳日記帳!D124=Sheet2!$A$10,仕訳日記帳!D124=Sheet2!$A$11,仕訳日記帳!D124=Sheet2!$A$12,仕訳日記帳!D124=Sheet2!$A$13,仕訳日記帳!D124=Sheet2!$A$14,仕訳日記帳!D124=Sheet2!$A$15,仕訳日記帳!D124=Sheet2!$A$16,仕訳日記帳!D124=Sheet2!$A$17),Sheet2!$B$9&lt;=仕訳日記帳!$N124&lt;Sheet2!$C$10),仕訳日記帳!D124,""))))</f>
        <v/>
      </c>
      <c r="B124" s="263" t="str">
        <f>IF(AND($A124=Sheet2!$A$2,仕訳日記帳!$N124&gt;=Sheet2!$B$2),仕訳日記帳!A124,IF(AND(OR($A124=Sheet2!$A$3,$A124=Sheet2!$A$4,$A124=Sheet2!$A$5,$A124=Sheet2!$A$6,$A124=Sheet2!$A$7,$A124=Sheet2!$A$9),仕訳日記帳!$N124&gt;=Sheet2!$B$3),仕訳日記帳!A124,IF(AND($A124=Sheet2!$A$8,仕訳日記帳!$N124&gt;=Sheet2!$B$8),仕訳日記帳!A124,IF(AND(OR($A124=Sheet2!$A$10,$A124=Sheet2!$A$11,$A124=Sheet2!$A$12,$A124=Sheet2!$A$13,$A124=Sheet2!$A$14,$A124=Sheet2!$A$15,$A124=Sheet2!$A$16,$A124=Sheet2!$A$17),Sheet2!$B$9&lt;=仕訳日記帳!$N124&lt;Sheet2!$C$10),仕訳日記帳!A124,""))))</f>
        <v/>
      </c>
      <c r="C124" t="str">
        <f>IF(AND($A124=Sheet2!$A$2,仕訳日記帳!$N124&gt;=Sheet2!$B$2),仕訳日記帳!B124,IF(AND(OR($A124=Sheet2!$A$3,$A124=Sheet2!$A$4,$A124=Sheet2!$A$5,$A124=Sheet2!$A$6,$A124=Sheet2!$A$7,$A124=Sheet2!$A$9),仕訳日記帳!$N124&gt;=Sheet2!$B$3),仕訳日記帳!B124,IF(AND($A124=Sheet2!$A$8,仕訳日記帳!$N124&gt;=Sheet2!$B$8),仕訳日記帳!B124,IF(AND(OR($A124=Sheet2!$A$10,$A124=Sheet2!$A$11,$A124=Sheet2!$A$12,$A124=Sheet2!$A$13,$A124=Sheet2!$A$14,$A124=Sheet2!$A$15,$A124=Sheet2!$A$16,$A124=Sheet2!$A$17),Sheet2!$B$9&lt;=仕訳日記帳!$N124&lt;Sheet2!$C$10),仕訳日記帳!B124,""))))</f>
        <v/>
      </c>
      <c r="D124" s="265" t="str">
        <f>IF(AND($A124=Sheet2!$A$2,仕訳日記帳!$N124&gt;=Sheet2!$B$2),仕訳日記帳!N124,IF(AND(OR($A124=Sheet2!$A$3,$A124=Sheet2!$A$4,$A124=Sheet2!$A$5,$A124=Sheet2!$A$6,$A124=Sheet2!$A$7,$A124=Sheet2!$A$9),仕訳日記帳!$N124&gt;=Sheet2!$B$3),仕訳日記帳!N124,IF(AND($A124=Sheet2!$A$8,仕訳日記帳!$N124&gt;=Sheet2!$B$8),仕訳日記帳!N124,IF(AND(OR($A124=Sheet2!$A$10,$A124=Sheet2!$A$11,$A124=Sheet2!$A$12,$A124=Sheet2!$A$13,$A124=Sheet2!$A$14,$A124=Sheet2!$A$15,$A124=Sheet2!$A$16,$A124=Sheet2!$A$17),Sheet2!$B$9&lt;=仕訳日記帳!$N124&lt;Sheet2!$C$10),仕訳日記帳!N124,""))))</f>
        <v/>
      </c>
      <c r="E124" s="263" t="str">
        <f>IF(AND($A124=Sheet2!$A$2,仕訳日記帳!$N124&gt;=Sheet2!$B$2),仕訳日記帳!G124,IF(AND(OR($A124=Sheet2!$A$3,$A124=Sheet2!$A$4,$A124=Sheet2!$A$5,$A124=Sheet2!$A$6,$A124=Sheet2!$A$7,$A124=Sheet2!$A$9),仕訳日記帳!$N124&gt;=Sheet2!$B$3),仕訳日記帳!G124,IF(AND($A124=Sheet2!$A$8,仕訳日記帳!$N124&gt;=Sheet2!$B$8),仕訳日記帳!G124,IF(AND(OR($A124=Sheet2!$A$10,$A124=Sheet2!$A$11,$A124=Sheet2!$A$12,$A124=Sheet2!$A$13,$A124=Sheet2!$A$14,$A124=Sheet2!$A$15,$A124=Sheet2!$A$16,$A124=Sheet2!$A$17),Sheet2!$B$9&lt;=仕訳日記帳!$N124&lt;Sheet2!$C$10),仕訳日記帳!G124,""))))</f>
        <v/>
      </c>
      <c r="G124" t="str">
        <f>IF(OR(A124=Sheet2!$A$2,A124=Sheet2!$A$3,A124=Sheet2!$A$4,A124=Sheet2!$A$5,A124=Sheet2!$A$6,A124=Sheet2!$A$7,A124=Sheet2!$A$8,A124=Sheet2!$A$9,A124=Sheet2!$A$10,A124=Sheet2!$A$11,A124=Sheet2!$A$12,$A$2=Sheet2!$A$13,A124=Sheet2!$A$14,$A$2=Sheet2!$A$15,$A$2=Sheet2!$A$16,A124=Sheet2!$A$17),"該当","")</f>
        <v/>
      </c>
      <c r="H124" t="str">
        <f>IF(OR(A124="",G124=""),"",COUNTIF($G$2:G124,"該当"))</f>
        <v/>
      </c>
      <c r="J124" s="271" t="str">
        <f t="shared" si="4"/>
        <v/>
      </c>
      <c r="K124" s="272" t="str">
        <f t="shared" si="4"/>
        <v/>
      </c>
      <c r="L124" s="273" t="str">
        <f t="shared" si="4"/>
        <v/>
      </c>
      <c r="M124" s="274" t="str">
        <f t="shared" si="4"/>
        <v/>
      </c>
      <c r="N124" s="271" t="str">
        <f t="shared" si="4"/>
        <v/>
      </c>
      <c r="O124" s="271">
        <v>123</v>
      </c>
    </row>
    <row r="125" spans="1:15">
      <c r="A125" t="str">
        <f>IF(AND(仕訳日記帳!D125=Sheet2!$A$2,仕訳日記帳!$N125&gt;=Sheet2!$B$2),仕訳日記帳!D125,IF(AND(OR(仕訳日記帳!D125=Sheet2!$A$3,仕訳日記帳!D125=Sheet2!$A$4,仕訳日記帳!D125=Sheet2!$A$5,仕訳日記帳!D125=Sheet2!$A$6,仕訳日記帳!D125=Sheet2!$A$7,仕訳日記帳!D125=Sheet2!$A$9),仕訳日記帳!$N125&gt;=Sheet2!$B$3),仕訳日記帳!D125,IF(AND(仕訳日記帳!D125=Sheet2!$A$8,仕訳日記帳!$N125&gt;=Sheet2!$B$8),仕訳日記帳!D125,IF(AND(OR(仕訳日記帳!D125=Sheet2!$A$10,仕訳日記帳!D125=Sheet2!$A$11,仕訳日記帳!D125=Sheet2!$A$12,仕訳日記帳!D125=Sheet2!$A$13,仕訳日記帳!D125=Sheet2!$A$14,仕訳日記帳!D125=Sheet2!$A$15,仕訳日記帳!D125=Sheet2!$A$16,仕訳日記帳!D125=Sheet2!$A$17),Sheet2!$B$9&lt;=仕訳日記帳!$N125&lt;Sheet2!$C$10),仕訳日記帳!D125,""))))</f>
        <v/>
      </c>
      <c r="B125" s="263" t="str">
        <f>IF(AND($A125=Sheet2!$A$2,仕訳日記帳!$N125&gt;=Sheet2!$B$2),仕訳日記帳!A125,IF(AND(OR($A125=Sheet2!$A$3,$A125=Sheet2!$A$4,$A125=Sheet2!$A$5,$A125=Sheet2!$A$6,$A125=Sheet2!$A$7,$A125=Sheet2!$A$9),仕訳日記帳!$N125&gt;=Sheet2!$B$3),仕訳日記帳!A125,IF(AND($A125=Sheet2!$A$8,仕訳日記帳!$N125&gt;=Sheet2!$B$8),仕訳日記帳!A125,IF(AND(OR($A125=Sheet2!$A$10,$A125=Sheet2!$A$11,$A125=Sheet2!$A$12,$A125=Sheet2!$A$13,$A125=Sheet2!$A$14,$A125=Sheet2!$A$15,$A125=Sheet2!$A$16,$A125=Sheet2!$A$17),Sheet2!$B$9&lt;=仕訳日記帳!$N125&lt;Sheet2!$C$10),仕訳日記帳!A125,""))))</f>
        <v/>
      </c>
      <c r="C125" t="str">
        <f>IF(AND($A125=Sheet2!$A$2,仕訳日記帳!$N125&gt;=Sheet2!$B$2),仕訳日記帳!B125,IF(AND(OR($A125=Sheet2!$A$3,$A125=Sheet2!$A$4,$A125=Sheet2!$A$5,$A125=Sheet2!$A$6,$A125=Sheet2!$A$7,$A125=Sheet2!$A$9),仕訳日記帳!$N125&gt;=Sheet2!$B$3),仕訳日記帳!B125,IF(AND($A125=Sheet2!$A$8,仕訳日記帳!$N125&gt;=Sheet2!$B$8),仕訳日記帳!B125,IF(AND(OR($A125=Sheet2!$A$10,$A125=Sheet2!$A$11,$A125=Sheet2!$A$12,$A125=Sheet2!$A$13,$A125=Sheet2!$A$14,$A125=Sheet2!$A$15,$A125=Sheet2!$A$16,$A125=Sheet2!$A$17),Sheet2!$B$9&lt;=仕訳日記帳!$N125&lt;Sheet2!$C$10),仕訳日記帳!B125,""))))</f>
        <v/>
      </c>
      <c r="D125" s="265" t="str">
        <f>IF(AND($A125=Sheet2!$A$2,仕訳日記帳!$N125&gt;=Sheet2!$B$2),仕訳日記帳!N125,IF(AND(OR($A125=Sheet2!$A$3,$A125=Sheet2!$A$4,$A125=Sheet2!$A$5,$A125=Sheet2!$A$6,$A125=Sheet2!$A$7,$A125=Sheet2!$A$9),仕訳日記帳!$N125&gt;=Sheet2!$B$3),仕訳日記帳!N125,IF(AND($A125=Sheet2!$A$8,仕訳日記帳!$N125&gt;=Sheet2!$B$8),仕訳日記帳!N125,IF(AND(OR($A125=Sheet2!$A$10,$A125=Sheet2!$A$11,$A125=Sheet2!$A$12,$A125=Sheet2!$A$13,$A125=Sheet2!$A$14,$A125=Sheet2!$A$15,$A125=Sheet2!$A$16,$A125=Sheet2!$A$17),Sheet2!$B$9&lt;=仕訳日記帳!$N125&lt;Sheet2!$C$10),仕訳日記帳!N125,""))))</f>
        <v/>
      </c>
      <c r="E125" s="263" t="str">
        <f>IF(AND($A125=Sheet2!$A$2,仕訳日記帳!$N125&gt;=Sheet2!$B$2),仕訳日記帳!G125,IF(AND(OR($A125=Sheet2!$A$3,$A125=Sheet2!$A$4,$A125=Sheet2!$A$5,$A125=Sheet2!$A$6,$A125=Sheet2!$A$7,$A125=Sheet2!$A$9),仕訳日記帳!$N125&gt;=Sheet2!$B$3),仕訳日記帳!G125,IF(AND($A125=Sheet2!$A$8,仕訳日記帳!$N125&gt;=Sheet2!$B$8),仕訳日記帳!G125,IF(AND(OR($A125=Sheet2!$A$10,$A125=Sheet2!$A$11,$A125=Sheet2!$A$12,$A125=Sheet2!$A$13,$A125=Sheet2!$A$14,$A125=Sheet2!$A$15,$A125=Sheet2!$A$16,$A125=Sheet2!$A$17),Sheet2!$B$9&lt;=仕訳日記帳!$N125&lt;Sheet2!$C$10),仕訳日記帳!G125,""))))</f>
        <v/>
      </c>
      <c r="G125" t="str">
        <f>IF(OR(A125=Sheet2!$A$2,A125=Sheet2!$A$3,A125=Sheet2!$A$4,A125=Sheet2!$A$5,A125=Sheet2!$A$6,A125=Sheet2!$A$7,A125=Sheet2!$A$8,A125=Sheet2!$A$9,A125=Sheet2!$A$10,A125=Sheet2!$A$11,A125=Sheet2!$A$12,$A$2=Sheet2!$A$13,A125=Sheet2!$A$14,$A$2=Sheet2!$A$15,$A$2=Sheet2!$A$16,A125=Sheet2!$A$17),"該当","")</f>
        <v/>
      </c>
      <c r="H125" t="str">
        <f>IF(OR(A125="",G125=""),"",COUNTIF($G$2:G125,"該当"))</f>
        <v/>
      </c>
      <c r="J125" s="271" t="str">
        <f t="shared" si="4"/>
        <v/>
      </c>
      <c r="K125" s="272" t="str">
        <f t="shared" si="4"/>
        <v/>
      </c>
      <c r="L125" s="273" t="str">
        <f t="shared" si="4"/>
        <v/>
      </c>
      <c r="M125" s="274" t="str">
        <f t="shared" si="4"/>
        <v/>
      </c>
      <c r="N125" s="271" t="str">
        <f t="shared" si="4"/>
        <v/>
      </c>
      <c r="O125" s="271">
        <v>124</v>
      </c>
    </row>
    <row r="126" spans="1:15">
      <c r="A126" t="str">
        <f>IF(AND(仕訳日記帳!D126=Sheet2!$A$2,仕訳日記帳!$N126&gt;=Sheet2!$B$2),仕訳日記帳!D126,IF(AND(OR(仕訳日記帳!D126=Sheet2!$A$3,仕訳日記帳!D126=Sheet2!$A$4,仕訳日記帳!D126=Sheet2!$A$5,仕訳日記帳!D126=Sheet2!$A$6,仕訳日記帳!D126=Sheet2!$A$7,仕訳日記帳!D126=Sheet2!$A$9),仕訳日記帳!$N126&gt;=Sheet2!$B$3),仕訳日記帳!D126,IF(AND(仕訳日記帳!D126=Sheet2!$A$8,仕訳日記帳!$N126&gt;=Sheet2!$B$8),仕訳日記帳!D126,IF(AND(OR(仕訳日記帳!D126=Sheet2!$A$10,仕訳日記帳!D126=Sheet2!$A$11,仕訳日記帳!D126=Sheet2!$A$12,仕訳日記帳!D126=Sheet2!$A$13,仕訳日記帳!D126=Sheet2!$A$14,仕訳日記帳!D126=Sheet2!$A$15,仕訳日記帳!D126=Sheet2!$A$16,仕訳日記帳!D126=Sheet2!$A$17),Sheet2!$B$9&lt;=仕訳日記帳!$N126&lt;Sheet2!$C$10),仕訳日記帳!D126,""))))</f>
        <v/>
      </c>
      <c r="B126" s="263" t="str">
        <f>IF(AND($A126=Sheet2!$A$2,仕訳日記帳!$N126&gt;=Sheet2!$B$2),仕訳日記帳!A126,IF(AND(OR($A126=Sheet2!$A$3,$A126=Sheet2!$A$4,$A126=Sheet2!$A$5,$A126=Sheet2!$A$6,$A126=Sheet2!$A$7,$A126=Sheet2!$A$9),仕訳日記帳!$N126&gt;=Sheet2!$B$3),仕訳日記帳!A126,IF(AND($A126=Sheet2!$A$8,仕訳日記帳!$N126&gt;=Sheet2!$B$8),仕訳日記帳!A126,IF(AND(OR($A126=Sheet2!$A$10,$A126=Sheet2!$A$11,$A126=Sheet2!$A$12,$A126=Sheet2!$A$13,$A126=Sheet2!$A$14,$A126=Sheet2!$A$15,$A126=Sheet2!$A$16,$A126=Sheet2!$A$17),Sheet2!$B$9&lt;=仕訳日記帳!$N126&lt;Sheet2!$C$10),仕訳日記帳!A126,""))))</f>
        <v/>
      </c>
      <c r="C126" t="str">
        <f>IF(AND($A126=Sheet2!$A$2,仕訳日記帳!$N126&gt;=Sheet2!$B$2),仕訳日記帳!B126,IF(AND(OR($A126=Sheet2!$A$3,$A126=Sheet2!$A$4,$A126=Sheet2!$A$5,$A126=Sheet2!$A$6,$A126=Sheet2!$A$7,$A126=Sheet2!$A$9),仕訳日記帳!$N126&gt;=Sheet2!$B$3),仕訳日記帳!B126,IF(AND($A126=Sheet2!$A$8,仕訳日記帳!$N126&gt;=Sheet2!$B$8),仕訳日記帳!B126,IF(AND(OR($A126=Sheet2!$A$10,$A126=Sheet2!$A$11,$A126=Sheet2!$A$12,$A126=Sheet2!$A$13,$A126=Sheet2!$A$14,$A126=Sheet2!$A$15,$A126=Sheet2!$A$16,$A126=Sheet2!$A$17),Sheet2!$B$9&lt;=仕訳日記帳!$N126&lt;Sheet2!$C$10),仕訳日記帳!B126,""))))</f>
        <v/>
      </c>
      <c r="D126" s="265" t="str">
        <f>IF(AND($A126=Sheet2!$A$2,仕訳日記帳!$N126&gt;=Sheet2!$B$2),仕訳日記帳!N126,IF(AND(OR($A126=Sheet2!$A$3,$A126=Sheet2!$A$4,$A126=Sheet2!$A$5,$A126=Sheet2!$A$6,$A126=Sheet2!$A$7,$A126=Sheet2!$A$9),仕訳日記帳!$N126&gt;=Sheet2!$B$3),仕訳日記帳!N126,IF(AND($A126=Sheet2!$A$8,仕訳日記帳!$N126&gt;=Sheet2!$B$8),仕訳日記帳!N126,IF(AND(OR($A126=Sheet2!$A$10,$A126=Sheet2!$A$11,$A126=Sheet2!$A$12,$A126=Sheet2!$A$13,$A126=Sheet2!$A$14,$A126=Sheet2!$A$15,$A126=Sheet2!$A$16,$A126=Sheet2!$A$17),Sheet2!$B$9&lt;=仕訳日記帳!$N126&lt;Sheet2!$C$10),仕訳日記帳!N126,""))))</f>
        <v/>
      </c>
      <c r="E126" s="263" t="str">
        <f>IF(AND($A126=Sheet2!$A$2,仕訳日記帳!$N126&gt;=Sheet2!$B$2),仕訳日記帳!G126,IF(AND(OR($A126=Sheet2!$A$3,$A126=Sheet2!$A$4,$A126=Sheet2!$A$5,$A126=Sheet2!$A$6,$A126=Sheet2!$A$7,$A126=Sheet2!$A$9),仕訳日記帳!$N126&gt;=Sheet2!$B$3),仕訳日記帳!G126,IF(AND($A126=Sheet2!$A$8,仕訳日記帳!$N126&gt;=Sheet2!$B$8),仕訳日記帳!G126,IF(AND(OR($A126=Sheet2!$A$10,$A126=Sheet2!$A$11,$A126=Sheet2!$A$12,$A126=Sheet2!$A$13,$A126=Sheet2!$A$14,$A126=Sheet2!$A$15,$A126=Sheet2!$A$16,$A126=Sheet2!$A$17),Sheet2!$B$9&lt;=仕訳日記帳!$N126&lt;Sheet2!$C$10),仕訳日記帳!G126,""))))</f>
        <v/>
      </c>
      <c r="G126" t="str">
        <f>IF(OR(A126=Sheet2!$A$2,A126=Sheet2!$A$3,A126=Sheet2!$A$4,A126=Sheet2!$A$5,A126=Sheet2!$A$6,A126=Sheet2!$A$7,A126=Sheet2!$A$8,A126=Sheet2!$A$9,A126=Sheet2!$A$10,A126=Sheet2!$A$11,A126=Sheet2!$A$12,$A$2=Sheet2!$A$13,A126=Sheet2!$A$14,$A$2=Sheet2!$A$15,$A$2=Sheet2!$A$16,A126=Sheet2!$A$17),"該当","")</f>
        <v/>
      </c>
      <c r="H126" t="str">
        <f>IF(OR(A126="",G126=""),"",COUNTIF($G$2:G126,"該当"))</f>
        <v/>
      </c>
      <c r="J126" s="271" t="str">
        <f t="shared" si="4"/>
        <v/>
      </c>
      <c r="K126" s="272" t="str">
        <f t="shared" si="4"/>
        <v/>
      </c>
      <c r="L126" s="273" t="str">
        <f t="shared" si="4"/>
        <v/>
      </c>
      <c r="M126" s="274" t="str">
        <f t="shared" si="4"/>
        <v/>
      </c>
      <c r="N126" s="271" t="str">
        <f t="shared" si="4"/>
        <v/>
      </c>
      <c r="O126" s="271">
        <v>125</v>
      </c>
    </row>
    <row r="127" spans="1:15">
      <c r="A127" t="str">
        <f>IF(AND(仕訳日記帳!D127=Sheet2!$A$2,仕訳日記帳!$N127&gt;=Sheet2!$B$2),仕訳日記帳!D127,IF(AND(OR(仕訳日記帳!D127=Sheet2!$A$3,仕訳日記帳!D127=Sheet2!$A$4,仕訳日記帳!D127=Sheet2!$A$5,仕訳日記帳!D127=Sheet2!$A$6,仕訳日記帳!D127=Sheet2!$A$7,仕訳日記帳!D127=Sheet2!$A$9),仕訳日記帳!$N127&gt;=Sheet2!$B$3),仕訳日記帳!D127,IF(AND(仕訳日記帳!D127=Sheet2!$A$8,仕訳日記帳!$N127&gt;=Sheet2!$B$8),仕訳日記帳!D127,IF(AND(OR(仕訳日記帳!D127=Sheet2!$A$10,仕訳日記帳!D127=Sheet2!$A$11,仕訳日記帳!D127=Sheet2!$A$12,仕訳日記帳!D127=Sheet2!$A$13,仕訳日記帳!D127=Sheet2!$A$14,仕訳日記帳!D127=Sheet2!$A$15,仕訳日記帳!D127=Sheet2!$A$16,仕訳日記帳!D127=Sheet2!$A$17),Sheet2!$B$9&lt;=仕訳日記帳!$N127&lt;Sheet2!$C$10),仕訳日記帳!D127,""))))</f>
        <v/>
      </c>
      <c r="B127" s="263" t="str">
        <f>IF(AND($A127=Sheet2!$A$2,仕訳日記帳!$N127&gt;=Sheet2!$B$2),仕訳日記帳!A127,IF(AND(OR($A127=Sheet2!$A$3,$A127=Sheet2!$A$4,$A127=Sheet2!$A$5,$A127=Sheet2!$A$6,$A127=Sheet2!$A$7,$A127=Sheet2!$A$9),仕訳日記帳!$N127&gt;=Sheet2!$B$3),仕訳日記帳!A127,IF(AND($A127=Sheet2!$A$8,仕訳日記帳!$N127&gt;=Sheet2!$B$8),仕訳日記帳!A127,IF(AND(OR($A127=Sheet2!$A$10,$A127=Sheet2!$A$11,$A127=Sheet2!$A$12,$A127=Sheet2!$A$13,$A127=Sheet2!$A$14,$A127=Sheet2!$A$15,$A127=Sheet2!$A$16,$A127=Sheet2!$A$17),Sheet2!$B$9&lt;=仕訳日記帳!$N127&lt;Sheet2!$C$10),仕訳日記帳!A127,""))))</f>
        <v/>
      </c>
      <c r="C127" t="str">
        <f>IF(AND($A127=Sheet2!$A$2,仕訳日記帳!$N127&gt;=Sheet2!$B$2),仕訳日記帳!B127,IF(AND(OR($A127=Sheet2!$A$3,$A127=Sheet2!$A$4,$A127=Sheet2!$A$5,$A127=Sheet2!$A$6,$A127=Sheet2!$A$7,$A127=Sheet2!$A$9),仕訳日記帳!$N127&gt;=Sheet2!$B$3),仕訳日記帳!B127,IF(AND($A127=Sheet2!$A$8,仕訳日記帳!$N127&gt;=Sheet2!$B$8),仕訳日記帳!B127,IF(AND(OR($A127=Sheet2!$A$10,$A127=Sheet2!$A$11,$A127=Sheet2!$A$12,$A127=Sheet2!$A$13,$A127=Sheet2!$A$14,$A127=Sheet2!$A$15,$A127=Sheet2!$A$16,$A127=Sheet2!$A$17),Sheet2!$B$9&lt;=仕訳日記帳!$N127&lt;Sheet2!$C$10),仕訳日記帳!B127,""))))</f>
        <v/>
      </c>
      <c r="D127" s="265" t="str">
        <f>IF(AND($A127=Sheet2!$A$2,仕訳日記帳!$N127&gt;=Sheet2!$B$2),仕訳日記帳!N127,IF(AND(OR($A127=Sheet2!$A$3,$A127=Sheet2!$A$4,$A127=Sheet2!$A$5,$A127=Sheet2!$A$6,$A127=Sheet2!$A$7,$A127=Sheet2!$A$9),仕訳日記帳!$N127&gt;=Sheet2!$B$3),仕訳日記帳!N127,IF(AND($A127=Sheet2!$A$8,仕訳日記帳!$N127&gt;=Sheet2!$B$8),仕訳日記帳!N127,IF(AND(OR($A127=Sheet2!$A$10,$A127=Sheet2!$A$11,$A127=Sheet2!$A$12,$A127=Sheet2!$A$13,$A127=Sheet2!$A$14,$A127=Sheet2!$A$15,$A127=Sheet2!$A$16,$A127=Sheet2!$A$17),Sheet2!$B$9&lt;=仕訳日記帳!$N127&lt;Sheet2!$C$10),仕訳日記帳!N127,""))))</f>
        <v/>
      </c>
      <c r="E127" s="263" t="str">
        <f>IF(AND($A127=Sheet2!$A$2,仕訳日記帳!$N127&gt;=Sheet2!$B$2),仕訳日記帳!G127,IF(AND(OR($A127=Sheet2!$A$3,$A127=Sheet2!$A$4,$A127=Sheet2!$A$5,$A127=Sheet2!$A$6,$A127=Sheet2!$A$7,$A127=Sheet2!$A$9),仕訳日記帳!$N127&gt;=Sheet2!$B$3),仕訳日記帳!G127,IF(AND($A127=Sheet2!$A$8,仕訳日記帳!$N127&gt;=Sheet2!$B$8),仕訳日記帳!G127,IF(AND(OR($A127=Sheet2!$A$10,$A127=Sheet2!$A$11,$A127=Sheet2!$A$12,$A127=Sheet2!$A$13,$A127=Sheet2!$A$14,$A127=Sheet2!$A$15,$A127=Sheet2!$A$16,$A127=Sheet2!$A$17),Sheet2!$B$9&lt;=仕訳日記帳!$N127&lt;Sheet2!$C$10),仕訳日記帳!G127,""))))</f>
        <v/>
      </c>
      <c r="G127" t="str">
        <f>IF(OR(A127=Sheet2!$A$2,A127=Sheet2!$A$3,A127=Sheet2!$A$4,A127=Sheet2!$A$5,A127=Sheet2!$A$6,A127=Sheet2!$A$7,A127=Sheet2!$A$8,A127=Sheet2!$A$9,A127=Sheet2!$A$10,A127=Sheet2!$A$11,A127=Sheet2!$A$12,$A$2=Sheet2!$A$13,A127=Sheet2!$A$14,$A$2=Sheet2!$A$15,$A$2=Sheet2!$A$16,A127=Sheet2!$A$17),"該当","")</f>
        <v/>
      </c>
      <c r="H127" t="str">
        <f>IF(OR(A127="",G127=""),"",COUNTIF($G$2:G127,"該当"))</f>
        <v/>
      </c>
      <c r="J127" s="271" t="str">
        <f t="shared" si="4"/>
        <v/>
      </c>
      <c r="K127" s="272" t="str">
        <f t="shared" si="4"/>
        <v/>
      </c>
      <c r="L127" s="273" t="str">
        <f t="shared" si="4"/>
        <v/>
      </c>
      <c r="M127" s="274" t="str">
        <f t="shared" si="4"/>
        <v/>
      </c>
      <c r="N127" s="271" t="str">
        <f t="shared" si="4"/>
        <v/>
      </c>
      <c r="O127" s="271">
        <v>126</v>
      </c>
    </row>
    <row r="128" spans="1:15">
      <c r="A128" t="str">
        <f>IF(AND(仕訳日記帳!D128=Sheet2!$A$2,仕訳日記帳!$N128&gt;=Sheet2!$B$2),仕訳日記帳!D128,IF(AND(OR(仕訳日記帳!D128=Sheet2!$A$3,仕訳日記帳!D128=Sheet2!$A$4,仕訳日記帳!D128=Sheet2!$A$5,仕訳日記帳!D128=Sheet2!$A$6,仕訳日記帳!D128=Sheet2!$A$7,仕訳日記帳!D128=Sheet2!$A$9),仕訳日記帳!$N128&gt;=Sheet2!$B$3),仕訳日記帳!D128,IF(AND(仕訳日記帳!D128=Sheet2!$A$8,仕訳日記帳!$N128&gt;=Sheet2!$B$8),仕訳日記帳!D128,IF(AND(OR(仕訳日記帳!D128=Sheet2!$A$10,仕訳日記帳!D128=Sheet2!$A$11,仕訳日記帳!D128=Sheet2!$A$12,仕訳日記帳!D128=Sheet2!$A$13,仕訳日記帳!D128=Sheet2!$A$14,仕訳日記帳!D128=Sheet2!$A$15,仕訳日記帳!D128=Sheet2!$A$16,仕訳日記帳!D128=Sheet2!$A$17),Sheet2!$B$9&lt;=仕訳日記帳!$N128&lt;Sheet2!$C$10),仕訳日記帳!D128,""))))</f>
        <v/>
      </c>
      <c r="B128" s="263" t="str">
        <f>IF(AND($A128=Sheet2!$A$2,仕訳日記帳!$N128&gt;=Sheet2!$B$2),仕訳日記帳!A128,IF(AND(OR($A128=Sheet2!$A$3,$A128=Sheet2!$A$4,$A128=Sheet2!$A$5,$A128=Sheet2!$A$6,$A128=Sheet2!$A$7,$A128=Sheet2!$A$9),仕訳日記帳!$N128&gt;=Sheet2!$B$3),仕訳日記帳!A128,IF(AND($A128=Sheet2!$A$8,仕訳日記帳!$N128&gt;=Sheet2!$B$8),仕訳日記帳!A128,IF(AND(OR($A128=Sheet2!$A$10,$A128=Sheet2!$A$11,$A128=Sheet2!$A$12,$A128=Sheet2!$A$13,$A128=Sheet2!$A$14,$A128=Sheet2!$A$15,$A128=Sheet2!$A$16,$A128=Sheet2!$A$17),Sheet2!$B$9&lt;=仕訳日記帳!$N128&lt;Sheet2!$C$10),仕訳日記帳!A128,""))))</f>
        <v/>
      </c>
      <c r="C128" t="str">
        <f>IF(AND($A128=Sheet2!$A$2,仕訳日記帳!$N128&gt;=Sheet2!$B$2),仕訳日記帳!B128,IF(AND(OR($A128=Sheet2!$A$3,$A128=Sheet2!$A$4,$A128=Sheet2!$A$5,$A128=Sheet2!$A$6,$A128=Sheet2!$A$7,$A128=Sheet2!$A$9),仕訳日記帳!$N128&gt;=Sheet2!$B$3),仕訳日記帳!B128,IF(AND($A128=Sheet2!$A$8,仕訳日記帳!$N128&gt;=Sheet2!$B$8),仕訳日記帳!B128,IF(AND(OR($A128=Sheet2!$A$10,$A128=Sheet2!$A$11,$A128=Sheet2!$A$12,$A128=Sheet2!$A$13,$A128=Sheet2!$A$14,$A128=Sheet2!$A$15,$A128=Sheet2!$A$16,$A128=Sheet2!$A$17),Sheet2!$B$9&lt;=仕訳日記帳!$N128&lt;Sheet2!$C$10),仕訳日記帳!B128,""))))</f>
        <v/>
      </c>
      <c r="D128" s="265" t="str">
        <f>IF(AND($A128=Sheet2!$A$2,仕訳日記帳!$N128&gt;=Sheet2!$B$2),仕訳日記帳!N128,IF(AND(OR($A128=Sheet2!$A$3,$A128=Sheet2!$A$4,$A128=Sheet2!$A$5,$A128=Sheet2!$A$6,$A128=Sheet2!$A$7,$A128=Sheet2!$A$9),仕訳日記帳!$N128&gt;=Sheet2!$B$3),仕訳日記帳!N128,IF(AND($A128=Sheet2!$A$8,仕訳日記帳!$N128&gt;=Sheet2!$B$8),仕訳日記帳!N128,IF(AND(OR($A128=Sheet2!$A$10,$A128=Sheet2!$A$11,$A128=Sheet2!$A$12,$A128=Sheet2!$A$13,$A128=Sheet2!$A$14,$A128=Sheet2!$A$15,$A128=Sheet2!$A$16,$A128=Sheet2!$A$17),Sheet2!$B$9&lt;=仕訳日記帳!$N128&lt;Sheet2!$C$10),仕訳日記帳!N128,""))))</f>
        <v/>
      </c>
      <c r="E128" s="263" t="str">
        <f>IF(AND($A128=Sheet2!$A$2,仕訳日記帳!$N128&gt;=Sheet2!$B$2),仕訳日記帳!G128,IF(AND(OR($A128=Sheet2!$A$3,$A128=Sheet2!$A$4,$A128=Sheet2!$A$5,$A128=Sheet2!$A$6,$A128=Sheet2!$A$7,$A128=Sheet2!$A$9),仕訳日記帳!$N128&gt;=Sheet2!$B$3),仕訳日記帳!G128,IF(AND($A128=Sheet2!$A$8,仕訳日記帳!$N128&gt;=Sheet2!$B$8),仕訳日記帳!G128,IF(AND(OR($A128=Sheet2!$A$10,$A128=Sheet2!$A$11,$A128=Sheet2!$A$12,$A128=Sheet2!$A$13,$A128=Sheet2!$A$14,$A128=Sheet2!$A$15,$A128=Sheet2!$A$16,$A128=Sheet2!$A$17),Sheet2!$B$9&lt;=仕訳日記帳!$N128&lt;Sheet2!$C$10),仕訳日記帳!G128,""))))</f>
        <v/>
      </c>
      <c r="G128" t="str">
        <f>IF(OR(A128=Sheet2!$A$2,A128=Sheet2!$A$3,A128=Sheet2!$A$4,A128=Sheet2!$A$5,A128=Sheet2!$A$6,A128=Sheet2!$A$7,A128=Sheet2!$A$8,A128=Sheet2!$A$9,A128=Sheet2!$A$10,A128=Sheet2!$A$11,A128=Sheet2!$A$12,$A$2=Sheet2!$A$13,A128=Sheet2!$A$14,$A$2=Sheet2!$A$15,$A$2=Sheet2!$A$16,A128=Sheet2!$A$17),"該当","")</f>
        <v/>
      </c>
      <c r="H128" t="str">
        <f>IF(OR(A128="",G128=""),"",COUNTIF($G$2:G128,"該当"))</f>
        <v/>
      </c>
      <c r="J128" s="271" t="str">
        <f t="shared" si="4"/>
        <v/>
      </c>
      <c r="K128" s="272" t="str">
        <f t="shared" si="4"/>
        <v/>
      </c>
      <c r="L128" s="273" t="str">
        <f t="shared" si="4"/>
        <v/>
      </c>
      <c r="M128" s="274" t="str">
        <f t="shared" si="4"/>
        <v/>
      </c>
      <c r="N128" s="271" t="str">
        <f t="shared" si="4"/>
        <v/>
      </c>
      <c r="O128" s="271">
        <v>127</v>
      </c>
    </row>
    <row r="129" spans="1:15">
      <c r="A129" t="str">
        <f>IF(AND(仕訳日記帳!D129=Sheet2!$A$2,仕訳日記帳!$N129&gt;=Sheet2!$B$2),仕訳日記帳!D129,IF(AND(OR(仕訳日記帳!D129=Sheet2!$A$3,仕訳日記帳!D129=Sheet2!$A$4,仕訳日記帳!D129=Sheet2!$A$5,仕訳日記帳!D129=Sheet2!$A$6,仕訳日記帳!D129=Sheet2!$A$7,仕訳日記帳!D129=Sheet2!$A$9),仕訳日記帳!$N129&gt;=Sheet2!$B$3),仕訳日記帳!D129,IF(AND(仕訳日記帳!D129=Sheet2!$A$8,仕訳日記帳!$N129&gt;=Sheet2!$B$8),仕訳日記帳!D129,IF(AND(OR(仕訳日記帳!D129=Sheet2!$A$10,仕訳日記帳!D129=Sheet2!$A$11,仕訳日記帳!D129=Sheet2!$A$12,仕訳日記帳!D129=Sheet2!$A$13,仕訳日記帳!D129=Sheet2!$A$14,仕訳日記帳!D129=Sheet2!$A$15,仕訳日記帳!D129=Sheet2!$A$16,仕訳日記帳!D129=Sheet2!$A$17),Sheet2!$B$9&lt;=仕訳日記帳!$N129&lt;Sheet2!$C$10),仕訳日記帳!D129,""))))</f>
        <v/>
      </c>
      <c r="B129" s="263" t="str">
        <f>IF(AND($A129=Sheet2!$A$2,仕訳日記帳!$N129&gt;=Sheet2!$B$2),仕訳日記帳!A129,IF(AND(OR($A129=Sheet2!$A$3,$A129=Sheet2!$A$4,$A129=Sheet2!$A$5,$A129=Sheet2!$A$6,$A129=Sheet2!$A$7,$A129=Sheet2!$A$9),仕訳日記帳!$N129&gt;=Sheet2!$B$3),仕訳日記帳!A129,IF(AND($A129=Sheet2!$A$8,仕訳日記帳!$N129&gt;=Sheet2!$B$8),仕訳日記帳!A129,IF(AND(OR($A129=Sheet2!$A$10,$A129=Sheet2!$A$11,$A129=Sheet2!$A$12,$A129=Sheet2!$A$13,$A129=Sheet2!$A$14,$A129=Sheet2!$A$15,$A129=Sheet2!$A$16,$A129=Sheet2!$A$17),Sheet2!$B$9&lt;=仕訳日記帳!$N129&lt;Sheet2!$C$10),仕訳日記帳!A129,""))))</f>
        <v/>
      </c>
      <c r="C129" t="str">
        <f>IF(AND($A129=Sheet2!$A$2,仕訳日記帳!$N129&gt;=Sheet2!$B$2),仕訳日記帳!B129,IF(AND(OR($A129=Sheet2!$A$3,$A129=Sheet2!$A$4,$A129=Sheet2!$A$5,$A129=Sheet2!$A$6,$A129=Sheet2!$A$7,$A129=Sheet2!$A$9),仕訳日記帳!$N129&gt;=Sheet2!$B$3),仕訳日記帳!B129,IF(AND($A129=Sheet2!$A$8,仕訳日記帳!$N129&gt;=Sheet2!$B$8),仕訳日記帳!B129,IF(AND(OR($A129=Sheet2!$A$10,$A129=Sheet2!$A$11,$A129=Sheet2!$A$12,$A129=Sheet2!$A$13,$A129=Sheet2!$A$14,$A129=Sheet2!$A$15,$A129=Sheet2!$A$16,$A129=Sheet2!$A$17),Sheet2!$B$9&lt;=仕訳日記帳!$N129&lt;Sheet2!$C$10),仕訳日記帳!B129,""))))</f>
        <v/>
      </c>
      <c r="D129" s="265" t="str">
        <f>IF(AND($A129=Sheet2!$A$2,仕訳日記帳!$N129&gt;=Sheet2!$B$2),仕訳日記帳!N129,IF(AND(OR($A129=Sheet2!$A$3,$A129=Sheet2!$A$4,$A129=Sheet2!$A$5,$A129=Sheet2!$A$6,$A129=Sheet2!$A$7,$A129=Sheet2!$A$9),仕訳日記帳!$N129&gt;=Sheet2!$B$3),仕訳日記帳!N129,IF(AND($A129=Sheet2!$A$8,仕訳日記帳!$N129&gt;=Sheet2!$B$8),仕訳日記帳!N129,IF(AND(OR($A129=Sheet2!$A$10,$A129=Sheet2!$A$11,$A129=Sheet2!$A$12,$A129=Sheet2!$A$13,$A129=Sheet2!$A$14,$A129=Sheet2!$A$15,$A129=Sheet2!$A$16,$A129=Sheet2!$A$17),Sheet2!$B$9&lt;=仕訳日記帳!$N129&lt;Sheet2!$C$10),仕訳日記帳!N129,""))))</f>
        <v/>
      </c>
      <c r="E129" s="263" t="str">
        <f>IF(AND($A129=Sheet2!$A$2,仕訳日記帳!$N129&gt;=Sheet2!$B$2),仕訳日記帳!G129,IF(AND(OR($A129=Sheet2!$A$3,$A129=Sheet2!$A$4,$A129=Sheet2!$A$5,$A129=Sheet2!$A$6,$A129=Sheet2!$A$7,$A129=Sheet2!$A$9),仕訳日記帳!$N129&gt;=Sheet2!$B$3),仕訳日記帳!G129,IF(AND($A129=Sheet2!$A$8,仕訳日記帳!$N129&gt;=Sheet2!$B$8),仕訳日記帳!G129,IF(AND(OR($A129=Sheet2!$A$10,$A129=Sheet2!$A$11,$A129=Sheet2!$A$12,$A129=Sheet2!$A$13,$A129=Sheet2!$A$14,$A129=Sheet2!$A$15,$A129=Sheet2!$A$16,$A129=Sheet2!$A$17),Sheet2!$B$9&lt;=仕訳日記帳!$N129&lt;Sheet2!$C$10),仕訳日記帳!G129,""))))</f>
        <v/>
      </c>
      <c r="G129" t="str">
        <f>IF(OR(A129=Sheet2!$A$2,A129=Sheet2!$A$3,A129=Sheet2!$A$4,A129=Sheet2!$A$5,A129=Sheet2!$A$6,A129=Sheet2!$A$7,A129=Sheet2!$A$8,A129=Sheet2!$A$9,A129=Sheet2!$A$10,A129=Sheet2!$A$11,A129=Sheet2!$A$12,$A$2=Sheet2!$A$13,A129=Sheet2!$A$14,$A$2=Sheet2!$A$15,$A$2=Sheet2!$A$16,A129=Sheet2!$A$17),"該当","")</f>
        <v/>
      </c>
      <c r="H129" t="str">
        <f>IF(OR(A129="",G129=""),"",COUNTIF($G$2:G129,"該当"))</f>
        <v/>
      </c>
      <c r="J129" s="271" t="str">
        <f t="shared" si="4"/>
        <v/>
      </c>
      <c r="K129" s="272" t="str">
        <f t="shared" si="4"/>
        <v/>
      </c>
      <c r="L129" s="273" t="str">
        <f t="shared" si="4"/>
        <v/>
      </c>
      <c r="M129" s="274" t="str">
        <f t="shared" si="4"/>
        <v/>
      </c>
      <c r="N129" s="271" t="str">
        <f t="shared" si="4"/>
        <v/>
      </c>
      <c r="O129" s="271">
        <v>128</v>
      </c>
    </row>
    <row r="130" spans="1:15">
      <c r="A130" t="str">
        <f>IF(AND(仕訳日記帳!D130=Sheet2!$A$2,仕訳日記帳!$N130&gt;=Sheet2!$B$2),仕訳日記帳!D130,IF(AND(OR(仕訳日記帳!D130=Sheet2!$A$3,仕訳日記帳!D130=Sheet2!$A$4,仕訳日記帳!D130=Sheet2!$A$5,仕訳日記帳!D130=Sheet2!$A$6,仕訳日記帳!D130=Sheet2!$A$7,仕訳日記帳!D130=Sheet2!$A$9),仕訳日記帳!$N130&gt;=Sheet2!$B$3),仕訳日記帳!D130,IF(AND(仕訳日記帳!D130=Sheet2!$A$8,仕訳日記帳!$N130&gt;=Sheet2!$B$8),仕訳日記帳!D130,IF(AND(OR(仕訳日記帳!D130=Sheet2!$A$10,仕訳日記帳!D130=Sheet2!$A$11,仕訳日記帳!D130=Sheet2!$A$12,仕訳日記帳!D130=Sheet2!$A$13,仕訳日記帳!D130=Sheet2!$A$14,仕訳日記帳!D130=Sheet2!$A$15,仕訳日記帳!D130=Sheet2!$A$16,仕訳日記帳!D130=Sheet2!$A$17),Sheet2!$B$9&lt;=仕訳日記帳!$N130&lt;Sheet2!$C$10),仕訳日記帳!D130,""))))</f>
        <v/>
      </c>
      <c r="B130" s="263" t="str">
        <f>IF(AND($A130=Sheet2!$A$2,仕訳日記帳!$N130&gt;=Sheet2!$B$2),仕訳日記帳!A130,IF(AND(OR($A130=Sheet2!$A$3,$A130=Sheet2!$A$4,$A130=Sheet2!$A$5,$A130=Sheet2!$A$6,$A130=Sheet2!$A$7,$A130=Sheet2!$A$9),仕訳日記帳!$N130&gt;=Sheet2!$B$3),仕訳日記帳!A130,IF(AND($A130=Sheet2!$A$8,仕訳日記帳!$N130&gt;=Sheet2!$B$8),仕訳日記帳!A130,IF(AND(OR($A130=Sheet2!$A$10,$A130=Sheet2!$A$11,$A130=Sheet2!$A$12,$A130=Sheet2!$A$13,$A130=Sheet2!$A$14,$A130=Sheet2!$A$15,$A130=Sheet2!$A$16,$A130=Sheet2!$A$17),Sheet2!$B$9&lt;=仕訳日記帳!$N130&lt;Sheet2!$C$10),仕訳日記帳!A130,""))))</f>
        <v/>
      </c>
      <c r="C130" t="str">
        <f>IF(AND($A130=Sheet2!$A$2,仕訳日記帳!$N130&gt;=Sheet2!$B$2),仕訳日記帳!B130,IF(AND(OR($A130=Sheet2!$A$3,$A130=Sheet2!$A$4,$A130=Sheet2!$A$5,$A130=Sheet2!$A$6,$A130=Sheet2!$A$7,$A130=Sheet2!$A$9),仕訳日記帳!$N130&gt;=Sheet2!$B$3),仕訳日記帳!B130,IF(AND($A130=Sheet2!$A$8,仕訳日記帳!$N130&gt;=Sheet2!$B$8),仕訳日記帳!B130,IF(AND(OR($A130=Sheet2!$A$10,$A130=Sheet2!$A$11,$A130=Sheet2!$A$12,$A130=Sheet2!$A$13,$A130=Sheet2!$A$14,$A130=Sheet2!$A$15,$A130=Sheet2!$A$16,$A130=Sheet2!$A$17),Sheet2!$B$9&lt;=仕訳日記帳!$N130&lt;Sheet2!$C$10),仕訳日記帳!B130,""))))</f>
        <v/>
      </c>
      <c r="D130" s="265" t="str">
        <f>IF(AND($A130=Sheet2!$A$2,仕訳日記帳!$N130&gt;=Sheet2!$B$2),仕訳日記帳!N130,IF(AND(OR($A130=Sheet2!$A$3,$A130=Sheet2!$A$4,$A130=Sheet2!$A$5,$A130=Sheet2!$A$6,$A130=Sheet2!$A$7,$A130=Sheet2!$A$9),仕訳日記帳!$N130&gt;=Sheet2!$B$3),仕訳日記帳!N130,IF(AND($A130=Sheet2!$A$8,仕訳日記帳!$N130&gt;=Sheet2!$B$8),仕訳日記帳!N130,IF(AND(OR($A130=Sheet2!$A$10,$A130=Sheet2!$A$11,$A130=Sheet2!$A$12,$A130=Sheet2!$A$13,$A130=Sheet2!$A$14,$A130=Sheet2!$A$15,$A130=Sheet2!$A$16,$A130=Sheet2!$A$17),Sheet2!$B$9&lt;=仕訳日記帳!$N130&lt;Sheet2!$C$10),仕訳日記帳!N130,""))))</f>
        <v/>
      </c>
      <c r="E130" s="263" t="str">
        <f>IF(AND($A130=Sheet2!$A$2,仕訳日記帳!$N130&gt;=Sheet2!$B$2),仕訳日記帳!G130,IF(AND(OR($A130=Sheet2!$A$3,$A130=Sheet2!$A$4,$A130=Sheet2!$A$5,$A130=Sheet2!$A$6,$A130=Sheet2!$A$7,$A130=Sheet2!$A$9),仕訳日記帳!$N130&gt;=Sheet2!$B$3),仕訳日記帳!G130,IF(AND($A130=Sheet2!$A$8,仕訳日記帳!$N130&gt;=Sheet2!$B$8),仕訳日記帳!G130,IF(AND(OR($A130=Sheet2!$A$10,$A130=Sheet2!$A$11,$A130=Sheet2!$A$12,$A130=Sheet2!$A$13,$A130=Sheet2!$A$14,$A130=Sheet2!$A$15,$A130=Sheet2!$A$16,$A130=Sheet2!$A$17),Sheet2!$B$9&lt;=仕訳日記帳!$N130&lt;Sheet2!$C$10),仕訳日記帳!G130,""))))</f>
        <v/>
      </c>
      <c r="G130" t="str">
        <f>IF(OR(A130=Sheet2!$A$2,A130=Sheet2!$A$3,A130=Sheet2!$A$4,A130=Sheet2!$A$5,A130=Sheet2!$A$6,A130=Sheet2!$A$7,A130=Sheet2!$A$8,A130=Sheet2!$A$9,A130=Sheet2!$A$10,A130=Sheet2!$A$11,A130=Sheet2!$A$12,$A$2=Sheet2!$A$13,A130=Sheet2!$A$14,$A$2=Sheet2!$A$15,$A$2=Sheet2!$A$16,A130=Sheet2!$A$17),"該当","")</f>
        <v/>
      </c>
      <c r="H130" t="str">
        <f>IF(OR(A130="",G130=""),"",COUNTIF($G$2:G130,"該当"))</f>
        <v/>
      </c>
      <c r="J130" s="271" t="str">
        <f t="shared" si="4"/>
        <v/>
      </c>
      <c r="K130" s="272" t="str">
        <f t="shared" si="4"/>
        <v/>
      </c>
      <c r="L130" s="273" t="str">
        <f t="shared" si="4"/>
        <v/>
      </c>
      <c r="M130" s="274" t="str">
        <f t="shared" si="4"/>
        <v/>
      </c>
      <c r="N130" s="271" t="str">
        <f t="shared" si="4"/>
        <v/>
      </c>
      <c r="O130" s="271">
        <v>129</v>
      </c>
    </row>
    <row r="131" spans="1:15">
      <c r="A131" t="str">
        <f>IF(AND(仕訳日記帳!D131=Sheet2!$A$2,仕訳日記帳!$N131&gt;=Sheet2!$B$2),仕訳日記帳!D131,IF(AND(OR(仕訳日記帳!D131=Sheet2!$A$3,仕訳日記帳!D131=Sheet2!$A$4,仕訳日記帳!D131=Sheet2!$A$5,仕訳日記帳!D131=Sheet2!$A$6,仕訳日記帳!D131=Sheet2!$A$7,仕訳日記帳!D131=Sheet2!$A$9),仕訳日記帳!$N131&gt;=Sheet2!$B$3),仕訳日記帳!D131,IF(AND(仕訳日記帳!D131=Sheet2!$A$8,仕訳日記帳!$N131&gt;=Sheet2!$B$8),仕訳日記帳!D131,IF(AND(OR(仕訳日記帳!D131=Sheet2!$A$10,仕訳日記帳!D131=Sheet2!$A$11,仕訳日記帳!D131=Sheet2!$A$12,仕訳日記帳!D131=Sheet2!$A$13,仕訳日記帳!D131=Sheet2!$A$14,仕訳日記帳!D131=Sheet2!$A$15,仕訳日記帳!D131=Sheet2!$A$16,仕訳日記帳!D131=Sheet2!$A$17),Sheet2!$B$9&lt;=仕訳日記帳!$N131&lt;Sheet2!$C$10),仕訳日記帳!D131,""))))</f>
        <v/>
      </c>
      <c r="B131" s="263" t="str">
        <f>IF(AND($A131=Sheet2!$A$2,仕訳日記帳!$N131&gt;=Sheet2!$B$2),仕訳日記帳!A131,IF(AND(OR($A131=Sheet2!$A$3,$A131=Sheet2!$A$4,$A131=Sheet2!$A$5,$A131=Sheet2!$A$6,$A131=Sheet2!$A$7,$A131=Sheet2!$A$9),仕訳日記帳!$N131&gt;=Sheet2!$B$3),仕訳日記帳!A131,IF(AND($A131=Sheet2!$A$8,仕訳日記帳!$N131&gt;=Sheet2!$B$8),仕訳日記帳!A131,IF(AND(OR($A131=Sheet2!$A$10,$A131=Sheet2!$A$11,$A131=Sheet2!$A$12,$A131=Sheet2!$A$13,$A131=Sheet2!$A$14,$A131=Sheet2!$A$15,$A131=Sheet2!$A$16,$A131=Sheet2!$A$17),Sheet2!$B$9&lt;=仕訳日記帳!$N131&lt;Sheet2!$C$10),仕訳日記帳!A131,""))))</f>
        <v/>
      </c>
      <c r="C131" t="str">
        <f>IF(AND($A131=Sheet2!$A$2,仕訳日記帳!$N131&gt;=Sheet2!$B$2),仕訳日記帳!B131,IF(AND(OR($A131=Sheet2!$A$3,$A131=Sheet2!$A$4,$A131=Sheet2!$A$5,$A131=Sheet2!$A$6,$A131=Sheet2!$A$7,$A131=Sheet2!$A$9),仕訳日記帳!$N131&gt;=Sheet2!$B$3),仕訳日記帳!B131,IF(AND($A131=Sheet2!$A$8,仕訳日記帳!$N131&gt;=Sheet2!$B$8),仕訳日記帳!B131,IF(AND(OR($A131=Sheet2!$A$10,$A131=Sheet2!$A$11,$A131=Sheet2!$A$12,$A131=Sheet2!$A$13,$A131=Sheet2!$A$14,$A131=Sheet2!$A$15,$A131=Sheet2!$A$16,$A131=Sheet2!$A$17),Sheet2!$B$9&lt;=仕訳日記帳!$N131&lt;Sheet2!$C$10),仕訳日記帳!B131,""))))</f>
        <v/>
      </c>
      <c r="D131" s="265" t="str">
        <f>IF(AND($A131=Sheet2!$A$2,仕訳日記帳!$N131&gt;=Sheet2!$B$2),仕訳日記帳!N131,IF(AND(OR($A131=Sheet2!$A$3,$A131=Sheet2!$A$4,$A131=Sheet2!$A$5,$A131=Sheet2!$A$6,$A131=Sheet2!$A$7,$A131=Sheet2!$A$9),仕訳日記帳!$N131&gt;=Sheet2!$B$3),仕訳日記帳!N131,IF(AND($A131=Sheet2!$A$8,仕訳日記帳!$N131&gt;=Sheet2!$B$8),仕訳日記帳!N131,IF(AND(OR($A131=Sheet2!$A$10,$A131=Sheet2!$A$11,$A131=Sheet2!$A$12,$A131=Sheet2!$A$13,$A131=Sheet2!$A$14,$A131=Sheet2!$A$15,$A131=Sheet2!$A$16,$A131=Sheet2!$A$17),Sheet2!$B$9&lt;=仕訳日記帳!$N131&lt;Sheet2!$C$10),仕訳日記帳!N131,""))))</f>
        <v/>
      </c>
      <c r="E131" s="263" t="str">
        <f>IF(AND($A131=Sheet2!$A$2,仕訳日記帳!$N131&gt;=Sheet2!$B$2),仕訳日記帳!G131,IF(AND(OR($A131=Sheet2!$A$3,$A131=Sheet2!$A$4,$A131=Sheet2!$A$5,$A131=Sheet2!$A$6,$A131=Sheet2!$A$7,$A131=Sheet2!$A$9),仕訳日記帳!$N131&gt;=Sheet2!$B$3),仕訳日記帳!G131,IF(AND($A131=Sheet2!$A$8,仕訳日記帳!$N131&gt;=Sheet2!$B$8),仕訳日記帳!G131,IF(AND(OR($A131=Sheet2!$A$10,$A131=Sheet2!$A$11,$A131=Sheet2!$A$12,$A131=Sheet2!$A$13,$A131=Sheet2!$A$14,$A131=Sheet2!$A$15,$A131=Sheet2!$A$16,$A131=Sheet2!$A$17),Sheet2!$B$9&lt;=仕訳日記帳!$N131&lt;Sheet2!$C$10),仕訳日記帳!G131,""))))</f>
        <v/>
      </c>
      <c r="G131" t="str">
        <f>IF(OR(A131=Sheet2!$A$2,A131=Sheet2!$A$3,A131=Sheet2!$A$4,A131=Sheet2!$A$5,A131=Sheet2!$A$6,A131=Sheet2!$A$7,A131=Sheet2!$A$8,A131=Sheet2!$A$9,A131=Sheet2!$A$10,A131=Sheet2!$A$11,A131=Sheet2!$A$12,$A$2=Sheet2!$A$13,A131=Sheet2!$A$14,$A$2=Sheet2!$A$15,$A$2=Sheet2!$A$16,A131=Sheet2!$A$17),"該当","")</f>
        <v/>
      </c>
      <c r="H131" t="str">
        <f>IF(OR(A131="",G131=""),"",COUNTIF($G$2:G131,"該当"))</f>
        <v/>
      </c>
      <c r="J131" s="271" t="str">
        <f t="shared" si="4"/>
        <v/>
      </c>
      <c r="K131" s="272" t="str">
        <f t="shared" si="4"/>
        <v/>
      </c>
      <c r="L131" s="273" t="str">
        <f t="shared" si="4"/>
        <v/>
      </c>
      <c r="M131" s="274" t="str">
        <f t="shared" si="4"/>
        <v/>
      </c>
      <c r="N131" s="271" t="str">
        <f t="shared" si="4"/>
        <v/>
      </c>
      <c r="O131" s="271">
        <v>130</v>
      </c>
    </row>
    <row r="132" spans="1:15">
      <c r="A132" t="str">
        <f>IF(AND(仕訳日記帳!D132=Sheet2!$A$2,仕訳日記帳!$N132&gt;=Sheet2!$B$2),仕訳日記帳!D132,IF(AND(OR(仕訳日記帳!D132=Sheet2!$A$3,仕訳日記帳!D132=Sheet2!$A$4,仕訳日記帳!D132=Sheet2!$A$5,仕訳日記帳!D132=Sheet2!$A$6,仕訳日記帳!D132=Sheet2!$A$7,仕訳日記帳!D132=Sheet2!$A$9),仕訳日記帳!$N132&gt;=Sheet2!$B$3),仕訳日記帳!D132,IF(AND(仕訳日記帳!D132=Sheet2!$A$8,仕訳日記帳!$N132&gt;=Sheet2!$B$8),仕訳日記帳!D132,IF(AND(OR(仕訳日記帳!D132=Sheet2!$A$10,仕訳日記帳!D132=Sheet2!$A$11,仕訳日記帳!D132=Sheet2!$A$12,仕訳日記帳!D132=Sheet2!$A$13,仕訳日記帳!D132=Sheet2!$A$14,仕訳日記帳!D132=Sheet2!$A$15,仕訳日記帳!D132=Sheet2!$A$16,仕訳日記帳!D132=Sheet2!$A$17),Sheet2!$B$9&lt;=仕訳日記帳!$N132&lt;Sheet2!$C$10),仕訳日記帳!D132,""))))</f>
        <v/>
      </c>
      <c r="B132" s="263" t="str">
        <f>IF(AND($A132=Sheet2!$A$2,仕訳日記帳!$N132&gt;=Sheet2!$B$2),仕訳日記帳!A132,IF(AND(OR($A132=Sheet2!$A$3,$A132=Sheet2!$A$4,$A132=Sheet2!$A$5,$A132=Sheet2!$A$6,$A132=Sheet2!$A$7,$A132=Sheet2!$A$9),仕訳日記帳!$N132&gt;=Sheet2!$B$3),仕訳日記帳!A132,IF(AND($A132=Sheet2!$A$8,仕訳日記帳!$N132&gt;=Sheet2!$B$8),仕訳日記帳!A132,IF(AND(OR($A132=Sheet2!$A$10,$A132=Sheet2!$A$11,$A132=Sheet2!$A$12,$A132=Sheet2!$A$13,$A132=Sheet2!$A$14,$A132=Sheet2!$A$15,$A132=Sheet2!$A$16,$A132=Sheet2!$A$17),Sheet2!$B$9&lt;=仕訳日記帳!$N132&lt;Sheet2!$C$10),仕訳日記帳!A132,""))))</f>
        <v/>
      </c>
      <c r="C132" t="str">
        <f>IF(AND($A132=Sheet2!$A$2,仕訳日記帳!$N132&gt;=Sheet2!$B$2),仕訳日記帳!B132,IF(AND(OR($A132=Sheet2!$A$3,$A132=Sheet2!$A$4,$A132=Sheet2!$A$5,$A132=Sheet2!$A$6,$A132=Sheet2!$A$7,$A132=Sheet2!$A$9),仕訳日記帳!$N132&gt;=Sheet2!$B$3),仕訳日記帳!B132,IF(AND($A132=Sheet2!$A$8,仕訳日記帳!$N132&gt;=Sheet2!$B$8),仕訳日記帳!B132,IF(AND(OR($A132=Sheet2!$A$10,$A132=Sheet2!$A$11,$A132=Sheet2!$A$12,$A132=Sheet2!$A$13,$A132=Sheet2!$A$14,$A132=Sheet2!$A$15,$A132=Sheet2!$A$16,$A132=Sheet2!$A$17),Sheet2!$B$9&lt;=仕訳日記帳!$N132&lt;Sheet2!$C$10),仕訳日記帳!B132,""))))</f>
        <v/>
      </c>
      <c r="D132" s="265" t="str">
        <f>IF(AND($A132=Sheet2!$A$2,仕訳日記帳!$N132&gt;=Sheet2!$B$2),仕訳日記帳!N132,IF(AND(OR($A132=Sheet2!$A$3,$A132=Sheet2!$A$4,$A132=Sheet2!$A$5,$A132=Sheet2!$A$6,$A132=Sheet2!$A$7,$A132=Sheet2!$A$9),仕訳日記帳!$N132&gt;=Sheet2!$B$3),仕訳日記帳!N132,IF(AND($A132=Sheet2!$A$8,仕訳日記帳!$N132&gt;=Sheet2!$B$8),仕訳日記帳!N132,IF(AND(OR($A132=Sheet2!$A$10,$A132=Sheet2!$A$11,$A132=Sheet2!$A$12,$A132=Sheet2!$A$13,$A132=Sheet2!$A$14,$A132=Sheet2!$A$15,$A132=Sheet2!$A$16,$A132=Sheet2!$A$17),Sheet2!$B$9&lt;=仕訳日記帳!$N132&lt;Sheet2!$C$10),仕訳日記帳!N132,""))))</f>
        <v/>
      </c>
      <c r="E132" s="263" t="str">
        <f>IF(AND($A132=Sheet2!$A$2,仕訳日記帳!$N132&gt;=Sheet2!$B$2),仕訳日記帳!G132,IF(AND(OR($A132=Sheet2!$A$3,$A132=Sheet2!$A$4,$A132=Sheet2!$A$5,$A132=Sheet2!$A$6,$A132=Sheet2!$A$7,$A132=Sheet2!$A$9),仕訳日記帳!$N132&gt;=Sheet2!$B$3),仕訳日記帳!G132,IF(AND($A132=Sheet2!$A$8,仕訳日記帳!$N132&gt;=Sheet2!$B$8),仕訳日記帳!G132,IF(AND(OR($A132=Sheet2!$A$10,$A132=Sheet2!$A$11,$A132=Sheet2!$A$12,$A132=Sheet2!$A$13,$A132=Sheet2!$A$14,$A132=Sheet2!$A$15,$A132=Sheet2!$A$16,$A132=Sheet2!$A$17),Sheet2!$B$9&lt;=仕訳日記帳!$N132&lt;Sheet2!$C$10),仕訳日記帳!G132,""))))</f>
        <v/>
      </c>
      <c r="G132" t="str">
        <f>IF(OR(A132=Sheet2!$A$2,A132=Sheet2!$A$3,A132=Sheet2!$A$4,A132=Sheet2!$A$5,A132=Sheet2!$A$6,A132=Sheet2!$A$7,A132=Sheet2!$A$8,A132=Sheet2!$A$9,A132=Sheet2!$A$10,A132=Sheet2!$A$11,A132=Sheet2!$A$12,$A$2=Sheet2!$A$13,A132=Sheet2!$A$14,$A$2=Sheet2!$A$15,$A$2=Sheet2!$A$16,A132=Sheet2!$A$17),"該当","")</f>
        <v/>
      </c>
      <c r="H132" t="str">
        <f>IF(OR(A132="",G132=""),"",COUNTIF($G$2:G132,"該当"))</f>
        <v/>
      </c>
      <c r="J132" s="271" t="str">
        <f t="shared" ref="J132:N163" si="5">IF($O132&gt;MAX($H$2:$H$5000),"",INDEX($A$2:$E$5000,MATCH($O132,$H$2:$H$5000,0),MATCH(J$1,$A$1:$E$1,0)))</f>
        <v/>
      </c>
      <c r="K132" s="272" t="str">
        <f t="shared" si="5"/>
        <v/>
      </c>
      <c r="L132" s="273" t="str">
        <f t="shared" si="5"/>
        <v/>
      </c>
      <c r="M132" s="274" t="str">
        <f t="shared" si="5"/>
        <v/>
      </c>
      <c r="N132" s="271" t="str">
        <f t="shared" si="5"/>
        <v/>
      </c>
      <c r="O132" s="271">
        <v>131</v>
      </c>
    </row>
    <row r="133" spans="1:15">
      <c r="A133" t="str">
        <f>IF(AND(仕訳日記帳!D133=Sheet2!$A$2,仕訳日記帳!$N133&gt;=Sheet2!$B$2),仕訳日記帳!D133,IF(AND(OR(仕訳日記帳!D133=Sheet2!$A$3,仕訳日記帳!D133=Sheet2!$A$4,仕訳日記帳!D133=Sheet2!$A$5,仕訳日記帳!D133=Sheet2!$A$6,仕訳日記帳!D133=Sheet2!$A$7,仕訳日記帳!D133=Sheet2!$A$9),仕訳日記帳!$N133&gt;=Sheet2!$B$3),仕訳日記帳!D133,IF(AND(仕訳日記帳!D133=Sheet2!$A$8,仕訳日記帳!$N133&gt;=Sheet2!$B$8),仕訳日記帳!D133,IF(AND(OR(仕訳日記帳!D133=Sheet2!$A$10,仕訳日記帳!D133=Sheet2!$A$11,仕訳日記帳!D133=Sheet2!$A$12,仕訳日記帳!D133=Sheet2!$A$13,仕訳日記帳!D133=Sheet2!$A$14,仕訳日記帳!D133=Sheet2!$A$15,仕訳日記帳!D133=Sheet2!$A$16,仕訳日記帳!D133=Sheet2!$A$17),Sheet2!$B$9&lt;=仕訳日記帳!$N133&lt;Sheet2!$C$10),仕訳日記帳!D133,""))))</f>
        <v/>
      </c>
      <c r="B133" s="263" t="str">
        <f>IF(AND($A133=Sheet2!$A$2,仕訳日記帳!$N133&gt;=Sheet2!$B$2),仕訳日記帳!A133,IF(AND(OR($A133=Sheet2!$A$3,$A133=Sheet2!$A$4,$A133=Sheet2!$A$5,$A133=Sheet2!$A$6,$A133=Sheet2!$A$7,$A133=Sheet2!$A$9),仕訳日記帳!$N133&gt;=Sheet2!$B$3),仕訳日記帳!A133,IF(AND($A133=Sheet2!$A$8,仕訳日記帳!$N133&gt;=Sheet2!$B$8),仕訳日記帳!A133,IF(AND(OR($A133=Sheet2!$A$10,$A133=Sheet2!$A$11,$A133=Sheet2!$A$12,$A133=Sheet2!$A$13,$A133=Sheet2!$A$14,$A133=Sheet2!$A$15,$A133=Sheet2!$A$16,$A133=Sheet2!$A$17),Sheet2!$B$9&lt;=仕訳日記帳!$N133&lt;Sheet2!$C$10),仕訳日記帳!A133,""))))</f>
        <v/>
      </c>
      <c r="C133" t="str">
        <f>IF(AND($A133=Sheet2!$A$2,仕訳日記帳!$N133&gt;=Sheet2!$B$2),仕訳日記帳!B133,IF(AND(OR($A133=Sheet2!$A$3,$A133=Sheet2!$A$4,$A133=Sheet2!$A$5,$A133=Sheet2!$A$6,$A133=Sheet2!$A$7,$A133=Sheet2!$A$9),仕訳日記帳!$N133&gt;=Sheet2!$B$3),仕訳日記帳!B133,IF(AND($A133=Sheet2!$A$8,仕訳日記帳!$N133&gt;=Sheet2!$B$8),仕訳日記帳!B133,IF(AND(OR($A133=Sheet2!$A$10,$A133=Sheet2!$A$11,$A133=Sheet2!$A$12,$A133=Sheet2!$A$13,$A133=Sheet2!$A$14,$A133=Sheet2!$A$15,$A133=Sheet2!$A$16,$A133=Sheet2!$A$17),Sheet2!$B$9&lt;=仕訳日記帳!$N133&lt;Sheet2!$C$10),仕訳日記帳!B133,""))))</f>
        <v/>
      </c>
      <c r="D133" s="265" t="str">
        <f>IF(AND($A133=Sheet2!$A$2,仕訳日記帳!$N133&gt;=Sheet2!$B$2),仕訳日記帳!N133,IF(AND(OR($A133=Sheet2!$A$3,$A133=Sheet2!$A$4,$A133=Sheet2!$A$5,$A133=Sheet2!$A$6,$A133=Sheet2!$A$7,$A133=Sheet2!$A$9),仕訳日記帳!$N133&gt;=Sheet2!$B$3),仕訳日記帳!N133,IF(AND($A133=Sheet2!$A$8,仕訳日記帳!$N133&gt;=Sheet2!$B$8),仕訳日記帳!N133,IF(AND(OR($A133=Sheet2!$A$10,$A133=Sheet2!$A$11,$A133=Sheet2!$A$12,$A133=Sheet2!$A$13,$A133=Sheet2!$A$14,$A133=Sheet2!$A$15,$A133=Sheet2!$A$16,$A133=Sheet2!$A$17),Sheet2!$B$9&lt;=仕訳日記帳!$N133&lt;Sheet2!$C$10),仕訳日記帳!N133,""))))</f>
        <v/>
      </c>
      <c r="E133" s="263" t="str">
        <f>IF(AND($A133=Sheet2!$A$2,仕訳日記帳!$N133&gt;=Sheet2!$B$2),仕訳日記帳!G133,IF(AND(OR($A133=Sheet2!$A$3,$A133=Sheet2!$A$4,$A133=Sheet2!$A$5,$A133=Sheet2!$A$6,$A133=Sheet2!$A$7,$A133=Sheet2!$A$9),仕訳日記帳!$N133&gt;=Sheet2!$B$3),仕訳日記帳!G133,IF(AND($A133=Sheet2!$A$8,仕訳日記帳!$N133&gt;=Sheet2!$B$8),仕訳日記帳!G133,IF(AND(OR($A133=Sheet2!$A$10,$A133=Sheet2!$A$11,$A133=Sheet2!$A$12,$A133=Sheet2!$A$13,$A133=Sheet2!$A$14,$A133=Sheet2!$A$15,$A133=Sheet2!$A$16,$A133=Sheet2!$A$17),Sheet2!$B$9&lt;=仕訳日記帳!$N133&lt;Sheet2!$C$10),仕訳日記帳!G133,""))))</f>
        <v/>
      </c>
      <c r="G133" t="str">
        <f>IF(OR(A133=Sheet2!$A$2,A133=Sheet2!$A$3,A133=Sheet2!$A$4,A133=Sheet2!$A$5,A133=Sheet2!$A$6,A133=Sheet2!$A$7,A133=Sheet2!$A$8,A133=Sheet2!$A$9,A133=Sheet2!$A$10,A133=Sheet2!$A$11,A133=Sheet2!$A$12,$A$2=Sheet2!$A$13,A133=Sheet2!$A$14,$A$2=Sheet2!$A$15,$A$2=Sheet2!$A$16,A133=Sheet2!$A$17),"該当","")</f>
        <v/>
      </c>
      <c r="H133" t="str">
        <f>IF(OR(A133="",G133=""),"",COUNTIF($G$2:G133,"該当"))</f>
        <v/>
      </c>
      <c r="J133" s="271" t="str">
        <f t="shared" si="5"/>
        <v/>
      </c>
      <c r="K133" s="272" t="str">
        <f t="shared" si="5"/>
        <v/>
      </c>
      <c r="L133" s="273" t="str">
        <f t="shared" si="5"/>
        <v/>
      </c>
      <c r="M133" s="274" t="str">
        <f t="shared" si="5"/>
        <v/>
      </c>
      <c r="N133" s="271" t="str">
        <f t="shared" si="5"/>
        <v/>
      </c>
      <c r="O133" s="271">
        <v>132</v>
      </c>
    </row>
    <row r="134" spans="1:15">
      <c r="A134" t="str">
        <f>IF(AND(仕訳日記帳!D134=Sheet2!$A$2,仕訳日記帳!$N134&gt;=Sheet2!$B$2),仕訳日記帳!D134,IF(AND(OR(仕訳日記帳!D134=Sheet2!$A$3,仕訳日記帳!D134=Sheet2!$A$4,仕訳日記帳!D134=Sheet2!$A$5,仕訳日記帳!D134=Sheet2!$A$6,仕訳日記帳!D134=Sheet2!$A$7,仕訳日記帳!D134=Sheet2!$A$9),仕訳日記帳!$N134&gt;=Sheet2!$B$3),仕訳日記帳!D134,IF(AND(仕訳日記帳!D134=Sheet2!$A$8,仕訳日記帳!$N134&gt;=Sheet2!$B$8),仕訳日記帳!D134,IF(AND(OR(仕訳日記帳!D134=Sheet2!$A$10,仕訳日記帳!D134=Sheet2!$A$11,仕訳日記帳!D134=Sheet2!$A$12,仕訳日記帳!D134=Sheet2!$A$13,仕訳日記帳!D134=Sheet2!$A$14,仕訳日記帳!D134=Sheet2!$A$15,仕訳日記帳!D134=Sheet2!$A$16,仕訳日記帳!D134=Sheet2!$A$17),Sheet2!$B$9&lt;=仕訳日記帳!$N134&lt;Sheet2!$C$10),仕訳日記帳!D134,""))))</f>
        <v/>
      </c>
      <c r="B134" s="263" t="str">
        <f>IF(AND($A134=Sheet2!$A$2,仕訳日記帳!$N134&gt;=Sheet2!$B$2),仕訳日記帳!A134,IF(AND(OR($A134=Sheet2!$A$3,$A134=Sheet2!$A$4,$A134=Sheet2!$A$5,$A134=Sheet2!$A$6,$A134=Sheet2!$A$7,$A134=Sheet2!$A$9),仕訳日記帳!$N134&gt;=Sheet2!$B$3),仕訳日記帳!A134,IF(AND($A134=Sheet2!$A$8,仕訳日記帳!$N134&gt;=Sheet2!$B$8),仕訳日記帳!A134,IF(AND(OR($A134=Sheet2!$A$10,$A134=Sheet2!$A$11,$A134=Sheet2!$A$12,$A134=Sheet2!$A$13,$A134=Sheet2!$A$14,$A134=Sheet2!$A$15,$A134=Sheet2!$A$16,$A134=Sheet2!$A$17),Sheet2!$B$9&lt;=仕訳日記帳!$N134&lt;Sheet2!$C$10),仕訳日記帳!A134,""))))</f>
        <v/>
      </c>
      <c r="C134" t="str">
        <f>IF(AND($A134=Sheet2!$A$2,仕訳日記帳!$N134&gt;=Sheet2!$B$2),仕訳日記帳!B134,IF(AND(OR($A134=Sheet2!$A$3,$A134=Sheet2!$A$4,$A134=Sheet2!$A$5,$A134=Sheet2!$A$6,$A134=Sheet2!$A$7,$A134=Sheet2!$A$9),仕訳日記帳!$N134&gt;=Sheet2!$B$3),仕訳日記帳!B134,IF(AND($A134=Sheet2!$A$8,仕訳日記帳!$N134&gt;=Sheet2!$B$8),仕訳日記帳!B134,IF(AND(OR($A134=Sheet2!$A$10,$A134=Sheet2!$A$11,$A134=Sheet2!$A$12,$A134=Sheet2!$A$13,$A134=Sheet2!$A$14,$A134=Sheet2!$A$15,$A134=Sheet2!$A$16,$A134=Sheet2!$A$17),Sheet2!$B$9&lt;=仕訳日記帳!$N134&lt;Sheet2!$C$10),仕訳日記帳!B134,""))))</f>
        <v/>
      </c>
      <c r="D134" s="265" t="str">
        <f>IF(AND($A134=Sheet2!$A$2,仕訳日記帳!$N134&gt;=Sheet2!$B$2),仕訳日記帳!N134,IF(AND(OR($A134=Sheet2!$A$3,$A134=Sheet2!$A$4,$A134=Sheet2!$A$5,$A134=Sheet2!$A$6,$A134=Sheet2!$A$7,$A134=Sheet2!$A$9),仕訳日記帳!$N134&gt;=Sheet2!$B$3),仕訳日記帳!N134,IF(AND($A134=Sheet2!$A$8,仕訳日記帳!$N134&gt;=Sheet2!$B$8),仕訳日記帳!N134,IF(AND(OR($A134=Sheet2!$A$10,$A134=Sheet2!$A$11,$A134=Sheet2!$A$12,$A134=Sheet2!$A$13,$A134=Sheet2!$A$14,$A134=Sheet2!$A$15,$A134=Sheet2!$A$16,$A134=Sheet2!$A$17),Sheet2!$B$9&lt;=仕訳日記帳!$N134&lt;Sheet2!$C$10),仕訳日記帳!N134,""))))</f>
        <v/>
      </c>
      <c r="E134" s="263" t="str">
        <f>IF(AND($A134=Sheet2!$A$2,仕訳日記帳!$N134&gt;=Sheet2!$B$2),仕訳日記帳!G134,IF(AND(OR($A134=Sheet2!$A$3,$A134=Sheet2!$A$4,$A134=Sheet2!$A$5,$A134=Sheet2!$A$6,$A134=Sheet2!$A$7,$A134=Sheet2!$A$9),仕訳日記帳!$N134&gt;=Sheet2!$B$3),仕訳日記帳!G134,IF(AND($A134=Sheet2!$A$8,仕訳日記帳!$N134&gt;=Sheet2!$B$8),仕訳日記帳!G134,IF(AND(OR($A134=Sheet2!$A$10,$A134=Sheet2!$A$11,$A134=Sheet2!$A$12,$A134=Sheet2!$A$13,$A134=Sheet2!$A$14,$A134=Sheet2!$A$15,$A134=Sheet2!$A$16,$A134=Sheet2!$A$17),Sheet2!$B$9&lt;=仕訳日記帳!$N134&lt;Sheet2!$C$10),仕訳日記帳!G134,""))))</f>
        <v/>
      </c>
      <c r="G134" t="str">
        <f>IF(OR(A134=Sheet2!$A$2,A134=Sheet2!$A$3,A134=Sheet2!$A$4,A134=Sheet2!$A$5,A134=Sheet2!$A$6,A134=Sheet2!$A$7,A134=Sheet2!$A$8,A134=Sheet2!$A$9,A134=Sheet2!$A$10,A134=Sheet2!$A$11,A134=Sheet2!$A$12,$A$2=Sheet2!$A$13,A134=Sheet2!$A$14,$A$2=Sheet2!$A$15,$A$2=Sheet2!$A$16,A134=Sheet2!$A$17),"該当","")</f>
        <v/>
      </c>
      <c r="H134" t="str">
        <f>IF(OR(A134="",G134=""),"",COUNTIF($G$2:G134,"該当"))</f>
        <v/>
      </c>
      <c r="J134" s="271" t="str">
        <f t="shared" si="5"/>
        <v/>
      </c>
      <c r="K134" s="272" t="str">
        <f t="shared" si="5"/>
        <v/>
      </c>
      <c r="L134" s="273" t="str">
        <f t="shared" si="5"/>
        <v/>
      </c>
      <c r="M134" s="274" t="str">
        <f t="shared" si="5"/>
        <v/>
      </c>
      <c r="N134" s="271" t="str">
        <f t="shared" si="5"/>
        <v/>
      </c>
      <c r="O134" s="271">
        <v>133</v>
      </c>
    </row>
    <row r="135" spans="1:15">
      <c r="A135" t="str">
        <f>IF(AND(仕訳日記帳!D135=Sheet2!$A$2,仕訳日記帳!$N135&gt;=Sheet2!$B$2),仕訳日記帳!D135,IF(AND(OR(仕訳日記帳!D135=Sheet2!$A$3,仕訳日記帳!D135=Sheet2!$A$4,仕訳日記帳!D135=Sheet2!$A$5,仕訳日記帳!D135=Sheet2!$A$6,仕訳日記帳!D135=Sheet2!$A$7,仕訳日記帳!D135=Sheet2!$A$9),仕訳日記帳!$N135&gt;=Sheet2!$B$3),仕訳日記帳!D135,IF(AND(仕訳日記帳!D135=Sheet2!$A$8,仕訳日記帳!$N135&gt;=Sheet2!$B$8),仕訳日記帳!D135,IF(AND(OR(仕訳日記帳!D135=Sheet2!$A$10,仕訳日記帳!D135=Sheet2!$A$11,仕訳日記帳!D135=Sheet2!$A$12,仕訳日記帳!D135=Sheet2!$A$13,仕訳日記帳!D135=Sheet2!$A$14,仕訳日記帳!D135=Sheet2!$A$15,仕訳日記帳!D135=Sheet2!$A$16,仕訳日記帳!D135=Sheet2!$A$17),Sheet2!$B$9&lt;=仕訳日記帳!$N135&lt;Sheet2!$C$10),仕訳日記帳!D135,""))))</f>
        <v/>
      </c>
      <c r="B135" s="263" t="str">
        <f>IF(AND($A135=Sheet2!$A$2,仕訳日記帳!$N135&gt;=Sheet2!$B$2),仕訳日記帳!A135,IF(AND(OR($A135=Sheet2!$A$3,$A135=Sheet2!$A$4,$A135=Sheet2!$A$5,$A135=Sheet2!$A$6,$A135=Sheet2!$A$7,$A135=Sheet2!$A$9),仕訳日記帳!$N135&gt;=Sheet2!$B$3),仕訳日記帳!A135,IF(AND($A135=Sheet2!$A$8,仕訳日記帳!$N135&gt;=Sheet2!$B$8),仕訳日記帳!A135,IF(AND(OR($A135=Sheet2!$A$10,$A135=Sheet2!$A$11,$A135=Sheet2!$A$12,$A135=Sheet2!$A$13,$A135=Sheet2!$A$14,$A135=Sheet2!$A$15,$A135=Sheet2!$A$16,$A135=Sheet2!$A$17),Sheet2!$B$9&lt;=仕訳日記帳!$N135&lt;Sheet2!$C$10),仕訳日記帳!A135,""))))</f>
        <v/>
      </c>
      <c r="C135" t="str">
        <f>IF(AND($A135=Sheet2!$A$2,仕訳日記帳!$N135&gt;=Sheet2!$B$2),仕訳日記帳!B135,IF(AND(OR($A135=Sheet2!$A$3,$A135=Sheet2!$A$4,$A135=Sheet2!$A$5,$A135=Sheet2!$A$6,$A135=Sheet2!$A$7,$A135=Sheet2!$A$9),仕訳日記帳!$N135&gt;=Sheet2!$B$3),仕訳日記帳!B135,IF(AND($A135=Sheet2!$A$8,仕訳日記帳!$N135&gt;=Sheet2!$B$8),仕訳日記帳!B135,IF(AND(OR($A135=Sheet2!$A$10,$A135=Sheet2!$A$11,$A135=Sheet2!$A$12,$A135=Sheet2!$A$13,$A135=Sheet2!$A$14,$A135=Sheet2!$A$15,$A135=Sheet2!$A$16,$A135=Sheet2!$A$17),Sheet2!$B$9&lt;=仕訳日記帳!$N135&lt;Sheet2!$C$10),仕訳日記帳!B135,""))))</f>
        <v/>
      </c>
      <c r="D135" s="265" t="str">
        <f>IF(AND($A135=Sheet2!$A$2,仕訳日記帳!$N135&gt;=Sheet2!$B$2),仕訳日記帳!N135,IF(AND(OR($A135=Sheet2!$A$3,$A135=Sheet2!$A$4,$A135=Sheet2!$A$5,$A135=Sheet2!$A$6,$A135=Sheet2!$A$7,$A135=Sheet2!$A$9),仕訳日記帳!$N135&gt;=Sheet2!$B$3),仕訳日記帳!N135,IF(AND($A135=Sheet2!$A$8,仕訳日記帳!$N135&gt;=Sheet2!$B$8),仕訳日記帳!N135,IF(AND(OR($A135=Sheet2!$A$10,$A135=Sheet2!$A$11,$A135=Sheet2!$A$12,$A135=Sheet2!$A$13,$A135=Sheet2!$A$14,$A135=Sheet2!$A$15,$A135=Sheet2!$A$16,$A135=Sheet2!$A$17),Sheet2!$B$9&lt;=仕訳日記帳!$N135&lt;Sheet2!$C$10),仕訳日記帳!N135,""))))</f>
        <v/>
      </c>
      <c r="E135" s="263" t="str">
        <f>IF(AND($A135=Sheet2!$A$2,仕訳日記帳!$N135&gt;=Sheet2!$B$2),仕訳日記帳!G135,IF(AND(OR($A135=Sheet2!$A$3,$A135=Sheet2!$A$4,$A135=Sheet2!$A$5,$A135=Sheet2!$A$6,$A135=Sheet2!$A$7,$A135=Sheet2!$A$9),仕訳日記帳!$N135&gt;=Sheet2!$B$3),仕訳日記帳!G135,IF(AND($A135=Sheet2!$A$8,仕訳日記帳!$N135&gt;=Sheet2!$B$8),仕訳日記帳!G135,IF(AND(OR($A135=Sheet2!$A$10,$A135=Sheet2!$A$11,$A135=Sheet2!$A$12,$A135=Sheet2!$A$13,$A135=Sheet2!$A$14,$A135=Sheet2!$A$15,$A135=Sheet2!$A$16,$A135=Sheet2!$A$17),Sheet2!$B$9&lt;=仕訳日記帳!$N135&lt;Sheet2!$C$10),仕訳日記帳!G135,""))))</f>
        <v/>
      </c>
      <c r="G135" t="str">
        <f>IF(OR(A135=Sheet2!$A$2,A135=Sheet2!$A$3,A135=Sheet2!$A$4,A135=Sheet2!$A$5,A135=Sheet2!$A$6,A135=Sheet2!$A$7,A135=Sheet2!$A$8,A135=Sheet2!$A$9,A135=Sheet2!$A$10,A135=Sheet2!$A$11,A135=Sheet2!$A$12,$A$2=Sheet2!$A$13,A135=Sheet2!$A$14,$A$2=Sheet2!$A$15,$A$2=Sheet2!$A$16,A135=Sheet2!$A$17),"該当","")</f>
        <v/>
      </c>
      <c r="H135" t="str">
        <f>IF(OR(A135="",G135=""),"",COUNTIF($G$2:G135,"該当"))</f>
        <v/>
      </c>
      <c r="J135" s="271" t="str">
        <f t="shared" si="5"/>
        <v/>
      </c>
      <c r="K135" s="272" t="str">
        <f t="shared" si="5"/>
        <v/>
      </c>
      <c r="L135" s="273" t="str">
        <f t="shared" si="5"/>
        <v/>
      </c>
      <c r="M135" s="274" t="str">
        <f t="shared" si="5"/>
        <v/>
      </c>
      <c r="N135" s="271" t="str">
        <f t="shared" si="5"/>
        <v/>
      </c>
      <c r="O135" s="271">
        <v>134</v>
      </c>
    </row>
    <row r="136" spans="1:15">
      <c r="A136" t="str">
        <f>IF(AND(仕訳日記帳!D136=Sheet2!$A$2,仕訳日記帳!$N136&gt;=Sheet2!$B$2),仕訳日記帳!D136,IF(AND(OR(仕訳日記帳!D136=Sheet2!$A$3,仕訳日記帳!D136=Sheet2!$A$4,仕訳日記帳!D136=Sheet2!$A$5,仕訳日記帳!D136=Sheet2!$A$6,仕訳日記帳!D136=Sheet2!$A$7,仕訳日記帳!D136=Sheet2!$A$9),仕訳日記帳!$N136&gt;=Sheet2!$B$3),仕訳日記帳!D136,IF(AND(仕訳日記帳!D136=Sheet2!$A$8,仕訳日記帳!$N136&gt;=Sheet2!$B$8),仕訳日記帳!D136,IF(AND(OR(仕訳日記帳!D136=Sheet2!$A$10,仕訳日記帳!D136=Sheet2!$A$11,仕訳日記帳!D136=Sheet2!$A$12,仕訳日記帳!D136=Sheet2!$A$13,仕訳日記帳!D136=Sheet2!$A$14,仕訳日記帳!D136=Sheet2!$A$15,仕訳日記帳!D136=Sheet2!$A$16,仕訳日記帳!D136=Sheet2!$A$17),Sheet2!$B$9&lt;=仕訳日記帳!$N136&lt;Sheet2!$C$10),仕訳日記帳!D136,""))))</f>
        <v/>
      </c>
      <c r="B136" s="263" t="str">
        <f>IF(AND($A136=Sheet2!$A$2,仕訳日記帳!$N136&gt;=Sheet2!$B$2),仕訳日記帳!A136,IF(AND(OR($A136=Sheet2!$A$3,$A136=Sheet2!$A$4,$A136=Sheet2!$A$5,$A136=Sheet2!$A$6,$A136=Sheet2!$A$7,$A136=Sheet2!$A$9),仕訳日記帳!$N136&gt;=Sheet2!$B$3),仕訳日記帳!A136,IF(AND($A136=Sheet2!$A$8,仕訳日記帳!$N136&gt;=Sheet2!$B$8),仕訳日記帳!A136,IF(AND(OR($A136=Sheet2!$A$10,$A136=Sheet2!$A$11,$A136=Sheet2!$A$12,$A136=Sheet2!$A$13,$A136=Sheet2!$A$14,$A136=Sheet2!$A$15,$A136=Sheet2!$A$16,$A136=Sheet2!$A$17),Sheet2!$B$9&lt;=仕訳日記帳!$N136&lt;Sheet2!$C$10),仕訳日記帳!A136,""))))</f>
        <v/>
      </c>
      <c r="C136" t="str">
        <f>IF(AND($A136=Sheet2!$A$2,仕訳日記帳!$N136&gt;=Sheet2!$B$2),仕訳日記帳!B136,IF(AND(OR($A136=Sheet2!$A$3,$A136=Sheet2!$A$4,$A136=Sheet2!$A$5,$A136=Sheet2!$A$6,$A136=Sheet2!$A$7,$A136=Sheet2!$A$9),仕訳日記帳!$N136&gt;=Sheet2!$B$3),仕訳日記帳!B136,IF(AND($A136=Sheet2!$A$8,仕訳日記帳!$N136&gt;=Sheet2!$B$8),仕訳日記帳!B136,IF(AND(OR($A136=Sheet2!$A$10,$A136=Sheet2!$A$11,$A136=Sheet2!$A$12,$A136=Sheet2!$A$13,$A136=Sheet2!$A$14,$A136=Sheet2!$A$15,$A136=Sheet2!$A$16,$A136=Sheet2!$A$17),Sheet2!$B$9&lt;=仕訳日記帳!$N136&lt;Sheet2!$C$10),仕訳日記帳!B136,""))))</f>
        <v/>
      </c>
      <c r="D136" s="265" t="str">
        <f>IF(AND($A136=Sheet2!$A$2,仕訳日記帳!$N136&gt;=Sheet2!$B$2),仕訳日記帳!N136,IF(AND(OR($A136=Sheet2!$A$3,$A136=Sheet2!$A$4,$A136=Sheet2!$A$5,$A136=Sheet2!$A$6,$A136=Sheet2!$A$7,$A136=Sheet2!$A$9),仕訳日記帳!$N136&gt;=Sheet2!$B$3),仕訳日記帳!N136,IF(AND($A136=Sheet2!$A$8,仕訳日記帳!$N136&gt;=Sheet2!$B$8),仕訳日記帳!N136,IF(AND(OR($A136=Sheet2!$A$10,$A136=Sheet2!$A$11,$A136=Sheet2!$A$12,$A136=Sheet2!$A$13,$A136=Sheet2!$A$14,$A136=Sheet2!$A$15,$A136=Sheet2!$A$16,$A136=Sheet2!$A$17),Sheet2!$B$9&lt;=仕訳日記帳!$N136&lt;Sheet2!$C$10),仕訳日記帳!N136,""))))</f>
        <v/>
      </c>
      <c r="E136" s="263" t="str">
        <f>IF(AND($A136=Sheet2!$A$2,仕訳日記帳!$N136&gt;=Sheet2!$B$2),仕訳日記帳!G136,IF(AND(OR($A136=Sheet2!$A$3,$A136=Sheet2!$A$4,$A136=Sheet2!$A$5,$A136=Sheet2!$A$6,$A136=Sheet2!$A$7,$A136=Sheet2!$A$9),仕訳日記帳!$N136&gt;=Sheet2!$B$3),仕訳日記帳!G136,IF(AND($A136=Sheet2!$A$8,仕訳日記帳!$N136&gt;=Sheet2!$B$8),仕訳日記帳!G136,IF(AND(OR($A136=Sheet2!$A$10,$A136=Sheet2!$A$11,$A136=Sheet2!$A$12,$A136=Sheet2!$A$13,$A136=Sheet2!$A$14,$A136=Sheet2!$A$15,$A136=Sheet2!$A$16,$A136=Sheet2!$A$17),Sheet2!$B$9&lt;=仕訳日記帳!$N136&lt;Sheet2!$C$10),仕訳日記帳!G136,""))))</f>
        <v/>
      </c>
      <c r="G136" t="str">
        <f>IF(OR(A136=Sheet2!$A$2,A136=Sheet2!$A$3,A136=Sheet2!$A$4,A136=Sheet2!$A$5,A136=Sheet2!$A$6,A136=Sheet2!$A$7,A136=Sheet2!$A$8,A136=Sheet2!$A$9,A136=Sheet2!$A$10,A136=Sheet2!$A$11,A136=Sheet2!$A$12,$A$2=Sheet2!$A$13,A136=Sheet2!$A$14,$A$2=Sheet2!$A$15,$A$2=Sheet2!$A$16,A136=Sheet2!$A$17),"該当","")</f>
        <v/>
      </c>
      <c r="H136" t="str">
        <f>IF(OR(A136="",G136=""),"",COUNTIF($G$2:G136,"該当"))</f>
        <v/>
      </c>
      <c r="J136" s="271" t="str">
        <f t="shared" si="5"/>
        <v/>
      </c>
      <c r="K136" s="272" t="str">
        <f t="shared" si="5"/>
        <v/>
      </c>
      <c r="L136" s="273" t="str">
        <f t="shared" si="5"/>
        <v/>
      </c>
      <c r="M136" s="274" t="str">
        <f t="shared" si="5"/>
        <v/>
      </c>
      <c r="N136" s="271" t="str">
        <f t="shared" si="5"/>
        <v/>
      </c>
      <c r="O136" s="271">
        <v>135</v>
      </c>
    </row>
    <row r="137" spans="1:15">
      <c r="A137" t="str">
        <f>IF(AND(仕訳日記帳!D137=Sheet2!$A$2,仕訳日記帳!$N137&gt;=Sheet2!$B$2),仕訳日記帳!D137,IF(AND(OR(仕訳日記帳!D137=Sheet2!$A$3,仕訳日記帳!D137=Sheet2!$A$4,仕訳日記帳!D137=Sheet2!$A$5,仕訳日記帳!D137=Sheet2!$A$6,仕訳日記帳!D137=Sheet2!$A$7,仕訳日記帳!D137=Sheet2!$A$9),仕訳日記帳!$N137&gt;=Sheet2!$B$3),仕訳日記帳!D137,IF(AND(仕訳日記帳!D137=Sheet2!$A$8,仕訳日記帳!$N137&gt;=Sheet2!$B$8),仕訳日記帳!D137,IF(AND(OR(仕訳日記帳!D137=Sheet2!$A$10,仕訳日記帳!D137=Sheet2!$A$11,仕訳日記帳!D137=Sheet2!$A$12,仕訳日記帳!D137=Sheet2!$A$13,仕訳日記帳!D137=Sheet2!$A$14,仕訳日記帳!D137=Sheet2!$A$15,仕訳日記帳!D137=Sheet2!$A$16,仕訳日記帳!D137=Sheet2!$A$17),Sheet2!$B$9&lt;=仕訳日記帳!$N137&lt;Sheet2!$C$10),仕訳日記帳!D137,""))))</f>
        <v/>
      </c>
      <c r="B137" s="263" t="str">
        <f>IF(AND($A137=Sheet2!$A$2,仕訳日記帳!$N137&gt;=Sheet2!$B$2),仕訳日記帳!A137,IF(AND(OR($A137=Sheet2!$A$3,$A137=Sheet2!$A$4,$A137=Sheet2!$A$5,$A137=Sheet2!$A$6,$A137=Sheet2!$A$7,$A137=Sheet2!$A$9),仕訳日記帳!$N137&gt;=Sheet2!$B$3),仕訳日記帳!A137,IF(AND($A137=Sheet2!$A$8,仕訳日記帳!$N137&gt;=Sheet2!$B$8),仕訳日記帳!A137,IF(AND(OR($A137=Sheet2!$A$10,$A137=Sheet2!$A$11,$A137=Sheet2!$A$12,$A137=Sheet2!$A$13,$A137=Sheet2!$A$14,$A137=Sheet2!$A$15,$A137=Sheet2!$A$16,$A137=Sheet2!$A$17),Sheet2!$B$9&lt;=仕訳日記帳!$N137&lt;Sheet2!$C$10),仕訳日記帳!A137,""))))</f>
        <v/>
      </c>
      <c r="C137" t="str">
        <f>IF(AND($A137=Sheet2!$A$2,仕訳日記帳!$N137&gt;=Sheet2!$B$2),仕訳日記帳!B137,IF(AND(OR($A137=Sheet2!$A$3,$A137=Sheet2!$A$4,$A137=Sheet2!$A$5,$A137=Sheet2!$A$6,$A137=Sheet2!$A$7,$A137=Sheet2!$A$9),仕訳日記帳!$N137&gt;=Sheet2!$B$3),仕訳日記帳!B137,IF(AND($A137=Sheet2!$A$8,仕訳日記帳!$N137&gt;=Sheet2!$B$8),仕訳日記帳!B137,IF(AND(OR($A137=Sheet2!$A$10,$A137=Sheet2!$A$11,$A137=Sheet2!$A$12,$A137=Sheet2!$A$13,$A137=Sheet2!$A$14,$A137=Sheet2!$A$15,$A137=Sheet2!$A$16,$A137=Sheet2!$A$17),Sheet2!$B$9&lt;=仕訳日記帳!$N137&lt;Sheet2!$C$10),仕訳日記帳!B137,""))))</f>
        <v/>
      </c>
      <c r="D137" s="265" t="str">
        <f>IF(AND($A137=Sheet2!$A$2,仕訳日記帳!$N137&gt;=Sheet2!$B$2),仕訳日記帳!N137,IF(AND(OR($A137=Sheet2!$A$3,$A137=Sheet2!$A$4,$A137=Sheet2!$A$5,$A137=Sheet2!$A$6,$A137=Sheet2!$A$7,$A137=Sheet2!$A$9),仕訳日記帳!$N137&gt;=Sheet2!$B$3),仕訳日記帳!N137,IF(AND($A137=Sheet2!$A$8,仕訳日記帳!$N137&gt;=Sheet2!$B$8),仕訳日記帳!N137,IF(AND(OR($A137=Sheet2!$A$10,$A137=Sheet2!$A$11,$A137=Sheet2!$A$12,$A137=Sheet2!$A$13,$A137=Sheet2!$A$14,$A137=Sheet2!$A$15,$A137=Sheet2!$A$16,$A137=Sheet2!$A$17),Sheet2!$B$9&lt;=仕訳日記帳!$N137&lt;Sheet2!$C$10),仕訳日記帳!N137,""))))</f>
        <v/>
      </c>
      <c r="E137" s="263" t="str">
        <f>IF(AND($A137=Sheet2!$A$2,仕訳日記帳!$N137&gt;=Sheet2!$B$2),仕訳日記帳!G137,IF(AND(OR($A137=Sheet2!$A$3,$A137=Sheet2!$A$4,$A137=Sheet2!$A$5,$A137=Sheet2!$A$6,$A137=Sheet2!$A$7,$A137=Sheet2!$A$9),仕訳日記帳!$N137&gt;=Sheet2!$B$3),仕訳日記帳!G137,IF(AND($A137=Sheet2!$A$8,仕訳日記帳!$N137&gt;=Sheet2!$B$8),仕訳日記帳!G137,IF(AND(OR($A137=Sheet2!$A$10,$A137=Sheet2!$A$11,$A137=Sheet2!$A$12,$A137=Sheet2!$A$13,$A137=Sheet2!$A$14,$A137=Sheet2!$A$15,$A137=Sheet2!$A$16,$A137=Sheet2!$A$17),Sheet2!$B$9&lt;=仕訳日記帳!$N137&lt;Sheet2!$C$10),仕訳日記帳!G137,""))))</f>
        <v/>
      </c>
      <c r="G137" t="str">
        <f>IF(OR(A137=Sheet2!$A$2,A137=Sheet2!$A$3,A137=Sheet2!$A$4,A137=Sheet2!$A$5,A137=Sheet2!$A$6,A137=Sheet2!$A$7,A137=Sheet2!$A$8,A137=Sheet2!$A$9,A137=Sheet2!$A$10,A137=Sheet2!$A$11,A137=Sheet2!$A$12,$A$2=Sheet2!$A$13,A137=Sheet2!$A$14,$A$2=Sheet2!$A$15,$A$2=Sheet2!$A$16,A137=Sheet2!$A$17),"該当","")</f>
        <v/>
      </c>
      <c r="H137" t="str">
        <f>IF(OR(A137="",G137=""),"",COUNTIF($G$2:G137,"該当"))</f>
        <v/>
      </c>
      <c r="J137" s="271" t="str">
        <f t="shared" si="5"/>
        <v/>
      </c>
      <c r="K137" s="272" t="str">
        <f t="shared" si="5"/>
        <v/>
      </c>
      <c r="L137" s="273" t="str">
        <f t="shared" si="5"/>
        <v/>
      </c>
      <c r="M137" s="274" t="str">
        <f t="shared" si="5"/>
        <v/>
      </c>
      <c r="N137" s="271" t="str">
        <f t="shared" si="5"/>
        <v/>
      </c>
      <c r="O137" s="271">
        <v>136</v>
      </c>
    </row>
    <row r="138" spans="1:15">
      <c r="A138" t="str">
        <f>IF(AND(仕訳日記帳!D138=Sheet2!$A$2,仕訳日記帳!$N138&gt;=Sheet2!$B$2),仕訳日記帳!D138,IF(AND(OR(仕訳日記帳!D138=Sheet2!$A$3,仕訳日記帳!D138=Sheet2!$A$4,仕訳日記帳!D138=Sheet2!$A$5,仕訳日記帳!D138=Sheet2!$A$6,仕訳日記帳!D138=Sheet2!$A$7,仕訳日記帳!D138=Sheet2!$A$9),仕訳日記帳!$N138&gt;=Sheet2!$B$3),仕訳日記帳!D138,IF(AND(仕訳日記帳!D138=Sheet2!$A$8,仕訳日記帳!$N138&gt;=Sheet2!$B$8),仕訳日記帳!D138,IF(AND(OR(仕訳日記帳!D138=Sheet2!$A$10,仕訳日記帳!D138=Sheet2!$A$11,仕訳日記帳!D138=Sheet2!$A$12,仕訳日記帳!D138=Sheet2!$A$13,仕訳日記帳!D138=Sheet2!$A$14,仕訳日記帳!D138=Sheet2!$A$15,仕訳日記帳!D138=Sheet2!$A$16,仕訳日記帳!D138=Sheet2!$A$17),Sheet2!$B$9&lt;=仕訳日記帳!$N138&lt;Sheet2!$C$10),仕訳日記帳!D138,""))))</f>
        <v/>
      </c>
      <c r="B138" s="263" t="str">
        <f>IF(AND($A138=Sheet2!$A$2,仕訳日記帳!$N138&gt;=Sheet2!$B$2),仕訳日記帳!A138,IF(AND(OR($A138=Sheet2!$A$3,$A138=Sheet2!$A$4,$A138=Sheet2!$A$5,$A138=Sheet2!$A$6,$A138=Sheet2!$A$7,$A138=Sheet2!$A$9),仕訳日記帳!$N138&gt;=Sheet2!$B$3),仕訳日記帳!A138,IF(AND($A138=Sheet2!$A$8,仕訳日記帳!$N138&gt;=Sheet2!$B$8),仕訳日記帳!A138,IF(AND(OR($A138=Sheet2!$A$10,$A138=Sheet2!$A$11,$A138=Sheet2!$A$12,$A138=Sheet2!$A$13,$A138=Sheet2!$A$14,$A138=Sheet2!$A$15,$A138=Sheet2!$A$16,$A138=Sheet2!$A$17),Sheet2!$B$9&lt;=仕訳日記帳!$N138&lt;Sheet2!$C$10),仕訳日記帳!A138,""))))</f>
        <v/>
      </c>
      <c r="C138" t="str">
        <f>IF(AND($A138=Sheet2!$A$2,仕訳日記帳!$N138&gt;=Sheet2!$B$2),仕訳日記帳!B138,IF(AND(OR($A138=Sheet2!$A$3,$A138=Sheet2!$A$4,$A138=Sheet2!$A$5,$A138=Sheet2!$A$6,$A138=Sheet2!$A$7,$A138=Sheet2!$A$9),仕訳日記帳!$N138&gt;=Sheet2!$B$3),仕訳日記帳!B138,IF(AND($A138=Sheet2!$A$8,仕訳日記帳!$N138&gt;=Sheet2!$B$8),仕訳日記帳!B138,IF(AND(OR($A138=Sheet2!$A$10,$A138=Sheet2!$A$11,$A138=Sheet2!$A$12,$A138=Sheet2!$A$13,$A138=Sheet2!$A$14,$A138=Sheet2!$A$15,$A138=Sheet2!$A$16,$A138=Sheet2!$A$17),Sheet2!$B$9&lt;=仕訳日記帳!$N138&lt;Sheet2!$C$10),仕訳日記帳!B138,""))))</f>
        <v/>
      </c>
      <c r="D138" s="265" t="str">
        <f>IF(AND($A138=Sheet2!$A$2,仕訳日記帳!$N138&gt;=Sheet2!$B$2),仕訳日記帳!N138,IF(AND(OR($A138=Sheet2!$A$3,$A138=Sheet2!$A$4,$A138=Sheet2!$A$5,$A138=Sheet2!$A$6,$A138=Sheet2!$A$7,$A138=Sheet2!$A$9),仕訳日記帳!$N138&gt;=Sheet2!$B$3),仕訳日記帳!N138,IF(AND($A138=Sheet2!$A$8,仕訳日記帳!$N138&gt;=Sheet2!$B$8),仕訳日記帳!N138,IF(AND(OR($A138=Sheet2!$A$10,$A138=Sheet2!$A$11,$A138=Sheet2!$A$12,$A138=Sheet2!$A$13,$A138=Sheet2!$A$14,$A138=Sheet2!$A$15,$A138=Sheet2!$A$16,$A138=Sheet2!$A$17),Sheet2!$B$9&lt;=仕訳日記帳!$N138&lt;Sheet2!$C$10),仕訳日記帳!N138,""))))</f>
        <v/>
      </c>
      <c r="E138" s="263" t="str">
        <f>IF(AND($A138=Sheet2!$A$2,仕訳日記帳!$N138&gt;=Sheet2!$B$2),仕訳日記帳!G138,IF(AND(OR($A138=Sheet2!$A$3,$A138=Sheet2!$A$4,$A138=Sheet2!$A$5,$A138=Sheet2!$A$6,$A138=Sheet2!$A$7,$A138=Sheet2!$A$9),仕訳日記帳!$N138&gt;=Sheet2!$B$3),仕訳日記帳!G138,IF(AND($A138=Sheet2!$A$8,仕訳日記帳!$N138&gt;=Sheet2!$B$8),仕訳日記帳!G138,IF(AND(OR($A138=Sheet2!$A$10,$A138=Sheet2!$A$11,$A138=Sheet2!$A$12,$A138=Sheet2!$A$13,$A138=Sheet2!$A$14,$A138=Sheet2!$A$15,$A138=Sheet2!$A$16,$A138=Sheet2!$A$17),Sheet2!$B$9&lt;=仕訳日記帳!$N138&lt;Sheet2!$C$10),仕訳日記帳!G138,""))))</f>
        <v/>
      </c>
      <c r="G138" t="str">
        <f>IF(OR(A138=Sheet2!$A$2,A138=Sheet2!$A$3,A138=Sheet2!$A$4,A138=Sheet2!$A$5,A138=Sheet2!$A$6,A138=Sheet2!$A$7,A138=Sheet2!$A$8,A138=Sheet2!$A$9,A138=Sheet2!$A$10,A138=Sheet2!$A$11,A138=Sheet2!$A$12,$A$2=Sheet2!$A$13,A138=Sheet2!$A$14,$A$2=Sheet2!$A$15,$A$2=Sheet2!$A$16,A138=Sheet2!$A$17),"該当","")</f>
        <v/>
      </c>
      <c r="H138" t="str">
        <f>IF(OR(A138="",G138=""),"",COUNTIF($G$2:G138,"該当"))</f>
        <v/>
      </c>
      <c r="J138" s="271" t="str">
        <f t="shared" si="5"/>
        <v/>
      </c>
      <c r="K138" s="272" t="str">
        <f t="shared" si="5"/>
        <v/>
      </c>
      <c r="L138" s="273" t="str">
        <f t="shared" si="5"/>
        <v/>
      </c>
      <c r="M138" s="274" t="str">
        <f t="shared" si="5"/>
        <v/>
      </c>
      <c r="N138" s="271" t="str">
        <f t="shared" si="5"/>
        <v/>
      </c>
      <c r="O138" s="271">
        <v>137</v>
      </c>
    </row>
    <row r="139" spans="1:15">
      <c r="A139" t="str">
        <f>IF(AND(仕訳日記帳!D139=Sheet2!$A$2,仕訳日記帳!$N139&gt;=Sheet2!$B$2),仕訳日記帳!D139,IF(AND(OR(仕訳日記帳!D139=Sheet2!$A$3,仕訳日記帳!D139=Sheet2!$A$4,仕訳日記帳!D139=Sheet2!$A$5,仕訳日記帳!D139=Sheet2!$A$6,仕訳日記帳!D139=Sheet2!$A$7,仕訳日記帳!D139=Sheet2!$A$9),仕訳日記帳!$N139&gt;=Sheet2!$B$3),仕訳日記帳!D139,IF(AND(仕訳日記帳!D139=Sheet2!$A$8,仕訳日記帳!$N139&gt;=Sheet2!$B$8),仕訳日記帳!D139,IF(AND(OR(仕訳日記帳!D139=Sheet2!$A$10,仕訳日記帳!D139=Sheet2!$A$11,仕訳日記帳!D139=Sheet2!$A$12,仕訳日記帳!D139=Sheet2!$A$13,仕訳日記帳!D139=Sheet2!$A$14,仕訳日記帳!D139=Sheet2!$A$15,仕訳日記帳!D139=Sheet2!$A$16,仕訳日記帳!D139=Sheet2!$A$17),Sheet2!$B$9&lt;=仕訳日記帳!$N139&lt;Sheet2!$C$10),仕訳日記帳!D139,""))))</f>
        <v/>
      </c>
      <c r="B139" s="263" t="str">
        <f>IF(AND($A139=Sheet2!$A$2,仕訳日記帳!$N139&gt;=Sheet2!$B$2),仕訳日記帳!A139,IF(AND(OR($A139=Sheet2!$A$3,$A139=Sheet2!$A$4,$A139=Sheet2!$A$5,$A139=Sheet2!$A$6,$A139=Sheet2!$A$7,$A139=Sheet2!$A$9),仕訳日記帳!$N139&gt;=Sheet2!$B$3),仕訳日記帳!A139,IF(AND($A139=Sheet2!$A$8,仕訳日記帳!$N139&gt;=Sheet2!$B$8),仕訳日記帳!A139,IF(AND(OR($A139=Sheet2!$A$10,$A139=Sheet2!$A$11,$A139=Sheet2!$A$12,$A139=Sheet2!$A$13,$A139=Sheet2!$A$14,$A139=Sheet2!$A$15,$A139=Sheet2!$A$16,$A139=Sheet2!$A$17),Sheet2!$B$9&lt;=仕訳日記帳!$N139&lt;Sheet2!$C$10),仕訳日記帳!A139,""))))</f>
        <v/>
      </c>
      <c r="C139" t="str">
        <f>IF(AND($A139=Sheet2!$A$2,仕訳日記帳!$N139&gt;=Sheet2!$B$2),仕訳日記帳!B139,IF(AND(OR($A139=Sheet2!$A$3,$A139=Sheet2!$A$4,$A139=Sheet2!$A$5,$A139=Sheet2!$A$6,$A139=Sheet2!$A$7,$A139=Sheet2!$A$9),仕訳日記帳!$N139&gt;=Sheet2!$B$3),仕訳日記帳!B139,IF(AND($A139=Sheet2!$A$8,仕訳日記帳!$N139&gt;=Sheet2!$B$8),仕訳日記帳!B139,IF(AND(OR($A139=Sheet2!$A$10,$A139=Sheet2!$A$11,$A139=Sheet2!$A$12,$A139=Sheet2!$A$13,$A139=Sheet2!$A$14,$A139=Sheet2!$A$15,$A139=Sheet2!$A$16,$A139=Sheet2!$A$17),Sheet2!$B$9&lt;=仕訳日記帳!$N139&lt;Sheet2!$C$10),仕訳日記帳!B139,""))))</f>
        <v/>
      </c>
      <c r="D139" s="265" t="str">
        <f>IF(AND($A139=Sheet2!$A$2,仕訳日記帳!$N139&gt;=Sheet2!$B$2),仕訳日記帳!N139,IF(AND(OR($A139=Sheet2!$A$3,$A139=Sheet2!$A$4,$A139=Sheet2!$A$5,$A139=Sheet2!$A$6,$A139=Sheet2!$A$7,$A139=Sheet2!$A$9),仕訳日記帳!$N139&gt;=Sheet2!$B$3),仕訳日記帳!N139,IF(AND($A139=Sheet2!$A$8,仕訳日記帳!$N139&gt;=Sheet2!$B$8),仕訳日記帳!N139,IF(AND(OR($A139=Sheet2!$A$10,$A139=Sheet2!$A$11,$A139=Sheet2!$A$12,$A139=Sheet2!$A$13,$A139=Sheet2!$A$14,$A139=Sheet2!$A$15,$A139=Sheet2!$A$16,$A139=Sheet2!$A$17),Sheet2!$B$9&lt;=仕訳日記帳!$N139&lt;Sheet2!$C$10),仕訳日記帳!N139,""))))</f>
        <v/>
      </c>
      <c r="E139" s="263" t="str">
        <f>IF(AND($A139=Sheet2!$A$2,仕訳日記帳!$N139&gt;=Sheet2!$B$2),仕訳日記帳!G139,IF(AND(OR($A139=Sheet2!$A$3,$A139=Sheet2!$A$4,$A139=Sheet2!$A$5,$A139=Sheet2!$A$6,$A139=Sheet2!$A$7,$A139=Sheet2!$A$9),仕訳日記帳!$N139&gt;=Sheet2!$B$3),仕訳日記帳!G139,IF(AND($A139=Sheet2!$A$8,仕訳日記帳!$N139&gt;=Sheet2!$B$8),仕訳日記帳!G139,IF(AND(OR($A139=Sheet2!$A$10,$A139=Sheet2!$A$11,$A139=Sheet2!$A$12,$A139=Sheet2!$A$13,$A139=Sheet2!$A$14,$A139=Sheet2!$A$15,$A139=Sheet2!$A$16,$A139=Sheet2!$A$17),Sheet2!$B$9&lt;=仕訳日記帳!$N139&lt;Sheet2!$C$10),仕訳日記帳!G139,""))))</f>
        <v/>
      </c>
      <c r="G139" t="str">
        <f>IF(OR(A139=Sheet2!$A$2,A139=Sheet2!$A$3,A139=Sheet2!$A$4,A139=Sheet2!$A$5,A139=Sheet2!$A$6,A139=Sheet2!$A$7,A139=Sheet2!$A$8,A139=Sheet2!$A$9,A139=Sheet2!$A$10,A139=Sheet2!$A$11,A139=Sheet2!$A$12,$A$2=Sheet2!$A$13,A139=Sheet2!$A$14,$A$2=Sheet2!$A$15,$A$2=Sheet2!$A$16,A139=Sheet2!$A$17),"該当","")</f>
        <v/>
      </c>
      <c r="H139" t="str">
        <f>IF(OR(A139="",G139=""),"",COUNTIF($G$2:G139,"該当"))</f>
        <v/>
      </c>
      <c r="J139" s="271" t="str">
        <f t="shared" si="5"/>
        <v/>
      </c>
      <c r="K139" s="272" t="str">
        <f t="shared" si="5"/>
        <v/>
      </c>
      <c r="L139" s="273" t="str">
        <f t="shared" si="5"/>
        <v/>
      </c>
      <c r="M139" s="274" t="str">
        <f t="shared" si="5"/>
        <v/>
      </c>
      <c r="N139" s="271" t="str">
        <f t="shared" si="5"/>
        <v/>
      </c>
      <c r="O139" s="271">
        <v>138</v>
      </c>
    </row>
    <row r="140" spans="1:15">
      <c r="A140" t="str">
        <f>IF(AND(仕訳日記帳!D140=Sheet2!$A$2,仕訳日記帳!$N140&gt;=Sheet2!$B$2),仕訳日記帳!D140,IF(AND(OR(仕訳日記帳!D140=Sheet2!$A$3,仕訳日記帳!D140=Sheet2!$A$4,仕訳日記帳!D140=Sheet2!$A$5,仕訳日記帳!D140=Sheet2!$A$6,仕訳日記帳!D140=Sheet2!$A$7,仕訳日記帳!D140=Sheet2!$A$9),仕訳日記帳!$N140&gt;=Sheet2!$B$3),仕訳日記帳!D140,IF(AND(仕訳日記帳!D140=Sheet2!$A$8,仕訳日記帳!$N140&gt;=Sheet2!$B$8),仕訳日記帳!D140,IF(AND(OR(仕訳日記帳!D140=Sheet2!$A$10,仕訳日記帳!D140=Sheet2!$A$11,仕訳日記帳!D140=Sheet2!$A$12,仕訳日記帳!D140=Sheet2!$A$13,仕訳日記帳!D140=Sheet2!$A$14,仕訳日記帳!D140=Sheet2!$A$15,仕訳日記帳!D140=Sheet2!$A$16,仕訳日記帳!D140=Sheet2!$A$17),Sheet2!$B$9&lt;=仕訳日記帳!$N140&lt;Sheet2!$C$10),仕訳日記帳!D140,""))))</f>
        <v/>
      </c>
      <c r="B140" s="263" t="str">
        <f>IF(AND($A140=Sheet2!$A$2,仕訳日記帳!$N140&gt;=Sheet2!$B$2),仕訳日記帳!A140,IF(AND(OR($A140=Sheet2!$A$3,$A140=Sheet2!$A$4,$A140=Sheet2!$A$5,$A140=Sheet2!$A$6,$A140=Sheet2!$A$7,$A140=Sheet2!$A$9),仕訳日記帳!$N140&gt;=Sheet2!$B$3),仕訳日記帳!A140,IF(AND($A140=Sheet2!$A$8,仕訳日記帳!$N140&gt;=Sheet2!$B$8),仕訳日記帳!A140,IF(AND(OR($A140=Sheet2!$A$10,$A140=Sheet2!$A$11,$A140=Sheet2!$A$12,$A140=Sheet2!$A$13,$A140=Sheet2!$A$14,$A140=Sheet2!$A$15,$A140=Sheet2!$A$16,$A140=Sheet2!$A$17),Sheet2!$B$9&lt;=仕訳日記帳!$N140&lt;Sheet2!$C$10),仕訳日記帳!A140,""))))</f>
        <v/>
      </c>
      <c r="C140" t="str">
        <f>IF(AND($A140=Sheet2!$A$2,仕訳日記帳!$N140&gt;=Sheet2!$B$2),仕訳日記帳!B140,IF(AND(OR($A140=Sheet2!$A$3,$A140=Sheet2!$A$4,$A140=Sheet2!$A$5,$A140=Sheet2!$A$6,$A140=Sheet2!$A$7,$A140=Sheet2!$A$9),仕訳日記帳!$N140&gt;=Sheet2!$B$3),仕訳日記帳!B140,IF(AND($A140=Sheet2!$A$8,仕訳日記帳!$N140&gt;=Sheet2!$B$8),仕訳日記帳!B140,IF(AND(OR($A140=Sheet2!$A$10,$A140=Sheet2!$A$11,$A140=Sheet2!$A$12,$A140=Sheet2!$A$13,$A140=Sheet2!$A$14,$A140=Sheet2!$A$15,$A140=Sheet2!$A$16,$A140=Sheet2!$A$17),Sheet2!$B$9&lt;=仕訳日記帳!$N140&lt;Sheet2!$C$10),仕訳日記帳!B140,""))))</f>
        <v/>
      </c>
      <c r="D140" s="265" t="str">
        <f>IF(AND($A140=Sheet2!$A$2,仕訳日記帳!$N140&gt;=Sheet2!$B$2),仕訳日記帳!N140,IF(AND(OR($A140=Sheet2!$A$3,$A140=Sheet2!$A$4,$A140=Sheet2!$A$5,$A140=Sheet2!$A$6,$A140=Sheet2!$A$7,$A140=Sheet2!$A$9),仕訳日記帳!$N140&gt;=Sheet2!$B$3),仕訳日記帳!N140,IF(AND($A140=Sheet2!$A$8,仕訳日記帳!$N140&gt;=Sheet2!$B$8),仕訳日記帳!N140,IF(AND(OR($A140=Sheet2!$A$10,$A140=Sheet2!$A$11,$A140=Sheet2!$A$12,$A140=Sheet2!$A$13,$A140=Sheet2!$A$14,$A140=Sheet2!$A$15,$A140=Sheet2!$A$16,$A140=Sheet2!$A$17),Sheet2!$B$9&lt;=仕訳日記帳!$N140&lt;Sheet2!$C$10),仕訳日記帳!N140,""))))</f>
        <v/>
      </c>
      <c r="E140" s="263" t="str">
        <f>IF(AND($A140=Sheet2!$A$2,仕訳日記帳!$N140&gt;=Sheet2!$B$2),仕訳日記帳!G140,IF(AND(OR($A140=Sheet2!$A$3,$A140=Sheet2!$A$4,$A140=Sheet2!$A$5,$A140=Sheet2!$A$6,$A140=Sheet2!$A$7,$A140=Sheet2!$A$9),仕訳日記帳!$N140&gt;=Sheet2!$B$3),仕訳日記帳!G140,IF(AND($A140=Sheet2!$A$8,仕訳日記帳!$N140&gt;=Sheet2!$B$8),仕訳日記帳!G140,IF(AND(OR($A140=Sheet2!$A$10,$A140=Sheet2!$A$11,$A140=Sheet2!$A$12,$A140=Sheet2!$A$13,$A140=Sheet2!$A$14,$A140=Sheet2!$A$15,$A140=Sheet2!$A$16,$A140=Sheet2!$A$17),Sheet2!$B$9&lt;=仕訳日記帳!$N140&lt;Sheet2!$C$10),仕訳日記帳!G140,""))))</f>
        <v/>
      </c>
      <c r="G140" t="str">
        <f>IF(OR(A140=Sheet2!$A$2,A140=Sheet2!$A$3,A140=Sheet2!$A$4,A140=Sheet2!$A$5,A140=Sheet2!$A$6,A140=Sheet2!$A$7,A140=Sheet2!$A$8,A140=Sheet2!$A$9,A140=Sheet2!$A$10,A140=Sheet2!$A$11,A140=Sheet2!$A$12,$A$2=Sheet2!$A$13,A140=Sheet2!$A$14,$A$2=Sheet2!$A$15,$A$2=Sheet2!$A$16,A140=Sheet2!$A$17),"該当","")</f>
        <v/>
      </c>
      <c r="H140" t="str">
        <f>IF(OR(A140="",G140=""),"",COUNTIF($G$2:G140,"該当"))</f>
        <v/>
      </c>
      <c r="J140" s="271" t="str">
        <f t="shared" si="5"/>
        <v/>
      </c>
      <c r="K140" s="272" t="str">
        <f t="shared" si="5"/>
        <v/>
      </c>
      <c r="L140" s="273" t="str">
        <f t="shared" si="5"/>
        <v/>
      </c>
      <c r="M140" s="274" t="str">
        <f t="shared" si="5"/>
        <v/>
      </c>
      <c r="N140" s="271" t="str">
        <f t="shared" si="5"/>
        <v/>
      </c>
      <c r="O140" s="271">
        <v>139</v>
      </c>
    </row>
    <row r="141" spans="1:15">
      <c r="A141" t="str">
        <f>IF(AND(仕訳日記帳!D141=Sheet2!$A$2,仕訳日記帳!$N141&gt;=Sheet2!$B$2),仕訳日記帳!D141,IF(AND(OR(仕訳日記帳!D141=Sheet2!$A$3,仕訳日記帳!D141=Sheet2!$A$4,仕訳日記帳!D141=Sheet2!$A$5,仕訳日記帳!D141=Sheet2!$A$6,仕訳日記帳!D141=Sheet2!$A$7,仕訳日記帳!D141=Sheet2!$A$9),仕訳日記帳!$N141&gt;=Sheet2!$B$3),仕訳日記帳!D141,IF(AND(仕訳日記帳!D141=Sheet2!$A$8,仕訳日記帳!$N141&gt;=Sheet2!$B$8),仕訳日記帳!D141,IF(AND(OR(仕訳日記帳!D141=Sheet2!$A$10,仕訳日記帳!D141=Sheet2!$A$11,仕訳日記帳!D141=Sheet2!$A$12,仕訳日記帳!D141=Sheet2!$A$13,仕訳日記帳!D141=Sheet2!$A$14,仕訳日記帳!D141=Sheet2!$A$15,仕訳日記帳!D141=Sheet2!$A$16,仕訳日記帳!D141=Sheet2!$A$17),Sheet2!$B$9&lt;=仕訳日記帳!$N141&lt;Sheet2!$C$10),仕訳日記帳!D141,""))))</f>
        <v/>
      </c>
      <c r="B141" s="263" t="str">
        <f>IF(AND($A141=Sheet2!$A$2,仕訳日記帳!$N141&gt;=Sheet2!$B$2),仕訳日記帳!A141,IF(AND(OR($A141=Sheet2!$A$3,$A141=Sheet2!$A$4,$A141=Sheet2!$A$5,$A141=Sheet2!$A$6,$A141=Sheet2!$A$7,$A141=Sheet2!$A$9),仕訳日記帳!$N141&gt;=Sheet2!$B$3),仕訳日記帳!A141,IF(AND($A141=Sheet2!$A$8,仕訳日記帳!$N141&gt;=Sheet2!$B$8),仕訳日記帳!A141,IF(AND(OR($A141=Sheet2!$A$10,$A141=Sheet2!$A$11,$A141=Sheet2!$A$12,$A141=Sheet2!$A$13,$A141=Sheet2!$A$14,$A141=Sheet2!$A$15,$A141=Sheet2!$A$16,$A141=Sheet2!$A$17),Sheet2!$B$9&lt;=仕訳日記帳!$N141&lt;Sheet2!$C$10),仕訳日記帳!A141,""))))</f>
        <v/>
      </c>
      <c r="C141" t="str">
        <f>IF(AND($A141=Sheet2!$A$2,仕訳日記帳!$N141&gt;=Sheet2!$B$2),仕訳日記帳!B141,IF(AND(OR($A141=Sheet2!$A$3,$A141=Sheet2!$A$4,$A141=Sheet2!$A$5,$A141=Sheet2!$A$6,$A141=Sheet2!$A$7,$A141=Sheet2!$A$9),仕訳日記帳!$N141&gt;=Sheet2!$B$3),仕訳日記帳!B141,IF(AND($A141=Sheet2!$A$8,仕訳日記帳!$N141&gt;=Sheet2!$B$8),仕訳日記帳!B141,IF(AND(OR($A141=Sheet2!$A$10,$A141=Sheet2!$A$11,$A141=Sheet2!$A$12,$A141=Sheet2!$A$13,$A141=Sheet2!$A$14,$A141=Sheet2!$A$15,$A141=Sheet2!$A$16,$A141=Sheet2!$A$17),Sheet2!$B$9&lt;=仕訳日記帳!$N141&lt;Sheet2!$C$10),仕訳日記帳!B141,""))))</f>
        <v/>
      </c>
      <c r="D141" s="265" t="str">
        <f>IF(AND($A141=Sheet2!$A$2,仕訳日記帳!$N141&gt;=Sheet2!$B$2),仕訳日記帳!N141,IF(AND(OR($A141=Sheet2!$A$3,$A141=Sheet2!$A$4,$A141=Sheet2!$A$5,$A141=Sheet2!$A$6,$A141=Sheet2!$A$7,$A141=Sheet2!$A$9),仕訳日記帳!$N141&gt;=Sheet2!$B$3),仕訳日記帳!N141,IF(AND($A141=Sheet2!$A$8,仕訳日記帳!$N141&gt;=Sheet2!$B$8),仕訳日記帳!N141,IF(AND(OR($A141=Sheet2!$A$10,$A141=Sheet2!$A$11,$A141=Sheet2!$A$12,$A141=Sheet2!$A$13,$A141=Sheet2!$A$14,$A141=Sheet2!$A$15,$A141=Sheet2!$A$16,$A141=Sheet2!$A$17),Sheet2!$B$9&lt;=仕訳日記帳!$N141&lt;Sheet2!$C$10),仕訳日記帳!N141,""))))</f>
        <v/>
      </c>
      <c r="E141" s="263" t="str">
        <f>IF(AND($A141=Sheet2!$A$2,仕訳日記帳!$N141&gt;=Sheet2!$B$2),仕訳日記帳!G141,IF(AND(OR($A141=Sheet2!$A$3,$A141=Sheet2!$A$4,$A141=Sheet2!$A$5,$A141=Sheet2!$A$6,$A141=Sheet2!$A$7,$A141=Sheet2!$A$9),仕訳日記帳!$N141&gt;=Sheet2!$B$3),仕訳日記帳!G141,IF(AND($A141=Sheet2!$A$8,仕訳日記帳!$N141&gt;=Sheet2!$B$8),仕訳日記帳!G141,IF(AND(OR($A141=Sheet2!$A$10,$A141=Sheet2!$A$11,$A141=Sheet2!$A$12,$A141=Sheet2!$A$13,$A141=Sheet2!$A$14,$A141=Sheet2!$A$15,$A141=Sheet2!$A$16,$A141=Sheet2!$A$17),Sheet2!$B$9&lt;=仕訳日記帳!$N141&lt;Sheet2!$C$10),仕訳日記帳!G141,""))))</f>
        <v/>
      </c>
      <c r="G141" t="str">
        <f>IF(OR(A141=Sheet2!$A$2,A141=Sheet2!$A$3,A141=Sheet2!$A$4,A141=Sheet2!$A$5,A141=Sheet2!$A$6,A141=Sheet2!$A$7,A141=Sheet2!$A$8,A141=Sheet2!$A$9,A141=Sheet2!$A$10,A141=Sheet2!$A$11,A141=Sheet2!$A$12,$A$2=Sheet2!$A$13,A141=Sheet2!$A$14,$A$2=Sheet2!$A$15,$A$2=Sheet2!$A$16,A141=Sheet2!$A$17),"該当","")</f>
        <v/>
      </c>
      <c r="H141" t="str">
        <f>IF(OR(A141="",G141=""),"",COUNTIF($G$2:G141,"該当"))</f>
        <v/>
      </c>
      <c r="J141" s="271" t="str">
        <f t="shared" si="5"/>
        <v/>
      </c>
      <c r="K141" s="272" t="str">
        <f t="shared" si="5"/>
        <v/>
      </c>
      <c r="L141" s="273" t="str">
        <f t="shared" si="5"/>
        <v/>
      </c>
      <c r="M141" s="274" t="str">
        <f t="shared" si="5"/>
        <v/>
      </c>
      <c r="N141" s="271" t="str">
        <f t="shared" si="5"/>
        <v/>
      </c>
      <c r="O141" s="271">
        <v>140</v>
      </c>
    </row>
    <row r="142" spans="1:15">
      <c r="A142" t="str">
        <f>IF(AND(仕訳日記帳!D142=Sheet2!$A$2,仕訳日記帳!$N142&gt;=Sheet2!$B$2),仕訳日記帳!D142,IF(AND(OR(仕訳日記帳!D142=Sheet2!$A$3,仕訳日記帳!D142=Sheet2!$A$4,仕訳日記帳!D142=Sheet2!$A$5,仕訳日記帳!D142=Sheet2!$A$6,仕訳日記帳!D142=Sheet2!$A$7,仕訳日記帳!D142=Sheet2!$A$9),仕訳日記帳!$N142&gt;=Sheet2!$B$3),仕訳日記帳!D142,IF(AND(仕訳日記帳!D142=Sheet2!$A$8,仕訳日記帳!$N142&gt;=Sheet2!$B$8),仕訳日記帳!D142,IF(AND(OR(仕訳日記帳!D142=Sheet2!$A$10,仕訳日記帳!D142=Sheet2!$A$11,仕訳日記帳!D142=Sheet2!$A$12,仕訳日記帳!D142=Sheet2!$A$13,仕訳日記帳!D142=Sheet2!$A$14,仕訳日記帳!D142=Sheet2!$A$15,仕訳日記帳!D142=Sheet2!$A$16,仕訳日記帳!D142=Sheet2!$A$17),Sheet2!$B$9&lt;=仕訳日記帳!$N142&lt;Sheet2!$C$10),仕訳日記帳!D142,""))))</f>
        <v/>
      </c>
      <c r="B142" s="263" t="str">
        <f>IF(AND($A142=Sheet2!$A$2,仕訳日記帳!$N142&gt;=Sheet2!$B$2),仕訳日記帳!A142,IF(AND(OR($A142=Sheet2!$A$3,$A142=Sheet2!$A$4,$A142=Sheet2!$A$5,$A142=Sheet2!$A$6,$A142=Sheet2!$A$7,$A142=Sheet2!$A$9),仕訳日記帳!$N142&gt;=Sheet2!$B$3),仕訳日記帳!A142,IF(AND($A142=Sheet2!$A$8,仕訳日記帳!$N142&gt;=Sheet2!$B$8),仕訳日記帳!A142,IF(AND(OR($A142=Sheet2!$A$10,$A142=Sheet2!$A$11,$A142=Sheet2!$A$12,$A142=Sheet2!$A$13,$A142=Sheet2!$A$14,$A142=Sheet2!$A$15,$A142=Sheet2!$A$16,$A142=Sheet2!$A$17),Sheet2!$B$9&lt;=仕訳日記帳!$N142&lt;Sheet2!$C$10),仕訳日記帳!A142,""))))</f>
        <v/>
      </c>
      <c r="C142" t="str">
        <f>IF(AND($A142=Sheet2!$A$2,仕訳日記帳!$N142&gt;=Sheet2!$B$2),仕訳日記帳!B142,IF(AND(OR($A142=Sheet2!$A$3,$A142=Sheet2!$A$4,$A142=Sheet2!$A$5,$A142=Sheet2!$A$6,$A142=Sheet2!$A$7,$A142=Sheet2!$A$9),仕訳日記帳!$N142&gt;=Sheet2!$B$3),仕訳日記帳!B142,IF(AND($A142=Sheet2!$A$8,仕訳日記帳!$N142&gt;=Sheet2!$B$8),仕訳日記帳!B142,IF(AND(OR($A142=Sheet2!$A$10,$A142=Sheet2!$A$11,$A142=Sheet2!$A$12,$A142=Sheet2!$A$13,$A142=Sheet2!$A$14,$A142=Sheet2!$A$15,$A142=Sheet2!$A$16,$A142=Sheet2!$A$17),Sheet2!$B$9&lt;=仕訳日記帳!$N142&lt;Sheet2!$C$10),仕訳日記帳!B142,""))))</f>
        <v/>
      </c>
      <c r="D142" s="265" t="str">
        <f>IF(AND($A142=Sheet2!$A$2,仕訳日記帳!$N142&gt;=Sheet2!$B$2),仕訳日記帳!N142,IF(AND(OR($A142=Sheet2!$A$3,$A142=Sheet2!$A$4,$A142=Sheet2!$A$5,$A142=Sheet2!$A$6,$A142=Sheet2!$A$7,$A142=Sheet2!$A$9),仕訳日記帳!$N142&gt;=Sheet2!$B$3),仕訳日記帳!N142,IF(AND($A142=Sheet2!$A$8,仕訳日記帳!$N142&gt;=Sheet2!$B$8),仕訳日記帳!N142,IF(AND(OR($A142=Sheet2!$A$10,$A142=Sheet2!$A$11,$A142=Sheet2!$A$12,$A142=Sheet2!$A$13,$A142=Sheet2!$A$14,$A142=Sheet2!$A$15,$A142=Sheet2!$A$16,$A142=Sheet2!$A$17),Sheet2!$B$9&lt;=仕訳日記帳!$N142&lt;Sheet2!$C$10),仕訳日記帳!N142,""))))</f>
        <v/>
      </c>
      <c r="E142" s="263" t="str">
        <f>IF(AND($A142=Sheet2!$A$2,仕訳日記帳!$N142&gt;=Sheet2!$B$2),仕訳日記帳!G142,IF(AND(OR($A142=Sheet2!$A$3,$A142=Sheet2!$A$4,$A142=Sheet2!$A$5,$A142=Sheet2!$A$6,$A142=Sheet2!$A$7,$A142=Sheet2!$A$9),仕訳日記帳!$N142&gt;=Sheet2!$B$3),仕訳日記帳!G142,IF(AND($A142=Sheet2!$A$8,仕訳日記帳!$N142&gt;=Sheet2!$B$8),仕訳日記帳!G142,IF(AND(OR($A142=Sheet2!$A$10,$A142=Sheet2!$A$11,$A142=Sheet2!$A$12,$A142=Sheet2!$A$13,$A142=Sheet2!$A$14,$A142=Sheet2!$A$15,$A142=Sheet2!$A$16,$A142=Sheet2!$A$17),Sheet2!$B$9&lt;=仕訳日記帳!$N142&lt;Sheet2!$C$10),仕訳日記帳!G142,""))))</f>
        <v/>
      </c>
      <c r="G142" t="str">
        <f>IF(OR(A142=Sheet2!$A$2,A142=Sheet2!$A$3,A142=Sheet2!$A$4,A142=Sheet2!$A$5,A142=Sheet2!$A$6,A142=Sheet2!$A$7,A142=Sheet2!$A$8,A142=Sheet2!$A$9,A142=Sheet2!$A$10,A142=Sheet2!$A$11,A142=Sheet2!$A$12,$A$2=Sheet2!$A$13,A142=Sheet2!$A$14,$A$2=Sheet2!$A$15,$A$2=Sheet2!$A$16,A142=Sheet2!$A$17),"該当","")</f>
        <v/>
      </c>
      <c r="H142" t="str">
        <f>IF(OR(A142="",G142=""),"",COUNTIF($G$2:G142,"該当"))</f>
        <v/>
      </c>
      <c r="J142" s="271" t="str">
        <f t="shared" si="5"/>
        <v/>
      </c>
      <c r="K142" s="272" t="str">
        <f t="shared" si="5"/>
        <v/>
      </c>
      <c r="L142" s="273" t="str">
        <f t="shared" si="5"/>
        <v/>
      </c>
      <c r="M142" s="274" t="str">
        <f t="shared" si="5"/>
        <v/>
      </c>
      <c r="N142" s="271" t="str">
        <f t="shared" si="5"/>
        <v/>
      </c>
      <c r="O142" s="271">
        <v>141</v>
      </c>
    </row>
    <row r="143" spans="1:15">
      <c r="A143" t="str">
        <f>IF(AND(仕訳日記帳!D143=Sheet2!$A$2,仕訳日記帳!$N143&gt;=Sheet2!$B$2),仕訳日記帳!D143,IF(AND(OR(仕訳日記帳!D143=Sheet2!$A$3,仕訳日記帳!D143=Sheet2!$A$4,仕訳日記帳!D143=Sheet2!$A$5,仕訳日記帳!D143=Sheet2!$A$6,仕訳日記帳!D143=Sheet2!$A$7,仕訳日記帳!D143=Sheet2!$A$9),仕訳日記帳!$N143&gt;=Sheet2!$B$3),仕訳日記帳!D143,IF(AND(仕訳日記帳!D143=Sheet2!$A$8,仕訳日記帳!$N143&gt;=Sheet2!$B$8),仕訳日記帳!D143,IF(AND(OR(仕訳日記帳!D143=Sheet2!$A$10,仕訳日記帳!D143=Sheet2!$A$11,仕訳日記帳!D143=Sheet2!$A$12,仕訳日記帳!D143=Sheet2!$A$13,仕訳日記帳!D143=Sheet2!$A$14,仕訳日記帳!D143=Sheet2!$A$15,仕訳日記帳!D143=Sheet2!$A$16,仕訳日記帳!D143=Sheet2!$A$17),Sheet2!$B$9&lt;=仕訳日記帳!$N143&lt;Sheet2!$C$10),仕訳日記帳!D143,""))))</f>
        <v/>
      </c>
      <c r="B143" s="263" t="str">
        <f>IF(AND($A143=Sheet2!$A$2,仕訳日記帳!$N143&gt;=Sheet2!$B$2),仕訳日記帳!A143,IF(AND(OR($A143=Sheet2!$A$3,$A143=Sheet2!$A$4,$A143=Sheet2!$A$5,$A143=Sheet2!$A$6,$A143=Sheet2!$A$7,$A143=Sheet2!$A$9),仕訳日記帳!$N143&gt;=Sheet2!$B$3),仕訳日記帳!A143,IF(AND($A143=Sheet2!$A$8,仕訳日記帳!$N143&gt;=Sheet2!$B$8),仕訳日記帳!A143,IF(AND(OR($A143=Sheet2!$A$10,$A143=Sheet2!$A$11,$A143=Sheet2!$A$12,$A143=Sheet2!$A$13,$A143=Sheet2!$A$14,$A143=Sheet2!$A$15,$A143=Sheet2!$A$16,$A143=Sheet2!$A$17),Sheet2!$B$9&lt;=仕訳日記帳!$N143&lt;Sheet2!$C$10),仕訳日記帳!A143,""))))</f>
        <v/>
      </c>
      <c r="C143" t="str">
        <f>IF(AND($A143=Sheet2!$A$2,仕訳日記帳!$N143&gt;=Sheet2!$B$2),仕訳日記帳!B143,IF(AND(OR($A143=Sheet2!$A$3,$A143=Sheet2!$A$4,$A143=Sheet2!$A$5,$A143=Sheet2!$A$6,$A143=Sheet2!$A$7,$A143=Sheet2!$A$9),仕訳日記帳!$N143&gt;=Sheet2!$B$3),仕訳日記帳!B143,IF(AND($A143=Sheet2!$A$8,仕訳日記帳!$N143&gt;=Sheet2!$B$8),仕訳日記帳!B143,IF(AND(OR($A143=Sheet2!$A$10,$A143=Sheet2!$A$11,$A143=Sheet2!$A$12,$A143=Sheet2!$A$13,$A143=Sheet2!$A$14,$A143=Sheet2!$A$15,$A143=Sheet2!$A$16,$A143=Sheet2!$A$17),Sheet2!$B$9&lt;=仕訳日記帳!$N143&lt;Sheet2!$C$10),仕訳日記帳!B143,""))))</f>
        <v/>
      </c>
      <c r="D143" s="265" t="str">
        <f>IF(AND($A143=Sheet2!$A$2,仕訳日記帳!$N143&gt;=Sheet2!$B$2),仕訳日記帳!N143,IF(AND(OR($A143=Sheet2!$A$3,$A143=Sheet2!$A$4,$A143=Sheet2!$A$5,$A143=Sheet2!$A$6,$A143=Sheet2!$A$7,$A143=Sheet2!$A$9),仕訳日記帳!$N143&gt;=Sheet2!$B$3),仕訳日記帳!N143,IF(AND($A143=Sheet2!$A$8,仕訳日記帳!$N143&gt;=Sheet2!$B$8),仕訳日記帳!N143,IF(AND(OR($A143=Sheet2!$A$10,$A143=Sheet2!$A$11,$A143=Sheet2!$A$12,$A143=Sheet2!$A$13,$A143=Sheet2!$A$14,$A143=Sheet2!$A$15,$A143=Sheet2!$A$16,$A143=Sheet2!$A$17),Sheet2!$B$9&lt;=仕訳日記帳!$N143&lt;Sheet2!$C$10),仕訳日記帳!N143,""))))</f>
        <v/>
      </c>
      <c r="E143" s="263" t="str">
        <f>IF(AND($A143=Sheet2!$A$2,仕訳日記帳!$N143&gt;=Sheet2!$B$2),仕訳日記帳!G143,IF(AND(OR($A143=Sheet2!$A$3,$A143=Sheet2!$A$4,$A143=Sheet2!$A$5,$A143=Sheet2!$A$6,$A143=Sheet2!$A$7,$A143=Sheet2!$A$9),仕訳日記帳!$N143&gt;=Sheet2!$B$3),仕訳日記帳!G143,IF(AND($A143=Sheet2!$A$8,仕訳日記帳!$N143&gt;=Sheet2!$B$8),仕訳日記帳!G143,IF(AND(OR($A143=Sheet2!$A$10,$A143=Sheet2!$A$11,$A143=Sheet2!$A$12,$A143=Sheet2!$A$13,$A143=Sheet2!$A$14,$A143=Sheet2!$A$15,$A143=Sheet2!$A$16,$A143=Sheet2!$A$17),Sheet2!$B$9&lt;=仕訳日記帳!$N143&lt;Sheet2!$C$10),仕訳日記帳!G143,""))))</f>
        <v/>
      </c>
      <c r="G143" t="str">
        <f>IF(OR(A143=Sheet2!$A$2,A143=Sheet2!$A$3,A143=Sheet2!$A$4,A143=Sheet2!$A$5,A143=Sheet2!$A$6,A143=Sheet2!$A$7,A143=Sheet2!$A$8,A143=Sheet2!$A$9,A143=Sheet2!$A$10,A143=Sheet2!$A$11,A143=Sheet2!$A$12,$A$2=Sheet2!$A$13,A143=Sheet2!$A$14,$A$2=Sheet2!$A$15,$A$2=Sheet2!$A$16,A143=Sheet2!$A$17),"該当","")</f>
        <v/>
      </c>
      <c r="H143" t="str">
        <f>IF(OR(A143="",G143=""),"",COUNTIF($G$2:G143,"該当"))</f>
        <v/>
      </c>
      <c r="J143" s="271" t="str">
        <f t="shared" si="5"/>
        <v/>
      </c>
      <c r="K143" s="272" t="str">
        <f t="shared" si="5"/>
        <v/>
      </c>
      <c r="L143" s="273" t="str">
        <f t="shared" si="5"/>
        <v/>
      </c>
      <c r="M143" s="274" t="str">
        <f t="shared" si="5"/>
        <v/>
      </c>
      <c r="N143" s="271" t="str">
        <f t="shared" si="5"/>
        <v/>
      </c>
      <c r="O143" s="271">
        <v>142</v>
      </c>
    </row>
    <row r="144" spans="1:15">
      <c r="A144" t="str">
        <f>IF(AND(仕訳日記帳!D144=Sheet2!$A$2,仕訳日記帳!$N144&gt;=Sheet2!$B$2),仕訳日記帳!D144,IF(AND(OR(仕訳日記帳!D144=Sheet2!$A$3,仕訳日記帳!D144=Sheet2!$A$4,仕訳日記帳!D144=Sheet2!$A$5,仕訳日記帳!D144=Sheet2!$A$6,仕訳日記帳!D144=Sheet2!$A$7,仕訳日記帳!D144=Sheet2!$A$9),仕訳日記帳!$N144&gt;=Sheet2!$B$3),仕訳日記帳!D144,IF(AND(仕訳日記帳!D144=Sheet2!$A$8,仕訳日記帳!$N144&gt;=Sheet2!$B$8),仕訳日記帳!D144,IF(AND(OR(仕訳日記帳!D144=Sheet2!$A$10,仕訳日記帳!D144=Sheet2!$A$11,仕訳日記帳!D144=Sheet2!$A$12,仕訳日記帳!D144=Sheet2!$A$13,仕訳日記帳!D144=Sheet2!$A$14,仕訳日記帳!D144=Sheet2!$A$15,仕訳日記帳!D144=Sheet2!$A$16,仕訳日記帳!D144=Sheet2!$A$17),Sheet2!$B$9&lt;=仕訳日記帳!$N144&lt;Sheet2!$C$10),仕訳日記帳!D144,""))))</f>
        <v/>
      </c>
      <c r="B144" s="263" t="str">
        <f>IF(AND($A144=Sheet2!$A$2,仕訳日記帳!$N144&gt;=Sheet2!$B$2),仕訳日記帳!A144,IF(AND(OR($A144=Sheet2!$A$3,$A144=Sheet2!$A$4,$A144=Sheet2!$A$5,$A144=Sheet2!$A$6,$A144=Sheet2!$A$7,$A144=Sheet2!$A$9),仕訳日記帳!$N144&gt;=Sheet2!$B$3),仕訳日記帳!A144,IF(AND($A144=Sheet2!$A$8,仕訳日記帳!$N144&gt;=Sheet2!$B$8),仕訳日記帳!A144,IF(AND(OR($A144=Sheet2!$A$10,$A144=Sheet2!$A$11,$A144=Sheet2!$A$12,$A144=Sheet2!$A$13,$A144=Sheet2!$A$14,$A144=Sheet2!$A$15,$A144=Sheet2!$A$16,$A144=Sheet2!$A$17),Sheet2!$B$9&lt;=仕訳日記帳!$N144&lt;Sheet2!$C$10),仕訳日記帳!A144,""))))</f>
        <v/>
      </c>
      <c r="C144" t="str">
        <f>IF(AND($A144=Sheet2!$A$2,仕訳日記帳!$N144&gt;=Sheet2!$B$2),仕訳日記帳!B144,IF(AND(OR($A144=Sheet2!$A$3,$A144=Sheet2!$A$4,$A144=Sheet2!$A$5,$A144=Sheet2!$A$6,$A144=Sheet2!$A$7,$A144=Sheet2!$A$9),仕訳日記帳!$N144&gt;=Sheet2!$B$3),仕訳日記帳!B144,IF(AND($A144=Sheet2!$A$8,仕訳日記帳!$N144&gt;=Sheet2!$B$8),仕訳日記帳!B144,IF(AND(OR($A144=Sheet2!$A$10,$A144=Sheet2!$A$11,$A144=Sheet2!$A$12,$A144=Sheet2!$A$13,$A144=Sheet2!$A$14,$A144=Sheet2!$A$15,$A144=Sheet2!$A$16,$A144=Sheet2!$A$17),Sheet2!$B$9&lt;=仕訳日記帳!$N144&lt;Sheet2!$C$10),仕訳日記帳!B144,""))))</f>
        <v/>
      </c>
      <c r="D144" s="265" t="str">
        <f>IF(AND($A144=Sheet2!$A$2,仕訳日記帳!$N144&gt;=Sheet2!$B$2),仕訳日記帳!N144,IF(AND(OR($A144=Sheet2!$A$3,$A144=Sheet2!$A$4,$A144=Sheet2!$A$5,$A144=Sheet2!$A$6,$A144=Sheet2!$A$7,$A144=Sheet2!$A$9),仕訳日記帳!$N144&gt;=Sheet2!$B$3),仕訳日記帳!N144,IF(AND($A144=Sheet2!$A$8,仕訳日記帳!$N144&gt;=Sheet2!$B$8),仕訳日記帳!N144,IF(AND(OR($A144=Sheet2!$A$10,$A144=Sheet2!$A$11,$A144=Sheet2!$A$12,$A144=Sheet2!$A$13,$A144=Sheet2!$A$14,$A144=Sheet2!$A$15,$A144=Sheet2!$A$16,$A144=Sheet2!$A$17),Sheet2!$B$9&lt;=仕訳日記帳!$N144&lt;Sheet2!$C$10),仕訳日記帳!N144,""))))</f>
        <v/>
      </c>
      <c r="E144" s="263" t="str">
        <f>IF(AND($A144=Sheet2!$A$2,仕訳日記帳!$N144&gt;=Sheet2!$B$2),仕訳日記帳!G144,IF(AND(OR($A144=Sheet2!$A$3,$A144=Sheet2!$A$4,$A144=Sheet2!$A$5,$A144=Sheet2!$A$6,$A144=Sheet2!$A$7,$A144=Sheet2!$A$9),仕訳日記帳!$N144&gt;=Sheet2!$B$3),仕訳日記帳!G144,IF(AND($A144=Sheet2!$A$8,仕訳日記帳!$N144&gt;=Sheet2!$B$8),仕訳日記帳!G144,IF(AND(OR($A144=Sheet2!$A$10,$A144=Sheet2!$A$11,$A144=Sheet2!$A$12,$A144=Sheet2!$A$13,$A144=Sheet2!$A$14,$A144=Sheet2!$A$15,$A144=Sheet2!$A$16,$A144=Sheet2!$A$17),Sheet2!$B$9&lt;=仕訳日記帳!$N144&lt;Sheet2!$C$10),仕訳日記帳!G144,""))))</f>
        <v/>
      </c>
      <c r="G144" t="str">
        <f>IF(OR(A144=Sheet2!$A$2,A144=Sheet2!$A$3,A144=Sheet2!$A$4,A144=Sheet2!$A$5,A144=Sheet2!$A$6,A144=Sheet2!$A$7,A144=Sheet2!$A$8,A144=Sheet2!$A$9,A144=Sheet2!$A$10,A144=Sheet2!$A$11,A144=Sheet2!$A$12,$A$2=Sheet2!$A$13,A144=Sheet2!$A$14,$A$2=Sheet2!$A$15,$A$2=Sheet2!$A$16,A144=Sheet2!$A$17),"該当","")</f>
        <v/>
      </c>
      <c r="H144" t="str">
        <f>IF(OR(A144="",G144=""),"",COUNTIF($G$2:G144,"該当"))</f>
        <v/>
      </c>
      <c r="J144" s="271" t="str">
        <f t="shared" si="5"/>
        <v/>
      </c>
      <c r="K144" s="272" t="str">
        <f t="shared" si="5"/>
        <v/>
      </c>
      <c r="L144" s="273" t="str">
        <f t="shared" si="5"/>
        <v/>
      </c>
      <c r="M144" s="274" t="str">
        <f t="shared" si="5"/>
        <v/>
      </c>
      <c r="N144" s="271" t="str">
        <f t="shared" si="5"/>
        <v/>
      </c>
      <c r="O144" s="271">
        <v>143</v>
      </c>
    </row>
    <row r="145" spans="1:15">
      <c r="A145" t="str">
        <f>IF(AND(仕訳日記帳!D145=Sheet2!$A$2,仕訳日記帳!$N145&gt;=Sheet2!$B$2),仕訳日記帳!D145,IF(AND(OR(仕訳日記帳!D145=Sheet2!$A$3,仕訳日記帳!D145=Sheet2!$A$4,仕訳日記帳!D145=Sheet2!$A$5,仕訳日記帳!D145=Sheet2!$A$6,仕訳日記帳!D145=Sheet2!$A$7,仕訳日記帳!D145=Sheet2!$A$9),仕訳日記帳!$N145&gt;=Sheet2!$B$3),仕訳日記帳!D145,IF(AND(仕訳日記帳!D145=Sheet2!$A$8,仕訳日記帳!$N145&gt;=Sheet2!$B$8),仕訳日記帳!D145,IF(AND(OR(仕訳日記帳!D145=Sheet2!$A$10,仕訳日記帳!D145=Sheet2!$A$11,仕訳日記帳!D145=Sheet2!$A$12,仕訳日記帳!D145=Sheet2!$A$13,仕訳日記帳!D145=Sheet2!$A$14,仕訳日記帳!D145=Sheet2!$A$15,仕訳日記帳!D145=Sheet2!$A$16,仕訳日記帳!D145=Sheet2!$A$17),Sheet2!$B$9&lt;=仕訳日記帳!$N145&lt;Sheet2!$C$10),仕訳日記帳!D145,""))))</f>
        <v/>
      </c>
      <c r="B145" s="263" t="str">
        <f>IF(AND($A145=Sheet2!$A$2,仕訳日記帳!$N145&gt;=Sheet2!$B$2),仕訳日記帳!A145,IF(AND(OR($A145=Sheet2!$A$3,$A145=Sheet2!$A$4,$A145=Sheet2!$A$5,$A145=Sheet2!$A$6,$A145=Sheet2!$A$7,$A145=Sheet2!$A$9),仕訳日記帳!$N145&gt;=Sheet2!$B$3),仕訳日記帳!A145,IF(AND($A145=Sheet2!$A$8,仕訳日記帳!$N145&gt;=Sheet2!$B$8),仕訳日記帳!A145,IF(AND(OR($A145=Sheet2!$A$10,$A145=Sheet2!$A$11,$A145=Sheet2!$A$12,$A145=Sheet2!$A$13,$A145=Sheet2!$A$14,$A145=Sheet2!$A$15,$A145=Sheet2!$A$16,$A145=Sheet2!$A$17),Sheet2!$B$9&lt;=仕訳日記帳!$N145&lt;Sheet2!$C$10),仕訳日記帳!A145,""))))</f>
        <v/>
      </c>
      <c r="C145" t="str">
        <f>IF(AND($A145=Sheet2!$A$2,仕訳日記帳!$N145&gt;=Sheet2!$B$2),仕訳日記帳!B145,IF(AND(OR($A145=Sheet2!$A$3,$A145=Sheet2!$A$4,$A145=Sheet2!$A$5,$A145=Sheet2!$A$6,$A145=Sheet2!$A$7,$A145=Sheet2!$A$9),仕訳日記帳!$N145&gt;=Sheet2!$B$3),仕訳日記帳!B145,IF(AND($A145=Sheet2!$A$8,仕訳日記帳!$N145&gt;=Sheet2!$B$8),仕訳日記帳!B145,IF(AND(OR($A145=Sheet2!$A$10,$A145=Sheet2!$A$11,$A145=Sheet2!$A$12,$A145=Sheet2!$A$13,$A145=Sheet2!$A$14,$A145=Sheet2!$A$15,$A145=Sheet2!$A$16,$A145=Sheet2!$A$17),Sheet2!$B$9&lt;=仕訳日記帳!$N145&lt;Sheet2!$C$10),仕訳日記帳!B145,""))))</f>
        <v/>
      </c>
      <c r="D145" s="265" t="str">
        <f>IF(AND($A145=Sheet2!$A$2,仕訳日記帳!$N145&gt;=Sheet2!$B$2),仕訳日記帳!N145,IF(AND(OR($A145=Sheet2!$A$3,$A145=Sheet2!$A$4,$A145=Sheet2!$A$5,$A145=Sheet2!$A$6,$A145=Sheet2!$A$7,$A145=Sheet2!$A$9),仕訳日記帳!$N145&gt;=Sheet2!$B$3),仕訳日記帳!N145,IF(AND($A145=Sheet2!$A$8,仕訳日記帳!$N145&gt;=Sheet2!$B$8),仕訳日記帳!N145,IF(AND(OR($A145=Sheet2!$A$10,$A145=Sheet2!$A$11,$A145=Sheet2!$A$12,$A145=Sheet2!$A$13,$A145=Sheet2!$A$14,$A145=Sheet2!$A$15,$A145=Sheet2!$A$16,$A145=Sheet2!$A$17),Sheet2!$B$9&lt;=仕訳日記帳!$N145&lt;Sheet2!$C$10),仕訳日記帳!N145,""))))</f>
        <v/>
      </c>
      <c r="E145" s="263" t="str">
        <f>IF(AND($A145=Sheet2!$A$2,仕訳日記帳!$N145&gt;=Sheet2!$B$2),仕訳日記帳!G145,IF(AND(OR($A145=Sheet2!$A$3,$A145=Sheet2!$A$4,$A145=Sheet2!$A$5,$A145=Sheet2!$A$6,$A145=Sheet2!$A$7,$A145=Sheet2!$A$9),仕訳日記帳!$N145&gt;=Sheet2!$B$3),仕訳日記帳!G145,IF(AND($A145=Sheet2!$A$8,仕訳日記帳!$N145&gt;=Sheet2!$B$8),仕訳日記帳!G145,IF(AND(OR($A145=Sheet2!$A$10,$A145=Sheet2!$A$11,$A145=Sheet2!$A$12,$A145=Sheet2!$A$13,$A145=Sheet2!$A$14,$A145=Sheet2!$A$15,$A145=Sheet2!$A$16,$A145=Sheet2!$A$17),Sheet2!$B$9&lt;=仕訳日記帳!$N145&lt;Sheet2!$C$10),仕訳日記帳!G145,""))))</f>
        <v/>
      </c>
      <c r="G145" t="str">
        <f>IF(OR(A145=Sheet2!$A$2,A145=Sheet2!$A$3,A145=Sheet2!$A$4,A145=Sheet2!$A$5,A145=Sheet2!$A$6,A145=Sheet2!$A$7,A145=Sheet2!$A$8,A145=Sheet2!$A$9,A145=Sheet2!$A$10,A145=Sheet2!$A$11,A145=Sheet2!$A$12,$A$2=Sheet2!$A$13,A145=Sheet2!$A$14,$A$2=Sheet2!$A$15,$A$2=Sheet2!$A$16,A145=Sheet2!$A$17),"該当","")</f>
        <v/>
      </c>
      <c r="H145" t="str">
        <f>IF(OR(A145="",G145=""),"",COUNTIF($G$2:G145,"該当"))</f>
        <v/>
      </c>
      <c r="J145" s="271" t="str">
        <f t="shared" si="5"/>
        <v/>
      </c>
      <c r="K145" s="272" t="str">
        <f t="shared" si="5"/>
        <v/>
      </c>
      <c r="L145" s="273" t="str">
        <f t="shared" si="5"/>
        <v/>
      </c>
      <c r="M145" s="274" t="str">
        <f t="shared" si="5"/>
        <v/>
      </c>
      <c r="N145" s="271" t="str">
        <f t="shared" si="5"/>
        <v/>
      </c>
      <c r="O145" s="271">
        <v>144</v>
      </c>
    </row>
    <row r="146" spans="1:15">
      <c r="A146" t="str">
        <f>IF(AND(仕訳日記帳!D146=Sheet2!$A$2,仕訳日記帳!$N146&gt;=Sheet2!$B$2),仕訳日記帳!D146,IF(AND(OR(仕訳日記帳!D146=Sheet2!$A$3,仕訳日記帳!D146=Sheet2!$A$4,仕訳日記帳!D146=Sheet2!$A$5,仕訳日記帳!D146=Sheet2!$A$6,仕訳日記帳!D146=Sheet2!$A$7,仕訳日記帳!D146=Sheet2!$A$9),仕訳日記帳!$N146&gt;=Sheet2!$B$3),仕訳日記帳!D146,IF(AND(仕訳日記帳!D146=Sheet2!$A$8,仕訳日記帳!$N146&gt;=Sheet2!$B$8),仕訳日記帳!D146,IF(AND(OR(仕訳日記帳!D146=Sheet2!$A$10,仕訳日記帳!D146=Sheet2!$A$11,仕訳日記帳!D146=Sheet2!$A$12,仕訳日記帳!D146=Sheet2!$A$13,仕訳日記帳!D146=Sheet2!$A$14,仕訳日記帳!D146=Sheet2!$A$15,仕訳日記帳!D146=Sheet2!$A$16,仕訳日記帳!D146=Sheet2!$A$17),Sheet2!$B$9&lt;=仕訳日記帳!$N146&lt;Sheet2!$C$10),仕訳日記帳!D146,""))))</f>
        <v/>
      </c>
      <c r="B146" s="263" t="str">
        <f>IF(AND($A146=Sheet2!$A$2,仕訳日記帳!$N146&gt;=Sheet2!$B$2),仕訳日記帳!A146,IF(AND(OR($A146=Sheet2!$A$3,$A146=Sheet2!$A$4,$A146=Sheet2!$A$5,$A146=Sheet2!$A$6,$A146=Sheet2!$A$7,$A146=Sheet2!$A$9),仕訳日記帳!$N146&gt;=Sheet2!$B$3),仕訳日記帳!A146,IF(AND($A146=Sheet2!$A$8,仕訳日記帳!$N146&gt;=Sheet2!$B$8),仕訳日記帳!A146,IF(AND(OR($A146=Sheet2!$A$10,$A146=Sheet2!$A$11,$A146=Sheet2!$A$12,$A146=Sheet2!$A$13,$A146=Sheet2!$A$14,$A146=Sheet2!$A$15,$A146=Sheet2!$A$16,$A146=Sheet2!$A$17),Sheet2!$B$9&lt;=仕訳日記帳!$N146&lt;Sheet2!$C$10),仕訳日記帳!A146,""))))</f>
        <v/>
      </c>
      <c r="C146" t="str">
        <f>IF(AND($A146=Sheet2!$A$2,仕訳日記帳!$N146&gt;=Sheet2!$B$2),仕訳日記帳!B146,IF(AND(OR($A146=Sheet2!$A$3,$A146=Sheet2!$A$4,$A146=Sheet2!$A$5,$A146=Sheet2!$A$6,$A146=Sheet2!$A$7,$A146=Sheet2!$A$9),仕訳日記帳!$N146&gt;=Sheet2!$B$3),仕訳日記帳!B146,IF(AND($A146=Sheet2!$A$8,仕訳日記帳!$N146&gt;=Sheet2!$B$8),仕訳日記帳!B146,IF(AND(OR($A146=Sheet2!$A$10,$A146=Sheet2!$A$11,$A146=Sheet2!$A$12,$A146=Sheet2!$A$13,$A146=Sheet2!$A$14,$A146=Sheet2!$A$15,$A146=Sheet2!$A$16,$A146=Sheet2!$A$17),Sheet2!$B$9&lt;=仕訳日記帳!$N146&lt;Sheet2!$C$10),仕訳日記帳!B146,""))))</f>
        <v/>
      </c>
      <c r="D146" s="265" t="str">
        <f>IF(AND($A146=Sheet2!$A$2,仕訳日記帳!$N146&gt;=Sheet2!$B$2),仕訳日記帳!N146,IF(AND(OR($A146=Sheet2!$A$3,$A146=Sheet2!$A$4,$A146=Sheet2!$A$5,$A146=Sheet2!$A$6,$A146=Sheet2!$A$7,$A146=Sheet2!$A$9),仕訳日記帳!$N146&gt;=Sheet2!$B$3),仕訳日記帳!N146,IF(AND($A146=Sheet2!$A$8,仕訳日記帳!$N146&gt;=Sheet2!$B$8),仕訳日記帳!N146,IF(AND(OR($A146=Sheet2!$A$10,$A146=Sheet2!$A$11,$A146=Sheet2!$A$12,$A146=Sheet2!$A$13,$A146=Sheet2!$A$14,$A146=Sheet2!$A$15,$A146=Sheet2!$A$16,$A146=Sheet2!$A$17),Sheet2!$B$9&lt;=仕訳日記帳!$N146&lt;Sheet2!$C$10),仕訳日記帳!N146,""))))</f>
        <v/>
      </c>
      <c r="E146" s="263" t="str">
        <f>IF(AND($A146=Sheet2!$A$2,仕訳日記帳!$N146&gt;=Sheet2!$B$2),仕訳日記帳!G146,IF(AND(OR($A146=Sheet2!$A$3,$A146=Sheet2!$A$4,$A146=Sheet2!$A$5,$A146=Sheet2!$A$6,$A146=Sheet2!$A$7,$A146=Sheet2!$A$9),仕訳日記帳!$N146&gt;=Sheet2!$B$3),仕訳日記帳!G146,IF(AND($A146=Sheet2!$A$8,仕訳日記帳!$N146&gt;=Sheet2!$B$8),仕訳日記帳!G146,IF(AND(OR($A146=Sheet2!$A$10,$A146=Sheet2!$A$11,$A146=Sheet2!$A$12,$A146=Sheet2!$A$13,$A146=Sheet2!$A$14,$A146=Sheet2!$A$15,$A146=Sheet2!$A$16,$A146=Sheet2!$A$17),Sheet2!$B$9&lt;=仕訳日記帳!$N146&lt;Sheet2!$C$10),仕訳日記帳!G146,""))))</f>
        <v/>
      </c>
      <c r="G146" t="str">
        <f>IF(OR(A146=Sheet2!$A$2,A146=Sheet2!$A$3,A146=Sheet2!$A$4,A146=Sheet2!$A$5,A146=Sheet2!$A$6,A146=Sheet2!$A$7,A146=Sheet2!$A$8,A146=Sheet2!$A$9,A146=Sheet2!$A$10,A146=Sheet2!$A$11,A146=Sheet2!$A$12,$A$2=Sheet2!$A$13,A146=Sheet2!$A$14,$A$2=Sheet2!$A$15,$A$2=Sheet2!$A$16,A146=Sheet2!$A$17),"該当","")</f>
        <v/>
      </c>
      <c r="H146" t="str">
        <f>IF(OR(A146="",G146=""),"",COUNTIF($G$2:G146,"該当"))</f>
        <v/>
      </c>
      <c r="J146" s="271" t="str">
        <f t="shared" si="5"/>
        <v/>
      </c>
      <c r="K146" s="272" t="str">
        <f t="shared" si="5"/>
        <v/>
      </c>
      <c r="L146" s="273" t="str">
        <f t="shared" si="5"/>
        <v/>
      </c>
      <c r="M146" s="274" t="str">
        <f t="shared" si="5"/>
        <v/>
      </c>
      <c r="N146" s="271" t="str">
        <f t="shared" si="5"/>
        <v/>
      </c>
      <c r="O146" s="271">
        <v>145</v>
      </c>
    </row>
    <row r="147" spans="1:15">
      <c r="A147" t="str">
        <f>IF(AND(仕訳日記帳!D147=Sheet2!$A$2,仕訳日記帳!$N147&gt;=Sheet2!$B$2),仕訳日記帳!D147,IF(AND(OR(仕訳日記帳!D147=Sheet2!$A$3,仕訳日記帳!D147=Sheet2!$A$4,仕訳日記帳!D147=Sheet2!$A$5,仕訳日記帳!D147=Sheet2!$A$6,仕訳日記帳!D147=Sheet2!$A$7,仕訳日記帳!D147=Sheet2!$A$9),仕訳日記帳!$N147&gt;=Sheet2!$B$3),仕訳日記帳!D147,IF(AND(仕訳日記帳!D147=Sheet2!$A$8,仕訳日記帳!$N147&gt;=Sheet2!$B$8),仕訳日記帳!D147,IF(AND(OR(仕訳日記帳!D147=Sheet2!$A$10,仕訳日記帳!D147=Sheet2!$A$11,仕訳日記帳!D147=Sheet2!$A$12,仕訳日記帳!D147=Sheet2!$A$13,仕訳日記帳!D147=Sheet2!$A$14,仕訳日記帳!D147=Sheet2!$A$15,仕訳日記帳!D147=Sheet2!$A$16,仕訳日記帳!D147=Sheet2!$A$17),Sheet2!$B$9&lt;=仕訳日記帳!$N147&lt;Sheet2!$C$10),仕訳日記帳!D147,""))))</f>
        <v/>
      </c>
      <c r="B147" s="263" t="str">
        <f>IF(AND($A147=Sheet2!$A$2,仕訳日記帳!$N147&gt;=Sheet2!$B$2),仕訳日記帳!A147,IF(AND(OR($A147=Sheet2!$A$3,$A147=Sheet2!$A$4,$A147=Sheet2!$A$5,$A147=Sheet2!$A$6,$A147=Sheet2!$A$7,$A147=Sheet2!$A$9),仕訳日記帳!$N147&gt;=Sheet2!$B$3),仕訳日記帳!A147,IF(AND($A147=Sheet2!$A$8,仕訳日記帳!$N147&gt;=Sheet2!$B$8),仕訳日記帳!A147,IF(AND(OR($A147=Sheet2!$A$10,$A147=Sheet2!$A$11,$A147=Sheet2!$A$12,$A147=Sheet2!$A$13,$A147=Sheet2!$A$14,$A147=Sheet2!$A$15,$A147=Sheet2!$A$16,$A147=Sheet2!$A$17),Sheet2!$B$9&lt;=仕訳日記帳!$N147&lt;Sheet2!$C$10),仕訳日記帳!A147,""))))</f>
        <v/>
      </c>
      <c r="C147" t="str">
        <f>IF(AND($A147=Sheet2!$A$2,仕訳日記帳!$N147&gt;=Sheet2!$B$2),仕訳日記帳!B147,IF(AND(OR($A147=Sheet2!$A$3,$A147=Sheet2!$A$4,$A147=Sheet2!$A$5,$A147=Sheet2!$A$6,$A147=Sheet2!$A$7,$A147=Sheet2!$A$9),仕訳日記帳!$N147&gt;=Sheet2!$B$3),仕訳日記帳!B147,IF(AND($A147=Sheet2!$A$8,仕訳日記帳!$N147&gt;=Sheet2!$B$8),仕訳日記帳!B147,IF(AND(OR($A147=Sheet2!$A$10,$A147=Sheet2!$A$11,$A147=Sheet2!$A$12,$A147=Sheet2!$A$13,$A147=Sheet2!$A$14,$A147=Sheet2!$A$15,$A147=Sheet2!$A$16,$A147=Sheet2!$A$17),Sheet2!$B$9&lt;=仕訳日記帳!$N147&lt;Sheet2!$C$10),仕訳日記帳!B147,""))))</f>
        <v/>
      </c>
      <c r="D147" s="265" t="str">
        <f>IF(AND($A147=Sheet2!$A$2,仕訳日記帳!$N147&gt;=Sheet2!$B$2),仕訳日記帳!N147,IF(AND(OR($A147=Sheet2!$A$3,$A147=Sheet2!$A$4,$A147=Sheet2!$A$5,$A147=Sheet2!$A$6,$A147=Sheet2!$A$7,$A147=Sheet2!$A$9),仕訳日記帳!$N147&gt;=Sheet2!$B$3),仕訳日記帳!N147,IF(AND($A147=Sheet2!$A$8,仕訳日記帳!$N147&gt;=Sheet2!$B$8),仕訳日記帳!N147,IF(AND(OR($A147=Sheet2!$A$10,$A147=Sheet2!$A$11,$A147=Sheet2!$A$12,$A147=Sheet2!$A$13,$A147=Sheet2!$A$14,$A147=Sheet2!$A$15,$A147=Sheet2!$A$16,$A147=Sheet2!$A$17),Sheet2!$B$9&lt;=仕訳日記帳!$N147&lt;Sheet2!$C$10),仕訳日記帳!N147,""))))</f>
        <v/>
      </c>
      <c r="E147" s="263" t="str">
        <f>IF(AND($A147=Sheet2!$A$2,仕訳日記帳!$N147&gt;=Sheet2!$B$2),仕訳日記帳!G147,IF(AND(OR($A147=Sheet2!$A$3,$A147=Sheet2!$A$4,$A147=Sheet2!$A$5,$A147=Sheet2!$A$6,$A147=Sheet2!$A$7,$A147=Sheet2!$A$9),仕訳日記帳!$N147&gt;=Sheet2!$B$3),仕訳日記帳!G147,IF(AND($A147=Sheet2!$A$8,仕訳日記帳!$N147&gt;=Sheet2!$B$8),仕訳日記帳!G147,IF(AND(OR($A147=Sheet2!$A$10,$A147=Sheet2!$A$11,$A147=Sheet2!$A$12,$A147=Sheet2!$A$13,$A147=Sheet2!$A$14,$A147=Sheet2!$A$15,$A147=Sheet2!$A$16,$A147=Sheet2!$A$17),Sheet2!$B$9&lt;=仕訳日記帳!$N147&lt;Sheet2!$C$10),仕訳日記帳!G147,""))))</f>
        <v/>
      </c>
      <c r="G147" t="str">
        <f>IF(OR(A147=Sheet2!$A$2,A147=Sheet2!$A$3,A147=Sheet2!$A$4,A147=Sheet2!$A$5,A147=Sheet2!$A$6,A147=Sheet2!$A$7,A147=Sheet2!$A$8,A147=Sheet2!$A$9,A147=Sheet2!$A$10,A147=Sheet2!$A$11,A147=Sheet2!$A$12,$A$2=Sheet2!$A$13,A147=Sheet2!$A$14,$A$2=Sheet2!$A$15,$A$2=Sheet2!$A$16,A147=Sheet2!$A$17),"該当","")</f>
        <v/>
      </c>
      <c r="H147" t="str">
        <f>IF(OR(A147="",G147=""),"",COUNTIF($G$2:G147,"該当"))</f>
        <v/>
      </c>
      <c r="J147" s="271" t="str">
        <f t="shared" si="5"/>
        <v/>
      </c>
      <c r="K147" s="272" t="str">
        <f t="shared" si="5"/>
        <v/>
      </c>
      <c r="L147" s="273" t="str">
        <f t="shared" si="5"/>
        <v/>
      </c>
      <c r="M147" s="274" t="str">
        <f t="shared" si="5"/>
        <v/>
      </c>
      <c r="N147" s="271" t="str">
        <f t="shared" si="5"/>
        <v/>
      </c>
      <c r="O147" s="271">
        <v>146</v>
      </c>
    </row>
    <row r="148" spans="1:15">
      <c r="A148" t="str">
        <f>IF(AND(仕訳日記帳!D148=Sheet2!$A$2,仕訳日記帳!$N148&gt;=Sheet2!$B$2),仕訳日記帳!D148,IF(AND(OR(仕訳日記帳!D148=Sheet2!$A$3,仕訳日記帳!D148=Sheet2!$A$4,仕訳日記帳!D148=Sheet2!$A$5,仕訳日記帳!D148=Sheet2!$A$6,仕訳日記帳!D148=Sheet2!$A$7,仕訳日記帳!D148=Sheet2!$A$9),仕訳日記帳!$N148&gt;=Sheet2!$B$3),仕訳日記帳!D148,IF(AND(仕訳日記帳!D148=Sheet2!$A$8,仕訳日記帳!$N148&gt;=Sheet2!$B$8),仕訳日記帳!D148,IF(AND(OR(仕訳日記帳!D148=Sheet2!$A$10,仕訳日記帳!D148=Sheet2!$A$11,仕訳日記帳!D148=Sheet2!$A$12,仕訳日記帳!D148=Sheet2!$A$13,仕訳日記帳!D148=Sheet2!$A$14,仕訳日記帳!D148=Sheet2!$A$15,仕訳日記帳!D148=Sheet2!$A$16,仕訳日記帳!D148=Sheet2!$A$17),Sheet2!$B$9&lt;=仕訳日記帳!$N148&lt;Sheet2!$C$10),仕訳日記帳!D148,""))))</f>
        <v/>
      </c>
      <c r="B148" s="263" t="str">
        <f>IF(AND($A148=Sheet2!$A$2,仕訳日記帳!$N148&gt;=Sheet2!$B$2),仕訳日記帳!A148,IF(AND(OR($A148=Sheet2!$A$3,$A148=Sheet2!$A$4,$A148=Sheet2!$A$5,$A148=Sheet2!$A$6,$A148=Sheet2!$A$7,$A148=Sheet2!$A$9),仕訳日記帳!$N148&gt;=Sheet2!$B$3),仕訳日記帳!A148,IF(AND($A148=Sheet2!$A$8,仕訳日記帳!$N148&gt;=Sheet2!$B$8),仕訳日記帳!A148,IF(AND(OR($A148=Sheet2!$A$10,$A148=Sheet2!$A$11,$A148=Sheet2!$A$12,$A148=Sheet2!$A$13,$A148=Sheet2!$A$14,$A148=Sheet2!$A$15,$A148=Sheet2!$A$16,$A148=Sheet2!$A$17),Sheet2!$B$9&lt;=仕訳日記帳!$N148&lt;Sheet2!$C$10),仕訳日記帳!A148,""))))</f>
        <v/>
      </c>
      <c r="C148" t="str">
        <f>IF(AND($A148=Sheet2!$A$2,仕訳日記帳!$N148&gt;=Sheet2!$B$2),仕訳日記帳!B148,IF(AND(OR($A148=Sheet2!$A$3,$A148=Sheet2!$A$4,$A148=Sheet2!$A$5,$A148=Sheet2!$A$6,$A148=Sheet2!$A$7,$A148=Sheet2!$A$9),仕訳日記帳!$N148&gt;=Sheet2!$B$3),仕訳日記帳!B148,IF(AND($A148=Sheet2!$A$8,仕訳日記帳!$N148&gt;=Sheet2!$B$8),仕訳日記帳!B148,IF(AND(OR($A148=Sheet2!$A$10,$A148=Sheet2!$A$11,$A148=Sheet2!$A$12,$A148=Sheet2!$A$13,$A148=Sheet2!$A$14,$A148=Sheet2!$A$15,$A148=Sheet2!$A$16,$A148=Sheet2!$A$17),Sheet2!$B$9&lt;=仕訳日記帳!$N148&lt;Sheet2!$C$10),仕訳日記帳!B148,""))))</f>
        <v/>
      </c>
      <c r="D148" s="265" t="str">
        <f>IF(AND($A148=Sheet2!$A$2,仕訳日記帳!$N148&gt;=Sheet2!$B$2),仕訳日記帳!N148,IF(AND(OR($A148=Sheet2!$A$3,$A148=Sheet2!$A$4,$A148=Sheet2!$A$5,$A148=Sheet2!$A$6,$A148=Sheet2!$A$7,$A148=Sheet2!$A$9),仕訳日記帳!$N148&gt;=Sheet2!$B$3),仕訳日記帳!N148,IF(AND($A148=Sheet2!$A$8,仕訳日記帳!$N148&gt;=Sheet2!$B$8),仕訳日記帳!N148,IF(AND(OR($A148=Sheet2!$A$10,$A148=Sheet2!$A$11,$A148=Sheet2!$A$12,$A148=Sheet2!$A$13,$A148=Sheet2!$A$14,$A148=Sheet2!$A$15,$A148=Sheet2!$A$16,$A148=Sheet2!$A$17),Sheet2!$B$9&lt;=仕訳日記帳!$N148&lt;Sheet2!$C$10),仕訳日記帳!N148,""))))</f>
        <v/>
      </c>
      <c r="E148" s="263" t="str">
        <f>IF(AND($A148=Sheet2!$A$2,仕訳日記帳!$N148&gt;=Sheet2!$B$2),仕訳日記帳!G148,IF(AND(OR($A148=Sheet2!$A$3,$A148=Sheet2!$A$4,$A148=Sheet2!$A$5,$A148=Sheet2!$A$6,$A148=Sheet2!$A$7,$A148=Sheet2!$A$9),仕訳日記帳!$N148&gt;=Sheet2!$B$3),仕訳日記帳!G148,IF(AND($A148=Sheet2!$A$8,仕訳日記帳!$N148&gt;=Sheet2!$B$8),仕訳日記帳!G148,IF(AND(OR($A148=Sheet2!$A$10,$A148=Sheet2!$A$11,$A148=Sheet2!$A$12,$A148=Sheet2!$A$13,$A148=Sheet2!$A$14,$A148=Sheet2!$A$15,$A148=Sheet2!$A$16,$A148=Sheet2!$A$17),Sheet2!$B$9&lt;=仕訳日記帳!$N148&lt;Sheet2!$C$10),仕訳日記帳!G148,""))))</f>
        <v/>
      </c>
      <c r="G148" t="str">
        <f>IF(OR(A148=Sheet2!$A$2,A148=Sheet2!$A$3,A148=Sheet2!$A$4,A148=Sheet2!$A$5,A148=Sheet2!$A$6,A148=Sheet2!$A$7,A148=Sheet2!$A$8,A148=Sheet2!$A$9,A148=Sheet2!$A$10,A148=Sheet2!$A$11,A148=Sheet2!$A$12,$A$2=Sheet2!$A$13,A148=Sheet2!$A$14,$A$2=Sheet2!$A$15,$A$2=Sheet2!$A$16,A148=Sheet2!$A$17),"該当","")</f>
        <v/>
      </c>
      <c r="H148" t="str">
        <f>IF(OR(A148="",G148=""),"",COUNTIF($G$2:G148,"該当"))</f>
        <v/>
      </c>
      <c r="J148" s="271" t="str">
        <f t="shared" si="5"/>
        <v/>
      </c>
      <c r="K148" s="272" t="str">
        <f t="shared" si="5"/>
        <v/>
      </c>
      <c r="L148" s="273" t="str">
        <f t="shared" si="5"/>
        <v/>
      </c>
      <c r="M148" s="274" t="str">
        <f t="shared" si="5"/>
        <v/>
      </c>
      <c r="N148" s="271" t="str">
        <f t="shared" si="5"/>
        <v/>
      </c>
      <c r="O148" s="271">
        <v>147</v>
      </c>
    </row>
    <row r="149" spans="1:15">
      <c r="A149" t="str">
        <f>IF(AND(仕訳日記帳!D149=Sheet2!$A$2,仕訳日記帳!$N149&gt;=Sheet2!$B$2),仕訳日記帳!D149,IF(AND(OR(仕訳日記帳!D149=Sheet2!$A$3,仕訳日記帳!D149=Sheet2!$A$4,仕訳日記帳!D149=Sheet2!$A$5,仕訳日記帳!D149=Sheet2!$A$6,仕訳日記帳!D149=Sheet2!$A$7,仕訳日記帳!D149=Sheet2!$A$9),仕訳日記帳!$N149&gt;=Sheet2!$B$3),仕訳日記帳!D149,IF(AND(仕訳日記帳!D149=Sheet2!$A$8,仕訳日記帳!$N149&gt;=Sheet2!$B$8),仕訳日記帳!D149,IF(AND(OR(仕訳日記帳!D149=Sheet2!$A$10,仕訳日記帳!D149=Sheet2!$A$11,仕訳日記帳!D149=Sheet2!$A$12,仕訳日記帳!D149=Sheet2!$A$13,仕訳日記帳!D149=Sheet2!$A$14,仕訳日記帳!D149=Sheet2!$A$15,仕訳日記帳!D149=Sheet2!$A$16,仕訳日記帳!D149=Sheet2!$A$17),Sheet2!$B$9&lt;=仕訳日記帳!$N149&lt;Sheet2!$C$10),仕訳日記帳!D149,""))))</f>
        <v/>
      </c>
      <c r="B149" s="263" t="str">
        <f>IF(AND($A149=Sheet2!$A$2,仕訳日記帳!$N149&gt;=Sheet2!$B$2),仕訳日記帳!A149,IF(AND(OR($A149=Sheet2!$A$3,$A149=Sheet2!$A$4,$A149=Sheet2!$A$5,$A149=Sheet2!$A$6,$A149=Sheet2!$A$7,$A149=Sheet2!$A$9),仕訳日記帳!$N149&gt;=Sheet2!$B$3),仕訳日記帳!A149,IF(AND($A149=Sheet2!$A$8,仕訳日記帳!$N149&gt;=Sheet2!$B$8),仕訳日記帳!A149,IF(AND(OR($A149=Sheet2!$A$10,$A149=Sheet2!$A$11,$A149=Sheet2!$A$12,$A149=Sheet2!$A$13,$A149=Sheet2!$A$14,$A149=Sheet2!$A$15,$A149=Sheet2!$A$16,$A149=Sheet2!$A$17),Sheet2!$B$9&lt;=仕訳日記帳!$N149&lt;Sheet2!$C$10),仕訳日記帳!A149,""))))</f>
        <v/>
      </c>
      <c r="C149" t="str">
        <f>IF(AND($A149=Sheet2!$A$2,仕訳日記帳!$N149&gt;=Sheet2!$B$2),仕訳日記帳!B149,IF(AND(OR($A149=Sheet2!$A$3,$A149=Sheet2!$A$4,$A149=Sheet2!$A$5,$A149=Sheet2!$A$6,$A149=Sheet2!$A$7,$A149=Sheet2!$A$9),仕訳日記帳!$N149&gt;=Sheet2!$B$3),仕訳日記帳!B149,IF(AND($A149=Sheet2!$A$8,仕訳日記帳!$N149&gt;=Sheet2!$B$8),仕訳日記帳!B149,IF(AND(OR($A149=Sheet2!$A$10,$A149=Sheet2!$A$11,$A149=Sheet2!$A$12,$A149=Sheet2!$A$13,$A149=Sheet2!$A$14,$A149=Sheet2!$A$15,$A149=Sheet2!$A$16,$A149=Sheet2!$A$17),Sheet2!$B$9&lt;=仕訳日記帳!$N149&lt;Sheet2!$C$10),仕訳日記帳!B149,""))))</f>
        <v/>
      </c>
      <c r="D149" s="265" t="str">
        <f>IF(AND($A149=Sheet2!$A$2,仕訳日記帳!$N149&gt;=Sheet2!$B$2),仕訳日記帳!N149,IF(AND(OR($A149=Sheet2!$A$3,$A149=Sheet2!$A$4,$A149=Sheet2!$A$5,$A149=Sheet2!$A$6,$A149=Sheet2!$A$7,$A149=Sheet2!$A$9),仕訳日記帳!$N149&gt;=Sheet2!$B$3),仕訳日記帳!N149,IF(AND($A149=Sheet2!$A$8,仕訳日記帳!$N149&gt;=Sheet2!$B$8),仕訳日記帳!N149,IF(AND(OR($A149=Sheet2!$A$10,$A149=Sheet2!$A$11,$A149=Sheet2!$A$12,$A149=Sheet2!$A$13,$A149=Sheet2!$A$14,$A149=Sheet2!$A$15,$A149=Sheet2!$A$16,$A149=Sheet2!$A$17),Sheet2!$B$9&lt;=仕訳日記帳!$N149&lt;Sheet2!$C$10),仕訳日記帳!N149,""))))</f>
        <v/>
      </c>
      <c r="E149" s="263" t="str">
        <f>IF(AND($A149=Sheet2!$A$2,仕訳日記帳!$N149&gt;=Sheet2!$B$2),仕訳日記帳!G149,IF(AND(OR($A149=Sheet2!$A$3,$A149=Sheet2!$A$4,$A149=Sheet2!$A$5,$A149=Sheet2!$A$6,$A149=Sheet2!$A$7,$A149=Sheet2!$A$9),仕訳日記帳!$N149&gt;=Sheet2!$B$3),仕訳日記帳!G149,IF(AND($A149=Sheet2!$A$8,仕訳日記帳!$N149&gt;=Sheet2!$B$8),仕訳日記帳!G149,IF(AND(OR($A149=Sheet2!$A$10,$A149=Sheet2!$A$11,$A149=Sheet2!$A$12,$A149=Sheet2!$A$13,$A149=Sheet2!$A$14,$A149=Sheet2!$A$15,$A149=Sheet2!$A$16,$A149=Sheet2!$A$17),Sheet2!$B$9&lt;=仕訳日記帳!$N149&lt;Sheet2!$C$10),仕訳日記帳!G149,""))))</f>
        <v/>
      </c>
      <c r="G149" t="str">
        <f>IF(OR(A149=Sheet2!$A$2,A149=Sheet2!$A$3,A149=Sheet2!$A$4,A149=Sheet2!$A$5,A149=Sheet2!$A$6,A149=Sheet2!$A$7,A149=Sheet2!$A$8,A149=Sheet2!$A$9,A149=Sheet2!$A$10,A149=Sheet2!$A$11,A149=Sheet2!$A$12,$A$2=Sheet2!$A$13,A149=Sheet2!$A$14,$A$2=Sheet2!$A$15,$A$2=Sheet2!$A$16,A149=Sheet2!$A$17),"該当","")</f>
        <v/>
      </c>
      <c r="H149" t="str">
        <f>IF(OR(A149="",G149=""),"",COUNTIF($G$2:G149,"該当"))</f>
        <v/>
      </c>
      <c r="J149" s="271" t="str">
        <f t="shared" si="5"/>
        <v/>
      </c>
      <c r="K149" s="272" t="str">
        <f t="shared" si="5"/>
        <v/>
      </c>
      <c r="L149" s="273" t="str">
        <f t="shared" si="5"/>
        <v/>
      </c>
      <c r="M149" s="274" t="str">
        <f t="shared" si="5"/>
        <v/>
      </c>
      <c r="N149" s="271" t="str">
        <f t="shared" si="5"/>
        <v/>
      </c>
      <c r="O149" s="271">
        <v>148</v>
      </c>
    </row>
    <row r="150" spans="1:15">
      <c r="A150" t="str">
        <f>IF(AND(仕訳日記帳!D150=Sheet2!$A$2,仕訳日記帳!$N150&gt;=Sheet2!$B$2),仕訳日記帳!D150,IF(AND(OR(仕訳日記帳!D150=Sheet2!$A$3,仕訳日記帳!D150=Sheet2!$A$4,仕訳日記帳!D150=Sheet2!$A$5,仕訳日記帳!D150=Sheet2!$A$6,仕訳日記帳!D150=Sheet2!$A$7,仕訳日記帳!D150=Sheet2!$A$9),仕訳日記帳!$N150&gt;=Sheet2!$B$3),仕訳日記帳!D150,IF(AND(仕訳日記帳!D150=Sheet2!$A$8,仕訳日記帳!$N150&gt;=Sheet2!$B$8),仕訳日記帳!D150,IF(AND(OR(仕訳日記帳!D150=Sheet2!$A$10,仕訳日記帳!D150=Sheet2!$A$11,仕訳日記帳!D150=Sheet2!$A$12,仕訳日記帳!D150=Sheet2!$A$13,仕訳日記帳!D150=Sheet2!$A$14,仕訳日記帳!D150=Sheet2!$A$15,仕訳日記帳!D150=Sheet2!$A$16,仕訳日記帳!D150=Sheet2!$A$17),Sheet2!$B$9&lt;=仕訳日記帳!$N150&lt;Sheet2!$C$10),仕訳日記帳!D150,""))))</f>
        <v/>
      </c>
      <c r="B150" s="263" t="str">
        <f>IF(AND($A150=Sheet2!$A$2,仕訳日記帳!$N150&gt;=Sheet2!$B$2),仕訳日記帳!A150,IF(AND(OR($A150=Sheet2!$A$3,$A150=Sheet2!$A$4,$A150=Sheet2!$A$5,$A150=Sheet2!$A$6,$A150=Sheet2!$A$7,$A150=Sheet2!$A$9),仕訳日記帳!$N150&gt;=Sheet2!$B$3),仕訳日記帳!A150,IF(AND($A150=Sheet2!$A$8,仕訳日記帳!$N150&gt;=Sheet2!$B$8),仕訳日記帳!A150,IF(AND(OR($A150=Sheet2!$A$10,$A150=Sheet2!$A$11,$A150=Sheet2!$A$12,$A150=Sheet2!$A$13,$A150=Sheet2!$A$14,$A150=Sheet2!$A$15,$A150=Sheet2!$A$16,$A150=Sheet2!$A$17),Sheet2!$B$9&lt;=仕訳日記帳!$N150&lt;Sheet2!$C$10),仕訳日記帳!A150,""))))</f>
        <v/>
      </c>
      <c r="C150" t="str">
        <f>IF(AND($A150=Sheet2!$A$2,仕訳日記帳!$N150&gt;=Sheet2!$B$2),仕訳日記帳!B150,IF(AND(OR($A150=Sheet2!$A$3,$A150=Sheet2!$A$4,$A150=Sheet2!$A$5,$A150=Sheet2!$A$6,$A150=Sheet2!$A$7,$A150=Sheet2!$A$9),仕訳日記帳!$N150&gt;=Sheet2!$B$3),仕訳日記帳!B150,IF(AND($A150=Sheet2!$A$8,仕訳日記帳!$N150&gt;=Sheet2!$B$8),仕訳日記帳!B150,IF(AND(OR($A150=Sheet2!$A$10,$A150=Sheet2!$A$11,$A150=Sheet2!$A$12,$A150=Sheet2!$A$13,$A150=Sheet2!$A$14,$A150=Sheet2!$A$15,$A150=Sheet2!$A$16,$A150=Sheet2!$A$17),Sheet2!$B$9&lt;=仕訳日記帳!$N150&lt;Sheet2!$C$10),仕訳日記帳!B150,""))))</f>
        <v/>
      </c>
      <c r="D150" s="265" t="str">
        <f>IF(AND($A150=Sheet2!$A$2,仕訳日記帳!$N150&gt;=Sheet2!$B$2),仕訳日記帳!N150,IF(AND(OR($A150=Sheet2!$A$3,$A150=Sheet2!$A$4,$A150=Sheet2!$A$5,$A150=Sheet2!$A$6,$A150=Sheet2!$A$7,$A150=Sheet2!$A$9),仕訳日記帳!$N150&gt;=Sheet2!$B$3),仕訳日記帳!N150,IF(AND($A150=Sheet2!$A$8,仕訳日記帳!$N150&gt;=Sheet2!$B$8),仕訳日記帳!N150,IF(AND(OR($A150=Sheet2!$A$10,$A150=Sheet2!$A$11,$A150=Sheet2!$A$12,$A150=Sheet2!$A$13,$A150=Sheet2!$A$14,$A150=Sheet2!$A$15,$A150=Sheet2!$A$16,$A150=Sheet2!$A$17),Sheet2!$B$9&lt;=仕訳日記帳!$N150&lt;Sheet2!$C$10),仕訳日記帳!N150,""))))</f>
        <v/>
      </c>
      <c r="E150" s="263" t="str">
        <f>IF(AND($A150=Sheet2!$A$2,仕訳日記帳!$N150&gt;=Sheet2!$B$2),仕訳日記帳!G150,IF(AND(OR($A150=Sheet2!$A$3,$A150=Sheet2!$A$4,$A150=Sheet2!$A$5,$A150=Sheet2!$A$6,$A150=Sheet2!$A$7,$A150=Sheet2!$A$9),仕訳日記帳!$N150&gt;=Sheet2!$B$3),仕訳日記帳!G150,IF(AND($A150=Sheet2!$A$8,仕訳日記帳!$N150&gt;=Sheet2!$B$8),仕訳日記帳!G150,IF(AND(OR($A150=Sheet2!$A$10,$A150=Sheet2!$A$11,$A150=Sheet2!$A$12,$A150=Sheet2!$A$13,$A150=Sheet2!$A$14,$A150=Sheet2!$A$15,$A150=Sheet2!$A$16,$A150=Sheet2!$A$17),Sheet2!$B$9&lt;=仕訳日記帳!$N150&lt;Sheet2!$C$10),仕訳日記帳!G150,""))))</f>
        <v/>
      </c>
      <c r="G150" t="str">
        <f>IF(OR(A150=Sheet2!$A$2,A150=Sheet2!$A$3,A150=Sheet2!$A$4,A150=Sheet2!$A$5,A150=Sheet2!$A$6,A150=Sheet2!$A$7,A150=Sheet2!$A$8,A150=Sheet2!$A$9,A150=Sheet2!$A$10,A150=Sheet2!$A$11,A150=Sheet2!$A$12,$A$2=Sheet2!$A$13,A150=Sheet2!$A$14,$A$2=Sheet2!$A$15,$A$2=Sheet2!$A$16,A150=Sheet2!$A$17),"該当","")</f>
        <v/>
      </c>
      <c r="H150" t="str">
        <f>IF(OR(A150="",G150=""),"",COUNTIF($G$2:G150,"該当"))</f>
        <v/>
      </c>
      <c r="J150" s="271" t="str">
        <f t="shared" si="5"/>
        <v/>
      </c>
      <c r="K150" s="272" t="str">
        <f t="shared" si="5"/>
        <v/>
      </c>
      <c r="L150" s="273" t="str">
        <f t="shared" si="5"/>
        <v/>
      </c>
      <c r="M150" s="274" t="str">
        <f t="shared" si="5"/>
        <v/>
      </c>
      <c r="N150" s="271" t="str">
        <f t="shared" si="5"/>
        <v/>
      </c>
      <c r="O150" s="271">
        <v>149</v>
      </c>
    </row>
    <row r="151" spans="1:15">
      <c r="A151" t="str">
        <f>IF(AND(仕訳日記帳!D151=Sheet2!$A$2,仕訳日記帳!$N151&gt;=Sheet2!$B$2),仕訳日記帳!D151,IF(AND(OR(仕訳日記帳!D151=Sheet2!$A$3,仕訳日記帳!D151=Sheet2!$A$4,仕訳日記帳!D151=Sheet2!$A$5,仕訳日記帳!D151=Sheet2!$A$6,仕訳日記帳!D151=Sheet2!$A$7,仕訳日記帳!D151=Sheet2!$A$9),仕訳日記帳!$N151&gt;=Sheet2!$B$3),仕訳日記帳!D151,IF(AND(仕訳日記帳!D151=Sheet2!$A$8,仕訳日記帳!$N151&gt;=Sheet2!$B$8),仕訳日記帳!D151,IF(AND(OR(仕訳日記帳!D151=Sheet2!$A$10,仕訳日記帳!D151=Sheet2!$A$11,仕訳日記帳!D151=Sheet2!$A$12,仕訳日記帳!D151=Sheet2!$A$13,仕訳日記帳!D151=Sheet2!$A$14,仕訳日記帳!D151=Sheet2!$A$15,仕訳日記帳!D151=Sheet2!$A$16,仕訳日記帳!D151=Sheet2!$A$17),Sheet2!$B$9&lt;=仕訳日記帳!$N151&lt;Sheet2!$C$10),仕訳日記帳!D151,""))))</f>
        <v/>
      </c>
      <c r="B151" s="263" t="str">
        <f>IF(AND($A151=Sheet2!$A$2,仕訳日記帳!$N151&gt;=Sheet2!$B$2),仕訳日記帳!A151,IF(AND(OR($A151=Sheet2!$A$3,$A151=Sheet2!$A$4,$A151=Sheet2!$A$5,$A151=Sheet2!$A$6,$A151=Sheet2!$A$7,$A151=Sheet2!$A$9),仕訳日記帳!$N151&gt;=Sheet2!$B$3),仕訳日記帳!A151,IF(AND($A151=Sheet2!$A$8,仕訳日記帳!$N151&gt;=Sheet2!$B$8),仕訳日記帳!A151,IF(AND(OR($A151=Sheet2!$A$10,$A151=Sheet2!$A$11,$A151=Sheet2!$A$12,$A151=Sheet2!$A$13,$A151=Sheet2!$A$14,$A151=Sheet2!$A$15,$A151=Sheet2!$A$16,$A151=Sheet2!$A$17),Sheet2!$B$9&lt;=仕訳日記帳!$N151&lt;Sheet2!$C$10),仕訳日記帳!A151,""))))</f>
        <v/>
      </c>
      <c r="C151" t="str">
        <f>IF(AND($A151=Sheet2!$A$2,仕訳日記帳!$N151&gt;=Sheet2!$B$2),仕訳日記帳!B151,IF(AND(OR($A151=Sheet2!$A$3,$A151=Sheet2!$A$4,$A151=Sheet2!$A$5,$A151=Sheet2!$A$6,$A151=Sheet2!$A$7,$A151=Sheet2!$A$9),仕訳日記帳!$N151&gt;=Sheet2!$B$3),仕訳日記帳!B151,IF(AND($A151=Sheet2!$A$8,仕訳日記帳!$N151&gt;=Sheet2!$B$8),仕訳日記帳!B151,IF(AND(OR($A151=Sheet2!$A$10,$A151=Sheet2!$A$11,$A151=Sheet2!$A$12,$A151=Sheet2!$A$13,$A151=Sheet2!$A$14,$A151=Sheet2!$A$15,$A151=Sheet2!$A$16,$A151=Sheet2!$A$17),Sheet2!$B$9&lt;=仕訳日記帳!$N151&lt;Sheet2!$C$10),仕訳日記帳!B151,""))))</f>
        <v/>
      </c>
      <c r="D151" s="265" t="str">
        <f>IF(AND($A151=Sheet2!$A$2,仕訳日記帳!$N151&gt;=Sheet2!$B$2),仕訳日記帳!N151,IF(AND(OR($A151=Sheet2!$A$3,$A151=Sheet2!$A$4,$A151=Sheet2!$A$5,$A151=Sheet2!$A$6,$A151=Sheet2!$A$7,$A151=Sheet2!$A$9),仕訳日記帳!$N151&gt;=Sheet2!$B$3),仕訳日記帳!N151,IF(AND($A151=Sheet2!$A$8,仕訳日記帳!$N151&gt;=Sheet2!$B$8),仕訳日記帳!N151,IF(AND(OR($A151=Sheet2!$A$10,$A151=Sheet2!$A$11,$A151=Sheet2!$A$12,$A151=Sheet2!$A$13,$A151=Sheet2!$A$14,$A151=Sheet2!$A$15,$A151=Sheet2!$A$16,$A151=Sheet2!$A$17),Sheet2!$B$9&lt;=仕訳日記帳!$N151&lt;Sheet2!$C$10),仕訳日記帳!N151,""))))</f>
        <v/>
      </c>
      <c r="E151" s="263" t="str">
        <f>IF(AND($A151=Sheet2!$A$2,仕訳日記帳!$N151&gt;=Sheet2!$B$2),仕訳日記帳!G151,IF(AND(OR($A151=Sheet2!$A$3,$A151=Sheet2!$A$4,$A151=Sheet2!$A$5,$A151=Sheet2!$A$6,$A151=Sheet2!$A$7,$A151=Sheet2!$A$9),仕訳日記帳!$N151&gt;=Sheet2!$B$3),仕訳日記帳!G151,IF(AND($A151=Sheet2!$A$8,仕訳日記帳!$N151&gt;=Sheet2!$B$8),仕訳日記帳!G151,IF(AND(OR($A151=Sheet2!$A$10,$A151=Sheet2!$A$11,$A151=Sheet2!$A$12,$A151=Sheet2!$A$13,$A151=Sheet2!$A$14,$A151=Sheet2!$A$15,$A151=Sheet2!$A$16,$A151=Sheet2!$A$17),Sheet2!$B$9&lt;=仕訳日記帳!$N151&lt;Sheet2!$C$10),仕訳日記帳!G151,""))))</f>
        <v/>
      </c>
      <c r="G151" t="str">
        <f>IF(OR(A151=Sheet2!$A$2,A151=Sheet2!$A$3,A151=Sheet2!$A$4,A151=Sheet2!$A$5,A151=Sheet2!$A$6,A151=Sheet2!$A$7,A151=Sheet2!$A$8,A151=Sheet2!$A$9,A151=Sheet2!$A$10,A151=Sheet2!$A$11,A151=Sheet2!$A$12,$A$2=Sheet2!$A$13,A151=Sheet2!$A$14,$A$2=Sheet2!$A$15,$A$2=Sheet2!$A$16,A151=Sheet2!$A$17),"該当","")</f>
        <v/>
      </c>
      <c r="H151" t="str">
        <f>IF(OR(A151="",G151=""),"",COUNTIF($G$2:G151,"該当"))</f>
        <v/>
      </c>
      <c r="J151" s="271" t="str">
        <f t="shared" si="5"/>
        <v/>
      </c>
      <c r="K151" s="272" t="str">
        <f t="shared" si="5"/>
        <v/>
      </c>
      <c r="L151" s="273" t="str">
        <f t="shared" si="5"/>
        <v/>
      </c>
      <c r="M151" s="274" t="str">
        <f t="shared" si="5"/>
        <v/>
      </c>
      <c r="N151" s="271" t="str">
        <f t="shared" si="5"/>
        <v/>
      </c>
      <c r="O151" s="271">
        <v>150</v>
      </c>
    </row>
    <row r="152" spans="1:15">
      <c r="A152" t="str">
        <f>IF(AND(仕訳日記帳!D152=Sheet2!$A$2,仕訳日記帳!$N152&gt;=Sheet2!$B$2),仕訳日記帳!D152,IF(AND(OR(仕訳日記帳!D152=Sheet2!$A$3,仕訳日記帳!D152=Sheet2!$A$4,仕訳日記帳!D152=Sheet2!$A$5,仕訳日記帳!D152=Sheet2!$A$6,仕訳日記帳!D152=Sheet2!$A$7,仕訳日記帳!D152=Sheet2!$A$9),仕訳日記帳!$N152&gt;=Sheet2!$B$3),仕訳日記帳!D152,IF(AND(仕訳日記帳!D152=Sheet2!$A$8,仕訳日記帳!$N152&gt;=Sheet2!$B$8),仕訳日記帳!D152,IF(AND(OR(仕訳日記帳!D152=Sheet2!$A$10,仕訳日記帳!D152=Sheet2!$A$11,仕訳日記帳!D152=Sheet2!$A$12,仕訳日記帳!D152=Sheet2!$A$13,仕訳日記帳!D152=Sheet2!$A$14,仕訳日記帳!D152=Sheet2!$A$15,仕訳日記帳!D152=Sheet2!$A$16,仕訳日記帳!D152=Sheet2!$A$17),Sheet2!$B$9&lt;=仕訳日記帳!$N152&lt;Sheet2!$C$10),仕訳日記帳!D152,""))))</f>
        <v/>
      </c>
      <c r="B152" s="263" t="str">
        <f>IF(AND($A152=Sheet2!$A$2,仕訳日記帳!$N152&gt;=Sheet2!$B$2),仕訳日記帳!A152,IF(AND(OR($A152=Sheet2!$A$3,$A152=Sheet2!$A$4,$A152=Sheet2!$A$5,$A152=Sheet2!$A$6,$A152=Sheet2!$A$7,$A152=Sheet2!$A$9),仕訳日記帳!$N152&gt;=Sheet2!$B$3),仕訳日記帳!A152,IF(AND($A152=Sheet2!$A$8,仕訳日記帳!$N152&gt;=Sheet2!$B$8),仕訳日記帳!A152,IF(AND(OR($A152=Sheet2!$A$10,$A152=Sheet2!$A$11,$A152=Sheet2!$A$12,$A152=Sheet2!$A$13,$A152=Sheet2!$A$14,$A152=Sheet2!$A$15,$A152=Sheet2!$A$16,$A152=Sheet2!$A$17),Sheet2!$B$9&lt;=仕訳日記帳!$N152&lt;Sheet2!$C$10),仕訳日記帳!A152,""))))</f>
        <v/>
      </c>
      <c r="C152" t="str">
        <f>IF(AND($A152=Sheet2!$A$2,仕訳日記帳!$N152&gt;=Sheet2!$B$2),仕訳日記帳!B152,IF(AND(OR($A152=Sheet2!$A$3,$A152=Sheet2!$A$4,$A152=Sheet2!$A$5,$A152=Sheet2!$A$6,$A152=Sheet2!$A$7,$A152=Sheet2!$A$9),仕訳日記帳!$N152&gt;=Sheet2!$B$3),仕訳日記帳!B152,IF(AND($A152=Sheet2!$A$8,仕訳日記帳!$N152&gt;=Sheet2!$B$8),仕訳日記帳!B152,IF(AND(OR($A152=Sheet2!$A$10,$A152=Sheet2!$A$11,$A152=Sheet2!$A$12,$A152=Sheet2!$A$13,$A152=Sheet2!$A$14,$A152=Sheet2!$A$15,$A152=Sheet2!$A$16,$A152=Sheet2!$A$17),Sheet2!$B$9&lt;=仕訳日記帳!$N152&lt;Sheet2!$C$10),仕訳日記帳!B152,""))))</f>
        <v/>
      </c>
      <c r="D152" s="265" t="str">
        <f>IF(AND($A152=Sheet2!$A$2,仕訳日記帳!$N152&gt;=Sheet2!$B$2),仕訳日記帳!N152,IF(AND(OR($A152=Sheet2!$A$3,$A152=Sheet2!$A$4,$A152=Sheet2!$A$5,$A152=Sheet2!$A$6,$A152=Sheet2!$A$7,$A152=Sheet2!$A$9),仕訳日記帳!$N152&gt;=Sheet2!$B$3),仕訳日記帳!N152,IF(AND($A152=Sheet2!$A$8,仕訳日記帳!$N152&gt;=Sheet2!$B$8),仕訳日記帳!N152,IF(AND(OR($A152=Sheet2!$A$10,$A152=Sheet2!$A$11,$A152=Sheet2!$A$12,$A152=Sheet2!$A$13,$A152=Sheet2!$A$14,$A152=Sheet2!$A$15,$A152=Sheet2!$A$16,$A152=Sheet2!$A$17),Sheet2!$B$9&lt;=仕訳日記帳!$N152&lt;Sheet2!$C$10),仕訳日記帳!N152,""))))</f>
        <v/>
      </c>
      <c r="E152" s="263" t="str">
        <f>IF(AND($A152=Sheet2!$A$2,仕訳日記帳!$N152&gt;=Sheet2!$B$2),仕訳日記帳!G152,IF(AND(OR($A152=Sheet2!$A$3,$A152=Sheet2!$A$4,$A152=Sheet2!$A$5,$A152=Sheet2!$A$6,$A152=Sheet2!$A$7,$A152=Sheet2!$A$9),仕訳日記帳!$N152&gt;=Sheet2!$B$3),仕訳日記帳!G152,IF(AND($A152=Sheet2!$A$8,仕訳日記帳!$N152&gt;=Sheet2!$B$8),仕訳日記帳!G152,IF(AND(OR($A152=Sheet2!$A$10,$A152=Sheet2!$A$11,$A152=Sheet2!$A$12,$A152=Sheet2!$A$13,$A152=Sheet2!$A$14,$A152=Sheet2!$A$15,$A152=Sheet2!$A$16,$A152=Sheet2!$A$17),Sheet2!$B$9&lt;=仕訳日記帳!$N152&lt;Sheet2!$C$10),仕訳日記帳!G152,""))))</f>
        <v/>
      </c>
      <c r="G152" t="str">
        <f>IF(OR(A152=Sheet2!$A$2,A152=Sheet2!$A$3,A152=Sheet2!$A$4,A152=Sheet2!$A$5,A152=Sheet2!$A$6,A152=Sheet2!$A$7,A152=Sheet2!$A$8,A152=Sheet2!$A$9,A152=Sheet2!$A$10,A152=Sheet2!$A$11,A152=Sheet2!$A$12,$A$2=Sheet2!$A$13,A152=Sheet2!$A$14,$A$2=Sheet2!$A$15,$A$2=Sheet2!$A$16,A152=Sheet2!$A$17),"該当","")</f>
        <v/>
      </c>
      <c r="H152" t="str">
        <f>IF(OR(A152="",G152=""),"",COUNTIF($G$2:G152,"該当"))</f>
        <v/>
      </c>
      <c r="J152" s="271" t="str">
        <f t="shared" si="5"/>
        <v/>
      </c>
      <c r="K152" s="272" t="str">
        <f t="shared" si="5"/>
        <v/>
      </c>
      <c r="L152" s="273" t="str">
        <f t="shared" si="5"/>
        <v/>
      </c>
      <c r="M152" s="274" t="str">
        <f t="shared" si="5"/>
        <v/>
      </c>
      <c r="N152" s="271" t="str">
        <f t="shared" si="5"/>
        <v/>
      </c>
      <c r="O152" s="271">
        <v>151</v>
      </c>
    </row>
    <row r="153" spans="1:15">
      <c r="A153" t="str">
        <f>IF(AND(仕訳日記帳!D153=Sheet2!$A$2,仕訳日記帳!$N153&gt;=Sheet2!$B$2),仕訳日記帳!D153,IF(AND(OR(仕訳日記帳!D153=Sheet2!$A$3,仕訳日記帳!D153=Sheet2!$A$4,仕訳日記帳!D153=Sheet2!$A$5,仕訳日記帳!D153=Sheet2!$A$6,仕訳日記帳!D153=Sheet2!$A$7,仕訳日記帳!D153=Sheet2!$A$9),仕訳日記帳!$N153&gt;=Sheet2!$B$3),仕訳日記帳!D153,IF(AND(仕訳日記帳!D153=Sheet2!$A$8,仕訳日記帳!$N153&gt;=Sheet2!$B$8),仕訳日記帳!D153,IF(AND(OR(仕訳日記帳!D153=Sheet2!$A$10,仕訳日記帳!D153=Sheet2!$A$11,仕訳日記帳!D153=Sheet2!$A$12,仕訳日記帳!D153=Sheet2!$A$13,仕訳日記帳!D153=Sheet2!$A$14,仕訳日記帳!D153=Sheet2!$A$15,仕訳日記帳!D153=Sheet2!$A$16,仕訳日記帳!D153=Sheet2!$A$17),Sheet2!$B$9&lt;=仕訳日記帳!$N153&lt;Sheet2!$C$10),仕訳日記帳!D153,""))))</f>
        <v/>
      </c>
      <c r="B153" s="263" t="str">
        <f>IF(AND($A153=Sheet2!$A$2,仕訳日記帳!$N153&gt;=Sheet2!$B$2),仕訳日記帳!A153,IF(AND(OR($A153=Sheet2!$A$3,$A153=Sheet2!$A$4,$A153=Sheet2!$A$5,$A153=Sheet2!$A$6,$A153=Sheet2!$A$7,$A153=Sheet2!$A$9),仕訳日記帳!$N153&gt;=Sheet2!$B$3),仕訳日記帳!A153,IF(AND($A153=Sheet2!$A$8,仕訳日記帳!$N153&gt;=Sheet2!$B$8),仕訳日記帳!A153,IF(AND(OR($A153=Sheet2!$A$10,$A153=Sheet2!$A$11,$A153=Sheet2!$A$12,$A153=Sheet2!$A$13,$A153=Sheet2!$A$14,$A153=Sheet2!$A$15,$A153=Sheet2!$A$16,$A153=Sheet2!$A$17),Sheet2!$B$9&lt;=仕訳日記帳!$N153&lt;Sheet2!$C$10),仕訳日記帳!A153,""))))</f>
        <v/>
      </c>
      <c r="C153" t="str">
        <f>IF(AND($A153=Sheet2!$A$2,仕訳日記帳!$N153&gt;=Sheet2!$B$2),仕訳日記帳!B153,IF(AND(OR($A153=Sheet2!$A$3,$A153=Sheet2!$A$4,$A153=Sheet2!$A$5,$A153=Sheet2!$A$6,$A153=Sheet2!$A$7,$A153=Sheet2!$A$9),仕訳日記帳!$N153&gt;=Sheet2!$B$3),仕訳日記帳!B153,IF(AND($A153=Sheet2!$A$8,仕訳日記帳!$N153&gt;=Sheet2!$B$8),仕訳日記帳!B153,IF(AND(OR($A153=Sheet2!$A$10,$A153=Sheet2!$A$11,$A153=Sheet2!$A$12,$A153=Sheet2!$A$13,$A153=Sheet2!$A$14,$A153=Sheet2!$A$15,$A153=Sheet2!$A$16,$A153=Sheet2!$A$17),Sheet2!$B$9&lt;=仕訳日記帳!$N153&lt;Sheet2!$C$10),仕訳日記帳!B153,""))))</f>
        <v/>
      </c>
      <c r="D153" s="265" t="str">
        <f>IF(AND($A153=Sheet2!$A$2,仕訳日記帳!$N153&gt;=Sheet2!$B$2),仕訳日記帳!N153,IF(AND(OR($A153=Sheet2!$A$3,$A153=Sheet2!$A$4,$A153=Sheet2!$A$5,$A153=Sheet2!$A$6,$A153=Sheet2!$A$7,$A153=Sheet2!$A$9),仕訳日記帳!$N153&gt;=Sheet2!$B$3),仕訳日記帳!N153,IF(AND($A153=Sheet2!$A$8,仕訳日記帳!$N153&gt;=Sheet2!$B$8),仕訳日記帳!N153,IF(AND(OR($A153=Sheet2!$A$10,$A153=Sheet2!$A$11,$A153=Sheet2!$A$12,$A153=Sheet2!$A$13,$A153=Sheet2!$A$14,$A153=Sheet2!$A$15,$A153=Sheet2!$A$16,$A153=Sheet2!$A$17),Sheet2!$B$9&lt;=仕訳日記帳!$N153&lt;Sheet2!$C$10),仕訳日記帳!N153,""))))</f>
        <v/>
      </c>
      <c r="E153" s="263" t="str">
        <f>IF(AND($A153=Sheet2!$A$2,仕訳日記帳!$N153&gt;=Sheet2!$B$2),仕訳日記帳!G153,IF(AND(OR($A153=Sheet2!$A$3,$A153=Sheet2!$A$4,$A153=Sheet2!$A$5,$A153=Sheet2!$A$6,$A153=Sheet2!$A$7,$A153=Sheet2!$A$9),仕訳日記帳!$N153&gt;=Sheet2!$B$3),仕訳日記帳!G153,IF(AND($A153=Sheet2!$A$8,仕訳日記帳!$N153&gt;=Sheet2!$B$8),仕訳日記帳!G153,IF(AND(OR($A153=Sheet2!$A$10,$A153=Sheet2!$A$11,$A153=Sheet2!$A$12,$A153=Sheet2!$A$13,$A153=Sheet2!$A$14,$A153=Sheet2!$A$15,$A153=Sheet2!$A$16,$A153=Sheet2!$A$17),Sheet2!$B$9&lt;=仕訳日記帳!$N153&lt;Sheet2!$C$10),仕訳日記帳!G153,""))))</f>
        <v/>
      </c>
      <c r="G153" t="str">
        <f>IF(OR(A153=Sheet2!$A$2,A153=Sheet2!$A$3,A153=Sheet2!$A$4,A153=Sheet2!$A$5,A153=Sheet2!$A$6,A153=Sheet2!$A$7,A153=Sheet2!$A$8,A153=Sheet2!$A$9,A153=Sheet2!$A$10,A153=Sheet2!$A$11,A153=Sheet2!$A$12,$A$2=Sheet2!$A$13,A153=Sheet2!$A$14,$A$2=Sheet2!$A$15,$A$2=Sheet2!$A$16,A153=Sheet2!$A$17),"該当","")</f>
        <v/>
      </c>
      <c r="H153" t="str">
        <f>IF(OR(A153="",G153=""),"",COUNTIF($G$2:G153,"該当"))</f>
        <v/>
      </c>
      <c r="J153" s="271" t="str">
        <f t="shared" si="5"/>
        <v/>
      </c>
      <c r="K153" s="272" t="str">
        <f t="shared" si="5"/>
        <v/>
      </c>
      <c r="L153" s="273" t="str">
        <f t="shared" si="5"/>
        <v/>
      </c>
      <c r="M153" s="274" t="str">
        <f t="shared" si="5"/>
        <v/>
      </c>
      <c r="N153" s="271" t="str">
        <f t="shared" si="5"/>
        <v/>
      </c>
      <c r="O153" s="271">
        <v>152</v>
      </c>
    </row>
    <row r="154" spans="1:15">
      <c r="A154" t="str">
        <f>IF(AND(仕訳日記帳!D154=Sheet2!$A$2,仕訳日記帳!$N154&gt;=Sheet2!$B$2),仕訳日記帳!D154,IF(AND(OR(仕訳日記帳!D154=Sheet2!$A$3,仕訳日記帳!D154=Sheet2!$A$4,仕訳日記帳!D154=Sheet2!$A$5,仕訳日記帳!D154=Sheet2!$A$6,仕訳日記帳!D154=Sheet2!$A$7,仕訳日記帳!D154=Sheet2!$A$9),仕訳日記帳!$N154&gt;=Sheet2!$B$3),仕訳日記帳!D154,IF(AND(仕訳日記帳!D154=Sheet2!$A$8,仕訳日記帳!$N154&gt;=Sheet2!$B$8),仕訳日記帳!D154,IF(AND(OR(仕訳日記帳!D154=Sheet2!$A$10,仕訳日記帳!D154=Sheet2!$A$11,仕訳日記帳!D154=Sheet2!$A$12,仕訳日記帳!D154=Sheet2!$A$13,仕訳日記帳!D154=Sheet2!$A$14,仕訳日記帳!D154=Sheet2!$A$15,仕訳日記帳!D154=Sheet2!$A$16,仕訳日記帳!D154=Sheet2!$A$17),Sheet2!$B$9&lt;=仕訳日記帳!$N154&lt;Sheet2!$C$10),仕訳日記帳!D154,""))))</f>
        <v/>
      </c>
      <c r="B154" s="263" t="str">
        <f>IF(AND($A154=Sheet2!$A$2,仕訳日記帳!$N154&gt;=Sheet2!$B$2),仕訳日記帳!A154,IF(AND(OR($A154=Sheet2!$A$3,$A154=Sheet2!$A$4,$A154=Sheet2!$A$5,$A154=Sheet2!$A$6,$A154=Sheet2!$A$7,$A154=Sheet2!$A$9),仕訳日記帳!$N154&gt;=Sheet2!$B$3),仕訳日記帳!A154,IF(AND($A154=Sheet2!$A$8,仕訳日記帳!$N154&gt;=Sheet2!$B$8),仕訳日記帳!A154,IF(AND(OR($A154=Sheet2!$A$10,$A154=Sheet2!$A$11,$A154=Sheet2!$A$12,$A154=Sheet2!$A$13,$A154=Sheet2!$A$14,$A154=Sheet2!$A$15,$A154=Sheet2!$A$16,$A154=Sheet2!$A$17),Sheet2!$B$9&lt;=仕訳日記帳!$N154&lt;Sheet2!$C$10),仕訳日記帳!A154,""))))</f>
        <v/>
      </c>
      <c r="C154" t="str">
        <f>IF(AND($A154=Sheet2!$A$2,仕訳日記帳!$N154&gt;=Sheet2!$B$2),仕訳日記帳!B154,IF(AND(OR($A154=Sheet2!$A$3,$A154=Sheet2!$A$4,$A154=Sheet2!$A$5,$A154=Sheet2!$A$6,$A154=Sheet2!$A$7,$A154=Sheet2!$A$9),仕訳日記帳!$N154&gt;=Sheet2!$B$3),仕訳日記帳!B154,IF(AND($A154=Sheet2!$A$8,仕訳日記帳!$N154&gt;=Sheet2!$B$8),仕訳日記帳!B154,IF(AND(OR($A154=Sheet2!$A$10,$A154=Sheet2!$A$11,$A154=Sheet2!$A$12,$A154=Sheet2!$A$13,$A154=Sheet2!$A$14,$A154=Sheet2!$A$15,$A154=Sheet2!$A$16,$A154=Sheet2!$A$17),Sheet2!$B$9&lt;=仕訳日記帳!$N154&lt;Sheet2!$C$10),仕訳日記帳!B154,""))))</f>
        <v/>
      </c>
      <c r="D154" s="265" t="str">
        <f>IF(AND($A154=Sheet2!$A$2,仕訳日記帳!$N154&gt;=Sheet2!$B$2),仕訳日記帳!N154,IF(AND(OR($A154=Sheet2!$A$3,$A154=Sheet2!$A$4,$A154=Sheet2!$A$5,$A154=Sheet2!$A$6,$A154=Sheet2!$A$7,$A154=Sheet2!$A$9),仕訳日記帳!$N154&gt;=Sheet2!$B$3),仕訳日記帳!N154,IF(AND($A154=Sheet2!$A$8,仕訳日記帳!$N154&gt;=Sheet2!$B$8),仕訳日記帳!N154,IF(AND(OR($A154=Sheet2!$A$10,$A154=Sheet2!$A$11,$A154=Sheet2!$A$12,$A154=Sheet2!$A$13,$A154=Sheet2!$A$14,$A154=Sheet2!$A$15,$A154=Sheet2!$A$16,$A154=Sheet2!$A$17),Sheet2!$B$9&lt;=仕訳日記帳!$N154&lt;Sheet2!$C$10),仕訳日記帳!N154,""))))</f>
        <v/>
      </c>
      <c r="E154" s="263" t="str">
        <f>IF(AND($A154=Sheet2!$A$2,仕訳日記帳!$N154&gt;=Sheet2!$B$2),仕訳日記帳!G154,IF(AND(OR($A154=Sheet2!$A$3,$A154=Sheet2!$A$4,$A154=Sheet2!$A$5,$A154=Sheet2!$A$6,$A154=Sheet2!$A$7,$A154=Sheet2!$A$9),仕訳日記帳!$N154&gt;=Sheet2!$B$3),仕訳日記帳!G154,IF(AND($A154=Sheet2!$A$8,仕訳日記帳!$N154&gt;=Sheet2!$B$8),仕訳日記帳!G154,IF(AND(OR($A154=Sheet2!$A$10,$A154=Sheet2!$A$11,$A154=Sheet2!$A$12,$A154=Sheet2!$A$13,$A154=Sheet2!$A$14,$A154=Sheet2!$A$15,$A154=Sheet2!$A$16,$A154=Sheet2!$A$17),Sheet2!$B$9&lt;=仕訳日記帳!$N154&lt;Sheet2!$C$10),仕訳日記帳!G154,""))))</f>
        <v/>
      </c>
      <c r="G154" t="str">
        <f>IF(OR(A154=Sheet2!$A$2,A154=Sheet2!$A$3,A154=Sheet2!$A$4,A154=Sheet2!$A$5,A154=Sheet2!$A$6,A154=Sheet2!$A$7,A154=Sheet2!$A$8,A154=Sheet2!$A$9,A154=Sheet2!$A$10,A154=Sheet2!$A$11,A154=Sheet2!$A$12,$A$2=Sheet2!$A$13,A154=Sheet2!$A$14,$A$2=Sheet2!$A$15,$A$2=Sheet2!$A$16,A154=Sheet2!$A$17),"該当","")</f>
        <v/>
      </c>
      <c r="H154" t="str">
        <f>IF(OR(A154="",G154=""),"",COUNTIF($G$2:G154,"該当"))</f>
        <v/>
      </c>
      <c r="J154" s="271" t="str">
        <f t="shared" si="5"/>
        <v/>
      </c>
      <c r="K154" s="272" t="str">
        <f t="shared" si="5"/>
        <v/>
      </c>
      <c r="L154" s="273" t="str">
        <f t="shared" si="5"/>
        <v/>
      </c>
      <c r="M154" s="274" t="str">
        <f t="shared" si="5"/>
        <v/>
      </c>
      <c r="N154" s="271" t="str">
        <f t="shared" si="5"/>
        <v/>
      </c>
      <c r="O154" s="271">
        <v>153</v>
      </c>
    </row>
    <row r="155" spans="1:15">
      <c r="A155" t="str">
        <f>IF(AND(仕訳日記帳!D155=Sheet2!$A$2,仕訳日記帳!$N155&gt;=Sheet2!$B$2),仕訳日記帳!D155,IF(AND(OR(仕訳日記帳!D155=Sheet2!$A$3,仕訳日記帳!D155=Sheet2!$A$4,仕訳日記帳!D155=Sheet2!$A$5,仕訳日記帳!D155=Sheet2!$A$6,仕訳日記帳!D155=Sheet2!$A$7,仕訳日記帳!D155=Sheet2!$A$9),仕訳日記帳!$N155&gt;=Sheet2!$B$3),仕訳日記帳!D155,IF(AND(仕訳日記帳!D155=Sheet2!$A$8,仕訳日記帳!$N155&gt;=Sheet2!$B$8),仕訳日記帳!D155,IF(AND(OR(仕訳日記帳!D155=Sheet2!$A$10,仕訳日記帳!D155=Sheet2!$A$11,仕訳日記帳!D155=Sheet2!$A$12,仕訳日記帳!D155=Sheet2!$A$13,仕訳日記帳!D155=Sheet2!$A$14,仕訳日記帳!D155=Sheet2!$A$15,仕訳日記帳!D155=Sheet2!$A$16,仕訳日記帳!D155=Sheet2!$A$17),Sheet2!$B$9&lt;=仕訳日記帳!$N155&lt;Sheet2!$C$10),仕訳日記帳!D155,""))))</f>
        <v/>
      </c>
      <c r="B155" s="263" t="str">
        <f>IF(AND($A155=Sheet2!$A$2,仕訳日記帳!$N155&gt;=Sheet2!$B$2),仕訳日記帳!A155,IF(AND(OR($A155=Sheet2!$A$3,$A155=Sheet2!$A$4,$A155=Sheet2!$A$5,$A155=Sheet2!$A$6,$A155=Sheet2!$A$7,$A155=Sheet2!$A$9),仕訳日記帳!$N155&gt;=Sheet2!$B$3),仕訳日記帳!A155,IF(AND($A155=Sheet2!$A$8,仕訳日記帳!$N155&gt;=Sheet2!$B$8),仕訳日記帳!A155,IF(AND(OR($A155=Sheet2!$A$10,$A155=Sheet2!$A$11,$A155=Sheet2!$A$12,$A155=Sheet2!$A$13,$A155=Sheet2!$A$14,$A155=Sheet2!$A$15,$A155=Sheet2!$A$16,$A155=Sheet2!$A$17),Sheet2!$B$9&lt;=仕訳日記帳!$N155&lt;Sheet2!$C$10),仕訳日記帳!A155,""))))</f>
        <v/>
      </c>
      <c r="C155" t="str">
        <f>IF(AND($A155=Sheet2!$A$2,仕訳日記帳!$N155&gt;=Sheet2!$B$2),仕訳日記帳!B155,IF(AND(OR($A155=Sheet2!$A$3,$A155=Sheet2!$A$4,$A155=Sheet2!$A$5,$A155=Sheet2!$A$6,$A155=Sheet2!$A$7,$A155=Sheet2!$A$9),仕訳日記帳!$N155&gt;=Sheet2!$B$3),仕訳日記帳!B155,IF(AND($A155=Sheet2!$A$8,仕訳日記帳!$N155&gt;=Sheet2!$B$8),仕訳日記帳!B155,IF(AND(OR($A155=Sheet2!$A$10,$A155=Sheet2!$A$11,$A155=Sheet2!$A$12,$A155=Sheet2!$A$13,$A155=Sheet2!$A$14,$A155=Sheet2!$A$15,$A155=Sheet2!$A$16,$A155=Sheet2!$A$17),Sheet2!$B$9&lt;=仕訳日記帳!$N155&lt;Sheet2!$C$10),仕訳日記帳!B155,""))))</f>
        <v/>
      </c>
      <c r="D155" s="265" t="str">
        <f>IF(AND($A155=Sheet2!$A$2,仕訳日記帳!$N155&gt;=Sheet2!$B$2),仕訳日記帳!N155,IF(AND(OR($A155=Sheet2!$A$3,$A155=Sheet2!$A$4,$A155=Sheet2!$A$5,$A155=Sheet2!$A$6,$A155=Sheet2!$A$7,$A155=Sheet2!$A$9),仕訳日記帳!$N155&gt;=Sheet2!$B$3),仕訳日記帳!N155,IF(AND($A155=Sheet2!$A$8,仕訳日記帳!$N155&gt;=Sheet2!$B$8),仕訳日記帳!N155,IF(AND(OR($A155=Sheet2!$A$10,$A155=Sheet2!$A$11,$A155=Sheet2!$A$12,$A155=Sheet2!$A$13,$A155=Sheet2!$A$14,$A155=Sheet2!$A$15,$A155=Sheet2!$A$16,$A155=Sheet2!$A$17),Sheet2!$B$9&lt;=仕訳日記帳!$N155&lt;Sheet2!$C$10),仕訳日記帳!N155,""))))</f>
        <v/>
      </c>
      <c r="E155" s="263" t="str">
        <f>IF(AND($A155=Sheet2!$A$2,仕訳日記帳!$N155&gt;=Sheet2!$B$2),仕訳日記帳!G155,IF(AND(OR($A155=Sheet2!$A$3,$A155=Sheet2!$A$4,$A155=Sheet2!$A$5,$A155=Sheet2!$A$6,$A155=Sheet2!$A$7,$A155=Sheet2!$A$9),仕訳日記帳!$N155&gt;=Sheet2!$B$3),仕訳日記帳!G155,IF(AND($A155=Sheet2!$A$8,仕訳日記帳!$N155&gt;=Sheet2!$B$8),仕訳日記帳!G155,IF(AND(OR($A155=Sheet2!$A$10,$A155=Sheet2!$A$11,$A155=Sheet2!$A$12,$A155=Sheet2!$A$13,$A155=Sheet2!$A$14,$A155=Sheet2!$A$15,$A155=Sheet2!$A$16,$A155=Sheet2!$A$17),Sheet2!$B$9&lt;=仕訳日記帳!$N155&lt;Sheet2!$C$10),仕訳日記帳!G155,""))))</f>
        <v/>
      </c>
      <c r="G155" t="str">
        <f>IF(OR(A155=Sheet2!$A$2,A155=Sheet2!$A$3,A155=Sheet2!$A$4,A155=Sheet2!$A$5,A155=Sheet2!$A$6,A155=Sheet2!$A$7,A155=Sheet2!$A$8,A155=Sheet2!$A$9,A155=Sheet2!$A$10,A155=Sheet2!$A$11,A155=Sheet2!$A$12,$A$2=Sheet2!$A$13,A155=Sheet2!$A$14,$A$2=Sheet2!$A$15,$A$2=Sheet2!$A$16,A155=Sheet2!$A$17),"該当","")</f>
        <v/>
      </c>
      <c r="H155" t="str">
        <f>IF(OR(A155="",G155=""),"",COUNTIF($G$2:G155,"該当"))</f>
        <v/>
      </c>
      <c r="J155" s="271" t="str">
        <f t="shared" si="5"/>
        <v/>
      </c>
      <c r="K155" s="272" t="str">
        <f t="shared" si="5"/>
        <v/>
      </c>
      <c r="L155" s="273" t="str">
        <f t="shared" si="5"/>
        <v/>
      </c>
      <c r="M155" s="274" t="str">
        <f t="shared" si="5"/>
        <v/>
      </c>
      <c r="N155" s="271" t="str">
        <f t="shared" si="5"/>
        <v/>
      </c>
      <c r="O155" s="271">
        <v>154</v>
      </c>
    </row>
    <row r="156" spans="1:15">
      <c r="A156" t="str">
        <f>IF(AND(仕訳日記帳!D156=Sheet2!$A$2,仕訳日記帳!$N156&gt;=Sheet2!$B$2),仕訳日記帳!D156,IF(AND(OR(仕訳日記帳!D156=Sheet2!$A$3,仕訳日記帳!D156=Sheet2!$A$4,仕訳日記帳!D156=Sheet2!$A$5,仕訳日記帳!D156=Sheet2!$A$6,仕訳日記帳!D156=Sheet2!$A$7,仕訳日記帳!D156=Sheet2!$A$9),仕訳日記帳!$N156&gt;=Sheet2!$B$3),仕訳日記帳!D156,IF(AND(仕訳日記帳!D156=Sheet2!$A$8,仕訳日記帳!$N156&gt;=Sheet2!$B$8),仕訳日記帳!D156,IF(AND(OR(仕訳日記帳!D156=Sheet2!$A$10,仕訳日記帳!D156=Sheet2!$A$11,仕訳日記帳!D156=Sheet2!$A$12,仕訳日記帳!D156=Sheet2!$A$13,仕訳日記帳!D156=Sheet2!$A$14,仕訳日記帳!D156=Sheet2!$A$15,仕訳日記帳!D156=Sheet2!$A$16,仕訳日記帳!D156=Sheet2!$A$17),Sheet2!$B$9&lt;=仕訳日記帳!$N156&lt;Sheet2!$C$10),仕訳日記帳!D156,""))))</f>
        <v/>
      </c>
      <c r="B156" s="263" t="str">
        <f>IF(AND($A156=Sheet2!$A$2,仕訳日記帳!$N156&gt;=Sheet2!$B$2),仕訳日記帳!A156,IF(AND(OR($A156=Sheet2!$A$3,$A156=Sheet2!$A$4,$A156=Sheet2!$A$5,$A156=Sheet2!$A$6,$A156=Sheet2!$A$7,$A156=Sheet2!$A$9),仕訳日記帳!$N156&gt;=Sheet2!$B$3),仕訳日記帳!A156,IF(AND($A156=Sheet2!$A$8,仕訳日記帳!$N156&gt;=Sheet2!$B$8),仕訳日記帳!A156,IF(AND(OR($A156=Sheet2!$A$10,$A156=Sheet2!$A$11,$A156=Sheet2!$A$12,$A156=Sheet2!$A$13,$A156=Sheet2!$A$14,$A156=Sheet2!$A$15,$A156=Sheet2!$A$16,$A156=Sheet2!$A$17),Sheet2!$B$9&lt;=仕訳日記帳!$N156&lt;Sheet2!$C$10),仕訳日記帳!A156,""))))</f>
        <v/>
      </c>
      <c r="C156" t="str">
        <f>IF(AND($A156=Sheet2!$A$2,仕訳日記帳!$N156&gt;=Sheet2!$B$2),仕訳日記帳!B156,IF(AND(OR($A156=Sheet2!$A$3,$A156=Sheet2!$A$4,$A156=Sheet2!$A$5,$A156=Sheet2!$A$6,$A156=Sheet2!$A$7,$A156=Sheet2!$A$9),仕訳日記帳!$N156&gt;=Sheet2!$B$3),仕訳日記帳!B156,IF(AND($A156=Sheet2!$A$8,仕訳日記帳!$N156&gt;=Sheet2!$B$8),仕訳日記帳!B156,IF(AND(OR($A156=Sheet2!$A$10,$A156=Sheet2!$A$11,$A156=Sheet2!$A$12,$A156=Sheet2!$A$13,$A156=Sheet2!$A$14,$A156=Sheet2!$A$15,$A156=Sheet2!$A$16,$A156=Sheet2!$A$17),Sheet2!$B$9&lt;=仕訳日記帳!$N156&lt;Sheet2!$C$10),仕訳日記帳!B156,""))))</f>
        <v/>
      </c>
      <c r="D156" s="265" t="str">
        <f>IF(AND($A156=Sheet2!$A$2,仕訳日記帳!$N156&gt;=Sheet2!$B$2),仕訳日記帳!N156,IF(AND(OR($A156=Sheet2!$A$3,$A156=Sheet2!$A$4,$A156=Sheet2!$A$5,$A156=Sheet2!$A$6,$A156=Sheet2!$A$7,$A156=Sheet2!$A$9),仕訳日記帳!$N156&gt;=Sheet2!$B$3),仕訳日記帳!N156,IF(AND($A156=Sheet2!$A$8,仕訳日記帳!$N156&gt;=Sheet2!$B$8),仕訳日記帳!N156,IF(AND(OR($A156=Sheet2!$A$10,$A156=Sheet2!$A$11,$A156=Sheet2!$A$12,$A156=Sheet2!$A$13,$A156=Sheet2!$A$14,$A156=Sheet2!$A$15,$A156=Sheet2!$A$16,$A156=Sheet2!$A$17),Sheet2!$B$9&lt;=仕訳日記帳!$N156&lt;Sheet2!$C$10),仕訳日記帳!N156,""))))</f>
        <v/>
      </c>
      <c r="E156" s="263" t="str">
        <f>IF(AND($A156=Sheet2!$A$2,仕訳日記帳!$N156&gt;=Sheet2!$B$2),仕訳日記帳!G156,IF(AND(OR($A156=Sheet2!$A$3,$A156=Sheet2!$A$4,$A156=Sheet2!$A$5,$A156=Sheet2!$A$6,$A156=Sheet2!$A$7,$A156=Sheet2!$A$9),仕訳日記帳!$N156&gt;=Sheet2!$B$3),仕訳日記帳!G156,IF(AND($A156=Sheet2!$A$8,仕訳日記帳!$N156&gt;=Sheet2!$B$8),仕訳日記帳!G156,IF(AND(OR($A156=Sheet2!$A$10,$A156=Sheet2!$A$11,$A156=Sheet2!$A$12,$A156=Sheet2!$A$13,$A156=Sheet2!$A$14,$A156=Sheet2!$A$15,$A156=Sheet2!$A$16,$A156=Sheet2!$A$17),Sheet2!$B$9&lt;=仕訳日記帳!$N156&lt;Sheet2!$C$10),仕訳日記帳!G156,""))))</f>
        <v/>
      </c>
      <c r="G156" t="str">
        <f>IF(OR(A156=Sheet2!$A$2,A156=Sheet2!$A$3,A156=Sheet2!$A$4,A156=Sheet2!$A$5,A156=Sheet2!$A$6,A156=Sheet2!$A$7,A156=Sheet2!$A$8,A156=Sheet2!$A$9,A156=Sheet2!$A$10,A156=Sheet2!$A$11,A156=Sheet2!$A$12,$A$2=Sheet2!$A$13,A156=Sheet2!$A$14,$A$2=Sheet2!$A$15,$A$2=Sheet2!$A$16,A156=Sheet2!$A$17),"該当","")</f>
        <v/>
      </c>
      <c r="H156" t="str">
        <f>IF(OR(A156="",G156=""),"",COUNTIF($G$2:G156,"該当"))</f>
        <v/>
      </c>
      <c r="J156" s="271" t="str">
        <f t="shared" si="5"/>
        <v/>
      </c>
      <c r="K156" s="272" t="str">
        <f t="shared" si="5"/>
        <v/>
      </c>
      <c r="L156" s="273" t="str">
        <f t="shared" si="5"/>
        <v/>
      </c>
      <c r="M156" s="274" t="str">
        <f t="shared" si="5"/>
        <v/>
      </c>
      <c r="N156" s="271" t="str">
        <f t="shared" si="5"/>
        <v/>
      </c>
      <c r="O156" s="271">
        <v>155</v>
      </c>
    </row>
    <row r="157" spans="1:15">
      <c r="A157" t="str">
        <f>IF(AND(仕訳日記帳!D157=Sheet2!$A$2,仕訳日記帳!$N157&gt;=Sheet2!$B$2),仕訳日記帳!D157,IF(AND(OR(仕訳日記帳!D157=Sheet2!$A$3,仕訳日記帳!D157=Sheet2!$A$4,仕訳日記帳!D157=Sheet2!$A$5,仕訳日記帳!D157=Sheet2!$A$6,仕訳日記帳!D157=Sheet2!$A$7,仕訳日記帳!D157=Sheet2!$A$9),仕訳日記帳!$N157&gt;=Sheet2!$B$3),仕訳日記帳!D157,IF(AND(仕訳日記帳!D157=Sheet2!$A$8,仕訳日記帳!$N157&gt;=Sheet2!$B$8),仕訳日記帳!D157,IF(AND(OR(仕訳日記帳!D157=Sheet2!$A$10,仕訳日記帳!D157=Sheet2!$A$11,仕訳日記帳!D157=Sheet2!$A$12,仕訳日記帳!D157=Sheet2!$A$13,仕訳日記帳!D157=Sheet2!$A$14,仕訳日記帳!D157=Sheet2!$A$15,仕訳日記帳!D157=Sheet2!$A$16,仕訳日記帳!D157=Sheet2!$A$17),Sheet2!$B$9&lt;=仕訳日記帳!$N157&lt;Sheet2!$C$10),仕訳日記帳!D157,""))))</f>
        <v/>
      </c>
      <c r="B157" s="263" t="str">
        <f>IF(AND($A157=Sheet2!$A$2,仕訳日記帳!$N157&gt;=Sheet2!$B$2),仕訳日記帳!A157,IF(AND(OR($A157=Sheet2!$A$3,$A157=Sheet2!$A$4,$A157=Sheet2!$A$5,$A157=Sheet2!$A$6,$A157=Sheet2!$A$7,$A157=Sheet2!$A$9),仕訳日記帳!$N157&gt;=Sheet2!$B$3),仕訳日記帳!A157,IF(AND($A157=Sheet2!$A$8,仕訳日記帳!$N157&gt;=Sheet2!$B$8),仕訳日記帳!A157,IF(AND(OR($A157=Sheet2!$A$10,$A157=Sheet2!$A$11,$A157=Sheet2!$A$12,$A157=Sheet2!$A$13,$A157=Sheet2!$A$14,$A157=Sheet2!$A$15,$A157=Sheet2!$A$16,$A157=Sheet2!$A$17),Sheet2!$B$9&lt;=仕訳日記帳!$N157&lt;Sheet2!$C$10),仕訳日記帳!A157,""))))</f>
        <v/>
      </c>
      <c r="C157" t="str">
        <f>IF(AND($A157=Sheet2!$A$2,仕訳日記帳!$N157&gt;=Sheet2!$B$2),仕訳日記帳!B157,IF(AND(OR($A157=Sheet2!$A$3,$A157=Sheet2!$A$4,$A157=Sheet2!$A$5,$A157=Sheet2!$A$6,$A157=Sheet2!$A$7,$A157=Sheet2!$A$9),仕訳日記帳!$N157&gt;=Sheet2!$B$3),仕訳日記帳!B157,IF(AND($A157=Sheet2!$A$8,仕訳日記帳!$N157&gt;=Sheet2!$B$8),仕訳日記帳!B157,IF(AND(OR($A157=Sheet2!$A$10,$A157=Sheet2!$A$11,$A157=Sheet2!$A$12,$A157=Sheet2!$A$13,$A157=Sheet2!$A$14,$A157=Sheet2!$A$15,$A157=Sheet2!$A$16,$A157=Sheet2!$A$17),Sheet2!$B$9&lt;=仕訳日記帳!$N157&lt;Sheet2!$C$10),仕訳日記帳!B157,""))))</f>
        <v/>
      </c>
      <c r="D157" s="265" t="str">
        <f>IF(AND($A157=Sheet2!$A$2,仕訳日記帳!$N157&gt;=Sheet2!$B$2),仕訳日記帳!N157,IF(AND(OR($A157=Sheet2!$A$3,$A157=Sheet2!$A$4,$A157=Sheet2!$A$5,$A157=Sheet2!$A$6,$A157=Sheet2!$A$7,$A157=Sheet2!$A$9),仕訳日記帳!$N157&gt;=Sheet2!$B$3),仕訳日記帳!N157,IF(AND($A157=Sheet2!$A$8,仕訳日記帳!$N157&gt;=Sheet2!$B$8),仕訳日記帳!N157,IF(AND(OR($A157=Sheet2!$A$10,$A157=Sheet2!$A$11,$A157=Sheet2!$A$12,$A157=Sheet2!$A$13,$A157=Sheet2!$A$14,$A157=Sheet2!$A$15,$A157=Sheet2!$A$16,$A157=Sheet2!$A$17),Sheet2!$B$9&lt;=仕訳日記帳!$N157&lt;Sheet2!$C$10),仕訳日記帳!N157,""))))</f>
        <v/>
      </c>
      <c r="E157" s="263" t="str">
        <f>IF(AND($A157=Sheet2!$A$2,仕訳日記帳!$N157&gt;=Sheet2!$B$2),仕訳日記帳!G157,IF(AND(OR($A157=Sheet2!$A$3,$A157=Sheet2!$A$4,$A157=Sheet2!$A$5,$A157=Sheet2!$A$6,$A157=Sheet2!$A$7,$A157=Sheet2!$A$9),仕訳日記帳!$N157&gt;=Sheet2!$B$3),仕訳日記帳!G157,IF(AND($A157=Sheet2!$A$8,仕訳日記帳!$N157&gt;=Sheet2!$B$8),仕訳日記帳!G157,IF(AND(OR($A157=Sheet2!$A$10,$A157=Sheet2!$A$11,$A157=Sheet2!$A$12,$A157=Sheet2!$A$13,$A157=Sheet2!$A$14,$A157=Sheet2!$A$15,$A157=Sheet2!$A$16,$A157=Sheet2!$A$17),Sheet2!$B$9&lt;=仕訳日記帳!$N157&lt;Sheet2!$C$10),仕訳日記帳!G157,""))))</f>
        <v/>
      </c>
      <c r="G157" t="str">
        <f>IF(OR(A157=Sheet2!$A$2,A157=Sheet2!$A$3,A157=Sheet2!$A$4,A157=Sheet2!$A$5,A157=Sheet2!$A$6,A157=Sheet2!$A$7,A157=Sheet2!$A$8,A157=Sheet2!$A$9,A157=Sheet2!$A$10,A157=Sheet2!$A$11,A157=Sheet2!$A$12,$A$2=Sheet2!$A$13,A157=Sheet2!$A$14,$A$2=Sheet2!$A$15,$A$2=Sheet2!$A$16,A157=Sheet2!$A$17),"該当","")</f>
        <v/>
      </c>
      <c r="H157" t="str">
        <f>IF(OR(A157="",G157=""),"",COUNTIF($G$2:G157,"該当"))</f>
        <v/>
      </c>
      <c r="J157" s="271" t="str">
        <f t="shared" si="5"/>
        <v/>
      </c>
      <c r="K157" s="272" t="str">
        <f t="shared" si="5"/>
        <v/>
      </c>
      <c r="L157" s="273" t="str">
        <f t="shared" si="5"/>
        <v/>
      </c>
      <c r="M157" s="274" t="str">
        <f t="shared" si="5"/>
        <v/>
      </c>
      <c r="N157" s="271" t="str">
        <f t="shared" si="5"/>
        <v/>
      </c>
      <c r="O157" s="271">
        <v>156</v>
      </c>
    </row>
    <row r="158" spans="1:15">
      <c r="A158" t="str">
        <f>IF(AND(仕訳日記帳!D158=Sheet2!$A$2,仕訳日記帳!$N158&gt;=Sheet2!$B$2),仕訳日記帳!D158,IF(AND(OR(仕訳日記帳!D158=Sheet2!$A$3,仕訳日記帳!D158=Sheet2!$A$4,仕訳日記帳!D158=Sheet2!$A$5,仕訳日記帳!D158=Sheet2!$A$6,仕訳日記帳!D158=Sheet2!$A$7,仕訳日記帳!D158=Sheet2!$A$9),仕訳日記帳!$N158&gt;=Sheet2!$B$3),仕訳日記帳!D158,IF(AND(仕訳日記帳!D158=Sheet2!$A$8,仕訳日記帳!$N158&gt;=Sheet2!$B$8),仕訳日記帳!D158,IF(AND(OR(仕訳日記帳!D158=Sheet2!$A$10,仕訳日記帳!D158=Sheet2!$A$11,仕訳日記帳!D158=Sheet2!$A$12,仕訳日記帳!D158=Sheet2!$A$13,仕訳日記帳!D158=Sheet2!$A$14,仕訳日記帳!D158=Sheet2!$A$15,仕訳日記帳!D158=Sheet2!$A$16,仕訳日記帳!D158=Sheet2!$A$17),Sheet2!$B$9&lt;=仕訳日記帳!$N158&lt;Sheet2!$C$10),仕訳日記帳!D158,""))))</f>
        <v/>
      </c>
      <c r="B158" s="263" t="str">
        <f>IF(AND($A158=Sheet2!$A$2,仕訳日記帳!$N158&gt;=Sheet2!$B$2),仕訳日記帳!A158,IF(AND(OR($A158=Sheet2!$A$3,$A158=Sheet2!$A$4,$A158=Sheet2!$A$5,$A158=Sheet2!$A$6,$A158=Sheet2!$A$7,$A158=Sheet2!$A$9),仕訳日記帳!$N158&gt;=Sheet2!$B$3),仕訳日記帳!A158,IF(AND($A158=Sheet2!$A$8,仕訳日記帳!$N158&gt;=Sheet2!$B$8),仕訳日記帳!A158,IF(AND(OR($A158=Sheet2!$A$10,$A158=Sheet2!$A$11,$A158=Sheet2!$A$12,$A158=Sheet2!$A$13,$A158=Sheet2!$A$14,$A158=Sheet2!$A$15,$A158=Sheet2!$A$16,$A158=Sheet2!$A$17),Sheet2!$B$9&lt;=仕訳日記帳!$N158&lt;Sheet2!$C$10),仕訳日記帳!A158,""))))</f>
        <v/>
      </c>
      <c r="C158" t="str">
        <f>IF(AND($A158=Sheet2!$A$2,仕訳日記帳!$N158&gt;=Sheet2!$B$2),仕訳日記帳!B158,IF(AND(OR($A158=Sheet2!$A$3,$A158=Sheet2!$A$4,$A158=Sheet2!$A$5,$A158=Sheet2!$A$6,$A158=Sheet2!$A$7,$A158=Sheet2!$A$9),仕訳日記帳!$N158&gt;=Sheet2!$B$3),仕訳日記帳!B158,IF(AND($A158=Sheet2!$A$8,仕訳日記帳!$N158&gt;=Sheet2!$B$8),仕訳日記帳!B158,IF(AND(OR($A158=Sheet2!$A$10,$A158=Sheet2!$A$11,$A158=Sheet2!$A$12,$A158=Sheet2!$A$13,$A158=Sheet2!$A$14,$A158=Sheet2!$A$15,$A158=Sheet2!$A$16,$A158=Sheet2!$A$17),Sheet2!$B$9&lt;=仕訳日記帳!$N158&lt;Sheet2!$C$10),仕訳日記帳!B158,""))))</f>
        <v/>
      </c>
      <c r="D158" s="265" t="str">
        <f>IF(AND($A158=Sheet2!$A$2,仕訳日記帳!$N158&gt;=Sheet2!$B$2),仕訳日記帳!N158,IF(AND(OR($A158=Sheet2!$A$3,$A158=Sheet2!$A$4,$A158=Sheet2!$A$5,$A158=Sheet2!$A$6,$A158=Sheet2!$A$7,$A158=Sheet2!$A$9),仕訳日記帳!$N158&gt;=Sheet2!$B$3),仕訳日記帳!N158,IF(AND($A158=Sheet2!$A$8,仕訳日記帳!$N158&gt;=Sheet2!$B$8),仕訳日記帳!N158,IF(AND(OR($A158=Sheet2!$A$10,$A158=Sheet2!$A$11,$A158=Sheet2!$A$12,$A158=Sheet2!$A$13,$A158=Sheet2!$A$14,$A158=Sheet2!$A$15,$A158=Sheet2!$A$16,$A158=Sheet2!$A$17),Sheet2!$B$9&lt;=仕訳日記帳!$N158&lt;Sheet2!$C$10),仕訳日記帳!N158,""))))</f>
        <v/>
      </c>
      <c r="E158" s="263" t="str">
        <f>IF(AND($A158=Sheet2!$A$2,仕訳日記帳!$N158&gt;=Sheet2!$B$2),仕訳日記帳!G158,IF(AND(OR($A158=Sheet2!$A$3,$A158=Sheet2!$A$4,$A158=Sheet2!$A$5,$A158=Sheet2!$A$6,$A158=Sheet2!$A$7,$A158=Sheet2!$A$9),仕訳日記帳!$N158&gt;=Sheet2!$B$3),仕訳日記帳!G158,IF(AND($A158=Sheet2!$A$8,仕訳日記帳!$N158&gt;=Sheet2!$B$8),仕訳日記帳!G158,IF(AND(OR($A158=Sheet2!$A$10,$A158=Sheet2!$A$11,$A158=Sheet2!$A$12,$A158=Sheet2!$A$13,$A158=Sheet2!$A$14,$A158=Sheet2!$A$15,$A158=Sheet2!$A$16,$A158=Sheet2!$A$17),Sheet2!$B$9&lt;=仕訳日記帳!$N158&lt;Sheet2!$C$10),仕訳日記帳!G158,""))))</f>
        <v/>
      </c>
      <c r="G158" t="str">
        <f>IF(OR(A158=Sheet2!$A$2,A158=Sheet2!$A$3,A158=Sheet2!$A$4,A158=Sheet2!$A$5,A158=Sheet2!$A$6,A158=Sheet2!$A$7,A158=Sheet2!$A$8,A158=Sheet2!$A$9,A158=Sheet2!$A$10,A158=Sheet2!$A$11,A158=Sheet2!$A$12,$A$2=Sheet2!$A$13,A158=Sheet2!$A$14,$A$2=Sheet2!$A$15,$A$2=Sheet2!$A$16,A158=Sheet2!$A$17),"該当","")</f>
        <v/>
      </c>
      <c r="H158" t="str">
        <f>IF(OR(A158="",G158=""),"",COUNTIF($G$2:G158,"該当"))</f>
        <v/>
      </c>
      <c r="J158" s="271" t="str">
        <f t="shared" si="5"/>
        <v/>
      </c>
      <c r="K158" s="272" t="str">
        <f t="shared" si="5"/>
        <v/>
      </c>
      <c r="L158" s="273" t="str">
        <f t="shared" si="5"/>
        <v/>
      </c>
      <c r="M158" s="274" t="str">
        <f t="shared" si="5"/>
        <v/>
      </c>
      <c r="N158" s="271" t="str">
        <f t="shared" si="5"/>
        <v/>
      </c>
      <c r="O158" s="271">
        <v>157</v>
      </c>
    </row>
    <row r="159" spans="1:15">
      <c r="A159" t="str">
        <f>IF(AND(仕訳日記帳!D159=Sheet2!$A$2,仕訳日記帳!$N159&gt;=Sheet2!$B$2),仕訳日記帳!D159,IF(AND(OR(仕訳日記帳!D159=Sheet2!$A$3,仕訳日記帳!D159=Sheet2!$A$4,仕訳日記帳!D159=Sheet2!$A$5,仕訳日記帳!D159=Sheet2!$A$6,仕訳日記帳!D159=Sheet2!$A$7,仕訳日記帳!D159=Sheet2!$A$9),仕訳日記帳!$N159&gt;=Sheet2!$B$3),仕訳日記帳!D159,IF(AND(仕訳日記帳!D159=Sheet2!$A$8,仕訳日記帳!$N159&gt;=Sheet2!$B$8),仕訳日記帳!D159,IF(AND(OR(仕訳日記帳!D159=Sheet2!$A$10,仕訳日記帳!D159=Sheet2!$A$11,仕訳日記帳!D159=Sheet2!$A$12,仕訳日記帳!D159=Sheet2!$A$13,仕訳日記帳!D159=Sheet2!$A$14,仕訳日記帳!D159=Sheet2!$A$15,仕訳日記帳!D159=Sheet2!$A$16,仕訳日記帳!D159=Sheet2!$A$17),Sheet2!$B$9&lt;=仕訳日記帳!$N159&lt;Sheet2!$C$10),仕訳日記帳!D159,""))))</f>
        <v/>
      </c>
      <c r="B159" s="263" t="str">
        <f>IF(AND($A159=Sheet2!$A$2,仕訳日記帳!$N159&gt;=Sheet2!$B$2),仕訳日記帳!A159,IF(AND(OR($A159=Sheet2!$A$3,$A159=Sheet2!$A$4,$A159=Sheet2!$A$5,$A159=Sheet2!$A$6,$A159=Sheet2!$A$7,$A159=Sheet2!$A$9),仕訳日記帳!$N159&gt;=Sheet2!$B$3),仕訳日記帳!A159,IF(AND($A159=Sheet2!$A$8,仕訳日記帳!$N159&gt;=Sheet2!$B$8),仕訳日記帳!A159,IF(AND(OR($A159=Sheet2!$A$10,$A159=Sheet2!$A$11,$A159=Sheet2!$A$12,$A159=Sheet2!$A$13,$A159=Sheet2!$A$14,$A159=Sheet2!$A$15,$A159=Sheet2!$A$16,$A159=Sheet2!$A$17),Sheet2!$B$9&lt;=仕訳日記帳!$N159&lt;Sheet2!$C$10),仕訳日記帳!A159,""))))</f>
        <v/>
      </c>
      <c r="C159" t="str">
        <f>IF(AND($A159=Sheet2!$A$2,仕訳日記帳!$N159&gt;=Sheet2!$B$2),仕訳日記帳!B159,IF(AND(OR($A159=Sheet2!$A$3,$A159=Sheet2!$A$4,$A159=Sheet2!$A$5,$A159=Sheet2!$A$6,$A159=Sheet2!$A$7,$A159=Sheet2!$A$9),仕訳日記帳!$N159&gt;=Sheet2!$B$3),仕訳日記帳!B159,IF(AND($A159=Sheet2!$A$8,仕訳日記帳!$N159&gt;=Sheet2!$B$8),仕訳日記帳!B159,IF(AND(OR($A159=Sheet2!$A$10,$A159=Sheet2!$A$11,$A159=Sheet2!$A$12,$A159=Sheet2!$A$13,$A159=Sheet2!$A$14,$A159=Sheet2!$A$15,$A159=Sheet2!$A$16,$A159=Sheet2!$A$17),Sheet2!$B$9&lt;=仕訳日記帳!$N159&lt;Sheet2!$C$10),仕訳日記帳!B159,""))))</f>
        <v/>
      </c>
      <c r="D159" s="265" t="str">
        <f>IF(AND($A159=Sheet2!$A$2,仕訳日記帳!$N159&gt;=Sheet2!$B$2),仕訳日記帳!N159,IF(AND(OR($A159=Sheet2!$A$3,$A159=Sheet2!$A$4,$A159=Sheet2!$A$5,$A159=Sheet2!$A$6,$A159=Sheet2!$A$7,$A159=Sheet2!$A$9),仕訳日記帳!$N159&gt;=Sheet2!$B$3),仕訳日記帳!N159,IF(AND($A159=Sheet2!$A$8,仕訳日記帳!$N159&gt;=Sheet2!$B$8),仕訳日記帳!N159,IF(AND(OR($A159=Sheet2!$A$10,$A159=Sheet2!$A$11,$A159=Sheet2!$A$12,$A159=Sheet2!$A$13,$A159=Sheet2!$A$14,$A159=Sheet2!$A$15,$A159=Sheet2!$A$16,$A159=Sheet2!$A$17),Sheet2!$B$9&lt;=仕訳日記帳!$N159&lt;Sheet2!$C$10),仕訳日記帳!N159,""))))</f>
        <v/>
      </c>
      <c r="E159" s="263" t="str">
        <f>IF(AND($A159=Sheet2!$A$2,仕訳日記帳!$N159&gt;=Sheet2!$B$2),仕訳日記帳!G159,IF(AND(OR($A159=Sheet2!$A$3,$A159=Sheet2!$A$4,$A159=Sheet2!$A$5,$A159=Sheet2!$A$6,$A159=Sheet2!$A$7,$A159=Sheet2!$A$9),仕訳日記帳!$N159&gt;=Sheet2!$B$3),仕訳日記帳!G159,IF(AND($A159=Sheet2!$A$8,仕訳日記帳!$N159&gt;=Sheet2!$B$8),仕訳日記帳!G159,IF(AND(OR($A159=Sheet2!$A$10,$A159=Sheet2!$A$11,$A159=Sheet2!$A$12,$A159=Sheet2!$A$13,$A159=Sheet2!$A$14,$A159=Sheet2!$A$15,$A159=Sheet2!$A$16,$A159=Sheet2!$A$17),Sheet2!$B$9&lt;=仕訳日記帳!$N159&lt;Sheet2!$C$10),仕訳日記帳!G159,""))))</f>
        <v/>
      </c>
      <c r="G159" t="str">
        <f>IF(OR(A159=Sheet2!$A$2,A159=Sheet2!$A$3,A159=Sheet2!$A$4,A159=Sheet2!$A$5,A159=Sheet2!$A$6,A159=Sheet2!$A$7,A159=Sheet2!$A$8,A159=Sheet2!$A$9,A159=Sheet2!$A$10,A159=Sheet2!$A$11,A159=Sheet2!$A$12,$A$2=Sheet2!$A$13,A159=Sheet2!$A$14,$A$2=Sheet2!$A$15,$A$2=Sheet2!$A$16,A159=Sheet2!$A$17),"該当","")</f>
        <v/>
      </c>
      <c r="H159" t="str">
        <f>IF(OR(A159="",G159=""),"",COUNTIF($G$2:G159,"該当"))</f>
        <v/>
      </c>
      <c r="J159" s="271" t="str">
        <f t="shared" si="5"/>
        <v/>
      </c>
      <c r="K159" s="272" t="str">
        <f t="shared" si="5"/>
        <v/>
      </c>
      <c r="L159" s="273" t="str">
        <f t="shared" si="5"/>
        <v/>
      </c>
      <c r="M159" s="274" t="str">
        <f t="shared" si="5"/>
        <v/>
      </c>
      <c r="N159" s="271" t="str">
        <f t="shared" si="5"/>
        <v/>
      </c>
      <c r="O159" s="271">
        <v>158</v>
      </c>
    </row>
    <row r="160" spans="1:15">
      <c r="A160" t="str">
        <f>IF(AND(仕訳日記帳!D160=Sheet2!$A$2,仕訳日記帳!$N160&gt;=Sheet2!$B$2),仕訳日記帳!D160,IF(AND(OR(仕訳日記帳!D160=Sheet2!$A$3,仕訳日記帳!D160=Sheet2!$A$4,仕訳日記帳!D160=Sheet2!$A$5,仕訳日記帳!D160=Sheet2!$A$6,仕訳日記帳!D160=Sheet2!$A$7,仕訳日記帳!D160=Sheet2!$A$9),仕訳日記帳!$N160&gt;=Sheet2!$B$3),仕訳日記帳!D160,IF(AND(仕訳日記帳!D160=Sheet2!$A$8,仕訳日記帳!$N160&gt;=Sheet2!$B$8),仕訳日記帳!D160,IF(AND(OR(仕訳日記帳!D160=Sheet2!$A$10,仕訳日記帳!D160=Sheet2!$A$11,仕訳日記帳!D160=Sheet2!$A$12,仕訳日記帳!D160=Sheet2!$A$13,仕訳日記帳!D160=Sheet2!$A$14,仕訳日記帳!D160=Sheet2!$A$15,仕訳日記帳!D160=Sheet2!$A$16,仕訳日記帳!D160=Sheet2!$A$17),Sheet2!$B$9&lt;=仕訳日記帳!$N160&lt;Sheet2!$C$10),仕訳日記帳!D160,""))))</f>
        <v/>
      </c>
      <c r="B160" s="263" t="str">
        <f>IF(AND($A160=Sheet2!$A$2,仕訳日記帳!$N160&gt;=Sheet2!$B$2),仕訳日記帳!A160,IF(AND(OR($A160=Sheet2!$A$3,$A160=Sheet2!$A$4,$A160=Sheet2!$A$5,$A160=Sheet2!$A$6,$A160=Sheet2!$A$7,$A160=Sheet2!$A$9),仕訳日記帳!$N160&gt;=Sheet2!$B$3),仕訳日記帳!A160,IF(AND($A160=Sheet2!$A$8,仕訳日記帳!$N160&gt;=Sheet2!$B$8),仕訳日記帳!A160,IF(AND(OR($A160=Sheet2!$A$10,$A160=Sheet2!$A$11,$A160=Sheet2!$A$12,$A160=Sheet2!$A$13,$A160=Sheet2!$A$14,$A160=Sheet2!$A$15,$A160=Sheet2!$A$16,$A160=Sheet2!$A$17),Sheet2!$B$9&lt;=仕訳日記帳!$N160&lt;Sheet2!$C$10),仕訳日記帳!A160,""))))</f>
        <v/>
      </c>
      <c r="C160" t="str">
        <f>IF(AND($A160=Sheet2!$A$2,仕訳日記帳!$N160&gt;=Sheet2!$B$2),仕訳日記帳!B160,IF(AND(OR($A160=Sheet2!$A$3,$A160=Sheet2!$A$4,$A160=Sheet2!$A$5,$A160=Sheet2!$A$6,$A160=Sheet2!$A$7,$A160=Sheet2!$A$9),仕訳日記帳!$N160&gt;=Sheet2!$B$3),仕訳日記帳!B160,IF(AND($A160=Sheet2!$A$8,仕訳日記帳!$N160&gt;=Sheet2!$B$8),仕訳日記帳!B160,IF(AND(OR($A160=Sheet2!$A$10,$A160=Sheet2!$A$11,$A160=Sheet2!$A$12,$A160=Sheet2!$A$13,$A160=Sheet2!$A$14,$A160=Sheet2!$A$15,$A160=Sheet2!$A$16,$A160=Sheet2!$A$17),Sheet2!$B$9&lt;=仕訳日記帳!$N160&lt;Sheet2!$C$10),仕訳日記帳!B160,""))))</f>
        <v/>
      </c>
      <c r="D160" s="265" t="str">
        <f>IF(AND($A160=Sheet2!$A$2,仕訳日記帳!$N160&gt;=Sheet2!$B$2),仕訳日記帳!N160,IF(AND(OR($A160=Sheet2!$A$3,$A160=Sheet2!$A$4,$A160=Sheet2!$A$5,$A160=Sheet2!$A$6,$A160=Sheet2!$A$7,$A160=Sheet2!$A$9),仕訳日記帳!$N160&gt;=Sheet2!$B$3),仕訳日記帳!N160,IF(AND($A160=Sheet2!$A$8,仕訳日記帳!$N160&gt;=Sheet2!$B$8),仕訳日記帳!N160,IF(AND(OR($A160=Sheet2!$A$10,$A160=Sheet2!$A$11,$A160=Sheet2!$A$12,$A160=Sheet2!$A$13,$A160=Sheet2!$A$14,$A160=Sheet2!$A$15,$A160=Sheet2!$A$16,$A160=Sheet2!$A$17),Sheet2!$B$9&lt;=仕訳日記帳!$N160&lt;Sheet2!$C$10),仕訳日記帳!N160,""))))</f>
        <v/>
      </c>
      <c r="E160" s="263" t="str">
        <f>IF(AND($A160=Sheet2!$A$2,仕訳日記帳!$N160&gt;=Sheet2!$B$2),仕訳日記帳!G160,IF(AND(OR($A160=Sheet2!$A$3,$A160=Sheet2!$A$4,$A160=Sheet2!$A$5,$A160=Sheet2!$A$6,$A160=Sheet2!$A$7,$A160=Sheet2!$A$9),仕訳日記帳!$N160&gt;=Sheet2!$B$3),仕訳日記帳!G160,IF(AND($A160=Sheet2!$A$8,仕訳日記帳!$N160&gt;=Sheet2!$B$8),仕訳日記帳!G160,IF(AND(OR($A160=Sheet2!$A$10,$A160=Sheet2!$A$11,$A160=Sheet2!$A$12,$A160=Sheet2!$A$13,$A160=Sheet2!$A$14,$A160=Sheet2!$A$15,$A160=Sheet2!$A$16,$A160=Sheet2!$A$17),Sheet2!$B$9&lt;=仕訳日記帳!$N160&lt;Sheet2!$C$10),仕訳日記帳!G160,""))))</f>
        <v/>
      </c>
      <c r="G160" t="str">
        <f>IF(OR(A160=Sheet2!$A$2,A160=Sheet2!$A$3,A160=Sheet2!$A$4,A160=Sheet2!$A$5,A160=Sheet2!$A$6,A160=Sheet2!$A$7,A160=Sheet2!$A$8,A160=Sheet2!$A$9,A160=Sheet2!$A$10,A160=Sheet2!$A$11,A160=Sheet2!$A$12,$A$2=Sheet2!$A$13,A160=Sheet2!$A$14,$A$2=Sheet2!$A$15,$A$2=Sheet2!$A$16,A160=Sheet2!$A$17),"該当","")</f>
        <v/>
      </c>
      <c r="H160" t="str">
        <f>IF(OR(A160="",G160=""),"",COUNTIF($G$2:G160,"該当"))</f>
        <v/>
      </c>
      <c r="J160" s="271" t="str">
        <f t="shared" si="5"/>
        <v/>
      </c>
      <c r="K160" s="272" t="str">
        <f t="shared" si="5"/>
        <v/>
      </c>
      <c r="L160" s="273" t="str">
        <f t="shared" si="5"/>
        <v/>
      </c>
      <c r="M160" s="274" t="str">
        <f t="shared" si="5"/>
        <v/>
      </c>
      <c r="N160" s="271" t="str">
        <f t="shared" si="5"/>
        <v/>
      </c>
      <c r="O160" s="271">
        <v>159</v>
      </c>
    </row>
    <row r="161" spans="1:15">
      <c r="A161" t="str">
        <f>IF(AND(仕訳日記帳!D161=Sheet2!$A$2,仕訳日記帳!$N161&gt;=Sheet2!$B$2),仕訳日記帳!D161,IF(AND(OR(仕訳日記帳!D161=Sheet2!$A$3,仕訳日記帳!D161=Sheet2!$A$4,仕訳日記帳!D161=Sheet2!$A$5,仕訳日記帳!D161=Sheet2!$A$6,仕訳日記帳!D161=Sheet2!$A$7,仕訳日記帳!D161=Sheet2!$A$9),仕訳日記帳!$N161&gt;=Sheet2!$B$3),仕訳日記帳!D161,IF(AND(仕訳日記帳!D161=Sheet2!$A$8,仕訳日記帳!$N161&gt;=Sheet2!$B$8),仕訳日記帳!D161,IF(AND(OR(仕訳日記帳!D161=Sheet2!$A$10,仕訳日記帳!D161=Sheet2!$A$11,仕訳日記帳!D161=Sheet2!$A$12,仕訳日記帳!D161=Sheet2!$A$13,仕訳日記帳!D161=Sheet2!$A$14,仕訳日記帳!D161=Sheet2!$A$15,仕訳日記帳!D161=Sheet2!$A$16,仕訳日記帳!D161=Sheet2!$A$17),Sheet2!$B$9&lt;=仕訳日記帳!$N161&lt;Sheet2!$C$10),仕訳日記帳!D161,""))))</f>
        <v/>
      </c>
      <c r="B161" s="263" t="str">
        <f>IF(AND($A161=Sheet2!$A$2,仕訳日記帳!$N161&gt;=Sheet2!$B$2),仕訳日記帳!A161,IF(AND(OR($A161=Sheet2!$A$3,$A161=Sheet2!$A$4,$A161=Sheet2!$A$5,$A161=Sheet2!$A$6,$A161=Sheet2!$A$7,$A161=Sheet2!$A$9),仕訳日記帳!$N161&gt;=Sheet2!$B$3),仕訳日記帳!A161,IF(AND($A161=Sheet2!$A$8,仕訳日記帳!$N161&gt;=Sheet2!$B$8),仕訳日記帳!A161,IF(AND(OR($A161=Sheet2!$A$10,$A161=Sheet2!$A$11,$A161=Sheet2!$A$12,$A161=Sheet2!$A$13,$A161=Sheet2!$A$14,$A161=Sheet2!$A$15,$A161=Sheet2!$A$16,$A161=Sheet2!$A$17),Sheet2!$B$9&lt;=仕訳日記帳!$N161&lt;Sheet2!$C$10),仕訳日記帳!A161,""))))</f>
        <v/>
      </c>
      <c r="C161" t="str">
        <f>IF(AND($A161=Sheet2!$A$2,仕訳日記帳!$N161&gt;=Sheet2!$B$2),仕訳日記帳!B161,IF(AND(OR($A161=Sheet2!$A$3,$A161=Sheet2!$A$4,$A161=Sheet2!$A$5,$A161=Sheet2!$A$6,$A161=Sheet2!$A$7,$A161=Sheet2!$A$9),仕訳日記帳!$N161&gt;=Sheet2!$B$3),仕訳日記帳!B161,IF(AND($A161=Sheet2!$A$8,仕訳日記帳!$N161&gt;=Sheet2!$B$8),仕訳日記帳!B161,IF(AND(OR($A161=Sheet2!$A$10,$A161=Sheet2!$A$11,$A161=Sheet2!$A$12,$A161=Sheet2!$A$13,$A161=Sheet2!$A$14,$A161=Sheet2!$A$15,$A161=Sheet2!$A$16,$A161=Sheet2!$A$17),Sheet2!$B$9&lt;=仕訳日記帳!$N161&lt;Sheet2!$C$10),仕訳日記帳!B161,""))))</f>
        <v/>
      </c>
      <c r="D161" s="265" t="str">
        <f>IF(AND($A161=Sheet2!$A$2,仕訳日記帳!$N161&gt;=Sheet2!$B$2),仕訳日記帳!N161,IF(AND(OR($A161=Sheet2!$A$3,$A161=Sheet2!$A$4,$A161=Sheet2!$A$5,$A161=Sheet2!$A$6,$A161=Sheet2!$A$7,$A161=Sheet2!$A$9),仕訳日記帳!$N161&gt;=Sheet2!$B$3),仕訳日記帳!N161,IF(AND($A161=Sheet2!$A$8,仕訳日記帳!$N161&gt;=Sheet2!$B$8),仕訳日記帳!N161,IF(AND(OR($A161=Sheet2!$A$10,$A161=Sheet2!$A$11,$A161=Sheet2!$A$12,$A161=Sheet2!$A$13,$A161=Sheet2!$A$14,$A161=Sheet2!$A$15,$A161=Sheet2!$A$16,$A161=Sheet2!$A$17),Sheet2!$B$9&lt;=仕訳日記帳!$N161&lt;Sheet2!$C$10),仕訳日記帳!N161,""))))</f>
        <v/>
      </c>
      <c r="E161" s="263" t="str">
        <f>IF(AND($A161=Sheet2!$A$2,仕訳日記帳!$N161&gt;=Sheet2!$B$2),仕訳日記帳!G161,IF(AND(OR($A161=Sheet2!$A$3,$A161=Sheet2!$A$4,$A161=Sheet2!$A$5,$A161=Sheet2!$A$6,$A161=Sheet2!$A$7,$A161=Sheet2!$A$9),仕訳日記帳!$N161&gt;=Sheet2!$B$3),仕訳日記帳!G161,IF(AND($A161=Sheet2!$A$8,仕訳日記帳!$N161&gt;=Sheet2!$B$8),仕訳日記帳!G161,IF(AND(OR($A161=Sheet2!$A$10,$A161=Sheet2!$A$11,$A161=Sheet2!$A$12,$A161=Sheet2!$A$13,$A161=Sheet2!$A$14,$A161=Sheet2!$A$15,$A161=Sheet2!$A$16,$A161=Sheet2!$A$17),Sheet2!$B$9&lt;=仕訳日記帳!$N161&lt;Sheet2!$C$10),仕訳日記帳!G161,""))))</f>
        <v/>
      </c>
      <c r="G161" t="str">
        <f>IF(OR(A161=Sheet2!$A$2,A161=Sheet2!$A$3,A161=Sheet2!$A$4,A161=Sheet2!$A$5,A161=Sheet2!$A$6,A161=Sheet2!$A$7,A161=Sheet2!$A$8,A161=Sheet2!$A$9,A161=Sheet2!$A$10,A161=Sheet2!$A$11,A161=Sheet2!$A$12,$A$2=Sheet2!$A$13,A161=Sheet2!$A$14,$A$2=Sheet2!$A$15,$A$2=Sheet2!$A$16,A161=Sheet2!$A$17),"該当","")</f>
        <v/>
      </c>
      <c r="H161" t="str">
        <f>IF(OR(A161="",G161=""),"",COUNTIF($G$2:G161,"該当"))</f>
        <v/>
      </c>
      <c r="J161" s="271" t="str">
        <f t="shared" si="5"/>
        <v/>
      </c>
      <c r="K161" s="272" t="str">
        <f t="shared" si="5"/>
        <v/>
      </c>
      <c r="L161" s="273" t="str">
        <f t="shared" si="5"/>
        <v/>
      </c>
      <c r="M161" s="274" t="str">
        <f t="shared" si="5"/>
        <v/>
      </c>
      <c r="N161" s="271" t="str">
        <f t="shared" si="5"/>
        <v/>
      </c>
      <c r="O161" s="271">
        <v>160</v>
      </c>
    </row>
    <row r="162" spans="1:15">
      <c r="A162" t="str">
        <f>IF(AND(仕訳日記帳!D162=Sheet2!$A$2,仕訳日記帳!$N162&gt;=Sheet2!$B$2),仕訳日記帳!D162,IF(AND(OR(仕訳日記帳!D162=Sheet2!$A$3,仕訳日記帳!D162=Sheet2!$A$4,仕訳日記帳!D162=Sheet2!$A$5,仕訳日記帳!D162=Sheet2!$A$6,仕訳日記帳!D162=Sheet2!$A$7,仕訳日記帳!D162=Sheet2!$A$9),仕訳日記帳!$N162&gt;=Sheet2!$B$3),仕訳日記帳!D162,IF(AND(仕訳日記帳!D162=Sheet2!$A$8,仕訳日記帳!$N162&gt;=Sheet2!$B$8),仕訳日記帳!D162,IF(AND(OR(仕訳日記帳!D162=Sheet2!$A$10,仕訳日記帳!D162=Sheet2!$A$11,仕訳日記帳!D162=Sheet2!$A$12,仕訳日記帳!D162=Sheet2!$A$13,仕訳日記帳!D162=Sheet2!$A$14,仕訳日記帳!D162=Sheet2!$A$15,仕訳日記帳!D162=Sheet2!$A$16,仕訳日記帳!D162=Sheet2!$A$17),Sheet2!$B$9&lt;=仕訳日記帳!$N162&lt;Sheet2!$C$10),仕訳日記帳!D162,""))))</f>
        <v/>
      </c>
      <c r="B162" s="263" t="str">
        <f>IF(AND($A162=Sheet2!$A$2,仕訳日記帳!$N162&gt;=Sheet2!$B$2),仕訳日記帳!A162,IF(AND(OR($A162=Sheet2!$A$3,$A162=Sheet2!$A$4,$A162=Sheet2!$A$5,$A162=Sheet2!$A$6,$A162=Sheet2!$A$7,$A162=Sheet2!$A$9),仕訳日記帳!$N162&gt;=Sheet2!$B$3),仕訳日記帳!A162,IF(AND($A162=Sheet2!$A$8,仕訳日記帳!$N162&gt;=Sheet2!$B$8),仕訳日記帳!A162,IF(AND(OR($A162=Sheet2!$A$10,$A162=Sheet2!$A$11,$A162=Sheet2!$A$12,$A162=Sheet2!$A$13,$A162=Sheet2!$A$14,$A162=Sheet2!$A$15,$A162=Sheet2!$A$16,$A162=Sheet2!$A$17),Sheet2!$B$9&lt;=仕訳日記帳!$N162&lt;Sheet2!$C$10),仕訳日記帳!A162,""))))</f>
        <v/>
      </c>
      <c r="C162" t="str">
        <f>IF(AND($A162=Sheet2!$A$2,仕訳日記帳!$N162&gt;=Sheet2!$B$2),仕訳日記帳!B162,IF(AND(OR($A162=Sheet2!$A$3,$A162=Sheet2!$A$4,$A162=Sheet2!$A$5,$A162=Sheet2!$A$6,$A162=Sheet2!$A$7,$A162=Sheet2!$A$9),仕訳日記帳!$N162&gt;=Sheet2!$B$3),仕訳日記帳!B162,IF(AND($A162=Sheet2!$A$8,仕訳日記帳!$N162&gt;=Sheet2!$B$8),仕訳日記帳!B162,IF(AND(OR($A162=Sheet2!$A$10,$A162=Sheet2!$A$11,$A162=Sheet2!$A$12,$A162=Sheet2!$A$13,$A162=Sheet2!$A$14,$A162=Sheet2!$A$15,$A162=Sheet2!$A$16,$A162=Sheet2!$A$17),Sheet2!$B$9&lt;=仕訳日記帳!$N162&lt;Sheet2!$C$10),仕訳日記帳!B162,""))))</f>
        <v/>
      </c>
      <c r="D162" s="265" t="str">
        <f>IF(AND($A162=Sheet2!$A$2,仕訳日記帳!$N162&gt;=Sheet2!$B$2),仕訳日記帳!N162,IF(AND(OR($A162=Sheet2!$A$3,$A162=Sheet2!$A$4,$A162=Sheet2!$A$5,$A162=Sheet2!$A$6,$A162=Sheet2!$A$7,$A162=Sheet2!$A$9),仕訳日記帳!$N162&gt;=Sheet2!$B$3),仕訳日記帳!N162,IF(AND($A162=Sheet2!$A$8,仕訳日記帳!$N162&gt;=Sheet2!$B$8),仕訳日記帳!N162,IF(AND(OR($A162=Sheet2!$A$10,$A162=Sheet2!$A$11,$A162=Sheet2!$A$12,$A162=Sheet2!$A$13,$A162=Sheet2!$A$14,$A162=Sheet2!$A$15,$A162=Sheet2!$A$16,$A162=Sheet2!$A$17),Sheet2!$B$9&lt;=仕訳日記帳!$N162&lt;Sheet2!$C$10),仕訳日記帳!N162,""))))</f>
        <v/>
      </c>
      <c r="E162" s="263" t="str">
        <f>IF(AND($A162=Sheet2!$A$2,仕訳日記帳!$N162&gt;=Sheet2!$B$2),仕訳日記帳!G162,IF(AND(OR($A162=Sheet2!$A$3,$A162=Sheet2!$A$4,$A162=Sheet2!$A$5,$A162=Sheet2!$A$6,$A162=Sheet2!$A$7,$A162=Sheet2!$A$9),仕訳日記帳!$N162&gt;=Sheet2!$B$3),仕訳日記帳!G162,IF(AND($A162=Sheet2!$A$8,仕訳日記帳!$N162&gt;=Sheet2!$B$8),仕訳日記帳!G162,IF(AND(OR($A162=Sheet2!$A$10,$A162=Sheet2!$A$11,$A162=Sheet2!$A$12,$A162=Sheet2!$A$13,$A162=Sheet2!$A$14,$A162=Sheet2!$A$15,$A162=Sheet2!$A$16,$A162=Sheet2!$A$17),Sheet2!$B$9&lt;=仕訳日記帳!$N162&lt;Sheet2!$C$10),仕訳日記帳!G162,""))))</f>
        <v/>
      </c>
      <c r="G162" t="str">
        <f>IF(OR(A162=Sheet2!$A$2,A162=Sheet2!$A$3,A162=Sheet2!$A$4,A162=Sheet2!$A$5,A162=Sheet2!$A$6,A162=Sheet2!$A$7,A162=Sheet2!$A$8,A162=Sheet2!$A$9,A162=Sheet2!$A$10,A162=Sheet2!$A$11,A162=Sheet2!$A$12,$A$2=Sheet2!$A$13,A162=Sheet2!$A$14,$A$2=Sheet2!$A$15,$A$2=Sheet2!$A$16,A162=Sheet2!$A$17),"該当","")</f>
        <v/>
      </c>
      <c r="H162" t="str">
        <f>IF(OR(A162="",G162=""),"",COUNTIF($G$2:G162,"該当"))</f>
        <v/>
      </c>
      <c r="J162" s="271" t="str">
        <f t="shared" si="5"/>
        <v/>
      </c>
      <c r="K162" s="272" t="str">
        <f t="shared" si="5"/>
        <v/>
      </c>
      <c r="L162" s="273" t="str">
        <f t="shared" si="5"/>
        <v/>
      </c>
      <c r="M162" s="274" t="str">
        <f t="shared" si="5"/>
        <v/>
      </c>
      <c r="N162" s="271" t="str">
        <f t="shared" si="5"/>
        <v/>
      </c>
      <c r="O162" s="271">
        <v>161</v>
      </c>
    </row>
    <row r="163" spans="1:15">
      <c r="A163" t="str">
        <f>IF(AND(仕訳日記帳!D163=Sheet2!$A$2,仕訳日記帳!$N163&gt;=Sheet2!$B$2),仕訳日記帳!D163,IF(AND(OR(仕訳日記帳!D163=Sheet2!$A$3,仕訳日記帳!D163=Sheet2!$A$4,仕訳日記帳!D163=Sheet2!$A$5,仕訳日記帳!D163=Sheet2!$A$6,仕訳日記帳!D163=Sheet2!$A$7,仕訳日記帳!D163=Sheet2!$A$9),仕訳日記帳!$N163&gt;=Sheet2!$B$3),仕訳日記帳!D163,IF(AND(仕訳日記帳!D163=Sheet2!$A$8,仕訳日記帳!$N163&gt;=Sheet2!$B$8),仕訳日記帳!D163,IF(AND(OR(仕訳日記帳!D163=Sheet2!$A$10,仕訳日記帳!D163=Sheet2!$A$11,仕訳日記帳!D163=Sheet2!$A$12,仕訳日記帳!D163=Sheet2!$A$13,仕訳日記帳!D163=Sheet2!$A$14,仕訳日記帳!D163=Sheet2!$A$15,仕訳日記帳!D163=Sheet2!$A$16,仕訳日記帳!D163=Sheet2!$A$17),Sheet2!$B$9&lt;=仕訳日記帳!$N163&lt;Sheet2!$C$10),仕訳日記帳!D163,""))))</f>
        <v/>
      </c>
      <c r="B163" s="263" t="str">
        <f>IF(AND($A163=Sheet2!$A$2,仕訳日記帳!$N163&gt;=Sheet2!$B$2),仕訳日記帳!A163,IF(AND(OR($A163=Sheet2!$A$3,$A163=Sheet2!$A$4,$A163=Sheet2!$A$5,$A163=Sheet2!$A$6,$A163=Sheet2!$A$7,$A163=Sheet2!$A$9),仕訳日記帳!$N163&gt;=Sheet2!$B$3),仕訳日記帳!A163,IF(AND($A163=Sheet2!$A$8,仕訳日記帳!$N163&gt;=Sheet2!$B$8),仕訳日記帳!A163,IF(AND(OR($A163=Sheet2!$A$10,$A163=Sheet2!$A$11,$A163=Sheet2!$A$12,$A163=Sheet2!$A$13,$A163=Sheet2!$A$14,$A163=Sheet2!$A$15,$A163=Sheet2!$A$16,$A163=Sheet2!$A$17),Sheet2!$B$9&lt;=仕訳日記帳!$N163&lt;Sheet2!$C$10),仕訳日記帳!A163,""))))</f>
        <v/>
      </c>
      <c r="C163" t="str">
        <f>IF(AND($A163=Sheet2!$A$2,仕訳日記帳!$N163&gt;=Sheet2!$B$2),仕訳日記帳!B163,IF(AND(OR($A163=Sheet2!$A$3,$A163=Sheet2!$A$4,$A163=Sheet2!$A$5,$A163=Sheet2!$A$6,$A163=Sheet2!$A$7,$A163=Sheet2!$A$9),仕訳日記帳!$N163&gt;=Sheet2!$B$3),仕訳日記帳!B163,IF(AND($A163=Sheet2!$A$8,仕訳日記帳!$N163&gt;=Sheet2!$B$8),仕訳日記帳!B163,IF(AND(OR($A163=Sheet2!$A$10,$A163=Sheet2!$A$11,$A163=Sheet2!$A$12,$A163=Sheet2!$A$13,$A163=Sheet2!$A$14,$A163=Sheet2!$A$15,$A163=Sheet2!$A$16,$A163=Sheet2!$A$17),Sheet2!$B$9&lt;=仕訳日記帳!$N163&lt;Sheet2!$C$10),仕訳日記帳!B163,""))))</f>
        <v/>
      </c>
      <c r="D163" s="265" t="str">
        <f>IF(AND($A163=Sheet2!$A$2,仕訳日記帳!$N163&gt;=Sheet2!$B$2),仕訳日記帳!N163,IF(AND(OR($A163=Sheet2!$A$3,$A163=Sheet2!$A$4,$A163=Sheet2!$A$5,$A163=Sheet2!$A$6,$A163=Sheet2!$A$7,$A163=Sheet2!$A$9),仕訳日記帳!$N163&gt;=Sheet2!$B$3),仕訳日記帳!N163,IF(AND($A163=Sheet2!$A$8,仕訳日記帳!$N163&gt;=Sheet2!$B$8),仕訳日記帳!N163,IF(AND(OR($A163=Sheet2!$A$10,$A163=Sheet2!$A$11,$A163=Sheet2!$A$12,$A163=Sheet2!$A$13,$A163=Sheet2!$A$14,$A163=Sheet2!$A$15,$A163=Sheet2!$A$16,$A163=Sheet2!$A$17),Sheet2!$B$9&lt;=仕訳日記帳!$N163&lt;Sheet2!$C$10),仕訳日記帳!N163,""))))</f>
        <v/>
      </c>
      <c r="E163" s="263" t="str">
        <f>IF(AND($A163=Sheet2!$A$2,仕訳日記帳!$N163&gt;=Sheet2!$B$2),仕訳日記帳!G163,IF(AND(OR($A163=Sheet2!$A$3,$A163=Sheet2!$A$4,$A163=Sheet2!$A$5,$A163=Sheet2!$A$6,$A163=Sheet2!$A$7,$A163=Sheet2!$A$9),仕訳日記帳!$N163&gt;=Sheet2!$B$3),仕訳日記帳!G163,IF(AND($A163=Sheet2!$A$8,仕訳日記帳!$N163&gt;=Sheet2!$B$8),仕訳日記帳!G163,IF(AND(OR($A163=Sheet2!$A$10,$A163=Sheet2!$A$11,$A163=Sheet2!$A$12,$A163=Sheet2!$A$13,$A163=Sheet2!$A$14,$A163=Sheet2!$A$15,$A163=Sheet2!$A$16,$A163=Sheet2!$A$17),Sheet2!$B$9&lt;=仕訳日記帳!$N163&lt;Sheet2!$C$10),仕訳日記帳!G163,""))))</f>
        <v/>
      </c>
      <c r="G163" t="str">
        <f>IF(OR(A163=Sheet2!$A$2,A163=Sheet2!$A$3,A163=Sheet2!$A$4,A163=Sheet2!$A$5,A163=Sheet2!$A$6,A163=Sheet2!$A$7,A163=Sheet2!$A$8,A163=Sheet2!$A$9,A163=Sheet2!$A$10,A163=Sheet2!$A$11,A163=Sheet2!$A$12,$A$2=Sheet2!$A$13,A163=Sheet2!$A$14,$A$2=Sheet2!$A$15,$A$2=Sheet2!$A$16,A163=Sheet2!$A$17),"該当","")</f>
        <v/>
      </c>
      <c r="H163" t="str">
        <f>IF(OR(A163="",G163=""),"",COUNTIF($G$2:G163,"該当"))</f>
        <v/>
      </c>
      <c r="J163" s="271" t="str">
        <f t="shared" si="5"/>
        <v/>
      </c>
      <c r="K163" s="272" t="str">
        <f t="shared" si="5"/>
        <v/>
      </c>
      <c r="L163" s="273" t="str">
        <f t="shared" si="5"/>
        <v/>
      </c>
      <c r="M163" s="274" t="str">
        <f t="shared" si="5"/>
        <v/>
      </c>
      <c r="N163" s="271" t="str">
        <f t="shared" si="5"/>
        <v/>
      </c>
      <c r="O163" s="271">
        <v>162</v>
      </c>
    </row>
    <row r="164" spans="1:15">
      <c r="A164" t="str">
        <f>IF(AND(仕訳日記帳!D164=Sheet2!$A$2,仕訳日記帳!$N164&gt;=Sheet2!$B$2),仕訳日記帳!D164,IF(AND(OR(仕訳日記帳!D164=Sheet2!$A$3,仕訳日記帳!D164=Sheet2!$A$4,仕訳日記帳!D164=Sheet2!$A$5,仕訳日記帳!D164=Sheet2!$A$6,仕訳日記帳!D164=Sheet2!$A$7,仕訳日記帳!D164=Sheet2!$A$9),仕訳日記帳!$N164&gt;=Sheet2!$B$3),仕訳日記帳!D164,IF(AND(仕訳日記帳!D164=Sheet2!$A$8,仕訳日記帳!$N164&gt;=Sheet2!$B$8),仕訳日記帳!D164,IF(AND(OR(仕訳日記帳!D164=Sheet2!$A$10,仕訳日記帳!D164=Sheet2!$A$11,仕訳日記帳!D164=Sheet2!$A$12,仕訳日記帳!D164=Sheet2!$A$13,仕訳日記帳!D164=Sheet2!$A$14,仕訳日記帳!D164=Sheet2!$A$15,仕訳日記帳!D164=Sheet2!$A$16,仕訳日記帳!D164=Sheet2!$A$17),Sheet2!$B$9&lt;=仕訳日記帳!$N164&lt;Sheet2!$C$10),仕訳日記帳!D164,""))))</f>
        <v/>
      </c>
      <c r="B164" s="263" t="str">
        <f>IF(AND($A164=Sheet2!$A$2,仕訳日記帳!$N164&gt;=Sheet2!$B$2),仕訳日記帳!A164,IF(AND(OR($A164=Sheet2!$A$3,$A164=Sheet2!$A$4,$A164=Sheet2!$A$5,$A164=Sheet2!$A$6,$A164=Sheet2!$A$7,$A164=Sheet2!$A$9),仕訳日記帳!$N164&gt;=Sheet2!$B$3),仕訳日記帳!A164,IF(AND($A164=Sheet2!$A$8,仕訳日記帳!$N164&gt;=Sheet2!$B$8),仕訳日記帳!A164,IF(AND(OR($A164=Sheet2!$A$10,$A164=Sheet2!$A$11,$A164=Sheet2!$A$12,$A164=Sheet2!$A$13,$A164=Sheet2!$A$14,$A164=Sheet2!$A$15,$A164=Sheet2!$A$16,$A164=Sheet2!$A$17),Sheet2!$B$9&lt;=仕訳日記帳!$N164&lt;Sheet2!$C$10),仕訳日記帳!A164,""))))</f>
        <v/>
      </c>
      <c r="C164" t="str">
        <f>IF(AND($A164=Sheet2!$A$2,仕訳日記帳!$N164&gt;=Sheet2!$B$2),仕訳日記帳!B164,IF(AND(OR($A164=Sheet2!$A$3,$A164=Sheet2!$A$4,$A164=Sheet2!$A$5,$A164=Sheet2!$A$6,$A164=Sheet2!$A$7,$A164=Sheet2!$A$9),仕訳日記帳!$N164&gt;=Sheet2!$B$3),仕訳日記帳!B164,IF(AND($A164=Sheet2!$A$8,仕訳日記帳!$N164&gt;=Sheet2!$B$8),仕訳日記帳!B164,IF(AND(OR($A164=Sheet2!$A$10,$A164=Sheet2!$A$11,$A164=Sheet2!$A$12,$A164=Sheet2!$A$13,$A164=Sheet2!$A$14,$A164=Sheet2!$A$15,$A164=Sheet2!$A$16,$A164=Sheet2!$A$17),Sheet2!$B$9&lt;=仕訳日記帳!$N164&lt;Sheet2!$C$10),仕訳日記帳!B164,""))))</f>
        <v/>
      </c>
      <c r="D164" s="265" t="str">
        <f>IF(AND($A164=Sheet2!$A$2,仕訳日記帳!$N164&gt;=Sheet2!$B$2),仕訳日記帳!N164,IF(AND(OR($A164=Sheet2!$A$3,$A164=Sheet2!$A$4,$A164=Sheet2!$A$5,$A164=Sheet2!$A$6,$A164=Sheet2!$A$7,$A164=Sheet2!$A$9),仕訳日記帳!$N164&gt;=Sheet2!$B$3),仕訳日記帳!N164,IF(AND($A164=Sheet2!$A$8,仕訳日記帳!$N164&gt;=Sheet2!$B$8),仕訳日記帳!N164,IF(AND(OR($A164=Sheet2!$A$10,$A164=Sheet2!$A$11,$A164=Sheet2!$A$12,$A164=Sheet2!$A$13,$A164=Sheet2!$A$14,$A164=Sheet2!$A$15,$A164=Sheet2!$A$16,$A164=Sheet2!$A$17),Sheet2!$B$9&lt;=仕訳日記帳!$N164&lt;Sheet2!$C$10),仕訳日記帳!N164,""))))</f>
        <v/>
      </c>
      <c r="E164" s="263" t="str">
        <f>IF(AND($A164=Sheet2!$A$2,仕訳日記帳!$N164&gt;=Sheet2!$B$2),仕訳日記帳!G164,IF(AND(OR($A164=Sheet2!$A$3,$A164=Sheet2!$A$4,$A164=Sheet2!$A$5,$A164=Sheet2!$A$6,$A164=Sheet2!$A$7,$A164=Sheet2!$A$9),仕訳日記帳!$N164&gt;=Sheet2!$B$3),仕訳日記帳!G164,IF(AND($A164=Sheet2!$A$8,仕訳日記帳!$N164&gt;=Sheet2!$B$8),仕訳日記帳!G164,IF(AND(OR($A164=Sheet2!$A$10,$A164=Sheet2!$A$11,$A164=Sheet2!$A$12,$A164=Sheet2!$A$13,$A164=Sheet2!$A$14,$A164=Sheet2!$A$15,$A164=Sheet2!$A$16,$A164=Sheet2!$A$17),Sheet2!$B$9&lt;=仕訳日記帳!$N164&lt;Sheet2!$C$10),仕訳日記帳!G164,""))))</f>
        <v/>
      </c>
      <c r="G164" t="str">
        <f>IF(OR(A164=Sheet2!$A$2,A164=Sheet2!$A$3,A164=Sheet2!$A$4,A164=Sheet2!$A$5,A164=Sheet2!$A$6,A164=Sheet2!$A$7,A164=Sheet2!$A$8,A164=Sheet2!$A$9,A164=Sheet2!$A$10,A164=Sheet2!$A$11,A164=Sheet2!$A$12,$A$2=Sheet2!$A$13,A164=Sheet2!$A$14,$A$2=Sheet2!$A$15,$A$2=Sheet2!$A$16,A164=Sheet2!$A$17),"該当","")</f>
        <v/>
      </c>
      <c r="H164" t="str">
        <f>IF(OR(A164="",G164=""),"",COUNTIF($G$2:G164,"該当"))</f>
        <v/>
      </c>
      <c r="J164" s="271" t="str">
        <f t="shared" ref="J164:N201" si="6">IF($O164&gt;MAX($H$2:$H$5000),"",INDEX($A$2:$E$5000,MATCH($O164,$H$2:$H$5000,0),MATCH(J$1,$A$1:$E$1,0)))</f>
        <v/>
      </c>
      <c r="K164" s="272" t="str">
        <f t="shared" si="6"/>
        <v/>
      </c>
      <c r="L164" s="273" t="str">
        <f t="shared" si="6"/>
        <v/>
      </c>
      <c r="M164" s="274" t="str">
        <f t="shared" si="6"/>
        <v/>
      </c>
      <c r="N164" s="271" t="str">
        <f t="shared" si="6"/>
        <v/>
      </c>
      <c r="O164" s="271">
        <v>163</v>
      </c>
    </row>
    <row r="165" spans="1:15">
      <c r="A165" t="str">
        <f>IF(AND(仕訳日記帳!D165=Sheet2!$A$2,仕訳日記帳!$N165&gt;=Sheet2!$B$2),仕訳日記帳!D165,IF(AND(OR(仕訳日記帳!D165=Sheet2!$A$3,仕訳日記帳!D165=Sheet2!$A$4,仕訳日記帳!D165=Sheet2!$A$5,仕訳日記帳!D165=Sheet2!$A$6,仕訳日記帳!D165=Sheet2!$A$7,仕訳日記帳!D165=Sheet2!$A$9),仕訳日記帳!$N165&gt;=Sheet2!$B$3),仕訳日記帳!D165,IF(AND(仕訳日記帳!D165=Sheet2!$A$8,仕訳日記帳!$N165&gt;=Sheet2!$B$8),仕訳日記帳!D165,IF(AND(OR(仕訳日記帳!D165=Sheet2!$A$10,仕訳日記帳!D165=Sheet2!$A$11,仕訳日記帳!D165=Sheet2!$A$12,仕訳日記帳!D165=Sheet2!$A$13,仕訳日記帳!D165=Sheet2!$A$14,仕訳日記帳!D165=Sheet2!$A$15,仕訳日記帳!D165=Sheet2!$A$16,仕訳日記帳!D165=Sheet2!$A$17),Sheet2!$B$9&lt;=仕訳日記帳!$N165&lt;Sheet2!$C$10),仕訳日記帳!D165,""))))</f>
        <v/>
      </c>
      <c r="B165" s="263" t="str">
        <f>IF(AND($A165=Sheet2!$A$2,仕訳日記帳!$N165&gt;=Sheet2!$B$2),仕訳日記帳!A165,IF(AND(OR($A165=Sheet2!$A$3,$A165=Sheet2!$A$4,$A165=Sheet2!$A$5,$A165=Sheet2!$A$6,$A165=Sheet2!$A$7,$A165=Sheet2!$A$9),仕訳日記帳!$N165&gt;=Sheet2!$B$3),仕訳日記帳!A165,IF(AND($A165=Sheet2!$A$8,仕訳日記帳!$N165&gt;=Sheet2!$B$8),仕訳日記帳!A165,IF(AND(OR($A165=Sheet2!$A$10,$A165=Sheet2!$A$11,$A165=Sheet2!$A$12,$A165=Sheet2!$A$13,$A165=Sheet2!$A$14,$A165=Sheet2!$A$15,$A165=Sheet2!$A$16,$A165=Sheet2!$A$17),Sheet2!$B$9&lt;=仕訳日記帳!$N165&lt;Sheet2!$C$10),仕訳日記帳!A165,""))))</f>
        <v/>
      </c>
      <c r="C165" t="str">
        <f>IF(AND($A165=Sheet2!$A$2,仕訳日記帳!$N165&gt;=Sheet2!$B$2),仕訳日記帳!B165,IF(AND(OR($A165=Sheet2!$A$3,$A165=Sheet2!$A$4,$A165=Sheet2!$A$5,$A165=Sheet2!$A$6,$A165=Sheet2!$A$7,$A165=Sheet2!$A$9),仕訳日記帳!$N165&gt;=Sheet2!$B$3),仕訳日記帳!B165,IF(AND($A165=Sheet2!$A$8,仕訳日記帳!$N165&gt;=Sheet2!$B$8),仕訳日記帳!B165,IF(AND(OR($A165=Sheet2!$A$10,$A165=Sheet2!$A$11,$A165=Sheet2!$A$12,$A165=Sheet2!$A$13,$A165=Sheet2!$A$14,$A165=Sheet2!$A$15,$A165=Sheet2!$A$16,$A165=Sheet2!$A$17),Sheet2!$B$9&lt;=仕訳日記帳!$N165&lt;Sheet2!$C$10),仕訳日記帳!B165,""))))</f>
        <v/>
      </c>
      <c r="D165" s="265" t="str">
        <f>IF(AND($A165=Sheet2!$A$2,仕訳日記帳!$N165&gt;=Sheet2!$B$2),仕訳日記帳!N165,IF(AND(OR($A165=Sheet2!$A$3,$A165=Sheet2!$A$4,$A165=Sheet2!$A$5,$A165=Sheet2!$A$6,$A165=Sheet2!$A$7,$A165=Sheet2!$A$9),仕訳日記帳!$N165&gt;=Sheet2!$B$3),仕訳日記帳!N165,IF(AND($A165=Sheet2!$A$8,仕訳日記帳!$N165&gt;=Sheet2!$B$8),仕訳日記帳!N165,IF(AND(OR($A165=Sheet2!$A$10,$A165=Sheet2!$A$11,$A165=Sheet2!$A$12,$A165=Sheet2!$A$13,$A165=Sheet2!$A$14,$A165=Sheet2!$A$15,$A165=Sheet2!$A$16,$A165=Sheet2!$A$17),Sheet2!$B$9&lt;=仕訳日記帳!$N165&lt;Sheet2!$C$10),仕訳日記帳!N165,""))))</f>
        <v/>
      </c>
      <c r="E165" s="263" t="str">
        <f>IF(AND($A165=Sheet2!$A$2,仕訳日記帳!$N165&gt;=Sheet2!$B$2),仕訳日記帳!G165,IF(AND(OR($A165=Sheet2!$A$3,$A165=Sheet2!$A$4,$A165=Sheet2!$A$5,$A165=Sheet2!$A$6,$A165=Sheet2!$A$7,$A165=Sheet2!$A$9),仕訳日記帳!$N165&gt;=Sheet2!$B$3),仕訳日記帳!G165,IF(AND($A165=Sheet2!$A$8,仕訳日記帳!$N165&gt;=Sheet2!$B$8),仕訳日記帳!G165,IF(AND(OR($A165=Sheet2!$A$10,$A165=Sheet2!$A$11,$A165=Sheet2!$A$12,$A165=Sheet2!$A$13,$A165=Sheet2!$A$14,$A165=Sheet2!$A$15,$A165=Sheet2!$A$16,$A165=Sheet2!$A$17),Sheet2!$B$9&lt;=仕訳日記帳!$N165&lt;Sheet2!$C$10),仕訳日記帳!G165,""))))</f>
        <v/>
      </c>
      <c r="G165" t="str">
        <f>IF(OR(A165=Sheet2!$A$2,A165=Sheet2!$A$3,A165=Sheet2!$A$4,A165=Sheet2!$A$5,A165=Sheet2!$A$6,A165=Sheet2!$A$7,A165=Sheet2!$A$8,A165=Sheet2!$A$9,A165=Sheet2!$A$10,A165=Sheet2!$A$11,A165=Sheet2!$A$12,$A$2=Sheet2!$A$13,A165=Sheet2!$A$14,$A$2=Sheet2!$A$15,$A$2=Sheet2!$A$16,A165=Sheet2!$A$17),"該当","")</f>
        <v/>
      </c>
      <c r="H165" t="str">
        <f>IF(OR(A165="",G165=""),"",COUNTIF($G$2:G165,"該当"))</f>
        <v/>
      </c>
      <c r="J165" s="271" t="str">
        <f t="shared" si="6"/>
        <v/>
      </c>
      <c r="K165" s="272" t="str">
        <f t="shared" si="6"/>
        <v/>
      </c>
      <c r="L165" s="273" t="str">
        <f t="shared" si="6"/>
        <v/>
      </c>
      <c r="M165" s="274" t="str">
        <f t="shared" si="6"/>
        <v/>
      </c>
      <c r="N165" s="271" t="str">
        <f t="shared" si="6"/>
        <v/>
      </c>
      <c r="O165" s="271">
        <v>164</v>
      </c>
    </row>
    <row r="166" spans="1:15">
      <c r="A166" t="str">
        <f>IF(AND(仕訳日記帳!D166=Sheet2!$A$2,仕訳日記帳!$N166&gt;=Sheet2!$B$2),仕訳日記帳!D166,IF(AND(OR(仕訳日記帳!D166=Sheet2!$A$3,仕訳日記帳!D166=Sheet2!$A$4,仕訳日記帳!D166=Sheet2!$A$5,仕訳日記帳!D166=Sheet2!$A$6,仕訳日記帳!D166=Sheet2!$A$7,仕訳日記帳!D166=Sheet2!$A$9),仕訳日記帳!$N166&gt;=Sheet2!$B$3),仕訳日記帳!D166,IF(AND(仕訳日記帳!D166=Sheet2!$A$8,仕訳日記帳!$N166&gt;=Sheet2!$B$8),仕訳日記帳!D166,IF(AND(OR(仕訳日記帳!D166=Sheet2!$A$10,仕訳日記帳!D166=Sheet2!$A$11,仕訳日記帳!D166=Sheet2!$A$12,仕訳日記帳!D166=Sheet2!$A$13,仕訳日記帳!D166=Sheet2!$A$14,仕訳日記帳!D166=Sheet2!$A$15,仕訳日記帳!D166=Sheet2!$A$16,仕訳日記帳!D166=Sheet2!$A$17),Sheet2!$B$9&lt;=仕訳日記帳!$N166&lt;Sheet2!$C$10),仕訳日記帳!D166,""))))</f>
        <v/>
      </c>
      <c r="B166" s="263" t="str">
        <f>IF(AND($A166=Sheet2!$A$2,仕訳日記帳!$N166&gt;=Sheet2!$B$2),仕訳日記帳!A166,IF(AND(OR($A166=Sheet2!$A$3,$A166=Sheet2!$A$4,$A166=Sheet2!$A$5,$A166=Sheet2!$A$6,$A166=Sheet2!$A$7,$A166=Sheet2!$A$9),仕訳日記帳!$N166&gt;=Sheet2!$B$3),仕訳日記帳!A166,IF(AND($A166=Sheet2!$A$8,仕訳日記帳!$N166&gt;=Sheet2!$B$8),仕訳日記帳!A166,IF(AND(OR($A166=Sheet2!$A$10,$A166=Sheet2!$A$11,$A166=Sheet2!$A$12,$A166=Sheet2!$A$13,$A166=Sheet2!$A$14,$A166=Sheet2!$A$15,$A166=Sheet2!$A$16,$A166=Sheet2!$A$17),Sheet2!$B$9&lt;=仕訳日記帳!$N166&lt;Sheet2!$C$10),仕訳日記帳!A166,""))))</f>
        <v/>
      </c>
      <c r="C166" t="str">
        <f>IF(AND($A166=Sheet2!$A$2,仕訳日記帳!$N166&gt;=Sheet2!$B$2),仕訳日記帳!B166,IF(AND(OR($A166=Sheet2!$A$3,$A166=Sheet2!$A$4,$A166=Sheet2!$A$5,$A166=Sheet2!$A$6,$A166=Sheet2!$A$7,$A166=Sheet2!$A$9),仕訳日記帳!$N166&gt;=Sheet2!$B$3),仕訳日記帳!B166,IF(AND($A166=Sheet2!$A$8,仕訳日記帳!$N166&gt;=Sheet2!$B$8),仕訳日記帳!B166,IF(AND(OR($A166=Sheet2!$A$10,$A166=Sheet2!$A$11,$A166=Sheet2!$A$12,$A166=Sheet2!$A$13,$A166=Sheet2!$A$14,$A166=Sheet2!$A$15,$A166=Sheet2!$A$16,$A166=Sheet2!$A$17),Sheet2!$B$9&lt;=仕訳日記帳!$N166&lt;Sheet2!$C$10),仕訳日記帳!B166,""))))</f>
        <v/>
      </c>
      <c r="D166" s="265" t="str">
        <f>IF(AND($A166=Sheet2!$A$2,仕訳日記帳!$N166&gt;=Sheet2!$B$2),仕訳日記帳!N166,IF(AND(OR($A166=Sheet2!$A$3,$A166=Sheet2!$A$4,$A166=Sheet2!$A$5,$A166=Sheet2!$A$6,$A166=Sheet2!$A$7,$A166=Sheet2!$A$9),仕訳日記帳!$N166&gt;=Sheet2!$B$3),仕訳日記帳!N166,IF(AND($A166=Sheet2!$A$8,仕訳日記帳!$N166&gt;=Sheet2!$B$8),仕訳日記帳!N166,IF(AND(OR($A166=Sheet2!$A$10,$A166=Sheet2!$A$11,$A166=Sheet2!$A$12,$A166=Sheet2!$A$13,$A166=Sheet2!$A$14,$A166=Sheet2!$A$15,$A166=Sheet2!$A$16,$A166=Sheet2!$A$17),Sheet2!$B$9&lt;=仕訳日記帳!$N166&lt;Sheet2!$C$10),仕訳日記帳!N166,""))))</f>
        <v/>
      </c>
      <c r="E166" s="263" t="str">
        <f>IF(AND($A166=Sheet2!$A$2,仕訳日記帳!$N166&gt;=Sheet2!$B$2),仕訳日記帳!G166,IF(AND(OR($A166=Sheet2!$A$3,$A166=Sheet2!$A$4,$A166=Sheet2!$A$5,$A166=Sheet2!$A$6,$A166=Sheet2!$A$7,$A166=Sheet2!$A$9),仕訳日記帳!$N166&gt;=Sheet2!$B$3),仕訳日記帳!G166,IF(AND($A166=Sheet2!$A$8,仕訳日記帳!$N166&gt;=Sheet2!$B$8),仕訳日記帳!G166,IF(AND(OR($A166=Sheet2!$A$10,$A166=Sheet2!$A$11,$A166=Sheet2!$A$12,$A166=Sheet2!$A$13,$A166=Sheet2!$A$14,$A166=Sheet2!$A$15,$A166=Sheet2!$A$16,$A166=Sheet2!$A$17),Sheet2!$B$9&lt;=仕訳日記帳!$N166&lt;Sheet2!$C$10),仕訳日記帳!G166,""))))</f>
        <v/>
      </c>
      <c r="G166" t="str">
        <f>IF(OR(A166=Sheet2!$A$2,A166=Sheet2!$A$3,A166=Sheet2!$A$4,A166=Sheet2!$A$5,A166=Sheet2!$A$6,A166=Sheet2!$A$7,A166=Sheet2!$A$8,A166=Sheet2!$A$9,A166=Sheet2!$A$10,A166=Sheet2!$A$11,A166=Sheet2!$A$12,$A$2=Sheet2!$A$13,A166=Sheet2!$A$14,$A$2=Sheet2!$A$15,$A$2=Sheet2!$A$16,A166=Sheet2!$A$17),"該当","")</f>
        <v/>
      </c>
      <c r="H166" t="str">
        <f>IF(OR(A166="",G166=""),"",COUNTIF($G$2:G166,"該当"))</f>
        <v/>
      </c>
      <c r="J166" s="271" t="str">
        <f t="shared" si="6"/>
        <v/>
      </c>
      <c r="K166" s="272" t="str">
        <f t="shared" si="6"/>
        <v/>
      </c>
      <c r="L166" s="273" t="str">
        <f t="shared" si="6"/>
        <v/>
      </c>
      <c r="M166" s="274" t="str">
        <f t="shared" si="6"/>
        <v/>
      </c>
      <c r="N166" s="271" t="str">
        <f t="shared" si="6"/>
        <v/>
      </c>
      <c r="O166" s="271">
        <v>165</v>
      </c>
    </row>
    <row r="167" spans="1:15">
      <c r="A167" t="str">
        <f>IF(AND(仕訳日記帳!D167=Sheet2!$A$2,仕訳日記帳!$N167&gt;=Sheet2!$B$2),仕訳日記帳!D167,IF(AND(OR(仕訳日記帳!D167=Sheet2!$A$3,仕訳日記帳!D167=Sheet2!$A$4,仕訳日記帳!D167=Sheet2!$A$5,仕訳日記帳!D167=Sheet2!$A$6,仕訳日記帳!D167=Sheet2!$A$7,仕訳日記帳!D167=Sheet2!$A$9),仕訳日記帳!$N167&gt;=Sheet2!$B$3),仕訳日記帳!D167,IF(AND(仕訳日記帳!D167=Sheet2!$A$8,仕訳日記帳!$N167&gt;=Sheet2!$B$8),仕訳日記帳!D167,IF(AND(OR(仕訳日記帳!D167=Sheet2!$A$10,仕訳日記帳!D167=Sheet2!$A$11,仕訳日記帳!D167=Sheet2!$A$12,仕訳日記帳!D167=Sheet2!$A$13,仕訳日記帳!D167=Sheet2!$A$14,仕訳日記帳!D167=Sheet2!$A$15,仕訳日記帳!D167=Sheet2!$A$16,仕訳日記帳!D167=Sheet2!$A$17),Sheet2!$B$9&lt;=仕訳日記帳!$N167&lt;Sheet2!$C$10),仕訳日記帳!D167,""))))</f>
        <v/>
      </c>
      <c r="B167" s="263" t="str">
        <f>IF(AND($A167=Sheet2!$A$2,仕訳日記帳!$N167&gt;=Sheet2!$B$2),仕訳日記帳!A167,IF(AND(OR($A167=Sheet2!$A$3,$A167=Sheet2!$A$4,$A167=Sheet2!$A$5,$A167=Sheet2!$A$6,$A167=Sheet2!$A$7,$A167=Sheet2!$A$9),仕訳日記帳!$N167&gt;=Sheet2!$B$3),仕訳日記帳!A167,IF(AND($A167=Sheet2!$A$8,仕訳日記帳!$N167&gt;=Sheet2!$B$8),仕訳日記帳!A167,IF(AND(OR($A167=Sheet2!$A$10,$A167=Sheet2!$A$11,$A167=Sheet2!$A$12,$A167=Sheet2!$A$13,$A167=Sheet2!$A$14,$A167=Sheet2!$A$15,$A167=Sheet2!$A$16,$A167=Sheet2!$A$17),Sheet2!$B$9&lt;=仕訳日記帳!$N167&lt;Sheet2!$C$10),仕訳日記帳!A167,""))))</f>
        <v/>
      </c>
      <c r="C167" t="str">
        <f>IF(AND($A167=Sheet2!$A$2,仕訳日記帳!$N167&gt;=Sheet2!$B$2),仕訳日記帳!B167,IF(AND(OR($A167=Sheet2!$A$3,$A167=Sheet2!$A$4,$A167=Sheet2!$A$5,$A167=Sheet2!$A$6,$A167=Sheet2!$A$7,$A167=Sheet2!$A$9),仕訳日記帳!$N167&gt;=Sheet2!$B$3),仕訳日記帳!B167,IF(AND($A167=Sheet2!$A$8,仕訳日記帳!$N167&gt;=Sheet2!$B$8),仕訳日記帳!B167,IF(AND(OR($A167=Sheet2!$A$10,$A167=Sheet2!$A$11,$A167=Sheet2!$A$12,$A167=Sheet2!$A$13,$A167=Sheet2!$A$14,$A167=Sheet2!$A$15,$A167=Sheet2!$A$16,$A167=Sheet2!$A$17),Sheet2!$B$9&lt;=仕訳日記帳!$N167&lt;Sheet2!$C$10),仕訳日記帳!B167,""))))</f>
        <v/>
      </c>
      <c r="D167" s="265" t="str">
        <f>IF(AND($A167=Sheet2!$A$2,仕訳日記帳!$N167&gt;=Sheet2!$B$2),仕訳日記帳!N167,IF(AND(OR($A167=Sheet2!$A$3,$A167=Sheet2!$A$4,$A167=Sheet2!$A$5,$A167=Sheet2!$A$6,$A167=Sheet2!$A$7,$A167=Sheet2!$A$9),仕訳日記帳!$N167&gt;=Sheet2!$B$3),仕訳日記帳!N167,IF(AND($A167=Sheet2!$A$8,仕訳日記帳!$N167&gt;=Sheet2!$B$8),仕訳日記帳!N167,IF(AND(OR($A167=Sheet2!$A$10,$A167=Sheet2!$A$11,$A167=Sheet2!$A$12,$A167=Sheet2!$A$13,$A167=Sheet2!$A$14,$A167=Sheet2!$A$15,$A167=Sheet2!$A$16,$A167=Sheet2!$A$17),Sheet2!$B$9&lt;=仕訳日記帳!$N167&lt;Sheet2!$C$10),仕訳日記帳!N167,""))))</f>
        <v/>
      </c>
      <c r="E167" s="263" t="str">
        <f>IF(AND($A167=Sheet2!$A$2,仕訳日記帳!$N167&gt;=Sheet2!$B$2),仕訳日記帳!G167,IF(AND(OR($A167=Sheet2!$A$3,$A167=Sheet2!$A$4,$A167=Sheet2!$A$5,$A167=Sheet2!$A$6,$A167=Sheet2!$A$7,$A167=Sheet2!$A$9),仕訳日記帳!$N167&gt;=Sheet2!$B$3),仕訳日記帳!G167,IF(AND($A167=Sheet2!$A$8,仕訳日記帳!$N167&gt;=Sheet2!$B$8),仕訳日記帳!G167,IF(AND(OR($A167=Sheet2!$A$10,$A167=Sheet2!$A$11,$A167=Sheet2!$A$12,$A167=Sheet2!$A$13,$A167=Sheet2!$A$14,$A167=Sheet2!$A$15,$A167=Sheet2!$A$16,$A167=Sheet2!$A$17),Sheet2!$B$9&lt;=仕訳日記帳!$N167&lt;Sheet2!$C$10),仕訳日記帳!G167,""))))</f>
        <v/>
      </c>
      <c r="G167" t="str">
        <f>IF(OR(A167=Sheet2!$A$2,A167=Sheet2!$A$3,A167=Sheet2!$A$4,A167=Sheet2!$A$5,A167=Sheet2!$A$6,A167=Sheet2!$A$7,A167=Sheet2!$A$8,A167=Sheet2!$A$9,A167=Sheet2!$A$10,A167=Sheet2!$A$11,A167=Sheet2!$A$12,$A$2=Sheet2!$A$13,A167=Sheet2!$A$14,$A$2=Sheet2!$A$15,$A$2=Sheet2!$A$16,A167=Sheet2!$A$17),"該当","")</f>
        <v/>
      </c>
      <c r="H167" t="str">
        <f>IF(OR(A167="",G167=""),"",COUNTIF($G$2:G167,"該当"))</f>
        <v/>
      </c>
      <c r="J167" s="271" t="str">
        <f t="shared" si="6"/>
        <v/>
      </c>
      <c r="K167" s="272" t="str">
        <f t="shared" si="6"/>
        <v/>
      </c>
      <c r="L167" s="273" t="str">
        <f t="shared" si="6"/>
        <v/>
      </c>
      <c r="M167" s="274" t="str">
        <f t="shared" si="6"/>
        <v/>
      </c>
      <c r="N167" s="271" t="str">
        <f t="shared" si="6"/>
        <v/>
      </c>
      <c r="O167" s="271">
        <v>166</v>
      </c>
    </row>
    <row r="168" spans="1:15">
      <c r="A168" t="str">
        <f>IF(AND(仕訳日記帳!D168=Sheet2!$A$2,仕訳日記帳!$N168&gt;=Sheet2!$B$2),仕訳日記帳!D168,IF(AND(OR(仕訳日記帳!D168=Sheet2!$A$3,仕訳日記帳!D168=Sheet2!$A$4,仕訳日記帳!D168=Sheet2!$A$5,仕訳日記帳!D168=Sheet2!$A$6,仕訳日記帳!D168=Sheet2!$A$7,仕訳日記帳!D168=Sheet2!$A$9),仕訳日記帳!$N168&gt;=Sheet2!$B$3),仕訳日記帳!D168,IF(AND(仕訳日記帳!D168=Sheet2!$A$8,仕訳日記帳!$N168&gt;=Sheet2!$B$8),仕訳日記帳!D168,IF(AND(OR(仕訳日記帳!D168=Sheet2!$A$10,仕訳日記帳!D168=Sheet2!$A$11,仕訳日記帳!D168=Sheet2!$A$12,仕訳日記帳!D168=Sheet2!$A$13,仕訳日記帳!D168=Sheet2!$A$14,仕訳日記帳!D168=Sheet2!$A$15,仕訳日記帳!D168=Sheet2!$A$16,仕訳日記帳!D168=Sheet2!$A$17),Sheet2!$B$9&lt;=仕訳日記帳!$N168&lt;Sheet2!$C$10),仕訳日記帳!D168,""))))</f>
        <v/>
      </c>
      <c r="B168" s="263" t="str">
        <f>IF(AND($A168=Sheet2!$A$2,仕訳日記帳!$N168&gt;=Sheet2!$B$2),仕訳日記帳!A168,IF(AND(OR($A168=Sheet2!$A$3,$A168=Sheet2!$A$4,$A168=Sheet2!$A$5,$A168=Sheet2!$A$6,$A168=Sheet2!$A$7,$A168=Sheet2!$A$9),仕訳日記帳!$N168&gt;=Sheet2!$B$3),仕訳日記帳!A168,IF(AND($A168=Sheet2!$A$8,仕訳日記帳!$N168&gt;=Sheet2!$B$8),仕訳日記帳!A168,IF(AND(OR($A168=Sheet2!$A$10,$A168=Sheet2!$A$11,$A168=Sheet2!$A$12,$A168=Sheet2!$A$13,$A168=Sheet2!$A$14,$A168=Sheet2!$A$15,$A168=Sheet2!$A$16,$A168=Sheet2!$A$17),Sheet2!$B$9&lt;=仕訳日記帳!$N168&lt;Sheet2!$C$10),仕訳日記帳!A168,""))))</f>
        <v/>
      </c>
      <c r="C168" t="str">
        <f>IF(AND($A168=Sheet2!$A$2,仕訳日記帳!$N168&gt;=Sheet2!$B$2),仕訳日記帳!B168,IF(AND(OR($A168=Sheet2!$A$3,$A168=Sheet2!$A$4,$A168=Sheet2!$A$5,$A168=Sheet2!$A$6,$A168=Sheet2!$A$7,$A168=Sheet2!$A$9),仕訳日記帳!$N168&gt;=Sheet2!$B$3),仕訳日記帳!B168,IF(AND($A168=Sheet2!$A$8,仕訳日記帳!$N168&gt;=Sheet2!$B$8),仕訳日記帳!B168,IF(AND(OR($A168=Sheet2!$A$10,$A168=Sheet2!$A$11,$A168=Sheet2!$A$12,$A168=Sheet2!$A$13,$A168=Sheet2!$A$14,$A168=Sheet2!$A$15,$A168=Sheet2!$A$16,$A168=Sheet2!$A$17),Sheet2!$B$9&lt;=仕訳日記帳!$N168&lt;Sheet2!$C$10),仕訳日記帳!B168,""))))</f>
        <v/>
      </c>
      <c r="D168" s="265" t="str">
        <f>IF(AND($A168=Sheet2!$A$2,仕訳日記帳!$N168&gt;=Sheet2!$B$2),仕訳日記帳!N168,IF(AND(OR($A168=Sheet2!$A$3,$A168=Sheet2!$A$4,$A168=Sheet2!$A$5,$A168=Sheet2!$A$6,$A168=Sheet2!$A$7,$A168=Sheet2!$A$9),仕訳日記帳!$N168&gt;=Sheet2!$B$3),仕訳日記帳!N168,IF(AND($A168=Sheet2!$A$8,仕訳日記帳!$N168&gt;=Sheet2!$B$8),仕訳日記帳!N168,IF(AND(OR($A168=Sheet2!$A$10,$A168=Sheet2!$A$11,$A168=Sheet2!$A$12,$A168=Sheet2!$A$13,$A168=Sheet2!$A$14,$A168=Sheet2!$A$15,$A168=Sheet2!$A$16,$A168=Sheet2!$A$17),Sheet2!$B$9&lt;=仕訳日記帳!$N168&lt;Sheet2!$C$10),仕訳日記帳!N168,""))))</f>
        <v/>
      </c>
      <c r="E168" s="263" t="str">
        <f>IF(AND($A168=Sheet2!$A$2,仕訳日記帳!$N168&gt;=Sheet2!$B$2),仕訳日記帳!G168,IF(AND(OR($A168=Sheet2!$A$3,$A168=Sheet2!$A$4,$A168=Sheet2!$A$5,$A168=Sheet2!$A$6,$A168=Sheet2!$A$7,$A168=Sheet2!$A$9),仕訳日記帳!$N168&gt;=Sheet2!$B$3),仕訳日記帳!G168,IF(AND($A168=Sheet2!$A$8,仕訳日記帳!$N168&gt;=Sheet2!$B$8),仕訳日記帳!G168,IF(AND(OR($A168=Sheet2!$A$10,$A168=Sheet2!$A$11,$A168=Sheet2!$A$12,$A168=Sheet2!$A$13,$A168=Sheet2!$A$14,$A168=Sheet2!$A$15,$A168=Sheet2!$A$16,$A168=Sheet2!$A$17),Sheet2!$B$9&lt;=仕訳日記帳!$N168&lt;Sheet2!$C$10),仕訳日記帳!G168,""))))</f>
        <v/>
      </c>
      <c r="G168" t="str">
        <f>IF(OR(A168=Sheet2!$A$2,A168=Sheet2!$A$3,A168=Sheet2!$A$4,A168=Sheet2!$A$5,A168=Sheet2!$A$6,A168=Sheet2!$A$7,A168=Sheet2!$A$8,A168=Sheet2!$A$9,A168=Sheet2!$A$10,A168=Sheet2!$A$11,A168=Sheet2!$A$12,$A$2=Sheet2!$A$13,A168=Sheet2!$A$14,$A$2=Sheet2!$A$15,$A$2=Sheet2!$A$16,A168=Sheet2!$A$17),"該当","")</f>
        <v/>
      </c>
      <c r="H168" t="str">
        <f>IF(OR(A168="",G168=""),"",COUNTIF($G$2:G168,"該当"))</f>
        <v/>
      </c>
      <c r="J168" s="271" t="str">
        <f t="shared" si="6"/>
        <v/>
      </c>
      <c r="K168" s="272" t="str">
        <f t="shared" si="6"/>
        <v/>
      </c>
      <c r="L168" s="273" t="str">
        <f t="shared" si="6"/>
        <v/>
      </c>
      <c r="M168" s="274" t="str">
        <f t="shared" si="6"/>
        <v/>
      </c>
      <c r="N168" s="271" t="str">
        <f t="shared" si="6"/>
        <v/>
      </c>
      <c r="O168" s="271">
        <v>167</v>
      </c>
    </row>
    <row r="169" spans="1:15">
      <c r="A169" t="str">
        <f>IF(AND(仕訳日記帳!D169=Sheet2!$A$2,仕訳日記帳!$N169&gt;=Sheet2!$B$2),仕訳日記帳!D169,IF(AND(OR(仕訳日記帳!D169=Sheet2!$A$3,仕訳日記帳!D169=Sheet2!$A$4,仕訳日記帳!D169=Sheet2!$A$5,仕訳日記帳!D169=Sheet2!$A$6,仕訳日記帳!D169=Sheet2!$A$7,仕訳日記帳!D169=Sheet2!$A$9),仕訳日記帳!$N169&gt;=Sheet2!$B$3),仕訳日記帳!D169,IF(AND(仕訳日記帳!D169=Sheet2!$A$8,仕訳日記帳!$N169&gt;=Sheet2!$B$8),仕訳日記帳!D169,IF(AND(OR(仕訳日記帳!D169=Sheet2!$A$10,仕訳日記帳!D169=Sheet2!$A$11,仕訳日記帳!D169=Sheet2!$A$12,仕訳日記帳!D169=Sheet2!$A$13,仕訳日記帳!D169=Sheet2!$A$14,仕訳日記帳!D169=Sheet2!$A$15,仕訳日記帳!D169=Sheet2!$A$16,仕訳日記帳!D169=Sheet2!$A$17),Sheet2!$B$9&lt;=仕訳日記帳!$N169&lt;Sheet2!$C$10),仕訳日記帳!D169,""))))</f>
        <v/>
      </c>
      <c r="B169" s="263" t="str">
        <f>IF(AND($A169=Sheet2!$A$2,仕訳日記帳!$N169&gt;=Sheet2!$B$2),仕訳日記帳!A169,IF(AND(OR($A169=Sheet2!$A$3,$A169=Sheet2!$A$4,$A169=Sheet2!$A$5,$A169=Sheet2!$A$6,$A169=Sheet2!$A$7,$A169=Sheet2!$A$9),仕訳日記帳!$N169&gt;=Sheet2!$B$3),仕訳日記帳!A169,IF(AND($A169=Sheet2!$A$8,仕訳日記帳!$N169&gt;=Sheet2!$B$8),仕訳日記帳!A169,IF(AND(OR($A169=Sheet2!$A$10,$A169=Sheet2!$A$11,$A169=Sheet2!$A$12,$A169=Sheet2!$A$13,$A169=Sheet2!$A$14,$A169=Sheet2!$A$15,$A169=Sheet2!$A$16,$A169=Sheet2!$A$17),Sheet2!$B$9&lt;=仕訳日記帳!$N169&lt;Sheet2!$C$10),仕訳日記帳!A169,""))))</f>
        <v/>
      </c>
      <c r="C169" t="str">
        <f>IF(AND($A169=Sheet2!$A$2,仕訳日記帳!$N169&gt;=Sheet2!$B$2),仕訳日記帳!B169,IF(AND(OR($A169=Sheet2!$A$3,$A169=Sheet2!$A$4,$A169=Sheet2!$A$5,$A169=Sheet2!$A$6,$A169=Sheet2!$A$7,$A169=Sheet2!$A$9),仕訳日記帳!$N169&gt;=Sheet2!$B$3),仕訳日記帳!B169,IF(AND($A169=Sheet2!$A$8,仕訳日記帳!$N169&gt;=Sheet2!$B$8),仕訳日記帳!B169,IF(AND(OR($A169=Sheet2!$A$10,$A169=Sheet2!$A$11,$A169=Sheet2!$A$12,$A169=Sheet2!$A$13,$A169=Sheet2!$A$14,$A169=Sheet2!$A$15,$A169=Sheet2!$A$16,$A169=Sheet2!$A$17),Sheet2!$B$9&lt;=仕訳日記帳!$N169&lt;Sheet2!$C$10),仕訳日記帳!B169,""))))</f>
        <v/>
      </c>
      <c r="D169" s="265" t="str">
        <f>IF(AND($A169=Sheet2!$A$2,仕訳日記帳!$N169&gt;=Sheet2!$B$2),仕訳日記帳!N169,IF(AND(OR($A169=Sheet2!$A$3,$A169=Sheet2!$A$4,$A169=Sheet2!$A$5,$A169=Sheet2!$A$6,$A169=Sheet2!$A$7,$A169=Sheet2!$A$9),仕訳日記帳!$N169&gt;=Sheet2!$B$3),仕訳日記帳!N169,IF(AND($A169=Sheet2!$A$8,仕訳日記帳!$N169&gt;=Sheet2!$B$8),仕訳日記帳!N169,IF(AND(OR($A169=Sheet2!$A$10,$A169=Sheet2!$A$11,$A169=Sheet2!$A$12,$A169=Sheet2!$A$13,$A169=Sheet2!$A$14,$A169=Sheet2!$A$15,$A169=Sheet2!$A$16,$A169=Sheet2!$A$17),Sheet2!$B$9&lt;=仕訳日記帳!$N169&lt;Sheet2!$C$10),仕訳日記帳!N169,""))))</f>
        <v/>
      </c>
      <c r="E169" s="263" t="str">
        <f>IF(AND($A169=Sheet2!$A$2,仕訳日記帳!$N169&gt;=Sheet2!$B$2),仕訳日記帳!G169,IF(AND(OR($A169=Sheet2!$A$3,$A169=Sheet2!$A$4,$A169=Sheet2!$A$5,$A169=Sheet2!$A$6,$A169=Sheet2!$A$7,$A169=Sheet2!$A$9),仕訳日記帳!$N169&gt;=Sheet2!$B$3),仕訳日記帳!G169,IF(AND($A169=Sheet2!$A$8,仕訳日記帳!$N169&gt;=Sheet2!$B$8),仕訳日記帳!G169,IF(AND(OR($A169=Sheet2!$A$10,$A169=Sheet2!$A$11,$A169=Sheet2!$A$12,$A169=Sheet2!$A$13,$A169=Sheet2!$A$14,$A169=Sheet2!$A$15,$A169=Sheet2!$A$16,$A169=Sheet2!$A$17),Sheet2!$B$9&lt;=仕訳日記帳!$N169&lt;Sheet2!$C$10),仕訳日記帳!G169,""))))</f>
        <v/>
      </c>
      <c r="G169" t="str">
        <f>IF(OR(A169=Sheet2!$A$2,A169=Sheet2!$A$3,A169=Sheet2!$A$4,A169=Sheet2!$A$5,A169=Sheet2!$A$6,A169=Sheet2!$A$7,A169=Sheet2!$A$8,A169=Sheet2!$A$9,A169=Sheet2!$A$10,A169=Sheet2!$A$11,A169=Sheet2!$A$12,$A$2=Sheet2!$A$13,A169=Sheet2!$A$14,$A$2=Sheet2!$A$15,$A$2=Sheet2!$A$16,A169=Sheet2!$A$17),"該当","")</f>
        <v/>
      </c>
      <c r="H169" t="str">
        <f>IF(OR(A169="",G169=""),"",COUNTIF($G$2:G169,"該当"))</f>
        <v/>
      </c>
      <c r="J169" s="271" t="str">
        <f t="shared" si="6"/>
        <v/>
      </c>
      <c r="K169" s="272" t="str">
        <f t="shared" si="6"/>
        <v/>
      </c>
      <c r="L169" s="273" t="str">
        <f t="shared" si="6"/>
        <v/>
      </c>
      <c r="M169" s="274" t="str">
        <f t="shared" si="6"/>
        <v/>
      </c>
      <c r="N169" s="271" t="str">
        <f t="shared" si="6"/>
        <v/>
      </c>
      <c r="O169" s="271">
        <v>168</v>
      </c>
    </row>
    <row r="170" spans="1:15">
      <c r="A170" t="str">
        <f>IF(AND(仕訳日記帳!D170=Sheet2!$A$2,仕訳日記帳!$N170&gt;=Sheet2!$B$2),仕訳日記帳!D170,IF(AND(OR(仕訳日記帳!D170=Sheet2!$A$3,仕訳日記帳!D170=Sheet2!$A$4,仕訳日記帳!D170=Sheet2!$A$5,仕訳日記帳!D170=Sheet2!$A$6,仕訳日記帳!D170=Sheet2!$A$7,仕訳日記帳!D170=Sheet2!$A$9),仕訳日記帳!$N170&gt;=Sheet2!$B$3),仕訳日記帳!D170,IF(AND(仕訳日記帳!D170=Sheet2!$A$8,仕訳日記帳!$N170&gt;=Sheet2!$B$8),仕訳日記帳!D170,IF(AND(OR(仕訳日記帳!D170=Sheet2!$A$10,仕訳日記帳!D170=Sheet2!$A$11,仕訳日記帳!D170=Sheet2!$A$12,仕訳日記帳!D170=Sheet2!$A$13,仕訳日記帳!D170=Sheet2!$A$14,仕訳日記帳!D170=Sheet2!$A$15,仕訳日記帳!D170=Sheet2!$A$16,仕訳日記帳!D170=Sheet2!$A$17),Sheet2!$B$9&lt;=仕訳日記帳!$N170&lt;Sheet2!$C$10),仕訳日記帳!D170,""))))</f>
        <v/>
      </c>
      <c r="B170" s="263" t="str">
        <f>IF(AND($A170=Sheet2!$A$2,仕訳日記帳!$N170&gt;=Sheet2!$B$2),仕訳日記帳!A170,IF(AND(OR($A170=Sheet2!$A$3,$A170=Sheet2!$A$4,$A170=Sheet2!$A$5,$A170=Sheet2!$A$6,$A170=Sheet2!$A$7,$A170=Sheet2!$A$9),仕訳日記帳!$N170&gt;=Sheet2!$B$3),仕訳日記帳!A170,IF(AND($A170=Sheet2!$A$8,仕訳日記帳!$N170&gt;=Sheet2!$B$8),仕訳日記帳!A170,IF(AND(OR($A170=Sheet2!$A$10,$A170=Sheet2!$A$11,$A170=Sheet2!$A$12,$A170=Sheet2!$A$13,$A170=Sheet2!$A$14,$A170=Sheet2!$A$15,$A170=Sheet2!$A$16,$A170=Sheet2!$A$17),Sheet2!$B$9&lt;=仕訳日記帳!$N170&lt;Sheet2!$C$10),仕訳日記帳!A170,""))))</f>
        <v/>
      </c>
      <c r="C170" t="str">
        <f>IF(AND($A170=Sheet2!$A$2,仕訳日記帳!$N170&gt;=Sheet2!$B$2),仕訳日記帳!B170,IF(AND(OR($A170=Sheet2!$A$3,$A170=Sheet2!$A$4,$A170=Sheet2!$A$5,$A170=Sheet2!$A$6,$A170=Sheet2!$A$7,$A170=Sheet2!$A$9),仕訳日記帳!$N170&gt;=Sheet2!$B$3),仕訳日記帳!B170,IF(AND($A170=Sheet2!$A$8,仕訳日記帳!$N170&gt;=Sheet2!$B$8),仕訳日記帳!B170,IF(AND(OR($A170=Sheet2!$A$10,$A170=Sheet2!$A$11,$A170=Sheet2!$A$12,$A170=Sheet2!$A$13,$A170=Sheet2!$A$14,$A170=Sheet2!$A$15,$A170=Sheet2!$A$16,$A170=Sheet2!$A$17),Sheet2!$B$9&lt;=仕訳日記帳!$N170&lt;Sheet2!$C$10),仕訳日記帳!B170,""))))</f>
        <v/>
      </c>
      <c r="D170" s="265" t="str">
        <f>IF(AND($A170=Sheet2!$A$2,仕訳日記帳!$N170&gt;=Sheet2!$B$2),仕訳日記帳!N170,IF(AND(OR($A170=Sheet2!$A$3,$A170=Sheet2!$A$4,$A170=Sheet2!$A$5,$A170=Sheet2!$A$6,$A170=Sheet2!$A$7,$A170=Sheet2!$A$9),仕訳日記帳!$N170&gt;=Sheet2!$B$3),仕訳日記帳!N170,IF(AND($A170=Sheet2!$A$8,仕訳日記帳!$N170&gt;=Sheet2!$B$8),仕訳日記帳!N170,IF(AND(OR($A170=Sheet2!$A$10,$A170=Sheet2!$A$11,$A170=Sheet2!$A$12,$A170=Sheet2!$A$13,$A170=Sheet2!$A$14,$A170=Sheet2!$A$15,$A170=Sheet2!$A$16,$A170=Sheet2!$A$17),Sheet2!$B$9&lt;=仕訳日記帳!$N170&lt;Sheet2!$C$10),仕訳日記帳!N170,""))))</f>
        <v/>
      </c>
      <c r="E170" s="263" t="str">
        <f>IF(AND($A170=Sheet2!$A$2,仕訳日記帳!$N170&gt;=Sheet2!$B$2),仕訳日記帳!G170,IF(AND(OR($A170=Sheet2!$A$3,$A170=Sheet2!$A$4,$A170=Sheet2!$A$5,$A170=Sheet2!$A$6,$A170=Sheet2!$A$7,$A170=Sheet2!$A$9),仕訳日記帳!$N170&gt;=Sheet2!$B$3),仕訳日記帳!G170,IF(AND($A170=Sheet2!$A$8,仕訳日記帳!$N170&gt;=Sheet2!$B$8),仕訳日記帳!G170,IF(AND(OR($A170=Sheet2!$A$10,$A170=Sheet2!$A$11,$A170=Sheet2!$A$12,$A170=Sheet2!$A$13,$A170=Sheet2!$A$14,$A170=Sheet2!$A$15,$A170=Sheet2!$A$16,$A170=Sheet2!$A$17),Sheet2!$B$9&lt;=仕訳日記帳!$N170&lt;Sheet2!$C$10),仕訳日記帳!G170,""))))</f>
        <v/>
      </c>
      <c r="G170" t="str">
        <f>IF(OR(A170=Sheet2!$A$2,A170=Sheet2!$A$3,A170=Sheet2!$A$4,A170=Sheet2!$A$5,A170=Sheet2!$A$6,A170=Sheet2!$A$7,A170=Sheet2!$A$8,A170=Sheet2!$A$9,A170=Sheet2!$A$10,A170=Sheet2!$A$11,A170=Sheet2!$A$12,$A$2=Sheet2!$A$13,A170=Sheet2!$A$14,$A$2=Sheet2!$A$15,$A$2=Sheet2!$A$16,A170=Sheet2!$A$17),"該当","")</f>
        <v/>
      </c>
      <c r="H170" t="str">
        <f>IF(OR(A170="",G170=""),"",COUNTIF($G$2:G170,"該当"))</f>
        <v/>
      </c>
      <c r="J170" s="271" t="str">
        <f t="shared" si="6"/>
        <v/>
      </c>
      <c r="K170" s="272" t="str">
        <f t="shared" si="6"/>
        <v/>
      </c>
      <c r="L170" s="273" t="str">
        <f t="shared" si="6"/>
        <v/>
      </c>
      <c r="M170" s="274" t="str">
        <f t="shared" si="6"/>
        <v/>
      </c>
      <c r="N170" s="271" t="str">
        <f t="shared" si="6"/>
        <v/>
      </c>
      <c r="O170" s="271">
        <v>169</v>
      </c>
    </row>
    <row r="171" spans="1:15">
      <c r="A171" t="str">
        <f>IF(AND(仕訳日記帳!D171=Sheet2!$A$2,仕訳日記帳!$N171&gt;=Sheet2!$B$2),仕訳日記帳!D171,IF(AND(OR(仕訳日記帳!D171=Sheet2!$A$3,仕訳日記帳!D171=Sheet2!$A$4,仕訳日記帳!D171=Sheet2!$A$5,仕訳日記帳!D171=Sheet2!$A$6,仕訳日記帳!D171=Sheet2!$A$7,仕訳日記帳!D171=Sheet2!$A$9),仕訳日記帳!$N171&gt;=Sheet2!$B$3),仕訳日記帳!D171,IF(AND(仕訳日記帳!D171=Sheet2!$A$8,仕訳日記帳!$N171&gt;=Sheet2!$B$8),仕訳日記帳!D171,IF(AND(OR(仕訳日記帳!D171=Sheet2!$A$10,仕訳日記帳!D171=Sheet2!$A$11,仕訳日記帳!D171=Sheet2!$A$12,仕訳日記帳!D171=Sheet2!$A$13,仕訳日記帳!D171=Sheet2!$A$14,仕訳日記帳!D171=Sheet2!$A$15,仕訳日記帳!D171=Sheet2!$A$16,仕訳日記帳!D171=Sheet2!$A$17),Sheet2!$B$9&lt;=仕訳日記帳!$N171&lt;Sheet2!$C$10),仕訳日記帳!D171,""))))</f>
        <v/>
      </c>
      <c r="B171" s="263" t="str">
        <f>IF(AND($A171=Sheet2!$A$2,仕訳日記帳!$N171&gt;=Sheet2!$B$2),仕訳日記帳!A171,IF(AND(OR($A171=Sheet2!$A$3,$A171=Sheet2!$A$4,$A171=Sheet2!$A$5,$A171=Sheet2!$A$6,$A171=Sheet2!$A$7,$A171=Sheet2!$A$9),仕訳日記帳!$N171&gt;=Sheet2!$B$3),仕訳日記帳!A171,IF(AND($A171=Sheet2!$A$8,仕訳日記帳!$N171&gt;=Sheet2!$B$8),仕訳日記帳!A171,IF(AND(OR($A171=Sheet2!$A$10,$A171=Sheet2!$A$11,$A171=Sheet2!$A$12,$A171=Sheet2!$A$13,$A171=Sheet2!$A$14,$A171=Sheet2!$A$15,$A171=Sheet2!$A$16,$A171=Sheet2!$A$17),Sheet2!$B$9&lt;=仕訳日記帳!$N171&lt;Sheet2!$C$10),仕訳日記帳!A171,""))))</f>
        <v/>
      </c>
      <c r="C171" t="str">
        <f>IF(AND($A171=Sheet2!$A$2,仕訳日記帳!$N171&gt;=Sheet2!$B$2),仕訳日記帳!B171,IF(AND(OR($A171=Sheet2!$A$3,$A171=Sheet2!$A$4,$A171=Sheet2!$A$5,$A171=Sheet2!$A$6,$A171=Sheet2!$A$7,$A171=Sheet2!$A$9),仕訳日記帳!$N171&gt;=Sheet2!$B$3),仕訳日記帳!B171,IF(AND($A171=Sheet2!$A$8,仕訳日記帳!$N171&gt;=Sheet2!$B$8),仕訳日記帳!B171,IF(AND(OR($A171=Sheet2!$A$10,$A171=Sheet2!$A$11,$A171=Sheet2!$A$12,$A171=Sheet2!$A$13,$A171=Sheet2!$A$14,$A171=Sheet2!$A$15,$A171=Sheet2!$A$16,$A171=Sheet2!$A$17),Sheet2!$B$9&lt;=仕訳日記帳!$N171&lt;Sheet2!$C$10),仕訳日記帳!B171,""))))</f>
        <v/>
      </c>
      <c r="D171" s="265" t="str">
        <f>IF(AND($A171=Sheet2!$A$2,仕訳日記帳!$N171&gt;=Sheet2!$B$2),仕訳日記帳!N171,IF(AND(OR($A171=Sheet2!$A$3,$A171=Sheet2!$A$4,$A171=Sheet2!$A$5,$A171=Sheet2!$A$6,$A171=Sheet2!$A$7,$A171=Sheet2!$A$9),仕訳日記帳!$N171&gt;=Sheet2!$B$3),仕訳日記帳!N171,IF(AND($A171=Sheet2!$A$8,仕訳日記帳!$N171&gt;=Sheet2!$B$8),仕訳日記帳!N171,IF(AND(OR($A171=Sheet2!$A$10,$A171=Sheet2!$A$11,$A171=Sheet2!$A$12,$A171=Sheet2!$A$13,$A171=Sheet2!$A$14,$A171=Sheet2!$A$15,$A171=Sheet2!$A$16,$A171=Sheet2!$A$17),Sheet2!$B$9&lt;=仕訳日記帳!$N171&lt;Sheet2!$C$10),仕訳日記帳!N171,""))))</f>
        <v/>
      </c>
      <c r="E171" s="263" t="str">
        <f>IF(AND($A171=Sheet2!$A$2,仕訳日記帳!$N171&gt;=Sheet2!$B$2),仕訳日記帳!G171,IF(AND(OR($A171=Sheet2!$A$3,$A171=Sheet2!$A$4,$A171=Sheet2!$A$5,$A171=Sheet2!$A$6,$A171=Sheet2!$A$7,$A171=Sheet2!$A$9),仕訳日記帳!$N171&gt;=Sheet2!$B$3),仕訳日記帳!G171,IF(AND($A171=Sheet2!$A$8,仕訳日記帳!$N171&gt;=Sheet2!$B$8),仕訳日記帳!G171,IF(AND(OR($A171=Sheet2!$A$10,$A171=Sheet2!$A$11,$A171=Sheet2!$A$12,$A171=Sheet2!$A$13,$A171=Sheet2!$A$14,$A171=Sheet2!$A$15,$A171=Sheet2!$A$16,$A171=Sheet2!$A$17),Sheet2!$B$9&lt;=仕訳日記帳!$N171&lt;Sheet2!$C$10),仕訳日記帳!G171,""))))</f>
        <v/>
      </c>
      <c r="G171" t="str">
        <f>IF(OR(A171=Sheet2!$A$2,A171=Sheet2!$A$3,A171=Sheet2!$A$4,A171=Sheet2!$A$5,A171=Sheet2!$A$6,A171=Sheet2!$A$7,A171=Sheet2!$A$8,A171=Sheet2!$A$9,A171=Sheet2!$A$10,A171=Sheet2!$A$11,A171=Sheet2!$A$12,$A$2=Sheet2!$A$13,A171=Sheet2!$A$14,$A$2=Sheet2!$A$15,$A$2=Sheet2!$A$16,A171=Sheet2!$A$17),"該当","")</f>
        <v/>
      </c>
      <c r="H171" t="str">
        <f>IF(OR(A171="",G171=""),"",COUNTIF($G$2:G171,"該当"))</f>
        <v/>
      </c>
      <c r="J171" s="271" t="str">
        <f t="shared" si="6"/>
        <v/>
      </c>
      <c r="K171" s="272" t="str">
        <f t="shared" si="6"/>
        <v/>
      </c>
      <c r="L171" s="273" t="str">
        <f t="shared" si="6"/>
        <v/>
      </c>
      <c r="M171" s="274" t="str">
        <f t="shared" si="6"/>
        <v/>
      </c>
      <c r="N171" s="271" t="str">
        <f t="shared" si="6"/>
        <v/>
      </c>
      <c r="O171" s="271">
        <v>170</v>
      </c>
    </row>
    <row r="172" spans="1:15">
      <c r="A172" t="str">
        <f>IF(AND(仕訳日記帳!D172=Sheet2!$A$2,仕訳日記帳!$N172&gt;=Sheet2!$B$2),仕訳日記帳!D172,IF(AND(OR(仕訳日記帳!D172=Sheet2!$A$3,仕訳日記帳!D172=Sheet2!$A$4,仕訳日記帳!D172=Sheet2!$A$5,仕訳日記帳!D172=Sheet2!$A$6,仕訳日記帳!D172=Sheet2!$A$7,仕訳日記帳!D172=Sheet2!$A$9),仕訳日記帳!$N172&gt;=Sheet2!$B$3),仕訳日記帳!D172,IF(AND(仕訳日記帳!D172=Sheet2!$A$8,仕訳日記帳!$N172&gt;=Sheet2!$B$8),仕訳日記帳!D172,IF(AND(OR(仕訳日記帳!D172=Sheet2!$A$10,仕訳日記帳!D172=Sheet2!$A$11,仕訳日記帳!D172=Sheet2!$A$12,仕訳日記帳!D172=Sheet2!$A$13,仕訳日記帳!D172=Sheet2!$A$14,仕訳日記帳!D172=Sheet2!$A$15,仕訳日記帳!D172=Sheet2!$A$16,仕訳日記帳!D172=Sheet2!$A$17),Sheet2!$B$9&lt;=仕訳日記帳!$N172&lt;Sheet2!$C$10),仕訳日記帳!D172,""))))</f>
        <v/>
      </c>
      <c r="B172" s="263" t="str">
        <f>IF(AND($A172=Sheet2!$A$2,仕訳日記帳!$N172&gt;=Sheet2!$B$2),仕訳日記帳!A172,IF(AND(OR($A172=Sheet2!$A$3,$A172=Sheet2!$A$4,$A172=Sheet2!$A$5,$A172=Sheet2!$A$6,$A172=Sheet2!$A$7,$A172=Sheet2!$A$9),仕訳日記帳!$N172&gt;=Sheet2!$B$3),仕訳日記帳!A172,IF(AND($A172=Sheet2!$A$8,仕訳日記帳!$N172&gt;=Sheet2!$B$8),仕訳日記帳!A172,IF(AND(OR($A172=Sheet2!$A$10,$A172=Sheet2!$A$11,$A172=Sheet2!$A$12,$A172=Sheet2!$A$13,$A172=Sheet2!$A$14,$A172=Sheet2!$A$15,$A172=Sheet2!$A$16,$A172=Sheet2!$A$17),Sheet2!$B$9&lt;=仕訳日記帳!$N172&lt;Sheet2!$C$10),仕訳日記帳!A172,""))))</f>
        <v/>
      </c>
      <c r="C172" t="str">
        <f>IF(AND($A172=Sheet2!$A$2,仕訳日記帳!$N172&gt;=Sheet2!$B$2),仕訳日記帳!B172,IF(AND(OR($A172=Sheet2!$A$3,$A172=Sheet2!$A$4,$A172=Sheet2!$A$5,$A172=Sheet2!$A$6,$A172=Sheet2!$A$7,$A172=Sheet2!$A$9),仕訳日記帳!$N172&gt;=Sheet2!$B$3),仕訳日記帳!B172,IF(AND($A172=Sheet2!$A$8,仕訳日記帳!$N172&gt;=Sheet2!$B$8),仕訳日記帳!B172,IF(AND(OR($A172=Sheet2!$A$10,$A172=Sheet2!$A$11,$A172=Sheet2!$A$12,$A172=Sheet2!$A$13,$A172=Sheet2!$A$14,$A172=Sheet2!$A$15,$A172=Sheet2!$A$16,$A172=Sheet2!$A$17),Sheet2!$B$9&lt;=仕訳日記帳!$N172&lt;Sheet2!$C$10),仕訳日記帳!B172,""))))</f>
        <v/>
      </c>
      <c r="D172" s="265" t="str">
        <f>IF(AND($A172=Sheet2!$A$2,仕訳日記帳!$N172&gt;=Sheet2!$B$2),仕訳日記帳!N172,IF(AND(OR($A172=Sheet2!$A$3,$A172=Sheet2!$A$4,$A172=Sheet2!$A$5,$A172=Sheet2!$A$6,$A172=Sheet2!$A$7,$A172=Sheet2!$A$9),仕訳日記帳!$N172&gt;=Sheet2!$B$3),仕訳日記帳!N172,IF(AND($A172=Sheet2!$A$8,仕訳日記帳!$N172&gt;=Sheet2!$B$8),仕訳日記帳!N172,IF(AND(OR($A172=Sheet2!$A$10,$A172=Sheet2!$A$11,$A172=Sheet2!$A$12,$A172=Sheet2!$A$13,$A172=Sheet2!$A$14,$A172=Sheet2!$A$15,$A172=Sheet2!$A$16,$A172=Sheet2!$A$17),Sheet2!$B$9&lt;=仕訳日記帳!$N172&lt;Sheet2!$C$10),仕訳日記帳!N172,""))))</f>
        <v/>
      </c>
      <c r="E172" s="263" t="str">
        <f>IF(AND($A172=Sheet2!$A$2,仕訳日記帳!$N172&gt;=Sheet2!$B$2),仕訳日記帳!G172,IF(AND(OR($A172=Sheet2!$A$3,$A172=Sheet2!$A$4,$A172=Sheet2!$A$5,$A172=Sheet2!$A$6,$A172=Sheet2!$A$7,$A172=Sheet2!$A$9),仕訳日記帳!$N172&gt;=Sheet2!$B$3),仕訳日記帳!G172,IF(AND($A172=Sheet2!$A$8,仕訳日記帳!$N172&gt;=Sheet2!$B$8),仕訳日記帳!G172,IF(AND(OR($A172=Sheet2!$A$10,$A172=Sheet2!$A$11,$A172=Sheet2!$A$12,$A172=Sheet2!$A$13,$A172=Sheet2!$A$14,$A172=Sheet2!$A$15,$A172=Sheet2!$A$16,$A172=Sheet2!$A$17),Sheet2!$B$9&lt;=仕訳日記帳!$N172&lt;Sheet2!$C$10),仕訳日記帳!G172,""))))</f>
        <v/>
      </c>
      <c r="G172" t="str">
        <f>IF(OR(A172=Sheet2!$A$2,A172=Sheet2!$A$3,A172=Sheet2!$A$4,A172=Sheet2!$A$5,A172=Sheet2!$A$6,A172=Sheet2!$A$7,A172=Sheet2!$A$8,A172=Sheet2!$A$9,A172=Sheet2!$A$10,A172=Sheet2!$A$11,A172=Sheet2!$A$12,$A$2=Sheet2!$A$13,A172=Sheet2!$A$14,$A$2=Sheet2!$A$15,$A$2=Sheet2!$A$16,A172=Sheet2!$A$17),"該当","")</f>
        <v/>
      </c>
      <c r="H172" t="str">
        <f>IF(OR(A172="",G172=""),"",COUNTIF($G$2:G172,"該当"))</f>
        <v/>
      </c>
      <c r="J172" s="271" t="str">
        <f t="shared" si="6"/>
        <v/>
      </c>
      <c r="K172" s="272" t="str">
        <f t="shared" si="6"/>
        <v/>
      </c>
      <c r="L172" s="273" t="str">
        <f t="shared" si="6"/>
        <v/>
      </c>
      <c r="M172" s="274" t="str">
        <f t="shared" si="6"/>
        <v/>
      </c>
      <c r="N172" s="271" t="str">
        <f t="shared" si="6"/>
        <v/>
      </c>
      <c r="O172" s="271">
        <v>171</v>
      </c>
    </row>
    <row r="173" spans="1:15">
      <c r="A173" t="str">
        <f>IF(AND(仕訳日記帳!D173=Sheet2!$A$2,仕訳日記帳!$N173&gt;=Sheet2!$B$2),仕訳日記帳!D173,IF(AND(OR(仕訳日記帳!D173=Sheet2!$A$3,仕訳日記帳!D173=Sheet2!$A$4,仕訳日記帳!D173=Sheet2!$A$5,仕訳日記帳!D173=Sheet2!$A$6,仕訳日記帳!D173=Sheet2!$A$7,仕訳日記帳!D173=Sheet2!$A$9),仕訳日記帳!$N173&gt;=Sheet2!$B$3),仕訳日記帳!D173,IF(AND(仕訳日記帳!D173=Sheet2!$A$8,仕訳日記帳!$N173&gt;=Sheet2!$B$8),仕訳日記帳!D173,IF(AND(OR(仕訳日記帳!D173=Sheet2!$A$10,仕訳日記帳!D173=Sheet2!$A$11,仕訳日記帳!D173=Sheet2!$A$12,仕訳日記帳!D173=Sheet2!$A$13,仕訳日記帳!D173=Sheet2!$A$14,仕訳日記帳!D173=Sheet2!$A$15,仕訳日記帳!D173=Sheet2!$A$16,仕訳日記帳!D173=Sheet2!$A$17),Sheet2!$B$9&lt;=仕訳日記帳!$N173&lt;Sheet2!$C$10),仕訳日記帳!D173,""))))</f>
        <v/>
      </c>
      <c r="B173" s="263" t="str">
        <f>IF(AND($A173=Sheet2!$A$2,仕訳日記帳!$N173&gt;=Sheet2!$B$2),仕訳日記帳!A173,IF(AND(OR($A173=Sheet2!$A$3,$A173=Sheet2!$A$4,$A173=Sheet2!$A$5,$A173=Sheet2!$A$6,$A173=Sheet2!$A$7,$A173=Sheet2!$A$9),仕訳日記帳!$N173&gt;=Sheet2!$B$3),仕訳日記帳!A173,IF(AND($A173=Sheet2!$A$8,仕訳日記帳!$N173&gt;=Sheet2!$B$8),仕訳日記帳!A173,IF(AND(OR($A173=Sheet2!$A$10,$A173=Sheet2!$A$11,$A173=Sheet2!$A$12,$A173=Sheet2!$A$13,$A173=Sheet2!$A$14,$A173=Sheet2!$A$15,$A173=Sheet2!$A$16,$A173=Sheet2!$A$17),Sheet2!$B$9&lt;=仕訳日記帳!$N173&lt;Sheet2!$C$10),仕訳日記帳!A173,""))))</f>
        <v/>
      </c>
      <c r="C173" t="str">
        <f>IF(AND($A173=Sheet2!$A$2,仕訳日記帳!$N173&gt;=Sheet2!$B$2),仕訳日記帳!B173,IF(AND(OR($A173=Sheet2!$A$3,$A173=Sheet2!$A$4,$A173=Sheet2!$A$5,$A173=Sheet2!$A$6,$A173=Sheet2!$A$7,$A173=Sheet2!$A$9),仕訳日記帳!$N173&gt;=Sheet2!$B$3),仕訳日記帳!B173,IF(AND($A173=Sheet2!$A$8,仕訳日記帳!$N173&gt;=Sheet2!$B$8),仕訳日記帳!B173,IF(AND(OR($A173=Sheet2!$A$10,$A173=Sheet2!$A$11,$A173=Sheet2!$A$12,$A173=Sheet2!$A$13,$A173=Sheet2!$A$14,$A173=Sheet2!$A$15,$A173=Sheet2!$A$16,$A173=Sheet2!$A$17),Sheet2!$B$9&lt;=仕訳日記帳!$N173&lt;Sheet2!$C$10),仕訳日記帳!B173,""))))</f>
        <v/>
      </c>
      <c r="D173" s="265" t="str">
        <f>IF(AND($A173=Sheet2!$A$2,仕訳日記帳!$N173&gt;=Sheet2!$B$2),仕訳日記帳!N173,IF(AND(OR($A173=Sheet2!$A$3,$A173=Sheet2!$A$4,$A173=Sheet2!$A$5,$A173=Sheet2!$A$6,$A173=Sheet2!$A$7,$A173=Sheet2!$A$9),仕訳日記帳!$N173&gt;=Sheet2!$B$3),仕訳日記帳!N173,IF(AND($A173=Sheet2!$A$8,仕訳日記帳!$N173&gt;=Sheet2!$B$8),仕訳日記帳!N173,IF(AND(OR($A173=Sheet2!$A$10,$A173=Sheet2!$A$11,$A173=Sheet2!$A$12,$A173=Sheet2!$A$13,$A173=Sheet2!$A$14,$A173=Sheet2!$A$15,$A173=Sheet2!$A$16,$A173=Sheet2!$A$17),Sheet2!$B$9&lt;=仕訳日記帳!$N173&lt;Sheet2!$C$10),仕訳日記帳!N173,""))))</f>
        <v/>
      </c>
      <c r="E173" s="263" t="str">
        <f>IF(AND($A173=Sheet2!$A$2,仕訳日記帳!$N173&gt;=Sheet2!$B$2),仕訳日記帳!G173,IF(AND(OR($A173=Sheet2!$A$3,$A173=Sheet2!$A$4,$A173=Sheet2!$A$5,$A173=Sheet2!$A$6,$A173=Sheet2!$A$7,$A173=Sheet2!$A$9),仕訳日記帳!$N173&gt;=Sheet2!$B$3),仕訳日記帳!G173,IF(AND($A173=Sheet2!$A$8,仕訳日記帳!$N173&gt;=Sheet2!$B$8),仕訳日記帳!G173,IF(AND(OR($A173=Sheet2!$A$10,$A173=Sheet2!$A$11,$A173=Sheet2!$A$12,$A173=Sheet2!$A$13,$A173=Sheet2!$A$14,$A173=Sheet2!$A$15,$A173=Sheet2!$A$16,$A173=Sheet2!$A$17),Sheet2!$B$9&lt;=仕訳日記帳!$N173&lt;Sheet2!$C$10),仕訳日記帳!G173,""))))</f>
        <v/>
      </c>
      <c r="G173" t="str">
        <f>IF(OR(A173=Sheet2!$A$2,A173=Sheet2!$A$3,A173=Sheet2!$A$4,A173=Sheet2!$A$5,A173=Sheet2!$A$6,A173=Sheet2!$A$7,A173=Sheet2!$A$8,A173=Sheet2!$A$9,A173=Sheet2!$A$10,A173=Sheet2!$A$11,A173=Sheet2!$A$12,$A$2=Sheet2!$A$13,A173=Sheet2!$A$14,$A$2=Sheet2!$A$15,$A$2=Sheet2!$A$16,A173=Sheet2!$A$17),"該当","")</f>
        <v/>
      </c>
      <c r="H173" t="str">
        <f>IF(OR(A173="",G173=""),"",COUNTIF($G$2:G173,"該当"))</f>
        <v/>
      </c>
      <c r="J173" s="271" t="str">
        <f t="shared" si="6"/>
        <v/>
      </c>
      <c r="K173" s="272" t="str">
        <f t="shared" si="6"/>
        <v/>
      </c>
      <c r="L173" s="273" t="str">
        <f t="shared" si="6"/>
        <v/>
      </c>
      <c r="M173" s="274" t="str">
        <f t="shared" si="6"/>
        <v/>
      </c>
      <c r="N173" s="271" t="str">
        <f t="shared" si="6"/>
        <v/>
      </c>
      <c r="O173" s="271">
        <v>172</v>
      </c>
    </row>
    <row r="174" spans="1:15">
      <c r="A174" t="str">
        <f>IF(AND(仕訳日記帳!D174=Sheet2!$A$2,仕訳日記帳!$N174&gt;=Sheet2!$B$2),仕訳日記帳!D174,IF(AND(OR(仕訳日記帳!D174=Sheet2!$A$3,仕訳日記帳!D174=Sheet2!$A$4,仕訳日記帳!D174=Sheet2!$A$5,仕訳日記帳!D174=Sheet2!$A$6,仕訳日記帳!D174=Sheet2!$A$7,仕訳日記帳!D174=Sheet2!$A$9),仕訳日記帳!$N174&gt;=Sheet2!$B$3),仕訳日記帳!D174,IF(AND(仕訳日記帳!D174=Sheet2!$A$8,仕訳日記帳!$N174&gt;=Sheet2!$B$8),仕訳日記帳!D174,IF(AND(OR(仕訳日記帳!D174=Sheet2!$A$10,仕訳日記帳!D174=Sheet2!$A$11,仕訳日記帳!D174=Sheet2!$A$12,仕訳日記帳!D174=Sheet2!$A$13,仕訳日記帳!D174=Sheet2!$A$14,仕訳日記帳!D174=Sheet2!$A$15,仕訳日記帳!D174=Sheet2!$A$16,仕訳日記帳!D174=Sheet2!$A$17),Sheet2!$B$9&lt;=仕訳日記帳!$N174&lt;Sheet2!$C$10),仕訳日記帳!D174,""))))</f>
        <v/>
      </c>
      <c r="B174" s="263" t="str">
        <f>IF(AND($A174=Sheet2!$A$2,仕訳日記帳!$N174&gt;=Sheet2!$B$2),仕訳日記帳!A174,IF(AND(OR($A174=Sheet2!$A$3,$A174=Sheet2!$A$4,$A174=Sheet2!$A$5,$A174=Sheet2!$A$6,$A174=Sheet2!$A$7,$A174=Sheet2!$A$9),仕訳日記帳!$N174&gt;=Sheet2!$B$3),仕訳日記帳!A174,IF(AND($A174=Sheet2!$A$8,仕訳日記帳!$N174&gt;=Sheet2!$B$8),仕訳日記帳!A174,IF(AND(OR($A174=Sheet2!$A$10,$A174=Sheet2!$A$11,$A174=Sheet2!$A$12,$A174=Sheet2!$A$13,$A174=Sheet2!$A$14,$A174=Sheet2!$A$15,$A174=Sheet2!$A$16,$A174=Sheet2!$A$17),Sheet2!$B$9&lt;=仕訳日記帳!$N174&lt;Sheet2!$C$10),仕訳日記帳!A174,""))))</f>
        <v/>
      </c>
      <c r="C174" t="str">
        <f>IF(AND($A174=Sheet2!$A$2,仕訳日記帳!$N174&gt;=Sheet2!$B$2),仕訳日記帳!B174,IF(AND(OR($A174=Sheet2!$A$3,$A174=Sheet2!$A$4,$A174=Sheet2!$A$5,$A174=Sheet2!$A$6,$A174=Sheet2!$A$7,$A174=Sheet2!$A$9),仕訳日記帳!$N174&gt;=Sheet2!$B$3),仕訳日記帳!B174,IF(AND($A174=Sheet2!$A$8,仕訳日記帳!$N174&gt;=Sheet2!$B$8),仕訳日記帳!B174,IF(AND(OR($A174=Sheet2!$A$10,$A174=Sheet2!$A$11,$A174=Sheet2!$A$12,$A174=Sheet2!$A$13,$A174=Sheet2!$A$14,$A174=Sheet2!$A$15,$A174=Sheet2!$A$16,$A174=Sheet2!$A$17),Sheet2!$B$9&lt;=仕訳日記帳!$N174&lt;Sheet2!$C$10),仕訳日記帳!B174,""))))</f>
        <v/>
      </c>
      <c r="D174" s="265" t="str">
        <f>IF(AND($A174=Sheet2!$A$2,仕訳日記帳!$N174&gt;=Sheet2!$B$2),仕訳日記帳!N174,IF(AND(OR($A174=Sheet2!$A$3,$A174=Sheet2!$A$4,$A174=Sheet2!$A$5,$A174=Sheet2!$A$6,$A174=Sheet2!$A$7,$A174=Sheet2!$A$9),仕訳日記帳!$N174&gt;=Sheet2!$B$3),仕訳日記帳!N174,IF(AND($A174=Sheet2!$A$8,仕訳日記帳!$N174&gt;=Sheet2!$B$8),仕訳日記帳!N174,IF(AND(OR($A174=Sheet2!$A$10,$A174=Sheet2!$A$11,$A174=Sheet2!$A$12,$A174=Sheet2!$A$13,$A174=Sheet2!$A$14,$A174=Sheet2!$A$15,$A174=Sheet2!$A$16,$A174=Sheet2!$A$17),Sheet2!$B$9&lt;=仕訳日記帳!$N174&lt;Sheet2!$C$10),仕訳日記帳!N174,""))))</f>
        <v/>
      </c>
      <c r="E174" s="263" t="str">
        <f>IF(AND($A174=Sheet2!$A$2,仕訳日記帳!$N174&gt;=Sheet2!$B$2),仕訳日記帳!G174,IF(AND(OR($A174=Sheet2!$A$3,$A174=Sheet2!$A$4,$A174=Sheet2!$A$5,$A174=Sheet2!$A$6,$A174=Sheet2!$A$7,$A174=Sheet2!$A$9),仕訳日記帳!$N174&gt;=Sheet2!$B$3),仕訳日記帳!G174,IF(AND($A174=Sheet2!$A$8,仕訳日記帳!$N174&gt;=Sheet2!$B$8),仕訳日記帳!G174,IF(AND(OR($A174=Sheet2!$A$10,$A174=Sheet2!$A$11,$A174=Sheet2!$A$12,$A174=Sheet2!$A$13,$A174=Sheet2!$A$14,$A174=Sheet2!$A$15,$A174=Sheet2!$A$16,$A174=Sheet2!$A$17),Sheet2!$B$9&lt;=仕訳日記帳!$N174&lt;Sheet2!$C$10),仕訳日記帳!G174,""))))</f>
        <v/>
      </c>
      <c r="G174" t="str">
        <f>IF(OR(A174=Sheet2!$A$2,A174=Sheet2!$A$3,A174=Sheet2!$A$4,A174=Sheet2!$A$5,A174=Sheet2!$A$6,A174=Sheet2!$A$7,A174=Sheet2!$A$8,A174=Sheet2!$A$9,A174=Sheet2!$A$10,A174=Sheet2!$A$11,A174=Sheet2!$A$12,$A$2=Sheet2!$A$13,A174=Sheet2!$A$14,$A$2=Sheet2!$A$15,$A$2=Sheet2!$A$16,A174=Sheet2!$A$17),"該当","")</f>
        <v/>
      </c>
      <c r="H174" t="str">
        <f>IF(OR(A174="",G174=""),"",COUNTIF($G$2:G174,"該当"))</f>
        <v/>
      </c>
      <c r="J174" s="271" t="str">
        <f t="shared" si="6"/>
        <v/>
      </c>
      <c r="K174" s="272" t="str">
        <f t="shared" si="6"/>
        <v/>
      </c>
      <c r="L174" s="273" t="str">
        <f t="shared" si="6"/>
        <v/>
      </c>
      <c r="M174" s="274" t="str">
        <f t="shared" si="6"/>
        <v/>
      </c>
      <c r="N174" s="271" t="str">
        <f t="shared" si="6"/>
        <v/>
      </c>
      <c r="O174" s="271">
        <v>173</v>
      </c>
    </row>
    <row r="175" spans="1:15">
      <c r="A175" t="str">
        <f>IF(AND(仕訳日記帳!D175=Sheet2!$A$2,仕訳日記帳!$N175&gt;=Sheet2!$B$2),仕訳日記帳!D175,IF(AND(OR(仕訳日記帳!D175=Sheet2!$A$3,仕訳日記帳!D175=Sheet2!$A$4,仕訳日記帳!D175=Sheet2!$A$5,仕訳日記帳!D175=Sheet2!$A$6,仕訳日記帳!D175=Sheet2!$A$7,仕訳日記帳!D175=Sheet2!$A$9),仕訳日記帳!$N175&gt;=Sheet2!$B$3),仕訳日記帳!D175,IF(AND(仕訳日記帳!D175=Sheet2!$A$8,仕訳日記帳!$N175&gt;=Sheet2!$B$8),仕訳日記帳!D175,IF(AND(OR(仕訳日記帳!D175=Sheet2!$A$10,仕訳日記帳!D175=Sheet2!$A$11,仕訳日記帳!D175=Sheet2!$A$12,仕訳日記帳!D175=Sheet2!$A$13,仕訳日記帳!D175=Sheet2!$A$14,仕訳日記帳!D175=Sheet2!$A$15,仕訳日記帳!D175=Sheet2!$A$16,仕訳日記帳!D175=Sheet2!$A$17),Sheet2!$B$9&lt;=仕訳日記帳!$N175&lt;Sheet2!$C$10),仕訳日記帳!D175,""))))</f>
        <v/>
      </c>
      <c r="B175" s="263" t="str">
        <f>IF(AND($A175=Sheet2!$A$2,仕訳日記帳!$N175&gt;=Sheet2!$B$2),仕訳日記帳!A175,IF(AND(OR($A175=Sheet2!$A$3,$A175=Sheet2!$A$4,$A175=Sheet2!$A$5,$A175=Sheet2!$A$6,$A175=Sheet2!$A$7,$A175=Sheet2!$A$9),仕訳日記帳!$N175&gt;=Sheet2!$B$3),仕訳日記帳!A175,IF(AND($A175=Sheet2!$A$8,仕訳日記帳!$N175&gt;=Sheet2!$B$8),仕訳日記帳!A175,IF(AND(OR($A175=Sheet2!$A$10,$A175=Sheet2!$A$11,$A175=Sheet2!$A$12,$A175=Sheet2!$A$13,$A175=Sheet2!$A$14,$A175=Sheet2!$A$15,$A175=Sheet2!$A$16,$A175=Sheet2!$A$17),Sheet2!$B$9&lt;=仕訳日記帳!$N175&lt;Sheet2!$C$10),仕訳日記帳!A175,""))))</f>
        <v/>
      </c>
      <c r="C175" t="str">
        <f>IF(AND($A175=Sheet2!$A$2,仕訳日記帳!$N175&gt;=Sheet2!$B$2),仕訳日記帳!B175,IF(AND(OR($A175=Sheet2!$A$3,$A175=Sheet2!$A$4,$A175=Sheet2!$A$5,$A175=Sheet2!$A$6,$A175=Sheet2!$A$7,$A175=Sheet2!$A$9),仕訳日記帳!$N175&gt;=Sheet2!$B$3),仕訳日記帳!B175,IF(AND($A175=Sheet2!$A$8,仕訳日記帳!$N175&gt;=Sheet2!$B$8),仕訳日記帳!B175,IF(AND(OR($A175=Sheet2!$A$10,$A175=Sheet2!$A$11,$A175=Sheet2!$A$12,$A175=Sheet2!$A$13,$A175=Sheet2!$A$14,$A175=Sheet2!$A$15,$A175=Sheet2!$A$16,$A175=Sheet2!$A$17),Sheet2!$B$9&lt;=仕訳日記帳!$N175&lt;Sheet2!$C$10),仕訳日記帳!B175,""))))</f>
        <v/>
      </c>
      <c r="D175" s="265" t="str">
        <f>IF(AND($A175=Sheet2!$A$2,仕訳日記帳!$N175&gt;=Sheet2!$B$2),仕訳日記帳!N175,IF(AND(OR($A175=Sheet2!$A$3,$A175=Sheet2!$A$4,$A175=Sheet2!$A$5,$A175=Sheet2!$A$6,$A175=Sheet2!$A$7,$A175=Sheet2!$A$9),仕訳日記帳!$N175&gt;=Sheet2!$B$3),仕訳日記帳!N175,IF(AND($A175=Sheet2!$A$8,仕訳日記帳!$N175&gt;=Sheet2!$B$8),仕訳日記帳!N175,IF(AND(OR($A175=Sheet2!$A$10,$A175=Sheet2!$A$11,$A175=Sheet2!$A$12,$A175=Sheet2!$A$13,$A175=Sheet2!$A$14,$A175=Sheet2!$A$15,$A175=Sheet2!$A$16,$A175=Sheet2!$A$17),Sheet2!$B$9&lt;=仕訳日記帳!$N175&lt;Sheet2!$C$10),仕訳日記帳!N175,""))))</f>
        <v/>
      </c>
      <c r="E175" s="263" t="str">
        <f>IF(AND($A175=Sheet2!$A$2,仕訳日記帳!$N175&gt;=Sheet2!$B$2),仕訳日記帳!G175,IF(AND(OR($A175=Sheet2!$A$3,$A175=Sheet2!$A$4,$A175=Sheet2!$A$5,$A175=Sheet2!$A$6,$A175=Sheet2!$A$7,$A175=Sheet2!$A$9),仕訳日記帳!$N175&gt;=Sheet2!$B$3),仕訳日記帳!G175,IF(AND($A175=Sheet2!$A$8,仕訳日記帳!$N175&gt;=Sheet2!$B$8),仕訳日記帳!G175,IF(AND(OR($A175=Sheet2!$A$10,$A175=Sheet2!$A$11,$A175=Sheet2!$A$12,$A175=Sheet2!$A$13,$A175=Sheet2!$A$14,$A175=Sheet2!$A$15,$A175=Sheet2!$A$16,$A175=Sheet2!$A$17),Sheet2!$B$9&lt;=仕訳日記帳!$N175&lt;Sheet2!$C$10),仕訳日記帳!G175,""))))</f>
        <v/>
      </c>
      <c r="G175" t="str">
        <f>IF(OR(A175=Sheet2!$A$2,A175=Sheet2!$A$3,A175=Sheet2!$A$4,A175=Sheet2!$A$5,A175=Sheet2!$A$6,A175=Sheet2!$A$7,A175=Sheet2!$A$8,A175=Sheet2!$A$9,A175=Sheet2!$A$10,A175=Sheet2!$A$11,A175=Sheet2!$A$12,$A$2=Sheet2!$A$13,A175=Sheet2!$A$14,$A$2=Sheet2!$A$15,$A$2=Sheet2!$A$16,A175=Sheet2!$A$17),"該当","")</f>
        <v/>
      </c>
      <c r="H175" t="str">
        <f>IF(OR(A175="",G175=""),"",COUNTIF($G$2:G175,"該当"))</f>
        <v/>
      </c>
      <c r="J175" s="271" t="str">
        <f t="shared" si="6"/>
        <v/>
      </c>
      <c r="K175" s="272" t="str">
        <f t="shared" si="6"/>
        <v/>
      </c>
      <c r="L175" s="273" t="str">
        <f t="shared" si="6"/>
        <v/>
      </c>
      <c r="M175" s="274" t="str">
        <f t="shared" si="6"/>
        <v/>
      </c>
      <c r="N175" s="271" t="str">
        <f t="shared" si="6"/>
        <v/>
      </c>
      <c r="O175" s="271">
        <v>174</v>
      </c>
    </row>
    <row r="176" spans="1:15">
      <c r="A176" t="str">
        <f>IF(AND(仕訳日記帳!D176=Sheet2!$A$2,仕訳日記帳!$N176&gt;=Sheet2!$B$2),仕訳日記帳!D176,IF(AND(OR(仕訳日記帳!D176=Sheet2!$A$3,仕訳日記帳!D176=Sheet2!$A$4,仕訳日記帳!D176=Sheet2!$A$5,仕訳日記帳!D176=Sheet2!$A$6,仕訳日記帳!D176=Sheet2!$A$7,仕訳日記帳!D176=Sheet2!$A$9),仕訳日記帳!$N176&gt;=Sheet2!$B$3),仕訳日記帳!D176,IF(AND(仕訳日記帳!D176=Sheet2!$A$8,仕訳日記帳!$N176&gt;=Sheet2!$B$8),仕訳日記帳!D176,IF(AND(OR(仕訳日記帳!D176=Sheet2!$A$10,仕訳日記帳!D176=Sheet2!$A$11,仕訳日記帳!D176=Sheet2!$A$12,仕訳日記帳!D176=Sheet2!$A$13,仕訳日記帳!D176=Sheet2!$A$14,仕訳日記帳!D176=Sheet2!$A$15,仕訳日記帳!D176=Sheet2!$A$16,仕訳日記帳!D176=Sheet2!$A$17),Sheet2!$B$9&lt;=仕訳日記帳!$N176&lt;Sheet2!$C$10),仕訳日記帳!D176,""))))</f>
        <v/>
      </c>
      <c r="B176" s="263" t="str">
        <f>IF(AND($A176=Sheet2!$A$2,仕訳日記帳!$N176&gt;=Sheet2!$B$2),仕訳日記帳!A176,IF(AND(OR($A176=Sheet2!$A$3,$A176=Sheet2!$A$4,$A176=Sheet2!$A$5,$A176=Sheet2!$A$6,$A176=Sheet2!$A$7,$A176=Sheet2!$A$9),仕訳日記帳!$N176&gt;=Sheet2!$B$3),仕訳日記帳!A176,IF(AND($A176=Sheet2!$A$8,仕訳日記帳!$N176&gt;=Sheet2!$B$8),仕訳日記帳!A176,IF(AND(OR($A176=Sheet2!$A$10,$A176=Sheet2!$A$11,$A176=Sheet2!$A$12,$A176=Sheet2!$A$13,$A176=Sheet2!$A$14,$A176=Sheet2!$A$15,$A176=Sheet2!$A$16,$A176=Sheet2!$A$17),Sheet2!$B$9&lt;=仕訳日記帳!$N176&lt;Sheet2!$C$10),仕訳日記帳!A176,""))))</f>
        <v/>
      </c>
      <c r="C176" t="str">
        <f>IF(AND($A176=Sheet2!$A$2,仕訳日記帳!$N176&gt;=Sheet2!$B$2),仕訳日記帳!B176,IF(AND(OR($A176=Sheet2!$A$3,$A176=Sheet2!$A$4,$A176=Sheet2!$A$5,$A176=Sheet2!$A$6,$A176=Sheet2!$A$7,$A176=Sheet2!$A$9),仕訳日記帳!$N176&gt;=Sheet2!$B$3),仕訳日記帳!B176,IF(AND($A176=Sheet2!$A$8,仕訳日記帳!$N176&gt;=Sheet2!$B$8),仕訳日記帳!B176,IF(AND(OR($A176=Sheet2!$A$10,$A176=Sheet2!$A$11,$A176=Sheet2!$A$12,$A176=Sheet2!$A$13,$A176=Sheet2!$A$14,$A176=Sheet2!$A$15,$A176=Sheet2!$A$16,$A176=Sheet2!$A$17),Sheet2!$B$9&lt;=仕訳日記帳!$N176&lt;Sheet2!$C$10),仕訳日記帳!B176,""))))</f>
        <v/>
      </c>
      <c r="D176" s="265" t="str">
        <f>IF(AND($A176=Sheet2!$A$2,仕訳日記帳!$N176&gt;=Sheet2!$B$2),仕訳日記帳!N176,IF(AND(OR($A176=Sheet2!$A$3,$A176=Sheet2!$A$4,$A176=Sheet2!$A$5,$A176=Sheet2!$A$6,$A176=Sheet2!$A$7,$A176=Sheet2!$A$9),仕訳日記帳!$N176&gt;=Sheet2!$B$3),仕訳日記帳!N176,IF(AND($A176=Sheet2!$A$8,仕訳日記帳!$N176&gt;=Sheet2!$B$8),仕訳日記帳!N176,IF(AND(OR($A176=Sheet2!$A$10,$A176=Sheet2!$A$11,$A176=Sheet2!$A$12,$A176=Sheet2!$A$13,$A176=Sheet2!$A$14,$A176=Sheet2!$A$15,$A176=Sheet2!$A$16,$A176=Sheet2!$A$17),Sheet2!$B$9&lt;=仕訳日記帳!$N176&lt;Sheet2!$C$10),仕訳日記帳!N176,""))))</f>
        <v/>
      </c>
      <c r="E176" s="263" t="str">
        <f>IF(AND($A176=Sheet2!$A$2,仕訳日記帳!$N176&gt;=Sheet2!$B$2),仕訳日記帳!G176,IF(AND(OR($A176=Sheet2!$A$3,$A176=Sheet2!$A$4,$A176=Sheet2!$A$5,$A176=Sheet2!$A$6,$A176=Sheet2!$A$7,$A176=Sheet2!$A$9),仕訳日記帳!$N176&gt;=Sheet2!$B$3),仕訳日記帳!G176,IF(AND($A176=Sheet2!$A$8,仕訳日記帳!$N176&gt;=Sheet2!$B$8),仕訳日記帳!G176,IF(AND(OR($A176=Sheet2!$A$10,$A176=Sheet2!$A$11,$A176=Sheet2!$A$12,$A176=Sheet2!$A$13,$A176=Sheet2!$A$14,$A176=Sheet2!$A$15,$A176=Sheet2!$A$16,$A176=Sheet2!$A$17),Sheet2!$B$9&lt;=仕訳日記帳!$N176&lt;Sheet2!$C$10),仕訳日記帳!G176,""))))</f>
        <v/>
      </c>
      <c r="G176" t="str">
        <f>IF(OR(A176=Sheet2!$A$2,A176=Sheet2!$A$3,A176=Sheet2!$A$4,A176=Sheet2!$A$5,A176=Sheet2!$A$6,A176=Sheet2!$A$7,A176=Sheet2!$A$8,A176=Sheet2!$A$9,A176=Sheet2!$A$10,A176=Sheet2!$A$11,A176=Sheet2!$A$12,$A$2=Sheet2!$A$13,A176=Sheet2!$A$14,$A$2=Sheet2!$A$15,$A$2=Sheet2!$A$16,A176=Sheet2!$A$17),"該当","")</f>
        <v/>
      </c>
      <c r="H176" t="str">
        <f>IF(OR(A176="",G176=""),"",COUNTIF($G$2:G176,"該当"))</f>
        <v/>
      </c>
      <c r="J176" s="271" t="str">
        <f t="shared" si="6"/>
        <v/>
      </c>
      <c r="K176" s="272" t="str">
        <f t="shared" si="6"/>
        <v/>
      </c>
      <c r="L176" s="273" t="str">
        <f t="shared" si="6"/>
        <v/>
      </c>
      <c r="M176" s="274" t="str">
        <f t="shared" si="6"/>
        <v/>
      </c>
      <c r="N176" s="271" t="str">
        <f t="shared" si="6"/>
        <v/>
      </c>
      <c r="O176" s="271">
        <v>175</v>
      </c>
    </row>
    <row r="177" spans="1:15">
      <c r="A177" t="str">
        <f>IF(AND(仕訳日記帳!D177=Sheet2!$A$2,仕訳日記帳!$N177&gt;=Sheet2!$B$2),仕訳日記帳!D177,IF(AND(OR(仕訳日記帳!D177=Sheet2!$A$3,仕訳日記帳!D177=Sheet2!$A$4,仕訳日記帳!D177=Sheet2!$A$5,仕訳日記帳!D177=Sheet2!$A$6,仕訳日記帳!D177=Sheet2!$A$7,仕訳日記帳!D177=Sheet2!$A$9),仕訳日記帳!$N177&gt;=Sheet2!$B$3),仕訳日記帳!D177,IF(AND(仕訳日記帳!D177=Sheet2!$A$8,仕訳日記帳!$N177&gt;=Sheet2!$B$8),仕訳日記帳!D177,IF(AND(OR(仕訳日記帳!D177=Sheet2!$A$10,仕訳日記帳!D177=Sheet2!$A$11,仕訳日記帳!D177=Sheet2!$A$12,仕訳日記帳!D177=Sheet2!$A$13,仕訳日記帳!D177=Sheet2!$A$14,仕訳日記帳!D177=Sheet2!$A$15,仕訳日記帳!D177=Sheet2!$A$16,仕訳日記帳!D177=Sheet2!$A$17),Sheet2!$B$9&lt;=仕訳日記帳!$N177&lt;Sheet2!$C$10),仕訳日記帳!D177,""))))</f>
        <v/>
      </c>
      <c r="B177" s="263" t="str">
        <f>IF(AND($A177=Sheet2!$A$2,仕訳日記帳!$N177&gt;=Sheet2!$B$2),仕訳日記帳!A177,IF(AND(OR($A177=Sheet2!$A$3,$A177=Sheet2!$A$4,$A177=Sheet2!$A$5,$A177=Sheet2!$A$6,$A177=Sheet2!$A$7,$A177=Sheet2!$A$9),仕訳日記帳!$N177&gt;=Sheet2!$B$3),仕訳日記帳!A177,IF(AND($A177=Sheet2!$A$8,仕訳日記帳!$N177&gt;=Sheet2!$B$8),仕訳日記帳!A177,IF(AND(OR($A177=Sheet2!$A$10,$A177=Sheet2!$A$11,$A177=Sheet2!$A$12,$A177=Sheet2!$A$13,$A177=Sheet2!$A$14,$A177=Sheet2!$A$15,$A177=Sheet2!$A$16,$A177=Sheet2!$A$17),Sheet2!$B$9&lt;=仕訳日記帳!$N177&lt;Sheet2!$C$10),仕訳日記帳!A177,""))))</f>
        <v/>
      </c>
      <c r="C177" t="str">
        <f>IF(AND($A177=Sheet2!$A$2,仕訳日記帳!$N177&gt;=Sheet2!$B$2),仕訳日記帳!B177,IF(AND(OR($A177=Sheet2!$A$3,$A177=Sheet2!$A$4,$A177=Sheet2!$A$5,$A177=Sheet2!$A$6,$A177=Sheet2!$A$7,$A177=Sheet2!$A$9),仕訳日記帳!$N177&gt;=Sheet2!$B$3),仕訳日記帳!B177,IF(AND($A177=Sheet2!$A$8,仕訳日記帳!$N177&gt;=Sheet2!$B$8),仕訳日記帳!B177,IF(AND(OR($A177=Sheet2!$A$10,$A177=Sheet2!$A$11,$A177=Sheet2!$A$12,$A177=Sheet2!$A$13,$A177=Sheet2!$A$14,$A177=Sheet2!$A$15,$A177=Sheet2!$A$16,$A177=Sheet2!$A$17),Sheet2!$B$9&lt;=仕訳日記帳!$N177&lt;Sheet2!$C$10),仕訳日記帳!B177,""))))</f>
        <v/>
      </c>
      <c r="D177" s="265" t="str">
        <f>IF(AND($A177=Sheet2!$A$2,仕訳日記帳!$N177&gt;=Sheet2!$B$2),仕訳日記帳!N177,IF(AND(OR($A177=Sheet2!$A$3,$A177=Sheet2!$A$4,$A177=Sheet2!$A$5,$A177=Sheet2!$A$6,$A177=Sheet2!$A$7,$A177=Sheet2!$A$9),仕訳日記帳!$N177&gt;=Sheet2!$B$3),仕訳日記帳!N177,IF(AND($A177=Sheet2!$A$8,仕訳日記帳!$N177&gt;=Sheet2!$B$8),仕訳日記帳!N177,IF(AND(OR($A177=Sheet2!$A$10,$A177=Sheet2!$A$11,$A177=Sheet2!$A$12,$A177=Sheet2!$A$13,$A177=Sheet2!$A$14,$A177=Sheet2!$A$15,$A177=Sheet2!$A$16,$A177=Sheet2!$A$17),Sheet2!$B$9&lt;=仕訳日記帳!$N177&lt;Sheet2!$C$10),仕訳日記帳!N177,""))))</f>
        <v/>
      </c>
      <c r="E177" s="263" t="str">
        <f>IF(AND($A177=Sheet2!$A$2,仕訳日記帳!$N177&gt;=Sheet2!$B$2),仕訳日記帳!G177,IF(AND(OR($A177=Sheet2!$A$3,$A177=Sheet2!$A$4,$A177=Sheet2!$A$5,$A177=Sheet2!$A$6,$A177=Sheet2!$A$7,$A177=Sheet2!$A$9),仕訳日記帳!$N177&gt;=Sheet2!$B$3),仕訳日記帳!G177,IF(AND($A177=Sheet2!$A$8,仕訳日記帳!$N177&gt;=Sheet2!$B$8),仕訳日記帳!G177,IF(AND(OR($A177=Sheet2!$A$10,$A177=Sheet2!$A$11,$A177=Sheet2!$A$12,$A177=Sheet2!$A$13,$A177=Sheet2!$A$14,$A177=Sheet2!$A$15,$A177=Sheet2!$A$16,$A177=Sheet2!$A$17),Sheet2!$B$9&lt;=仕訳日記帳!$N177&lt;Sheet2!$C$10),仕訳日記帳!G177,""))))</f>
        <v/>
      </c>
      <c r="G177" t="str">
        <f>IF(OR(A177=Sheet2!$A$2,A177=Sheet2!$A$3,A177=Sheet2!$A$4,A177=Sheet2!$A$5,A177=Sheet2!$A$6,A177=Sheet2!$A$7,A177=Sheet2!$A$8,A177=Sheet2!$A$9,A177=Sheet2!$A$10,A177=Sheet2!$A$11,A177=Sheet2!$A$12,$A$2=Sheet2!$A$13,A177=Sheet2!$A$14,$A$2=Sheet2!$A$15,$A$2=Sheet2!$A$16,A177=Sheet2!$A$17),"該当","")</f>
        <v/>
      </c>
      <c r="H177" t="str">
        <f>IF(OR(A177="",G177=""),"",COUNTIF($G$2:G177,"該当"))</f>
        <v/>
      </c>
      <c r="J177" s="271" t="str">
        <f t="shared" si="6"/>
        <v/>
      </c>
      <c r="K177" s="272" t="str">
        <f t="shared" si="6"/>
        <v/>
      </c>
      <c r="L177" s="273" t="str">
        <f t="shared" si="6"/>
        <v/>
      </c>
      <c r="M177" s="274" t="str">
        <f t="shared" si="6"/>
        <v/>
      </c>
      <c r="N177" s="271" t="str">
        <f t="shared" si="6"/>
        <v/>
      </c>
      <c r="O177" s="271">
        <v>176</v>
      </c>
    </row>
    <row r="178" spans="1:15">
      <c r="A178" t="str">
        <f>IF(AND(仕訳日記帳!D178=Sheet2!$A$2,仕訳日記帳!$N178&gt;=Sheet2!$B$2),仕訳日記帳!D178,IF(AND(OR(仕訳日記帳!D178=Sheet2!$A$3,仕訳日記帳!D178=Sheet2!$A$4,仕訳日記帳!D178=Sheet2!$A$5,仕訳日記帳!D178=Sheet2!$A$6,仕訳日記帳!D178=Sheet2!$A$7,仕訳日記帳!D178=Sheet2!$A$9),仕訳日記帳!$N178&gt;=Sheet2!$B$3),仕訳日記帳!D178,IF(AND(仕訳日記帳!D178=Sheet2!$A$8,仕訳日記帳!$N178&gt;=Sheet2!$B$8),仕訳日記帳!D178,IF(AND(OR(仕訳日記帳!D178=Sheet2!$A$10,仕訳日記帳!D178=Sheet2!$A$11,仕訳日記帳!D178=Sheet2!$A$12,仕訳日記帳!D178=Sheet2!$A$13,仕訳日記帳!D178=Sheet2!$A$14,仕訳日記帳!D178=Sheet2!$A$15,仕訳日記帳!D178=Sheet2!$A$16,仕訳日記帳!D178=Sheet2!$A$17),Sheet2!$B$9&lt;=仕訳日記帳!$N178&lt;Sheet2!$C$10),仕訳日記帳!D178,""))))</f>
        <v/>
      </c>
      <c r="B178" s="263" t="str">
        <f>IF(AND($A178=Sheet2!$A$2,仕訳日記帳!$N178&gt;=Sheet2!$B$2),仕訳日記帳!A178,IF(AND(OR($A178=Sheet2!$A$3,$A178=Sheet2!$A$4,$A178=Sheet2!$A$5,$A178=Sheet2!$A$6,$A178=Sheet2!$A$7,$A178=Sheet2!$A$9),仕訳日記帳!$N178&gt;=Sheet2!$B$3),仕訳日記帳!A178,IF(AND($A178=Sheet2!$A$8,仕訳日記帳!$N178&gt;=Sheet2!$B$8),仕訳日記帳!A178,IF(AND(OR($A178=Sheet2!$A$10,$A178=Sheet2!$A$11,$A178=Sheet2!$A$12,$A178=Sheet2!$A$13,$A178=Sheet2!$A$14,$A178=Sheet2!$A$15,$A178=Sheet2!$A$16,$A178=Sheet2!$A$17),Sheet2!$B$9&lt;=仕訳日記帳!$N178&lt;Sheet2!$C$10),仕訳日記帳!A178,""))))</f>
        <v/>
      </c>
      <c r="C178" t="str">
        <f>IF(AND($A178=Sheet2!$A$2,仕訳日記帳!$N178&gt;=Sheet2!$B$2),仕訳日記帳!B178,IF(AND(OR($A178=Sheet2!$A$3,$A178=Sheet2!$A$4,$A178=Sheet2!$A$5,$A178=Sheet2!$A$6,$A178=Sheet2!$A$7,$A178=Sheet2!$A$9),仕訳日記帳!$N178&gt;=Sheet2!$B$3),仕訳日記帳!B178,IF(AND($A178=Sheet2!$A$8,仕訳日記帳!$N178&gt;=Sheet2!$B$8),仕訳日記帳!B178,IF(AND(OR($A178=Sheet2!$A$10,$A178=Sheet2!$A$11,$A178=Sheet2!$A$12,$A178=Sheet2!$A$13,$A178=Sheet2!$A$14,$A178=Sheet2!$A$15,$A178=Sheet2!$A$16,$A178=Sheet2!$A$17),Sheet2!$B$9&lt;=仕訳日記帳!$N178&lt;Sheet2!$C$10),仕訳日記帳!B178,""))))</f>
        <v/>
      </c>
      <c r="D178" s="265" t="str">
        <f>IF(AND($A178=Sheet2!$A$2,仕訳日記帳!$N178&gt;=Sheet2!$B$2),仕訳日記帳!N178,IF(AND(OR($A178=Sheet2!$A$3,$A178=Sheet2!$A$4,$A178=Sheet2!$A$5,$A178=Sheet2!$A$6,$A178=Sheet2!$A$7,$A178=Sheet2!$A$9),仕訳日記帳!$N178&gt;=Sheet2!$B$3),仕訳日記帳!N178,IF(AND($A178=Sheet2!$A$8,仕訳日記帳!$N178&gt;=Sheet2!$B$8),仕訳日記帳!N178,IF(AND(OR($A178=Sheet2!$A$10,$A178=Sheet2!$A$11,$A178=Sheet2!$A$12,$A178=Sheet2!$A$13,$A178=Sheet2!$A$14,$A178=Sheet2!$A$15,$A178=Sheet2!$A$16,$A178=Sheet2!$A$17),Sheet2!$B$9&lt;=仕訳日記帳!$N178&lt;Sheet2!$C$10),仕訳日記帳!N178,""))))</f>
        <v/>
      </c>
      <c r="E178" s="263" t="str">
        <f>IF(AND($A178=Sheet2!$A$2,仕訳日記帳!$N178&gt;=Sheet2!$B$2),仕訳日記帳!G178,IF(AND(OR($A178=Sheet2!$A$3,$A178=Sheet2!$A$4,$A178=Sheet2!$A$5,$A178=Sheet2!$A$6,$A178=Sheet2!$A$7,$A178=Sheet2!$A$9),仕訳日記帳!$N178&gt;=Sheet2!$B$3),仕訳日記帳!G178,IF(AND($A178=Sheet2!$A$8,仕訳日記帳!$N178&gt;=Sheet2!$B$8),仕訳日記帳!G178,IF(AND(OR($A178=Sheet2!$A$10,$A178=Sheet2!$A$11,$A178=Sheet2!$A$12,$A178=Sheet2!$A$13,$A178=Sheet2!$A$14,$A178=Sheet2!$A$15,$A178=Sheet2!$A$16,$A178=Sheet2!$A$17),Sheet2!$B$9&lt;=仕訳日記帳!$N178&lt;Sheet2!$C$10),仕訳日記帳!G178,""))))</f>
        <v/>
      </c>
      <c r="G178" t="str">
        <f>IF(OR(A178=Sheet2!$A$2,A178=Sheet2!$A$3,A178=Sheet2!$A$4,A178=Sheet2!$A$5,A178=Sheet2!$A$6,A178=Sheet2!$A$7,A178=Sheet2!$A$8,A178=Sheet2!$A$9,A178=Sheet2!$A$10,A178=Sheet2!$A$11,A178=Sheet2!$A$12,$A$2=Sheet2!$A$13,A178=Sheet2!$A$14,$A$2=Sheet2!$A$15,$A$2=Sheet2!$A$16,A178=Sheet2!$A$17),"該当","")</f>
        <v/>
      </c>
      <c r="H178" t="str">
        <f>IF(OR(A178="",G178=""),"",COUNTIF($G$2:G178,"該当"))</f>
        <v/>
      </c>
      <c r="J178" s="271" t="str">
        <f t="shared" si="6"/>
        <v/>
      </c>
      <c r="K178" s="272" t="str">
        <f t="shared" si="6"/>
        <v/>
      </c>
      <c r="L178" s="273" t="str">
        <f t="shared" si="6"/>
        <v/>
      </c>
      <c r="M178" s="274" t="str">
        <f t="shared" si="6"/>
        <v/>
      </c>
      <c r="N178" s="271" t="str">
        <f t="shared" si="6"/>
        <v/>
      </c>
      <c r="O178" s="271">
        <v>177</v>
      </c>
    </row>
    <row r="179" spans="1:15">
      <c r="A179" t="str">
        <f>IF(AND(仕訳日記帳!D179=Sheet2!$A$2,仕訳日記帳!$N179&gt;=Sheet2!$B$2),仕訳日記帳!D179,IF(AND(OR(仕訳日記帳!D179=Sheet2!$A$3,仕訳日記帳!D179=Sheet2!$A$4,仕訳日記帳!D179=Sheet2!$A$5,仕訳日記帳!D179=Sheet2!$A$6,仕訳日記帳!D179=Sheet2!$A$7,仕訳日記帳!D179=Sheet2!$A$9),仕訳日記帳!$N179&gt;=Sheet2!$B$3),仕訳日記帳!D179,IF(AND(仕訳日記帳!D179=Sheet2!$A$8,仕訳日記帳!$N179&gt;=Sheet2!$B$8),仕訳日記帳!D179,IF(AND(OR(仕訳日記帳!D179=Sheet2!$A$10,仕訳日記帳!D179=Sheet2!$A$11,仕訳日記帳!D179=Sheet2!$A$12,仕訳日記帳!D179=Sheet2!$A$13,仕訳日記帳!D179=Sheet2!$A$14,仕訳日記帳!D179=Sheet2!$A$15,仕訳日記帳!D179=Sheet2!$A$16,仕訳日記帳!D179=Sheet2!$A$17),Sheet2!$B$9&lt;=仕訳日記帳!$N179&lt;Sheet2!$C$10),仕訳日記帳!D179,""))))</f>
        <v/>
      </c>
      <c r="B179" s="263" t="str">
        <f>IF(AND($A179=Sheet2!$A$2,仕訳日記帳!$N179&gt;=Sheet2!$B$2),仕訳日記帳!A179,IF(AND(OR($A179=Sheet2!$A$3,$A179=Sheet2!$A$4,$A179=Sheet2!$A$5,$A179=Sheet2!$A$6,$A179=Sheet2!$A$7,$A179=Sheet2!$A$9),仕訳日記帳!$N179&gt;=Sheet2!$B$3),仕訳日記帳!A179,IF(AND($A179=Sheet2!$A$8,仕訳日記帳!$N179&gt;=Sheet2!$B$8),仕訳日記帳!A179,IF(AND(OR($A179=Sheet2!$A$10,$A179=Sheet2!$A$11,$A179=Sheet2!$A$12,$A179=Sheet2!$A$13,$A179=Sheet2!$A$14,$A179=Sheet2!$A$15,$A179=Sheet2!$A$16,$A179=Sheet2!$A$17),Sheet2!$B$9&lt;=仕訳日記帳!$N179&lt;Sheet2!$C$10),仕訳日記帳!A179,""))))</f>
        <v/>
      </c>
      <c r="C179" t="str">
        <f>IF(AND($A179=Sheet2!$A$2,仕訳日記帳!$N179&gt;=Sheet2!$B$2),仕訳日記帳!B179,IF(AND(OR($A179=Sheet2!$A$3,$A179=Sheet2!$A$4,$A179=Sheet2!$A$5,$A179=Sheet2!$A$6,$A179=Sheet2!$A$7,$A179=Sheet2!$A$9),仕訳日記帳!$N179&gt;=Sheet2!$B$3),仕訳日記帳!B179,IF(AND($A179=Sheet2!$A$8,仕訳日記帳!$N179&gt;=Sheet2!$B$8),仕訳日記帳!B179,IF(AND(OR($A179=Sheet2!$A$10,$A179=Sheet2!$A$11,$A179=Sheet2!$A$12,$A179=Sheet2!$A$13,$A179=Sheet2!$A$14,$A179=Sheet2!$A$15,$A179=Sheet2!$A$16,$A179=Sheet2!$A$17),Sheet2!$B$9&lt;=仕訳日記帳!$N179&lt;Sheet2!$C$10),仕訳日記帳!B179,""))))</f>
        <v/>
      </c>
      <c r="D179" s="265" t="str">
        <f>IF(AND($A179=Sheet2!$A$2,仕訳日記帳!$N179&gt;=Sheet2!$B$2),仕訳日記帳!N179,IF(AND(OR($A179=Sheet2!$A$3,$A179=Sheet2!$A$4,$A179=Sheet2!$A$5,$A179=Sheet2!$A$6,$A179=Sheet2!$A$7,$A179=Sheet2!$A$9),仕訳日記帳!$N179&gt;=Sheet2!$B$3),仕訳日記帳!N179,IF(AND($A179=Sheet2!$A$8,仕訳日記帳!$N179&gt;=Sheet2!$B$8),仕訳日記帳!N179,IF(AND(OR($A179=Sheet2!$A$10,$A179=Sheet2!$A$11,$A179=Sheet2!$A$12,$A179=Sheet2!$A$13,$A179=Sheet2!$A$14,$A179=Sheet2!$A$15,$A179=Sheet2!$A$16,$A179=Sheet2!$A$17),Sheet2!$B$9&lt;=仕訳日記帳!$N179&lt;Sheet2!$C$10),仕訳日記帳!N179,""))))</f>
        <v/>
      </c>
      <c r="E179" s="263" t="str">
        <f>IF(AND($A179=Sheet2!$A$2,仕訳日記帳!$N179&gt;=Sheet2!$B$2),仕訳日記帳!G179,IF(AND(OR($A179=Sheet2!$A$3,$A179=Sheet2!$A$4,$A179=Sheet2!$A$5,$A179=Sheet2!$A$6,$A179=Sheet2!$A$7,$A179=Sheet2!$A$9),仕訳日記帳!$N179&gt;=Sheet2!$B$3),仕訳日記帳!G179,IF(AND($A179=Sheet2!$A$8,仕訳日記帳!$N179&gt;=Sheet2!$B$8),仕訳日記帳!G179,IF(AND(OR($A179=Sheet2!$A$10,$A179=Sheet2!$A$11,$A179=Sheet2!$A$12,$A179=Sheet2!$A$13,$A179=Sheet2!$A$14,$A179=Sheet2!$A$15,$A179=Sheet2!$A$16,$A179=Sheet2!$A$17),Sheet2!$B$9&lt;=仕訳日記帳!$N179&lt;Sheet2!$C$10),仕訳日記帳!G179,""))))</f>
        <v/>
      </c>
      <c r="G179" t="str">
        <f>IF(OR(A179=Sheet2!$A$2,A179=Sheet2!$A$3,A179=Sheet2!$A$4,A179=Sheet2!$A$5,A179=Sheet2!$A$6,A179=Sheet2!$A$7,A179=Sheet2!$A$8,A179=Sheet2!$A$9,A179=Sheet2!$A$10,A179=Sheet2!$A$11,A179=Sheet2!$A$12,$A$2=Sheet2!$A$13,A179=Sheet2!$A$14,$A$2=Sheet2!$A$15,$A$2=Sheet2!$A$16,A179=Sheet2!$A$17),"該当","")</f>
        <v/>
      </c>
      <c r="H179" t="str">
        <f>IF(OR(A179="",G179=""),"",COUNTIF($G$2:G179,"該当"))</f>
        <v/>
      </c>
      <c r="J179" s="271" t="str">
        <f t="shared" si="6"/>
        <v/>
      </c>
      <c r="K179" s="272" t="str">
        <f t="shared" si="6"/>
        <v/>
      </c>
      <c r="L179" s="273" t="str">
        <f t="shared" si="6"/>
        <v/>
      </c>
      <c r="M179" s="274" t="str">
        <f t="shared" si="6"/>
        <v/>
      </c>
      <c r="N179" s="271" t="str">
        <f t="shared" si="6"/>
        <v/>
      </c>
      <c r="O179" s="271">
        <v>178</v>
      </c>
    </row>
    <row r="180" spans="1:15">
      <c r="A180" t="str">
        <f>IF(AND(仕訳日記帳!D180=Sheet2!$A$2,仕訳日記帳!$N180&gt;=Sheet2!$B$2),仕訳日記帳!D180,IF(AND(OR(仕訳日記帳!D180=Sheet2!$A$3,仕訳日記帳!D180=Sheet2!$A$4,仕訳日記帳!D180=Sheet2!$A$5,仕訳日記帳!D180=Sheet2!$A$6,仕訳日記帳!D180=Sheet2!$A$7,仕訳日記帳!D180=Sheet2!$A$9),仕訳日記帳!$N180&gt;=Sheet2!$B$3),仕訳日記帳!D180,IF(AND(仕訳日記帳!D180=Sheet2!$A$8,仕訳日記帳!$N180&gt;=Sheet2!$B$8),仕訳日記帳!D180,IF(AND(OR(仕訳日記帳!D180=Sheet2!$A$10,仕訳日記帳!D180=Sheet2!$A$11,仕訳日記帳!D180=Sheet2!$A$12,仕訳日記帳!D180=Sheet2!$A$13,仕訳日記帳!D180=Sheet2!$A$14,仕訳日記帳!D180=Sheet2!$A$15,仕訳日記帳!D180=Sheet2!$A$16,仕訳日記帳!D180=Sheet2!$A$17),Sheet2!$B$9&lt;=仕訳日記帳!$N180&lt;Sheet2!$C$10),仕訳日記帳!D180,""))))</f>
        <v/>
      </c>
      <c r="B180" s="263" t="str">
        <f>IF(AND($A180=Sheet2!$A$2,仕訳日記帳!$N180&gt;=Sheet2!$B$2),仕訳日記帳!A180,IF(AND(OR($A180=Sheet2!$A$3,$A180=Sheet2!$A$4,$A180=Sheet2!$A$5,$A180=Sheet2!$A$6,$A180=Sheet2!$A$7,$A180=Sheet2!$A$9),仕訳日記帳!$N180&gt;=Sheet2!$B$3),仕訳日記帳!A180,IF(AND($A180=Sheet2!$A$8,仕訳日記帳!$N180&gt;=Sheet2!$B$8),仕訳日記帳!A180,IF(AND(OR($A180=Sheet2!$A$10,$A180=Sheet2!$A$11,$A180=Sheet2!$A$12,$A180=Sheet2!$A$13,$A180=Sheet2!$A$14,$A180=Sheet2!$A$15,$A180=Sheet2!$A$16,$A180=Sheet2!$A$17),Sheet2!$B$9&lt;=仕訳日記帳!$N180&lt;Sheet2!$C$10),仕訳日記帳!A180,""))))</f>
        <v/>
      </c>
      <c r="C180" t="str">
        <f>IF(AND($A180=Sheet2!$A$2,仕訳日記帳!$N180&gt;=Sheet2!$B$2),仕訳日記帳!B180,IF(AND(OR($A180=Sheet2!$A$3,$A180=Sheet2!$A$4,$A180=Sheet2!$A$5,$A180=Sheet2!$A$6,$A180=Sheet2!$A$7,$A180=Sheet2!$A$9),仕訳日記帳!$N180&gt;=Sheet2!$B$3),仕訳日記帳!B180,IF(AND($A180=Sheet2!$A$8,仕訳日記帳!$N180&gt;=Sheet2!$B$8),仕訳日記帳!B180,IF(AND(OR($A180=Sheet2!$A$10,$A180=Sheet2!$A$11,$A180=Sheet2!$A$12,$A180=Sheet2!$A$13,$A180=Sheet2!$A$14,$A180=Sheet2!$A$15,$A180=Sheet2!$A$16,$A180=Sheet2!$A$17),Sheet2!$B$9&lt;=仕訳日記帳!$N180&lt;Sheet2!$C$10),仕訳日記帳!B180,""))))</f>
        <v/>
      </c>
      <c r="D180" s="265" t="str">
        <f>IF(AND($A180=Sheet2!$A$2,仕訳日記帳!$N180&gt;=Sheet2!$B$2),仕訳日記帳!N180,IF(AND(OR($A180=Sheet2!$A$3,$A180=Sheet2!$A$4,$A180=Sheet2!$A$5,$A180=Sheet2!$A$6,$A180=Sheet2!$A$7,$A180=Sheet2!$A$9),仕訳日記帳!$N180&gt;=Sheet2!$B$3),仕訳日記帳!N180,IF(AND($A180=Sheet2!$A$8,仕訳日記帳!$N180&gt;=Sheet2!$B$8),仕訳日記帳!N180,IF(AND(OR($A180=Sheet2!$A$10,$A180=Sheet2!$A$11,$A180=Sheet2!$A$12,$A180=Sheet2!$A$13,$A180=Sheet2!$A$14,$A180=Sheet2!$A$15,$A180=Sheet2!$A$16,$A180=Sheet2!$A$17),Sheet2!$B$9&lt;=仕訳日記帳!$N180&lt;Sheet2!$C$10),仕訳日記帳!N180,""))))</f>
        <v/>
      </c>
      <c r="E180" s="263" t="str">
        <f>IF(AND($A180=Sheet2!$A$2,仕訳日記帳!$N180&gt;=Sheet2!$B$2),仕訳日記帳!G180,IF(AND(OR($A180=Sheet2!$A$3,$A180=Sheet2!$A$4,$A180=Sheet2!$A$5,$A180=Sheet2!$A$6,$A180=Sheet2!$A$7,$A180=Sheet2!$A$9),仕訳日記帳!$N180&gt;=Sheet2!$B$3),仕訳日記帳!G180,IF(AND($A180=Sheet2!$A$8,仕訳日記帳!$N180&gt;=Sheet2!$B$8),仕訳日記帳!G180,IF(AND(OR($A180=Sheet2!$A$10,$A180=Sheet2!$A$11,$A180=Sheet2!$A$12,$A180=Sheet2!$A$13,$A180=Sheet2!$A$14,$A180=Sheet2!$A$15,$A180=Sheet2!$A$16,$A180=Sheet2!$A$17),Sheet2!$B$9&lt;=仕訳日記帳!$N180&lt;Sheet2!$C$10),仕訳日記帳!G180,""))))</f>
        <v/>
      </c>
      <c r="G180" t="str">
        <f>IF(OR(A180=Sheet2!$A$2,A180=Sheet2!$A$3,A180=Sheet2!$A$4,A180=Sheet2!$A$5,A180=Sheet2!$A$6,A180=Sheet2!$A$7,A180=Sheet2!$A$8,A180=Sheet2!$A$9,A180=Sheet2!$A$10,A180=Sheet2!$A$11,A180=Sheet2!$A$12,$A$2=Sheet2!$A$13,A180=Sheet2!$A$14,$A$2=Sheet2!$A$15,$A$2=Sheet2!$A$16,A180=Sheet2!$A$17),"該当","")</f>
        <v/>
      </c>
      <c r="H180" t="str">
        <f>IF(OR(A180="",G180=""),"",COUNTIF($G$2:G180,"該当"))</f>
        <v/>
      </c>
      <c r="J180" s="271" t="str">
        <f t="shared" si="6"/>
        <v/>
      </c>
      <c r="K180" s="272" t="str">
        <f t="shared" si="6"/>
        <v/>
      </c>
      <c r="L180" s="273" t="str">
        <f t="shared" si="6"/>
        <v/>
      </c>
      <c r="M180" s="274" t="str">
        <f t="shared" si="6"/>
        <v/>
      </c>
      <c r="N180" s="271" t="str">
        <f t="shared" si="6"/>
        <v/>
      </c>
      <c r="O180" s="271">
        <v>179</v>
      </c>
    </row>
    <row r="181" spans="1:15">
      <c r="A181" t="str">
        <f>IF(AND(仕訳日記帳!D181=Sheet2!$A$2,仕訳日記帳!$N181&gt;=Sheet2!$B$2),仕訳日記帳!D181,IF(AND(OR(仕訳日記帳!D181=Sheet2!$A$3,仕訳日記帳!D181=Sheet2!$A$4,仕訳日記帳!D181=Sheet2!$A$5,仕訳日記帳!D181=Sheet2!$A$6,仕訳日記帳!D181=Sheet2!$A$7,仕訳日記帳!D181=Sheet2!$A$9),仕訳日記帳!$N181&gt;=Sheet2!$B$3),仕訳日記帳!D181,IF(AND(仕訳日記帳!D181=Sheet2!$A$8,仕訳日記帳!$N181&gt;=Sheet2!$B$8),仕訳日記帳!D181,IF(AND(OR(仕訳日記帳!D181=Sheet2!$A$10,仕訳日記帳!D181=Sheet2!$A$11,仕訳日記帳!D181=Sheet2!$A$12,仕訳日記帳!D181=Sheet2!$A$13,仕訳日記帳!D181=Sheet2!$A$14,仕訳日記帳!D181=Sheet2!$A$15,仕訳日記帳!D181=Sheet2!$A$16,仕訳日記帳!D181=Sheet2!$A$17),Sheet2!$B$9&lt;=仕訳日記帳!$N181&lt;Sheet2!$C$10),仕訳日記帳!D181,""))))</f>
        <v/>
      </c>
      <c r="B181" s="263" t="str">
        <f>IF(AND($A181=Sheet2!$A$2,仕訳日記帳!$N181&gt;=Sheet2!$B$2),仕訳日記帳!A181,IF(AND(OR($A181=Sheet2!$A$3,$A181=Sheet2!$A$4,$A181=Sheet2!$A$5,$A181=Sheet2!$A$6,$A181=Sheet2!$A$7,$A181=Sheet2!$A$9),仕訳日記帳!$N181&gt;=Sheet2!$B$3),仕訳日記帳!A181,IF(AND($A181=Sheet2!$A$8,仕訳日記帳!$N181&gt;=Sheet2!$B$8),仕訳日記帳!A181,IF(AND(OR($A181=Sheet2!$A$10,$A181=Sheet2!$A$11,$A181=Sheet2!$A$12,$A181=Sheet2!$A$13,$A181=Sheet2!$A$14,$A181=Sheet2!$A$15,$A181=Sheet2!$A$16,$A181=Sheet2!$A$17),Sheet2!$B$9&lt;=仕訳日記帳!$N181&lt;Sheet2!$C$10),仕訳日記帳!A181,""))))</f>
        <v/>
      </c>
      <c r="C181" t="str">
        <f>IF(AND($A181=Sheet2!$A$2,仕訳日記帳!$N181&gt;=Sheet2!$B$2),仕訳日記帳!B181,IF(AND(OR($A181=Sheet2!$A$3,$A181=Sheet2!$A$4,$A181=Sheet2!$A$5,$A181=Sheet2!$A$6,$A181=Sheet2!$A$7,$A181=Sheet2!$A$9),仕訳日記帳!$N181&gt;=Sheet2!$B$3),仕訳日記帳!B181,IF(AND($A181=Sheet2!$A$8,仕訳日記帳!$N181&gt;=Sheet2!$B$8),仕訳日記帳!B181,IF(AND(OR($A181=Sheet2!$A$10,$A181=Sheet2!$A$11,$A181=Sheet2!$A$12,$A181=Sheet2!$A$13,$A181=Sheet2!$A$14,$A181=Sheet2!$A$15,$A181=Sheet2!$A$16,$A181=Sheet2!$A$17),Sheet2!$B$9&lt;=仕訳日記帳!$N181&lt;Sheet2!$C$10),仕訳日記帳!B181,""))))</f>
        <v/>
      </c>
      <c r="D181" s="265" t="str">
        <f>IF(AND($A181=Sheet2!$A$2,仕訳日記帳!$N181&gt;=Sheet2!$B$2),仕訳日記帳!N181,IF(AND(OR($A181=Sheet2!$A$3,$A181=Sheet2!$A$4,$A181=Sheet2!$A$5,$A181=Sheet2!$A$6,$A181=Sheet2!$A$7,$A181=Sheet2!$A$9),仕訳日記帳!$N181&gt;=Sheet2!$B$3),仕訳日記帳!N181,IF(AND($A181=Sheet2!$A$8,仕訳日記帳!$N181&gt;=Sheet2!$B$8),仕訳日記帳!N181,IF(AND(OR($A181=Sheet2!$A$10,$A181=Sheet2!$A$11,$A181=Sheet2!$A$12,$A181=Sheet2!$A$13,$A181=Sheet2!$A$14,$A181=Sheet2!$A$15,$A181=Sheet2!$A$16,$A181=Sheet2!$A$17),Sheet2!$B$9&lt;=仕訳日記帳!$N181&lt;Sheet2!$C$10),仕訳日記帳!N181,""))))</f>
        <v/>
      </c>
      <c r="E181" s="263" t="str">
        <f>IF(AND($A181=Sheet2!$A$2,仕訳日記帳!$N181&gt;=Sheet2!$B$2),仕訳日記帳!G181,IF(AND(OR($A181=Sheet2!$A$3,$A181=Sheet2!$A$4,$A181=Sheet2!$A$5,$A181=Sheet2!$A$6,$A181=Sheet2!$A$7,$A181=Sheet2!$A$9),仕訳日記帳!$N181&gt;=Sheet2!$B$3),仕訳日記帳!G181,IF(AND($A181=Sheet2!$A$8,仕訳日記帳!$N181&gt;=Sheet2!$B$8),仕訳日記帳!G181,IF(AND(OR($A181=Sheet2!$A$10,$A181=Sheet2!$A$11,$A181=Sheet2!$A$12,$A181=Sheet2!$A$13,$A181=Sheet2!$A$14,$A181=Sheet2!$A$15,$A181=Sheet2!$A$16,$A181=Sheet2!$A$17),Sheet2!$B$9&lt;=仕訳日記帳!$N181&lt;Sheet2!$C$10),仕訳日記帳!G181,""))))</f>
        <v/>
      </c>
      <c r="G181" t="str">
        <f>IF(OR(A181=Sheet2!$A$2,A181=Sheet2!$A$3,A181=Sheet2!$A$4,A181=Sheet2!$A$5,A181=Sheet2!$A$6,A181=Sheet2!$A$7,A181=Sheet2!$A$8,A181=Sheet2!$A$9,A181=Sheet2!$A$10,A181=Sheet2!$A$11,A181=Sheet2!$A$12,$A$2=Sheet2!$A$13,A181=Sheet2!$A$14,$A$2=Sheet2!$A$15,$A$2=Sheet2!$A$16,A181=Sheet2!$A$17),"該当","")</f>
        <v/>
      </c>
      <c r="H181" t="str">
        <f>IF(OR(A181="",G181=""),"",COUNTIF($G$2:G181,"該当"))</f>
        <v/>
      </c>
      <c r="J181" s="271" t="str">
        <f t="shared" si="6"/>
        <v/>
      </c>
      <c r="K181" s="272" t="str">
        <f t="shared" si="6"/>
        <v/>
      </c>
      <c r="L181" s="273" t="str">
        <f t="shared" si="6"/>
        <v/>
      </c>
      <c r="M181" s="274" t="str">
        <f t="shared" si="6"/>
        <v/>
      </c>
      <c r="N181" s="271" t="str">
        <f t="shared" si="6"/>
        <v/>
      </c>
      <c r="O181" s="271">
        <v>180</v>
      </c>
    </row>
    <row r="182" spans="1:15">
      <c r="A182" t="str">
        <f>IF(AND(仕訳日記帳!D182=Sheet2!$A$2,仕訳日記帳!$N182&gt;=Sheet2!$B$2),仕訳日記帳!D182,IF(AND(OR(仕訳日記帳!D182=Sheet2!$A$3,仕訳日記帳!D182=Sheet2!$A$4,仕訳日記帳!D182=Sheet2!$A$5,仕訳日記帳!D182=Sheet2!$A$6,仕訳日記帳!D182=Sheet2!$A$7,仕訳日記帳!D182=Sheet2!$A$9),仕訳日記帳!$N182&gt;=Sheet2!$B$3),仕訳日記帳!D182,IF(AND(仕訳日記帳!D182=Sheet2!$A$8,仕訳日記帳!$N182&gt;=Sheet2!$B$8),仕訳日記帳!D182,IF(AND(OR(仕訳日記帳!D182=Sheet2!$A$10,仕訳日記帳!D182=Sheet2!$A$11,仕訳日記帳!D182=Sheet2!$A$12,仕訳日記帳!D182=Sheet2!$A$13,仕訳日記帳!D182=Sheet2!$A$14,仕訳日記帳!D182=Sheet2!$A$15,仕訳日記帳!D182=Sheet2!$A$16,仕訳日記帳!D182=Sheet2!$A$17),Sheet2!$B$9&lt;=仕訳日記帳!$N182&lt;Sheet2!$C$10),仕訳日記帳!D182,""))))</f>
        <v/>
      </c>
      <c r="B182" s="263" t="str">
        <f>IF(AND($A182=Sheet2!$A$2,仕訳日記帳!$N182&gt;=Sheet2!$B$2),仕訳日記帳!A182,IF(AND(OR($A182=Sheet2!$A$3,$A182=Sheet2!$A$4,$A182=Sheet2!$A$5,$A182=Sheet2!$A$6,$A182=Sheet2!$A$7,$A182=Sheet2!$A$9),仕訳日記帳!$N182&gt;=Sheet2!$B$3),仕訳日記帳!A182,IF(AND($A182=Sheet2!$A$8,仕訳日記帳!$N182&gt;=Sheet2!$B$8),仕訳日記帳!A182,IF(AND(OR($A182=Sheet2!$A$10,$A182=Sheet2!$A$11,$A182=Sheet2!$A$12,$A182=Sheet2!$A$13,$A182=Sheet2!$A$14,$A182=Sheet2!$A$15,$A182=Sheet2!$A$16,$A182=Sheet2!$A$17),Sheet2!$B$9&lt;=仕訳日記帳!$N182&lt;Sheet2!$C$10),仕訳日記帳!A182,""))))</f>
        <v/>
      </c>
      <c r="C182" t="str">
        <f>IF(AND($A182=Sheet2!$A$2,仕訳日記帳!$N182&gt;=Sheet2!$B$2),仕訳日記帳!B182,IF(AND(OR($A182=Sheet2!$A$3,$A182=Sheet2!$A$4,$A182=Sheet2!$A$5,$A182=Sheet2!$A$6,$A182=Sheet2!$A$7,$A182=Sheet2!$A$9),仕訳日記帳!$N182&gt;=Sheet2!$B$3),仕訳日記帳!B182,IF(AND($A182=Sheet2!$A$8,仕訳日記帳!$N182&gt;=Sheet2!$B$8),仕訳日記帳!B182,IF(AND(OR($A182=Sheet2!$A$10,$A182=Sheet2!$A$11,$A182=Sheet2!$A$12,$A182=Sheet2!$A$13,$A182=Sheet2!$A$14,$A182=Sheet2!$A$15,$A182=Sheet2!$A$16,$A182=Sheet2!$A$17),Sheet2!$B$9&lt;=仕訳日記帳!$N182&lt;Sheet2!$C$10),仕訳日記帳!B182,""))))</f>
        <v/>
      </c>
      <c r="D182" s="265" t="str">
        <f>IF(AND($A182=Sheet2!$A$2,仕訳日記帳!$N182&gt;=Sheet2!$B$2),仕訳日記帳!N182,IF(AND(OR($A182=Sheet2!$A$3,$A182=Sheet2!$A$4,$A182=Sheet2!$A$5,$A182=Sheet2!$A$6,$A182=Sheet2!$A$7,$A182=Sheet2!$A$9),仕訳日記帳!$N182&gt;=Sheet2!$B$3),仕訳日記帳!N182,IF(AND($A182=Sheet2!$A$8,仕訳日記帳!$N182&gt;=Sheet2!$B$8),仕訳日記帳!N182,IF(AND(OR($A182=Sheet2!$A$10,$A182=Sheet2!$A$11,$A182=Sheet2!$A$12,$A182=Sheet2!$A$13,$A182=Sheet2!$A$14,$A182=Sheet2!$A$15,$A182=Sheet2!$A$16,$A182=Sheet2!$A$17),Sheet2!$B$9&lt;=仕訳日記帳!$N182&lt;Sheet2!$C$10),仕訳日記帳!N182,""))))</f>
        <v/>
      </c>
      <c r="E182" s="263" t="str">
        <f>IF(AND($A182=Sheet2!$A$2,仕訳日記帳!$N182&gt;=Sheet2!$B$2),仕訳日記帳!G182,IF(AND(OR($A182=Sheet2!$A$3,$A182=Sheet2!$A$4,$A182=Sheet2!$A$5,$A182=Sheet2!$A$6,$A182=Sheet2!$A$7,$A182=Sheet2!$A$9),仕訳日記帳!$N182&gt;=Sheet2!$B$3),仕訳日記帳!G182,IF(AND($A182=Sheet2!$A$8,仕訳日記帳!$N182&gt;=Sheet2!$B$8),仕訳日記帳!G182,IF(AND(OR($A182=Sheet2!$A$10,$A182=Sheet2!$A$11,$A182=Sheet2!$A$12,$A182=Sheet2!$A$13,$A182=Sheet2!$A$14,$A182=Sheet2!$A$15,$A182=Sheet2!$A$16,$A182=Sheet2!$A$17),Sheet2!$B$9&lt;=仕訳日記帳!$N182&lt;Sheet2!$C$10),仕訳日記帳!G182,""))))</f>
        <v/>
      </c>
      <c r="G182" t="str">
        <f>IF(OR(A182=Sheet2!$A$2,A182=Sheet2!$A$3,A182=Sheet2!$A$4,A182=Sheet2!$A$5,A182=Sheet2!$A$6,A182=Sheet2!$A$7,A182=Sheet2!$A$8,A182=Sheet2!$A$9,A182=Sheet2!$A$10,A182=Sheet2!$A$11,A182=Sheet2!$A$12,$A$2=Sheet2!$A$13,A182=Sheet2!$A$14,$A$2=Sheet2!$A$15,$A$2=Sheet2!$A$16,A182=Sheet2!$A$17),"該当","")</f>
        <v/>
      </c>
      <c r="H182" t="str">
        <f>IF(OR(A182="",G182=""),"",COUNTIF($G$2:G182,"該当"))</f>
        <v/>
      </c>
      <c r="J182" s="271" t="str">
        <f t="shared" si="6"/>
        <v/>
      </c>
      <c r="K182" s="272" t="str">
        <f t="shared" si="6"/>
        <v/>
      </c>
      <c r="L182" s="273" t="str">
        <f t="shared" si="6"/>
        <v/>
      </c>
      <c r="M182" s="274" t="str">
        <f t="shared" si="6"/>
        <v/>
      </c>
      <c r="N182" s="271" t="str">
        <f t="shared" si="6"/>
        <v/>
      </c>
      <c r="O182" s="271">
        <v>181</v>
      </c>
    </row>
    <row r="183" spans="1:15">
      <c r="A183" t="str">
        <f>IF(AND(仕訳日記帳!D183=Sheet2!$A$2,仕訳日記帳!$N183&gt;=Sheet2!$B$2),仕訳日記帳!D183,IF(AND(OR(仕訳日記帳!D183=Sheet2!$A$3,仕訳日記帳!D183=Sheet2!$A$4,仕訳日記帳!D183=Sheet2!$A$5,仕訳日記帳!D183=Sheet2!$A$6,仕訳日記帳!D183=Sheet2!$A$7,仕訳日記帳!D183=Sheet2!$A$9),仕訳日記帳!$N183&gt;=Sheet2!$B$3),仕訳日記帳!D183,IF(AND(仕訳日記帳!D183=Sheet2!$A$8,仕訳日記帳!$N183&gt;=Sheet2!$B$8),仕訳日記帳!D183,IF(AND(OR(仕訳日記帳!D183=Sheet2!$A$10,仕訳日記帳!D183=Sheet2!$A$11,仕訳日記帳!D183=Sheet2!$A$12,仕訳日記帳!D183=Sheet2!$A$13,仕訳日記帳!D183=Sheet2!$A$14,仕訳日記帳!D183=Sheet2!$A$15,仕訳日記帳!D183=Sheet2!$A$16,仕訳日記帳!D183=Sheet2!$A$17),Sheet2!$B$9&lt;=仕訳日記帳!$N183&lt;Sheet2!$C$10),仕訳日記帳!D183,""))))</f>
        <v/>
      </c>
      <c r="B183" s="263" t="str">
        <f>IF(AND($A183=Sheet2!$A$2,仕訳日記帳!$N183&gt;=Sheet2!$B$2),仕訳日記帳!A183,IF(AND(OR($A183=Sheet2!$A$3,$A183=Sheet2!$A$4,$A183=Sheet2!$A$5,$A183=Sheet2!$A$6,$A183=Sheet2!$A$7,$A183=Sheet2!$A$9),仕訳日記帳!$N183&gt;=Sheet2!$B$3),仕訳日記帳!A183,IF(AND($A183=Sheet2!$A$8,仕訳日記帳!$N183&gt;=Sheet2!$B$8),仕訳日記帳!A183,IF(AND(OR($A183=Sheet2!$A$10,$A183=Sheet2!$A$11,$A183=Sheet2!$A$12,$A183=Sheet2!$A$13,$A183=Sheet2!$A$14,$A183=Sheet2!$A$15,$A183=Sheet2!$A$16,$A183=Sheet2!$A$17),Sheet2!$B$9&lt;=仕訳日記帳!$N183&lt;Sheet2!$C$10),仕訳日記帳!A183,""))))</f>
        <v/>
      </c>
      <c r="C183" t="str">
        <f>IF(AND($A183=Sheet2!$A$2,仕訳日記帳!$N183&gt;=Sheet2!$B$2),仕訳日記帳!B183,IF(AND(OR($A183=Sheet2!$A$3,$A183=Sheet2!$A$4,$A183=Sheet2!$A$5,$A183=Sheet2!$A$6,$A183=Sheet2!$A$7,$A183=Sheet2!$A$9),仕訳日記帳!$N183&gt;=Sheet2!$B$3),仕訳日記帳!B183,IF(AND($A183=Sheet2!$A$8,仕訳日記帳!$N183&gt;=Sheet2!$B$8),仕訳日記帳!B183,IF(AND(OR($A183=Sheet2!$A$10,$A183=Sheet2!$A$11,$A183=Sheet2!$A$12,$A183=Sheet2!$A$13,$A183=Sheet2!$A$14,$A183=Sheet2!$A$15,$A183=Sheet2!$A$16,$A183=Sheet2!$A$17),Sheet2!$B$9&lt;=仕訳日記帳!$N183&lt;Sheet2!$C$10),仕訳日記帳!B183,""))))</f>
        <v/>
      </c>
      <c r="D183" s="265" t="str">
        <f>IF(AND($A183=Sheet2!$A$2,仕訳日記帳!$N183&gt;=Sheet2!$B$2),仕訳日記帳!N183,IF(AND(OR($A183=Sheet2!$A$3,$A183=Sheet2!$A$4,$A183=Sheet2!$A$5,$A183=Sheet2!$A$6,$A183=Sheet2!$A$7,$A183=Sheet2!$A$9),仕訳日記帳!$N183&gt;=Sheet2!$B$3),仕訳日記帳!N183,IF(AND($A183=Sheet2!$A$8,仕訳日記帳!$N183&gt;=Sheet2!$B$8),仕訳日記帳!N183,IF(AND(OR($A183=Sheet2!$A$10,$A183=Sheet2!$A$11,$A183=Sheet2!$A$12,$A183=Sheet2!$A$13,$A183=Sheet2!$A$14,$A183=Sheet2!$A$15,$A183=Sheet2!$A$16,$A183=Sheet2!$A$17),Sheet2!$B$9&lt;=仕訳日記帳!$N183&lt;Sheet2!$C$10),仕訳日記帳!N183,""))))</f>
        <v/>
      </c>
      <c r="E183" s="263" t="str">
        <f>IF(AND($A183=Sheet2!$A$2,仕訳日記帳!$N183&gt;=Sheet2!$B$2),仕訳日記帳!G183,IF(AND(OR($A183=Sheet2!$A$3,$A183=Sheet2!$A$4,$A183=Sheet2!$A$5,$A183=Sheet2!$A$6,$A183=Sheet2!$A$7,$A183=Sheet2!$A$9),仕訳日記帳!$N183&gt;=Sheet2!$B$3),仕訳日記帳!G183,IF(AND($A183=Sheet2!$A$8,仕訳日記帳!$N183&gt;=Sheet2!$B$8),仕訳日記帳!G183,IF(AND(OR($A183=Sheet2!$A$10,$A183=Sheet2!$A$11,$A183=Sheet2!$A$12,$A183=Sheet2!$A$13,$A183=Sheet2!$A$14,$A183=Sheet2!$A$15,$A183=Sheet2!$A$16,$A183=Sheet2!$A$17),Sheet2!$B$9&lt;=仕訳日記帳!$N183&lt;Sheet2!$C$10),仕訳日記帳!G183,""))))</f>
        <v/>
      </c>
      <c r="G183" t="str">
        <f>IF(OR(A183=Sheet2!$A$2,A183=Sheet2!$A$3,A183=Sheet2!$A$4,A183=Sheet2!$A$5,A183=Sheet2!$A$6,A183=Sheet2!$A$7,A183=Sheet2!$A$8,A183=Sheet2!$A$9,A183=Sheet2!$A$10,A183=Sheet2!$A$11,A183=Sheet2!$A$12,$A$2=Sheet2!$A$13,A183=Sheet2!$A$14,$A$2=Sheet2!$A$15,$A$2=Sheet2!$A$16,A183=Sheet2!$A$17),"該当","")</f>
        <v/>
      </c>
      <c r="H183" t="str">
        <f>IF(OR(A183="",G183=""),"",COUNTIF($G$2:G183,"該当"))</f>
        <v/>
      </c>
      <c r="J183" s="271" t="str">
        <f t="shared" si="6"/>
        <v/>
      </c>
      <c r="K183" s="272" t="str">
        <f t="shared" si="6"/>
        <v/>
      </c>
      <c r="L183" s="273" t="str">
        <f t="shared" si="6"/>
        <v/>
      </c>
      <c r="M183" s="274" t="str">
        <f t="shared" si="6"/>
        <v/>
      </c>
      <c r="N183" s="271" t="str">
        <f t="shared" si="6"/>
        <v/>
      </c>
      <c r="O183" s="271">
        <v>182</v>
      </c>
    </row>
    <row r="184" spans="1:15">
      <c r="A184" t="str">
        <f>IF(AND(仕訳日記帳!D184=Sheet2!$A$2,仕訳日記帳!$N184&gt;=Sheet2!$B$2),仕訳日記帳!D184,IF(AND(OR(仕訳日記帳!D184=Sheet2!$A$3,仕訳日記帳!D184=Sheet2!$A$4,仕訳日記帳!D184=Sheet2!$A$5,仕訳日記帳!D184=Sheet2!$A$6,仕訳日記帳!D184=Sheet2!$A$7,仕訳日記帳!D184=Sheet2!$A$9),仕訳日記帳!$N184&gt;=Sheet2!$B$3),仕訳日記帳!D184,IF(AND(仕訳日記帳!D184=Sheet2!$A$8,仕訳日記帳!$N184&gt;=Sheet2!$B$8),仕訳日記帳!D184,IF(AND(OR(仕訳日記帳!D184=Sheet2!$A$10,仕訳日記帳!D184=Sheet2!$A$11,仕訳日記帳!D184=Sheet2!$A$12,仕訳日記帳!D184=Sheet2!$A$13,仕訳日記帳!D184=Sheet2!$A$14,仕訳日記帳!D184=Sheet2!$A$15,仕訳日記帳!D184=Sheet2!$A$16,仕訳日記帳!D184=Sheet2!$A$17),Sheet2!$B$9&lt;=仕訳日記帳!$N184&lt;Sheet2!$C$10),仕訳日記帳!D184,""))))</f>
        <v/>
      </c>
      <c r="B184" s="263" t="str">
        <f>IF(AND($A184=Sheet2!$A$2,仕訳日記帳!$N184&gt;=Sheet2!$B$2),仕訳日記帳!A184,IF(AND(OR($A184=Sheet2!$A$3,$A184=Sheet2!$A$4,$A184=Sheet2!$A$5,$A184=Sheet2!$A$6,$A184=Sheet2!$A$7,$A184=Sheet2!$A$9),仕訳日記帳!$N184&gt;=Sheet2!$B$3),仕訳日記帳!A184,IF(AND($A184=Sheet2!$A$8,仕訳日記帳!$N184&gt;=Sheet2!$B$8),仕訳日記帳!A184,IF(AND(OR($A184=Sheet2!$A$10,$A184=Sheet2!$A$11,$A184=Sheet2!$A$12,$A184=Sheet2!$A$13,$A184=Sheet2!$A$14,$A184=Sheet2!$A$15,$A184=Sheet2!$A$16,$A184=Sheet2!$A$17),Sheet2!$B$9&lt;=仕訳日記帳!$N184&lt;Sheet2!$C$10),仕訳日記帳!A184,""))))</f>
        <v/>
      </c>
      <c r="C184" t="str">
        <f>IF(AND($A184=Sheet2!$A$2,仕訳日記帳!$N184&gt;=Sheet2!$B$2),仕訳日記帳!B184,IF(AND(OR($A184=Sheet2!$A$3,$A184=Sheet2!$A$4,$A184=Sheet2!$A$5,$A184=Sheet2!$A$6,$A184=Sheet2!$A$7,$A184=Sheet2!$A$9),仕訳日記帳!$N184&gt;=Sheet2!$B$3),仕訳日記帳!B184,IF(AND($A184=Sheet2!$A$8,仕訳日記帳!$N184&gt;=Sheet2!$B$8),仕訳日記帳!B184,IF(AND(OR($A184=Sheet2!$A$10,$A184=Sheet2!$A$11,$A184=Sheet2!$A$12,$A184=Sheet2!$A$13,$A184=Sheet2!$A$14,$A184=Sheet2!$A$15,$A184=Sheet2!$A$16,$A184=Sheet2!$A$17),Sheet2!$B$9&lt;=仕訳日記帳!$N184&lt;Sheet2!$C$10),仕訳日記帳!B184,""))))</f>
        <v/>
      </c>
      <c r="D184" s="265" t="str">
        <f>IF(AND($A184=Sheet2!$A$2,仕訳日記帳!$N184&gt;=Sheet2!$B$2),仕訳日記帳!N184,IF(AND(OR($A184=Sheet2!$A$3,$A184=Sheet2!$A$4,$A184=Sheet2!$A$5,$A184=Sheet2!$A$6,$A184=Sheet2!$A$7,$A184=Sheet2!$A$9),仕訳日記帳!$N184&gt;=Sheet2!$B$3),仕訳日記帳!N184,IF(AND($A184=Sheet2!$A$8,仕訳日記帳!$N184&gt;=Sheet2!$B$8),仕訳日記帳!N184,IF(AND(OR($A184=Sheet2!$A$10,$A184=Sheet2!$A$11,$A184=Sheet2!$A$12,$A184=Sheet2!$A$13,$A184=Sheet2!$A$14,$A184=Sheet2!$A$15,$A184=Sheet2!$A$16,$A184=Sheet2!$A$17),Sheet2!$B$9&lt;=仕訳日記帳!$N184&lt;Sheet2!$C$10),仕訳日記帳!N184,""))))</f>
        <v/>
      </c>
      <c r="E184" s="263" t="str">
        <f>IF(AND($A184=Sheet2!$A$2,仕訳日記帳!$N184&gt;=Sheet2!$B$2),仕訳日記帳!G184,IF(AND(OR($A184=Sheet2!$A$3,$A184=Sheet2!$A$4,$A184=Sheet2!$A$5,$A184=Sheet2!$A$6,$A184=Sheet2!$A$7,$A184=Sheet2!$A$9),仕訳日記帳!$N184&gt;=Sheet2!$B$3),仕訳日記帳!G184,IF(AND($A184=Sheet2!$A$8,仕訳日記帳!$N184&gt;=Sheet2!$B$8),仕訳日記帳!G184,IF(AND(OR($A184=Sheet2!$A$10,$A184=Sheet2!$A$11,$A184=Sheet2!$A$12,$A184=Sheet2!$A$13,$A184=Sheet2!$A$14,$A184=Sheet2!$A$15,$A184=Sheet2!$A$16,$A184=Sheet2!$A$17),Sheet2!$B$9&lt;=仕訳日記帳!$N184&lt;Sheet2!$C$10),仕訳日記帳!G184,""))))</f>
        <v/>
      </c>
      <c r="G184" t="str">
        <f>IF(OR(A184=Sheet2!$A$2,A184=Sheet2!$A$3,A184=Sheet2!$A$4,A184=Sheet2!$A$5,A184=Sheet2!$A$6,A184=Sheet2!$A$7,A184=Sheet2!$A$8,A184=Sheet2!$A$9,A184=Sheet2!$A$10,A184=Sheet2!$A$11,A184=Sheet2!$A$12,$A$2=Sheet2!$A$13,A184=Sheet2!$A$14,$A$2=Sheet2!$A$15,$A$2=Sheet2!$A$16,A184=Sheet2!$A$17),"該当","")</f>
        <v/>
      </c>
      <c r="H184" t="str">
        <f>IF(OR(A184="",G184=""),"",COUNTIF($G$2:G184,"該当"))</f>
        <v/>
      </c>
      <c r="J184" s="271" t="str">
        <f t="shared" si="6"/>
        <v/>
      </c>
      <c r="K184" s="272" t="str">
        <f t="shared" si="6"/>
        <v/>
      </c>
      <c r="L184" s="273" t="str">
        <f t="shared" si="6"/>
        <v/>
      </c>
      <c r="M184" s="274" t="str">
        <f t="shared" si="6"/>
        <v/>
      </c>
      <c r="N184" s="271" t="str">
        <f t="shared" si="6"/>
        <v/>
      </c>
      <c r="O184" s="271">
        <v>183</v>
      </c>
    </row>
    <row r="185" spans="1:15">
      <c r="A185" t="str">
        <f>IF(AND(仕訳日記帳!D185=Sheet2!$A$2,仕訳日記帳!$N185&gt;=Sheet2!$B$2),仕訳日記帳!D185,IF(AND(OR(仕訳日記帳!D185=Sheet2!$A$3,仕訳日記帳!D185=Sheet2!$A$4,仕訳日記帳!D185=Sheet2!$A$5,仕訳日記帳!D185=Sheet2!$A$6,仕訳日記帳!D185=Sheet2!$A$7,仕訳日記帳!D185=Sheet2!$A$9),仕訳日記帳!$N185&gt;=Sheet2!$B$3),仕訳日記帳!D185,IF(AND(仕訳日記帳!D185=Sheet2!$A$8,仕訳日記帳!$N185&gt;=Sheet2!$B$8),仕訳日記帳!D185,IF(AND(OR(仕訳日記帳!D185=Sheet2!$A$10,仕訳日記帳!D185=Sheet2!$A$11,仕訳日記帳!D185=Sheet2!$A$12,仕訳日記帳!D185=Sheet2!$A$13,仕訳日記帳!D185=Sheet2!$A$14,仕訳日記帳!D185=Sheet2!$A$15,仕訳日記帳!D185=Sheet2!$A$16,仕訳日記帳!D185=Sheet2!$A$17),Sheet2!$B$9&lt;=仕訳日記帳!$N185&lt;Sheet2!$C$10),仕訳日記帳!D185,""))))</f>
        <v/>
      </c>
      <c r="B185" s="263" t="str">
        <f>IF(AND($A185=Sheet2!$A$2,仕訳日記帳!$N185&gt;=Sheet2!$B$2),仕訳日記帳!A185,IF(AND(OR($A185=Sheet2!$A$3,$A185=Sheet2!$A$4,$A185=Sheet2!$A$5,$A185=Sheet2!$A$6,$A185=Sheet2!$A$7,$A185=Sheet2!$A$9),仕訳日記帳!$N185&gt;=Sheet2!$B$3),仕訳日記帳!A185,IF(AND($A185=Sheet2!$A$8,仕訳日記帳!$N185&gt;=Sheet2!$B$8),仕訳日記帳!A185,IF(AND(OR($A185=Sheet2!$A$10,$A185=Sheet2!$A$11,$A185=Sheet2!$A$12,$A185=Sheet2!$A$13,$A185=Sheet2!$A$14,$A185=Sheet2!$A$15,$A185=Sheet2!$A$16,$A185=Sheet2!$A$17),Sheet2!$B$9&lt;=仕訳日記帳!$N185&lt;Sheet2!$C$10),仕訳日記帳!A185,""))))</f>
        <v/>
      </c>
      <c r="C185" t="str">
        <f>IF(AND($A185=Sheet2!$A$2,仕訳日記帳!$N185&gt;=Sheet2!$B$2),仕訳日記帳!B185,IF(AND(OR($A185=Sheet2!$A$3,$A185=Sheet2!$A$4,$A185=Sheet2!$A$5,$A185=Sheet2!$A$6,$A185=Sheet2!$A$7,$A185=Sheet2!$A$9),仕訳日記帳!$N185&gt;=Sheet2!$B$3),仕訳日記帳!B185,IF(AND($A185=Sheet2!$A$8,仕訳日記帳!$N185&gt;=Sheet2!$B$8),仕訳日記帳!B185,IF(AND(OR($A185=Sheet2!$A$10,$A185=Sheet2!$A$11,$A185=Sheet2!$A$12,$A185=Sheet2!$A$13,$A185=Sheet2!$A$14,$A185=Sheet2!$A$15,$A185=Sheet2!$A$16,$A185=Sheet2!$A$17),Sheet2!$B$9&lt;=仕訳日記帳!$N185&lt;Sheet2!$C$10),仕訳日記帳!B185,""))))</f>
        <v/>
      </c>
      <c r="D185" s="265" t="str">
        <f>IF(AND($A185=Sheet2!$A$2,仕訳日記帳!$N185&gt;=Sheet2!$B$2),仕訳日記帳!N185,IF(AND(OR($A185=Sheet2!$A$3,$A185=Sheet2!$A$4,$A185=Sheet2!$A$5,$A185=Sheet2!$A$6,$A185=Sheet2!$A$7,$A185=Sheet2!$A$9),仕訳日記帳!$N185&gt;=Sheet2!$B$3),仕訳日記帳!N185,IF(AND($A185=Sheet2!$A$8,仕訳日記帳!$N185&gt;=Sheet2!$B$8),仕訳日記帳!N185,IF(AND(OR($A185=Sheet2!$A$10,$A185=Sheet2!$A$11,$A185=Sheet2!$A$12,$A185=Sheet2!$A$13,$A185=Sheet2!$A$14,$A185=Sheet2!$A$15,$A185=Sheet2!$A$16,$A185=Sheet2!$A$17),Sheet2!$B$9&lt;=仕訳日記帳!$N185&lt;Sheet2!$C$10),仕訳日記帳!N185,""))))</f>
        <v/>
      </c>
      <c r="E185" s="263" t="str">
        <f>IF(AND($A185=Sheet2!$A$2,仕訳日記帳!$N185&gt;=Sheet2!$B$2),仕訳日記帳!G185,IF(AND(OR($A185=Sheet2!$A$3,$A185=Sheet2!$A$4,$A185=Sheet2!$A$5,$A185=Sheet2!$A$6,$A185=Sheet2!$A$7,$A185=Sheet2!$A$9),仕訳日記帳!$N185&gt;=Sheet2!$B$3),仕訳日記帳!G185,IF(AND($A185=Sheet2!$A$8,仕訳日記帳!$N185&gt;=Sheet2!$B$8),仕訳日記帳!G185,IF(AND(OR($A185=Sheet2!$A$10,$A185=Sheet2!$A$11,$A185=Sheet2!$A$12,$A185=Sheet2!$A$13,$A185=Sheet2!$A$14,$A185=Sheet2!$A$15,$A185=Sheet2!$A$16,$A185=Sheet2!$A$17),Sheet2!$B$9&lt;=仕訳日記帳!$N185&lt;Sheet2!$C$10),仕訳日記帳!G185,""))))</f>
        <v/>
      </c>
      <c r="G185" t="str">
        <f>IF(OR(A185=Sheet2!$A$2,A185=Sheet2!$A$3,A185=Sheet2!$A$4,A185=Sheet2!$A$5,A185=Sheet2!$A$6,A185=Sheet2!$A$7,A185=Sheet2!$A$8,A185=Sheet2!$A$9,A185=Sheet2!$A$10,A185=Sheet2!$A$11,A185=Sheet2!$A$12,$A$2=Sheet2!$A$13,A185=Sheet2!$A$14,$A$2=Sheet2!$A$15,$A$2=Sheet2!$A$16,A185=Sheet2!$A$17),"該当","")</f>
        <v/>
      </c>
      <c r="H185" t="str">
        <f>IF(OR(A185="",G185=""),"",COUNTIF($G$2:G185,"該当"))</f>
        <v/>
      </c>
      <c r="J185" s="271" t="str">
        <f t="shared" si="6"/>
        <v/>
      </c>
      <c r="K185" s="272" t="str">
        <f t="shared" si="6"/>
        <v/>
      </c>
      <c r="L185" s="273" t="str">
        <f t="shared" si="6"/>
        <v/>
      </c>
      <c r="M185" s="274" t="str">
        <f t="shared" si="6"/>
        <v/>
      </c>
      <c r="N185" s="271" t="str">
        <f t="shared" si="6"/>
        <v/>
      </c>
      <c r="O185" s="271">
        <v>184</v>
      </c>
    </row>
    <row r="186" spans="1:15">
      <c r="A186" t="str">
        <f>IF(AND(仕訳日記帳!D186=Sheet2!$A$2,仕訳日記帳!$N186&gt;=Sheet2!$B$2),仕訳日記帳!D186,IF(AND(OR(仕訳日記帳!D186=Sheet2!$A$3,仕訳日記帳!D186=Sheet2!$A$4,仕訳日記帳!D186=Sheet2!$A$5,仕訳日記帳!D186=Sheet2!$A$6,仕訳日記帳!D186=Sheet2!$A$7,仕訳日記帳!D186=Sheet2!$A$9),仕訳日記帳!$N186&gt;=Sheet2!$B$3),仕訳日記帳!D186,IF(AND(仕訳日記帳!D186=Sheet2!$A$8,仕訳日記帳!$N186&gt;=Sheet2!$B$8),仕訳日記帳!D186,IF(AND(OR(仕訳日記帳!D186=Sheet2!$A$10,仕訳日記帳!D186=Sheet2!$A$11,仕訳日記帳!D186=Sheet2!$A$12,仕訳日記帳!D186=Sheet2!$A$13,仕訳日記帳!D186=Sheet2!$A$14,仕訳日記帳!D186=Sheet2!$A$15,仕訳日記帳!D186=Sheet2!$A$16,仕訳日記帳!D186=Sheet2!$A$17),Sheet2!$B$9&lt;=仕訳日記帳!$N186&lt;Sheet2!$C$10),仕訳日記帳!D186,""))))</f>
        <v/>
      </c>
      <c r="B186" s="263" t="str">
        <f>IF(AND($A186=Sheet2!$A$2,仕訳日記帳!$N186&gt;=Sheet2!$B$2),仕訳日記帳!A186,IF(AND(OR($A186=Sheet2!$A$3,$A186=Sheet2!$A$4,$A186=Sheet2!$A$5,$A186=Sheet2!$A$6,$A186=Sheet2!$A$7,$A186=Sheet2!$A$9),仕訳日記帳!$N186&gt;=Sheet2!$B$3),仕訳日記帳!A186,IF(AND($A186=Sheet2!$A$8,仕訳日記帳!$N186&gt;=Sheet2!$B$8),仕訳日記帳!A186,IF(AND(OR($A186=Sheet2!$A$10,$A186=Sheet2!$A$11,$A186=Sheet2!$A$12,$A186=Sheet2!$A$13,$A186=Sheet2!$A$14,$A186=Sheet2!$A$15,$A186=Sheet2!$A$16,$A186=Sheet2!$A$17),Sheet2!$B$9&lt;=仕訳日記帳!$N186&lt;Sheet2!$C$10),仕訳日記帳!A186,""))))</f>
        <v/>
      </c>
      <c r="C186" t="str">
        <f>IF(AND($A186=Sheet2!$A$2,仕訳日記帳!$N186&gt;=Sheet2!$B$2),仕訳日記帳!B186,IF(AND(OR($A186=Sheet2!$A$3,$A186=Sheet2!$A$4,$A186=Sheet2!$A$5,$A186=Sheet2!$A$6,$A186=Sheet2!$A$7,$A186=Sheet2!$A$9),仕訳日記帳!$N186&gt;=Sheet2!$B$3),仕訳日記帳!B186,IF(AND($A186=Sheet2!$A$8,仕訳日記帳!$N186&gt;=Sheet2!$B$8),仕訳日記帳!B186,IF(AND(OR($A186=Sheet2!$A$10,$A186=Sheet2!$A$11,$A186=Sheet2!$A$12,$A186=Sheet2!$A$13,$A186=Sheet2!$A$14,$A186=Sheet2!$A$15,$A186=Sheet2!$A$16,$A186=Sheet2!$A$17),Sheet2!$B$9&lt;=仕訳日記帳!$N186&lt;Sheet2!$C$10),仕訳日記帳!B186,""))))</f>
        <v/>
      </c>
      <c r="D186" s="265" t="str">
        <f>IF(AND($A186=Sheet2!$A$2,仕訳日記帳!$N186&gt;=Sheet2!$B$2),仕訳日記帳!N186,IF(AND(OR($A186=Sheet2!$A$3,$A186=Sheet2!$A$4,$A186=Sheet2!$A$5,$A186=Sheet2!$A$6,$A186=Sheet2!$A$7,$A186=Sheet2!$A$9),仕訳日記帳!$N186&gt;=Sheet2!$B$3),仕訳日記帳!N186,IF(AND($A186=Sheet2!$A$8,仕訳日記帳!$N186&gt;=Sheet2!$B$8),仕訳日記帳!N186,IF(AND(OR($A186=Sheet2!$A$10,$A186=Sheet2!$A$11,$A186=Sheet2!$A$12,$A186=Sheet2!$A$13,$A186=Sheet2!$A$14,$A186=Sheet2!$A$15,$A186=Sheet2!$A$16,$A186=Sheet2!$A$17),Sheet2!$B$9&lt;=仕訳日記帳!$N186&lt;Sheet2!$C$10),仕訳日記帳!N186,""))))</f>
        <v/>
      </c>
      <c r="E186" s="263" t="str">
        <f>IF(AND($A186=Sheet2!$A$2,仕訳日記帳!$N186&gt;=Sheet2!$B$2),仕訳日記帳!G186,IF(AND(OR($A186=Sheet2!$A$3,$A186=Sheet2!$A$4,$A186=Sheet2!$A$5,$A186=Sheet2!$A$6,$A186=Sheet2!$A$7,$A186=Sheet2!$A$9),仕訳日記帳!$N186&gt;=Sheet2!$B$3),仕訳日記帳!G186,IF(AND($A186=Sheet2!$A$8,仕訳日記帳!$N186&gt;=Sheet2!$B$8),仕訳日記帳!G186,IF(AND(OR($A186=Sheet2!$A$10,$A186=Sheet2!$A$11,$A186=Sheet2!$A$12,$A186=Sheet2!$A$13,$A186=Sheet2!$A$14,$A186=Sheet2!$A$15,$A186=Sheet2!$A$16,$A186=Sheet2!$A$17),Sheet2!$B$9&lt;=仕訳日記帳!$N186&lt;Sheet2!$C$10),仕訳日記帳!G186,""))))</f>
        <v/>
      </c>
      <c r="G186" t="str">
        <f>IF(OR(A186=Sheet2!$A$2,A186=Sheet2!$A$3,A186=Sheet2!$A$4,A186=Sheet2!$A$5,A186=Sheet2!$A$6,A186=Sheet2!$A$7,A186=Sheet2!$A$8,A186=Sheet2!$A$9,A186=Sheet2!$A$10,A186=Sheet2!$A$11,A186=Sheet2!$A$12,$A$2=Sheet2!$A$13,A186=Sheet2!$A$14,$A$2=Sheet2!$A$15,$A$2=Sheet2!$A$16,A186=Sheet2!$A$17),"該当","")</f>
        <v/>
      </c>
      <c r="H186" t="str">
        <f>IF(OR(A186="",G186=""),"",COUNTIF($G$2:G186,"該当"))</f>
        <v/>
      </c>
      <c r="J186" s="271" t="str">
        <f t="shared" si="6"/>
        <v/>
      </c>
      <c r="K186" s="272" t="str">
        <f t="shared" si="6"/>
        <v/>
      </c>
      <c r="L186" s="273" t="str">
        <f t="shared" si="6"/>
        <v/>
      </c>
      <c r="M186" s="274" t="str">
        <f t="shared" si="6"/>
        <v/>
      </c>
      <c r="N186" s="271" t="str">
        <f t="shared" si="6"/>
        <v/>
      </c>
      <c r="O186" s="271">
        <v>185</v>
      </c>
    </row>
    <row r="187" spans="1:15">
      <c r="A187" t="str">
        <f>IF(AND(仕訳日記帳!D187=Sheet2!$A$2,仕訳日記帳!$N187&gt;=Sheet2!$B$2),仕訳日記帳!D187,IF(AND(OR(仕訳日記帳!D187=Sheet2!$A$3,仕訳日記帳!D187=Sheet2!$A$4,仕訳日記帳!D187=Sheet2!$A$5,仕訳日記帳!D187=Sheet2!$A$6,仕訳日記帳!D187=Sheet2!$A$7,仕訳日記帳!D187=Sheet2!$A$9),仕訳日記帳!$N187&gt;=Sheet2!$B$3),仕訳日記帳!D187,IF(AND(仕訳日記帳!D187=Sheet2!$A$8,仕訳日記帳!$N187&gt;=Sheet2!$B$8),仕訳日記帳!D187,IF(AND(OR(仕訳日記帳!D187=Sheet2!$A$10,仕訳日記帳!D187=Sheet2!$A$11,仕訳日記帳!D187=Sheet2!$A$12,仕訳日記帳!D187=Sheet2!$A$13,仕訳日記帳!D187=Sheet2!$A$14,仕訳日記帳!D187=Sheet2!$A$15,仕訳日記帳!D187=Sheet2!$A$16,仕訳日記帳!D187=Sheet2!$A$17),Sheet2!$B$9&lt;=仕訳日記帳!$N187&lt;Sheet2!$C$10),仕訳日記帳!D187,""))))</f>
        <v/>
      </c>
      <c r="B187" s="263" t="str">
        <f>IF(AND($A187=Sheet2!$A$2,仕訳日記帳!$N187&gt;=Sheet2!$B$2),仕訳日記帳!A187,IF(AND(OR($A187=Sheet2!$A$3,$A187=Sheet2!$A$4,$A187=Sheet2!$A$5,$A187=Sheet2!$A$6,$A187=Sheet2!$A$7,$A187=Sheet2!$A$9),仕訳日記帳!$N187&gt;=Sheet2!$B$3),仕訳日記帳!A187,IF(AND($A187=Sheet2!$A$8,仕訳日記帳!$N187&gt;=Sheet2!$B$8),仕訳日記帳!A187,IF(AND(OR($A187=Sheet2!$A$10,$A187=Sheet2!$A$11,$A187=Sheet2!$A$12,$A187=Sheet2!$A$13,$A187=Sheet2!$A$14,$A187=Sheet2!$A$15,$A187=Sheet2!$A$16,$A187=Sheet2!$A$17),Sheet2!$B$9&lt;=仕訳日記帳!$N187&lt;Sheet2!$C$10),仕訳日記帳!A187,""))))</f>
        <v/>
      </c>
      <c r="C187" t="str">
        <f>IF(AND($A187=Sheet2!$A$2,仕訳日記帳!$N187&gt;=Sheet2!$B$2),仕訳日記帳!B187,IF(AND(OR($A187=Sheet2!$A$3,$A187=Sheet2!$A$4,$A187=Sheet2!$A$5,$A187=Sheet2!$A$6,$A187=Sheet2!$A$7,$A187=Sheet2!$A$9),仕訳日記帳!$N187&gt;=Sheet2!$B$3),仕訳日記帳!B187,IF(AND($A187=Sheet2!$A$8,仕訳日記帳!$N187&gt;=Sheet2!$B$8),仕訳日記帳!B187,IF(AND(OR($A187=Sheet2!$A$10,$A187=Sheet2!$A$11,$A187=Sheet2!$A$12,$A187=Sheet2!$A$13,$A187=Sheet2!$A$14,$A187=Sheet2!$A$15,$A187=Sheet2!$A$16,$A187=Sheet2!$A$17),Sheet2!$B$9&lt;=仕訳日記帳!$N187&lt;Sheet2!$C$10),仕訳日記帳!B187,""))))</f>
        <v/>
      </c>
      <c r="D187" s="265" t="str">
        <f>IF(AND($A187=Sheet2!$A$2,仕訳日記帳!$N187&gt;=Sheet2!$B$2),仕訳日記帳!N187,IF(AND(OR($A187=Sheet2!$A$3,$A187=Sheet2!$A$4,$A187=Sheet2!$A$5,$A187=Sheet2!$A$6,$A187=Sheet2!$A$7,$A187=Sheet2!$A$9),仕訳日記帳!$N187&gt;=Sheet2!$B$3),仕訳日記帳!N187,IF(AND($A187=Sheet2!$A$8,仕訳日記帳!$N187&gt;=Sheet2!$B$8),仕訳日記帳!N187,IF(AND(OR($A187=Sheet2!$A$10,$A187=Sheet2!$A$11,$A187=Sheet2!$A$12,$A187=Sheet2!$A$13,$A187=Sheet2!$A$14,$A187=Sheet2!$A$15,$A187=Sheet2!$A$16,$A187=Sheet2!$A$17),Sheet2!$B$9&lt;=仕訳日記帳!$N187&lt;Sheet2!$C$10),仕訳日記帳!N187,""))))</f>
        <v/>
      </c>
      <c r="E187" s="263" t="str">
        <f>IF(AND($A187=Sheet2!$A$2,仕訳日記帳!$N187&gt;=Sheet2!$B$2),仕訳日記帳!G187,IF(AND(OR($A187=Sheet2!$A$3,$A187=Sheet2!$A$4,$A187=Sheet2!$A$5,$A187=Sheet2!$A$6,$A187=Sheet2!$A$7,$A187=Sheet2!$A$9),仕訳日記帳!$N187&gt;=Sheet2!$B$3),仕訳日記帳!G187,IF(AND($A187=Sheet2!$A$8,仕訳日記帳!$N187&gt;=Sheet2!$B$8),仕訳日記帳!G187,IF(AND(OR($A187=Sheet2!$A$10,$A187=Sheet2!$A$11,$A187=Sheet2!$A$12,$A187=Sheet2!$A$13,$A187=Sheet2!$A$14,$A187=Sheet2!$A$15,$A187=Sheet2!$A$16,$A187=Sheet2!$A$17),Sheet2!$B$9&lt;=仕訳日記帳!$N187&lt;Sheet2!$C$10),仕訳日記帳!G187,""))))</f>
        <v/>
      </c>
      <c r="G187" t="str">
        <f>IF(OR(A187=Sheet2!$A$2,A187=Sheet2!$A$3,A187=Sheet2!$A$4,A187=Sheet2!$A$5,A187=Sheet2!$A$6,A187=Sheet2!$A$7,A187=Sheet2!$A$8,A187=Sheet2!$A$9,A187=Sheet2!$A$10,A187=Sheet2!$A$11,A187=Sheet2!$A$12,$A$2=Sheet2!$A$13,A187=Sheet2!$A$14,$A$2=Sheet2!$A$15,$A$2=Sheet2!$A$16,A187=Sheet2!$A$17),"該当","")</f>
        <v/>
      </c>
      <c r="H187" t="str">
        <f>IF(OR(A187="",G187=""),"",COUNTIF($G$2:G187,"該当"))</f>
        <v/>
      </c>
      <c r="J187" s="271" t="str">
        <f t="shared" si="6"/>
        <v/>
      </c>
      <c r="K187" s="272" t="str">
        <f t="shared" si="6"/>
        <v/>
      </c>
      <c r="L187" s="273" t="str">
        <f t="shared" si="6"/>
        <v/>
      </c>
      <c r="M187" s="274" t="str">
        <f t="shared" si="6"/>
        <v/>
      </c>
      <c r="N187" s="271" t="str">
        <f t="shared" si="6"/>
        <v/>
      </c>
      <c r="O187" s="271">
        <v>186</v>
      </c>
    </row>
    <row r="188" spans="1:15">
      <c r="A188" t="str">
        <f>IF(AND(仕訳日記帳!D188=Sheet2!$A$2,仕訳日記帳!$N188&gt;=Sheet2!$B$2),仕訳日記帳!D188,IF(AND(OR(仕訳日記帳!D188=Sheet2!$A$3,仕訳日記帳!D188=Sheet2!$A$4,仕訳日記帳!D188=Sheet2!$A$5,仕訳日記帳!D188=Sheet2!$A$6,仕訳日記帳!D188=Sheet2!$A$7,仕訳日記帳!D188=Sheet2!$A$9),仕訳日記帳!$N188&gt;=Sheet2!$B$3),仕訳日記帳!D188,IF(AND(仕訳日記帳!D188=Sheet2!$A$8,仕訳日記帳!$N188&gt;=Sheet2!$B$8),仕訳日記帳!D188,IF(AND(OR(仕訳日記帳!D188=Sheet2!$A$10,仕訳日記帳!D188=Sheet2!$A$11,仕訳日記帳!D188=Sheet2!$A$12,仕訳日記帳!D188=Sheet2!$A$13,仕訳日記帳!D188=Sheet2!$A$14,仕訳日記帳!D188=Sheet2!$A$15,仕訳日記帳!D188=Sheet2!$A$16,仕訳日記帳!D188=Sheet2!$A$17),Sheet2!$B$9&lt;=仕訳日記帳!$N188&lt;Sheet2!$C$10),仕訳日記帳!D188,""))))</f>
        <v/>
      </c>
      <c r="B188" s="263" t="str">
        <f>IF(AND($A188=Sheet2!$A$2,仕訳日記帳!$N188&gt;=Sheet2!$B$2),仕訳日記帳!A188,IF(AND(OR($A188=Sheet2!$A$3,$A188=Sheet2!$A$4,$A188=Sheet2!$A$5,$A188=Sheet2!$A$6,$A188=Sheet2!$A$7,$A188=Sheet2!$A$9),仕訳日記帳!$N188&gt;=Sheet2!$B$3),仕訳日記帳!A188,IF(AND($A188=Sheet2!$A$8,仕訳日記帳!$N188&gt;=Sheet2!$B$8),仕訳日記帳!A188,IF(AND(OR($A188=Sheet2!$A$10,$A188=Sheet2!$A$11,$A188=Sheet2!$A$12,$A188=Sheet2!$A$13,$A188=Sheet2!$A$14,$A188=Sheet2!$A$15,$A188=Sheet2!$A$16,$A188=Sheet2!$A$17),Sheet2!$B$9&lt;=仕訳日記帳!$N188&lt;Sheet2!$C$10),仕訳日記帳!A188,""))))</f>
        <v/>
      </c>
      <c r="C188" t="str">
        <f>IF(AND($A188=Sheet2!$A$2,仕訳日記帳!$N188&gt;=Sheet2!$B$2),仕訳日記帳!B188,IF(AND(OR($A188=Sheet2!$A$3,$A188=Sheet2!$A$4,$A188=Sheet2!$A$5,$A188=Sheet2!$A$6,$A188=Sheet2!$A$7,$A188=Sheet2!$A$9),仕訳日記帳!$N188&gt;=Sheet2!$B$3),仕訳日記帳!B188,IF(AND($A188=Sheet2!$A$8,仕訳日記帳!$N188&gt;=Sheet2!$B$8),仕訳日記帳!B188,IF(AND(OR($A188=Sheet2!$A$10,$A188=Sheet2!$A$11,$A188=Sheet2!$A$12,$A188=Sheet2!$A$13,$A188=Sheet2!$A$14,$A188=Sheet2!$A$15,$A188=Sheet2!$A$16,$A188=Sheet2!$A$17),Sheet2!$B$9&lt;=仕訳日記帳!$N188&lt;Sheet2!$C$10),仕訳日記帳!B188,""))))</f>
        <v/>
      </c>
      <c r="D188" s="265" t="str">
        <f>IF(AND($A188=Sheet2!$A$2,仕訳日記帳!$N188&gt;=Sheet2!$B$2),仕訳日記帳!N188,IF(AND(OR($A188=Sheet2!$A$3,$A188=Sheet2!$A$4,$A188=Sheet2!$A$5,$A188=Sheet2!$A$6,$A188=Sheet2!$A$7,$A188=Sheet2!$A$9),仕訳日記帳!$N188&gt;=Sheet2!$B$3),仕訳日記帳!N188,IF(AND($A188=Sheet2!$A$8,仕訳日記帳!$N188&gt;=Sheet2!$B$8),仕訳日記帳!N188,IF(AND(OR($A188=Sheet2!$A$10,$A188=Sheet2!$A$11,$A188=Sheet2!$A$12,$A188=Sheet2!$A$13,$A188=Sheet2!$A$14,$A188=Sheet2!$A$15,$A188=Sheet2!$A$16,$A188=Sheet2!$A$17),Sheet2!$B$9&lt;=仕訳日記帳!$N188&lt;Sheet2!$C$10),仕訳日記帳!N188,""))))</f>
        <v/>
      </c>
      <c r="E188" s="263" t="str">
        <f>IF(AND($A188=Sheet2!$A$2,仕訳日記帳!$N188&gt;=Sheet2!$B$2),仕訳日記帳!G188,IF(AND(OR($A188=Sheet2!$A$3,$A188=Sheet2!$A$4,$A188=Sheet2!$A$5,$A188=Sheet2!$A$6,$A188=Sheet2!$A$7,$A188=Sheet2!$A$9),仕訳日記帳!$N188&gt;=Sheet2!$B$3),仕訳日記帳!G188,IF(AND($A188=Sheet2!$A$8,仕訳日記帳!$N188&gt;=Sheet2!$B$8),仕訳日記帳!G188,IF(AND(OR($A188=Sheet2!$A$10,$A188=Sheet2!$A$11,$A188=Sheet2!$A$12,$A188=Sheet2!$A$13,$A188=Sheet2!$A$14,$A188=Sheet2!$A$15,$A188=Sheet2!$A$16,$A188=Sheet2!$A$17),Sheet2!$B$9&lt;=仕訳日記帳!$N188&lt;Sheet2!$C$10),仕訳日記帳!G188,""))))</f>
        <v/>
      </c>
      <c r="G188" t="str">
        <f>IF(OR(A188=Sheet2!$A$2,A188=Sheet2!$A$3,A188=Sheet2!$A$4,A188=Sheet2!$A$5,A188=Sheet2!$A$6,A188=Sheet2!$A$7,A188=Sheet2!$A$8,A188=Sheet2!$A$9,A188=Sheet2!$A$10,A188=Sheet2!$A$11,A188=Sheet2!$A$12,$A$2=Sheet2!$A$13,A188=Sheet2!$A$14,$A$2=Sheet2!$A$15,$A$2=Sheet2!$A$16,A188=Sheet2!$A$17),"該当","")</f>
        <v/>
      </c>
      <c r="H188" t="str">
        <f>IF(OR(A188="",G188=""),"",COUNTIF($G$2:G188,"該当"))</f>
        <v/>
      </c>
      <c r="J188" s="271" t="str">
        <f t="shared" si="6"/>
        <v/>
      </c>
      <c r="K188" s="272" t="str">
        <f t="shared" si="6"/>
        <v/>
      </c>
      <c r="L188" s="273" t="str">
        <f t="shared" si="6"/>
        <v/>
      </c>
      <c r="M188" s="274" t="str">
        <f t="shared" si="6"/>
        <v/>
      </c>
      <c r="N188" s="271" t="str">
        <f t="shared" si="6"/>
        <v/>
      </c>
      <c r="O188" s="271">
        <v>187</v>
      </c>
    </row>
    <row r="189" spans="1:15">
      <c r="A189" t="str">
        <f>IF(AND(仕訳日記帳!D189=Sheet2!$A$2,仕訳日記帳!$N189&gt;=Sheet2!$B$2),仕訳日記帳!D189,IF(AND(OR(仕訳日記帳!D189=Sheet2!$A$3,仕訳日記帳!D189=Sheet2!$A$4,仕訳日記帳!D189=Sheet2!$A$5,仕訳日記帳!D189=Sheet2!$A$6,仕訳日記帳!D189=Sheet2!$A$7,仕訳日記帳!D189=Sheet2!$A$9),仕訳日記帳!$N189&gt;=Sheet2!$B$3),仕訳日記帳!D189,IF(AND(仕訳日記帳!D189=Sheet2!$A$8,仕訳日記帳!$N189&gt;=Sheet2!$B$8),仕訳日記帳!D189,IF(AND(OR(仕訳日記帳!D189=Sheet2!$A$10,仕訳日記帳!D189=Sheet2!$A$11,仕訳日記帳!D189=Sheet2!$A$12,仕訳日記帳!D189=Sheet2!$A$13,仕訳日記帳!D189=Sheet2!$A$14,仕訳日記帳!D189=Sheet2!$A$15,仕訳日記帳!D189=Sheet2!$A$16,仕訳日記帳!D189=Sheet2!$A$17),Sheet2!$B$9&lt;=仕訳日記帳!$N189&lt;Sheet2!$C$10),仕訳日記帳!D189,""))))</f>
        <v/>
      </c>
      <c r="B189" s="263" t="str">
        <f>IF(AND($A189=Sheet2!$A$2,仕訳日記帳!$N189&gt;=Sheet2!$B$2),仕訳日記帳!A189,IF(AND(OR($A189=Sheet2!$A$3,$A189=Sheet2!$A$4,$A189=Sheet2!$A$5,$A189=Sheet2!$A$6,$A189=Sheet2!$A$7,$A189=Sheet2!$A$9),仕訳日記帳!$N189&gt;=Sheet2!$B$3),仕訳日記帳!A189,IF(AND($A189=Sheet2!$A$8,仕訳日記帳!$N189&gt;=Sheet2!$B$8),仕訳日記帳!A189,IF(AND(OR($A189=Sheet2!$A$10,$A189=Sheet2!$A$11,$A189=Sheet2!$A$12,$A189=Sheet2!$A$13,$A189=Sheet2!$A$14,$A189=Sheet2!$A$15,$A189=Sheet2!$A$16,$A189=Sheet2!$A$17),Sheet2!$B$9&lt;=仕訳日記帳!$N189&lt;Sheet2!$C$10),仕訳日記帳!A189,""))))</f>
        <v/>
      </c>
      <c r="C189" t="str">
        <f>IF(AND($A189=Sheet2!$A$2,仕訳日記帳!$N189&gt;=Sheet2!$B$2),仕訳日記帳!B189,IF(AND(OR($A189=Sheet2!$A$3,$A189=Sheet2!$A$4,$A189=Sheet2!$A$5,$A189=Sheet2!$A$6,$A189=Sheet2!$A$7,$A189=Sheet2!$A$9),仕訳日記帳!$N189&gt;=Sheet2!$B$3),仕訳日記帳!B189,IF(AND($A189=Sheet2!$A$8,仕訳日記帳!$N189&gt;=Sheet2!$B$8),仕訳日記帳!B189,IF(AND(OR($A189=Sheet2!$A$10,$A189=Sheet2!$A$11,$A189=Sheet2!$A$12,$A189=Sheet2!$A$13,$A189=Sheet2!$A$14,$A189=Sheet2!$A$15,$A189=Sheet2!$A$16,$A189=Sheet2!$A$17),Sheet2!$B$9&lt;=仕訳日記帳!$N189&lt;Sheet2!$C$10),仕訳日記帳!B189,""))))</f>
        <v/>
      </c>
      <c r="D189" s="265" t="str">
        <f>IF(AND($A189=Sheet2!$A$2,仕訳日記帳!$N189&gt;=Sheet2!$B$2),仕訳日記帳!N189,IF(AND(OR($A189=Sheet2!$A$3,$A189=Sheet2!$A$4,$A189=Sheet2!$A$5,$A189=Sheet2!$A$6,$A189=Sheet2!$A$7,$A189=Sheet2!$A$9),仕訳日記帳!$N189&gt;=Sheet2!$B$3),仕訳日記帳!N189,IF(AND($A189=Sheet2!$A$8,仕訳日記帳!$N189&gt;=Sheet2!$B$8),仕訳日記帳!N189,IF(AND(OR($A189=Sheet2!$A$10,$A189=Sheet2!$A$11,$A189=Sheet2!$A$12,$A189=Sheet2!$A$13,$A189=Sheet2!$A$14,$A189=Sheet2!$A$15,$A189=Sheet2!$A$16,$A189=Sheet2!$A$17),Sheet2!$B$9&lt;=仕訳日記帳!$N189&lt;Sheet2!$C$10),仕訳日記帳!N189,""))))</f>
        <v/>
      </c>
      <c r="E189" s="263" t="str">
        <f>IF(AND($A189=Sheet2!$A$2,仕訳日記帳!$N189&gt;=Sheet2!$B$2),仕訳日記帳!G189,IF(AND(OR($A189=Sheet2!$A$3,$A189=Sheet2!$A$4,$A189=Sheet2!$A$5,$A189=Sheet2!$A$6,$A189=Sheet2!$A$7,$A189=Sheet2!$A$9),仕訳日記帳!$N189&gt;=Sheet2!$B$3),仕訳日記帳!G189,IF(AND($A189=Sheet2!$A$8,仕訳日記帳!$N189&gt;=Sheet2!$B$8),仕訳日記帳!G189,IF(AND(OR($A189=Sheet2!$A$10,$A189=Sheet2!$A$11,$A189=Sheet2!$A$12,$A189=Sheet2!$A$13,$A189=Sheet2!$A$14,$A189=Sheet2!$A$15,$A189=Sheet2!$A$16,$A189=Sheet2!$A$17),Sheet2!$B$9&lt;=仕訳日記帳!$N189&lt;Sheet2!$C$10),仕訳日記帳!G189,""))))</f>
        <v/>
      </c>
      <c r="G189" t="str">
        <f>IF(OR(A189=Sheet2!$A$2,A189=Sheet2!$A$3,A189=Sheet2!$A$4,A189=Sheet2!$A$5,A189=Sheet2!$A$6,A189=Sheet2!$A$7,A189=Sheet2!$A$8,A189=Sheet2!$A$9,A189=Sheet2!$A$10,A189=Sheet2!$A$11,A189=Sheet2!$A$12,$A$2=Sheet2!$A$13,A189=Sheet2!$A$14,$A$2=Sheet2!$A$15,$A$2=Sheet2!$A$16,A189=Sheet2!$A$17),"該当","")</f>
        <v/>
      </c>
      <c r="H189" t="str">
        <f>IF(OR(A189="",G189=""),"",COUNTIF($G$2:G189,"該当"))</f>
        <v/>
      </c>
      <c r="J189" s="271" t="str">
        <f t="shared" si="6"/>
        <v/>
      </c>
      <c r="K189" s="272" t="str">
        <f t="shared" si="6"/>
        <v/>
      </c>
      <c r="L189" s="273" t="str">
        <f t="shared" si="6"/>
        <v/>
      </c>
      <c r="M189" s="274" t="str">
        <f t="shared" si="6"/>
        <v/>
      </c>
      <c r="N189" s="271" t="str">
        <f t="shared" si="6"/>
        <v/>
      </c>
      <c r="O189" s="271">
        <v>188</v>
      </c>
    </row>
    <row r="190" spans="1:15">
      <c r="A190" t="str">
        <f>IF(AND(仕訳日記帳!D190=Sheet2!$A$2,仕訳日記帳!$N190&gt;=Sheet2!$B$2),仕訳日記帳!D190,IF(AND(OR(仕訳日記帳!D190=Sheet2!$A$3,仕訳日記帳!D190=Sheet2!$A$4,仕訳日記帳!D190=Sheet2!$A$5,仕訳日記帳!D190=Sheet2!$A$6,仕訳日記帳!D190=Sheet2!$A$7,仕訳日記帳!D190=Sheet2!$A$9),仕訳日記帳!$N190&gt;=Sheet2!$B$3),仕訳日記帳!D190,IF(AND(仕訳日記帳!D190=Sheet2!$A$8,仕訳日記帳!$N190&gt;=Sheet2!$B$8),仕訳日記帳!D190,IF(AND(OR(仕訳日記帳!D190=Sheet2!$A$10,仕訳日記帳!D190=Sheet2!$A$11,仕訳日記帳!D190=Sheet2!$A$12,仕訳日記帳!D190=Sheet2!$A$13,仕訳日記帳!D190=Sheet2!$A$14,仕訳日記帳!D190=Sheet2!$A$15,仕訳日記帳!D190=Sheet2!$A$16,仕訳日記帳!D190=Sheet2!$A$17),Sheet2!$B$9&lt;=仕訳日記帳!$N190&lt;Sheet2!$C$10),仕訳日記帳!D190,""))))</f>
        <v/>
      </c>
      <c r="B190" s="263" t="str">
        <f>IF(AND($A190=Sheet2!$A$2,仕訳日記帳!$N190&gt;=Sheet2!$B$2),仕訳日記帳!A190,IF(AND(OR($A190=Sheet2!$A$3,$A190=Sheet2!$A$4,$A190=Sheet2!$A$5,$A190=Sheet2!$A$6,$A190=Sheet2!$A$7,$A190=Sheet2!$A$9),仕訳日記帳!$N190&gt;=Sheet2!$B$3),仕訳日記帳!A190,IF(AND($A190=Sheet2!$A$8,仕訳日記帳!$N190&gt;=Sheet2!$B$8),仕訳日記帳!A190,IF(AND(OR($A190=Sheet2!$A$10,$A190=Sheet2!$A$11,$A190=Sheet2!$A$12,$A190=Sheet2!$A$13,$A190=Sheet2!$A$14,$A190=Sheet2!$A$15,$A190=Sheet2!$A$16,$A190=Sheet2!$A$17),Sheet2!$B$9&lt;=仕訳日記帳!$N190&lt;Sheet2!$C$10),仕訳日記帳!A190,""))))</f>
        <v/>
      </c>
      <c r="C190" t="str">
        <f>IF(AND($A190=Sheet2!$A$2,仕訳日記帳!$N190&gt;=Sheet2!$B$2),仕訳日記帳!B190,IF(AND(OR($A190=Sheet2!$A$3,$A190=Sheet2!$A$4,$A190=Sheet2!$A$5,$A190=Sheet2!$A$6,$A190=Sheet2!$A$7,$A190=Sheet2!$A$9),仕訳日記帳!$N190&gt;=Sheet2!$B$3),仕訳日記帳!B190,IF(AND($A190=Sheet2!$A$8,仕訳日記帳!$N190&gt;=Sheet2!$B$8),仕訳日記帳!B190,IF(AND(OR($A190=Sheet2!$A$10,$A190=Sheet2!$A$11,$A190=Sheet2!$A$12,$A190=Sheet2!$A$13,$A190=Sheet2!$A$14,$A190=Sheet2!$A$15,$A190=Sheet2!$A$16,$A190=Sheet2!$A$17),Sheet2!$B$9&lt;=仕訳日記帳!$N190&lt;Sheet2!$C$10),仕訳日記帳!B190,""))))</f>
        <v/>
      </c>
      <c r="D190" s="265" t="str">
        <f>IF(AND($A190=Sheet2!$A$2,仕訳日記帳!$N190&gt;=Sheet2!$B$2),仕訳日記帳!N190,IF(AND(OR($A190=Sheet2!$A$3,$A190=Sheet2!$A$4,$A190=Sheet2!$A$5,$A190=Sheet2!$A$6,$A190=Sheet2!$A$7,$A190=Sheet2!$A$9),仕訳日記帳!$N190&gt;=Sheet2!$B$3),仕訳日記帳!N190,IF(AND($A190=Sheet2!$A$8,仕訳日記帳!$N190&gt;=Sheet2!$B$8),仕訳日記帳!N190,IF(AND(OR($A190=Sheet2!$A$10,$A190=Sheet2!$A$11,$A190=Sheet2!$A$12,$A190=Sheet2!$A$13,$A190=Sheet2!$A$14,$A190=Sheet2!$A$15,$A190=Sheet2!$A$16,$A190=Sheet2!$A$17),Sheet2!$B$9&lt;=仕訳日記帳!$N190&lt;Sheet2!$C$10),仕訳日記帳!N190,""))))</f>
        <v/>
      </c>
      <c r="E190" s="263" t="str">
        <f>IF(AND($A190=Sheet2!$A$2,仕訳日記帳!$N190&gt;=Sheet2!$B$2),仕訳日記帳!G190,IF(AND(OR($A190=Sheet2!$A$3,$A190=Sheet2!$A$4,$A190=Sheet2!$A$5,$A190=Sheet2!$A$6,$A190=Sheet2!$A$7,$A190=Sheet2!$A$9),仕訳日記帳!$N190&gt;=Sheet2!$B$3),仕訳日記帳!G190,IF(AND($A190=Sheet2!$A$8,仕訳日記帳!$N190&gt;=Sheet2!$B$8),仕訳日記帳!G190,IF(AND(OR($A190=Sheet2!$A$10,$A190=Sheet2!$A$11,$A190=Sheet2!$A$12,$A190=Sheet2!$A$13,$A190=Sheet2!$A$14,$A190=Sheet2!$A$15,$A190=Sheet2!$A$16,$A190=Sheet2!$A$17),Sheet2!$B$9&lt;=仕訳日記帳!$N190&lt;Sheet2!$C$10),仕訳日記帳!G190,""))))</f>
        <v/>
      </c>
      <c r="G190" t="str">
        <f>IF(OR(A190=Sheet2!$A$2,A190=Sheet2!$A$3,A190=Sheet2!$A$4,A190=Sheet2!$A$5,A190=Sheet2!$A$6,A190=Sheet2!$A$7,A190=Sheet2!$A$8,A190=Sheet2!$A$9,A190=Sheet2!$A$10,A190=Sheet2!$A$11,A190=Sheet2!$A$12,$A$2=Sheet2!$A$13,A190=Sheet2!$A$14,$A$2=Sheet2!$A$15,$A$2=Sheet2!$A$16,A190=Sheet2!$A$17),"該当","")</f>
        <v/>
      </c>
      <c r="H190" t="str">
        <f>IF(OR(A190="",G190=""),"",COUNTIF($G$2:G190,"該当"))</f>
        <v/>
      </c>
      <c r="J190" s="271" t="str">
        <f t="shared" si="6"/>
        <v/>
      </c>
      <c r="K190" s="272" t="str">
        <f t="shared" si="6"/>
        <v/>
      </c>
      <c r="L190" s="273" t="str">
        <f t="shared" si="6"/>
        <v/>
      </c>
      <c r="M190" s="274" t="str">
        <f t="shared" si="6"/>
        <v/>
      </c>
      <c r="N190" s="271" t="str">
        <f t="shared" si="6"/>
        <v/>
      </c>
      <c r="O190" s="271">
        <v>189</v>
      </c>
    </row>
    <row r="191" spans="1:15">
      <c r="A191" t="str">
        <f>IF(AND(仕訳日記帳!D191=Sheet2!$A$2,仕訳日記帳!$N191&gt;=Sheet2!$B$2),仕訳日記帳!D191,IF(AND(OR(仕訳日記帳!D191=Sheet2!$A$3,仕訳日記帳!D191=Sheet2!$A$4,仕訳日記帳!D191=Sheet2!$A$5,仕訳日記帳!D191=Sheet2!$A$6,仕訳日記帳!D191=Sheet2!$A$7,仕訳日記帳!D191=Sheet2!$A$9),仕訳日記帳!$N191&gt;=Sheet2!$B$3),仕訳日記帳!D191,IF(AND(仕訳日記帳!D191=Sheet2!$A$8,仕訳日記帳!$N191&gt;=Sheet2!$B$8),仕訳日記帳!D191,IF(AND(OR(仕訳日記帳!D191=Sheet2!$A$10,仕訳日記帳!D191=Sheet2!$A$11,仕訳日記帳!D191=Sheet2!$A$12,仕訳日記帳!D191=Sheet2!$A$13,仕訳日記帳!D191=Sheet2!$A$14,仕訳日記帳!D191=Sheet2!$A$15,仕訳日記帳!D191=Sheet2!$A$16,仕訳日記帳!D191=Sheet2!$A$17),Sheet2!$B$9&lt;=仕訳日記帳!$N191&lt;Sheet2!$C$10),仕訳日記帳!D191,""))))</f>
        <v/>
      </c>
      <c r="B191" s="263" t="str">
        <f>IF(AND($A191=Sheet2!$A$2,仕訳日記帳!$N191&gt;=Sheet2!$B$2),仕訳日記帳!A191,IF(AND(OR($A191=Sheet2!$A$3,$A191=Sheet2!$A$4,$A191=Sheet2!$A$5,$A191=Sheet2!$A$6,$A191=Sheet2!$A$7,$A191=Sheet2!$A$9),仕訳日記帳!$N191&gt;=Sheet2!$B$3),仕訳日記帳!A191,IF(AND($A191=Sheet2!$A$8,仕訳日記帳!$N191&gt;=Sheet2!$B$8),仕訳日記帳!A191,IF(AND(OR($A191=Sheet2!$A$10,$A191=Sheet2!$A$11,$A191=Sheet2!$A$12,$A191=Sheet2!$A$13,$A191=Sheet2!$A$14,$A191=Sheet2!$A$15,$A191=Sheet2!$A$16,$A191=Sheet2!$A$17),Sheet2!$B$9&lt;=仕訳日記帳!$N191&lt;Sheet2!$C$10),仕訳日記帳!A191,""))))</f>
        <v/>
      </c>
      <c r="C191" t="str">
        <f>IF(AND($A191=Sheet2!$A$2,仕訳日記帳!$N191&gt;=Sheet2!$B$2),仕訳日記帳!B191,IF(AND(OR($A191=Sheet2!$A$3,$A191=Sheet2!$A$4,$A191=Sheet2!$A$5,$A191=Sheet2!$A$6,$A191=Sheet2!$A$7,$A191=Sheet2!$A$9),仕訳日記帳!$N191&gt;=Sheet2!$B$3),仕訳日記帳!B191,IF(AND($A191=Sheet2!$A$8,仕訳日記帳!$N191&gt;=Sheet2!$B$8),仕訳日記帳!B191,IF(AND(OR($A191=Sheet2!$A$10,$A191=Sheet2!$A$11,$A191=Sheet2!$A$12,$A191=Sheet2!$A$13,$A191=Sheet2!$A$14,$A191=Sheet2!$A$15,$A191=Sheet2!$A$16,$A191=Sheet2!$A$17),Sheet2!$B$9&lt;=仕訳日記帳!$N191&lt;Sheet2!$C$10),仕訳日記帳!B191,""))))</f>
        <v/>
      </c>
      <c r="D191" s="265" t="str">
        <f>IF(AND($A191=Sheet2!$A$2,仕訳日記帳!$N191&gt;=Sheet2!$B$2),仕訳日記帳!N191,IF(AND(OR($A191=Sheet2!$A$3,$A191=Sheet2!$A$4,$A191=Sheet2!$A$5,$A191=Sheet2!$A$6,$A191=Sheet2!$A$7,$A191=Sheet2!$A$9),仕訳日記帳!$N191&gt;=Sheet2!$B$3),仕訳日記帳!N191,IF(AND($A191=Sheet2!$A$8,仕訳日記帳!$N191&gt;=Sheet2!$B$8),仕訳日記帳!N191,IF(AND(OR($A191=Sheet2!$A$10,$A191=Sheet2!$A$11,$A191=Sheet2!$A$12,$A191=Sheet2!$A$13,$A191=Sheet2!$A$14,$A191=Sheet2!$A$15,$A191=Sheet2!$A$16,$A191=Sheet2!$A$17),Sheet2!$B$9&lt;=仕訳日記帳!$N191&lt;Sheet2!$C$10),仕訳日記帳!N191,""))))</f>
        <v/>
      </c>
      <c r="E191" s="263" t="str">
        <f>IF(AND($A191=Sheet2!$A$2,仕訳日記帳!$N191&gt;=Sheet2!$B$2),仕訳日記帳!G191,IF(AND(OR($A191=Sheet2!$A$3,$A191=Sheet2!$A$4,$A191=Sheet2!$A$5,$A191=Sheet2!$A$6,$A191=Sheet2!$A$7,$A191=Sheet2!$A$9),仕訳日記帳!$N191&gt;=Sheet2!$B$3),仕訳日記帳!G191,IF(AND($A191=Sheet2!$A$8,仕訳日記帳!$N191&gt;=Sheet2!$B$8),仕訳日記帳!G191,IF(AND(OR($A191=Sheet2!$A$10,$A191=Sheet2!$A$11,$A191=Sheet2!$A$12,$A191=Sheet2!$A$13,$A191=Sheet2!$A$14,$A191=Sheet2!$A$15,$A191=Sheet2!$A$16,$A191=Sheet2!$A$17),Sheet2!$B$9&lt;=仕訳日記帳!$N191&lt;Sheet2!$C$10),仕訳日記帳!G191,""))))</f>
        <v/>
      </c>
      <c r="G191" t="str">
        <f>IF(OR(A191=Sheet2!$A$2,A191=Sheet2!$A$3,A191=Sheet2!$A$4,A191=Sheet2!$A$5,A191=Sheet2!$A$6,A191=Sheet2!$A$7,A191=Sheet2!$A$8,A191=Sheet2!$A$9,A191=Sheet2!$A$10,A191=Sheet2!$A$11,A191=Sheet2!$A$12,$A$2=Sheet2!$A$13,A191=Sheet2!$A$14,$A$2=Sheet2!$A$15,$A$2=Sheet2!$A$16,A191=Sheet2!$A$17),"該当","")</f>
        <v/>
      </c>
      <c r="H191" t="str">
        <f>IF(OR(A191="",G191=""),"",COUNTIF($G$2:G191,"該当"))</f>
        <v/>
      </c>
      <c r="J191" s="271" t="str">
        <f t="shared" si="6"/>
        <v/>
      </c>
      <c r="K191" s="272" t="str">
        <f t="shared" si="6"/>
        <v/>
      </c>
      <c r="L191" s="273" t="str">
        <f t="shared" si="6"/>
        <v/>
      </c>
      <c r="M191" s="274" t="str">
        <f t="shared" si="6"/>
        <v/>
      </c>
      <c r="N191" s="271" t="str">
        <f t="shared" si="6"/>
        <v/>
      </c>
      <c r="O191" s="271">
        <v>190</v>
      </c>
    </row>
    <row r="192" spans="1:15">
      <c r="A192" t="str">
        <f>IF(AND(仕訳日記帳!D192=Sheet2!$A$2,仕訳日記帳!$N192&gt;=Sheet2!$B$2),仕訳日記帳!D192,IF(AND(OR(仕訳日記帳!D192=Sheet2!$A$3,仕訳日記帳!D192=Sheet2!$A$4,仕訳日記帳!D192=Sheet2!$A$5,仕訳日記帳!D192=Sheet2!$A$6,仕訳日記帳!D192=Sheet2!$A$7,仕訳日記帳!D192=Sheet2!$A$9),仕訳日記帳!$N192&gt;=Sheet2!$B$3),仕訳日記帳!D192,IF(AND(仕訳日記帳!D192=Sheet2!$A$8,仕訳日記帳!$N192&gt;=Sheet2!$B$8),仕訳日記帳!D192,IF(AND(OR(仕訳日記帳!D192=Sheet2!$A$10,仕訳日記帳!D192=Sheet2!$A$11,仕訳日記帳!D192=Sheet2!$A$12,仕訳日記帳!D192=Sheet2!$A$13,仕訳日記帳!D192=Sheet2!$A$14,仕訳日記帳!D192=Sheet2!$A$15,仕訳日記帳!D192=Sheet2!$A$16,仕訳日記帳!D192=Sheet2!$A$17),Sheet2!$B$9&lt;=仕訳日記帳!$N192&lt;Sheet2!$C$10),仕訳日記帳!D192,""))))</f>
        <v/>
      </c>
      <c r="B192" s="263" t="str">
        <f>IF(AND($A192=Sheet2!$A$2,仕訳日記帳!$N192&gt;=Sheet2!$B$2),仕訳日記帳!A192,IF(AND(OR($A192=Sheet2!$A$3,$A192=Sheet2!$A$4,$A192=Sheet2!$A$5,$A192=Sheet2!$A$6,$A192=Sheet2!$A$7,$A192=Sheet2!$A$9),仕訳日記帳!$N192&gt;=Sheet2!$B$3),仕訳日記帳!A192,IF(AND($A192=Sheet2!$A$8,仕訳日記帳!$N192&gt;=Sheet2!$B$8),仕訳日記帳!A192,IF(AND(OR($A192=Sheet2!$A$10,$A192=Sheet2!$A$11,$A192=Sheet2!$A$12,$A192=Sheet2!$A$13,$A192=Sheet2!$A$14,$A192=Sheet2!$A$15,$A192=Sheet2!$A$16,$A192=Sheet2!$A$17),Sheet2!$B$9&lt;=仕訳日記帳!$N192&lt;Sheet2!$C$10),仕訳日記帳!A192,""))))</f>
        <v/>
      </c>
      <c r="C192" t="str">
        <f>IF(AND($A192=Sheet2!$A$2,仕訳日記帳!$N192&gt;=Sheet2!$B$2),仕訳日記帳!B192,IF(AND(OR($A192=Sheet2!$A$3,$A192=Sheet2!$A$4,$A192=Sheet2!$A$5,$A192=Sheet2!$A$6,$A192=Sheet2!$A$7,$A192=Sheet2!$A$9),仕訳日記帳!$N192&gt;=Sheet2!$B$3),仕訳日記帳!B192,IF(AND($A192=Sheet2!$A$8,仕訳日記帳!$N192&gt;=Sheet2!$B$8),仕訳日記帳!B192,IF(AND(OR($A192=Sheet2!$A$10,$A192=Sheet2!$A$11,$A192=Sheet2!$A$12,$A192=Sheet2!$A$13,$A192=Sheet2!$A$14,$A192=Sheet2!$A$15,$A192=Sheet2!$A$16,$A192=Sheet2!$A$17),Sheet2!$B$9&lt;=仕訳日記帳!$N192&lt;Sheet2!$C$10),仕訳日記帳!B192,""))))</f>
        <v/>
      </c>
      <c r="D192" s="265" t="str">
        <f>IF(AND($A192=Sheet2!$A$2,仕訳日記帳!$N192&gt;=Sheet2!$B$2),仕訳日記帳!N192,IF(AND(OR($A192=Sheet2!$A$3,$A192=Sheet2!$A$4,$A192=Sheet2!$A$5,$A192=Sheet2!$A$6,$A192=Sheet2!$A$7,$A192=Sheet2!$A$9),仕訳日記帳!$N192&gt;=Sheet2!$B$3),仕訳日記帳!N192,IF(AND($A192=Sheet2!$A$8,仕訳日記帳!$N192&gt;=Sheet2!$B$8),仕訳日記帳!N192,IF(AND(OR($A192=Sheet2!$A$10,$A192=Sheet2!$A$11,$A192=Sheet2!$A$12,$A192=Sheet2!$A$13,$A192=Sheet2!$A$14,$A192=Sheet2!$A$15,$A192=Sheet2!$A$16,$A192=Sheet2!$A$17),Sheet2!$B$9&lt;=仕訳日記帳!$N192&lt;Sheet2!$C$10),仕訳日記帳!N192,""))))</f>
        <v/>
      </c>
      <c r="E192" s="263" t="str">
        <f>IF(AND($A192=Sheet2!$A$2,仕訳日記帳!$N192&gt;=Sheet2!$B$2),仕訳日記帳!G192,IF(AND(OR($A192=Sheet2!$A$3,$A192=Sheet2!$A$4,$A192=Sheet2!$A$5,$A192=Sheet2!$A$6,$A192=Sheet2!$A$7,$A192=Sheet2!$A$9),仕訳日記帳!$N192&gt;=Sheet2!$B$3),仕訳日記帳!G192,IF(AND($A192=Sheet2!$A$8,仕訳日記帳!$N192&gt;=Sheet2!$B$8),仕訳日記帳!G192,IF(AND(OR($A192=Sheet2!$A$10,$A192=Sheet2!$A$11,$A192=Sheet2!$A$12,$A192=Sheet2!$A$13,$A192=Sheet2!$A$14,$A192=Sheet2!$A$15,$A192=Sheet2!$A$16,$A192=Sheet2!$A$17),Sheet2!$B$9&lt;=仕訳日記帳!$N192&lt;Sheet2!$C$10),仕訳日記帳!G192,""))))</f>
        <v/>
      </c>
      <c r="G192" t="str">
        <f>IF(OR(A192=Sheet2!$A$2,A192=Sheet2!$A$3,A192=Sheet2!$A$4,A192=Sheet2!$A$5,A192=Sheet2!$A$6,A192=Sheet2!$A$7,A192=Sheet2!$A$8,A192=Sheet2!$A$9,A192=Sheet2!$A$10,A192=Sheet2!$A$11,A192=Sheet2!$A$12,$A$2=Sheet2!$A$13,A192=Sheet2!$A$14,$A$2=Sheet2!$A$15,$A$2=Sheet2!$A$16,A192=Sheet2!$A$17),"該当","")</f>
        <v/>
      </c>
      <c r="H192" t="str">
        <f>IF(OR(A192="",G192=""),"",COUNTIF($G$2:G192,"該当"))</f>
        <v/>
      </c>
      <c r="J192" s="271" t="str">
        <f t="shared" si="6"/>
        <v/>
      </c>
      <c r="K192" s="272" t="str">
        <f t="shared" si="6"/>
        <v/>
      </c>
      <c r="L192" s="273" t="str">
        <f t="shared" si="6"/>
        <v/>
      </c>
      <c r="M192" s="274" t="str">
        <f t="shared" si="6"/>
        <v/>
      </c>
      <c r="N192" s="271" t="str">
        <f t="shared" si="6"/>
        <v/>
      </c>
      <c r="O192" s="271">
        <v>191</v>
      </c>
    </row>
    <row r="193" spans="1:15">
      <c r="A193" t="str">
        <f>IF(AND(仕訳日記帳!D193=Sheet2!$A$2,仕訳日記帳!$N193&gt;=Sheet2!$B$2),仕訳日記帳!D193,IF(AND(OR(仕訳日記帳!D193=Sheet2!$A$3,仕訳日記帳!D193=Sheet2!$A$4,仕訳日記帳!D193=Sheet2!$A$5,仕訳日記帳!D193=Sheet2!$A$6,仕訳日記帳!D193=Sheet2!$A$7,仕訳日記帳!D193=Sheet2!$A$9),仕訳日記帳!$N193&gt;=Sheet2!$B$3),仕訳日記帳!D193,IF(AND(仕訳日記帳!D193=Sheet2!$A$8,仕訳日記帳!$N193&gt;=Sheet2!$B$8),仕訳日記帳!D193,IF(AND(OR(仕訳日記帳!D193=Sheet2!$A$10,仕訳日記帳!D193=Sheet2!$A$11,仕訳日記帳!D193=Sheet2!$A$12,仕訳日記帳!D193=Sheet2!$A$13,仕訳日記帳!D193=Sheet2!$A$14,仕訳日記帳!D193=Sheet2!$A$15,仕訳日記帳!D193=Sheet2!$A$16,仕訳日記帳!D193=Sheet2!$A$17),Sheet2!$B$9&lt;=仕訳日記帳!$N193&lt;Sheet2!$C$10),仕訳日記帳!D193,""))))</f>
        <v/>
      </c>
      <c r="B193" s="263" t="str">
        <f>IF(AND($A193=Sheet2!$A$2,仕訳日記帳!$N193&gt;=Sheet2!$B$2),仕訳日記帳!A193,IF(AND(OR($A193=Sheet2!$A$3,$A193=Sheet2!$A$4,$A193=Sheet2!$A$5,$A193=Sheet2!$A$6,$A193=Sheet2!$A$7,$A193=Sheet2!$A$9),仕訳日記帳!$N193&gt;=Sheet2!$B$3),仕訳日記帳!A193,IF(AND($A193=Sheet2!$A$8,仕訳日記帳!$N193&gt;=Sheet2!$B$8),仕訳日記帳!A193,IF(AND(OR($A193=Sheet2!$A$10,$A193=Sheet2!$A$11,$A193=Sheet2!$A$12,$A193=Sheet2!$A$13,$A193=Sheet2!$A$14,$A193=Sheet2!$A$15,$A193=Sheet2!$A$16,$A193=Sheet2!$A$17),Sheet2!$B$9&lt;=仕訳日記帳!$N193&lt;Sheet2!$C$10),仕訳日記帳!A193,""))))</f>
        <v/>
      </c>
      <c r="C193" t="str">
        <f>IF(AND($A193=Sheet2!$A$2,仕訳日記帳!$N193&gt;=Sheet2!$B$2),仕訳日記帳!B193,IF(AND(OR($A193=Sheet2!$A$3,$A193=Sheet2!$A$4,$A193=Sheet2!$A$5,$A193=Sheet2!$A$6,$A193=Sheet2!$A$7,$A193=Sheet2!$A$9),仕訳日記帳!$N193&gt;=Sheet2!$B$3),仕訳日記帳!B193,IF(AND($A193=Sheet2!$A$8,仕訳日記帳!$N193&gt;=Sheet2!$B$8),仕訳日記帳!B193,IF(AND(OR($A193=Sheet2!$A$10,$A193=Sheet2!$A$11,$A193=Sheet2!$A$12,$A193=Sheet2!$A$13,$A193=Sheet2!$A$14,$A193=Sheet2!$A$15,$A193=Sheet2!$A$16,$A193=Sheet2!$A$17),Sheet2!$B$9&lt;=仕訳日記帳!$N193&lt;Sheet2!$C$10),仕訳日記帳!B193,""))))</f>
        <v/>
      </c>
      <c r="D193" s="265" t="str">
        <f>IF(AND($A193=Sheet2!$A$2,仕訳日記帳!$N193&gt;=Sheet2!$B$2),仕訳日記帳!N193,IF(AND(OR($A193=Sheet2!$A$3,$A193=Sheet2!$A$4,$A193=Sheet2!$A$5,$A193=Sheet2!$A$6,$A193=Sheet2!$A$7,$A193=Sheet2!$A$9),仕訳日記帳!$N193&gt;=Sheet2!$B$3),仕訳日記帳!N193,IF(AND($A193=Sheet2!$A$8,仕訳日記帳!$N193&gt;=Sheet2!$B$8),仕訳日記帳!N193,IF(AND(OR($A193=Sheet2!$A$10,$A193=Sheet2!$A$11,$A193=Sheet2!$A$12,$A193=Sheet2!$A$13,$A193=Sheet2!$A$14,$A193=Sheet2!$A$15,$A193=Sheet2!$A$16,$A193=Sheet2!$A$17),Sheet2!$B$9&lt;=仕訳日記帳!$N193&lt;Sheet2!$C$10),仕訳日記帳!N193,""))))</f>
        <v/>
      </c>
      <c r="E193" s="263" t="str">
        <f>IF(AND($A193=Sheet2!$A$2,仕訳日記帳!$N193&gt;=Sheet2!$B$2),仕訳日記帳!G193,IF(AND(OR($A193=Sheet2!$A$3,$A193=Sheet2!$A$4,$A193=Sheet2!$A$5,$A193=Sheet2!$A$6,$A193=Sheet2!$A$7,$A193=Sheet2!$A$9),仕訳日記帳!$N193&gt;=Sheet2!$B$3),仕訳日記帳!G193,IF(AND($A193=Sheet2!$A$8,仕訳日記帳!$N193&gt;=Sheet2!$B$8),仕訳日記帳!G193,IF(AND(OR($A193=Sheet2!$A$10,$A193=Sheet2!$A$11,$A193=Sheet2!$A$12,$A193=Sheet2!$A$13,$A193=Sheet2!$A$14,$A193=Sheet2!$A$15,$A193=Sheet2!$A$16,$A193=Sheet2!$A$17),Sheet2!$B$9&lt;=仕訳日記帳!$N193&lt;Sheet2!$C$10),仕訳日記帳!G193,""))))</f>
        <v/>
      </c>
      <c r="G193" t="str">
        <f>IF(OR(A193=Sheet2!$A$2,A193=Sheet2!$A$3,A193=Sheet2!$A$4,A193=Sheet2!$A$5,A193=Sheet2!$A$6,A193=Sheet2!$A$7,A193=Sheet2!$A$8,A193=Sheet2!$A$9,A193=Sheet2!$A$10,A193=Sheet2!$A$11,A193=Sheet2!$A$12,$A$2=Sheet2!$A$13,A193=Sheet2!$A$14,$A$2=Sheet2!$A$15,$A$2=Sheet2!$A$16,A193=Sheet2!$A$17),"該当","")</f>
        <v/>
      </c>
      <c r="H193" t="str">
        <f>IF(OR(A193="",G193=""),"",COUNTIF($G$2:G193,"該当"))</f>
        <v/>
      </c>
      <c r="J193" s="271" t="str">
        <f t="shared" si="6"/>
        <v/>
      </c>
      <c r="K193" s="272" t="str">
        <f t="shared" si="6"/>
        <v/>
      </c>
      <c r="L193" s="273" t="str">
        <f t="shared" si="6"/>
        <v/>
      </c>
      <c r="M193" s="274" t="str">
        <f t="shared" si="6"/>
        <v/>
      </c>
      <c r="N193" s="271" t="str">
        <f t="shared" si="6"/>
        <v/>
      </c>
      <c r="O193" s="271">
        <v>192</v>
      </c>
    </row>
    <row r="194" spans="1:15">
      <c r="A194" t="str">
        <f>IF(AND(仕訳日記帳!D194=Sheet2!$A$2,仕訳日記帳!$N194&gt;=Sheet2!$B$2),仕訳日記帳!D194,IF(AND(OR(仕訳日記帳!D194=Sheet2!$A$3,仕訳日記帳!D194=Sheet2!$A$4,仕訳日記帳!D194=Sheet2!$A$5,仕訳日記帳!D194=Sheet2!$A$6,仕訳日記帳!D194=Sheet2!$A$7,仕訳日記帳!D194=Sheet2!$A$9),仕訳日記帳!$N194&gt;=Sheet2!$B$3),仕訳日記帳!D194,IF(AND(仕訳日記帳!D194=Sheet2!$A$8,仕訳日記帳!$N194&gt;=Sheet2!$B$8),仕訳日記帳!D194,IF(AND(OR(仕訳日記帳!D194=Sheet2!$A$10,仕訳日記帳!D194=Sheet2!$A$11,仕訳日記帳!D194=Sheet2!$A$12,仕訳日記帳!D194=Sheet2!$A$13,仕訳日記帳!D194=Sheet2!$A$14,仕訳日記帳!D194=Sheet2!$A$15,仕訳日記帳!D194=Sheet2!$A$16,仕訳日記帳!D194=Sheet2!$A$17),Sheet2!$B$9&lt;=仕訳日記帳!$N194&lt;Sheet2!$C$10),仕訳日記帳!D194,""))))</f>
        <v/>
      </c>
      <c r="B194" s="263" t="str">
        <f>IF(AND($A194=Sheet2!$A$2,仕訳日記帳!$N194&gt;=Sheet2!$B$2),仕訳日記帳!A194,IF(AND(OR($A194=Sheet2!$A$3,$A194=Sheet2!$A$4,$A194=Sheet2!$A$5,$A194=Sheet2!$A$6,$A194=Sheet2!$A$7,$A194=Sheet2!$A$9),仕訳日記帳!$N194&gt;=Sheet2!$B$3),仕訳日記帳!A194,IF(AND($A194=Sheet2!$A$8,仕訳日記帳!$N194&gt;=Sheet2!$B$8),仕訳日記帳!A194,IF(AND(OR($A194=Sheet2!$A$10,$A194=Sheet2!$A$11,$A194=Sheet2!$A$12,$A194=Sheet2!$A$13,$A194=Sheet2!$A$14,$A194=Sheet2!$A$15,$A194=Sheet2!$A$16,$A194=Sheet2!$A$17),Sheet2!$B$9&lt;=仕訳日記帳!$N194&lt;Sheet2!$C$10),仕訳日記帳!A194,""))))</f>
        <v/>
      </c>
      <c r="C194" t="str">
        <f>IF(AND($A194=Sheet2!$A$2,仕訳日記帳!$N194&gt;=Sheet2!$B$2),仕訳日記帳!B194,IF(AND(OR($A194=Sheet2!$A$3,$A194=Sheet2!$A$4,$A194=Sheet2!$A$5,$A194=Sheet2!$A$6,$A194=Sheet2!$A$7,$A194=Sheet2!$A$9),仕訳日記帳!$N194&gt;=Sheet2!$B$3),仕訳日記帳!B194,IF(AND($A194=Sheet2!$A$8,仕訳日記帳!$N194&gt;=Sheet2!$B$8),仕訳日記帳!B194,IF(AND(OR($A194=Sheet2!$A$10,$A194=Sheet2!$A$11,$A194=Sheet2!$A$12,$A194=Sheet2!$A$13,$A194=Sheet2!$A$14,$A194=Sheet2!$A$15,$A194=Sheet2!$A$16,$A194=Sheet2!$A$17),Sheet2!$B$9&lt;=仕訳日記帳!$N194&lt;Sheet2!$C$10),仕訳日記帳!B194,""))))</f>
        <v/>
      </c>
      <c r="D194" s="265" t="str">
        <f>IF(AND($A194=Sheet2!$A$2,仕訳日記帳!$N194&gt;=Sheet2!$B$2),仕訳日記帳!N194,IF(AND(OR($A194=Sheet2!$A$3,$A194=Sheet2!$A$4,$A194=Sheet2!$A$5,$A194=Sheet2!$A$6,$A194=Sheet2!$A$7,$A194=Sheet2!$A$9),仕訳日記帳!$N194&gt;=Sheet2!$B$3),仕訳日記帳!N194,IF(AND($A194=Sheet2!$A$8,仕訳日記帳!$N194&gt;=Sheet2!$B$8),仕訳日記帳!N194,IF(AND(OR($A194=Sheet2!$A$10,$A194=Sheet2!$A$11,$A194=Sheet2!$A$12,$A194=Sheet2!$A$13,$A194=Sheet2!$A$14,$A194=Sheet2!$A$15,$A194=Sheet2!$A$16,$A194=Sheet2!$A$17),Sheet2!$B$9&lt;=仕訳日記帳!$N194&lt;Sheet2!$C$10),仕訳日記帳!N194,""))))</f>
        <v/>
      </c>
      <c r="E194" s="263" t="str">
        <f>IF(AND($A194=Sheet2!$A$2,仕訳日記帳!$N194&gt;=Sheet2!$B$2),仕訳日記帳!G194,IF(AND(OR($A194=Sheet2!$A$3,$A194=Sheet2!$A$4,$A194=Sheet2!$A$5,$A194=Sheet2!$A$6,$A194=Sheet2!$A$7,$A194=Sheet2!$A$9),仕訳日記帳!$N194&gt;=Sheet2!$B$3),仕訳日記帳!G194,IF(AND($A194=Sheet2!$A$8,仕訳日記帳!$N194&gt;=Sheet2!$B$8),仕訳日記帳!G194,IF(AND(OR($A194=Sheet2!$A$10,$A194=Sheet2!$A$11,$A194=Sheet2!$A$12,$A194=Sheet2!$A$13,$A194=Sheet2!$A$14,$A194=Sheet2!$A$15,$A194=Sheet2!$A$16,$A194=Sheet2!$A$17),Sheet2!$B$9&lt;=仕訳日記帳!$N194&lt;Sheet2!$C$10),仕訳日記帳!G194,""))))</f>
        <v/>
      </c>
      <c r="G194" t="str">
        <f>IF(OR(A194=Sheet2!$A$2,A194=Sheet2!$A$3,A194=Sheet2!$A$4,A194=Sheet2!$A$5,A194=Sheet2!$A$6,A194=Sheet2!$A$7,A194=Sheet2!$A$8,A194=Sheet2!$A$9,A194=Sheet2!$A$10,A194=Sheet2!$A$11,A194=Sheet2!$A$12,$A$2=Sheet2!$A$13,A194=Sheet2!$A$14,$A$2=Sheet2!$A$15,$A$2=Sheet2!$A$16,A194=Sheet2!$A$17),"該当","")</f>
        <v/>
      </c>
      <c r="H194" t="str">
        <f>IF(OR(A194="",G194=""),"",COUNTIF($G$2:G194,"該当"))</f>
        <v/>
      </c>
      <c r="J194" s="271" t="str">
        <f t="shared" si="6"/>
        <v/>
      </c>
      <c r="K194" s="272" t="str">
        <f t="shared" si="6"/>
        <v/>
      </c>
      <c r="L194" s="273" t="str">
        <f t="shared" si="6"/>
        <v/>
      </c>
      <c r="M194" s="274" t="str">
        <f t="shared" si="6"/>
        <v/>
      </c>
      <c r="N194" s="271" t="str">
        <f t="shared" si="6"/>
        <v/>
      </c>
      <c r="O194" s="271">
        <v>193</v>
      </c>
    </row>
    <row r="195" spans="1:15">
      <c r="A195" t="str">
        <f>IF(AND(仕訳日記帳!D195=Sheet2!$A$2,仕訳日記帳!$N195&gt;=Sheet2!$B$2),仕訳日記帳!D195,IF(AND(OR(仕訳日記帳!D195=Sheet2!$A$3,仕訳日記帳!D195=Sheet2!$A$4,仕訳日記帳!D195=Sheet2!$A$5,仕訳日記帳!D195=Sheet2!$A$6,仕訳日記帳!D195=Sheet2!$A$7,仕訳日記帳!D195=Sheet2!$A$9),仕訳日記帳!$N195&gt;=Sheet2!$B$3),仕訳日記帳!D195,IF(AND(仕訳日記帳!D195=Sheet2!$A$8,仕訳日記帳!$N195&gt;=Sheet2!$B$8),仕訳日記帳!D195,IF(AND(OR(仕訳日記帳!D195=Sheet2!$A$10,仕訳日記帳!D195=Sheet2!$A$11,仕訳日記帳!D195=Sheet2!$A$12,仕訳日記帳!D195=Sheet2!$A$13,仕訳日記帳!D195=Sheet2!$A$14,仕訳日記帳!D195=Sheet2!$A$15,仕訳日記帳!D195=Sheet2!$A$16,仕訳日記帳!D195=Sheet2!$A$17),Sheet2!$B$9&lt;=仕訳日記帳!$N195&lt;Sheet2!$C$10),仕訳日記帳!D195,""))))</f>
        <v/>
      </c>
      <c r="B195" s="263" t="str">
        <f>IF(AND($A195=Sheet2!$A$2,仕訳日記帳!$N195&gt;=Sheet2!$B$2),仕訳日記帳!A195,IF(AND(OR($A195=Sheet2!$A$3,$A195=Sheet2!$A$4,$A195=Sheet2!$A$5,$A195=Sheet2!$A$6,$A195=Sheet2!$A$7,$A195=Sheet2!$A$9),仕訳日記帳!$N195&gt;=Sheet2!$B$3),仕訳日記帳!A195,IF(AND($A195=Sheet2!$A$8,仕訳日記帳!$N195&gt;=Sheet2!$B$8),仕訳日記帳!A195,IF(AND(OR($A195=Sheet2!$A$10,$A195=Sheet2!$A$11,$A195=Sheet2!$A$12,$A195=Sheet2!$A$13,$A195=Sheet2!$A$14,$A195=Sheet2!$A$15,$A195=Sheet2!$A$16,$A195=Sheet2!$A$17),Sheet2!$B$9&lt;=仕訳日記帳!$N195&lt;Sheet2!$C$10),仕訳日記帳!A195,""))))</f>
        <v/>
      </c>
      <c r="C195" t="str">
        <f>IF(AND($A195=Sheet2!$A$2,仕訳日記帳!$N195&gt;=Sheet2!$B$2),仕訳日記帳!B195,IF(AND(OR($A195=Sheet2!$A$3,$A195=Sheet2!$A$4,$A195=Sheet2!$A$5,$A195=Sheet2!$A$6,$A195=Sheet2!$A$7,$A195=Sheet2!$A$9),仕訳日記帳!$N195&gt;=Sheet2!$B$3),仕訳日記帳!B195,IF(AND($A195=Sheet2!$A$8,仕訳日記帳!$N195&gt;=Sheet2!$B$8),仕訳日記帳!B195,IF(AND(OR($A195=Sheet2!$A$10,$A195=Sheet2!$A$11,$A195=Sheet2!$A$12,$A195=Sheet2!$A$13,$A195=Sheet2!$A$14,$A195=Sheet2!$A$15,$A195=Sheet2!$A$16,$A195=Sheet2!$A$17),Sheet2!$B$9&lt;=仕訳日記帳!$N195&lt;Sheet2!$C$10),仕訳日記帳!B195,""))))</f>
        <v/>
      </c>
      <c r="D195" s="265" t="str">
        <f>IF(AND($A195=Sheet2!$A$2,仕訳日記帳!$N195&gt;=Sheet2!$B$2),仕訳日記帳!N195,IF(AND(OR($A195=Sheet2!$A$3,$A195=Sheet2!$A$4,$A195=Sheet2!$A$5,$A195=Sheet2!$A$6,$A195=Sheet2!$A$7,$A195=Sheet2!$A$9),仕訳日記帳!$N195&gt;=Sheet2!$B$3),仕訳日記帳!N195,IF(AND($A195=Sheet2!$A$8,仕訳日記帳!$N195&gt;=Sheet2!$B$8),仕訳日記帳!N195,IF(AND(OR($A195=Sheet2!$A$10,$A195=Sheet2!$A$11,$A195=Sheet2!$A$12,$A195=Sheet2!$A$13,$A195=Sheet2!$A$14,$A195=Sheet2!$A$15,$A195=Sheet2!$A$16,$A195=Sheet2!$A$17),Sheet2!$B$9&lt;=仕訳日記帳!$N195&lt;Sheet2!$C$10),仕訳日記帳!N195,""))))</f>
        <v/>
      </c>
      <c r="E195" s="263" t="str">
        <f>IF(AND($A195=Sheet2!$A$2,仕訳日記帳!$N195&gt;=Sheet2!$B$2),仕訳日記帳!G195,IF(AND(OR($A195=Sheet2!$A$3,$A195=Sheet2!$A$4,$A195=Sheet2!$A$5,$A195=Sheet2!$A$6,$A195=Sheet2!$A$7,$A195=Sheet2!$A$9),仕訳日記帳!$N195&gt;=Sheet2!$B$3),仕訳日記帳!G195,IF(AND($A195=Sheet2!$A$8,仕訳日記帳!$N195&gt;=Sheet2!$B$8),仕訳日記帳!G195,IF(AND(OR($A195=Sheet2!$A$10,$A195=Sheet2!$A$11,$A195=Sheet2!$A$12,$A195=Sheet2!$A$13,$A195=Sheet2!$A$14,$A195=Sheet2!$A$15,$A195=Sheet2!$A$16,$A195=Sheet2!$A$17),Sheet2!$B$9&lt;=仕訳日記帳!$N195&lt;Sheet2!$C$10),仕訳日記帳!G195,""))))</f>
        <v/>
      </c>
      <c r="G195" t="str">
        <f>IF(OR(A195=Sheet2!$A$2,A195=Sheet2!$A$3,A195=Sheet2!$A$4,A195=Sheet2!$A$5,A195=Sheet2!$A$6,A195=Sheet2!$A$7,A195=Sheet2!$A$8,A195=Sheet2!$A$9,A195=Sheet2!$A$10,A195=Sheet2!$A$11,A195=Sheet2!$A$12,$A$2=Sheet2!$A$13,A195=Sheet2!$A$14,$A$2=Sheet2!$A$15,$A$2=Sheet2!$A$16,A195=Sheet2!$A$17),"該当","")</f>
        <v/>
      </c>
      <c r="H195" t="str">
        <f>IF(OR(A195="",G195=""),"",COUNTIF($G$2:G195,"該当"))</f>
        <v/>
      </c>
      <c r="J195" s="271" t="str">
        <f t="shared" si="6"/>
        <v/>
      </c>
      <c r="K195" s="272" t="str">
        <f t="shared" si="6"/>
        <v/>
      </c>
      <c r="L195" s="273" t="str">
        <f t="shared" si="6"/>
        <v/>
      </c>
      <c r="M195" s="274" t="str">
        <f t="shared" si="6"/>
        <v/>
      </c>
      <c r="N195" s="271" t="str">
        <f t="shared" si="6"/>
        <v/>
      </c>
      <c r="O195" s="271">
        <v>194</v>
      </c>
    </row>
    <row r="196" spans="1:15">
      <c r="A196" t="str">
        <f>IF(AND(仕訳日記帳!D196=Sheet2!$A$2,仕訳日記帳!$N196&gt;=Sheet2!$B$2),仕訳日記帳!D196,IF(AND(OR(仕訳日記帳!D196=Sheet2!$A$3,仕訳日記帳!D196=Sheet2!$A$4,仕訳日記帳!D196=Sheet2!$A$5,仕訳日記帳!D196=Sheet2!$A$6,仕訳日記帳!D196=Sheet2!$A$7,仕訳日記帳!D196=Sheet2!$A$9),仕訳日記帳!$N196&gt;=Sheet2!$B$3),仕訳日記帳!D196,IF(AND(仕訳日記帳!D196=Sheet2!$A$8,仕訳日記帳!$N196&gt;=Sheet2!$B$8),仕訳日記帳!D196,IF(AND(OR(仕訳日記帳!D196=Sheet2!$A$10,仕訳日記帳!D196=Sheet2!$A$11,仕訳日記帳!D196=Sheet2!$A$12,仕訳日記帳!D196=Sheet2!$A$13,仕訳日記帳!D196=Sheet2!$A$14,仕訳日記帳!D196=Sheet2!$A$15,仕訳日記帳!D196=Sheet2!$A$16,仕訳日記帳!D196=Sheet2!$A$17),Sheet2!$B$9&lt;=仕訳日記帳!$N196&lt;Sheet2!$C$10),仕訳日記帳!D196,""))))</f>
        <v/>
      </c>
      <c r="B196" s="263" t="str">
        <f>IF(AND($A196=Sheet2!$A$2,仕訳日記帳!$N196&gt;=Sheet2!$B$2),仕訳日記帳!A196,IF(AND(OR($A196=Sheet2!$A$3,$A196=Sheet2!$A$4,$A196=Sheet2!$A$5,$A196=Sheet2!$A$6,$A196=Sheet2!$A$7,$A196=Sheet2!$A$9),仕訳日記帳!$N196&gt;=Sheet2!$B$3),仕訳日記帳!A196,IF(AND($A196=Sheet2!$A$8,仕訳日記帳!$N196&gt;=Sheet2!$B$8),仕訳日記帳!A196,IF(AND(OR($A196=Sheet2!$A$10,$A196=Sheet2!$A$11,$A196=Sheet2!$A$12,$A196=Sheet2!$A$13,$A196=Sheet2!$A$14,$A196=Sheet2!$A$15,$A196=Sheet2!$A$16,$A196=Sheet2!$A$17),Sheet2!$B$9&lt;=仕訳日記帳!$N196&lt;Sheet2!$C$10),仕訳日記帳!A196,""))))</f>
        <v/>
      </c>
      <c r="C196" t="str">
        <f>IF(AND($A196=Sheet2!$A$2,仕訳日記帳!$N196&gt;=Sheet2!$B$2),仕訳日記帳!B196,IF(AND(OR($A196=Sheet2!$A$3,$A196=Sheet2!$A$4,$A196=Sheet2!$A$5,$A196=Sheet2!$A$6,$A196=Sheet2!$A$7,$A196=Sheet2!$A$9),仕訳日記帳!$N196&gt;=Sheet2!$B$3),仕訳日記帳!B196,IF(AND($A196=Sheet2!$A$8,仕訳日記帳!$N196&gt;=Sheet2!$B$8),仕訳日記帳!B196,IF(AND(OR($A196=Sheet2!$A$10,$A196=Sheet2!$A$11,$A196=Sheet2!$A$12,$A196=Sheet2!$A$13,$A196=Sheet2!$A$14,$A196=Sheet2!$A$15,$A196=Sheet2!$A$16,$A196=Sheet2!$A$17),Sheet2!$B$9&lt;=仕訳日記帳!$N196&lt;Sheet2!$C$10),仕訳日記帳!B196,""))))</f>
        <v/>
      </c>
      <c r="D196" s="265" t="str">
        <f>IF(AND($A196=Sheet2!$A$2,仕訳日記帳!$N196&gt;=Sheet2!$B$2),仕訳日記帳!N196,IF(AND(OR($A196=Sheet2!$A$3,$A196=Sheet2!$A$4,$A196=Sheet2!$A$5,$A196=Sheet2!$A$6,$A196=Sheet2!$A$7,$A196=Sheet2!$A$9),仕訳日記帳!$N196&gt;=Sheet2!$B$3),仕訳日記帳!N196,IF(AND($A196=Sheet2!$A$8,仕訳日記帳!$N196&gt;=Sheet2!$B$8),仕訳日記帳!N196,IF(AND(OR($A196=Sheet2!$A$10,$A196=Sheet2!$A$11,$A196=Sheet2!$A$12,$A196=Sheet2!$A$13,$A196=Sheet2!$A$14,$A196=Sheet2!$A$15,$A196=Sheet2!$A$16,$A196=Sheet2!$A$17),Sheet2!$B$9&lt;=仕訳日記帳!$N196&lt;Sheet2!$C$10),仕訳日記帳!N196,""))))</f>
        <v/>
      </c>
      <c r="E196" s="263" t="str">
        <f>IF(AND($A196=Sheet2!$A$2,仕訳日記帳!$N196&gt;=Sheet2!$B$2),仕訳日記帳!G196,IF(AND(OR($A196=Sheet2!$A$3,$A196=Sheet2!$A$4,$A196=Sheet2!$A$5,$A196=Sheet2!$A$6,$A196=Sheet2!$A$7,$A196=Sheet2!$A$9),仕訳日記帳!$N196&gt;=Sheet2!$B$3),仕訳日記帳!G196,IF(AND($A196=Sheet2!$A$8,仕訳日記帳!$N196&gt;=Sheet2!$B$8),仕訳日記帳!G196,IF(AND(OR($A196=Sheet2!$A$10,$A196=Sheet2!$A$11,$A196=Sheet2!$A$12,$A196=Sheet2!$A$13,$A196=Sheet2!$A$14,$A196=Sheet2!$A$15,$A196=Sheet2!$A$16,$A196=Sheet2!$A$17),Sheet2!$B$9&lt;=仕訳日記帳!$N196&lt;Sheet2!$C$10),仕訳日記帳!G196,""))))</f>
        <v/>
      </c>
      <c r="G196" t="str">
        <f>IF(OR(A196=Sheet2!$A$2,A196=Sheet2!$A$3,A196=Sheet2!$A$4,A196=Sheet2!$A$5,A196=Sheet2!$A$6,A196=Sheet2!$A$7,A196=Sheet2!$A$8,A196=Sheet2!$A$9,A196=Sheet2!$A$10,A196=Sheet2!$A$11,A196=Sheet2!$A$12,$A$2=Sheet2!$A$13,A196=Sheet2!$A$14,$A$2=Sheet2!$A$15,$A$2=Sheet2!$A$16,A196=Sheet2!$A$17),"該当","")</f>
        <v/>
      </c>
      <c r="H196" t="str">
        <f>IF(OR(A196="",G196=""),"",COUNTIF($G$2:G196,"該当"))</f>
        <v/>
      </c>
      <c r="J196" s="271" t="str">
        <f t="shared" si="6"/>
        <v/>
      </c>
      <c r="K196" s="272" t="str">
        <f t="shared" si="6"/>
        <v/>
      </c>
      <c r="L196" s="273" t="str">
        <f t="shared" si="6"/>
        <v/>
      </c>
      <c r="M196" s="274" t="str">
        <f t="shared" si="6"/>
        <v/>
      </c>
      <c r="N196" s="271" t="str">
        <f t="shared" si="6"/>
        <v/>
      </c>
      <c r="O196" s="271">
        <v>195</v>
      </c>
    </row>
    <row r="197" spans="1:15">
      <c r="A197" t="str">
        <f>IF(AND(仕訳日記帳!D197=Sheet2!$A$2,仕訳日記帳!$N197&gt;=Sheet2!$B$2),仕訳日記帳!D197,IF(AND(OR(仕訳日記帳!D197=Sheet2!$A$3,仕訳日記帳!D197=Sheet2!$A$4,仕訳日記帳!D197=Sheet2!$A$5,仕訳日記帳!D197=Sheet2!$A$6,仕訳日記帳!D197=Sheet2!$A$7,仕訳日記帳!D197=Sheet2!$A$9),仕訳日記帳!$N197&gt;=Sheet2!$B$3),仕訳日記帳!D197,IF(AND(仕訳日記帳!D197=Sheet2!$A$8,仕訳日記帳!$N197&gt;=Sheet2!$B$8),仕訳日記帳!D197,IF(AND(OR(仕訳日記帳!D197=Sheet2!$A$10,仕訳日記帳!D197=Sheet2!$A$11,仕訳日記帳!D197=Sheet2!$A$12,仕訳日記帳!D197=Sheet2!$A$13,仕訳日記帳!D197=Sheet2!$A$14,仕訳日記帳!D197=Sheet2!$A$15,仕訳日記帳!D197=Sheet2!$A$16,仕訳日記帳!D197=Sheet2!$A$17),Sheet2!$B$9&lt;=仕訳日記帳!$N197&lt;Sheet2!$C$10),仕訳日記帳!D197,""))))</f>
        <v/>
      </c>
      <c r="B197" s="263" t="str">
        <f>IF(AND($A197=Sheet2!$A$2,仕訳日記帳!$N197&gt;=Sheet2!$B$2),仕訳日記帳!A197,IF(AND(OR($A197=Sheet2!$A$3,$A197=Sheet2!$A$4,$A197=Sheet2!$A$5,$A197=Sheet2!$A$6,$A197=Sheet2!$A$7,$A197=Sheet2!$A$9),仕訳日記帳!$N197&gt;=Sheet2!$B$3),仕訳日記帳!A197,IF(AND($A197=Sheet2!$A$8,仕訳日記帳!$N197&gt;=Sheet2!$B$8),仕訳日記帳!A197,IF(AND(OR($A197=Sheet2!$A$10,$A197=Sheet2!$A$11,$A197=Sheet2!$A$12,$A197=Sheet2!$A$13,$A197=Sheet2!$A$14,$A197=Sheet2!$A$15,$A197=Sheet2!$A$16,$A197=Sheet2!$A$17),Sheet2!$B$9&lt;=仕訳日記帳!$N197&lt;Sheet2!$C$10),仕訳日記帳!A197,""))))</f>
        <v/>
      </c>
      <c r="C197" t="str">
        <f>IF(AND($A197=Sheet2!$A$2,仕訳日記帳!$N197&gt;=Sheet2!$B$2),仕訳日記帳!B197,IF(AND(OR($A197=Sheet2!$A$3,$A197=Sheet2!$A$4,$A197=Sheet2!$A$5,$A197=Sheet2!$A$6,$A197=Sheet2!$A$7,$A197=Sheet2!$A$9),仕訳日記帳!$N197&gt;=Sheet2!$B$3),仕訳日記帳!B197,IF(AND($A197=Sheet2!$A$8,仕訳日記帳!$N197&gt;=Sheet2!$B$8),仕訳日記帳!B197,IF(AND(OR($A197=Sheet2!$A$10,$A197=Sheet2!$A$11,$A197=Sheet2!$A$12,$A197=Sheet2!$A$13,$A197=Sheet2!$A$14,$A197=Sheet2!$A$15,$A197=Sheet2!$A$16,$A197=Sheet2!$A$17),Sheet2!$B$9&lt;=仕訳日記帳!$N197&lt;Sheet2!$C$10),仕訳日記帳!B197,""))))</f>
        <v/>
      </c>
      <c r="D197" s="265" t="str">
        <f>IF(AND($A197=Sheet2!$A$2,仕訳日記帳!$N197&gt;=Sheet2!$B$2),仕訳日記帳!N197,IF(AND(OR($A197=Sheet2!$A$3,$A197=Sheet2!$A$4,$A197=Sheet2!$A$5,$A197=Sheet2!$A$6,$A197=Sheet2!$A$7,$A197=Sheet2!$A$9),仕訳日記帳!$N197&gt;=Sheet2!$B$3),仕訳日記帳!N197,IF(AND($A197=Sheet2!$A$8,仕訳日記帳!$N197&gt;=Sheet2!$B$8),仕訳日記帳!N197,IF(AND(OR($A197=Sheet2!$A$10,$A197=Sheet2!$A$11,$A197=Sheet2!$A$12,$A197=Sheet2!$A$13,$A197=Sheet2!$A$14,$A197=Sheet2!$A$15,$A197=Sheet2!$A$16,$A197=Sheet2!$A$17),Sheet2!$B$9&lt;=仕訳日記帳!$N197&lt;Sheet2!$C$10),仕訳日記帳!N197,""))))</f>
        <v/>
      </c>
      <c r="E197" s="263" t="str">
        <f>IF(AND($A197=Sheet2!$A$2,仕訳日記帳!$N197&gt;=Sheet2!$B$2),仕訳日記帳!G197,IF(AND(OR($A197=Sheet2!$A$3,$A197=Sheet2!$A$4,$A197=Sheet2!$A$5,$A197=Sheet2!$A$6,$A197=Sheet2!$A$7,$A197=Sheet2!$A$9),仕訳日記帳!$N197&gt;=Sheet2!$B$3),仕訳日記帳!G197,IF(AND($A197=Sheet2!$A$8,仕訳日記帳!$N197&gt;=Sheet2!$B$8),仕訳日記帳!G197,IF(AND(OR($A197=Sheet2!$A$10,$A197=Sheet2!$A$11,$A197=Sheet2!$A$12,$A197=Sheet2!$A$13,$A197=Sheet2!$A$14,$A197=Sheet2!$A$15,$A197=Sheet2!$A$16,$A197=Sheet2!$A$17),Sheet2!$B$9&lt;=仕訳日記帳!$N197&lt;Sheet2!$C$10),仕訳日記帳!G197,""))))</f>
        <v/>
      </c>
      <c r="G197" t="str">
        <f>IF(OR(A197=Sheet2!$A$2,A197=Sheet2!$A$3,A197=Sheet2!$A$4,A197=Sheet2!$A$5,A197=Sheet2!$A$6,A197=Sheet2!$A$7,A197=Sheet2!$A$8,A197=Sheet2!$A$9,A197=Sheet2!$A$10,A197=Sheet2!$A$11,A197=Sheet2!$A$12,$A$2=Sheet2!$A$13,A197=Sheet2!$A$14,$A$2=Sheet2!$A$15,$A$2=Sheet2!$A$16,A197=Sheet2!$A$17),"該当","")</f>
        <v/>
      </c>
      <c r="H197" t="str">
        <f>IF(OR(A197="",G197=""),"",COUNTIF($G$2:G197,"該当"))</f>
        <v/>
      </c>
      <c r="J197" s="271" t="str">
        <f t="shared" si="6"/>
        <v/>
      </c>
      <c r="K197" s="272" t="str">
        <f t="shared" si="6"/>
        <v/>
      </c>
      <c r="L197" s="273" t="str">
        <f t="shared" si="6"/>
        <v/>
      </c>
      <c r="M197" s="274" t="str">
        <f t="shared" si="6"/>
        <v/>
      </c>
      <c r="N197" s="271" t="str">
        <f t="shared" si="6"/>
        <v/>
      </c>
      <c r="O197" s="271">
        <v>196</v>
      </c>
    </row>
    <row r="198" spans="1:15">
      <c r="A198" t="str">
        <f>IF(AND(仕訳日記帳!D198=Sheet2!$A$2,仕訳日記帳!$N198&gt;=Sheet2!$B$2),仕訳日記帳!D198,IF(AND(OR(仕訳日記帳!D198=Sheet2!$A$3,仕訳日記帳!D198=Sheet2!$A$4,仕訳日記帳!D198=Sheet2!$A$5,仕訳日記帳!D198=Sheet2!$A$6,仕訳日記帳!D198=Sheet2!$A$7,仕訳日記帳!D198=Sheet2!$A$9),仕訳日記帳!$N198&gt;=Sheet2!$B$3),仕訳日記帳!D198,IF(AND(仕訳日記帳!D198=Sheet2!$A$8,仕訳日記帳!$N198&gt;=Sheet2!$B$8),仕訳日記帳!D198,IF(AND(OR(仕訳日記帳!D198=Sheet2!$A$10,仕訳日記帳!D198=Sheet2!$A$11,仕訳日記帳!D198=Sheet2!$A$12,仕訳日記帳!D198=Sheet2!$A$13,仕訳日記帳!D198=Sheet2!$A$14,仕訳日記帳!D198=Sheet2!$A$15,仕訳日記帳!D198=Sheet2!$A$16,仕訳日記帳!D198=Sheet2!$A$17),Sheet2!$B$9&lt;=仕訳日記帳!$N198&lt;Sheet2!$C$10),仕訳日記帳!D198,""))))</f>
        <v/>
      </c>
      <c r="B198" s="263" t="str">
        <f>IF(AND($A198=Sheet2!$A$2,仕訳日記帳!$N198&gt;=Sheet2!$B$2),仕訳日記帳!A198,IF(AND(OR($A198=Sheet2!$A$3,$A198=Sheet2!$A$4,$A198=Sheet2!$A$5,$A198=Sheet2!$A$6,$A198=Sheet2!$A$7,$A198=Sheet2!$A$9),仕訳日記帳!$N198&gt;=Sheet2!$B$3),仕訳日記帳!A198,IF(AND($A198=Sheet2!$A$8,仕訳日記帳!$N198&gt;=Sheet2!$B$8),仕訳日記帳!A198,IF(AND(OR($A198=Sheet2!$A$10,$A198=Sheet2!$A$11,$A198=Sheet2!$A$12,$A198=Sheet2!$A$13,$A198=Sheet2!$A$14,$A198=Sheet2!$A$15,$A198=Sheet2!$A$16,$A198=Sheet2!$A$17),Sheet2!$B$9&lt;=仕訳日記帳!$N198&lt;Sheet2!$C$10),仕訳日記帳!A198,""))))</f>
        <v/>
      </c>
      <c r="C198" t="str">
        <f>IF(AND($A198=Sheet2!$A$2,仕訳日記帳!$N198&gt;=Sheet2!$B$2),仕訳日記帳!B198,IF(AND(OR($A198=Sheet2!$A$3,$A198=Sheet2!$A$4,$A198=Sheet2!$A$5,$A198=Sheet2!$A$6,$A198=Sheet2!$A$7,$A198=Sheet2!$A$9),仕訳日記帳!$N198&gt;=Sheet2!$B$3),仕訳日記帳!B198,IF(AND($A198=Sheet2!$A$8,仕訳日記帳!$N198&gt;=Sheet2!$B$8),仕訳日記帳!B198,IF(AND(OR($A198=Sheet2!$A$10,$A198=Sheet2!$A$11,$A198=Sheet2!$A$12,$A198=Sheet2!$A$13,$A198=Sheet2!$A$14,$A198=Sheet2!$A$15,$A198=Sheet2!$A$16,$A198=Sheet2!$A$17),Sheet2!$B$9&lt;=仕訳日記帳!$N198&lt;Sheet2!$C$10),仕訳日記帳!B198,""))))</f>
        <v/>
      </c>
      <c r="D198" s="265" t="str">
        <f>IF(AND($A198=Sheet2!$A$2,仕訳日記帳!$N198&gt;=Sheet2!$B$2),仕訳日記帳!N198,IF(AND(OR($A198=Sheet2!$A$3,$A198=Sheet2!$A$4,$A198=Sheet2!$A$5,$A198=Sheet2!$A$6,$A198=Sheet2!$A$7,$A198=Sheet2!$A$9),仕訳日記帳!$N198&gt;=Sheet2!$B$3),仕訳日記帳!N198,IF(AND($A198=Sheet2!$A$8,仕訳日記帳!$N198&gt;=Sheet2!$B$8),仕訳日記帳!N198,IF(AND(OR($A198=Sheet2!$A$10,$A198=Sheet2!$A$11,$A198=Sheet2!$A$12,$A198=Sheet2!$A$13,$A198=Sheet2!$A$14,$A198=Sheet2!$A$15,$A198=Sheet2!$A$16,$A198=Sheet2!$A$17),Sheet2!$B$9&lt;=仕訳日記帳!$N198&lt;Sheet2!$C$10),仕訳日記帳!N198,""))))</f>
        <v/>
      </c>
      <c r="E198" s="263" t="str">
        <f>IF(AND($A198=Sheet2!$A$2,仕訳日記帳!$N198&gt;=Sheet2!$B$2),仕訳日記帳!G198,IF(AND(OR($A198=Sheet2!$A$3,$A198=Sheet2!$A$4,$A198=Sheet2!$A$5,$A198=Sheet2!$A$6,$A198=Sheet2!$A$7,$A198=Sheet2!$A$9),仕訳日記帳!$N198&gt;=Sheet2!$B$3),仕訳日記帳!G198,IF(AND($A198=Sheet2!$A$8,仕訳日記帳!$N198&gt;=Sheet2!$B$8),仕訳日記帳!G198,IF(AND(OR($A198=Sheet2!$A$10,$A198=Sheet2!$A$11,$A198=Sheet2!$A$12,$A198=Sheet2!$A$13,$A198=Sheet2!$A$14,$A198=Sheet2!$A$15,$A198=Sheet2!$A$16,$A198=Sheet2!$A$17),Sheet2!$B$9&lt;=仕訳日記帳!$N198&lt;Sheet2!$C$10),仕訳日記帳!G198,""))))</f>
        <v/>
      </c>
      <c r="G198" t="str">
        <f>IF(OR(A198=Sheet2!$A$2,A198=Sheet2!$A$3,A198=Sheet2!$A$4,A198=Sheet2!$A$5,A198=Sheet2!$A$6,A198=Sheet2!$A$7,A198=Sheet2!$A$8,A198=Sheet2!$A$9,A198=Sheet2!$A$10,A198=Sheet2!$A$11,A198=Sheet2!$A$12,$A$2=Sheet2!$A$13,A198=Sheet2!$A$14,$A$2=Sheet2!$A$15,$A$2=Sheet2!$A$16,A198=Sheet2!$A$17),"該当","")</f>
        <v/>
      </c>
      <c r="H198" t="str">
        <f>IF(OR(A198="",G198=""),"",COUNTIF($G$2:G198,"該当"))</f>
        <v/>
      </c>
      <c r="J198" s="271" t="str">
        <f t="shared" si="6"/>
        <v/>
      </c>
      <c r="K198" s="272" t="str">
        <f t="shared" si="6"/>
        <v/>
      </c>
      <c r="L198" s="273" t="str">
        <f t="shared" si="6"/>
        <v/>
      </c>
      <c r="M198" s="274" t="str">
        <f t="shared" si="6"/>
        <v/>
      </c>
      <c r="N198" s="271" t="str">
        <f t="shared" si="6"/>
        <v/>
      </c>
      <c r="O198" s="271">
        <v>197</v>
      </c>
    </row>
    <row r="199" spans="1:15">
      <c r="A199" t="str">
        <f>IF(AND(仕訳日記帳!D199=Sheet2!$A$2,仕訳日記帳!$N199&gt;=Sheet2!$B$2),仕訳日記帳!D199,IF(AND(OR(仕訳日記帳!D199=Sheet2!$A$3,仕訳日記帳!D199=Sheet2!$A$4,仕訳日記帳!D199=Sheet2!$A$5,仕訳日記帳!D199=Sheet2!$A$6,仕訳日記帳!D199=Sheet2!$A$7,仕訳日記帳!D199=Sheet2!$A$9),仕訳日記帳!$N199&gt;=Sheet2!$B$3),仕訳日記帳!D199,IF(AND(仕訳日記帳!D199=Sheet2!$A$8,仕訳日記帳!$N199&gt;=Sheet2!$B$8),仕訳日記帳!D199,IF(AND(OR(仕訳日記帳!D199=Sheet2!$A$10,仕訳日記帳!D199=Sheet2!$A$11,仕訳日記帳!D199=Sheet2!$A$12,仕訳日記帳!D199=Sheet2!$A$13,仕訳日記帳!D199=Sheet2!$A$14,仕訳日記帳!D199=Sheet2!$A$15,仕訳日記帳!D199=Sheet2!$A$16,仕訳日記帳!D199=Sheet2!$A$17),Sheet2!$B$9&lt;=仕訳日記帳!$N199&lt;Sheet2!$C$10),仕訳日記帳!D199,""))))</f>
        <v/>
      </c>
      <c r="B199" s="263" t="str">
        <f>IF(AND($A199=Sheet2!$A$2,仕訳日記帳!$N199&gt;=Sheet2!$B$2),仕訳日記帳!A199,IF(AND(OR($A199=Sheet2!$A$3,$A199=Sheet2!$A$4,$A199=Sheet2!$A$5,$A199=Sheet2!$A$6,$A199=Sheet2!$A$7,$A199=Sheet2!$A$9),仕訳日記帳!$N199&gt;=Sheet2!$B$3),仕訳日記帳!A199,IF(AND($A199=Sheet2!$A$8,仕訳日記帳!$N199&gt;=Sheet2!$B$8),仕訳日記帳!A199,IF(AND(OR($A199=Sheet2!$A$10,$A199=Sheet2!$A$11,$A199=Sheet2!$A$12,$A199=Sheet2!$A$13,$A199=Sheet2!$A$14,$A199=Sheet2!$A$15,$A199=Sheet2!$A$16,$A199=Sheet2!$A$17),Sheet2!$B$9&lt;=仕訳日記帳!$N199&lt;Sheet2!$C$10),仕訳日記帳!A199,""))))</f>
        <v/>
      </c>
      <c r="C199" t="str">
        <f>IF(AND($A199=Sheet2!$A$2,仕訳日記帳!$N199&gt;=Sheet2!$B$2),仕訳日記帳!B199,IF(AND(OR($A199=Sheet2!$A$3,$A199=Sheet2!$A$4,$A199=Sheet2!$A$5,$A199=Sheet2!$A$6,$A199=Sheet2!$A$7,$A199=Sheet2!$A$9),仕訳日記帳!$N199&gt;=Sheet2!$B$3),仕訳日記帳!B199,IF(AND($A199=Sheet2!$A$8,仕訳日記帳!$N199&gt;=Sheet2!$B$8),仕訳日記帳!B199,IF(AND(OR($A199=Sheet2!$A$10,$A199=Sheet2!$A$11,$A199=Sheet2!$A$12,$A199=Sheet2!$A$13,$A199=Sheet2!$A$14,$A199=Sheet2!$A$15,$A199=Sheet2!$A$16,$A199=Sheet2!$A$17),Sheet2!$B$9&lt;=仕訳日記帳!$N199&lt;Sheet2!$C$10),仕訳日記帳!B199,""))))</f>
        <v/>
      </c>
      <c r="D199" s="265" t="str">
        <f>IF(AND($A199=Sheet2!$A$2,仕訳日記帳!$N199&gt;=Sheet2!$B$2),仕訳日記帳!N199,IF(AND(OR($A199=Sheet2!$A$3,$A199=Sheet2!$A$4,$A199=Sheet2!$A$5,$A199=Sheet2!$A$6,$A199=Sheet2!$A$7,$A199=Sheet2!$A$9),仕訳日記帳!$N199&gt;=Sheet2!$B$3),仕訳日記帳!N199,IF(AND($A199=Sheet2!$A$8,仕訳日記帳!$N199&gt;=Sheet2!$B$8),仕訳日記帳!N199,IF(AND(OR($A199=Sheet2!$A$10,$A199=Sheet2!$A$11,$A199=Sheet2!$A$12,$A199=Sheet2!$A$13,$A199=Sheet2!$A$14,$A199=Sheet2!$A$15,$A199=Sheet2!$A$16,$A199=Sheet2!$A$17),Sheet2!$B$9&lt;=仕訳日記帳!$N199&lt;Sheet2!$C$10),仕訳日記帳!N199,""))))</f>
        <v/>
      </c>
      <c r="E199" s="263" t="str">
        <f>IF(AND($A199=Sheet2!$A$2,仕訳日記帳!$N199&gt;=Sheet2!$B$2),仕訳日記帳!G199,IF(AND(OR($A199=Sheet2!$A$3,$A199=Sheet2!$A$4,$A199=Sheet2!$A$5,$A199=Sheet2!$A$6,$A199=Sheet2!$A$7,$A199=Sheet2!$A$9),仕訳日記帳!$N199&gt;=Sheet2!$B$3),仕訳日記帳!G199,IF(AND($A199=Sheet2!$A$8,仕訳日記帳!$N199&gt;=Sheet2!$B$8),仕訳日記帳!G199,IF(AND(OR($A199=Sheet2!$A$10,$A199=Sheet2!$A$11,$A199=Sheet2!$A$12,$A199=Sheet2!$A$13,$A199=Sheet2!$A$14,$A199=Sheet2!$A$15,$A199=Sheet2!$A$16,$A199=Sheet2!$A$17),Sheet2!$B$9&lt;=仕訳日記帳!$N199&lt;Sheet2!$C$10),仕訳日記帳!G199,""))))</f>
        <v/>
      </c>
      <c r="G199" t="str">
        <f>IF(OR(A199=Sheet2!$A$2,A199=Sheet2!$A$3,A199=Sheet2!$A$4,A199=Sheet2!$A$5,A199=Sheet2!$A$6,A199=Sheet2!$A$7,A199=Sheet2!$A$8,A199=Sheet2!$A$9,A199=Sheet2!$A$10,A199=Sheet2!$A$11,A199=Sheet2!$A$12,$A$2=Sheet2!$A$13,A199=Sheet2!$A$14,$A$2=Sheet2!$A$15,$A$2=Sheet2!$A$16,A199=Sheet2!$A$17),"該当","")</f>
        <v/>
      </c>
      <c r="H199" t="str">
        <f>IF(OR(A199="",G199=""),"",COUNTIF($G$2:G199,"該当"))</f>
        <v/>
      </c>
      <c r="J199" s="271" t="str">
        <f t="shared" si="6"/>
        <v/>
      </c>
      <c r="K199" s="272" t="str">
        <f t="shared" si="6"/>
        <v/>
      </c>
      <c r="L199" s="273" t="str">
        <f t="shared" si="6"/>
        <v/>
      </c>
      <c r="M199" s="274" t="str">
        <f t="shared" si="6"/>
        <v/>
      </c>
      <c r="N199" s="271" t="str">
        <f t="shared" si="6"/>
        <v/>
      </c>
      <c r="O199" s="271">
        <v>198</v>
      </c>
    </row>
    <row r="200" spans="1:15">
      <c r="A200" t="str">
        <f>IF(AND(仕訳日記帳!D200=Sheet2!$A$2,仕訳日記帳!$N200&gt;=Sheet2!$B$2),仕訳日記帳!D200,IF(AND(OR(仕訳日記帳!D200=Sheet2!$A$3,仕訳日記帳!D200=Sheet2!$A$4,仕訳日記帳!D200=Sheet2!$A$5,仕訳日記帳!D200=Sheet2!$A$6,仕訳日記帳!D200=Sheet2!$A$7,仕訳日記帳!D200=Sheet2!$A$9),仕訳日記帳!$N200&gt;=Sheet2!$B$3),仕訳日記帳!D200,IF(AND(仕訳日記帳!D200=Sheet2!$A$8,仕訳日記帳!$N200&gt;=Sheet2!$B$8),仕訳日記帳!D200,IF(AND(OR(仕訳日記帳!D200=Sheet2!$A$10,仕訳日記帳!D200=Sheet2!$A$11,仕訳日記帳!D200=Sheet2!$A$12,仕訳日記帳!D200=Sheet2!$A$13,仕訳日記帳!D200=Sheet2!$A$14,仕訳日記帳!D200=Sheet2!$A$15,仕訳日記帳!D200=Sheet2!$A$16,仕訳日記帳!D200=Sheet2!$A$17),Sheet2!$B$9&lt;=仕訳日記帳!$N200&lt;Sheet2!$C$10),仕訳日記帳!D200,""))))</f>
        <v/>
      </c>
      <c r="B200" s="263" t="str">
        <f>IF(AND($A200=Sheet2!$A$2,仕訳日記帳!$N200&gt;=Sheet2!$B$2),仕訳日記帳!A200,IF(AND(OR($A200=Sheet2!$A$3,$A200=Sheet2!$A$4,$A200=Sheet2!$A$5,$A200=Sheet2!$A$6,$A200=Sheet2!$A$7,$A200=Sheet2!$A$9),仕訳日記帳!$N200&gt;=Sheet2!$B$3),仕訳日記帳!A200,IF(AND($A200=Sheet2!$A$8,仕訳日記帳!$N200&gt;=Sheet2!$B$8),仕訳日記帳!A200,IF(AND(OR($A200=Sheet2!$A$10,$A200=Sheet2!$A$11,$A200=Sheet2!$A$12,$A200=Sheet2!$A$13,$A200=Sheet2!$A$14,$A200=Sheet2!$A$15,$A200=Sheet2!$A$16,$A200=Sheet2!$A$17),Sheet2!$B$9&lt;=仕訳日記帳!$N200&lt;Sheet2!$C$10),仕訳日記帳!A200,""))))</f>
        <v/>
      </c>
      <c r="C200" t="str">
        <f>IF(AND($A200=Sheet2!$A$2,仕訳日記帳!$N200&gt;=Sheet2!$B$2),仕訳日記帳!B200,IF(AND(OR($A200=Sheet2!$A$3,$A200=Sheet2!$A$4,$A200=Sheet2!$A$5,$A200=Sheet2!$A$6,$A200=Sheet2!$A$7,$A200=Sheet2!$A$9),仕訳日記帳!$N200&gt;=Sheet2!$B$3),仕訳日記帳!B200,IF(AND($A200=Sheet2!$A$8,仕訳日記帳!$N200&gt;=Sheet2!$B$8),仕訳日記帳!B200,IF(AND(OR($A200=Sheet2!$A$10,$A200=Sheet2!$A$11,$A200=Sheet2!$A$12,$A200=Sheet2!$A$13,$A200=Sheet2!$A$14,$A200=Sheet2!$A$15,$A200=Sheet2!$A$16,$A200=Sheet2!$A$17),Sheet2!$B$9&lt;=仕訳日記帳!$N200&lt;Sheet2!$C$10),仕訳日記帳!B200,""))))</f>
        <v/>
      </c>
      <c r="D200" s="265" t="str">
        <f>IF(AND($A200=Sheet2!$A$2,仕訳日記帳!$N200&gt;=Sheet2!$B$2),仕訳日記帳!N200,IF(AND(OR($A200=Sheet2!$A$3,$A200=Sheet2!$A$4,$A200=Sheet2!$A$5,$A200=Sheet2!$A$6,$A200=Sheet2!$A$7,$A200=Sheet2!$A$9),仕訳日記帳!$N200&gt;=Sheet2!$B$3),仕訳日記帳!N200,IF(AND($A200=Sheet2!$A$8,仕訳日記帳!$N200&gt;=Sheet2!$B$8),仕訳日記帳!N200,IF(AND(OR($A200=Sheet2!$A$10,$A200=Sheet2!$A$11,$A200=Sheet2!$A$12,$A200=Sheet2!$A$13,$A200=Sheet2!$A$14,$A200=Sheet2!$A$15,$A200=Sheet2!$A$16,$A200=Sheet2!$A$17),Sheet2!$B$9&lt;=仕訳日記帳!$N200&lt;Sheet2!$C$10),仕訳日記帳!N200,""))))</f>
        <v/>
      </c>
      <c r="E200" s="263" t="str">
        <f>IF(AND($A200=Sheet2!$A$2,仕訳日記帳!$N200&gt;=Sheet2!$B$2),仕訳日記帳!G200,IF(AND(OR($A200=Sheet2!$A$3,$A200=Sheet2!$A$4,$A200=Sheet2!$A$5,$A200=Sheet2!$A$6,$A200=Sheet2!$A$7,$A200=Sheet2!$A$9),仕訳日記帳!$N200&gt;=Sheet2!$B$3),仕訳日記帳!G200,IF(AND($A200=Sheet2!$A$8,仕訳日記帳!$N200&gt;=Sheet2!$B$8),仕訳日記帳!G200,IF(AND(OR($A200=Sheet2!$A$10,$A200=Sheet2!$A$11,$A200=Sheet2!$A$12,$A200=Sheet2!$A$13,$A200=Sheet2!$A$14,$A200=Sheet2!$A$15,$A200=Sheet2!$A$16,$A200=Sheet2!$A$17),Sheet2!$B$9&lt;=仕訳日記帳!$N200&lt;Sheet2!$C$10),仕訳日記帳!G200,""))))</f>
        <v/>
      </c>
      <c r="G200" t="str">
        <f>IF(OR(A200=Sheet2!$A$2,A200=Sheet2!$A$3,A200=Sheet2!$A$4,A200=Sheet2!$A$5,A200=Sheet2!$A$6,A200=Sheet2!$A$7,A200=Sheet2!$A$8,A200=Sheet2!$A$9,A200=Sheet2!$A$10,A200=Sheet2!$A$11,A200=Sheet2!$A$12,$A$2=Sheet2!$A$13,A200=Sheet2!$A$14,$A$2=Sheet2!$A$15,$A$2=Sheet2!$A$16,A200=Sheet2!$A$17),"該当","")</f>
        <v/>
      </c>
      <c r="H200" t="str">
        <f>IF(OR(A200="",G200=""),"",COUNTIF($G$2:G200,"該当"))</f>
        <v/>
      </c>
      <c r="J200" s="271" t="str">
        <f t="shared" si="6"/>
        <v/>
      </c>
      <c r="K200" s="272" t="str">
        <f t="shared" si="6"/>
        <v/>
      </c>
      <c r="L200" s="273" t="str">
        <f t="shared" si="6"/>
        <v/>
      </c>
      <c r="M200" s="274" t="str">
        <f t="shared" si="6"/>
        <v/>
      </c>
      <c r="N200" s="271" t="str">
        <f t="shared" si="6"/>
        <v/>
      </c>
      <c r="O200" s="271">
        <v>199</v>
      </c>
    </row>
    <row r="201" spans="1:15">
      <c r="A201" t="str">
        <f>IF(AND(仕訳日記帳!D201=Sheet2!$A$2,仕訳日記帳!$N201&gt;=Sheet2!$B$2),仕訳日記帳!D201,IF(AND(OR(仕訳日記帳!D201=Sheet2!$A$3,仕訳日記帳!D201=Sheet2!$A$4,仕訳日記帳!D201=Sheet2!$A$5,仕訳日記帳!D201=Sheet2!$A$6,仕訳日記帳!D201=Sheet2!$A$7,仕訳日記帳!D201=Sheet2!$A$9),仕訳日記帳!$N201&gt;=Sheet2!$B$3),仕訳日記帳!D201,IF(AND(仕訳日記帳!D201=Sheet2!$A$8,仕訳日記帳!$N201&gt;=Sheet2!$B$8),仕訳日記帳!D201,IF(AND(OR(仕訳日記帳!D201=Sheet2!$A$10,仕訳日記帳!D201=Sheet2!$A$11,仕訳日記帳!D201=Sheet2!$A$12,仕訳日記帳!D201=Sheet2!$A$13,仕訳日記帳!D201=Sheet2!$A$14,仕訳日記帳!D201=Sheet2!$A$15,仕訳日記帳!D201=Sheet2!$A$16,仕訳日記帳!D201=Sheet2!$A$17),Sheet2!$B$9&lt;=仕訳日記帳!$N201&lt;Sheet2!$C$10),仕訳日記帳!D201,""))))</f>
        <v/>
      </c>
      <c r="B201" s="263" t="str">
        <f>IF(AND($A201=Sheet2!$A$2,仕訳日記帳!$N201&gt;=Sheet2!$B$2),仕訳日記帳!A201,IF(AND(OR($A201=Sheet2!$A$3,$A201=Sheet2!$A$4,$A201=Sheet2!$A$5,$A201=Sheet2!$A$6,$A201=Sheet2!$A$7,$A201=Sheet2!$A$9),仕訳日記帳!$N201&gt;=Sheet2!$B$3),仕訳日記帳!A201,IF(AND($A201=Sheet2!$A$8,仕訳日記帳!$N201&gt;=Sheet2!$B$8),仕訳日記帳!A201,IF(AND(OR($A201=Sheet2!$A$10,$A201=Sheet2!$A$11,$A201=Sheet2!$A$12,$A201=Sheet2!$A$13,$A201=Sheet2!$A$14,$A201=Sheet2!$A$15,$A201=Sheet2!$A$16,$A201=Sheet2!$A$17),Sheet2!$B$9&lt;=仕訳日記帳!$N201&lt;Sheet2!$C$10),仕訳日記帳!A201,""))))</f>
        <v/>
      </c>
      <c r="C201" t="str">
        <f>IF(AND($A201=Sheet2!$A$2,仕訳日記帳!$N201&gt;=Sheet2!$B$2),仕訳日記帳!B201,IF(AND(OR($A201=Sheet2!$A$3,$A201=Sheet2!$A$4,$A201=Sheet2!$A$5,$A201=Sheet2!$A$6,$A201=Sheet2!$A$7,$A201=Sheet2!$A$9),仕訳日記帳!$N201&gt;=Sheet2!$B$3),仕訳日記帳!B201,IF(AND($A201=Sheet2!$A$8,仕訳日記帳!$N201&gt;=Sheet2!$B$8),仕訳日記帳!B201,IF(AND(OR($A201=Sheet2!$A$10,$A201=Sheet2!$A$11,$A201=Sheet2!$A$12,$A201=Sheet2!$A$13,$A201=Sheet2!$A$14,$A201=Sheet2!$A$15,$A201=Sheet2!$A$16,$A201=Sheet2!$A$17),Sheet2!$B$9&lt;=仕訳日記帳!$N201&lt;Sheet2!$C$10),仕訳日記帳!B201,""))))</f>
        <v/>
      </c>
      <c r="D201" s="265" t="str">
        <f>IF(AND($A201=Sheet2!$A$2,仕訳日記帳!$N201&gt;=Sheet2!$B$2),仕訳日記帳!N201,IF(AND(OR($A201=Sheet2!$A$3,$A201=Sheet2!$A$4,$A201=Sheet2!$A$5,$A201=Sheet2!$A$6,$A201=Sheet2!$A$7,$A201=Sheet2!$A$9),仕訳日記帳!$N201&gt;=Sheet2!$B$3),仕訳日記帳!N201,IF(AND($A201=Sheet2!$A$8,仕訳日記帳!$N201&gt;=Sheet2!$B$8),仕訳日記帳!N201,IF(AND(OR($A201=Sheet2!$A$10,$A201=Sheet2!$A$11,$A201=Sheet2!$A$12,$A201=Sheet2!$A$13,$A201=Sheet2!$A$14,$A201=Sheet2!$A$15,$A201=Sheet2!$A$16,$A201=Sheet2!$A$17),Sheet2!$B$9&lt;=仕訳日記帳!$N201&lt;Sheet2!$C$10),仕訳日記帳!N201,""))))</f>
        <v/>
      </c>
      <c r="E201" s="263" t="str">
        <f>IF(AND($A201=Sheet2!$A$2,仕訳日記帳!$N201&gt;=Sheet2!$B$2),仕訳日記帳!G201,IF(AND(OR($A201=Sheet2!$A$3,$A201=Sheet2!$A$4,$A201=Sheet2!$A$5,$A201=Sheet2!$A$6,$A201=Sheet2!$A$7,$A201=Sheet2!$A$9),仕訳日記帳!$N201&gt;=Sheet2!$B$3),仕訳日記帳!G201,IF(AND($A201=Sheet2!$A$8,仕訳日記帳!$N201&gt;=Sheet2!$B$8),仕訳日記帳!G201,IF(AND(OR($A201=Sheet2!$A$10,$A201=Sheet2!$A$11,$A201=Sheet2!$A$12,$A201=Sheet2!$A$13,$A201=Sheet2!$A$14,$A201=Sheet2!$A$15,$A201=Sheet2!$A$16,$A201=Sheet2!$A$17),Sheet2!$B$9&lt;=仕訳日記帳!$N201&lt;Sheet2!$C$10),仕訳日記帳!G201,""))))</f>
        <v/>
      </c>
      <c r="G201" t="str">
        <f>IF(OR(A201=Sheet2!$A$2,A201=Sheet2!$A$3,A201=Sheet2!$A$4,A201=Sheet2!$A$5,A201=Sheet2!$A$6,A201=Sheet2!$A$7,A201=Sheet2!$A$8,A201=Sheet2!$A$9,A201=Sheet2!$A$10,A201=Sheet2!$A$11,A201=Sheet2!$A$12,$A$2=Sheet2!$A$13,A201=Sheet2!$A$14,$A$2=Sheet2!$A$15,$A$2=Sheet2!$A$16,A201=Sheet2!$A$17),"該当","")</f>
        <v/>
      </c>
      <c r="H201" t="str">
        <f>IF(OR(A201="",G201=""),"",COUNTIF($G$2:G201,"該当"))</f>
        <v/>
      </c>
      <c r="J201" s="271" t="str">
        <f t="shared" si="6"/>
        <v/>
      </c>
      <c r="K201" s="272" t="str">
        <f t="shared" si="6"/>
        <v/>
      </c>
      <c r="L201" s="273" t="str">
        <f t="shared" si="6"/>
        <v/>
      </c>
      <c r="M201" s="274" t="str">
        <f t="shared" si="6"/>
        <v/>
      </c>
      <c r="N201" s="271" t="str">
        <f t="shared" si="6"/>
        <v/>
      </c>
      <c r="O201" s="271">
        <v>200</v>
      </c>
    </row>
    <row r="202" spans="1:15">
      <c r="A202" t="str">
        <f>IF(AND(仕訳日記帳!D202=Sheet2!$A$2,仕訳日記帳!$N202&gt;=Sheet2!$B$2),仕訳日記帳!D202,IF(AND(OR(仕訳日記帳!D202=Sheet2!$A$3,仕訳日記帳!D202=Sheet2!$A$4,仕訳日記帳!D202=Sheet2!$A$5,仕訳日記帳!D202=Sheet2!$A$6,仕訳日記帳!D202=Sheet2!$A$7,仕訳日記帳!D202=Sheet2!$A$9),仕訳日記帳!$N202&gt;=Sheet2!$B$3),仕訳日記帳!D202,IF(AND(仕訳日記帳!D202=Sheet2!$A$8,仕訳日記帳!$N202&gt;=Sheet2!$B$8),仕訳日記帳!D202,IF(AND(OR(仕訳日記帳!D202=Sheet2!$A$10,仕訳日記帳!D202=Sheet2!$A$11,仕訳日記帳!D202=Sheet2!$A$12,仕訳日記帳!D202=Sheet2!$A$13,仕訳日記帳!D202=Sheet2!$A$14,仕訳日記帳!D202=Sheet2!$A$15,仕訳日記帳!D202=Sheet2!$A$16,仕訳日記帳!D202=Sheet2!$A$17),Sheet2!$B$9&lt;=仕訳日記帳!$N202&lt;Sheet2!$C$10),仕訳日記帳!D202,""))))</f>
        <v/>
      </c>
      <c r="B202" s="263" t="str">
        <f>IF(AND($A202=Sheet2!$A$2,仕訳日記帳!$N202&gt;=Sheet2!$B$2),仕訳日記帳!A202,IF(AND(OR($A202=Sheet2!$A$3,$A202=Sheet2!$A$4,$A202=Sheet2!$A$5,$A202=Sheet2!$A$6,$A202=Sheet2!$A$7,$A202=Sheet2!$A$9),仕訳日記帳!$N202&gt;=Sheet2!$B$3),仕訳日記帳!A202,IF(AND($A202=Sheet2!$A$8,仕訳日記帳!$N202&gt;=Sheet2!$B$8),仕訳日記帳!A202,IF(AND(OR($A202=Sheet2!$A$10,$A202=Sheet2!$A$11,$A202=Sheet2!$A$12,$A202=Sheet2!$A$13,$A202=Sheet2!$A$14,$A202=Sheet2!$A$15,$A202=Sheet2!$A$16,$A202=Sheet2!$A$17),Sheet2!$B$9&lt;=仕訳日記帳!$N202&lt;Sheet2!$C$10),仕訳日記帳!A202,""))))</f>
        <v/>
      </c>
      <c r="C202" t="str">
        <f>IF(AND($A202=Sheet2!$A$2,仕訳日記帳!$N202&gt;=Sheet2!$B$2),仕訳日記帳!B202,IF(AND(OR($A202=Sheet2!$A$3,$A202=Sheet2!$A$4,$A202=Sheet2!$A$5,$A202=Sheet2!$A$6,$A202=Sheet2!$A$7,$A202=Sheet2!$A$9),仕訳日記帳!$N202&gt;=Sheet2!$B$3),仕訳日記帳!B202,IF(AND($A202=Sheet2!$A$8,仕訳日記帳!$N202&gt;=Sheet2!$B$8),仕訳日記帳!B202,IF(AND(OR($A202=Sheet2!$A$10,$A202=Sheet2!$A$11,$A202=Sheet2!$A$12,$A202=Sheet2!$A$13,$A202=Sheet2!$A$14,$A202=Sheet2!$A$15,$A202=Sheet2!$A$16,$A202=Sheet2!$A$17),Sheet2!$B$9&lt;=仕訳日記帳!$N202&lt;Sheet2!$C$10),仕訳日記帳!B202,""))))</f>
        <v/>
      </c>
      <c r="D202" s="265" t="str">
        <f>IF(AND($A202=Sheet2!$A$2,仕訳日記帳!$N202&gt;=Sheet2!$B$2),仕訳日記帳!N202,IF(AND(OR($A202=Sheet2!$A$3,$A202=Sheet2!$A$4,$A202=Sheet2!$A$5,$A202=Sheet2!$A$6,$A202=Sheet2!$A$7,$A202=Sheet2!$A$9),仕訳日記帳!$N202&gt;=Sheet2!$B$3),仕訳日記帳!N202,IF(AND($A202=Sheet2!$A$8,仕訳日記帳!$N202&gt;=Sheet2!$B$8),仕訳日記帳!N202,IF(AND(OR($A202=Sheet2!$A$10,$A202=Sheet2!$A$11,$A202=Sheet2!$A$12,$A202=Sheet2!$A$13,$A202=Sheet2!$A$14,$A202=Sheet2!$A$15,$A202=Sheet2!$A$16,$A202=Sheet2!$A$17),Sheet2!$B$9&lt;=仕訳日記帳!$N202&lt;Sheet2!$C$10),仕訳日記帳!N202,""))))</f>
        <v/>
      </c>
      <c r="E202" s="263" t="str">
        <f>IF(AND($A202=Sheet2!$A$2,仕訳日記帳!$N202&gt;=Sheet2!$B$2),仕訳日記帳!G202,IF(AND(OR($A202=Sheet2!$A$3,$A202=Sheet2!$A$4,$A202=Sheet2!$A$5,$A202=Sheet2!$A$6,$A202=Sheet2!$A$7,$A202=Sheet2!$A$9),仕訳日記帳!$N202&gt;=Sheet2!$B$3),仕訳日記帳!G202,IF(AND($A202=Sheet2!$A$8,仕訳日記帳!$N202&gt;=Sheet2!$B$8),仕訳日記帳!G202,IF(AND(OR($A202=Sheet2!$A$10,$A202=Sheet2!$A$11,$A202=Sheet2!$A$12,$A202=Sheet2!$A$13,$A202=Sheet2!$A$14,$A202=Sheet2!$A$15,$A202=Sheet2!$A$16,$A202=Sheet2!$A$17),Sheet2!$B$9&lt;=仕訳日記帳!$N202&lt;Sheet2!$C$10),仕訳日記帳!G202,""))))</f>
        <v/>
      </c>
      <c r="G202" t="str">
        <f>IF(OR(A202=Sheet2!$A$2,A202=Sheet2!$A$3,A202=Sheet2!$A$4,A202=Sheet2!$A$5,A202=Sheet2!$A$6,A202=Sheet2!$A$7,A202=Sheet2!$A$8,A202=Sheet2!$A$9,A202=Sheet2!$A$10,A202=Sheet2!$A$11,A202=Sheet2!$A$12,$A$2=Sheet2!$A$13,A202=Sheet2!$A$14,$A$2=Sheet2!$A$15,$A$2=Sheet2!$A$16,A202=Sheet2!$A$17),"該当","")</f>
        <v/>
      </c>
      <c r="H202" t="str">
        <f>IF(OR(A202="",G202=""),"",COUNTIF($G$2:G202,"該当"))</f>
        <v/>
      </c>
    </row>
    <row r="203" spans="1:15">
      <c r="A203" t="str">
        <f>IF(AND(仕訳日記帳!D203=Sheet2!$A$2,仕訳日記帳!$N203&gt;=Sheet2!$B$2),仕訳日記帳!D203,IF(AND(OR(仕訳日記帳!D203=Sheet2!$A$3,仕訳日記帳!D203=Sheet2!$A$4,仕訳日記帳!D203=Sheet2!$A$5,仕訳日記帳!D203=Sheet2!$A$6,仕訳日記帳!D203=Sheet2!$A$7,仕訳日記帳!D203=Sheet2!$A$9),仕訳日記帳!$N203&gt;=Sheet2!$B$3),仕訳日記帳!D203,IF(AND(仕訳日記帳!D203=Sheet2!$A$8,仕訳日記帳!$N203&gt;=Sheet2!$B$8),仕訳日記帳!D203,IF(AND(OR(仕訳日記帳!D203=Sheet2!$A$10,仕訳日記帳!D203=Sheet2!$A$11,仕訳日記帳!D203=Sheet2!$A$12,仕訳日記帳!D203=Sheet2!$A$13,仕訳日記帳!D203=Sheet2!$A$14,仕訳日記帳!D203=Sheet2!$A$15,仕訳日記帳!D203=Sheet2!$A$16,仕訳日記帳!D203=Sheet2!$A$17),Sheet2!$B$9&lt;=仕訳日記帳!$N203&lt;Sheet2!$C$10),仕訳日記帳!D203,""))))</f>
        <v/>
      </c>
      <c r="B203" s="263" t="str">
        <f>IF(AND($A203=Sheet2!$A$2,仕訳日記帳!$N203&gt;=Sheet2!$B$2),仕訳日記帳!A203,IF(AND(OR($A203=Sheet2!$A$3,$A203=Sheet2!$A$4,$A203=Sheet2!$A$5,$A203=Sheet2!$A$6,$A203=Sheet2!$A$7,$A203=Sheet2!$A$9),仕訳日記帳!$N203&gt;=Sheet2!$B$3),仕訳日記帳!A203,IF(AND($A203=Sheet2!$A$8,仕訳日記帳!$N203&gt;=Sheet2!$B$8),仕訳日記帳!A203,IF(AND(OR($A203=Sheet2!$A$10,$A203=Sheet2!$A$11,$A203=Sheet2!$A$12,$A203=Sheet2!$A$13,$A203=Sheet2!$A$14,$A203=Sheet2!$A$15,$A203=Sheet2!$A$16,$A203=Sheet2!$A$17),Sheet2!$B$9&lt;=仕訳日記帳!$N203&lt;Sheet2!$C$10),仕訳日記帳!A203,""))))</f>
        <v/>
      </c>
      <c r="C203" t="str">
        <f>IF(AND($A203=Sheet2!$A$2,仕訳日記帳!$N203&gt;=Sheet2!$B$2),仕訳日記帳!B203,IF(AND(OR($A203=Sheet2!$A$3,$A203=Sheet2!$A$4,$A203=Sheet2!$A$5,$A203=Sheet2!$A$6,$A203=Sheet2!$A$7,$A203=Sheet2!$A$9),仕訳日記帳!$N203&gt;=Sheet2!$B$3),仕訳日記帳!B203,IF(AND($A203=Sheet2!$A$8,仕訳日記帳!$N203&gt;=Sheet2!$B$8),仕訳日記帳!B203,IF(AND(OR($A203=Sheet2!$A$10,$A203=Sheet2!$A$11,$A203=Sheet2!$A$12,$A203=Sheet2!$A$13,$A203=Sheet2!$A$14,$A203=Sheet2!$A$15,$A203=Sheet2!$A$16,$A203=Sheet2!$A$17),Sheet2!$B$9&lt;=仕訳日記帳!$N203&lt;Sheet2!$C$10),仕訳日記帳!B203,""))))</f>
        <v/>
      </c>
      <c r="D203" s="265" t="str">
        <f>IF(AND($A203=Sheet2!$A$2,仕訳日記帳!$N203&gt;=Sheet2!$B$2),仕訳日記帳!N203,IF(AND(OR($A203=Sheet2!$A$3,$A203=Sheet2!$A$4,$A203=Sheet2!$A$5,$A203=Sheet2!$A$6,$A203=Sheet2!$A$7,$A203=Sheet2!$A$9),仕訳日記帳!$N203&gt;=Sheet2!$B$3),仕訳日記帳!N203,IF(AND($A203=Sheet2!$A$8,仕訳日記帳!$N203&gt;=Sheet2!$B$8),仕訳日記帳!N203,IF(AND(OR($A203=Sheet2!$A$10,$A203=Sheet2!$A$11,$A203=Sheet2!$A$12,$A203=Sheet2!$A$13,$A203=Sheet2!$A$14,$A203=Sheet2!$A$15,$A203=Sheet2!$A$16,$A203=Sheet2!$A$17),Sheet2!$B$9&lt;=仕訳日記帳!$N203&lt;Sheet2!$C$10),仕訳日記帳!N203,""))))</f>
        <v/>
      </c>
      <c r="E203" s="263" t="str">
        <f>IF(AND($A203=Sheet2!$A$2,仕訳日記帳!$N203&gt;=Sheet2!$B$2),仕訳日記帳!G203,IF(AND(OR($A203=Sheet2!$A$3,$A203=Sheet2!$A$4,$A203=Sheet2!$A$5,$A203=Sheet2!$A$6,$A203=Sheet2!$A$7,$A203=Sheet2!$A$9),仕訳日記帳!$N203&gt;=Sheet2!$B$3),仕訳日記帳!G203,IF(AND($A203=Sheet2!$A$8,仕訳日記帳!$N203&gt;=Sheet2!$B$8),仕訳日記帳!G203,IF(AND(OR($A203=Sheet2!$A$10,$A203=Sheet2!$A$11,$A203=Sheet2!$A$12,$A203=Sheet2!$A$13,$A203=Sheet2!$A$14,$A203=Sheet2!$A$15,$A203=Sheet2!$A$16,$A203=Sheet2!$A$17),Sheet2!$B$9&lt;=仕訳日記帳!$N203&lt;Sheet2!$C$10),仕訳日記帳!G203,""))))</f>
        <v/>
      </c>
      <c r="G203" t="str">
        <f>IF(OR(A203=Sheet2!$A$2,A203=Sheet2!$A$3,A203=Sheet2!$A$4,A203=Sheet2!$A$5,A203=Sheet2!$A$6,A203=Sheet2!$A$7,A203=Sheet2!$A$8,A203=Sheet2!$A$9,A203=Sheet2!$A$10,A203=Sheet2!$A$11,A203=Sheet2!$A$12,$A$2=Sheet2!$A$13,A203=Sheet2!$A$14,$A$2=Sheet2!$A$15,$A$2=Sheet2!$A$16,A203=Sheet2!$A$17),"該当","")</f>
        <v/>
      </c>
      <c r="H203" t="str">
        <f>IF(OR(A203="",G203=""),"",COUNTIF($G$2:G203,"該当"))</f>
        <v/>
      </c>
    </row>
    <row r="204" spans="1:15">
      <c r="A204" t="str">
        <f>IF(AND(仕訳日記帳!D204=Sheet2!$A$2,仕訳日記帳!$N204&gt;=Sheet2!$B$2),仕訳日記帳!D204,IF(AND(OR(仕訳日記帳!D204=Sheet2!$A$3,仕訳日記帳!D204=Sheet2!$A$4,仕訳日記帳!D204=Sheet2!$A$5,仕訳日記帳!D204=Sheet2!$A$6,仕訳日記帳!D204=Sheet2!$A$7,仕訳日記帳!D204=Sheet2!$A$9),仕訳日記帳!$N204&gt;=Sheet2!$B$3),仕訳日記帳!D204,IF(AND(仕訳日記帳!D204=Sheet2!$A$8,仕訳日記帳!$N204&gt;=Sheet2!$B$8),仕訳日記帳!D204,IF(AND(OR(仕訳日記帳!D204=Sheet2!$A$10,仕訳日記帳!D204=Sheet2!$A$11,仕訳日記帳!D204=Sheet2!$A$12,仕訳日記帳!D204=Sheet2!$A$13,仕訳日記帳!D204=Sheet2!$A$14,仕訳日記帳!D204=Sheet2!$A$15,仕訳日記帳!D204=Sheet2!$A$16,仕訳日記帳!D204=Sheet2!$A$17),Sheet2!$B$9&lt;=仕訳日記帳!$N204&lt;Sheet2!$C$10),仕訳日記帳!D204,""))))</f>
        <v/>
      </c>
      <c r="B204" s="263" t="str">
        <f>IF(AND($A204=Sheet2!$A$2,仕訳日記帳!$N204&gt;=Sheet2!$B$2),仕訳日記帳!A204,IF(AND(OR($A204=Sheet2!$A$3,$A204=Sheet2!$A$4,$A204=Sheet2!$A$5,$A204=Sheet2!$A$6,$A204=Sheet2!$A$7,$A204=Sheet2!$A$9),仕訳日記帳!$N204&gt;=Sheet2!$B$3),仕訳日記帳!A204,IF(AND($A204=Sheet2!$A$8,仕訳日記帳!$N204&gt;=Sheet2!$B$8),仕訳日記帳!A204,IF(AND(OR($A204=Sheet2!$A$10,$A204=Sheet2!$A$11,$A204=Sheet2!$A$12,$A204=Sheet2!$A$13,$A204=Sheet2!$A$14,$A204=Sheet2!$A$15,$A204=Sheet2!$A$16,$A204=Sheet2!$A$17),Sheet2!$B$9&lt;=仕訳日記帳!$N204&lt;Sheet2!$C$10),仕訳日記帳!A204,""))))</f>
        <v/>
      </c>
      <c r="C204" t="str">
        <f>IF(AND($A204=Sheet2!$A$2,仕訳日記帳!$N204&gt;=Sheet2!$B$2),仕訳日記帳!B204,IF(AND(OR($A204=Sheet2!$A$3,$A204=Sheet2!$A$4,$A204=Sheet2!$A$5,$A204=Sheet2!$A$6,$A204=Sheet2!$A$7,$A204=Sheet2!$A$9),仕訳日記帳!$N204&gt;=Sheet2!$B$3),仕訳日記帳!B204,IF(AND($A204=Sheet2!$A$8,仕訳日記帳!$N204&gt;=Sheet2!$B$8),仕訳日記帳!B204,IF(AND(OR($A204=Sheet2!$A$10,$A204=Sheet2!$A$11,$A204=Sheet2!$A$12,$A204=Sheet2!$A$13,$A204=Sheet2!$A$14,$A204=Sheet2!$A$15,$A204=Sheet2!$A$16,$A204=Sheet2!$A$17),Sheet2!$B$9&lt;=仕訳日記帳!$N204&lt;Sheet2!$C$10),仕訳日記帳!B204,""))))</f>
        <v/>
      </c>
      <c r="D204" s="265" t="str">
        <f>IF(AND($A204=Sheet2!$A$2,仕訳日記帳!$N204&gt;=Sheet2!$B$2),仕訳日記帳!N204,IF(AND(OR($A204=Sheet2!$A$3,$A204=Sheet2!$A$4,$A204=Sheet2!$A$5,$A204=Sheet2!$A$6,$A204=Sheet2!$A$7,$A204=Sheet2!$A$9),仕訳日記帳!$N204&gt;=Sheet2!$B$3),仕訳日記帳!N204,IF(AND($A204=Sheet2!$A$8,仕訳日記帳!$N204&gt;=Sheet2!$B$8),仕訳日記帳!N204,IF(AND(OR($A204=Sheet2!$A$10,$A204=Sheet2!$A$11,$A204=Sheet2!$A$12,$A204=Sheet2!$A$13,$A204=Sheet2!$A$14,$A204=Sheet2!$A$15,$A204=Sheet2!$A$16,$A204=Sheet2!$A$17),Sheet2!$B$9&lt;=仕訳日記帳!$N204&lt;Sheet2!$C$10),仕訳日記帳!N204,""))))</f>
        <v/>
      </c>
      <c r="E204" s="263" t="str">
        <f>IF(AND($A204=Sheet2!$A$2,仕訳日記帳!$N204&gt;=Sheet2!$B$2),仕訳日記帳!G204,IF(AND(OR($A204=Sheet2!$A$3,$A204=Sheet2!$A$4,$A204=Sheet2!$A$5,$A204=Sheet2!$A$6,$A204=Sheet2!$A$7,$A204=Sheet2!$A$9),仕訳日記帳!$N204&gt;=Sheet2!$B$3),仕訳日記帳!G204,IF(AND($A204=Sheet2!$A$8,仕訳日記帳!$N204&gt;=Sheet2!$B$8),仕訳日記帳!G204,IF(AND(OR($A204=Sheet2!$A$10,$A204=Sheet2!$A$11,$A204=Sheet2!$A$12,$A204=Sheet2!$A$13,$A204=Sheet2!$A$14,$A204=Sheet2!$A$15,$A204=Sheet2!$A$16,$A204=Sheet2!$A$17),Sheet2!$B$9&lt;=仕訳日記帳!$N204&lt;Sheet2!$C$10),仕訳日記帳!G204,""))))</f>
        <v/>
      </c>
      <c r="G204" t="str">
        <f>IF(OR(A204=Sheet2!$A$2,A204=Sheet2!$A$3,A204=Sheet2!$A$4,A204=Sheet2!$A$5,A204=Sheet2!$A$6,A204=Sheet2!$A$7,A204=Sheet2!$A$8,A204=Sheet2!$A$9,A204=Sheet2!$A$10,A204=Sheet2!$A$11,A204=Sheet2!$A$12,$A$2=Sheet2!$A$13,A204=Sheet2!$A$14,$A$2=Sheet2!$A$15,$A$2=Sheet2!$A$16,A204=Sheet2!$A$17),"該当","")</f>
        <v/>
      </c>
      <c r="H204" t="str">
        <f>IF(OR(A204="",G204=""),"",COUNTIF($G$2:G204,"該当"))</f>
        <v/>
      </c>
    </row>
    <row r="205" spans="1:15">
      <c r="A205" t="str">
        <f>IF(AND(仕訳日記帳!D205=Sheet2!$A$2,仕訳日記帳!$N205&gt;=Sheet2!$B$2),仕訳日記帳!D205,IF(AND(OR(仕訳日記帳!D205=Sheet2!$A$3,仕訳日記帳!D205=Sheet2!$A$4,仕訳日記帳!D205=Sheet2!$A$5,仕訳日記帳!D205=Sheet2!$A$6,仕訳日記帳!D205=Sheet2!$A$7,仕訳日記帳!D205=Sheet2!$A$9),仕訳日記帳!$N205&gt;=Sheet2!$B$3),仕訳日記帳!D205,IF(AND(仕訳日記帳!D205=Sheet2!$A$8,仕訳日記帳!$N205&gt;=Sheet2!$B$8),仕訳日記帳!D205,IF(AND(OR(仕訳日記帳!D205=Sheet2!$A$10,仕訳日記帳!D205=Sheet2!$A$11,仕訳日記帳!D205=Sheet2!$A$12,仕訳日記帳!D205=Sheet2!$A$13,仕訳日記帳!D205=Sheet2!$A$14,仕訳日記帳!D205=Sheet2!$A$15,仕訳日記帳!D205=Sheet2!$A$16,仕訳日記帳!D205=Sheet2!$A$17),Sheet2!$B$9&lt;=仕訳日記帳!$N205&lt;Sheet2!$C$10),仕訳日記帳!D205,""))))</f>
        <v/>
      </c>
      <c r="B205" s="263" t="str">
        <f>IF(AND($A205=Sheet2!$A$2,仕訳日記帳!$N205&gt;=Sheet2!$B$2),仕訳日記帳!A205,IF(AND(OR($A205=Sheet2!$A$3,$A205=Sheet2!$A$4,$A205=Sheet2!$A$5,$A205=Sheet2!$A$6,$A205=Sheet2!$A$7,$A205=Sheet2!$A$9),仕訳日記帳!$N205&gt;=Sheet2!$B$3),仕訳日記帳!A205,IF(AND($A205=Sheet2!$A$8,仕訳日記帳!$N205&gt;=Sheet2!$B$8),仕訳日記帳!A205,IF(AND(OR($A205=Sheet2!$A$10,$A205=Sheet2!$A$11,$A205=Sheet2!$A$12,$A205=Sheet2!$A$13,$A205=Sheet2!$A$14,$A205=Sheet2!$A$15,$A205=Sheet2!$A$16,$A205=Sheet2!$A$17),Sheet2!$B$9&lt;=仕訳日記帳!$N205&lt;Sheet2!$C$10),仕訳日記帳!A205,""))))</f>
        <v/>
      </c>
      <c r="C205" t="str">
        <f>IF(AND($A205=Sheet2!$A$2,仕訳日記帳!$N205&gt;=Sheet2!$B$2),仕訳日記帳!B205,IF(AND(OR($A205=Sheet2!$A$3,$A205=Sheet2!$A$4,$A205=Sheet2!$A$5,$A205=Sheet2!$A$6,$A205=Sheet2!$A$7,$A205=Sheet2!$A$9),仕訳日記帳!$N205&gt;=Sheet2!$B$3),仕訳日記帳!B205,IF(AND($A205=Sheet2!$A$8,仕訳日記帳!$N205&gt;=Sheet2!$B$8),仕訳日記帳!B205,IF(AND(OR($A205=Sheet2!$A$10,$A205=Sheet2!$A$11,$A205=Sheet2!$A$12,$A205=Sheet2!$A$13,$A205=Sheet2!$A$14,$A205=Sheet2!$A$15,$A205=Sheet2!$A$16,$A205=Sheet2!$A$17),Sheet2!$B$9&lt;=仕訳日記帳!$N205&lt;Sheet2!$C$10),仕訳日記帳!B205,""))))</f>
        <v/>
      </c>
      <c r="D205" s="265" t="str">
        <f>IF(AND($A205=Sheet2!$A$2,仕訳日記帳!$N205&gt;=Sheet2!$B$2),仕訳日記帳!N205,IF(AND(OR($A205=Sheet2!$A$3,$A205=Sheet2!$A$4,$A205=Sheet2!$A$5,$A205=Sheet2!$A$6,$A205=Sheet2!$A$7,$A205=Sheet2!$A$9),仕訳日記帳!$N205&gt;=Sheet2!$B$3),仕訳日記帳!N205,IF(AND($A205=Sheet2!$A$8,仕訳日記帳!$N205&gt;=Sheet2!$B$8),仕訳日記帳!N205,IF(AND(OR($A205=Sheet2!$A$10,$A205=Sheet2!$A$11,$A205=Sheet2!$A$12,$A205=Sheet2!$A$13,$A205=Sheet2!$A$14,$A205=Sheet2!$A$15,$A205=Sheet2!$A$16,$A205=Sheet2!$A$17),Sheet2!$B$9&lt;=仕訳日記帳!$N205&lt;Sheet2!$C$10),仕訳日記帳!N205,""))))</f>
        <v/>
      </c>
      <c r="E205" s="263" t="str">
        <f>IF(AND($A205=Sheet2!$A$2,仕訳日記帳!$N205&gt;=Sheet2!$B$2),仕訳日記帳!G205,IF(AND(OR($A205=Sheet2!$A$3,$A205=Sheet2!$A$4,$A205=Sheet2!$A$5,$A205=Sheet2!$A$6,$A205=Sheet2!$A$7,$A205=Sheet2!$A$9),仕訳日記帳!$N205&gt;=Sheet2!$B$3),仕訳日記帳!G205,IF(AND($A205=Sheet2!$A$8,仕訳日記帳!$N205&gt;=Sheet2!$B$8),仕訳日記帳!G205,IF(AND(OR($A205=Sheet2!$A$10,$A205=Sheet2!$A$11,$A205=Sheet2!$A$12,$A205=Sheet2!$A$13,$A205=Sheet2!$A$14,$A205=Sheet2!$A$15,$A205=Sheet2!$A$16,$A205=Sheet2!$A$17),Sheet2!$B$9&lt;=仕訳日記帳!$N205&lt;Sheet2!$C$10),仕訳日記帳!G205,""))))</f>
        <v/>
      </c>
      <c r="G205" t="str">
        <f>IF(OR(A205=Sheet2!$A$2,A205=Sheet2!$A$3,A205=Sheet2!$A$4,A205=Sheet2!$A$5,A205=Sheet2!$A$6,A205=Sheet2!$A$7,A205=Sheet2!$A$8,A205=Sheet2!$A$9,A205=Sheet2!$A$10,A205=Sheet2!$A$11,A205=Sheet2!$A$12,$A$2=Sheet2!$A$13,A205=Sheet2!$A$14,$A$2=Sheet2!$A$15,$A$2=Sheet2!$A$16,A205=Sheet2!$A$17),"該当","")</f>
        <v/>
      </c>
      <c r="H205" t="str">
        <f>IF(OR(A205="",G205=""),"",COUNTIF($G$2:G205,"該当"))</f>
        <v/>
      </c>
    </row>
    <row r="206" spans="1:15">
      <c r="A206" t="str">
        <f>IF(AND(仕訳日記帳!D206=Sheet2!$A$2,仕訳日記帳!$N206&gt;=Sheet2!$B$2),仕訳日記帳!D206,IF(AND(OR(仕訳日記帳!D206=Sheet2!$A$3,仕訳日記帳!D206=Sheet2!$A$4,仕訳日記帳!D206=Sheet2!$A$5,仕訳日記帳!D206=Sheet2!$A$6,仕訳日記帳!D206=Sheet2!$A$7,仕訳日記帳!D206=Sheet2!$A$9),仕訳日記帳!$N206&gt;=Sheet2!$B$3),仕訳日記帳!D206,IF(AND(仕訳日記帳!D206=Sheet2!$A$8,仕訳日記帳!$N206&gt;=Sheet2!$B$8),仕訳日記帳!D206,IF(AND(OR(仕訳日記帳!D206=Sheet2!$A$10,仕訳日記帳!D206=Sheet2!$A$11,仕訳日記帳!D206=Sheet2!$A$12,仕訳日記帳!D206=Sheet2!$A$13,仕訳日記帳!D206=Sheet2!$A$14,仕訳日記帳!D206=Sheet2!$A$15,仕訳日記帳!D206=Sheet2!$A$16,仕訳日記帳!D206=Sheet2!$A$17),Sheet2!$B$9&lt;=仕訳日記帳!$N206&lt;Sheet2!$C$10),仕訳日記帳!D206,""))))</f>
        <v/>
      </c>
      <c r="B206" s="263" t="str">
        <f>IF(AND($A206=Sheet2!$A$2,仕訳日記帳!$N206&gt;=Sheet2!$B$2),仕訳日記帳!A206,IF(AND(OR($A206=Sheet2!$A$3,$A206=Sheet2!$A$4,$A206=Sheet2!$A$5,$A206=Sheet2!$A$6,$A206=Sheet2!$A$7,$A206=Sheet2!$A$9),仕訳日記帳!$N206&gt;=Sheet2!$B$3),仕訳日記帳!A206,IF(AND($A206=Sheet2!$A$8,仕訳日記帳!$N206&gt;=Sheet2!$B$8),仕訳日記帳!A206,IF(AND(OR($A206=Sheet2!$A$10,$A206=Sheet2!$A$11,$A206=Sheet2!$A$12,$A206=Sheet2!$A$13,$A206=Sheet2!$A$14,$A206=Sheet2!$A$15,$A206=Sheet2!$A$16,$A206=Sheet2!$A$17),Sheet2!$B$9&lt;=仕訳日記帳!$N206&lt;Sheet2!$C$10),仕訳日記帳!A206,""))))</f>
        <v/>
      </c>
      <c r="C206" t="str">
        <f>IF(AND($A206=Sheet2!$A$2,仕訳日記帳!$N206&gt;=Sheet2!$B$2),仕訳日記帳!B206,IF(AND(OR($A206=Sheet2!$A$3,$A206=Sheet2!$A$4,$A206=Sheet2!$A$5,$A206=Sheet2!$A$6,$A206=Sheet2!$A$7,$A206=Sheet2!$A$9),仕訳日記帳!$N206&gt;=Sheet2!$B$3),仕訳日記帳!B206,IF(AND($A206=Sheet2!$A$8,仕訳日記帳!$N206&gt;=Sheet2!$B$8),仕訳日記帳!B206,IF(AND(OR($A206=Sheet2!$A$10,$A206=Sheet2!$A$11,$A206=Sheet2!$A$12,$A206=Sheet2!$A$13,$A206=Sheet2!$A$14,$A206=Sheet2!$A$15,$A206=Sheet2!$A$16,$A206=Sheet2!$A$17),Sheet2!$B$9&lt;=仕訳日記帳!$N206&lt;Sheet2!$C$10),仕訳日記帳!B206,""))))</f>
        <v/>
      </c>
      <c r="D206" s="265" t="str">
        <f>IF(AND($A206=Sheet2!$A$2,仕訳日記帳!$N206&gt;=Sheet2!$B$2),仕訳日記帳!N206,IF(AND(OR($A206=Sheet2!$A$3,$A206=Sheet2!$A$4,$A206=Sheet2!$A$5,$A206=Sheet2!$A$6,$A206=Sheet2!$A$7,$A206=Sheet2!$A$9),仕訳日記帳!$N206&gt;=Sheet2!$B$3),仕訳日記帳!N206,IF(AND($A206=Sheet2!$A$8,仕訳日記帳!$N206&gt;=Sheet2!$B$8),仕訳日記帳!N206,IF(AND(OR($A206=Sheet2!$A$10,$A206=Sheet2!$A$11,$A206=Sheet2!$A$12,$A206=Sheet2!$A$13,$A206=Sheet2!$A$14,$A206=Sheet2!$A$15,$A206=Sheet2!$A$16,$A206=Sheet2!$A$17),Sheet2!$B$9&lt;=仕訳日記帳!$N206&lt;Sheet2!$C$10),仕訳日記帳!N206,""))))</f>
        <v/>
      </c>
      <c r="E206" s="263" t="str">
        <f>IF(AND($A206=Sheet2!$A$2,仕訳日記帳!$N206&gt;=Sheet2!$B$2),仕訳日記帳!G206,IF(AND(OR($A206=Sheet2!$A$3,$A206=Sheet2!$A$4,$A206=Sheet2!$A$5,$A206=Sheet2!$A$6,$A206=Sheet2!$A$7,$A206=Sheet2!$A$9),仕訳日記帳!$N206&gt;=Sheet2!$B$3),仕訳日記帳!G206,IF(AND($A206=Sheet2!$A$8,仕訳日記帳!$N206&gt;=Sheet2!$B$8),仕訳日記帳!G206,IF(AND(OR($A206=Sheet2!$A$10,$A206=Sheet2!$A$11,$A206=Sheet2!$A$12,$A206=Sheet2!$A$13,$A206=Sheet2!$A$14,$A206=Sheet2!$A$15,$A206=Sheet2!$A$16,$A206=Sheet2!$A$17),Sheet2!$B$9&lt;=仕訳日記帳!$N206&lt;Sheet2!$C$10),仕訳日記帳!G206,""))))</f>
        <v/>
      </c>
      <c r="G206" t="str">
        <f>IF(OR(A206=Sheet2!$A$2,A206=Sheet2!$A$3,A206=Sheet2!$A$4,A206=Sheet2!$A$5,A206=Sheet2!$A$6,A206=Sheet2!$A$7,A206=Sheet2!$A$8,A206=Sheet2!$A$9,A206=Sheet2!$A$10,A206=Sheet2!$A$11,A206=Sheet2!$A$12,$A$2=Sheet2!$A$13,A206=Sheet2!$A$14,$A$2=Sheet2!$A$15,$A$2=Sheet2!$A$16,A206=Sheet2!$A$17),"該当","")</f>
        <v/>
      </c>
      <c r="H206" t="str">
        <f>IF(OR(A206="",G206=""),"",COUNTIF($G$2:G206,"該当"))</f>
        <v/>
      </c>
    </row>
    <row r="207" spans="1:15">
      <c r="A207" t="str">
        <f>IF(AND(仕訳日記帳!D207=Sheet2!$A$2,仕訳日記帳!$N207&gt;=Sheet2!$B$2),仕訳日記帳!D207,IF(AND(OR(仕訳日記帳!D207=Sheet2!$A$3,仕訳日記帳!D207=Sheet2!$A$4,仕訳日記帳!D207=Sheet2!$A$5,仕訳日記帳!D207=Sheet2!$A$6,仕訳日記帳!D207=Sheet2!$A$7,仕訳日記帳!D207=Sheet2!$A$9),仕訳日記帳!$N207&gt;=Sheet2!$B$3),仕訳日記帳!D207,IF(AND(仕訳日記帳!D207=Sheet2!$A$8,仕訳日記帳!$N207&gt;=Sheet2!$B$8),仕訳日記帳!D207,IF(AND(OR(仕訳日記帳!D207=Sheet2!$A$10,仕訳日記帳!D207=Sheet2!$A$11,仕訳日記帳!D207=Sheet2!$A$12,仕訳日記帳!D207=Sheet2!$A$13,仕訳日記帳!D207=Sheet2!$A$14,仕訳日記帳!D207=Sheet2!$A$15,仕訳日記帳!D207=Sheet2!$A$16,仕訳日記帳!D207=Sheet2!$A$17),Sheet2!$B$9&lt;=仕訳日記帳!$N207&lt;Sheet2!$C$10),仕訳日記帳!D207,""))))</f>
        <v/>
      </c>
      <c r="B207" s="263" t="str">
        <f>IF(AND($A207=Sheet2!$A$2,仕訳日記帳!$N207&gt;=Sheet2!$B$2),仕訳日記帳!A207,IF(AND(OR($A207=Sheet2!$A$3,$A207=Sheet2!$A$4,$A207=Sheet2!$A$5,$A207=Sheet2!$A$6,$A207=Sheet2!$A$7,$A207=Sheet2!$A$9),仕訳日記帳!$N207&gt;=Sheet2!$B$3),仕訳日記帳!A207,IF(AND($A207=Sheet2!$A$8,仕訳日記帳!$N207&gt;=Sheet2!$B$8),仕訳日記帳!A207,IF(AND(OR($A207=Sheet2!$A$10,$A207=Sheet2!$A$11,$A207=Sheet2!$A$12,$A207=Sheet2!$A$13,$A207=Sheet2!$A$14,$A207=Sheet2!$A$15,$A207=Sheet2!$A$16,$A207=Sheet2!$A$17),Sheet2!$B$9&lt;=仕訳日記帳!$N207&lt;Sheet2!$C$10),仕訳日記帳!A207,""))))</f>
        <v/>
      </c>
      <c r="C207" t="str">
        <f>IF(AND($A207=Sheet2!$A$2,仕訳日記帳!$N207&gt;=Sheet2!$B$2),仕訳日記帳!B207,IF(AND(OR($A207=Sheet2!$A$3,$A207=Sheet2!$A$4,$A207=Sheet2!$A$5,$A207=Sheet2!$A$6,$A207=Sheet2!$A$7,$A207=Sheet2!$A$9),仕訳日記帳!$N207&gt;=Sheet2!$B$3),仕訳日記帳!B207,IF(AND($A207=Sheet2!$A$8,仕訳日記帳!$N207&gt;=Sheet2!$B$8),仕訳日記帳!B207,IF(AND(OR($A207=Sheet2!$A$10,$A207=Sheet2!$A$11,$A207=Sheet2!$A$12,$A207=Sheet2!$A$13,$A207=Sheet2!$A$14,$A207=Sheet2!$A$15,$A207=Sheet2!$A$16,$A207=Sheet2!$A$17),Sheet2!$B$9&lt;=仕訳日記帳!$N207&lt;Sheet2!$C$10),仕訳日記帳!B207,""))))</f>
        <v/>
      </c>
      <c r="D207" s="265" t="str">
        <f>IF(AND($A207=Sheet2!$A$2,仕訳日記帳!$N207&gt;=Sheet2!$B$2),仕訳日記帳!N207,IF(AND(OR($A207=Sheet2!$A$3,$A207=Sheet2!$A$4,$A207=Sheet2!$A$5,$A207=Sheet2!$A$6,$A207=Sheet2!$A$7,$A207=Sheet2!$A$9),仕訳日記帳!$N207&gt;=Sheet2!$B$3),仕訳日記帳!N207,IF(AND($A207=Sheet2!$A$8,仕訳日記帳!$N207&gt;=Sheet2!$B$8),仕訳日記帳!N207,IF(AND(OR($A207=Sheet2!$A$10,$A207=Sheet2!$A$11,$A207=Sheet2!$A$12,$A207=Sheet2!$A$13,$A207=Sheet2!$A$14,$A207=Sheet2!$A$15,$A207=Sheet2!$A$16,$A207=Sheet2!$A$17),Sheet2!$B$9&lt;=仕訳日記帳!$N207&lt;Sheet2!$C$10),仕訳日記帳!N207,""))))</f>
        <v/>
      </c>
      <c r="E207" s="263" t="str">
        <f>IF(AND($A207=Sheet2!$A$2,仕訳日記帳!$N207&gt;=Sheet2!$B$2),仕訳日記帳!G207,IF(AND(OR($A207=Sheet2!$A$3,$A207=Sheet2!$A$4,$A207=Sheet2!$A$5,$A207=Sheet2!$A$6,$A207=Sheet2!$A$7,$A207=Sheet2!$A$9),仕訳日記帳!$N207&gt;=Sheet2!$B$3),仕訳日記帳!G207,IF(AND($A207=Sheet2!$A$8,仕訳日記帳!$N207&gt;=Sheet2!$B$8),仕訳日記帳!G207,IF(AND(OR($A207=Sheet2!$A$10,$A207=Sheet2!$A$11,$A207=Sheet2!$A$12,$A207=Sheet2!$A$13,$A207=Sheet2!$A$14,$A207=Sheet2!$A$15,$A207=Sheet2!$A$16,$A207=Sheet2!$A$17),Sheet2!$B$9&lt;=仕訳日記帳!$N207&lt;Sheet2!$C$10),仕訳日記帳!G207,""))))</f>
        <v/>
      </c>
      <c r="G207" t="str">
        <f>IF(OR(A207=Sheet2!$A$2,A207=Sheet2!$A$3,A207=Sheet2!$A$4,A207=Sheet2!$A$5,A207=Sheet2!$A$6,A207=Sheet2!$A$7,A207=Sheet2!$A$8,A207=Sheet2!$A$9,A207=Sheet2!$A$10,A207=Sheet2!$A$11,A207=Sheet2!$A$12,$A$2=Sheet2!$A$13,A207=Sheet2!$A$14,$A$2=Sheet2!$A$15,$A$2=Sheet2!$A$16,A207=Sheet2!$A$17),"該当","")</f>
        <v/>
      </c>
      <c r="H207" t="str">
        <f>IF(OR(A207="",G207=""),"",COUNTIF($G$2:G207,"該当"))</f>
        <v/>
      </c>
    </row>
    <row r="208" spans="1:15">
      <c r="A208" t="str">
        <f>IF(AND(仕訳日記帳!D208=Sheet2!$A$2,仕訳日記帳!$N208&gt;=Sheet2!$B$2),仕訳日記帳!D208,IF(AND(OR(仕訳日記帳!D208=Sheet2!$A$3,仕訳日記帳!D208=Sheet2!$A$4,仕訳日記帳!D208=Sheet2!$A$5,仕訳日記帳!D208=Sheet2!$A$6,仕訳日記帳!D208=Sheet2!$A$7,仕訳日記帳!D208=Sheet2!$A$9),仕訳日記帳!$N208&gt;=Sheet2!$B$3),仕訳日記帳!D208,IF(AND(仕訳日記帳!D208=Sheet2!$A$8,仕訳日記帳!$N208&gt;=Sheet2!$B$8),仕訳日記帳!D208,IF(AND(OR(仕訳日記帳!D208=Sheet2!$A$10,仕訳日記帳!D208=Sheet2!$A$11,仕訳日記帳!D208=Sheet2!$A$12,仕訳日記帳!D208=Sheet2!$A$13,仕訳日記帳!D208=Sheet2!$A$14,仕訳日記帳!D208=Sheet2!$A$15,仕訳日記帳!D208=Sheet2!$A$16,仕訳日記帳!D208=Sheet2!$A$17),Sheet2!$B$9&lt;=仕訳日記帳!$N208&lt;Sheet2!$C$10),仕訳日記帳!D208,""))))</f>
        <v/>
      </c>
      <c r="B208" s="263" t="str">
        <f>IF(AND($A208=Sheet2!$A$2,仕訳日記帳!$N208&gt;=Sheet2!$B$2),仕訳日記帳!A208,IF(AND(OR($A208=Sheet2!$A$3,$A208=Sheet2!$A$4,$A208=Sheet2!$A$5,$A208=Sheet2!$A$6,$A208=Sheet2!$A$7,$A208=Sheet2!$A$9),仕訳日記帳!$N208&gt;=Sheet2!$B$3),仕訳日記帳!A208,IF(AND($A208=Sheet2!$A$8,仕訳日記帳!$N208&gt;=Sheet2!$B$8),仕訳日記帳!A208,IF(AND(OR($A208=Sheet2!$A$10,$A208=Sheet2!$A$11,$A208=Sheet2!$A$12,$A208=Sheet2!$A$13,$A208=Sheet2!$A$14,$A208=Sheet2!$A$15,$A208=Sheet2!$A$16,$A208=Sheet2!$A$17),Sheet2!$B$9&lt;=仕訳日記帳!$N208&lt;Sheet2!$C$10),仕訳日記帳!A208,""))))</f>
        <v/>
      </c>
      <c r="C208" t="str">
        <f>IF(AND($A208=Sheet2!$A$2,仕訳日記帳!$N208&gt;=Sheet2!$B$2),仕訳日記帳!B208,IF(AND(OR($A208=Sheet2!$A$3,$A208=Sheet2!$A$4,$A208=Sheet2!$A$5,$A208=Sheet2!$A$6,$A208=Sheet2!$A$7,$A208=Sheet2!$A$9),仕訳日記帳!$N208&gt;=Sheet2!$B$3),仕訳日記帳!B208,IF(AND($A208=Sheet2!$A$8,仕訳日記帳!$N208&gt;=Sheet2!$B$8),仕訳日記帳!B208,IF(AND(OR($A208=Sheet2!$A$10,$A208=Sheet2!$A$11,$A208=Sheet2!$A$12,$A208=Sheet2!$A$13,$A208=Sheet2!$A$14,$A208=Sheet2!$A$15,$A208=Sheet2!$A$16,$A208=Sheet2!$A$17),Sheet2!$B$9&lt;=仕訳日記帳!$N208&lt;Sheet2!$C$10),仕訳日記帳!B208,""))))</f>
        <v/>
      </c>
      <c r="D208" s="265" t="str">
        <f>IF(AND($A208=Sheet2!$A$2,仕訳日記帳!$N208&gt;=Sheet2!$B$2),仕訳日記帳!N208,IF(AND(OR($A208=Sheet2!$A$3,$A208=Sheet2!$A$4,$A208=Sheet2!$A$5,$A208=Sheet2!$A$6,$A208=Sheet2!$A$7,$A208=Sheet2!$A$9),仕訳日記帳!$N208&gt;=Sheet2!$B$3),仕訳日記帳!N208,IF(AND($A208=Sheet2!$A$8,仕訳日記帳!$N208&gt;=Sheet2!$B$8),仕訳日記帳!N208,IF(AND(OR($A208=Sheet2!$A$10,$A208=Sheet2!$A$11,$A208=Sheet2!$A$12,$A208=Sheet2!$A$13,$A208=Sheet2!$A$14,$A208=Sheet2!$A$15,$A208=Sheet2!$A$16,$A208=Sheet2!$A$17),Sheet2!$B$9&lt;=仕訳日記帳!$N208&lt;Sheet2!$C$10),仕訳日記帳!N208,""))))</f>
        <v/>
      </c>
      <c r="E208" s="263" t="str">
        <f>IF(AND($A208=Sheet2!$A$2,仕訳日記帳!$N208&gt;=Sheet2!$B$2),仕訳日記帳!G208,IF(AND(OR($A208=Sheet2!$A$3,$A208=Sheet2!$A$4,$A208=Sheet2!$A$5,$A208=Sheet2!$A$6,$A208=Sheet2!$A$7,$A208=Sheet2!$A$9),仕訳日記帳!$N208&gt;=Sheet2!$B$3),仕訳日記帳!G208,IF(AND($A208=Sheet2!$A$8,仕訳日記帳!$N208&gt;=Sheet2!$B$8),仕訳日記帳!G208,IF(AND(OR($A208=Sheet2!$A$10,$A208=Sheet2!$A$11,$A208=Sheet2!$A$12,$A208=Sheet2!$A$13,$A208=Sheet2!$A$14,$A208=Sheet2!$A$15,$A208=Sheet2!$A$16,$A208=Sheet2!$A$17),Sheet2!$B$9&lt;=仕訳日記帳!$N208&lt;Sheet2!$C$10),仕訳日記帳!G208,""))))</f>
        <v/>
      </c>
      <c r="G208" t="str">
        <f>IF(OR(A208=Sheet2!$A$2,A208=Sheet2!$A$3,A208=Sheet2!$A$4,A208=Sheet2!$A$5,A208=Sheet2!$A$6,A208=Sheet2!$A$7,A208=Sheet2!$A$8,A208=Sheet2!$A$9,A208=Sheet2!$A$10,A208=Sheet2!$A$11,A208=Sheet2!$A$12,$A$2=Sheet2!$A$13,A208=Sheet2!$A$14,$A$2=Sheet2!$A$15,$A$2=Sheet2!$A$16,A208=Sheet2!$A$17),"該当","")</f>
        <v/>
      </c>
      <c r="H208" t="str">
        <f>IF(OR(A208="",G208=""),"",COUNTIF($G$2:G208,"該当"))</f>
        <v/>
      </c>
    </row>
    <row r="209" spans="1:8">
      <c r="A209" t="str">
        <f>IF(AND(仕訳日記帳!D209=Sheet2!$A$2,仕訳日記帳!$N209&gt;=Sheet2!$B$2),仕訳日記帳!D209,IF(AND(OR(仕訳日記帳!D209=Sheet2!$A$3,仕訳日記帳!D209=Sheet2!$A$4,仕訳日記帳!D209=Sheet2!$A$5,仕訳日記帳!D209=Sheet2!$A$6,仕訳日記帳!D209=Sheet2!$A$7,仕訳日記帳!D209=Sheet2!$A$9),仕訳日記帳!$N209&gt;=Sheet2!$B$3),仕訳日記帳!D209,IF(AND(仕訳日記帳!D209=Sheet2!$A$8,仕訳日記帳!$N209&gt;=Sheet2!$B$8),仕訳日記帳!D209,IF(AND(OR(仕訳日記帳!D209=Sheet2!$A$10,仕訳日記帳!D209=Sheet2!$A$11,仕訳日記帳!D209=Sheet2!$A$12,仕訳日記帳!D209=Sheet2!$A$13,仕訳日記帳!D209=Sheet2!$A$14,仕訳日記帳!D209=Sheet2!$A$15,仕訳日記帳!D209=Sheet2!$A$16,仕訳日記帳!D209=Sheet2!$A$17),Sheet2!$B$9&lt;=仕訳日記帳!$N209&lt;Sheet2!$C$10),仕訳日記帳!D209,""))))</f>
        <v/>
      </c>
      <c r="B209" s="263" t="str">
        <f>IF(AND($A209=Sheet2!$A$2,仕訳日記帳!$N209&gt;=Sheet2!$B$2),仕訳日記帳!A209,IF(AND(OR($A209=Sheet2!$A$3,$A209=Sheet2!$A$4,$A209=Sheet2!$A$5,$A209=Sheet2!$A$6,$A209=Sheet2!$A$7,$A209=Sheet2!$A$9),仕訳日記帳!$N209&gt;=Sheet2!$B$3),仕訳日記帳!A209,IF(AND($A209=Sheet2!$A$8,仕訳日記帳!$N209&gt;=Sheet2!$B$8),仕訳日記帳!A209,IF(AND(OR($A209=Sheet2!$A$10,$A209=Sheet2!$A$11,$A209=Sheet2!$A$12,$A209=Sheet2!$A$13,$A209=Sheet2!$A$14,$A209=Sheet2!$A$15,$A209=Sheet2!$A$16,$A209=Sheet2!$A$17),Sheet2!$B$9&lt;=仕訳日記帳!$N209&lt;Sheet2!$C$10),仕訳日記帳!A209,""))))</f>
        <v/>
      </c>
      <c r="C209" t="str">
        <f>IF(AND($A209=Sheet2!$A$2,仕訳日記帳!$N209&gt;=Sheet2!$B$2),仕訳日記帳!B209,IF(AND(OR($A209=Sheet2!$A$3,$A209=Sheet2!$A$4,$A209=Sheet2!$A$5,$A209=Sheet2!$A$6,$A209=Sheet2!$A$7,$A209=Sheet2!$A$9),仕訳日記帳!$N209&gt;=Sheet2!$B$3),仕訳日記帳!B209,IF(AND($A209=Sheet2!$A$8,仕訳日記帳!$N209&gt;=Sheet2!$B$8),仕訳日記帳!B209,IF(AND(OR($A209=Sheet2!$A$10,$A209=Sheet2!$A$11,$A209=Sheet2!$A$12,$A209=Sheet2!$A$13,$A209=Sheet2!$A$14,$A209=Sheet2!$A$15,$A209=Sheet2!$A$16,$A209=Sheet2!$A$17),Sheet2!$B$9&lt;=仕訳日記帳!$N209&lt;Sheet2!$C$10),仕訳日記帳!B209,""))))</f>
        <v/>
      </c>
      <c r="D209" s="265" t="str">
        <f>IF(AND($A209=Sheet2!$A$2,仕訳日記帳!$N209&gt;=Sheet2!$B$2),仕訳日記帳!N209,IF(AND(OR($A209=Sheet2!$A$3,$A209=Sheet2!$A$4,$A209=Sheet2!$A$5,$A209=Sheet2!$A$6,$A209=Sheet2!$A$7,$A209=Sheet2!$A$9),仕訳日記帳!$N209&gt;=Sheet2!$B$3),仕訳日記帳!N209,IF(AND($A209=Sheet2!$A$8,仕訳日記帳!$N209&gt;=Sheet2!$B$8),仕訳日記帳!N209,IF(AND(OR($A209=Sheet2!$A$10,$A209=Sheet2!$A$11,$A209=Sheet2!$A$12,$A209=Sheet2!$A$13,$A209=Sheet2!$A$14,$A209=Sheet2!$A$15,$A209=Sheet2!$A$16,$A209=Sheet2!$A$17),Sheet2!$B$9&lt;=仕訳日記帳!$N209&lt;Sheet2!$C$10),仕訳日記帳!N209,""))))</f>
        <v/>
      </c>
      <c r="E209" s="263" t="str">
        <f>IF(AND($A209=Sheet2!$A$2,仕訳日記帳!$N209&gt;=Sheet2!$B$2),仕訳日記帳!G209,IF(AND(OR($A209=Sheet2!$A$3,$A209=Sheet2!$A$4,$A209=Sheet2!$A$5,$A209=Sheet2!$A$6,$A209=Sheet2!$A$7,$A209=Sheet2!$A$9),仕訳日記帳!$N209&gt;=Sheet2!$B$3),仕訳日記帳!G209,IF(AND($A209=Sheet2!$A$8,仕訳日記帳!$N209&gt;=Sheet2!$B$8),仕訳日記帳!G209,IF(AND(OR($A209=Sheet2!$A$10,$A209=Sheet2!$A$11,$A209=Sheet2!$A$12,$A209=Sheet2!$A$13,$A209=Sheet2!$A$14,$A209=Sheet2!$A$15,$A209=Sheet2!$A$16,$A209=Sheet2!$A$17),Sheet2!$B$9&lt;=仕訳日記帳!$N209&lt;Sheet2!$C$10),仕訳日記帳!G209,""))))</f>
        <v/>
      </c>
      <c r="G209" t="str">
        <f>IF(OR(A209=Sheet2!$A$2,A209=Sheet2!$A$3,A209=Sheet2!$A$4,A209=Sheet2!$A$5,A209=Sheet2!$A$6,A209=Sheet2!$A$7,A209=Sheet2!$A$8,A209=Sheet2!$A$9,A209=Sheet2!$A$10,A209=Sheet2!$A$11,A209=Sheet2!$A$12,$A$2=Sheet2!$A$13,A209=Sheet2!$A$14,$A$2=Sheet2!$A$15,$A$2=Sheet2!$A$16,A209=Sheet2!$A$17),"該当","")</f>
        <v/>
      </c>
      <c r="H209" t="str">
        <f>IF(OR(A209="",G209=""),"",COUNTIF($G$2:G209,"該当"))</f>
        <v/>
      </c>
    </row>
    <row r="210" spans="1:8">
      <c r="A210" t="str">
        <f>IF(AND(仕訳日記帳!D210=Sheet2!$A$2,仕訳日記帳!$N210&gt;=Sheet2!$B$2),仕訳日記帳!D210,IF(AND(OR(仕訳日記帳!D210=Sheet2!$A$3,仕訳日記帳!D210=Sheet2!$A$4,仕訳日記帳!D210=Sheet2!$A$5,仕訳日記帳!D210=Sheet2!$A$6,仕訳日記帳!D210=Sheet2!$A$7,仕訳日記帳!D210=Sheet2!$A$9),仕訳日記帳!$N210&gt;=Sheet2!$B$3),仕訳日記帳!D210,IF(AND(仕訳日記帳!D210=Sheet2!$A$8,仕訳日記帳!$N210&gt;=Sheet2!$B$8),仕訳日記帳!D210,IF(AND(OR(仕訳日記帳!D210=Sheet2!$A$10,仕訳日記帳!D210=Sheet2!$A$11,仕訳日記帳!D210=Sheet2!$A$12,仕訳日記帳!D210=Sheet2!$A$13,仕訳日記帳!D210=Sheet2!$A$14,仕訳日記帳!D210=Sheet2!$A$15,仕訳日記帳!D210=Sheet2!$A$16,仕訳日記帳!D210=Sheet2!$A$17),Sheet2!$B$9&lt;=仕訳日記帳!$N210&lt;Sheet2!$C$10),仕訳日記帳!D210,""))))</f>
        <v/>
      </c>
      <c r="B210" s="263" t="str">
        <f>IF(AND($A210=Sheet2!$A$2,仕訳日記帳!$N210&gt;=Sheet2!$B$2),仕訳日記帳!A210,IF(AND(OR($A210=Sheet2!$A$3,$A210=Sheet2!$A$4,$A210=Sheet2!$A$5,$A210=Sheet2!$A$6,$A210=Sheet2!$A$7,$A210=Sheet2!$A$9),仕訳日記帳!$N210&gt;=Sheet2!$B$3),仕訳日記帳!A210,IF(AND($A210=Sheet2!$A$8,仕訳日記帳!$N210&gt;=Sheet2!$B$8),仕訳日記帳!A210,IF(AND(OR($A210=Sheet2!$A$10,$A210=Sheet2!$A$11,$A210=Sheet2!$A$12,$A210=Sheet2!$A$13,$A210=Sheet2!$A$14,$A210=Sheet2!$A$15,$A210=Sheet2!$A$16,$A210=Sheet2!$A$17),Sheet2!$B$9&lt;=仕訳日記帳!$N210&lt;Sheet2!$C$10),仕訳日記帳!A210,""))))</f>
        <v/>
      </c>
      <c r="C210" t="str">
        <f>IF(AND($A210=Sheet2!$A$2,仕訳日記帳!$N210&gt;=Sheet2!$B$2),仕訳日記帳!B210,IF(AND(OR($A210=Sheet2!$A$3,$A210=Sheet2!$A$4,$A210=Sheet2!$A$5,$A210=Sheet2!$A$6,$A210=Sheet2!$A$7,$A210=Sheet2!$A$9),仕訳日記帳!$N210&gt;=Sheet2!$B$3),仕訳日記帳!B210,IF(AND($A210=Sheet2!$A$8,仕訳日記帳!$N210&gt;=Sheet2!$B$8),仕訳日記帳!B210,IF(AND(OR($A210=Sheet2!$A$10,$A210=Sheet2!$A$11,$A210=Sheet2!$A$12,$A210=Sheet2!$A$13,$A210=Sheet2!$A$14,$A210=Sheet2!$A$15,$A210=Sheet2!$A$16,$A210=Sheet2!$A$17),Sheet2!$B$9&lt;=仕訳日記帳!$N210&lt;Sheet2!$C$10),仕訳日記帳!B210,""))))</f>
        <v/>
      </c>
      <c r="D210" s="265" t="str">
        <f>IF(AND($A210=Sheet2!$A$2,仕訳日記帳!$N210&gt;=Sheet2!$B$2),仕訳日記帳!N210,IF(AND(OR($A210=Sheet2!$A$3,$A210=Sheet2!$A$4,$A210=Sheet2!$A$5,$A210=Sheet2!$A$6,$A210=Sheet2!$A$7,$A210=Sheet2!$A$9),仕訳日記帳!$N210&gt;=Sheet2!$B$3),仕訳日記帳!N210,IF(AND($A210=Sheet2!$A$8,仕訳日記帳!$N210&gt;=Sheet2!$B$8),仕訳日記帳!N210,IF(AND(OR($A210=Sheet2!$A$10,$A210=Sheet2!$A$11,$A210=Sheet2!$A$12,$A210=Sheet2!$A$13,$A210=Sheet2!$A$14,$A210=Sheet2!$A$15,$A210=Sheet2!$A$16,$A210=Sheet2!$A$17),Sheet2!$B$9&lt;=仕訳日記帳!$N210&lt;Sheet2!$C$10),仕訳日記帳!N210,""))))</f>
        <v/>
      </c>
      <c r="E210" s="263" t="str">
        <f>IF(AND($A210=Sheet2!$A$2,仕訳日記帳!$N210&gt;=Sheet2!$B$2),仕訳日記帳!G210,IF(AND(OR($A210=Sheet2!$A$3,$A210=Sheet2!$A$4,$A210=Sheet2!$A$5,$A210=Sheet2!$A$6,$A210=Sheet2!$A$7,$A210=Sheet2!$A$9),仕訳日記帳!$N210&gt;=Sheet2!$B$3),仕訳日記帳!G210,IF(AND($A210=Sheet2!$A$8,仕訳日記帳!$N210&gt;=Sheet2!$B$8),仕訳日記帳!G210,IF(AND(OR($A210=Sheet2!$A$10,$A210=Sheet2!$A$11,$A210=Sheet2!$A$12,$A210=Sheet2!$A$13,$A210=Sheet2!$A$14,$A210=Sheet2!$A$15,$A210=Sheet2!$A$16,$A210=Sheet2!$A$17),Sheet2!$B$9&lt;=仕訳日記帳!$N210&lt;Sheet2!$C$10),仕訳日記帳!G210,""))))</f>
        <v/>
      </c>
      <c r="G210" t="str">
        <f>IF(OR(A210=Sheet2!$A$2,A210=Sheet2!$A$3,A210=Sheet2!$A$4,A210=Sheet2!$A$5,A210=Sheet2!$A$6,A210=Sheet2!$A$7,A210=Sheet2!$A$8,A210=Sheet2!$A$9,A210=Sheet2!$A$10,A210=Sheet2!$A$11,A210=Sheet2!$A$12,$A$2=Sheet2!$A$13,A210=Sheet2!$A$14,$A$2=Sheet2!$A$15,$A$2=Sheet2!$A$16,A210=Sheet2!$A$17),"該当","")</f>
        <v/>
      </c>
      <c r="H210" t="str">
        <f>IF(OR(A210="",G210=""),"",COUNTIF($G$2:G210,"該当"))</f>
        <v/>
      </c>
    </row>
    <row r="211" spans="1:8">
      <c r="A211" t="str">
        <f>IF(AND(仕訳日記帳!D211=Sheet2!$A$2,仕訳日記帳!$N211&gt;=Sheet2!$B$2),仕訳日記帳!D211,IF(AND(OR(仕訳日記帳!D211=Sheet2!$A$3,仕訳日記帳!D211=Sheet2!$A$4,仕訳日記帳!D211=Sheet2!$A$5,仕訳日記帳!D211=Sheet2!$A$6,仕訳日記帳!D211=Sheet2!$A$7,仕訳日記帳!D211=Sheet2!$A$9),仕訳日記帳!$N211&gt;=Sheet2!$B$3),仕訳日記帳!D211,IF(AND(仕訳日記帳!D211=Sheet2!$A$8,仕訳日記帳!$N211&gt;=Sheet2!$B$8),仕訳日記帳!D211,IF(AND(OR(仕訳日記帳!D211=Sheet2!$A$10,仕訳日記帳!D211=Sheet2!$A$11,仕訳日記帳!D211=Sheet2!$A$12,仕訳日記帳!D211=Sheet2!$A$13,仕訳日記帳!D211=Sheet2!$A$14,仕訳日記帳!D211=Sheet2!$A$15,仕訳日記帳!D211=Sheet2!$A$16,仕訳日記帳!D211=Sheet2!$A$17),Sheet2!$B$9&lt;=仕訳日記帳!$N211&lt;Sheet2!$C$10),仕訳日記帳!D211,""))))</f>
        <v/>
      </c>
      <c r="B211" s="263" t="str">
        <f>IF(AND($A211=Sheet2!$A$2,仕訳日記帳!$N211&gt;=Sheet2!$B$2),仕訳日記帳!A211,IF(AND(OR($A211=Sheet2!$A$3,$A211=Sheet2!$A$4,$A211=Sheet2!$A$5,$A211=Sheet2!$A$6,$A211=Sheet2!$A$7,$A211=Sheet2!$A$9),仕訳日記帳!$N211&gt;=Sheet2!$B$3),仕訳日記帳!A211,IF(AND($A211=Sheet2!$A$8,仕訳日記帳!$N211&gt;=Sheet2!$B$8),仕訳日記帳!A211,IF(AND(OR($A211=Sheet2!$A$10,$A211=Sheet2!$A$11,$A211=Sheet2!$A$12,$A211=Sheet2!$A$13,$A211=Sheet2!$A$14,$A211=Sheet2!$A$15,$A211=Sheet2!$A$16,$A211=Sheet2!$A$17),Sheet2!$B$9&lt;=仕訳日記帳!$N211&lt;Sheet2!$C$10),仕訳日記帳!A211,""))))</f>
        <v/>
      </c>
      <c r="C211" t="str">
        <f>IF(AND($A211=Sheet2!$A$2,仕訳日記帳!$N211&gt;=Sheet2!$B$2),仕訳日記帳!B211,IF(AND(OR($A211=Sheet2!$A$3,$A211=Sheet2!$A$4,$A211=Sheet2!$A$5,$A211=Sheet2!$A$6,$A211=Sheet2!$A$7,$A211=Sheet2!$A$9),仕訳日記帳!$N211&gt;=Sheet2!$B$3),仕訳日記帳!B211,IF(AND($A211=Sheet2!$A$8,仕訳日記帳!$N211&gt;=Sheet2!$B$8),仕訳日記帳!B211,IF(AND(OR($A211=Sheet2!$A$10,$A211=Sheet2!$A$11,$A211=Sheet2!$A$12,$A211=Sheet2!$A$13,$A211=Sheet2!$A$14,$A211=Sheet2!$A$15,$A211=Sheet2!$A$16,$A211=Sheet2!$A$17),Sheet2!$B$9&lt;=仕訳日記帳!$N211&lt;Sheet2!$C$10),仕訳日記帳!B211,""))))</f>
        <v/>
      </c>
      <c r="D211" s="265" t="str">
        <f>IF(AND($A211=Sheet2!$A$2,仕訳日記帳!$N211&gt;=Sheet2!$B$2),仕訳日記帳!N211,IF(AND(OR($A211=Sheet2!$A$3,$A211=Sheet2!$A$4,$A211=Sheet2!$A$5,$A211=Sheet2!$A$6,$A211=Sheet2!$A$7,$A211=Sheet2!$A$9),仕訳日記帳!$N211&gt;=Sheet2!$B$3),仕訳日記帳!N211,IF(AND($A211=Sheet2!$A$8,仕訳日記帳!$N211&gt;=Sheet2!$B$8),仕訳日記帳!N211,IF(AND(OR($A211=Sheet2!$A$10,$A211=Sheet2!$A$11,$A211=Sheet2!$A$12,$A211=Sheet2!$A$13,$A211=Sheet2!$A$14,$A211=Sheet2!$A$15,$A211=Sheet2!$A$16,$A211=Sheet2!$A$17),Sheet2!$B$9&lt;=仕訳日記帳!$N211&lt;Sheet2!$C$10),仕訳日記帳!N211,""))))</f>
        <v/>
      </c>
      <c r="E211" s="263" t="str">
        <f>IF(AND($A211=Sheet2!$A$2,仕訳日記帳!$N211&gt;=Sheet2!$B$2),仕訳日記帳!G211,IF(AND(OR($A211=Sheet2!$A$3,$A211=Sheet2!$A$4,$A211=Sheet2!$A$5,$A211=Sheet2!$A$6,$A211=Sheet2!$A$7,$A211=Sheet2!$A$9),仕訳日記帳!$N211&gt;=Sheet2!$B$3),仕訳日記帳!G211,IF(AND($A211=Sheet2!$A$8,仕訳日記帳!$N211&gt;=Sheet2!$B$8),仕訳日記帳!G211,IF(AND(OR($A211=Sheet2!$A$10,$A211=Sheet2!$A$11,$A211=Sheet2!$A$12,$A211=Sheet2!$A$13,$A211=Sheet2!$A$14,$A211=Sheet2!$A$15,$A211=Sheet2!$A$16,$A211=Sheet2!$A$17),Sheet2!$B$9&lt;=仕訳日記帳!$N211&lt;Sheet2!$C$10),仕訳日記帳!G211,""))))</f>
        <v/>
      </c>
      <c r="G211" t="str">
        <f>IF(OR(A211=Sheet2!$A$2,A211=Sheet2!$A$3,A211=Sheet2!$A$4,A211=Sheet2!$A$5,A211=Sheet2!$A$6,A211=Sheet2!$A$7,A211=Sheet2!$A$8,A211=Sheet2!$A$9,A211=Sheet2!$A$10,A211=Sheet2!$A$11,A211=Sheet2!$A$12,$A$2=Sheet2!$A$13,A211=Sheet2!$A$14,$A$2=Sheet2!$A$15,$A$2=Sheet2!$A$16,A211=Sheet2!$A$17),"該当","")</f>
        <v/>
      </c>
      <c r="H211" t="str">
        <f>IF(OR(A211="",G211=""),"",COUNTIF($G$2:G211,"該当"))</f>
        <v/>
      </c>
    </row>
    <row r="212" spans="1:8">
      <c r="A212" t="str">
        <f>IF(AND(仕訳日記帳!D212=Sheet2!$A$2,仕訳日記帳!$N212&gt;=Sheet2!$B$2),仕訳日記帳!D212,IF(AND(OR(仕訳日記帳!D212=Sheet2!$A$3,仕訳日記帳!D212=Sheet2!$A$4,仕訳日記帳!D212=Sheet2!$A$5,仕訳日記帳!D212=Sheet2!$A$6,仕訳日記帳!D212=Sheet2!$A$7,仕訳日記帳!D212=Sheet2!$A$9),仕訳日記帳!$N212&gt;=Sheet2!$B$3),仕訳日記帳!D212,IF(AND(仕訳日記帳!D212=Sheet2!$A$8,仕訳日記帳!$N212&gt;=Sheet2!$B$8),仕訳日記帳!D212,IF(AND(OR(仕訳日記帳!D212=Sheet2!$A$10,仕訳日記帳!D212=Sheet2!$A$11,仕訳日記帳!D212=Sheet2!$A$12,仕訳日記帳!D212=Sheet2!$A$13,仕訳日記帳!D212=Sheet2!$A$14,仕訳日記帳!D212=Sheet2!$A$15,仕訳日記帳!D212=Sheet2!$A$16,仕訳日記帳!D212=Sheet2!$A$17),Sheet2!$B$9&lt;=仕訳日記帳!$N212&lt;Sheet2!$C$10),仕訳日記帳!D212,""))))</f>
        <v/>
      </c>
      <c r="B212" s="263" t="str">
        <f>IF(AND($A212=Sheet2!$A$2,仕訳日記帳!$N212&gt;=Sheet2!$B$2),仕訳日記帳!A212,IF(AND(OR($A212=Sheet2!$A$3,$A212=Sheet2!$A$4,$A212=Sheet2!$A$5,$A212=Sheet2!$A$6,$A212=Sheet2!$A$7,$A212=Sheet2!$A$9),仕訳日記帳!$N212&gt;=Sheet2!$B$3),仕訳日記帳!A212,IF(AND($A212=Sheet2!$A$8,仕訳日記帳!$N212&gt;=Sheet2!$B$8),仕訳日記帳!A212,IF(AND(OR($A212=Sheet2!$A$10,$A212=Sheet2!$A$11,$A212=Sheet2!$A$12,$A212=Sheet2!$A$13,$A212=Sheet2!$A$14,$A212=Sheet2!$A$15,$A212=Sheet2!$A$16,$A212=Sheet2!$A$17),Sheet2!$B$9&lt;=仕訳日記帳!$N212&lt;Sheet2!$C$10),仕訳日記帳!A212,""))))</f>
        <v/>
      </c>
      <c r="C212" t="str">
        <f>IF(AND($A212=Sheet2!$A$2,仕訳日記帳!$N212&gt;=Sheet2!$B$2),仕訳日記帳!B212,IF(AND(OR($A212=Sheet2!$A$3,$A212=Sheet2!$A$4,$A212=Sheet2!$A$5,$A212=Sheet2!$A$6,$A212=Sheet2!$A$7,$A212=Sheet2!$A$9),仕訳日記帳!$N212&gt;=Sheet2!$B$3),仕訳日記帳!B212,IF(AND($A212=Sheet2!$A$8,仕訳日記帳!$N212&gt;=Sheet2!$B$8),仕訳日記帳!B212,IF(AND(OR($A212=Sheet2!$A$10,$A212=Sheet2!$A$11,$A212=Sheet2!$A$12,$A212=Sheet2!$A$13,$A212=Sheet2!$A$14,$A212=Sheet2!$A$15,$A212=Sheet2!$A$16,$A212=Sheet2!$A$17),Sheet2!$B$9&lt;=仕訳日記帳!$N212&lt;Sheet2!$C$10),仕訳日記帳!B212,""))))</f>
        <v/>
      </c>
      <c r="D212" s="265" t="str">
        <f>IF(AND($A212=Sheet2!$A$2,仕訳日記帳!$N212&gt;=Sheet2!$B$2),仕訳日記帳!N212,IF(AND(OR($A212=Sheet2!$A$3,$A212=Sheet2!$A$4,$A212=Sheet2!$A$5,$A212=Sheet2!$A$6,$A212=Sheet2!$A$7,$A212=Sheet2!$A$9),仕訳日記帳!$N212&gt;=Sheet2!$B$3),仕訳日記帳!N212,IF(AND($A212=Sheet2!$A$8,仕訳日記帳!$N212&gt;=Sheet2!$B$8),仕訳日記帳!N212,IF(AND(OR($A212=Sheet2!$A$10,$A212=Sheet2!$A$11,$A212=Sheet2!$A$12,$A212=Sheet2!$A$13,$A212=Sheet2!$A$14,$A212=Sheet2!$A$15,$A212=Sheet2!$A$16,$A212=Sheet2!$A$17),Sheet2!$B$9&lt;=仕訳日記帳!$N212&lt;Sheet2!$C$10),仕訳日記帳!N212,""))))</f>
        <v/>
      </c>
      <c r="E212" s="263" t="str">
        <f>IF(AND($A212=Sheet2!$A$2,仕訳日記帳!$N212&gt;=Sheet2!$B$2),仕訳日記帳!G212,IF(AND(OR($A212=Sheet2!$A$3,$A212=Sheet2!$A$4,$A212=Sheet2!$A$5,$A212=Sheet2!$A$6,$A212=Sheet2!$A$7,$A212=Sheet2!$A$9),仕訳日記帳!$N212&gt;=Sheet2!$B$3),仕訳日記帳!G212,IF(AND($A212=Sheet2!$A$8,仕訳日記帳!$N212&gt;=Sheet2!$B$8),仕訳日記帳!G212,IF(AND(OR($A212=Sheet2!$A$10,$A212=Sheet2!$A$11,$A212=Sheet2!$A$12,$A212=Sheet2!$A$13,$A212=Sheet2!$A$14,$A212=Sheet2!$A$15,$A212=Sheet2!$A$16,$A212=Sheet2!$A$17),Sheet2!$B$9&lt;=仕訳日記帳!$N212&lt;Sheet2!$C$10),仕訳日記帳!G212,""))))</f>
        <v/>
      </c>
      <c r="G212" t="str">
        <f>IF(OR(A212=Sheet2!$A$2,A212=Sheet2!$A$3,A212=Sheet2!$A$4,A212=Sheet2!$A$5,A212=Sheet2!$A$6,A212=Sheet2!$A$7,A212=Sheet2!$A$8,A212=Sheet2!$A$9,A212=Sheet2!$A$10,A212=Sheet2!$A$11,A212=Sheet2!$A$12,$A$2=Sheet2!$A$13,A212=Sheet2!$A$14,$A$2=Sheet2!$A$15,$A$2=Sheet2!$A$16,A212=Sheet2!$A$17),"該当","")</f>
        <v/>
      </c>
      <c r="H212" t="str">
        <f>IF(OR(A212="",G212=""),"",COUNTIF($G$2:G212,"該当"))</f>
        <v/>
      </c>
    </row>
    <row r="213" spans="1:8">
      <c r="A213" t="str">
        <f>IF(AND(仕訳日記帳!D213=Sheet2!$A$2,仕訳日記帳!$N213&gt;=Sheet2!$B$2),仕訳日記帳!D213,IF(AND(OR(仕訳日記帳!D213=Sheet2!$A$3,仕訳日記帳!D213=Sheet2!$A$4,仕訳日記帳!D213=Sheet2!$A$5,仕訳日記帳!D213=Sheet2!$A$6,仕訳日記帳!D213=Sheet2!$A$7,仕訳日記帳!D213=Sheet2!$A$9),仕訳日記帳!$N213&gt;=Sheet2!$B$3),仕訳日記帳!D213,IF(AND(仕訳日記帳!D213=Sheet2!$A$8,仕訳日記帳!$N213&gt;=Sheet2!$B$8),仕訳日記帳!D213,IF(AND(OR(仕訳日記帳!D213=Sheet2!$A$10,仕訳日記帳!D213=Sheet2!$A$11,仕訳日記帳!D213=Sheet2!$A$12,仕訳日記帳!D213=Sheet2!$A$13,仕訳日記帳!D213=Sheet2!$A$14,仕訳日記帳!D213=Sheet2!$A$15,仕訳日記帳!D213=Sheet2!$A$16,仕訳日記帳!D213=Sheet2!$A$17),Sheet2!$B$9&lt;=仕訳日記帳!$N213&lt;Sheet2!$C$10),仕訳日記帳!D213,""))))</f>
        <v/>
      </c>
      <c r="B213" s="263" t="str">
        <f>IF(AND($A213=Sheet2!$A$2,仕訳日記帳!$N213&gt;=Sheet2!$B$2),仕訳日記帳!A213,IF(AND(OR($A213=Sheet2!$A$3,$A213=Sheet2!$A$4,$A213=Sheet2!$A$5,$A213=Sheet2!$A$6,$A213=Sheet2!$A$7,$A213=Sheet2!$A$9),仕訳日記帳!$N213&gt;=Sheet2!$B$3),仕訳日記帳!A213,IF(AND($A213=Sheet2!$A$8,仕訳日記帳!$N213&gt;=Sheet2!$B$8),仕訳日記帳!A213,IF(AND(OR($A213=Sheet2!$A$10,$A213=Sheet2!$A$11,$A213=Sheet2!$A$12,$A213=Sheet2!$A$13,$A213=Sheet2!$A$14,$A213=Sheet2!$A$15,$A213=Sheet2!$A$16,$A213=Sheet2!$A$17),Sheet2!$B$9&lt;=仕訳日記帳!$N213&lt;Sheet2!$C$10),仕訳日記帳!A213,""))))</f>
        <v/>
      </c>
      <c r="C213" t="str">
        <f>IF(AND($A213=Sheet2!$A$2,仕訳日記帳!$N213&gt;=Sheet2!$B$2),仕訳日記帳!B213,IF(AND(OR($A213=Sheet2!$A$3,$A213=Sheet2!$A$4,$A213=Sheet2!$A$5,$A213=Sheet2!$A$6,$A213=Sheet2!$A$7,$A213=Sheet2!$A$9),仕訳日記帳!$N213&gt;=Sheet2!$B$3),仕訳日記帳!B213,IF(AND($A213=Sheet2!$A$8,仕訳日記帳!$N213&gt;=Sheet2!$B$8),仕訳日記帳!B213,IF(AND(OR($A213=Sheet2!$A$10,$A213=Sheet2!$A$11,$A213=Sheet2!$A$12,$A213=Sheet2!$A$13,$A213=Sheet2!$A$14,$A213=Sheet2!$A$15,$A213=Sheet2!$A$16,$A213=Sheet2!$A$17),Sheet2!$B$9&lt;=仕訳日記帳!$N213&lt;Sheet2!$C$10),仕訳日記帳!B213,""))))</f>
        <v/>
      </c>
      <c r="D213" s="265" t="str">
        <f>IF(AND($A213=Sheet2!$A$2,仕訳日記帳!$N213&gt;=Sheet2!$B$2),仕訳日記帳!N213,IF(AND(OR($A213=Sheet2!$A$3,$A213=Sheet2!$A$4,$A213=Sheet2!$A$5,$A213=Sheet2!$A$6,$A213=Sheet2!$A$7,$A213=Sheet2!$A$9),仕訳日記帳!$N213&gt;=Sheet2!$B$3),仕訳日記帳!N213,IF(AND($A213=Sheet2!$A$8,仕訳日記帳!$N213&gt;=Sheet2!$B$8),仕訳日記帳!N213,IF(AND(OR($A213=Sheet2!$A$10,$A213=Sheet2!$A$11,$A213=Sheet2!$A$12,$A213=Sheet2!$A$13,$A213=Sheet2!$A$14,$A213=Sheet2!$A$15,$A213=Sheet2!$A$16,$A213=Sheet2!$A$17),Sheet2!$B$9&lt;=仕訳日記帳!$N213&lt;Sheet2!$C$10),仕訳日記帳!N213,""))))</f>
        <v/>
      </c>
      <c r="E213" s="263" t="str">
        <f>IF(AND($A213=Sheet2!$A$2,仕訳日記帳!$N213&gt;=Sheet2!$B$2),仕訳日記帳!G213,IF(AND(OR($A213=Sheet2!$A$3,$A213=Sheet2!$A$4,$A213=Sheet2!$A$5,$A213=Sheet2!$A$6,$A213=Sheet2!$A$7,$A213=Sheet2!$A$9),仕訳日記帳!$N213&gt;=Sheet2!$B$3),仕訳日記帳!G213,IF(AND($A213=Sheet2!$A$8,仕訳日記帳!$N213&gt;=Sheet2!$B$8),仕訳日記帳!G213,IF(AND(OR($A213=Sheet2!$A$10,$A213=Sheet2!$A$11,$A213=Sheet2!$A$12,$A213=Sheet2!$A$13,$A213=Sheet2!$A$14,$A213=Sheet2!$A$15,$A213=Sheet2!$A$16,$A213=Sheet2!$A$17),Sheet2!$B$9&lt;=仕訳日記帳!$N213&lt;Sheet2!$C$10),仕訳日記帳!G213,""))))</f>
        <v/>
      </c>
      <c r="G213" t="str">
        <f>IF(OR(A213=Sheet2!$A$2,A213=Sheet2!$A$3,A213=Sheet2!$A$4,A213=Sheet2!$A$5,A213=Sheet2!$A$6,A213=Sheet2!$A$7,A213=Sheet2!$A$8,A213=Sheet2!$A$9,A213=Sheet2!$A$10,A213=Sheet2!$A$11,A213=Sheet2!$A$12,$A$2=Sheet2!$A$13,A213=Sheet2!$A$14,$A$2=Sheet2!$A$15,$A$2=Sheet2!$A$16,A213=Sheet2!$A$17),"該当","")</f>
        <v/>
      </c>
      <c r="H213" t="str">
        <f>IF(OR(A213="",G213=""),"",COUNTIF($G$2:G213,"該当"))</f>
        <v/>
      </c>
    </row>
    <row r="214" spans="1:8">
      <c r="A214" t="str">
        <f>IF(AND(仕訳日記帳!D214=Sheet2!$A$2,仕訳日記帳!$N214&gt;=Sheet2!$B$2),仕訳日記帳!D214,IF(AND(OR(仕訳日記帳!D214=Sheet2!$A$3,仕訳日記帳!D214=Sheet2!$A$4,仕訳日記帳!D214=Sheet2!$A$5,仕訳日記帳!D214=Sheet2!$A$6,仕訳日記帳!D214=Sheet2!$A$7,仕訳日記帳!D214=Sheet2!$A$9),仕訳日記帳!$N214&gt;=Sheet2!$B$3),仕訳日記帳!D214,IF(AND(仕訳日記帳!D214=Sheet2!$A$8,仕訳日記帳!$N214&gt;=Sheet2!$B$8),仕訳日記帳!D214,IF(AND(OR(仕訳日記帳!D214=Sheet2!$A$10,仕訳日記帳!D214=Sheet2!$A$11,仕訳日記帳!D214=Sheet2!$A$12,仕訳日記帳!D214=Sheet2!$A$13,仕訳日記帳!D214=Sheet2!$A$14,仕訳日記帳!D214=Sheet2!$A$15,仕訳日記帳!D214=Sheet2!$A$16,仕訳日記帳!D214=Sheet2!$A$17),Sheet2!$B$9&lt;=仕訳日記帳!$N214&lt;Sheet2!$C$10),仕訳日記帳!D214,""))))</f>
        <v/>
      </c>
      <c r="B214" s="263" t="str">
        <f>IF(AND($A214=Sheet2!$A$2,仕訳日記帳!$N214&gt;=Sheet2!$B$2),仕訳日記帳!A214,IF(AND(OR($A214=Sheet2!$A$3,$A214=Sheet2!$A$4,$A214=Sheet2!$A$5,$A214=Sheet2!$A$6,$A214=Sheet2!$A$7,$A214=Sheet2!$A$9),仕訳日記帳!$N214&gt;=Sheet2!$B$3),仕訳日記帳!A214,IF(AND($A214=Sheet2!$A$8,仕訳日記帳!$N214&gt;=Sheet2!$B$8),仕訳日記帳!A214,IF(AND(OR($A214=Sheet2!$A$10,$A214=Sheet2!$A$11,$A214=Sheet2!$A$12,$A214=Sheet2!$A$13,$A214=Sheet2!$A$14,$A214=Sheet2!$A$15,$A214=Sheet2!$A$16,$A214=Sheet2!$A$17),Sheet2!$B$9&lt;=仕訳日記帳!$N214&lt;Sheet2!$C$10),仕訳日記帳!A214,""))))</f>
        <v/>
      </c>
      <c r="C214" t="str">
        <f>IF(AND($A214=Sheet2!$A$2,仕訳日記帳!$N214&gt;=Sheet2!$B$2),仕訳日記帳!B214,IF(AND(OR($A214=Sheet2!$A$3,$A214=Sheet2!$A$4,$A214=Sheet2!$A$5,$A214=Sheet2!$A$6,$A214=Sheet2!$A$7,$A214=Sheet2!$A$9),仕訳日記帳!$N214&gt;=Sheet2!$B$3),仕訳日記帳!B214,IF(AND($A214=Sheet2!$A$8,仕訳日記帳!$N214&gt;=Sheet2!$B$8),仕訳日記帳!B214,IF(AND(OR($A214=Sheet2!$A$10,$A214=Sheet2!$A$11,$A214=Sheet2!$A$12,$A214=Sheet2!$A$13,$A214=Sheet2!$A$14,$A214=Sheet2!$A$15,$A214=Sheet2!$A$16,$A214=Sheet2!$A$17),Sheet2!$B$9&lt;=仕訳日記帳!$N214&lt;Sheet2!$C$10),仕訳日記帳!B214,""))))</f>
        <v/>
      </c>
      <c r="D214" s="265" t="str">
        <f>IF(AND($A214=Sheet2!$A$2,仕訳日記帳!$N214&gt;=Sheet2!$B$2),仕訳日記帳!N214,IF(AND(OR($A214=Sheet2!$A$3,$A214=Sheet2!$A$4,$A214=Sheet2!$A$5,$A214=Sheet2!$A$6,$A214=Sheet2!$A$7,$A214=Sheet2!$A$9),仕訳日記帳!$N214&gt;=Sheet2!$B$3),仕訳日記帳!N214,IF(AND($A214=Sheet2!$A$8,仕訳日記帳!$N214&gt;=Sheet2!$B$8),仕訳日記帳!N214,IF(AND(OR($A214=Sheet2!$A$10,$A214=Sheet2!$A$11,$A214=Sheet2!$A$12,$A214=Sheet2!$A$13,$A214=Sheet2!$A$14,$A214=Sheet2!$A$15,$A214=Sheet2!$A$16,$A214=Sheet2!$A$17),Sheet2!$B$9&lt;=仕訳日記帳!$N214&lt;Sheet2!$C$10),仕訳日記帳!N214,""))))</f>
        <v/>
      </c>
      <c r="E214" s="263" t="str">
        <f>IF(AND($A214=Sheet2!$A$2,仕訳日記帳!$N214&gt;=Sheet2!$B$2),仕訳日記帳!G214,IF(AND(OR($A214=Sheet2!$A$3,$A214=Sheet2!$A$4,$A214=Sheet2!$A$5,$A214=Sheet2!$A$6,$A214=Sheet2!$A$7,$A214=Sheet2!$A$9),仕訳日記帳!$N214&gt;=Sheet2!$B$3),仕訳日記帳!G214,IF(AND($A214=Sheet2!$A$8,仕訳日記帳!$N214&gt;=Sheet2!$B$8),仕訳日記帳!G214,IF(AND(OR($A214=Sheet2!$A$10,$A214=Sheet2!$A$11,$A214=Sheet2!$A$12,$A214=Sheet2!$A$13,$A214=Sheet2!$A$14,$A214=Sheet2!$A$15,$A214=Sheet2!$A$16,$A214=Sheet2!$A$17),Sheet2!$B$9&lt;=仕訳日記帳!$N214&lt;Sheet2!$C$10),仕訳日記帳!G214,""))))</f>
        <v/>
      </c>
      <c r="G214" t="str">
        <f>IF(OR(A214=Sheet2!$A$2,A214=Sheet2!$A$3,A214=Sheet2!$A$4,A214=Sheet2!$A$5,A214=Sheet2!$A$6,A214=Sheet2!$A$7,A214=Sheet2!$A$8,A214=Sheet2!$A$9,A214=Sheet2!$A$10,A214=Sheet2!$A$11,A214=Sheet2!$A$12,$A$2=Sheet2!$A$13,A214=Sheet2!$A$14,$A$2=Sheet2!$A$15,$A$2=Sheet2!$A$16,A214=Sheet2!$A$17),"該当","")</f>
        <v/>
      </c>
      <c r="H214" t="str">
        <f>IF(OR(A214="",G214=""),"",COUNTIF($G$2:G214,"該当"))</f>
        <v/>
      </c>
    </row>
    <row r="215" spans="1:8">
      <c r="A215" t="str">
        <f>IF(AND(仕訳日記帳!D215=Sheet2!$A$2,仕訳日記帳!$N215&gt;=Sheet2!$B$2),仕訳日記帳!D215,IF(AND(OR(仕訳日記帳!D215=Sheet2!$A$3,仕訳日記帳!D215=Sheet2!$A$4,仕訳日記帳!D215=Sheet2!$A$5,仕訳日記帳!D215=Sheet2!$A$6,仕訳日記帳!D215=Sheet2!$A$7,仕訳日記帳!D215=Sheet2!$A$9),仕訳日記帳!$N215&gt;=Sheet2!$B$3),仕訳日記帳!D215,IF(AND(仕訳日記帳!D215=Sheet2!$A$8,仕訳日記帳!$N215&gt;=Sheet2!$B$8),仕訳日記帳!D215,IF(AND(OR(仕訳日記帳!D215=Sheet2!$A$10,仕訳日記帳!D215=Sheet2!$A$11,仕訳日記帳!D215=Sheet2!$A$12,仕訳日記帳!D215=Sheet2!$A$13,仕訳日記帳!D215=Sheet2!$A$14,仕訳日記帳!D215=Sheet2!$A$15,仕訳日記帳!D215=Sheet2!$A$16,仕訳日記帳!D215=Sheet2!$A$17),Sheet2!$B$9&lt;=仕訳日記帳!$N215&lt;Sheet2!$C$10),仕訳日記帳!D215,""))))</f>
        <v/>
      </c>
      <c r="B215" s="263" t="str">
        <f>IF(AND($A215=Sheet2!$A$2,仕訳日記帳!$N215&gt;=Sheet2!$B$2),仕訳日記帳!A215,IF(AND(OR($A215=Sheet2!$A$3,$A215=Sheet2!$A$4,$A215=Sheet2!$A$5,$A215=Sheet2!$A$6,$A215=Sheet2!$A$7,$A215=Sheet2!$A$9),仕訳日記帳!$N215&gt;=Sheet2!$B$3),仕訳日記帳!A215,IF(AND($A215=Sheet2!$A$8,仕訳日記帳!$N215&gt;=Sheet2!$B$8),仕訳日記帳!A215,IF(AND(OR($A215=Sheet2!$A$10,$A215=Sheet2!$A$11,$A215=Sheet2!$A$12,$A215=Sheet2!$A$13,$A215=Sheet2!$A$14,$A215=Sheet2!$A$15,$A215=Sheet2!$A$16,$A215=Sheet2!$A$17),Sheet2!$B$9&lt;=仕訳日記帳!$N215&lt;Sheet2!$C$10),仕訳日記帳!A215,""))))</f>
        <v/>
      </c>
      <c r="C215" t="str">
        <f>IF(AND($A215=Sheet2!$A$2,仕訳日記帳!$N215&gt;=Sheet2!$B$2),仕訳日記帳!B215,IF(AND(OR($A215=Sheet2!$A$3,$A215=Sheet2!$A$4,$A215=Sheet2!$A$5,$A215=Sheet2!$A$6,$A215=Sheet2!$A$7,$A215=Sheet2!$A$9),仕訳日記帳!$N215&gt;=Sheet2!$B$3),仕訳日記帳!B215,IF(AND($A215=Sheet2!$A$8,仕訳日記帳!$N215&gt;=Sheet2!$B$8),仕訳日記帳!B215,IF(AND(OR($A215=Sheet2!$A$10,$A215=Sheet2!$A$11,$A215=Sheet2!$A$12,$A215=Sheet2!$A$13,$A215=Sheet2!$A$14,$A215=Sheet2!$A$15,$A215=Sheet2!$A$16,$A215=Sheet2!$A$17),Sheet2!$B$9&lt;=仕訳日記帳!$N215&lt;Sheet2!$C$10),仕訳日記帳!B215,""))))</f>
        <v/>
      </c>
      <c r="D215" s="265" t="str">
        <f>IF(AND($A215=Sheet2!$A$2,仕訳日記帳!$N215&gt;=Sheet2!$B$2),仕訳日記帳!N215,IF(AND(OR($A215=Sheet2!$A$3,$A215=Sheet2!$A$4,$A215=Sheet2!$A$5,$A215=Sheet2!$A$6,$A215=Sheet2!$A$7,$A215=Sheet2!$A$9),仕訳日記帳!$N215&gt;=Sheet2!$B$3),仕訳日記帳!N215,IF(AND($A215=Sheet2!$A$8,仕訳日記帳!$N215&gt;=Sheet2!$B$8),仕訳日記帳!N215,IF(AND(OR($A215=Sheet2!$A$10,$A215=Sheet2!$A$11,$A215=Sheet2!$A$12,$A215=Sheet2!$A$13,$A215=Sheet2!$A$14,$A215=Sheet2!$A$15,$A215=Sheet2!$A$16,$A215=Sheet2!$A$17),Sheet2!$B$9&lt;=仕訳日記帳!$N215&lt;Sheet2!$C$10),仕訳日記帳!N215,""))))</f>
        <v/>
      </c>
      <c r="E215" s="263" t="str">
        <f>IF(AND($A215=Sheet2!$A$2,仕訳日記帳!$N215&gt;=Sheet2!$B$2),仕訳日記帳!G215,IF(AND(OR($A215=Sheet2!$A$3,$A215=Sheet2!$A$4,$A215=Sheet2!$A$5,$A215=Sheet2!$A$6,$A215=Sheet2!$A$7,$A215=Sheet2!$A$9),仕訳日記帳!$N215&gt;=Sheet2!$B$3),仕訳日記帳!G215,IF(AND($A215=Sheet2!$A$8,仕訳日記帳!$N215&gt;=Sheet2!$B$8),仕訳日記帳!G215,IF(AND(OR($A215=Sheet2!$A$10,$A215=Sheet2!$A$11,$A215=Sheet2!$A$12,$A215=Sheet2!$A$13,$A215=Sheet2!$A$14,$A215=Sheet2!$A$15,$A215=Sheet2!$A$16,$A215=Sheet2!$A$17),Sheet2!$B$9&lt;=仕訳日記帳!$N215&lt;Sheet2!$C$10),仕訳日記帳!G215,""))))</f>
        <v/>
      </c>
      <c r="G215" t="str">
        <f>IF(OR(A215=Sheet2!$A$2,A215=Sheet2!$A$3,A215=Sheet2!$A$4,A215=Sheet2!$A$5,A215=Sheet2!$A$6,A215=Sheet2!$A$7,A215=Sheet2!$A$8,A215=Sheet2!$A$9,A215=Sheet2!$A$10,A215=Sheet2!$A$11,A215=Sheet2!$A$12,$A$2=Sheet2!$A$13,A215=Sheet2!$A$14,$A$2=Sheet2!$A$15,$A$2=Sheet2!$A$16,A215=Sheet2!$A$17),"該当","")</f>
        <v/>
      </c>
      <c r="H215" t="str">
        <f>IF(OR(A215="",G215=""),"",COUNTIF($G$2:G215,"該当"))</f>
        <v/>
      </c>
    </row>
    <row r="216" spans="1:8">
      <c r="A216" t="str">
        <f>IF(AND(仕訳日記帳!D216=Sheet2!$A$2,仕訳日記帳!$N216&gt;=Sheet2!$B$2),仕訳日記帳!D216,IF(AND(OR(仕訳日記帳!D216=Sheet2!$A$3,仕訳日記帳!D216=Sheet2!$A$4,仕訳日記帳!D216=Sheet2!$A$5,仕訳日記帳!D216=Sheet2!$A$6,仕訳日記帳!D216=Sheet2!$A$7,仕訳日記帳!D216=Sheet2!$A$9),仕訳日記帳!$N216&gt;=Sheet2!$B$3),仕訳日記帳!D216,IF(AND(仕訳日記帳!D216=Sheet2!$A$8,仕訳日記帳!$N216&gt;=Sheet2!$B$8),仕訳日記帳!D216,IF(AND(OR(仕訳日記帳!D216=Sheet2!$A$10,仕訳日記帳!D216=Sheet2!$A$11,仕訳日記帳!D216=Sheet2!$A$12,仕訳日記帳!D216=Sheet2!$A$13,仕訳日記帳!D216=Sheet2!$A$14,仕訳日記帳!D216=Sheet2!$A$15,仕訳日記帳!D216=Sheet2!$A$16,仕訳日記帳!D216=Sheet2!$A$17),Sheet2!$B$9&lt;=仕訳日記帳!$N216&lt;Sheet2!$C$10),仕訳日記帳!D216,""))))</f>
        <v/>
      </c>
      <c r="B216" s="263" t="str">
        <f>IF(AND($A216=Sheet2!$A$2,仕訳日記帳!$N216&gt;=Sheet2!$B$2),仕訳日記帳!A216,IF(AND(OR($A216=Sheet2!$A$3,$A216=Sheet2!$A$4,$A216=Sheet2!$A$5,$A216=Sheet2!$A$6,$A216=Sheet2!$A$7,$A216=Sheet2!$A$9),仕訳日記帳!$N216&gt;=Sheet2!$B$3),仕訳日記帳!A216,IF(AND($A216=Sheet2!$A$8,仕訳日記帳!$N216&gt;=Sheet2!$B$8),仕訳日記帳!A216,IF(AND(OR($A216=Sheet2!$A$10,$A216=Sheet2!$A$11,$A216=Sheet2!$A$12,$A216=Sheet2!$A$13,$A216=Sheet2!$A$14,$A216=Sheet2!$A$15,$A216=Sheet2!$A$16,$A216=Sheet2!$A$17),Sheet2!$B$9&lt;=仕訳日記帳!$N216&lt;Sheet2!$C$10),仕訳日記帳!A216,""))))</f>
        <v/>
      </c>
      <c r="C216" t="str">
        <f>IF(AND($A216=Sheet2!$A$2,仕訳日記帳!$N216&gt;=Sheet2!$B$2),仕訳日記帳!B216,IF(AND(OR($A216=Sheet2!$A$3,$A216=Sheet2!$A$4,$A216=Sheet2!$A$5,$A216=Sheet2!$A$6,$A216=Sheet2!$A$7,$A216=Sheet2!$A$9),仕訳日記帳!$N216&gt;=Sheet2!$B$3),仕訳日記帳!B216,IF(AND($A216=Sheet2!$A$8,仕訳日記帳!$N216&gt;=Sheet2!$B$8),仕訳日記帳!B216,IF(AND(OR($A216=Sheet2!$A$10,$A216=Sheet2!$A$11,$A216=Sheet2!$A$12,$A216=Sheet2!$A$13,$A216=Sheet2!$A$14,$A216=Sheet2!$A$15,$A216=Sheet2!$A$16,$A216=Sheet2!$A$17),Sheet2!$B$9&lt;=仕訳日記帳!$N216&lt;Sheet2!$C$10),仕訳日記帳!B216,""))))</f>
        <v/>
      </c>
      <c r="D216" s="265" t="str">
        <f>IF(AND($A216=Sheet2!$A$2,仕訳日記帳!$N216&gt;=Sheet2!$B$2),仕訳日記帳!N216,IF(AND(OR($A216=Sheet2!$A$3,$A216=Sheet2!$A$4,$A216=Sheet2!$A$5,$A216=Sheet2!$A$6,$A216=Sheet2!$A$7,$A216=Sheet2!$A$9),仕訳日記帳!$N216&gt;=Sheet2!$B$3),仕訳日記帳!N216,IF(AND($A216=Sheet2!$A$8,仕訳日記帳!$N216&gt;=Sheet2!$B$8),仕訳日記帳!N216,IF(AND(OR($A216=Sheet2!$A$10,$A216=Sheet2!$A$11,$A216=Sheet2!$A$12,$A216=Sheet2!$A$13,$A216=Sheet2!$A$14,$A216=Sheet2!$A$15,$A216=Sheet2!$A$16,$A216=Sheet2!$A$17),Sheet2!$B$9&lt;=仕訳日記帳!$N216&lt;Sheet2!$C$10),仕訳日記帳!N216,""))))</f>
        <v/>
      </c>
      <c r="E216" s="263" t="str">
        <f>IF(AND($A216=Sheet2!$A$2,仕訳日記帳!$N216&gt;=Sheet2!$B$2),仕訳日記帳!G216,IF(AND(OR($A216=Sheet2!$A$3,$A216=Sheet2!$A$4,$A216=Sheet2!$A$5,$A216=Sheet2!$A$6,$A216=Sheet2!$A$7,$A216=Sheet2!$A$9),仕訳日記帳!$N216&gt;=Sheet2!$B$3),仕訳日記帳!G216,IF(AND($A216=Sheet2!$A$8,仕訳日記帳!$N216&gt;=Sheet2!$B$8),仕訳日記帳!G216,IF(AND(OR($A216=Sheet2!$A$10,$A216=Sheet2!$A$11,$A216=Sheet2!$A$12,$A216=Sheet2!$A$13,$A216=Sheet2!$A$14,$A216=Sheet2!$A$15,$A216=Sheet2!$A$16,$A216=Sheet2!$A$17),Sheet2!$B$9&lt;=仕訳日記帳!$N216&lt;Sheet2!$C$10),仕訳日記帳!G216,""))))</f>
        <v/>
      </c>
      <c r="G216" t="str">
        <f>IF(OR(A216=Sheet2!$A$2,A216=Sheet2!$A$3,A216=Sheet2!$A$4,A216=Sheet2!$A$5,A216=Sheet2!$A$6,A216=Sheet2!$A$7,A216=Sheet2!$A$8,A216=Sheet2!$A$9,A216=Sheet2!$A$10,A216=Sheet2!$A$11,A216=Sheet2!$A$12,$A$2=Sheet2!$A$13,A216=Sheet2!$A$14,$A$2=Sheet2!$A$15,$A$2=Sheet2!$A$16,A216=Sheet2!$A$17),"該当","")</f>
        <v/>
      </c>
      <c r="H216" t="str">
        <f>IF(OR(A216="",G216=""),"",COUNTIF($G$2:G216,"該当"))</f>
        <v/>
      </c>
    </row>
    <row r="217" spans="1:8">
      <c r="A217" t="str">
        <f>IF(AND(仕訳日記帳!D217=Sheet2!$A$2,仕訳日記帳!$N217&gt;=Sheet2!$B$2),仕訳日記帳!D217,IF(AND(OR(仕訳日記帳!D217=Sheet2!$A$3,仕訳日記帳!D217=Sheet2!$A$4,仕訳日記帳!D217=Sheet2!$A$5,仕訳日記帳!D217=Sheet2!$A$6,仕訳日記帳!D217=Sheet2!$A$7,仕訳日記帳!D217=Sheet2!$A$9),仕訳日記帳!$N217&gt;=Sheet2!$B$3),仕訳日記帳!D217,IF(AND(仕訳日記帳!D217=Sheet2!$A$8,仕訳日記帳!$N217&gt;=Sheet2!$B$8),仕訳日記帳!D217,IF(AND(OR(仕訳日記帳!D217=Sheet2!$A$10,仕訳日記帳!D217=Sheet2!$A$11,仕訳日記帳!D217=Sheet2!$A$12,仕訳日記帳!D217=Sheet2!$A$13,仕訳日記帳!D217=Sheet2!$A$14,仕訳日記帳!D217=Sheet2!$A$15,仕訳日記帳!D217=Sheet2!$A$16,仕訳日記帳!D217=Sheet2!$A$17),Sheet2!$B$9&lt;=仕訳日記帳!$N217&lt;Sheet2!$C$10),仕訳日記帳!D217,""))))</f>
        <v/>
      </c>
      <c r="B217" s="263" t="str">
        <f>IF(AND($A217=Sheet2!$A$2,仕訳日記帳!$N217&gt;=Sheet2!$B$2),仕訳日記帳!A217,IF(AND(OR($A217=Sheet2!$A$3,$A217=Sheet2!$A$4,$A217=Sheet2!$A$5,$A217=Sheet2!$A$6,$A217=Sheet2!$A$7,$A217=Sheet2!$A$9),仕訳日記帳!$N217&gt;=Sheet2!$B$3),仕訳日記帳!A217,IF(AND($A217=Sheet2!$A$8,仕訳日記帳!$N217&gt;=Sheet2!$B$8),仕訳日記帳!A217,IF(AND(OR($A217=Sheet2!$A$10,$A217=Sheet2!$A$11,$A217=Sheet2!$A$12,$A217=Sheet2!$A$13,$A217=Sheet2!$A$14,$A217=Sheet2!$A$15,$A217=Sheet2!$A$16,$A217=Sheet2!$A$17),Sheet2!$B$9&lt;=仕訳日記帳!$N217&lt;Sheet2!$C$10),仕訳日記帳!A217,""))))</f>
        <v/>
      </c>
      <c r="C217" t="str">
        <f>IF(AND($A217=Sheet2!$A$2,仕訳日記帳!$N217&gt;=Sheet2!$B$2),仕訳日記帳!B217,IF(AND(OR($A217=Sheet2!$A$3,$A217=Sheet2!$A$4,$A217=Sheet2!$A$5,$A217=Sheet2!$A$6,$A217=Sheet2!$A$7,$A217=Sheet2!$A$9),仕訳日記帳!$N217&gt;=Sheet2!$B$3),仕訳日記帳!B217,IF(AND($A217=Sheet2!$A$8,仕訳日記帳!$N217&gt;=Sheet2!$B$8),仕訳日記帳!B217,IF(AND(OR($A217=Sheet2!$A$10,$A217=Sheet2!$A$11,$A217=Sheet2!$A$12,$A217=Sheet2!$A$13,$A217=Sheet2!$A$14,$A217=Sheet2!$A$15,$A217=Sheet2!$A$16,$A217=Sheet2!$A$17),Sheet2!$B$9&lt;=仕訳日記帳!$N217&lt;Sheet2!$C$10),仕訳日記帳!B217,""))))</f>
        <v/>
      </c>
      <c r="D217" s="265" t="str">
        <f>IF(AND($A217=Sheet2!$A$2,仕訳日記帳!$N217&gt;=Sheet2!$B$2),仕訳日記帳!N217,IF(AND(OR($A217=Sheet2!$A$3,$A217=Sheet2!$A$4,$A217=Sheet2!$A$5,$A217=Sheet2!$A$6,$A217=Sheet2!$A$7,$A217=Sheet2!$A$9),仕訳日記帳!$N217&gt;=Sheet2!$B$3),仕訳日記帳!N217,IF(AND($A217=Sheet2!$A$8,仕訳日記帳!$N217&gt;=Sheet2!$B$8),仕訳日記帳!N217,IF(AND(OR($A217=Sheet2!$A$10,$A217=Sheet2!$A$11,$A217=Sheet2!$A$12,$A217=Sheet2!$A$13,$A217=Sheet2!$A$14,$A217=Sheet2!$A$15,$A217=Sheet2!$A$16,$A217=Sheet2!$A$17),Sheet2!$B$9&lt;=仕訳日記帳!$N217&lt;Sheet2!$C$10),仕訳日記帳!N217,""))))</f>
        <v/>
      </c>
      <c r="E217" s="263" t="str">
        <f>IF(AND($A217=Sheet2!$A$2,仕訳日記帳!$N217&gt;=Sheet2!$B$2),仕訳日記帳!G217,IF(AND(OR($A217=Sheet2!$A$3,$A217=Sheet2!$A$4,$A217=Sheet2!$A$5,$A217=Sheet2!$A$6,$A217=Sheet2!$A$7,$A217=Sheet2!$A$9),仕訳日記帳!$N217&gt;=Sheet2!$B$3),仕訳日記帳!G217,IF(AND($A217=Sheet2!$A$8,仕訳日記帳!$N217&gt;=Sheet2!$B$8),仕訳日記帳!G217,IF(AND(OR($A217=Sheet2!$A$10,$A217=Sheet2!$A$11,$A217=Sheet2!$A$12,$A217=Sheet2!$A$13,$A217=Sheet2!$A$14,$A217=Sheet2!$A$15,$A217=Sheet2!$A$16,$A217=Sheet2!$A$17),Sheet2!$B$9&lt;=仕訳日記帳!$N217&lt;Sheet2!$C$10),仕訳日記帳!G217,""))))</f>
        <v/>
      </c>
      <c r="G217" t="str">
        <f>IF(OR(A217=Sheet2!$A$2,A217=Sheet2!$A$3,A217=Sheet2!$A$4,A217=Sheet2!$A$5,A217=Sheet2!$A$6,A217=Sheet2!$A$7,A217=Sheet2!$A$8,A217=Sheet2!$A$9,A217=Sheet2!$A$10,A217=Sheet2!$A$11,A217=Sheet2!$A$12,$A$2=Sheet2!$A$13,A217=Sheet2!$A$14,$A$2=Sheet2!$A$15,$A$2=Sheet2!$A$16,A217=Sheet2!$A$17),"該当","")</f>
        <v/>
      </c>
      <c r="H217" t="str">
        <f>IF(OR(A217="",G217=""),"",COUNTIF($G$2:G217,"該当"))</f>
        <v/>
      </c>
    </row>
    <row r="218" spans="1:8">
      <c r="A218" t="str">
        <f>IF(AND(仕訳日記帳!D218=Sheet2!$A$2,仕訳日記帳!$N218&gt;=Sheet2!$B$2),仕訳日記帳!D218,IF(AND(OR(仕訳日記帳!D218=Sheet2!$A$3,仕訳日記帳!D218=Sheet2!$A$4,仕訳日記帳!D218=Sheet2!$A$5,仕訳日記帳!D218=Sheet2!$A$6,仕訳日記帳!D218=Sheet2!$A$7,仕訳日記帳!D218=Sheet2!$A$9),仕訳日記帳!$N218&gt;=Sheet2!$B$3),仕訳日記帳!D218,IF(AND(仕訳日記帳!D218=Sheet2!$A$8,仕訳日記帳!$N218&gt;=Sheet2!$B$8),仕訳日記帳!D218,IF(AND(OR(仕訳日記帳!D218=Sheet2!$A$10,仕訳日記帳!D218=Sheet2!$A$11,仕訳日記帳!D218=Sheet2!$A$12,仕訳日記帳!D218=Sheet2!$A$13,仕訳日記帳!D218=Sheet2!$A$14,仕訳日記帳!D218=Sheet2!$A$15,仕訳日記帳!D218=Sheet2!$A$16,仕訳日記帳!D218=Sheet2!$A$17),Sheet2!$B$9&lt;=仕訳日記帳!$N218&lt;Sheet2!$C$10),仕訳日記帳!D218,""))))</f>
        <v/>
      </c>
      <c r="B218" s="263" t="str">
        <f>IF(AND($A218=Sheet2!$A$2,仕訳日記帳!$N218&gt;=Sheet2!$B$2),仕訳日記帳!A218,IF(AND(OR($A218=Sheet2!$A$3,$A218=Sheet2!$A$4,$A218=Sheet2!$A$5,$A218=Sheet2!$A$6,$A218=Sheet2!$A$7,$A218=Sheet2!$A$9),仕訳日記帳!$N218&gt;=Sheet2!$B$3),仕訳日記帳!A218,IF(AND($A218=Sheet2!$A$8,仕訳日記帳!$N218&gt;=Sheet2!$B$8),仕訳日記帳!A218,IF(AND(OR($A218=Sheet2!$A$10,$A218=Sheet2!$A$11,$A218=Sheet2!$A$12,$A218=Sheet2!$A$13,$A218=Sheet2!$A$14,$A218=Sheet2!$A$15,$A218=Sheet2!$A$16,$A218=Sheet2!$A$17),Sheet2!$B$9&lt;=仕訳日記帳!$N218&lt;Sheet2!$C$10),仕訳日記帳!A218,""))))</f>
        <v/>
      </c>
      <c r="C218" t="str">
        <f>IF(AND($A218=Sheet2!$A$2,仕訳日記帳!$N218&gt;=Sheet2!$B$2),仕訳日記帳!B218,IF(AND(OR($A218=Sheet2!$A$3,$A218=Sheet2!$A$4,$A218=Sheet2!$A$5,$A218=Sheet2!$A$6,$A218=Sheet2!$A$7,$A218=Sheet2!$A$9),仕訳日記帳!$N218&gt;=Sheet2!$B$3),仕訳日記帳!B218,IF(AND($A218=Sheet2!$A$8,仕訳日記帳!$N218&gt;=Sheet2!$B$8),仕訳日記帳!B218,IF(AND(OR($A218=Sheet2!$A$10,$A218=Sheet2!$A$11,$A218=Sheet2!$A$12,$A218=Sheet2!$A$13,$A218=Sheet2!$A$14,$A218=Sheet2!$A$15,$A218=Sheet2!$A$16,$A218=Sheet2!$A$17),Sheet2!$B$9&lt;=仕訳日記帳!$N218&lt;Sheet2!$C$10),仕訳日記帳!B218,""))))</f>
        <v/>
      </c>
      <c r="D218" s="265" t="str">
        <f>IF(AND($A218=Sheet2!$A$2,仕訳日記帳!$N218&gt;=Sheet2!$B$2),仕訳日記帳!N218,IF(AND(OR($A218=Sheet2!$A$3,$A218=Sheet2!$A$4,$A218=Sheet2!$A$5,$A218=Sheet2!$A$6,$A218=Sheet2!$A$7,$A218=Sheet2!$A$9),仕訳日記帳!$N218&gt;=Sheet2!$B$3),仕訳日記帳!N218,IF(AND($A218=Sheet2!$A$8,仕訳日記帳!$N218&gt;=Sheet2!$B$8),仕訳日記帳!N218,IF(AND(OR($A218=Sheet2!$A$10,$A218=Sheet2!$A$11,$A218=Sheet2!$A$12,$A218=Sheet2!$A$13,$A218=Sheet2!$A$14,$A218=Sheet2!$A$15,$A218=Sheet2!$A$16,$A218=Sheet2!$A$17),Sheet2!$B$9&lt;=仕訳日記帳!$N218&lt;Sheet2!$C$10),仕訳日記帳!N218,""))))</f>
        <v/>
      </c>
      <c r="E218" s="263" t="str">
        <f>IF(AND($A218=Sheet2!$A$2,仕訳日記帳!$N218&gt;=Sheet2!$B$2),仕訳日記帳!G218,IF(AND(OR($A218=Sheet2!$A$3,$A218=Sheet2!$A$4,$A218=Sheet2!$A$5,$A218=Sheet2!$A$6,$A218=Sheet2!$A$7,$A218=Sheet2!$A$9),仕訳日記帳!$N218&gt;=Sheet2!$B$3),仕訳日記帳!G218,IF(AND($A218=Sheet2!$A$8,仕訳日記帳!$N218&gt;=Sheet2!$B$8),仕訳日記帳!G218,IF(AND(OR($A218=Sheet2!$A$10,$A218=Sheet2!$A$11,$A218=Sheet2!$A$12,$A218=Sheet2!$A$13,$A218=Sheet2!$A$14,$A218=Sheet2!$A$15,$A218=Sheet2!$A$16,$A218=Sheet2!$A$17),Sheet2!$B$9&lt;=仕訳日記帳!$N218&lt;Sheet2!$C$10),仕訳日記帳!G218,""))))</f>
        <v/>
      </c>
      <c r="G218" t="str">
        <f>IF(OR(A218=Sheet2!$A$2,A218=Sheet2!$A$3,A218=Sheet2!$A$4,A218=Sheet2!$A$5,A218=Sheet2!$A$6,A218=Sheet2!$A$7,A218=Sheet2!$A$8,A218=Sheet2!$A$9,A218=Sheet2!$A$10,A218=Sheet2!$A$11,A218=Sheet2!$A$12,$A$2=Sheet2!$A$13,A218=Sheet2!$A$14,$A$2=Sheet2!$A$15,$A$2=Sheet2!$A$16,A218=Sheet2!$A$17),"該当","")</f>
        <v/>
      </c>
      <c r="H218" t="str">
        <f>IF(OR(A218="",G218=""),"",COUNTIF($G$2:G218,"該当"))</f>
        <v/>
      </c>
    </row>
    <row r="219" spans="1:8">
      <c r="A219" t="str">
        <f>IF(AND(仕訳日記帳!D219=Sheet2!$A$2,仕訳日記帳!$N219&gt;=Sheet2!$B$2),仕訳日記帳!D219,IF(AND(OR(仕訳日記帳!D219=Sheet2!$A$3,仕訳日記帳!D219=Sheet2!$A$4,仕訳日記帳!D219=Sheet2!$A$5,仕訳日記帳!D219=Sheet2!$A$6,仕訳日記帳!D219=Sheet2!$A$7,仕訳日記帳!D219=Sheet2!$A$9),仕訳日記帳!$N219&gt;=Sheet2!$B$3),仕訳日記帳!D219,IF(AND(仕訳日記帳!D219=Sheet2!$A$8,仕訳日記帳!$N219&gt;=Sheet2!$B$8),仕訳日記帳!D219,IF(AND(OR(仕訳日記帳!D219=Sheet2!$A$10,仕訳日記帳!D219=Sheet2!$A$11,仕訳日記帳!D219=Sheet2!$A$12,仕訳日記帳!D219=Sheet2!$A$13,仕訳日記帳!D219=Sheet2!$A$14,仕訳日記帳!D219=Sheet2!$A$15,仕訳日記帳!D219=Sheet2!$A$16,仕訳日記帳!D219=Sheet2!$A$17),Sheet2!$B$9&lt;=仕訳日記帳!$N219&lt;Sheet2!$C$10),仕訳日記帳!D219,""))))</f>
        <v/>
      </c>
      <c r="B219" s="263" t="str">
        <f>IF(AND($A219=Sheet2!$A$2,仕訳日記帳!$N219&gt;=Sheet2!$B$2),仕訳日記帳!A219,IF(AND(OR($A219=Sheet2!$A$3,$A219=Sheet2!$A$4,$A219=Sheet2!$A$5,$A219=Sheet2!$A$6,$A219=Sheet2!$A$7,$A219=Sheet2!$A$9),仕訳日記帳!$N219&gt;=Sheet2!$B$3),仕訳日記帳!A219,IF(AND($A219=Sheet2!$A$8,仕訳日記帳!$N219&gt;=Sheet2!$B$8),仕訳日記帳!A219,IF(AND(OR($A219=Sheet2!$A$10,$A219=Sheet2!$A$11,$A219=Sheet2!$A$12,$A219=Sheet2!$A$13,$A219=Sheet2!$A$14,$A219=Sheet2!$A$15,$A219=Sheet2!$A$16,$A219=Sheet2!$A$17),Sheet2!$B$9&lt;=仕訳日記帳!$N219&lt;Sheet2!$C$10),仕訳日記帳!A219,""))))</f>
        <v/>
      </c>
      <c r="C219" t="str">
        <f>IF(AND($A219=Sheet2!$A$2,仕訳日記帳!$N219&gt;=Sheet2!$B$2),仕訳日記帳!B219,IF(AND(OR($A219=Sheet2!$A$3,$A219=Sheet2!$A$4,$A219=Sheet2!$A$5,$A219=Sheet2!$A$6,$A219=Sheet2!$A$7,$A219=Sheet2!$A$9),仕訳日記帳!$N219&gt;=Sheet2!$B$3),仕訳日記帳!B219,IF(AND($A219=Sheet2!$A$8,仕訳日記帳!$N219&gt;=Sheet2!$B$8),仕訳日記帳!B219,IF(AND(OR($A219=Sheet2!$A$10,$A219=Sheet2!$A$11,$A219=Sheet2!$A$12,$A219=Sheet2!$A$13,$A219=Sheet2!$A$14,$A219=Sheet2!$A$15,$A219=Sheet2!$A$16,$A219=Sheet2!$A$17),Sheet2!$B$9&lt;=仕訳日記帳!$N219&lt;Sheet2!$C$10),仕訳日記帳!B219,""))))</f>
        <v/>
      </c>
      <c r="D219" s="265" t="str">
        <f>IF(AND($A219=Sheet2!$A$2,仕訳日記帳!$N219&gt;=Sheet2!$B$2),仕訳日記帳!N219,IF(AND(OR($A219=Sheet2!$A$3,$A219=Sheet2!$A$4,$A219=Sheet2!$A$5,$A219=Sheet2!$A$6,$A219=Sheet2!$A$7,$A219=Sheet2!$A$9),仕訳日記帳!$N219&gt;=Sheet2!$B$3),仕訳日記帳!N219,IF(AND($A219=Sheet2!$A$8,仕訳日記帳!$N219&gt;=Sheet2!$B$8),仕訳日記帳!N219,IF(AND(OR($A219=Sheet2!$A$10,$A219=Sheet2!$A$11,$A219=Sheet2!$A$12,$A219=Sheet2!$A$13,$A219=Sheet2!$A$14,$A219=Sheet2!$A$15,$A219=Sheet2!$A$16,$A219=Sheet2!$A$17),Sheet2!$B$9&lt;=仕訳日記帳!$N219&lt;Sheet2!$C$10),仕訳日記帳!N219,""))))</f>
        <v/>
      </c>
      <c r="E219" s="263" t="str">
        <f>IF(AND($A219=Sheet2!$A$2,仕訳日記帳!$N219&gt;=Sheet2!$B$2),仕訳日記帳!G219,IF(AND(OR($A219=Sheet2!$A$3,$A219=Sheet2!$A$4,$A219=Sheet2!$A$5,$A219=Sheet2!$A$6,$A219=Sheet2!$A$7,$A219=Sheet2!$A$9),仕訳日記帳!$N219&gt;=Sheet2!$B$3),仕訳日記帳!G219,IF(AND($A219=Sheet2!$A$8,仕訳日記帳!$N219&gt;=Sheet2!$B$8),仕訳日記帳!G219,IF(AND(OR($A219=Sheet2!$A$10,$A219=Sheet2!$A$11,$A219=Sheet2!$A$12,$A219=Sheet2!$A$13,$A219=Sheet2!$A$14,$A219=Sheet2!$A$15,$A219=Sheet2!$A$16,$A219=Sheet2!$A$17),Sheet2!$B$9&lt;=仕訳日記帳!$N219&lt;Sheet2!$C$10),仕訳日記帳!G219,""))))</f>
        <v/>
      </c>
      <c r="G219" t="str">
        <f>IF(OR(A219=Sheet2!$A$2,A219=Sheet2!$A$3,A219=Sheet2!$A$4,A219=Sheet2!$A$5,A219=Sheet2!$A$6,A219=Sheet2!$A$7,A219=Sheet2!$A$8,A219=Sheet2!$A$9,A219=Sheet2!$A$10,A219=Sheet2!$A$11,A219=Sheet2!$A$12,$A$2=Sheet2!$A$13,A219=Sheet2!$A$14,$A$2=Sheet2!$A$15,$A$2=Sheet2!$A$16,A219=Sheet2!$A$17),"該当","")</f>
        <v/>
      </c>
      <c r="H219" t="str">
        <f>IF(OR(A219="",G219=""),"",COUNTIF($G$2:G219,"該当"))</f>
        <v/>
      </c>
    </row>
    <row r="220" spans="1:8">
      <c r="A220" t="str">
        <f>IF(AND(仕訳日記帳!D220=Sheet2!$A$2,仕訳日記帳!$N220&gt;=Sheet2!$B$2),仕訳日記帳!D220,IF(AND(OR(仕訳日記帳!D220=Sheet2!$A$3,仕訳日記帳!D220=Sheet2!$A$4,仕訳日記帳!D220=Sheet2!$A$5,仕訳日記帳!D220=Sheet2!$A$6,仕訳日記帳!D220=Sheet2!$A$7,仕訳日記帳!D220=Sheet2!$A$9),仕訳日記帳!$N220&gt;=Sheet2!$B$3),仕訳日記帳!D220,IF(AND(仕訳日記帳!D220=Sheet2!$A$8,仕訳日記帳!$N220&gt;=Sheet2!$B$8),仕訳日記帳!D220,IF(AND(OR(仕訳日記帳!D220=Sheet2!$A$10,仕訳日記帳!D220=Sheet2!$A$11,仕訳日記帳!D220=Sheet2!$A$12,仕訳日記帳!D220=Sheet2!$A$13,仕訳日記帳!D220=Sheet2!$A$14,仕訳日記帳!D220=Sheet2!$A$15,仕訳日記帳!D220=Sheet2!$A$16,仕訳日記帳!D220=Sheet2!$A$17),Sheet2!$B$9&lt;=仕訳日記帳!$N220&lt;Sheet2!$C$10),仕訳日記帳!D220,""))))</f>
        <v/>
      </c>
      <c r="B220" s="263" t="str">
        <f>IF(AND($A220=Sheet2!$A$2,仕訳日記帳!$N220&gt;=Sheet2!$B$2),仕訳日記帳!A220,IF(AND(OR($A220=Sheet2!$A$3,$A220=Sheet2!$A$4,$A220=Sheet2!$A$5,$A220=Sheet2!$A$6,$A220=Sheet2!$A$7,$A220=Sheet2!$A$9),仕訳日記帳!$N220&gt;=Sheet2!$B$3),仕訳日記帳!A220,IF(AND($A220=Sheet2!$A$8,仕訳日記帳!$N220&gt;=Sheet2!$B$8),仕訳日記帳!A220,IF(AND(OR($A220=Sheet2!$A$10,$A220=Sheet2!$A$11,$A220=Sheet2!$A$12,$A220=Sheet2!$A$13,$A220=Sheet2!$A$14,$A220=Sheet2!$A$15,$A220=Sheet2!$A$16,$A220=Sheet2!$A$17),Sheet2!$B$9&lt;=仕訳日記帳!$N220&lt;Sheet2!$C$10),仕訳日記帳!A220,""))))</f>
        <v/>
      </c>
      <c r="C220" t="str">
        <f>IF(AND($A220=Sheet2!$A$2,仕訳日記帳!$N220&gt;=Sheet2!$B$2),仕訳日記帳!B220,IF(AND(OR($A220=Sheet2!$A$3,$A220=Sheet2!$A$4,$A220=Sheet2!$A$5,$A220=Sheet2!$A$6,$A220=Sheet2!$A$7,$A220=Sheet2!$A$9),仕訳日記帳!$N220&gt;=Sheet2!$B$3),仕訳日記帳!B220,IF(AND($A220=Sheet2!$A$8,仕訳日記帳!$N220&gt;=Sheet2!$B$8),仕訳日記帳!B220,IF(AND(OR($A220=Sheet2!$A$10,$A220=Sheet2!$A$11,$A220=Sheet2!$A$12,$A220=Sheet2!$A$13,$A220=Sheet2!$A$14,$A220=Sheet2!$A$15,$A220=Sheet2!$A$16,$A220=Sheet2!$A$17),Sheet2!$B$9&lt;=仕訳日記帳!$N220&lt;Sheet2!$C$10),仕訳日記帳!B220,""))))</f>
        <v/>
      </c>
      <c r="D220" s="265" t="str">
        <f>IF(AND($A220=Sheet2!$A$2,仕訳日記帳!$N220&gt;=Sheet2!$B$2),仕訳日記帳!N220,IF(AND(OR($A220=Sheet2!$A$3,$A220=Sheet2!$A$4,$A220=Sheet2!$A$5,$A220=Sheet2!$A$6,$A220=Sheet2!$A$7,$A220=Sheet2!$A$9),仕訳日記帳!$N220&gt;=Sheet2!$B$3),仕訳日記帳!N220,IF(AND($A220=Sheet2!$A$8,仕訳日記帳!$N220&gt;=Sheet2!$B$8),仕訳日記帳!N220,IF(AND(OR($A220=Sheet2!$A$10,$A220=Sheet2!$A$11,$A220=Sheet2!$A$12,$A220=Sheet2!$A$13,$A220=Sheet2!$A$14,$A220=Sheet2!$A$15,$A220=Sheet2!$A$16,$A220=Sheet2!$A$17),Sheet2!$B$9&lt;=仕訳日記帳!$N220&lt;Sheet2!$C$10),仕訳日記帳!N220,""))))</f>
        <v/>
      </c>
      <c r="E220" s="263" t="str">
        <f>IF(AND($A220=Sheet2!$A$2,仕訳日記帳!$N220&gt;=Sheet2!$B$2),仕訳日記帳!G220,IF(AND(OR($A220=Sheet2!$A$3,$A220=Sheet2!$A$4,$A220=Sheet2!$A$5,$A220=Sheet2!$A$6,$A220=Sheet2!$A$7,$A220=Sheet2!$A$9),仕訳日記帳!$N220&gt;=Sheet2!$B$3),仕訳日記帳!G220,IF(AND($A220=Sheet2!$A$8,仕訳日記帳!$N220&gt;=Sheet2!$B$8),仕訳日記帳!G220,IF(AND(OR($A220=Sheet2!$A$10,$A220=Sheet2!$A$11,$A220=Sheet2!$A$12,$A220=Sheet2!$A$13,$A220=Sheet2!$A$14,$A220=Sheet2!$A$15,$A220=Sheet2!$A$16,$A220=Sheet2!$A$17),Sheet2!$B$9&lt;=仕訳日記帳!$N220&lt;Sheet2!$C$10),仕訳日記帳!G220,""))))</f>
        <v/>
      </c>
      <c r="G220" t="str">
        <f>IF(OR(A220=Sheet2!$A$2,A220=Sheet2!$A$3,A220=Sheet2!$A$4,A220=Sheet2!$A$5,A220=Sheet2!$A$6,A220=Sheet2!$A$7,A220=Sheet2!$A$8,A220=Sheet2!$A$9,A220=Sheet2!$A$10,A220=Sheet2!$A$11,A220=Sheet2!$A$12,$A$2=Sheet2!$A$13,A220=Sheet2!$A$14,$A$2=Sheet2!$A$15,$A$2=Sheet2!$A$16,A220=Sheet2!$A$17),"該当","")</f>
        <v/>
      </c>
      <c r="H220" t="str">
        <f>IF(OR(A220="",G220=""),"",COUNTIF($G$2:G220,"該当"))</f>
        <v/>
      </c>
    </row>
    <row r="221" spans="1:8">
      <c r="A221" t="str">
        <f>IF(AND(仕訳日記帳!D221=Sheet2!$A$2,仕訳日記帳!$N221&gt;=Sheet2!$B$2),仕訳日記帳!D221,IF(AND(OR(仕訳日記帳!D221=Sheet2!$A$3,仕訳日記帳!D221=Sheet2!$A$4,仕訳日記帳!D221=Sheet2!$A$5,仕訳日記帳!D221=Sheet2!$A$6,仕訳日記帳!D221=Sheet2!$A$7,仕訳日記帳!D221=Sheet2!$A$9),仕訳日記帳!$N221&gt;=Sheet2!$B$3),仕訳日記帳!D221,IF(AND(仕訳日記帳!D221=Sheet2!$A$8,仕訳日記帳!$N221&gt;=Sheet2!$B$8),仕訳日記帳!D221,IF(AND(OR(仕訳日記帳!D221=Sheet2!$A$10,仕訳日記帳!D221=Sheet2!$A$11,仕訳日記帳!D221=Sheet2!$A$12,仕訳日記帳!D221=Sheet2!$A$13,仕訳日記帳!D221=Sheet2!$A$14,仕訳日記帳!D221=Sheet2!$A$15,仕訳日記帳!D221=Sheet2!$A$16,仕訳日記帳!D221=Sheet2!$A$17),Sheet2!$B$9&lt;=仕訳日記帳!$N221&lt;Sheet2!$C$10),仕訳日記帳!D221,""))))</f>
        <v/>
      </c>
      <c r="B221" s="263" t="str">
        <f>IF(AND($A221=Sheet2!$A$2,仕訳日記帳!$N221&gt;=Sheet2!$B$2),仕訳日記帳!A221,IF(AND(OR($A221=Sheet2!$A$3,$A221=Sheet2!$A$4,$A221=Sheet2!$A$5,$A221=Sheet2!$A$6,$A221=Sheet2!$A$7,$A221=Sheet2!$A$9),仕訳日記帳!$N221&gt;=Sheet2!$B$3),仕訳日記帳!A221,IF(AND($A221=Sheet2!$A$8,仕訳日記帳!$N221&gt;=Sheet2!$B$8),仕訳日記帳!A221,IF(AND(OR($A221=Sheet2!$A$10,$A221=Sheet2!$A$11,$A221=Sheet2!$A$12,$A221=Sheet2!$A$13,$A221=Sheet2!$A$14,$A221=Sheet2!$A$15,$A221=Sheet2!$A$16,$A221=Sheet2!$A$17),Sheet2!$B$9&lt;=仕訳日記帳!$N221&lt;Sheet2!$C$10),仕訳日記帳!A221,""))))</f>
        <v/>
      </c>
      <c r="C221" t="str">
        <f>IF(AND($A221=Sheet2!$A$2,仕訳日記帳!$N221&gt;=Sheet2!$B$2),仕訳日記帳!B221,IF(AND(OR($A221=Sheet2!$A$3,$A221=Sheet2!$A$4,$A221=Sheet2!$A$5,$A221=Sheet2!$A$6,$A221=Sheet2!$A$7,$A221=Sheet2!$A$9),仕訳日記帳!$N221&gt;=Sheet2!$B$3),仕訳日記帳!B221,IF(AND($A221=Sheet2!$A$8,仕訳日記帳!$N221&gt;=Sheet2!$B$8),仕訳日記帳!B221,IF(AND(OR($A221=Sheet2!$A$10,$A221=Sheet2!$A$11,$A221=Sheet2!$A$12,$A221=Sheet2!$A$13,$A221=Sheet2!$A$14,$A221=Sheet2!$A$15,$A221=Sheet2!$A$16,$A221=Sheet2!$A$17),Sheet2!$B$9&lt;=仕訳日記帳!$N221&lt;Sheet2!$C$10),仕訳日記帳!B221,""))))</f>
        <v/>
      </c>
      <c r="D221" s="265" t="str">
        <f>IF(AND($A221=Sheet2!$A$2,仕訳日記帳!$N221&gt;=Sheet2!$B$2),仕訳日記帳!N221,IF(AND(OR($A221=Sheet2!$A$3,$A221=Sheet2!$A$4,$A221=Sheet2!$A$5,$A221=Sheet2!$A$6,$A221=Sheet2!$A$7,$A221=Sheet2!$A$9),仕訳日記帳!$N221&gt;=Sheet2!$B$3),仕訳日記帳!N221,IF(AND($A221=Sheet2!$A$8,仕訳日記帳!$N221&gt;=Sheet2!$B$8),仕訳日記帳!N221,IF(AND(OR($A221=Sheet2!$A$10,$A221=Sheet2!$A$11,$A221=Sheet2!$A$12,$A221=Sheet2!$A$13,$A221=Sheet2!$A$14,$A221=Sheet2!$A$15,$A221=Sheet2!$A$16,$A221=Sheet2!$A$17),Sheet2!$B$9&lt;=仕訳日記帳!$N221&lt;Sheet2!$C$10),仕訳日記帳!N221,""))))</f>
        <v/>
      </c>
      <c r="E221" s="263" t="str">
        <f>IF(AND($A221=Sheet2!$A$2,仕訳日記帳!$N221&gt;=Sheet2!$B$2),仕訳日記帳!G221,IF(AND(OR($A221=Sheet2!$A$3,$A221=Sheet2!$A$4,$A221=Sheet2!$A$5,$A221=Sheet2!$A$6,$A221=Sheet2!$A$7,$A221=Sheet2!$A$9),仕訳日記帳!$N221&gt;=Sheet2!$B$3),仕訳日記帳!G221,IF(AND($A221=Sheet2!$A$8,仕訳日記帳!$N221&gt;=Sheet2!$B$8),仕訳日記帳!G221,IF(AND(OR($A221=Sheet2!$A$10,$A221=Sheet2!$A$11,$A221=Sheet2!$A$12,$A221=Sheet2!$A$13,$A221=Sheet2!$A$14,$A221=Sheet2!$A$15,$A221=Sheet2!$A$16,$A221=Sheet2!$A$17),Sheet2!$B$9&lt;=仕訳日記帳!$N221&lt;Sheet2!$C$10),仕訳日記帳!G221,""))))</f>
        <v/>
      </c>
      <c r="G221" t="str">
        <f>IF(OR(A221=Sheet2!$A$2,A221=Sheet2!$A$3,A221=Sheet2!$A$4,A221=Sheet2!$A$5,A221=Sheet2!$A$6,A221=Sheet2!$A$7,A221=Sheet2!$A$8,A221=Sheet2!$A$9,A221=Sheet2!$A$10,A221=Sheet2!$A$11,A221=Sheet2!$A$12,$A$2=Sheet2!$A$13,A221=Sheet2!$A$14,$A$2=Sheet2!$A$15,$A$2=Sheet2!$A$16,A221=Sheet2!$A$17),"該当","")</f>
        <v/>
      </c>
      <c r="H221" t="str">
        <f>IF(OR(A221="",G221=""),"",COUNTIF($G$2:G221,"該当"))</f>
        <v/>
      </c>
    </row>
    <row r="222" spans="1:8">
      <c r="A222" t="str">
        <f>IF(AND(仕訳日記帳!D222=Sheet2!$A$2,仕訳日記帳!$N222&gt;=Sheet2!$B$2),仕訳日記帳!D222,IF(AND(OR(仕訳日記帳!D222=Sheet2!$A$3,仕訳日記帳!D222=Sheet2!$A$4,仕訳日記帳!D222=Sheet2!$A$5,仕訳日記帳!D222=Sheet2!$A$6,仕訳日記帳!D222=Sheet2!$A$7,仕訳日記帳!D222=Sheet2!$A$9),仕訳日記帳!$N222&gt;=Sheet2!$B$3),仕訳日記帳!D222,IF(AND(仕訳日記帳!D222=Sheet2!$A$8,仕訳日記帳!$N222&gt;=Sheet2!$B$8),仕訳日記帳!D222,IF(AND(OR(仕訳日記帳!D222=Sheet2!$A$10,仕訳日記帳!D222=Sheet2!$A$11,仕訳日記帳!D222=Sheet2!$A$12,仕訳日記帳!D222=Sheet2!$A$13,仕訳日記帳!D222=Sheet2!$A$14,仕訳日記帳!D222=Sheet2!$A$15,仕訳日記帳!D222=Sheet2!$A$16,仕訳日記帳!D222=Sheet2!$A$17),Sheet2!$B$9&lt;=仕訳日記帳!$N222&lt;Sheet2!$C$10),仕訳日記帳!D222,""))))</f>
        <v/>
      </c>
      <c r="B222" s="263" t="str">
        <f>IF(AND($A222=Sheet2!$A$2,仕訳日記帳!$N222&gt;=Sheet2!$B$2),仕訳日記帳!A222,IF(AND(OR($A222=Sheet2!$A$3,$A222=Sheet2!$A$4,$A222=Sheet2!$A$5,$A222=Sheet2!$A$6,$A222=Sheet2!$A$7,$A222=Sheet2!$A$9),仕訳日記帳!$N222&gt;=Sheet2!$B$3),仕訳日記帳!A222,IF(AND($A222=Sheet2!$A$8,仕訳日記帳!$N222&gt;=Sheet2!$B$8),仕訳日記帳!A222,IF(AND(OR($A222=Sheet2!$A$10,$A222=Sheet2!$A$11,$A222=Sheet2!$A$12,$A222=Sheet2!$A$13,$A222=Sheet2!$A$14,$A222=Sheet2!$A$15,$A222=Sheet2!$A$16,$A222=Sheet2!$A$17),Sheet2!$B$9&lt;=仕訳日記帳!$N222&lt;Sheet2!$C$10),仕訳日記帳!A222,""))))</f>
        <v/>
      </c>
      <c r="C222" t="str">
        <f>IF(AND($A222=Sheet2!$A$2,仕訳日記帳!$N222&gt;=Sheet2!$B$2),仕訳日記帳!B222,IF(AND(OR($A222=Sheet2!$A$3,$A222=Sheet2!$A$4,$A222=Sheet2!$A$5,$A222=Sheet2!$A$6,$A222=Sheet2!$A$7,$A222=Sheet2!$A$9),仕訳日記帳!$N222&gt;=Sheet2!$B$3),仕訳日記帳!B222,IF(AND($A222=Sheet2!$A$8,仕訳日記帳!$N222&gt;=Sheet2!$B$8),仕訳日記帳!B222,IF(AND(OR($A222=Sheet2!$A$10,$A222=Sheet2!$A$11,$A222=Sheet2!$A$12,$A222=Sheet2!$A$13,$A222=Sheet2!$A$14,$A222=Sheet2!$A$15,$A222=Sheet2!$A$16,$A222=Sheet2!$A$17),Sheet2!$B$9&lt;=仕訳日記帳!$N222&lt;Sheet2!$C$10),仕訳日記帳!B222,""))))</f>
        <v/>
      </c>
      <c r="D222" s="265" t="str">
        <f>IF(AND($A222=Sheet2!$A$2,仕訳日記帳!$N222&gt;=Sheet2!$B$2),仕訳日記帳!N222,IF(AND(OR($A222=Sheet2!$A$3,$A222=Sheet2!$A$4,$A222=Sheet2!$A$5,$A222=Sheet2!$A$6,$A222=Sheet2!$A$7,$A222=Sheet2!$A$9),仕訳日記帳!$N222&gt;=Sheet2!$B$3),仕訳日記帳!N222,IF(AND($A222=Sheet2!$A$8,仕訳日記帳!$N222&gt;=Sheet2!$B$8),仕訳日記帳!N222,IF(AND(OR($A222=Sheet2!$A$10,$A222=Sheet2!$A$11,$A222=Sheet2!$A$12,$A222=Sheet2!$A$13,$A222=Sheet2!$A$14,$A222=Sheet2!$A$15,$A222=Sheet2!$A$16,$A222=Sheet2!$A$17),Sheet2!$B$9&lt;=仕訳日記帳!$N222&lt;Sheet2!$C$10),仕訳日記帳!N222,""))))</f>
        <v/>
      </c>
      <c r="E222" s="263" t="str">
        <f>IF(AND($A222=Sheet2!$A$2,仕訳日記帳!$N222&gt;=Sheet2!$B$2),仕訳日記帳!G222,IF(AND(OR($A222=Sheet2!$A$3,$A222=Sheet2!$A$4,$A222=Sheet2!$A$5,$A222=Sheet2!$A$6,$A222=Sheet2!$A$7,$A222=Sheet2!$A$9),仕訳日記帳!$N222&gt;=Sheet2!$B$3),仕訳日記帳!G222,IF(AND($A222=Sheet2!$A$8,仕訳日記帳!$N222&gt;=Sheet2!$B$8),仕訳日記帳!G222,IF(AND(OR($A222=Sheet2!$A$10,$A222=Sheet2!$A$11,$A222=Sheet2!$A$12,$A222=Sheet2!$A$13,$A222=Sheet2!$A$14,$A222=Sheet2!$A$15,$A222=Sheet2!$A$16,$A222=Sheet2!$A$17),Sheet2!$B$9&lt;=仕訳日記帳!$N222&lt;Sheet2!$C$10),仕訳日記帳!G222,""))))</f>
        <v/>
      </c>
      <c r="G222" t="str">
        <f>IF(OR(A222=Sheet2!$A$2,A222=Sheet2!$A$3,A222=Sheet2!$A$4,A222=Sheet2!$A$5,A222=Sheet2!$A$6,A222=Sheet2!$A$7,A222=Sheet2!$A$8,A222=Sheet2!$A$9,A222=Sheet2!$A$10,A222=Sheet2!$A$11,A222=Sheet2!$A$12,$A$2=Sheet2!$A$13,A222=Sheet2!$A$14,$A$2=Sheet2!$A$15,$A$2=Sheet2!$A$16,A222=Sheet2!$A$17),"該当","")</f>
        <v/>
      </c>
      <c r="H222" t="str">
        <f>IF(OR(A222="",G222=""),"",COUNTIF($G$2:G222,"該当"))</f>
        <v/>
      </c>
    </row>
    <row r="223" spans="1:8">
      <c r="A223" t="str">
        <f>IF(AND(仕訳日記帳!D223=Sheet2!$A$2,仕訳日記帳!$N223&gt;=Sheet2!$B$2),仕訳日記帳!D223,IF(AND(OR(仕訳日記帳!D223=Sheet2!$A$3,仕訳日記帳!D223=Sheet2!$A$4,仕訳日記帳!D223=Sheet2!$A$5,仕訳日記帳!D223=Sheet2!$A$6,仕訳日記帳!D223=Sheet2!$A$7,仕訳日記帳!D223=Sheet2!$A$9),仕訳日記帳!$N223&gt;=Sheet2!$B$3),仕訳日記帳!D223,IF(AND(仕訳日記帳!D223=Sheet2!$A$8,仕訳日記帳!$N223&gt;=Sheet2!$B$8),仕訳日記帳!D223,IF(AND(OR(仕訳日記帳!D223=Sheet2!$A$10,仕訳日記帳!D223=Sheet2!$A$11,仕訳日記帳!D223=Sheet2!$A$12,仕訳日記帳!D223=Sheet2!$A$13,仕訳日記帳!D223=Sheet2!$A$14,仕訳日記帳!D223=Sheet2!$A$15,仕訳日記帳!D223=Sheet2!$A$16,仕訳日記帳!D223=Sheet2!$A$17),Sheet2!$B$9&lt;=仕訳日記帳!$N223&lt;Sheet2!$C$10),仕訳日記帳!D223,""))))</f>
        <v/>
      </c>
      <c r="B223" s="263" t="str">
        <f>IF(AND($A223=Sheet2!$A$2,仕訳日記帳!$N223&gt;=Sheet2!$B$2),仕訳日記帳!A223,IF(AND(OR($A223=Sheet2!$A$3,$A223=Sheet2!$A$4,$A223=Sheet2!$A$5,$A223=Sheet2!$A$6,$A223=Sheet2!$A$7,$A223=Sheet2!$A$9),仕訳日記帳!$N223&gt;=Sheet2!$B$3),仕訳日記帳!A223,IF(AND($A223=Sheet2!$A$8,仕訳日記帳!$N223&gt;=Sheet2!$B$8),仕訳日記帳!A223,IF(AND(OR($A223=Sheet2!$A$10,$A223=Sheet2!$A$11,$A223=Sheet2!$A$12,$A223=Sheet2!$A$13,$A223=Sheet2!$A$14,$A223=Sheet2!$A$15,$A223=Sheet2!$A$16,$A223=Sheet2!$A$17),Sheet2!$B$9&lt;=仕訳日記帳!$N223&lt;Sheet2!$C$10),仕訳日記帳!A223,""))))</f>
        <v/>
      </c>
      <c r="C223" t="str">
        <f>IF(AND($A223=Sheet2!$A$2,仕訳日記帳!$N223&gt;=Sheet2!$B$2),仕訳日記帳!B223,IF(AND(OR($A223=Sheet2!$A$3,$A223=Sheet2!$A$4,$A223=Sheet2!$A$5,$A223=Sheet2!$A$6,$A223=Sheet2!$A$7,$A223=Sheet2!$A$9),仕訳日記帳!$N223&gt;=Sheet2!$B$3),仕訳日記帳!B223,IF(AND($A223=Sheet2!$A$8,仕訳日記帳!$N223&gt;=Sheet2!$B$8),仕訳日記帳!B223,IF(AND(OR($A223=Sheet2!$A$10,$A223=Sheet2!$A$11,$A223=Sheet2!$A$12,$A223=Sheet2!$A$13,$A223=Sheet2!$A$14,$A223=Sheet2!$A$15,$A223=Sheet2!$A$16,$A223=Sheet2!$A$17),Sheet2!$B$9&lt;=仕訳日記帳!$N223&lt;Sheet2!$C$10),仕訳日記帳!B223,""))))</f>
        <v/>
      </c>
      <c r="D223" s="265" t="str">
        <f>IF(AND($A223=Sheet2!$A$2,仕訳日記帳!$N223&gt;=Sheet2!$B$2),仕訳日記帳!N223,IF(AND(OR($A223=Sheet2!$A$3,$A223=Sheet2!$A$4,$A223=Sheet2!$A$5,$A223=Sheet2!$A$6,$A223=Sheet2!$A$7,$A223=Sheet2!$A$9),仕訳日記帳!$N223&gt;=Sheet2!$B$3),仕訳日記帳!N223,IF(AND($A223=Sheet2!$A$8,仕訳日記帳!$N223&gt;=Sheet2!$B$8),仕訳日記帳!N223,IF(AND(OR($A223=Sheet2!$A$10,$A223=Sheet2!$A$11,$A223=Sheet2!$A$12,$A223=Sheet2!$A$13,$A223=Sheet2!$A$14,$A223=Sheet2!$A$15,$A223=Sheet2!$A$16,$A223=Sheet2!$A$17),Sheet2!$B$9&lt;=仕訳日記帳!$N223&lt;Sheet2!$C$10),仕訳日記帳!N223,""))))</f>
        <v/>
      </c>
      <c r="E223" s="263" t="str">
        <f>IF(AND($A223=Sheet2!$A$2,仕訳日記帳!$N223&gt;=Sheet2!$B$2),仕訳日記帳!G223,IF(AND(OR($A223=Sheet2!$A$3,$A223=Sheet2!$A$4,$A223=Sheet2!$A$5,$A223=Sheet2!$A$6,$A223=Sheet2!$A$7,$A223=Sheet2!$A$9),仕訳日記帳!$N223&gt;=Sheet2!$B$3),仕訳日記帳!G223,IF(AND($A223=Sheet2!$A$8,仕訳日記帳!$N223&gt;=Sheet2!$B$8),仕訳日記帳!G223,IF(AND(OR($A223=Sheet2!$A$10,$A223=Sheet2!$A$11,$A223=Sheet2!$A$12,$A223=Sheet2!$A$13,$A223=Sheet2!$A$14,$A223=Sheet2!$A$15,$A223=Sheet2!$A$16,$A223=Sheet2!$A$17),Sheet2!$B$9&lt;=仕訳日記帳!$N223&lt;Sheet2!$C$10),仕訳日記帳!G223,""))))</f>
        <v/>
      </c>
      <c r="G223" t="str">
        <f>IF(OR(A223=Sheet2!$A$2,A223=Sheet2!$A$3,A223=Sheet2!$A$4,A223=Sheet2!$A$5,A223=Sheet2!$A$6,A223=Sheet2!$A$7,A223=Sheet2!$A$8,A223=Sheet2!$A$9,A223=Sheet2!$A$10,A223=Sheet2!$A$11,A223=Sheet2!$A$12,$A$2=Sheet2!$A$13,A223=Sheet2!$A$14,$A$2=Sheet2!$A$15,$A$2=Sheet2!$A$16,A223=Sheet2!$A$17),"該当","")</f>
        <v/>
      </c>
      <c r="H223" t="str">
        <f>IF(OR(A223="",G223=""),"",COUNTIF($G$2:G223,"該当"))</f>
        <v/>
      </c>
    </row>
    <row r="224" spans="1:8">
      <c r="A224" t="str">
        <f>IF(AND(仕訳日記帳!D224=Sheet2!$A$2,仕訳日記帳!$N224&gt;=Sheet2!$B$2),仕訳日記帳!D224,IF(AND(OR(仕訳日記帳!D224=Sheet2!$A$3,仕訳日記帳!D224=Sheet2!$A$4,仕訳日記帳!D224=Sheet2!$A$5,仕訳日記帳!D224=Sheet2!$A$6,仕訳日記帳!D224=Sheet2!$A$7,仕訳日記帳!D224=Sheet2!$A$9),仕訳日記帳!$N224&gt;=Sheet2!$B$3),仕訳日記帳!D224,IF(AND(仕訳日記帳!D224=Sheet2!$A$8,仕訳日記帳!$N224&gt;=Sheet2!$B$8),仕訳日記帳!D224,IF(AND(OR(仕訳日記帳!D224=Sheet2!$A$10,仕訳日記帳!D224=Sheet2!$A$11,仕訳日記帳!D224=Sheet2!$A$12,仕訳日記帳!D224=Sheet2!$A$13,仕訳日記帳!D224=Sheet2!$A$14,仕訳日記帳!D224=Sheet2!$A$15,仕訳日記帳!D224=Sheet2!$A$16,仕訳日記帳!D224=Sheet2!$A$17),Sheet2!$B$9&lt;=仕訳日記帳!$N224&lt;Sheet2!$C$10),仕訳日記帳!D224,""))))</f>
        <v/>
      </c>
      <c r="B224" s="263" t="str">
        <f>IF(AND($A224=Sheet2!$A$2,仕訳日記帳!$N224&gt;=Sheet2!$B$2),仕訳日記帳!A224,IF(AND(OR($A224=Sheet2!$A$3,$A224=Sheet2!$A$4,$A224=Sheet2!$A$5,$A224=Sheet2!$A$6,$A224=Sheet2!$A$7,$A224=Sheet2!$A$9),仕訳日記帳!$N224&gt;=Sheet2!$B$3),仕訳日記帳!A224,IF(AND($A224=Sheet2!$A$8,仕訳日記帳!$N224&gt;=Sheet2!$B$8),仕訳日記帳!A224,IF(AND(OR($A224=Sheet2!$A$10,$A224=Sheet2!$A$11,$A224=Sheet2!$A$12,$A224=Sheet2!$A$13,$A224=Sheet2!$A$14,$A224=Sheet2!$A$15,$A224=Sheet2!$A$16,$A224=Sheet2!$A$17),Sheet2!$B$9&lt;=仕訳日記帳!$N224&lt;Sheet2!$C$10),仕訳日記帳!A224,""))))</f>
        <v/>
      </c>
      <c r="C224" t="str">
        <f>IF(AND($A224=Sheet2!$A$2,仕訳日記帳!$N224&gt;=Sheet2!$B$2),仕訳日記帳!B224,IF(AND(OR($A224=Sheet2!$A$3,$A224=Sheet2!$A$4,$A224=Sheet2!$A$5,$A224=Sheet2!$A$6,$A224=Sheet2!$A$7,$A224=Sheet2!$A$9),仕訳日記帳!$N224&gt;=Sheet2!$B$3),仕訳日記帳!B224,IF(AND($A224=Sheet2!$A$8,仕訳日記帳!$N224&gt;=Sheet2!$B$8),仕訳日記帳!B224,IF(AND(OR($A224=Sheet2!$A$10,$A224=Sheet2!$A$11,$A224=Sheet2!$A$12,$A224=Sheet2!$A$13,$A224=Sheet2!$A$14,$A224=Sheet2!$A$15,$A224=Sheet2!$A$16,$A224=Sheet2!$A$17),Sheet2!$B$9&lt;=仕訳日記帳!$N224&lt;Sheet2!$C$10),仕訳日記帳!B224,""))))</f>
        <v/>
      </c>
      <c r="D224" s="265" t="str">
        <f>IF(AND($A224=Sheet2!$A$2,仕訳日記帳!$N224&gt;=Sheet2!$B$2),仕訳日記帳!N224,IF(AND(OR($A224=Sheet2!$A$3,$A224=Sheet2!$A$4,$A224=Sheet2!$A$5,$A224=Sheet2!$A$6,$A224=Sheet2!$A$7,$A224=Sheet2!$A$9),仕訳日記帳!$N224&gt;=Sheet2!$B$3),仕訳日記帳!N224,IF(AND($A224=Sheet2!$A$8,仕訳日記帳!$N224&gt;=Sheet2!$B$8),仕訳日記帳!N224,IF(AND(OR($A224=Sheet2!$A$10,$A224=Sheet2!$A$11,$A224=Sheet2!$A$12,$A224=Sheet2!$A$13,$A224=Sheet2!$A$14,$A224=Sheet2!$A$15,$A224=Sheet2!$A$16,$A224=Sheet2!$A$17),Sheet2!$B$9&lt;=仕訳日記帳!$N224&lt;Sheet2!$C$10),仕訳日記帳!N224,""))))</f>
        <v/>
      </c>
      <c r="E224" s="263" t="str">
        <f>IF(AND($A224=Sheet2!$A$2,仕訳日記帳!$N224&gt;=Sheet2!$B$2),仕訳日記帳!G224,IF(AND(OR($A224=Sheet2!$A$3,$A224=Sheet2!$A$4,$A224=Sheet2!$A$5,$A224=Sheet2!$A$6,$A224=Sheet2!$A$7,$A224=Sheet2!$A$9),仕訳日記帳!$N224&gt;=Sheet2!$B$3),仕訳日記帳!G224,IF(AND($A224=Sheet2!$A$8,仕訳日記帳!$N224&gt;=Sheet2!$B$8),仕訳日記帳!G224,IF(AND(OR($A224=Sheet2!$A$10,$A224=Sheet2!$A$11,$A224=Sheet2!$A$12,$A224=Sheet2!$A$13,$A224=Sheet2!$A$14,$A224=Sheet2!$A$15,$A224=Sheet2!$A$16,$A224=Sheet2!$A$17),Sheet2!$B$9&lt;=仕訳日記帳!$N224&lt;Sheet2!$C$10),仕訳日記帳!G224,""))))</f>
        <v/>
      </c>
      <c r="G224" t="str">
        <f>IF(OR(A224=Sheet2!$A$2,A224=Sheet2!$A$3,A224=Sheet2!$A$4,A224=Sheet2!$A$5,A224=Sheet2!$A$6,A224=Sheet2!$A$7,A224=Sheet2!$A$8,A224=Sheet2!$A$9,A224=Sheet2!$A$10,A224=Sheet2!$A$11,A224=Sheet2!$A$12,$A$2=Sheet2!$A$13,A224=Sheet2!$A$14,$A$2=Sheet2!$A$15,$A$2=Sheet2!$A$16,A224=Sheet2!$A$17),"該当","")</f>
        <v/>
      </c>
      <c r="H224" t="str">
        <f>IF(OR(A224="",G224=""),"",COUNTIF($G$2:G224,"該当"))</f>
        <v/>
      </c>
    </row>
    <row r="225" spans="1:8">
      <c r="A225" t="str">
        <f>IF(AND(仕訳日記帳!D225=Sheet2!$A$2,仕訳日記帳!$N225&gt;=Sheet2!$B$2),仕訳日記帳!D225,IF(AND(OR(仕訳日記帳!D225=Sheet2!$A$3,仕訳日記帳!D225=Sheet2!$A$4,仕訳日記帳!D225=Sheet2!$A$5,仕訳日記帳!D225=Sheet2!$A$6,仕訳日記帳!D225=Sheet2!$A$7,仕訳日記帳!D225=Sheet2!$A$9),仕訳日記帳!$N225&gt;=Sheet2!$B$3),仕訳日記帳!D225,IF(AND(仕訳日記帳!D225=Sheet2!$A$8,仕訳日記帳!$N225&gt;=Sheet2!$B$8),仕訳日記帳!D225,IF(AND(OR(仕訳日記帳!D225=Sheet2!$A$10,仕訳日記帳!D225=Sheet2!$A$11,仕訳日記帳!D225=Sheet2!$A$12,仕訳日記帳!D225=Sheet2!$A$13,仕訳日記帳!D225=Sheet2!$A$14,仕訳日記帳!D225=Sheet2!$A$15,仕訳日記帳!D225=Sheet2!$A$16,仕訳日記帳!D225=Sheet2!$A$17),Sheet2!$B$9&lt;=仕訳日記帳!$N225&lt;Sheet2!$C$10),仕訳日記帳!D225,""))))</f>
        <v/>
      </c>
      <c r="B225" s="263" t="str">
        <f>IF(AND($A225=Sheet2!$A$2,仕訳日記帳!$N225&gt;=Sheet2!$B$2),仕訳日記帳!A225,IF(AND(OR($A225=Sheet2!$A$3,$A225=Sheet2!$A$4,$A225=Sheet2!$A$5,$A225=Sheet2!$A$6,$A225=Sheet2!$A$7,$A225=Sheet2!$A$9),仕訳日記帳!$N225&gt;=Sheet2!$B$3),仕訳日記帳!A225,IF(AND($A225=Sheet2!$A$8,仕訳日記帳!$N225&gt;=Sheet2!$B$8),仕訳日記帳!A225,IF(AND(OR($A225=Sheet2!$A$10,$A225=Sheet2!$A$11,$A225=Sheet2!$A$12,$A225=Sheet2!$A$13,$A225=Sheet2!$A$14,$A225=Sheet2!$A$15,$A225=Sheet2!$A$16,$A225=Sheet2!$A$17),Sheet2!$B$9&lt;=仕訳日記帳!$N225&lt;Sheet2!$C$10),仕訳日記帳!A225,""))))</f>
        <v/>
      </c>
      <c r="C225" t="str">
        <f>IF(AND($A225=Sheet2!$A$2,仕訳日記帳!$N225&gt;=Sheet2!$B$2),仕訳日記帳!B225,IF(AND(OR($A225=Sheet2!$A$3,$A225=Sheet2!$A$4,$A225=Sheet2!$A$5,$A225=Sheet2!$A$6,$A225=Sheet2!$A$7,$A225=Sheet2!$A$9),仕訳日記帳!$N225&gt;=Sheet2!$B$3),仕訳日記帳!B225,IF(AND($A225=Sheet2!$A$8,仕訳日記帳!$N225&gt;=Sheet2!$B$8),仕訳日記帳!B225,IF(AND(OR($A225=Sheet2!$A$10,$A225=Sheet2!$A$11,$A225=Sheet2!$A$12,$A225=Sheet2!$A$13,$A225=Sheet2!$A$14,$A225=Sheet2!$A$15,$A225=Sheet2!$A$16,$A225=Sheet2!$A$17),Sheet2!$B$9&lt;=仕訳日記帳!$N225&lt;Sheet2!$C$10),仕訳日記帳!B225,""))))</f>
        <v/>
      </c>
      <c r="D225" s="265" t="str">
        <f>IF(AND($A225=Sheet2!$A$2,仕訳日記帳!$N225&gt;=Sheet2!$B$2),仕訳日記帳!N225,IF(AND(OR($A225=Sheet2!$A$3,$A225=Sheet2!$A$4,$A225=Sheet2!$A$5,$A225=Sheet2!$A$6,$A225=Sheet2!$A$7,$A225=Sheet2!$A$9),仕訳日記帳!$N225&gt;=Sheet2!$B$3),仕訳日記帳!N225,IF(AND($A225=Sheet2!$A$8,仕訳日記帳!$N225&gt;=Sheet2!$B$8),仕訳日記帳!N225,IF(AND(OR($A225=Sheet2!$A$10,$A225=Sheet2!$A$11,$A225=Sheet2!$A$12,$A225=Sheet2!$A$13,$A225=Sheet2!$A$14,$A225=Sheet2!$A$15,$A225=Sheet2!$A$16,$A225=Sheet2!$A$17),Sheet2!$B$9&lt;=仕訳日記帳!$N225&lt;Sheet2!$C$10),仕訳日記帳!N225,""))))</f>
        <v/>
      </c>
      <c r="E225" s="263" t="str">
        <f>IF(AND($A225=Sheet2!$A$2,仕訳日記帳!$N225&gt;=Sheet2!$B$2),仕訳日記帳!G225,IF(AND(OR($A225=Sheet2!$A$3,$A225=Sheet2!$A$4,$A225=Sheet2!$A$5,$A225=Sheet2!$A$6,$A225=Sheet2!$A$7,$A225=Sheet2!$A$9),仕訳日記帳!$N225&gt;=Sheet2!$B$3),仕訳日記帳!G225,IF(AND($A225=Sheet2!$A$8,仕訳日記帳!$N225&gt;=Sheet2!$B$8),仕訳日記帳!G225,IF(AND(OR($A225=Sheet2!$A$10,$A225=Sheet2!$A$11,$A225=Sheet2!$A$12,$A225=Sheet2!$A$13,$A225=Sheet2!$A$14,$A225=Sheet2!$A$15,$A225=Sheet2!$A$16,$A225=Sheet2!$A$17),Sheet2!$B$9&lt;=仕訳日記帳!$N225&lt;Sheet2!$C$10),仕訳日記帳!G225,""))))</f>
        <v/>
      </c>
      <c r="G225" t="str">
        <f>IF(OR(A225=Sheet2!$A$2,A225=Sheet2!$A$3,A225=Sheet2!$A$4,A225=Sheet2!$A$5,A225=Sheet2!$A$6,A225=Sheet2!$A$7,A225=Sheet2!$A$8,A225=Sheet2!$A$9,A225=Sheet2!$A$10,A225=Sheet2!$A$11,A225=Sheet2!$A$12,$A$2=Sheet2!$A$13,A225=Sheet2!$A$14,$A$2=Sheet2!$A$15,$A$2=Sheet2!$A$16,A225=Sheet2!$A$17),"該当","")</f>
        <v/>
      </c>
      <c r="H225" t="str">
        <f>IF(OR(A225="",G225=""),"",COUNTIF($G$2:G225,"該当"))</f>
        <v/>
      </c>
    </row>
    <row r="226" spans="1:8">
      <c r="A226" t="str">
        <f>IF(AND(仕訳日記帳!D226=Sheet2!$A$2,仕訳日記帳!$N226&gt;=Sheet2!$B$2),仕訳日記帳!D226,IF(AND(OR(仕訳日記帳!D226=Sheet2!$A$3,仕訳日記帳!D226=Sheet2!$A$4,仕訳日記帳!D226=Sheet2!$A$5,仕訳日記帳!D226=Sheet2!$A$6,仕訳日記帳!D226=Sheet2!$A$7,仕訳日記帳!D226=Sheet2!$A$9),仕訳日記帳!$N226&gt;=Sheet2!$B$3),仕訳日記帳!D226,IF(AND(仕訳日記帳!D226=Sheet2!$A$8,仕訳日記帳!$N226&gt;=Sheet2!$B$8),仕訳日記帳!D226,IF(AND(OR(仕訳日記帳!D226=Sheet2!$A$10,仕訳日記帳!D226=Sheet2!$A$11,仕訳日記帳!D226=Sheet2!$A$12,仕訳日記帳!D226=Sheet2!$A$13,仕訳日記帳!D226=Sheet2!$A$14,仕訳日記帳!D226=Sheet2!$A$15,仕訳日記帳!D226=Sheet2!$A$16,仕訳日記帳!D226=Sheet2!$A$17),Sheet2!$B$9&lt;=仕訳日記帳!$N226&lt;Sheet2!$C$10),仕訳日記帳!D226,""))))</f>
        <v/>
      </c>
      <c r="B226" s="263" t="str">
        <f>IF(AND($A226=Sheet2!$A$2,仕訳日記帳!$N226&gt;=Sheet2!$B$2),仕訳日記帳!A226,IF(AND(OR($A226=Sheet2!$A$3,$A226=Sheet2!$A$4,$A226=Sheet2!$A$5,$A226=Sheet2!$A$6,$A226=Sheet2!$A$7,$A226=Sheet2!$A$9),仕訳日記帳!$N226&gt;=Sheet2!$B$3),仕訳日記帳!A226,IF(AND($A226=Sheet2!$A$8,仕訳日記帳!$N226&gt;=Sheet2!$B$8),仕訳日記帳!A226,IF(AND(OR($A226=Sheet2!$A$10,$A226=Sheet2!$A$11,$A226=Sheet2!$A$12,$A226=Sheet2!$A$13,$A226=Sheet2!$A$14,$A226=Sheet2!$A$15,$A226=Sheet2!$A$16,$A226=Sheet2!$A$17),Sheet2!$B$9&lt;=仕訳日記帳!$N226&lt;Sheet2!$C$10),仕訳日記帳!A226,""))))</f>
        <v/>
      </c>
      <c r="C226" t="str">
        <f>IF(AND($A226=Sheet2!$A$2,仕訳日記帳!$N226&gt;=Sheet2!$B$2),仕訳日記帳!B226,IF(AND(OR($A226=Sheet2!$A$3,$A226=Sheet2!$A$4,$A226=Sheet2!$A$5,$A226=Sheet2!$A$6,$A226=Sheet2!$A$7,$A226=Sheet2!$A$9),仕訳日記帳!$N226&gt;=Sheet2!$B$3),仕訳日記帳!B226,IF(AND($A226=Sheet2!$A$8,仕訳日記帳!$N226&gt;=Sheet2!$B$8),仕訳日記帳!B226,IF(AND(OR($A226=Sheet2!$A$10,$A226=Sheet2!$A$11,$A226=Sheet2!$A$12,$A226=Sheet2!$A$13,$A226=Sheet2!$A$14,$A226=Sheet2!$A$15,$A226=Sheet2!$A$16,$A226=Sheet2!$A$17),Sheet2!$B$9&lt;=仕訳日記帳!$N226&lt;Sheet2!$C$10),仕訳日記帳!B226,""))))</f>
        <v/>
      </c>
      <c r="D226" s="265" t="str">
        <f>IF(AND($A226=Sheet2!$A$2,仕訳日記帳!$N226&gt;=Sheet2!$B$2),仕訳日記帳!N226,IF(AND(OR($A226=Sheet2!$A$3,$A226=Sheet2!$A$4,$A226=Sheet2!$A$5,$A226=Sheet2!$A$6,$A226=Sheet2!$A$7,$A226=Sheet2!$A$9),仕訳日記帳!$N226&gt;=Sheet2!$B$3),仕訳日記帳!N226,IF(AND($A226=Sheet2!$A$8,仕訳日記帳!$N226&gt;=Sheet2!$B$8),仕訳日記帳!N226,IF(AND(OR($A226=Sheet2!$A$10,$A226=Sheet2!$A$11,$A226=Sheet2!$A$12,$A226=Sheet2!$A$13,$A226=Sheet2!$A$14,$A226=Sheet2!$A$15,$A226=Sheet2!$A$16,$A226=Sheet2!$A$17),Sheet2!$B$9&lt;=仕訳日記帳!$N226&lt;Sheet2!$C$10),仕訳日記帳!N226,""))))</f>
        <v/>
      </c>
      <c r="E226" s="263" t="str">
        <f>IF(AND($A226=Sheet2!$A$2,仕訳日記帳!$N226&gt;=Sheet2!$B$2),仕訳日記帳!G226,IF(AND(OR($A226=Sheet2!$A$3,$A226=Sheet2!$A$4,$A226=Sheet2!$A$5,$A226=Sheet2!$A$6,$A226=Sheet2!$A$7,$A226=Sheet2!$A$9),仕訳日記帳!$N226&gt;=Sheet2!$B$3),仕訳日記帳!G226,IF(AND($A226=Sheet2!$A$8,仕訳日記帳!$N226&gt;=Sheet2!$B$8),仕訳日記帳!G226,IF(AND(OR($A226=Sheet2!$A$10,$A226=Sheet2!$A$11,$A226=Sheet2!$A$12,$A226=Sheet2!$A$13,$A226=Sheet2!$A$14,$A226=Sheet2!$A$15,$A226=Sheet2!$A$16,$A226=Sheet2!$A$17),Sheet2!$B$9&lt;=仕訳日記帳!$N226&lt;Sheet2!$C$10),仕訳日記帳!G226,""))))</f>
        <v/>
      </c>
      <c r="G226" t="str">
        <f>IF(OR(A226=Sheet2!$A$2,A226=Sheet2!$A$3,A226=Sheet2!$A$4,A226=Sheet2!$A$5,A226=Sheet2!$A$6,A226=Sheet2!$A$7,A226=Sheet2!$A$8,A226=Sheet2!$A$9,A226=Sheet2!$A$10,A226=Sheet2!$A$11,A226=Sheet2!$A$12,$A$2=Sheet2!$A$13,A226=Sheet2!$A$14,$A$2=Sheet2!$A$15,$A$2=Sheet2!$A$16,A226=Sheet2!$A$17),"該当","")</f>
        <v/>
      </c>
      <c r="H226" t="str">
        <f>IF(OR(A226="",G226=""),"",COUNTIF($G$2:G226,"該当"))</f>
        <v/>
      </c>
    </row>
    <row r="227" spans="1:8">
      <c r="A227" t="str">
        <f>IF(AND(仕訳日記帳!D227=Sheet2!$A$2,仕訳日記帳!$N227&gt;=Sheet2!$B$2),仕訳日記帳!D227,IF(AND(OR(仕訳日記帳!D227=Sheet2!$A$3,仕訳日記帳!D227=Sheet2!$A$4,仕訳日記帳!D227=Sheet2!$A$5,仕訳日記帳!D227=Sheet2!$A$6,仕訳日記帳!D227=Sheet2!$A$7,仕訳日記帳!D227=Sheet2!$A$9),仕訳日記帳!$N227&gt;=Sheet2!$B$3),仕訳日記帳!D227,IF(AND(仕訳日記帳!D227=Sheet2!$A$8,仕訳日記帳!$N227&gt;=Sheet2!$B$8),仕訳日記帳!D227,IF(AND(OR(仕訳日記帳!D227=Sheet2!$A$10,仕訳日記帳!D227=Sheet2!$A$11,仕訳日記帳!D227=Sheet2!$A$12,仕訳日記帳!D227=Sheet2!$A$13,仕訳日記帳!D227=Sheet2!$A$14,仕訳日記帳!D227=Sheet2!$A$15,仕訳日記帳!D227=Sheet2!$A$16,仕訳日記帳!D227=Sheet2!$A$17),Sheet2!$B$9&lt;=仕訳日記帳!$N227&lt;Sheet2!$C$10),仕訳日記帳!D227,""))))</f>
        <v/>
      </c>
      <c r="B227" s="263" t="str">
        <f>IF(AND($A227=Sheet2!$A$2,仕訳日記帳!$N227&gt;=Sheet2!$B$2),仕訳日記帳!A227,IF(AND(OR($A227=Sheet2!$A$3,$A227=Sheet2!$A$4,$A227=Sheet2!$A$5,$A227=Sheet2!$A$6,$A227=Sheet2!$A$7,$A227=Sheet2!$A$9),仕訳日記帳!$N227&gt;=Sheet2!$B$3),仕訳日記帳!A227,IF(AND($A227=Sheet2!$A$8,仕訳日記帳!$N227&gt;=Sheet2!$B$8),仕訳日記帳!A227,IF(AND(OR($A227=Sheet2!$A$10,$A227=Sheet2!$A$11,$A227=Sheet2!$A$12,$A227=Sheet2!$A$13,$A227=Sheet2!$A$14,$A227=Sheet2!$A$15,$A227=Sheet2!$A$16,$A227=Sheet2!$A$17),Sheet2!$B$9&lt;=仕訳日記帳!$N227&lt;Sheet2!$C$10),仕訳日記帳!A227,""))))</f>
        <v/>
      </c>
      <c r="C227" t="str">
        <f>IF(AND($A227=Sheet2!$A$2,仕訳日記帳!$N227&gt;=Sheet2!$B$2),仕訳日記帳!B227,IF(AND(OR($A227=Sheet2!$A$3,$A227=Sheet2!$A$4,$A227=Sheet2!$A$5,$A227=Sheet2!$A$6,$A227=Sheet2!$A$7,$A227=Sheet2!$A$9),仕訳日記帳!$N227&gt;=Sheet2!$B$3),仕訳日記帳!B227,IF(AND($A227=Sheet2!$A$8,仕訳日記帳!$N227&gt;=Sheet2!$B$8),仕訳日記帳!B227,IF(AND(OR($A227=Sheet2!$A$10,$A227=Sheet2!$A$11,$A227=Sheet2!$A$12,$A227=Sheet2!$A$13,$A227=Sheet2!$A$14,$A227=Sheet2!$A$15,$A227=Sheet2!$A$16,$A227=Sheet2!$A$17),Sheet2!$B$9&lt;=仕訳日記帳!$N227&lt;Sheet2!$C$10),仕訳日記帳!B227,""))))</f>
        <v/>
      </c>
      <c r="D227" s="265" t="str">
        <f>IF(AND($A227=Sheet2!$A$2,仕訳日記帳!$N227&gt;=Sheet2!$B$2),仕訳日記帳!N227,IF(AND(OR($A227=Sheet2!$A$3,$A227=Sheet2!$A$4,$A227=Sheet2!$A$5,$A227=Sheet2!$A$6,$A227=Sheet2!$A$7,$A227=Sheet2!$A$9),仕訳日記帳!$N227&gt;=Sheet2!$B$3),仕訳日記帳!N227,IF(AND($A227=Sheet2!$A$8,仕訳日記帳!$N227&gt;=Sheet2!$B$8),仕訳日記帳!N227,IF(AND(OR($A227=Sheet2!$A$10,$A227=Sheet2!$A$11,$A227=Sheet2!$A$12,$A227=Sheet2!$A$13,$A227=Sheet2!$A$14,$A227=Sheet2!$A$15,$A227=Sheet2!$A$16,$A227=Sheet2!$A$17),Sheet2!$B$9&lt;=仕訳日記帳!$N227&lt;Sheet2!$C$10),仕訳日記帳!N227,""))))</f>
        <v/>
      </c>
      <c r="E227" s="263" t="str">
        <f>IF(AND($A227=Sheet2!$A$2,仕訳日記帳!$N227&gt;=Sheet2!$B$2),仕訳日記帳!G227,IF(AND(OR($A227=Sheet2!$A$3,$A227=Sheet2!$A$4,$A227=Sheet2!$A$5,$A227=Sheet2!$A$6,$A227=Sheet2!$A$7,$A227=Sheet2!$A$9),仕訳日記帳!$N227&gt;=Sheet2!$B$3),仕訳日記帳!G227,IF(AND($A227=Sheet2!$A$8,仕訳日記帳!$N227&gt;=Sheet2!$B$8),仕訳日記帳!G227,IF(AND(OR($A227=Sheet2!$A$10,$A227=Sheet2!$A$11,$A227=Sheet2!$A$12,$A227=Sheet2!$A$13,$A227=Sheet2!$A$14,$A227=Sheet2!$A$15,$A227=Sheet2!$A$16,$A227=Sheet2!$A$17),Sheet2!$B$9&lt;=仕訳日記帳!$N227&lt;Sheet2!$C$10),仕訳日記帳!G227,""))))</f>
        <v/>
      </c>
      <c r="G227" t="str">
        <f>IF(OR(A227=Sheet2!$A$2,A227=Sheet2!$A$3,A227=Sheet2!$A$4,A227=Sheet2!$A$5,A227=Sheet2!$A$6,A227=Sheet2!$A$7,A227=Sheet2!$A$8,A227=Sheet2!$A$9,A227=Sheet2!$A$10,A227=Sheet2!$A$11,A227=Sheet2!$A$12,$A$2=Sheet2!$A$13,A227=Sheet2!$A$14,$A$2=Sheet2!$A$15,$A$2=Sheet2!$A$16,A227=Sheet2!$A$17),"該当","")</f>
        <v/>
      </c>
      <c r="H227" t="str">
        <f>IF(OR(A227="",G227=""),"",COUNTIF($G$2:G227,"該当"))</f>
        <v/>
      </c>
    </row>
    <row r="228" spans="1:8">
      <c r="A228" t="str">
        <f>IF(AND(仕訳日記帳!D228=Sheet2!$A$2,仕訳日記帳!$N228&gt;=Sheet2!$B$2),仕訳日記帳!D228,IF(AND(OR(仕訳日記帳!D228=Sheet2!$A$3,仕訳日記帳!D228=Sheet2!$A$4,仕訳日記帳!D228=Sheet2!$A$5,仕訳日記帳!D228=Sheet2!$A$6,仕訳日記帳!D228=Sheet2!$A$7,仕訳日記帳!D228=Sheet2!$A$9),仕訳日記帳!$N228&gt;=Sheet2!$B$3),仕訳日記帳!D228,IF(AND(仕訳日記帳!D228=Sheet2!$A$8,仕訳日記帳!$N228&gt;=Sheet2!$B$8),仕訳日記帳!D228,IF(AND(OR(仕訳日記帳!D228=Sheet2!$A$10,仕訳日記帳!D228=Sheet2!$A$11,仕訳日記帳!D228=Sheet2!$A$12,仕訳日記帳!D228=Sheet2!$A$13,仕訳日記帳!D228=Sheet2!$A$14,仕訳日記帳!D228=Sheet2!$A$15,仕訳日記帳!D228=Sheet2!$A$16,仕訳日記帳!D228=Sheet2!$A$17),Sheet2!$B$9&lt;=仕訳日記帳!$N228&lt;Sheet2!$C$10),仕訳日記帳!D228,""))))</f>
        <v/>
      </c>
      <c r="B228" s="263" t="str">
        <f>IF(AND($A228=Sheet2!$A$2,仕訳日記帳!$N228&gt;=Sheet2!$B$2),仕訳日記帳!A228,IF(AND(OR($A228=Sheet2!$A$3,$A228=Sheet2!$A$4,$A228=Sheet2!$A$5,$A228=Sheet2!$A$6,$A228=Sheet2!$A$7,$A228=Sheet2!$A$9),仕訳日記帳!$N228&gt;=Sheet2!$B$3),仕訳日記帳!A228,IF(AND($A228=Sheet2!$A$8,仕訳日記帳!$N228&gt;=Sheet2!$B$8),仕訳日記帳!A228,IF(AND(OR($A228=Sheet2!$A$10,$A228=Sheet2!$A$11,$A228=Sheet2!$A$12,$A228=Sheet2!$A$13,$A228=Sheet2!$A$14,$A228=Sheet2!$A$15,$A228=Sheet2!$A$16,$A228=Sheet2!$A$17),Sheet2!$B$9&lt;=仕訳日記帳!$N228&lt;Sheet2!$C$10),仕訳日記帳!A228,""))))</f>
        <v/>
      </c>
      <c r="C228" t="str">
        <f>IF(AND($A228=Sheet2!$A$2,仕訳日記帳!$N228&gt;=Sheet2!$B$2),仕訳日記帳!B228,IF(AND(OR($A228=Sheet2!$A$3,$A228=Sheet2!$A$4,$A228=Sheet2!$A$5,$A228=Sheet2!$A$6,$A228=Sheet2!$A$7,$A228=Sheet2!$A$9),仕訳日記帳!$N228&gt;=Sheet2!$B$3),仕訳日記帳!B228,IF(AND($A228=Sheet2!$A$8,仕訳日記帳!$N228&gt;=Sheet2!$B$8),仕訳日記帳!B228,IF(AND(OR($A228=Sheet2!$A$10,$A228=Sheet2!$A$11,$A228=Sheet2!$A$12,$A228=Sheet2!$A$13,$A228=Sheet2!$A$14,$A228=Sheet2!$A$15,$A228=Sheet2!$A$16,$A228=Sheet2!$A$17),Sheet2!$B$9&lt;=仕訳日記帳!$N228&lt;Sheet2!$C$10),仕訳日記帳!B228,""))))</f>
        <v/>
      </c>
      <c r="D228" s="265" t="str">
        <f>IF(AND($A228=Sheet2!$A$2,仕訳日記帳!$N228&gt;=Sheet2!$B$2),仕訳日記帳!N228,IF(AND(OR($A228=Sheet2!$A$3,$A228=Sheet2!$A$4,$A228=Sheet2!$A$5,$A228=Sheet2!$A$6,$A228=Sheet2!$A$7,$A228=Sheet2!$A$9),仕訳日記帳!$N228&gt;=Sheet2!$B$3),仕訳日記帳!N228,IF(AND($A228=Sheet2!$A$8,仕訳日記帳!$N228&gt;=Sheet2!$B$8),仕訳日記帳!N228,IF(AND(OR($A228=Sheet2!$A$10,$A228=Sheet2!$A$11,$A228=Sheet2!$A$12,$A228=Sheet2!$A$13,$A228=Sheet2!$A$14,$A228=Sheet2!$A$15,$A228=Sheet2!$A$16,$A228=Sheet2!$A$17),Sheet2!$B$9&lt;=仕訳日記帳!$N228&lt;Sheet2!$C$10),仕訳日記帳!N228,""))))</f>
        <v/>
      </c>
      <c r="E228" s="263" t="str">
        <f>IF(AND($A228=Sheet2!$A$2,仕訳日記帳!$N228&gt;=Sheet2!$B$2),仕訳日記帳!G228,IF(AND(OR($A228=Sheet2!$A$3,$A228=Sheet2!$A$4,$A228=Sheet2!$A$5,$A228=Sheet2!$A$6,$A228=Sheet2!$A$7,$A228=Sheet2!$A$9),仕訳日記帳!$N228&gt;=Sheet2!$B$3),仕訳日記帳!G228,IF(AND($A228=Sheet2!$A$8,仕訳日記帳!$N228&gt;=Sheet2!$B$8),仕訳日記帳!G228,IF(AND(OR($A228=Sheet2!$A$10,$A228=Sheet2!$A$11,$A228=Sheet2!$A$12,$A228=Sheet2!$A$13,$A228=Sheet2!$A$14,$A228=Sheet2!$A$15,$A228=Sheet2!$A$16,$A228=Sheet2!$A$17),Sheet2!$B$9&lt;=仕訳日記帳!$N228&lt;Sheet2!$C$10),仕訳日記帳!G228,""))))</f>
        <v/>
      </c>
      <c r="G228" t="str">
        <f>IF(OR(A228=Sheet2!$A$2,A228=Sheet2!$A$3,A228=Sheet2!$A$4,A228=Sheet2!$A$5,A228=Sheet2!$A$6,A228=Sheet2!$A$7,A228=Sheet2!$A$8,A228=Sheet2!$A$9,A228=Sheet2!$A$10,A228=Sheet2!$A$11,A228=Sheet2!$A$12,$A$2=Sheet2!$A$13,A228=Sheet2!$A$14,$A$2=Sheet2!$A$15,$A$2=Sheet2!$A$16,A228=Sheet2!$A$17),"該当","")</f>
        <v/>
      </c>
      <c r="H228" t="str">
        <f>IF(OR(A228="",G228=""),"",COUNTIF($G$2:G228,"該当"))</f>
        <v/>
      </c>
    </row>
    <row r="229" spans="1:8">
      <c r="A229" t="str">
        <f>IF(AND(仕訳日記帳!D229=Sheet2!$A$2,仕訳日記帳!$N229&gt;=Sheet2!$B$2),仕訳日記帳!D229,IF(AND(OR(仕訳日記帳!D229=Sheet2!$A$3,仕訳日記帳!D229=Sheet2!$A$4,仕訳日記帳!D229=Sheet2!$A$5,仕訳日記帳!D229=Sheet2!$A$6,仕訳日記帳!D229=Sheet2!$A$7,仕訳日記帳!D229=Sheet2!$A$9),仕訳日記帳!$N229&gt;=Sheet2!$B$3),仕訳日記帳!D229,IF(AND(仕訳日記帳!D229=Sheet2!$A$8,仕訳日記帳!$N229&gt;=Sheet2!$B$8),仕訳日記帳!D229,IF(AND(OR(仕訳日記帳!D229=Sheet2!$A$10,仕訳日記帳!D229=Sheet2!$A$11,仕訳日記帳!D229=Sheet2!$A$12,仕訳日記帳!D229=Sheet2!$A$13,仕訳日記帳!D229=Sheet2!$A$14,仕訳日記帳!D229=Sheet2!$A$15,仕訳日記帳!D229=Sheet2!$A$16,仕訳日記帳!D229=Sheet2!$A$17),Sheet2!$B$9&lt;=仕訳日記帳!$N229&lt;Sheet2!$C$10),仕訳日記帳!D229,""))))</f>
        <v/>
      </c>
      <c r="B229" s="263" t="str">
        <f>IF(AND($A229=Sheet2!$A$2,仕訳日記帳!$N229&gt;=Sheet2!$B$2),仕訳日記帳!A229,IF(AND(OR($A229=Sheet2!$A$3,$A229=Sheet2!$A$4,$A229=Sheet2!$A$5,$A229=Sheet2!$A$6,$A229=Sheet2!$A$7,$A229=Sheet2!$A$9),仕訳日記帳!$N229&gt;=Sheet2!$B$3),仕訳日記帳!A229,IF(AND($A229=Sheet2!$A$8,仕訳日記帳!$N229&gt;=Sheet2!$B$8),仕訳日記帳!A229,IF(AND(OR($A229=Sheet2!$A$10,$A229=Sheet2!$A$11,$A229=Sheet2!$A$12,$A229=Sheet2!$A$13,$A229=Sheet2!$A$14,$A229=Sheet2!$A$15,$A229=Sheet2!$A$16,$A229=Sheet2!$A$17),Sheet2!$B$9&lt;=仕訳日記帳!$N229&lt;Sheet2!$C$10),仕訳日記帳!A229,""))))</f>
        <v/>
      </c>
      <c r="C229" t="str">
        <f>IF(AND($A229=Sheet2!$A$2,仕訳日記帳!$N229&gt;=Sheet2!$B$2),仕訳日記帳!B229,IF(AND(OR($A229=Sheet2!$A$3,$A229=Sheet2!$A$4,$A229=Sheet2!$A$5,$A229=Sheet2!$A$6,$A229=Sheet2!$A$7,$A229=Sheet2!$A$9),仕訳日記帳!$N229&gt;=Sheet2!$B$3),仕訳日記帳!B229,IF(AND($A229=Sheet2!$A$8,仕訳日記帳!$N229&gt;=Sheet2!$B$8),仕訳日記帳!B229,IF(AND(OR($A229=Sheet2!$A$10,$A229=Sheet2!$A$11,$A229=Sheet2!$A$12,$A229=Sheet2!$A$13,$A229=Sheet2!$A$14,$A229=Sheet2!$A$15,$A229=Sheet2!$A$16,$A229=Sheet2!$A$17),Sheet2!$B$9&lt;=仕訳日記帳!$N229&lt;Sheet2!$C$10),仕訳日記帳!B229,""))))</f>
        <v/>
      </c>
      <c r="D229" s="265" t="str">
        <f>IF(AND($A229=Sheet2!$A$2,仕訳日記帳!$N229&gt;=Sheet2!$B$2),仕訳日記帳!N229,IF(AND(OR($A229=Sheet2!$A$3,$A229=Sheet2!$A$4,$A229=Sheet2!$A$5,$A229=Sheet2!$A$6,$A229=Sheet2!$A$7,$A229=Sheet2!$A$9),仕訳日記帳!$N229&gt;=Sheet2!$B$3),仕訳日記帳!N229,IF(AND($A229=Sheet2!$A$8,仕訳日記帳!$N229&gt;=Sheet2!$B$8),仕訳日記帳!N229,IF(AND(OR($A229=Sheet2!$A$10,$A229=Sheet2!$A$11,$A229=Sheet2!$A$12,$A229=Sheet2!$A$13,$A229=Sheet2!$A$14,$A229=Sheet2!$A$15,$A229=Sheet2!$A$16,$A229=Sheet2!$A$17),Sheet2!$B$9&lt;=仕訳日記帳!$N229&lt;Sheet2!$C$10),仕訳日記帳!N229,""))))</f>
        <v/>
      </c>
      <c r="E229" s="263" t="str">
        <f>IF(AND($A229=Sheet2!$A$2,仕訳日記帳!$N229&gt;=Sheet2!$B$2),仕訳日記帳!G229,IF(AND(OR($A229=Sheet2!$A$3,$A229=Sheet2!$A$4,$A229=Sheet2!$A$5,$A229=Sheet2!$A$6,$A229=Sheet2!$A$7,$A229=Sheet2!$A$9),仕訳日記帳!$N229&gt;=Sheet2!$B$3),仕訳日記帳!G229,IF(AND($A229=Sheet2!$A$8,仕訳日記帳!$N229&gt;=Sheet2!$B$8),仕訳日記帳!G229,IF(AND(OR($A229=Sheet2!$A$10,$A229=Sheet2!$A$11,$A229=Sheet2!$A$12,$A229=Sheet2!$A$13,$A229=Sheet2!$A$14,$A229=Sheet2!$A$15,$A229=Sheet2!$A$16,$A229=Sheet2!$A$17),Sheet2!$B$9&lt;=仕訳日記帳!$N229&lt;Sheet2!$C$10),仕訳日記帳!G229,""))))</f>
        <v/>
      </c>
      <c r="G229" t="str">
        <f>IF(OR(A229=Sheet2!$A$2,A229=Sheet2!$A$3,A229=Sheet2!$A$4,A229=Sheet2!$A$5,A229=Sheet2!$A$6,A229=Sheet2!$A$7,A229=Sheet2!$A$8,A229=Sheet2!$A$9,A229=Sheet2!$A$10,A229=Sheet2!$A$11,A229=Sheet2!$A$12,$A$2=Sheet2!$A$13,A229=Sheet2!$A$14,$A$2=Sheet2!$A$15,$A$2=Sheet2!$A$16,A229=Sheet2!$A$17),"該当","")</f>
        <v/>
      </c>
      <c r="H229" t="str">
        <f>IF(OR(A229="",G229=""),"",COUNTIF($G$2:G229,"該当"))</f>
        <v/>
      </c>
    </row>
    <row r="230" spans="1:8">
      <c r="A230" t="str">
        <f>IF(AND(仕訳日記帳!D230=Sheet2!$A$2,仕訳日記帳!$N230&gt;=Sheet2!$B$2),仕訳日記帳!D230,IF(AND(OR(仕訳日記帳!D230=Sheet2!$A$3,仕訳日記帳!D230=Sheet2!$A$4,仕訳日記帳!D230=Sheet2!$A$5,仕訳日記帳!D230=Sheet2!$A$6,仕訳日記帳!D230=Sheet2!$A$7,仕訳日記帳!D230=Sheet2!$A$9),仕訳日記帳!$N230&gt;=Sheet2!$B$3),仕訳日記帳!D230,IF(AND(仕訳日記帳!D230=Sheet2!$A$8,仕訳日記帳!$N230&gt;=Sheet2!$B$8),仕訳日記帳!D230,IF(AND(OR(仕訳日記帳!D230=Sheet2!$A$10,仕訳日記帳!D230=Sheet2!$A$11,仕訳日記帳!D230=Sheet2!$A$12,仕訳日記帳!D230=Sheet2!$A$13,仕訳日記帳!D230=Sheet2!$A$14,仕訳日記帳!D230=Sheet2!$A$15,仕訳日記帳!D230=Sheet2!$A$16,仕訳日記帳!D230=Sheet2!$A$17),Sheet2!$B$9&lt;=仕訳日記帳!$N230&lt;Sheet2!$C$10),仕訳日記帳!D230,""))))</f>
        <v/>
      </c>
      <c r="B230" s="263" t="str">
        <f>IF(AND($A230=Sheet2!$A$2,仕訳日記帳!$N230&gt;=Sheet2!$B$2),仕訳日記帳!A230,IF(AND(OR($A230=Sheet2!$A$3,$A230=Sheet2!$A$4,$A230=Sheet2!$A$5,$A230=Sheet2!$A$6,$A230=Sheet2!$A$7,$A230=Sheet2!$A$9),仕訳日記帳!$N230&gt;=Sheet2!$B$3),仕訳日記帳!A230,IF(AND($A230=Sheet2!$A$8,仕訳日記帳!$N230&gt;=Sheet2!$B$8),仕訳日記帳!A230,IF(AND(OR($A230=Sheet2!$A$10,$A230=Sheet2!$A$11,$A230=Sheet2!$A$12,$A230=Sheet2!$A$13,$A230=Sheet2!$A$14,$A230=Sheet2!$A$15,$A230=Sheet2!$A$16,$A230=Sheet2!$A$17),Sheet2!$B$9&lt;=仕訳日記帳!$N230&lt;Sheet2!$C$10),仕訳日記帳!A230,""))))</f>
        <v/>
      </c>
      <c r="C230" t="str">
        <f>IF(AND($A230=Sheet2!$A$2,仕訳日記帳!$N230&gt;=Sheet2!$B$2),仕訳日記帳!B230,IF(AND(OR($A230=Sheet2!$A$3,$A230=Sheet2!$A$4,$A230=Sheet2!$A$5,$A230=Sheet2!$A$6,$A230=Sheet2!$A$7,$A230=Sheet2!$A$9),仕訳日記帳!$N230&gt;=Sheet2!$B$3),仕訳日記帳!B230,IF(AND($A230=Sheet2!$A$8,仕訳日記帳!$N230&gt;=Sheet2!$B$8),仕訳日記帳!B230,IF(AND(OR($A230=Sheet2!$A$10,$A230=Sheet2!$A$11,$A230=Sheet2!$A$12,$A230=Sheet2!$A$13,$A230=Sheet2!$A$14,$A230=Sheet2!$A$15,$A230=Sheet2!$A$16,$A230=Sheet2!$A$17),Sheet2!$B$9&lt;=仕訳日記帳!$N230&lt;Sheet2!$C$10),仕訳日記帳!B230,""))))</f>
        <v/>
      </c>
      <c r="D230" s="265" t="str">
        <f>IF(AND($A230=Sheet2!$A$2,仕訳日記帳!$N230&gt;=Sheet2!$B$2),仕訳日記帳!N230,IF(AND(OR($A230=Sheet2!$A$3,$A230=Sheet2!$A$4,$A230=Sheet2!$A$5,$A230=Sheet2!$A$6,$A230=Sheet2!$A$7,$A230=Sheet2!$A$9),仕訳日記帳!$N230&gt;=Sheet2!$B$3),仕訳日記帳!N230,IF(AND($A230=Sheet2!$A$8,仕訳日記帳!$N230&gt;=Sheet2!$B$8),仕訳日記帳!N230,IF(AND(OR($A230=Sheet2!$A$10,$A230=Sheet2!$A$11,$A230=Sheet2!$A$12,$A230=Sheet2!$A$13,$A230=Sheet2!$A$14,$A230=Sheet2!$A$15,$A230=Sheet2!$A$16,$A230=Sheet2!$A$17),Sheet2!$B$9&lt;=仕訳日記帳!$N230&lt;Sheet2!$C$10),仕訳日記帳!N230,""))))</f>
        <v/>
      </c>
      <c r="E230" s="263" t="str">
        <f>IF(AND($A230=Sheet2!$A$2,仕訳日記帳!$N230&gt;=Sheet2!$B$2),仕訳日記帳!G230,IF(AND(OR($A230=Sheet2!$A$3,$A230=Sheet2!$A$4,$A230=Sheet2!$A$5,$A230=Sheet2!$A$6,$A230=Sheet2!$A$7,$A230=Sheet2!$A$9),仕訳日記帳!$N230&gt;=Sheet2!$B$3),仕訳日記帳!G230,IF(AND($A230=Sheet2!$A$8,仕訳日記帳!$N230&gt;=Sheet2!$B$8),仕訳日記帳!G230,IF(AND(OR($A230=Sheet2!$A$10,$A230=Sheet2!$A$11,$A230=Sheet2!$A$12,$A230=Sheet2!$A$13,$A230=Sheet2!$A$14,$A230=Sheet2!$A$15,$A230=Sheet2!$A$16,$A230=Sheet2!$A$17),Sheet2!$B$9&lt;=仕訳日記帳!$N230&lt;Sheet2!$C$10),仕訳日記帳!G230,""))))</f>
        <v/>
      </c>
      <c r="G230" t="str">
        <f>IF(OR(A230=Sheet2!$A$2,A230=Sheet2!$A$3,A230=Sheet2!$A$4,A230=Sheet2!$A$5,A230=Sheet2!$A$6,A230=Sheet2!$A$7,A230=Sheet2!$A$8,A230=Sheet2!$A$9,A230=Sheet2!$A$10,A230=Sheet2!$A$11,A230=Sheet2!$A$12,$A$2=Sheet2!$A$13,A230=Sheet2!$A$14,$A$2=Sheet2!$A$15,$A$2=Sheet2!$A$16,A230=Sheet2!$A$17),"該当","")</f>
        <v/>
      </c>
      <c r="H230" t="str">
        <f>IF(OR(A230="",G230=""),"",COUNTIF($G$2:G230,"該当"))</f>
        <v/>
      </c>
    </row>
    <row r="231" spans="1:8">
      <c r="A231" t="str">
        <f>IF(AND(仕訳日記帳!D231=Sheet2!$A$2,仕訳日記帳!$N231&gt;=Sheet2!$B$2),仕訳日記帳!D231,IF(AND(OR(仕訳日記帳!D231=Sheet2!$A$3,仕訳日記帳!D231=Sheet2!$A$4,仕訳日記帳!D231=Sheet2!$A$5,仕訳日記帳!D231=Sheet2!$A$6,仕訳日記帳!D231=Sheet2!$A$7,仕訳日記帳!D231=Sheet2!$A$9),仕訳日記帳!$N231&gt;=Sheet2!$B$3),仕訳日記帳!D231,IF(AND(仕訳日記帳!D231=Sheet2!$A$8,仕訳日記帳!$N231&gt;=Sheet2!$B$8),仕訳日記帳!D231,IF(AND(OR(仕訳日記帳!D231=Sheet2!$A$10,仕訳日記帳!D231=Sheet2!$A$11,仕訳日記帳!D231=Sheet2!$A$12,仕訳日記帳!D231=Sheet2!$A$13,仕訳日記帳!D231=Sheet2!$A$14,仕訳日記帳!D231=Sheet2!$A$15,仕訳日記帳!D231=Sheet2!$A$16,仕訳日記帳!D231=Sheet2!$A$17),Sheet2!$B$9&lt;=仕訳日記帳!$N231&lt;Sheet2!$C$10),仕訳日記帳!D231,""))))</f>
        <v/>
      </c>
      <c r="B231" s="263" t="str">
        <f>IF(AND($A231=Sheet2!$A$2,仕訳日記帳!$N231&gt;=Sheet2!$B$2),仕訳日記帳!A231,IF(AND(OR($A231=Sheet2!$A$3,$A231=Sheet2!$A$4,$A231=Sheet2!$A$5,$A231=Sheet2!$A$6,$A231=Sheet2!$A$7,$A231=Sheet2!$A$9),仕訳日記帳!$N231&gt;=Sheet2!$B$3),仕訳日記帳!A231,IF(AND($A231=Sheet2!$A$8,仕訳日記帳!$N231&gt;=Sheet2!$B$8),仕訳日記帳!A231,IF(AND(OR($A231=Sheet2!$A$10,$A231=Sheet2!$A$11,$A231=Sheet2!$A$12,$A231=Sheet2!$A$13,$A231=Sheet2!$A$14,$A231=Sheet2!$A$15,$A231=Sheet2!$A$16,$A231=Sheet2!$A$17),Sheet2!$B$9&lt;=仕訳日記帳!$N231&lt;Sheet2!$C$10),仕訳日記帳!A231,""))))</f>
        <v/>
      </c>
      <c r="C231" t="str">
        <f>IF(AND($A231=Sheet2!$A$2,仕訳日記帳!$N231&gt;=Sheet2!$B$2),仕訳日記帳!B231,IF(AND(OR($A231=Sheet2!$A$3,$A231=Sheet2!$A$4,$A231=Sheet2!$A$5,$A231=Sheet2!$A$6,$A231=Sheet2!$A$7,$A231=Sheet2!$A$9),仕訳日記帳!$N231&gt;=Sheet2!$B$3),仕訳日記帳!B231,IF(AND($A231=Sheet2!$A$8,仕訳日記帳!$N231&gt;=Sheet2!$B$8),仕訳日記帳!B231,IF(AND(OR($A231=Sheet2!$A$10,$A231=Sheet2!$A$11,$A231=Sheet2!$A$12,$A231=Sheet2!$A$13,$A231=Sheet2!$A$14,$A231=Sheet2!$A$15,$A231=Sheet2!$A$16,$A231=Sheet2!$A$17),Sheet2!$B$9&lt;=仕訳日記帳!$N231&lt;Sheet2!$C$10),仕訳日記帳!B231,""))))</f>
        <v/>
      </c>
      <c r="D231" s="265" t="str">
        <f>IF(AND($A231=Sheet2!$A$2,仕訳日記帳!$N231&gt;=Sheet2!$B$2),仕訳日記帳!N231,IF(AND(OR($A231=Sheet2!$A$3,$A231=Sheet2!$A$4,$A231=Sheet2!$A$5,$A231=Sheet2!$A$6,$A231=Sheet2!$A$7,$A231=Sheet2!$A$9),仕訳日記帳!$N231&gt;=Sheet2!$B$3),仕訳日記帳!N231,IF(AND($A231=Sheet2!$A$8,仕訳日記帳!$N231&gt;=Sheet2!$B$8),仕訳日記帳!N231,IF(AND(OR($A231=Sheet2!$A$10,$A231=Sheet2!$A$11,$A231=Sheet2!$A$12,$A231=Sheet2!$A$13,$A231=Sheet2!$A$14,$A231=Sheet2!$A$15,$A231=Sheet2!$A$16,$A231=Sheet2!$A$17),Sheet2!$B$9&lt;=仕訳日記帳!$N231&lt;Sheet2!$C$10),仕訳日記帳!N231,""))))</f>
        <v/>
      </c>
      <c r="E231" s="263" t="str">
        <f>IF(AND($A231=Sheet2!$A$2,仕訳日記帳!$N231&gt;=Sheet2!$B$2),仕訳日記帳!G231,IF(AND(OR($A231=Sheet2!$A$3,$A231=Sheet2!$A$4,$A231=Sheet2!$A$5,$A231=Sheet2!$A$6,$A231=Sheet2!$A$7,$A231=Sheet2!$A$9),仕訳日記帳!$N231&gt;=Sheet2!$B$3),仕訳日記帳!G231,IF(AND($A231=Sheet2!$A$8,仕訳日記帳!$N231&gt;=Sheet2!$B$8),仕訳日記帳!G231,IF(AND(OR($A231=Sheet2!$A$10,$A231=Sheet2!$A$11,$A231=Sheet2!$A$12,$A231=Sheet2!$A$13,$A231=Sheet2!$A$14,$A231=Sheet2!$A$15,$A231=Sheet2!$A$16,$A231=Sheet2!$A$17),Sheet2!$B$9&lt;=仕訳日記帳!$N231&lt;Sheet2!$C$10),仕訳日記帳!G231,""))))</f>
        <v/>
      </c>
      <c r="G231" t="str">
        <f>IF(OR(A231=Sheet2!$A$2,A231=Sheet2!$A$3,A231=Sheet2!$A$4,A231=Sheet2!$A$5,A231=Sheet2!$A$6,A231=Sheet2!$A$7,A231=Sheet2!$A$8,A231=Sheet2!$A$9,A231=Sheet2!$A$10,A231=Sheet2!$A$11,A231=Sheet2!$A$12,$A$2=Sheet2!$A$13,A231=Sheet2!$A$14,$A$2=Sheet2!$A$15,$A$2=Sheet2!$A$16,A231=Sheet2!$A$17),"該当","")</f>
        <v/>
      </c>
      <c r="H231" t="str">
        <f>IF(OR(A231="",G231=""),"",COUNTIF($G$2:G231,"該当"))</f>
        <v/>
      </c>
    </row>
    <row r="232" spans="1:8">
      <c r="A232" t="str">
        <f>IF(AND(仕訳日記帳!D232=Sheet2!$A$2,仕訳日記帳!$N232&gt;=Sheet2!$B$2),仕訳日記帳!D232,IF(AND(OR(仕訳日記帳!D232=Sheet2!$A$3,仕訳日記帳!D232=Sheet2!$A$4,仕訳日記帳!D232=Sheet2!$A$5,仕訳日記帳!D232=Sheet2!$A$6,仕訳日記帳!D232=Sheet2!$A$7,仕訳日記帳!D232=Sheet2!$A$9),仕訳日記帳!$N232&gt;=Sheet2!$B$3),仕訳日記帳!D232,IF(AND(仕訳日記帳!D232=Sheet2!$A$8,仕訳日記帳!$N232&gt;=Sheet2!$B$8),仕訳日記帳!D232,IF(AND(OR(仕訳日記帳!D232=Sheet2!$A$10,仕訳日記帳!D232=Sheet2!$A$11,仕訳日記帳!D232=Sheet2!$A$12,仕訳日記帳!D232=Sheet2!$A$13,仕訳日記帳!D232=Sheet2!$A$14,仕訳日記帳!D232=Sheet2!$A$15,仕訳日記帳!D232=Sheet2!$A$16,仕訳日記帳!D232=Sheet2!$A$17),Sheet2!$B$9&lt;=仕訳日記帳!$N232&lt;Sheet2!$C$10),仕訳日記帳!D232,""))))</f>
        <v/>
      </c>
      <c r="B232" s="263" t="str">
        <f>IF(AND($A232=Sheet2!$A$2,仕訳日記帳!$N232&gt;=Sheet2!$B$2),仕訳日記帳!A232,IF(AND(OR($A232=Sheet2!$A$3,$A232=Sheet2!$A$4,$A232=Sheet2!$A$5,$A232=Sheet2!$A$6,$A232=Sheet2!$A$7,$A232=Sheet2!$A$9),仕訳日記帳!$N232&gt;=Sheet2!$B$3),仕訳日記帳!A232,IF(AND($A232=Sheet2!$A$8,仕訳日記帳!$N232&gt;=Sheet2!$B$8),仕訳日記帳!A232,IF(AND(OR($A232=Sheet2!$A$10,$A232=Sheet2!$A$11,$A232=Sheet2!$A$12,$A232=Sheet2!$A$13,$A232=Sheet2!$A$14,$A232=Sheet2!$A$15,$A232=Sheet2!$A$16,$A232=Sheet2!$A$17),Sheet2!$B$9&lt;=仕訳日記帳!$N232&lt;Sheet2!$C$10),仕訳日記帳!A232,""))))</f>
        <v/>
      </c>
      <c r="C232" t="str">
        <f>IF(AND($A232=Sheet2!$A$2,仕訳日記帳!$N232&gt;=Sheet2!$B$2),仕訳日記帳!B232,IF(AND(OR($A232=Sheet2!$A$3,$A232=Sheet2!$A$4,$A232=Sheet2!$A$5,$A232=Sheet2!$A$6,$A232=Sheet2!$A$7,$A232=Sheet2!$A$9),仕訳日記帳!$N232&gt;=Sheet2!$B$3),仕訳日記帳!B232,IF(AND($A232=Sheet2!$A$8,仕訳日記帳!$N232&gt;=Sheet2!$B$8),仕訳日記帳!B232,IF(AND(OR($A232=Sheet2!$A$10,$A232=Sheet2!$A$11,$A232=Sheet2!$A$12,$A232=Sheet2!$A$13,$A232=Sheet2!$A$14,$A232=Sheet2!$A$15,$A232=Sheet2!$A$16,$A232=Sheet2!$A$17),Sheet2!$B$9&lt;=仕訳日記帳!$N232&lt;Sheet2!$C$10),仕訳日記帳!B232,""))))</f>
        <v/>
      </c>
      <c r="D232" s="265" t="str">
        <f>IF(AND($A232=Sheet2!$A$2,仕訳日記帳!$N232&gt;=Sheet2!$B$2),仕訳日記帳!N232,IF(AND(OR($A232=Sheet2!$A$3,$A232=Sheet2!$A$4,$A232=Sheet2!$A$5,$A232=Sheet2!$A$6,$A232=Sheet2!$A$7,$A232=Sheet2!$A$9),仕訳日記帳!$N232&gt;=Sheet2!$B$3),仕訳日記帳!N232,IF(AND($A232=Sheet2!$A$8,仕訳日記帳!$N232&gt;=Sheet2!$B$8),仕訳日記帳!N232,IF(AND(OR($A232=Sheet2!$A$10,$A232=Sheet2!$A$11,$A232=Sheet2!$A$12,$A232=Sheet2!$A$13,$A232=Sheet2!$A$14,$A232=Sheet2!$A$15,$A232=Sheet2!$A$16,$A232=Sheet2!$A$17),Sheet2!$B$9&lt;=仕訳日記帳!$N232&lt;Sheet2!$C$10),仕訳日記帳!N232,""))))</f>
        <v/>
      </c>
      <c r="E232" s="263" t="str">
        <f>IF(AND($A232=Sheet2!$A$2,仕訳日記帳!$N232&gt;=Sheet2!$B$2),仕訳日記帳!G232,IF(AND(OR($A232=Sheet2!$A$3,$A232=Sheet2!$A$4,$A232=Sheet2!$A$5,$A232=Sheet2!$A$6,$A232=Sheet2!$A$7,$A232=Sheet2!$A$9),仕訳日記帳!$N232&gt;=Sheet2!$B$3),仕訳日記帳!G232,IF(AND($A232=Sheet2!$A$8,仕訳日記帳!$N232&gt;=Sheet2!$B$8),仕訳日記帳!G232,IF(AND(OR($A232=Sheet2!$A$10,$A232=Sheet2!$A$11,$A232=Sheet2!$A$12,$A232=Sheet2!$A$13,$A232=Sheet2!$A$14,$A232=Sheet2!$A$15,$A232=Sheet2!$A$16,$A232=Sheet2!$A$17),Sheet2!$B$9&lt;=仕訳日記帳!$N232&lt;Sheet2!$C$10),仕訳日記帳!G232,""))))</f>
        <v/>
      </c>
      <c r="G232" t="str">
        <f>IF(OR(A232=Sheet2!$A$2,A232=Sheet2!$A$3,A232=Sheet2!$A$4,A232=Sheet2!$A$5,A232=Sheet2!$A$6,A232=Sheet2!$A$7,A232=Sheet2!$A$8,A232=Sheet2!$A$9,A232=Sheet2!$A$10,A232=Sheet2!$A$11,A232=Sheet2!$A$12,$A$2=Sheet2!$A$13,A232=Sheet2!$A$14,$A$2=Sheet2!$A$15,$A$2=Sheet2!$A$16,A232=Sheet2!$A$17),"該当","")</f>
        <v/>
      </c>
      <c r="H232" t="str">
        <f>IF(OR(A232="",G232=""),"",COUNTIF($G$2:G232,"該当"))</f>
        <v/>
      </c>
    </row>
    <row r="233" spans="1:8">
      <c r="A233" t="str">
        <f>IF(AND(仕訳日記帳!D233=Sheet2!$A$2,仕訳日記帳!$N233&gt;=Sheet2!$B$2),仕訳日記帳!D233,IF(AND(OR(仕訳日記帳!D233=Sheet2!$A$3,仕訳日記帳!D233=Sheet2!$A$4,仕訳日記帳!D233=Sheet2!$A$5,仕訳日記帳!D233=Sheet2!$A$6,仕訳日記帳!D233=Sheet2!$A$7,仕訳日記帳!D233=Sheet2!$A$9),仕訳日記帳!$N233&gt;=Sheet2!$B$3),仕訳日記帳!D233,IF(AND(仕訳日記帳!D233=Sheet2!$A$8,仕訳日記帳!$N233&gt;=Sheet2!$B$8),仕訳日記帳!D233,IF(AND(OR(仕訳日記帳!D233=Sheet2!$A$10,仕訳日記帳!D233=Sheet2!$A$11,仕訳日記帳!D233=Sheet2!$A$12,仕訳日記帳!D233=Sheet2!$A$13,仕訳日記帳!D233=Sheet2!$A$14,仕訳日記帳!D233=Sheet2!$A$15,仕訳日記帳!D233=Sheet2!$A$16,仕訳日記帳!D233=Sheet2!$A$17),Sheet2!$B$9&lt;=仕訳日記帳!$N233&lt;Sheet2!$C$10),仕訳日記帳!D233,""))))</f>
        <v/>
      </c>
      <c r="B233" s="263" t="str">
        <f>IF(AND($A233=Sheet2!$A$2,仕訳日記帳!$N233&gt;=Sheet2!$B$2),仕訳日記帳!A233,IF(AND(OR($A233=Sheet2!$A$3,$A233=Sheet2!$A$4,$A233=Sheet2!$A$5,$A233=Sheet2!$A$6,$A233=Sheet2!$A$7,$A233=Sheet2!$A$9),仕訳日記帳!$N233&gt;=Sheet2!$B$3),仕訳日記帳!A233,IF(AND($A233=Sheet2!$A$8,仕訳日記帳!$N233&gt;=Sheet2!$B$8),仕訳日記帳!A233,IF(AND(OR($A233=Sheet2!$A$10,$A233=Sheet2!$A$11,$A233=Sheet2!$A$12,$A233=Sheet2!$A$13,$A233=Sheet2!$A$14,$A233=Sheet2!$A$15,$A233=Sheet2!$A$16,$A233=Sheet2!$A$17),Sheet2!$B$9&lt;=仕訳日記帳!$N233&lt;Sheet2!$C$10),仕訳日記帳!A233,""))))</f>
        <v/>
      </c>
      <c r="C233" t="str">
        <f>IF(AND($A233=Sheet2!$A$2,仕訳日記帳!$N233&gt;=Sheet2!$B$2),仕訳日記帳!B233,IF(AND(OR($A233=Sheet2!$A$3,$A233=Sheet2!$A$4,$A233=Sheet2!$A$5,$A233=Sheet2!$A$6,$A233=Sheet2!$A$7,$A233=Sheet2!$A$9),仕訳日記帳!$N233&gt;=Sheet2!$B$3),仕訳日記帳!B233,IF(AND($A233=Sheet2!$A$8,仕訳日記帳!$N233&gt;=Sheet2!$B$8),仕訳日記帳!B233,IF(AND(OR($A233=Sheet2!$A$10,$A233=Sheet2!$A$11,$A233=Sheet2!$A$12,$A233=Sheet2!$A$13,$A233=Sheet2!$A$14,$A233=Sheet2!$A$15,$A233=Sheet2!$A$16,$A233=Sheet2!$A$17),Sheet2!$B$9&lt;=仕訳日記帳!$N233&lt;Sheet2!$C$10),仕訳日記帳!B233,""))))</f>
        <v/>
      </c>
      <c r="D233" s="265" t="str">
        <f>IF(AND($A233=Sheet2!$A$2,仕訳日記帳!$N233&gt;=Sheet2!$B$2),仕訳日記帳!N233,IF(AND(OR($A233=Sheet2!$A$3,$A233=Sheet2!$A$4,$A233=Sheet2!$A$5,$A233=Sheet2!$A$6,$A233=Sheet2!$A$7,$A233=Sheet2!$A$9),仕訳日記帳!$N233&gt;=Sheet2!$B$3),仕訳日記帳!N233,IF(AND($A233=Sheet2!$A$8,仕訳日記帳!$N233&gt;=Sheet2!$B$8),仕訳日記帳!N233,IF(AND(OR($A233=Sheet2!$A$10,$A233=Sheet2!$A$11,$A233=Sheet2!$A$12,$A233=Sheet2!$A$13,$A233=Sheet2!$A$14,$A233=Sheet2!$A$15,$A233=Sheet2!$A$16,$A233=Sheet2!$A$17),Sheet2!$B$9&lt;=仕訳日記帳!$N233&lt;Sheet2!$C$10),仕訳日記帳!N233,""))))</f>
        <v/>
      </c>
      <c r="E233" s="263" t="str">
        <f>IF(AND($A233=Sheet2!$A$2,仕訳日記帳!$N233&gt;=Sheet2!$B$2),仕訳日記帳!G233,IF(AND(OR($A233=Sheet2!$A$3,$A233=Sheet2!$A$4,$A233=Sheet2!$A$5,$A233=Sheet2!$A$6,$A233=Sheet2!$A$7,$A233=Sheet2!$A$9),仕訳日記帳!$N233&gt;=Sheet2!$B$3),仕訳日記帳!G233,IF(AND($A233=Sheet2!$A$8,仕訳日記帳!$N233&gt;=Sheet2!$B$8),仕訳日記帳!G233,IF(AND(OR($A233=Sheet2!$A$10,$A233=Sheet2!$A$11,$A233=Sheet2!$A$12,$A233=Sheet2!$A$13,$A233=Sheet2!$A$14,$A233=Sheet2!$A$15,$A233=Sheet2!$A$16,$A233=Sheet2!$A$17),Sheet2!$B$9&lt;=仕訳日記帳!$N233&lt;Sheet2!$C$10),仕訳日記帳!G233,""))))</f>
        <v/>
      </c>
      <c r="G233" t="str">
        <f>IF(OR(A233=Sheet2!$A$2,A233=Sheet2!$A$3,A233=Sheet2!$A$4,A233=Sheet2!$A$5,A233=Sheet2!$A$6,A233=Sheet2!$A$7,A233=Sheet2!$A$8,A233=Sheet2!$A$9,A233=Sheet2!$A$10,A233=Sheet2!$A$11,A233=Sheet2!$A$12,$A$2=Sheet2!$A$13,A233=Sheet2!$A$14,$A$2=Sheet2!$A$15,$A$2=Sheet2!$A$16,A233=Sheet2!$A$17),"該当","")</f>
        <v/>
      </c>
      <c r="H233" t="str">
        <f>IF(OR(A233="",G233=""),"",COUNTIF($G$2:G233,"該当"))</f>
        <v/>
      </c>
    </row>
    <row r="234" spans="1:8">
      <c r="A234" t="str">
        <f>IF(AND(仕訳日記帳!D234=Sheet2!$A$2,仕訳日記帳!$N234&gt;=Sheet2!$B$2),仕訳日記帳!D234,IF(AND(OR(仕訳日記帳!D234=Sheet2!$A$3,仕訳日記帳!D234=Sheet2!$A$4,仕訳日記帳!D234=Sheet2!$A$5,仕訳日記帳!D234=Sheet2!$A$6,仕訳日記帳!D234=Sheet2!$A$7,仕訳日記帳!D234=Sheet2!$A$9),仕訳日記帳!$N234&gt;=Sheet2!$B$3),仕訳日記帳!D234,IF(AND(仕訳日記帳!D234=Sheet2!$A$8,仕訳日記帳!$N234&gt;=Sheet2!$B$8),仕訳日記帳!D234,IF(AND(OR(仕訳日記帳!D234=Sheet2!$A$10,仕訳日記帳!D234=Sheet2!$A$11,仕訳日記帳!D234=Sheet2!$A$12,仕訳日記帳!D234=Sheet2!$A$13,仕訳日記帳!D234=Sheet2!$A$14,仕訳日記帳!D234=Sheet2!$A$15,仕訳日記帳!D234=Sheet2!$A$16,仕訳日記帳!D234=Sheet2!$A$17),Sheet2!$B$9&lt;=仕訳日記帳!$N234&lt;Sheet2!$C$10),仕訳日記帳!D234,""))))</f>
        <v/>
      </c>
      <c r="B234" s="263" t="str">
        <f>IF(AND($A234=Sheet2!$A$2,仕訳日記帳!$N234&gt;=Sheet2!$B$2),仕訳日記帳!A234,IF(AND(OR($A234=Sheet2!$A$3,$A234=Sheet2!$A$4,$A234=Sheet2!$A$5,$A234=Sheet2!$A$6,$A234=Sheet2!$A$7,$A234=Sheet2!$A$9),仕訳日記帳!$N234&gt;=Sheet2!$B$3),仕訳日記帳!A234,IF(AND($A234=Sheet2!$A$8,仕訳日記帳!$N234&gt;=Sheet2!$B$8),仕訳日記帳!A234,IF(AND(OR($A234=Sheet2!$A$10,$A234=Sheet2!$A$11,$A234=Sheet2!$A$12,$A234=Sheet2!$A$13,$A234=Sheet2!$A$14,$A234=Sheet2!$A$15,$A234=Sheet2!$A$16,$A234=Sheet2!$A$17),Sheet2!$B$9&lt;=仕訳日記帳!$N234&lt;Sheet2!$C$10),仕訳日記帳!A234,""))))</f>
        <v/>
      </c>
      <c r="C234" t="str">
        <f>IF(AND($A234=Sheet2!$A$2,仕訳日記帳!$N234&gt;=Sheet2!$B$2),仕訳日記帳!B234,IF(AND(OR($A234=Sheet2!$A$3,$A234=Sheet2!$A$4,$A234=Sheet2!$A$5,$A234=Sheet2!$A$6,$A234=Sheet2!$A$7,$A234=Sheet2!$A$9),仕訳日記帳!$N234&gt;=Sheet2!$B$3),仕訳日記帳!B234,IF(AND($A234=Sheet2!$A$8,仕訳日記帳!$N234&gt;=Sheet2!$B$8),仕訳日記帳!B234,IF(AND(OR($A234=Sheet2!$A$10,$A234=Sheet2!$A$11,$A234=Sheet2!$A$12,$A234=Sheet2!$A$13,$A234=Sheet2!$A$14,$A234=Sheet2!$A$15,$A234=Sheet2!$A$16,$A234=Sheet2!$A$17),Sheet2!$B$9&lt;=仕訳日記帳!$N234&lt;Sheet2!$C$10),仕訳日記帳!B234,""))))</f>
        <v/>
      </c>
      <c r="D234" s="265" t="str">
        <f>IF(AND($A234=Sheet2!$A$2,仕訳日記帳!$N234&gt;=Sheet2!$B$2),仕訳日記帳!N234,IF(AND(OR($A234=Sheet2!$A$3,$A234=Sheet2!$A$4,$A234=Sheet2!$A$5,$A234=Sheet2!$A$6,$A234=Sheet2!$A$7,$A234=Sheet2!$A$9),仕訳日記帳!$N234&gt;=Sheet2!$B$3),仕訳日記帳!N234,IF(AND($A234=Sheet2!$A$8,仕訳日記帳!$N234&gt;=Sheet2!$B$8),仕訳日記帳!N234,IF(AND(OR($A234=Sheet2!$A$10,$A234=Sheet2!$A$11,$A234=Sheet2!$A$12,$A234=Sheet2!$A$13,$A234=Sheet2!$A$14,$A234=Sheet2!$A$15,$A234=Sheet2!$A$16,$A234=Sheet2!$A$17),Sheet2!$B$9&lt;=仕訳日記帳!$N234&lt;Sheet2!$C$10),仕訳日記帳!N234,""))))</f>
        <v/>
      </c>
      <c r="E234" s="263" t="str">
        <f>IF(AND($A234=Sheet2!$A$2,仕訳日記帳!$N234&gt;=Sheet2!$B$2),仕訳日記帳!G234,IF(AND(OR($A234=Sheet2!$A$3,$A234=Sheet2!$A$4,$A234=Sheet2!$A$5,$A234=Sheet2!$A$6,$A234=Sheet2!$A$7,$A234=Sheet2!$A$9),仕訳日記帳!$N234&gt;=Sheet2!$B$3),仕訳日記帳!G234,IF(AND($A234=Sheet2!$A$8,仕訳日記帳!$N234&gt;=Sheet2!$B$8),仕訳日記帳!G234,IF(AND(OR($A234=Sheet2!$A$10,$A234=Sheet2!$A$11,$A234=Sheet2!$A$12,$A234=Sheet2!$A$13,$A234=Sheet2!$A$14,$A234=Sheet2!$A$15,$A234=Sheet2!$A$16,$A234=Sheet2!$A$17),Sheet2!$B$9&lt;=仕訳日記帳!$N234&lt;Sheet2!$C$10),仕訳日記帳!G234,""))))</f>
        <v/>
      </c>
      <c r="G234" t="str">
        <f>IF(OR(A234=Sheet2!$A$2,A234=Sheet2!$A$3,A234=Sheet2!$A$4,A234=Sheet2!$A$5,A234=Sheet2!$A$6,A234=Sheet2!$A$7,A234=Sheet2!$A$8,A234=Sheet2!$A$9,A234=Sheet2!$A$10,A234=Sheet2!$A$11,A234=Sheet2!$A$12,$A$2=Sheet2!$A$13,A234=Sheet2!$A$14,$A$2=Sheet2!$A$15,$A$2=Sheet2!$A$16,A234=Sheet2!$A$17),"該当","")</f>
        <v/>
      </c>
      <c r="H234" t="str">
        <f>IF(OR(A234="",G234=""),"",COUNTIF($G$2:G234,"該当"))</f>
        <v/>
      </c>
    </row>
    <row r="235" spans="1:8">
      <c r="A235" t="str">
        <f>IF(AND(仕訳日記帳!D235=Sheet2!$A$2,仕訳日記帳!$N235&gt;=Sheet2!$B$2),仕訳日記帳!D235,IF(AND(OR(仕訳日記帳!D235=Sheet2!$A$3,仕訳日記帳!D235=Sheet2!$A$4,仕訳日記帳!D235=Sheet2!$A$5,仕訳日記帳!D235=Sheet2!$A$6,仕訳日記帳!D235=Sheet2!$A$7,仕訳日記帳!D235=Sheet2!$A$9),仕訳日記帳!$N235&gt;=Sheet2!$B$3),仕訳日記帳!D235,IF(AND(仕訳日記帳!D235=Sheet2!$A$8,仕訳日記帳!$N235&gt;=Sheet2!$B$8),仕訳日記帳!D235,IF(AND(OR(仕訳日記帳!D235=Sheet2!$A$10,仕訳日記帳!D235=Sheet2!$A$11,仕訳日記帳!D235=Sheet2!$A$12,仕訳日記帳!D235=Sheet2!$A$13,仕訳日記帳!D235=Sheet2!$A$14,仕訳日記帳!D235=Sheet2!$A$15,仕訳日記帳!D235=Sheet2!$A$16,仕訳日記帳!D235=Sheet2!$A$17),Sheet2!$B$9&lt;=仕訳日記帳!$N235&lt;Sheet2!$C$10),仕訳日記帳!D235,""))))</f>
        <v/>
      </c>
      <c r="B235" s="263" t="str">
        <f>IF(AND($A235=Sheet2!$A$2,仕訳日記帳!$N235&gt;=Sheet2!$B$2),仕訳日記帳!A235,IF(AND(OR($A235=Sheet2!$A$3,$A235=Sheet2!$A$4,$A235=Sheet2!$A$5,$A235=Sheet2!$A$6,$A235=Sheet2!$A$7,$A235=Sheet2!$A$9),仕訳日記帳!$N235&gt;=Sheet2!$B$3),仕訳日記帳!A235,IF(AND($A235=Sheet2!$A$8,仕訳日記帳!$N235&gt;=Sheet2!$B$8),仕訳日記帳!A235,IF(AND(OR($A235=Sheet2!$A$10,$A235=Sheet2!$A$11,$A235=Sheet2!$A$12,$A235=Sheet2!$A$13,$A235=Sheet2!$A$14,$A235=Sheet2!$A$15,$A235=Sheet2!$A$16,$A235=Sheet2!$A$17),Sheet2!$B$9&lt;=仕訳日記帳!$N235&lt;Sheet2!$C$10),仕訳日記帳!A235,""))))</f>
        <v/>
      </c>
      <c r="C235" t="str">
        <f>IF(AND($A235=Sheet2!$A$2,仕訳日記帳!$N235&gt;=Sheet2!$B$2),仕訳日記帳!B235,IF(AND(OR($A235=Sheet2!$A$3,$A235=Sheet2!$A$4,$A235=Sheet2!$A$5,$A235=Sheet2!$A$6,$A235=Sheet2!$A$7,$A235=Sheet2!$A$9),仕訳日記帳!$N235&gt;=Sheet2!$B$3),仕訳日記帳!B235,IF(AND($A235=Sheet2!$A$8,仕訳日記帳!$N235&gt;=Sheet2!$B$8),仕訳日記帳!B235,IF(AND(OR($A235=Sheet2!$A$10,$A235=Sheet2!$A$11,$A235=Sheet2!$A$12,$A235=Sheet2!$A$13,$A235=Sheet2!$A$14,$A235=Sheet2!$A$15,$A235=Sheet2!$A$16,$A235=Sheet2!$A$17),Sheet2!$B$9&lt;=仕訳日記帳!$N235&lt;Sheet2!$C$10),仕訳日記帳!B235,""))))</f>
        <v/>
      </c>
      <c r="D235" s="265" t="str">
        <f>IF(AND($A235=Sheet2!$A$2,仕訳日記帳!$N235&gt;=Sheet2!$B$2),仕訳日記帳!N235,IF(AND(OR($A235=Sheet2!$A$3,$A235=Sheet2!$A$4,$A235=Sheet2!$A$5,$A235=Sheet2!$A$6,$A235=Sheet2!$A$7,$A235=Sheet2!$A$9),仕訳日記帳!$N235&gt;=Sheet2!$B$3),仕訳日記帳!N235,IF(AND($A235=Sheet2!$A$8,仕訳日記帳!$N235&gt;=Sheet2!$B$8),仕訳日記帳!N235,IF(AND(OR($A235=Sheet2!$A$10,$A235=Sheet2!$A$11,$A235=Sheet2!$A$12,$A235=Sheet2!$A$13,$A235=Sheet2!$A$14,$A235=Sheet2!$A$15,$A235=Sheet2!$A$16,$A235=Sheet2!$A$17),Sheet2!$B$9&lt;=仕訳日記帳!$N235&lt;Sheet2!$C$10),仕訳日記帳!N235,""))))</f>
        <v/>
      </c>
      <c r="E235" s="263" t="str">
        <f>IF(AND($A235=Sheet2!$A$2,仕訳日記帳!$N235&gt;=Sheet2!$B$2),仕訳日記帳!G235,IF(AND(OR($A235=Sheet2!$A$3,$A235=Sheet2!$A$4,$A235=Sheet2!$A$5,$A235=Sheet2!$A$6,$A235=Sheet2!$A$7,$A235=Sheet2!$A$9),仕訳日記帳!$N235&gt;=Sheet2!$B$3),仕訳日記帳!G235,IF(AND($A235=Sheet2!$A$8,仕訳日記帳!$N235&gt;=Sheet2!$B$8),仕訳日記帳!G235,IF(AND(OR($A235=Sheet2!$A$10,$A235=Sheet2!$A$11,$A235=Sheet2!$A$12,$A235=Sheet2!$A$13,$A235=Sheet2!$A$14,$A235=Sheet2!$A$15,$A235=Sheet2!$A$16,$A235=Sheet2!$A$17),Sheet2!$B$9&lt;=仕訳日記帳!$N235&lt;Sheet2!$C$10),仕訳日記帳!G235,""))))</f>
        <v/>
      </c>
      <c r="G235" t="str">
        <f>IF(OR(A235=Sheet2!$A$2,A235=Sheet2!$A$3,A235=Sheet2!$A$4,A235=Sheet2!$A$5,A235=Sheet2!$A$6,A235=Sheet2!$A$7,A235=Sheet2!$A$8,A235=Sheet2!$A$9,A235=Sheet2!$A$10,A235=Sheet2!$A$11,A235=Sheet2!$A$12,$A$2=Sheet2!$A$13,A235=Sheet2!$A$14,$A$2=Sheet2!$A$15,$A$2=Sheet2!$A$16,A235=Sheet2!$A$17),"該当","")</f>
        <v/>
      </c>
      <c r="H235" t="str">
        <f>IF(OR(A235="",G235=""),"",COUNTIF($G$2:G235,"該当"))</f>
        <v/>
      </c>
    </row>
    <row r="236" spans="1:8">
      <c r="A236" t="str">
        <f>IF(AND(仕訳日記帳!D236=Sheet2!$A$2,仕訳日記帳!$N236&gt;=Sheet2!$B$2),仕訳日記帳!D236,IF(AND(OR(仕訳日記帳!D236=Sheet2!$A$3,仕訳日記帳!D236=Sheet2!$A$4,仕訳日記帳!D236=Sheet2!$A$5,仕訳日記帳!D236=Sheet2!$A$6,仕訳日記帳!D236=Sheet2!$A$7,仕訳日記帳!D236=Sheet2!$A$9),仕訳日記帳!$N236&gt;=Sheet2!$B$3),仕訳日記帳!D236,IF(AND(仕訳日記帳!D236=Sheet2!$A$8,仕訳日記帳!$N236&gt;=Sheet2!$B$8),仕訳日記帳!D236,IF(AND(OR(仕訳日記帳!D236=Sheet2!$A$10,仕訳日記帳!D236=Sheet2!$A$11,仕訳日記帳!D236=Sheet2!$A$12,仕訳日記帳!D236=Sheet2!$A$13,仕訳日記帳!D236=Sheet2!$A$14,仕訳日記帳!D236=Sheet2!$A$15,仕訳日記帳!D236=Sheet2!$A$16,仕訳日記帳!D236=Sheet2!$A$17),Sheet2!$B$9&lt;=仕訳日記帳!$N236&lt;Sheet2!$C$10),仕訳日記帳!D236,""))))</f>
        <v/>
      </c>
      <c r="B236" s="263" t="str">
        <f>IF(AND($A236=Sheet2!$A$2,仕訳日記帳!$N236&gt;=Sheet2!$B$2),仕訳日記帳!A236,IF(AND(OR($A236=Sheet2!$A$3,$A236=Sheet2!$A$4,$A236=Sheet2!$A$5,$A236=Sheet2!$A$6,$A236=Sheet2!$A$7,$A236=Sheet2!$A$9),仕訳日記帳!$N236&gt;=Sheet2!$B$3),仕訳日記帳!A236,IF(AND($A236=Sheet2!$A$8,仕訳日記帳!$N236&gt;=Sheet2!$B$8),仕訳日記帳!A236,IF(AND(OR($A236=Sheet2!$A$10,$A236=Sheet2!$A$11,$A236=Sheet2!$A$12,$A236=Sheet2!$A$13,$A236=Sheet2!$A$14,$A236=Sheet2!$A$15,$A236=Sheet2!$A$16,$A236=Sheet2!$A$17),Sheet2!$B$9&lt;=仕訳日記帳!$N236&lt;Sheet2!$C$10),仕訳日記帳!A236,""))))</f>
        <v/>
      </c>
      <c r="C236" t="str">
        <f>IF(AND($A236=Sheet2!$A$2,仕訳日記帳!$N236&gt;=Sheet2!$B$2),仕訳日記帳!B236,IF(AND(OR($A236=Sheet2!$A$3,$A236=Sheet2!$A$4,$A236=Sheet2!$A$5,$A236=Sheet2!$A$6,$A236=Sheet2!$A$7,$A236=Sheet2!$A$9),仕訳日記帳!$N236&gt;=Sheet2!$B$3),仕訳日記帳!B236,IF(AND($A236=Sheet2!$A$8,仕訳日記帳!$N236&gt;=Sheet2!$B$8),仕訳日記帳!B236,IF(AND(OR($A236=Sheet2!$A$10,$A236=Sheet2!$A$11,$A236=Sheet2!$A$12,$A236=Sheet2!$A$13,$A236=Sheet2!$A$14,$A236=Sheet2!$A$15,$A236=Sheet2!$A$16,$A236=Sheet2!$A$17),Sheet2!$B$9&lt;=仕訳日記帳!$N236&lt;Sheet2!$C$10),仕訳日記帳!B236,""))))</f>
        <v/>
      </c>
      <c r="D236" s="265" t="str">
        <f>IF(AND($A236=Sheet2!$A$2,仕訳日記帳!$N236&gt;=Sheet2!$B$2),仕訳日記帳!N236,IF(AND(OR($A236=Sheet2!$A$3,$A236=Sheet2!$A$4,$A236=Sheet2!$A$5,$A236=Sheet2!$A$6,$A236=Sheet2!$A$7,$A236=Sheet2!$A$9),仕訳日記帳!$N236&gt;=Sheet2!$B$3),仕訳日記帳!N236,IF(AND($A236=Sheet2!$A$8,仕訳日記帳!$N236&gt;=Sheet2!$B$8),仕訳日記帳!N236,IF(AND(OR($A236=Sheet2!$A$10,$A236=Sheet2!$A$11,$A236=Sheet2!$A$12,$A236=Sheet2!$A$13,$A236=Sheet2!$A$14,$A236=Sheet2!$A$15,$A236=Sheet2!$A$16,$A236=Sheet2!$A$17),Sheet2!$B$9&lt;=仕訳日記帳!$N236&lt;Sheet2!$C$10),仕訳日記帳!N236,""))))</f>
        <v/>
      </c>
      <c r="E236" s="263" t="str">
        <f>IF(AND($A236=Sheet2!$A$2,仕訳日記帳!$N236&gt;=Sheet2!$B$2),仕訳日記帳!G236,IF(AND(OR($A236=Sheet2!$A$3,$A236=Sheet2!$A$4,$A236=Sheet2!$A$5,$A236=Sheet2!$A$6,$A236=Sheet2!$A$7,$A236=Sheet2!$A$9),仕訳日記帳!$N236&gt;=Sheet2!$B$3),仕訳日記帳!G236,IF(AND($A236=Sheet2!$A$8,仕訳日記帳!$N236&gt;=Sheet2!$B$8),仕訳日記帳!G236,IF(AND(OR($A236=Sheet2!$A$10,$A236=Sheet2!$A$11,$A236=Sheet2!$A$12,$A236=Sheet2!$A$13,$A236=Sheet2!$A$14,$A236=Sheet2!$A$15,$A236=Sheet2!$A$16,$A236=Sheet2!$A$17),Sheet2!$B$9&lt;=仕訳日記帳!$N236&lt;Sheet2!$C$10),仕訳日記帳!G236,""))))</f>
        <v/>
      </c>
      <c r="G236" t="str">
        <f>IF(OR(A236=Sheet2!$A$2,A236=Sheet2!$A$3,A236=Sheet2!$A$4,A236=Sheet2!$A$5,A236=Sheet2!$A$6,A236=Sheet2!$A$7,A236=Sheet2!$A$8,A236=Sheet2!$A$9,A236=Sheet2!$A$10,A236=Sheet2!$A$11,A236=Sheet2!$A$12,$A$2=Sheet2!$A$13,A236=Sheet2!$A$14,$A$2=Sheet2!$A$15,$A$2=Sheet2!$A$16,A236=Sheet2!$A$17),"該当","")</f>
        <v/>
      </c>
      <c r="H236" t="str">
        <f>IF(OR(A236="",G236=""),"",COUNTIF($G$2:G236,"該当"))</f>
        <v/>
      </c>
    </row>
    <row r="237" spans="1:8">
      <c r="A237" t="str">
        <f>IF(AND(仕訳日記帳!D237=Sheet2!$A$2,仕訳日記帳!$N237&gt;=Sheet2!$B$2),仕訳日記帳!D237,IF(AND(OR(仕訳日記帳!D237=Sheet2!$A$3,仕訳日記帳!D237=Sheet2!$A$4,仕訳日記帳!D237=Sheet2!$A$5,仕訳日記帳!D237=Sheet2!$A$6,仕訳日記帳!D237=Sheet2!$A$7,仕訳日記帳!D237=Sheet2!$A$9),仕訳日記帳!$N237&gt;=Sheet2!$B$3),仕訳日記帳!D237,IF(AND(仕訳日記帳!D237=Sheet2!$A$8,仕訳日記帳!$N237&gt;=Sheet2!$B$8),仕訳日記帳!D237,IF(AND(OR(仕訳日記帳!D237=Sheet2!$A$10,仕訳日記帳!D237=Sheet2!$A$11,仕訳日記帳!D237=Sheet2!$A$12,仕訳日記帳!D237=Sheet2!$A$13,仕訳日記帳!D237=Sheet2!$A$14,仕訳日記帳!D237=Sheet2!$A$15,仕訳日記帳!D237=Sheet2!$A$16,仕訳日記帳!D237=Sheet2!$A$17),Sheet2!$B$9&lt;=仕訳日記帳!$N237&lt;Sheet2!$C$10),仕訳日記帳!D237,""))))</f>
        <v/>
      </c>
      <c r="B237" s="263" t="str">
        <f>IF(AND($A237=Sheet2!$A$2,仕訳日記帳!$N237&gt;=Sheet2!$B$2),仕訳日記帳!A237,IF(AND(OR($A237=Sheet2!$A$3,$A237=Sheet2!$A$4,$A237=Sheet2!$A$5,$A237=Sheet2!$A$6,$A237=Sheet2!$A$7,$A237=Sheet2!$A$9),仕訳日記帳!$N237&gt;=Sheet2!$B$3),仕訳日記帳!A237,IF(AND($A237=Sheet2!$A$8,仕訳日記帳!$N237&gt;=Sheet2!$B$8),仕訳日記帳!A237,IF(AND(OR($A237=Sheet2!$A$10,$A237=Sheet2!$A$11,$A237=Sheet2!$A$12,$A237=Sheet2!$A$13,$A237=Sheet2!$A$14,$A237=Sheet2!$A$15,$A237=Sheet2!$A$16,$A237=Sheet2!$A$17),Sheet2!$B$9&lt;=仕訳日記帳!$N237&lt;Sheet2!$C$10),仕訳日記帳!A237,""))))</f>
        <v/>
      </c>
      <c r="C237" t="str">
        <f>IF(AND($A237=Sheet2!$A$2,仕訳日記帳!$N237&gt;=Sheet2!$B$2),仕訳日記帳!B237,IF(AND(OR($A237=Sheet2!$A$3,$A237=Sheet2!$A$4,$A237=Sheet2!$A$5,$A237=Sheet2!$A$6,$A237=Sheet2!$A$7,$A237=Sheet2!$A$9),仕訳日記帳!$N237&gt;=Sheet2!$B$3),仕訳日記帳!B237,IF(AND($A237=Sheet2!$A$8,仕訳日記帳!$N237&gt;=Sheet2!$B$8),仕訳日記帳!B237,IF(AND(OR($A237=Sheet2!$A$10,$A237=Sheet2!$A$11,$A237=Sheet2!$A$12,$A237=Sheet2!$A$13,$A237=Sheet2!$A$14,$A237=Sheet2!$A$15,$A237=Sheet2!$A$16,$A237=Sheet2!$A$17),Sheet2!$B$9&lt;=仕訳日記帳!$N237&lt;Sheet2!$C$10),仕訳日記帳!B237,""))))</f>
        <v/>
      </c>
      <c r="D237" s="265" t="str">
        <f>IF(AND($A237=Sheet2!$A$2,仕訳日記帳!$N237&gt;=Sheet2!$B$2),仕訳日記帳!N237,IF(AND(OR($A237=Sheet2!$A$3,$A237=Sheet2!$A$4,$A237=Sheet2!$A$5,$A237=Sheet2!$A$6,$A237=Sheet2!$A$7,$A237=Sheet2!$A$9),仕訳日記帳!$N237&gt;=Sheet2!$B$3),仕訳日記帳!N237,IF(AND($A237=Sheet2!$A$8,仕訳日記帳!$N237&gt;=Sheet2!$B$8),仕訳日記帳!N237,IF(AND(OR($A237=Sheet2!$A$10,$A237=Sheet2!$A$11,$A237=Sheet2!$A$12,$A237=Sheet2!$A$13,$A237=Sheet2!$A$14,$A237=Sheet2!$A$15,$A237=Sheet2!$A$16,$A237=Sheet2!$A$17),Sheet2!$B$9&lt;=仕訳日記帳!$N237&lt;Sheet2!$C$10),仕訳日記帳!N237,""))))</f>
        <v/>
      </c>
      <c r="E237" s="263" t="str">
        <f>IF(AND($A237=Sheet2!$A$2,仕訳日記帳!$N237&gt;=Sheet2!$B$2),仕訳日記帳!G237,IF(AND(OR($A237=Sheet2!$A$3,$A237=Sheet2!$A$4,$A237=Sheet2!$A$5,$A237=Sheet2!$A$6,$A237=Sheet2!$A$7,$A237=Sheet2!$A$9),仕訳日記帳!$N237&gt;=Sheet2!$B$3),仕訳日記帳!G237,IF(AND($A237=Sheet2!$A$8,仕訳日記帳!$N237&gt;=Sheet2!$B$8),仕訳日記帳!G237,IF(AND(OR($A237=Sheet2!$A$10,$A237=Sheet2!$A$11,$A237=Sheet2!$A$12,$A237=Sheet2!$A$13,$A237=Sheet2!$A$14,$A237=Sheet2!$A$15,$A237=Sheet2!$A$16,$A237=Sheet2!$A$17),Sheet2!$B$9&lt;=仕訳日記帳!$N237&lt;Sheet2!$C$10),仕訳日記帳!G237,""))))</f>
        <v/>
      </c>
      <c r="G237" t="str">
        <f>IF(OR(A237=Sheet2!$A$2,A237=Sheet2!$A$3,A237=Sheet2!$A$4,A237=Sheet2!$A$5,A237=Sheet2!$A$6,A237=Sheet2!$A$7,A237=Sheet2!$A$8,A237=Sheet2!$A$9,A237=Sheet2!$A$10,A237=Sheet2!$A$11,A237=Sheet2!$A$12,$A$2=Sheet2!$A$13,A237=Sheet2!$A$14,$A$2=Sheet2!$A$15,$A$2=Sheet2!$A$16,A237=Sheet2!$A$17),"該当","")</f>
        <v/>
      </c>
      <c r="H237" t="str">
        <f>IF(OR(A237="",G237=""),"",COUNTIF($G$2:G237,"該当"))</f>
        <v/>
      </c>
    </row>
    <row r="238" spans="1:8">
      <c r="A238" t="str">
        <f>IF(AND(仕訳日記帳!D238=Sheet2!$A$2,仕訳日記帳!$N238&gt;=Sheet2!$B$2),仕訳日記帳!D238,IF(AND(OR(仕訳日記帳!D238=Sheet2!$A$3,仕訳日記帳!D238=Sheet2!$A$4,仕訳日記帳!D238=Sheet2!$A$5,仕訳日記帳!D238=Sheet2!$A$6,仕訳日記帳!D238=Sheet2!$A$7,仕訳日記帳!D238=Sheet2!$A$9),仕訳日記帳!$N238&gt;=Sheet2!$B$3),仕訳日記帳!D238,IF(AND(仕訳日記帳!D238=Sheet2!$A$8,仕訳日記帳!$N238&gt;=Sheet2!$B$8),仕訳日記帳!D238,IF(AND(OR(仕訳日記帳!D238=Sheet2!$A$10,仕訳日記帳!D238=Sheet2!$A$11,仕訳日記帳!D238=Sheet2!$A$12,仕訳日記帳!D238=Sheet2!$A$13,仕訳日記帳!D238=Sheet2!$A$14,仕訳日記帳!D238=Sheet2!$A$15,仕訳日記帳!D238=Sheet2!$A$16,仕訳日記帳!D238=Sheet2!$A$17),Sheet2!$B$9&lt;=仕訳日記帳!$N238&lt;Sheet2!$C$10),仕訳日記帳!D238,""))))</f>
        <v/>
      </c>
      <c r="B238" s="263" t="str">
        <f>IF(AND($A238=Sheet2!$A$2,仕訳日記帳!$N238&gt;=Sheet2!$B$2),仕訳日記帳!A238,IF(AND(OR($A238=Sheet2!$A$3,$A238=Sheet2!$A$4,$A238=Sheet2!$A$5,$A238=Sheet2!$A$6,$A238=Sheet2!$A$7,$A238=Sheet2!$A$9),仕訳日記帳!$N238&gt;=Sheet2!$B$3),仕訳日記帳!A238,IF(AND($A238=Sheet2!$A$8,仕訳日記帳!$N238&gt;=Sheet2!$B$8),仕訳日記帳!A238,IF(AND(OR($A238=Sheet2!$A$10,$A238=Sheet2!$A$11,$A238=Sheet2!$A$12,$A238=Sheet2!$A$13,$A238=Sheet2!$A$14,$A238=Sheet2!$A$15,$A238=Sheet2!$A$16,$A238=Sheet2!$A$17),Sheet2!$B$9&lt;=仕訳日記帳!$N238&lt;Sheet2!$C$10),仕訳日記帳!A238,""))))</f>
        <v/>
      </c>
      <c r="C238" t="str">
        <f>IF(AND($A238=Sheet2!$A$2,仕訳日記帳!$N238&gt;=Sheet2!$B$2),仕訳日記帳!B238,IF(AND(OR($A238=Sheet2!$A$3,$A238=Sheet2!$A$4,$A238=Sheet2!$A$5,$A238=Sheet2!$A$6,$A238=Sheet2!$A$7,$A238=Sheet2!$A$9),仕訳日記帳!$N238&gt;=Sheet2!$B$3),仕訳日記帳!B238,IF(AND($A238=Sheet2!$A$8,仕訳日記帳!$N238&gt;=Sheet2!$B$8),仕訳日記帳!B238,IF(AND(OR($A238=Sheet2!$A$10,$A238=Sheet2!$A$11,$A238=Sheet2!$A$12,$A238=Sheet2!$A$13,$A238=Sheet2!$A$14,$A238=Sheet2!$A$15,$A238=Sheet2!$A$16,$A238=Sheet2!$A$17),Sheet2!$B$9&lt;=仕訳日記帳!$N238&lt;Sheet2!$C$10),仕訳日記帳!B238,""))))</f>
        <v/>
      </c>
      <c r="D238" s="265" t="str">
        <f>IF(AND($A238=Sheet2!$A$2,仕訳日記帳!$N238&gt;=Sheet2!$B$2),仕訳日記帳!N238,IF(AND(OR($A238=Sheet2!$A$3,$A238=Sheet2!$A$4,$A238=Sheet2!$A$5,$A238=Sheet2!$A$6,$A238=Sheet2!$A$7,$A238=Sheet2!$A$9),仕訳日記帳!$N238&gt;=Sheet2!$B$3),仕訳日記帳!N238,IF(AND($A238=Sheet2!$A$8,仕訳日記帳!$N238&gt;=Sheet2!$B$8),仕訳日記帳!N238,IF(AND(OR($A238=Sheet2!$A$10,$A238=Sheet2!$A$11,$A238=Sheet2!$A$12,$A238=Sheet2!$A$13,$A238=Sheet2!$A$14,$A238=Sheet2!$A$15,$A238=Sheet2!$A$16,$A238=Sheet2!$A$17),Sheet2!$B$9&lt;=仕訳日記帳!$N238&lt;Sheet2!$C$10),仕訳日記帳!N238,""))))</f>
        <v/>
      </c>
      <c r="E238" s="263" t="str">
        <f>IF(AND($A238=Sheet2!$A$2,仕訳日記帳!$N238&gt;=Sheet2!$B$2),仕訳日記帳!G238,IF(AND(OR($A238=Sheet2!$A$3,$A238=Sheet2!$A$4,$A238=Sheet2!$A$5,$A238=Sheet2!$A$6,$A238=Sheet2!$A$7,$A238=Sheet2!$A$9),仕訳日記帳!$N238&gt;=Sheet2!$B$3),仕訳日記帳!G238,IF(AND($A238=Sheet2!$A$8,仕訳日記帳!$N238&gt;=Sheet2!$B$8),仕訳日記帳!G238,IF(AND(OR($A238=Sheet2!$A$10,$A238=Sheet2!$A$11,$A238=Sheet2!$A$12,$A238=Sheet2!$A$13,$A238=Sheet2!$A$14,$A238=Sheet2!$A$15,$A238=Sheet2!$A$16,$A238=Sheet2!$A$17),Sheet2!$B$9&lt;=仕訳日記帳!$N238&lt;Sheet2!$C$10),仕訳日記帳!G238,""))))</f>
        <v/>
      </c>
      <c r="G238" t="str">
        <f>IF(OR(A238=Sheet2!$A$2,A238=Sheet2!$A$3,A238=Sheet2!$A$4,A238=Sheet2!$A$5,A238=Sheet2!$A$6,A238=Sheet2!$A$7,A238=Sheet2!$A$8,A238=Sheet2!$A$9,A238=Sheet2!$A$10,A238=Sheet2!$A$11,A238=Sheet2!$A$12,$A$2=Sheet2!$A$13,A238=Sheet2!$A$14,$A$2=Sheet2!$A$15,$A$2=Sheet2!$A$16,A238=Sheet2!$A$17),"該当","")</f>
        <v/>
      </c>
      <c r="H238" t="str">
        <f>IF(OR(A238="",G238=""),"",COUNTIF($G$2:G238,"該当"))</f>
        <v/>
      </c>
    </row>
    <row r="239" spans="1:8">
      <c r="A239" t="str">
        <f>IF(AND(仕訳日記帳!D239=Sheet2!$A$2,仕訳日記帳!$N239&gt;=Sheet2!$B$2),仕訳日記帳!D239,IF(AND(OR(仕訳日記帳!D239=Sheet2!$A$3,仕訳日記帳!D239=Sheet2!$A$4,仕訳日記帳!D239=Sheet2!$A$5,仕訳日記帳!D239=Sheet2!$A$6,仕訳日記帳!D239=Sheet2!$A$7,仕訳日記帳!D239=Sheet2!$A$9),仕訳日記帳!$N239&gt;=Sheet2!$B$3),仕訳日記帳!D239,IF(AND(仕訳日記帳!D239=Sheet2!$A$8,仕訳日記帳!$N239&gt;=Sheet2!$B$8),仕訳日記帳!D239,IF(AND(OR(仕訳日記帳!D239=Sheet2!$A$10,仕訳日記帳!D239=Sheet2!$A$11,仕訳日記帳!D239=Sheet2!$A$12,仕訳日記帳!D239=Sheet2!$A$13,仕訳日記帳!D239=Sheet2!$A$14,仕訳日記帳!D239=Sheet2!$A$15,仕訳日記帳!D239=Sheet2!$A$16,仕訳日記帳!D239=Sheet2!$A$17),Sheet2!$B$9&lt;=仕訳日記帳!$N239&lt;Sheet2!$C$10),仕訳日記帳!D239,""))))</f>
        <v/>
      </c>
      <c r="B239" s="263" t="str">
        <f>IF(AND($A239=Sheet2!$A$2,仕訳日記帳!$N239&gt;=Sheet2!$B$2),仕訳日記帳!A239,IF(AND(OR($A239=Sheet2!$A$3,$A239=Sheet2!$A$4,$A239=Sheet2!$A$5,$A239=Sheet2!$A$6,$A239=Sheet2!$A$7,$A239=Sheet2!$A$9),仕訳日記帳!$N239&gt;=Sheet2!$B$3),仕訳日記帳!A239,IF(AND($A239=Sheet2!$A$8,仕訳日記帳!$N239&gt;=Sheet2!$B$8),仕訳日記帳!A239,IF(AND(OR($A239=Sheet2!$A$10,$A239=Sheet2!$A$11,$A239=Sheet2!$A$12,$A239=Sheet2!$A$13,$A239=Sheet2!$A$14,$A239=Sheet2!$A$15,$A239=Sheet2!$A$16,$A239=Sheet2!$A$17),Sheet2!$B$9&lt;=仕訳日記帳!$N239&lt;Sheet2!$C$10),仕訳日記帳!A239,""))))</f>
        <v/>
      </c>
      <c r="C239" t="str">
        <f>IF(AND($A239=Sheet2!$A$2,仕訳日記帳!$N239&gt;=Sheet2!$B$2),仕訳日記帳!B239,IF(AND(OR($A239=Sheet2!$A$3,$A239=Sheet2!$A$4,$A239=Sheet2!$A$5,$A239=Sheet2!$A$6,$A239=Sheet2!$A$7,$A239=Sheet2!$A$9),仕訳日記帳!$N239&gt;=Sheet2!$B$3),仕訳日記帳!B239,IF(AND($A239=Sheet2!$A$8,仕訳日記帳!$N239&gt;=Sheet2!$B$8),仕訳日記帳!B239,IF(AND(OR($A239=Sheet2!$A$10,$A239=Sheet2!$A$11,$A239=Sheet2!$A$12,$A239=Sheet2!$A$13,$A239=Sheet2!$A$14,$A239=Sheet2!$A$15,$A239=Sheet2!$A$16,$A239=Sheet2!$A$17),Sheet2!$B$9&lt;=仕訳日記帳!$N239&lt;Sheet2!$C$10),仕訳日記帳!B239,""))))</f>
        <v/>
      </c>
      <c r="D239" s="265" t="str">
        <f>IF(AND($A239=Sheet2!$A$2,仕訳日記帳!$N239&gt;=Sheet2!$B$2),仕訳日記帳!N239,IF(AND(OR($A239=Sheet2!$A$3,$A239=Sheet2!$A$4,$A239=Sheet2!$A$5,$A239=Sheet2!$A$6,$A239=Sheet2!$A$7,$A239=Sheet2!$A$9),仕訳日記帳!$N239&gt;=Sheet2!$B$3),仕訳日記帳!N239,IF(AND($A239=Sheet2!$A$8,仕訳日記帳!$N239&gt;=Sheet2!$B$8),仕訳日記帳!N239,IF(AND(OR($A239=Sheet2!$A$10,$A239=Sheet2!$A$11,$A239=Sheet2!$A$12,$A239=Sheet2!$A$13,$A239=Sheet2!$A$14,$A239=Sheet2!$A$15,$A239=Sheet2!$A$16,$A239=Sheet2!$A$17),Sheet2!$B$9&lt;=仕訳日記帳!$N239&lt;Sheet2!$C$10),仕訳日記帳!N239,""))))</f>
        <v/>
      </c>
      <c r="E239" s="263" t="str">
        <f>IF(AND($A239=Sheet2!$A$2,仕訳日記帳!$N239&gt;=Sheet2!$B$2),仕訳日記帳!G239,IF(AND(OR($A239=Sheet2!$A$3,$A239=Sheet2!$A$4,$A239=Sheet2!$A$5,$A239=Sheet2!$A$6,$A239=Sheet2!$A$7,$A239=Sheet2!$A$9),仕訳日記帳!$N239&gt;=Sheet2!$B$3),仕訳日記帳!G239,IF(AND($A239=Sheet2!$A$8,仕訳日記帳!$N239&gt;=Sheet2!$B$8),仕訳日記帳!G239,IF(AND(OR($A239=Sheet2!$A$10,$A239=Sheet2!$A$11,$A239=Sheet2!$A$12,$A239=Sheet2!$A$13,$A239=Sheet2!$A$14,$A239=Sheet2!$A$15,$A239=Sheet2!$A$16,$A239=Sheet2!$A$17),Sheet2!$B$9&lt;=仕訳日記帳!$N239&lt;Sheet2!$C$10),仕訳日記帳!G239,""))))</f>
        <v/>
      </c>
      <c r="G239" t="str">
        <f>IF(OR(A239=Sheet2!$A$2,A239=Sheet2!$A$3,A239=Sheet2!$A$4,A239=Sheet2!$A$5,A239=Sheet2!$A$6,A239=Sheet2!$A$7,A239=Sheet2!$A$8,A239=Sheet2!$A$9,A239=Sheet2!$A$10,A239=Sheet2!$A$11,A239=Sheet2!$A$12,$A$2=Sheet2!$A$13,A239=Sheet2!$A$14,$A$2=Sheet2!$A$15,$A$2=Sheet2!$A$16,A239=Sheet2!$A$17),"該当","")</f>
        <v/>
      </c>
      <c r="H239" t="str">
        <f>IF(OR(A239="",G239=""),"",COUNTIF($G$2:G239,"該当"))</f>
        <v/>
      </c>
    </row>
    <row r="240" spans="1:8">
      <c r="A240" t="str">
        <f>IF(AND(仕訳日記帳!D240=Sheet2!$A$2,仕訳日記帳!$N240&gt;=Sheet2!$B$2),仕訳日記帳!D240,IF(AND(OR(仕訳日記帳!D240=Sheet2!$A$3,仕訳日記帳!D240=Sheet2!$A$4,仕訳日記帳!D240=Sheet2!$A$5,仕訳日記帳!D240=Sheet2!$A$6,仕訳日記帳!D240=Sheet2!$A$7,仕訳日記帳!D240=Sheet2!$A$9),仕訳日記帳!$N240&gt;=Sheet2!$B$3),仕訳日記帳!D240,IF(AND(仕訳日記帳!D240=Sheet2!$A$8,仕訳日記帳!$N240&gt;=Sheet2!$B$8),仕訳日記帳!D240,IF(AND(OR(仕訳日記帳!D240=Sheet2!$A$10,仕訳日記帳!D240=Sheet2!$A$11,仕訳日記帳!D240=Sheet2!$A$12,仕訳日記帳!D240=Sheet2!$A$13,仕訳日記帳!D240=Sheet2!$A$14,仕訳日記帳!D240=Sheet2!$A$15,仕訳日記帳!D240=Sheet2!$A$16,仕訳日記帳!D240=Sheet2!$A$17),Sheet2!$B$9&lt;=仕訳日記帳!$N240&lt;Sheet2!$C$10),仕訳日記帳!D240,""))))</f>
        <v/>
      </c>
      <c r="B240" s="263" t="str">
        <f>IF(AND($A240=Sheet2!$A$2,仕訳日記帳!$N240&gt;=Sheet2!$B$2),仕訳日記帳!A240,IF(AND(OR($A240=Sheet2!$A$3,$A240=Sheet2!$A$4,$A240=Sheet2!$A$5,$A240=Sheet2!$A$6,$A240=Sheet2!$A$7,$A240=Sheet2!$A$9),仕訳日記帳!$N240&gt;=Sheet2!$B$3),仕訳日記帳!A240,IF(AND($A240=Sheet2!$A$8,仕訳日記帳!$N240&gt;=Sheet2!$B$8),仕訳日記帳!A240,IF(AND(OR($A240=Sheet2!$A$10,$A240=Sheet2!$A$11,$A240=Sheet2!$A$12,$A240=Sheet2!$A$13,$A240=Sheet2!$A$14,$A240=Sheet2!$A$15,$A240=Sheet2!$A$16,$A240=Sheet2!$A$17),Sheet2!$B$9&lt;=仕訳日記帳!$N240&lt;Sheet2!$C$10),仕訳日記帳!A240,""))))</f>
        <v/>
      </c>
      <c r="C240" t="str">
        <f>IF(AND($A240=Sheet2!$A$2,仕訳日記帳!$N240&gt;=Sheet2!$B$2),仕訳日記帳!B240,IF(AND(OR($A240=Sheet2!$A$3,$A240=Sheet2!$A$4,$A240=Sheet2!$A$5,$A240=Sheet2!$A$6,$A240=Sheet2!$A$7,$A240=Sheet2!$A$9),仕訳日記帳!$N240&gt;=Sheet2!$B$3),仕訳日記帳!B240,IF(AND($A240=Sheet2!$A$8,仕訳日記帳!$N240&gt;=Sheet2!$B$8),仕訳日記帳!B240,IF(AND(OR($A240=Sheet2!$A$10,$A240=Sheet2!$A$11,$A240=Sheet2!$A$12,$A240=Sheet2!$A$13,$A240=Sheet2!$A$14,$A240=Sheet2!$A$15,$A240=Sheet2!$A$16,$A240=Sheet2!$A$17),Sheet2!$B$9&lt;=仕訳日記帳!$N240&lt;Sheet2!$C$10),仕訳日記帳!B240,""))))</f>
        <v/>
      </c>
      <c r="D240" s="265" t="str">
        <f>IF(AND($A240=Sheet2!$A$2,仕訳日記帳!$N240&gt;=Sheet2!$B$2),仕訳日記帳!N240,IF(AND(OR($A240=Sheet2!$A$3,$A240=Sheet2!$A$4,$A240=Sheet2!$A$5,$A240=Sheet2!$A$6,$A240=Sheet2!$A$7,$A240=Sheet2!$A$9),仕訳日記帳!$N240&gt;=Sheet2!$B$3),仕訳日記帳!N240,IF(AND($A240=Sheet2!$A$8,仕訳日記帳!$N240&gt;=Sheet2!$B$8),仕訳日記帳!N240,IF(AND(OR($A240=Sheet2!$A$10,$A240=Sheet2!$A$11,$A240=Sheet2!$A$12,$A240=Sheet2!$A$13,$A240=Sheet2!$A$14,$A240=Sheet2!$A$15,$A240=Sheet2!$A$16,$A240=Sheet2!$A$17),Sheet2!$B$9&lt;=仕訳日記帳!$N240&lt;Sheet2!$C$10),仕訳日記帳!N240,""))))</f>
        <v/>
      </c>
      <c r="E240" s="263" t="str">
        <f>IF(AND($A240=Sheet2!$A$2,仕訳日記帳!$N240&gt;=Sheet2!$B$2),仕訳日記帳!G240,IF(AND(OR($A240=Sheet2!$A$3,$A240=Sheet2!$A$4,$A240=Sheet2!$A$5,$A240=Sheet2!$A$6,$A240=Sheet2!$A$7,$A240=Sheet2!$A$9),仕訳日記帳!$N240&gt;=Sheet2!$B$3),仕訳日記帳!G240,IF(AND($A240=Sheet2!$A$8,仕訳日記帳!$N240&gt;=Sheet2!$B$8),仕訳日記帳!G240,IF(AND(OR($A240=Sheet2!$A$10,$A240=Sheet2!$A$11,$A240=Sheet2!$A$12,$A240=Sheet2!$A$13,$A240=Sheet2!$A$14,$A240=Sheet2!$A$15,$A240=Sheet2!$A$16,$A240=Sheet2!$A$17),Sheet2!$B$9&lt;=仕訳日記帳!$N240&lt;Sheet2!$C$10),仕訳日記帳!G240,""))))</f>
        <v/>
      </c>
      <c r="G240" t="str">
        <f>IF(OR(A240=Sheet2!$A$2,A240=Sheet2!$A$3,A240=Sheet2!$A$4,A240=Sheet2!$A$5,A240=Sheet2!$A$6,A240=Sheet2!$A$7,A240=Sheet2!$A$8,A240=Sheet2!$A$9,A240=Sheet2!$A$10,A240=Sheet2!$A$11,A240=Sheet2!$A$12,$A$2=Sheet2!$A$13,A240=Sheet2!$A$14,$A$2=Sheet2!$A$15,$A$2=Sheet2!$A$16,A240=Sheet2!$A$17),"該当","")</f>
        <v/>
      </c>
      <c r="H240" t="str">
        <f>IF(OR(A240="",G240=""),"",COUNTIF($G$2:G240,"該当"))</f>
        <v/>
      </c>
    </row>
    <row r="241" spans="1:8">
      <c r="A241" t="str">
        <f>IF(AND(仕訳日記帳!D241=Sheet2!$A$2,仕訳日記帳!$N241&gt;=Sheet2!$B$2),仕訳日記帳!D241,IF(AND(OR(仕訳日記帳!D241=Sheet2!$A$3,仕訳日記帳!D241=Sheet2!$A$4,仕訳日記帳!D241=Sheet2!$A$5,仕訳日記帳!D241=Sheet2!$A$6,仕訳日記帳!D241=Sheet2!$A$7,仕訳日記帳!D241=Sheet2!$A$9),仕訳日記帳!$N241&gt;=Sheet2!$B$3),仕訳日記帳!D241,IF(AND(仕訳日記帳!D241=Sheet2!$A$8,仕訳日記帳!$N241&gt;=Sheet2!$B$8),仕訳日記帳!D241,IF(AND(OR(仕訳日記帳!D241=Sheet2!$A$10,仕訳日記帳!D241=Sheet2!$A$11,仕訳日記帳!D241=Sheet2!$A$12,仕訳日記帳!D241=Sheet2!$A$13,仕訳日記帳!D241=Sheet2!$A$14,仕訳日記帳!D241=Sheet2!$A$15,仕訳日記帳!D241=Sheet2!$A$16,仕訳日記帳!D241=Sheet2!$A$17),Sheet2!$B$9&lt;=仕訳日記帳!$N241&lt;Sheet2!$C$10),仕訳日記帳!D241,""))))</f>
        <v/>
      </c>
      <c r="B241" s="263" t="str">
        <f>IF(AND($A241=Sheet2!$A$2,仕訳日記帳!$N241&gt;=Sheet2!$B$2),仕訳日記帳!A241,IF(AND(OR($A241=Sheet2!$A$3,$A241=Sheet2!$A$4,$A241=Sheet2!$A$5,$A241=Sheet2!$A$6,$A241=Sheet2!$A$7,$A241=Sheet2!$A$9),仕訳日記帳!$N241&gt;=Sheet2!$B$3),仕訳日記帳!A241,IF(AND($A241=Sheet2!$A$8,仕訳日記帳!$N241&gt;=Sheet2!$B$8),仕訳日記帳!A241,IF(AND(OR($A241=Sheet2!$A$10,$A241=Sheet2!$A$11,$A241=Sheet2!$A$12,$A241=Sheet2!$A$13,$A241=Sheet2!$A$14,$A241=Sheet2!$A$15,$A241=Sheet2!$A$16,$A241=Sheet2!$A$17),Sheet2!$B$9&lt;=仕訳日記帳!$N241&lt;Sheet2!$C$10),仕訳日記帳!A241,""))))</f>
        <v/>
      </c>
      <c r="C241" t="str">
        <f>IF(AND($A241=Sheet2!$A$2,仕訳日記帳!$N241&gt;=Sheet2!$B$2),仕訳日記帳!B241,IF(AND(OR($A241=Sheet2!$A$3,$A241=Sheet2!$A$4,$A241=Sheet2!$A$5,$A241=Sheet2!$A$6,$A241=Sheet2!$A$7,$A241=Sheet2!$A$9),仕訳日記帳!$N241&gt;=Sheet2!$B$3),仕訳日記帳!B241,IF(AND($A241=Sheet2!$A$8,仕訳日記帳!$N241&gt;=Sheet2!$B$8),仕訳日記帳!B241,IF(AND(OR($A241=Sheet2!$A$10,$A241=Sheet2!$A$11,$A241=Sheet2!$A$12,$A241=Sheet2!$A$13,$A241=Sheet2!$A$14,$A241=Sheet2!$A$15,$A241=Sheet2!$A$16,$A241=Sheet2!$A$17),Sheet2!$B$9&lt;=仕訳日記帳!$N241&lt;Sheet2!$C$10),仕訳日記帳!B241,""))))</f>
        <v/>
      </c>
      <c r="D241" s="265" t="str">
        <f>IF(AND($A241=Sheet2!$A$2,仕訳日記帳!$N241&gt;=Sheet2!$B$2),仕訳日記帳!N241,IF(AND(OR($A241=Sheet2!$A$3,$A241=Sheet2!$A$4,$A241=Sheet2!$A$5,$A241=Sheet2!$A$6,$A241=Sheet2!$A$7,$A241=Sheet2!$A$9),仕訳日記帳!$N241&gt;=Sheet2!$B$3),仕訳日記帳!N241,IF(AND($A241=Sheet2!$A$8,仕訳日記帳!$N241&gt;=Sheet2!$B$8),仕訳日記帳!N241,IF(AND(OR($A241=Sheet2!$A$10,$A241=Sheet2!$A$11,$A241=Sheet2!$A$12,$A241=Sheet2!$A$13,$A241=Sheet2!$A$14,$A241=Sheet2!$A$15,$A241=Sheet2!$A$16,$A241=Sheet2!$A$17),Sheet2!$B$9&lt;=仕訳日記帳!$N241&lt;Sheet2!$C$10),仕訳日記帳!N241,""))))</f>
        <v/>
      </c>
      <c r="E241" s="263" t="str">
        <f>IF(AND($A241=Sheet2!$A$2,仕訳日記帳!$N241&gt;=Sheet2!$B$2),仕訳日記帳!G241,IF(AND(OR($A241=Sheet2!$A$3,$A241=Sheet2!$A$4,$A241=Sheet2!$A$5,$A241=Sheet2!$A$6,$A241=Sheet2!$A$7,$A241=Sheet2!$A$9),仕訳日記帳!$N241&gt;=Sheet2!$B$3),仕訳日記帳!G241,IF(AND($A241=Sheet2!$A$8,仕訳日記帳!$N241&gt;=Sheet2!$B$8),仕訳日記帳!G241,IF(AND(OR($A241=Sheet2!$A$10,$A241=Sheet2!$A$11,$A241=Sheet2!$A$12,$A241=Sheet2!$A$13,$A241=Sheet2!$A$14,$A241=Sheet2!$A$15,$A241=Sheet2!$A$16,$A241=Sheet2!$A$17),Sheet2!$B$9&lt;=仕訳日記帳!$N241&lt;Sheet2!$C$10),仕訳日記帳!G241,""))))</f>
        <v/>
      </c>
      <c r="G241" t="str">
        <f>IF(OR(A241=Sheet2!$A$2,A241=Sheet2!$A$3,A241=Sheet2!$A$4,A241=Sheet2!$A$5,A241=Sheet2!$A$6,A241=Sheet2!$A$7,A241=Sheet2!$A$8,A241=Sheet2!$A$9,A241=Sheet2!$A$10,A241=Sheet2!$A$11,A241=Sheet2!$A$12,$A$2=Sheet2!$A$13,A241=Sheet2!$A$14,$A$2=Sheet2!$A$15,$A$2=Sheet2!$A$16,A241=Sheet2!$A$17),"該当","")</f>
        <v/>
      </c>
      <c r="H241" t="str">
        <f>IF(OR(A241="",G241=""),"",COUNTIF($G$2:G241,"該当"))</f>
        <v/>
      </c>
    </row>
    <row r="242" spans="1:8">
      <c r="A242" t="str">
        <f>IF(AND(仕訳日記帳!D242=Sheet2!$A$2,仕訳日記帳!$N242&gt;=Sheet2!$B$2),仕訳日記帳!D242,IF(AND(OR(仕訳日記帳!D242=Sheet2!$A$3,仕訳日記帳!D242=Sheet2!$A$4,仕訳日記帳!D242=Sheet2!$A$5,仕訳日記帳!D242=Sheet2!$A$6,仕訳日記帳!D242=Sheet2!$A$7,仕訳日記帳!D242=Sheet2!$A$9),仕訳日記帳!$N242&gt;=Sheet2!$B$3),仕訳日記帳!D242,IF(AND(仕訳日記帳!D242=Sheet2!$A$8,仕訳日記帳!$N242&gt;=Sheet2!$B$8),仕訳日記帳!D242,IF(AND(OR(仕訳日記帳!D242=Sheet2!$A$10,仕訳日記帳!D242=Sheet2!$A$11,仕訳日記帳!D242=Sheet2!$A$12,仕訳日記帳!D242=Sheet2!$A$13,仕訳日記帳!D242=Sheet2!$A$14,仕訳日記帳!D242=Sheet2!$A$15,仕訳日記帳!D242=Sheet2!$A$16,仕訳日記帳!D242=Sheet2!$A$17),Sheet2!$B$9&lt;=仕訳日記帳!$N242&lt;Sheet2!$C$10),仕訳日記帳!D242,""))))</f>
        <v/>
      </c>
      <c r="B242" s="263" t="str">
        <f>IF(AND($A242=Sheet2!$A$2,仕訳日記帳!$N242&gt;=Sheet2!$B$2),仕訳日記帳!A242,IF(AND(OR($A242=Sheet2!$A$3,$A242=Sheet2!$A$4,$A242=Sheet2!$A$5,$A242=Sheet2!$A$6,$A242=Sheet2!$A$7,$A242=Sheet2!$A$9),仕訳日記帳!$N242&gt;=Sheet2!$B$3),仕訳日記帳!A242,IF(AND($A242=Sheet2!$A$8,仕訳日記帳!$N242&gt;=Sheet2!$B$8),仕訳日記帳!A242,IF(AND(OR($A242=Sheet2!$A$10,$A242=Sheet2!$A$11,$A242=Sheet2!$A$12,$A242=Sheet2!$A$13,$A242=Sheet2!$A$14,$A242=Sheet2!$A$15,$A242=Sheet2!$A$16,$A242=Sheet2!$A$17),Sheet2!$B$9&lt;=仕訳日記帳!$N242&lt;Sheet2!$C$10),仕訳日記帳!A242,""))))</f>
        <v/>
      </c>
      <c r="C242" t="str">
        <f>IF(AND($A242=Sheet2!$A$2,仕訳日記帳!$N242&gt;=Sheet2!$B$2),仕訳日記帳!B242,IF(AND(OR($A242=Sheet2!$A$3,$A242=Sheet2!$A$4,$A242=Sheet2!$A$5,$A242=Sheet2!$A$6,$A242=Sheet2!$A$7,$A242=Sheet2!$A$9),仕訳日記帳!$N242&gt;=Sheet2!$B$3),仕訳日記帳!B242,IF(AND($A242=Sheet2!$A$8,仕訳日記帳!$N242&gt;=Sheet2!$B$8),仕訳日記帳!B242,IF(AND(OR($A242=Sheet2!$A$10,$A242=Sheet2!$A$11,$A242=Sheet2!$A$12,$A242=Sheet2!$A$13,$A242=Sheet2!$A$14,$A242=Sheet2!$A$15,$A242=Sheet2!$A$16,$A242=Sheet2!$A$17),Sheet2!$B$9&lt;=仕訳日記帳!$N242&lt;Sheet2!$C$10),仕訳日記帳!B242,""))))</f>
        <v/>
      </c>
      <c r="D242" s="265" t="str">
        <f>IF(AND($A242=Sheet2!$A$2,仕訳日記帳!$N242&gt;=Sheet2!$B$2),仕訳日記帳!N242,IF(AND(OR($A242=Sheet2!$A$3,$A242=Sheet2!$A$4,$A242=Sheet2!$A$5,$A242=Sheet2!$A$6,$A242=Sheet2!$A$7,$A242=Sheet2!$A$9),仕訳日記帳!$N242&gt;=Sheet2!$B$3),仕訳日記帳!N242,IF(AND($A242=Sheet2!$A$8,仕訳日記帳!$N242&gt;=Sheet2!$B$8),仕訳日記帳!N242,IF(AND(OR($A242=Sheet2!$A$10,$A242=Sheet2!$A$11,$A242=Sheet2!$A$12,$A242=Sheet2!$A$13,$A242=Sheet2!$A$14,$A242=Sheet2!$A$15,$A242=Sheet2!$A$16,$A242=Sheet2!$A$17),Sheet2!$B$9&lt;=仕訳日記帳!$N242&lt;Sheet2!$C$10),仕訳日記帳!N242,""))))</f>
        <v/>
      </c>
      <c r="E242" s="263" t="str">
        <f>IF(AND($A242=Sheet2!$A$2,仕訳日記帳!$N242&gt;=Sheet2!$B$2),仕訳日記帳!G242,IF(AND(OR($A242=Sheet2!$A$3,$A242=Sheet2!$A$4,$A242=Sheet2!$A$5,$A242=Sheet2!$A$6,$A242=Sheet2!$A$7,$A242=Sheet2!$A$9),仕訳日記帳!$N242&gt;=Sheet2!$B$3),仕訳日記帳!G242,IF(AND($A242=Sheet2!$A$8,仕訳日記帳!$N242&gt;=Sheet2!$B$8),仕訳日記帳!G242,IF(AND(OR($A242=Sheet2!$A$10,$A242=Sheet2!$A$11,$A242=Sheet2!$A$12,$A242=Sheet2!$A$13,$A242=Sheet2!$A$14,$A242=Sheet2!$A$15,$A242=Sheet2!$A$16,$A242=Sheet2!$A$17),Sheet2!$B$9&lt;=仕訳日記帳!$N242&lt;Sheet2!$C$10),仕訳日記帳!G242,""))))</f>
        <v/>
      </c>
      <c r="G242" t="str">
        <f>IF(OR(A242=Sheet2!$A$2,A242=Sheet2!$A$3,A242=Sheet2!$A$4,A242=Sheet2!$A$5,A242=Sheet2!$A$6,A242=Sheet2!$A$7,A242=Sheet2!$A$8,A242=Sheet2!$A$9,A242=Sheet2!$A$10,A242=Sheet2!$A$11,A242=Sheet2!$A$12,$A$2=Sheet2!$A$13,A242=Sheet2!$A$14,$A$2=Sheet2!$A$15,$A$2=Sheet2!$A$16,A242=Sheet2!$A$17),"該当","")</f>
        <v/>
      </c>
      <c r="H242" t="str">
        <f>IF(OR(A242="",G242=""),"",COUNTIF($G$2:G242,"該当"))</f>
        <v/>
      </c>
    </row>
    <row r="243" spans="1:8">
      <c r="A243" t="str">
        <f>IF(AND(仕訳日記帳!D243=Sheet2!$A$2,仕訳日記帳!$N243&gt;=Sheet2!$B$2),仕訳日記帳!D243,IF(AND(OR(仕訳日記帳!D243=Sheet2!$A$3,仕訳日記帳!D243=Sheet2!$A$4,仕訳日記帳!D243=Sheet2!$A$5,仕訳日記帳!D243=Sheet2!$A$6,仕訳日記帳!D243=Sheet2!$A$7,仕訳日記帳!D243=Sheet2!$A$9),仕訳日記帳!$N243&gt;=Sheet2!$B$3),仕訳日記帳!D243,IF(AND(仕訳日記帳!D243=Sheet2!$A$8,仕訳日記帳!$N243&gt;=Sheet2!$B$8),仕訳日記帳!D243,IF(AND(OR(仕訳日記帳!D243=Sheet2!$A$10,仕訳日記帳!D243=Sheet2!$A$11,仕訳日記帳!D243=Sheet2!$A$12,仕訳日記帳!D243=Sheet2!$A$13,仕訳日記帳!D243=Sheet2!$A$14,仕訳日記帳!D243=Sheet2!$A$15,仕訳日記帳!D243=Sheet2!$A$16,仕訳日記帳!D243=Sheet2!$A$17),Sheet2!$B$9&lt;=仕訳日記帳!$N243&lt;Sheet2!$C$10),仕訳日記帳!D243,""))))</f>
        <v/>
      </c>
      <c r="B243" s="263" t="str">
        <f>IF(AND($A243=Sheet2!$A$2,仕訳日記帳!$N243&gt;=Sheet2!$B$2),仕訳日記帳!A243,IF(AND(OR($A243=Sheet2!$A$3,$A243=Sheet2!$A$4,$A243=Sheet2!$A$5,$A243=Sheet2!$A$6,$A243=Sheet2!$A$7,$A243=Sheet2!$A$9),仕訳日記帳!$N243&gt;=Sheet2!$B$3),仕訳日記帳!A243,IF(AND($A243=Sheet2!$A$8,仕訳日記帳!$N243&gt;=Sheet2!$B$8),仕訳日記帳!A243,IF(AND(OR($A243=Sheet2!$A$10,$A243=Sheet2!$A$11,$A243=Sheet2!$A$12,$A243=Sheet2!$A$13,$A243=Sheet2!$A$14,$A243=Sheet2!$A$15,$A243=Sheet2!$A$16,$A243=Sheet2!$A$17),Sheet2!$B$9&lt;=仕訳日記帳!$N243&lt;Sheet2!$C$10),仕訳日記帳!A243,""))))</f>
        <v/>
      </c>
      <c r="C243" t="str">
        <f>IF(AND($A243=Sheet2!$A$2,仕訳日記帳!$N243&gt;=Sheet2!$B$2),仕訳日記帳!B243,IF(AND(OR($A243=Sheet2!$A$3,$A243=Sheet2!$A$4,$A243=Sheet2!$A$5,$A243=Sheet2!$A$6,$A243=Sheet2!$A$7,$A243=Sheet2!$A$9),仕訳日記帳!$N243&gt;=Sheet2!$B$3),仕訳日記帳!B243,IF(AND($A243=Sheet2!$A$8,仕訳日記帳!$N243&gt;=Sheet2!$B$8),仕訳日記帳!B243,IF(AND(OR($A243=Sheet2!$A$10,$A243=Sheet2!$A$11,$A243=Sheet2!$A$12,$A243=Sheet2!$A$13,$A243=Sheet2!$A$14,$A243=Sheet2!$A$15,$A243=Sheet2!$A$16,$A243=Sheet2!$A$17),Sheet2!$B$9&lt;=仕訳日記帳!$N243&lt;Sheet2!$C$10),仕訳日記帳!B243,""))))</f>
        <v/>
      </c>
      <c r="D243" s="265" t="str">
        <f>IF(AND($A243=Sheet2!$A$2,仕訳日記帳!$N243&gt;=Sheet2!$B$2),仕訳日記帳!N243,IF(AND(OR($A243=Sheet2!$A$3,$A243=Sheet2!$A$4,$A243=Sheet2!$A$5,$A243=Sheet2!$A$6,$A243=Sheet2!$A$7,$A243=Sheet2!$A$9),仕訳日記帳!$N243&gt;=Sheet2!$B$3),仕訳日記帳!N243,IF(AND($A243=Sheet2!$A$8,仕訳日記帳!$N243&gt;=Sheet2!$B$8),仕訳日記帳!N243,IF(AND(OR($A243=Sheet2!$A$10,$A243=Sheet2!$A$11,$A243=Sheet2!$A$12,$A243=Sheet2!$A$13,$A243=Sheet2!$A$14,$A243=Sheet2!$A$15,$A243=Sheet2!$A$16,$A243=Sheet2!$A$17),Sheet2!$B$9&lt;=仕訳日記帳!$N243&lt;Sheet2!$C$10),仕訳日記帳!N243,""))))</f>
        <v/>
      </c>
      <c r="E243" s="263" t="str">
        <f>IF(AND($A243=Sheet2!$A$2,仕訳日記帳!$N243&gt;=Sheet2!$B$2),仕訳日記帳!G243,IF(AND(OR($A243=Sheet2!$A$3,$A243=Sheet2!$A$4,$A243=Sheet2!$A$5,$A243=Sheet2!$A$6,$A243=Sheet2!$A$7,$A243=Sheet2!$A$9),仕訳日記帳!$N243&gt;=Sheet2!$B$3),仕訳日記帳!G243,IF(AND($A243=Sheet2!$A$8,仕訳日記帳!$N243&gt;=Sheet2!$B$8),仕訳日記帳!G243,IF(AND(OR($A243=Sheet2!$A$10,$A243=Sheet2!$A$11,$A243=Sheet2!$A$12,$A243=Sheet2!$A$13,$A243=Sheet2!$A$14,$A243=Sheet2!$A$15,$A243=Sheet2!$A$16,$A243=Sheet2!$A$17),Sheet2!$B$9&lt;=仕訳日記帳!$N243&lt;Sheet2!$C$10),仕訳日記帳!G243,""))))</f>
        <v/>
      </c>
      <c r="G243" t="str">
        <f>IF(OR(A243=Sheet2!$A$2,A243=Sheet2!$A$3,A243=Sheet2!$A$4,A243=Sheet2!$A$5,A243=Sheet2!$A$6,A243=Sheet2!$A$7,A243=Sheet2!$A$8,A243=Sheet2!$A$9,A243=Sheet2!$A$10,A243=Sheet2!$A$11,A243=Sheet2!$A$12,$A$2=Sheet2!$A$13,A243=Sheet2!$A$14,$A$2=Sheet2!$A$15,$A$2=Sheet2!$A$16,A243=Sheet2!$A$17),"該当","")</f>
        <v/>
      </c>
      <c r="H243" t="str">
        <f>IF(OR(A243="",G243=""),"",COUNTIF($G$2:G243,"該当"))</f>
        <v/>
      </c>
    </row>
    <row r="244" spans="1:8">
      <c r="A244" t="str">
        <f>IF(AND(仕訳日記帳!D244=Sheet2!$A$2,仕訳日記帳!$N244&gt;=Sheet2!$B$2),仕訳日記帳!D244,IF(AND(OR(仕訳日記帳!D244=Sheet2!$A$3,仕訳日記帳!D244=Sheet2!$A$4,仕訳日記帳!D244=Sheet2!$A$5,仕訳日記帳!D244=Sheet2!$A$6,仕訳日記帳!D244=Sheet2!$A$7,仕訳日記帳!D244=Sheet2!$A$9),仕訳日記帳!$N244&gt;=Sheet2!$B$3),仕訳日記帳!D244,IF(AND(仕訳日記帳!D244=Sheet2!$A$8,仕訳日記帳!$N244&gt;=Sheet2!$B$8),仕訳日記帳!D244,IF(AND(OR(仕訳日記帳!D244=Sheet2!$A$10,仕訳日記帳!D244=Sheet2!$A$11,仕訳日記帳!D244=Sheet2!$A$12,仕訳日記帳!D244=Sheet2!$A$13,仕訳日記帳!D244=Sheet2!$A$14,仕訳日記帳!D244=Sheet2!$A$15,仕訳日記帳!D244=Sheet2!$A$16,仕訳日記帳!D244=Sheet2!$A$17),Sheet2!$B$9&lt;=仕訳日記帳!$N244&lt;Sheet2!$C$10),仕訳日記帳!D244,""))))</f>
        <v/>
      </c>
      <c r="B244" s="263" t="str">
        <f>IF(AND($A244=Sheet2!$A$2,仕訳日記帳!$N244&gt;=Sheet2!$B$2),仕訳日記帳!A244,IF(AND(OR($A244=Sheet2!$A$3,$A244=Sheet2!$A$4,$A244=Sheet2!$A$5,$A244=Sheet2!$A$6,$A244=Sheet2!$A$7,$A244=Sheet2!$A$9),仕訳日記帳!$N244&gt;=Sheet2!$B$3),仕訳日記帳!A244,IF(AND($A244=Sheet2!$A$8,仕訳日記帳!$N244&gt;=Sheet2!$B$8),仕訳日記帳!A244,IF(AND(OR($A244=Sheet2!$A$10,$A244=Sheet2!$A$11,$A244=Sheet2!$A$12,$A244=Sheet2!$A$13,$A244=Sheet2!$A$14,$A244=Sheet2!$A$15,$A244=Sheet2!$A$16,$A244=Sheet2!$A$17),Sheet2!$B$9&lt;=仕訳日記帳!$N244&lt;Sheet2!$C$10),仕訳日記帳!A244,""))))</f>
        <v/>
      </c>
      <c r="C244" t="str">
        <f>IF(AND($A244=Sheet2!$A$2,仕訳日記帳!$N244&gt;=Sheet2!$B$2),仕訳日記帳!B244,IF(AND(OR($A244=Sheet2!$A$3,$A244=Sheet2!$A$4,$A244=Sheet2!$A$5,$A244=Sheet2!$A$6,$A244=Sheet2!$A$7,$A244=Sheet2!$A$9),仕訳日記帳!$N244&gt;=Sheet2!$B$3),仕訳日記帳!B244,IF(AND($A244=Sheet2!$A$8,仕訳日記帳!$N244&gt;=Sheet2!$B$8),仕訳日記帳!B244,IF(AND(OR($A244=Sheet2!$A$10,$A244=Sheet2!$A$11,$A244=Sheet2!$A$12,$A244=Sheet2!$A$13,$A244=Sheet2!$A$14,$A244=Sheet2!$A$15,$A244=Sheet2!$A$16,$A244=Sheet2!$A$17),Sheet2!$B$9&lt;=仕訳日記帳!$N244&lt;Sheet2!$C$10),仕訳日記帳!B244,""))))</f>
        <v/>
      </c>
      <c r="D244" s="265" t="str">
        <f>IF(AND($A244=Sheet2!$A$2,仕訳日記帳!$N244&gt;=Sheet2!$B$2),仕訳日記帳!N244,IF(AND(OR($A244=Sheet2!$A$3,$A244=Sheet2!$A$4,$A244=Sheet2!$A$5,$A244=Sheet2!$A$6,$A244=Sheet2!$A$7,$A244=Sheet2!$A$9),仕訳日記帳!$N244&gt;=Sheet2!$B$3),仕訳日記帳!N244,IF(AND($A244=Sheet2!$A$8,仕訳日記帳!$N244&gt;=Sheet2!$B$8),仕訳日記帳!N244,IF(AND(OR($A244=Sheet2!$A$10,$A244=Sheet2!$A$11,$A244=Sheet2!$A$12,$A244=Sheet2!$A$13,$A244=Sheet2!$A$14,$A244=Sheet2!$A$15,$A244=Sheet2!$A$16,$A244=Sheet2!$A$17),Sheet2!$B$9&lt;=仕訳日記帳!$N244&lt;Sheet2!$C$10),仕訳日記帳!N244,""))))</f>
        <v/>
      </c>
      <c r="E244" s="263" t="str">
        <f>IF(AND($A244=Sheet2!$A$2,仕訳日記帳!$N244&gt;=Sheet2!$B$2),仕訳日記帳!G244,IF(AND(OR($A244=Sheet2!$A$3,$A244=Sheet2!$A$4,$A244=Sheet2!$A$5,$A244=Sheet2!$A$6,$A244=Sheet2!$A$7,$A244=Sheet2!$A$9),仕訳日記帳!$N244&gt;=Sheet2!$B$3),仕訳日記帳!G244,IF(AND($A244=Sheet2!$A$8,仕訳日記帳!$N244&gt;=Sheet2!$B$8),仕訳日記帳!G244,IF(AND(OR($A244=Sheet2!$A$10,$A244=Sheet2!$A$11,$A244=Sheet2!$A$12,$A244=Sheet2!$A$13,$A244=Sheet2!$A$14,$A244=Sheet2!$A$15,$A244=Sheet2!$A$16,$A244=Sheet2!$A$17),Sheet2!$B$9&lt;=仕訳日記帳!$N244&lt;Sheet2!$C$10),仕訳日記帳!G244,""))))</f>
        <v/>
      </c>
      <c r="G244" t="str">
        <f>IF(OR(A244=Sheet2!$A$2,A244=Sheet2!$A$3,A244=Sheet2!$A$4,A244=Sheet2!$A$5,A244=Sheet2!$A$6,A244=Sheet2!$A$7,A244=Sheet2!$A$8,A244=Sheet2!$A$9,A244=Sheet2!$A$10,A244=Sheet2!$A$11,A244=Sheet2!$A$12,$A$2=Sheet2!$A$13,A244=Sheet2!$A$14,$A$2=Sheet2!$A$15,$A$2=Sheet2!$A$16,A244=Sheet2!$A$17),"該当","")</f>
        <v/>
      </c>
      <c r="H244" t="str">
        <f>IF(OR(A244="",G244=""),"",COUNTIF($G$2:G244,"該当"))</f>
        <v/>
      </c>
    </row>
    <row r="245" spans="1:8">
      <c r="A245" t="str">
        <f>IF(AND(仕訳日記帳!D245=Sheet2!$A$2,仕訳日記帳!$N245&gt;=Sheet2!$B$2),仕訳日記帳!D245,IF(AND(OR(仕訳日記帳!D245=Sheet2!$A$3,仕訳日記帳!D245=Sheet2!$A$4,仕訳日記帳!D245=Sheet2!$A$5,仕訳日記帳!D245=Sheet2!$A$6,仕訳日記帳!D245=Sheet2!$A$7,仕訳日記帳!D245=Sheet2!$A$9),仕訳日記帳!$N245&gt;=Sheet2!$B$3),仕訳日記帳!D245,IF(AND(仕訳日記帳!D245=Sheet2!$A$8,仕訳日記帳!$N245&gt;=Sheet2!$B$8),仕訳日記帳!D245,IF(AND(OR(仕訳日記帳!D245=Sheet2!$A$10,仕訳日記帳!D245=Sheet2!$A$11,仕訳日記帳!D245=Sheet2!$A$12,仕訳日記帳!D245=Sheet2!$A$13,仕訳日記帳!D245=Sheet2!$A$14,仕訳日記帳!D245=Sheet2!$A$15,仕訳日記帳!D245=Sheet2!$A$16,仕訳日記帳!D245=Sheet2!$A$17),Sheet2!$B$9&lt;=仕訳日記帳!$N245&lt;Sheet2!$C$10),仕訳日記帳!D245,""))))</f>
        <v/>
      </c>
      <c r="B245" s="263" t="str">
        <f>IF(AND($A245=Sheet2!$A$2,仕訳日記帳!$N245&gt;=Sheet2!$B$2),仕訳日記帳!A245,IF(AND(OR($A245=Sheet2!$A$3,$A245=Sheet2!$A$4,$A245=Sheet2!$A$5,$A245=Sheet2!$A$6,$A245=Sheet2!$A$7,$A245=Sheet2!$A$9),仕訳日記帳!$N245&gt;=Sheet2!$B$3),仕訳日記帳!A245,IF(AND($A245=Sheet2!$A$8,仕訳日記帳!$N245&gt;=Sheet2!$B$8),仕訳日記帳!A245,IF(AND(OR($A245=Sheet2!$A$10,$A245=Sheet2!$A$11,$A245=Sheet2!$A$12,$A245=Sheet2!$A$13,$A245=Sheet2!$A$14,$A245=Sheet2!$A$15,$A245=Sheet2!$A$16,$A245=Sheet2!$A$17),Sheet2!$B$9&lt;=仕訳日記帳!$N245&lt;Sheet2!$C$10),仕訳日記帳!A245,""))))</f>
        <v/>
      </c>
      <c r="C245" t="str">
        <f>IF(AND($A245=Sheet2!$A$2,仕訳日記帳!$N245&gt;=Sheet2!$B$2),仕訳日記帳!B245,IF(AND(OR($A245=Sheet2!$A$3,$A245=Sheet2!$A$4,$A245=Sheet2!$A$5,$A245=Sheet2!$A$6,$A245=Sheet2!$A$7,$A245=Sheet2!$A$9),仕訳日記帳!$N245&gt;=Sheet2!$B$3),仕訳日記帳!B245,IF(AND($A245=Sheet2!$A$8,仕訳日記帳!$N245&gt;=Sheet2!$B$8),仕訳日記帳!B245,IF(AND(OR($A245=Sheet2!$A$10,$A245=Sheet2!$A$11,$A245=Sheet2!$A$12,$A245=Sheet2!$A$13,$A245=Sheet2!$A$14,$A245=Sheet2!$A$15,$A245=Sheet2!$A$16,$A245=Sheet2!$A$17),Sheet2!$B$9&lt;=仕訳日記帳!$N245&lt;Sheet2!$C$10),仕訳日記帳!B245,""))))</f>
        <v/>
      </c>
      <c r="D245" s="265" t="str">
        <f>IF(AND($A245=Sheet2!$A$2,仕訳日記帳!$N245&gt;=Sheet2!$B$2),仕訳日記帳!N245,IF(AND(OR($A245=Sheet2!$A$3,$A245=Sheet2!$A$4,$A245=Sheet2!$A$5,$A245=Sheet2!$A$6,$A245=Sheet2!$A$7,$A245=Sheet2!$A$9),仕訳日記帳!$N245&gt;=Sheet2!$B$3),仕訳日記帳!N245,IF(AND($A245=Sheet2!$A$8,仕訳日記帳!$N245&gt;=Sheet2!$B$8),仕訳日記帳!N245,IF(AND(OR($A245=Sheet2!$A$10,$A245=Sheet2!$A$11,$A245=Sheet2!$A$12,$A245=Sheet2!$A$13,$A245=Sheet2!$A$14,$A245=Sheet2!$A$15,$A245=Sheet2!$A$16,$A245=Sheet2!$A$17),Sheet2!$B$9&lt;=仕訳日記帳!$N245&lt;Sheet2!$C$10),仕訳日記帳!N245,""))))</f>
        <v/>
      </c>
      <c r="E245" s="263" t="str">
        <f>IF(AND($A245=Sheet2!$A$2,仕訳日記帳!$N245&gt;=Sheet2!$B$2),仕訳日記帳!G245,IF(AND(OR($A245=Sheet2!$A$3,$A245=Sheet2!$A$4,$A245=Sheet2!$A$5,$A245=Sheet2!$A$6,$A245=Sheet2!$A$7,$A245=Sheet2!$A$9),仕訳日記帳!$N245&gt;=Sheet2!$B$3),仕訳日記帳!G245,IF(AND($A245=Sheet2!$A$8,仕訳日記帳!$N245&gt;=Sheet2!$B$8),仕訳日記帳!G245,IF(AND(OR($A245=Sheet2!$A$10,$A245=Sheet2!$A$11,$A245=Sheet2!$A$12,$A245=Sheet2!$A$13,$A245=Sheet2!$A$14,$A245=Sheet2!$A$15,$A245=Sheet2!$A$16,$A245=Sheet2!$A$17),Sheet2!$B$9&lt;=仕訳日記帳!$N245&lt;Sheet2!$C$10),仕訳日記帳!G245,""))))</f>
        <v/>
      </c>
      <c r="G245" t="str">
        <f>IF(OR(A245=Sheet2!$A$2,A245=Sheet2!$A$3,A245=Sheet2!$A$4,A245=Sheet2!$A$5,A245=Sheet2!$A$6,A245=Sheet2!$A$7,A245=Sheet2!$A$8,A245=Sheet2!$A$9,A245=Sheet2!$A$10,A245=Sheet2!$A$11,A245=Sheet2!$A$12,$A$2=Sheet2!$A$13,A245=Sheet2!$A$14,$A$2=Sheet2!$A$15,$A$2=Sheet2!$A$16,A245=Sheet2!$A$17),"該当","")</f>
        <v/>
      </c>
      <c r="H245" t="str">
        <f>IF(OR(A245="",G245=""),"",COUNTIF($G$2:G245,"該当"))</f>
        <v/>
      </c>
    </row>
    <row r="246" spans="1:8">
      <c r="A246" t="str">
        <f>IF(AND(仕訳日記帳!D246=Sheet2!$A$2,仕訳日記帳!$N246&gt;=Sheet2!$B$2),仕訳日記帳!D246,IF(AND(OR(仕訳日記帳!D246=Sheet2!$A$3,仕訳日記帳!D246=Sheet2!$A$4,仕訳日記帳!D246=Sheet2!$A$5,仕訳日記帳!D246=Sheet2!$A$6,仕訳日記帳!D246=Sheet2!$A$7,仕訳日記帳!D246=Sheet2!$A$9),仕訳日記帳!$N246&gt;=Sheet2!$B$3),仕訳日記帳!D246,IF(AND(仕訳日記帳!D246=Sheet2!$A$8,仕訳日記帳!$N246&gt;=Sheet2!$B$8),仕訳日記帳!D246,IF(AND(OR(仕訳日記帳!D246=Sheet2!$A$10,仕訳日記帳!D246=Sheet2!$A$11,仕訳日記帳!D246=Sheet2!$A$12,仕訳日記帳!D246=Sheet2!$A$13,仕訳日記帳!D246=Sheet2!$A$14,仕訳日記帳!D246=Sheet2!$A$15,仕訳日記帳!D246=Sheet2!$A$16,仕訳日記帳!D246=Sheet2!$A$17),Sheet2!$B$9&lt;=仕訳日記帳!$N246&lt;Sheet2!$C$10),仕訳日記帳!D246,""))))</f>
        <v/>
      </c>
      <c r="B246" s="263" t="str">
        <f>IF(AND($A246=Sheet2!$A$2,仕訳日記帳!$N246&gt;=Sheet2!$B$2),仕訳日記帳!A246,IF(AND(OR($A246=Sheet2!$A$3,$A246=Sheet2!$A$4,$A246=Sheet2!$A$5,$A246=Sheet2!$A$6,$A246=Sheet2!$A$7,$A246=Sheet2!$A$9),仕訳日記帳!$N246&gt;=Sheet2!$B$3),仕訳日記帳!A246,IF(AND($A246=Sheet2!$A$8,仕訳日記帳!$N246&gt;=Sheet2!$B$8),仕訳日記帳!A246,IF(AND(OR($A246=Sheet2!$A$10,$A246=Sheet2!$A$11,$A246=Sheet2!$A$12,$A246=Sheet2!$A$13,$A246=Sheet2!$A$14,$A246=Sheet2!$A$15,$A246=Sheet2!$A$16,$A246=Sheet2!$A$17),Sheet2!$B$9&lt;=仕訳日記帳!$N246&lt;Sheet2!$C$10),仕訳日記帳!A246,""))))</f>
        <v/>
      </c>
      <c r="C246" t="str">
        <f>IF(AND($A246=Sheet2!$A$2,仕訳日記帳!$N246&gt;=Sheet2!$B$2),仕訳日記帳!B246,IF(AND(OR($A246=Sheet2!$A$3,$A246=Sheet2!$A$4,$A246=Sheet2!$A$5,$A246=Sheet2!$A$6,$A246=Sheet2!$A$7,$A246=Sheet2!$A$9),仕訳日記帳!$N246&gt;=Sheet2!$B$3),仕訳日記帳!B246,IF(AND($A246=Sheet2!$A$8,仕訳日記帳!$N246&gt;=Sheet2!$B$8),仕訳日記帳!B246,IF(AND(OR($A246=Sheet2!$A$10,$A246=Sheet2!$A$11,$A246=Sheet2!$A$12,$A246=Sheet2!$A$13,$A246=Sheet2!$A$14,$A246=Sheet2!$A$15,$A246=Sheet2!$A$16,$A246=Sheet2!$A$17),Sheet2!$B$9&lt;=仕訳日記帳!$N246&lt;Sheet2!$C$10),仕訳日記帳!B246,""))))</f>
        <v/>
      </c>
      <c r="D246" s="265" t="str">
        <f>IF(AND($A246=Sheet2!$A$2,仕訳日記帳!$N246&gt;=Sheet2!$B$2),仕訳日記帳!N246,IF(AND(OR($A246=Sheet2!$A$3,$A246=Sheet2!$A$4,$A246=Sheet2!$A$5,$A246=Sheet2!$A$6,$A246=Sheet2!$A$7,$A246=Sheet2!$A$9),仕訳日記帳!$N246&gt;=Sheet2!$B$3),仕訳日記帳!N246,IF(AND($A246=Sheet2!$A$8,仕訳日記帳!$N246&gt;=Sheet2!$B$8),仕訳日記帳!N246,IF(AND(OR($A246=Sheet2!$A$10,$A246=Sheet2!$A$11,$A246=Sheet2!$A$12,$A246=Sheet2!$A$13,$A246=Sheet2!$A$14,$A246=Sheet2!$A$15,$A246=Sheet2!$A$16,$A246=Sheet2!$A$17),Sheet2!$B$9&lt;=仕訳日記帳!$N246&lt;Sheet2!$C$10),仕訳日記帳!N246,""))))</f>
        <v/>
      </c>
      <c r="E246" s="263" t="str">
        <f>IF(AND($A246=Sheet2!$A$2,仕訳日記帳!$N246&gt;=Sheet2!$B$2),仕訳日記帳!G246,IF(AND(OR($A246=Sheet2!$A$3,$A246=Sheet2!$A$4,$A246=Sheet2!$A$5,$A246=Sheet2!$A$6,$A246=Sheet2!$A$7,$A246=Sheet2!$A$9),仕訳日記帳!$N246&gt;=Sheet2!$B$3),仕訳日記帳!G246,IF(AND($A246=Sheet2!$A$8,仕訳日記帳!$N246&gt;=Sheet2!$B$8),仕訳日記帳!G246,IF(AND(OR($A246=Sheet2!$A$10,$A246=Sheet2!$A$11,$A246=Sheet2!$A$12,$A246=Sheet2!$A$13,$A246=Sheet2!$A$14,$A246=Sheet2!$A$15,$A246=Sheet2!$A$16,$A246=Sheet2!$A$17),Sheet2!$B$9&lt;=仕訳日記帳!$N246&lt;Sheet2!$C$10),仕訳日記帳!G246,""))))</f>
        <v/>
      </c>
      <c r="G246" t="str">
        <f>IF(OR(A246=Sheet2!$A$2,A246=Sheet2!$A$3,A246=Sheet2!$A$4,A246=Sheet2!$A$5,A246=Sheet2!$A$6,A246=Sheet2!$A$7,A246=Sheet2!$A$8,A246=Sheet2!$A$9,A246=Sheet2!$A$10,A246=Sheet2!$A$11,A246=Sheet2!$A$12,$A$2=Sheet2!$A$13,A246=Sheet2!$A$14,$A$2=Sheet2!$A$15,$A$2=Sheet2!$A$16,A246=Sheet2!$A$17),"該当","")</f>
        <v/>
      </c>
      <c r="H246" t="str">
        <f>IF(OR(A246="",G246=""),"",COUNTIF($G$2:G246,"該当"))</f>
        <v/>
      </c>
    </row>
    <row r="247" spans="1:8">
      <c r="A247" t="str">
        <f>IF(AND(仕訳日記帳!D247=Sheet2!$A$2,仕訳日記帳!$N247&gt;=Sheet2!$B$2),仕訳日記帳!D247,IF(AND(OR(仕訳日記帳!D247=Sheet2!$A$3,仕訳日記帳!D247=Sheet2!$A$4,仕訳日記帳!D247=Sheet2!$A$5,仕訳日記帳!D247=Sheet2!$A$6,仕訳日記帳!D247=Sheet2!$A$7,仕訳日記帳!D247=Sheet2!$A$9),仕訳日記帳!$N247&gt;=Sheet2!$B$3),仕訳日記帳!D247,IF(AND(仕訳日記帳!D247=Sheet2!$A$8,仕訳日記帳!$N247&gt;=Sheet2!$B$8),仕訳日記帳!D247,IF(AND(OR(仕訳日記帳!D247=Sheet2!$A$10,仕訳日記帳!D247=Sheet2!$A$11,仕訳日記帳!D247=Sheet2!$A$12,仕訳日記帳!D247=Sheet2!$A$13,仕訳日記帳!D247=Sheet2!$A$14,仕訳日記帳!D247=Sheet2!$A$15,仕訳日記帳!D247=Sheet2!$A$16,仕訳日記帳!D247=Sheet2!$A$17),Sheet2!$B$9&lt;=仕訳日記帳!$N247&lt;Sheet2!$C$10),仕訳日記帳!D247,""))))</f>
        <v/>
      </c>
      <c r="B247" s="263" t="str">
        <f>IF(AND($A247=Sheet2!$A$2,仕訳日記帳!$N247&gt;=Sheet2!$B$2),仕訳日記帳!A247,IF(AND(OR($A247=Sheet2!$A$3,$A247=Sheet2!$A$4,$A247=Sheet2!$A$5,$A247=Sheet2!$A$6,$A247=Sheet2!$A$7,$A247=Sheet2!$A$9),仕訳日記帳!$N247&gt;=Sheet2!$B$3),仕訳日記帳!A247,IF(AND($A247=Sheet2!$A$8,仕訳日記帳!$N247&gt;=Sheet2!$B$8),仕訳日記帳!A247,IF(AND(OR($A247=Sheet2!$A$10,$A247=Sheet2!$A$11,$A247=Sheet2!$A$12,$A247=Sheet2!$A$13,$A247=Sheet2!$A$14,$A247=Sheet2!$A$15,$A247=Sheet2!$A$16,$A247=Sheet2!$A$17),Sheet2!$B$9&lt;=仕訳日記帳!$N247&lt;Sheet2!$C$10),仕訳日記帳!A247,""))))</f>
        <v/>
      </c>
      <c r="C247" t="str">
        <f>IF(AND($A247=Sheet2!$A$2,仕訳日記帳!$N247&gt;=Sheet2!$B$2),仕訳日記帳!B247,IF(AND(OR($A247=Sheet2!$A$3,$A247=Sheet2!$A$4,$A247=Sheet2!$A$5,$A247=Sheet2!$A$6,$A247=Sheet2!$A$7,$A247=Sheet2!$A$9),仕訳日記帳!$N247&gt;=Sheet2!$B$3),仕訳日記帳!B247,IF(AND($A247=Sheet2!$A$8,仕訳日記帳!$N247&gt;=Sheet2!$B$8),仕訳日記帳!B247,IF(AND(OR($A247=Sheet2!$A$10,$A247=Sheet2!$A$11,$A247=Sheet2!$A$12,$A247=Sheet2!$A$13,$A247=Sheet2!$A$14,$A247=Sheet2!$A$15,$A247=Sheet2!$A$16,$A247=Sheet2!$A$17),Sheet2!$B$9&lt;=仕訳日記帳!$N247&lt;Sheet2!$C$10),仕訳日記帳!B247,""))))</f>
        <v/>
      </c>
      <c r="D247" s="265" t="str">
        <f>IF(AND($A247=Sheet2!$A$2,仕訳日記帳!$N247&gt;=Sheet2!$B$2),仕訳日記帳!N247,IF(AND(OR($A247=Sheet2!$A$3,$A247=Sheet2!$A$4,$A247=Sheet2!$A$5,$A247=Sheet2!$A$6,$A247=Sheet2!$A$7,$A247=Sheet2!$A$9),仕訳日記帳!$N247&gt;=Sheet2!$B$3),仕訳日記帳!N247,IF(AND($A247=Sheet2!$A$8,仕訳日記帳!$N247&gt;=Sheet2!$B$8),仕訳日記帳!N247,IF(AND(OR($A247=Sheet2!$A$10,$A247=Sheet2!$A$11,$A247=Sheet2!$A$12,$A247=Sheet2!$A$13,$A247=Sheet2!$A$14,$A247=Sheet2!$A$15,$A247=Sheet2!$A$16,$A247=Sheet2!$A$17),Sheet2!$B$9&lt;=仕訳日記帳!$N247&lt;Sheet2!$C$10),仕訳日記帳!N247,""))))</f>
        <v/>
      </c>
      <c r="E247" s="263" t="str">
        <f>IF(AND($A247=Sheet2!$A$2,仕訳日記帳!$N247&gt;=Sheet2!$B$2),仕訳日記帳!G247,IF(AND(OR($A247=Sheet2!$A$3,$A247=Sheet2!$A$4,$A247=Sheet2!$A$5,$A247=Sheet2!$A$6,$A247=Sheet2!$A$7,$A247=Sheet2!$A$9),仕訳日記帳!$N247&gt;=Sheet2!$B$3),仕訳日記帳!G247,IF(AND($A247=Sheet2!$A$8,仕訳日記帳!$N247&gt;=Sheet2!$B$8),仕訳日記帳!G247,IF(AND(OR($A247=Sheet2!$A$10,$A247=Sheet2!$A$11,$A247=Sheet2!$A$12,$A247=Sheet2!$A$13,$A247=Sheet2!$A$14,$A247=Sheet2!$A$15,$A247=Sheet2!$A$16,$A247=Sheet2!$A$17),Sheet2!$B$9&lt;=仕訳日記帳!$N247&lt;Sheet2!$C$10),仕訳日記帳!G247,""))))</f>
        <v/>
      </c>
      <c r="G247" t="str">
        <f>IF(OR(A247=Sheet2!$A$2,A247=Sheet2!$A$3,A247=Sheet2!$A$4,A247=Sheet2!$A$5,A247=Sheet2!$A$6,A247=Sheet2!$A$7,A247=Sheet2!$A$8,A247=Sheet2!$A$9,A247=Sheet2!$A$10,A247=Sheet2!$A$11,A247=Sheet2!$A$12,$A$2=Sheet2!$A$13,A247=Sheet2!$A$14,$A$2=Sheet2!$A$15,$A$2=Sheet2!$A$16,A247=Sheet2!$A$17),"該当","")</f>
        <v/>
      </c>
      <c r="H247" t="str">
        <f>IF(OR(A247="",G247=""),"",COUNTIF($G$2:G247,"該当"))</f>
        <v/>
      </c>
    </row>
    <row r="248" spans="1:8">
      <c r="A248" t="str">
        <f>IF(AND(仕訳日記帳!D248=Sheet2!$A$2,仕訳日記帳!$N248&gt;=Sheet2!$B$2),仕訳日記帳!D248,IF(AND(OR(仕訳日記帳!D248=Sheet2!$A$3,仕訳日記帳!D248=Sheet2!$A$4,仕訳日記帳!D248=Sheet2!$A$5,仕訳日記帳!D248=Sheet2!$A$6,仕訳日記帳!D248=Sheet2!$A$7,仕訳日記帳!D248=Sheet2!$A$9),仕訳日記帳!$N248&gt;=Sheet2!$B$3),仕訳日記帳!D248,IF(AND(仕訳日記帳!D248=Sheet2!$A$8,仕訳日記帳!$N248&gt;=Sheet2!$B$8),仕訳日記帳!D248,IF(AND(OR(仕訳日記帳!D248=Sheet2!$A$10,仕訳日記帳!D248=Sheet2!$A$11,仕訳日記帳!D248=Sheet2!$A$12,仕訳日記帳!D248=Sheet2!$A$13,仕訳日記帳!D248=Sheet2!$A$14,仕訳日記帳!D248=Sheet2!$A$15,仕訳日記帳!D248=Sheet2!$A$16,仕訳日記帳!D248=Sheet2!$A$17),Sheet2!$B$9&lt;=仕訳日記帳!$N248&lt;Sheet2!$C$10),仕訳日記帳!D248,""))))</f>
        <v/>
      </c>
      <c r="B248" s="263" t="str">
        <f>IF(AND($A248=Sheet2!$A$2,仕訳日記帳!$N248&gt;=Sheet2!$B$2),仕訳日記帳!A248,IF(AND(OR($A248=Sheet2!$A$3,$A248=Sheet2!$A$4,$A248=Sheet2!$A$5,$A248=Sheet2!$A$6,$A248=Sheet2!$A$7,$A248=Sheet2!$A$9),仕訳日記帳!$N248&gt;=Sheet2!$B$3),仕訳日記帳!A248,IF(AND($A248=Sheet2!$A$8,仕訳日記帳!$N248&gt;=Sheet2!$B$8),仕訳日記帳!A248,IF(AND(OR($A248=Sheet2!$A$10,$A248=Sheet2!$A$11,$A248=Sheet2!$A$12,$A248=Sheet2!$A$13,$A248=Sheet2!$A$14,$A248=Sheet2!$A$15,$A248=Sheet2!$A$16,$A248=Sheet2!$A$17),Sheet2!$B$9&lt;=仕訳日記帳!$N248&lt;Sheet2!$C$10),仕訳日記帳!A248,""))))</f>
        <v/>
      </c>
      <c r="C248" t="str">
        <f>IF(AND($A248=Sheet2!$A$2,仕訳日記帳!$N248&gt;=Sheet2!$B$2),仕訳日記帳!B248,IF(AND(OR($A248=Sheet2!$A$3,$A248=Sheet2!$A$4,$A248=Sheet2!$A$5,$A248=Sheet2!$A$6,$A248=Sheet2!$A$7,$A248=Sheet2!$A$9),仕訳日記帳!$N248&gt;=Sheet2!$B$3),仕訳日記帳!B248,IF(AND($A248=Sheet2!$A$8,仕訳日記帳!$N248&gt;=Sheet2!$B$8),仕訳日記帳!B248,IF(AND(OR($A248=Sheet2!$A$10,$A248=Sheet2!$A$11,$A248=Sheet2!$A$12,$A248=Sheet2!$A$13,$A248=Sheet2!$A$14,$A248=Sheet2!$A$15,$A248=Sheet2!$A$16,$A248=Sheet2!$A$17),Sheet2!$B$9&lt;=仕訳日記帳!$N248&lt;Sheet2!$C$10),仕訳日記帳!B248,""))))</f>
        <v/>
      </c>
      <c r="D248" s="265" t="str">
        <f>IF(AND($A248=Sheet2!$A$2,仕訳日記帳!$N248&gt;=Sheet2!$B$2),仕訳日記帳!N248,IF(AND(OR($A248=Sheet2!$A$3,$A248=Sheet2!$A$4,$A248=Sheet2!$A$5,$A248=Sheet2!$A$6,$A248=Sheet2!$A$7,$A248=Sheet2!$A$9),仕訳日記帳!$N248&gt;=Sheet2!$B$3),仕訳日記帳!N248,IF(AND($A248=Sheet2!$A$8,仕訳日記帳!$N248&gt;=Sheet2!$B$8),仕訳日記帳!N248,IF(AND(OR($A248=Sheet2!$A$10,$A248=Sheet2!$A$11,$A248=Sheet2!$A$12,$A248=Sheet2!$A$13,$A248=Sheet2!$A$14,$A248=Sheet2!$A$15,$A248=Sheet2!$A$16,$A248=Sheet2!$A$17),Sheet2!$B$9&lt;=仕訳日記帳!$N248&lt;Sheet2!$C$10),仕訳日記帳!N248,""))))</f>
        <v/>
      </c>
      <c r="E248" s="263" t="str">
        <f>IF(AND($A248=Sheet2!$A$2,仕訳日記帳!$N248&gt;=Sheet2!$B$2),仕訳日記帳!G248,IF(AND(OR($A248=Sheet2!$A$3,$A248=Sheet2!$A$4,$A248=Sheet2!$A$5,$A248=Sheet2!$A$6,$A248=Sheet2!$A$7,$A248=Sheet2!$A$9),仕訳日記帳!$N248&gt;=Sheet2!$B$3),仕訳日記帳!G248,IF(AND($A248=Sheet2!$A$8,仕訳日記帳!$N248&gt;=Sheet2!$B$8),仕訳日記帳!G248,IF(AND(OR($A248=Sheet2!$A$10,$A248=Sheet2!$A$11,$A248=Sheet2!$A$12,$A248=Sheet2!$A$13,$A248=Sheet2!$A$14,$A248=Sheet2!$A$15,$A248=Sheet2!$A$16,$A248=Sheet2!$A$17),Sheet2!$B$9&lt;=仕訳日記帳!$N248&lt;Sheet2!$C$10),仕訳日記帳!G248,""))))</f>
        <v/>
      </c>
      <c r="G248" t="str">
        <f>IF(OR(A248=Sheet2!$A$2,A248=Sheet2!$A$3,A248=Sheet2!$A$4,A248=Sheet2!$A$5,A248=Sheet2!$A$6,A248=Sheet2!$A$7,A248=Sheet2!$A$8,A248=Sheet2!$A$9,A248=Sheet2!$A$10,A248=Sheet2!$A$11,A248=Sheet2!$A$12,$A$2=Sheet2!$A$13,A248=Sheet2!$A$14,$A$2=Sheet2!$A$15,$A$2=Sheet2!$A$16,A248=Sheet2!$A$17),"該当","")</f>
        <v/>
      </c>
      <c r="H248" t="str">
        <f>IF(OR(A248="",G248=""),"",COUNTIF($G$2:G248,"該当"))</f>
        <v/>
      </c>
    </row>
    <row r="249" spans="1:8">
      <c r="A249" t="str">
        <f>IF(AND(仕訳日記帳!D249=Sheet2!$A$2,仕訳日記帳!$N249&gt;=Sheet2!$B$2),仕訳日記帳!D249,IF(AND(OR(仕訳日記帳!D249=Sheet2!$A$3,仕訳日記帳!D249=Sheet2!$A$4,仕訳日記帳!D249=Sheet2!$A$5,仕訳日記帳!D249=Sheet2!$A$6,仕訳日記帳!D249=Sheet2!$A$7,仕訳日記帳!D249=Sheet2!$A$9),仕訳日記帳!$N249&gt;=Sheet2!$B$3),仕訳日記帳!D249,IF(AND(仕訳日記帳!D249=Sheet2!$A$8,仕訳日記帳!$N249&gt;=Sheet2!$B$8),仕訳日記帳!D249,IF(AND(OR(仕訳日記帳!D249=Sheet2!$A$10,仕訳日記帳!D249=Sheet2!$A$11,仕訳日記帳!D249=Sheet2!$A$12,仕訳日記帳!D249=Sheet2!$A$13,仕訳日記帳!D249=Sheet2!$A$14,仕訳日記帳!D249=Sheet2!$A$15,仕訳日記帳!D249=Sheet2!$A$16,仕訳日記帳!D249=Sheet2!$A$17),Sheet2!$B$9&lt;=仕訳日記帳!$N249&lt;Sheet2!$C$10),仕訳日記帳!D249,""))))</f>
        <v/>
      </c>
      <c r="B249" s="263" t="str">
        <f>IF(AND($A249=Sheet2!$A$2,仕訳日記帳!$N249&gt;=Sheet2!$B$2),仕訳日記帳!A249,IF(AND(OR($A249=Sheet2!$A$3,$A249=Sheet2!$A$4,$A249=Sheet2!$A$5,$A249=Sheet2!$A$6,$A249=Sheet2!$A$7,$A249=Sheet2!$A$9),仕訳日記帳!$N249&gt;=Sheet2!$B$3),仕訳日記帳!A249,IF(AND($A249=Sheet2!$A$8,仕訳日記帳!$N249&gt;=Sheet2!$B$8),仕訳日記帳!A249,IF(AND(OR($A249=Sheet2!$A$10,$A249=Sheet2!$A$11,$A249=Sheet2!$A$12,$A249=Sheet2!$A$13,$A249=Sheet2!$A$14,$A249=Sheet2!$A$15,$A249=Sheet2!$A$16,$A249=Sheet2!$A$17),Sheet2!$B$9&lt;=仕訳日記帳!$N249&lt;Sheet2!$C$10),仕訳日記帳!A249,""))))</f>
        <v/>
      </c>
      <c r="C249" t="str">
        <f>IF(AND($A249=Sheet2!$A$2,仕訳日記帳!$N249&gt;=Sheet2!$B$2),仕訳日記帳!B249,IF(AND(OR($A249=Sheet2!$A$3,$A249=Sheet2!$A$4,$A249=Sheet2!$A$5,$A249=Sheet2!$A$6,$A249=Sheet2!$A$7,$A249=Sheet2!$A$9),仕訳日記帳!$N249&gt;=Sheet2!$B$3),仕訳日記帳!B249,IF(AND($A249=Sheet2!$A$8,仕訳日記帳!$N249&gt;=Sheet2!$B$8),仕訳日記帳!B249,IF(AND(OR($A249=Sheet2!$A$10,$A249=Sheet2!$A$11,$A249=Sheet2!$A$12,$A249=Sheet2!$A$13,$A249=Sheet2!$A$14,$A249=Sheet2!$A$15,$A249=Sheet2!$A$16,$A249=Sheet2!$A$17),Sheet2!$B$9&lt;=仕訳日記帳!$N249&lt;Sheet2!$C$10),仕訳日記帳!B249,""))))</f>
        <v/>
      </c>
      <c r="D249" s="265" t="str">
        <f>IF(AND($A249=Sheet2!$A$2,仕訳日記帳!$N249&gt;=Sheet2!$B$2),仕訳日記帳!N249,IF(AND(OR($A249=Sheet2!$A$3,$A249=Sheet2!$A$4,$A249=Sheet2!$A$5,$A249=Sheet2!$A$6,$A249=Sheet2!$A$7,$A249=Sheet2!$A$9),仕訳日記帳!$N249&gt;=Sheet2!$B$3),仕訳日記帳!N249,IF(AND($A249=Sheet2!$A$8,仕訳日記帳!$N249&gt;=Sheet2!$B$8),仕訳日記帳!N249,IF(AND(OR($A249=Sheet2!$A$10,$A249=Sheet2!$A$11,$A249=Sheet2!$A$12,$A249=Sheet2!$A$13,$A249=Sheet2!$A$14,$A249=Sheet2!$A$15,$A249=Sheet2!$A$16,$A249=Sheet2!$A$17),Sheet2!$B$9&lt;=仕訳日記帳!$N249&lt;Sheet2!$C$10),仕訳日記帳!N249,""))))</f>
        <v/>
      </c>
      <c r="E249" s="263" t="str">
        <f>IF(AND($A249=Sheet2!$A$2,仕訳日記帳!$N249&gt;=Sheet2!$B$2),仕訳日記帳!G249,IF(AND(OR($A249=Sheet2!$A$3,$A249=Sheet2!$A$4,$A249=Sheet2!$A$5,$A249=Sheet2!$A$6,$A249=Sheet2!$A$7,$A249=Sheet2!$A$9),仕訳日記帳!$N249&gt;=Sheet2!$B$3),仕訳日記帳!G249,IF(AND($A249=Sheet2!$A$8,仕訳日記帳!$N249&gt;=Sheet2!$B$8),仕訳日記帳!G249,IF(AND(OR($A249=Sheet2!$A$10,$A249=Sheet2!$A$11,$A249=Sheet2!$A$12,$A249=Sheet2!$A$13,$A249=Sheet2!$A$14,$A249=Sheet2!$A$15,$A249=Sheet2!$A$16,$A249=Sheet2!$A$17),Sheet2!$B$9&lt;=仕訳日記帳!$N249&lt;Sheet2!$C$10),仕訳日記帳!G249,""))))</f>
        <v/>
      </c>
      <c r="G249" t="str">
        <f>IF(OR(A249=Sheet2!$A$2,A249=Sheet2!$A$3,A249=Sheet2!$A$4,A249=Sheet2!$A$5,A249=Sheet2!$A$6,A249=Sheet2!$A$7,A249=Sheet2!$A$8,A249=Sheet2!$A$9,A249=Sheet2!$A$10,A249=Sheet2!$A$11,A249=Sheet2!$A$12,$A$2=Sheet2!$A$13,A249=Sheet2!$A$14,$A$2=Sheet2!$A$15,$A$2=Sheet2!$A$16,A249=Sheet2!$A$17),"該当","")</f>
        <v/>
      </c>
      <c r="H249" t="str">
        <f>IF(OR(A249="",G249=""),"",COUNTIF($G$2:G249,"該当"))</f>
        <v/>
      </c>
    </row>
    <row r="250" spans="1:8">
      <c r="A250" t="str">
        <f>IF(AND(仕訳日記帳!D250=Sheet2!$A$2,仕訳日記帳!$N250&gt;=Sheet2!$B$2),仕訳日記帳!D250,IF(AND(OR(仕訳日記帳!D250=Sheet2!$A$3,仕訳日記帳!D250=Sheet2!$A$4,仕訳日記帳!D250=Sheet2!$A$5,仕訳日記帳!D250=Sheet2!$A$6,仕訳日記帳!D250=Sheet2!$A$7,仕訳日記帳!D250=Sheet2!$A$9),仕訳日記帳!$N250&gt;=Sheet2!$B$3),仕訳日記帳!D250,IF(AND(仕訳日記帳!D250=Sheet2!$A$8,仕訳日記帳!$N250&gt;=Sheet2!$B$8),仕訳日記帳!D250,IF(AND(OR(仕訳日記帳!D250=Sheet2!$A$10,仕訳日記帳!D250=Sheet2!$A$11,仕訳日記帳!D250=Sheet2!$A$12,仕訳日記帳!D250=Sheet2!$A$13,仕訳日記帳!D250=Sheet2!$A$14,仕訳日記帳!D250=Sheet2!$A$15,仕訳日記帳!D250=Sheet2!$A$16,仕訳日記帳!D250=Sheet2!$A$17),Sheet2!$B$9&lt;=仕訳日記帳!$N250&lt;Sheet2!$C$10),仕訳日記帳!D250,""))))</f>
        <v/>
      </c>
      <c r="B250" s="263" t="str">
        <f>IF(AND($A250=Sheet2!$A$2,仕訳日記帳!$N250&gt;=Sheet2!$B$2),仕訳日記帳!A250,IF(AND(OR($A250=Sheet2!$A$3,$A250=Sheet2!$A$4,$A250=Sheet2!$A$5,$A250=Sheet2!$A$6,$A250=Sheet2!$A$7,$A250=Sheet2!$A$9),仕訳日記帳!$N250&gt;=Sheet2!$B$3),仕訳日記帳!A250,IF(AND($A250=Sheet2!$A$8,仕訳日記帳!$N250&gt;=Sheet2!$B$8),仕訳日記帳!A250,IF(AND(OR($A250=Sheet2!$A$10,$A250=Sheet2!$A$11,$A250=Sheet2!$A$12,$A250=Sheet2!$A$13,$A250=Sheet2!$A$14,$A250=Sheet2!$A$15,$A250=Sheet2!$A$16,$A250=Sheet2!$A$17),Sheet2!$B$9&lt;=仕訳日記帳!$N250&lt;Sheet2!$C$10),仕訳日記帳!A250,""))))</f>
        <v/>
      </c>
      <c r="C250" t="str">
        <f>IF(AND($A250=Sheet2!$A$2,仕訳日記帳!$N250&gt;=Sheet2!$B$2),仕訳日記帳!B250,IF(AND(OR($A250=Sheet2!$A$3,$A250=Sheet2!$A$4,$A250=Sheet2!$A$5,$A250=Sheet2!$A$6,$A250=Sheet2!$A$7,$A250=Sheet2!$A$9),仕訳日記帳!$N250&gt;=Sheet2!$B$3),仕訳日記帳!B250,IF(AND($A250=Sheet2!$A$8,仕訳日記帳!$N250&gt;=Sheet2!$B$8),仕訳日記帳!B250,IF(AND(OR($A250=Sheet2!$A$10,$A250=Sheet2!$A$11,$A250=Sheet2!$A$12,$A250=Sheet2!$A$13,$A250=Sheet2!$A$14,$A250=Sheet2!$A$15,$A250=Sheet2!$A$16,$A250=Sheet2!$A$17),Sheet2!$B$9&lt;=仕訳日記帳!$N250&lt;Sheet2!$C$10),仕訳日記帳!B250,""))))</f>
        <v/>
      </c>
      <c r="D250" s="265" t="str">
        <f>IF(AND($A250=Sheet2!$A$2,仕訳日記帳!$N250&gt;=Sheet2!$B$2),仕訳日記帳!N250,IF(AND(OR($A250=Sheet2!$A$3,$A250=Sheet2!$A$4,$A250=Sheet2!$A$5,$A250=Sheet2!$A$6,$A250=Sheet2!$A$7,$A250=Sheet2!$A$9),仕訳日記帳!$N250&gt;=Sheet2!$B$3),仕訳日記帳!N250,IF(AND($A250=Sheet2!$A$8,仕訳日記帳!$N250&gt;=Sheet2!$B$8),仕訳日記帳!N250,IF(AND(OR($A250=Sheet2!$A$10,$A250=Sheet2!$A$11,$A250=Sheet2!$A$12,$A250=Sheet2!$A$13,$A250=Sheet2!$A$14,$A250=Sheet2!$A$15,$A250=Sheet2!$A$16,$A250=Sheet2!$A$17),Sheet2!$B$9&lt;=仕訳日記帳!$N250&lt;Sheet2!$C$10),仕訳日記帳!N250,""))))</f>
        <v/>
      </c>
      <c r="E250" s="263" t="str">
        <f>IF(AND($A250=Sheet2!$A$2,仕訳日記帳!$N250&gt;=Sheet2!$B$2),仕訳日記帳!G250,IF(AND(OR($A250=Sheet2!$A$3,$A250=Sheet2!$A$4,$A250=Sheet2!$A$5,$A250=Sheet2!$A$6,$A250=Sheet2!$A$7,$A250=Sheet2!$A$9),仕訳日記帳!$N250&gt;=Sheet2!$B$3),仕訳日記帳!G250,IF(AND($A250=Sheet2!$A$8,仕訳日記帳!$N250&gt;=Sheet2!$B$8),仕訳日記帳!G250,IF(AND(OR($A250=Sheet2!$A$10,$A250=Sheet2!$A$11,$A250=Sheet2!$A$12,$A250=Sheet2!$A$13,$A250=Sheet2!$A$14,$A250=Sheet2!$A$15,$A250=Sheet2!$A$16,$A250=Sheet2!$A$17),Sheet2!$B$9&lt;=仕訳日記帳!$N250&lt;Sheet2!$C$10),仕訳日記帳!G250,""))))</f>
        <v/>
      </c>
      <c r="G250" t="str">
        <f>IF(OR(A250=Sheet2!$A$2,A250=Sheet2!$A$3,A250=Sheet2!$A$4,A250=Sheet2!$A$5,A250=Sheet2!$A$6,A250=Sheet2!$A$7,A250=Sheet2!$A$8,A250=Sheet2!$A$9,A250=Sheet2!$A$10,A250=Sheet2!$A$11,A250=Sheet2!$A$12,$A$2=Sheet2!$A$13,A250=Sheet2!$A$14,$A$2=Sheet2!$A$15,$A$2=Sheet2!$A$16,A250=Sheet2!$A$17),"該当","")</f>
        <v/>
      </c>
      <c r="H250" t="str">
        <f>IF(OR(A250="",G250=""),"",COUNTIF($G$2:G250,"該当"))</f>
        <v/>
      </c>
    </row>
    <row r="251" spans="1:8">
      <c r="A251" t="str">
        <f>IF(AND(仕訳日記帳!D251=Sheet2!$A$2,仕訳日記帳!$N251&gt;=Sheet2!$B$2),仕訳日記帳!D251,IF(AND(OR(仕訳日記帳!D251=Sheet2!$A$3,仕訳日記帳!D251=Sheet2!$A$4,仕訳日記帳!D251=Sheet2!$A$5,仕訳日記帳!D251=Sheet2!$A$6,仕訳日記帳!D251=Sheet2!$A$7,仕訳日記帳!D251=Sheet2!$A$9),仕訳日記帳!$N251&gt;=Sheet2!$B$3),仕訳日記帳!D251,IF(AND(仕訳日記帳!D251=Sheet2!$A$8,仕訳日記帳!$N251&gt;=Sheet2!$B$8),仕訳日記帳!D251,IF(AND(OR(仕訳日記帳!D251=Sheet2!$A$10,仕訳日記帳!D251=Sheet2!$A$11,仕訳日記帳!D251=Sheet2!$A$12,仕訳日記帳!D251=Sheet2!$A$13,仕訳日記帳!D251=Sheet2!$A$14,仕訳日記帳!D251=Sheet2!$A$15,仕訳日記帳!D251=Sheet2!$A$16,仕訳日記帳!D251=Sheet2!$A$17),Sheet2!$B$9&lt;=仕訳日記帳!$N251&lt;Sheet2!$C$10),仕訳日記帳!D251,""))))</f>
        <v/>
      </c>
      <c r="B251" s="263" t="str">
        <f>IF(AND($A251=Sheet2!$A$2,仕訳日記帳!$N251&gt;=Sheet2!$B$2),仕訳日記帳!A251,IF(AND(OR($A251=Sheet2!$A$3,$A251=Sheet2!$A$4,$A251=Sheet2!$A$5,$A251=Sheet2!$A$6,$A251=Sheet2!$A$7,$A251=Sheet2!$A$9),仕訳日記帳!$N251&gt;=Sheet2!$B$3),仕訳日記帳!A251,IF(AND($A251=Sheet2!$A$8,仕訳日記帳!$N251&gt;=Sheet2!$B$8),仕訳日記帳!A251,IF(AND(OR($A251=Sheet2!$A$10,$A251=Sheet2!$A$11,$A251=Sheet2!$A$12,$A251=Sheet2!$A$13,$A251=Sheet2!$A$14,$A251=Sheet2!$A$15,$A251=Sheet2!$A$16,$A251=Sheet2!$A$17),Sheet2!$B$9&lt;=仕訳日記帳!$N251&lt;Sheet2!$C$10),仕訳日記帳!A251,""))))</f>
        <v/>
      </c>
      <c r="C251" t="str">
        <f>IF(AND($A251=Sheet2!$A$2,仕訳日記帳!$N251&gt;=Sheet2!$B$2),仕訳日記帳!B251,IF(AND(OR($A251=Sheet2!$A$3,$A251=Sheet2!$A$4,$A251=Sheet2!$A$5,$A251=Sheet2!$A$6,$A251=Sheet2!$A$7,$A251=Sheet2!$A$9),仕訳日記帳!$N251&gt;=Sheet2!$B$3),仕訳日記帳!B251,IF(AND($A251=Sheet2!$A$8,仕訳日記帳!$N251&gt;=Sheet2!$B$8),仕訳日記帳!B251,IF(AND(OR($A251=Sheet2!$A$10,$A251=Sheet2!$A$11,$A251=Sheet2!$A$12,$A251=Sheet2!$A$13,$A251=Sheet2!$A$14,$A251=Sheet2!$A$15,$A251=Sheet2!$A$16,$A251=Sheet2!$A$17),Sheet2!$B$9&lt;=仕訳日記帳!$N251&lt;Sheet2!$C$10),仕訳日記帳!B251,""))))</f>
        <v/>
      </c>
      <c r="D251" s="265" t="str">
        <f>IF(AND($A251=Sheet2!$A$2,仕訳日記帳!$N251&gt;=Sheet2!$B$2),仕訳日記帳!N251,IF(AND(OR($A251=Sheet2!$A$3,$A251=Sheet2!$A$4,$A251=Sheet2!$A$5,$A251=Sheet2!$A$6,$A251=Sheet2!$A$7,$A251=Sheet2!$A$9),仕訳日記帳!$N251&gt;=Sheet2!$B$3),仕訳日記帳!N251,IF(AND($A251=Sheet2!$A$8,仕訳日記帳!$N251&gt;=Sheet2!$B$8),仕訳日記帳!N251,IF(AND(OR($A251=Sheet2!$A$10,$A251=Sheet2!$A$11,$A251=Sheet2!$A$12,$A251=Sheet2!$A$13,$A251=Sheet2!$A$14,$A251=Sheet2!$A$15,$A251=Sheet2!$A$16,$A251=Sheet2!$A$17),Sheet2!$B$9&lt;=仕訳日記帳!$N251&lt;Sheet2!$C$10),仕訳日記帳!N251,""))))</f>
        <v/>
      </c>
      <c r="E251" s="263" t="str">
        <f>IF(AND($A251=Sheet2!$A$2,仕訳日記帳!$N251&gt;=Sheet2!$B$2),仕訳日記帳!G251,IF(AND(OR($A251=Sheet2!$A$3,$A251=Sheet2!$A$4,$A251=Sheet2!$A$5,$A251=Sheet2!$A$6,$A251=Sheet2!$A$7,$A251=Sheet2!$A$9),仕訳日記帳!$N251&gt;=Sheet2!$B$3),仕訳日記帳!G251,IF(AND($A251=Sheet2!$A$8,仕訳日記帳!$N251&gt;=Sheet2!$B$8),仕訳日記帳!G251,IF(AND(OR($A251=Sheet2!$A$10,$A251=Sheet2!$A$11,$A251=Sheet2!$A$12,$A251=Sheet2!$A$13,$A251=Sheet2!$A$14,$A251=Sheet2!$A$15,$A251=Sheet2!$A$16,$A251=Sheet2!$A$17),Sheet2!$B$9&lt;=仕訳日記帳!$N251&lt;Sheet2!$C$10),仕訳日記帳!G251,""))))</f>
        <v/>
      </c>
      <c r="G251" t="str">
        <f>IF(OR(A251=Sheet2!$A$2,A251=Sheet2!$A$3,A251=Sheet2!$A$4,A251=Sheet2!$A$5,A251=Sheet2!$A$6,A251=Sheet2!$A$7,A251=Sheet2!$A$8,A251=Sheet2!$A$9,A251=Sheet2!$A$10,A251=Sheet2!$A$11,A251=Sheet2!$A$12,$A$2=Sheet2!$A$13,A251=Sheet2!$A$14,$A$2=Sheet2!$A$15,$A$2=Sheet2!$A$16,A251=Sheet2!$A$17),"該当","")</f>
        <v/>
      </c>
      <c r="H251" t="str">
        <f>IF(OR(A251="",G251=""),"",COUNTIF($G$2:G251,"該当"))</f>
        <v/>
      </c>
    </row>
    <row r="252" spans="1:8">
      <c r="A252" t="str">
        <f>IF(AND(仕訳日記帳!D252=Sheet2!$A$2,仕訳日記帳!$N252&gt;=Sheet2!$B$2),仕訳日記帳!D252,IF(AND(OR(仕訳日記帳!D252=Sheet2!$A$3,仕訳日記帳!D252=Sheet2!$A$4,仕訳日記帳!D252=Sheet2!$A$5,仕訳日記帳!D252=Sheet2!$A$6,仕訳日記帳!D252=Sheet2!$A$7,仕訳日記帳!D252=Sheet2!$A$9),仕訳日記帳!$N252&gt;=Sheet2!$B$3),仕訳日記帳!D252,IF(AND(仕訳日記帳!D252=Sheet2!$A$8,仕訳日記帳!$N252&gt;=Sheet2!$B$8),仕訳日記帳!D252,IF(AND(OR(仕訳日記帳!D252=Sheet2!$A$10,仕訳日記帳!D252=Sheet2!$A$11,仕訳日記帳!D252=Sheet2!$A$12,仕訳日記帳!D252=Sheet2!$A$13,仕訳日記帳!D252=Sheet2!$A$14,仕訳日記帳!D252=Sheet2!$A$15,仕訳日記帳!D252=Sheet2!$A$16,仕訳日記帳!D252=Sheet2!$A$17),Sheet2!$B$9&lt;=仕訳日記帳!$N252&lt;Sheet2!$C$10),仕訳日記帳!D252,""))))</f>
        <v/>
      </c>
      <c r="B252" s="263" t="str">
        <f>IF(AND($A252=Sheet2!$A$2,仕訳日記帳!$N252&gt;=Sheet2!$B$2),仕訳日記帳!A252,IF(AND(OR($A252=Sheet2!$A$3,$A252=Sheet2!$A$4,$A252=Sheet2!$A$5,$A252=Sheet2!$A$6,$A252=Sheet2!$A$7,$A252=Sheet2!$A$9),仕訳日記帳!$N252&gt;=Sheet2!$B$3),仕訳日記帳!A252,IF(AND($A252=Sheet2!$A$8,仕訳日記帳!$N252&gt;=Sheet2!$B$8),仕訳日記帳!A252,IF(AND(OR($A252=Sheet2!$A$10,$A252=Sheet2!$A$11,$A252=Sheet2!$A$12,$A252=Sheet2!$A$13,$A252=Sheet2!$A$14,$A252=Sheet2!$A$15,$A252=Sheet2!$A$16,$A252=Sheet2!$A$17),Sheet2!$B$9&lt;=仕訳日記帳!$N252&lt;Sheet2!$C$10),仕訳日記帳!A252,""))))</f>
        <v/>
      </c>
      <c r="C252" t="str">
        <f>IF(AND($A252=Sheet2!$A$2,仕訳日記帳!$N252&gt;=Sheet2!$B$2),仕訳日記帳!B252,IF(AND(OR($A252=Sheet2!$A$3,$A252=Sheet2!$A$4,$A252=Sheet2!$A$5,$A252=Sheet2!$A$6,$A252=Sheet2!$A$7,$A252=Sheet2!$A$9),仕訳日記帳!$N252&gt;=Sheet2!$B$3),仕訳日記帳!B252,IF(AND($A252=Sheet2!$A$8,仕訳日記帳!$N252&gt;=Sheet2!$B$8),仕訳日記帳!B252,IF(AND(OR($A252=Sheet2!$A$10,$A252=Sheet2!$A$11,$A252=Sheet2!$A$12,$A252=Sheet2!$A$13,$A252=Sheet2!$A$14,$A252=Sheet2!$A$15,$A252=Sheet2!$A$16,$A252=Sheet2!$A$17),Sheet2!$B$9&lt;=仕訳日記帳!$N252&lt;Sheet2!$C$10),仕訳日記帳!B252,""))))</f>
        <v/>
      </c>
      <c r="D252" s="265" t="str">
        <f>IF(AND($A252=Sheet2!$A$2,仕訳日記帳!$N252&gt;=Sheet2!$B$2),仕訳日記帳!N252,IF(AND(OR($A252=Sheet2!$A$3,$A252=Sheet2!$A$4,$A252=Sheet2!$A$5,$A252=Sheet2!$A$6,$A252=Sheet2!$A$7,$A252=Sheet2!$A$9),仕訳日記帳!$N252&gt;=Sheet2!$B$3),仕訳日記帳!N252,IF(AND($A252=Sheet2!$A$8,仕訳日記帳!$N252&gt;=Sheet2!$B$8),仕訳日記帳!N252,IF(AND(OR($A252=Sheet2!$A$10,$A252=Sheet2!$A$11,$A252=Sheet2!$A$12,$A252=Sheet2!$A$13,$A252=Sheet2!$A$14,$A252=Sheet2!$A$15,$A252=Sheet2!$A$16,$A252=Sheet2!$A$17),Sheet2!$B$9&lt;=仕訳日記帳!$N252&lt;Sheet2!$C$10),仕訳日記帳!N252,""))))</f>
        <v/>
      </c>
      <c r="E252" s="263" t="str">
        <f>IF(AND($A252=Sheet2!$A$2,仕訳日記帳!$N252&gt;=Sheet2!$B$2),仕訳日記帳!G252,IF(AND(OR($A252=Sheet2!$A$3,$A252=Sheet2!$A$4,$A252=Sheet2!$A$5,$A252=Sheet2!$A$6,$A252=Sheet2!$A$7,$A252=Sheet2!$A$9),仕訳日記帳!$N252&gt;=Sheet2!$B$3),仕訳日記帳!G252,IF(AND($A252=Sheet2!$A$8,仕訳日記帳!$N252&gt;=Sheet2!$B$8),仕訳日記帳!G252,IF(AND(OR($A252=Sheet2!$A$10,$A252=Sheet2!$A$11,$A252=Sheet2!$A$12,$A252=Sheet2!$A$13,$A252=Sheet2!$A$14,$A252=Sheet2!$A$15,$A252=Sheet2!$A$16,$A252=Sheet2!$A$17),Sheet2!$B$9&lt;=仕訳日記帳!$N252&lt;Sheet2!$C$10),仕訳日記帳!G252,""))))</f>
        <v/>
      </c>
      <c r="G252" t="str">
        <f>IF(OR(A252=Sheet2!$A$2,A252=Sheet2!$A$3,A252=Sheet2!$A$4,A252=Sheet2!$A$5,A252=Sheet2!$A$6,A252=Sheet2!$A$7,A252=Sheet2!$A$8,A252=Sheet2!$A$9,A252=Sheet2!$A$10,A252=Sheet2!$A$11,A252=Sheet2!$A$12,$A$2=Sheet2!$A$13,A252=Sheet2!$A$14,$A$2=Sheet2!$A$15,$A$2=Sheet2!$A$16,A252=Sheet2!$A$17),"該当","")</f>
        <v/>
      </c>
      <c r="H252" t="str">
        <f>IF(OR(A252="",G252=""),"",COUNTIF($G$2:G252,"該当"))</f>
        <v/>
      </c>
    </row>
    <row r="253" spans="1:8">
      <c r="A253" t="str">
        <f>IF(AND(仕訳日記帳!D253=Sheet2!$A$2,仕訳日記帳!$N253&gt;=Sheet2!$B$2),仕訳日記帳!D253,IF(AND(OR(仕訳日記帳!D253=Sheet2!$A$3,仕訳日記帳!D253=Sheet2!$A$4,仕訳日記帳!D253=Sheet2!$A$5,仕訳日記帳!D253=Sheet2!$A$6,仕訳日記帳!D253=Sheet2!$A$7,仕訳日記帳!D253=Sheet2!$A$9),仕訳日記帳!$N253&gt;=Sheet2!$B$3),仕訳日記帳!D253,IF(AND(仕訳日記帳!D253=Sheet2!$A$8,仕訳日記帳!$N253&gt;=Sheet2!$B$8),仕訳日記帳!D253,IF(AND(OR(仕訳日記帳!D253=Sheet2!$A$10,仕訳日記帳!D253=Sheet2!$A$11,仕訳日記帳!D253=Sheet2!$A$12,仕訳日記帳!D253=Sheet2!$A$13,仕訳日記帳!D253=Sheet2!$A$14,仕訳日記帳!D253=Sheet2!$A$15,仕訳日記帳!D253=Sheet2!$A$16,仕訳日記帳!D253=Sheet2!$A$17),Sheet2!$B$9&lt;=仕訳日記帳!$N253&lt;Sheet2!$C$10),仕訳日記帳!D253,""))))</f>
        <v/>
      </c>
      <c r="B253" s="263" t="str">
        <f>IF(AND($A253=Sheet2!$A$2,仕訳日記帳!$N253&gt;=Sheet2!$B$2),仕訳日記帳!A253,IF(AND(OR($A253=Sheet2!$A$3,$A253=Sheet2!$A$4,$A253=Sheet2!$A$5,$A253=Sheet2!$A$6,$A253=Sheet2!$A$7,$A253=Sheet2!$A$9),仕訳日記帳!$N253&gt;=Sheet2!$B$3),仕訳日記帳!A253,IF(AND($A253=Sheet2!$A$8,仕訳日記帳!$N253&gt;=Sheet2!$B$8),仕訳日記帳!A253,IF(AND(OR($A253=Sheet2!$A$10,$A253=Sheet2!$A$11,$A253=Sheet2!$A$12,$A253=Sheet2!$A$13,$A253=Sheet2!$A$14,$A253=Sheet2!$A$15,$A253=Sheet2!$A$16,$A253=Sheet2!$A$17),Sheet2!$B$9&lt;=仕訳日記帳!$N253&lt;Sheet2!$C$10),仕訳日記帳!A253,""))))</f>
        <v/>
      </c>
      <c r="C253" t="str">
        <f>IF(AND($A253=Sheet2!$A$2,仕訳日記帳!$N253&gt;=Sheet2!$B$2),仕訳日記帳!B253,IF(AND(OR($A253=Sheet2!$A$3,$A253=Sheet2!$A$4,$A253=Sheet2!$A$5,$A253=Sheet2!$A$6,$A253=Sheet2!$A$7,$A253=Sheet2!$A$9),仕訳日記帳!$N253&gt;=Sheet2!$B$3),仕訳日記帳!B253,IF(AND($A253=Sheet2!$A$8,仕訳日記帳!$N253&gt;=Sheet2!$B$8),仕訳日記帳!B253,IF(AND(OR($A253=Sheet2!$A$10,$A253=Sheet2!$A$11,$A253=Sheet2!$A$12,$A253=Sheet2!$A$13,$A253=Sheet2!$A$14,$A253=Sheet2!$A$15,$A253=Sheet2!$A$16,$A253=Sheet2!$A$17),Sheet2!$B$9&lt;=仕訳日記帳!$N253&lt;Sheet2!$C$10),仕訳日記帳!B253,""))))</f>
        <v/>
      </c>
      <c r="D253" s="265" t="str">
        <f>IF(AND($A253=Sheet2!$A$2,仕訳日記帳!$N253&gt;=Sheet2!$B$2),仕訳日記帳!N253,IF(AND(OR($A253=Sheet2!$A$3,$A253=Sheet2!$A$4,$A253=Sheet2!$A$5,$A253=Sheet2!$A$6,$A253=Sheet2!$A$7,$A253=Sheet2!$A$9),仕訳日記帳!$N253&gt;=Sheet2!$B$3),仕訳日記帳!N253,IF(AND($A253=Sheet2!$A$8,仕訳日記帳!$N253&gt;=Sheet2!$B$8),仕訳日記帳!N253,IF(AND(OR($A253=Sheet2!$A$10,$A253=Sheet2!$A$11,$A253=Sheet2!$A$12,$A253=Sheet2!$A$13,$A253=Sheet2!$A$14,$A253=Sheet2!$A$15,$A253=Sheet2!$A$16,$A253=Sheet2!$A$17),Sheet2!$B$9&lt;=仕訳日記帳!$N253&lt;Sheet2!$C$10),仕訳日記帳!N253,""))))</f>
        <v/>
      </c>
      <c r="E253" s="263" t="str">
        <f>IF(AND($A253=Sheet2!$A$2,仕訳日記帳!$N253&gt;=Sheet2!$B$2),仕訳日記帳!G253,IF(AND(OR($A253=Sheet2!$A$3,$A253=Sheet2!$A$4,$A253=Sheet2!$A$5,$A253=Sheet2!$A$6,$A253=Sheet2!$A$7,$A253=Sheet2!$A$9),仕訳日記帳!$N253&gt;=Sheet2!$B$3),仕訳日記帳!G253,IF(AND($A253=Sheet2!$A$8,仕訳日記帳!$N253&gt;=Sheet2!$B$8),仕訳日記帳!G253,IF(AND(OR($A253=Sheet2!$A$10,$A253=Sheet2!$A$11,$A253=Sheet2!$A$12,$A253=Sheet2!$A$13,$A253=Sheet2!$A$14,$A253=Sheet2!$A$15,$A253=Sheet2!$A$16,$A253=Sheet2!$A$17),Sheet2!$B$9&lt;=仕訳日記帳!$N253&lt;Sheet2!$C$10),仕訳日記帳!G253,""))))</f>
        <v/>
      </c>
      <c r="G253" t="str">
        <f>IF(OR(A253=Sheet2!$A$2,A253=Sheet2!$A$3,A253=Sheet2!$A$4,A253=Sheet2!$A$5,A253=Sheet2!$A$6,A253=Sheet2!$A$7,A253=Sheet2!$A$8,A253=Sheet2!$A$9,A253=Sheet2!$A$10,A253=Sheet2!$A$11,A253=Sheet2!$A$12,$A$2=Sheet2!$A$13,A253=Sheet2!$A$14,$A$2=Sheet2!$A$15,$A$2=Sheet2!$A$16,A253=Sheet2!$A$17),"該当","")</f>
        <v/>
      </c>
      <c r="H253" t="str">
        <f>IF(OR(A253="",G253=""),"",COUNTIF($G$2:G253,"該当"))</f>
        <v/>
      </c>
    </row>
    <row r="254" spans="1:8">
      <c r="A254" t="str">
        <f>IF(AND(仕訳日記帳!D254=Sheet2!$A$2,仕訳日記帳!$N254&gt;=Sheet2!$B$2),仕訳日記帳!D254,IF(AND(OR(仕訳日記帳!D254=Sheet2!$A$3,仕訳日記帳!D254=Sheet2!$A$4,仕訳日記帳!D254=Sheet2!$A$5,仕訳日記帳!D254=Sheet2!$A$6,仕訳日記帳!D254=Sheet2!$A$7,仕訳日記帳!D254=Sheet2!$A$9),仕訳日記帳!$N254&gt;=Sheet2!$B$3),仕訳日記帳!D254,IF(AND(仕訳日記帳!D254=Sheet2!$A$8,仕訳日記帳!$N254&gt;=Sheet2!$B$8),仕訳日記帳!D254,IF(AND(OR(仕訳日記帳!D254=Sheet2!$A$10,仕訳日記帳!D254=Sheet2!$A$11,仕訳日記帳!D254=Sheet2!$A$12,仕訳日記帳!D254=Sheet2!$A$13,仕訳日記帳!D254=Sheet2!$A$14,仕訳日記帳!D254=Sheet2!$A$15,仕訳日記帳!D254=Sheet2!$A$16,仕訳日記帳!D254=Sheet2!$A$17),Sheet2!$B$9&lt;=仕訳日記帳!$N254&lt;Sheet2!$C$10),仕訳日記帳!D254,""))))</f>
        <v/>
      </c>
      <c r="B254" s="263" t="str">
        <f>IF(AND($A254=Sheet2!$A$2,仕訳日記帳!$N254&gt;=Sheet2!$B$2),仕訳日記帳!A254,IF(AND(OR($A254=Sheet2!$A$3,$A254=Sheet2!$A$4,$A254=Sheet2!$A$5,$A254=Sheet2!$A$6,$A254=Sheet2!$A$7,$A254=Sheet2!$A$9),仕訳日記帳!$N254&gt;=Sheet2!$B$3),仕訳日記帳!A254,IF(AND($A254=Sheet2!$A$8,仕訳日記帳!$N254&gt;=Sheet2!$B$8),仕訳日記帳!A254,IF(AND(OR($A254=Sheet2!$A$10,$A254=Sheet2!$A$11,$A254=Sheet2!$A$12,$A254=Sheet2!$A$13,$A254=Sheet2!$A$14,$A254=Sheet2!$A$15,$A254=Sheet2!$A$16,$A254=Sheet2!$A$17),Sheet2!$B$9&lt;=仕訳日記帳!$N254&lt;Sheet2!$C$10),仕訳日記帳!A254,""))))</f>
        <v/>
      </c>
      <c r="C254" t="str">
        <f>IF(AND($A254=Sheet2!$A$2,仕訳日記帳!$N254&gt;=Sheet2!$B$2),仕訳日記帳!B254,IF(AND(OR($A254=Sheet2!$A$3,$A254=Sheet2!$A$4,$A254=Sheet2!$A$5,$A254=Sheet2!$A$6,$A254=Sheet2!$A$7,$A254=Sheet2!$A$9),仕訳日記帳!$N254&gt;=Sheet2!$B$3),仕訳日記帳!B254,IF(AND($A254=Sheet2!$A$8,仕訳日記帳!$N254&gt;=Sheet2!$B$8),仕訳日記帳!B254,IF(AND(OR($A254=Sheet2!$A$10,$A254=Sheet2!$A$11,$A254=Sheet2!$A$12,$A254=Sheet2!$A$13,$A254=Sheet2!$A$14,$A254=Sheet2!$A$15,$A254=Sheet2!$A$16,$A254=Sheet2!$A$17),Sheet2!$B$9&lt;=仕訳日記帳!$N254&lt;Sheet2!$C$10),仕訳日記帳!B254,""))))</f>
        <v/>
      </c>
      <c r="D254" s="265" t="str">
        <f>IF(AND($A254=Sheet2!$A$2,仕訳日記帳!$N254&gt;=Sheet2!$B$2),仕訳日記帳!N254,IF(AND(OR($A254=Sheet2!$A$3,$A254=Sheet2!$A$4,$A254=Sheet2!$A$5,$A254=Sheet2!$A$6,$A254=Sheet2!$A$7,$A254=Sheet2!$A$9),仕訳日記帳!$N254&gt;=Sheet2!$B$3),仕訳日記帳!N254,IF(AND($A254=Sheet2!$A$8,仕訳日記帳!$N254&gt;=Sheet2!$B$8),仕訳日記帳!N254,IF(AND(OR($A254=Sheet2!$A$10,$A254=Sheet2!$A$11,$A254=Sheet2!$A$12,$A254=Sheet2!$A$13,$A254=Sheet2!$A$14,$A254=Sheet2!$A$15,$A254=Sheet2!$A$16,$A254=Sheet2!$A$17),Sheet2!$B$9&lt;=仕訳日記帳!$N254&lt;Sheet2!$C$10),仕訳日記帳!N254,""))))</f>
        <v/>
      </c>
      <c r="E254" s="263" t="str">
        <f>IF(AND($A254=Sheet2!$A$2,仕訳日記帳!$N254&gt;=Sheet2!$B$2),仕訳日記帳!G254,IF(AND(OR($A254=Sheet2!$A$3,$A254=Sheet2!$A$4,$A254=Sheet2!$A$5,$A254=Sheet2!$A$6,$A254=Sheet2!$A$7,$A254=Sheet2!$A$9),仕訳日記帳!$N254&gt;=Sheet2!$B$3),仕訳日記帳!G254,IF(AND($A254=Sheet2!$A$8,仕訳日記帳!$N254&gt;=Sheet2!$B$8),仕訳日記帳!G254,IF(AND(OR($A254=Sheet2!$A$10,$A254=Sheet2!$A$11,$A254=Sheet2!$A$12,$A254=Sheet2!$A$13,$A254=Sheet2!$A$14,$A254=Sheet2!$A$15,$A254=Sheet2!$A$16,$A254=Sheet2!$A$17),Sheet2!$B$9&lt;=仕訳日記帳!$N254&lt;Sheet2!$C$10),仕訳日記帳!G254,""))))</f>
        <v/>
      </c>
      <c r="G254" t="str">
        <f>IF(OR(A254=Sheet2!$A$2,A254=Sheet2!$A$3,A254=Sheet2!$A$4,A254=Sheet2!$A$5,A254=Sheet2!$A$6,A254=Sheet2!$A$7,A254=Sheet2!$A$8,A254=Sheet2!$A$9,A254=Sheet2!$A$10,A254=Sheet2!$A$11,A254=Sheet2!$A$12,$A$2=Sheet2!$A$13,A254=Sheet2!$A$14,$A$2=Sheet2!$A$15,$A$2=Sheet2!$A$16,A254=Sheet2!$A$17),"該当","")</f>
        <v/>
      </c>
      <c r="H254" t="str">
        <f>IF(OR(A254="",G254=""),"",COUNTIF($G$2:G254,"該当"))</f>
        <v/>
      </c>
    </row>
    <row r="255" spans="1:8">
      <c r="A255" t="str">
        <f>IF(AND(仕訳日記帳!D255=Sheet2!$A$2,仕訳日記帳!$N255&gt;=Sheet2!$B$2),仕訳日記帳!D255,IF(AND(OR(仕訳日記帳!D255=Sheet2!$A$3,仕訳日記帳!D255=Sheet2!$A$4,仕訳日記帳!D255=Sheet2!$A$5,仕訳日記帳!D255=Sheet2!$A$6,仕訳日記帳!D255=Sheet2!$A$7,仕訳日記帳!D255=Sheet2!$A$9),仕訳日記帳!$N255&gt;=Sheet2!$B$3),仕訳日記帳!D255,IF(AND(仕訳日記帳!D255=Sheet2!$A$8,仕訳日記帳!$N255&gt;=Sheet2!$B$8),仕訳日記帳!D255,IF(AND(OR(仕訳日記帳!D255=Sheet2!$A$10,仕訳日記帳!D255=Sheet2!$A$11,仕訳日記帳!D255=Sheet2!$A$12,仕訳日記帳!D255=Sheet2!$A$13,仕訳日記帳!D255=Sheet2!$A$14,仕訳日記帳!D255=Sheet2!$A$15,仕訳日記帳!D255=Sheet2!$A$16,仕訳日記帳!D255=Sheet2!$A$17),Sheet2!$B$9&lt;=仕訳日記帳!$N255&lt;Sheet2!$C$10),仕訳日記帳!D255,""))))</f>
        <v/>
      </c>
      <c r="B255" s="263" t="str">
        <f>IF(AND($A255=Sheet2!$A$2,仕訳日記帳!$N255&gt;=Sheet2!$B$2),仕訳日記帳!A255,IF(AND(OR($A255=Sheet2!$A$3,$A255=Sheet2!$A$4,$A255=Sheet2!$A$5,$A255=Sheet2!$A$6,$A255=Sheet2!$A$7,$A255=Sheet2!$A$9),仕訳日記帳!$N255&gt;=Sheet2!$B$3),仕訳日記帳!A255,IF(AND($A255=Sheet2!$A$8,仕訳日記帳!$N255&gt;=Sheet2!$B$8),仕訳日記帳!A255,IF(AND(OR($A255=Sheet2!$A$10,$A255=Sheet2!$A$11,$A255=Sheet2!$A$12,$A255=Sheet2!$A$13,$A255=Sheet2!$A$14,$A255=Sheet2!$A$15,$A255=Sheet2!$A$16,$A255=Sheet2!$A$17),Sheet2!$B$9&lt;=仕訳日記帳!$N255&lt;Sheet2!$C$10),仕訳日記帳!A255,""))))</f>
        <v/>
      </c>
      <c r="C255" t="str">
        <f>IF(AND($A255=Sheet2!$A$2,仕訳日記帳!$N255&gt;=Sheet2!$B$2),仕訳日記帳!B255,IF(AND(OR($A255=Sheet2!$A$3,$A255=Sheet2!$A$4,$A255=Sheet2!$A$5,$A255=Sheet2!$A$6,$A255=Sheet2!$A$7,$A255=Sheet2!$A$9),仕訳日記帳!$N255&gt;=Sheet2!$B$3),仕訳日記帳!B255,IF(AND($A255=Sheet2!$A$8,仕訳日記帳!$N255&gt;=Sheet2!$B$8),仕訳日記帳!B255,IF(AND(OR($A255=Sheet2!$A$10,$A255=Sheet2!$A$11,$A255=Sheet2!$A$12,$A255=Sheet2!$A$13,$A255=Sheet2!$A$14,$A255=Sheet2!$A$15,$A255=Sheet2!$A$16,$A255=Sheet2!$A$17),Sheet2!$B$9&lt;=仕訳日記帳!$N255&lt;Sheet2!$C$10),仕訳日記帳!B255,""))))</f>
        <v/>
      </c>
      <c r="D255" s="265" t="str">
        <f>IF(AND($A255=Sheet2!$A$2,仕訳日記帳!$N255&gt;=Sheet2!$B$2),仕訳日記帳!N255,IF(AND(OR($A255=Sheet2!$A$3,$A255=Sheet2!$A$4,$A255=Sheet2!$A$5,$A255=Sheet2!$A$6,$A255=Sheet2!$A$7,$A255=Sheet2!$A$9),仕訳日記帳!$N255&gt;=Sheet2!$B$3),仕訳日記帳!N255,IF(AND($A255=Sheet2!$A$8,仕訳日記帳!$N255&gt;=Sheet2!$B$8),仕訳日記帳!N255,IF(AND(OR($A255=Sheet2!$A$10,$A255=Sheet2!$A$11,$A255=Sheet2!$A$12,$A255=Sheet2!$A$13,$A255=Sheet2!$A$14,$A255=Sheet2!$A$15,$A255=Sheet2!$A$16,$A255=Sheet2!$A$17),Sheet2!$B$9&lt;=仕訳日記帳!$N255&lt;Sheet2!$C$10),仕訳日記帳!N255,""))))</f>
        <v/>
      </c>
      <c r="E255" s="263" t="str">
        <f>IF(AND($A255=Sheet2!$A$2,仕訳日記帳!$N255&gt;=Sheet2!$B$2),仕訳日記帳!G255,IF(AND(OR($A255=Sheet2!$A$3,$A255=Sheet2!$A$4,$A255=Sheet2!$A$5,$A255=Sheet2!$A$6,$A255=Sheet2!$A$7,$A255=Sheet2!$A$9),仕訳日記帳!$N255&gt;=Sheet2!$B$3),仕訳日記帳!G255,IF(AND($A255=Sheet2!$A$8,仕訳日記帳!$N255&gt;=Sheet2!$B$8),仕訳日記帳!G255,IF(AND(OR($A255=Sheet2!$A$10,$A255=Sheet2!$A$11,$A255=Sheet2!$A$12,$A255=Sheet2!$A$13,$A255=Sheet2!$A$14,$A255=Sheet2!$A$15,$A255=Sheet2!$A$16,$A255=Sheet2!$A$17),Sheet2!$B$9&lt;=仕訳日記帳!$N255&lt;Sheet2!$C$10),仕訳日記帳!G255,""))))</f>
        <v/>
      </c>
      <c r="G255" t="str">
        <f>IF(OR(A255=Sheet2!$A$2,A255=Sheet2!$A$3,A255=Sheet2!$A$4,A255=Sheet2!$A$5,A255=Sheet2!$A$6,A255=Sheet2!$A$7,A255=Sheet2!$A$8,A255=Sheet2!$A$9,A255=Sheet2!$A$10,A255=Sheet2!$A$11,A255=Sheet2!$A$12,$A$2=Sheet2!$A$13,A255=Sheet2!$A$14,$A$2=Sheet2!$A$15,$A$2=Sheet2!$A$16,A255=Sheet2!$A$17),"該当","")</f>
        <v/>
      </c>
      <c r="H255" t="str">
        <f>IF(OR(A255="",G255=""),"",COUNTIF($G$2:G255,"該当"))</f>
        <v/>
      </c>
    </row>
    <row r="256" spans="1:8">
      <c r="A256" t="str">
        <f>IF(AND(仕訳日記帳!D256=Sheet2!$A$2,仕訳日記帳!$N256&gt;=Sheet2!$B$2),仕訳日記帳!D256,IF(AND(OR(仕訳日記帳!D256=Sheet2!$A$3,仕訳日記帳!D256=Sheet2!$A$4,仕訳日記帳!D256=Sheet2!$A$5,仕訳日記帳!D256=Sheet2!$A$6,仕訳日記帳!D256=Sheet2!$A$7,仕訳日記帳!D256=Sheet2!$A$9),仕訳日記帳!$N256&gt;=Sheet2!$B$3),仕訳日記帳!D256,IF(AND(仕訳日記帳!D256=Sheet2!$A$8,仕訳日記帳!$N256&gt;=Sheet2!$B$8),仕訳日記帳!D256,IF(AND(OR(仕訳日記帳!D256=Sheet2!$A$10,仕訳日記帳!D256=Sheet2!$A$11,仕訳日記帳!D256=Sheet2!$A$12,仕訳日記帳!D256=Sheet2!$A$13,仕訳日記帳!D256=Sheet2!$A$14,仕訳日記帳!D256=Sheet2!$A$15,仕訳日記帳!D256=Sheet2!$A$16,仕訳日記帳!D256=Sheet2!$A$17),Sheet2!$B$9&lt;=仕訳日記帳!$N256&lt;Sheet2!$C$10),仕訳日記帳!D256,""))))</f>
        <v/>
      </c>
      <c r="B256" s="263" t="str">
        <f>IF(AND($A256=Sheet2!$A$2,仕訳日記帳!$N256&gt;=Sheet2!$B$2),仕訳日記帳!A256,IF(AND(OR($A256=Sheet2!$A$3,$A256=Sheet2!$A$4,$A256=Sheet2!$A$5,$A256=Sheet2!$A$6,$A256=Sheet2!$A$7,$A256=Sheet2!$A$9),仕訳日記帳!$N256&gt;=Sheet2!$B$3),仕訳日記帳!A256,IF(AND($A256=Sheet2!$A$8,仕訳日記帳!$N256&gt;=Sheet2!$B$8),仕訳日記帳!A256,IF(AND(OR($A256=Sheet2!$A$10,$A256=Sheet2!$A$11,$A256=Sheet2!$A$12,$A256=Sheet2!$A$13,$A256=Sheet2!$A$14,$A256=Sheet2!$A$15,$A256=Sheet2!$A$16,$A256=Sheet2!$A$17),Sheet2!$B$9&lt;=仕訳日記帳!$N256&lt;Sheet2!$C$10),仕訳日記帳!A256,""))))</f>
        <v/>
      </c>
      <c r="C256" t="str">
        <f>IF(AND($A256=Sheet2!$A$2,仕訳日記帳!$N256&gt;=Sheet2!$B$2),仕訳日記帳!B256,IF(AND(OR($A256=Sheet2!$A$3,$A256=Sheet2!$A$4,$A256=Sheet2!$A$5,$A256=Sheet2!$A$6,$A256=Sheet2!$A$7,$A256=Sheet2!$A$9),仕訳日記帳!$N256&gt;=Sheet2!$B$3),仕訳日記帳!B256,IF(AND($A256=Sheet2!$A$8,仕訳日記帳!$N256&gt;=Sheet2!$B$8),仕訳日記帳!B256,IF(AND(OR($A256=Sheet2!$A$10,$A256=Sheet2!$A$11,$A256=Sheet2!$A$12,$A256=Sheet2!$A$13,$A256=Sheet2!$A$14,$A256=Sheet2!$A$15,$A256=Sheet2!$A$16,$A256=Sheet2!$A$17),Sheet2!$B$9&lt;=仕訳日記帳!$N256&lt;Sheet2!$C$10),仕訳日記帳!B256,""))))</f>
        <v/>
      </c>
      <c r="D256" s="265" t="str">
        <f>IF(AND($A256=Sheet2!$A$2,仕訳日記帳!$N256&gt;=Sheet2!$B$2),仕訳日記帳!N256,IF(AND(OR($A256=Sheet2!$A$3,$A256=Sheet2!$A$4,$A256=Sheet2!$A$5,$A256=Sheet2!$A$6,$A256=Sheet2!$A$7,$A256=Sheet2!$A$9),仕訳日記帳!$N256&gt;=Sheet2!$B$3),仕訳日記帳!N256,IF(AND($A256=Sheet2!$A$8,仕訳日記帳!$N256&gt;=Sheet2!$B$8),仕訳日記帳!N256,IF(AND(OR($A256=Sheet2!$A$10,$A256=Sheet2!$A$11,$A256=Sheet2!$A$12,$A256=Sheet2!$A$13,$A256=Sheet2!$A$14,$A256=Sheet2!$A$15,$A256=Sheet2!$A$16,$A256=Sheet2!$A$17),Sheet2!$B$9&lt;=仕訳日記帳!$N256&lt;Sheet2!$C$10),仕訳日記帳!N256,""))))</f>
        <v/>
      </c>
      <c r="E256" s="263" t="str">
        <f>IF(AND($A256=Sheet2!$A$2,仕訳日記帳!$N256&gt;=Sheet2!$B$2),仕訳日記帳!G256,IF(AND(OR($A256=Sheet2!$A$3,$A256=Sheet2!$A$4,$A256=Sheet2!$A$5,$A256=Sheet2!$A$6,$A256=Sheet2!$A$7,$A256=Sheet2!$A$9),仕訳日記帳!$N256&gt;=Sheet2!$B$3),仕訳日記帳!G256,IF(AND($A256=Sheet2!$A$8,仕訳日記帳!$N256&gt;=Sheet2!$B$8),仕訳日記帳!G256,IF(AND(OR($A256=Sheet2!$A$10,$A256=Sheet2!$A$11,$A256=Sheet2!$A$12,$A256=Sheet2!$A$13,$A256=Sheet2!$A$14,$A256=Sheet2!$A$15,$A256=Sheet2!$A$16,$A256=Sheet2!$A$17),Sheet2!$B$9&lt;=仕訳日記帳!$N256&lt;Sheet2!$C$10),仕訳日記帳!G256,""))))</f>
        <v/>
      </c>
      <c r="G256" t="str">
        <f>IF(OR(A256=Sheet2!$A$2,A256=Sheet2!$A$3,A256=Sheet2!$A$4,A256=Sheet2!$A$5,A256=Sheet2!$A$6,A256=Sheet2!$A$7,A256=Sheet2!$A$8,A256=Sheet2!$A$9,A256=Sheet2!$A$10,A256=Sheet2!$A$11,A256=Sheet2!$A$12,$A$2=Sheet2!$A$13,A256=Sheet2!$A$14,$A$2=Sheet2!$A$15,$A$2=Sheet2!$A$16,A256=Sheet2!$A$17),"該当","")</f>
        <v/>
      </c>
      <c r="H256" t="str">
        <f>IF(OR(A256="",G256=""),"",COUNTIF($G$2:G256,"該当"))</f>
        <v/>
      </c>
    </row>
    <row r="257" spans="1:8">
      <c r="A257" t="str">
        <f>IF(AND(仕訳日記帳!D257=Sheet2!$A$2,仕訳日記帳!$N257&gt;=Sheet2!$B$2),仕訳日記帳!D257,IF(AND(OR(仕訳日記帳!D257=Sheet2!$A$3,仕訳日記帳!D257=Sheet2!$A$4,仕訳日記帳!D257=Sheet2!$A$5,仕訳日記帳!D257=Sheet2!$A$6,仕訳日記帳!D257=Sheet2!$A$7,仕訳日記帳!D257=Sheet2!$A$9),仕訳日記帳!$N257&gt;=Sheet2!$B$3),仕訳日記帳!D257,IF(AND(仕訳日記帳!D257=Sheet2!$A$8,仕訳日記帳!$N257&gt;=Sheet2!$B$8),仕訳日記帳!D257,IF(AND(OR(仕訳日記帳!D257=Sheet2!$A$10,仕訳日記帳!D257=Sheet2!$A$11,仕訳日記帳!D257=Sheet2!$A$12,仕訳日記帳!D257=Sheet2!$A$13,仕訳日記帳!D257=Sheet2!$A$14,仕訳日記帳!D257=Sheet2!$A$15,仕訳日記帳!D257=Sheet2!$A$16,仕訳日記帳!D257=Sheet2!$A$17),Sheet2!$B$9&lt;=仕訳日記帳!$N257&lt;Sheet2!$C$10),仕訳日記帳!D257,""))))</f>
        <v/>
      </c>
      <c r="B257" s="263" t="str">
        <f>IF(AND($A257=Sheet2!$A$2,仕訳日記帳!$N257&gt;=Sheet2!$B$2),仕訳日記帳!A257,IF(AND(OR($A257=Sheet2!$A$3,$A257=Sheet2!$A$4,$A257=Sheet2!$A$5,$A257=Sheet2!$A$6,$A257=Sheet2!$A$7,$A257=Sheet2!$A$9),仕訳日記帳!$N257&gt;=Sheet2!$B$3),仕訳日記帳!A257,IF(AND($A257=Sheet2!$A$8,仕訳日記帳!$N257&gt;=Sheet2!$B$8),仕訳日記帳!A257,IF(AND(OR($A257=Sheet2!$A$10,$A257=Sheet2!$A$11,$A257=Sheet2!$A$12,$A257=Sheet2!$A$13,$A257=Sheet2!$A$14,$A257=Sheet2!$A$15,$A257=Sheet2!$A$16,$A257=Sheet2!$A$17),Sheet2!$B$9&lt;=仕訳日記帳!$N257&lt;Sheet2!$C$10),仕訳日記帳!A257,""))))</f>
        <v/>
      </c>
      <c r="C257" t="str">
        <f>IF(AND($A257=Sheet2!$A$2,仕訳日記帳!$N257&gt;=Sheet2!$B$2),仕訳日記帳!B257,IF(AND(OR($A257=Sheet2!$A$3,$A257=Sheet2!$A$4,$A257=Sheet2!$A$5,$A257=Sheet2!$A$6,$A257=Sheet2!$A$7,$A257=Sheet2!$A$9),仕訳日記帳!$N257&gt;=Sheet2!$B$3),仕訳日記帳!B257,IF(AND($A257=Sheet2!$A$8,仕訳日記帳!$N257&gt;=Sheet2!$B$8),仕訳日記帳!B257,IF(AND(OR($A257=Sheet2!$A$10,$A257=Sheet2!$A$11,$A257=Sheet2!$A$12,$A257=Sheet2!$A$13,$A257=Sheet2!$A$14,$A257=Sheet2!$A$15,$A257=Sheet2!$A$16,$A257=Sheet2!$A$17),Sheet2!$B$9&lt;=仕訳日記帳!$N257&lt;Sheet2!$C$10),仕訳日記帳!B257,""))))</f>
        <v/>
      </c>
      <c r="D257" s="265" t="str">
        <f>IF(AND($A257=Sheet2!$A$2,仕訳日記帳!$N257&gt;=Sheet2!$B$2),仕訳日記帳!N257,IF(AND(OR($A257=Sheet2!$A$3,$A257=Sheet2!$A$4,$A257=Sheet2!$A$5,$A257=Sheet2!$A$6,$A257=Sheet2!$A$7,$A257=Sheet2!$A$9),仕訳日記帳!$N257&gt;=Sheet2!$B$3),仕訳日記帳!N257,IF(AND($A257=Sheet2!$A$8,仕訳日記帳!$N257&gt;=Sheet2!$B$8),仕訳日記帳!N257,IF(AND(OR($A257=Sheet2!$A$10,$A257=Sheet2!$A$11,$A257=Sheet2!$A$12,$A257=Sheet2!$A$13,$A257=Sheet2!$A$14,$A257=Sheet2!$A$15,$A257=Sheet2!$A$16,$A257=Sheet2!$A$17),Sheet2!$B$9&lt;=仕訳日記帳!$N257&lt;Sheet2!$C$10),仕訳日記帳!N257,""))))</f>
        <v/>
      </c>
      <c r="E257" s="263" t="str">
        <f>IF(AND($A257=Sheet2!$A$2,仕訳日記帳!$N257&gt;=Sheet2!$B$2),仕訳日記帳!G257,IF(AND(OR($A257=Sheet2!$A$3,$A257=Sheet2!$A$4,$A257=Sheet2!$A$5,$A257=Sheet2!$A$6,$A257=Sheet2!$A$7,$A257=Sheet2!$A$9),仕訳日記帳!$N257&gt;=Sheet2!$B$3),仕訳日記帳!G257,IF(AND($A257=Sheet2!$A$8,仕訳日記帳!$N257&gt;=Sheet2!$B$8),仕訳日記帳!G257,IF(AND(OR($A257=Sheet2!$A$10,$A257=Sheet2!$A$11,$A257=Sheet2!$A$12,$A257=Sheet2!$A$13,$A257=Sheet2!$A$14,$A257=Sheet2!$A$15,$A257=Sheet2!$A$16,$A257=Sheet2!$A$17),Sheet2!$B$9&lt;=仕訳日記帳!$N257&lt;Sheet2!$C$10),仕訳日記帳!G257,""))))</f>
        <v/>
      </c>
      <c r="G257" t="str">
        <f>IF(OR(A257=Sheet2!$A$2,A257=Sheet2!$A$3,A257=Sheet2!$A$4,A257=Sheet2!$A$5,A257=Sheet2!$A$6,A257=Sheet2!$A$7,A257=Sheet2!$A$8,A257=Sheet2!$A$9,A257=Sheet2!$A$10,A257=Sheet2!$A$11,A257=Sheet2!$A$12,$A$2=Sheet2!$A$13,A257=Sheet2!$A$14,$A$2=Sheet2!$A$15,$A$2=Sheet2!$A$16,A257=Sheet2!$A$17),"該当","")</f>
        <v/>
      </c>
      <c r="H257" t="str">
        <f>IF(OR(A257="",G257=""),"",COUNTIF($G$2:G257,"該当"))</f>
        <v/>
      </c>
    </row>
    <row r="258" spans="1:8">
      <c r="A258" t="str">
        <f>IF(AND(仕訳日記帳!D258=Sheet2!$A$2,仕訳日記帳!$N258&gt;=Sheet2!$B$2),仕訳日記帳!D258,IF(AND(OR(仕訳日記帳!D258=Sheet2!$A$3,仕訳日記帳!D258=Sheet2!$A$4,仕訳日記帳!D258=Sheet2!$A$5,仕訳日記帳!D258=Sheet2!$A$6,仕訳日記帳!D258=Sheet2!$A$7,仕訳日記帳!D258=Sheet2!$A$9),仕訳日記帳!$N258&gt;=Sheet2!$B$3),仕訳日記帳!D258,IF(AND(仕訳日記帳!D258=Sheet2!$A$8,仕訳日記帳!$N258&gt;=Sheet2!$B$8),仕訳日記帳!D258,IF(AND(OR(仕訳日記帳!D258=Sheet2!$A$10,仕訳日記帳!D258=Sheet2!$A$11,仕訳日記帳!D258=Sheet2!$A$12,仕訳日記帳!D258=Sheet2!$A$13,仕訳日記帳!D258=Sheet2!$A$14,仕訳日記帳!D258=Sheet2!$A$15,仕訳日記帳!D258=Sheet2!$A$16,仕訳日記帳!D258=Sheet2!$A$17),Sheet2!$B$9&lt;=仕訳日記帳!$N258&lt;Sheet2!$C$10),仕訳日記帳!D258,""))))</f>
        <v/>
      </c>
      <c r="B258" s="263" t="str">
        <f>IF(AND($A258=Sheet2!$A$2,仕訳日記帳!$N258&gt;=Sheet2!$B$2),仕訳日記帳!A258,IF(AND(OR($A258=Sheet2!$A$3,$A258=Sheet2!$A$4,$A258=Sheet2!$A$5,$A258=Sheet2!$A$6,$A258=Sheet2!$A$7,$A258=Sheet2!$A$9),仕訳日記帳!$N258&gt;=Sheet2!$B$3),仕訳日記帳!A258,IF(AND($A258=Sheet2!$A$8,仕訳日記帳!$N258&gt;=Sheet2!$B$8),仕訳日記帳!A258,IF(AND(OR($A258=Sheet2!$A$10,$A258=Sheet2!$A$11,$A258=Sheet2!$A$12,$A258=Sheet2!$A$13,$A258=Sheet2!$A$14,$A258=Sheet2!$A$15,$A258=Sheet2!$A$16,$A258=Sheet2!$A$17),Sheet2!$B$9&lt;=仕訳日記帳!$N258&lt;Sheet2!$C$10),仕訳日記帳!A258,""))))</f>
        <v/>
      </c>
      <c r="C258" t="str">
        <f>IF(AND($A258=Sheet2!$A$2,仕訳日記帳!$N258&gt;=Sheet2!$B$2),仕訳日記帳!B258,IF(AND(OR($A258=Sheet2!$A$3,$A258=Sheet2!$A$4,$A258=Sheet2!$A$5,$A258=Sheet2!$A$6,$A258=Sheet2!$A$7,$A258=Sheet2!$A$9),仕訳日記帳!$N258&gt;=Sheet2!$B$3),仕訳日記帳!B258,IF(AND($A258=Sheet2!$A$8,仕訳日記帳!$N258&gt;=Sheet2!$B$8),仕訳日記帳!B258,IF(AND(OR($A258=Sheet2!$A$10,$A258=Sheet2!$A$11,$A258=Sheet2!$A$12,$A258=Sheet2!$A$13,$A258=Sheet2!$A$14,$A258=Sheet2!$A$15,$A258=Sheet2!$A$16,$A258=Sheet2!$A$17),Sheet2!$B$9&lt;=仕訳日記帳!$N258&lt;Sheet2!$C$10),仕訳日記帳!B258,""))))</f>
        <v/>
      </c>
      <c r="D258" s="265" t="str">
        <f>IF(AND($A258=Sheet2!$A$2,仕訳日記帳!$N258&gt;=Sheet2!$B$2),仕訳日記帳!N258,IF(AND(OR($A258=Sheet2!$A$3,$A258=Sheet2!$A$4,$A258=Sheet2!$A$5,$A258=Sheet2!$A$6,$A258=Sheet2!$A$7,$A258=Sheet2!$A$9),仕訳日記帳!$N258&gt;=Sheet2!$B$3),仕訳日記帳!N258,IF(AND($A258=Sheet2!$A$8,仕訳日記帳!$N258&gt;=Sheet2!$B$8),仕訳日記帳!N258,IF(AND(OR($A258=Sheet2!$A$10,$A258=Sheet2!$A$11,$A258=Sheet2!$A$12,$A258=Sheet2!$A$13,$A258=Sheet2!$A$14,$A258=Sheet2!$A$15,$A258=Sheet2!$A$16,$A258=Sheet2!$A$17),Sheet2!$B$9&lt;=仕訳日記帳!$N258&lt;Sheet2!$C$10),仕訳日記帳!N258,""))))</f>
        <v/>
      </c>
      <c r="E258" s="263" t="str">
        <f>IF(AND($A258=Sheet2!$A$2,仕訳日記帳!$N258&gt;=Sheet2!$B$2),仕訳日記帳!G258,IF(AND(OR($A258=Sheet2!$A$3,$A258=Sheet2!$A$4,$A258=Sheet2!$A$5,$A258=Sheet2!$A$6,$A258=Sheet2!$A$7,$A258=Sheet2!$A$9),仕訳日記帳!$N258&gt;=Sheet2!$B$3),仕訳日記帳!G258,IF(AND($A258=Sheet2!$A$8,仕訳日記帳!$N258&gt;=Sheet2!$B$8),仕訳日記帳!G258,IF(AND(OR($A258=Sheet2!$A$10,$A258=Sheet2!$A$11,$A258=Sheet2!$A$12,$A258=Sheet2!$A$13,$A258=Sheet2!$A$14,$A258=Sheet2!$A$15,$A258=Sheet2!$A$16,$A258=Sheet2!$A$17),Sheet2!$B$9&lt;=仕訳日記帳!$N258&lt;Sheet2!$C$10),仕訳日記帳!G258,""))))</f>
        <v/>
      </c>
      <c r="G258" t="str">
        <f>IF(OR(A258=Sheet2!$A$2,A258=Sheet2!$A$3,A258=Sheet2!$A$4,A258=Sheet2!$A$5,A258=Sheet2!$A$6,A258=Sheet2!$A$7,A258=Sheet2!$A$8,A258=Sheet2!$A$9,A258=Sheet2!$A$10,A258=Sheet2!$A$11,A258=Sheet2!$A$12,$A$2=Sheet2!$A$13,A258=Sheet2!$A$14,$A$2=Sheet2!$A$15,$A$2=Sheet2!$A$16,A258=Sheet2!$A$17),"該当","")</f>
        <v/>
      </c>
      <c r="H258" t="str">
        <f>IF(OR(A258="",G258=""),"",COUNTIF($G$2:G258,"該当"))</f>
        <v/>
      </c>
    </row>
    <row r="259" spans="1:8">
      <c r="A259" t="str">
        <f>IF(AND(仕訳日記帳!D259=Sheet2!$A$2,仕訳日記帳!$N259&gt;=Sheet2!$B$2),仕訳日記帳!D259,IF(AND(OR(仕訳日記帳!D259=Sheet2!$A$3,仕訳日記帳!D259=Sheet2!$A$4,仕訳日記帳!D259=Sheet2!$A$5,仕訳日記帳!D259=Sheet2!$A$6,仕訳日記帳!D259=Sheet2!$A$7,仕訳日記帳!D259=Sheet2!$A$9),仕訳日記帳!$N259&gt;=Sheet2!$B$3),仕訳日記帳!D259,IF(AND(仕訳日記帳!D259=Sheet2!$A$8,仕訳日記帳!$N259&gt;=Sheet2!$B$8),仕訳日記帳!D259,IF(AND(OR(仕訳日記帳!D259=Sheet2!$A$10,仕訳日記帳!D259=Sheet2!$A$11,仕訳日記帳!D259=Sheet2!$A$12,仕訳日記帳!D259=Sheet2!$A$13,仕訳日記帳!D259=Sheet2!$A$14,仕訳日記帳!D259=Sheet2!$A$15,仕訳日記帳!D259=Sheet2!$A$16,仕訳日記帳!D259=Sheet2!$A$17),Sheet2!$B$9&lt;=仕訳日記帳!$N259&lt;Sheet2!$C$10),仕訳日記帳!D259,""))))</f>
        <v/>
      </c>
      <c r="B259" s="263" t="str">
        <f>IF(AND($A259=Sheet2!$A$2,仕訳日記帳!$N259&gt;=Sheet2!$B$2),仕訳日記帳!A259,IF(AND(OR($A259=Sheet2!$A$3,$A259=Sheet2!$A$4,$A259=Sheet2!$A$5,$A259=Sheet2!$A$6,$A259=Sheet2!$A$7,$A259=Sheet2!$A$9),仕訳日記帳!$N259&gt;=Sheet2!$B$3),仕訳日記帳!A259,IF(AND($A259=Sheet2!$A$8,仕訳日記帳!$N259&gt;=Sheet2!$B$8),仕訳日記帳!A259,IF(AND(OR($A259=Sheet2!$A$10,$A259=Sheet2!$A$11,$A259=Sheet2!$A$12,$A259=Sheet2!$A$13,$A259=Sheet2!$A$14,$A259=Sheet2!$A$15,$A259=Sheet2!$A$16,$A259=Sheet2!$A$17),Sheet2!$B$9&lt;=仕訳日記帳!$N259&lt;Sheet2!$C$10),仕訳日記帳!A259,""))))</f>
        <v/>
      </c>
      <c r="C259" t="str">
        <f>IF(AND($A259=Sheet2!$A$2,仕訳日記帳!$N259&gt;=Sheet2!$B$2),仕訳日記帳!B259,IF(AND(OR($A259=Sheet2!$A$3,$A259=Sheet2!$A$4,$A259=Sheet2!$A$5,$A259=Sheet2!$A$6,$A259=Sheet2!$A$7,$A259=Sheet2!$A$9),仕訳日記帳!$N259&gt;=Sheet2!$B$3),仕訳日記帳!B259,IF(AND($A259=Sheet2!$A$8,仕訳日記帳!$N259&gt;=Sheet2!$B$8),仕訳日記帳!B259,IF(AND(OR($A259=Sheet2!$A$10,$A259=Sheet2!$A$11,$A259=Sheet2!$A$12,$A259=Sheet2!$A$13,$A259=Sheet2!$A$14,$A259=Sheet2!$A$15,$A259=Sheet2!$A$16,$A259=Sheet2!$A$17),Sheet2!$B$9&lt;=仕訳日記帳!$N259&lt;Sheet2!$C$10),仕訳日記帳!B259,""))))</f>
        <v/>
      </c>
      <c r="D259" s="265" t="str">
        <f>IF(AND($A259=Sheet2!$A$2,仕訳日記帳!$N259&gt;=Sheet2!$B$2),仕訳日記帳!N259,IF(AND(OR($A259=Sheet2!$A$3,$A259=Sheet2!$A$4,$A259=Sheet2!$A$5,$A259=Sheet2!$A$6,$A259=Sheet2!$A$7,$A259=Sheet2!$A$9),仕訳日記帳!$N259&gt;=Sheet2!$B$3),仕訳日記帳!N259,IF(AND($A259=Sheet2!$A$8,仕訳日記帳!$N259&gt;=Sheet2!$B$8),仕訳日記帳!N259,IF(AND(OR($A259=Sheet2!$A$10,$A259=Sheet2!$A$11,$A259=Sheet2!$A$12,$A259=Sheet2!$A$13,$A259=Sheet2!$A$14,$A259=Sheet2!$A$15,$A259=Sheet2!$A$16,$A259=Sheet2!$A$17),Sheet2!$B$9&lt;=仕訳日記帳!$N259&lt;Sheet2!$C$10),仕訳日記帳!N259,""))))</f>
        <v/>
      </c>
      <c r="E259" s="263" t="str">
        <f>IF(AND($A259=Sheet2!$A$2,仕訳日記帳!$N259&gt;=Sheet2!$B$2),仕訳日記帳!G259,IF(AND(OR($A259=Sheet2!$A$3,$A259=Sheet2!$A$4,$A259=Sheet2!$A$5,$A259=Sheet2!$A$6,$A259=Sheet2!$A$7,$A259=Sheet2!$A$9),仕訳日記帳!$N259&gt;=Sheet2!$B$3),仕訳日記帳!G259,IF(AND($A259=Sheet2!$A$8,仕訳日記帳!$N259&gt;=Sheet2!$B$8),仕訳日記帳!G259,IF(AND(OR($A259=Sheet2!$A$10,$A259=Sheet2!$A$11,$A259=Sheet2!$A$12,$A259=Sheet2!$A$13,$A259=Sheet2!$A$14,$A259=Sheet2!$A$15,$A259=Sheet2!$A$16,$A259=Sheet2!$A$17),Sheet2!$B$9&lt;=仕訳日記帳!$N259&lt;Sheet2!$C$10),仕訳日記帳!G259,""))))</f>
        <v/>
      </c>
      <c r="G259" t="str">
        <f>IF(OR(A259=Sheet2!$A$2,A259=Sheet2!$A$3,A259=Sheet2!$A$4,A259=Sheet2!$A$5,A259=Sheet2!$A$6,A259=Sheet2!$A$7,A259=Sheet2!$A$8,A259=Sheet2!$A$9,A259=Sheet2!$A$10,A259=Sheet2!$A$11,A259=Sheet2!$A$12,$A$2=Sheet2!$A$13,A259=Sheet2!$A$14,$A$2=Sheet2!$A$15,$A$2=Sheet2!$A$16,A259=Sheet2!$A$17),"該当","")</f>
        <v/>
      </c>
      <c r="H259" t="str">
        <f>IF(OR(A259="",G259=""),"",COUNTIF($G$2:G259,"該当"))</f>
        <v/>
      </c>
    </row>
    <row r="260" spans="1:8">
      <c r="A260" t="str">
        <f>IF(AND(仕訳日記帳!D260=Sheet2!$A$2,仕訳日記帳!$N260&gt;=Sheet2!$B$2),仕訳日記帳!D260,IF(AND(OR(仕訳日記帳!D260=Sheet2!$A$3,仕訳日記帳!D260=Sheet2!$A$4,仕訳日記帳!D260=Sheet2!$A$5,仕訳日記帳!D260=Sheet2!$A$6,仕訳日記帳!D260=Sheet2!$A$7,仕訳日記帳!D260=Sheet2!$A$9),仕訳日記帳!$N260&gt;=Sheet2!$B$3),仕訳日記帳!D260,IF(AND(仕訳日記帳!D260=Sheet2!$A$8,仕訳日記帳!$N260&gt;=Sheet2!$B$8),仕訳日記帳!D260,IF(AND(OR(仕訳日記帳!D260=Sheet2!$A$10,仕訳日記帳!D260=Sheet2!$A$11,仕訳日記帳!D260=Sheet2!$A$12,仕訳日記帳!D260=Sheet2!$A$13,仕訳日記帳!D260=Sheet2!$A$14,仕訳日記帳!D260=Sheet2!$A$15,仕訳日記帳!D260=Sheet2!$A$16,仕訳日記帳!D260=Sheet2!$A$17),Sheet2!$B$9&lt;=仕訳日記帳!$N260&lt;Sheet2!$C$10),仕訳日記帳!D260,""))))</f>
        <v/>
      </c>
      <c r="B260" s="263" t="str">
        <f>IF(AND($A260=Sheet2!$A$2,仕訳日記帳!$N260&gt;=Sheet2!$B$2),仕訳日記帳!A260,IF(AND(OR($A260=Sheet2!$A$3,$A260=Sheet2!$A$4,$A260=Sheet2!$A$5,$A260=Sheet2!$A$6,$A260=Sheet2!$A$7,$A260=Sheet2!$A$9),仕訳日記帳!$N260&gt;=Sheet2!$B$3),仕訳日記帳!A260,IF(AND($A260=Sheet2!$A$8,仕訳日記帳!$N260&gt;=Sheet2!$B$8),仕訳日記帳!A260,IF(AND(OR($A260=Sheet2!$A$10,$A260=Sheet2!$A$11,$A260=Sheet2!$A$12,$A260=Sheet2!$A$13,$A260=Sheet2!$A$14,$A260=Sheet2!$A$15,$A260=Sheet2!$A$16,$A260=Sheet2!$A$17),Sheet2!$B$9&lt;=仕訳日記帳!$N260&lt;Sheet2!$C$10),仕訳日記帳!A260,""))))</f>
        <v/>
      </c>
      <c r="C260" t="str">
        <f>IF(AND($A260=Sheet2!$A$2,仕訳日記帳!$N260&gt;=Sheet2!$B$2),仕訳日記帳!B260,IF(AND(OR($A260=Sheet2!$A$3,$A260=Sheet2!$A$4,$A260=Sheet2!$A$5,$A260=Sheet2!$A$6,$A260=Sheet2!$A$7,$A260=Sheet2!$A$9),仕訳日記帳!$N260&gt;=Sheet2!$B$3),仕訳日記帳!B260,IF(AND($A260=Sheet2!$A$8,仕訳日記帳!$N260&gt;=Sheet2!$B$8),仕訳日記帳!B260,IF(AND(OR($A260=Sheet2!$A$10,$A260=Sheet2!$A$11,$A260=Sheet2!$A$12,$A260=Sheet2!$A$13,$A260=Sheet2!$A$14,$A260=Sheet2!$A$15,$A260=Sheet2!$A$16,$A260=Sheet2!$A$17),Sheet2!$B$9&lt;=仕訳日記帳!$N260&lt;Sheet2!$C$10),仕訳日記帳!B260,""))))</f>
        <v/>
      </c>
      <c r="D260" s="265" t="str">
        <f>IF(AND($A260=Sheet2!$A$2,仕訳日記帳!$N260&gt;=Sheet2!$B$2),仕訳日記帳!N260,IF(AND(OR($A260=Sheet2!$A$3,$A260=Sheet2!$A$4,$A260=Sheet2!$A$5,$A260=Sheet2!$A$6,$A260=Sheet2!$A$7,$A260=Sheet2!$A$9),仕訳日記帳!$N260&gt;=Sheet2!$B$3),仕訳日記帳!N260,IF(AND($A260=Sheet2!$A$8,仕訳日記帳!$N260&gt;=Sheet2!$B$8),仕訳日記帳!N260,IF(AND(OR($A260=Sheet2!$A$10,$A260=Sheet2!$A$11,$A260=Sheet2!$A$12,$A260=Sheet2!$A$13,$A260=Sheet2!$A$14,$A260=Sheet2!$A$15,$A260=Sheet2!$A$16,$A260=Sheet2!$A$17),Sheet2!$B$9&lt;=仕訳日記帳!$N260&lt;Sheet2!$C$10),仕訳日記帳!N260,""))))</f>
        <v/>
      </c>
      <c r="E260" s="263" t="str">
        <f>IF(AND($A260=Sheet2!$A$2,仕訳日記帳!$N260&gt;=Sheet2!$B$2),仕訳日記帳!G260,IF(AND(OR($A260=Sheet2!$A$3,$A260=Sheet2!$A$4,$A260=Sheet2!$A$5,$A260=Sheet2!$A$6,$A260=Sheet2!$A$7,$A260=Sheet2!$A$9),仕訳日記帳!$N260&gt;=Sheet2!$B$3),仕訳日記帳!G260,IF(AND($A260=Sheet2!$A$8,仕訳日記帳!$N260&gt;=Sheet2!$B$8),仕訳日記帳!G260,IF(AND(OR($A260=Sheet2!$A$10,$A260=Sheet2!$A$11,$A260=Sheet2!$A$12,$A260=Sheet2!$A$13,$A260=Sheet2!$A$14,$A260=Sheet2!$A$15,$A260=Sheet2!$A$16,$A260=Sheet2!$A$17),Sheet2!$B$9&lt;=仕訳日記帳!$N260&lt;Sheet2!$C$10),仕訳日記帳!G260,""))))</f>
        <v/>
      </c>
      <c r="G260" t="str">
        <f>IF(OR(A260=Sheet2!$A$2,A260=Sheet2!$A$3,A260=Sheet2!$A$4,A260=Sheet2!$A$5,A260=Sheet2!$A$6,A260=Sheet2!$A$7,A260=Sheet2!$A$8,A260=Sheet2!$A$9,A260=Sheet2!$A$10,A260=Sheet2!$A$11,A260=Sheet2!$A$12,$A$2=Sheet2!$A$13,A260=Sheet2!$A$14,$A$2=Sheet2!$A$15,$A$2=Sheet2!$A$16,A260=Sheet2!$A$17),"該当","")</f>
        <v/>
      </c>
      <c r="H260" t="str">
        <f>IF(OR(A260="",G260=""),"",COUNTIF($G$2:G260,"該当"))</f>
        <v/>
      </c>
    </row>
    <row r="261" spans="1:8">
      <c r="A261" t="str">
        <f>IF(AND(仕訳日記帳!D261=Sheet2!$A$2,仕訳日記帳!$N261&gt;=Sheet2!$B$2),仕訳日記帳!D261,IF(AND(OR(仕訳日記帳!D261=Sheet2!$A$3,仕訳日記帳!D261=Sheet2!$A$4,仕訳日記帳!D261=Sheet2!$A$5,仕訳日記帳!D261=Sheet2!$A$6,仕訳日記帳!D261=Sheet2!$A$7,仕訳日記帳!D261=Sheet2!$A$9),仕訳日記帳!$N261&gt;=Sheet2!$B$3),仕訳日記帳!D261,IF(AND(仕訳日記帳!D261=Sheet2!$A$8,仕訳日記帳!$N261&gt;=Sheet2!$B$8),仕訳日記帳!D261,IF(AND(OR(仕訳日記帳!D261=Sheet2!$A$10,仕訳日記帳!D261=Sheet2!$A$11,仕訳日記帳!D261=Sheet2!$A$12,仕訳日記帳!D261=Sheet2!$A$13,仕訳日記帳!D261=Sheet2!$A$14,仕訳日記帳!D261=Sheet2!$A$15,仕訳日記帳!D261=Sheet2!$A$16,仕訳日記帳!D261=Sheet2!$A$17),Sheet2!$B$9&lt;=仕訳日記帳!$N261&lt;Sheet2!$C$10),仕訳日記帳!D261,""))))</f>
        <v/>
      </c>
      <c r="B261" s="263" t="str">
        <f>IF(AND($A261=Sheet2!$A$2,仕訳日記帳!$N261&gt;=Sheet2!$B$2),仕訳日記帳!A261,IF(AND(OR($A261=Sheet2!$A$3,$A261=Sheet2!$A$4,$A261=Sheet2!$A$5,$A261=Sheet2!$A$6,$A261=Sheet2!$A$7,$A261=Sheet2!$A$9),仕訳日記帳!$N261&gt;=Sheet2!$B$3),仕訳日記帳!A261,IF(AND($A261=Sheet2!$A$8,仕訳日記帳!$N261&gt;=Sheet2!$B$8),仕訳日記帳!A261,IF(AND(OR($A261=Sheet2!$A$10,$A261=Sheet2!$A$11,$A261=Sheet2!$A$12,$A261=Sheet2!$A$13,$A261=Sheet2!$A$14,$A261=Sheet2!$A$15,$A261=Sheet2!$A$16,$A261=Sheet2!$A$17),Sheet2!$B$9&lt;=仕訳日記帳!$N261&lt;Sheet2!$C$10),仕訳日記帳!A261,""))))</f>
        <v/>
      </c>
      <c r="C261" t="str">
        <f>IF(AND($A261=Sheet2!$A$2,仕訳日記帳!$N261&gt;=Sheet2!$B$2),仕訳日記帳!B261,IF(AND(OR($A261=Sheet2!$A$3,$A261=Sheet2!$A$4,$A261=Sheet2!$A$5,$A261=Sheet2!$A$6,$A261=Sheet2!$A$7,$A261=Sheet2!$A$9),仕訳日記帳!$N261&gt;=Sheet2!$B$3),仕訳日記帳!B261,IF(AND($A261=Sheet2!$A$8,仕訳日記帳!$N261&gt;=Sheet2!$B$8),仕訳日記帳!B261,IF(AND(OR($A261=Sheet2!$A$10,$A261=Sheet2!$A$11,$A261=Sheet2!$A$12,$A261=Sheet2!$A$13,$A261=Sheet2!$A$14,$A261=Sheet2!$A$15,$A261=Sheet2!$A$16,$A261=Sheet2!$A$17),Sheet2!$B$9&lt;=仕訳日記帳!$N261&lt;Sheet2!$C$10),仕訳日記帳!B261,""))))</f>
        <v/>
      </c>
      <c r="D261" s="265" t="str">
        <f>IF(AND($A261=Sheet2!$A$2,仕訳日記帳!$N261&gt;=Sheet2!$B$2),仕訳日記帳!N261,IF(AND(OR($A261=Sheet2!$A$3,$A261=Sheet2!$A$4,$A261=Sheet2!$A$5,$A261=Sheet2!$A$6,$A261=Sheet2!$A$7,$A261=Sheet2!$A$9),仕訳日記帳!$N261&gt;=Sheet2!$B$3),仕訳日記帳!N261,IF(AND($A261=Sheet2!$A$8,仕訳日記帳!$N261&gt;=Sheet2!$B$8),仕訳日記帳!N261,IF(AND(OR($A261=Sheet2!$A$10,$A261=Sheet2!$A$11,$A261=Sheet2!$A$12,$A261=Sheet2!$A$13,$A261=Sheet2!$A$14,$A261=Sheet2!$A$15,$A261=Sheet2!$A$16,$A261=Sheet2!$A$17),Sheet2!$B$9&lt;=仕訳日記帳!$N261&lt;Sheet2!$C$10),仕訳日記帳!N261,""))))</f>
        <v/>
      </c>
      <c r="E261" s="263" t="str">
        <f>IF(AND($A261=Sheet2!$A$2,仕訳日記帳!$N261&gt;=Sheet2!$B$2),仕訳日記帳!G261,IF(AND(OR($A261=Sheet2!$A$3,$A261=Sheet2!$A$4,$A261=Sheet2!$A$5,$A261=Sheet2!$A$6,$A261=Sheet2!$A$7,$A261=Sheet2!$A$9),仕訳日記帳!$N261&gt;=Sheet2!$B$3),仕訳日記帳!G261,IF(AND($A261=Sheet2!$A$8,仕訳日記帳!$N261&gt;=Sheet2!$B$8),仕訳日記帳!G261,IF(AND(OR($A261=Sheet2!$A$10,$A261=Sheet2!$A$11,$A261=Sheet2!$A$12,$A261=Sheet2!$A$13,$A261=Sheet2!$A$14,$A261=Sheet2!$A$15,$A261=Sheet2!$A$16,$A261=Sheet2!$A$17),Sheet2!$B$9&lt;=仕訳日記帳!$N261&lt;Sheet2!$C$10),仕訳日記帳!G261,""))))</f>
        <v/>
      </c>
      <c r="G261" t="str">
        <f>IF(OR(A261=Sheet2!$A$2,A261=Sheet2!$A$3,A261=Sheet2!$A$4,A261=Sheet2!$A$5,A261=Sheet2!$A$6,A261=Sheet2!$A$7,A261=Sheet2!$A$8,A261=Sheet2!$A$9,A261=Sheet2!$A$10,A261=Sheet2!$A$11,A261=Sheet2!$A$12,$A$2=Sheet2!$A$13,A261=Sheet2!$A$14,$A$2=Sheet2!$A$15,$A$2=Sheet2!$A$16,A261=Sheet2!$A$17),"該当","")</f>
        <v/>
      </c>
      <c r="H261" t="str">
        <f>IF(OR(A261="",G261=""),"",COUNTIF($G$2:G261,"該当"))</f>
        <v/>
      </c>
    </row>
    <row r="262" spans="1:8">
      <c r="A262" t="str">
        <f>IF(AND(仕訳日記帳!D262=Sheet2!$A$2,仕訳日記帳!$N262&gt;=Sheet2!$B$2),仕訳日記帳!D262,IF(AND(OR(仕訳日記帳!D262=Sheet2!$A$3,仕訳日記帳!D262=Sheet2!$A$4,仕訳日記帳!D262=Sheet2!$A$5,仕訳日記帳!D262=Sheet2!$A$6,仕訳日記帳!D262=Sheet2!$A$7,仕訳日記帳!D262=Sheet2!$A$9),仕訳日記帳!$N262&gt;=Sheet2!$B$3),仕訳日記帳!D262,IF(AND(仕訳日記帳!D262=Sheet2!$A$8,仕訳日記帳!$N262&gt;=Sheet2!$B$8),仕訳日記帳!D262,IF(AND(OR(仕訳日記帳!D262=Sheet2!$A$10,仕訳日記帳!D262=Sheet2!$A$11,仕訳日記帳!D262=Sheet2!$A$12,仕訳日記帳!D262=Sheet2!$A$13,仕訳日記帳!D262=Sheet2!$A$14,仕訳日記帳!D262=Sheet2!$A$15,仕訳日記帳!D262=Sheet2!$A$16,仕訳日記帳!D262=Sheet2!$A$17),Sheet2!$B$9&lt;=仕訳日記帳!$N262&lt;Sheet2!$C$10),仕訳日記帳!D262,""))))</f>
        <v/>
      </c>
      <c r="B262" s="263" t="str">
        <f>IF(AND($A262=Sheet2!$A$2,仕訳日記帳!$N262&gt;=Sheet2!$B$2),仕訳日記帳!A262,IF(AND(OR($A262=Sheet2!$A$3,$A262=Sheet2!$A$4,$A262=Sheet2!$A$5,$A262=Sheet2!$A$6,$A262=Sheet2!$A$7,$A262=Sheet2!$A$9),仕訳日記帳!$N262&gt;=Sheet2!$B$3),仕訳日記帳!A262,IF(AND($A262=Sheet2!$A$8,仕訳日記帳!$N262&gt;=Sheet2!$B$8),仕訳日記帳!A262,IF(AND(OR($A262=Sheet2!$A$10,$A262=Sheet2!$A$11,$A262=Sheet2!$A$12,$A262=Sheet2!$A$13,$A262=Sheet2!$A$14,$A262=Sheet2!$A$15,$A262=Sheet2!$A$16,$A262=Sheet2!$A$17),Sheet2!$B$9&lt;=仕訳日記帳!$N262&lt;Sheet2!$C$10),仕訳日記帳!A262,""))))</f>
        <v/>
      </c>
      <c r="C262" t="str">
        <f>IF(AND($A262=Sheet2!$A$2,仕訳日記帳!$N262&gt;=Sheet2!$B$2),仕訳日記帳!B262,IF(AND(OR($A262=Sheet2!$A$3,$A262=Sheet2!$A$4,$A262=Sheet2!$A$5,$A262=Sheet2!$A$6,$A262=Sheet2!$A$7,$A262=Sheet2!$A$9),仕訳日記帳!$N262&gt;=Sheet2!$B$3),仕訳日記帳!B262,IF(AND($A262=Sheet2!$A$8,仕訳日記帳!$N262&gt;=Sheet2!$B$8),仕訳日記帳!B262,IF(AND(OR($A262=Sheet2!$A$10,$A262=Sheet2!$A$11,$A262=Sheet2!$A$12,$A262=Sheet2!$A$13,$A262=Sheet2!$A$14,$A262=Sheet2!$A$15,$A262=Sheet2!$A$16,$A262=Sheet2!$A$17),Sheet2!$B$9&lt;=仕訳日記帳!$N262&lt;Sheet2!$C$10),仕訳日記帳!B262,""))))</f>
        <v/>
      </c>
      <c r="D262" s="265" t="str">
        <f>IF(AND($A262=Sheet2!$A$2,仕訳日記帳!$N262&gt;=Sheet2!$B$2),仕訳日記帳!N262,IF(AND(OR($A262=Sheet2!$A$3,$A262=Sheet2!$A$4,$A262=Sheet2!$A$5,$A262=Sheet2!$A$6,$A262=Sheet2!$A$7,$A262=Sheet2!$A$9),仕訳日記帳!$N262&gt;=Sheet2!$B$3),仕訳日記帳!N262,IF(AND($A262=Sheet2!$A$8,仕訳日記帳!$N262&gt;=Sheet2!$B$8),仕訳日記帳!N262,IF(AND(OR($A262=Sheet2!$A$10,$A262=Sheet2!$A$11,$A262=Sheet2!$A$12,$A262=Sheet2!$A$13,$A262=Sheet2!$A$14,$A262=Sheet2!$A$15,$A262=Sheet2!$A$16,$A262=Sheet2!$A$17),Sheet2!$B$9&lt;=仕訳日記帳!$N262&lt;Sheet2!$C$10),仕訳日記帳!N262,""))))</f>
        <v/>
      </c>
      <c r="E262" s="263" t="str">
        <f>IF(AND($A262=Sheet2!$A$2,仕訳日記帳!$N262&gt;=Sheet2!$B$2),仕訳日記帳!G262,IF(AND(OR($A262=Sheet2!$A$3,$A262=Sheet2!$A$4,$A262=Sheet2!$A$5,$A262=Sheet2!$A$6,$A262=Sheet2!$A$7,$A262=Sheet2!$A$9),仕訳日記帳!$N262&gt;=Sheet2!$B$3),仕訳日記帳!G262,IF(AND($A262=Sheet2!$A$8,仕訳日記帳!$N262&gt;=Sheet2!$B$8),仕訳日記帳!G262,IF(AND(OR($A262=Sheet2!$A$10,$A262=Sheet2!$A$11,$A262=Sheet2!$A$12,$A262=Sheet2!$A$13,$A262=Sheet2!$A$14,$A262=Sheet2!$A$15,$A262=Sheet2!$A$16,$A262=Sheet2!$A$17),Sheet2!$B$9&lt;=仕訳日記帳!$N262&lt;Sheet2!$C$10),仕訳日記帳!G262,""))))</f>
        <v/>
      </c>
      <c r="G262" t="str">
        <f>IF(OR(A262=Sheet2!$A$2,A262=Sheet2!$A$3,A262=Sheet2!$A$4,A262=Sheet2!$A$5,A262=Sheet2!$A$6,A262=Sheet2!$A$7,A262=Sheet2!$A$8,A262=Sheet2!$A$9,A262=Sheet2!$A$10,A262=Sheet2!$A$11,A262=Sheet2!$A$12,$A$2=Sheet2!$A$13,A262=Sheet2!$A$14,$A$2=Sheet2!$A$15,$A$2=Sheet2!$A$16,A262=Sheet2!$A$17),"該当","")</f>
        <v/>
      </c>
      <c r="H262" t="str">
        <f>IF(OR(A262="",G262=""),"",COUNTIF($G$2:G262,"該当"))</f>
        <v/>
      </c>
    </row>
    <row r="263" spans="1:8">
      <c r="A263" t="str">
        <f>IF(AND(仕訳日記帳!D263=Sheet2!$A$2,仕訳日記帳!$N263&gt;=Sheet2!$B$2),仕訳日記帳!D263,IF(AND(OR(仕訳日記帳!D263=Sheet2!$A$3,仕訳日記帳!D263=Sheet2!$A$4,仕訳日記帳!D263=Sheet2!$A$5,仕訳日記帳!D263=Sheet2!$A$6,仕訳日記帳!D263=Sheet2!$A$7,仕訳日記帳!D263=Sheet2!$A$9),仕訳日記帳!$N263&gt;=Sheet2!$B$3),仕訳日記帳!D263,IF(AND(仕訳日記帳!D263=Sheet2!$A$8,仕訳日記帳!$N263&gt;=Sheet2!$B$8),仕訳日記帳!D263,IF(AND(OR(仕訳日記帳!D263=Sheet2!$A$10,仕訳日記帳!D263=Sheet2!$A$11,仕訳日記帳!D263=Sheet2!$A$12,仕訳日記帳!D263=Sheet2!$A$13,仕訳日記帳!D263=Sheet2!$A$14,仕訳日記帳!D263=Sheet2!$A$15,仕訳日記帳!D263=Sheet2!$A$16,仕訳日記帳!D263=Sheet2!$A$17),Sheet2!$B$9&lt;=仕訳日記帳!$N263&lt;Sheet2!$C$10),仕訳日記帳!D263,""))))</f>
        <v/>
      </c>
      <c r="B263" s="263" t="str">
        <f>IF(AND($A263=Sheet2!$A$2,仕訳日記帳!$N263&gt;=Sheet2!$B$2),仕訳日記帳!A263,IF(AND(OR($A263=Sheet2!$A$3,$A263=Sheet2!$A$4,$A263=Sheet2!$A$5,$A263=Sheet2!$A$6,$A263=Sheet2!$A$7,$A263=Sheet2!$A$9),仕訳日記帳!$N263&gt;=Sheet2!$B$3),仕訳日記帳!A263,IF(AND($A263=Sheet2!$A$8,仕訳日記帳!$N263&gt;=Sheet2!$B$8),仕訳日記帳!A263,IF(AND(OR($A263=Sheet2!$A$10,$A263=Sheet2!$A$11,$A263=Sheet2!$A$12,$A263=Sheet2!$A$13,$A263=Sheet2!$A$14,$A263=Sheet2!$A$15,$A263=Sheet2!$A$16,$A263=Sheet2!$A$17),Sheet2!$B$9&lt;=仕訳日記帳!$N263&lt;Sheet2!$C$10),仕訳日記帳!A263,""))))</f>
        <v/>
      </c>
      <c r="C263" t="str">
        <f>IF(AND($A263=Sheet2!$A$2,仕訳日記帳!$N263&gt;=Sheet2!$B$2),仕訳日記帳!B263,IF(AND(OR($A263=Sheet2!$A$3,$A263=Sheet2!$A$4,$A263=Sheet2!$A$5,$A263=Sheet2!$A$6,$A263=Sheet2!$A$7,$A263=Sheet2!$A$9),仕訳日記帳!$N263&gt;=Sheet2!$B$3),仕訳日記帳!B263,IF(AND($A263=Sheet2!$A$8,仕訳日記帳!$N263&gt;=Sheet2!$B$8),仕訳日記帳!B263,IF(AND(OR($A263=Sheet2!$A$10,$A263=Sheet2!$A$11,$A263=Sheet2!$A$12,$A263=Sheet2!$A$13,$A263=Sheet2!$A$14,$A263=Sheet2!$A$15,$A263=Sheet2!$A$16,$A263=Sheet2!$A$17),Sheet2!$B$9&lt;=仕訳日記帳!$N263&lt;Sheet2!$C$10),仕訳日記帳!B263,""))))</f>
        <v/>
      </c>
      <c r="D263" s="265" t="str">
        <f>IF(AND($A263=Sheet2!$A$2,仕訳日記帳!$N263&gt;=Sheet2!$B$2),仕訳日記帳!N263,IF(AND(OR($A263=Sheet2!$A$3,$A263=Sheet2!$A$4,$A263=Sheet2!$A$5,$A263=Sheet2!$A$6,$A263=Sheet2!$A$7,$A263=Sheet2!$A$9),仕訳日記帳!$N263&gt;=Sheet2!$B$3),仕訳日記帳!N263,IF(AND($A263=Sheet2!$A$8,仕訳日記帳!$N263&gt;=Sheet2!$B$8),仕訳日記帳!N263,IF(AND(OR($A263=Sheet2!$A$10,$A263=Sheet2!$A$11,$A263=Sheet2!$A$12,$A263=Sheet2!$A$13,$A263=Sheet2!$A$14,$A263=Sheet2!$A$15,$A263=Sheet2!$A$16,$A263=Sheet2!$A$17),Sheet2!$B$9&lt;=仕訳日記帳!$N263&lt;Sheet2!$C$10),仕訳日記帳!N263,""))))</f>
        <v/>
      </c>
      <c r="E263" s="263" t="str">
        <f>IF(AND($A263=Sheet2!$A$2,仕訳日記帳!$N263&gt;=Sheet2!$B$2),仕訳日記帳!G263,IF(AND(OR($A263=Sheet2!$A$3,$A263=Sheet2!$A$4,$A263=Sheet2!$A$5,$A263=Sheet2!$A$6,$A263=Sheet2!$A$7,$A263=Sheet2!$A$9),仕訳日記帳!$N263&gt;=Sheet2!$B$3),仕訳日記帳!G263,IF(AND($A263=Sheet2!$A$8,仕訳日記帳!$N263&gt;=Sheet2!$B$8),仕訳日記帳!G263,IF(AND(OR($A263=Sheet2!$A$10,$A263=Sheet2!$A$11,$A263=Sheet2!$A$12,$A263=Sheet2!$A$13,$A263=Sheet2!$A$14,$A263=Sheet2!$A$15,$A263=Sheet2!$A$16,$A263=Sheet2!$A$17),Sheet2!$B$9&lt;=仕訳日記帳!$N263&lt;Sheet2!$C$10),仕訳日記帳!G263,""))))</f>
        <v/>
      </c>
      <c r="G263" t="str">
        <f>IF(OR(A263=Sheet2!$A$2,A263=Sheet2!$A$3,A263=Sheet2!$A$4,A263=Sheet2!$A$5,A263=Sheet2!$A$6,A263=Sheet2!$A$7,A263=Sheet2!$A$8,A263=Sheet2!$A$9,A263=Sheet2!$A$10,A263=Sheet2!$A$11,A263=Sheet2!$A$12,$A$2=Sheet2!$A$13,A263=Sheet2!$A$14,$A$2=Sheet2!$A$15,$A$2=Sheet2!$A$16,A263=Sheet2!$A$17),"該当","")</f>
        <v/>
      </c>
      <c r="H263" t="str">
        <f>IF(OR(A263="",G263=""),"",COUNTIF($G$2:G263,"該当"))</f>
        <v/>
      </c>
    </row>
    <row r="264" spans="1:8">
      <c r="A264" t="str">
        <f>IF(AND(仕訳日記帳!D264=Sheet2!$A$2,仕訳日記帳!$N264&gt;=Sheet2!$B$2),仕訳日記帳!D264,IF(AND(OR(仕訳日記帳!D264=Sheet2!$A$3,仕訳日記帳!D264=Sheet2!$A$4,仕訳日記帳!D264=Sheet2!$A$5,仕訳日記帳!D264=Sheet2!$A$6,仕訳日記帳!D264=Sheet2!$A$7,仕訳日記帳!D264=Sheet2!$A$9),仕訳日記帳!$N264&gt;=Sheet2!$B$3),仕訳日記帳!D264,IF(AND(仕訳日記帳!D264=Sheet2!$A$8,仕訳日記帳!$N264&gt;=Sheet2!$B$8),仕訳日記帳!D264,IF(AND(OR(仕訳日記帳!D264=Sheet2!$A$10,仕訳日記帳!D264=Sheet2!$A$11,仕訳日記帳!D264=Sheet2!$A$12,仕訳日記帳!D264=Sheet2!$A$13,仕訳日記帳!D264=Sheet2!$A$14,仕訳日記帳!D264=Sheet2!$A$15,仕訳日記帳!D264=Sheet2!$A$16,仕訳日記帳!D264=Sheet2!$A$17),Sheet2!$B$9&lt;=仕訳日記帳!$N264&lt;Sheet2!$C$10),仕訳日記帳!D264,""))))</f>
        <v/>
      </c>
      <c r="B264" s="263" t="str">
        <f>IF(AND($A264=Sheet2!$A$2,仕訳日記帳!$N264&gt;=Sheet2!$B$2),仕訳日記帳!A264,IF(AND(OR($A264=Sheet2!$A$3,$A264=Sheet2!$A$4,$A264=Sheet2!$A$5,$A264=Sheet2!$A$6,$A264=Sheet2!$A$7,$A264=Sheet2!$A$9),仕訳日記帳!$N264&gt;=Sheet2!$B$3),仕訳日記帳!A264,IF(AND($A264=Sheet2!$A$8,仕訳日記帳!$N264&gt;=Sheet2!$B$8),仕訳日記帳!A264,IF(AND(OR($A264=Sheet2!$A$10,$A264=Sheet2!$A$11,$A264=Sheet2!$A$12,$A264=Sheet2!$A$13,$A264=Sheet2!$A$14,$A264=Sheet2!$A$15,$A264=Sheet2!$A$16,$A264=Sheet2!$A$17),Sheet2!$B$9&lt;=仕訳日記帳!$N264&lt;Sheet2!$C$10),仕訳日記帳!A264,""))))</f>
        <v/>
      </c>
      <c r="C264" t="str">
        <f>IF(AND($A264=Sheet2!$A$2,仕訳日記帳!$N264&gt;=Sheet2!$B$2),仕訳日記帳!B264,IF(AND(OR($A264=Sheet2!$A$3,$A264=Sheet2!$A$4,$A264=Sheet2!$A$5,$A264=Sheet2!$A$6,$A264=Sheet2!$A$7,$A264=Sheet2!$A$9),仕訳日記帳!$N264&gt;=Sheet2!$B$3),仕訳日記帳!B264,IF(AND($A264=Sheet2!$A$8,仕訳日記帳!$N264&gt;=Sheet2!$B$8),仕訳日記帳!B264,IF(AND(OR($A264=Sheet2!$A$10,$A264=Sheet2!$A$11,$A264=Sheet2!$A$12,$A264=Sheet2!$A$13,$A264=Sheet2!$A$14,$A264=Sheet2!$A$15,$A264=Sheet2!$A$16,$A264=Sheet2!$A$17),Sheet2!$B$9&lt;=仕訳日記帳!$N264&lt;Sheet2!$C$10),仕訳日記帳!B264,""))))</f>
        <v/>
      </c>
      <c r="D264" s="265" t="str">
        <f>IF(AND($A264=Sheet2!$A$2,仕訳日記帳!$N264&gt;=Sheet2!$B$2),仕訳日記帳!N264,IF(AND(OR($A264=Sheet2!$A$3,$A264=Sheet2!$A$4,$A264=Sheet2!$A$5,$A264=Sheet2!$A$6,$A264=Sheet2!$A$7,$A264=Sheet2!$A$9),仕訳日記帳!$N264&gt;=Sheet2!$B$3),仕訳日記帳!N264,IF(AND($A264=Sheet2!$A$8,仕訳日記帳!$N264&gt;=Sheet2!$B$8),仕訳日記帳!N264,IF(AND(OR($A264=Sheet2!$A$10,$A264=Sheet2!$A$11,$A264=Sheet2!$A$12,$A264=Sheet2!$A$13,$A264=Sheet2!$A$14,$A264=Sheet2!$A$15,$A264=Sheet2!$A$16,$A264=Sheet2!$A$17),Sheet2!$B$9&lt;=仕訳日記帳!$N264&lt;Sheet2!$C$10),仕訳日記帳!N264,""))))</f>
        <v/>
      </c>
      <c r="E264" s="263" t="str">
        <f>IF(AND($A264=Sheet2!$A$2,仕訳日記帳!$N264&gt;=Sheet2!$B$2),仕訳日記帳!G264,IF(AND(OR($A264=Sheet2!$A$3,$A264=Sheet2!$A$4,$A264=Sheet2!$A$5,$A264=Sheet2!$A$6,$A264=Sheet2!$A$7,$A264=Sheet2!$A$9),仕訳日記帳!$N264&gt;=Sheet2!$B$3),仕訳日記帳!G264,IF(AND($A264=Sheet2!$A$8,仕訳日記帳!$N264&gt;=Sheet2!$B$8),仕訳日記帳!G264,IF(AND(OR($A264=Sheet2!$A$10,$A264=Sheet2!$A$11,$A264=Sheet2!$A$12,$A264=Sheet2!$A$13,$A264=Sheet2!$A$14,$A264=Sheet2!$A$15,$A264=Sheet2!$A$16,$A264=Sheet2!$A$17),Sheet2!$B$9&lt;=仕訳日記帳!$N264&lt;Sheet2!$C$10),仕訳日記帳!G264,""))))</f>
        <v/>
      </c>
      <c r="G264" t="str">
        <f>IF(OR(A264=Sheet2!$A$2,A264=Sheet2!$A$3,A264=Sheet2!$A$4,A264=Sheet2!$A$5,A264=Sheet2!$A$6,A264=Sheet2!$A$7,A264=Sheet2!$A$8,A264=Sheet2!$A$9,A264=Sheet2!$A$10,A264=Sheet2!$A$11,A264=Sheet2!$A$12,$A$2=Sheet2!$A$13,A264=Sheet2!$A$14,$A$2=Sheet2!$A$15,$A$2=Sheet2!$A$16,A264=Sheet2!$A$17),"該当","")</f>
        <v/>
      </c>
      <c r="H264" t="str">
        <f>IF(OR(A264="",G264=""),"",COUNTIF($G$2:G264,"該当"))</f>
        <v/>
      </c>
    </row>
    <row r="265" spans="1:8">
      <c r="A265" t="str">
        <f>IF(AND(仕訳日記帳!D265=Sheet2!$A$2,仕訳日記帳!$N265&gt;=Sheet2!$B$2),仕訳日記帳!D265,IF(AND(OR(仕訳日記帳!D265=Sheet2!$A$3,仕訳日記帳!D265=Sheet2!$A$4,仕訳日記帳!D265=Sheet2!$A$5,仕訳日記帳!D265=Sheet2!$A$6,仕訳日記帳!D265=Sheet2!$A$7,仕訳日記帳!D265=Sheet2!$A$9),仕訳日記帳!$N265&gt;=Sheet2!$B$3),仕訳日記帳!D265,IF(AND(仕訳日記帳!D265=Sheet2!$A$8,仕訳日記帳!$N265&gt;=Sheet2!$B$8),仕訳日記帳!D265,IF(AND(OR(仕訳日記帳!D265=Sheet2!$A$10,仕訳日記帳!D265=Sheet2!$A$11,仕訳日記帳!D265=Sheet2!$A$12,仕訳日記帳!D265=Sheet2!$A$13,仕訳日記帳!D265=Sheet2!$A$14,仕訳日記帳!D265=Sheet2!$A$15,仕訳日記帳!D265=Sheet2!$A$16,仕訳日記帳!D265=Sheet2!$A$17),Sheet2!$B$9&lt;=仕訳日記帳!$N265&lt;Sheet2!$C$10),仕訳日記帳!D265,""))))</f>
        <v/>
      </c>
      <c r="B265" s="263" t="str">
        <f>IF(AND($A265=Sheet2!$A$2,仕訳日記帳!$N265&gt;=Sheet2!$B$2),仕訳日記帳!A265,IF(AND(OR($A265=Sheet2!$A$3,$A265=Sheet2!$A$4,$A265=Sheet2!$A$5,$A265=Sheet2!$A$6,$A265=Sheet2!$A$7,$A265=Sheet2!$A$9),仕訳日記帳!$N265&gt;=Sheet2!$B$3),仕訳日記帳!A265,IF(AND($A265=Sheet2!$A$8,仕訳日記帳!$N265&gt;=Sheet2!$B$8),仕訳日記帳!A265,IF(AND(OR($A265=Sheet2!$A$10,$A265=Sheet2!$A$11,$A265=Sheet2!$A$12,$A265=Sheet2!$A$13,$A265=Sheet2!$A$14,$A265=Sheet2!$A$15,$A265=Sheet2!$A$16,$A265=Sheet2!$A$17),Sheet2!$B$9&lt;=仕訳日記帳!$N265&lt;Sheet2!$C$10),仕訳日記帳!A265,""))))</f>
        <v/>
      </c>
      <c r="C265" t="str">
        <f>IF(AND($A265=Sheet2!$A$2,仕訳日記帳!$N265&gt;=Sheet2!$B$2),仕訳日記帳!B265,IF(AND(OR($A265=Sheet2!$A$3,$A265=Sheet2!$A$4,$A265=Sheet2!$A$5,$A265=Sheet2!$A$6,$A265=Sheet2!$A$7,$A265=Sheet2!$A$9),仕訳日記帳!$N265&gt;=Sheet2!$B$3),仕訳日記帳!B265,IF(AND($A265=Sheet2!$A$8,仕訳日記帳!$N265&gt;=Sheet2!$B$8),仕訳日記帳!B265,IF(AND(OR($A265=Sheet2!$A$10,$A265=Sheet2!$A$11,$A265=Sheet2!$A$12,$A265=Sheet2!$A$13,$A265=Sheet2!$A$14,$A265=Sheet2!$A$15,$A265=Sheet2!$A$16,$A265=Sheet2!$A$17),Sheet2!$B$9&lt;=仕訳日記帳!$N265&lt;Sheet2!$C$10),仕訳日記帳!B265,""))))</f>
        <v/>
      </c>
      <c r="D265" s="265" t="str">
        <f>IF(AND($A265=Sheet2!$A$2,仕訳日記帳!$N265&gt;=Sheet2!$B$2),仕訳日記帳!N265,IF(AND(OR($A265=Sheet2!$A$3,$A265=Sheet2!$A$4,$A265=Sheet2!$A$5,$A265=Sheet2!$A$6,$A265=Sheet2!$A$7,$A265=Sheet2!$A$9),仕訳日記帳!$N265&gt;=Sheet2!$B$3),仕訳日記帳!N265,IF(AND($A265=Sheet2!$A$8,仕訳日記帳!$N265&gt;=Sheet2!$B$8),仕訳日記帳!N265,IF(AND(OR($A265=Sheet2!$A$10,$A265=Sheet2!$A$11,$A265=Sheet2!$A$12,$A265=Sheet2!$A$13,$A265=Sheet2!$A$14,$A265=Sheet2!$A$15,$A265=Sheet2!$A$16,$A265=Sheet2!$A$17),Sheet2!$B$9&lt;=仕訳日記帳!$N265&lt;Sheet2!$C$10),仕訳日記帳!N265,""))))</f>
        <v/>
      </c>
      <c r="E265" s="263" t="str">
        <f>IF(AND($A265=Sheet2!$A$2,仕訳日記帳!$N265&gt;=Sheet2!$B$2),仕訳日記帳!G265,IF(AND(OR($A265=Sheet2!$A$3,$A265=Sheet2!$A$4,$A265=Sheet2!$A$5,$A265=Sheet2!$A$6,$A265=Sheet2!$A$7,$A265=Sheet2!$A$9),仕訳日記帳!$N265&gt;=Sheet2!$B$3),仕訳日記帳!G265,IF(AND($A265=Sheet2!$A$8,仕訳日記帳!$N265&gt;=Sheet2!$B$8),仕訳日記帳!G265,IF(AND(OR($A265=Sheet2!$A$10,$A265=Sheet2!$A$11,$A265=Sheet2!$A$12,$A265=Sheet2!$A$13,$A265=Sheet2!$A$14,$A265=Sheet2!$A$15,$A265=Sheet2!$A$16,$A265=Sheet2!$A$17),Sheet2!$B$9&lt;=仕訳日記帳!$N265&lt;Sheet2!$C$10),仕訳日記帳!G265,""))))</f>
        <v/>
      </c>
      <c r="G265" t="str">
        <f>IF(OR(A265=Sheet2!$A$2,A265=Sheet2!$A$3,A265=Sheet2!$A$4,A265=Sheet2!$A$5,A265=Sheet2!$A$6,A265=Sheet2!$A$7,A265=Sheet2!$A$8,A265=Sheet2!$A$9,A265=Sheet2!$A$10,A265=Sheet2!$A$11,A265=Sheet2!$A$12,$A$2=Sheet2!$A$13,A265=Sheet2!$A$14,$A$2=Sheet2!$A$15,$A$2=Sheet2!$A$16,A265=Sheet2!$A$17),"該当","")</f>
        <v/>
      </c>
      <c r="H265" t="str">
        <f>IF(OR(A265="",G265=""),"",COUNTIF($G$2:G265,"該当"))</f>
        <v/>
      </c>
    </row>
    <row r="266" spans="1:8">
      <c r="A266" t="str">
        <f>IF(AND(仕訳日記帳!D266=Sheet2!$A$2,仕訳日記帳!$N266&gt;=Sheet2!$B$2),仕訳日記帳!D266,IF(AND(OR(仕訳日記帳!D266=Sheet2!$A$3,仕訳日記帳!D266=Sheet2!$A$4,仕訳日記帳!D266=Sheet2!$A$5,仕訳日記帳!D266=Sheet2!$A$6,仕訳日記帳!D266=Sheet2!$A$7,仕訳日記帳!D266=Sheet2!$A$9),仕訳日記帳!$N266&gt;=Sheet2!$B$3),仕訳日記帳!D266,IF(AND(仕訳日記帳!D266=Sheet2!$A$8,仕訳日記帳!$N266&gt;=Sheet2!$B$8),仕訳日記帳!D266,IF(AND(OR(仕訳日記帳!D266=Sheet2!$A$10,仕訳日記帳!D266=Sheet2!$A$11,仕訳日記帳!D266=Sheet2!$A$12,仕訳日記帳!D266=Sheet2!$A$13,仕訳日記帳!D266=Sheet2!$A$14,仕訳日記帳!D266=Sheet2!$A$15,仕訳日記帳!D266=Sheet2!$A$16,仕訳日記帳!D266=Sheet2!$A$17),Sheet2!$B$9&lt;=仕訳日記帳!$N266&lt;Sheet2!$C$10),仕訳日記帳!D266,""))))</f>
        <v/>
      </c>
      <c r="B266" s="263" t="str">
        <f>IF(AND($A266=Sheet2!$A$2,仕訳日記帳!$N266&gt;=Sheet2!$B$2),仕訳日記帳!A266,IF(AND(OR($A266=Sheet2!$A$3,$A266=Sheet2!$A$4,$A266=Sheet2!$A$5,$A266=Sheet2!$A$6,$A266=Sheet2!$A$7,$A266=Sheet2!$A$9),仕訳日記帳!$N266&gt;=Sheet2!$B$3),仕訳日記帳!A266,IF(AND($A266=Sheet2!$A$8,仕訳日記帳!$N266&gt;=Sheet2!$B$8),仕訳日記帳!A266,IF(AND(OR($A266=Sheet2!$A$10,$A266=Sheet2!$A$11,$A266=Sheet2!$A$12,$A266=Sheet2!$A$13,$A266=Sheet2!$A$14,$A266=Sheet2!$A$15,$A266=Sheet2!$A$16,$A266=Sheet2!$A$17),Sheet2!$B$9&lt;=仕訳日記帳!$N266&lt;Sheet2!$C$10),仕訳日記帳!A266,""))))</f>
        <v/>
      </c>
      <c r="C266" t="str">
        <f>IF(AND($A266=Sheet2!$A$2,仕訳日記帳!$N266&gt;=Sheet2!$B$2),仕訳日記帳!B266,IF(AND(OR($A266=Sheet2!$A$3,$A266=Sheet2!$A$4,$A266=Sheet2!$A$5,$A266=Sheet2!$A$6,$A266=Sheet2!$A$7,$A266=Sheet2!$A$9),仕訳日記帳!$N266&gt;=Sheet2!$B$3),仕訳日記帳!B266,IF(AND($A266=Sheet2!$A$8,仕訳日記帳!$N266&gt;=Sheet2!$B$8),仕訳日記帳!B266,IF(AND(OR($A266=Sheet2!$A$10,$A266=Sheet2!$A$11,$A266=Sheet2!$A$12,$A266=Sheet2!$A$13,$A266=Sheet2!$A$14,$A266=Sheet2!$A$15,$A266=Sheet2!$A$16,$A266=Sheet2!$A$17),Sheet2!$B$9&lt;=仕訳日記帳!$N266&lt;Sheet2!$C$10),仕訳日記帳!B266,""))))</f>
        <v/>
      </c>
      <c r="D266" s="265" t="str">
        <f>IF(AND($A266=Sheet2!$A$2,仕訳日記帳!$N266&gt;=Sheet2!$B$2),仕訳日記帳!N266,IF(AND(OR($A266=Sheet2!$A$3,$A266=Sheet2!$A$4,$A266=Sheet2!$A$5,$A266=Sheet2!$A$6,$A266=Sheet2!$A$7,$A266=Sheet2!$A$9),仕訳日記帳!$N266&gt;=Sheet2!$B$3),仕訳日記帳!N266,IF(AND($A266=Sheet2!$A$8,仕訳日記帳!$N266&gt;=Sheet2!$B$8),仕訳日記帳!N266,IF(AND(OR($A266=Sheet2!$A$10,$A266=Sheet2!$A$11,$A266=Sheet2!$A$12,$A266=Sheet2!$A$13,$A266=Sheet2!$A$14,$A266=Sheet2!$A$15,$A266=Sheet2!$A$16,$A266=Sheet2!$A$17),Sheet2!$B$9&lt;=仕訳日記帳!$N266&lt;Sheet2!$C$10),仕訳日記帳!N266,""))))</f>
        <v/>
      </c>
      <c r="E266" s="263" t="str">
        <f>IF(AND($A266=Sheet2!$A$2,仕訳日記帳!$N266&gt;=Sheet2!$B$2),仕訳日記帳!G266,IF(AND(OR($A266=Sheet2!$A$3,$A266=Sheet2!$A$4,$A266=Sheet2!$A$5,$A266=Sheet2!$A$6,$A266=Sheet2!$A$7,$A266=Sheet2!$A$9),仕訳日記帳!$N266&gt;=Sheet2!$B$3),仕訳日記帳!G266,IF(AND($A266=Sheet2!$A$8,仕訳日記帳!$N266&gt;=Sheet2!$B$8),仕訳日記帳!G266,IF(AND(OR($A266=Sheet2!$A$10,$A266=Sheet2!$A$11,$A266=Sheet2!$A$12,$A266=Sheet2!$A$13,$A266=Sheet2!$A$14,$A266=Sheet2!$A$15,$A266=Sheet2!$A$16,$A266=Sheet2!$A$17),Sheet2!$B$9&lt;=仕訳日記帳!$N266&lt;Sheet2!$C$10),仕訳日記帳!G266,""))))</f>
        <v/>
      </c>
      <c r="G266" t="str">
        <f>IF(OR(A266=Sheet2!$A$2,A266=Sheet2!$A$3,A266=Sheet2!$A$4,A266=Sheet2!$A$5,A266=Sheet2!$A$6,A266=Sheet2!$A$7,A266=Sheet2!$A$8,A266=Sheet2!$A$9,A266=Sheet2!$A$10,A266=Sheet2!$A$11,A266=Sheet2!$A$12,$A$2=Sheet2!$A$13,A266=Sheet2!$A$14,$A$2=Sheet2!$A$15,$A$2=Sheet2!$A$16,A266=Sheet2!$A$17),"該当","")</f>
        <v/>
      </c>
      <c r="H266" t="str">
        <f>IF(OR(A266="",G266=""),"",COUNTIF($G$2:G266,"該当"))</f>
        <v/>
      </c>
    </row>
    <row r="267" spans="1:8">
      <c r="A267" t="str">
        <f>IF(AND(仕訳日記帳!D267=Sheet2!$A$2,仕訳日記帳!$N267&gt;=Sheet2!$B$2),仕訳日記帳!D267,IF(AND(OR(仕訳日記帳!D267=Sheet2!$A$3,仕訳日記帳!D267=Sheet2!$A$4,仕訳日記帳!D267=Sheet2!$A$5,仕訳日記帳!D267=Sheet2!$A$6,仕訳日記帳!D267=Sheet2!$A$7,仕訳日記帳!D267=Sheet2!$A$9),仕訳日記帳!$N267&gt;=Sheet2!$B$3),仕訳日記帳!D267,IF(AND(仕訳日記帳!D267=Sheet2!$A$8,仕訳日記帳!$N267&gt;=Sheet2!$B$8),仕訳日記帳!D267,IF(AND(OR(仕訳日記帳!D267=Sheet2!$A$10,仕訳日記帳!D267=Sheet2!$A$11,仕訳日記帳!D267=Sheet2!$A$12,仕訳日記帳!D267=Sheet2!$A$13,仕訳日記帳!D267=Sheet2!$A$14,仕訳日記帳!D267=Sheet2!$A$15,仕訳日記帳!D267=Sheet2!$A$16,仕訳日記帳!D267=Sheet2!$A$17),Sheet2!$B$9&lt;=仕訳日記帳!$N267&lt;Sheet2!$C$10),仕訳日記帳!D267,""))))</f>
        <v/>
      </c>
      <c r="B267" s="263" t="str">
        <f>IF(AND($A267=Sheet2!$A$2,仕訳日記帳!$N267&gt;=Sheet2!$B$2),仕訳日記帳!A267,IF(AND(OR($A267=Sheet2!$A$3,$A267=Sheet2!$A$4,$A267=Sheet2!$A$5,$A267=Sheet2!$A$6,$A267=Sheet2!$A$7,$A267=Sheet2!$A$9),仕訳日記帳!$N267&gt;=Sheet2!$B$3),仕訳日記帳!A267,IF(AND($A267=Sheet2!$A$8,仕訳日記帳!$N267&gt;=Sheet2!$B$8),仕訳日記帳!A267,IF(AND(OR($A267=Sheet2!$A$10,$A267=Sheet2!$A$11,$A267=Sheet2!$A$12,$A267=Sheet2!$A$13,$A267=Sheet2!$A$14,$A267=Sheet2!$A$15,$A267=Sheet2!$A$16,$A267=Sheet2!$A$17),Sheet2!$B$9&lt;=仕訳日記帳!$N267&lt;Sheet2!$C$10),仕訳日記帳!A267,""))))</f>
        <v/>
      </c>
      <c r="C267" t="str">
        <f>IF(AND($A267=Sheet2!$A$2,仕訳日記帳!$N267&gt;=Sheet2!$B$2),仕訳日記帳!B267,IF(AND(OR($A267=Sheet2!$A$3,$A267=Sheet2!$A$4,$A267=Sheet2!$A$5,$A267=Sheet2!$A$6,$A267=Sheet2!$A$7,$A267=Sheet2!$A$9),仕訳日記帳!$N267&gt;=Sheet2!$B$3),仕訳日記帳!B267,IF(AND($A267=Sheet2!$A$8,仕訳日記帳!$N267&gt;=Sheet2!$B$8),仕訳日記帳!B267,IF(AND(OR($A267=Sheet2!$A$10,$A267=Sheet2!$A$11,$A267=Sheet2!$A$12,$A267=Sheet2!$A$13,$A267=Sheet2!$A$14,$A267=Sheet2!$A$15,$A267=Sheet2!$A$16,$A267=Sheet2!$A$17),Sheet2!$B$9&lt;=仕訳日記帳!$N267&lt;Sheet2!$C$10),仕訳日記帳!B267,""))))</f>
        <v/>
      </c>
      <c r="D267" s="265" t="str">
        <f>IF(AND($A267=Sheet2!$A$2,仕訳日記帳!$N267&gt;=Sheet2!$B$2),仕訳日記帳!N267,IF(AND(OR($A267=Sheet2!$A$3,$A267=Sheet2!$A$4,$A267=Sheet2!$A$5,$A267=Sheet2!$A$6,$A267=Sheet2!$A$7,$A267=Sheet2!$A$9),仕訳日記帳!$N267&gt;=Sheet2!$B$3),仕訳日記帳!N267,IF(AND($A267=Sheet2!$A$8,仕訳日記帳!$N267&gt;=Sheet2!$B$8),仕訳日記帳!N267,IF(AND(OR($A267=Sheet2!$A$10,$A267=Sheet2!$A$11,$A267=Sheet2!$A$12,$A267=Sheet2!$A$13,$A267=Sheet2!$A$14,$A267=Sheet2!$A$15,$A267=Sheet2!$A$16,$A267=Sheet2!$A$17),Sheet2!$B$9&lt;=仕訳日記帳!$N267&lt;Sheet2!$C$10),仕訳日記帳!N267,""))))</f>
        <v/>
      </c>
      <c r="E267" s="263" t="str">
        <f>IF(AND($A267=Sheet2!$A$2,仕訳日記帳!$N267&gt;=Sheet2!$B$2),仕訳日記帳!G267,IF(AND(OR($A267=Sheet2!$A$3,$A267=Sheet2!$A$4,$A267=Sheet2!$A$5,$A267=Sheet2!$A$6,$A267=Sheet2!$A$7,$A267=Sheet2!$A$9),仕訳日記帳!$N267&gt;=Sheet2!$B$3),仕訳日記帳!G267,IF(AND($A267=Sheet2!$A$8,仕訳日記帳!$N267&gt;=Sheet2!$B$8),仕訳日記帳!G267,IF(AND(OR($A267=Sheet2!$A$10,$A267=Sheet2!$A$11,$A267=Sheet2!$A$12,$A267=Sheet2!$A$13,$A267=Sheet2!$A$14,$A267=Sheet2!$A$15,$A267=Sheet2!$A$16,$A267=Sheet2!$A$17),Sheet2!$B$9&lt;=仕訳日記帳!$N267&lt;Sheet2!$C$10),仕訳日記帳!G267,""))))</f>
        <v/>
      </c>
      <c r="G267" t="str">
        <f>IF(OR(A267=Sheet2!$A$2,A267=Sheet2!$A$3,A267=Sheet2!$A$4,A267=Sheet2!$A$5,A267=Sheet2!$A$6,A267=Sheet2!$A$7,A267=Sheet2!$A$8,A267=Sheet2!$A$9,A267=Sheet2!$A$10,A267=Sheet2!$A$11,A267=Sheet2!$A$12,$A$2=Sheet2!$A$13,A267=Sheet2!$A$14,$A$2=Sheet2!$A$15,$A$2=Sheet2!$A$16,A267=Sheet2!$A$17),"該当","")</f>
        <v/>
      </c>
      <c r="H267" t="str">
        <f>IF(OR(A267="",G267=""),"",COUNTIF($G$2:G267,"該当"))</f>
        <v/>
      </c>
    </row>
    <row r="268" spans="1:8">
      <c r="A268" t="str">
        <f>IF(AND(仕訳日記帳!D268=Sheet2!$A$2,仕訳日記帳!$N268&gt;=Sheet2!$B$2),仕訳日記帳!D268,IF(AND(OR(仕訳日記帳!D268=Sheet2!$A$3,仕訳日記帳!D268=Sheet2!$A$4,仕訳日記帳!D268=Sheet2!$A$5,仕訳日記帳!D268=Sheet2!$A$6,仕訳日記帳!D268=Sheet2!$A$7,仕訳日記帳!D268=Sheet2!$A$9),仕訳日記帳!$N268&gt;=Sheet2!$B$3),仕訳日記帳!D268,IF(AND(仕訳日記帳!D268=Sheet2!$A$8,仕訳日記帳!$N268&gt;=Sheet2!$B$8),仕訳日記帳!D268,IF(AND(OR(仕訳日記帳!D268=Sheet2!$A$10,仕訳日記帳!D268=Sheet2!$A$11,仕訳日記帳!D268=Sheet2!$A$12,仕訳日記帳!D268=Sheet2!$A$13,仕訳日記帳!D268=Sheet2!$A$14,仕訳日記帳!D268=Sheet2!$A$15,仕訳日記帳!D268=Sheet2!$A$16,仕訳日記帳!D268=Sheet2!$A$17),Sheet2!$B$9&lt;=仕訳日記帳!$N268&lt;Sheet2!$C$10),仕訳日記帳!D268,""))))</f>
        <v/>
      </c>
      <c r="B268" s="263" t="str">
        <f>IF(AND($A268=Sheet2!$A$2,仕訳日記帳!$N268&gt;=Sheet2!$B$2),仕訳日記帳!A268,IF(AND(OR($A268=Sheet2!$A$3,$A268=Sheet2!$A$4,$A268=Sheet2!$A$5,$A268=Sheet2!$A$6,$A268=Sheet2!$A$7,$A268=Sheet2!$A$9),仕訳日記帳!$N268&gt;=Sheet2!$B$3),仕訳日記帳!A268,IF(AND($A268=Sheet2!$A$8,仕訳日記帳!$N268&gt;=Sheet2!$B$8),仕訳日記帳!A268,IF(AND(OR($A268=Sheet2!$A$10,$A268=Sheet2!$A$11,$A268=Sheet2!$A$12,$A268=Sheet2!$A$13,$A268=Sheet2!$A$14,$A268=Sheet2!$A$15,$A268=Sheet2!$A$16,$A268=Sheet2!$A$17),Sheet2!$B$9&lt;=仕訳日記帳!$N268&lt;Sheet2!$C$10),仕訳日記帳!A268,""))))</f>
        <v/>
      </c>
      <c r="C268" t="str">
        <f>IF(AND($A268=Sheet2!$A$2,仕訳日記帳!$N268&gt;=Sheet2!$B$2),仕訳日記帳!B268,IF(AND(OR($A268=Sheet2!$A$3,$A268=Sheet2!$A$4,$A268=Sheet2!$A$5,$A268=Sheet2!$A$6,$A268=Sheet2!$A$7,$A268=Sheet2!$A$9),仕訳日記帳!$N268&gt;=Sheet2!$B$3),仕訳日記帳!B268,IF(AND($A268=Sheet2!$A$8,仕訳日記帳!$N268&gt;=Sheet2!$B$8),仕訳日記帳!B268,IF(AND(OR($A268=Sheet2!$A$10,$A268=Sheet2!$A$11,$A268=Sheet2!$A$12,$A268=Sheet2!$A$13,$A268=Sheet2!$A$14,$A268=Sheet2!$A$15,$A268=Sheet2!$A$16,$A268=Sheet2!$A$17),Sheet2!$B$9&lt;=仕訳日記帳!$N268&lt;Sheet2!$C$10),仕訳日記帳!B268,""))))</f>
        <v/>
      </c>
      <c r="D268" s="265" t="str">
        <f>IF(AND($A268=Sheet2!$A$2,仕訳日記帳!$N268&gt;=Sheet2!$B$2),仕訳日記帳!N268,IF(AND(OR($A268=Sheet2!$A$3,$A268=Sheet2!$A$4,$A268=Sheet2!$A$5,$A268=Sheet2!$A$6,$A268=Sheet2!$A$7,$A268=Sheet2!$A$9),仕訳日記帳!$N268&gt;=Sheet2!$B$3),仕訳日記帳!N268,IF(AND($A268=Sheet2!$A$8,仕訳日記帳!$N268&gt;=Sheet2!$B$8),仕訳日記帳!N268,IF(AND(OR($A268=Sheet2!$A$10,$A268=Sheet2!$A$11,$A268=Sheet2!$A$12,$A268=Sheet2!$A$13,$A268=Sheet2!$A$14,$A268=Sheet2!$A$15,$A268=Sheet2!$A$16,$A268=Sheet2!$A$17),Sheet2!$B$9&lt;=仕訳日記帳!$N268&lt;Sheet2!$C$10),仕訳日記帳!N268,""))))</f>
        <v/>
      </c>
      <c r="E268" s="263" t="str">
        <f>IF(AND($A268=Sheet2!$A$2,仕訳日記帳!$N268&gt;=Sheet2!$B$2),仕訳日記帳!G268,IF(AND(OR($A268=Sheet2!$A$3,$A268=Sheet2!$A$4,$A268=Sheet2!$A$5,$A268=Sheet2!$A$6,$A268=Sheet2!$A$7,$A268=Sheet2!$A$9),仕訳日記帳!$N268&gt;=Sheet2!$B$3),仕訳日記帳!G268,IF(AND($A268=Sheet2!$A$8,仕訳日記帳!$N268&gt;=Sheet2!$B$8),仕訳日記帳!G268,IF(AND(OR($A268=Sheet2!$A$10,$A268=Sheet2!$A$11,$A268=Sheet2!$A$12,$A268=Sheet2!$A$13,$A268=Sheet2!$A$14,$A268=Sheet2!$A$15,$A268=Sheet2!$A$16,$A268=Sheet2!$A$17),Sheet2!$B$9&lt;=仕訳日記帳!$N268&lt;Sheet2!$C$10),仕訳日記帳!G268,""))))</f>
        <v/>
      </c>
      <c r="G268" t="str">
        <f>IF(OR(A268=Sheet2!$A$2,A268=Sheet2!$A$3,A268=Sheet2!$A$4,A268=Sheet2!$A$5,A268=Sheet2!$A$6,A268=Sheet2!$A$7,A268=Sheet2!$A$8,A268=Sheet2!$A$9,A268=Sheet2!$A$10,A268=Sheet2!$A$11,A268=Sheet2!$A$12,$A$2=Sheet2!$A$13,A268=Sheet2!$A$14,$A$2=Sheet2!$A$15,$A$2=Sheet2!$A$16,A268=Sheet2!$A$17),"該当","")</f>
        <v/>
      </c>
      <c r="H268" t="str">
        <f>IF(OR(A268="",G268=""),"",COUNTIF($G$2:G268,"該当"))</f>
        <v/>
      </c>
    </row>
    <row r="269" spans="1:8">
      <c r="A269" t="str">
        <f>IF(AND(仕訳日記帳!D269=Sheet2!$A$2,仕訳日記帳!$N269&gt;=Sheet2!$B$2),仕訳日記帳!D269,IF(AND(OR(仕訳日記帳!D269=Sheet2!$A$3,仕訳日記帳!D269=Sheet2!$A$4,仕訳日記帳!D269=Sheet2!$A$5,仕訳日記帳!D269=Sheet2!$A$6,仕訳日記帳!D269=Sheet2!$A$7,仕訳日記帳!D269=Sheet2!$A$9),仕訳日記帳!$N269&gt;=Sheet2!$B$3),仕訳日記帳!D269,IF(AND(仕訳日記帳!D269=Sheet2!$A$8,仕訳日記帳!$N269&gt;=Sheet2!$B$8),仕訳日記帳!D269,IF(AND(OR(仕訳日記帳!D269=Sheet2!$A$10,仕訳日記帳!D269=Sheet2!$A$11,仕訳日記帳!D269=Sheet2!$A$12,仕訳日記帳!D269=Sheet2!$A$13,仕訳日記帳!D269=Sheet2!$A$14,仕訳日記帳!D269=Sheet2!$A$15,仕訳日記帳!D269=Sheet2!$A$16,仕訳日記帳!D269=Sheet2!$A$17),Sheet2!$B$9&lt;=仕訳日記帳!$N269&lt;Sheet2!$C$10),仕訳日記帳!D269,""))))</f>
        <v/>
      </c>
      <c r="B269" s="263" t="str">
        <f>IF(AND($A269=Sheet2!$A$2,仕訳日記帳!$N269&gt;=Sheet2!$B$2),仕訳日記帳!A269,IF(AND(OR($A269=Sheet2!$A$3,$A269=Sheet2!$A$4,$A269=Sheet2!$A$5,$A269=Sheet2!$A$6,$A269=Sheet2!$A$7,$A269=Sheet2!$A$9),仕訳日記帳!$N269&gt;=Sheet2!$B$3),仕訳日記帳!A269,IF(AND($A269=Sheet2!$A$8,仕訳日記帳!$N269&gt;=Sheet2!$B$8),仕訳日記帳!A269,IF(AND(OR($A269=Sheet2!$A$10,$A269=Sheet2!$A$11,$A269=Sheet2!$A$12,$A269=Sheet2!$A$13,$A269=Sheet2!$A$14,$A269=Sheet2!$A$15,$A269=Sheet2!$A$16,$A269=Sheet2!$A$17),Sheet2!$B$9&lt;=仕訳日記帳!$N269&lt;Sheet2!$C$10),仕訳日記帳!A269,""))))</f>
        <v/>
      </c>
      <c r="C269" t="str">
        <f>IF(AND($A269=Sheet2!$A$2,仕訳日記帳!$N269&gt;=Sheet2!$B$2),仕訳日記帳!B269,IF(AND(OR($A269=Sheet2!$A$3,$A269=Sheet2!$A$4,$A269=Sheet2!$A$5,$A269=Sheet2!$A$6,$A269=Sheet2!$A$7,$A269=Sheet2!$A$9),仕訳日記帳!$N269&gt;=Sheet2!$B$3),仕訳日記帳!B269,IF(AND($A269=Sheet2!$A$8,仕訳日記帳!$N269&gt;=Sheet2!$B$8),仕訳日記帳!B269,IF(AND(OR($A269=Sheet2!$A$10,$A269=Sheet2!$A$11,$A269=Sheet2!$A$12,$A269=Sheet2!$A$13,$A269=Sheet2!$A$14,$A269=Sheet2!$A$15,$A269=Sheet2!$A$16,$A269=Sheet2!$A$17),Sheet2!$B$9&lt;=仕訳日記帳!$N269&lt;Sheet2!$C$10),仕訳日記帳!B269,""))))</f>
        <v/>
      </c>
      <c r="D269" s="265" t="str">
        <f>IF(AND($A269=Sheet2!$A$2,仕訳日記帳!$N269&gt;=Sheet2!$B$2),仕訳日記帳!N269,IF(AND(OR($A269=Sheet2!$A$3,$A269=Sheet2!$A$4,$A269=Sheet2!$A$5,$A269=Sheet2!$A$6,$A269=Sheet2!$A$7,$A269=Sheet2!$A$9),仕訳日記帳!$N269&gt;=Sheet2!$B$3),仕訳日記帳!N269,IF(AND($A269=Sheet2!$A$8,仕訳日記帳!$N269&gt;=Sheet2!$B$8),仕訳日記帳!N269,IF(AND(OR($A269=Sheet2!$A$10,$A269=Sheet2!$A$11,$A269=Sheet2!$A$12,$A269=Sheet2!$A$13,$A269=Sheet2!$A$14,$A269=Sheet2!$A$15,$A269=Sheet2!$A$16,$A269=Sheet2!$A$17),Sheet2!$B$9&lt;=仕訳日記帳!$N269&lt;Sheet2!$C$10),仕訳日記帳!N269,""))))</f>
        <v/>
      </c>
      <c r="E269" s="263" t="str">
        <f>IF(AND($A269=Sheet2!$A$2,仕訳日記帳!$N269&gt;=Sheet2!$B$2),仕訳日記帳!G269,IF(AND(OR($A269=Sheet2!$A$3,$A269=Sheet2!$A$4,$A269=Sheet2!$A$5,$A269=Sheet2!$A$6,$A269=Sheet2!$A$7,$A269=Sheet2!$A$9),仕訳日記帳!$N269&gt;=Sheet2!$B$3),仕訳日記帳!G269,IF(AND($A269=Sheet2!$A$8,仕訳日記帳!$N269&gt;=Sheet2!$B$8),仕訳日記帳!G269,IF(AND(OR($A269=Sheet2!$A$10,$A269=Sheet2!$A$11,$A269=Sheet2!$A$12,$A269=Sheet2!$A$13,$A269=Sheet2!$A$14,$A269=Sheet2!$A$15,$A269=Sheet2!$A$16,$A269=Sheet2!$A$17),Sheet2!$B$9&lt;=仕訳日記帳!$N269&lt;Sheet2!$C$10),仕訳日記帳!G269,""))))</f>
        <v/>
      </c>
      <c r="G269" t="str">
        <f>IF(OR(A269=Sheet2!$A$2,A269=Sheet2!$A$3,A269=Sheet2!$A$4,A269=Sheet2!$A$5,A269=Sheet2!$A$6,A269=Sheet2!$A$7,A269=Sheet2!$A$8,A269=Sheet2!$A$9,A269=Sheet2!$A$10,A269=Sheet2!$A$11,A269=Sheet2!$A$12,$A$2=Sheet2!$A$13,A269=Sheet2!$A$14,$A$2=Sheet2!$A$15,$A$2=Sheet2!$A$16,A269=Sheet2!$A$17),"該当","")</f>
        <v/>
      </c>
      <c r="H269" t="str">
        <f>IF(OR(A269="",G269=""),"",COUNTIF($G$2:G269,"該当"))</f>
        <v/>
      </c>
    </row>
    <row r="270" spans="1:8">
      <c r="A270" t="str">
        <f>IF(AND(仕訳日記帳!D270=Sheet2!$A$2,仕訳日記帳!$N270&gt;=Sheet2!$B$2),仕訳日記帳!D270,IF(AND(OR(仕訳日記帳!D270=Sheet2!$A$3,仕訳日記帳!D270=Sheet2!$A$4,仕訳日記帳!D270=Sheet2!$A$5,仕訳日記帳!D270=Sheet2!$A$6,仕訳日記帳!D270=Sheet2!$A$7,仕訳日記帳!D270=Sheet2!$A$9),仕訳日記帳!$N270&gt;=Sheet2!$B$3),仕訳日記帳!D270,IF(AND(仕訳日記帳!D270=Sheet2!$A$8,仕訳日記帳!$N270&gt;=Sheet2!$B$8),仕訳日記帳!D270,IF(AND(OR(仕訳日記帳!D270=Sheet2!$A$10,仕訳日記帳!D270=Sheet2!$A$11,仕訳日記帳!D270=Sheet2!$A$12,仕訳日記帳!D270=Sheet2!$A$13,仕訳日記帳!D270=Sheet2!$A$14,仕訳日記帳!D270=Sheet2!$A$15,仕訳日記帳!D270=Sheet2!$A$16,仕訳日記帳!D270=Sheet2!$A$17),Sheet2!$B$9&lt;=仕訳日記帳!$N270&lt;Sheet2!$C$10),仕訳日記帳!D270,""))))</f>
        <v/>
      </c>
      <c r="B270" s="263" t="str">
        <f>IF(AND($A270=Sheet2!$A$2,仕訳日記帳!$N270&gt;=Sheet2!$B$2),仕訳日記帳!A270,IF(AND(OR($A270=Sheet2!$A$3,$A270=Sheet2!$A$4,$A270=Sheet2!$A$5,$A270=Sheet2!$A$6,$A270=Sheet2!$A$7,$A270=Sheet2!$A$9),仕訳日記帳!$N270&gt;=Sheet2!$B$3),仕訳日記帳!A270,IF(AND($A270=Sheet2!$A$8,仕訳日記帳!$N270&gt;=Sheet2!$B$8),仕訳日記帳!A270,IF(AND(OR($A270=Sheet2!$A$10,$A270=Sheet2!$A$11,$A270=Sheet2!$A$12,$A270=Sheet2!$A$13,$A270=Sheet2!$A$14,$A270=Sheet2!$A$15,$A270=Sheet2!$A$16,$A270=Sheet2!$A$17),Sheet2!$B$9&lt;=仕訳日記帳!$N270&lt;Sheet2!$C$10),仕訳日記帳!A270,""))))</f>
        <v/>
      </c>
      <c r="C270" t="str">
        <f>IF(AND($A270=Sheet2!$A$2,仕訳日記帳!$N270&gt;=Sheet2!$B$2),仕訳日記帳!B270,IF(AND(OR($A270=Sheet2!$A$3,$A270=Sheet2!$A$4,$A270=Sheet2!$A$5,$A270=Sheet2!$A$6,$A270=Sheet2!$A$7,$A270=Sheet2!$A$9),仕訳日記帳!$N270&gt;=Sheet2!$B$3),仕訳日記帳!B270,IF(AND($A270=Sheet2!$A$8,仕訳日記帳!$N270&gt;=Sheet2!$B$8),仕訳日記帳!B270,IF(AND(OR($A270=Sheet2!$A$10,$A270=Sheet2!$A$11,$A270=Sheet2!$A$12,$A270=Sheet2!$A$13,$A270=Sheet2!$A$14,$A270=Sheet2!$A$15,$A270=Sheet2!$A$16,$A270=Sheet2!$A$17),Sheet2!$B$9&lt;=仕訳日記帳!$N270&lt;Sheet2!$C$10),仕訳日記帳!B270,""))))</f>
        <v/>
      </c>
      <c r="D270" s="265" t="str">
        <f>IF(AND($A270=Sheet2!$A$2,仕訳日記帳!$N270&gt;=Sheet2!$B$2),仕訳日記帳!N270,IF(AND(OR($A270=Sheet2!$A$3,$A270=Sheet2!$A$4,$A270=Sheet2!$A$5,$A270=Sheet2!$A$6,$A270=Sheet2!$A$7,$A270=Sheet2!$A$9),仕訳日記帳!$N270&gt;=Sheet2!$B$3),仕訳日記帳!N270,IF(AND($A270=Sheet2!$A$8,仕訳日記帳!$N270&gt;=Sheet2!$B$8),仕訳日記帳!N270,IF(AND(OR($A270=Sheet2!$A$10,$A270=Sheet2!$A$11,$A270=Sheet2!$A$12,$A270=Sheet2!$A$13,$A270=Sheet2!$A$14,$A270=Sheet2!$A$15,$A270=Sheet2!$A$16,$A270=Sheet2!$A$17),Sheet2!$B$9&lt;=仕訳日記帳!$N270&lt;Sheet2!$C$10),仕訳日記帳!N270,""))))</f>
        <v/>
      </c>
      <c r="E270" s="263" t="str">
        <f>IF(AND($A270=Sheet2!$A$2,仕訳日記帳!$N270&gt;=Sheet2!$B$2),仕訳日記帳!G270,IF(AND(OR($A270=Sheet2!$A$3,$A270=Sheet2!$A$4,$A270=Sheet2!$A$5,$A270=Sheet2!$A$6,$A270=Sheet2!$A$7,$A270=Sheet2!$A$9),仕訳日記帳!$N270&gt;=Sheet2!$B$3),仕訳日記帳!G270,IF(AND($A270=Sheet2!$A$8,仕訳日記帳!$N270&gt;=Sheet2!$B$8),仕訳日記帳!G270,IF(AND(OR($A270=Sheet2!$A$10,$A270=Sheet2!$A$11,$A270=Sheet2!$A$12,$A270=Sheet2!$A$13,$A270=Sheet2!$A$14,$A270=Sheet2!$A$15,$A270=Sheet2!$A$16,$A270=Sheet2!$A$17),Sheet2!$B$9&lt;=仕訳日記帳!$N270&lt;Sheet2!$C$10),仕訳日記帳!G270,""))))</f>
        <v/>
      </c>
      <c r="G270" t="str">
        <f>IF(OR(A270=Sheet2!$A$2,A270=Sheet2!$A$3,A270=Sheet2!$A$4,A270=Sheet2!$A$5,A270=Sheet2!$A$6,A270=Sheet2!$A$7,A270=Sheet2!$A$8,A270=Sheet2!$A$9,A270=Sheet2!$A$10,A270=Sheet2!$A$11,A270=Sheet2!$A$12,$A$2=Sheet2!$A$13,A270=Sheet2!$A$14,$A$2=Sheet2!$A$15,$A$2=Sheet2!$A$16,A270=Sheet2!$A$17),"該当","")</f>
        <v/>
      </c>
      <c r="H270" t="str">
        <f>IF(OR(A270="",G270=""),"",COUNTIF($G$2:G270,"該当"))</f>
        <v/>
      </c>
    </row>
    <row r="271" spans="1:8">
      <c r="A271" t="str">
        <f>IF(AND(仕訳日記帳!D271=Sheet2!$A$2,仕訳日記帳!$N271&gt;=Sheet2!$B$2),仕訳日記帳!D271,IF(AND(OR(仕訳日記帳!D271=Sheet2!$A$3,仕訳日記帳!D271=Sheet2!$A$4,仕訳日記帳!D271=Sheet2!$A$5,仕訳日記帳!D271=Sheet2!$A$6,仕訳日記帳!D271=Sheet2!$A$7,仕訳日記帳!D271=Sheet2!$A$9),仕訳日記帳!$N271&gt;=Sheet2!$B$3),仕訳日記帳!D271,IF(AND(仕訳日記帳!D271=Sheet2!$A$8,仕訳日記帳!$N271&gt;=Sheet2!$B$8),仕訳日記帳!D271,IF(AND(OR(仕訳日記帳!D271=Sheet2!$A$10,仕訳日記帳!D271=Sheet2!$A$11,仕訳日記帳!D271=Sheet2!$A$12,仕訳日記帳!D271=Sheet2!$A$13,仕訳日記帳!D271=Sheet2!$A$14,仕訳日記帳!D271=Sheet2!$A$15,仕訳日記帳!D271=Sheet2!$A$16,仕訳日記帳!D271=Sheet2!$A$17),Sheet2!$B$9&lt;=仕訳日記帳!$N271&lt;Sheet2!$C$10),仕訳日記帳!D271,""))))</f>
        <v/>
      </c>
      <c r="B271" s="263" t="str">
        <f>IF(AND($A271=Sheet2!$A$2,仕訳日記帳!$N271&gt;=Sheet2!$B$2),仕訳日記帳!A271,IF(AND(OR($A271=Sheet2!$A$3,$A271=Sheet2!$A$4,$A271=Sheet2!$A$5,$A271=Sheet2!$A$6,$A271=Sheet2!$A$7,$A271=Sheet2!$A$9),仕訳日記帳!$N271&gt;=Sheet2!$B$3),仕訳日記帳!A271,IF(AND($A271=Sheet2!$A$8,仕訳日記帳!$N271&gt;=Sheet2!$B$8),仕訳日記帳!A271,IF(AND(OR($A271=Sheet2!$A$10,$A271=Sheet2!$A$11,$A271=Sheet2!$A$12,$A271=Sheet2!$A$13,$A271=Sheet2!$A$14,$A271=Sheet2!$A$15,$A271=Sheet2!$A$16,$A271=Sheet2!$A$17),Sheet2!$B$9&lt;=仕訳日記帳!$N271&lt;Sheet2!$C$10),仕訳日記帳!A271,""))))</f>
        <v/>
      </c>
      <c r="C271" t="str">
        <f>IF(AND($A271=Sheet2!$A$2,仕訳日記帳!$N271&gt;=Sheet2!$B$2),仕訳日記帳!B271,IF(AND(OR($A271=Sheet2!$A$3,$A271=Sheet2!$A$4,$A271=Sheet2!$A$5,$A271=Sheet2!$A$6,$A271=Sheet2!$A$7,$A271=Sheet2!$A$9),仕訳日記帳!$N271&gt;=Sheet2!$B$3),仕訳日記帳!B271,IF(AND($A271=Sheet2!$A$8,仕訳日記帳!$N271&gt;=Sheet2!$B$8),仕訳日記帳!B271,IF(AND(OR($A271=Sheet2!$A$10,$A271=Sheet2!$A$11,$A271=Sheet2!$A$12,$A271=Sheet2!$A$13,$A271=Sheet2!$A$14,$A271=Sheet2!$A$15,$A271=Sheet2!$A$16,$A271=Sheet2!$A$17),Sheet2!$B$9&lt;=仕訳日記帳!$N271&lt;Sheet2!$C$10),仕訳日記帳!B271,""))))</f>
        <v/>
      </c>
      <c r="D271" s="265" t="str">
        <f>IF(AND($A271=Sheet2!$A$2,仕訳日記帳!$N271&gt;=Sheet2!$B$2),仕訳日記帳!N271,IF(AND(OR($A271=Sheet2!$A$3,$A271=Sheet2!$A$4,$A271=Sheet2!$A$5,$A271=Sheet2!$A$6,$A271=Sheet2!$A$7,$A271=Sheet2!$A$9),仕訳日記帳!$N271&gt;=Sheet2!$B$3),仕訳日記帳!N271,IF(AND($A271=Sheet2!$A$8,仕訳日記帳!$N271&gt;=Sheet2!$B$8),仕訳日記帳!N271,IF(AND(OR($A271=Sheet2!$A$10,$A271=Sheet2!$A$11,$A271=Sheet2!$A$12,$A271=Sheet2!$A$13,$A271=Sheet2!$A$14,$A271=Sheet2!$A$15,$A271=Sheet2!$A$16,$A271=Sheet2!$A$17),Sheet2!$B$9&lt;=仕訳日記帳!$N271&lt;Sheet2!$C$10),仕訳日記帳!N271,""))))</f>
        <v/>
      </c>
      <c r="E271" s="263" t="str">
        <f>IF(AND($A271=Sheet2!$A$2,仕訳日記帳!$N271&gt;=Sheet2!$B$2),仕訳日記帳!G271,IF(AND(OR($A271=Sheet2!$A$3,$A271=Sheet2!$A$4,$A271=Sheet2!$A$5,$A271=Sheet2!$A$6,$A271=Sheet2!$A$7,$A271=Sheet2!$A$9),仕訳日記帳!$N271&gt;=Sheet2!$B$3),仕訳日記帳!G271,IF(AND($A271=Sheet2!$A$8,仕訳日記帳!$N271&gt;=Sheet2!$B$8),仕訳日記帳!G271,IF(AND(OR($A271=Sheet2!$A$10,$A271=Sheet2!$A$11,$A271=Sheet2!$A$12,$A271=Sheet2!$A$13,$A271=Sheet2!$A$14,$A271=Sheet2!$A$15,$A271=Sheet2!$A$16,$A271=Sheet2!$A$17),Sheet2!$B$9&lt;=仕訳日記帳!$N271&lt;Sheet2!$C$10),仕訳日記帳!G271,""))))</f>
        <v/>
      </c>
      <c r="G271" t="str">
        <f>IF(OR(A271=Sheet2!$A$2,A271=Sheet2!$A$3,A271=Sheet2!$A$4,A271=Sheet2!$A$5,A271=Sheet2!$A$6,A271=Sheet2!$A$7,A271=Sheet2!$A$8,A271=Sheet2!$A$9,A271=Sheet2!$A$10,A271=Sheet2!$A$11,A271=Sheet2!$A$12,$A$2=Sheet2!$A$13,A271=Sheet2!$A$14,$A$2=Sheet2!$A$15,$A$2=Sheet2!$A$16,A271=Sheet2!$A$17),"該当","")</f>
        <v/>
      </c>
      <c r="H271" t="str">
        <f>IF(OR(A271="",G271=""),"",COUNTIF($G$2:G271,"該当"))</f>
        <v/>
      </c>
    </row>
    <row r="272" spans="1:8">
      <c r="A272" t="str">
        <f>IF(AND(仕訳日記帳!D272=Sheet2!$A$2,仕訳日記帳!$N272&gt;=Sheet2!$B$2),仕訳日記帳!D272,IF(AND(OR(仕訳日記帳!D272=Sheet2!$A$3,仕訳日記帳!D272=Sheet2!$A$4,仕訳日記帳!D272=Sheet2!$A$5,仕訳日記帳!D272=Sheet2!$A$6,仕訳日記帳!D272=Sheet2!$A$7,仕訳日記帳!D272=Sheet2!$A$9),仕訳日記帳!$N272&gt;=Sheet2!$B$3),仕訳日記帳!D272,IF(AND(仕訳日記帳!D272=Sheet2!$A$8,仕訳日記帳!$N272&gt;=Sheet2!$B$8),仕訳日記帳!D272,IF(AND(OR(仕訳日記帳!D272=Sheet2!$A$10,仕訳日記帳!D272=Sheet2!$A$11,仕訳日記帳!D272=Sheet2!$A$12,仕訳日記帳!D272=Sheet2!$A$13,仕訳日記帳!D272=Sheet2!$A$14,仕訳日記帳!D272=Sheet2!$A$15,仕訳日記帳!D272=Sheet2!$A$16,仕訳日記帳!D272=Sheet2!$A$17),Sheet2!$B$9&lt;=仕訳日記帳!$N272&lt;Sheet2!$C$10),仕訳日記帳!D272,""))))</f>
        <v/>
      </c>
      <c r="B272" s="263" t="str">
        <f>IF(AND($A272=Sheet2!$A$2,仕訳日記帳!$N272&gt;=Sheet2!$B$2),仕訳日記帳!A272,IF(AND(OR($A272=Sheet2!$A$3,$A272=Sheet2!$A$4,$A272=Sheet2!$A$5,$A272=Sheet2!$A$6,$A272=Sheet2!$A$7,$A272=Sheet2!$A$9),仕訳日記帳!$N272&gt;=Sheet2!$B$3),仕訳日記帳!A272,IF(AND($A272=Sheet2!$A$8,仕訳日記帳!$N272&gt;=Sheet2!$B$8),仕訳日記帳!A272,IF(AND(OR($A272=Sheet2!$A$10,$A272=Sheet2!$A$11,$A272=Sheet2!$A$12,$A272=Sheet2!$A$13,$A272=Sheet2!$A$14,$A272=Sheet2!$A$15,$A272=Sheet2!$A$16,$A272=Sheet2!$A$17),Sheet2!$B$9&lt;=仕訳日記帳!$N272&lt;Sheet2!$C$10),仕訳日記帳!A272,""))))</f>
        <v/>
      </c>
      <c r="C272" t="str">
        <f>IF(AND($A272=Sheet2!$A$2,仕訳日記帳!$N272&gt;=Sheet2!$B$2),仕訳日記帳!B272,IF(AND(OR($A272=Sheet2!$A$3,$A272=Sheet2!$A$4,$A272=Sheet2!$A$5,$A272=Sheet2!$A$6,$A272=Sheet2!$A$7,$A272=Sheet2!$A$9),仕訳日記帳!$N272&gt;=Sheet2!$B$3),仕訳日記帳!B272,IF(AND($A272=Sheet2!$A$8,仕訳日記帳!$N272&gt;=Sheet2!$B$8),仕訳日記帳!B272,IF(AND(OR($A272=Sheet2!$A$10,$A272=Sheet2!$A$11,$A272=Sheet2!$A$12,$A272=Sheet2!$A$13,$A272=Sheet2!$A$14,$A272=Sheet2!$A$15,$A272=Sheet2!$A$16,$A272=Sheet2!$A$17),Sheet2!$B$9&lt;=仕訳日記帳!$N272&lt;Sheet2!$C$10),仕訳日記帳!B272,""))))</f>
        <v/>
      </c>
      <c r="D272" s="265" t="str">
        <f>IF(AND($A272=Sheet2!$A$2,仕訳日記帳!$N272&gt;=Sheet2!$B$2),仕訳日記帳!N272,IF(AND(OR($A272=Sheet2!$A$3,$A272=Sheet2!$A$4,$A272=Sheet2!$A$5,$A272=Sheet2!$A$6,$A272=Sheet2!$A$7,$A272=Sheet2!$A$9),仕訳日記帳!$N272&gt;=Sheet2!$B$3),仕訳日記帳!N272,IF(AND($A272=Sheet2!$A$8,仕訳日記帳!$N272&gt;=Sheet2!$B$8),仕訳日記帳!N272,IF(AND(OR($A272=Sheet2!$A$10,$A272=Sheet2!$A$11,$A272=Sheet2!$A$12,$A272=Sheet2!$A$13,$A272=Sheet2!$A$14,$A272=Sheet2!$A$15,$A272=Sheet2!$A$16,$A272=Sheet2!$A$17),Sheet2!$B$9&lt;=仕訳日記帳!$N272&lt;Sheet2!$C$10),仕訳日記帳!N272,""))))</f>
        <v/>
      </c>
      <c r="E272" s="263" t="str">
        <f>IF(AND($A272=Sheet2!$A$2,仕訳日記帳!$N272&gt;=Sheet2!$B$2),仕訳日記帳!G272,IF(AND(OR($A272=Sheet2!$A$3,$A272=Sheet2!$A$4,$A272=Sheet2!$A$5,$A272=Sheet2!$A$6,$A272=Sheet2!$A$7,$A272=Sheet2!$A$9),仕訳日記帳!$N272&gt;=Sheet2!$B$3),仕訳日記帳!G272,IF(AND($A272=Sheet2!$A$8,仕訳日記帳!$N272&gt;=Sheet2!$B$8),仕訳日記帳!G272,IF(AND(OR($A272=Sheet2!$A$10,$A272=Sheet2!$A$11,$A272=Sheet2!$A$12,$A272=Sheet2!$A$13,$A272=Sheet2!$A$14,$A272=Sheet2!$A$15,$A272=Sheet2!$A$16,$A272=Sheet2!$A$17),Sheet2!$B$9&lt;=仕訳日記帳!$N272&lt;Sheet2!$C$10),仕訳日記帳!G272,""))))</f>
        <v/>
      </c>
      <c r="G272" t="str">
        <f>IF(OR(A272=Sheet2!$A$2,A272=Sheet2!$A$3,A272=Sheet2!$A$4,A272=Sheet2!$A$5,A272=Sheet2!$A$6,A272=Sheet2!$A$7,A272=Sheet2!$A$8,A272=Sheet2!$A$9,A272=Sheet2!$A$10,A272=Sheet2!$A$11,A272=Sheet2!$A$12,$A$2=Sheet2!$A$13,A272=Sheet2!$A$14,$A$2=Sheet2!$A$15,$A$2=Sheet2!$A$16,A272=Sheet2!$A$17),"該当","")</f>
        <v/>
      </c>
      <c r="H272" t="str">
        <f>IF(OR(A272="",G272=""),"",COUNTIF($G$2:G272,"該当"))</f>
        <v/>
      </c>
    </row>
    <row r="273" spans="1:8">
      <c r="A273" t="str">
        <f>IF(AND(仕訳日記帳!D273=Sheet2!$A$2,仕訳日記帳!$N273&gt;=Sheet2!$B$2),仕訳日記帳!D273,IF(AND(OR(仕訳日記帳!D273=Sheet2!$A$3,仕訳日記帳!D273=Sheet2!$A$4,仕訳日記帳!D273=Sheet2!$A$5,仕訳日記帳!D273=Sheet2!$A$6,仕訳日記帳!D273=Sheet2!$A$7,仕訳日記帳!D273=Sheet2!$A$9),仕訳日記帳!$N273&gt;=Sheet2!$B$3),仕訳日記帳!D273,IF(AND(仕訳日記帳!D273=Sheet2!$A$8,仕訳日記帳!$N273&gt;=Sheet2!$B$8),仕訳日記帳!D273,IF(AND(OR(仕訳日記帳!D273=Sheet2!$A$10,仕訳日記帳!D273=Sheet2!$A$11,仕訳日記帳!D273=Sheet2!$A$12,仕訳日記帳!D273=Sheet2!$A$13,仕訳日記帳!D273=Sheet2!$A$14,仕訳日記帳!D273=Sheet2!$A$15,仕訳日記帳!D273=Sheet2!$A$16,仕訳日記帳!D273=Sheet2!$A$17),Sheet2!$B$9&lt;=仕訳日記帳!$N273&lt;Sheet2!$C$10),仕訳日記帳!D273,""))))</f>
        <v/>
      </c>
      <c r="B273" s="263" t="str">
        <f>IF(AND($A273=Sheet2!$A$2,仕訳日記帳!$N273&gt;=Sheet2!$B$2),仕訳日記帳!A273,IF(AND(OR($A273=Sheet2!$A$3,$A273=Sheet2!$A$4,$A273=Sheet2!$A$5,$A273=Sheet2!$A$6,$A273=Sheet2!$A$7,$A273=Sheet2!$A$9),仕訳日記帳!$N273&gt;=Sheet2!$B$3),仕訳日記帳!A273,IF(AND($A273=Sheet2!$A$8,仕訳日記帳!$N273&gt;=Sheet2!$B$8),仕訳日記帳!A273,IF(AND(OR($A273=Sheet2!$A$10,$A273=Sheet2!$A$11,$A273=Sheet2!$A$12,$A273=Sheet2!$A$13,$A273=Sheet2!$A$14,$A273=Sheet2!$A$15,$A273=Sheet2!$A$16,$A273=Sheet2!$A$17),Sheet2!$B$9&lt;=仕訳日記帳!$N273&lt;Sheet2!$C$10),仕訳日記帳!A273,""))))</f>
        <v/>
      </c>
      <c r="C273" t="str">
        <f>IF(AND($A273=Sheet2!$A$2,仕訳日記帳!$N273&gt;=Sheet2!$B$2),仕訳日記帳!B273,IF(AND(OR($A273=Sheet2!$A$3,$A273=Sheet2!$A$4,$A273=Sheet2!$A$5,$A273=Sheet2!$A$6,$A273=Sheet2!$A$7,$A273=Sheet2!$A$9),仕訳日記帳!$N273&gt;=Sheet2!$B$3),仕訳日記帳!B273,IF(AND($A273=Sheet2!$A$8,仕訳日記帳!$N273&gt;=Sheet2!$B$8),仕訳日記帳!B273,IF(AND(OR($A273=Sheet2!$A$10,$A273=Sheet2!$A$11,$A273=Sheet2!$A$12,$A273=Sheet2!$A$13,$A273=Sheet2!$A$14,$A273=Sheet2!$A$15,$A273=Sheet2!$A$16,$A273=Sheet2!$A$17),Sheet2!$B$9&lt;=仕訳日記帳!$N273&lt;Sheet2!$C$10),仕訳日記帳!B273,""))))</f>
        <v/>
      </c>
      <c r="D273" s="265" t="str">
        <f>IF(AND($A273=Sheet2!$A$2,仕訳日記帳!$N273&gt;=Sheet2!$B$2),仕訳日記帳!N273,IF(AND(OR($A273=Sheet2!$A$3,$A273=Sheet2!$A$4,$A273=Sheet2!$A$5,$A273=Sheet2!$A$6,$A273=Sheet2!$A$7,$A273=Sheet2!$A$9),仕訳日記帳!$N273&gt;=Sheet2!$B$3),仕訳日記帳!N273,IF(AND($A273=Sheet2!$A$8,仕訳日記帳!$N273&gt;=Sheet2!$B$8),仕訳日記帳!N273,IF(AND(OR($A273=Sheet2!$A$10,$A273=Sheet2!$A$11,$A273=Sheet2!$A$12,$A273=Sheet2!$A$13,$A273=Sheet2!$A$14,$A273=Sheet2!$A$15,$A273=Sheet2!$A$16,$A273=Sheet2!$A$17),Sheet2!$B$9&lt;=仕訳日記帳!$N273&lt;Sheet2!$C$10),仕訳日記帳!N273,""))))</f>
        <v/>
      </c>
      <c r="E273" s="263" t="str">
        <f>IF(AND($A273=Sheet2!$A$2,仕訳日記帳!$N273&gt;=Sheet2!$B$2),仕訳日記帳!G273,IF(AND(OR($A273=Sheet2!$A$3,$A273=Sheet2!$A$4,$A273=Sheet2!$A$5,$A273=Sheet2!$A$6,$A273=Sheet2!$A$7,$A273=Sheet2!$A$9),仕訳日記帳!$N273&gt;=Sheet2!$B$3),仕訳日記帳!G273,IF(AND($A273=Sheet2!$A$8,仕訳日記帳!$N273&gt;=Sheet2!$B$8),仕訳日記帳!G273,IF(AND(OR($A273=Sheet2!$A$10,$A273=Sheet2!$A$11,$A273=Sheet2!$A$12,$A273=Sheet2!$A$13,$A273=Sheet2!$A$14,$A273=Sheet2!$A$15,$A273=Sheet2!$A$16,$A273=Sheet2!$A$17),Sheet2!$B$9&lt;=仕訳日記帳!$N273&lt;Sheet2!$C$10),仕訳日記帳!G273,""))))</f>
        <v/>
      </c>
      <c r="G273" t="str">
        <f>IF(OR(A273=Sheet2!$A$2,A273=Sheet2!$A$3,A273=Sheet2!$A$4,A273=Sheet2!$A$5,A273=Sheet2!$A$6,A273=Sheet2!$A$7,A273=Sheet2!$A$8,A273=Sheet2!$A$9,A273=Sheet2!$A$10,A273=Sheet2!$A$11,A273=Sheet2!$A$12,$A$2=Sheet2!$A$13,A273=Sheet2!$A$14,$A$2=Sheet2!$A$15,$A$2=Sheet2!$A$16,A273=Sheet2!$A$17),"該当","")</f>
        <v/>
      </c>
      <c r="H273" t="str">
        <f>IF(OR(A273="",G273=""),"",COUNTIF($G$2:G273,"該当"))</f>
        <v/>
      </c>
    </row>
    <row r="274" spans="1:8">
      <c r="A274" t="str">
        <f>IF(AND(仕訳日記帳!D274=Sheet2!$A$2,仕訳日記帳!$N274&gt;=Sheet2!$B$2),仕訳日記帳!D274,IF(AND(OR(仕訳日記帳!D274=Sheet2!$A$3,仕訳日記帳!D274=Sheet2!$A$4,仕訳日記帳!D274=Sheet2!$A$5,仕訳日記帳!D274=Sheet2!$A$6,仕訳日記帳!D274=Sheet2!$A$7,仕訳日記帳!D274=Sheet2!$A$9),仕訳日記帳!$N274&gt;=Sheet2!$B$3),仕訳日記帳!D274,IF(AND(仕訳日記帳!D274=Sheet2!$A$8,仕訳日記帳!$N274&gt;=Sheet2!$B$8),仕訳日記帳!D274,IF(AND(OR(仕訳日記帳!D274=Sheet2!$A$10,仕訳日記帳!D274=Sheet2!$A$11,仕訳日記帳!D274=Sheet2!$A$12,仕訳日記帳!D274=Sheet2!$A$13,仕訳日記帳!D274=Sheet2!$A$14,仕訳日記帳!D274=Sheet2!$A$15,仕訳日記帳!D274=Sheet2!$A$16,仕訳日記帳!D274=Sheet2!$A$17),Sheet2!$B$9&lt;=仕訳日記帳!$N274&lt;Sheet2!$C$10),仕訳日記帳!D274,""))))</f>
        <v/>
      </c>
      <c r="B274" s="263" t="str">
        <f>IF(AND($A274=Sheet2!$A$2,仕訳日記帳!$N274&gt;=Sheet2!$B$2),仕訳日記帳!A274,IF(AND(OR($A274=Sheet2!$A$3,$A274=Sheet2!$A$4,$A274=Sheet2!$A$5,$A274=Sheet2!$A$6,$A274=Sheet2!$A$7,$A274=Sheet2!$A$9),仕訳日記帳!$N274&gt;=Sheet2!$B$3),仕訳日記帳!A274,IF(AND($A274=Sheet2!$A$8,仕訳日記帳!$N274&gt;=Sheet2!$B$8),仕訳日記帳!A274,IF(AND(OR($A274=Sheet2!$A$10,$A274=Sheet2!$A$11,$A274=Sheet2!$A$12,$A274=Sheet2!$A$13,$A274=Sheet2!$A$14,$A274=Sheet2!$A$15,$A274=Sheet2!$A$16,$A274=Sheet2!$A$17),Sheet2!$B$9&lt;=仕訳日記帳!$N274&lt;Sheet2!$C$10),仕訳日記帳!A274,""))))</f>
        <v/>
      </c>
      <c r="C274" t="str">
        <f>IF(AND($A274=Sheet2!$A$2,仕訳日記帳!$N274&gt;=Sheet2!$B$2),仕訳日記帳!B274,IF(AND(OR($A274=Sheet2!$A$3,$A274=Sheet2!$A$4,$A274=Sheet2!$A$5,$A274=Sheet2!$A$6,$A274=Sheet2!$A$7,$A274=Sheet2!$A$9),仕訳日記帳!$N274&gt;=Sheet2!$B$3),仕訳日記帳!B274,IF(AND($A274=Sheet2!$A$8,仕訳日記帳!$N274&gt;=Sheet2!$B$8),仕訳日記帳!B274,IF(AND(OR($A274=Sheet2!$A$10,$A274=Sheet2!$A$11,$A274=Sheet2!$A$12,$A274=Sheet2!$A$13,$A274=Sheet2!$A$14,$A274=Sheet2!$A$15,$A274=Sheet2!$A$16,$A274=Sheet2!$A$17),Sheet2!$B$9&lt;=仕訳日記帳!$N274&lt;Sheet2!$C$10),仕訳日記帳!B274,""))))</f>
        <v/>
      </c>
      <c r="D274" s="265" t="str">
        <f>IF(AND($A274=Sheet2!$A$2,仕訳日記帳!$N274&gt;=Sheet2!$B$2),仕訳日記帳!N274,IF(AND(OR($A274=Sheet2!$A$3,$A274=Sheet2!$A$4,$A274=Sheet2!$A$5,$A274=Sheet2!$A$6,$A274=Sheet2!$A$7,$A274=Sheet2!$A$9),仕訳日記帳!$N274&gt;=Sheet2!$B$3),仕訳日記帳!N274,IF(AND($A274=Sheet2!$A$8,仕訳日記帳!$N274&gt;=Sheet2!$B$8),仕訳日記帳!N274,IF(AND(OR($A274=Sheet2!$A$10,$A274=Sheet2!$A$11,$A274=Sheet2!$A$12,$A274=Sheet2!$A$13,$A274=Sheet2!$A$14,$A274=Sheet2!$A$15,$A274=Sheet2!$A$16,$A274=Sheet2!$A$17),Sheet2!$B$9&lt;=仕訳日記帳!$N274&lt;Sheet2!$C$10),仕訳日記帳!N274,""))))</f>
        <v/>
      </c>
      <c r="E274" s="263" t="str">
        <f>IF(AND($A274=Sheet2!$A$2,仕訳日記帳!$N274&gt;=Sheet2!$B$2),仕訳日記帳!G274,IF(AND(OR($A274=Sheet2!$A$3,$A274=Sheet2!$A$4,$A274=Sheet2!$A$5,$A274=Sheet2!$A$6,$A274=Sheet2!$A$7,$A274=Sheet2!$A$9),仕訳日記帳!$N274&gt;=Sheet2!$B$3),仕訳日記帳!G274,IF(AND($A274=Sheet2!$A$8,仕訳日記帳!$N274&gt;=Sheet2!$B$8),仕訳日記帳!G274,IF(AND(OR($A274=Sheet2!$A$10,$A274=Sheet2!$A$11,$A274=Sheet2!$A$12,$A274=Sheet2!$A$13,$A274=Sheet2!$A$14,$A274=Sheet2!$A$15,$A274=Sheet2!$A$16,$A274=Sheet2!$A$17),Sheet2!$B$9&lt;=仕訳日記帳!$N274&lt;Sheet2!$C$10),仕訳日記帳!G274,""))))</f>
        <v/>
      </c>
      <c r="G274" t="str">
        <f>IF(OR(A274=Sheet2!$A$2,A274=Sheet2!$A$3,A274=Sheet2!$A$4,A274=Sheet2!$A$5,A274=Sheet2!$A$6,A274=Sheet2!$A$7,A274=Sheet2!$A$8,A274=Sheet2!$A$9,A274=Sheet2!$A$10,A274=Sheet2!$A$11,A274=Sheet2!$A$12,$A$2=Sheet2!$A$13,A274=Sheet2!$A$14,$A$2=Sheet2!$A$15,$A$2=Sheet2!$A$16,A274=Sheet2!$A$17),"該当","")</f>
        <v/>
      </c>
      <c r="H274" t="str">
        <f>IF(OR(A274="",G274=""),"",COUNTIF($G$2:G274,"該当"))</f>
        <v/>
      </c>
    </row>
    <row r="275" spans="1:8">
      <c r="A275" t="str">
        <f>IF(AND(仕訳日記帳!D275=Sheet2!$A$2,仕訳日記帳!$N275&gt;=Sheet2!$B$2),仕訳日記帳!D275,IF(AND(OR(仕訳日記帳!D275=Sheet2!$A$3,仕訳日記帳!D275=Sheet2!$A$4,仕訳日記帳!D275=Sheet2!$A$5,仕訳日記帳!D275=Sheet2!$A$6,仕訳日記帳!D275=Sheet2!$A$7,仕訳日記帳!D275=Sheet2!$A$9),仕訳日記帳!$N275&gt;=Sheet2!$B$3),仕訳日記帳!D275,IF(AND(仕訳日記帳!D275=Sheet2!$A$8,仕訳日記帳!$N275&gt;=Sheet2!$B$8),仕訳日記帳!D275,IF(AND(OR(仕訳日記帳!D275=Sheet2!$A$10,仕訳日記帳!D275=Sheet2!$A$11,仕訳日記帳!D275=Sheet2!$A$12,仕訳日記帳!D275=Sheet2!$A$13,仕訳日記帳!D275=Sheet2!$A$14,仕訳日記帳!D275=Sheet2!$A$15,仕訳日記帳!D275=Sheet2!$A$16,仕訳日記帳!D275=Sheet2!$A$17),Sheet2!$B$9&lt;=仕訳日記帳!$N275&lt;Sheet2!$C$10),仕訳日記帳!D275,""))))</f>
        <v/>
      </c>
      <c r="B275" s="263" t="str">
        <f>IF(AND($A275=Sheet2!$A$2,仕訳日記帳!$N275&gt;=Sheet2!$B$2),仕訳日記帳!A275,IF(AND(OR($A275=Sheet2!$A$3,$A275=Sheet2!$A$4,$A275=Sheet2!$A$5,$A275=Sheet2!$A$6,$A275=Sheet2!$A$7,$A275=Sheet2!$A$9),仕訳日記帳!$N275&gt;=Sheet2!$B$3),仕訳日記帳!A275,IF(AND($A275=Sheet2!$A$8,仕訳日記帳!$N275&gt;=Sheet2!$B$8),仕訳日記帳!A275,IF(AND(OR($A275=Sheet2!$A$10,$A275=Sheet2!$A$11,$A275=Sheet2!$A$12,$A275=Sheet2!$A$13,$A275=Sheet2!$A$14,$A275=Sheet2!$A$15,$A275=Sheet2!$A$16,$A275=Sheet2!$A$17),Sheet2!$B$9&lt;=仕訳日記帳!$N275&lt;Sheet2!$C$10),仕訳日記帳!A275,""))))</f>
        <v/>
      </c>
      <c r="C275" t="str">
        <f>IF(AND($A275=Sheet2!$A$2,仕訳日記帳!$N275&gt;=Sheet2!$B$2),仕訳日記帳!B275,IF(AND(OR($A275=Sheet2!$A$3,$A275=Sheet2!$A$4,$A275=Sheet2!$A$5,$A275=Sheet2!$A$6,$A275=Sheet2!$A$7,$A275=Sheet2!$A$9),仕訳日記帳!$N275&gt;=Sheet2!$B$3),仕訳日記帳!B275,IF(AND($A275=Sheet2!$A$8,仕訳日記帳!$N275&gt;=Sheet2!$B$8),仕訳日記帳!B275,IF(AND(OR($A275=Sheet2!$A$10,$A275=Sheet2!$A$11,$A275=Sheet2!$A$12,$A275=Sheet2!$A$13,$A275=Sheet2!$A$14,$A275=Sheet2!$A$15,$A275=Sheet2!$A$16,$A275=Sheet2!$A$17),Sheet2!$B$9&lt;=仕訳日記帳!$N275&lt;Sheet2!$C$10),仕訳日記帳!B275,""))))</f>
        <v/>
      </c>
      <c r="D275" s="265" t="str">
        <f>IF(AND($A275=Sheet2!$A$2,仕訳日記帳!$N275&gt;=Sheet2!$B$2),仕訳日記帳!N275,IF(AND(OR($A275=Sheet2!$A$3,$A275=Sheet2!$A$4,$A275=Sheet2!$A$5,$A275=Sheet2!$A$6,$A275=Sheet2!$A$7,$A275=Sheet2!$A$9),仕訳日記帳!$N275&gt;=Sheet2!$B$3),仕訳日記帳!N275,IF(AND($A275=Sheet2!$A$8,仕訳日記帳!$N275&gt;=Sheet2!$B$8),仕訳日記帳!N275,IF(AND(OR($A275=Sheet2!$A$10,$A275=Sheet2!$A$11,$A275=Sheet2!$A$12,$A275=Sheet2!$A$13,$A275=Sheet2!$A$14,$A275=Sheet2!$A$15,$A275=Sheet2!$A$16,$A275=Sheet2!$A$17),Sheet2!$B$9&lt;=仕訳日記帳!$N275&lt;Sheet2!$C$10),仕訳日記帳!N275,""))))</f>
        <v/>
      </c>
      <c r="E275" s="263" t="str">
        <f>IF(AND($A275=Sheet2!$A$2,仕訳日記帳!$N275&gt;=Sheet2!$B$2),仕訳日記帳!G275,IF(AND(OR($A275=Sheet2!$A$3,$A275=Sheet2!$A$4,$A275=Sheet2!$A$5,$A275=Sheet2!$A$6,$A275=Sheet2!$A$7,$A275=Sheet2!$A$9),仕訳日記帳!$N275&gt;=Sheet2!$B$3),仕訳日記帳!G275,IF(AND($A275=Sheet2!$A$8,仕訳日記帳!$N275&gt;=Sheet2!$B$8),仕訳日記帳!G275,IF(AND(OR($A275=Sheet2!$A$10,$A275=Sheet2!$A$11,$A275=Sheet2!$A$12,$A275=Sheet2!$A$13,$A275=Sheet2!$A$14,$A275=Sheet2!$A$15,$A275=Sheet2!$A$16,$A275=Sheet2!$A$17),Sheet2!$B$9&lt;=仕訳日記帳!$N275&lt;Sheet2!$C$10),仕訳日記帳!G275,""))))</f>
        <v/>
      </c>
      <c r="G275" t="str">
        <f>IF(OR(A275=Sheet2!$A$2,A275=Sheet2!$A$3,A275=Sheet2!$A$4,A275=Sheet2!$A$5,A275=Sheet2!$A$6,A275=Sheet2!$A$7,A275=Sheet2!$A$8,A275=Sheet2!$A$9,A275=Sheet2!$A$10,A275=Sheet2!$A$11,A275=Sheet2!$A$12,$A$2=Sheet2!$A$13,A275=Sheet2!$A$14,$A$2=Sheet2!$A$15,$A$2=Sheet2!$A$16,A275=Sheet2!$A$17),"該当","")</f>
        <v/>
      </c>
      <c r="H275" t="str">
        <f>IF(OR(A275="",G275=""),"",COUNTIF($G$2:G275,"該当"))</f>
        <v/>
      </c>
    </row>
    <row r="276" spans="1:8">
      <c r="A276" t="str">
        <f>IF(AND(仕訳日記帳!D276=Sheet2!$A$2,仕訳日記帳!$N276&gt;=Sheet2!$B$2),仕訳日記帳!D276,IF(AND(OR(仕訳日記帳!D276=Sheet2!$A$3,仕訳日記帳!D276=Sheet2!$A$4,仕訳日記帳!D276=Sheet2!$A$5,仕訳日記帳!D276=Sheet2!$A$6,仕訳日記帳!D276=Sheet2!$A$7,仕訳日記帳!D276=Sheet2!$A$9),仕訳日記帳!$N276&gt;=Sheet2!$B$3),仕訳日記帳!D276,IF(AND(仕訳日記帳!D276=Sheet2!$A$8,仕訳日記帳!$N276&gt;=Sheet2!$B$8),仕訳日記帳!D276,IF(AND(OR(仕訳日記帳!D276=Sheet2!$A$10,仕訳日記帳!D276=Sheet2!$A$11,仕訳日記帳!D276=Sheet2!$A$12,仕訳日記帳!D276=Sheet2!$A$13,仕訳日記帳!D276=Sheet2!$A$14,仕訳日記帳!D276=Sheet2!$A$15,仕訳日記帳!D276=Sheet2!$A$16,仕訳日記帳!D276=Sheet2!$A$17),Sheet2!$B$9&lt;=仕訳日記帳!$N276&lt;Sheet2!$C$10),仕訳日記帳!D276,""))))</f>
        <v/>
      </c>
      <c r="B276" s="263" t="str">
        <f>IF(AND($A276=Sheet2!$A$2,仕訳日記帳!$N276&gt;=Sheet2!$B$2),仕訳日記帳!A276,IF(AND(OR($A276=Sheet2!$A$3,$A276=Sheet2!$A$4,$A276=Sheet2!$A$5,$A276=Sheet2!$A$6,$A276=Sheet2!$A$7,$A276=Sheet2!$A$9),仕訳日記帳!$N276&gt;=Sheet2!$B$3),仕訳日記帳!A276,IF(AND($A276=Sheet2!$A$8,仕訳日記帳!$N276&gt;=Sheet2!$B$8),仕訳日記帳!A276,IF(AND(OR($A276=Sheet2!$A$10,$A276=Sheet2!$A$11,$A276=Sheet2!$A$12,$A276=Sheet2!$A$13,$A276=Sheet2!$A$14,$A276=Sheet2!$A$15,$A276=Sheet2!$A$16,$A276=Sheet2!$A$17),Sheet2!$B$9&lt;=仕訳日記帳!$N276&lt;Sheet2!$C$10),仕訳日記帳!A276,""))))</f>
        <v/>
      </c>
      <c r="C276" t="str">
        <f>IF(AND($A276=Sheet2!$A$2,仕訳日記帳!$N276&gt;=Sheet2!$B$2),仕訳日記帳!B276,IF(AND(OR($A276=Sheet2!$A$3,$A276=Sheet2!$A$4,$A276=Sheet2!$A$5,$A276=Sheet2!$A$6,$A276=Sheet2!$A$7,$A276=Sheet2!$A$9),仕訳日記帳!$N276&gt;=Sheet2!$B$3),仕訳日記帳!B276,IF(AND($A276=Sheet2!$A$8,仕訳日記帳!$N276&gt;=Sheet2!$B$8),仕訳日記帳!B276,IF(AND(OR($A276=Sheet2!$A$10,$A276=Sheet2!$A$11,$A276=Sheet2!$A$12,$A276=Sheet2!$A$13,$A276=Sheet2!$A$14,$A276=Sheet2!$A$15,$A276=Sheet2!$A$16,$A276=Sheet2!$A$17),Sheet2!$B$9&lt;=仕訳日記帳!$N276&lt;Sheet2!$C$10),仕訳日記帳!B276,""))))</f>
        <v/>
      </c>
      <c r="D276" s="265" t="str">
        <f>IF(AND($A276=Sheet2!$A$2,仕訳日記帳!$N276&gt;=Sheet2!$B$2),仕訳日記帳!N276,IF(AND(OR($A276=Sheet2!$A$3,$A276=Sheet2!$A$4,$A276=Sheet2!$A$5,$A276=Sheet2!$A$6,$A276=Sheet2!$A$7,$A276=Sheet2!$A$9),仕訳日記帳!$N276&gt;=Sheet2!$B$3),仕訳日記帳!N276,IF(AND($A276=Sheet2!$A$8,仕訳日記帳!$N276&gt;=Sheet2!$B$8),仕訳日記帳!N276,IF(AND(OR($A276=Sheet2!$A$10,$A276=Sheet2!$A$11,$A276=Sheet2!$A$12,$A276=Sheet2!$A$13,$A276=Sheet2!$A$14,$A276=Sheet2!$A$15,$A276=Sheet2!$A$16,$A276=Sheet2!$A$17),Sheet2!$B$9&lt;=仕訳日記帳!$N276&lt;Sheet2!$C$10),仕訳日記帳!N276,""))))</f>
        <v/>
      </c>
      <c r="E276" s="263" t="str">
        <f>IF(AND($A276=Sheet2!$A$2,仕訳日記帳!$N276&gt;=Sheet2!$B$2),仕訳日記帳!G276,IF(AND(OR($A276=Sheet2!$A$3,$A276=Sheet2!$A$4,$A276=Sheet2!$A$5,$A276=Sheet2!$A$6,$A276=Sheet2!$A$7,$A276=Sheet2!$A$9),仕訳日記帳!$N276&gt;=Sheet2!$B$3),仕訳日記帳!G276,IF(AND($A276=Sheet2!$A$8,仕訳日記帳!$N276&gt;=Sheet2!$B$8),仕訳日記帳!G276,IF(AND(OR($A276=Sheet2!$A$10,$A276=Sheet2!$A$11,$A276=Sheet2!$A$12,$A276=Sheet2!$A$13,$A276=Sheet2!$A$14,$A276=Sheet2!$A$15,$A276=Sheet2!$A$16,$A276=Sheet2!$A$17),Sheet2!$B$9&lt;=仕訳日記帳!$N276&lt;Sheet2!$C$10),仕訳日記帳!G276,""))))</f>
        <v/>
      </c>
      <c r="G276" t="str">
        <f>IF(OR(A276=Sheet2!$A$2,A276=Sheet2!$A$3,A276=Sheet2!$A$4,A276=Sheet2!$A$5,A276=Sheet2!$A$6,A276=Sheet2!$A$7,A276=Sheet2!$A$8,A276=Sheet2!$A$9,A276=Sheet2!$A$10,A276=Sheet2!$A$11,A276=Sheet2!$A$12,$A$2=Sheet2!$A$13,A276=Sheet2!$A$14,$A$2=Sheet2!$A$15,$A$2=Sheet2!$A$16,A276=Sheet2!$A$17),"該当","")</f>
        <v/>
      </c>
      <c r="H276" t="str">
        <f>IF(OR(A276="",G276=""),"",COUNTIF($G$2:G276,"該当"))</f>
        <v/>
      </c>
    </row>
    <row r="277" spans="1:8">
      <c r="A277" t="str">
        <f>IF(AND(仕訳日記帳!D277=Sheet2!$A$2,仕訳日記帳!$N277&gt;=Sheet2!$B$2),仕訳日記帳!D277,IF(AND(OR(仕訳日記帳!D277=Sheet2!$A$3,仕訳日記帳!D277=Sheet2!$A$4,仕訳日記帳!D277=Sheet2!$A$5,仕訳日記帳!D277=Sheet2!$A$6,仕訳日記帳!D277=Sheet2!$A$7,仕訳日記帳!D277=Sheet2!$A$9),仕訳日記帳!$N277&gt;=Sheet2!$B$3),仕訳日記帳!D277,IF(AND(仕訳日記帳!D277=Sheet2!$A$8,仕訳日記帳!$N277&gt;=Sheet2!$B$8),仕訳日記帳!D277,IF(AND(OR(仕訳日記帳!D277=Sheet2!$A$10,仕訳日記帳!D277=Sheet2!$A$11,仕訳日記帳!D277=Sheet2!$A$12,仕訳日記帳!D277=Sheet2!$A$13,仕訳日記帳!D277=Sheet2!$A$14,仕訳日記帳!D277=Sheet2!$A$15,仕訳日記帳!D277=Sheet2!$A$16,仕訳日記帳!D277=Sheet2!$A$17),Sheet2!$B$9&lt;=仕訳日記帳!$N277&lt;Sheet2!$C$10),仕訳日記帳!D277,""))))</f>
        <v/>
      </c>
      <c r="B277" s="263" t="str">
        <f>IF(AND($A277=Sheet2!$A$2,仕訳日記帳!$N277&gt;=Sheet2!$B$2),仕訳日記帳!A277,IF(AND(OR($A277=Sheet2!$A$3,$A277=Sheet2!$A$4,$A277=Sheet2!$A$5,$A277=Sheet2!$A$6,$A277=Sheet2!$A$7,$A277=Sheet2!$A$9),仕訳日記帳!$N277&gt;=Sheet2!$B$3),仕訳日記帳!A277,IF(AND($A277=Sheet2!$A$8,仕訳日記帳!$N277&gt;=Sheet2!$B$8),仕訳日記帳!A277,IF(AND(OR($A277=Sheet2!$A$10,$A277=Sheet2!$A$11,$A277=Sheet2!$A$12,$A277=Sheet2!$A$13,$A277=Sheet2!$A$14,$A277=Sheet2!$A$15,$A277=Sheet2!$A$16,$A277=Sheet2!$A$17),Sheet2!$B$9&lt;=仕訳日記帳!$N277&lt;Sheet2!$C$10),仕訳日記帳!A277,""))))</f>
        <v/>
      </c>
      <c r="C277" t="str">
        <f>IF(AND($A277=Sheet2!$A$2,仕訳日記帳!$N277&gt;=Sheet2!$B$2),仕訳日記帳!B277,IF(AND(OR($A277=Sheet2!$A$3,$A277=Sheet2!$A$4,$A277=Sheet2!$A$5,$A277=Sheet2!$A$6,$A277=Sheet2!$A$7,$A277=Sheet2!$A$9),仕訳日記帳!$N277&gt;=Sheet2!$B$3),仕訳日記帳!B277,IF(AND($A277=Sheet2!$A$8,仕訳日記帳!$N277&gt;=Sheet2!$B$8),仕訳日記帳!B277,IF(AND(OR($A277=Sheet2!$A$10,$A277=Sheet2!$A$11,$A277=Sheet2!$A$12,$A277=Sheet2!$A$13,$A277=Sheet2!$A$14,$A277=Sheet2!$A$15,$A277=Sheet2!$A$16,$A277=Sheet2!$A$17),Sheet2!$B$9&lt;=仕訳日記帳!$N277&lt;Sheet2!$C$10),仕訳日記帳!B277,""))))</f>
        <v/>
      </c>
      <c r="D277" s="265" t="str">
        <f>IF(AND($A277=Sheet2!$A$2,仕訳日記帳!$N277&gt;=Sheet2!$B$2),仕訳日記帳!N277,IF(AND(OR($A277=Sheet2!$A$3,$A277=Sheet2!$A$4,$A277=Sheet2!$A$5,$A277=Sheet2!$A$6,$A277=Sheet2!$A$7,$A277=Sheet2!$A$9),仕訳日記帳!$N277&gt;=Sheet2!$B$3),仕訳日記帳!N277,IF(AND($A277=Sheet2!$A$8,仕訳日記帳!$N277&gt;=Sheet2!$B$8),仕訳日記帳!N277,IF(AND(OR($A277=Sheet2!$A$10,$A277=Sheet2!$A$11,$A277=Sheet2!$A$12,$A277=Sheet2!$A$13,$A277=Sheet2!$A$14,$A277=Sheet2!$A$15,$A277=Sheet2!$A$16,$A277=Sheet2!$A$17),Sheet2!$B$9&lt;=仕訳日記帳!$N277&lt;Sheet2!$C$10),仕訳日記帳!N277,""))))</f>
        <v/>
      </c>
      <c r="E277" s="263" t="str">
        <f>IF(AND($A277=Sheet2!$A$2,仕訳日記帳!$N277&gt;=Sheet2!$B$2),仕訳日記帳!G277,IF(AND(OR($A277=Sheet2!$A$3,$A277=Sheet2!$A$4,$A277=Sheet2!$A$5,$A277=Sheet2!$A$6,$A277=Sheet2!$A$7,$A277=Sheet2!$A$9),仕訳日記帳!$N277&gt;=Sheet2!$B$3),仕訳日記帳!G277,IF(AND($A277=Sheet2!$A$8,仕訳日記帳!$N277&gt;=Sheet2!$B$8),仕訳日記帳!G277,IF(AND(OR($A277=Sheet2!$A$10,$A277=Sheet2!$A$11,$A277=Sheet2!$A$12,$A277=Sheet2!$A$13,$A277=Sheet2!$A$14,$A277=Sheet2!$A$15,$A277=Sheet2!$A$16,$A277=Sheet2!$A$17),Sheet2!$B$9&lt;=仕訳日記帳!$N277&lt;Sheet2!$C$10),仕訳日記帳!G277,""))))</f>
        <v/>
      </c>
      <c r="G277" t="str">
        <f>IF(OR(A277=Sheet2!$A$2,A277=Sheet2!$A$3,A277=Sheet2!$A$4,A277=Sheet2!$A$5,A277=Sheet2!$A$6,A277=Sheet2!$A$7,A277=Sheet2!$A$8,A277=Sheet2!$A$9,A277=Sheet2!$A$10,A277=Sheet2!$A$11,A277=Sheet2!$A$12,$A$2=Sheet2!$A$13,A277=Sheet2!$A$14,$A$2=Sheet2!$A$15,$A$2=Sheet2!$A$16,A277=Sheet2!$A$17),"該当","")</f>
        <v/>
      </c>
      <c r="H277" t="str">
        <f>IF(OR(A277="",G277=""),"",COUNTIF($G$2:G277,"該当"))</f>
        <v/>
      </c>
    </row>
    <row r="278" spans="1:8">
      <c r="A278" t="str">
        <f>IF(AND(仕訳日記帳!D278=Sheet2!$A$2,仕訳日記帳!$N278&gt;=Sheet2!$B$2),仕訳日記帳!D278,IF(AND(OR(仕訳日記帳!D278=Sheet2!$A$3,仕訳日記帳!D278=Sheet2!$A$4,仕訳日記帳!D278=Sheet2!$A$5,仕訳日記帳!D278=Sheet2!$A$6,仕訳日記帳!D278=Sheet2!$A$7,仕訳日記帳!D278=Sheet2!$A$9),仕訳日記帳!$N278&gt;=Sheet2!$B$3),仕訳日記帳!D278,IF(AND(仕訳日記帳!D278=Sheet2!$A$8,仕訳日記帳!$N278&gt;=Sheet2!$B$8),仕訳日記帳!D278,IF(AND(OR(仕訳日記帳!D278=Sheet2!$A$10,仕訳日記帳!D278=Sheet2!$A$11,仕訳日記帳!D278=Sheet2!$A$12,仕訳日記帳!D278=Sheet2!$A$13,仕訳日記帳!D278=Sheet2!$A$14,仕訳日記帳!D278=Sheet2!$A$15,仕訳日記帳!D278=Sheet2!$A$16,仕訳日記帳!D278=Sheet2!$A$17),Sheet2!$B$9&lt;=仕訳日記帳!$N278&lt;Sheet2!$C$10),仕訳日記帳!D278,""))))</f>
        <v/>
      </c>
      <c r="B278" s="263" t="str">
        <f>IF(AND($A278=Sheet2!$A$2,仕訳日記帳!$N278&gt;=Sheet2!$B$2),仕訳日記帳!A278,IF(AND(OR($A278=Sheet2!$A$3,$A278=Sheet2!$A$4,$A278=Sheet2!$A$5,$A278=Sheet2!$A$6,$A278=Sheet2!$A$7,$A278=Sheet2!$A$9),仕訳日記帳!$N278&gt;=Sheet2!$B$3),仕訳日記帳!A278,IF(AND($A278=Sheet2!$A$8,仕訳日記帳!$N278&gt;=Sheet2!$B$8),仕訳日記帳!A278,IF(AND(OR($A278=Sheet2!$A$10,$A278=Sheet2!$A$11,$A278=Sheet2!$A$12,$A278=Sheet2!$A$13,$A278=Sheet2!$A$14,$A278=Sheet2!$A$15,$A278=Sheet2!$A$16,$A278=Sheet2!$A$17),Sheet2!$B$9&lt;=仕訳日記帳!$N278&lt;Sheet2!$C$10),仕訳日記帳!A278,""))))</f>
        <v/>
      </c>
      <c r="C278" t="str">
        <f>IF(AND($A278=Sheet2!$A$2,仕訳日記帳!$N278&gt;=Sheet2!$B$2),仕訳日記帳!B278,IF(AND(OR($A278=Sheet2!$A$3,$A278=Sheet2!$A$4,$A278=Sheet2!$A$5,$A278=Sheet2!$A$6,$A278=Sheet2!$A$7,$A278=Sheet2!$A$9),仕訳日記帳!$N278&gt;=Sheet2!$B$3),仕訳日記帳!B278,IF(AND($A278=Sheet2!$A$8,仕訳日記帳!$N278&gt;=Sheet2!$B$8),仕訳日記帳!B278,IF(AND(OR($A278=Sheet2!$A$10,$A278=Sheet2!$A$11,$A278=Sheet2!$A$12,$A278=Sheet2!$A$13,$A278=Sheet2!$A$14,$A278=Sheet2!$A$15,$A278=Sheet2!$A$16,$A278=Sheet2!$A$17),Sheet2!$B$9&lt;=仕訳日記帳!$N278&lt;Sheet2!$C$10),仕訳日記帳!B278,""))))</f>
        <v/>
      </c>
      <c r="D278" s="265" t="str">
        <f>IF(AND($A278=Sheet2!$A$2,仕訳日記帳!$N278&gt;=Sheet2!$B$2),仕訳日記帳!N278,IF(AND(OR($A278=Sheet2!$A$3,$A278=Sheet2!$A$4,$A278=Sheet2!$A$5,$A278=Sheet2!$A$6,$A278=Sheet2!$A$7,$A278=Sheet2!$A$9),仕訳日記帳!$N278&gt;=Sheet2!$B$3),仕訳日記帳!N278,IF(AND($A278=Sheet2!$A$8,仕訳日記帳!$N278&gt;=Sheet2!$B$8),仕訳日記帳!N278,IF(AND(OR($A278=Sheet2!$A$10,$A278=Sheet2!$A$11,$A278=Sheet2!$A$12,$A278=Sheet2!$A$13,$A278=Sheet2!$A$14,$A278=Sheet2!$A$15,$A278=Sheet2!$A$16,$A278=Sheet2!$A$17),Sheet2!$B$9&lt;=仕訳日記帳!$N278&lt;Sheet2!$C$10),仕訳日記帳!N278,""))))</f>
        <v/>
      </c>
      <c r="E278" s="263" t="str">
        <f>IF(AND($A278=Sheet2!$A$2,仕訳日記帳!$N278&gt;=Sheet2!$B$2),仕訳日記帳!G278,IF(AND(OR($A278=Sheet2!$A$3,$A278=Sheet2!$A$4,$A278=Sheet2!$A$5,$A278=Sheet2!$A$6,$A278=Sheet2!$A$7,$A278=Sheet2!$A$9),仕訳日記帳!$N278&gt;=Sheet2!$B$3),仕訳日記帳!G278,IF(AND($A278=Sheet2!$A$8,仕訳日記帳!$N278&gt;=Sheet2!$B$8),仕訳日記帳!G278,IF(AND(OR($A278=Sheet2!$A$10,$A278=Sheet2!$A$11,$A278=Sheet2!$A$12,$A278=Sheet2!$A$13,$A278=Sheet2!$A$14,$A278=Sheet2!$A$15,$A278=Sheet2!$A$16,$A278=Sheet2!$A$17),Sheet2!$B$9&lt;=仕訳日記帳!$N278&lt;Sheet2!$C$10),仕訳日記帳!G278,""))))</f>
        <v/>
      </c>
      <c r="G278" t="str">
        <f>IF(OR(A278=Sheet2!$A$2,A278=Sheet2!$A$3,A278=Sheet2!$A$4,A278=Sheet2!$A$5,A278=Sheet2!$A$6,A278=Sheet2!$A$7,A278=Sheet2!$A$8,A278=Sheet2!$A$9,A278=Sheet2!$A$10,A278=Sheet2!$A$11,A278=Sheet2!$A$12,$A$2=Sheet2!$A$13,A278=Sheet2!$A$14,$A$2=Sheet2!$A$15,$A$2=Sheet2!$A$16,A278=Sheet2!$A$17),"該当","")</f>
        <v/>
      </c>
      <c r="H278" t="str">
        <f>IF(OR(A278="",G278=""),"",COUNTIF($G$2:G278,"該当"))</f>
        <v/>
      </c>
    </row>
    <row r="279" spans="1:8">
      <c r="A279" t="str">
        <f>IF(AND(仕訳日記帳!D279=Sheet2!$A$2,仕訳日記帳!$N279&gt;=Sheet2!$B$2),仕訳日記帳!D279,IF(AND(OR(仕訳日記帳!D279=Sheet2!$A$3,仕訳日記帳!D279=Sheet2!$A$4,仕訳日記帳!D279=Sheet2!$A$5,仕訳日記帳!D279=Sheet2!$A$6,仕訳日記帳!D279=Sheet2!$A$7,仕訳日記帳!D279=Sheet2!$A$9),仕訳日記帳!$N279&gt;=Sheet2!$B$3),仕訳日記帳!D279,IF(AND(仕訳日記帳!D279=Sheet2!$A$8,仕訳日記帳!$N279&gt;=Sheet2!$B$8),仕訳日記帳!D279,IF(AND(OR(仕訳日記帳!D279=Sheet2!$A$10,仕訳日記帳!D279=Sheet2!$A$11,仕訳日記帳!D279=Sheet2!$A$12,仕訳日記帳!D279=Sheet2!$A$13,仕訳日記帳!D279=Sheet2!$A$14,仕訳日記帳!D279=Sheet2!$A$15,仕訳日記帳!D279=Sheet2!$A$16,仕訳日記帳!D279=Sheet2!$A$17),Sheet2!$B$9&lt;=仕訳日記帳!$N279&lt;Sheet2!$C$10),仕訳日記帳!D279,""))))</f>
        <v/>
      </c>
      <c r="B279" s="263" t="str">
        <f>IF(AND($A279=Sheet2!$A$2,仕訳日記帳!$N279&gt;=Sheet2!$B$2),仕訳日記帳!A279,IF(AND(OR($A279=Sheet2!$A$3,$A279=Sheet2!$A$4,$A279=Sheet2!$A$5,$A279=Sheet2!$A$6,$A279=Sheet2!$A$7,$A279=Sheet2!$A$9),仕訳日記帳!$N279&gt;=Sheet2!$B$3),仕訳日記帳!A279,IF(AND($A279=Sheet2!$A$8,仕訳日記帳!$N279&gt;=Sheet2!$B$8),仕訳日記帳!A279,IF(AND(OR($A279=Sheet2!$A$10,$A279=Sheet2!$A$11,$A279=Sheet2!$A$12,$A279=Sheet2!$A$13,$A279=Sheet2!$A$14,$A279=Sheet2!$A$15,$A279=Sheet2!$A$16,$A279=Sheet2!$A$17),Sheet2!$B$9&lt;=仕訳日記帳!$N279&lt;Sheet2!$C$10),仕訳日記帳!A279,""))))</f>
        <v/>
      </c>
      <c r="C279" t="str">
        <f>IF(AND($A279=Sheet2!$A$2,仕訳日記帳!$N279&gt;=Sheet2!$B$2),仕訳日記帳!B279,IF(AND(OR($A279=Sheet2!$A$3,$A279=Sheet2!$A$4,$A279=Sheet2!$A$5,$A279=Sheet2!$A$6,$A279=Sheet2!$A$7,$A279=Sheet2!$A$9),仕訳日記帳!$N279&gt;=Sheet2!$B$3),仕訳日記帳!B279,IF(AND($A279=Sheet2!$A$8,仕訳日記帳!$N279&gt;=Sheet2!$B$8),仕訳日記帳!B279,IF(AND(OR($A279=Sheet2!$A$10,$A279=Sheet2!$A$11,$A279=Sheet2!$A$12,$A279=Sheet2!$A$13,$A279=Sheet2!$A$14,$A279=Sheet2!$A$15,$A279=Sheet2!$A$16,$A279=Sheet2!$A$17),Sheet2!$B$9&lt;=仕訳日記帳!$N279&lt;Sheet2!$C$10),仕訳日記帳!B279,""))))</f>
        <v/>
      </c>
      <c r="D279" s="265" t="str">
        <f>IF(AND($A279=Sheet2!$A$2,仕訳日記帳!$N279&gt;=Sheet2!$B$2),仕訳日記帳!N279,IF(AND(OR($A279=Sheet2!$A$3,$A279=Sheet2!$A$4,$A279=Sheet2!$A$5,$A279=Sheet2!$A$6,$A279=Sheet2!$A$7,$A279=Sheet2!$A$9),仕訳日記帳!$N279&gt;=Sheet2!$B$3),仕訳日記帳!N279,IF(AND($A279=Sheet2!$A$8,仕訳日記帳!$N279&gt;=Sheet2!$B$8),仕訳日記帳!N279,IF(AND(OR($A279=Sheet2!$A$10,$A279=Sheet2!$A$11,$A279=Sheet2!$A$12,$A279=Sheet2!$A$13,$A279=Sheet2!$A$14,$A279=Sheet2!$A$15,$A279=Sheet2!$A$16,$A279=Sheet2!$A$17),Sheet2!$B$9&lt;=仕訳日記帳!$N279&lt;Sheet2!$C$10),仕訳日記帳!N279,""))))</f>
        <v/>
      </c>
      <c r="E279" s="263" t="str">
        <f>IF(AND($A279=Sheet2!$A$2,仕訳日記帳!$N279&gt;=Sheet2!$B$2),仕訳日記帳!G279,IF(AND(OR($A279=Sheet2!$A$3,$A279=Sheet2!$A$4,$A279=Sheet2!$A$5,$A279=Sheet2!$A$6,$A279=Sheet2!$A$7,$A279=Sheet2!$A$9),仕訳日記帳!$N279&gt;=Sheet2!$B$3),仕訳日記帳!G279,IF(AND($A279=Sheet2!$A$8,仕訳日記帳!$N279&gt;=Sheet2!$B$8),仕訳日記帳!G279,IF(AND(OR($A279=Sheet2!$A$10,$A279=Sheet2!$A$11,$A279=Sheet2!$A$12,$A279=Sheet2!$A$13,$A279=Sheet2!$A$14,$A279=Sheet2!$A$15,$A279=Sheet2!$A$16,$A279=Sheet2!$A$17),Sheet2!$B$9&lt;=仕訳日記帳!$N279&lt;Sheet2!$C$10),仕訳日記帳!G279,""))))</f>
        <v/>
      </c>
      <c r="G279" t="str">
        <f>IF(OR(A279=Sheet2!$A$2,A279=Sheet2!$A$3,A279=Sheet2!$A$4,A279=Sheet2!$A$5,A279=Sheet2!$A$6,A279=Sheet2!$A$7,A279=Sheet2!$A$8,A279=Sheet2!$A$9,A279=Sheet2!$A$10,A279=Sheet2!$A$11,A279=Sheet2!$A$12,$A$2=Sheet2!$A$13,A279=Sheet2!$A$14,$A$2=Sheet2!$A$15,$A$2=Sheet2!$A$16,A279=Sheet2!$A$17),"該当","")</f>
        <v/>
      </c>
      <c r="H279" t="str">
        <f>IF(OR(A279="",G279=""),"",COUNTIF($G$2:G279,"該当"))</f>
        <v/>
      </c>
    </row>
    <row r="280" spans="1:8">
      <c r="A280" t="str">
        <f>IF(AND(仕訳日記帳!D280=Sheet2!$A$2,仕訳日記帳!$N280&gt;=Sheet2!$B$2),仕訳日記帳!D280,IF(AND(OR(仕訳日記帳!D280=Sheet2!$A$3,仕訳日記帳!D280=Sheet2!$A$4,仕訳日記帳!D280=Sheet2!$A$5,仕訳日記帳!D280=Sheet2!$A$6,仕訳日記帳!D280=Sheet2!$A$7,仕訳日記帳!D280=Sheet2!$A$9),仕訳日記帳!$N280&gt;=Sheet2!$B$3),仕訳日記帳!D280,IF(AND(仕訳日記帳!D280=Sheet2!$A$8,仕訳日記帳!$N280&gt;=Sheet2!$B$8),仕訳日記帳!D280,IF(AND(OR(仕訳日記帳!D280=Sheet2!$A$10,仕訳日記帳!D280=Sheet2!$A$11,仕訳日記帳!D280=Sheet2!$A$12,仕訳日記帳!D280=Sheet2!$A$13,仕訳日記帳!D280=Sheet2!$A$14,仕訳日記帳!D280=Sheet2!$A$15,仕訳日記帳!D280=Sheet2!$A$16,仕訳日記帳!D280=Sheet2!$A$17),Sheet2!$B$9&lt;=仕訳日記帳!$N280&lt;Sheet2!$C$10),仕訳日記帳!D280,""))))</f>
        <v/>
      </c>
      <c r="B280" s="263" t="str">
        <f>IF(AND($A280=Sheet2!$A$2,仕訳日記帳!$N280&gt;=Sheet2!$B$2),仕訳日記帳!A280,IF(AND(OR($A280=Sheet2!$A$3,$A280=Sheet2!$A$4,$A280=Sheet2!$A$5,$A280=Sheet2!$A$6,$A280=Sheet2!$A$7,$A280=Sheet2!$A$9),仕訳日記帳!$N280&gt;=Sheet2!$B$3),仕訳日記帳!A280,IF(AND($A280=Sheet2!$A$8,仕訳日記帳!$N280&gt;=Sheet2!$B$8),仕訳日記帳!A280,IF(AND(OR($A280=Sheet2!$A$10,$A280=Sheet2!$A$11,$A280=Sheet2!$A$12,$A280=Sheet2!$A$13,$A280=Sheet2!$A$14,$A280=Sheet2!$A$15,$A280=Sheet2!$A$16,$A280=Sheet2!$A$17),Sheet2!$B$9&lt;=仕訳日記帳!$N280&lt;Sheet2!$C$10),仕訳日記帳!A280,""))))</f>
        <v/>
      </c>
      <c r="C280" t="str">
        <f>IF(AND($A280=Sheet2!$A$2,仕訳日記帳!$N280&gt;=Sheet2!$B$2),仕訳日記帳!B280,IF(AND(OR($A280=Sheet2!$A$3,$A280=Sheet2!$A$4,$A280=Sheet2!$A$5,$A280=Sheet2!$A$6,$A280=Sheet2!$A$7,$A280=Sheet2!$A$9),仕訳日記帳!$N280&gt;=Sheet2!$B$3),仕訳日記帳!B280,IF(AND($A280=Sheet2!$A$8,仕訳日記帳!$N280&gt;=Sheet2!$B$8),仕訳日記帳!B280,IF(AND(OR($A280=Sheet2!$A$10,$A280=Sheet2!$A$11,$A280=Sheet2!$A$12,$A280=Sheet2!$A$13,$A280=Sheet2!$A$14,$A280=Sheet2!$A$15,$A280=Sheet2!$A$16,$A280=Sheet2!$A$17),Sheet2!$B$9&lt;=仕訳日記帳!$N280&lt;Sheet2!$C$10),仕訳日記帳!B280,""))))</f>
        <v/>
      </c>
      <c r="D280" s="265" t="str">
        <f>IF(AND($A280=Sheet2!$A$2,仕訳日記帳!$N280&gt;=Sheet2!$B$2),仕訳日記帳!N280,IF(AND(OR($A280=Sheet2!$A$3,$A280=Sheet2!$A$4,$A280=Sheet2!$A$5,$A280=Sheet2!$A$6,$A280=Sheet2!$A$7,$A280=Sheet2!$A$9),仕訳日記帳!$N280&gt;=Sheet2!$B$3),仕訳日記帳!N280,IF(AND($A280=Sheet2!$A$8,仕訳日記帳!$N280&gt;=Sheet2!$B$8),仕訳日記帳!N280,IF(AND(OR($A280=Sheet2!$A$10,$A280=Sheet2!$A$11,$A280=Sheet2!$A$12,$A280=Sheet2!$A$13,$A280=Sheet2!$A$14,$A280=Sheet2!$A$15,$A280=Sheet2!$A$16,$A280=Sheet2!$A$17),Sheet2!$B$9&lt;=仕訳日記帳!$N280&lt;Sheet2!$C$10),仕訳日記帳!N280,""))))</f>
        <v/>
      </c>
      <c r="E280" s="263" t="str">
        <f>IF(AND($A280=Sheet2!$A$2,仕訳日記帳!$N280&gt;=Sheet2!$B$2),仕訳日記帳!G280,IF(AND(OR($A280=Sheet2!$A$3,$A280=Sheet2!$A$4,$A280=Sheet2!$A$5,$A280=Sheet2!$A$6,$A280=Sheet2!$A$7,$A280=Sheet2!$A$9),仕訳日記帳!$N280&gt;=Sheet2!$B$3),仕訳日記帳!G280,IF(AND($A280=Sheet2!$A$8,仕訳日記帳!$N280&gt;=Sheet2!$B$8),仕訳日記帳!G280,IF(AND(OR($A280=Sheet2!$A$10,$A280=Sheet2!$A$11,$A280=Sheet2!$A$12,$A280=Sheet2!$A$13,$A280=Sheet2!$A$14,$A280=Sheet2!$A$15,$A280=Sheet2!$A$16,$A280=Sheet2!$A$17),Sheet2!$B$9&lt;=仕訳日記帳!$N280&lt;Sheet2!$C$10),仕訳日記帳!G280,""))))</f>
        <v/>
      </c>
      <c r="G280" t="str">
        <f>IF(OR(A280=Sheet2!$A$2,A280=Sheet2!$A$3,A280=Sheet2!$A$4,A280=Sheet2!$A$5,A280=Sheet2!$A$6,A280=Sheet2!$A$7,A280=Sheet2!$A$8,A280=Sheet2!$A$9,A280=Sheet2!$A$10,A280=Sheet2!$A$11,A280=Sheet2!$A$12,$A$2=Sheet2!$A$13,A280=Sheet2!$A$14,$A$2=Sheet2!$A$15,$A$2=Sheet2!$A$16,A280=Sheet2!$A$17),"該当","")</f>
        <v/>
      </c>
      <c r="H280" t="str">
        <f>IF(OR(A280="",G280=""),"",COUNTIF($G$2:G280,"該当"))</f>
        <v/>
      </c>
    </row>
    <row r="281" spans="1:8">
      <c r="A281" t="str">
        <f>IF(AND(仕訳日記帳!D281=Sheet2!$A$2,仕訳日記帳!$N281&gt;=Sheet2!$B$2),仕訳日記帳!D281,IF(AND(OR(仕訳日記帳!D281=Sheet2!$A$3,仕訳日記帳!D281=Sheet2!$A$4,仕訳日記帳!D281=Sheet2!$A$5,仕訳日記帳!D281=Sheet2!$A$6,仕訳日記帳!D281=Sheet2!$A$7,仕訳日記帳!D281=Sheet2!$A$9),仕訳日記帳!$N281&gt;=Sheet2!$B$3),仕訳日記帳!D281,IF(AND(仕訳日記帳!D281=Sheet2!$A$8,仕訳日記帳!$N281&gt;=Sheet2!$B$8),仕訳日記帳!D281,IF(AND(OR(仕訳日記帳!D281=Sheet2!$A$10,仕訳日記帳!D281=Sheet2!$A$11,仕訳日記帳!D281=Sheet2!$A$12,仕訳日記帳!D281=Sheet2!$A$13,仕訳日記帳!D281=Sheet2!$A$14,仕訳日記帳!D281=Sheet2!$A$15,仕訳日記帳!D281=Sheet2!$A$16,仕訳日記帳!D281=Sheet2!$A$17),Sheet2!$B$9&lt;=仕訳日記帳!$N281&lt;Sheet2!$C$10),仕訳日記帳!D281,""))))</f>
        <v/>
      </c>
      <c r="B281" s="263" t="str">
        <f>IF(AND($A281=Sheet2!$A$2,仕訳日記帳!$N281&gt;=Sheet2!$B$2),仕訳日記帳!A281,IF(AND(OR($A281=Sheet2!$A$3,$A281=Sheet2!$A$4,$A281=Sheet2!$A$5,$A281=Sheet2!$A$6,$A281=Sheet2!$A$7,$A281=Sheet2!$A$9),仕訳日記帳!$N281&gt;=Sheet2!$B$3),仕訳日記帳!A281,IF(AND($A281=Sheet2!$A$8,仕訳日記帳!$N281&gt;=Sheet2!$B$8),仕訳日記帳!A281,IF(AND(OR($A281=Sheet2!$A$10,$A281=Sheet2!$A$11,$A281=Sheet2!$A$12,$A281=Sheet2!$A$13,$A281=Sheet2!$A$14,$A281=Sheet2!$A$15,$A281=Sheet2!$A$16,$A281=Sheet2!$A$17),Sheet2!$B$9&lt;=仕訳日記帳!$N281&lt;Sheet2!$C$10),仕訳日記帳!A281,""))))</f>
        <v/>
      </c>
      <c r="C281" t="str">
        <f>IF(AND($A281=Sheet2!$A$2,仕訳日記帳!$N281&gt;=Sheet2!$B$2),仕訳日記帳!B281,IF(AND(OR($A281=Sheet2!$A$3,$A281=Sheet2!$A$4,$A281=Sheet2!$A$5,$A281=Sheet2!$A$6,$A281=Sheet2!$A$7,$A281=Sheet2!$A$9),仕訳日記帳!$N281&gt;=Sheet2!$B$3),仕訳日記帳!B281,IF(AND($A281=Sheet2!$A$8,仕訳日記帳!$N281&gt;=Sheet2!$B$8),仕訳日記帳!B281,IF(AND(OR($A281=Sheet2!$A$10,$A281=Sheet2!$A$11,$A281=Sheet2!$A$12,$A281=Sheet2!$A$13,$A281=Sheet2!$A$14,$A281=Sheet2!$A$15,$A281=Sheet2!$A$16,$A281=Sheet2!$A$17),Sheet2!$B$9&lt;=仕訳日記帳!$N281&lt;Sheet2!$C$10),仕訳日記帳!B281,""))))</f>
        <v/>
      </c>
      <c r="D281" s="265" t="str">
        <f>IF(AND($A281=Sheet2!$A$2,仕訳日記帳!$N281&gt;=Sheet2!$B$2),仕訳日記帳!N281,IF(AND(OR($A281=Sheet2!$A$3,$A281=Sheet2!$A$4,$A281=Sheet2!$A$5,$A281=Sheet2!$A$6,$A281=Sheet2!$A$7,$A281=Sheet2!$A$9),仕訳日記帳!$N281&gt;=Sheet2!$B$3),仕訳日記帳!N281,IF(AND($A281=Sheet2!$A$8,仕訳日記帳!$N281&gt;=Sheet2!$B$8),仕訳日記帳!N281,IF(AND(OR($A281=Sheet2!$A$10,$A281=Sheet2!$A$11,$A281=Sheet2!$A$12,$A281=Sheet2!$A$13,$A281=Sheet2!$A$14,$A281=Sheet2!$A$15,$A281=Sheet2!$A$16,$A281=Sheet2!$A$17),Sheet2!$B$9&lt;=仕訳日記帳!$N281&lt;Sheet2!$C$10),仕訳日記帳!N281,""))))</f>
        <v/>
      </c>
      <c r="E281" s="263" t="str">
        <f>IF(AND($A281=Sheet2!$A$2,仕訳日記帳!$N281&gt;=Sheet2!$B$2),仕訳日記帳!G281,IF(AND(OR($A281=Sheet2!$A$3,$A281=Sheet2!$A$4,$A281=Sheet2!$A$5,$A281=Sheet2!$A$6,$A281=Sheet2!$A$7,$A281=Sheet2!$A$9),仕訳日記帳!$N281&gt;=Sheet2!$B$3),仕訳日記帳!G281,IF(AND($A281=Sheet2!$A$8,仕訳日記帳!$N281&gt;=Sheet2!$B$8),仕訳日記帳!G281,IF(AND(OR($A281=Sheet2!$A$10,$A281=Sheet2!$A$11,$A281=Sheet2!$A$12,$A281=Sheet2!$A$13,$A281=Sheet2!$A$14,$A281=Sheet2!$A$15,$A281=Sheet2!$A$16,$A281=Sheet2!$A$17),Sheet2!$B$9&lt;=仕訳日記帳!$N281&lt;Sheet2!$C$10),仕訳日記帳!G281,""))))</f>
        <v/>
      </c>
      <c r="G281" t="str">
        <f>IF(OR(A281=Sheet2!$A$2,A281=Sheet2!$A$3,A281=Sheet2!$A$4,A281=Sheet2!$A$5,A281=Sheet2!$A$6,A281=Sheet2!$A$7,A281=Sheet2!$A$8,A281=Sheet2!$A$9,A281=Sheet2!$A$10,A281=Sheet2!$A$11,A281=Sheet2!$A$12,$A$2=Sheet2!$A$13,A281=Sheet2!$A$14,$A$2=Sheet2!$A$15,$A$2=Sheet2!$A$16,A281=Sheet2!$A$17),"該当","")</f>
        <v/>
      </c>
      <c r="H281" t="str">
        <f>IF(OR(A281="",G281=""),"",COUNTIF($G$2:G281,"該当"))</f>
        <v/>
      </c>
    </row>
    <row r="282" spans="1:8">
      <c r="A282" t="str">
        <f>IF(AND(仕訳日記帳!D282=Sheet2!$A$2,仕訳日記帳!$N282&gt;=Sheet2!$B$2),仕訳日記帳!D282,IF(AND(OR(仕訳日記帳!D282=Sheet2!$A$3,仕訳日記帳!D282=Sheet2!$A$4,仕訳日記帳!D282=Sheet2!$A$5,仕訳日記帳!D282=Sheet2!$A$6,仕訳日記帳!D282=Sheet2!$A$7,仕訳日記帳!D282=Sheet2!$A$9),仕訳日記帳!$N282&gt;=Sheet2!$B$3),仕訳日記帳!D282,IF(AND(仕訳日記帳!D282=Sheet2!$A$8,仕訳日記帳!$N282&gt;=Sheet2!$B$8),仕訳日記帳!D282,IF(AND(OR(仕訳日記帳!D282=Sheet2!$A$10,仕訳日記帳!D282=Sheet2!$A$11,仕訳日記帳!D282=Sheet2!$A$12,仕訳日記帳!D282=Sheet2!$A$13,仕訳日記帳!D282=Sheet2!$A$14,仕訳日記帳!D282=Sheet2!$A$15,仕訳日記帳!D282=Sheet2!$A$16,仕訳日記帳!D282=Sheet2!$A$17),Sheet2!$B$9&lt;=仕訳日記帳!$N282&lt;Sheet2!$C$10),仕訳日記帳!D282,""))))</f>
        <v/>
      </c>
      <c r="B282" s="263" t="str">
        <f>IF(AND($A282=Sheet2!$A$2,仕訳日記帳!$N282&gt;=Sheet2!$B$2),仕訳日記帳!A282,IF(AND(OR($A282=Sheet2!$A$3,$A282=Sheet2!$A$4,$A282=Sheet2!$A$5,$A282=Sheet2!$A$6,$A282=Sheet2!$A$7,$A282=Sheet2!$A$9),仕訳日記帳!$N282&gt;=Sheet2!$B$3),仕訳日記帳!A282,IF(AND($A282=Sheet2!$A$8,仕訳日記帳!$N282&gt;=Sheet2!$B$8),仕訳日記帳!A282,IF(AND(OR($A282=Sheet2!$A$10,$A282=Sheet2!$A$11,$A282=Sheet2!$A$12,$A282=Sheet2!$A$13,$A282=Sheet2!$A$14,$A282=Sheet2!$A$15,$A282=Sheet2!$A$16,$A282=Sheet2!$A$17),Sheet2!$B$9&lt;=仕訳日記帳!$N282&lt;Sheet2!$C$10),仕訳日記帳!A282,""))))</f>
        <v/>
      </c>
      <c r="C282" t="str">
        <f>IF(AND($A282=Sheet2!$A$2,仕訳日記帳!$N282&gt;=Sheet2!$B$2),仕訳日記帳!B282,IF(AND(OR($A282=Sheet2!$A$3,$A282=Sheet2!$A$4,$A282=Sheet2!$A$5,$A282=Sheet2!$A$6,$A282=Sheet2!$A$7,$A282=Sheet2!$A$9),仕訳日記帳!$N282&gt;=Sheet2!$B$3),仕訳日記帳!B282,IF(AND($A282=Sheet2!$A$8,仕訳日記帳!$N282&gt;=Sheet2!$B$8),仕訳日記帳!B282,IF(AND(OR($A282=Sheet2!$A$10,$A282=Sheet2!$A$11,$A282=Sheet2!$A$12,$A282=Sheet2!$A$13,$A282=Sheet2!$A$14,$A282=Sheet2!$A$15,$A282=Sheet2!$A$16,$A282=Sheet2!$A$17),Sheet2!$B$9&lt;=仕訳日記帳!$N282&lt;Sheet2!$C$10),仕訳日記帳!B282,""))))</f>
        <v/>
      </c>
      <c r="D282" s="265" t="str">
        <f>IF(AND($A282=Sheet2!$A$2,仕訳日記帳!$N282&gt;=Sheet2!$B$2),仕訳日記帳!N282,IF(AND(OR($A282=Sheet2!$A$3,$A282=Sheet2!$A$4,$A282=Sheet2!$A$5,$A282=Sheet2!$A$6,$A282=Sheet2!$A$7,$A282=Sheet2!$A$9),仕訳日記帳!$N282&gt;=Sheet2!$B$3),仕訳日記帳!N282,IF(AND($A282=Sheet2!$A$8,仕訳日記帳!$N282&gt;=Sheet2!$B$8),仕訳日記帳!N282,IF(AND(OR($A282=Sheet2!$A$10,$A282=Sheet2!$A$11,$A282=Sheet2!$A$12,$A282=Sheet2!$A$13,$A282=Sheet2!$A$14,$A282=Sheet2!$A$15,$A282=Sheet2!$A$16,$A282=Sheet2!$A$17),Sheet2!$B$9&lt;=仕訳日記帳!$N282&lt;Sheet2!$C$10),仕訳日記帳!N282,""))))</f>
        <v/>
      </c>
      <c r="E282" s="263" t="str">
        <f>IF(AND($A282=Sheet2!$A$2,仕訳日記帳!$N282&gt;=Sheet2!$B$2),仕訳日記帳!G282,IF(AND(OR($A282=Sheet2!$A$3,$A282=Sheet2!$A$4,$A282=Sheet2!$A$5,$A282=Sheet2!$A$6,$A282=Sheet2!$A$7,$A282=Sheet2!$A$9),仕訳日記帳!$N282&gt;=Sheet2!$B$3),仕訳日記帳!G282,IF(AND($A282=Sheet2!$A$8,仕訳日記帳!$N282&gt;=Sheet2!$B$8),仕訳日記帳!G282,IF(AND(OR($A282=Sheet2!$A$10,$A282=Sheet2!$A$11,$A282=Sheet2!$A$12,$A282=Sheet2!$A$13,$A282=Sheet2!$A$14,$A282=Sheet2!$A$15,$A282=Sheet2!$A$16,$A282=Sheet2!$A$17),Sheet2!$B$9&lt;=仕訳日記帳!$N282&lt;Sheet2!$C$10),仕訳日記帳!G282,""))))</f>
        <v/>
      </c>
      <c r="G282" t="str">
        <f>IF(OR(A282=Sheet2!$A$2,A282=Sheet2!$A$3,A282=Sheet2!$A$4,A282=Sheet2!$A$5,A282=Sheet2!$A$6,A282=Sheet2!$A$7,A282=Sheet2!$A$8,A282=Sheet2!$A$9,A282=Sheet2!$A$10,A282=Sheet2!$A$11,A282=Sheet2!$A$12,$A$2=Sheet2!$A$13,A282=Sheet2!$A$14,$A$2=Sheet2!$A$15,$A$2=Sheet2!$A$16,A282=Sheet2!$A$17),"該当","")</f>
        <v/>
      </c>
      <c r="H282" t="str">
        <f>IF(OR(A282="",G282=""),"",COUNTIF($G$2:G282,"該当"))</f>
        <v/>
      </c>
    </row>
    <row r="283" spans="1:8">
      <c r="A283" t="str">
        <f>IF(AND(仕訳日記帳!D283=Sheet2!$A$2,仕訳日記帳!$N283&gt;=Sheet2!$B$2),仕訳日記帳!D283,IF(AND(OR(仕訳日記帳!D283=Sheet2!$A$3,仕訳日記帳!D283=Sheet2!$A$4,仕訳日記帳!D283=Sheet2!$A$5,仕訳日記帳!D283=Sheet2!$A$6,仕訳日記帳!D283=Sheet2!$A$7,仕訳日記帳!D283=Sheet2!$A$9),仕訳日記帳!$N283&gt;=Sheet2!$B$3),仕訳日記帳!D283,IF(AND(仕訳日記帳!D283=Sheet2!$A$8,仕訳日記帳!$N283&gt;=Sheet2!$B$8),仕訳日記帳!D283,IF(AND(OR(仕訳日記帳!D283=Sheet2!$A$10,仕訳日記帳!D283=Sheet2!$A$11,仕訳日記帳!D283=Sheet2!$A$12,仕訳日記帳!D283=Sheet2!$A$13,仕訳日記帳!D283=Sheet2!$A$14,仕訳日記帳!D283=Sheet2!$A$15,仕訳日記帳!D283=Sheet2!$A$16,仕訳日記帳!D283=Sheet2!$A$17),Sheet2!$B$9&lt;=仕訳日記帳!$N283&lt;Sheet2!$C$10),仕訳日記帳!D283,""))))</f>
        <v/>
      </c>
      <c r="B283" s="263" t="str">
        <f>IF(AND($A283=Sheet2!$A$2,仕訳日記帳!$N283&gt;=Sheet2!$B$2),仕訳日記帳!A283,IF(AND(OR($A283=Sheet2!$A$3,$A283=Sheet2!$A$4,$A283=Sheet2!$A$5,$A283=Sheet2!$A$6,$A283=Sheet2!$A$7,$A283=Sheet2!$A$9),仕訳日記帳!$N283&gt;=Sheet2!$B$3),仕訳日記帳!A283,IF(AND($A283=Sheet2!$A$8,仕訳日記帳!$N283&gt;=Sheet2!$B$8),仕訳日記帳!A283,IF(AND(OR($A283=Sheet2!$A$10,$A283=Sheet2!$A$11,$A283=Sheet2!$A$12,$A283=Sheet2!$A$13,$A283=Sheet2!$A$14,$A283=Sheet2!$A$15,$A283=Sheet2!$A$16,$A283=Sheet2!$A$17),Sheet2!$B$9&lt;=仕訳日記帳!$N283&lt;Sheet2!$C$10),仕訳日記帳!A283,""))))</f>
        <v/>
      </c>
      <c r="C283" t="str">
        <f>IF(AND($A283=Sheet2!$A$2,仕訳日記帳!$N283&gt;=Sheet2!$B$2),仕訳日記帳!B283,IF(AND(OR($A283=Sheet2!$A$3,$A283=Sheet2!$A$4,$A283=Sheet2!$A$5,$A283=Sheet2!$A$6,$A283=Sheet2!$A$7,$A283=Sheet2!$A$9),仕訳日記帳!$N283&gt;=Sheet2!$B$3),仕訳日記帳!B283,IF(AND($A283=Sheet2!$A$8,仕訳日記帳!$N283&gt;=Sheet2!$B$8),仕訳日記帳!B283,IF(AND(OR($A283=Sheet2!$A$10,$A283=Sheet2!$A$11,$A283=Sheet2!$A$12,$A283=Sheet2!$A$13,$A283=Sheet2!$A$14,$A283=Sheet2!$A$15,$A283=Sheet2!$A$16,$A283=Sheet2!$A$17),Sheet2!$B$9&lt;=仕訳日記帳!$N283&lt;Sheet2!$C$10),仕訳日記帳!B283,""))))</f>
        <v/>
      </c>
      <c r="D283" s="265" t="str">
        <f>IF(AND($A283=Sheet2!$A$2,仕訳日記帳!$N283&gt;=Sheet2!$B$2),仕訳日記帳!N283,IF(AND(OR($A283=Sheet2!$A$3,$A283=Sheet2!$A$4,$A283=Sheet2!$A$5,$A283=Sheet2!$A$6,$A283=Sheet2!$A$7,$A283=Sheet2!$A$9),仕訳日記帳!$N283&gt;=Sheet2!$B$3),仕訳日記帳!N283,IF(AND($A283=Sheet2!$A$8,仕訳日記帳!$N283&gt;=Sheet2!$B$8),仕訳日記帳!N283,IF(AND(OR($A283=Sheet2!$A$10,$A283=Sheet2!$A$11,$A283=Sheet2!$A$12,$A283=Sheet2!$A$13,$A283=Sheet2!$A$14,$A283=Sheet2!$A$15,$A283=Sheet2!$A$16,$A283=Sheet2!$A$17),Sheet2!$B$9&lt;=仕訳日記帳!$N283&lt;Sheet2!$C$10),仕訳日記帳!N283,""))))</f>
        <v/>
      </c>
      <c r="E283" s="263" t="str">
        <f>IF(AND($A283=Sheet2!$A$2,仕訳日記帳!$N283&gt;=Sheet2!$B$2),仕訳日記帳!G283,IF(AND(OR($A283=Sheet2!$A$3,$A283=Sheet2!$A$4,$A283=Sheet2!$A$5,$A283=Sheet2!$A$6,$A283=Sheet2!$A$7,$A283=Sheet2!$A$9),仕訳日記帳!$N283&gt;=Sheet2!$B$3),仕訳日記帳!G283,IF(AND($A283=Sheet2!$A$8,仕訳日記帳!$N283&gt;=Sheet2!$B$8),仕訳日記帳!G283,IF(AND(OR($A283=Sheet2!$A$10,$A283=Sheet2!$A$11,$A283=Sheet2!$A$12,$A283=Sheet2!$A$13,$A283=Sheet2!$A$14,$A283=Sheet2!$A$15,$A283=Sheet2!$A$16,$A283=Sheet2!$A$17),Sheet2!$B$9&lt;=仕訳日記帳!$N283&lt;Sheet2!$C$10),仕訳日記帳!G283,""))))</f>
        <v/>
      </c>
      <c r="G283" t="str">
        <f>IF(OR(A283=Sheet2!$A$2,A283=Sheet2!$A$3,A283=Sheet2!$A$4,A283=Sheet2!$A$5,A283=Sheet2!$A$6,A283=Sheet2!$A$7,A283=Sheet2!$A$8,A283=Sheet2!$A$9,A283=Sheet2!$A$10,A283=Sheet2!$A$11,A283=Sheet2!$A$12,$A$2=Sheet2!$A$13,A283=Sheet2!$A$14,$A$2=Sheet2!$A$15,$A$2=Sheet2!$A$16,A283=Sheet2!$A$17),"該当","")</f>
        <v/>
      </c>
      <c r="H283" t="str">
        <f>IF(OR(A283="",G283=""),"",COUNTIF($G$2:G283,"該当"))</f>
        <v/>
      </c>
    </row>
    <row r="284" spans="1:8">
      <c r="A284" t="str">
        <f>IF(AND(仕訳日記帳!D284=Sheet2!$A$2,仕訳日記帳!$N284&gt;=Sheet2!$B$2),仕訳日記帳!D284,IF(AND(OR(仕訳日記帳!D284=Sheet2!$A$3,仕訳日記帳!D284=Sheet2!$A$4,仕訳日記帳!D284=Sheet2!$A$5,仕訳日記帳!D284=Sheet2!$A$6,仕訳日記帳!D284=Sheet2!$A$7,仕訳日記帳!D284=Sheet2!$A$9),仕訳日記帳!$N284&gt;=Sheet2!$B$3),仕訳日記帳!D284,IF(AND(仕訳日記帳!D284=Sheet2!$A$8,仕訳日記帳!$N284&gt;=Sheet2!$B$8),仕訳日記帳!D284,IF(AND(OR(仕訳日記帳!D284=Sheet2!$A$10,仕訳日記帳!D284=Sheet2!$A$11,仕訳日記帳!D284=Sheet2!$A$12,仕訳日記帳!D284=Sheet2!$A$13,仕訳日記帳!D284=Sheet2!$A$14,仕訳日記帳!D284=Sheet2!$A$15,仕訳日記帳!D284=Sheet2!$A$16,仕訳日記帳!D284=Sheet2!$A$17),Sheet2!$B$9&lt;=仕訳日記帳!$N284&lt;Sheet2!$C$10),仕訳日記帳!D284,""))))</f>
        <v>事務用消耗品費</v>
      </c>
      <c r="B284" s="263">
        <f>IF(AND($A284=Sheet2!$A$2,仕訳日記帳!$N284&gt;=Sheet2!$B$2),仕訳日記帳!A284,IF(AND(OR($A284=Sheet2!$A$3,$A284=Sheet2!$A$4,$A284=Sheet2!$A$5,$A284=Sheet2!$A$6,$A284=Sheet2!$A$7,$A284=Sheet2!$A$9),仕訳日記帳!$N284&gt;=Sheet2!$B$3),仕訳日記帳!A284,IF(AND($A284=Sheet2!$A$8,仕訳日記帳!$N284&gt;=Sheet2!$B$8),仕訳日記帳!A284,IF(AND(OR($A284=Sheet2!$A$10,$A284=Sheet2!$A$11,$A284=Sheet2!$A$12,$A284=Sheet2!$A$13,$A284=Sheet2!$A$14,$A284=Sheet2!$A$15,$A284=Sheet2!$A$16,$A284=Sheet2!$A$17),Sheet2!$B$9&lt;=仕訳日記帳!$N284&lt;Sheet2!$C$10),仕訳日記帳!A284,""))))</f>
        <v>42034</v>
      </c>
      <c r="C284">
        <f>IF(AND($A284=Sheet2!$A$2,仕訳日記帳!$N284&gt;=Sheet2!$B$2),仕訳日記帳!B284,IF(AND(OR($A284=Sheet2!$A$3,$A284=Sheet2!$A$4,$A284=Sheet2!$A$5,$A284=Sheet2!$A$6,$A284=Sheet2!$A$7,$A284=Sheet2!$A$9),仕訳日記帳!$N284&gt;=Sheet2!$B$3),仕訳日記帳!B284,IF(AND($A284=Sheet2!$A$8,仕訳日記帳!$N284&gt;=Sheet2!$B$8),仕訳日記帳!B284,IF(AND(OR($A284=Sheet2!$A$10,$A284=Sheet2!$A$11,$A284=Sheet2!$A$12,$A284=Sheet2!$A$13,$A284=Sheet2!$A$14,$A284=Sheet2!$A$15,$A284=Sheet2!$A$16,$A284=Sheet2!$A$17),Sheet2!$B$9&lt;=仕訳日記帳!$N284&lt;Sheet2!$C$10),仕訳日記帳!B284,""))))</f>
        <v>276</v>
      </c>
      <c r="D284" s="265">
        <f>IF(AND($A284=Sheet2!$A$2,仕訳日記帳!$N284&gt;=Sheet2!$B$2),仕訳日記帳!N284,IF(AND(OR($A284=Sheet2!$A$3,$A284=Sheet2!$A$4,$A284=Sheet2!$A$5,$A284=Sheet2!$A$6,$A284=Sheet2!$A$7,$A284=Sheet2!$A$9),仕訳日記帳!$N284&gt;=Sheet2!$B$3),仕訳日記帳!N284,IF(AND($A284=Sheet2!$A$8,仕訳日記帳!$N284&gt;=Sheet2!$B$8),仕訳日記帳!N284,IF(AND(OR($A284=Sheet2!$A$10,$A284=Sheet2!$A$11,$A284=Sheet2!$A$12,$A284=Sheet2!$A$13,$A284=Sheet2!$A$14,$A284=Sheet2!$A$15,$A284=Sheet2!$A$16,$A284=Sheet2!$A$17),Sheet2!$B$9&lt;=仕訳日記帳!$N284&lt;Sheet2!$C$10),仕訳日記帳!N284,""))))</f>
        <v>115020</v>
      </c>
      <c r="E284" s="263" t="str">
        <f>IF(AND($A284=Sheet2!$A$2,仕訳日記帳!$N284&gt;=Sheet2!$B$2),仕訳日記帳!G284,IF(AND(OR($A284=Sheet2!$A$3,$A284=Sheet2!$A$4,$A284=Sheet2!$A$5,$A284=Sheet2!$A$6,$A284=Sheet2!$A$7,$A284=Sheet2!$A$9),仕訳日記帳!$N284&gt;=Sheet2!$B$3),仕訳日記帳!G284,IF(AND($A284=Sheet2!$A$8,仕訳日記帳!$N284&gt;=Sheet2!$B$8),仕訳日記帳!G284,IF(AND(OR($A284=Sheet2!$A$10,$A284=Sheet2!$A$11,$A284=Sheet2!$A$12,$A284=Sheet2!$A$13,$A284=Sheet2!$A$14,$A284=Sheet2!$A$15,$A284=Sheet2!$A$16,$A284=Sheet2!$A$17),Sheet2!$B$9&lt;=仕訳日記帳!$N284&lt;Sheet2!$C$10),仕訳日記帳!G284,""))))</f>
        <v>当月請求額　ﾘｺｰﾄﾅｰ代</v>
      </c>
      <c r="G284" t="str">
        <f>IF(OR(A284=Sheet2!$A$2,A284=Sheet2!$A$3,A284=Sheet2!$A$4,A284=Sheet2!$A$5,A284=Sheet2!$A$6,A284=Sheet2!$A$7,A284=Sheet2!$A$8,A284=Sheet2!$A$9,A284=Sheet2!$A$10,A284=Sheet2!$A$11,A284=Sheet2!$A$12,$A$2=Sheet2!$A$13,A284=Sheet2!$A$14,$A$2=Sheet2!$A$15,$A$2=Sheet2!$A$16,A284=Sheet2!$A$17),"該当","")</f>
        <v>該当</v>
      </c>
      <c r="H284">
        <f>IF(OR(A284="",G284=""),"",COUNTIF($G$2:G284,"該当"))</f>
        <v>1</v>
      </c>
    </row>
    <row r="285" spans="1:8">
      <c r="A285" t="str">
        <f>IF(AND(仕訳日記帳!D285=Sheet2!$A$2,仕訳日記帳!$N285&gt;=Sheet2!$B$2),仕訳日記帳!D285,IF(AND(OR(仕訳日記帳!D285=Sheet2!$A$3,仕訳日記帳!D285=Sheet2!$A$4,仕訳日記帳!D285=Sheet2!$A$5,仕訳日記帳!D285=Sheet2!$A$6,仕訳日記帳!D285=Sheet2!$A$7,仕訳日記帳!D285=Sheet2!$A$9),仕訳日記帳!$N285&gt;=Sheet2!$B$3),仕訳日記帳!D285,IF(AND(仕訳日記帳!D285=Sheet2!$A$8,仕訳日記帳!$N285&gt;=Sheet2!$B$8),仕訳日記帳!D285,IF(AND(OR(仕訳日記帳!D285=Sheet2!$A$10,仕訳日記帳!D285=Sheet2!$A$11,仕訳日記帳!D285=Sheet2!$A$12,仕訳日記帳!D285=Sheet2!$A$13,仕訳日記帳!D285=Sheet2!$A$14,仕訳日記帳!D285=Sheet2!$A$15,仕訳日記帳!D285=Sheet2!$A$16,仕訳日記帳!D285=Sheet2!$A$17),Sheet2!$B$9&lt;=仕訳日記帳!$N285&lt;Sheet2!$C$10),仕訳日記帳!D285,""))))</f>
        <v/>
      </c>
      <c r="B285" s="263" t="str">
        <f>IF(AND($A285=Sheet2!$A$2,仕訳日記帳!$N285&gt;=Sheet2!$B$2),仕訳日記帳!A285,IF(AND(OR($A285=Sheet2!$A$3,$A285=Sheet2!$A$4,$A285=Sheet2!$A$5,$A285=Sheet2!$A$6,$A285=Sheet2!$A$7,$A285=Sheet2!$A$9),仕訳日記帳!$N285&gt;=Sheet2!$B$3),仕訳日記帳!A285,IF(AND($A285=Sheet2!$A$8,仕訳日記帳!$N285&gt;=Sheet2!$B$8),仕訳日記帳!A285,IF(AND(OR($A285=Sheet2!$A$10,$A285=Sheet2!$A$11,$A285=Sheet2!$A$12,$A285=Sheet2!$A$13,$A285=Sheet2!$A$14,$A285=Sheet2!$A$15,$A285=Sheet2!$A$16,$A285=Sheet2!$A$17),Sheet2!$B$9&lt;=仕訳日記帳!$N285&lt;Sheet2!$C$10),仕訳日記帳!A285,""))))</f>
        <v/>
      </c>
      <c r="C285" t="str">
        <f>IF(AND($A285=Sheet2!$A$2,仕訳日記帳!$N285&gt;=Sheet2!$B$2),仕訳日記帳!B285,IF(AND(OR($A285=Sheet2!$A$3,$A285=Sheet2!$A$4,$A285=Sheet2!$A$5,$A285=Sheet2!$A$6,$A285=Sheet2!$A$7,$A285=Sheet2!$A$9),仕訳日記帳!$N285&gt;=Sheet2!$B$3),仕訳日記帳!B285,IF(AND($A285=Sheet2!$A$8,仕訳日記帳!$N285&gt;=Sheet2!$B$8),仕訳日記帳!B285,IF(AND(OR($A285=Sheet2!$A$10,$A285=Sheet2!$A$11,$A285=Sheet2!$A$12,$A285=Sheet2!$A$13,$A285=Sheet2!$A$14,$A285=Sheet2!$A$15,$A285=Sheet2!$A$16,$A285=Sheet2!$A$17),Sheet2!$B$9&lt;=仕訳日記帳!$N285&lt;Sheet2!$C$10),仕訳日記帳!B285,""))))</f>
        <v/>
      </c>
      <c r="D285" s="265" t="str">
        <f>IF(AND($A285=Sheet2!$A$2,仕訳日記帳!$N285&gt;=Sheet2!$B$2),仕訳日記帳!N285,IF(AND(OR($A285=Sheet2!$A$3,$A285=Sheet2!$A$4,$A285=Sheet2!$A$5,$A285=Sheet2!$A$6,$A285=Sheet2!$A$7,$A285=Sheet2!$A$9),仕訳日記帳!$N285&gt;=Sheet2!$B$3),仕訳日記帳!N285,IF(AND($A285=Sheet2!$A$8,仕訳日記帳!$N285&gt;=Sheet2!$B$8),仕訳日記帳!N285,IF(AND(OR($A285=Sheet2!$A$10,$A285=Sheet2!$A$11,$A285=Sheet2!$A$12,$A285=Sheet2!$A$13,$A285=Sheet2!$A$14,$A285=Sheet2!$A$15,$A285=Sheet2!$A$16,$A285=Sheet2!$A$17),Sheet2!$B$9&lt;=仕訳日記帳!$N285&lt;Sheet2!$C$10),仕訳日記帳!N285,""))))</f>
        <v/>
      </c>
      <c r="E285" s="263" t="str">
        <f>IF(AND($A285=Sheet2!$A$2,仕訳日記帳!$N285&gt;=Sheet2!$B$2),仕訳日記帳!G285,IF(AND(OR($A285=Sheet2!$A$3,$A285=Sheet2!$A$4,$A285=Sheet2!$A$5,$A285=Sheet2!$A$6,$A285=Sheet2!$A$7,$A285=Sheet2!$A$9),仕訳日記帳!$N285&gt;=Sheet2!$B$3),仕訳日記帳!G285,IF(AND($A285=Sheet2!$A$8,仕訳日記帳!$N285&gt;=Sheet2!$B$8),仕訳日記帳!G285,IF(AND(OR($A285=Sheet2!$A$10,$A285=Sheet2!$A$11,$A285=Sheet2!$A$12,$A285=Sheet2!$A$13,$A285=Sheet2!$A$14,$A285=Sheet2!$A$15,$A285=Sheet2!$A$16,$A285=Sheet2!$A$17),Sheet2!$B$9&lt;=仕訳日記帳!$N285&lt;Sheet2!$C$10),仕訳日記帳!G285,""))))</f>
        <v/>
      </c>
      <c r="G285" t="str">
        <f>IF(OR(A285=Sheet2!$A$2,A285=Sheet2!$A$3,A285=Sheet2!$A$4,A285=Sheet2!$A$5,A285=Sheet2!$A$6,A285=Sheet2!$A$7,A285=Sheet2!$A$8,A285=Sheet2!$A$9,A285=Sheet2!$A$10,A285=Sheet2!$A$11,A285=Sheet2!$A$12,$A$2=Sheet2!$A$13,A285=Sheet2!$A$14,$A$2=Sheet2!$A$15,$A$2=Sheet2!$A$16,A285=Sheet2!$A$17),"該当","")</f>
        <v/>
      </c>
      <c r="H285" t="str">
        <f>IF(OR(A285="",G285=""),"",COUNTIF($G$2:G285,"該当"))</f>
        <v/>
      </c>
    </row>
    <row r="286" spans="1:8">
      <c r="A286" t="str">
        <f>IF(AND(仕訳日記帳!D286=Sheet2!$A$2,仕訳日記帳!$N286&gt;=Sheet2!$B$2),仕訳日記帳!D286,IF(AND(OR(仕訳日記帳!D286=Sheet2!$A$3,仕訳日記帳!D286=Sheet2!$A$4,仕訳日記帳!D286=Sheet2!$A$5,仕訳日記帳!D286=Sheet2!$A$6,仕訳日記帳!D286=Sheet2!$A$7,仕訳日記帳!D286=Sheet2!$A$9),仕訳日記帳!$N286&gt;=Sheet2!$B$3),仕訳日記帳!D286,IF(AND(仕訳日記帳!D286=Sheet2!$A$8,仕訳日記帳!$N286&gt;=Sheet2!$B$8),仕訳日記帳!D286,IF(AND(OR(仕訳日記帳!D286=Sheet2!$A$10,仕訳日記帳!D286=Sheet2!$A$11,仕訳日記帳!D286=Sheet2!$A$12,仕訳日記帳!D286=Sheet2!$A$13,仕訳日記帳!D286=Sheet2!$A$14,仕訳日記帳!D286=Sheet2!$A$15,仕訳日記帳!D286=Sheet2!$A$16,仕訳日記帳!D286=Sheet2!$A$17),Sheet2!$B$9&lt;=仕訳日記帳!$N286&lt;Sheet2!$C$10),仕訳日記帳!D286,""))))</f>
        <v/>
      </c>
      <c r="B286" s="263" t="str">
        <f>IF(AND($A286=Sheet2!$A$2,仕訳日記帳!$N286&gt;=Sheet2!$B$2),仕訳日記帳!A286,IF(AND(OR($A286=Sheet2!$A$3,$A286=Sheet2!$A$4,$A286=Sheet2!$A$5,$A286=Sheet2!$A$6,$A286=Sheet2!$A$7,$A286=Sheet2!$A$9),仕訳日記帳!$N286&gt;=Sheet2!$B$3),仕訳日記帳!A286,IF(AND($A286=Sheet2!$A$8,仕訳日記帳!$N286&gt;=Sheet2!$B$8),仕訳日記帳!A286,IF(AND(OR($A286=Sheet2!$A$10,$A286=Sheet2!$A$11,$A286=Sheet2!$A$12,$A286=Sheet2!$A$13,$A286=Sheet2!$A$14,$A286=Sheet2!$A$15,$A286=Sheet2!$A$16,$A286=Sheet2!$A$17),Sheet2!$B$9&lt;=仕訳日記帳!$N286&lt;Sheet2!$C$10),仕訳日記帳!A286,""))))</f>
        <v/>
      </c>
      <c r="C286" t="str">
        <f>IF(AND($A286=Sheet2!$A$2,仕訳日記帳!$N286&gt;=Sheet2!$B$2),仕訳日記帳!B286,IF(AND(OR($A286=Sheet2!$A$3,$A286=Sheet2!$A$4,$A286=Sheet2!$A$5,$A286=Sheet2!$A$6,$A286=Sheet2!$A$7,$A286=Sheet2!$A$9),仕訳日記帳!$N286&gt;=Sheet2!$B$3),仕訳日記帳!B286,IF(AND($A286=Sheet2!$A$8,仕訳日記帳!$N286&gt;=Sheet2!$B$8),仕訳日記帳!B286,IF(AND(OR($A286=Sheet2!$A$10,$A286=Sheet2!$A$11,$A286=Sheet2!$A$12,$A286=Sheet2!$A$13,$A286=Sheet2!$A$14,$A286=Sheet2!$A$15,$A286=Sheet2!$A$16,$A286=Sheet2!$A$17),Sheet2!$B$9&lt;=仕訳日記帳!$N286&lt;Sheet2!$C$10),仕訳日記帳!B286,""))))</f>
        <v/>
      </c>
      <c r="D286" s="265" t="str">
        <f>IF(AND($A286=Sheet2!$A$2,仕訳日記帳!$N286&gt;=Sheet2!$B$2),仕訳日記帳!N286,IF(AND(OR($A286=Sheet2!$A$3,$A286=Sheet2!$A$4,$A286=Sheet2!$A$5,$A286=Sheet2!$A$6,$A286=Sheet2!$A$7,$A286=Sheet2!$A$9),仕訳日記帳!$N286&gt;=Sheet2!$B$3),仕訳日記帳!N286,IF(AND($A286=Sheet2!$A$8,仕訳日記帳!$N286&gt;=Sheet2!$B$8),仕訳日記帳!N286,IF(AND(OR($A286=Sheet2!$A$10,$A286=Sheet2!$A$11,$A286=Sheet2!$A$12,$A286=Sheet2!$A$13,$A286=Sheet2!$A$14,$A286=Sheet2!$A$15,$A286=Sheet2!$A$16,$A286=Sheet2!$A$17),Sheet2!$B$9&lt;=仕訳日記帳!$N286&lt;Sheet2!$C$10),仕訳日記帳!N286,""))))</f>
        <v/>
      </c>
      <c r="E286" s="263" t="str">
        <f>IF(AND($A286=Sheet2!$A$2,仕訳日記帳!$N286&gt;=Sheet2!$B$2),仕訳日記帳!G286,IF(AND(OR($A286=Sheet2!$A$3,$A286=Sheet2!$A$4,$A286=Sheet2!$A$5,$A286=Sheet2!$A$6,$A286=Sheet2!$A$7,$A286=Sheet2!$A$9),仕訳日記帳!$N286&gt;=Sheet2!$B$3),仕訳日記帳!G286,IF(AND($A286=Sheet2!$A$8,仕訳日記帳!$N286&gt;=Sheet2!$B$8),仕訳日記帳!G286,IF(AND(OR($A286=Sheet2!$A$10,$A286=Sheet2!$A$11,$A286=Sheet2!$A$12,$A286=Sheet2!$A$13,$A286=Sheet2!$A$14,$A286=Sheet2!$A$15,$A286=Sheet2!$A$16,$A286=Sheet2!$A$17),Sheet2!$B$9&lt;=仕訳日記帳!$N286&lt;Sheet2!$C$10),仕訳日記帳!G286,""))))</f>
        <v/>
      </c>
      <c r="G286" t="str">
        <f>IF(OR(A286=Sheet2!$A$2,A286=Sheet2!$A$3,A286=Sheet2!$A$4,A286=Sheet2!$A$5,A286=Sheet2!$A$6,A286=Sheet2!$A$7,A286=Sheet2!$A$8,A286=Sheet2!$A$9,A286=Sheet2!$A$10,A286=Sheet2!$A$11,A286=Sheet2!$A$12,$A$2=Sheet2!$A$13,A286=Sheet2!$A$14,$A$2=Sheet2!$A$15,$A$2=Sheet2!$A$16,A286=Sheet2!$A$17),"該当","")</f>
        <v/>
      </c>
      <c r="H286" t="str">
        <f>IF(OR(A286="",G286=""),"",COUNTIF($G$2:G286,"該当"))</f>
        <v/>
      </c>
    </row>
    <row r="287" spans="1:8">
      <c r="A287" t="str">
        <f>IF(AND(仕訳日記帳!D287=Sheet2!$A$2,仕訳日記帳!$N287&gt;=Sheet2!$B$2),仕訳日記帳!D287,IF(AND(OR(仕訳日記帳!D287=Sheet2!$A$3,仕訳日記帳!D287=Sheet2!$A$4,仕訳日記帳!D287=Sheet2!$A$5,仕訳日記帳!D287=Sheet2!$A$6,仕訳日記帳!D287=Sheet2!$A$7,仕訳日記帳!D287=Sheet2!$A$9),仕訳日記帳!$N287&gt;=Sheet2!$B$3),仕訳日記帳!D287,IF(AND(仕訳日記帳!D287=Sheet2!$A$8,仕訳日記帳!$N287&gt;=Sheet2!$B$8),仕訳日記帳!D287,IF(AND(OR(仕訳日記帳!D287=Sheet2!$A$10,仕訳日記帳!D287=Sheet2!$A$11,仕訳日記帳!D287=Sheet2!$A$12,仕訳日記帳!D287=Sheet2!$A$13,仕訳日記帳!D287=Sheet2!$A$14,仕訳日記帳!D287=Sheet2!$A$15,仕訳日記帳!D287=Sheet2!$A$16,仕訳日記帳!D287=Sheet2!$A$17),Sheet2!$B$9&lt;=仕訳日記帳!$N287&lt;Sheet2!$C$10),仕訳日記帳!D287,""))))</f>
        <v/>
      </c>
      <c r="B287" s="263" t="str">
        <f>IF(AND($A287=Sheet2!$A$2,仕訳日記帳!$N287&gt;=Sheet2!$B$2),仕訳日記帳!A287,IF(AND(OR($A287=Sheet2!$A$3,$A287=Sheet2!$A$4,$A287=Sheet2!$A$5,$A287=Sheet2!$A$6,$A287=Sheet2!$A$7,$A287=Sheet2!$A$9),仕訳日記帳!$N287&gt;=Sheet2!$B$3),仕訳日記帳!A287,IF(AND($A287=Sheet2!$A$8,仕訳日記帳!$N287&gt;=Sheet2!$B$8),仕訳日記帳!A287,IF(AND(OR($A287=Sheet2!$A$10,$A287=Sheet2!$A$11,$A287=Sheet2!$A$12,$A287=Sheet2!$A$13,$A287=Sheet2!$A$14,$A287=Sheet2!$A$15,$A287=Sheet2!$A$16,$A287=Sheet2!$A$17),Sheet2!$B$9&lt;=仕訳日記帳!$N287&lt;Sheet2!$C$10),仕訳日記帳!A287,""))))</f>
        <v/>
      </c>
      <c r="C287" t="str">
        <f>IF(AND($A287=Sheet2!$A$2,仕訳日記帳!$N287&gt;=Sheet2!$B$2),仕訳日記帳!B287,IF(AND(OR($A287=Sheet2!$A$3,$A287=Sheet2!$A$4,$A287=Sheet2!$A$5,$A287=Sheet2!$A$6,$A287=Sheet2!$A$7,$A287=Sheet2!$A$9),仕訳日記帳!$N287&gt;=Sheet2!$B$3),仕訳日記帳!B287,IF(AND($A287=Sheet2!$A$8,仕訳日記帳!$N287&gt;=Sheet2!$B$8),仕訳日記帳!B287,IF(AND(OR($A287=Sheet2!$A$10,$A287=Sheet2!$A$11,$A287=Sheet2!$A$12,$A287=Sheet2!$A$13,$A287=Sheet2!$A$14,$A287=Sheet2!$A$15,$A287=Sheet2!$A$16,$A287=Sheet2!$A$17),Sheet2!$B$9&lt;=仕訳日記帳!$N287&lt;Sheet2!$C$10),仕訳日記帳!B287,""))))</f>
        <v/>
      </c>
      <c r="D287" s="265" t="str">
        <f>IF(AND($A287=Sheet2!$A$2,仕訳日記帳!$N287&gt;=Sheet2!$B$2),仕訳日記帳!N287,IF(AND(OR($A287=Sheet2!$A$3,$A287=Sheet2!$A$4,$A287=Sheet2!$A$5,$A287=Sheet2!$A$6,$A287=Sheet2!$A$7,$A287=Sheet2!$A$9),仕訳日記帳!$N287&gt;=Sheet2!$B$3),仕訳日記帳!N287,IF(AND($A287=Sheet2!$A$8,仕訳日記帳!$N287&gt;=Sheet2!$B$8),仕訳日記帳!N287,IF(AND(OR($A287=Sheet2!$A$10,$A287=Sheet2!$A$11,$A287=Sheet2!$A$12,$A287=Sheet2!$A$13,$A287=Sheet2!$A$14,$A287=Sheet2!$A$15,$A287=Sheet2!$A$16,$A287=Sheet2!$A$17),Sheet2!$B$9&lt;=仕訳日記帳!$N287&lt;Sheet2!$C$10),仕訳日記帳!N287,""))))</f>
        <v/>
      </c>
      <c r="E287" s="263" t="str">
        <f>IF(AND($A287=Sheet2!$A$2,仕訳日記帳!$N287&gt;=Sheet2!$B$2),仕訳日記帳!G287,IF(AND(OR($A287=Sheet2!$A$3,$A287=Sheet2!$A$4,$A287=Sheet2!$A$5,$A287=Sheet2!$A$6,$A287=Sheet2!$A$7,$A287=Sheet2!$A$9),仕訳日記帳!$N287&gt;=Sheet2!$B$3),仕訳日記帳!G287,IF(AND($A287=Sheet2!$A$8,仕訳日記帳!$N287&gt;=Sheet2!$B$8),仕訳日記帳!G287,IF(AND(OR($A287=Sheet2!$A$10,$A287=Sheet2!$A$11,$A287=Sheet2!$A$12,$A287=Sheet2!$A$13,$A287=Sheet2!$A$14,$A287=Sheet2!$A$15,$A287=Sheet2!$A$16,$A287=Sheet2!$A$17),Sheet2!$B$9&lt;=仕訳日記帳!$N287&lt;Sheet2!$C$10),仕訳日記帳!G287,""))))</f>
        <v/>
      </c>
      <c r="G287" t="str">
        <f>IF(OR(A287=Sheet2!$A$2,A287=Sheet2!$A$3,A287=Sheet2!$A$4,A287=Sheet2!$A$5,A287=Sheet2!$A$6,A287=Sheet2!$A$7,A287=Sheet2!$A$8,A287=Sheet2!$A$9,A287=Sheet2!$A$10,A287=Sheet2!$A$11,A287=Sheet2!$A$12,$A$2=Sheet2!$A$13,A287=Sheet2!$A$14,$A$2=Sheet2!$A$15,$A$2=Sheet2!$A$16,A287=Sheet2!$A$17),"該当","")</f>
        <v/>
      </c>
      <c r="H287" t="str">
        <f>IF(OR(A287="",G287=""),"",COUNTIF($G$2:G287,"該当"))</f>
        <v/>
      </c>
    </row>
    <row r="288" spans="1:8">
      <c r="A288" t="str">
        <f>IF(AND(仕訳日記帳!D288=Sheet2!$A$2,仕訳日記帳!$N288&gt;=Sheet2!$B$2),仕訳日記帳!D288,IF(AND(OR(仕訳日記帳!D288=Sheet2!$A$3,仕訳日記帳!D288=Sheet2!$A$4,仕訳日記帳!D288=Sheet2!$A$5,仕訳日記帳!D288=Sheet2!$A$6,仕訳日記帳!D288=Sheet2!$A$7,仕訳日記帳!D288=Sheet2!$A$9),仕訳日記帳!$N288&gt;=Sheet2!$B$3),仕訳日記帳!D288,IF(AND(仕訳日記帳!D288=Sheet2!$A$8,仕訳日記帳!$N288&gt;=Sheet2!$B$8),仕訳日記帳!D288,IF(AND(OR(仕訳日記帳!D288=Sheet2!$A$10,仕訳日記帳!D288=Sheet2!$A$11,仕訳日記帳!D288=Sheet2!$A$12,仕訳日記帳!D288=Sheet2!$A$13,仕訳日記帳!D288=Sheet2!$A$14,仕訳日記帳!D288=Sheet2!$A$15,仕訳日記帳!D288=Sheet2!$A$16,仕訳日記帳!D288=Sheet2!$A$17),Sheet2!$B$9&lt;=仕訳日記帳!$N288&lt;Sheet2!$C$10),仕訳日記帳!D288,""))))</f>
        <v/>
      </c>
      <c r="B288" s="263" t="str">
        <f>IF(AND($A288=Sheet2!$A$2,仕訳日記帳!$N288&gt;=Sheet2!$B$2),仕訳日記帳!A288,IF(AND(OR($A288=Sheet2!$A$3,$A288=Sheet2!$A$4,$A288=Sheet2!$A$5,$A288=Sheet2!$A$6,$A288=Sheet2!$A$7,$A288=Sheet2!$A$9),仕訳日記帳!$N288&gt;=Sheet2!$B$3),仕訳日記帳!A288,IF(AND($A288=Sheet2!$A$8,仕訳日記帳!$N288&gt;=Sheet2!$B$8),仕訳日記帳!A288,IF(AND(OR($A288=Sheet2!$A$10,$A288=Sheet2!$A$11,$A288=Sheet2!$A$12,$A288=Sheet2!$A$13,$A288=Sheet2!$A$14,$A288=Sheet2!$A$15,$A288=Sheet2!$A$16,$A288=Sheet2!$A$17),Sheet2!$B$9&lt;=仕訳日記帳!$N288&lt;Sheet2!$C$10),仕訳日記帳!A288,""))))</f>
        <v/>
      </c>
      <c r="C288" t="str">
        <f>IF(AND($A288=Sheet2!$A$2,仕訳日記帳!$N288&gt;=Sheet2!$B$2),仕訳日記帳!B288,IF(AND(OR($A288=Sheet2!$A$3,$A288=Sheet2!$A$4,$A288=Sheet2!$A$5,$A288=Sheet2!$A$6,$A288=Sheet2!$A$7,$A288=Sheet2!$A$9),仕訳日記帳!$N288&gt;=Sheet2!$B$3),仕訳日記帳!B288,IF(AND($A288=Sheet2!$A$8,仕訳日記帳!$N288&gt;=Sheet2!$B$8),仕訳日記帳!B288,IF(AND(OR($A288=Sheet2!$A$10,$A288=Sheet2!$A$11,$A288=Sheet2!$A$12,$A288=Sheet2!$A$13,$A288=Sheet2!$A$14,$A288=Sheet2!$A$15,$A288=Sheet2!$A$16,$A288=Sheet2!$A$17),Sheet2!$B$9&lt;=仕訳日記帳!$N288&lt;Sheet2!$C$10),仕訳日記帳!B288,""))))</f>
        <v/>
      </c>
      <c r="D288" s="265" t="str">
        <f>IF(AND($A288=Sheet2!$A$2,仕訳日記帳!$N288&gt;=Sheet2!$B$2),仕訳日記帳!N288,IF(AND(OR($A288=Sheet2!$A$3,$A288=Sheet2!$A$4,$A288=Sheet2!$A$5,$A288=Sheet2!$A$6,$A288=Sheet2!$A$7,$A288=Sheet2!$A$9),仕訳日記帳!$N288&gt;=Sheet2!$B$3),仕訳日記帳!N288,IF(AND($A288=Sheet2!$A$8,仕訳日記帳!$N288&gt;=Sheet2!$B$8),仕訳日記帳!N288,IF(AND(OR($A288=Sheet2!$A$10,$A288=Sheet2!$A$11,$A288=Sheet2!$A$12,$A288=Sheet2!$A$13,$A288=Sheet2!$A$14,$A288=Sheet2!$A$15,$A288=Sheet2!$A$16,$A288=Sheet2!$A$17),Sheet2!$B$9&lt;=仕訳日記帳!$N288&lt;Sheet2!$C$10),仕訳日記帳!N288,""))))</f>
        <v/>
      </c>
      <c r="E288" s="263" t="str">
        <f>IF(AND($A288=Sheet2!$A$2,仕訳日記帳!$N288&gt;=Sheet2!$B$2),仕訳日記帳!G288,IF(AND(OR($A288=Sheet2!$A$3,$A288=Sheet2!$A$4,$A288=Sheet2!$A$5,$A288=Sheet2!$A$6,$A288=Sheet2!$A$7,$A288=Sheet2!$A$9),仕訳日記帳!$N288&gt;=Sheet2!$B$3),仕訳日記帳!G288,IF(AND($A288=Sheet2!$A$8,仕訳日記帳!$N288&gt;=Sheet2!$B$8),仕訳日記帳!G288,IF(AND(OR($A288=Sheet2!$A$10,$A288=Sheet2!$A$11,$A288=Sheet2!$A$12,$A288=Sheet2!$A$13,$A288=Sheet2!$A$14,$A288=Sheet2!$A$15,$A288=Sheet2!$A$16,$A288=Sheet2!$A$17),Sheet2!$B$9&lt;=仕訳日記帳!$N288&lt;Sheet2!$C$10),仕訳日記帳!G288,""))))</f>
        <v/>
      </c>
      <c r="G288" t="str">
        <f>IF(OR(A288=Sheet2!$A$2,A288=Sheet2!$A$3,A288=Sheet2!$A$4,A288=Sheet2!$A$5,A288=Sheet2!$A$6,A288=Sheet2!$A$7,A288=Sheet2!$A$8,A288=Sheet2!$A$9,A288=Sheet2!$A$10,A288=Sheet2!$A$11,A288=Sheet2!$A$12,$A$2=Sheet2!$A$13,A288=Sheet2!$A$14,$A$2=Sheet2!$A$15,$A$2=Sheet2!$A$16,A288=Sheet2!$A$17),"該当","")</f>
        <v/>
      </c>
      <c r="H288" t="str">
        <f>IF(OR(A288="",G288=""),"",COUNTIF($G$2:G288,"該当"))</f>
        <v/>
      </c>
    </row>
    <row r="289" spans="1:8">
      <c r="A289" t="str">
        <f>IF(AND(仕訳日記帳!D289=Sheet2!$A$2,仕訳日記帳!$N289&gt;=Sheet2!$B$2),仕訳日記帳!D289,IF(AND(OR(仕訳日記帳!D289=Sheet2!$A$3,仕訳日記帳!D289=Sheet2!$A$4,仕訳日記帳!D289=Sheet2!$A$5,仕訳日記帳!D289=Sheet2!$A$6,仕訳日記帳!D289=Sheet2!$A$7,仕訳日記帳!D289=Sheet2!$A$9),仕訳日記帳!$N289&gt;=Sheet2!$B$3),仕訳日記帳!D289,IF(AND(仕訳日記帳!D289=Sheet2!$A$8,仕訳日記帳!$N289&gt;=Sheet2!$B$8),仕訳日記帳!D289,IF(AND(OR(仕訳日記帳!D289=Sheet2!$A$10,仕訳日記帳!D289=Sheet2!$A$11,仕訳日記帳!D289=Sheet2!$A$12,仕訳日記帳!D289=Sheet2!$A$13,仕訳日記帳!D289=Sheet2!$A$14,仕訳日記帳!D289=Sheet2!$A$15,仕訳日記帳!D289=Sheet2!$A$16,仕訳日記帳!D289=Sheet2!$A$17),Sheet2!$B$9&lt;=仕訳日記帳!$N289&lt;Sheet2!$C$10),仕訳日記帳!D289,""))))</f>
        <v/>
      </c>
      <c r="B289" s="263" t="str">
        <f>IF(AND($A289=Sheet2!$A$2,仕訳日記帳!$N289&gt;=Sheet2!$B$2),仕訳日記帳!A289,IF(AND(OR($A289=Sheet2!$A$3,$A289=Sheet2!$A$4,$A289=Sheet2!$A$5,$A289=Sheet2!$A$6,$A289=Sheet2!$A$7,$A289=Sheet2!$A$9),仕訳日記帳!$N289&gt;=Sheet2!$B$3),仕訳日記帳!A289,IF(AND($A289=Sheet2!$A$8,仕訳日記帳!$N289&gt;=Sheet2!$B$8),仕訳日記帳!A289,IF(AND(OR($A289=Sheet2!$A$10,$A289=Sheet2!$A$11,$A289=Sheet2!$A$12,$A289=Sheet2!$A$13,$A289=Sheet2!$A$14,$A289=Sheet2!$A$15,$A289=Sheet2!$A$16,$A289=Sheet2!$A$17),Sheet2!$B$9&lt;=仕訳日記帳!$N289&lt;Sheet2!$C$10),仕訳日記帳!A289,""))))</f>
        <v/>
      </c>
      <c r="C289" t="str">
        <f>IF(AND($A289=Sheet2!$A$2,仕訳日記帳!$N289&gt;=Sheet2!$B$2),仕訳日記帳!B289,IF(AND(OR($A289=Sheet2!$A$3,$A289=Sheet2!$A$4,$A289=Sheet2!$A$5,$A289=Sheet2!$A$6,$A289=Sheet2!$A$7,$A289=Sheet2!$A$9),仕訳日記帳!$N289&gt;=Sheet2!$B$3),仕訳日記帳!B289,IF(AND($A289=Sheet2!$A$8,仕訳日記帳!$N289&gt;=Sheet2!$B$8),仕訳日記帳!B289,IF(AND(OR($A289=Sheet2!$A$10,$A289=Sheet2!$A$11,$A289=Sheet2!$A$12,$A289=Sheet2!$A$13,$A289=Sheet2!$A$14,$A289=Sheet2!$A$15,$A289=Sheet2!$A$16,$A289=Sheet2!$A$17),Sheet2!$B$9&lt;=仕訳日記帳!$N289&lt;Sheet2!$C$10),仕訳日記帳!B289,""))))</f>
        <v/>
      </c>
      <c r="D289" s="265" t="str">
        <f>IF(AND($A289=Sheet2!$A$2,仕訳日記帳!$N289&gt;=Sheet2!$B$2),仕訳日記帳!N289,IF(AND(OR($A289=Sheet2!$A$3,$A289=Sheet2!$A$4,$A289=Sheet2!$A$5,$A289=Sheet2!$A$6,$A289=Sheet2!$A$7,$A289=Sheet2!$A$9),仕訳日記帳!$N289&gt;=Sheet2!$B$3),仕訳日記帳!N289,IF(AND($A289=Sheet2!$A$8,仕訳日記帳!$N289&gt;=Sheet2!$B$8),仕訳日記帳!N289,IF(AND(OR($A289=Sheet2!$A$10,$A289=Sheet2!$A$11,$A289=Sheet2!$A$12,$A289=Sheet2!$A$13,$A289=Sheet2!$A$14,$A289=Sheet2!$A$15,$A289=Sheet2!$A$16,$A289=Sheet2!$A$17),Sheet2!$B$9&lt;=仕訳日記帳!$N289&lt;Sheet2!$C$10),仕訳日記帳!N289,""))))</f>
        <v/>
      </c>
      <c r="E289" s="263" t="str">
        <f>IF(AND($A289=Sheet2!$A$2,仕訳日記帳!$N289&gt;=Sheet2!$B$2),仕訳日記帳!G289,IF(AND(OR($A289=Sheet2!$A$3,$A289=Sheet2!$A$4,$A289=Sheet2!$A$5,$A289=Sheet2!$A$6,$A289=Sheet2!$A$7,$A289=Sheet2!$A$9),仕訳日記帳!$N289&gt;=Sheet2!$B$3),仕訳日記帳!G289,IF(AND($A289=Sheet2!$A$8,仕訳日記帳!$N289&gt;=Sheet2!$B$8),仕訳日記帳!G289,IF(AND(OR($A289=Sheet2!$A$10,$A289=Sheet2!$A$11,$A289=Sheet2!$A$12,$A289=Sheet2!$A$13,$A289=Sheet2!$A$14,$A289=Sheet2!$A$15,$A289=Sheet2!$A$16,$A289=Sheet2!$A$17),Sheet2!$B$9&lt;=仕訳日記帳!$N289&lt;Sheet2!$C$10),仕訳日記帳!G289,""))))</f>
        <v/>
      </c>
      <c r="G289" t="str">
        <f>IF(OR(A289=Sheet2!$A$2,A289=Sheet2!$A$3,A289=Sheet2!$A$4,A289=Sheet2!$A$5,A289=Sheet2!$A$6,A289=Sheet2!$A$7,A289=Sheet2!$A$8,A289=Sheet2!$A$9,A289=Sheet2!$A$10,A289=Sheet2!$A$11,A289=Sheet2!$A$12,$A$2=Sheet2!$A$13,A289=Sheet2!$A$14,$A$2=Sheet2!$A$15,$A$2=Sheet2!$A$16,A289=Sheet2!$A$17),"該当","")</f>
        <v/>
      </c>
      <c r="H289" t="str">
        <f>IF(OR(A289="",G289=""),"",COUNTIF($G$2:G289,"該当"))</f>
        <v/>
      </c>
    </row>
    <row r="290" spans="1:8">
      <c r="A290" t="str">
        <f>IF(AND(仕訳日記帳!D290=Sheet2!$A$2,仕訳日記帳!$N290&gt;=Sheet2!$B$2),仕訳日記帳!D290,IF(AND(OR(仕訳日記帳!D290=Sheet2!$A$3,仕訳日記帳!D290=Sheet2!$A$4,仕訳日記帳!D290=Sheet2!$A$5,仕訳日記帳!D290=Sheet2!$A$6,仕訳日記帳!D290=Sheet2!$A$7,仕訳日記帳!D290=Sheet2!$A$9),仕訳日記帳!$N290&gt;=Sheet2!$B$3),仕訳日記帳!D290,IF(AND(仕訳日記帳!D290=Sheet2!$A$8,仕訳日記帳!$N290&gt;=Sheet2!$B$8),仕訳日記帳!D290,IF(AND(OR(仕訳日記帳!D290=Sheet2!$A$10,仕訳日記帳!D290=Sheet2!$A$11,仕訳日記帳!D290=Sheet2!$A$12,仕訳日記帳!D290=Sheet2!$A$13,仕訳日記帳!D290=Sheet2!$A$14,仕訳日記帳!D290=Sheet2!$A$15,仕訳日記帳!D290=Sheet2!$A$16,仕訳日記帳!D290=Sheet2!$A$17),Sheet2!$B$9&lt;=仕訳日記帳!$N290&lt;Sheet2!$C$10),仕訳日記帳!D290,""))))</f>
        <v/>
      </c>
      <c r="B290" s="263" t="str">
        <f>IF(AND($A290=Sheet2!$A$2,仕訳日記帳!$N290&gt;=Sheet2!$B$2),仕訳日記帳!A290,IF(AND(OR($A290=Sheet2!$A$3,$A290=Sheet2!$A$4,$A290=Sheet2!$A$5,$A290=Sheet2!$A$6,$A290=Sheet2!$A$7,$A290=Sheet2!$A$9),仕訳日記帳!$N290&gt;=Sheet2!$B$3),仕訳日記帳!A290,IF(AND($A290=Sheet2!$A$8,仕訳日記帳!$N290&gt;=Sheet2!$B$8),仕訳日記帳!A290,IF(AND(OR($A290=Sheet2!$A$10,$A290=Sheet2!$A$11,$A290=Sheet2!$A$12,$A290=Sheet2!$A$13,$A290=Sheet2!$A$14,$A290=Sheet2!$A$15,$A290=Sheet2!$A$16,$A290=Sheet2!$A$17),Sheet2!$B$9&lt;=仕訳日記帳!$N290&lt;Sheet2!$C$10),仕訳日記帳!A290,""))))</f>
        <v/>
      </c>
      <c r="C290" t="str">
        <f>IF(AND($A290=Sheet2!$A$2,仕訳日記帳!$N290&gt;=Sheet2!$B$2),仕訳日記帳!B290,IF(AND(OR($A290=Sheet2!$A$3,$A290=Sheet2!$A$4,$A290=Sheet2!$A$5,$A290=Sheet2!$A$6,$A290=Sheet2!$A$7,$A290=Sheet2!$A$9),仕訳日記帳!$N290&gt;=Sheet2!$B$3),仕訳日記帳!B290,IF(AND($A290=Sheet2!$A$8,仕訳日記帳!$N290&gt;=Sheet2!$B$8),仕訳日記帳!B290,IF(AND(OR($A290=Sheet2!$A$10,$A290=Sheet2!$A$11,$A290=Sheet2!$A$12,$A290=Sheet2!$A$13,$A290=Sheet2!$A$14,$A290=Sheet2!$A$15,$A290=Sheet2!$A$16,$A290=Sheet2!$A$17),Sheet2!$B$9&lt;=仕訳日記帳!$N290&lt;Sheet2!$C$10),仕訳日記帳!B290,""))))</f>
        <v/>
      </c>
      <c r="D290" s="265" t="str">
        <f>IF(AND($A290=Sheet2!$A$2,仕訳日記帳!$N290&gt;=Sheet2!$B$2),仕訳日記帳!N290,IF(AND(OR($A290=Sheet2!$A$3,$A290=Sheet2!$A$4,$A290=Sheet2!$A$5,$A290=Sheet2!$A$6,$A290=Sheet2!$A$7,$A290=Sheet2!$A$9),仕訳日記帳!$N290&gt;=Sheet2!$B$3),仕訳日記帳!N290,IF(AND($A290=Sheet2!$A$8,仕訳日記帳!$N290&gt;=Sheet2!$B$8),仕訳日記帳!N290,IF(AND(OR($A290=Sheet2!$A$10,$A290=Sheet2!$A$11,$A290=Sheet2!$A$12,$A290=Sheet2!$A$13,$A290=Sheet2!$A$14,$A290=Sheet2!$A$15,$A290=Sheet2!$A$16,$A290=Sheet2!$A$17),Sheet2!$B$9&lt;=仕訳日記帳!$N290&lt;Sheet2!$C$10),仕訳日記帳!N290,""))))</f>
        <v/>
      </c>
      <c r="E290" s="263" t="str">
        <f>IF(AND($A290=Sheet2!$A$2,仕訳日記帳!$N290&gt;=Sheet2!$B$2),仕訳日記帳!G290,IF(AND(OR($A290=Sheet2!$A$3,$A290=Sheet2!$A$4,$A290=Sheet2!$A$5,$A290=Sheet2!$A$6,$A290=Sheet2!$A$7,$A290=Sheet2!$A$9),仕訳日記帳!$N290&gt;=Sheet2!$B$3),仕訳日記帳!G290,IF(AND($A290=Sheet2!$A$8,仕訳日記帳!$N290&gt;=Sheet2!$B$8),仕訳日記帳!G290,IF(AND(OR($A290=Sheet2!$A$10,$A290=Sheet2!$A$11,$A290=Sheet2!$A$12,$A290=Sheet2!$A$13,$A290=Sheet2!$A$14,$A290=Sheet2!$A$15,$A290=Sheet2!$A$16,$A290=Sheet2!$A$17),Sheet2!$B$9&lt;=仕訳日記帳!$N290&lt;Sheet2!$C$10),仕訳日記帳!G290,""))))</f>
        <v/>
      </c>
      <c r="G290" t="str">
        <f>IF(OR(A290=Sheet2!$A$2,A290=Sheet2!$A$3,A290=Sheet2!$A$4,A290=Sheet2!$A$5,A290=Sheet2!$A$6,A290=Sheet2!$A$7,A290=Sheet2!$A$8,A290=Sheet2!$A$9,A290=Sheet2!$A$10,A290=Sheet2!$A$11,A290=Sheet2!$A$12,$A$2=Sheet2!$A$13,A290=Sheet2!$A$14,$A$2=Sheet2!$A$15,$A$2=Sheet2!$A$16,A290=Sheet2!$A$17),"該当","")</f>
        <v/>
      </c>
      <c r="H290" t="str">
        <f>IF(OR(A290="",G290=""),"",COUNTIF($G$2:G290,"該当"))</f>
        <v/>
      </c>
    </row>
    <row r="291" spans="1:8">
      <c r="A291" t="str">
        <f>IF(AND(仕訳日記帳!D291=Sheet2!$A$2,仕訳日記帳!$N291&gt;=Sheet2!$B$2),仕訳日記帳!D291,IF(AND(OR(仕訳日記帳!D291=Sheet2!$A$3,仕訳日記帳!D291=Sheet2!$A$4,仕訳日記帳!D291=Sheet2!$A$5,仕訳日記帳!D291=Sheet2!$A$6,仕訳日記帳!D291=Sheet2!$A$7,仕訳日記帳!D291=Sheet2!$A$9),仕訳日記帳!$N291&gt;=Sheet2!$B$3),仕訳日記帳!D291,IF(AND(仕訳日記帳!D291=Sheet2!$A$8,仕訳日記帳!$N291&gt;=Sheet2!$B$8),仕訳日記帳!D291,IF(AND(OR(仕訳日記帳!D291=Sheet2!$A$10,仕訳日記帳!D291=Sheet2!$A$11,仕訳日記帳!D291=Sheet2!$A$12,仕訳日記帳!D291=Sheet2!$A$13,仕訳日記帳!D291=Sheet2!$A$14,仕訳日記帳!D291=Sheet2!$A$15,仕訳日記帳!D291=Sheet2!$A$16,仕訳日記帳!D291=Sheet2!$A$17),Sheet2!$B$9&lt;=仕訳日記帳!$N291&lt;Sheet2!$C$10),仕訳日記帳!D291,""))))</f>
        <v/>
      </c>
      <c r="B291" s="263" t="str">
        <f>IF(AND($A291=Sheet2!$A$2,仕訳日記帳!$N291&gt;=Sheet2!$B$2),仕訳日記帳!A291,IF(AND(OR($A291=Sheet2!$A$3,$A291=Sheet2!$A$4,$A291=Sheet2!$A$5,$A291=Sheet2!$A$6,$A291=Sheet2!$A$7,$A291=Sheet2!$A$9),仕訳日記帳!$N291&gt;=Sheet2!$B$3),仕訳日記帳!A291,IF(AND($A291=Sheet2!$A$8,仕訳日記帳!$N291&gt;=Sheet2!$B$8),仕訳日記帳!A291,IF(AND(OR($A291=Sheet2!$A$10,$A291=Sheet2!$A$11,$A291=Sheet2!$A$12,$A291=Sheet2!$A$13,$A291=Sheet2!$A$14,$A291=Sheet2!$A$15,$A291=Sheet2!$A$16,$A291=Sheet2!$A$17),Sheet2!$B$9&lt;=仕訳日記帳!$N291&lt;Sheet2!$C$10),仕訳日記帳!A291,""))))</f>
        <v/>
      </c>
      <c r="C291" t="str">
        <f>IF(AND($A291=Sheet2!$A$2,仕訳日記帳!$N291&gt;=Sheet2!$B$2),仕訳日記帳!B291,IF(AND(OR($A291=Sheet2!$A$3,$A291=Sheet2!$A$4,$A291=Sheet2!$A$5,$A291=Sheet2!$A$6,$A291=Sheet2!$A$7,$A291=Sheet2!$A$9),仕訳日記帳!$N291&gt;=Sheet2!$B$3),仕訳日記帳!B291,IF(AND($A291=Sheet2!$A$8,仕訳日記帳!$N291&gt;=Sheet2!$B$8),仕訳日記帳!B291,IF(AND(OR($A291=Sheet2!$A$10,$A291=Sheet2!$A$11,$A291=Sheet2!$A$12,$A291=Sheet2!$A$13,$A291=Sheet2!$A$14,$A291=Sheet2!$A$15,$A291=Sheet2!$A$16,$A291=Sheet2!$A$17),Sheet2!$B$9&lt;=仕訳日記帳!$N291&lt;Sheet2!$C$10),仕訳日記帳!B291,""))))</f>
        <v/>
      </c>
      <c r="D291" s="265" t="str">
        <f>IF(AND($A291=Sheet2!$A$2,仕訳日記帳!$N291&gt;=Sheet2!$B$2),仕訳日記帳!N291,IF(AND(OR($A291=Sheet2!$A$3,$A291=Sheet2!$A$4,$A291=Sheet2!$A$5,$A291=Sheet2!$A$6,$A291=Sheet2!$A$7,$A291=Sheet2!$A$9),仕訳日記帳!$N291&gt;=Sheet2!$B$3),仕訳日記帳!N291,IF(AND($A291=Sheet2!$A$8,仕訳日記帳!$N291&gt;=Sheet2!$B$8),仕訳日記帳!N291,IF(AND(OR($A291=Sheet2!$A$10,$A291=Sheet2!$A$11,$A291=Sheet2!$A$12,$A291=Sheet2!$A$13,$A291=Sheet2!$A$14,$A291=Sheet2!$A$15,$A291=Sheet2!$A$16,$A291=Sheet2!$A$17),Sheet2!$B$9&lt;=仕訳日記帳!$N291&lt;Sheet2!$C$10),仕訳日記帳!N291,""))))</f>
        <v/>
      </c>
      <c r="E291" s="263" t="str">
        <f>IF(AND($A291=Sheet2!$A$2,仕訳日記帳!$N291&gt;=Sheet2!$B$2),仕訳日記帳!G291,IF(AND(OR($A291=Sheet2!$A$3,$A291=Sheet2!$A$4,$A291=Sheet2!$A$5,$A291=Sheet2!$A$6,$A291=Sheet2!$A$7,$A291=Sheet2!$A$9),仕訳日記帳!$N291&gt;=Sheet2!$B$3),仕訳日記帳!G291,IF(AND($A291=Sheet2!$A$8,仕訳日記帳!$N291&gt;=Sheet2!$B$8),仕訳日記帳!G291,IF(AND(OR($A291=Sheet2!$A$10,$A291=Sheet2!$A$11,$A291=Sheet2!$A$12,$A291=Sheet2!$A$13,$A291=Sheet2!$A$14,$A291=Sheet2!$A$15,$A291=Sheet2!$A$16,$A291=Sheet2!$A$17),Sheet2!$B$9&lt;=仕訳日記帳!$N291&lt;Sheet2!$C$10),仕訳日記帳!G291,""))))</f>
        <v/>
      </c>
      <c r="G291" t="str">
        <f>IF(OR(A291=Sheet2!$A$2,A291=Sheet2!$A$3,A291=Sheet2!$A$4,A291=Sheet2!$A$5,A291=Sheet2!$A$6,A291=Sheet2!$A$7,A291=Sheet2!$A$8,A291=Sheet2!$A$9,A291=Sheet2!$A$10,A291=Sheet2!$A$11,A291=Sheet2!$A$12,$A$2=Sheet2!$A$13,A291=Sheet2!$A$14,$A$2=Sheet2!$A$15,$A$2=Sheet2!$A$16,A291=Sheet2!$A$17),"該当","")</f>
        <v/>
      </c>
      <c r="H291" t="str">
        <f>IF(OR(A291="",G291=""),"",COUNTIF($G$2:G291,"該当"))</f>
        <v/>
      </c>
    </row>
    <row r="292" spans="1:8">
      <c r="A292" t="str">
        <f>IF(AND(仕訳日記帳!D292=Sheet2!$A$2,仕訳日記帳!$N292&gt;=Sheet2!$B$2),仕訳日記帳!D292,IF(AND(OR(仕訳日記帳!D292=Sheet2!$A$3,仕訳日記帳!D292=Sheet2!$A$4,仕訳日記帳!D292=Sheet2!$A$5,仕訳日記帳!D292=Sheet2!$A$6,仕訳日記帳!D292=Sheet2!$A$7,仕訳日記帳!D292=Sheet2!$A$9),仕訳日記帳!$N292&gt;=Sheet2!$B$3),仕訳日記帳!D292,IF(AND(仕訳日記帳!D292=Sheet2!$A$8,仕訳日記帳!$N292&gt;=Sheet2!$B$8),仕訳日記帳!D292,IF(AND(OR(仕訳日記帳!D292=Sheet2!$A$10,仕訳日記帳!D292=Sheet2!$A$11,仕訳日記帳!D292=Sheet2!$A$12,仕訳日記帳!D292=Sheet2!$A$13,仕訳日記帳!D292=Sheet2!$A$14,仕訳日記帳!D292=Sheet2!$A$15,仕訳日記帳!D292=Sheet2!$A$16,仕訳日記帳!D292=Sheet2!$A$17),Sheet2!$B$9&lt;=仕訳日記帳!$N292&lt;Sheet2!$C$10),仕訳日記帳!D292,""))))</f>
        <v/>
      </c>
      <c r="B292" s="263" t="str">
        <f>IF(AND($A292=Sheet2!$A$2,仕訳日記帳!$N292&gt;=Sheet2!$B$2),仕訳日記帳!A292,IF(AND(OR($A292=Sheet2!$A$3,$A292=Sheet2!$A$4,$A292=Sheet2!$A$5,$A292=Sheet2!$A$6,$A292=Sheet2!$A$7,$A292=Sheet2!$A$9),仕訳日記帳!$N292&gt;=Sheet2!$B$3),仕訳日記帳!A292,IF(AND($A292=Sheet2!$A$8,仕訳日記帳!$N292&gt;=Sheet2!$B$8),仕訳日記帳!A292,IF(AND(OR($A292=Sheet2!$A$10,$A292=Sheet2!$A$11,$A292=Sheet2!$A$12,$A292=Sheet2!$A$13,$A292=Sheet2!$A$14,$A292=Sheet2!$A$15,$A292=Sheet2!$A$16,$A292=Sheet2!$A$17),Sheet2!$B$9&lt;=仕訳日記帳!$N292&lt;Sheet2!$C$10),仕訳日記帳!A292,""))))</f>
        <v/>
      </c>
      <c r="C292" t="str">
        <f>IF(AND($A292=Sheet2!$A$2,仕訳日記帳!$N292&gt;=Sheet2!$B$2),仕訳日記帳!B292,IF(AND(OR($A292=Sheet2!$A$3,$A292=Sheet2!$A$4,$A292=Sheet2!$A$5,$A292=Sheet2!$A$6,$A292=Sheet2!$A$7,$A292=Sheet2!$A$9),仕訳日記帳!$N292&gt;=Sheet2!$B$3),仕訳日記帳!B292,IF(AND($A292=Sheet2!$A$8,仕訳日記帳!$N292&gt;=Sheet2!$B$8),仕訳日記帳!B292,IF(AND(OR($A292=Sheet2!$A$10,$A292=Sheet2!$A$11,$A292=Sheet2!$A$12,$A292=Sheet2!$A$13,$A292=Sheet2!$A$14,$A292=Sheet2!$A$15,$A292=Sheet2!$A$16,$A292=Sheet2!$A$17),Sheet2!$B$9&lt;=仕訳日記帳!$N292&lt;Sheet2!$C$10),仕訳日記帳!B292,""))))</f>
        <v/>
      </c>
      <c r="D292" s="265" t="str">
        <f>IF(AND($A292=Sheet2!$A$2,仕訳日記帳!$N292&gt;=Sheet2!$B$2),仕訳日記帳!N292,IF(AND(OR($A292=Sheet2!$A$3,$A292=Sheet2!$A$4,$A292=Sheet2!$A$5,$A292=Sheet2!$A$6,$A292=Sheet2!$A$7,$A292=Sheet2!$A$9),仕訳日記帳!$N292&gt;=Sheet2!$B$3),仕訳日記帳!N292,IF(AND($A292=Sheet2!$A$8,仕訳日記帳!$N292&gt;=Sheet2!$B$8),仕訳日記帳!N292,IF(AND(OR($A292=Sheet2!$A$10,$A292=Sheet2!$A$11,$A292=Sheet2!$A$12,$A292=Sheet2!$A$13,$A292=Sheet2!$A$14,$A292=Sheet2!$A$15,$A292=Sheet2!$A$16,$A292=Sheet2!$A$17),Sheet2!$B$9&lt;=仕訳日記帳!$N292&lt;Sheet2!$C$10),仕訳日記帳!N292,""))))</f>
        <v/>
      </c>
      <c r="E292" s="263" t="str">
        <f>IF(AND($A292=Sheet2!$A$2,仕訳日記帳!$N292&gt;=Sheet2!$B$2),仕訳日記帳!G292,IF(AND(OR($A292=Sheet2!$A$3,$A292=Sheet2!$A$4,$A292=Sheet2!$A$5,$A292=Sheet2!$A$6,$A292=Sheet2!$A$7,$A292=Sheet2!$A$9),仕訳日記帳!$N292&gt;=Sheet2!$B$3),仕訳日記帳!G292,IF(AND($A292=Sheet2!$A$8,仕訳日記帳!$N292&gt;=Sheet2!$B$8),仕訳日記帳!G292,IF(AND(OR($A292=Sheet2!$A$10,$A292=Sheet2!$A$11,$A292=Sheet2!$A$12,$A292=Sheet2!$A$13,$A292=Sheet2!$A$14,$A292=Sheet2!$A$15,$A292=Sheet2!$A$16,$A292=Sheet2!$A$17),Sheet2!$B$9&lt;=仕訳日記帳!$N292&lt;Sheet2!$C$10),仕訳日記帳!G292,""))))</f>
        <v/>
      </c>
      <c r="G292" t="str">
        <f>IF(OR(A292=Sheet2!$A$2,A292=Sheet2!$A$3,A292=Sheet2!$A$4,A292=Sheet2!$A$5,A292=Sheet2!$A$6,A292=Sheet2!$A$7,A292=Sheet2!$A$8,A292=Sheet2!$A$9,A292=Sheet2!$A$10,A292=Sheet2!$A$11,A292=Sheet2!$A$12,$A$2=Sheet2!$A$13,A292=Sheet2!$A$14,$A$2=Sheet2!$A$15,$A$2=Sheet2!$A$16,A292=Sheet2!$A$17),"該当","")</f>
        <v/>
      </c>
      <c r="H292" t="str">
        <f>IF(OR(A292="",G292=""),"",COUNTIF($G$2:G292,"該当"))</f>
        <v/>
      </c>
    </row>
    <row r="293" spans="1:8">
      <c r="A293" t="str">
        <f>IF(AND(仕訳日記帳!D293=Sheet2!$A$2,仕訳日記帳!$N293&gt;=Sheet2!$B$2),仕訳日記帳!D293,IF(AND(OR(仕訳日記帳!D293=Sheet2!$A$3,仕訳日記帳!D293=Sheet2!$A$4,仕訳日記帳!D293=Sheet2!$A$5,仕訳日記帳!D293=Sheet2!$A$6,仕訳日記帳!D293=Sheet2!$A$7,仕訳日記帳!D293=Sheet2!$A$9),仕訳日記帳!$N293&gt;=Sheet2!$B$3),仕訳日記帳!D293,IF(AND(仕訳日記帳!D293=Sheet2!$A$8,仕訳日記帳!$N293&gt;=Sheet2!$B$8),仕訳日記帳!D293,IF(AND(OR(仕訳日記帳!D293=Sheet2!$A$10,仕訳日記帳!D293=Sheet2!$A$11,仕訳日記帳!D293=Sheet2!$A$12,仕訳日記帳!D293=Sheet2!$A$13,仕訳日記帳!D293=Sheet2!$A$14,仕訳日記帳!D293=Sheet2!$A$15,仕訳日記帳!D293=Sheet2!$A$16,仕訳日記帳!D293=Sheet2!$A$17),Sheet2!$B$9&lt;=仕訳日記帳!$N293&lt;Sheet2!$C$10),仕訳日記帳!D293,""))))</f>
        <v/>
      </c>
      <c r="B293" s="263" t="str">
        <f>IF(AND($A293=Sheet2!$A$2,仕訳日記帳!$N293&gt;=Sheet2!$B$2),仕訳日記帳!A293,IF(AND(OR($A293=Sheet2!$A$3,$A293=Sheet2!$A$4,$A293=Sheet2!$A$5,$A293=Sheet2!$A$6,$A293=Sheet2!$A$7,$A293=Sheet2!$A$9),仕訳日記帳!$N293&gt;=Sheet2!$B$3),仕訳日記帳!A293,IF(AND($A293=Sheet2!$A$8,仕訳日記帳!$N293&gt;=Sheet2!$B$8),仕訳日記帳!A293,IF(AND(OR($A293=Sheet2!$A$10,$A293=Sheet2!$A$11,$A293=Sheet2!$A$12,$A293=Sheet2!$A$13,$A293=Sheet2!$A$14,$A293=Sheet2!$A$15,$A293=Sheet2!$A$16,$A293=Sheet2!$A$17),Sheet2!$B$9&lt;=仕訳日記帳!$N293&lt;Sheet2!$C$10),仕訳日記帳!A293,""))))</f>
        <v/>
      </c>
      <c r="C293" t="str">
        <f>IF(AND($A293=Sheet2!$A$2,仕訳日記帳!$N293&gt;=Sheet2!$B$2),仕訳日記帳!B293,IF(AND(OR($A293=Sheet2!$A$3,$A293=Sheet2!$A$4,$A293=Sheet2!$A$5,$A293=Sheet2!$A$6,$A293=Sheet2!$A$7,$A293=Sheet2!$A$9),仕訳日記帳!$N293&gt;=Sheet2!$B$3),仕訳日記帳!B293,IF(AND($A293=Sheet2!$A$8,仕訳日記帳!$N293&gt;=Sheet2!$B$8),仕訳日記帳!B293,IF(AND(OR($A293=Sheet2!$A$10,$A293=Sheet2!$A$11,$A293=Sheet2!$A$12,$A293=Sheet2!$A$13,$A293=Sheet2!$A$14,$A293=Sheet2!$A$15,$A293=Sheet2!$A$16,$A293=Sheet2!$A$17),Sheet2!$B$9&lt;=仕訳日記帳!$N293&lt;Sheet2!$C$10),仕訳日記帳!B293,""))))</f>
        <v/>
      </c>
      <c r="D293" s="265" t="str">
        <f>IF(AND($A293=Sheet2!$A$2,仕訳日記帳!$N293&gt;=Sheet2!$B$2),仕訳日記帳!N293,IF(AND(OR($A293=Sheet2!$A$3,$A293=Sheet2!$A$4,$A293=Sheet2!$A$5,$A293=Sheet2!$A$6,$A293=Sheet2!$A$7,$A293=Sheet2!$A$9),仕訳日記帳!$N293&gt;=Sheet2!$B$3),仕訳日記帳!N293,IF(AND($A293=Sheet2!$A$8,仕訳日記帳!$N293&gt;=Sheet2!$B$8),仕訳日記帳!N293,IF(AND(OR($A293=Sheet2!$A$10,$A293=Sheet2!$A$11,$A293=Sheet2!$A$12,$A293=Sheet2!$A$13,$A293=Sheet2!$A$14,$A293=Sheet2!$A$15,$A293=Sheet2!$A$16,$A293=Sheet2!$A$17),Sheet2!$B$9&lt;=仕訳日記帳!$N293&lt;Sheet2!$C$10),仕訳日記帳!N293,""))))</f>
        <v/>
      </c>
      <c r="E293" s="263" t="str">
        <f>IF(AND($A293=Sheet2!$A$2,仕訳日記帳!$N293&gt;=Sheet2!$B$2),仕訳日記帳!G293,IF(AND(OR($A293=Sheet2!$A$3,$A293=Sheet2!$A$4,$A293=Sheet2!$A$5,$A293=Sheet2!$A$6,$A293=Sheet2!$A$7,$A293=Sheet2!$A$9),仕訳日記帳!$N293&gt;=Sheet2!$B$3),仕訳日記帳!G293,IF(AND($A293=Sheet2!$A$8,仕訳日記帳!$N293&gt;=Sheet2!$B$8),仕訳日記帳!G293,IF(AND(OR($A293=Sheet2!$A$10,$A293=Sheet2!$A$11,$A293=Sheet2!$A$12,$A293=Sheet2!$A$13,$A293=Sheet2!$A$14,$A293=Sheet2!$A$15,$A293=Sheet2!$A$16,$A293=Sheet2!$A$17),Sheet2!$B$9&lt;=仕訳日記帳!$N293&lt;Sheet2!$C$10),仕訳日記帳!G293,""))))</f>
        <v/>
      </c>
      <c r="G293" t="str">
        <f>IF(OR(A293=Sheet2!$A$2,A293=Sheet2!$A$3,A293=Sheet2!$A$4,A293=Sheet2!$A$5,A293=Sheet2!$A$6,A293=Sheet2!$A$7,A293=Sheet2!$A$8,A293=Sheet2!$A$9,A293=Sheet2!$A$10,A293=Sheet2!$A$11,A293=Sheet2!$A$12,$A$2=Sheet2!$A$13,A293=Sheet2!$A$14,$A$2=Sheet2!$A$15,$A$2=Sheet2!$A$16,A293=Sheet2!$A$17),"該当","")</f>
        <v/>
      </c>
      <c r="H293" t="str">
        <f>IF(OR(A293="",G293=""),"",COUNTIF($G$2:G293,"該当"))</f>
        <v/>
      </c>
    </row>
    <row r="294" spans="1:8">
      <c r="A294" t="str">
        <f>IF(AND(仕訳日記帳!D294=Sheet2!$A$2,仕訳日記帳!$N294&gt;=Sheet2!$B$2),仕訳日記帳!D294,IF(AND(OR(仕訳日記帳!D294=Sheet2!$A$3,仕訳日記帳!D294=Sheet2!$A$4,仕訳日記帳!D294=Sheet2!$A$5,仕訳日記帳!D294=Sheet2!$A$6,仕訳日記帳!D294=Sheet2!$A$7,仕訳日記帳!D294=Sheet2!$A$9),仕訳日記帳!$N294&gt;=Sheet2!$B$3),仕訳日記帳!D294,IF(AND(仕訳日記帳!D294=Sheet2!$A$8,仕訳日記帳!$N294&gt;=Sheet2!$B$8),仕訳日記帳!D294,IF(AND(OR(仕訳日記帳!D294=Sheet2!$A$10,仕訳日記帳!D294=Sheet2!$A$11,仕訳日記帳!D294=Sheet2!$A$12,仕訳日記帳!D294=Sheet2!$A$13,仕訳日記帳!D294=Sheet2!$A$14,仕訳日記帳!D294=Sheet2!$A$15,仕訳日記帳!D294=Sheet2!$A$16,仕訳日記帳!D294=Sheet2!$A$17),Sheet2!$B$9&lt;=仕訳日記帳!$N294&lt;Sheet2!$C$10),仕訳日記帳!D294,""))))</f>
        <v/>
      </c>
      <c r="B294" s="263" t="str">
        <f>IF(AND($A294=Sheet2!$A$2,仕訳日記帳!$N294&gt;=Sheet2!$B$2),仕訳日記帳!A294,IF(AND(OR($A294=Sheet2!$A$3,$A294=Sheet2!$A$4,$A294=Sheet2!$A$5,$A294=Sheet2!$A$6,$A294=Sheet2!$A$7,$A294=Sheet2!$A$9),仕訳日記帳!$N294&gt;=Sheet2!$B$3),仕訳日記帳!A294,IF(AND($A294=Sheet2!$A$8,仕訳日記帳!$N294&gt;=Sheet2!$B$8),仕訳日記帳!A294,IF(AND(OR($A294=Sheet2!$A$10,$A294=Sheet2!$A$11,$A294=Sheet2!$A$12,$A294=Sheet2!$A$13,$A294=Sheet2!$A$14,$A294=Sheet2!$A$15,$A294=Sheet2!$A$16,$A294=Sheet2!$A$17),Sheet2!$B$9&lt;=仕訳日記帳!$N294&lt;Sheet2!$C$10),仕訳日記帳!A294,""))))</f>
        <v/>
      </c>
      <c r="C294" t="str">
        <f>IF(AND($A294=Sheet2!$A$2,仕訳日記帳!$N294&gt;=Sheet2!$B$2),仕訳日記帳!B294,IF(AND(OR($A294=Sheet2!$A$3,$A294=Sheet2!$A$4,$A294=Sheet2!$A$5,$A294=Sheet2!$A$6,$A294=Sheet2!$A$7,$A294=Sheet2!$A$9),仕訳日記帳!$N294&gt;=Sheet2!$B$3),仕訳日記帳!B294,IF(AND($A294=Sheet2!$A$8,仕訳日記帳!$N294&gt;=Sheet2!$B$8),仕訳日記帳!B294,IF(AND(OR($A294=Sheet2!$A$10,$A294=Sheet2!$A$11,$A294=Sheet2!$A$12,$A294=Sheet2!$A$13,$A294=Sheet2!$A$14,$A294=Sheet2!$A$15,$A294=Sheet2!$A$16,$A294=Sheet2!$A$17),Sheet2!$B$9&lt;=仕訳日記帳!$N294&lt;Sheet2!$C$10),仕訳日記帳!B294,""))))</f>
        <v/>
      </c>
      <c r="D294" s="265" t="str">
        <f>IF(AND($A294=Sheet2!$A$2,仕訳日記帳!$N294&gt;=Sheet2!$B$2),仕訳日記帳!N294,IF(AND(OR($A294=Sheet2!$A$3,$A294=Sheet2!$A$4,$A294=Sheet2!$A$5,$A294=Sheet2!$A$6,$A294=Sheet2!$A$7,$A294=Sheet2!$A$9),仕訳日記帳!$N294&gt;=Sheet2!$B$3),仕訳日記帳!N294,IF(AND($A294=Sheet2!$A$8,仕訳日記帳!$N294&gt;=Sheet2!$B$8),仕訳日記帳!N294,IF(AND(OR($A294=Sheet2!$A$10,$A294=Sheet2!$A$11,$A294=Sheet2!$A$12,$A294=Sheet2!$A$13,$A294=Sheet2!$A$14,$A294=Sheet2!$A$15,$A294=Sheet2!$A$16,$A294=Sheet2!$A$17),Sheet2!$B$9&lt;=仕訳日記帳!$N294&lt;Sheet2!$C$10),仕訳日記帳!N294,""))))</f>
        <v/>
      </c>
      <c r="E294" s="263" t="str">
        <f>IF(AND($A294=Sheet2!$A$2,仕訳日記帳!$N294&gt;=Sheet2!$B$2),仕訳日記帳!G294,IF(AND(OR($A294=Sheet2!$A$3,$A294=Sheet2!$A$4,$A294=Sheet2!$A$5,$A294=Sheet2!$A$6,$A294=Sheet2!$A$7,$A294=Sheet2!$A$9),仕訳日記帳!$N294&gt;=Sheet2!$B$3),仕訳日記帳!G294,IF(AND($A294=Sheet2!$A$8,仕訳日記帳!$N294&gt;=Sheet2!$B$8),仕訳日記帳!G294,IF(AND(OR($A294=Sheet2!$A$10,$A294=Sheet2!$A$11,$A294=Sheet2!$A$12,$A294=Sheet2!$A$13,$A294=Sheet2!$A$14,$A294=Sheet2!$A$15,$A294=Sheet2!$A$16,$A294=Sheet2!$A$17),Sheet2!$B$9&lt;=仕訳日記帳!$N294&lt;Sheet2!$C$10),仕訳日記帳!G294,""))))</f>
        <v/>
      </c>
      <c r="G294" t="str">
        <f>IF(OR(A294=Sheet2!$A$2,A294=Sheet2!$A$3,A294=Sheet2!$A$4,A294=Sheet2!$A$5,A294=Sheet2!$A$6,A294=Sheet2!$A$7,A294=Sheet2!$A$8,A294=Sheet2!$A$9,A294=Sheet2!$A$10,A294=Sheet2!$A$11,A294=Sheet2!$A$12,$A$2=Sheet2!$A$13,A294=Sheet2!$A$14,$A$2=Sheet2!$A$15,$A$2=Sheet2!$A$16,A294=Sheet2!$A$17),"該当","")</f>
        <v/>
      </c>
      <c r="H294" t="str">
        <f>IF(OR(A294="",G294=""),"",COUNTIF($G$2:G294,"該当"))</f>
        <v/>
      </c>
    </row>
    <row r="295" spans="1:8">
      <c r="A295" t="str">
        <f>IF(AND(仕訳日記帳!D295=Sheet2!$A$2,仕訳日記帳!$N295&gt;=Sheet2!$B$2),仕訳日記帳!D295,IF(AND(OR(仕訳日記帳!D295=Sheet2!$A$3,仕訳日記帳!D295=Sheet2!$A$4,仕訳日記帳!D295=Sheet2!$A$5,仕訳日記帳!D295=Sheet2!$A$6,仕訳日記帳!D295=Sheet2!$A$7,仕訳日記帳!D295=Sheet2!$A$9),仕訳日記帳!$N295&gt;=Sheet2!$B$3),仕訳日記帳!D295,IF(AND(仕訳日記帳!D295=Sheet2!$A$8,仕訳日記帳!$N295&gt;=Sheet2!$B$8),仕訳日記帳!D295,IF(AND(OR(仕訳日記帳!D295=Sheet2!$A$10,仕訳日記帳!D295=Sheet2!$A$11,仕訳日記帳!D295=Sheet2!$A$12,仕訳日記帳!D295=Sheet2!$A$13,仕訳日記帳!D295=Sheet2!$A$14,仕訳日記帳!D295=Sheet2!$A$15,仕訳日記帳!D295=Sheet2!$A$16,仕訳日記帳!D295=Sheet2!$A$17),Sheet2!$B$9&lt;=仕訳日記帳!$N295&lt;Sheet2!$C$10),仕訳日記帳!D295,""))))</f>
        <v/>
      </c>
      <c r="B295" s="263" t="str">
        <f>IF(AND($A295=Sheet2!$A$2,仕訳日記帳!$N295&gt;=Sheet2!$B$2),仕訳日記帳!A295,IF(AND(OR($A295=Sheet2!$A$3,$A295=Sheet2!$A$4,$A295=Sheet2!$A$5,$A295=Sheet2!$A$6,$A295=Sheet2!$A$7,$A295=Sheet2!$A$9),仕訳日記帳!$N295&gt;=Sheet2!$B$3),仕訳日記帳!A295,IF(AND($A295=Sheet2!$A$8,仕訳日記帳!$N295&gt;=Sheet2!$B$8),仕訳日記帳!A295,IF(AND(OR($A295=Sheet2!$A$10,$A295=Sheet2!$A$11,$A295=Sheet2!$A$12,$A295=Sheet2!$A$13,$A295=Sheet2!$A$14,$A295=Sheet2!$A$15,$A295=Sheet2!$A$16,$A295=Sheet2!$A$17),Sheet2!$B$9&lt;=仕訳日記帳!$N295&lt;Sheet2!$C$10),仕訳日記帳!A295,""))))</f>
        <v/>
      </c>
      <c r="C295" t="str">
        <f>IF(AND($A295=Sheet2!$A$2,仕訳日記帳!$N295&gt;=Sheet2!$B$2),仕訳日記帳!B295,IF(AND(OR($A295=Sheet2!$A$3,$A295=Sheet2!$A$4,$A295=Sheet2!$A$5,$A295=Sheet2!$A$6,$A295=Sheet2!$A$7,$A295=Sheet2!$A$9),仕訳日記帳!$N295&gt;=Sheet2!$B$3),仕訳日記帳!B295,IF(AND($A295=Sheet2!$A$8,仕訳日記帳!$N295&gt;=Sheet2!$B$8),仕訳日記帳!B295,IF(AND(OR($A295=Sheet2!$A$10,$A295=Sheet2!$A$11,$A295=Sheet2!$A$12,$A295=Sheet2!$A$13,$A295=Sheet2!$A$14,$A295=Sheet2!$A$15,$A295=Sheet2!$A$16,$A295=Sheet2!$A$17),Sheet2!$B$9&lt;=仕訳日記帳!$N295&lt;Sheet2!$C$10),仕訳日記帳!B295,""))))</f>
        <v/>
      </c>
      <c r="D295" s="265" t="str">
        <f>IF(AND($A295=Sheet2!$A$2,仕訳日記帳!$N295&gt;=Sheet2!$B$2),仕訳日記帳!N295,IF(AND(OR($A295=Sheet2!$A$3,$A295=Sheet2!$A$4,$A295=Sheet2!$A$5,$A295=Sheet2!$A$6,$A295=Sheet2!$A$7,$A295=Sheet2!$A$9),仕訳日記帳!$N295&gt;=Sheet2!$B$3),仕訳日記帳!N295,IF(AND($A295=Sheet2!$A$8,仕訳日記帳!$N295&gt;=Sheet2!$B$8),仕訳日記帳!N295,IF(AND(OR($A295=Sheet2!$A$10,$A295=Sheet2!$A$11,$A295=Sheet2!$A$12,$A295=Sheet2!$A$13,$A295=Sheet2!$A$14,$A295=Sheet2!$A$15,$A295=Sheet2!$A$16,$A295=Sheet2!$A$17),Sheet2!$B$9&lt;=仕訳日記帳!$N295&lt;Sheet2!$C$10),仕訳日記帳!N295,""))))</f>
        <v/>
      </c>
      <c r="E295" s="263" t="str">
        <f>IF(AND($A295=Sheet2!$A$2,仕訳日記帳!$N295&gt;=Sheet2!$B$2),仕訳日記帳!G295,IF(AND(OR($A295=Sheet2!$A$3,$A295=Sheet2!$A$4,$A295=Sheet2!$A$5,$A295=Sheet2!$A$6,$A295=Sheet2!$A$7,$A295=Sheet2!$A$9),仕訳日記帳!$N295&gt;=Sheet2!$B$3),仕訳日記帳!G295,IF(AND($A295=Sheet2!$A$8,仕訳日記帳!$N295&gt;=Sheet2!$B$8),仕訳日記帳!G295,IF(AND(OR($A295=Sheet2!$A$10,$A295=Sheet2!$A$11,$A295=Sheet2!$A$12,$A295=Sheet2!$A$13,$A295=Sheet2!$A$14,$A295=Sheet2!$A$15,$A295=Sheet2!$A$16,$A295=Sheet2!$A$17),Sheet2!$B$9&lt;=仕訳日記帳!$N295&lt;Sheet2!$C$10),仕訳日記帳!G295,""))))</f>
        <v/>
      </c>
      <c r="G295" t="str">
        <f>IF(OR(A295=Sheet2!$A$2,A295=Sheet2!$A$3,A295=Sheet2!$A$4,A295=Sheet2!$A$5,A295=Sheet2!$A$6,A295=Sheet2!$A$7,A295=Sheet2!$A$8,A295=Sheet2!$A$9,A295=Sheet2!$A$10,A295=Sheet2!$A$11,A295=Sheet2!$A$12,$A$2=Sheet2!$A$13,A295=Sheet2!$A$14,$A$2=Sheet2!$A$15,$A$2=Sheet2!$A$16,A295=Sheet2!$A$17),"該当","")</f>
        <v/>
      </c>
      <c r="H295" t="str">
        <f>IF(OR(A295="",G295=""),"",COUNTIF($G$2:G295,"該当"))</f>
        <v/>
      </c>
    </row>
    <row r="296" spans="1:8">
      <c r="A296" t="str">
        <f>IF(AND(仕訳日記帳!D296=Sheet2!$A$2,仕訳日記帳!$N296&gt;=Sheet2!$B$2),仕訳日記帳!D296,IF(AND(OR(仕訳日記帳!D296=Sheet2!$A$3,仕訳日記帳!D296=Sheet2!$A$4,仕訳日記帳!D296=Sheet2!$A$5,仕訳日記帳!D296=Sheet2!$A$6,仕訳日記帳!D296=Sheet2!$A$7,仕訳日記帳!D296=Sheet2!$A$9),仕訳日記帳!$N296&gt;=Sheet2!$B$3),仕訳日記帳!D296,IF(AND(仕訳日記帳!D296=Sheet2!$A$8,仕訳日記帳!$N296&gt;=Sheet2!$B$8),仕訳日記帳!D296,IF(AND(OR(仕訳日記帳!D296=Sheet2!$A$10,仕訳日記帳!D296=Sheet2!$A$11,仕訳日記帳!D296=Sheet2!$A$12,仕訳日記帳!D296=Sheet2!$A$13,仕訳日記帳!D296=Sheet2!$A$14,仕訳日記帳!D296=Sheet2!$A$15,仕訳日記帳!D296=Sheet2!$A$16,仕訳日記帳!D296=Sheet2!$A$17),Sheet2!$B$9&lt;=仕訳日記帳!$N296&lt;Sheet2!$C$10),仕訳日記帳!D296,""))))</f>
        <v/>
      </c>
      <c r="B296" s="263" t="str">
        <f>IF(AND($A296=Sheet2!$A$2,仕訳日記帳!$N296&gt;=Sheet2!$B$2),仕訳日記帳!A296,IF(AND(OR($A296=Sheet2!$A$3,$A296=Sheet2!$A$4,$A296=Sheet2!$A$5,$A296=Sheet2!$A$6,$A296=Sheet2!$A$7,$A296=Sheet2!$A$9),仕訳日記帳!$N296&gt;=Sheet2!$B$3),仕訳日記帳!A296,IF(AND($A296=Sheet2!$A$8,仕訳日記帳!$N296&gt;=Sheet2!$B$8),仕訳日記帳!A296,IF(AND(OR($A296=Sheet2!$A$10,$A296=Sheet2!$A$11,$A296=Sheet2!$A$12,$A296=Sheet2!$A$13,$A296=Sheet2!$A$14,$A296=Sheet2!$A$15,$A296=Sheet2!$A$16,$A296=Sheet2!$A$17),Sheet2!$B$9&lt;=仕訳日記帳!$N296&lt;Sheet2!$C$10),仕訳日記帳!A296,""))))</f>
        <v/>
      </c>
      <c r="C296" t="str">
        <f>IF(AND($A296=Sheet2!$A$2,仕訳日記帳!$N296&gt;=Sheet2!$B$2),仕訳日記帳!B296,IF(AND(OR($A296=Sheet2!$A$3,$A296=Sheet2!$A$4,$A296=Sheet2!$A$5,$A296=Sheet2!$A$6,$A296=Sheet2!$A$7,$A296=Sheet2!$A$9),仕訳日記帳!$N296&gt;=Sheet2!$B$3),仕訳日記帳!B296,IF(AND($A296=Sheet2!$A$8,仕訳日記帳!$N296&gt;=Sheet2!$B$8),仕訳日記帳!B296,IF(AND(OR($A296=Sheet2!$A$10,$A296=Sheet2!$A$11,$A296=Sheet2!$A$12,$A296=Sheet2!$A$13,$A296=Sheet2!$A$14,$A296=Sheet2!$A$15,$A296=Sheet2!$A$16,$A296=Sheet2!$A$17),Sheet2!$B$9&lt;=仕訳日記帳!$N296&lt;Sheet2!$C$10),仕訳日記帳!B296,""))))</f>
        <v/>
      </c>
      <c r="D296" s="265" t="str">
        <f>IF(AND($A296=Sheet2!$A$2,仕訳日記帳!$N296&gt;=Sheet2!$B$2),仕訳日記帳!N296,IF(AND(OR($A296=Sheet2!$A$3,$A296=Sheet2!$A$4,$A296=Sheet2!$A$5,$A296=Sheet2!$A$6,$A296=Sheet2!$A$7,$A296=Sheet2!$A$9),仕訳日記帳!$N296&gt;=Sheet2!$B$3),仕訳日記帳!N296,IF(AND($A296=Sheet2!$A$8,仕訳日記帳!$N296&gt;=Sheet2!$B$8),仕訳日記帳!N296,IF(AND(OR($A296=Sheet2!$A$10,$A296=Sheet2!$A$11,$A296=Sheet2!$A$12,$A296=Sheet2!$A$13,$A296=Sheet2!$A$14,$A296=Sheet2!$A$15,$A296=Sheet2!$A$16,$A296=Sheet2!$A$17),Sheet2!$B$9&lt;=仕訳日記帳!$N296&lt;Sheet2!$C$10),仕訳日記帳!N296,""))))</f>
        <v/>
      </c>
      <c r="E296" s="263" t="str">
        <f>IF(AND($A296=Sheet2!$A$2,仕訳日記帳!$N296&gt;=Sheet2!$B$2),仕訳日記帳!G296,IF(AND(OR($A296=Sheet2!$A$3,$A296=Sheet2!$A$4,$A296=Sheet2!$A$5,$A296=Sheet2!$A$6,$A296=Sheet2!$A$7,$A296=Sheet2!$A$9),仕訳日記帳!$N296&gt;=Sheet2!$B$3),仕訳日記帳!G296,IF(AND($A296=Sheet2!$A$8,仕訳日記帳!$N296&gt;=Sheet2!$B$8),仕訳日記帳!G296,IF(AND(OR($A296=Sheet2!$A$10,$A296=Sheet2!$A$11,$A296=Sheet2!$A$12,$A296=Sheet2!$A$13,$A296=Sheet2!$A$14,$A296=Sheet2!$A$15,$A296=Sheet2!$A$16,$A296=Sheet2!$A$17),Sheet2!$B$9&lt;=仕訳日記帳!$N296&lt;Sheet2!$C$10),仕訳日記帳!G296,""))))</f>
        <v/>
      </c>
      <c r="G296" t="str">
        <f>IF(OR(A296=Sheet2!$A$2,A296=Sheet2!$A$3,A296=Sheet2!$A$4,A296=Sheet2!$A$5,A296=Sheet2!$A$6,A296=Sheet2!$A$7,A296=Sheet2!$A$8,A296=Sheet2!$A$9,A296=Sheet2!$A$10,A296=Sheet2!$A$11,A296=Sheet2!$A$12,$A$2=Sheet2!$A$13,A296=Sheet2!$A$14,$A$2=Sheet2!$A$15,$A$2=Sheet2!$A$16,A296=Sheet2!$A$17),"該当","")</f>
        <v/>
      </c>
      <c r="H296" t="str">
        <f>IF(OR(A296="",G296=""),"",COUNTIF($G$2:G296,"該当"))</f>
        <v/>
      </c>
    </row>
    <row r="297" spans="1:8">
      <c r="A297" t="str">
        <f>IF(AND(仕訳日記帳!D297=Sheet2!$A$2,仕訳日記帳!$N297&gt;=Sheet2!$B$2),仕訳日記帳!D297,IF(AND(OR(仕訳日記帳!D297=Sheet2!$A$3,仕訳日記帳!D297=Sheet2!$A$4,仕訳日記帳!D297=Sheet2!$A$5,仕訳日記帳!D297=Sheet2!$A$6,仕訳日記帳!D297=Sheet2!$A$7,仕訳日記帳!D297=Sheet2!$A$9),仕訳日記帳!$N297&gt;=Sheet2!$B$3),仕訳日記帳!D297,IF(AND(仕訳日記帳!D297=Sheet2!$A$8,仕訳日記帳!$N297&gt;=Sheet2!$B$8),仕訳日記帳!D297,IF(AND(OR(仕訳日記帳!D297=Sheet2!$A$10,仕訳日記帳!D297=Sheet2!$A$11,仕訳日記帳!D297=Sheet2!$A$12,仕訳日記帳!D297=Sheet2!$A$13,仕訳日記帳!D297=Sheet2!$A$14,仕訳日記帳!D297=Sheet2!$A$15,仕訳日記帳!D297=Sheet2!$A$16,仕訳日記帳!D297=Sheet2!$A$17),Sheet2!$B$9&lt;=仕訳日記帳!$N297&lt;Sheet2!$C$10),仕訳日記帳!D297,""))))</f>
        <v/>
      </c>
      <c r="B297" s="263" t="str">
        <f>IF(AND($A297=Sheet2!$A$2,仕訳日記帳!$N297&gt;=Sheet2!$B$2),仕訳日記帳!A297,IF(AND(OR($A297=Sheet2!$A$3,$A297=Sheet2!$A$4,$A297=Sheet2!$A$5,$A297=Sheet2!$A$6,$A297=Sheet2!$A$7,$A297=Sheet2!$A$9),仕訳日記帳!$N297&gt;=Sheet2!$B$3),仕訳日記帳!A297,IF(AND($A297=Sheet2!$A$8,仕訳日記帳!$N297&gt;=Sheet2!$B$8),仕訳日記帳!A297,IF(AND(OR($A297=Sheet2!$A$10,$A297=Sheet2!$A$11,$A297=Sheet2!$A$12,$A297=Sheet2!$A$13,$A297=Sheet2!$A$14,$A297=Sheet2!$A$15,$A297=Sheet2!$A$16,$A297=Sheet2!$A$17),Sheet2!$B$9&lt;=仕訳日記帳!$N297&lt;Sheet2!$C$10),仕訳日記帳!A297,""))))</f>
        <v/>
      </c>
      <c r="C297" t="str">
        <f>IF(AND($A297=Sheet2!$A$2,仕訳日記帳!$N297&gt;=Sheet2!$B$2),仕訳日記帳!B297,IF(AND(OR($A297=Sheet2!$A$3,$A297=Sheet2!$A$4,$A297=Sheet2!$A$5,$A297=Sheet2!$A$6,$A297=Sheet2!$A$7,$A297=Sheet2!$A$9),仕訳日記帳!$N297&gt;=Sheet2!$B$3),仕訳日記帳!B297,IF(AND($A297=Sheet2!$A$8,仕訳日記帳!$N297&gt;=Sheet2!$B$8),仕訳日記帳!B297,IF(AND(OR($A297=Sheet2!$A$10,$A297=Sheet2!$A$11,$A297=Sheet2!$A$12,$A297=Sheet2!$A$13,$A297=Sheet2!$A$14,$A297=Sheet2!$A$15,$A297=Sheet2!$A$16,$A297=Sheet2!$A$17),Sheet2!$B$9&lt;=仕訳日記帳!$N297&lt;Sheet2!$C$10),仕訳日記帳!B297,""))))</f>
        <v/>
      </c>
      <c r="D297" s="265" t="str">
        <f>IF(AND($A297=Sheet2!$A$2,仕訳日記帳!$N297&gt;=Sheet2!$B$2),仕訳日記帳!N297,IF(AND(OR($A297=Sheet2!$A$3,$A297=Sheet2!$A$4,$A297=Sheet2!$A$5,$A297=Sheet2!$A$6,$A297=Sheet2!$A$7,$A297=Sheet2!$A$9),仕訳日記帳!$N297&gt;=Sheet2!$B$3),仕訳日記帳!N297,IF(AND($A297=Sheet2!$A$8,仕訳日記帳!$N297&gt;=Sheet2!$B$8),仕訳日記帳!N297,IF(AND(OR($A297=Sheet2!$A$10,$A297=Sheet2!$A$11,$A297=Sheet2!$A$12,$A297=Sheet2!$A$13,$A297=Sheet2!$A$14,$A297=Sheet2!$A$15,$A297=Sheet2!$A$16,$A297=Sheet2!$A$17),Sheet2!$B$9&lt;=仕訳日記帳!$N297&lt;Sheet2!$C$10),仕訳日記帳!N297,""))))</f>
        <v/>
      </c>
      <c r="E297" s="263" t="str">
        <f>IF(AND($A297=Sheet2!$A$2,仕訳日記帳!$N297&gt;=Sheet2!$B$2),仕訳日記帳!G297,IF(AND(OR($A297=Sheet2!$A$3,$A297=Sheet2!$A$4,$A297=Sheet2!$A$5,$A297=Sheet2!$A$6,$A297=Sheet2!$A$7,$A297=Sheet2!$A$9),仕訳日記帳!$N297&gt;=Sheet2!$B$3),仕訳日記帳!G297,IF(AND($A297=Sheet2!$A$8,仕訳日記帳!$N297&gt;=Sheet2!$B$8),仕訳日記帳!G297,IF(AND(OR($A297=Sheet2!$A$10,$A297=Sheet2!$A$11,$A297=Sheet2!$A$12,$A297=Sheet2!$A$13,$A297=Sheet2!$A$14,$A297=Sheet2!$A$15,$A297=Sheet2!$A$16,$A297=Sheet2!$A$17),Sheet2!$B$9&lt;=仕訳日記帳!$N297&lt;Sheet2!$C$10),仕訳日記帳!G297,""))))</f>
        <v/>
      </c>
      <c r="G297" t="str">
        <f>IF(OR(A297=Sheet2!$A$2,A297=Sheet2!$A$3,A297=Sheet2!$A$4,A297=Sheet2!$A$5,A297=Sheet2!$A$6,A297=Sheet2!$A$7,A297=Sheet2!$A$8,A297=Sheet2!$A$9,A297=Sheet2!$A$10,A297=Sheet2!$A$11,A297=Sheet2!$A$12,$A$2=Sheet2!$A$13,A297=Sheet2!$A$14,$A$2=Sheet2!$A$15,$A$2=Sheet2!$A$16,A297=Sheet2!$A$17),"該当","")</f>
        <v/>
      </c>
      <c r="H297" t="str">
        <f>IF(OR(A297="",G297=""),"",COUNTIF($G$2:G297,"該当"))</f>
        <v/>
      </c>
    </row>
    <row r="298" spans="1:8">
      <c r="A298" t="str">
        <f>IF(AND(仕訳日記帳!D298=Sheet2!$A$2,仕訳日記帳!$N298&gt;=Sheet2!$B$2),仕訳日記帳!D298,IF(AND(OR(仕訳日記帳!D298=Sheet2!$A$3,仕訳日記帳!D298=Sheet2!$A$4,仕訳日記帳!D298=Sheet2!$A$5,仕訳日記帳!D298=Sheet2!$A$6,仕訳日記帳!D298=Sheet2!$A$7,仕訳日記帳!D298=Sheet2!$A$9),仕訳日記帳!$N298&gt;=Sheet2!$B$3),仕訳日記帳!D298,IF(AND(仕訳日記帳!D298=Sheet2!$A$8,仕訳日記帳!$N298&gt;=Sheet2!$B$8),仕訳日記帳!D298,IF(AND(OR(仕訳日記帳!D298=Sheet2!$A$10,仕訳日記帳!D298=Sheet2!$A$11,仕訳日記帳!D298=Sheet2!$A$12,仕訳日記帳!D298=Sheet2!$A$13,仕訳日記帳!D298=Sheet2!$A$14,仕訳日記帳!D298=Sheet2!$A$15,仕訳日記帳!D298=Sheet2!$A$16,仕訳日記帳!D298=Sheet2!$A$17),Sheet2!$B$9&lt;=仕訳日記帳!$N298&lt;Sheet2!$C$10),仕訳日記帳!D298,""))))</f>
        <v/>
      </c>
      <c r="B298" s="263" t="str">
        <f>IF(AND($A298=Sheet2!$A$2,仕訳日記帳!$N298&gt;=Sheet2!$B$2),仕訳日記帳!A298,IF(AND(OR($A298=Sheet2!$A$3,$A298=Sheet2!$A$4,$A298=Sheet2!$A$5,$A298=Sheet2!$A$6,$A298=Sheet2!$A$7,$A298=Sheet2!$A$9),仕訳日記帳!$N298&gt;=Sheet2!$B$3),仕訳日記帳!A298,IF(AND($A298=Sheet2!$A$8,仕訳日記帳!$N298&gt;=Sheet2!$B$8),仕訳日記帳!A298,IF(AND(OR($A298=Sheet2!$A$10,$A298=Sheet2!$A$11,$A298=Sheet2!$A$12,$A298=Sheet2!$A$13,$A298=Sheet2!$A$14,$A298=Sheet2!$A$15,$A298=Sheet2!$A$16,$A298=Sheet2!$A$17),Sheet2!$B$9&lt;=仕訳日記帳!$N298&lt;Sheet2!$C$10),仕訳日記帳!A298,""))))</f>
        <v/>
      </c>
      <c r="C298" t="str">
        <f>IF(AND($A298=Sheet2!$A$2,仕訳日記帳!$N298&gt;=Sheet2!$B$2),仕訳日記帳!B298,IF(AND(OR($A298=Sheet2!$A$3,$A298=Sheet2!$A$4,$A298=Sheet2!$A$5,$A298=Sheet2!$A$6,$A298=Sheet2!$A$7,$A298=Sheet2!$A$9),仕訳日記帳!$N298&gt;=Sheet2!$B$3),仕訳日記帳!B298,IF(AND($A298=Sheet2!$A$8,仕訳日記帳!$N298&gt;=Sheet2!$B$8),仕訳日記帳!B298,IF(AND(OR($A298=Sheet2!$A$10,$A298=Sheet2!$A$11,$A298=Sheet2!$A$12,$A298=Sheet2!$A$13,$A298=Sheet2!$A$14,$A298=Sheet2!$A$15,$A298=Sheet2!$A$16,$A298=Sheet2!$A$17),Sheet2!$B$9&lt;=仕訳日記帳!$N298&lt;Sheet2!$C$10),仕訳日記帳!B298,""))))</f>
        <v/>
      </c>
      <c r="D298" s="265" t="str">
        <f>IF(AND($A298=Sheet2!$A$2,仕訳日記帳!$N298&gt;=Sheet2!$B$2),仕訳日記帳!N298,IF(AND(OR($A298=Sheet2!$A$3,$A298=Sheet2!$A$4,$A298=Sheet2!$A$5,$A298=Sheet2!$A$6,$A298=Sheet2!$A$7,$A298=Sheet2!$A$9),仕訳日記帳!$N298&gt;=Sheet2!$B$3),仕訳日記帳!N298,IF(AND($A298=Sheet2!$A$8,仕訳日記帳!$N298&gt;=Sheet2!$B$8),仕訳日記帳!N298,IF(AND(OR($A298=Sheet2!$A$10,$A298=Sheet2!$A$11,$A298=Sheet2!$A$12,$A298=Sheet2!$A$13,$A298=Sheet2!$A$14,$A298=Sheet2!$A$15,$A298=Sheet2!$A$16,$A298=Sheet2!$A$17),Sheet2!$B$9&lt;=仕訳日記帳!$N298&lt;Sheet2!$C$10),仕訳日記帳!N298,""))))</f>
        <v/>
      </c>
      <c r="E298" s="263" t="str">
        <f>IF(AND($A298=Sheet2!$A$2,仕訳日記帳!$N298&gt;=Sheet2!$B$2),仕訳日記帳!G298,IF(AND(OR($A298=Sheet2!$A$3,$A298=Sheet2!$A$4,$A298=Sheet2!$A$5,$A298=Sheet2!$A$6,$A298=Sheet2!$A$7,$A298=Sheet2!$A$9),仕訳日記帳!$N298&gt;=Sheet2!$B$3),仕訳日記帳!G298,IF(AND($A298=Sheet2!$A$8,仕訳日記帳!$N298&gt;=Sheet2!$B$8),仕訳日記帳!G298,IF(AND(OR($A298=Sheet2!$A$10,$A298=Sheet2!$A$11,$A298=Sheet2!$A$12,$A298=Sheet2!$A$13,$A298=Sheet2!$A$14,$A298=Sheet2!$A$15,$A298=Sheet2!$A$16,$A298=Sheet2!$A$17),Sheet2!$B$9&lt;=仕訳日記帳!$N298&lt;Sheet2!$C$10),仕訳日記帳!G298,""))))</f>
        <v/>
      </c>
      <c r="G298" t="str">
        <f>IF(OR(A298=Sheet2!$A$2,A298=Sheet2!$A$3,A298=Sheet2!$A$4,A298=Sheet2!$A$5,A298=Sheet2!$A$6,A298=Sheet2!$A$7,A298=Sheet2!$A$8,A298=Sheet2!$A$9,A298=Sheet2!$A$10,A298=Sheet2!$A$11,A298=Sheet2!$A$12,$A$2=Sheet2!$A$13,A298=Sheet2!$A$14,$A$2=Sheet2!$A$15,$A$2=Sheet2!$A$16,A298=Sheet2!$A$17),"該当","")</f>
        <v/>
      </c>
      <c r="H298" t="str">
        <f>IF(OR(A298="",G298=""),"",COUNTIF($G$2:G298,"該当"))</f>
        <v/>
      </c>
    </row>
    <row r="299" spans="1:8">
      <c r="A299" t="str">
        <f>IF(AND(仕訳日記帳!D299=Sheet2!$A$2,仕訳日記帳!$N299&gt;=Sheet2!$B$2),仕訳日記帳!D299,IF(AND(OR(仕訳日記帳!D299=Sheet2!$A$3,仕訳日記帳!D299=Sheet2!$A$4,仕訳日記帳!D299=Sheet2!$A$5,仕訳日記帳!D299=Sheet2!$A$6,仕訳日記帳!D299=Sheet2!$A$7,仕訳日記帳!D299=Sheet2!$A$9),仕訳日記帳!$N299&gt;=Sheet2!$B$3),仕訳日記帳!D299,IF(AND(仕訳日記帳!D299=Sheet2!$A$8,仕訳日記帳!$N299&gt;=Sheet2!$B$8),仕訳日記帳!D299,IF(AND(OR(仕訳日記帳!D299=Sheet2!$A$10,仕訳日記帳!D299=Sheet2!$A$11,仕訳日記帳!D299=Sheet2!$A$12,仕訳日記帳!D299=Sheet2!$A$13,仕訳日記帳!D299=Sheet2!$A$14,仕訳日記帳!D299=Sheet2!$A$15,仕訳日記帳!D299=Sheet2!$A$16,仕訳日記帳!D299=Sheet2!$A$17),Sheet2!$B$9&lt;=仕訳日記帳!$N299&lt;Sheet2!$C$10),仕訳日記帳!D299,""))))</f>
        <v/>
      </c>
      <c r="B299" s="263" t="str">
        <f>IF(AND($A299=Sheet2!$A$2,仕訳日記帳!$N299&gt;=Sheet2!$B$2),仕訳日記帳!A299,IF(AND(OR($A299=Sheet2!$A$3,$A299=Sheet2!$A$4,$A299=Sheet2!$A$5,$A299=Sheet2!$A$6,$A299=Sheet2!$A$7,$A299=Sheet2!$A$9),仕訳日記帳!$N299&gt;=Sheet2!$B$3),仕訳日記帳!A299,IF(AND($A299=Sheet2!$A$8,仕訳日記帳!$N299&gt;=Sheet2!$B$8),仕訳日記帳!A299,IF(AND(OR($A299=Sheet2!$A$10,$A299=Sheet2!$A$11,$A299=Sheet2!$A$12,$A299=Sheet2!$A$13,$A299=Sheet2!$A$14,$A299=Sheet2!$A$15,$A299=Sheet2!$A$16,$A299=Sheet2!$A$17),Sheet2!$B$9&lt;=仕訳日記帳!$N299&lt;Sheet2!$C$10),仕訳日記帳!A299,""))))</f>
        <v/>
      </c>
      <c r="C299" t="str">
        <f>IF(AND($A299=Sheet2!$A$2,仕訳日記帳!$N299&gt;=Sheet2!$B$2),仕訳日記帳!B299,IF(AND(OR($A299=Sheet2!$A$3,$A299=Sheet2!$A$4,$A299=Sheet2!$A$5,$A299=Sheet2!$A$6,$A299=Sheet2!$A$7,$A299=Sheet2!$A$9),仕訳日記帳!$N299&gt;=Sheet2!$B$3),仕訳日記帳!B299,IF(AND($A299=Sheet2!$A$8,仕訳日記帳!$N299&gt;=Sheet2!$B$8),仕訳日記帳!B299,IF(AND(OR($A299=Sheet2!$A$10,$A299=Sheet2!$A$11,$A299=Sheet2!$A$12,$A299=Sheet2!$A$13,$A299=Sheet2!$A$14,$A299=Sheet2!$A$15,$A299=Sheet2!$A$16,$A299=Sheet2!$A$17),Sheet2!$B$9&lt;=仕訳日記帳!$N299&lt;Sheet2!$C$10),仕訳日記帳!B299,""))))</f>
        <v/>
      </c>
      <c r="D299" s="265" t="str">
        <f>IF(AND($A299=Sheet2!$A$2,仕訳日記帳!$N299&gt;=Sheet2!$B$2),仕訳日記帳!N299,IF(AND(OR($A299=Sheet2!$A$3,$A299=Sheet2!$A$4,$A299=Sheet2!$A$5,$A299=Sheet2!$A$6,$A299=Sheet2!$A$7,$A299=Sheet2!$A$9),仕訳日記帳!$N299&gt;=Sheet2!$B$3),仕訳日記帳!N299,IF(AND($A299=Sheet2!$A$8,仕訳日記帳!$N299&gt;=Sheet2!$B$8),仕訳日記帳!N299,IF(AND(OR($A299=Sheet2!$A$10,$A299=Sheet2!$A$11,$A299=Sheet2!$A$12,$A299=Sheet2!$A$13,$A299=Sheet2!$A$14,$A299=Sheet2!$A$15,$A299=Sheet2!$A$16,$A299=Sheet2!$A$17),Sheet2!$B$9&lt;=仕訳日記帳!$N299&lt;Sheet2!$C$10),仕訳日記帳!N299,""))))</f>
        <v/>
      </c>
      <c r="E299" s="263" t="str">
        <f>IF(AND($A299=Sheet2!$A$2,仕訳日記帳!$N299&gt;=Sheet2!$B$2),仕訳日記帳!G299,IF(AND(OR($A299=Sheet2!$A$3,$A299=Sheet2!$A$4,$A299=Sheet2!$A$5,$A299=Sheet2!$A$6,$A299=Sheet2!$A$7,$A299=Sheet2!$A$9),仕訳日記帳!$N299&gt;=Sheet2!$B$3),仕訳日記帳!G299,IF(AND($A299=Sheet2!$A$8,仕訳日記帳!$N299&gt;=Sheet2!$B$8),仕訳日記帳!G299,IF(AND(OR($A299=Sheet2!$A$10,$A299=Sheet2!$A$11,$A299=Sheet2!$A$12,$A299=Sheet2!$A$13,$A299=Sheet2!$A$14,$A299=Sheet2!$A$15,$A299=Sheet2!$A$16,$A299=Sheet2!$A$17),Sheet2!$B$9&lt;=仕訳日記帳!$N299&lt;Sheet2!$C$10),仕訳日記帳!G299,""))))</f>
        <v/>
      </c>
      <c r="G299" t="str">
        <f>IF(OR(A299=Sheet2!$A$2,A299=Sheet2!$A$3,A299=Sheet2!$A$4,A299=Sheet2!$A$5,A299=Sheet2!$A$6,A299=Sheet2!$A$7,A299=Sheet2!$A$8,A299=Sheet2!$A$9,A299=Sheet2!$A$10,A299=Sheet2!$A$11,A299=Sheet2!$A$12,$A$2=Sheet2!$A$13,A299=Sheet2!$A$14,$A$2=Sheet2!$A$15,$A$2=Sheet2!$A$16,A299=Sheet2!$A$17),"該当","")</f>
        <v/>
      </c>
      <c r="H299" t="str">
        <f>IF(OR(A299="",G299=""),"",COUNTIF($G$2:G299,"該当"))</f>
        <v/>
      </c>
    </row>
    <row r="300" spans="1:8">
      <c r="A300" t="str">
        <f>IF(AND(仕訳日記帳!D300=Sheet2!$A$2,仕訳日記帳!$N300&gt;=Sheet2!$B$2),仕訳日記帳!D300,IF(AND(OR(仕訳日記帳!D300=Sheet2!$A$3,仕訳日記帳!D300=Sheet2!$A$4,仕訳日記帳!D300=Sheet2!$A$5,仕訳日記帳!D300=Sheet2!$A$6,仕訳日記帳!D300=Sheet2!$A$7,仕訳日記帳!D300=Sheet2!$A$9),仕訳日記帳!$N300&gt;=Sheet2!$B$3),仕訳日記帳!D300,IF(AND(仕訳日記帳!D300=Sheet2!$A$8,仕訳日記帳!$N300&gt;=Sheet2!$B$8),仕訳日記帳!D300,IF(AND(OR(仕訳日記帳!D300=Sheet2!$A$10,仕訳日記帳!D300=Sheet2!$A$11,仕訳日記帳!D300=Sheet2!$A$12,仕訳日記帳!D300=Sheet2!$A$13,仕訳日記帳!D300=Sheet2!$A$14,仕訳日記帳!D300=Sheet2!$A$15,仕訳日記帳!D300=Sheet2!$A$16,仕訳日記帳!D300=Sheet2!$A$17),Sheet2!$B$9&lt;=仕訳日記帳!$N300&lt;Sheet2!$C$10),仕訳日記帳!D300,""))))</f>
        <v/>
      </c>
      <c r="B300" s="263" t="str">
        <f>IF(AND($A300=Sheet2!$A$2,仕訳日記帳!$N300&gt;=Sheet2!$B$2),仕訳日記帳!A300,IF(AND(OR($A300=Sheet2!$A$3,$A300=Sheet2!$A$4,$A300=Sheet2!$A$5,$A300=Sheet2!$A$6,$A300=Sheet2!$A$7,$A300=Sheet2!$A$9),仕訳日記帳!$N300&gt;=Sheet2!$B$3),仕訳日記帳!A300,IF(AND($A300=Sheet2!$A$8,仕訳日記帳!$N300&gt;=Sheet2!$B$8),仕訳日記帳!A300,IF(AND(OR($A300=Sheet2!$A$10,$A300=Sheet2!$A$11,$A300=Sheet2!$A$12,$A300=Sheet2!$A$13,$A300=Sheet2!$A$14,$A300=Sheet2!$A$15,$A300=Sheet2!$A$16,$A300=Sheet2!$A$17),Sheet2!$B$9&lt;=仕訳日記帳!$N300&lt;Sheet2!$C$10),仕訳日記帳!A300,""))))</f>
        <v/>
      </c>
      <c r="C300" t="str">
        <f>IF(AND($A300=Sheet2!$A$2,仕訳日記帳!$N300&gt;=Sheet2!$B$2),仕訳日記帳!B300,IF(AND(OR($A300=Sheet2!$A$3,$A300=Sheet2!$A$4,$A300=Sheet2!$A$5,$A300=Sheet2!$A$6,$A300=Sheet2!$A$7,$A300=Sheet2!$A$9),仕訳日記帳!$N300&gt;=Sheet2!$B$3),仕訳日記帳!B300,IF(AND($A300=Sheet2!$A$8,仕訳日記帳!$N300&gt;=Sheet2!$B$8),仕訳日記帳!B300,IF(AND(OR($A300=Sheet2!$A$10,$A300=Sheet2!$A$11,$A300=Sheet2!$A$12,$A300=Sheet2!$A$13,$A300=Sheet2!$A$14,$A300=Sheet2!$A$15,$A300=Sheet2!$A$16,$A300=Sheet2!$A$17),Sheet2!$B$9&lt;=仕訳日記帳!$N300&lt;Sheet2!$C$10),仕訳日記帳!B300,""))))</f>
        <v/>
      </c>
      <c r="D300" s="265" t="str">
        <f>IF(AND($A300=Sheet2!$A$2,仕訳日記帳!$N300&gt;=Sheet2!$B$2),仕訳日記帳!N300,IF(AND(OR($A300=Sheet2!$A$3,$A300=Sheet2!$A$4,$A300=Sheet2!$A$5,$A300=Sheet2!$A$6,$A300=Sheet2!$A$7,$A300=Sheet2!$A$9),仕訳日記帳!$N300&gt;=Sheet2!$B$3),仕訳日記帳!N300,IF(AND($A300=Sheet2!$A$8,仕訳日記帳!$N300&gt;=Sheet2!$B$8),仕訳日記帳!N300,IF(AND(OR($A300=Sheet2!$A$10,$A300=Sheet2!$A$11,$A300=Sheet2!$A$12,$A300=Sheet2!$A$13,$A300=Sheet2!$A$14,$A300=Sheet2!$A$15,$A300=Sheet2!$A$16,$A300=Sheet2!$A$17),Sheet2!$B$9&lt;=仕訳日記帳!$N300&lt;Sheet2!$C$10),仕訳日記帳!N300,""))))</f>
        <v/>
      </c>
      <c r="E300" s="263" t="str">
        <f>IF(AND($A300=Sheet2!$A$2,仕訳日記帳!$N300&gt;=Sheet2!$B$2),仕訳日記帳!G300,IF(AND(OR($A300=Sheet2!$A$3,$A300=Sheet2!$A$4,$A300=Sheet2!$A$5,$A300=Sheet2!$A$6,$A300=Sheet2!$A$7,$A300=Sheet2!$A$9),仕訳日記帳!$N300&gt;=Sheet2!$B$3),仕訳日記帳!G300,IF(AND($A300=Sheet2!$A$8,仕訳日記帳!$N300&gt;=Sheet2!$B$8),仕訳日記帳!G300,IF(AND(OR($A300=Sheet2!$A$10,$A300=Sheet2!$A$11,$A300=Sheet2!$A$12,$A300=Sheet2!$A$13,$A300=Sheet2!$A$14,$A300=Sheet2!$A$15,$A300=Sheet2!$A$16,$A300=Sheet2!$A$17),Sheet2!$B$9&lt;=仕訳日記帳!$N300&lt;Sheet2!$C$10),仕訳日記帳!G300,""))))</f>
        <v/>
      </c>
      <c r="G300" t="str">
        <f>IF(OR(A300=Sheet2!$A$2,A300=Sheet2!$A$3,A300=Sheet2!$A$4,A300=Sheet2!$A$5,A300=Sheet2!$A$6,A300=Sheet2!$A$7,A300=Sheet2!$A$8,A300=Sheet2!$A$9,A300=Sheet2!$A$10,A300=Sheet2!$A$11,A300=Sheet2!$A$12,$A$2=Sheet2!$A$13,A300=Sheet2!$A$14,$A$2=Sheet2!$A$15,$A$2=Sheet2!$A$16,A300=Sheet2!$A$17),"該当","")</f>
        <v/>
      </c>
      <c r="H300" t="str">
        <f>IF(OR(A300="",G300=""),"",COUNTIF($G$2:G300,"該当"))</f>
        <v/>
      </c>
    </row>
    <row r="301" spans="1:8">
      <c r="A301" t="str">
        <f>IF(AND(仕訳日記帳!D301=Sheet2!$A$2,仕訳日記帳!$N301&gt;=Sheet2!$B$2),仕訳日記帳!D301,IF(AND(OR(仕訳日記帳!D301=Sheet2!$A$3,仕訳日記帳!D301=Sheet2!$A$4,仕訳日記帳!D301=Sheet2!$A$5,仕訳日記帳!D301=Sheet2!$A$6,仕訳日記帳!D301=Sheet2!$A$7,仕訳日記帳!D301=Sheet2!$A$9),仕訳日記帳!$N301&gt;=Sheet2!$B$3),仕訳日記帳!D301,IF(AND(仕訳日記帳!D301=Sheet2!$A$8,仕訳日記帳!$N301&gt;=Sheet2!$B$8),仕訳日記帳!D301,IF(AND(OR(仕訳日記帳!D301=Sheet2!$A$10,仕訳日記帳!D301=Sheet2!$A$11,仕訳日記帳!D301=Sheet2!$A$12,仕訳日記帳!D301=Sheet2!$A$13,仕訳日記帳!D301=Sheet2!$A$14,仕訳日記帳!D301=Sheet2!$A$15,仕訳日記帳!D301=Sheet2!$A$16,仕訳日記帳!D301=Sheet2!$A$17),Sheet2!$B$9&lt;=仕訳日記帳!$N301&lt;Sheet2!$C$10),仕訳日記帳!D301,""))))</f>
        <v/>
      </c>
      <c r="B301" s="263" t="str">
        <f>IF(AND($A301=Sheet2!$A$2,仕訳日記帳!$N301&gt;=Sheet2!$B$2),仕訳日記帳!A301,IF(AND(OR($A301=Sheet2!$A$3,$A301=Sheet2!$A$4,$A301=Sheet2!$A$5,$A301=Sheet2!$A$6,$A301=Sheet2!$A$7,$A301=Sheet2!$A$9),仕訳日記帳!$N301&gt;=Sheet2!$B$3),仕訳日記帳!A301,IF(AND($A301=Sheet2!$A$8,仕訳日記帳!$N301&gt;=Sheet2!$B$8),仕訳日記帳!A301,IF(AND(OR($A301=Sheet2!$A$10,$A301=Sheet2!$A$11,$A301=Sheet2!$A$12,$A301=Sheet2!$A$13,$A301=Sheet2!$A$14,$A301=Sheet2!$A$15,$A301=Sheet2!$A$16,$A301=Sheet2!$A$17),Sheet2!$B$9&lt;=仕訳日記帳!$N301&lt;Sheet2!$C$10),仕訳日記帳!A301,""))))</f>
        <v/>
      </c>
      <c r="C301" t="str">
        <f>IF(AND($A301=Sheet2!$A$2,仕訳日記帳!$N301&gt;=Sheet2!$B$2),仕訳日記帳!B301,IF(AND(OR($A301=Sheet2!$A$3,$A301=Sheet2!$A$4,$A301=Sheet2!$A$5,$A301=Sheet2!$A$6,$A301=Sheet2!$A$7,$A301=Sheet2!$A$9),仕訳日記帳!$N301&gt;=Sheet2!$B$3),仕訳日記帳!B301,IF(AND($A301=Sheet2!$A$8,仕訳日記帳!$N301&gt;=Sheet2!$B$8),仕訳日記帳!B301,IF(AND(OR($A301=Sheet2!$A$10,$A301=Sheet2!$A$11,$A301=Sheet2!$A$12,$A301=Sheet2!$A$13,$A301=Sheet2!$A$14,$A301=Sheet2!$A$15,$A301=Sheet2!$A$16,$A301=Sheet2!$A$17),Sheet2!$B$9&lt;=仕訳日記帳!$N301&lt;Sheet2!$C$10),仕訳日記帳!B301,""))))</f>
        <v/>
      </c>
      <c r="D301" s="265" t="str">
        <f>IF(AND($A301=Sheet2!$A$2,仕訳日記帳!$N301&gt;=Sheet2!$B$2),仕訳日記帳!N301,IF(AND(OR($A301=Sheet2!$A$3,$A301=Sheet2!$A$4,$A301=Sheet2!$A$5,$A301=Sheet2!$A$6,$A301=Sheet2!$A$7,$A301=Sheet2!$A$9),仕訳日記帳!$N301&gt;=Sheet2!$B$3),仕訳日記帳!N301,IF(AND($A301=Sheet2!$A$8,仕訳日記帳!$N301&gt;=Sheet2!$B$8),仕訳日記帳!N301,IF(AND(OR($A301=Sheet2!$A$10,$A301=Sheet2!$A$11,$A301=Sheet2!$A$12,$A301=Sheet2!$A$13,$A301=Sheet2!$A$14,$A301=Sheet2!$A$15,$A301=Sheet2!$A$16,$A301=Sheet2!$A$17),Sheet2!$B$9&lt;=仕訳日記帳!$N301&lt;Sheet2!$C$10),仕訳日記帳!N301,""))))</f>
        <v/>
      </c>
      <c r="E301" s="263" t="str">
        <f>IF(AND($A301=Sheet2!$A$2,仕訳日記帳!$N301&gt;=Sheet2!$B$2),仕訳日記帳!G301,IF(AND(OR($A301=Sheet2!$A$3,$A301=Sheet2!$A$4,$A301=Sheet2!$A$5,$A301=Sheet2!$A$6,$A301=Sheet2!$A$7,$A301=Sheet2!$A$9),仕訳日記帳!$N301&gt;=Sheet2!$B$3),仕訳日記帳!G301,IF(AND($A301=Sheet2!$A$8,仕訳日記帳!$N301&gt;=Sheet2!$B$8),仕訳日記帳!G301,IF(AND(OR($A301=Sheet2!$A$10,$A301=Sheet2!$A$11,$A301=Sheet2!$A$12,$A301=Sheet2!$A$13,$A301=Sheet2!$A$14,$A301=Sheet2!$A$15,$A301=Sheet2!$A$16,$A301=Sheet2!$A$17),Sheet2!$B$9&lt;=仕訳日記帳!$N301&lt;Sheet2!$C$10),仕訳日記帳!G301,""))))</f>
        <v/>
      </c>
      <c r="G301" t="str">
        <f>IF(OR(A301=Sheet2!$A$2,A301=Sheet2!$A$3,A301=Sheet2!$A$4,A301=Sheet2!$A$5,A301=Sheet2!$A$6,A301=Sheet2!$A$7,A301=Sheet2!$A$8,A301=Sheet2!$A$9,A301=Sheet2!$A$10,A301=Sheet2!$A$11,A301=Sheet2!$A$12,$A$2=Sheet2!$A$13,A301=Sheet2!$A$14,$A$2=Sheet2!$A$15,$A$2=Sheet2!$A$16,A301=Sheet2!$A$17),"該当","")</f>
        <v/>
      </c>
      <c r="H301" t="str">
        <f>IF(OR(A301="",G301=""),"",COUNTIF($G$2:G301,"該当"))</f>
        <v/>
      </c>
    </row>
    <row r="302" spans="1:8">
      <c r="A302" t="str">
        <f>IF(AND(仕訳日記帳!D302=Sheet2!$A$2,仕訳日記帳!$N302&gt;=Sheet2!$B$2),仕訳日記帳!D302,IF(AND(OR(仕訳日記帳!D302=Sheet2!$A$3,仕訳日記帳!D302=Sheet2!$A$4,仕訳日記帳!D302=Sheet2!$A$5,仕訳日記帳!D302=Sheet2!$A$6,仕訳日記帳!D302=Sheet2!$A$7,仕訳日記帳!D302=Sheet2!$A$9),仕訳日記帳!$N302&gt;=Sheet2!$B$3),仕訳日記帳!D302,IF(AND(仕訳日記帳!D302=Sheet2!$A$8,仕訳日記帳!$N302&gt;=Sheet2!$B$8),仕訳日記帳!D302,IF(AND(OR(仕訳日記帳!D302=Sheet2!$A$10,仕訳日記帳!D302=Sheet2!$A$11,仕訳日記帳!D302=Sheet2!$A$12,仕訳日記帳!D302=Sheet2!$A$13,仕訳日記帳!D302=Sheet2!$A$14,仕訳日記帳!D302=Sheet2!$A$15,仕訳日記帳!D302=Sheet2!$A$16,仕訳日記帳!D302=Sheet2!$A$17),Sheet2!$B$9&lt;=仕訳日記帳!$N302&lt;Sheet2!$C$10),仕訳日記帳!D302,""))))</f>
        <v/>
      </c>
      <c r="B302" s="263" t="str">
        <f>IF(AND($A302=Sheet2!$A$2,仕訳日記帳!$N302&gt;=Sheet2!$B$2),仕訳日記帳!A302,IF(AND(OR($A302=Sheet2!$A$3,$A302=Sheet2!$A$4,$A302=Sheet2!$A$5,$A302=Sheet2!$A$6,$A302=Sheet2!$A$7,$A302=Sheet2!$A$9),仕訳日記帳!$N302&gt;=Sheet2!$B$3),仕訳日記帳!A302,IF(AND($A302=Sheet2!$A$8,仕訳日記帳!$N302&gt;=Sheet2!$B$8),仕訳日記帳!A302,IF(AND(OR($A302=Sheet2!$A$10,$A302=Sheet2!$A$11,$A302=Sheet2!$A$12,$A302=Sheet2!$A$13,$A302=Sheet2!$A$14,$A302=Sheet2!$A$15,$A302=Sheet2!$A$16,$A302=Sheet2!$A$17),Sheet2!$B$9&lt;=仕訳日記帳!$N302&lt;Sheet2!$C$10),仕訳日記帳!A302,""))))</f>
        <v/>
      </c>
      <c r="C302" t="str">
        <f>IF(AND($A302=Sheet2!$A$2,仕訳日記帳!$N302&gt;=Sheet2!$B$2),仕訳日記帳!B302,IF(AND(OR($A302=Sheet2!$A$3,$A302=Sheet2!$A$4,$A302=Sheet2!$A$5,$A302=Sheet2!$A$6,$A302=Sheet2!$A$7,$A302=Sheet2!$A$9),仕訳日記帳!$N302&gt;=Sheet2!$B$3),仕訳日記帳!B302,IF(AND($A302=Sheet2!$A$8,仕訳日記帳!$N302&gt;=Sheet2!$B$8),仕訳日記帳!B302,IF(AND(OR($A302=Sheet2!$A$10,$A302=Sheet2!$A$11,$A302=Sheet2!$A$12,$A302=Sheet2!$A$13,$A302=Sheet2!$A$14,$A302=Sheet2!$A$15,$A302=Sheet2!$A$16,$A302=Sheet2!$A$17),Sheet2!$B$9&lt;=仕訳日記帳!$N302&lt;Sheet2!$C$10),仕訳日記帳!B302,""))))</f>
        <v/>
      </c>
      <c r="D302" s="265" t="str">
        <f>IF(AND($A302=Sheet2!$A$2,仕訳日記帳!$N302&gt;=Sheet2!$B$2),仕訳日記帳!N302,IF(AND(OR($A302=Sheet2!$A$3,$A302=Sheet2!$A$4,$A302=Sheet2!$A$5,$A302=Sheet2!$A$6,$A302=Sheet2!$A$7,$A302=Sheet2!$A$9),仕訳日記帳!$N302&gt;=Sheet2!$B$3),仕訳日記帳!N302,IF(AND($A302=Sheet2!$A$8,仕訳日記帳!$N302&gt;=Sheet2!$B$8),仕訳日記帳!N302,IF(AND(OR($A302=Sheet2!$A$10,$A302=Sheet2!$A$11,$A302=Sheet2!$A$12,$A302=Sheet2!$A$13,$A302=Sheet2!$A$14,$A302=Sheet2!$A$15,$A302=Sheet2!$A$16,$A302=Sheet2!$A$17),Sheet2!$B$9&lt;=仕訳日記帳!$N302&lt;Sheet2!$C$10),仕訳日記帳!N302,""))))</f>
        <v/>
      </c>
      <c r="E302" s="263" t="str">
        <f>IF(AND($A302=Sheet2!$A$2,仕訳日記帳!$N302&gt;=Sheet2!$B$2),仕訳日記帳!G302,IF(AND(OR($A302=Sheet2!$A$3,$A302=Sheet2!$A$4,$A302=Sheet2!$A$5,$A302=Sheet2!$A$6,$A302=Sheet2!$A$7,$A302=Sheet2!$A$9),仕訳日記帳!$N302&gt;=Sheet2!$B$3),仕訳日記帳!G302,IF(AND($A302=Sheet2!$A$8,仕訳日記帳!$N302&gt;=Sheet2!$B$8),仕訳日記帳!G302,IF(AND(OR($A302=Sheet2!$A$10,$A302=Sheet2!$A$11,$A302=Sheet2!$A$12,$A302=Sheet2!$A$13,$A302=Sheet2!$A$14,$A302=Sheet2!$A$15,$A302=Sheet2!$A$16,$A302=Sheet2!$A$17),Sheet2!$B$9&lt;=仕訳日記帳!$N302&lt;Sheet2!$C$10),仕訳日記帳!G302,""))))</f>
        <v/>
      </c>
      <c r="G302" t="str">
        <f>IF(OR(A302=Sheet2!$A$2,A302=Sheet2!$A$3,A302=Sheet2!$A$4,A302=Sheet2!$A$5,A302=Sheet2!$A$6,A302=Sheet2!$A$7,A302=Sheet2!$A$8,A302=Sheet2!$A$9,A302=Sheet2!$A$10,A302=Sheet2!$A$11,A302=Sheet2!$A$12,$A$2=Sheet2!$A$13,A302=Sheet2!$A$14,$A$2=Sheet2!$A$15,$A$2=Sheet2!$A$16,A302=Sheet2!$A$17),"該当","")</f>
        <v/>
      </c>
      <c r="H302" t="str">
        <f>IF(OR(A302="",G302=""),"",COUNTIF($G$2:G302,"該当"))</f>
        <v/>
      </c>
    </row>
    <row r="303" spans="1:8">
      <c r="A303" t="str">
        <f>IF(AND(仕訳日記帳!D303=Sheet2!$A$2,仕訳日記帳!$N303&gt;=Sheet2!$B$2),仕訳日記帳!D303,IF(AND(OR(仕訳日記帳!D303=Sheet2!$A$3,仕訳日記帳!D303=Sheet2!$A$4,仕訳日記帳!D303=Sheet2!$A$5,仕訳日記帳!D303=Sheet2!$A$6,仕訳日記帳!D303=Sheet2!$A$7,仕訳日記帳!D303=Sheet2!$A$9),仕訳日記帳!$N303&gt;=Sheet2!$B$3),仕訳日記帳!D303,IF(AND(仕訳日記帳!D303=Sheet2!$A$8,仕訳日記帳!$N303&gt;=Sheet2!$B$8),仕訳日記帳!D303,IF(AND(OR(仕訳日記帳!D303=Sheet2!$A$10,仕訳日記帳!D303=Sheet2!$A$11,仕訳日記帳!D303=Sheet2!$A$12,仕訳日記帳!D303=Sheet2!$A$13,仕訳日記帳!D303=Sheet2!$A$14,仕訳日記帳!D303=Sheet2!$A$15,仕訳日記帳!D303=Sheet2!$A$16,仕訳日記帳!D303=Sheet2!$A$17),Sheet2!$B$9&lt;=仕訳日記帳!$N303&lt;Sheet2!$C$10),仕訳日記帳!D303,""))))</f>
        <v/>
      </c>
      <c r="B303" s="263" t="str">
        <f>IF(AND($A303=Sheet2!$A$2,仕訳日記帳!$N303&gt;=Sheet2!$B$2),仕訳日記帳!A303,IF(AND(OR($A303=Sheet2!$A$3,$A303=Sheet2!$A$4,$A303=Sheet2!$A$5,$A303=Sheet2!$A$6,$A303=Sheet2!$A$7,$A303=Sheet2!$A$9),仕訳日記帳!$N303&gt;=Sheet2!$B$3),仕訳日記帳!A303,IF(AND($A303=Sheet2!$A$8,仕訳日記帳!$N303&gt;=Sheet2!$B$8),仕訳日記帳!A303,IF(AND(OR($A303=Sheet2!$A$10,$A303=Sheet2!$A$11,$A303=Sheet2!$A$12,$A303=Sheet2!$A$13,$A303=Sheet2!$A$14,$A303=Sheet2!$A$15,$A303=Sheet2!$A$16,$A303=Sheet2!$A$17),Sheet2!$B$9&lt;=仕訳日記帳!$N303&lt;Sheet2!$C$10),仕訳日記帳!A303,""))))</f>
        <v/>
      </c>
      <c r="C303" t="str">
        <f>IF(AND($A303=Sheet2!$A$2,仕訳日記帳!$N303&gt;=Sheet2!$B$2),仕訳日記帳!B303,IF(AND(OR($A303=Sheet2!$A$3,$A303=Sheet2!$A$4,$A303=Sheet2!$A$5,$A303=Sheet2!$A$6,$A303=Sheet2!$A$7,$A303=Sheet2!$A$9),仕訳日記帳!$N303&gt;=Sheet2!$B$3),仕訳日記帳!B303,IF(AND($A303=Sheet2!$A$8,仕訳日記帳!$N303&gt;=Sheet2!$B$8),仕訳日記帳!B303,IF(AND(OR($A303=Sheet2!$A$10,$A303=Sheet2!$A$11,$A303=Sheet2!$A$12,$A303=Sheet2!$A$13,$A303=Sheet2!$A$14,$A303=Sheet2!$A$15,$A303=Sheet2!$A$16,$A303=Sheet2!$A$17),Sheet2!$B$9&lt;=仕訳日記帳!$N303&lt;Sheet2!$C$10),仕訳日記帳!B303,""))))</f>
        <v/>
      </c>
      <c r="D303" s="265" t="str">
        <f>IF(AND($A303=Sheet2!$A$2,仕訳日記帳!$N303&gt;=Sheet2!$B$2),仕訳日記帳!N303,IF(AND(OR($A303=Sheet2!$A$3,$A303=Sheet2!$A$4,$A303=Sheet2!$A$5,$A303=Sheet2!$A$6,$A303=Sheet2!$A$7,$A303=Sheet2!$A$9),仕訳日記帳!$N303&gt;=Sheet2!$B$3),仕訳日記帳!N303,IF(AND($A303=Sheet2!$A$8,仕訳日記帳!$N303&gt;=Sheet2!$B$8),仕訳日記帳!N303,IF(AND(OR($A303=Sheet2!$A$10,$A303=Sheet2!$A$11,$A303=Sheet2!$A$12,$A303=Sheet2!$A$13,$A303=Sheet2!$A$14,$A303=Sheet2!$A$15,$A303=Sheet2!$A$16,$A303=Sheet2!$A$17),Sheet2!$B$9&lt;=仕訳日記帳!$N303&lt;Sheet2!$C$10),仕訳日記帳!N303,""))))</f>
        <v/>
      </c>
      <c r="E303" s="263" t="str">
        <f>IF(AND($A303=Sheet2!$A$2,仕訳日記帳!$N303&gt;=Sheet2!$B$2),仕訳日記帳!G303,IF(AND(OR($A303=Sheet2!$A$3,$A303=Sheet2!$A$4,$A303=Sheet2!$A$5,$A303=Sheet2!$A$6,$A303=Sheet2!$A$7,$A303=Sheet2!$A$9),仕訳日記帳!$N303&gt;=Sheet2!$B$3),仕訳日記帳!G303,IF(AND($A303=Sheet2!$A$8,仕訳日記帳!$N303&gt;=Sheet2!$B$8),仕訳日記帳!G303,IF(AND(OR($A303=Sheet2!$A$10,$A303=Sheet2!$A$11,$A303=Sheet2!$A$12,$A303=Sheet2!$A$13,$A303=Sheet2!$A$14,$A303=Sheet2!$A$15,$A303=Sheet2!$A$16,$A303=Sheet2!$A$17),Sheet2!$B$9&lt;=仕訳日記帳!$N303&lt;Sheet2!$C$10),仕訳日記帳!G303,""))))</f>
        <v/>
      </c>
      <c r="G303" t="str">
        <f>IF(OR(A303=Sheet2!$A$2,A303=Sheet2!$A$3,A303=Sheet2!$A$4,A303=Sheet2!$A$5,A303=Sheet2!$A$6,A303=Sheet2!$A$7,A303=Sheet2!$A$8,A303=Sheet2!$A$9,A303=Sheet2!$A$10,A303=Sheet2!$A$11,A303=Sheet2!$A$12,$A$2=Sheet2!$A$13,A303=Sheet2!$A$14,$A$2=Sheet2!$A$15,$A$2=Sheet2!$A$16,A303=Sheet2!$A$17),"該当","")</f>
        <v/>
      </c>
      <c r="H303" t="str">
        <f>IF(OR(A303="",G303=""),"",COUNTIF($G$2:G303,"該当"))</f>
        <v/>
      </c>
    </row>
    <row r="304" spans="1:8">
      <c r="A304" t="str">
        <f>IF(AND(仕訳日記帳!D304=Sheet2!$A$2,仕訳日記帳!$N304&gt;=Sheet2!$B$2),仕訳日記帳!D304,IF(AND(OR(仕訳日記帳!D304=Sheet2!$A$3,仕訳日記帳!D304=Sheet2!$A$4,仕訳日記帳!D304=Sheet2!$A$5,仕訳日記帳!D304=Sheet2!$A$6,仕訳日記帳!D304=Sheet2!$A$7,仕訳日記帳!D304=Sheet2!$A$9),仕訳日記帳!$N304&gt;=Sheet2!$B$3),仕訳日記帳!D304,IF(AND(仕訳日記帳!D304=Sheet2!$A$8,仕訳日記帳!$N304&gt;=Sheet2!$B$8),仕訳日記帳!D304,IF(AND(OR(仕訳日記帳!D304=Sheet2!$A$10,仕訳日記帳!D304=Sheet2!$A$11,仕訳日記帳!D304=Sheet2!$A$12,仕訳日記帳!D304=Sheet2!$A$13,仕訳日記帳!D304=Sheet2!$A$14,仕訳日記帳!D304=Sheet2!$A$15,仕訳日記帳!D304=Sheet2!$A$16,仕訳日記帳!D304=Sheet2!$A$17),Sheet2!$B$9&lt;=仕訳日記帳!$N304&lt;Sheet2!$C$10),仕訳日記帳!D304,""))))</f>
        <v/>
      </c>
      <c r="B304" s="263" t="str">
        <f>IF(AND($A304=Sheet2!$A$2,仕訳日記帳!$N304&gt;=Sheet2!$B$2),仕訳日記帳!A304,IF(AND(OR($A304=Sheet2!$A$3,$A304=Sheet2!$A$4,$A304=Sheet2!$A$5,$A304=Sheet2!$A$6,$A304=Sheet2!$A$7,$A304=Sheet2!$A$9),仕訳日記帳!$N304&gt;=Sheet2!$B$3),仕訳日記帳!A304,IF(AND($A304=Sheet2!$A$8,仕訳日記帳!$N304&gt;=Sheet2!$B$8),仕訳日記帳!A304,IF(AND(OR($A304=Sheet2!$A$10,$A304=Sheet2!$A$11,$A304=Sheet2!$A$12,$A304=Sheet2!$A$13,$A304=Sheet2!$A$14,$A304=Sheet2!$A$15,$A304=Sheet2!$A$16,$A304=Sheet2!$A$17),Sheet2!$B$9&lt;=仕訳日記帳!$N304&lt;Sheet2!$C$10),仕訳日記帳!A304,""))))</f>
        <v/>
      </c>
      <c r="C304" t="str">
        <f>IF(AND($A304=Sheet2!$A$2,仕訳日記帳!$N304&gt;=Sheet2!$B$2),仕訳日記帳!B304,IF(AND(OR($A304=Sheet2!$A$3,$A304=Sheet2!$A$4,$A304=Sheet2!$A$5,$A304=Sheet2!$A$6,$A304=Sheet2!$A$7,$A304=Sheet2!$A$9),仕訳日記帳!$N304&gt;=Sheet2!$B$3),仕訳日記帳!B304,IF(AND($A304=Sheet2!$A$8,仕訳日記帳!$N304&gt;=Sheet2!$B$8),仕訳日記帳!B304,IF(AND(OR($A304=Sheet2!$A$10,$A304=Sheet2!$A$11,$A304=Sheet2!$A$12,$A304=Sheet2!$A$13,$A304=Sheet2!$A$14,$A304=Sheet2!$A$15,$A304=Sheet2!$A$16,$A304=Sheet2!$A$17),Sheet2!$B$9&lt;=仕訳日記帳!$N304&lt;Sheet2!$C$10),仕訳日記帳!B304,""))))</f>
        <v/>
      </c>
      <c r="D304" s="265" t="str">
        <f>IF(AND($A304=Sheet2!$A$2,仕訳日記帳!$N304&gt;=Sheet2!$B$2),仕訳日記帳!N304,IF(AND(OR($A304=Sheet2!$A$3,$A304=Sheet2!$A$4,$A304=Sheet2!$A$5,$A304=Sheet2!$A$6,$A304=Sheet2!$A$7,$A304=Sheet2!$A$9),仕訳日記帳!$N304&gt;=Sheet2!$B$3),仕訳日記帳!N304,IF(AND($A304=Sheet2!$A$8,仕訳日記帳!$N304&gt;=Sheet2!$B$8),仕訳日記帳!N304,IF(AND(OR($A304=Sheet2!$A$10,$A304=Sheet2!$A$11,$A304=Sheet2!$A$12,$A304=Sheet2!$A$13,$A304=Sheet2!$A$14,$A304=Sheet2!$A$15,$A304=Sheet2!$A$16,$A304=Sheet2!$A$17),Sheet2!$B$9&lt;=仕訳日記帳!$N304&lt;Sheet2!$C$10),仕訳日記帳!N304,""))))</f>
        <v/>
      </c>
      <c r="E304" s="263" t="str">
        <f>IF(AND($A304=Sheet2!$A$2,仕訳日記帳!$N304&gt;=Sheet2!$B$2),仕訳日記帳!G304,IF(AND(OR($A304=Sheet2!$A$3,$A304=Sheet2!$A$4,$A304=Sheet2!$A$5,$A304=Sheet2!$A$6,$A304=Sheet2!$A$7,$A304=Sheet2!$A$9),仕訳日記帳!$N304&gt;=Sheet2!$B$3),仕訳日記帳!G304,IF(AND($A304=Sheet2!$A$8,仕訳日記帳!$N304&gt;=Sheet2!$B$8),仕訳日記帳!G304,IF(AND(OR($A304=Sheet2!$A$10,$A304=Sheet2!$A$11,$A304=Sheet2!$A$12,$A304=Sheet2!$A$13,$A304=Sheet2!$A$14,$A304=Sheet2!$A$15,$A304=Sheet2!$A$16,$A304=Sheet2!$A$17),Sheet2!$B$9&lt;=仕訳日記帳!$N304&lt;Sheet2!$C$10),仕訳日記帳!G304,""))))</f>
        <v/>
      </c>
      <c r="G304" t="str">
        <f>IF(OR(A304=Sheet2!$A$2,A304=Sheet2!$A$3,A304=Sheet2!$A$4,A304=Sheet2!$A$5,A304=Sheet2!$A$6,A304=Sheet2!$A$7,A304=Sheet2!$A$8,A304=Sheet2!$A$9,A304=Sheet2!$A$10,A304=Sheet2!$A$11,A304=Sheet2!$A$12,$A$2=Sheet2!$A$13,A304=Sheet2!$A$14,$A$2=Sheet2!$A$15,$A$2=Sheet2!$A$16,A304=Sheet2!$A$17),"該当","")</f>
        <v/>
      </c>
      <c r="H304" t="str">
        <f>IF(OR(A304="",G304=""),"",COUNTIF($G$2:G304,"該当"))</f>
        <v/>
      </c>
    </row>
    <row r="305" spans="1:8">
      <c r="A305" t="str">
        <f>IF(AND(仕訳日記帳!D305=Sheet2!$A$2,仕訳日記帳!$N305&gt;=Sheet2!$B$2),仕訳日記帳!D305,IF(AND(OR(仕訳日記帳!D305=Sheet2!$A$3,仕訳日記帳!D305=Sheet2!$A$4,仕訳日記帳!D305=Sheet2!$A$5,仕訳日記帳!D305=Sheet2!$A$6,仕訳日記帳!D305=Sheet2!$A$7,仕訳日記帳!D305=Sheet2!$A$9),仕訳日記帳!$N305&gt;=Sheet2!$B$3),仕訳日記帳!D305,IF(AND(仕訳日記帳!D305=Sheet2!$A$8,仕訳日記帳!$N305&gt;=Sheet2!$B$8),仕訳日記帳!D305,IF(AND(OR(仕訳日記帳!D305=Sheet2!$A$10,仕訳日記帳!D305=Sheet2!$A$11,仕訳日記帳!D305=Sheet2!$A$12,仕訳日記帳!D305=Sheet2!$A$13,仕訳日記帳!D305=Sheet2!$A$14,仕訳日記帳!D305=Sheet2!$A$15,仕訳日記帳!D305=Sheet2!$A$16,仕訳日記帳!D305=Sheet2!$A$17),Sheet2!$B$9&lt;=仕訳日記帳!$N305&lt;Sheet2!$C$10),仕訳日記帳!D305,""))))</f>
        <v/>
      </c>
      <c r="B305" s="263" t="str">
        <f>IF(AND($A305=Sheet2!$A$2,仕訳日記帳!$N305&gt;=Sheet2!$B$2),仕訳日記帳!A305,IF(AND(OR($A305=Sheet2!$A$3,$A305=Sheet2!$A$4,$A305=Sheet2!$A$5,$A305=Sheet2!$A$6,$A305=Sheet2!$A$7,$A305=Sheet2!$A$9),仕訳日記帳!$N305&gt;=Sheet2!$B$3),仕訳日記帳!A305,IF(AND($A305=Sheet2!$A$8,仕訳日記帳!$N305&gt;=Sheet2!$B$8),仕訳日記帳!A305,IF(AND(OR($A305=Sheet2!$A$10,$A305=Sheet2!$A$11,$A305=Sheet2!$A$12,$A305=Sheet2!$A$13,$A305=Sheet2!$A$14,$A305=Sheet2!$A$15,$A305=Sheet2!$A$16,$A305=Sheet2!$A$17),Sheet2!$B$9&lt;=仕訳日記帳!$N305&lt;Sheet2!$C$10),仕訳日記帳!A305,""))))</f>
        <v/>
      </c>
      <c r="C305" t="str">
        <f>IF(AND($A305=Sheet2!$A$2,仕訳日記帳!$N305&gt;=Sheet2!$B$2),仕訳日記帳!B305,IF(AND(OR($A305=Sheet2!$A$3,$A305=Sheet2!$A$4,$A305=Sheet2!$A$5,$A305=Sheet2!$A$6,$A305=Sheet2!$A$7,$A305=Sheet2!$A$9),仕訳日記帳!$N305&gt;=Sheet2!$B$3),仕訳日記帳!B305,IF(AND($A305=Sheet2!$A$8,仕訳日記帳!$N305&gt;=Sheet2!$B$8),仕訳日記帳!B305,IF(AND(OR($A305=Sheet2!$A$10,$A305=Sheet2!$A$11,$A305=Sheet2!$A$12,$A305=Sheet2!$A$13,$A305=Sheet2!$A$14,$A305=Sheet2!$A$15,$A305=Sheet2!$A$16,$A305=Sheet2!$A$17),Sheet2!$B$9&lt;=仕訳日記帳!$N305&lt;Sheet2!$C$10),仕訳日記帳!B305,""))))</f>
        <v/>
      </c>
      <c r="D305" s="265" t="str">
        <f>IF(AND($A305=Sheet2!$A$2,仕訳日記帳!$N305&gt;=Sheet2!$B$2),仕訳日記帳!N305,IF(AND(OR($A305=Sheet2!$A$3,$A305=Sheet2!$A$4,$A305=Sheet2!$A$5,$A305=Sheet2!$A$6,$A305=Sheet2!$A$7,$A305=Sheet2!$A$9),仕訳日記帳!$N305&gt;=Sheet2!$B$3),仕訳日記帳!N305,IF(AND($A305=Sheet2!$A$8,仕訳日記帳!$N305&gt;=Sheet2!$B$8),仕訳日記帳!N305,IF(AND(OR($A305=Sheet2!$A$10,$A305=Sheet2!$A$11,$A305=Sheet2!$A$12,$A305=Sheet2!$A$13,$A305=Sheet2!$A$14,$A305=Sheet2!$A$15,$A305=Sheet2!$A$16,$A305=Sheet2!$A$17),Sheet2!$B$9&lt;=仕訳日記帳!$N305&lt;Sheet2!$C$10),仕訳日記帳!N305,""))))</f>
        <v/>
      </c>
      <c r="E305" s="263" t="str">
        <f>IF(AND($A305=Sheet2!$A$2,仕訳日記帳!$N305&gt;=Sheet2!$B$2),仕訳日記帳!G305,IF(AND(OR($A305=Sheet2!$A$3,$A305=Sheet2!$A$4,$A305=Sheet2!$A$5,$A305=Sheet2!$A$6,$A305=Sheet2!$A$7,$A305=Sheet2!$A$9),仕訳日記帳!$N305&gt;=Sheet2!$B$3),仕訳日記帳!G305,IF(AND($A305=Sheet2!$A$8,仕訳日記帳!$N305&gt;=Sheet2!$B$8),仕訳日記帳!G305,IF(AND(OR($A305=Sheet2!$A$10,$A305=Sheet2!$A$11,$A305=Sheet2!$A$12,$A305=Sheet2!$A$13,$A305=Sheet2!$A$14,$A305=Sheet2!$A$15,$A305=Sheet2!$A$16,$A305=Sheet2!$A$17),Sheet2!$B$9&lt;=仕訳日記帳!$N305&lt;Sheet2!$C$10),仕訳日記帳!G305,""))))</f>
        <v/>
      </c>
      <c r="G305" t="str">
        <f>IF(OR(A305=Sheet2!$A$2,A305=Sheet2!$A$3,A305=Sheet2!$A$4,A305=Sheet2!$A$5,A305=Sheet2!$A$6,A305=Sheet2!$A$7,A305=Sheet2!$A$8,A305=Sheet2!$A$9,A305=Sheet2!$A$10,A305=Sheet2!$A$11,A305=Sheet2!$A$12,$A$2=Sheet2!$A$13,A305=Sheet2!$A$14,$A$2=Sheet2!$A$15,$A$2=Sheet2!$A$16,A305=Sheet2!$A$17),"該当","")</f>
        <v/>
      </c>
      <c r="H305" t="str">
        <f>IF(OR(A305="",G305=""),"",COUNTIF($G$2:G305,"該当"))</f>
        <v/>
      </c>
    </row>
    <row r="306" spans="1:8">
      <c r="A306" t="str">
        <f>IF(AND(仕訳日記帳!D306=Sheet2!$A$2,仕訳日記帳!$N306&gt;=Sheet2!$B$2),仕訳日記帳!D306,IF(AND(OR(仕訳日記帳!D306=Sheet2!$A$3,仕訳日記帳!D306=Sheet2!$A$4,仕訳日記帳!D306=Sheet2!$A$5,仕訳日記帳!D306=Sheet2!$A$6,仕訳日記帳!D306=Sheet2!$A$7,仕訳日記帳!D306=Sheet2!$A$9),仕訳日記帳!$N306&gt;=Sheet2!$B$3),仕訳日記帳!D306,IF(AND(仕訳日記帳!D306=Sheet2!$A$8,仕訳日記帳!$N306&gt;=Sheet2!$B$8),仕訳日記帳!D306,IF(AND(OR(仕訳日記帳!D306=Sheet2!$A$10,仕訳日記帳!D306=Sheet2!$A$11,仕訳日記帳!D306=Sheet2!$A$12,仕訳日記帳!D306=Sheet2!$A$13,仕訳日記帳!D306=Sheet2!$A$14,仕訳日記帳!D306=Sheet2!$A$15,仕訳日記帳!D306=Sheet2!$A$16,仕訳日記帳!D306=Sheet2!$A$17),Sheet2!$B$9&lt;=仕訳日記帳!$N306&lt;Sheet2!$C$10),仕訳日記帳!D306,""))))</f>
        <v/>
      </c>
      <c r="B306" s="263" t="str">
        <f>IF(AND($A306=Sheet2!$A$2,仕訳日記帳!$N306&gt;=Sheet2!$B$2),仕訳日記帳!A306,IF(AND(OR($A306=Sheet2!$A$3,$A306=Sheet2!$A$4,$A306=Sheet2!$A$5,$A306=Sheet2!$A$6,$A306=Sheet2!$A$7,$A306=Sheet2!$A$9),仕訳日記帳!$N306&gt;=Sheet2!$B$3),仕訳日記帳!A306,IF(AND($A306=Sheet2!$A$8,仕訳日記帳!$N306&gt;=Sheet2!$B$8),仕訳日記帳!A306,IF(AND(OR($A306=Sheet2!$A$10,$A306=Sheet2!$A$11,$A306=Sheet2!$A$12,$A306=Sheet2!$A$13,$A306=Sheet2!$A$14,$A306=Sheet2!$A$15,$A306=Sheet2!$A$16,$A306=Sheet2!$A$17),Sheet2!$B$9&lt;=仕訳日記帳!$N306&lt;Sheet2!$C$10),仕訳日記帳!A306,""))))</f>
        <v/>
      </c>
      <c r="C306" t="str">
        <f>IF(AND($A306=Sheet2!$A$2,仕訳日記帳!$N306&gt;=Sheet2!$B$2),仕訳日記帳!B306,IF(AND(OR($A306=Sheet2!$A$3,$A306=Sheet2!$A$4,$A306=Sheet2!$A$5,$A306=Sheet2!$A$6,$A306=Sheet2!$A$7,$A306=Sheet2!$A$9),仕訳日記帳!$N306&gt;=Sheet2!$B$3),仕訳日記帳!B306,IF(AND($A306=Sheet2!$A$8,仕訳日記帳!$N306&gt;=Sheet2!$B$8),仕訳日記帳!B306,IF(AND(OR($A306=Sheet2!$A$10,$A306=Sheet2!$A$11,$A306=Sheet2!$A$12,$A306=Sheet2!$A$13,$A306=Sheet2!$A$14,$A306=Sheet2!$A$15,$A306=Sheet2!$A$16,$A306=Sheet2!$A$17),Sheet2!$B$9&lt;=仕訳日記帳!$N306&lt;Sheet2!$C$10),仕訳日記帳!B306,""))))</f>
        <v/>
      </c>
      <c r="D306" s="265" t="str">
        <f>IF(AND($A306=Sheet2!$A$2,仕訳日記帳!$N306&gt;=Sheet2!$B$2),仕訳日記帳!N306,IF(AND(OR($A306=Sheet2!$A$3,$A306=Sheet2!$A$4,$A306=Sheet2!$A$5,$A306=Sheet2!$A$6,$A306=Sheet2!$A$7,$A306=Sheet2!$A$9),仕訳日記帳!$N306&gt;=Sheet2!$B$3),仕訳日記帳!N306,IF(AND($A306=Sheet2!$A$8,仕訳日記帳!$N306&gt;=Sheet2!$B$8),仕訳日記帳!N306,IF(AND(OR($A306=Sheet2!$A$10,$A306=Sheet2!$A$11,$A306=Sheet2!$A$12,$A306=Sheet2!$A$13,$A306=Sheet2!$A$14,$A306=Sheet2!$A$15,$A306=Sheet2!$A$16,$A306=Sheet2!$A$17),Sheet2!$B$9&lt;=仕訳日記帳!$N306&lt;Sheet2!$C$10),仕訳日記帳!N306,""))))</f>
        <v/>
      </c>
      <c r="E306" s="263" t="str">
        <f>IF(AND($A306=Sheet2!$A$2,仕訳日記帳!$N306&gt;=Sheet2!$B$2),仕訳日記帳!G306,IF(AND(OR($A306=Sheet2!$A$3,$A306=Sheet2!$A$4,$A306=Sheet2!$A$5,$A306=Sheet2!$A$6,$A306=Sheet2!$A$7,$A306=Sheet2!$A$9),仕訳日記帳!$N306&gt;=Sheet2!$B$3),仕訳日記帳!G306,IF(AND($A306=Sheet2!$A$8,仕訳日記帳!$N306&gt;=Sheet2!$B$8),仕訳日記帳!G306,IF(AND(OR($A306=Sheet2!$A$10,$A306=Sheet2!$A$11,$A306=Sheet2!$A$12,$A306=Sheet2!$A$13,$A306=Sheet2!$A$14,$A306=Sheet2!$A$15,$A306=Sheet2!$A$16,$A306=Sheet2!$A$17),Sheet2!$B$9&lt;=仕訳日記帳!$N306&lt;Sheet2!$C$10),仕訳日記帳!G306,""))))</f>
        <v/>
      </c>
      <c r="G306" t="str">
        <f>IF(OR(A306=Sheet2!$A$2,A306=Sheet2!$A$3,A306=Sheet2!$A$4,A306=Sheet2!$A$5,A306=Sheet2!$A$6,A306=Sheet2!$A$7,A306=Sheet2!$A$8,A306=Sheet2!$A$9,A306=Sheet2!$A$10,A306=Sheet2!$A$11,A306=Sheet2!$A$12,$A$2=Sheet2!$A$13,A306=Sheet2!$A$14,$A$2=Sheet2!$A$15,$A$2=Sheet2!$A$16,A306=Sheet2!$A$17),"該当","")</f>
        <v/>
      </c>
      <c r="H306" t="str">
        <f>IF(OR(A306="",G306=""),"",COUNTIF($G$2:G306,"該当"))</f>
        <v/>
      </c>
    </row>
    <row r="307" spans="1:8">
      <c r="A307" t="str">
        <f>IF(AND(仕訳日記帳!D307=Sheet2!$A$2,仕訳日記帳!$N307&gt;=Sheet2!$B$2),仕訳日記帳!D307,IF(AND(OR(仕訳日記帳!D307=Sheet2!$A$3,仕訳日記帳!D307=Sheet2!$A$4,仕訳日記帳!D307=Sheet2!$A$5,仕訳日記帳!D307=Sheet2!$A$6,仕訳日記帳!D307=Sheet2!$A$7,仕訳日記帳!D307=Sheet2!$A$9),仕訳日記帳!$N307&gt;=Sheet2!$B$3),仕訳日記帳!D307,IF(AND(仕訳日記帳!D307=Sheet2!$A$8,仕訳日記帳!$N307&gt;=Sheet2!$B$8),仕訳日記帳!D307,IF(AND(OR(仕訳日記帳!D307=Sheet2!$A$10,仕訳日記帳!D307=Sheet2!$A$11,仕訳日記帳!D307=Sheet2!$A$12,仕訳日記帳!D307=Sheet2!$A$13,仕訳日記帳!D307=Sheet2!$A$14,仕訳日記帳!D307=Sheet2!$A$15,仕訳日記帳!D307=Sheet2!$A$16,仕訳日記帳!D307=Sheet2!$A$17),Sheet2!$B$9&lt;=仕訳日記帳!$N307&lt;Sheet2!$C$10),仕訳日記帳!D307,""))))</f>
        <v/>
      </c>
      <c r="B307" s="263" t="str">
        <f>IF(AND($A307=Sheet2!$A$2,仕訳日記帳!$N307&gt;=Sheet2!$B$2),仕訳日記帳!A307,IF(AND(OR($A307=Sheet2!$A$3,$A307=Sheet2!$A$4,$A307=Sheet2!$A$5,$A307=Sheet2!$A$6,$A307=Sheet2!$A$7,$A307=Sheet2!$A$9),仕訳日記帳!$N307&gt;=Sheet2!$B$3),仕訳日記帳!A307,IF(AND($A307=Sheet2!$A$8,仕訳日記帳!$N307&gt;=Sheet2!$B$8),仕訳日記帳!A307,IF(AND(OR($A307=Sheet2!$A$10,$A307=Sheet2!$A$11,$A307=Sheet2!$A$12,$A307=Sheet2!$A$13,$A307=Sheet2!$A$14,$A307=Sheet2!$A$15,$A307=Sheet2!$A$16,$A307=Sheet2!$A$17),Sheet2!$B$9&lt;=仕訳日記帳!$N307&lt;Sheet2!$C$10),仕訳日記帳!A307,""))))</f>
        <v/>
      </c>
      <c r="C307" t="str">
        <f>IF(AND($A307=Sheet2!$A$2,仕訳日記帳!$N307&gt;=Sheet2!$B$2),仕訳日記帳!B307,IF(AND(OR($A307=Sheet2!$A$3,$A307=Sheet2!$A$4,$A307=Sheet2!$A$5,$A307=Sheet2!$A$6,$A307=Sheet2!$A$7,$A307=Sheet2!$A$9),仕訳日記帳!$N307&gt;=Sheet2!$B$3),仕訳日記帳!B307,IF(AND($A307=Sheet2!$A$8,仕訳日記帳!$N307&gt;=Sheet2!$B$8),仕訳日記帳!B307,IF(AND(OR($A307=Sheet2!$A$10,$A307=Sheet2!$A$11,$A307=Sheet2!$A$12,$A307=Sheet2!$A$13,$A307=Sheet2!$A$14,$A307=Sheet2!$A$15,$A307=Sheet2!$A$16,$A307=Sheet2!$A$17),Sheet2!$B$9&lt;=仕訳日記帳!$N307&lt;Sheet2!$C$10),仕訳日記帳!B307,""))))</f>
        <v/>
      </c>
      <c r="D307" s="265" t="str">
        <f>IF(AND($A307=Sheet2!$A$2,仕訳日記帳!$N307&gt;=Sheet2!$B$2),仕訳日記帳!N307,IF(AND(OR($A307=Sheet2!$A$3,$A307=Sheet2!$A$4,$A307=Sheet2!$A$5,$A307=Sheet2!$A$6,$A307=Sheet2!$A$7,$A307=Sheet2!$A$9),仕訳日記帳!$N307&gt;=Sheet2!$B$3),仕訳日記帳!N307,IF(AND($A307=Sheet2!$A$8,仕訳日記帳!$N307&gt;=Sheet2!$B$8),仕訳日記帳!N307,IF(AND(OR($A307=Sheet2!$A$10,$A307=Sheet2!$A$11,$A307=Sheet2!$A$12,$A307=Sheet2!$A$13,$A307=Sheet2!$A$14,$A307=Sheet2!$A$15,$A307=Sheet2!$A$16,$A307=Sheet2!$A$17),Sheet2!$B$9&lt;=仕訳日記帳!$N307&lt;Sheet2!$C$10),仕訳日記帳!N307,""))))</f>
        <v/>
      </c>
      <c r="E307" s="263" t="str">
        <f>IF(AND($A307=Sheet2!$A$2,仕訳日記帳!$N307&gt;=Sheet2!$B$2),仕訳日記帳!G307,IF(AND(OR($A307=Sheet2!$A$3,$A307=Sheet2!$A$4,$A307=Sheet2!$A$5,$A307=Sheet2!$A$6,$A307=Sheet2!$A$7,$A307=Sheet2!$A$9),仕訳日記帳!$N307&gt;=Sheet2!$B$3),仕訳日記帳!G307,IF(AND($A307=Sheet2!$A$8,仕訳日記帳!$N307&gt;=Sheet2!$B$8),仕訳日記帳!G307,IF(AND(OR($A307=Sheet2!$A$10,$A307=Sheet2!$A$11,$A307=Sheet2!$A$12,$A307=Sheet2!$A$13,$A307=Sheet2!$A$14,$A307=Sheet2!$A$15,$A307=Sheet2!$A$16,$A307=Sheet2!$A$17),Sheet2!$B$9&lt;=仕訳日記帳!$N307&lt;Sheet2!$C$10),仕訳日記帳!G307,""))))</f>
        <v/>
      </c>
      <c r="G307" t="str">
        <f>IF(OR(A307=Sheet2!$A$2,A307=Sheet2!$A$3,A307=Sheet2!$A$4,A307=Sheet2!$A$5,A307=Sheet2!$A$6,A307=Sheet2!$A$7,A307=Sheet2!$A$8,A307=Sheet2!$A$9,A307=Sheet2!$A$10,A307=Sheet2!$A$11,A307=Sheet2!$A$12,$A$2=Sheet2!$A$13,A307=Sheet2!$A$14,$A$2=Sheet2!$A$15,$A$2=Sheet2!$A$16,A307=Sheet2!$A$17),"該当","")</f>
        <v/>
      </c>
      <c r="H307" t="str">
        <f>IF(OR(A307="",G307=""),"",COUNTIF($G$2:G307,"該当"))</f>
        <v/>
      </c>
    </row>
    <row r="308" spans="1:8">
      <c r="A308" t="str">
        <f>IF(AND(仕訳日記帳!D308=Sheet2!$A$2,仕訳日記帳!$N308&gt;=Sheet2!$B$2),仕訳日記帳!D308,IF(AND(OR(仕訳日記帳!D308=Sheet2!$A$3,仕訳日記帳!D308=Sheet2!$A$4,仕訳日記帳!D308=Sheet2!$A$5,仕訳日記帳!D308=Sheet2!$A$6,仕訳日記帳!D308=Sheet2!$A$7,仕訳日記帳!D308=Sheet2!$A$9),仕訳日記帳!$N308&gt;=Sheet2!$B$3),仕訳日記帳!D308,IF(AND(仕訳日記帳!D308=Sheet2!$A$8,仕訳日記帳!$N308&gt;=Sheet2!$B$8),仕訳日記帳!D308,IF(AND(OR(仕訳日記帳!D308=Sheet2!$A$10,仕訳日記帳!D308=Sheet2!$A$11,仕訳日記帳!D308=Sheet2!$A$12,仕訳日記帳!D308=Sheet2!$A$13,仕訳日記帳!D308=Sheet2!$A$14,仕訳日記帳!D308=Sheet2!$A$15,仕訳日記帳!D308=Sheet2!$A$16,仕訳日記帳!D308=Sheet2!$A$17),Sheet2!$B$9&lt;=仕訳日記帳!$N308&lt;Sheet2!$C$10),仕訳日記帳!D308,""))))</f>
        <v/>
      </c>
      <c r="B308" s="263" t="str">
        <f>IF(AND($A308=Sheet2!$A$2,仕訳日記帳!$N308&gt;=Sheet2!$B$2),仕訳日記帳!A308,IF(AND(OR($A308=Sheet2!$A$3,$A308=Sheet2!$A$4,$A308=Sheet2!$A$5,$A308=Sheet2!$A$6,$A308=Sheet2!$A$7,$A308=Sheet2!$A$9),仕訳日記帳!$N308&gt;=Sheet2!$B$3),仕訳日記帳!A308,IF(AND($A308=Sheet2!$A$8,仕訳日記帳!$N308&gt;=Sheet2!$B$8),仕訳日記帳!A308,IF(AND(OR($A308=Sheet2!$A$10,$A308=Sheet2!$A$11,$A308=Sheet2!$A$12,$A308=Sheet2!$A$13,$A308=Sheet2!$A$14,$A308=Sheet2!$A$15,$A308=Sheet2!$A$16,$A308=Sheet2!$A$17),Sheet2!$B$9&lt;=仕訳日記帳!$N308&lt;Sheet2!$C$10),仕訳日記帳!A308,""))))</f>
        <v/>
      </c>
      <c r="C308" t="str">
        <f>IF(AND($A308=Sheet2!$A$2,仕訳日記帳!$N308&gt;=Sheet2!$B$2),仕訳日記帳!B308,IF(AND(OR($A308=Sheet2!$A$3,$A308=Sheet2!$A$4,$A308=Sheet2!$A$5,$A308=Sheet2!$A$6,$A308=Sheet2!$A$7,$A308=Sheet2!$A$9),仕訳日記帳!$N308&gt;=Sheet2!$B$3),仕訳日記帳!B308,IF(AND($A308=Sheet2!$A$8,仕訳日記帳!$N308&gt;=Sheet2!$B$8),仕訳日記帳!B308,IF(AND(OR($A308=Sheet2!$A$10,$A308=Sheet2!$A$11,$A308=Sheet2!$A$12,$A308=Sheet2!$A$13,$A308=Sheet2!$A$14,$A308=Sheet2!$A$15,$A308=Sheet2!$A$16,$A308=Sheet2!$A$17),Sheet2!$B$9&lt;=仕訳日記帳!$N308&lt;Sheet2!$C$10),仕訳日記帳!B308,""))))</f>
        <v/>
      </c>
      <c r="D308" s="265" t="str">
        <f>IF(AND($A308=Sheet2!$A$2,仕訳日記帳!$N308&gt;=Sheet2!$B$2),仕訳日記帳!N308,IF(AND(OR($A308=Sheet2!$A$3,$A308=Sheet2!$A$4,$A308=Sheet2!$A$5,$A308=Sheet2!$A$6,$A308=Sheet2!$A$7,$A308=Sheet2!$A$9),仕訳日記帳!$N308&gt;=Sheet2!$B$3),仕訳日記帳!N308,IF(AND($A308=Sheet2!$A$8,仕訳日記帳!$N308&gt;=Sheet2!$B$8),仕訳日記帳!N308,IF(AND(OR($A308=Sheet2!$A$10,$A308=Sheet2!$A$11,$A308=Sheet2!$A$12,$A308=Sheet2!$A$13,$A308=Sheet2!$A$14,$A308=Sheet2!$A$15,$A308=Sheet2!$A$16,$A308=Sheet2!$A$17),Sheet2!$B$9&lt;=仕訳日記帳!$N308&lt;Sheet2!$C$10),仕訳日記帳!N308,""))))</f>
        <v/>
      </c>
      <c r="E308" s="263" t="str">
        <f>IF(AND($A308=Sheet2!$A$2,仕訳日記帳!$N308&gt;=Sheet2!$B$2),仕訳日記帳!G308,IF(AND(OR($A308=Sheet2!$A$3,$A308=Sheet2!$A$4,$A308=Sheet2!$A$5,$A308=Sheet2!$A$6,$A308=Sheet2!$A$7,$A308=Sheet2!$A$9),仕訳日記帳!$N308&gt;=Sheet2!$B$3),仕訳日記帳!G308,IF(AND($A308=Sheet2!$A$8,仕訳日記帳!$N308&gt;=Sheet2!$B$8),仕訳日記帳!G308,IF(AND(OR($A308=Sheet2!$A$10,$A308=Sheet2!$A$11,$A308=Sheet2!$A$12,$A308=Sheet2!$A$13,$A308=Sheet2!$A$14,$A308=Sheet2!$A$15,$A308=Sheet2!$A$16,$A308=Sheet2!$A$17),Sheet2!$B$9&lt;=仕訳日記帳!$N308&lt;Sheet2!$C$10),仕訳日記帳!G308,""))))</f>
        <v/>
      </c>
      <c r="G308" t="str">
        <f>IF(OR(A308=Sheet2!$A$2,A308=Sheet2!$A$3,A308=Sheet2!$A$4,A308=Sheet2!$A$5,A308=Sheet2!$A$6,A308=Sheet2!$A$7,A308=Sheet2!$A$8,A308=Sheet2!$A$9,A308=Sheet2!$A$10,A308=Sheet2!$A$11,A308=Sheet2!$A$12,$A$2=Sheet2!$A$13,A308=Sheet2!$A$14,$A$2=Sheet2!$A$15,$A$2=Sheet2!$A$16,A308=Sheet2!$A$17),"該当","")</f>
        <v/>
      </c>
      <c r="H308" t="str">
        <f>IF(OR(A308="",G308=""),"",COUNTIF($G$2:G308,"該当"))</f>
        <v/>
      </c>
    </row>
    <row r="309" spans="1:8">
      <c r="A309" t="str">
        <f>IF(AND(仕訳日記帳!D309=Sheet2!$A$2,仕訳日記帳!$N309&gt;=Sheet2!$B$2),仕訳日記帳!D309,IF(AND(OR(仕訳日記帳!D309=Sheet2!$A$3,仕訳日記帳!D309=Sheet2!$A$4,仕訳日記帳!D309=Sheet2!$A$5,仕訳日記帳!D309=Sheet2!$A$6,仕訳日記帳!D309=Sheet2!$A$7,仕訳日記帳!D309=Sheet2!$A$9),仕訳日記帳!$N309&gt;=Sheet2!$B$3),仕訳日記帳!D309,IF(AND(仕訳日記帳!D309=Sheet2!$A$8,仕訳日記帳!$N309&gt;=Sheet2!$B$8),仕訳日記帳!D309,IF(AND(OR(仕訳日記帳!D309=Sheet2!$A$10,仕訳日記帳!D309=Sheet2!$A$11,仕訳日記帳!D309=Sheet2!$A$12,仕訳日記帳!D309=Sheet2!$A$13,仕訳日記帳!D309=Sheet2!$A$14,仕訳日記帳!D309=Sheet2!$A$15,仕訳日記帳!D309=Sheet2!$A$16,仕訳日記帳!D309=Sheet2!$A$17),Sheet2!$B$9&lt;=仕訳日記帳!$N309&lt;Sheet2!$C$10),仕訳日記帳!D309,""))))</f>
        <v/>
      </c>
      <c r="B309" s="263" t="str">
        <f>IF(AND($A309=Sheet2!$A$2,仕訳日記帳!$N309&gt;=Sheet2!$B$2),仕訳日記帳!A309,IF(AND(OR($A309=Sheet2!$A$3,$A309=Sheet2!$A$4,$A309=Sheet2!$A$5,$A309=Sheet2!$A$6,$A309=Sheet2!$A$7,$A309=Sheet2!$A$9),仕訳日記帳!$N309&gt;=Sheet2!$B$3),仕訳日記帳!A309,IF(AND($A309=Sheet2!$A$8,仕訳日記帳!$N309&gt;=Sheet2!$B$8),仕訳日記帳!A309,IF(AND(OR($A309=Sheet2!$A$10,$A309=Sheet2!$A$11,$A309=Sheet2!$A$12,$A309=Sheet2!$A$13,$A309=Sheet2!$A$14,$A309=Sheet2!$A$15,$A309=Sheet2!$A$16,$A309=Sheet2!$A$17),Sheet2!$B$9&lt;=仕訳日記帳!$N309&lt;Sheet2!$C$10),仕訳日記帳!A309,""))))</f>
        <v/>
      </c>
      <c r="C309" t="str">
        <f>IF(AND($A309=Sheet2!$A$2,仕訳日記帳!$N309&gt;=Sheet2!$B$2),仕訳日記帳!B309,IF(AND(OR($A309=Sheet2!$A$3,$A309=Sheet2!$A$4,$A309=Sheet2!$A$5,$A309=Sheet2!$A$6,$A309=Sheet2!$A$7,$A309=Sheet2!$A$9),仕訳日記帳!$N309&gt;=Sheet2!$B$3),仕訳日記帳!B309,IF(AND($A309=Sheet2!$A$8,仕訳日記帳!$N309&gt;=Sheet2!$B$8),仕訳日記帳!B309,IF(AND(OR($A309=Sheet2!$A$10,$A309=Sheet2!$A$11,$A309=Sheet2!$A$12,$A309=Sheet2!$A$13,$A309=Sheet2!$A$14,$A309=Sheet2!$A$15,$A309=Sheet2!$A$16,$A309=Sheet2!$A$17),Sheet2!$B$9&lt;=仕訳日記帳!$N309&lt;Sheet2!$C$10),仕訳日記帳!B309,""))))</f>
        <v/>
      </c>
      <c r="D309" s="265" t="str">
        <f>IF(AND($A309=Sheet2!$A$2,仕訳日記帳!$N309&gt;=Sheet2!$B$2),仕訳日記帳!N309,IF(AND(OR($A309=Sheet2!$A$3,$A309=Sheet2!$A$4,$A309=Sheet2!$A$5,$A309=Sheet2!$A$6,$A309=Sheet2!$A$7,$A309=Sheet2!$A$9),仕訳日記帳!$N309&gt;=Sheet2!$B$3),仕訳日記帳!N309,IF(AND($A309=Sheet2!$A$8,仕訳日記帳!$N309&gt;=Sheet2!$B$8),仕訳日記帳!N309,IF(AND(OR($A309=Sheet2!$A$10,$A309=Sheet2!$A$11,$A309=Sheet2!$A$12,$A309=Sheet2!$A$13,$A309=Sheet2!$A$14,$A309=Sheet2!$A$15,$A309=Sheet2!$A$16,$A309=Sheet2!$A$17),Sheet2!$B$9&lt;=仕訳日記帳!$N309&lt;Sheet2!$C$10),仕訳日記帳!N309,""))))</f>
        <v/>
      </c>
      <c r="E309" s="263" t="str">
        <f>IF(AND($A309=Sheet2!$A$2,仕訳日記帳!$N309&gt;=Sheet2!$B$2),仕訳日記帳!G309,IF(AND(OR($A309=Sheet2!$A$3,$A309=Sheet2!$A$4,$A309=Sheet2!$A$5,$A309=Sheet2!$A$6,$A309=Sheet2!$A$7,$A309=Sheet2!$A$9),仕訳日記帳!$N309&gt;=Sheet2!$B$3),仕訳日記帳!G309,IF(AND($A309=Sheet2!$A$8,仕訳日記帳!$N309&gt;=Sheet2!$B$8),仕訳日記帳!G309,IF(AND(OR($A309=Sheet2!$A$10,$A309=Sheet2!$A$11,$A309=Sheet2!$A$12,$A309=Sheet2!$A$13,$A309=Sheet2!$A$14,$A309=Sheet2!$A$15,$A309=Sheet2!$A$16,$A309=Sheet2!$A$17),Sheet2!$B$9&lt;=仕訳日記帳!$N309&lt;Sheet2!$C$10),仕訳日記帳!G309,""))))</f>
        <v/>
      </c>
      <c r="G309" t="str">
        <f>IF(OR(A309=Sheet2!$A$2,A309=Sheet2!$A$3,A309=Sheet2!$A$4,A309=Sheet2!$A$5,A309=Sheet2!$A$6,A309=Sheet2!$A$7,A309=Sheet2!$A$8,A309=Sheet2!$A$9,A309=Sheet2!$A$10,A309=Sheet2!$A$11,A309=Sheet2!$A$12,$A$2=Sheet2!$A$13,A309=Sheet2!$A$14,$A$2=Sheet2!$A$15,$A$2=Sheet2!$A$16,A309=Sheet2!$A$17),"該当","")</f>
        <v/>
      </c>
      <c r="H309" t="str">
        <f>IF(OR(A309="",G309=""),"",COUNTIF($G$2:G309,"該当"))</f>
        <v/>
      </c>
    </row>
    <row r="310" spans="1:8">
      <c r="A310" t="str">
        <f>IF(AND(仕訳日記帳!D310=Sheet2!$A$2,仕訳日記帳!$N310&gt;=Sheet2!$B$2),仕訳日記帳!D310,IF(AND(OR(仕訳日記帳!D310=Sheet2!$A$3,仕訳日記帳!D310=Sheet2!$A$4,仕訳日記帳!D310=Sheet2!$A$5,仕訳日記帳!D310=Sheet2!$A$6,仕訳日記帳!D310=Sheet2!$A$7,仕訳日記帳!D310=Sheet2!$A$9),仕訳日記帳!$N310&gt;=Sheet2!$B$3),仕訳日記帳!D310,IF(AND(仕訳日記帳!D310=Sheet2!$A$8,仕訳日記帳!$N310&gt;=Sheet2!$B$8),仕訳日記帳!D310,IF(AND(OR(仕訳日記帳!D310=Sheet2!$A$10,仕訳日記帳!D310=Sheet2!$A$11,仕訳日記帳!D310=Sheet2!$A$12,仕訳日記帳!D310=Sheet2!$A$13,仕訳日記帳!D310=Sheet2!$A$14,仕訳日記帳!D310=Sheet2!$A$15,仕訳日記帳!D310=Sheet2!$A$16,仕訳日記帳!D310=Sheet2!$A$17),Sheet2!$B$9&lt;=仕訳日記帳!$N310&lt;Sheet2!$C$10),仕訳日記帳!D310,""))))</f>
        <v/>
      </c>
      <c r="B310" s="263" t="str">
        <f>IF(AND($A310=Sheet2!$A$2,仕訳日記帳!$N310&gt;=Sheet2!$B$2),仕訳日記帳!A310,IF(AND(OR($A310=Sheet2!$A$3,$A310=Sheet2!$A$4,$A310=Sheet2!$A$5,$A310=Sheet2!$A$6,$A310=Sheet2!$A$7,$A310=Sheet2!$A$9),仕訳日記帳!$N310&gt;=Sheet2!$B$3),仕訳日記帳!A310,IF(AND($A310=Sheet2!$A$8,仕訳日記帳!$N310&gt;=Sheet2!$B$8),仕訳日記帳!A310,IF(AND(OR($A310=Sheet2!$A$10,$A310=Sheet2!$A$11,$A310=Sheet2!$A$12,$A310=Sheet2!$A$13,$A310=Sheet2!$A$14,$A310=Sheet2!$A$15,$A310=Sheet2!$A$16,$A310=Sheet2!$A$17),Sheet2!$B$9&lt;=仕訳日記帳!$N310&lt;Sheet2!$C$10),仕訳日記帳!A310,""))))</f>
        <v/>
      </c>
      <c r="C310" t="str">
        <f>IF(AND($A310=Sheet2!$A$2,仕訳日記帳!$N310&gt;=Sheet2!$B$2),仕訳日記帳!B310,IF(AND(OR($A310=Sheet2!$A$3,$A310=Sheet2!$A$4,$A310=Sheet2!$A$5,$A310=Sheet2!$A$6,$A310=Sheet2!$A$7,$A310=Sheet2!$A$9),仕訳日記帳!$N310&gt;=Sheet2!$B$3),仕訳日記帳!B310,IF(AND($A310=Sheet2!$A$8,仕訳日記帳!$N310&gt;=Sheet2!$B$8),仕訳日記帳!B310,IF(AND(OR($A310=Sheet2!$A$10,$A310=Sheet2!$A$11,$A310=Sheet2!$A$12,$A310=Sheet2!$A$13,$A310=Sheet2!$A$14,$A310=Sheet2!$A$15,$A310=Sheet2!$A$16,$A310=Sheet2!$A$17),Sheet2!$B$9&lt;=仕訳日記帳!$N310&lt;Sheet2!$C$10),仕訳日記帳!B310,""))))</f>
        <v/>
      </c>
      <c r="D310" s="265" t="str">
        <f>IF(AND($A310=Sheet2!$A$2,仕訳日記帳!$N310&gt;=Sheet2!$B$2),仕訳日記帳!N310,IF(AND(OR($A310=Sheet2!$A$3,$A310=Sheet2!$A$4,$A310=Sheet2!$A$5,$A310=Sheet2!$A$6,$A310=Sheet2!$A$7,$A310=Sheet2!$A$9),仕訳日記帳!$N310&gt;=Sheet2!$B$3),仕訳日記帳!N310,IF(AND($A310=Sheet2!$A$8,仕訳日記帳!$N310&gt;=Sheet2!$B$8),仕訳日記帳!N310,IF(AND(OR($A310=Sheet2!$A$10,$A310=Sheet2!$A$11,$A310=Sheet2!$A$12,$A310=Sheet2!$A$13,$A310=Sheet2!$A$14,$A310=Sheet2!$A$15,$A310=Sheet2!$A$16,$A310=Sheet2!$A$17),Sheet2!$B$9&lt;=仕訳日記帳!$N310&lt;Sheet2!$C$10),仕訳日記帳!N310,""))))</f>
        <v/>
      </c>
      <c r="E310" s="263" t="str">
        <f>IF(AND($A310=Sheet2!$A$2,仕訳日記帳!$N310&gt;=Sheet2!$B$2),仕訳日記帳!G310,IF(AND(OR($A310=Sheet2!$A$3,$A310=Sheet2!$A$4,$A310=Sheet2!$A$5,$A310=Sheet2!$A$6,$A310=Sheet2!$A$7,$A310=Sheet2!$A$9),仕訳日記帳!$N310&gt;=Sheet2!$B$3),仕訳日記帳!G310,IF(AND($A310=Sheet2!$A$8,仕訳日記帳!$N310&gt;=Sheet2!$B$8),仕訳日記帳!G310,IF(AND(OR($A310=Sheet2!$A$10,$A310=Sheet2!$A$11,$A310=Sheet2!$A$12,$A310=Sheet2!$A$13,$A310=Sheet2!$A$14,$A310=Sheet2!$A$15,$A310=Sheet2!$A$16,$A310=Sheet2!$A$17),Sheet2!$B$9&lt;=仕訳日記帳!$N310&lt;Sheet2!$C$10),仕訳日記帳!G310,""))))</f>
        <v/>
      </c>
      <c r="G310" t="str">
        <f>IF(OR(A310=Sheet2!$A$2,A310=Sheet2!$A$3,A310=Sheet2!$A$4,A310=Sheet2!$A$5,A310=Sheet2!$A$6,A310=Sheet2!$A$7,A310=Sheet2!$A$8,A310=Sheet2!$A$9,A310=Sheet2!$A$10,A310=Sheet2!$A$11,A310=Sheet2!$A$12,$A$2=Sheet2!$A$13,A310=Sheet2!$A$14,$A$2=Sheet2!$A$15,$A$2=Sheet2!$A$16,A310=Sheet2!$A$17),"該当","")</f>
        <v/>
      </c>
      <c r="H310" t="str">
        <f>IF(OR(A310="",G310=""),"",COUNTIF($G$2:G310,"該当"))</f>
        <v/>
      </c>
    </row>
    <row r="311" spans="1:8">
      <c r="A311" t="str">
        <f>IF(AND(仕訳日記帳!D311=Sheet2!$A$2,仕訳日記帳!$N311&gt;=Sheet2!$B$2),仕訳日記帳!D311,IF(AND(OR(仕訳日記帳!D311=Sheet2!$A$3,仕訳日記帳!D311=Sheet2!$A$4,仕訳日記帳!D311=Sheet2!$A$5,仕訳日記帳!D311=Sheet2!$A$6,仕訳日記帳!D311=Sheet2!$A$7,仕訳日記帳!D311=Sheet2!$A$9),仕訳日記帳!$N311&gt;=Sheet2!$B$3),仕訳日記帳!D311,IF(AND(仕訳日記帳!D311=Sheet2!$A$8,仕訳日記帳!$N311&gt;=Sheet2!$B$8),仕訳日記帳!D311,IF(AND(OR(仕訳日記帳!D311=Sheet2!$A$10,仕訳日記帳!D311=Sheet2!$A$11,仕訳日記帳!D311=Sheet2!$A$12,仕訳日記帳!D311=Sheet2!$A$13,仕訳日記帳!D311=Sheet2!$A$14,仕訳日記帳!D311=Sheet2!$A$15,仕訳日記帳!D311=Sheet2!$A$16,仕訳日記帳!D311=Sheet2!$A$17),Sheet2!$B$9&lt;=仕訳日記帳!$N311&lt;Sheet2!$C$10),仕訳日記帳!D311,""))))</f>
        <v>旅費交通費</v>
      </c>
      <c r="B311" s="263">
        <f>IF(AND($A311=Sheet2!$A$2,仕訳日記帳!$N311&gt;=Sheet2!$B$2),仕訳日記帳!A311,IF(AND(OR($A311=Sheet2!$A$3,$A311=Sheet2!$A$4,$A311=Sheet2!$A$5,$A311=Sheet2!$A$6,$A311=Sheet2!$A$7,$A311=Sheet2!$A$9),仕訳日記帳!$N311&gt;=Sheet2!$B$3),仕訳日記帳!A311,IF(AND($A311=Sheet2!$A$8,仕訳日記帳!$N311&gt;=Sheet2!$B$8),仕訳日記帳!A311,IF(AND(OR($A311=Sheet2!$A$10,$A311=Sheet2!$A$11,$A311=Sheet2!$A$12,$A311=Sheet2!$A$13,$A311=Sheet2!$A$14,$A311=Sheet2!$A$15,$A311=Sheet2!$A$16,$A311=Sheet2!$A$17),Sheet2!$B$9&lt;=仕訳日記帳!$N311&lt;Sheet2!$C$10),仕訳日記帳!A311,""))))</f>
        <v>42035</v>
      </c>
      <c r="C311">
        <f>IF(AND($A311=Sheet2!$A$2,仕訳日記帳!$N311&gt;=Sheet2!$B$2),仕訳日記帳!B311,IF(AND(OR($A311=Sheet2!$A$3,$A311=Sheet2!$A$4,$A311=Sheet2!$A$5,$A311=Sheet2!$A$6,$A311=Sheet2!$A$7,$A311=Sheet2!$A$9),仕訳日記帳!$N311&gt;=Sheet2!$B$3),仕訳日記帳!B311,IF(AND($A311=Sheet2!$A$8,仕訳日記帳!$N311&gt;=Sheet2!$B$8),仕訳日記帳!B311,IF(AND(OR($A311=Sheet2!$A$10,$A311=Sheet2!$A$11,$A311=Sheet2!$A$12,$A311=Sheet2!$A$13,$A311=Sheet2!$A$14,$A311=Sheet2!$A$15,$A311=Sheet2!$A$16,$A311=Sheet2!$A$17),Sheet2!$B$9&lt;=仕訳日記帳!$N311&lt;Sheet2!$C$10),仕訳日記帳!B311,""))))</f>
        <v>273</v>
      </c>
      <c r="D311" s="265">
        <f>IF(AND($A311=Sheet2!$A$2,仕訳日記帳!$N311&gt;=Sheet2!$B$2),仕訳日記帳!N311,IF(AND(OR($A311=Sheet2!$A$3,$A311=Sheet2!$A$4,$A311=Sheet2!$A$5,$A311=Sheet2!$A$6,$A311=Sheet2!$A$7,$A311=Sheet2!$A$9),仕訳日記帳!$N311&gt;=Sheet2!$B$3),仕訳日記帳!N311,IF(AND($A311=Sheet2!$A$8,仕訳日記帳!$N311&gt;=Sheet2!$B$8),仕訳日記帳!N311,IF(AND(OR($A311=Sheet2!$A$10,$A311=Sheet2!$A$11,$A311=Sheet2!$A$12,$A311=Sheet2!$A$13,$A311=Sheet2!$A$14,$A311=Sheet2!$A$15,$A311=Sheet2!$A$16,$A311=Sheet2!$A$17),Sheet2!$B$9&lt;=仕訳日記帳!$N311&lt;Sheet2!$C$10),仕訳日記帳!N311,""))))</f>
        <v>106800</v>
      </c>
      <c r="E311" s="263" t="str">
        <f>IF(AND($A311=Sheet2!$A$2,仕訳日記帳!$N311&gt;=Sheet2!$B$2),仕訳日記帳!G311,IF(AND(OR($A311=Sheet2!$A$3,$A311=Sheet2!$A$4,$A311=Sheet2!$A$5,$A311=Sheet2!$A$6,$A311=Sheet2!$A$7,$A311=Sheet2!$A$9),仕訳日記帳!$N311&gt;=Sheet2!$B$3),仕訳日記帳!G311,IF(AND($A311=Sheet2!$A$8,仕訳日記帳!$N311&gt;=Sheet2!$B$8),仕訳日記帳!G311,IF(AND(OR($A311=Sheet2!$A$10,$A311=Sheet2!$A$11,$A311=Sheet2!$A$12,$A311=Sheet2!$A$13,$A311=Sheet2!$A$14,$A311=Sheet2!$A$15,$A311=Sheet2!$A$16,$A311=Sheet2!$A$17),Sheet2!$B$9&lt;=仕訳日記帳!$N311&lt;Sheet2!$C$10),仕訳日記帳!G311,""))))</f>
        <v>当月請求額</v>
      </c>
      <c r="G311" t="str">
        <f>IF(OR(A311=Sheet2!$A$2,A311=Sheet2!$A$3,A311=Sheet2!$A$4,A311=Sheet2!$A$5,A311=Sheet2!$A$6,A311=Sheet2!$A$7,A311=Sheet2!$A$8,A311=Sheet2!$A$9,A311=Sheet2!$A$10,A311=Sheet2!$A$11,A311=Sheet2!$A$12,$A$2=Sheet2!$A$13,A311=Sheet2!$A$14,$A$2=Sheet2!$A$15,$A$2=Sheet2!$A$16,A311=Sheet2!$A$17),"該当","")</f>
        <v>該当</v>
      </c>
      <c r="H311">
        <f>IF(OR(A311="",G311=""),"",COUNTIF($G$2:G311,"該当"))</f>
        <v>2</v>
      </c>
    </row>
    <row r="312" spans="1:8">
      <c r="A312" t="str">
        <f>IF(AND(仕訳日記帳!D312=Sheet2!$A$2,仕訳日記帳!$N312&gt;=Sheet2!$B$2),仕訳日記帳!D312,IF(AND(OR(仕訳日記帳!D312=Sheet2!$A$3,仕訳日記帳!D312=Sheet2!$A$4,仕訳日記帳!D312=Sheet2!$A$5,仕訳日記帳!D312=Sheet2!$A$6,仕訳日記帳!D312=Sheet2!$A$7,仕訳日記帳!D312=Sheet2!$A$9),仕訳日記帳!$N312&gt;=Sheet2!$B$3),仕訳日記帳!D312,IF(AND(仕訳日記帳!D312=Sheet2!$A$8,仕訳日記帳!$N312&gt;=Sheet2!$B$8),仕訳日記帳!D312,IF(AND(OR(仕訳日記帳!D312=Sheet2!$A$10,仕訳日記帳!D312=Sheet2!$A$11,仕訳日記帳!D312=Sheet2!$A$12,仕訳日記帳!D312=Sheet2!$A$13,仕訳日記帳!D312=Sheet2!$A$14,仕訳日記帳!D312=Sheet2!$A$15,仕訳日記帳!D312=Sheet2!$A$16,仕訳日記帳!D312=Sheet2!$A$17),Sheet2!$B$9&lt;=仕訳日記帳!$N312&lt;Sheet2!$C$10),仕訳日記帳!D312,""))))</f>
        <v/>
      </c>
      <c r="B312" s="263" t="str">
        <f>IF(AND($A312=Sheet2!$A$2,仕訳日記帳!$N312&gt;=Sheet2!$B$2),仕訳日記帳!A312,IF(AND(OR($A312=Sheet2!$A$3,$A312=Sheet2!$A$4,$A312=Sheet2!$A$5,$A312=Sheet2!$A$6,$A312=Sheet2!$A$7,$A312=Sheet2!$A$9),仕訳日記帳!$N312&gt;=Sheet2!$B$3),仕訳日記帳!A312,IF(AND($A312=Sheet2!$A$8,仕訳日記帳!$N312&gt;=Sheet2!$B$8),仕訳日記帳!A312,IF(AND(OR($A312=Sheet2!$A$10,$A312=Sheet2!$A$11,$A312=Sheet2!$A$12,$A312=Sheet2!$A$13,$A312=Sheet2!$A$14,$A312=Sheet2!$A$15,$A312=Sheet2!$A$16,$A312=Sheet2!$A$17),Sheet2!$B$9&lt;=仕訳日記帳!$N312&lt;Sheet2!$C$10),仕訳日記帳!A312,""))))</f>
        <v/>
      </c>
      <c r="C312" t="str">
        <f>IF(AND($A312=Sheet2!$A$2,仕訳日記帳!$N312&gt;=Sheet2!$B$2),仕訳日記帳!B312,IF(AND(OR($A312=Sheet2!$A$3,$A312=Sheet2!$A$4,$A312=Sheet2!$A$5,$A312=Sheet2!$A$6,$A312=Sheet2!$A$7,$A312=Sheet2!$A$9),仕訳日記帳!$N312&gt;=Sheet2!$B$3),仕訳日記帳!B312,IF(AND($A312=Sheet2!$A$8,仕訳日記帳!$N312&gt;=Sheet2!$B$8),仕訳日記帳!B312,IF(AND(OR($A312=Sheet2!$A$10,$A312=Sheet2!$A$11,$A312=Sheet2!$A$12,$A312=Sheet2!$A$13,$A312=Sheet2!$A$14,$A312=Sheet2!$A$15,$A312=Sheet2!$A$16,$A312=Sheet2!$A$17),Sheet2!$B$9&lt;=仕訳日記帳!$N312&lt;Sheet2!$C$10),仕訳日記帳!B312,""))))</f>
        <v/>
      </c>
      <c r="D312" s="265" t="str">
        <f>IF(AND($A312=Sheet2!$A$2,仕訳日記帳!$N312&gt;=Sheet2!$B$2),仕訳日記帳!N312,IF(AND(OR($A312=Sheet2!$A$3,$A312=Sheet2!$A$4,$A312=Sheet2!$A$5,$A312=Sheet2!$A$6,$A312=Sheet2!$A$7,$A312=Sheet2!$A$9),仕訳日記帳!$N312&gt;=Sheet2!$B$3),仕訳日記帳!N312,IF(AND($A312=Sheet2!$A$8,仕訳日記帳!$N312&gt;=Sheet2!$B$8),仕訳日記帳!N312,IF(AND(OR($A312=Sheet2!$A$10,$A312=Sheet2!$A$11,$A312=Sheet2!$A$12,$A312=Sheet2!$A$13,$A312=Sheet2!$A$14,$A312=Sheet2!$A$15,$A312=Sheet2!$A$16,$A312=Sheet2!$A$17),Sheet2!$B$9&lt;=仕訳日記帳!$N312&lt;Sheet2!$C$10),仕訳日記帳!N312,""))))</f>
        <v/>
      </c>
      <c r="E312" s="263" t="str">
        <f>IF(AND($A312=Sheet2!$A$2,仕訳日記帳!$N312&gt;=Sheet2!$B$2),仕訳日記帳!G312,IF(AND(OR($A312=Sheet2!$A$3,$A312=Sheet2!$A$4,$A312=Sheet2!$A$5,$A312=Sheet2!$A$6,$A312=Sheet2!$A$7,$A312=Sheet2!$A$9),仕訳日記帳!$N312&gt;=Sheet2!$B$3),仕訳日記帳!G312,IF(AND($A312=Sheet2!$A$8,仕訳日記帳!$N312&gt;=Sheet2!$B$8),仕訳日記帳!G312,IF(AND(OR($A312=Sheet2!$A$10,$A312=Sheet2!$A$11,$A312=Sheet2!$A$12,$A312=Sheet2!$A$13,$A312=Sheet2!$A$14,$A312=Sheet2!$A$15,$A312=Sheet2!$A$16,$A312=Sheet2!$A$17),Sheet2!$B$9&lt;=仕訳日記帳!$N312&lt;Sheet2!$C$10),仕訳日記帳!G312,""))))</f>
        <v/>
      </c>
      <c r="G312" t="str">
        <f>IF(OR(A312=Sheet2!$A$2,A312=Sheet2!$A$3,A312=Sheet2!$A$4,A312=Sheet2!$A$5,A312=Sheet2!$A$6,A312=Sheet2!$A$7,A312=Sheet2!$A$8,A312=Sheet2!$A$9,A312=Sheet2!$A$10,A312=Sheet2!$A$11,A312=Sheet2!$A$12,$A$2=Sheet2!$A$13,A312=Sheet2!$A$14,$A$2=Sheet2!$A$15,$A$2=Sheet2!$A$16,A312=Sheet2!$A$17),"該当","")</f>
        <v/>
      </c>
      <c r="H312" t="str">
        <f>IF(OR(A312="",G312=""),"",COUNTIF($G$2:G312,"該当"))</f>
        <v/>
      </c>
    </row>
    <row r="313" spans="1:8">
      <c r="A313" t="str">
        <f>IF(AND(仕訳日記帳!D313=Sheet2!$A$2,仕訳日記帳!$N313&gt;=Sheet2!$B$2),仕訳日記帳!D313,IF(AND(OR(仕訳日記帳!D313=Sheet2!$A$3,仕訳日記帳!D313=Sheet2!$A$4,仕訳日記帳!D313=Sheet2!$A$5,仕訳日記帳!D313=Sheet2!$A$6,仕訳日記帳!D313=Sheet2!$A$7,仕訳日記帳!D313=Sheet2!$A$9),仕訳日記帳!$N313&gt;=Sheet2!$B$3),仕訳日記帳!D313,IF(AND(仕訳日記帳!D313=Sheet2!$A$8,仕訳日記帳!$N313&gt;=Sheet2!$B$8),仕訳日記帳!D313,IF(AND(OR(仕訳日記帳!D313=Sheet2!$A$10,仕訳日記帳!D313=Sheet2!$A$11,仕訳日記帳!D313=Sheet2!$A$12,仕訳日記帳!D313=Sheet2!$A$13,仕訳日記帳!D313=Sheet2!$A$14,仕訳日記帳!D313=Sheet2!$A$15,仕訳日記帳!D313=Sheet2!$A$16,仕訳日記帳!D313=Sheet2!$A$17),Sheet2!$B$9&lt;=仕訳日記帳!$N313&lt;Sheet2!$C$10),仕訳日記帳!D313,""))))</f>
        <v/>
      </c>
      <c r="B313" s="263" t="str">
        <f>IF(AND($A313=Sheet2!$A$2,仕訳日記帳!$N313&gt;=Sheet2!$B$2),仕訳日記帳!A313,IF(AND(OR($A313=Sheet2!$A$3,$A313=Sheet2!$A$4,$A313=Sheet2!$A$5,$A313=Sheet2!$A$6,$A313=Sheet2!$A$7,$A313=Sheet2!$A$9),仕訳日記帳!$N313&gt;=Sheet2!$B$3),仕訳日記帳!A313,IF(AND($A313=Sheet2!$A$8,仕訳日記帳!$N313&gt;=Sheet2!$B$8),仕訳日記帳!A313,IF(AND(OR($A313=Sheet2!$A$10,$A313=Sheet2!$A$11,$A313=Sheet2!$A$12,$A313=Sheet2!$A$13,$A313=Sheet2!$A$14,$A313=Sheet2!$A$15,$A313=Sheet2!$A$16,$A313=Sheet2!$A$17),Sheet2!$B$9&lt;=仕訳日記帳!$N313&lt;Sheet2!$C$10),仕訳日記帳!A313,""))))</f>
        <v/>
      </c>
      <c r="C313" t="str">
        <f>IF(AND($A313=Sheet2!$A$2,仕訳日記帳!$N313&gt;=Sheet2!$B$2),仕訳日記帳!B313,IF(AND(OR($A313=Sheet2!$A$3,$A313=Sheet2!$A$4,$A313=Sheet2!$A$5,$A313=Sheet2!$A$6,$A313=Sheet2!$A$7,$A313=Sheet2!$A$9),仕訳日記帳!$N313&gt;=Sheet2!$B$3),仕訳日記帳!B313,IF(AND($A313=Sheet2!$A$8,仕訳日記帳!$N313&gt;=Sheet2!$B$8),仕訳日記帳!B313,IF(AND(OR($A313=Sheet2!$A$10,$A313=Sheet2!$A$11,$A313=Sheet2!$A$12,$A313=Sheet2!$A$13,$A313=Sheet2!$A$14,$A313=Sheet2!$A$15,$A313=Sheet2!$A$16,$A313=Sheet2!$A$17),Sheet2!$B$9&lt;=仕訳日記帳!$N313&lt;Sheet2!$C$10),仕訳日記帳!B313,""))))</f>
        <v/>
      </c>
      <c r="D313" s="265" t="str">
        <f>IF(AND($A313=Sheet2!$A$2,仕訳日記帳!$N313&gt;=Sheet2!$B$2),仕訳日記帳!N313,IF(AND(OR($A313=Sheet2!$A$3,$A313=Sheet2!$A$4,$A313=Sheet2!$A$5,$A313=Sheet2!$A$6,$A313=Sheet2!$A$7,$A313=Sheet2!$A$9),仕訳日記帳!$N313&gt;=Sheet2!$B$3),仕訳日記帳!N313,IF(AND($A313=Sheet2!$A$8,仕訳日記帳!$N313&gt;=Sheet2!$B$8),仕訳日記帳!N313,IF(AND(OR($A313=Sheet2!$A$10,$A313=Sheet2!$A$11,$A313=Sheet2!$A$12,$A313=Sheet2!$A$13,$A313=Sheet2!$A$14,$A313=Sheet2!$A$15,$A313=Sheet2!$A$16,$A313=Sheet2!$A$17),Sheet2!$B$9&lt;=仕訳日記帳!$N313&lt;Sheet2!$C$10),仕訳日記帳!N313,""))))</f>
        <v/>
      </c>
      <c r="E313" s="263" t="str">
        <f>IF(AND($A313=Sheet2!$A$2,仕訳日記帳!$N313&gt;=Sheet2!$B$2),仕訳日記帳!G313,IF(AND(OR($A313=Sheet2!$A$3,$A313=Sheet2!$A$4,$A313=Sheet2!$A$5,$A313=Sheet2!$A$6,$A313=Sheet2!$A$7,$A313=Sheet2!$A$9),仕訳日記帳!$N313&gt;=Sheet2!$B$3),仕訳日記帳!G313,IF(AND($A313=Sheet2!$A$8,仕訳日記帳!$N313&gt;=Sheet2!$B$8),仕訳日記帳!G313,IF(AND(OR($A313=Sheet2!$A$10,$A313=Sheet2!$A$11,$A313=Sheet2!$A$12,$A313=Sheet2!$A$13,$A313=Sheet2!$A$14,$A313=Sheet2!$A$15,$A313=Sheet2!$A$16,$A313=Sheet2!$A$17),Sheet2!$B$9&lt;=仕訳日記帳!$N313&lt;Sheet2!$C$10),仕訳日記帳!G313,""))))</f>
        <v/>
      </c>
      <c r="G313" t="str">
        <f>IF(OR(A313=Sheet2!$A$2,A313=Sheet2!$A$3,A313=Sheet2!$A$4,A313=Sheet2!$A$5,A313=Sheet2!$A$6,A313=Sheet2!$A$7,A313=Sheet2!$A$8,A313=Sheet2!$A$9,A313=Sheet2!$A$10,A313=Sheet2!$A$11,A313=Sheet2!$A$12,$A$2=Sheet2!$A$13,A313=Sheet2!$A$14,$A$2=Sheet2!$A$15,$A$2=Sheet2!$A$16,A313=Sheet2!$A$17),"該当","")</f>
        <v/>
      </c>
      <c r="H313" t="str">
        <f>IF(OR(A313="",G313=""),"",COUNTIF($G$2:G313,"該当"))</f>
        <v/>
      </c>
    </row>
    <row r="314" spans="1:8">
      <c r="A314" t="str">
        <f>IF(AND(仕訳日記帳!D314=Sheet2!$A$2,仕訳日記帳!$N314&gt;=Sheet2!$B$2),仕訳日記帳!D314,IF(AND(OR(仕訳日記帳!D314=Sheet2!$A$3,仕訳日記帳!D314=Sheet2!$A$4,仕訳日記帳!D314=Sheet2!$A$5,仕訳日記帳!D314=Sheet2!$A$6,仕訳日記帳!D314=Sheet2!$A$7,仕訳日記帳!D314=Sheet2!$A$9),仕訳日記帳!$N314&gt;=Sheet2!$B$3),仕訳日記帳!D314,IF(AND(仕訳日記帳!D314=Sheet2!$A$8,仕訳日記帳!$N314&gt;=Sheet2!$B$8),仕訳日記帳!D314,IF(AND(OR(仕訳日記帳!D314=Sheet2!$A$10,仕訳日記帳!D314=Sheet2!$A$11,仕訳日記帳!D314=Sheet2!$A$12,仕訳日記帳!D314=Sheet2!$A$13,仕訳日記帳!D314=Sheet2!$A$14,仕訳日記帳!D314=Sheet2!$A$15,仕訳日記帳!D314=Sheet2!$A$16,仕訳日記帳!D314=Sheet2!$A$17),Sheet2!$B$9&lt;=仕訳日記帳!$N314&lt;Sheet2!$C$10),仕訳日記帳!D314,""))))</f>
        <v/>
      </c>
      <c r="B314" s="263" t="str">
        <f>IF(AND($A314=Sheet2!$A$2,仕訳日記帳!$N314&gt;=Sheet2!$B$2),仕訳日記帳!A314,IF(AND(OR($A314=Sheet2!$A$3,$A314=Sheet2!$A$4,$A314=Sheet2!$A$5,$A314=Sheet2!$A$6,$A314=Sheet2!$A$7,$A314=Sheet2!$A$9),仕訳日記帳!$N314&gt;=Sheet2!$B$3),仕訳日記帳!A314,IF(AND($A314=Sheet2!$A$8,仕訳日記帳!$N314&gt;=Sheet2!$B$8),仕訳日記帳!A314,IF(AND(OR($A314=Sheet2!$A$10,$A314=Sheet2!$A$11,$A314=Sheet2!$A$12,$A314=Sheet2!$A$13,$A314=Sheet2!$A$14,$A314=Sheet2!$A$15,$A314=Sheet2!$A$16,$A314=Sheet2!$A$17),Sheet2!$B$9&lt;=仕訳日記帳!$N314&lt;Sheet2!$C$10),仕訳日記帳!A314,""))))</f>
        <v/>
      </c>
      <c r="C314" t="str">
        <f>IF(AND($A314=Sheet2!$A$2,仕訳日記帳!$N314&gt;=Sheet2!$B$2),仕訳日記帳!B314,IF(AND(OR($A314=Sheet2!$A$3,$A314=Sheet2!$A$4,$A314=Sheet2!$A$5,$A314=Sheet2!$A$6,$A314=Sheet2!$A$7,$A314=Sheet2!$A$9),仕訳日記帳!$N314&gt;=Sheet2!$B$3),仕訳日記帳!B314,IF(AND($A314=Sheet2!$A$8,仕訳日記帳!$N314&gt;=Sheet2!$B$8),仕訳日記帳!B314,IF(AND(OR($A314=Sheet2!$A$10,$A314=Sheet2!$A$11,$A314=Sheet2!$A$12,$A314=Sheet2!$A$13,$A314=Sheet2!$A$14,$A314=Sheet2!$A$15,$A314=Sheet2!$A$16,$A314=Sheet2!$A$17),Sheet2!$B$9&lt;=仕訳日記帳!$N314&lt;Sheet2!$C$10),仕訳日記帳!B314,""))))</f>
        <v/>
      </c>
      <c r="D314" s="265" t="str">
        <f>IF(AND($A314=Sheet2!$A$2,仕訳日記帳!$N314&gt;=Sheet2!$B$2),仕訳日記帳!N314,IF(AND(OR($A314=Sheet2!$A$3,$A314=Sheet2!$A$4,$A314=Sheet2!$A$5,$A314=Sheet2!$A$6,$A314=Sheet2!$A$7,$A314=Sheet2!$A$9),仕訳日記帳!$N314&gt;=Sheet2!$B$3),仕訳日記帳!N314,IF(AND($A314=Sheet2!$A$8,仕訳日記帳!$N314&gt;=Sheet2!$B$8),仕訳日記帳!N314,IF(AND(OR($A314=Sheet2!$A$10,$A314=Sheet2!$A$11,$A314=Sheet2!$A$12,$A314=Sheet2!$A$13,$A314=Sheet2!$A$14,$A314=Sheet2!$A$15,$A314=Sheet2!$A$16,$A314=Sheet2!$A$17),Sheet2!$B$9&lt;=仕訳日記帳!$N314&lt;Sheet2!$C$10),仕訳日記帳!N314,""))))</f>
        <v/>
      </c>
      <c r="E314" s="263" t="str">
        <f>IF(AND($A314=Sheet2!$A$2,仕訳日記帳!$N314&gt;=Sheet2!$B$2),仕訳日記帳!G314,IF(AND(OR($A314=Sheet2!$A$3,$A314=Sheet2!$A$4,$A314=Sheet2!$A$5,$A314=Sheet2!$A$6,$A314=Sheet2!$A$7,$A314=Sheet2!$A$9),仕訳日記帳!$N314&gt;=Sheet2!$B$3),仕訳日記帳!G314,IF(AND($A314=Sheet2!$A$8,仕訳日記帳!$N314&gt;=Sheet2!$B$8),仕訳日記帳!G314,IF(AND(OR($A314=Sheet2!$A$10,$A314=Sheet2!$A$11,$A314=Sheet2!$A$12,$A314=Sheet2!$A$13,$A314=Sheet2!$A$14,$A314=Sheet2!$A$15,$A314=Sheet2!$A$16,$A314=Sheet2!$A$17),Sheet2!$B$9&lt;=仕訳日記帳!$N314&lt;Sheet2!$C$10),仕訳日記帳!G314,""))))</f>
        <v/>
      </c>
      <c r="G314" t="str">
        <f>IF(OR(A314=Sheet2!$A$2,A314=Sheet2!$A$3,A314=Sheet2!$A$4,A314=Sheet2!$A$5,A314=Sheet2!$A$6,A314=Sheet2!$A$7,A314=Sheet2!$A$8,A314=Sheet2!$A$9,A314=Sheet2!$A$10,A314=Sheet2!$A$11,A314=Sheet2!$A$12,$A$2=Sheet2!$A$13,A314=Sheet2!$A$14,$A$2=Sheet2!$A$15,$A$2=Sheet2!$A$16,A314=Sheet2!$A$17),"該当","")</f>
        <v/>
      </c>
      <c r="H314" t="str">
        <f>IF(OR(A314="",G314=""),"",COUNTIF($G$2:G314,"該当"))</f>
        <v/>
      </c>
    </row>
    <row r="315" spans="1:8">
      <c r="A315" t="str">
        <f>IF(AND(仕訳日記帳!D315=Sheet2!$A$2,仕訳日記帳!$N315&gt;=Sheet2!$B$2),仕訳日記帳!D315,IF(AND(OR(仕訳日記帳!D315=Sheet2!$A$3,仕訳日記帳!D315=Sheet2!$A$4,仕訳日記帳!D315=Sheet2!$A$5,仕訳日記帳!D315=Sheet2!$A$6,仕訳日記帳!D315=Sheet2!$A$7,仕訳日記帳!D315=Sheet2!$A$9),仕訳日記帳!$N315&gt;=Sheet2!$B$3),仕訳日記帳!D315,IF(AND(仕訳日記帳!D315=Sheet2!$A$8,仕訳日記帳!$N315&gt;=Sheet2!$B$8),仕訳日記帳!D315,IF(AND(OR(仕訳日記帳!D315=Sheet2!$A$10,仕訳日記帳!D315=Sheet2!$A$11,仕訳日記帳!D315=Sheet2!$A$12,仕訳日記帳!D315=Sheet2!$A$13,仕訳日記帳!D315=Sheet2!$A$14,仕訳日記帳!D315=Sheet2!$A$15,仕訳日記帳!D315=Sheet2!$A$16,仕訳日記帳!D315=Sheet2!$A$17),Sheet2!$B$9&lt;=仕訳日記帳!$N315&lt;Sheet2!$C$10),仕訳日記帳!D315,""))))</f>
        <v/>
      </c>
      <c r="B315" s="263" t="str">
        <f>IF(AND($A315=Sheet2!$A$2,仕訳日記帳!$N315&gt;=Sheet2!$B$2),仕訳日記帳!A315,IF(AND(OR($A315=Sheet2!$A$3,$A315=Sheet2!$A$4,$A315=Sheet2!$A$5,$A315=Sheet2!$A$6,$A315=Sheet2!$A$7,$A315=Sheet2!$A$9),仕訳日記帳!$N315&gt;=Sheet2!$B$3),仕訳日記帳!A315,IF(AND($A315=Sheet2!$A$8,仕訳日記帳!$N315&gt;=Sheet2!$B$8),仕訳日記帳!A315,IF(AND(OR($A315=Sheet2!$A$10,$A315=Sheet2!$A$11,$A315=Sheet2!$A$12,$A315=Sheet2!$A$13,$A315=Sheet2!$A$14,$A315=Sheet2!$A$15,$A315=Sheet2!$A$16,$A315=Sheet2!$A$17),Sheet2!$B$9&lt;=仕訳日記帳!$N315&lt;Sheet2!$C$10),仕訳日記帳!A315,""))))</f>
        <v/>
      </c>
      <c r="C315" t="str">
        <f>IF(AND($A315=Sheet2!$A$2,仕訳日記帳!$N315&gt;=Sheet2!$B$2),仕訳日記帳!B315,IF(AND(OR($A315=Sheet2!$A$3,$A315=Sheet2!$A$4,$A315=Sheet2!$A$5,$A315=Sheet2!$A$6,$A315=Sheet2!$A$7,$A315=Sheet2!$A$9),仕訳日記帳!$N315&gt;=Sheet2!$B$3),仕訳日記帳!B315,IF(AND($A315=Sheet2!$A$8,仕訳日記帳!$N315&gt;=Sheet2!$B$8),仕訳日記帳!B315,IF(AND(OR($A315=Sheet2!$A$10,$A315=Sheet2!$A$11,$A315=Sheet2!$A$12,$A315=Sheet2!$A$13,$A315=Sheet2!$A$14,$A315=Sheet2!$A$15,$A315=Sheet2!$A$16,$A315=Sheet2!$A$17),Sheet2!$B$9&lt;=仕訳日記帳!$N315&lt;Sheet2!$C$10),仕訳日記帳!B315,""))))</f>
        <v/>
      </c>
      <c r="D315" s="265" t="str">
        <f>IF(AND($A315=Sheet2!$A$2,仕訳日記帳!$N315&gt;=Sheet2!$B$2),仕訳日記帳!N315,IF(AND(OR($A315=Sheet2!$A$3,$A315=Sheet2!$A$4,$A315=Sheet2!$A$5,$A315=Sheet2!$A$6,$A315=Sheet2!$A$7,$A315=Sheet2!$A$9),仕訳日記帳!$N315&gt;=Sheet2!$B$3),仕訳日記帳!N315,IF(AND($A315=Sheet2!$A$8,仕訳日記帳!$N315&gt;=Sheet2!$B$8),仕訳日記帳!N315,IF(AND(OR($A315=Sheet2!$A$10,$A315=Sheet2!$A$11,$A315=Sheet2!$A$12,$A315=Sheet2!$A$13,$A315=Sheet2!$A$14,$A315=Sheet2!$A$15,$A315=Sheet2!$A$16,$A315=Sheet2!$A$17),Sheet2!$B$9&lt;=仕訳日記帳!$N315&lt;Sheet2!$C$10),仕訳日記帳!N315,""))))</f>
        <v/>
      </c>
      <c r="E315" s="263" t="str">
        <f>IF(AND($A315=Sheet2!$A$2,仕訳日記帳!$N315&gt;=Sheet2!$B$2),仕訳日記帳!G315,IF(AND(OR($A315=Sheet2!$A$3,$A315=Sheet2!$A$4,$A315=Sheet2!$A$5,$A315=Sheet2!$A$6,$A315=Sheet2!$A$7,$A315=Sheet2!$A$9),仕訳日記帳!$N315&gt;=Sheet2!$B$3),仕訳日記帳!G315,IF(AND($A315=Sheet2!$A$8,仕訳日記帳!$N315&gt;=Sheet2!$B$8),仕訳日記帳!G315,IF(AND(OR($A315=Sheet2!$A$10,$A315=Sheet2!$A$11,$A315=Sheet2!$A$12,$A315=Sheet2!$A$13,$A315=Sheet2!$A$14,$A315=Sheet2!$A$15,$A315=Sheet2!$A$16,$A315=Sheet2!$A$17),Sheet2!$B$9&lt;=仕訳日記帳!$N315&lt;Sheet2!$C$10),仕訳日記帳!G315,""))))</f>
        <v/>
      </c>
      <c r="G315" t="str">
        <f>IF(OR(A315=Sheet2!$A$2,A315=Sheet2!$A$3,A315=Sheet2!$A$4,A315=Sheet2!$A$5,A315=Sheet2!$A$6,A315=Sheet2!$A$7,A315=Sheet2!$A$8,A315=Sheet2!$A$9,A315=Sheet2!$A$10,A315=Sheet2!$A$11,A315=Sheet2!$A$12,$A$2=Sheet2!$A$13,A315=Sheet2!$A$14,$A$2=Sheet2!$A$15,$A$2=Sheet2!$A$16,A315=Sheet2!$A$17),"該当","")</f>
        <v/>
      </c>
      <c r="H315" t="str">
        <f>IF(OR(A315="",G315=""),"",COUNTIF($G$2:G315,"該当"))</f>
        <v/>
      </c>
    </row>
    <row r="316" spans="1:8">
      <c r="A316" t="str">
        <f>IF(AND(仕訳日記帳!D316=Sheet2!$A$2,仕訳日記帳!$N316&gt;=Sheet2!$B$2),仕訳日記帳!D316,IF(AND(OR(仕訳日記帳!D316=Sheet2!$A$3,仕訳日記帳!D316=Sheet2!$A$4,仕訳日記帳!D316=Sheet2!$A$5,仕訳日記帳!D316=Sheet2!$A$6,仕訳日記帳!D316=Sheet2!$A$7,仕訳日記帳!D316=Sheet2!$A$9),仕訳日記帳!$N316&gt;=Sheet2!$B$3),仕訳日記帳!D316,IF(AND(仕訳日記帳!D316=Sheet2!$A$8,仕訳日記帳!$N316&gt;=Sheet2!$B$8),仕訳日記帳!D316,IF(AND(OR(仕訳日記帳!D316=Sheet2!$A$10,仕訳日記帳!D316=Sheet2!$A$11,仕訳日記帳!D316=Sheet2!$A$12,仕訳日記帳!D316=Sheet2!$A$13,仕訳日記帳!D316=Sheet2!$A$14,仕訳日記帳!D316=Sheet2!$A$15,仕訳日記帳!D316=Sheet2!$A$16,仕訳日記帳!D316=Sheet2!$A$17),Sheet2!$B$9&lt;=仕訳日記帳!$N316&lt;Sheet2!$C$10),仕訳日記帳!D316,""))))</f>
        <v/>
      </c>
      <c r="B316" s="263" t="str">
        <f>IF(AND($A316=Sheet2!$A$2,仕訳日記帳!$N316&gt;=Sheet2!$B$2),仕訳日記帳!A316,IF(AND(OR($A316=Sheet2!$A$3,$A316=Sheet2!$A$4,$A316=Sheet2!$A$5,$A316=Sheet2!$A$6,$A316=Sheet2!$A$7,$A316=Sheet2!$A$9),仕訳日記帳!$N316&gt;=Sheet2!$B$3),仕訳日記帳!A316,IF(AND($A316=Sheet2!$A$8,仕訳日記帳!$N316&gt;=Sheet2!$B$8),仕訳日記帳!A316,IF(AND(OR($A316=Sheet2!$A$10,$A316=Sheet2!$A$11,$A316=Sheet2!$A$12,$A316=Sheet2!$A$13,$A316=Sheet2!$A$14,$A316=Sheet2!$A$15,$A316=Sheet2!$A$16,$A316=Sheet2!$A$17),Sheet2!$B$9&lt;=仕訳日記帳!$N316&lt;Sheet2!$C$10),仕訳日記帳!A316,""))))</f>
        <v/>
      </c>
      <c r="C316" t="str">
        <f>IF(AND($A316=Sheet2!$A$2,仕訳日記帳!$N316&gt;=Sheet2!$B$2),仕訳日記帳!B316,IF(AND(OR($A316=Sheet2!$A$3,$A316=Sheet2!$A$4,$A316=Sheet2!$A$5,$A316=Sheet2!$A$6,$A316=Sheet2!$A$7,$A316=Sheet2!$A$9),仕訳日記帳!$N316&gt;=Sheet2!$B$3),仕訳日記帳!B316,IF(AND($A316=Sheet2!$A$8,仕訳日記帳!$N316&gt;=Sheet2!$B$8),仕訳日記帳!B316,IF(AND(OR($A316=Sheet2!$A$10,$A316=Sheet2!$A$11,$A316=Sheet2!$A$12,$A316=Sheet2!$A$13,$A316=Sheet2!$A$14,$A316=Sheet2!$A$15,$A316=Sheet2!$A$16,$A316=Sheet2!$A$17),Sheet2!$B$9&lt;=仕訳日記帳!$N316&lt;Sheet2!$C$10),仕訳日記帳!B316,""))))</f>
        <v/>
      </c>
      <c r="D316" s="265" t="str">
        <f>IF(AND($A316=Sheet2!$A$2,仕訳日記帳!$N316&gt;=Sheet2!$B$2),仕訳日記帳!N316,IF(AND(OR($A316=Sheet2!$A$3,$A316=Sheet2!$A$4,$A316=Sheet2!$A$5,$A316=Sheet2!$A$6,$A316=Sheet2!$A$7,$A316=Sheet2!$A$9),仕訳日記帳!$N316&gt;=Sheet2!$B$3),仕訳日記帳!N316,IF(AND($A316=Sheet2!$A$8,仕訳日記帳!$N316&gt;=Sheet2!$B$8),仕訳日記帳!N316,IF(AND(OR($A316=Sheet2!$A$10,$A316=Sheet2!$A$11,$A316=Sheet2!$A$12,$A316=Sheet2!$A$13,$A316=Sheet2!$A$14,$A316=Sheet2!$A$15,$A316=Sheet2!$A$16,$A316=Sheet2!$A$17),Sheet2!$B$9&lt;=仕訳日記帳!$N316&lt;Sheet2!$C$10),仕訳日記帳!N316,""))))</f>
        <v/>
      </c>
      <c r="E316" s="263" t="str">
        <f>IF(AND($A316=Sheet2!$A$2,仕訳日記帳!$N316&gt;=Sheet2!$B$2),仕訳日記帳!G316,IF(AND(OR($A316=Sheet2!$A$3,$A316=Sheet2!$A$4,$A316=Sheet2!$A$5,$A316=Sheet2!$A$6,$A316=Sheet2!$A$7,$A316=Sheet2!$A$9),仕訳日記帳!$N316&gt;=Sheet2!$B$3),仕訳日記帳!G316,IF(AND($A316=Sheet2!$A$8,仕訳日記帳!$N316&gt;=Sheet2!$B$8),仕訳日記帳!G316,IF(AND(OR($A316=Sheet2!$A$10,$A316=Sheet2!$A$11,$A316=Sheet2!$A$12,$A316=Sheet2!$A$13,$A316=Sheet2!$A$14,$A316=Sheet2!$A$15,$A316=Sheet2!$A$16,$A316=Sheet2!$A$17),Sheet2!$B$9&lt;=仕訳日記帳!$N316&lt;Sheet2!$C$10),仕訳日記帳!G316,""))))</f>
        <v/>
      </c>
      <c r="G316" t="str">
        <f>IF(OR(A316=Sheet2!$A$2,A316=Sheet2!$A$3,A316=Sheet2!$A$4,A316=Sheet2!$A$5,A316=Sheet2!$A$6,A316=Sheet2!$A$7,A316=Sheet2!$A$8,A316=Sheet2!$A$9,A316=Sheet2!$A$10,A316=Sheet2!$A$11,A316=Sheet2!$A$12,$A$2=Sheet2!$A$13,A316=Sheet2!$A$14,$A$2=Sheet2!$A$15,$A$2=Sheet2!$A$16,A316=Sheet2!$A$17),"該当","")</f>
        <v/>
      </c>
      <c r="H316" t="str">
        <f>IF(OR(A316="",G316=""),"",COUNTIF($G$2:G316,"該当"))</f>
        <v/>
      </c>
    </row>
    <row r="317" spans="1:8">
      <c r="A317" t="str">
        <f>IF(AND(仕訳日記帳!D317=Sheet2!$A$2,仕訳日記帳!$N317&gt;=Sheet2!$B$2),仕訳日記帳!D317,IF(AND(OR(仕訳日記帳!D317=Sheet2!$A$3,仕訳日記帳!D317=Sheet2!$A$4,仕訳日記帳!D317=Sheet2!$A$5,仕訳日記帳!D317=Sheet2!$A$6,仕訳日記帳!D317=Sheet2!$A$7,仕訳日記帳!D317=Sheet2!$A$9),仕訳日記帳!$N317&gt;=Sheet2!$B$3),仕訳日記帳!D317,IF(AND(仕訳日記帳!D317=Sheet2!$A$8,仕訳日記帳!$N317&gt;=Sheet2!$B$8),仕訳日記帳!D317,IF(AND(OR(仕訳日記帳!D317=Sheet2!$A$10,仕訳日記帳!D317=Sheet2!$A$11,仕訳日記帳!D317=Sheet2!$A$12,仕訳日記帳!D317=Sheet2!$A$13,仕訳日記帳!D317=Sheet2!$A$14,仕訳日記帳!D317=Sheet2!$A$15,仕訳日記帳!D317=Sheet2!$A$16,仕訳日記帳!D317=Sheet2!$A$17),Sheet2!$B$9&lt;=仕訳日記帳!$N317&lt;Sheet2!$C$10),仕訳日記帳!D317,""))))</f>
        <v/>
      </c>
      <c r="B317" s="263" t="str">
        <f>IF(AND($A317=Sheet2!$A$2,仕訳日記帳!$N317&gt;=Sheet2!$B$2),仕訳日記帳!A317,IF(AND(OR($A317=Sheet2!$A$3,$A317=Sheet2!$A$4,$A317=Sheet2!$A$5,$A317=Sheet2!$A$6,$A317=Sheet2!$A$7,$A317=Sheet2!$A$9),仕訳日記帳!$N317&gt;=Sheet2!$B$3),仕訳日記帳!A317,IF(AND($A317=Sheet2!$A$8,仕訳日記帳!$N317&gt;=Sheet2!$B$8),仕訳日記帳!A317,IF(AND(OR($A317=Sheet2!$A$10,$A317=Sheet2!$A$11,$A317=Sheet2!$A$12,$A317=Sheet2!$A$13,$A317=Sheet2!$A$14,$A317=Sheet2!$A$15,$A317=Sheet2!$A$16,$A317=Sheet2!$A$17),Sheet2!$B$9&lt;=仕訳日記帳!$N317&lt;Sheet2!$C$10),仕訳日記帳!A317,""))))</f>
        <v/>
      </c>
      <c r="C317" t="str">
        <f>IF(AND($A317=Sheet2!$A$2,仕訳日記帳!$N317&gt;=Sheet2!$B$2),仕訳日記帳!B317,IF(AND(OR($A317=Sheet2!$A$3,$A317=Sheet2!$A$4,$A317=Sheet2!$A$5,$A317=Sheet2!$A$6,$A317=Sheet2!$A$7,$A317=Sheet2!$A$9),仕訳日記帳!$N317&gt;=Sheet2!$B$3),仕訳日記帳!B317,IF(AND($A317=Sheet2!$A$8,仕訳日記帳!$N317&gt;=Sheet2!$B$8),仕訳日記帳!B317,IF(AND(OR($A317=Sheet2!$A$10,$A317=Sheet2!$A$11,$A317=Sheet2!$A$12,$A317=Sheet2!$A$13,$A317=Sheet2!$A$14,$A317=Sheet2!$A$15,$A317=Sheet2!$A$16,$A317=Sheet2!$A$17),Sheet2!$B$9&lt;=仕訳日記帳!$N317&lt;Sheet2!$C$10),仕訳日記帳!B317,""))))</f>
        <v/>
      </c>
      <c r="D317" s="265" t="str">
        <f>IF(AND($A317=Sheet2!$A$2,仕訳日記帳!$N317&gt;=Sheet2!$B$2),仕訳日記帳!N317,IF(AND(OR($A317=Sheet2!$A$3,$A317=Sheet2!$A$4,$A317=Sheet2!$A$5,$A317=Sheet2!$A$6,$A317=Sheet2!$A$7,$A317=Sheet2!$A$9),仕訳日記帳!$N317&gt;=Sheet2!$B$3),仕訳日記帳!N317,IF(AND($A317=Sheet2!$A$8,仕訳日記帳!$N317&gt;=Sheet2!$B$8),仕訳日記帳!N317,IF(AND(OR($A317=Sheet2!$A$10,$A317=Sheet2!$A$11,$A317=Sheet2!$A$12,$A317=Sheet2!$A$13,$A317=Sheet2!$A$14,$A317=Sheet2!$A$15,$A317=Sheet2!$A$16,$A317=Sheet2!$A$17),Sheet2!$B$9&lt;=仕訳日記帳!$N317&lt;Sheet2!$C$10),仕訳日記帳!N317,""))))</f>
        <v/>
      </c>
      <c r="E317" s="263" t="str">
        <f>IF(AND($A317=Sheet2!$A$2,仕訳日記帳!$N317&gt;=Sheet2!$B$2),仕訳日記帳!G317,IF(AND(OR($A317=Sheet2!$A$3,$A317=Sheet2!$A$4,$A317=Sheet2!$A$5,$A317=Sheet2!$A$6,$A317=Sheet2!$A$7,$A317=Sheet2!$A$9),仕訳日記帳!$N317&gt;=Sheet2!$B$3),仕訳日記帳!G317,IF(AND($A317=Sheet2!$A$8,仕訳日記帳!$N317&gt;=Sheet2!$B$8),仕訳日記帳!G317,IF(AND(OR($A317=Sheet2!$A$10,$A317=Sheet2!$A$11,$A317=Sheet2!$A$12,$A317=Sheet2!$A$13,$A317=Sheet2!$A$14,$A317=Sheet2!$A$15,$A317=Sheet2!$A$16,$A317=Sheet2!$A$17),Sheet2!$B$9&lt;=仕訳日記帳!$N317&lt;Sheet2!$C$10),仕訳日記帳!G317,""))))</f>
        <v/>
      </c>
      <c r="G317" t="str">
        <f>IF(OR(A317=Sheet2!$A$2,A317=Sheet2!$A$3,A317=Sheet2!$A$4,A317=Sheet2!$A$5,A317=Sheet2!$A$6,A317=Sheet2!$A$7,A317=Sheet2!$A$8,A317=Sheet2!$A$9,A317=Sheet2!$A$10,A317=Sheet2!$A$11,A317=Sheet2!$A$12,$A$2=Sheet2!$A$13,A317=Sheet2!$A$14,$A$2=Sheet2!$A$15,$A$2=Sheet2!$A$16,A317=Sheet2!$A$17),"該当","")</f>
        <v/>
      </c>
      <c r="H317" t="str">
        <f>IF(OR(A317="",G317=""),"",COUNTIF($G$2:G317,"該当"))</f>
        <v/>
      </c>
    </row>
    <row r="318" spans="1:8">
      <c r="A318" t="str">
        <f>IF(AND(仕訳日記帳!D318=Sheet2!$A$2,仕訳日記帳!$N318&gt;=Sheet2!$B$2),仕訳日記帳!D318,IF(AND(OR(仕訳日記帳!D318=Sheet2!$A$3,仕訳日記帳!D318=Sheet2!$A$4,仕訳日記帳!D318=Sheet2!$A$5,仕訳日記帳!D318=Sheet2!$A$6,仕訳日記帳!D318=Sheet2!$A$7,仕訳日記帳!D318=Sheet2!$A$9),仕訳日記帳!$N318&gt;=Sheet2!$B$3),仕訳日記帳!D318,IF(AND(仕訳日記帳!D318=Sheet2!$A$8,仕訳日記帳!$N318&gt;=Sheet2!$B$8),仕訳日記帳!D318,IF(AND(OR(仕訳日記帳!D318=Sheet2!$A$10,仕訳日記帳!D318=Sheet2!$A$11,仕訳日記帳!D318=Sheet2!$A$12,仕訳日記帳!D318=Sheet2!$A$13,仕訳日記帳!D318=Sheet2!$A$14,仕訳日記帳!D318=Sheet2!$A$15,仕訳日記帳!D318=Sheet2!$A$16,仕訳日記帳!D318=Sheet2!$A$17),Sheet2!$B$9&lt;=仕訳日記帳!$N318&lt;Sheet2!$C$10),仕訳日記帳!D318,""))))</f>
        <v/>
      </c>
      <c r="B318" s="263" t="str">
        <f>IF(AND($A318=Sheet2!$A$2,仕訳日記帳!$N318&gt;=Sheet2!$B$2),仕訳日記帳!A318,IF(AND(OR($A318=Sheet2!$A$3,$A318=Sheet2!$A$4,$A318=Sheet2!$A$5,$A318=Sheet2!$A$6,$A318=Sheet2!$A$7,$A318=Sheet2!$A$9),仕訳日記帳!$N318&gt;=Sheet2!$B$3),仕訳日記帳!A318,IF(AND($A318=Sheet2!$A$8,仕訳日記帳!$N318&gt;=Sheet2!$B$8),仕訳日記帳!A318,IF(AND(OR($A318=Sheet2!$A$10,$A318=Sheet2!$A$11,$A318=Sheet2!$A$12,$A318=Sheet2!$A$13,$A318=Sheet2!$A$14,$A318=Sheet2!$A$15,$A318=Sheet2!$A$16,$A318=Sheet2!$A$17),Sheet2!$B$9&lt;=仕訳日記帳!$N318&lt;Sheet2!$C$10),仕訳日記帳!A318,""))))</f>
        <v/>
      </c>
      <c r="C318" t="str">
        <f>IF(AND($A318=Sheet2!$A$2,仕訳日記帳!$N318&gt;=Sheet2!$B$2),仕訳日記帳!B318,IF(AND(OR($A318=Sheet2!$A$3,$A318=Sheet2!$A$4,$A318=Sheet2!$A$5,$A318=Sheet2!$A$6,$A318=Sheet2!$A$7,$A318=Sheet2!$A$9),仕訳日記帳!$N318&gt;=Sheet2!$B$3),仕訳日記帳!B318,IF(AND($A318=Sheet2!$A$8,仕訳日記帳!$N318&gt;=Sheet2!$B$8),仕訳日記帳!B318,IF(AND(OR($A318=Sheet2!$A$10,$A318=Sheet2!$A$11,$A318=Sheet2!$A$12,$A318=Sheet2!$A$13,$A318=Sheet2!$A$14,$A318=Sheet2!$A$15,$A318=Sheet2!$A$16,$A318=Sheet2!$A$17),Sheet2!$B$9&lt;=仕訳日記帳!$N318&lt;Sheet2!$C$10),仕訳日記帳!B318,""))))</f>
        <v/>
      </c>
      <c r="D318" s="265" t="str">
        <f>IF(AND($A318=Sheet2!$A$2,仕訳日記帳!$N318&gt;=Sheet2!$B$2),仕訳日記帳!N318,IF(AND(OR($A318=Sheet2!$A$3,$A318=Sheet2!$A$4,$A318=Sheet2!$A$5,$A318=Sheet2!$A$6,$A318=Sheet2!$A$7,$A318=Sheet2!$A$9),仕訳日記帳!$N318&gt;=Sheet2!$B$3),仕訳日記帳!N318,IF(AND($A318=Sheet2!$A$8,仕訳日記帳!$N318&gt;=Sheet2!$B$8),仕訳日記帳!N318,IF(AND(OR($A318=Sheet2!$A$10,$A318=Sheet2!$A$11,$A318=Sheet2!$A$12,$A318=Sheet2!$A$13,$A318=Sheet2!$A$14,$A318=Sheet2!$A$15,$A318=Sheet2!$A$16,$A318=Sheet2!$A$17),Sheet2!$B$9&lt;=仕訳日記帳!$N318&lt;Sheet2!$C$10),仕訳日記帳!N318,""))))</f>
        <v/>
      </c>
      <c r="E318" s="263" t="str">
        <f>IF(AND($A318=Sheet2!$A$2,仕訳日記帳!$N318&gt;=Sheet2!$B$2),仕訳日記帳!G318,IF(AND(OR($A318=Sheet2!$A$3,$A318=Sheet2!$A$4,$A318=Sheet2!$A$5,$A318=Sheet2!$A$6,$A318=Sheet2!$A$7,$A318=Sheet2!$A$9),仕訳日記帳!$N318&gt;=Sheet2!$B$3),仕訳日記帳!G318,IF(AND($A318=Sheet2!$A$8,仕訳日記帳!$N318&gt;=Sheet2!$B$8),仕訳日記帳!G318,IF(AND(OR($A318=Sheet2!$A$10,$A318=Sheet2!$A$11,$A318=Sheet2!$A$12,$A318=Sheet2!$A$13,$A318=Sheet2!$A$14,$A318=Sheet2!$A$15,$A318=Sheet2!$A$16,$A318=Sheet2!$A$17),Sheet2!$B$9&lt;=仕訳日記帳!$N318&lt;Sheet2!$C$10),仕訳日記帳!G318,""))))</f>
        <v/>
      </c>
      <c r="G318" t="str">
        <f>IF(OR(A318=Sheet2!$A$2,A318=Sheet2!$A$3,A318=Sheet2!$A$4,A318=Sheet2!$A$5,A318=Sheet2!$A$6,A318=Sheet2!$A$7,A318=Sheet2!$A$8,A318=Sheet2!$A$9,A318=Sheet2!$A$10,A318=Sheet2!$A$11,A318=Sheet2!$A$12,$A$2=Sheet2!$A$13,A318=Sheet2!$A$14,$A$2=Sheet2!$A$15,$A$2=Sheet2!$A$16,A318=Sheet2!$A$17),"該当","")</f>
        <v/>
      </c>
      <c r="H318" t="str">
        <f>IF(OR(A318="",G318=""),"",COUNTIF($G$2:G318,"該当"))</f>
        <v/>
      </c>
    </row>
    <row r="319" spans="1:8">
      <c r="A319" t="str">
        <f>IF(AND(仕訳日記帳!D319=Sheet2!$A$2,仕訳日記帳!$N319&gt;=Sheet2!$B$2),仕訳日記帳!D319,IF(AND(OR(仕訳日記帳!D319=Sheet2!$A$3,仕訳日記帳!D319=Sheet2!$A$4,仕訳日記帳!D319=Sheet2!$A$5,仕訳日記帳!D319=Sheet2!$A$6,仕訳日記帳!D319=Sheet2!$A$7,仕訳日記帳!D319=Sheet2!$A$9),仕訳日記帳!$N319&gt;=Sheet2!$B$3),仕訳日記帳!D319,IF(AND(仕訳日記帳!D319=Sheet2!$A$8,仕訳日記帳!$N319&gt;=Sheet2!$B$8),仕訳日記帳!D319,IF(AND(OR(仕訳日記帳!D319=Sheet2!$A$10,仕訳日記帳!D319=Sheet2!$A$11,仕訳日記帳!D319=Sheet2!$A$12,仕訳日記帳!D319=Sheet2!$A$13,仕訳日記帳!D319=Sheet2!$A$14,仕訳日記帳!D319=Sheet2!$A$15,仕訳日記帳!D319=Sheet2!$A$16,仕訳日記帳!D319=Sheet2!$A$17),Sheet2!$B$9&lt;=仕訳日記帳!$N319&lt;Sheet2!$C$10),仕訳日記帳!D319,""))))</f>
        <v/>
      </c>
      <c r="B319" s="263" t="str">
        <f>IF(AND($A319=Sheet2!$A$2,仕訳日記帳!$N319&gt;=Sheet2!$B$2),仕訳日記帳!A319,IF(AND(OR($A319=Sheet2!$A$3,$A319=Sheet2!$A$4,$A319=Sheet2!$A$5,$A319=Sheet2!$A$6,$A319=Sheet2!$A$7,$A319=Sheet2!$A$9),仕訳日記帳!$N319&gt;=Sheet2!$B$3),仕訳日記帳!A319,IF(AND($A319=Sheet2!$A$8,仕訳日記帳!$N319&gt;=Sheet2!$B$8),仕訳日記帳!A319,IF(AND(OR($A319=Sheet2!$A$10,$A319=Sheet2!$A$11,$A319=Sheet2!$A$12,$A319=Sheet2!$A$13,$A319=Sheet2!$A$14,$A319=Sheet2!$A$15,$A319=Sheet2!$A$16,$A319=Sheet2!$A$17),Sheet2!$B$9&lt;=仕訳日記帳!$N319&lt;Sheet2!$C$10),仕訳日記帳!A319,""))))</f>
        <v/>
      </c>
      <c r="C319" t="str">
        <f>IF(AND($A319=Sheet2!$A$2,仕訳日記帳!$N319&gt;=Sheet2!$B$2),仕訳日記帳!B319,IF(AND(OR($A319=Sheet2!$A$3,$A319=Sheet2!$A$4,$A319=Sheet2!$A$5,$A319=Sheet2!$A$6,$A319=Sheet2!$A$7,$A319=Sheet2!$A$9),仕訳日記帳!$N319&gt;=Sheet2!$B$3),仕訳日記帳!B319,IF(AND($A319=Sheet2!$A$8,仕訳日記帳!$N319&gt;=Sheet2!$B$8),仕訳日記帳!B319,IF(AND(OR($A319=Sheet2!$A$10,$A319=Sheet2!$A$11,$A319=Sheet2!$A$12,$A319=Sheet2!$A$13,$A319=Sheet2!$A$14,$A319=Sheet2!$A$15,$A319=Sheet2!$A$16,$A319=Sheet2!$A$17),Sheet2!$B$9&lt;=仕訳日記帳!$N319&lt;Sheet2!$C$10),仕訳日記帳!B319,""))))</f>
        <v/>
      </c>
      <c r="D319" s="265" t="str">
        <f>IF(AND($A319=Sheet2!$A$2,仕訳日記帳!$N319&gt;=Sheet2!$B$2),仕訳日記帳!N319,IF(AND(OR($A319=Sheet2!$A$3,$A319=Sheet2!$A$4,$A319=Sheet2!$A$5,$A319=Sheet2!$A$6,$A319=Sheet2!$A$7,$A319=Sheet2!$A$9),仕訳日記帳!$N319&gt;=Sheet2!$B$3),仕訳日記帳!N319,IF(AND($A319=Sheet2!$A$8,仕訳日記帳!$N319&gt;=Sheet2!$B$8),仕訳日記帳!N319,IF(AND(OR($A319=Sheet2!$A$10,$A319=Sheet2!$A$11,$A319=Sheet2!$A$12,$A319=Sheet2!$A$13,$A319=Sheet2!$A$14,$A319=Sheet2!$A$15,$A319=Sheet2!$A$16,$A319=Sheet2!$A$17),Sheet2!$B$9&lt;=仕訳日記帳!$N319&lt;Sheet2!$C$10),仕訳日記帳!N319,""))))</f>
        <v/>
      </c>
      <c r="E319" s="263" t="str">
        <f>IF(AND($A319=Sheet2!$A$2,仕訳日記帳!$N319&gt;=Sheet2!$B$2),仕訳日記帳!G319,IF(AND(OR($A319=Sheet2!$A$3,$A319=Sheet2!$A$4,$A319=Sheet2!$A$5,$A319=Sheet2!$A$6,$A319=Sheet2!$A$7,$A319=Sheet2!$A$9),仕訳日記帳!$N319&gt;=Sheet2!$B$3),仕訳日記帳!G319,IF(AND($A319=Sheet2!$A$8,仕訳日記帳!$N319&gt;=Sheet2!$B$8),仕訳日記帳!G319,IF(AND(OR($A319=Sheet2!$A$10,$A319=Sheet2!$A$11,$A319=Sheet2!$A$12,$A319=Sheet2!$A$13,$A319=Sheet2!$A$14,$A319=Sheet2!$A$15,$A319=Sheet2!$A$16,$A319=Sheet2!$A$17),Sheet2!$B$9&lt;=仕訳日記帳!$N319&lt;Sheet2!$C$10),仕訳日記帳!G319,""))))</f>
        <v/>
      </c>
      <c r="G319" t="str">
        <f>IF(OR(A319=Sheet2!$A$2,A319=Sheet2!$A$3,A319=Sheet2!$A$4,A319=Sheet2!$A$5,A319=Sheet2!$A$6,A319=Sheet2!$A$7,A319=Sheet2!$A$8,A319=Sheet2!$A$9,A319=Sheet2!$A$10,A319=Sheet2!$A$11,A319=Sheet2!$A$12,$A$2=Sheet2!$A$13,A319=Sheet2!$A$14,$A$2=Sheet2!$A$15,$A$2=Sheet2!$A$16,A319=Sheet2!$A$17),"該当","")</f>
        <v/>
      </c>
      <c r="H319" t="str">
        <f>IF(OR(A319="",G319=""),"",COUNTIF($G$2:G319,"該当"))</f>
        <v/>
      </c>
    </row>
    <row r="320" spans="1:8">
      <c r="A320" t="str">
        <f>IF(AND(仕訳日記帳!D320=Sheet2!$A$2,仕訳日記帳!$N320&gt;=Sheet2!$B$2),仕訳日記帳!D320,IF(AND(OR(仕訳日記帳!D320=Sheet2!$A$3,仕訳日記帳!D320=Sheet2!$A$4,仕訳日記帳!D320=Sheet2!$A$5,仕訳日記帳!D320=Sheet2!$A$6,仕訳日記帳!D320=Sheet2!$A$7,仕訳日記帳!D320=Sheet2!$A$9),仕訳日記帳!$N320&gt;=Sheet2!$B$3),仕訳日記帳!D320,IF(AND(仕訳日記帳!D320=Sheet2!$A$8,仕訳日記帳!$N320&gt;=Sheet2!$B$8),仕訳日記帳!D320,IF(AND(OR(仕訳日記帳!D320=Sheet2!$A$10,仕訳日記帳!D320=Sheet2!$A$11,仕訳日記帳!D320=Sheet2!$A$12,仕訳日記帳!D320=Sheet2!$A$13,仕訳日記帳!D320=Sheet2!$A$14,仕訳日記帳!D320=Sheet2!$A$15,仕訳日記帳!D320=Sheet2!$A$16,仕訳日記帳!D320=Sheet2!$A$17),Sheet2!$B$9&lt;=仕訳日記帳!$N320&lt;Sheet2!$C$10),仕訳日記帳!D320,""))))</f>
        <v/>
      </c>
      <c r="B320" s="263" t="str">
        <f>IF(AND($A320=Sheet2!$A$2,仕訳日記帳!$N320&gt;=Sheet2!$B$2),仕訳日記帳!A320,IF(AND(OR($A320=Sheet2!$A$3,$A320=Sheet2!$A$4,$A320=Sheet2!$A$5,$A320=Sheet2!$A$6,$A320=Sheet2!$A$7,$A320=Sheet2!$A$9),仕訳日記帳!$N320&gt;=Sheet2!$B$3),仕訳日記帳!A320,IF(AND($A320=Sheet2!$A$8,仕訳日記帳!$N320&gt;=Sheet2!$B$8),仕訳日記帳!A320,IF(AND(OR($A320=Sheet2!$A$10,$A320=Sheet2!$A$11,$A320=Sheet2!$A$12,$A320=Sheet2!$A$13,$A320=Sheet2!$A$14,$A320=Sheet2!$A$15,$A320=Sheet2!$A$16,$A320=Sheet2!$A$17),Sheet2!$B$9&lt;=仕訳日記帳!$N320&lt;Sheet2!$C$10),仕訳日記帳!A320,""))))</f>
        <v/>
      </c>
      <c r="C320" t="str">
        <f>IF(AND($A320=Sheet2!$A$2,仕訳日記帳!$N320&gt;=Sheet2!$B$2),仕訳日記帳!B320,IF(AND(OR($A320=Sheet2!$A$3,$A320=Sheet2!$A$4,$A320=Sheet2!$A$5,$A320=Sheet2!$A$6,$A320=Sheet2!$A$7,$A320=Sheet2!$A$9),仕訳日記帳!$N320&gt;=Sheet2!$B$3),仕訳日記帳!B320,IF(AND($A320=Sheet2!$A$8,仕訳日記帳!$N320&gt;=Sheet2!$B$8),仕訳日記帳!B320,IF(AND(OR($A320=Sheet2!$A$10,$A320=Sheet2!$A$11,$A320=Sheet2!$A$12,$A320=Sheet2!$A$13,$A320=Sheet2!$A$14,$A320=Sheet2!$A$15,$A320=Sheet2!$A$16,$A320=Sheet2!$A$17),Sheet2!$B$9&lt;=仕訳日記帳!$N320&lt;Sheet2!$C$10),仕訳日記帳!B320,""))))</f>
        <v/>
      </c>
      <c r="D320" s="265" t="str">
        <f>IF(AND($A320=Sheet2!$A$2,仕訳日記帳!$N320&gt;=Sheet2!$B$2),仕訳日記帳!N320,IF(AND(OR($A320=Sheet2!$A$3,$A320=Sheet2!$A$4,$A320=Sheet2!$A$5,$A320=Sheet2!$A$6,$A320=Sheet2!$A$7,$A320=Sheet2!$A$9),仕訳日記帳!$N320&gt;=Sheet2!$B$3),仕訳日記帳!N320,IF(AND($A320=Sheet2!$A$8,仕訳日記帳!$N320&gt;=Sheet2!$B$8),仕訳日記帳!N320,IF(AND(OR($A320=Sheet2!$A$10,$A320=Sheet2!$A$11,$A320=Sheet2!$A$12,$A320=Sheet2!$A$13,$A320=Sheet2!$A$14,$A320=Sheet2!$A$15,$A320=Sheet2!$A$16,$A320=Sheet2!$A$17),Sheet2!$B$9&lt;=仕訳日記帳!$N320&lt;Sheet2!$C$10),仕訳日記帳!N320,""))))</f>
        <v/>
      </c>
      <c r="E320" s="263" t="str">
        <f>IF(AND($A320=Sheet2!$A$2,仕訳日記帳!$N320&gt;=Sheet2!$B$2),仕訳日記帳!G320,IF(AND(OR($A320=Sheet2!$A$3,$A320=Sheet2!$A$4,$A320=Sheet2!$A$5,$A320=Sheet2!$A$6,$A320=Sheet2!$A$7,$A320=Sheet2!$A$9),仕訳日記帳!$N320&gt;=Sheet2!$B$3),仕訳日記帳!G320,IF(AND($A320=Sheet2!$A$8,仕訳日記帳!$N320&gt;=Sheet2!$B$8),仕訳日記帳!G320,IF(AND(OR($A320=Sheet2!$A$10,$A320=Sheet2!$A$11,$A320=Sheet2!$A$12,$A320=Sheet2!$A$13,$A320=Sheet2!$A$14,$A320=Sheet2!$A$15,$A320=Sheet2!$A$16,$A320=Sheet2!$A$17),Sheet2!$B$9&lt;=仕訳日記帳!$N320&lt;Sheet2!$C$10),仕訳日記帳!G320,""))))</f>
        <v/>
      </c>
      <c r="G320" t="str">
        <f>IF(OR(A320=Sheet2!$A$2,A320=Sheet2!$A$3,A320=Sheet2!$A$4,A320=Sheet2!$A$5,A320=Sheet2!$A$6,A320=Sheet2!$A$7,A320=Sheet2!$A$8,A320=Sheet2!$A$9,A320=Sheet2!$A$10,A320=Sheet2!$A$11,A320=Sheet2!$A$12,$A$2=Sheet2!$A$13,A320=Sheet2!$A$14,$A$2=Sheet2!$A$15,$A$2=Sheet2!$A$16,A320=Sheet2!$A$17),"該当","")</f>
        <v/>
      </c>
      <c r="H320" t="str">
        <f>IF(OR(A320="",G320=""),"",COUNTIF($G$2:G320,"該当"))</f>
        <v/>
      </c>
    </row>
    <row r="321" spans="1:8">
      <c r="A321" t="str">
        <f>IF(AND(仕訳日記帳!D321=Sheet2!$A$2,仕訳日記帳!$N321&gt;=Sheet2!$B$2),仕訳日記帳!D321,IF(AND(OR(仕訳日記帳!D321=Sheet2!$A$3,仕訳日記帳!D321=Sheet2!$A$4,仕訳日記帳!D321=Sheet2!$A$5,仕訳日記帳!D321=Sheet2!$A$6,仕訳日記帳!D321=Sheet2!$A$7,仕訳日記帳!D321=Sheet2!$A$9),仕訳日記帳!$N321&gt;=Sheet2!$B$3),仕訳日記帳!D321,IF(AND(仕訳日記帳!D321=Sheet2!$A$8,仕訳日記帳!$N321&gt;=Sheet2!$B$8),仕訳日記帳!D321,IF(AND(OR(仕訳日記帳!D321=Sheet2!$A$10,仕訳日記帳!D321=Sheet2!$A$11,仕訳日記帳!D321=Sheet2!$A$12,仕訳日記帳!D321=Sheet2!$A$13,仕訳日記帳!D321=Sheet2!$A$14,仕訳日記帳!D321=Sheet2!$A$15,仕訳日記帳!D321=Sheet2!$A$16,仕訳日記帳!D321=Sheet2!$A$17),Sheet2!$B$9&lt;=仕訳日記帳!$N321&lt;Sheet2!$C$10),仕訳日記帳!D321,""))))</f>
        <v/>
      </c>
      <c r="B321" s="263" t="str">
        <f>IF(AND($A321=Sheet2!$A$2,仕訳日記帳!$N321&gt;=Sheet2!$B$2),仕訳日記帳!A321,IF(AND(OR($A321=Sheet2!$A$3,$A321=Sheet2!$A$4,$A321=Sheet2!$A$5,$A321=Sheet2!$A$6,$A321=Sheet2!$A$7,$A321=Sheet2!$A$9),仕訳日記帳!$N321&gt;=Sheet2!$B$3),仕訳日記帳!A321,IF(AND($A321=Sheet2!$A$8,仕訳日記帳!$N321&gt;=Sheet2!$B$8),仕訳日記帳!A321,IF(AND(OR($A321=Sheet2!$A$10,$A321=Sheet2!$A$11,$A321=Sheet2!$A$12,$A321=Sheet2!$A$13,$A321=Sheet2!$A$14,$A321=Sheet2!$A$15,$A321=Sheet2!$A$16,$A321=Sheet2!$A$17),Sheet2!$B$9&lt;=仕訳日記帳!$N321&lt;Sheet2!$C$10),仕訳日記帳!A321,""))))</f>
        <v/>
      </c>
      <c r="C321" t="str">
        <f>IF(AND($A321=Sheet2!$A$2,仕訳日記帳!$N321&gt;=Sheet2!$B$2),仕訳日記帳!B321,IF(AND(OR($A321=Sheet2!$A$3,$A321=Sheet2!$A$4,$A321=Sheet2!$A$5,$A321=Sheet2!$A$6,$A321=Sheet2!$A$7,$A321=Sheet2!$A$9),仕訳日記帳!$N321&gt;=Sheet2!$B$3),仕訳日記帳!B321,IF(AND($A321=Sheet2!$A$8,仕訳日記帳!$N321&gt;=Sheet2!$B$8),仕訳日記帳!B321,IF(AND(OR($A321=Sheet2!$A$10,$A321=Sheet2!$A$11,$A321=Sheet2!$A$12,$A321=Sheet2!$A$13,$A321=Sheet2!$A$14,$A321=Sheet2!$A$15,$A321=Sheet2!$A$16,$A321=Sheet2!$A$17),Sheet2!$B$9&lt;=仕訳日記帳!$N321&lt;Sheet2!$C$10),仕訳日記帳!B321,""))))</f>
        <v/>
      </c>
      <c r="D321" s="265" t="str">
        <f>IF(AND($A321=Sheet2!$A$2,仕訳日記帳!$N321&gt;=Sheet2!$B$2),仕訳日記帳!N321,IF(AND(OR($A321=Sheet2!$A$3,$A321=Sheet2!$A$4,$A321=Sheet2!$A$5,$A321=Sheet2!$A$6,$A321=Sheet2!$A$7,$A321=Sheet2!$A$9),仕訳日記帳!$N321&gt;=Sheet2!$B$3),仕訳日記帳!N321,IF(AND($A321=Sheet2!$A$8,仕訳日記帳!$N321&gt;=Sheet2!$B$8),仕訳日記帳!N321,IF(AND(OR($A321=Sheet2!$A$10,$A321=Sheet2!$A$11,$A321=Sheet2!$A$12,$A321=Sheet2!$A$13,$A321=Sheet2!$A$14,$A321=Sheet2!$A$15,$A321=Sheet2!$A$16,$A321=Sheet2!$A$17),Sheet2!$B$9&lt;=仕訳日記帳!$N321&lt;Sheet2!$C$10),仕訳日記帳!N321,""))))</f>
        <v/>
      </c>
      <c r="E321" s="263" t="str">
        <f>IF(AND($A321=Sheet2!$A$2,仕訳日記帳!$N321&gt;=Sheet2!$B$2),仕訳日記帳!G321,IF(AND(OR($A321=Sheet2!$A$3,$A321=Sheet2!$A$4,$A321=Sheet2!$A$5,$A321=Sheet2!$A$6,$A321=Sheet2!$A$7,$A321=Sheet2!$A$9),仕訳日記帳!$N321&gt;=Sheet2!$B$3),仕訳日記帳!G321,IF(AND($A321=Sheet2!$A$8,仕訳日記帳!$N321&gt;=Sheet2!$B$8),仕訳日記帳!G321,IF(AND(OR($A321=Sheet2!$A$10,$A321=Sheet2!$A$11,$A321=Sheet2!$A$12,$A321=Sheet2!$A$13,$A321=Sheet2!$A$14,$A321=Sheet2!$A$15,$A321=Sheet2!$A$16,$A321=Sheet2!$A$17),Sheet2!$B$9&lt;=仕訳日記帳!$N321&lt;Sheet2!$C$10),仕訳日記帳!G321,""))))</f>
        <v/>
      </c>
      <c r="G321" t="str">
        <f>IF(OR(A321=Sheet2!$A$2,A321=Sheet2!$A$3,A321=Sheet2!$A$4,A321=Sheet2!$A$5,A321=Sheet2!$A$6,A321=Sheet2!$A$7,A321=Sheet2!$A$8,A321=Sheet2!$A$9,A321=Sheet2!$A$10,A321=Sheet2!$A$11,A321=Sheet2!$A$12,$A$2=Sheet2!$A$13,A321=Sheet2!$A$14,$A$2=Sheet2!$A$15,$A$2=Sheet2!$A$16,A321=Sheet2!$A$17),"該当","")</f>
        <v/>
      </c>
      <c r="H321" t="str">
        <f>IF(OR(A321="",G321=""),"",COUNTIF($G$2:G321,"該当"))</f>
        <v/>
      </c>
    </row>
    <row r="322" spans="1:8">
      <c r="A322" t="str">
        <f>IF(AND(仕訳日記帳!D322=Sheet2!$A$2,仕訳日記帳!$N322&gt;=Sheet2!$B$2),仕訳日記帳!D322,IF(AND(OR(仕訳日記帳!D322=Sheet2!$A$3,仕訳日記帳!D322=Sheet2!$A$4,仕訳日記帳!D322=Sheet2!$A$5,仕訳日記帳!D322=Sheet2!$A$6,仕訳日記帳!D322=Sheet2!$A$7,仕訳日記帳!D322=Sheet2!$A$9),仕訳日記帳!$N322&gt;=Sheet2!$B$3),仕訳日記帳!D322,IF(AND(仕訳日記帳!D322=Sheet2!$A$8,仕訳日記帳!$N322&gt;=Sheet2!$B$8),仕訳日記帳!D322,IF(AND(OR(仕訳日記帳!D322=Sheet2!$A$10,仕訳日記帳!D322=Sheet2!$A$11,仕訳日記帳!D322=Sheet2!$A$12,仕訳日記帳!D322=Sheet2!$A$13,仕訳日記帳!D322=Sheet2!$A$14,仕訳日記帳!D322=Sheet2!$A$15,仕訳日記帳!D322=Sheet2!$A$16,仕訳日記帳!D322=Sheet2!$A$17),Sheet2!$B$9&lt;=仕訳日記帳!$N322&lt;Sheet2!$C$10),仕訳日記帳!D322,""))))</f>
        <v/>
      </c>
      <c r="B322" s="263" t="str">
        <f>IF(AND($A322=Sheet2!$A$2,仕訳日記帳!$N322&gt;=Sheet2!$B$2),仕訳日記帳!A322,IF(AND(OR($A322=Sheet2!$A$3,$A322=Sheet2!$A$4,$A322=Sheet2!$A$5,$A322=Sheet2!$A$6,$A322=Sheet2!$A$7,$A322=Sheet2!$A$9),仕訳日記帳!$N322&gt;=Sheet2!$B$3),仕訳日記帳!A322,IF(AND($A322=Sheet2!$A$8,仕訳日記帳!$N322&gt;=Sheet2!$B$8),仕訳日記帳!A322,IF(AND(OR($A322=Sheet2!$A$10,$A322=Sheet2!$A$11,$A322=Sheet2!$A$12,$A322=Sheet2!$A$13,$A322=Sheet2!$A$14,$A322=Sheet2!$A$15,$A322=Sheet2!$A$16,$A322=Sheet2!$A$17),Sheet2!$B$9&lt;=仕訳日記帳!$N322&lt;Sheet2!$C$10),仕訳日記帳!A322,""))))</f>
        <v/>
      </c>
      <c r="C322" t="str">
        <f>IF(AND($A322=Sheet2!$A$2,仕訳日記帳!$N322&gt;=Sheet2!$B$2),仕訳日記帳!B322,IF(AND(OR($A322=Sheet2!$A$3,$A322=Sheet2!$A$4,$A322=Sheet2!$A$5,$A322=Sheet2!$A$6,$A322=Sheet2!$A$7,$A322=Sheet2!$A$9),仕訳日記帳!$N322&gt;=Sheet2!$B$3),仕訳日記帳!B322,IF(AND($A322=Sheet2!$A$8,仕訳日記帳!$N322&gt;=Sheet2!$B$8),仕訳日記帳!B322,IF(AND(OR($A322=Sheet2!$A$10,$A322=Sheet2!$A$11,$A322=Sheet2!$A$12,$A322=Sheet2!$A$13,$A322=Sheet2!$A$14,$A322=Sheet2!$A$15,$A322=Sheet2!$A$16,$A322=Sheet2!$A$17),Sheet2!$B$9&lt;=仕訳日記帳!$N322&lt;Sheet2!$C$10),仕訳日記帳!B322,""))))</f>
        <v/>
      </c>
      <c r="D322" s="265" t="str">
        <f>IF(AND($A322=Sheet2!$A$2,仕訳日記帳!$N322&gt;=Sheet2!$B$2),仕訳日記帳!N322,IF(AND(OR($A322=Sheet2!$A$3,$A322=Sheet2!$A$4,$A322=Sheet2!$A$5,$A322=Sheet2!$A$6,$A322=Sheet2!$A$7,$A322=Sheet2!$A$9),仕訳日記帳!$N322&gt;=Sheet2!$B$3),仕訳日記帳!N322,IF(AND($A322=Sheet2!$A$8,仕訳日記帳!$N322&gt;=Sheet2!$B$8),仕訳日記帳!N322,IF(AND(OR($A322=Sheet2!$A$10,$A322=Sheet2!$A$11,$A322=Sheet2!$A$12,$A322=Sheet2!$A$13,$A322=Sheet2!$A$14,$A322=Sheet2!$A$15,$A322=Sheet2!$A$16,$A322=Sheet2!$A$17),Sheet2!$B$9&lt;=仕訳日記帳!$N322&lt;Sheet2!$C$10),仕訳日記帳!N322,""))))</f>
        <v/>
      </c>
      <c r="E322" s="263" t="str">
        <f>IF(AND($A322=Sheet2!$A$2,仕訳日記帳!$N322&gt;=Sheet2!$B$2),仕訳日記帳!G322,IF(AND(OR($A322=Sheet2!$A$3,$A322=Sheet2!$A$4,$A322=Sheet2!$A$5,$A322=Sheet2!$A$6,$A322=Sheet2!$A$7,$A322=Sheet2!$A$9),仕訳日記帳!$N322&gt;=Sheet2!$B$3),仕訳日記帳!G322,IF(AND($A322=Sheet2!$A$8,仕訳日記帳!$N322&gt;=Sheet2!$B$8),仕訳日記帳!G322,IF(AND(OR($A322=Sheet2!$A$10,$A322=Sheet2!$A$11,$A322=Sheet2!$A$12,$A322=Sheet2!$A$13,$A322=Sheet2!$A$14,$A322=Sheet2!$A$15,$A322=Sheet2!$A$16,$A322=Sheet2!$A$17),Sheet2!$B$9&lt;=仕訳日記帳!$N322&lt;Sheet2!$C$10),仕訳日記帳!G322,""))))</f>
        <v/>
      </c>
      <c r="G322" t="str">
        <f>IF(OR(A322=Sheet2!$A$2,A322=Sheet2!$A$3,A322=Sheet2!$A$4,A322=Sheet2!$A$5,A322=Sheet2!$A$6,A322=Sheet2!$A$7,A322=Sheet2!$A$8,A322=Sheet2!$A$9,A322=Sheet2!$A$10,A322=Sheet2!$A$11,A322=Sheet2!$A$12,$A$2=Sheet2!$A$13,A322=Sheet2!$A$14,$A$2=Sheet2!$A$15,$A$2=Sheet2!$A$16,A322=Sheet2!$A$17),"該当","")</f>
        <v/>
      </c>
      <c r="H322" t="str">
        <f>IF(OR(A322="",G322=""),"",COUNTIF($G$2:G322,"該当"))</f>
        <v/>
      </c>
    </row>
    <row r="323" spans="1:8">
      <c r="A323" t="str">
        <f>IF(AND(仕訳日記帳!D323=Sheet2!$A$2,仕訳日記帳!$N323&gt;=Sheet2!$B$2),仕訳日記帳!D323,IF(AND(OR(仕訳日記帳!D323=Sheet2!$A$3,仕訳日記帳!D323=Sheet2!$A$4,仕訳日記帳!D323=Sheet2!$A$5,仕訳日記帳!D323=Sheet2!$A$6,仕訳日記帳!D323=Sheet2!$A$7,仕訳日記帳!D323=Sheet2!$A$9),仕訳日記帳!$N323&gt;=Sheet2!$B$3),仕訳日記帳!D323,IF(AND(仕訳日記帳!D323=Sheet2!$A$8,仕訳日記帳!$N323&gt;=Sheet2!$B$8),仕訳日記帳!D323,IF(AND(OR(仕訳日記帳!D323=Sheet2!$A$10,仕訳日記帳!D323=Sheet2!$A$11,仕訳日記帳!D323=Sheet2!$A$12,仕訳日記帳!D323=Sheet2!$A$13,仕訳日記帳!D323=Sheet2!$A$14,仕訳日記帳!D323=Sheet2!$A$15,仕訳日記帳!D323=Sheet2!$A$16,仕訳日記帳!D323=Sheet2!$A$17),Sheet2!$B$9&lt;=仕訳日記帳!$N323&lt;Sheet2!$C$10),仕訳日記帳!D323,""))))</f>
        <v/>
      </c>
      <c r="B323" s="263" t="str">
        <f>IF(AND($A323=Sheet2!$A$2,仕訳日記帳!$N323&gt;=Sheet2!$B$2),仕訳日記帳!A323,IF(AND(OR($A323=Sheet2!$A$3,$A323=Sheet2!$A$4,$A323=Sheet2!$A$5,$A323=Sheet2!$A$6,$A323=Sheet2!$A$7,$A323=Sheet2!$A$9),仕訳日記帳!$N323&gt;=Sheet2!$B$3),仕訳日記帳!A323,IF(AND($A323=Sheet2!$A$8,仕訳日記帳!$N323&gt;=Sheet2!$B$8),仕訳日記帳!A323,IF(AND(OR($A323=Sheet2!$A$10,$A323=Sheet2!$A$11,$A323=Sheet2!$A$12,$A323=Sheet2!$A$13,$A323=Sheet2!$A$14,$A323=Sheet2!$A$15,$A323=Sheet2!$A$16,$A323=Sheet2!$A$17),Sheet2!$B$9&lt;=仕訳日記帳!$N323&lt;Sheet2!$C$10),仕訳日記帳!A323,""))))</f>
        <v/>
      </c>
      <c r="C323" t="str">
        <f>IF(AND($A323=Sheet2!$A$2,仕訳日記帳!$N323&gt;=Sheet2!$B$2),仕訳日記帳!B323,IF(AND(OR($A323=Sheet2!$A$3,$A323=Sheet2!$A$4,$A323=Sheet2!$A$5,$A323=Sheet2!$A$6,$A323=Sheet2!$A$7,$A323=Sheet2!$A$9),仕訳日記帳!$N323&gt;=Sheet2!$B$3),仕訳日記帳!B323,IF(AND($A323=Sheet2!$A$8,仕訳日記帳!$N323&gt;=Sheet2!$B$8),仕訳日記帳!B323,IF(AND(OR($A323=Sheet2!$A$10,$A323=Sheet2!$A$11,$A323=Sheet2!$A$12,$A323=Sheet2!$A$13,$A323=Sheet2!$A$14,$A323=Sheet2!$A$15,$A323=Sheet2!$A$16,$A323=Sheet2!$A$17),Sheet2!$B$9&lt;=仕訳日記帳!$N323&lt;Sheet2!$C$10),仕訳日記帳!B323,""))))</f>
        <v/>
      </c>
      <c r="D323" s="265" t="str">
        <f>IF(AND($A323=Sheet2!$A$2,仕訳日記帳!$N323&gt;=Sheet2!$B$2),仕訳日記帳!N323,IF(AND(OR($A323=Sheet2!$A$3,$A323=Sheet2!$A$4,$A323=Sheet2!$A$5,$A323=Sheet2!$A$6,$A323=Sheet2!$A$7,$A323=Sheet2!$A$9),仕訳日記帳!$N323&gt;=Sheet2!$B$3),仕訳日記帳!N323,IF(AND($A323=Sheet2!$A$8,仕訳日記帳!$N323&gt;=Sheet2!$B$8),仕訳日記帳!N323,IF(AND(OR($A323=Sheet2!$A$10,$A323=Sheet2!$A$11,$A323=Sheet2!$A$12,$A323=Sheet2!$A$13,$A323=Sheet2!$A$14,$A323=Sheet2!$A$15,$A323=Sheet2!$A$16,$A323=Sheet2!$A$17),Sheet2!$B$9&lt;=仕訳日記帳!$N323&lt;Sheet2!$C$10),仕訳日記帳!N323,""))))</f>
        <v/>
      </c>
      <c r="E323" s="263" t="str">
        <f>IF(AND($A323=Sheet2!$A$2,仕訳日記帳!$N323&gt;=Sheet2!$B$2),仕訳日記帳!G323,IF(AND(OR($A323=Sheet2!$A$3,$A323=Sheet2!$A$4,$A323=Sheet2!$A$5,$A323=Sheet2!$A$6,$A323=Sheet2!$A$7,$A323=Sheet2!$A$9),仕訳日記帳!$N323&gt;=Sheet2!$B$3),仕訳日記帳!G323,IF(AND($A323=Sheet2!$A$8,仕訳日記帳!$N323&gt;=Sheet2!$B$8),仕訳日記帳!G323,IF(AND(OR($A323=Sheet2!$A$10,$A323=Sheet2!$A$11,$A323=Sheet2!$A$12,$A323=Sheet2!$A$13,$A323=Sheet2!$A$14,$A323=Sheet2!$A$15,$A323=Sheet2!$A$16,$A323=Sheet2!$A$17),Sheet2!$B$9&lt;=仕訳日記帳!$N323&lt;Sheet2!$C$10),仕訳日記帳!G323,""))))</f>
        <v/>
      </c>
      <c r="G323" t="str">
        <f>IF(OR(A323=Sheet2!$A$2,A323=Sheet2!$A$3,A323=Sheet2!$A$4,A323=Sheet2!$A$5,A323=Sheet2!$A$6,A323=Sheet2!$A$7,A323=Sheet2!$A$8,A323=Sheet2!$A$9,A323=Sheet2!$A$10,A323=Sheet2!$A$11,A323=Sheet2!$A$12,$A$2=Sheet2!$A$13,A323=Sheet2!$A$14,$A$2=Sheet2!$A$15,$A$2=Sheet2!$A$16,A323=Sheet2!$A$17),"該当","")</f>
        <v/>
      </c>
      <c r="H323" t="str">
        <f>IF(OR(A323="",G323=""),"",COUNTIF($G$2:G323,"該当"))</f>
        <v/>
      </c>
    </row>
    <row r="324" spans="1:8">
      <c r="A324" t="str">
        <f>IF(AND(仕訳日記帳!D324=Sheet2!$A$2,仕訳日記帳!$N324&gt;=Sheet2!$B$2),仕訳日記帳!D324,IF(AND(OR(仕訳日記帳!D324=Sheet2!$A$3,仕訳日記帳!D324=Sheet2!$A$4,仕訳日記帳!D324=Sheet2!$A$5,仕訳日記帳!D324=Sheet2!$A$6,仕訳日記帳!D324=Sheet2!$A$7,仕訳日記帳!D324=Sheet2!$A$9),仕訳日記帳!$N324&gt;=Sheet2!$B$3),仕訳日記帳!D324,IF(AND(仕訳日記帳!D324=Sheet2!$A$8,仕訳日記帳!$N324&gt;=Sheet2!$B$8),仕訳日記帳!D324,IF(AND(OR(仕訳日記帳!D324=Sheet2!$A$10,仕訳日記帳!D324=Sheet2!$A$11,仕訳日記帳!D324=Sheet2!$A$12,仕訳日記帳!D324=Sheet2!$A$13,仕訳日記帳!D324=Sheet2!$A$14,仕訳日記帳!D324=Sheet2!$A$15,仕訳日記帳!D324=Sheet2!$A$16,仕訳日記帳!D324=Sheet2!$A$17),Sheet2!$B$9&lt;=仕訳日記帳!$N324&lt;Sheet2!$C$10),仕訳日記帳!D324,""))))</f>
        <v/>
      </c>
      <c r="B324" s="263" t="str">
        <f>IF(AND($A324=Sheet2!$A$2,仕訳日記帳!$N324&gt;=Sheet2!$B$2),仕訳日記帳!A324,IF(AND(OR($A324=Sheet2!$A$3,$A324=Sheet2!$A$4,$A324=Sheet2!$A$5,$A324=Sheet2!$A$6,$A324=Sheet2!$A$7,$A324=Sheet2!$A$9),仕訳日記帳!$N324&gt;=Sheet2!$B$3),仕訳日記帳!A324,IF(AND($A324=Sheet2!$A$8,仕訳日記帳!$N324&gt;=Sheet2!$B$8),仕訳日記帳!A324,IF(AND(OR($A324=Sheet2!$A$10,$A324=Sheet2!$A$11,$A324=Sheet2!$A$12,$A324=Sheet2!$A$13,$A324=Sheet2!$A$14,$A324=Sheet2!$A$15,$A324=Sheet2!$A$16,$A324=Sheet2!$A$17),Sheet2!$B$9&lt;=仕訳日記帳!$N324&lt;Sheet2!$C$10),仕訳日記帳!A324,""))))</f>
        <v/>
      </c>
      <c r="C324" t="str">
        <f>IF(AND($A324=Sheet2!$A$2,仕訳日記帳!$N324&gt;=Sheet2!$B$2),仕訳日記帳!B324,IF(AND(OR($A324=Sheet2!$A$3,$A324=Sheet2!$A$4,$A324=Sheet2!$A$5,$A324=Sheet2!$A$6,$A324=Sheet2!$A$7,$A324=Sheet2!$A$9),仕訳日記帳!$N324&gt;=Sheet2!$B$3),仕訳日記帳!B324,IF(AND($A324=Sheet2!$A$8,仕訳日記帳!$N324&gt;=Sheet2!$B$8),仕訳日記帳!B324,IF(AND(OR($A324=Sheet2!$A$10,$A324=Sheet2!$A$11,$A324=Sheet2!$A$12,$A324=Sheet2!$A$13,$A324=Sheet2!$A$14,$A324=Sheet2!$A$15,$A324=Sheet2!$A$16,$A324=Sheet2!$A$17),Sheet2!$B$9&lt;=仕訳日記帳!$N324&lt;Sheet2!$C$10),仕訳日記帳!B324,""))))</f>
        <v/>
      </c>
      <c r="D324" s="265" t="str">
        <f>IF(AND($A324=Sheet2!$A$2,仕訳日記帳!$N324&gt;=Sheet2!$B$2),仕訳日記帳!N324,IF(AND(OR($A324=Sheet2!$A$3,$A324=Sheet2!$A$4,$A324=Sheet2!$A$5,$A324=Sheet2!$A$6,$A324=Sheet2!$A$7,$A324=Sheet2!$A$9),仕訳日記帳!$N324&gt;=Sheet2!$B$3),仕訳日記帳!N324,IF(AND($A324=Sheet2!$A$8,仕訳日記帳!$N324&gt;=Sheet2!$B$8),仕訳日記帳!N324,IF(AND(OR($A324=Sheet2!$A$10,$A324=Sheet2!$A$11,$A324=Sheet2!$A$12,$A324=Sheet2!$A$13,$A324=Sheet2!$A$14,$A324=Sheet2!$A$15,$A324=Sheet2!$A$16,$A324=Sheet2!$A$17),Sheet2!$B$9&lt;=仕訳日記帳!$N324&lt;Sheet2!$C$10),仕訳日記帳!N324,""))))</f>
        <v/>
      </c>
      <c r="E324" s="263" t="str">
        <f>IF(AND($A324=Sheet2!$A$2,仕訳日記帳!$N324&gt;=Sheet2!$B$2),仕訳日記帳!G324,IF(AND(OR($A324=Sheet2!$A$3,$A324=Sheet2!$A$4,$A324=Sheet2!$A$5,$A324=Sheet2!$A$6,$A324=Sheet2!$A$7,$A324=Sheet2!$A$9),仕訳日記帳!$N324&gt;=Sheet2!$B$3),仕訳日記帳!G324,IF(AND($A324=Sheet2!$A$8,仕訳日記帳!$N324&gt;=Sheet2!$B$8),仕訳日記帳!G324,IF(AND(OR($A324=Sheet2!$A$10,$A324=Sheet2!$A$11,$A324=Sheet2!$A$12,$A324=Sheet2!$A$13,$A324=Sheet2!$A$14,$A324=Sheet2!$A$15,$A324=Sheet2!$A$16,$A324=Sheet2!$A$17),Sheet2!$B$9&lt;=仕訳日記帳!$N324&lt;Sheet2!$C$10),仕訳日記帳!G324,""))))</f>
        <v/>
      </c>
      <c r="G324" t="str">
        <f>IF(OR(A324=Sheet2!$A$2,A324=Sheet2!$A$3,A324=Sheet2!$A$4,A324=Sheet2!$A$5,A324=Sheet2!$A$6,A324=Sheet2!$A$7,A324=Sheet2!$A$8,A324=Sheet2!$A$9,A324=Sheet2!$A$10,A324=Sheet2!$A$11,A324=Sheet2!$A$12,$A$2=Sheet2!$A$13,A324=Sheet2!$A$14,$A$2=Sheet2!$A$15,$A$2=Sheet2!$A$16,A324=Sheet2!$A$17),"該当","")</f>
        <v/>
      </c>
      <c r="H324" t="str">
        <f>IF(OR(A324="",G324=""),"",COUNTIF($G$2:G324,"該当"))</f>
        <v/>
      </c>
    </row>
    <row r="325" spans="1:8">
      <c r="A325" t="str">
        <f>IF(AND(仕訳日記帳!D325=Sheet2!$A$2,仕訳日記帳!$N325&gt;=Sheet2!$B$2),仕訳日記帳!D325,IF(AND(OR(仕訳日記帳!D325=Sheet2!$A$3,仕訳日記帳!D325=Sheet2!$A$4,仕訳日記帳!D325=Sheet2!$A$5,仕訳日記帳!D325=Sheet2!$A$6,仕訳日記帳!D325=Sheet2!$A$7,仕訳日記帳!D325=Sheet2!$A$9),仕訳日記帳!$N325&gt;=Sheet2!$B$3),仕訳日記帳!D325,IF(AND(仕訳日記帳!D325=Sheet2!$A$8,仕訳日記帳!$N325&gt;=Sheet2!$B$8),仕訳日記帳!D325,IF(AND(OR(仕訳日記帳!D325=Sheet2!$A$10,仕訳日記帳!D325=Sheet2!$A$11,仕訳日記帳!D325=Sheet2!$A$12,仕訳日記帳!D325=Sheet2!$A$13,仕訳日記帳!D325=Sheet2!$A$14,仕訳日記帳!D325=Sheet2!$A$15,仕訳日記帳!D325=Sheet2!$A$16,仕訳日記帳!D325=Sheet2!$A$17),Sheet2!$B$9&lt;=仕訳日記帳!$N325&lt;Sheet2!$C$10),仕訳日記帳!D325,""))))</f>
        <v/>
      </c>
      <c r="B325" s="263" t="str">
        <f>IF(AND($A325=Sheet2!$A$2,仕訳日記帳!$N325&gt;=Sheet2!$B$2),仕訳日記帳!A325,IF(AND(OR($A325=Sheet2!$A$3,$A325=Sheet2!$A$4,$A325=Sheet2!$A$5,$A325=Sheet2!$A$6,$A325=Sheet2!$A$7,$A325=Sheet2!$A$9),仕訳日記帳!$N325&gt;=Sheet2!$B$3),仕訳日記帳!A325,IF(AND($A325=Sheet2!$A$8,仕訳日記帳!$N325&gt;=Sheet2!$B$8),仕訳日記帳!A325,IF(AND(OR($A325=Sheet2!$A$10,$A325=Sheet2!$A$11,$A325=Sheet2!$A$12,$A325=Sheet2!$A$13,$A325=Sheet2!$A$14,$A325=Sheet2!$A$15,$A325=Sheet2!$A$16,$A325=Sheet2!$A$17),Sheet2!$B$9&lt;=仕訳日記帳!$N325&lt;Sheet2!$C$10),仕訳日記帳!A325,""))))</f>
        <v/>
      </c>
      <c r="C325" t="str">
        <f>IF(AND($A325=Sheet2!$A$2,仕訳日記帳!$N325&gt;=Sheet2!$B$2),仕訳日記帳!B325,IF(AND(OR($A325=Sheet2!$A$3,$A325=Sheet2!$A$4,$A325=Sheet2!$A$5,$A325=Sheet2!$A$6,$A325=Sheet2!$A$7,$A325=Sheet2!$A$9),仕訳日記帳!$N325&gt;=Sheet2!$B$3),仕訳日記帳!B325,IF(AND($A325=Sheet2!$A$8,仕訳日記帳!$N325&gt;=Sheet2!$B$8),仕訳日記帳!B325,IF(AND(OR($A325=Sheet2!$A$10,$A325=Sheet2!$A$11,$A325=Sheet2!$A$12,$A325=Sheet2!$A$13,$A325=Sheet2!$A$14,$A325=Sheet2!$A$15,$A325=Sheet2!$A$16,$A325=Sheet2!$A$17),Sheet2!$B$9&lt;=仕訳日記帳!$N325&lt;Sheet2!$C$10),仕訳日記帳!B325,""))))</f>
        <v/>
      </c>
      <c r="D325" s="265" t="str">
        <f>IF(AND($A325=Sheet2!$A$2,仕訳日記帳!$N325&gt;=Sheet2!$B$2),仕訳日記帳!N325,IF(AND(OR($A325=Sheet2!$A$3,$A325=Sheet2!$A$4,$A325=Sheet2!$A$5,$A325=Sheet2!$A$6,$A325=Sheet2!$A$7,$A325=Sheet2!$A$9),仕訳日記帳!$N325&gt;=Sheet2!$B$3),仕訳日記帳!N325,IF(AND($A325=Sheet2!$A$8,仕訳日記帳!$N325&gt;=Sheet2!$B$8),仕訳日記帳!N325,IF(AND(OR($A325=Sheet2!$A$10,$A325=Sheet2!$A$11,$A325=Sheet2!$A$12,$A325=Sheet2!$A$13,$A325=Sheet2!$A$14,$A325=Sheet2!$A$15,$A325=Sheet2!$A$16,$A325=Sheet2!$A$17),Sheet2!$B$9&lt;=仕訳日記帳!$N325&lt;Sheet2!$C$10),仕訳日記帳!N325,""))))</f>
        <v/>
      </c>
      <c r="E325" s="263" t="str">
        <f>IF(AND($A325=Sheet2!$A$2,仕訳日記帳!$N325&gt;=Sheet2!$B$2),仕訳日記帳!G325,IF(AND(OR($A325=Sheet2!$A$3,$A325=Sheet2!$A$4,$A325=Sheet2!$A$5,$A325=Sheet2!$A$6,$A325=Sheet2!$A$7,$A325=Sheet2!$A$9),仕訳日記帳!$N325&gt;=Sheet2!$B$3),仕訳日記帳!G325,IF(AND($A325=Sheet2!$A$8,仕訳日記帳!$N325&gt;=Sheet2!$B$8),仕訳日記帳!G325,IF(AND(OR($A325=Sheet2!$A$10,$A325=Sheet2!$A$11,$A325=Sheet2!$A$12,$A325=Sheet2!$A$13,$A325=Sheet2!$A$14,$A325=Sheet2!$A$15,$A325=Sheet2!$A$16,$A325=Sheet2!$A$17),Sheet2!$B$9&lt;=仕訳日記帳!$N325&lt;Sheet2!$C$10),仕訳日記帳!G325,""))))</f>
        <v/>
      </c>
      <c r="G325" t="str">
        <f>IF(OR(A325=Sheet2!$A$2,A325=Sheet2!$A$3,A325=Sheet2!$A$4,A325=Sheet2!$A$5,A325=Sheet2!$A$6,A325=Sheet2!$A$7,A325=Sheet2!$A$8,A325=Sheet2!$A$9,A325=Sheet2!$A$10,A325=Sheet2!$A$11,A325=Sheet2!$A$12,$A$2=Sheet2!$A$13,A325=Sheet2!$A$14,$A$2=Sheet2!$A$15,$A$2=Sheet2!$A$16,A325=Sheet2!$A$17),"該当","")</f>
        <v/>
      </c>
      <c r="H325" t="str">
        <f>IF(OR(A325="",G325=""),"",COUNTIF($G$2:G325,"該当"))</f>
        <v/>
      </c>
    </row>
    <row r="326" spans="1:8">
      <c r="A326" t="str">
        <f>IF(AND(仕訳日記帳!D326=Sheet2!$A$2,仕訳日記帳!$N326&gt;=Sheet2!$B$2),仕訳日記帳!D326,IF(AND(OR(仕訳日記帳!D326=Sheet2!$A$3,仕訳日記帳!D326=Sheet2!$A$4,仕訳日記帳!D326=Sheet2!$A$5,仕訳日記帳!D326=Sheet2!$A$6,仕訳日記帳!D326=Sheet2!$A$7,仕訳日記帳!D326=Sheet2!$A$9),仕訳日記帳!$N326&gt;=Sheet2!$B$3),仕訳日記帳!D326,IF(AND(仕訳日記帳!D326=Sheet2!$A$8,仕訳日記帳!$N326&gt;=Sheet2!$B$8),仕訳日記帳!D326,IF(AND(OR(仕訳日記帳!D326=Sheet2!$A$10,仕訳日記帳!D326=Sheet2!$A$11,仕訳日記帳!D326=Sheet2!$A$12,仕訳日記帳!D326=Sheet2!$A$13,仕訳日記帳!D326=Sheet2!$A$14,仕訳日記帳!D326=Sheet2!$A$15,仕訳日記帳!D326=Sheet2!$A$16,仕訳日記帳!D326=Sheet2!$A$17),Sheet2!$B$9&lt;=仕訳日記帳!$N326&lt;Sheet2!$C$10),仕訳日記帳!D326,""))))</f>
        <v/>
      </c>
      <c r="B326" s="263" t="str">
        <f>IF(AND($A326=Sheet2!$A$2,仕訳日記帳!$N326&gt;=Sheet2!$B$2),仕訳日記帳!A326,IF(AND(OR($A326=Sheet2!$A$3,$A326=Sheet2!$A$4,$A326=Sheet2!$A$5,$A326=Sheet2!$A$6,$A326=Sheet2!$A$7,$A326=Sheet2!$A$9),仕訳日記帳!$N326&gt;=Sheet2!$B$3),仕訳日記帳!A326,IF(AND($A326=Sheet2!$A$8,仕訳日記帳!$N326&gt;=Sheet2!$B$8),仕訳日記帳!A326,IF(AND(OR($A326=Sheet2!$A$10,$A326=Sheet2!$A$11,$A326=Sheet2!$A$12,$A326=Sheet2!$A$13,$A326=Sheet2!$A$14,$A326=Sheet2!$A$15,$A326=Sheet2!$A$16,$A326=Sheet2!$A$17),Sheet2!$B$9&lt;=仕訳日記帳!$N326&lt;Sheet2!$C$10),仕訳日記帳!A326,""))))</f>
        <v/>
      </c>
      <c r="C326" t="str">
        <f>IF(AND($A326=Sheet2!$A$2,仕訳日記帳!$N326&gt;=Sheet2!$B$2),仕訳日記帳!B326,IF(AND(OR($A326=Sheet2!$A$3,$A326=Sheet2!$A$4,$A326=Sheet2!$A$5,$A326=Sheet2!$A$6,$A326=Sheet2!$A$7,$A326=Sheet2!$A$9),仕訳日記帳!$N326&gt;=Sheet2!$B$3),仕訳日記帳!B326,IF(AND($A326=Sheet2!$A$8,仕訳日記帳!$N326&gt;=Sheet2!$B$8),仕訳日記帳!B326,IF(AND(OR($A326=Sheet2!$A$10,$A326=Sheet2!$A$11,$A326=Sheet2!$A$12,$A326=Sheet2!$A$13,$A326=Sheet2!$A$14,$A326=Sheet2!$A$15,$A326=Sheet2!$A$16,$A326=Sheet2!$A$17),Sheet2!$B$9&lt;=仕訳日記帳!$N326&lt;Sheet2!$C$10),仕訳日記帳!B326,""))))</f>
        <v/>
      </c>
      <c r="D326" s="265" t="str">
        <f>IF(AND($A326=Sheet2!$A$2,仕訳日記帳!$N326&gt;=Sheet2!$B$2),仕訳日記帳!N326,IF(AND(OR($A326=Sheet2!$A$3,$A326=Sheet2!$A$4,$A326=Sheet2!$A$5,$A326=Sheet2!$A$6,$A326=Sheet2!$A$7,$A326=Sheet2!$A$9),仕訳日記帳!$N326&gt;=Sheet2!$B$3),仕訳日記帳!N326,IF(AND($A326=Sheet2!$A$8,仕訳日記帳!$N326&gt;=Sheet2!$B$8),仕訳日記帳!N326,IF(AND(OR($A326=Sheet2!$A$10,$A326=Sheet2!$A$11,$A326=Sheet2!$A$12,$A326=Sheet2!$A$13,$A326=Sheet2!$A$14,$A326=Sheet2!$A$15,$A326=Sheet2!$A$16,$A326=Sheet2!$A$17),Sheet2!$B$9&lt;=仕訳日記帳!$N326&lt;Sheet2!$C$10),仕訳日記帳!N326,""))))</f>
        <v/>
      </c>
      <c r="E326" s="263" t="str">
        <f>IF(AND($A326=Sheet2!$A$2,仕訳日記帳!$N326&gt;=Sheet2!$B$2),仕訳日記帳!G326,IF(AND(OR($A326=Sheet2!$A$3,$A326=Sheet2!$A$4,$A326=Sheet2!$A$5,$A326=Sheet2!$A$6,$A326=Sheet2!$A$7,$A326=Sheet2!$A$9),仕訳日記帳!$N326&gt;=Sheet2!$B$3),仕訳日記帳!G326,IF(AND($A326=Sheet2!$A$8,仕訳日記帳!$N326&gt;=Sheet2!$B$8),仕訳日記帳!G326,IF(AND(OR($A326=Sheet2!$A$10,$A326=Sheet2!$A$11,$A326=Sheet2!$A$12,$A326=Sheet2!$A$13,$A326=Sheet2!$A$14,$A326=Sheet2!$A$15,$A326=Sheet2!$A$16,$A326=Sheet2!$A$17),Sheet2!$B$9&lt;=仕訳日記帳!$N326&lt;Sheet2!$C$10),仕訳日記帳!G326,""))))</f>
        <v/>
      </c>
      <c r="G326" t="str">
        <f>IF(OR(A326=Sheet2!$A$2,A326=Sheet2!$A$3,A326=Sheet2!$A$4,A326=Sheet2!$A$5,A326=Sheet2!$A$6,A326=Sheet2!$A$7,A326=Sheet2!$A$8,A326=Sheet2!$A$9,A326=Sheet2!$A$10,A326=Sheet2!$A$11,A326=Sheet2!$A$12,$A$2=Sheet2!$A$13,A326=Sheet2!$A$14,$A$2=Sheet2!$A$15,$A$2=Sheet2!$A$16,A326=Sheet2!$A$17),"該当","")</f>
        <v/>
      </c>
      <c r="H326" t="str">
        <f>IF(OR(A326="",G326=""),"",COUNTIF($G$2:G326,"該当"))</f>
        <v/>
      </c>
    </row>
    <row r="327" spans="1:8">
      <c r="A327" t="str">
        <f>IF(AND(仕訳日記帳!D327=Sheet2!$A$2,仕訳日記帳!$N327&gt;=Sheet2!$B$2),仕訳日記帳!D327,IF(AND(OR(仕訳日記帳!D327=Sheet2!$A$3,仕訳日記帳!D327=Sheet2!$A$4,仕訳日記帳!D327=Sheet2!$A$5,仕訳日記帳!D327=Sheet2!$A$6,仕訳日記帳!D327=Sheet2!$A$7,仕訳日記帳!D327=Sheet2!$A$9),仕訳日記帳!$N327&gt;=Sheet2!$B$3),仕訳日記帳!D327,IF(AND(仕訳日記帳!D327=Sheet2!$A$8,仕訳日記帳!$N327&gt;=Sheet2!$B$8),仕訳日記帳!D327,IF(AND(OR(仕訳日記帳!D327=Sheet2!$A$10,仕訳日記帳!D327=Sheet2!$A$11,仕訳日記帳!D327=Sheet2!$A$12,仕訳日記帳!D327=Sheet2!$A$13,仕訳日記帳!D327=Sheet2!$A$14,仕訳日記帳!D327=Sheet2!$A$15,仕訳日記帳!D327=Sheet2!$A$16,仕訳日記帳!D327=Sheet2!$A$17),Sheet2!$B$9&lt;=仕訳日記帳!$N327&lt;Sheet2!$C$10),仕訳日記帳!D327,""))))</f>
        <v/>
      </c>
      <c r="B327" s="263" t="str">
        <f>IF(AND($A327=Sheet2!$A$2,仕訳日記帳!$N327&gt;=Sheet2!$B$2),仕訳日記帳!A327,IF(AND(OR($A327=Sheet2!$A$3,$A327=Sheet2!$A$4,$A327=Sheet2!$A$5,$A327=Sheet2!$A$6,$A327=Sheet2!$A$7,$A327=Sheet2!$A$9),仕訳日記帳!$N327&gt;=Sheet2!$B$3),仕訳日記帳!A327,IF(AND($A327=Sheet2!$A$8,仕訳日記帳!$N327&gt;=Sheet2!$B$8),仕訳日記帳!A327,IF(AND(OR($A327=Sheet2!$A$10,$A327=Sheet2!$A$11,$A327=Sheet2!$A$12,$A327=Sheet2!$A$13,$A327=Sheet2!$A$14,$A327=Sheet2!$A$15,$A327=Sheet2!$A$16,$A327=Sheet2!$A$17),Sheet2!$B$9&lt;=仕訳日記帳!$N327&lt;Sheet2!$C$10),仕訳日記帳!A327,""))))</f>
        <v/>
      </c>
      <c r="C327" t="str">
        <f>IF(AND($A327=Sheet2!$A$2,仕訳日記帳!$N327&gt;=Sheet2!$B$2),仕訳日記帳!B327,IF(AND(OR($A327=Sheet2!$A$3,$A327=Sheet2!$A$4,$A327=Sheet2!$A$5,$A327=Sheet2!$A$6,$A327=Sheet2!$A$7,$A327=Sheet2!$A$9),仕訳日記帳!$N327&gt;=Sheet2!$B$3),仕訳日記帳!B327,IF(AND($A327=Sheet2!$A$8,仕訳日記帳!$N327&gt;=Sheet2!$B$8),仕訳日記帳!B327,IF(AND(OR($A327=Sheet2!$A$10,$A327=Sheet2!$A$11,$A327=Sheet2!$A$12,$A327=Sheet2!$A$13,$A327=Sheet2!$A$14,$A327=Sheet2!$A$15,$A327=Sheet2!$A$16,$A327=Sheet2!$A$17),Sheet2!$B$9&lt;=仕訳日記帳!$N327&lt;Sheet2!$C$10),仕訳日記帳!B327,""))))</f>
        <v/>
      </c>
      <c r="D327" s="265" t="str">
        <f>IF(AND($A327=Sheet2!$A$2,仕訳日記帳!$N327&gt;=Sheet2!$B$2),仕訳日記帳!N327,IF(AND(OR($A327=Sheet2!$A$3,$A327=Sheet2!$A$4,$A327=Sheet2!$A$5,$A327=Sheet2!$A$6,$A327=Sheet2!$A$7,$A327=Sheet2!$A$9),仕訳日記帳!$N327&gt;=Sheet2!$B$3),仕訳日記帳!N327,IF(AND($A327=Sheet2!$A$8,仕訳日記帳!$N327&gt;=Sheet2!$B$8),仕訳日記帳!N327,IF(AND(OR($A327=Sheet2!$A$10,$A327=Sheet2!$A$11,$A327=Sheet2!$A$12,$A327=Sheet2!$A$13,$A327=Sheet2!$A$14,$A327=Sheet2!$A$15,$A327=Sheet2!$A$16,$A327=Sheet2!$A$17),Sheet2!$B$9&lt;=仕訳日記帳!$N327&lt;Sheet2!$C$10),仕訳日記帳!N327,""))))</f>
        <v/>
      </c>
      <c r="E327" s="263" t="str">
        <f>IF(AND($A327=Sheet2!$A$2,仕訳日記帳!$N327&gt;=Sheet2!$B$2),仕訳日記帳!G327,IF(AND(OR($A327=Sheet2!$A$3,$A327=Sheet2!$A$4,$A327=Sheet2!$A$5,$A327=Sheet2!$A$6,$A327=Sheet2!$A$7,$A327=Sheet2!$A$9),仕訳日記帳!$N327&gt;=Sheet2!$B$3),仕訳日記帳!G327,IF(AND($A327=Sheet2!$A$8,仕訳日記帳!$N327&gt;=Sheet2!$B$8),仕訳日記帳!G327,IF(AND(OR($A327=Sheet2!$A$10,$A327=Sheet2!$A$11,$A327=Sheet2!$A$12,$A327=Sheet2!$A$13,$A327=Sheet2!$A$14,$A327=Sheet2!$A$15,$A327=Sheet2!$A$16,$A327=Sheet2!$A$17),Sheet2!$B$9&lt;=仕訳日記帳!$N327&lt;Sheet2!$C$10),仕訳日記帳!G327,""))))</f>
        <v/>
      </c>
      <c r="G327" t="str">
        <f>IF(OR(A327=Sheet2!$A$2,A327=Sheet2!$A$3,A327=Sheet2!$A$4,A327=Sheet2!$A$5,A327=Sheet2!$A$6,A327=Sheet2!$A$7,A327=Sheet2!$A$8,A327=Sheet2!$A$9,A327=Sheet2!$A$10,A327=Sheet2!$A$11,A327=Sheet2!$A$12,$A$2=Sheet2!$A$13,A327=Sheet2!$A$14,$A$2=Sheet2!$A$15,$A$2=Sheet2!$A$16,A327=Sheet2!$A$17),"該当","")</f>
        <v/>
      </c>
      <c r="H327" t="str">
        <f>IF(OR(A327="",G327=""),"",COUNTIF($G$2:G327,"該当"))</f>
        <v/>
      </c>
    </row>
    <row r="328" spans="1:8">
      <c r="A328" t="str">
        <f>IF(AND(仕訳日記帳!D328=Sheet2!$A$2,仕訳日記帳!$N328&gt;=Sheet2!$B$2),仕訳日記帳!D328,IF(AND(OR(仕訳日記帳!D328=Sheet2!$A$3,仕訳日記帳!D328=Sheet2!$A$4,仕訳日記帳!D328=Sheet2!$A$5,仕訳日記帳!D328=Sheet2!$A$6,仕訳日記帳!D328=Sheet2!$A$7,仕訳日記帳!D328=Sheet2!$A$9),仕訳日記帳!$N328&gt;=Sheet2!$B$3),仕訳日記帳!D328,IF(AND(仕訳日記帳!D328=Sheet2!$A$8,仕訳日記帳!$N328&gt;=Sheet2!$B$8),仕訳日記帳!D328,IF(AND(OR(仕訳日記帳!D328=Sheet2!$A$10,仕訳日記帳!D328=Sheet2!$A$11,仕訳日記帳!D328=Sheet2!$A$12,仕訳日記帳!D328=Sheet2!$A$13,仕訳日記帳!D328=Sheet2!$A$14,仕訳日記帳!D328=Sheet2!$A$15,仕訳日記帳!D328=Sheet2!$A$16,仕訳日記帳!D328=Sheet2!$A$17),Sheet2!$B$9&lt;=仕訳日記帳!$N328&lt;Sheet2!$C$10),仕訳日記帳!D328,""))))</f>
        <v/>
      </c>
      <c r="B328" s="263" t="str">
        <f>IF(AND($A328=Sheet2!$A$2,仕訳日記帳!$N328&gt;=Sheet2!$B$2),仕訳日記帳!A328,IF(AND(OR($A328=Sheet2!$A$3,$A328=Sheet2!$A$4,$A328=Sheet2!$A$5,$A328=Sheet2!$A$6,$A328=Sheet2!$A$7,$A328=Sheet2!$A$9),仕訳日記帳!$N328&gt;=Sheet2!$B$3),仕訳日記帳!A328,IF(AND($A328=Sheet2!$A$8,仕訳日記帳!$N328&gt;=Sheet2!$B$8),仕訳日記帳!A328,IF(AND(OR($A328=Sheet2!$A$10,$A328=Sheet2!$A$11,$A328=Sheet2!$A$12,$A328=Sheet2!$A$13,$A328=Sheet2!$A$14,$A328=Sheet2!$A$15,$A328=Sheet2!$A$16,$A328=Sheet2!$A$17),Sheet2!$B$9&lt;=仕訳日記帳!$N328&lt;Sheet2!$C$10),仕訳日記帳!A328,""))))</f>
        <v/>
      </c>
      <c r="C328" t="str">
        <f>IF(AND($A328=Sheet2!$A$2,仕訳日記帳!$N328&gt;=Sheet2!$B$2),仕訳日記帳!B328,IF(AND(OR($A328=Sheet2!$A$3,$A328=Sheet2!$A$4,$A328=Sheet2!$A$5,$A328=Sheet2!$A$6,$A328=Sheet2!$A$7,$A328=Sheet2!$A$9),仕訳日記帳!$N328&gt;=Sheet2!$B$3),仕訳日記帳!B328,IF(AND($A328=Sheet2!$A$8,仕訳日記帳!$N328&gt;=Sheet2!$B$8),仕訳日記帳!B328,IF(AND(OR($A328=Sheet2!$A$10,$A328=Sheet2!$A$11,$A328=Sheet2!$A$12,$A328=Sheet2!$A$13,$A328=Sheet2!$A$14,$A328=Sheet2!$A$15,$A328=Sheet2!$A$16,$A328=Sheet2!$A$17),Sheet2!$B$9&lt;=仕訳日記帳!$N328&lt;Sheet2!$C$10),仕訳日記帳!B328,""))))</f>
        <v/>
      </c>
      <c r="D328" s="265" t="str">
        <f>IF(AND($A328=Sheet2!$A$2,仕訳日記帳!$N328&gt;=Sheet2!$B$2),仕訳日記帳!N328,IF(AND(OR($A328=Sheet2!$A$3,$A328=Sheet2!$A$4,$A328=Sheet2!$A$5,$A328=Sheet2!$A$6,$A328=Sheet2!$A$7,$A328=Sheet2!$A$9),仕訳日記帳!$N328&gt;=Sheet2!$B$3),仕訳日記帳!N328,IF(AND($A328=Sheet2!$A$8,仕訳日記帳!$N328&gt;=Sheet2!$B$8),仕訳日記帳!N328,IF(AND(OR($A328=Sheet2!$A$10,$A328=Sheet2!$A$11,$A328=Sheet2!$A$12,$A328=Sheet2!$A$13,$A328=Sheet2!$A$14,$A328=Sheet2!$A$15,$A328=Sheet2!$A$16,$A328=Sheet2!$A$17),Sheet2!$B$9&lt;=仕訳日記帳!$N328&lt;Sheet2!$C$10),仕訳日記帳!N328,""))))</f>
        <v/>
      </c>
      <c r="E328" s="263" t="str">
        <f>IF(AND($A328=Sheet2!$A$2,仕訳日記帳!$N328&gt;=Sheet2!$B$2),仕訳日記帳!G328,IF(AND(OR($A328=Sheet2!$A$3,$A328=Sheet2!$A$4,$A328=Sheet2!$A$5,$A328=Sheet2!$A$6,$A328=Sheet2!$A$7,$A328=Sheet2!$A$9),仕訳日記帳!$N328&gt;=Sheet2!$B$3),仕訳日記帳!G328,IF(AND($A328=Sheet2!$A$8,仕訳日記帳!$N328&gt;=Sheet2!$B$8),仕訳日記帳!G328,IF(AND(OR($A328=Sheet2!$A$10,$A328=Sheet2!$A$11,$A328=Sheet2!$A$12,$A328=Sheet2!$A$13,$A328=Sheet2!$A$14,$A328=Sheet2!$A$15,$A328=Sheet2!$A$16,$A328=Sheet2!$A$17),Sheet2!$B$9&lt;=仕訳日記帳!$N328&lt;Sheet2!$C$10),仕訳日記帳!G328,""))))</f>
        <v/>
      </c>
      <c r="G328" t="str">
        <f>IF(OR(A328=Sheet2!$A$2,A328=Sheet2!$A$3,A328=Sheet2!$A$4,A328=Sheet2!$A$5,A328=Sheet2!$A$6,A328=Sheet2!$A$7,A328=Sheet2!$A$8,A328=Sheet2!$A$9,A328=Sheet2!$A$10,A328=Sheet2!$A$11,A328=Sheet2!$A$12,$A$2=Sheet2!$A$13,A328=Sheet2!$A$14,$A$2=Sheet2!$A$15,$A$2=Sheet2!$A$16,A328=Sheet2!$A$17),"該当","")</f>
        <v/>
      </c>
      <c r="H328" t="str">
        <f>IF(OR(A328="",G328=""),"",COUNTIF($G$2:G328,"該当"))</f>
        <v/>
      </c>
    </row>
    <row r="329" spans="1:8">
      <c r="A329" t="str">
        <f>IF(AND(仕訳日記帳!D329=Sheet2!$A$2,仕訳日記帳!$N329&gt;=Sheet2!$B$2),仕訳日記帳!D329,IF(AND(OR(仕訳日記帳!D329=Sheet2!$A$3,仕訳日記帳!D329=Sheet2!$A$4,仕訳日記帳!D329=Sheet2!$A$5,仕訳日記帳!D329=Sheet2!$A$6,仕訳日記帳!D329=Sheet2!$A$7,仕訳日記帳!D329=Sheet2!$A$9),仕訳日記帳!$N329&gt;=Sheet2!$B$3),仕訳日記帳!D329,IF(AND(仕訳日記帳!D329=Sheet2!$A$8,仕訳日記帳!$N329&gt;=Sheet2!$B$8),仕訳日記帳!D329,IF(AND(OR(仕訳日記帳!D329=Sheet2!$A$10,仕訳日記帳!D329=Sheet2!$A$11,仕訳日記帳!D329=Sheet2!$A$12,仕訳日記帳!D329=Sheet2!$A$13,仕訳日記帳!D329=Sheet2!$A$14,仕訳日記帳!D329=Sheet2!$A$15,仕訳日記帳!D329=Sheet2!$A$16,仕訳日記帳!D329=Sheet2!$A$17),Sheet2!$B$9&lt;=仕訳日記帳!$N329&lt;Sheet2!$C$10),仕訳日記帳!D329,""))))</f>
        <v/>
      </c>
      <c r="B329" s="263" t="str">
        <f>IF(AND($A329=Sheet2!$A$2,仕訳日記帳!$N329&gt;=Sheet2!$B$2),仕訳日記帳!A329,IF(AND(OR($A329=Sheet2!$A$3,$A329=Sheet2!$A$4,$A329=Sheet2!$A$5,$A329=Sheet2!$A$6,$A329=Sheet2!$A$7,$A329=Sheet2!$A$9),仕訳日記帳!$N329&gt;=Sheet2!$B$3),仕訳日記帳!A329,IF(AND($A329=Sheet2!$A$8,仕訳日記帳!$N329&gt;=Sheet2!$B$8),仕訳日記帳!A329,IF(AND(OR($A329=Sheet2!$A$10,$A329=Sheet2!$A$11,$A329=Sheet2!$A$12,$A329=Sheet2!$A$13,$A329=Sheet2!$A$14,$A329=Sheet2!$A$15,$A329=Sheet2!$A$16,$A329=Sheet2!$A$17),Sheet2!$B$9&lt;=仕訳日記帳!$N329&lt;Sheet2!$C$10),仕訳日記帳!A329,""))))</f>
        <v/>
      </c>
      <c r="C329" t="str">
        <f>IF(AND($A329=Sheet2!$A$2,仕訳日記帳!$N329&gt;=Sheet2!$B$2),仕訳日記帳!B329,IF(AND(OR($A329=Sheet2!$A$3,$A329=Sheet2!$A$4,$A329=Sheet2!$A$5,$A329=Sheet2!$A$6,$A329=Sheet2!$A$7,$A329=Sheet2!$A$9),仕訳日記帳!$N329&gt;=Sheet2!$B$3),仕訳日記帳!B329,IF(AND($A329=Sheet2!$A$8,仕訳日記帳!$N329&gt;=Sheet2!$B$8),仕訳日記帳!B329,IF(AND(OR($A329=Sheet2!$A$10,$A329=Sheet2!$A$11,$A329=Sheet2!$A$12,$A329=Sheet2!$A$13,$A329=Sheet2!$A$14,$A329=Sheet2!$A$15,$A329=Sheet2!$A$16,$A329=Sheet2!$A$17),Sheet2!$B$9&lt;=仕訳日記帳!$N329&lt;Sheet2!$C$10),仕訳日記帳!B329,""))))</f>
        <v/>
      </c>
      <c r="D329" s="265" t="str">
        <f>IF(AND($A329=Sheet2!$A$2,仕訳日記帳!$N329&gt;=Sheet2!$B$2),仕訳日記帳!N329,IF(AND(OR($A329=Sheet2!$A$3,$A329=Sheet2!$A$4,$A329=Sheet2!$A$5,$A329=Sheet2!$A$6,$A329=Sheet2!$A$7,$A329=Sheet2!$A$9),仕訳日記帳!$N329&gt;=Sheet2!$B$3),仕訳日記帳!N329,IF(AND($A329=Sheet2!$A$8,仕訳日記帳!$N329&gt;=Sheet2!$B$8),仕訳日記帳!N329,IF(AND(OR($A329=Sheet2!$A$10,$A329=Sheet2!$A$11,$A329=Sheet2!$A$12,$A329=Sheet2!$A$13,$A329=Sheet2!$A$14,$A329=Sheet2!$A$15,$A329=Sheet2!$A$16,$A329=Sheet2!$A$17),Sheet2!$B$9&lt;=仕訳日記帳!$N329&lt;Sheet2!$C$10),仕訳日記帳!N329,""))))</f>
        <v/>
      </c>
      <c r="E329" s="263" t="str">
        <f>IF(AND($A329=Sheet2!$A$2,仕訳日記帳!$N329&gt;=Sheet2!$B$2),仕訳日記帳!G329,IF(AND(OR($A329=Sheet2!$A$3,$A329=Sheet2!$A$4,$A329=Sheet2!$A$5,$A329=Sheet2!$A$6,$A329=Sheet2!$A$7,$A329=Sheet2!$A$9),仕訳日記帳!$N329&gt;=Sheet2!$B$3),仕訳日記帳!G329,IF(AND($A329=Sheet2!$A$8,仕訳日記帳!$N329&gt;=Sheet2!$B$8),仕訳日記帳!G329,IF(AND(OR($A329=Sheet2!$A$10,$A329=Sheet2!$A$11,$A329=Sheet2!$A$12,$A329=Sheet2!$A$13,$A329=Sheet2!$A$14,$A329=Sheet2!$A$15,$A329=Sheet2!$A$16,$A329=Sheet2!$A$17),Sheet2!$B$9&lt;=仕訳日記帳!$N329&lt;Sheet2!$C$10),仕訳日記帳!G329,""))))</f>
        <v/>
      </c>
      <c r="G329" t="str">
        <f>IF(OR(A329=Sheet2!$A$2,A329=Sheet2!$A$3,A329=Sheet2!$A$4,A329=Sheet2!$A$5,A329=Sheet2!$A$6,A329=Sheet2!$A$7,A329=Sheet2!$A$8,A329=Sheet2!$A$9,A329=Sheet2!$A$10,A329=Sheet2!$A$11,A329=Sheet2!$A$12,$A$2=Sheet2!$A$13,A329=Sheet2!$A$14,$A$2=Sheet2!$A$15,$A$2=Sheet2!$A$16,A329=Sheet2!$A$17),"該当","")</f>
        <v/>
      </c>
      <c r="H329" t="str">
        <f>IF(OR(A329="",G329=""),"",COUNTIF($G$2:G329,"該当"))</f>
        <v/>
      </c>
    </row>
    <row r="330" spans="1:8">
      <c r="A330" t="str">
        <f>IF(AND(仕訳日記帳!D330=Sheet2!$A$2,仕訳日記帳!$N330&gt;=Sheet2!$B$2),仕訳日記帳!D330,IF(AND(OR(仕訳日記帳!D330=Sheet2!$A$3,仕訳日記帳!D330=Sheet2!$A$4,仕訳日記帳!D330=Sheet2!$A$5,仕訳日記帳!D330=Sheet2!$A$6,仕訳日記帳!D330=Sheet2!$A$7,仕訳日記帳!D330=Sheet2!$A$9),仕訳日記帳!$N330&gt;=Sheet2!$B$3),仕訳日記帳!D330,IF(AND(仕訳日記帳!D330=Sheet2!$A$8,仕訳日記帳!$N330&gt;=Sheet2!$B$8),仕訳日記帳!D330,IF(AND(OR(仕訳日記帳!D330=Sheet2!$A$10,仕訳日記帳!D330=Sheet2!$A$11,仕訳日記帳!D330=Sheet2!$A$12,仕訳日記帳!D330=Sheet2!$A$13,仕訳日記帳!D330=Sheet2!$A$14,仕訳日記帳!D330=Sheet2!$A$15,仕訳日記帳!D330=Sheet2!$A$16,仕訳日記帳!D330=Sheet2!$A$17),Sheet2!$B$9&lt;=仕訳日記帳!$N330&lt;Sheet2!$C$10),仕訳日記帳!D330,""))))</f>
        <v/>
      </c>
      <c r="B330" s="263" t="str">
        <f>IF(AND($A330=Sheet2!$A$2,仕訳日記帳!$N330&gt;=Sheet2!$B$2),仕訳日記帳!A330,IF(AND(OR($A330=Sheet2!$A$3,$A330=Sheet2!$A$4,$A330=Sheet2!$A$5,$A330=Sheet2!$A$6,$A330=Sheet2!$A$7,$A330=Sheet2!$A$9),仕訳日記帳!$N330&gt;=Sheet2!$B$3),仕訳日記帳!A330,IF(AND($A330=Sheet2!$A$8,仕訳日記帳!$N330&gt;=Sheet2!$B$8),仕訳日記帳!A330,IF(AND(OR($A330=Sheet2!$A$10,$A330=Sheet2!$A$11,$A330=Sheet2!$A$12,$A330=Sheet2!$A$13,$A330=Sheet2!$A$14,$A330=Sheet2!$A$15,$A330=Sheet2!$A$16,$A330=Sheet2!$A$17),Sheet2!$B$9&lt;=仕訳日記帳!$N330&lt;Sheet2!$C$10),仕訳日記帳!A330,""))))</f>
        <v/>
      </c>
      <c r="C330" t="str">
        <f>IF(AND($A330=Sheet2!$A$2,仕訳日記帳!$N330&gt;=Sheet2!$B$2),仕訳日記帳!B330,IF(AND(OR($A330=Sheet2!$A$3,$A330=Sheet2!$A$4,$A330=Sheet2!$A$5,$A330=Sheet2!$A$6,$A330=Sheet2!$A$7,$A330=Sheet2!$A$9),仕訳日記帳!$N330&gt;=Sheet2!$B$3),仕訳日記帳!B330,IF(AND($A330=Sheet2!$A$8,仕訳日記帳!$N330&gt;=Sheet2!$B$8),仕訳日記帳!B330,IF(AND(OR($A330=Sheet2!$A$10,$A330=Sheet2!$A$11,$A330=Sheet2!$A$12,$A330=Sheet2!$A$13,$A330=Sheet2!$A$14,$A330=Sheet2!$A$15,$A330=Sheet2!$A$16,$A330=Sheet2!$A$17),Sheet2!$B$9&lt;=仕訳日記帳!$N330&lt;Sheet2!$C$10),仕訳日記帳!B330,""))))</f>
        <v/>
      </c>
      <c r="D330" s="265" t="str">
        <f>IF(AND($A330=Sheet2!$A$2,仕訳日記帳!$N330&gt;=Sheet2!$B$2),仕訳日記帳!N330,IF(AND(OR($A330=Sheet2!$A$3,$A330=Sheet2!$A$4,$A330=Sheet2!$A$5,$A330=Sheet2!$A$6,$A330=Sheet2!$A$7,$A330=Sheet2!$A$9),仕訳日記帳!$N330&gt;=Sheet2!$B$3),仕訳日記帳!N330,IF(AND($A330=Sheet2!$A$8,仕訳日記帳!$N330&gt;=Sheet2!$B$8),仕訳日記帳!N330,IF(AND(OR($A330=Sheet2!$A$10,$A330=Sheet2!$A$11,$A330=Sheet2!$A$12,$A330=Sheet2!$A$13,$A330=Sheet2!$A$14,$A330=Sheet2!$A$15,$A330=Sheet2!$A$16,$A330=Sheet2!$A$17),Sheet2!$B$9&lt;=仕訳日記帳!$N330&lt;Sheet2!$C$10),仕訳日記帳!N330,""))))</f>
        <v/>
      </c>
      <c r="E330" s="263" t="str">
        <f>IF(AND($A330=Sheet2!$A$2,仕訳日記帳!$N330&gt;=Sheet2!$B$2),仕訳日記帳!G330,IF(AND(OR($A330=Sheet2!$A$3,$A330=Sheet2!$A$4,$A330=Sheet2!$A$5,$A330=Sheet2!$A$6,$A330=Sheet2!$A$7,$A330=Sheet2!$A$9),仕訳日記帳!$N330&gt;=Sheet2!$B$3),仕訳日記帳!G330,IF(AND($A330=Sheet2!$A$8,仕訳日記帳!$N330&gt;=Sheet2!$B$8),仕訳日記帳!G330,IF(AND(OR($A330=Sheet2!$A$10,$A330=Sheet2!$A$11,$A330=Sheet2!$A$12,$A330=Sheet2!$A$13,$A330=Sheet2!$A$14,$A330=Sheet2!$A$15,$A330=Sheet2!$A$16,$A330=Sheet2!$A$17),Sheet2!$B$9&lt;=仕訳日記帳!$N330&lt;Sheet2!$C$10),仕訳日記帳!G330,""))))</f>
        <v/>
      </c>
      <c r="G330" t="str">
        <f>IF(OR(A330=Sheet2!$A$2,A330=Sheet2!$A$3,A330=Sheet2!$A$4,A330=Sheet2!$A$5,A330=Sheet2!$A$6,A330=Sheet2!$A$7,A330=Sheet2!$A$8,A330=Sheet2!$A$9,A330=Sheet2!$A$10,A330=Sheet2!$A$11,A330=Sheet2!$A$12,$A$2=Sheet2!$A$13,A330=Sheet2!$A$14,$A$2=Sheet2!$A$15,$A$2=Sheet2!$A$16,A330=Sheet2!$A$17),"該当","")</f>
        <v/>
      </c>
      <c r="H330" t="str">
        <f>IF(OR(A330="",G330=""),"",COUNTIF($G$2:G330,"該当"))</f>
        <v/>
      </c>
    </row>
    <row r="331" spans="1:8">
      <c r="A331" t="str">
        <f>IF(AND(仕訳日記帳!D331=Sheet2!$A$2,仕訳日記帳!$N331&gt;=Sheet2!$B$2),仕訳日記帳!D331,IF(AND(OR(仕訳日記帳!D331=Sheet2!$A$3,仕訳日記帳!D331=Sheet2!$A$4,仕訳日記帳!D331=Sheet2!$A$5,仕訳日記帳!D331=Sheet2!$A$6,仕訳日記帳!D331=Sheet2!$A$7,仕訳日記帳!D331=Sheet2!$A$9),仕訳日記帳!$N331&gt;=Sheet2!$B$3),仕訳日記帳!D331,IF(AND(仕訳日記帳!D331=Sheet2!$A$8,仕訳日記帳!$N331&gt;=Sheet2!$B$8),仕訳日記帳!D331,IF(AND(OR(仕訳日記帳!D331=Sheet2!$A$10,仕訳日記帳!D331=Sheet2!$A$11,仕訳日記帳!D331=Sheet2!$A$12,仕訳日記帳!D331=Sheet2!$A$13,仕訳日記帳!D331=Sheet2!$A$14,仕訳日記帳!D331=Sheet2!$A$15,仕訳日記帳!D331=Sheet2!$A$16,仕訳日記帳!D331=Sheet2!$A$17),Sheet2!$B$9&lt;=仕訳日記帳!$N331&lt;Sheet2!$C$10),仕訳日記帳!D331,""))))</f>
        <v/>
      </c>
      <c r="B331" s="263" t="str">
        <f>IF(AND($A331=Sheet2!$A$2,仕訳日記帳!$N331&gt;=Sheet2!$B$2),仕訳日記帳!A331,IF(AND(OR($A331=Sheet2!$A$3,$A331=Sheet2!$A$4,$A331=Sheet2!$A$5,$A331=Sheet2!$A$6,$A331=Sheet2!$A$7,$A331=Sheet2!$A$9),仕訳日記帳!$N331&gt;=Sheet2!$B$3),仕訳日記帳!A331,IF(AND($A331=Sheet2!$A$8,仕訳日記帳!$N331&gt;=Sheet2!$B$8),仕訳日記帳!A331,IF(AND(OR($A331=Sheet2!$A$10,$A331=Sheet2!$A$11,$A331=Sheet2!$A$12,$A331=Sheet2!$A$13,$A331=Sheet2!$A$14,$A331=Sheet2!$A$15,$A331=Sheet2!$A$16,$A331=Sheet2!$A$17),Sheet2!$B$9&lt;=仕訳日記帳!$N331&lt;Sheet2!$C$10),仕訳日記帳!A331,""))))</f>
        <v/>
      </c>
      <c r="C331" t="str">
        <f>IF(AND($A331=Sheet2!$A$2,仕訳日記帳!$N331&gt;=Sheet2!$B$2),仕訳日記帳!B331,IF(AND(OR($A331=Sheet2!$A$3,$A331=Sheet2!$A$4,$A331=Sheet2!$A$5,$A331=Sheet2!$A$6,$A331=Sheet2!$A$7,$A331=Sheet2!$A$9),仕訳日記帳!$N331&gt;=Sheet2!$B$3),仕訳日記帳!B331,IF(AND($A331=Sheet2!$A$8,仕訳日記帳!$N331&gt;=Sheet2!$B$8),仕訳日記帳!B331,IF(AND(OR($A331=Sheet2!$A$10,$A331=Sheet2!$A$11,$A331=Sheet2!$A$12,$A331=Sheet2!$A$13,$A331=Sheet2!$A$14,$A331=Sheet2!$A$15,$A331=Sheet2!$A$16,$A331=Sheet2!$A$17),Sheet2!$B$9&lt;=仕訳日記帳!$N331&lt;Sheet2!$C$10),仕訳日記帳!B331,""))))</f>
        <v/>
      </c>
      <c r="D331" s="265" t="str">
        <f>IF(AND($A331=Sheet2!$A$2,仕訳日記帳!$N331&gt;=Sheet2!$B$2),仕訳日記帳!N331,IF(AND(OR($A331=Sheet2!$A$3,$A331=Sheet2!$A$4,$A331=Sheet2!$A$5,$A331=Sheet2!$A$6,$A331=Sheet2!$A$7,$A331=Sheet2!$A$9),仕訳日記帳!$N331&gt;=Sheet2!$B$3),仕訳日記帳!N331,IF(AND($A331=Sheet2!$A$8,仕訳日記帳!$N331&gt;=Sheet2!$B$8),仕訳日記帳!N331,IF(AND(OR($A331=Sheet2!$A$10,$A331=Sheet2!$A$11,$A331=Sheet2!$A$12,$A331=Sheet2!$A$13,$A331=Sheet2!$A$14,$A331=Sheet2!$A$15,$A331=Sheet2!$A$16,$A331=Sheet2!$A$17),Sheet2!$B$9&lt;=仕訳日記帳!$N331&lt;Sheet2!$C$10),仕訳日記帳!N331,""))))</f>
        <v/>
      </c>
      <c r="E331" s="263" t="str">
        <f>IF(AND($A331=Sheet2!$A$2,仕訳日記帳!$N331&gt;=Sheet2!$B$2),仕訳日記帳!G331,IF(AND(OR($A331=Sheet2!$A$3,$A331=Sheet2!$A$4,$A331=Sheet2!$A$5,$A331=Sheet2!$A$6,$A331=Sheet2!$A$7,$A331=Sheet2!$A$9),仕訳日記帳!$N331&gt;=Sheet2!$B$3),仕訳日記帳!G331,IF(AND($A331=Sheet2!$A$8,仕訳日記帳!$N331&gt;=Sheet2!$B$8),仕訳日記帳!G331,IF(AND(OR($A331=Sheet2!$A$10,$A331=Sheet2!$A$11,$A331=Sheet2!$A$12,$A331=Sheet2!$A$13,$A331=Sheet2!$A$14,$A331=Sheet2!$A$15,$A331=Sheet2!$A$16,$A331=Sheet2!$A$17),Sheet2!$B$9&lt;=仕訳日記帳!$N331&lt;Sheet2!$C$10),仕訳日記帳!G331,""))))</f>
        <v/>
      </c>
      <c r="G331" t="str">
        <f>IF(OR(A331=Sheet2!$A$2,A331=Sheet2!$A$3,A331=Sheet2!$A$4,A331=Sheet2!$A$5,A331=Sheet2!$A$6,A331=Sheet2!$A$7,A331=Sheet2!$A$8,A331=Sheet2!$A$9,A331=Sheet2!$A$10,A331=Sheet2!$A$11,A331=Sheet2!$A$12,$A$2=Sheet2!$A$13,A331=Sheet2!$A$14,$A$2=Sheet2!$A$15,$A$2=Sheet2!$A$16,A331=Sheet2!$A$17),"該当","")</f>
        <v/>
      </c>
      <c r="H331" t="str">
        <f>IF(OR(A331="",G331=""),"",COUNTIF($G$2:G331,"該当"))</f>
        <v/>
      </c>
    </row>
    <row r="332" spans="1:8">
      <c r="A332" t="str">
        <f>IF(AND(仕訳日記帳!D332=Sheet2!$A$2,仕訳日記帳!$N332&gt;=Sheet2!$B$2),仕訳日記帳!D332,IF(AND(OR(仕訳日記帳!D332=Sheet2!$A$3,仕訳日記帳!D332=Sheet2!$A$4,仕訳日記帳!D332=Sheet2!$A$5,仕訳日記帳!D332=Sheet2!$A$6,仕訳日記帳!D332=Sheet2!$A$7,仕訳日記帳!D332=Sheet2!$A$9),仕訳日記帳!$N332&gt;=Sheet2!$B$3),仕訳日記帳!D332,IF(AND(仕訳日記帳!D332=Sheet2!$A$8,仕訳日記帳!$N332&gt;=Sheet2!$B$8),仕訳日記帳!D332,IF(AND(OR(仕訳日記帳!D332=Sheet2!$A$10,仕訳日記帳!D332=Sheet2!$A$11,仕訳日記帳!D332=Sheet2!$A$12,仕訳日記帳!D332=Sheet2!$A$13,仕訳日記帳!D332=Sheet2!$A$14,仕訳日記帳!D332=Sheet2!$A$15,仕訳日記帳!D332=Sheet2!$A$16,仕訳日記帳!D332=Sheet2!$A$17),Sheet2!$B$9&lt;=仕訳日記帳!$N332&lt;Sheet2!$C$10),仕訳日記帳!D332,""))))</f>
        <v/>
      </c>
      <c r="B332" s="263" t="str">
        <f>IF(AND($A332=Sheet2!$A$2,仕訳日記帳!$N332&gt;=Sheet2!$B$2),仕訳日記帳!A332,IF(AND(OR($A332=Sheet2!$A$3,$A332=Sheet2!$A$4,$A332=Sheet2!$A$5,$A332=Sheet2!$A$6,$A332=Sheet2!$A$7,$A332=Sheet2!$A$9),仕訳日記帳!$N332&gt;=Sheet2!$B$3),仕訳日記帳!A332,IF(AND($A332=Sheet2!$A$8,仕訳日記帳!$N332&gt;=Sheet2!$B$8),仕訳日記帳!A332,IF(AND(OR($A332=Sheet2!$A$10,$A332=Sheet2!$A$11,$A332=Sheet2!$A$12,$A332=Sheet2!$A$13,$A332=Sheet2!$A$14,$A332=Sheet2!$A$15,$A332=Sheet2!$A$16,$A332=Sheet2!$A$17),Sheet2!$B$9&lt;=仕訳日記帳!$N332&lt;Sheet2!$C$10),仕訳日記帳!A332,""))))</f>
        <v/>
      </c>
      <c r="C332" t="str">
        <f>IF(AND($A332=Sheet2!$A$2,仕訳日記帳!$N332&gt;=Sheet2!$B$2),仕訳日記帳!B332,IF(AND(OR($A332=Sheet2!$A$3,$A332=Sheet2!$A$4,$A332=Sheet2!$A$5,$A332=Sheet2!$A$6,$A332=Sheet2!$A$7,$A332=Sheet2!$A$9),仕訳日記帳!$N332&gt;=Sheet2!$B$3),仕訳日記帳!B332,IF(AND($A332=Sheet2!$A$8,仕訳日記帳!$N332&gt;=Sheet2!$B$8),仕訳日記帳!B332,IF(AND(OR($A332=Sheet2!$A$10,$A332=Sheet2!$A$11,$A332=Sheet2!$A$12,$A332=Sheet2!$A$13,$A332=Sheet2!$A$14,$A332=Sheet2!$A$15,$A332=Sheet2!$A$16,$A332=Sheet2!$A$17),Sheet2!$B$9&lt;=仕訳日記帳!$N332&lt;Sheet2!$C$10),仕訳日記帳!B332,""))))</f>
        <v/>
      </c>
      <c r="D332" s="265" t="str">
        <f>IF(AND($A332=Sheet2!$A$2,仕訳日記帳!$N332&gt;=Sheet2!$B$2),仕訳日記帳!N332,IF(AND(OR($A332=Sheet2!$A$3,$A332=Sheet2!$A$4,$A332=Sheet2!$A$5,$A332=Sheet2!$A$6,$A332=Sheet2!$A$7,$A332=Sheet2!$A$9),仕訳日記帳!$N332&gt;=Sheet2!$B$3),仕訳日記帳!N332,IF(AND($A332=Sheet2!$A$8,仕訳日記帳!$N332&gt;=Sheet2!$B$8),仕訳日記帳!N332,IF(AND(OR($A332=Sheet2!$A$10,$A332=Sheet2!$A$11,$A332=Sheet2!$A$12,$A332=Sheet2!$A$13,$A332=Sheet2!$A$14,$A332=Sheet2!$A$15,$A332=Sheet2!$A$16,$A332=Sheet2!$A$17),Sheet2!$B$9&lt;=仕訳日記帳!$N332&lt;Sheet2!$C$10),仕訳日記帳!N332,""))))</f>
        <v/>
      </c>
      <c r="E332" s="263" t="str">
        <f>IF(AND($A332=Sheet2!$A$2,仕訳日記帳!$N332&gt;=Sheet2!$B$2),仕訳日記帳!G332,IF(AND(OR($A332=Sheet2!$A$3,$A332=Sheet2!$A$4,$A332=Sheet2!$A$5,$A332=Sheet2!$A$6,$A332=Sheet2!$A$7,$A332=Sheet2!$A$9),仕訳日記帳!$N332&gt;=Sheet2!$B$3),仕訳日記帳!G332,IF(AND($A332=Sheet2!$A$8,仕訳日記帳!$N332&gt;=Sheet2!$B$8),仕訳日記帳!G332,IF(AND(OR($A332=Sheet2!$A$10,$A332=Sheet2!$A$11,$A332=Sheet2!$A$12,$A332=Sheet2!$A$13,$A332=Sheet2!$A$14,$A332=Sheet2!$A$15,$A332=Sheet2!$A$16,$A332=Sheet2!$A$17),Sheet2!$B$9&lt;=仕訳日記帳!$N332&lt;Sheet2!$C$10),仕訳日記帳!G332,""))))</f>
        <v/>
      </c>
      <c r="G332" t="str">
        <f>IF(OR(A332=Sheet2!$A$2,A332=Sheet2!$A$3,A332=Sheet2!$A$4,A332=Sheet2!$A$5,A332=Sheet2!$A$6,A332=Sheet2!$A$7,A332=Sheet2!$A$8,A332=Sheet2!$A$9,A332=Sheet2!$A$10,A332=Sheet2!$A$11,A332=Sheet2!$A$12,$A$2=Sheet2!$A$13,A332=Sheet2!$A$14,$A$2=Sheet2!$A$15,$A$2=Sheet2!$A$16,A332=Sheet2!$A$17),"該当","")</f>
        <v/>
      </c>
      <c r="H332" t="str">
        <f>IF(OR(A332="",G332=""),"",COUNTIF($G$2:G332,"該当"))</f>
        <v/>
      </c>
    </row>
    <row r="333" spans="1:8">
      <c r="A333" t="str">
        <f>IF(AND(仕訳日記帳!D333=Sheet2!$A$2,仕訳日記帳!$N333&gt;=Sheet2!$B$2),仕訳日記帳!D333,IF(AND(OR(仕訳日記帳!D333=Sheet2!$A$3,仕訳日記帳!D333=Sheet2!$A$4,仕訳日記帳!D333=Sheet2!$A$5,仕訳日記帳!D333=Sheet2!$A$6,仕訳日記帳!D333=Sheet2!$A$7,仕訳日記帳!D333=Sheet2!$A$9),仕訳日記帳!$N333&gt;=Sheet2!$B$3),仕訳日記帳!D333,IF(AND(仕訳日記帳!D333=Sheet2!$A$8,仕訳日記帳!$N333&gt;=Sheet2!$B$8),仕訳日記帳!D333,IF(AND(OR(仕訳日記帳!D333=Sheet2!$A$10,仕訳日記帳!D333=Sheet2!$A$11,仕訳日記帳!D333=Sheet2!$A$12,仕訳日記帳!D333=Sheet2!$A$13,仕訳日記帳!D333=Sheet2!$A$14,仕訳日記帳!D333=Sheet2!$A$15,仕訳日記帳!D333=Sheet2!$A$16,仕訳日記帳!D333=Sheet2!$A$17),Sheet2!$B$9&lt;=仕訳日記帳!$N333&lt;Sheet2!$C$10),仕訳日記帳!D333,""))))</f>
        <v/>
      </c>
      <c r="B333" s="263" t="str">
        <f>IF(AND($A333=Sheet2!$A$2,仕訳日記帳!$N333&gt;=Sheet2!$B$2),仕訳日記帳!A333,IF(AND(OR($A333=Sheet2!$A$3,$A333=Sheet2!$A$4,$A333=Sheet2!$A$5,$A333=Sheet2!$A$6,$A333=Sheet2!$A$7,$A333=Sheet2!$A$9),仕訳日記帳!$N333&gt;=Sheet2!$B$3),仕訳日記帳!A333,IF(AND($A333=Sheet2!$A$8,仕訳日記帳!$N333&gt;=Sheet2!$B$8),仕訳日記帳!A333,IF(AND(OR($A333=Sheet2!$A$10,$A333=Sheet2!$A$11,$A333=Sheet2!$A$12,$A333=Sheet2!$A$13,$A333=Sheet2!$A$14,$A333=Sheet2!$A$15,$A333=Sheet2!$A$16,$A333=Sheet2!$A$17),Sheet2!$B$9&lt;=仕訳日記帳!$N333&lt;Sheet2!$C$10),仕訳日記帳!A333,""))))</f>
        <v/>
      </c>
      <c r="C333" t="str">
        <f>IF(AND($A333=Sheet2!$A$2,仕訳日記帳!$N333&gt;=Sheet2!$B$2),仕訳日記帳!B333,IF(AND(OR($A333=Sheet2!$A$3,$A333=Sheet2!$A$4,$A333=Sheet2!$A$5,$A333=Sheet2!$A$6,$A333=Sheet2!$A$7,$A333=Sheet2!$A$9),仕訳日記帳!$N333&gt;=Sheet2!$B$3),仕訳日記帳!B333,IF(AND($A333=Sheet2!$A$8,仕訳日記帳!$N333&gt;=Sheet2!$B$8),仕訳日記帳!B333,IF(AND(OR($A333=Sheet2!$A$10,$A333=Sheet2!$A$11,$A333=Sheet2!$A$12,$A333=Sheet2!$A$13,$A333=Sheet2!$A$14,$A333=Sheet2!$A$15,$A333=Sheet2!$A$16,$A333=Sheet2!$A$17),Sheet2!$B$9&lt;=仕訳日記帳!$N333&lt;Sheet2!$C$10),仕訳日記帳!B333,""))))</f>
        <v/>
      </c>
      <c r="D333" s="265" t="str">
        <f>IF(AND($A333=Sheet2!$A$2,仕訳日記帳!$N333&gt;=Sheet2!$B$2),仕訳日記帳!N333,IF(AND(OR($A333=Sheet2!$A$3,$A333=Sheet2!$A$4,$A333=Sheet2!$A$5,$A333=Sheet2!$A$6,$A333=Sheet2!$A$7,$A333=Sheet2!$A$9),仕訳日記帳!$N333&gt;=Sheet2!$B$3),仕訳日記帳!N333,IF(AND($A333=Sheet2!$A$8,仕訳日記帳!$N333&gt;=Sheet2!$B$8),仕訳日記帳!N333,IF(AND(OR($A333=Sheet2!$A$10,$A333=Sheet2!$A$11,$A333=Sheet2!$A$12,$A333=Sheet2!$A$13,$A333=Sheet2!$A$14,$A333=Sheet2!$A$15,$A333=Sheet2!$A$16,$A333=Sheet2!$A$17),Sheet2!$B$9&lt;=仕訳日記帳!$N333&lt;Sheet2!$C$10),仕訳日記帳!N333,""))))</f>
        <v/>
      </c>
      <c r="E333" s="263" t="str">
        <f>IF(AND($A333=Sheet2!$A$2,仕訳日記帳!$N333&gt;=Sheet2!$B$2),仕訳日記帳!G333,IF(AND(OR($A333=Sheet2!$A$3,$A333=Sheet2!$A$4,$A333=Sheet2!$A$5,$A333=Sheet2!$A$6,$A333=Sheet2!$A$7,$A333=Sheet2!$A$9),仕訳日記帳!$N333&gt;=Sheet2!$B$3),仕訳日記帳!G333,IF(AND($A333=Sheet2!$A$8,仕訳日記帳!$N333&gt;=Sheet2!$B$8),仕訳日記帳!G333,IF(AND(OR($A333=Sheet2!$A$10,$A333=Sheet2!$A$11,$A333=Sheet2!$A$12,$A333=Sheet2!$A$13,$A333=Sheet2!$A$14,$A333=Sheet2!$A$15,$A333=Sheet2!$A$16,$A333=Sheet2!$A$17),Sheet2!$B$9&lt;=仕訳日記帳!$N333&lt;Sheet2!$C$10),仕訳日記帳!G333,""))))</f>
        <v/>
      </c>
      <c r="G333" t="str">
        <f>IF(OR(A333=Sheet2!$A$2,A333=Sheet2!$A$3,A333=Sheet2!$A$4,A333=Sheet2!$A$5,A333=Sheet2!$A$6,A333=Sheet2!$A$7,A333=Sheet2!$A$8,A333=Sheet2!$A$9,A333=Sheet2!$A$10,A333=Sheet2!$A$11,A333=Sheet2!$A$12,$A$2=Sheet2!$A$13,A333=Sheet2!$A$14,$A$2=Sheet2!$A$15,$A$2=Sheet2!$A$16,A333=Sheet2!$A$17),"該当","")</f>
        <v/>
      </c>
      <c r="H333" t="str">
        <f>IF(OR(A333="",G333=""),"",COUNTIF($G$2:G333,"該当"))</f>
        <v/>
      </c>
    </row>
    <row r="334" spans="1:8">
      <c r="A334" t="str">
        <f>IF(AND(仕訳日記帳!D334=Sheet2!$A$2,仕訳日記帳!$N334&gt;=Sheet2!$B$2),仕訳日記帳!D334,IF(AND(OR(仕訳日記帳!D334=Sheet2!$A$3,仕訳日記帳!D334=Sheet2!$A$4,仕訳日記帳!D334=Sheet2!$A$5,仕訳日記帳!D334=Sheet2!$A$6,仕訳日記帳!D334=Sheet2!$A$7,仕訳日記帳!D334=Sheet2!$A$9),仕訳日記帳!$N334&gt;=Sheet2!$B$3),仕訳日記帳!D334,IF(AND(仕訳日記帳!D334=Sheet2!$A$8,仕訳日記帳!$N334&gt;=Sheet2!$B$8),仕訳日記帳!D334,IF(AND(OR(仕訳日記帳!D334=Sheet2!$A$10,仕訳日記帳!D334=Sheet2!$A$11,仕訳日記帳!D334=Sheet2!$A$12,仕訳日記帳!D334=Sheet2!$A$13,仕訳日記帳!D334=Sheet2!$A$14,仕訳日記帳!D334=Sheet2!$A$15,仕訳日記帳!D334=Sheet2!$A$16,仕訳日記帳!D334=Sheet2!$A$17),Sheet2!$B$9&lt;=仕訳日記帳!$N334&lt;Sheet2!$C$10),仕訳日記帳!D334,""))))</f>
        <v/>
      </c>
      <c r="B334" s="263" t="str">
        <f>IF(AND($A334=Sheet2!$A$2,仕訳日記帳!$N334&gt;=Sheet2!$B$2),仕訳日記帳!A334,IF(AND(OR($A334=Sheet2!$A$3,$A334=Sheet2!$A$4,$A334=Sheet2!$A$5,$A334=Sheet2!$A$6,$A334=Sheet2!$A$7,$A334=Sheet2!$A$9),仕訳日記帳!$N334&gt;=Sheet2!$B$3),仕訳日記帳!A334,IF(AND($A334=Sheet2!$A$8,仕訳日記帳!$N334&gt;=Sheet2!$B$8),仕訳日記帳!A334,IF(AND(OR($A334=Sheet2!$A$10,$A334=Sheet2!$A$11,$A334=Sheet2!$A$12,$A334=Sheet2!$A$13,$A334=Sheet2!$A$14,$A334=Sheet2!$A$15,$A334=Sheet2!$A$16,$A334=Sheet2!$A$17),Sheet2!$B$9&lt;=仕訳日記帳!$N334&lt;Sheet2!$C$10),仕訳日記帳!A334,""))))</f>
        <v/>
      </c>
      <c r="C334" t="str">
        <f>IF(AND($A334=Sheet2!$A$2,仕訳日記帳!$N334&gt;=Sheet2!$B$2),仕訳日記帳!B334,IF(AND(OR($A334=Sheet2!$A$3,$A334=Sheet2!$A$4,$A334=Sheet2!$A$5,$A334=Sheet2!$A$6,$A334=Sheet2!$A$7,$A334=Sheet2!$A$9),仕訳日記帳!$N334&gt;=Sheet2!$B$3),仕訳日記帳!B334,IF(AND($A334=Sheet2!$A$8,仕訳日記帳!$N334&gt;=Sheet2!$B$8),仕訳日記帳!B334,IF(AND(OR($A334=Sheet2!$A$10,$A334=Sheet2!$A$11,$A334=Sheet2!$A$12,$A334=Sheet2!$A$13,$A334=Sheet2!$A$14,$A334=Sheet2!$A$15,$A334=Sheet2!$A$16,$A334=Sheet2!$A$17),Sheet2!$B$9&lt;=仕訳日記帳!$N334&lt;Sheet2!$C$10),仕訳日記帳!B334,""))))</f>
        <v/>
      </c>
      <c r="D334" s="265" t="str">
        <f>IF(AND($A334=Sheet2!$A$2,仕訳日記帳!$N334&gt;=Sheet2!$B$2),仕訳日記帳!N334,IF(AND(OR($A334=Sheet2!$A$3,$A334=Sheet2!$A$4,$A334=Sheet2!$A$5,$A334=Sheet2!$A$6,$A334=Sheet2!$A$7,$A334=Sheet2!$A$9),仕訳日記帳!$N334&gt;=Sheet2!$B$3),仕訳日記帳!N334,IF(AND($A334=Sheet2!$A$8,仕訳日記帳!$N334&gt;=Sheet2!$B$8),仕訳日記帳!N334,IF(AND(OR($A334=Sheet2!$A$10,$A334=Sheet2!$A$11,$A334=Sheet2!$A$12,$A334=Sheet2!$A$13,$A334=Sheet2!$A$14,$A334=Sheet2!$A$15,$A334=Sheet2!$A$16,$A334=Sheet2!$A$17),Sheet2!$B$9&lt;=仕訳日記帳!$N334&lt;Sheet2!$C$10),仕訳日記帳!N334,""))))</f>
        <v/>
      </c>
      <c r="E334" s="263" t="str">
        <f>IF(AND($A334=Sheet2!$A$2,仕訳日記帳!$N334&gt;=Sheet2!$B$2),仕訳日記帳!G334,IF(AND(OR($A334=Sheet2!$A$3,$A334=Sheet2!$A$4,$A334=Sheet2!$A$5,$A334=Sheet2!$A$6,$A334=Sheet2!$A$7,$A334=Sheet2!$A$9),仕訳日記帳!$N334&gt;=Sheet2!$B$3),仕訳日記帳!G334,IF(AND($A334=Sheet2!$A$8,仕訳日記帳!$N334&gt;=Sheet2!$B$8),仕訳日記帳!G334,IF(AND(OR($A334=Sheet2!$A$10,$A334=Sheet2!$A$11,$A334=Sheet2!$A$12,$A334=Sheet2!$A$13,$A334=Sheet2!$A$14,$A334=Sheet2!$A$15,$A334=Sheet2!$A$16,$A334=Sheet2!$A$17),Sheet2!$B$9&lt;=仕訳日記帳!$N334&lt;Sheet2!$C$10),仕訳日記帳!G334,""))))</f>
        <v/>
      </c>
      <c r="G334" t="str">
        <f>IF(OR(A334=Sheet2!$A$2,A334=Sheet2!$A$3,A334=Sheet2!$A$4,A334=Sheet2!$A$5,A334=Sheet2!$A$6,A334=Sheet2!$A$7,A334=Sheet2!$A$8,A334=Sheet2!$A$9,A334=Sheet2!$A$10,A334=Sheet2!$A$11,A334=Sheet2!$A$12,$A$2=Sheet2!$A$13,A334=Sheet2!$A$14,$A$2=Sheet2!$A$15,$A$2=Sheet2!$A$16,A334=Sheet2!$A$17),"該当","")</f>
        <v/>
      </c>
      <c r="H334" t="str">
        <f>IF(OR(A334="",G334=""),"",COUNTIF($G$2:G334,"該当"))</f>
        <v/>
      </c>
    </row>
    <row r="335" spans="1:8">
      <c r="A335" t="str">
        <f>IF(AND(仕訳日記帳!D335=Sheet2!$A$2,仕訳日記帳!$N335&gt;=Sheet2!$B$2),仕訳日記帳!D335,IF(AND(OR(仕訳日記帳!D335=Sheet2!$A$3,仕訳日記帳!D335=Sheet2!$A$4,仕訳日記帳!D335=Sheet2!$A$5,仕訳日記帳!D335=Sheet2!$A$6,仕訳日記帳!D335=Sheet2!$A$7,仕訳日記帳!D335=Sheet2!$A$9),仕訳日記帳!$N335&gt;=Sheet2!$B$3),仕訳日記帳!D335,IF(AND(仕訳日記帳!D335=Sheet2!$A$8,仕訳日記帳!$N335&gt;=Sheet2!$B$8),仕訳日記帳!D335,IF(AND(OR(仕訳日記帳!D335=Sheet2!$A$10,仕訳日記帳!D335=Sheet2!$A$11,仕訳日記帳!D335=Sheet2!$A$12,仕訳日記帳!D335=Sheet2!$A$13,仕訳日記帳!D335=Sheet2!$A$14,仕訳日記帳!D335=Sheet2!$A$15,仕訳日記帳!D335=Sheet2!$A$16,仕訳日記帳!D335=Sheet2!$A$17),Sheet2!$B$9&lt;=仕訳日記帳!$N335&lt;Sheet2!$C$10),仕訳日記帳!D335,""))))</f>
        <v/>
      </c>
      <c r="B335" s="263" t="str">
        <f>IF(AND($A335=Sheet2!$A$2,仕訳日記帳!$N335&gt;=Sheet2!$B$2),仕訳日記帳!A335,IF(AND(OR($A335=Sheet2!$A$3,$A335=Sheet2!$A$4,$A335=Sheet2!$A$5,$A335=Sheet2!$A$6,$A335=Sheet2!$A$7,$A335=Sheet2!$A$9),仕訳日記帳!$N335&gt;=Sheet2!$B$3),仕訳日記帳!A335,IF(AND($A335=Sheet2!$A$8,仕訳日記帳!$N335&gt;=Sheet2!$B$8),仕訳日記帳!A335,IF(AND(OR($A335=Sheet2!$A$10,$A335=Sheet2!$A$11,$A335=Sheet2!$A$12,$A335=Sheet2!$A$13,$A335=Sheet2!$A$14,$A335=Sheet2!$A$15,$A335=Sheet2!$A$16,$A335=Sheet2!$A$17),Sheet2!$B$9&lt;=仕訳日記帳!$N335&lt;Sheet2!$C$10),仕訳日記帳!A335,""))))</f>
        <v/>
      </c>
      <c r="C335" t="str">
        <f>IF(AND($A335=Sheet2!$A$2,仕訳日記帳!$N335&gt;=Sheet2!$B$2),仕訳日記帳!B335,IF(AND(OR($A335=Sheet2!$A$3,$A335=Sheet2!$A$4,$A335=Sheet2!$A$5,$A335=Sheet2!$A$6,$A335=Sheet2!$A$7,$A335=Sheet2!$A$9),仕訳日記帳!$N335&gt;=Sheet2!$B$3),仕訳日記帳!B335,IF(AND($A335=Sheet2!$A$8,仕訳日記帳!$N335&gt;=Sheet2!$B$8),仕訳日記帳!B335,IF(AND(OR($A335=Sheet2!$A$10,$A335=Sheet2!$A$11,$A335=Sheet2!$A$12,$A335=Sheet2!$A$13,$A335=Sheet2!$A$14,$A335=Sheet2!$A$15,$A335=Sheet2!$A$16,$A335=Sheet2!$A$17),Sheet2!$B$9&lt;=仕訳日記帳!$N335&lt;Sheet2!$C$10),仕訳日記帳!B335,""))))</f>
        <v/>
      </c>
      <c r="D335" s="265" t="str">
        <f>IF(AND($A335=Sheet2!$A$2,仕訳日記帳!$N335&gt;=Sheet2!$B$2),仕訳日記帳!N335,IF(AND(OR($A335=Sheet2!$A$3,$A335=Sheet2!$A$4,$A335=Sheet2!$A$5,$A335=Sheet2!$A$6,$A335=Sheet2!$A$7,$A335=Sheet2!$A$9),仕訳日記帳!$N335&gt;=Sheet2!$B$3),仕訳日記帳!N335,IF(AND($A335=Sheet2!$A$8,仕訳日記帳!$N335&gt;=Sheet2!$B$8),仕訳日記帳!N335,IF(AND(OR($A335=Sheet2!$A$10,$A335=Sheet2!$A$11,$A335=Sheet2!$A$12,$A335=Sheet2!$A$13,$A335=Sheet2!$A$14,$A335=Sheet2!$A$15,$A335=Sheet2!$A$16,$A335=Sheet2!$A$17),Sheet2!$B$9&lt;=仕訳日記帳!$N335&lt;Sheet2!$C$10),仕訳日記帳!N335,""))))</f>
        <v/>
      </c>
      <c r="E335" s="263" t="str">
        <f>IF(AND($A335=Sheet2!$A$2,仕訳日記帳!$N335&gt;=Sheet2!$B$2),仕訳日記帳!G335,IF(AND(OR($A335=Sheet2!$A$3,$A335=Sheet2!$A$4,$A335=Sheet2!$A$5,$A335=Sheet2!$A$6,$A335=Sheet2!$A$7,$A335=Sheet2!$A$9),仕訳日記帳!$N335&gt;=Sheet2!$B$3),仕訳日記帳!G335,IF(AND($A335=Sheet2!$A$8,仕訳日記帳!$N335&gt;=Sheet2!$B$8),仕訳日記帳!G335,IF(AND(OR($A335=Sheet2!$A$10,$A335=Sheet2!$A$11,$A335=Sheet2!$A$12,$A335=Sheet2!$A$13,$A335=Sheet2!$A$14,$A335=Sheet2!$A$15,$A335=Sheet2!$A$16,$A335=Sheet2!$A$17),Sheet2!$B$9&lt;=仕訳日記帳!$N335&lt;Sheet2!$C$10),仕訳日記帳!G335,""))))</f>
        <v/>
      </c>
      <c r="G335" t="str">
        <f>IF(OR(A335=Sheet2!$A$2,A335=Sheet2!$A$3,A335=Sheet2!$A$4,A335=Sheet2!$A$5,A335=Sheet2!$A$6,A335=Sheet2!$A$7,A335=Sheet2!$A$8,A335=Sheet2!$A$9,A335=Sheet2!$A$10,A335=Sheet2!$A$11,A335=Sheet2!$A$12,$A$2=Sheet2!$A$13,A335=Sheet2!$A$14,$A$2=Sheet2!$A$15,$A$2=Sheet2!$A$16,A335=Sheet2!$A$17),"該当","")</f>
        <v/>
      </c>
      <c r="H335" t="str">
        <f>IF(OR(A335="",G335=""),"",COUNTIF($G$2:G335,"該当"))</f>
        <v/>
      </c>
    </row>
    <row r="336" spans="1:8">
      <c r="A336" t="str">
        <f>IF(AND(仕訳日記帳!D336=Sheet2!$A$2,仕訳日記帳!$N336&gt;=Sheet2!$B$2),仕訳日記帳!D336,IF(AND(OR(仕訳日記帳!D336=Sheet2!$A$3,仕訳日記帳!D336=Sheet2!$A$4,仕訳日記帳!D336=Sheet2!$A$5,仕訳日記帳!D336=Sheet2!$A$6,仕訳日記帳!D336=Sheet2!$A$7,仕訳日記帳!D336=Sheet2!$A$9),仕訳日記帳!$N336&gt;=Sheet2!$B$3),仕訳日記帳!D336,IF(AND(仕訳日記帳!D336=Sheet2!$A$8,仕訳日記帳!$N336&gt;=Sheet2!$B$8),仕訳日記帳!D336,IF(AND(OR(仕訳日記帳!D336=Sheet2!$A$10,仕訳日記帳!D336=Sheet2!$A$11,仕訳日記帳!D336=Sheet2!$A$12,仕訳日記帳!D336=Sheet2!$A$13,仕訳日記帳!D336=Sheet2!$A$14,仕訳日記帳!D336=Sheet2!$A$15,仕訳日記帳!D336=Sheet2!$A$16,仕訳日記帳!D336=Sheet2!$A$17),Sheet2!$B$9&lt;=仕訳日記帳!$N336&lt;Sheet2!$C$10),仕訳日記帳!D336,""))))</f>
        <v/>
      </c>
      <c r="B336" s="263" t="str">
        <f>IF(AND($A336=Sheet2!$A$2,仕訳日記帳!$N336&gt;=Sheet2!$B$2),仕訳日記帳!A336,IF(AND(OR($A336=Sheet2!$A$3,$A336=Sheet2!$A$4,$A336=Sheet2!$A$5,$A336=Sheet2!$A$6,$A336=Sheet2!$A$7,$A336=Sheet2!$A$9),仕訳日記帳!$N336&gt;=Sheet2!$B$3),仕訳日記帳!A336,IF(AND($A336=Sheet2!$A$8,仕訳日記帳!$N336&gt;=Sheet2!$B$8),仕訳日記帳!A336,IF(AND(OR($A336=Sheet2!$A$10,$A336=Sheet2!$A$11,$A336=Sheet2!$A$12,$A336=Sheet2!$A$13,$A336=Sheet2!$A$14,$A336=Sheet2!$A$15,$A336=Sheet2!$A$16,$A336=Sheet2!$A$17),Sheet2!$B$9&lt;=仕訳日記帳!$N336&lt;Sheet2!$C$10),仕訳日記帳!A336,""))))</f>
        <v/>
      </c>
      <c r="C336" t="str">
        <f>IF(AND($A336=Sheet2!$A$2,仕訳日記帳!$N336&gt;=Sheet2!$B$2),仕訳日記帳!B336,IF(AND(OR($A336=Sheet2!$A$3,$A336=Sheet2!$A$4,$A336=Sheet2!$A$5,$A336=Sheet2!$A$6,$A336=Sheet2!$A$7,$A336=Sheet2!$A$9),仕訳日記帳!$N336&gt;=Sheet2!$B$3),仕訳日記帳!B336,IF(AND($A336=Sheet2!$A$8,仕訳日記帳!$N336&gt;=Sheet2!$B$8),仕訳日記帳!B336,IF(AND(OR($A336=Sheet2!$A$10,$A336=Sheet2!$A$11,$A336=Sheet2!$A$12,$A336=Sheet2!$A$13,$A336=Sheet2!$A$14,$A336=Sheet2!$A$15,$A336=Sheet2!$A$16,$A336=Sheet2!$A$17),Sheet2!$B$9&lt;=仕訳日記帳!$N336&lt;Sheet2!$C$10),仕訳日記帳!B336,""))))</f>
        <v/>
      </c>
      <c r="D336" s="265" t="str">
        <f>IF(AND($A336=Sheet2!$A$2,仕訳日記帳!$N336&gt;=Sheet2!$B$2),仕訳日記帳!N336,IF(AND(OR($A336=Sheet2!$A$3,$A336=Sheet2!$A$4,$A336=Sheet2!$A$5,$A336=Sheet2!$A$6,$A336=Sheet2!$A$7,$A336=Sheet2!$A$9),仕訳日記帳!$N336&gt;=Sheet2!$B$3),仕訳日記帳!N336,IF(AND($A336=Sheet2!$A$8,仕訳日記帳!$N336&gt;=Sheet2!$B$8),仕訳日記帳!N336,IF(AND(OR($A336=Sheet2!$A$10,$A336=Sheet2!$A$11,$A336=Sheet2!$A$12,$A336=Sheet2!$A$13,$A336=Sheet2!$A$14,$A336=Sheet2!$A$15,$A336=Sheet2!$A$16,$A336=Sheet2!$A$17),Sheet2!$B$9&lt;=仕訳日記帳!$N336&lt;Sheet2!$C$10),仕訳日記帳!N336,""))))</f>
        <v/>
      </c>
      <c r="E336" s="263" t="str">
        <f>IF(AND($A336=Sheet2!$A$2,仕訳日記帳!$N336&gt;=Sheet2!$B$2),仕訳日記帳!G336,IF(AND(OR($A336=Sheet2!$A$3,$A336=Sheet2!$A$4,$A336=Sheet2!$A$5,$A336=Sheet2!$A$6,$A336=Sheet2!$A$7,$A336=Sheet2!$A$9),仕訳日記帳!$N336&gt;=Sheet2!$B$3),仕訳日記帳!G336,IF(AND($A336=Sheet2!$A$8,仕訳日記帳!$N336&gt;=Sheet2!$B$8),仕訳日記帳!G336,IF(AND(OR($A336=Sheet2!$A$10,$A336=Sheet2!$A$11,$A336=Sheet2!$A$12,$A336=Sheet2!$A$13,$A336=Sheet2!$A$14,$A336=Sheet2!$A$15,$A336=Sheet2!$A$16,$A336=Sheet2!$A$17),Sheet2!$B$9&lt;=仕訳日記帳!$N336&lt;Sheet2!$C$10),仕訳日記帳!G336,""))))</f>
        <v/>
      </c>
      <c r="G336" t="str">
        <f>IF(OR(A336=Sheet2!$A$2,A336=Sheet2!$A$3,A336=Sheet2!$A$4,A336=Sheet2!$A$5,A336=Sheet2!$A$6,A336=Sheet2!$A$7,A336=Sheet2!$A$8,A336=Sheet2!$A$9,A336=Sheet2!$A$10,A336=Sheet2!$A$11,A336=Sheet2!$A$12,$A$2=Sheet2!$A$13,A336=Sheet2!$A$14,$A$2=Sheet2!$A$15,$A$2=Sheet2!$A$16,A336=Sheet2!$A$17),"該当","")</f>
        <v/>
      </c>
      <c r="H336" t="str">
        <f>IF(OR(A336="",G336=""),"",COUNTIF($G$2:G336,"該当"))</f>
        <v/>
      </c>
    </row>
    <row r="337" spans="1:8">
      <c r="A337" t="str">
        <f>IF(AND(仕訳日記帳!D337=Sheet2!$A$2,仕訳日記帳!$N337&gt;=Sheet2!$B$2),仕訳日記帳!D337,IF(AND(OR(仕訳日記帳!D337=Sheet2!$A$3,仕訳日記帳!D337=Sheet2!$A$4,仕訳日記帳!D337=Sheet2!$A$5,仕訳日記帳!D337=Sheet2!$A$6,仕訳日記帳!D337=Sheet2!$A$7,仕訳日記帳!D337=Sheet2!$A$9),仕訳日記帳!$N337&gt;=Sheet2!$B$3),仕訳日記帳!D337,IF(AND(仕訳日記帳!D337=Sheet2!$A$8,仕訳日記帳!$N337&gt;=Sheet2!$B$8),仕訳日記帳!D337,IF(AND(OR(仕訳日記帳!D337=Sheet2!$A$10,仕訳日記帳!D337=Sheet2!$A$11,仕訳日記帳!D337=Sheet2!$A$12,仕訳日記帳!D337=Sheet2!$A$13,仕訳日記帳!D337=Sheet2!$A$14,仕訳日記帳!D337=Sheet2!$A$15,仕訳日記帳!D337=Sheet2!$A$16,仕訳日記帳!D337=Sheet2!$A$17),Sheet2!$B$9&lt;=仕訳日記帳!$N337&lt;Sheet2!$C$10),仕訳日記帳!D337,""))))</f>
        <v/>
      </c>
      <c r="B337" s="263" t="str">
        <f>IF(AND($A337=Sheet2!$A$2,仕訳日記帳!$N337&gt;=Sheet2!$B$2),仕訳日記帳!A337,IF(AND(OR($A337=Sheet2!$A$3,$A337=Sheet2!$A$4,$A337=Sheet2!$A$5,$A337=Sheet2!$A$6,$A337=Sheet2!$A$7,$A337=Sheet2!$A$9),仕訳日記帳!$N337&gt;=Sheet2!$B$3),仕訳日記帳!A337,IF(AND($A337=Sheet2!$A$8,仕訳日記帳!$N337&gt;=Sheet2!$B$8),仕訳日記帳!A337,IF(AND(OR($A337=Sheet2!$A$10,$A337=Sheet2!$A$11,$A337=Sheet2!$A$12,$A337=Sheet2!$A$13,$A337=Sheet2!$A$14,$A337=Sheet2!$A$15,$A337=Sheet2!$A$16,$A337=Sheet2!$A$17),Sheet2!$B$9&lt;=仕訳日記帳!$N337&lt;Sheet2!$C$10),仕訳日記帳!A337,""))))</f>
        <v/>
      </c>
      <c r="C337" t="str">
        <f>IF(AND($A337=Sheet2!$A$2,仕訳日記帳!$N337&gt;=Sheet2!$B$2),仕訳日記帳!B337,IF(AND(OR($A337=Sheet2!$A$3,$A337=Sheet2!$A$4,$A337=Sheet2!$A$5,$A337=Sheet2!$A$6,$A337=Sheet2!$A$7,$A337=Sheet2!$A$9),仕訳日記帳!$N337&gt;=Sheet2!$B$3),仕訳日記帳!B337,IF(AND($A337=Sheet2!$A$8,仕訳日記帳!$N337&gt;=Sheet2!$B$8),仕訳日記帳!B337,IF(AND(OR($A337=Sheet2!$A$10,$A337=Sheet2!$A$11,$A337=Sheet2!$A$12,$A337=Sheet2!$A$13,$A337=Sheet2!$A$14,$A337=Sheet2!$A$15,$A337=Sheet2!$A$16,$A337=Sheet2!$A$17),Sheet2!$B$9&lt;=仕訳日記帳!$N337&lt;Sheet2!$C$10),仕訳日記帳!B337,""))))</f>
        <v/>
      </c>
      <c r="D337" s="265" t="str">
        <f>IF(AND($A337=Sheet2!$A$2,仕訳日記帳!$N337&gt;=Sheet2!$B$2),仕訳日記帳!N337,IF(AND(OR($A337=Sheet2!$A$3,$A337=Sheet2!$A$4,$A337=Sheet2!$A$5,$A337=Sheet2!$A$6,$A337=Sheet2!$A$7,$A337=Sheet2!$A$9),仕訳日記帳!$N337&gt;=Sheet2!$B$3),仕訳日記帳!N337,IF(AND($A337=Sheet2!$A$8,仕訳日記帳!$N337&gt;=Sheet2!$B$8),仕訳日記帳!N337,IF(AND(OR($A337=Sheet2!$A$10,$A337=Sheet2!$A$11,$A337=Sheet2!$A$12,$A337=Sheet2!$A$13,$A337=Sheet2!$A$14,$A337=Sheet2!$A$15,$A337=Sheet2!$A$16,$A337=Sheet2!$A$17),Sheet2!$B$9&lt;=仕訳日記帳!$N337&lt;Sheet2!$C$10),仕訳日記帳!N337,""))))</f>
        <v/>
      </c>
      <c r="E337" s="263" t="str">
        <f>IF(AND($A337=Sheet2!$A$2,仕訳日記帳!$N337&gt;=Sheet2!$B$2),仕訳日記帳!G337,IF(AND(OR($A337=Sheet2!$A$3,$A337=Sheet2!$A$4,$A337=Sheet2!$A$5,$A337=Sheet2!$A$6,$A337=Sheet2!$A$7,$A337=Sheet2!$A$9),仕訳日記帳!$N337&gt;=Sheet2!$B$3),仕訳日記帳!G337,IF(AND($A337=Sheet2!$A$8,仕訳日記帳!$N337&gt;=Sheet2!$B$8),仕訳日記帳!G337,IF(AND(OR($A337=Sheet2!$A$10,$A337=Sheet2!$A$11,$A337=Sheet2!$A$12,$A337=Sheet2!$A$13,$A337=Sheet2!$A$14,$A337=Sheet2!$A$15,$A337=Sheet2!$A$16,$A337=Sheet2!$A$17),Sheet2!$B$9&lt;=仕訳日記帳!$N337&lt;Sheet2!$C$10),仕訳日記帳!G337,""))))</f>
        <v/>
      </c>
      <c r="G337" t="str">
        <f>IF(OR(A337=Sheet2!$A$2,A337=Sheet2!$A$3,A337=Sheet2!$A$4,A337=Sheet2!$A$5,A337=Sheet2!$A$6,A337=Sheet2!$A$7,A337=Sheet2!$A$8,A337=Sheet2!$A$9,A337=Sheet2!$A$10,A337=Sheet2!$A$11,A337=Sheet2!$A$12,$A$2=Sheet2!$A$13,A337=Sheet2!$A$14,$A$2=Sheet2!$A$15,$A$2=Sheet2!$A$16,A337=Sheet2!$A$17),"該当","")</f>
        <v/>
      </c>
      <c r="H337" t="str">
        <f>IF(OR(A337="",G337=""),"",COUNTIF($G$2:G337,"該当"))</f>
        <v/>
      </c>
    </row>
    <row r="338" spans="1:8">
      <c r="A338" t="str">
        <f>IF(AND(仕訳日記帳!D338=Sheet2!$A$2,仕訳日記帳!$N338&gt;=Sheet2!$B$2),仕訳日記帳!D338,IF(AND(OR(仕訳日記帳!D338=Sheet2!$A$3,仕訳日記帳!D338=Sheet2!$A$4,仕訳日記帳!D338=Sheet2!$A$5,仕訳日記帳!D338=Sheet2!$A$6,仕訳日記帳!D338=Sheet2!$A$7,仕訳日記帳!D338=Sheet2!$A$9),仕訳日記帳!$N338&gt;=Sheet2!$B$3),仕訳日記帳!D338,IF(AND(仕訳日記帳!D338=Sheet2!$A$8,仕訳日記帳!$N338&gt;=Sheet2!$B$8),仕訳日記帳!D338,IF(AND(OR(仕訳日記帳!D338=Sheet2!$A$10,仕訳日記帳!D338=Sheet2!$A$11,仕訳日記帳!D338=Sheet2!$A$12,仕訳日記帳!D338=Sheet2!$A$13,仕訳日記帳!D338=Sheet2!$A$14,仕訳日記帳!D338=Sheet2!$A$15,仕訳日記帳!D338=Sheet2!$A$16,仕訳日記帳!D338=Sheet2!$A$17),Sheet2!$B$9&lt;=仕訳日記帳!$N338&lt;Sheet2!$C$10),仕訳日記帳!D338,""))))</f>
        <v/>
      </c>
      <c r="B338" s="263" t="str">
        <f>IF(AND($A338=Sheet2!$A$2,仕訳日記帳!$N338&gt;=Sheet2!$B$2),仕訳日記帳!A338,IF(AND(OR($A338=Sheet2!$A$3,$A338=Sheet2!$A$4,$A338=Sheet2!$A$5,$A338=Sheet2!$A$6,$A338=Sheet2!$A$7,$A338=Sheet2!$A$9),仕訳日記帳!$N338&gt;=Sheet2!$B$3),仕訳日記帳!A338,IF(AND($A338=Sheet2!$A$8,仕訳日記帳!$N338&gt;=Sheet2!$B$8),仕訳日記帳!A338,IF(AND(OR($A338=Sheet2!$A$10,$A338=Sheet2!$A$11,$A338=Sheet2!$A$12,$A338=Sheet2!$A$13,$A338=Sheet2!$A$14,$A338=Sheet2!$A$15,$A338=Sheet2!$A$16,$A338=Sheet2!$A$17),Sheet2!$B$9&lt;=仕訳日記帳!$N338&lt;Sheet2!$C$10),仕訳日記帳!A338,""))))</f>
        <v/>
      </c>
      <c r="C338" t="str">
        <f>IF(AND($A338=Sheet2!$A$2,仕訳日記帳!$N338&gt;=Sheet2!$B$2),仕訳日記帳!B338,IF(AND(OR($A338=Sheet2!$A$3,$A338=Sheet2!$A$4,$A338=Sheet2!$A$5,$A338=Sheet2!$A$6,$A338=Sheet2!$A$7,$A338=Sheet2!$A$9),仕訳日記帳!$N338&gt;=Sheet2!$B$3),仕訳日記帳!B338,IF(AND($A338=Sheet2!$A$8,仕訳日記帳!$N338&gt;=Sheet2!$B$8),仕訳日記帳!B338,IF(AND(OR($A338=Sheet2!$A$10,$A338=Sheet2!$A$11,$A338=Sheet2!$A$12,$A338=Sheet2!$A$13,$A338=Sheet2!$A$14,$A338=Sheet2!$A$15,$A338=Sheet2!$A$16,$A338=Sheet2!$A$17),Sheet2!$B$9&lt;=仕訳日記帳!$N338&lt;Sheet2!$C$10),仕訳日記帳!B338,""))))</f>
        <v/>
      </c>
      <c r="D338" s="265" t="str">
        <f>IF(AND($A338=Sheet2!$A$2,仕訳日記帳!$N338&gt;=Sheet2!$B$2),仕訳日記帳!N338,IF(AND(OR($A338=Sheet2!$A$3,$A338=Sheet2!$A$4,$A338=Sheet2!$A$5,$A338=Sheet2!$A$6,$A338=Sheet2!$A$7,$A338=Sheet2!$A$9),仕訳日記帳!$N338&gt;=Sheet2!$B$3),仕訳日記帳!N338,IF(AND($A338=Sheet2!$A$8,仕訳日記帳!$N338&gt;=Sheet2!$B$8),仕訳日記帳!N338,IF(AND(OR($A338=Sheet2!$A$10,$A338=Sheet2!$A$11,$A338=Sheet2!$A$12,$A338=Sheet2!$A$13,$A338=Sheet2!$A$14,$A338=Sheet2!$A$15,$A338=Sheet2!$A$16,$A338=Sheet2!$A$17),Sheet2!$B$9&lt;=仕訳日記帳!$N338&lt;Sheet2!$C$10),仕訳日記帳!N338,""))))</f>
        <v/>
      </c>
      <c r="E338" s="263" t="str">
        <f>IF(AND($A338=Sheet2!$A$2,仕訳日記帳!$N338&gt;=Sheet2!$B$2),仕訳日記帳!G338,IF(AND(OR($A338=Sheet2!$A$3,$A338=Sheet2!$A$4,$A338=Sheet2!$A$5,$A338=Sheet2!$A$6,$A338=Sheet2!$A$7,$A338=Sheet2!$A$9),仕訳日記帳!$N338&gt;=Sheet2!$B$3),仕訳日記帳!G338,IF(AND($A338=Sheet2!$A$8,仕訳日記帳!$N338&gt;=Sheet2!$B$8),仕訳日記帳!G338,IF(AND(OR($A338=Sheet2!$A$10,$A338=Sheet2!$A$11,$A338=Sheet2!$A$12,$A338=Sheet2!$A$13,$A338=Sheet2!$A$14,$A338=Sheet2!$A$15,$A338=Sheet2!$A$16,$A338=Sheet2!$A$17),Sheet2!$B$9&lt;=仕訳日記帳!$N338&lt;Sheet2!$C$10),仕訳日記帳!G338,""))))</f>
        <v/>
      </c>
      <c r="G338" t="str">
        <f>IF(OR(A338=Sheet2!$A$2,A338=Sheet2!$A$3,A338=Sheet2!$A$4,A338=Sheet2!$A$5,A338=Sheet2!$A$6,A338=Sheet2!$A$7,A338=Sheet2!$A$8,A338=Sheet2!$A$9,A338=Sheet2!$A$10,A338=Sheet2!$A$11,A338=Sheet2!$A$12,$A$2=Sheet2!$A$13,A338=Sheet2!$A$14,$A$2=Sheet2!$A$15,$A$2=Sheet2!$A$16,A338=Sheet2!$A$17),"該当","")</f>
        <v/>
      </c>
      <c r="H338" t="str">
        <f>IF(OR(A338="",G338=""),"",COUNTIF($G$2:G338,"該当"))</f>
        <v/>
      </c>
    </row>
    <row r="339" spans="1:8">
      <c r="A339" t="str">
        <f>IF(AND(仕訳日記帳!D339=Sheet2!$A$2,仕訳日記帳!$N339&gt;=Sheet2!$B$2),仕訳日記帳!D339,IF(AND(OR(仕訳日記帳!D339=Sheet2!$A$3,仕訳日記帳!D339=Sheet2!$A$4,仕訳日記帳!D339=Sheet2!$A$5,仕訳日記帳!D339=Sheet2!$A$6,仕訳日記帳!D339=Sheet2!$A$7,仕訳日記帳!D339=Sheet2!$A$9),仕訳日記帳!$N339&gt;=Sheet2!$B$3),仕訳日記帳!D339,IF(AND(仕訳日記帳!D339=Sheet2!$A$8,仕訳日記帳!$N339&gt;=Sheet2!$B$8),仕訳日記帳!D339,IF(AND(OR(仕訳日記帳!D339=Sheet2!$A$10,仕訳日記帳!D339=Sheet2!$A$11,仕訳日記帳!D339=Sheet2!$A$12,仕訳日記帳!D339=Sheet2!$A$13,仕訳日記帳!D339=Sheet2!$A$14,仕訳日記帳!D339=Sheet2!$A$15,仕訳日記帳!D339=Sheet2!$A$16,仕訳日記帳!D339=Sheet2!$A$17),Sheet2!$B$9&lt;=仕訳日記帳!$N339&lt;Sheet2!$C$10),仕訳日記帳!D339,""))))</f>
        <v/>
      </c>
      <c r="B339" s="263" t="str">
        <f>IF(AND($A339=Sheet2!$A$2,仕訳日記帳!$N339&gt;=Sheet2!$B$2),仕訳日記帳!A339,IF(AND(OR($A339=Sheet2!$A$3,$A339=Sheet2!$A$4,$A339=Sheet2!$A$5,$A339=Sheet2!$A$6,$A339=Sheet2!$A$7,$A339=Sheet2!$A$9),仕訳日記帳!$N339&gt;=Sheet2!$B$3),仕訳日記帳!A339,IF(AND($A339=Sheet2!$A$8,仕訳日記帳!$N339&gt;=Sheet2!$B$8),仕訳日記帳!A339,IF(AND(OR($A339=Sheet2!$A$10,$A339=Sheet2!$A$11,$A339=Sheet2!$A$12,$A339=Sheet2!$A$13,$A339=Sheet2!$A$14,$A339=Sheet2!$A$15,$A339=Sheet2!$A$16,$A339=Sheet2!$A$17),Sheet2!$B$9&lt;=仕訳日記帳!$N339&lt;Sheet2!$C$10),仕訳日記帳!A339,""))))</f>
        <v/>
      </c>
      <c r="C339" t="str">
        <f>IF(AND($A339=Sheet2!$A$2,仕訳日記帳!$N339&gt;=Sheet2!$B$2),仕訳日記帳!B339,IF(AND(OR($A339=Sheet2!$A$3,$A339=Sheet2!$A$4,$A339=Sheet2!$A$5,$A339=Sheet2!$A$6,$A339=Sheet2!$A$7,$A339=Sheet2!$A$9),仕訳日記帳!$N339&gt;=Sheet2!$B$3),仕訳日記帳!B339,IF(AND($A339=Sheet2!$A$8,仕訳日記帳!$N339&gt;=Sheet2!$B$8),仕訳日記帳!B339,IF(AND(OR($A339=Sheet2!$A$10,$A339=Sheet2!$A$11,$A339=Sheet2!$A$12,$A339=Sheet2!$A$13,$A339=Sheet2!$A$14,$A339=Sheet2!$A$15,$A339=Sheet2!$A$16,$A339=Sheet2!$A$17),Sheet2!$B$9&lt;=仕訳日記帳!$N339&lt;Sheet2!$C$10),仕訳日記帳!B339,""))))</f>
        <v/>
      </c>
      <c r="D339" s="265" t="str">
        <f>IF(AND($A339=Sheet2!$A$2,仕訳日記帳!$N339&gt;=Sheet2!$B$2),仕訳日記帳!N339,IF(AND(OR($A339=Sheet2!$A$3,$A339=Sheet2!$A$4,$A339=Sheet2!$A$5,$A339=Sheet2!$A$6,$A339=Sheet2!$A$7,$A339=Sheet2!$A$9),仕訳日記帳!$N339&gt;=Sheet2!$B$3),仕訳日記帳!N339,IF(AND($A339=Sheet2!$A$8,仕訳日記帳!$N339&gt;=Sheet2!$B$8),仕訳日記帳!N339,IF(AND(OR($A339=Sheet2!$A$10,$A339=Sheet2!$A$11,$A339=Sheet2!$A$12,$A339=Sheet2!$A$13,$A339=Sheet2!$A$14,$A339=Sheet2!$A$15,$A339=Sheet2!$A$16,$A339=Sheet2!$A$17),Sheet2!$B$9&lt;=仕訳日記帳!$N339&lt;Sheet2!$C$10),仕訳日記帳!N339,""))))</f>
        <v/>
      </c>
      <c r="E339" s="263" t="str">
        <f>IF(AND($A339=Sheet2!$A$2,仕訳日記帳!$N339&gt;=Sheet2!$B$2),仕訳日記帳!G339,IF(AND(OR($A339=Sheet2!$A$3,$A339=Sheet2!$A$4,$A339=Sheet2!$A$5,$A339=Sheet2!$A$6,$A339=Sheet2!$A$7,$A339=Sheet2!$A$9),仕訳日記帳!$N339&gt;=Sheet2!$B$3),仕訳日記帳!G339,IF(AND($A339=Sheet2!$A$8,仕訳日記帳!$N339&gt;=Sheet2!$B$8),仕訳日記帳!G339,IF(AND(OR($A339=Sheet2!$A$10,$A339=Sheet2!$A$11,$A339=Sheet2!$A$12,$A339=Sheet2!$A$13,$A339=Sheet2!$A$14,$A339=Sheet2!$A$15,$A339=Sheet2!$A$16,$A339=Sheet2!$A$17),Sheet2!$B$9&lt;=仕訳日記帳!$N339&lt;Sheet2!$C$10),仕訳日記帳!G339,""))))</f>
        <v/>
      </c>
      <c r="G339" t="str">
        <f>IF(OR(A339=Sheet2!$A$2,A339=Sheet2!$A$3,A339=Sheet2!$A$4,A339=Sheet2!$A$5,A339=Sheet2!$A$6,A339=Sheet2!$A$7,A339=Sheet2!$A$8,A339=Sheet2!$A$9,A339=Sheet2!$A$10,A339=Sheet2!$A$11,A339=Sheet2!$A$12,$A$2=Sheet2!$A$13,A339=Sheet2!$A$14,$A$2=Sheet2!$A$15,$A$2=Sheet2!$A$16,A339=Sheet2!$A$17),"該当","")</f>
        <v/>
      </c>
      <c r="H339" t="str">
        <f>IF(OR(A339="",G339=""),"",COUNTIF($G$2:G339,"該当"))</f>
        <v/>
      </c>
    </row>
    <row r="340" spans="1:8">
      <c r="A340" t="str">
        <f>IF(AND(仕訳日記帳!D340=Sheet2!$A$2,仕訳日記帳!$N340&gt;=Sheet2!$B$2),仕訳日記帳!D340,IF(AND(OR(仕訳日記帳!D340=Sheet2!$A$3,仕訳日記帳!D340=Sheet2!$A$4,仕訳日記帳!D340=Sheet2!$A$5,仕訳日記帳!D340=Sheet2!$A$6,仕訳日記帳!D340=Sheet2!$A$7,仕訳日記帳!D340=Sheet2!$A$9),仕訳日記帳!$N340&gt;=Sheet2!$B$3),仕訳日記帳!D340,IF(AND(仕訳日記帳!D340=Sheet2!$A$8,仕訳日記帳!$N340&gt;=Sheet2!$B$8),仕訳日記帳!D340,IF(AND(OR(仕訳日記帳!D340=Sheet2!$A$10,仕訳日記帳!D340=Sheet2!$A$11,仕訳日記帳!D340=Sheet2!$A$12,仕訳日記帳!D340=Sheet2!$A$13,仕訳日記帳!D340=Sheet2!$A$14,仕訳日記帳!D340=Sheet2!$A$15,仕訳日記帳!D340=Sheet2!$A$16,仕訳日記帳!D340=Sheet2!$A$17),Sheet2!$B$9&lt;=仕訳日記帳!$N340&lt;Sheet2!$C$10),仕訳日記帳!D340,""))))</f>
        <v/>
      </c>
      <c r="B340" s="263" t="str">
        <f>IF(AND($A340=Sheet2!$A$2,仕訳日記帳!$N340&gt;=Sheet2!$B$2),仕訳日記帳!A340,IF(AND(OR($A340=Sheet2!$A$3,$A340=Sheet2!$A$4,$A340=Sheet2!$A$5,$A340=Sheet2!$A$6,$A340=Sheet2!$A$7,$A340=Sheet2!$A$9),仕訳日記帳!$N340&gt;=Sheet2!$B$3),仕訳日記帳!A340,IF(AND($A340=Sheet2!$A$8,仕訳日記帳!$N340&gt;=Sheet2!$B$8),仕訳日記帳!A340,IF(AND(OR($A340=Sheet2!$A$10,$A340=Sheet2!$A$11,$A340=Sheet2!$A$12,$A340=Sheet2!$A$13,$A340=Sheet2!$A$14,$A340=Sheet2!$A$15,$A340=Sheet2!$A$16,$A340=Sheet2!$A$17),Sheet2!$B$9&lt;=仕訳日記帳!$N340&lt;Sheet2!$C$10),仕訳日記帳!A340,""))))</f>
        <v/>
      </c>
      <c r="C340" t="str">
        <f>IF(AND($A340=Sheet2!$A$2,仕訳日記帳!$N340&gt;=Sheet2!$B$2),仕訳日記帳!B340,IF(AND(OR($A340=Sheet2!$A$3,$A340=Sheet2!$A$4,$A340=Sheet2!$A$5,$A340=Sheet2!$A$6,$A340=Sheet2!$A$7,$A340=Sheet2!$A$9),仕訳日記帳!$N340&gt;=Sheet2!$B$3),仕訳日記帳!B340,IF(AND($A340=Sheet2!$A$8,仕訳日記帳!$N340&gt;=Sheet2!$B$8),仕訳日記帳!B340,IF(AND(OR($A340=Sheet2!$A$10,$A340=Sheet2!$A$11,$A340=Sheet2!$A$12,$A340=Sheet2!$A$13,$A340=Sheet2!$A$14,$A340=Sheet2!$A$15,$A340=Sheet2!$A$16,$A340=Sheet2!$A$17),Sheet2!$B$9&lt;=仕訳日記帳!$N340&lt;Sheet2!$C$10),仕訳日記帳!B340,""))))</f>
        <v/>
      </c>
      <c r="D340" s="265" t="str">
        <f>IF(AND($A340=Sheet2!$A$2,仕訳日記帳!$N340&gt;=Sheet2!$B$2),仕訳日記帳!N340,IF(AND(OR($A340=Sheet2!$A$3,$A340=Sheet2!$A$4,$A340=Sheet2!$A$5,$A340=Sheet2!$A$6,$A340=Sheet2!$A$7,$A340=Sheet2!$A$9),仕訳日記帳!$N340&gt;=Sheet2!$B$3),仕訳日記帳!N340,IF(AND($A340=Sheet2!$A$8,仕訳日記帳!$N340&gt;=Sheet2!$B$8),仕訳日記帳!N340,IF(AND(OR($A340=Sheet2!$A$10,$A340=Sheet2!$A$11,$A340=Sheet2!$A$12,$A340=Sheet2!$A$13,$A340=Sheet2!$A$14,$A340=Sheet2!$A$15,$A340=Sheet2!$A$16,$A340=Sheet2!$A$17),Sheet2!$B$9&lt;=仕訳日記帳!$N340&lt;Sheet2!$C$10),仕訳日記帳!N340,""))))</f>
        <v/>
      </c>
      <c r="E340" s="263" t="str">
        <f>IF(AND($A340=Sheet2!$A$2,仕訳日記帳!$N340&gt;=Sheet2!$B$2),仕訳日記帳!G340,IF(AND(OR($A340=Sheet2!$A$3,$A340=Sheet2!$A$4,$A340=Sheet2!$A$5,$A340=Sheet2!$A$6,$A340=Sheet2!$A$7,$A340=Sheet2!$A$9),仕訳日記帳!$N340&gt;=Sheet2!$B$3),仕訳日記帳!G340,IF(AND($A340=Sheet2!$A$8,仕訳日記帳!$N340&gt;=Sheet2!$B$8),仕訳日記帳!G340,IF(AND(OR($A340=Sheet2!$A$10,$A340=Sheet2!$A$11,$A340=Sheet2!$A$12,$A340=Sheet2!$A$13,$A340=Sheet2!$A$14,$A340=Sheet2!$A$15,$A340=Sheet2!$A$16,$A340=Sheet2!$A$17),Sheet2!$B$9&lt;=仕訳日記帳!$N340&lt;Sheet2!$C$10),仕訳日記帳!G340,""))))</f>
        <v/>
      </c>
      <c r="G340" t="str">
        <f>IF(OR(A340=Sheet2!$A$2,A340=Sheet2!$A$3,A340=Sheet2!$A$4,A340=Sheet2!$A$5,A340=Sheet2!$A$6,A340=Sheet2!$A$7,A340=Sheet2!$A$8,A340=Sheet2!$A$9,A340=Sheet2!$A$10,A340=Sheet2!$A$11,A340=Sheet2!$A$12,$A$2=Sheet2!$A$13,A340=Sheet2!$A$14,$A$2=Sheet2!$A$15,$A$2=Sheet2!$A$16,A340=Sheet2!$A$17),"該当","")</f>
        <v/>
      </c>
      <c r="H340" t="str">
        <f>IF(OR(A340="",G340=""),"",COUNTIF($G$2:G340,"該当"))</f>
        <v/>
      </c>
    </row>
    <row r="341" spans="1:8">
      <c r="A341" t="str">
        <f>IF(AND(仕訳日記帳!D341=Sheet2!$A$2,仕訳日記帳!$N341&gt;=Sheet2!$B$2),仕訳日記帳!D341,IF(AND(OR(仕訳日記帳!D341=Sheet2!$A$3,仕訳日記帳!D341=Sheet2!$A$4,仕訳日記帳!D341=Sheet2!$A$5,仕訳日記帳!D341=Sheet2!$A$6,仕訳日記帳!D341=Sheet2!$A$7,仕訳日記帳!D341=Sheet2!$A$9),仕訳日記帳!$N341&gt;=Sheet2!$B$3),仕訳日記帳!D341,IF(AND(仕訳日記帳!D341=Sheet2!$A$8,仕訳日記帳!$N341&gt;=Sheet2!$B$8),仕訳日記帳!D341,IF(AND(OR(仕訳日記帳!D341=Sheet2!$A$10,仕訳日記帳!D341=Sheet2!$A$11,仕訳日記帳!D341=Sheet2!$A$12,仕訳日記帳!D341=Sheet2!$A$13,仕訳日記帳!D341=Sheet2!$A$14,仕訳日記帳!D341=Sheet2!$A$15,仕訳日記帳!D341=Sheet2!$A$16,仕訳日記帳!D341=Sheet2!$A$17),Sheet2!$B$9&lt;=仕訳日記帳!$N341&lt;Sheet2!$C$10),仕訳日記帳!D341,""))))</f>
        <v/>
      </c>
      <c r="B341" s="263" t="str">
        <f>IF(AND($A341=Sheet2!$A$2,仕訳日記帳!$N341&gt;=Sheet2!$B$2),仕訳日記帳!A341,IF(AND(OR($A341=Sheet2!$A$3,$A341=Sheet2!$A$4,$A341=Sheet2!$A$5,$A341=Sheet2!$A$6,$A341=Sheet2!$A$7,$A341=Sheet2!$A$9),仕訳日記帳!$N341&gt;=Sheet2!$B$3),仕訳日記帳!A341,IF(AND($A341=Sheet2!$A$8,仕訳日記帳!$N341&gt;=Sheet2!$B$8),仕訳日記帳!A341,IF(AND(OR($A341=Sheet2!$A$10,$A341=Sheet2!$A$11,$A341=Sheet2!$A$12,$A341=Sheet2!$A$13,$A341=Sheet2!$A$14,$A341=Sheet2!$A$15,$A341=Sheet2!$A$16,$A341=Sheet2!$A$17),Sheet2!$B$9&lt;=仕訳日記帳!$N341&lt;Sheet2!$C$10),仕訳日記帳!A341,""))))</f>
        <v/>
      </c>
      <c r="C341" t="str">
        <f>IF(AND($A341=Sheet2!$A$2,仕訳日記帳!$N341&gt;=Sheet2!$B$2),仕訳日記帳!B341,IF(AND(OR($A341=Sheet2!$A$3,$A341=Sheet2!$A$4,$A341=Sheet2!$A$5,$A341=Sheet2!$A$6,$A341=Sheet2!$A$7,$A341=Sheet2!$A$9),仕訳日記帳!$N341&gt;=Sheet2!$B$3),仕訳日記帳!B341,IF(AND($A341=Sheet2!$A$8,仕訳日記帳!$N341&gt;=Sheet2!$B$8),仕訳日記帳!B341,IF(AND(OR($A341=Sheet2!$A$10,$A341=Sheet2!$A$11,$A341=Sheet2!$A$12,$A341=Sheet2!$A$13,$A341=Sheet2!$A$14,$A341=Sheet2!$A$15,$A341=Sheet2!$A$16,$A341=Sheet2!$A$17),Sheet2!$B$9&lt;=仕訳日記帳!$N341&lt;Sheet2!$C$10),仕訳日記帳!B341,""))))</f>
        <v/>
      </c>
      <c r="D341" s="265" t="str">
        <f>IF(AND($A341=Sheet2!$A$2,仕訳日記帳!$N341&gt;=Sheet2!$B$2),仕訳日記帳!N341,IF(AND(OR($A341=Sheet2!$A$3,$A341=Sheet2!$A$4,$A341=Sheet2!$A$5,$A341=Sheet2!$A$6,$A341=Sheet2!$A$7,$A341=Sheet2!$A$9),仕訳日記帳!$N341&gt;=Sheet2!$B$3),仕訳日記帳!N341,IF(AND($A341=Sheet2!$A$8,仕訳日記帳!$N341&gt;=Sheet2!$B$8),仕訳日記帳!N341,IF(AND(OR($A341=Sheet2!$A$10,$A341=Sheet2!$A$11,$A341=Sheet2!$A$12,$A341=Sheet2!$A$13,$A341=Sheet2!$A$14,$A341=Sheet2!$A$15,$A341=Sheet2!$A$16,$A341=Sheet2!$A$17),Sheet2!$B$9&lt;=仕訳日記帳!$N341&lt;Sheet2!$C$10),仕訳日記帳!N341,""))))</f>
        <v/>
      </c>
      <c r="E341" s="263" t="str">
        <f>IF(AND($A341=Sheet2!$A$2,仕訳日記帳!$N341&gt;=Sheet2!$B$2),仕訳日記帳!G341,IF(AND(OR($A341=Sheet2!$A$3,$A341=Sheet2!$A$4,$A341=Sheet2!$A$5,$A341=Sheet2!$A$6,$A341=Sheet2!$A$7,$A341=Sheet2!$A$9),仕訳日記帳!$N341&gt;=Sheet2!$B$3),仕訳日記帳!G341,IF(AND($A341=Sheet2!$A$8,仕訳日記帳!$N341&gt;=Sheet2!$B$8),仕訳日記帳!G341,IF(AND(OR($A341=Sheet2!$A$10,$A341=Sheet2!$A$11,$A341=Sheet2!$A$12,$A341=Sheet2!$A$13,$A341=Sheet2!$A$14,$A341=Sheet2!$A$15,$A341=Sheet2!$A$16,$A341=Sheet2!$A$17),Sheet2!$B$9&lt;=仕訳日記帳!$N341&lt;Sheet2!$C$10),仕訳日記帳!G341,""))))</f>
        <v/>
      </c>
      <c r="G341" t="str">
        <f>IF(OR(A341=Sheet2!$A$2,A341=Sheet2!$A$3,A341=Sheet2!$A$4,A341=Sheet2!$A$5,A341=Sheet2!$A$6,A341=Sheet2!$A$7,A341=Sheet2!$A$8,A341=Sheet2!$A$9,A341=Sheet2!$A$10,A341=Sheet2!$A$11,A341=Sheet2!$A$12,$A$2=Sheet2!$A$13,A341=Sheet2!$A$14,$A$2=Sheet2!$A$15,$A$2=Sheet2!$A$16,A341=Sheet2!$A$17),"該当","")</f>
        <v/>
      </c>
      <c r="H341" t="str">
        <f>IF(OR(A341="",G341=""),"",COUNTIF($G$2:G341,"該当"))</f>
        <v/>
      </c>
    </row>
    <row r="342" spans="1:8">
      <c r="A342" t="str">
        <f>IF(AND(仕訳日記帳!D342=Sheet2!$A$2,仕訳日記帳!$N342&gt;=Sheet2!$B$2),仕訳日記帳!D342,IF(AND(OR(仕訳日記帳!D342=Sheet2!$A$3,仕訳日記帳!D342=Sheet2!$A$4,仕訳日記帳!D342=Sheet2!$A$5,仕訳日記帳!D342=Sheet2!$A$6,仕訳日記帳!D342=Sheet2!$A$7,仕訳日記帳!D342=Sheet2!$A$9),仕訳日記帳!$N342&gt;=Sheet2!$B$3),仕訳日記帳!D342,IF(AND(仕訳日記帳!D342=Sheet2!$A$8,仕訳日記帳!$N342&gt;=Sheet2!$B$8),仕訳日記帳!D342,IF(AND(OR(仕訳日記帳!D342=Sheet2!$A$10,仕訳日記帳!D342=Sheet2!$A$11,仕訳日記帳!D342=Sheet2!$A$12,仕訳日記帳!D342=Sheet2!$A$13,仕訳日記帳!D342=Sheet2!$A$14,仕訳日記帳!D342=Sheet2!$A$15,仕訳日記帳!D342=Sheet2!$A$16,仕訳日記帳!D342=Sheet2!$A$17),Sheet2!$B$9&lt;=仕訳日記帳!$N342&lt;Sheet2!$C$10),仕訳日記帳!D342,""))))</f>
        <v/>
      </c>
      <c r="B342" s="263" t="str">
        <f>IF(AND($A342=Sheet2!$A$2,仕訳日記帳!$N342&gt;=Sheet2!$B$2),仕訳日記帳!A342,IF(AND(OR($A342=Sheet2!$A$3,$A342=Sheet2!$A$4,$A342=Sheet2!$A$5,$A342=Sheet2!$A$6,$A342=Sheet2!$A$7,$A342=Sheet2!$A$9),仕訳日記帳!$N342&gt;=Sheet2!$B$3),仕訳日記帳!A342,IF(AND($A342=Sheet2!$A$8,仕訳日記帳!$N342&gt;=Sheet2!$B$8),仕訳日記帳!A342,IF(AND(OR($A342=Sheet2!$A$10,$A342=Sheet2!$A$11,$A342=Sheet2!$A$12,$A342=Sheet2!$A$13,$A342=Sheet2!$A$14,$A342=Sheet2!$A$15,$A342=Sheet2!$A$16,$A342=Sheet2!$A$17),Sheet2!$B$9&lt;=仕訳日記帳!$N342&lt;Sheet2!$C$10),仕訳日記帳!A342,""))))</f>
        <v/>
      </c>
      <c r="C342" t="str">
        <f>IF(AND($A342=Sheet2!$A$2,仕訳日記帳!$N342&gt;=Sheet2!$B$2),仕訳日記帳!B342,IF(AND(OR($A342=Sheet2!$A$3,$A342=Sheet2!$A$4,$A342=Sheet2!$A$5,$A342=Sheet2!$A$6,$A342=Sheet2!$A$7,$A342=Sheet2!$A$9),仕訳日記帳!$N342&gt;=Sheet2!$B$3),仕訳日記帳!B342,IF(AND($A342=Sheet2!$A$8,仕訳日記帳!$N342&gt;=Sheet2!$B$8),仕訳日記帳!B342,IF(AND(OR($A342=Sheet2!$A$10,$A342=Sheet2!$A$11,$A342=Sheet2!$A$12,$A342=Sheet2!$A$13,$A342=Sheet2!$A$14,$A342=Sheet2!$A$15,$A342=Sheet2!$A$16,$A342=Sheet2!$A$17),Sheet2!$B$9&lt;=仕訳日記帳!$N342&lt;Sheet2!$C$10),仕訳日記帳!B342,""))))</f>
        <v/>
      </c>
      <c r="D342" s="265" t="str">
        <f>IF(AND($A342=Sheet2!$A$2,仕訳日記帳!$N342&gt;=Sheet2!$B$2),仕訳日記帳!N342,IF(AND(OR($A342=Sheet2!$A$3,$A342=Sheet2!$A$4,$A342=Sheet2!$A$5,$A342=Sheet2!$A$6,$A342=Sheet2!$A$7,$A342=Sheet2!$A$9),仕訳日記帳!$N342&gt;=Sheet2!$B$3),仕訳日記帳!N342,IF(AND($A342=Sheet2!$A$8,仕訳日記帳!$N342&gt;=Sheet2!$B$8),仕訳日記帳!N342,IF(AND(OR($A342=Sheet2!$A$10,$A342=Sheet2!$A$11,$A342=Sheet2!$A$12,$A342=Sheet2!$A$13,$A342=Sheet2!$A$14,$A342=Sheet2!$A$15,$A342=Sheet2!$A$16,$A342=Sheet2!$A$17),Sheet2!$B$9&lt;=仕訳日記帳!$N342&lt;Sheet2!$C$10),仕訳日記帳!N342,""))))</f>
        <v/>
      </c>
      <c r="E342" s="263" t="str">
        <f>IF(AND($A342=Sheet2!$A$2,仕訳日記帳!$N342&gt;=Sheet2!$B$2),仕訳日記帳!G342,IF(AND(OR($A342=Sheet2!$A$3,$A342=Sheet2!$A$4,$A342=Sheet2!$A$5,$A342=Sheet2!$A$6,$A342=Sheet2!$A$7,$A342=Sheet2!$A$9),仕訳日記帳!$N342&gt;=Sheet2!$B$3),仕訳日記帳!G342,IF(AND($A342=Sheet2!$A$8,仕訳日記帳!$N342&gt;=Sheet2!$B$8),仕訳日記帳!G342,IF(AND(OR($A342=Sheet2!$A$10,$A342=Sheet2!$A$11,$A342=Sheet2!$A$12,$A342=Sheet2!$A$13,$A342=Sheet2!$A$14,$A342=Sheet2!$A$15,$A342=Sheet2!$A$16,$A342=Sheet2!$A$17),Sheet2!$B$9&lt;=仕訳日記帳!$N342&lt;Sheet2!$C$10),仕訳日記帳!G342,""))))</f>
        <v/>
      </c>
      <c r="G342" t="str">
        <f>IF(OR(A342=Sheet2!$A$2,A342=Sheet2!$A$3,A342=Sheet2!$A$4,A342=Sheet2!$A$5,A342=Sheet2!$A$6,A342=Sheet2!$A$7,A342=Sheet2!$A$8,A342=Sheet2!$A$9,A342=Sheet2!$A$10,A342=Sheet2!$A$11,A342=Sheet2!$A$12,$A$2=Sheet2!$A$13,A342=Sheet2!$A$14,$A$2=Sheet2!$A$15,$A$2=Sheet2!$A$16,A342=Sheet2!$A$17),"該当","")</f>
        <v/>
      </c>
      <c r="H342" t="str">
        <f>IF(OR(A342="",G342=""),"",COUNTIF($G$2:G342,"該当"))</f>
        <v/>
      </c>
    </row>
    <row r="343" spans="1:8">
      <c r="A343" t="str">
        <f>IF(AND(仕訳日記帳!D343=Sheet2!$A$2,仕訳日記帳!$N343&gt;=Sheet2!$B$2),仕訳日記帳!D343,IF(AND(OR(仕訳日記帳!D343=Sheet2!$A$3,仕訳日記帳!D343=Sheet2!$A$4,仕訳日記帳!D343=Sheet2!$A$5,仕訳日記帳!D343=Sheet2!$A$6,仕訳日記帳!D343=Sheet2!$A$7,仕訳日記帳!D343=Sheet2!$A$9),仕訳日記帳!$N343&gt;=Sheet2!$B$3),仕訳日記帳!D343,IF(AND(仕訳日記帳!D343=Sheet2!$A$8,仕訳日記帳!$N343&gt;=Sheet2!$B$8),仕訳日記帳!D343,IF(AND(OR(仕訳日記帳!D343=Sheet2!$A$10,仕訳日記帳!D343=Sheet2!$A$11,仕訳日記帳!D343=Sheet2!$A$12,仕訳日記帳!D343=Sheet2!$A$13,仕訳日記帳!D343=Sheet2!$A$14,仕訳日記帳!D343=Sheet2!$A$15,仕訳日記帳!D343=Sheet2!$A$16,仕訳日記帳!D343=Sheet2!$A$17),Sheet2!$B$9&lt;=仕訳日記帳!$N343&lt;Sheet2!$C$10),仕訳日記帳!D343,""))))</f>
        <v/>
      </c>
      <c r="B343" s="263" t="str">
        <f>IF(AND($A343=Sheet2!$A$2,仕訳日記帳!$N343&gt;=Sheet2!$B$2),仕訳日記帳!A343,IF(AND(OR($A343=Sheet2!$A$3,$A343=Sheet2!$A$4,$A343=Sheet2!$A$5,$A343=Sheet2!$A$6,$A343=Sheet2!$A$7,$A343=Sheet2!$A$9),仕訳日記帳!$N343&gt;=Sheet2!$B$3),仕訳日記帳!A343,IF(AND($A343=Sheet2!$A$8,仕訳日記帳!$N343&gt;=Sheet2!$B$8),仕訳日記帳!A343,IF(AND(OR($A343=Sheet2!$A$10,$A343=Sheet2!$A$11,$A343=Sheet2!$A$12,$A343=Sheet2!$A$13,$A343=Sheet2!$A$14,$A343=Sheet2!$A$15,$A343=Sheet2!$A$16,$A343=Sheet2!$A$17),Sheet2!$B$9&lt;=仕訳日記帳!$N343&lt;Sheet2!$C$10),仕訳日記帳!A343,""))))</f>
        <v/>
      </c>
      <c r="C343" t="str">
        <f>IF(AND($A343=Sheet2!$A$2,仕訳日記帳!$N343&gt;=Sheet2!$B$2),仕訳日記帳!B343,IF(AND(OR($A343=Sheet2!$A$3,$A343=Sheet2!$A$4,$A343=Sheet2!$A$5,$A343=Sheet2!$A$6,$A343=Sheet2!$A$7,$A343=Sheet2!$A$9),仕訳日記帳!$N343&gt;=Sheet2!$B$3),仕訳日記帳!B343,IF(AND($A343=Sheet2!$A$8,仕訳日記帳!$N343&gt;=Sheet2!$B$8),仕訳日記帳!B343,IF(AND(OR($A343=Sheet2!$A$10,$A343=Sheet2!$A$11,$A343=Sheet2!$A$12,$A343=Sheet2!$A$13,$A343=Sheet2!$A$14,$A343=Sheet2!$A$15,$A343=Sheet2!$A$16,$A343=Sheet2!$A$17),Sheet2!$B$9&lt;=仕訳日記帳!$N343&lt;Sheet2!$C$10),仕訳日記帳!B343,""))))</f>
        <v/>
      </c>
      <c r="D343" s="265" t="str">
        <f>IF(AND($A343=Sheet2!$A$2,仕訳日記帳!$N343&gt;=Sheet2!$B$2),仕訳日記帳!N343,IF(AND(OR($A343=Sheet2!$A$3,$A343=Sheet2!$A$4,$A343=Sheet2!$A$5,$A343=Sheet2!$A$6,$A343=Sheet2!$A$7,$A343=Sheet2!$A$9),仕訳日記帳!$N343&gt;=Sheet2!$B$3),仕訳日記帳!N343,IF(AND($A343=Sheet2!$A$8,仕訳日記帳!$N343&gt;=Sheet2!$B$8),仕訳日記帳!N343,IF(AND(OR($A343=Sheet2!$A$10,$A343=Sheet2!$A$11,$A343=Sheet2!$A$12,$A343=Sheet2!$A$13,$A343=Sheet2!$A$14,$A343=Sheet2!$A$15,$A343=Sheet2!$A$16,$A343=Sheet2!$A$17),Sheet2!$B$9&lt;=仕訳日記帳!$N343&lt;Sheet2!$C$10),仕訳日記帳!N343,""))))</f>
        <v/>
      </c>
      <c r="E343" s="263" t="str">
        <f>IF(AND($A343=Sheet2!$A$2,仕訳日記帳!$N343&gt;=Sheet2!$B$2),仕訳日記帳!G343,IF(AND(OR($A343=Sheet2!$A$3,$A343=Sheet2!$A$4,$A343=Sheet2!$A$5,$A343=Sheet2!$A$6,$A343=Sheet2!$A$7,$A343=Sheet2!$A$9),仕訳日記帳!$N343&gt;=Sheet2!$B$3),仕訳日記帳!G343,IF(AND($A343=Sheet2!$A$8,仕訳日記帳!$N343&gt;=Sheet2!$B$8),仕訳日記帳!G343,IF(AND(OR($A343=Sheet2!$A$10,$A343=Sheet2!$A$11,$A343=Sheet2!$A$12,$A343=Sheet2!$A$13,$A343=Sheet2!$A$14,$A343=Sheet2!$A$15,$A343=Sheet2!$A$16,$A343=Sheet2!$A$17),Sheet2!$B$9&lt;=仕訳日記帳!$N343&lt;Sheet2!$C$10),仕訳日記帳!G343,""))))</f>
        <v/>
      </c>
      <c r="G343" t="str">
        <f>IF(OR(A343=Sheet2!$A$2,A343=Sheet2!$A$3,A343=Sheet2!$A$4,A343=Sheet2!$A$5,A343=Sheet2!$A$6,A343=Sheet2!$A$7,A343=Sheet2!$A$8,A343=Sheet2!$A$9,A343=Sheet2!$A$10,A343=Sheet2!$A$11,A343=Sheet2!$A$12,$A$2=Sheet2!$A$13,A343=Sheet2!$A$14,$A$2=Sheet2!$A$15,$A$2=Sheet2!$A$16,A343=Sheet2!$A$17),"該当","")</f>
        <v/>
      </c>
      <c r="H343" t="str">
        <f>IF(OR(A343="",G343=""),"",COUNTIF($G$2:G343,"該当"))</f>
        <v/>
      </c>
    </row>
    <row r="344" spans="1:8">
      <c r="A344" t="str">
        <f>IF(AND(仕訳日記帳!D344=Sheet2!$A$2,仕訳日記帳!$N344&gt;=Sheet2!$B$2),仕訳日記帳!D344,IF(AND(OR(仕訳日記帳!D344=Sheet2!$A$3,仕訳日記帳!D344=Sheet2!$A$4,仕訳日記帳!D344=Sheet2!$A$5,仕訳日記帳!D344=Sheet2!$A$6,仕訳日記帳!D344=Sheet2!$A$7,仕訳日記帳!D344=Sheet2!$A$9),仕訳日記帳!$N344&gt;=Sheet2!$B$3),仕訳日記帳!D344,IF(AND(仕訳日記帳!D344=Sheet2!$A$8,仕訳日記帳!$N344&gt;=Sheet2!$B$8),仕訳日記帳!D344,IF(AND(OR(仕訳日記帳!D344=Sheet2!$A$10,仕訳日記帳!D344=Sheet2!$A$11,仕訳日記帳!D344=Sheet2!$A$12,仕訳日記帳!D344=Sheet2!$A$13,仕訳日記帳!D344=Sheet2!$A$14,仕訳日記帳!D344=Sheet2!$A$15,仕訳日記帳!D344=Sheet2!$A$16,仕訳日記帳!D344=Sheet2!$A$17),Sheet2!$B$9&lt;=仕訳日記帳!$N344&lt;Sheet2!$C$10),仕訳日記帳!D344,""))))</f>
        <v/>
      </c>
      <c r="B344" s="263" t="str">
        <f>IF(AND($A344=Sheet2!$A$2,仕訳日記帳!$N344&gt;=Sheet2!$B$2),仕訳日記帳!A344,IF(AND(OR($A344=Sheet2!$A$3,$A344=Sheet2!$A$4,$A344=Sheet2!$A$5,$A344=Sheet2!$A$6,$A344=Sheet2!$A$7,$A344=Sheet2!$A$9),仕訳日記帳!$N344&gt;=Sheet2!$B$3),仕訳日記帳!A344,IF(AND($A344=Sheet2!$A$8,仕訳日記帳!$N344&gt;=Sheet2!$B$8),仕訳日記帳!A344,IF(AND(OR($A344=Sheet2!$A$10,$A344=Sheet2!$A$11,$A344=Sheet2!$A$12,$A344=Sheet2!$A$13,$A344=Sheet2!$A$14,$A344=Sheet2!$A$15,$A344=Sheet2!$A$16,$A344=Sheet2!$A$17),Sheet2!$B$9&lt;=仕訳日記帳!$N344&lt;Sheet2!$C$10),仕訳日記帳!A344,""))))</f>
        <v/>
      </c>
      <c r="C344" t="str">
        <f>IF(AND($A344=Sheet2!$A$2,仕訳日記帳!$N344&gt;=Sheet2!$B$2),仕訳日記帳!B344,IF(AND(OR($A344=Sheet2!$A$3,$A344=Sheet2!$A$4,$A344=Sheet2!$A$5,$A344=Sheet2!$A$6,$A344=Sheet2!$A$7,$A344=Sheet2!$A$9),仕訳日記帳!$N344&gt;=Sheet2!$B$3),仕訳日記帳!B344,IF(AND($A344=Sheet2!$A$8,仕訳日記帳!$N344&gt;=Sheet2!$B$8),仕訳日記帳!B344,IF(AND(OR($A344=Sheet2!$A$10,$A344=Sheet2!$A$11,$A344=Sheet2!$A$12,$A344=Sheet2!$A$13,$A344=Sheet2!$A$14,$A344=Sheet2!$A$15,$A344=Sheet2!$A$16,$A344=Sheet2!$A$17),Sheet2!$B$9&lt;=仕訳日記帳!$N344&lt;Sheet2!$C$10),仕訳日記帳!B344,""))))</f>
        <v/>
      </c>
      <c r="D344" s="265" t="str">
        <f>IF(AND($A344=Sheet2!$A$2,仕訳日記帳!$N344&gt;=Sheet2!$B$2),仕訳日記帳!N344,IF(AND(OR($A344=Sheet2!$A$3,$A344=Sheet2!$A$4,$A344=Sheet2!$A$5,$A344=Sheet2!$A$6,$A344=Sheet2!$A$7,$A344=Sheet2!$A$9),仕訳日記帳!$N344&gt;=Sheet2!$B$3),仕訳日記帳!N344,IF(AND($A344=Sheet2!$A$8,仕訳日記帳!$N344&gt;=Sheet2!$B$8),仕訳日記帳!N344,IF(AND(OR($A344=Sheet2!$A$10,$A344=Sheet2!$A$11,$A344=Sheet2!$A$12,$A344=Sheet2!$A$13,$A344=Sheet2!$A$14,$A344=Sheet2!$A$15,$A344=Sheet2!$A$16,$A344=Sheet2!$A$17),Sheet2!$B$9&lt;=仕訳日記帳!$N344&lt;Sheet2!$C$10),仕訳日記帳!N344,""))))</f>
        <v/>
      </c>
      <c r="E344" s="263" t="str">
        <f>IF(AND($A344=Sheet2!$A$2,仕訳日記帳!$N344&gt;=Sheet2!$B$2),仕訳日記帳!G344,IF(AND(OR($A344=Sheet2!$A$3,$A344=Sheet2!$A$4,$A344=Sheet2!$A$5,$A344=Sheet2!$A$6,$A344=Sheet2!$A$7,$A344=Sheet2!$A$9),仕訳日記帳!$N344&gt;=Sheet2!$B$3),仕訳日記帳!G344,IF(AND($A344=Sheet2!$A$8,仕訳日記帳!$N344&gt;=Sheet2!$B$8),仕訳日記帳!G344,IF(AND(OR($A344=Sheet2!$A$10,$A344=Sheet2!$A$11,$A344=Sheet2!$A$12,$A344=Sheet2!$A$13,$A344=Sheet2!$A$14,$A344=Sheet2!$A$15,$A344=Sheet2!$A$16,$A344=Sheet2!$A$17),Sheet2!$B$9&lt;=仕訳日記帳!$N344&lt;Sheet2!$C$10),仕訳日記帳!G344,""))))</f>
        <v/>
      </c>
      <c r="G344" t="str">
        <f>IF(OR(A344=Sheet2!$A$2,A344=Sheet2!$A$3,A344=Sheet2!$A$4,A344=Sheet2!$A$5,A344=Sheet2!$A$6,A344=Sheet2!$A$7,A344=Sheet2!$A$8,A344=Sheet2!$A$9,A344=Sheet2!$A$10,A344=Sheet2!$A$11,A344=Sheet2!$A$12,$A$2=Sheet2!$A$13,A344=Sheet2!$A$14,$A$2=Sheet2!$A$15,$A$2=Sheet2!$A$16,A344=Sheet2!$A$17),"該当","")</f>
        <v/>
      </c>
      <c r="H344" t="str">
        <f>IF(OR(A344="",G344=""),"",COUNTIF($G$2:G344,"該当"))</f>
        <v/>
      </c>
    </row>
    <row r="345" spans="1:8">
      <c r="A345" t="str">
        <f>IF(AND(仕訳日記帳!D345=Sheet2!$A$2,仕訳日記帳!$N345&gt;=Sheet2!$B$2),仕訳日記帳!D345,IF(AND(OR(仕訳日記帳!D345=Sheet2!$A$3,仕訳日記帳!D345=Sheet2!$A$4,仕訳日記帳!D345=Sheet2!$A$5,仕訳日記帳!D345=Sheet2!$A$6,仕訳日記帳!D345=Sheet2!$A$7,仕訳日記帳!D345=Sheet2!$A$9),仕訳日記帳!$N345&gt;=Sheet2!$B$3),仕訳日記帳!D345,IF(AND(仕訳日記帳!D345=Sheet2!$A$8,仕訳日記帳!$N345&gt;=Sheet2!$B$8),仕訳日記帳!D345,IF(AND(OR(仕訳日記帳!D345=Sheet2!$A$10,仕訳日記帳!D345=Sheet2!$A$11,仕訳日記帳!D345=Sheet2!$A$12,仕訳日記帳!D345=Sheet2!$A$13,仕訳日記帳!D345=Sheet2!$A$14,仕訳日記帳!D345=Sheet2!$A$15,仕訳日記帳!D345=Sheet2!$A$16,仕訳日記帳!D345=Sheet2!$A$17),Sheet2!$B$9&lt;=仕訳日記帳!$N345&lt;Sheet2!$C$10),仕訳日記帳!D345,""))))</f>
        <v/>
      </c>
      <c r="B345" s="263" t="str">
        <f>IF(AND($A345=Sheet2!$A$2,仕訳日記帳!$N345&gt;=Sheet2!$B$2),仕訳日記帳!A345,IF(AND(OR($A345=Sheet2!$A$3,$A345=Sheet2!$A$4,$A345=Sheet2!$A$5,$A345=Sheet2!$A$6,$A345=Sheet2!$A$7,$A345=Sheet2!$A$9),仕訳日記帳!$N345&gt;=Sheet2!$B$3),仕訳日記帳!A345,IF(AND($A345=Sheet2!$A$8,仕訳日記帳!$N345&gt;=Sheet2!$B$8),仕訳日記帳!A345,IF(AND(OR($A345=Sheet2!$A$10,$A345=Sheet2!$A$11,$A345=Sheet2!$A$12,$A345=Sheet2!$A$13,$A345=Sheet2!$A$14,$A345=Sheet2!$A$15,$A345=Sheet2!$A$16,$A345=Sheet2!$A$17),Sheet2!$B$9&lt;=仕訳日記帳!$N345&lt;Sheet2!$C$10),仕訳日記帳!A345,""))))</f>
        <v/>
      </c>
      <c r="C345" t="str">
        <f>IF(AND($A345=Sheet2!$A$2,仕訳日記帳!$N345&gt;=Sheet2!$B$2),仕訳日記帳!B345,IF(AND(OR($A345=Sheet2!$A$3,$A345=Sheet2!$A$4,$A345=Sheet2!$A$5,$A345=Sheet2!$A$6,$A345=Sheet2!$A$7,$A345=Sheet2!$A$9),仕訳日記帳!$N345&gt;=Sheet2!$B$3),仕訳日記帳!B345,IF(AND($A345=Sheet2!$A$8,仕訳日記帳!$N345&gt;=Sheet2!$B$8),仕訳日記帳!B345,IF(AND(OR($A345=Sheet2!$A$10,$A345=Sheet2!$A$11,$A345=Sheet2!$A$12,$A345=Sheet2!$A$13,$A345=Sheet2!$A$14,$A345=Sheet2!$A$15,$A345=Sheet2!$A$16,$A345=Sheet2!$A$17),Sheet2!$B$9&lt;=仕訳日記帳!$N345&lt;Sheet2!$C$10),仕訳日記帳!B345,""))))</f>
        <v/>
      </c>
      <c r="D345" s="265" t="str">
        <f>IF(AND($A345=Sheet2!$A$2,仕訳日記帳!$N345&gt;=Sheet2!$B$2),仕訳日記帳!N345,IF(AND(OR($A345=Sheet2!$A$3,$A345=Sheet2!$A$4,$A345=Sheet2!$A$5,$A345=Sheet2!$A$6,$A345=Sheet2!$A$7,$A345=Sheet2!$A$9),仕訳日記帳!$N345&gt;=Sheet2!$B$3),仕訳日記帳!N345,IF(AND($A345=Sheet2!$A$8,仕訳日記帳!$N345&gt;=Sheet2!$B$8),仕訳日記帳!N345,IF(AND(OR($A345=Sheet2!$A$10,$A345=Sheet2!$A$11,$A345=Sheet2!$A$12,$A345=Sheet2!$A$13,$A345=Sheet2!$A$14,$A345=Sheet2!$A$15,$A345=Sheet2!$A$16,$A345=Sheet2!$A$17),Sheet2!$B$9&lt;=仕訳日記帳!$N345&lt;Sheet2!$C$10),仕訳日記帳!N345,""))))</f>
        <v/>
      </c>
      <c r="E345" s="263" t="str">
        <f>IF(AND($A345=Sheet2!$A$2,仕訳日記帳!$N345&gt;=Sheet2!$B$2),仕訳日記帳!G345,IF(AND(OR($A345=Sheet2!$A$3,$A345=Sheet2!$A$4,$A345=Sheet2!$A$5,$A345=Sheet2!$A$6,$A345=Sheet2!$A$7,$A345=Sheet2!$A$9),仕訳日記帳!$N345&gt;=Sheet2!$B$3),仕訳日記帳!G345,IF(AND($A345=Sheet2!$A$8,仕訳日記帳!$N345&gt;=Sheet2!$B$8),仕訳日記帳!G345,IF(AND(OR($A345=Sheet2!$A$10,$A345=Sheet2!$A$11,$A345=Sheet2!$A$12,$A345=Sheet2!$A$13,$A345=Sheet2!$A$14,$A345=Sheet2!$A$15,$A345=Sheet2!$A$16,$A345=Sheet2!$A$17),Sheet2!$B$9&lt;=仕訳日記帳!$N345&lt;Sheet2!$C$10),仕訳日記帳!G345,""))))</f>
        <v/>
      </c>
      <c r="G345" t="str">
        <f>IF(OR(A345=Sheet2!$A$2,A345=Sheet2!$A$3,A345=Sheet2!$A$4,A345=Sheet2!$A$5,A345=Sheet2!$A$6,A345=Sheet2!$A$7,A345=Sheet2!$A$8,A345=Sheet2!$A$9,A345=Sheet2!$A$10,A345=Sheet2!$A$11,A345=Sheet2!$A$12,$A$2=Sheet2!$A$13,A345=Sheet2!$A$14,$A$2=Sheet2!$A$15,$A$2=Sheet2!$A$16,A345=Sheet2!$A$17),"該当","")</f>
        <v/>
      </c>
      <c r="H345" t="str">
        <f>IF(OR(A345="",G345=""),"",COUNTIF($G$2:G345,"該当"))</f>
        <v/>
      </c>
    </row>
    <row r="346" spans="1:8">
      <c r="A346" t="str">
        <f>IF(AND(仕訳日記帳!D346=Sheet2!$A$2,仕訳日記帳!$N346&gt;=Sheet2!$B$2),仕訳日記帳!D346,IF(AND(OR(仕訳日記帳!D346=Sheet2!$A$3,仕訳日記帳!D346=Sheet2!$A$4,仕訳日記帳!D346=Sheet2!$A$5,仕訳日記帳!D346=Sheet2!$A$6,仕訳日記帳!D346=Sheet2!$A$7,仕訳日記帳!D346=Sheet2!$A$9),仕訳日記帳!$N346&gt;=Sheet2!$B$3),仕訳日記帳!D346,IF(AND(仕訳日記帳!D346=Sheet2!$A$8,仕訳日記帳!$N346&gt;=Sheet2!$B$8),仕訳日記帳!D346,IF(AND(OR(仕訳日記帳!D346=Sheet2!$A$10,仕訳日記帳!D346=Sheet2!$A$11,仕訳日記帳!D346=Sheet2!$A$12,仕訳日記帳!D346=Sheet2!$A$13,仕訳日記帳!D346=Sheet2!$A$14,仕訳日記帳!D346=Sheet2!$A$15,仕訳日記帳!D346=Sheet2!$A$16,仕訳日記帳!D346=Sheet2!$A$17),Sheet2!$B$9&lt;=仕訳日記帳!$N346&lt;Sheet2!$C$10),仕訳日記帳!D346,""))))</f>
        <v/>
      </c>
      <c r="B346" s="263" t="str">
        <f>IF(AND($A346=Sheet2!$A$2,仕訳日記帳!$N346&gt;=Sheet2!$B$2),仕訳日記帳!A346,IF(AND(OR($A346=Sheet2!$A$3,$A346=Sheet2!$A$4,$A346=Sheet2!$A$5,$A346=Sheet2!$A$6,$A346=Sheet2!$A$7,$A346=Sheet2!$A$9),仕訳日記帳!$N346&gt;=Sheet2!$B$3),仕訳日記帳!A346,IF(AND($A346=Sheet2!$A$8,仕訳日記帳!$N346&gt;=Sheet2!$B$8),仕訳日記帳!A346,IF(AND(OR($A346=Sheet2!$A$10,$A346=Sheet2!$A$11,$A346=Sheet2!$A$12,$A346=Sheet2!$A$13,$A346=Sheet2!$A$14,$A346=Sheet2!$A$15,$A346=Sheet2!$A$16,$A346=Sheet2!$A$17),Sheet2!$B$9&lt;=仕訳日記帳!$N346&lt;Sheet2!$C$10),仕訳日記帳!A346,""))))</f>
        <v/>
      </c>
      <c r="C346" t="str">
        <f>IF(AND($A346=Sheet2!$A$2,仕訳日記帳!$N346&gt;=Sheet2!$B$2),仕訳日記帳!B346,IF(AND(OR($A346=Sheet2!$A$3,$A346=Sheet2!$A$4,$A346=Sheet2!$A$5,$A346=Sheet2!$A$6,$A346=Sheet2!$A$7,$A346=Sheet2!$A$9),仕訳日記帳!$N346&gt;=Sheet2!$B$3),仕訳日記帳!B346,IF(AND($A346=Sheet2!$A$8,仕訳日記帳!$N346&gt;=Sheet2!$B$8),仕訳日記帳!B346,IF(AND(OR($A346=Sheet2!$A$10,$A346=Sheet2!$A$11,$A346=Sheet2!$A$12,$A346=Sheet2!$A$13,$A346=Sheet2!$A$14,$A346=Sheet2!$A$15,$A346=Sheet2!$A$16,$A346=Sheet2!$A$17),Sheet2!$B$9&lt;=仕訳日記帳!$N346&lt;Sheet2!$C$10),仕訳日記帳!B346,""))))</f>
        <v/>
      </c>
      <c r="D346" s="265" t="str">
        <f>IF(AND($A346=Sheet2!$A$2,仕訳日記帳!$N346&gt;=Sheet2!$B$2),仕訳日記帳!N346,IF(AND(OR($A346=Sheet2!$A$3,$A346=Sheet2!$A$4,$A346=Sheet2!$A$5,$A346=Sheet2!$A$6,$A346=Sheet2!$A$7,$A346=Sheet2!$A$9),仕訳日記帳!$N346&gt;=Sheet2!$B$3),仕訳日記帳!N346,IF(AND($A346=Sheet2!$A$8,仕訳日記帳!$N346&gt;=Sheet2!$B$8),仕訳日記帳!N346,IF(AND(OR($A346=Sheet2!$A$10,$A346=Sheet2!$A$11,$A346=Sheet2!$A$12,$A346=Sheet2!$A$13,$A346=Sheet2!$A$14,$A346=Sheet2!$A$15,$A346=Sheet2!$A$16,$A346=Sheet2!$A$17),Sheet2!$B$9&lt;=仕訳日記帳!$N346&lt;Sheet2!$C$10),仕訳日記帳!N346,""))))</f>
        <v/>
      </c>
      <c r="E346" s="263" t="str">
        <f>IF(AND($A346=Sheet2!$A$2,仕訳日記帳!$N346&gt;=Sheet2!$B$2),仕訳日記帳!G346,IF(AND(OR($A346=Sheet2!$A$3,$A346=Sheet2!$A$4,$A346=Sheet2!$A$5,$A346=Sheet2!$A$6,$A346=Sheet2!$A$7,$A346=Sheet2!$A$9),仕訳日記帳!$N346&gt;=Sheet2!$B$3),仕訳日記帳!G346,IF(AND($A346=Sheet2!$A$8,仕訳日記帳!$N346&gt;=Sheet2!$B$8),仕訳日記帳!G346,IF(AND(OR($A346=Sheet2!$A$10,$A346=Sheet2!$A$11,$A346=Sheet2!$A$12,$A346=Sheet2!$A$13,$A346=Sheet2!$A$14,$A346=Sheet2!$A$15,$A346=Sheet2!$A$16,$A346=Sheet2!$A$17),Sheet2!$B$9&lt;=仕訳日記帳!$N346&lt;Sheet2!$C$10),仕訳日記帳!G346,""))))</f>
        <v/>
      </c>
      <c r="G346" t="str">
        <f>IF(OR(A346=Sheet2!$A$2,A346=Sheet2!$A$3,A346=Sheet2!$A$4,A346=Sheet2!$A$5,A346=Sheet2!$A$6,A346=Sheet2!$A$7,A346=Sheet2!$A$8,A346=Sheet2!$A$9,A346=Sheet2!$A$10,A346=Sheet2!$A$11,A346=Sheet2!$A$12,$A$2=Sheet2!$A$13,A346=Sheet2!$A$14,$A$2=Sheet2!$A$15,$A$2=Sheet2!$A$16,A346=Sheet2!$A$17),"該当","")</f>
        <v/>
      </c>
      <c r="H346" t="str">
        <f>IF(OR(A346="",G346=""),"",COUNTIF($G$2:G346,"該当"))</f>
        <v/>
      </c>
    </row>
    <row r="347" spans="1:8">
      <c r="A347" t="str">
        <f>IF(AND(仕訳日記帳!D347=Sheet2!$A$2,仕訳日記帳!$N347&gt;=Sheet2!$B$2),仕訳日記帳!D347,IF(AND(OR(仕訳日記帳!D347=Sheet2!$A$3,仕訳日記帳!D347=Sheet2!$A$4,仕訳日記帳!D347=Sheet2!$A$5,仕訳日記帳!D347=Sheet2!$A$6,仕訳日記帳!D347=Sheet2!$A$7,仕訳日記帳!D347=Sheet2!$A$9),仕訳日記帳!$N347&gt;=Sheet2!$B$3),仕訳日記帳!D347,IF(AND(仕訳日記帳!D347=Sheet2!$A$8,仕訳日記帳!$N347&gt;=Sheet2!$B$8),仕訳日記帳!D347,IF(AND(OR(仕訳日記帳!D347=Sheet2!$A$10,仕訳日記帳!D347=Sheet2!$A$11,仕訳日記帳!D347=Sheet2!$A$12,仕訳日記帳!D347=Sheet2!$A$13,仕訳日記帳!D347=Sheet2!$A$14,仕訳日記帳!D347=Sheet2!$A$15,仕訳日記帳!D347=Sheet2!$A$16,仕訳日記帳!D347=Sheet2!$A$17),Sheet2!$B$9&lt;=仕訳日記帳!$N347&lt;Sheet2!$C$10),仕訳日記帳!D347,""))))</f>
        <v/>
      </c>
      <c r="B347" s="263" t="str">
        <f>IF(AND($A347=Sheet2!$A$2,仕訳日記帳!$N347&gt;=Sheet2!$B$2),仕訳日記帳!A347,IF(AND(OR($A347=Sheet2!$A$3,$A347=Sheet2!$A$4,$A347=Sheet2!$A$5,$A347=Sheet2!$A$6,$A347=Sheet2!$A$7,$A347=Sheet2!$A$9),仕訳日記帳!$N347&gt;=Sheet2!$B$3),仕訳日記帳!A347,IF(AND($A347=Sheet2!$A$8,仕訳日記帳!$N347&gt;=Sheet2!$B$8),仕訳日記帳!A347,IF(AND(OR($A347=Sheet2!$A$10,$A347=Sheet2!$A$11,$A347=Sheet2!$A$12,$A347=Sheet2!$A$13,$A347=Sheet2!$A$14,$A347=Sheet2!$A$15,$A347=Sheet2!$A$16,$A347=Sheet2!$A$17),Sheet2!$B$9&lt;=仕訳日記帳!$N347&lt;Sheet2!$C$10),仕訳日記帳!A347,""))))</f>
        <v/>
      </c>
      <c r="C347" t="str">
        <f>IF(AND($A347=Sheet2!$A$2,仕訳日記帳!$N347&gt;=Sheet2!$B$2),仕訳日記帳!B347,IF(AND(OR($A347=Sheet2!$A$3,$A347=Sheet2!$A$4,$A347=Sheet2!$A$5,$A347=Sheet2!$A$6,$A347=Sheet2!$A$7,$A347=Sheet2!$A$9),仕訳日記帳!$N347&gt;=Sheet2!$B$3),仕訳日記帳!B347,IF(AND($A347=Sheet2!$A$8,仕訳日記帳!$N347&gt;=Sheet2!$B$8),仕訳日記帳!B347,IF(AND(OR($A347=Sheet2!$A$10,$A347=Sheet2!$A$11,$A347=Sheet2!$A$12,$A347=Sheet2!$A$13,$A347=Sheet2!$A$14,$A347=Sheet2!$A$15,$A347=Sheet2!$A$16,$A347=Sheet2!$A$17),Sheet2!$B$9&lt;=仕訳日記帳!$N347&lt;Sheet2!$C$10),仕訳日記帳!B347,""))))</f>
        <v/>
      </c>
      <c r="D347" s="265" t="str">
        <f>IF(AND($A347=Sheet2!$A$2,仕訳日記帳!$N347&gt;=Sheet2!$B$2),仕訳日記帳!N347,IF(AND(OR($A347=Sheet2!$A$3,$A347=Sheet2!$A$4,$A347=Sheet2!$A$5,$A347=Sheet2!$A$6,$A347=Sheet2!$A$7,$A347=Sheet2!$A$9),仕訳日記帳!$N347&gt;=Sheet2!$B$3),仕訳日記帳!N347,IF(AND($A347=Sheet2!$A$8,仕訳日記帳!$N347&gt;=Sheet2!$B$8),仕訳日記帳!N347,IF(AND(OR($A347=Sheet2!$A$10,$A347=Sheet2!$A$11,$A347=Sheet2!$A$12,$A347=Sheet2!$A$13,$A347=Sheet2!$A$14,$A347=Sheet2!$A$15,$A347=Sheet2!$A$16,$A347=Sheet2!$A$17),Sheet2!$B$9&lt;=仕訳日記帳!$N347&lt;Sheet2!$C$10),仕訳日記帳!N347,""))))</f>
        <v/>
      </c>
      <c r="E347" s="263" t="str">
        <f>IF(AND($A347=Sheet2!$A$2,仕訳日記帳!$N347&gt;=Sheet2!$B$2),仕訳日記帳!G347,IF(AND(OR($A347=Sheet2!$A$3,$A347=Sheet2!$A$4,$A347=Sheet2!$A$5,$A347=Sheet2!$A$6,$A347=Sheet2!$A$7,$A347=Sheet2!$A$9),仕訳日記帳!$N347&gt;=Sheet2!$B$3),仕訳日記帳!G347,IF(AND($A347=Sheet2!$A$8,仕訳日記帳!$N347&gt;=Sheet2!$B$8),仕訳日記帳!G347,IF(AND(OR($A347=Sheet2!$A$10,$A347=Sheet2!$A$11,$A347=Sheet2!$A$12,$A347=Sheet2!$A$13,$A347=Sheet2!$A$14,$A347=Sheet2!$A$15,$A347=Sheet2!$A$16,$A347=Sheet2!$A$17),Sheet2!$B$9&lt;=仕訳日記帳!$N347&lt;Sheet2!$C$10),仕訳日記帳!G347,""))))</f>
        <v/>
      </c>
      <c r="G347" t="str">
        <f>IF(OR(A347=Sheet2!$A$2,A347=Sheet2!$A$3,A347=Sheet2!$A$4,A347=Sheet2!$A$5,A347=Sheet2!$A$6,A347=Sheet2!$A$7,A347=Sheet2!$A$8,A347=Sheet2!$A$9,A347=Sheet2!$A$10,A347=Sheet2!$A$11,A347=Sheet2!$A$12,$A$2=Sheet2!$A$13,A347=Sheet2!$A$14,$A$2=Sheet2!$A$15,$A$2=Sheet2!$A$16,A347=Sheet2!$A$17),"該当","")</f>
        <v/>
      </c>
      <c r="H347" t="str">
        <f>IF(OR(A347="",G347=""),"",COUNTIF($G$2:G347,"該当"))</f>
        <v/>
      </c>
    </row>
    <row r="348" spans="1:8">
      <c r="A348" t="str">
        <f>IF(AND(仕訳日記帳!D348=Sheet2!$A$2,仕訳日記帳!$N348&gt;=Sheet2!$B$2),仕訳日記帳!D348,IF(AND(OR(仕訳日記帳!D348=Sheet2!$A$3,仕訳日記帳!D348=Sheet2!$A$4,仕訳日記帳!D348=Sheet2!$A$5,仕訳日記帳!D348=Sheet2!$A$6,仕訳日記帳!D348=Sheet2!$A$7,仕訳日記帳!D348=Sheet2!$A$9),仕訳日記帳!$N348&gt;=Sheet2!$B$3),仕訳日記帳!D348,IF(AND(仕訳日記帳!D348=Sheet2!$A$8,仕訳日記帳!$N348&gt;=Sheet2!$B$8),仕訳日記帳!D348,IF(AND(OR(仕訳日記帳!D348=Sheet2!$A$10,仕訳日記帳!D348=Sheet2!$A$11,仕訳日記帳!D348=Sheet2!$A$12,仕訳日記帳!D348=Sheet2!$A$13,仕訳日記帳!D348=Sheet2!$A$14,仕訳日記帳!D348=Sheet2!$A$15,仕訳日記帳!D348=Sheet2!$A$16,仕訳日記帳!D348=Sheet2!$A$17),Sheet2!$B$9&lt;=仕訳日記帳!$N348&lt;Sheet2!$C$10),仕訳日記帳!D348,""))))</f>
        <v/>
      </c>
      <c r="B348" s="263" t="str">
        <f>IF(AND($A348=Sheet2!$A$2,仕訳日記帳!$N348&gt;=Sheet2!$B$2),仕訳日記帳!A348,IF(AND(OR($A348=Sheet2!$A$3,$A348=Sheet2!$A$4,$A348=Sheet2!$A$5,$A348=Sheet2!$A$6,$A348=Sheet2!$A$7,$A348=Sheet2!$A$9),仕訳日記帳!$N348&gt;=Sheet2!$B$3),仕訳日記帳!A348,IF(AND($A348=Sheet2!$A$8,仕訳日記帳!$N348&gt;=Sheet2!$B$8),仕訳日記帳!A348,IF(AND(OR($A348=Sheet2!$A$10,$A348=Sheet2!$A$11,$A348=Sheet2!$A$12,$A348=Sheet2!$A$13,$A348=Sheet2!$A$14,$A348=Sheet2!$A$15,$A348=Sheet2!$A$16,$A348=Sheet2!$A$17),Sheet2!$B$9&lt;=仕訳日記帳!$N348&lt;Sheet2!$C$10),仕訳日記帳!A348,""))))</f>
        <v/>
      </c>
      <c r="C348" t="str">
        <f>IF(AND($A348=Sheet2!$A$2,仕訳日記帳!$N348&gt;=Sheet2!$B$2),仕訳日記帳!B348,IF(AND(OR($A348=Sheet2!$A$3,$A348=Sheet2!$A$4,$A348=Sheet2!$A$5,$A348=Sheet2!$A$6,$A348=Sheet2!$A$7,$A348=Sheet2!$A$9),仕訳日記帳!$N348&gt;=Sheet2!$B$3),仕訳日記帳!B348,IF(AND($A348=Sheet2!$A$8,仕訳日記帳!$N348&gt;=Sheet2!$B$8),仕訳日記帳!B348,IF(AND(OR($A348=Sheet2!$A$10,$A348=Sheet2!$A$11,$A348=Sheet2!$A$12,$A348=Sheet2!$A$13,$A348=Sheet2!$A$14,$A348=Sheet2!$A$15,$A348=Sheet2!$A$16,$A348=Sheet2!$A$17),Sheet2!$B$9&lt;=仕訳日記帳!$N348&lt;Sheet2!$C$10),仕訳日記帳!B348,""))))</f>
        <v/>
      </c>
      <c r="D348" s="265" t="str">
        <f>IF(AND($A348=Sheet2!$A$2,仕訳日記帳!$N348&gt;=Sheet2!$B$2),仕訳日記帳!N348,IF(AND(OR($A348=Sheet2!$A$3,$A348=Sheet2!$A$4,$A348=Sheet2!$A$5,$A348=Sheet2!$A$6,$A348=Sheet2!$A$7,$A348=Sheet2!$A$9),仕訳日記帳!$N348&gt;=Sheet2!$B$3),仕訳日記帳!N348,IF(AND($A348=Sheet2!$A$8,仕訳日記帳!$N348&gt;=Sheet2!$B$8),仕訳日記帳!N348,IF(AND(OR($A348=Sheet2!$A$10,$A348=Sheet2!$A$11,$A348=Sheet2!$A$12,$A348=Sheet2!$A$13,$A348=Sheet2!$A$14,$A348=Sheet2!$A$15,$A348=Sheet2!$A$16,$A348=Sheet2!$A$17),Sheet2!$B$9&lt;=仕訳日記帳!$N348&lt;Sheet2!$C$10),仕訳日記帳!N348,""))))</f>
        <v/>
      </c>
      <c r="E348" s="263" t="str">
        <f>IF(AND($A348=Sheet2!$A$2,仕訳日記帳!$N348&gt;=Sheet2!$B$2),仕訳日記帳!G348,IF(AND(OR($A348=Sheet2!$A$3,$A348=Sheet2!$A$4,$A348=Sheet2!$A$5,$A348=Sheet2!$A$6,$A348=Sheet2!$A$7,$A348=Sheet2!$A$9),仕訳日記帳!$N348&gt;=Sheet2!$B$3),仕訳日記帳!G348,IF(AND($A348=Sheet2!$A$8,仕訳日記帳!$N348&gt;=Sheet2!$B$8),仕訳日記帳!G348,IF(AND(OR($A348=Sheet2!$A$10,$A348=Sheet2!$A$11,$A348=Sheet2!$A$12,$A348=Sheet2!$A$13,$A348=Sheet2!$A$14,$A348=Sheet2!$A$15,$A348=Sheet2!$A$16,$A348=Sheet2!$A$17),Sheet2!$B$9&lt;=仕訳日記帳!$N348&lt;Sheet2!$C$10),仕訳日記帳!G348,""))))</f>
        <v/>
      </c>
      <c r="G348" t="str">
        <f>IF(OR(A348=Sheet2!$A$2,A348=Sheet2!$A$3,A348=Sheet2!$A$4,A348=Sheet2!$A$5,A348=Sheet2!$A$6,A348=Sheet2!$A$7,A348=Sheet2!$A$8,A348=Sheet2!$A$9,A348=Sheet2!$A$10,A348=Sheet2!$A$11,A348=Sheet2!$A$12,$A$2=Sheet2!$A$13,A348=Sheet2!$A$14,$A$2=Sheet2!$A$15,$A$2=Sheet2!$A$16,A348=Sheet2!$A$17),"該当","")</f>
        <v/>
      </c>
      <c r="H348" t="str">
        <f>IF(OR(A348="",G348=""),"",COUNTIF($G$2:G348,"該当"))</f>
        <v/>
      </c>
    </row>
    <row r="349" spans="1:8">
      <c r="A349" t="str">
        <f>IF(AND(仕訳日記帳!D349=Sheet2!$A$2,仕訳日記帳!$N349&gt;=Sheet2!$B$2),仕訳日記帳!D349,IF(AND(OR(仕訳日記帳!D349=Sheet2!$A$3,仕訳日記帳!D349=Sheet2!$A$4,仕訳日記帳!D349=Sheet2!$A$5,仕訳日記帳!D349=Sheet2!$A$6,仕訳日記帳!D349=Sheet2!$A$7,仕訳日記帳!D349=Sheet2!$A$9),仕訳日記帳!$N349&gt;=Sheet2!$B$3),仕訳日記帳!D349,IF(AND(仕訳日記帳!D349=Sheet2!$A$8,仕訳日記帳!$N349&gt;=Sheet2!$B$8),仕訳日記帳!D349,IF(AND(OR(仕訳日記帳!D349=Sheet2!$A$10,仕訳日記帳!D349=Sheet2!$A$11,仕訳日記帳!D349=Sheet2!$A$12,仕訳日記帳!D349=Sheet2!$A$13,仕訳日記帳!D349=Sheet2!$A$14,仕訳日記帳!D349=Sheet2!$A$15,仕訳日記帳!D349=Sheet2!$A$16,仕訳日記帳!D349=Sheet2!$A$17),Sheet2!$B$9&lt;=仕訳日記帳!$N349&lt;Sheet2!$C$10),仕訳日記帳!D349,""))))</f>
        <v/>
      </c>
      <c r="B349" s="263" t="str">
        <f>IF(AND($A349=Sheet2!$A$2,仕訳日記帳!$N349&gt;=Sheet2!$B$2),仕訳日記帳!A349,IF(AND(OR($A349=Sheet2!$A$3,$A349=Sheet2!$A$4,$A349=Sheet2!$A$5,$A349=Sheet2!$A$6,$A349=Sheet2!$A$7,$A349=Sheet2!$A$9),仕訳日記帳!$N349&gt;=Sheet2!$B$3),仕訳日記帳!A349,IF(AND($A349=Sheet2!$A$8,仕訳日記帳!$N349&gt;=Sheet2!$B$8),仕訳日記帳!A349,IF(AND(OR($A349=Sheet2!$A$10,$A349=Sheet2!$A$11,$A349=Sheet2!$A$12,$A349=Sheet2!$A$13,$A349=Sheet2!$A$14,$A349=Sheet2!$A$15,$A349=Sheet2!$A$16,$A349=Sheet2!$A$17),Sheet2!$B$9&lt;=仕訳日記帳!$N349&lt;Sheet2!$C$10),仕訳日記帳!A349,""))))</f>
        <v/>
      </c>
      <c r="C349" t="str">
        <f>IF(AND($A349=Sheet2!$A$2,仕訳日記帳!$N349&gt;=Sheet2!$B$2),仕訳日記帳!B349,IF(AND(OR($A349=Sheet2!$A$3,$A349=Sheet2!$A$4,$A349=Sheet2!$A$5,$A349=Sheet2!$A$6,$A349=Sheet2!$A$7,$A349=Sheet2!$A$9),仕訳日記帳!$N349&gt;=Sheet2!$B$3),仕訳日記帳!B349,IF(AND($A349=Sheet2!$A$8,仕訳日記帳!$N349&gt;=Sheet2!$B$8),仕訳日記帳!B349,IF(AND(OR($A349=Sheet2!$A$10,$A349=Sheet2!$A$11,$A349=Sheet2!$A$12,$A349=Sheet2!$A$13,$A349=Sheet2!$A$14,$A349=Sheet2!$A$15,$A349=Sheet2!$A$16,$A349=Sheet2!$A$17),Sheet2!$B$9&lt;=仕訳日記帳!$N349&lt;Sheet2!$C$10),仕訳日記帳!B349,""))))</f>
        <v/>
      </c>
      <c r="D349" s="265" t="str">
        <f>IF(AND($A349=Sheet2!$A$2,仕訳日記帳!$N349&gt;=Sheet2!$B$2),仕訳日記帳!N349,IF(AND(OR($A349=Sheet2!$A$3,$A349=Sheet2!$A$4,$A349=Sheet2!$A$5,$A349=Sheet2!$A$6,$A349=Sheet2!$A$7,$A349=Sheet2!$A$9),仕訳日記帳!$N349&gt;=Sheet2!$B$3),仕訳日記帳!N349,IF(AND($A349=Sheet2!$A$8,仕訳日記帳!$N349&gt;=Sheet2!$B$8),仕訳日記帳!N349,IF(AND(OR($A349=Sheet2!$A$10,$A349=Sheet2!$A$11,$A349=Sheet2!$A$12,$A349=Sheet2!$A$13,$A349=Sheet2!$A$14,$A349=Sheet2!$A$15,$A349=Sheet2!$A$16,$A349=Sheet2!$A$17),Sheet2!$B$9&lt;=仕訳日記帳!$N349&lt;Sheet2!$C$10),仕訳日記帳!N349,""))))</f>
        <v/>
      </c>
      <c r="E349" s="263" t="str">
        <f>IF(AND($A349=Sheet2!$A$2,仕訳日記帳!$N349&gt;=Sheet2!$B$2),仕訳日記帳!G349,IF(AND(OR($A349=Sheet2!$A$3,$A349=Sheet2!$A$4,$A349=Sheet2!$A$5,$A349=Sheet2!$A$6,$A349=Sheet2!$A$7,$A349=Sheet2!$A$9),仕訳日記帳!$N349&gt;=Sheet2!$B$3),仕訳日記帳!G349,IF(AND($A349=Sheet2!$A$8,仕訳日記帳!$N349&gt;=Sheet2!$B$8),仕訳日記帳!G349,IF(AND(OR($A349=Sheet2!$A$10,$A349=Sheet2!$A$11,$A349=Sheet2!$A$12,$A349=Sheet2!$A$13,$A349=Sheet2!$A$14,$A349=Sheet2!$A$15,$A349=Sheet2!$A$16,$A349=Sheet2!$A$17),Sheet2!$B$9&lt;=仕訳日記帳!$N349&lt;Sheet2!$C$10),仕訳日記帳!G349,""))))</f>
        <v/>
      </c>
      <c r="G349" t="str">
        <f>IF(OR(A349=Sheet2!$A$2,A349=Sheet2!$A$3,A349=Sheet2!$A$4,A349=Sheet2!$A$5,A349=Sheet2!$A$6,A349=Sheet2!$A$7,A349=Sheet2!$A$8,A349=Sheet2!$A$9,A349=Sheet2!$A$10,A349=Sheet2!$A$11,A349=Sheet2!$A$12,$A$2=Sheet2!$A$13,A349=Sheet2!$A$14,$A$2=Sheet2!$A$15,$A$2=Sheet2!$A$16,A349=Sheet2!$A$17),"該当","")</f>
        <v/>
      </c>
      <c r="H349" t="str">
        <f>IF(OR(A349="",G349=""),"",COUNTIF($G$2:G349,"該当"))</f>
        <v/>
      </c>
    </row>
    <row r="350" spans="1:8">
      <c r="A350" t="str">
        <f>IF(AND(仕訳日記帳!D350=Sheet2!$A$2,仕訳日記帳!$N350&gt;=Sheet2!$B$2),仕訳日記帳!D350,IF(AND(OR(仕訳日記帳!D350=Sheet2!$A$3,仕訳日記帳!D350=Sheet2!$A$4,仕訳日記帳!D350=Sheet2!$A$5,仕訳日記帳!D350=Sheet2!$A$6,仕訳日記帳!D350=Sheet2!$A$7,仕訳日記帳!D350=Sheet2!$A$9),仕訳日記帳!$N350&gt;=Sheet2!$B$3),仕訳日記帳!D350,IF(AND(仕訳日記帳!D350=Sheet2!$A$8,仕訳日記帳!$N350&gt;=Sheet2!$B$8),仕訳日記帳!D350,IF(AND(OR(仕訳日記帳!D350=Sheet2!$A$10,仕訳日記帳!D350=Sheet2!$A$11,仕訳日記帳!D350=Sheet2!$A$12,仕訳日記帳!D350=Sheet2!$A$13,仕訳日記帳!D350=Sheet2!$A$14,仕訳日記帳!D350=Sheet2!$A$15,仕訳日記帳!D350=Sheet2!$A$16,仕訳日記帳!D350=Sheet2!$A$17),Sheet2!$B$9&lt;=仕訳日記帳!$N350&lt;Sheet2!$C$10),仕訳日記帳!D350,""))))</f>
        <v/>
      </c>
      <c r="B350" s="263" t="str">
        <f>IF(AND($A350=Sheet2!$A$2,仕訳日記帳!$N350&gt;=Sheet2!$B$2),仕訳日記帳!A350,IF(AND(OR($A350=Sheet2!$A$3,$A350=Sheet2!$A$4,$A350=Sheet2!$A$5,$A350=Sheet2!$A$6,$A350=Sheet2!$A$7,$A350=Sheet2!$A$9),仕訳日記帳!$N350&gt;=Sheet2!$B$3),仕訳日記帳!A350,IF(AND($A350=Sheet2!$A$8,仕訳日記帳!$N350&gt;=Sheet2!$B$8),仕訳日記帳!A350,IF(AND(OR($A350=Sheet2!$A$10,$A350=Sheet2!$A$11,$A350=Sheet2!$A$12,$A350=Sheet2!$A$13,$A350=Sheet2!$A$14,$A350=Sheet2!$A$15,$A350=Sheet2!$A$16,$A350=Sheet2!$A$17),Sheet2!$B$9&lt;=仕訳日記帳!$N350&lt;Sheet2!$C$10),仕訳日記帳!A350,""))))</f>
        <v/>
      </c>
      <c r="C350" t="str">
        <f>IF(AND($A350=Sheet2!$A$2,仕訳日記帳!$N350&gt;=Sheet2!$B$2),仕訳日記帳!B350,IF(AND(OR($A350=Sheet2!$A$3,$A350=Sheet2!$A$4,$A350=Sheet2!$A$5,$A350=Sheet2!$A$6,$A350=Sheet2!$A$7,$A350=Sheet2!$A$9),仕訳日記帳!$N350&gt;=Sheet2!$B$3),仕訳日記帳!B350,IF(AND($A350=Sheet2!$A$8,仕訳日記帳!$N350&gt;=Sheet2!$B$8),仕訳日記帳!B350,IF(AND(OR($A350=Sheet2!$A$10,$A350=Sheet2!$A$11,$A350=Sheet2!$A$12,$A350=Sheet2!$A$13,$A350=Sheet2!$A$14,$A350=Sheet2!$A$15,$A350=Sheet2!$A$16,$A350=Sheet2!$A$17),Sheet2!$B$9&lt;=仕訳日記帳!$N350&lt;Sheet2!$C$10),仕訳日記帳!B350,""))))</f>
        <v/>
      </c>
      <c r="D350" s="265" t="str">
        <f>IF(AND($A350=Sheet2!$A$2,仕訳日記帳!$N350&gt;=Sheet2!$B$2),仕訳日記帳!N350,IF(AND(OR($A350=Sheet2!$A$3,$A350=Sheet2!$A$4,$A350=Sheet2!$A$5,$A350=Sheet2!$A$6,$A350=Sheet2!$A$7,$A350=Sheet2!$A$9),仕訳日記帳!$N350&gt;=Sheet2!$B$3),仕訳日記帳!N350,IF(AND($A350=Sheet2!$A$8,仕訳日記帳!$N350&gt;=Sheet2!$B$8),仕訳日記帳!N350,IF(AND(OR($A350=Sheet2!$A$10,$A350=Sheet2!$A$11,$A350=Sheet2!$A$12,$A350=Sheet2!$A$13,$A350=Sheet2!$A$14,$A350=Sheet2!$A$15,$A350=Sheet2!$A$16,$A350=Sheet2!$A$17),Sheet2!$B$9&lt;=仕訳日記帳!$N350&lt;Sheet2!$C$10),仕訳日記帳!N350,""))))</f>
        <v/>
      </c>
      <c r="E350" s="263" t="str">
        <f>IF(AND($A350=Sheet2!$A$2,仕訳日記帳!$N350&gt;=Sheet2!$B$2),仕訳日記帳!G350,IF(AND(OR($A350=Sheet2!$A$3,$A350=Sheet2!$A$4,$A350=Sheet2!$A$5,$A350=Sheet2!$A$6,$A350=Sheet2!$A$7,$A350=Sheet2!$A$9),仕訳日記帳!$N350&gt;=Sheet2!$B$3),仕訳日記帳!G350,IF(AND($A350=Sheet2!$A$8,仕訳日記帳!$N350&gt;=Sheet2!$B$8),仕訳日記帳!G350,IF(AND(OR($A350=Sheet2!$A$10,$A350=Sheet2!$A$11,$A350=Sheet2!$A$12,$A350=Sheet2!$A$13,$A350=Sheet2!$A$14,$A350=Sheet2!$A$15,$A350=Sheet2!$A$16,$A350=Sheet2!$A$17),Sheet2!$B$9&lt;=仕訳日記帳!$N350&lt;Sheet2!$C$10),仕訳日記帳!G350,""))))</f>
        <v/>
      </c>
      <c r="G350" t="str">
        <f>IF(OR(A350=Sheet2!$A$2,A350=Sheet2!$A$3,A350=Sheet2!$A$4,A350=Sheet2!$A$5,A350=Sheet2!$A$6,A350=Sheet2!$A$7,A350=Sheet2!$A$8,A350=Sheet2!$A$9,A350=Sheet2!$A$10,A350=Sheet2!$A$11,A350=Sheet2!$A$12,$A$2=Sheet2!$A$13,A350=Sheet2!$A$14,$A$2=Sheet2!$A$15,$A$2=Sheet2!$A$16,A350=Sheet2!$A$17),"該当","")</f>
        <v/>
      </c>
      <c r="H350" t="str">
        <f>IF(OR(A350="",G350=""),"",COUNTIF($G$2:G350,"該当"))</f>
        <v/>
      </c>
    </row>
    <row r="351" spans="1:8">
      <c r="A351" t="str">
        <f>IF(AND(仕訳日記帳!D351=Sheet2!$A$2,仕訳日記帳!$N351&gt;=Sheet2!$B$2),仕訳日記帳!D351,IF(AND(OR(仕訳日記帳!D351=Sheet2!$A$3,仕訳日記帳!D351=Sheet2!$A$4,仕訳日記帳!D351=Sheet2!$A$5,仕訳日記帳!D351=Sheet2!$A$6,仕訳日記帳!D351=Sheet2!$A$7,仕訳日記帳!D351=Sheet2!$A$9),仕訳日記帳!$N351&gt;=Sheet2!$B$3),仕訳日記帳!D351,IF(AND(仕訳日記帳!D351=Sheet2!$A$8,仕訳日記帳!$N351&gt;=Sheet2!$B$8),仕訳日記帳!D351,IF(AND(OR(仕訳日記帳!D351=Sheet2!$A$10,仕訳日記帳!D351=Sheet2!$A$11,仕訳日記帳!D351=Sheet2!$A$12,仕訳日記帳!D351=Sheet2!$A$13,仕訳日記帳!D351=Sheet2!$A$14,仕訳日記帳!D351=Sheet2!$A$15,仕訳日記帳!D351=Sheet2!$A$16,仕訳日記帳!D351=Sheet2!$A$17),Sheet2!$B$9&lt;=仕訳日記帳!$N351&lt;Sheet2!$C$10),仕訳日記帳!D351,""))))</f>
        <v/>
      </c>
      <c r="B351" s="263" t="str">
        <f>IF(AND($A351=Sheet2!$A$2,仕訳日記帳!$N351&gt;=Sheet2!$B$2),仕訳日記帳!A351,IF(AND(OR($A351=Sheet2!$A$3,$A351=Sheet2!$A$4,$A351=Sheet2!$A$5,$A351=Sheet2!$A$6,$A351=Sheet2!$A$7,$A351=Sheet2!$A$9),仕訳日記帳!$N351&gt;=Sheet2!$B$3),仕訳日記帳!A351,IF(AND($A351=Sheet2!$A$8,仕訳日記帳!$N351&gt;=Sheet2!$B$8),仕訳日記帳!A351,IF(AND(OR($A351=Sheet2!$A$10,$A351=Sheet2!$A$11,$A351=Sheet2!$A$12,$A351=Sheet2!$A$13,$A351=Sheet2!$A$14,$A351=Sheet2!$A$15,$A351=Sheet2!$A$16,$A351=Sheet2!$A$17),Sheet2!$B$9&lt;=仕訳日記帳!$N351&lt;Sheet2!$C$10),仕訳日記帳!A351,""))))</f>
        <v/>
      </c>
      <c r="C351" t="str">
        <f>IF(AND($A351=Sheet2!$A$2,仕訳日記帳!$N351&gt;=Sheet2!$B$2),仕訳日記帳!B351,IF(AND(OR($A351=Sheet2!$A$3,$A351=Sheet2!$A$4,$A351=Sheet2!$A$5,$A351=Sheet2!$A$6,$A351=Sheet2!$A$7,$A351=Sheet2!$A$9),仕訳日記帳!$N351&gt;=Sheet2!$B$3),仕訳日記帳!B351,IF(AND($A351=Sheet2!$A$8,仕訳日記帳!$N351&gt;=Sheet2!$B$8),仕訳日記帳!B351,IF(AND(OR($A351=Sheet2!$A$10,$A351=Sheet2!$A$11,$A351=Sheet2!$A$12,$A351=Sheet2!$A$13,$A351=Sheet2!$A$14,$A351=Sheet2!$A$15,$A351=Sheet2!$A$16,$A351=Sheet2!$A$17),Sheet2!$B$9&lt;=仕訳日記帳!$N351&lt;Sheet2!$C$10),仕訳日記帳!B351,""))))</f>
        <v/>
      </c>
      <c r="D351" s="265" t="str">
        <f>IF(AND($A351=Sheet2!$A$2,仕訳日記帳!$N351&gt;=Sheet2!$B$2),仕訳日記帳!N351,IF(AND(OR($A351=Sheet2!$A$3,$A351=Sheet2!$A$4,$A351=Sheet2!$A$5,$A351=Sheet2!$A$6,$A351=Sheet2!$A$7,$A351=Sheet2!$A$9),仕訳日記帳!$N351&gt;=Sheet2!$B$3),仕訳日記帳!N351,IF(AND($A351=Sheet2!$A$8,仕訳日記帳!$N351&gt;=Sheet2!$B$8),仕訳日記帳!N351,IF(AND(OR($A351=Sheet2!$A$10,$A351=Sheet2!$A$11,$A351=Sheet2!$A$12,$A351=Sheet2!$A$13,$A351=Sheet2!$A$14,$A351=Sheet2!$A$15,$A351=Sheet2!$A$16,$A351=Sheet2!$A$17),Sheet2!$B$9&lt;=仕訳日記帳!$N351&lt;Sheet2!$C$10),仕訳日記帳!N351,""))))</f>
        <v/>
      </c>
      <c r="E351" s="263" t="str">
        <f>IF(AND($A351=Sheet2!$A$2,仕訳日記帳!$N351&gt;=Sheet2!$B$2),仕訳日記帳!G351,IF(AND(OR($A351=Sheet2!$A$3,$A351=Sheet2!$A$4,$A351=Sheet2!$A$5,$A351=Sheet2!$A$6,$A351=Sheet2!$A$7,$A351=Sheet2!$A$9),仕訳日記帳!$N351&gt;=Sheet2!$B$3),仕訳日記帳!G351,IF(AND($A351=Sheet2!$A$8,仕訳日記帳!$N351&gt;=Sheet2!$B$8),仕訳日記帳!G351,IF(AND(OR($A351=Sheet2!$A$10,$A351=Sheet2!$A$11,$A351=Sheet2!$A$12,$A351=Sheet2!$A$13,$A351=Sheet2!$A$14,$A351=Sheet2!$A$15,$A351=Sheet2!$A$16,$A351=Sheet2!$A$17),Sheet2!$B$9&lt;=仕訳日記帳!$N351&lt;Sheet2!$C$10),仕訳日記帳!G351,""))))</f>
        <v/>
      </c>
      <c r="G351" t="str">
        <f>IF(OR(A351=Sheet2!$A$2,A351=Sheet2!$A$3,A351=Sheet2!$A$4,A351=Sheet2!$A$5,A351=Sheet2!$A$6,A351=Sheet2!$A$7,A351=Sheet2!$A$8,A351=Sheet2!$A$9,A351=Sheet2!$A$10,A351=Sheet2!$A$11,A351=Sheet2!$A$12,$A$2=Sheet2!$A$13,A351=Sheet2!$A$14,$A$2=Sheet2!$A$15,$A$2=Sheet2!$A$16,A351=Sheet2!$A$17),"該当","")</f>
        <v/>
      </c>
      <c r="H351" t="str">
        <f>IF(OR(A351="",G351=""),"",COUNTIF($G$2:G351,"該当"))</f>
        <v/>
      </c>
    </row>
    <row r="352" spans="1:8">
      <c r="A352" t="str">
        <f>IF(AND(仕訳日記帳!D352=Sheet2!$A$2,仕訳日記帳!$N352&gt;=Sheet2!$B$2),仕訳日記帳!D352,IF(AND(OR(仕訳日記帳!D352=Sheet2!$A$3,仕訳日記帳!D352=Sheet2!$A$4,仕訳日記帳!D352=Sheet2!$A$5,仕訳日記帳!D352=Sheet2!$A$6,仕訳日記帳!D352=Sheet2!$A$7,仕訳日記帳!D352=Sheet2!$A$9),仕訳日記帳!$N352&gt;=Sheet2!$B$3),仕訳日記帳!D352,IF(AND(仕訳日記帳!D352=Sheet2!$A$8,仕訳日記帳!$N352&gt;=Sheet2!$B$8),仕訳日記帳!D352,IF(AND(OR(仕訳日記帳!D352=Sheet2!$A$10,仕訳日記帳!D352=Sheet2!$A$11,仕訳日記帳!D352=Sheet2!$A$12,仕訳日記帳!D352=Sheet2!$A$13,仕訳日記帳!D352=Sheet2!$A$14,仕訳日記帳!D352=Sheet2!$A$15,仕訳日記帳!D352=Sheet2!$A$16,仕訳日記帳!D352=Sheet2!$A$17),Sheet2!$B$9&lt;=仕訳日記帳!$N352&lt;Sheet2!$C$10),仕訳日記帳!D352,""))))</f>
        <v/>
      </c>
      <c r="B352" s="263" t="str">
        <f>IF(AND($A352=Sheet2!$A$2,仕訳日記帳!$N352&gt;=Sheet2!$B$2),仕訳日記帳!A352,IF(AND(OR($A352=Sheet2!$A$3,$A352=Sheet2!$A$4,$A352=Sheet2!$A$5,$A352=Sheet2!$A$6,$A352=Sheet2!$A$7,$A352=Sheet2!$A$9),仕訳日記帳!$N352&gt;=Sheet2!$B$3),仕訳日記帳!A352,IF(AND($A352=Sheet2!$A$8,仕訳日記帳!$N352&gt;=Sheet2!$B$8),仕訳日記帳!A352,IF(AND(OR($A352=Sheet2!$A$10,$A352=Sheet2!$A$11,$A352=Sheet2!$A$12,$A352=Sheet2!$A$13,$A352=Sheet2!$A$14,$A352=Sheet2!$A$15,$A352=Sheet2!$A$16,$A352=Sheet2!$A$17),Sheet2!$B$9&lt;=仕訳日記帳!$N352&lt;Sheet2!$C$10),仕訳日記帳!A352,""))))</f>
        <v/>
      </c>
      <c r="C352" t="str">
        <f>IF(AND($A352=Sheet2!$A$2,仕訳日記帳!$N352&gt;=Sheet2!$B$2),仕訳日記帳!B352,IF(AND(OR($A352=Sheet2!$A$3,$A352=Sheet2!$A$4,$A352=Sheet2!$A$5,$A352=Sheet2!$A$6,$A352=Sheet2!$A$7,$A352=Sheet2!$A$9),仕訳日記帳!$N352&gt;=Sheet2!$B$3),仕訳日記帳!B352,IF(AND($A352=Sheet2!$A$8,仕訳日記帳!$N352&gt;=Sheet2!$B$8),仕訳日記帳!B352,IF(AND(OR($A352=Sheet2!$A$10,$A352=Sheet2!$A$11,$A352=Sheet2!$A$12,$A352=Sheet2!$A$13,$A352=Sheet2!$A$14,$A352=Sheet2!$A$15,$A352=Sheet2!$A$16,$A352=Sheet2!$A$17),Sheet2!$B$9&lt;=仕訳日記帳!$N352&lt;Sheet2!$C$10),仕訳日記帳!B352,""))))</f>
        <v/>
      </c>
      <c r="D352" s="265" t="str">
        <f>IF(AND($A352=Sheet2!$A$2,仕訳日記帳!$N352&gt;=Sheet2!$B$2),仕訳日記帳!N352,IF(AND(OR($A352=Sheet2!$A$3,$A352=Sheet2!$A$4,$A352=Sheet2!$A$5,$A352=Sheet2!$A$6,$A352=Sheet2!$A$7,$A352=Sheet2!$A$9),仕訳日記帳!$N352&gt;=Sheet2!$B$3),仕訳日記帳!N352,IF(AND($A352=Sheet2!$A$8,仕訳日記帳!$N352&gt;=Sheet2!$B$8),仕訳日記帳!N352,IF(AND(OR($A352=Sheet2!$A$10,$A352=Sheet2!$A$11,$A352=Sheet2!$A$12,$A352=Sheet2!$A$13,$A352=Sheet2!$A$14,$A352=Sheet2!$A$15,$A352=Sheet2!$A$16,$A352=Sheet2!$A$17),Sheet2!$B$9&lt;=仕訳日記帳!$N352&lt;Sheet2!$C$10),仕訳日記帳!N352,""))))</f>
        <v/>
      </c>
      <c r="E352" s="263" t="str">
        <f>IF(AND($A352=Sheet2!$A$2,仕訳日記帳!$N352&gt;=Sheet2!$B$2),仕訳日記帳!G352,IF(AND(OR($A352=Sheet2!$A$3,$A352=Sheet2!$A$4,$A352=Sheet2!$A$5,$A352=Sheet2!$A$6,$A352=Sheet2!$A$7,$A352=Sheet2!$A$9),仕訳日記帳!$N352&gt;=Sheet2!$B$3),仕訳日記帳!G352,IF(AND($A352=Sheet2!$A$8,仕訳日記帳!$N352&gt;=Sheet2!$B$8),仕訳日記帳!G352,IF(AND(OR($A352=Sheet2!$A$10,$A352=Sheet2!$A$11,$A352=Sheet2!$A$12,$A352=Sheet2!$A$13,$A352=Sheet2!$A$14,$A352=Sheet2!$A$15,$A352=Sheet2!$A$16,$A352=Sheet2!$A$17),Sheet2!$B$9&lt;=仕訳日記帳!$N352&lt;Sheet2!$C$10),仕訳日記帳!G352,""))))</f>
        <v/>
      </c>
      <c r="G352" t="str">
        <f>IF(OR(A352=Sheet2!$A$2,A352=Sheet2!$A$3,A352=Sheet2!$A$4,A352=Sheet2!$A$5,A352=Sheet2!$A$6,A352=Sheet2!$A$7,A352=Sheet2!$A$8,A352=Sheet2!$A$9,A352=Sheet2!$A$10,A352=Sheet2!$A$11,A352=Sheet2!$A$12,$A$2=Sheet2!$A$13,A352=Sheet2!$A$14,$A$2=Sheet2!$A$15,$A$2=Sheet2!$A$16,A352=Sheet2!$A$17),"該当","")</f>
        <v/>
      </c>
      <c r="H352" t="str">
        <f>IF(OR(A352="",G352=""),"",COUNTIF($G$2:G352,"該当"))</f>
        <v/>
      </c>
    </row>
    <row r="353" spans="1:8">
      <c r="A353" t="str">
        <f>IF(AND(仕訳日記帳!D353=Sheet2!$A$2,仕訳日記帳!$N353&gt;=Sheet2!$B$2),仕訳日記帳!D353,IF(AND(OR(仕訳日記帳!D353=Sheet2!$A$3,仕訳日記帳!D353=Sheet2!$A$4,仕訳日記帳!D353=Sheet2!$A$5,仕訳日記帳!D353=Sheet2!$A$6,仕訳日記帳!D353=Sheet2!$A$7,仕訳日記帳!D353=Sheet2!$A$9),仕訳日記帳!$N353&gt;=Sheet2!$B$3),仕訳日記帳!D353,IF(AND(仕訳日記帳!D353=Sheet2!$A$8,仕訳日記帳!$N353&gt;=Sheet2!$B$8),仕訳日記帳!D353,IF(AND(OR(仕訳日記帳!D353=Sheet2!$A$10,仕訳日記帳!D353=Sheet2!$A$11,仕訳日記帳!D353=Sheet2!$A$12,仕訳日記帳!D353=Sheet2!$A$13,仕訳日記帳!D353=Sheet2!$A$14,仕訳日記帳!D353=Sheet2!$A$15,仕訳日記帳!D353=Sheet2!$A$16,仕訳日記帳!D353=Sheet2!$A$17),Sheet2!$B$9&lt;=仕訳日記帳!$N353&lt;Sheet2!$C$10),仕訳日記帳!D353,""))))</f>
        <v/>
      </c>
      <c r="B353" s="263" t="str">
        <f>IF(AND($A353=Sheet2!$A$2,仕訳日記帳!$N353&gt;=Sheet2!$B$2),仕訳日記帳!A353,IF(AND(OR($A353=Sheet2!$A$3,$A353=Sheet2!$A$4,$A353=Sheet2!$A$5,$A353=Sheet2!$A$6,$A353=Sheet2!$A$7,$A353=Sheet2!$A$9),仕訳日記帳!$N353&gt;=Sheet2!$B$3),仕訳日記帳!A353,IF(AND($A353=Sheet2!$A$8,仕訳日記帳!$N353&gt;=Sheet2!$B$8),仕訳日記帳!A353,IF(AND(OR($A353=Sheet2!$A$10,$A353=Sheet2!$A$11,$A353=Sheet2!$A$12,$A353=Sheet2!$A$13,$A353=Sheet2!$A$14,$A353=Sheet2!$A$15,$A353=Sheet2!$A$16,$A353=Sheet2!$A$17),Sheet2!$B$9&lt;=仕訳日記帳!$N353&lt;Sheet2!$C$10),仕訳日記帳!A353,""))))</f>
        <v/>
      </c>
      <c r="C353" t="str">
        <f>IF(AND($A353=Sheet2!$A$2,仕訳日記帳!$N353&gt;=Sheet2!$B$2),仕訳日記帳!B353,IF(AND(OR($A353=Sheet2!$A$3,$A353=Sheet2!$A$4,$A353=Sheet2!$A$5,$A353=Sheet2!$A$6,$A353=Sheet2!$A$7,$A353=Sheet2!$A$9),仕訳日記帳!$N353&gt;=Sheet2!$B$3),仕訳日記帳!B353,IF(AND($A353=Sheet2!$A$8,仕訳日記帳!$N353&gt;=Sheet2!$B$8),仕訳日記帳!B353,IF(AND(OR($A353=Sheet2!$A$10,$A353=Sheet2!$A$11,$A353=Sheet2!$A$12,$A353=Sheet2!$A$13,$A353=Sheet2!$A$14,$A353=Sheet2!$A$15,$A353=Sheet2!$A$16,$A353=Sheet2!$A$17),Sheet2!$B$9&lt;=仕訳日記帳!$N353&lt;Sheet2!$C$10),仕訳日記帳!B353,""))))</f>
        <v/>
      </c>
      <c r="D353" s="265" t="str">
        <f>IF(AND($A353=Sheet2!$A$2,仕訳日記帳!$N353&gt;=Sheet2!$B$2),仕訳日記帳!N353,IF(AND(OR($A353=Sheet2!$A$3,$A353=Sheet2!$A$4,$A353=Sheet2!$A$5,$A353=Sheet2!$A$6,$A353=Sheet2!$A$7,$A353=Sheet2!$A$9),仕訳日記帳!$N353&gt;=Sheet2!$B$3),仕訳日記帳!N353,IF(AND($A353=Sheet2!$A$8,仕訳日記帳!$N353&gt;=Sheet2!$B$8),仕訳日記帳!N353,IF(AND(OR($A353=Sheet2!$A$10,$A353=Sheet2!$A$11,$A353=Sheet2!$A$12,$A353=Sheet2!$A$13,$A353=Sheet2!$A$14,$A353=Sheet2!$A$15,$A353=Sheet2!$A$16,$A353=Sheet2!$A$17),Sheet2!$B$9&lt;=仕訳日記帳!$N353&lt;Sheet2!$C$10),仕訳日記帳!N353,""))))</f>
        <v/>
      </c>
      <c r="E353" s="263" t="str">
        <f>IF(AND($A353=Sheet2!$A$2,仕訳日記帳!$N353&gt;=Sheet2!$B$2),仕訳日記帳!G353,IF(AND(OR($A353=Sheet2!$A$3,$A353=Sheet2!$A$4,$A353=Sheet2!$A$5,$A353=Sheet2!$A$6,$A353=Sheet2!$A$7,$A353=Sheet2!$A$9),仕訳日記帳!$N353&gt;=Sheet2!$B$3),仕訳日記帳!G353,IF(AND($A353=Sheet2!$A$8,仕訳日記帳!$N353&gt;=Sheet2!$B$8),仕訳日記帳!G353,IF(AND(OR($A353=Sheet2!$A$10,$A353=Sheet2!$A$11,$A353=Sheet2!$A$12,$A353=Sheet2!$A$13,$A353=Sheet2!$A$14,$A353=Sheet2!$A$15,$A353=Sheet2!$A$16,$A353=Sheet2!$A$17),Sheet2!$B$9&lt;=仕訳日記帳!$N353&lt;Sheet2!$C$10),仕訳日記帳!G353,""))))</f>
        <v/>
      </c>
      <c r="G353" t="str">
        <f>IF(OR(A353=Sheet2!$A$2,A353=Sheet2!$A$3,A353=Sheet2!$A$4,A353=Sheet2!$A$5,A353=Sheet2!$A$6,A353=Sheet2!$A$7,A353=Sheet2!$A$8,A353=Sheet2!$A$9,A353=Sheet2!$A$10,A353=Sheet2!$A$11,A353=Sheet2!$A$12,$A$2=Sheet2!$A$13,A353=Sheet2!$A$14,$A$2=Sheet2!$A$15,$A$2=Sheet2!$A$16,A353=Sheet2!$A$17),"該当","")</f>
        <v/>
      </c>
      <c r="H353" t="str">
        <f>IF(OR(A353="",G353=""),"",COUNTIF($G$2:G353,"該当"))</f>
        <v/>
      </c>
    </row>
    <row r="354" spans="1:8">
      <c r="A354" t="str">
        <f>IF(AND(仕訳日記帳!D354=Sheet2!$A$2,仕訳日記帳!$N354&gt;=Sheet2!$B$2),仕訳日記帳!D354,IF(AND(OR(仕訳日記帳!D354=Sheet2!$A$3,仕訳日記帳!D354=Sheet2!$A$4,仕訳日記帳!D354=Sheet2!$A$5,仕訳日記帳!D354=Sheet2!$A$6,仕訳日記帳!D354=Sheet2!$A$7,仕訳日記帳!D354=Sheet2!$A$9),仕訳日記帳!$N354&gt;=Sheet2!$B$3),仕訳日記帳!D354,IF(AND(仕訳日記帳!D354=Sheet2!$A$8,仕訳日記帳!$N354&gt;=Sheet2!$B$8),仕訳日記帳!D354,IF(AND(OR(仕訳日記帳!D354=Sheet2!$A$10,仕訳日記帳!D354=Sheet2!$A$11,仕訳日記帳!D354=Sheet2!$A$12,仕訳日記帳!D354=Sheet2!$A$13,仕訳日記帳!D354=Sheet2!$A$14,仕訳日記帳!D354=Sheet2!$A$15,仕訳日記帳!D354=Sheet2!$A$16,仕訳日記帳!D354=Sheet2!$A$17),Sheet2!$B$9&lt;=仕訳日記帳!$N354&lt;Sheet2!$C$10),仕訳日記帳!D354,""))))</f>
        <v/>
      </c>
      <c r="B354" s="263" t="str">
        <f>IF(AND($A354=Sheet2!$A$2,仕訳日記帳!$N354&gt;=Sheet2!$B$2),仕訳日記帳!A354,IF(AND(OR($A354=Sheet2!$A$3,$A354=Sheet2!$A$4,$A354=Sheet2!$A$5,$A354=Sheet2!$A$6,$A354=Sheet2!$A$7,$A354=Sheet2!$A$9),仕訳日記帳!$N354&gt;=Sheet2!$B$3),仕訳日記帳!A354,IF(AND($A354=Sheet2!$A$8,仕訳日記帳!$N354&gt;=Sheet2!$B$8),仕訳日記帳!A354,IF(AND(OR($A354=Sheet2!$A$10,$A354=Sheet2!$A$11,$A354=Sheet2!$A$12,$A354=Sheet2!$A$13,$A354=Sheet2!$A$14,$A354=Sheet2!$A$15,$A354=Sheet2!$A$16,$A354=Sheet2!$A$17),Sheet2!$B$9&lt;=仕訳日記帳!$N354&lt;Sheet2!$C$10),仕訳日記帳!A354,""))))</f>
        <v/>
      </c>
      <c r="C354" t="str">
        <f>IF(AND($A354=Sheet2!$A$2,仕訳日記帳!$N354&gt;=Sheet2!$B$2),仕訳日記帳!B354,IF(AND(OR($A354=Sheet2!$A$3,$A354=Sheet2!$A$4,$A354=Sheet2!$A$5,$A354=Sheet2!$A$6,$A354=Sheet2!$A$7,$A354=Sheet2!$A$9),仕訳日記帳!$N354&gt;=Sheet2!$B$3),仕訳日記帳!B354,IF(AND($A354=Sheet2!$A$8,仕訳日記帳!$N354&gt;=Sheet2!$B$8),仕訳日記帳!B354,IF(AND(OR($A354=Sheet2!$A$10,$A354=Sheet2!$A$11,$A354=Sheet2!$A$12,$A354=Sheet2!$A$13,$A354=Sheet2!$A$14,$A354=Sheet2!$A$15,$A354=Sheet2!$A$16,$A354=Sheet2!$A$17),Sheet2!$B$9&lt;=仕訳日記帳!$N354&lt;Sheet2!$C$10),仕訳日記帳!B354,""))))</f>
        <v/>
      </c>
      <c r="D354" s="265" t="str">
        <f>IF(AND($A354=Sheet2!$A$2,仕訳日記帳!$N354&gt;=Sheet2!$B$2),仕訳日記帳!N354,IF(AND(OR($A354=Sheet2!$A$3,$A354=Sheet2!$A$4,$A354=Sheet2!$A$5,$A354=Sheet2!$A$6,$A354=Sheet2!$A$7,$A354=Sheet2!$A$9),仕訳日記帳!$N354&gt;=Sheet2!$B$3),仕訳日記帳!N354,IF(AND($A354=Sheet2!$A$8,仕訳日記帳!$N354&gt;=Sheet2!$B$8),仕訳日記帳!N354,IF(AND(OR($A354=Sheet2!$A$10,$A354=Sheet2!$A$11,$A354=Sheet2!$A$12,$A354=Sheet2!$A$13,$A354=Sheet2!$A$14,$A354=Sheet2!$A$15,$A354=Sheet2!$A$16,$A354=Sheet2!$A$17),Sheet2!$B$9&lt;=仕訳日記帳!$N354&lt;Sheet2!$C$10),仕訳日記帳!N354,""))))</f>
        <v/>
      </c>
      <c r="E354" s="263" t="str">
        <f>IF(AND($A354=Sheet2!$A$2,仕訳日記帳!$N354&gt;=Sheet2!$B$2),仕訳日記帳!G354,IF(AND(OR($A354=Sheet2!$A$3,$A354=Sheet2!$A$4,$A354=Sheet2!$A$5,$A354=Sheet2!$A$6,$A354=Sheet2!$A$7,$A354=Sheet2!$A$9),仕訳日記帳!$N354&gt;=Sheet2!$B$3),仕訳日記帳!G354,IF(AND($A354=Sheet2!$A$8,仕訳日記帳!$N354&gt;=Sheet2!$B$8),仕訳日記帳!G354,IF(AND(OR($A354=Sheet2!$A$10,$A354=Sheet2!$A$11,$A354=Sheet2!$A$12,$A354=Sheet2!$A$13,$A354=Sheet2!$A$14,$A354=Sheet2!$A$15,$A354=Sheet2!$A$16,$A354=Sheet2!$A$17),Sheet2!$B$9&lt;=仕訳日記帳!$N354&lt;Sheet2!$C$10),仕訳日記帳!G354,""))))</f>
        <v/>
      </c>
      <c r="G354" t="str">
        <f>IF(OR(A354=Sheet2!$A$2,A354=Sheet2!$A$3,A354=Sheet2!$A$4,A354=Sheet2!$A$5,A354=Sheet2!$A$6,A354=Sheet2!$A$7,A354=Sheet2!$A$8,A354=Sheet2!$A$9,A354=Sheet2!$A$10,A354=Sheet2!$A$11,A354=Sheet2!$A$12,$A$2=Sheet2!$A$13,A354=Sheet2!$A$14,$A$2=Sheet2!$A$15,$A$2=Sheet2!$A$16,A354=Sheet2!$A$17),"該当","")</f>
        <v/>
      </c>
      <c r="H354" t="str">
        <f>IF(OR(A354="",G354=""),"",COUNTIF($G$2:G354,"該当"))</f>
        <v/>
      </c>
    </row>
    <row r="355" spans="1:8">
      <c r="A355" t="str">
        <f>IF(AND(仕訳日記帳!D355=Sheet2!$A$2,仕訳日記帳!$N355&gt;=Sheet2!$B$2),仕訳日記帳!D355,IF(AND(OR(仕訳日記帳!D355=Sheet2!$A$3,仕訳日記帳!D355=Sheet2!$A$4,仕訳日記帳!D355=Sheet2!$A$5,仕訳日記帳!D355=Sheet2!$A$6,仕訳日記帳!D355=Sheet2!$A$7,仕訳日記帳!D355=Sheet2!$A$9),仕訳日記帳!$N355&gt;=Sheet2!$B$3),仕訳日記帳!D355,IF(AND(仕訳日記帳!D355=Sheet2!$A$8,仕訳日記帳!$N355&gt;=Sheet2!$B$8),仕訳日記帳!D355,IF(AND(OR(仕訳日記帳!D355=Sheet2!$A$10,仕訳日記帳!D355=Sheet2!$A$11,仕訳日記帳!D355=Sheet2!$A$12,仕訳日記帳!D355=Sheet2!$A$13,仕訳日記帳!D355=Sheet2!$A$14,仕訳日記帳!D355=Sheet2!$A$15,仕訳日記帳!D355=Sheet2!$A$16,仕訳日記帳!D355=Sheet2!$A$17),Sheet2!$B$9&lt;=仕訳日記帳!$N355&lt;Sheet2!$C$10),仕訳日記帳!D355,""))))</f>
        <v/>
      </c>
      <c r="B355" s="263" t="str">
        <f>IF(AND($A355=Sheet2!$A$2,仕訳日記帳!$N355&gt;=Sheet2!$B$2),仕訳日記帳!A355,IF(AND(OR($A355=Sheet2!$A$3,$A355=Sheet2!$A$4,$A355=Sheet2!$A$5,$A355=Sheet2!$A$6,$A355=Sheet2!$A$7,$A355=Sheet2!$A$9),仕訳日記帳!$N355&gt;=Sheet2!$B$3),仕訳日記帳!A355,IF(AND($A355=Sheet2!$A$8,仕訳日記帳!$N355&gt;=Sheet2!$B$8),仕訳日記帳!A355,IF(AND(OR($A355=Sheet2!$A$10,$A355=Sheet2!$A$11,$A355=Sheet2!$A$12,$A355=Sheet2!$A$13,$A355=Sheet2!$A$14,$A355=Sheet2!$A$15,$A355=Sheet2!$A$16,$A355=Sheet2!$A$17),Sheet2!$B$9&lt;=仕訳日記帳!$N355&lt;Sheet2!$C$10),仕訳日記帳!A355,""))))</f>
        <v/>
      </c>
      <c r="C355" t="str">
        <f>IF(AND($A355=Sheet2!$A$2,仕訳日記帳!$N355&gt;=Sheet2!$B$2),仕訳日記帳!B355,IF(AND(OR($A355=Sheet2!$A$3,$A355=Sheet2!$A$4,$A355=Sheet2!$A$5,$A355=Sheet2!$A$6,$A355=Sheet2!$A$7,$A355=Sheet2!$A$9),仕訳日記帳!$N355&gt;=Sheet2!$B$3),仕訳日記帳!B355,IF(AND($A355=Sheet2!$A$8,仕訳日記帳!$N355&gt;=Sheet2!$B$8),仕訳日記帳!B355,IF(AND(OR($A355=Sheet2!$A$10,$A355=Sheet2!$A$11,$A355=Sheet2!$A$12,$A355=Sheet2!$A$13,$A355=Sheet2!$A$14,$A355=Sheet2!$A$15,$A355=Sheet2!$A$16,$A355=Sheet2!$A$17),Sheet2!$B$9&lt;=仕訳日記帳!$N355&lt;Sheet2!$C$10),仕訳日記帳!B355,""))))</f>
        <v/>
      </c>
      <c r="D355" s="265" t="str">
        <f>IF(AND($A355=Sheet2!$A$2,仕訳日記帳!$N355&gt;=Sheet2!$B$2),仕訳日記帳!N355,IF(AND(OR($A355=Sheet2!$A$3,$A355=Sheet2!$A$4,$A355=Sheet2!$A$5,$A355=Sheet2!$A$6,$A355=Sheet2!$A$7,$A355=Sheet2!$A$9),仕訳日記帳!$N355&gt;=Sheet2!$B$3),仕訳日記帳!N355,IF(AND($A355=Sheet2!$A$8,仕訳日記帳!$N355&gt;=Sheet2!$B$8),仕訳日記帳!N355,IF(AND(OR($A355=Sheet2!$A$10,$A355=Sheet2!$A$11,$A355=Sheet2!$A$12,$A355=Sheet2!$A$13,$A355=Sheet2!$A$14,$A355=Sheet2!$A$15,$A355=Sheet2!$A$16,$A355=Sheet2!$A$17),Sheet2!$B$9&lt;=仕訳日記帳!$N355&lt;Sheet2!$C$10),仕訳日記帳!N355,""))))</f>
        <v/>
      </c>
      <c r="E355" s="263" t="str">
        <f>IF(AND($A355=Sheet2!$A$2,仕訳日記帳!$N355&gt;=Sheet2!$B$2),仕訳日記帳!G355,IF(AND(OR($A355=Sheet2!$A$3,$A355=Sheet2!$A$4,$A355=Sheet2!$A$5,$A355=Sheet2!$A$6,$A355=Sheet2!$A$7,$A355=Sheet2!$A$9),仕訳日記帳!$N355&gt;=Sheet2!$B$3),仕訳日記帳!G355,IF(AND($A355=Sheet2!$A$8,仕訳日記帳!$N355&gt;=Sheet2!$B$8),仕訳日記帳!G355,IF(AND(OR($A355=Sheet2!$A$10,$A355=Sheet2!$A$11,$A355=Sheet2!$A$12,$A355=Sheet2!$A$13,$A355=Sheet2!$A$14,$A355=Sheet2!$A$15,$A355=Sheet2!$A$16,$A355=Sheet2!$A$17),Sheet2!$B$9&lt;=仕訳日記帳!$N355&lt;Sheet2!$C$10),仕訳日記帳!G355,""))))</f>
        <v/>
      </c>
      <c r="G355" t="str">
        <f>IF(OR(A355=Sheet2!$A$2,A355=Sheet2!$A$3,A355=Sheet2!$A$4,A355=Sheet2!$A$5,A355=Sheet2!$A$6,A355=Sheet2!$A$7,A355=Sheet2!$A$8,A355=Sheet2!$A$9,A355=Sheet2!$A$10,A355=Sheet2!$A$11,A355=Sheet2!$A$12,$A$2=Sheet2!$A$13,A355=Sheet2!$A$14,$A$2=Sheet2!$A$15,$A$2=Sheet2!$A$16,A355=Sheet2!$A$17),"該当","")</f>
        <v/>
      </c>
      <c r="H355" t="str">
        <f>IF(OR(A355="",G355=""),"",COUNTIF($G$2:G355,"該当"))</f>
        <v/>
      </c>
    </row>
    <row r="356" spans="1:8">
      <c r="A356" t="str">
        <f>IF(AND(仕訳日記帳!D356=Sheet2!$A$2,仕訳日記帳!$N356&gt;=Sheet2!$B$2),仕訳日記帳!D356,IF(AND(OR(仕訳日記帳!D356=Sheet2!$A$3,仕訳日記帳!D356=Sheet2!$A$4,仕訳日記帳!D356=Sheet2!$A$5,仕訳日記帳!D356=Sheet2!$A$6,仕訳日記帳!D356=Sheet2!$A$7,仕訳日記帳!D356=Sheet2!$A$9),仕訳日記帳!$N356&gt;=Sheet2!$B$3),仕訳日記帳!D356,IF(AND(仕訳日記帳!D356=Sheet2!$A$8,仕訳日記帳!$N356&gt;=Sheet2!$B$8),仕訳日記帳!D356,IF(AND(OR(仕訳日記帳!D356=Sheet2!$A$10,仕訳日記帳!D356=Sheet2!$A$11,仕訳日記帳!D356=Sheet2!$A$12,仕訳日記帳!D356=Sheet2!$A$13,仕訳日記帳!D356=Sheet2!$A$14,仕訳日記帳!D356=Sheet2!$A$15,仕訳日記帳!D356=Sheet2!$A$16,仕訳日記帳!D356=Sheet2!$A$17),Sheet2!$B$9&lt;=仕訳日記帳!$N356&lt;Sheet2!$C$10),仕訳日記帳!D356,""))))</f>
        <v/>
      </c>
      <c r="B356" s="263" t="str">
        <f>IF(AND($A356=Sheet2!$A$2,仕訳日記帳!$N356&gt;=Sheet2!$B$2),仕訳日記帳!A356,IF(AND(OR($A356=Sheet2!$A$3,$A356=Sheet2!$A$4,$A356=Sheet2!$A$5,$A356=Sheet2!$A$6,$A356=Sheet2!$A$7,$A356=Sheet2!$A$9),仕訳日記帳!$N356&gt;=Sheet2!$B$3),仕訳日記帳!A356,IF(AND($A356=Sheet2!$A$8,仕訳日記帳!$N356&gt;=Sheet2!$B$8),仕訳日記帳!A356,IF(AND(OR($A356=Sheet2!$A$10,$A356=Sheet2!$A$11,$A356=Sheet2!$A$12,$A356=Sheet2!$A$13,$A356=Sheet2!$A$14,$A356=Sheet2!$A$15,$A356=Sheet2!$A$16,$A356=Sheet2!$A$17),Sheet2!$B$9&lt;=仕訳日記帳!$N356&lt;Sheet2!$C$10),仕訳日記帳!A356,""))))</f>
        <v/>
      </c>
      <c r="C356" t="str">
        <f>IF(AND($A356=Sheet2!$A$2,仕訳日記帳!$N356&gt;=Sheet2!$B$2),仕訳日記帳!B356,IF(AND(OR($A356=Sheet2!$A$3,$A356=Sheet2!$A$4,$A356=Sheet2!$A$5,$A356=Sheet2!$A$6,$A356=Sheet2!$A$7,$A356=Sheet2!$A$9),仕訳日記帳!$N356&gt;=Sheet2!$B$3),仕訳日記帳!B356,IF(AND($A356=Sheet2!$A$8,仕訳日記帳!$N356&gt;=Sheet2!$B$8),仕訳日記帳!B356,IF(AND(OR($A356=Sheet2!$A$10,$A356=Sheet2!$A$11,$A356=Sheet2!$A$12,$A356=Sheet2!$A$13,$A356=Sheet2!$A$14,$A356=Sheet2!$A$15,$A356=Sheet2!$A$16,$A356=Sheet2!$A$17),Sheet2!$B$9&lt;=仕訳日記帳!$N356&lt;Sheet2!$C$10),仕訳日記帳!B356,""))))</f>
        <v/>
      </c>
      <c r="D356" s="265" t="str">
        <f>IF(AND($A356=Sheet2!$A$2,仕訳日記帳!$N356&gt;=Sheet2!$B$2),仕訳日記帳!N356,IF(AND(OR($A356=Sheet2!$A$3,$A356=Sheet2!$A$4,$A356=Sheet2!$A$5,$A356=Sheet2!$A$6,$A356=Sheet2!$A$7,$A356=Sheet2!$A$9),仕訳日記帳!$N356&gt;=Sheet2!$B$3),仕訳日記帳!N356,IF(AND($A356=Sheet2!$A$8,仕訳日記帳!$N356&gt;=Sheet2!$B$8),仕訳日記帳!N356,IF(AND(OR($A356=Sheet2!$A$10,$A356=Sheet2!$A$11,$A356=Sheet2!$A$12,$A356=Sheet2!$A$13,$A356=Sheet2!$A$14,$A356=Sheet2!$A$15,$A356=Sheet2!$A$16,$A356=Sheet2!$A$17),Sheet2!$B$9&lt;=仕訳日記帳!$N356&lt;Sheet2!$C$10),仕訳日記帳!N356,""))))</f>
        <v/>
      </c>
      <c r="E356" s="263" t="str">
        <f>IF(AND($A356=Sheet2!$A$2,仕訳日記帳!$N356&gt;=Sheet2!$B$2),仕訳日記帳!G356,IF(AND(OR($A356=Sheet2!$A$3,$A356=Sheet2!$A$4,$A356=Sheet2!$A$5,$A356=Sheet2!$A$6,$A356=Sheet2!$A$7,$A356=Sheet2!$A$9),仕訳日記帳!$N356&gt;=Sheet2!$B$3),仕訳日記帳!G356,IF(AND($A356=Sheet2!$A$8,仕訳日記帳!$N356&gt;=Sheet2!$B$8),仕訳日記帳!G356,IF(AND(OR($A356=Sheet2!$A$10,$A356=Sheet2!$A$11,$A356=Sheet2!$A$12,$A356=Sheet2!$A$13,$A356=Sheet2!$A$14,$A356=Sheet2!$A$15,$A356=Sheet2!$A$16,$A356=Sheet2!$A$17),Sheet2!$B$9&lt;=仕訳日記帳!$N356&lt;Sheet2!$C$10),仕訳日記帳!G356,""))))</f>
        <v/>
      </c>
      <c r="G356" t="str">
        <f>IF(OR(A356=Sheet2!$A$2,A356=Sheet2!$A$3,A356=Sheet2!$A$4,A356=Sheet2!$A$5,A356=Sheet2!$A$6,A356=Sheet2!$A$7,A356=Sheet2!$A$8,A356=Sheet2!$A$9,A356=Sheet2!$A$10,A356=Sheet2!$A$11,A356=Sheet2!$A$12,$A$2=Sheet2!$A$13,A356=Sheet2!$A$14,$A$2=Sheet2!$A$15,$A$2=Sheet2!$A$16,A356=Sheet2!$A$17),"該当","")</f>
        <v/>
      </c>
      <c r="H356" t="str">
        <f>IF(OR(A356="",G356=""),"",COUNTIF($G$2:G356,"該当"))</f>
        <v/>
      </c>
    </row>
    <row r="357" spans="1:8">
      <c r="A357" t="str">
        <f>IF(AND(仕訳日記帳!D357=Sheet2!$A$2,仕訳日記帳!$N357&gt;=Sheet2!$B$2),仕訳日記帳!D357,IF(AND(OR(仕訳日記帳!D357=Sheet2!$A$3,仕訳日記帳!D357=Sheet2!$A$4,仕訳日記帳!D357=Sheet2!$A$5,仕訳日記帳!D357=Sheet2!$A$6,仕訳日記帳!D357=Sheet2!$A$7,仕訳日記帳!D357=Sheet2!$A$9),仕訳日記帳!$N357&gt;=Sheet2!$B$3),仕訳日記帳!D357,IF(AND(仕訳日記帳!D357=Sheet2!$A$8,仕訳日記帳!$N357&gt;=Sheet2!$B$8),仕訳日記帳!D357,IF(AND(OR(仕訳日記帳!D357=Sheet2!$A$10,仕訳日記帳!D357=Sheet2!$A$11,仕訳日記帳!D357=Sheet2!$A$12,仕訳日記帳!D357=Sheet2!$A$13,仕訳日記帳!D357=Sheet2!$A$14,仕訳日記帳!D357=Sheet2!$A$15,仕訳日記帳!D357=Sheet2!$A$16,仕訳日記帳!D357=Sheet2!$A$17),Sheet2!$B$9&lt;=仕訳日記帳!$N357&lt;Sheet2!$C$10),仕訳日記帳!D357,""))))</f>
        <v/>
      </c>
      <c r="B357" s="263" t="str">
        <f>IF(AND($A357=Sheet2!$A$2,仕訳日記帳!$N357&gt;=Sheet2!$B$2),仕訳日記帳!A357,IF(AND(OR($A357=Sheet2!$A$3,$A357=Sheet2!$A$4,$A357=Sheet2!$A$5,$A357=Sheet2!$A$6,$A357=Sheet2!$A$7,$A357=Sheet2!$A$9),仕訳日記帳!$N357&gt;=Sheet2!$B$3),仕訳日記帳!A357,IF(AND($A357=Sheet2!$A$8,仕訳日記帳!$N357&gt;=Sheet2!$B$8),仕訳日記帳!A357,IF(AND(OR($A357=Sheet2!$A$10,$A357=Sheet2!$A$11,$A357=Sheet2!$A$12,$A357=Sheet2!$A$13,$A357=Sheet2!$A$14,$A357=Sheet2!$A$15,$A357=Sheet2!$A$16,$A357=Sheet2!$A$17),Sheet2!$B$9&lt;=仕訳日記帳!$N357&lt;Sheet2!$C$10),仕訳日記帳!A357,""))))</f>
        <v/>
      </c>
      <c r="C357" t="str">
        <f>IF(AND($A357=Sheet2!$A$2,仕訳日記帳!$N357&gt;=Sheet2!$B$2),仕訳日記帳!B357,IF(AND(OR($A357=Sheet2!$A$3,$A357=Sheet2!$A$4,$A357=Sheet2!$A$5,$A357=Sheet2!$A$6,$A357=Sheet2!$A$7,$A357=Sheet2!$A$9),仕訳日記帳!$N357&gt;=Sheet2!$B$3),仕訳日記帳!B357,IF(AND($A357=Sheet2!$A$8,仕訳日記帳!$N357&gt;=Sheet2!$B$8),仕訳日記帳!B357,IF(AND(OR($A357=Sheet2!$A$10,$A357=Sheet2!$A$11,$A357=Sheet2!$A$12,$A357=Sheet2!$A$13,$A357=Sheet2!$A$14,$A357=Sheet2!$A$15,$A357=Sheet2!$A$16,$A357=Sheet2!$A$17),Sheet2!$B$9&lt;=仕訳日記帳!$N357&lt;Sheet2!$C$10),仕訳日記帳!B357,""))))</f>
        <v/>
      </c>
      <c r="D357" s="265" t="str">
        <f>IF(AND($A357=Sheet2!$A$2,仕訳日記帳!$N357&gt;=Sheet2!$B$2),仕訳日記帳!N357,IF(AND(OR($A357=Sheet2!$A$3,$A357=Sheet2!$A$4,$A357=Sheet2!$A$5,$A357=Sheet2!$A$6,$A357=Sheet2!$A$7,$A357=Sheet2!$A$9),仕訳日記帳!$N357&gt;=Sheet2!$B$3),仕訳日記帳!N357,IF(AND($A357=Sheet2!$A$8,仕訳日記帳!$N357&gt;=Sheet2!$B$8),仕訳日記帳!N357,IF(AND(OR($A357=Sheet2!$A$10,$A357=Sheet2!$A$11,$A357=Sheet2!$A$12,$A357=Sheet2!$A$13,$A357=Sheet2!$A$14,$A357=Sheet2!$A$15,$A357=Sheet2!$A$16,$A357=Sheet2!$A$17),Sheet2!$B$9&lt;=仕訳日記帳!$N357&lt;Sheet2!$C$10),仕訳日記帳!N357,""))))</f>
        <v/>
      </c>
      <c r="E357" s="263" t="str">
        <f>IF(AND($A357=Sheet2!$A$2,仕訳日記帳!$N357&gt;=Sheet2!$B$2),仕訳日記帳!G357,IF(AND(OR($A357=Sheet2!$A$3,$A357=Sheet2!$A$4,$A357=Sheet2!$A$5,$A357=Sheet2!$A$6,$A357=Sheet2!$A$7,$A357=Sheet2!$A$9),仕訳日記帳!$N357&gt;=Sheet2!$B$3),仕訳日記帳!G357,IF(AND($A357=Sheet2!$A$8,仕訳日記帳!$N357&gt;=Sheet2!$B$8),仕訳日記帳!G357,IF(AND(OR($A357=Sheet2!$A$10,$A357=Sheet2!$A$11,$A357=Sheet2!$A$12,$A357=Sheet2!$A$13,$A357=Sheet2!$A$14,$A357=Sheet2!$A$15,$A357=Sheet2!$A$16,$A357=Sheet2!$A$17),Sheet2!$B$9&lt;=仕訳日記帳!$N357&lt;Sheet2!$C$10),仕訳日記帳!G357,""))))</f>
        <v/>
      </c>
      <c r="G357" t="str">
        <f>IF(OR(A357=Sheet2!$A$2,A357=Sheet2!$A$3,A357=Sheet2!$A$4,A357=Sheet2!$A$5,A357=Sheet2!$A$6,A357=Sheet2!$A$7,A357=Sheet2!$A$8,A357=Sheet2!$A$9,A357=Sheet2!$A$10,A357=Sheet2!$A$11,A357=Sheet2!$A$12,$A$2=Sheet2!$A$13,A357=Sheet2!$A$14,$A$2=Sheet2!$A$15,$A$2=Sheet2!$A$16,A357=Sheet2!$A$17),"該当","")</f>
        <v/>
      </c>
      <c r="H357" t="str">
        <f>IF(OR(A357="",G357=""),"",COUNTIF($G$2:G357,"該当"))</f>
        <v/>
      </c>
    </row>
    <row r="358" spans="1:8">
      <c r="A358" t="str">
        <f>IF(AND(仕訳日記帳!D358=Sheet2!$A$2,仕訳日記帳!$N358&gt;=Sheet2!$B$2),仕訳日記帳!D358,IF(AND(OR(仕訳日記帳!D358=Sheet2!$A$3,仕訳日記帳!D358=Sheet2!$A$4,仕訳日記帳!D358=Sheet2!$A$5,仕訳日記帳!D358=Sheet2!$A$6,仕訳日記帳!D358=Sheet2!$A$7,仕訳日記帳!D358=Sheet2!$A$9),仕訳日記帳!$N358&gt;=Sheet2!$B$3),仕訳日記帳!D358,IF(AND(仕訳日記帳!D358=Sheet2!$A$8,仕訳日記帳!$N358&gt;=Sheet2!$B$8),仕訳日記帳!D358,IF(AND(OR(仕訳日記帳!D358=Sheet2!$A$10,仕訳日記帳!D358=Sheet2!$A$11,仕訳日記帳!D358=Sheet2!$A$12,仕訳日記帳!D358=Sheet2!$A$13,仕訳日記帳!D358=Sheet2!$A$14,仕訳日記帳!D358=Sheet2!$A$15,仕訳日記帳!D358=Sheet2!$A$16,仕訳日記帳!D358=Sheet2!$A$17),Sheet2!$B$9&lt;=仕訳日記帳!$N358&lt;Sheet2!$C$10),仕訳日記帳!D358,""))))</f>
        <v/>
      </c>
      <c r="B358" s="263" t="str">
        <f>IF(AND($A358=Sheet2!$A$2,仕訳日記帳!$N358&gt;=Sheet2!$B$2),仕訳日記帳!A358,IF(AND(OR($A358=Sheet2!$A$3,$A358=Sheet2!$A$4,$A358=Sheet2!$A$5,$A358=Sheet2!$A$6,$A358=Sheet2!$A$7,$A358=Sheet2!$A$9),仕訳日記帳!$N358&gt;=Sheet2!$B$3),仕訳日記帳!A358,IF(AND($A358=Sheet2!$A$8,仕訳日記帳!$N358&gt;=Sheet2!$B$8),仕訳日記帳!A358,IF(AND(OR($A358=Sheet2!$A$10,$A358=Sheet2!$A$11,$A358=Sheet2!$A$12,$A358=Sheet2!$A$13,$A358=Sheet2!$A$14,$A358=Sheet2!$A$15,$A358=Sheet2!$A$16,$A358=Sheet2!$A$17),Sheet2!$B$9&lt;=仕訳日記帳!$N358&lt;Sheet2!$C$10),仕訳日記帳!A358,""))))</f>
        <v/>
      </c>
      <c r="C358" t="str">
        <f>IF(AND($A358=Sheet2!$A$2,仕訳日記帳!$N358&gt;=Sheet2!$B$2),仕訳日記帳!B358,IF(AND(OR($A358=Sheet2!$A$3,$A358=Sheet2!$A$4,$A358=Sheet2!$A$5,$A358=Sheet2!$A$6,$A358=Sheet2!$A$7,$A358=Sheet2!$A$9),仕訳日記帳!$N358&gt;=Sheet2!$B$3),仕訳日記帳!B358,IF(AND($A358=Sheet2!$A$8,仕訳日記帳!$N358&gt;=Sheet2!$B$8),仕訳日記帳!B358,IF(AND(OR($A358=Sheet2!$A$10,$A358=Sheet2!$A$11,$A358=Sheet2!$A$12,$A358=Sheet2!$A$13,$A358=Sheet2!$A$14,$A358=Sheet2!$A$15,$A358=Sheet2!$A$16,$A358=Sheet2!$A$17),Sheet2!$B$9&lt;=仕訳日記帳!$N358&lt;Sheet2!$C$10),仕訳日記帳!B358,""))))</f>
        <v/>
      </c>
      <c r="D358" s="265" t="str">
        <f>IF(AND($A358=Sheet2!$A$2,仕訳日記帳!$N358&gt;=Sheet2!$B$2),仕訳日記帳!N358,IF(AND(OR($A358=Sheet2!$A$3,$A358=Sheet2!$A$4,$A358=Sheet2!$A$5,$A358=Sheet2!$A$6,$A358=Sheet2!$A$7,$A358=Sheet2!$A$9),仕訳日記帳!$N358&gt;=Sheet2!$B$3),仕訳日記帳!N358,IF(AND($A358=Sheet2!$A$8,仕訳日記帳!$N358&gt;=Sheet2!$B$8),仕訳日記帳!N358,IF(AND(OR($A358=Sheet2!$A$10,$A358=Sheet2!$A$11,$A358=Sheet2!$A$12,$A358=Sheet2!$A$13,$A358=Sheet2!$A$14,$A358=Sheet2!$A$15,$A358=Sheet2!$A$16,$A358=Sheet2!$A$17),Sheet2!$B$9&lt;=仕訳日記帳!$N358&lt;Sheet2!$C$10),仕訳日記帳!N358,""))))</f>
        <v/>
      </c>
      <c r="E358" s="263" t="str">
        <f>IF(AND($A358=Sheet2!$A$2,仕訳日記帳!$N358&gt;=Sheet2!$B$2),仕訳日記帳!G358,IF(AND(OR($A358=Sheet2!$A$3,$A358=Sheet2!$A$4,$A358=Sheet2!$A$5,$A358=Sheet2!$A$6,$A358=Sheet2!$A$7,$A358=Sheet2!$A$9),仕訳日記帳!$N358&gt;=Sheet2!$B$3),仕訳日記帳!G358,IF(AND($A358=Sheet2!$A$8,仕訳日記帳!$N358&gt;=Sheet2!$B$8),仕訳日記帳!G358,IF(AND(OR($A358=Sheet2!$A$10,$A358=Sheet2!$A$11,$A358=Sheet2!$A$12,$A358=Sheet2!$A$13,$A358=Sheet2!$A$14,$A358=Sheet2!$A$15,$A358=Sheet2!$A$16,$A358=Sheet2!$A$17),Sheet2!$B$9&lt;=仕訳日記帳!$N358&lt;Sheet2!$C$10),仕訳日記帳!G358,""))))</f>
        <v/>
      </c>
      <c r="G358" t="str">
        <f>IF(OR(A358=Sheet2!$A$2,A358=Sheet2!$A$3,A358=Sheet2!$A$4,A358=Sheet2!$A$5,A358=Sheet2!$A$6,A358=Sheet2!$A$7,A358=Sheet2!$A$8,A358=Sheet2!$A$9,A358=Sheet2!$A$10,A358=Sheet2!$A$11,A358=Sheet2!$A$12,$A$2=Sheet2!$A$13,A358=Sheet2!$A$14,$A$2=Sheet2!$A$15,$A$2=Sheet2!$A$16,A358=Sheet2!$A$17),"該当","")</f>
        <v/>
      </c>
      <c r="H358" t="str">
        <f>IF(OR(A358="",G358=""),"",COUNTIF($G$2:G358,"該当"))</f>
        <v/>
      </c>
    </row>
    <row r="359" spans="1:8">
      <c r="A359" t="str">
        <f>IF(AND(仕訳日記帳!D359=Sheet2!$A$2,仕訳日記帳!$N359&gt;=Sheet2!$B$2),仕訳日記帳!D359,IF(AND(OR(仕訳日記帳!D359=Sheet2!$A$3,仕訳日記帳!D359=Sheet2!$A$4,仕訳日記帳!D359=Sheet2!$A$5,仕訳日記帳!D359=Sheet2!$A$6,仕訳日記帳!D359=Sheet2!$A$7,仕訳日記帳!D359=Sheet2!$A$9),仕訳日記帳!$N359&gt;=Sheet2!$B$3),仕訳日記帳!D359,IF(AND(仕訳日記帳!D359=Sheet2!$A$8,仕訳日記帳!$N359&gt;=Sheet2!$B$8),仕訳日記帳!D359,IF(AND(OR(仕訳日記帳!D359=Sheet2!$A$10,仕訳日記帳!D359=Sheet2!$A$11,仕訳日記帳!D359=Sheet2!$A$12,仕訳日記帳!D359=Sheet2!$A$13,仕訳日記帳!D359=Sheet2!$A$14,仕訳日記帳!D359=Sheet2!$A$15,仕訳日記帳!D359=Sheet2!$A$16,仕訳日記帳!D359=Sheet2!$A$17),Sheet2!$B$9&lt;=仕訳日記帳!$N359&lt;Sheet2!$C$10),仕訳日記帳!D359,""))))</f>
        <v/>
      </c>
      <c r="B359" s="263" t="str">
        <f>IF(AND($A359=Sheet2!$A$2,仕訳日記帳!$N359&gt;=Sheet2!$B$2),仕訳日記帳!A359,IF(AND(OR($A359=Sheet2!$A$3,$A359=Sheet2!$A$4,$A359=Sheet2!$A$5,$A359=Sheet2!$A$6,$A359=Sheet2!$A$7,$A359=Sheet2!$A$9),仕訳日記帳!$N359&gt;=Sheet2!$B$3),仕訳日記帳!A359,IF(AND($A359=Sheet2!$A$8,仕訳日記帳!$N359&gt;=Sheet2!$B$8),仕訳日記帳!A359,IF(AND(OR($A359=Sheet2!$A$10,$A359=Sheet2!$A$11,$A359=Sheet2!$A$12,$A359=Sheet2!$A$13,$A359=Sheet2!$A$14,$A359=Sheet2!$A$15,$A359=Sheet2!$A$16,$A359=Sheet2!$A$17),Sheet2!$B$9&lt;=仕訳日記帳!$N359&lt;Sheet2!$C$10),仕訳日記帳!A359,""))))</f>
        <v/>
      </c>
      <c r="C359" t="str">
        <f>IF(AND($A359=Sheet2!$A$2,仕訳日記帳!$N359&gt;=Sheet2!$B$2),仕訳日記帳!B359,IF(AND(OR($A359=Sheet2!$A$3,$A359=Sheet2!$A$4,$A359=Sheet2!$A$5,$A359=Sheet2!$A$6,$A359=Sheet2!$A$7,$A359=Sheet2!$A$9),仕訳日記帳!$N359&gt;=Sheet2!$B$3),仕訳日記帳!B359,IF(AND($A359=Sheet2!$A$8,仕訳日記帳!$N359&gt;=Sheet2!$B$8),仕訳日記帳!B359,IF(AND(OR($A359=Sheet2!$A$10,$A359=Sheet2!$A$11,$A359=Sheet2!$A$12,$A359=Sheet2!$A$13,$A359=Sheet2!$A$14,$A359=Sheet2!$A$15,$A359=Sheet2!$A$16,$A359=Sheet2!$A$17),Sheet2!$B$9&lt;=仕訳日記帳!$N359&lt;Sheet2!$C$10),仕訳日記帳!B359,""))))</f>
        <v/>
      </c>
      <c r="D359" s="265" t="str">
        <f>IF(AND($A359=Sheet2!$A$2,仕訳日記帳!$N359&gt;=Sheet2!$B$2),仕訳日記帳!N359,IF(AND(OR($A359=Sheet2!$A$3,$A359=Sheet2!$A$4,$A359=Sheet2!$A$5,$A359=Sheet2!$A$6,$A359=Sheet2!$A$7,$A359=Sheet2!$A$9),仕訳日記帳!$N359&gt;=Sheet2!$B$3),仕訳日記帳!N359,IF(AND($A359=Sheet2!$A$8,仕訳日記帳!$N359&gt;=Sheet2!$B$8),仕訳日記帳!N359,IF(AND(OR($A359=Sheet2!$A$10,$A359=Sheet2!$A$11,$A359=Sheet2!$A$12,$A359=Sheet2!$A$13,$A359=Sheet2!$A$14,$A359=Sheet2!$A$15,$A359=Sheet2!$A$16,$A359=Sheet2!$A$17),Sheet2!$B$9&lt;=仕訳日記帳!$N359&lt;Sheet2!$C$10),仕訳日記帳!N359,""))))</f>
        <v/>
      </c>
      <c r="E359" s="263" t="str">
        <f>IF(AND($A359=Sheet2!$A$2,仕訳日記帳!$N359&gt;=Sheet2!$B$2),仕訳日記帳!G359,IF(AND(OR($A359=Sheet2!$A$3,$A359=Sheet2!$A$4,$A359=Sheet2!$A$5,$A359=Sheet2!$A$6,$A359=Sheet2!$A$7,$A359=Sheet2!$A$9),仕訳日記帳!$N359&gt;=Sheet2!$B$3),仕訳日記帳!G359,IF(AND($A359=Sheet2!$A$8,仕訳日記帳!$N359&gt;=Sheet2!$B$8),仕訳日記帳!G359,IF(AND(OR($A359=Sheet2!$A$10,$A359=Sheet2!$A$11,$A359=Sheet2!$A$12,$A359=Sheet2!$A$13,$A359=Sheet2!$A$14,$A359=Sheet2!$A$15,$A359=Sheet2!$A$16,$A359=Sheet2!$A$17),Sheet2!$B$9&lt;=仕訳日記帳!$N359&lt;Sheet2!$C$10),仕訳日記帳!G359,""))))</f>
        <v/>
      </c>
      <c r="G359" t="str">
        <f>IF(OR(A359=Sheet2!$A$2,A359=Sheet2!$A$3,A359=Sheet2!$A$4,A359=Sheet2!$A$5,A359=Sheet2!$A$6,A359=Sheet2!$A$7,A359=Sheet2!$A$8,A359=Sheet2!$A$9,A359=Sheet2!$A$10,A359=Sheet2!$A$11,A359=Sheet2!$A$12,$A$2=Sheet2!$A$13,A359=Sheet2!$A$14,$A$2=Sheet2!$A$15,$A$2=Sheet2!$A$16,A359=Sheet2!$A$17),"該当","")</f>
        <v/>
      </c>
      <c r="H359" t="str">
        <f>IF(OR(A359="",G359=""),"",COUNTIF($G$2:G359,"該当"))</f>
        <v/>
      </c>
    </row>
    <row r="360" spans="1:8">
      <c r="A360" t="str">
        <f>IF(AND(仕訳日記帳!D360=Sheet2!$A$2,仕訳日記帳!$N360&gt;=Sheet2!$B$2),仕訳日記帳!D360,IF(AND(OR(仕訳日記帳!D360=Sheet2!$A$3,仕訳日記帳!D360=Sheet2!$A$4,仕訳日記帳!D360=Sheet2!$A$5,仕訳日記帳!D360=Sheet2!$A$6,仕訳日記帳!D360=Sheet2!$A$7,仕訳日記帳!D360=Sheet2!$A$9),仕訳日記帳!$N360&gt;=Sheet2!$B$3),仕訳日記帳!D360,IF(AND(仕訳日記帳!D360=Sheet2!$A$8,仕訳日記帳!$N360&gt;=Sheet2!$B$8),仕訳日記帳!D360,IF(AND(OR(仕訳日記帳!D360=Sheet2!$A$10,仕訳日記帳!D360=Sheet2!$A$11,仕訳日記帳!D360=Sheet2!$A$12,仕訳日記帳!D360=Sheet2!$A$13,仕訳日記帳!D360=Sheet2!$A$14,仕訳日記帳!D360=Sheet2!$A$15,仕訳日記帳!D360=Sheet2!$A$16,仕訳日記帳!D360=Sheet2!$A$17),Sheet2!$B$9&lt;=仕訳日記帳!$N360&lt;Sheet2!$C$10),仕訳日記帳!D360,""))))</f>
        <v/>
      </c>
      <c r="B360" s="263" t="str">
        <f>IF(AND($A360=Sheet2!$A$2,仕訳日記帳!$N360&gt;=Sheet2!$B$2),仕訳日記帳!A360,IF(AND(OR($A360=Sheet2!$A$3,$A360=Sheet2!$A$4,$A360=Sheet2!$A$5,$A360=Sheet2!$A$6,$A360=Sheet2!$A$7,$A360=Sheet2!$A$9),仕訳日記帳!$N360&gt;=Sheet2!$B$3),仕訳日記帳!A360,IF(AND($A360=Sheet2!$A$8,仕訳日記帳!$N360&gt;=Sheet2!$B$8),仕訳日記帳!A360,IF(AND(OR($A360=Sheet2!$A$10,$A360=Sheet2!$A$11,$A360=Sheet2!$A$12,$A360=Sheet2!$A$13,$A360=Sheet2!$A$14,$A360=Sheet2!$A$15,$A360=Sheet2!$A$16,$A360=Sheet2!$A$17),Sheet2!$B$9&lt;=仕訳日記帳!$N360&lt;Sheet2!$C$10),仕訳日記帳!A360,""))))</f>
        <v/>
      </c>
      <c r="C360" t="str">
        <f>IF(AND($A360=Sheet2!$A$2,仕訳日記帳!$N360&gt;=Sheet2!$B$2),仕訳日記帳!B360,IF(AND(OR($A360=Sheet2!$A$3,$A360=Sheet2!$A$4,$A360=Sheet2!$A$5,$A360=Sheet2!$A$6,$A360=Sheet2!$A$7,$A360=Sheet2!$A$9),仕訳日記帳!$N360&gt;=Sheet2!$B$3),仕訳日記帳!B360,IF(AND($A360=Sheet2!$A$8,仕訳日記帳!$N360&gt;=Sheet2!$B$8),仕訳日記帳!B360,IF(AND(OR($A360=Sheet2!$A$10,$A360=Sheet2!$A$11,$A360=Sheet2!$A$12,$A360=Sheet2!$A$13,$A360=Sheet2!$A$14,$A360=Sheet2!$A$15,$A360=Sheet2!$A$16,$A360=Sheet2!$A$17),Sheet2!$B$9&lt;=仕訳日記帳!$N360&lt;Sheet2!$C$10),仕訳日記帳!B360,""))))</f>
        <v/>
      </c>
      <c r="D360" s="265" t="str">
        <f>IF(AND($A360=Sheet2!$A$2,仕訳日記帳!$N360&gt;=Sheet2!$B$2),仕訳日記帳!N360,IF(AND(OR($A360=Sheet2!$A$3,$A360=Sheet2!$A$4,$A360=Sheet2!$A$5,$A360=Sheet2!$A$6,$A360=Sheet2!$A$7,$A360=Sheet2!$A$9),仕訳日記帳!$N360&gt;=Sheet2!$B$3),仕訳日記帳!N360,IF(AND($A360=Sheet2!$A$8,仕訳日記帳!$N360&gt;=Sheet2!$B$8),仕訳日記帳!N360,IF(AND(OR($A360=Sheet2!$A$10,$A360=Sheet2!$A$11,$A360=Sheet2!$A$12,$A360=Sheet2!$A$13,$A360=Sheet2!$A$14,$A360=Sheet2!$A$15,$A360=Sheet2!$A$16,$A360=Sheet2!$A$17),Sheet2!$B$9&lt;=仕訳日記帳!$N360&lt;Sheet2!$C$10),仕訳日記帳!N360,""))))</f>
        <v/>
      </c>
      <c r="E360" s="263" t="str">
        <f>IF(AND($A360=Sheet2!$A$2,仕訳日記帳!$N360&gt;=Sheet2!$B$2),仕訳日記帳!G360,IF(AND(OR($A360=Sheet2!$A$3,$A360=Sheet2!$A$4,$A360=Sheet2!$A$5,$A360=Sheet2!$A$6,$A360=Sheet2!$A$7,$A360=Sheet2!$A$9),仕訳日記帳!$N360&gt;=Sheet2!$B$3),仕訳日記帳!G360,IF(AND($A360=Sheet2!$A$8,仕訳日記帳!$N360&gt;=Sheet2!$B$8),仕訳日記帳!G360,IF(AND(OR($A360=Sheet2!$A$10,$A360=Sheet2!$A$11,$A360=Sheet2!$A$12,$A360=Sheet2!$A$13,$A360=Sheet2!$A$14,$A360=Sheet2!$A$15,$A360=Sheet2!$A$16,$A360=Sheet2!$A$17),Sheet2!$B$9&lt;=仕訳日記帳!$N360&lt;Sheet2!$C$10),仕訳日記帳!G360,""))))</f>
        <v/>
      </c>
      <c r="G360" t="str">
        <f>IF(OR(A360=Sheet2!$A$2,A360=Sheet2!$A$3,A360=Sheet2!$A$4,A360=Sheet2!$A$5,A360=Sheet2!$A$6,A360=Sheet2!$A$7,A360=Sheet2!$A$8,A360=Sheet2!$A$9,A360=Sheet2!$A$10,A360=Sheet2!$A$11,A360=Sheet2!$A$12,$A$2=Sheet2!$A$13,A360=Sheet2!$A$14,$A$2=Sheet2!$A$15,$A$2=Sheet2!$A$16,A360=Sheet2!$A$17),"該当","")</f>
        <v/>
      </c>
      <c r="H360" t="str">
        <f>IF(OR(A360="",G360=""),"",COUNTIF($G$2:G360,"該当"))</f>
        <v/>
      </c>
    </row>
    <row r="361" spans="1:8">
      <c r="A361" t="str">
        <f>IF(AND(仕訳日記帳!D361=Sheet2!$A$2,仕訳日記帳!$N361&gt;=Sheet2!$B$2),仕訳日記帳!D361,IF(AND(OR(仕訳日記帳!D361=Sheet2!$A$3,仕訳日記帳!D361=Sheet2!$A$4,仕訳日記帳!D361=Sheet2!$A$5,仕訳日記帳!D361=Sheet2!$A$6,仕訳日記帳!D361=Sheet2!$A$7,仕訳日記帳!D361=Sheet2!$A$9),仕訳日記帳!$N361&gt;=Sheet2!$B$3),仕訳日記帳!D361,IF(AND(仕訳日記帳!D361=Sheet2!$A$8,仕訳日記帳!$N361&gt;=Sheet2!$B$8),仕訳日記帳!D361,IF(AND(OR(仕訳日記帳!D361=Sheet2!$A$10,仕訳日記帳!D361=Sheet2!$A$11,仕訳日記帳!D361=Sheet2!$A$12,仕訳日記帳!D361=Sheet2!$A$13,仕訳日記帳!D361=Sheet2!$A$14,仕訳日記帳!D361=Sheet2!$A$15,仕訳日記帳!D361=Sheet2!$A$16,仕訳日記帳!D361=Sheet2!$A$17),Sheet2!$B$9&lt;=仕訳日記帳!$N361&lt;Sheet2!$C$10),仕訳日記帳!D361,""))))</f>
        <v/>
      </c>
      <c r="B361" s="263" t="str">
        <f>IF(AND($A361=Sheet2!$A$2,仕訳日記帳!$N361&gt;=Sheet2!$B$2),仕訳日記帳!A361,IF(AND(OR($A361=Sheet2!$A$3,$A361=Sheet2!$A$4,$A361=Sheet2!$A$5,$A361=Sheet2!$A$6,$A361=Sheet2!$A$7,$A361=Sheet2!$A$9),仕訳日記帳!$N361&gt;=Sheet2!$B$3),仕訳日記帳!A361,IF(AND($A361=Sheet2!$A$8,仕訳日記帳!$N361&gt;=Sheet2!$B$8),仕訳日記帳!A361,IF(AND(OR($A361=Sheet2!$A$10,$A361=Sheet2!$A$11,$A361=Sheet2!$A$12,$A361=Sheet2!$A$13,$A361=Sheet2!$A$14,$A361=Sheet2!$A$15,$A361=Sheet2!$A$16,$A361=Sheet2!$A$17),Sheet2!$B$9&lt;=仕訳日記帳!$N361&lt;Sheet2!$C$10),仕訳日記帳!A361,""))))</f>
        <v/>
      </c>
      <c r="C361" t="str">
        <f>IF(AND($A361=Sheet2!$A$2,仕訳日記帳!$N361&gt;=Sheet2!$B$2),仕訳日記帳!B361,IF(AND(OR($A361=Sheet2!$A$3,$A361=Sheet2!$A$4,$A361=Sheet2!$A$5,$A361=Sheet2!$A$6,$A361=Sheet2!$A$7,$A361=Sheet2!$A$9),仕訳日記帳!$N361&gt;=Sheet2!$B$3),仕訳日記帳!B361,IF(AND($A361=Sheet2!$A$8,仕訳日記帳!$N361&gt;=Sheet2!$B$8),仕訳日記帳!B361,IF(AND(OR($A361=Sheet2!$A$10,$A361=Sheet2!$A$11,$A361=Sheet2!$A$12,$A361=Sheet2!$A$13,$A361=Sheet2!$A$14,$A361=Sheet2!$A$15,$A361=Sheet2!$A$16,$A361=Sheet2!$A$17),Sheet2!$B$9&lt;=仕訳日記帳!$N361&lt;Sheet2!$C$10),仕訳日記帳!B361,""))))</f>
        <v/>
      </c>
      <c r="D361" s="265" t="str">
        <f>IF(AND($A361=Sheet2!$A$2,仕訳日記帳!$N361&gt;=Sheet2!$B$2),仕訳日記帳!N361,IF(AND(OR($A361=Sheet2!$A$3,$A361=Sheet2!$A$4,$A361=Sheet2!$A$5,$A361=Sheet2!$A$6,$A361=Sheet2!$A$7,$A361=Sheet2!$A$9),仕訳日記帳!$N361&gt;=Sheet2!$B$3),仕訳日記帳!N361,IF(AND($A361=Sheet2!$A$8,仕訳日記帳!$N361&gt;=Sheet2!$B$8),仕訳日記帳!N361,IF(AND(OR($A361=Sheet2!$A$10,$A361=Sheet2!$A$11,$A361=Sheet2!$A$12,$A361=Sheet2!$A$13,$A361=Sheet2!$A$14,$A361=Sheet2!$A$15,$A361=Sheet2!$A$16,$A361=Sheet2!$A$17),Sheet2!$B$9&lt;=仕訳日記帳!$N361&lt;Sheet2!$C$10),仕訳日記帳!N361,""))))</f>
        <v/>
      </c>
      <c r="E361" s="263" t="str">
        <f>IF(AND($A361=Sheet2!$A$2,仕訳日記帳!$N361&gt;=Sheet2!$B$2),仕訳日記帳!G361,IF(AND(OR($A361=Sheet2!$A$3,$A361=Sheet2!$A$4,$A361=Sheet2!$A$5,$A361=Sheet2!$A$6,$A361=Sheet2!$A$7,$A361=Sheet2!$A$9),仕訳日記帳!$N361&gt;=Sheet2!$B$3),仕訳日記帳!G361,IF(AND($A361=Sheet2!$A$8,仕訳日記帳!$N361&gt;=Sheet2!$B$8),仕訳日記帳!G361,IF(AND(OR($A361=Sheet2!$A$10,$A361=Sheet2!$A$11,$A361=Sheet2!$A$12,$A361=Sheet2!$A$13,$A361=Sheet2!$A$14,$A361=Sheet2!$A$15,$A361=Sheet2!$A$16,$A361=Sheet2!$A$17),Sheet2!$B$9&lt;=仕訳日記帳!$N361&lt;Sheet2!$C$10),仕訳日記帳!G361,""))))</f>
        <v/>
      </c>
      <c r="G361" t="str">
        <f>IF(OR(A361=Sheet2!$A$2,A361=Sheet2!$A$3,A361=Sheet2!$A$4,A361=Sheet2!$A$5,A361=Sheet2!$A$6,A361=Sheet2!$A$7,A361=Sheet2!$A$8,A361=Sheet2!$A$9,A361=Sheet2!$A$10,A361=Sheet2!$A$11,A361=Sheet2!$A$12,$A$2=Sheet2!$A$13,A361=Sheet2!$A$14,$A$2=Sheet2!$A$15,$A$2=Sheet2!$A$16,A361=Sheet2!$A$17),"該当","")</f>
        <v/>
      </c>
      <c r="H361" t="str">
        <f>IF(OR(A361="",G361=""),"",COUNTIF($G$2:G361,"該当"))</f>
        <v/>
      </c>
    </row>
    <row r="362" spans="1:8">
      <c r="A362" t="str">
        <f>IF(AND(仕訳日記帳!D362=Sheet2!$A$2,仕訳日記帳!$N362&gt;=Sheet2!$B$2),仕訳日記帳!D362,IF(AND(OR(仕訳日記帳!D362=Sheet2!$A$3,仕訳日記帳!D362=Sheet2!$A$4,仕訳日記帳!D362=Sheet2!$A$5,仕訳日記帳!D362=Sheet2!$A$6,仕訳日記帳!D362=Sheet2!$A$7,仕訳日記帳!D362=Sheet2!$A$9),仕訳日記帳!$N362&gt;=Sheet2!$B$3),仕訳日記帳!D362,IF(AND(仕訳日記帳!D362=Sheet2!$A$8,仕訳日記帳!$N362&gt;=Sheet2!$B$8),仕訳日記帳!D362,IF(AND(OR(仕訳日記帳!D362=Sheet2!$A$10,仕訳日記帳!D362=Sheet2!$A$11,仕訳日記帳!D362=Sheet2!$A$12,仕訳日記帳!D362=Sheet2!$A$13,仕訳日記帳!D362=Sheet2!$A$14,仕訳日記帳!D362=Sheet2!$A$15,仕訳日記帳!D362=Sheet2!$A$16,仕訳日記帳!D362=Sheet2!$A$17),Sheet2!$B$9&lt;=仕訳日記帳!$N362&lt;Sheet2!$C$10),仕訳日記帳!D362,""))))</f>
        <v/>
      </c>
      <c r="B362" s="263" t="str">
        <f>IF(AND($A362=Sheet2!$A$2,仕訳日記帳!$N362&gt;=Sheet2!$B$2),仕訳日記帳!A362,IF(AND(OR($A362=Sheet2!$A$3,$A362=Sheet2!$A$4,$A362=Sheet2!$A$5,$A362=Sheet2!$A$6,$A362=Sheet2!$A$7,$A362=Sheet2!$A$9),仕訳日記帳!$N362&gt;=Sheet2!$B$3),仕訳日記帳!A362,IF(AND($A362=Sheet2!$A$8,仕訳日記帳!$N362&gt;=Sheet2!$B$8),仕訳日記帳!A362,IF(AND(OR($A362=Sheet2!$A$10,$A362=Sheet2!$A$11,$A362=Sheet2!$A$12,$A362=Sheet2!$A$13,$A362=Sheet2!$A$14,$A362=Sheet2!$A$15,$A362=Sheet2!$A$16,$A362=Sheet2!$A$17),Sheet2!$B$9&lt;=仕訳日記帳!$N362&lt;Sheet2!$C$10),仕訳日記帳!A362,""))))</f>
        <v/>
      </c>
      <c r="C362" t="str">
        <f>IF(AND($A362=Sheet2!$A$2,仕訳日記帳!$N362&gt;=Sheet2!$B$2),仕訳日記帳!B362,IF(AND(OR($A362=Sheet2!$A$3,$A362=Sheet2!$A$4,$A362=Sheet2!$A$5,$A362=Sheet2!$A$6,$A362=Sheet2!$A$7,$A362=Sheet2!$A$9),仕訳日記帳!$N362&gt;=Sheet2!$B$3),仕訳日記帳!B362,IF(AND($A362=Sheet2!$A$8,仕訳日記帳!$N362&gt;=Sheet2!$B$8),仕訳日記帳!B362,IF(AND(OR($A362=Sheet2!$A$10,$A362=Sheet2!$A$11,$A362=Sheet2!$A$12,$A362=Sheet2!$A$13,$A362=Sheet2!$A$14,$A362=Sheet2!$A$15,$A362=Sheet2!$A$16,$A362=Sheet2!$A$17),Sheet2!$B$9&lt;=仕訳日記帳!$N362&lt;Sheet2!$C$10),仕訳日記帳!B362,""))))</f>
        <v/>
      </c>
      <c r="D362" s="265" t="str">
        <f>IF(AND($A362=Sheet2!$A$2,仕訳日記帳!$N362&gt;=Sheet2!$B$2),仕訳日記帳!N362,IF(AND(OR($A362=Sheet2!$A$3,$A362=Sheet2!$A$4,$A362=Sheet2!$A$5,$A362=Sheet2!$A$6,$A362=Sheet2!$A$7,$A362=Sheet2!$A$9),仕訳日記帳!$N362&gt;=Sheet2!$B$3),仕訳日記帳!N362,IF(AND($A362=Sheet2!$A$8,仕訳日記帳!$N362&gt;=Sheet2!$B$8),仕訳日記帳!N362,IF(AND(OR($A362=Sheet2!$A$10,$A362=Sheet2!$A$11,$A362=Sheet2!$A$12,$A362=Sheet2!$A$13,$A362=Sheet2!$A$14,$A362=Sheet2!$A$15,$A362=Sheet2!$A$16,$A362=Sheet2!$A$17),Sheet2!$B$9&lt;=仕訳日記帳!$N362&lt;Sheet2!$C$10),仕訳日記帳!N362,""))))</f>
        <v/>
      </c>
      <c r="E362" s="263" t="str">
        <f>IF(AND($A362=Sheet2!$A$2,仕訳日記帳!$N362&gt;=Sheet2!$B$2),仕訳日記帳!G362,IF(AND(OR($A362=Sheet2!$A$3,$A362=Sheet2!$A$4,$A362=Sheet2!$A$5,$A362=Sheet2!$A$6,$A362=Sheet2!$A$7,$A362=Sheet2!$A$9),仕訳日記帳!$N362&gt;=Sheet2!$B$3),仕訳日記帳!G362,IF(AND($A362=Sheet2!$A$8,仕訳日記帳!$N362&gt;=Sheet2!$B$8),仕訳日記帳!G362,IF(AND(OR($A362=Sheet2!$A$10,$A362=Sheet2!$A$11,$A362=Sheet2!$A$12,$A362=Sheet2!$A$13,$A362=Sheet2!$A$14,$A362=Sheet2!$A$15,$A362=Sheet2!$A$16,$A362=Sheet2!$A$17),Sheet2!$B$9&lt;=仕訳日記帳!$N362&lt;Sheet2!$C$10),仕訳日記帳!G362,""))))</f>
        <v/>
      </c>
      <c r="G362" t="str">
        <f>IF(OR(A362=Sheet2!$A$2,A362=Sheet2!$A$3,A362=Sheet2!$A$4,A362=Sheet2!$A$5,A362=Sheet2!$A$6,A362=Sheet2!$A$7,A362=Sheet2!$A$8,A362=Sheet2!$A$9,A362=Sheet2!$A$10,A362=Sheet2!$A$11,A362=Sheet2!$A$12,$A$2=Sheet2!$A$13,A362=Sheet2!$A$14,$A$2=Sheet2!$A$15,$A$2=Sheet2!$A$16,A362=Sheet2!$A$17),"該当","")</f>
        <v/>
      </c>
      <c r="H362" t="str">
        <f>IF(OR(A362="",G362=""),"",COUNTIF($G$2:G362,"該当"))</f>
        <v/>
      </c>
    </row>
    <row r="363" spans="1:8">
      <c r="A363" t="str">
        <f>IF(AND(仕訳日記帳!D363=Sheet2!$A$2,仕訳日記帳!$N363&gt;=Sheet2!$B$2),仕訳日記帳!D363,IF(AND(OR(仕訳日記帳!D363=Sheet2!$A$3,仕訳日記帳!D363=Sheet2!$A$4,仕訳日記帳!D363=Sheet2!$A$5,仕訳日記帳!D363=Sheet2!$A$6,仕訳日記帳!D363=Sheet2!$A$7,仕訳日記帳!D363=Sheet2!$A$9),仕訳日記帳!$N363&gt;=Sheet2!$B$3),仕訳日記帳!D363,IF(AND(仕訳日記帳!D363=Sheet2!$A$8,仕訳日記帳!$N363&gt;=Sheet2!$B$8),仕訳日記帳!D363,IF(AND(OR(仕訳日記帳!D363=Sheet2!$A$10,仕訳日記帳!D363=Sheet2!$A$11,仕訳日記帳!D363=Sheet2!$A$12,仕訳日記帳!D363=Sheet2!$A$13,仕訳日記帳!D363=Sheet2!$A$14,仕訳日記帳!D363=Sheet2!$A$15,仕訳日記帳!D363=Sheet2!$A$16,仕訳日記帳!D363=Sheet2!$A$17),Sheet2!$B$9&lt;=仕訳日記帳!$N363&lt;Sheet2!$C$10),仕訳日記帳!D363,""))))</f>
        <v/>
      </c>
      <c r="B363" s="263" t="str">
        <f>IF(AND($A363=Sheet2!$A$2,仕訳日記帳!$N363&gt;=Sheet2!$B$2),仕訳日記帳!A363,IF(AND(OR($A363=Sheet2!$A$3,$A363=Sheet2!$A$4,$A363=Sheet2!$A$5,$A363=Sheet2!$A$6,$A363=Sheet2!$A$7,$A363=Sheet2!$A$9),仕訳日記帳!$N363&gt;=Sheet2!$B$3),仕訳日記帳!A363,IF(AND($A363=Sheet2!$A$8,仕訳日記帳!$N363&gt;=Sheet2!$B$8),仕訳日記帳!A363,IF(AND(OR($A363=Sheet2!$A$10,$A363=Sheet2!$A$11,$A363=Sheet2!$A$12,$A363=Sheet2!$A$13,$A363=Sheet2!$A$14,$A363=Sheet2!$A$15,$A363=Sheet2!$A$16,$A363=Sheet2!$A$17),Sheet2!$B$9&lt;=仕訳日記帳!$N363&lt;Sheet2!$C$10),仕訳日記帳!A363,""))))</f>
        <v/>
      </c>
      <c r="C363" t="str">
        <f>IF(AND($A363=Sheet2!$A$2,仕訳日記帳!$N363&gt;=Sheet2!$B$2),仕訳日記帳!B363,IF(AND(OR($A363=Sheet2!$A$3,$A363=Sheet2!$A$4,$A363=Sheet2!$A$5,$A363=Sheet2!$A$6,$A363=Sheet2!$A$7,$A363=Sheet2!$A$9),仕訳日記帳!$N363&gt;=Sheet2!$B$3),仕訳日記帳!B363,IF(AND($A363=Sheet2!$A$8,仕訳日記帳!$N363&gt;=Sheet2!$B$8),仕訳日記帳!B363,IF(AND(OR($A363=Sheet2!$A$10,$A363=Sheet2!$A$11,$A363=Sheet2!$A$12,$A363=Sheet2!$A$13,$A363=Sheet2!$A$14,$A363=Sheet2!$A$15,$A363=Sheet2!$A$16,$A363=Sheet2!$A$17),Sheet2!$B$9&lt;=仕訳日記帳!$N363&lt;Sheet2!$C$10),仕訳日記帳!B363,""))))</f>
        <v/>
      </c>
      <c r="D363" s="265" t="str">
        <f>IF(AND($A363=Sheet2!$A$2,仕訳日記帳!$N363&gt;=Sheet2!$B$2),仕訳日記帳!N363,IF(AND(OR($A363=Sheet2!$A$3,$A363=Sheet2!$A$4,$A363=Sheet2!$A$5,$A363=Sheet2!$A$6,$A363=Sheet2!$A$7,$A363=Sheet2!$A$9),仕訳日記帳!$N363&gt;=Sheet2!$B$3),仕訳日記帳!N363,IF(AND($A363=Sheet2!$A$8,仕訳日記帳!$N363&gt;=Sheet2!$B$8),仕訳日記帳!N363,IF(AND(OR($A363=Sheet2!$A$10,$A363=Sheet2!$A$11,$A363=Sheet2!$A$12,$A363=Sheet2!$A$13,$A363=Sheet2!$A$14,$A363=Sheet2!$A$15,$A363=Sheet2!$A$16,$A363=Sheet2!$A$17),Sheet2!$B$9&lt;=仕訳日記帳!$N363&lt;Sheet2!$C$10),仕訳日記帳!N363,""))))</f>
        <v/>
      </c>
      <c r="E363" s="263" t="str">
        <f>IF(AND($A363=Sheet2!$A$2,仕訳日記帳!$N363&gt;=Sheet2!$B$2),仕訳日記帳!G363,IF(AND(OR($A363=Sheet2!$A$3,$A363=Sheet2!$A$4,$A363=Sheet2!$A$5,$A363=Sheet2!$A$6,$A363=Sheet2!$A$7,$A363=Sheet2!$A$9),仕訳日記帳!$N363&gt;=Sheet2!$B$3),仕訳日記帳!G363,IF(AND($A363=Sheet2!$A$8,仕訳日記帳!$N363&gt;=Sheet2!$B$8),仕訳日記帳!G363,IF(AND(OR($A363=Sheet2!$A$10,$A363=Sheet2!$A$11,$A363=Sheet2!$A$12,$A363=Sheet2!$A$13,$A363=Sheet2!$A$14,$A363=Sheet2!$A$15,$A363=Sheet2!$A$16,$A363=Sheet2!$A$17),Sheet2!$B$9&lt;=仕訳日記帳!$N363&lt;Sheet2!$C$10),仕訳日記帳!G363,""))))</f>
        <v/>
      </c>
      <c r="G363" t="str">
        <f>IF(OR(A363=Sheet2!$A$2,A363=Sheet2!$A$3,A363=Sheet2!$A$4,A363=Sheet2!$A$5,A363=Sheet2!$A$6,A363=Sheet2!$A$7,A363=Sheet2!$A$8,A363=Sheet2!$A$9,A363=Sheet2!$A$10,A363=Sheet2!$A$11,A363=Sheet2!$A$12,$A$2=Sheet2!$A$13,A363=Sheet2!$A$14,$A$2=Sheet2!$A$15,$A$2=Sheet2!$A$16,A363=Sheet2!$A$17),"該当","")</f>
        <v/>
      </c>
      <c r="H363" t="str">
        <f>IF(OR(A363="",G363=""),"",COUNTIF($G$2:G363,"該当"))</f>
        <v/>
      </c>
    </row>
    <row r="364" spans="1:8">
      <c r="A364" t="str">
        <f>IF(AND(仕訳日記帳!D364=Sheet2!$A$2,仕訳日記帳!$N364&gt;=Sheet2!$B$2),仕訳日記帳!D364,IF(AND(OR(仕訳日記帳!D364=Sheet2!$A$3,仕訳日記帳!D364=Sheet2!$A$4,仕訳日記帳!D364=Sheet2!$A$5,仕訳日記帳!D364=Sheet2!$A$6,仕訳日記帳!D364=Sheet2!$A$7,仕訳日記帳!D364=Sheet2!$A$9),仕訳日記帳!$N364&gt;=Sheet2!$B$3),仕訳日記帳!D364,IF(AND(仕訳日記帳!D364=Sheet2!$A$8,仕訳日記帳!$N364&gt;=Sheet2!$B$8),仕訳日記帳!D364,IF(AND(OR(仕訳日記帳!D364=Sheet2!$A$10,仕訳日記帳!D364=Sheet2!$A$11,仕訳日記帳!D364=Sheet2!$A$12,仕訳日記帳!D364=Sheet2!$A$13,仕訳日記帳!D364=Sheet2!$A$14,仕訳日記帳!D364=Sheet2!$A$15,仕訳日記帳!D364=Sheet2!$A$16,仕訳日記帳!D364=Sheet2!$A$17),Sheet2!$B$9&lt;=仕訳日記帳!$N364&lt;Sheet2!$C$10),仕訳日記帳!D364,""))))</f>
        <v/>
      </c>
      <c r="B364" s="263" t="str">
        <f>IF(AND($A364=Sheet2!$A$2,仕訳日記帳!$N364&gt;=Sheet2!$B$2),仕訳日記帳!A364,IF(AND(OR($A364=Sheet2!$A$3,$A364=Sheet2!$A$4,$A364=Sheet2!$A$5,$A364=Sheet2!$A$6,$A364=Sheet2!$A$7,$A364=Sheet2!$A$9),仕訳日記帳!$N364&gt;=Sheet2!$B$3),仕訳日記帳!A364,IF(AND($A364=Sheet2!$A$8,仕訳日記帳!$N364&gt;=Sheet2!$B$8),仕訳日記帳!A364,IF(AND(OR($A364=Sheet2!$A$10,$A364=Sheet2!$A$11,$A364=Sheet2!$A$12,$A364=Sheet2!$A$13,$A364=Sheet2!$A$14,$A364=Sheet2!$A$15,$A364=Sheet2!$A$16,$A364=Sheet2!$A$17),Sheet2!$B$9&lt;=仕訳日記帳!$N364&lt;Sheet2!$C$10),仕訳日記帳!A364,""))))</f>
        <v/>
      </c>
      <c r="C364" t="str">
        <f>IF(AND($A364=Sheet2!$A$2,仕訳日記帳!$N364&gt;=Sheet2!$B$2),仕訳日記帳!B364,IF(AND(OR($A364=Sheet2!$A$3,$A364=Sheet2!$A$4,$A364=Sheet2!$A$5,$A364=Sheet2!$A$6,$A364=Sheet2!$A$7,$A364=Sheet2!$A$9),仕訳日記帳!$N364&gt;=Sheet2!$B$3),仕訳日記帳!B364,IF(AND($A364=Sheet2!$A$8,仕訳日記帳!$N364&gt;=Sheet2!$B$8),仕訳日記帳!B364,IF(AND(OR($A364=Sheet2!$A$10,$A364=Sheet2!$A$11,$A364=Sheet2!$A$12,$A364=Sheet2!$A$13,$A364=Sheet2!$A$14,$A364=Sheet2!$A$15,$A364=Sheet2!$A$16,$A364=Sheet2!$A$17),Sheet2!$B$9&lt;=仕訳日記帳!$N364&lt;Sheet2!$C$10),仕訳日記帳!B364,""))))</f>
        <v/>
      </c>
      <c r="D364" s="265" t="str">
        <f>IF(AND($A364=Sheet2!$A$2,仕訳日記帳!$N364&gt;=Sheet2!$B$2),仕訳日記帳!N364,IF(AND(OR($A364=Sheet2!$A$3,$A364=Sheet2!$A$4,$A364=Sheet2!$A$5,$A364=Sheet2!$A$6,$A364=Sheet2!$A$7,$A364=Sheet2!$A$9),仕訳日記帳!$N364&gt;=Sheet2!$B$3),仕訳日記帳!N364,IF(AND($A364=Sheet2!$A$8,仕訳日記帳!$N364&gt;=Sheet2!$B$8),仕訳日記帳!N364,IF(AND(OR($A364=Sheet2!$A$10,$A364=Sheet2!$A$11,$A364=Sheet2!$A$12,$A364=Sheet2!$A$13,$A364=Sheet2!$A$14,$A364=Sheet2!$A$15,$A364=Sheet2!$A$16,$A364=Sheet2!$A$17),Sheet2!$B$9&lt;=仕訳日記帳!$N364&lt;Sheet2!$C$10),仕訳日記帳!N364,""))))</f>
        <v/>
      </c>
      <c r="E364" s="263" t="str">
        <f>IF(AND($A364=Sheet2!$A$2,仕訳日記帳!$N364&gt;=Sheet2!$B$2),仕訳日記帳!G364,IF(AND(OR($A364=Sheet2!$A$3,$A364=Sheet2!$A$4,$A364=Sheet2!$A$5,$A364=Sheet2!$A$6,$A364=Sheet2!$A$7,$A364=Sheet2!$A$9),仕訳日記帳!$N364&gt;=Sheet2!$B$3),仕訳日記帳!G364,IF(AND($A364=Sheet2!$A$8,仕訳日記帳!$N364&gt;=Sheet2!$B$8),仕訳日記帳!G364,IF(AND(OR($A364=Sheet2!$A$10,$A364=Sheet2!$A$11,$A364=Sheet2!$A$12,$A364=Sheet2!$A$13,$A364=Sheet2!$A$14,$A364=Sheet2!$A$15,$A364=Sheet2!$A$16,$A364=Sheet2!$A$17),Sheet2!$B$9&lt;=仕訳日記帳!$N364&lt;Sheet2!$C$10),仕訳日記帳!G364,""))))</f>
        <v/>
      </c>
      <c r="G364" t="str">
        <f>IF(OR(A364=Sheet2!$A$2,A364=Sheet2!$A$3,A364=Sheet2!$A$4,A364=Sheet2!$A$5,A364=Sheet2!$A$6,A364=Sheet2!$A$7,A364=Sheet2!$A$8,A364=Sheet2!$A$9,A364=Sheet2!$A$10,A364=Sheet2!$A$11,A364=Sheet2!$A$12,$A$2=Sheet2!$A$13,A364=Sheet2!$A$14,$A$2=Sheet2!$A$15,$A$2=Sheet2!$A$16,A364=Sheet2!$A$17),"該当","")</f>
        <v/>
      </c>
      <c r="H364" t="str">
        <f>IF(OR(A364="",G364=""),"",COUNTIF($G$2:G364,"該当"))</f>
        <v/>
      </c>
    </row>
    <row r="365" spans="1:8">
      <c r="A365" t="str">
        <f>IF(AND(仕訳日記帳!D365=Sheet2!$A$2,仕訳日記帳!$N365&gt;=Sheet2!$B$2),仕訳日記帳!D365,IF(AND(OR(仕訳日記帳!D365=Sheet2!$A$3,仕訳日記帳!D365=Sheet2!$A$4,仕訳日記帳!D365=Sheet2!$A$5,仕訳日記帳!D365=Sheet2!$A$6,仕訳日記帳!D365=Sheet2!$A$7,仕訳日記帳!D365=Sheet2!$A$9),仕訳日記帳!$N365&gt;=Sheet2!$B$3),仕訳日記帳!D365,IF(AND(仕訳日記帳!D365=Sheet2!$A$8,仕訳日記帳!$N365&gt;=Sheet2!$B$8),仕訳日記帳!D365,IF(AND(OR(仕訳日記帳!D365=Sheet2!$A$10,仕訳日記帳!D365=Sheet2!$A$11,仕訳日記帳!D365=Sheet2!$A$12,仕訳日記帳!D365=Sheet2!$A$13,仕訳日記帳!D365=Sheet2!$A$14,仕訳日記帳!D365=Sheet2!$A$15,仕訳日記帳!D365=Sheet2!$A$16,仕訳日記帳!D365=Sheet2!$A$17),Sheet2!$B$9&lt;=仕訳日記帳!$N365&lt;Sheet2!$C$10),仕訳日記帳!D365,""))))</f>
        <v/>
      </c>
      <c r="B365" s="263" t="str">
        <f>IF(AND($A365=Sheet2!$A$2,仕訳日記帳!$N365&gt;=Sheet2!$B$2),仕訳日記帳!A365,IF(AND(OR($A365=Sheet2!$A$3,$A365=Sheet2!$A$4,$A365=Sheet2!$A$5,$A365=Sheet2!$A$6,$A365=Sheet2!$A$7,$A365=Sheet2!$A$9),仕訳日記帳!$N365&gt;=Sheet2!$B$3),仕訳日記帳!A365,IF(AND($A365=Sheet2!$A$8,仕訳日記帳!$N365&gt;=Sheet2!$B$8),仕訳日記帳!A365,IF(AND(OR($A365=Sheet2!$A$10,$A365=Sheet2!$A$11,$A365=Sheet2!$A$12,$A365=Sheet2!$A$13,$A365=Sheet2!$A$14,$A365=Sheet2!$A$15,$A365=Sheet2!$A$16,$A365=Sheet2!$A$17),Sheet2!$B$9&lt;=仕訳日記帳!$N365&lt;Sheet2!$C$10),仕訳日記帳!A365,""))))</f>
        <v/>
      </c>
      <c r="C365" t="str">
        <f>IF(AND($A365=Sheet2!$A$2,仕訳日記帳!$N365&gt;=Sheet2!$B$2),仕訳日記帳!B365,IF(AND(OR($A365=Sheet2!$A$3,$A365=Sheet2!$A$4,$A365=Sheet2!$A$5,$A365=Sheet2!$A$6,$A365=Sheet2!$A$7,$A365=Sheet2!$A$9),仕訳日記帳!$N365&gt;=Sheet2!$B$3),仕訳日記帳!B365,IF(AND($A365=Sheet2!$A$8,仕訳日記帳!$N365&gt;=Sheet2!$B$8),仕訳日記帳!B365,IF(AND(OR($A365=Sheet2!$A$10,$A365=Sheet2!$A$11,$A365=Sheet2!$A$12,$A365=Sheet2!$A$13,$A365=Sheet2!$A$14,$A365=Sheet2!$A$15,$A365=Sheet2!$A$16,$A365=Sheet2!$A$17),Sheet2!$B$9&lt;=仕訳日記帳!$N365&lt;Sheet2!$C$10),仕訳日記帳!B365,""))))</f>
        <v/>
      </c>
      <c r="D365" s="265" t="str">
        <f>IF(AND($A365=Sheet2!$A$2,仕訳日記帳!$N365&gt;=Sheet2!$B$2),仕訳日記帳!N365,IF(AND(OR($A365=Sheet2!$A$3,$A365=Sheet2!$A$4,$A365=Sheet2!$A$5,$A365=Sheet2!$A$6,$A365=Sheet2!$A$7,$A365=Sheet2!$A$9),仕訳日記帳!$N365&gt;=Sheet2!$B$3),仕訳日記帳!N365,IF(AND($A365=Sheet2!$A$8,仕訳日記帳!$N365&gt;=Sheet2!$B$8),仕訳日記帳!N365,IF(AND(OR($A365=Sheet2!$A$10,$A365=Sheet2!$A$11,$A365=Sheet2!$A$12,$A365=Sheet2!$A$13,$A365=Sheet2!$A$14,$A365=Sheet2!$A$15,$A365=Sheet2!$A$16,$A365=Sheet2!$A$17),Sheet2!$B$9&lt;=仕訳日記帳!$N365&lt;Sheet2!$C$10),仕訳日記帳!N365,""))))</f>
        <v/>
      </c>
      <c r="E365" s="263" t="str">
        <f>IF(AND($A365=Sheet2!$A$2,仕訳日記帳!$N365&gt;=Sheet2!$B$2),仕訳日記帳!G365,IF(AND(OR($A365=Sheet2!$A$3,$A365=Sheet2!$A$4,$A365=Sheet2!$A$5,$A365=Sheet2!$A$6,$A365=Sheet2!$A$7,$A365=Sheet2!$A$9),仕訳日記帳!$N365&gt;=Sheet2!$B$3),仕訳日記帳!G365,IF(AND($A365=Sheet2!$A$8,仕訳日記帳!$N365&gt;=Sheet2!$B$8),仕訳日記帳!G365,IF(AND(OR($A365=Sheet2!$A$10,$A365=Sheet2!$A$11,$A365=Sheet2!$A$12,$A365=Sheet2!$A$13,$A365=Sheet2!$A$14,$A365=Sheet2!$A$15,$A365=Sheet2!$A$16,$A365=Sheet2!$A$17),Sheet2!$B$9&lt;=仕訳日記帳!$N365&lt;Sheet2!$C$10),仕訳日記帳!G365,""))))</f>
        <v/>
      </c>
      <c r="G365" t="str">
        <f>IF(OR(A365=Sheet2!$A$2,A365=Sheet2!$A$3,A365=Sheet2!$A$4,A365=Sheet2!$A$5,A365=Sheet2!$A$6,A365=Sheet2!$A$7,A365=Sheet2!$A$8,A365=Sheet2!$A$9,A365=Sheet2!$A$10,A365=Sheet2!$A$11,A365=Sheet2!$A$12,$A$2=Sheet2!$A$13,A365=Sheet2!$A$14,$A$2=Sheet2!$A$15,$A$2=Sheet2!$A$16,A365=Sheet2!$A$17),"該当","")</f>
        <v/>
      </c>
      <c r="H365" t="str">
        <f>IF(OR(A365="",G365=""),"",COUNTIF($G$2:G365,"該当"))</f>
        <v/>
      </c>
    </row>
    <row r="366" spans="1:8">
      <c r="A366" t="str">
        <f>IF(AND(仕訳日記帳!D366=Sheet2!$A$2,仕訳日記帳!$N366&gt;=Sheet2!$B$2),仕訳日記帳!D366,IF(AND(OR(仕訳日記帳!D366=Sheet2!$A$3,仕訳日記帳!D366=Sheet2!$A$4,仕訳日記帳!D366=Sheet2!$A$5,仕訳日記帳!D366=Sheet2!$A$6,仕訳日記帳!D366=Sheet2!$A$7,仕訳日記帳!D366=Sheet2!$A$9),仕訳日記帳!$N366&gt;=Sheet2!$B$3),仕訳日記帳!D366,IF(AND(仕訳日記帳!D366=Sheet2!$A$8,仕訳日記帳!$N366&gt;=Sheet2!$B$8),仕訳日記帳!D366,IF(AND(OR(仕訳日記帳!D366=Sheet2!$A$10,仕訳日記帳!D366=Sheet2!$A$11,仕訳日記帳!D366=Sheet2!$A$12,仕訳日記帳!D366=Sheet2!$A$13,仕訳日記帳!D366=Sheet2!$A$14,仕訳日記帳!D366=Sheet2!$A$15,仕訳日記帳!D366=Sheet2!$A$16,仕訳日記帳!D366=Sheet2!$A$17),Sheet2!$B$9&lt;=仕訳日記帳!$N366&lt;Sheet2!$C$10),仕訳日記帳!D366,""))))</f>
        <v/>
      </c>
      <c r="B366" s="263" t="str">
        <f>IF(AND($A366=Sheet2!$A$2,仕訳日記帳!$N366&gt;=Sheet2!$B$2),仕訳日記帳!A366,IF(AND(OR($A366=Sheet2!$A$3,$A366=Sheet2!$A$4,$A366=Sheet2!$A$5,$A366=Sheet2!$A$6,$A366=Sheet2!$A$7,$A366=Sheet2!$A$9),仕訳日記帳!$N366&gt;=Sheet2!$B$3),仕訳日記帳!A366,IF(AND($A366=Sheet2!$A$8,仕訳日記帳!$N366&gt;=Sheet2!$B$8),仕訳日記帳!A366,IF(AND(OR($A366=Sheet2!$A$10,$A366=Sheet2!$A$11,$A366=Sheet2!$A$12,$A366=Sheet2!$A$13,$A366=Sheet2!$A$14,$A366=Sheet2!$A$15,$A366=Sheet2!$A$16,$A366=Sheet2!$A$17),Sheet2!$B$9&lt;=仕訳日記帳!$N366&lt;Sheet2!$C$10),仕訳日記帳!A366,""))))</f>
        <v/>
      </c>
      <c r="C366" t="str">
        <f>IF(AND($A366=Sheet2!$A$2,仕訳日記帳!$N366&gt;=Sheet2!$B$2),仕訳日記帳!B366,IF(AND(OR($A366=Sheet2!$A$3,$A366=Sheet2!$A$4,$A366=Sheet2!$A$5,$A366=Sheet2!$A$6,$A366=Sheet2!$A$7,$A366=Sheet2!$A$9),仕訳日記帳!$N366&gt;=Sheet2!$B$3),仕訳日記帳!B366,IF(AND($A366=Sheet2!$A$8,仕訳日記帳!$N366&gt;=Sheet2!$B$8),仕訳日記帳!B366,IF(AND(OR($A366=Sheet2!$A$10,$A366=Sheet2!$A$11,$A366=Sheet2!$A$12,$A366=Sheet2!$A$13,$A366=Sheet2!$A$14,$A366=Sheet2!$A$15,$A366=Sheet2!$A$16,$A366=Sheet2!$A$17),Sheet2!$B$9&lt;=仕訳日記帳!$N366&lt;Sheet2!$C$10),仕訳日記帳!B366,""))))</f>
        <v/>
      </c>
      <c r="D366" s="265" t="str">
        <f>IF(AND($A366=Sheet2!$A$2,仕訳日記帳!$N366&gt;=Sheet2!$B$2),仕訳日記帳!N366,IF(AND(OR($A366=Sheet2!$A$3,$A366=Sheet2!$A$4,$A366=Sheet2!$A$5,$A366=Sheet2!$A$6,$A366=Sheet2!$A$7,$A366=Sheet2!$A$9),仕訳日記帳!$N366&gt;=Sheet2!$B$3),仕訳日記帳!N366,IF(AND($A366=Sheet2!$A$8,仕訳日記帳!$N366&gt;=Sheet2!$B$8),仕訳日記帳!N366,IF(AND(OR($A366=Sheet2!$A$10,$A366=Sheet2!$A$11,$A366=Sheet2!$A$12,$A366=Sheet2!$A$13,$A366=Sheet2!$A$14,$A366=Sheet2!$A$15,$A366=Sheet2!$A$16,$A366=Sheet2!$A$17),Sheet2!$B$9&lt;=仕訳日記帳!$N366&lt;Sheet2!$C$10),仕訳日記帳!N366,""))))</f>
        <v/>
      </c>
      <c r="E366" s="263" t="str">
        <f>IF(AND($A366=Sheet2!$A$2,仕訳日記帳!$N366&gt;=Sheet2!$B$2),仕訳日記帳!G366,IF(AND(OR($A366=Sheet2!$A$3,$A366=Sheet2!$A$4,$A366=Sheet2!$A$5,$A366=Sheet2!$A$6,$A366=Sheet2!$A$7,$A366=Sheet2!$A$9),仕訳日記帳!$N366&gt;=Sheet2!$B$3),仕訳日記帳!G366,IF(AND($A366=Sheet2!$A$8,仕訳日記帳!$N366&gt;=Sheet2!$B$8),仕訳日記帳!G366,IF(AND(OR($A366=Sheet2!$A$10,$A366=Sheet2!$A$11,$A366=Sheet2!$A$12,$A366=Sheet2!$A$13,$A366=Sheet2!$A$14,$A366=Sheet2!$A$15,$A366=Sheet2!$A$16,$A366=Sheet2!$A$17),Sheet2!$B$9&lt;=仕訳日記帳!$N366&lt;Sheet2!$C$10),仕訳日記帳!G366,""))))</f>
        <v/>
      </c>
      <c r="G366" t="str">
        <f>IF(OR(A366=Sheet2!$A$2,A366=Sheet2!$A$3,A366=Sheet2!$A$4,A366=Sheet2!$A$5,A366=Sheet2!$A$6,A366=Sheet2!$A$7,A366=Sheet2!$A$8,A366=Sheet2!$A$9,A366=Sheet2!$A$10,A366=Sheet2!$A$11,A366=Sheet2!$A$12,$A$2=Sheet2!$A$13,A366=Sheet2!$A$14,$A$2=Sheet2!$A$15,$A$2=Sheet2!$A$16,A366=Sheet2!$A$17),"該当","")</f>
        <v/>
      </c>
      <c r="H366" t="str">
        <f>IF(OR(A366="",G366=""),"",COUNTIF($G$2:G366,"該当"))</f>
        <v/>
      </c>
    </row>
    <row r="367" spans="1:8">
      <c r="A367" t="str">
        <f>IF(AND(仕訳日記帳!D367=Sheet2!$A$2,仕訳日記帳!$N367&gt;=Sheet2!$B$2),仕訳日記帳!D367,IF(AND(OR(仕訳日記帳!D367=Sheet2!$A$3,仕訳日記帳!D367=Sheet2!$A$4,仕訳日記帳!D367=Sheet2!$A$5,仕訳日記帳!D367=Sheet2!$A$6,仕訳日記帳!D367=Sheet2!$A$7,仕訳日記帳!D367=Sheet2!$A$9),仕訳日記帳!$N367&gt;=Sheet2!$B$3),仕訳日記帳!D367,IF(AND(仕訳日記帳!D367=Sheet2!$A$8,仕訳日記帳!$N367&gt;=Sheet2!$B$8),仕訳日記帳!D367,IF(AND(OR(仕訳日記帳!D367=Sheet2!$A$10,仕訳日記帳!D367=Sheet2!$A$11,仕訳日記帳!D367=Sheet2!$A$12,仕訳日記帳!D367=Sheet2!$A$13,仕訳日記帳!D367=Sheet2!$A$14,仕訳日記帳!D367=Sheet2!$A$15,仕訳日記帳!D367=Sheet2!$A$16,仕訳日記帳!D367=Sheet2!$A$17),Sheet2!$B$9&lt;=仕訳日記帳!$N367&lt;Sheet2!$C$10),仕訳日記帳!D367,""))))</f>
        <v/>
      </c>
      <c r="B367" s="263" t="str">
        <f>IF(AND($A367=Sheet2!$A$2,仕訳日記帳!$N367&gt;=Sheet2!$B$2),仕訳日記帳!A367,IF(AND(OR($A367=Sheet2!$A$3,$A367=Sheet2!$A$4,$A367=Sheet2!$A$5,$A367=Sheet2!$A$6,$A367=Sheet2!$A$7,$A367=Sheet2!$A$9),仕訳日記帳!$N367&gt;=Sheet2!$B$3),仕訳日記帳!A367,IF(AND($A367=Sheet2!$A$8,仕訳日記帳!$N367&gt;=Sheet2!$B$8),仕訳日記帳!A367,IF(AND(OR($A367=Sheet2!$A$10,$A367=Sheet2!$A$11,$A367=Sheet2!$A$12,$A367=Sheet2!$A$13,$A367=Sheet2!$A$14,$A367=Sheet2!$A$15,$A367=Sheet2!$A$16,$A367=Sheet2!$A$17),Sheet2!$B$9&lt;=仕訳日記帳!$N367&lt;Sheet2!$C$10),仕訳日記帳!A367,""))))</f>
        <v/>
      </c>
      <c r="C367" t="str">
        <f>IF(AND($A367=Sheet2!$A$2,仕訳日記帳!$N367&gt;=Sheet2!$B$2),仕訳日記帳!B367,IF(AND(OR($A367=Sheet2!$A$3,$A367=Sheet2!$A$4,$A367=Sheet2!$A$5,$A367=Sheet2!$A$6,$A367=Sheet2!$A$7,$A367=Sheet2!$A$9),仕訳日記帳!$N367&gt;=Sheet2!$B$3),仕訳日記帳!B367,IF(AND($A367=Sheet2!$A$8,仕訳日記帳!$N367&gt;=Sheet2!$B$8),仕訳日記帳!B367,IF(AND(OR($A367=Sheet2!$A$10,$A367=Sheet2!$A$11,$A367=Sheet2!$A$12,$A367=Sheet2!$A$13,$A367=Sheet2!$A$14,$A367=Sheet2!$A$15,$A367=Sheet2!$A$16,$A367=Sheet2!$A$17),Sheet2!$B$9&lt;=仕訳日記帳!$N367&lt;Sheet2!$C$10),仕訳日記帳!B367,""))))</f>
        <v/>
      </c>
      <c r="D367" s="265" t="str">
        <f>IF(AND($A367=Sheet2!$A$2,仕訳日記帳!$N367&gt;=Sheet2!$B$2),仕訳日記帳!N367,IF(AND(OR($A367=Sheet2!$A$3,$A367=Sheet2!$A$4,$A367=Sheet2!$A$5,$A367=Sheet2!$A$6,$A367=Sheet2!$A$7,$A367=Sheet2!$A$9),仕訳日記帳!$N367&gt;=Sheet2!$B$3),仕訳日記帳!N367,IF(AND($A367=Sheet2!$A$8,仕訳日記帳!$N367&gt;=Sheet2!$B$8),仕訳日記帳!N367,IF(AND(OR($A367=Sheet2!$A$10,$A367=Sheet2!$A$11,$A367=Sheet2!$A$12,$A367=Sheet2!$A$13,$A367=Sheet2!$A$14,$A367=Sheet2!$A$15,$A367=Sheet2!$A$16,$A367=Sheet2!$A$17),Sheet2!$B$9&lt;=仕訳日記帳!$N367&lt;Sheet2!$C$10),仕訳日記帳!N367,""))))</f>
        <v/>
      </c>
      <c r="E367" s="263" t="str">
        <f>IF(AND($A367=Sheet2!$A$2,仕訳日記帳!$N367&gt;=Sheet2!$B$2),仕訳日記帳!G367,IF(AND(OR($A367=Sheet2!$A$3,$A367=Sheet2!$A$4,$A367=Sheet2!$A$5,$A367=Sheet2!$A$6,$A367=Sheet2!$A$7,$A367=Sheet2!$A$9),仕訳日記帳!$N367&gt;=Sheet2!$B$3),仕訳日記帳!G367,IF(AND($A367=Sheet2!$A$8,仕訳日記帳!$N367&gt;=Sheet2!$B$8),仕訳日記帳!G367,IF(AND(OR($A367=Sheet2!$A$10,$A367=Sheet2!$A$11,$A367=Sheet2!$A$12,$A367=Sheet2!$A$13,$A367=Sheet2!$A$14,$A367=Sheet2!$A$15,$A367=Sheet2!$A$16,$A367=Sheet2!$A$17),Sheet2!$B$9&lt;=仕訳日記帳!$N367&lt;Sheet2!$C$10),仕訳日記帳!G367,""))))</f>
        <v/>
      </c>
      <c r="G367" t="str">
        <f>IF(OR(A367=Sheet2!$A$2,A367=Sheet2!$A$3,A367=Sheet2!$A$4,A367=Sheet2!$A$5,A367=Sheet2!$A$6,A367=Sheet2!$A$7,A367=Sheet2!$A$8,A367=Sheet2!$A$9,A367=Sheet2!$A$10,A367=Sheet2!$A$11,A367=Sheet2!$A$12,$A$2=Sheet2!$A$13,A367=Sheet2!$A$14,$A$2=Sheet2!$A$15,$A$2=Sheet2!$A$16,A367=Sheet2!$A$17),"該当","")</f>
        <v/>
      </c>
      <c r="H367" t="str">
        <f>IF(OR(A367="",G367=""),"",COUNTIF($G$2:G367,"該当"))</f>
        <v/>
      </c>
    </row>
    <row r="368" spans="1:8">
      <c r="A368" t="str">
        <f>IF(AND(仕訳日記帳!D368=Sheet2!$A$2,仕訳日記帳!$N368&gt;=Sheet2!$B$2),仕訳日記帳!D368,IF(AND(OR(仕訳日記帳!D368=Sheet2!$A$3,仕訳日記帳!D368=Sheet2!$A$4,仕訳日記帳!D368=Sheet2!$A$5,仕訳日記帳!D368=Sheet2!$A$6,仕訳日記帳!D368=Sheet2!$A$7,仕訳日記帳!D368=Sheet2!$A$9),仕訳日記帳!$N368&gt;=Sheet2!$B$3),仕訳日記帳!D368,IF(AND(仕訳日記帳!D368=Sheet2!$A$8,仕訳日記帳!$N368&gt;=Sheet2!$B$8),仕訳日記帳!D368,IF(AND(OR(仕訳日記帳!D368=Sheet2!$A$10,仕訳日記帳!D368=Sheet2!$A$11,仕訳日記帳!D368=Sheet2!$A$12,仕訳日記帳!D368=Sheet2!$A$13,仕訳日記帳!D368=Sheet2!$A$14,仕訳日記帳!D368=Sheet2!$A$15,仕訳日記帳!D368=Sheet2!$A$16,仕訳日記帳!D368=Sheet2!$A$17),Sheet2!$B$9&lt;=仕訳日記帳!$N368&lt;Sheet2!$C$10),仕訳日記帳!D368,""))))</f>
        <v/>
      </c>
      <c r="B368" s="263" t="str">
        <f>IF(AND($A368=Sheet2!$A$2,仕訳日記帳!$N368&gt;=Sheet2!$B$2),仕訳日記帳!A368,IF(AND(OR($A368=Sheet2!$A$3,$A368=Sheet2!$A$4,$A368=Sheet2!$A$5,$A368=Sheet2!$A$6,$A368=Sheet2!$A$7,$A368=Sheet2!$A$9),仕訳日記帳!$N368&gt;=Sheet2!$B$3),仕訳日記帳!A368,IF(AND($A368=Sheet2!$A$8,仕訳日記帳!$N368&gt;=Sheet2!$B$8),仕訳日記帳!A368,IF(AND(OR($A368=Sheet2!$A$10,$A368=Sheet2!$A$11,$A368=Sheet2!$A$12,$A368=Sheet2!$A$13,$A368=Sheet2!$A$14,$A368=Sheet2!$A$15,$A368=Sheet2!$A$16,$A368=Sheet2!$A$17),Sheet2!$B$9&lt;=仕訳日記帳!$N368&lt;Sheet2!$C$10),仕訳日記帳!A368,""))))</f>
        <v/>
      </c>
      <c r="C368" t="str">
        <f>IF(AND($A368=Sheet2!$A$2,仕訳日記帳!$N368&gt;=Sheet2!$B$2),仕訳日記帳!B368,IF(AND(OR($A368=Sheet2!$A$3,$A368=Sheet2!$A$4,$A368=Sheet2!$A$5,$A368=Sheet2!$A$6,$A368=Sheet2!$A$7,$A368=Sheet2!$A$9),仕訳日記帳!$N368&gt;=Sheet2!$B$3),仕訳日記帳!B368,IF(AND($A368=Sheet2!$A$8,仕訳日記帳!$N368&gt;=Sheet2!$B$8),仕訳日記帳!B368,IF(AND(OR($A368=Sheet2!$A$10,$A368=Sheet2!$A$11,$A368=Sheet2!$A$12,$A368=Sheet2!$A$13,$A368=Sheet2!$A$14,$A368=Sheet2!$A$15,$A368=Sheet2!$A$16,$A368=Sheet2!$A$17),Sheet2!$B$9&lt;=仕訳日記帳!$N368&lt;Sheet2!$C$10),仕訳日記帳!B368,""))))</f>
        <v/>
      </c>
      <c r="D368" s="265" t="str">
        <f>IF(AND($A368=Sheet2!$A$2,仕訳日記帳!$N368&gt;=Sheet2!$B$2),仕訳日記帳!N368,IF(AND(OR($A368=Sheet2!$A$3,$A368=Sheet2!$A$4,$A368=Sheet2!$A$5,$A368=Sheet2!$A$6,$A368=Sheet2!$A$7,$A368=Sheet2!$A$9),仕訳日記帳!$N368&gt;=Sheet2!$B$3),仕訳日記帳!N368,IF(AND($A368=Sheet2!$A$8,仕訳日記帳!$N368&gt;=Sheet2!$B$8),仕訳日記帳!N368,IF(AND(OR($A368=Sheet2!$A$10,$A368=Sheet2!$A$11,$A368=Sheet2!$A$12,$A368=Sheet2!$A$13,$A368=Sheet2!$A$14,$A368=Sheet2!$A$15,$A368=Sheet2!$A$16,$A368=Sheet2!$A$17),Sheet2!$B$9&lt;=仕訳日記帳!$N368&lt;Sheet2!$C$10),仕訳日記帳!N368,""))))</f>
        <v/>
      </c>
      <c r="E368" s="263" t="str">
        <f>IF(AND($A368=Sheet2!$A$2,仕訳日記帳!$N368&gt;=Sheet2!$B$2),仕訳日記帳!G368,IF(AND(OR($A368=Sheet2!$A$3,$A368=Sheet2!$A$4,$A368=Sheet2!$A$5,$A368=Sheet2!$A$6,$A368=Sheet2!$A$7,$A368=Sheet2!$A$9),仕訳日記帳!$N368&gt;=Sheet2!$B$3),仕訳日記帳!G368,IF(AND($A368=Sheet2!$A$8,仕訳日記帳!$N368&gt;=Sheet2!$B$8),仕訳日記帳!G368,IF(AND(OR($A368=Sheet2!$A$10,$A368=Sheet2!$A$11,$A368=Sheet2!$A$12,$A368=Sheet2!$A$13,$A368=Sheet2!$A$14,$A368=Sheet2!$A$15,$A368=Sheet2!$A$16,$A368=Sheet2!$A$17),Sheet2!$B$9&lt;=仕訳日記帳!$N368&lt;Sheet2!$C$10),仕訳日記帳!G368,""))))</f>
        <v/>
      </c>
      <c r="G368" t="str">
        <f>IF(OR(A368=Sheet2!$A$2,A368=Sheet2!$A$3,A368=Sheet2!$A$4,A368=Sheet2!$A$5,A368=Sheet2!$A$6,A368=Sheet2!$A$7,A368=Sheet2!$A$8,A368=Sheet2!$A$9,A368=Sheet2!$A$10,A368=Sheet2!$A$11,A368=Sheet2!$A$12,$A$2=Sheet2!$A$13,A368=Sheet2!$A$14,$A$2=Sheet2!$A$15,$A$2=Sheet2!$A$16,A368=Sheet2!$A$17),"該当","")</f>
        <v/>
      </c>
      <c r="H368" t="str">
        <f>IF(OR(A368="",G368=""),"",COUNTIF($G$2:G368,"該当"))</f>
        <v/>
      </c>
    </row>
    <row r="369" spans="1:8">
      <c r="A369" t="str">
        <f>IF(AND(仕訳日記帳!D369=Sheet2!$A$2,仕訳日記帳!$N369&gt;=Sheet2!$B$2),仕訳日記帳!D369,IF(AND(OR(仕訳日記帳!D369=Sheet2!$A$3,仕訳日記帳!D369=Sheet2!$A$4,仕訳日記帳!D369=Sheet2!$A$5,仕訳日記帳!D369=Sheet2!$A$6,仕訳日記帳!D369=Sheet2!$A$7,仕訳日記帳!D369=Sheet2!$A$9),仕訳日記帳!$N369&gt;=Sheet2!$B$3),仕訳日記帳!D369,IF(AND(仕訳日記帳!D369=Sheet2!$A$8,仕訳日記帳!$N369&gt;=Sheet2!$B$8),仕訳日記帳!D369,IF(AND(OR(仕訳日記帳!D369=Sheet2!$A$10,仕訳日記帳!D369=Sheet2!$A$11,仕訳日記帳!D369=Sheet2!$A$12,仕訳日記帳!D369=Sheet2!$A$13,仕訳日記帳!D369=Sheet2!$A$14,仕訳日記帳!D369=Sheet2!$A$15,仕訳日記帳!D369=Sheet2!$A$16,仕訳日記帳!D369=Sheet2!$A$17),Sheet2!$B$9&lt;=仕訳日記帳!$N369&lt;Sheet2!$C$10),仕訳日記帳!D369,""))))</f>
        <v/>
      </c>
      <c r="B369" s="263" t="str">
        <f>IF(AND($A369=Sheet2!$A$2,仕訳日記帳!$N369&gt;=Sheet2!$B$2),仕訳日記帳!A369,IF(AND(OR($A369=Sheet2!$A$3,$A369=Sheet2!$A$4,$A369=Sheet2!$A$5,$A369=Sheet2!$A$6,$A369=Sheet2!$A$7,$A369=Sheet2!$A$9),仕訳日記帳!$N369&gt;=Sheet2!$B$3),仕訳日記帳!A369,IF(AND($A369=Sheet2!$A$8,仕訳日記帳!$N369&gt;=Sheet2!$B$8),仕訳日記帳!A369,IF(AND(OR($A369=Sheet2!$A$10,$A369=Sheet2!$A$11,$A369=Sheet2!$A$12,$A369=Sheet2!$A$13,$A369=Sheet2!$A$14,$A369=Sheet2!$A$15,$A369=Sheet2!$A$16,$A369=Sheet2!$A$17),Sheet2!$B$9&lt;=仕訳日記帳!$N369&lt;Sheet2!$C$10),仕訳日記帳!A369,""))))</f>
        <v/>
      </c>
      <c r="C369" t="str">
        <f>IF(AND($A369=Sheet2!$A$2,仕訳日記帳!$N369&gt;=Sheet2!$B$2),仕訳日記帳!B369,IF(AND(OR($A369=Sheet2!$A$3,$A369=Sheet2!$A$4,$A369=Sheet2!$A$5,$A369=Sheet2!$A$6,$A369=Sheet2!$A$7,$A369=Sheet2!$A$9),仕訳日記帳!$N369&gt;=Sheet2!$B$3),仕訳日記帳!B369,IF(AND($A369=Sheet2!$A$8,仕訳日記帳!$N369&gt;=Sheet2!$B$8),仕訳日記帳!B369,IF(AND(OR($A369=Sheet2!$A$10,$A369=Sheet2!$A$11,$A369=Sheet2!$A$12,$A369=Sheet2!$A$13,$A369=Sheet2!$A$14,$A369=Sheet2!$A$15,$A369=Sheet2!$A$16,$A369=Sheet2!$A$17),Sheet2!$B$9&lt;=仕訳日記帳!$N369&lt;Sheet2!$C$10),仕訳日記帳!B369,""))))</f>
        <v/>
      </c>
      <c r="D369" s="265" t="str">
        <f>IF(AND($A369=Sheet2!$A$2,仕訳日記帳!$N369&gt;=Sheet2!$B$2),仕訳日記帳!N369,IF(AND(OR($A369=Sheet2!$A$3,$A369=Sheet2!$A$4,$A369=Sheet2!$A$5,$A369=Sheet2!$A$6,$A369=Sheet2!$A$7,$A369=Sheet2!$A$9),仕訳日記帳!$N369&gt;=Sheet2!$B$3),仕訳日記帳!N369,IF(AND($A369=Sheet2!$A$8,仕訳日記帳!$N369&gt;=Sheet2!$B$8),仕訳日記帳!N369,IF(AND(OR($A369=Sheet2!$A$10,$A369=Sheet2!$A$11,$A369=Sheet2!$A$12,$A369=Sheet2!$A$13,$A369=Sheet2!$A$14,$A369=Sheet2!$A$15,$A369=Sheet2!$A$16,$A369=Sheet2!$A$17),Sheet2!$B$9&lt;=仕訳日記帳!$N369&lt;Sheet2!$C$10),仕訳日記帳!N369,""))))</f>
        <v/>
      </c>
      <c r="E369" s="263" t="str">
        <f>IF(AND($A369=Sheet2!$A$2,仕訳日記帳!$N369&gt;=Sheet2!$B$2),仕訳日記帳!G369,IF(AND(OR($A369=Sheet2!$A$3,$A369=Sheet2!$A$4,$A369=Sheet2!$A$5,$A369=Sheet2!$A$6,$A369=Sheet2!$A$7,$A369=Sheet2!$A$9),仕訳日記帳!$N369&gt;=Sheet2!$B$3),仕訳日記帳!G369,IF(AND($A369=Sheet2!$A$8,仕訳日記帳!$N369&gt;=Sheet2!$B$8),仕訳日記帳!G369,IF(AND(OR($A369=Sheet2!$A$10,$A369=Sheet2!$A$11,$A369=Sheet2!$A$12,$A369=Sheet2!$A$13,$A369=Sheet2!$A$14,$A369=Sheet2!$A$15,$A369=Sheet2!$A$16,$A369=Sheet2!$A$17),Sheet2!$B$9&lt;=仕訳日記帳!$N369&lt;Sheet2!$C$10),仕訳日記帳!G369,""))))</f>
        <v/>
      </c>
      <c r="G369" t="str">
        <f>IF(OR(A369=Sheet2!$A$2,A369=Sheet2!$A$3,A369=Sheet2!$A$4,A369=Sheet2!$A$5,A369=Sheet2!$A$6,A369=Sheet2!$A$7,A369=Sheet2!$A$8,A369=Sheet2!$A$9,A369=Sheet2!$A$10,A369=Sheet2!$A$11,A369=Sheet2!$A$12,$A$2=Sheet2!$A$13,A369=Sheet2!$A$14,$A$2=Sheet2!$A$15,$A$2=Sheet2!$A$16,A369=Sheet2!$A$17),"該当","")</f>
        <v/>
      </c>
      <c r="H369" t="str">
        <f>IF(OR(A369="",G369=""),"",COUNTIF($G$2:G369,"該当"))</f>
        <v/>
      </c>
    </row>
    <row r="370" spans="1:8">
      <c r="A370" t="str">
        <f>IF(AND(仕訳日記帳!D370=Sheet2!$A$2,仕訳日記帳!$N370&gt;=Sheet2!$B$2),仕訳日記帳!D370,IF(AND(OR(仕訳日記帳!D370=Sheet2!$A$3,仕訳日記帳!D370=Sheet2!$A$4,仕訳日記帳!D370=Sheet2!$A$5,仕訳日記帳!D370=Sheet2!$A$6,仕訳日記帳!D370=Sheet2!$A$7,仕訳日記帳!D370=Sheet2!$A$9),仕訳日記帳!$N370&gt;=Sheet2!$B$3),仕訳日記帳!D370,IF(AND(仕訳日記帳!D370=Sheet2!$A$8,仕訳日記帳!$N370&gt;=Sheet2!$B$8),仕訳日記帳!D370,IF(AND(OR(仕訳日記帳!D370=Sheet2!$A$10,仕訳日記帳!D370=Sheet2!$A$11,仕訳日記帳!D370=Sheet2!$A$12,仕訳日記帳!D370=Sheet2!$A$13,仕訳日記帳!D370=Sheet2!$A$14,仕訳日記帳!D370=Sheet2!$A$15,仕訳日記帳!D370=Sheet2!$A$16,仕訳日記帳!D370=Sheet2!$A$17),Sheet2!$B$9&lt;=仕訳日記帳!$N370&lt;Sheet2!$C$10),仕訳日記帳!D370,""))))</f>
        <v/>
      </c>
      <c r="B370" s="263" t="str">
        <f>IF(AND($A370=Sheet2!$A$2,仕訳日記帳!$N370&gt;=Sheet2!$B$2),仕訳日記帳!A370,IF(AND(OR($A370=Sheet2!$A$3,$A370=Sheet2!$A$4,$A370=Sheet2!$A$5,$A370=Sheet2!$A$6,$A370=Sheet2!$A$7,$A370=Sheet2!$A$9),仕訳日記帳!$N370&gt;=Sheet2!$B$3),仕訳日記帳!A370,IF(AND($A370=Sheet2!$A$8,仕訳日記帳!$N370&gt;=Sheet2!$B$8),仕訳日記帳!A370,IF(AND(OR($A370=Sheet2!$A$10,$A370=Sheet2!$A$11,$A370=Sheet2!$A$12,$A370=Sheet2!$A$13,$A370=Sheet2!$A$14,$A370=Sheet2!$A$15,$A370=Sheet2!$A$16,$A370=Sheet2!$A$17),Sheet2!$B$9&lt;=仕訳日記帳!$N370&lt;Sheet2!$C$10),仕訳日記帳!A370,""))))</f>
        <v/>
      </c>
      <c r="C370" t="str">
        <f>IF(AND($A370=Sheet2!$A$2,仕訳日記帳!$N370&gt;=Sheet2!$B$2),仕訳日記帳!B370,IF(AND(OR($A370=Sheet2!$A$3,$A370=Sheet2!$A$4,$A370=Sheet2!$A$5,$A370=Sheet2!$A$6,$A370=Sheet2!$A$7,$A370=Sheet2!$A$9),仕訳日記帳!$N370&gt;=Sheet2!$B$3),仕訳日記帳!B370,IF(AND($A370=Sheet2!$A$8,仕訳日記帳!$N370&gt;=Sheet2!$B$8),仕訳日記帳!B370,IF(AND(OR($A370=Sheet2!$A$10,$A370=Sheet2!$A$11,$A370=Sheet2!$A$12,$A370=Sheet2!$A$13,$A370=Sheet2!$A$14,$A370=Sheet2!$A$15,$A370=Sheet2!$A$16,$A370=Sheet2!$A$17),Sheet2!$B$9&lt;=仕訳日記帳!$N370&lt;Sheet2!$C$10),仕訳日記帳!B370,""))))</f>
        <v/>
      </c>
      <c r="D370" s="265" t="str">
        <f>IF(AND($A370=Sheet2!$A$2,仕訳日記帳!$N370&gt;=Sheet2!$B$2),仕訳日記帳!N370,IF(AND(OR($A370=Sheet2!$A$3,$A370=Sheet2!$A$4,$A370=Sheet2!$A$5,$A370=Sheet2!$A$6,$A370=Sheet2!$A$7,$A370=Sheet2!$A$9),仕訳日記帳!$N370&gt;=Sheet2!$B$3),仕訳日記帳!N370,IF(AND($A370=Sheet2!$A$8,仕訳日記帳!$N370&gt;=Sheet2!$B$8),仕訳日記帳!N370,IF(AND(OR($A370=Sheet2!$A$10,$A370=Sheet2!$A$11,$A370=Sheet2!$A$12,$A370=Sheet2!$A$13,$A370=Sheet2!$A$14,$A370=Sheet2!$A$15,$A370=Sheet2!$A$16,$A370=Sheet2!$A$17),Sheet2!$B$9&lt;=仕訳日記帳!$N370&lt;Sheet2!$C$10),仕訳日記帳!N370,""))))</f>
        <v/>
      </c>
      <c r="E370" s="263" t="str">
        <f>IF(AND($A370=Sheet2!$A$2,仕訳日記帳!$N370&gt;=Sheet2!$B$2),仕訳日記帳!G370,IF(AND(OR($A370=Sheet2!$A$3,$A370=Sheet2!$A$4,$A370=Sheet2!$A$5,$A370=Sheet2!$A$6,$A370=Sheet2!$A$7,$A370=Sheet2!$A$9),仕訳日記帳!$N370&gt;=Sheet2!$B$3),仕訳日記帳!G370,IF(AND($A370=Sheet2!$A$8,仕訳日記帳!$N370&gt;=Sheet2!$B$8),仕訳日記帳!G370,IF(AND(OR($A370=Sheet2!$A$10,$A370=Sheet2!$A$11,$A370=Sheet2!$A$12,$A370=Sheet2!$A$13,$A370=Sheet2!$A$14,$A370=Sheet2!$A$15,$A370=Sheet2!$A$16,$A370=Sheet2!$A$17),Sheet2!$B$9&lt;=仕訳日記帳!$N370&lt;Sheet2!$C$10),仕訳日記帳!G370,""))))</f>
        <v/>
      </c>
      <c r="G370" t="str">
        <f>IF(OR(A370=Sheet2!$A$2,A370=Sheet2!$A$3,A370=Sheet2!$A$4,A370=Sheet2!$A$5,A370=Sheet2!$A$6,A370=Sheet2!$A$7,A370=Sheet2!$A$8,A370=Sheet2!$A$9,A370=Sheet2!$A$10,A370=Sheet2!$A$11,A370=Sheet2!$A$12,$A$2=Sheet2!$A$13,A370=Sheet2!$A$14,$A$2=Sheet2!$A$15,$A$2=Sheet2!$A$16,A370=Sheet2!$A$17),"該当","")</f>
        <v/>
      </c>
      <c r="H370" t="str">
        <f>IF(OR(A370="",G370=""),"",COUNTIF($G$2:G370,"該当"))</f>
        <v/>
      </c>
    </row>
    <row r="371" spans="1:8">
      <c r="A371" t="str">
        <f>IF(AND(仕訳日記帳!D371=Sheet2!$A$2,仕訳日記帳!$N371&gt;=Sheet2!$B$2),仕訳日記帳!D371,IF(AND(OR(仕訳日記帳!D371=Sheet2!$A$3,仕訳日記帳!D371=Sheet2!$A$4,仕訳日記帳!D371=Sheet2!$A$5,仕訳日記帳!D371=Sheet2!$A$6,仕訳日記帳!D371=Sheet2!$A$7,仕訳日記帳!D371=Sheet2!$A$9),仕訳日記帳!$N371&gt;=Sheet2!$B$3),仕訳日記帳!D371,IF(AND(仕訳日記帳!D371=Sheet2!$A$8,仕訳日記帳!$N371&gt;=Sheet2!$B$8),仕訳日記帳!D371,IF(AND(OR(仕訳日記帳!D371=Sheet2!$A$10,仕訳日記帳!D371=Sheet2!$A$11,仕訳日記帳!D371=Sheet2!$A$12,仕訳日記帳!D371=Sheet2!$A$13,仕訳日記帳!D371=Sheet2!$A$14,仕訳日記帳!D371=Sheet2!$A$15,仕訳日記帳!D371=Sheet2!$A$16,仕訳日記帳!D371=Sheet2!$A$17),Sheet2!$B$9&lt;=仕訳日記帳!$N371&lt;Sheet2!$C$10),仕訳日記帳!D371,""))))</f>
        <v/>
      </c>
      <c r="B371" s="263" t="str">
        <f>IF(AND($A371=Sheet2!$A$2,仕訳日記帳!$N371&gt;=Sheet2!$B$2),仕訳日記帳!A371,IF(AND(OR($A371=Sheet2!$A$3,$A371=Sheet2!$A$4,$A371=Sheet2!$A$5,$A371=Sheet2!$A$6,$A371=Sheet2!$A$7,$A371=Sheet2!$A$9),仕訳日記帳!$N371&gt;=Sheet2!$B$3),仕訳日記帳!A371,IF(AND($A371=Sheet2!$A$8,仕訳日記帳!$N371&gt;=Sheet2!$B$8),仕訳日記帳!A371,IF(AND(OR($A371=Sheet2!$A$10,$A371=Sheet2!$A$11,$A371=Sheet2!$A$12,$A371=Sheet2!$A$13,$A371=Sheet2!$A$14,$A371=Sheet2!$A$15,$A371=Sheet2!$A$16,$A371=Sheet2!$A$17),Sheet2!$B$9&lt;=仕訳日記帳!$N371&lt;Sheet2!$C$10),仕訳日記帳!A371,""))))</f>
        <v/>
      </c>
      <c r="C371" t="str">
        <f>IF(AND($A371=Sheet2!$A$2,仕訳日記帳!$N371&gt;=Sheet2!$B$2),仕訳日記帳!B371,IF(AND(OR($A371=Sheet2!$A$3,$A371=Sheet2!$A$4,$A371=Sheet2!$A$5,$A371=Sheet2!$A$6,$A371=Sheet2!$A$7,$A371=Sheet2!$A$9),仕訳日記帳!$N371&gt;=Sheet2!$B$3),仕訳日記帳!B371,IF(AND($A371=Sheet2!$A$8,仕訳日記帳!$N371&gt;=Sheet2!$B$8),仕訳日記帳!B371,IF(AND(OR($A371=Sheet2!$A$10,$A371=Sheet2!$A$11,$A371=Sheet2!$A$12,$A371=Sheet2!$A$13,$A371=Sheet2!$A$14,$A371=Sheet2!$A$15,$A371=Sheet2!$A$16,$A371=Sheet2!$A$17),Sheet2!$B$9&lt;=仕訳日記帳!$N371&lt;Sheet2!$C$10),仕訳日記帳!B371,""))))</f>
        <v/>
      </c>
      <c r="D371" s="265" t="str">
        <f>IF(AND($A371=Sheet2!$A$2,仕訳日記帳!$N371&gt;=Sheet2!$B$2),仕訳日記帳!N371,IF(AND(OR($A371=Sheet2!$A$3,$A371=Sheet2!$A$4,$A371=Sheet2!$A$5,$A371=Sheet2!$A$6,$A371=Sheet2!$A$7,$A371=Sheet2!$A$9),仕訳日記帳!$N371&gt;=Sheet2!$B$3),仕訳日記帳!N371,IF(AND($A371=Sheet2!$A$8,仕訳日記帳!$N371&gt;=Sheet2!$B$8),仕訳日記帳!N371,IF(AND(OR($A371=Sheet2!$A$10,$A371=Sheet2!$A$11,$A371=Sheet2!$A$12,$A371=Sheet2!$A$13,$A371=Sheet2!$A$14,$A371=Sheet2!$A$15,$A371=Sheet2!$A$16,$A371=Sheet2!$A$17),Sheet2!$B$9&lt;=仕訳日記帳!$N371&lt;Sheet2!$C$10),仕訳日記帳!N371,""))))</f>
        <v/>
      </c>
      <c r="E371" s="263" t="str">
        <f>IF(AND($A371=Sheet2!$A$2,仕訳日記帳!$N371&gt;=Sheet2!$B$2),仕訳日記帳!G371,IF(AND(OR($A371=Sheet2!$A$3,$A371=Sheet2!$A$4,$A371=Sheet2!$A$5,$A371=Sheet2!$A$6,$A371=Sheet2!$A$7,$A371=Sheet2!$A$9),仕訳日記帳!$N371&gt;=Sheet2!$B$3),仕訳日記帳!G371,IF(AND($A371=Sheet2!$A$8,仕訳日記帳!$N371&gt;=Sheet2!$B$8),仕訳日記帳!G371,IF(AND(OR($A371=Sheet2!$A$10,$A371=Sheet2!$A$11,$A371=Sheet2!$A$12,$A371=Sheet2!$A$13,$A371=Sheet2!$A$14,$A371=Sheet2!$A$15,$A371=Sheet2!$A$16,$A371=Sheet2!$A$17),Sheet2!$B$9&lt;=仕訳日記帳!$N371&lt;Sheet2!$C$10),仕訳日記帳!G371,""))))</f>
        <v/>
      </c>
      <c r="G371" t="str">
        <f>IF(OR(A371=Sheet2!$A$2,A371=Sheet2!$A$3,A371=Sheet2!$A$4,A371=Sheet2!$A$5,A371=Sheet2!$A$6,A371=Sheet2!$A$7,A371=Sheet2!$A$8,A371=Sheet2!$A$9,A371=Sheet2!$A$10,A371=Sheet2!$A$11,A371=Sheet2!$A$12,$A$2=Sheet2!$A$13,A371=Sheet2!$A$14,$A$2=Sheet2!$A$15,$A$2=Sheet2!$A$16,A371=Sheet2!$A$17),"該当","")</f>
        <v/>
      </c>
      <c r="H371" t="str">
        <f>IF(OR(A371="",G371=""),"",COUNTIF($G$2:G371,"該当"))</f>
        <v/>
      </c>
    </row>
    <row r="372" spans="1:8">
      <c r="A372" t="str">
        <f>IF(AND(仕訳日記帳!D372=Sheet2!$A$2,仕訳日記帳!$N372&gt;=Sheet2!$B$2),仕訳日記帳!D372,IF(AND(OR(仕訳日記帳!D372=Sheet2!$A$3,仕訳日記帳!D372=Sheet2!$A$4,仕訳日記帳!D372=Sheet2!$A$5,仕訳日記帳!D372=Sheet2!$A$6,仕訳日記帳!D372=Sheet2!$A$7,仕訳日記帳!D372=Sheet2!$A$9),仕訳日記帳!$N372&gt;=Sheet2!$B$3),仕訳日記帳!D372,IF(AND(仕訳日記帳!D372=Sheet2!$A$8,仕訳日記帳!$N372&gt;=Sheet2!$B$8),仕訳日記帳!D372,IF(AND(OR(仕訳日記帳!D372=Sheet2!$A$10,仕訳日記帳!D372=Sheet2!$A$11,仕訳日記帳!D372=Sheet2!$A$12,仕訳日記帳!D372=Sheet2!$A$13,仕訳日記帳!D372=Sheet2!$A$14,仕訳日記帳!D372=Sheet2!$A$15,仕訳日記帳!D372=Sheet2!$A$16,仕訳日記帳!D372=Sheet2!$A$17),Sheet2!$B$9&lt;=仕訳日記帳!$N372&lt;Sheet2!$C$10),仕訳日記帳!D372,""))))</f>
        <v/>
      </c>
      <c r="B372" s="263" t="str">
        <f>IF(AND($A372=Sheet2!$A$2,仕訳日記帳!$N372&gt;=Sheet2!$B$2),仕訳日記帳!A372,IF(AND(OR($A372=Sheet2!$A$3,$A372=Sheet2!$A$4,$A372=Sheet2!$A$5,$A372=Sheet2!$A$6,$A372=Sheet2!$A$7,$A372=Sheet2!$A$9),仕訳日記帳!$N372&gt;=Sheet2!$B$3),仕訳日記帳!A372,IF(AND($A372=Sheet2!$A$8,仕訳日記帳!$N372&gt;=Sheet2!$B$8),仕訳日記帳!A372,IF(AND(OR($A372=Sheet2!$A$10,$A372=Sheet2!$A$11,$A372=Sheet2!$A$12,$A372=Sheet2!$A$13,$A372=Sheet2!$A$14,$A372=Sheet2!$A$15,$A372=Sheet2!$A$16,$A372=Sheet2!$A$17),Sheet2!$B$9&lt;=仕訳日記帳!$N372&lt;Sheet2!$C$10),仕訳日記帳!A372,""))))</f>
        <v/>
      </c>
      <c r="C372" t="str">
        <f>IF(AND($A372=Sheet2!$A$2,仕訳日記帳!$N372&gt;=Sheet2!$B$2),仕訳日記帳!B372,IF(AND(OR($A372=Sheet2!$A$3,$A372=Sheet2!$A$4,$A372=Sheet2!$A$5,$A372=Sheet2!$A$6,$A372=Sheet2!$A$7,$A372=Sheet2!$A$9),仕訳日記帳!$N372&gt;=Sheet2!$B$3),仕訳日記帳!B372,IF(AND($A372=Sheet2!$A$8,仕訳日記帳!$N372&gt;=Sheet2!$B$8),仕訳日記帳!B372,IF(AND(OR($A372=Sheet2!$A$10,$A372=Sheet2!$A$11,$A372=Sheet2!$A$12,$A372=Sheet2!$A$13,$A372=Sheet2!$A$14,$A372=Sheet2!$A$15,$A372=Sheet2!$A$16,$A372=Sheet2!$A$17),Sheet2!$B$9&lt;=仕訳日記帳!$N372&lt;Sheet2!$C$10),仕訳日記帳!B372,""))))</f>
        <v/>
      </c>
      <c r="D372" s="265" t="str">
        <f>IF(AND($A372=Sheet2!$A$2,仕訳日記帳!$N372&gt;=Sheet2!$B$2),仕訳日記帳!N372,IF(AND(OR($A372=Sheet2!$A$3,$A372=Sheet2!$A$4,$A372=Sheet2!$A$5,$A372=Sheet2!$A$6,$A372=Sheet2!$A$7,$A372=Sheet2!$A$9),仕訳日記帳!$N372&gt;=Sheet2!$B$3),仕訳日記帳!N372,IF(AND($A372=Sheet2!$A$8,仕訳日記帳!$N372&gt;=Sheet2!$B$8),仕訳日記帳!N372,IF(AND(OR($A372=Sheet2!$A$10,$A372=Sheet2!$A$11,$A372=Sheet2!$A$12,$A372=Sheet2!$A$13,$A372=Sheet2!$A$14,$A372=Sheet2!$A$15,$A372=Sheet2!$A$16,$A372=Sheet2!$A$17),Sheet2!$B$9&lt;=仕訳日記帳!$N372&lt;Sheet2!$C$10),仕訳日記帳!N372,""))))</f>
        <v/>
      </c>
      <c r="E372" s="263" t="str">
        <f>IF(AND($A372=Sheet2!$A$2,仕訳日記帳!$N372&gt;=Sheet2!$B$2),仕訳日記帳!G372,IF(AND(OR($A372=Sheet2!$A$3,$A372=Sheet2!$A$4,$A372=Sheet2!$A$5,$A372=Sheet2!$A$6,$A372=Sheet2!$A$7,$A372=Sheet2!$A$9),仕訳日記帳!$N372&gt;=Sheet2!$B$3),仕訳日記帳!G372,IF(AND($A372=Sheet2!$A$8,仕訳日記帳!$N372&gt;=Sheet2!$B$8),仕訳日記帳!G372,IF(AND(OR($A372=Sheet2!$A$10,$A372=Sheet2!$A$11,$A372=Sheet2!$A$12,$A372=Sheet2!$A$13,$A372=Sheet2!$A$14,$A372=Sheet2!$A$15,$A372=Sheet2!$A$16,$A372=Sheet2!$A$17),Sheet2!$B$9&lt;=仕訳日記帳!$N372&lt;Sheet2!$C$10),仕訳日記帳!G372,""))))</f>
        <v/>
      </c>
      <c r="G372" t="str">
        <f>IF(OR(A372=Sheet2!$A$2,A372=Sheet2!$A$3,A372=Sheet2!$A$4,A372=Sheet2!$A$5,A372=Sheet2!$A$6,A372=Sheet2!$A$7,A372=Sheet2!$A$8,A372=Sheet2!$A$9,A372=Sheet2!$A$10,A372=Sheet2!$A$11,A372=Sheet2!$A$12,$A$2=Sheet2!$A$13,A372=Sheet2!$A$14,$A$2=Sheet2!$A$15,$A$2=Sheet2!$A$16,A372=Sheet2!$A$17),"該当","")</f>
        <v/>
      </c>
      <c r="H372" t="str">
        <f>IF(OR(A372="",G372=""),"",COUNTIF($G$2:G372,"該当"))</f>
        <v/>
      </c>
    </row>
    <row r="373" spans="1:8">
      <c r="A373" t="str">
        <f>IF(AND(仕訳日記帳!D373=Sheet2!$A$2,仕訳日記帳!$N373&gt;=Sheet2!$B$2),仕訳日記帳!D373,IF(AND(OR(仕訳日記帳!D373=Sheet2!$A$3,仕訳日記帳!D373=Sheet2!$A$4,仕訳日記帳!D373=Sheet2!$A$5,仕訳日記帳!D373=Sheet2!$A$6,仕訳日記帳!D373=Sheet2!$A$7,仕訳日記帳!D373=Sheet2!$A$9),仕訳日記帳!$N373&gt;=Sheet2!$B$3),仕訳日記帳!D373,IF(AND(仕訳日記帳!D373=Sheet2!$A$8,仕訳日記帳!$N373&gt;=Sheet2!$B$8),仕訳日記帳!D373,IF(AND(OR(仕訳日記帳!D373=Sheet2!$A$10,仕訳日記帳!D373=Sheet2!$A$11,仕訳日記帳!D373=Sheet2!$A$12,仕訳日記帳!D373=Sheet2!$A$13,仕訳日記帳!D373=Sheet2!$A$14,仕訳日記帳!D373=Sheet2!$A$15,仕訳日記帳!D373=Sheet2!$A$16,仕訳日記帳!D373=Sheet2!$A$17),Sheet2!$B$9&lt;=仕訳日記帳!$N373&lt;Sheet2!$C$10),仕訳日記帳!D373,""))))</f>
        <v/>
      </c>
      <c r="B373" s="263" t="str">
        <f>IF(AND($A373=Sheet2!$A$2,仕訳日記帳!$N373&gt;=Sheet2!$B$2),仕訳日記帳!A373,IF(AND(OR($A373=Sheet2!$A$3,$A373=Sheet2!$A$4,$A373=Sheet2!$A$5,$A373=Sheet2!$A$6,$A373=Sheet2!$A$7,$A373=Sheet2!$A$9),仕訳日記帳!$N373&gt;=Sheet2!$B$3),仕訳日記帳!A373,IF(AND($A373=Sheet2!$A$8,仕訳日記帳!$N373&gt;=Sheet2!$B$8),仕訳日記帳!A373,IF(AND(OR($A373=Sheet2!$A$10,$A373=Sheet2!$A$11,$A373=Sheet2!$A$12,$A373=Sheet2!$A$13,$A373=Sheet2!$A$14,$A373=Sheet2!$A$15,$A373=Sheet2!$A$16,$A373=Sheet2!$A$17),Sheet2!$B$9&lt;=仕訳日記帳!$N373&lt;Sheet2!$C$10),仕訳日記帳!A373,""))))</f>
        <v/>
      </c>
      <c r="C373" t="str">
        <f>IF(AND($A373=Sheet2!$A$2,仕訳日記帳!$N373&gt;=Sheet2!$B$2),仕訳日記帳!B373,IF(AND(OR($A373=Sheet2!$A$3,$A373=Sheet2!$A$4,$A373=Sheet2!$A$5,$A373=Sheet2!$A$6,$A373=Sheet2!$A$7,$A373=Sheet2!$A$9),仕訳日記帳!$N373&gt;=Sheet2!$B$3),仕訳日記帳!B373,IF(AND($A373=Sheet2!$A$8,仕訳日記帳!$N373&gt;=Sheet2!$B$8),仕訳日記帳!B373,IF(AND(OR($A373=Sheet2!$A$10,$A373=Sheet2!$A$11,$A373=Sheet2!$A$12,$A373=Sheet2!$A$13,$A373=Sheet2!$A$14,$A373=Sheet2!$A$15,$A373=Sheet2!$A$16,$A373=Sheet2!$A$17),Sheet2!$B$9&lt;=仕訳日記帳!$N373&lt;Sheet2!$C$10),仕訳日記帳!B373,""))))</f>
        <v/>
      </c>
      <c r="D373" s="265" t="str">
        <f>IF(AND($A373=Sheet2!$A$2,仕訳日記帳!$N373&gt;=Sheet2!$B$2),仕訳日記帳!N373,IF(AND(OR($A373=Sheet2!$A$3,$A373=Sheet2!$A$4,$A373=Sheet2!$A$5,$A373=Sheet2!$A$6,$A373=Sheet2!$A$7,$A373=Sheet2!$A$9),仕訳日記帳!$N373&gt;=Sheet2!$B$3),仕訳日記帳!N373,IF(AND($A373=Sheet2!$A$8,仕訳日記帳!$N373&gt;=Sheet2!$B$8),仕訳日記帳!N373,IF(AND(OR($A373=Sheet2!$A$10,$A373=Sheet2!$A$11,$A373=Sheet2!$A$12,$A373=Sheet2!$A$13,$A373=Sheet2!$A$14,$A373=Sheet2!$A$15,$A373=Sheet2!$A$16,$A373=Sheet2!$A$17),Sheet2!$B$9&lt;=仕訳日記帳!$N373&lt;Sheet2!$C$10),仕訳日記帳!N373,""))))</f>
        <v/>
      </c>
      <c r="E373" s="263" t="str">
        <f>IF(AND($A373=Sheet2!$A$2,仕訳日記帳!$N373&gt;=Sheet2!$B$2),仕訳日記帳!G373,IF(AND(OR($A373=Sheet2!$A$3,$A373=Sheet2!$A$4,$A373=Sheet2!$A$5,$A373=Sheet2!$A$6,$A373=Sheet2!$A$7,$A373=Sheet2!$A$9),仕訳日記帳!$N373&gt;=Sheet2!$B$3),仕訳日記帳!G373,IF(AND($A373=Sheet2!$A$8,仕訳日記帳!$N373&gt;=Sheet2!$B$8),仕訳日記帳!G373,IF(AND(OR($A373=Sheet2!$A$10,$A373=Sheet2!$A$11,$A373=Sheet2!$A$12,$A373=Sheet2!$A$13,$A373=Sheet2!$A$14,$A373=Sheet2!$A$15,$A373=Sheet2!$A$16,$A373=Sheet2!$A$17),Sheet2!$B$9&lt;=仕訳日記帳!$N373&lt;Sheet2!$C$10),仕訳日記帳!G373,""))))</f>
        <v/>
      </c>
      <c r="G373" t="str">
        <f>IF(OR(A373=Sheet2!$A$2,A373=Sheet2!$A$3,A373=Sheet2!$A$4,A373=Sheet2!$A$5,A373=Sheet2!$A$6,A373=Sheet2!$A$7,A373=Sheet2!$A$8,A373=Sheet2!$A$9,A373=Sheet2!$A$10,A373=Sheet2!$A$11,A373=Sheet2!$A$12,$A$2=Sheet2!$A$13,A373=Sheet2!$A$14,$A$2=Sheet2!$A$15,$A$2=Sheet2!$A$16,A373=Sheet2!$A$17),"該当","")</f>
        <v/>
      </c>
      <c r="H373" t="str">
        <f>IF(OR(A373="",G373=""),"",COUNTIF($G$2:G373,"該当"))</f>
        <v/>
      </c>
    </row>
    <row r="374" spans="1:8">
      <c r="A374" t="str">
        <f>IF(AND(仕訳日記帳!D374=Sheet2!$A$2,仕訳日記帳!$N374&gt;=Sheet2!$B$2),仕訳日記帳!D374,IF(AND(OR(仕訳日記帳!D374=Sheet2!$A$3,仕訳日記帳!D374=Sheet2!$A$4,仕訳日記帳!D374=Sheet2!$A$5,仕訳日記帳!D374=Sheet2!$A$6,仕訳日記帳!D374=Sheet2!$A$7,仕訳日記帳!D374=Sheet2!$A$9),仕訳日記帳!$N374&gt;=Sheet2!$B$3),仕訳日記帳!D374,IF(AND(仕訳日記帳!D374=Sheet2!$A$8,仕訳日記帳!$N374&gt;=Sheet2!$B$8),仕訳日記帳!D374,IF(AND(OR(仕訳日記帳!D374=Sheet2!$A$10,仕訳日記帳!D374=Sheet2!$A$11,仕訳日記帳!D374=Sheet2!$A$12,仕訳日記帳!D374=Sheet2!$A$13,仕訳日記帳!D374=Sheet2!$A$14,仕訳日記帳!D374=Sheet2!$A$15,仕訳日記帳!D374=Sheet2!$A$16,仕訳日記帳!D374=Sheet2!$A$17),Sheet2!$B$9&lt;=仕訳日記帳!$N374&lt;Sheet2!$C$10),仕訳日記帳!D374,""))))</f>
        <v/>
      </c>
      <c r="B374" s="263" t="str">
        <f>IF(AND($A374=Sheet2!$A$2,仕訳日記帳!$N374&gt;=Sheet2!$B$2),仕訳日記帳!A374,IF(AND(OR($A374=Sheet2!$A$3,$A374=Sheet2!$A$4,$A374=Sheet2!$A$5,$A374=Sheet2!$A$6,$A374=Sheet2!$A$7,$A374=Sheet2!$A$9),仕訳日記帳!$N374&gt;=Sheet2!$B$3),仕訳日記帳!A374,IF(AND($A374=Sheet2!$A$8,仕訳日記帳!$N374&gt;=Sheet2!$B$8),仕訳日記帳!A374,IF(AND(OR($A374=Sheet2!$A$10,$A374=Sheet2!$A$11,$A374=Sheet2!$A$12,$A374=Sheet2!$A$13,$A374=Sheet2!$A$14,$A374=Sheet2!$A$15,$A374=Sheet2!$A$16,$A374=Sheet2!$A$17),Sheet2!$B$9&lt;=仕訳日記帳!$N374&lt;Sheet2!$C$10),仕訳日記帳!A374,""))))</f>
        <v/>
      </c>
      <c r="C374" t="str">
        <f>IF(AND($A374=Sheet2!$A$2,仕訳日記帳!$N374&gt;=Sheet2!$B$2),仕訳日記帳!B374,IF(AND(OR($A374=Sheet2!$A$3,$A374=Sheet2!$A$4,$A374=Sheet2!$A$5,$A374=Sheet2!$A$6,$A374=Sheet2!$A$7,$A374=Sheet2!$A$9),仕訳日記帳!$N374&gt;=Sheet2!$B$3),仕訳日記帳!B374,IF(AND($A374=Sheet2!$A$8,仕訳日記帳!$N374&gt;=Sheet2!$B$8),仕訳日記帳!B374,IF(AND(OR($A374=Sheet2!$A$10,$A374=Sheet2!$A$11,$A374=Sheet2!$A$12,$A374=Sheet2!$A$13,$A374=Sheet2!$A$14,$A374=Sheet2!$A$15,$A374=Sheet2!$A$16,$A374=Sheet2!$A$17),Sheet2!$B$9&lt;=仕訳日記帳!$N374&lt;Sheet2!$C$10),仕訳日記帳!B374,""))))</f>
        <v/>
      </c>
      <c r="D374" s="265" t="str">
        <f>IF(AND($A374=Sheet2!$A$2,仕訳日記帳!$N374&gt;=Sheet2!$B$2),仕訳日記帳!N374,IF(AND(OR($A374=Sheet2!$A$3,$A374=Sheet2!$A$4,$A374=Sheet2!$A$5,$A374=Sheet2!$A$6,$A374=Sheet2!$A$7,$A374=Sheet2!$A$9),仕訳日記帳!$N374&gt;=Sheet2!$B$3),仕訳日記帳!N374,IF(AND($A374=Sheet2!$A$8,仕訳日記帳!$N374&gt;=Sheet2!$B$8),仕訳日記帳!N374,IF(AND(OR($A374=Sheet2!$A$10,$A374=Sheet2!$A$11,$A374=Sheet2!$A$12,$A374=Sheet2!$A$13,$A374=Sheet2!$A$14,$A374=Sheet2!$A$15,$A374=Sheet2!$A$16,$A374=Sheet2!$A$17),Sheet2!$B$9&lt;=仕訳日記帳!$N374&lt;Sheet2!$C$10),仕訳日記帳!N374,""))))</f>
        <v/>
      </c>
      <c r="E374" s="263" t="str">
        <f>IF(AND($A374=Sheet2!$A$2,仕訳日記帳!$N374&gt;=Sheet2!$B$2),仕訳日記帳!G374,IF(AND(OR($A374=Sheet2!$A$3,$A374=Sheet2!$A$4,$A374=Sheet2!$A$5,$A374=Sheet2!$A$6,$A374=Sheet2!$A$7,$A374=Sheet2!$A$9),仕訳日記帳!$N374&gt;=Sheet2!$B$3),仕訳日記帳!G374,IF(AND($A374=Sheet2!$A$8,仕訳日記帳!$N374&gt;=Sheet2!$B$8),仕訳日記帳!G374,IF(AND(OR($A374=Sheet2!$A$10,$A374=Sheet2!$A$11,$A374=Sheet2!$A$12,$A374=Sheet2!$A$13,$A374=Sheet2!$A$14,$A374=Sheet2!$A$15,$A374=Sheet2!$A$16,$A374=Sheet2!$A$17),Sheet2!$B$9&lt;=仕訳日記帳!$N374&lt;Sheet2!$C$10),仕訳日記帳!G374,""))))</f>
        <v/>
      </c>
      <c r="G374" t="str">
        <f>IF(OR(A374=Sheet2!$A$2,A374=Sheet2!$A$3,A374=Sheet2!$A$4,A374=Sheet2!$A$5,A374=Sheet2!$A$6,A374=Sheet2!$A$7,A374=Sheet2!$A$8,A374=Sheet2!$A$9,A374=Sheet2!$A$10,A374=Sheet2!$A$11,A374=Sheet2!$A$12,$A$2=Sheet2!$A$13,A374=Sheet2!$A$14,$A$2=Sheet2!$A$15,$A$2=Sheet2!$A$16,A374=Sheet2!$A$17),"該当","")</f>
        <v/>
      </c>
      <c r="H374" t="str">
        <f>IF(OR(A374="",G374=""),"",COUNTIF($G$2:G374,"該当"))</f>
        <v/>
      </c>
    </row>
    <row r="375" spans="1:8">
      <c r="A375" t="str">
        <f>IF(AND(仕訳日記帳!D375=Sheet2!$A$2,仕訳日記帳!$N375&gt;=Sheet2!$B$2),仕訳日記帳!D375,IF(AND(OR(仕訳日記帳!D375=Sheet2!$A$3,仕訳日記帳!D375=Sheet2!$A$4,仕訳日記帳!D375=Sheet2!$A$5,仕訳日記帳!D375=Sheet2!$A$6,仕訳日記帳!D375=Sheet2!$A$7,仕訳日記帳!D375=Sheet2!$A$9),仕訳日記帳!$N375&gt;=Sheet2!$B$3),仕訳日記帳!D375,IF(AND(仕訳日記帳!D375=Sheet2!$A$8,仕訳日記帳!$N375&gt;=Sheet2!$B$8),仕訳日記帳!D375,IF(AND(OR(仕訳日記帳!D375=Sheet2!$A$10,仕訳日記帳!D375=Sheet2!$A$11,仕訳日記帳!D375=Sheet2!$A$12,仕訳日記帳!D375=Sheet2!$A$13,仕訳日記帳!D375=Sheet2!$A$14,仕訳日記帳!D375=Sheet2!$A$15,仕訳日記帳!D375=Sheet2!$A$16,仕訳日記帳!D375=Sheet2!$A$17),Sheet2!$B$9&lt;=仕訳日記帳!$N375&lt;Sheet2!$C$10),仕訳日記帳!D375,""))))</f>
        <v/>
      </c>
      <c r="B375" s="263" t="str">
        <f>IF(AND($A375=Sheet2!$A$2,仕訳日記帳!$N375&gt;=Sheet2!$B$2),仕訳日記帳!A375,IF(AND(OR($A375=Sheet2!$A$3,$A375=Sheet2!$A$4,$A375=Sheet2!$A$5,$A375=Sheet2!$A$6,$A375=Sheet2!$A$7,$A375=Sheet2!$A$9),仕訳日記帳!$N375&gt;=Sheet2!$B$3),仕訳日記帳!A375,IF(AND($A375=Sheet2!$A$8,仕訳日記帳!$N375&gt;=Sheet2!$B$8),仕訳日記帳!A375,IF(AND(OR($A375=Sheet2!$A$10,$A375=Sheet2!$A$11,$A375=Sheet2!$A$12,$A375=Sheet2!$A$13,$A375=Sheet2!$A$14,$A375=Sheet2!$A$15,$A375=Sheet2!$A$16,$A375=Sheet2!$A$17),Sheet2!$B$9&lt;=仕訳日記帳!$N375&lt;Sheet2!$C$10),仕訳日記帳!A375,""))))</f>
        <v/>
      </c>
      <c r="C375" t="str">
        <f>IF(AND($A375=Sheet2!$A$2,仕訳日記帳!$N375&gt;=Sheet2!$B$2),仕訳日記帳!B375,IF(AND(OR($A375=Sheet2!$A$3,$A375=Sheet2!$A$4,$A375=Sheet2!$A$5,$A375=Sheet2!$A$6,$A375=Sheet2!$A$7,$A375=Sheet2!$A$9),仕訳日記帳!$N375&gt;=Sheet2!$B$3),仕訳日記帳!B375,IF(AND($A375=Sheet2!$A$8,仕訳日記帳!$N375&gt;=Sheet2!$B$8),仕訳日記帳!B375,IF(AND(OR($A375=Sheet2!$A$10,$A375=Sheet2!$A$11,$A375=Sheet2!$A$12,$A375=Sheet2!$A$13,$A375=Sheet2!$A$14,$A375=Sheet2!$A$15,$A375=Sheet2!$A$16,$A375=Sheet2!$A$17),Sheet2!$B$9&lt;=仕訳日記帳!$N375&lt;Sheet2!$C$10),仕訳日記帳!B375,""))))</f>
        <v/>
      </c>
      <c r="D375" s="265" t="str">
        <f>IF(AND($A375=Sheet2!$A$2,仕訳日記帳!$N375&gt;=Sheet2!$B$2),仕訳日記帳!N375,IF(AND(OR($A375=Sheet2!$A$3,$A375=Sheet2!$A$4,$A375=Sheet2!$A$5,$A375=Sheet2!$A$6,$A375=Sheet2!$A$7,$A375=Sheet2!$A$9),仕訳日記帳!$N375&gt;=Sheet2!$B$3),仕訳日記帳!N375,IF(AND($A375=Sheet2!$A$8,仕訳日記帳!$N375&gt;=Sheet2!$B$8),仕訳日記帳!N375,IF(AND(OR($A375=Sheet2!$A$10,$A375=Sheet2!$A$11,$A375=Sheet2!$A$12,$A375=Sheet2!$A$13,$A375=Sheet2!$A$14,$A375=Sheet2!$A$15,$A375=Sheet2!$A$16,$A375=Sheet2!$A$17),Sheet2!$B$9&lt;=仕訳日記帳!$N375&lt;Sheet2!$C$10),仕訳日記帳!N375,""))))</f>
        <v/>
      </c>
      <c r="E375" s="263" t="str">
        <f>IF(AND($A375=Sheet2!$A$2,仕訳日記帳!$N375&gt;=Sheet2!$B$2),仕訳日記帳!G375,IF(AND(OR($A375=Sheet2!$A$3,$A375=Sheet2!$A$4,$A375=Sheet2!$A$5,$A375=Sheet2!$A$6,$A375=Sheet2!$A$7,$A375=Sheet2!$A$9),仕訳日記帳!$N375&gt;=Sheet2!$B$3),仕訳日記帳!G375,IF(AND($A375=Sheet2!$A$8,仕訳日記帳!$N375&gt;=Sheet2!$B$8),仕訳日記帳!G375,IF(AND(OR($A375=Sheet2!$A$10,$A375=Sheet2!$A$11,$A375=Sheet2!$A$12,$A375=Sheet2!$A$13,$A375=Sheet2!$A$14,$A375=Sheet2!$A$15,$A375=Sheet2!$A$16,$A375=Sheet2!$A$17),Sheet2!$B$9&lt;=仕訳日記帳!$N375&lt;Sheet2!$C$10),仕訳日記帳!G375,""))))</f>
        <v/>
      </c>
      <c r="G375" t="str">
        <f>IF(OR(A375=Sheet2!$A$2,A375=Sheet2!$A$3,A375=Sheet2!$A$4,A375=Sheet2!$A$5,A375=Sheet2!$A$6,A375=Sheet2!$A$7,A375=Sheet2!$A$8,A375=Sheet2!$A$9,A375=Sheet2!$A$10,A375=Sheet2!$A$11,A375=Sheet2!$A$12,$A$2=Sheet2!$A$13,A375=Sheet2!$A$14,$A$2=Sheet2!$A$15,$A$2=Sheet2!$A$16,A375=Sheet2!$A$17),"該当","")</f>
        <v/>
      </c>
      <c r="H375" t="str">
        <f>IF(OR(A375="",G375=""),"",COUNTIF($G$2:G375,"該当"))</f>
        <v/>
      </c>
    </row>
    <row r="376" spans="1:8">
      <c r="A376" t="str">
        <f>IF(AND(仕訳日記帳!D376=Sheet2!$A$2,仕訳日記帳!$N376&gt;=Sheet2!$B$2),仕訳日記帳!D376,IF(AND(OR(仕訳日記帳!D376=Sheet2!$A$3,仕訳日記帳!D376=Sheet2!$A$4,仕訳日記帳!D376=Sheet2!$A$5,仕訳日記帳!D376=Sheet2!$A$6,仕訳日記帳!D376=Sheet2!$A$7,仕訳日記帳!D376=Sheet2!$A$9),仕訳日記帳!$N376&gt;=Sheet2!$B$3),仕訳日記帳!D376,IF(AND(仕訳日記帳!D376=Sheet2!$A$8,仕訳日記帳!$N376&gt;=Sheet2!$B$8),仕訳日記帳!D376,IF(AND(OR(仕訳日記帳!D376=Sheet2!$A$10,仕訳日記帳!D376=Sheet2!$A$11,仕訳日記帳!D376=Sheet2!$A$12,仕訳日記帳!D376=Sheet2!$A$13,仕訳日記帳!D376=Sheet2!$A$14,仕訳日記帳!D376=Sheet2!$A$15,仕訳日記帳!D376=Sheet2!$A$16,仕訳日記帳!D376=Sheet2!$A$17),Sheet2!$B$9&lt;=仕訳日記帳!$N376&lt;Sheet2!$C$10),仕訳日記帳!D376,""))))</f>
        <v/>
      </c>
      <c r="B376" s="263" t="str">
        <f>IF(AND($A376=Sheet2!$A$2,仕訳日記帳!$N376&gt;=Sheet2!$B$2),仕訳日記帳!A376,IF(AND(OR($A376=Sheet2!$A$3,$A376=Sheet2!$A$4,$A376=Sheet2!$A$5,$A376=Sheet2!$A$6,$A376=Sheet2!$A$7,$A376=Sheet2!$A$9),仕訳日記帳!$N376&gt;=Sheet2!$B$3),仕訳日記帳!A376,IF(AND($A376=Sheet2!$A$8,仕訳日記帳!$N376&gt;=Sheet2!$B$8),仕訳日記帳!A376,IF(AND(OR($A376=Sheet2!$A$10,$A376=Sheet2!$A$11,$A376=Sheet2!$A$12,$A376=Sheet2!$A$13,$A376=Sheet2!$A$14,$A376=Sheet2!$A$15,$A376=Sheet2!$A$16,$A376=Sheet2!$A$17),Sheet2!$B$9&lt;=仕訳日記帳!$N376&lt;Sheet2!$C$10),仕訳日記帳!A376,""))))</f>
        <v/>
      </c>
      <c r="C376" t="str">
        <f>IF(AND($A376=Sheet2!$A$2,仕訳日記帳!$N376&gt;=Sheet2!$B$2),仕訳日記帳!B376,IF(AND(OR($A376=Sheet2!$A$3,$A376=Sheet2!$A$4,$A376=Sheet2!$A$5,$A376=Sheet2!$A$6,$A376=Sheet2!$A$7,$A376=Sheet2!$A$9),仕訳日記帳!$N376&gt;=Sheet2!$B$3),仕訳日記帳!B376,IF(AND($A376=Sheet2!$A$8,仕訳日記帳!$N376&gt;=Sheet2!$B$8),仕訳日記帳!B376,IF(AND(OR($A376=Sheet2!$A$10,$A376=Sheet2!$A$11,$A376=Sheet2!$A$12,$A376=Sheet2!$A$13,$A376=Sheet2!$A$14,$A376=Sheet2!$A$15,$A376=Sheet2!$A$16,$A376=Sheet2!$A$17),Sheet2!$B$9&lt;=仕訳日記帳!$N376&lt;Sheet2!$C$10),仕訳日記帳!B376,""))))</f>
        <v/>
      </c>
      <c r="D376" s="265" t="str">
        <f>IF(AND($A376=Sheet2!$A$2,仕訳日記帳!$N376&gt;=Sheet2!$B$2),仕訳日記帳!N376,IF(AND(OR($A376=Sheet2!$A$3,$A376=Sheet2!$A$4,$A376=Sheet2!$A$5,$A376=Sheet2!$A$6,$A376=Sheet2!$A$7,$A376=Sheet2!$A$9),仕訳日記帳!$N376&gt;=Sheet2!$B$3),仕訳日記帳!N376,IF(AND($A376=Sheet2!$A$8,仕訳日記帳!$N376&gt;=Sheet2!$B$8),仕訳日記帳!N376,IF(AND(OR($A376=Sheet2!$A$10,$A376=Sheet2!$A$11,$A376=Sheet2!$A$12,$A376=Sheet2!$A$13,$A376=Sheet2!$A$14,$A376=Sheet2!$A$15,$A376=Sheet2!$A$16,$A376=Sheet2!$A$17),Sheet2!$B$9&lt;=仕訳日記帳!$N376&lt;Sheet2!$C$10),仕訳日記帳!N376,""))))</f>
        <v/>
      </c>
      <c r="E376" s="263" t="str">
        <f>IF(AND($A376=Sheet2!$A$2,仕訳日記帳!$N376&gt;=Sheet2!$B$2),仕訳日記帳!G376,IF(AND(OR($A376=Sheet2!$A$3,$A376=Sheet2!$A$4,$A376=Sheet2!$A$5,$A376=Sheet2!$A$6,$A376=Sheet2!$A$7,$A376=Sheet2!$A$9),仕訳日記帳!$N376&gt;=Sheet2!$B$3),仕訳日記帳!G376,IF(AND($A376=Sheet2!$A$8,仕訳日記帳!$N376&gt;=Sheet2!$B$8),仕訳日記帳!G376,IF(AND(OR($A376=Sheet2!$A$10,$A376=Sheet2!$A$11,$A376=Sheet2!$A$12,$A376=Sheet2!$A$13,$A376=Sheet2!$A$14,$A376=Sheet2!$A$15,$A376=Sheet2!$A$16,$A376=Sheet2!$A$17),Sheet2!$B$9&lt;=仕訳日記帳!$N376&lt;Sheet2!$C$10),仕訳日記帳!G376,""))))</f>
        <v/>
      </c>
      <c r="G376" t="str">
        <f>IF(OR(A376=Sheet2!$A$2,A376=Sheet2!$A$3,A376=Sheet2!$A$4,A376=Sheet2!$A$5,A376=Sheet2!$A$6,A376=Sheet2!$A$7,A376=Sheet2!$A$8,A376=Sheet2!$A$9,A376=Sheet2!$A$10,A376=Sheet2!$A$11,A376=Sheet2!$A$12,$A$2=Sheet2!$A$13,A376=Sheet2!$A$14,$A$2=Sheet2!$A$15,$A$2=Sheet2!$A$16,A376=Sheet2!$A$17),"該当","")</f>
        <v/>
      </c>
      <c r="H376" t="str">
        <f>IF(OR(A376="",G376=""),"",COUNTIF($G$2:G376,"該当"))</f>
        <v/>
      </c>
    </row>
    <row r="377" spans="1:8">
      <c r="A377" t="str">
        <f>IF(AND(仕訳日記帳!D377=Sheet2!$A$2,仕訳日記帳!$N377&gt;=Sheet2!$B$2),仕訳日記帳!D377,IF(AND(OR(仕訳日記帳!D377=Sheet2!$A$3,仕訳日記帳!D377=Sheet2!$A$4,仕訳日記帳!D377=Sheet2!$A$5,仕訳日記帳!D377=Sheet2!$A$6,仕訳日記帳!D377=Sheet2!$A$7,仕訳日記帳!D377=Sheet2!$A$9),仕訳日記帳!$N377&gt;=Sheet2!$B$3),仕訳日記帳!D377,IF(AND(仕訳日記帳!D377=Sheet2!$A$8,仕訳日記帳!$N377&gt;=Sheet2!$B$8),仕訳日記帳!D377,IF(AND(OR(仕訳日記帳!D377=Sheet2!$A$10,仕訳日記帳!D377=Sheet2!$A$11,仕訳日記帳!D377=Sheet2!$A$12,仕訳日記帳!D377=Sheet2!$A$13,仕訳日記帳!D377=Sheet2!$A$14,仕訳日記帳!D377=Sheet2!$A$15,仕訳日記帳!D377=Sheet2!$A$16,仕訳日記帳!D377=Sheet2!$A$17),Sheet2!$B$9&lt;=仕訳日記帳!$N377&lt;Sheet2!$C$10),仕訳日記帳!D377,""))))</f>
        <v/>
      </c>
      <c r="B377" s="263" t="str">
        <f>IF(AND($A377=Sheet2!$A$2,仕訳日記帳!$N377&gt;=Sheet2!$B$2),仕訳日記帳!A377,IF(AND(OR($A377=Sheet2!$A$3,$A377=Sheet2!$A$4,$A377=Sheet2!$A$5,$A377=Sheet2!$A$6,$A377=Sheet2!$A$7,$A377=Sheet2!$A$9),仕訳日記帳!$N377&gt;=Sheet2!$B$3),仕訳日記帳!A377,IF(AND($A377=Sheet2!$A$8,仕訳日記帳!$N377&gt;=Sheet2!$B$8),仕訳日記帳!A377,IF(AND(OR($A377=Sheet2!$A$10,$A377=Sheet2!$A$11,$A377=Sheet2!$A$12,$A377=Sheet2!$A$13,$A377=Sheet2!$A$14,$A377=Sheet2!$A$15,$A377=Sheet2!$A$16,$A377=Sheet2!$A$17),Sheet2!$B$9&lt;=仕訳日記帳!$N377&lt;Sheet2!$C$10),仕訳日記帳!A377,""))))</f>
        <v/>
      </c>
      <c r="C377" t="str">
        <f>IF(AND($A377=Sheet2!$A$2,仕訳日記帳!$N377&gt;=Sheet2!$B$2),仕訳日記帳!B377,IF(AND(OR($A377=Sheet2!$A$3,$A377=Sheet2!$A$4,$A377=Sheet2!$A$5,$A377=Sheet2!$A$6,$A377=Sheet2!$A$7,$A377=Sheet2!$A$9),仕訳日記帳!$N377&gt;=Sheet2!$B$3),仕訳日記帳!B377,IF(AND($A377=Sheet2!$A$8,仕訳日記帳!$N377&gt;=Sheet2!$B$8),仕訳日記帳!B377,IF(AND(OR($A377=Sheet2!$A$10,$A377=Sheet2!$A$11,$A377=Sheet2!$A$12,$A377=Sheet2!$A$13,$A377=Sheet2!$A$14,$A377=Sheet2!$A$15,$A377=Sheet2!$A$16,$A377=Sheet2!$A$17),Sheet2!$B$9&lt;=仕訳日記帳!$N377&lt;Sheet2!$C$10),仕訳日記帳!B377,""))))</f>
        <v/>
      </c>
      <c r="D377" s="265" t="str">
        <f>IF(AND($A377=Sheet2!$A$2,仕訳日記帳!$N377&gt;=Sheet2!$B$2),仕訳日記帳!N377,IF(AND(OR($A377=Sheet2!$A$3,$A377=Sheet2!$A$4,$A377=Sheet2!$A$5,$A377=Sheet2!$A$6,$A377=Sheet2!$A$7,$A377=Sheet2!$A$9),仕訳日記帳!$N377&gt;=Sheet2!$B$3),仕訳日記帳!N377,IF(AND($A377=Sheet2!$A$8,仕訳日記帳!$N377&gt;=Sheet2!$B$8),仕訳日記帳!N377,IF(AND(OR($A377=Sheet2!$A$10,$A377=Sheet2!$A$11,$A377=Sheet2!$A$12,$A377=Sheet2!$A$13,$A377=Sheet2!$A$14,$A377=Sheet2!$A$15,$A377=Sheet2!$A$16,$A377=Sheet2!$A$17),Sheet2!$B$9&lt;=仕訳日記帳!$N377&lt;Sheet2!$C$10),仕訳日記帳!N377,""))))</f>
        <v/>
      </c>
      <c r="E377" s="263" t="str">
        <f>IF(AND($A377=Sheet2!$A$2,仕訳日記帳!$N377&gt;=Sheet2!$B$2),仕訳日記帳!G377,IF(AND(OR($A377=Sheet2!$A$3,$A377=Sheet2!$A$4,$A377=Sheet2!$A$5,$A377=Sheet2!$A$6,$A377=Sheet2!$A$7,$A377=Sheet2!$A$9),仕訳日記帳!$N377&gt;=Sheet2!$B$3),仕訳日記帳!G377,IF(AND($A377=Sheet2!$A$8,仕訳日記帳!$N377&gt;=Sheet2!$B$8),仕訳日記帳!G377,IF(AND(OR($A377=Sheet2!$A$10,$A377=Sheet2!$A$11,$A377=Sheet2!$A$12,$A377=Sheet2!$A$13,$A377=Sheet2!$A$14,$A377=Sheet2!$A$15,$A377=Sheet2!$A$16,$A377=Sheet2!$A$17),Sheet2!$B$9&lt;=仕訳日記帳!$N377&lt;Sheet2!$C$10),仕訳日記帳!G377,""))))</f>
        <v/>
      </c>
      <c r="G377" t="str">
        <f>IF(OR(A377=Sheet2!$A$2,A377=Sheet2!$A$3,A377=Sheet2!$A$4,A377=Sheet2!$A$5,A377=Sheet2!$A$6,A377=Sheet2!$A$7,A377=Sheet2!$A$8,A377=Sheet2!$A$9,A377=Sheet2!$A$10,A377=Sheet2!$A$11,A377=Sheet2!$A$12,$A$2=Sheet2!$A$13,A377=Sheet2!$A$14,$A$2=Sheet2!$A$15,$A$2=Sheet2!$A$16,A377=Sheet2!$A$17),"該当","")</f>
        <v/>
      </c>
      <c r="H377" t="str">
        <f>IF(OR(A377="",G377=""),"",COUNTIF($G$2:G377,"該当"))</f>
        <v/>
      </c>
    </row>
    <row r="378" spans="1:8">
      <c r="A378" t="str">
        <f>IF(AND(仕訳日記帳!D378=Sheet2!$A$2,仕訳日記帳!$N378&gt;=Sheet2!$B$2),仕訳日記帳!D378,IF(AND(OR(仕訳日記帳!D378=Sheet2!$A$3,仕訳日記帳!D378=Sheet2!$A$4,仕訳日記帳!D378=Sheet2!$A$5,仕訳日記帳!D378=Sheet2!$A$6,仕訳日記帳!D378=Sheet2!$A$7,仕訳日記帳!D378=Sheet2!$A$9),仕訳日記帳!$N378&gt;=Sheet2!$B$3),仕訳日記帳!D378,IF(AND(仕訳日記帳!D378=Sheet2!$A$8,仕訳日記帳!$N378&gt;=Sheet2!$B$8),仕訳日記帳!D378,IF(AND(OR(仕訳日記帳!D378=Sheet2!$A$10,仕訳日記帳!D378=Sheet2!$A$11,仕訳日記帳!D378=Sheet2!$A$12,仕訳日記帳!D378=Sheet2!$A$13,仕訳日記帳!D378=Sheet2!$A$14,仕訳日記帳!D378=Sheet2!$A$15,仕訳日記帳!D378=Sheet2!$A$16,仕訳日記帳!D378=Sheet2!$A$17),Sheet2!$B$9&lt;=仕訳日記帳!$N378&lt;Sheet2!$C$10),仕訳日記帳!D378,""))))</f>
        <v/>
      </c>
      <c r="B378" s="263" t="str">
        <f>IF(AND($A378=Sheet2!$A$2,仕訳日記帳!$N378&gt;=Sheet2!$B$2),仕訳日記帳!A378,IF(AND(OR($A378=Sheet2!$A$3,$A378=Sheet2!$A$4,$A378=Sheet2!$A$5,$A378=Sheet2!$A$6,$A378=Sheet2!$A$7,$A378=Sheet2!$A$9),仕訳日記帳!$N378&gt;=Sheet2!$B$3),仕訳日記帳!A378,IF(AND($A378=Sheet2!$A$8,仕訳日記帳!$N378&gt;=Sheet2!$B$8),仕訳日記帳!A378,IF(AND(OR($A378=Sheet2!$A$10,$A378=Sheet2!$A$11,$A378=Sheet2!$A$12,$A378=Sheet2!$A$13,$A378=Sheet2!$A$14,$A378=Sheet2!$A$15,$A378=Sheet2!$A$16,$A378=Sheet2!$A$17),Sheet2!$B$9&lt;=仕訳日記帳!$N378&lt;Sheet2!$C$10),仕訳日記帳!A378,""))))</f>
        <v/>
      </c>
      <c r="C378" t="str">
        <f>IF(AND($A378=Sheet2!$A$2,仕訳日記帳!$N378&gt;=Sheet2!$B$2),仕訳日記帳!B378,IF(AND(OR($A378=Sheet2!$A$3,$A378=Sheet2!$A$4,$A378=Sheet2!$A$5,$A378=Sheet2!$A$6,$A378=Sheet2!$A$7,$A378=Sheet2!$A$9),仕訳日記帳!$N378&gt;=Sheet2!$B$3),仕訳日記帳!B378,IF(AND($A378=Sheet2!$A$8,仕訳日記帳!$N378&gt;=Sheet2!$B$8),仕訳日記帳!B378,IF(AND(OR($A378=Sheet2!$A$10,$A378=Sheet2!$A$11,$A378=Sheet2!$A$12,$A378=Sheet2!$A$13,$A378=Sheet2!$A$14,$A378=Sheet2!$A$15,$A378=Sheet2!$A$16,$A378=Sheet2!$A$17),Sheet2!$B$9&lt;=仕訳日記帳!$N378&lt;Sheet2!$C$10),仕訳日記帳!B378,""))))</f>
        <v/>
      </c>
      <c r="D378" s="265" t="str">
        <f>IF(AND($A378=Sheet2!$A$2,仕訳日記帳!$N378&gt;=Sheet2!$B$2),仕訳日記帳!N378,IF(AND(OR($A378=Sheet2!$A$3,$A378=Sheet2!$A$4,$A378=Sheet2!$A$5,$A378=Sheet2!$A$6,$A378=Sheet2!$A$7,$A378=Sheet2!$A$9),仕訳日記帳!$N378&gt;=Sheet2!$B$3),仕訳日記帳!N378,IF(AND($A378=Sheet2!$A$8,仕訳日記帳!$N378&gt;=Sheet2!$B$8),仕訳日記帳!N378,IF(AND(OR($A378=Sheet2!$A$10,$A378=Sheet2!$A$11,$A378=Sheet2!$A$12,$A378=Sheet2!$A$13,$A378=Sheet2!$A$14,$A378=Sheet2!$A$15,$A378=Sheet2!$A$16,$A378=Sheet2!$A$17),Sheet2!$B$9&lt;=仕訳日記帳!$N378&lt;Sheet2!$C$10),仕訳日記帳!N378,""))))</f>
        <v/>
      </c>
      <c r="E378" s="263" t="str">
        <f>IF(AND($A378=Sheet2!$A$2,仕訳日記帳!$N378&gt;=Sheet2!$B$2),仕訳日記帳!G378,IF(AND(OR($A378=Sheet2!$A$3,$A378=Sheet2!$A$4,$A378=Sheet2!$A$5,$A378=Sheet2!$A$6,$A378=Sheet2!$A$7,$A378=Sheet2!$A$9),仕訳日記帳!$N378&gt;=Sheet2!$B$3),仕訳日記帳!G378,IF(AND($A378=Sheet2!$A$8,仕訳日記帳!$N378&gt;=Sheet2!$B$8),仕訳日記帳!G378,IF(AND(OR($A378=Sheet2!$A$10,$A378=Sheet2!$A$11,$A378=Sheet2!$A$12,$A378=Sheet2!$A$13,$A378=Sheet2!$A$14,$A378=Sheet2!$A$15,$A378=Sheet2!$A$16,$A378=Sheet2!$A$17),Sheet2!$B$9&lt;=仕訳日記帳!$N378&lt;Sheet2!$C$10),仕訳日記帳!G378,""))))</f>
        <v/>
      </c>
      <c r="G378" t="str">
        <f>IF(OR(A378=Sheet2!$A$2,A378=Sheet2!$A$3,A378=Sheet2!$A$4,A378=Sheet2!$A$5,A378=Sheet2!$A$6,A378=Sheet2!$A$7,A378=Sheet2!$A$8,A378=Sheet2!$A$9,A378=Sheet2!$A$10,A378=Sheet2!$A$11,A378=Sheet2!$A$12,$A$2=Sheet2!$A$13,A378=Sheet2!$A$14,$A$2=Sheet2!$A$15,$A$2=Sheet2!$A$16,A378=Sheet2!$A$17),"該当","")</f>
        <v/>
      </c>
      <c r="H378" t="str">
        <f>IF(OR(A378="",G378=""),"",COUNTIF($G$2:G378,"該当"))</f>
        <v/>
      </c>
    </row>
    <row r="379" spans="1:8">
      <c r="A379" t="str">
        <f>IF(AND(仕訳日記帳!D379=Sheet2!$A$2,仕訳日記帳!$N379&gt;=Sheet2!$B$2),仕訳日記帳!D379,IF(AND(OR(仕訳日記帳!D379=Sheet2!$A$3,仕訳日記帳!D379=Sheet2!$A$4,仕訳日記帳!D379=Sheet2!$A$5,仕訳日記帳!D379=Sheet2!$A$6,仕訳日記帳!D379=Sheet2!$A$7,仕訳日記帳!D379=Sheet2!$A$9),仕訳日記帳!$N379&gt;=Sheet2!$B$3),仕訳日記帳!D379,IF(AND(仕訳日記帳!D379=Sheet2!$A$8,仕訳日記帳!$N379&gt;=Sheet2!$B$8),仕訳日記帳!D379,IF(AND(OR(仕訳日記帳!D379=Sheet2!$A$10,仕訳日記帳!D379=Sheet2!$A$11,仕訳日記帳!D379=Sheet2!$A$12,仕訳日記帳!D379=Sheet2!$A$13,仕訳日記帳!D379=Sheet2!$A$14,仕訳日記帳!D379=Sheet2!$A$15,仕訳日記帳!D379=Sheet2!$A$16,仕訳日記帳!D379=Sheet2!$A$17),Sheet2!$B$9&lt;=仕訳日記帳!$N379&lt;Sheet2!$C$10),仕訳日記帳!D379,""))))</f>
        <v/>
      </c>
      <c r="B379" s="263" t="str">
        <f>IF(AND($A379=Sheet2!$A$2,仕訳日記帳!$N379&gt;=Sheet2!$B$2),仕訳日記帳!A379,IF(AND(OR($A379=Sheet2!$A$3,$A379=Sheet2!$A$4,$A379=Sheet2!$A$5,$A379=Sheet2!$A$6,$A379=Sheet2!$A$7,$A379=Sheet2!$A$9),仕訳日記帳!$N379&gt;=Sheet2!$B$3),仕訳日記帳!A379,IF(AND($A379=Sheet2!$A$8,仕訳日記帳!$N379&gt;=Sheet2!$B$8),仕訳日記帳!A379,IF(AND(OR($A379=Sheet2!$A$10,$A379=Sheet2!$A$11,$A379=Sheet2!$A$12,$A379=Sheet2!$A$13,$A379=Sheet2!$A$14,$A379=Sheet2!$A$15,$A379=Sheet2!$A$16,$A379=Sheet2!$A$17),Sheet2!$B$9&lt;=仕訳日記帳!$N379&lt;Sheet2!$C$10),仕訳日記帳!A379,""))))</f>
        <v/>
      </c>
      <c r="C379" t="str">
        <f>IF(AND($A379=Sheet2!$A$2,仕訳日記帳!$N379&gt;=Sheet2!$B$2),仕訳日記帳!B379,IF(AND(OR($A379=Sheet2!$A$3,$A379=Sheet2!$A$4,$A379=Sheet2!$A$5,$A379=Sheet2!$A$6,$A379=Sheet2!$A$7,$A379=Sheet2!$A$9),仕訳日記帳!$N379&gt;=Sheet2!$B$3),仕訳日記帳!B379,IF(AND($A379=Sheet2!$A$8,仕訳日記帳!$N379&gt;=Sheet2!$B$8),仕訳日記帳!B379,IF(AND(OR($A379=Sheet2!$A$10,$A379=Sheet2!$A$11,$A379=Sheet2!$A$12,$A379=Sheet2!$A$13,$A379=Sheet2!$A$14,$A379=Sheet2!$A$15,$A379=Sheet2!$A$16,$A379=Sheet2!$A$17),Sheet2!$B$9&lt;=仕訳日記帳!$N379&lt;Sheet2!$C$10),仕訳日記帳!B379,""))))</f>
        <v/>
      </c>
      <c r="D379" s="265" t="str">
        <f>IF(AND($A379=Sheet2!$A$2,仕訳日記帳!$N379&gt;=Sheet2!$B$2),仕訳日記帳!N379,IF(AND(OR($A379=Sheet2!$A$3,$A379=Sheet2!$A$4,$A379=Sheet2!$A$5,$A379=Sheet2!$A$6,$A379=Sheet2!$A$7,$A379=Sheet2!$A$9),仕訳日記帳!$N379&gt;=Sheet2!$B$3),仕訳日記帳!N379,IF(AND($A379=Sheet2!$A$8,仕訳日記帳!$N379&gt;=Sheet2!$B$8),仕訳日記帳!N379,IF(AND(OR($A379=Sheet2!$A$10,$A379=Sheet2!$A$11,$A379=Sheet2!$A$12,$A379=Sheet2!$A$13,$A379=Sheet2!$A$14,$A379=Sheet2!$A$15,$A379=Sheet2!$A$16,$A379=Sheet2!$A$17),Sheet2!$B$9&lt;=仕訳日記帳!$N379&lt;Sheet2!$C$10),仕訳日記帳!N379,""))))</f>
        <v/>
      </c>
      <c r="E379" s="263" t="str">
        <f>IF(AND($A379=Sheet2!$A$2,仕訳日記帳!$N379&gt;=Sheet2!$B$2),仕訳日記帳!G379,IF(AND(OR($A379=Sheet2!$A$3,$A379=Sheet2!$A$4,$A379=Sheet2!$A$5,$A379=Sheet2!$A$6,$A379=Sheet2!$A$7,$A379=Sheet2!$A$9),仕訳日記帳!$N379&gt;=Sheet2!$B$3),仕訳日記帳!G379,IF(AND($A379=Sheet2!$A$8,仕訳日記帳!$N379&gt;=Sheet2!$B$8),仕訳日記帳!G379,IF(AND(OR($A379=Sheet2!$A$10,$A379=Sheet2!$A$11,$A379=Sheet2!$A$12,$A379=Sheet2!$A$13,$A379=Sheet2!$A$14,$A379=Sheet2!$A$15,$A379=Sheet2!$A$16,$A379=Sheet2!$A$17),Sheet2!$B$9&lt;=仕訳日記帳!$N379&lt;Sheet2!$C$10),仕訳日記帳!G379,""))))</f>
        <v/>
      </c>
      <c r="G379" t="str">
        <f>IF(OR(A379=Sheet2!$A$2,A379=Sheet2!$A$3,A379=Sheet2!$A$4,A379=Sheet2!$A$5,A379=Sheet2!$A$6,A379=Sheet2!$A$7,A379=Sheet2!$A$8,A379=Sheet2!$A$9,A379=Sheet2!$A$10,A379=Sheet2!$A$11,A379=Sheet2!$A$12,$A$2=Sheet2!$A$13,A379=Sheet2!$A$14,$A$2=Sheet2!$A$15,$A$2=Sheet2!$A$16,A379=Sheet2!$A$17),"該当","")</f>
        <v/>
      </c>
      <c r="H379" t="str">
        <f>IF(OR(A379="",G379=""),"",COUNTIF($G$2:G379,"該当"))</f>
        <v/>
      </c>
    </row>
    <row r="380" spans="1:8">
      <c r="A380" t="str">
        <f>IF(AND(仕訳日記帳!D380=Sheet2!$A$2,仕訳日記帳!$N380&gt;=Sheet2!$B$2),仕訳日記帳!D380,IF(AND(OR(仕訳日記帳!D380=Sheet2!$A$3,仕訳日記帳!D380=Sheet2!$A$4,仕訳日記帳!D380=Sheet2!$A$5,仕訳日記帳!D380=Sheet2!$A$6,仕訳日記帳!D380=Sheet2!$A$7,仕訳日記帳!D380=Sheet2!$A$9),仕訳日記帳!$N380&gt;=Sheet2!$B$3),仕訳日記帳!D380,IF(AND(仕訳日記帳!D380=Sheet2!$A$8,仕訳日記帳!$N380&gt;=Sheet2!$B$8),仕訳日記帳!D380,IF(AND(OR(仕訳日記帳!D380=Sheet2!$A$10,仕訳日記帳!D380=Sheet2!$A$11,仕訳日記帳!D380=Sheet2!$A$12,仕訳日記帳!D380=Sheet2!$A$13,仕訳日記帳!D380=Sheet2!$A$14,仕訳日記帳!D380=Sheet2!$A$15,仕訳日記帳!D380=Sheet2!$A$16,仕訳日記帳!D380=Sheet2!$A$17),Sheet2!$B$9&lt;=仕訳日記帳!$N380&lt;Sheet2!$C$10),仕訳日記帳!D380,""))))</f>
        <v/>
      </c>
      <c r="B380" s="263" t="str">
        <f>IF(AND($A380=Sheet2!$A$2,仕訳日記帳!$N380&gt;=Sheet2!$B$2),仕訳日記帳!A380,IF(AND(OR($A380=Sheet2!$A$3,$A380=Sheet2!$A$4,$A380=Sheet2!$A$5,$A380=Sheet2!$A$6,$A380=Sheet2!$A$7,$A380=Sheet2!$A$9),仕訳日記帳!$N380&gt;=Sheet2!$B$3),仕訳日記帳!A380,IF(AND($A380=Sheet2!$A$8,仕訳日記帳!$N380&gt;=Sheet2!$B$8),仕訳日記帳!A380,IF(AND(OR($A380=Sheet2!$A$10,$A380=Sheet2!$A$11,$A380=Sheet2!$A$12,$A380=Sheet2!$A$13,$A380=Sheet2!$A$14,$A380=Sheet2!$A$15,$A380=Sheet2!$A$16,$A380=Sheet2!$A$17),Sheet2!$B$9&lt;=仕訳日記帳!$N380&lt;Sheet2!$C$10),仕訳日記帳!A380,""))))</f>
        <v/>
      </c>
      <c r="C380" t="str">
        <f>IF(AND($A380=Sheet2!$A$2,仕訳日記帳!$N380&gt;=Sheet2!$B$2),仕訳日記帳!B380,IF(AND(OR($A380=Sheet2!$A$3,$A380=Sheet2!$A$4,$A380=Sheet2!$A$5,$A380=Sheet2!$A$6,$A380=Sheet2!$A$7,$A380=Sheet2!$A$9),仕訳日記帳!$N380&gt;=Sheet2!$B$3),仕訳日記帳!B380,IF(AND($A380=Sheet2!$A$8,仕訳日記帳!$N380&gt;=Sheet2!$B$8),仕訳日記帳!B380,IF(AND(OR($A380=Sheet2!$A$10,$A380=Sheet2!$A$11,$A380=Sheet2!$A$12,$A380=Sheet2!$A$13,$A380=Sheet2!$A$14,$A380=Sheet2!$A$15,$A380=Sheet2!$A$16,$A380=Sheet2!$A$17),Sheet2!$B$9&lt;=仕訳日記帳!$N380&lt;Sheet2!$C$10),仕訳日記帳!B380,""))))</f>
        <v/>
      </c>
      <c r="D380" s="265" t="str">
        <f>IF(AND($A380=Sheet2!$A$2,仕訳日記帳!$N380&gt;=Sheet2!$B$2),仕訳日記帳!N380,IF(AND(OR($A380=Sheet2!$A$3,$A380=Sheet2!$A$4,$A380=Sheet2!$A$5,$A380=Sheet2!$A$6,$A380=Sheet2!$A$7,$A380=Sheet2!$A$9),仕訳日記帳!$N380&gt;=Sheet2!$B$3),仕訳日記帳!N380,IF(AND($A380=Sheet2!$A$8,仕訳日記帳!$N380&gt;=Sheet2!$B$8),仕訳日記帳!N380,IF(AND(OR($A380=Sheet2!$A$10,$A380=Sheet2!$A$11,$A380=Sheet2!$A$12,$A380=Sheet2!$A$13,$A380=Sheet2!$A$14,$A380=Sheet2!$A$15,$A380=Sheet2!$A$16,$A380=Sheet2!$A$17),Sheet2!$B$9&lt;=仕訳日記帳!$N380&lt;Sheet2!$C$10),仕訳日記帳!N380,""))))</f>
        <v/>
      </c>
      <c r="E380" s="263" t="str">
        <f>IF(AND($A380=Sheet2!$A$2,仕訳日記帳!$N380&gt;=Sheet2!$B$2),仕訳日記帳!G380,IF(AND(OR($A380=Sheet2!$A$3,$A380=Sheet2!$A$4,$A380=Sheet2!$A$5,$A380=Sheet2!$A$6,$A380=Sheet2!$A$7,$A380=Sheet2!$A$9),仕訳日記帳!$N380&gt;=Sheet2!$B$3),仕訳日記帳!G380,IF(AND($A380=Sheet2!$A$8,仕訳日記帳!$N380&gt;=Sheet2!$B$8),仕訳日記帳!G380,IF(AND(OR($A380=Sheet2!$A$10,$A380=Sheet2!$A$11,$A380=Sheet2!$A$12,$A380=Sheet2!$A$13,$A380=Sheet2!$A$14,$A380=Sheet2!$A$15,$A380=Sheet2!$A$16,$A380=Sheet2!$A$17),Sheet2!$B$9&lt;=仕訳日記帳!$N380&lt;Sheet2!$C$10),仕訳日記帳!G380,""))))</f>
        <v/>
      </c>
      <c r="G380" t="str">
        <f>IF(OR(A380=Sheet2!$A$2,A380=Sheet2!$A$3,A380=Sheet2!$A$4,A380=Sheet2!$A$5,A380=Sheet2!$A$6,A380=Sheet2!$A$7,A380=Sheet2!$A$8,A380=Sheet2!$A$9,A380=Sheet2!$A$10,A380=Sheet2!$A$11,A380=Sheet2!$A$12,$A$2=Sheet2!$A$13,A380=Sheet2!$A$14,$A$2=Sheet2!$A$15,$A$2=Sheet2!$A$16,A380=Sheet2!$A$17),"該当","")</f>
        <v/>
      </c>
      <c r="H380" t="str">
        <f>IF(OR(A380="",G380=""),"",COUNTIF($G$2:G380,"該当"))</f>
        <v/>
      </c>
    </row>
    <row r="381" spans="1:8">
      <c r="A381" t="str">
        <f>IF(AND(仕訳日記帳!D381=Sheet2!$A$2,仕訳日記帳!$N381&gt;=Sheet2!$B$2),仕訳日記帳!D381,IF(AND(OR(仕訳日記帳!D381=Sheet2!$A$3,仕訳日記帳!D381=Sheet2!$A$4,仕訳日記帳!D381=Sheet2!$A$5,仕訳日記帳!D381=Sheet2!$A$6,仕訳日記帳!D381=Sheet2!$A$7,仕訳日記帳!D381=Sheet2!$A$9),仕訳日記帳!$N381&gt;=Sheet2!$B$3),仕訳日記帳!D381,IF(AND(仕訳日記帳!D381=Sheet2!$A$8,仕訳日記帳!$N381&gt;=Sheet2!$B$8),仕訳日記帳!D381,IF(AND(OR(仕訳日記帳!D381=Sheet2!$A$10,仕訳日記帳!D381=Sheet2!$A$11,仕訳日記帳!D381=Sheet2!$A$12,仕訳日記帳!D381=Sheet2!$A$13,仕訳日記帳!D381=Sheet2!$A$14,仕訳日記帳!D381=Sheet2!$A$15,仕訳日記帳!D381=Sheet2!$A$16,仕訳日記帳!D381=Sheet2!$A$17),Sheet2!$B$9&lt;=仕訳日記帳!$N381&lt;Sheet2!$C$10),仕訳日記帳!D381,""))))</f>
        <v/>
      </c>
      <c r="B381" s="263" t="str">
        <f>IF(AND($A381=Sheet2!$A$2,仕訳日記帳!$N381&gt;=Sheet2!$B$2),仕訳日記帳!A381,IF(AND(OR($A381=Sheet2!$A$3,$A381=Sheet2!$A$4,$A381=Sheet2!$A$5,$A381=Sheet2!$A$6,$A381=Sheet2!$A$7,$A381=Sheet2!$A$9),仕訳日記帳!$N381&gt;=Sheet2!$B$3),仕訳日記帳!A381,IF(AND($A381=Sheet2!$A$8,仕訳日記帳!$N381&gt;=Sheet2!$B$8),仕訳日記帳!A381,IF(AND(OR($A381=Sheet2!$A$10,$A381=Sheet2!$A$11,$A381=Sheet2!$A$12,$A381=Sheet2!$A$13,$A381=Sheet2!$A$14,$A381=Sheet2!$A$15,$A381=Sheet2!$A$16,$A381=Sheet2!$A$17),Sheet2!$B$9&lt;=仕訳日記帳!$N381&lt;Sheet2!$C$10),仕訳日記帳!A381,""))))</f>
        <v/>
      </c>
      <c r="C381" t="str">
        <f>IF(AND($A381=Sheet2!$A$2,仕訳日記帳!$N381&gt;=Sheet2!$B$2),仕訳日記帳!B381,IF(AND(OR($A381=Sheet2!$A$3,$A381=Sheet2!$A$4,$A381=Sheet2!$A$5,$A381=Sheet2!$A$6,$A381=Sheet2!$A$7,$A381=Sheet2!$A$9),仕訳日記帳!$N381&gt;=Sheet2!$B$3),仕訳日記帳!B381,IF(AND($A381=Sheet2!$A$8,仕訳日記帳!$N381&gt;=Sheet2!$B$8),仕訳日記帳!B381,IF(AND(OR($A381=Sheet2!$A$10,$A381=Sheet2!$A$11,$A381=Sheet2!$A$12,$A381=Sheet2!$A$13,$A381=Sheet2!$A$14,$A381=Sheet2!$A$15,$A381=Sheet2!$A$16,$A381=Sheet2!$A$17),Sheet2!$B$9&lt;=仕訳日記帳!$N381&lt;Sheet2!$C$10),仕訳日記帳!B381,""))))</f>
        <v/>
      </c>
      <c r="D381" s="265" t="str">
        <f>IF(AND($A381=Sheet2!$A$2,仕訳日記帳!$N381&gt;=Sheet2!$B$2),仕訳日記帳!N381,IF(AND(OR($A381=Sheet2!$A$3,$A381=Sheet2!$A$4,$A381=Sheet2!$A$5,$A381=Sheet2!$A$6,$A381=Sheet2!$A$7,$A381=Sheet2!$A$9),仕訳日記帳!$N381&gt;=Sheet2!$B$3),仕訳日記帳!N381,IF(AND($A381=Sheet2!$A$8,仕訳日記帳!$N381&gt;=Sheet2!$B$8),仕訳日記帳!N381,IF(AND(OR($A381=Sheet2!$A$10,$A381=Sheet2!$A$11,$A381=Sheet2!$A$12,$A381=Sheet2!$A$13,$A381=Sheet2!$A$14,$A381=Sheet2!$A$15,$A381=Sheet2!$A$16,$A381=Sheet2!$A$17),Sheet2!$B$9&lt;=仕訳日記帳!$N381&lt;Sheet2!$C$10),仕訳日記帳!N381,""))))</f>
        <v/>
      </c>
      <c r="E381" s="263" t="str">
        <f>IF(AND($A381=Sheet2!$A$2,仕訳日記帳!$N381&gt;=Sheet2!$B$2),仕訳日記帳!G381,IF(AND(OR($A381=Sheet2!$A$3,$A381=Sheet2!$A$4,$A381=Sheet2!$A$5,$A381=Sheet2!$A$6,$A381=Sheet2!$A$7,$A381=Sheet2!$A$9),仕訳日記帳!$N381&gt;=Sheet2!$B$3),仕訳日記帳!G381,IF(AND($A381=Sheet2!$A$8,仕訳日記帳!$N381&gt;=Sheet2!$B$8),仕訳日記帳!G381,IF(AND(OR($A381=Sheet2!$A$10,$A381=Sheet2!$A$11,$A381=Sheet2!$A$12,$A381=Sheet2!$A$13,$A381=Sheet2!$A$14,$A381=Sheet2!$A$15,$A381=Sheet2!$A$16,$A381=Sheet2!$A$17),Sheet2!$B$9&lt;=仕訳日記帳!$N381&lt;Sheet2!$C$10),仕訳日記帳!G381,""))))</f>
        <v/>
      </c>
      <c r="G381" t="str">
        <f>IF(OR(A381=Sheet2!$A$2,A381=Sheet2!$A$3,A381=Sheet2!$A$4,A381=Sheet2!$A$5,A381=Sheet2!$A$6,A381=Sheet2!$A$7,A381=Sheet2!$A$8,A381=Sheet2!$A$9,A381=Sheet2!$A$10,A381=Sheet2!$A$11,A381=Sheet2!$A$12,$A$2=Sheet2!$A$13,A381=Sheet2!$A$14,$A$2=Sheet2!$A$15,$A$2=Sheet2!$A$16,A381=Sheet2!$A$17),"該当","")</f>
        <v/>
      </c>
      <c r="H381" t="str">
        <f>IF(OR(A381="",G381=""),"",COUNTIF($G$2:G381,"該当"))</f>
        <v/>
      </c>
    </row>
    <row r="382" spans="1:8">
      <c r="A382" t="str">
        <f>IF(AND(仕訳日記帳!D382=Sheet2!$A$2,仕訳日記帳!$N382&gt;=Sheet2!$B$2),仕訳日記帳!D382,IF(AND(OR(仕訳日記帳!D382=Sheet2!$A$3,仕訳日記帳!D382=Sheet2!$A$4,仕訳日記帳!D382=Sheet2!$A$5,仕訳日記帳!D382=Sheet2!$A$6,仕訳日記帳!D382=Sheet2!$A$7,仕訳日記帳!D382=Sheet2!$A$9),仕訳日記帳!$N382&gt;=Sheet2!$B$3),仕訳日記帳!D382,IF(AND(仕訳日記帳!D382=Sheet2!$A$8,仕訳日記帳!$N382&gt;=Sheet2!$B$8),仕訳日記帳!D382,IF(AND(OR(仕訳日記帳!D382=Sheet2!$A$10,仕訳日記帳!D382=Sheet2!$A$11,仕訳日記帳!D382=Sheet2!$A$12,仕訳日記帳!D382=Sheet2!$A$13,仕訳日記帳!D382=Sheet2!$A$14,仕訳日記帳!D382=Sheet2!$A$15,仕訳日記帳!D382=Sheet2!$A$16,仕訳日記帳!D382=Sheet2!$A$17),Sheet2!$B$9&lt;=仕訳日記帳!$N382&lt;Sheet2!$C$10),仕訳日記帳!D382,""))))</f>
        <v/>
      </c>
      <c r="B382" s="263" t="str">
        <f>IF(AND($A382=Sheet2!$A$2,仕訳日記帳!$N382&gt;=Sheet2!$B$2),仕訳日記帳!A382,IF(AND(OR($A382=Sheet2!$A$3,$A382=Sheet2!$A$4,$A382=Sheet2!$A$5,$A382=Sheet2!$A$6,$A382=Sheet2!$A$7,$A382=Sheet2!$A$9),仕訳日記帳!$N382&gt;=Sheet2!$B$3),仕訳日記帳!A382,IF(AND($A382=Sheet2!$A$8,仕訳日記帳!$N382&gt;=Sheet2!$B$8),仕訳日記帳!A382,IF(AND(OR($A382=Sheet2!$A$10,$A382=Sheet2!$A$11,$A382=Sheet2!$A$12,$A382=Sheet2!$A$13,$A382=Sheet2!$A$14,$A382=Sheet2!$A$15,$A382=Sheet2!$A$16,$A382=Sheet2!$A$17),Sheet2!$B$9&lt;=仕訳日記帳!$N382&lt;Sheet2!$C$10),仕訳日記帳!A382,""))))</f>
        <v/>
      </c>
      <c r="C382" t="str">
        <f>IF(AND($A382=Sheet2!$A$2,仕訳日記帳!$N382&gt;=Sheet2!$B$2),仕訳日記帳!B382,IF(AND(OR($A382=Sheet2!$A$3,$A382=Sheet2!$A$4,$A382=Sheet2!$A$5,$A382=Sheet2!$A$6,$A382=Sheet2!$A$7,$A382=Sheet2!$A$9),仕訳日記帳!$N382&gt;=Sheet2!$B$3),仕訳日記帳!B382,IF(AND($A382=Sheet2!$A$8,仕訳日記帳!$N382&gt;=Sheet2!$B$8),仕訳日記帳!B382,IF(AND(OR($A382=Sheet2!$A$10,$A382=Sheet2!$A$11,$A382=Sheet2!$A$12,$A382=Sheet2!$A$13,$A382=Sheet2!$A$14,$A382=Sheet2!$A$15,$A382=Sheet2!$A$16,$A382=Sheet2!$A$17),Sheet2!$B$9&lt;=仕訳日記帳!$N382&lt;Sheet2!$C$10),仕訳日記帳!B382,""))))</f>
        <v/>
      </c>
      <c r="D382" s="265" t="str">
        <f>IF(AND($A382=Sheet2!$A$2,仕訳日記帳!$N382&gt;=Sheet2!$B$2),仕訳日記帳!N382,IF(AND(OR($A382=Sheet2!$A$3,$A382=Sheet2!$A$4,$A382=Sheet2!$A$5,$A382=Sheet2!$A$6,$A382=Sheet2!$A$7,$A382=Sheet2!$A$9),仕訳日記帳!$N382&gt;=Sheet2!$B$3),仕訳日記帳!N382,IF(AND($A382=Sheet2!$A$8,仕訳日記帳!$N382&gt;=Sheet2!$B$8),仕訳日記帳!N382,IF(AND(OR($A382=Sheet2!$A$10,$A382=Sheet2!$A$11,$A382=Sheet2!$A$12,$A382=Sheet2!$A$13,$A382=Sheet2!$A$14,$A382=Sheet2!$A$15,$A382=Sheet2!$A$16,$A382=Sheet2!$A$17),Sheet2!$B$9&lt;=仕訳日記帳!$N382&lt;Sheet2!$C$10),仕訳日記帳!N382,""))))</f>
        <v/>
      </c>
      <c r="E382" s="263" t="str">
        <f>IF(AND($A382=Sheet2!$A$2,仕訳日記帳!$N382&gt;=Sheet2!$B$2),仕訳日記帳!G382,IF(AND(OR($A382=Sheet2!$A$3,$A382=Sheet2!$A$4,$A382=Sheet2!$A$5,$A382=Sheet2!$A$6,$A382=Sheet2!$A$7,$A382=Sheet2!$A$9),仕訳日記帳!$N382&gt;=Sheet2!$B$3),仕訳日記帳!G382,IF(AND($A382=Sheet2!$A$8,仕訳日記帳!$N382&gt;=Sheet2!$B$8),仕訳日記帳!G382,IF(AND(OR($A382=Sheet2!$A$10,$A382=Sheet2!$A$11,$A382=Sheet2!$A$12,$A382=Sheet2!$A$13,$A382=Sheet2!$A$14,$A382=Sheet2!$A$15,$A382=Sheet2!$A$16,$A382=Sheet2!$A$17),Sheet2!$B$9&lt;=仕訳日記帳!$N382&lt;Sheet2!$C$10),仕訳日記帳!G382,""))))</f>
        <v/>
      </c>
      <c r="G382" t="str">
        <f>IF(OR(A382=Sheet2!$A$2,A382=Sheet2!$A$3,A382=Sheet2!$A$4,A382=Sheet2!$A$5,A382=Sheet2!$A$6,A382=Sheet2!$A$7,A382=Sheet2!$A$8,A382=Sheet2!$A$9,A382=Sheet2!$A$10,A382=Sheet2!$A$11,A382=Sheet2!$A$12,$A$2=Sheet2!$A$13,A382=Sheet2!$A$14,$A$2=Sheet2!$A$15,$A$2=Sheet2!$A$16,A382=Sheet2!$A$17),"該当","")</f>
        <v/>
      </c>
      <c r="H382" t="str">
        <f>IF(OR(A382="",G382=""),"",COUNTIF($G$2:G382,"該当"))</f>
        <v/>
      </c>
    </row>
    <row r="383" spans="1:8">
      <c r="A383" t="str">
        <f>IF(AND(仕訳日記帳!D383=Sheet2!$A$2,仕訳日記帳!$N383&gt;=Sheet2!$B$2),仕訳日記帳!D383,IF(AND(OR(仕訳日記帳!D383=Sheet2!$A$3,仕訳日記帳!D383=Sheet2!$A$4,仕訳日記帳!D383=Sheet2!$A$5,仕訳日記帳!D383=Sheet2!$A$6,仕訳日記帳!D383=Sheet2!$A$7,仕訳日記帳!D383=Sheet2!$A$9),仕訳日記帳!$N383&gt;=Sheet2!$B$3),仕訳日記帳!D383,IF(AND(仕訳日記帳!D383=Sheet2!$A$8,仕訳日記帳!$N383&gt;=Sheet2!$B$8),仕訳日記帳!D383,IF(AND(OR(仕訳日記帳!D383=Sheet2!$A$10,仕訳日記帳!D383=Sheet2!$A$11,仕訳日記帳!D383=Sheet2!$A$12,仕訳日記帳!D383=Sheet2!$A$13,仕訳日記帳!D383=Sheet2!$A$14,仕訳日記帳!D383=Sheet2!$A$15,仕訳日記帳!D383=Sheet2!$A$16,仕訳日記帳!D383=Sheet2!$A$17),Sheet2!$B$9&lt;=仕訳日記帳!$N383&lt;Sheet2!$C$10),仕訳日記帳!D383,""))))</f>
        <v/>
      </c>
      <c r="B383" s="263" t="str">
        <f>IF(AND($A383=Sheet2!$A$2,仕訳日記帳!$N383&gt;=Sheet2!$B$2),仕訳日記帳!A383,IF(AND(OR($A383=Sheet2!$A$3,$A383=Sheet2!$A$4,$A383=Sheet2!$A$5,$A383=Sheet2!$A$6,$A383=Sheet2!$A$7,$A383=Sheet2!$A$9),仕訳日記帳!$N383&gt;=Sheet2!$B$3),仕訳日記帳!A383,IF(AND($A383=Sheet2!$A$8,仕訳日記帳!$N383&gt;=Sheet2!$B$8),仕訳日記帳!A383,IF(AND(OR($A383=Sheet2!$A$10,$A383=Sheet2!$A$11,$A383=Sheet2!$A$12,$A383=Sheet2!$A$13,$A383=Sheet2!$A$14,$A383=Sheet2!$A$15,$A383=Sheet2!$A$16,$A383=Sheet2!$A$17),Sheet2!$B$9&lt;=仕訳日記帳!$N383&lt;Sheet2!$C$10),仕訳日記帳!A383,""))))</f>
        <v/>
      </c>
      <c r="C383" t="str">
        <f>IF(AND($A383=Sheet2!$A$2,仕訳日記帳!$N383&gt;=Sheet2!$B$2),仕訳日記帳!B383,IF(AND(OR($A383=Sheet2!$A$3,$A383=Sheet2!$A$4,$A383=Sheet2!$A$5,$A383=Sheet2!$A$6,$A383=Sheet2!$A$7,$A383=Sheet2!$A$9),仕訳日記帳!$N383&gt;=Sheet2!$B$3),仕訳日記帳!B383,IF(AND($A383=Sheet2!$A$8,仕訳日記帳!$N383&gt;=Sheet2!$B$8),仕訳日記帳!B383,IF(AND(OR($A383=Sheet2!$A$10,$A383=Sheet2!$A$11,$A383=Sheet2!$A$12,$A383=Sheet2!$A$13,$A383=Sheet2!$A$14,$A383=Sheet2!$A$15,$A383=Sheet2!$A$16,$A383=Sheet2!$A$17),Sheet2!$B$9&lt;=仕訳日記帳!$N383&lt;Sheet2!$C$10),仕訳日記帳!B383,""))))</f>
        <v/>
      </c>
      <c r="D383" s="265" t="str">
        <f>IF(AND($A383=Sheet2!$A$2,仕訳日記帳!$N383&gt;=Sheet2!$B$2),仕訳日記帳!N383,IF(AND(OR($A383=Sheet2!$A$3,$A383=Sheet2!$A$4,$A383=Sheet2!$A$5,$A383=Sheet2!$A$6,$A383=Sheet2!$A$7,$A383=Sheet2!$A$9),仕訳日記帳!$N383&gt;=Sheet2!$B$3),仕訳日記帳!N383,IF(AND($A383=Sheet2!$A$8,仕訳日記帳!$N383&gt;=Sheet2!$B$8),仕訳日記帳!N383,IF(AND(OR($A383=Sheet2!$A$10,$A383=Sheet2!$A$11,$A383=Sheet2!$A$12,$A383=Sheet2!$A$13,$A383=Sheet2!$A$14,$A383=Sheet2!$A$15,$A383=Sheet2!$A$16,$A383=Sheet2!$A$17),Sheet2!$B$9&lt;=仕訳日記帳!$N383&lt;Sheet2!$C$10),仕訳日記帳!N383,""))))</f>
        <v/>
      </c>
      <c r="E383" s="263" t="str">
        <f>IF(AND($A383=Sheet2!$A$2,仕訳日記帳!$N383&gt;=Sheet2!$B$2),仕訳日記帳!G383,IF(AND(OR($A383=Sheet2!$A$3,$A383=Sheet2!$A$4,$A383=Sheet2!$A$5,$A383=Sheet2!$A$6,$A383=Sheet2!$A$7,$A383=Sheet2!$A$9),仕訳日記帳!$N383&gt;=Sheet2!$B$3),仕訳日記帳!G383,IF(AND($A383=Sheet2!$A$8,仕訳日記帳!$N383&gt;=Sheet2!$B$8),仕訳日記帳!G383,IF(AND(OR($A383=Sheet2!$A$10,$A383=Sheet2!$A$11,$A383=Sheet2!$A$12,$A383=Sheet2!$A$13,$A383=Sheet2!$A$14,$A383=Sheet2!$A$15,$A383=Sheet2!$A$16,$A383=Sheet2!$A$17),Sheet2!$B$9&lt;=仕訳日記帳!$N383&lt;Sheet2!$C$10),仕訳日記帳!G383,""))))</f>
        <v/>
      </c>
      <c r="G383" t="str">
        <f>IF(OR(A383=Sheet2!$A$2,A383=Sheet2!$A$3,A383=Sheet2!$A$4,A383=Sheet2!$A$5,A383=Sheet2!$A$6,A383=Sheet2!$A$7,A383=Sheet2!$A$8,A383=Sheet2!$A$9,A383=Sheet2!$A$10,A383=Sheet2!$A$11,A383=Sheet2!$A$12,$A$2=Sheet2!$A$13,A383=Sheet2!$A$14,$A$2=Sheet2!$A$15,$A$2=Sheet2!$A$16,A383=Sheet2!$A$17),"該当","")</f>
        <v/>
      </c>
      <c r="H383" t="str">
        <f>IF(OR(A383="",G383=""),"",COUNTIF($G$2:G383,"該当"))</f>
        <v/>
      </c>
    </row>
    <row r="384" spans="1:8">
      <c r="A384" t="str">
        <f>IF(AND(仕訳日記帳!D384=Sheet2!$A$2,仕訳日記帳!$N384&gt;=Sheet2!$B$2),仕訳日記帳!D384,IF(AND(OR(仕訳日記帳!D384=Sheet2!$A$3,仕訳日記帳!D384=Sheet2!$A$4,仕訳日記帳!D384=Sheet2!$A$5,仕訳日記帳!D384=Sheet2!$A$6,仕訳日記帳!D384=Sheet2!$A$7,仕訳日記帳!D384=Sheet2!$A$9),仕訳日記帳!$N384&gt;=Sheet2!$B$3),仕訳日記帳!D384,IF(AND(仕訳日記帳!D384=Sheet2!$A$8,仕訳日記帳!$N384&gt;=Sheet2!$B$8),仕訳日記帳!D384,IF(AND(OR(仕訳日記帳!D384=Sheet2!$A$10,仕訳日記帳!D384=Sheet2!$A$11,仕訳日記帳!D384=Sheet2!$A$12,仕訳日記帳!D384=Sheet2!$A$13,仕訳日記帳!D384=Sheet2!$A$14,仕訳日記帳!D384=Sheet2!$A$15,仕訳日記帳!D384=Sheet2!$A$16,仕訳日記帳!D384=Sheet2!$A$17),Sheet2!$B$9&lt;=仕訳日記帳!$N384&lt;Sheet2!$C$10),仕訳日記帳!D384,""))))</f>
        <v/>
      </c>
      <c r="B384" s="263" t="str">
        <f>IF(AND($A384=Sheet2!$A$2,仕訳日記帳!$N384&gt;=Sheet2!$B$2),仕訳日記帳!A384,IF(AND(OR($A384=Sheet2!$A$3,$A384=Sheet2!$A$4,$A384=Sheet2!$A$5,$A384=Sheet2!$A$6,$A384=Sheet2!$A$7,$A384=Sheet2!$A$9),仕訳日記帳!$N384&gt;=Sheet2!$B$3),仕訳日記帳!A384,IF(AND($A384=Sheet2!$A$8,仕訳日記帳!$N384&gt;=Sheet2!$B$8),仕訳日記帳!A384,IF(AND(OR($A384=Sheet2!$A$10,$A384=Sheet2!$A$11,$A384=Sheet2!$A$12,$A384=Sheet2!$A$13,$A384=Sheet2!$A$14,$A384=Sheet2!$A$15,$A384=Sheet2!$A$16,$A384=Sheet2!$A$17),Sheet2!$B$9&lt;=仕訳日記帳!$N384&lt;Sheet2!$C$10),仕訳日記帳!A384,""))))</f>
        <v/>
      </c>
      <c r="C384" t="str">
        <f>IF(AND($A384=Sheet2!$A$2,仕訳日記帳!$N384&gt;=Sheet2!$B$2),仕訳日記帳!B384,IF(AND(OR($A384=Sheet2!$A$3,$A384=Sheet2!$A$4,$A384=Sheet2!$A$5,$A384=Sheet2!$A$6,$A384=Sheet2!$A$7,$A384=Sheet2!$A$9),仕訳日記帳!$N384&gt;=Sheet2!$B$3),仕訳日記帳!B384,IF(AND($A384=Sheet2!$A$8,仕訳日記帳!$N384&gt;=Sheet2!$B$8),仕訳日記帳!B384,IF(AND(OR($A384=Sheet2!$A$10,$A384=Sheet2!$A$11,$A384=Sheet2!$A$12,$A384=Sheet2!$A$13,$A384=Sheet2!$A$14,$A384=Sheet2!$A$15,$A384=Sheet2!$A$16,$A384=Sheet2!$A$17),Sheet2!$B$9&lt;=仕訳日記帳!$N384&lt;Sheet2!$C$10),仕訳日記帳!B384,""))))</f>
        <v/>
      </c>
      <c r="D384" s="265" t="str">
        <f>IF(AND($A384=Sheet2!$A$2,仕訳日記帳!$N384&gt;=Sheet2!$B$2),仕訳日記帳!N384,IF(AND(OR($A384=Sheet2!$A$3,$A384=Sheet2!$A$4,$A384=Sheet2!$A$5,$A384=Sheet2!$A$6,$A384=Sheet2!$A$7,$A384=Sheet2!$A$9),仕訳日記帳!$N384&gt;=Sheet2!$B$3),仕訳日記帳!N384,IF(AND($A384=Sheet2!$A$8,仕訳日記帳!$N384&gt;=Sheet2!$B$8),仕訳日記帳!N384,IF(AND(OR($A384=Sheet2!$A$10,$A384=Sheet2!$A$11,$A384=Sheet2!$A$12,$A384=Sheet2!$A$13,$A384=Sheet2!$A$14,$A384=Sheet2!$A$15,$A384=Sheet2!$A$16,$A384=Sheet2!$A$17),Sheet2!$B$9&lt;=仕訳日記帳!$N384&lt;Sheet2!$C$10),仕訳日記帳!N384,""))))</f>
        <v/>
      </c>
      <c r="E384" s="263" t="str">
        <f>IF(AND($A384=Sheet2!$A$2,仕訳日記帳!$N384&gt;=Sheet2!$B$2),仕訳日記帳!G384,IF(AND(OR($A384=Sheet2!$A$3,$A384=Sheet2!$A$4,$A384=Sheet2!$A$5,$A384=Sheet2!$A$6,$A384=Sheet2!$A$7,$A384=Sheet2!$A$9),仕訳日記帳!$N384&gt;=Sheet2!$B$3),仕訳日記帳!G384,IF(AND($A384=Sheet2!$A$8,仕訳日記帳!$N384&gt;=Sheet2!$B$8),仕訳日記帳!G384,IF(AND(OR($A384=Sheet2!$A$10,$A384=Sheet2!$A$11,$A384=Sheet2!$A$12,$A384=Sheet2!$A$13,$A384=Sheet2!$A$14,$A384=Sheet2!$A$15,$A384=Sheet2!$A$16,$A384=Sheet2!$A$17),Sheet2!$B$9&lt;=仕訳日記帳!$N384&lt;Sheet2!$C$10),仕訳日記帳!G384,""))))</f>
        <v/>
      </c>
      <c r="G384" t="str">
        <f>IF(OR(A384=Sheet2!$A$2,A384=Sheet2!$A$3,A384=Sheet2!$A$4,A384=Sheet2!$A$5,A384=Sheet2!$A$6,A384=Sheet2!$A$7,A384=Sheet2!$A$8,A384=Sheet2!$A$9,A384=Sheet2!$A$10,A384=Sheet2!$A$11,A384=Sheet2!$A$12,$A$2=Sheet2!$A$13,A384=Sheet2!$A$14,$A$2=Sheet2!$A$15,$A$2=Sheet2!$A$16,A384=Sheet2!$A$17),"該当","")</f>
        <v/>
      </c>
      <c r="H384" t="str">
        <f>IF(OR(A384="",G384=""),"",COUNTIF($G$2:G384,"該当"))</f>
        <v/>
      </c>
    </row>
    <row r="385" spans="1:8">
      <c r="A385" t="str">
        <f>IF(AND(仕訳日記帳!D385=Sheet2!$A$2,仕訳日記帳!$N385&gt;=Sheet2!$B$2),仕訳日記帳!D385,IF(AND(OR(仕訳日記帳!D385=Sheet2!$A$3,仕訳日記帳!D385=Sheet2!$A$4,仕訳日記帳!D385=Sheet2!$A$5,仕訳日記帳!D385=Sheet2!$A$6,仕訳日記帳!D385=Sheet2!$A$7,仕訳日記帳!D385=Sheet2!$A$9),仕訳日記帳!$N385&gt;=Sheet2!$B$3),仕訳日記帳!D385,IF(AND(仕訳日記帳!D385=Sheet2!$A$8,仕訳日記帳!$N385&gt;=Sheet2!$B$8),仕訳日記帳!D385,IF(AND(OR(仕訳日記帳!D385=Sheet2!$A$10,仕訳日記帳!D385=Sheet2!$A$11,仕訳日記帳!D385=Sheet2!$A$12,仕訳日記帳!D385=Sheet2!$A$13,仕訳日記帳!D385=Sheet2!$A$14,仕訳日記帳!D385=Sheet2!$A$15,仕訳日記帳!D385=Sheet2!$A$16,仕訳日記帳!D385=Sheet2!$A$17),Sheet2!$B$9&lt;=仕訳日記帳!$N385&lt;Sheet2!$C$10),仕訳日記帳!D385,""))))</f>
        <v/>
      </c>
      <c r="B385" s="263" t="str">
        <f>IF(AND($A385=Sheet2!$A$2,仕訳日記帳!$N385&gt;=Sheet2!$B$2),仕訳日記帳!A385,IF(AND(OR($A385=Sheet2!$A$3,$A385=Sheet2!$A$4,$A385=Sheet2!$A$5,$A385=Sheet2!$A$6,$A385=Sheet2!$A$7,$A385=Sheet2!$A$9),仕訳日記帳!$N385&gt;=Sheet2!$B$3),仕訳日記帳!A385,IF(AND($A385=Sheet2!$A$8,仕訳日記帳!$N385&gt;=Sheet2!$B$8),仕訳日記帳!A385,IF(AND(OR($A385=Sheet2!$A$10,$A385=Sheet2!$A$11,$A385=Sheet2!$A$12,$A385=Sheet2!$A$13,$A385=Sheet2!$A$14,$A385=Sheet2!$A$15,$A385=Sheet2!$A$16,$A385=Sheet2!$A$17),Sheet2!$B$9&lt;=仕訳日記帳!$N385&lt;Sheet2!$C$10),仕訳日記帳!A385,""))))</f>
        <v/>
      </c>
      <c r="C385" t="str">
        <f>IF(AND($A385=Sheet2!$A$2,仕訳日記帳!$N385&gt;=Sheet2!$B$2),仕訳日記帳!B385,IF(AND(OR($A385=Sheet2!$A$3,$A385=Sheet2!$A$4,$A385=Sheet2!$A$5,$A385=Sheet2!$A$6,$A385=Sheet2!$A$7,$A385=Sheet2!$A$9),仕訳日記帳!$N385&gt;=Sheet2!$B$3),仕訳日記帳!B385,IF(AND($A385=Sheet2!$A$8,仕訳日記帳!$N385&gt;=Sheet2!$B$8),仕訳日記帳!B385,IF(AND(OR($A385=Sheet2!$A$10,$A385=Sheet2!$A$11,$A385=Sheet2!$A$12,$A385=Sheet2!$A$13,$A385=Sheet2!$A$14,$A385=Sheet2!$A$15,$A385=Sheet2!$A$16,$A385=Sheet2!$A$17),Sheet2!$B$9&lt;=仕訳日記帳!$N385&lt;Sheet2!$C$10),仕訳日記帳!B385,""))))</f>
        <v/>
      </c>
      <c r="D385" s="265" t="str">
        <f>IF(AND($A385=Sheet2!$A$2,仕訳日記帳!$N385&gt;=Sheet2!$B$2),仕訳日記帳!N385,IF(AND(OR($A385=Sheet2!$A$3,$A385=Sheet2!$A$4,$A385=Sheet2!$A$5,$A385=Sheet2!$A$6,$A385=Sheet2!$A$7,$A385=Sheet2!$A$9),仕訳日記帳!$N385&gt;=Sheet2!$B$3),仕訳日記帳!N385,IF(AND($A385=Sheet2!$A$8,仕訳日記帳!$N385&gt;=Sheet2!$B$8),仕訳日記帳!N385,IF(AND(OR($A385=Sheet2!$A$10,$A385=Sheet2!$A$11,$A385=Sheet2!$A$12,$A385=Sheet2!$A$13,$A385=Sheet2!$A$14,$A385=Sheet2!$A$15,$A385=Sheet2!$A$16,$A385=Sheet2!$A$17),Sheet2!$B$9&lt;=仕訳日記帳!$N385&lt;Sheet2!$C$10),仕訳日記帳!N385,""))))</f>
        <v/>
      </c>
      <c r="E385" s="263" t="str">
        <f>IF(AND($A385=Sheet2!$A$2,仕訳日記帳!$N385&gt;=Sheet2!$B$2),仕訳日記帳!G385,IF(AND(OR($A385=Sheet2!$A$3,$A385=Sheet2!$A$4,$A385=Sheet2!$A$5,$A385=Sheet2!$A$6,$A385=Sheet2!$A$7,$A385=Sheet2!$A$9),仕訳日記帳!$N385&gt;=Sheet2!$B$3),仕訳日記帳!G385,IF(AND($A385=Sheet2!$A$8,仕訳日記帳!$N385&gt;=Sheet2!$B$8),仕訳日記帳!G385,IF(AND(OR($A385=Sheet2!$A$10,$A385=Sheet2!$A$11,$A385=Sheet2!$A$12,$A385=Sheet2!$A$13,$A385=Sheet2!$A$14,$A385=Sheet2!$A$15,$A385=Sheet2!$A$16,$A385=Sheet2!$A$17),Sheet2!$B$9&lt;=仕訳日記帳!$N385&lt;Sheet2!$C$10),仕訳日記帳!G385,""))))</f>
        <v/>
      </c>
      <c r="G385" t="str">
        <f>IF(OR(A385=Sheet2!$A$2,A385=Sheet2!$A$3,A385=Sheet2!$A$4,A385=Sheet2!$A$5,A385=Sheet2!$A$6,A385=Sheet2!$A$7,A385=Sheet2!$A$8,A385=Sheet2!$A$9,A385=Sheet2!$A$10,A385=Sheet2!$A$11,A385=Sheet2!$A$12,$A$2=Sheet2!$A$13,A385=Sheet2!$A$14,$A$2=Sheet2!$A$15,$A$2=Sheet2!$A$16,A385=Sheet2!$A$17),"該当","")</f>
        <v/>
      </c>
      <c r="H385" t="str">
        <f>IF(OR(A385="",G385=""),"",COUNTIF($G$2:G385,"該当"))</f>
        <v/>
      </c>
    </row>
    <row r="386" spans="1:8">
      <c r="A386" t="str">
        <f>IF(AND(仕訳日記帳!D386=Sheet2!$A$2,仕訳日記帳!$N386&gt;=Sheet2!$B$2),仕訳日記帳!D386,IF(AND(OR(仕訳日記帳!D386=Sheet2!$A$3,仕訳日記帳!D386=Sheet2!$A$4,仕訳日記帳!D386=Sheet2!$A$5,仕訳日記帳!D386=Sheet2!$A$6,仕訳日記帳!D386=Sheet2!$A$7,仕訳日記帳!D386=Sheet2!$A$9),仕訳日記帳!$N386&gt;=Sheet2!$B$3),仕訳日記帳!D386,IF(AND(仕訳日記帳!D386=Sheet2!$A$8,仕訳日記帳!$N386&gt;=Sheet2!$B$8),仕訳日記帳!D386,IF(AND(OR(仕訳日記帳!D386=Sheet2!$A$10,仕訳日記帳!D386=Sheet2!$A$11,仕訳日記帳!D386=Sheet2!$A$12,仕訳日記帳!D386=Sheet2!$A$13,仕訳日記帳!D386=Sheet2!$A$14,仕訳日記帳!D386=Sheet2!$A$15,仕訳日記帳!D386=Sheet2!$A$16,仕訳日記帳!D386=Sheet2!$A$17),Sheet2!$B$9&lt;=仕訳日記帳!$N386&lt;Sheet2!$C$10),仕訳日記帳!D386,""))))</f>
        <v/>
      </c>
      <c r="B386" s="263" t="str">
        <f>IF(AND($A386=Sheet2!$A$2,仕訳日記帳!$N386&gt;=Sheet2!$B$2),仕訳日記帳!A386,IF(AND(OR($A386=Sheet2!$A$3,$A386=Sheet2!$A$4,$A386=Sheet2!$A$5,$A386=Sheet2!$A$6,$A386=Sheet2!$A$7,$A386=Sheet2!$A$9),仕訳日記帳!$N386&gt;=Sheet2!$B$3),仕訳日記帳!A386,IF(AND($A386=Sheet2!$A$8,仕訳日記帳!$N386&gt;=Sheet2!$B$8),仕訳日記帳!A386,IF(AND(OR($A386=Sheet2!$A$10,$A386=Sheet2!$A$11,$A386=Sheet2!$A$12,$A386=Sheet2!$A$13,$A386=Sheet2!$A$14,$A386=Sheet2!$A$15,$A386=Sheet2!$A$16,$A386=Sheet2!$A$17),Sheet2!$B$9&lt;=仕訳日記帳!$N386&lt;Sheet2!$C$10),仕訳日記帳!A386,""))))</f>
        <v/>
      </c>
      <c r="C386" t="str">
        <f>IF(AND($A386=Sheet2!$A$2,仕訳日記帳!$N386&gt;=Sheet2!$B$2),仕訳日記帳!B386,IF(AND(OR($A386=Sheet2!$A$3,$A386=Sheet2!$A$4,$A386=Sheet2!$A$5,$A386=Sheet2!$A$6,$A386=Sheet2!$A$7,$A386=Sheet2!$A$9),仕訳日記帳!$N386&gt;=Sheet2!$B$3),仕訳日記帳!B386,IF(AND($A386=Sheet2!$A$8,仕訳日記帳!$N386&gt;=Sheet2!$B$8),仕訳日記帳!B386,IF(AND(OR($A386=Sheet2!$A$10,$A386=Sheet2!$A$11,$A386=Sheet2!$A$12,$A386=Sheet2!$A$13,$A386=Sheet2!$A$14,$A386=Sheet2!$A$15,$A386=Sheet2!$A$16,$A386=Sheet2!$A$17),Sheet2!$B$9&lt;=仕訳日記帳!$N386&lt;Sheet2!$C$10),仕訳日記帳!B386,""))))</f>
        <v/>
      </c>
      <c r="D386" s="265" t="str">
        <f>IF(AND($A386=Sheet2!$A$2,仕訳日記帳!$N386&gt;=Sheet2!$B$2),仕訳日記帳!N386,IF(AND(OR($A386=Sheet2!$A$3,$A386=Sheet2!$A$4,$A386=Sheet2!$A$5,$A386=Sheet2!$A$6,$A386=Sheet2!$A$7,$A386=Sheet2!$A$9),仕訳日記帳!$N386&gt;=Sheet2!$B$3),仕訳日記帳!N386,IF(AND($A386=Sheet2!$A$8,仕訳日記帳!$N386&gt;=Sheet2!$B$8),仕訳日記帳!N386,IF(AND(OR($A386=Sheet2!$A$10,$A386=Sheet2!$A$11,$A386=Sheet2!$A$12,$A386=Sheet2!$A$13,$A386=Sheet2!$A$14,$A386=Sheet2!$A$15,$A386=Sheet2!$A$16,$A386=Sheet2!$A$17),Sheet2!$B$9&lt;=仕訳日記帳!$N386&lt;Sheet2!$C$10),仕訳日記帳!N386,""))))</f>
        <v/>
      </c>
      <c r="E386" s="263" t="str">
        <f>IF(AND($A386=Sheet2!$A$2,仕訳日記帳!$N386&gt;=Sheet2!$B$2),仕訳日記帳!G386,IF(AND(OR($A386=Sheet2!$A$3,$A386=Sheet2!$A$4,$A386=Sheet2!$A$5,$A386=Sheet2!$A$6,$A386=Sheet2!$A$7,$A386=Sheet2!$A$9),仕訳日記帳!$N386&gt;=Sheet2!$B$3),仕訳日記帳!G386,IF(AND($A386=Sheet2!$A$8,仕訳日記帳!$N386&gt;=Sheet2!$B$8),仕訳日記帳!G386,IF(AND(OR($A386=Sheet2!$A$10,$A386=Sheet2!$A$11,$A386=Sheet2!$A$12,$A386=Sheet2!$A$13,$A386=Sheet2!$A$14,$A386=Sheet2!$A$15,$A386=Sheet2!$A$16,$A386=Sheet2!$A$17),Sheet2!$B$9&lt;=仕訳日記帳!$N386&lt;Sheet2!$C$10),仕訳日記帳!G386,""))))</f>
        <v/>
      </c>
      <c r="G386" t="str">
        <f>IF(OR(A386=Sheet2!$A$2,A386=Sheet2!$A$3,A386=Sheet2!$A$4,A386=Sheet2!$A$5,A386=Sheet2!$A$6,A386=Sheet2!$A$7,A386=Sheet2!$A$8,A386=Sheet2!$A$9,A386=Sheet2!$A$10,A386=Sheet2!$A$11,A386=Sheet2!$A$12,$A$2=Sheet2!$A$13,A386=Sheet2!$A$14,$A$2=Sheet2!$A$15,$A$2=Sheet2!$A$16,A386=Sheet2!$A$17),"該当","")</f>
        <v/>
      </c>
      <c r="H386" t="str">
        <f>IF(OR(A386="",G386=""),"",COUNTIF($G$2:G386,"該当"))</f>
        <v/>
      </c>
    </row>
    <row r="387" spans="1:8">
      <c r="A387" t="str">
        <f>IF(AND(仕訳日記帳!D387=Sheet2!$A$2,仕訳日記帳!$N387&gt;=Sheet2!$B$2),仕訳日記帳!D387,IF(AND(OR(仕訳日記帳!D387=Sheet2!$A$3,仕訳日記帳!D387=Sheet2!$A$4,仕訳日記帳!D387=Sheet2!$A$5,仕訳日記帳!D387=Sheet2!$A$6,仕訳日記帳!D387=Sheet2!$A$7,仕訳日記帳!D387=Sheet2!$A$9),仕訳日記帳!$N387&gt;=Sheet2!$B$3),仕訳日記帳!D387,IF(AND(仕訳日記帳!D387=Sheet2!$A$8,仕訳日記帳!$N387&gt;=Sheet2!$B$8),仕訳日記帳!D387,IF(AND(OR(仕訳日記帳!D387=Sheet2!$A$10,仕訳日記帳!D387=Sheet2!$A$11,仕訳日記帳!D387=Sheet2!$A$12,仕訳日記帳!D387=Sheet2!$A$13,仕訳日記帳!D387=Sheet2!$A$14,仕訳日記帳!D387=Sheet2!$A$15,仕訳日記帳!D387=Sheet2!$A$16,仕訳日記帳!D387=Sheet2!$A$17),Sheet2!$B$9&lt;=仕訳日記帳!$N387&lt;Sheet2!$C$10),仕訳日記帳!D387,""))))</f>
        <v/>
      </c>
      <c r="B387" s="263" t="str">
        <f>IF(AND($A387=Sheet2!$A$2,仕訳日記帳!$N387&gt;=Sheet2!$B$2),仕訳日記帳!A387,IF(AND(OR($A387=Sheet2!$A$3,$A387=Sheet2!$A$4,$A387=Sheet2!$A$5,$A387=Sheet2!$A$6,$A387=Sheet2!$A$7,$A387=Sheet2!$A$9),仕訳日記帳!$N387&gt;=Sheet2!$B$3),仕訳日記帳!A387,IF(AND($A387=Sheet2!$A$8,仕訳日記帳!$N387&gt;=Sheet2!$B$8),仕訳日記帳!A387,IF(AND(OR($A387=Sheet2!$A$10,$A387=Sheet2!$A$11,$A387=Sheet2!$A$12,$A387=Sheet2!$A$13,$A387=Sheet2!$A$14,$A387=Sheet2!$A$15,$A387=Sheet2!$A$16,$A387=Sheet2!$A$17),Sheet2!$B$9&lt;=仕訳日記帳!$N387&lt;Sheet2!$C$10),仕訳日記帳!A387,""))))</f>
        <v/>
      </c>
      <c r="C387" t="str">
        <f>IF(AND($A387=Sheet2!$A$2,仕訳日記帳!$N387&gt;=Sheet2!$B$2),仕訳日記帳!B387,IF(AND(OR($A387=Sheet2!$A$3,$A387=Sheet2!$A$4,$A387=Sheet2!$A$5,$A387=Sheet2!$A$6,$A387=Sheet2!$A$7,$A387=Sheet2!$A$9),仕訳日記帳!$N387&gt;=Sheet2!$B$3),仕訳日記帳!B387,IF(AND($A387=Sheet2!$A$8,仕訳日記帳!$N387&gt;=Sheet2!$B$8),仕訳日記帳!B387,IF(AND(OR($A387=Sheet2!$A$10,$A387=Sheet2!$A$11,$A387=Sheet2!$A$12,$A387=Sheet2!$A$13,$A387=Sheet2!$A$14,$A387=Sheet2!$A$15,$A387=Sheet2!$A$16,$A387=Sheet2!$A$17),Sheet2!$B$9&lt;=仕訳日記帳!$N387&lt;Sheet2!$C$10),仕訳日記帳!B387,""))))</f>
        <v/>
      </c>
      <c r="D387" s="265" t="str">
        <f>IF(AND($A387=Sheet2!$A$2,仕訳日記帳!$N387&gt;=Sheet2!$B$2),仕訳日記帳!N387,IF(AND(OR($A387=Sheet2!$A$3,$A387=Sheet2!$A$4,$A387=Sheet2!$A$5,$A387=Sheet2!$A$6,$A387=Sheet2!$A$7,$A387=Sheet2!$A$9),仕訳日記帳!$N387&gt;=Sheet2!$B$3),仕訳日記帳!N387,IF(AND($A387=Sheet2!$A$8,仕訳日記帳!$N387&gt;=Sheet2!$B$8),仕訳日記帳!N387,IF(AND(OR($A387=Sheet2!$A$10,$A387=Sheet2!$A$11,$A387=Sheet2!$A$12,$A387=Sheet2!$A$13,$A387=Sheet2!$A$14,$A387=Sheet2!$A$15,$A387=Sheet2!$A$16,$A387=Sheet2!$A$17),Sheet2!$B$9&lt;=仕訳日記帳!$N387&lt;Sheet2!$C$10),仕訳日記帳!N387,""))))</f>
        <v/>
      </c>
      <c r="E387" s="263" t="str">
        <f>IF(AND($A387=Sheet2!$A$2,仕訳日記帳!$N387&gt;=Sheet2!$B$2),仕訳日記帳!G387,IF(AND(OR($A387=Sheet2!$A$3,$A387=Sheet2!$A$4,$A387=Sheet2!$A$5,$A387=Sheet2!$A$6,$A387=Sheet2!$A$7,$A387=Sheet2!$A$9),仕訳日記帳!$N387&gt;=Sheet2!$B$3),仕訳日記帳!G387,IF(AND($A387=Sheet2!$A$8,仕訳日記帳!$N387&gt;=Sheet2!$B$8),仕訳日記帳!G387,IF(AND(OR($A387=Sheet2!$A$10,$A387=Sheet2!$A$11,$A387=Sheet2!$A$12,$A387=Sheet2!$A$13,$A387=Sheet2!$A$14,$A387=Sheet2!$A$15,$A387=Sheet2!$A$16,$A387=Sheet2!$A$17),Sheet2!$B$9&lt;=仕訳日記帳!$N387&lt;Sheet2!$C$10),仕訳日記帳!G387,""))))</f>
        <v/>
      </c>
      <c r="G387" t="str">
        <f>IF(OR(A387=Sheet2!$A$2,A387=Sheet2!$A$3,A387=Sheet2!$A$4,A387=Sheet2!$A$5,A387=Sheet2!$A$6,A387=Sheet2!$A$7,A387=Sheet2!$A$8,A387=Sheet2!$A$9,A387=Sheet2!$A$10,A387=Sheet2!$A$11,A387=Sheet2!$A$12,$A$2=Sheet2!$A$13,A387=Sheet2!$A$14,$A$2=Sheet2!$A$15,$A$2=Sheet2!$A$16,A387=Sheet2!$A$17),"該当","")</f>
        <v/>
      </c>
      <c r="H387" t="str">
        <f>IF(OR(A387="",G387=""),"",COUNTIF($G$2:G387,"該当"))</f>
        <v/>
      </c>
    </row>
    <row r="388" spans="1:8">
      <c r="A388" t="str">
        <f>IF(AND(仕訳日記帳!D388=Sheet2!$A$2,仕訳日記帳!$N388&gt;=Sheet2!$B$2),仕訳日記帳!D388,IF(AND(OR(仕訳日記帳!D388=Sheet2!$A$3,仕訳日記帳!D388=Sheet2!$A$4,仕訳日記帳!D388=Sheet2!$A$5,仕訳日記帳!D388=Sheet2!$A$6,仕訳日記帳!D388=Sheet2!$A$7,仕訳日記帳!D388=Sheet2!$A$9),仕訳日記帳!$N388&gt;=Sheet2!$B$3),仕訳日記帳!D388,IF(AND(仕訳日記帳!D388=Sheet2!$A$8,仕訳日記帳!$N388&gt;=Sheet2!$B$8),仕訳日記帳!D388,IF(AND(OR(仕訳日記帳!D388=Sheet2!$A$10,仕訳日記帳!D388=Sheet2!$A$11,仕訳日記帳!D388=Sheet2!$A$12,仕訳日記帳!D388=Sheet2!$A$13,仕訳日記帳!D388=Sheet2!$A$14,仕訳日記帳!D388=Sheet2!$A$15,仕訳日記帳!D388=Sheet2!$A$16,仕訳日記帳!D388=Sheet2!$A$17),Sheet2!$B$9&lt;=仕訳日記帳!$N388&lt;Sheet2!$C$10),仕訳日記帳!D388,""))))</f>
        <v/>
      </c>
      <c r="B388" s="263" t="str">
        <f>IF(AND($A388=Sheet2!$A$2,仕訳日記帳!$N388&gt;=Sheet2!$B$2),仕訳日記帳!A388,IF(AND(OR($A388=Sheet2!$A$3,$A388=Sheet2!$A$4,$A388=Sheet2!$A$5,$A388=Sheet2!$A$6,$A388=Sheet2!$A$7,$A388=Sheet2!$A$9),仕訳日記帳!$N388&gt;=Sheet2!$B$3),仕訳日記帳!A388,IF(AND($A388=Sheet2!$A$8,仕訳日記帳!$N388&gt;=Sheet2!$B$8),仕訳日記帳!A388,IF(AND(OR($A388=Sheet2!$A$10,$A388=Sheet2!$A$11,$A388=Sheet2!$A$12,$A388=Sheet2!$A$13,$A388=Sheet2!$A$14,$A388=Sheet2!$A$15,$A388=Sheet2!$A$16,$A388=Sheet2!$A$17),Sheet2!$B$9&lt;=仕訳日記帳!$N388&lt;Sheet2!$C$10),仕訳日記帳!A388,""))))</f>
        <v/>
      </c>
      <c r="C388" t="str">
        <f>IF(AND($A388=Sheet2!$A$2,仕訳日記帳!$N388&gt;=Sheet2!$B$2),仕訳日記帳!B388,IF(AND(OR($A388=Sheet2!$A$3,$A388=Sheet2!$A$4,$A388=Sheet2!$A$5,$A388=Sheet2!$A$6,$A388=Sheet2!$A$7,$A388=Sheet2!$A$9),仕訳日記帳!$N388&gt;=Sheet2!$B$3),仕訳日記帳!B388,IF(AND($A388=Sheet2!$A$8,仕訳日記帳!$N388&gt;=Sheet2!$B$8),仕訳日記帳!B388,IF(AND(OR($A388=Sheet2!$A$10,$A388=Sheet2!$A$11,$A388=Sheet2!$A$12,$A388=Sheet2!$A$13,$A388=Sheet2!$A$14,$A388=Sheet2!$A$15,$A388=Sheet2!$A$16,$A388=Sheet2!$A$17),Sheet2!$B$9&lt;=仕訳日記帳!$N388&lt;Sheet2!$C$10),仕訳日記帳!B388,""))))</f>
        <v/>
      </c>
      <c r="D388" s="265" t="str">
        <f>IF(AND($A388=Sheet2!$A$2,仕訳日記帳!$N388&gt;=Sheet2!$B$2),仕訳日記帳!N388,IF(AND(OR($A388=Sheet2!$A$3,$A388=Sheet2!$A$4,$A388=Sheet2!$A$5,$A388=Sheet2!$A$6,$A388=Sheet2!$A$7,$A388=Sheet2!$A$9),仕訳日記帳!$N388&gt;=Sheet2!$B$3),仕訳日記帳!N388,IF(AND($A388=Sheet2!$A$8,仕訳日記帳!$N388&gt;=Sheet2!$B$8),仕訳日記帳!N388,IF(AND(OR($A388=Sheet2!$A$10,$A388=Sheet2!$A$11,$A388=Sheet2!$A$12,$A388=Sheet2!$A$13,$A388=Sheet2!$A$14,$A388=Sheet2!$A$15,$A388=Sheet2!$A$16,$A388=Sheet2!$A$17),Sheet2!$B$9&lt;=仕訳日記帳!$N388&lt;Sheet2!$C$10),仕訳日記帳!N388,""))))</f>
        <v/>
      </c>
      <c r="E388" s="263" t="str">
        <f>IF(AND($A388=Sheet2!$A$2,仕訳日記帳!$N388&gt;=Sheet2!$B$2),仕訳日記帳!G388,IF(AND(OR($A388=Sheet2!$A$3,$A388=Sheet2!$A$4,$A388=Sheet2!$A$5,$A388=Sheet2!$A$6,$A388=Sheet2!$A$7,$A388=Sheet2!$A$9),仕訳日記帳!$N388&gt;=Sheet2!$B$3),仕訳日記帳!G388,IF(AND($A388=Sheet2!$A$8,仕訳日記帳!$N388&gt;=Sheet2!$B$8),仕訳日記帳!G388,IF(AND(OR($A388=Sheet2!$A$10,$A388=Sheet2!$A$11,$A388=Sheet2!$A$12,$A388=Sheet2!$A$13,$A388=Sheet2!$A$14,$A388=Sheet2!$A$15,$A388=Sheet2!$A$16,$A388=Sheet2!$A$17),Sheet2!$B$9&lt;=仕訳日記帳!$N388&lt;Sheet2!$C$10),仕訳日記帳!G388,""))))</f>
        <v/>
      </c>
      <c r="G388" t="str">
        <f>IF(OR(A388=Sheet2!$A$2,A388=Sheet2!$A$3,A388=Sheet2!$A$4,A388=Sheet2!$A$5,A388=Sheet2!$A$6,A388=Sheet2!$A$7,A388=Sheet2!$A$8,A388=Sheet2!$A$9,A388=Sheet2!$A$10,A388=Sheet2!$A$11,A388=Sheet2!$A$12,$A$2=Sheet2!$A$13,A388=Sheet2!$A$14,$A$2=Sheet2!$A$15,$A$2=Sheet2!$A$16,A388=Sheet2!$A$17),"該当","")</f>
        <v/>
      </c>
      <c r="H388" t="str">
        <f>IF(OR(A388="",G388=""),"",COUNTIF($G$2:G388,"該当"))</f>
        <v/>
      </c>
    </row>
    <row r="389" spans="1:8">
      <c r="A389" t="str">
        <f>IF(AND(仕訳日記帳!D389=Sheet2!$A$2,仕訳日記帳!$N389&gt;=Sheet2!$B$2),仕訳日記帳!D389,IF(AND(OR(仕訳日記帳!D389=Sheet2!$A$3,仕訳日記帳!D389=Sheet2!$A$4,仕訳日記帳!D389=Sheet2!$A$5,仕訳日記帳!D389=Sheet2!$A$6,仕訳日記帳!D389=Sheet2!$A$7,仕訳日記帳!D389=Sheet2!$A$9),仕訳日記帳!$N389&gt;=Sheet2!$B$3),仕訳日記帳!D389,IF(AND(仕訳日記帳!D389=Sheet2!$A$8,仕訳日記帳!$N389&gt;=Sheet2!$B$8),仕訳日記帳!D389,IF(AND(OR(仕訳日記帳!D389=Sheet2!$A$10,仕訳日記帳!D389=Sheet2!$A$11,仕訳日記帳!D389=Sheet2!$A$12,仕訳日記帳!D389=Sheet2!$A$13,仕訳日記帳!D389=Sheet2!$A$14,仕訳日記帳!D389=Sheet2!$A$15,仕訳日記帳!D389=Sheet2!$A$16,仕訳日記帳!D389=Sheet2!$A$17),Sheet2!$B$9&lt;=仕訳日記帳!$N389&lt;Sheet2!$C$10),仕訳日記帳!D389,""))))</f>
        <v/>
      </c>
      <c r="B389" s="263" t="str">
        <f>IF(AND($A389=Sheet2!$A$2,仕訳日記帳!$N389&gt;=Sheet2!$B$2),仕訳日記帳!A389,IF(AND(OR($A389=Sheet2!$A$3,$A389=Sheet2!$A$4,$A389=Sheet2!$A$5,$A389=Sheet2!$A$6,$A389=Sheet2!$A$7,$A389=Sheet2!$A$9),仕訳日記帳!$N389&gt;=Sheet2!$B$3),仕訳日記帳!A389,IF(AND($A389=Sheet2!$A$8,仕訳日記帳!$N389&gt;=Sheet2!$B$8),仕訳日記帳!A389,IF(AND(OR($A389=Sheet2!$A$10,$A389=Sheet2!$A$11,$A389=Sheet2!$A$12,$A389=Sheet2!$A$13,$A389=Sheet2!$A$14,$A389=Sheet2!$A$15,$A389=Sheet2!$A$16,$A389=Sheet2!$A$17),Sheet2!$B$9&lt;=仕訳日記帳!$N389&lt;Sheet2!$C$10),仕訳日記帳!A389,""))))</f>
        <v/>
      </c>
      <c r="C389" t="str">
        <f>IF(AND($A389=Sheet2!$A$2,仕訳日記帳!$N389&gt;=Sheet2!$B$2),仕訳日記帳!B389,IF(AND(OR($A389=Sheet2!$A$3,$A389=Sheet2!$A$4,$A389=Sheet2!$A$5,$A389=Sheet2!$A$6,$A389=Sheet2!$A$7,$A389=Sheet2!$A$9),仕訳日記帳!$N389&gt;=Sheet2!$B$3),仕訳日記帳!B389,IF(AND($A389=Sheet2!$A$8,仕訳日記帳!$N389&gt;=Sheet2!$B$8),仕訳日記帳!B389,IF(AND(OR($A389=Sheet2!$A$10,$A389=Sheet2!$A$11,$A389=Sheet2!$A$12,$A389=Sheet2!$A$13,$A389=Sheet2!$A$14,$A389=Sheet2!$A$15,$A389=Sheet2!$A$16,$A389=Sheet2!$A$17),Sheet2!$B$9&lt;=仕訳日記帳!$N389&lt;Sheet2!$C$10),仕訳日記帳!B389,""))))</f>
        <v/>
      </c>
      <c r="D389" s="265" t="str">
        <f>IF(AND($A389=Sheet2!$A$2,仕訳日記帳!$N389&gt;=Sheet2!$B$2),仕訳日記帳!N389,IF(AND(OR($A389=Sheet2!$A$3,$A389=Sheet2!$A$4,$A389=Sheet2!$A$5,$A389=Sheet2!$A$6,$A389=Sheet2!$A$7,$A389=Sheet2!$A$9),仕訳日記帳!$N389&gt;=Sheet2!$B$3),仕訳日記帳!N389,IF(AND($A389=Sheet2!$A$8,仕訳日記帳!$N389&gt;=Sheet2!$B$8),仕訳日記帳!N389,IF(AND(OR($A389=Sheet2!$A$10,$A389=Sheet2!$A$11,$A389=Sheet2!$A$12,$A389=Sheet2!$A$13,$A389=Sheet2!$A$14,$A389=Sheet2!$A$15,$A389=Sheet2!$A$16,$A389=Sheet2!$A$17),Sheet2!$B$9&lt;=仕訳日記帳!$N389&lt;Sheet2!$C$10),仕訳日記帳!N389,""))))</f>
        <v/>
      </c>
      <c r="E389" s="263" t="str">
        <f>IF(AND($A389=Sheet2!$A$2,仕訳日記帳!$N389&gt;=Sheet2!$B$2),仕訳日記帳!G389,IF(AND(OR($A389=Sheet2!$A$3,$A389=Sheet2!$A$4,$A389=Sheet2!$A$5,$A389=Sheet2!$A$6,$A389=Sheet2!$A$7,$A389=Sheet2!$A$9),仕訳日記帳!$N389&gt;=Sheet2!$B$3),仕訳日記帳!G389,IF(AND($A389=Sheet2!$A$8,仕訳日記帳!$N389&gt;=Sheet2!$B$8),仕訳日記帳!G389,IF(AND(OR($A389=Sheet2!$A$10,$A389=Sheet2!$A$11,$A389=Sheet2!$A$12,$A389=Sheet2!$A$13,$A389=Sheet2!$A$14,$A389=Sheet2!$A$15,$A389=Sheet2!$A$16,$A389=Sheet2!$A$17),Sheet2!$B$9&lt;=仕訳日記帳!$N389&lt;Sheet2!$C$10),仕訳日記帳!G389,""))))</f>
        <v/>
      </c>
      <c r="G389" t="str">
        <f>IF(OR(A389=Sheet2!$A$2,A389=Sheet2!$A$3,A389=Sheet2!$A$4,A389=Sheet2!$A$5,A389=Sheet2!$A$6,A389=Sheet2!$A$7,A389=Sheet2!$A$8,A389=Sheet2!$A$9,A389=Sheet2!$A$10,A389=Sheet2!$A$11,A389=Sheet2!$A$12,$A$2=Sheet2!$A$13,A389=Sheet2!$A$14,$A$2=Sheet2!$A$15,$A$2=Sheet2!$A$16,A389=Sheet2!$A$17),"該当","")</f>
        <v/>
      </c>
      <c r="H389" t="str">
        <f>IF(OR(A389="",G389=""),"",COUNTIF($G$2:G389,"該当"))</f>
        <v/>
      </c>
    </row>
    <row r="390" spans="1:8">
      <c r="A390" t="str">
        <f>IF(AND(仕訳日記帳!D390=Sheet2!$A$2,仕訳日記帳!$N390&gt;=Sheet2!$B$2),仕訳日記帳!D390,IF(AND(OR(仕訳日記帳!D390=Sheet2!$A$3,仕訳日記帳!D390=Sheet2!$A$4,仕訳日記帳!D390=Sheet2!$A$5,仕訳日記帳!D390=Sheet2!$A$6,仕訳日記帳!D390=Sheet2!$A$7,仕訳日記帳!D390=Sheet2!$A$9),仕訳日記帳!$N390&gt;=Sheet2!$B$3),仕訳日記帳!D390,IF(AND(仕訳日記帳!D390=Sheet2!$A$8,仕訳日記帳!$N390&gt;=Sheet2!$B$8),仕訳日記帳!D390,IF(AND(OR(仕訳日記帳!D390=Sheet2!$A$10,仕訳日記帳!D390=Sheet2!$A$11,仕訳日記帳!D390=Sheet2!$A$12,仕訳日記帳!D390=Sheet2!$A$13,仕訳日記帳!D390=Sheet2!$A$14,仕訳日記帳!D390=Sheet2!$A$15,仕訳日記帳!D390=Sheet2!$A$16,仕訳日記帳!D390=Sheet2!$A$17),Sheet2!$B$9&lt;=仕訳日記帳!$N390&lt;Sheet2!$C$10),仕訳日記帳!D390,""))))</f>
        <v/>
      </c>
      <c r="B390" s="263" t="str">
        <f>IF(AND($A390=Sheet2!$A$2,仕訳日記帳!$N390&gt;=Sheet2!$B$2),仕訳日記帳!A390,IF(AND(OR($A390=Sheet2!$A$3,$A390=Sheet2!$A$4,$A390=Sheet2!$A$5,$A390=Sheet2!$A$6,$A390=Sheet2!$A$7,$A390=Sheet2!$A$9),仕訳日記帳!$N390&gt;=Sheet2!$B$3),仕訳日記帳!A390,IF(AND($A390=Sheet2!$A$8,仕訳日記帳!$N390&gt;=Sheet2!$B$8),仕訳日記帳!A390,IF(AND(OR($A390=Sheet2!$A$10,$A390=Sheet2!$A$11,$A390=Sheet2!$A$12,$A390=Sheet2!$A$13,$A390=Sheet2!$A$14,$A390=Sheet2!$A$15,$A390=Sheet2!$A$16,$A390=Sheet2!$A$17),Sheet2!$B$9&lt;=仕訳日記帳!$N390&lt;Sheet2!$C$10),仕訳日記帳!A390,""))))</f>
        <v/>
      </c>
      <c r="C390" t="str">
        <f>IF(AND($A390=Sheet2!$A$2,仕訳日記帳!$N390&gt;=Sheet2!$B$2),仕訳日記帳!B390,IF(AND(OR($A390=Sheet2!$A$3,$A390=Sheet2!$A$4,$A390=Sheet2!$A$5,$A390=Sheet2!$A$6,$A390=Sheet2!$A$7,$A390=Sheet2!$A$9),仕訳日記帳!$N390&gt;=Sheet2!$B$3),仕訳日記帳!B390,IF(AND($A390=Sheet2!$A$8,仕訳日記帳!$N390&gt;=Sheet2!$B$8),仕訳日記帳!B390,IF(AND(OR($A390=Sheet2!$A$10,$A390=Sheet2!$A$11,$A390=Sheet2!$A$12,$A390=Sheet2!$A$13,$A390=Sheet2!$A$14,$A390=Sheet2!$A$15,$A390=Sheet2!$A$16,$A390=Sheet2!$A$17),Sheet2!$B$9&lt;=仕訳日記帳!$N390&lt;Sheet2!$C$10),仕訳日記帳!B390,""))))</f>
        <v/>
      </c>
      <c r="D390" s="265" t="str">
        <f>IF(AND($A390=Sheet2!$A$2,仕訳日記帳!$N390&gt;=Sheet2!$B$2),仕訳日記帳!N390,IF(AND(OR($A390=Sheet2!$A$3,$A390=Sheet2!$A$4,$A390=Sheet2!$A$5,$A390=Sheet2!$A$6,$A390=Sheet2!$A$7,$A390=Sheet2!$A$9),仕訳日記帳!$N390&gt;=Sheet2!$B$3),仕訳日記帳!N390,IF(AND($A390=Sheet2!$A$8,仕訳日記帳!$N390&gt;=Sheet2!$B$8),仕訳日記帳!N390,IF(AND(OR($A390=Sheet2!$A$10,$A390=Sheet2!$A$11,$A390=Sheet2!$A$12,$A390=Sheet2!$A$13,$A390=Sheet2!$A$14,$A390=Sheet2!$A$15,$A390=Sheet2!$A$16,$A390=Sheet2!$A$17),Sheet2!$B$9&lt;=仕訳日記帳!$N390&lt;Sheet2!$C$10),仕訳日記帳!N390,""))))</f>
        <v/>
      </c>
      <c r="E390" s="263" t="str">
        <f>IF(AND($A390=Sheet2!$A$2,仕訳日記帳!$N390&gt;=Sheet2!$B$2),仕訳日記帳!G390,IF(AND(OR($A390=Sheet2!$A$3,$A390=Sheet2!$A$4,$A390=Sheet2!$A$5,$A390=Sheet2!$A$6,$A390=Sheet2!$A$7,$A390=Sheet2!$A$9),仕訳日記帳!$N390&gt;=Sheet2!$B$3),仕訳日記帳!G390,IF(AND($A390=Sheet2!$A$8,仕訳日記帳!$N390&gt;=Sheet2!$B$8),仕訳日記帳!G390,IF(AND(OR($A390=Sheet2!$A$10,$A390=Sheet2!$A$11,$A390=Sheet2!$A$12,$A390=Sheet2!$A$13,$A390=Sheet2!$A$14,$A390=Sheet2!$A$15,$A390=Sheet2!$A$16,$A390=Sheet2!$A$17),Sheet2!$B$9&lt;=仕訳日記帳!$N390&lt;Sheet2!$C$10),仕訳日記帳!G390,""))))</f>
        <v/>
      </c>
      <c r="G390" t="str">
        <f>IF(OR(A390=Sheet2!$A$2,A390=Sheet2!$A$3,A390=Sheet2!$A$4,A390=Sheet2!$A$5,A390=Sheet2!$A$6,A390=Sheet2!$A$7,A390=Sheet2!$A$8,A390=Sheet2!$A$9,A390=Sheet2!$A$10,A390=Sheet2!$A$11,A390=Sheet2!$A$12,$A$2=Sheet2!$A$13,A390=Sheet2!$A$14,$A$2=Sheet2!$A$15,$A$2=Sheet2!$A$16,A390=Sheet2!$A$17),"該当","")</f>
        <v/>
      </c>
      <c r="H390" t="str">
        <f>IF(OR(A390="",G390=""),"",COUNTIF($G$2:G390,"該当"))</f>
        <v/>
      </c>
    </row>
    <row r="391" spans="1:8">
      <c r="A391" t="str">
        <f>IF(AND(仕訳日記帳!D391=Sheet2!$A$2,仕訳日記帳!$N391&gt;=Sheet2!$B$2),仕訳日記帳!D391,IF(AND(OR(仕訳日記帳!D391=Sheet2!$A$3,仕訳日記帳!D391=Sheet2!$A$4,仕訳日記帳!D391=Sheet2!$A$5,仕訳日記帳!D391=Sheet2!$A$6,仕訳日記帳!D391=Sheet2!$A$7,仕訳日記帳!D391=Sheet2!$A$9),仕訳日記帳!$N391&gt;=Sheet2!$B$3),仕訳日記帳!D391,IF(AND(仕訳日記帳!D391=Sheet2!$A$8,仕訳日記帳!$N391&gt;=Sheet2!$B$8),仕訳日記帳!D391,IF(AND(OR(仕訳日記帳!D391=Sheet2!$A$10,仕訳日記帳!D391=Sheet2!$A$11,仕訳日記帳!D391=Sheet2!$A$12,仕訳日記帳!D391=Sheet2!$A$13,仕訳日記帳!D391=Sheet2!$A$14,仕訳日記帳!D391=Sheet2!$A$15,仕訳日記帳!D391=Sheet2!$A$16,仕訳日記帳!D391=Sheet2!$A$17),Sheet2!$B$9&lt;=仕訳日記帳!$N391&lt;Sheet2!$C$10),仕訳日記帳!D391,""))))</f>
        <v/>
      </c>
      <c r="B391" s="263" t="str">
        <f>IF(AND($A391=Sheet2!$A$2,仕訳日記帳!$N391&gt;=Sheet2!$B$2),仕訳日記帳!A391,IF(AND(OR($A391=Sheet2!$A$3,$A391=Sheet2!$A$4,$A391=Sheet2!$A$5,$A391=Sheet2!$A$6,$A391=Sheet2!$A$7,$A391=Sheet2!$A$9),仕訳日記帳!$N391&gt;=Sheet2!$B$3),仕訳日記帳!A391,IF(AND($A391=Sheet2!$A$8,仕訳日記帳!$N391&gt;=Sheet2!$B$8),仕訳日記帳!A391,IF(AND(OR($A391=Sheet2!$A$10,$A391=Sheet2!$A$11,$A391=Sheet2!$A$12,$A391=Sheet2!$A$13,$A391=Sheet2!$A$14,$A391=Sheet2!$A$15,$A391=Sheet2!$A$16,$A391=Sheet2!$A$17),Sheet2!$B$9&lt;=仕訳日記帳!$N391&lt;Sheet2!$C$10),仕訳日記帳!A391,""))))</f>
        <v/>
      </c>
      <c r="C391" t="str">
        <f>IF(AND($A391=Sheet2!$A$2,仕訳日記帳!$N391&gt;=Sheet2!$B$2),仕訳日記帳!B391,IF(AND(OR($A391=Sheet2!$A$3,$A391=Sheet2!$A$4,$A391=Sheet2!$A$5,$A391=Sheet2!$A$6,$A391=Sheet2!$A$7,$A391=Sheet2!$A$9),仕訳日記帳!$N391&gt;=Sheet2!$B$3),仕訳日記帳!B391,IF(AND($A391=Sheet2!$A$8,仕訳日記帳!$N391&gt;=Sheet2!$B$8),仕訳日記帳!B391,IF(AND(OR($A391=Sheet2!$A$10,$A391=Sheet2!$A$11,$A391=Sheet2!$A$12,$A391=Sheet2!$A$13,$A391=Sheet2!$A$14,$A391=Sheet2!$A$15,$A391=Sheet2!$A$16,$A391=Sheet2!$A$17),Sheet2!$B$9&lt;=仕訳日記帳!$N391&lt;Sheet2!$C$10),仕訳日記帳!B391,""))))</f>
        <v/>
      </c>
      <c r="D391" s="265" t="str">
        <f>IF(AND($A391=Sheet2!$A$2,仕訳日記帳!$N391&gt;=Sheet2!$B$2),仕訳日記帳!N391,IF(AND(OR($A391=Sheet2!$A$3,$A391=Sheet2!$A$4,$A391=Sheet2!$A$5,$A391=Sheet2!$A$6,$A391=Sheet2!$A$7,$A391=Sheet2!$A$9),仕訳日記帳!$N391&gt;=Sheet2!$B$3),仕訳日記帳!N391,IF(AND($A391=Sheet2!$A$8,仕訳日記帳!$N391&gt;=Sheet2!$B$8),仕訳日記帳!N391,IF(AND(OR($A391=Sheet2!$A$10,$A391=Sheet2!$A$11,$A391=Sheet2!$A$12,$A391=Sheet2!$A$13,$A391=Sheet2!$A$14,$A391=Sheet2!$A$15,$A391=Sheet2!$A$16,$A391=Sheet2!$A$17),Sheet2!$B$9&lt;=仕訳日記帳!$N391&lt;Sheet2!$C$10),仕訳日記帳!N391,""))))</f>
        <v/>
      </c>
      <c r="E391" s="263" t="str">
        <f>IF(AND($A391=Sheet2!$A$2,仕訳日記帳!$N391&gt;=Sheet2!$B$2),仕訳日記帳!G391,IF(AND(OR($A391=Sheet2!$A$3,$A391=Sheet2!$A$4,$A391=Sheet2!$A$5,$A391=Sheet2!$A$6,$A391=Sheet2!$A$7,$A391=Sheet2!$A$9),仕訳日記帳!$N391&gt;=Sheet2!$B$3),仕訳日記帳!G391,IF(AND($A391=Sheet2!$A$8,仕訳日記帳!$N391&gt;=Sheet2!$B$8),仕訳日記帳!G391,IF(AND(OR($A391=Sheet2!$A$10,$A391=Sheet2!$A$11,$A391=Sheet2!$A$12,$A391=Sheet2!$A$13,$A391=Sheet2!$A$14,$A391=Sheet2!$A$15,$A391=Sheet2!$A$16,$A391=Sheet2!$A$17),Sheet2!$B$9&lt;=仕訳日記帳!$N391&lt;Sheet2!$C$10),仕訳日記帳!G391,""))))</f>
        <v/>
      </c>
      <c r="G391" t="str">
        <f>IF(OR(A391=Sheet2!$A$2,A391=Sheet2!$A$3,A391=Sheet2!$A$4,A391=Sheet2!$A$5,A391=Sheet2!$A$6,A391=Sheet2!$A$7,A391=Sheet2!$A$8,A391=Sheet2!$A$9,A391=Sheet2!$A$10,A391=Sheet2!$A$11,A391=Sheet2!$A$12,$A$2=Sheet2!$A$13,A391=Sheet2!$A$14,$A$2=Sheet2!$A$15,$A$2=Sheet2!$A$16,A391=Sheet2!$A$17),"該当","")</f>
        <v/>
      </c>
      <c r="H391" t="str">
        <f>IF(OR(A391="",G391=""),"",COUNTIF($G$2:G391,"該当"))</f>
        <v/>
      </c>
    </row>
    <row r="392" spans="1:8">
      <c r="A392" t="str">
        <f>IF(AND(仕訳日記帳!D392=Sheet2!$A$2,仕訳日記帳!$N392&gt;=Sheet2!$B$2),仕訳日記帳!D392,IF(AND(OR(仕訳日記帳!D392=Sheet2!$A$3,仕訳日記帳!D392=Sheet2!$A$4,仕訳日記帳!D392=Sheet2!$A$5,仕訳日記帳!D392=Sheet2!$A$6,仕訳日記帳!D392=Sheet2!$A$7,仕訳日記帳!D392=Sheet2!$A$9),仕訳日記帳!$N392&gt;=Sheet2!$B$3),仕訳日記帳!D392,IF(AND(仕訳日記帳!D392=Sheet2!$A$8,仕訳日記帳!$N392&gt;=Sheet2!$B$8),仕訳日記帳!D392,IF(AND(OR(仕訳日記帳!D392=Sheet2!$A$10,仕訳日記帳!D392=Sheet2!$A$11,仕訳日記帳!D392=Sheet2!$A$12,仕訳日記帳!D392=Sheet2!$A$13,仕訳日記帳!D392=Sheet2!$A$14,仕訳日記帳!D392=Sheet2!$A$15,仕訳日記帳!D392=Sheet2!$A$16,仕訳日記帳!D392=Sheet2!$A$17),Sheet2!$B$9&lt;=仕訳日記帳!$N392&lt;Sheet2!$C$10),仕訳日記帳!D392,""))))</f>
        <v/>
      </c>
      <c r="B392" s="263" t="str">
        <f>IF(AND($A392=Sheet2!$A$2,仕訳日記帳!$N392&gt;=Sheet2!$B$2),仕訳日記帳!A392,IF(AND(OR($A392=Sheet2!$A$3,$A392=Sheet2!$A$4,$A392=Sheet2!$A$5,$A392=Sheet2!$A$6,$A392=Sheet2!$A$7,$A392=Sheet2!$A$9),仕訳日記帳!$N392&gt;=Sheet2!$B$3),仕訳日記帳!A392,IF(AND($A392=Sheet2!$A$8,仕訳日記帳!$N392&gt;=Sheet2!$B$8),仕訳日記帳!A392,IF(AND(OR($A392=Sheet2!$A$10,$A392=Sheet2!$A$11,$A392=Sheet2!$A$12,$A392=Sheet2!$A$13,$A392=Sheet2!$A$14,$A392=Sheet2!$A$15,$A392=Sheet2!$A$16,$A392=Sheet2!$A$17),Sheet2!$B$9&lt;=仕訳日記帳!$N392&lt;Sheet2!$C$10),仕訳日記帳!A392,""))))</f>
        <v/>
      </c>
      <c r="C392" t="str">
        <f>IF(AND($A392=Sheet2!$A$2,仕訳日記帳!$N392&gt;=Sheet2!$B$2),仕訳日記帳!B392,IF(AND(OR($A392=Sheet2!$A$3,$A392=Sheet2!$A$4,$A392=Sheet2!$A$5,$A392=Sheet2!$A$6,$A392=Sheet2!$A$7,$A392=Sheet2!$A$9),仕訳日記帳!$N392&gt;=Sheet2!$B$3),仕訳日記帳!B392,IF(AND($A392=Sheet2!$A$8,仕訳日記帳!$N392&gt;=Sheet2!$B$8),仕訳日記帳!B392,IF(AND(OR($A392=Sheet2!$A$10,$A392=Sheet2!$A$11,$A392=Sheet2!$A$12,$A392=Sheet2!$A$13,$A392=Sheet2!$A$14,$A392=Sheet2!$A$15,$A392=Sheet2!$A$16,$A392=Sheet2!$A$17),Sheet2!$B$9&lt;=仕訳日記帳!$N392&lt;Sheet2!$C$10),仕訳日記帳!B392,""))))</f>
        <v/>
      </c>
      <c r="D392" s="265" t="str">
        <f>IF(AND($A392=Sheet2!$A$2,仕訳日記帳!$N392&gt;=Sheet2!$B$2),仕訳日記帳!N392,IF(AND(OR($A392=Sheet2!$A$3,$A392=Sheet2!$A$4,$A392=Sheet2!$A$5,$A392=Sheet2!$A$6,$A392=Sheet2!$A$7,$A392=Sheet2!$A$9),仕訳日記帳!$N392&gt;=Sheet2!$B$3),仕訳日記帳!N392,IF(AND($A392=Sheet2!$A$8,仕訳日記帳!$N392&gt;=Sheet2!$B$8),仕訳日記帳!N392,IF(AND(OR($A392=Sheet2!$A$10,$A392=Sheet2!$A$11,$A392=Sheet2!$A$12,$A392=Sheet2!$A$13,$A392=Sheet2!$A$14,$A392=Sheet2!$A$15,$A392=Sheet2!$A$16,$A392=Sheet2!$A$17),Sheet2!$B$9&lt;=仕訳日記帳!$N392&lt;Sheet2!$C$10),仕訳日記帳!N392,""))))</f>
        <v/>
      </c>
      <c r="E392" s="263" t="str">
        <f>IF(AND($A392=Sheet2!$A$2,仕訳日記帳!$N392&gt;=Sheet2!$B$2),仕訳日記帳!G392,IF(AND(OR($A392=Sheet2!$A$3,$A392=Sheet2!$A$4,$A392=Sheet2!$A$5,$A392=Sheet2!$A$6,$A392=Sheet2!$A$7,$A392=Sheet2!$A$9),仕訳日記帳!$N392&gt;=Sheet2!$B$3),仕訳日記帳!G392,IF(AND($A392=Sheet2!$A$8,仕訳日記帳!$N392&gt;=Sheet2!$B$8),仕訳日記帳!G392,IF(AND(OR($A392=Sheet2!$A$10,$A392=Sheet2!$A$11,$A392=Sheet2!$A$12,$A392=Sheet2!$A$13,$A392=Sheet2!$A$14,$A392=Sheet2!$A$15,$A392=Sheet2!$A$16,$A392=Sheet2!$A$17),Sheet2!$B$9&lt;=仕訳日記帳!$N392&lt;Sheet2!$C$10),仕訳日記帳!G392,""))))</f>
        <v/>
      </c>
      <c r="G392" t="str">
        <f>IF(OR(A392=Sheet2!$A$2,A392=Sheet2!$A$3,A392=Sheet2!$A$4,A392=Sheet2!$A$5,A392=Sheet2!$A$6,A392=Sheet2!$A$7,A392=Sheet2!$A$8,A392=Sheet2!$A$9,A392=Sheet2!$A$10,A392=Sheet2!$A$11,A392=Sheet2!$A$12,$A$2=Sheet2!$A$13,A392=Sheet2!$A$14,$A$2=Sheet2!$A$15,$A$2=Sheet2!$A$16,A392=Sheet2!$A$17),"該当","")</f>
        <v/>
      </c>
      <c r="H392" t="str">
        <f>IF(OR(A392="",G392=""),"",COUNTIF($G$2:G392,"該当"))</f>
        <v/>
      </c>
    </row>
    <row r="393" spans="1:8">
      <c r="A393" t="str">
        <f>IF(AND(仕訳日記帳!D393=Sheet2!$A$2,仕訳日記帳!$N393&gt;=Sheet2!$B$2),仕訳日記帳!D393,IF(AND(OR(仕訳日記帳!D393=Sheet2!$A$3,仕訳日記帳!D393=Sheet2!$A$4,仕訳日記帳!D393=Sheet2!$A$5,仕訳日記帳!D393=Sheet2!$A$6,仕訳日記帳!D393=Sheet2!$A$7,仕訳日記帳!D393=Sheet2!$A$9),仕訳日記帳!$N393&gt;=Sheet2!$B$3),仕訳日記帳!D393,IF(AND(仕訳日記帳!D393=Sheet2!$A$8,仕訳日記帳!$N393&gt;=Sheet2!$B$8),仕訳日記帳!D393,IF(AND(OR(仕訳日記帳!D393=Sheet2!$A$10,仕訳日記帳!D393=Sheet2!$A$11,仕訳日記帳!D393=Sheet2!$A$12,仕訳日記帳!D393=Sheet2!$A$13,仕訳日記帳!D393=Sheet2!$A$14,仕訳日記帳!D393=Sheet2!$A$15,仕訳日記帳!D393=Sheet2!$A$16,仕訳日記帳!D393=Sheet2!$A$17),Sheet2!$B$9&lt;=仕訳日記帳!$N393&lt;Sheet2!$C$10),仕訳日記帳!D393,""))))</f>
        <v/>
      </c>
      <c r="B393" s="263" t="str">
        <f>IF(AND($A393=Sheet2!$A$2,仕訳日記帳!$N393&gt;=Sheet2!$B$2),仕訳日記帳!A393,IF(AND(OR($A393=Sheet2!$A$3,$A393=Sheet2!$A$4,$A393=Sheet2!$A$5,$A393=Sheet2!$A$6,$A393=Sheet2!$A$7,$A393=Sheet2!$A$9),仕訳日記帳!$N393&gt;=Sheet2!$B$3),仕訳日記帳!A393,IF(AND($A393=Sheet2!$A$8,仕訳日記帳!$N393&gt;=Sheet2!$B$8),仕訳日記帳!A393,IF(AND(OR($A393=Sheet2!$A$10,$A393=Sheet2!$A$11,$A393=Sheet2!$A$12,$A393=Sheet2!$A$13,$A393=Sheet2!$A$14,$A393=Sheet2!$A$15,$A393=Sheet2!$A$16,$A393=Sheet2!$A$17),Sheet2!$B$9&lt;=仕訳日記帳!$N393&lt;Sheet2!$C$10),仕訳日記帳!A393,""))))</f>
        <v/>
      </c>
      <c r="C393" t="str">
        <f>IF(AND($A393=Sheet2!$A$2,仕訳日記帳!$N393&gt;=Sheet2!$B$2),仕訳日記帳!B393,IF(AND(OR($A393=Sheet2!$A$3,$A393=Sheet2!$A$4,$A393=Sheet2!$A$5,$A393=Sheet2!$A$6,$A393=Sheet2!$A$7,$A393=Sheet2!$A$9),仕訳日記帳!$N393&gt;=Sheet2!$B$3),仕訳日記帳!B393,IF(AND($A393=Sheet2!$A$8,仕訳日記帳!$N393&gt;=Sheet2!$B$8),仕訳日記帳!B393,IF(AND(OR($A393=Sheet2!$A$10,$A393=Sheet2!$A$11,$A393=Sheet2!$A$12,$A393=Sheet2!$A$13,$A393=Sheet2!$A$14,$A393=Sheet2!$A$15,$A393=Sheet2!$A$16,$A393=Sheet2!$A$17),Sheet2!$B$9&lt;=仕訳日記帳!$N393&lt;Sheet2!$C$10),仕訳日記帳!B393,""))))</f>
        <v/>
      </c>
      <c r="D393" s="265" t="str">
        <f>IF(AND($A393=Sheet2!$A$2,仕訳日記帳!$N393&gt;=Sheet2!$B$2),仕訳日記帳!N393,IF(AND(OR($A393=Sheet2!$A$3,$A393=Sheet2!$A$4,$A393=Sheet2!$A$5,$A393=Sheet2!$A$6,$A393=Sheet2!$A$7,$A393=Sheet2!$A$9),仕訳日記帳!$N393&gt;=Sheet2!$B$3),仕訳日記帳!N393,IF(AND($A393=Sheet2!$A$8,仕訳日記帳!$N393&gt;=Sheet2!$B$8),仕訳日記帳!N393,IF(AND(OR($A393=Sheet2!$A$10,$A393=Sheet2!$A$11,$A393=Sheet2!$A$12,$A393=Sheet2!$A$13,$A393=Sheet2!$A$14,$A393=Sheet2!$A$15,$A393=Sheet2!$A$16,$A393=Sheet2!$A$17),Sheet2!$B$9&lt;=仕訳日記帳!$N393&lt;Sheet2!$C$10),仕訳日記帳!N393,""))))</f>
        <v/>
      </c>
      <c r="E393" s="263" t="str">
        <f>IF(AND($A393=Sheet2!$A$2,仕訳日記帳!$N393&gt;=Sheet2!$B$2),仕訳日記帳!G393,IF(AND(OR($A393=Sheet2!$A$3,$A393=Sheet2!$A$4,$A393=Sheet2!$A$5,$A393=Sheet2!$A$6,$A393=Sheet2!$A$7,$A393=Sheet2!$A$9),仕訳日記帳!$N393&gt;=Sheet2!$B$3),仕訳日記帳!G393,IF(AND($A393=Sheet2!$A$8,仕訳日記帳!$N393&gt;=Sheet2!$B$8),仕訳日記帳!G393,IF(AND(OR($A393=Sheet2!$A$10,$A393=Sheet2!$A$11,$A393=Sheet2!$A$12,$A393=Sheet2!$A$13,$A393=Sheet2!$A$14,$A393=Sheet2!$A$15,$A393=Sheet2!$A$16,$A393=Sheet2!$A$17),Sheet2!$B$9&lt;=仕訳日記帳!$N393&lt;Sheet2!$C$10),仕訳日記帳!G393,""))))</f>
        <v/>
      </c>
      <c r="G393" t="str">
        <f>IF(OR(A393=Sheet2!$A$2,A393=Sheet2!$A$3,A393=Sheet2!$A$4,A393=Sheet2!$A$5,A393=Sheet2!$A$6,A393=Sheet2!$A$7,A393=Sheet2!$A$8,A393=Sheet2!$A$9,A393=Sheet2!$A$10,A393=Sheet2!$A$11,A393=Sheet2!$A$12,$A$2=Sheet2!$A$13,A393=Sheet2!$A$14,$A$2=Sheet2!$A$15,$A$2=Sheet2!$A$16,A393=Sheet2!$A$17),"該当","")</f>
        <v/>
      </c>
      <c r="H393" t="str">
        <f>IF(OR(A393="",G393=""),"",COUNTIF($G$2:G393,"該当"))</f>
        <v/>
      </c>
    </row>
    <row r="394" spans="1:8">
      <c r="A394" t="str">
        <f>IF(AND(仕訳日記帳!D394=Sheet2!$A$2,仕訳日記帳!$N394&gt;=Sheet2!$B$2),仕訳日記帳!D394,IF(AND(OR(仕訳日記帳!D394=Sheet2!$A$3,仕訳日記帳!D394=Sheet2!$A$4,仕訳日記帳!D394=Sheet2!$A$5,仕訳日記帳!D394=Sheet2!$A$6,仕訳日記帳!D394=Sheet2!$A$7,仕訳日記帳!D394=Sheet2!$A$9),仕訳日記帳!$N394&gt;=Sheet2!$B$3),仕訳日記帳!D394,IF(AND(仕訳日記帳!D394=Sheet2!$A$8,仕訳日記帳!$N394&gt;=Sheet2!$B$8),仕訳日記帳!D394,IF(AND(OR(仕訳日記帳!D394=Sheet2!$A$10,仕訳日記帳!D394=Sheet2!$A$11,仕訳日記帳!D394=Sheet2!$A$12,仕訳日記帳!D394=Sheet2!$A$13,仕訳日記帳!D394=Sheet2!$A$14,仕訳日記帳!D394=Sheet2!$A$15,仕訳日記帳!D394=Sheet2!$A$16,仕訳日記帳!D394=Sheet2!$A$17),Sheet2!$B$9&lt;=仕訳日記帳!$N394&lt;Sheet2!$C$10),仕訳日記帳!D394,""))))</f>
        <v/>
      </c>
      <c r="B394" s="263" t="str">
        <f>IF(AND($A394=Sheet2!$A$2,仕訳日記帳!$N394&gt;=Sheet2!$B$2),仕訳日記帳!A394,IF(AND(OR($A394=Sheet2!$A$3,$A394=Sheet2!$A$4,$A394=Sheet2!$A$5,$A394=Sheet2!$A$6,$A394=Sheet2!$A$7,$A394=Sheet2!$A$9),仕訳日記帳!$N394&gt;=Sheet2!$B$3),仕訳日記帳!A394,IF(AND($A394=Sheet2!$A$8,仕訳日記帳!$N394&gt;=Sheet2!$B$8),仕訳日記帳!A394,IF(AND(OR($A394=Sheet2!$A$10,$A394=Sheet2!$A$11,$A394=Sheet2!$A$12,$A394=Sheet2!$A$13,$A394=Sheet2!$A$14,$A394=Sheet2!$A$15,$A394=Sheet2!$A$16,$A394=Sheet2!$A$17),Sheet2!$B$9&lt;=仕訳日記帳!$N394&lt;Sheet2!$C$10),仕訳日記帳!A394,""))))</f>
        <v/>
      </c>
      <c r="C394" t="str">
        <f>IF(AND($A394=Sheet2!$A$2,仕訳日記帳!$N394&gt;=Sheet2!$B$2),仕訳日記帳!B394,IF(AND(OR($A394=Sheet2!$A$3,$A394=Sheet2!$A$4,$A394=Sheet2!$A$5,$A394=Sheet2!$A$6,$A394=Sheet2!$A$7,$A394=Sheet2!$A$9),仕訳日記帳!$N394&gt;=Sheet2!$B$3),仕訳日記帳!B394,IF(AND($A394=Sheet2!$A$8,仕訳日記帳!$N394&gt;=Sheet2!$B$8),仕訳日記帳!B394,IF(AND(OR($A394=Sheet2!$A$10,$A394=Sheet2!$A$11,$A394=Sheet2!$A$12,$A394=Sheet2!$A$13,$A394=Sheet2!$A$14,$A394=Sheet2!$A$15,$A394=Sheet2!$A$16,$A394=Sheet2!$A$17),Sheet2!$B$9&lt;=仕訳日記帳!$N394&lt;Sheet2!$C$10),仕訳日記帳!B394,""))))</f>
        <v/>
      </c>
      <c r="D394" s="265" t="str">
        <f>IF(AND($A394=Sheet2!$A$2,仕訳日記帳!$N394&gt;=Sheet2!$B$2),仕訳日記帳!N394,IF(AND(OR($A394=Sheet2!$A$3,$A394=Sheet2!$A$4,$A394=Sheet2!$A$5,$A394=Sheet2!$A$6,$A394=Sheet2!$A$7,$A394=Sheet2!$A$9),仕訳日記帳!$N394&gt;=Sheet2!$B$3),仕訳日記帳!N394,IF(AND($A394=Sheet2!$A$8,仕訳日記帳!$N394&gt;=Sheet2!$B$8),仕訳日記帳!N394,IF(AND(OR($A394=Sheet2!$A$10,$A394=Sheet2!$A$11,$A394=Sheet2!$A$12,$A394=Sheet2!$A$13,$A394=Sheet2!$A$14,$A394=Sheet2!$A$15,$A394=Sheet2!$A$16,$A394=Sheet2!$A$17),Sheet2!$B$9&lt;=仕訳日記帳!$N394&lt;Sheet2!$C$10),仕訳日記帳!N394,""))))</f>
        <v/>
      </c>
      <c r="E394" s="263" t="str">
        <f>IF(AND($A394=Sheet2!$A$2,仕訳日記帳!$N394&gt;=Sheet2!$B$2),仕訳日記帳!G394,IF(AND(OR($A394=Sheet2!$A$3,$A394=Sheet2!$A$4,$A394=Sheet2!$A$5,$A394=Sheet2!$A$6,$A394=Sheet2!$A$7,$A394=Sheet2!$A$9),仕訳日記帳!$N394&gt;=Sheet2!$B$3),仕訳日記帳!G394,IF(AND($A394=Sheet2!$A$8,仕訳日記帳!$N394&gt;=Sheet2!$B$8),仕訳日記帳!G394,IF(AND(OR($A394=Sheet2!$A$10,$A394=Sheet2!$A$11,$A394=Sheet2!$A$12,$A394=Sheet2!$A$13,$A394=Sheet2!$A$14,$A394=Sheet2!$A$15,$A394=Sheet2!$A$16,$A394=Sheet2!$A$17),Sheet2!$B$9&lt;=仕訳日記帳!$N394&lt;Sheet2!$C$10),仕訳日記帳!G394,""))))</f>
        <v/>
      </c>
      <c r="G394" t="str">
        <f>IF(OR(A394=Sheet2!$A$2,A394=Sheet2!$A$3,A394=Sheet2!$A$4,A394=Sheet2!$A$5,A394=Sheet2!$A$6,A394=Sheet2!$A$7,A394=Sheet2!$A$8,A394=Sheet2!$A$9,A394=Sheet2!$A$10,A394=Sheet2!$A$11,A394=Sheet2!$A$12,$A$2=Sheet2!$A$13,A394=Sheet2!$A$14,$A$2=Sheet2!$A$15,$A$2=Sheet2!$A$16,A394=Sheet2!$A$17),"該当","")</f>
        <v/>
      </c>
      <c r="H394" t="str">
        <f>IF(OR(A394="",G394=""),"",COUNTIF($G$2:G394,"該当"))</f>
        <v/>
      </c>
    </row>
    <row r="395" spans="1:8">
      <c r="A395" t="str">
        <f>IF(AND(仕訳日記帳!D395=Sheet2!$A$2,仕訳日記帳!$N395&gt;=Sheet2!$B$2),仕訳日記帳!D395,IF(AND(OR(仕訳日記帳!D395=Sheet2!$A$3,仕訳日記帳!D395=Sheet2!$A$4,仕訳日記帳!D395=Sheet2!$A$5,仕訳日記帳!D395=Sheet2!$A$6,仕訳日記帳!D395=Sheet2!$A$7,仕訳日記帳!D395=Sheet2!$A$9),仕訳日記帳!$N395&gt;=Sheet2!$B$3),仕訳日記帳!D395,IF(AND(仕訳日記帳!D395=Sheet2!$A$8,仕訳日記帳!$N395&gt;=Sheet2!$B$8),仕訳日記帳!D395,IF(AND(OR(仕訳日記帳!D395=Sheet2!$A$10,仕訳日記帳!D395=Sheet2!$A$11,仕訳日記帳!D395=Sheet2!$A$12,仕訳日記帳!D395=Sheet2!$A$13,仕訳日記帳!D395=Sheet2!$A$14,仕訳日記帳!D395=Sheet2!$A$15,仕訳日記帳!D395=Sheet2!$A$16,仕訳日記帳!D395=Sheet2!$A$17),Sheet2!$B$9&lt;=仕訳日記帳!$N395&lt;Sheet2!$C$10),仕訳日記帳!D395,""))))</f>
        <v/>
      </c>
      <c r="B395" s="263" t="str">
        <f>IF(AND($A395=Sheet2!$A$2,仕訳日記帳!$N395&gt;=Sheet2!$B$2),仕訳日記帳!A395,IF(AND(OR($A395=Sheet2!$A$3,$A395=Sheet2!$A$4,$A395=Sheet2!$A$5,$A395=Sheet2!$A$6,$A395=Sheet2!$A$7,$A395=Sheet2!$A$9),仕訳日記帳!$N395&gt;=Sheet2!$B$3),仕訳日記帳!A395,IF(AND($A395=Sheet2!$A$8,仕訳日記帳!$N395&gt;=Sheet2!$B$8),仕訳日記帳!A395,IF(AND(OR($A395=Sheet2!$A$10,$A395=Sheet2!$A$11,$A395=Sheet2!$A$12,$A395=Sheet2!$A$13,$A395=Sheet2!$A$14,$A395=Sheet2!$A$15,$A395=Sheet2!$A$16,$A395=Sheet2!$A$17),Sheet2!$B$9&lt;=仕訳日記帳!$N395&lt;Sheet2!$C$10),仕訳日記帳!A395,""))))</f>
        <v/>
      </c>
      <c r="C395" t="str">
        <f>IF(AND($A395=Sheet2!$A$2,仕訳日記帳!$N395&gt;=Sheet2!$B$2),仕訳日記帳!B395,IF(AND(OR($A395=Sheet2!$A$3,$A395=Sheet2!$A$4,$A395=Sheet2!$A$5,$A395=Sheet2!$A$6,$A395=Sheet2!$A$7,$A395=Sheet2!$A$9),仕訳日記帳!$N395&gt;=Sheet2!$B$3),仕訳日記帳!B395,IF(AND($A395=Sheet2!$A$8,仕訳日記帳!$N395&gt;=Sheet2!$B$8),仕訳日記帳!B395,IF(AND(OR($A395=Sheet2!$A$10,$A395=Sheet2!$A$11,$A395=Sheet2!$A$12,$A395=Sheet2!$A$13,$A395=Sheet2!$A$14,$A395=Sheet2!$A$15,$A395=Sheet2!$A$16,$A395=Sheet2!$A$17),Sheet2!$B$9&lt;=仕訳日記帳!$N395&lt;Sheet2!$C$10),仕訳日記帳!B395,""))))</f>
        <v/>
      </c>
      <c r="D395" s="265" t="str">
        <f>IF(AND($A395=Sheet2!$A$2,仕訳日記帳!$N395&gt;=Sheet2!$B$2),仕訳日記帳!N395,IF(AND(OR($A395=Sheet2!$A$3,$A395=Sheet2!$A$4,$A395=Sheet2!$A$5,$A395=Sheet2!$A$6,$A395=Sheet2!$A$7,$A395=Sheet2!$A$9),仕訳日記帳!$N395&gt;=Sheet2!$B$3),仕訳日記帳!N395,IF(AND($A395=Sheet2!$A$8,仕訳日記帳!$N395&gt;=Sheet2!$B$8),仕訳日記帳!N395,IF(AND(OR($A395=Sheet2!$A$10,$A395=Sheet2!$A$11,$A395=Sheet2!$A$12,$A395=Sheet2!$A$13,$A395=Sheet2!$A$14,$A395=Sheet2!$A$15,$A395=Sheet2!$A$16,$A395=Sheet2!$A$17),Sheet2!$B$9&lt;=仕訳日記帳!$N395&lt;Sheet2!$C$10),仕訳日記帳!N395,""))))</f>
        <v/>
      </c>
      <c r="E395" s="263" t="str">
        <f>IF(AND($A395=Sheet2!$A$2,仕訳日記帳!$N395&gt;=Sheet2!$B$2),仕訳日記帳!G395,IF(AND(OR($A395=Sheet2!$A$3,$A395=Sheet2!$A$4,$A395=Sheet2!$A$5,$A395=Sheet2!$A$6,$A395=Sheet2!$A$7,$A395=Sheet2!$A$9),仕訳日記帳!$N395&gt;=Sheet2!$B$3),仕訳日記帳!G395,IF(AND($A395=Sheet2!$A$8,仕訳日記帳!$N395&gt;=Sheet2!$B$8),仕訳日記帳!G395,IF(AND(OR($A395=Sheet2!$A$10,$A395=Sheet2!$A$11,$A395=Sheet2!$A$12,$A395=Sheet2!$A$13,$A395=Sheet2!$A$14,$A395=Sheet2!$A$15,$A395=Sheet2!$A$16,$A395=Sheet2!$A$17),Sheet2!$B$9&lt;=仕訳日記帳!$N395&lt;Sheet2!$C$10),仕訳日記帳!G395,""))))</f>
        <v/>
      </c>
      <c r="G395" t="str">
        <f>IF(OR(A395=Sheet2!$A$2,A395=Sheet2!$A$3,A395=Sheet2!$A$4,A395=Sheet2!$A$5,A395=Sheet2!$A$6,A395=Sheet2!$A$7,A395=Sheet2!$A$8,A395=Sheet2!$A$9,A395=Sheet2!$A$10,A395=Sheet2!$A$11,A395=Sheet2!$A$12,$A$2=Sheet2!$A$13,A395=Sheet2!$A$14,$A$2=Sheet2!$A$15,$A$2=Sheet2!$A$16,A395=Sheet2!$A$17),"該当","")</f>
        <v/>
      </c>
      <c r="H395" t="str">
        <f>IF(OR(A395="",G395=""),"",COUNTIF($G$2:G395,"該当"))</f>
        <v/>
      </c>
    </row>
    <row r="396" spans="1:8">
      <c r="A396" t="str">
        <f>IF(AND(仕訳日記帳!D396=Sheet2!$A$2,仕訳日記帳!$N396&gt;=Sheet2!$B$2),仕訳日記帳!D396,IF(AND(OR(仕訳日記帳!D396=Sheet2!$A$3,仕訳日記帳!D396=Sheet2!$A$4,仕訳日記帳!D396=Sheet2!$A$5,仕訳日記帳!D396=Sheet2!$A$6,仕訳日記帳!D396=Sheet2!$A$7,仕訳日記帳!D396=Sheet2!$A$9),仕訳日記帳!$N396&gt;=Sheet2!$B$3),仕訳日記帳!D396,IF(AND(仕訳日記帳!D396=Sheet2!$A$8,仕訳日記帳!$N396&gt;=Sheet2!$B$8),仕訳日記帳!D396,IF(AND(OR(仕訳日記帳!D396=Sheet2!$A$10,仕訳日記帳!D396=Sheet2!$A$11,仕訳日記帳!D396=Sheet2!$A$12,仕訳日記帳!D396=Sheet2!$A$13,仕訳日記帳!D396=Sheet2!$A$14,仕訳日記帳!D396=Sheet2!$A$15,仕訳日記帳!D396=Sheet2!$A$16,仕訳日記帳!D396=Sheet2!$A$17),Sheet2!$B$9&lt;=仕訳日記帳!$N396&lt;Sheet2!$C$10),仕訳日記帳!D396,""))))</f>
        <v/>
      </c>
      <c r="B396" s="263" t="str">
        <f>IF(AND($A396=Sheet2!$A$2,仕訳日記帳!$N396&gt;=Sheet2!$B$2),仕訳日記帳!A396,IF(AND(OR($A396=Sheet2!$A$3,$A396=Sheet2!$A$4,$A396=Sheet2!$A$5,$A396=Sheet2!$A$6,$A396=Sheet2!$A$7,$A396=Sheet2!$A$9),仕訳日記帳!$N396&gt;=Sheet2!$B$3),仕訳日記帳!A396,IF(AND($A396=Sheet2!$A$8,仕訳日記帳!$N396&gt;=Sheet2!$B$8),仕訳日記帳!A396,IF(AND(OR($A396=Sheet2!$A$10,$A396=Sheet2!$A$11,$A396=Sheet2!$A$12,$A396=Sheet2!$A$13,$A396=Sheet2!$A$14,$A396=Sheet2!$A$15,$A396=Sheet2!$A$16,$A396=Sheet2!$A$17),Sheet2!$B$9&lt;=仕訳日記帳!$N396&lt;Sheet2!$C$10),仕訳日記帳!A396,""))))</f>
        <v/>
      </c>
      <c r="C396" t="str">
        <f>IF(AND($A396=Sheet2!$A$2,仕訳日記帳!$N396&gt;=Sheet2!$B$2),仕訳日記帳!B396,IF(AND(OR($A396=Sheet2!$A$3,$A396=Sheet2!$A$4,$A396=Sheet2!$A$5,$A396=Sheet2!$A$6,$A396=Sheet2!$A$7,$A396=Sheet2!$A$9),仕訳日記帳!$N396&gt;=Sheet2!$B$3),仕訳日記帳!B396,IF(AND($A396=Sheet2!$A$8,仕訳日記帳!$N396&gt;=Sheet2!$B$8),仕訳日記帳!B396,IF(AND(OR($A396=Sheet2!$A$10,$A396=Sheet2!$A$11,$A396=Sheet2!$A$12,$A396=Sheet2!$A$13,$A396=Sheet2!$A$14,$A396=Sheet2!$A$15,$A396=Sheet2!$A$16,$A396=Sheet2!$A$17),Sheet2!$B$9&lt;=仕訳日記帳!$N396&lt;Sheet2!$C$10),仕訳日記帳!B396,""))))</f>
        <v/>
      </c>
      <c r="D396" s="265" t="str">
        <f>IF(AND($A396=Sheet2!$A$2,仕訳日記帳!$N396&gt;=Sheet2!$B$2),仕訳日記帳!N396,IF(AND(OR($A396=Sheet2!$A$3,$A396=Sheet2!$A$4,$A396=Sheet2!$A$5,$A396=Sheet2!$A$6,$A396=Sheet2!$A$7,$A396=Sheet2!$A$9),仕訳日記帳!$N396&gt;=Sheet2!$B$3),仕訳日記帳!N396,IF(AND($A396=Sheet2!$A$8,仕訳日記帳!$N396&gt;=Sheet2!$B$8),仕訳日記帳!N396,IF(AND(OR($A396=Sheet2!$A$10,$A396=Sheet2!$A$11,$A396=Sheet2!$A$12,$A396=Sheet2!$A$13,$A396=Sheet2!$A$14,$A396=Sheet2!$A$15,$A396=Sheet2!$A$16,$A396=Sheet2!$A$17),Sheet2!$B$9&lt;=仕訳日記帳!$N396&lt;Sheet2!$C$10),仕訳日記帳!N396,""))))</f>
        <v/>
      </c>
      <c r="E396" s="263" t="str">
        <f>IF(AND($A396=Sheet2!$A$2,仕訳日記帳!$N396&gt;=Sheet2!$B$2),仕訳日記帳!G396,IF(AND(OR($A396=Sheet2!$A$3,$A396=Sheet2!$A$4,$A396=Sheet2!$A$5,$A396=Sheet2!$A$6,$A396=Sheet2!$A$7,$A396=Sheet2!$A$9),仕訳日記帳!$N396&gt;=Sheet2!$B$3),仕訳日記帳!G396,IF(AND($A396=Sheet2!$A$8,仕訳日記帳!$N396&gt;=Sheet2!$B$8),仕訳日記帳!G396,IF(AND(OR($A396=Sheet2!$A$10,$A396=Sheet2!$A$11,$A396=Sheet2!$A$12,$A396=Sheet2!$A$13,$A396=Sheet2!$A$14,$A396=Sheet2!$A$15,$A396=Sheet2!$A$16,$A396=Sheet2!$A$17),Sheet2!$B$9&lt;=仕訳日記帳!$N396&lt;Sheet2!$C$10),仕訳日記帳!G396,""))))</f>
        <v/>
      </c>
      <c r="G396" t="str">
        <f>IF(OR(A396=Sheet2!$A$2,A396=Sheet2!$A$3,A396=Sheet2!$A$4,A396=Sheet2!$A$5,A396=Sheet2!$A$6,A396=Sheet2!$A$7,A396=Sheet2!$A$8,A396=Sheet2!$A$9,A396=Sheet2!$A$10,A396=Sheet2!$A$11,A396=Sheet2!$A$12,$A$2=Sheet2!$A$13,A396=Sheet2!$A$14,$A$2=Sheet2!$A$15,$A$2=Sheet2!$A$16,A396=Sheet2!$A$17),"該当","")</f>
        <v/>
      </c>
      <c r="H396" t="str">
        <f>IF(OR(A396="",G396=""),"",COUNTIF($G$2:G396,"該当"))</f>
        <v/>
      </c>
    </row>
    <row r="397" spans="1:8">
      <c r="A397" t="str">
        <f>IF(AND(仕訳日記帳!D397=Sheet2!$A$2,仕訳日記帳!$N397&gt;=Sheet2!$B$2),仕訳日記帳!D397,IF(AND(OR(仕訳日記帳!D397=Sheet2!$A$3,仕訳日記帳!D397=Sheet2!$A$4,仕訳日記帳!D397=Sheet2!$A$5,仕訳日記帳!D397=Sheet2!$A$6,仕訳日記帳!D397=Sheet2!$A$7,仕訳日記帳!D397=Sheet2!$A$9),仕訳日記帳!$N397&gt;=Sheet2!$B$3),仕訳日記帳!D397,IF(AND(仕訳日記帳!D397=Sheet2!$A$8,仕訳日記帳!$N397&gt;=Sheet2!$B$8),仕訳日記帳!D397,IF(AND(OR(仕訳日記帳!D397=Sheet2!$A$10,仕訳日記帳!D397=Sheet2!$A$11,仕訳日記帳!D397=Sheet2!$A$12,仕訳日記帳!D397=Sheet2!$A$13,仕訳日記帳!D397=Sheet2!$A$14,仕訳日記帳!D397=Sheet2!$A$15,仕訳日記帳!D397=Sheet2!$A$16,仕訳日記帳!D397=Sheet2!$A$17),Sheet2!$B$9&lt;=仕訳日記帳!$N397&lt;Sheet2!$C$10),仕訳日記帳!D397,""))))</f>
        <v/>
      </c>
      <c r="B397" s="263" t="str">
        <f>IF(AND($A397=Sheet2!$A$2,仕訳日記帳!$N397&gt;=Sheet2!$B$2),仕訳日記帳!A397,IF(AND(OR($A397=Sheet2!$A$3,$A397=Sheet2!$A$4,$A397=Sheet2!$A$5,$A397=Sheet2!$A$6,$A397=Sheet2!$A$7,$A397=Sheet2!$A$9),仕訳日記帳!$N397&gt;=Sheet2!$B$3),仕訳日記帳!A397,IF(AND($A397=Sheet2!$A$8,仕訳日記帳!$N397&gt;=Sheet2!$B$8),仕訳日記帳!A397,IF(AND(OR($A397=Sheet2!$A$10,$A397=Sheet2!$A$11,$A397=Sheet2!$A$12,$A397=Sheet2!$A$13,$A397=Sheet2!$A$14,$A397=Sheet2!$A$15,$A397=Sheet2!$A$16,$A397=Sheet2!$A$17),Sheet2!$B$9&lt;=仕訳日記帳!$N397&lt;Sheet2!$C$10),仕訳日記帳!A397,""))))</f>
        <v/>
      </c>
      <c r="C397" t="str">
        <f>IF(AND($A397=Sheet2!$A$2,仕訳日記帳!$N397&gt;=Sheet2!$B$2),仕訳日記帳!B397,IF(AND(OR($A397=Sheet2!$A$3,$A397=Sheet2!$A$4,$A397=Sheet2!$A$5,$A397=Sheet2!$A$6,$A397=Sheet2!$A$7,$A397=Sheet2!$A$9),仕訳日記帳!$N397&gt;=Sheet2!$B$3),仕訳日記帳!B397,IF(AND($A397=Sheet2!$A$8,仕訳日記帳!$N397&gt;=Sheet2!$B$8),仕訳日記帳!B397,IF(AND(OR($A397=Sheet2!$A$10,$A397=Sheet2!$A$11,$A397=Sheet2!$A$12,$A397=Sheet2!$A$13,$A397=Sheet2!$A$14,$A397=Sheet2!$A$15,$A397=Sheet2!$A$16,$A397=Sheet2!$A$17),Sheet2!$B$9&lt;=仕訳日記帳!$N397&lt;Sheet2!$C$10),仕訳日記帳!B397,""))))</f>
        <v/>
      </c>
      <c r="D397" s="265" t="str">
        <f>IF(AND($A397=Sheet2!$A$2,仕訳日記帳!$N397&gt;=Sheet2!$B$2),仕訳日記帳!N397,IF(AND(OR($A397=Sheet2!$A$3,$A397=Sheet2!$A$4,$A397=Sheet2!$A$5,$A397=Sheet2!$A$6,$A397=Sheet2!$A$7,$A397=Sheet2!$A$9),仕訳日記帳!$N397&gt;=Sheet2!$B$3),仕訳日記帳!N397,IF(AND($A397=Sheet2!$A$8,仕訳日記帳!$N397&gt;=Sheet2!$B$8),仕訳日記帳!N397,IF(AND(OR($A397=Sheet2!$A$10,$A397=Sheet2!$A$11,$A397=Sheet2!$A$12,$A397=Sheet2!$A$13,$A397=Sheet2!$A$14,$A397=Sheet2!$A$15,$A397=Sheet2!$A$16,$A397=Sheet2!$A$17),Sheet2!$B$9&lt;=仕訳日記帳!$N397&lt;Sheet2!$C$10),仕訳日記帳!N397,""))))</f>
        <v/>
      </c>
      <c r="E397" s="263" t="str">
        <f>IF(AND($A397=Sheet2!$A$2,仕訳日記帳!$N397&gt;=Sheet2!$B$2),仕訳日記帳!G397,IF(AND(OR($A397=Sheet2!$A$3,$A397=Sheet2!$A$4,$A397=Sheet2!$A$5,$A397=Sheet2!$A$6,$A397=Sheet2!$A$7,$A397=Sheet2!$A$9),仕訳日記帳!$N397&gt;=Sheet2!$B$3),仕訳日記帳!G397,IF(AND($A397=Sheet2!$A$8,仕訳日記帳!$N397&gt;=Sheet2!$B$8),仕訳日記帳!G397,IF(AND(OR($A397=Sheet2!$A$10,$A397=Sheet2!$A$11,$A397=Sheet2!$A$12,$A397=Sheet2!$A$13,$A397=Sheet2!$A$14,$A397=Sheet2!$A$15,$A397=Sheet2!$A$16,$A397=Sheet2!$A$17),Sheet2!$B$9&lt;=仕訳日記帳!$N397&lt;Sheet2!$C$10),仕訳日記帳!G397,""))))</f>
        <v/>
      </c>
      <c r="G397" t="str">
        <f>IF(OR(A397=Sheet2!$A$2,A397=Sheet2!$A$3,A397=Sheet2!$A$4,A397=Sheet2!$A$5,A397=Sheet2!$A$6,A397=Sheet2!$A$7,A397=Sheet2!$A$8,A397=Sheet2!$A$9,A397=Sheet2!$A$10,A397=Sheet2!$A$11,A397=Sheet2!$A$12,$A$2=Sheet2!$A$13,A397=Sheet2!$A$14,$A$2=Sheet2!$A$15,$A$2=Sheet2!$A$16,A397=Sheet2!$A$17),"該当","")</f>
        <v/>
      </c>
      <c r="H397" t="str">
        <f>IF(OR(A397="",G397=""),"",COUNTIF($G$2:G397,"該当"))</f>
        <v/>
      </c>
    </row>
    <row r="398" spans="1:8">
      <c r="A398" t="str">
        <f>IF(AND(仕訳日記帳!D398=Sheet2!$A$2,仕訳日記帳!$N398&gt;=Sheet2!$B$2),仕訳日記帳!D398,IF(AND(OR(仕訳日記帳!D398=Sheet2!$A$3,仕訳日記帳!D398=Sheet2!$A$4,仕訳日記帳!D398=Sheet2!$A$5,仕訳日記帳!D398=Sheet2!$A$6,仕訳日記帳!D398=Sheet2!$A$7,仕訳日記帳!D398=Sheet2!$A$9),仕訳日記帳!$N398&gt;=Sheet2!$B$3),仕訳日記帳!D398,IF(AND(仕訳日記帳!D398=Sheet2!$A$8,仕訳日記帳!$N398&gt;=Sheet2!$B$8),仕訳日記帳!D398,IF(AND(OR(仕訳日記帳!D398=Sheet2!$A$10,仕訳日記帳!D398=Sheet2!$A$11,仕訳日記帳!D398=Sheet2!$A$12,仕訳日記帳!D398=Sheet2!$A$13,仕訳日記帳!D398=Sheet2!$A$14,仕訳日記帳!D398=Sheet2!$A$15,仕訳日記帳!D398=Sheet2!$A$16,仕訳日記帳!D398=Sheet2!$A$17),Sheet2!$B$9&lt;=仕訳日記帳!$N398&lt;Sheet2!$C$10),仕訳日記帳!D398,""))))</f>
        <v/>
      </c>
      <c r="B398" s="263" t="str">
        <f>IF(AND($A398=Sheet2!$A$2,仕訳日記帳!$N398&gt;=Sheet2!$B$2),仕訳日記帳!A398,IF(AND(OR($A398=Sheet2!$A$3,$A398=Sheet2!$A$4,$A398=Sheet2!$A$5,$A398=Sheet2!$A$6,$A398=Sheet2!$A$7,$A398=Sheet2!$A$9),仕訳日記帳!$N398&gt;=Sheet2!$B$3),仕訳日記帳!A398,IF(AND($A398=Sheet2!$A$8,仕訳日記帳!$N398&gt;=Sheet2!$B$8),仕訳日記帳!A398,IF(AND(OR($A398=Sheet2!$A$10,$A398=Sheet2!$A$11,$A398=Sheet2!$A$12,$A398=Sheet2!$A$13,$A398=Sheet2!$A$14,$A398=Sheet2!$A$15,$A398=Sheet2!$A$16,$A398=Sheet2!$A$17),Sheet2!$B$9&lt;=仕訳日記帳!$N398&lt;Sheet2!$C$10),仕訳日記帳!A398,""))))</f>
        <v/>
      </c>
      <c r="C398" t="str">
        <f>IF(AND($A398=Sheet2!$A$2,仕訳日記帳!$N398&gt;=Sheet2!$B$2),仕訳日記帳!B398,IF(AND(OR($A398=Sheet2!$A$3,$A398=Sheet2!$A$4,$A398=Sheet2!$A$5,$A398=Sheet2!$A$6,$A398=Sheet2!$A$7,$A398=Sheet2!$A$9),仕訳日記帳!$N398&gt;=Sheet2!$B$3),仕訳日記帳!B398,IF(AND($A398=Sheet2!$A$8,仕訳日記帳!$N398&gt;=Sheet2!$B$8),仕訳日記帳!B398,IF(AND(OR($A398=Sheet2!$A$10,$A398=Sheet2!$A$11,$A398=Sheet2!$A$12,$A398=Sheet2!$A$13,$A398=Sheet2!$A$14,$A398=Sheet2!$A$15,$A398=Sheet2!$A$16,$A398=Sheet2!$A$17),Sheet2!$B$9&lt;=仕訳日記帳!$N398&lt;Sheet2!$C$10),仕訳日記帳!B398,""))))</f>
        <v/>
      </c>
      <c r="D398" s="265" t="str">
        <f>IF(AND($A398=Sheet2!$A$2,仕訳日記帳!$N398&gt;=Sheet2!$B$2),仕訳日記帳!N398,IF(AND(OR($A398=Sheet2!$A$3,$A398=Sheet2!$A$4,$A398=Sheet2!$A$5,$A398=Sheet2!$A$6,$A398=Sheet2!$A$7,$A398=Sheet2!$A$9),仕訳日記帳!$N398&gt;=Sheet2!$B$3),仕訳日記帳!N398,IF(AND($A398=Sheet2!$A$8,仕訳日記帳!$N398&gt;=Sheet2!$B$8),仕訳日記帳!N398,IF(AND(OR($A398=Sheet2!$A$10,$A398=Sheet2!$A$11,$A398=Sheet2!$A$12,$A398=Sheet2!$A$13,$A398=Sheet2!$A$14,$A398=Sheet2!$A$15,$A398=Sheet2!$A$16,$A398=Sheet2!$A$17),Sheet2!$B$9&lt;=仕訳日記帳!$N398&lt;Sheet2!$C$10),仕訳日記帳!N398,""))))</f>
        <v/>
      </c>
      <c r="E398" s="263" t="str">
        <f>IF(AND($A398=Sheet2!$A$2,仕訳日記帳!$N398&gt;=Sheet2!$B$2),仕訳日記帳!G398,IF(AND(OR($A398=Sheet2!$A$3,$A398=Sheet2!$A$4,$A398=Sheet2!$A$5,$A398=Sheet2!$A$6,$A398=Sheet2!$A$7,$A398=Sheet2!$A$9),仕訳日記帳!$N398&gt;=Sheet2!$B$3),仕訳日記帳!G398,IF(AND($A398=Sheet2!$A$8,仕訳日記帳!$N398&gt;=Sheet2!$B$8),仕訳日記帳!G398,IF(AND(OR($A398=Sheet2!$A$10,$A398=Sheet2!$A$11,$A398=Sheet2!$A$12,$A398=Sheet2!$A$13,$A398=Sheet2!$A$14,$A398=Sheet2!$A$15,$A398=Sheet2!$A$16,$A398=Sheet2!$A$17),Sheet2!$B$9&lt;=仕訳日記帳!$N398&lt;Sheet2!$C$10),仕訳日記帳!G398,""))))</f>
        <v/>
      </c>
      <c r="G398" t="str">
        <f>IF(OR(A398=Sheet2!$A$2,A398=Sheet2!$A$3,A398=Sheet2!$A$4,A398=Sheet2!$A$5,A398=Sheet2!$A$6,A398=Sheet2!$A$7,A398=Sheet2!$A$8,A398=Sheet2!$A$9,A398=Sheet2!$A$10,A398=Sheet2!$A$11,A398=Sheet2!$A$12,$A$2=Sheet2!$A$13,A398=Sheet2!$A$14,$A$2=Sheet2!$A$15,$A$2=Sheet2!$A$16,A398=Sheet2!$A$17),"該当","")</f>
        <v/>
      </c>
      <c r="H398" t="str">
        <f>IF(OR(A398="",G398=""),"",COUNTIF($G$2:G398,"該当"))</f>
        <v/>
      </c>
    </row>
    <row r="399" spans="1:8">
      <c r="A399" t="str">
        <f>IF(AND(仕訳日記帳!D399=Sheet2!$A$2,仕訳日記帳!$N399&gt;=Sheet2!$B$2),仕訳日記帳!D399,IF(AND(OR(仕訳日記帳!D399=Sheet2!$A$3,仕訳日記帳!D399=Sheet2!$A$4,仕訳日記帳!D399=Sheet2!$A$5,仕訳日記帳!D399=Sheet2!$A$6,仕訳日記帳!D399=Sheet2!$A$7,仕訳日記帳!D399=Sheet2!$A$9),仕訳日記帳!$N399&gt;=Sheet2!$B$3),仕訳日記帳!D399,IF(AND(仕訳日記帳!D399=Sheet2!$A$8,仕訳日記帳!$N399&gt;=Sheet2!$B$8),仕訳日記帳!D399,IF(AND(OR(仕訳日記帳!D399=Sheet2!$A$10,仕訳日記帳!D399=Sheet2!$A$11,仕訳日記帳!D399=Sheet2!$A$12,仕訳日記帳!D399=Sheet2!$A$13,仕訳日記帳!D399=Sheet2!$A$14,仕訳日記帳!D399=Sheet2!$A$15,仕訳日記帳!D399=Sheet2!$A$16,仕訳日記帳!D399=Sheet2!$A$17),Sheet2!$B$9&lt;=仕訳日記帳!$N399&lt;Sheet2!$C$10),仕訳日記帳!D399,""))))</f>
        <v/>
      </c>
      <c r="B399" s="263" t="str">
        <f>IF(AND($A399=Sheet2!$A$2,仕訳日記帳!$N399&gt;=Sheet2!$B$2),仕訳日記帳!A399,IF(AND(OR($A399=Sheet2!$A$3,$A399=Sheet2!$A$4,$A399=Sheet2!$A$5,$A399=Sheet2!$A$6,$A399=Sheet2!$A$7,$A399=Sheet2!$A$9),仕訳日記帳!$N399&gt;=Sheet2!$B$3),仕訳日記帳!A399,IF(AND($A399=Sheet2!$A$8,仕訳日記帳!$N399&gt;=Sheet2!$B$8),仕訳日記帳!A399,IF(AND(OR($A399=Sheet2!$A$10,$A399=Sheet2!$A$11,$A399=Sheet2!$A$12,$A399=Sheet2!$A$13,$A399=Sheet2!$A$14,$A399=Sheet2!$A$15,$A399=Sheet2!$A$16,$A399=Sheet2!$A$17),Sheet2!$B$9&lt;=仕訳日記帳!$N399&lt;Sheet2!$C$10),仕訳日記帳!A399,""))))</f>
        <v/>
      </c>
      <c r="C399" t="str">
        <f>IF(AND($A399=Sheet2!$A$2,仕訳日記帳!$N399&gt;=Sheet2!$B$2),仕訳日記帳!B399,IF(AND(OR($A399=Sheet2!$A$3,$A399=Sheet2!$A$4,$A399=Sheet2!$A$5,$A399=Sheet2!$A$6,$A399=Sheet2!$A$7,$A399=Sheet2!$A$9),仕訳日記帳!$N399&gt;=Sheet2!$B$3),仕訳日記帳!B399,IF(AND($A399=Sheet2!$A$8,仕訳日記帳!$N399&gt;=Sheet2!$B$8),仕訳日記帳!B399,IF(AND(OR($A399=Sheet2!$A$10,$A399=Sheet2!$A$11,$A399=Sheet2!$A$12,$A399=Sheet2!$A$13,$A399=Sheet2!$A$14,$A399=Sheet2!$A$15,$A399=Sheet2!$A$16,$A399=Sheet2!$A$17),Sheet2!$B$9&lt;=仕訳日記帳!$N399&lt;Sheet2!$C$10),仕訳日記帳!B399,""))))</f>
        <v/>
      </c>
      <c r="D399" s="265" t="str">
        <f>IF(AND($A399=Sheet2!$A$2,仕訳日記帳!$N399&gt;=Sheet2!$B$2),仕訳日記帳!N399,IF(AND(OR($A399=Sheet2!$A$3,$A399=Sheet2!$A$4,$A399=Sheet2!$A$5,$A399=Sheet2!$A$6,$A399=Sheet2!$A$7,$A399=Sheet2!$A$9),仕訳日記帳!$N399&gt;=Sheet2!$B$3),仕訳日記帳!N399,IF(AND($A399=Sheet2!$A$8,仕訳日記帳!$N399&gt;=Sheet2!$B$8),仕訳日記帳!N399,IF(AND(OR($A399=Sheet2!$A$10,$A399=Sheet2!$A$11,$A399=Sheet2!$A$12,$A399=Sheet2!$A$13,$A399=Sheet2!$A$14,$A399=Sheet2!$A$15,$A399=Sheet2!$A$16,$A399=Sheet2!$A$17),Sheet2!$B$9&lt;=仕訳日記帳!$N399&lt;Sheet2!$C$10),仕訳日記帳!N399,""))))</f>
        <v/>
      </c>
      <c r="E399" s="263" t="str">
        <f>IF(AND($A399=Sheet2!$A$2,仕訳日記帳!$N399&gt;=Sheet2!$B$2),仕訳日記帳!G399,IF(AND(OR($A399=Sheet2!$A$3,$A399=Sheet2!$A$4,$A399=Sheet2!$A$5,$A399=Sheet2!$A$6,$A399=Sheet2!$A$7,$A399=Sheet2!$A$9),仕訳日記帳!$N399&gt;=Sheet2!$B$3),仕訳日記帳!G399,IF(AND($A399=Sheet2!$A$8,仕訳日記帳!$N399&gt;=Sheet2!$B$8),仕訳日記帳!G399,IF(AND(OR($A399=Sheet2!$A$10,$A399=Sheet2!$A$11,$A399=Sheet2!$A$12,$A399=Sheet2!$A$13,$A399=Sheet2!$A$14,$A399=Sheet2!$A$15,$A399=Sheet2!$A$16,$A399=Sheet2!$A$17),Sheet2!$B$9&lt;=仕訳日記帳!$N399&lt;Sheet2!$C$10),仕訳日記帳!G399,""))))</f>
        <v/>
      </c>
      <c r="G399" t="str">
        <f>IF(OR(A399=Sheet2!$A$2,A399=Sheet2!$A$3,A399=Sheet2!$A$4,A399=Sheet2!$A$5,A399=Sheet2!$A$6,A399=Sheet2!$A$7,A399=Sheet2!$A$8,A399=Sheet2!$A$9,A399=Sheet2!$A$10,A399=Sheet2!$A$11,A399=Sheet2!$A$12,$A$2=Sheet2!$A$13,A399=Sheet2!$A$14,$A$2=Sheet2!$A$15,$A$2=Sheet2!$A$16,A399=Sheet2!$A$17),"該当","")</f>
        <v/>
      </c>
      <c r="H399" t="str">
        <f>IF(OR(A399="",G399=""),"",COUNTIF($G$2:G399,"該当"))</f>
        <v/>
      </c>
    </row>
    <row r="400" spans="1:8">
      <c r="A400" t="str">
        <f>IF(AND(仕訳日記帳!D400=Sheet2!$A$2,仕訳日記帳!$N400&gt;=Sheet2!$B$2),仕訳日記帳!D400,IF(AND(OR(仕訳日記帳!D400=Sheet2!$A$3,仕訳日記帳!D400=Sheet2!$A$4,仕訳日記帳!D400=Sheet2!$A$5,仕訳日記帳!D400=Sheet2!$A$6,仕訳日記帳!D400=Sheet2!$A$7,仕訳日記帳!D400=Sheet2!$A$9),仕訳日記帳!$N400&gt;=Sheet2!$B$3),仕訳日記帳!D400,IF(AND(仕訳日記帳!D400=Sheet2!$A$8,仕訳日記帳!$N400&gt;=Sheet2!$B$8),仕訳日記帳!D400,IF(AND(OR(仕訳日記帳!D400=Sheet2!$A$10,仕訳日記帳!D400=Sheet2!$A$11,仕訳日記帳!D400=Sheet2!$A$12,仕訳日記帳!D400=Sheet2!$A$13,仕訳日記帳!D400=Sheet2!$A$14,仕訳日記帳!D400=Sheet2!$A$15,仕訳日記帳!D400=Sheet2!$A$16,仕訳日記帳!D400=Sheet2!$A$17),Sheet2!$B$9&lt;=仕訳日記帳!$N400&lt;Sheet2!$C$10),仕訳日記帳!D400,""))))</f>
        <v/>
      </c>
      <c r="B400" s="263" t="str">
        <f>IF(AND($A400=Sheet2!$A$2,仕訳日記帳!$N400&gt;=Sheet2!$B$2),仕訳日記帳!A400,IF(AND(OR($A400=Sheet2!$A$3,$A400=Sheet2!$A$4,$A400=Sheet2!$A$5,$A400=Sheet2!$A$6,$A400=Sheet2!$A$7,$A400=Sheet2!$A$9),仕訳日記帳!$N400&gt;=Sheet2!$B$3),仕訳日記帳!A400,IF(AND($A400=Sheet2!$A$8,仕訳日記帳!$N400&gt;=Sheet2!$B$8),仕訳日記帳!A400,IF(AND(OR($A400=Sheet2!$A$10,$A400=Sheet2!$A$11,$A400=Sheet2!$A$12,$A400=Sheet2!$A$13,$A400=Sheet2!$A$14,$A400=Sheet2!$A$15,$A400=Sheet2!$A$16,$A400=Sheet2!$A$17),Sheet2!$B$9&lt;=仕訳日記帳!$N400&lt;Sheet2!$C$10),仕訳日記帳!A400,""))))</f>
        <v/>
      </c>
      <c r="C400" t="str">
        <f>IF(AND($A400=Sheet2!$A$2,仕訳日記帳!$N400&gt;=Sheet2!$B$2),仕訳日記帳!B400,IF(AND(OR($A400=Sheet2!$A$3,$A400=Sheet2!$A$4,$A400=Sheet2!$A$5,$A400=Sheet2!$A$6,$A400=Sheet2!$A$7,$A400=Sheet2!$A$9),仕訳日記帳!$N400&gt;=Sheet2!$B$3),仕訳日記帳!B400,IF(AND($A400=Sheet2!$A$8,仕訳日記帳!$N400&gt;=Sheet2!$B$8),仕訳日記帳!B400,IF(AND(OR($A400=Sheet2!$A$10,$A400=Sheet2!$A$11,$A400=Sheet2!$A$12,$A400=Sheet2!$A$13,$A400=Sheet2!$A$14,$A400=Sheet2!$A$15,$A400=Sheet2!$A$16,$A400=Sheet2!$A$17),Sheet2!$B$9&lt;=仕訳日記帳!$N400&lt;Sheet2!$C$10),仕訳日記帳!B400,""))))</f>
        <v/>
      </c>
      <c r="D400" s="265" t="str">
        <f>IF(AND($A400=Sheet2!$A$2,仕訳日記帳!$N400&gt;=Sheet2!$B$2),仕訳日記帳!N400,IF(AND(OR($A400=Sheet2!$A$3,$A400=Sheet2!$A$4,$A400=Sheet2!$A$5,$A400=Sheet2!$A$6,$A400=Sheet2!$A$7,$A400=Sheet2!$A$9),仕訳日記帳!$N400&gt;=Sheet2!$B$3),仕訳日記帳!N400,IF(AND($A400=Sheet2!$A$8,仕訳日記帳!$N400&gt;=Sheet2!$B$8),仕訳日記帳!N400,IF(AND(OR($A400=Sheet2!$A$10,$A400=Sheet2!$A$11,$A400=Sheet2!$A$12,$A400=Sheet2!$A$13,$A400=Sheet2!$A$14,$A400=Sheet2!$A$15,$A400=Sheet2!$A$16,$A400=Sheet2!$A$17),Sheet2!$B$9&lt;=仕訳日記帳!$N400&lt;Sheet2!$C$10),仕訳日記帳!N400,""))))</f>
        <v/>
      </c>
      <c r="E400" s="263" t="str">
        <f>IF(AND($A400=Sheet2!$A$2,仕訳日記帳!$N400&gt;=Sheet2!$B$2),仕訳日記帳!G400,IF(AND(OR($A400=Sheet2!$A$3,$A400=Sheet2!$A$4,$A400=Sheet2!$A$5,$A400=Sheet2!$A$6,$A400=Sheet2!$A$7,$A400=Sheet2!$A$9),仕訳日記帳!$N400&gt;=Sheet2!$B$3),仕訳日記帳!G400,IF(AND($A400=Sheet2!$A$8,仕訳日記帳!$N400&gt;=Sheet2!$B$8),仕訳日記帳!G400,IF(AND(OR($A400=Sheet2!$A$10,$A400=Sheet2!$A$11,$A400=Sheet2!$A$12,$A400=Sheet2!$A$13,$A400=Sheet2!$A$14,$A400=Sheet2!$A$15,$A400=Sheet2!$A$16,$A400=Sheet2!$A$17),Sheet2!$B$9&lt;=仕訳日記帳!$N400&lt;Sheet2!$C$10),仕訳日記帳!G400,""))))</f>
        <v/>
      </c>
      <c r="G400" t="str">
        <f>IF(OR(A400=Sheet2!$A$2,A400=Sheet2!$A$3,A400=Sheet2!$A$4,A400=Sheet2!$A$5,A400=Sheet2!$A$6,A400=Sheet2!$A$7,A400=Sheet2!$A$8,A400=Sheet2!$A$9,A400=Sheet2!$A$10,A400=Sheet2!$A$11,A400=Sheet2!$A$12,$A$2=Sheet2!$A$13,A400=Sheet2!$A$14,$A$2=Sheet2!$A$15,$A$2=Sheet2!$A$16,A400=Sheet2!$A$17),"該当","")</f>
        <v/>
      </c>
      <c r="H400" t="str">
        <f>IF(OR(A400="",G400=""),"",COUNTIF($G$2:G400,"該当"))</f>
        <v/>
      </c>
    </row>
    <row r="401" spans="1:8">
      <c r="A401" t="str">
        <f>IF(AND(仕訳日記帳!D401=Sheet2!$A$2,仕訳日記帳!$N401&gt;=Sheet2!$B$2),仕訳日記帳!D401,IF(AND(OR(仕訳日記帳!D401=Sheet2!$A$3,仕訳日記帳!D401=Sheet2!$A$4,仕訳日記帳!D401=Sheet2!$A$5,仕訳日記帳!D401=Sheet2!$A$6,仕訳日記帳!D401=Sheet2!$A$7,仕訳日記帳!D401=Sheet2!$A$9),仕訳日記帳!$N401&gt;=Sheet2!$B$3),仕訳日記帳!D401,IF(AND(仕訳日記帳!D401=Sheet2!$A$8,仕訳日記帳!$N401&gt;=Sheet2!$B$8),仕訳日記帳!D401,IF(AND(OR(仕訳日記帳!D401=Sheet2!$A$10,仕訳日記帳!D401=Sheet2!$A$11,仕訳日記帳!D401=Sheet2!$A$12,仕訳日記帳!D401=Sheet2!$A$13,仕訳日記帳!D401=Sheet2!$A$14,仕訳日記帳!D401=Sheet2!$A$15,仕訳日記帳!D401=Sheet2!$A$16,仕訳日記帳!D401=Sheet2!$A$17),Sheet2!$B$9&lt;=仕訳日記帳!$N401&lt;Sheet2!$C$10),仕訳日記帳!D401,""))))</f>
        <v/>
      </c>
      <c r="B401" s="263" t="str">
        <f>IF(AND($A401=Sheet2!$A$2,仕訳日記帳!$N401&gt;=Sheet2!$B$2),仕訳日記帳!A401,IF(AND(OR($A401=Sheet2!$A$3,$A401=Sheet2!$A$4,$A401=Sheet2!$A$5,$A401=Sheet2!$A$6,$A401=Sheet2!$A$7,$A401=Sheet2!$A$9),仕訳日記帳!$N401&gt;=Sheet2!$B$3),仕訳日記帳!A401,IF(AND($A401=Sheet2!$A$8,仕訳日記帳!$N401&gt;=Sheet2!$B$8),仕訳日記帳!A401,IF(AND(OR($A401=Sheet2!$A$10,$A401=Sheet2!$A$11,$A401=Sheet2!$A$12,$A401=Sheet2!$A$13,$A401=Sheet2!$A$14,$A401=Sheet2!$A$15,$A401=Sheet2!$A$16,$A401=Sheet2!$A$17),Sheet2!$B$9&lt;=仕訳日記帳!$N401&lt;Sheet2!$C$10),仕訳日記帳!A401,""))))</f>
        <v/>
      </c>
      <c r="C401" t="str">
        <f>IF(AND($A401=Sheet2!$A$2,仕訳日記帳!$N401&gt;=Sheet2!$B$2),仕訳日記帳!B401,IF(AND(OR($A401=Sheet2!$A$3,$A401=Sheet2!$A$4,$A401=Sheet2!$A$5,$A401=Sheet2!$A$6,$A401=Sheet2!$A$7,$A401=Sheet2!$A$9),仕訳日記帳!$N401&gt;=Sheet2!$B$3),仕訳日記帳!B401,IF(AND($A401=Sheet2!$A$8,仕訳日記帳!$N401&gt;=Sheet2!$B$8),仕訳日記帳!B401,IF(AND(OR($A401=Sheet2!$A$10,$A401=Sheet2!$A$11,$A401=Sheet2!$A$12,$A401=Sheet2!$A$13,$A401=Sheet2!$A$14,$A401=Sheet2!$A$15,$A401=Sheet2!$A$16,$A401=Sheet2!$A$17),Sheet2!$B$9&lt;=仕訳日記帳!$N401&lt;Sheet2!$C$10),仕訳日記帳!B401,""))))</f>
        <v/>
      </c>
      <c r="D401" s="265" t="str">
        <f>IF(AND($A401=Sheet2!$A$2,仕訳日記帳!$N401&gt;=Sheet2!$B$2),仕訳日記帳!N401,IF(AND(OR($A401=Sheet2!$A$3,$A401=Sheet2!$A$4,$A401=Sheet2!$A$5,$A401=Sheet2!$A$6,$A401=Sheet2!$A$7,$A401=Sheet2!$A$9),仕訳日記帳!$N401&gt;=Sheet2!$B$3),仕訳日記帳!N401,IF(AND($A401=Sheet2!$A$8,仕訳日記帳!$N401&gt;=Sheet2!$B$8),仕訳日記帳!N401,IF(AND(OR($A401=Sheet2!$A$10,$A401=Sheet2!$A$11,$A401=Sheet2!$A$12,$A401=Sheet2!$A$13,$A401=Sheet2!$A$14,$A401=Sheet2!$A$15,$A401=Sheet2!$A$16,$A401=Sheet2!$A$17),Sheet2!$B$9&lt;=仕訳日記帳!$N401&lt;Sheet2!$C$10),仕訳日記帳!N401,""))))</f>
        <v/>
      </c>
      <c r="E401" s="263" t="str">
        <f>IF(AND($A401=Sheet2!$A$2,仕訳日記帳!$N401&gt;=Sheet2!$B$2),仕訳日記帳!G401,IF(AND(OR($A401=Sheet2!$A$3,$A401=Sheet2!$A$4,$A401=Sheet2!$A$5,$A401=Sheet2!$A$6,$A401=Sheet2!$A$7,$A401=Sheet2!$A$9),仕訳日記帳!$N401&gt;=Sheet2!$B$3),仕訳日記帳!G401,IF(AND($A401=Sheet2!$A$8,仕訳日記帳!$N401&gt;=Sheet2!$B$8),仕訳日記帳!G401,IF(AND(OR($A401=Sheet2!$A$10,$A401=Sheet2!$A$11,$A401=Sheet2!$A$12,$A401=Sheet2!$A$13,$A401=Sheet2!$A$14,$A401=Sheet2!$A$15,$A401=Sheet2!$A$16,$A401=Sheet2!$A$17),Sheet2!$B$9&lt;=仕訳日記帳!$N401&lt;Sheet2!$C$10),仕訳日記帳!G401,""))))</f>
        <v/>
      </c>
      <c r="G401" t="str">
        <f>IF(OR(A401=Sheet2!$A$2,A401=Sheet2!$A$3,A401=Sheet2!$A$4,A401=Sheet2!$A$5,A401=Sheet2!$A$6,A401=Sheet2!$A$7,A401=Sheet2!$A$8,A401=Sheet2!$A$9,A401=Sheet2!$A$10,A401=Sheet2!$A$11,A401=Sheet2!$A$12,$A$2=Sheet2!$A$13,A401=Sheet2!$A$14,$A$2=Sheet2!$A$15,$A$2=Sheet2!$A$16,A401=Sheet2!$A$17),"該当","")</f>
        <v/>
      </c>
      <c r="H401" t="str">
        <f>IF(OR(A401="",G401=""),"",COUNTIF($G$2:G401,"該当"))</f>
        <v/>
      </c>
    </row>
    <row r="402" spans="1:8">
      <c r="A402" t="str">
        <f>IF(AND(仕訳日記帳!D402=Sheet2!$A$2,仕訳日記帳!$N402&gt;=Sheet2!$B$2),仕訳日記帳!D402,IF(AND(OR(仕訳日記帳!D402=Sheet2!$A$3,仕訳日記帳!D402=Sheet2!$A$4,仕訳日記帳!D402=Sheet2!$A$5,仕訳日記帳!D402=Sheet2!$A$6,仕訳日記帳!D402=Sheet2!$A$7,仕訳日記帳!D402=Sheet2!$A$9),仕訳日記帳!$N402&gt;=Sheet2!$B$3),仕訳日記帳!D402,IF(AND(仕訳日記帳!D402=Sheet2!$A$8,仕訳日記帳!$N402&gt;=Sheet2!$B$8),仕訳日記帳!D402,IF(AND(OR(仕訳日記帳!D402=Sheet2!$A$10,仕訳日記帳!D402=Sheet2!$A$11,仕訳日記帳!D402=Sheet2!$A$12,仕訳日記帳!D402=Sheet2!$A$13,仕訳日記帳!D402=Sheet2!$A$14,仕訳日記帳!D402=Sheet2!$A$15,仕訳日記帳!D402=Sheet2!$A$16,仕訳日記帳!D402=Sheet2!$A$17),Sheet2!$B$9&lt;=仕訳日記帳!$N402&lt;Sheet2!$C$10),仕訳日記帳!D402,""))))</f>
        <v/>
      </c>
      <c r="B402" s="263" t="str">
        <f>IF(AND($A402=Sheet2!$A$2,仕訳日記帳!$N402&gt;=Sheet2!$B$2),仕訳日記帳!A402,IF(AND(OR($A402=Sheet2!$A$3,$A402=Sheet2!$A$4,$A402=Sheet2!$A$5,$A402=Sheet2!$A$6,$A402=Sheet2!$A$7,$A402=Sheet2!$A$9),仕訳日記帳!$N402&gt;=Sheet2!$B$3),仕訳日記帳!A402,IF(AND($A402=Sheet2!$A$8,仕訳日記帳!$N402&gt;=Sheet2!$B$8),仕訳日記帳!A402,IF(AND(OR($A402=Sheet2!$A$10,$A402=Sheet2!$A$11,$A402=Sheet2!$A$12,$A402=Sheet2!$A$13,$A402=Sheet2!$A$14,$A402=Sheet2!$A$15,$A402=Sheet2!$A$16,$A402=Sheet2!$A$17),Sheet2!$B$9&lt;=仕訳日記帳!$N402&lt;Sheet2!$C$10),仕訳日記帳!A402,""))))</f>
        <v/>
      </c>
      <c r="C402" t="str">
        <f>IF(AND($A402=Sheet2!$A$2,仕訳日記帳!$N402&gt;=Sheet2!$B$2),仕訳日記帳!B402,IF(AND(OR($A402=Sheet2!$A$3,$A402=Sheet2!$A$4,$A402=Sheet2!$A$5,$A402=Sheet2!$A$6,$A402=Sheet2!$A$7,$A402=Sheet2!$A$9),仕訳日記帳!$N402&gt;=Sheet2!$B$3),仕訳日記帳!B402,IF(AND($A402=Sheet2!$A$8,仕訳日記帳!$N402&gt;=Sheet2!$B$8),仕訳日記帳!B402,IF(AND(OR($A402=Sheet2!$A$10,$A402=Sheet2!$A$11,$A402=Sheet2!$A$12,$A402=Sheet2!$A$13,$A402=Sheet2!$A$14,$A402=Sheet2!$A$15,$A402=Sheet2!$A$16,$A402=Sheet2!$A$17),Sheet2!$B$9&lt;=仕訳日記帳!$N402&lt;Sheet2!$C$10),仕訳日記帳!B402,""))))</f>
        <v/>
      </c>
      <c r="D402" s="265" t="str">
        <f>IF(AND($A402=Sheet2!$A$2,仕訳日記帳!$N402&gt;=Sheet2!$B$2),仕訳日記帳!N402,IF(AND(OR($A402=Sheet2!$A$3,$A402=Sheet2!$A$4,$A402=Sheet2!$A$5,$A402=Sheet2!$A$6,$A402=Sheet2!$A$7,$A402=Sheet2!$A$9),仕訳日記帳!$N402&gt;=Sheet2!$B$3),仕訳日記帳!N402,IF(AND($A402=Sheet2!$A$8,仕訳日記帳!$N402&gt;=Sheet2!$B$8),仕訳日記帳!N402,IF(AND(OR($A402=Sheet2!$A$10,$A402=Sheet2!$A$11,$A402=Sheet2!$A$12,$A402=Sheet2!$A$13,$A402=Sheet2!$A$14,$A402=Sheet2!$A$15,$A402=Sheet2!$A$16,$A402=Sheet2!$A$17),Sheet2!$B$9&lt;=仕訳日記帳!$N402&lt;Sheet2!$C$10),仕訳日記帳!N402,""))))</f>
        <v/>
      </c>
      <c r="E402" s="263" t="str">
        <f>IF(AND($A402=Sheet2!$A$2,仕訳日記帳!$N402&gt;=Sheet2!$B$2),仕訳日記帳!G402,IF(AND(OR($A402=Sheet2!$A$3,$A402=Sheet2!$A$4,$A402=Sheet2!$A$5,$A402=Sheet2!$A$6,$A402=Sheet2!$A$7,$A402=Sheet2!$A$9),仕訳日記帳!$N402&gt;=Sheet2!$B$3),仕訳日記帳!G402,IF(AND($A402=Sheet2!$A$8,仕訳日記帳!$N402&gt;=Sheet2!$B$8),仕訳日記帳!G402,IF(AND(OR($A402=Sheet2!$A$10,$A402=Sheet2!$A$11,$A402=Sheet2!$A$12,$A402=Sheet2!$A$13,$A402=Sheet2!$A$14,$A402=Sheet2!$A$15,$A402=Sheet2!$A$16,$A402=Sheet2!$A$17),Sheet2!$B$9&lt;=仕訳日記帳!$N402&lt;Sheet2!$C$10),仕訳日記帳!G402,""))))</f>
        <v/>
      </c>
      <c r="G402" t="str">
        <f>IF(OR(A402=Sheet2!$A$2,A402=Sheet2!$A$3,A402=Sheet2!$A$4,A402=Sheet2!$A$5,A402=Sheet2!$A$6,A402=Sheet2!$A$7,A402=Sheet2!$A$8,A402=Sheet2!$A$9,A402=Sheet2!$A$10,A402=Sheet2!$A$11,A402=Sheet2!$A$12,$A$2=Sheet2!$A$13,A402=Sheet2!$A$14,$A$2=Sheet2!$A$15,$A$2=Sheet2!$A$16,A402=Sheet2!$A$17),"該当","")</f>
        <v/>
      </c>
      <c r="H402" t="str">
        <f>IF(OR(A402="",G402=""),"",COUNTIF($G$2:G402,"該当"))</f>
        <v/>
      </c>
    </row>
    <row r="403" spans="1:8">
      <c r="A403" t="str">
        <f>IF(AND(仕訳日記帳!D403=Sheet2!$A$2,仕訳日記帳!$N403&gt;=Sheet2!$B$2),仕訳日記帳!D403,IF(AND(OR(仕訳日記帳!D403=Sheet2!$A$3,仕訳日記帳!D403=Sheet2!$A$4,仕訳日記帳!D403=Sheet2!$A$5,仕訳日記帳!D403=Sheet2!$A$6,仕訳日記帳!D403=Sheet2!$A$7,仕訳日記帳!D403=Sheet2!$A$9),仕訳日記帳!$N403&gt;=Sheet2!$B$3),仕訳日記帳!D403,IF(AND(仕訳日記帳!D403=Sheet2!$A$8,仕訳日記帳!$N403&gt;=Sheet2!$B$8),仕訳日記帳!D403,IF(AND(OR(仕訳日記帳!D403=Sheet2!$A$10,仕訳日記帳!D403=Sheet2!$A$11,仕訳日記帳!D403=Sheet2!$A$12,仕訳日記帳!D403=Sheet2!$A$13,仕訳日記帳!D403=Sheet2!$A$14,仕訳日記帳!D403=Sheet2!$A$15,仕訳日記帳!D403=Sheet2!$A$16,仕訳日記帳!D403=Sheet2!$A$17),Sheet2!$B$9&lt;=仕訳日記帳!$N403&lt;Sheet2!$C$10),仕訳日記帳!D403,""))))</f>
        <v/>
      </c>
      <c r="B403" s="263" t="str">
        <f>IF(AND($A403=Sheet2!$A$2,仕訳日記帳!$N403&gt;=Sheet2!$B$2),仕訳日記帳!A403,IF(AND(OR($A403=Sheet2!$A$3,$A403=Sheet2!$A$4,$A403=Sheet2!$A$5,$A403=Sheet2!$A$6,$A403=Sheet2!$A$7,$A403=Sheet2!$A$9),仕訳日記帳!$N403&gt;=Sheet2!$B$3),仕訳日記帳!A403,IF(AND($A403=Sheet2!$A$8,仕訳日記帳!$N403&gt;=Sheet2!$B$8),仕訳日記帳!A403,IF(AND(OR($A403=Sheet2!$A$10,$A403=Sheet2!$A$11,$A403=Sheet2!$A$12,$A403=Sheet2!$A$13,$A403=Sheet2!$A$14,$A403=Sheet2!$A$15,$A403=Sheet2!$A$16,$A403=Sheet2!$A$17),Sheet2!$B$9&lt;=仕訳日記帳!$N403&lt;Sheet2!$C$10),仕訳日記帳!A403,""))))</f>
        <v/>
      </c>
      <c r="C403" t="str">
        <f>IF(AND($A403=Sheet2!$A$2,仕訳日記帳!$N403&gt;=Sheet2!$B$2),仕訳日記帳!B403,IF(AND(OR($A403=Sheet2!$A$3,$A403=Sheet2!$A$4,$A403=Sheet2!$A$5,$A403=Sheet2!$A$6,$A403=Sheet2!$A$7,$A403=Sheet2!$A$9),仕訳日記帳!$N403&gt;=Sheet2!$B$3),仕訳日記帳!B403,IF(AND($A403=Sheet2!$A$8,仕訳日記帳!$N403&gt;=Sheet2!$B$8),仕訳日記帳!B403,IF(AND(OR($A403=Sheet2!$A$10,$A403=Sheet2!$A$11,$A403=Sheet2!$A$12,$A403=Sheet2!$A$13,$A403=Sheet2!$A$14,$A403=Sheet2!$A$15,$A403=Sheet2!$A$16,$A403=Sheet2!$A$17),Sheet2!$B$9&lt;=仕訳日記帳!$N403&lt;Sheet2!$C$10),仕訳日記帳!B403,""))))</f>
        <v/>
      </c>
      <c r="D403" s="265" t="str">
        <f>IF(AND($A403=Sheet2!$A$2,仕訳日記帳!$N403&gt;=Sheet2!$B$2),仕訳日記帳!N403,IF(AND(OR($A403=Sheet2!$A$3,$A403=Sheet2!$A$4,$A403=Sheet2!$A$5,$A403=Sheet2!$A$6,$A403=Sheet2!$A$7,$A403=Sheet2!$A$9),仕訳日記帳!$N403&gt;=Sheet2!$B$3),仕訳日記帳!N403,IF(AND($A403=Sheet2!$A$8,仕訳日記帳!$N403&gt;=Sheet2!$B$8),仕訳日記帳!N403,IF(AND(OR($A403=Sheet2!$A$10,$A403=Sheet2!$A$11,$A403=Sheet2!$A$12,$A403=Sheet2!$A$13,$A403=Sheet2!$A$14,$A403=Sheet2!$A$15,$A403=Sheet2!$A$16,$A403=Sheet2!$A$17),Sheet2!$B$9&lt;=仕訳日記帳!$N403&lt;Sheet2!$C$10),仕訳日記帳!N403,""))))</f>
        <v/>
      </c>
      <c r="E403" s="263" t="str">
        <f>IF(AND($A403=Sheet2!$A$2,仕訳日記帳!$N403&gt;=Sheet2!$B$2),仕訳日記帳!G403,IF(AND(OR($A403=Sheet2!$A$3,$A403=Sheet2!$A$4,$A403=Sheet2!$A$5,$A403=Sheet2!$A$6,$A403=Sheet2!$A$7,$A403=Sheet2!$A$9),仕訳日記帳!$N403&gt;=Sheet2!$B$3),仕訳日記帳!G403,IF(AND($A403=Sheet2!$A$8,仕訳日記帳!$N403&gt;=Sheet2!$B$8),仕訳日記帳!G403,IF(AND(OR($A403=Sheet2!$A$10,$A403=Sheet2!$A$11,$A403=Sheet2!$A$12,$A403=Sheet2!$A$13,$A403=Sheet2!$A$14,$A403=Sheet2!$A$15,$A403=Sheet2!$A$16,$A403=Sheet2!$A$17),Sheet2!$B$9&lt;=仕訳日記帳!$N403&lt;Sheet2!$C$10),仕訳日記帳!G403,""))))</f>
        <v/>
      </c>
      <c r="G403" t="str">
        <f>IF(OR(A403=Sheet2!$A$2,A403=Sheet2!$A$3,A403=Sheet2!$A$4,A403=Sheet2!$A$5,A403=Sheet2!$A$6,A403=Sheet2!$A$7,A403=Sheet2!$A$8,A403=Sheet2!$A$9,A403=Sheet2!$A$10,A403=Sheet2!$A$11,A403=Sheet2!$A$12,$A$2=Sheet2!$A$13,A403=Sheet2!$A$14,$A$2=Sheet2!$A$15,$A$2=Sheet2!$A$16,A403=Sheet2!$A$17),"該当","")</f>
        <v/>
      </c>
      <c r="H403" t="str">
        <f>IF(OR(A403="",G403=""),"",COUNTIF($G$2:G403,"該当"))</f>
        <v/>
      </c>
    </row>
    <row r="404" spans="1:8">
      <c r="A404" t="str">
        <f>IF(AND(仕訳日記帳!D404=Sheet2!$A$2,仕訳日記帳!$N404&gt;=Sheet2!$B$2),仕訳日記帳!D404,IF(AND(OR(仕訳日記帳!D404=Sheet2!$A$3,仕訳日記帳!D404=Sheet2!$A$4,仕訳日記帳!D404=Sheet2!$A$5,仕訳日記帳!D404=Sheet2!$A$6,仕訳日記帳!D404=Sheet2!$A$7,仕訳日記帳!D404=Sheet2!$A$9),仕訳日記帳!$N404&gt;=Sheet2!$B$3),仕訳日記帳!D404,IF(AND(仕訳日記帳!D404=Sheet2!$A$8,仕訳日記帳!$N404&gt;=Sheet2!$B$8),仕訳日記帳!D404,IF(AND(OR(仕訳日記帳!D404=Sheet2!$A$10,仕訳日記帳!D404=Sheet2!$A$11,仕訳日記帳!D404=Sheet2!$A$12,仕訳日記帳!D404=Sheet2!$A$13,仕訳日記帳!D404=Sheet2!$A$14,仕訳日記帳!D404=Sheet2!$A$15,仕訳日記帳!D404=Sheet2!$A$16,仕訳日記帳!D404=Sheet2!$A$17),Sheet2!$B$9&lt;=仕訳日記帳!$N404&lt;Sheet2!$C$10),仕訳日記帳!D404,""))))</f>
        <v/>
      </c>
      <c r="B404" s="263" t="str">
        <f>IF(AND($A404=Sheet2!$A$2,仕訳日記帳!$N404&gt;=Sheet2!$B$2),仕訳日記帳!A404,IF(AND(OR($A404=Sheet2!$A$3,$A404=Sheet2!$A$4,$A404=Sheet2!$A$5,$A404=Sheet2!$A$6,$A404=Sheet2!$A$7,$A404=Sheet2!$A$9),仕訳日記帳!$N404&gt;=Sheet2!$B$3),仕訳日記帳!A404,IF(AND($A404=Sheet2!$A$8,仕訳日記帳!$N404&gt;=Sheet2!$B$8),仕訳日記帳!A404,IF(AND(OR($A404=Sheet2!$A$10,$A404=Sheet2!$A$11,$A404=Sheet2!$A$12,$A404=Sheet2!$A$13,$A404=Sheet2!$A$14,$A404=Sheet2!$A$15,$A404=Sheet2!$A$16,$A404=Sheet2!$A$17),Sheet2!$B$9&lt;=仕訳日記帳!$N404&lt;Sheet2!$C$10),仕訳日記帳!A404,""))))</f>
        <v/>
      </c>
      <c r="C404" t="str">
        <f>IF(AND($A404=Sheet2!$A$2,仕訳日記帳!$N404&gt;=Sheet2!$B$2),仕訳日記帳!B404,IF(AND(OR($A404=Sheet2!$A$3,$A404=Sheet2!$A$4,$A404=Sheet2!$A$5,$A404=Sheet2!$A$6,$A404=Sheet2!$A$7,$A404=Sheet2!$A$9),仕訳日記帳!$N404&gt;=Sheet2!$B$3),仕訳日記帳!B404,IF(AND($A404=Sheet2!$A$8,仕訳日記帳!$N404&gt;=Sheet2!$B$8),仕訳日記帳!B404,IF(AND(OR($A404=Sheet2!$A$10,$A404=Sheet2!$A$11,$A404=Sheet2!$A$12,$A404=Sheet2!$A$13,$A404=Sheet2!$A$14,$A404=Sheet2!$A$15,$A404=Sheet2!$A$16,$A404=Sheet2!$A$17),Sheet2!$B$9&lt;=仕訳日記帳!$N404&lt;Sheet2!$C$10),仕訳日記帳!B404,""))))</f>
        <v/>
      </c>
      <c r="D404" s="265" t="str">
        <f>IF(AND($A404=Sheet2!$A$2,仕訳日記帳!$N404&gt;=Sheet2!$B$2),仕訳日記帳!N404,IF(AND(OR($A404=Sheet2!$A$3,$A404=Sheet2!$A$4,$A404=Sheet2!$A$5,$A404=Sheet2!$A$6,$A404=Sheet2!$A$7,$A404=Sheet2!$A$9),仕訳日記帳!$N404&gt;=Sheet2!$B$3),仕訳日記帳!N404,IF(AND($A404=Sheet2!$A$8,仕訳日記帳!$N404&gt;=Sheet2!$B$8),仕訳日記帳!N404,IF(AND(OR($A404=Sheet2!$A$10,$A404=Sheet2!$A$11,$A404=Sheet2!$A$12,$A404=Sheet2!$A$13,$A404=Sheet2!$A$14,$A404=Sheet2!$A$15,$A404=Sheet2!$A$16,$A404=Sheet2!$A$17),Sheet2!$B$9&lt;=仕訳日記帳!$N404&lt;Sheet2!$C$10),仕訳日記帳!N404,""))))</f>
        <v/>
      </c>
      <c r="E404" s="263" t="str">
        <f>IF(AND($A404=Sheet2!$A$2,仕訳日記帳!$N404&gt;=Sheet2!$B$2),仕訳日記帳!G404,IF(AND(OR($A404=Sheet2!$A$3,$A404=Sheet2!$A$4,$A404=Sheet2!$A$5,$A404=Sheet2!$A$6,$A404=Sheet2!$A$7,$A404=Sheet2!$A$9),仕訳日記帳!$N404&gt;=Sheet2!$B$3),仕訳日記帳!G404,IF(AND($A404=Sheet2!$A$8,仕訳日記帳!$N404&gt;=Sheet2!$B$8),仕訳日記帳!G404,IF(AND(OR($A404=Sheet2!$A$10,$A404=Sheet2!$A$11,$A404=Sheet2!$A$12,$A404=Sheet2!$A$13,$A404=Sheet2!$A$14,$A404=Sheet2!$A$15,$A404=Sheet2!$A$16,$A404=Sheet2!$A$17),Sheet2!$B$9&lt;=仕訳日記帳!$N404&lt;Sheet2!$C$10),仕訳日記帳!G404,""))))</f>
        <v/>
      </c>
      <c r="G404" t="str">
        <f>IF(OR(A404=Sheet2!$A$2,A404=Sheet2!$A$3,A404=Sheet2!$A$4,A404=Sheet2!$A$5,A404=Sheet2!$A$6,A404=Sheet2!$A$7,A404=Sheet2!$A$8,A404=Sheet2!$A$9,A404=Sheet2!$A$10,A404=Sheet2!$A$11,A404=Sheet2!$A$12,$A$2=Sheet2!$A$13,A404=Sheet2!$A$14,$A$2=Sheet2!$A$15,$A$2=Sheet2!$A$16,A404=Sheet2!$A$17),"該当","")</f>
        <v/>
      </c>
      <c r="H404" t="str">
        <f>IF(OR(A404="",G404=""),"",COUNTIF($G$2:G404,"該当"))</f>
        <v/>
      </c>
    </row>
    <row r="405" spans="1:8">
      <c r="A405" t="str">
        <f>IF(AND(仕訳日記帳!D405=Sheet2!$A$2,仕訳日記帳!$N405&gt;=Sheet2!$B$2),仕訳日記帳!D405,IF(AND(OR(仕訳日記帳!D405=Sheet2!$A$3,仕訳日記帳!D405=Sheet2!$A$4,仕訳日記帳!D405=Sheet2!$A$5,仕訳日記帳!D405=Sheet2!$A$6,仕訳日記帳!D405=Sheet2!$A$7,仕訳日記帳!D405=Sheet2!$A$9),仕訳日記帳!$N405&gt;=Sheet2!$B$3),仕訳日記帳!D405,IF(AND(仕訳日記帳!D405=Sheet2!$A$8,仕訳日記帳!$N405&gt;=Sheet2!$B$8),仕訳日記帳!D405,IF(AND(OR(仕訳日記帳!D405=Sheet2!$A$10,仕訳日記帳!D405=Sheet2!$A$11,仕訳日記帳!D405=Sheet2!$A$12,仕訳日記帳!D405=Sheet2!$A$13,仕訳日記帳!D405=Sheet2!$A$14,仕訳日記帳!D405=Sheet2!$A$15,仕訳日記帳!D405=Sheet2!$A$16,仕訳日記帳!D405=Sheet2!$A$17),Sheet2!$B$9&lt;=仕訳日記帳!$N405&lt;Sheet2!$C$10),仕訳日記帳!D405,""))))</f>
        <v/>
      </c>
      <c r="B405" s="263" t="str">
        <f>IF(AND($A405=Sheet2!$A$2,仕訳日記帳!$N405&gt;=Sheet2!$B$2),仕訳日記帳!A405,IF(AND(OR($A405=Sheet2!$A$3,$A405=Sheet2!$A$4,$A405=Sheet2!$A$5,$A405=Sheet2!$A$6,$A405=Sheet2!$A$7,$A405=Sheet2!$A$9),仕訳日記帳!$N405&gt;=Sheet2!$B$3),仕訳日記帳!A405,IF(AND($A405=Sheet2!$A$8,仕訳日記帳!$N405&gt;=Sheet2!$B$8),仕訳日記帳!A405,IF(AND(OR($A405=Sheet2!$A$10,$A405=Sheet2!$A$11,$A405=Sheet2!$A$12,$A405=Sheet2!$A$13,$A405=Sheet2!$A$14,$A405=Sheet2!$A$15,$A405=Sheet2!$A$16,$A405=Sheet2!$A$17),Sheet2!$B$9&lt;=仕訳日記帳!$N405&lt;Sheet2!$C$10),仕訳日記帳!A405,""))))</f>
        <v/>
      </c>
      <c r="C405" t="str">
        <f>IF(AND($A405=Sheet2!$A$2,仕訳日記帳!$N405&gt;=Sheet2!$B$2),仕訳日記帳!B405,IF(AND(OR($A405=Sheet2!$A$3,$A405=Sheet2!$A$4,$A405=Sheet2!$A$5,$A405=Sheet2!$A$6,$A405=Sheet2!$A$7,$A405=Sheet2!$A$9),仕訳日記帳!$N405&gt;=Sheet2!$B$3),仕訳日記帳!B405,IF(AND($A405=Sheet2!$A$8,仕訳日記帳!$N405&gt;=Sheet2!$B$8),仕訳日記帳!B405,IF(AND(OR($A405=Sheet2!$A$10,$A405=Sheet2!$A$11,$A405=Sheet2!$A$12,$A405=Sheet2!$A$13,$A405=Sheet2!$A$14,$A405=Sheet2!$A$15,$A405=Sheet2!$A$16,$A405=Sheet2!$A$17),Sheet2!$B$9&lt;=仕訳日記帳!$N405&lt;Sheet2!$C$10),仕訳日記帳!B405,""))))</f>
        <v/>
      </c>
      <c r="D405" s="265" t="str">
        <f>IF(AND($A405=Sheet2!$A$2,仕訳日記帳!$N405&gt;=Sheet2!$B$2),仕訳日記帳!N405,IF(AND(OR($A405=Sheet2!$A$3,$A405=Sheet2!$A$4,$A405=Sheet2!$A$5,$A405=Sheet2!$A$6,$A405=Sheet2!$A$7,$A405=Sheet2!$A$9),仕訳日記帳!$N405&gt;=Sheet2!$B$3),仕訳日記帳!N405,IF(AND($A405=Sheet2!$A$8,仕訳日記帳!$N405&gt;=Sheet2!$B$8),仕訳日記帳!N405,IF(AND(OR($A405=Sheet2!$A$10,$A405=Sheet2!$A$11,$A405=Sheet2!$A$12,$A405=Sheet2!$A$13,$A405=Sheet2!$A$14,$A405=Sheet2!$A$15,$A405=Sheet2!$A$16,$A405=Sheet2!$A$17),Sheet2!$B$9&lt;=仕訳日記帳!$N405&lt;Sheet2!$C$10),仕訳日記帳!N405,""))))</f>
        <v/>
      </c>
      <c r="E405" s="263" t="str">
        <f>IF(AND($A405=Sheet2!$A$2,仕訳日記帳!$N405&gt;=Sheet2!$B$2),仕訳日記帳!G405,IF(AND(OR($A405=Sheet2!$A$3,$A405=Sheet2!$A$4,$A405=Sheet2!$A$5,$A405=Sheet2!$A$6,$A405=Sheet2!$A$7,$A405=Sheet2!$A$9),仕訳日記帳!$N405&gt;=Sheet2!$B$3),仕訳日記帳!G405,IF(AND($A405=Sheet2!$A$8,仕訳日記帳!$N405&gt;=Sheet2!$B$8),仕訳日記帳!G405,IF(AND(OR($A405=Sheet2!$A$10,$A405=Sheet2!$A$11,$A405=Sheet2!$A$12,$A405=Sheet2!$A$13,$A405=Sheet2!$A$14,$A405=Sheet2!$A$15,$A405=Sheet2!$A$16,$A405=Sheet2!$A$17),Sheet2!$B$9&lt;=仕訳日記帳!$N405&lt;Sheet2!$C$10),仕訳日記帳!G405,""))))</f>
        <v/>
      </c>
      <c r="G405" t="str">
        <f>IF(OR(A405=Sheet2!$A$2,A405=Sheet2!$A$3,A405=Sheet2!$A$4,A405=Sheet2!$A$5,A405=Sheet2!$A$6,A405=Sheet2!$A$7,A405=Sheet2!$A$8,A405=Sheet2!$A$9,A405=Sheet2!$A$10,A405=Sheet2!$A$11,A405=Sheet2!$A$12,$A$2=Sheet2!$A$13,A405=Sheet2!$A$14,$A$2=Sheet2!$A$15,$A$2=Sheet2!$A$16,A405=Sheet2!$A$17),"該当","")</f>
        <v/>
      </c>
      <c r="H405" t="str">
        <f>IF(OR(A405="",G405=""),"",COUNTIF($G$2:G405,"該当"))</f>
        <v/>
      </c>
    </row>
    <row r="406" spans="1:8">
      <c r="A406" t="str">
        <f>IF(AND(仕訳日記帳!D406=Sheet2!$A$2,仕訳日記帳!$N406&gt;=Sheet2!$B$2),仕訳日記帳!D406,IF(AND(OR(仕訳日記帳!D406=Sheet2!$A$3,仕訳日記帳!D406=Sheet2!$A$4,仕訳日記帳!D406=Sheet2!$A$5,仕訳日記帳!D406=Sheet2!$A$6,仕訳日記帳!D406=Sheet2!$A$7,仕訳日記帳!D406=Sheet2!$A$9),仕訳日記帳!$N406&gt;=Sheet2!$B$3),仕訳日記帳!D406,IF(AND(仕訳日記帳!D406=Sheet2!$A$8,仕訳日記帳!$N406&gt;=Sheet2!$B$8),仕訳日記帳!D406,IF(AND(OR(仕訳日記帳!D406=Sheet2!$A$10,仕訳日記帳!D406=Sheet2!$A$11,仕訳日記帳!D406=Sheet2!$A$12,仕訳日記帳!D406=Sheet2!$A$13,仕訳日記帳!D406=Sheet2!$A$14,仕訳日記帳!D406=Sheet2!$A$15,仕訳日記帳!D406=Sheet2!$A$16,仕訳日記帳!D406=Sheet2!$A$17),Sheet2!$B$9&lt;=仕訳日記帳!$N406&lt;Sheet2!$C$10),仕訳日記帳!D406,""))))</f>
        <v/>
      </c>
      <c r="B406" s="263" t="str">
        <f>IF(AND($A406=Sheet2!$A$2,仕訳日記帳!$N406&gt;=Sheet2!$B$2),仕訳日記帳!A406,IF(AND(OR($A406=Sheet2!$A$3,$A406=Sheet2!$A$4,$A406=Sheet2!$A$5,$A406=Sheet2!$A$6,$A406=Sheet2!$A$7,$A406=Sheet2!$A$9),仕訳日記帳!$N406&gt;=Sheet2!$B$3),仕訳日記帳!A406,IF(AND($A406=Sheet2!$A$8,仕訳日記帳!$N406&gt;=Sheet2!$B$8),仕訳日記帳!A406,IF(AND(OR($A406=Sheet2!$A$10,$A406=Sheet2!$A$11,$A406=Sheet2!$A$12,$A406=Sheet2!$A$13,$A406=Sheet2!$A$14,$A406=Sheet2!$A$15,$A406=Sheet2!$A$16,$A406=Sheet2!$A$17),Sheet2!$B$9&lt;=仕訳日記帳!$N406&lt;Sheet2!$C$10),仕訳日記帳!A406,""))))</f>
        <v/>
      </c>
      <c r="C406" t="str">
        <f>IF(AND($A406=Sheet2!$A$2,仕訳日記帳!$N406&gt;=Sheet2!$B$2),仕訳日記帳!B406,IF(AND(OR($A406=Sheet2!$A$3,$A406=Sheet2!$A$4,$A406=Sheet2!$A$5,$A406=Sheet2!$A$6,$A406=Sheet2!$A$7,$A406=Sheet2!$A$9),仕訳日記帳!$N406&gt;=Sheet2!$B$3),仕訳日記帳!B406,IF(AND($A406=Sheet2!$A$8,仕訳日記帳!$N406&gt;=Sheet2!$B$8),仕訳日記帳!B406,IF(AND(OR($A406=Sheet2!$A$10,$A406=Sheet2!$A$11,$A406=Sheet2!$A$12,$A406=Sheet2!$A$13,$A406=Sheet2!$A$14,$A406=Sheet2!$A$15,$A406=Sheet2!$A$16,$A406=Sheet2!$A$17),Sheet2!$B$9&lt;=仕訳日記帳!$N406&lt;Sheet2!$C$10),仕訳日記帳!B406,""))))</f>
        <v/>
      </c>
      <c r="D406" s="265" t="str">
        <f>IF(AND($A406=Sheet2!$A$2,仕訳日記帳!$N406&gt;=Sheet2!$B$2),仕訳日記帳!N406,IF(AND(OR($A406=Sheet2!$A$3,$A406=Sheet2!$A$4,$A406=Sheet2!$A$5,$A406=Sheet2!$A$6,$A406=Sheet2!$A$7,$A406=Sheet2!$A$9),仕訳日記帳!$N406&gt;=Sheet2!$B$3),仕訳日記帳!N406,IF(AND($A406=Sheet2!$A$8,仕訳日記帳!$N406&gt;=Sheet2!$B$8),仕訳日記帳!N406,IF(AND(OR($A406=Sheet2!$A$10,$A406=Sheet2!$A$11,$A406=Sheet2!$A$12,$A406=Sheet2!$A$13,$A406=Sheet2!$A$14,$A406=Sheet2!$A$15,$A406=Sheet2!$A$16,$A406=Sheet2!$A$17),Sheet2!$B$9&lt;=仕訳日記帳!$N406&lt;Sheet2!$C$10),仕訳日記帳!N406,""))))</f>
        <v/>
      </c>
      <c r="E406" s="263" t="str">
        <f>IF(AND($A406=Sheet2!$A$2,仕訳日記帳!$N406&gt;=Sheet2!$B$2),仕訳日記帳!G406,IF(AND(OR($A406=Sheet2!$A$3,$A406=Sheet2!$A$4,$A406=Sheet2!$A$5,$A406=Sheet2!$A$6,$A406=Sheet2!$A$7,$A406=Sheet2!$A$9),仕訳日記帳!$N406&gt;=Sheet2!$B$3),仕訳日記帳!G406,IF(AND($A406=Sheet2!$A$8,仕訳日記帳!$N406&gt;=Sheet2!$B$8),仕訳日記帳!G406,IF(AND(OR($A406=Sheet2!$A$10,$A406=Sheet2!$A$11,$A406=Sheet2!$A$12,$A406=Sheet2!$A$13,$A406=Sheet2!$A$14,$A406=Sheet2!$A$15,$A406=Sheet2!$A$16,$A406=Sheet2!$A$17),Sheet2!$B$9&lt;=仕訳日記帳!$N406&lt;Sheet2!$C$10),仕訳日記帳!G406,""))))</f>
        <v/>
      </c>
      <c r="G406" t="str">
        <f>IF(OR(A406=Sheet2!$A$2,A406=Sheet2!$A$3,A406=Sheet2!$A$4,A406=Sheet2!$A$5,A406=Sheet2!$A$6,A406=Sheet2!$A$7,A406=Sheet2!$A$8,A406=Sheet2!$A$9,A406=Sheet2!$A$10,A406=Sheet2!$A$11,A406=Sheet2!$A$12,$A$2=Sheet2!$A$13,A406=Sheet2!$A$14,$A$2=Sheet2!$A$15,$A$2=Sheet2!$A$16,A406=Sheet2!$A$17),"該当","")</f>
        <v/>
      </c>
      <c r="H406" t="str">
        <f>IF(OR(A406="",G406=""),"",COUNTIF($G$2:G406,"該当"))</f>
        <v/>
      </c>
    </row>
    <row r="407" spans="1:8">
      <c r="A407" t="str">
        <f>IF(AND(仕訳日記帳!D407=Sheet2!$A$2,仕訳日記帳!$N407&gt;=Sheet2!$B$2),仕訳日記帳!D407,IF(AND(OR(仕訳日記帳!D407=Sheet2!$A$3,仕訳日記帳!D407=Sheet2!$A$4,仕訳日記帳!D407=Sheet2!$A$5,仕訳日記帳!D407=Sheet2!$A$6,仕訳日記帳!D407=Sheet2!$A$7,仕訳日記帳!D407=Sheet2!$A$9),仕訳日記帳!$N407&gt;=Sheet2!$B$3),仕訳日記帳!D407,IF(AND(仕訳日記帳!D407=Sheet2!$A$8,仕訳日記帳!$N407&gt;=Sheet2!$B$8),仕訳日記帳!D407,IF(AND(OR(仕訳日記帳!D407=Sheet2!$A$10,仕訳日記帳!D407=Sheet2!$A$11,仕訳日記帳!D407=Sheet2!$A$12,仕訳日記帳!D407=Sheet2!$A$13,仕訳日記帳!D407=Sheet2!$A$14,仕訳日記帳!D407=Sheet2!$A$15,仕訳日記帳!D407=Sheet2!$A$16,仕訳日記帳!D407=Sheet2!$A$17),Sheet2!$B$9&lt;=仕訳日記帳!$N407&lt;Sheet2!$C$10),仕訳日記帳!D407,""))))</f>
        <v/>
      </c>
      <c r="B407" s="263" t="str">
        <f>IF(AND($A407=Sheet2!$A$2,仕訳日記帳!$N407&gt;=Sheet2!$B$2),仕訳日記帳!A407,IF(AND(OR($A407=Sheet2!$A$3,$A407=Sheet2!$A$4,$A407=Sheet2!$A$5,$A407=Sheet2!$A$6,$A407=Sheet2!$A$7,$A407=Sheet2!$A$9),仕訳日記帳!$N407&gt;=Sheet2!$B$3),仕訳日記帳!A407,IF(AND($A407=Sheet2!$A$8,仕訳日記帳!$N407&gt;=Sheet2!$B$8),仕訳日記帳!A407,IF(AND(OR($A407=Sheet2!$A$10,$A407=Sheet2!$A$11,$A407=Sheet2!$A$12,$A407=Sheet2!$A$13,$A407=Sheet2!$A$14,$A407=Sheet2!$A$15,$A407=Sheet2!$A$16,$A407=Sheet2!$A$17),Sheet2!$B$9&lt;=仕訳日記帳!$N407&lt;Sheet2!$C$10),仕訳日記帳!A407,""))))</f>
        <v/>
      </c>
      <c r="C407" t="str">
        <f>IF(AND($A407=Sheet2!$A$2,仕訳日記帳!$N407&gt;=Sheet2!$B$2),仕訳日記帳!B407,IF(AND(OR($A407=Sheet2!$A$3,$A407=Sheet2!$A$4,$A407=Sheet2!$A$5,$A407=Sheet2!$A$6,$A407=Sheet2!$A$7,$A407=Sheet2!$A$9),仕訳日記帳!$N407&gt;=Sheet2!$B$3),仕訳日記帳!B407,IF(AND($A407=Sheet2!$A$8,仕訳日記帳!$N407&gt;=Sheet2!$B$8),仕訳日記帳!B407,IF(AND(OR($A407=Sheet2!$A$10,$A407=Sheet2!$A$11,$A407=Sheet2!$A$12,$A407=Sheet2!$A$13,$A407=Sheet2!$A$14,$A407=Sheet2!$A$15,$A407=Sheet2!$A$16,$A407=Sheet2!$A$17),Sheet2!$B$9&lt;=仕訳日記帳!$N407&lt;Sheet2!$C$10),仕訳日記帳!B407,""))))</f>
        <v/>
      </c>
      <c r="D407" s="265" t="str">
        <f>IF(AND($A407=Sheet2!$A$2,仕訳日記帳!$N407&gt;=Sheet2!$B$2),仕訳日記帳!N407,IF(AND(OR($A407=Sheet2!$A$3,$A407=Sheet2!$A$4,$A407=Sheet2!$A$5,$A407=Sheet2!$A$6,$A407=Sheet2!$A$7,$A407=Sheet2!$A$9),仕訳日記帳!$N407&gt;=Sheet2!$B$3),仕訳日記帳!N407,IF(AND($A407=Sheet2!$A$8,仕訳日記帳!$N407&gt;=Sheet2!$B$8),仕訳日記帳!N407,IF(AND(OR($A407=Sheet2!$A$10,$A407=Sheet2!$A$11,$A407=Sheet2!$A$12,$A407=Sheet2!$A$13,$A407=Sheet2!$A$14,$A407=Sheet2!$A$15,$A407=Sheet2!$A$16,$A407=Sheet2!$A$17),Sheet2!$B$9&lt;=仕訳日記帳!$N407&lt;Sheet2!$C$10),仕訳日記帳!N407,""))))</f>
        <v/>
      </c>
      <c r="E407" s="263" t="str">
        <f>IF(AND($A407=Sheet2!$A$2,仕訳日記帳!$N407&gt;=Sheet2!$B$2),仕訳日記帳!G407,IF(AND(OR($A407=Sheet2!$A$3,$A407=Sheet2!$A$4,$A407=Sheet2!$A$5,$A407=Sheet2!$A$6,$A407=Sheet2!$A$7,$A407=Sheet2!$A$9),仕訳日記帳!$N407&gt;=Sheet2!$B$3),仕訳日記帳!G407,IF(AND($A407=Sheet2!$A$8,仕訳日記帳!$N407&gt;=Sheet2!$B$8),仕訳日記帳!G407,IF(AND(OR($A407=Sheet2!$A$10,$A407=Sheet2!$A$11,$A407=Sheet2!$A$12,$A407=Sheet2!$A$13,$A407=Sheet2!$A$14,$A407=Sheet2!$A$15,$A407=Sheet2!$A$16,$A407=Sheet2!$A$17),Sheet2!$B$9&lt;=仕訳日記帳!$N407&lt;Sheet2!$C$10),仕訳日記帳!G407,""))))</f>
        <v/>
      </c>
      <c r="G407" t="str">
        <f>IF(OR(A407=Sheet2!$A$2,A407=Sheet2!$A$3,A407=Sheet2!$A$4,A407=Sheet2!$A$5,A407=Sheet2!$A$6,A407=Sheet2!$A$7,A407=Sheet2!$A$8,A407=Sheet2!$A$9,A407=Sheet2!$A$10,A407=Sheet2!$A$11,A407=Sheet2!$A$12,$A$2=Sheet2!$A$13,A407=Sheet2!$A$14,$A$2=Sheet2!$A$15,$A$2=Sheet2!$A$16,A407=Sheet2!$A$17),"該当","")</f>
        <v/>
      </c>
      <c r="H407" t="str">
        <f>IF(OR(A407="",G407=""),"",COUNTIF($G$2:G407,"該当"))</f>
        <v/>
      </c>
    </row>
    <row r="408" spans="1:8">
      <c r="A408" t="str">
        <f>IF(AND(仕訳日記帳!D408=Sheet2!$A$2,仕訳日記帳!$N408&gt;=Sheet2!$B$2),仕訳日記帳!D408,IF(AND(OR(仕訳日記帳!D408=Sheet2!$A$3,仕訳日記帳!D408=Sheet2!$A$4,仕訳日記帳!D408=Sheet2!$A$5,仕訳日記帳!D408=Sheet2!$A$6,仕訳日記帳!D408=Sheet2!$A$7,仕訳日記帳!D408=Sheet2!$A$9),仕訳日記帳!$N408&gt;=Sheet2!$B$3),仕訳日記帳!D408,IF(AND(仕訳日記帳!D408=Sheet2!$A$8,仕訳日記帳!$N408&gt;=Sheet2!$B$8),仕訳日記帳!D408,IF(AND(OR(仕訳日記帳!D408=Sheet2!$A$10,仕訳日記帳!D408=Sheet2!$A$11,仕訳日記帳!D408=Sheet2!$A$12,仕訳日記帳!D408=Sheet2!$A$13,仕訳日記帳!D408=Sheet2!$A$14,仕訳日記帳!D408=Sheet2!$A$15,仕訳日記帳!D408=Sheet2!$A$16,仕訳日記帳!D408=Sheet2!$A$17),Sheet2!$B$9&lt;=仕訳日記帳!$N408&lt;Sheet2!$C$10),仕訳日記帳!D408,""))))</f>
        <v/>
      </c>
      <c r="B408" s="263" t="str">
        <f>IF(AND($A408=Sheet2!$A$2,仕訳日記帳!$N408&gt;=Sheet2!$B$2),仕訳日記帳!A408,IF(AND(OR($A408=Sheet2!$A$3,$A408=Sheet2!$A$4,$A408=Sheet2!$A$5,$A408=Sheet2!$A$6,$A408=Sheet2!$A$7,$A408=Sheet2!$A$9),仕訳日記帳!$N408&gt;=Sheet2!$B$3),仕訳日記帳!A408,IF(AND($A408=Sheet2!$A$8,仕訳日記帳!$N408&gt;=Sheet2!$B$8),仕訳日記帳!A408,IF(AND(OR($A408=Sheet2!$A$10,$A408=Sheet2!$A$11,$A408=Sheet2!$A$12,$A408=Sheet2!$A$13,$A408=Sheet2!$A$14,$A408=Sheet2!$A$15,$A408=Sheet2!$A$16,$A408=Sheet2!$A$17),Sheet2!$B$9&lt;=仕訳日記帳!$N408&lt;Sheet2!$C$10),仕訳日記帳!A408,""))))</f>
        <v/>
      </c>
      <c r="C408" t="str">
        <f>IF(AND($A408=Sheet2!$A$2,仕訳日記帳!$N408&gt;=Sheet2!$B$2),仕訳日記帳!B408,IF(AND(OR($A408=Sheet2!$A$3,$A408=Sheet2!$A$4,$A408=Sheet2!$A$5,$A408=Sheet2!$A$6,$A408=Sheet2!$A$7,$A408=Sheet2!$A$9),仕訳日記帳!$N408&gt;=Sheet2!$B$3),仕訳日記帳!B408,IF(AND($A408=Sheet2!$A$8,仕訳日記帳!$N408&gt;=Sheet2!$B$8),仕訳日記帳!B408,IF(AND(OR($A408=Sheet2!$A$10,$A408=Sheet2!$A$11,$A408=Sheet2!$A$12,$A408=Sheet2!$A$13,$A408=Sheet2!$A$14,$A408=Sheet2!$A$15,$A408=Sheet2!$A$16,$A408=Sheet2!$A$17),Sheet2!$B$9&lt;=仕訳日記帳!$N408&lt;Sheet2!$C$10),仕訳日記帳!B408,""))))</f>
        <v/>
      </c>
      <c r="D408" s="265" t="str">
        <f>IF(AND($A408=Sheet2!$A$2,仕訳日記帳!$N408&gt;=Sheet2!$B$2),仕訳日記帳!N408,IF(AND(OR($A408=Sheet2!$A$3,$A408=Sheet2!$A$4,$A408=Sheet2!$A$5,$A408=Sheet2!$A$6,$A408=Sheet2!$A$7,$A408=Sheet2!$A$9),仕訳日記帳!$N408&gt;=Sheet2!$B$3),仕訳日記帳!N408,IF(AND($A408=Sheet2!$A$8,仕訳日記帳!$N408&gt;=Sheet2!$B$8),仕訳日記帳!N408,IF(AND(OR($A408=Sheet2!$A$10,$A408=Sheet2!$A$11,$A408=Sheet2!$A$12,$A408=Sheet2!$A$13,$A408=Sheet2!$A$14,$A408=Sheet2!$A$15,$A408=Sheet2!$A$16,$A408=Sheet2!$A$17),Sheet2!$B$9&lt;=仕訳日記帳!$N408&lt;Sheet2!$C$10),仕訳日記帳!N408,""))))</f>
        <v/>
      </c>
      <c r="E408" s="263" t="str">
        <f>IF(AND($A408=Sheet2!$A$2,仕訳日記帳!$N408&gt;=Sheet2!$B$2),仕訳日記帳!G408,IF(AND(OR($A408=Sheet2!$A$3,$A408=Sheet2!$A$4,$A408=Sheet2!$A$5,$A408=Sheet2!$A$6,$A408=Sheet2!$A$7,$A408=Sheet2!$A$9),仕訳日記帳!$N408&gt;=Sheet2!$B$3),仕訳日記帳!G408,IF(AND($A408=Sheet2!$A$8,仕訳日記帳!$N408&gt;=Sheet2!$B$8),仕訳日記帳!G408,IF(AND(OR($A408=Sheet2!$A$10,$A408=Sheet2!$A$11,$A408=Sheet2!$A$12,$A408=Sheet2!$A$13,$A408=Sheet2!$A$14,$A408=Sheet2!$A$15,$A408=Sheet2!$A$16,$A408=Sheet2!$A$17),Sheet2!$B$9&lt;=仕訳日記帳!$N408&lt;Sheet2!$C$10),仕訳日記帳!G408,""))))</f>
        <v/>
      </c>
      <c r="G408" t="str">
        <f>IF(OR(A408=Sheet2!$A$2,A408=Sheet2!$A$3,A408=Sheet2!$A$4,A408=Sheet2!$A$5,A408=Sheet2!$A$6,A408=Sheet2!$A$7,A408=Sheet2!$A$8,A408=Sheet2!$A$9,A408=Sheet2!$A$10,A408=Sheet2!$A$11,A408=Sheet2!$A$12,$A$2=Sheet2!$A$13,A408=Sheet2!$A$14,$A$2=Sheet2!$A$15,$A$2=Sheet2!$A$16,A408=Sheet2!$A$17),"該当","")</f>
        <v/>
      </c>
      <c r="H408" t="str">
        <f>IF(OR(A408="",G408=""),"",COUNTIF($G$2:G408,"該当"))</f>
        <v/>
      </c>
    </row>
    <row r="409" spans="1:8">
      <c r="A409" t="str">
        <f>IF(AND(仕訳日記帳!D409=Sheet2!$A$2,仕訳日記帳!$N409&gt;=Sheet2!$B$2),仕訳日記帳!D409,IF(AND(OR(仕訳日記帳!D409=Sheet2!$A$3,仕訳日記帳!D409=Sheet2!$A$4,仕訳日記帳!D409=Sheet2!$A$5,仕訳日記帳!D409=Sheet2!$A$6,仕訳日記帳!D409=Sheet2!$A$7,仕訳日記帳!D409=Sheet2!$A$9),仕訳日記帳!$N409&gt;=Sheet2!$B$3),仕訳日記帳!D409,IF(AND(仕訳日記帳!D409=Sheet2!$A$8,仕訳日記帳!$N409&gt;=Sheet2!$B$8),仕訳日記帳!D409,IF(AND(OR(仕訳日記帳!D409=Sheet2!$A$10,仕訳日記帳!D409=Sheet2!$A$11,仕訳日記帳!D409=Sheet2!$A$12,仕訳日記帳!D409=Sheet2!$A$13,仕訳日記帳!D409=Sheet2!$A$14,仕訳日記帳!D409=Sheet2!$A$15,仕訳日記帳!D409=Sheet2!$A$16,仕訳日記帳!D409=Sheet2!$A$17),Sheet2!$B$9&lt;=仕訳日記帳!$N409&lt;Sheet2!$C$10),仕訳日記帳!D409,""))))</f>
        <v/>
      </c>
      <c r="B409" s="263" t="str">
        <f>IF(AND($A409=Sheet2!$A$2,仕訳日記帳!$N409&gt;=Sheet2!$B$2),仕訳日記帳!A409,IF(AND(OR($A409=Sheet2!$A$3,$A409=Sheet2!$A$4,$A409=Sheet2!$A$5,$A409=Sheet2!$A$6,$A409=Sheet2!$A$7,$A409=Sheet2!$A$9),仕訳日記帳!$N409&gt;=Sheet2!$B$3),仕訳日記帳!A409,IF(AND($A409=Sheet2!$A$8,仕訳日記帳!$N409&gt;=Sheet2!$B$8),仕訳日記帳!A409,IF(AND(OR($A409=Sheet2!$A$10,$A409=Sheet2!$A$11,$A409=Sheet2!$A$12,$A409=Sheet2!$A$13,$A409=Sheet2!$A$14,$A409=Sheet2!$A$15,$A409=Sheet2!$A$16,$A409=Sheet2!$A$17),Sheet2!$B$9&lt;=仕訳日記帳!$N409&lt;Sheet2!$C$10),仕訳日記帳!A409,""))))</f>
        <v/>
      </c>
      <c r="C409" t="str">
        <f>IF(AND($A409=Sheet2!$A$2,仕訳日記帳!$N409&gt;=Sheet2!$B$2),仕訳日記帳!B409,IF(AND(OR($A409=Sheet2!$A$3,$A409=Sheet2!$A$4,$A409=Sheet2!$A$5,$A409=Sheet2!$A$6,$A409=Sheet2!$A$7,$A409=Sheet2!$A$9),仕訳日記帳!$N409&gt;=Sheet2!$B$3),仕訳日記帳!B409,IF(AND($A409=Sheet2!$A$8,仕訳日記帳!$N409&gt;=Sheet2!$B$8),仕訳日記帳!B409,IF(AND(OR($A409=Sheet2!$A$10,$A409=Sheet2!$A$11,$A409=Sheet2!$A$12,$A409=Sheet2!$A$13,$A409=Sheet2!$A$14,$A409=Sheet2!$A$15,$A409=Sheet2!$A$16,$A409=Sheet2!$A$17),Sheet2!$B$9&lt;=仕訳日記帳!$N409&lt;Sheet2!$C$10),仕訳日記帳!B409,""))))</f>
        <v/>
      </c>
      <c r="D409" s="265" t="str">
        <f>IF(AND($A409=Sheet2!$A$2,仕訳日記帳!$N409&gt;=Sheet2!$B$2),仕訳日記帳!N409,IF(AND(OR($A409=Sheet2!$A$3,$A409=Sheet2!$A$4,$A409=Sheet2!$A$5,$A409=Sheet2!$A$6,$A409=Sheet2!$A$7,$A409=Sheet2!$A$9),仕訳日記帳!$N409&gt;=Sheet2!$B$3),仕訳日記帳!N409,IF(AND($A409=Sheet2!$A$8,仕訳日記帳!$N409&gt;=Sheet2!$B$8),仕訳日記帳!N409,IF(AND(OR($A409=Sheet2!$A$10,$A409=Sheet2!$A$11,$A409=Sheet2!$A$12,$A409=Sheet2!$A$13,$A409=Sheet2!$A$14,$A409=Sheet2!$A$15,$A409=Sheet2!$A$16,$A409=Sheet2!$A$17),Sheet2!$B$9&lt;=仕訳日記帳!$N409&lt;Sheet2!$C$10),仕訳日記帳!N409,""))))</f>
        <v/>
      </c>
      <c r="E409" s="263" t="str">
        <f>IF(AND($A409=Sheet2!$A$2,仕訳日記帳!$N409&gt;=Sheet2!$B$2),仕訳日記帳!G409,IF(AND(OR($A409=Sheet2!$A$3,$A409=Sheet2!$A$4,$A409=Sheet2!$A$5,$A409=Sheet2!$A$6,$A409=Sheet2!$A$7,$A409=Sheet2!$A$9),仕訳日記帳!$N409&gt;=Sheet2!$B$3),仕訳日記帳!G409,IF(AND($A409=Sheet2!$A$8,仕訳日記帳!$N409&gt;=Sheet2!$B$8),仕訳日記帳!G409,IF(AND(OR($A409=Sheet2!$A$10,$A409=Sheet2!$A$11,$A409=Sheet2!$A$12,$A409=Sheet2!$A$13,$A409=Sheet2!$A$14,$A409=Sheet2!$A$15,$A409=Sheet2!$A$16,$A409=Sheet2!$A$17),Sheet2!$B$9&lt;=仕訳日記帳!$N409&lt;Sheet2!$C$10),仕訳日記帳!G409,""))))</f>
        <v/>
      </c>
      <c r="G409" t="str">
        <f>IF(OR(A409=Sheet2!$A$2,A409=Sheet2!$A$3,A409=Sheet2!$A$4,A409=Sheet2!$A$5,A409=Sheet2!$A$6,A409=Sheet2!$A$7,A409=Sheet2!$A$8,A409=Sheet2!$A$9,A409=Sheet2!$A$10,A409=Sheet2!$A$11,A409=Sheet2!$A$12,$A$2=Sheet2!$A$13,A409=Sheet2!$A$14,$A$2=Sheet2!$A$15,$A$2=Sheet2!$A$16,A409=Sheet2!$A$17),"該当","")</f>
        <v/>
      </c>
      <c r="H409" t="str">
        <f>IF(OR(A409="",G409=""),"",COUNTIF($G$2:G409,"該当"))</f>
        <v/>
      </c>
    </row>
    <row r="410" spans="1:8">
      <c r="A410" t="str">
        <f>IF(AND(仕訳日記帳!D410=Sheet2!$A$2,仕訳日記帳!$N410&gt;=Sheet2!$B$2),仕訳日記帳!D410,IF(AND(OR(仕訳日記帳!D410=Sheet2!$A$3,仕訳日記帳!D410=Sheet2!$A$4,仕訳日記帳!D410=Sheet2!$A$5,仕訳日記帳!D410=Sheet2!$A$6,仕訳日記帳!D410=Sheet2!$A$7,仕訳日記帳!D410=Sheet2!$A$9),仕訳日記帳!$N410&gt;=Sheet2!$B$3),仕訳日記帳!D410,IF(AND(仕訳日記帳!D410=Sheet2!$A$8,仕訳日記帳!$N410&gt;=Sheet2!$B$8),仕訳日記帳!D410,IF(AND(OR(仕訳日記帳!D410=Sheet2!$A$10,仕訳日記帳!D410=Sheet2!$A$11,仕訳日記帳!D410=Sheet2!$A$12,仕訳日記帳!D410=Sheet2!$A$13,仕訳日記帳!D410=Sheet2!$A$14,仕訳日記帳!D410=Sheet2!$A$15,仕訳日記帳!D410=Sheet2!$A$16,仕訳日記帳!D410=Sheet2!$A$17),Sheet2!$B$9&lt;=仕訳日記帳!$N410&lt;Sheet2!$C$10),仕訳日記帳!D410,""))))</f>
        <v/>
      </c>
      <c r="B410" s="263" t="str">
        <f>IF(AND($A410=Sheet2!$A$2,仕訳日記帳!$N410&gt;=Sheet2!$B$2),仕訳日記帳!A410,IF(AND(OR($A410=Sheet2!$A$3,$A410=Sheet2!$A$4,$A410=Sheet2!$A$5,$A410=Sheet2!$A$6,$A410=Sheet2!$A$7,$A410=Sheet2!$A$9),仕訳日記帳!$N410&gt;=Sheet2!$B$3),仕訳日記帳!A410,IF(AND($A410=Sheet2!$A$8,仕訳日記帳!$N410&gt;=Sheet2!$B$8),仕訳日記帳!A410,IF(AND(OR($A410=Sheet2!$A$10,$A410=Sheet2!$A$11,$A410=Sheet2!$A$12,$A410=Sheet2!$A$13,$A410=Sheet2!$A$14,$A410=Sheet2!$A$15,$A410=Sheet2!$A$16,$A410=Sheet2!$A$17),Sheet2!$B$9&lt;=仕訳日記帳!$N410&lt;Sheet2!$C$10),仕訳日記帳!A410,""))))</f>
        <v/>
      </c>
      <c r="C410" t="str">
        <f>IF(AND($A410=Sheet2!$A$2,仕訳日記帳!$N410&gt;=Sheet2!$B$2),仕訳日記帳!B410,IF(AND(OR($A410=Sheet2!$A$3,$A410=Sheet2!$A$4,$A410=Sheet2!$A$5,$A410=Sheet2!$A$6,$A410=Sheet2!$A$7,$A410=Sheet2!$A$9),仕訳日記帳!$N410&gt;=Sheet2!$B$3),仕訳日記帳!B410,IF(AND($A410=Sheet2!$A$8,仕訳日記帳!$N410&gt;=Sheet2!$B$8),仕訳日記帳!B410,IF(AND(OR($A410=Sheet2!$A$10,$A410=Sheet2!$A$11,$A410=Sheet2!$A$12,$A410=Sheet2!$A$13,$A410=Sheet2!$A$14,$A410=Sheet2!$A$15,$A410=Sheet2!$A$16,$A410=Sheet2!$A$17),Sheet2!$B$9&lt;=仕訳日記帳!$N410&lt;Sheet2!$C$10),仕訳日記帳!B410,""))))</f>
        <v/>
      </c>
      <c r="D410" s="265" t="str">
        <f>IF(AND($A410=Sheet2!$A$2,仕訳日記帳!$N410&gt;=Sheet2!$B$2),仕訳日記帳!N410,IF(AND(OR($A410=Sheet2!$A$3,$A410=Sheet2!$A$4,$A410=Sheet2!$A$5,$A410=Sheet2!$A$6,$A410=Sheet2!$A$7,$A410=Sheet2!$A$9),仕訳日記帳!$N410&gt;=Sheet2!$B$3),仕訳日記帳!N410,IF(AND($A410=Sheet2!$A$8,仕訳日記帳!$N410&gt;=Sheet2!$B$8),仕訳日記帳!N410,IF(AND(OR($A410=Sheet2!$A$10,$A410=Sheet2!$A$11,$A410=Sheet2!$A$12,$A410=Sheet2!$A$13,$A410=Sheet2!$A$14,$A410=Sheet2!$A$15,$A410=Sheet2!$A$16,$A410=Sheet2!$A$17),Sheet2!$B$9&lt;=仕訳日記帳!$N410&lt;Sheet2!$C$10),仕訳日記帳!N410,""))))</f>
        <v/>
      </c>
      <c r="E410" s="263" t="str">
        <f>IF(AND($A410=Sheet2!$A$2,仕訳日記帳!$N410&gt;=Sheet2!$B$2),仕訳日記帳!G410,IF(AND(OR($A410=Sheet2!$A$3,$A410=Sheet2!$A$4,$A410=Sheet2!$A$5,$A410=Sheet2!$A$6,$A410=Sheet2!$A$7,$A410=Sheet2!$A$9),仕訳日記帳!$N410&gt;=Sheet2!$B$3),仕訳日記帳!G410,IF(AND($A410=Sheet2!$A$8,仕訳日記帳!$N410&gt;=Sheet2!$B$8),仕訳日記帳!G410,IF(AND(OR($A410=Sheet2!$A$10,$A410=Sheet2!$A$11,$A410=Sheet2!$A$12,$A410=Sheet2!$A$13,$A410=Sheet2!$A$14,$A410=Sheet2!$A$15,$A410=Sheet2!$A$16,$A410=Sheet2!$A$17),Sheet2!$B$9&lt;=仕訳日記帳!$N410&lt;Sheet2!$C$10),仕訳日記帳!G410,""))))</f>
        <v/>
      </c>
      <c r="G410" t="str">
        <f>IF(OR(A410=Sheet2!$A$2,A410=Sheet2!$A$3,A410=Sheet2!$A$4,A410=Sheet2!$A$5,A410=Sheet2!$A$6,A410=Sheet2!$A$7,A410=Sheet2!$A$8,A410=Sheet2!$A$9,A410=Sheet2!$A$10,A410=Sheet2!$A$11,A410=Sheet2!$A$12,$A$2=Sheet2!$A$13,A410=Sheet2!$A$14,$A$2=Sheet2!$A$15,$A$2=Sheet2!$A$16,A410=Sheet2!$A$17),"該当","")</f>
        <v/>
      </c>
      <c r="H410" t="str">
        <f>IF(OR(A410="",G410=""),"",COUNTIF($G$2:G410,"該当"))</f>
        <v/>
      </c>
    </row>
    <row r="411" spans="1:8">
      <c r="A411" t="str">
        <f>IF(AND(仕訳日記帳!D411=Sheet2!$A$2,仕訳日記帳!$N411&gt;=Sheet2!$B$2),仕訳日記帳!D411,IF(AND(OR(仕訳日記帳!D411=Sheet2!$A$3,仕訳日記帳!D411=Sheet2!$A$4,仕訳日記帳!D411=Sheet2!$A$5,仕訳日記帳!D411=Sheet2!$A$6,仕訳日記帳!D411=Sheet2!$A$7,仕訳日記帳!D411=Sheet2!$A$9),仕訳日記帳!$N411&gt;=Sheet2!$B$3),仕訳日記帳!D411,IF(AND(仕訳日記帳!D411=Sheet2!$A$8,仕訳日記帳!$N411&gt;=Sheet2!$B$8),仕訳日記帳!D411,IF(AND(OR(仕訳日記帳!D411=Sheet2!$A$10,仕訳日記帳!D411=Sheet2!$A$11,仕訳日記帳!D411=Sheet2!$A$12,仕訳日記帳!D411=Sheet2!$A$13,仕訳日記帳!D411=Sheet2!$A$14,仕訳日記帳!D411=Sheet2!$A$15,仕訳日記帳!D411=Sheet2!$A$16,仕訳日記帳!D411=Sheet2!$A$17),Sheet2!$B$9&lt;=仕訳日記帳!$N411&lt;Sheet2!$C$10),仕訳日記帳!D411,""))))</f>
        <v/>
      </c>
      <c r="B411" s="263" t="str">
        <f>IF(AND($A411=Sheet2!$A$2,仕訳日記帳!$N411&gt;=Sheet2!$B$2),仕訳日記帳!A411,IF(AND(OR($A411=Sheet2!$A$3,$A411=Sheet2!$A$4,$A411=Sheet2!$A$5,$A411=Sheet2!$A$6,$A411=Sheet2!$A$7,$A411=Sheet2!$A$9),仕訳日記帳!$N411&gt;=Sheet2!$B$3),仕訳日記帳!A411,IF(AND($A411=Sheet2!$A$8,仕訳日記帳!$N411&gt;=Sheet2!$B$8),仕訳日記帳!A411,IF(AND(OR($A411=Sheet2!$A$10,$A411=Sheet2!$A$11,$A411=Sheet2!$A$12,$A411=Sheet2!$A$13,$A411=Sheet2!$A$14,$A411=Sheet2!$A$15,$A411=Sheet2!$A$16,$A411=Sheet2!$A$17),Sheet2!$B$9&lt;=仕訳日記帳!$N411&lt;Sheet2!$C$10),仕訳日記帳!A411,""))))</f>
        <v/>
      </c>
      <c r="C411" t="str">
        <f>IF(AND($A411=Sheet2!$A$2,仕訳日記帳!$N411&gt;=Sheet2!$B$2),仕訳日記帳!B411,IF(AND(OR($A411=Sheet2!$A$3,$A411=Sheet2!$A$4,$A411=Sheet2!$A$5,$A411=Sheet2!$A$6,$A411=Sheet2!$A$7,$A411=Sheet2!$A$9),仕訳日記帳!$N411&gt;=Sheet2!$B$3),仕訳日記帳!B411,IF(AND($A411=Sheet2!$A$8,仕訳日記帳!$N411&gt;=Sheet2!$B$8),仕訳日記帳!B411,IF(AND(OR($A411=Sheet2!$A$10,$A411=Sheet2!$A$11,$A411=Sheet2!$A$12,$A411=Sheet2!$A$13,$A411=Sheet2!$A$14,$A411=Sheet2!$A$15,$A411=Sheet2!$A$16,$A411=Sheet2!$A$17),Sheet2!$B$9&lt;=仕訳日記帳!$N411&lt;Sheet2!$C$10),仕訳日記帳!B411,""))))</f>
        <v/>
      </c>
      <c r="D411" s="265" t="str">
        <f>IF(AND($A411=Sheet2!$A$2,仕訳日記帳!$N411&gt;=Sheet2!$B$2),仕訳日記帳!N411,IF(AND(OR($A411=Sheet2!$A$3,$A411=Sheet2!$A$4,$A411=Sheet2!$A$5,$A411=Sheet2!$A$6,$A411=Sheet2!$A$7,$A411=Sheet2!$A$9),仕訳日記帳!$N411&gt;=Sheet2!$B$3),仕訳日記帳!N411,IF(AND($A411=Sheet2!$A$8,仕訳日記帳!$N411&gt;=Sheet2!$B$8),仕訳日記帳!N411,IF(AND(OR($A411=Sheet2!$A$10,$A411=Sheet2!$A$11,$A411=Sheet2!$A$12,$A411=Sheet2!$A$13,$A411=Sheet2!$A$14,$A411=Sheet2!$A$15,$A411=Sheet2!$A$16,$A411=Sheet2!$A$17),Sheet2!$B$9&lt;=仕訳日記帳!$N411&lt;Sheet2!$C$10),仕訳日記帳!N411,""))))</f>
        <v/>
      </c>
      <c r="E411" s="263" t="str">
        <f>IF(AND($A411=Sheet2!$A$2,仕訳日記帳!$N411&gt;=Sheet2!$B$2),仕訳日記帳!G411,IF(AND(OR($A411=Sheet2!$A$3,$A411=Sheet2!$A$4,$A411=Sheet2!$A$5,$A411=Sheet2!$A$6,$A411=Sheet2!$A$7,$A411=Sheet2!$A$9),仕訳日記帳!$N411&gt;=Sheet2!$B$3),仕訳日記帳!G411,IF(AND($A411=Sheet2!$A$8,仕訳日記帳!$N411&gt;=Sheet2!$B$8),仕訳日記帳!G411,IF(AND(OR($A411=Sheet2!$A$10,$A411=Sheet2!$A$11,$A411=Sheet2!$A$12,$A411=Sheet2!$A$13,$A411=Sheet2!$A$14,$A411=Sheet2!$A$15,$A411=Sheet2!$A$16,$A411=Sheet2!$A$17),Sheet2!$B$9&lt;=仕訳日記帳!$N411&lt;Sheet2!$C$10),仕訳日記帳!G411,""))))</f>
        <v/>
      </c>
      <c r="G411" t="str">
        <f>IF(OR(A411=Sheet2!$A$2,A411=Sheet2!$A$3,A411=Sheet2!$A$4,A411=Sheet2!$A$5,A411=Sheet2!$A$6,A411=Sheet2!$A$7,A411=Sheet2!$A$8,A411=Sheet2!$A$9,A411=Sheet2!$A$10,A411=Sheet2!$A$11,A411=Sheet2!$A$12,$A$2=Sheet2!$A$13,A411=Sheet2!$A$14,$A$2=Sheet2!$A$15,$A$2=Sheet2!$A$16,A411=Sheet2!$A$17),"該当","")</f>
        <v/>
      </c>
      <c r="H411" t="str">
        <f>IF(OR(A411="",G411=""),"",COUNTIF($G$2:G411,"該当"))</f>
        <v/>
      </c>
    </row>
    <row r="412" spans="1:8">
      <c r="A412" t="str">
        <f>IF(AND(仕訳日記帳!D412=Sheet2!$A$2,仕訳日記帳!$N412&gt;=Sheet2!$B$2),仕訳日記帳!D412,IF(AND(OR(仕訳日記帳!D412=Sheet2!$A$3,仕訳日記帳!D412=Sheet2!$A$4,仕訳日記帳!D412=Sheet2!$A$5,仕訳日記帳!D412=Sheet2!$A$6,仕訳日記帳!D412=Sheet2!$A$7,仕訳日記帳!D412=Sheet2!$A$9),仕訳日記帳!$N412&gt;=Sheet2!$B$3),仕訳日記帳!D412,IF(AND(仕訳日記帳!D412=Sheet2!$A$8,仕訳日記帳!$N412&gt;=Sheet2!$B$8),仕訳日記帳!D412,IF(AND(OR(仕訳日記帳!D412=Sheet2!$A$10,仕訳日記帳!D412=Sheet2!$A$11,仕訳日記帳!D412=Sheet2!$A$12,仕訳日記帳!D412=Sheet2!$A$13,仕訳日記帳!D412=Sheet2!$A$14,仕訳日記帳!D412=Sheet2!$A$15,仕訳日記帳!D412=Sheet2!$A$16,仕訳日記帳!D412=Sheet2!$A$17),Sheet2!$B$9&lt;=仕訳日記帳!$N412&lt;Sheet2!$C$10),仕訳日記帳!D412,""))))</f>
        <v/>
      </c>
      <c r="B412" s="263" t="str">
        <f>IF(AND($A412=Sheet2!$A$2,仕訳日記帳!$N412&gt;=Sheet2!$B$2),仕訳日記帳!A412,IF(AND(OR($A412=Sheet2!$A$3,$A412=Sheet2!$A$4,$A412=Sheet2!$A$5,$A412=Sheet2!$A$6,$A412=Sheet2!$A$7,$A412=Sheet2!$A$9),仕訳日記帳!$N412&gt;=Sheet2!$B$3),仕訳日記帳!A412,IF(AND($A412=Sheet2!$A$8,仕訳日記帳!$N412&gt;=Sheet2!$B$8),仕訳日記帳!A412,IF(AND(OR($A412=Sheet2!$A$10,$A412=Sheet2!$A$11,$A412=Sheet2!$A$12,$A412=Sheet2!$A$13,$A412=Sheet2!$A$14,$A412=Sheet2!$A$15,$A412=Sheet2!$A$16,$A412=Sheet2!$A$17),Sheet2!$B$9&lt;=仕訳日記帳!$N412&lt;Sheet2!$C$10),仕訳日記帳!A412,""))))</f>
        <v/>
      </c>
      <c r="C412" t="str">
        <f>IF(AND($A412=Sheet2!$A$2,仕訳日記帳!$N412&gt;=Sheet2!$B$2),仕訳日記帳!B412,IF(AND(OR($A412=Sheet2!$A$3,$A412=Sheet2!$A$4,$A412=Sheet2!$A$5,$A412=Sheet2!$A$6,$A412=Sheet2!$A$7,$A412=Sheet2!$A$9),仕訳日記帳!$N412&gt;=Sheet2!$B$3),仕訳日記帳!B412,IF(AND($A412=Sheet2!$A$8,仕訳日記帳!$N412&gt;=Sheet2!$B$8),仕訳日記帳!B412,IF(AND(OR($A412=Sheet2!$A$10,$A412=Sheet2!$A$11,$A412=Sheet2!$A$12,$A412=Sheet2!$A$13,$A412=Sheet2!$A$14,$A412=Sheet2!$A$15,$A412=Sheet2!$A$16,$A412=Sheet2!$A$17),Sheet2!$B$9&lt;=仕訳日記帳!$N412&lt;Sheet2!$C$10),仕訳日記帳!B412,""))))</f>
        <v/>
      </c>
      <c r="D412" s="265" t="str">
        <f>IF(AND($A412=Sheet2!$A$2,仕訳日記帳!$N412&gt;=Sheet2!$B$2),仕訳日記帳!N412,IF(AND(OR($A412=Sheet2!$A$3,$A412=Sheet2!$A$4,$A412=Sheet2!$A$5,$A412=Sheet2!$A$6,$A412=Sheet2!$A$7,$A412=Sheet2!$A$9),仕訳日記帳!$N412&gt;=Sheet2!$B$3),仕訳日記帳!N412,IF(AND($A412=Sheet2!$A$8,仕訳日記帳!$N412&gt;=Sheet2!$B$8),仕訳日記帳!N412,IF(AND(OR($A412=Sheet2!$A$10,$A412=Sheet2!$A$11,$A412=Sheet2!$A$12,$A412=Sheet2!$A$13,$A412=Sheet2!$A$14,$A412=Sheet2!$A$15,$A412=Sheet2!$A$16,$A412=Sheet2!$A$17),Sheet2!$B$9&lt;=仕訳日記帳!$N412&lt;Sheet2!$C$10),仕訳日記帳!N412,""))))</f>
        <v/>
      </c>
      <c r="E412" s="263" t="str">
        <f>IF(AND($A412=Sheet2!$A$2,仕訳日記帳!$N412&gt;=Sheet2!$B$2),仕訳日記帳!G412,IF(AND(OR($A412=Sheet2!$A$3,$A412=Sheet2!$A$4,$A412=Sheet2!$A$5,$A412=Sheet2!$A$6,$A412=Sheet2!$A$7,$A412=Sheet2!$A$9),仕訳日記帳!$N412&gt;=Sheet2!$B$3),仕訳日記帳!G412,IF(AND($A412=Sheet2!$A$8,仕訳日記帳!$N412&gt;=Sheet2!$B$8),仕訳日記帳!G412,IF(AND(OR($A412=Sheet2!$A$10,$A412=Sheet2!$A$11,$A412=Sheet2!$A$12,$A412=Sheet2!$A$13,$A412=Sheet2!$A$14,$A412=Sheet2!$A$15,$A412=Sheet2!$A$16,$A412=Sheet2!$A$17),Sheet2!$B$9&lt;=仕訳日記帳!$N412&lt;Sheet2!$C$10),仕訳日記帳!G412,""))))</f>
        <v/>
      </c>
      <c r="G412" t="str">
        <f>IF(OR(A412=Sheet2!$A$2,A412=Sheet2!$A$3,A412=Sheet2!$A$4,A412=Sheet2!$A$5,A412=Sheet2!$A$6,A412=Sheet2!$A$7,A412=Sheet2!$A$8,A412=Sheet2!$A$9,A412=Sheet2!$A$10,A412=Sheet2!$A$11,A412=Sheet2!$A$12,$A$2=Sheet2!$A$13,A412=Sheet2!$A$14,$A$2=Sheet2!$A$15,$A$2=Sheet2!$A$16,A412=Sheet2!$A$17),"該当","")</f>
        <v/>
      </c>
      <c r="H412" t="str">
        <f>IF(OR(A412="",G412=""),"",COUNTIF($G$2:G412,"該当"))</f>
        <v/>
      </c>
    </row>
    <row r="413" spans="1:8">
      <c r="A413" t="str">
        <f>IF(AND(仕訳日記帳!D413=Sheet2!$A$2,仕訳日記帳!$N413&gt;=Sheet2!$B$2),仕訳日記帳!D413,IF(AND(OR(仕訳日記帳!D413=Sheet2!$A$3,仕訳日記帳!D413=Sheet2!$A$4,仕訳日記帳!D413=Sheet2!$A$5,仕訳日記帳!D413=Sheet2!$A$6,仕訳日記帳!D413=Sheet2!$A$7,仕訳日記帳!D413=Sheet2!$A$9),仕訳日記帳!$N413&gt;=Sheet2!$B$3),仕訳日記帳!D413,IF(AND(仕訳日記帳!D413=Sheet2!$A$8,仕訳日記帳!$N413&gt;=Sheet2!$B$8),仕訳日記帳!D413,IF(AND(OR(仕訳日記帳!D413=Sheet2!$A$10,仕訳日記帳!D413=Sheet2!$A$11,仕訳日記帳!D413=Sheet2!$A$12,仕訳日記帳!D413=Sheet2!$A$13,仕訳日記帳!D413=Sheet2!$A$14,仕訳日記帳!D413=Sheet2!$A$15,仕訳日記帳!D413=Sheet2!$A$16,仕訳日記帳!D413=Sheet2!$A$17),Sheet2!$B$9&lt;=仕訳日記帳!$N413&lt;Sheet2!$C$10),仕訳日記帳!D413,""))))</f>
        <v/>
      </c>
      <c r="B413" s="263" t="str">
        <f>IF(AND($A413=Sheet2!$A$2,仕訳日記帳!$N413&gt;=Sheet2!$B$2),仕訳日記帳!A413,IF(AND(OR($A413=Sheet2!$A$3,$A413=Sheet2!$A$4,$A413=Sheet2!$A$5,$A413=Sheet2!$A$6,$A413=Sheet2!$A$7,$A413=Sheet2!$A$9),仕訳日記帳!$N413&gt;=Sheet2!$B$3),仕訳日記帳!A413,IF(AND($A413=Sheet2!$A$8,仕訳日記帳!$N413&gt;=Sheet2!$B$8),仕訳日記帳!A413,IF(AND(OR($A413=Sheet2!$A$10,$A413=Sheet2!$A$11,$A413=Sheet2!$A$12,$A413=Sheet2!$A$13,$A413=Sheet2!$A$14,$A413=Sheet2!$A$15,$A413=Sheet2!$A$16,$A413=Sheet2!$A$17),Sheet2!$B$9&lt;=仕訳日記帳!$N413&lt;Sheet2!$C$10),仕訳日記帳!A413,""))))</f>
        <v/>
      </c>
      <c r="C413" t="str">
        <f>IF(AND($A413=Sheet2!$A$2,仕訳日記帳!$N413&gt;=Sheet2!$B$2),仕訳日記帳!B413,IF(AND(OR($A413=Sheet2!$A$3,$A413=Sheet2!$A$4,$A413=Sheet2!$A$5,$A413=Sheet2!$A$6,$A413=Sheet2!$A$7,$A413=Sheet2!$A$9),仕訳日記帳!$N413&gt;=Sheet2!$B$3),仕訳日記帳!B413,IF(AND($A413=Sheet2!$A$8,仕訳日記帳!$N413&gt;=Sheet2!$B$8),仕訳日記帳!B413,IF(AND(OR($A413=Sheet2!$A$10,$A413=Sheet2!$A$11,$A413=Sheet2!$A$12,$A413=Sheet2!$A$13,$A413=Sheet2!$A$14,$A413=Sheet2!$A$15,$A413=Sheet2!$A$16,$A413=Sheet2!$A$17),Sheet2!$B$9&lt;=仕訳日記帳!$N413&lt;Sheet2!$C$10),仕訳日記帳!B413,""))))</f>
        <v/>
      </c>
      <c r="D413" s="265" t="str">
        <f>IF(AND($A413=Sheet2!$A$2,仕訳日記帳!$N413&gt;=Sheet2!$B$2),仕訳日記帳!N413,IF(AND(OR($A413=Sheet2!$A$3,$A413=Sheet2!$A$4,$A413=Sheet2!$A$5,$A413=Sheet2!$A$6,$A413=Sheet2!$A$7,$A413=Sheet2!$A$9),仕訳日記帳!$N413&gt;=Sheet2!$B$3),仕訳日記帳!N413,IF(AND($A413=Sheet2!$A$8,仕訳日記帳!$N413&gt;=Sheet2!$B$8),仕訳日記帳!N413,IF(AND(OR($A413=Sheet2!$A$10,$A413=Sheet2!$A$11,$A413=Sheet2!$A$12,$A413=Sheet2!$A$13,$A413=Sheet2!$A$14,$A413=Sheet2!$A$15,$A413=Sheet2!$A$16,$A413=Sheet2!$A$17),Sheet2!$B$9&lt;=仕訳日記帳!$N413&lt;Sheet2!$C$10),仕訳日記帳!N413,""))))</f>
        <v/>
      </c>
      <c r="E413" s="263" t="str">
        <f>IF(AND($A413=Sheet2!$A$2,仕訳日記帳!$N413&gt;=Sheet2!$B$2),仕訳日記帳!G413,IF(AND(OR($A413=Sheet2!$A$3,$A413=Sheet2!$A$4,$A413=Sheet2!$A$5,$A413=Sheet2!$A$6,$A413=Sheet2!$A$7,$A413=Sheet2!$A$9),仕訳日記帳!$N413&gt;=Sheet2!$B$3),仕訳日記帳!G413,IF(AND($A413=Sheet2!$A$8,仕訳日記帳!$N413&gt;=Sheet2!$B$8),仕訳日記帳!G413,IF(AND(OR($A413=Sheet2!$A$10,$A413=Sheet2!$A$11,$A413=Sheet2!$A$12,$A413=Sheet2!$A$13,$A413=Sheet2!$A$14,$A413=Sheet2!$A$15,$A413=Sheet2!$A$16,$A413=Sheet2!$A$17),Sheet2!$B$9&lt;=仕訳日記帳!$N413&lt;Sheet2!$C$10),仕訳日記帳!G413,""))))</f>
        <v/>
      </c>
      <c r="G413" t="str">
        <f>IF(OR(A413=Sheet2!$A$2,A413=Sheet2!$A$3,A413=Sheet2!$A$4,A413=Sheet2!$A$5,A413=Sheet2!$A$6,A413=Sheet2!$A$7,A413=Sheet2!$A$8,A413=Sheet2!$A$9,A413=Sheet2!$A$10,A413=Sheet2!$A$11,A413=Sheet2!$A$12,$A$2=Sheet2!$A$13,A413=Sheet2!$A$14,$A$2=Sheet2!$A$15,$A$2=Sheet2!$A$16,A413=Sheet2!$A$17),"該当","")</f>
        <v/>
      </c>
      <c r="H413" t="str">
        <f>IF(OR(A413="",G413=""),"",COUNTIF($G$2:G413,"該当"))</f>
        <v/>
      </c>
    </row>
    <row r="414" spans="1:8">
      <c r="A414" t="str">
        <f>IF(AND(仕訳日記帳!D414=Sheet2!$A$2,仕訳日記帳!$N414&gt;=Sheet2!$B$2),仕訳日記帳!D414,IF(AND(OR(仕訳日記帳!D414=Sheet2!$A$3,仕訳日記帳!D414=Sheet2!$A$4,仕訳日記帳!D414=Sheet2!$A$5,仕訳日記帳!D414=Sheet2!$A$6,仕訳日記帳!D414=Sheet2!$A$7,仕訳日記帳!D414=Sheet2!$A$9),仕訳日記帳!$N414&gt;=Sheet2!$B$3),仕訳日記帳!D414,IF(AND(仕訳日記帳!D414=Sheet2!$A$8,仕訳日記帳!$N414&gt;=Sheet2!$B$8),仕訳日記帳!D414,IF(AND(OR(仕訳日記帳!D414=Sheet2!$A$10,仕訳日記帳!D414=Sheet2!$A$11,仕訳日記帳!D414=Sheet2!$A$12,仕訳日記帳!D414=Sheet2!$A$13,仕訳日記帳!D414=Sheet2!$A$14,仕訳日記帳!D414=Sheet2!$A$15,仕訳日記帳!D414=Sheet2!$A$16,仕訳日記帳!D414=Sheet2!$A$17),Sheet2!$B$9&lt;=仕訳日記帳!$N414&lt;Sheet2!$C$10),仕訳日記帳!D414,""))))</f>
        <v/>
      </c>
      <c r="B414" s="263" t="str">
        <f>IF(AND($A414=Sheet2!$A$2,仕訳日記帳!$N414&gt;=Sheet2!$B$2),仕訳日記帳!A414,IF(AND(OR($A414=Sheet2!$A$3,$A414=Sheet2!$A$4,$A414=Sheet2!$A$5,$A414=Sheet2!$A$6,$A414=Sheet2!$A$7,$A414=Sheet2!$A$9),仕訳日記帳!$N414&gt;=Sheet2!$B$3),仕訳日記帳!A414,IF(AND($A414=Sheet2!$A$8,仕訳日記帳!$N414&gt;=Sheet2!$B$8),仕訳日記帳!A414,IF(AND(OR($A414=Sheet2!$A$10,$A414=Sheet2!$A$11,$A414=Sheet2!$A$12,$A414=Sheet2!$A$13,$A414=Sheet2!$A$14,$A414=Sheet2!$A$15,$A414=Sheet2!$A$16,$A414=Sheet2!$A$17),Sheet2!$B$9&lt;=仕訳日記帳!$N414&lt;Sheet2!$C$10),仕訳日記帳!A414,""))))</f>
        <v/>
      </c>
      <c r="C414" t="str">
        <f>IF(AND($A414=Sheet2!$A$2,仕訳日記帳!$N414&gt;=Sheet2!$B$2),仕訳日記帳!B414,IF(AND(OR($A414=Sheet2!$A$3,$A414=Sheet2!$A$4,$A414=Sheet2!$A$5,$A414=Sheet2!$A$6,$A414=Sheet2!$A$7,$A414=Sheet2!$A$9),仕訳日記帳!$N414&gt;=Sheet2!$B$3),仕訳日記帳!B414,IF(AND($A414=Sheet2!$A$8,仕訳日記帳!$N414&gt;=Sheet2!$B$8),仕訳日記帳!B414,IF(AND(OR($A414=Sheet2!$A$10,$A414=Sheet2!$A$11,$A414=Sheet2!$A$12,$A414=Sheet2!$A$13,$A414=Sheet2!$A$14,$A414=Sheet2!$A$15,$A414=Sheet2!$A$16,$A414=Sheet2!$A$17),Sheet2!$B$9&lt;=仕訳日記帳!$N414&lt;Sheet2!$C$10),仕訳日記帳!B414,""))))</f>
        <v/>
      </c>
      <c r="D414" s="265" t="str">
        <f>IF(AND($A414=Sheet2!$A$2,仕訳日記帳!$N414&gt;=Sheet2!$B$2),仕訳日記帳!N414,IF(AND(OR($A414=Sheet2!$A$3,$A414=Sheet2!$A$4,$A414=Sheet2!$A$5,$A414=Sheet2!$A$6,$A414=Sheet2!$A$7,$A414=Sheet2!$A$9),仕訳日記帳!$N414&gt;=Sheet2!$B$3),仕訳日記帳!N414,IF(AND($A414=Sheet2!$A$8,仕訳日記帳!$N414&gt;=Sheet2!$B$8),仕訳日記帳!N414,IF(AND(OR($A414=Sheet2!$A$10,$A414=Sheet2!$A$11,$A414=Sheet2!$A$12,$A414=Sheet2!$A$13,$A414=Sheet2!$A$14,$A414=Sheet2!$A$15,$A414=Sheet2!$A$16,$A414=Sheet2!$A$17),Sheet2!$B$9&lt;=仕訳日記帳!$N414&lt;Sheet2!$C$10),仕訳日記帳!N414,""))))</f>
        <v/>
      </c>
      <c r="E414" s="263" t="str">
        <f>IF(AND($A414=Sheet2!$A$2,仕訳日記帳!$N414&gt;=Sheet2!$B$2),仕訳日記帳!G414,IF(AND(OR($A414=Sheet2!$A$3,$A414=Sheet2!$A$4,$A414=Sheet2!$A$5,$A414=Sheet2!$A$6,$A414=Sheet2!$A$7,$A414=Sheet2!$A$9),仕訳日記帳!$N414&gt;=Sheet2!$B$3),仕訳日記帳!G414,IF(AND($A414=Sheet2!$A$8,仕訳日記帳!$N414&gt;=Sheet2!$B$8),仕訳日記帳!G414,IF(AND(OR($A414=Sheet2!$A$10,$A414=Sheet2!$A$11,$A414=Sheet2!$A$12,$A414=Sheet2!$A$13,$A414=Sheet2!$A$14,$A414=Sheet2!$A$15,$A414=Sheet2!$A$16,$A414=Sheet2!$A$17),Sheet2!$B$9&lt;=仕訳日記帳!$N414&lt;Sheet2!$C$10),仕訳日記帳!G414,""))))</f>
        <v/>
      </c>
      <c r="G414" t="str">
        <f>IF(OR(A414=Sheet2!$A$2,A414=Sheet2!$A$3,A414=Sheet2!$A$4,A414=Sheet2!$A$5,A414=Sheet2!$A$6,A414=Sheet2!$A$7,A414=Sheet2!$A$8,A414=Sheet2!$A$9,A414=Sheet2!$A$10,A414=Sheet2!$A$11,A414=Sheet2!$A$12,$A$2=Sheet2!$A$13,A414=Sheet2!$A$14,$A$2=Sheet2!$A$15,$A$2=Sheet2!$A$16,A414=Sheet2!$A$17),"該当","")</f>
        <v/>
      </c>
      <c r="H414" t="str">
        <f>IF(OR(A414="",G414=""),"",COUNTIF($G$2:G414,"該当"))</f>
        <v/>
      </c>
    </row>
    <row r="415" spans="1:8">
      <c r="A415" t="str">
        <f>IF(AND(仕訳日記帳!D415=Sheet2!$A$2,仕訳日記帳!$N415&gt;=Sheet2!$B$2),仕訳日記帳!D415,IF(AND(OR(仕訳日記帳!D415=Sheet2!$A$3,仕訳日記帳!D415=Sheet2!$A$4,仕訳日記帳!D415=Sheet2!$A$5,仕訳日記帳!D415=Sheet2!$A$6,仕訳日記帳!D415=Sheet2!$A$7,仕訳日記帳!D415=Sheet2!$A$9),仕訳日記帳!$N415&gt;=Sheet2!$B$3),仕訳日記帳!D415,IF(AND(仕訳日記帳!D415=Sheet2!$A$8,仕訳日記帳!$N415&gt;=Sheet2!$B$8),仕訳日記帳!D415,IF(AND(OR(仕訳日記帳!D415=Sheet2!$A$10,仕訳日記帳!D415=Sheet2!$A$11,仕訳日記帳!D415=Sheet2!$A$12,仕訳日記帳!D415=Sheet2!$A$13,仕訳日記帳!D415=Sheet2!$A$14,仕訳日記帳!D415=Sheet2!$A$15,仕訳日記帳!D415=Sheet2!$A$16,仕訳日記帳!D415=Sheet2!$A$17),Sheet2!$B$9&lt;=仕訳日記帳!$N415&lt;Sheet2!$C$10),仕訳日記帳!D415,""))))</f>
        <v/>
      </c>
      <c r="B415" s="263" t="str">
        <f>IF(AND($A415=Sheet2!$A$2,仕訳日記帳!$N415&gt;=Sheet2!$B$2),仕訳日記帳!A415,IF(AND(OR($A415=Sheet2!$A$3,$A415=Sheet2!$A$4,$A415=Sheet2!$A$5,$A415=Sheet2!$A$6,$A415=Sheet2!$A$7,$A415=Sheet2!$A$9),仕訳日記帳!$N415&gt;=Sheet2!$B$3),仕訳日記帳!A415,IF(AND($A415=Sheet2!$A$8,仕訳日記帳!$N415&gt;=Sheet2!$B$8),仕訳日記帳!A415,IF(AND(OR($A415=Sheet2!$A$10,$A415=Sheet2!$A$11,$A415=Sheet2!$A$12,$A415=Sheet2!$A$13,$A415=Sheet2!$A$14,$A415=Sheet2!$A$15,$A415=Sheet2!$A$16,$A415=Sheet2!$A$17),Sheet2!$B$9&lt;=仕訳日記帳!$N415&lt;Sheet2!$C$10),仕訳日記帳!A415,""))))</f>
        <v/>
      </c>
      <c r="C415" t="str">
        <f>IF(AND($A415=Sheet2!$A$2,仕訳日記帳!$N415&gt;=Sheet2!$B$2),仕訳日記帳!B415,IF(AND(OR($A415=Sheet2!$A$3,$A415=Sheet2!$A$4,$A415=Sheet2!$A$5,$A415=Sheet2!$A$6,$A415=Sheet2!$A$7,$A415=Sheet2!$A$9),仕訳日記帳!$N415&gt;=Sheet2!$B$3),仕訳日記帳!B415,IF(AND($A415=Sheet2!$A$8,仕訳日記帳!$N415&gt;=Sheet2!$B$8),仕訳日記帳!B415,IF(AND(OR($A415=Sheet2!$A$10,$A415=Sheet2!$A$11,$A415=Sheet2!$A$12,$A415=Sheet2!$A$13,$A415=Sheet2!$A$14,$A415=Sheet2!$A$15,$A415=Sheet2!$A$16,$A415=Sheet2!$A$17),Sheet2!$B$9&lt;=仕訳日記帳!$N415&lt;Sheet2!$C$10),仕訳日記帳!B415,""))))</f>
        <v/>
      </c>
      <c r="D415" s="265" t="str">
        <f>IF(AND($A415=Sheet2!$A$2,仕訳日記帳!$N415&gt;=Sheet2!$B$2),仕訳日記帳!N415,IF(AND(OR($A415=Sheet2!$A$3,$A415=Sheet2!$A$4,$A415=Sheet2!$A$5,$A415=Sheet2!$A$6,$A415=Sheet2!$A$7,$A415=Sheet2!$A$9),仕訳日記帳!$N415&gt;=Sheet2!$B$3),仕訳日記帳!N415,IF(AND($A415=Sheet2!$A$8,仕訳日記帳!$N415&gt;=Sheet2!$B$8),仕訳日記帳!N415,IF(AND(OR($A415=Sheet2!$A$10,$A415=Sheet2!$A$11,$A415=Sheet2!$A$12,$A415=Sheet2!$A$13,$A415=Sheet2!$A$14,$A415=Sheet2!$A$15,$A415=Sheet2!$A$16,$A415=Sheet2!$A$17),Sheet2!$B$9&lt;=仕訳日記帳!$N415&lt;Sheet2!$C$10),仕訳日記帳!N415,""))))</f>
        <v/>
      </c>
      <c r="E415" s="263" t="str">
        <f>IF(AND($A415=Sheet2!$A$2,仕訳日記帳!$N415&gt;=Sheet2!$B$2),仕訳日記帳!G415,IF(AND(OR($A415=Sheet2!$A$3,$A415=Sheet2!$A$4,$A415=Sheet2!$A$5,$A415=Sheet2!$A$6,$A415=Sheet2!$A$7,$A415=Sheet2!$A$9),仕訳日記帳!$N415&gt;=Sheet2!$B$3),仕訳日記帳!G415,IF(AND($A415=Sheet2!$A$8,仕訳日記帳!$N415&gt;=Sheet2!$B$8),仕訳日記帳!G415,IF(AND(OR($A415=Sheet2!$A$10,$A415=Sheet2!$A$11,$A415=Sheet2!$A$12,$A415=Sheet2!$A$13,$A415=Sheet2!$A$14,$A415=Sheet2!$A$15,$A415=Sheet2!$A$16,$A415=Sheet2!$A$17),Sheet2!$B$9&lt;=仕訳日記帳!$N415&lt;Sheet2!$C$10),仕訳日記帳!G415,""))))</f>
        <v/>
      </c>
      <c r="G415" t="str">
        <f>IF(OR(A415=Sheet2!$A$2,A415=Sheet2!$A$3,A415=Sheet2!$A$4,A415=Sheet2!$A$5,A415=Sheet2!$A$6,A415=Sheet2!$A$7,A415=Sheet2!$A$8,A415=Sheet2!$A$9,A415=Sheet2!$A$10,A415=Sheet2!$A$11,A415=Sheet2!$A$12,$A$2=Sheet2!$A$13,A415=Sheet2!$A$14,$A$2=Sheet2!$A$15,$A$2=Sheet2!$A$16,A415=Sheet2!$A$17),"該当","")</f>
        <v/>
      </c>
      <c r="H415" t="str">
        <f>IF(OR(A415="",G415=""),"",COUNTIF($G$2:G415,"該当"))</f>
        <v/>
      </c>
    </row>
    <row r="416" spans="1:8">
      <c r="A416" t="str">
        <f>IF(AND(仕訳日記帳!D416=Sheet2!$A$2,仕訳日記帳!$N416&gt;=Sheet2!$B$2),仕訳日記帳!D416,IF(AND(OR(仕訳日記帳!D416=Sheet2!$A$3,仕訳日記帳!D416=Sheet2!$A$4,仕訳日記帳!D416=Sheet2!$A$5,仕訳日記帳!D416=Sheet2!$A$6,仕訳日記帳!D416=Sheet2!$A$7,仕訳日記帳!D416=Sheet2!$A$9),仕訳日記帳!$N416&gt;=Sheet2!$B$3),仕訳日記帳!D416,IF(AND(仕訳日記帳!D416=Sheet2!$A$8,仕訳日記帳!$N416&gt;=Sheet2!$B$8),仕訳日記帳!D416,IF(AND(OR(仕訳日記帳!D416=Sheet2!$A$10,仕訳日記帳!D416=Sheet2!$A$11,仕訳日記帳!D416=Sheet2!$A$12,仕訳日記帳!D416=Sheet2!$A$13,仕訳日記帳!D416=Sheet2!$A$14,仕訳日記帳!D416=Sheet2!$A$15,仕訳日記帳!D416=Sheet2!$A$16,仕訳日記帳!D416=Sheet2!$A$17),Sheet2!$B$9&lt;=仕訳日記帳!$N416&lt;Sheet2!$C$10),仕訳日記帳!D416,""))))</f>
        <v/>
      </c>
      <c r="B416" s="263" t="str">
        <f>IF(AND($A416=Sheet2!$A$2,仕訳日記帳!$N416&gt;=Sheet2!$B$2),仕訳日記帳!A416,IF(AND(OR($A416=Sheet2!$A$3,$A416=Sheet2!$A$4,$A416=Sheet2!$A$5,$A416=Sheet2!$A$6,$A416=Sheet2!$A$7,$A416=Sheet2!$A$9),仕訳日記帳!$N416&gt;=Sheet2!$B$3),仕訳日記帳!A416,IF(AND($A416=Sheet2!$A$8,仕訳日記帳!$N416&gt;=Sheet2!$B$8),仕訳日記帳!A416,IF(AND(OR($A416=Sheet2!$A$10,$A416=Sheet2!$A$11,$A416=Sheet2!$A$12,$A416=Sheet2!$A$13,$A416=Sheet2!$A$14,$A416=Sheet2!$A$15,$A416=Sheet2!$A$16,$A416=Sheet2!$A$17),Sheet2!$B$9&lt;=仕訳日記帳!$N416&lt;Sheet2!$C$10),仕訳日記帳!A416,""))))</f>
        <v/>
      </c>
      <c r="C416" t="str">
        <f>IF(AND($A416=Sheet2!$A$2,仕訳日記帳!$N416&gt;=Sheet2!$B$2),仕訳日記帳!B416,IF(AND(OR($A416=Sheet2!$A$3,$A416=Sheet2!$A$4,$A416=Sheet2!$A$5,$A416=Sheet2!$A$6,$A416=Sheet2!$A$7,$A416=Sheet2!$A$9),仕訳日記帳!$N416&gt;=Sheet2!$B$3),仕訳日記帳!B416,IF(AND($A416=Sheet2!$A$8,仕訳日記帳!$N416&gt;=Sheet2!$B$8),仕訳日記帳!B416,IF(AND(OR($A416=Sheet2!$A$10,$A416=Sheet2!$A$11,$A416=Sheet2!$A$12,$A416=Sheet2!$A$13,$A416=Sheet2!$A$14,$A416=Sheet2!$A$15,$A416=Sheet2!$A$16,$A416=Sheet2!$A$17),Sheet2!$B$9&lt;=仕訳日記帳!$N416&lt;Sheet2!$C$10),仕訳日記帳!B416,""))))</f>
        <v/>
      </c>
      <c r="D416" s="265" t="str">
        <f>IF(AND($A416=Sheet2!$A$2,仕訳日記帳!$N416&gt;=Sheet2!$B$2),仕訳日記帳!N416,IF(AND(OR($A416=Sheet2!$A$3,$A416=Sheet2!$A$4,$A416=Sheet2!$A$5,$A416=Sheet2!$A$6,$A416=Sheet2!$A$7,$A416=Sheet2!$A$9),仕訳日記帳!$N416&gt;=Sheet2!$B$3),仕訳日記帳!N416,IF(AND($A416=Sheet2!$A$8,仕訳日記帳!$N416&gt;=Sheet2!$B$8),仕訳日記帳!N416,IF(AND(OR($A416=Sheet2!$A$10,$A416=Sheet2!$A$11,$A416=Sheet2!$A$12,$A416=Sheet2!$A$13,$A416=Sheet2!$A$14,$A416=Sheet2!$A$15,$A416=Sheet2!$A$16,$A416=Sheet2!$A$17),Sheet2!$B$9&lt;=仕訳日記帳!$N416&lt;Sheet2!$C$10),仕訳日記帳!N416,""))))</f>
        <v/>
      </c>
      <c r="E416" s="263" t="str">
        <f>IF(AND($A416=Sheet2!$A$2,仕訳日記帳!$N416&gt;=Sheet2!$B$2),仕訳日記帳!G416,IF(AND(OR($A416=Sheet2!$A$3,$A416=Sheet2!$A$4,$A416=Sheet2!$A$5,$A416=Sheet2!$A$6,$A416=Sheet2!$A$7,$A416=Sheet2!$A$9),仕訳日記帳!$N416&gt;=Sheet2!$B$3),仕訳日記帳!G416,IF(AND($A416=Sheet2!$A$8,仕訳日記帳!$N416&gt;=Sheet2!$B$8),仕訳日記帳!G416,IF(AND(OR($A416=Sheet2!$A$10,$A416=Sheet2!$A$11,$A416=Sheet2!$A$12,$A416=Sheet2!$A$13,$A416=Sheet2!$A$14,$A416=Sheet2!$A$15,$A416=Sheet2!$A$16,$A416=Sheet2!$A$17),Sheet2!$B$9&lt;=仕訳日記帳!$N416&lt;Sheet2!$C$10),仕訳日記帳!G416,""))))</f>
        <v/>
      </c>
      <c r="G416" t="str">
        <f>IF(OR(A416=Sheet2!$A$2,A416=Sheet2!$A$3,A416=Sheet2!$A$4,A416=Sheet2!$A$5,A416=Sheet2!$A$6,A416=Sheet2!$A$7,A416=Sheet2!$A$8,A416=Sheet2!$A$9,A416=Sheet2!$A$10,A416=Sheet2!$A$11,A416=Sheet2!$A$12,$A$2=Sheet2!$A$13,A416=Sheet2!$A$14,$A$2=Sheet2!$A$15,$A$2=Sheet2!$A$16,A416=Sheet2!$A$17),"該当","")</f>
        <v/>
      </c>
      <c r="H416" t="str">
        <f>IF(OR(A416="",G416=""),"",COUNTIF($G$2:G416,"該当"))</f>
        <v/>
      </c>
    </row>
    <row r="417" spans="1:8">
      <c r="A417" t="str">
        <f>IF(AND(仕訳日記帳!D417=Sheet2!$A$2,仕訳日記帳!$N417&gt;=Sheet2!$B$2),仕訳日記帳!D417,IF(AND(OR(仕訳日記帳!D417=Sheet2!$A$3,仕訳日記帳!D417=Sheet2!$A$4,仕訳日記帳!D417=Sheet2!$A$5,仕訳日記帳!D417=Sheet2!$A$6,仕訳日記帳!D417=Sheet2!$A$7,仕訳日記帳!D417=Sheet2!$A$9),仕訳日記帳!$N417&gt;=Sheet2!$B$3),仕訳日記帳!D417,IF(AND(仕訳日記帳!D417=Sheet2!$A$8,仕訳日記帳!$N417&gt;=Sheet2!$B$8),仕訳日記帳!D417,IF(AND(OR(仕訳日記帳!D417=Sheet2!$A$10,仕訳日記帳!D417=Sheet2!$A$11,仕訳日記帳!D417=Sheet2!$A$12,仕訳日記帳!D417=Sheet2!$A$13,仕訳日記帳!D417=Sheet2!$A$14,仕訳日記帳!D417=Sheet2!$A$15,仕訳日記帳!D417=Sheet2!$A$16,仕訳日記帳!D417=Sheet2!$A$17),Sheet2!$B$9&lt;=仕訳日記帳!$N417&lt;Sheet2!$C$10),仕訳日記帳!D417,""))))</f>
        <v/>
      </c>
      <c r="B417" s="263" t="str">
        <f>IF(AND($A417=Sheet2!$A$2,仕訳日記帳!$N417&gt;=Sheet2!$B$2),仕訳日記帳!A417,IF(AND(OR($A417=Sheet2!$A$3,$A417=Sheet2!$A$4,$A417=Sheet2!$A$5,$A417=Sheet2!$A$6,$A417=Sheet2!$A$7,$A417=Sheet2!$A$9),仕訳日記帳!$N417&gt;=Sheet2!$B$3),仕訳日記帳!A417,IF(AND($A417=Sheet2!$A$8,仕訳日記帳!$N417&gt;=Sheet2!$B$8),仕訳日記帳!A417,IF(AND(OR($A417=Sheet2!$A$10,$A417=Sheet2!$A$11,$A417=Sheet2!$A$12,$A417=Sheet2!$A$13,$A417=Sheet2!$A$14,$A417=Sheet2!$A$15,$A417=Sheet2!$A$16,$A417=Sheet2!$A$17),Sheet2!$B$9&lt;=仕訳日記帳!$N417&lt;Sheet2!$C$10),仕訳日記帳!A417,""))))</f>
        <v/>
      </c>
      <c r="C417" t="str">
        <f>IF(AND($A417=Sheet2!$A$2,仕訳日記帳!$N417&gt;=Sheet2!$B$2),仕訳日記帳!B417,IF(AND(OR($A417=Sheet2!$A$3,$A417=Sheet2!$A$4,$A417=Sheet2!$A$5,$A417=Sheet2!$A$6,$A417=Sheet2!$A$7,$A417=Sheet2!$A$9),仕訳日記帳!$N417&gt;=Sheet2!$B$3),仕訳日記帳!B417,IF(AND($A417=Sheet2!$A$8,仕訳日記帳!$N417&gt;=Sheet2!$B$8),仕訳日記帳!B417,IF(AND(OR($A417=Sheet2!$A$10,$A417=Sheet2!$A$11,$A417=Sheet2!$A$12,$A417=Sheet2!$A$13,$A417=Sheet2!$A$14,$A417=Sheet2!$A$15,$A417=Sheet2!$A$16,$A417=Sheet2!$A$17),Sheet2!$B$9&lt;=仕訳日記帳!$N417&lt;Sheet2!$C$10),仕訳日記帳!B417,""))))</f>
        <v/>
      </c>
      <c r="D417" s="265" t="str">
        <f>IF(AND($A417=Sheet2!$A$2,仕訳日記帳!$N417&gt;=Sheet2!$B$2),仕訳日記帳!N417,IF(AND(OR($A417=Sheet2!$A$3,$A417=Sheet2!$A$4,$A417=Sheet2!$A$5,$A417=Sheet2!$A$6,$A417=Sheet2!$A$7,$A417=Sheet2!$A$9),仕訳日記帳!$N417&gt;=Sheet2!$B$3),仕訳日記帳!N417,IF(AND($A417=Sheet2!$A$8,仕訳日記帳!$N417&gt;=Sheet2!$B$8),仕訳日記帳!N417,IF(AND(OR($A417=Sheet2!$A$10,$A417=Sheet2!$A$11,$A417=Sheet2!$A$12,$A417=Sheet2!$A$13,$A417=Sheet2!$A$14,$A417=Sheet2!$A$15,$A417=Sheet2!$A$16,$A417=Sheet2!$A$17),Sheet2!$B$9&lt;=仕訳日記帳!$N417&lt;Sheet2!$C$10),仕訳日記帳!N417,""))))</f>
        <v/>
      </c>
      <c r="E417" s="263" t="str">
        <f>IF(AND($A417=Sheet2!$A$2,仕訳日記帳!$N417&gt;=Sheet2!$B$2),仕訳日記帳!G417,IF(AND(OR($A417=Sheet2!$A$3,$A417=Sheet2!$A$4,$A417=Sheet2!$A$5,$A417=Sheet2!$A$6,$A417=Sheet2!$A$7,$A417=Sheet2!$A$9),仕訳日記帳!$N417&gt;=Sheet2!$B$3),仕訳日記帳!G417,IF(AND($A417=Sheet2!$A$8,仕訳日記帳!$N417&gt;=Sheet2!$B$8),仕訳日記帳!G417,IF(AND(OR($A417=Sheet2!$A$10,$A417=Sheet2!$A$11,$A417=Sheet2!$A$12,$A417=Sheet2!$A$13,$A417=Sheet2!$A$14,$A417=Sheet2!$A$15,$A417=Sheet2!$A$16,$A417=Sheet2!$A$17),Sheet2!$B$9&lt;=仕訳日記帳!$N417&lt;Sheet2!$C$10),仕訳日記帳!G417,""))))</f>
        <v/>
      </c>
      <c r="G417" t="str">
        <f>IF(OR(A417=Sheet2!$A$2,A417=Sheet2!$A$3,A417=Sheet2!$A$4,A417=Sheet2!$A$5,A417=Sheet2!$A$6,A417=Sheet2!$A$7,A417=Sheet2!$A$8,A417=Sheet2!$A$9,A417=Sheet2!$A$10,A417=Sheet2!$A$11,A417=Sheet2!$A$12,$A$2=Sheet2!$A$13,A417=Sheet2!$A$14,$A$2=Sheet2!$A$15,$A$2=Sheet2!$A$16,A417=Sheet2!$A$17),"該当","")</f>
        <v/>
      </c>
      <c r="H417" t="str">
        <f>IF(OR(A417="",G417=""),"",COUNTIF($G$2:G417,"該当"))</f>
        <v/>
      </c>
    </row>
    <row r="418" spans="1:8">
      <c r="A418" t="str">
        <f>IF(AND(仕訳日記帳!D418=Sheet2!$A$2,仕訳日記帳!$N418&gt;=Sheet2!$B$2),仕訳日記帳!D418,IF(AND(OR(仕訳日記帳!D418=Sheet2!$A$3,仕訳日記帳!D418=Sheet2!$A$4,仕訳日記帳!D418=Sheet2!$A$5,仕訳日記帳!D418=Sheet2!$A$6,仕訳日記帳!D418=Sheet2!$A$7,仕訳日記帳!D418=Sheet2!$A$9),仕訳日記帳!$N418&gt;=Sheet2!$B$3),仕訳日記帳!D418,IF(AND(仕訳日記帳!D418=Sheet2!$A$8,仕訳日記帳!$N418&gt;=Sheet2!$B$8),仕訳日記帳!D418,IF(AND(OR(仕訳日記帳!D418=Sheet2!$A$10,仕訳日記帳!D418=Sheet2!$A$11,仕訳日記帳!D418=Sheet2!$A$12,仕訳日記帳!D418=Sheet2!$A$13,仕訳日記帳!D418=Sheet2!$A$14,仕訳日記帳!D418=Sheet2!$A$15,仕訳日記帳!D418=Sheet2!$A$16,仕訳日記帳!D418=Sheet2!$A$17),Sheet2!$B$9&lt;=仕訳日記帳!$N418&lt;Sheet2!$C$10),仕訳日記帳!D418,""))))</f>
        <v/>
      </c>
      <c r="B418" s="263" t="str">
        <f>IF(AND($A418=Sheet2!$A$2,仕訳日記帳!$N418&gt;=Sheet2!$B$2),仕訳日記帳!A418,IF(AND(OR($A418=Sheet2!$A$3,$A418=Sheet2!$A$4,$A418=Sheet2!$A$5,$A418=Sheet2!$A$6,$A418=Sheet2!$A$7,$A418=Sheet2!$A$9),仕訳日記帳!$N418&gt;=Sheet2!$B$3),仕訳日記帳!A418,IF(AND($A418=Sheet2!$A$8,仕訳日記帳!$N418&gt;=Sheet2!$B$8),仕訳日記帳!A418,IF(AND(OR($A418=Sheet2!$A$10,$A418=Sheet2!$A$11,$A418=Sheet2!$A$12,$A418=Sheet2!$A$13,$A418=Sheet2!$A$14,$A418=Sheet2!$A$15,$A418=Sheet2!$A$16,$A418=Sheet2!$A$17),Sheet2!$B$9&lt;=仕訳日記帳!$N418&lt;Sheet2!$C$10),仕訳日記帳!A418,""))))</f>
        <v/>
      </c>
      <c r="C418" t="str">
        <f>IF(AND($A418=Sheet2!$A$2,仕訳日記帳!$N418&gt;=Sheet2!$B$2),仕訳日記帳!B418,IF(AND(OR($A418=Sheet2!$A$3,$A418=Sheet2!$A$4,$A418=Sheet2!$A$5,$A418=Sheet2!$A$6,$A418=Sheet2!$A$7,$A418=Sheet2!$A$9),仕訳日記帳!$N418&gt;=Sheet2!$B$3),仕訳日記帳!B418,IF(AND($A418=Sheet2!$A$8,仕訳日記帳!$N418&gt;=Sheet2!$B$8),仕訳日記帳!B418,IF(AND(OR($A418=Sheet2!$A$10,$A418=Sheet2!$A$11,$A418=Sheet2!$A$12,$A418=Sheet2!$A$13,$A418=Sheet2!$A$14,$A418=Sheet2!$A$15,$A418=Sheet2!$A$16,$A418=Sheet2!$A$17),Sheet2!$B$9&lt;=仕訳日記帳!$N418&lt;Sheet2!$C$10),仕訳日記帳!B418,""))))</f>
        <v/>
      </c>
      <c r="D418" s="265" t="str">
        <f>IF(AND($A418=Sheet2!$A$2,仕訳日記帳!$N418&gt;=Sheet2!$B$2),仕訳日記帳!N418,IF(AND(OR($A418=Sheet2!$A$3,$A418=Sheet2!$A$4,$A418=Sheet2!$A$5,$A418=Sheet2!$A$6,$A418=Sheet2!$A$7,$A418=Sheet2!$A$9),仕訳日記帳!$N418&gt;=Sheet2!$B$3),仕訳日記帳!N418,IF(AND($A418=Sheet2!$A$8,仕訳日記帳!$N418&gt;=Sheet2!$B$8),仕訳日記帳!N418,IF(AND(OR($A418=Sheet2!$A$10,$A418=Sheet2!$A$11,$A418=Sheet2!$A$12,$A418=Sheet2!$A$13,$A418=Sheet2!$A$14,$A418=Sheet2!$A$15,$A418=Sheet2!$A$16,$A418=Sheet2!$A$17),Sheet2!$B$9&lt;=仕訳日記帳!$N418&lt;Sheet2!$C$10),仕訳日記帳!N418,""))))</f>
        <v/>
      </c>
      <c r="E418" s="263" t="str">
        <f>IF(AND($A418=Sheet2!$A$2,仕訳日記帳!$N418&gt;=Sheet2!$B$2),仕訳日記帳!G418,IF(AND(OR($A418=Sheet2!$A$3,$A418=Sheet2!$A$4,$A418=Sheet2!$A$5,$A418=Sheet2!$A$6,$A418=Sheet2!$A$7,$A418=Sheet2!$A$9),仕訳日記帳!$N418&gt;=Sheet2!$B$3),仕訳日記帳!G418,IF(AND($A418=Sheet2!$A$8,仕訳日記帳!$N418&gt;=Sheet2!$B$8),仕訳日記帳!G418,IF(AND(OR($A418=Sheet2!$A$10,$A418=Sheet2!$A$11,$A418=Sheet2!$A$12,$A418=Sheet2!$A$13,$A418=Sheet2!$A$14,$A418=Sheet2!$A$15,$A418=Sheet2!$A$16,$A418=Sheet2!$A$17),Sheet2!$B$9&lt;=仕訳日記帳!$N418&lt;Sheet2!$C$10),仕訳日記帳!G418,""))))</f>
        <v/>
      </c>
      <c r="G418" t="str">
        <f>IF(OR(A418=Sheet2!$A$2,A418=Sheet2!$A$3,A418=Sheet2!$A$4,A418=Sheet2!$A$5,A418=Sheet2!$A$6,A418=Sheet2!$A$7,A418=Sheet2!$A$8,A418=Sheet2!$A$9,A418=Sheet2!$A$10,A418=Sheet2!$A$11,A418=Sheet2!$A$12,$A$2=Sheet2!$A$13,A418=Sheet2!$A$14,$A$2=Sheet2!$A$15,$A$2=Sheet2!$A$16,A418=Sheet2!$A$17),"該当","")</f>
        <v/>
      </c>
      <c r="H418" t="str">
        <f>IF(OR(A418="",G418=""),"",COUNTIF($G$2:G418,"該当"))</f>
        <v/>
      </c>
    </row>
    <row r="419" spans="1:8">
      <c r="A419" t="str">
        <f>IF(AND(仕訳日記帳!D419=Sheet2!$A$2,仕訳日記帳!$N419&gt;=Sheet2!$B$2),仕訳日記帳!D419,IF(AND(OR(仕訳日記帳!D419=Sheet2!$A$3,仕訳日記帳!D419=Sheet2!$A$4,仕訳日記帳!D419=Sheet2!$A$5,仕訳日記帳!D419=Sheet2!$A$6,仕訳日記帳!D419=Sheet2!$A$7,仕訳日記帳!D419=Sheet2!$A$9),仕訳日記帳!$N419&gt;=Sheet2!$B$3),仕訳日記帳!D419,IF(AND(仕訳日記帳!D419=Sheet2!$A$8,仕訳日記帳!$N419&gt;=Sheet2!$B$8),仕訳日記帳!D419,IF(AND(OR(仕訳日記帳!D419=Sheet2!$A$10,仕訳日記帳!D419=Sheet2!$A$11,仕訳日記帳!D419=Sheet2!$A$12,仕訳日記帳!D419=Sheet2!$A$13,仕訳日記帳!D419=Sheet2!$A$14,仕訳日記帳!D419=Sheet2!$A$15,仕訳日記帳!D419=Sheet2!$A$16,仕訳日記帳!D419=Sheet2!$A$17),Sheet2!$B$9&lt;=仕訳日記帳!$N419&lt;Sheet2!$C$10),仕訳日記帳!D419,""))))</f>
        <v/>
      </c>
      <c r="B419" s="263" t="str">
        <f>IF(AND($A419=Sheet2!$A$2,仕訳日記帳!$N419&gt;=Sheet2!$B$2),仕訳日記帳!A419,IF(AND(OR($A419=Sheet2!$A$3,$A419=Sheet2!$A$4,$A419=Sheet2!$A$5,$A419=Sheet2!$A$6,$A419=Sheet2!$A$7,$A419=Sheet2!$A$9),仕訳日記帳!$N419&gt;=Sheet2!$B$3),仕訳日記帳!A419,IF(AND($A419=Sheet2!$A$8,仕訳日記帳!$N419&gt;=Sheet2!$B$8),仕訳日記帳!A419,IF(AND(OR($A419=Sheet2!$A$10,$A419=Sheet2!$A$11,$A419=Sheet2!$A$12,$A419=Sheet2!$A$13,$A419=Sheet2!$A$14,$A419=Sheet2!$A$15,$A419=Sheet2!$A$16,$A419=Sheet2!$A$17),Sheet2!$B$9&lt;=仕訳日記帳!$N419&lt;Sheet2!$C$10),仕訳日記帳!A419,""))))</f>
        <v/>
      </c>
      <c r="C419" t="str">
        <f>IF(AND($A419=Sheet2!$A$2,仕訳日記帳!$N419&gt;=Sheet2!$B$2),仕訳日記帳!B419,IF(AND(OR($A419=Sheet2!$A$3,$A419=Sheet2!$A$4,$A419=Sheet2!$A$5,$A419=Sheet2!$A$6,$A419=Sheet2!$A$7,$A419=Sheet2!$A$9),仕訳日記帳!$N419&gt;=Sheet2!$B$3),仕訳日記帳!B419,IF(AND($A419=Sheet2!$A$8,仕訳日記帳!$N419&gt;=Sheet2!$B$8),仕訳日記帳!B419,IF(AND(OR($A419=Sheet2!$A$10,$A419=Sheet2!$A$11,$A419=Sheet2!$A$12,$A419=Sheet2!$A$13,$A419=Sheet2!$A$14,$A419=Sheet2!$A$15,$A419=Sheet2!$A$16,$A419=Sheet2!$A$17),Sheet2!$B$9&lt;=仕訳日記帳!$N419&lt;Sheet2!$C$10),仕訳日記帳!B419,""))))</f>
        <v/>
      </c>
      <c r="D419" s="265" t="str">
        <f>IF(AND($A419=Sheet2!$A$2,仕訳日記帳!$N419&gt;=Sheet2!$B$2),仕訳日記帳!N419,IF(AND(OR($A419=Sheet2!$A$3,$A419=Sheet2!$A$4,$A419=Sheet2!$A$5,$A419=Sheet2!$A$6,$A419=Sheet2!$A$7,$A419=Sheet2!$A$9),仕訳日記帳!$N419&gt;=Sheet2!$B$3),仕訳日記帳!N419,IF(AND($A419=Sheet2!$A$8,仕訳日記帳!$N419&gt;=Sheet2!$B$8),仕訳日記帳!N419,IF(AND(OR($A419=Sheet2!$A$10,$A419=Sheet2!$A$11,$A419=Sheet2!$A$12,$A419=Sheet2!$A$13,$A419=Sheet2!$A$14,$A419=Sheet2!$A$15,$A419=Sheet2!$A$16,$A419=Sheet2!$A$17),Sheet2!$B$9&lt;=仕訳日記帳!$N419&lt;Sheet2!$C$10),仕訳日記帳!N419,""))))</f>
        <v/>
      </c>
      <c r="E419" s="263" t="str">
        <f>IF(AND($A419=Sheet2!$A$2,仕訳日記帳!$N419&gt;=Sheet2!$B$2),仕訳日記帳!G419,IF(AND(OR($A419=Sheet2!$A$3,$A419=Sheet2!$A$4,$A419=Sheet2!$A$5,$A419=Sheet2!$A$6,$A419=Sheet2!$A$7,$A419=Sheet2!$A$9),仕訳日記帳!$N419&gt;=Sheet2!$B$3),仕訳日記帳!G419,IF(AND($A419=Sheet2!$A$8,仕訳日記帳!$N419&gt;=Sheet2!$B$8),仕訳日記帳!G419,IF(AND(OR($A419=Sheet2!$A$10,$A419=Sheet2!$A$11,$A419=Sheet2!$A$12,$A419=Sheet2!$A$13,$A419=Sheet2!$A$14,$A419=Sheet2!$A$15,$A419=Sheet2!$A$16,$A419=Sheet2!$A$17),Sheet2!$B$9&lt;=仕訳日記帳!$N419&lt;Sheet2!$C$10),仕訳日記帳!G419,""))))</f>
        <v/>
      </c>
      <c r="G419" t="str">
        <f>IF(OR(A419=Sheet2!$A$2,A419=Sheet2!$A$3,A419=Sheet2!$A$4,A419=Sheet2!$A$5,A419=Sheet2!$A$6,A419=Sheet2!$A$7,A419=Sheet2!$A$8,A419=Sheet2!$A$9,A419=Sheet2!$A$10,A419=Sheet2!$A$11,A419=Sheet2!$A$12,$A$2=Sheet2!$A$13,A419=Sheet2!$A$14,$A$2=Sheet2!$A$15,$A$2=Sheet2!$A$16,A419=Sheet2!$A$17),"該当","")</f>
        <v/>
      </c>
      <c r="H419" t="str">
        <f>IF(OR(A419="",G419=""),"",COUNTIF($G$2:G419,"該当"))</f>
        <v/>
      </c>
    </row>
    <row r="420" spans="1:8">
      <c r="A420" t="str">
        <f>IF(AND(仕訳日記帳!D420=Sheet2!$A$2,仕訳日記帳!$N420&gt;=Sheet2!$B$2),仕訳日記帳!D420,IF(AND(OR(仕訳日記帳!D420=Sheet2!$A$3,仕訳日記帳!D420=Sheet2!$A$4,仕訳日記帳!D420=Sheet2!$A$5,仕訳日記帳!D420=Sheet2!$A$6,仕訳日記帳!D420=Sheet2!$A$7,仕訳日記帳!D420=Sheet2!$A$9),仕訳日記帳!$N420&gt;=Sheet2!$B$3),仕訳日記帳!D420,IF(AND(仕訳日記帳!D420=Sheet2!$A$8,仕訳日記帳!$N420&gt;=Sheet2!$B$8),仕訳日記帳!D420,IF(AND(OR(仕訳日記帳!D420=Sheet2!$A$10,仕訳日記帳!D420=Sheet2!$A$11,仕訳日記帳!D420=Sheet2!$A$12,仕訳日記帳!D420=Sheet2!$A$13,仕訳日記帳!D420=Sheet2!$A$14,仕訳日記帳!D420=Sheet2!$A$15,仕訳日記帳!D420=Sheet2!$A$16,仕訳日記帳!D420=Sheet2!$A$17),Sheet2!$B$9&lt;=仕訳日記帳!$N420&lt;Sheet2!$C$10),仕訳日記帳!D420,""))))</f>
        <v/>
      </c>
      <c r="B420" s="263" t="str">
        <f>IF(AND($A420=Sheet2!$A$2,仕訳日記帳!$N420&gt;=Sheet2!$B$2),仕訳日記帳!A420,IF(AND(OR($A420=Sheet2!$A$3,$A420=Sheet2!$A$4,$A420=Sheet2!$A$5,$A420=Sheet2!$A$6,$A420=Sheet2!$A$7,$A420=Sheet2!$A$9),仕訳日記帳!$N420&gt;=Sheet2!$B$3),仕訳日記帳!A420,IF(AND($A420=Sheet2!$A$8,仕訳日記帳!$N420&gt;=Sheet2!$B$8),仕訳日記帳!A420,IF(AND(OR($A420=Sheet2!$A$10,$A420=Sheet2!$A$11,$A420=Sheet2!$A$12,$A420=Sheet2!$A$13,$A420=Sheet2!$A$14,$A420=Sheet2!$A$15,$A420=Sheet2!$A$16,$A420=Sheet2!$A$17),Sheet2!$B$9&lt;=仕訳日記帳!$N420&lt;Sheet2!$C$10),仕訳日記帳!A420,""))))</f>
        <v/>
      </c>
      <c r="C420" t="str">
        <f>IF(AND($A420=Sheet2!$A$2,仕訳日記帳!$N420&gt;=Sheet2!$B$2),仕訳日記帳!B420,IF(AND(OR($A420=Sheet2!$A$3,$A420=Sheet2!$A$4,$A420=Sheet2!$A$5,$A420=Sheet2!$A$6,$A420=Sheet2!$A$7,$A420=Sheet2!$A$9),仕訳日記帳!$N420&gt;=Sheet2!$B$3),仕訳日記帳!B420,IF(AND($A420=Sheet2!$A$8,仕訳日記帳!$N420&gt;=Sheet2!$B$8),仕訳日記帳!B420,IF(AND(OR($A420=Sheet2!$A$10,$A420=Sheet2!$A$11,$A420=Sheet2!$A$12,$A420=Sheet2!$A$13,$A420=Sheet2!$A$14,$A420=Sheet2!$A$15,$A420=Sheet2!$A$16,$A420=Sheet2!$A$17),Sheet2!$B$9&lt;=仕訳日記帳!$N420&lt;Sheet2!$C$10),仕訳日記帳!B420,""))))</f>
        <v/>
      </c>
      <c r="D420" s="265" t="str">
        <f>IF(AND($A420=Sheet2!$A$2,仕訳日記帳!$N420&gt;=Sheet2!$B$2),仕訳日記帳!N420,IF(AND(OR($A420=Sheet2!$A$3,$A420=Sheet2!$A$4,$A420=Sheet2!$A$5,$A420=Sheet2!$A$6,$A420=Sheet2!$A$7,$A420=Sheet2!$A$9),仕訳日記帳!$N420&gt;=Sheet2!$B$3),仕訳日記帳!N420,IF(AND($A420=Sheet2!$A$8,仕訳日記帳!$N420&gt;=Sheet2!$B$8),仕訳日記帳!N420,IF(AND(OR($A420=Sheet2!$A$10,$A420=Sheet2!$A$11,$A420=Sheet2!$A$12,$A420=Sheet2!$A$13,$A420=Sheet2!$A$14,$A420=Sheet2!$A$15,$A420=Sheet2!$A$16,$A420=Sheet2!$A$17),Sheet2!$B$9&lt;=仕訳日記帳!$N420&lt;Sheet2!$C$10),仕訳日記帳!N420,""))))</f>
        <v/>
      </c>
      <c r="E420" s="263" t="str">
        <f>IF(AND($A420=Sheet2!$A$2,仕訳日記帳!$N420&gt;=Sheet2!$B$2),仕訳日記帳!G420,IF(AND(OR($A420=Sheet2!$A$3,$A420=Sheet2!$A$4,$A420=Sheet2!$A$5,$A420=Sheet2!$A$6,$A420=Sheet2!$A$7,$A420=Sheet2!$A$9),仕訳日記帳!$N420&gt;=Sheet2!$B$3),仕訳日記帳!G420,IF(AND($A420=Sheet2!$A$8,仕訳日記帳!$N420&gt;=Sheet2!$B$8),仕訳日記帳!G420,IF(AND(OR($A420=Sheet2!$A$10,$A420=Sheet2!$A$11,$A420=Sheet2!$A$12,$A420=Sheet2!$A$13,$A420=Sheet2!$A$14,$A420=Sheet2!$A$15,$A420=Sheet2!$A$16,$A420=Sheet2!$A$17),Sheet2!$B$9&lt;=仕訳日記帳!$N420&lt;Sheet2!$C$10),仕訳日記帳!G420,""))))</f>
        <v/>
      </c>
      <c r="G420" t="str">
        <f>IF(OR(A420=Sheet2!$A$2,A420=Sheet2!$A$3,A420=Sheet2!$A$4,A420=Sheet2!$A$5,A420=Sheet2!$A$6,A420=Sheet2!$A$7,A420=Sheet2!$A$8,A420=Sheet2!$A$9,A420=Sheet2!$A$10,A420=Sheet2!$A$11,A420=Sheet2!$A$12,$A$2=Sheet2!$A$13,A420=Sheet2!$A$14,$A$2=Sheet2!$A$15,$A$2=Sheet2!$A$16,A420=Sheet2!$A$17),"該当","")</f>
        <v/>
      </c>
      <c r="H420" t="str">
        <f>IF(OR(A420="",G420=""),"",COUNTIF($G$2:G420,"該当"))</f>
        <v/>
      </c>
    </row>
    <row r="421" spans="1:8">
      <c r="A421" t="str">
        <f>IF(AND(仕訳日記帳!D421=Sheet2!$A$2,仕訳日記帳!$N421&gt;=Sheet2!$B$2),仕訳日記帳!D421,IF(AND(OR(仕訳日記帳!D421=Sheet2!$A$3,仕訳日記帳!D421=Sheet2!$A$4,仕訳日記帳!D421=Sheet2!$A$5,仕訳日記帳!D421=Sheet2!$A$6,仕訳日記帳!D421=Sheet2!$A$7,仕訳日記帳!D421=Sheet2!$A$9),仕訳日記帳!$N421&gt;=Sheet2!$B$3),仕訳日記帳!D421,IF(AND(仕訳日記帳!D421=Sheet2!$A$8,仕訳日記帳!$N421&gt;=Sheet2!$B$8),仕訳日記帳!D421,IF(AND(OR(仕訳日記帳!D421=Sheet2!$A$10,仕訳日記帳!D421=Sheet2!$A$11,仕訳日記帳!D421=Sheet2!$A$12,仕訳日記帳!D421=Sheet2!$A$13,仕訳日記帳!D421=Sheet2!$A$14,仕訳日記帳!D421=Sheet2!$A$15,仕訳日記帳!D421=Sheet2!$A$16,仕訳日記帳!D421=Sheet2!$A$17),Sheet2!$B$9&lt;=仕訳日記帳!$N421&lt;Sheet2!$C$10),仕訳日記帳!D421,""))))</f>
        <v/>
      </c>
      <c r="B421" s="263" t="str">
        <f>IF(AND($A421=Sheet2!$A$2,仕訳日記帳!$N421&gt;=Sheet2!$B$2),仕訳日記帳!A421,IF(AND(OR($A421=Sheet2!$A$3,$A421=Sheet2!$A$4,$A421=Sheet2!$A$5,$A421=Sheet2!$A$6,$A421=Sheet2!$A$7,$A421=Sheet2!$A$9),仕訳日記帳!$N421&gt;=Sheet2!$B$3),仕訳日記帳!A421,IF(AND($A421=Sheet2!$A$8,仕訳日記帳!$N421&gt;=Sheet2!$B$8),仕訳日記帳!A421,IF(AND(OR($A421=Sheet2!$A$10,$A421=Sheet2!$A$11,$A421=Sheet2!$A$12,$A421=Sheet2!$A$13,$A421=Sheet2!$A$14,$A421=Sheet2!$A$15,$A421=Sheet2!$A$16,$A421=Sheet2!$A$17),Sheet2!$B$9&lt;=仕訳日記帳!$N421&lt;Sheet2!$C$10),仕訳日記帳!A421,""))))</f>
        <v/>
      </c>
      <c r="C421" t="str">
        <f>IF(AND($A421=Sheet2!$A$2,仕訳日記帳!$N421&gt;=Sheet2!$B$2),仕訳日記帳!B421,IF(AND(OR($A421=Sheet2!$A$3,$A421=Sheet2!$A$4,$A421=Sheet2!$A$5,$A421=Sheet2!$A$6,$A421=Sheet2!$A$7,$A421=Sheet2!$A$9),仕訳日記帳!$N421&gt;=Sheet2!$B$3),仕訳日記帳!B421,IF(AND($A421=Sheet2!$A$8,仕訳日記帳!$N421&gt;=Sheet2!$B$8),仕訳日記帳!B421,IF(AND(OR($A421=Sheet2!$A$10,$A421=Sheet2!$A$11,$A421=Sheet2!$A$12,$A421=Sheet2!$A$13,$A421=Sheet2!$A$14,$A421=Sheet2!$A$15,$A421=Sheet2!$A$16,$A421=Sheet2!$A$17),Sheet2!$B$9&lt;=仕訳日記帳!$N421&lt;Sheet2!$C$10),仕訳日記帳!B421,""))))</f>
        <v/>
      </c>
      <c r="D421" s="265" t="str">
        <f>IF(AND($A421=Sheet2!$A$2,仕訳日記帳!$N421&gt;=Sheet2!$B$2),仕訳日記帳!N421,IF(AND(OR($A421=Sheet2!$A$3,$A421=Sheet2!$A$4,$A421=Sheet2!$A$5,$A421=Sheet2!$A$6,$A421=Sheet2!$A$7,$A421=Sheet2!$A$9),仕訳日記帳!$N421&gt;=Sheet2!$B$3),仕訳日記帳!N421,IF(AND($A421=Sheet2!$A$8,仕訳日記帳!$N421&gt;=Sheet2!$B$8),仕訳日記帳!N421,IF(AND(OR($A421=Sheet2!$A$10,$A421=Sheet2!$A$11,$A421=Sheet2!$A$12,$A421=Sheet2!$A$13,$A421=Sheet2!$A$14,$A421=Sheet2!$A$15,$A421=Sheet2!$A$16,$A421=Sheet2!$A$17),Sheet2!$B$9&lt;=仕訳日記帳!$N421&lt;Sheet2!$C$10),仕訳日記帳!N421,""))))</f>
        <v/>
      </c>
      <c r="E421" s="263" t="str">
        <f>IF(AND($A421=Sheet2!$A$2,仕訳日記帳!$N421&gt;=Sheet2!$B$2),仕訳日記帳!G421,IF(AND(OR($A421=Sheet2!$A$3,$A421=Sheet2!$A$4,$A421=Sheet2!$A$5,$A421=Sheet2!$A$6,$A421=Sheet2!$A$7,$A421=Sheet2!$A$9),仕訳日記帳!$N421&gt;=Sheet2!$B$3),仕訳日記帳!G421,IF(AND($A421=Sheet2!$A$8,仕訳日記帳!$N421&gt;=Sheet2!$B$8),仕訳日記帳!G421,IF(AND(OR($A421=Sheet2!$A$10,$A421=Sheet2!$A$11,$A421=Sheet2!$A$12,$A421=Sheet2!$A$13,$A421=Sheet2!$A$14,$A421=Sheet2!$A$15,$A421=Sheet2!$A$16,$A421=Sheet2!$A$17),Sheet2!$B$9&lt;=仕訳日記帳!$N421&lt;Sheet2!$C$10),仕訳日記帳!G421,""))))</f>
        <v/>
      </c>
      <c r="G421" t="str">
        <f>IF(OR(A421=Sheet2!$A$2,A421=Sheet2!$A$3,A421=Sheet2!$A$4,A421=Sheet2!$A$5,A421=Sheet2!$A$6,A421=Sheet2!$A$7,A421=Sheet2!$A$8,A421=Sheet2!$A$9,A421=Sheet2!$A$10,A421=Sheet2!$A$11,A421=Sheet2!$A$12,$A$2=Sheet2!$A$13,A421=Sheet2!$A$14,$A$2=Sheet2!$A$15,$A$2=Sheet2!$A$16,A421=Sheet2!$A$17),"該当","")</f>
        <v/>
      </c>
      <c r="H421" t="str">
        <f>IF(OR(A421="",G421=""),"",COUNTIF($G$2:G421,"該当"))</f>
        <v/>
      </c>
    </row>
    <row r="422" spans="1:8">
      <c r="A422" t="str">
        <f>IF(AND(仕訳日記帳!D422=Sheet2!$A$2,仕訳日記帳!$N422&gt;=Sheet2!$B$2),仕訳日記帳!D422,IF(AND(OR(仕訳日記帳!D422=Sheet2!$A$3,仕訳日記帳!D422=Sheet2!$A$4,仕訳日記帳!D422=Sheet2!$A$5,仕訳日記帳!D422=Sheet2!$A$6,仕訳日記帳!D422=Sheet2!$A$7,仕訳日記帳!D422=Sheet2!$A$9),仕訳日記帳!$N422&gt;=Sheet2!$B$3),仕訳日記帳!D422,IF(AND(仕訳日記帳!D422=Sheet2!$A$8,仕訳日記帳!$N422&gt;=Sheet2!$B$8),仕訳日記帳!D422,IF(AND(OR(仕訳日記帳!D422=Sheet2!$A$10,仕訳日記帳!D422=Sheet2!$A$11,仕訳日記帳!D422=Sheet2!$A$12,仕訳日記帳!D422=Sheet2!$A$13,仕訳日記帳!D422=Sheet2!$A$14,仕訳日記帳!D422=Sheet2!$A$15,仕訳日記帳!D422=Sheet2!$A$16,仕訳日記帳!D422=Sheet2!$A$17),Sheet2!$B$9&lt;=仕訳日記帳!$N422&lt;Sheet2!$C$10),仕訳日記帳!D422,""))))</f>
        <v/>
      </c>
      <c r="B422" s="263" t="str">
        <f>IF(AND($A422=Sheet2!$A$2,仕訳日記帳!$N422&gt;=Sheet2!$B$2),仕訳日記帳!A422,IF(AND(OR($A422=Sheet2!$A$3,$A422=Sheet2!$A$4,$A422=Sheet2!$A$5,$A422=Sheet2!$A$6,$A422=Sheet2!$A$7,$A422=Sheet2!$A$9),仕訳日記帳!$N422&gt;=Sheet2!$B$3),仕訳日記帳!A422,IF(AND($A422=Sheet2!$A$8,仕訳日記帳!$N422&gt;=Sheet2!$B$8),仕訳日記帳!A422,IF(AND(OR($A422=Sheet2!$A$10,$A422=Sheet2!$A$11,$A422=Sheet2!$A$12,$A422=Sheet2!$A$13,$A422=Sheet2!$A$14,$A422=Sheet2!$A$15,$A422=Sheet2!$A$16,$A422=Sheet2!$A$17),Sheet2!$B$9&lt;=仕訳日記帳!$N422&lt;Sheet2!$C$10),仕訳日記帳!A422,""))))</f>
        <v/>
      </c>
      <c r="C422" t="str">
        <f>IF(AND($A422=Sheet2!$A$2,仕訳日記帳!$N422&gt;=Sheet2!$B$2),仕訳日記帳!B422,IF(AND(OR($A422=Sheet2!$A$3,$A422=Sheet2!$A$4,$A422=Sheet2!$A$5,$A422=Sheet2!$A$6,$A422=Sheet2!$A$7,$A422=Sheet2!$A$9),仕訳日記帳!$N422&gt;=Sheet2!$B$3),仕訳日記帳!B422,IF(AND($A422=Sheet2!$A$8,仕訳日記帳!$N422&gt;=Sheet2!$B$8),仕訳日記帳!B422,IF(AND(OR($A422=Sheet2!$A$10,$A422=Sheet2!$A$11,$A422=Sheet2!$A$12,$A422=Sheet2!$A$13,$A422=Sheet2!$A$14,$A422=Sheet2!$A$15,$A422=Sheet2!$A$16,$A422=Sheet2!$A$17),Sheet2!$B$9&lt;=仕訳日記帳!$N422&lt;Sheet2!$C$10),仕訳日記帳!B422,""))))</f>
        <v/>
      </c>
      <c r="D422" s="265" t="str">
        <f>IF(AND($A422=Sheet2!$A$2,仕訳日記帳!$N422&gt;=Sheet2!$B$2),仕訳日記帳!N422,IF(AND(OR($A422=Sheet2!$A$3,$A422=Sheet2!$A$4,$A422=Sheet2!$A$5,$A422=Sheet2!$A$6,$A422=Sheet2!$A$7,$A422=Sheet2!$A$9),仕訳日記帳!$N422&gt;=Sheet2!$B$3),仕訳日記帳!N422,IF(AND($A422=Sheet2!$A$8,仕訳日記帳!$N422&gt;=Sheet2!$B$8),仕訳日記帳!N422,IF(AND(OR($A422=Sheet2!$A$10,$A422=Sheet2!$A$11,$A422=Sheet2!$A$12,$A422=Sheet2!$A$13,$A422=Sheet2!$A$14,$A422=Sheet2!$A$15,$A422=Sheet2!$A$16,$A422=Sheet2!$A$17),Sheet2!$B$9&lt;=仕訳日記帳!$N422&lt;Sheet2!$C$10),仕訳日記帳!N422,""))))</f>
        <v/>
      </c>
      <c r="E422" s="263" t="str">
        <f>IF(AND($A422=Sheet2!$A$2,仕訳日記帳!$N422&gt;=Sheet2!$B$2),仕訳日記帳!G422,IF(AND(OR($A422=Sheet2!$A$3,$A422=Sheet2!$A$4,$A422=Sheet2!$A$5,$A422=Sheet2!$A$6,$A422=Sheet2!$A$7,$A422=Sheet2!$A$9),仕訳日記帳!$N422&gt;=Sheet2!$B$3),仕訳日記帳!G422,IF(AND($A422=Sheet2!$A$8,仕訳日記帳!$N422&gt;=Sheet2!$B$8),仕訳日記帳!G422,IF(AND(OR($A422=Sheet2!$A$10,$A422=Sheet2!$A$11,$A422=Sheet2!$A$12,$A422=Sheet2!$A$13,$A422=Sheet2!$A$14,$A422=Sheet2!$A$15,$A422=Sheet2!$A$16,$A422=Sheet2!$A$17),Sheet2!$B$9&lt;=仕訳日記帳!$N422&lt;Sheet2!$C$10),仕訳日記帳!G422,""))))</f>
        <v/>
      </c>
      <c r="G422" t="str">
        <f>IF(OR(A422=Sheet2!$A$2,A422=Sheet2!$A$3,A422=Sheet2!$A$4,A422=Sheet2!$A$5,A422=Sheet2!$A$6,A422=Sheet2!$A$7,A422=Sheet2!$A$8,A422=Sheet2!$A$9,A422=Sheet2!$A$10,A422=Sheet2!$A$11,A422=Sheet2!$A$12,$A$2=Sheet2!$A$13,A422=Sheet2!$A$14,$A$2=Sheet2!$A$15,$A$2=Sheet2!$A$16,A422=Sheet2!$A$17),"該当","")</f>
        <v/>
      </c>
      <c r="H422" t="str">
        <f>IF(OR(A422="",G422=""),"",COUNTIF($G$2:G422,"該当"))</f>
        <v/>
      </c>
    </row>
    <row r="423" spans="1:8">
      <c r="A423" t="str">
        <f>IF(AND(仕訳日記帳!D423=Sheet2!$A$2,仕訳日記帳!$N423&gt;=Sheet2!$B$2),仕訳日記帳!D423,IF(AND(OR(仕訳日記帳!D423=Sheet2!$A$3,仕訳日記帳!D423=Sheet2!$A$4,仕訳日記帳!D423=Sheet2!$A$5,仕訳日記帳!D423=Sheet2!$A$6,仕訳日記帳!D423=Sheet2!$A$7,仕訳日記帳!D423=Sheet2!$A$9),仕訳日記帳!$N423&gt;=Sheet2!$B$3),仕訳日記帳!D423,IF(AND(仕訳日記帳!D423=Sheet2!$A$8,仕訳日記帳!$N423&gt;=Sheet2!$B$8),仕訳日記帳!D423,IF(AND(OR(仕訳日記帳!D423=Sheet2!$A$10,仕訳日記帳!D423=Sheet2!$A$11,仕訳日記帳!D423=Sheet2!$A$12,仕訳日記帳!D423=Sheet2!$A$13,仕訳日記帳!D423=Sheet2!$A$14,仕訳日記帳!D423=Sheet2!$A$15,仕訳日記帳!D423=Sheet2!$A$16,仕訳日記帳!D423=Sheet2!$A$17),Sheet2!$B$9&lt;=仕訳日記帳!$N423&lt;Sheet2!$C$10),仕訳日記帳!D423,""))))</f>
        <v/>
      </c>
      <c r="B423" s="263" t="str">
        <f>IF(AND($A423=Sheet2!$A$2,仕訳日記帳!$N423&gt;=Sheet2!$B$2),仕訳日記帳!A423,IF(AND(OR($A423=Sheet2!$A$3,$A423=Sheet2!$A$4,$A423=Sheet2!$A$5,$A423=Sheet2!$A$6,$A423=Sheet2!$A$7,$A423=Sheet2!$A$9),仕訳日記帳!$N423&gt;=Sheet2!$B$3),仕訳日記帳!A423,IF(AND($A423=Sheet2!$A$8,仕訳日記帳!$N423&gt;=Sheet2!$B$8),仕訳日記帳!A423,IF(AND(OR($A423=Sheet2!$A$10,$A423=Sheet2!$A$11,$A423=Sheet2!$A$12,$A423=Sheet2!$A$13,$A423=Sheet2!$A$14,$A423=Sheet2!$A$15,$A423=Sheet2!$A$16,$A423=Sheet2!$A$17),Sheet2!$B$9&lt;=仕訳日記帳!$N423&lt;Sheet2!$C$10),仕訳日記帳!A423,""))))</f>
        <v/>
      </c>
      <c r="C423" t="str">
        <f>IF(AND($A423=Sheet2!$A$2,仕訳日記帳!$N423&gt;=Sheet2!$B$2),仕訳日記帳!B423,IF(AND(OR($A423=Sheet2!$A$3,$A423=Sheet2!$A$4,$A423=Sheet2!$A$5,$A423=Sheet2!$A$6,$A423=Sheet2!$A$7,$A423=Sheet2!$A$9),仕訳日記帳!$N423&gt;=Sheet2!$B$3),仕訳日記帳!B423,IF(AND($A423=Sheet2!$A$8,仕訳日記帳!$N423&gt;=Sheet2!$B$8),仕訳日記帳!B423,IF(AND(OR($A423=Sheet2!$A$10,$A423=Sheet2!$A$11,$A423=Sheet2!$A$12,$A423=Sheet2!$A$13,$A423=Sheet2!$A$14,$A423=Sheet2!$A$15,$A423=Sheet2!$A$16,$A423=Sheet2!$A$17),Sheet2!$B$9&lt;=仕訳日記帳!$N423&lt;Sheet2!$C$10),仕訳日記帳!B423,""))))</f>
        <v/>
      </c>
      <c r="D423" s="265" t="str">
        <f>IF(AND($A423=Sheet2!$A$2,仕訳日記帳!$N423&gt;=Sheet2!$B$2),仕訳日記帳!N423,IF(AND(OR($A423=Sheet2!$A$3,$A423=Sheet2!$A$4,$A423=Sheet2!$A$5,$A423=Sheet2!$A$6,$A423=Sheet2!$A$7,$A423=Sheet2!$A$9),仕訳日記帳!$N423&gt;=Sheet2!$B$3),仕訳日記帳!N423,IF(AND($A423=Sheet2!$A$8,仕訳日記帳!$N423&gt;=Sheet2!$B$8),仕訳日記帳!N423,IF(AND(OR($A423=Sheet2!$A$10,$A423=Sheet2!$A$11,$A423=Sheet2!$A$12,$A423=Sheet2!$A$13,$A423=Sheet2!$A$14,$A423=Sheet2!$A$15,$A423=Sheet2!$A$16,$A423=Sheet2!$A$17),Sheet2!$B$9&lt;=仕訳日記帳!$N423&lt;Sheet2!$C$10),仕訳日記帳!N423,""))))</f>
        <v/>
      </c>
      <c r="E423" s="263" t="str">
        <f>IF(AND($A423=Sheet2!$A$2,仕訳日記帳!$N423&gt;=Sheet2!$B$2),仕訳日記帳!G423,IF(AND(OR($A423=Sheet2!$A$3,$A423=Sheet2!$A$4,$A423=Sheet2!$A$5,$A423=Sheet2!$A$6,$A423=Sheet2!$A$7,$A423=Sheet2!$A$9),仕訳日記帳!$N423&gt;=Sheet2!$B$3),仕訳日記帳!G423,IF(AND($A423=Sheet2!$A$8,仕訳日記帳!$N423&gt;=Sheet2!$B$8),仕訳日記帳!G423,IF(AND(OR($A423=Sheet2!$A$10,$A423=Sheet2!$A$11,$A423=Sheet2!$A$12,$A423=Sheet2!$A$13,$A423=Sheet2!$A$14,$A423=Sheet2!$A$15,$A423=Sheet2!$A$16,$A423=Sheet2!$A$17),Sheet2!$B$9&lt;=仕訳日記帳!$N423&lt;Sheet2!$C$10),仕訳日記帳!G423,""))))</f>
        <v/>
      </c>
      <c r="G423" t="str">
        <f>IF(OR(A423=Sheet2!$A$2,A423=Sheet2!$A$3,A423=Sheet2!$A$4,A423=Sheet2!$A$5,A423=Sheet2!$A$6,A423=Sheet2!$A$7,A423=Sheet2!$A$8,A423=Sheet2!$A$9,A423=Sheet2!$A$10,A423=Sheet2!$A$11,A423=Sheet2!$A$12,$A$2=Sheet2!$A$13,A423=Sheet2!$A$14,$A$2=Sheet2!$A$15,$A$2=Sheet2!$A$16,A423=Sheet2!$A$17),"該当","")</f>
        <v/>
      </c>
      <c r="H423" t="str">
        <f>IF(OR(A423="",G423=""),"",COUNTIF($G$2:G423,"該当"))</f>
        <v/>
      </c>
    </row>
    <row r="424" spans="1:8">
      <c r="A424" t="str">
        <f>IF(AND(仕訳日記帳!D424=Sheet2!$A$2,仕訳日記帳!$N424&gt;=Sheet2!$B$2),仕訳日記帳!D424,IF(AND(OR(仕訳日記帳!D424=Sheet2!$A$3,仕訳日記帳!D424=Sheet2!$A$4,仕訳日記帳!D424=Sheet2!$A$5,仕訳日記帳!D424=Sheet2!$A$6,仕訳日記帳!D424=Sheet2!$A$7,仕訳日記帳!D424=Sheet2!$A$9),仕訳日記帳!$N424&gt;=Sheet2!$B$3),仕訳日記帳!D424,IF(AND(仕訳日記帳!D424=Sheet2!$A$8,仕訳日記帳!$N424&gt;=Sheet2!$B$8),仕訳日記帳!D424,IF(AND(OR(仕訳日記帳!D424=Sheet2!$A$10,仕訳日記帳!D424=Sheet2!$A$11,仕訳日記帳!D424=Sheet2!$A$12,仕訳日記帳!D424=Sheet2!$A$13,仕訳日記帳!D424=Sheet2!$A$14,仕訳日記帳!D424=Sheet2!$A$15,仕訳日記帳!D424=Sheet2!$A$16,仕訳日記帳!D424=Sheet2!$A$17),Sheet2!$B$9&lt;=仕訳日記帳!$N424&lt;Sheet2!$C$10),仕訳日記帳!D424,""))))</f>
        <v/>
      </c>
      <c r="B424" s="263" t="str">
        <f>IF(AND($A424=Sheet2!$A$2,仕訳日記帳!$N424&gt;=Sheet2!$B$2),仕訳日記帳!A424,IF(AND(OR($A424=Sheet2!$A$3,$A424=Sheet2!$A$4,$A424=Sheet2!$A$5,$A424=Sheet2!$A$6,$A424=Sheet2!$A$7,$A424=Sheet2!$A$9),仕訳日記帳!$N424&gt;=Sheet2!$B$3),仕訳日記帳!A424,IF(AND($A424=Sheet2!$A$8,仕訳日記帳!$N424&gt;=Sheet2!$B$8),仕訳日記帳!A424,IF(AND(OR($A424=Sheet2!$A$10,$A424=Sheet2!$A$11,$A424=Sheet2!$A$12,$A424=Sheet2!$A$13,$A424=Sheet2!$A$14,$A424=Sheet2!$A$15,$A424=Sheet2!$A$16,$A424=Sheet2!$A$17),Sheet2!$B$9&lt;=仕訳日記帳!$N424&lt;Sheet2!$C$10),仕訳日記帳!A424,""))))</f>
        <v/>
      </c>
      <c r="C424" t="str">
        <f>IF(AND($A424=Sheet2!$A$2,仕訳日記帳!$N424&gt;=Sheet2!$B$2),仕訳日記帳!B424,IF(AND(OR($A424=Sheet2!$A$3,$A424=Sheet2!$A$4,$A424=Sheet2!$A$5,$A424=Sheet2!$A$6,$A424=Sheet2!$A$7,$A424=Sheet2!$A$9),仕訳日記帳!$N424&gt;=Sheet2!$B$3),仕訳日記帳!B424,IF(AND($A424=Sheet2!$A$8,仕訳日記帳!$N424&gt;=Sheet2!$B$8),仕訳日記帳!B424,IF(AND(OR($A424=Sheet2!$A$10,$A424=Sheet2!$A$11,$A424=Sheet2!$A$12,$A424=Sheet2!$A$13,$A424=Sheet2!$A$14,$A424=Sheet2!$A$15,$A424=Sheet2!$A$16,$A424=Sheet2!$A$17),Sheet2!$B$9&lt;=仕訳日記帳!$N424&lt;Sheet2!$C$10),仕訳日記帳!B424,""))))</f>
        <v/>
      </c>
      <c r="D424" s="265" t="str">
        <f>IF(AND($A424=Sheet2!$A$2,仕訳日記帳!$N424&gt;=Sheet2!$B$2),仕訳日記帳!N424,IF(AND(OR($A424=Sheet2!$A$3,$A424=Sheet2!$A$4,$A424=Sheet2!$A$5,$A424=Sheet2!$A$6,$A424=Sheet2!$A$7,$A424=Sheet2!$A$9),仕訳日記帳!$N424&gt;=Sheet2!$B$3),仕訳日記帳!N424,IF(AND($A424=Sheet2!$A$8,仕訳日記帳!$N424&gt;=Sheet2!$B$8),仕訳日記帳!N424,IF(AND(OR($A424=Sheet2!$A$10,$A424=Sheet2!$A$11,$A424=Sheet2!$A$12,$A424=Sheet2!$A$13,$A424=Sheet2!$A$14,$A424=Sheet2!$A$15,$A424=Sheet2!$A$16,$A424=Sheet2!$A$17),Sheet2!$B$9&lt;=仕訳日記帳!$N424&lt;Sheet2!$C$10),仕訳日記帳!N424,""))))</f>
        <v/>
      </c>
      <c r="E424" s="263" t="str">
        <f>IF(AND($A424=Sheet2!$A$2,仕訳日記帳!$N424&gt;=Sheet2!$B$2),仕訳日記帳!G424,IF(AND(OR($A424=Sheet2!$A$3,$A424=Sheet2!$A$4,$A424=Sheet2!$A$5,$A424=Sheet2!$A$6,$A424=Sheet2!$A$7,$A424=Sheet2!$A$9),仕訳日記帳!$N424&gt;=Sheet2!$B$3),仕訳日記帳!G424,IF(AND($A424=Sheet2!$A$8,仕訳日記帳!$N424&gt;=Sheet2!$B$8),仕訳日記帳!G424,IF(AND(OR($A424=Sheet2!$A$10,$A424=Sheet2!$A$11,$A424=Sheet2!$A$12,$A424=Sheet2!$A$13,$A424=Sheet2!$A$14,$A424=Sheet2!$A$15,$A424=Sheet2!$A$16,$A424=Sheet2!$A$17),Sheet2!$B$9&lt;=仕訳日記帳!$N424&lt;Sheet2!$C$10),仕訳日記帳!G424,""))))</f>
        <v/>
      </c>
      <c r="G424" t="str">
        <f>IF(OR(A424=Sheet2!$A$2,A424=Sheet2!$A$3,A424=Sheet2!$A$4,A424=Sheet2!$A$5,A424=Sheet2!$A$6,A424=Sheet2!$A$7,A424=Sheet2!$A$8,A424=Sheet2!$A$9,A424=Sheet2!$A$10,A424=Sheet2!$A$11,A424=Sheet2!$A$12,$A$2=Sheet2!$A$13,A424=Sheet2!$A$14,$A$2=Sheet2!$A$15,$A$2=Sheet2!$A$16,A424=Sheet2!$A$17),"該当","")</f>
        <v/>
      </c>
      <c r="H424" t="str">
        <f>IF(OR(A424="",G424=""),"",COUNTIF($G$2:G424,"該当"))</f>
        <v/>
      </c>
    </row>
    <row r="425" spans="1:8">
      <c r="A425" t="str">
        <f>IF(AND(仕訳日記帳!D425=Sheet2!$A$2,仕訳日記帳!$N425&gt;=Sheet2!$B$2),仕訳日記帳!D425,IF(AND(OR(仕訳日記帳!D425=Sheet2!$A$3,仕訳日記帳!D425=Sheet2!$A$4,仕訳日記帳!D425=Sheet2!$A$5,仕訳日記帳!D425=Sheet2!$A$6,仕訳日記帳!D425=Sheet2!$A$7,仕訳日記帳!D425=Sheet2!$A$9),仕訳日記帳!$N425&gt;=Sheet2!$B$3),仕訳日記帳!D425,IF(AND(仕訳日記帳!D425=Sheet2!$A$8,仕訳日記帳!$N425&gt;=Sheet2!$B$8),仕訳日記帳!D425,IF(AND(OR(仕訳日記帳!D425=Sheet2!$A$10,仕訳日記帳!D425=Sheet2!$A$11,仕訳日記帳!D425=Sheet2!$A$12,仕訳日記帳!D425=Sheet2!$A$13,仕訳日記帳!D425=Sheet2!$A$14,仕訳日記帳!D425=Sheet2!$A$15,仕訳日記帳!D425=Sheet2!$A$16,仕訳日記帳!D425=Sheet2!$A$17),Sheet2!$B$9&lt;=仕訳日記帳!$N425&lt;Sheet2!$C$10),仕訳日記帳!D425,""))))</f>
        <v/>
      </c>
      <c r="B425" s="263" t="str">
        <f>IF(AND($A425=Sheet2!$A$2,仕訳日記帳!$N425&gt;=Sheet2!$B$2),仕訳日記帳!A425,IF(AND(OR($A425=Sheet2!$A$3,$A425=Sheet2!$A$4,$A425=Sheet2!$A$5,$A425=Sheet2!$A$6,$A425=Sheet2!$A$7,$A425=Sheet2!$A$9),仕訳日記帳!$N425&gt;=Sheet2!$B$3),仕訳日記帳!A425,IF(AND($A425=Sheet2!$A$8,仕訳日記帳!$N425&gt;=Sheet2!$B$8),仕訳日記帳!A425,IF(AND(OR($A425=Sheet2!$A$10,$A425=Sheet2!$A$11,$A425=Sheet2!$A$12,$A425=Sheet2!$A$13,$A425=Sheet2!$A$14,$A425=Sheet2!$A$15,$A425=Sheet2!$A$16,$A425=Sheet2!$A$17),Sheet2!$B$9&lt;=仕訳日記帳!$N425&lt;Sheet2!$C$10),仕訳日記帳!A425,""))))</f>
        <v/>
      </c>
      <c r="C425" t="str">
        <f>IF(AND($A425=Sheet2!$A$2,仕訳日記帳!$N425&gt;=Sheet2!$B$2),仕訳日記帳!B425,IF(AND(OR($A425=Sheet2!$A$3,$A425=Sheet2!$A$4,$A425=Sheet2!$A$5,$A425=Sheet2!$A$6,$A425=Sheet2!$A$7,$A425=Sheet2!$A$9),仕訳日記帳!$N425&gt;=Sheet2!$B$3),仕訳日記帳!B425,IF(AND($A425=Sheet2!$A$8,仕訳日記帳!$N425&gt;=Sheet2!$B$8),仕訳日記帳!B425,IF(AND(OR($A425=Sheet2!$A$10,$A425=Sheet2!$A$11,$A425=Sheet2!$A$12,$A425=Sheet2!$A$13,$A425=Sheet2!$A$14,$A425=Sheet2!$A$15,$A425=Sheet2!$A$16,$A425=Sheet2!$A$17),Sheet2!$B$9&lt;=仕訳日記帳!$N425&lt;Sheet2!$C$10),仕訳日記帳!B425,""))))</f>
        <v/>
      </c>
      <c r="D425" s="265" t="str">
        <f>IF(AND($A425=Sheet2!$A$2,仕訳日記帳!$N425&gt;=Sheet2!$B$2),仕訳日記帳!N425,IF(AND(OR($A425=Sheet2!$A$3,$A425=Sheet2!$A$4,$A425=Sheet2!$A$5,$A425=Sheet2!$A$6,$A425=Sheet2!$A$7,$A425=Sheet2!$A$9),仕訳日記帳!$N425&gt;=Sheet2!$B$3),仕訳日記帳!N425,IF(AND($A425=Sheet2!$A$8,仕訳日記帳!$N425&gt;=Sheet2!$B$8),仕訳日記帳!N425,IF(AND(OR($A425=Sheet2!$A$10,$A425=Sheet2!$A$11,$A425=Sheet2!$A$12,$A425=Sheet2!$A$13,$A425=Sheet2!$A$14,$A425=Sheet2!$A$15,$A425=Sheet2!$A$16,$A425=Sheet2!$A$17),Sheet2!$B$9&lt;=仕訳日記帳!$N425&lt;Sheet2!$C$10),仕訳日記帳!N425,""))))</f>
        <v/>
      </c>
      <c r="E425" s="263" t="str">
        <f>IF(AND($A425=Sheet2!$A$2,仕訳日記帳!$N425&gt;=Sheet2!$B$2),仕訳日記帳!G425,IF(AND(OR($A425=Sheet2!$A$3,$A425=Sheet2!$A$4,$A425=Sheet2!$A$5,$A425=Sheet2!$A$6,$A425=Sheet2!$A$7,$A425=Sheet2!$A$9),仕訳日記帳!$N425&gt;=Sheet2!$B$3),仕訳日記帳!G425,IF(AND($A425=Sheet2!$A$8,仕訳日記帳!$N425&gt;=Sheet2!$B$8),仕訳日記帳!G425,IF(AND(OR($A425=Sheet2!$A$10,$A425=Sheet2!$A$11,$A425=Sheet2!$A$12,$A425=Sheet2!$A$13,$A425=Sheet2!$A$14,$A425=Sheet2!$A$15,$A425=Sheet2!$A$16,$A425=Sheet2!$A$17),Sheet2!$B$9&lt;=仕訳日記帳!$N425&lt;Sheet2!$C$10),仕訳日記帳!G425,""))))</f>
        <v/>
      </c>
      <c r="G425" t="str">
        <f>IF(OR(A425=Sheet2!$A$2,A425=Sheet2!$A$3,A425=Sheet2!$A$4,A425=Sheet2!$A$5,A425=Sheet2!$A$6,A425=Sheet2!$A$7,A425=Sheet2!$A$8,A425=Sheet2!$A$9,A425=Sheet2!$A$10,A425=Sheet2!$A$11,A425=Sheet2!$A$12,$A$2=Sheet2!$A$13,A425=Sheet2!$A$14,$A$2=Sheet2!$A$15,$A$2=Sheet2!$A$16,A425=Sheet2!$A$17),"該当","")</f>
        <v/>
      </c>
      <c r="H425" t="str">
        <f>IF(OR(A425="",G425=""),"",COUNTIF($G$2:G425,"該当"))</f>
        <v/>
      </c>
    </row>
    <row r="426" spans="1:8">
      <c r="A426" t="str">
        <f>IF(AND(仕訳日記帳!D426=Sheet2!$A$2,仕訳日記帳!$N426&gt;=Sheet2!$B$2),仕訳日記帳!D426,IF(AND(OR(仕訳日記帳!D426=Sheet2!$A$3,仕訳日記帳!D426=Sheet2!$A$4,仕訳日記帳!D426=Sheet2!$A$5,仕訳日記帳!D426=Sheet2!$A$6,仕訳日記帳!D426=Sheet2!$A$7,仕訳日記帳!D426=Sheet2!$A$9),仕訳日記帳!$N426&gt;=Sheet2!$B$3),仕訳日記帳!D426,IF(AND(仕訳日記帳!D426=Sheet2!$A$8,仕訳日記帳!$N426&gt;=Sheet2!$B$8),仕訳日記帳!D426,IF(AND(OR(仕訳日記帳!D426=Sheet2!$A$10,仕訳日記帳!D426=Sheet2!$A$11,仕訳日記帳!D426=Sheet2!$A$12,仕訳日記帳!D426=Sheet2!$A$13,仕訳日記帳!D426=Sheet2!$A$14,仕訳日記帳!D426=Sheet2!$A$15,仕訳日記帳!D426=Sheet2!$A$16,仕訳日記帳!D426=Sheet2!$A$17),Sheet2!$B$9&lt;=仕訳日記帳!$N426&lt;Sheet2!$C$10),仕訳日記帳!D426,""))))</f>
        <v/>
      </c>
      <c r="B426" s="263" t="str">
        <f>IF(AND($A426=Sheet2!$A$2,仕訳日記帳!$N426&gt;=Sheet2!$B$2),仕訳日記帳!A426,IF(AND(OR($A426=Sheet2!$A$3,$A426=Sheet2!$A$4,$A426=Sheet2!$A$5,$A426=Sheet2!$A$6,$A426=Sheet2!$A$7,$A426=Sheet2!$A$9),仕訳日記帳!$N426&gt;=Sheet2!$B$3),仕訳日記帳!A426,IF(AND($A426=Sheet2!$A$8,仕訳日記帳!$N426&gt;=Sheet2!$B$8),仕訳日記帳!A426,IF(AND(OR($A426=Sheet2!$A$10,$A426=Sheet2!$A$11,$A426=Sheet2!$A$12,$A426=Sheet2!$A$13,$A426=Sheet2!$A$14,$A426=Sheet2!$A$15,$A426=Sheet2!$A$16,$A426=Sheet2!$A$17),Sheet2!$B$9&lt;=仕訳日記帳!$N426&lt;Sheet2!$C$10),仕訳日記帳!A426,""))))</f>
        <v/>
      </c>
      <c r="C426" t="str">
        <f>IF(AND($A426=Sheet2!$A$2,仕訳日記帳!$N426&gt;=Sheet2!$B$2),仕訳日記帳!B426,IF(AND(OR($A426=Sheet2!$A$3,$A426=Sheet2!$A$4,$A426=Sheet2!$A$5,$A426=Sheet2!$A$6,$A426=Sheet2!$A$7,$A426=Sheet2!$A$9),仕訳日記帳!$N426&gt;=Sheet2!$B$3),仕訳日記帳!B426,IF(AND($A426=Sheet2!$A$8,仕訳日記帳!$N426&gt;=Sheet2!$B$8),仕訳日記帳!B426,IF(AND(OR($A426=Sheet2!$A$10,$A426=Sheet2!$A$11,$A426=Sheet2!$A$12,$A426=Sheet2!$A$13,$A426=Sheet2!$A$14,$A426=Sheet2!$A$15,$A426=Sheet2!$A$16,$A426=Sheet2!$A$17),Sheet2!$B$9&lt;=仕訳日記帳!$N426&lt;Sheet2!$C$10),仕訳日記帳!B426,""))))</f>
        <v/>
      </c>
      <c r="D426" s="265" t="str">
        <f>IF(AND($A426=Sheet2!$A$2,仕訳日記帳!$N426&gt;=Sheet2!$B$2),仕訳日記帳!N426,IF(AND(OR($A426=Sheet2!$A$3,$A426=Sheet2!$A$4,$A426=Sheet2!$A$5,$A426=Sheet2!$A$6,$A426=Sheet2!$A$7,$A426=Sheet2!$A$9),仕訳日記帳!$N426&gt;=Sheet2!$B$3),仕訳日記帳!N426,IF(AND($A426=Sheet2!$A$8,仕訳日記帳!$N426&gt;=Sheet2!$B$8),仕訳日記帳!N426,IF(AND(OR($A426=Sheet2!$A$10,$A426=Sheet2!$A$11,$A426=Sheet2!$A$12,$A426=Sheet2!$A$13,$A426=Sheet2!$A$14,$A426=Sheet2!$A$15,$A426=Sheet2!$A$16,$A426=Sheet2!$A$17),Sheet2!$B$9&lt;=仕訳日記帳!$N426&lt;Sheet2!$C$10),仕訳日記帳!N426,""))))</f>
        <v/>
      </c>
      <c r="E426" s="263" t="str">
        <f>IF(AND($A426=Sheet2!$A$2,仕訳日記帳!$N426&gt;=Sheet2!$B$2),仕訳日記帳!G426,IF(AND(OR($A426=Sheet2!$A$3,$A426=Sheet2!$A$4,$A426=Sheet2!$A$5,$A426=Sheet2!$A$6,$A426=Sheet2!$A$7,$A426=Sheet2!$A$9),仕訳日記帳!$N426&gt;=Sheet2!$B$3),仕訳日記帳!G426,IF(AND($A426=Sheet2!$A$8,仕訳日記帳!$N426&gt;=Sheet2!$B$8),仕訳日記帳!G426,IF(AND(OR($A426=Sheet2!$A$10,$A426=Sheet2!$A$11,$A426=Sheet2!$A$12,$A426=Sheet2!$A$13,$A426=Sheet2!$A$14,$A426=Sheet2!$A$15,$A426=Sheet2!$A$16,$A426=Sheet2!$A$17),Sheet2!$B$9&lt;=仕訳日記帳!$N426&lt;Sheet2!$C$10),仕訳日記帳!G426,""))))</f>
        <v/>
      </c>
      <c r="G426" t="str">
        <f>IF(OR(A426=Sheet2!$A$2,A426=Sheet2!$A$3,A426=Sheet2!$A$4,A426=Sheet2!$A$5,A426=Sheet2!$A$6,A426=Sheet2!$A$7,A426=Sheet2!$A$8,A426=Sheet2!$A$9,A426=Sheet2!$A$10,A426=Sheet2!$A$11,A426=Sheet2!$A$12,$A$2=Sheet2!$A$13,A426=Sheet2!$A$14,$A$2=Sheet2!$A$15,$A$2=Sheet2!$A$16,A426=Sheet2!$A$17),"該当","")</f>
        <v/>
      </c>
      <c r="H426" t="str">
        <f>IF(OR(A426="",G426=""),"",COUNTIF($G$2:G426,"該当"))</f>
        <v/>
      </c>
    </row>
    <row r="427" spans="1:8">
      <c r="A427" t="str">
        <f>IF(AND(仕訳日記帳!D427=Sheet2!$A$2,仕訳日記帳!$N427&gt;=Sheet2!$B$2),仕訳日記帳!D427,IF(AND(OR(仕訳日記帳!D427=Sheet2!$A$3,仕訳日記帳!D427=Sheet2!$A$4,仕訳日記帳!D427=Sheet2!$A$5,仕訳日記帳!D427=Sheet2!$A$6,仕訳日記帳!D427=Sheet2!$A$7,仕訳日記帳!D427=Sheet2!$A$9),仕訳日記帳!$N427&gt;=Sheet2!$B$3),仕訳日記帳!D427,IF(AND(仕訳日記帳!D427=Sheet2!$A$8,仕訳日記帳!$N427&gt;=Sheet2!$B$8),仕訳日記帳!D427,IF(AND(OR(仕訳日記帳!D427=Sheet2!$A$10,仕訳日記帳!D427=Sheet2!$A$11,仕訳日記帳!D427=Sheet2!$A$12,仕訳日記帳!D427=Sheet2!$A$13,仕訳日記帳!D427=Sheet2!$A$14,仕訳日記帳!D427=Sheet2!$A$15,仕訳日記帳!D427=Sheet2!$A$16,仕訳日記帳!D427=Sheet2!$A$17),Sheet2!$B$9&lt;=仕訳日記帳!$N427&lt;Sheet2!$C$10),仕訳日記帳!D427,""))))</f>
        <v/>
      </c>
      <c r="B427" s="263" t="str">
        <f>IF(AND($A427=Sheet2!$A$2,仕訳日記帳!$N427&gt;=Sheet2!$B$2),仕訳日記帳!A427,IF(AND(OR($A427=Sheet2!$A$3,$A427=Sheet2!$A$4,$A427=Sheet2!$A$5,$A427=Sheet2!$A$6,$A427=Sheet2!$A$7,$A427=Sheet2!$A$9),仕訳日記帳!$N427&gt;=Sheet2!$B$3),仕訳日記帳!A427,IF(AND($A427=Sheet2!$A$8,仕訳日記帳!$N427&gt;=Sheet2!$B$8),仕訳日記帳!A427,IF(AND(OR($A427=Sheet2!$A$10,$A427=Sheet2!$A$11,$A427=Sheet2!$A$12,$A427=Sheet2!$A$13,$A427=Sheet2!$A$14,$A427=Sheet2!$A$15,$A427=Sheet2!$A$16,$A427=Sheet2!$A$17),Sheet2!$B$9&lt;=仕訳日記帳!$N427&lt;Sheet2!$C$10),仕訳日記帳!A427,""))))</f>
        <v/>
      </c>
      <c r="C427" t="str">
        <f>IF(AND($A427=Sheet2!$A$2,仕訳日記帳!$N427&gt;=Sheet2!$B$2),仕訳日記帳!B427,IF(AND(OR($A427=Sheet2!$A$3,$A427=Sheet2!$A$4,$A427=Sheet2!$A$5,$A427=Sheet2!$A$6,$A427=Sheet2!$A$7,$A427=Sheet2!$A$9),仕訳日記帳!$N427&gt;=Sheet2!$B$3),仕訳日記帳!B427,IF(AND($A427=Sheet2!$A$8,仕訳日記帳!$N427&gt;=Sheet2!$B$8),仕訳日記帳!B427,IF(AND(OR($A427=Sheet2!$A$10,$A427=Sheet2!$A$11,$A427=Sheet2!$A$12,$A427=Sheet2!$A$13,$A427=Sheet2!$A$14,$A427=Sheet2!$A$15,$A427=Sheet2!$A$16,$A427=Sheet2!$A$17),Sheet2!$B$9&lt;=仕訳日記帳!$N427&lt;Sheet2!$C$10),仕訳日記帳!B427,""))))</f>
        <v/>
      </c>
      <c r="D427" s="265" t="str">
        <f>IF(AND($A427=Sheet2!$A$2,仕訳日記帳!$N427&gt;=Sheet2!$B$2),仕訳日記帳!N427,IF(AND(OR($A427=Sheet2!$A$3,$A427=Sheet2!$A$4,$A427=Sheet2!$A$5,$A427=Sheet2!$A$6,$A427=Sheet2!$A$7,$A427=Sheet2!$A$9),仕訳日記帳!$N427&gt;=Sheet2!$B$3),仕訳日記帳!N427,IF(AND($A427=Sheet2!$A$8,仕訳日記帳!$N427&gt;=Sheet2!$B$8),仕訳日記帳!N427,IF(AND(OR($A427=Sheet2!$A$10,$A427=Sheet2!$A$11,$A427=Sheet2!$A$12,$A427=Sheet2!$A$13,$A427=Sheet2!$A$14,$A427=Sheet2!$A$15,$A427=Sheet2!$A$16,$A427=Sheet2!$A$17),Sheet2!$B$9&lt;=仕訳日記帳!$N427&lt;Sheet2!$C$10),仕訳日記帳!N427,""))))</f>
        <v/>
      </c>
      <c r="E427" s="263" t="str">
        <f>IF(AND($A427=Sheet2!$A$2,仕訳日記帳!$N427&gt;=Sheet2!$B$2),仕訳日記帳!G427,IF(AND(OR($A427=Sheet2!$A$3,$A427=Sheet2!$A$4,$A427=Sheet2!$A$5,$A427=Sheet2!$A$6,$A427=Sheet2!$A$7,$A427=Sheet2!$A$9),仕訳日記帳!$N427&gt;=Sheet2!$B$3),仕訳日記帳!G427,IF(AND($A427=Sheet2!$A$8,仕訳日記帳!$N427&gt;=Sheet2!$B$8),仕訳日記帳!G427,IF(AND(OR($A427=Sheet2!$A$10,$A427=Sheet2!$A$11,$A427=Sheet2!$A$12,$A427=Sheet2!$A$13,$A427=Sheet2!$A$14,$A427=Sheet2!$A$15,$A427=Sheet2!$A$16,$A427=Sheet2!$A$17),Sheet2!$B$9&lt;=仕訳日記帳!$N427&lt;Sheet2!$C$10),仕訳日記帳!G427,""))))</f>
        <v/>
      </c>
      <c r="G427" t="str">
        <f>IF(OR(A427=Sheet2!$A$2,A427=Sheet2!$A$3,A427=Sheet2!$A$4,A427=Sheet2!$A$5,A427=Sheet2!$A$6,A427=Sheet2!$A$7,A427=Sheet2!$A$8,A427=Sheet2!$A$9,A427=Sheet2!$A$10,A427=Sheet2!$A$11,A427=Sheet2!$A$12,$A$2=Sheet2!$A$13,A427=Sheet2!$A$14,$A$2=Sheet2!$A$15,$A$2=Sheet2!$A$16,A427=Sheet2!$A$17),"該当","")</f>
        <v/>
      </c>
      <c r="H427" t="str">
        <f>IF(OR(A427="",G427=""),"",COUNTIF($G$2:G427,"該当"))</f>
        <v/>
      </c>
    </row>
    <row r="428" spans="1:8">
      <c r="A428" t="str">
        <f>IF(AND(仕訳日記帳!D428=Sheet2!$A$2,仕訳日記帳!$N428&gt;=Sheet2!$B$2),仕訳日記帳!D428,IF(AND(OR(仕訳日記帳!D428=Sheet2!$A$3,仕訳日記帳!D428=Sheet2!$A$4,仕訳日記帳!D428=Sheet2!$A$5,仕訳日記帳!D428=Sheet2!$A$6,仕訳日記帳!D428=Sheet2!$A$7,仕訳日記帳!D428=Sheet2!$A$9),仕訳日記帳!$N428&gt;=Sheet2!$B$3),仕訳日記帳!D428,IF(AND(仕訳日記帳!D428=Sheet2!$A$8,仕訳日記帳!$N428&gt;=Sheet2!$B$8),仕訳日記帳!D428,IF(AND(OR(仕訳日記帳!D428=Sheet2!$A$10,仕訳日記帳!D428=Sheet2!$A$11,仕訳日記帳!D428=Sheet2!$A$12,仕訳日記帳!D428=Sheet2!$A$13,仕訳日記帳!D428=Sheet2!$A$14,仕訳日記帳!D428=Sheet2!$A$15,仕訳日記帳!D428=Sheet2!$A$16,仕訳日記帳!D428=Sheet2!$A$17),Sheet2!$B$9&lt;=仕訳日記帳!$N428&lt;Sheet2!$C$10),仕訳日記帳!D428,""))))</f>
        <v/>
      </c>
      <c r="B428" s="263" t="str">
        <f>IF(AND($A428=Sheet2!$A$2,仕訳日記帳!$N428&gt;=Sheet2!$B$2),仕訳日記帳!A428,IF(AND(OR($A428=Sheet2!$A$3,$A428=Sheet2!$A$4,$A428=Sheet2!$A$5,$A428=Sheet2!$A$6,$A428=Sheet2!$A$7,$A428=Sheet2!$A$9),仕訳日記帳!$N428&gt;=Sheet2!$B$3),仕訳日記帳!A428,IF(AND($A428=Sheet2!$A$8,仕訳日記帳!$N428&gt;=Sheet2!$B$8),仕訳日記帳!A428,IF(AND(OR($A428=Sheet2!$A$10,$A428=Sheet2!$A$11,$A428=Sheet2!$A$12,$A428=Sheet2!$A$13,$A428=Sheet2!$A$14,$A428=Sheet2!$A$15,$A428=Sheet2!$A$16,$A428=Sheet2!$A$17),Sheet2!$B$9&lt;=仕訳日記帳!$N428&lt;Sheet2!$C$10),仕訳日記帳!A428,""))))</f>
        <v/>
      </c>
      <c r="C428" t="str">
        <f>IF(AND($A428=Sheet2!$A$2,仕訳日記帳!$N428&gt;=Sheet2!$B$2),仕訳日記帳!B428,IF(AND(OR($A428=Sheet2!$A$3,$A428=Sheet2!$A$4,$A428=Sheet2!$A$5,$A428=Sheet2!$A$6,$A428=Sheet2!$A$7,$A428=Sheet2!$A$9),仕訳日記帳!$N428&gt;=Sheet2!$B$3),仕訳日記帳!B428,IF(AND($A428=Sheet2!$A$8,仕訳日記帳!$N428&gt;=Sheet2!$B$8),仕訳日記帳!B428,IF(AND(OR($A428=Sheet2!$A$10,$A428=Sheet2!$A$11,$A428=Sheet2!$A$12,$A428=Sheet2!$A$13,$A428=Sheet2!$A$14,$A428=Sheet2!$A$15,$A428=Sheet2!$A$16,$A428=Sheet2!$A$17),Sheet2!$B$9&lt;=仕訳日記帳!$N428&lt;Sheet2!$C$10),仕訳日記帳!B428,""))))</f>
        <v/>
      </c>
      <c r="D428" s="265" t="str">
        <f>IF(AND($A428=Sheet2!$A$2,仕訳日記帳!$N428&gt;=Sheet2!$B$2),仕訳日記帳!N428,IF(AND(OR($A428=Sheet2!$A$3,$A428=Sheet2!$A$4,$A428=Sheet2!$A$5,$A428=Sheet2!$A$6,$A428=Sheet2!$A$7,$A428=Sheet2!$A$9),仕訳日記帳!$N428&gt;=Sheet2!$B$3),仕訳日記帳!N428,IF(AND($A428=Sheet2!$A$8,仕訳日記帳!$N428&gt;=Sheet2!$B$8),仕訳日記帳!N428,IF(AND(OR($A428=Sheet2!$A$10,$A428=Sheet2!$A$11,$A428=Sheet2!$A$12,$A428=Sheet2!$A$13,$A428=Sheet2!$A$14,$A428=Sheet2!$A$15,$A428=Sheet2!$A$16,$A428=Sheet2!$A$17),Sheet2!$B$9&lt;=仕訳日記帳!$N428&lt;Sheet2!$C$10),仕訳日記帳!N428,""))))</f>
        <v/>
      </c>
      <c r="E428" s="263" t="str">
        <f>IF(AND($A428=Sheet2!$A$2,仕訳日記帳!$N428&gt;=Sheet2!$B$2),仕訳日記帳!G428,IF(AND(OR($A428=Sheet2!$A$3,$A428=Sheet2!$A$4,$A428=Sheet2!$A$5,$A428=Sheet2!$A$6,$A428=Sheet2!$A$7,$A428=Sheet2!$A$9),仕訳日記帳!$N428&gt;=Sheet2!$B$3),仕訳日記帳!G428,IF(AND($A428=Sheet2!$A$8,仕訳日記帳!$N428&gt;=Sheet2!$B$8),仕訳日記帳!G428,IF(AND(OR($A428=Sheet2!$A$10,$A428=Sheet2!$A$11,$A428=Sheet2!$A$12,$A428=Sheet2!$A$13,$A428=Sheet2!$A$14,$A428=Sheet2!$A$15,$A428=Sheet2!$A$16,$A428=Sheet2!$A$17),Sheet2!$B$9&lt;=仕訳日記帳!$N428&lt;Sheet2!$C$10),仕訳日記帳!G428,""))))</f>
        <v/>
      </c>
      <c r="G428" t="str">
        <f>IF(OR(A428=Sheet2!$A$2,A428=Sheet2!$A$3,A428=Sheet2!$A$4,A428=Sheet2!$A$5,A428=Sheet2!$A$6,A428=Sheet2!$A$7,A428=Sheet2!$A$8,A428=Sheet2!$A$9,A428=Sheet2!$A$10,A428=Sheet2!$A$11,A428=Sheet2!$A$12,$A$2=Sheet2!$A$13,A428=Sheet2!$A$14,$A$2=Sheet2!$A$15,$A$2=Sheet2!$A$16,A428=Sheet2!$A$17),"該当","")</f>
        <v/>
      </c>
      <c r="H428" t="str">
        <f>IF(OR(A428="",G428=""),"",COUNTIF($G$2:G428,"該当"))</f>
        <v/>
      </c>
    </row>
    <row r="429" spans="1:8">
      <c r="A429" t="str">
        <f>IF(AND(仕訳日記帳!D429=Sheet2!$A$2,仕訳日記帳!$N429&gt;=Sheet2!$B$2),仕訳日記帳!D429,IF(AND(OR(仕訳日記帳!D429=Sheet2!$A$3,仕訳日記帳!D429=Sheet2!$A$4,仕訳日記帳!D429=Sheet2!$A$5,仕訳日記帳!D429=Sheet2!$A$6,仕訳日記帳!D429=Sheet2!$A$7,仕訳日記帳!D429=Sheet2!$A$9),仕訳日記帳!$N429&gt;=Sheet2!$B$3),仕訳日記帳!D429,IF(AND(仕訳日記帳!D429=Sheet2!$A$8,仕訳日記帳!$N429&gt;=Sheet2!$B$8),仕訳日記帳!D429,IF(AND(OR(仕訳日記帳!D429=Sheet2!$A$10,仕訳日記帳!D429=Sheet2!$A$11,仕訳日記帳!D429=Sheet2!$A$12,仕訳日記帳!D429=Sheet2!$A$13,仕訳日記帳!D429=Sheet2!$A$14,仕訳日記帳!D429=Sheet2!$A$15,仕訳日記帳!D429=Sheet2!$A$16,仕訳日記帳!D429=Sheet2!$A$17),Sheet2!$B$9&lt;=仕訳日記帳!$N429&lt;Sheet2!$C$10),仕訳日記帳!D429,""))))</f>
        <v/>
      </c>
      <c r="B429" s="263" t="str">
        <f>IF(AND($A429=Sheet2!$A$2,仕訳日記帳!$N429&gt;=Sheet2!$B$2),仕訳日記帳!A429,IF(AND(OR($A429=Sheet2!$A$3,$A429=Sheet2!$A$4,$A429=Sheet2!$A$5,$A429=Sheet2!$A$6,$A429=Sheet2!$A$7,$A429=Sheet2!$A$9),仕訳日記帳!$N429&gt;=Sheet2!$B$3),仕訳日記帳!A429,IF(AND($A429=Sheet2!$A$8,仕訳日記帳!$N429&gt;=Sheet2!$B$8),仕訳日記帳!A429,IF(AND(OR($A429=Sheet2!$A$10,$A429=Sheet2!$A$11,$A429=Sheet2!$A$12,$A429=Sheet2!$A$13,$A429=Sheet2!$A$14,$A429=Sheet2!$A$15,$A429=Sheet2!$A$16,$A429=Sheet2!$A$17),Sheet2!$B$9&lt;=仕訳日記帳!$N429&lt;Sheet2!$C$10),仕訳日記帳!A429,""))))</f>
        <v/>
      </c>
      <c r="C429" t="str">
        <f>IF(AND($A429=Sheet2!$A$2,仕訳日記帳!$N429&gt;=Sheet2!$B$2),仕訳日記帳!B429,IF(AND(OR($A429=Sheet2!$A$3,$A429=Sheet2!$A$4,$A429=Sheet2!$A$5,$A429=Sheet2!$A$6,$A429=Sheet2!$A$7,$A429=Sheet2!$A$9),仕訳日記帳!$N429&gt;=Sheet2!$B$3),仕訳日記帳!B429,IF(AND($A429=Sheet2!$A$8,仕訳日記帳!$N429&gt;=Sheet2!$B$8),仕訳日記帳!B429,IF(AND(OR($A429=Sheet2!$A$10,$A429=Sheet2!$A$11,$A429=Sheet2!$A$12,$A429=Sheet2!$A$13,$A429=Sheet2!$A$14,$A429=Sheet2!$A$15,$A429=Sheet2!$A$16,$A429=Sheet2!$A$17),Sheet2!$B$9&lt;=仕訳日記帳!$N429&lt;Sheet2!$C$10),仕訳日記帳!B429,""))))</f>
        <v/>
      </c>
      <c r="D429" s="265" t="str">
        <f>IF(AND($A429=Sheet2!$A$2,仕訳日記帳!$N429&gt;=Sheet2!$B$2),仕訳日記帳!N429,IF(AND(OR($A429=Sheet2!$A$3,$A429=Sheet2!$A$4,$A429=Sheet2!$A$5,$A429=Sheet2!$A$6,$A429=Sheet2!$A$7,$A429=Sheet2!$A$9),仕訳日記帳!$N429&gt;=Sheet2!$B$3),仕訳日記帳!N429,IF(AND($A429=Sheet2!$A$8,仕訳日記帳!$N429&gt;=Sheet2!$B$8),仕訳日記帳!N429,IF(AND(OR($A429=Sheet2!$A$10,$A429=Sheet2!$A$11,$A429=Sheet2!$A$12,$A429=Sheet2!$A$13,$A429=Sheet2!$A$14,$A429=Sheet2!$A$15,$A429=Sheet2!$A$16,$A429=Sheet2!$A$17),Sheet2!$B$9&lt;=仕訳日記帳!$N429&lt;Sheet2!$C$10),仕訳日記帳!N429,""))))</f>
        <v/>
      </c>
      <c r="E429" s="263" t="str">
        <f>IF(AND($A429=Sheet2!$A$2,仕訳日記帳!$N429&gt;=Sheet2!$B$2),仕訳日記帳!G429,IF(AND(OR($A429=Sheet2!$A$3,$A429=Sheet2!$A$4,$A429=Sheet2!$A$5,$A429=Sheet2!$A$6,$A429=Sheet2!$A$7,$A429=Sheet2!$A$9),仕訳日記帳!$N429&gt;=Sheet2!$B$3),仕訳日記帳!G429,IF(AND($A429=Sheet2!$A$8,仕訳日記帳!$N429&gt;=Sheet2!$B$8),仕訳日記帳!G429,IF(AND(OR($A429=Sheet2!$A$10,$A429=Sheet2!$A$11,$A429=Sheet2!$A$12,$A429=Sheet2!$A$13,$A429=Sheet2!$A$14,$A429=Sheet2!$A$15,$A429=Sheet2!$A$16,$A429=Sheet2!$A$17),Sheet2!$B$9&lt;=仕訳日記帳!$N429&lt;Sheet2!$C$10),仕訳日記帳!G429,""))))</f>
        <v/>
      </c>
      <c r="G429" t="str">
        <f>IF(OR(A429=Sheet2!$A$2,A429=Sheet2!$A$3,A429=Sheet2!$A$4,A429=Sheet2!$A$5,A429=Sheet2!$A$6,A429=Sheet2!$A$7,A429=Sheet2!$A$8,A429=Sheet2!$A$9,A429=Sheet2!$A$10,A429=Sheet2!$A$11,A429=Sheet2!$A$12,$A$2=Sheet2!$A$13,A429=Sheet2!$A$14,$A$2=Sheet2!$A$15,$A$2=Sheet2!$A$16,A429=Sheet2!$A$17),"該当","")</f>
        <v/>
      </c>
      <c r="H429" t="str">
        <f>IF(OR(A429="",G429=""),"",COUNTIF($G$2:G429,"該当"))</f>
        <v/>
      </c>
    </row>
    <row r="430" spans="1:8">
      <c r="A430" t="str">
        <f>IF(AND(仕訳日記帳!D430=Sheet2!$A$2,仕訳日記帳!$N430&gt;=Sheet2!$B$2),仕訳日記帳!D430,IF(AND(OR(仕訳日記帳!D430=Sheet2!$A$3,仕訳日記帳!D430=Sheet2!$A$4,仕訳日記帳!D430=Sheet2!$A$5,仕訳日記帳!D430=Sheet2!$A$6,仕訳日記帳!D430=Sheet2!$A$7,仕訳日記帳!D430=Sheet2!$A$9),仕訳日記帳!$N430&gt;=Sheet2!$B$3),仕訳日記帳!D430,IF(AND(仕訳日記帳!D430=Sheet2!$A$8,仕訳日記帳!$N430&gt;=Sheet2!$B$8),仕訳日記帳!D430,IF(AND(OR(仕訳日記帳!D430=Sheet2!$A$10,仕訳日記帳!D430=Sheet2!$A$11,仕訳日記帳!D430=Sheet2!$A$12,仕訳日記帳!D430=Sheet2!$A$13,仕訳日記帳!D430=Sheet2!$A$14,仕訳日記帳!D430=Sheet2!$A$15,仕訳日記帳!D430=Sheet2!$A$16,仕訳日記帳!D430=Sheet2!$A$17),Sheet2!$B$9&lt;=仕訳日記帳!$N430&lt;Sheet2!$C$10),仕訳日記帳!D430,""))))</f>
        <v/>
      </c>
      <c r="B430" s="263" t="str">
        <f>IF(AND($A430=Sheet2!$A$2,仕訳日記帳!$N430&gt;=Sheet2!$B$2),仕訳日記帳!A430,IF(AND(OR($A430=Sheet2!$A$3,$A430=Sheet2!$A$4,$A430=Sheet2!$A$5,$A430=Sheet2!$A$6,$A430=Sheet2!$A$7,$A430=Sheet2!$A$9),仕訳日記帳!$N430&gt;=Sheet2!$B$3),仕訳日記帳!A430,IF(AND($A430=Sheet2!$A$8,仕訳日記帳!$N430&gt;=Sheet2!$B$8),仕訳日記帳!A430,IF(AND(OR($A430=Sheet2!$A$10,$A430=Sheet2!$A$11,$A430=Sheet2!$A$12,$A430=Sheet2!$A$13,$A430=Sheet2!$A$14,$A430=Sheet2!$A$15,$A430=Sheet2!$A$16,$A430=Sheet2!$A$17),Sheet2!$B$9&lt;=仕訳日記帳!$N430&lt;Sheet2!$C$10),仕訳日記帳!A430,""))))</f>
        <v/>
      </c>
      <c r="C430" t="str">
        <f>IF(AND($A430=Sheet2!$A$2,仕訳日記帳!$N430&gt;=Sheet2!$B$2),仕訳日記帳!B430,IF(AND(OR($A430=Sheet2!$A$3,$A430=Sheet2!$A$4,$A430=Sheet2!$A$5,$A430=Sheet2!$A$6,$A430=Sheet2!$A$7,$A430=Sheet2!$A$9),仕訳日記帳!$N430&gt;=Sheet2!$B$3),仕訳日記帳!B430,IF(AND($A430=Sheet2!$A$8,仕訳日記帳!$N430&gt;=Sheet2!$B$8),仕訳日記帳!B430,IF(AND(OR($A430=Sheet2!$A$10,$A430=Sheet2!$A$11,$A430=Sheet2!$A$12,$A430=Sheet2!$A$13,$A430=Sheet2!$A$14,$A430=Sheet2!$A$15,$A430=Sheet2!$A$16,$A430=Sheet2!$A$17),Sheet2!$B$9&lt;=仕訳日記帳!$N430&lt;Sheet2!$C$10),仕訳日記帳!B430,""))))</f>
        <v/>
      </c>
      <c r="D430" s="265" t="str">
        <f>IF(AND($A430=Sheet2!$A$2,仕訳日記帳!$N430&gt;=Sheet2!$B$2),仕訳日記帳!N430,IF(AND(OR($A430=Sheet2!$A$3,$A430=Sheet2!$A$4,$A430=Sheet2!$A$5,$A430=Sheet2!$A$6,$A430=Sheet2!$A$7,$A430=Sheet2!$A$9),仕訳日記帳!$N430&gt;=Sheet2!$B$3),仕訳日記帳!N430,IF(AND($A430=Sheet2!$A$8,仕訳日記帳!$N430&gt;=Sheet2!$B$8),仕訳日記帳!N430,IF(AND(OR($A430=Sheet2!$A$10,$A430=Sheet2!$A$11,$A430=Sheet2!$A$12,$A430=Sheet2!$A$13,$A430=Sheet2!$A$14,$A430=Sheet2!$A$15,$A430=Sheet2!$A$16,$A430=Sheet2!$A$17),Sheet2!$B$9&lt;=仕訳日記帳!$N430&lt;Sheet2!$C$10),仕訳日記帳!N430,""))))</f>
        <v/>
      </c>
      <c r="E430" s="263" t="str">
        <f>IF(AND($A430=Sheet2!$A$2,仕訳日記帳!$N430&gt;=Sheet2!$B$2),仕訳日記帳!G430,IF(AND(OR($A430=Sheet2!$A$3,$A430=Sheet2!$A$4,$A430=Sheet2!$A$5,$A430=Sheet2!$A$6,$A430=Sheet2!$A$7,$A430=Sheet2!$A$9),仕訳日記帳!$N430&gt;=Sheet2!$B$3),仕訳日記帳!G430,IF(AND($A430=Sheet2!$A$8,仕訳日記帳!$N430&gt;=Sheet2!$B$8),仕訳日記帳!G430,IF(AND(OR($A430=Sheet2!$A$10,$A430=Sheet2!$A$11,$A430=Sheet2!$A$12,$A430=Sheet2!$A$13,$A430=Sheet2!$A$14,$A430=Sheet2!$A$15,$A430=Sheet2!$A$16,$A430=Sheet2!$A$17),Sheet2!$B$9&lt;=仕訳日記帳!$N430&lt;Sheet2!$C$10),仕訳日記帳!G430,""))))</f>
        <v/>
      </c>
      <c r="G430" t="str">
        <f>IF(OR(A430=Sheet2!$A$2,A430=Sheet2!$A$3,A430=Sheet2!$A$4,A430=Sheet2!$A$5,A430=Sheet2!$A$6,A430=Sheet2!$A$7,A430=Sheet2!$A$8,A430=Sheet2!$A$9,A430=Sheet2!$A$10,A430=Sheet2!$A$11,A430=Sheet2!$A$12,$A$2=Sheet2!$A$13,A430=Sheet2!$A$14,$A$2=Sheet2!$A$15,$A$2=Sheet2!$A$16,A430=Sheet2!$A$17),"該当","")</f>
        <v/>
      </c>
      <c r="H430" t="str">
        <f>IF(OR(A430="",G430=""),"",COUNTIF($G$2:G430,"該当"))</f>
        <v/>
      </c>
    </row>
    <row r="431" spans="1:8">
      <c r="A431" t="str">
        <f>IF(AND(仕訳日記帳!D431=Sheet2!$A$2,仕訳日記帳!$N431&gt;=Sheet2!$B$2),仕訳日記帳!D431,IF(AND(OR(仕訳日記帳!D431=Sheet2!$A$3,仕訳日記帳!D431=Sheet2!$A$4,仕訳日記帳!D431=Sheet2!$A$5,仕訳日記帳!D431=Sheet2!$A$6,仕訳日記帳!D431=Sheet2!$A$7,仕訳日記帳!D431=Sheet2!$A$9),仕訳日記帳!$N431&gt;=Sheet2!$B$3),仕訳日記帳!D431,IF(AND(仕訳日記帳!D431=Sheet2!$A$8,仕訳日記帳!$N431&gt;=Sheet2!$B$8),仕訳日記帳!D431,IF(AND(OR(仕訳日記帳!D431=Sheet2!$A$10,仕訳日記帳!D431=Sheet2!$A$11,仕訳日記帳!D431=Sheet2!$A$12,仕訳日記帳!D431=Sheet2!$A$13,仕訳日記帳!D431=Sheet2!$A$14,仕訳日記帳!D431=Sheet2!$A$15,仕訳日記帳!D431=Sheet2!$A$16,仕訳日記帳!D431=Sheet2!$A$17),Sheet2!$B$9&lt;=仕訳日記帳!$N431&lt;Sheet2!$C$10),仕訳日記帳!D431,""))))</f>
        <v/>
      </c>
      <c r="B431" s="263" t="str">
        <f>IF(AND($A431=Sheet2!$A$2,仕訳日記帳!$N431&gt;=Sheet2!$B$2),仕訳日記帳!A431,IF(AND(OR($A431=Sheet2!$A$3,$A431=Sheet2!$A$4,$A431=Sheet2!$A$5,$A431=Sheet2!$A$6,$A431=Sheet2!$A$7,$A431=Sheet2!$A$9),仕訳日記帳!$N431&gt;=Sheet2!$B$3),仕訳日記帳!A431,IF(AND($A431=Sheet2!$A$8,仕訳日記帳!$N431&gt;=Sheet2!$B$8),仕訳日記帳!A431,IF(AND(OR($A431=Sheet2!$A$10,$A431=Sheet2!$A$11,$A431=Sheet2!$A$12,$A431=Sheet2!$A$13,$A431=Sheet2!$A$14,$A431=Sheet2!$A$15,$A431=Sheet2!$A$16,$A431=Sheet2!$A$17),Sheet2!$B$9&lt;=仕訳日記帳!$N431&lt;Sheet2!$C$10),仕訳日記帳!A431,""))))</f>
        <v/>
      </c>
      <c r="C431" t="str">
        <f>IF(AND($A431=Sheet2!$A$2,仕訳日記帳!$N431&gt;=Sheet2!$B$2),仕訳日記帳!B431,IF(AND(OR($A431=Sheet2!$A$3,$A431=Sheet2!$A$4,$A431=Sheet2!$A$5,$A431=Sheet2!$A$6,$A431=Sheet2!$A$7,$A431=Sheet2!$A$9),仕訳日記帳!$N431&gt;=Sheet2!$B$3),仕訳日記帳!B431,IF(AND($A431=Sheet2!$A$8,仕訳日記帳!$N431&gt;=Sheet2!$B$8),仕訳日記帳!B431,IF(AND(OR($A431=Sheet2!$A$10,$A431=Sheet2!$A$11,$A431=Sheet2!$A$12,$A431=Sheet2!$A$13,$A431=Sheet2!$A$14,$A431=Sheet2!$A$15,$A431=Sheet2!$A$16,$A431=Sheet2!$A$17),Sheet2!$B$9&lt;=仕訳日記帳!$N431&lt;Sheet2!$C$10),仕訳日記帳!B431,""))))</f>
        <v/>
      </c>
      <c r="D431" s="265" t="str">
        <f>IF(AND($A431=Sheet2!$A$2,仕訳日記帳!$N431&gt;=Sheet2!$B$2),仕訳日記帳!N431,IF(AND(OR($A431=Sheet2!$A$3,$A431=Sheet2!$A$4,$A431=Sheet2!$A$5,$A431=Sheet2!$A$6,$A431=Sheet2!$A$7,$A431=Sheet2!$A$9),仕訳日記帳!$N431&gt;=Sheet2!$B$3),仕訳日記帳!N431,IF(AND($A431=Sheet2!$A$8,仕訳日記帳!$N431&gt;=Sheet2!$B$8),仕訳日記帳!N431,IF(AND(OR($A431=Sheet2!$A$10,$A431=Sheet2!$A$11,$A431=Sheet2!$A$12,$A431=Sheet2!$A$13,$A431=Sheet2!$A$14,$A431=Sheet2!$A$15,$A431=Sheet2!$A$16,$A431=Sheet2!$A$17),Sheet2!$B$9&lt;=仕訳日記帳!$N431&lt;Sheet2!$C$10),仕訳日記帳!N431,""))))</f>
        <v/>
      </c>
      <c r="E431" s="263" t="str">
        <f>IF(AND($A431=Sheet2!$A$2,仕訳日記帳!$N431&gt;=Sheet2!$B$2),仕訳日記帳!G431,IF(AND(OR($A431=Sheet2!$A$3,$A431=Sheet2!$A$4,$A431=Sheet2!$A$5,$A431=Sheet2!$A$6,$A431=Sheet2!$A$7,$A431=Sheet2!$A$9),仕訳日記帳!$N431&gt;=Sheet2!$B$3),仕訳日記帳!G431,IF(AND($A431=Sheet2!$A$8,仕訳日記帳!$N431&gt;=Sheet2!$B$8),仕訳日記帳!G431,IF(AND(OR($A431=Sheet2!$A$10,$A431=Sheet2!$A$11,$A431=Sheet2!$A$12,$A431=Sheet2!$A$13,$A431=Sheet2!$A$14,$A431=Sheet2!$A$15,$A431=Sheet2!$A$16,$A431=Sheet2!$A$17),Sheet2!$B$9&lt;=仕訳日記帳!$N431&lt;Sheet2!$C$10),仕訳日記帳!G431,""))))</f>
        <v/>
      </c>
      <c r="G431" t="str">
        <f>IF(OR(A431=Sheet2!$A$2,A431=Sheet2!$A$3,A431=Sheet2!$A$4,A431=Sheet2!$A$5,A431=Sheet2!$A$6,A431=Sheet2!$A$7,A431=Sheet2!$A$8,A431=Sheet2!$A$9,A431=Sheet2!$A$10,A431=Sheet2!$A$11,A431=Sheet2!$A$12,$A$2=Sheet2!$A$13,A431=Sheet2!$A$14,$A$2=Sheet2!$A$15,$A$2=Sheet2!$A$16,A431=Sheet2!$A$17),"該当","")</f>
        <v/>
      </c>
      <c r="H431" t="str">
        <f>IF(OR(A431="",G431=""),"",COUNTIF($G$2:G431,"該当"))</f>
        <v/>
      </c>
    </row>
    <row r="432" spans="1:8">
      <c r="A432" t="str">
        <f>IF(AND(仕訳日記帳!D432=Sheet2!$A$2,仕訳日記帳!$N432&gt;=Sheet2!$B$2),仕訳日記帳!D432,IF(AND(OR(仕訳日記帳!D432=Sheet2!$A$3,仕訳日記帳!D432=Sheet2!$A$4,仕訳日記帳!D432=Sheet2!$A$5,仕訳日記帳!D432=Sheet2!$A$6,仕訳日記帳!D432=Sheet2!$A$7,仕訳日記帳!D432=Sheet2!$A$9),仕訳日記帳!$N432&gt;=Sheet2!$B$3),仕訳日記帳!D432,IF(AND(仕訳日記帳!D432=Sheet2!$A$8,仕訳日記帳!$N432&gt;=Sheet2!$B$8),仕訳日記帳!D432,IF(AND(OR(仕訳日記帳!D432=Sheet2!$A$10,仕訳日記帳!D432=Sheet2!$A$11,仕訳日記帳!D432=Sheet2!$A$12,仕訳日記帳!D432=Sheet2!$A$13,仕訳日記帳!D432=Sheet2!$A$14,仕訳日記帳!D432=Sheet2!$A$15,仕訳日記帳!D432=Sheet2!$A$16,仕訳日記帳!D432=Sheet2!$A$17),Sheet2!$B$9&lt;=仕訳日記帳!$N432&lt;Sheet2!$C$10),仕訳日記帳!D432,""))))</f>
        <v/>
      </c>
      <c r="B432" s="263" t="str">
        <f>IF(AND($A432=Sheet2!$A$2,仕訳日記帳!$N432&gt;=Sheet2!$B$2),仕訳日記帳!A432,IF(AND(OR($A432=Sheet2!$A$3,$A432=Sheet2!$A$4,$A432=Sheet2!$A$5,$A432=Sheet2!$A$6,$A432=Sheet2!$A$7,$A432=Sheet2!$A$9),仕訳日記帳!$N432&gt;=Sheet2!$B$3),仕訳日記帳!A432,IF(AND($A432=Sheet2!$A$8,仕訳日記帳!$N432&gt;=Sheet2!$B$8),仕訳日記帳!A432,IF(AND(OR($A432=Sheet2!$A$10,$A432=Sheet2!$A$11,$A432=Sheet2!$A$12,$A432=Sheet2!$A$13,$A432=Sheet2!$A$14,$A432=Sheet2!$A$15,$A432=Sheet2!$A$16,$A432=Sheet2!$A$17),Sheet2!$B$9&lt;=仕訳日記帳!$N432&lt;Sheet2!$C$10),仕訳日記帳!A432,""))))</f>
        <v/>
      </c>
      <c r="C432" t="str">
        <f>IF(AND($A432=Sheet2!$A$2,仕訳日記帳!$N432&gt;=Sheet2!$B$2),仕訳日記帳!B432,IF(AND(OR($A432=Sheet2!$A$3,$A432=Sheet2!$A$4,$A432=Sheet2!$A$5,$A432=Sheet2!$A$6,$A432=Sheet2!$A$7,$A432=Sheet2!$A$9),仕訳日記帳!$N432&gt;=Sheet2!$B$3),仕訳日記帳!B432,IF(AND($A432=Sheet2!$A$8,仕訳日記帳!$N432&gt;=Sheet2!$B$8),仕訳日記帳!B432,IF(AND(OR($A432=Sheet2!$A$10,$A432=Sheet2!$A$11,$A432=Sheet2!$A$12,$A432=Sheet2!$A$13,$A432=Sheet2!$A$14,$A432=Sheet2!$A$15,$A432=Sheet2!$A$16,$A432=Sheet2!$A$17),Sheet2!$B$9&lt;=仕訳日記帳!$N432&lt;Sheet2!$C$10),仕訳日記帳!B432,""))))</f>
        <v/>
      </c>
      <c r="D432" s="265" t="str">
        <f>IF(AND($A432=Sheet2!$A$2,仕訳日記帳!$N432&gt;=Sheet2!$B$2),仕訳日記帳!N432,IF(AND(OR($A432=Sheet2!$A$3,$A432=Sheet2!$A$4,$A432=Sheet2!$A$5,$A432=Sheet2!$A$6,$A432=Sheet2!$A$7,$A432=Sheet2!$A$9),仕訳日記帳!$N432&gt;=Sheet2!$B$3),仕訳日記帳!N432,IF(AND($A432=Sheet2!$A$8,仕訳日記帳!$N432&gt;=Sheet2!$B$8),仕訳日記帳!N432,IF(AND(OR($A432=Sheet2!$A$10,$A432=Sheet2!$A$11,$A432=Sheet2!$A$12,$A432=Sheet2!$A$13,$A432=Sheet2!$A$14,$A432=Sheet2!$A$15,$A432=Sheet2!$A$16,$A432=Sheet2!$A$17),Sheet2!$B$9&lt;=仕訳日記帳!$N432&lt;Sheet2!$C$10),仕訳日記帳!N432,""))))</f>
        <v/>
      </c>
      <c r="E432" s="263" t="str">
        <f>IF(AND($A432=Sheet2!$A$2,仕訳日記帳!$N432&gt;=Sheet2!$B$2),仕訳日記帳!G432,IF(AND(OR($A432=Sheet2!$A$3,$A432=Sheet2!$A$4,$A432=Sheet2!$A$5,$A432=Sheet2!$A$6,$A432=Sheet2!$A$7,$A432=Sheet2!$A$9),仕訳日記帳!$N432&gt;=Sheet2!$B$3),仕訳日記帳!G432,IF(AND($A432=Sheet2!$A$8,仕訳日記帳!$N432&gt;=Sheet2!$B$8),仕訳日記帳!G432,IF(AND(OR($A432=Sheet2!$A$10,$A432=Sheet2!$A$11,$A432=Sheet2!$A$12,$A432=Sheet2!$A$13,$A432=Sheet2!$A$14,$A432=Sheet2!$A$15,$A432=Sheet2!$A$16,$A432=Sheet2!$A$17),Sheet2!$B$9&lt;=仕訳日記帳!$N432&lt;Sheet2!$C$10),仕訳日記帳!G432,""))))</f>
        <v/>
      </c>
      <c r="G432" t="str">
        <f>IF(OR(A432=Sheet2!$A$2,A432=Sheet2!$A$3,A432=Sheet2!$A$4,A432=Sheet2!$A$5,A432=Sheet2!$A$6,A432=Sheet2!$A$7,A432=Sheet2!$A$8,A432=Sheet2!$A$9,A432=Sheet2!$A$10,A432=Sheet2!$A$11,A432=Sheet2!$A$12,$A$2=Sheet2!$A$13,A432=Sheet2!$A$14,$A$2=Sheet2!$A$15,$A$2=Sheet2!$A$16,A432=Sheet2!$A$17),"該当","")</f>
        <v/>
      </c>
      <c r="H432" t="str">
        <f>IF(OR(A432="",G432=""),"",COUNTIF($G$2:G432,"該当"))</f>
        <v/>
      </c>
    </row>
    <row r="433" spans="1:8">
      <c r="A433" t="str">
        <f>IF(AND(仕訳日記帳!D433=Sheet2!$A$2,仕訳日記帳!$N433&gt;=Sheet2!$B$2),仕訳日記帳!D433,IF(AND(OR(仕訳日記帳!D433=Sheet2!$A$3,仕訳日記帳!D433=Sheet2!$A$4,仕訳日記帳!D433=Sheet2!$A$5,仕訳日記帳!D433=Sheet2!$A$6,仕訳日記帳!D433=Sheet2!$A$7,仕訳日記帳!D433=Sheet2!$A$9),仕訳日記帳!$N433&gt;=Sheet2!$B$3),仕訳日記帳!D433,IF(AND(仕訳日記帳!D433=Sheet2!$A$8,仕訳日記帳!$N433&gt;=Sheet2!$B$8),仕訳日記帳!D433,IF(AND(OR(仕訳日記帳!D433=Sheet2!$A$10,仕訳日記帳!D433=Sheet2!$A$11,仕訳日記帳!D433=Sheet2!$A$12,仕訳日記帳!D433=Sheet2!$A$13,仕訳日記帳!D433=Sheet2!$A$14,仕訳日記帳!D433=Sheet2!$A$15,仕訳日記帳!D433=Sheet2!$A$16,仕訳日記帳!D433=Sheet2!$A$17),Sheet2!$B$9&lt;=仕訳日記帳!$N433&lt;Sheet2!$C$10),仕訳日記帳!D433,""))))</f>
        <v/>
      </c>
      <c r="B433" s="263" t="str">
        <f>IF(AND($A433=Sheet2!$A$2,仕訳日記帳!$N433&gt;=Sheet2!$B$2),仕訳日記帳!A433,IF(AND(OR($A433=Sheet2!$A$3,$A433=Sheet2!$A$4,$A433=Sheet2!$A$5,$A433=Sheet2!$A$6,$A433=Sheet2!$A$7,$A433=Sheet2!$A$9),仕訳日記帳!$N433&gt;=Sheet2!$B$3),仕訳日記帳!A433,IF(AND($A433=Sheet2!$A$8,仕訳日記帳!$N433&gt;=Sheet2!$B$8),仕訳日記帳!A433,IF(AND(OR($A433=Sheet2!$A$10,$A433=Sheet2!$A$11,$A433=Sheet2!$A$12,$A433=Sheet2!$A$13,$A433=Sheet2!$A$14,$A433=Sheet2!$A$15,$A433=Sheet2!$A$16,$A433=Sheet2!$A$17),Sheet2!$B$9&lt;=仕訳日記帳!$N433&lt;Sheet2!$C$10),仕訳日記帳!A433,""))))</f>
        <v/>
      </c>
      <c r="C433" t="str">
        <f>IF(AND($A433=Sheet2!$A$2,仕訳日記帳!$N433&gt;=Sheet2!$B$2),仕訳日記帳!B433,IF(AND(OR($A433=Sheet2!$A$3,$A433=Sheet2!$A$4,$A433=Sheet2!$A$5,$A433=Sheet2!$A$6,$A433=Sheet2!$A$7,$A433=Sheet2!$A$9),仕訳日記帳!$N433&gt;=Sheet2!$B$3),仕訳日記帳!B433,IF(AND($A433=Sheet2!$A$8,仕訳日記帳!$N433&gt;=Sheet2!$B$8),仕訳日記帳!B433,IF(AND(OR($A433=Sheet2!$A$10,$A433=Sheet2!$A$11,$A433=Sheet2!$A$12,$A433=Sheet2!$A$13,$A433=Sheet2!$A$14,$A433=Sheet2!$A$15,$A433=Sheet2!$A$16,$A433=Sheet2!$A$17),Sheet2!$B$9&lt;=仕訳日記帳!$N433&lt;Sheet2!$C$10),仕訳日記帳!B433,""))))</f>
        <v/>
      </c>
      <c r="D433" s="265" t="str">
        <f>IF(AND($A433=Sheet2!$A$2,仕訳日記帳!$N433&gt;=Sheet2!$B$2),仕訳日記帳!N433,IF(AND(OR($A433=Sheet2!$A$3,$A433=Sheet2!$A$4,$A433=Sheet2!$A$5,$A433=Sheet2!$A$6,$A433=Sheet2!$A$7,$A433=Sheet2!$A$9),仕訳日記帳!$N433&gt;=Sheet2!$B$3),仕訳日記帳!N433,IF(AND($A433=Sheet2!$A$8,仕訳日記帳!$N433&gt;=Sheet2!$B$8),仕訳日記帳!N433,IF(AND(OR($A433=Sheet2!$A$10,$A433=Sheet2!$A$11,$A433=Sheet2!$A$12,$A433=Sheet2!$A$13,$A433=Sheet2!$A$14,$A433=Sheet2!$A$15,$A433=Sheet2!$A$16,$A433=Sheet2!$A$17),Sheet2!$B$9&lt;=仕訳日記帳!$N433&lt;Sheet2!$C$10),仕訳日記帳!N433,""))))</f>
        <v/>
      </c>
      <c r="E433" s="263" t="str">
        <f>IF(AND($A433=Sheet2!$A$2,仕訳日記帳!$N433&gt;=Sheet2!$B$2),仕訳日記帳!G433,IF(AND(OR($A433=Sheet2!$A$3,$A433=Sheet2!$A$4,$A433=Sheet2!$A$5,$A433=Sheet2!$A$6,$A433=Sheet2!$A$7,$A433=Sheet2!$A$9),仕訳日記帳!$N433&gt;=Sheet2!$B$3),仕訳日記帳!G433,IF(AND($A433=Sheet2!$A$8,仕訳日記帳!$N433&gt;=Sheet2!$B$8),仕訳日記帳!G433,IF(AND(OR($A433=Sheet2!$A$10,$A433=Sheet2!$A$11,$A433=Sheet2!$A$12,$A433=Sheet2!$A$13,$A433=Sheet2!$A$14,$A433=Sheet2!$A$15,$A433=Sheet2!$A$16,$A433=Sheet2!$A$17),Sheet2!$B$9&lt;=仕訳日記帳!$N433&lt;Sheet2!$C$10),仕訳日記帳!G433,""))))</f>
        <v/>
      </c>
      <c r="G433" t="str">
        <f>IF(OR(A433=Sheet2!$A$2,A433=Sheet2!$A$3,A433=Sheet2!$A$4,A433=Sheet2!$A$5,A433=Sheet2!$A$6,A433=Sheet2!$A$7,A433=Sheet2!$A$8,A433=Sheet2!$A$9,A433=Sheet2!$A$10,A433=Sheet2!$A$11,A433=Sheet2!$A$12,$A$2=Sheet2!$A$13,A433=Sheet2!$A$14,$A$2=Sheet2!$A$15,$A$2=Sheet2!$A$16,A433=Sheet2!$A$17),"該当","")</f>
        <v/>
      </c>
      <c r="H433" t="str">
        <f>IF(OR(A433="",G433=""),"",COUNTIF($G$2:G433,"該当"))</f>
        <v/>
      </c>
    </row>
    <row r="434" spans="1:8">
      <c r="A434" t="str">
        <f>IF(AND(仕訳日記帳!D434=Sheet2!$A$2,仕訳日記帳!$N434&gt;=Sheet2!$B$2),仕訳日記帳!D434,IF(AND(OR(仕訳日記帳!D434=Sheet2!$A$3,仕訳日記帳!D434=Sheet2!$A$4,仕訳日記帳!D434=Sheet2!$A$5,仕訳日記帳!D434=Sheet2!$A$6,仕訳日記帳!D434=Sheet2!$A$7,仕訳日記帳!D434=Sheet2!$A$9),仕訳日記帳!$N434&gt;=Sheet2!$B$3),仕訳日記帳!D434,IF(AND(仕訳日記帳!D434=Sheet2!$A$8,仕訳日記帳!$N434&gt;=Sheet2!$B$8),仕訳日記帳!D434,IF(AND(OR(仕訳日記帳!D434=Sheet2!$A$10,仕訳日記帳!D434=Sheet2!$A$11,仕訳日記帳!D434=Sheet2!$A$12,仕訳日記帳!D434=Sheet2!$A$13,仕訳日記帳!D434=Sheet2!$A$14,仕訳日記帳!D434=Sheet2!$A$15,仕訳日記帳!D434=Sheet2!$A$16,仕訳日記帳!D434=Sheet2!$A$17),Sheet2!$B$9&lt;=仕訳日記帳!$N434&lt;Sheet2!$C$10),仕訳日記帳!D434,""))))</f>
        <v/>
      </c>
      <c r="B434" s="263" t="str">
        <f>IF(AND($A434=Sheet2!$A$2,仕訳日記帳!$N434&gt;=Sheet2!$B$2),仕訳日記帳!A434,IF(AND(OR($A434=Sheet2!$A$3,$A434=Sheet2!$A$4,$A434=Sheet2!$A$5,$A434=Sheet2!$A$6,$A434=Sheet2!$A$7,$A434=Sheet2!$A$9),仕訳日記帳!$N434&gt;=Sheet2!$B$3),仕訳日記帳!A434,IF(AND($A434=Sheet2!$A$8,仕訳日記帳!$N434&gt;=Sheet2!$B$8),仕訳日記帳!A434,IF(AND(OR($A434=Sheet2!$A$10,$A434=Sheet2!$A$11,$A434=Sheet2!$A$12,$A434=Sheet2!$A$13,$A434=Sheet2!$A$14,$A434=Sheet2!$A$15,$A434=Sheet2!$A$16,$A434=Sheet2!$A$17),Sheet2!$B$9&lt;=仕訳日記帳!$N434&lt;Sheet2!$C$10),仕訳日記帳!A434,""))))</f>
        <v/>
      </c>
      <c r="C434" t="str">
        <f>IF(AND($A434=Sheet2!$A$2,仕訳日記帳!$N434&gt;=Sheet2!$B$2),仕訳日記帳!B434,IF(AND(OR($A434=Sheet2!$A$3,$A434=Sheet2!$A$4,$A434=Sheet2!$A$5,$A434=Sheet2!$A$6,$A434=Sheet2!$A$7,$A434=Sheet2!$A$9),仕訳日記帳!$N434&gt;=Sheet2!$B$3),仕訳日記帳!B434,IF(AND($A434=Sheet2!$A$8,仕訳日記帳!$N434&gt;=Sheet2!$B$8),仕訳日記帳!B434,IF(AND(OR($A434=Sheet2!$A$10,$A434=Sheet2!$A$11,$A434=Sheet2!$A$12,$A434=Sheet2!$A$13,$A434=Sheet2!$A$14,$A434=Sheet2!$A$15,$A434=Sheet2!$A$16,$A434=Sheet2!$A$17),Sheet2!$B$9&lt;=仕訳日記帳!$N434&lt;Sheet2!$C$10),仕訳日記帳!B434,""))))</f>
        <v/>
      </c>
      <c r="D434" s="265" t="str">
        <f>IF(AND($A434=Sheet2!$A$2,仕訳日記帳!$N434&gt;=Sheet2!$B$2),仕訳日記帳!N434,IF(AND(OR($A434=Sheet2!$A$3,$A434=Sheet2!$A$4,$A434=Sheet2!$A$5,$A434=Sheet2!$A$6,$A434=Sheet2!$A$7,$A434=Sheet2!$A$9),仕訳日記帳!$N434&gt;=Sheet2!$B$3),仕訳日記帳!N434,IF(AND($A434=Sheet2!$A$8,仕訳日記帳!$N434&gt;=Sheet2!$B$8),仕訳日記帳!N434,IF(AND(OR($A434=Sheet2!$A$10,$A434=Sheet2!$A$11,$A434=Sheet2!$A$12,$A434=Sheet2!$A$13,$A434=Sheet2!$A$14,$A434=Sheet2!$A$15,$A434=Sheet2!$A$16,$A434=Sheet2!$A$17),Sheet2!$B$9&lt;=仕訳日記帳!$N434&lt;Sheet2!$C$10),仕訳日記帳!N434,""))))</f>
        <v/>
      </c>
      <c r="E434" s="263" t="str">
        <f>IF(AND($A434=Sheet2!$A$2,仕訳日記帳!$N434&gt;=Sheet2!$B$2),仕訳日記帳!G434,IF(AND(OR($A434=Sheet2!$A$3,$A434=Sheet2!$A$4,$A434=Sheet2!$A$5,$A434=Sheet2!$A$6,$A434=Sheet2!$A$7,$A434=Sheet2!$A$9),仕訳日記帳!$N434&gt;=Sheet2!$B$3),仕訳日記帳!G434,IF(AND($A434=Sheet2!$A$8,仕訳日記帳!$N434&gt;=Sheet2!$B$8),仕訳日記帳!G434,IF(AND(OR($A434=Sheet2!$A$10,$A434=Sheet2!$A$11,$A434=Sheet2!$A$12,$A434=Sheet2!$A$13,$A434=Sheet2!$A$14,$A434=Sheet2!$A$15,$A434=Sheet2!$A$16,$A434=Sheet2!$A$17),Sheet2!$B$9&lt;=仕訳日記帳!$N434&lt;Sheet2!$C$10),仕訳日記帳!G434,""))))</f>
        <v/>
      </c>
      <c r="G434" t="str">
        <f>IF(OR(A434=Sheet2!$A$2,A434=Sheet2!$A$3,A434=Sheet2!$A$4,A434=Sheet2!$A$5,A434=Sheet2!$A$6,A434=Sheet2!$A$7,A434=Sheet2!$A$8,A434=Sheet2!$A$9,A434=Sheet2!$A$10,A434=Sheet2!$A$11,A434=Sheet2!$A$12,$A$2=Sheet2!$A$13,A434=Sheet2!$A$14,$A$2=Sheet2!$A$15,$A$2=Sheet2!$A$16,A434=Sheet2!$A$17),"該当","")</f>
        <v/>
      </c>
      <c r="H434" t="str">
        <f>IF(OR(A434="",G434=""),"",COUNTIF($G$2:G434,"該当"))</f>
        <v/>
      </c>
    </row>
    <row r="435" spans="1:8">
      <c r="A435" t="str">
        <f>IF(AND(仕訳日記帳!D435=Sheet2!$A$2,仕訳日記帳!$N435&gt;=Sheet2!$B$2),仕訳日記帳!D435,IF(AND(OR(仕訳日記帳!D435=Sheet2!$A$3,仕訳日記帳!D435=Sheet2!$A$4,仕訳日記帳!D435=Sheet2!$A$5,仕訳日記帳!D435=Sheet2!$A$6,仕訳日記帳!D435=Sheet2!$A$7,仕訳日記帳!D435=Sheet2!$A$9),仕訳日記帳!$N435&gt;=Sheet2!$B$3),仕訳日記帳!D435,IF(AND(仕訳日記帳!D435=Sheet2!$A$8,仕訳日記帳!$N435&gt;=Sheet2!$B$8),仕訳日記帳!D435,IF(AND(OR(仕訳日記帳!D435=Sheet2!$A$10,仕訳日記帳!D435=Sheet2!$A$11,仕訳日記帳!D435=Sheet2!$A$12,仕訳日記帳!D435=Sheet2!$A$13,仕訳日記帳!D435=Sheet2!$A$14,仕訳日記帳!D435=Sheet2!$A$15,仕訳日記帳!D435=Sheet2!$A$16,仕訳日記帳!D435=Sheet2!$A$17),Sheet2!$B$9&lt;=仕訳日記帳!$N435&lt;Sheet2!$C$10),仕訳日記帳!D435,""))))</f>
        <v/>
      </c>
      <c r="B435" s="263" t="str">
        <f>IF(AND($A435=Sheet2!$A$2,仕訳日記帳!$N435&gt;=Sheet2!$B$2),仕訳日記帳!A435,IF(AND(OR($A435=Sheet2!$A$3,$A435=Sheet2!$A$4,$A435=Sheet2!$A$5,$A435=Sheet2!$A$6,$A435=Sheet2!$A$7,$A435=Sheet2!$A$9),仕訳日記帳!$N435&gt;=Sheet2!$B$3),仕訳日記帳!A435,IF(AND($A435=Sheet2!$A$8,仕訳日記帳!$N435&gt;=Sheet2!$B$8),仕訳日記帳!A435,IF(AND(OR($A435=Sheet2!$A$10,$A435=Sheet2!$A$11,$A435=Sheet2!$A$12,$A435=Sheet2!$A$13,$A435=Sheet2!$A$14,$A435=Sheet2!$A$15,$A435=Sheet2!$A$16,$A435=Sheet2!$A$17),Sheet2!$B$9&lt;=仕訳日記帳!$N435&lt;Sheet2!$C$10),仕訳日記帳!A435,""))))</f>
        <v/>
      </c>
      <c r="C435" t="str">
        <f>IF(AND($A435=Sheet2!$A$2,仕訳日記帳!$N435&gt;=Sheet2!$B$2),仕訳日記帳!B435,IF(AND(OR($A435=Sheet2!$A$3,$A435=Sheet2!$A$4,$A435=Sheet2!$A$5,$A435=Sheet2!$A$6,$A435=Sheet2!$A$7,$A435=Sheet2!$A$9),仕訳日記帳!$N435&gt;=Sheet2!$B$3),仕訳日記帳!B435,IF(AND($A435=Sheet2!$A$8,仕訳日記帳!$N435&gt;=Sheet2!$B$8),仕訳日記帳!B435,IF(AND(OR($A435=Sheet2!$A$10,$A435=Sheet2!$A$11,$A435=Sheet2!$A$12,$A435=Sheet2!$A$13,$A435=Sheet2!$A$14,$A435=Sheet2!$A$15,$A435=Sheet2!$A$16,$A435=Sheet2!$A$17),Sheet2!$B$9&lt;=仕訳日記帳!$N435&lt;Sheet2!$C$10),仕訳日記帳!B435,""))))</f>
        <v/>
      </c>
      <c r="D435" s="265" t="str">
        <f>IF(AND($A435=Sheet2!$A$2,仕訳日記帳!$N435&gt;=Sheet2!$B$2),仕訳日記帳!N435,IF(AND(OR($A435=Sheet2!$A$3,$A435=Sheet2!$A$4,$A435=Sheet2!$A$5,$A435=Sheet2!$A$6,$A435=Sheet2!$A$7,$A435=Sheet2!$A$9),仕訳日記帳!$N435&gt;=Sheet2!$B$3),仕訳日記帳!N435,IF(AND($A435=Sheet2!$A$8,仕訳日記帳!$N435&gt;=Sheet2!$B$8),仕訳日記帳!N435,IF(AND(OR($A435=Sheet2!$A$10,$A435=Sheet2!$A$11,$A435=Sheet2!$A$12,$A435=Sheet2!$A$13,$A435=Sheet2!$A$14,$A435=Sheet2!$A$15,$A435=Sheet2!$A$16,$A435=Sheet2!$A$17),Sheet2!$B$9&lt;=仕訳日記帳!$N435&lt;Sheet2!$C$10),仕訳日記帳!N435,""))))</f>
        <v/>
      </c>
      <c r="E435" s="263" t="str">
        <f>IF(AND($A435=Sheet2!$A$2,仕訳日記帳!$N435&gt;=Sheet2!$B$2),仕訳日記帳!G435,IF(AND(OR($A435=Sheet2!$A$3,$A435=Sheet2!$A$4,$A435=Sheet2!$A$5,$A435=Sheet2!$A$6,$A435=Sheet2!$A$7,$A435=Sheet2!$A$9),仕訳日記帳!$N435&gt;=Sheet2!$B$3),仕訳日記帳!G435,IF(AND($A435=Sheet2!$A$8,仕訳日記帳!$N435&gt;=Sheet2!$B$8),仕訳日記帳!G435,IF(AND(OR($A435=Sheet2!$A$10,$A435=Sheet2!$A$11,$A435=Sheet2!$A$12,$A435=Sheet2!$A$13,$A435=Sheet2!$A$14,$A435=Sheet2!$A$15,$A435=Sheet2!$A$16,$A435=Sheet2!$A$17),Sheet2!$B$9&lt;=仕訳日記帳!$N435&lt;Sheet2!$C$10),仕訳日記帳!G435,""))))</f>
        <v/>
      </c>
      <c r="G435" t="str">
        <f>IF(OR(A435=Sheet2!$A$2,A435=Sheet2!$A$3,A435=Sheet2!$A$4,A435=Sheet2!$A$5,A435=Sheet2!$A$6,A435=Sheet2!$A$7,A435=Sheet2!$A$8,A435=Sheet2!$A$9,A435=Sheet2!$A$10,A435=Sheet2!$A$11,A435=Sheet2!$A$12,$A$2=Sheet2!$A$13,A435=Sheet2!$A$14,$A$2=Sheet2!$A$15,$A$2=Sheet2!$A$16,A435=Sheet2!$A$17),"該当","")</f>
        <v/>
      </c>
      <c r="H435" t="str">
        <f>IF(OR(A435="",G435=""),"",COUNTIF($G$2:G435,"該当"))</f>
        <v/>
      </c>
    </row>
    <row r="436" spans="1:8">
      <c r="A436" t="str">
        <f>IF(AND(仕訳日記帳!D436=Sheet2!$A$2,仕訳日記帳!$N436&gt;=Sheet2!$B$2),仕訳日記帳!D436,IF(AND(OR(仕訳日記帳!D436=Sheet2!$A$3,仕訳日記帳!D436=Sheet2!$A$4,仕訳日記帳!D436=Sheet2!$A$5,仕訳日記帳!D436=Sheet2!$A$6,仕訳日記帳!D436=Sheet2!$A$7,仕訳日記帳!D436=Sheet2!$A$9),仕訳日記帳!$N436&gt;=Sheet2!$B$3),仕訳日記帳!D436,IF(AND(仕訳日記帳!D436=Sheet2!$A$8,仕訳日記帳!$N436&gt;=Sheet2!$B$8),仕訳日記帳!D436,IF(AND(OR(仕訳日記帳!D436=Sheet2!$A$10,仕訳日記帳!D436=Sheet2!$A$11,仕訳日記帳!D436=Sheet2!$A$12,仕訳日記帳!D436=Sheet2!$A$13,仕訳日記帳!D436=Sheet2!$A$14,仕訳日記帳!D436=Sheet2!$A$15,仕訳日記帳!D436=Sheet2!$A$16,仕訳日記帳!D436=Sheet2!$A$17),Sheet2!$B$9&lt;=仕訳日記帳!$N436&lt;Sheet2!$C$10),仕訳日記帳!D436,""))))</f>
        <v/>
      </c>
      <c r="B436" s="263" t="str">
        <f>IF(AND($A436=Sheet2!$A$2,仕訳日記帳!$N436&gt;=Sheet2!$B$2),仕訳日記帳!A436,IF(AND(OR($A436=Sheet2!$A$3,$A436=Sheet2!$A$4,$A436=Sheet2!$A$5,$A436=Sheet2!$A$6,$A436=Sheet2!$A$7,$A436=Sheet2!$A$9),仕訳日記帳!$N436&gt;=Sheet2!$B$3),仕訳日記帳!A436,IF(AND($A436=Sheet2!$A$8,仕訳日記帳!$N436&gt;=Sheet2!$B$8),仕訳日記帳!A436,IF(AND(OR($A436=Sheet2!$A$10,$A436=Sheet2!$A$11,$A436=Sheet2!$A$12,$A436=Sheet2!$A$13,$A436=Sheet2!$A$14,$A436=Sheet2!$A$15,$A436=Sheet2!$A$16,$A436=Sheet2!$A$17),Sheet2!$B$9&lt;=仕訳日記帳!$N436&lt;Sheet2!$C$10),仕訳日記帳!A436,""))))</f>
        <v/>
      </c>
      <c r="C436" t="str">
        <f>IF(AND($A436=Sheet2!$A$2,仕訳日記帳!$N436&gt;=Sheet2!$B$2),仕訳日記帳!B436,IF(AND(OR($A436=Sheet2!$A$3,$A436=Sheet2!$A$4,$A436=Sheet2!$A$5,$A436=Sheet2!$A$6,$A436=Sheet2!$A$7,$A436=Sheet2!$A$9),仕訳日記帳!$N436&gt;=Sheet2!$B$3),仕訳日記帳!B436,IF(AND($A436=Sheet2!$A$8,仕訳日記帳!$N436&gt;=Sheet2!$B$8),仕訳日記帳!B436,IF(AND(OR($A436=Sheet2!$A$10,$A436=Sheet2!$A$11,$A436=Sheet2!$A$12,$A436=Sheet2!$A$13,$A436=Sheet2!$A$14,$A436=Sheet2!$A$15,$A436=Sheet2!$A$16,$A436=Sheet2!$A$17),Sheet2!$B$9&lt;=仕訳日記帳!$N436&lt;Sheet2!$C$10),仕訳日記帳!B436,""))))</f>
        <v/>
      </c>
      <c r="D436" s="265" t="str">
        <f>IF(AND($A436=Sheet2!$A$2,仕訳日記帳!$N436&gt;=Sheet2!$B$2),仕訳日記帳!N436,IF(AND(OR($A436=Sheet2!$A$3,$A436=Sheet2!$A$4,$A436=Sheet2!$A$5,$A436=Sheet2!$A$6,$A436=Sheet2!$A$7,$A436=Sheet2!$A$9),仕訳日記帳!$N436&gt;=Sheet2!$B$3),仕訳日記帳!N436,IF(AND($A436=Sheet2!$A$8,仕訳日記帳!$N436&gt;=Sheet2!$B$8),仕訳日記帳!N436,IF(AND(OR($A436=Sheet2!$A$10,$A436=Sheet2!$A$11,$A436=Sheet2!$A$12,$A436=Sheet2!$A$13,$A436=Sheet2!$A$14,$A436=Sheet2!$A$15,$A436=Sheet2!$A$16,$A436=Sheet2!$A$17),Sheet2!$B$9&lt;=仕訳日記帳!$N436&lt;Sheet2!$C$10),仕訳日記帳!N436,""))))</f>
        <v/>
      </c>
      <c r="E436" s="263" t="str">
        <f>IF(AND($A436=Sheet2!$A$2,仕訳日記帳!$N436&gt;=Sheet2!$B$2),仕訳日記帳!G436,IF(AND(OR($A436=Sheet2!$A$3,$A436=Sheet2!$A$4,$A436=Sheet2!$A$5,$A436=Sheet2!$A$6,$A436=Sheet2!$A$7,$A436=Sheet2!$A$9),仕訳日記帳!$N436&gt;=Sheet2!$B$3),仕訳日記帳!G436,IF(AND($A436=Sheet2!$A$8,仕訳日記帳!$N436&gt;=Sheet2!$B$8),仕訳日記帳!G436,IF(AND(OR($A436=Sheet2!$A$10,$A436=Sheet2!$A$11,$A436=Sheet2!$A$12,$A436=Sheet2!$A$13,$A436=Sheet2!$A$14,$A436=Sheet2!$A$15,$A436=Sheet2!$A$16,$A436=Sheet2!$A$17),Sheet2!$B$9&lt;=仕訳日記帳!$N436&lt;Sheet2!$C$10),仕訳日記帳!G436,""))))</f>
        <v/>
      </c>
      <c r="G436" t="str">
        <f>IF(OR(A436=Sheet2!$A$2,A436=Sheet2!$A$3,A436=Sheet2!$A$4,A436=Sheet2!$A$5,A436=Sheet2!$A$6,A436=Sheet2!$A$7,A436=Sheet2!$A$8,A436=Sheet2!$A$9,A436=Sheet2!$A$10,A436=Sheet2!$A$11,A436=Sheet2!$A$12,$A$2=Sheet2!$A$13,A436=Sheet2!$A$14,$A$2=Sheet2!$A$15,$A$2=Sheet2!$A$16,A436=Sheet2!$A$17),"該当","")</f>
        <v/>
      </c>
      <c r="H436" t="str">
        <f>IF(OR(A436="",G436=""),"",COUNTIF($G$2:G436,"該当"))</f>
        <v/>
      </c>
    </row>
    <row r="437" spans="1:8">
      <c r="A437" t="str">
        <f>IF(AND(仕訳日記帳!D437=Sheet2!$A$2,仕訳日記帳!$N437&gt;=Sheet2!$B$2),仕訳日記帳!D437,IF(AND(OR(仕訳日記帳!D437=Sheet2!$A$3,仕訳日記帳!D437=Sheet2!$A$4,仕訳日記帳!D437=Sheet2!$A$5,仕訳日記帳!D437=Sheet2!$A$6,仕訳日記帳!D437=Sheet2!$A$7,仕訳日記帳!D437=Sheet2!$A$9),仕訳日記帳!$N437&gt;=Sheet2!$B$3),仕訳日記帳!D437,IF(AND(仕訳日記帳!D437=Sheet2!$A$8,仕訳日記帳!$N437&gt;=Sheet2!$B$8),仕訳日記帳!D437,IF(AND(OR(仕訳日記帳!D437=Sheet2!$A$10,仕訳日記帳!D437=Sheet2!$A$11,仕訳日記帳!D437=Sheet2!$A$12,仕訳日記帳!D437=Sheet2!$A$13,仕訳日記帳!D437=Sheet2!$A$14,仕訳日記帳!D437=Sheet2!$A$15,仕訳日記帳!D437=Sheet2!$A$16,仕訳日記帳!D437=Sheet2!$A$17),Sheet2!$B$9&lt;=仕訳日記帳!$N437&lt;Sheet2!$C$10),仕訳日記帳!D437,""))))</f>
        <v/>
      </c>
      <c r="B437" s="263" t="str">
        <f>IF(AND($A437=Sheet2!$A$2,仕訳日記帳!$N437&gt;=Sheet2!$B$2),仕訳日記帳!A437,IF(AND(OR($A437=Sheet2!$A$3,$A437=Sheet2!$A$4,$A437=Sheet2!$A$5,$A437=Sheet2!$A$6,$A437=Sheet2!$A$7,$A437=Sheet2!$A$9),仕訳日記帳!$N437&gt;=Sheet2!$B$3),仕訳日記帳!A437,IF(AND($A437=Sheet2!$A$8,仕訳日記帳!$N437&gt;=Sheet2!$B$8),仕訳日記帳!A437,IF(AND(OR($A437=Sheet2!$A$10,$A437=Sheet2!$A$11,$A437=Sheet2!$A$12,$A437=Sheet2!$A$13,$A437=Sheet2!$A$14,$A437=Sheet2!$A$15,$A437=Sheet2!$A$16,$A437=Sheet2!$A$17),Sheet2!$B$9&lt;=仕訳日記帳!$N437&lt;Sheet2!$C$10),仕訳日記帳!A437,""))))</f>
        <v/>
      </c>
      <c r="C437" t="str">
        <f>IF(AND($A437=Sheet2!$A$2,仕訳日記帳!$N437&gt;=Sheet2!$B$2),仕訳日記帳!B437,IF(AND(OR($A437=Sheet2!$A$3,$A437=Sheet2!$A$4,$A437=Sheet2!$A$5,$A437=Sheet2!$A$6,$A437=Sheet2!$A$7,$A437=Sheet2!$A$9),仕訳日記帳!$N437&gt;=Sheet2!$B$3),仕訳日記帳!B437,IF(AND($A437=Sheet2!$A$8,仕訳日記帳!$N437&gt;=Sheet2!$B$8),仕訳日記帳!B437,IF(AND(OR($A437=Sheet2!$A$10,$A437=Sheet2!$A$11,$A437=Sheet2!$A$12,$A437=Sheet2!$A$13,$A437=Sheet2!$A$14,$A437=Sheet2!$A$15,$A437=Sheet2!$A$16,$A437=Sheet2!$A$17),Sheet2!$B$9&lt;=仕訳日記帳!$N437&lt;Sheet2!$C$10),仕訳日記帳!B437,""))))</f>
        <v/>
      </c>
      <c r="D437" s="265" t="str">
        <f>IF(AND($A437=Sheet2!$A$2,仕訳日記帳!$N437&gt;=Sheet2!$B$2),仕訳日記帳!N437,IF(AND(OR($A437=Sheet2!$A$3,$A437=Sheet2!$A$4,$A437=Sheet2!$A$5,$A437=Sheet2!$A$6,$A437=Sheet2!$A$7,$A437=Sheet2!$A$9),仕訳日記帳!$N437&gt;=Sheet2!$B$3),仕訳日記帳!N437,IF(AND($A437=Sheet2!$A$8,仕訳日記帳!$N437&gt;=Sheet2!$B$8),仕訳日記帳!N437,IF(AND(OR($A437=Sheet2!$A$10,$A437=Sheet2!$A$11,$A437=Sheet2!$A$12,$A437=Sheet2!$A$13,$A437=Sheet2!$A$14,$A437=Sheet2!$A$15,$A437=Sheet2!$A$16,$A437=Sheet2!$A$17),Sheet2!$B$9&lt;=仕訳日記帳!$N437&lt;Sheet2!$C$10),仕訳日記帳!N437,""))))</f>
        <v/>
      </c>
      <c r="E437" s="263" t="str">
        <f>IF(AND($A437=Sheet2!$A$2,仕訳日記帳!$N437&gt;=Sheet2!$B$2),仕訳日記帳!G437,IF(AND(OR($A437=Sheet2!$A$3,$A437=Sheet2!$A$4,$A437=Sheet2!$A$5,$A437=Sheet2!$A$6,$A437=Sheet2!$A$7,$A437=Sheet2!$A$9),仕訳日記帳!$N437&gt;=Sheet2!$B$3),仕訳日記帳!G437,IF(AND($A437=Sheet2!$A$8,仕訳日記帳!$N437&gt;=Sheet2!$B$8),仕訳日記帳!G437,IF(AND(OR($A437=Sheet2!$A$10,$A437=Sheet2!$A$11,$A437=Sheet2!$A$12,$A437=Sheet2!$A$13,$A437=Sheet2!$A$14,$A437=Sheet2!$A$15,$A437=Sheet2!$A$16,$A437=Sheet2!$A$17),Sheet2!$B$9&lt;=仕訳日記帳!$N437&lt;Sheet2!$C$10),仕訳日記帳!G437,""))))</f>
        <v/>
      </c>
      <c r="G437" t="str">
        <f>IF(OR(A437=Sheet2!$A$2,A437=Sheet2!$A$3,A437=Sheet2!$A$4,A437=Sheet2!$A$5,A437=Sheet2!$A$6,A437=Sheet2!$A$7,A437=Sheet2!$A$8,A437=Sheet2!$A$9,A437=Sheet2!$A$10,A437=Sheet2!$A$11,A437=Sheet2!$A$12,$A$2=Sheet2!$A$13,A437=Sheet2!$A$14,$A$2=Sheet2!$A$15,$A$2=Sheet2!$A$16,A437=Sheet2!$A$17),"該当","")</f>
        <v/>
      </c>
      <c r="H437" t="str">
        <f>IF(OR(A437="",G437=""),"",COUNTIF($G$2:G437,"該当"))</f>
        <v/>
      </c>
    </row>
    <row r="438" spans="1:8">
      <c r="A438" t="str">
        <f>IF(AND(仕訳日記帳!D438=Sheet2!$A$2,仕訳日記帳!$N438&gt;=Sheet2!$B$2),仕訳日記帳!D438,IF(AND(OR(仕訳日記帳!D438=Sheet2!$A$3,仕訳日記帳!D438=Sheet2!$A$4,仕訳日記帳!D438=Sheet2!$A$5,仕訳日記帳!D438=Sheet2!$A$6,仕訳日記帳!D438=Sheet2!$A$7,仕訳日記帳!D438=Sheet2!$A$9),仕訳日記帳!$N438&gt;=Sheet2!$B$3),仕訳日記帳!D438,IF(AND(仕訳日記帳!D438=Sheet2!$A$8,仕訳日記帳!$N438&gt;=Sheet2!$B$8),仕訳日記帳!D438,IF(AND(OR(仕訳日記帳!D438=Sheet2!$A$10,仕訳日記帳!D438=Sheet2!$A$11,仕訳日記帳!D438=Sheet2!$A$12,仕訳日記帳!D438=Sheet2!$A$13,仕訳日記帳!D438=Sheet2!$A$14,仕訳日記帳!D438=Sheet2!$A$15,仕訳日記帳!D438=Sheet2!$A$16,仕訳日記帳!D438=Sheet2!$A$17),Sheet2!$B$9&lt;=仕訳日記帳!$N438&lt;Sheet2!$C$10),仕訳日記帳!D438,""))))</f>
        <v/>
      </c>
      <c r="B438" s="263" t="str">
        <f>IF(AND($A438=Sheet2!$A$2,仕訳日記帳!$N438&gt;=Sheet2!$B$2),仕訳日記帳!A438,IF(AND(OR($A438=Sheet2!$A$3,$A438=Sheet2!$A$4,$A438=Sheet2!$A$5,$A438=Sheet2!$A$6,$A438=Sheet2!$A$7,$A438=Sheet2!$A$9),仕訳日記帳!$N438&gt;=Sheet2!$B$3),仕訳日記帳!A438,IF(AND($A438=Sheet2!$A$8,仕訳日記帳!$N438&gt;=Sheet2!$B$8),仕訳日記帳!A438,IF(AND(OR($A438=Sheet2!$A$10,$A438=Sheet2!$A$11,$A438=Sheet2!$A$12,$A438=Sheet2!$A$13,$A438=Sheet2!$A$14,$A438=Sheet2!$A$15,$A438=Sheet2!$A$16,$A438=Sheet2!$A$17),Sheet2!$B$9&lt;=仕訳日記帳!$N438&lt;Sheet2!$C$10),仕訳日記帳!A438,""))))</f>
        <v/>
      </c>
      <c r="C438" t="str">
        <f>IF(AND($A438=Sheet2!$A$2,仕訳日記帳!$N438&gt;=Sheet2!$B$2),仕訳日記帳!B438,IF(AND(OR($A438=Sheet2!$A$3,$A438=Sheet2!$A$4,$A438=Sheet2!$A$5,$A438=Sheet2!$A$6,$A438=Sheet2!$A$7,$A438=Sheet2!$A$9),仕訳日記帳!$N438&gt;=Sheet2!$B$3),仕訳日記帳!B438,IF(AND($A438=Sheet2!$A$8,仕訳日記帳!$N438&gt;=Sheet2!$B$8),仕訳日記帳!B438,IF(AND(OR($A438=Sheet2!$A$10,$A438=Sheet2!$A$11,$A438=Sheet2!$A$12,$A438=Sheet2!$A$13,$A438=Sheet2!$A$14,$A438=Sheet2!$A$15,$A438=Sheet2!$A$16,$A438=Sheet2!$A$17),Sheet2!$B$9&lt;=仕訳日記帳!$N438&lt;Sheet2!$C$10),仕訳日記帳!B438,""))))</f>
        <v/>
      </c>
      <c r="D438" s="265" t="str">
        <f>IF(AND($A438=Sheet2!$A$2,仕訳日記帳!$N438&gt;=Sheet2!$B$2),仕訳日記帳!N438,IF(AND(OR($A438=Sheet2!$A$3,$A438=Sheet2!$A$4,$A438=Sheet2!$A$5,$A438=Sheet2!$A$6,$A438=Sheet2!$A$7,$A438=Sheet2!$A$9),仕訳日記帳!$N438&gt;=Sheet2!$B$3),仕訳日記帳!N438,IF(AND($A438=Sheet2!$A$8,仕訳日記帳!$N438&gt;=Sheet2!$B$8),仕訳日記帳!N438,IF(AND(OR($A438=Sheet2!$A$10,$A438=Sheet2!$A$11,$A438=Sheet2!$A$12,$A438=Sheet2!$A$13,$A438=Sheet2!$A$14,$A438=Sheet2!$A$15,$A438=Sheet2!$A$16,$A438=Sheet2!$A$17),Sheet2!$B$9&lt;=仕訳日記帳!$N438&lt;Sheet2!$C$10),仕訳日記帳!N438,""))))</f>
        <v/>
      </c>
      <c r="E438" s="263" t="str">
        <f>IF(AND($A438=Sheet2!$A$2,仕訳日記帳!$N438&gt;=Sheet2!$B$2),仕訳日記帳!G438,IF(AND(OR($A438=Sheet2!$A$3,$A438=Sheet2!$A$4,$A438=Sheet2!$A$5,$A438=Sheet2!$A$6,$A438=Sheet2!$A$7,$A438=Sheet2!$A$9),仕訳日記帳!$N438&gt;=Sheet2!$B$3),仕訳日記帳!G438,IF(AND($A438=Sheet2!$A$8,仕訳日記帳!$N438&gt;=Sheet2!$B$8),仕訳日記帳!G438,IF(AND(OR($A438=Sheet2!$A$10,$A438=Sheet2!$A$11,$A438=Sheet2!$A$12,$A438=Sheet2!$A$13,$A438=Sheet2!$A$14,$A438=Sheet2!$A$15,$A438=Sheet2!$A$16,$A438=Sheet2!$A$17),Sheet2!$B$9&lt;=仕訳日記帳!$N438&lt;Sheet2!$C$10),仕訳日記帳!G438,""))))</f>
        <v/>
      </c>
      <c r="G438" t="str">
        <f>IF(OR(A438=Sheet2!$A$2,A438=Sheet2!$A$3,A438=Sheet2!$A$4,A438=Sheet2!$A$5,A438=Sheet2!$A$6,A438=Sheet2!$A$7,A438=Sheet2!$A$8,A438=Sheet2!$A$9,A438=Sheet2!$A$10,A438=Sheet2!$A$11,A438=Sheet2!$A$12,$A$2=Sheet2!$A$13,A438=Sheet2!$A$14,$A$2=Sheet2!$A$15,$A$2=Sheet2!$A$16,A438=Sheet2!$A$17),"該当","")</f>
        <v/>
      </c>
      <c r="H438" t="str">
        <f>IF(OR(A438="",G438=""),"",COUNTIF($G$2:G438,"該当"))</f>
        <v/>
      </c>
    </row>
    <row r="439" spans="1:8">
      <c r="A439" t="str">
        <f>IF(AND(仕訳日記帳!D439=Sheet2!$A$2,仕訳日記帳!$N439&gt;=Sheet2!$B$2),仕訳日記帳!D439,IF(AND(OR(仕訳日記帳!D439=Sheet2!$A$3,仕訳日記帳!D439=Sheet2!$A$4,仕訳日記帳!D439=Sheet2!$A$5,仕訳日記帳!D439=Sheet2!$A$6,仕訳日記帳!D439=Sheet2!$A$7,仕訳日記帳!D439=Sheet2!$A$9),仕訳日記帳!$N439&gt;=Sheet2!$B$3),仕訳日記帳!D439,IF(AND(仕訳日記帳!D439=Sheet2!$A$8,仕訳日記帳!$N439&gt;=Sheet2!$B$8),仕訳日記帳!D439,IF(AND(OR(仕訳日記帳!D439=Sheet2!$A$10,仕訳日記帳!D439=Sheet2!$A$11,仕訳日記帳!D439=Sheet2!$A$12,仕訳日記帳!D439=Sheet2!$A$13,仕訳日記帳!D439=Sheet2!$A$14,仕訳日記帳!D439=Sheet2!$A$15,仕訳日記帳!D439=Sheet2!$A$16,仕訳日記帳!D439=Sheet2!$A$17),Sheet2!$B$9&lt;=仕訳日記帳!$N439&lt;Sheet2!$C$10),仕訳日記帳!D439,""))))</f>
        <v/>
      </c>
      <c r="B439" s="263" t="str">
        <f>IF(AND($A439=Sheet2!$A$2,仕訳日記帳!$N439&gt;=Sheet2!$B$2),仕訳日記帳!A439,IF(AND(OR($A439=Sheet2!$A$3,$A439=Sheet2!$A$4,$A439=Sheet2!$A$5,$A439=Sheet2!$A$6,$A439=Sheet2!$A$7,$A439=Sheet2!$A$9),仕訳日記帳!$N439&gt;=Sheet2!$B$3),仕訳日記帳!A439,IF(AND($A439=Sheet2!$A$8,仕訳日記帳!$N439&gt;=Sheet2!$B$8),仕訳日記帳!A439,IF(AND(OR($A439=Sheet2!$A$10,$A439=Sheet2!$A$11,$A439=Sheet2!$A$12,$A439=Sheet2!$A$13,$A439=Sheet2!$A$14,$A439=Sheet2!$A$15,$A439=Sheet2!$A$16,$A439=Sheet2!$A$17),Sheet2!$B$9&lt;=仕訳日記帳!$N439&lt;Sheet2!$C$10),仕訳日記帳!A439,""))))</f>
        <v/>
      </c>
      <c r="C439" t="str">
        <f>IF(AND($A439=Sheet2!$A$2,仕訳日記帳!$N439&gt;=Sheet2!$B$2),仕訳日記帳!B439,IF(AND(OR($A439=Sheet2!$A$3,$A439=Sheet2!$A$4,$A439=Sheet2!$A$5,$A439=Sheet2!$A$6,$A439=Sheet2!$A$7,$A439=Sheet2!$A$9),仕訳日記帳!$N439&gt;=Sheet2!$B$3),仕訳日記帳!B439,IF(AND($A439=Sheet2!$A$8,仕訳日記帳!$N439&gt;=Sheet2!$B$8),仕訳日記帳!B439,IF(AND(OR($A439=Sheet2!$A$10,$A439=Sheet2!$A$11,$A439=Sheet2!$A$12,$A439=Sheet2!$A$13,$A439=Sheet2!$A$14,$A439=Sheet2!$A$15,$A439=Sheet2!$A$16,$A439=Sheet2!$A$17),Sheet2!$B$9&lt;=仕訳日記帳!$N439&lt;Sheet2!$C$10),仕訳日記帳!B439,""))))</f>
        <v/>
      </c>
      <c r="D439" s="265" t="str">
        <f>IF(AND($A439=Sheet2!$A$2,仕訳日記帳!$N439&gt;=Sheet2!$B$2),仕訳日記帳!N439,IF(AND(OR($A439=Sheet2!$A$3,$A439=Sheet2!$A$4,$A439=Sheet2!$A$5,$A439=Sheet2!$A$6,$A439=Sheet2!$A$7,$A439=Sheet2!$A$9),仕訳日記帳!$N439&gt;=Sheet2!$B$3),仕訳日記帳!N439,IF(AND($A439=Sheet2!$A$8,仕訳日記帳!$N439&gt;=Sheet2!$B$8),仕訳日記帳!N439,IF(AND(OR($A439=Sheet2!$A$10,$A439=Sheet2!$A$11,$A439=Sheet2!$A$12,$A439=Sheet2!$A$13,$A439=Sheet2!$A$14,$A439=Sheet2!$A$15,$A439=Sheet2!$A$16,$A439=Sheet2!$A$17),Sheet2!$B$9&lt;=仕訳日記帳!$N439&lt;Sheet2!$C$10),仕訳日記帳!N439,""))))</f>
        <v/>
      </c>
      <c r="E439" s="263" t="str">
        <f>IF(AND($A439=Sheet2!$A$2,仕訳日記帳!$N439&gt;=Sheet2!$B$2),仕訳日記帳!G439,IF(AND(OR($A439=Sheet2!$A$3,$A439=Sheet2!$A$4,$A439=Sheet2!$A$5,$A439=Sheet2!$A$6,$A439=Sheet2!$A$7,$A439=Sheet2!$A$9),仕訳日記帳!$N439&gt;=Sheet2!$B$3),仕訳日記帳!G439,IF(AND($A439=Sheet2!$A$8,仕訳日記帳!$N439&gt;=Sheet2!$B$8),仕訳日記帳!G439,IF(AND(OR($A439=Sheet2!$A$10,$A439=Sheet2!$A$11,$A439=Sheet2!$A$12,$A439=Sheet2!$A$13,$A439=Sheet2!$A$14,$A439=Sheet2!$A$15,$A439=Sheet2!$A$16,$A439=Sheet2!$A$17),Sheet2!$B$9&lt;=仕訳日記帳!$N439&lt;Sheet2!$C$10),仕訳日記帳!G439,""))))</f>
        <v/>
      </c>
      <c r="G439" t="str">
        <f>IF(OR(A439=Sheet2!$A$2,A439=Sheet2!$A$3,A439=Sheet2!$A$4,A439=Sheet2!$A$5,A439=Sheet2!$A$6,A439=Sheet2!$A$7,A439=Sheet2!$A$8,A439=Sheet2!$A$9,A439=Sheet2!$A$10,A439=Sheet2!$A$11,A439=Sheet2!$A$12,$A$2=Sheet2!$A$13,A439=Sheet2!$A$14,$A$2=Sheet2!$A$15,$A$2=Sheet2!$A$16,A439=Sheet2!$A$17),"該当","")</f>
        <v/>
      </c>
      <c r="H439" t="str">
        <f>IF(OR(A439="",G439=""),"",COUNTIF($G$2:G439,"該当"))</f>
        <v/>
      </c>
    </row>
    <row r="440" spans="1:8">
      <c r="A440" t="str">
        <f>IF(AND(仕訳日記帳!D440=Sheet2!$A$2,仕訳日記帳!$N440&gt;=Sheet2!$B$2),仕訳日記帳!D440,IF(AND(OR(仕訳日記帳!D440=Sheet2!$A$3,仕訳日記帳!D440=Sheet2!$A$4,仕訳日記帳!D440=Sheet2!$A$5,仕訳日記帳!D440=Sheet2!$A$6,仕訳日記帳!D440=Sheet2!$A$7,仕訳日記帳!D440=Sheet2!$A$9),仕訳日記帳!$N440&gt;=Sheet2!$B$3),仕訳日記帳!D440,IF(AND(仕訳日記帳!D440=Sheet2!$A$8,仕訳日記帳!$N440&gt;=Sheet2!$B$8),仕訳日記帳!D440,IF(AND(OR(仕訳日記帳!D440=Sheet2!$A$10,仕訳日記帳!D440=Sheet2!$A$11,仕訳日記帳!D440=Sheet2!$A$12,仕訳日記帳!D440=Sheet2!$A$13,仕訳日記帳!D440=Sheet2!$A$14,仕訳日記帳!D440=Sheet2!$A$15,仕訳日記帳!D440=Sheet2!$A$16,仕訳日記帳!D440=Sheet2!$A$17),Sheet2!$B$9&lt;=仕訳日記帳!$N440&lt;Sheet2!$C$10),仕訳日記帳!D440,""))))</f>
        <v/>
      </c>
      <c r="B440" s="263" t="str">
        <f>IF(AND($A440=Sheet2!$A$2,仕訳日記帳!$N440&gt;=Sheet2!$B$2),仕訳日記帳!A440,IF(AND(OR($A440=Sheet2!$A$3,$A440=Sheet2!$A$4,$A440=Sheet2!$A$5,$A440=Sheet2!$A$6,$A440=Sheet2!$A$7,$A440=Sheet2!$A$9),仕訳日記帳!$N440&gt;=Sheet2!$B$3),仕訳日記帳!A440,IF(AND($A440=Sheet2!$A$8,仕訳日記帳!$N440&gt;=Sheet2!$B$8),仕訳日記帳!A440,IF(AND(OR($A440=Sheet2!$A$10,$A440=Sheet2!$A$11,$A440=Sheet2!$A$12,$A440=Sheet2!$A$13,$A440=Sheet2!$A$14,$A440=Sheet2!$A$15,$A440=Sheet2!$A$16,$A440=Sheet2!$A$17),Sheet2!$B$9&lt;=仕訳日記帳!$N440&lt;Sheet2!$C$10),仕訳日記帳!A440,""))))</f>
        <v/>
      </c>
      <c r="C440" t="str">
        <f>IF(AND($A440=Sheet2!$A$2,仕訳日記帳!$N440&gt;=Sheet2!$B$2),仕訳日記帳!B440,IF(AND(OR($A440=Sheet2!$A$3,$A440=Sheet2!$A$4,$A440=Sheet2!$A$5,$A440=Sheet2!$A$6,$A440=Sheet2!$A$7,$A440=Sheet2!$A$9),仕訳日記帳!$N440&gt;=Sheet2!$B$3),仕訳日記帳!B440,IF(AND($A440=Sheet2!$A$8,仕訳日記帳!$N440&gt;=Sheet2!$B$8),仕訳日記帳!B440,IF(AND(OR($A440=Sheet2!$A$10,$A440=Sheet2!$A$11,$A440=Sheet2!$A$12,$A440=Sheet2!$A$13,$A440=Sheet2!$A$14,$A440=Sheet2!$A$15,$A440=Sheet2!$A$16,$A440=Sheet2!$A$17),Sheet2!$B$9&lt;=仕訳日記帳!$N440&lt;Sheet2!$C$10),仕訳日記帳!B440,""))))</f>
        <v/>
      </c>
      <c r="D440" s="265" t="str">
        <f>IF(AND($A440=Sheet2!$A$2,仕訳日記帳!$N440&gt;=Sheet2!$B$2),仕訳日記帳!N440,IF(AND(OR($A440=Sheet2!$A$3,$A440=Sheet2!$A$4,$A440=Sheet2!$A$5,$A440=Sheet2!$A$6,$A440=Sheet2!$A$7,$A440=Sheet2!$A$9),仕訳日記帳!$N440&gt;=Sheet2!$B$3),仕訳日記帳!N440,IF(AND($A440=Sheet2!$A$8,仕訳日記帳!$N440&gt;=Sheet2!$B$8),仕訳日記帳!N440,IF(AND(OR($A440=Sheet2!$A$10,$A440=Sheet2!$A$11,$A440=Sheet2!$A$12,$A440=Sheet2!$A$13,$A440=Sheet2!$A$14,$A440=Sheet2!$A$15,$A440=Sheet2!$A$16,$A440=Sheet2!$A$17),Sheet2!$B$9&lt;=仕訳日記帳!$N440&lt;Sheet2!$C$10),仕訳日記帳!N440,""))))</f>
        <v/>
      </c>
      <c r="E440" s="263" t="str">
        <f>IF(AND($A440=Sheet2!$A$2,仕訳日記帳!$N440&gt;=Sheet2!$B$2),仕訳日記帳!G440,IF(AND(OR($A440=Sheet2!$A$3,$A440=Sheet2!$A$4,$A440=Sheet2!$A$5,$A440=Sheet2!$A$6,$A440=Sheet2!$A$7,$A440=Sheet2!$A$9),仕訳日記帳!$N440&gt;=Sheet2!$B$3),仕訳日記帳!G440,IF(AND($A440=Sheet2!$A$8,仕訳日記帳!$N440&gt;=Sheet2!$B$8),仕訳日記帳!G440,IF(AND(OR($A440=Sheet2!$A$10,$A440=Sheet2!$A$11,$A440=Sheet2!$A$12,$A440=Sheet2!$A$13,$A440=Sheet2!$A$14,$A440=Sheet2!$A$15,$A440=Sheet2!$A$16,$A440=Sheet2!$A$17),Sheet2!$B$9&lt;=仕訳日記帳!$N440&lt;Sheet2!$C$10),仕訳日記帳!G440,""))))</f>
        <v/>
      </c>
      <c r="G440" t="str">
        <f>IF(OR(A440=Sheet2!$A$2,A440=Sheet2!$A$3,A440=Sheet2!$A$4,A440=Sheet2!$A$5,A440=Sheet2!$A$6,A440=Sheet2!$A$7,A440=Sheet2!$A$8,A440=Sheet2!$A$9,A440=Sheet2!$A$10,A440=Sheet2!$A$11,A440=Sheet2!$A$12,$A$2=Sheet2!$A$13,A440=Sheet2!$A$14,$A$2=Sheet2!$A$15,$A$2=Sheet2!$A$16,A440=Sheet2!$A$17),"該当","")</f>
        <v/>
      </c>
      <c r="H440" t="str">
        <f>IF(OR(A440="",G440=""),"",COUNTIF($G$2:G440,"該当"))</f>
        <v/>
      </c>
    </row>
    <row r="441" spans="1:8">
      <c r="A441" t="str">
        <f>IF(AND(仕訳日記帳!D441=Sheet2!$A$2,仕訳日記帳!$N441&gt;=Sheet2!$B$2),仕訳日記帳!D441,IF(AND(OR(仕訳日記帳!D441=Sheet2!$A$3,仕訳日記帳!D441=Sheet2!$A$4,仕訳日記帳!D441=Sheet2!$A$5,仕訳日記帳!D441=Sheet2!$A$6,仕訳日記帳!D441=Sheet2!$A$7,仕訳日記帳!D441=Sheet2!$A$9),仕訳日記帳!$N441&gt;=Sheet2!$B$3),仕訳日記帳!D441,IF(AND(仕訳日記帳!D441=Sheet2!$A$8,仕訳日記帳!$N441&gt;=Sheet2!$B$8),仕訳日記帳!D441,IF(AND(OR(仕訳日記帳!D441=Sheet2!$A$10,仕訳日記帳!D441=Sheet2!$A$11,仕訳日記帳!D441=Sheet2!$A$12,仕訳日記帳!D441=Sheet2!$A$13,仕訳日記帳!D441=Sheet2!$A$14,仕訳日記帳!D441=Sheet2!$A$15,仕訳日記帳!D441=Sheet2!$A$16,仕訳日記帳!D441=Sheet2!$A$17),Sheet2!$B$9&lt;=仕訳日記帳!$N441&lt;Sheet2!$C$10),仕訳日記帳!D441,""))))</f>
        <v/>
      </c>
      <c r="B441" s="263" t="str">
        <f>IF(AND($A441=Sheet2!$A$2,仕訳日記帳!$N441&gt;=Sheet2!$B$2),仕訳日記帳!A441,IF(AND(OR($A441=Sheet2!$A$3,$A441=Sheet2!$A$4,$A441=Sheet2!$A$5,$A441=Sheet2!$A$6,$A441=Sheet2!$A$7,$A441=Sheet2!$A$9),仕訳日記帳!$N441&gt;=Sheet2!$B$3),仕訳日記帳!A441,IF(AND($A441=Sheet2!$A$8,仕訳日記帳!$N441&gt;=Sheet2!$B$8),仕訳日記帳!A441,IF(AND(OR($A441=Sheet2!$A$10,$A441=Sheet2!$A$11,$A441=Sheet2!$A$12,$A441=Sheet2!$A$13,$A441=Sheet2!$A$14,$A441=Sheet2!$A$15,$A441=Sheet2!$A$16,$A441=Sheet2!$A$17),Sheet2!$B$9&lt;=仕訳日記帳!$N441&lt;Sheet2!$C$10),仕訳日記帳!A441,""))))</f>
        <v/>
      </c>
      <c r="C441" t="str">
        <f>IF(AND($A441=Sheet2!$A$2,仕訳日記帳!$N441&gt;=Sheet2!$B$2),仕訳日記帳!B441,IF(AND(OR($A441=Sheet2!$A$3,$A441=Sheet2!$A$4,$A441=Sheet2!$A$5,$A441=Sheet2!$A$6,$A441=Sheet2!$A$7,$A441=Sheet2!$A$9),仕訳日記帳!$N441&gt;=Sheet2!$B$3),仕訳日記帳!B441,IF(AND($A441=Sheet2!$A$8,仕訳日記帳!$N441&gt;=Sheet2!$B$8),仕訳日記帳!B441,IF(AND(OR($A441=Sheet2!$A$10,$A441=Sheet2!$A$11,$A441=Sheet2!$A$12,$A441=Sheet2!$A$13,$A441=Sheet2!$A$14,$A441=Sheet2!$A$15,$A441=Sheet2!$A$16,$A441=Sheet2!$A$17),Sheet2!$B$9&lt;=仕訳日記帳!$N441&lt;Sheet2!$C$10),仕訳日記帳!B441,""))))</f>
        <v/>
      </c>
      <c r="D441" s="265" t="str">
        <f>IF(AND($A441=Sheet2!$A$2,仕訳日記帳!$N441&gt;=Sheet2!$B$2),仕訳日記帳!N441,IF(AND(OR($A441=Sheet2!$A$3,$A441=Sheet2!$A$4,$A441=Sheet2!$A$5,$A441=Sheet2!$A$6,$A441=Sheet2!$A$7,$A441=Sheet2!$A$9),仕訳日記帳!$N441&gt;=Sheet2!$B$3),仕訳日記帳!N441,IF(AND($A441=Sheet2!$A$8,仕訳日記帳!$N441&gt;=Sheet2!$B$8),仕訳日記帳!N441,IF(AND(OR($A441=Sheet2!$A$10,$A441=Sheet2!$A$11,$A441=Sheet2!$A$12,$A441=Sheet2!$A$13,$A441=Sheet2!$A$14,$A441=Sheet2!$A$15,$A441=Sheet2!$A$16,$A441=Sheet2!$A$17),Sheet2!$B$9&lt;=仕訳日記帳!$N441&lt;Sheet2!$C$10),仕訳日記帳!N441,""))))</f>
        <v/>
      </c>
      <c r="E441" s="263" t="str">
        <f>IF(AND($A441=Sheet2!$A$2,仕訳日記帳!$N441&gt;=Sheet2!$B$2),仕訳日記帳!G441,IF(AND(OR($A441=Sheet2!$A$3,$A441=Sheet2!$A$4,$A441=Sheet2!$A$5,$A441=Sheet2!$A$6,$A441=Sheet2!$A$7,$A441=Sheet2!$A$9),仕訳日記帳!$N441&gt;=Sheet2!$B$3),仕訳日記帳!G441,IF(AND($A441=Sheet2!$A$8,仕訳日記帳!$N441&gt;=Sheet2!$B$8),仕訳日記帳!G441,IF(AND(OR($A441=Sheet2!$A$10,$A441=Sheet2!$A$11,$A441=Sheet2!$A$12,$A441=Sheet2!$A$13,$A441=Sheet2!$A$14,$A441=Sheet2!$A$15,$A441=Sheet2!$A$16,$A441=Sheet2!$A$17),Sheet2!$B$9&lt;=仕訳日記帳!$N441&lt;Sheet2!$C$10),仕訳日記帳!G441,""))))</f>
        <v/>
      </c>
      <c r="G441" t="str">
        <f>IF(OR(A441=Sheet2!$A$2,A441=Sheet2!$A$3,A441=Sheet2!$A$4,A441=Sheet2!$A$5,A441=Sheet2!$A$6,A441=Sheet2!$A$7,A441=Sheet2!$A$8,A441=Sheet2!$A$9,A441=Sheet2!$A$10,A441=Sheet2!$A$11,A441=Sheet2!$A$12,$A$2=Sheet2!$A$13,A441=Sheet2!$A$14,$A$2=Sheet2!$A$15,$A$2=Sheet2!$A$16,A441=Sheet2!$A$17),"該当","")</f>
        <v/>
      </c>
      <c r="H441" t="str">
        <f>IF(OR(A441="",G441=""),"",COUNTIF($G$2:G441,"該当"))</f>
        <v/>
      </c>
    </row>
    <row r="442" spans="1:8">
      <c r="A442" t="str">
        <f>IF(AND(仕訳日記帳!D442=Sheet2!$A$2,仕訳日記帳!$N442&gt;=Sheet2!$B$2),仕訳日記帳!D442,IF(AND(OR(仕訳日記帳!D442=Sheet2!$A$3,仕訳日記帳!D442=Sheet2!$A$4,仕訳日記帳!D442=Sheet2!$A$5,仕訳日記帳!D442=Sheet2!$A$6,仕訳日記帳!D442=Sheet2!$A$7,仕訳日記帳!D442=Sheet2!$A$9),仕訳日記帳!$N442&gt;=Sheet2!$B$3),仕訳日記帳!D442,IF(AND(仕訳日記帳!D442=Sheet2!$A$8,仕訳日記帳!$N442&gt;=Sheet2!$B$8),仕訳日記帳!D442,IF(AND(OR(仕訳日記帳!D442=Sheet2!$A$10,仕訳日記帳!D442=Sheet2!$A$11,仕訳日記帳!D442=Sheet2!$A$12,仕訳日記帳!D442=Sheet2!$A$13,仕訳日記帳!D442=Sheet2!$A$14,仕訳日記帳!D442=Sheet2!$A$15,仕訳日記帳!D442=Sheet2!$A$16,仕訳日記帳!D442=Sheet2!$A$17),Sheet2!$B$9&lt;=仕訳日記帳!$N442&lt;Sheet2!$C$10),仕訳日記帳!D442,""))))</f>
        <v/>
      </c>
      <c r="B442" s="263" t="str">
        <f>IF(AND($A442=Sheet2!$A$2,仕訳日記帳!$N442&gt;=Sheet2!$B$2),仕訳日記帳!A442,IF(AND(OR($A442=Sheet2!$A$3,$A442=Sheet2!$A$4,$A442=Sheet2!$A$5,$A442=Sheet2!$A$6,$A442=Sheet2!$A$7,$A442=Sheet2!$A$9),仕訳日記帳!$N442&gt;=Sheet2!$B$3),仕訳日記帳!A442,IF(AND($A442=Sheet2!$A$8,仕訳日記帳!$N442&gt;=Sheet2!$B$8),仕訳日記帳!A442,IF(AND(OR($A442=Sheet2!$A$10,$A442=Sheet2!$A$11,$A442=Sheet2!$A$12,$A442=Sheet2!$A$13,$A442=Sheet2!$A$14,$A442=Sheet2!$A$15,$A442=Sheet2!$A$16,$A442=Sheet2!$A$17),Sheet2!$B$9&lt;=仕訳日記帳!$N442&lt;Sheet2!$C$10),仕訳日記帳!A442,""))))</f>
        <v/>
      </c>
      <c r="C442" t="str">
        <f>IF(AND($A442=Sheet2!$A$2,仕訳日記帳!$N442&gt;=Sheet2!$B$2),仕訳日記帳!B442,IF(AND(OR($A442=Sheet2!$A$3,$A442=Sheet2!$A$4,$A442=Sheet2!$A$5,$A442=Sheet2!$A$6,$A442=Sheet2!$A$7,$A442=Sheet2!$A$9),仕訳日記帳!$N442&gt;=Sheet2!$B$3),仕訳日記帳!B442,IF(AND($A442=Sheet2!$A$8,仕訳日記帳!$N442&gt;=Sheet2!$B$8),仕訳日記帳!B442,IF(AND(OR($A442=Sheet2!$A$10,$A442=Sheet2!$A$11,$A442=Sheet2!$A$12,$A442=Sheet2!$A$13,$A442=Sheet2!$A$14,$A442=Sheet2!$A$15,$A442=Sheet2!$A$16,$A442=Sheet2!$A$17),Sheet2!$B$9&lt;=仕訳日記帳!$N442&lt;Sheet2!$C$10),仕訳日記帳!B442,""))))</f>
        <v/>
      </c>
      <c r="D442" s="265" t="str">
        <f>IF(AND($A442=Sheet2!$A$2,仕訳日記帳!$N442&gt;=Sheet2!$B$2),仕訳日記帳!N442,IF(AND(OR($A442=Sheet2!$A$3,$A442=Sheet2!$A$4,$A442=Sheet2!$A$5,$A442=Sheet2!$A$6,$A442=Sheet2!$A$7,$A442=Sheet2!$A$9),仕訳日記帳!$N442&gt;=Sheet2!$B$3),仕訳日記帳!N442,IF(AND($A442=Sheet2!$A$8,仕訳日記帳!$N442&gt;=Sheet2!$B$8),仕訳日記帳!N442,IF(AND(OR($A442=Sheet2!$A$10,$A442=Sheet2!$A$11,$A442=Sheet2!$A$12,$A442=Sheet2!$A$13,$A442=Sheet2!$A$14,$A442=Sheet2!$A$15,$A442=Sheet2!$A$16,$A442=Sheet2!$A$17),Sheet2!$B$9&lt;=仕訳日記帳!$N442&lt;Sheet2!$C$10),仕訳日記帳!N442,""))))</f>
        <v/>
      </c>
      <c r="E442" s="263" t="str">
        <f>IF(AND($A442=Sheet2!$A$2,仕訳日記帳!$N442&gt;=Sheet2!$B$2),仕訳日記帳!G442,IF(AND(OR($A442=Sheet2!$A$3,$A442=Sheet2!$A$4,$A442=Sheet2!$A$5,$A442=Sheet2!$A$6,$A442=Sheet2!$A$7,$A442=Sheet2!$A$9),仕訳日記帳!$N442&gt;=Sheet2!$B$3),仕訳日記帳!G442,IF(AND($A442=Sheet2!$A$8,仕訳日記帳!$N442&gt;=Sheet2!$B$8),仕訳日記帳!G442,IF(AND(OR($A442=Sheet2!$A$10,$A442=Sheet2!$A$11,$A442=Sheet2!$A$12,$A442=Sheet2!$A$13,$A442=Sheet2!$A$14,$A442=Sheet2!$A$15,$A442=Sheet2!$A$16,$A442=Sheet2!$A$17),Sheet2!$B$9&lt;=仕訳日記帳!$N442&lt;Sheet2!$C$10),仕訳日記帳!G442,""))))</f>
        <v/>
      </c>
      <c r="G442" t="str">
        <f>IF(OR(A442=Sheet2!$A$2,A442=Sheet2!$A$3,A442=Sheet2!$A$4,A442=Sheet2!$A$5,A442=Sheet2!$A$6,A442=Sheet2!$A$7,A442=Sheet2!$A$8,A442=Sheet2!$A$9,A442=Sheet2!$A$10,A442=Sheet2!$A$11,A442=Sheet2!$A$12,$A$2=Sheet2!$A$13,A442=Sheet2!$A$14,$A$2=Sheet2!$A$15,$A$2=Sheet2!$A$16,A442=Sheet2!$A$17),"該当","")</f>
        <v/>
      </c>
      <c r="H442" t="str">
        <f>IF(OR(A442="",G442=""),"",COUNTIF($G$2:G442,"該当"))</f>
        <v/>
      </c>
    </row>
    <row r="443" spans="1:8">
      <c r="A443" t="str">
        <f>IF(AND(仕訳日記帳!D443=Sheet2!$A$2,仕訳日記帳!$N443&gt;=Sheet2!$B$2),仕訳日記帳!D443,IF(AND(OR(仕訳日記帳!D443=Sheet2!$A$3,仕訳日記帳!D443=Sheet2!$A$4,仕訳日記帳!D443=Sheet2!$A$5,仕訳日記帳!D443=Sheet2!$A$6,仕訳日記帳!D443=Sheet2!$A$7,仕訳日記帳!D443=Sheet2!$A$9),仕訳日記帳!$N443&gt;=Sheet2!$B$3),仕訳日記帳!D443,IF(AND(仕訳日記帳!D443=Sheet2!$A$8,仕訳日記帳!$N443&gt;=Sheet2!$B$8),仕訳日記帳!D443,IF(AND(OR(仕訳日記帳!D443=Sheet2!$A$10,仕訳日記帳!D443=Sheet2!$A$11,仕訳日記帳!D443=Sheet2!$A$12,仕訳日記帳!D443=Sheet2!$A$13,仕訳日記帳!D443=Sheet2!$A$14,仕訳日記帳!D443=Sheet2!$A$15,仕訳日記帳!D443=Sheet2!$A$16,仕訳日記帳!D443=Sheet2!$A$17),Sheet2!$B$9&lt;=仕訳日記帳!$N443&lt;Sheet2!$C$10),仕訳日記帳!D443,""))))</f>
        <v/>
      </c>
      <c r="B443" s="263" t="str">
        <f>IF(AND($A443=Sheet2!$A$2,仕訳日記帳!$N443&gt;=Sheet2!$B$2),仕訳日記帳!A443,IF(AND(OR($A443=Sheet2!$A$3,$A443=Sheet2!$A$4,$A443=Sheet2!$A$5,$A443=Sheet2!$A$6,$A443=Sheet2!$A$7,$A443=Sheet2!$A$9),仕訳日記帳!$N443&gt;=Sheet2!$B$3),仕訳日記帳!A443,IF(AND($A443=Sheet2!$A$8,仕訳日記帳!$N443&gt;=Sheet2!$B$8),仕訳日記帳!A443,IF(AND(OR($A443=Sheet2!$A$10,$A443=Sheet2!$A$11,$A443=Sheet2!$A$12,$A443=Sheet2!$A$13,$A443=Sheet2!$A$14,$A443=Sheet2!$A$15,$A443=Sheet2!$A$16,$A443=Sheet2!$A$17),Sheet2!$B$9&lt;=仕訳日記帳!$N443&lt;Sheet2!$C$10),仕訳日記帳!A443,""))))</f>
        <v/>
      </c>
      <c r="C443" t="str">
        <f>IF(AND($A443=Sheet2!$A$2,仕訳日記帳!$N443&gt;=Sheet2!$B$2),仕訳日記帳!B443,IF(AND(OR($A443=Sheet2!$A$3,$A443=Sheet2!$A$4,$A443=Sheet2!$A$5,$A443=Sheet2!$A$6,$A443=Sheet2!$A$7,$A443=Sheet2!$A$9),仕訳日記帳!$N443&gt;=Sheet2!$B$3),仕訳日記帳!B443,IF(AND($A443=Sheet2!$A$8,仕訳日記帳!$N443&gt;=Sheet2!$B$8),仕訳日記帳!B443,IF(AND(OR($A443=Sheet2!$A$10,$A443=Sheet2!$A$11,$A443=Sheet2!$A$12,$A443=Sheet2!$A$13,$A443=Sheet2!$A$14,$A443=Sheet2!$A$15,$A443=Sheet2!$A$16,$A443=Sheet2!$A$17),Sheet2!$B$9&lt;=仕訳日記帳!$N443&lt;Sheet2!$C$10),仕訳日記帳!B443,""))))</f>
        <v/>
      </c>
      <c r="D443" s="265" t="str">
        <f>IF(AND($A443=Sheet2!$A$2,仕訳日記帳!$N443&gt;=Sheet2!$B$2),仕訳日記帳!N443,IF(AND(OR($A443=Sheet2!$A$3,$A443=Sheet2!$A$4,$A443=Sheet2!$A$5,$A443=Sheet2!$A$6,$A443=Sheet2!$A$7,$A443=Sheet2!$A$9),仕訳日記帳!$N443&gt;=Sheet2!$B$3),仕訳日記帳!N443,IF(AND($A443=Sheet2!$A$8,仕訳日記帳!$N443&gt;=Sheet2!$B$8),仕訳日記帳!N443,IF(AND(OR($A443=Sheet2!$A$10,$A443=Sheet2!$A$11,$A443=Sheet2!$A$12,$A443=Sheet2!$A$13,$A443=Sheet2!$A$14,$A443=Sheet2!$A$15,$A443=Sheet2!$A$16,$A443=Sheet2!$A$17),Sheet2!$B$9&lt;=仕訳日記帳!$N443&lt;Sheet2!$C$10),仕訳日記帳!N443,""))))</f>
        <v/>
      </c>
      <c r="E443" s="263" t="str">
        <f>IF(AND($A443=Sheet2!$A$2,仕訳日記帳!$N443&gt;=Sheet2!$B$2),仕訳日記帳!G443,IF(AND(OR($A443=Sheet2!$A$3,$A443=Sheet2!$A$4,$A443=Sheet2!$A$5,$A443=Sheet2!$A$6,$A443=Sheet2!$A$7,$A443=Sheet2!$A$9),仕訳日記帳!$N443&gt;=Sheet2!$B$3),仕訳日記帳!G443,IF(AND($A443=Sheet2!$A$8,仕訳日記帳!$N443&gt;=Sheet2!$B$8),仕訳日記帳!G443,IF(AND(OR($A443=Sheet2!$A$10,$A443=Sheet2!$A$11,$A443=Sheet2!$A$12,$A443=Sheet2!$A$13,$A443=Sheet2!$A$14,$A443=Sheet2!$A$15,$A443=Sheet2!$A$16,$A443=Sheet2!$A$17),Sheet2!$B$9&lt;=仕訳日記帳!$N443&lt;Sheet2!$C$10),仕訳日記帳!G443,""))))</f>
        <v/>
      </c>
      <c r="G443" t="str">
        <f>IF(OR(A443=Sheet2!$A$2,A443=Sheet2!$A$3,A443=Sheet2!$A$4,A443=Sheet2!$A$5,A443=Sheet2!$A$6,A443=Sheet2!$A$7,A443=Sheet2!$A$8,A443=Sheet2!$A$9,A443=Sheet2!$A$10,A443=Sheet2!$A$11,A443=Sheet2!$A$12,$A$2=Sheet2!$A$13,A443=Sheet2!$A$14,$A$2=Sheet2!$A$15,$A$2=Sheet2!$A$16,A443=Sheet2!$A$17),"該当","")</f>
        <v/>
      </c>
      <c r="H443" t="str">
        <f>IF(OR(A443="",G443=""),"",COUNTIF($G$2:G443,"該当"))</f>
        <v/>
      </c>
    </row>
    <row r="444" spans="1:8">
      <c r="A444" t="str">
        <f>IF(AND(仕訳日記帳!D444=Sheet2!$A$2,仕訳日記帳!$N444&gt;=Sheet2!$B$2),仕訳日記帳!D444,IF(AND(OR(仕訳日記帳!D444=Sheet2!$A$3,仕訳日記帳!D444=Sheet2!$A$4,仕訳日記帳!D444=Sheet2!$A$5,仕訳日記帳!D444=Sheet2!$A$6,仕訳日記帳!D444=Sheet2!$A$7,仕訳日記帳!D444=Sheet2!$A$9),仕訳日記帳!$N444&gt;=Sheet2!$B$3),仕訳日記帳!D444,IF(AND(仕訳日記帳!D444=Sheet2!$A$8,仕訳日記帳!$N444&gt;=Sheet2!$B$8),仕訳日記帳!D444,IF(AND(OR(仕訳日記帳!D444=Sheet2!$A$10,仕訳日記帳!D444=Sheet2!$A$11,仕訳日記帳!D444=Sheet2!$A$12,仕訳日記帳!D444=Sheet2!$A$13,仕訳日記帳!D444=Sheet2!$A$14,仕訳日記帳!D444=Sheet2!$A$15,仕訳日記帳!D444=Sheet2!$A$16,仕訳日記帳!D444=Sheet2!$A$17),Sheet2!$B$9&lt;=仕訳日記帳!$N444&lt;Sheet2!$C$10),仕訳日記帳!D444,""))))</f>
        <v/>
      </c>
      <c r="B444" s="263" t="str">
        <f>IF(AND($A444=Sheet2!$A$2,仕訳日記帳!$N444&gt;=Sheet2!$B$2),仕訳日記帳!A444,IF(AND(OR($A444=Sheet2!$A$3,$A444=Sheet2!$A$4,$A444=Sheet2!$A$5,$A444=Sheet2!$A$6,$A444=Sheet2!$A$7,$A444=Sheet2!$A$9),仕訳日記帳!$N444&gt;=Sheet2!$B$3),仕訳日記帳!A444,IF(AND($A444=Sheet2!$A$8,仕訳日記帳!$N444&gt;=Sheet2!$B$8),仕訳日記帳!A444,IF(AND(OR($A444=Sheet2!$A$10,$A444=Sheet2!$A$11,$A444=Sheet2!$A$12,$A444=Sheet2!$A$13,$A444=Sheet2!$A$14,$A444=Sheet2!$A$15,$A444=Sheet2!$A$16,$A444=Sheet2!$A$17),Sheet2!$B$9&lt;=仕訳日記帳!$N444&lt;Sheet2!$C$10),仕訳日記帳!A444,""))))</f>
        <v/>
      </c>
      <c r="C444" t="str">
        <f>IF(AND($A444=Sheet2!$A$2,仕訳日記帳!$N444&gt;=Sheet2!$B$2),仕訳日記帳!B444,IF(AND(OR($A444=Sheet2!$A$3,$A444=Sheet2!$A$4,$A444=Sheet2!$A$5,$A444=Sheet2!$A$6,$A444=Sheet2!$A$7,$A444=Sheet2!$A$9),仕訳日記帳!$N444&gt;=Sheet2!$B$3),仕訳日記帳!B444,IF(AND($A444=Sheet2!$A$8,仕訳日記帳!$N444&gt;=Sheet2!$B$8),仕訳日記帳!B444,IF(AND(OR($A444=Sheet2!$A$10,$A444=Sheet2!$A$11,$A444=Sheet2!$A$12,$A444=Sheet2!$A$13,$A444=Sheet2!$A$14,$A444=Sheet2!$A$15,$A444=Sheet2!$A$16,$A444=Sheet2!$A$17),Sheet2!$B$9&lt;=仕訳日記帳!$N444&lt;Sheet2!$C$10),仕訳日記帳!B444,""))))</f>
        <v/>
      </c>
      <c r="D444" s="265" t="str">
        <f>IF(AND($A444=Sheet2!$A$2,仕訳日記帳!$N444&gt;=Sheet2!$B$2),仕訳日記帳!N444,IF(AND(OR($A444=Sheet2!$A$3,$A444=Sheet2!$A$4,$A444=Sheet2!$A$5,$A444=Sheet2!$A$6,$A444=Sheet2!$A$7,$A444=Sheet2!$A$9),仕訳日記帳!$N444&gt;=Sheet2!$B$3),仕訳日記帳!N444,IF(AND($A444=Sheet2!$A$8,仕訳日記帳!$N444&gt;=Sheet2!$B$8),仕訳日記帳!N444,IF(AND(OR($A444=Sheet2!$A$10,$A444=Sheet2!$A$11,$A444=Sheet2!$A$12,$A444=Sheet2!$A$13,$A444=Sheet2!$A$14,$A444=Sheet2!$A$15,$A444=Sheet2!$A$16,$A444=Sheet2!$A$17),Sheet2!$B$9&lt;=仕訳日記帳!$N444&lt;Sheet2!$C$10),仕訳日記帳!N444,""))))</f>
        <v/>
      </c>
      <c r="E444" s="263" t="str">
        <f>IF(AND($A444=Sheet2!$A$2,仕訳日記帳!$N444&gt;=Sheet2!$B$2),仕訳日記帳!G444,IF(AND(OR($A444=Sheet2!$A$3,$A444=Sheet2!$A$4,$A444=Sheet2!$A$5,$A444=Sheet2!$A$6,$A444=Sheet2!$A$7,$A444=Sheet2!$A$9),仕訳日記帳!$N444&gt;=Sheet2!$B$3),仕訳日記帳!G444,IF(AND($A444=Sheet2!$A$8,仕訳日記帳!$N444&gt;=Sheet2!$B$8),仕訳日記帳!G444,IF(AND(OR($A444=Sheet2!$A$10,$A444=Sheet2!$A$11,$A444=Sheet2!$A$12,$A444=Sheet2!$A$13,$A444=Sheet2!$A$14,$A444=Sheet2!$A$15,$A444=Sheet2!$A$16,$A444=Sheet2!$A$17),Sheet2!$B$9&lt;=仕訳日記帳!$N444&lt;Sheet2!$C$10),仕訳日記帳!G444,""))))</f>
        <v/>
      </c>
      <c r="G444" t="str">
        <f>IF(OR(A444=Sheet2!$A$2,A444=Sheet2!$A$3,A444=Sheet2!$A$4,A444=Sheet2!$A$5,A444=Sheet2!$A$6,A444=Sheet2!$A$7,A444=Sheet2!$A$8,A444=Sheet2!$A$9,A444=Sheet2!$A$10,A444=Sheet2!$A$11,A444=Sheet2!$A$12,$A$2=Sheet2!$A$13,A444=Sheet2!$A$14,$A$2=Sheet2!$A$15,$A$2=Sheet2!$A$16,A444=Sheet2!$A$17),"該当","")</f>
        <v/>
      </c>
      <c r="H444" t="str">
        <f>IF(OR(A444="",G444=""),"",COUNTIF($G$2:G444,"該当"))</f>
        <v/>
      </c>
    </row>
    <row r="445" spans="1:8">
      <c r="A445" t="str">
        <f>IF(AND(仕訳日記帳!D445=Sheet2!$A$2,仕訳日記帳!$N445&gt;=Sheet2!$B$2),仕訳日記帳!D445,IF(AND(OR(仕訳日記帳!D445=Sheet2!$A$3,仕訳日記帳!D445=Sheet2!$A$4,仕訳日記帳!D445=Sheet2!$A$5,仕訳日記帳!D445=Sheet2!$A$6,仕訳日記帳!D445=Sheet2!$A$7,仕訳日記帳!D445=Sheet2!$A$9),仕訳日記帳!$N445&gt;=Sheet2!$B$3),仕訳日記帳!D445,IF(AND(仕訳日記帳!D445=Sheet2!$A$8,仕訳日記帳!$N445&gt;=Sheet2!$B$8),仕訳日記帳!D445,IF(AND(OR(仕訳日記帳!D445=Sheet2!$A$10,仕訳日記帳!D445=Sheet2!$A$11,仕訳日記帳!D445=Sheet2!$A$12,仕訳日記帳!D445=Sheet2!$A$13,仕訳日記帳!D445=Sheet2!$A$14,仕訳日記帳!D445=Sheet2!$A$15,仕訳日記帳!D445=Sheet2!$A$16,仕訳日記帳!D445=Sheet2!$A$17),Sheet2!$B$9&lt;=仕訳日記帳!$N445&lt;Sheet2!$C$10),仕訳日記帳!D445,""))))</f>
        <v/>
      </c>
      <c r="B445" s="263" t="str">
        <f>IF(AND($A445=Sheet2!$A$2,仕訳日記帳!$N445&gt;=Sheet2!$B$2),仕訳日記帳!A445,IF(AND(OR($A445=Sheet2!$A$3,$A445=Sheet2!$A$4,$A445=Sheet2!$A$5,$A445=Sheet2!$A$6,$A445=Sheet2!$A$7,$A445=Sheet2!$A$9),仕訳日記帳!$N445&gt;=Sheet2!$B$3),仕訳日記帳!A445,IF(AND($A445=Sheet2!$A$8,仕訳日記帳!$N445&gt;=Sheet2!$B$8),仕訳日記帳!A445,IF(AND(OR($A445=Sheet2!$A$10,$A445=Sheet2!$A$11,$A445=Sheet2!$A$12,$A445=Sheet2!$A$13,$A445=Sheet2!$A$14,$A445=Sheet2!$A$15,$A445=Sheet2!$A$16,$A445=Sheet2!$A$17),Sheet2!$B$9&lt;=仕訳日記帳!$N445&lt;Sheet2!$C$10),仕訳日記帳!A445,""))))</f>
        <v/>
      </c>
      <c r="C445" t="str">
        <f>IF(AND($A445=Sheet2!$A$2,仕訳日記帳!$N445&gt;=Sheet2!$B$2),仕訳日記帳!B445,IF(AND(OR($A445=Sheet2!$A$3,$A445=Sheet2!$A$4,$A445=Sheet2!$A$5,$A445=Sheet2!$A$6,$A445=Sheet2!$A$7,$A445=Sheet2!$A$9),仕訳日記帳!$N445&gt;=Sheet2!$B$3),仕訳日記帳!B445,IF(AND($A445=Sheet2!$A$8,仕訳日記帳!$N445&gt;=Sheet2!$B$8),仕訳日記帳!B445,IF(AND(OR($A445=Sheet2!$A$10,$A445=Sheet2!$A$11,$A445=Sheet2!$A$12,$A445=Sheet2!$A$13,$A445=Sheet2!$A$14,$A445=Sheet2!$A$15,$A445=Sheet2!$A$16,$A445=Sheet2!$A$17),Sheet2!$B$9&lt;=仕訳日記帳!$N445&lt;Sheet2!$C$10),仕訳日記帳!B445,""))))</f>
        <v/>
      </c>
      <c r="D445" s="265" t="str">
        <f>IF(AND($A445=Sheet2!$A$2,仕訳日記帳!$N445&gt;=Sheet2!$B$2),仕訳日記帳!N445,IF(AND(OR($A445=Sheet2!$A$3,$A445=Sheet2!$A$4,$A445=Sheet2!$A$5,$A445=Sheet2!$A$6,$A445=Sheet2!$A$7,$A445=Sheet2!$A$9),仕訳日記帳!$N445&gt;=Sheet2!$B$3),仕訳日記帳!N445,IF(AND($A445=Sheet2!$A$8,仕訳日記帳!$N445&gt;=Sheet2!$B$8),仕訳日記帳!N445,IF(AND(OR($A445=Sheet2!$A$10,$A445=Sheet2!$A$11,$A445=Sheet2!$A$12,$A445=Sheet2!$A$13,$A445=Sheet2!$A$14,$A445=Sheet2!$A$15,$A445=Sheet2!$A$16,$A445=Sheet2!$A$17),Sheet2!$B$9&lt;=仕訳日記帳!$N445&lt;Sheet2!$C$10),仕訳日記帳!N445,""))))</f>
        <v/>
      </c>
      <c r="E445" s="263" t="str">
        <f>IF(AND($A445=Sheet2!$A$2,仕訳日記帳!$N445&gt;=Sheet2!$B$2),仕訳日記帳!G445,IF(AND(OR($A445=Sheet2!$A$3,$A445=Sheet2!$A$4,$A445=Sheet2!$A$5,$A445=Sheet2!$A$6,$A445=Sheet2!$A$7,$A445=Sheet2!$A$9),仕訳日記帳!$N445&gt;=Sheet2!$B$3),仕訳日記帳!G445,IF(AND($A445=Sheet2!$A$8,仕訳日記帳!$N445&gt;=Sheet2!$B$8),仕訳日記帳!G445,IF(AND(OR($A445=Sheet2!$A$10,$A445=Sheet2!$A$11,$A445=Sheet2!$A$12,$A445=Sheet2!$A$13,$A445=Sheet2!$A$14,$A445=Sheet2!$A$15,$A445=Sheet2!$A$16,$A445=Sheet2!$A$17),Sheet2!$B$9&lt;=仕訳日記帳!$N445&lt;Sheet2!$C$10),仕訳日記帳!G445,""))))</f>
        <v/>
      </c>
      <c r="G445" t="str">
        <f>IF(OR(A445=Sheet2!$A$2,A445=Sheet2!$A$3,A445=Sheet2!$A$4,A445=Sheet2!$A$5,A445=Sheet2!$A$6,A445=Sheet2!$A$7,A445=Sheet2!$A$8,A445=Sheet2!$A$9,A445=Sheet2!$A$10,A445=Sheet2!$A$11,A445=Sheet2!$A$12,$A$2=Sheet2!$A$13,A445=Sheet2!$A$14,$A$2=Sheet2!$A$15,$A$2=Sheet2!$A$16,A445=Sheet2!$A$17),"該当","")</f>
        <v/>
      </c>
      <c r="H445" t="str">
        <f>IF(OR(A445="",G445=""),"",COUNTIF($G$2:G445,"該当"))</f>
        <v/>
      </c>
    </row>
    <row r="446" spans="1:8">
      <c r="A446" t="str">
        <f>IF(AND(仕訳日記帳!D446=Sheet2!$A$2,仕訳日記帳!$N446&gt;=Sheet2!$B$2),仕訳日記帳!D446,IF(AND(OR(仕訳日記帳!D446=Sheet2!$A$3,仕訳日記帳!D446=Sheet2!$A$4,仕訳日記帳!D446=Sheet2!$A$5,仕訳日記帳!D446=Sheet2!$A$6,仕訳日記帳!D446=Sheet2!$A$7,仕訳日記帳!D446=Sheet2!$A$9),仕訳日記帳!$N446&gt;=Sheet2!$B$3),仕訳日記帳!D446,IF(AND(仕訳日記帳!D446=Sheet2!$A$8,仕訳日記帳!$N446&gt;=Sheet2!$B$8),仕訳日記帳!D446,IF(AND(OR(仕訳日記帳!D446=Sheet2!$A$10,仕訳日記帳!D446=Sheet2!$A$11,仕訳日記帳!D446=Sheet2!$A$12,仕訳日記帳!D446=Sheet2!$A$13,仕訳日記帳!D446=Sheet2!$A$14,仕訳日記帳!D446=Sheet2!$A$15,仕訳日記帳!D446=Sheet2!$A$16,仕訳日記帳!D446=Sheet2!$A$17),Sheet2!$B$9&lt;=仕訳日記帳!$N446&lt;Sheet2!$C$10),仕訳日記帳!D446,""))))</f>
        <v/>
      </c>
      <c r="B446" s="263" t="str">
        <f>IF(AND($A446=Sheet2!$A$2,仕訳日記帳!$N446&gt;=Sheet2!$B$2),仕訳日記帳!A446,IF(AND(OR($A446=Sheet2!$A$3,$A446=Sheet2!$A$4,$A446=Sheet2!$A$5,$A446=Sheet2!$A$6,$A446=Sheet2!$A$7,$A446=Sheet2!$A$9),仕訳日記帳!$N446&gt;=Sheet2!$B$3),仕訳日記帳!A446,IF(AND($A446=Sheet2!$A$8,仕訳日記帳!$N446&gt;=Sheet2!$B$8),仕訳日記帳!A446,IF(AND(OR($A446=Sheet2!$A$10,$A446=Sheet2!$A$11,$A446=Sheet2!$A$12,$A446=Sheet2!$A$13,$A446=Sheet2!$A$14,$A446=Sheet2!$A$15,$A446=Sheet2!$A$16,$A446=Sheet2!$A$17),Sheet2!$B$9&lt;=仕訳日記帳!$N446&lt;Sheet2!$C$10),仕訳日記帳!A446,""))))</f>
        <v/>
      </c>
      <c r="C446" t="str">
        <f>IF(AND($A446=Sheet2!$A$2,仕訳日記帳!$N446&gt;=Sheet2!$B$2),仕訳日記帳!B446,IF(AND(OR($A446=Sheet2!$A$3,$A446=Sheet2!$A$4,$A446=Sheet2!$A$5,$A446=Sheet2!$A$6,$A446=Sheet2!$A$7,$A446=Sheet2!$A$9),仕訳日記帳!$N446&gt;=Sheet2!$B$3),仕訳日記帳!B446,IF(AND($A446=Sheet2!$A$8,仕訳日記帳!$N446&gt;=Sheet2!$B$8),仕訳日記帳!B446,IF(AND(OR($A446=Sheet2!$A$10,$A446=Sheet2!$A$11,$A446=Sheet2!$A$12,$A446=Sheet2!$A$13,$A446=Sheet2!$A$14,$A446=Sheet2!$A$15,$A446=Sheet2!$A$16,$A446=Sheet2!$A$17),Sheet2!$B$9&lt;=仕訳日記帳!$N446&lt;Sheet2!$C$10),仕訳日記帳!B446,""))))</f>
        <v/>
      </c>
      <c r="D446" s="265" t="str">
        <f>IF(AND($A446=Sheet2!$A$2,仕訳日記帳!$N446&gt;=Sheet2!$B$2),仕訳日記帳!N446,IF(AND(OR($A446=Sheet2!$A$3,$A446=Sheet2!$A$4,$A446=Sheet2!$A$5,$A446=Sheet2!$A$6,$A446=Sheet2!$A$7,$A446=Sheet2!$A$9),仕訳日記帳!$N446&gt;=Sheet2!$B$3),仕訳日記帳!N446,IF(AND($A446=Sheet2!$A$8,仕訳日記帳!$N446&gt;=Sheet2!$B$8),仕訳日記帳!N446,IF(AND(OR($A446=Sheet2!$A$10,$A446=Sheet2!$A$11,$A446=Sheet2!$A$12,$A446=Sheet2!$A$13,$A446=Sheet2!$A$14,$A446=Sheet2!$A$15,$A446=Sheet2!$A$16,$A446=Sheet2!$A$17),Sheet2!$B$9&lt;=仕訳日記帳!$N446&lt;Sheet2!$C$10),仕訳日記帳!N446,""))))</f>
        <v/>
      </c>
      <c r="E446" s="263" t="str">
        <f>IF(AND($A446=Sheet2!$A$2,仕訳日記帳!$N446&gt;=Sheet2!$B$2),仕訳日記帳!G446,IF(AND(OR($A446=Sheet2!$A$3,$A446=Sheet2!$A$4,$A446=Sheet2!$A$5,$A446=Sheet2!$A$6,$A446=Sheet2!$A$7,$A446=Sheet2!$A$9),仕訳日記帳!$N446&gt;=Sheet2!$B$3),仕訳日記帳!G446,IF(AND($A446=Sheet2!$A$8,仕訳日記帳!$N446&gt;=Sheet2!$B$8),仕訳日記帳!G446,IF(AND(OR($A446=Sheet2!$A$10,$A446=Sheet2!$A$11,$A446=Sheet2!$A$12,$A446=Sheet2!$A$13,$A446=Sheet2!$A$14,$A446=Sheet2!$A$15,$A446=Sheet2!$A$16,$A446=Sheet2!$A$17),Sheet2!$B$9&lt;=仕訳日記帳!$N446&lt;Sheet2!$C$10),仕訳日記帳!G446,""))))</f>
        <v/>
      </c>
      <c r="G446" t="str">
        <f>IF(OR(A446=Sheet2!$A$2,A446=Sheet2!$A$3,A446=Sheet2!$A$4,A446=Sheet2!$A$5,A446=Sheet2!$A$6,A446=Sheet2!$A$7,A446=Sheet2!$A$8,A446=Sheet2!$A$9,A446=Sheet2!$A$10,A446=Sheet2!$A$11,A446=Sheet2!$A$12,$A$2=Sheet2!$A$13,A446=Sheet2!$A$14,$A$2=Sheet2!$A$15,$A$2=Sheet2!$A$16,A446=Sheet2!$A$17),"該当","")</f>
        <v/>
      </c>
      <c r="H446" t="str">
        <f>IF(OR(A446="",G446=""),"",COUNTIF($G$2:G446,"該当"))</f>
        <v/>
      </c>
    </row>
    <row r="447" spans="1:8">
      <c r="A447" t="str">
        <f>IF(AND(仕訳日記帳!D447=Sheet2!$A$2,仕訳日記帳!$N447&gt;=Sheet2!$B$2),仕訳日記帳!D447,IF(AND(OR(仕訳日記帳!D447=Sheet2!$A$3,仕訳日記帳!D447=Sheet2!$A$4,仕訳日記帳!D447=Sheet2!$A$5,仕訳日記帳!D447=Sheet2!$A$6,仕訳日記帳!D447=Sheet2!$A$7,仕訳日記帳!D447=Sheet2!$A$9),仕訳日記帳!$N447&gt;=Sheet2!$B$3),仕訳日記帳!D447,IF(AND(仕訳日記帳!D447=Sheet2!$A$8,仕訳日記帳!$N447&gt;=Sheet2!$B$8),仕訳日記帳!D447,IF(AND(OR(仕訳日記帳!D447=Sheet2!$A$10,仕訳日記帳!D447=Sheet2!$A$11,仕訳日記帳!D447=Sheet2!$A$12,仕訳日記帳!D447=Sheet2!$A$13,仕訳日記帳!D447=Sheet2!$A$14,仕訳日記帳!D447=Sheet2!$A$15,仕訳日記帳!D447=Sheet2!$A$16,仕訳日記帳!D447=Sheet2!$A$17),Sheet2!$B$9&lt;=仕訳日記帳!$N447&lt;Sheet2!$C$10),仕訳日記帳!D447,""))))</f>
        <v/>
      </c>
      <c r="B447" s="263" t="str">
        <f>IF(AND($A447=Sheet2!$A$2,仕訳日記帳!$N447&gt;=Sheet2!$B$2),仕訳日記帳!A447,IF(AND(OR($A447=Sheet2!$A$3,$A447=Sheet2!$A$4,$A447=Sheet2!$A$5,$A447=Sheet2!$A$6,$A447=Sheet2!$A$7,$A447=Sheet2!$A$9),仕訳日記帳!$N447&gt;=Sheet2!$B$3),仕訳日記帳!A447,IF(AND($A447=Sheet2!$A$8,仕訳日記帳!$N447&gt;=Sheet2!$B$8),仕訳日記帳!A447,IF(AND(OR($A447=Sheet2!$A$10,$A447=Sheet2!$A$11,$A447=Sheet2!$A$12,$A447=Sheet2!$A$13,$A447=Sheet2!$A$14,$A447=Sheet2!$A$15,$A447=Sheet2!$A$16,$A447=Sheet2!$A$17),Sheet2!$B$9&lt;=仕訳日記帳!$N447&lt;Sheet2!$C$10),仕訳日記帳!A447,""))))</f>
        <v/>
      </c>
      <c r="C447" t="str">
        <f>IF(AND($A447=Sheet2!$A$2,仕訳日記帳!$N447&gt;=Sheet2!$B$2),仕訳日記帳!B447,IF(AND(OR($A447=Sheet2!$A$3,$A447=Sheet2!$A$4,$A447=Sheet2!$A$5,$A447=Sheet2!$A$6,$A447=Sheet2!$A$7,$A447=Sheet2!$A$9),仕訳日記帳!$N447&gt;=Sheet2!$B$3),仕訳日記帳!B447,IF(AND($A447=Sheet2!$A$8,仕訳日記帳!$N447&gt;=Sheet2!$B$8),仕訳日記帳!B447,IF(AND(OR($A447=Sheet2!$A$10,$A447=Sheet2!$A$11,$A447=Sheet2!$A$12,$A447=Sheet2!$A$13,$A447=Sheet2!$A$14,$A447=Sheet2!$A$15,$A447=Sheet2!$A$16,$A447=Sheet2!$A$17),Sheet2!$B$9&lt;=仕訳日記帳!$N447&lt;Sheet2!$C$10),仕訳日記帳!B447,""))))</f>
        <v/>
      </c>
      <c r="D447" s="265" t="str">
        <f>IF(AND($A447=Sheet2!$A$2,仕訳日記帳!$N447&gt;=Sheet2!$B$2),仕訳日記帳!N447,IF(AND(OR($A447=Sheet2!$A$3,$A447=Sheet2!$A$4,$A447=Sheet2!$A$5,$A447=Sheet2!$A$6,$A447=Sheet2!$A$7,$A447=Sheet2!$A$9),仕訳日記帳!$N447&gt;=Sheet2!$B$3),仕訳日記帳!N447,IF(AND($A447=Sheet2!$A$8,仕訳日記帳!$N447&gt;=Sheet2!$B$8),仕訳日記帳!N447,IF(AND(OR($A447=Sheet2!$A$10,$A447=Sheet2!$A$11,$A447=Sheet2!$A$12,$A447=Sheet2!$A$13,$A447=Sheet2!$A$14,$A447=Sheet2!$A$15,$A447=Sheet2!$A$16,$A447=Sheet2!$A$17),Sheet2!$B$9&lt;=仕訳日記帳!$N447&lt;Sheet2!$C$10),仕訳日記帳!N447,""))))</f>
        <v/>
      </c>
      <c r="E447" s="263" t="str">
        <f>IF(AND($A447=Sheet2!$A$2,仕訳日記帳!$N447&gt;=Sheet2!$B$2),仕訳日記帳!G447,IF(AND(OR($A447=Sheet2!$A$3,$A447=Sheet2!$A$4,$A447=Sheet2!$A$5,$A447=Sheet2!$A$6,$A447=Sheet2!$A$7,$A447=Sheet2!$A$9),仕訳日記帳!$N447&gt;=Sheet2!$B$3),仕訳日記帳!G447,IF(AND($A447=Sheet2!$A$8,仕訳日記帳!$N447&gt;=Sheet2!$B$8),仕訳日記帳!G447,IF(AND(OR($A447=Sheet2!$A$10,$A447=Sheet2!$A$11,$A447=Sheet2!$A$12,$A447=Sheet2!$A$13,$A447=Sheet2!$A$14,$A447=Sheet2!$A$15,$A447=Sheet2!$A$16,$A447=Sheet2!$A$17),Sheet2!$B$9&lt;=仕訳日記帳!$N447&lt;Sheet2!$C$10),仕訳日記帳!G447,""))))</f>
        <v/>
      </c>
      <c r="G447" t="str">
        <f>IF(OR(A447=Sheet2!$A$2,A447=Sheet2!$A$3,A447=Sheet2!$A$4,A447=Sheet2!$A$5,A447=Sheet2!$A$6,A447=Sheet2!$A$7,A447=Sheet2!$A$8,A447=Sheet2!$A$9,A447=Sheet2!$A$10,A447=Sheet2!$A$11,A447=Sheet2!$A$12,$A$2=Sheet2!$A$13,A447=Sheet2!$A$14,$A$2=Sheet2!$A$15,$A$2=Sheet2!$A$16,A447=Sheet2!$A$17),"該当","")</f>
        <v/>
      </c>
      <c r="H447" t="str">
        <f>IF(OR(A447="",G447=""),"",COUNTIF($G$2:G447,"該当"))</f>
        <v/>
      </c>
    </row>
    <row r="448" spans="1:8">
      <c r="A448" t="str">
        <f>IF(AND(仕訳日記帳!D448=Sheet2!$A$2,仕訳日記帳!$N448&gt;=Sheet2!$B$2),仕訳日記帳!D448,IF(AND(OR(仕訳日記帳!D448=Sheet2!$A$3,仕訳日記帳!D448=Sheet2!$A$4,仕訳日記帳!D448=Sheet2!$A$5,仕訳日記帳!D448=Sheet2!$A$6,仕訳日記帳!D448=Sheet2!$A$7,仕訳日記帳!D448=Sheet2!$A$9),仕訳日記帳!$N448&gt;=Sheet2!$B$3),仕訳日記帳!D448,IF(AND(仕訳日記帳!D448=Sheet2!$A$8,仕訳日記帳!$N448&gt;=Sheet2!$B$8),仕訳日記帳!D448,IF(AND(OR(仕訳日記帳!D448=Sheet2!$A$10,仕訳日記帳!D448=Sheet2!$A$11,仕訳日記帳!D448=Sheet2!$A$12,仕訳日記帳!D448=Sheet2!$A$13,仕訳日記帳!D448=Sheet2!$A$14,仕訳日記帳!D448=Sheet2!$A$15,仕訳日記帳!D448=Sheet2!$A$16,仕訳日記帳!D448=Sheet2!$A$17),Sheet2!$B$9&lt;=仕訳日記帳!$N448&lt;Sheet2!$C$10),仕訳日記帳!D448,""))))</f>
        <v/>
      </c>
      <c r="B448" s="263" t="str">
        <f>IF(AND($A448=Sheet2!$A$2,仕訳日記帳!$N448&gt;=Sheet2!$B$2),仕訳日記帳!A448,IF(AND(OR($A448=Sheet2!$A$3,$A448=Sheet2!$A$4,$A448=Sheet2!$A$5,$A448=Sheet2!$A$6,$A448=Sheet2!$A$7,$A448=Sheet2!$A$9),仕訳日記帳!$N448&gt;=Sheet2!$B$3),仕訳日記帳!A448,IF(AND($A448=Sheet2!$A$8,仕訳日記帳!$N448&gt;=Sheet2!$B$8),仕訳日記帳!A448,IF(AND(OR($A448=Sheet2!$A$10,$A448=Sheet2!$A$11,$A448=Sheet2!$A$12,$A448=Sheet2!$A$13,$A448=Sheet2!$A$14,$A448=Sheet2!$A$15,$A448=Sheet2!$A$16,$A448=Sheet2!$A$17),Sheet2!$B$9&lt;=仕訳日記帳!$N448&lt;Sheet2!$C$10),仕訳日記帳!A448,""))))</f>
        <v/>
      </c>
      <c r="C448" t="str">
        <f>IF(AND($A448=Sheet2!$A$2,仕訳日記帳!$N448&gt;=Sheet2!$B$2),仕訳日記帳!B448,IF(AND(OR($A448=Sheet2!$A$3,$A448=Sheet2!$A$4,$A448=Sheet2!$A$5,$A448=Sheet2!$A$6,$A448=Sheet2!$A$7,$A448=Sheet2!$A$9),仕訳日記帳!$N448&gt;=Sheet2!$B$3),仕訳日記帳!B448,IF(AND($A448=Sheet2!$A$8,仕訳日記帳!$N448&gt;=Sheet2!$B$8),仕訳日記帳!B448,IF(AND(OR($A448=Sheet2!$A$10,$A448=Sheet2!$A$11,$A448=Sheet2!$A$12,$A448=Sheet2!$A$13,$A448=Sheet2!$A$14,$A448=Sheet2!$A$15,$A448=Sheet2!$A$16,$A448=Sheet2!$A$17),Sheet2!$B$9&lt;=仕訳日記帳!$N448&lt;Sheet2!$C$10),仕訳日記帳!B448,""))))</f>
        <v/>
      </c>
      <c r="D448" s="265" t="str">
        <f>IF(AND($A448=Sheet2!$A$2,仕訳日記帳!$N448&gt;=Sheet2!$B$2),仕訳日記帳!N448,IF(AND(OR($A448=Sheet2!$A$3,$A448=Sheet2!$A$4,$A448=Sheet2!$A$5,$A448=Sheet2!$A$6,$A448=Sheet2!$A$7,$A448=Sheet2!$A$9),仕訳日記帳!$N448&gt;=Sheet2!$B$3),仕訳日記帳!N448,IF(AND($A448=Sheet2!$A$8,仕訳日記帳!$N448&gt;=Sheet2!$B$8),仕訳日記帳!N448,IF(AND(OR($A448=Sheet2!$A$10,$A448=Sheet2!$A$11,$A448=Sheet2!$A$12,$A448=Sheet2!$A$13,$A448=Sheet2!$A$14,$A448=Sheet2!$A$15,$A448=Sheet2!$A$16,$A448=Sheet2!$A$17),Sheet2!$B$9&lt;=仕訳日記帳!$N448&lt;Sheet2!$C$10),仕訳日記帳!N448,""))))</f>
        <v/>
      </c>
      <c r="E448" s="263" t="str">
        <f>IF(AND($A448=Sheet2!$A$2,仕訳日記帳!$N448&gt;=Sheet2!$B$2),仕訳日記帳!G448,IF(AND(OR($A448=Sheet2!$A$3,$A448=Sheet2!$A$4,$A448=Sheet2!$A$5,$A448=Sheet2!$A$6,$A448=Sheet2!$A$7,$A448=Sheet2!$A$9),仕訳日記帳!$N448&gt;=Sheet2!$B$3),仕訳日記帳!G448,IF(AND($A448=Sheet2!$A$8,仕訳日記帳!$N448&gt;=Sheet2!$B$8),仕訳日記帳!G448,IF(AND(OR($A448=Sheet2!$A$10,$A448=Sheet2!$A$11,$A448=Sheet2!$A$12,$A448=Sheet2!$A$13,$A448=Sheet2!$A$14,$A448=Sheet2!$A$15,$A448=Sheet2!$A$16,$A448=Sheet2!$A$17),Sheet2!$B$9&lt;=仕訳日記帳!$N448&lt;Sheet2!$C$10),仕訳日記帳!G448,""))))</f>
        <v/>
      </c>
      <c r="G448" t="str">
        <f>IF(OR(A448=Sheet2!$A$2,A448=Sheet2!$A$3,A448=Sheet2!$A$4,A448=Sheet2!$A$5,A448=Sheet2!$A$6,A448=Sheet2!$A$7,A448=Sheet2!$A$8,A448=Sheet2!$A$9,A448=Sheet2!$A$10,A448=Sheet2!$A$11,A448=Sheet2!$A$12,$A$2=Sheet2!$A$13,A448=Sheet2!$A$14,$A$2=Sheet2!$A$15,$A$2=Sheet2!$A$16,A448=Sheet2!$A$17),"該当","")</f>
        <v/>
      </c>
      <c r="H448" t="str">
        <f>IF(OR(A448="",G448=""),"",COUNTIF($G$2:G448,"該当"))</f>
        <v/>
      </c>
    </row>
    <row r="449" spans="1:8">
      <c r="A449" t="str">
        <f>IF(AND(仕訳日記帳!D449=Sheet2!$A$2,仕訳日記帳!$N449&gt;=Sheet2!$B$2),仕訳日記帳!D449,IF(AND(OR(仕訳日記帳!D449=Sheet2!$A$3,仕訳日記帳!D449=Sheet2!$A$4,仕訳日記帳!D449=Sheet2!$A$5,仕訳日記帳!D449=Sheet2!$A$6,仕訳日記帳!D449=Sheet2!$A$7,仕訳日記帳!D449=Sheet2!$A$9),仕訳日記帳!$N449&gt;=Sheet2!$B$3),仕訳日記帳!D449,IF(AND(仕訳日記帳!D449=Sheet2!$A$8,仕訳日記帳!$N449&gt;=Sheet2!$B$8),仕訳日記帳!D449,IF(AND(OR(仕訳日記帳!D449=Sheet2!$A$10,仕訳日記帳!D449=Sheet2!$A$11,仕訳日記帳!D449=Sheet2!$A$12,仕訳日記帳!D449=Sheet2!$A$13,仕訳日記帳!D449=Sheet2!$A$14,仕訳日記帳!D449=Sheet2!$A$15,仕訳日記帳!D449=Sheet2!$A$16,仕訳日記帳!D449=Sheet2!$A$17),Sheet2!$B$9&lt;=仕訳日記帳!$N449&lt;Sheet2!$C$10),仕訳日記帳!D449,""))))</f>
        <v/>
      </c>
      <c r="B449" s="263" t="str">
        <f>IF(AND($A449=Sheet2!$A$2,仕訳日記帳!$N449&gt;=Sheet2!$B$2),仕訳日記帳!A449,IF(AND(OR($A449=Sheet2!$A$3,$A449=Sheet2!$A$4,$A449=Sheet2!$A$5,$A449=Sheet2!$A$6,$A449=Sheet2!$A$7,$A449=Sheet2!$A$9),仕訳日記帳!$N449&gt;=Sheet2!$B$3),仕訳日記帳!A449,IF(AND($A449=Sheet2!$A$8,仕訳日記帳!$N449&gt;=Sheet2!$B$8),仕訳日記帳!A449,IF(AND(OR($A449=Sheet2!$A$10,$A449=Sheet2!$A$11,$A449=Sheet2!$A$12,$A449=Sheet2!$A$13,$A449=Sheet2!$A$14,$A449=Sheet2!$A$15,$A449=Sheet2!$A$16,$A449=Sheet2!$A$17),Sheet2!$B$9&lt;=仕訳日記帳!$N449&lt;Sheet2!$C$10),仕訳日記帳!A449,""))))</f>
        <v/>
      </c>
      <c r="C449" t="str">
        <f>IF(AND($A449=Sheet2!$A$2,仕訳日記帳!$N449&gt;=Sheet2!$B$2),仕訳日記帳!B449,IF(AND(OR($A449=Sheet2!$A$3,$A449=Sheet2!$A$4,$A449=Sheet2!$A$5,$A449=Sheet2!$A$6,$A449=Sheet2!$A$7,$A449=Sheet2!$A$9),仕訳日記帳!$N449&gt;=Sheet2!$B$3),仕訳日記帳!B449,IF(AND($A449=Sheet2!$A$8,仕訳日記帳!$N449&gt;=Sheet2!$B$8),仕訳日記帳!B449,IF(AND(OR($A449=Sheet2!$A$10,$A449=Sheet2!$A$11,$A449=Sheet2!$A$12,$A449=Sheet2!$A$13,$A449=Sheet2!$A$14,$A449=Sheet2!$A$15,$A449=Sheet2!$A$16,$A449=Sheet2!$A$17),Sheet2!$B$9&lt;=仕訳日記帳!$N449&lt;Sheet2!$C$10),仕訳日記帳!B449,""))))</f>
        <v/>
      </c>
      <c r="D449" s="265" t="str">
        <f>IF(AND($A449=Sheet2!$A$2,仕訳日記帳!$N449&gt;=Sheet2!$B$2),仕訳日記帳!N449,IF(AND(OR($A449=Sheet2!$A$3,$A449=Sheet2!$A$4,$A449=Sheet2!$A$5,$A449=Sheet2!$A$6,$A449=Sheet2!$A$7,$A449=Sheet2!$A$9),仕訳日記帳!$N449&gt;=Sheet2!$B$3),仕訳日記帳!N449,IF(AND($A449=Sheet2!$A$8,仕訳日記帳!$N449&gt;=Sheet2!$B$8),仕訳日記帳!N449,IF(AND(OR($A449=Sheet2!$A$10,$A449=Sheet2!$A$11,$A449=Sheet2!$A$12,$A449=Sheet2!$A$13,$A449=Sheet2!$A$14,$A449=Sheet2!$A$15,$A449=Sheet2!$A$16,$A449=Sheet2!$A$17),Sheet2!$B$9&lt;=仕訳日記帳!$N449&lt;Sheet2!$C$10),仕訳日記帳!N449,""))))</f>
        <v/>
      </c>
      <c r="E449" s="263" t="str">
        <f>IF(AND($A449=Sheet2!$A$2,仕訳日記帳!$N449&gt;=Sheet2!$B$2),仕訳日記帳!G449,IF(AND(OR($A449=Sheet2!$A$3,$A449=Sheet2!$A$4,$A449=Sheet2!$A$5,$A449=Sheet2!$A$6,$A449=Sheet2!$A$7,$A449=Sheet2!$A$9),仕訳日記帳!$N449&gt;=Sheet2!$B$3),仕訳日記帳!G449,IF(AND($A449=Sheet2!$A$8,仕訳日記帳!$N449&gt;=Sheet2!$B$8),仕訳日記帳!G449,IF(AND(OR($A449=Sheet2!$A$10,$A449=Sheet2!$A$11,$A449=Sheet2!$A$12,$A449=Sheet2!$A$13,$A449=Sheet2!$A$14,$A449=Sheet2!$A$15,$A449=Sheet2!$A$16,$A449=Sheet2!$A$17),Sheet2!$B$9&lt;=仕訳日記帳!$N449&lt;Sheet2!$C$10),仕訳日記帳!G449,""))))</f>
        <v/>
      </c>
      <c r="G449" t="str">
        <f>IF(OR(A449=Sheet2!$A$2,A449=Sheet2!$A$3,A449=Sheet2!$A$4,A449=Sheet2!$A$5,A449=Sheet2!$A$6,A449=Sheet2!$A$7,A449=Sheet2!$A$8,A449=Sheet2!$A$9,A449=Sheet2!$A$10,A449=Sheet2!$A$11,A449=Sheet2!$A$12,$A$2=Sheet2!$A$13,A449=Sheet2!$A$14,$A$2=Sheet2!$A$15,$A$2=Sheet2!$A$16,A449=Sheet2!$A$17),"該当","")</f>
        <v/>
      </c>
      <c r="H449" t="str">
        <f>IF(OR(A449="",G449=""),"",COUNTIF($G$2:G449,"該当"))</f>
        <v/>
      </c>
    </row>
    <row r="450" spans="1:8">
      <c r="A450" t="str">
        <f>IF(AND(仕訳日記帳!D450=Sheet2!$A$2,仕訳日記帳!$N450&gt;=Sheet2!$B$2),仕訳日記帳!D450,IF(AND(OR(仕訳日記帳!D450=Sheet2!$A$3,仕訳日記帳!D450=Sheet2!$A$4,仕訳日記帳!D450=Sheet2!$A$5,仕訳日記帳!D450=Sheet2!$A$6,仕訳日記帳!D450=Sheet2!$A$7,仕訳日記帳!D450=Sheet2!$A$9),仕訳日記帳!$N450&gt;=Sheet2!$B$3),仕訳日記帳!D450,IF(AND(仕訳日記帳!D450=Sheet2!$A$8,仕訳日記帳!$N450&gt;=Sheet2!$B$8),仕訳日記帳!D450,IF(AND(OR(仕訳日記帳!D450=Sheet2!$A$10,仕訳日記帳!D450=Sheet2!$A$11,仕訳日記帳!D450=Sheet2!$A$12,仕訳日記帳!D450=Sheet2!$A$13,仕訳日記帳!D450=Sheet2!$A$14,仕訳日記帳!D450=Sheet2!$A$15,仕訳日記帳!D450=Sheet2!$A$16,仕訳日記帳!D450=Sheet2!$A$17),Sheet2!$B$9&lt;=仕訳日記帳!$N450&lt;Sheet2!$C$10),仕訳日記帳!D450,""))))</f>
        <v/>
      </c>
      <c r="B450" s="263" t="str">
        <f>IF(AND($A450=Sheet2!$A$2,仕訳日記帳!$N450&gt;=Sheet2!$B$2),仕訳日記帳!A450,IF(AND(OR($A450=Sheet2!$A$3,$A450=Sheet2!$A$4,$A450=Sheet2!$A$5,$A450=Sheet2!$A$6,$A450=Sheet2!$A$7,$A450=Sheet2!$A$9),仕訳日記帳!$N450&gt;=Sheet2!$B$3),仕訳日記帳!A450,IF(AND($A450=Sheet2!$A$8,仕訳日記帳!$N450&gt;=Sheet2!$B$8),仕訳日記帳!A450,IF(AND(OR($A450=Sheet2!$A$10,$A450=Sheet2!$A$11,$A450=Sheet2!$A$12,$A450=Sheet2!$A$13,$A450=Sheet2!$A$14,$A450=Sheet2!$A$15,$A450=Sheet2!$A$16,$A450=Sheet2!$A$17),Sheet2!$B$9&lt;=仕訳日記帳!$N450&lt;Sheet2!$C$10),仕訳日記帳!A450,""))))</f>
        <v/>
      </c>
      <c r="C450" t="str">
        <f>IF(AND($A450=Sheet2!$A$2,仕訳日記帳!$N450&gt;=Sheet2!$B$2),仕訳日記帳!B450,IF(AND(OR($A450=Sheet2!$A$3,$A450=Sheet2!$A$4,$A450=Sheet2!$A$5,$A450=Sheet2!$A$6,$A450=Sheet2!$A$7,$A450=Sheet2!$A$9),仕訳日記帳!$N450&gt;=Sheet2!$B$3),仕訳日記帳!B450,IF(AND($A450=Sheet2!$A$8,仕訳日記帳!$N450&gt;=Sheet2!$B$8),仕訳日記帳!B450,IF(AND(OR($A450=Sheet2!$A$10,$A450=Sheet2!$A$11,$A450=Sheet2!$A$12,$A450=Sheet2!$A$13,$A450=Sheet2!$A$14,$A450=Sheet2!$A$15,$A450=Sheet2!$A$16,$A450=Sheet2!$A$17),Sheet2!$B$9&lt;=仕訳日記帳!$N450&lt;Sheet2!$C$10),仕訳日記帳!B450,""))))</f>
        <v/>
      </c>
      <c r="D450" s="265" t="str">
        <f>IF(AND($A450=Sheet2!$A$2,仕訳日記帳!$N450&gt;=Sheet2!$B$2),仕訳日記帳!N450,IF(AND(OR($A450=Sheet2!$A$3,$A450=Sheet2!$A$4,$A450=Sheet2!$A$5,$A450=Sheet2!$A$6,$A450=Sheet2!$A$7,$A450=Sheet2!$A$9),仕訳日記帳!$N450&gt;=Sheet2!$B$3),仕訳日記帳!N450,IF(AND($A450=Sheet2!$A$8,仕訳日記帳!$N450&gt;=Sheet2!$B$8),仕訳日記帳!N450,IF(AND(OR($A450=Sheet2!$A$10,$A450=Sheet2!$A$11,$A450=Sheet2!$A$12,$A450=Sheet2!$A$13,$A450=Sheet2!$A$14,$A450=Sheet2!$A$15,$A450=Sheet2!$A$16,$A450=Sheet2!$A$17),Sheet2!$B$9&lt;=仕訳日記帳!$N450&lt;Sheet2!$C$10),仕訳日記帳!N450,""))))</f>
        <v/>
      </c>
      <c r="E450" s="263" t="str">
        <f>IF(AND($A450=Sheet2!$A$2,仕訳日記帳!$N450&gt;=Sheet2!$B$2),仕訳日記帳!G450,IF(AND(OR($A450=Sheet2!$A$3,$A450=Sheet2!$A$4,$A450=Sheet2!$A$5,$A450=Sheet2!$A$6,$A450=Sheet2!$A$7,$A450=Sheet2!$A$9),仕訳日記帳!$N450&gt;=Sheet2!$B$3),仕訳日記帳!G450,IF(AND($A450=Sheet2!$A$8,仕訳日記帳!$N450&gt;=Sheet2!$B$8),仕訳日記帳!G450,IF(AND(OR($A450=Sheet2!$A$10,$A450=Sheet2!$A$11,$A450=Sheet2!$A$12,$A450=Sheet2!$A$13,$A450=Sheet2!$A$14,$A450=Sheet2!$A$15,$A450=Sheet2!$A$16,$A450=Sheet2!$A$17),Sheet2!$B$9&lt;=仕訳日記帳!$N450&lt;Sheet2!$C$10),仕訳日記帳!G450,""))))</f>
        <v/>
      </c>
      <c r="G450" t="str">
        <f>IF(OR(A450=Sheet2!$A$2,A450=Sheet2!$A$3,A450=Sheet2!$A$4,A450=Sheet2!$A$5,A450=Sheet2!$A$6,A450=Sheet2!$A$7,A450=Sheet2!$A$8,A450=Sheet2!$A$9,A450=Sheet2!$A$10,A450=Sheet2!$A$11,A450=Sheet2!$A$12,$A$2=Sheet2!$A$13,A450=Sheet2!$A$14,$A$2=Sheet2!$A$15,$A$2=Sheet2!$A$16,A450=Sheet2!$A$17),"該当","")</f>
        <v/>
      </c>
      <c r="H450" t="str">
        <f>IF(OR(A450="",G450=""),"",COUNTIF($G$2:G450,"該当"))</f>
        <v/>
      </c>
    </row>
    <row r="451" spans="1:8">
      <c r="A451" t="str">
        <f>IF(AND(仕訳日記帳!D451=Sheet2!$A$2,仕訳日記帳!$N451&gt;=Sheet2!$B$2),仕訳日記帳!D451,IF(AND(OR(仕訳日記帳!D451=Sheet2!$A$3,仕訳日記帳!D451=Sheet2!$A$4,仕訳日記帳!D451=Sheet2!$A$5,仕訳日記帳!D451=Sheet2!$A$6,仕訳日記帳!D451=Sheet2!$A$7,仕訳日記帳!D451=Sheet2!$A$9),仕訳日記帳!$N451&gt;=Sheet2!$B$3),仕訳日記帳!D451,IF(AND(仕訳日記帳!D451=Sheet2!$A$8,仕訳日記帳!$N451&gt;=Sheet2!$B$8),仕訳日記帳!D451,IF(AND(OR(仕訳日記帳!D451=Sheet2!$A$10,仕訳日記帳!D451=Sheet2!$A$11,仕訳日記帳!D451=Sheet2!$A$12,仕訳日記帳!D451=Sheet2!$A$13,仕訳日記帳!D451=Sheet2!$A$14,仕訳日記帳!D451=Sheet2!$A$15,仕訳日記帳!D451=Sheet2!$A$16,仕訳日記帳!D451=Sheet2!$A$17),Sheet2!$B$9&lt;=仕訳日記帳!$N451&lt;Sheet2!$C$10),仕訳日記帳!D451,""))))</f>
        <v/>
      </c>
      <c r="B451" s="263" t="str">
        <f>IF(AND($A451=Sheet2!$A$2,仕訳日記帳!$N451&gt;=Sheet2!$B$2),仕訳日記帳!A451,IF(AND(OR($A451=Sheet2!$A$3,$A451=Sheet2!$A$4,$A451=Sheet2!$A$5,$A451=Sheet2!$A$6,$A451=Sheet2!$A$7,$A451=Sheet2!$A$9),仕訳日記帳!$N451&gt;=Sheet2!$B$3),仕訳日記帳!A451,IF(AND($A451=Sheet2!$A$8,仕訳日記帳!$N451&gt;=Sheet2!$B$8),仕訳日記帳!A451,IF(AND(OR($A451=Sheet2!$A$10,$A451=Sheet2!$A$11,$A451=Sheet2!$A$12,$A451=Sheet2!$A$13,$A451=Sheet2!$A$14,$A451=Sheet2!$A$15,$A451=Sheet2!$A$16,$A451=Sheet2!$A$17),Sheet2!$B$9&lt;=仕訳日記帳!$N451&lt;Sheet2!$C$10),仕訳日記帳!A451,""))))</f>
        <v/>
      </c>
      <c r="C451" t="str">
        <f>IF(AND($A451=Sheet2!$A$2,仕訳日記帳!$N451&gt;=Sheet2!$B$2),仕訳日記帳!B451,IF(AND(OR($A451=Sheet2!$A$3,$A451=Sheet2!$A$4,$A451=Sheet2!$A$5,$A451=Sheet2!$A$6,$A451=Sheet2!$A$7,$A451=Sheet2!$A$9),仕訳日記帳!$N451&gt;=Sheet2!$B$3),仕訳日記帳!B451,IF(AND($A451=Sheet2!$A$8,仕訳日記帳!$N451&gt;=Sheet2!$B$8),仕訳日記帳!B451,IF(AND(OR($A451=Sheet2!$A$10,$A451=Sheet2!$A$11,$A451=Sheet2!$A$12,$A451=Sheet2!$A$13,$A451=Sheet2!$A$14,$A451=Sheet2!$A$15,$A451=Sheet2!$A$16,$A451=Sheet2!$A$17),Sheet2!$B$9&lt;=仕訳日記帳!$N451&lt;Sheet2!$C$10),仕訳日記帳!B451,""))))</f>
        <v/>
      </c>
      <c r="D451" s="265" t="str">
        <f>IF(AND($A451=Sheet2!$A$2,仕訳日記帳!$N451&gt;=Sheet2!$B$2),仕訳日記帳!N451,IF(AND(OR($A451=Sheet2!$A$3,$A451=Sheet2!$A$4,$A451=Sheet2!$A$5,$A451=Sheet2!$A$6,$A451=Sheet2!$A$7,$A451=Sheet2!$A$9),仕訳日記帳!$N451&gt;=Sheet2!$B$3),仕訳日記帳!N451,IF(AND($A451=Sheet2!$A$8,仕訳日記帳!$N451&gt;=Sheet2!$B$8),仕訳日記帳!N451,IF(AND(OR($A451=Sheet2!$A$10,$A451=Sheet2!$A$11,$A451=Sheet2!$A$12,$A451=Sheet2!$A$13,$A451=Sheet2!$A$14,$A451=Sheet2!$A$15,$A451=Sheet2!$A$16,$A451=Sheet2!$A$17),Sheet2!$B$9&lt;=仕訳日記帳!$N451&lt;Sheet2!$C$10),仕訳日記帳!N451,""))))</f>
        <v/>
      </c>
      <c r="E451" s="263" t="str">
        <f>IF(AND($A451=Sheet2!$A$2,仕訳日記帳!$N451&gt;=Sheet2!$B$2),仕訳日記帳!G451,IF(AND(OR($A451=Sheet2!$A$3,$A451=Sheet2!$A$4,$A451=Sheet2!$A$5,$A451=Sheet2!$A$6,$A451=Sheet2!$A$7,$A451=Sheet2!$A$9),仕訳日記帳!$N451&gt;=Sheet2!$B$3),仕訳日記帳!G451,IF(AND($A451=Sheet2!$A$8,仕訳日記帳!$N451&gt;=Sheet2!$B$8),仕訳日記帳!G451,IF(AND(OR($A451=Sheet2!$A$10,$A451=Sheet2!$A$11,$A451=Sheet2!$A$12,$A451=Sheet2!$A$13,$A451=Sheet2!$A$14,$A451=Sheet2!$A$15,$A451=Sheet2!$A$16,$A451=Sheet2!$A$17),Sheet2!$B$9&lt;=仕訳日記帳!$N451&lt;Sheet2!$C$10),仕訳日記帳!G451,""))))</f>
        <v/>
      </c>
      <c r="G451" t="str">
        <f>IF(OR(A451=Sheet2!$A$2,A451=Sheet2!$A$3,A451=Sheet2!$A$4,A451=Sheet2!$A$5,A451=Sheet2!$A$6,A451=Sheet2!$A$7,A451=Sheet2!$A$8,A451=Sheet2!$A$9,A451=Sheet2!$A$10,A451=Sheet2!$A$11,A451=Sheet2!$A$12,$A$2=Sheet2!$A$13,A451=Sheet2!$A$14,$A$2=Sheet2!$A$15,$A$2=Sheet2!$A$16,A451=Sheet2!$A$17),"該当","")</f>
        <v/>
      </c>
      <c r="H451" t="str">
        <f>IF(OR(A451="",G451=""),"",COUNTIF($G$2:G451,"該当"))</f>
        <v/>
      </c>
    </row>
    <row r="452" spans="1:8">
      <c r="A452" t="str">
        <f>IF(AND(仕訳日記帳!D452=Sheet2!$A$2,仕訳日記帳!$N452&gt;=Sheet2!$B$2),仕訳日記帳!D452,IF(AND(OR(仕訳日記帳!D452=Sheet2!$A$3,仕訳日記帳!D452=Sheet2!$A$4,仕訳日記帳!D452=Sheet2!$A$5,仕訳日記帳!D452=Sheet2!$A$6,仕訳日記帳!D452=Sheet2!$A$7,仕訳日記帳!D452=Sheet2!$A$9),仕訳日記帳!$N452&gt;=Sheet2!$B$3),仕訳日記帳!D452,IF(AND(仕訳日記帳!D452=Sheet2!$A$8,仕訳日記帳!$N452&gt;=Sheet2!$B$8),仕訳日記帳!D452,IF(AND(OR(仕訳日記帳!D452=Sheet2!$A$10,仕訳日記帳!D452=Sheet2!$A$11,仕訳日記帳!D452=Sheet2!$A$12,仕訳日記帳!D452=Sheet2!$A$13,仕訳日記帳!D452=Sheet2!$A$14,仕訳日記帳!D452=Sheet2!$A$15,仕訳日記帳!D452=Sheet2!$A$16,仕訳日記帳!D452=Sheet2!$A$17),Sheet2!$B$9&lt;=仕訳日記帳!$N452&lt;Sheet2!$C$10),仕訳日記帳!D452,""))))</f>
        <v/>
      </c>
      <c r="B452" s="263" t="str">
        <f>IF(AND($A452=Sheet2!$A$2,仕訳日記帳!$N452&gt;=Sheet2!$B$2),仕訳日記帳!A452,IF(AND(OR($A452=Sheet2!$A$3,$A452=Sheet2!$A$4,$A452=Sheet2!$A$5,$A452=Sheet2!$A$6,$A452=Sheet2!$A$7,$A452=Sheet2!$A$9),仕訳日記帳!$N452&gt;=Sheet2!$B$3),仕訳日記帳!A452,IF(AND($A452=Sheet2!$A$8,仕訳日記帳!$N452&gt;=Sheet2!$B$8),仕訳日記帳!A452,IF(AND(OR($A452=Sheet2!$A$10,$A452=Sheet2!$A$11,$A452=Sheet2!$A$12,$A452=Sheet2!$A$13,$A452=Sheet2!$A$14,$A452=Sheet2!$A$15,$A452=Sheet2!$A$16,$A452=Sheet2!$A$17),Sheet2!$B$9&lt;=仕訳日記帳!$N452&lt;Sheet2!$C$10),仕訳日記帳!A452,""))))</f>
        <v/>
      </c>
      <c r="C452" t="str">
        <f>IF(AND($A452=Sheet2!$A$2,仕訳日記帳!$N452&gt;=Sheet2!$B$2),仕訳日記帳!B452,IF(AND(OR($A452=Sheet2!$A$3,$A452=Sheet2!$A$4,$A452=Sheet2!$A$5,$A452=Sheet2!$A$6,$A452=Sheet2!$A$7,$A452=Sheet2!$A$9),仕訳日記帳!$N452&gt;=Sheet2!$B$3),仕訳日記帳!B452,IF(AND($A452=Sheet2!$A$8,仕訳日記帳!$N452&gt;=Sheet2!$B$8),仕訳日記帳!B452,IF(AND(OR($A452=Sheet2!$A$10,$A452=Sheet2!$A$11,$A452=Sheet2!$A$12,$A452=Sheet2!$A$13,$A452=Sheet2!$A$14,$A452=Sheet2!$A$15,$A452=Sheet2!$A$16,$A452=Sheet2!$A$17),Sheet2!$B$9&lt;=仕訳日記帳!$N452&lt;Sheet2!$C$10),仕訳日記帳!B452,""))))</f>
        <v/>
      </c>
      <c r="D452" s="265" t="str">
        <f>IF(AND($A452=Sheet2!$A$2,仕訳日記帳!$N452&gt;=Sheet2!$B$2),仕訳日記帳!N452,IF(AND(OR($A452=Sheet2!$A$3,$A452=Sheet2!$A$4,$A452=Sheet2!$A$5,$A452=Sheet2!$A$6,$A452=Sheet2!$A$7,$A452=Sheet2!$A$9),仕訳日記帳!$N452&gt;=Sheet2!$B$3),仕訳日記帳!N452,IF(AND($A452=Sheet2!$A$8,仕訳日記帳!$N452&gt;=Sheet2!$B$8),仕訳日記帳!N452,IF(AND(OR($A452=Sheet2!$A$10,$A452=Sheet2!$A$11,$A452=Sheet2!$A$12,$A452=Sheet2!$A$13,$A452=Sheet2!$A$14,$A452=Sheet2!$A$15,$A452=Sheet2!$A$16,$A452=Sheet2!$A$17),Sheet2!$B$9&lt;=仕訳日記帳!$N452&lt;Sheet2!$C$10),仕訳日記帳!N452,""))))</f>
        <v/>
      </c>
      <c r="E452" s="263" t="str">
        <f>IF(AND($A452=Sheet2!$A$2,仕訳日記帳!$N452&gt;=Sheet2!$B$2),仕訳日記帳!G452,IF(AND(OR($A452=Sheet2!$A$3,$A452=Sheet2!$A$4,$A452=Sheet2!$A$5,$A452=Sheet2!$A$6,$A452=Sheet2!$A$7,$A452=Sheet2!$A$9),仕訳日記帳!$N452&gt;=Sheet2!$B$3),仕訳日記帳!G452,IF(AND($A452=Sheet2!$A$8,仕訳日記帳!$N452&gt;=Sheet2!$B$8),仕訳日記帳!G452,IF(AND(OR($A452=Sheet2!$A$10,$A452=Sheet2!$A$11,$A452=Sheet2!$A$12,$A452=Sheet2!$A$13,$A452=Sheet2!$A$14,$A452=Sheet2!$A$15,$A452=Sheet2!$A$16,$A452=Sheet2!$A$17),Sheet2!$B$9&lt;=仕訳日記帳!$N452&lt;Sheet2!$C$10),仕訳日記帳!G452,""))))</f>
        <v/>
      </c>
      <c r="G452" t="str">
        <f>IF(OR(A452=Sheet2!$A$2,A452=Sheet2!$A$3,A452=Sheet2!$A$4,A452=Sheet2!$A$5,A452=Sheet2!$A$6,A452=Sheet2!$A$7,A452=Sheet2!$A$8,A452=Sheet2!$A$9,A452=Sheet2!$A$10,A452=Sheet2!$A$11,A452=Sheet2!$A$12,$A$2=Sheet2!$A$13,A452=Sheet2!$A$14,$A$2=Sheet2!$A$15,$A$2=Sheet2!$A$16,A452=Sheet2!$A$17),"該当","")</f>
        <v/>
      </c>
      <c r="H452" t="str">
        <f>IF(OR(A452="",G452=""),"",COUNTIF($G$2:G452,"該当"))</f>
        <v/>
      </c>
    </row>
    <row r="453" spans="1:8">
      <c r="A453" t="str">
        <f>IF(AND(仕訳日記帳!D453=Sheet2!$A$2,仕訳日記帳!$N453&gt;=Sheet2!$B$2),仕訳日記帳!D453,IF(AND(OR(仕訳日記帳!D453=Sheet2!$A$3,仕訳日記帳!D453=Sheet2!$A$4,仕訳日記帳!D453=Sheet2!$A$5,仕訳日記帳!D453=Sheet2!$A$6,仕訳日記帳!D453=Sheet2!$A$7,仕訳日記帳!D453=Sheet2!$A$9),仕訳日記帳!$N453&gt;=Sheet2!$B$3),仕訳日記帳!D453,IF(AND(仕訳日記帳!D453=Sheet2!$A$8,仕訳日記帳!$N453&gt;=Sheet2!$B$8),仕訳日記帳!D453,IF(AND(OR(仕訳日記帳!D453=Sheet2!$A$10,仕訳日記帳!D453=Sheet2!$A$11,仕訳日記帳!D453=Sheet2!$A$12,仕訳日記帳!D453=Sheet2!$A$13,仕訳日記帳!D453=Sheet2!$A$14,仕訳日記帳!D453=Sheet2!$A$15,仕訳日記帳!D453=Sheet2!$A$16,仕訳日記帳!D453=Sheet2!$A$17),Sheet2!$B$9&lt;=仕訳日記帳!$N453&lt;Sheet2!$C$10),仕訳日記帳!D453,""))))</f>
        <v/>
      </c>
      <c r="B453" s="263" t="str">
        <f>IF(AND($A453=Sheet2!$A$2,仕訳日記帳!$N453&gt;=Sheet2!$B$2),仕訳日記帳!A453,IF(AND(OR($A453=Sheet2!$A$3,$A453=Sheet2!$A$4,$A453=Sheet2!$A$5,$A453=Sheet2!$A$6,$A453=Sheet2!$A$7,$A453=Sheet2!$A$9),仕訳日記帳!$N453&gt;=Sheet2!$B$3),仕訳日記帳!A453,IF(AND($A453=Sheet2!$A$8,仕訳日記帳!$N453&gt;=Sheet2!$B$8),仕訳日記帳!A453,IF(AND(OR($A453=Sheet2!$A$10,$A453=Sheet2!$A$11,$A453=Sheet2!$A$12,$A453=Sheet2!$A$13,$A453=Sheet2!$A$14,$A453=Sheet2!$A$15,$A453=Sheet2!$A$16,$A453=Sheet2!$A$17),Sheet2!$B$9&lt;=仕訳日記帳!$N453&lt;Sheet2!$C$10),仕訳日記帳!A453,""))))</f>
        <v/>
      </c>
      <c r="C453" t="str">
        <f>IF(AND($A453=Sheet2!$A$2,仕訳日記帳!$N453&gt;=Sheet2!$B$2),仕訳日記帳!B453,IF(AND(OR($A453=Sheet2!$A$3,$A453=Sheet2!$A$4,$A453=Sheet2!$A$5,$A453=Sheet2!$A$6,$A453=Sheet2!$A$7,$A453=Sheet2!$A$9),仕訳日記帳!$N453&gt;=Sheet2!$B$3),仕訳日記帳!B453,IF(AND($A453=Sheet2!$A$8,仕訳日記帳!$N453&gt;=Sheet2!$B$8),仕訳日記帳!B453,IF(AND(OR($A453=Sheet2!$A$10,$A453=Sheet2!$A$11,$A453=Sheet2!$A$12,$A453=Sheet2!$A$13,$A453=Sheet2!$A$14,$A453=Sheet2!$A$15,$A453=Sheet2!$A$16,$A453=Sheet2!$A$17),Sheet2!$B$9&lt;=仕訳日記帳!$N453&lt;Sheet2!$C$10),仕訳日記帳!B453,""))))</f>
        <v/>
      </c>
      <c r="D453" s="265" t="str">
        <f>IF(AND($A453=Sheet2!$A$2,仕訳日記帳!$N453&gt;=Sheet2!$B$2),仕訳日記帳!N453,IF(AND(OR($A453=Sheet2!$A$3,$A453=Sheet2!$A$4,$A453=Sheet2!$A$5,$A453=Sheet2!$A$6,$A453=Sheet2!$A$7,$A453=Sheet2!$A$9),仕訳日記帳!$N453&gt;=Sheet2!$B$3),仕訳日記帳!N453,IF(AND($A453=Sheet2!$A$8,仕訳日記帳!$N453&gt;=Sheet2!$B$8),仕訳日記帳!N453,IF(AND(OR($A453=Sheet2!$A$10,$A453=Sheet2!$A$11,$A453=Sheet2!$A$12,$A453=Sheet2!$A$13,$A453=Sheet2!$A$14,$A453=Sheet2!$A$15,$A453=Sheet2!$A$16,$A453=Sheet2!$A$17),Sheet2!$B$9&lt;=仕訳日記帳!$N453&lt;Sheet2!$C$10),仕訳日記帳!N453,""))))</f>
        <v/>
      </c>
      <c r="E453" s="263" t="str">
        <f>IF(AND($A453=Sheet2!$A$2,仕訳日記帳!$N453&gt;=Sheet2!$B$2),仕訳日記帳!G453,IF(AND(OR($A453=Sheet2!$A$3,$A453=Sheet2!$A$4,$A453=Sheet2!$A$5,$A453=Sheet2!$A$6,$A453=Sheet2!$A$7,$A453=Sheet2!$A$9),仕訳日記帳!$N453&gt;=Sheet2!$B$3),仕訳日記帳!G453,IF(AND($A453=Sheet2!$A$8,仕訳日記帳!$N453&gt;=Sheet2!$B$8),仕訳日記帳!G453,IF(AND(OR($A453=Sheet2!$A$10,$A453=Sheet2!$A$11,$A453=Sheet2!$A$12,$A453=Sheet2!$A$13,$A453=Sheet2!$A$14,$A453=Sheet2!$A$15,$A453=Sheet2!$A$16,$A453=Sheet2!$A$17),Sheet2!$B$9&lt;=仕訳日記帳!$N453&lt;Sheet2!$C$10),仕訳日記帳!G453,""))))</f>
        <v/>
      </c>
      <c r="G453" t="str">
        <f>IF(OR(A453=Sheet2!$A$2,A453=Sheet2!$A$3,A453=Sheet2!$A$4,A453=Sheet2!$A$5,A453=Sheet2!$A$6,A453=Sheet2!$A$7,A453=Sheet2!$A$8,A453=Sheet2!$A$9,A453=Sheet2!$A$10,A453=Sheet2!$A$11,A453=Sheet2!$A$12,$A$2=Sheet2!$A$13,A453=Sheet2!$A$14,$A$2=Sheet2!$A$15,$A$2=Sheet2!$A$16,A453=Sheet2!$A$17),"該当","")</f>
        <v/>
      </c>
      <c r="H453" t="str">
        <f>IF(OR(A453="",G453=""),"",COUNTIF($G$2:G453,"該当"))</f>
        <v/>
      </c>
    </row>
    <row r="454" spans="1:8">
      <c r="A454" t="str">
        <f>IF(AND(仕訳日記帳!D454=Sheet2!$A$2,仕訳日記帳!$N454&gt;=Sheet2!$B$2),仕訳日記帳!D454,IF(AND(OR(仕訳日記帳!D454=Sheet2!$A$3,仕訳日記帳!D454=Sheet2!$A$4,仕訳日記帳!D454=Sheet2!$A$5,仕訳日記帳!D454=Sheet2!$A$6,仕訳日記帳!D454=Sheet2!$A$7,仕訳日記帳!D454=Sheet2!$A$9),仕訳日記帳!$N454&gt;=Sheet2!$B$3),仕訳日記帳!D454,IF(AND(仕訳日記帳!D454=Sheet2!$A$8,仕訳日記帳!$N454&gt;=Sheet2!$B$8),仕訳日記帳!D454,IF(AND(OR(仕訳日記帳!D454=Sheet2!$A$10,仕訳日記帳!D454=Sheet2!$A$11,仕訳日記帳!D454=Sheet2!$A$12,仕訳日記帳!D454=Sheet2!$A$13,仕訳日記帳!D454=Sheet2!$A$14,仕訳日記帳!D454=Sheet2!$A$15,仕訳日記帳!D454=Sheet2!$A$16,仕訳日記帳!D454=Sheet2!$A$17),Sheet2!$B$9&lt;=仕訳日記帳!$N454&lt;Sheet2!$C$10),仕訳日記帳!D454,""))))</f>
        <v/>
      </c>
      <c r="B454" s="263" t="str">
        <f>IF(AND($A454=Sheet2!$A$2,仕訳日記帳!$N454&gt;=Sheet2!$B$2),仕訳日記帳!A454,IF(AND(OR($A454=Sheet2!$A$3,$A454=Sheet2!$A$4,$A454=Sheet2!$A$5,$A454=Sheet2!$A$6,$A454=Sheet2!$A$7,$A454=Sheet2!$A$9),仕訳日記帳!$N454&gt;=Sheet2!$B$3),仕訳日記帳!A454,IF(AND($A454=Sheet2!$A$8,仕訳日記帳!$N454&gt;=Sheet2!$B$8),仕訳日記帳!A454,IF(AND(OR($A454=Sheet2!$A$10,$A454=Sheet2!$A$11,$A454=Sheet2!$A$12,$A454=Sheet2!$A$13,$A454=Sheet2!$A$14,$A454=Sheet2!$A$15,$A454=Sheet2!$A$16,$A454=Sheet2!$A$17),Sheet2!$B$9&lt;=仕訳日記帳!$N454&lt;Sheet2!$C$10),仕訳日記帳!A454,""))))</f>
        <v/>
      </c>
      <c r="C454" t="str">
        <f>IF(AND($A454=Sheet2!$A$2,仕訳日記帳!$N454&gt;=Sheet2!$B$2),仕訳日記帳!B454,IF(AND(OR($A454=Sheet2!$A$3,$A454=Sheet2!$A$4,$A454=Sheet2!$A$5,$A454=Sheet2!$A$6,$A454=Sheet2!$A$7,$A454=Sheet2!$A$9),仕訳日記帳!$N454&gt;=Sheet2!$B$3),仕訳日記帳!B454,IF(AND($A454=Sheet2!$A$8,仕訳日記帳!$N454&gt;=Sheet2!$B$8),仕訳日記帳!B454,IF(AND(OR($A454=Sheet2!$A$10,$A454=Sheet2!$A$11,$A454=Sheet2!$A$12,$A454=Sheet2!$A$13,$A454=Sheet2!$A$14,$A454=Sheet2!$A$15,$A454=Sheet2!$A$16,$A454=Sheet2!$A$17),Sheet2!$B$9&lt;=仕訳日記帳!$N454&lt;Sheet2!$C$10),仕訳日記帳!B454,""))))</f>
        <v/>
      </c>
      <c r="D454" s="265" t="str">
        <f>IF(AND($A454=Sheet2!$A$2,仕訳日記帳!$N454&gt;=Sheet2!$B$2),仕訳日記帳!N454,IF(AND(OR($A454=Sheet2!$A$3,$A454=Sheet2!$A$4,$A454=Sheet2!$A$5,$A454=Sheet2!$A$6,$A454=Sheet2!$A$7,$A454=Sheet2!$A$9),仕訳日記帳!$N454&gt;=Sheet2!$B$3),仕訳日記帳!N454,IF(AND($A454=Sheet2!$A$8,仕訳日記帳!$N454&gt;=Sheet2!$B$8),仕訳日記帳!N454,IF(AND(OR($A454=Sheet2!$A$10,$A454=Sheet2!$A$11,$A454=Sheet2!$A$12,$A454=Sheet2!$A$13,$A454=Sheet2!$A$14,$A454=Sheet2!$A$15,$A454=Sheet2!$A$16,$A454=Sheet2!$A$17),Sheet2!$B$9&lt;=仕訳日記帳!$N454&lt;Sheet2!$C$10),仕訳日記帳!N454,""))))</f>
        <v/>
      </c>
      <c r="E454" s="263" t="str">
        <f>IF(AND($A454=Sheet2!$A$2,仕訳日記帳!$N454&gt;=Sheet2!$B$2),仕訳日記帳!G454,IF(AND(OR($A454=Sheet2!$A$3,$A454=Sheet2!$A$4,$A454=Sheet2!$A$5,$A454=Sheet2!$A$6,$A454=Sheet2!$A$7,$A454=Sheet2!$A$9),仕訳日記帳!$N454&gt;=Sheet2!$B$3),仕訳日記帳!G454,IF(AND($A454=Sheet2!$A$8,仕訳日記帳!$N454&gt;=Sheet2!$B$8),仕訳日記帳!G454,IF(AND(OR($A454=Sheet2!$A$10,$A454=Sheet2!$A$11,$A454=Sheet2!$A$12,$A454=Sheet2!$A$13,$A454=Sheet2!$A$14,$A454=Sheet2!$A$15,$A454=Sheet2!$A$16,$A454=Sheet2!$A$17),Sheet2!$B$9&lt;=仕訳日記帳!$N454&lt;Sheet2!$C$10),仕訳日記帳!G454,""))))</f>
        <v/>
      </c>
      <c r="G454" t="str">
        <f>IF(OR(A454=Sheet2!$A$2,A454=Sheet2!$A$3,A454=Sheet2!$A$4,A454=Sheet2!$A$5,A454=Sheet2!$A$6,A454=Sheet2!$A$7,A454=Sheet2!$A$8,A454=Sheet2!$A$9,A454=Sheet2!$A$10,A454=Sheet2!$A$11,A454=Sheet2!$A$12,$A$2=Sheet2!$A$13,A454=Sheet2!$A$14,$A$2=Sheet2!$A$15,$A$2=Sheet2!$A$16,A454=Sheet2!$A$17),"該当","")</f>
        <v/>
      </c>
      <c r="H454" t="str">
        <f>IF(OR(A454="",G454=""),"",COUNTIF($G$2:G454,"該当"))</f>
        <v/>
      </c>
    </row>
    <row r="455" spans="1:8">
      <c r="A455" t="str">
        <f>IF(AND(仕訳日記帳!D455=Sheet2!$A$2,仕訳日記帳!$N455&gt;=Sheet2!$B$2),仕訳日記帳!D455,IF(AND(OR(仕訳日記帳!D455=Sheet2!$A$3,仕訳日記帳!D455=Sheet2!$A$4,仕訳日記帳!D455=Sheet2!$A$5,仕訳日記帳!D455=Sheet2!$A$6,仕訳日記帳!D455=Sheet2!$A$7,仕訳日記帳!D455=Sheet2!$A$9),仕訳日記帳!$N455&gt;=Sheet2!$B$3),仕訳日記帳!D455,IF(AND(仕訳日記帳!D455=Sheet2!$A$8,仕訳日記帳!$N455&gt;=Sheet2!$B$8),仕訳日記帳!D455,IF(AND(OR(仕訳日記帳!D455=Sheet2!$A$10,仕訳日記帳!D455=Sheet2!$A$11,仕訳日記帳!D455=Sheet2!$A$12,仕訳日記帳!D455=Sheet2!$A$13,仕訳日記帳!D455=Sheet2!$A$14,仕訳日記帳!D455=Sheet2!$A$15,仕訳日記帳!D455=Sheet2!$A$16,仕訳日記帳!D455=Sheet2!$A$17),Sheet2!$B$9&lt;=仕訳日記帳!$N455&lt;Sheet2!$C$10),仕訳日記帳!D455,""))))</f>
        <v/>
      </c>
      <c r="B455" s="263" t="str">
        <f>IF(AND($A455=Sheet2!$A$2,仕訳日記帳!$N455&gt;=Sheet2!$B$2),仕訳日記帳!A455,IF(AND(OR($A455=Sheet2!$A$3,$A455=Sheet2!$A$4,$A455=Sheet2!$A$5,$A455=Sheet2!$A$6,$A455=Sheet2!$A$7,$A455=Sheet2!$A$9),仕訳日記帳!$N455&gt;=Sheet2!$B$3),仕訳日記帳!A455,IF(AND($A455=Sheet2!$A$8,仕訳日記帳!$N455&gt;=Sheet2!$B$8),仕訳日記帳!A455,IF(AND(OR($A455=Sheet2!$A$10,$A455=Sheet2!$A$11,$A455=Sheet2!$A$12,$A455=Sheet2!$A$13,$A455=Sheet2!$A$14,$A455=Sheet2!$A$15,$A455=Sheet2!$A$16,$A455=Sheet2!$A$17),Sheet2!$B$9&lt;=仕訳日記帳!$N455&lt;Sheet2!$C$10),仕訳日記帳!A455,""))))</f>
        <v/>
      </c>
      <c r="C455" t="str">
        <f>IF(AND($A455=Sheet2!$A$2,仕訳日記帳!$N455&gt;=Sheet2!$B$2),仕訳日記帳!B455,IF(AND(OR($A455=Sheet2!$A$3,$A455=Sheet2!$A$4,$A455=Sheet2!$A$5,$A455=Sheet2!$A$6,$A455=Sheet2!$A$7,$A455=Sheet2!$A$9),仕訳日記帳!$N455&gt;=Sheet2!$B$3),仕訳日記帳!B455,IF(AND($A455=Sheet2!$A$8,仕訳日記帳!$N455&gt;=Sheet2!$B$8),仕訳日記帳!B455,IF(AND(OR($A455=Sheet2!$A$10,$A455=Sheet2!$A$11,$A455=Sheet2!$A$12,$A455=Sheet2!$A$13,$A455=Sheet2!$A$14,$A455=Sheet2!$A$15,$A455=Sheet2!$A$16,$A455=Sheet2!$A$17),Sheet2!$B$9&lt;=仕訳日記帳!$N455&lt;Sheet2!$C$10),仕訳日記帳!B455,""))))</f>
        <v/>
      </c>
      <c r="D455" s="265" t="str">
        <f>IF(AND($A455=Sheet2!$A$2,仕訳日記帳!$N455&gt;=Sheet2!$B$2),仕訳日記帳!N455,IF(AND(OR($A455=Sheet2!$A$3,$A455=Sheet2!$A$4,$A455=Sheet2!$A$5,$A455=Sheet2!$A$6,$A455=Sheet2!$A$7,$A455=Sheet2!$A$9),仕訳日記帳!$N455&gt;=Sheet2!$B$3),仕訳日記帳!N455,IF(AND($A455=Sheet2!$A$8,仕訳日記帳!$N455&gt;=Sheet2!$B$8),仕訳日記帳!N455,IF(AND(OR($A455=Sheet2!$A$10,$A455=Sheet2!$A$11,$A455=Sheet2!$A$12,$A455=Sheet2!$A$13,$A455=Sheet2!$A$14,$A455=Sheet2!$A$15,$A455=Sheet2!$A$16,$A455=Sheet2!$A$17),Sheet2!$B$9&lt;=仕訳日記帳!$N455&lt;Sheet2!$C$10),仕訳日記帳!N455,""))))</f>
        <v/>
      </c>
      <c r="E455" s="263" t="str">
        <f>IF(AND($A455=Sheet2!$A$2,仕訳日記帳!$N455&gt;=Sheet2!$B$2),仕訳日記帳!G455,IF(AND(OR($A455=Sheet2!$A$3,$A455=Sheet2!$A$4,$A455=Sheet2!$A$5,$A455=Sheet2!$A$6,$A455=Sheet2!$A$7,$A455=Sheet2!$A$9),仕訳日記帳!$N455&gt;=Sheet2!$B$3),仕訳日記帳!G455,IF(AND($A455=Sheet2!$A$8,仕訳日記帳!$N455&gt;=Sheet2!$B$8),仕訳日記帳!G455,IF(AND(OR($A455=Sheet2!$A$10,$A455=Sheet2!$A$11,$A455=Sheet2!$A$12,$A455=Sheet2!$A$13,$A455=Sheet2!$A$14,$A455=Sheet2!$A$15,$A455=Sheet2!$A$16,$A455=Sheet2!$A$17),Sheet2!$B$9&lt;=仕訳日記帳!$N455&lt;Sheet2!$C$10),仕訳日記帳!G455,""))))</f>
        <v/>
      </c>
      <c r="G455" t="str">
        <f>IF(OR(A455=Sheet2!$A$2,A455=Sheet2!$A$3,A455=Sheet2!$A$4,A455=Sheet2!$A$5,A455=Sheet2!$A$6,A455=Sheet2!$A$7,A455=Sheet2!$A$8,A455=Sheet2!$A$9,A455=Sheet2!$A$10,A455=Sheet2!$A$11,A455=Sheet2!$A$12,$A$2=Sheet2!$A$13,A455=Sheet2!$A$14,$A$2=Sheet2!$A$15,$A$2=Sheet2!$A$16,A455=Sheet2!$A$17),"該当","")</f>
        <v/>
      </c>
      <c r="H455" t="str">
        <f>IF(OR(A455="",G455=""),"",COUNTIF($G$2:G455,"該当"))</f>
        <v/>
      </c>
    </row>
    <row r="456" spans="1:8">
      <c r="A456" t="str">
        <f>IF(AND(仕訳日記帳!D456=Sheet2!$A$2,仕訳日記帳!$N456&gt;=Sheet2!$B$2),仕訳日記帳!D456,IF(AND(OR(仕訳日記帳!D456=Sheet2!$A$3,仕訳日記帳!D456=Sheet2!$A$4,仕訳日記帳!D456=Sheet2!$A$5,仕訳日記帳!D456=Sheet2!$A$6,仕訳日記帳!D456=Sheet2!$A$7,仕訳日記帳!D456=Sheet2!$A$9),仕訳日記帳!$N456&gt;=Sheet2!$B$3),仕訳日記帳!D456,IF(AND(仕訳日記帳!D456=Sheet2!$A$8,仕訳日記帳!$N456&gt;=Sheet2!$B$8),仕訳日記帳!D456,IF(AND(OR(仕訳日記帳!D456=Sheet2!$A$10,仕訳日記帳!D456=Sheet2!$A$11,仕訳日記帳!D456=Sheet2!$A$12,仕訳日記帳!D456=Sheet2!$A$13,仕訳日記帳!D456=Sheet2!$A$14,仕訳日記帳!D456=Sheet2!$A$15,仕訳日記帳!D456=Sheet2!$A$16,仕訳日記帳!D456=Sheet2!$A$17),Sheet2!$B$9&lt;=仕訳日記帳!$N456&lt;Sheet2!$C$10),仕訳日記帳!D456,""))))</f>
        <v/>
      </c>
      <c r="B456" s="263" t="str">
        <f>IF(AND($A456=Sheet2!$A$2,仕訳日記帳!$N456&gt;=Sheet2!$B$2),仕訳日記帳!A456,IF(AND(OR($A456=Sheet2!$A$3,$A456=Sheet2!$A$4,$A456=Sheet2!$A$5,$A456=Sheet2!$A$6,$A456=Sheet2!$A$7,$A456=Sheet2!$A$9),仕訳日記帳!$N456&gt;=Sheet2!$B$3),仕訳日記帳!A456,IF(AND($A456=Sheet2!$A$8,仕訳日記帳!$N456&gt;=Sheet2!$B$8),仕訳日記帳!A456,IF(AND(OR($A456=Sheet2!$A$10,$A456=Sheet2!$A$11,$A456=Sheet2!$A$12,$A456=Sheet2!$A$13,$A456=Sheet2!$A$14,$A456=Sheet2!$A$15,$A456=Sheet2!$A$16,$A456=Sheet2!$A$17),Sheet2!$B$9&lt;=仕訳日記帳!$N456&lt;Sheet2!$C$10),仕訳日記帳!A456,""))))</f>
        <v/>
      </c>
      <c r="C456" t="str">
        <f>IF(AND($A456=Sheet2!$A$2,仕訳日記帳!$N456&gt;=Sheet2!$B$2),仕訳日記帳!B456,IF(AND(OR($A456=Sheet2!$A$3,$A456=Sheet2!$A$4,$A456=Sheet2!$A$5,$A456=Sheet2!$A$6,$A456=Sheet2!$A$7,$A456=Sheet2!$A$9),仕訳日記帳!$N456&gt;=Sheet2!$B$3),仕訳日記帳!B456,IF(AND($A456=Sheet2!$A$8,仕訳日記帳!$N456&gt;=Sheet2!$B$8),仕訳日記帳!B456,IF(AND(OR($A456=Sheet2!$A$10,$A456=Sheet2!$A$11,$A456=Sheet2!$A$12,$A456=Sheet2!$A$13,$A456=Sheet2!$A$14,$A456=Sheet2!$A$15,$A456=Sheet2!$A$16,$A456=Sheet2!$A$17),Sheet2!$B$9&lt;=仕訳日記帳!$N456&lt;Sheet2!$C$10),仕訳日記帳!B456,""))))</f>
        <v/>
      </c>
      <c r="D456" s="265" t="str">
        <f>IF(AND($A456=Sheet2!$A$2,仕訳日記帳!$N456&gt;=Sheet2!$B$2),仕訳日記帳!N456,IF(AND(OR($A456=Sheet2!$A$3,$A456=Sheet2!$A$4,$A456=Sheet2!$A$5,$A456=Sheet2!$A$6,$A456=Sheet2!$A$7,$A456=Sheet2!$A$9),仕訳日記帳!$N456&gt;=Sheet2!$B$3),仕訳日記帳!N456,IF(AND($A456=Sheet2!$A$8,仕訳日記帳!$N456&gt;=Sheet2!$B$8),仕訳日記帳!N456,IF(AND(OR($A456=Sheet2!$A$10,$A456=Sheet2!$A$11,$A456=Sheet2!$A$12,$A456=Sheet2!$A$13,$A456=Sheet2!$A$14,$A456=Sheet2!$A$15,$A456=Sheet2!$A$16,$A456=Sheet2!$A$17),Sheet2!$B$9&lt;=仕訳日記帳!$N456&lt;Sheet2!$C$10),仕訳日記帳!N456,""))))</f>
        <v/>
      </c>
      <c r="E456" s="263" t="str">
        <f>IF(AND($A456=Sheet2!$A$2,仕訳日記帳!$N456&gt;=Sheet2!$B$2),仕訳日記帳!G456,IF(AND(OR($A456=Sheet2!$A$3,$A456=Sheet2!$A$4,$A456=Sheet2!$A$5,$A456=Sheet2!$A$6,$A456=Sheet2!$A$7,$A456=Sheet2!$A$9),仕訳日記帳!$N456&gt;=Sheet2!$B$3),仕訳日記帳!G456,IF(AND($A456=Sheet2!$A$8,仕訳日記帳!$N456&gt;=Sheet2!$B$8),仕訳日記帳!G456,IF(AND(OR($A456=Sheet2!$A$10,$A456=Sheet2!$A$11,$A456=Sheet2!$A$12,$A456=Sheet2!$A$13,$A456=Sheet2!$A$14,$A456=Sheet2!$A$15,$A456=Sheet2!$A$16,$A456=Sheet2!$A$17),Sheet2!$B$9&lt;=仕訳日記帳!$N456&lt;Sheet2!$C$10),仕訳日記帳!G456,""))))</f>
        <v/>
      </c>
      <c r="G456" t="str">
        <f>IF(OR(A456=Sheet2!$A$2,A456=Sheet2!$A$3,A456=Sheet2!$A$4,A456=Sheet2!$A$5,A456=Sheet2!$A$6,A456=Sheet2!$A$7,A456=Sheet2!$A$8,A456=Sheet2!$A$9,A456=Sheet2!$A$10,A456=Sheet2!$A$11,A456=Sheet2!$A$12,$A$2=Sheet2!$A$13,A456=Sheet2!$A$14,$A$2=Sheet2!$A$15,$A$2=Sheet2!$A$16,A456=Sheet2!$A$17),"該当","")</f>
        <v/>
      </c>
      <c r="H456" t="str">
        <f>IF(OR(A456="",G456=""),"",COUNTIF($G$2:G456,"該当"))</f>
        <v/>
      </c>
    </row>
    <row r="457" spans="1:8">
      <c r="A457" t="str">
        <f>IF(AND(仕訳日記帳!D457=Sheet2!$A$2,仕訳日記帳!$N457&gt;=Sheet2!$B$2),仕訳日記帳!D457,IF(AND(OR(仕訳日記帳!D457=Sheet2!$A$3,仕訳日記帳!D457=Sheet2!$A$4,仕訳日記帳!D457=Sheet2!$A$5,仕訳日記帳!D457=Sheet2!$A$6,仕訳日記帳!D457=Sheet2!$A$7,仕訳日記帳!D457=Sheet2!$A$9),仕訳日記帳!$N457&gt;=Sheet2!$B$3),仕訳日記帳!D457,IF(AND(仕訳日記帳!D457=Sheet2!$A$8,仕訳日記帳!$N457&gt;=Sheet2!$B$8),仕訳日記帳!D457,IF(AND(OR(仕訳日記帳!D457=Sheet2!$A$10,仕訳日記帳!D457=Sheet2!$A$11,仕訳日記帳!D457=Sheet2!$A$12,仕訳日記帳!D457=Sheet2!$A$13,仕訳日記帳!D457=Sheet2!$A$14,仕訳日記帳!D457=Sheet2!$A$15,仕訳日記帳!D457=Sheet2!$A$16,仕訳日記帳!D457=Sheet2!$A$17),Sheet2!$B$9&lt;=仕訳日記帳!$N457&lt;Sheet2!$C$10),仕訳日記帳!D457,""))))</f>
        <v/>
      </c>
      <c r="B457" s="263" t="str">
        <f>IF(AND($A457=Sheet2!$A$2,仕訳日記帳!$N457&gt;=Sheet2!$B$2),仕訳日記帳!A457,IF(AND(OR($A457=Sheet2!$A$3,$A457=Sheet2!$A$4,$A457=Sheet2!$A$5,$A457=Sheet2!$A$6,$A457=Sheet2!$A$7,$A457=Sheet2!$A$9),仕訳日記帳!$N457&gt;=Sheet2!$B$3),仕訳日記帳!A457,IF(AND($A457=Sheet2!$A$8,仕訳日記帳!$N457&gt;=Sheet2!$B$8),仕訳日記帳!A457,IF(AND(OR($A457=Sheet2!$A$10,$A457=Sheet2!$A$11,$A457=Sheet2!$A$12,$A457=Sheet2!$A$13,$A457=Sheet2!$A$14,$A457=Sheet2!$A$15,$A457=Sheet2!$A$16,$A457=Sheet2!$A$17),Sheet2!$B$9&lt;=仕訳日記帳!$N457&lt;Sheet2!$C$10),仕訳日記帳!A457,""))))</f>
        <v/>
      </c>
      <c r="C457" t="str">
        <f>IF(AND($A457=Sheet2!$A$2,仕訳日記帳!$N457&gt;=Sheet2!$B$2),仕訳日記帳!B457,IF(AND(OR($A457=Sheet2!$A$3,$A457=Sheet2!$A$4,$A457=Sheet2!$A$5,$A457=Sheet2!$A$6,$A457=Sheet2!$A$7,$A457=Sheet2!$A$9),仕訳日記帳!$N457&gt;=Sheet2!$B$3),仕訳日記帳!B457,IF(AND($A457=Sheet2!$A$8,仕訳日記帳!$N457&gt;=Sheet2!$B$8),仕訳日記帳!B457,IF(AND(OR($A457=Sheet2!$A$10,$A457=Sheet2!$A$11,$A457=Sheet2!$A$12,$A457=Sheet2!$A$13,$A457=Sheet2!$A$14,$A457=Sheet2!$A$15,$A457=Sheet2!$A$16,$A457=Sheet2!$A$17),Sheet2!$B$9&lt;=仕訳日記帳!$N457&lt;Sheet2!$C$10),仕訳日記帳!B457,""))))</f>
        <v/>
      </c>
      <c r="D457" s="265" t="str">
        <f>IF(AND($A457=Sheet2!$A$2,仕訳日記帳!$N457&gt;=Sheet2!$B$2),仕訳日記帳!N457,IF(AND(OR($A457=Sheet2!$A$3,$A457=Sheet2!$A$4,$A457=Sheet2!$A$5,$A457=Sheet2!$A$6,$A457=Sheet2!$A$7,$A457=Sheet2!$A$9),仕訳日記帳!$N457&gt;=Sheet2!$B$3),仕訳日記帳!N457,IF(AND($A457=Sheet2!$A$8,仕訳日記帳!$N457&gt;=Sheet2!$B$8),仕訳日記帳!N457,IF(AND(OR($A457=Sheet2!$A$10,$A457=Sheet2!$A$11,$A457=Sheet2!$A$12,$A457=Sheet2!$A$13,$A457=Sheet2!$A$14,$A457=Sheet2!$A$15,$A457=Sheet2!$A$16,$A457=Sheet2!$A$17),Sheet2!$B$9&lt;=仕訳日記帳!$N457&lt;Sheet2!$C$10),仕訳日記帳!N457,""))))</f>
        <v/>
      </c>
      <c r="E457" s="263" t="str">
        <f>IF(AND($A457=Sheet2!$A$2,仕訳日記帳!$N457&gt;=Sheet2!$B$2),仕訳日記帳!G457,IF(AND(OR($A457=Sheet2!$A$3,$A457=Sheet2!$A$4,$A457=Sheet2!$A$5,$A457=Sheet2!$A$6,$A457=Sheet2!$A$7,$A457=Sheet2!$A$9),仕訳日記帳!$N457&gt;=Sheet2!$B$3),仕訳日記帳!G457,IF(AND($A457=Sheet2!$A$8,仕訳日記帳!$N457&gt;=Sheet2!$B$8),仕訳日記帳!G457,IF(AND(OR($A457=Sheet2!$A$10,$A457=Sheet2!$A$11,$A457=Sheet2!$A$12,$A457=Sheet2!$A$13,$A457=Sheet2!$A$14,$A457=Sheet2!$A$15,$A457=Sheet2!$A$16,$A457=Sheet2!$A$17),Sheet2!$B$9&lt;=仕訳日記帳!$N457&lt;Sheet2!$C$10),仕訳日記帳!G457,""))))</f>
        <v/>
      </c>
      <c r="G457" t="str">
        <f>IF(OR(A457=Sheet2!$A$2,A457=Sheet2!$A$3,A457=Sheet2!$A$4,A457=Sheet2!$A$5,A457=Sheet2!$A$6,A457=Sheet2!$A$7,A457=Sheet2!$A$8,A457=Sheet2!$A$9,A457=Sheet2!$A$10,A457=Sheet2!$A$11,A457=Sheet2!$A$12,$A$2=Sheet2!$A$13,A457=Sheet2!$A$14,$A$2=Sheet2!$A$15,$A$2=Sheet2!$A$16,A457=Sheet2!$A$17),"該当","")</f>
        <v/>
      </c>
      <c r="H457" t="str">
        <f>IF(OR(A457="",G457=""),"",COUNTIF($G$2:G457,"該当"))</f>
        <v/>
      </c>
    </row>
    <row r="458" spans="1:8">
      <c r="A458" t="str">
        <f>IF(AND(仕訳日記帳!D458=Sheet2!$A$2,仕訳日記帳!$N458&gt;=Sheet2!$B$2),仕訳日記帳!D458,IF(AND(OR(仕訳日記帳!D458=Sheet2!$A$3,仕訳日記帳!D458=Sheet2!$A$4,仕訳日記帳!D458=Sheet2!$A$5,仕訳日記帳!D458=Sheet2!$A$6,仕訳日記帳!D458=Sheet2!$A$7,仕訳日記帳!D458=Sheet2!$A$9),仕訳日記帳!$N458&gt;=Sheet2!$B$3),仕訳日記帳!D458,IF(AND(仕訳日記帳!D458=Sheet2!$A$8,仕訳日記帳!$N458&gt;=Sheet2!$B$8),仕訳日記帳!D458,IF(AND(OR(仕訳日記帳!D458=Sheet2!$A$10,仕訳日記帳!D458=Sheet2!$A$11,仕訳日記帳!D458=Sheet2!$A$12,仕訳日記帳!D458=Sheet2!$A$13,仕訳日記帳!D458=Sheet2!$A$14,仕訳日記帳!D458=Sheet2!$A$15,仕訳日記帳!D458=Sheet2!$A$16,仕訳日記帳!D458=Sheet2!$A$17),Sheet2!$B$9&lt;=仕訳日記帳!$N458&lt;Sheet2!$C$10),仕訳日記帳!D458,""))))</f>
        <v/>
      </c>
      <c r="B458" s="263" t="str">
        <f>IF(AND($A458=Sheet2!$A$2,仕訳日記帳!$N458&gt;=Sheet2!$B$2),仕訳日記帳!A458,IF(AND(OR($A458=Sheet2!$A$3,$A458=Sheet2!$A$4,$A458=Sheet2!$A$5,$A458=Sheet2!$A$6,$A458=Sheet2!$A$7,$A458=Sheet2!$A$9),仕訳日記帳!$N458&gt;=Sheet2!$B$3),仕訳日記帳!A458,IF(AND($A458=Sheet2!$A$8,仕訳日記帳!$N458&gt;=Sheet2!$B$8),仕訳日記帳!A458,IF(AND(OR($A458=Sheet2!$A$10,$A458=Sheet2!$A$11,$A458=Sheet2!$A$12,$A458=Sheet2!$A$13,$A458=Sheet2!$A$14,$A458=Sheet2!$A$15,$A458=Sheet2!$A$16,$A458=Sheet2!$A$17),Sheet2!$B$9&lt;=仕訳日記帳!$N458&lt;Sheet2!$C$10),仕訳日記帳!A458,""))))</f>
        <v/>
      </c>
      <c r="C458" t="str">
        <f>IF(AND($A458=Sheet2!$A$2,仕訳日記帳!$N458&gt;=Sheet2!$B$2),仕訳日記帳!B458,IF(AND(OR($A458=Sheet2!$A$3,$A458=Sheet2!$A$4,$A458=Sheet2!$A$5,$A458=Sheet2!$A$6,$A458=Sheet2!$A$7,$A458=Sheet2!$A$9),仕訳日記帳!$N458&gt;=Sheet2!$B$3),仕訳日記帳!B458,IF(AND($A458=Sheet2!$A$8,仕訳日記帳!$N458&gt;=Sheet2!$B$8),仕訳日記帳!B458,IF(AND(OR($A458=Sheet2!$A$10,$A458=Sheet2!$A$11,$A458=Sheet2!$A$12,$A458=Sheet2!$A$13,$A458=Sheet2!$A$14,$A458=Sheet2!$A$15,$A458=Sheet2!$A$16,$A458=Sheet2!$A$17),Sheet2!$B$9&lt;=仕訳日記帳!$N458&lt;Sheet2!$C$10),仕訳日記帳!B458,""))))</f>
        <v/>
      </c>
      <c r="D458" s="265" t="str">
        <f>IF(AND($A458=Sheet2!$A$2,仕訳日記帳!$N458&gt;=Sheet2!$B$2),仕訳日記帳!N458,IF(AND(OR($A458=Sheet2!$A$3,$A458=Sheet2!$A$4,$A458=Sheet2!$A$5,$A458=Sheet2!$A$6,$A458=Sheet2!$A$7,$A458=Sheet2!$A$9),仕訳日記帳!$N458&gt;=Sheet2!$B$3),仕訳日記帳!N458,IF(AND($A458=Sheet2!$A$8,仕訳日記帳!$N458&gt;=Sheet2!$B$8),仕訳日記帳!N458,IF(AND(OR($A458=Sheet2!$A$10,$A458=Sheet2!$A$11,$A458=Sheet2!$A$12,$A458=Sheet2!$A$13,$A458=Sheet2!$A$14,$A458=Sheet2!$A$15,$A458=Sheet2!$A$16,$A458=Sheet2!$A$17),Sheet2!$B$9&lt;=仕訳日記帳!$N458&lt;Sheet2!$C$10),仕訳日記帳!N458,""))))</f>
        <v/>
      </c>
      <c r="E458" s="263" t="str">
        <f>IF(AND($A458=Sheet2!$A$2,仕訳日記帳!$N458&gt;=Sheet2!$B$2),仕訳日記帳!G458,IF(AND(OR($A458=Sheet2!$A$3,$A458=Sheet2!$A$4,$A458=Sheet2!$A$5,$A458=Sheet2!$A$6,$A458=Sheet2!$A$7,$A458=Sheet2!$A$9),仕訳日記帳!$N458&gt;=Sheet2!$B$3),仕訳日記帳!G458,IF(AND($A458=Sheet2!$A$8,仕訳日記帳!$N458&gt;=Sheet2!$B$8),仕訳日記帳!G458,IF(AND(OR($A458=Sheet2!$A$10,$A458=Sheet2!$A$11,$A458=Sheet2!$A$12,$A458=Sheet2!$A$13,$A458=Sheet2!$A$14,$A458=Sheet2!$A$15,$A458=Sheet2!$A$16,$A458=Sheet2!$A$17),Sheet2!$B$9&lt;=仕訳日記帳!$N458&lt;Sheet2!$C$10),仕訳日記帳!G458,""))))</f>
        <v/>
      </c>
      <c r="G458" t="str">
        <f>IF(OR(A458=Sheet2!$A$2,A458=Sheet2!$A$3,A458=Sheet2!$A$4,A458=Sheet2!$A$5,A458=Sheet2!$A$6,A458=Sheet2!$A$7,A458=Sheet2!$A$8,A458=Sheet2!$A$9,A458=Sheet2!$A$10,A458=Sheet2!$A$11,A458=Sheet2!$A$12,$A$2=Sheet2!$A$13,A458=Sheet2!$A$14,$A$2=Sheet2!$A$15,$A$2=Sheet2!$A$16,A458=Sheet2!$A$17),"該当","")</f>
        <v/>
      </c>
      <c r="H458" t="str">
        <f>IF(OR(A458="",G458=""),"",COUNTIF($G$2:G458,"該当"))</f>
        <v/>
      </c>
    </row>
    <row r="459" spans="1:8">
      <c r="A459" t="str">
        <f>IF(AND(仕訳日記帳!D459=Sheet2!$A$2,仕訳日記帳!$N459&gt;=Sheet2!$B$2),仕訳日記帳!D459,IF(AND(OR(仕訳日記帳!D459=Sheet2!$A$3,仕訳日記帳!D459=Sheet2!$A$4,仕訳日記帳!D459=Sheet2!$A$5,仕訳日記帳!D459=Sheet2!$A$6,仕訳日記帳!D459=Sheet2!$A$7,仕訳日記帳!D459=Sheet2!$A$9),仕訳日記帳!$N459&gt;=Sheet2!$B$3),仕訳日記帳!D459,IF(AND(仕訳日記帳!D459=Sheet2!$A$8,仕訳日記帳!$N459&gt;=Sheet2!$B$8),仕訳日記帳!D459,IF(AND(OR(仕訳日記帳!D459=Sheet2!$A$10,仕訳日記帳!D459=Sheet2!$A$11,仕訳日記帳!D459=Sheet2!$A$12,仕訳日記帳!D459=Sheet2!$A$13,仕訳日記帳!D459=Sheet2!$A$14,仕訳日記帳!D459=Sheet2!$A$15,仕訳日記帳!D459=Sheet2!$A$16,仕訳日記帳!D459=Sheet2!$A$17),Sheet2!$B$9&lt;=仕訳日記帳!$N459&lt;Sheet2!$C$10),仕訳日記帳!D459,""))))</f>
        <v/>
      </c>
      <c r="B459" s="263" t="str">
        <f>IF(AND($A459=Sheet2!$A$2,仕訳日記帳!$N459&gt;=Sheet2!$B$2),仕訳日記帳!A459,IF(AND(OR($A459=Sheet2!$A$3,$A459=Sheet2!$A$4,$A459=Sheet2!$A$5,$A459=Sheet2!$A$6,$A459=Sheet2!$A$7,$A459=Sheet2!$A$9),仕訳日記帳!$N459&gt;=Sheet2!$B$3),仕訳日記帳!A459,IF(AND($A459=Sheet2!$A$8,仕訳日記帳!$N459&gt;=Sheet2!$B$8),仕訳日記帳!A459,IF(AND(OR($A459=Sheet2!$A$10,$A459=Sheet2!$A$11,$A459=Sheet2!$A$12,$A459=Sheet2!$A$13,$A459=Sheet2!$A$14,$A459=Sheet2!$A$15,$A459=Sheet2!$A$16,$A459=Sheet2!$A$17),Sheet2!$B$9&lt;=仕訳日記帳!$N459&lt;Sheet2!$C$10),仕訳日記帳!A459,""))))</f>
        <v/>
      </c>
      <c r="C459" t="str">
        <f>IF(AND($A459=Sheet2!$A$2,仕訳日記帳!$N459&gt;=Sheet2!$B$2),仕訳日記帳!B459,IF(AND(OR($A459=Sheet2!$A$3,$A459=Sheet2!$A$4,$A459=Sheet2!$A$5,$A459=Sheet2!$A$6,$A459=Sheet2!$A$7,$A459=Sheet2!$A$9),仕訳日記帳!$N459&gt;=Sheet2!$B$3),仕訳日記帳!B459,IF(AND($A459=Sheet2!$A$8,仕訳日記帳!$N459&gt;=Sheet2!$B$8),仕訳日記帳!B459,IF(AND(OR($A459=Sheet2!$A$10,$A459=Sheet2!$A$11,$A459=Sheet2!$A$12,$A459=Sheet2!$A$13,$A459=Sheet2!$A$14,$A459=Sheet2!$A$15,$A459=Sheet2!$A$16,$A459=Sheet2!$A$17),Sheet2!$B$9&lt;=仕訳日記帳!$N459&lt;Sheet2!$C$10),仕訳日記帳!B459,""))))</f>
        <v/>
      </c>
      <c r="D459" s="265" t="str">
        <f>IF(AND($A459=Sheet2!$A$2,仕訳日記帳!$N459&gt;=Sheet2!$B$2),仕訳日記帳!N459,IF(AND(OR($A459=Sheet2!$A$3,$A459=Sheet2!$A$4,$A459=Sheet2!$A$5,$A459=Sheet2!$A$6,$A459=Sheet2!$A$7,$A459=Sheet2!$A$9),仕訳日記帳!$N459&gt;=Sheet2!$B$3),仕訳日記帳!N459,IF(AND($A459=Sheet2!$A$8,仕訳日記帳!$N459&gt;=Sheet2!$B$8),仕訳日記帳!N459,IF(AND(OR($A459=Sheet2!$A$10,$A459=Sheet2!$A$11,$A459=Sheet2!$A$12,$A459=Sheet2!$A$13,$A459=Sheet2!$A$14,$A459=Sheet2!$A$15,$A459=Sheet2!$A$16,$A459=Sheet2!$A$17),Sheet2!$B$9&lt;=仕訳日記帳!$N459&lt;Sheet2!$C$10),仕訳日記帳!N459,""))))</f>
        <v/>
      </c>
      <c r="E459" s="263" t="str">
        <f>IF(AND($A459=Sheet2!$A$2,仕訳日記帳!$N459&gt;=Sheet2!$B$2),仕訳日記帳!G459,IF(AND(OR($A459=Sheet2!$A$3,$A459=Sheet2!$A$4,$A459=Sheet2!$A$5,$A459=Sheet2!$A$6,$A459=Sheet2!$A$7,$A459=Sheet2!$A$9),仕訳日記帳!$N459&gt;=Sheet2!$B$3),仕訳日記帳!G459,IF(AND($A459=Sheet2!$A$8,仕訳日記帳!$N459&gt;=Sheet2!$B$8),仕訳日記帳!G459,IF(AND(OR($A459=Sheet2!$A$10,$A459=Sheet2!$A$11,$A459=Sheet2!$A$12,$A459=Sheet2!$A$13,$A459=Sheet2!$A$14,$A459=Sheet2!$A$15,$A459=Sheet2!$A$16,$A459=Sheet2!$A$17),Sheet2!$B$9&lt;=仕訳日記帳!$N459&lt;Sheet2!$C$10),仕訳日記帳!G459,""))))</f>
        <v/>
      </c>
      <c r="G459" t="str">
        <f>IF(OR(A459=Sheet2!$A$2,A459=Sheet2!$A$3,A459=Sheet2!$A$4,A459=Sheet2!$A$5,A459=Sheet2!$A$6,A459=Sheet2!$A$7,A459=Sheet2!$A$8,A459=Sheet2!$A$9,A459=Sheet2!$A$10,A459=Sheet2!$A$11,A459=Sheet2!$A$12,$A$2=Sheet2!$A$13,A459=Sheet2!$A$14,$A$2=Sheet2!$A$15,$A$2=Sheet2!$A$16,A459=Sheet2!$A$17),"該当","")</f>
        <v/>
      </c>
      <c r="H459" t="str">
        <f>IF(OR(A459="",G459=""),"",COUNTIF($G$2:G459,"該当"))</f>
        <v/>
      </c>
    </row>
    <row r="460" spans="1:8">
      <c r="A460" t="str">
        <f>IF(AND(仕訳日記帳!D460=Sheet2!$A$2,仕訳日記帳!$N460&gt;=Sheet2!$B$2),仕訳日記帳!D460,IF(AND(OR(仕訳日記帳!D460=Sheet2!$A$3,仕訳日記帳!D460=Sheet2!$A$4,仕訳日記帳!D460=Sheet2!$A$5,仕訳日記帳!D460=Sheet2!$A$6,仕訳日記帳!D460=Sheet2!$A$7,仕訳日記帳!D460=Sheet2!$A$9),仕訳日記帳!$N460&gt;=Sheet2!$B$3),仕訳日記帳!D460,IF(AND(仕訳日記帳!D460=Sheet2!$A$8,仕訳日記帳!$N460&gt;=Sheet2!$B$8),仕訳日記帳!D460,IF(AND(OR(仕訳日記帳!D460=Sheet2!$A$10,仕訳日記帳!D460=Sheet2!$A$11,仕訳日記帳!D460=Sheet2!$A$12,仕訳日記帳!D460=Sheet2!$A$13,仕訳日記帳!D460=Sheet2!$A$14,仕訳日記帳!D460=Sheet2!$A$15,仕訳日記帳!D460=Sheet2!$A$16,仕訳日記帳!D460=Sheet2!$A$17),Sheet2!$B$9&lt;=仕訳日記帳!$N460&lt;Sheet2!$C$10),仕訳日記帳!D460,""))))</f>
        <v/>
      </c>
      <c r="B460" s="263" t="str">
        <f>IF(AND($A460=Sheet2!$A$2,仕訳日記帳!$N460&gt;=Sheet2!$B$2),仕訳日記帳!A460,IF(AND(OR($A460=Sheet2!$A$3,$A460=Sheet2!$A$4,$A460=Sheet2!$A$5,$A460=Sheet2!$A$6,$A460=Sheet2!$A$7,$A460=Sheet2!$A$9),仕訳日記帳!$N460&gt;=Sheet2!$B$3),仕訳日記帳!A460,IF(AND($A460=Sheet2!$A$8,仕訳日記帳!$N460&gt;=Sheet2!$B$8),仕訳日記帳!A460,IF(AND(OR($A460=Sheet2!$A$10,$A460=Sheet2!$A$11,$A460=Sheet2!$A$12,$A460=Sheet2!$A$13,$A460=Sheet2!$A$14,$A460=Sheet2!$A$15,$A460=Sheet2!$A$16,$A460=Sheet2!$A$17),Sheet2!$B$9&lt;=仕訳日記帳!$N460&lt;Sheet2!$C$10),仕訳日記帳!A460,""))))</f>
        <v/>
      </c>
      <c r="C460" t="str">
        <f>IF(AND($A460=Sheet2!$A$2,仕訳日記帳!$N460&gt;=Sheet2!$B$2),仕訳日記帳!B460,IF(AND(OR($A460=Sheet2!$A$3,$A460=Sheet2!$A$4,$A460=Sheet2!$A$5,$A460=Sheet2!$A$6,$A460=Sheet2!$A$7,$A460=Sheet2!$A$9),仕訳日記帳!$N460&gt;=Sheet2!$B$3),仕訳日記帳!B460,IF(AND($A460=Sheet2!$A$8,仕訳日記帳!$N460&gt;=Sheet2!$B$8),仕訳日記帳!B460,IF(AND(OR($A460=Sheet2!$A$10,$A460=Sheet2!$A$11,$A460=Sheet2!$A$12,$A460=Sheet2!$A$13,$A460=Sheet2!$A$14,$A460=Sheet2!$A$15,$A460=Sheet2!$A$16,$A460=Sheet2!$A$17),Sheet2!$B$9&lt;=仕訳日記帳!$N460&lt;Sheet2!$C$10),仕訳日記帳!B460,""))))</f>
        <v/>
      </c>
      <c r="D460" s="265" t="str">
        <f>IF(AND($A460=Sheet2!$A$2,仕訳日記帳!$N460&gt;=Sheet2!$B$2),仕訳日記帳!N460,IF(AND(OR($A460=Sheet2!$A$3,$A460=Sheet2!$A$4,$A460=Sheet2!$A$5,$A460=Sheet2!$A$6,$A460=Sheet2!$A$7,$A460=Sheet2!$A$9),仕訳日記帳!$N460&gt;=Sheet2!$B$3),仕訳日記帳!N460,IF(AND($A460=Sheet2!$A$8,仕訳日記帳!$N460&gt;=Sheet2!$B$8),仕訳日記帳!N460,IF(AND(OR($A460=Sheet2!$A$10,$A460=Sheet2!$A$11,$A460=Sheet2!$A$12,$A460=Sheet2!$A$13,$A460=Sheet2!$A$14,$A460=Sheet2!$A$15,$A460=Sheet2!$A$16,$A460=Sheet2!$A$17),Sheet2!$B$9&lt;=仕訳日記帳!$N460&lt;Sheet2!$C$10),仕訳日記帳!N460,""))))</f>
        <v/>
      </c>
      <c r="E460" s="263" t="str">
        <f>IF(AND($A460=Sheet2!$A$2,仕訳日記帳!$N460&gt;=Sheet2!$B$2),仕訳日記帳!G460,IF(AND(OR($A460=Sheet2!$A$3,$A460=Sheet2!$A$4,$A460=Sheet2!$A$5,$A460=Sheet2!$A$6,$A460=Sheet2!$A$7,$A460=Sheet2!$A$9),仕訳日記帳!$N460&gt;=Sheet2!$B$3),仕訳日記帳!G460,IF(AND($A460=Sheet2!$A$8,仕訳日記帳!$N460&gt;=Sheet2!$B$8),仕訳日記帳!G460,IF(AND(OR($A460=Sheet2!$A$10,$A460=Sheet2!$A$11,$A460=Sheet2!$A$12,$A460=Sheet2!$A$13,$A460=Sheet2!$A$14,$A460=Sheet2!$A$15,$A460=Sheet2!$A$16,$A460=Sheet2!$A$17),Sheet2!$B$9&lt;=仕訳日記帳!$N460&lt;Sheet2!$C$10),仕訳日記帳!G460,""))))</f>
        <v/>
      </c>
      <c r="G460" t="str">
        <f>IF(OR(A460=Sheet2!$A$2,A460=Sheet2!$A$3,A460=Sheet2!$A$4,A460=Sheet2!$A$5,A460=Sheet2!$A$6,A460=Sheet2!$A$7,A460=Sheet2!$A$8,A460=Sheet2!$A$9,A460=Sheet2!$A$10,A460=Sheet2!$A$11,A460=Sheet2!$A$12,$A$2=Sheet2!$A$13,A460=Sheet2!$A$14,$A$2=Sheet2!$A$15,$A$2=Sheet2!$A$16,A460=Sheet2!$A$17),"該当","")</f>
        <v/>
      </c>
      <c r="H460" t="str">
        <f>IF(OR(A460="",G460=""),"",COUNTIF($G$2:G460,"該当"))</f>
        <v/>
      </c>
    </row>
    <row r="461" spans="1:8">
      <c r="A461" t="str">
        <f>IF(AND(仕訳日記帳!D461=Sheet2!$A$2,仕訳日記帳!$N461&gt;=Sheet2!$B$2),仕訳日記帳!D461,IF(AND(OR(仕訳日記帳!D461=Sheet2!$A$3,仕訳日記帳!D461=Sheet2!$A$4,仕訳日記帳!D461=Sheet2!$A$5,仕訳日記帳!D461=Sheet2!$A$6,仕訳日記帳!D461=Sheet2!$A$7,仕訳日記帳!D461=Sheet2!$A$9),仕訳日記帳!$N461&gt;=Sheet2!$B$3),仕訳日記帳!D461,IF(AND(仕訳日記帳!D461=Sheet2!$A$8,仕訳日記帳!$N461&gt;=Sheet2!$B$8),仕訳日記帳!D461,IF(AND(OR(仕訳日記帳!D461=Sheet2!$A$10,仕訳日記帳!D461=Sheet2!$A$11,仕訳日記帳!D461=Sheet2!$A$12,仕訳日記帳!D461=Sheet2!$A$13,仕訳日記帳!D461=Sheet2!$A$14,仕訳日記帳!D461=Sheet2!$A$15,仕訳日記帳!D461=Sheet2!$A$16,仕訳日記帳!D461=Sheet2!$A$17),Sheet2!$B$9&lt;=仕訳日記帳!$N461&lt;Sheet2!$C$10),仕訳日記帳!D461,""))))</f>
        <v/>
      </c>
      <c r="B461" s="263" t="str">
        <f>IF(AND($A461=Sheet2!$A$2,仕訳日記帳!$N461&gt;=Sheet2!$B$2),仕訳日記帳!A461,IF(AND(OR($A461=Sheet2!$A$3,$A461=Sheet2!$A$4,$A461=Sheet2!$A$5,$A461=Sheet2!$A$6,$A461=Sheet2!$A$7,$A461=Sheet2!$A$9),仕訳日記帳!$N461&gt;=Sheet2!$B$3),仕訳日記帳!A461,IF(AND($A461=Sheet2!$A$8,仕訳日記帳!$N461&gt;=Sheet2!$B$8),仕訳日記帳!A461,IF(AND(OR($A461=Sheet2!$A$10,$A461=Sheet2!$A$11,$A461=Sheet2!$A$12,$A461=Sheet2!$A$13,$A461=Sheet2!$A$14,$A461=Sheet2!$A$15,$A461=Sheet2!$A$16,$A461=Sheet2!$A$17),Sheet2!$B$9&lt;=仕訳日記帳!$N461&lt;Sheet2!$C$10),仕訳日記帳!A461,""))))</f>
        <v/>
      </c>
      <c r="C461" t="str">
        <f>IF(AND($A461=Sheet2!$A$2,仕訳日記帳!$N461&gt;=Sheet2!$B$2),仕訳日記帳!B461,IF(AND(OR($A461=Sheet2!$A$3,$A461=Sheet2!$A$4,$A461=Sheet2!$A$5,$A461=Sheet2!$A$6,$A461=Sheet2!$A$7,$A461=Sheet2!$A$9),仕訳日記帳!$N461&gt;=Sheet2!$B$3),仕訳日記帳!B461,IF(AND($A461=Sheet2!$A$8,仕訳日記帳!$N461&gt;=Sheet2!$B$8),仕訳日記帳!B461,IF(AND(OR($A461=Sheet2!$A$10,$A461=Sheet2!$A$11,$A461=Sheet2!$A$12,$A461=Sheet2!$A$13,$A461=Sheet2!$A$14,$A461=Sheet2!$A$15,$A461=Sheet2!$A$16,$A461=Sheet2!$A$17),Sheet2!$B$9&lt;=仕訳日記帳!$N461&lt;Sheet2!$C$10),仕訳日記帳!B461,""))))</f>
        <v/>
      </c>
      <c r="D461" s="265" t="str">
        <f>IF(AND($A461=Sheet2!$A$2,仕訳日記帳!$N461&gt;=Sheet2!$B$2),仕訳日記帳!N461,IF(AND(OR($A461=Sheet2!$A$3,$A461=Sheet2!$A$4,$A461=Sheet2!$A$5,$A461=Sheet2!$A$6,$A461=Sheet2!$A$7,$A461=Sheet2!$A$9),仕訳日記帳!$N461&gt;=Sheet2!$B$3),仕訳日記帳!N461,IF(AND($A461=Sheet2!$A$8,仕訳日記帳!$N461&gt;=Sheet2!$B$8),仕訳日記帳!N461,IF(AND(OR($A461=Sheet2!$A$10,$A461=Sheet2!$A$11,$A461=Sheet2!$A$12,$A461=Sheet2!$A$13,$A461=Sheet2!$A$14,$A461=Sheet2!$A$15,$A461=Sheet2!$A$16,$A461=Sheet2!$A$17),Sheet2!$B$9&lt;=仕訳日記帳!$N461&lt;Sheet2!$C$10),仕訳日記帳!N461,""))))</f>
        <v/>
      </c>
      <c r="E461" s="263" t="str">
        <f>IF(AND($A461=Sheet2!$A$2,仕訳日記帳!$N461&gt;=Sheet2!$B$2),仕訳日記帳!G461,IF(AND(OR($A461=Sheet2!$A$3,$A461=Sheet2!$A$4,$A461=Sheet2!$A$5,$A461=Sheet2!$A$6,$A461=Sheet2!$A$7,$A461=Sheet2!$A$9),仕訳日記帳!$N461&gt;=Sheet2!$B$3),仕訳日記帳!G461,IF(AND($A461=Sheet2!$A$8,仕訳日記帳!$N461&gt;=Sheet2!$B$8),仕訳日記帳!G461,IF(AND(OR($A461=Sheet2!$A$10,$A461=Sheet2!$A$11,$A461=Sheet2!$A$12,$A461=Sheet2!$A$13,$A461=Sheet2!$A$14,$A461=Sheet2!$A$15,$A461=Sheet2!$A$16,$A461=Sheet2!$A$17),Sheet2!$B$9&lt;=仕訳日記帳!$N461&lt;Sheet2!$C$10),仕訳日記帳!G461,""))))</f>
        <v/>
      </c>
      <c r="G461" t="str">
        <f>IF(OR(A461=Sheet2!$A$2,A461=Sheet2!$A$3,A461=Sheet2!$A$4,A461=Sheet2!$A$5,A461=Sheet2!$A$6,A461=Sheet2!$A$7,A461=Sheet2!$A$8,A461=Sheet2!$A$9,A461=Sheet2!$A$10,A461=Sheet2!$A$11,A461=Sheet2!$A$12,$A$2=Sheet2!$A$13,A461=Sheet2!$A$14,$A$2=Sheet2!$A$15,$A$2=Sheet2!$A$16,A461=Sheet2!$A$17),"該当","")</f>
        <v/>
      </c>
      <c r="H461" t="str">
        <f>IF(OR(A461="",G461=""),"",COUNTIF($G$2:G461,"該当"))</f>
        <v/>
      </c>
    </row>
    <row r="462" spans="1:8">
      <c r="A462" t="str">
        <f>IF(AND(仕訳日記帳!D462=Sheet2!$A$2,仕訳日記帳!$N462&gt;=Sheet2!$B$2),仕訳日記帳!D462,IF(AND(OR(仕訳日記帳!D462=Sheet2!$A$3,仕訳日記帳!D462=Sheet2!$A$4,仕訳日記帳!D462=Sheet2!$A$5,仕訳日記帳!D462=Sheet2!$A$6,仕訳日記帳!D462=Sheet2!$A$7,仕訳日記帳!D462=Sheet2!$A$9),仕訳日記帳!$N462&gt;=Sheet2!$B$3),仕訳日記帳!D462,IF(AND(仕訳日記帳!D462=Sheet2!$A$8,仕訳日記帳!$N462&gt;=Sheet2!$B$8),仕訳日記帳!D462,IF(AND(OR(仕訳日記帳!D462=Sheet2!$A$10,仕訳日記帳!D462=Sheet2!$A$11,仕訳日記帳!D462=Sheet2!$A$12,仕訳日記帳!D462=Sheet2!$A$13,仕訳日記帳!D462=Sheet2!$A$14,仕訳日記帳!D462=Sheet2!$A$15,仕訳日記帳!D462=Sheet2!$A$16,仕訳日記帳!D462=Sheet2!$A$17),Sheet2!$B$9&lt;=仕訳日記帳!$N462&lt;Sheet2!$C$10),仕訳日記帳!D462,""))))</f>
        <v/>
      </c>
      <c r="B462" s="263" t="str">
        <f>IF(AND($A462=Sheet2!$A$2,仕訳日記帳!$N462&gt;=Sheet2!$B$2),仕訳日記帳!A462,IF(AND(OR($A462=Sheet2!$A$3,$A462=Sheet2!$A$4,$A462=Sheet2!$A$5,$A462=Sheet2!$A$6,$A462=Sheet2!$A$7,$A462=Sheet2!$A$9),仕訳日記帳!$N462&gt;=Sheet2!$B$3),仕訳日記帳!A462,IF(AND($A462=Sheet2!$A$8,仕訳日記帳!$N462&gt;=Sheet2!$B$8),仕訳日記帳!A462,IF(AND(OR($A462=Sheet2!$A$10,$A462=Sheet2!$A$11,$A462=Sheet2!$A$12,$A462=Sheet2!$A$13,$A462=Sheet2!$A$14,$A462=Sheet2!$A$15,$A462=Sheet2!$A$16,$A462=Sheet2!$A$17),Sheet2!$B$9&lt;=仕訳日記帳!$N462&lt;Sheet2!$C$10),仕訳日記帳!A462,""))))</f>
        <v/>
      </c>
      <c r="C462" t="str">
        <f>IF(AND($A462=Sheet2!$A$2,仕訳日記帳!$N462&gt;=Sheet2!$B$2),仕訳日記帳!B462,IF(AND(OR($A462=Sheet2!$A$3,$A462=Sheet2!$A$4,$A462=Sheet2!$A$5,$A462=Sheet2!$A$6,$A462=Sheet2!$A$7,$A462=Sheet2!$A$9),仕訳日記帳!$N462&gt;=Sheet2!$B$3),仕訳日記帳!B462,IF(AND($A462=Sheet2!$A$8,仕訳日記帳!$N462&gt;=Sheet2!$B$8),仕訳日記帳!B462,IF(AND(OR($A462=Sheet2!$A$10,$A462=Sheet2!$A$11,$A462=Sheet2!$A$12,$A462=Sheet2!$A$13,$A462=Sheet2!$A$14,$A462=Sheet2!$A$15,$A462=Sheet2!$A$16,$A462=Sheet2!$A$17),Sheet2!$B$9&lt;=仕訳日記帳!$N462&lt;Sheet2!$C$10),仕訳日記帳!B462,""))))</f>
        <v/>
      </c>
      <c r="D462" s="265" t="str">
        <f>IF(AND($A462=Sheet2!$A$2,仕訳日記帳!$N462&gt;=Sheet2!$B$2),仕訳日記帳!N462,IF(AND(OR($A462=Sheet2!$A$3,$A462=Sheet2!$A$4,$A462=Sheet2!$A$5,$A462=Sheet2!$A$6,$A462=Sheet2!$A$7,$A462=Sheet2!$A$9),仕訳日記帳!$N462&gt;=Sheet2!$B$3),仕訳日記帳!N462,IF(AND($A462=Sheet2!$A$8,仕訳日記帳!$N462&gt;=Sheet2!$B$8),仕訳日記帳!N462,IF(AND(OR($A462=Sheet2!$A$10,$A462=Sheet2!$A$11,$A462=Sheet2!$A$12,$A462=Sheet2!$A$13,$A462=Sheet2!$A$14,$A462=Sheet2!$A$15,$A462=Sheet2!$A$16,$A462=Sheet2!$A$17),Sheet2!$B$9&lt;=仕訳日記帳!$N462&lt;Sheet2!$C$10),仕訳日記帳!N462,""))))</f>
        <v/>
      </c>
      <c r="E462" s="263" t="str">
        <f>IF(AND($A462=Sheet2!$A$2,仕訳日記帳!$N462&gt;=Sheet2!$B$2),仕訳日記帳!G462,IF(AND(OR($A462=Sheet2!$A$3,$A462=Sheet2!$A$4,$A462=Sheet2!$A$5,$A462=Sheet2!$A$6,$A462=Sheet2!$A$7,$A462=Sheet2!$A$9),仕訳日記帳!$N462&gt;=Sheet2!$B$3),仕訳日記帳!G462,IF(AND($A462=Sheet2!$A$8,仕訳日記帳!$N462&gt;=Sheet2!$B$8),仕訳日記帳!G462,IF(AND(OR($A462=Sheet2!$A$10,$A462=Sheet2!$A$11,$A462=Sheet2!$A$12,$A462=Sheet2!$A$13,$A462=Sheet2!$A$14,$A462=Sheet2!$A$15,$A462=Sheet2!$A$16,$A462=Sheet2!$A$17),Sheet2!$B$9&lt;=仕訳日記帳!$N462&lt;Sheet2!$C$10),仕訳日記帳!G462,""))))</f>
        <v/>
      </c>
      <c r="G462" t="str">
        <f>IF(OR(A462=Sheet2!$A$2,A462=Sheet2!$A$3,A462=Sheet2!$A$4,A462=Sheet2!$A$5,A462=Sheet2!$A$6,A462=Sheet2!$A$7,A462=Sheet2!$A$8,A462=Sheet2!$A$9,A462=Sheet2!$A$10,A462=Sheet2!$A$11,A462=Sheet2!$A$12,$A$2=Sheet2!$A$13,A462=Sheet2!$A$14,$A$2=Sheet2!$A$15,$A$2=Sheet2!$A$16,A462=Sheet2!$A$17),"該当","")</f>
        <v/>
      </c>
      <c r="H462" t="str">
        <f>IF(OR(A462="",G462=""),"",COUNTIF($G$2:G462,"該当"))</f>
        <v/>
      </c>
    </row>
    <row r="463" spans="1:8">
      <c r="A463" t="str">
        <f>IF(AND(仕訳日記帳!D463=Sheet2!$A$2,仕訳日記帳!$N463&gt;=Sheet2!$B$2),仕訳日記帳!D463,IF(AND(OR(仕訳日記帳!D463=Sheet2!$A$3,仕訳日記帳!D463=Sheet2!$A$4,仕訳日記帳!D463=Sheet2!$A$5,仕訳日記帳!D463=Sheet2!$A$6,仕訳日記帳!D463=Sheet2!$A$7,仕訳日記帳!D463=Sheet2!$A$9),仕訳日記帳!$N463&gt;=Sheet2!$B$3),仕訳日記帳!D463,IF(AND(仕訳日記帳!D463=Sheet2!$A$8,仕訳日記帳!$N463&gt;=Sheet2!$B$8),仕訳日記帳!D463,IF(AND(OR(仕訳日記帳!D463=Sheet2!$A$10,仕訳日記帳!D463=Sheet2!$A$11,仕訳日記帳!D463=Sheet2!$A$12,仕訳日記帳!D463=Sheet2!$A$13,仕訳日記帳!D463=Sheet2!$A$14,仕訳日記帳!D463=Sheet2!$A$15,仕訳日記帳!D463=Sheet2!$A$16,仕訳日記帳!D463=Sheet2!$A$17),Sheet2!$B$9&lt;=仕訳日記帳!$N463&lt;Sheet2!$C$10),仕訳日記帳!D463,""))))</f>
        <v/>
      </c>
      <c r="B463" s="263" t="str">
        <f>IF(AND($A463=Sheet2!$A$2,仕訳日記帳!$N463&gt;=Sheet2!$B$2),仕訳日記帳!A463,IF(AND(OR($A463=Sheet2!$A$3,$A463=Sheet2!$A$4,$A463=Sheet2!$A$5,$A463=Sheet2!$A$6,$A463=Sheet2!$A$7,$A463=Sheet2!$A$9),仕訳日記帳!$N463&gt;=Sheet2!$B$3),仕訳日記帳!A463,IF(AND($A463=Sheet2!$A$8,仕訳日記帳!$N463&gt;=Sheet2!$B$8),仕訳日記帳!A463,IF(AND(OR($A463=Sheet2!$A$10,$A463=Sheet2!$A$11,$A463=Sheet2!$A$12,$A463=Sheet2!$A$13,$A463=Sheet2!$A$14,$A463=Sheet2!$A$15,$A463=Sheet2!$A$16,$A463=Sheet2!$A$17),Sheet2!$B$9&lt;=仕訳日記帳!$N463&lt;Sheet2!$C$10),仕訳日記帳!A463,""))))</f>
        <v/>
      </c>
      <c r="C463" t="str">
        <f>IF(AND($A463=Sheet2!$A$2,仕訳日記帳!$N463&gt;=Sheet2!$B$2),仕訳日記帳!B463,IF(AND(OR($A463=Sheet2!$A$3,$A463=Sheet2!$A$4,$A463=Sheet2!$A$5,$A463=Sheet2!$A$6,$A463=Sheet2!$A$7,$A463=Sheet2!$A$9),仕訳日記帳!$N463&gt;=Sheet2!$B$3),仕訳日記帳!B463,IF(AND($A463=Sheet2!$A$8,仕訳日記帳!$N463&gt;=Sheet2!$B$8),仕訳日記帳!B463,IF(AND(OR($A463=Sheet2!$A$10,$A463=Sheet2!$A$11,$A463=Sheet2!$A$12,$A463=Sheet2!$A$13,$A463=Sheet2!$A$14,$A463=Sheet2!$A$15,$A463=Sheet2!$A$16,$A463=Sheet2!$A$17),Sheet2!$B$9&lt;=仕訳日記帳!$N463&lt;Sheet2!$C$10),仕訳日記帳!B463,""))))</f>
        <v/>
      </c>
      <c r="D463" s="265" t="str">
        <f>IF(AND($A463=Sheet2!$A$2,仕訳日記帳!$N463&gt;=Sheet2!$B$2),仕訳日記帳!N463,IF(AND(OR($A463=Sheet2!$A$3,$A463=Sheet2!$A$4,$A463=Sheet2!$A$5,$A463=Sheet2!$A$6,$A463=Sheet2!$A$7,$A463=Sheet2!$A$9),仕訳日記帳!$N463&gt;=Sheet2!$B$3),仕訳日記帳!N463,IF(AND($A463=Sheet2!$A$8,仕訳日記帳!$N463&gt;=Sheet2!$B$8),仕訳日記帳!N463,IF(AND(OR($A463=Sheet2!$A$10,$A463=Sheet2!$A$11,$A463=Sheet2!$A$12,$A463=Sheet2!$A$13,$A463=Sheet2!$A$14,$A463=Sheet2!$A$15,$A463=Sheet2!$A$16,$A463=Sheet2!$A$17),Sheet2!$B$9&lt;=仕訳日記帳!$N463&lt;Sheet2!$C$10),仕訳日記帳!N463,""))))</f>
        <v/>
      </c>
      <c r="E463" s="263" t="str">
        <f>IF(AND($A463=Sheet2!$A$2,仕訳日記帳!$N463&gt;=Sheet2!$B$2),仕訳日記帳!G463,IF(AND(OR($A463=Sheet2!$A$3,$A463=Sheet2!$A$4,$A463=Sheet2!$A$5,$A463=Sheet2!$A$6,$A463=Sheet2!$A$7,$A463=Sheet2!$A$9),仕訳日記帳!$N463&gt;=Sheet2!$B$3),仕訳日記帳!G463,IF(AND($A463=Sheet2!$A$8,仕訳日記帳!$N463&gt;=Sheet2!$B$8),仕訳日記帳!G463,IF(AND(OR($A463=Sheet2!$A$10,$A463=Sheet2!$A$11,$A463=Sheet2!$A$12,$A463=Sheet2!$A$13,$A463=Sheet2!$A$14,$A463=Sheet2!$A$15,$A463=Sheet2!$A$16,$A463=Sheet2!$A$17),Sheet2!$B$9&lt;=仕訳日記帳!$N463&lt;Sheet2!$C$10),仕訳日記帳!G463,""))))</f>
        <v/>
      </c>
      <c r="G463" t="str">
        <f>IF(OR(A463=Sheet2!$A$2,A463=Sheet2!$A$3,A463=Sheet2!$A$4,A463=Sheet2!$A$5,A463=Sheet2!$A$6,A463=Sheet2!$A$7,A463=Sheet2!$A$8,A463=Sheet2!$A$9,A463=Sheet2!$A$10,A463=Sheet2!$A$11,A463=Sheet2!$A$12,$A$2=Sheet2!$A$13,A463=Sheet2!$A$14,$A$2=Sheet2!$A$15,$A$2=Sheet2!$A$16,A463=Sheet2!$A$17),"該当","")</f>
        <v/>
      </c>
      <c r="H463" t="str">
        <f>IF(OR(A463="",G463=""),"",COUNTIF($G$2:G463,"該当"))</f>
        <v/>
      </c>
    </row>
    <row r="464" spans="1:8">
      <c r="A464" t="str">
        <f>IF(AND(仕訳日記帳!D464=Sheet2!$A$2,仕訳日記帳!$N464&gt;=Sheet2!$B$2),仕訳日記帳!D464,IF(AND(OR(仕訳日記帳!D464=Sheet2!$A$3,仕訳日記帳!D464=Sheet2!$A$4,仕訳日記帳!D464=Sheet2!$A$5,仕訳日記帳!D464=Sheet2!$A$6,仕訳日記帳!D464=Sheet2!$A$7,仕訳日記帳!D464=Sheet2!$A$9),仕訳日記帳!$N464&gt;=Sheet2!$B$3),仕訳日記帳!D464,IF(AND(仕訳日記帳!D464=Sheet2!$A$8,仕訳日記帳!$N464&gt;=Sheet2!$B$8),仕訳日記帳!D464,IF(AND(OR(仕訳日記帳!D464=Sheet2!$A$10,仕訳日記帳!D464=Sheet2!$A$11,仕訳日記帳!D464=Sheet2!$A$12,仕訳日記帳!D464=Sheet2!$A$13,仕訳日記帳!D464=Sheet2!$A$14,仕訳日記帳!D464=Sheet2!$A$15,仕訳日記帳!D464=Sheet2!$A$16,仕訳日記帳!D464=Sheet2!$A$17),Sheet2!$B$9&lt;=仕訳日記帳!$N464&lt;Sheet2!$C$10),仕訳日記帳!D464,""))))</f>
        <v/>
      </c>
      <c r="B464" s="263" t="str">
        <f>IF(AND($A464=Sheet2!$A$2,仕訳日記帳!$N464&gt;=Sheet2!$B$2),仕訳日記帳!A464,IF(AND(OR($A464=Sheet2!$A$3,$A464=Sheet2!$A$4,$A464=Sheet2!$A$5,$A464=Sheet2!$A$6,$A464=Sheet2!$A$7,$A464=Sheet2!$A$9),仕訳日記帳!$N464&gt;=Sheet2!$B$3),仕訳日記帳!A464,IF(AND($A464=Sheet2!$A$8,仕訳日記帳!$N464&gt;=Sheet2!$B$8),仕訳日記帳!A464,IF(AND(OR($A464=Sheet2!$A$10,$A464=Sheet2!$A$11,$A464=Sheet2!$A$12,$A464=Sheet2!$A$13,$A464=Sheet2!$A$14,$A464=Sheet2!$A$15,$A464=Sheet2!$A$16,$A464=Sheet2!$A$17),Sheet2!$B$9&lt;=仕訳日記帳!$N464&lt;Sheet2!$C$10),仕訳日記帳!A464,""))))</f>
        <v/>
      </c>
      <c r="C464" t="str">
        <f>IF(AND($A464=Sheet2!$A$2,仕訳日記帳!$N464&gt;=Sheet2!$B$2),仕訳日記帳!B464,IF(AND(OR($A464=Sheet2!$A$3,$A464=Sheet2!$A$4,$A464=Sheet2!$A$5,$A464=Sheet2!$A$6,$A464=Sheet2!$A$7,$A464=Sheet2!$A$9),仕訳日記帳!$N464&gt;=Sheet2!$B$3),仕訳日記帳!B464,IF(AND($A464=Sheet2!$A$8,仕訳日記帳!$N464&gt;=Sheet2!$B$8),仕訳日記帳!B464,IF(AND(OR($A464=Sheet2!$A$10,$A464=Sheet2!$A$11,$A464=Sheet2!$A$12,$A464=Sheet2!$A$13,$A464=Sheet2!$A$14,$A464=Sheet2!$A$15,$A464=Sheet2!$A$16,$A464=Sheet2!$A$17),Sheet2!$B$9&lt;=仕訳日記帳!$N464&lt;Sheet2!$C$10),仕訳日記帳!B464,""))))</f>
        <v/>
      </c>
      <c r="D464" s="265" t="str">
        <f>IF(AND($A464=Sheet2!$A$2,仕訳日記帳!$N464&gt;=Sheet2!$B$2),仕訳日記帳!N464,IF(AND(OR($A464=Sheet2!$A$3,$A464=Sheet2!$A$4,$A464=Sheet2!$A$5,$A464=Sheet2!$A$6,$A464=Sheet2!$A$7,$A464=Sheet2!$A$9),仕訳日記帳!$N464&gt;=Sheet2!$B$3),仕訳日記帳!N464,IF(AND($A464=Sheet2!$A$8,仕訳日記帳!$N464&gt;=Sheet2!$B$8),仕訳日記帳!N464,IF(AND(OR($A464=Sheet2!$A$10,$A464=Sheet2!$A$11,$A464=Sheet2!$A$12,$A464=Sheet2!$A$13,$A464=Sheet2!$A$14,$A464=Sheet2!$A$15,$A464=Sheet2!$A$16,$A464=Sheet2!$A$17),Sheet2!$B$9&lt;=仕訳日記帳!$N464&lt;Sheet2!$C$10),仕訳日記帳!N464,""))))</f>
        <v/>
      </c>
      <c r="E464" s="263" t="str">
        <f>IF(AND($A464=Sheet2!$A$2,仕訳日記帳!$N464&gt;=Sheet2!$B$2),仕訳日記帳!G464,IF(AND(OR($A464=Sheet2!$A$3,$A464=Sheet2!$A$4,$A464=Sheet2!$A$5,$A464=Sheet2!$A$6,$A464=Sheet2!$A$7,$A464=Sheet2!$A$9),仕訳日記帳!$N464&gt;=Sheet2!$B$3),仕訳日記帳!G464,IF(AND($A464=Sheet2!$A$8,仕訳日記帳!$N464&gt;=Sheet2!$B$8),仕訳日記帳!G464,IF(AND(OR($A464=Sheet2!$A$10,$A464=Sheet2!$A$11,$A464=Sheet2!$A$12,$A464=Sheet2!$A$13,$A464=Sheet2!$A$14,$A464=Sheet2!$A$15,$A464=Sheet2!$A$16,$A464=Sheet2!$A$17),Sheet2!$B$9&lt;=仕訳日記帳!$N464&lt;Sheet2!$C$10),仕訳日記帳!G464,""))))</f>
        <v/>
      </c>
      <c r="G464" t="str">
        <f>IF(OR(A464=Sheet2!$A$2,A464=Sheet2!$A$3,A464=Sheet2!$A$4,A464=Sheet2!$A$5,A464=Sheet2!$A$6,A464=Sheet2!$A$7,A464=Sheet2!$A$8,A464=Sheet2!$A$9,A464=Sheet2!$A$10,A464=Sheet2!$A$11,A464=Sheet2!$A$12,$A$2=Sheet2!$A$13,A464=Sheet2!$A$14,$A$2=Sheet2!$A$15,$A$2=Sheet2!$A$16,A464=Sheet2!$A$17),"該当","")</f>
        <v/>
      </c>
      <c r="H464" t="str">
        <f>IF(OR(A464="",G464=""),"",COUNTIF($G$2:G464,"該当"))</f>
        <v/>
      </c>
    </row>
    <row r="465" spans="1:8">
      <c r="A465" t="str">
        <f>IF(AND(仕訳日記帳!D465=Sheet2!$A$2,仕訳日記帳!$N465&gt;=Sheet2!$B$2),仕訳日記帳!D465,IF(AND(OR(仕訳日記帳!D465=Sheet2!$A$3,仕訳日記帳!D465=Sheet2!$A$4,仕訳日記帳!D465=Sheet2!$A$5,仕訳日記帳!D465=Sheet2!$A$6,仕訳日記帳!D465=Sheet2!$A$7,仕訳日記帳!D465=Sheet2!$A$9),仕訳日記帳!$N465&gt;=Sheet2!$B$3),仕訳日記帳!D465,IF(AND(仕訳日記帳!D465=Sheet2!$A$8,仕訳日記帳!$N465&gt;=Sheet2!$B$8),仕訳日記帳!D465,IF(AND(OR(仕訳日記帳!D465=Sheet2!$A$10,仕訳日記帳!D465=Sheet2!$A$11,仕訳日記帳!D465=Sheet2!$A$12,仕訳日記帳!D465=Sheet2!$A$13,仕訳日記帳!D465=Sheet2!$A$14,仕訳日記帳!D465=Sheet2!$A$15,仕訳日記帳!D465=Sheet2!$A$16,仕訳日記帳!D465=Sheet2!$A$17),Sheet2!$B$9&lt;=仕訳日記帳!$N465&lt;Sheet2!$C$10),仕訳日記帳!D465,""))))</f>
        <v/>
      </c>
      <c r="B465" s="263" t="str">
        <f>IF(AND($A465=Sheet2!$A$2,仕訳日記帳!$N465&gt;=Sheet2!$B$2),仕訳日記帳!A465,IF(AND(OR($A465=Sheet2!$A$3,$A465=Sheet2!$A$4,$A465=Sheet2!$A$5,$A465=Sheet2!$A$6,$A465=Sheet2!$A$7,$A465=Sheet2!$A$9),仕訳日記帳!$N465&gt;=Sheet2!$B$3),仕訳日記帳!A465,IF(AND($A465=Sheet2!$A$8,仕訳日記帳!$N465&gt;=Sheet2!$B$8),仕訳日記帳!A465,IF(AND(OR($A465=Sheet2!$A$10,$A465=Sheet2!$A$11,$A465=Sheet2!$A$12,$A465=Sheet2!$A$13,$A465=Sheet2!$A$14,$A465=Sheet2!$A$15,$A465=Sheet2!$A$16,$A465=Sheet2!$A$17),Sheet2!$B$9&lt;=仕訳日記帳!$N465&lt;Sheet2!$C$10),仕訳日記帳!A465,""))))</f>
        <v/>
      </c>
      <c r="C465" t="str">
        <f>IF(AND($A465=Sheet2!$A$2,仕訳日記帳!$N465&gt;=Sheet2!$B$2),仕訳日記帳!B465,IF(AND(OR($A465=Sheet2!$A$3,$A465=Sheet2!$A$4,$A465=Sheet2!$A$5,$A465=Sheet2!$A$6,$A465=Sheet2!$A$7,$A465=Sheet2!$A$9),仕訳日記帳!$N465&gt;=Sheet2!$B$3),仕訳日記帳!B465,IF(AND($A465=Sheet2!$A$8,仕訳日記帳!$N465&gt;=Sheet2!$B$8),仕訳日記帳!B465,IF(AND(OR($A465=Sheet2!$A$10,$A465=Sheet2!$A$11,$A465=Sheet2!$A$12,$A465=Sheet2!$A$13,$A465=Sheet2!$A$14,$A465=Sheet2!$A$15,$A465=Sheet2!$A$16,$A465=Sheet2!$A$17),Sheet2!$B$9&lt;=仕訳日記帳!$N465&lt;Sheet2!$C$10),仕訳日記帳!B465,""))))</f>
        <v/>
      </c>
      <c r="D465" s="265" t="str">
        <f>IF(AND($A465=Sheet2!$A$2,仕訳日記帳!$N465&gt;=Sheet2!$B$2),仕訳日記帳!N465,IF(AND(OR($A465=Sheet2!$A$3,$A465=Sheet2!$A$4,$A465=Sheet2!$A$5,$A465=Sheet2!$A$6,$A465=Sheet2!$A$7,$A465=Sheet2!$A$9),仕訳日記帳!$N465&gt;=Sheet2!$B$3),仕訳日記帳!N465,IF(AND($A465=Sheet2!$A$8,仕訳日記帳!$N465&gt;=Sheet2!$B$8),仕訳日記帳!N465,IF(AND(OR($A465=Sheet2!$A$10,$A465=Sheet2!$A$11,$A465=Sheet2!$A$12,$A465=Sheet2!$A$13,$A465=Sheet2!$A$14,$A465=Sheet2!$A$15,$A465=Sheet2!$A$16,$A465=Sheet2!$A$17),Sheet2!$B$9&lt;=仕訳日記帳!$N465&lt;Sheet2!$C$10),仕訳日記帳!N465,""))))</f>
        <v/>
      </c>
      <c r="E465" s="263" t="str">
        <f>IF(AND($A465=Sheet2!$A$2,仕訳日記帳!$N465&gt;=Sheet2!$B$2),仕訳日記帳!G465,IF(AND(OR($A465=Sheet2!$A$3,$A465=Sheet2!$A$4,$A465=Sheet2!$A$5,$A465=Sheet2!$A$6,$A465=Sheet2!$A$7,$A465=Sheet2!$A$9),仕訳日記帳!$N465&gt;=Sheet2!$B$3),仕訳日記帳!G465,IF(AND($A465=Sheet2!$A$8,仕訳日記帳!$N465&gt;=Sheet2!$B$8),仕訳日記帳!G465,IF(AND(OR($A465=Sheet2!$A$10,$A465=Sheet2!$A$11,$A465=Sheet2!$A$12,$A465=Sheet2!$A$13,$A465=Sheet2!$A$14,$A465=Sheet2!$A$15,$A465=Sheet2!$A$16,$A465=Sheet2!$A$17),Sheet2!$B$9&lt;=仕訳日記帳!$N465&lt;Sheet2!$C$10),仕訳日記帳!G465,""))))</f>
        <v/>
      </c>
      <c r="G465" t="str">
        <f>IF(OR(A465=Sheet2!$A$2,A465=Sheet2!$A$3,A465=Sheet2!$A$4,A465=Sheet2!$A$5,A465=Sheet2!$A$6,A465=Sheet2!$A$7,A465=Sheet2!$A$8,A465=Sheet2!$A$9,A465=Sheet2!$A$10,A465=Sheet2!$A$11,A465=Sheet2!$A$12,$A$2=Sheet2!$A$13,A465=Sheet2!$A$14,$A$2=Sheet2!$A$15,$A$2=Sheet2!$A$16,A465=Sheet2!$A$17),"該当","")</f>
        <v/>
      </c>
      <c r="H465" t="str">
        <f>IF(OR(A465="",G465=""),"",COUNTIF($G$2:G465,"該当"))</f>
        <v/>
      </c>
    </row>
    <row r="466" spans="1:8">
      <c r="A466" t="str">
        <f>IF(AND(仕訳日記帳!D466=Sheet2!$A$2,仕訳日記帳!$N466&gt;=Sheet2!$B$2),仕訳日記帳!D466,IF(AND(OR(仕訳日記帳!D466=Sheet2!$A$3,仕訳日記帳!D466=Sheet2!$A$4,仕訳日記帳!D466=Sheet2!$A$5,仕訳日記帳!D466=Sheet2!$A$6,仕訳日記帳!D466=Sheet2!$A$7,仕訳日記帳!D466=Sheet2!$A$9),仕訳日記帳!$N466&gt;=Sheet2!$B$3),仕訳日記帳!D466,IF(AND(仕訳日記帳!D466=Sheet2!$A$8,仕訳日記帳!$N466&gt;=Sheet2!$B$8),仕訳日記帳!D466,IF(AND(OR(仕訳日記帳!D466=Sheet2!$A$10,仕訳日記帳!D466=Sheet2!$A$11,仕訳日記帳!D466=Sheet2!$A$12,仕訳日記帳!D466=Sheet2!$A$13,仕訳日記帳!D466=Sheet2!$A$14,仕訳日記帳!D466=Sheet2!$A$15,仕訳日記帳!D466=Sheet2!$A$16,仕訳日記帳!D466=Sheet2!$A$17),Sheet2!$B$9&lt;=仕訳日記帳!$N466&lt;Sheet2!$C$10),仕訳日記帳!D466,""))))</f>
        <v/>
      </c>
      <c r="B466" s="263" t="str">
        <f>IF(AND($A466=Sheet2!$A$2,仕訳日記帳!$N466&gt;=Sheet2!$B$2),仕訳日記帳!A466,IF(AND(OR($A466=Sheet2!$A$3,$A466=Sheet2!$A$4,$A466=Sheet2!$A$5,$A466=Sheet2!$A$6,$A466=Sheet2!$A$7,$A466=Sheet2!$A$9),仕訳日記帳!$N466&gt;=Sheet2!$B$3),仕訳日記帳!A466,IF(AND($A466=Sheet2!$A$8,仕訳日記帳!$N466&gt;=Sheet2!$B$8),仕訳日記帳!A466,IF(AND(OR($A466=Sheet2!$A$10,$A466=Sheet2!$A$11,$A466=Sheet2!$A$12,$A466=Sheet2!$A$13,$A466=Sheet2!$A$14,$A466=Sheet2!$A$15,$A466=Sheet2!$A$16,$A466=Sheet2!$A$17),Sheet2!$B$9&lt;=仕訳日記帳!$N466&lt;Sheet2!$C$10),仕訳日記帳!A466,""))))</f>
        <v/>
      </c>
      <c r="C466" t="str">
        <f>IF(AND($A466=Sheet2!$A$2,仕訳日記帳!$N466&gt;=Sheet2!$B$2),仕訳日記帳!B466,IF(AND(OR($A466=Sheet2!$A$3,$A466=Sheet2!$A$4,$A466=Sheet2!$A$5,$A466=Sheet2!$A$6,$A466=Sheet2!$A$7,$A466=Sheet2!$A$9),仕訳日記帳!$N466&gt;=Sheet2!$B$3),仕訳日記帳!B466,IF(AND($A466=Sheet2!$A$8,仕訳日記帳!$N466&gt;=Sheet2!$B$8),仕訳日記帳!B466,IF(AND(OR($A466=Sheet2!$A$10,$A466=Sheet2!$A$11,$A466=Sheet2!$A$12,$A466=Sheet2!$A$13,$A466=Sheet2!$A$14,$A466=Sheet2!$A$15,$A466=Sheet2!$A$16,$A466=Sheet2!$A$17),Sheet2!$B$9&lt;=仕訳日記帳!$N466&lt;Sheet2!$C$10),仕訳日記帳!B466,""))))</f>
        <v/>
      </c>
      <c r="D466" s="265" t="str">
        <f>IF(AND($A466=Sheet2!$A$2,仕訳日記帳!$N466&gt;=Sheet2!$B$2),仕訳日記帳!N466,IF(AND(OR($A466=Sheet2!$A$3,$A466=Sheet2!$A$4,$A466=Sheet2!$A$5,$A466=Sheet2!$A$6,$A466=Sheet2!$A$7,$A466=Sheet2!$A$9),仕訳日記帳!$N466&gt;=Sheet2!$B$3),仕訳日記帳!N466,IF(AND($A466=Sheet2!$A$8,仕訳日記帳!$N466&gt;=Sheet2!$B$8),仕訳日記帳!N466,IF(AND(OR($A466=Sheet2!$A$10,$A466=Sheet2!$A$11,$A466=Sheet2!$A$12,$A466=Sheet2!$A$13,$A466=Sheet2!$A$14,$A466=Sheet2!$A$15,$A466=Sheet2!$A$16,$A466=Sheet2!$A$17),Sheet2!$B$9&lt;=仕訳日記帳!$N466&lt;Sheet2!$C$10),仕訳日記帳!N466,""))))</f>
        <v/>
      </c>
      <c r="E466" s="263" t="str">
        <f>IF(AND($A466=Sheet2!$A$2,仕訳日記帳!$N466&gt;=Sheet2!$B$2),仕訳日記帳!G466,IF(AND(OR($A466=Sheet2!$A$3,$A466=Sheet2!$A$4,$A466=Sheet2!$A$5,$A466=Sheet2!$A$6,$A466=Sheet2!$A$7,$A466=Sheet2!$A$9),仕訳日記帳!$N466&gt;=Sheet2!$B$3),仕訳日記帳!G466,IF(AND($A466=Sheet2!$A$8,仕訳日記帳!$N466&gt;=Sheet2!$B$8),仕訳日記帳!G466,IF(AND(OR($A466=Sheet2!$A$10,$A466=Sheet2!$A$11,$A466=Sheet2!$A$12,$A466=Sheet2!$A$13,$A466=Sheet2!$A$14,$A466=Sheet2!$A$15,$A466=Sheet2!$A$16,$A466=Sheet2!$A$17),Sheet2!$B$9&lt;=仕訳日記帳!$N466&lt;Sheet2!$C$10),仕訳日記帳!G466,""))))</f>
        <v/>
      </c>
      <c r="G466" t="str">
        <f>IF(OR(A466=Sheet2!$A$2,A466=Sheet2!$A$3,A466=Sheet2!$A$4,A466=Sheet2!$A$5,A466=Sheet2!$A$6,A466=Sheet2!$A$7,A466=Sheet2!$A$8,A466=Sheet2!$A$9,A466=Sheet2!$A$10,A466=Sheet2!$A$11,A466=Sheet2!$A$12,$A$2=Sheet2!$A$13,A466=Sheet2!$A$14,$A$2=Sheet2!$A$15,$A$2=Sheet2!$A$16,A466=Sheet2!$A$17),"該当","")</f>
        <v/>
      </c>
      <c r="H466" t="str">
        <f>IF(OR(A466="",G466=""),"",COUNTIF($G$2:G466,"該当"))</f>
        <v/>
      </c>
    </row>
    <row r="467" spans="1:8">
      <c r="A467" t="str">
        <f>IF(AND(仕訳日記帳!D467=Sheet2!$A$2,仕訳日記帳!$N467&gt;=Sheet2!$B$2),仕訳日記帳!D467,IF(AND(OR(仕訳日記帳!D467=Sheet2!$A$3,仕訳日記帳!D467=Sheet2!$A$4,仕訳日記帳!D467=Sheet2!$A$5,仕訳日記帳!D467=Sheet2!$A$6,仕訳日記帳!D467=Sheet2!$A$7,仕訳日記帳!D467=Sheet2!$A$9),仕訳日記帳!$N467&gt;=Sheet2!$B$3),仕訳日記帳!D467,IF(AND(仕訳日記帳!D467=Sheet2!$A$8,仕訳日記帳!$N467&gt;=Sheet2!$B$8),仕訳日記帳!D467,IF(AND(OR(仕訳日記帳!D467=Sheet2!$A$10,仕訳日記帳!D467=Sheet2!$A$11,仕訳日記帳!D467=Sheet2!$A$12,仕訳日記帳!D467=Sheet2!$A$13,仕訳日記帳!D467=Sheet2!$A$14,仕訳日記帳!D467=Sheet2!$A$15,仕訳日記帳!D467=Sheet2!$A$16,仕訳日記帳!D467=Sheet2!$A$17),Sheet2!$B$9&lt;=仕訳日記帳!$N467&lt;Sheet2!$C$10),仕訳日記帳!D467,""))))</f>
        <v/>
      </c>
      <c r="B467" s="263" t="str">
        <f>IF(AND($A467=Sheet2!$A$2,仕訳日記帳!$N467&gt;=Sheet2!$B$2),仕訳日記帳!A467,IF(AND(OR($A467=Sheet2!$A$3,$A467=Sheet2!$A$4,$A467=Sheet2!$A$5,$A467=Sheet2!$A$6,$A467=Sheet2!$A$7,$A467=Sheet2!$A$9),仕訳日記帳!$N467&gt;=Sheet2!$B$3),仕訳日記帳!A467,IF(AND($A467=Sheet2!$A$8,仕訳日記帳!$N467&gt;=Sheet2!$B$8),仕訳日記帳!A467,IF(AND(OR($A467=Sheet2!$A$10,$A467=Sheet2!$A$11,$A467=Sheet2!$A$12,$A467=Sheet2!$A$13,$A467=Sheet2!$A$14,$A467=Sheet2!$A$15,$A467=Sheet2!$A$16,$A467=Sheet2!$A$17),Sheet2!$B$9&lt;=仕訳日記帳!$N467&lt;Sheet2!$C$10),仕訳日記帳!A467,""))))</f>
        <v/>
      </c>
      <c r="C467" t="str">
        <f>IF(AND($A467=Sheet2!$A$2,仕訳日記帳!$N467&gt;=Sheet2!$B$2),仕訳日記帳!B467,IF(AND(OR($A467=Sheet2!$A$3,$A467=Sheet2!$A$4,$A467=Sheet2!$A$5,$A467=Sheet2!$A$6,$A467=Sheet2!$A$7,$A467=Sheet2!$A$9),仕訳日記帳!$N467&gt;=Sheet2!$B$3),仕訳日記帳!B467,IF(AND($A467=Sheet2!$A$8,仕訳日記帳!$N467&gt;=Sheet2!$B$8),仕訳日記帳!B467,IF(AND(OR($A467=Sheet2!$A$10,$A467=Sheet2!$A$11,$A467=Sheet2!$A$12,$A467=Sheet2!$A$13,$A467=Sheet2!$A$14,$A467=Sheet2!$A$15,$A467=Sheet2!$A$16,$A467=Sheet2!$A$17),Sheet2!$B$9&lt;=仕訳日記帳!$N467&lt;Sheet2!$C$10),仕訳日記帳!B467,""))))</f>
        <v/>
      </c>
      <c r="D467" s="265" t="str">
        <f>IF(AND($A467=Sheet2!$A$2,仕訳日記帳!$N467&gt;=Sheet2!$B$2),仕訳日記帳!N467,IF(AND(OR($A467=Sheet2!$A$3,$A467=Sheet2!$A$4,$A467=Sheet2!$A$5,$A467=Sheet2!$A$6,$A467=Sheet2!$A$7,$A467=Sheet2!$A$9),仕訳日記帳!$N467&gt;=Sheet2!$B$3),仕訳日記帳!N467,IF(AND($A467=Sheet2!$A$8,仕訳日記帳!$N467&gt;=Sheet2!$B$8),仕訳日記帳!N467,IF(AND(OR($A467=Sheet2!$A$10,$A467=Sheet2!$A$11,$A467=Sheet2!$A$12,$A467=Sheet2!$A$13,$A467=Sheet2!$A$14,$A467=Sheet2!$A$15,$A467=Sheet2!$A$16,$A467=Sheet2!$A$17),Sheet2!$B$9&lt;=仕訳日記帳!$N467&lt;Sheet2!$C$10),仕訳日記帳!N467,""))))</f>
        <v/>
      </c>
      <c r="E467" s="263" t="str">
        <f>IF(AND($A467=Sheet2!$A$2,仕訳日記帳!$N467&gt;=Sheet2!$B$2),仕訳日記帳!G467,IF(AND(OR($A467=Sheet2!$A$3,$A467=Sheet2!$A$4,$A467=Sheet2!$A$5,$A467=Sheet2!$A$6,$A467=Sheet2!$A$7,$A467=Sheet2!$A$9),仕訳日記帳!$N467&gt;=Sheet2!$B$3),仕訳日記帳!G467,IF(AND($A467=Sheet2!$A$8,仕訳日記帳!$N467&gt;=Sheet2!$B$8),仕訳日記帳!G467,IF(AND(OR($A467=Sheet2!$A$10,$A467=Sheet2!$A$11,$A467=Sheet2!$A$12,$A467=Sheet2!$A$13,$A467=Sheet2!$A$14,$A467=Sheet2!$A$15,$A467=Sheet2!$A$16,$A467=Sheet2!$A$17),Sheet2!$B$9&lt;=仕訳日記帳!$N467&lt;Sheet2!$C$10),仕訳日記帳!G467,""))))</f>
        <v/>
      </c>
      <c r="G467" t="str">
        <f>IF(OR(A467=Sheet2!$A$2,A467=Sheet2!$A$3,A467=Sheet2!$A$4,A467=Sheet2!$A$5,A467=Sheet2!$A$6,A467=Sheet2!$A$7,A467=Sheet2!$A$8,A467=Sheet2!$A$9,A467=Sheet2!$A$10,A467=Sheet2!$A$11,A467=Sheet2!$A$12,$A$2=Sheet2!$A$13,A467=Sheet2!$A$14,$A$2=Sheet2!$A$15,$A$2=Sheet2!$A$16,A467=Sheet2!$A$17),"該当","")</f>
        <v/>
      </c>
      <c r="H467" t="str">
        <f>IF(OR(A467="",G467=""),"",COUNTIF($G$2:G467,"該当"))</f>
        <v/>
      </c>
    </row>
    <row r="468" spans="1:8">
      <c r="A468" t="str">
        <f>IF(AND(仕訳日記帳!D468=Sheet2!$A$2,仕訳日記帳!$N468&gt;=Sheet2!$B$2),仕訳日記帳!D468,IF(AND(OR(仕訳日記帳!D468=Sheet2!$A$3,仕訳日記帳!D468=Sheet2!$A$4,仕訳日記帳!D468=Sheet2!$A$5,仕訳日記帳!D468=Sheet2!$A$6,仕訳日記帳!D468=Sheet2!$A$7,仕訳日記帳!D468=Sheet2!$A$9),仕訳日記帳!$N468&gt;=Sheet2!$B$3),仕訳日記帳!D468,IF(AND(仕訳日記帳!D468=Sheet2!$A$8,仕訳日記帳!$N468&gt;=Sheet2!$B$8),仕訳日記帳!D468,IF(AND(OR(仕訳日記帳!D468=Sheet2!$A$10,仕訳日記帳!D468=Sheet2!$A$11,仕訳日記帳!D468=Sheet2!$A$12,仕訳日記帳!D468=Sheet2!$A$13,仕訳日記帳!D468=Sheet2!$A$14,仕訳日記帳!D468=Sheet2!$A$15,仕訳日記帳!D468=Sheet2!$A$16,仕訳日記帳!D468=Sheet2!$A$17),Sheet2!$B$9&lt;=仕訳日記帳!$N468&lt;Sheet2!$C$10),仕訳日記帳!D468,""))))</f>
        <v/>
      </c>
      <c r="B468" s="263" t="str">
        <f>IF(AND($A468=Sheet2!$A$2,仕訳日記帳!$N468&gt;=Sheet2!$B$2),仕訳日記帳!A468,IF(AND(OR($A468=Sheet2!$A$3,$A468=Sheet2!$A$4,$A468=Sheet2!$A$5,$A468=Sheet2!$A$6,$A468=Sheet2!$A$7,$A468=Sheet2!$A$9),仕訳日記帳!$N468&gt;=Sheet2!$B$3),仕訳日記帳!A468,IF(AND($A468=Sheet2!$A$8,仕訳日記帳!$N468&gt;=Sheet2!$B$8),仕訳日記帳!A468,IF(AND(OR($A468=Sheet2!$A$10,$A468=Sheet2!$A$11,$A468=Sheet2!$A$12,$A468=Sheet2!$A$13,$A468=Sheet2!$A$14,$A468=Sheet2!$A$15,$A468=Sheet2!$A$16,$A468=Sheet2!$A$17),Sheet2!$B$9&lt;=仕訳日記帳!$N468&lt;Sheet2!$C$10),仕訳日記帳!A468,""))))</f>
        <v/>
      </c>
      <c r="C468" t="str">
        <f>IF(AND($A468=Sheet2!$A$2,仕訳日記帳!$N468&gt;=Sheet2!$B$2),仕訳日記帳!B468,IF(AND(OR($A468=Sheet2!$A$3,$A468=Sheet2!$A$4,$A468=Sheet2!$A$5,$A468=Sheet2!$A$6,$A468=Sheet2!$A$7,$A468=Sheet2!$A$9),仕訳日記帳!$N468&gt;=Sheet2!$B$3),仕訳日記帳!B468,IF(AND($A468=Sheet2!$A$8,仕訳日記帳!$N468&gt;=Sheet2!$B$8),仕訳日記帳!B468,IF(AND(OR($A468=Sheet2!$A$10,$A468=Sheet2!$A$11,$A468=Sheet2!$A$12,$A468=Sheet2!$A$13,$A468=Sheet2!$A$14,$A468=Sheet2!$A$15,$A468=Sheet2!$A$16,$A468=Sheet2!$A$17),Sheet2!$B$9&lt;=仕訳日記帳!$N468&lt;Sheet2!$C$10),仕訳日記帳!B468,""))))</f>
        <v/>
      </c>
      <c r="D468" s="265" t="str">
        <f>IF(AND($A468=Sheet2!$A$2,仕訳日記帳!$N468&gt;=Sheet2!$B$2),仕訳日記帳!N468,IF(AND(OR($A468=Sheet2!$A$3,$A468=Sheet2!$A$4,$A468=Sheet2!$A$5,$A468=Sheet2!$A$6,$A468=Sheet2!$A$7,$A468=Sheet2!$A$9),仕訳日記帳!$N468&gt;=Sheet2!$B$3),仕訳日記帳!N468,IF(AND($A468=Sheet2!$A$8,仕訳日記帳!$N468&gt;=Sheet2!$B$8),仕訳日記帳!N468,IF(AND(OR($A468=Sheet2!$A$10,$A468=Sheet2!$A$11,$A468=Sheet2!$A$12,$A468=Sheet2!$A$13,$A468=Sheet2!$A$14,$A468=Sheet2!$A$15,$A468=Sheet2!$A$16,$A468=Sheet2!$A$17),Sheet2!$B$9&lt;=仕訳日記帳!$N468&lt;Sheet2!$C$10),仕訳日記帳!N468,""))))</f>
        <v/>
      </c>
      <c r="E468" s="263" t="str">
        <f>IF(AND($A468=Sheet2!$A$2,仕訳日記帳!$N468&gt;=Sheet2!$B$2),仕訳日記帳!G468,IF(AND(OR($A468=Sheet2!$A$3,$A468=Sheet2!$A$4,$A468=Sheet2!$A$5,$A468=Sheet2!$A$6,$A468=Sheet2!$A$7,$A468=Sheet2!$A$9),仕訳日記帳!$N468&gt;=Sheet2!$B$3),仕訳日記帳!G468,IF(AND($A468=Sheet2!$A$8,仕訳日記帳!$N468&gt;=Sheet2!$B$8),仕訳日記帳!G468,IF(AND(OR($A468=Sheet2!$A$10,$A468=Sheet2!$A$11,$A468=Sheet2!$A$12,$A468=Sheet2!$A$13,$A468=Sheet2!$A$14,$A468=Sheet2!$A$15,$A468=Sheet2!$A$16,$A468=Sheet2!$A$17),Sheet2!$B$9&lt;=仕訳日記帳!$N468&lt;Sheet2!$C$10),仕訳日記帳!G468,""))))</f>
        <v/>
      </c>
      <c r="G468" t="str">
        <f>IF(OR(A468=Sheet2!$A$2,A468=Sheet2!$A$3,A468=Sheet2!$A$4,A468=Sheet2!$A$5,A468=Sheet2!$A$6,A468=Sheet2!$A$7,A468=Sheet2!$A$8,A468=Sheet2!$A$9,A468=Sheet2!$A$10,A468=Sheet2!$A$11,A468=Sheet2!$A$12,$A$2=Sheet2!$A$13,A468=Sheet2!$A$14,$A$2=Sheet2!$A$15,$A$2=Sheet2!$A$16,A468=Sheet2!$A$17),"該当","")</f>
        <v/>
      </c>
      <c r="H468" t="str">
        <f>IF(OR(A468="",G468=""),"",COUNTIF($G$2:G468,"該当"))</f>
        <v/>
      </c>
    </row>
    <row r="469" spans="1:8">
      <c r="A469" t="str">
        <f>IF(AND(仕訳日記帳!D469=Sheet2!$A$2,仕訳日記帳!$N469&gt;=Sheet2!$B$2),仕訳日記帳!D469,IF(AND(OR(仕訳日記帳!D469=Sheet2!$A$3,仕訳日記帳!D469=Sheet2!$A$4,仕訳日記帳!D469=Sheet2!$A$5,仕訳日記帳!D469=Sheet2!$A$6,仕訳日記帳!D469=Sheet2!$A$7,仕訳日記帳!D469=Sheet2!$A$9),仕訳日記帳!$N469&gt;=Sheet2!$B$3),仕訳日記帳!D469,IF(AND(仕訳日記帳!D469=Sheet2!$A$8,仕訳日記帳!$N469&gt;=Sheet2!$B$8),仕訳日記帳!D469,IF(AND(OR(仕訳日記帳!D469=Sheet2!$A$10,仕訳日記帳!D469=Sheet2!$A$11,仕訳日記帳!D469=Sheet2!$A$12,仕訳日記帳!D469=Sheet2!$A$13,仕訳日記帳!D469=Sheet2!$A$14,仕訳日記帳!D469=Sheet2!$A$15,仕訳日記帳!D469=Sheet2!$A$16,仕訳日記帳!D469=Sheet2!$A$17),Sheet2!$B$9&lt;=仕訳日記帳!$N469&lt;Sheet2!$C$10),仕訳日記帳!D469,""))))</f>
        <v/>
      </c>
      <c r="B469" s="263" t="str">
        <f>IF(AND($A469=Sheet2!$A$2,仕訳日記帳!$N469&gt;=Sheet2!$B$2),仕訳日記帳!A469,IF(AND(OR($A469=Sheet2!$A$3,$A469=Sheet2!$A$4,$A469=Sheet2!$A$5,$A469=Sheet2!$A$6,$A469=Sheet2!$A$7,$A469=Sheet2!$A$9),仕訳日記帳!$N469&gt;=Sheet2!$B$3),仕訳日記帳!A469,IF(AND($A469=Sheet2!$A$8,仕訳日記帳!$N469&gt;=Sheet2!$B$8),仕訳日記帳!A469,IF(AND(OR($A469=Sheet2!$A$10,$A469=Sheet2!$A$11,$A469=Sheet2!$A$12,$A469=Sheet2!$A$13,$A469=Sheet2!$A$14,$A469=Sheet2!$A$15,$A469=Sheet2!$A$16,$A469=Sheet2!$A$17),Sheet2!$B$9&lt;=仕訳日記帳!$N469&lt;Sheet2!$C$10),仕訳日記帳!A469,""))))</f>
        <v/>
      </c>
      <c r="C469" t="str">
        <f>IF(AND($A469=Sheet2!$A$2,仕訳日記帳!$N469&gt;=Sheet2!$B$2),仕訳日記帳!B469,IF(AND(OR($A469=Sheet2!$A$3,$A469=Sheet2!$A$4,$A469=Sheet2!$A$5,$A469=Sheet2!$A$6,$A469=Sheet2!$A$7,$A469=Sheet2!$A$9),仕訳日記帳!$N469&gt;=Sheet2!$B$3),仕訳日記帳!B469,IF(AND($A469=Sheet2!$A$8,仕訳日記帳!$N469&gt;=Sheet2!$B$8),仕訳日記帳!B469,IF(AND(OR($A469=Sheet2!$A$10,$A469=Sheet2!$A$11,$A469=Sheet2!$A$12,$A469=Sheet2!$A$13,$A469=Sheet2!$A$14,$A469=Sheet2!$A$15,$A469=Sheet2!$A$16,$A469=Sheet2!$A$17),Sheet2!$B$9&lt;=仕訳日記帳!$N469&lt;Sheet2!$C$10),仕訳日記帳!B469,""))))</f>
        <v/>
      </c>
      <c r="D469" s="265" t="str">
        <f>IF(AND($A469=Sheet2!$A$2,仕訳日記帳!$N469&gt;=Sheet2!$B$2),仕訳日記帳!N469,IF(AND(OR($A469=Sheet2!$A$3,$A469=Sheet2!$A$4,$A469=Sheet2!$A$5,$A469=Sheet2!$A$6,$A469=Sheet2!$A$7,$A469=Sheet2!$A$9),仕訳日記帳!$N469&gt;=Sheet2!$B$3),仕訳日記帳!N469,IF(AND($A469=Sheet2!$A$8,仕訳日記帳!$N469&gt;=Sheet2!$B$8),仕訳日記帳!N469,IF(AND(OR($A469=Sheet2!$A$10,$A469=Sheet2!$A$11,$A469=Sheet2!$A$12,$A469=Sheet2!$A$13,$A469=Sheet2!$A$14,$A469=Sheet2!$A$15,$A469=Sheet2!$A$16,$A469=Sheet2!$A$17),Sheet2!$B$9&lt;=仕訳日記帳!$N469&lt;Sheet2!$C$10),仕訳日記帳!N469,""))))</f>
        <v/>
      </c>
      <c r="E469" s="263" t="str">
        <f>IF(AND($A469=Sheet2!$A$2,仕訳日記帳!$N469&gt;=Sheet2!$B$2),仕訳日記帳!G469,IF(AND(OR($A469=Sheet2!$A$3,$A469=Sheet2!$A$4,$A469=Sheet2!$A$5,$A469=Sheet2!$A$6,$A469=Sheet2!$A$7,$A469=Sheet2!$A$9),仕訳日記帳!$N469&gt;=Sheet2!$B$3),仕訳日記帳!G469,IF(AND($A469=Sheet2!$A$8,仕訳日記帳!$N469&gt;=Sheet2!$B$8),仕訳日記帳!G469,IF(AND(OR($A469=Sheet2!$A$10,$A469=Sheet2!$A$11,$A469=Sheet2!$A$12,$A469=Sheet2!$A$13,$A469=Sheet2!$A$14,$A469=Sheet2!$A$15,$A469=Sheet2!$A$16,$A469=Sheet2!$A$17),Sheet2!$B$9&lt;=仕訳日記帳!$N469&lt;Sheet2!$C$10),仕訳日記帳!G469,""))))</f>
        <v/>
      </c>
      <c r="G469" t="str">
        <f>IF(OR(A469=Sheet2!$A$2,A469=Sheet2!$A$3,A469=Sheet2!$A$4,A469=Sheet2!$A$5,A469=Sheet2!$A$6,A469=Sheet2!$A$7,A469=Sheet2!$A$8,A469=Sheet2!$A$9,A469=Sheet2!$A$10,A469=Sheet2!$A$11,A469=Sheet2!$A$12,$A$2=Sheet2!$A$13,A469=Sheet2!$A$14,$A$2=Sheet2!$A$15,$A$2=Sheet2!$A$16,A469=Sheet2!$A$17),"該当","")</f>
        <v/>
      </c>
      <c r="H469" t="str">
        <f>IF(OR(A469="",G469=""),"",COUNTIF($G$2:G469,"該当"))</f>
        <v/>
      </c>
    </row>
    <row r="470" spans="1:8">
      <c r="A470" t="str">
        <f>IF(AND(仕訳日記帳!D470=Sheet2!$A$2,仕訳日記帳!$N470&gt;=Sheet2!$B$2),仕訳日記帳!D470,IF(AND(OR(仕訳日記帳!D470=Sheet2!$A$3,仕訳日記帳!D470=Sheet2!$A$4,仕訳日記帳!D470=Sheet2!$A$5,仕訳日記帳!D470=Sheet2!$A$6,仕訳日記帳!D470=Sheet2!$A$7,仕訳日記帳!D470=Sheet2!$A$9),仕訳日記帳!$N470&gt;=Sheet2!$B$3),仕訳日記帳!D470,IF(AND(仕訳日記帳!D470=Sheet2!$A$8,仕訳日記帳!$N470&gt;=Sheet2!$B$8),仕訳日記帳!D470,IF(AND(OR(仕訳日記帳!D470=Sheet2!$A$10,仕訳日記帳!D470=Sheet2!$A$11,仕訳日記帳!D470=Sheet2!$A$12,仕訳日記帳!D470=Sheet2!$A$13,仕訳日記帳!D470=Sheet2!$A$14,仕訳日記帳!D470=Sheet2!$A$15,仕訳日記帳!D470=Sheet2!$A$16,仕訳日記帳!D470=Sheet2!$A$17),Sheet2!$B$9&lt;=仕訳日記帳!$N470&lt;Sheet2!$C$10),仕訳日記帳!D470,""))))</f>
        <v/>
      </c>
      <c r="B470" s="263" t="str">
        <f>IF(AND($A470=Sheet2!$A$2,仕訳日記帳!$N470&gt;=Sheet2!$B$2),仕訳日記帳!A470,IF(AND(OR($A470=Sheet2!$A$3,$A470=Sheet2!$A$4,$A470=Sheet2!$A$5,$A470=Sheet2!$A$6,$A470=Sheet2!$A$7,$A470=Sheet2!$A$9),仕訳日記帳!$N470&gt;=Sheet2!$B$3),仕訳日記帳!A470,IF(AND($A470=Sheet2!$A$8,仕訳日記帳!$N470&gt;=Sheet2!$B$8),仕訳日記帳!A470,IF(AND(OR($A470=Sheet2!$A$10,$A470=Sheet2!$A$11,$A470=Sheet2!$A$12,$A470=Sheet2!$A$13,$A470=Sheet2!$A$14,$A470=Sheet2!$A$15,$A470=Sheet2!$A$16,$A470=Sheet2!$A$17),Sheet2!$B$9&lt;=仕訳日記帳!$N470&lt;Sheet2!$C$10),仕訳日記帳!A470,""))))</f>
        <v/>
      </c>
      <c r="C470" t="str">
        <f>IF(AND($A470=Sheet2!$A$2,仕訳日記帳!$N470&gt;=Sheet2!$B$2),仕訳日記帳!B470,IF(AND(OR($A470=Sheet2!$A$3,$A470=Sheet2!$A$4,$A470=Sheet2!$A$5,$A470=Sheet2!$A$6,$A470=Sheet2!$A$7,$A470=Sheet2!$A$9),仕訳日記帳!$N470&gt;=Sheet2!$B$3),仕訳日記帳!B470,IF(AND($A470=Sheet2!$A$8,仕訳日記帳!$N470&gt;=Sheet2!$B$8),仕訳日記帳!B470,IF(AND(OR($A470=Sheet2!$A$10,$A470=Sheet2!$A$11,$A470=Sheet2!$A$12,$A470=Sheet2!$A$13,$A470=Sheet2!$A$14,$A470=Sheet2!$A$15,$A470=Sheet2!$A$16,$A470=Sheet2!$A$17),Sheet2!$B$9&lt;=仕訳日記帳!$N470&lt;Sheet2!$C$10),仕訳日記帳!B470,""))))</f>
        <v/>
      </c>
      <c r="D470" s="265" t="str">
        <f>IF(AND($A470=Sheet2!$A$2,仕訳日記帳!$N470&gt;=Sheet2!$B$2),仕訳日記帳!N470,IF(AND(OR($A470=Sheet2!$A$3,$A470=Sheet2!$A$4,$A470=Sheet2!$A$5,$A470=Sheet2!$A$6,$A470=Sheet2!$A$7,$A470=Sheet2!$A$9),仕訳日記帳!$N470&gt;=Sheet2!$B$3),仕訳日記帳!N470,IF(AND($A470=Sheet2!$A$8,仕訳日記帳!$N470&gt;=Sheet2!$B$8),仕訳日記帳!N470,IF(AND(OR($A470=Sheet2!$A$10,$A470=Sheet2!$A$11,$A470=Sheet2!$A$12,$A470=Sheet2!$A$13,$A470=Sheet2!$A$14,$A470=Sheet2!$A$15,$A470=Sheet2!$A$16,$A470=Sheet2!$A$17),Sheet2!$B$9&lt;=仕訳日記帳!$N470&lt;Sheet2!$C$10),仕訳日記帳!N470,""))))</f>
        <v/>
      </c>
      <c r="E470" s="263" t="str">
        <f>IF(AND($A470=Sheet2!$A$2,仕訳日記帳!$N470&gt;=Sheet2!$B$2),仕訳日記帳!G470,IF(AND(OR($A470=Sheet2!$A$3,$A470=Sheet2!$A$4,$A470=Sheet2!$A$5,$A470=Sheet2!$A$6,$A470=Sheet2!$A$7,$A470=Sheet2!$A$9),仕訳日記帳!$N470&gt;=Sheet2!$B$3),仕訳日記帳!G470,IF(AND($A470=Sheet2!$A$8,仕訳日記帳!$N470&gt;=Sheet2!$B$8),仕訳日記帳!G470,IF(AND(OR($A470=Sheet2!$A$10,$A470=Sheet2!$A$11,$A470=Sheet2!$A$12,$A470=Sheet2!$A$13,$A470=Sheet2!$A$14,$A470=Sheet2!$A$15,$A470=Sheet2!$A$16,$A470=Sheet2!$A$17),Sheet2!$B$9&lt;=仕訳日記帳!$N470&lt;Sheet2!$C$10),仕訳日記帳!G470,""))))</f>
        <v/>
      </c>
      <c r="G470" t="str">
        <f>IF(OR(A470=Sheet2!$A$2,A470=Sheet2!$A$3,A470=Sheet2!$A$4,A470=Sheet2!$A$5,A470=Sheet2!$A$6,A470=Sheet2!$A$7,A470=Sheet2!$A$8,A470=Sheet2!$A$9,A470=Sheet2!$A$10,A470=Sheet2!$A$11,A470=Sheet2!$A$12,$A$2=Sheet2!$A$13,A470=Sheet2!$A$14,$A$2=Sheet2!$A$15,$A$2=Sheet2!$A$16,A470=Sheet2!$A$17),"該当","")</f>
        <v/>
      </c>
      <c r="H470" t="str">
        <f>IF(OR(A470="",G470=""),"",COUNTIF($G$2:G470,"該当"))</f>
        <v/>
      </c>
    </row>
    <row r="471" spans="1:8">
      <c r="A471" t="str">
        <f>IF(AND(仕訳日記帳!D471=Sheet2!$A$2,仕訳日記帳!$N471&gt;=Sheet2!$B$2),仕訳日記帳!D471,IF(AND(OR(仕訳日記帳!D471=Sheet2!$A$3,仕訳日記帳!D471=Sheet2!$A$4,仕訳日記帳!D471=Sheet2!$A$5,仕訳日記帳!D471=Sheet2!$A$6,仕訳日記帳!D471=Sheet2!$A$7,仕訳日記帳!D471=Sheet2!$A$9),仕訳日記帳!$N471&gt;=Sheet2!$B$3),仕訳日記帳!D471,IF(AND(仕訳日記帳!D471=Sheet2!$A$8,仕訳日記帳!$N471&gt;=Sheet2!$B$8),仕訳日記帳!D471,IF(AND(OR(仕訳日記帳!D471=Sheet2!$A$10,仕訳日記帳!D471=Sheet2!$A$11,仕訳日記帳!D471=Sheet2!$A$12,仕訳日記帳!D471=Sheet2!$A$13,仕訳日記帳!D471=Sheet2!$A$14,仕訳日記帳!D471=Sheet2!$A$15,仕訳日記帳!D471=Sheet2!$A$16,仕訳日記帳!D471=Sheet2!$A$17),Sheet2!$B$9&lt;=仕訳日記帳!$N471&lt;Sheet2!$C$10),仕訳日記帳!D471,""))))</f>
        <v/>
      </c>
      <c r="B471" s="263" t="str">
        <f>IF(AND($A471=Sheet2!$A$2,仕訳日記帳!$N471&gt;=Sheet2!$B$2),仕訳日記帳!A471,IF(AND(OR($A471=Sheet2!$A$3,$A471=Sheet2!$A$4,$A471=Sheet2!$A$5,$A471=Sheet2!$A$6,$A471=Sheet2!$A$7,$A471=Sheet2!$A$9),仕訳日記帳!$N471&gt;=Sheet2!$B$3),仕訳日記帳!A471,IF(AND($A471=Sheet2!$A$8,仕訳日記帳!$N471&gt;=Sheet2!$B$8),仕訳日記帳!A471,IF(AND(OR($A471=Sheet2!$A$10,$A471=Sheet2!$A$11,$A471=Sheet2!$A$12,$A471=Sheet2!$A$13,$A471=Sheet2!$A$14,$A471=Sheet2!$A$15,$A471=Sheet2!$A$16,$A471=Sheet2!$A$17),Sheet2!$B$9&lt;=仕訳日記帳!$N471&lt;Sheet2!$C$10),仕訳日記帳!A471,""))))</f>
        <v/>
      </c>
      <c r="C471" t="str">
        <f>IF(AND($A471=Sheet2!$A$2,仕訳日記帳!$N471&gt;=Sheet2!$B$2),仕訳日記帳!B471,IF(AND(OR($A471=Sheet2!$A$3,$A471=Sheet2!$A$4,$A471=Sheet2!$A$5,$A471=Sheet2!$A$6,$A471=Sheet2!$A$7,$A471=Sheet2!$A$9),仕訳日記帳!$N471&gt;=Sheet2!$B$3),仕訳日記帳!B471,IF(AND($A471=Sheet2!$A$8,仕訳日記帳!$N471&gt;=Sheet2!$B$8),仕訳日記帳!B471,IF(AND(OR($A471=Sheet2!$A$10,$A471=Sheet2!$A$11,$A471=Sheet2!$A$12,$A471=Sheet2!$A$13,$A471=Sheet2!$A$14,$A471=Sheet2!$A$15,$A471=Sheet2!$A$16,$A471=Sheet2!$A$17),Sheet2!$B$9&lt;=仕訳日記帳!$N471&lt;Sheet2!$C$10),仕訳日記帳!B471,""))))</f>
        <v/>
      </c>
      <c r="D471" s="265" t="str">
        <f>IF(AND($A471=Sheet2!$A$2,仕訳日記帳!$N471&gt;=Sheet2!$B$2),仕訳日記帳!N471,IF(AND(OR($A471=Sheet2!$A$3,$A471=Sheet2!$A$4,$A471=Sheet2!$A$5,$A471=Sheet2!$A$6,$A471=Sheet2!$A$7,$A471=Sheet2!$A$9),仕訳日記帳!$N471&gt;=Sheet2!$B$3),仕訳日記帳!N471,IF(AND($A471=Sheet2!$A$8,仕訳日記帳!$N471&gt;=Sheet2!$B$8),仕訳日記帳!N471,IF(AND(OR($A471=Sheet2!$A$10,$A471=Sheet2!$A$11,$A471=Sheet2!$A$12,$A471=Sheet2!$A$13,$A471=Sheet2!$A$14,$A471=Sheet2!$A$15,$A471=Sheet2!$A$16,$A471=Sheet2!$A$17),Sheet2!$B$9&lt;=仕訳日記帳!$N471&lt;Sheet2!$C$10),仕訳日記帳!N471,""))))</f>
        <v/>
      </c>
      <c r="E471" s="263" t="str">
        <f>IF(AND($A471=Sheet2!$A$2,仕訳日記帳!$N471&gt;=Sheet2!$B$2),仕訳日記帳!G471,IF(AND(OR($A471=Sheet2!$A$3,$A471=Sheet2!$A$4,$A471=Sheet2!$A$5,$A471=Sheet2!$A$6,$A471=Sheet2!$A$7,$A471=Sheet2!$A$9),仕訳日記帳!$N471&gt;=Sheet2!$B$3),仕訳日記帳!G471,IF(AND($A471=Sheet2!$A$8,仕訳日記帳!$N471&gt;=Sheet2!$B$8),仕訳日記帳!G471,IF(AND(OR($A471=Sheet2!$A$10,$A471=Sheet2!$A$11,$A471=Sheet2!$A$12,$A471=Sheet2!$A$13,$A471=Sheet2!$A$14,$A471=Sheet2!$A$15,$A471=Sheet2!$A$16,$A471=Sheet2!$A$17),Sheet2!$B$9&lt;=仕訳日記帳!$N471&lt;Sheet2!$C$10),仕訳日記帳!G471,""))))</f>
        <v/>
      </c>
      <c r="G471" t="str">
        <f>IF(OR(A471=Sheet2!$A$2,A471=Sheet2!$A$3,A471=Sheet2!$A$4,A471=Sheet2!$A$5,A471=Sheet2!$A$6,A471=Sheet2!$A$7,A471=Sheet2!$A$8,A471=Sheet2!$A$9,A471=Sheet2!$A$10,A471=Sheet2!$A$11,A471=Sheet2!$A$12,$A$2=Sheet2!$A$13,A471=Sheet2!$A$14,$A$2=Sheet2!$A$15,$A$2=Sheet2!$A$16,A471=Sheet2!$A$17),"該当","")</f>
        <v/>
      </c>
      <c r="H471" t="str">
        <f>IF(OR(A471="",G471=""),"",COUNTIF($G$2:G471,"該当"))</f>
        <v/>
      </c>
    </row>
    <row r="472" spans="1:8">
      <c r="A472" t="str">
        <f>IF(AND(仕訳日記帳!D472=Sheet2!$A$2,仕訳日記帳!$N472&gt;=Sheet2!$B$2),仕訳日記帳!D472,IF(AND(OR(仕訳日記帳!D472=Sheet2!$A$3,仕訳日記帳!D472=Sheet2!$A$4,仕訳日記帳!D472=Sheet2!$A$5,仕訳日記帳!D472=Sheet2!$A$6,仕訳日記帳!D472=Sheet2!$A$7,仕訳日記帳!D472=Sheet2!$A$9),仕訳日記帳!$N472&gt;=Sheet2!$B$3),仕訳日記帳!D472,IF(AND(仕訳日記帳!D472=Sheet2!$A$8,仕訳日記帳!$N472&gt;=Sheet2!$B$8),仕訳日記帳!D472,IF(AND(OR(仕訳日記帳!D472=Sheet2!$A$10,仕訳日記帳!D472=Sheet2!$A$11,仕訳日記帳!D472=Sheet2!$A$12,仕訳日記帳!D472=Sheet2!$A$13,仕訳日記帳!D472=Sheet2!$A$14,仕訳日記帳!D472=Sheet2!$A$15,仕訳日記帳!D472=Sheet2!$A$16,仕訳日記帳!D472=Sheet2!$A$17),Sheet2!$B$9&lt;=仕訳日記帳!$N472&lt;Sheet2!$C$10),仕訳日記帳!D472,""))))</f>
        <v/>
      </c>
      <c r="B472" s="263" t="str">
        <f>IF(AND($A472=Sheet2!$A$2,仕訳日記帳!$N472&gt;=Sheet2!$B$2),仕訳日記帳!A472,IF(AND(OR($A472=Sheet2!$A$3,$A472=Sheet2!$A$4,$A472=Sheet2!$A$5,$A472=Sheet2!$A$6,$A472=Sheet2!$A$7,$A472=Sheet2!$A$9),仕訳日記帳!$N472&gt;=Sheet2!$B$3),仕訳日記帳!A472,IF(AND($A472=Sheet2!$A$8,仕訳日記帳!$N472&gt;=Sheet2!$B$8),仕訳日記帳!A472,IF(AND(OR($A472=Sheet2!$A$10,$A472=Sheet2!$A$11,$A472=Sheet2!$A$12,$A472=Sheet2!$A$13,$A472=Sheet2!$A$14,$A472=Sheet2!$A$15,$A472=Sheet2!$A$16,$A472=Sheet2!$A$17),Sheet2!$B$9&lt;=仕訳日記帳!$N472&lt;Sheet2!$C$10),仕訳日記帳!A472,""))))</f>
        <v/>
      </c>
      <c r="C472" t="str">
        <f>IF(AND($A472=Sheet2!$A$2,仕訳日記帳!$N472&gt;=Sheet2!$B$2),仕訳日記帳!B472,IF(AND(OR($A472=Sheet2!$A$3,$A472=Sheet2!$A$4,$A472=Sheet2!$A$5,$A472=Sheet2!$A$6,$A472=Sheet2!$A$7,$A472=Sheet2!$A$9),仕訳日記帳!$N472&gt;=Sheet2!$B$3),仕訳日記帳!B472,IF(AND($A472=Sheet2!$A$8,仕訳日記帳!$N472&gt;=Sheet2!$B$8),仕訳日記帳!B472,IF(AND(OR($A472=Sheet2!$A$10,$A472=Sheet2!$A$11,$A472=Sheet2!$A$12,$A472=Sheet2!$A$13,$A472=Sheet2!$A$14,$A472=Sheet2!$A$15,$A472=Sheet2!$A$16,$A472=Sheet2!$A$17),Sheet2!$B$9&lt;=仕訳日記帳!$N472&lt;Sheet2!$C$10),仕訳日記帳!B472,""))))</f>
        <v/>
      </c>
      <c r="D472" s="265" t="str">
        <f>IF(AND($A472=Sheet2!$A$2,仕訳日記帳!$N472&gt;=Sheet2!$B$2),仕訳日記帳!N472,IF(AND(OR($A472=Sheet2!$A$3,$A472=Sheet2!$A$4,$A472=Sheet2!$A$5,$A472=Sheet2!$A$6,$A472=Sheet2!$A$7,$A472=Sheet2!$A$9),仕訳日記帳!$N472&gt;=Sheet2!$B$3),仕訳日記帳!N472,IF(AND($A472=Sheet2!$A$8,仕訳日記帳!$N472&gt;=Sheet2!$B$8),仕訳日記帳!N472,IF(AND(OR($A472=Sheet2!$A$10,$A472=Sheet2!$A$11,$A472=Sheet2!$A$12,$A472=Sheet2!$A$13,$A472=Sheet2!$A$14,$A472=Sheet2!$A$15,$A472=Sheet2!$A$16,$A472=Sheet2!$A$17),Sheet2!$B$9&lt;=仕訳日記帳!$N472&lt;Sheet2!$C$10),仕訳日記帳!N472,""))))</f>
        <v/>
      </c>
      <c r="E472" s="263" t="str">
        <f>IF(AND($A472=Sheet2!$A$2,仕訳日記帳!$N472&gt;=Sheet2!$B$2),仕訳日記帳!G472,IF(AND(OR($A472=Sheet2!$A$3,$A472=Sheet2!$A$4,$A472=Sheet2!$A$5,$A472=Sheet2!$A$6,$A472=Sheet2!$A$7,$A472=Sheet2!$A$9),仕訳日記帳!$N472&gt;=Sheet2!$B$3),仕訳日記帳!G472,IF(AND($A472=Sheet2!$A$8,仕訳日記帳!$N472&gt;=Sheet2!$B$8),仕訳日記帳!G472,IF(AND(OR($A472=Sheet2!$A$10,$A472=Sheet2!$A$11,$A472=Sheet2!$A$12,$A472=Sheet2!$A$13,$A472=Sheet2!$A$14,$A472=Sheet2!$A$15,$A472=Sheet2!$A$16,$A472=Sheet2!$A$17),Sheet2!$B$9&lt;=仕訳日記帳!$N472&lt;Sheet2!$C$10),仕訳日記帳!G472,""))))</f>
        <v/>
      </c>
      <c r="G472" t="str">
        <f>IF(OR(A472=Sheet2!$A$2,A472=Sheet2!$A$3,A472=Sheet2!$A$4,A472=Sheet2!$A$5,A472=Sheet2!$A$6,A472=Sheet2!$A$7,A472=Sheet2!$A$8,A472=Sheet2!$A$9,A472=Sheet2!$A$10,A472=Sheet2!$A$11,A472=Sheet2!$A$12,$A$2=Sheet2!$A$13,A472=Sheet2!$A$14,$A$2=Sheet2!$A$15,$A$2=Sheet2!$A$16,A472=Sheet2!$A$17),"該当","")</f>
        <v/>
      </c>
      <c r="H472" t="str">
        <f>IF(OR(A472="",G472=""),"",COUNTIF($G$2:G472,"該当"))</f>
        <v/>
      </c>
    </row>
    <row r="473" spans="1:8">
      <c r="A473" t="str">
        <f>IF(AND(仕訳日記帳!D473=Sheet2!$A$2,仕訳日記帳!$N473&gt;=Sheet2!$B$2),仕訳日記帳!D473,IF(AND(OR(仕訳日記帳!D473=Sheet2!$A$3,仕訳日記帳!D473=Sheet2!$A$4,仕訳日記帳!D473=Sheet2!$A$5,仕訳日記帳!D473=Sheet2!$A$6,仕訳日記帳!D473=Sheet2!$A$7,仕訳日記帳!D473=Sheet2!$A$9),仕訳日記帳!$N473&gt;=Sheet2!$B$3),仕訳日記帳!D473,IF(AND(仕訳日記帳!D473=Sheet2!$A$8,仕訳日記帳!$N473&gt;=Sheet2!$B$8),仕訳日記帳!D473,IF(AND(OR(仕訳日記帳!D473=Sheet2!$A$10,仕訳日記帳!D473=Sheet2!$A$11,仕訳日記帳!D473=Sheet2!$A$12,仕訳日記帳!D473=Sheet2!$A$13,仕訳日記帳!D473=Sheet2!$A$14,仕訳日記帳!D473=Sheet2!$A$15,仕訳日記帳!D473=Sheet2!$A$16,仕訳日記帳!D473=Sheet2!$A$17),Sheet2!$B$9&lt;=仕訳日記帳!$N473&lt;Sheet2!$C$10),仕訳日記帳!D473,""))))</f>
        <v/>
      </c>
      <c r="B473" s="263" t="str">
        <f>IF(AND($A473=Sheet2!$A$2,仕訳日記帳!$N473&gt;=Sheet2!$B$2),仕訳日記帳!A473,IF(AND(OR($A473=Sheet2!$A$3,$A473=Sheet2!$A$4,$A473=Sheet2!$A$5,$A473=Sheet2!$A$6,$A473=Sheet2!$A$7,$A473=Sheet2!$A$9),仕訳日記帳!$N473&gt;=Sheet2!$B$3),仕訳日記帳!A473,IF(AND($A473=Sheet2!$A$8,仕訳日記帳!$N473&gt;=Sheet2!$B$8),仕訳日記帳!A473,IF(AND(OR($A473=Sheet2!$A$10,$A473=Sheet2!$A$11,$A473=Sheet2!$A$12,$A473=Sheet2!$A$13,$A473=Sheet2!$A$14,$A473=Sheet2!$A$15,$A473=Sheet2!$A$16,$A473=Sheet2!$A$17),Sheet2!$B$9&lt;=仕訳日記帳!$N473&lt;Sheet2!$C$10),仕訳日記帳!A473,""))))</f>
        <v/>
      </c>
      <c r="C473" t="str">
        <f>IF(AND($A473=Sheet2!$A$2,仕訳日記帳!$N473&gt;=Sheet2!$B$2),仕訳日記帳!B473,IF(AND(OR($A473=Sheet2!$A$3,$A473=Sheet2!$A$4,$A473=Sheet2!$A$5,$A473=Sheet2!$A$6,$A473=Sheet2!$A$7,$A473=Sheet2!$A$9),仕訳日記帳!$N473&gt;=Sheet2!$B$3),仕訳日記帳!B473,IF(AND($A473=Sheet2!$A$8,仕訳日記帳!$N473&gt;=Sheet2!$B$8),仕訳日記帳!B473,IF(AND(OR($A473=Sheet2!$A$10,$A473=Sheet2!$A$11,$A473=Sheet2!$A$12,$A473=Sheet2!$A$13,$A473=Sheet2!$A$14,$A473=Sheet2!$A$15,$A473=Sheet2!$A$16,$A473=Sheet2!$A$17),Sheet2!$B$9&lt;=仕訳日記帳!$N473&lt;Sheet2!$C$10),仕訳日記帳!B473,""))))</f>
        <v/>
      </c>
      <c r="D473" s="265" t="str">
        <f>IF(AND($A473=Sheet2!$A$2,仕訳日記帳!$N473&gt;=Sheet2!$B$2),仕訳日記帳!N473,IF(AND(OR($A473=Sheet2!$A$3,$A473=Sheet2!$A$4,$A473=Sheet2!$A$5,$A473=Sheet2!$A$6,$A473=Sheet2!$A$7,$A473=Sheet2!$A$9),仕訳日記帳!$N473&gt;=Sheet2!$B$3),仕訳日記帳!N473,IF(AND($A473=Sheet2!$A$8,仕訳日記帳!$N473&gt;=Sheet2!$B$8),仕訳日記帳!N473,IF(AND(OR($A473=Sheet2!$A$10,$A473=Sheet2!$A$11,$A473=Sheet2!$A$12,$A473=Sheet2!$A$13,$A473=Sheet2!$A$14,$A473=Sheet2!$A$15,$A473=Sheet2!$A$16,$A473=Sheet2!$A$17),Sheet2!$B$9&lt;=仕訳日記帳!$N473&lt;Sheet2!$C$10),仕訳日記帳!N473,""))))</f>
        <v/>
      </c>
      <c r="E473" s="263" t="str">
        <f>IF(AND($A473=Sheet2!$A$2,仕訳日記帳!$N473&gt;=Sheet2!$B$2),仕訳日記帳!G473,IF(AND(OR($A473=Sheet2!$A$3,$A473=Sheet2!$A$4,$A473=Sheet2!$A$5,$A473=Sheet2!$A$6,$A473=Sheet2!$A$7,$A473=Sheet2!$A$9),仕訳日記帳!$N473&gt;=Sheet2!$B$3),仕訳日記帳!G473,IF(AND($A473=Sheet2!$A$8,仕訳日記帳!$N473&gt;=Sheet2!$B$8),仕訳日記帳!G473,IF(AND(OR($A473=Sheet2!$A$10,$A473=Sheet2!$A$11,$A473=Sheet2!$A$12,$A473=Sheet2!$A$13,$A473=Sheet2!$A$14,$A473=Sheet2!$A$15,$A473=Sheet2!$A$16,$A473=Sheet2!$A$17),Sheet2!$B$9&lt;=仕訳日記帳!$N473&lt;Sheet2!$C$10),仕訳日記帳!G473,""))))</f>
        <v/>
      </c>
      <c r="G473" t="str">
        <f>IF(OR(A473=Sheet2!$A$2,A473=Sheet2!$A$3,A473=Sheet2!$A$4,A473=Sheet2!$A$5,A473=Sheet2!$A$6,A473=Sheet2!$A$7,A473=Sheet2!$A$8,A473=Sheet2!$A$9,A473=Sheet2!$A$10,A473=Sheet2!$A$11,A473=Sheet2!$A$12,$A$2=Sheet2!$A$13,A473=Sheet2!$A$14,$A$2=Sheet2!$A$15,$A$2=Sheet2!$A$16,A473=Sheet2!$A$17),"該当","")</f>
        <v/>
      </c>
      <c r="H473" t="str">
        <f>IF(OR(A473="",G473=""),"",COUNTIF($G$2:G473,"該当"))</f>
        <v/>
      </c>
    </row>
    <row r="474" spans="1:8">
      <c r="A474" t="str">
        <f>IF(AND(仕訳日記帳!D474=Sheet2!$A$2,仕訳日記帳!$N474&gt;=Sheet2!$B$2),仕訳日記帳!D474,IF(AND(OR(仕訳日記帳!D474=Sheet2!$A$3,仕訳日記帳!D474=Sheet2!$A$4,仕訳日記帳!D474=Sheet2!$A$5,仕訳日記帳!D474=Sheet2!$A$6,仕訳日記帳!D474=Sheet2!$A$7,仕訳日記帳!D474=Sheet2!$A$9),仕訳日記帳!$N474&gt;=Sheet2!$B$3),仕訳日記帳!D474,IF(AND(仕訳日記帳!D474=Sheet2!$A$8,仕訳日記帳!$N474&gt;=Sheet2!$B$8),仕訳日記帳!D474,IF(AND(OR(仕訳日記帳!D474=Sheet2!$A$10,仕訳日記帳!D474=Sheet2!$A$11,仕訳日記帳!D474=Sheet2!$A$12,仕訳日記帳!D474=Sheet2!$A$13,仕訳日記帳!D474=Sheet2!$A$14,仕訳日記帳!D474=Sheet2!$A$15,仕訳日記帳!D474=Sheet2!$A$16,仕訳日記帳!D474=Sheet2!$A$17),Sheet2!$B$9&lt;=仕訳日記帳!$N474&lt;Sheet2!$C$10),仕訳日記帳!D474,""))))</f>
        <v/>
      </c>
      <c r="B474" s="263" t="str">
        <f>IF(AND($A474=Sheet2!$A$2,仕訳日記帳!$N474&gt;=Sheet2!$B$2),仕訳日記帳!A474,IF(AND(OR($A474=Sheet2!$A$3,$A474=Sheet2!$A$4,$A474=Sheet2!$A$5,$A474=Sheet2!$A$6,$A474=Sheet2!$A$7,$A474=Sheet2!$A$9),仕訳日記帳!$N474&gt;=Sheet2!$B$3),仕訳日記帳!A474,IF(AND($A474=Sheet2!$A$8,仕訳日記帳!$N474&gt;=Sheet2!$B$8),仕訳日記帳!A474,IF(AND(OR($A474=Sheet2!$A$10,$A474=Sheet2!$A$11,$A474=Sheet2!$A$12,$A474=Sheet2!$A$13,$A474=Sheet2!$A$14,$A474=Sheet2!$A$15,$A474=Sheet2!$A$16,$A474=Sheet2!$A$17),Sheet2!$B$9&lt;=仕訳日記帳!$N474&lt;Sheet2!$C$10),仕訳日記帳!A474,""))))</f>
        <v/>
      </c>
      <c r="C474" t="str">
        <f>IF(AND($A474=Sheet2!$A$2,仕訳日記帳!$N474&gt;=Sheet2!$B$2),仕訳日記帳!B474,IF(AND(OR($A474=Sheet2!$A$3,$A474=Sheet2!$A$4,$A474=Sheet2!$A$5,$A474=Sheet2!$A$6,$A474=Sheet2!$A$7,$A474=Sheet2!$A$9),仕訳日記帳!$N474&gt;=Sheet2!$B$3),仕訳日記帳!B474,IF(AND($A474=Sheet2!$A$8,仕訳日記帳!$N474&gt;=Sheet2!$B$8),仕訳日記帳!B474,IF(AND(OR($A474=Sheet2!$A$10,$A474=Sheet2!$A$11,$A474=Sheet2!$A$12,$A474=Sheet2!$A$13,$A474=Sheet2!$A$14,$A474=Sheet2!$A$15,$A474=Sheet2!$A$16,$A474=Sheet2!$A$17),Sheet2!$B$9&lt;=仕訳日記帳!$N474&lt;Sheet2!$C$10),仕訳日記帳!B474,""))))</f>
        <v/>
      </c>
      <c r="D474" s="265" t="str">
        <f>IF(AND($A474=Sheet2!$A$2,仕訳日記帳!$N474&gt;=Sheet2!$B$2),仕訳日記帳!N474,IF(AND(OR($A474=Sheet2!$A$3,$A474=Sheet2!$A$4,$A474=Sheet2!$A$5,$A474=Sheet2!$A$6,$A474=Sheet2!$A$7,$A474=Sheet2!$A$9),仕訳日記帳!$N474&gt;=Sheet2!$B$3),仕訳日記帳!N474,IF(AND($A474=Sheet2!$A$8,仕訳日記帳!$N474&gt;=Sheet2!$B$8),仕訳日記帳!N474,IF(AND(OR($A474=Sheet2!$A$10,$A474=Sheet2!$A$11,$A474=Sheet2!$A$12,$A474=Sheet2!$A$13,$A474=Sheet2!$A$14,$A474=Sheet2!$A$15,$A474=Sheet2!$A$16,$A474=Sheet2!$A$17),Sheet2!$B$9&lt;=仕訳日記帳!$N474&lt;Sheet2!$C$10),仕訳日記帳!N474,""))))</f>
        <v/>
      </c>
      <c r="E474" s="263" t="str">
        <f>IF(AND($A474=Sheet2!$A$2,仕訳日記帳!$N474&gt;=Sheet2!$B$2),仕訳日記帳!G474,IF(AND(OR($A474=Sheet2!$A$3,$A474=Sheet2!$A$4,$A474=Sheet2!$A$5,$A474=Sheet2!$A$6,$A474=Sheet2!$A$7,$A474=Sheet2!$A$9),仕訳日記帳!$N474&gt;=Sheet2!$B$3),仕訳日記帳!G474,IF(AND($A474=Sheet2!$A$8,仕訳日記帳!$N474&gt;=Sheet2!$B$8),仕訳日記帳!G474,IF(AND(OR($A474=Sheet2!$A$10,$A474=Sheet2!$A$11,$A474=Sheet2!$A$12,$A474=Sheet2!$A$13,$A474=Sheet2!$A$14,$A474=Sheet2!$A$15,$A474=Sheet2!$A$16,$A474=Sheet2!$A$17),Sheet2!$B$9&lt;=仕訳日記帳!$N474&lt;Sheet2!$C$10),仕訳日記帳!G474,""))))</f>
        <v/>
      </c>
      <c r="G474" t="str">
        <f>IF(OR(A474=Sheet2!$A$2,A474=Sheet2!$A$3,A474=Sheet2!$A$4,A474=Sheet2!$A$5,A474=Sheet2!$A$6,A474=Sheet2!$A$7,A474=Sheet2!$A$8,A474=Sheet2!$A$9,A474=Sheet2!$A$10,A474=Sheet2!$A$11,A474=Sheet2!$A$12,$A$2=Sheet2!$A$13,A474=Sheet2!$A$14,$A$2=Sheet2!$A$15,$A$2=Sheet2!$A$16,A474=Sheet2!$A$17),"該当","")</f>
        <v/>
      </c>
      <c r="H474" t="str">
        <f>IF(OR(A474="",G474=""),"",COUNTIF($G$2:G474,"該当"))</f>
        <v/>
      </c>
    </row>
    <row r="475" spans="1:8">
      <c r="A475" t="str">
        <f>IF(AND(仕訳日記帳!D475=Sheet2!$A$2,仕訳日記帳!$N475&gt;=Sheet2!$B$2),仕訳日記帳!D475,IF(AND(OR(仕訳日記帳!D475=Sheet2!$A$3,仕訳日記帳!D475=Sheet2!$A$4,仕訳日記帳!D475=Sheet2!$A$5,仕訳日記帳!D475=Sheet2!$A$6,仕訳日記帳!D475=Sheet2!$A$7,仕訳日記帳!D475=Sheet2!$A$9),仕訳日記帳!$N475&gt;=Sheet2!$B$3),仕訳日記帳!D475,IF(AND(仕訳日記帳!D475=Sheet2!$A$8,仕訳日記帳!$N475&gt;=Sheet2!$B$8),仕訳日記帳!D475,IF(AND(OR(仕訳日記帳!D475=Sheet2!$A$10,仕訳日記帳!D475=Sheet2!$A$11,仕訳日記帳!D475=Sheet2!$A$12,仕訳日記帳!D475=Sheet2!$A$13,仕訳日記帳!D475=Sheet2!$A$14,仕訳日記帳!D475=Sheet2!$A$15,仕訳日記帳!D475=Sheet2!$A$16,仕訳日記帳!D475=Sheet2!$A$17),Sheet2!$B$9&lt;=仕訳日記帳!$N475&lt;Sheet2!$C$10),仕訳日記帳!D475,""))))</f>
        <v/>
      </c>
      <c r="B475" s="263" t="str">
        <f>IF(AND($A475=Sheet2!$A$2,仕訳日記帳!$N475&gt;=Sheet2!$B$2),仕訳日記帳!A475,IF(AND(OR($A475=Sheet2!$A$3,$A475=Sheet2!$A$4,$A475=Sheet2!$A$5,$A475=Sheet2!$A$6,$A475=Sheet2!$A$7,$A475=Sheet2!$A$9),仕訳日記帳!$N475&gt;=Sheet2!$B$3),仕訳日記帳!A475,IF(AND($A475=Sheet2!$A$8,仕訳日記帳!$N475&gt;=Sheet2!$B$8),仕訳日記帳!A475,IF(AND(OR($A475=Sheet2!$A$10,$A475=Sheet2!$A$11,$A475=Sheet2!$A$12,$A475=Sheet2!$A$13,$A475=Sheet2!$A$14,$A475=Sheet2!$A$15,$A475=Sheet2!$A$16,$A475=Sheet2!$A$17),Sheet2!$B$9&lt;=仕訳日記帳!$N475&lt;Sheet2!$C$10),仕訳日記帳!A475,""))))</f>
        <v/>
      </c>
      <c r="C475" t="str">
        <f>IF(AND($A475=Sheet2!$A$2,仕訳日記帳!$N475&gt;=Sheet2!$B$2),仕訳日記帳!B475,IF(AND(OR($A475=Sheet2!$A$3,$A475=Sheet2!$A$4,$A475=Sheet2!$A$5,$A475=Sheet2!$A$6,$A475=Sheet2!$A$7,$A475=Sheet2!$A$9),仕訳日記帳!$N475&gt;=Sheet2!$B$3),仕訳日記帳!B475,IF(AND($A475=Sheet2!$A$8,仕訳日記帳!$N475&gt;=Sheet2!$B$8),仕訳日記帳!B475,IF(AND(OR($A475=Sheet2!$A$10,$A475=Sheet2!$A$11,$A475=Sheet2!$A$12,$A475=Sheet2!$A$13,$A475=Sheet2!$A$14,$A475=Sheet2!$A$15,$A475=Sheet2!$A$16,$A475=Sheet2!$A$17),Sheet2!$B$9&lt;=仕訳日記帳!$N475&lt;Sheet2!$C$10),仕訳日記帳!B475,""))))</f>
        <v/>
      </c>
      <c r="D475" s="265" t="str">
        <f>IF(AND($A475=Sheet2!$A$2,仕訳日記帳!$N475&gt;=Sheet2!$B$2),仕訳日記帳!N475,IF(AND(OR($A475=Sheet2!$A$3,$A475=Sheet2!$A$4,$A475=Sheet2!$A$5,$A475=Sheet2!$A$6,$A475=Sheet2!$A$7,$A475=Sheet2!$A$9),仕訳日記帳!$N475&gt;=Sheet2!$B$3),仕訳日記帳!N475,IF(AND($A475=Sheet2!$A$8,仕訳日記帳!$N475&gt;=Sheet2!$B$8),仕訳日記帳!N475,IF(AND(OR($A475=Sheet2!$A$10,$A475=Sheet2!$A$11,$A475=Sheet2!$A$12,$A475=Sheet2!$A$13,$A475=Sheet2!$A$14,$A475=Sheet2!$A$15,$A475=Sheet2!$A$16,$A475=Sheet2!$A$17),Sheet2!$B$9&lt;=仕訳日記帳!$N475&lt;Sheet2!$C$10),仕訳日記帳!N475,""))))</f>
        <v/>
      </c>
      <c r="E475" s="263" t="str">
        <f>IF(AND($A475=Sheet2!$A$2,仕訳日記帳!$N475&gt;=Sheet2!$B$2),仕訳日記帳!G475,IF(AND(OR($A475=Sheet2!$A$3,$A475=Sheet2!$A$4,$A475=Sheet2!$A$5,$A475=Sheet2!$A$6,$A475=Sheet2!$A$7,$A475=Sheet2!$A$9),仕訳日記帳!$N475&gt;=Sheet2!$B$3),仕訳日記帳!G475,IF(AND($A475=Sheet2!$A$8,仕訳日記帳!$N475&gt;=Sheet2!$B$8),仕訳日記帳!G475,IF(AND(OR($A475=Sheet2!$A$10,$A475=Sheet2!$A$11,$A475=Sheet2!$A$12,$A475=Sheet2!$A$13,$A475=Sheet2!$A$14,$A475=Sheet2!$A$15,$A475=Sheet2!$A$16,$A475=Sheet2!$A$17),Sheet2!$B$9&lt;=仕訳日記帳!$N475&lt;Sheet2!$C$10),仕訳日記帳!G475,""))))</f>
        <v/>
      </c>
      <c r="G475" t="str">
        <f>IF(OR(A475=Sheet2!$A$2,A475=Sheet2!$A$3,A475=Sheet2!$A$4,A475=Sheet2!$A$5,A475=Sheet2!$A$6,A475=Sheet2!$A$7,A475=Sheet2!$A$8,A475=Sheet2!$A$9,A475=Sheet2!$A$10,A475=Sheet2!$A$11,A475=Sheet2!$A$12,$A$2=Sheet2!$A$13,A475=Sheet2!$A$14,$A$2=Sheet2!$A$15,$A$2=Sheet2!$A$16,A475=Sheet2!$A$17),"該当","")</f>
        <v/>
      </c>
      <c r="H475" t="str">
        <f>IF(OR(A475="",G475=""),"",COUNTIF($G$2:G475,"該当"))</f>
        <v/>
      </c>
    </row>
    <row r="476" spans="1:8">
      <c r="A476" t="str">
        <f>IF(AND(仕訳日記帳!D476=Sheet2!$A$2,仕訳日記帳!$N476&gt;=Sheet2!$B$2),仕訳日記帳!D476,IF(AND(OR(仕訳日記帳!D476=Sheet2!$A$3,仕訳日記帳!D476=Sheet2!$A$4,仕訳日記帳!D476=Sheet2!$A$5,仕訳日記帳!D476=Sheet2!$A$6,仕訳日記帳!D476=Sheet2!$A$7,仕訳日記帳!D476=Sheet2!$A$9),仕訳日記帳!$N476&gt;=Sheet2!$B$3),仕訳日記帳!D476,IF(AND(仕訳日記帳!D476=Sheet2!$A$8,仕訳日記帳!$N476&gt;=Sheet2!$B$8),仕訳日記帳!D476,IF(AND(OR(仕訳日記帳!D476=Sheet2!$A$10,仕訳日記帳!D476=Sheet2!$A$11,仕訳日記帳!D476=Sheet2!$A$12,仕訳日記帳!D476=Sheet2!$A$13,仕訳日記帳!D476=Sheet2!$A$14,仕訳日記帳!D476=Sheet2!$A$15,仕訳日記帳!D476=Sheet2!$A$16,仕訳日記帳!D476=Sheet2!$A$17),Sheet2!$B$9&lt;=仕訳日記帳!$N476&lt;Sheet2!$C$10),仕訳日記帳!D476,""))))</f>
        <v/>
      </c>
      <c r="B476" s="263" t="str">
        <f>IF(AND($A476=Sheet2!$A$2,仕訳日記帳!$N476&gt;=Sheet2!$B$2),仕訳日記帳!A476,IF(AND(OR($A476=Sheet2!$A$3,$A476=Sheet2!$A$4,$A476=Sheet2!$A$5,$A476=Sheet2!$A$6,$A476=Sheet2!$A$7,$A476=Sheet2!$A$9),仕訳日記帳!$N476&gt;=Sheet2!$B$3),仕訳日記帳!A476,IF(AND($A476=Sheet2!$A$8,仕訳日記帳!$N476&gt;=Sheet2!$B$8),仕訳日記帳!A476,IF(AND(OR($A476=Sheet2!$A$10,$A476=Sheet2!$A$11,$A476=Sheet2!$A$12,$A476=Sheet2!$A$13,$A476=Sheet2!$A$14,$A476=Sheet2!$A$15,$A476=Sheet2!$A$16,$A476=Sheet2!$A$17),Sheet2!$B$9&lt;=仕訳日記帳!$N476&lt;Sheet2!$C$10),仕訳日記帳!A476,""))))</f>
        <v/>
      </c>
      <c r="C476" t="str">
        <f>IF(AND($A476=Sheet2!$A$2,仕訳日記帳!$N476&gt;=Sheet2!$B$2),仕訳日記帳!B476,IF(AND(OR($A476=Sheet2!$A$3,$A476=Sheet2!$A$4,$A476=Sheet2!$A$5,$A476=Sheet2!$A$6,$A476=Sheet2!$A$7,$A476=Sheet2!$A$9),仕訳日記帳!$N476&gt;=Sheet2!$B$3),仕訳日記帳!B476,IF(AND($A476=Sheet2!$A$8,仕訳日記帳!$N476&gt;=Sheet2!$B$8),仕訳日記帳!B476,IF(AND(OR($A476=Sheet2!$A$10,$A476=Sheet2!$A$11,$A476=Sheet2!$A$12,$A476=Sheet2!$A$13,$A476=Sheet2!$A$14,$A476=Sheet2!$A$15,$A476=Sheet2!$A$16,$A476=Sheet2!$A$17),Sheet2!$B$9&lt;=仕訳日記帳!$N476&lt;Sheet2!$C$10),仕訳日記帳!B476,""))))</f>
        <v/>
      </c>
      <c r="D476" s="265" t="str">
        <f>IF(AND($A476=Sheet2!$A$2,仕訳日記帳!$N476&gt;=Sheet2!$B$2),仕訳日記帳!N476,IF(AND(OR($A476=Sheet2!$A$3,$A476=Sheet2!$A$4,$A476=Sheet2!$A$5,$A476=Sheet2!$A$6,$A476=Sheet2!$A$7,$A476=Sheet2!$A$9),仕訳日記帳!$N476&gt;=Sheet2!$B$3),仕訳日記帳!N476,IF(AND($A476=Sheet2!$A$8,仕訳日記帳!$N476&gt;=Sheet2!$B$8),仕訳日記帳!N476,IF(AND(OR($A476=Sheet2!$A$10,$A476=Sheet2!$A$11,$A476=Sheet2!$A$12,$A476=Sheet2!$A$13,$A476=Sheet2!$A$14,$A476=Sheet2!$A$15,$A476=Sheet2!$A$16,$A476=Sheet2!$A$17),Sheet2!$B$9&lt;=仕訳日記帳!$N476&lt;Sheet2!$C$10),仕訳日記帳!N476,""))))</f>
        <v/>
      </c>
      <c r="E476" s="263" t="str">
        <f>IF(AND($A476=Sheet2!$A$2,仕訳日記帳!$N476&gt;=Sheet2!$B$2),仕訳日記帳!G476,IF(AND(OR($A476=Sheet2!$A$3,$A476=Sheet2!$A$4,$A476=Sheet2!$A$5,$A476=Sheet2!$A$6,$A476=Sheet2!$A$7,$A476=Sheet2!$A$9),仕訳日記帳!$N476&gt;=Sheet2!$B$3),仕訳日記帳!G476,IF(AND($A476=Sheet2!$A$8,仕訳日記帳!$N476&gt;=Sheet2!$B$8),仕訳日記帳!G476,IF(AND(OR($A476=Sheet2!$A$10,$A476=Sheet2!$A$11,$A476=Sheet2!$A$12,$A476=Sheet2!$A$13,$A476=Sheet2!$A$14,$A476=Sheet2!$A$15,$A476=Sheet2!$A$16,$A476=Sheet2!$A$17),Sheet2!$B$9&lt;=仕訳日記帳!$N476&lt;Sheet2!$C$10),仕訳日記帳!G476,""))))</f>
        <v/>
      </c>
      <c r="G476" t="str">
        <f>IF(OR(A476=Sheet2!$A$2,A476=Sheet2!$A$3,A476=Sheet2!$A$4,A476=Sheet2!$A$5,A476=Sheet2!$A$6,A476=Sheet2!$A$7,A476=Sheet2!$A$8,A476=Sheet2!$A$9,A476=Sheet2!$A$10,A476=Sheet2!$A$11,A476=Sheet2!$A$12,$A$2=Sheet2!$A$13,A476=Sheet2!$A$14,$A$2=Sheet2!$A$15,$A$2=Sheet2!$A$16,A476=Sheet2!$A$17),"該当","")</f>
        <v/>
      </c>
      <c r="H476" t="str">
        <f>IF(OR(A476="",G476=""),"",COUNTIF($G$2:G476,"該当"))</f>
        <v/>
      </c>
    </row>
    <row r="477" spans="1:8">
      <c r="A477" t="str">
        <f>IF(AND(仕訳日記帳!D477=Sheet2!$A$2,仕訳日記帳!$N477&gt;=Sheet2!$B$2),仕訳日記帳!D477,IF(AND(OR(仕訳日記帳!D477=Sheet2!$A$3,仕訳日記帳!D477=Sheet2!$A$4,仕訳日記帳!D477=Sheet2!$A$5,仕訳日記帳!D477=Sheet2!$A$6,仕訳日記帳!D477=Sheet2!$A$7,仕訳日記帳!D477=Sheet2!$A$9),仕訳日記帳!$N477&gt;=Sheet2!$B$3),仕訳日記帳!D477,IF(AND(仕訳日記帳!D477=Sheet2!$A$8,仕訳日記帳!$N477&gt;=Sheet2!$B$8),仕訳日記帳!D477,IF(AND(OR(仕訳日記帳!D477=Sheet2!$A$10,仕訳日記帳!D477=Sheet2!$A$11,仕訳日記帳!D477=Sheet2!$A$12,仕訳日記帳!D477=Sheet2!$A$13,仕訳日記帳!D477=Sheet2!$A$14,仕訳日記帳!D477=Sheet2!$A$15,仕訳日記帳!D477=Sheet2!$A$16,仕訳日記帳!D477=Sheet2!$A$17),Sheet2!$B$9&lt;=仕訳日記帳!$N477&lt;Sheet2!$C$10),仕訳日記帳!D477,""))))</f>
        <v/>
      </c>
      <c r="B477" s="263" t="str">
        <f>IF(AND($A477=Sheet2!$A$2,仕訳日記帳!$N477&gt;=Sheet2!$B$2),仕訳日記帳!A477,IF(AND(OR($A477=Sheet2!$A$3,$A477=Sheet2!$A$4,$A477=Sheet2!$A$5,$A477=Sheet2!$A$6,$A477=Sheet2!$A$7,$A477=Sheet2!$A$9),仕訳日記帳!$N477&gt;=Sheet2!$B$3),仕訳日記帳!A477,IF(AND($A477=Sheet2!$A$8,仕訳日記帳!$N477&gt;=Sheet2!$B$8),仕訳日記帳!A477,IF(AND(OR($A477=Sheet2!$A$10,$A477=Sheet2!$A$11,$A477=Sheet2!$A$12,$A477=Sheet2!$A$13,$A477=Sheet2!$A$14,$A477=Sheet2!$A$15,$A477=Sheet2!$A$16,$A477=Sheet2!$A$17),Sheet2!$B$9&lt;=仕訳日記帳!$N477&lt;Sheet2!$C$10),仕訳日記帳!A477,""))))</f>
        <v/>
      </c>
      <c r="C477" t="str">
        <f>IF(AND($A477=Sheet2!$A$2,仕訳日記帳!$N477&gt;=Sheet2!$B$2),仕訳日記帳!B477,IF(AND(OR($A477=Sheet2!$A$3,$A477=Sheet2!$A$4,$A477=Sheet2!$A$5,$A477=Sheet2!$A$6,$A477=Sheet2!$A$7,$A477=Sheet2!$A$9),仕訳日記帳!$N477&gt;=Sheet2!$B$3),仕訳日記帳!B477,IF(AND($A477=Sheet2!$A$8,仕訳日記帳!$N477&gt;=Sheet2!$B$8),仕訳日記帳!B477,IF(AND(OR($A477=Sheet2!$A$10,$A477=Sheet2!$A$11,$A477=Sheet2!$A$12,$A477=Sheet2!$A$13,$A477=Sheet2!$A$14,$A477=Sheet2!$A$15,$A477=Sheet2!$A$16,$A477=Sheet2!$A$17),Sheet2!$B$9&lt;=仕訳日記帳!$N477&lt;Sheet2!$C$10),仕訳日記帳!B477,""))))</f>
        <v/>
      </c>
      <c r="D477" s="265" t="str">
        <f>IF(AND($A477=Sheet2!$A$2,仕訳日記帳!$N477&gt;=Sheet2!$B$2),仕訳日記帳!N477,IF(AND(OR($A477=Sheet2!$A$3,$A477=Sheet2!$A$4,$A477=Sheet2!$A$5,$A477=Sheet2!$A$6,$A477=Sheet2!$A$7,$A477=Sheet2!$A$9),仕訳日記帳!$N477&gt;=Sheet2!$B$3),仕訳日記帳!N477,IF(AND($A477=Sheet2!$A$8,仕訳日記帳!$N477&gt;=Sheet2!$B$8),仕訳日記帳!N477,IF(AND(OR($A477=Sheet2!$A$10,$A477=Sheet2!$A$11,$A477=Sheet2!$A$12,$A477=Sheet2!$A$13,$A477=Sheet2!$A$14,$A477=Sheet2!$A$15,$A477=Sheet2!$A$16,$A477=Sheet2!$A$17),Sheet2!$B$9&lt;=仕訳日記帳!$N477&lt;Sheet2!$C$10),仕訳日記帳!N477,""))))</f>
        <v/>
      </c>
      <c r="E477" s="263" t="str">
        <f>IF(AND($A477=Sheet2!$A$2,仕訳日記帳!$N477&gt;=Sheet2!$B$2),仕訳日記帳!G477,IF(AND(OR($A477=Sheet2!$A$3,$A477=Sheet2!$A$4,$A477=Sheet2!$A$5,$A477=Sheet2!$A$6,$A477=Sheet2!$A$7,$A477=Sheet2!$A$9),仕訳日記帳!$N477&gt;=Sheet2!$B$3),仕訳日記帳!G477,IF(AND($A477=Sheet2!$A$8,仕訳日記帳!$N477&gt;=Sheet2!$B$8),仕訳日記帳!G477,IF(AND(OR($A477=Sheet2!$A$10,$A477=Sheet2!$A$11,$A477=Sheet2!$A$12,$A477=Sheet2!$A$13,$A477=Sheet2!$A$14,$A477=Sheet2!$A$15,$A477=Sheet2!$A$16,$A477=Sheet2!$A$17),Sheet2!$B$9&lt;=仕訳日記帳!$N477&lt;Sheet2!$C$10),仕訳日記帳!G477,""))))</f>
        <v/>
      </c>
      <c r="G477" t="str">
        <f>IF(OR(A477=Sheet2!$A$2,A477=Sheet2!$A$3,A477=Sheet2!$A$4,A477=Sheet2!$A$5,A477=Sheet2!$A$6,A477=Sheet2!$A$7,A477=Sheet2!$A$8,A477=Sheet2!$A$9,A477=Sheet2!$A$10,A477=Sheet2!$A$11,A477=Sheet2!$A$12,$A$2=Sheet2!$A$13,A477=Sheet2!$A$14,$A$2=Sheet2!$A$15,$A$2=Sheet2!$A$16,A477=Sheet2!$A$17),"該当","")</f>
        <v/>
      </c>
      <c r="H477" t="str">
        <f>IF(OR(A477="",G477=""),"",COUNTIF($G$2:G477,"該当"))</f>
        <v/>
      </c>
    </row>
    <row r="478" spans="1:8">
      <c r="A478" t="str">
        <f>IF(AND(仕訳日記帳!D478=Sheet2!$A$2,仕訳日記帳!$N478&gt;=Sheet2!$B$2),仕訳日記帳!D478,IF(AND(OR(仕訳日記帳!D478=Sheet2!$A$3,仕訳日記帳!D478=Sheet2!$A$4,仕訳日記帳!D478=Sheet2!$A$5,仕訳日記帳!D478=Sheet2!$A$6,仕訳日記帳!D478=Sheet2!$A$7,仕訳日記帳!D478=Sheet2!$A$9),仕訳日記帳!$N478&gt;=Sheet2!$B$3),仕訳日記帳!D478,IF(AND(仕訳日記帳!D478=Sheet2!$A$8,仕訳日記帳!$N478&gt;=Sheet2!$B$8),仕訳日記帳!D478,IF(AND(OR(仕訳日記帳!D478=Sheet2!$A$10,仕訳日記帳!D478=Sheet2!$A$11,仕訳日記帳!D478=Sheet2!$A$12,仕訳日記帳!D478=Sheet2!$A$13,仕訳日記帳!D478=Sheet2!$A$14,仕訳日記帳!D478=Sheet2!$A$15,仕訳日記帳!D478=Sheet2!$A$16,仕訳日記帳!D478=Sheet2!$A$17),Sheet2!$B$9&lt;=仕訳日記帳!$N478&lt;Sheet2!$C$10),仕訳日記帳!D478,""))))</f>
        <v/>
      </c>
      <c r="B478" s="263" t="str">
        <f>IF(AND($A478=Sheet2!$A$2,仕訳日記帳!$N478&gt;=Sheet2!$B$2),仕訳日記帳!A478,IF(AND(OR($A478=Sheet2!$A$3,$A478=Sheet2!$A$4,$A478=Sheet2!$A$5,$A478=Sheet2!$A$6,$A478=Sheet2!$A$7,$A478=Sheet2!$A$9),仕訳日記帳!$N478&gt;=Sheet2!$B$3),仕訳日記帳!A478,IF(AND($A478=Sheet2!$A$8,仕訳日記帳!$N478&gt;=Sheet2!$B$8),仕訳日記帳!A478,IF(AND(OR($A478=Sheet2!$A$10,$A478=Sheet2!$A$11,$A478=Sheet2!$A$12,$A478=Sheet2!$A$13,$A478=Sheet2!$A$14,$A478=Sheet2!$A$15,$A478=Sheet2!$A$16,$A478=Sheet2!$A$17),Sheet2!$B$9&lt;=仕訳日記帳!$N478&lt;Sheet2!$C$10),仕訳日記帳!A478,""))))</f>
        <v/>
      </c>
      <c r="C478" t="str">
        <f>IF(AND($A478=Sheet2!$A$2,仕訳日記帳!$N478&gt;=Sheet2!$B$2),仕訳日記帳!B478,IF(AND(OR($A478=Sheet2!$A$3,$A478=Sheet2!$A$4,$A478=Sheet2!$A$5,$A478=Sheet2!$A$6,$A478=Sheet2!$A$7,$A478=Sheet2!$A$9),仕訳日記帳!$N478&gt;=Sheet2!$B$3),仕訳日記帳!B478,IF(AND($A478=Sheet2!$A$8,仕訳日記帳!$N478&gt;=Sheet2!$B$8),仕訳日記帳!B478,IF(AND(OR($A478=Sheet2!$A$10,$A478=Sheet2!$A$11,$A478=Sheet2!$A$12,$A478=Sheet2!$A$13,$A478=Sheet2!$A$14,$A478=Sheet2!$A$15,$A478=Sheet2!$A$16,$A478=Sheet2!$A$17),Sheet2!$B$9&lt;=仕訳日記帳!$N478&lt;Sheet2!$C$10),仕訳日記帳!B478,""))))</f>
        <v/>
      </c>
      <c r="D478" s="265" t="str">
        <f>IF(AND($A478=Sheet2!$A$2,仕訳日記帳!$N478&gt;=Sheet2!$B$2),仕訳日記帳!N478,IF(AND(OR($A478=Sheet2!$A$3,$A478=Sheet2!$A$4,$A478=Sheet2!$A$5,$A478=Sheet2!$A$6,$A478=Sheet2!$A$7,$A478=Sheet2!$A$9),仕訳日記帳!$N478&gt;=Sheet2!$B$3),仕訳日記帳!N478,IF(AND($A478=Sheet2!$A$8,仕訳日記帳!$N478&gt;=Sheet2!$B$8),仕訳日記帳!N478,IF(AND(OR($A478=Sheet2!$A$10,$A478=Sheet2!$A$11,$A478=Sheet2!$A$12,$A478=Sheet2!$A$13,$A478=Sheet2!$A$14,$A478=Sheet2!$A$15,$A478=Sheet2!$A$16,$A478=Sheet2!$A$17),Sheet2!$B$9&lt;=仕訳日記帳!$N478&lt;Sheet2!$C$10),仕訳日記帳!N478,""))))</f>
        <v/>
      </c>
      <c r="E478" s="263" t="str">
        <f>IF(AND($A478=Sheet2!$A$2,仕訳日記帳!$N478&gt;=Sheet2!$B$2),仕訳日記帳!G478,IF(AND(OR($A478=Sheet2!$A$3,$A478=Sheet2!$A$4,$A478=Sheet2!$A$5,$A478=Sheet2!$A$6,$A478=Sheet2!$A$7,$A478=Sheet2!$A$9),仕訳日記帳!$N478&gt;=Sheet2!$B$3),仕訳日記帳!G478,IF(AND($A478=Sheet2!$A$8,仕訳日記帳!$N478&gt;=Sheet2!$B$8),仕訳日記帳!G478,IF(AND(OR($A478=Sheet2!$A$10,$A478=Sheet2!$A$11,$A478=Sheet2!$A$12,$A478=Sheet2!$A$13,$A478=Sheet2!$A$14,$A478=Sheet2!$A$15,$A478=Sheet2!$A$16,$A478=Sheet2!$A$17),Sheet2!$B$9&lt;=仕訳日記帳!$N478&lt;Sheet2!$C$10),仕訳日記帳!G478,""))))</f>
        <v/>
      </c>
      <c r="G478" t="str">
        <f>IF(OR(A478=Sheet2!$A$2,A478=Sheet2!$A$3,A478=Sheet2!$A$4,A478=Sheet2!$A$5,A478=Sheet2!$A$6,A478=Sheet2!$A$7,A478=Sheet2!$A$8,A478=Sheet2!$A$9,A478=Sheet2!$A$10,A478=Sheet2!$A$11,A478=Sheet2!$A$12,$A$2=Sheet2!$A$13,A478=Sheet2!$A$14,$A$2=Sheet2!$A$15,$A$2=Sheet2!$A$16,A478=Sheet2!$A$17),"該当","")</f>
        <v/>
      </c>
      <c r="H478" t="str">
        <f>IF(OR(A478="",G478=""),"",COUNTIF($G$2:G478,"該当"))</f>
        <v/>
      </c>
    </row>
    <row r="479" spans="1:8">
      <c r="A479" t="str">
        <f>IF(AND(仕訳日記帳!D479=Sheet2!$A$2,仕訳日記帳!$N479&gt;=Sheet2!$B$2),仕訳日記帳!D479,IF(AND(OR(仕訳日記帳!D479=Sheet2!$A$3,仕訳日記帳!D479=Sheet2!$A$4,仕訳日記帳!D479=Sheet2!$A$5,仕訳日記帳!D479=Sheet2!$A$6,仕訳日記帳!D479=Sheet2!$A$7,仕訳日記帳!D479=Sheet2!$A$9),仕訳日記帳!$N479&gt;=Sheet2!$B$3),仕訳日記帳!D479,IF(AND(仕訳日記帳!D479=Sheet2!$A$8,仕訳日記帳!$N479&gt;=Sheet2!$B$8),仕訳日記帳!D479,IF(AND(OR(仕訳日記帳!D479=Sheet2!$A$10,仕訳日記帳!D479=Sheet2!$A$11,仕訳日記帳!D479=Sheet2!$A$12,仕訳日記帳!D479=Sheet2!$A$13,仕訳日記帳!D479=Sheet2!$A$14,仕訳日記帳!D479=Sheet2!$A$15,仕訳日記帳!D479=Sheet2!$A$16,仕訳日記帳!D479=Sheet2!$A$17),Sheet2!$B$9&lt;=仕訳日記帳!$N479&lt;Sheet2!$C$10),仕訳日記帳!D479,""))))</f>
        <v/>
      </c>
      <c r="B479" s="263" t="str">
        <f>IF(AND($A479=Sheet2!$A$2,仕訳日記帳!$N479&gt;=Sheet2!$B$2),仕訳日記帳!A479,IF(AND(OR($A479=Sheet2!$A$3,$A479=Sheet2!$A$4,$A479=Sheet2!$A$5,$A479=Sheet2!$A$6,$A479=Sheet2!$A$7,$A479=Sheet2!$A$9),仕訳日記帳!$N479&gt;=Sheet2!$B$3),仕訳日記帳!A479,IF(AND($A479=Sheet2!$A$8,仕訳日記帳!$N479&gt;=Sheet2!$B$8),仕訳日記帳!A479,IF(AND(OR($A479=Sheet2!$A$10,$A479=Sheet2!$A$11,$A479=Sheet2!$A$12,$A479=Sheet2!$A$13,$A479=Sheet2!$A$14,$A479=Sheet2!$A$15,$A479=Sheet2!$A$16,$A479=Sheet2!$A$17),Sheet2!$B$9&lt;=仕訳日記帳!$N479&lt;Sheet2!$C$10),仕訳日記帳!A479,""))))</f>
        <v/>
      </c>
      <c r="C479" t="str">
        <f>IF(AND($A479=Sheet2!$A$2,仕訳日記帳!$N479&gt;=Sheet2!$B$2),仕訳日記帳!B479,IF(AND(OR($A479=Sheet2!$A$3,$A479=Sheet2!$A$4,$A479=Sheet2!$A$5,$A479=Sheet2!$A$6,$A479=Sheet2!$A$7,$A479=Sheet2!$A$9),仕訳日記帳!$N479&gt;=Sheet2!$B$3),仕訳日記帳!B479,IF(AND($A479=Sheet2!$A$8,仕訳日記帳!$N479&gt;=Sheet2!$B$8),仕訳日記帳!B479,IF(AND(OR($A479=Sheet2!$A$10,$A479=Sheet2!$A$11,$A479=Sheet2!$A$12,$A479=Sheet2!$A$13,$A479=Sheet2!$A$14,$A479=Sheet2!$A$15,$A479=Sheet2!$A$16,$A479=Sheet2!$A$17),Sheet2!$B$9&lt;=仕訳日記帳!$N479&lt;Sheet2!$C$10),仕訳日記帳!B479,""))))</f>
        <v/>
      </c>
      <c r="D479" s="265" t="str">
        <f>IF(AND($A479=Sheet2!$A$2,仕訳日記帳!$N479&gt;=Sheet2!$B$2),仕訳日記帳!N479,IF(AND(OR($A479=Sheet2!$A$3,$A479=Sheet2!$A$4,$A479=Sheet2!$A$5,$A479=Sheet2!$A$6,$A479=Sheet2!$A$7,$A479=Sheet2!$A$9),仕訳日記帳!$N479&gt;=Sheet2!$B$3),仕訳日記帳!N479,IF(AND($A479=Sheet2!$A$8,仕訳日記帳!$N479&gt;=Sheet2!$B$8),仕訳日記帳!N479,IF(AND(OR($A479=Sheet2!$A$10,$A479=Sheet2!$A$11,$A479=Sheet2!$A$12,$A479=Sheet2!$A$13,$A479=Sheet2!$A$14,$A479=Sheet2!$A$15,$A479=Sheet2!$A$16,$A479=Sheet2!$A$17),Sheet2!$B$9&lt;=仕訳日記帳!$N479&lt;Sheet2!$C$10),仕訳日記帳!N479,""))))</f>
        <v/>
      </c>
      <c r="E479" s="263" t="str">
        <f>IF(AND($A479=Sheet2!$A$2,仕訳日記帳!$N479&gt;=Sheet2!$B$2),仕訳日記帳!G479,IF(AND(OR($A479=Sheet2!$A$3,$A479=Sheet2!$A$4,$A479=Sheet2!$A$5,$A479=Sheet2!$A$6,$A479=Sheet2!$A$7,$A479=Sheet2!$A$9),仕訳日記帳!$N479&gt;=Sheet2!$B$3),仕訳日記帳!G479,IF(AND($A479=Sheet2!$A$8,仕訳日記帳!$N479&gt;=Sheet2!$B$8),仕訳日記帳!G479,IF(AND(OR($A479=Sheet2!$A$10,$A479=Sheet2!$A$11,$A479=Sheet2!$A$12,$A479=Sheet2!$A$13,$A479=Sheet2!$A$14,$A479=Sheet2!$A$15,$A479=Sheet2!$A$16,$A479=Sheet2!$A$17),Sheet2!$B$9&lt;=仕訳日記帳!$N479&lt;Sheet2!$C$10),仕訳日記帳!G479,""))))</f>
        <v/>
      </c>
      <c r="G479" t="str">
        <f>IF(OR(A479=Sheet2!$A$2,A479=Sheet2!$A$3,A479=Sheet2!$A$4,A479=Sheet2!$A$5,A479=Sheet2!$A$6,A479=Sheet2!$A$7,A479=Sheet2!$A$8,A479=Sheet2!$A$9,A479=Sheet2!$A$10,A479=Sheet2!$A$11,A479=Sheet2!$A$12,$A$2=Sheet2!$A$13,A479=Sheet2!$A$14,$A$2=Sheet2!$A$15,$A$2=Sheet2!$A$16,A479=Sheet2!$A$17),"該当","")</f>
        <v/>
      </c>
      <c r="H479" t="str">
        <f>IF(OR(A479="",G479=""),"",COUNTIF($G$2:G479,"該当"))</f>
        <v/>
      </c>
    </row>
    <row r="480" spans="1:8">
      <c r="A480" t="str">
        <f>IF(AND(仕訳日記帳!D480=Sheet2!$A$2,仕訳日記帳!$N480&gt;=Sheet2!$B$2),仕訳日記帳!D480,IF(AND(OR(仕訳日記帳!D480=Sheet2!$A$3,仕訳日記帳!D480=Sheet2!$A$4,仕訳日記帳!D480=Sheet2!$A$5,仕訳日記帳!D480=Sheet2!$A$6,仕訳日記帳!D480=Sheet2!$A$7,仕訳日記帳!D480=Sheet2!$A$9),仕訳日記帳!$N480&gt;=Sheet2!$B$3),仕訳日記帳!D480,IF(AND(仕訳日記帳!D480=Sheet2!$A$8,仕訳日記帳!$N480&gt;=Sheet2!$B$8),仕訳日記帳!D480,IF(AND(OR(仕訳日記帳!D480=Sheet2!$A$10,仕訳日記帳!D480=Sheet2!$A$11,仕訳日記帳!D480=Sheet2!$A$12,仕訳日記帳!D480=Sheet2!$A$13,仕訳日記帳!D480=Sheet2!$A$14,仕訳日記帳!D480=Sheet2!$A$15,仕訳日記帳!D480=Sheet2!$A$16,仕訳日記帳!D480=Sheet2!$A$17),Sheet2!$B$9&lt;=仕訳日記帳!$N480&lt;Sheet2!$C$10),仕訳日記帳!D480,""))))</f>
        <v/>
      </c>
      <c r="B480" s="263" t="str">
        <f>IF(AND($A480=Sheet2!$A$2,仕訳日記帳!$N480&gt;=Sheet2!$B$2),仕訳日記帳!A480,IF(AND(OR($A480=Sheet2!$A$3,$A480=Sheet2!$A$4,$A480=Sheet2!$A$5,$A480=Sheet2!$A$6,$A480=Sheet2!$A$7,$A480=Sheet2!$A$9),仕訳日記帳!$N480&gt;=Sheet2!$B$3),仕訳日記帳!A480,IF(AND($A480=Sheet2!$A$8,仕訳日記帳!$N480&gt;=Sheet2!$B$8),仕訳日記帳!A480,IF(AND(OR($A480=Sheet2!$A$10,$A480=Sheet2!$A$11,$A480=Sheet2!$A$12,$A480=Sheet2!$A$13,$A480=Sheet2!$A$14,$A480=Sheet2!$A$15,$A480=Sheet2!$A$16,$A480=Sheet2!$A$17),Sheet2!$B$9&lt;=仕訳日記帳!$N480&lt;Sheet2!$C$10),仕訳日記帳!A480,""))))</f>
        <v/>
      </c>
      <c r="C480" t="str">
        <f>IF(AND($A480=Sheet2!$A$2,仕訳日記帳!$N480&gt;=Sheet2!$B$2),仕訳日記帳!B480,IF(AND(OR($A480=Sheet2!$A$3,$A480=Sheet2!$A$4,$A480=Sheet2!$A$5,$A480=Sheet2!$A$6,$A480=Sheet2!$A$7,$A480=Sheet2!$A$9),仕訳日記帳!$N480&gt;=Sheet2!$B$3),仕訳日記帳!B480,IF(AND($A480=Sheet2!$A$8,仕訳日記帳!$N480&gt;=Sheet2!$B$8),仕訳日記帳!B480,IF(AND(OR($A480=Sheet2!$A$10,$A480=Sheet2!$A$11,$A480=Sheet2!$A$12,$A480=Sheet2!$A$13,$A480=Sheet2!$A$14,$A480=Sheet2!$A$15,$A480=Sheet2!$A$16,$A480=Sheet2!$A$17),Sheet2!$B$9&lt;=仕訳日記帳!$N480&lt;Sheet2!$C$10),仕訳日記帳!B480,""))))</f>
        <v/>
      </c>
      <c r="D480" s="265" t="str">
        <f>IF(AND($A480=Sheet2!$A$2,仕訳日記帳!$N480&gt;=Sheet2!$B$2),仕訳日記帳!N480,IF(AND(OR($A480=Sheet2!$A$3,$A480=Sheet2!$A$4,$A480=Sheet2!$A$5,$A480=Sheet2!$A$6,$A480=Sheet2!$A$7,$A480=Sheet2!$A$9),仕訳日記帳!$N480&gt;=Sheet2!$B$3),仕訳日記帳!N480,IF(AND($A480=Sheet2!$A$8,仕訳日記帳!$N480&gt;=Sheet2!$B$8),仕訳日記帳!N480,IF(AND(OR($A480=Sheet2!$A$10,$A480=Sheet2!$A$11,$A480=Sheet2!$A$12,$A480=Sheet2!$A$13,$A480=Sheet2!$A$14,$A480=Sheet2!$A$15,$A480=Sheet2!$A$16,$A480=Sheet2!$A$17),Sheet2!$B$9&lt;=仕訳日記帳!$N480&lt;Sheet2!$C$10),仕訳日記帳!N480,""))))</f>
        <v/>
      </c>
      <c r="E480" s="263" t="str">
        <f>IF(AND($A480=Sheet2!$A$2,仕訳日記帳!$N480&gt;=Sheet2!$B$2),仕訳日記帳!G480,IF(AND(OR($A480=Sheet2!$A$3,$A480=Sheet2!$A$4,$A480=Sheet2!$A$5,$A480=Sheet2!$A$6,$A480=Sheet2!$A$7,$A480=Sheet2!$A$9),仕訳日記帳!$N480&gt;=Sheet2!$B$3),仕訳日記帳!G480,IF(AND($A480=Sheet2!$A$8,仕訳日記帳!$N480&gt;=Sheet2!$B$8),仕訳日記帳!G480,IF(AND(OR($A480=Sheet2!$A$10,$A480=Sheet2!$A$11,$A480=Sheet2!$A$12,$A480=Sheet2!$A$13,$A480=Sheet2!$A$14,$A480=Sheet2!$A$15,$A480=Sheet2!$A$16,$A480=Sheet2!$A$17),Sheet2!$B$9&lt;=仕訳日記帳!$N480&lt;Sheet2!$C$10),仕訳日記帳!G480,""))))</f>
        <v/>
      </c>
      <c r="G480" t="str">
        <f>IF(OR(A480=Sheet2!$A$2,A480=Sheet2!$A$3,A480=Sheet2!$A$4,A480=Sheet2!$A$5,A480=Sheet2!$A$6,A480=Sheet2!$A$7,A480=Sheet2!$A$8,A480=Sheet2!$A$9,A480=Sheet2!$A$10,A480=Sheet2!$A$11,A480=Sheet2!$A$12,$A$2=Sheet2!$A$13,A480=Sheet2!$A$14,$A$2=Sheet2!$A$15,$A$2=Sheet2!$A$16,A480=Sheet2!$A$17),"該当","")</f>
        <v/>
      </c>
      <c r="H480" t="str">
        <f>IF(OR(A480="",G480=""),"",COUNTIF($G$2:G480,"該当"))</f>
        <v/>
      </c>
    </row>
    <row r="481" spans="1:8">
      <c r="A481" t="str">
        <f>IF(AND(仕訳日記帳!D481=Sheet2!$A$2,仕訳日記帳!$N481&gt;=Sheet2!$B$2),仕訳日記帳!D481,IF(AND(OR(仕訳日記帳!D481=Sheet2!$A$3,仕訳日記帳!D481=Sheet2!$A$4,仕訳日記帳!D481=Sheet2!$A$5,仕訳日記帳!D481=Sheet2!$A$6,仕訳日記帳!D481=Sheet2!$A$7,仕訳日記帳!D481=Sheet2!$A$9),仕訳日記帳!$N481&gt;=Sheet2!$B$3),仕訳日記帳!D481,IF(AND(仕訳日記帳!D481=Sheet2!$A$8,仕訳日記帳!$N481&gt;=Sheet2!$B$8),仕訳日記帳!D481,IF(AND(OR(仕訳日記帳!D481=Sheet2!$A$10,仕訳日記帳!D481=Sheet2!$A$11,仕訳日記帳!D481=Sheet2!$A$12,仕訳日記帳!D481=Sheet2!$A$13,仕訳日記帳!D481=Sheet2!$A$14,仕訳日記帳!D481=Sheet2!$A$15,仕訳日記帳!D481=Sheet2!$A$16,仕訳日記帳!D481=Sheet2!$A$17),Sheet2!$B$9&lt;=仕訳日記帳!$N481&lt;Sheet2!$C$10),仕訳日記帳!D481,""))))</f>
        <v/>
      </c>
      <c r="B481" s="263" t="str">
        <f>IF(AND($A481=Sheet2!$A$2,仕訳日記帳!$N481&gt;=Sheet2!$B$2),仕訳日記帳!A481,IF(AND(OR($A481=Sheet2!$A$3,$A481=Sheet2!$A$4,$A481=Sheet2!$A$5,$A481=Sheet2!$A$6,$A481=Sheet2!$A$7,$A481=Sheet2!$A$9),仕訳日記帳!$N481&gt;=Sheet2!$B$3),仕訳日記帳!A481,IF(AND($A481=Sheet2!$A$8,仕訳日記帳!$N481&gt;=Sheet2!$B$8),仕訳日記帳!A481,IF(AND(OR($A481=Sheet2!$A$10,$A481=Sheet2!$A$11,$A481=Sheet2!$A$12,$A481=Sheet2!$A$13,$A481=Sheet2!$A$14,$A481=Sheet2!$A$15,$A481=Sheet2!$A$16,$A481=Sheet2!$A$17),Sheet2!$B$9&lt;=仕訳日記帳!$N481&lt;Sheet2!$C$10),仕訳日記帳!A481,""))))</f>
        <v/>
      </c>
      <c r="C481" t="str">
        <f>IF(AND($A481=Sheet2!$A$2,仕訳日記帳!$N481&gt;=Sheet2!$B$2),仕訳日記帳!B481,IF(AND(OR($A481=Sheet2!$A$3,$A481=Sheet2!$A$4,$A481=Sheet2!$A$5,$A481=Sheet2!$A$6,$A481=Sheet2!$A$7,$A481=Sheet2!$A$9),仕訳日記帳!$N481&gt;=Sheet2!$B$3),仕訳日記帳!B481,IF(AND($A481=Sheet2!$A$8,仕訳日記帳!$N481&gt;=Sheet2!$B$8),仕訳日記帳!B481,IF(AND(OR($A481=Sheet2!$A$10,$A481=Sheet2!$A$11,$A481=Sheet2!$A$12,$A481=Sheet2!$A$13,$A481=Sheet2!$A$14,$A481=Sheet2!$A$15,$A481=Sheet2!$A$16,$A481=Sheet2!$A$17),Sheet2!$B$9&lt;=仕訳日記帳!$N481&lt;Sheet2!$C$10),仕訳日記帳!B481,""))))</f>
        <v/>
      </c>
      <c r="D481" s="265" t="str">
        <f>IF(AND($A481=Sheet2!$A$2,仕訳日記帳!$N481&gt;=Sheet2!$B$2),仕訳日記帳!N481,IF(AND(OR($A481=Sheet2!$A$3,$A481=Sheet2!$A$4,$A481=Sheet2!$A$5,$A481=Sheet2!$A$6,$A481=Sheet2!$A$7,$A481=Sheet2!$A$9),仕訳日記帳!$N481&gt;=Sheet2!$B$3),仕訳日記帳!N481,IF(AND($A481=Sheet2!$A$8,仕訳日記帳!$N481&gt;=Sheet2!$B$8),仕訳日記帳!N481,IF(AND(OR($A481=Sheet2!$A$10,$A481=Sheet2!$A$11,$A481=Sheet2!$A$12,$A481=Sheet2!$A$13,$A481=Sheet2!$A$14,$A481=Sheet2!$A$15,$A481=Sheet2!$A$16,$A481=Sheet2!$A$17),Sheet2!$B$9&lt;=仕訳日記帳!$N481&lt;Sheet2!$C$10),仕訳日記帳!N481,""))))</f>
        <v/>
      </c>
      <c r="E481" s="263" t="str">
        <f>IF(AND($A481=Sheet2!$A$2,仕訳日記帳!$N481&gt;=Sheet2!$B$2),仕訳日記帳!G481,IF(AND(OR($A481=Sheet2!$A$3,$A481=Sheet2!$A$4,$A481=Sheet2!$A$5,$A481=Sheet2!$A$6,$A481=Sheet2!$A$7,$A481=Sheet2!$A$9),仕訳日記帳!$N481&gt;=Sheet2!$B$3),仕訳日記帳!G481,IF(AND($A481=Sheet2!$A$8,仕訳日記帳!$N481&gt;=Sheet2!$B$8),仕訳日記帳!G481,IF(AND(OR($A481=Sheet2!$A$10,$A481=Sheet2!$A$11,$A481=Sheet2!$A$12,$A481=Sheet2!$A$13,$A481=Sheet2!$A$14,$A481=Sheet2!$A$15,$A481=Sheet2!$A$16,$A481=Sheet2!$A$17),Sheet2!$B$9&lt;=仕訳日記帳!$N481&lt;Sheet2!$C$10),仕訳日記帳!G481,""))))</f>
        <v/>
      </c>
      <c r="G481" t="str">
        <f>IF(OR(A481=Sheet2!$A$2,A481=Sheet2!$A$3,A481=Sheet2!$A$4,A481=Sheet2!$A$5,A481=Sheet2!$A$6,A481=Sheet2!$A$7,A481=Sheet2!$A$8,A481=Sheet2!$A$9,A481=Sheet2!$A$10,A481=Sheet2!$A$11,A481=Sheet2!$A$12,$A$2=Sheet2!$A$13,A481=Sheet2!$A$14,$A$2=Sheet2!$A$15,$A$2=Sheet2!$A$16,A481=Sheet2!$A$17),"該当","")</f>
        <v/>
      </c>
      <c r="H481" t="str">
        <f>IF(OR(A481="",G481=""),"",COUNTIF($G$2:G481,"該当"))</f>
        <v/>
      </c>
    </row>
    <row r="482" spans="1:8">
      <c r="A482" t="str">
        <f>IF(AND(仕訳日記帳!D482=Sheet2!$A$2,仕訳日記帳!$N482&gt;=Sheet2!$B$2),仕訳日記帳!D482,IF(AND(OR(仕訳日記帳!D482=Sheet2!$A$3,仕訳日記帳!D482=Sheet2!$A$4,仕訳日記帳!D482=Sheet2!$A$5,仕訳日記帳!D482=Sheet2!$A$6,仕訳日記帳!D482=Sheet2!$A$7,仕訳日記帳!D482=Sheet2!$A$9),仕訳日記帳!$N482&gt;=Sheet2!$B$3),仕訳日記帳!D482,IF(AND(仕訳日記帳!D482=Sheet2!$A$8,仕訳日記帳!$N482&gt;=Sheet2!$B$8),仕訳日記帳!D482,IF(AND(OR(仕訳日記帳!D482=Sheet2!$A$10,仕訳日記帳!D482=Sheet2!$A$11,仕訳日記帳!D482=Sheet2!$A$12,仕訳日記帳!D482=Sheet2!$A$13,仕訳日記帳!D482=Sheet2!$A$14,仕訳日記帳!D482=Sheet2!$A$15,仕訳日記帳!D482=Sheet2!$A$16,仕訳日記帳!D482=Sheet2!$A$17),Sheet2!$B$9&lt;=仕訳日記帳!$N482&lt;Sheet2!$C$10),仕訳日記帳!D482,""))))</f>
        <v/>
      </c>
      <c r="B482" s="263" t="str">
        <f>IF(AND($A482=Sheet2!$A$2,仕訳日記帳!$N482&gt;=Sheet2!$B$2),仕訳日記帳!A482,IF(AND(OR($A482=Sheet2!$A$3,$A482=Sheet2!$A$4,$A482=Sheet2!$A$5,$A482=Sheet2!$A$6,$A482=Sheet2!$A$7,$A482=Sheet2!$A$9),仕訳日記帳!$N482&gt;=Sheet2!$B$3),仕訳日記帳!A482,IF(AND($A482=Sheet2!$A$8,仕訳日記帳!$N482&gt;=Sheet2!$B$8),仕訳日記帳!A482,IF(AND(OR($A482=Sheet2!$A$10,$A482=Sheet2!$A$11,$A482=Sheet2!$A$12,$A482=Sheet2!$A$13,$A482=Sheet2!$A$14,$A482=Sheet2!$A$15,$A482=Sheet2!$A$16,$A482=Sheet2!$A$17),Sheet2!$B$9&lt;=仕訳日記帳!$N482&lt;Sheet2!$C$10),仕訳日記帳!A482,""))))</f>
        <v/>
      </c>
      <c r="C482" t="str">
        <f>IF(AND($A482=Sheet2!$A$2,仕訳日記帳!$N482&gt;=Sheet2!$B$2),仕訳日記帳!B482,IF(AND(OR($A482=Sheet2!$A$3,$A482=Sheet2!$A$4,$A482=Sheet2!$A$5,$A482=Sheet2!$A$6,$A482=Sheet2!$A$7,$A482=Sheet2!$A$9),仕訳日記帳!$N482&gt;=Sheet2!$B$3),仕訳日記帳!B482,IF(AND($A482=Sheet2!$A$8,仕訳日記帳!$N482&gt;=Sheet2!$B$8),仕訳日記帳!B482,IF(AND(OR($A482=Sheet2!$A$10,$A482=Sheet2!$A$11,$A482=Sheet2!$A$12,$A482=Sheet2!$A$13,$A482=Sheet2!$A$14,$A482=Sheet2!$A$15,$A482=Sheet2!$A$16,$A482=Sheet2!$A$17),Sheet2!$B$9&lt;=仕訳日記帳!$N482&lt;Sheet2!$C$10),仕訳日記帳!B482,""))))</f>
        <v/>
      </c>
      <c r="D482" s="265" t="str">
        <f>IF(AND($A482=Sheet2!$A$2,仕訳日記帳!$N482&gt;=Sheet2!$B$2),仕訳日記帳!N482,IF(AND(OR($A482=Sheet2!$A$3,$A482=Sheet2!$A$4,$A482=Sheet2!$A$5,$A482=Sheet2!$A$6,$A482=Sheet2!$A$7,$A482=Sheet2!$A$9),仕訳日記帳!$N482&gt;=Sheet2!$B$3),仕訳日記帳!N482,IF(AND($A482=Sheet2!$A$8,仕訳日記帳!$N482&gt;=Sheet2!$B$8),仕訳日記帳!N482,IF(AND(OR($A482=Sheet2!$A$10,$A482=Sheet2!$A$11,$A482=Sheet2!$A$12,$A482=Sheet2!$A$13,$A482=Sheet2!$A$14,$A482=Sheet2!$A$15,$A482=Sheet2!$A$16,$A482=Sheet2!$A$17),Sheet2!$B$9&lt;=仕訳日記帳!$N482&lt;Sheet2!$C$10),仕訳日記帳!N482,""))))</f>
        <v/>
      </c>
      <c r="E482" s="263" t="str">
        <f>IF(AND($A482=Sheet2!$A$2,仕訳日記帳!$N482&gt;=Sheet2!$B$2),仕訳日記帳!G482,IF(AND(OR($A482=Sheet2!$A$3,$A482=Sheet2!$A$4,$A482=Sheet2!$A$5,$A482=Sheet2!$A$6,$A482=Sheet2!$A$7,$A482=Sheet2!$A$9),仕訳日記帳!$N482&gt;=Sheet2!$B$3),仕訳日記帳!G482,IF(AND($A482=Sheet2!$A$8,仕訳日記帳!$N482&gt;=Sheet2!$B$8),仕訳日記帳!G482,IF(AND(OR($A482=Sheet2!$A$10,$A482=Sheet2!$A$11,$A482=Sheet2!$A$12,$A482=Sheet2!$A$13,$A482=Sheet2!$A$14,$A482=Sheet2!$A$15,$A482=Sheet2!$A$16,$A482=Sheet2!$A$17),Sheet2!$B$9&lt;=仕訳日記帳!$N482&lt;Sheet2!$C$10),仕訳日記帳!G482,""))))</f>
        <v/>
      </c>
      <c r="G482" t="str">
        <f>IF(OR(A482=Sheet2!$A$2,A482=Sheet2!$A$3,A482=Sheet2!$A$4,A482=Sheet2!$A$5,A482=Sheet2!$A$6,A482=Sheet2!$A$7,A482=Sheet2!$A$8,A482=Sheet2!$A$9,A482=Sheet2!$A$10,A482=Sheet2!$A$11,A482=Sheet2!$A$12,$A$2=Sheet2!$A$13,A482=Sheet2!$A$14,$A$2=Sheet2!$A$15,$A$2=Sheet2!$A$16,A482=Sheet2!$A$17),"該当","")</f>
        <v/>
      </c>
      <c r="H482" t="str">
        <f>IF(OR(A482="",G482=""),"",COUNTIF($G$2:G482,"該当"))</f>
        <v/>
      </c>
    </row>
    <row r="483" spans="1:8">
      <c r="A483" t="str">
        <f>IF(AND(仕訳日記帳!D483=Sheet2!$A$2,仕訳日記帳!$N483&gt;=Sheet2!$B$2),仕訳日記帳!D483,IF(AND(OR(仕訳日記帳!D483=Sheet2!$A$3,仕訳日記帳!D483=Sheet2!$A$4,仕訳日記帳!D483=Sheet2!$A$5,仕訳日記帳!D483=Sheet2!$A$6,仕訳日記帳!D483=Sheet2!$A$7,仕訳日記帳!D483=Sheet2!$A$9),仕訳日記帳!$N483&gt;=Sheet2!$B$3),仕訳日記帳!D483,IF(AND(仕訳日記帳!D483=Sheet2!$A$8,仕訳日記帳!$N483&gt;=Sheet2!$B$8),仕訳日記帳!D483,IF(AND(OR(仕訳日記帳!D483=Sheet2!$A$10,仕訳日記帳!D483=Sheet2!$A$11,仕訳日記帳!D483=Sheet2!$A$12,仕訳日記帳!D483=Sheet2!$A$13,仕訳日記帳!D483=Sheet2!$A$14,仕訳日記帳!D483=Sheet2!$A$15,仕訳日記帳!D483=Sheet2!$A$16,仕訳日記帳!D483=Sheet2!$A$17),Sheet2!$B$9&lt;=仕訳日記帳!$N483&lt;Sheet2!$C$10),仕訳日記帳!D483,""))))</f>
        <v/>
      </c>
      <c r="B483" s="263" t="str">
        <f>IF(AND($A483=Sheet2!$A$2,仕訳日記帳!$N483&gt;=Sheet2!$B$2),仕訳日記帳!A483,IF(AND(OR($A483=Sheet2!$A$3,$A483=Sheet2!$A$4,$A483=Sheet2!$A$5,$A483=Sheet2!$A$6,$A483=Sheet2!$A$7,$A483=Sheet2!$A$9),仕訳日記帳!$N483&gt;=Sheet2!$B$3),仕訳日記帳!A483,IF(AND($A483=Sheet2!$A$8,仕訳日記帳!$N483&gt;=Sheet2!$B$8),仕訳日記帳!A483,IF(AND(OR($A483=Sheet2!$A$10,$A483=Sheet2!$A$11,$A483=Sheet2!$A$12,$A483=Sheet2!$A$13,$A483=Sheet2!$A$14,$A483=Sheet2!$A$15,$A483=Sheet2!$A$16,$A483=Sheet2!$A$17),Sheet2!$B$9&lt;=仕訳日記帳!$N483&lt;Sheet2!$C$10),仕訳日記帳!A483,""))))</f>
        <v/>
      </c>
      <c r="C483" t="str">
        <f>IF(AND($A483=Sheet2!$A$2,仕訳日記帳!$N483&gt;=Sheet2!$B$2),仕訳日記帳!B483,IF(AND(OR($A483=Sheet2!$A$3,$A483=Sheet2!$A$4,$A483=Sheet2!$A$5,$A483=Sheet2!$A$6,$A483=Sheet2!$A$7,$A483=Sheet2!$A$9),仕訳日記帳!$N483&gt;=Sheet2!$B$3),仕訳日記帳!B483,IF(AND($A483=Sheet2!$A$8,仕訳日記帳!$N483&gt;=Sheet2!$B$8),仕訳日記帳!B483,IF(AND(OR($A483=Sheet2!$A$10,$A483=Sheet2!$A$11,$A483=Sheet2!$A$12,$A483=Sheet2!$A$13,$A483=Sheet2!$A$14,$A483=Sheet2!$A$15,$A483=Sheet2!$A$16,$A483=Sheet2!$A$17),Sheet2!$B$9&lt;=仕訳日記帳!$N483&lt;Sheet2!$C$10),仕訳日記帳!B483,""))))</f>
        <v/>
      </c>
      <c r="D483" s="265" t="str">
        <f>IF(AND($A483=Sheet2!$A$2,仕訳日記帳!$N483&gt;=Sheet2!$B$2),仕訳日記帳!N483,IF(AND(OR($A483=Sheet2!$A$3,$A483=Sheet2!$A$4,$A483=Sheet2!$A$5,$A483=Sheet2!$A$6,$A483=Sheet2!$A$7,$A483=Sheet2!$A$9),仕訳日記帳!$N483&gt;=Sheet2!$B$3),仕訳日記帳!N483,IF(AND($A483=Sheet2!$A$8,仕訳日記帳!$N483&gt;=Sheet2!$B$8),仕訳日記帳!N483,IF(AND(OR($A483=Sheet2!$A$10,$A483=Sheet2!$A$11,$A483=Sheet2!$A$12,$A483=Sheet2!$A$13,$A483=Sheet2!$A$14,$A483=Sheet2!$A$15,$A483=Sheet2!$A$16,$A483=Sheet2!$A$17),Sheet2!$B$9&lt;=仕訳日記帳!$N483&lt;Sheet2!$C$10),仕訳日記帳!N483,""))))</f>
        <v/>
      </c>
      <c r="E483" s="263" t="str">
        <f>IF(AND($A483=Sheet2!$A$2,仕訳日記帳!$N483&gt;=Sheet2!$B$2),仕訳日記帳!G483,IF(AND(OR($A483=Sheet2!$A$3,$A483=Sheet2!$A$4,$A483=Sheet2!$A$5,$A483=Sheet2!$A$6,$A483=Sheet2!$A$7,$A483=Sheet2!$A$9),仕訳日記帳!$N483&gt;=Sheet2!$B$3),仕訳日記帳!G483,IF(AND($A483=Sheet2!$A$8,仕訳日記帳!$N483&gt;=Sheet2!$B$8),仕訳日記帳!G483,IF(AND(OR($A483=Sheet2!$A$10,$A483=Sheet2!$A$11,$A483=Sheet2!$A$12,$A483=Sheet2!$A$13,$A483=Sheet2!$A$14,$A483=Sheet2!$A$15,$A483=Sheet2!$A$16,$A483=Sheet2!$A$17),Sheet2!$B$9&lt;=仕訳日記帳!$N483&lt;Sheet2!$C$10),仕訳日記帳!G483,""))))</f>
        <v/>
      </c>
      <c r="G483" t="str">
        <f>IF(OR(A483=Sheet2!$A$2,A483=Sheet2!$A$3,A483=Sheet2!$A$4,A483=Sheet2!$A$5,A483=Sheet2!$A$6,A483=Sheet2!$A$7,A483=Sheet2!$A$8,A483=Sheet2!$A$9,A483=Sheet2!$A$10,A483=Sheet2!$A$11,A483=Sheet2!$A$12,$A$2=Sheet2!$A$13,A483=Sheet2!$A$14,$A$2=Sheet2!$A$15,$A$2=Sheet2!$A$16,A483=Sheet2!$A$17),"該当","")</f>
        <v/>
      </c>
      <c r="H483" t="str">
        <f>IF(OR(A483="",G483=""),"",COUNTIF($G$2:G483,"該当"))</f>
        <v/>
      </c>
    </row>
    <row r="484" spans="1:8">
      <c r="A484" t="str">
        <f>IF(AND(仕訳日記帳!D484=Sheet2!$A$2,仕訳日記帳!$N484&gt;=Sheet2!$B$2),仕訳日記帳!D484,IF(AND(OR(仕訳日記帳!D484=Sheet2!$A$3,仕訳日記帳!D484=Sheet2!$A$4,仕訳日記帳!D484=Sheet2!$A$5,仕訳日記帳!D484=Sheet2!$A$6,仕訳日記帳!D484=Sheet2!$A$7,仕訳日記帳!D484=Sheet2!$A$9),仕訳日記帳!$N484&gt;=Sheet2!$B$3),仕訳日記帳!D484,IF(AND(仕訳日記帳!D484=Sheet2!$A$8,仕訳日記帳!$N484&gt;=Sheet2!$B$8),仕訳日記帳!D484,IF(AND(OR(仕訳日記帳!D484=Sheet2!$A$10,仕訳日記帳!D484=Sheet2!$A$11,仕訳日記帳!D484=Sheet2!$A$12,仕訳日記帳!D484=Sheet2!$A$13,仕訳日記帳!D484=Sheet2!$A$14,仕訳日記帳!D484=Sheet2!$A$15,仕訳日記帳!D484=Sheet2!$A$16,仕訳日記帳!D484=Sheet2!$A$17),Sheet2!$B$9&lt;=仕訳日記帳!$N484&lt;Sheet2!$C$10),仕訳日記帳!D484,""))))</f>
        <v/>
      </c>
      <c r="B484" s="263" t="str">
        <f>IF(AND($A484=Sheet2!$A$2,仕訳日記帳!$N484&gt;=Sheet2!$B$2),仕訳日記帳!A484,IF(AND(OR($A484=Sheet2!$A$3,$A484=Sheet2!$A$4,$A484=Sheet2!$A$5,$A484=Sheet2!$A$6,$A484=Sheet2!$A$7,$A484=Sheet2!$A$9),仕訳日記帳!$N484&gt;=Sheet2!$B$3),仕訳日記帳!A484,IF(AND($A484=Sheet2!$A$8,仕訳日記帳!$N484&gt;=Sheet2!$B$8),仕訳日記帳!A484,IF(AND(OR($A484=Sheet2!$A$10,$A484=Sheet2!$A$11,$A484=Sheet2!$A$12,$A484=Sheet2!$A$13,$A484=Sheet2!$A$14,$A484=Sheet2!$A$15,$A484=Sheet2!$A$16,$A484=Sheet2!$A$17),Sheet2!$B$9&lt;=仕訳日記帳!$N484&lt;Sheet2!$C$10),仕訳日記帳!A484,""))))</f>
        <v/>
      </c>
      <c r="C484" t="str">
        <f>IF(AND($A484=Sheet2!$A$2,仕訳日記帳!$N484&gt;=Sheet2!$B$2),仕訳日記帳!B484,IF(AND(OR($A484=Sheet2!$A$3,$A484=Sheet2!$A$4,$A484=Sheet2!$A$5,$A484=Sheet2!$A$6,$A484=Sheet2!$A$7,$A484=Sheet2!$A$9),仕訳日記帳!$N484&gt;=Sheet2!$B$3),仕訳日記帳!B484,IF(AND($A484=Sheet2!$A$8,仕訳日記帳!$N484&gt;=Sheet2!$B$8),仕訳日記帳!B484,IF(AND(OR($A484=Sheet2!$A$10,$A484=Sheet2!$A$11,$A484=Sheet2!$A$12,$A484=Sheet2!$A$13,$A484=Sheet2!$A$14,$A484=Sheet2!$A$15,$A484=Sheet2!$A$16,$A484=Sheet2!$A$17),Sheet2!$B$9&lt;=仕訳日記帳!$N484&lt;Sheet2!$C$10),仕訳日記帳!B484,""))))</f>
        <v/>
      </c>
      <c r="D484" s="265" t="str">
        <f>IF(AND($A484=Sheet2!$A$2,仕訳日記帳!$N484&gt;=Sheet2!$B$2),仕訳日記帳!N484,IF(AND(OR($A484=Sheet2!$A$3,$A484=Sheet2!$A$4,$A484=Sheet2!$A$5,$A484=Sheet2!$A$6,$A484=Sheet2!$A$7,$A484=Sheet2!$A$9),仕訳日記帳!$N484&gt;=Sheet2!$B$3),仕訳日記帳!N484,IF(AND($A484=Sheet2!$A$8,仕訳日記帳!$N484&gt;=Sheet2!$B$8),仕訳日記帳!N484,IF(AND(OR($A484=Sheet2!$A$10,$A484=Sheet2!$A$11,$A484=Sheet2!$A$12,$A484=Sheet2!$A$13,$A484=Sheet2!$A$14,$A484=Sheet2!$A$15,$A484=Sheet2!$A$16,$A484=Sheet2!$A$17),Sheet2!$B$9&lt;=仕訳日記帳!$N484&lt;Sheet2!$C$10),仕訳日記帳!N484,""))))</f>
        <v/>
      </c>
      <c r="E484" s="263" t="str">
        <f>IF(AND($A484=Sheet2!$A$2,仕訳日記帳!$N484&gt;=Sheet2!$B$2),仕訳日記帳!G484,IF(AND(OR($A484=Sheet2!$A$3,$A484=Sheet2!$A$4,$A484=Sheet2!$A$5,$A484=Sheet2!$A$6,$A484=Sheet2!$A$7,$A484=Sheet2!$A$9),仕訳日記帳!$N484&gt;=Sheet2!$B$3),仕訳日記帳!G484,IF(AND($A484=Sheet2!$A$8,仕訳日記帳!$N484&gt;=Sheet2!$B$8),仕訳日記帳!G484,IF(AND(OR($A484=Sheet2!$A$10,$A484=Sheet2!$A$11,$A484=Sheet2!$A$12,$A484=Sheet2!$A$13,$A484=Sheet2!$A$14,$A484=Sheet2!$A$15,$A484=Sheet2!$A$16,$A484=Sheet2!$A$17),Sheet2!$B$9&lt;=仕訳日記帳!$N484&lt;Sheet2!$C$10),仕訳日記帳!G484,""))))</f>
        <v/>
      </c>
      <c r="G484" t="str">
        <f>IF(OR(A484=Sheet2!$A$2,A484=Sheet2!$A$3,A484=Sheet2!$A$4,A484=Sheet2!$A$5,A484=Sheet2!$A$6,A484=Sheet2!$A$7,A484=Sheet2!$A$8,A484=Sheet2!$A$9,A484=Sheet2!$A$10,A484=Sheet2!$A$11,A484=Sheet2!$A$12,$A$2=Sheet2!$A$13,A484=Sheet2!$A$14,$A$2=Sheet2!$A$15,$A$2=Sheet2!$A$16,A484=Sheet2!$A$17),"該当","")</f>
        <v/>
      </c>
      <c r="H484" t="str">
        <f>IF(OR(A484="",G484=""),"",COUNTIF($G$2:G484,"該当"))</f>
        <v/>
      </c>
    </row>
    <row r="485" spans="1:8">
      <c r="A485" t="str">
        <f>IF(AND(仕訳日記帳!D485=Sheet2!$A$2,仕訳日記帳!$N485&gt;=Sheet2!$B$2),仕訳日記帳!D485,IF(AND(OR(仕訳日記帳!D485=Sheet2!$A$3,仕訳日記帳!D485=Sheet2!$A$4,仕訳日記帳!D485=Sheet2!$A$5,仕訳日記帳!D485=Sheet2!$A$6,仕訳日記帳!D485=Sheet2!$A$7,仕訳日記帳!D485=Sheet2!$A$9),仕訳日記帳!$N485&gt;=Sheet2!$B$3),仕訳日記帳!D485,IF(AND(仕訳日記帳!D485=Sheet2!$A$8,仕訳日記帳!$N485&gt;=Sheet2!$B$8),仕訳日記帳!D485,IF(AND(OR(仕訳日記帳!D485=Sheet2!$A$10,仕訳日記帳!D485=Sheet2!$A$11,仕訳日記帳!D485=Sheet2!$A$12,仕訳日記帳!D485=Sheet2!$A$13,仕訳日記帳!D485=Sheet2!$A$14,仕訳日記帳!D485=Sheet2!$A$15,仕訳日記帳!D485=Sheet2!$A$16,仕訳日記帳!D485=Sheet2!$A$17),Sheet2!$B$9&lt;=仕訳日記帳!$N485&lt;Sheet2!$C$10),仕訳日記帳!D485,""))))</f>
        <v/>
      </c>
      <c r="B485" s="263" t="str">
        <f>IF(AND($A485=Sheet2!$A$2,仕訳日記帳!$N485&gt;=Sheet2!$B$2),仕訳日記帳!A485,IF(AND(OR($A485=Sheet2!$A$3,$A485=Sheet2!$A$4,$A485=Sheet2!$A$5,$A485=Sheet2!$A$6,$A485=Sheet2!$A$7,$A485=Sheet2!$A$9),仕訳日記帳!$N485&gt;=Sheet2!$B$3),仕訳日記帳!A485,IF(AND($A485=Sheet2!$A$8,仕訳日記帳!$N485&gt;=Sheet2!$B$8),仕訳日記帳!A485,IF(AND(OR($A485=Sheet2!$A$10,$A485=Sheet2!$A$11,$A485=Sheet2!$A$12,$A485=Sheet2!$A$13,$A485=Sheet2!$A$14,$A485=Sheet2!$A$15,$A485=Sheet2!$A$16,$A485=Sheet2!$A$17),Sheet2!$B$9&lt;=仕訳日記帳!$N485&lt;Sheet2!$C$10),仕訳日記帳!A485,""))))</f>
        <v/>
      </c>
      <c r="C485" t="str">
        <f>IF(AND($A485=Sheet2!$A$2,仕訳日記帳!$N485&gt;=Sheet2!$B$2),仕訳日記帳!B485,IF(AND(OR($A485=Sheet2!$A$3,$A485=Sheet2!$A$4,$A485=Sheet2!$A$5,$A485=Sheet2!$A$6,$A485=Sheet2!$A$7,$A485=Sheet2!$A$9),仕訳日記帳!$N485&gt;=Sheet2!$B$3),仕訳日記帳!B485,IF(AND($A485=Sheet2!$A$8,仕訳日記帳!$N485&gt;=Sheet2!$B$8),仕訳日記帳!B485,IF(AND(OR($A485=Sheet2!$A$10,$A485=Sheet2!$A$11,$A485=Sheet2!$A$12,$A485=Sheet2!$A$13,$A485=Sheet2!$A$14,$A485=Sheet2!$A$15,$A485=Sheet2!$A$16,$A485=Sheet2!$A$17),Sheet2!$B$9&lt;=仕訳日記帳!$N485&lt;Sheet2!$C$10),仕訳日記帳!B485,""))))</f>
        <v/>
      </c>
      <c r="D485" s="265" t="str">
        <f>IF(AND($A485=Sheet2!$A$2,仕訳日記帳!$N485&gt;=Sheet2!$B$2),仕訳日記帳!N485,IF(AND(OR($A485=Sheet2!$A$3,$A485=Sheet2!$A$4,$A485=Sheet2!$A$5,$A485=Sheet2!$A$6,$A485=Sheet2!$A$7,$A485=Sheet2!$A$9),仕訳日記帳!$N485&gt;=Sheet2!$B$3),仕訳日記帳!N485,IF(AND($A485=Sheet2!$A$8,仕訳日記帳!$N485&gt;=Sheet2!$B$8),仕訳日記帳!N485,IF(AND(OR($A485=Sheet2!$A$10,$A485=Sheet2!$A$11,$A485=Sheet2!$A$12,$A485=Sheet2!$A$13,$A485=Sheet2!$A$14,$A485=Sheet2!$A$15,$A485=Sheet2!$A$16,$A485=Sheet2!$A$17),Sheet2!$B$9&lt;=仕訳日記帳!$N485&lt;Sheet2!$C$10),仕訳日記帳!N485,""))))</f>
        <v/>
      </c>
      <c r="E485" s="263" t="str">
        <f>IF(AND($A485=Sheet2!$A$2,仕訳日記帳!$N485&gt;=Sheet2!$B$2),仕訳日記帳!G485,IF(AND(OR($A485=Sheet2!$A$3,$A485=Sheet2!$A$4,$A485=Sheet2!$A$5,$A485=Sheet2!$A$6,$A485=Sheet2!$A$7,$A485=Sheet2!$A$9),仕訳日記帳!$N485&gt;=Sheet2!$B$3),仕訳日記帳!G485,IF(AND($A485=Sheet2!$A$8,仕訳日記帳!$N485&gt;=Sheet2!$B$8),仕訳日記帳!G485,IF(AND(OR($A485=Sheet2!$A$10,$A485=Sheet2!$A$11,$A485=Sheet2!$A$12,$A485=Sheet2!$A$13,$A485=Sheet2!$A$14,$A485=Sheet2!$A$15,$A485=Sheet2!$A$16,$A485=Sheet2!$A$17),Sheet2!$B$9&lt;=仕訳日記帳!$N485&lt;Sheet2!$C$10),仕訳日記帳!G485,""))))</f>
        <v/>
      </c>
      <c r="G485" t="str">
        <f>IF(OR(A485=Sheet2!$A$2,A485=Sheet2!$A$3,A485=Sheet2!$A$4,A485=Sheet2!$A$5,A485=Sheet2!$A$6,A485=Sheet2!$A$7,A485=Sheet2!$A$8,A485=Sheet2!$A$9,A485=Sheet2!$A$10,A485=Sheet2!$A$11,A485=Sheet2!$A$12,$A$2=Sheet2!$A$13,A485=Sheet2!$A$14,$A$2=Sheet2!$A$15,$A$2=Sheet2!$A$16,A485=Sheet2!$A$17),"該当","")</f>
        <v/>
      </c>
      <c r="H485" t="str">
        <f>IF(OR(A485="",G485=""),"",COUNTIF($G$2:G485,"該当"))</f>
        <v/>
      </c>
    </row>
    <row r="486" spans="1:8">
      <c r="A486" t="str">
        <f>IF(AND(仕訳日記帳!D486=Sheet2!$A$2,仕訳日記帳!$N486&gt;=Sheet2!$B$2),仕訳日記帳!D486,IF(AND(OR(仕訳日記帳!D486=Sheet2!$A$3,仕訳日記帳!D486=Sheet2!$A$4,仕訳日記帳!D486=Sheet2!$A$5,仕訳日記帳!D486=Sheet2!$A$6,仕訳日記帳!D486=Sheet2!$A$7,仕訳日記帳!D486=Sheet2!$A$9),仕訳日記帳!$N486&gt;=Sheet2!$B$3),仕訳日記帳!D486,IF(AND(仕訳日記帳!D486=Sheet2!$A$8,仕訳日記帳!$N486&gt;=Sheet2!$B$8),仕訳日記帳!D486,IF(AND(OR(仕訳日記帳!D486=Sheet2!$A$10,仕訳日記帳!D486=Sheet2!$A$11,仕訳日記帳!D486=Sheet2!$A$12,仕訳日記帳!D486=Sheet2!$A$13,仕訳日記帳!D486=Sheet2!$A$14,仕訳日記帳!D486=Sheet2!$A$15,仕訳日記帳!D486=Sheet2!$A$16,仕訳日記帳!D486=Sheet2!$A$17),Sheet2!$B$9&lt;=仕訳日記帳!$N486&lt;Sheet2!$C$10),仕訳日記帳!D486,""))))</f>
        <v/>
      </c>
      <c r="B486" s="263" t="str">
        <f>IF(AND($A486=Sheet2!$A$2,仕訳日記帳!$N486&gt;=Sheet2!$B$2),仕訳日記帳!A486,IF(AND(OR($A486=Sheet2!$A$3,$A486=Sheet2!$A$4,$A486=Sheet2!$A$5,$A486=Sheet2!$A$6,$A486=Sheet2!$A$7,$A486=Sheet2!$A$9),仕訳日記帳!$N486&gt;=Sheet2!$B$3),仕訳日記帳!A486,IF(AND($A486=Sheet2!$A$8,仕訳日記帳!$N486&gt;=Sheet2!$B$8),仕訳日記帳!A486,IF(AND(OR($A486=Sheet2!$A$10,$A486=Sheet2!$A$11,$A486=Sheet2!$A$12,$A486=Sheet2!$A$13,$A486=Sheet2!$A$14,$A486=Sheet2!$A$15,$A486=Sheet2!$A$16,$A486=Sheet2!$A$17),Sheet2!$B$9&lt;=仕訳日記帳!$N486&lt;Sheet2!$C$10),仕訳日記帳!A486,""))))</f>
        <v/>
      </c>
      <c r="C486" t="str">
        <f>IF(AND($A486=Sheet2!$A$2,仕訳日記帳!$N486&gt;=Sheet2!$B$2),仕訳日記帳!B486,IF(AND(OR($A486=Sheet2!$A$3,$A486=Sheet2!$A$4,$A486=Sheet2!$A$5,$A486=Sheet2!$A$6,$A486=Sheet2!$A$7,$A486=Sheet2!$A$9),仕訳日記帳!$N486&gt;=Sheet2!$B$3),仕訳日記帳!B486,IF(AND($A486=Sheet2!$A$8,仕訳日記帳!$N486&gt;=Sheet2!$B$8),仕訳日記帳!B486,IF(AND(OR($A486=Sheet2!$A$10,$A486=Sheet2!$A$11,$A486=Sheet2!$A$12,$A486=Sheet2!$A$13,$A486=Sheet2!$A$14,$A486=Sheet2!$A$15,$A486=Sheet2!$A$16,$A486=Sheet2!$A$17),Sheet2!$B$9&lt;=仕訳日記帳!$N486&lt;Sheet2!$C$10),仕訳日記帳!B486,""))))</f>
        <v/>
      </c>
      <c r="D486" s="265" t="str">
        <f>IF(AND($A486=Sheet2!$A$2,仕訳日記帳!$N486&gt;=Sheet2!$B$2),仕訳日記帳!N486,IF(AND(OR($A486=Sheet2!$A$3,$A486=Sheet2!$A$4,$A486=Sheet2!$A$5,$A486=Sheet2!$A$6,$A486=Sheet2!$A$7,$A486=Sheet2!$A$9),仕訳日記帳!$N486&gt;=Sheet2!$B$3),仕訳日記帳!N486,IF(AND($A486=Sheet2!$A$8,仕訳日記帳!$N486&gt;=Sheet2!$B$8),仕訳日記帳!N486,IF(AND(OR($A486=Sheet2!$A$10,$A486=Sheet2!$A$11,$A486=Sheet2!$A$12,$A486=Sheet2!$A$13,$A486=Sheet2!$A$14,$A486=Sheet2!$A$15,$A486=Sheet2!$A$16,$A486=Sheet2!$A$17),Sheet2!$B$9&lt;=仕訳日記帳!$N486&lt;Sheet2!$C$10),仕訳日記帳!N486,""))))</f>
        <v/>
      </c>
      <c r="E486" s="263" t="str">
        <f>IF(AND($A486=Sheet2!$A$2,仕訳日記帳!$N486&gt;=Sheet2!$B$2),仕訳日記帳!G486,IF(AND(OR($A486=Sheet2!$A$3,$A486=Sheet2!$A$4,$A486=Sheet2!$A$5,$A486=Sheet2!$A$6,$A486=Sheet2!$A$7,$A486=Sheet2!$A$9),仕訳日記帳!$N486&gt;=Sheet2!$B$3),仕訳日記帳!G486,IF(AND($A486=Sheet2!$A$8,仕訳日記帳!$N486&gt;=Sheet2!$B$8),仕訳日記帳!G486,IF(AND(OR($A486=Sheet2!$A$10,$A486=Sheet2!$A$11,$A486=Sheet2!$A$12,$A486=Sheet2!$A$13,$A486=Sheet2!$A$14,$A486=Sheet2!$A$15,$A486=Sheet2!$A$16,$A486=Sheet2!$A$17),Sheet2!$B$9&lt;=仕訳日記帳!$N486&lt;Sheet2!$C$10),仕訳日記帳!G486,""))))</f>
        <v/>
      </c>
      <c r="G486" t="str">
        <f>IF(OR(A486=Sheet2!$A$2,A486=Sheet2!$A$3,A486=Sheet2!$A$4,A486=Sheet2!$A$5,A486=Sheet2!$A$6,A486=Sheet2!$A$7,A486=Sheet2!$A$8,A486=Sheet2!$A$9,A486=Sheet2!$A$10,A486=Sheet2!$A$11,A486=Sheet2!$A$12,$A$2=Sheet2!$A$13,A486=Sheet2!$A$14,$A$2=Sheet2!$A$15,$A$2=Sheet2!$A$16,A486=Sheet2!$A$17),"該当","")</f>
        <v/>
      </c>
      <c r="H486" t="str">
        <f>IF(OR(A486="",G486=""),"",COUNTIF($G$2:G486,"該当"))</f>
        <v/>
      </c>
    </row>
    <row r="487" spans="1:8">
      <c r="A487" t="str">
        <f>IF(AND(仕訳日記帳!D487=Sheet2!$A$2,仕訳日記帳!$N487&gt;=Sheet2!$B$2),仕訳日記帳!D487,IF(AND(OR(仕訳日記帳!D487=Sheet2!$A$3,仕訳日記帳!D487=Sheet2!$A$4,仕訳日記帳!D487=Sheet2!$A$5,仕訳日記帳!D487=Sheet2!$A$6,仕訳日記帳!D487=Sheet2!$A$7,仕訳日記帳!D487=Sheet2!$A$9),仕訳日記帳!$N487&gt;=Sheet2!$B$3),仕訳日記帳!D487,IF(AND(仕訳日記帳!D487=Sheet2!$A$8,仕訳日記帳!$N487&gt;=Sheet2!$B$8),仕訳日記帳!D487,IF(AND(OR(仕訳日記帳!D487=Sheet2!$A$10,仕訳日記帳!D487=Sheet2!$A$11,仕訳日記帳!D487=Sheet2!$A$12,仕訳日記帳!D487=Sheet2!$A$13,仕訳日記帳!D487=Sheet2!$A$14,仕訳日記帳!D487=Sheet2!$A$15,仕訳日記帳!D487=Sheet2!$A$16,仕訳日記帳!D487=Sheet2!$A$17),Sheet2!$B$9&lt;=仕訳日記帳!$N487&lt;Sheet2!$C$10),仕訳日記帳!D487,""))))</f>
        <v/>
      </c>
      <c r="B487" s="263" t="str">
        <f>IF(AND($A487=Sheet2!$A$2,仕訳日記帳!$N487&gt;=Sheet2!$B$2),仕訳日記帳!A487,IF(AND(OR($A487=Sheet2!$A$3,$A487=Sheet2!$A$4,$A487=Sheet2!$A$5,$A487=Sheet2!$A$6,$A487=Sheet2!$A$7,$A487=Sheet2!$A$9),仕訳日記帳!$N487&gt;=Sheet2!$B$3),仕訳日記帳!A487,IF(AND($A487=Sheet2!$A$8,仕訳日記帳!$N487&gt;=Sheet2!$B$8),仕訳日記帳!A487,IF(AND(OR($A487=Sheet2!$A$10,$A487=Sheet2!$A$11,$A487=Sheet2!$A$12,$A487=Sheet2!$A$13,$A487=Sheet2!$A$14,$A487=Sheet2!$A$15,$A487=Sheet2!$A$16,$A487=Sheet2!$A$17),Sheet2!$B$9&lt;=仕訳日記帳!$N487&lt;Sheet2!$C$10),仕訳日記帳!A487,""))))</f>
        <v/>
      </c>
      <c r="C487" t="str">
        <f>IF(AND($A487=Sheet2!$A$2,仕訳日記帳!$N487&gt;=Sheet2!$B$2),仕訳日記帳!B487,IF(AND(OR($A487=Sheet2!$A$3,$A487=Sheet2!$A$4,$A487=Sheet2!$A$5,$A487=Sheet2!$A$6,$A487=Sheet2!$A$7,$A487=Sheet2!$A$9),仕訳日記帳!$N487&gt;=Sheet2!$B$3),仕訳日記帳!B487,IF(AND($A487=Sheet2!$A$8,仕訳日記帳!$N487&gt;=Sheet2!$B$8),仕訳日記帳!B487,IF(AND(OR($A487=Sheet2!$A$10,$A487=Sheet2!$A$11,$A487=Sheet2!$A$12,$A487=Sheet2!$A$13,$A487=Sheet2!$A$14,$A487=Sheet2!$A$15,$A487=Sheet2!$A$16,$A487=Sheet2!$A$17),Sheet2!$B$9&lt;=仕訳日記帳!$N487&lt;Sheet2!$C$10),仕訳日記帳!B487,""))))</f>
        <v/>
      </c>
      <c r="D487" s="265" t="str">
        <f>IF(AND($A487=Sheet2!$A$2,仕訳日記帳!$N487&gt;=Sheet2!$B$2),仕訳日記帳!N487,IF(AND(OR($A487=Sheet2!$A$3,$A487=Sheet2!$A$4,$A487=Sheet2!$A$5,$A487=Sheet2!$A$6,$A487=Sheet2!$A$7,$A487=Sheet2!$A$9),仕訳日記帳!$N487&gt;=Sheet2!$B$3),仕訳日記帳!N487,IF(AND($A487=Sheet2!$A$8,仕訳日記帳!$N487&gt;=Sheet2!$B$8),仕訳日記帳!N487,IF(AND(OR($A487=Sheet2!$A$10,$A487=Sheet2!$A$11,$A487=Sheet2!$A$12,$A487=Sheet2!$A$13,$A487=Sheet2!$A$14,$A487=Sheet2!$A$15,$A487=Sheet2!$A$16,$A487=Sheet2!$A$17),Sheet2!$B$9&lt;=仕訳日記帳!$N487&lt;Sheet2!$C$10),仕訳日記帳!N487,""))))</f>
        <v/>
      </c>
      <c r="E487" s="263" t="str">
        <f>IF(AND($A487=Sheet2!$A$2,仕訳日記帳!$N487&gt;=Sheet2!$B$2),仕訳日記帳!G487,IF(AND(OR($A487=Sheet2!$A$3,$A487=Sheet2!$A$4,$A487=Sheet2!$A$5,$A487=Sheet2!$A$6,$A487=Sheet2!$A$7,$A487=Sheet2!$A$9),仕訳日記帳!$N487&gt;=Sheet2!$B$3),仕訳日記帳!G487,IF(AND($A487=Sheet2!$A$8,仕訳日記帳!$N487&gt;=Sheet2!$B$8),仕訳日記帳!G487,IF(AND(OR($A487=Sheet2!$A$10,$A487=Sheet2!$A$11,$A487=Sheet2!$A$12,$A487=Sheet2!$A$13,$A487=Sheet2!$A$14,$A487=Sheet2!$A$15,$A487=Sheet2!$A$16,$A487=Sheet2!$A$17),Sheet2!$B$9&lt;=仕訳日記帳!$N487&lt;Sheet2!$C$10),仕訳日記帳!G487,""))))</f>
        <v/>
      </c>
      <c r="G487" t="str">
        <f>IF(OR(A487=Sheet2!$A$2,A487=Sheet2!$A$3,A487=Sheet2!$A$4,A487=Sheet2!$A$5,A487=Sheet2!$A$6,A487=Sheet2!$A$7,A487=Sheet2!$A$8,A487=Sheet2!$A$9,A487=Sheet2!$A$10,A487=Sheet2!$A$11,A487=Sheet2!$A$12,$A$2=Sheet2!$A$13,A487=Sheet2!$A$14,$A$2=Sheet2!$A$15,$A$2=Sheet2!$A$16,A487=Sheet2!$A$17),"該当","")</f>
        <v/>
      </c>
      <c r="H487" t="str">
        <f>IF(OR(A487="",G487=""),"",COUNTIF($G$2:G487,"該当"))</f>
        <v/>
      </c>
    </row>
    <row r="488" spans="1:8">
      <c r="A488" t="str">
        <f>IF(AND(仕訳日記帳!D488=Sheet2!$A$2,仕訳日記帳!$N488&gt;=Sheet2!$B$2),仕訳日記帳!D488,IF(AND(OR(仕訳日記帳!D488=Sheet2!$A$3,仕訳日記帳!D488=Sheet2!$A$4,仕訳日記帳!D488=Sheet2!$A$5,仕訳日記帳!D488=Sheet2!$A$6,仕訳日記帳!D488=Sheet2!$A$7,仕訳日記帳!D488=Sheet2!$A$9),仕訳日記帳!$N488&gt;=Sheet2!$B$3),仕訳日記帳!D488,IF(AND(仕訳日記帳!D488=Sheet2!$A$8,仕訳日記帳!$N488&gt;=Sheet2!$B$8),仕訳日記帳!D488,IF(AND(OR(仕訳日記帳!D488=Sheet2!$A$10,仕訳日記帳!D488=Sheet2!$A$11,仕訳日記帳!D488=Sheet2!$A$12,仕訳日記帳!D488=Sheet2!$A$13,仕訳日記帳!D488=Sheet2!$A$14,仕訳日記帳!D488=Sheet2!$A$15,仕訳日記帳!D488=Sheet2!$A$16,仕訳日記帳!D488=Sheet2!$A$17),Sheet2!$B$9&lt;=仕訳日記帳!$N488&lt;Sheet2!$C$10),仕訳日記帳!D488,""))))</f>
        <v/>
      </c>
      <c r="B488" s="263" t="str">
        <f>IF(AND($A488=Sheet2!$A$2,仕訳日記帳!$N488&gt;=Sheet2!$B$2),仕訳日記帳!A488,IF(AND(OR($A488=Sheet2!$A$3,$A488=Sheet2!$A$4,$A488=Sheet2!$A$5,$A488=Sheet2!$A$6,$A488=Sheet2!$A$7,$A488=Sheet2!$A$9),仕訳日記帳!$N488&gt;=Sheet2!$B$3),仕訳日記帳!A488,IF(AND($A488=Sheet2!$A$8,仕訳日記帳!$N488&gt;=Sheet2!$B$8),仕訳日記帳!A488,IF(AND(OR($A488=Sheet2!$A$10,$A488=Sheet2!$A$11,$A488=Sheet2!$A$12,$A488=Sheet2!$A$13,$A488=Sheet2!$A$14,$A488=Sheet2!$A$15,$A488=Sheet2!$A$16,$A488=Sheet2!$A$17),Sheet2!$B$9&lt;=仕訳日記帳!$N488&lt;Sheet2!$C$10),仕訳日記帳!A488,""))))</f>
        <v/>
      </c>
      <c r="C488" t="str">
        <f>IF(AND($A488=Sheet2!$A$2,仕訳日記帳!$N488&gt;=Sheet2!$B$2),仕訳日記帳!B488,IF(AND(OR($A488=Sheet2!$A$3,$A488=Sheet2!$A$4,$A488=Sheet2!$A$5,$A488=Sheet2!$A$6,$A488=Sheet2!$A$7,$A488=Sheet2!$A$9),仕訳日記帳!$N488&gt;=Sheet2!$B$3),仕訳日記帳!B488,IF(AND($A488=Sheet2!$A$8,仕訳日記帳!$N488&gt;=Sheet2!$B$8),仕訳日記帳!B488,IF(AND(OR($A488=Sheet2!$A$10,$A488=Sheet2!$A$11,$A488=Sheet2!$A$12,$A488=Sheet2!$A$13,$A488=Sheet2!$A$14,$A488=Sheet2!$A$15,$A488=Sheet2!$A$16,$A488=Sheet2!$A$17),Sheet2!$B$9&lt;=仕訳日記帳!$N488&lt;Sheet2!$C$10),仕訳日記帳!B488,""))))</f>
        <v/>
      </c>
      <c r="D488" s="265" t="str">
        <f>IF(AND($A488=Sheet2!$A$2,仕訳日記帳!$N488&gt;=Sheet2!$B$2),仕訳日記帳!N488,IF(AND(OR($A488=Sheet2!$A$3,$A488=Sheet2!$A$4,$A488=Sheet2!$A$5,$A488=Sheet2!$A$6,$A488=Sheet2!$A$7,$A488=Sheet2!$A$9),仕訳日記帳!$N488&gt;=Sheet2!$B$3),仕訳日記帳!N488,IF(AND($A488=Sheet2!$A$8,仕訳日記帳!$N488&gt;=Sheet2!$B$8),仕訳日記帳!N488,IF(AND(OR($A488=Sheet2!$A$10,$A488=Sheet2!$A$11,$A488=Sheet2!$A$12,$A488=Sheet2!$A$13,$A488=Sheet2!$A$14,$A488=Sheet2!$A$15,$A488=Sheet2!$A$16,$A488=Sheet2!$A$17),Sheet2!$B$9&lt;=仕訳日記帳!$N488&lt;Sheet2!$C$10),仕訳日記帳!N488,""))))</f>
        <v/>
      </c>
      <c r="E488" s="263" t="str">
        <f>IF(AND($A488=Sheet2!$A$2,仕訳日記帳!$N488&gt;=Sheet2!$B$2),仕訳日記帳!G488,IF(AND(OR($A488=Sheet2!$A$3,$A488=Sheet2!$A$4,$A488=Sheet2!$A$5,$A488=Sheet2!$A$6,$A488=Sheet2!$A$7,$A488=Sheet2!$A$9),仕訳日記帳!$N488&gt;=Sheet2!$B$3),仕訳日記帳!G488,IF(AND($A488=Sheet2!$A$8,仕訳日記帳!$N488&gt;=Sheet2!$B$8),仕訳日記帳!G488,IF(AND(OR($A488=Sheet2!$A$10,$A488=Sheet2!$A$11,$A488=Sheet2!$A$12,$A488=Sheet2!$A$13,$A488=Sheet2!$A$14,$A488=Sheet2!$A$15,$A488=Sheet2!$A$16,$A488=Sheet2!$A$17),Sheet2!$B$9&lt;=仕訳日記帳!$N488&lt;Sheet2!$C$10),仕訳日記帳!G488,""))))</f>
        <v/>
      </c>
      <c r="G488" t="str">
        <f>IF(OR(A488=Sheet2!$A$2,A488=Sheet2!$A$3,A488=Sheet2!$A$4,A488=Sheet2!$A$5,A488=Sheet2!$A$6,A488=Sheet2!$A$7,A488=Sheet2!$A$8,A488=Sheet2!$A$9,A488=Sheet2!$A$10,A488=Sheet2!$A$11,A488=Sheet2!$A$12,$A$2=Sheet2!$A$13,A488=Sheet2!$A$14,$A$2=Sheet2!$A$15,$A$2=Sheet2!$A$16,A488=Sheet2!$A$17),"該当","")</f>
        <v/>
      </c>
      <c r="H488" t="str">
        <f>IF(OR(A488="",G488=""),"",COUNTIF($G$2:G488,"該当"))</f>
        <v/>
      </c>
    </row>
    <row r="489" spans="1:8">
      <c r="A489" t="str">
        <f>IF(AND(仕訳日記帳!D489=Sheet2!$A$2,仕訳日記帳!$N489&gt;=Sheet2!$B$2),仕訳日記帳!D489,IF(AND(OR(仕訳日記帳!D489=Sheet2!$A$3,仕訳日記帳!D489=Sheet2!$A$4,仕訳日記帳!D489=Sheet2!$A$5,仕訳日記帳!D489=Sheet2!$A$6,仕訳日記帳!D489=Sheet2!$A$7,仕訳日記帳!D489=Sheet2!$A$9),仕訳日記帳!$N489&gt;=Sheet2!$B$3),仕訳日記帳!D489,IF(AND(仕訳日記帳!D489=Sheet2!$A$8,仕訳日記帳!$N489&gt;=Sheet2!$B$8),仕訳日記帳!D489,IF(AND(OR(仕訳日記帳!D489=Sheet2!$A$10,仕訳日記帳!D489=Sheet2!$A$11,仕訳日記帳!D489=Sheet2!$A$12,仕訳日記帳!D489=Sheet2!$A$13,仕訳日記帳!D489=Sheet2!$A$14,仕訳日記帳!D489=Sheet2!$A$15,仕訳日記帳!D489=Sheet2!$A$16,仕訳日記帳!D489=Sheet2!$A$17),Sheet2!$B$9&lt;=仕訳日記帳!$N489&lt;Sheet2!$C$10),仕訳日記帳!D489,""))))</f>
        <v/>
      </c>
      <c r="B489" s="263" t="str">
        <f>IF(AND($A489=Sheet2!$A$2,仕訳日記帳!$N489&gt;=Sheet2!$B$2),仕訳日記帳!A489,IF(AND(OR($A489=Sheet2!$A$3,$A489=Sheet2!$A$4,$A489=Sheet2!$A$5,$A489=Sheet2!$A$6,$A489=Sheet2!$A$7,$A489=Sheet2!$A$9),仕訳日記帳!$N489&gt;=Sheet2!$B$3),仕訳日記帳!A489,IF(AND($A489=Sheet2!$A$8,仕訳日記帳!$N489&gt;=Sheet2!$B$8),仕訳日記帳!A489,IF(AND(OR($A489=Sheet2!$A$10,$A489=Sheet2!$A$11,$A489=Sheet2!$A$12,$A489=Sheet2!$A$13,$A489=Sheet2!$A$14,$A489=Sheet2!$A$15,$A489=Sheet2!$A$16,$A489=Sheet2!$A$17),Sheet2!$B$9&lt;=仕訳日記帳!$N489&lt;Sheet2!$C$10),仕訳日記帳!A489,""))))</f>
        <v/>
      </c>
      <c r="C489" t="str">
        <f>IF(AND($A489=Sheet2!$A$2,仕訳日記帳!$N489&gt;=Sheet2!$B$2),仕訳日記帳!B489,IF(AND(OR($A489=Sheet2!$A$3,$A489=Sheet2!$A$4,$A489=Sheet2!$A$5,$A489=Sheet2!$A$6,$A489=Sheet2!$A$7,$A489=Sheet2!$A$9),仕訳日記帳!$N489&gt;=Sheet2!$B$3),仕訳日記帳!B489,IF(AND($A489=Sheet2!$A$8,仕訳日記帳!$N489&gt;=Sheet2!$B$8),仕訳日記帳!B489,IF(AND(OR($A489=Sheet2!$A$10,$A489=Sheet2!$A$11,$A489=Sheet2!$A$12,$A489=Sheet2!$A$13,$A489=Sheet2!$A$14,$A489=Sheet2!$A$15,$A489=Sheet2!$A$16,$A489=Sheet2!$A$17),Sheet2!$B$9&lt;=仕訳日記帳!$N489&lt;Sheet2!$C$10),仕訳日記帳!B489,""))))</f>
        <v/>
      </c>
      <c r="D489" s="265" t="str">
        <f>IF(AND($A489=Sheet2!$A$2,仕訳日記帳!$N489&gt;=Sheet2!$B$2),仕訳日記帳!N489,IF(AND(OR($A489=Sheet2!$A$3,$A489=Sheet2!$A$4,$A489=Sheet2!$A$5,$A489=Sheet2!$A$6,$A489=Sheet2!$A$7,$A489=Sheet2!$A$9),仕訳日記帳!$N489&gt;=Sheet2!$B$3),仕訳日記帳!N489,IF(AND($A489=Sheet2!$A$8,仕訳日記帳!$N489&gt;=Sheet2!$B$8),仕訳日記帳!N489,IF(AND(OR($A489=Sheet2!$A$10,$A489=Sheet2!$A$11,$A489=Sheet2!$A$12,$A489=Sheet2!$A$13,$A489=Sheet2!$A$14,$A489=Sheet2!$A$15,$A489=Sheet2!$A$16,$A489=Sheet2!$A$17),Sheet2!$B$9&lt;=仕訳日記帳!$N489&lt;Sheet2!$C$10),仕訳日記帳!N489,""))))</f>
        <v/>
      </c>
      <c r="E489" s="263" t="str">
        <f>IF(AND($A489=Sheet2!$A$2,仕訳日記帳!$N489&gt;=Sheet2!$B$2),仕訳日記帳!G489,IF(AND(OR($A489=Sheet2!$A$3,$A489=Sheet2!$A$4,$A489=Sheet2!$A$5,$A489=Sheet2!$A$6,$A489=Sheet2!$A$7,$A489=Sheet2!$A$9),仕訳日記帳!$N489&gt;=Sheet2!$B$3),仕訳日記帳!G489,IF(AND($A489=Sheet2!$A$8,仕訳日記帳!$N489&gt;=Sheet2!$B$8),仕訳日記帳!G489,IF(AND(OR($A489=Sheet2!$A$10,$A489=Sheet2!$A$11,$A489=Sheet2!$A$12,$A489=Sheet2!$A$13,$A489=Sheet2!$A$14,$A489=Sheet2!$A$15,$A489=Sheet2!$A$16,$A489=Sheet2!$A$17),Sheet2!$B$9&lt;=仕訳日記帳!$N489&lt;Sheet2!$C$10),仕訳日記帳!G489,""))))</f>
        <v/>
      </c>
      <c r="G489" t="str">
        <f>IF(OR(A489=Sheet2!$A$2,A489=Sheet2!$A$3,A489=Sheet2!$A$4,A489=Sheet2!$A$5,A489=Sheet2!$A$6,A489=Sheet2!$A$7,A489=Sheet2!$A$8,A489=Sheet2!$A$9,A489=Sheet2!$A$10,A489=Sheet2!$A$11,A489=Sheet2!$A$12,$A$2=Sheet2!$A$13,A489=Sheet2!$A$14,$A$2=Sheet2!$A$15,$A$2=Sheet2!$A$16,A489=Sheet2!$A$17),"該当","")</f>
        <v/>
      </c>
      <c r="H489" t="str">
        <f>IF(OR(A489="",G489=""),"",COUNTIF($G$2:G489,"該当"))</f>
        <v/>
      </c>
    </row>
    <row r="490" spans="1:8">
      <c r="A490" t="str">
        <f>IF(AND(仕訳日記帳!D490=Sheet2!$A$2,仕訳日記帳!$N490&gt;=Sheet2!$B$2),仕訳日記帳!D490,IF(AND(OR(仕訳日記帳!D490=Sheet2!$A$3,仕訳日記帳!D490=Sheet2!$A$4,仕訳日記帳!D490=Sheet2!$A$5,仕訳日記帳!D490=Sheet2!$A$6,仕訳日記帳!D490=Sheet2!$A$7,仕訳日記帳!D490=Sheet2!$A$9),仕訳日記帳!$N490&gt;=Sheet2!$B$3),仕訳日記帳!D490,IF(AND(仕訳日記帳!D490=Sheet2!$A$8,仕訳日記帳!$N490&gt;=Sheet2!$B$8),仕訳日記帳!D490,IF(AND(OR(仕訳日記帳!D490=Sheet2!$A$10,仕訳日記帳!D490=Sheet2!$A$11,仕訳日記帳!D490=Sheet2!$A$12,仕訳日記帳!D490=Sheet2!$A$13,仕訳日記帳!D490=Sheet2!$A$14,仕訳日記帳!D490=Sheet2!$A$15,仕訳日記帳!D490=Sheet2!$A$16,仕訳日記帳!D490=Sheet2!$A$17),Sheet2!$B$9&lt;=仕訳日記帳!$N490&lt;Sheet2!$C$10),仕訳日記帳!D490,""))))</f>
        <v/>
      </c>
      <c r="B490" s="263" t="str">
        <f>IF(AND($A490=Sheet2!$A$2,仕訳日記帳!$N490&gt;=Sheet2!$B$2),仕訳日記帳!A490,IF(AND(OR($A490=Sheet2!$A$3,$A490=Sheet2!$A$4,$A490=Sheet2!$A$5,$A490=Sheet2!$A$6,$A490=Sheet2!$A$7,$A490=Sheet2!$A$9),仕訳日記帳!$N490&gt;=Sheet2!$B$3),仕訳日記帳!A490,IF(AND($A490=Sheet2!$A$8,仕訳日記帳!$N490&gt;=Sheet2!$B$8),仕訳日記帳!A490,IF(AND(OR($A490=Sheet2!$A$10,$A490=Sheet2!$A$11,$A490=Sheet2!$A$12,$A490=Sheet2!$A$13,$A490=Sheet2!$A$14,$A490=Sheet2!$A$15,$A490=Sheet2!$A$16,$A490=Sheet2!$A$17),Sheet2!$B$9&lt;=仕訳日記帳!$N490&lt;Sheet2!$C$10),仕訳日記帳!A490,""))))</f>
        <v/>
      </c>
      <c r="C490" t="str">
        <f>IF(AND($A490=Sheet2!$A$2,仕訳日記帳!$N490&gt;=Sheet2!$B$2),仕訳日記帳!B490,IF(AND(OR($A490=Sheet2!$A$3,$A490=Sheet2!$A$4,$A490=Sheet2!$A$5,$A490=Sheet2!$A$6,$A490=Sheet2!$A$7,$A490=Sheet2!$A$9),仕訳日記帳!$N490&gt;=Sheet2!$B$3),仕訳日記帳!B490,IF(AND($A490=Sheet2!$A$8,仕訳日記帳!$N490&gt;=Sheet2!$B$8),仕訳日記帳!B490,IF(AND(OR($A490=Sheet2!$A$10,$A490=Sheet2!$A$11,$A490=Sheet2!$A$12,$A490=Sheet2!$A$13,$A490=Sheet2!$A$14,$A490=Sheet2!$A$15,$A490=Sheet2!$A$16,$A490=Sheet2!$A$17),Sheet2!$B$9&lt;=仕訳日記帳!$N490&lt;Sheet2!$C$10),仕訳日記帳!B490,""))))</f>
        <v/>
      </c>
      <c r="D490" s="265" t="str">
        <f>IF(AND($A490=Sheet2!$A$2,仕訳日記帳!$N490&gt;=Sheet2!$B$2),仕訳日記帳!N490,IF(AND(OR($A490=Sheet2!$A$3,$A490=Sheet2!$A$4,$A490=Sheet2!$A$5,$A490=Sheet2!$A$6,$A490=Sheet2!$A$7,$A490=Sheet2!$A$9),仕訳日記帳!$N490&gt;=Sheet2!$B$3),仕訳日記帳!N490,IF(AND($A490=Sheet2!$A$8,仕訳日記帳!$N490&gt;=Sheet2!$B$8),仕訳日記帳!N490,IF(AND(OR($A490=Sheet2!$A$10,$A490=Sheet2!$A$11,$A490=Sheet2!$A$12,$A490=Sheet2!$A$13,$A490=Sheet2!$A$14,$A490=Sheet2!$A$15,$A490=Sheet2!$A$16,$A490=Sheet2!$A$17),Sheet2!$B$9&lt;=仕訳日記帳!$N490&lt;Sheet2!$C$10),仕訳日記帳!N490,""))))</f>
        <v/>
      </c>
      <c r="E490" s="263" t="str">
        <f>IF(AND($A490=Sheet2!$A$2,仕訳日記帳!$N490&gt;=Sheet2!$B$2),仕訳日記帳!G490,IF(AND(OR($A490=Sheet2!$A$3,$A490=Sheet2!$A$4,$A490=Sheet2!$A$5,$A490=Sheet2!$A$6,$A490=Sheet2!$A$7,$A490=Sheet2!$A$9),仕訳日記帳!$N490&gt;=Sheet2!$B$3),仕訳日記帳!G490,IF(AND($A490=Sheet2!$A$8,仕訳日記帳!$N490&gt;=Sheet2!$B$8),仕訳日記帳!G490,IF(AND(OR($A490=Sheet2!$A$10,$A490=Sheet2!$A$11,$A490=Sheet2!$A$12,$A490=Sheet2!$A$13,$A490=Sheet2!$A$14,$A490=Sheet2!$A$15,$A490=Sheet2!$A$16,$A490=Sheet2!$A$17),Sheet2!$B$9&lt;=仕訳日記帳!$N490&lt;Sheet2!$C$10),仕訳日記帳!G490,""))))</f>
        <v/>
      </c>
      <c r="G490" t="str">
        <f>IF(OR(A490=Sheet2!$A$2,A490=Sheet2!$A$3,A490=Sheet2!$A$4,A490=Sheet2!$A$5,A490=Sheet2!$A$6,A490=Sheet2!$A$7,A490=Sheet2!$A$8,A490=Sheet2!$A$9,A490=Sheet2!$A$10,A490=Sheet2!$A$11,A490=Sheet2!$A$12,$A$2=Sheet2!$A$13,A490=Sheet2!$A$14,$A$2=Sheet2!$A$15,$A$2=Sheet2!$A$16,A490=Sheet2!$A$17),"該当","")</f>
        <v/>
      </c>
      <c r="H490" t="str">
        <f>IF(OR(A490="",G490=""),"",COUNTIF($G$2:G490,"該当"))</f>
        <v/>
      </c>
    </row>
    <row r="491" spans="1:8">
      <c r="A491" t="str">
        <f>IF(AND(仕訳日記帳!D491=Sheet2!$A$2,仕訳日記帳!$N491&gt;=Sheet2!$B$2),仕訳日記帳!D491,IF(AND(OR(仕訳日記帳!D491=Sheet2!$A$3,仕訳日記帳!D491=Sheet2!$A$4,仕訳日記帳!D491=Sheet2!$A$5,仕訳日記帳!D491=Sheet2!$A$6,仕訳日記帳!D491=Sheet2!$A$7,仕訳日記帳!D491=Sheet2!$A$9),仕訳日記帳!$N491&gt;=Sheet2!$B$3),仕訳日記帳!D491,IF(AND(仕訳日記帳!D491=Sheet2!$A$8,仕訳日記帳!$N491&gt;=Sheet2!$B$8),仕訳日記帳!D491,IF(AND(OR(仕訳日記帳!D491=Sheet2!$A$10,仕訳日記帳!D491=Sheet2!$A$11,仕訳日記帳!D491=Sheet2!$A$12,仕訳日記帳!D491=Sheet2!$A$13,仕訳日記帳!D491=Sheet2!$A$14,仕訳日記帳!D491=Sheet2!$A$15,仕訳日記帳!D491=Sheet2!$A$16,仕訳日記帳!D491=Sheet2!$A$17),Sheet2!$B$9&lt;=仕訳日記帳!$N491&lt;Sheet2!$C$10),仕訳日記帳!D491,""))))</f>
        <v/>
      </c>
      <c r="B491" s="263" t="str">
        <f>IF(AND($A491=Sheet2!$A$2,仕訳日記帳!$N491&gt;=Sheet2!$B$2),仕訳日記帳!A491,IF(AND(OR($A491=Sheet2!$A$3,$A491=Sheet2!$A$4,$A491=Sheet2!$A$5,$A491=Sheet2!$A$6,$A491=Sheet2!$A$7,$A491=Sheet2!$A$9),仕訳日記帳!$N491&gt;=Sheet2!$B$3),仕訳日記帳!A491,IF(AND($A491=Sheet2!$A$8,仕訳日記帳!$N491&gt;=Sheet2!$B$8),仕訳日記帳!A491,IF(AND(OR($A491=Sheet2!$A$10,$A491=Sheet2!$A$11,$A491=Sheet2!$A$12,$A491=Sheet2!$A$13,$A491=Sheet2!$A$14,$A491=Sheet2!$A$15,$A491=Sheet2!$A$16,$A491=Sheet2!$A$17),Sheet2!$B$9&lt;=仕訳日記帳!$N491&lt;Sheet2!$C$10),仕訳日記帳!A491,""))))</f>
        <v/>
      </c>
      <c r="C491" t="str">
        <f>IF(AND($A491=Sheet2!$A$2,仕訳日記帳!$N491&gt;=Sheet2!$B$2),仕訳日記帳!B491,IF(AND(OR($A491=Sheet2!$A$3,$A491=Sheet2!$A$4,$A491=Sheet2!$A$5,$A491=Sheet2!$A$6,$A491=Sheet2!$A$7,$A491=Sheet2!$A$9),仕訳日記帳!$N491&gt;=Sheet2!$B$3),仕訳日記帳!B491,IF(AND($A491=Sheet2!$A$8,仕訳日記帳!$N491&gt;=Sheet2!$B$8),仕訳日記帳!B491,IF(AND(OR($A491=Sheet2!$A$10,$A491=Sheet2!$A$11,$A491=Sheet2!$A$12,$A491=Sheet2!$A$13,$A491=Sheet2!$A$14,$A491=Sheet2!$A$15,$A491=Sheet2!$A$16,$A491=Sheet2!$A$17),Sheet2!$B$9&lt;=仕訳日記帳!$N491&lt;Sheet2!$C$10),仕訳日記帳!B491,""))))</f>
        <v/>
      </c>
      <c r="D491" s="265" t="str">
        <f>IF(AND($A491=Sheet2!$A$2,仕訳日記帳!$N491&gt;=Sheet2!$B$2),仕訳日記帳!N491,IF(AND(OR($A491=Sheet2!$A$3,$A491=Sheet2!$A$4,$A491=Sheet2!$A$5,$A491=Sheet2!$A$6,$A491=Sheet2!$A$7,$A491=Sheet2!$A$9),仕訳日記帳!$N491&gt;=Sheet2!$B$3),仕訳日記帳!N491,IF(AND($A491=Sheet2!$A$8,仕訳日記帳!$N491&gt;=Sheet2!$B$8),仕訳日記帳!N491,IF(AND(OR($A491=Sheet2!$A$10,$A491=Sheet2!$A$11,$A491=Sheet2!$A$12,$A491=Sheet2!$A$13,$A491=Sheet2!$A$14,$A491=Sheet2!$A$15,$A491=Sheet2!$A$16,$A491=Sheet2!$A$17),Sheet2!$B$9&lt;=仕訳日記帳!$N491&lt;Sheet2!$C$10),仕訳日記帳!N491,""))))</f>
        <v/>
      </c>
      <c r="E491" s="263" t="str">
        <f>IF(AND($A491=Sheet2!$A$2,仕訳日記帳!$N491&gt;=Sheet2!$B$2),仕訳日記帳!G491,IF(AND(OR($A491=Sheet2!$A$3,$A491=Sheet2!$A$4,$A491=Sheet2!$A$5,$A491=Sheet2!$A$6,$A491=Sheet2!$A$7,$A491=Sheet2!$A$9),仕訳日記帳!$N491&gt;=Sheet2!$B$3),仕訳日記帳!G491,IF(AND($A491=Sheet2!$A$8,仕訳日記帳!$N491&gt;=Sheet2!$B$8),仕訳日記帳!G491,IF(AND(OR($A491=Sheet2!$A$10,$A491=Sheet2!$A$11,$A491=Sheet2!$A$12,$A491=Sheet2!$A$13,$A491=Sheet2!$A$14,$A491=Sheet2!$A$15,$A491=Sheet2!$A$16,$A491=Sheet2!$A$17),Sheet2!$B$9&lt;=仕訳日記帳!$N491&lt;Sheet2!$C$10),仕訳日記帳!G491,""))))</f>
        <v/>
      </c>
      <c r="G491" t="str">
        <f>IF(OR(A491=Sheet2!$A$2,A491=Sheet2!$A$3,A491=Sheet2!$A$4,A491=Sheet2!$A$5,A491=Sheet2!$A$6,A491=Sheet2!$A$7,A491=Sheet2!$A$8,A491=Sheet2!$A$9,A491=Sheet2!$A$10,A491=Sheet2!$A$11,A491=Sheet2!$A$12,$A$2=Sheet2!$A$13,A491=Sheet2!$A$14,$A$2=Sheet2!$A$15,$A$2=Sheet2!$A$16,A491=Sheet2!$A$17),"該当","")</f>
        <v/>
      </c>
      <c r="H491" t="str">
        <f>IF(OR(A491="",G491=""),"",COUNTIF($G$2:G491,"該当"))</f>
        <v/>
      </c>
    </row>
    <row r="492" spans="1:8">
      <c r="A492" t="str">
        <f>IF(AND(仕訳日記帳!D492=Sheet2!$A$2,仕訳日記帳!$N492&gt;=Sheet2!$B$2),仕訳日記帳!D492,IF(AND(OR(仕訳日記帳!D492=Sheet2!$A$3,仕訳日記帳!D492=Sheet2!$A$4,仕訳日記帳!D492=Sheet2!$A$5,仕訳日記帳!D492=Sheet2!$A$6,仕訳日記帳!D492=Sheet2!$A$7,仕訳日記帳!D492=Sheet2!$A$9),仕訳日記帳!$N492&gt;=Sheet2!$B$3),仕訳日記帳!D492,IF(AND(仕訳日記帳!D492=Sheet2!$A$8,仕訳日記帳!$N492&gt;=Sheet2!$B$8),仕訳日記帳!D492,IF(AND(OR(仕訳日記帳!D492=Sheet2!$A$10,仕訳日記帳!D492=Sheet2!$A$11,仕訳日記帳!D492=Sheet2!$A$12,仕訳日記帳!D492=Sheet2!$A$13,仕訳日記帳!D492=Sheet2!$A$14,仕訳日記帳!D492=Sheet2!$A$15,仕訳日記帳!D492=Sheet2!$A$16,仕訳日記帳!D492=Sheet2!$A$17),Sheet2!$B$9&lt;=仕訳日記帳!$N492&lt;Sheet2!$C$10),仕訳日記帳!D492,""))))</f>
        <v/>
      </c>
      <c r="B492" s="263" t="str">
        <f>IF(AND($A492=Sheet2!$A$2,仕訳日記帳!$N492&gt;=Sheet2!$B$2),仕訳日記帳!A492,IF(AND(OR($A492=Sheet2!$A$3,$A492=Sheet2!$A$4,$A492=Sheet2!$A$5,$A492=Sheet2!$A$6,$A492=Sheet2!$A$7,$A492=Sheet2!$A$9),仕訳日記帳!$N492&gt;=Sheet2!$B$3),仕訳日記帳!A492,IF(AND($A492=Sheet2!$A$8,仕訳日記帳!$N492&gt;=Sheet2!$B$8),仕訳日記帳!A492,IF(AND(OR($A492=Sheet2!$A$10,$A492=Sheet2!$A$11,$A492=Sheet2!$A$12,$A492=Sheet2!$A$13,$A492=Sheet2!$A$14,$A492=Sheet2!$A$15,$A492=Sheet2!$A$16,$A492=Sheet2!$A$17),Sheet2!$B$9&lt;=仕訳日記帳!$N492&lt;Sheet2!$C$10),仕訳日記帳!A492,""))))</f>
        <v/>
      </c>
      <c r="C492" t="str">
        <f>IF(AND($A492=Sheet2!$A$2,仕訳日記帳!$N492&gt;=Sheet2!$B$2),仕訳日記帳!B492,IF(AND(OR($A492=Sheet2!$A$3,$A492=Sheet2!$A$4,$A492=Sheet2!$A$5,$A492=Sheet2!$A$6,$A492=Sheet2!$A$7,$A492=Sheet2!$A$9),仕訳日記帳!$N492&gt;=Sheet2!$B$3),仕訳日記帳!B492,IF(AND($A492=Sheet2!$A$8,仕訳日記帳!$N492&gt;=Sheet2!$B$8),仕訳日記帳!B492,IF(AND(OR($A492=Sheet2!$A$10,$A492=Sheet2!$A$11,$A492=Sheet2!$A$12,$A492=Sheet2!$A$13,$A492=Sheet2!$A$14,$A492=Sheet2!$A$15,$A492=Sheet2!$A$16,$A492=Sheet2!$A$17),Sheet2!$B$9&lt;=仕訳日記帳!$N492&lt;Sheet2!$C$10),仕訳日記帳!B492,""))))</f>
        <v/>
      </c>
      <c r="D492" s="265" t="str">
        <f>IF(AND($A492=Sheet2!$A$2,仕訳日記帳!$N492&gt;=Sheet2!$B$2),仕訳日記帳!N492,IF(AND(OR($A492=Sheet2!$A$3,$A492=Sheet2!$A$4,$A492=Sheet2!$A$5,$A492=Sheet2!$A$6,$A492=Sheet2!$A$7,$A492=Sheet2!$A$9),仕訳日記帳!$N492&gt;=Sheet2!$B$3),仕訳日記帳!N492,IF(AND($A492=Sheet2!$A$8,仕訳日記帳!$N492&gt;=Sheet2!$B$8),仕訳日記帳!N492,IF(AND(OR($A492=Sheet2!$A$10,$A492=Sheet2!$A$11,$A492=Sheet2!$A$12,$A492=Sheet2!$A$13,$A492=Sheet2!$A$14,$A492=Sheet2!$A$15,$A492=Sheet2!$A$16,$A492=Sheet2!$A$17),Sheet2!$B$9&lt;=仕訳日記帳!$N492&lt;Sheet2!$C$10),仕訳日記帳!N492,""))))</f>
        <v/>
      </c>
      <c r="E492" s="263" t="str">
        <f>IF(AND($A492=Sheet2!$A$2,仕訳日記帳!$N492&gt;=Sheet2!$B$2),仕訳日記帳!G492,IF(AND(OR($A492=Sheet2!$A$3,$A492=Sheet2!$A$4,$A492=Sheet2!$A$5,$A492=Sheet2!$A$6,$A492=Sheet2!$A$7,$A492=Sheet2!$A$9),仕訳日記帳!$N492&gt;=Sheet2!$B$3),仕訳日記帳!G492,IF(AND($A492=Sheet2!$A$8,仕訳日記帳!$N492&gt;=Sheet2!$B$8),仕訳日記帳!G492,IF(AND(OR($A492=Sheet2!$A$10,$A492=Sheet2!$A$11,$A492=Sheet2!$A$12,$A492=Sheet2!$A$13,$A492=Sheet2!$A$14,$A492=Sheet2!$A$15,$A492=Sheet2!$A$16,$A492=Sheet2!$A$17),Sheet2!$B$9&lt;=仕訳日記帳!$N492&lt;Sheet2!$C$10),仕訳日記帳!G492,""))))</f>
        <v/>
      </c>
      <c r="G492" t="str">
        <f>IF(OR(A492=Sheet2!$A$2,A492=Sheet2!$A$3,A492=Sheet2!$A$4,A492=Sheet2!$A$5,A492=Sheet2!$A$6,A492=Sheet2!$A$7,A492=Sheet2!$A$8,A492=Sheet2!$A$9,A492=Sheet2!$A$10,A492=Sheet2!$A$11,A492=Sheet2!$A$12,$A$2=Sheet2!$A$13,A492=Sheet2!$A$14,$A$2=Sheet2!$A$15,$A$2=Sheet2!$A$16,A492=Sheet2!$A$17),"該当","")</f>
        <v/>
      </c>
      <c r="H492" t="str">
        <f>IF(OR(A492="",G492=""),"",COUNTIF($G$2:G492,"該当"))</f>
        <v/>
      </c>
    </row>
    <row r="493" spans="1:8">
      <c r="A493" t="str">
        <f>IF(AND(仕訳日記帳!D493=Sheet2!$A$2,仕訳日記帳!$N493&gt;=Sheet2!$B$2),仕訳日記帳!D493,IF(AND(OR(仕訳日記帳!D493=Sheet2!$A$3,仕訳日記帳!D493=Sheet2!$A$4,仕訳日記帳!D493=Sheet2!$A$5,仕訳日記帳!D493=Sheet2!$A$6,仕訳日記帳!D493=Sheet2!$A$7,仕訳日記帳!D493=Sheet2!$A$9),仕訳日記帳!$N493&gt;=Sheet2!$B$3),仕訳日記帳!D493,IF(AND(仕訳日記帳!D493=Sheet2!$A$8,仕訳日記帳!$N493&gt;=Sheet2!$B$8),仕訳日記帳!D493,IF(AND(OR(仕訳日記帳!D493=Sheet2!$A$10,仕訳日記帳!D493=Sheet2!$A$11,仕訳日記帳!D493=Sheet2!$A$12,仕訳日記帳!D493=Sheet2!$A$13,仕訳日記帳!D493=Sheet2!$A$14,仕訳日記帳!D493=Sheet2!$A$15,仕訳日記帳!D493=Sheet2!$A$16,仕訳日記帳!D493=Sheet2!$A$17),Sheet2!$B$9&lt;=仕訳日記帳!$N493&lt;Sheet2!$C$10),仕訳日記帳!D493,""))))</f>
        <v/>
      </c>
      <c r="B493" s="263" t="str">
        <f>IF(AND($A493=Sheet2!$A$2,仕訳日記帳!$N493&gt;=Sheet2!$B$2),仕訳日記帳!A493,IF(AND(OR($A493=Sheet2!$A$3,$A493=Sheet2!$A$4,$A493=Sheet2!$A$5,$A493=Sheet2!$A$6,$A493=Sheet2!$A$7,$A493=Sheet2!$A$9),仕訳日記帳!$N493&gt;=Sheet2!$B$3),仕訳日記帳!A493,IF(AND($A493=Sheet2!$A$8,仕訳日記帳!$N493&gt;=Sheet2!$B$8),仕訳日記帳!A493,IF(AND(OR($A493=Sheet2!$A$10,$A493=Sheet2!$A$11,$A493=Sheet2!$A$12,$A493=Sheet2!$A$13,$A493=Sheet2!$A$14,$A493=Sheet2!$A$15,$A493=Sheet2!$A$16,$A493=Sheet2!$A$17),Sheet2!$B$9&lt;=仕訳日記帳!$N493&lt;Sheet2!$C$10),仕訳日記帳!A493,""))))</f>
        <v/>
      </c>
      <c r="C493" t="str">
        <f>IF(AND($A493=Sheet2!$A$2,仕訳日記帳!$N493&gt;=Sheet2!$B$2),仕訳日記帳!B493,IF(AND(OR($A493=Sheet2!$A$3,$A493=Sheet2!$A$4,$A493=Sheet2!$A$5,$A493=Sheet2!$A$6,$A493=Sheet2!$A$7,$A493=Sheet2!$A$9),仕訳日記帳!$N493&gt;=Sheet2!$B$3),仕訳日記帳!B493,IF(AND($A493=Sheet2!$A$8,仕訳日記帳!$N493&gt;=Sheet2!$B$8),仕訳日記帳!B493,IF(AND(OR($A493=Sheet2!$A$10,$A493=Sheet2!$A$11,$A493=Sheet2!$A$12,$A493=Sheet2!$A$13,$A493=Sheet2!$A$14,$A493=Sheet2!$A$15,$A493=Sheet2!$A$16,$A493=Sheet2!$A$17),Sheet2!$B$9&lt;=仕訳日記帳!$N493&lt;Sheet2!$C$10),仕訳日記帳!B493,""))))</f>
        <v/>
      </c>
      <c r="D493" s="265" t="str">
        <f>IF(AND($A493=Sheet2!$A$2,仕訳日記帳!$N493&gt;=Sheet2!$B$2),仕訳日記帳!N493,IF(AND(OR($A493=Sheet2!$A$3,$A493=Sheet2!$A$4,$A493=Sheet2!$A$5,$A493=Sheet2!$A$6,$A493=Sheet2!$A$7,$A493=Sheet2!$A$9),仕訳日記帳!$N493&gt;=Sheet2!$B$3),仕訳日記帳!N493,IF(AND($A493=Sheet2!$A$8,仕訳日記帳!$N493&gt;=Sheet2!$B$8),仕訳日記帳!N493,IF(AND(OR($A493=Sheet2!$A$10,$A493=Sheet2!$A$11,$A493=Sheet2!$A$12,$A493=Sheet2!$A$13,$A493=Sheet2!$A$14,$A493=Sheet2!$A$15,$A493=Sheet2!$A$16,$A493=Sheet2!$A$17),Sheet2!$B$9&lt;=仕訳日記帳!$N493&lt;Sheet2!$C$10),仕訳日記帳!N493,""))))</f>
        <v/>
      </c>
      <c r="E493" s="263" t="str">
        <f>IF(AND($A493=Sheet2!$A$2,仕訳日記帳!$N493&gt;=Sheet2!$B$2),仕訳日記帳!G493,IF(AND(OR($A493=Sheet2!$A$3,$A493=Sheet2!$A$4,$A493=Sheet2!$A$5,$A493=Sheet2!$A$6,$A493=Sheet2!$A$7,$A493=Sheet2!$A$9),仕訳日記帳!$N493&gt;=Sheet2!$B$3),仕訳日記帳!G493,IF(AND($A493=Sheet2!$A$8,仕訳日記帳!$N493&gt;=Sheet2!$B$8),仕訳日記帳!G493,IF(AND(OR($A493=Sheet2!$A$10,$A493=Sheet2!$A$11,$A493=Sheet2!$A$12,$A493=Sheet2!$A$13,$A493=Sheet2!$A$14,$A493=Sheet2!$A$15,$A493=Sheet2!$A$16,$A493=Sheet2!$A$17),Sheet2!$B$9&lt;=仕訳日記帳!$N493&lt;Sheet2!$C$10),仕訳日記帳!G493,""))))</f>
        <v/>
      </c>
      <c r="G493" t="str">
        <f>IF(OR(A493=Sheet2!$A$2,A493=Sheet2!$A$3,A493=Sheet2!$A$4,A493=Sheet2!$A$5,A493=Sheet2!$A$6,A493=Sheet2!$A$7,A493=Sheet2!$A$8,A493=Sheet2!$A$9,A493=Sheet2!$A$10,A493=Sheet2!$A$11,A493=Sheet2!$A$12,$A$2=Sheet2!$A$13,A493=Sheet2!$A$14,$A$2=Sheet2!$A$15,$A$2=Sheet2!$A$16,A493=Sheet2!$A$17),"該当","")</f>
        <v/>
      </c>
      <c r="H493" t="str">
        <f>IF(OR(A493="",G493=""),"",COUNTIF($G$2:G493,"該当"))</f>
        <v/>
      </c>
    </row>
    <row r="494" spans="1:8">
      <c r="A494" t="str">
        <f>IF(AND(仕訳日記帳!D494=Sheet2!$A$2,仕訳日記帳!$N494&gt;=Sheet2!$B$2),仕訳日記帳!D494,IF(AND(OR(仕訳日記帳!D494=Sheet2!$A$3,仕訳日記帳!D494=Sheet2!$A$4,仕訳日記帳!D494=Sheet2!$A$5,仕訳日記帳!D494=Sheet2!$A$6,仕訳日記帳!D494=Sheet2!$A$7,仕訳日記帳!D494=Sheet2!$A$9),仕訳日記帳!$N494&gt;=Sheet2!$B$3),仕訳日記帳!D494,IF(AND(仕訳日記帳!D494=Sheet2!$A$8,仕訳日記帳!$N494&gt;=Sheet2!$B$8),仕訳日記帳!D494,IF(AND(OR(仕訳日記帳!D494=Sheet2!$A$10,仕訳日記帳!D494=Sheet2!$A$11,仕訳日記帳!D494=Sheet2!$A$12,仕訳日記帳!D494=Sheet2!$A$13,仕訳日記帳!D494=Sheet2!$A$14,仕訳日記帳!D494=Sheet2!$A$15,仕訳日記帳!D494=Sheet2!$A$16,仕訳日記帳!D494=Sheet2!$A$17),Sheet2!$B$9&lt;=仕訳日記帳!$N494&lt;Sheet2!$C$10),仕訳日記帳!D494,""))))</f>
        <v/>
      </c>
      <c r="B494" s="263" t="str">
        <f>IF(AND($A494=Sheet2!$A$2,仕訳日記帳!$N494&gt;=Sheet2!$B$2),仕訳日記帳!A494,IF(AND(OR($A494=Sheet2!$A$3,$A494=Sheet2!$A$4,$A494=Sheet2!$A$5,$A494=Sheet2!$A$6,$A494=Sheet2!$A$7,$A494=Sheet2!$A$9),仕訳日記帳!$N494&gt;=Sheet2!$B$3),仕訳日記帳!A494,IF(AND($A494=Sheet2!$A$8,仕訳日記帳!$N494&gt;=Sheet2!$B$8),仕訳日記帳!A494,IF(AND(OR($A494=Sheet2!$A$10,$A494=Sheet2!$A$11,$A494=Sheet2!$A$12,$A494=Sheet2!$A$13,$A494=Sheet2!$A$14,$A494=Sheet2!$A$15,$A494=Sheet2!$A$16,$A494=Sheet2!$A$17),Sheet2!$B$9&lt;=仕訳日記帳!$N494&lt;Sheet2!$C$10),仕訳日記帳!A494,""))))</f>
        <v/>
      </c>
      <c r="C494" t="str">
        <f>IF(AND($A494=Sheet2!$A$2,仕訳日記帳!$N494&gt;=Sheet2!$B$2),仕訳日記帳!B494,IF(AND(OR($A494=Sheet2!$A$3,$A494=Sheet2!$A$4,$A494=Sheet2!$A$5,$A494=Sheet2!$A$6,$A494=Sheet2!$A$7,$A494=Sheet2!$A$9),仕訳日記帳!$N494&gt;=Sheet2!$B$3),仕訳日記帳!B494,IF(AND($A494=Sheet2!$A$8,仕訳日記帳!$N494&gt;=Sheet2!$B$8),仕訳日記帳!B494,IF(AND(OR($A494=Sheet2!$A$10,$A494=Sheet2!$A$11,$A494=Sheet2!$A$12,$A494=Sheet2!$A$13,$A494=Sheet2!$A$14,$A494=Sheet2!$A$15,$A494=Sheet2!$A$16,$A494=Sheet2!$A$17),Sheet2!$B$9&lt;=仕訳日記帳!$N494&lt;Sheet2!$C$10),仕訳日記帳!B494,""))))</f>
        <v/>
      </c>
      <c r="D494" s="265" t="str">
        <f>IF(AND($A494=Sheet2!$A$2,仕訳日記帳!$N494&gt;=Sheet2!$B$2),仕訳日記帳!N494,IF(AND(OR($A494=Sheet2!$A$3,$A494=Sheet2!$A$4,$A494=Sheet2!$A$5,$A494=Sheet2!$A$6,$A494=Sheet2!$A$7,$A494=Sheet2!$A$9),仕訳日記帳!$N494&gt;=Sheet2!$B$3),仕訳日記帳!N494,IF(AND($A494=Sheet2!$A$8,仕訳日記帳!$N494&gt;=Sheet2!$B$8),仕訳日記帳!N494,IF(AND(OR($A494=Sheet2!$A$10,$A494=Sheet2!$A$11,$A494=Sheet2!$A$12,$A494=Sheet2!$A$13,$A494=Sheet2!$A$14,$A494=Sheet2!$A$15,$A494=Sheet2!$A$16,$A494=Sheet2!$A$17),Sheet2!$B$9&lt;=仕訳日記帳!$N494&lt;Sheet2!$C$10),仕訳日記帳!N494,""))))</f>
        <v/>
      </c>
      <c r="E494" s="263" t="str">
        <f>IF(AND($A494=Sheet2!$A$2,仕訳日記帳!$N494&gt;=Sheet2!$B$2),仕訳日記帳!G494,IF(AND(OR($A494=Sheet2!$A$3,$A494=Sheet2!$A$4,$A494=Sheet2!$A$5,$A494=Sheet2!$A$6,$A494=Sheet2!$A$7,$A494=Sheet2!$A$9),仕訳日記帳!$N494&gt;=Sheet2!$B$3),仕訳日記帳!G494,IF(AND($A494=Sheet2!$A$8,仕訳日記帳!$N494&gt;=Sheet2!$B$8),仕訳日記帳!G494,IF(AND(OR($A494=Sheet2!$A$10,$A494=Sheet2!$A$11,$A494=Sheet2!$A$12,$A494=Sheet2!$A$13,$A494=Sheet2!$A$14,$A494=Sheet2!$A$15,$A494=Sheet2!$A$16,$A494=Sheet2!$A$17),Sheet2!$B$9&lt;=仕訳日記帳!$N494&lt;Sheet2!$C$10),仕訳日記帳!G494,""))))</f>
        <v/>
      </c>
      <c r="G494" t="str">
        <f>IF(OR(A494=Sheet2!$A$2,A494=Sheet2!$A$3,A494=Sheet2!$A$4,A494=Sheet2!$A$5,A494=Sheet2!$A$6,A494=Sheet2!$A$7,A494=Sheet2!$A$8,A494=Sheet2!$A$9,A494=Sheet2!$A$10,A494=Sheet2!$A$11,A494=Sheet2!$A$12,$A$2=Sheet2!$A$13,A494=Sheet2!$A$14,$A$2=Sheet2!$A$15,$A$2=Sheet2!$A$16,A494=Sheet2!$A$17),"該当","")</f>
        <v/>
      </c>
      <c r="H494" t="str">
        <f>IF(OR(A494="",G494=""),"",COUNTIF($G$2:G494,"該当"))</f>
        <v/>
      </c>
    </row>
    <row r="495" spans="1:8">
      <c r="A495" t="str">
        <f>IF(AND(仕訳日記帳!D495=Sheet2!$A$2,仕訳日記帳!$N495&gt;=Sheet2!$B$2),仕訳日記帳!D495,IF(AND(OR(仕訳日記帳!D495=Sheet2!$A$3,仕訳日記帳!D495=Sheet2!$A$4,仕訳日記帳!D495=Sheet2!$A$5,仕訳日記帳!D495=Sheet2!$A$6,仕訳日記帳!D495=Sheet2!$A$7,仕訳日記帳!D495=Sheet2!$A$9),仕訳日記帳!$N495&gt;=Sheet2!$B$3),仕訳日記帳!D495,IF(AND(仕訳日記帳!D495=Sheet2!$A$8,仕訳日記帳!$N495&gt;=Sheet2!$B$8),仕訳日記帳!D495,IF(AND(OR(仕訳日記帳!D495=Sheet2!$A$10,仕訳日記帳!D495=Sheet2!$A$11,仕訳日記帳!D495=Sheet2!$A$12,仕訳日記帳!D495=Sheet2!$A$13,仕訳日記帳!D495=Sheet2!$A$14,仕訳日記帳!D495=Sheet2!$A$15,仕訳日記帳!D495=Sheet2!$A$16,仕訳日記帳!D495=Sheet2!$A$17),Sheet2!$B$9&lt;=仕訳日記帳!$N495&lt;Sheet2!$C$10),仕訳日記帳!D495,""))))</f>
        <v/>
      </c>
      <c r="B495" s="263" t="str">
        <f>IF(AND($A495=Sheet2!$A$2,仕訳日記帳!$N495&gt;=Sheet2!$B$2),仕訳日記帳!A495,IF(AND(OR($A495=Sheet2!$A$3,$A495=Sheet2!$A$4,$A495=Sheet2!$A$5,$A495=Sheet2!$A$6,$A495=Sheet2!$A$7,$A495=Sheet2!$A$9),仕訳日記帳!$N495&gt;=Sheet2!$B$3),仕訳日記帳!A495,IF(AND($A495=Sheet2!$A$8,仕訳日記帳!$N495&gt;=Sheet2!$B$8),仕訳日記帳!A495,IF(AND(OR($A495=Sheet2!$A$10,$A495=Sheet2!$A$11,$A495=Sheet2!$A$12,$A495=Sheet2!$A$13,$A495=Sheet2!$A$14,$A495=Sheet2!$A$15,$A495=Sheet2!$A$16,$A495=Sheet2!$A$17),Sheet2!$B$9&lt;=仕訳日記帳!$N495&lt;Sheet2!$C$10),仕訳日記帳!A495,""))))</f>
        <v/>
      </c>
      <c r="C495" t="str">
        <f>IF(AND($A495=Sheet2!$A$2,仕訳日記帳!$N495&gt;=Sheet2!$B$2),仕訳日記帳!B495,IF(AND(OR($A495=Sheet2!$A$3,$A495=Sheet2!$A$4,$A495=Sheet2!$A$5,$A495=Sheet2!$A$6,$A495=Sheet2!$A$7,$A495=Sheet2!$A$9),仕訳日記帳!$N495&gt;=Sheet2!$B$3),仕訳日記帳!B495,IF(AND($A495=Sheet2!$A$8,仕訳日記帳!$N495&gt;=Sheet2!$B$8),仕訳日記帳!B495,IF(AND(OR($A495=Sheet2!$A$10,$A495=Sheet2!$A$11,$A495=Sheet2!$A$12,$A495=Sheet2!$A$13,$A495=Sheet2!$A$14,$A495=Sheet2!$A$15,$A495=Sheet2!$A$16,$A495=Sheet2!$A$17),Sheet2!$B$9&lt;=仕訳日記帳!$N495&lt;Sheet2!$C$10),仕訳日記帳!B495,""))))</f>
        <v/>
      </c>
      <c r="D495" s="265" t="str">
        <f>IF(AND($A495=Sheet2!$A$2,仕訳日記帳!$N495&gt;=Sheet2!$B$2),仕訳日記帳!N495,IF(AND(OR($A495=Sheet2!$A$3,$A495=Sheet2!$A$4,$A495=Sheet2!$A$5,$A495=Sheet2!$A$6,$A495=Sheet2!$A$7,$A495=Sheet2!$A$9),仕訳日記帳!$N495&gt;=Sheet2!$B$3),仕訳日記帳!N495,IF(AND($A495=Sheet2!$A$8,仕訳日記帳!$N495&gt;=Sheet2!$B$8),仕訳日記帳!N495,IF(AND(OR($A495=Sheet2!$A$10,$A495=Sheet2!$A$11,$A495=Sheet2!$A$12,$A495=Sheet2!$A$13,$A495=Sheet2!$A$14,$A495=Sheet2!$A$15,$A495=Sheet2!$A$16,$A495=Sheet2!$A$17),Sheet2!$B$9&lt;=仕訳日記帳!$N495&lt;Sheet2!$C$10),仕訳日記帳!N495,""))))</f>
        <v/>
      </c>
      <c r="E495" s="263" t="str">
        <f>IF(AND($A495=Sheet2!$A$2,仕訳日記帳!$N495&gt;=Sheet2!$B$2),仕訳日記帳!G495,IF(AND(OR($A495=Sheet2!$A$3,$A495=Sheet2!$A$4,$A495=Sheet2!$A$5,$A495=Sheet2!$A$6,$A495=Sheet2!$A$7,$A495=Sheet2!$A$9),仕訳日記帳!$N495&gt;=Sheet2!$B$3),仕訳日記帳!G495,IF(AND($A495=Sheet2!$A$8,仕訳日記帳!$N495&gt;=Sheet2!$B$8),仕訳日記帳!G495,IF(AND(OR($A495=Sheet2!$A$10,$A495=Sheet2!$A$11,$A495=Sheet2!$A$12,$A495=Sheet2!$A$13,$A495=Sheet2!$A$14,$A495=Sheet2!$A$15,$A495=Sheet2!$A$16,$A495=Sheet2!$A$17),Sheet2!$B$9&lt;=仕訳日記帳!$N495&lt;Sheet2!$C$10),仕訳日記帳!G495,""))))</f>
        <v/>
      </c>
      <c r="G495" t="str">
        <f>IF(OR(A495=Sheet2!$A$2,A495=Sheet2!$A$3,A495=Sheet2!$A$4,A495=Sheet2!$A$5,A495=Sheet2!$A$6,A495=Sheet2!$A$7,A495=Sheet2!$A$8,A495=Sheet2!$A$9,A495=Sheet2!$A$10,A495=Sheet2!$A$11,A495=Sheet2!$A$12,$A$2=Sheet2!$A$13,A495=Sheet2!$A$14,$A$2=Sheet2!$A$15,$A$2=Sheet2!$A$16,A495=Sheet2!$A$17),"該当","")</f>
        <v/>
      </c>
      <c r="H495" t="str">
        <f>IF(OR(A495="",G495=""),"",COUNTIF($G$2:G495,"該当"))</f>
        <v/>
      </c>
    </row>
    <row r="496" spans="1:8">
      <c r="A496" t="str">
        <f>IF(AND(仕訳日記帳!D496=Sheet2!$A$2,仕訳日記帳!$N496&gt;=Sheet2!$B$2),仕訳日記帳!D496,IF(AND(OR(仕訳日記帳!D496=Sheet2!$A$3,仕訳日記帳!D496=Sheet2!$A$4,仕訳日記帳!D496=Sheet2!$A$5,仕訳日記帳!D496=Sheet2!$A$6,仕訳日記帳!D496=Sheet2!$A$7,仕訳日記帳!D496=Sheet2!$A$9),仕訳日記帳!$N496&gt;=Sheet2!$B$3),仕訳日記帳!D496,IF(AND(仕訳日記帳!D496=Sheet2!$A$8,仕訳日記帳!$N496&gt;=Sheet2!$B$8),仕訳日記帳!D496,IF(AND(OR(仕訳日記帳!D496=Sheet2!$A$10,仕訳日記帳!D496=Sheet2!$A$11,仕訳日記帳!D496=Sheet2!$A$12,仕訳日記帳!D496=Sheet2!$A$13,仕訳日記帳!D496=Sheet2!$A$14,仕訳日記帳!D496=Sheet2!$A$15,仕訳日記帳!D496=Sheet2!$A$16,仕訳日記帳!D496=Sheet2!$A$17),Sheet2!$B$9&lt;=仕訳日記帳!$N496&lt;Sheet2!$C$10),仕訳日記帳!D496,""))))</f>
        <v/>
      </c>
      <c r="B496" s="263" t="str">
        <f>IF(AND($A496=Sheet2!$A$2,仕訳日記帳!$N496&gt;=Sheet2!$B$2),仕訳日記帳!A496,IF(AND(OR($A496=Sheet2!$A$3,$A496=Sheet2!$A$4,$A496=Sheet2!$A$5,$A496=Sheet2!$A$6,$A496=Sheet2!$A$7,$A496=Sheet2!$A$9),仕訳日記帳!$N496&gt;=Sheet2!$B$3),仕訳日記帳!A496,IF(AND($A496=Sheet2!$A$8,仕訳日記帳!$N496&gt;=Sheet2!$B$8),仕訳日記帳!A496,IF(AND(OR($A496=Sheet2!$A$10,$A496=Sheet2!$A$11,$A496=Sheet2!$A$12,$A496=Sheet2!$A$13,$A496=Sheet2!$A$14,$A496=Sheet2!$A$15,$A496=Sheet2!$A$16,$A496=Sheet2!$A$17),Sheet2!$B$9&lt;=仕訳日記帳!$N496&lt;Sheet2!$C$10),仕訳日記帳!A496,""))))</f>
        <v/>
      </c>
      <c r="C496" t="str">
        <f>IF(AND($A496=Sheet2!$A$2,仕訳日記帳!$N496&gt;=Sheet2!$B$2),仕訳日記帳!B496,IF(AND(OR($A496=Sheet2!$A$3,$A496=Sheet2!$A$4,$A496=Sheet2!$A$5,$A496=Sheet2!$A$6,$A496=Sheet2!$A$7,$A496=Sheet2!$A$9),仕訳日記帳!$N496&gt;=Sheet2!$B$3),仕訳日記帳!B496,IF(AND($A496=Sheet2!$A$8,仕訳日記帳!$N496&gt;=Sheet2!$B$8),仕訳日記帳!B496,IF(AND(OR($A496=Sheet2!$A$10,$A496=Sheet2!$A$11,$A496=Sheet2!$A$12,$A496=Sheet2!$A$13,$A496=Sheet2!$A$14,$A496=Sheet2!$A$15,$A496=Sheet2!$A$16,$A496=Sheet2!$A$17),Sheet2!$B$9&lt;=仕訳日記帳!$N496&lt;Sheet2!$C$10),仕訳日記帳!B496,""))))</f>
        <v/>
      </c>
      <c r="D496" s="265" t="str">
        <f>IF(AND($A496=Sheet2!$A$2,仕訳日記帳!$N496&gt;=Sheet2!$B$2),仕訳日記帳!N496,IF(AND(OR($A496=Sheet2!$A$3,$A496=Sheet2!$A$4,$A496=Sheet2!$A$5,$A496=Sheet2!$A$6,$A496=Sheet2!$A$7,$A496=Sheet2!$A$9),仕訳日記帳!$N496&gt;=Sheet2!$B$3),仕訳日記帳!N496,IF(AND($A496=Sheet2!$A$8,仕訳日記帳!$N496&gt;=Sheet2!$B$8),仕訳日記帳!N496,IF(AND(OR($A496=Sheet2!$A$10,$A496=Sheet2!$A$11,$A496=Sheet2!$A$12,$A496=Sheet2!$A$13,$A496=Sheet2!$A$14,$A496=Sheet2!$A$15,$A496=Sheet2!$A$16,$A496=Sheet2!$A$17),Sheet2!$B$9&lt;=仕訳日記帳!$N496&lt;Sheet2!$C$10),仕訳日記帳!N496,""))))</f>
        <v/>
      </c>
      <c r="E496" s="263" t="str">
        <f>IF(AND($A496=Sheet2!$A$2,仕訳日記帳!$N496&gt;=Sheet2!$B$2),仕訳日記帳!G496,IF(AND(OR($A496=Sheet2!$A$3,$A496=Sheet2!$A$4,$A496=Sheet2!$A$5,$A496=Sheet2!$A$6,$A496=Sheet2!$A$7,$A496=Sheet2!$A$9),仕訳日記帳!$N496&gt;=Sheet2!$B$3),仕訳日記帳!G496,IF(AND($A496=Sheet2!$A$8,仕訳日記帳!$N496&gt;=Sheet2!$B$8),仕訳日記帳!G496,IF(AND(OR($A496=Sheet2!$A$10,$A496=Sheet2!$A$11,$A496=Sheet2!$A$12,$A496=Sheet2!$A$13,$A496=Sheet2!$A$14,$A496=Sheet2!$A$15,$A496=Sheet2!$A$16,$A496=Sheet2!$A$17),Sheet2!$B$9&lt;=仕訳日記帳!$N496&lt;Sheet2!$C$10),仕訳日記帳!G496,""))))</f>
        <v/>
      </c>
      <c r="G496" t="str">
        <f>IF(OR(A496=Sheet2!$A$2,A496=Sheet2!$A$3,A496=Sheet2!$A$4,A496=Sheet2!$A$5,A496=Sheet2!$A$6,A496=Sheet2!$A$7,A496=Sheet2!$A$8,A496=Sheet2!$A$9,A496=Sheet2!$A$10,A496=Sheet2!$A$11,A496=Sheet2!$A$12,$A$2=Sheet2!$A$13,A496=Sheet2!$A$14,$A$2=Sheet2!$A$15,$A$2=Sheet2!$A$16,A496=Sheet2!$A$17),"該当","")</f>
        <v/>
      </c>
      <c r="H496" t="str">
        <f>IF(OR(A496="",G496=""),"",COUNTIF($G$2:G496,"該当"))</f>
        <v/>
      </c>
    </row>
    <row r="497" spans="1:8">
      <c r="A497" t="str">
        <f>IF(AND(仕訳日記帳!D497=Sheet2!$A$2,仕訳日記帳!$N497&gt;=Sheet2!$B$2),仕訳日記帳!D497,IF(AND(OR(仕訳日記帳!D497=Sheet2!$A$3,仕訳日記帳!D497=Sheet2!$A$4,仕訳日記帳!D497=Sheet2!$A$5,仕訳日記帳!D497=Sheet2!$A$6,仕訳日記帳!D497=Sheet2!$A$7,仕訳日記帳!D497=Sheet2!$A$9),仕訳日記帳!$N497&gt;=Sheet2!$B$3),仕訳日記帳!D497,IF(AND(仕訳日記帳!D497=Sheet2!$A$8,仕訳日記帳!$N497&gt;=Sheet2!$B$8),仕訳日記帳!D497,IF(AND(OR(仕訳日記帳!D497=Sheet2!$A$10,仕訳日記帳!D497=Sheet2!$A$11,仕訳日記帳!D497=Sheet2!$A$12,仕訳日記帳!D497=Sheet2!$A$13,仕訳日記帳!D497=Sheet2!$A$14,仕訳日記帳!D497=Sheet2!$A$15,仕訳日記帳!D497=Sheet2!$A$16,仕訳日記帳!D497=Sheet2!$A$17),Sheet2!$B$9&lt;=仕訳日記帳!$N497&lt;Sheet2!$C$10),仕訳日記帳!D497,""))))</f>
        <v/>
      </c>
      <c r="B497" s="263" t="str">
        <f>IF(AND($A497=Sheet2!$A$2,仕訳日記帳!$N497&gt;=Sheet2!$B$2),仕訳日記帳!A497,IF(AND(OR($A497=Sheet2!$A$3,$A497=Sheet2!$A$4,$A497=Sheet2!$A$5,$A497=Sheet2!$A$6,$A497=Sheet2!$A$7,$A497=Sheet2!$A$9),仕訳日記帳!$N497&gt;=Sheet2!$B$3),仕訳日記帳!A497,IF(AND($A497=Sheet2!$A$8,仕訳日記帳!$N497&gt;=Sheet2!$B$8),仕訳日記帳!A497,IF(AND(OR($A497=Sheet2!$A$10,$A497=Sheet2!$A$11,$A497=Sheet2!$A$12,$A497=Sheet2!$A$13,$A497=Sheet2!$A$14,$A497=Sheet2!$A$15,$A497=Sheet2!$A$16,$A497=Sheet2!$A$17),Sheet2!$B$9&lt;=仕訳日記帳!$N497&lt;Sheet2!$C$10),仕訳日記帳!A497,""))))</f>
        <v/>
      </c>
      <c r="C497" t="str">
        <f>IF(AND($A497=Sheet2!$A$2,仕訳日記帳!$N497&gt;=Sheet2!$B$2),仕訳日記帳!B497,IF(AND(OR($A497=Sheet2!$A$3,$A497=Sheet2!$A$4,$A497=Sheet2!$A$5,$A497=Sheet2!$A$6,$A497=Sheet2!$A$7,$A497=Sheet2!$A$9),仕訳日記帳!$N497&gt;=Sheet2!$B$3),仕訳日記帳!B497,IF(AND($A497=Sheet2!$A$8,仕訳日記帳!$N497&gt;=Sheet2!$B$8),仕訳日記帳!B497,IF(AND(OR($A497=Sheet2!$A$10,$A497=Sheet2!$A$11,$A497=Sheet2!$A$12,$A497=Sheet2!$A$13,$A497=Sheet2!$A$14,$A497=Sheet2!$A$15,$A497=Sheet2!$A$16,$A497=Sheet2!$A$17),Sheet2!$B$9&lt;=仕訳日記帳!$N497&lt;Sheet2!$C$10),仕訳日記帳!B497,""))))</f>
        <v/>
      </c>
      <c r="D497" s="265" t="str">
        <f>IF(AND($A497=Sheet2!$A$2,仕訳日記帳!$N497&gt;=Sheet2!$B$2),仕訳日記帳!N497,IF(AND(OR($A497=Sheet2!$A$3,$A497=Sheet2!$A$4,$A497=Sheet2!$A$5,$A497=Sheet2!$A$6,$A497=Sheet2!$A$7,$A497=Sheet2!$A$9),仕訳日記帳!$N497&gt;=Sheet2!$B$3),仕訳日記帳!N497,IF(AND($A497=Sheet2!$A$8,仕訳日記帳!$N497&gt;=Sheet2!$B$8),仕訳日記帳!N497,IF(AND(OR($A497=Sheet2!$A$10,$A497=Sheet2!$A$11,$A497=Sheet2!$A$12,$A497=Sheet2!$A$13,$A497=Sheet2!$A$14,$A497=Sheet2!$A$15,$A497=Sheet2!$A$16,$A497=Sheet2!$A$17),Sheet2!$B$9&lt;=仕訳日記帳!$N497&lt;Sheet2!$C$10),仕訳日記帳!N497,""))))</f>
        <v/>
      </c>
      <c r="E497" s="263" t="str">
        <f>IF(AND($A497=Sheet2!$A$2,仕訳日記帳!$N497&gt;=Sheet2!$B$2),仕訳日記帳!G497,IF(AND(OR($A497=Sheet2!$A$3,$A497=Sheet2!$A$4,$A497=Sheet2!$A$5,$A497=Sheet2!$A$6,$A497=Sheet2!$A$7,$A497=Sheet2!$A$9),仕訳日記帳!$N497&gt;=Sheet2!$B$3),仕訳日記帳!G497,IF(AND($A497=Sheet2!$A$8,仕訳日記帳!$N497&gt;=Sheet2!$B$8),仕訳日記帳!G497,IF(AND(OR($A497=Sheet2!$A$10,$A497=Sheet2!$A$11,$A497=Sheet2!$A$12,$A497=Sheet2!$A$13,$A497=Sheet2!$A$14,$A497=Sheet2!$A$15,$A497=Sheet2!$A$16,$A497=Sheet2!$A$17),Sheet2!$B$9&lt;=仕訳日記帳!$N497&lt;Sheet2!$C$10),仕訳日記帳!G497,""))))</f>
        <v/>
      </c>
      <c r="G497" t="str">
        <f>IF(OR(A497=Sheet2!$A$2,A497=Sheet2!$A$3,A497=Sheet2!$A$4,A497=Sheet2!$A$5,A497=Sheet2!$A$6,A497=Sheet2!$A$7,A497=Sheet2!$A$8,A497=Sheet2!$A$9,A497=Sheet2!$A$10,A497=Sheet2!$A$11,A497=Sheet2!$A$12,$A$2=Sheet2!$A$13,A497=Sheet2!$A$14,$A$2=Sheet2!$A$15,$A$2=Sheet2!$A$16,A497=Sheet2!$A$17),"該当","")</f>
        <v/>
      </c>
      <c r="H497" t="str">
        <f>IF(OR(A497="",G497=""),"",COUNTIF($G$2:G497,"該当"))</f>
        <v/>
      </c>
    </row>
    <row r="498" spans="1:8">
      <c r="A498" t="str">
        <f>IF(AND(仕訳日記帳!D498=Sheet2!$A$2,仕訳日記帳!$N498&gt;=Sheet2!$B$2),仕訳日記帳!D498,IF(AND(OR(仕訳日記帳!D498=Sheet2!$A$3,仕訳日記帳!D498=Sheet2!$A$4,仕訳日記帳!D498=Sheet2!$A$5,仕訳日記帳!D498=Sheet2!$A$6,仕訳日記帳!D498=Sheet2!$A$7,仕訳日記帳!D498=Sheet2!$A$9),仕訳日記帳!$N498&gt;=Sheet2!$B$3),仕訳日記帳!D498,IF(AND(仕訳日記帳!D498=Sheet2!$A$8,仕訳日記帳!$N498&gt;=Sheet2!$B$8),仕訳日記帳!D498,IF(AND(OR(仕訳日記帳!D498=Sheet2!$A$10,仕訳日記帳!D498=Sheet2!$A$11,仕訳日記帳!D498=Sheet2!$A$12,仕訳日記帳!D498=Sheet2!$A$13,仕訳日記帳!D498=Sheet2!$A$14,仕訳日記帳!D498=Sheet2!$A$15,仕訳日記帳!D498=Sheet2!$A$16,仕訳日記帳!D498=Sheet2!$A$17),Sheet2!$B$9&lt;=仕訳日記帳!$N498&lt;Sheet2!$C$10),仕訳日記帳!D498,""))))</f>
        <v/>
      </c>
      <c r="B498" s="263" t="str">
        <f>IF(AND($A498=Sheet2!$A$2,仕訳日記帳!$N498&gt;=Sheet2!$B$2),仕訳日記帳!A498,IF(AND(OR($A498=Sheet2!$A$3,$A498=Sheet2!$A$4,$A498=Sheet2!$A$5,$A498=Sheet2!$A$6,$A498=Sheet2!$A$7,$A498=Sheet2!$A$9),仕訳日記帳!$N498&gt;=Sheet2!$B$3),仕訳日記帳!A498,IF(AND($A498=Sheet2!$A$8,仕訳日記帳!$N498&gt;=Sheet2!$B$8),仕訳日記帳!A498,IF(AND(OR($A498=Sheet2!$A$10,$A498=Sheet2!$A$11,$A498=Sheet2!$A$12,$A498=Sheet2!$A$13,$A498=Sheet2!$A$14,$A498=Sheet2!$A$15,$A498=Sheet2!$A$16,$A498=Sheet2!$A$17),Sheet2!$B$9&lt;=仕訳日記帳!$N498&lt;Sheet2!$C$10),仕訳日記帳!A498,""))))</f>
        <v/>
      </c>
      <c r="C498" t="str">
        <f>IF(AND($A498=Sheet2!$A$2,仕訳日記帳!$N498&gt;=Sheet2!$B$2),仕訳日記帳!B498,IF(AND(OR($A498=Sheet2!$A$3,$A498=Sheet2!$A$4,$A498=Sheet2!$A$5,$A498=Sheet2!$A$6,$A498=Sheet2!$A$7,$A498=Sheet2!$A$9),仕訳日記帳!$N498&gt;=Sheet2!$B$3),仕訳日記帳!B498,IF(AND($A498=Sheet2!$A$8,仕訳日記帳!$N498&gt;=Sheet2!$B$8),仕訳日記帳!B498,IF(AND(OR($A498=Sheet2!$A$10,$A498=Sheet2!$A$11,$A498=Sheet2!$A$12,$A498=Sheet2!$A$13,$A498=Sheet2!$A$14,$A498=Sheet2!$A$15,$A498=Sheet2!$A$16,$A498=Sheet2!$A$17),Sheet2!$B$9&lt;=仕訳日記帳!$N498&lt;Sheet2!$C$10),仕訳日記帳!B498,""))))</f>
        <v/>
      </c>
      <c r="D498" s="265" t="str">
        <f>IF(AND($A498=Sheet2!$A$2,仕訳日記帳!$N498&gt;=Sheet2!$B$2),仕訳日記帳!N498,IF(AND(OR($A498=Sheet2!$A$3,$A498=Sheet2!$A$4,$A498=Sheet2!$A$5,$A498=Sheet2!$A$6,$A498=Sheet2!$A$7,$A498=Sheet2!$A$9),仕訳日記帳!$N498&gt;=Sheet2!$B$3),仕訳日記帳!N498,IF(AND($A498=Sheet2!$A$8,仕訳日記帳!$N498&gt;=Sheet2!$B$8),仕訳日記帳!N498,IF(AND(OR($A498=Sheet2!$A$10,$A498=Sheet2!$A$11,$A498=Sheet2!$A$12,$A498=Sheet2!$A$13,$A498=Sheet2!$A$14,$A498=Sheet2!$A$15,$A498=Sheet2!$A$16,$A498=Sheet2!$A$17),Sheet2!$B$9&lt;=仕訳日記帳!$N498&lt;Sheet2!$C$10),仕訳日記帳!N498,""))))</f>
        <v/>
      </c>
      <c r="E498" s="263" t="str">
        <f>IF(AND($A498=Sheet2!$A$2,仕訳日記帳!$N498&gt;=Sheet2!$B$2),仕訳日記帳!G498,IF(AND(OR($A498=Sheet2!$A$3,$A498=Sheet2!$A$4,$A498=Sheet2!$A$5,$A498=Sheet2!$A$6,$A498=Sheet2!$A$7,$A498=Sheet2!$A$9),仕訳日記帳!$N498&gt;=Sheet2!$B$3),仕訳日記帳!G498,IF(AND($A498=Sheet2!$A$8,仕訳日記帳!$N498&gt;=Sheet2!$B$8),仕訳日記帳!G498,IF(AND(OR($A498=Sheet2!$A$10,$A498=Sheet2!$A$11,$A498=Sheet2!$A$12,$A498=Sheet2!$A$13,$A498=Sheet2!$A$14,$A498=Sheet2!$A$15,$A498=Sheet2!$A$16,$A498=Sheet2!$A$17),Sheet2!$B$9&lt;=仕訳日記帳!$N498&lt;Sheet2!$C$10),仕訳日記帳!G498,""))))</f>
        <v/>
      </c>
      <c r="G498" t="str">
        <f>IF(OR(A498=Sheet2!$A$2,A498=Sheet2!$A$3,A498=Sheet2!$A$4,A498=Sheet2!$A$5,A498=Sheet2!$A$6,A498=Sheet2!$A$7,A498=Sheet2!$A$8,A498=Sheet2!$A$9,A498=Sheet2!$A$10,A498=Sheet2!$A$11,A498=Sheet2!$A$12,$A$2=Sheet2!$A$13,A498=Sheet2!$A$14,$A$2=Sheet2!$A$15,$A$2=Sheet2!$A$16,A498=Sheet2!$A$17),"該当","")</f>
        <v/>
      </c>
      <c r="H498" t="str">
        <f>IF(OR(A498="",G498=""),"",COUNTIF($G$2:G498,"該当"))</f>
        <v/>
      </c>
    </row>
    <row r="499" spans="1:8">
      <c r="A499" t="str">
        <f>IF(AND(仕訳日記帳!D499=Sheet2!$A$2,仕訳日記帳!$N499&gt;=Sheet2!$B$2),仕訳日記帳!D499,IF(AND(OR(仕訳日記帳!D499=Sheet2!$A$3,仕訳日記帳!D499=Sheet2!$A$4,仕訳日記帳!D499=Sheet2!$A$5,仕訳日記帳!D499=Sheet2!$A$6,仕訳日記帳!D499=Sheet2!$A$7,仕訳日記帳!D499=Sheet2!$A$9),仕訳日記帳!$N499&gt;=Sheet2!$B$3),仕訳日記帳!D499,IF(AND(仕訳日記帳!D499=Sheet2!$A$8,仕訳日記帳!$N499&gt;=Sheet2!$B$8),仕訳日記帳!D499,IF(AND(OR(仕訳日記帳!D499=Sheet2!$A$10,仕訳日記帳!D499=Sheet2!$A$11,仕訳日記帳!D499=Sheet2!$A$12,仕訳日記帳!D499=Sheet2!$A$13,仕訳日記帳!D499=Sheet2!$A$14,仕訳日記帳!D499=Sheet2!$A$15,仕訳日記帳!D499=Sheet2!$A$16,仕訳日記帳!D499=Sheet2!$A$17),Sheet2!$B$9&lt;=仕訳日記帳!$N499&lt;Sheet2!$C$10),仕訳日記帳!D499,""))))</f>
        <v/>
      </c>
      <c r="B499" s="263" t="str">
        <f>IF(AND($A499=Sheet2!$A$2,仕訳日記帳!$N499&gt;=Sheet2!$B$2),仕訳日記帳!A499,IF(AND(OR($A499=Sheet2!$A$3,$A499=Sheet2!$A$4,$A499=Sheet2!$A$5,$A499=Sheet2!$A$6,$A499=Sheet2!$A$7,$A499=Sheet2!$A$9),仕訳日記帳!$N499&gt;=Sheet2!$B$3),仕訳日記帳!A499,IF(AND($A499=Sheet2!$A$8,仕訳日記帳!$N499&gt;=Sheet2!$B$8),仕訳日記帳!A499,IF(AND(OR($A499=Sheet2!$A$10,$A499=Sheet2!$A$11,$A499=Sheet2!$A$12,$A499=Sheet2!$A$13,$A499=Sheet2!$A$14,$A499=Sheet2!$A$15,$A499=Sheet2!$A$16,$A499=Sheet2!$A$17),Sheet2!$B$9&lt;=仕訳日記帳!$N499&lt;Sheet2!$C$10),仕訳日記帳!A499,""))))</f>
        <v/>
      </c>
      <c r="C499" t="str">
        <f>IF(AND($A499=Sheet2!$A$2,仕訳日記帳!$N499&gt;=Sheet2!$B$2),仕訳日記帳!B499,IF(AND(OR($A499=Sheet2!$A$3,$A499=Sheet2!$A$4,$A499=Sheet2!$A$5,$A499=Sheet2!$A$6,$A499=Sheet2!$A$7,$A499=Sheet2!$A$9),仕訳日記帳!$N499&gt;=Sheet2!$B$3),仕訳日記帳!B499,IF(AND($A499=Sheet2!$A$8,仕訳日記帳!$N499&gt;=Sheet2!$B$8),仕訳日記帳!B499,IF(AND(OR($A499=Sheet2!$A$10,$A499=Sheet2!$A$11,$A499=Sheet2!$A$12,$A499=Sheet2!$A$13,$A499=Sheet2!$A$14,$A499=Sheet2!$A$15,$A499=Sheet2!$A$16,$A499=Sheet2!$A$17),Sheet2!$B$9&lt;=仕訳日記帳!$N499&lt;Sheet2!$C$10),仕訳日記帳!B499,""))))</f>
        <v/>
      </c>
      <c r="D499" s="265" t="str">
        <f>IF(AND($A499=Sheet2!$A$2,仕訳日記帳!$N499&gt;=Sheet2!$B$2),仕訳日記帳!N499,IF(AND(OR($A499=Sheet2!$A$3,$A499=Sheet2!$A$4,$A499=Sheet2!$A$5,$A499=Sheet2!$A$6,$A499=Sheet2!$A$7,$A499=Sheet2!$A$9),仕訳日記帳!$N499&gt;=Sheet2!$B$3),仕訳日記帳!N499,IF(AND($A499=Sheet2!$A$8,仕訳日記帳!$N499&gt;=Sheet2!$B$8),仕訳日記帳!N499,IF(AND(OR($A499=Sheet2!$A$10,$A499=Sheet2!$A$11,$A499=Sheet2!$A$12,$A499=Sheet2!$A$13,$A499=Sheet2!$A$14,$A499=Sheet2!$A$15,$A499=Sheet2!$A$16,$A499=Sheet2!$A$17),Sheet2!$B$9&lt;=仕訳日記帳!$N499&lt;Sheet2!$C$10),仕訳日記帳!N499,""))))</f>
        <v/>
      </c>
      <c r="E499" s="263" t="str">
        <f>IF(AND($A499=Sheet2!$A$2,仕訳日記帳!$N499&gt;=Sheet2!$B$2),仕訳日記帳!G499,IF(AND(OR($A499=Sheet2!$A$3,$A499=Sheet2!$A$4,$A499=Sheet2!$A$5,$A499=Sheet2!$A$6,$A499=Sheet2!$A$7,$A499=Sheet2!$A$9),仕訳日記帳!$N499&gt;=Sheet2!$B$3),仕訳日記帳!G499,IF(AND($A499=Sheet2!$A$8,仕訳日記帳!$N499&gt;=Sheet2!$B$8),仕訳日記帳!G499,IF(AND(OR($A499=Sheet2!$A$10,$A499=Sheet2!$A$11,$A499=Sheet2!$A$12,$A499=Sheet2!$A$13,$A499=Sheet2!$A$14,$A499=Sheet2!$A$15,$A499=Sheet2!$A$16,$A499=Sheet2!$A$17),Sheet2!$B$9&lt;=仕訳日記帳!$N499&lt;Sheet2!$C$10),仕訳日記帳!G499,""))))</f>
        <v/>
      </c>
      <c r="G499" t="str">
        <f>IF(OR(A499=Sheet2!$A$2,A499=Sheet2!$A$3,A499=Sheet2!$A$4,A499=Sheet2!$A$5,A499=Sheet2!$A$6,A499=Sheet2!$A$7,A499=Sheet2!$A$8,A499=Sheet2!$A$9,A499=Sheet2!$A$10,A499=Sheet2!$A$11,A499=Sheet2!$A$12,$A$2=Sheet2!$A$13,A499=Sheet2!$A$14,$A$2=Sheet2!$A$15,$A$2=Sheet2!$A$16,A499=Sheet2!$A$17),"該当","")</f>
        <v/>
      </c>
      <c r="H499" t="str">
        <f>IF(OR(A499="",G499=""),"",COUNTIF($G$2:G499,"該当"))</f>
        <v/>
      </c>
    </row>
    <row r="500" spans="1:8">
      <c r="A500" t="str">
        <f>IF(AND(仕訳日記帳!D500=Sheet2!$A$2,仕訳日記帳!$N500&gt;=Sheet2!$B$2),仕訳日記帳!D500,IF(AND(OR(仕訳日記帳!D500=Sheet2!$A$3,仕訳日記帳!D500=Sheet2!$A$4,仕訳日記帳!D500=Sheet2!$A$5,仕訳日記帳!D500=Sheet2!$A$6,仕訳日記帳!D500=Sheet2!$A$7,仕訳日記帳!D500=Sheet2!$A$9),仕訳日記帳!$N500&gt;=Sheet2!$B$3),仕訳日記帳!D500,IF(AND(仕訳日記帳!D500=Sheet2!$A$8,仕訳日記帳!$N500&gt;=Sheet2!$B$8),仕訳日記帳!D500,IF(AND(OR(仕訳日記帳!D500=Sheet2!$A$10,仕訳日記帳!D500=Sheet2!$A$11,仕訳日記帳!D500=Sheet2!$A$12,仕訳日記帳!D500=Sheet2!$A$13,仕訳日記帳!D500=Sheet2!$A$14,仕訳日記帳!D500=Sheet2!$A$15,仕訳日記帳!D500=Sheet2!$A$16,仕訳日記帳!D500=Sheet2!$A$17),Sheet2!$B$9&lt;=仕訳日記帳!$N500&lt;Sheet2!$C$10),仕訳日記帳!D500,""))))</f>
        <v/>
      </c>
      <c r="B500" s="263" t="str">
        <f>IF(AND($A500=Sheet2!$A$2,仕訳日記帳!$N500&gt;=Sheet2!$B$2),仕訳日記帳!A500,IF(AND(OR($A500=Sheet2!$A$3,$A500=Sheet2!$A$4,$A500=Sheet2!$A$5,$A500=Sheet2!$A$6,$A500=Sheet2!$A$7,$A500=Sheet2!$A$9),仕訳日記帳!$N500&gt;=Sheet2!$B$3),仕訳日記帳!A500,IF(AND($A500=Sheet2!$A$8,仕訳日記帳!$N500&gt;=Sheet2!$B$8),仕訳日記帳!A500,IF(AND(OR($A500=Sheet2!$A$10,$A500=Sheet2!$A$11,$A500=Sheet2!$A$12,$A500=Sheet2!$A$13,$A500=Sheet2!$A$14,$A500=Sheet2!$A$15,$A500=Sheet2!$A$16,$A500=Sheet2!$A$17),Sheet2!$B$9&lt;=仕訳日記帳!$N500&lt;Sheet2!$C$10),仕訳日記帳!A500,""))))</f>
        <v/>
      </c>
      <c r="C500" t="str">
        <f>IF(AND($A500=Sheet2!$A$2,仕訳日記帳!$N500&gt;=Sheet2!$B$2),仕訳日記帳!B500,IF(AND(OR($A500=Sheet2!$A$3,$A500=Sheet2!$A$4,$A500=Sheet2!$A$5,$A500=Sheet2!$A$6,$A500=Sheet2!$A$7,$A500=Sheet2!$A$9),仕訳日記帳!$N500&gt;=Sheet2!$B$3),仕訳日記帳!B500,IF(AND($A500=Sheet2!$A$8,仕訳日記帳!$N500&gt;=Sheet2!$B$8),仕訳日記帳!B500,IF(AND(OR($A500=Sheet2!$A$10,$A500=Sheet2!$A$11,$A500=Sheet2!$A$12,$A500=Sheet2!$A$13,$A500=Sheet2!$A$14,$A500=Sheet2!$A$15,$A500=Sheet2!$A$16,$A500=Sheet2!$A$17),Sheet2!$B$9&lt;=仕訳日記帳!$N500&lt;Sheet2!$C$10),仕訳日記帳!B500,""))))</f>
        <v/>
      </c>
      <c r="D500" s="265" t="str">
        <f>IF(AND($A500=Sheet2!$A$2,仕訳日記帳!$N500&gt;=Sheet2!$B$2),仕訳日記帳!N500,IF(AND(OR($A500=Sheet2!$A$3,$A500=Sheet2!$A$4,$A500=Sheet2!$A$5,$A500=Sheet2!$A$6,$A500=Sheet2!$A$7,$A500=Sheet2!$A$9),仕訳日記帳!$N500&gt;=Sheet2!$B$3),仕訳日記帳!N500,IF(AND($A500=Sheet2!$A$8,仕訳日記帳!$N500&gt;=Sheet2!$B$8),仕訳日記帳!N500,IF(AND(OR($A500=Sheet2!$A$10,$A500=Sheet2!$A$11,$A500=Sheet2!$A$12,$A500=Sheet2!$A$13,$A500=Sheet2!$A$14,$A500=Sheet2!$A$15,$A500=Sheet2!$A$16,$A500=Sheet2!$A$17),Sheet2!$B$9&lt;=仕訳日記帳!$N500&lt;Sheet2!$C$10),仕訳日記帳!N500,""))))</f>
        <v/>
      </c>
      <c r="E500" s="263" t="str">
        <f>IF(AND($A500=Sheet2!$A$2,仕訳日記帳!$N500&gt;=Sheet2!$B$2),仕訳日記帳!G500,IF(AND(OR($A500=Sheet2!$A$3,$A500=Sheet2!$A$4,$A500=Sheet2!$A$5,$A500=Sheet2!$A$6,$A500=Sheet2!$A$7,$A500=Sheet2!$A$9),仕訳日記帳!$N500&gt;=Sheet2!$B$3),仕訳日記帳!G500,IF(AND($A500=Sheet2!$A$8,仕訳日記帳!$N500&gt;=Sheet2!$B$8),仕訳日記帳!G500,IF(AND(OR($A500=Sheet2!$A$10,$A500=Sheet2!$A$11,$A500=Sheet2!$A$12,$A500=Sheet2!$A$13,$A500=Sheet2!$A$14,$A500=Sheet2!$A$15,$A500=Sheet2!$A$16,$A500=Sheet2!$A$17),Sheet2!$B$9&lt;=仕訳日記帳!$N500&lt;Sheet2!$C$10),仕訳日記帳!G500,""))))</f>
        <v/>
      </c>
      <c r="G500" t="str">
        <f>IF(OR(A500=Sheet2!$A$2,A500=Sheet2!$A$3,A500=Sheet2!$A$4,A500=Sheet2!$A$5,A500=Sheet2!$A$6,A500=Sheet2!$A$7,A500=Sheet2!$A$8,A500=Sheet2!$A$9,A500=Sheet2!$A$10,A500=Sheet2!$A$11,A500=Sheet2!$A$12,$A$2=Sheet2!$A$13,A500=Sheet2!$A$14,$A$2=Sheet2!$A$15,$A$2=Sheet2!$A$16,A500=Sheet2!$A$17),"該当","")</f>
        <v/>
      </c>
      <c r="H500" t="str">
        <f>IF(OR(A500="",G500=""),"",COUNTIF($G$2:G500,"該当"))</f>
        <v/>
      </c>
    </row>
    <row r="501" spans="1:8">
      <c r="A501" t="str">
        <f>IF(AND(仕訳日記帳!D501=Sheet2!$A$2,仕訳日記帳!$N501&gt;=Sheet2!$B$2),仕訳日記帳!D501,IF(AND(OR(仕訳日記帳!D501=Sheet2!$A$3,仕訳日記帳!D501=Sheet2!$A$4,仕訳日記帳!D501=Sheet2!$A$5,仕訳日記帳!D501=Sheet2!$A$6,仕訳日記帳!D501=Sheet2!$A$7,仕訳日記帳!D501=Sheet2!$A$9),仕訳日記帳!$N501&gt;=Sheet2!$B$3),仕訳日記帳!D501,IF(AND(仕訳日記帳!D501=Sheet2!$A$8,仕訳日記帳!$N501&gt;=Sheet2!$B$8),仕訳日記帳!D501,IF(AND(OR(仕訳日記帳!D501=Sheet2!$A$10,仕訳日記帳!D501=Sheet2!$A$11,仕訳日記帳!D501=Sheet2!$A$12,仕訳日記帳!D501=Sheet2!$A$13,仕訳日記帳!D501=Sheet2!$A$14,仕訳日記帳!D501=Sheet2!$A$15,仕訳日記帳!D501=Sheet2!$A$16,仕訳日記帳!D501=Sheet2!$A$17),Sheet2!$B$9&lt;=仕訳日記帳!$N501&lt;Sheet2!$C$10),仕訳日記帳!D501,""))))</f>
        <v/>
      </c>
      <c r="B501" s="263" t="str">
        <f>IF(AND($A501=Sheet2!$A$2,仕訳日記帳!$N501&gt;=Sheet2!$B$2),仕訳日記帳!A501,IF(AND(OR($A501=Sheet2!$A$3,$A501=Sheet2!$A$4,$A501=Sheet2!$A$5,$A501=Sheet2!$A$6,$A501=Sheet2!$A$7,$A501=Sheet2!$A$9),仕訳日記帳!$N501&gt;=Sheet2!$B$3),仕訳日記帳!A501,IF(AND($A501=Sheet2!$A$8,仕訳日記帳!$N501&gt;=Sheet2!$B$8),仕訳日記帳!A501,IF(AND(OR($A501=Sheet2!$A$10,$A501=Sheet2!$A$11,$A501=Sheet2!$A$12,$A501=Sheet2!$A$13,$A501=Sheet2!$A$14,$A501=Sheet2!$A$15,$A501=Sheet2!$A$16,$A501=Sheet2!$A$17),Sheet2!$B$9&lt;=仕訳日記帳!$N501&lt;Sheet2!$C$10),仕訳日記帳!A501,""))))</f>
        <v/>
      </c>
      <c r="C501" t="str">
        <f>IF(AND($A501=Sheet2!$A$2,仕訳日記帳!$N501&gt;=Sheet2!$B$2),仕訳日記帳!B501,IF(AND(OR($A501=Sheet2!$A$3,$A501=Sheet2!$A$4,$A501=Sheet2!$A$5,$A501=Sheet2!$A$6,$A501=Sheet2!$A$7,$A501=Sheet2!$A$9),仕訳日記帳!$N501&gt;=Sheet2!$B$3),仕訳日記帳!B501,IF(AND($A501=Sheet2!$A$8,仕訳日記帳!$N501&gt;=Sheet2!$B$8),仕訳日記帳!B501,IF(AND(OR($A501=Sheet2!$A$10,$A501=Sheet2!$A$11,$A501=Sheet2!$A$12,$A501=Sheet2!$A$13,$A501=Sheet2!$A$14,$A501=Sheet2!$A$15,$A501=Sheet2!$A$16,$A501=Sheet2!$A$17),Sheet2!$B$9&lt;=仕訳日記帳!$N501&lt;Sheet2!$C$10),仕訳日記帳!B501,""))))</f>
        <v/>
      </c>
      <c r="D501" s="265" t="str">
        <f>IF(AND($A501=Sheet2!$A$2,仕訳日記帳!$N501&gt;=Sheet2!$B$2),仕訳日記帳!N501,IF(AND(OR($A501=Sheet2!$A$3,$A501=Sheet2!$A$4,$A501=Sheet2!$A$5,$A501=Sheet2!$A$6,$A501=Sheet2!$A$7,$A501=Sheet2!$A$9),仕訳日記帳!$N501&gt;=Sheet2!$B$3),仕訳日記帳!N501,IF(AND($A501=Sheet2!$A$8,仕訳日記帳!$N501&gt;=Sheet2!$B$8),仕訳日記帳!N501,IF(AND(OR($A501=Sheet2!$A$10,$A501=Sheet2!$A$11,$A501=Sheet2!$A$12,$A501=Sheet2!$A$13,$A501=Sheet2!$A$14,$A501=Sheet2!$A$15,$A501=Sheet2!$A$16,$A501=Sheet2!$A$17),Sheet2!$B$9&lt;=仕訳日記帳!$N501&lt;Sheet2!$C$10),仕訳日記帳!N501,""))))</f>
        <v/>
      </c>
      <c r="E501" s="263" t="str">
        <f>IF(AND($A501=Sheet2!$A$2,仕訳日記帳!$N501&gt;=Sheet2!$B$2),仕訳日記帳!G501,IF(AND(OR($A501=Sheet2!$A$3,$A501=Sheet2!$A$4,$A501=Sheet2!$A$5,$A501=Sheet2!$A$6,$A501=Sheet2!$A$7,$A501=Sheet2!$A$9),仕訳日記帳!$N501&gt;=Sheet2!$B$3),仕訳日記帳!G501,IF(AND($A501=Sheet2!$A$8,仕訳日記帳!$N501&gt;=Sheet2!$B$8),仕訳日記帳!G501,IF(AND(OR($A501=Sheet2!$A$10,$A501=Sheet2!$A$11,$A501=Sheet2!$A$12,$A501=Sheet2!$A$13,$A501=Sheet2!$A$14,$A501=Sheet2!$A$15,$A501=Sheet2!$A$16,$A501=Sheet2!$A$17),Sheet2!$B$9&lt;=仕訳日記帳!$N501&lt;Sheet2!$C$10),仕訳日記帳!G501,""))))</f>
        <v/>
      </c>
      <c r="G501" t="str">
        <f>IF(OR(A501=Sheet2!$A$2,A501=Sheet2!$A$3,A501=Sheet2!$A$4,A501=Sheet2!$A$5,A501=Sheet2!$A$6,A501=Sheet2!$A$7,A501=Sheet2!$A$8,A501=Sheet2!$A$9,A501=Sheet2!$A$10,A501=Sheet2!$A$11,A501=Sheet2!$A$12,$A$2=Sheet2!$A$13,A501=Sheet2!$A$14,$A$2=Sheet2!$A$15,$A$2=Sheet2!$A$16,A501=Sheet2!$A$17),"該当","")</f>
        <v/>
      </c>
      <c r="H501" t="str">
        <f>IF(OR(A501="",G501=""),"",COUNTIF($G$2:G501,"該当"))</f>
        <v/>
      </c>
    </row>
    <row r="502" spans="1:8">
      <c r="A502" t="str">
        <f>IF(AND(仕訳日記帳!D502=Sheet2!$A$2,仕訳日記帳!$N502&gt;=Sheet2!$B$2),仕訳日記帳!D502,IF(AND(OR(仕訳日記帳!D502=Sheet2!$A$3,仕訳日記帳!D502=Sheet2!$A$4,仕訳日記帳!D502=Sheet2!$A$5,仕訳日記帳!D502=Sheet2!$A$6,仕訳日記帳!D502=Sheet2!$A$7,仕訳日記帳!D502=Sheet2!$A$9),仕訳日記帳!$N502&gt;=Sheet2!$B$3),仕訳日記帳!D502,IF(AND(仕訳日記帳!D502=Sheet2!$A$8,仕訳日記帳!$N502&gt;=Sheet2!$B$8),仕訳日記帳!D502,IF(AND(OR(仕訳日記帳!D502=Sheet2!$A$10,仕訳日記帳!D502=Sheet2!$A$11,仕訳日記帳!D502=Sheet2!$A$12,仕訳日記帳!D502=Sheet2!$A$13,仕訳日記帳!D502=Sheet2!$A$14,仕訳日記帳!D502=Sheet2!$A$15,仕訳日記帳!D502=Sheet2!$A$16,仕訳日記帳!D502=Sheet2!$A$17),Sheet2!$B$9&lt;=仕訳日記帳!$N502&lt;Sheet2!$C$10),仕訳日記帳!D502,""))))</f>
        <v/>
      </c>
      <c r="B502" s="263" t="str">
        <f>IF(AND($A502=Sheet2!$A$2,仕訳日記帳!$N502&gt;=Sheet2!$B$2),仕訳日記帳!A502,IF(AND(OR($A502=Sheet2!$A$3,$A502=Sheet2!$A$4,$A502=Sheet2!$A$5,$A502=Sheet2!$A$6,$A502=Sheet2!$A$7,$A502=Sheet2!$A$9),仕訳日記帳!$N502&gt;=Sheet2!$B$3),仕訳日記帳!A502,IF(AND($A502=Sheet2!$A$8,仕訳日記帳!$N502&gt;=Sheet2!$B$8),仕訳日記帳!A502,IF(AND(OR($A502=Sheet2!$A$10,$A502=Sheet2!$A$11,$A502=Sheet2!$A$12,$A502=Sheet2!$A$13,$A502=Sheet2!$A$14,$A502=Sheet2!$A$15,$A502=Sheet2!$A$16,$A502=Sheet2!$A$17),Sheet2!$B$9&lt;=仕訳日記帳!$N502&lt;Sheet2!$C$10),仕訳日記帳!A502,""))))</f>
        <v/>
      </c>
      <c r="C502" t="str">
        <f>IF(AND($A502=Sheet2!$A$2,仕訳日記帳!$N502&gt;=Sheet2!$B$2),仕訳日記帳!B502,IF(AND(OR($A502=Sheet2!$A$3,$A502=Sheet2!$A$4,$A502=Sheet2!$A$5,$A502=Sheet2!$A$6,$A502=Sheet2!$A$7,$A502=Sheet2!$A$9),仕訳日記帳!$N502&gt;=Sheet2!$B$3),仕訳日記帳!B502,IF(AND($A502=Sheet2!$A$8,仕訳日記帳!$N502&gt;=Sheet2!$B$8),仕訳日記帳!B502,IF(AND(OR($A502=Sheet2!$A$10,$A502=Sheet2!$A$11,$A502=Sheet2!$A$12,$A502=Sheet2!$A$13,$A502=Sheet2!$A$14,$A502=Sheet2!$A$15,$A502=Sheet2!$A$16,$A502=Sheet2!$A$17),Sheet2!$B$9&lt;=仕訳日記帳!$N502&lt;Sheet2!$C$10),仕訳日記帳!B502,""))))</f>
        <v/>
      </c>
      <c r="D502" s="265" t="str">
        <f>IF(AND($A502=Sheet2!$A$2,仕訳日記帳!$N502&gt;=Sheet2!$B$2),仕訳日記帳!N502,IF(AND(OR($A502=Sheet2!$A$3,$A502=Sheet2!$A$4,$A502=Sheet2!$A$5,$A502=Sheet2!$A$6,$A502=Sheet2!$A$7,$A502=Sheet2!$A$9),仕訳日記帳!$N502&gt;=Sheet2!$B$3),仕訳日記帳!N502,IF(AND($A502=Sheet2!$A$8,仕訳日記帳!$N502&gt;=Sheet2!$B$8),仕訳日記帳!N502,IF(AND(OR($A502=Sheet2!$A$10,$A502=Sheet2!$A$11,$A502=Sheet2!$A$12,$A502=Sheet2!$A$13,$A502=Sheet2!$A$14,$A502=Sheet2!$A$15,$A502=Sheet2!$A$16,$A502=Sheet2!$A$17),Sheet2!$B$9&lt;=仕訳日記帳!$N502&lt;Sheet2!$C$10),仕訳日記帳!N502,""))))</f>
        <v/>
      </c>
      <c r="E502" s="263" t="str">
        <f>IF(AND($A502=Sheet2!$A$2,仕訳日記帳!$N502&gt;=Sheet2!$B$2),仕訳日記帳!G502,IF(AND(OR($A502=Sheet2!$A$3,$A502=Sheet2!$A$4,$A502=Sheet2!$A$5,$A502=Sheet2!$A$6,$A502=Sheet2!$A$7,$A502=Sheet2!$A$9),仕訳日記帳!$N502&gt;=Sheet2!$B$3),仕訳日記帳!G502,IF(AND($A502=Sheet2!$A$8,仕訳日記帳!$N502&gt;=Sheet2!$B$8),仕訳日記帳!G502,IF(AND(OR($A502=Sheet2!$A$10,$A502=Sheet2!$A$11,$A502=Sheet2!$A$12,$A502=Sheet2!$A$13,$A502=Sheet2!$A$14,$A502=Sheet2!$A$15,$A502=Sheet2!$A$16,$A502=Sheet2!$A$17),Sheet2!$B$9&lt;=仕訳日記帳!$N502&lt;Sheet2!$C$10),仕訳日記帳!G502,""))))</f>
        <v/>
      </c>
      <c r="G502" t="str">
        <f>IF(OR(A502=Sheet2!$A$2,A502=Sheet2!$A$3,A502=Sheet2!$A$4,A502=Sheet2!$A$5,A502=Sheet2!$A$6,A502=Sheet2!$A$7,A502=Sheet2!$A$8,A502=Sheet2!$A$9,A502=Sheet2!$A$10,A502=Sheet2!$A$11,A502=Sheet2!$A$12,$A$2=Sheet2!$A$13,A502=Sheet2!$A$14,$A$2=Sheet2!$A$15,$A$2=Sheet2!$A$16,A502=Sheet2!$A$17),"該当","")</f>
        <v/>
      </c>
      <c r="H502" t="str">
        <f>IF(OR(A502="",G502=""),"",COUNTIF($G$2:G502,"該当"))</f>
        <v/>
      </c>
    </row>
    <row r="503" spans="1:8">
      <c r="A503" t="str">
        <f>IF(AND(仕訳日記帳!D503=Sheet2!$A$2,仕訳日記帳!$N503&gt;=Sheet2!$B$2),仕訳日記帳!D503,IF(AND(OR(仕訳日記帳!D503=Sheet2!$A$3,仕訳日記帳!D503=Sheet2!$A$4,仕訳日記帳!D503=Sheet2!$A$5,仕訳日記帳!D503=Sheet2!$A$6,仕訳日記帳!D503=Sheet2!$A$7,仕訳日記帳!D503=Sheet2!$A$9),仕訳日記帳!$N503&gt;=Sheet2!$B$3),仕訳日記帳!D503,IF(AND(仕訳日記帳!D503=Sheet2!$A$8,仕訳日記帳!$N503&gt;=Sheet2!$B$8),仕訳日記帳!D503,IF(AND(OR(仕訳日記帳!D503=Sheet2!$A$10,仕訳日記帳!D503=Sheet2!$A$11,仕訳日記帳!D503=Sheet2!$A$12,仕訳日記帳!D503=Sheet2!$A$13,仕訳日記帳!D503=Sheet2!$A$14,仕訳日記帳!D503=Sheet2!$A$15,仕訳日記帳!D503=Sheet2!$A$16,仕訳日記帳!D503=Sheet2!$A$17),Sheet2!$B$9&lt;=仕訳日記帳!$N503&lt;Sheet2!$C$10),仕訳日記帳!D503,""))))</f>
        <v/>
      </c>
      <c r="B503" s="263" t="str">
        <f>IF(AND($A503=Sheet2!$A$2,仕訳日記帳!$N503&gt;=Sheet2!$B$2),仕訳日記帳!A503,IF(AND(OR($A503=Sheet2!$A$3,$A503=Sheet2!$A$4,$A503=Sheet2!$A$5,$A503=Sheet2!$A$6,$A503=Sheet2!$A$7,$A503=Sheet2!$A$9),仕訳日記帳!$N503&gt;=Sheet2!$B$3),仕訳日記帳!A503,IF(AND($A503=Sheet2!$A$8,仕訳日記帳!$N503&gt;=Sheet2!$B$8),仕訳日記帳!A503,IF(AND(OR($A503=Sheet2!$A$10,$A503=Sheet2!$A$11,$A503=Sheet2!$A$12,$A503=Sheet2!$A$13,$A503=Sheet2!$A$14,$A503=Sheet2!$A$15,$A503=Sheet2!$A$16,$A503=Sheet2!$A$17),Sheet2!$B$9&lt;=仕訳日記帳!$N503&lt;Sheet2!$C$10),仕訳日記帳!A503,""))))</f>
        <v/>
      </c>
      <c r="C503" t="str">
        <f>IF(AND($A503=Sheet2!$A$2,仕訳日記帳!$N503&gt;=Sheet2!$B$2),仕訳日記帳!B503,IF(AND(OR($A503=Sheet2!$A$3,$A503=Sheet2!$A$4,$A503=Sheet2!$A$5,$A503=Sheet2!$A$6,$A503=Sheet2!$A$7,$A503=Sheet2!$A$9),仕訳日記帳!$N503&gt;=Sheet2!$B$3),仕訳日記帳!B503,IF(AND($A503=Sheet2!$A$8,仕訳日記帳!$N503&gt;=Sheet2!$B$8),仕訳日記帳!B503,IF(AND(OR($A503=Sheet2!$A$10,$A503=Sheet2!$A$11,$A503=Sheet2!$A$12,$A503=Sheet2!$A$13,$A503=Sheet2!$A$14,$A503=Sheet2!$A$15,$A503=Sheet2!$A$16,$A503=Sheet2!$A$17),Sheet2!$B$9&lt;=仕訳日記帳!$N503&lt;Sheet2!$C$10),仕訳日記帳!B503,""))))</f>
        <v/>
      </c>
      <c r="D503" s="265" t="str">
        <f>IF(AND($A503=Sheet2!$A$2,仕訳日記帳!$N503&gt;=Sheet2!$B$2),仕訳日記帳!N503,IF(AND(OR($A503=Sheet2!$A$3,$A503=Sheet2!$A$4,$A503=Sheet2!$A$5,$A503=Sheet2!$A$6,$A503=Sheet2!$A$7,$A503=Sheet2!$A$9),仕訳日記帳!$N503&gt;=Sheet2!$B$3),仕訳日記帳!N503,IF(AND($A503=Sheet2!$A$8,仕訳日記帳!$N503&gt;=Sheet2!$B$8),仕訳日記帳!N503,IF(AND(OR($A503=Sheet2!$A$10,$A503=Sheet2!$A$11,$A503=Sheet2!$A$12,$A503=Sheet2!$A$13,$A503=Sheet2!$A$14,$A503=Sheet2!$A$15,$A503=Sheet2!$A$16,$A503=Sheet2!$A$17),Sheet2!$B$9&lt;=仕訳日記帳!$N503&lt;Sheet2!$C$10),仕訳日記帳!N503,""))))</f>
        <v/>
      </c>
      <c r="E503" s="263" t="str">
        <f>IF(AND($A503=Sheet2!$A$2,仕訳日記帳!$N503&gt;=Sheet2!$B$2),仕訳日記帳!G503,IF(AND(OR($A503=Sheet2!$A$3,$A503=Sheet2!$A$4,$A503=Sheet2!$A$5,$A503=Sheet2!$A$6,$A503=Sheet2!$A$7,$A503=Sheet2!$A$9),仕訳日記帳!$N503&gt;=Sheet2!$B$3),仕訳日記帳!G503,IF(AND($A503=Sheet2!$A$8,仕訳日記帳!$N503&gt;=Sheet2!$B$8),仕訳日記帳!G503,IF(AND(OR($A503=Sheet2!$A$10,$A503=Sheet2!$A$11,$A503=Sheet2!$A$12,$A503=Sheet2!$A$13,$A503=Sheet2!$A$14,$A503=Sheet2!$A$15,$A503=Sheet2!$A$16,$A503=Sheet2!$A$17),Sheet2!$B$9&lt;=仕訳日記帳!$N503&lt;Sheet2!$C$10),仕訳日記帳!G503,""))))</f>
        <v/>
      </c>
      <c r="G503" t="str">
        <f>IF(OR(A503=Sheet2!$A$2,A503=Sheet2!$A$3,A503=Sheet2!$A$4,A503=Sheet2!$A$5,A503=Sheet2!$A$6,A503=Sheet2!$A$7,A503=Sheet2!$A$8,A503=Sheet2!$A$9,A503=Sheet2!$A$10,A503=Sheet2!$A$11,A503=Sheet2!$A$12,$A$2=Sheet2!$A$13,A503=Sheet2!$A$14,$A$2=Sheet2!$A$15,$A$2=Sheet2!$A$16,A503=Sheet2!$A$17),"該当","")</f>
        <v/>
      </c>
      <c r="H503" t="str">
        <f>IF(OR(A503="",G503=""),"",COUNTIF($G$2:G503,"該当"))</f>
        <v/>
      </c>
    </row>
    <row r="504" spans="1:8">
      <c r="A504" t="str">
        <f>IF(AND(仕訳日記帳!D504=Sheet2!$A$2,仕訳日記帳!$N504&gt;=Sheet2!$B$2),仕訳日記帳!D504,IF(AND(OR(仕訳日記帳!D504=Sheet2!$A$3,仕訳日記帳!D504=Sheet2!$A$4,仕訳日記帳!D504=Sheet2!$A$5,仕訳日記帳!D504=Sheet2!$A$6,仕訳日記帳!D504=Sheet2!$A$7,仕訳日記帳!D504=Sheet2!$A$9),仕訳日記帳!$N504&gt;=Sheet2!$B$3),仕訳日記帳!D504,IF(AND(仕訳日記帳!D504=Sheet2!$A$8,仕訳日記帳!$N504&gt;=Sheet2!$B$8),仕訳日記帳!D504,IF(AND(OR(仕訳日記帳!D504=Sheet2!$A$10,仕訳日記帳!D504=Sheet2!$A$11,仕訳日記帳!D504=Sheet2!$A$12,仕訳日記帳!D504=Sheet2!$A$13,仕訳日記帳!D504=Sheet2!$A$14,仕訳日記帳!D504=Sheet2!$A$15,仕訳日記帳!D504=Sheet2!$A$16,仕訳日記帳!D504=Sheet2!$A$17),Sheet2!$B$9&lt;=仕訳日記帳!$N504&lt;Sheet2!$C$10),仕訳日記帳!D504,""))))</f>
        <v/>
      </c>
      <c r="B504" s="263" t="str">
        <f>IF(AND($A504=Sheet2!$A$2,仕訳日記帳!$N504&gt;=Sheet2!$B$2),仕訳日記帳!A504,IF(AND(OR($A504=Sheet2!$A$3,$A504=Sheet2!$A$4,$A504=Sheet2!$A$5,$A504=Sheet2!$A$6,$A504=Sheet2!$A$7,$A504=Sheet2!$A$9),仕訳日記帳!$N504&gt;=Sheet2!$B$3),仕訳日記帳!A504,IF(AND($A504=Sheet2!$A$8,仕訳日記帳!$N504&gt;=Sheet2!$B$8),仕訳日記帳!A504,IF(AND(OR($A504=Sheet2!$A$10,$A504=Sheet2!$A$11,$A504=Sheet2!$A$12,$A504=Sheet2!$A$13,$A504=Sheet2!$A$14,$A504=Sheet2!$A$15,$A504=Sheet2!$A$16,$A504=Sheet2!$A$17),Sheet2!$B$9&lt;=仕訳日記帳!$N504&lt;Sheet2!$C$10),仕訳日記帳!A504,""))))</f>
        <v/>
      </c>
      <c r="C504" t="str">
        <f>IF(AND($A504=Sheet2!$A$2,仕訳日記帳!$N504&gt;=Sheet2!$B$2),仕訳日記帳!B504,IF(AND(OR($A504=Sheet2!$A$3,$A504=Sheet2!$A$4,$A504=Sheet2!$A$5,$A504=Sheet2!$A$6,$A504=Sheet2!$A$7,$A504=Sheet2!$A$9),仕訳日記帳!$N504&gt;=Sheet2!$B$3),仕訳日記帳!B504,IF(AND($A504=Sheet2!$A$8,仕訳日記帳!$N504&gt;=Sheet2!$B$8),仕訳日記帳!B504,IF(AND(OR($A504=Sheet2!$A$10,$A504=Sheet2!$A$11,$A504=Sheet2!$A$12,$A504=Sheet2!$A$13,$A504=Sheet2!$A$14,$A504=Sheet2!$A$15,$A504=Sheet2!$A$16,$A504=Sheet2!$A$17),Sheet2!$B$9&lt;=仕訳日記帳!$N504&lt;Sheet2!$C$10),仕訳日記帳!B504,""))))</f>
        <v/>
      </c>
      <c r="D504" s="265" t="str">
        <f>IF(AND($A504=Sheet2!$A$2,仕訳日記帳!$N504&gt;=Sheet2!$B$2),仕訳日記帳!N504,IF(AND(OR($A504=Sheet2!$A$3,$A504=Sheet2!$A$4,$A504=Sheet2!$A$5,$A504=Sheet2!$A$6,$A504=Sheet2!$A$7,$A504=Sheet2!$A$9),仕訳日記帳!$N504&gt;=Sheet2!$B$3),仕訳日記帳!N504,IF(AND($A504=Sheet2!$A$8,仕訳日記帳!$N504&gt;=Sheet2!$B$8),仕訳日記帳!N504,IF(AND(OR($A504=Sheet2!$A$10,$A504=Sheet2!$A$11,$A504=Sheet2!$A$12,$A504=Sheet2!$A$13,$A504=Sheet2!$A$14,$A504=Sheet2!$A$15,$A504=Sheet2!$A$16,$A504=Sheet2!$A$17),Sheet2!$B$9&lt;=仕訳日記帳!$N504&lt;Sheet2!$C$10),仕訳日記帳!N504,""))))</f>
        <v/>
      </c>
      <c r="E504" s="263" t="str">
        <f>IF(AND($A504=Sheet2!$A$2,仕訳日記帳!$N504&gt;=Sheet2!$B$2),仕訳日記帳!G504,IF(AND(OR($A504=Sheet2!$A$3,$A504=Sheet2!$A$4,$A504=Sheet2!$A$5,$A504=Sheet2!$A$6,$A504=Sheet2!$A$7,$A504=Sheet2!$A$9),仕訳日記帳!$N504&gt;=Sheet2!$B$3),仕訳日記帳!G504,IF(AND($A504=Sheet2!$A$8,仕訳日記帳!$N504&gt;=Sheet2!$B$8),仕訳日記帳!G504,IF(AND(OR($A504=Sheet2!$A$10,$A504=Sheet2!$A$11,$A504=Sheet2!$A$12,$A504=Sheet2!$A$13,$A504=Sheet2!$A$14,$A504=Sheet2!$A$15,$A504=Sheet2!$A$16,$A504=Sheet2!$A$17),Sheet2!$B$9&lt;=仕訳日記帳!$N504&lt;Sheet2!$C$10),仕訳日記帳!G504,""))))</f>
        <v/>
      </c>
      <c r="G504" t="str">
        <f>IF(OR(A504=Sheet2!$A$2,A504=Sheet2!$A$3,A504=Sheet2!$A$4,A504=Sheet2!$A$5,A504=Sheet2!$A$6,A504=Sheet2!$A$7,A504=Sheet2!$A$8,A504=Sheet2!$A$9,A504=Sheet2!$A$10,A504=Sheet2!$A$11,A504=Sheet2!$A$12,$A$2=Sheet2!$A$13,A504=Sheet2!$A$14,$A$2=Sheet2!$A$15,$A$2=Sheet2!$A$16,A504=Sheet2!$A$17),"該当","")</f>
        <v/>
      </c>
      <c r="H504" t="str">
        <f>IF(OR(A504="",G504=""),"",COUNTIF($G$2:G504,"該当"))</f>
        <v/>
      </c>
    </row>
    <row r="505" spans="1:8">
      <c r="A505" t="str">
        <f>IF(AND(仕訳日記帳!D505=Sheet2!$A$2,仕訳日記帳!$N505&gt;=Sheet2!$B$2),仕訳日記帳!D505,IF(AND(OR(仕訳日記帳!D505=Sheet2!$A$3,仕訳日記帳!D505=Sheet2!$A$4,仕訳日記帳!D505=Sheet2!$A$5,仕訳日記帳!D505=Sheet2!$A$6,仕訳日記帳!D505=Sheet2!$A$7,仕訳日記帳!D505=Sheet2!$A$9),仕訳日記帳!$N505&gt;=Sheet2!$B$3),仕訳日記帳!D505,IF(AND(仕訳日記帳!D505=Sheet2!$A$8,仕訳日記帳!$N505&gt;=Sheet2!$B$8),仕訳日記帳!D505,IF(AND(OR(仕訳日記帳!D505=Sheet2!$A$10,仕訳日記帳!D505=Sheet2!$A$11,仕訳日記帳!D505=Sheet2!$A$12,仕訳日記帳!D505=Sheet2!$A$13,仕訳日記帳!D505=Sheet2!$A$14,仕訳日記帳!D505=Sheet2!$A$15,仕訳日記帳!D505=Sheet2!$A$16,仕訳日記帳!D505=Sheet2!$A$17),Sheet2!$B$9&lt;=仕訳日記帳!$N505&lt;Sheet2!$C$10),仕訳日記帳!D505,""))))</f>
        <v/>
      </c>
      <c r="B505" s="263" t="str">
        <f>IF(AND($A505=Sheet2!$A$2,仕訳日記帳!$N505&gt;=Sheet2!$B$2),仕訳日記帳!A505,IF(AND(OR($A505=Sheet2!$A$3,$A505=Sheet2!$A$4,$A505=Sheet2!$A$5,$A505=Sheet2!$A$6,$A505=Sheet2!$A$7,$A505=Sheet2!$A$9),仕訳日記帳!$N505&gt;=Sheet2!$B$3),仕訳日記帳!A505,IF(AND($A505=Sheet2!$A$8,仕訳日記帳!$N505&gt;=Sheet2!$B$8),仕訳日記帳!A505,IF(AND(OR($A505=Sheet2!$A$10,$A505=Sheet2!$A$11,$A505=Sheet2!$A$12,$A505=Sheet2!$A$13,$A505=Sheet2!$A$14,$A505=Sheet2!$A$15,$A505=Sheet2!$A$16,$A505=Sheet2!$A$17),Sheet2!$B$9&lt;=仕訳日記帳!$N505&lt;Sheet2!$C$10),仕訳日記帳!A505,""))))</f>
        <v/>
      </c>
      <c r="C505" t="str">
        <f>IF(AND($A505=Sheet2!$A$2,仕訳日記帳!$N505&gt;=Sheet2!$B$2),仕訳日記帳!B505,IF(AND(OR($A505=Sheet2!$A$3,$A505=Sheet2!$A$4,$A505=Sheet2!$A$5,$A505=Sheet2!$A$6,$A505=Sheet2!$A$7,$A505=Sheet2!$A$9),仕訳日記帳!$N505&gt;=Sheet2!$B$3),仕訳日記帳!B505,IF(AND($A505=Sheet2!$A$8,仕訳日記帳!$N505&gt;=Sheet2!$B$8),仕訳日記帳!B505,IF(AND(OR($A505=Sheet2!$A$10,$A505=Sheet2!$A$11,$A505=Sheet2!$A$12,$A505=Sheet2!$A$13,$A505=Sheet2!$A$14,$A505=Sheet2!$A$15,$A505=Sheet2!$A$16,$A505=Sheet2!$A$17),Sheet2!$B$9&lt;=仕訳日記帳!$N505&lt;Sheet2!$C$10),仕訳日記帳!B505,""))))</f>
        <v/>
      </c>
      <c r="D505" s="265" t="str">
        <f>IF(AND($A505=Sheet2!$A$2,仕訳日記帳!$N505&gt;=Sheet2!$B$2),仕訳日記帳!N505,IF(AND(OR($A505=Sheet2!$A$3,$A505=Sheet2!$A$4,$A505=Sheet2!$A$5,$A505=Sheet2!$A$6,$A505=Sheet2!$A$7,$A505=Sheet2!$A$9),仕訳日記帳!$N505&gt;=Sheet2!$B$3),仕訳日記帳!N505,IF(AND($A505=Sheet2!$A$8,仕訳日記帳!$N505&gt;=Sheet2!$B$8),仕訳日記帳!N505,IF(AND(OR($A505=Sheet2!$A$10,$A505=Sheet2!$A$11,$A505=Sheet2!$A$12,$A505=Sheet2!$A$13,$A505=Sheet2!$A$14,$A505=Sheet2!$A$15,$A505=Sheet2!$A$16,$A505=Sheet2!$A$17),Sheet2!$B$9&lt;=仕訳日記帳!$N505&lt;Sheet2!$C$10),仕訳日記帳!N505,""))))</f>
        <v/>
      </c>
      <c r="E505" s="263" t="str">
        <f>IF(AND($A505=Sheet2!$A$2,仕訳日記帳!$N505&gt;=Sheet2!$B$2),仕訳日記帳!G505,IF(AND(OR($A505=Sheet2!$A$3,$A505=Sheet2!$A$4,$A505=Sheet2!$A$5,$A505=Sheet2!$A$6,$A505=Sheet2!$A$7,$A505=Sheet2!$A$9),仕訳日記帳!$N505&gt;=Sheet2!$B$3),仕訳日記帳!G505,IF(AND($A505=Sheet2!$A$8,仕訳日記帳!$N505&gt;=Sheet2!$B$8),仕訳日記帳!G505,IF(AND(OR($A505=Sheet2!$A$10,$A505=Sheet2!$A$11,$A505=Sheet2!$A$12,$A505=Sheet2!$A$13,$A505=Sheet2!$A$14,$A505=Sheet2!$A$15,$A505=Sheet2!$A$16,$A505=Sheet2!$A$17),Sheet2!$B$9&lt;=仕訳日記帳!$N505&lt;Sheet2!$C$10),仕訳日記帳!G505,""))))</f>
        <v/>
      </c>
      <c r="G505" t="str">
        <f>IF(OR(A505=Sheet2!$A$2,A505=Sheet2!$A$3,A505=Sheet2!$A$4,A505=Sheet2!$A$5,A505=Sheet2!$A$6,A505=Sheet2!$A$7,A505=Sheet2!$A$8,A505=Sheet2!$A$9,A505=Sheet2!$A$10,A505=Sheet2!$A$11,A505=Sheet2!$A$12,$A$2=Sheet2!$A$13,A505=Sheet2!$A$14,$A$2=Sheet2!$A$15,$A$2=Sheet2!$A$16,A505=Sheet2!$A$17),"該当","")</f>
        <v/>
      </c>
      <c r="H505" t="str">
        <f>IF(OR(A505="",G505=""),"",COUNTIF($G$2:G505,"該当"))</f>
        <v/>
      </c>
    </row>
    <row r="506" spans="1:8">
      <c r="A506" t="str">
        <f>IF(AND(仕訳日記帳!D506=Sheet2!$A$2,仕訳日記帳!$N506&gt;=Sheet2!$B$2),仕訳日記帳!D506,IF(AND(OR(仕訳日記帳!D506=Sheet2!$A$3,仕訳日記帳!D506=Sheet2!$A$4,仕訳日記帳!D506=Sheet2!$A$5,仕訳日記帳!D506=Sheet2!$A$6,仕訳日記帳!D506=Sheet2!$A$7,仕訳日記帳!D506=Sheet2!$A$9),仕訳日記帳!$N506&gt;=Sheet2!$B$3),仕訳日記帳!D506,IF(AND(仕訳日記帳!D506=Sheet2!$A$8,仕訳日記帳!$N506&gt;=Sheet2!$B$8),仕訳日記帳!D506,IF(AND(OR(仕訳日記帳!D506=Sheet2!$A$10,仕訳日記帳!D506=Sheet2!$A$11,仕訳日記帳!D506=Sheet2!$A$12,仕訳日記帳!D506=Sheet2!$A$13,仕訳日記帳!D506=Sheet2!$A$14,仕訳日記帳!D506=Sheet2!$A$15,仕訳日記帳!D506=Sheet2!$A$16,仕訳日記帳!D506=Sheet2!$A$17),Sheet2!$B$9&lt;=仕訳日記帳!$N506&lt;Sheet2!$C$10),仕訳日記帳!D506,""))))</f>
        <v/>
      </c>
      <c r="B506" s="263" t="str">
        <f>IF(AND($A506=Sheet2!$A$2,仕訳日記帳!$N506&gt;=Sheet2!$B$2),仕訳日記帳!A506,IF(AND(OR($A506=Sheet2!$A$3,$A506=Sheet2!$A$4,$A506=Sheet2!$A$5,$A506=Sheet2!$A$6,$A506=Sheet2!$A$7,$A506=Sheet2!$A$9),仕訳日記帳!$N506&gt;=Sheet2!$B$3),仕訳日記帳!A506,IF(AND($A506=Sheet2!$A$8,仕訳日記帳!$N506&gt;=Sheet2!$B$8),仕訳日記帳!A506,IF(AND(OR($A506=Sheet2!$A$10,$A506=Sheet2!$A$11,$A506=Sheet2!$A$12,$A506=Sheet2!$A$13,$A506=Sheet2!$A$14,$A506=Sheet2!$A$15,$A506=Sheet2!$A$16,$A506=Sheet2!$A$17),Sheet2!$B$9&lt;=仕訳日記帳!$N506&lt;Sheet2!$C$10),仕訳日記帳!A506,""))))</f>
        <v/>
      </c>
      <c r="C506" t="str">
        <f>IF(AND($A506=Sheet2!$A$2,仕訳日記帳!$N506&gt;=Sheet2!$B$2),仕訳日記帳!B506,IF(AND(OR($A506=Sheet2!$A$3,$A506=Sheet2!$A$4,$A506=Sheet2!$A$5,$A506=Sheet2!$A$6,$A506=Sheet2!$A$7,$A506=Sheet2!$A$9),仕訳日記帳!$N506&gt;=Sheet2!$B$3),仕訳日記帳!B506,IF(AND($A506=Sheet2!$A$8,仕訳日記帳!$N506&gt;=Sheet2!$B$8),仕訳日記帳!B506,IF(AND(OR($A506=Sheet2!$A$10,$A506=Sheet2!$A$11,$A506=Sheet2!$A$12,$A506=Sheet2!$A$13,$A506=Sheet2!$A$14,$A506=Sheet2!$A$15,$A506=Sheet2!$A$16,$A506=Sheet2!$A$17),Sheet2!$B$9&lt;=仕訳日記帳!$N506&lt;Sheet2!$C$10),仕訳日記帳!B506,""))))</f>
        <v/>
      </c>
      <c r="D506" s="265" t="str">
        <f>IF(AND($A506=Sheet2!$A$2,仕訳日記帳!$N506&gt;=Sheet2!$B$2),仕訳日記帳!N506,IF(AND(OR($A506=Sheet2!$A$3,$A506=Sheet2!$A$4,$A506=Sheet2!$A$5,$A506=Sheet2!$A$6,$A506=Sheet2!$A$7,$A506=Sheet2!$A$9),仕訳日記帳!$N506&gt;=Sheet2!$B$3),仕訳日記帳!N506,IF(AND($A506=Sheet2!$A$8,仕訳日記帳!$N506&gt;=Sheet2!$B$8),仕訳日記帳!N506,IF(AND(OR($A506=Sheet2!$A$10,$A506=Sheet2!$A$11,$A506=Sheet2!$A$12,$A506=Sheet2!$A$13,$A506=Sheet2!$A$14,$A506=Sheet2!$A$15,$A506=Sheet2!$A$16,$A506=Sheet2!$A$17),Sheet2!$B$9&lt;=仕訳日記帳!$N506&lt;Sheet2!$C$10),仕訳日記帳!N506,""))))</f>
        <v/>
      </c>
      <c r="E506" s="263" t="str">
        <f>IF(AND($A506=Sheet2!$A$2,仕訳日記帳!$N506&gt;=Sheet2!$B$2),仕訳日記帳!G506,IF(AND(OR($A506=Sheet2!$A$3,$A506=Sheet2!$A$4,$A506=Sheet2!$A$5,$A506=Sheet2!$A$6,$A506=Sheet2!$A$7,$A506=Sheet2!$A$9),仕訳日記帳!$N506&gt;=Sheet2!$B$3),仕訳日記帳!G506,IF(AND($A506=Sheet2!$A$8,仕訳日記帳!$N506&gt;=Sheet2!$B$8),仕訳日記帳!G506,IF(AND(OR($A506=Sheet2!$A$10,$A506=Sheet2!$A$11,$A506=Sheet2!$A$12,$A506=Sheet2!$A$13,$A506=Sheet2!$A$14,$A506=Sheet2!$A$15,$A506=Sheet2!$A$16,$A506=Sheet2!$A$17),Sheet2!$B$9&lt;=仕訳日記帳!$N506&lt;Sheet2!$C$10),仕訳日記帳!G506,""))))</f>
        <v/>
      </c>
      <c r="G506" t="str">
        <f>IF(OR(A506=Sheet2!$A$2,A506=Sheet2!$A$3,A506=Sheet2!$A$4,A506=Sheet2!$A$5,A506=Sheet2!$A$6,A506=Sheet2!$A$7,A506=Sheet2!$A$8,A506=Sheet2!$A$9,A506=Sheet2!$A$10,A506=Sheet2!$A$11,A506=Sheet2!$A$12,$A$2=Sheet2!$A$13,A506=Sheet2!$A$14,$A$2=Sheet2!$A$15,$A$2=Sheet2!$A$16,A506=Sheet2!$A$17),"該当","")</f>
        <v/>
      </c>
      <c r="H506" t="str">
        <f>IF(OR(A506="",G506=""),"",COUNTIF($G$2:G506,"該当"))</f>
        <v/>
      </c>
    </row>
    <row r="507" spans="1:8">
      <c r="A507" t="str">
        <f>IF(AND(仕訳日記帳!D507=Sheet2!$A$2,仕訳日記帳!$N507&gt;=Sheet2!$B$2),仕訳日記帳!D507,IF(AND(OR(仕訳日記帳!D507=Sheet2!$A$3,仕訳日記帳!D507=Sheet2!$A$4,仕訳日記帳!D507=Sheet2!$A$5,仕訳日記帳!D507=Sheet2!$A$6,仕訳日記帳!D507=Sheet2!$A$7,仕訳日記帳!D507=Sheet2!$A$9),仕訳日記帳!$N507&gt;=Sheet2!$B$3),仕訳日記帳!D507,IF(AND(仕訳日記帳!D507=Sheet2!$A$8,仕訳日記帳!$N507&gt;=Sheet2!$B$8),仕訳日記帳!D507,IF(AND(OR(仕訳日記帳!D507=Sheet2!$A$10,仕訳日記帳!D507=Sheet2!$A$11,仕訳日記帳!D507=Sheet2!$A$12,仕訳日記帳!D507=Sheet2!$A$13,仕訳日記帳!D507=Sheet2!$A$14,仕訳日記帳!D507=Sheet2!$A$15,仕訳日記帳!D507=Sheet2!$A$16,仕訳日記帳!D507=Sheet2!$A$17),Sheet2!$B$9&lt;=仕訳日記帳!$N507&lt;Sheet2!$C$10),仕訳日記帳!D507,""))))</f>
        <v/>
      </c>
      <c r="B507" s="263" t="str">
        <f>IF(AND($A507=Sheet2!$A$2,仕訳日記帳!$N507&gt;=Sheet2!$B$2),仕訳日記帳!A507,IF(AND(OR($A507=Sheet2!$A$3,$A507=Sheet2!$A$4,$A507=Sheet2!$A$5,$A507=Sheet2!$A$6,$A507=Sheet2!$A$7,$A507=Sheet2!$A$9),仕訳日記帳!$N507&gt;=Sheet2!$B$3),仕訳日記帳!A507,IF(AND($A507=Sheet2!$A$8,仕訳日記帳!$N507&gt;=Sheet2!$B$8),仕訳日記帳!A507,IF(AND(OR($A507=Sheet2!$A$10,$A507=Sheet2!$A$11,$A507=Sheet2!$A$12,$A507=Sheet2!$A$13,$A507=Sheet2!$A$14,$A507=Sheet2!$A$15,$A507=Sheet2!$A$16,$A507=Sheet2!$A$17),Sheet2!$B$9&lt;=仕訳日記帳!$N507&lt;Sheet2!$C$10),仕訳日記帳!A507,""))))</f>
        <v/>
      </c>
      <c r="C507" t="str">
        <f>IF(AND($A507=Sheet2!$A$2,仕訳日記帳!$N507&gt;=Sheet2!$B$2),仕訳日記帳!B507,IF(AND(OR($A507=Sheet2!$A$3,$A507=Sheet2!$A$4,$A507=Sheet2!$A$5,$A507=Sheet2!$A$6,$A507=Sheet2!$A$7,$A507=Sheet2!$A$9),仕訳日記帳!$N507&gt;=Sheet2!$B$3),仕訳日記帳!B507,IF(AND($A507=Sheet2!$A$8,仕訳日記帳!$N507&gt;=Sheet2!$B$8),仕訳日記帳!B507,IF(AND(OR($A507=Sheet2!$A$10,$A507=Sheet2!$A$11,$A507=Sheet2!$A$12,$A507=Sheet2!$A$13,$A507=Sheet2!$A$14,$A507=Sheet2!$A$15,$A507=Sheet2!$A$16,$A507=Sheet2!$A$17),Sheet2!$B$9&lt;=仕訳日記帳!$N507&lt;Sheet2!$C$10),仕訳日記帳!B507,""))))</f>
        <v/>
      </c>
      <c r="D507" s="265" t="str">
        <f>IF(AND($A507=Sheet2!$A$2,仕訳日記帳!$N507&gt;=Sheet2!$B$2),仕訳日記帳!N507,IF(AND(OR($A507=Sheet2!$A$3,$A507=Sheet2!$A$4,$A507=Sheet2!$A$5,$A507=Sheet2!$A$6,$A507=Sheet2!$A$7,$A507=Sheet2!$A$9),仕訳日記帳!$N507&gt;=Sheet2!$B$3),仕訳日記帳!N507,IF(AND($A507=Sheet2!$A$8,仕訳日記帳!$N507&gt;=Sheet2!$B$8),仕訳日記帳!N507,IF(AND(OR($A507=Sheet2!$A$10,$A507=Sheet2!$A$11,$A507=Sheet2!$A$12,$A507=Sheet2!$A$13,$A507=Sheet2!$A$14,$A507=Sheet2!$A$15,$A507=Sheet2!$A$16,$A507=Sheet2!$A$17),Sheet2!$B$9&lt;=仕訳日記帳!$N507&lt;Sheet2!$C$10),仕訳日記帳!N507,""))))</f>
        <v/>
      </c>
      <c r="E507" s="263" t="str">
        <f>IF(AND($A507=Sheet2!$A$2,仕訳日記帳!$N507&gt;=Sheet2!$B$2),仕訳日記帳!G507,IF(AND(OR($A507=Sheet2!$A$3,$A507=Sheet2!$A$4,$A507=Sheet2!$A$5,$A507=Sheet2!$A$6,$A507=Sheet2!$A$7,$A507=Sheet2!$A$9),仕訳日記帳!$N507&gt;=Sheet2!$B$3),仕訳日記帳!G507,IF(AND($A507=Sheet2!$A$8,仕訳日記帳!$N507&gt;=Sheet2!$B$8),仕訳日記帳!G507,IF(AND(OR($A507=Sheet2!$A$10,$A507=Sheet2!$A$11,$A507=Sheet2!$A$12,$A507=Sheet2!$A$13,$A507=Sheet2!$A$14,$A507=Sheet2!$A$15,$A507=Sheet2!$A$16,$A507=Sheet2!$A$17),Sheet2!$B$9&lt;=仕訳日記帳!$N507&lt;Sheet2!$C$10),仕訳日記帳!G507,""))))</f>
        <v/>
      </c>
      <c r="G507" t="str">
        <f>IF(OR(A507=Sheet2!$A$2,A507=Sheet2!$A$3,A507=Sheet2!$A$4,A507=Sheet2!$A$5,A507=Sheet2!$A$6,A507=Sheet2!$A$7,A507=Sheet2!$A$8,A507=Sheet2!$A$9,A507=Sheet2!$A$10,A507=Sheet2!$A$11,A507=Sheet2!$A$12,$A$2=Sheet2!$A$13,A507=Sheet2!$A$14,$A$2=Sheet2!$A$15,$A$2=Sheet2!$A$16,A507=Sheet2!$A$17),"該当","")</f>
        <v/>
      </c>
      <c r="H507" t="str">
        <f>IF(OR(A507="",G507=""),"",COUNTIF($G$2:G507,"該当"))</f>
        <v/>
      </c>
    </row>
    <row r="508" spans="1:8">
      <c r="A508" t="str">
        <f>IF(AND(仕訳日記帳!D508=Sheet2!$A$2,仕訳日記帳!$N508&gt;=Sheet2!$B$2),仕訳日記帳!D508,IF(AND(OR(仕訳日記帳!D508=Sheet2!$A$3,仕訳日記帳!D508=Sheet2!$A$4,仕訳日記帳!D508=Sheet2!$A$5,仕訳日記帳!D508=Sheet2!$A$6,仕訳日記帳!D508=Sheet2!$A$7,仕訳日記帳!D508=Sheet2!$A$9),仕訳日記帳!$N508&gt;=Sheet2!$B$3),仕訳日記帳!D508,IF(AND(仕訳日記帳!D508=Sheet2!$A$8,仕訳日記帳!$N508&gt;=Sheet2!$B$8),仕訳日記帳!D508,IF(AND(OR(仕訳日記帳!D508=Sheet2!$A$10,仕訳日記帳!D508=Sheet2!$A$11,仕訳日記帳!D508=Sheet2!$A$12,仕訳日記帳!D508=Sheet2!$A$13,仕訳日記帳!D508=Sheet2!$A$14,仕訳日記帳!D508=Sheet2!$A$15,仕訳日記帳!D508=Sheet2!$A$16,仕訳日記帳!D508=Sheet2!$A$17),Sheet2!$B$9&lt;=仕訳日記帳!$N508&lt;Sheet2!$C$10),仕訳日記帳!D508,""))))</f>
        <v/>
      </c>
      <c r="B508" s="263" t="str">
        <f>IF(AND($A508=Sheet2!$A$2,仕訳日記帳!$N508&gt;=Sheet2!$B$2),仕訳日記帳!A508,IF(AND(OR($A508=Sheet2!$A$3,$A508=Sheet2!$A$4,$A508=Sheet2!$A$5,$A508=Sheet2!$A$6,$A508=Sheet2!$A$7,$A508=Sheet2!$A$9),仕訳日記帳!$N508&gt;=Sheet2!$B$3),仕訳日記帳!A508,IF(AND($A508=Sheet2!$A$8,仕訳日記帳!$N508&gt;=Sheet2!$B$8),仕訳日記帳!A508,IF(AND(OR($A508=Sheet2!$A$10,$A508=Sheet2!$A$11,$A508=Sheet2!$A$12,$A508=Sheet2!$A$13,$A508=Sheet2!$A$14,$A508=Sheet2!$A$15,$A508=Sheet2!$A$16,$A508=Sheet2!$A$17),Sheet2!$B$9&lt;=仕訳日記帳!$N508&lt;Sheet2!$C$10),仕訳日記帳!A508,""))))</f>
        <v/>
      </c>
      <c r="C508" t="str">
        <f>IF(AND($A508=Sheet2!$A$2,仕訳日記帳!$N508&gt;=Sheet2!$B$2),仕訳日記帳!B508,IF(AND(OR($A508=Sheet2!$A$3,$A508=Sheet2!$A$4,$A508=Sheet2!$A$5,$A508=Sheet2!$A$6,$A508=Sheet2!$A$7,$A508=Sheet2!$A$9),仕訳日記帳!$N508&gt;=Sheet2!$B$3),仕訳日記帳!B508,IF(AND($A508=Sheet2!$A$8,仕訳日記帳!$N508&gt;=Sheet2!$B$8),仕訳日記帳!B508,IF(AND(OR($A508=Sheet2!$A$10,$A508=Sheet2!$A$11,$A508=Sheet2!$A$12,$A508=Sheet2!$A$13,$A508=Sheet2!$A$14,$A508=Sheet2!$A$15,$A508=Sheet2!$A$16,$A508=Sheet2!$A$17),Sheet2!$B$9&lt;=仕訳日記帳!$N508&lt;Sheet2!$C$10),仕訳日記帳!B508,""))))</f>
        <v/>
      </c>
      <c r="D508" s="265" t="str">
        <f>IF(AND($A508=Sheet2!$A$2,仕訳日記帳!$N508&gt;=Sheet2!$B$2),仕訳日記帳!N508,IF(AND(OR($A508=Sheet2!$A$3,$A508=Sheet2!$A$4,$A508=Sheet2!$A$5,$A508=Sheet2!$A$6,$A508=Sheet2!$A$7,$A508=Sheet2!$A$9),仕訳日記帳!$N508&gt;=Sheet2!$B$3),仕訳日記帳!N508,IF(AND($A508=Sheet2!$A$8,仕訳日記帳!$N508&gt;=Sheet2!$B$8),仕訳日記帳!N508,IF(AND(OR($A508=Sheet2!$A$10,$A508=Sheet2!$A$11,$A508=Sheet2!$A$12,$A508=Sheet2!$A$13,$A508=Sheet2!$A$14,$A508=Sheet2!$A$15,$A508=Sheet2!$A$16,$A508=Sheet2!$A$17),Sheet2!$B$9&lt;=仕訳日記帳!$N508&lt;Sheet2!$C$10),仕訳日記帳!N508,""))))</f>
        <v/>
      </c>
      <c r="E508" s="263" t="str">
        <f>IF(AND($A508=Sheet2!$A$2,仕訳日記帳!$N508&gt;=Sheet2!$B$2),仕訳日記帳!G508,IF(AND(OR($A508=Sheet2!$A$3,$A508=Sheet2!$A$4,$A508=Sheet2!$A$5,$A508=Sheet2!$A$6,$A508=Sheet2!$A$7,$A508=Sheet2!$A$9),仕訳日記帳!$N508&gt;=Sheet2!$B$3),仕訳日記帳!G508,IF(AND($A508=Sheet2!$A$8,仕訳日記帳!$N508&gt;=Sheet2!$B$8),仕訳日記帳!G508,IF(AND(OR($A508=Sheet2!$A$10,$A508=Sheet2!$A$11,$A508=Sheet2!$A$12,$A508=Sheet2!$A$13,$A508=Sheet2!$A$14,$A508=Sheet2!$A$15,$A508=Sheet2!$A$16,$A508=Sheet2!$A$17),Sheet2!$B$9&lt;=仕訳日記帳!$N508&lt;Sheet2!$C$10),仕訳日記帳!G508,""))))</f>
        <v/>
      </c>
      <c r="G508" t="str">
        <f>IF(OR(A508=Sheet2!$A$2,A508=Sheet2!$A$3,A508=Sheet2!$A$4,A508=Sheet2!$A$5,A508=Sheet2!$A$6,A508=Sheet2!$A$7,A508=Sheet2!$A$8,A508=Sheet2!$A$9,A508=Sheet2!$A$10,A508=Sheet2!$A$11,A508=Sheet2!$A$12,$A$2=Sheet2!$A$13,A508=Sheet2!$A$14,$A$2=Sheet2!$A$15,$A$2=Sheet2!$A$16,A508=Sheet2!$A$17),"該当","")</f>
        <v/>
      </c>
      <c r="H508" t="str">
        <f>IF(OR(A508="",G508=""),"",COUNTIF($G$2:G508,"該当"))</f>
        <v/>
      </c>
    </row>
    <row r="509" spans="1:8">
      <c r="A509" t="str">
        <f>IF(AND(仕訳日記帳!D509=Sheet2!$A$2,仕訳日記帳!$N509&gt;=Sheet2!$B$2),仕訳日記帳!D509,IF(AND(OR(仕訳日記帳!D509=Sheet2!$A$3,仕訳日記帳!D509=Sheet2!$A$4,仕訳日記帳!D509=Sheet2!$A$5,仕訳日記帳!D509=Sheet2!$A$6,仕訳日記帳!D509=Sheet2!$A$7,仕訳日記帳!D509=Sheet2!$A$9),仕訳日記帳!$N509&gt;=Sheet2!$B$3),仕訳日記帳!D509,IF(AND(仕訳日記帳!D509=Sheet2!$A$8,仕訳日記帳!$N509&gt;=Sheet2!$B$8),仕訳日記帳!D509,IF(AND(OR(仕訳日記帳!D509=Sheet2!$A$10,仕訳日記帳!D509=Sheet2!$A$11,仕訳日記帳!D509=Sheet2!$A$12,仕訳日記帳!D509=Sheet2!$A$13,仕訳日記帳!D509=Sheet2!$A$14,仕訳日記帳!D509=Sheet2!$A$15,仕訳日記帳!D509=Sheet2!$A$16,仕訳日記帳!D509=Sheet2!$A$17),Sheet2!$B$9&lt;=仕訳日記帳!$N509&lt;Sheet2!$C$10),仕訳日記帳!D509,""))))</f>
        <v/>
      </c>
      <c r="B509" s="263" t="str">
        <f>IF(AND($A509=Sheet2!$A$2,仕訳日記帳!$N509&gt;=Sheet2!$B$2),仕訳日記帳!A509,IF(AND(OR($A509=Sheet2!$A$3,$A509=Sheet2!$A$4,$A509=Sheet2!$A$5,$A509=Sheet2!$A$6,$A509=Sheet2!$A$7,$A509=Sheet2!$A$9),仕訳日記帳!$N509&gt;=Sheet2!$B$3),仕訳日記帳!A509,IF(AND($A509=Sheet2!$A$8,仕訳日記帳!$N509&gt;=Sheet2!$B$8),仕訳日記帳!A509,IF(AND(OR($A509=Sheet2!$A$10,$A509=Sheet2!$A$11,$A509=Sheet2!$A$12,$A509=Sheet2!$A$13,$A509=Sheet2!$A$14,$A509=Sheet2!$A$15,$A509=Sheet2!$A$16,$A509=Sheet2!$A$17),Sheet2!$B$9&lt;=仕訳日記帳!$N509&lt;Sheet2!$C$10),仕訳日記帳!A509,""))))</f>
        <v/>
      </c>
      <c r="C509" t="str">
        <f>IF(AND($A509=Sheet2!$A$2,仕訳日記帳!$N509&gt;=Sheet2!$B$2),仕訳日記帳!B509,IF(AND(OR($A509=Sheet2!$A$3,$A509=Sheet2!$A$4,$A509=Sheet2!$A$5,$A509=Sheet2!$A$6,$A509=Sheet2!$A$7,$A509=Sheet2!$A$9),仕訳日記帳!$N509&gt;=Sheet2!$B$3),仕訳日記帳!B509,IF(AND($A509=Sheet2!$A$8,仕訳日記帳!$N509&gt;=Sheet2!$B$8),仕訳日記帳!B509,IF(AND(OR($A509=Sheet2!$A$10,$A509=Sheet2!$A$11,$A509=Sheet2!$A$12,$A509=Sheet2!$A$13,$A509=Sheet2!$A$14,$A509=Sheet2!$A$15,$A509=Sheet2!$A$16,$A509=Sheet2!$A$17),Sheet2!$B$9&lt;=仕訳日記帳!$N509&lt;Sheet2!$C$10),仕訳日記帳!B509,""))))</f>
        <v/>
      </c>
      <c r="D509" s="265" t="str">
        <f>IF(AND($A509=Sheet2!$A$2,仕訳日記帳!$N509&gt;=Sheet2!$B$2),仕訳日記帳!N509,IF(AND(OR($A509=Sheet2!$A$3,$A509=Sheet2!$A$4,$A509=Sheet2!$A$5,$A509=Sheet2!$A$6,$A509=Sheet2!$A$7,$A509=Sheet2!$A$9),仕訳日記帳!$N509&gt;=Sheet2!$B$3),仕訳日記帳!N509,IF(AND($A509=Sheet2!$A$8,仕訳日記帳!$N509&gt;=Sheet2!$B$8),仕訳日記帳!N509,IF(AND(OR($A509=Sheet2!$A$10,$A509=Sheet2!$A$11,$A509=Sheet2!$A$12,$A509=Sheet2!$A$13,$A509=Sheet2!$A$14,$A509=Sheet2!$A$15,$A509=Sheet2!$A$16,$A509=Sheet2!$A$17),Sheet2!$B$9&lt;=仕訳日記帳!$N509&lt;Sheet2!$C$10),仕訳日記帳!N509,""))))</f>
        <v/>
      </c>
      <c r="E509" s="263" t="str">
        <f>IF(AND($A509=Sheet2!$A$2,仕訳日記帳!$N509&gt;=Sheet2!$B$2),仕訳日記帳!G509,IF(AND(OR($A509=Sheet2!$A$3,$A509=Sheet2!$A$4,$A509=Sheet2!$A$5,$A509=Sheet2!$A$6,$A509=Sheet2!$A$7,$A509=Sheet2!$A$9),仕訳日記帳!$N509&gt;=Sheet2!$B$3),仕訳日記帳!G509,IF(AND($A509=Sheet2!$A$8,仕訳日記帳!$N509&gt;=Sheet2!$B$8),仕訳日記帳!G509,IF(AND(OR($A509=Sheet2!$A$10,$A509=Sheet2!$A$11,$A509=Sheet2!$A$12,$A509=Sheet2!$A$13,$A509=Sheet2!$A$14,$A509=Sheet2!$A$15,$A509=Sheet2!$A$16,$A509=Sheet2!$A$17),Sheet2!$B$9&lt;=仕訳日記帳!$N509&lt;Sheet2!$C$10),仕訳日記帳!G509,""))))</f>
        <v/>
      </c>
      <c r="G509" t="str">
        <f>IF(OR(A509=Sheet2!$A$2,A509=Sheet2!$A$3,A509=Sheet2!$A$4,A509=Sheet2!$A$5,A509=Sheet2!$A$6,A509=Sheet2!$A$7,A509=Sheet2!$A$8,A509=Sheet2!$A$9,A509=Sheet2!$A$10,A509=Sheet2!$A$11,A509=Sheet2!$A$12,$A$2=Sheet2!$A$13,A509=Sheet2!$A$14,$A$2=Sheet2!$A$15,$A$2=Sheet2!$A$16,A509=Sheet2!$A$17),"該当","")</f>
        <v/>
      </c>
      <c r="H509" t="str">
        <f>IF(OR(A509="",G509=""),"",COUNTIF($G$2:G509,"該当"))</f>
        <v/>
      </c>
    </row>
    <row r="510" spans="1:8">
      <c r="A510" t="str">
        <f>IF(AND(仕訳日記帳!D510=Sheet2!$A$2,仕訳日記帳!$N510&gt;=Sheet2!$B$2),仕訳日記帳!D510,IF(AND(OR(仕訳日記帳!D510=Sheet2!$A$3,仕訳日記帳!D510=Sheet2!$A$4,仕訳日記帳!D510=Sheet2!$A$5,仕訳日記帳!D510=Sheet2!$A$6,仕訳日記帳!D510=Sheet2!$A$7,仕訳日記帳!D510=Sheet2!$A$9),仕訳日記帳!$N510&gt;=Sheet2!$B$3),仕訳日記帳!D510,IF(AND(仕訳日記帳!D510=Sheet2!$A$8,仕訳日記帳!$N510&gt;=Sheet2!$B$8),仕訳日記帳!D510,IF(AND(OR(仕訳日記帳!D510=Sheet2!$A$10,仕訳日記帳!D510=Sheet2!$A$11,仕訳日記帳!D510=Sheet2!$A$12,仕訳日記帳!D510=Sheet2!$A$13,仕訳日記帳!D510=Sheet2!$A$14,仕訳日記帳!D510=Sheet2!$A$15,仕訳日記帳!D510=Sheet2!$A$16,仕訳日記帳!D510=Sheet2!$A$17),Sheet2!$B$9&lt;=仕訳日記帳!$N510&lt;Sheet2!$C$10),仕訳日記帳!D510,""))))</f>
        <v/>
      </c>
      <c r="B510" s="263" t="str">
        <f>IF(AND($A510=Sheet2!$A$2,仕訳日記帳!$N510&gt;=Sheet2!$B$2),仕訳日記帳!A510,IF(AND(OR($A510=Sheet2!$A$3,$A510=Sheet2!$A$4,$A510=Sheet2!$A$5,$A510=Sheet2!$A$6,$A510=Sheet2!$A$7,$A510=Sheet2!$A$9),仕訳日記帳!$N510&gt;=Sheet2!$B$3),仕訳日記帳!A510,IF(AND($A510=Sheet2!$A$8,仕訳日記帳!$N510&gt;=Sheet2!$B$8),仕訳日記帳!A510,IF(AND(OR($A510=Sheet2!$A$10,$A510=Sheet2!$A$11,$A510=Sheet2!$A$12,$A510=Sheet2!$A$13,$A510=Sheet2!$A$14,$A510=Sheet2!$A$15,$A510=Sheet2!$A$16,$A510=Sheet2!$A$17),Sheet2!$B$9&lt;=仕訳日記帳!$N510&lt;Sheet2!$C$10),仕訳日記帳!A510,""))))</f>
        <v/>
      </c>
      <c r="C510" t="str">
        <f>IF(AND($A510=Sheet2!$A$2,仕訳日記帳!$N510&gt;=Sheet2!$B$2),仕訳日記帳!B510,IF(AND(OR($A510=Sheet2!$A$3,$A510=Sheet2!$A$4,$A510=Sheet2!$A$5,$A510=Sheet2!$A$6,$A510=Sheet2!$A$7,$A510=Sheet2!$A$9),仕訳日記帳!$N510&gt;=Sheet2!$B$3),仕訳日記帳!B510,IF(AND($A510=Sheet2!$A$8,仕訳日記帳!$N510&gt;=Sheet2!$B$8),仕訳日記帳!B510,IF(AND(OR($A510=Sheet2!$A$10,$A510=Sheet2!$A$11,$A510=Sheet2!$A$12,$A510=Sheet2!$A$13,$A510=Sheet2!$A$14,$A510=Sheet2!$A$15,$A510=Sheet2!$A$16,$A510=Sheet2!$A$17),Sheet2!$B$9&lt;=仕訳日記帳!$N510&lt;Sheet2!$C$10),仕訳日記帳!B510,""))))</f>
        <v/>
      </c>
      <c r="D510" s="265" t="str">
        <f>IF(AND($A510=Sheet2!$A$2,仕訳日記帳!$N510&gt;=Sheet2!$B$2),仕訳日記帳!N510,IF(AND(OR($A510=Sheet2!$A$3,$A510=Sheet2!$A$4,$A510=Sheet2!$A$5,$A510=Sheet2!$A$6,$A510=Sheet2!$A$7,$A510=Sheet2!$A$9),仕訳日記帳!$N510&gt;=Sheet2!$B$3),仕訳日記帳!N510,IF(AND($A510=Sheet2!$A$8,仕訳日記帳!$N510&gt;=Sheet2!$B$8),仕訳日記帳!N510,IF(AND(OR($A510=Sheet2!$A$10,$A510=Sheet2!$A$11,$A510=Sheet2!$A$12,$A510=Sheet2!$A$13,$A510=Sheet2!$A$14,$A510=Sheet2!$A$15,$A510=Sheet2!$A$16,$A510=Sheet2!$A$17),Sheet2!$B$9&lt;=仕訳日記帳!$N510&lt;Sheet2!$C$10),仕訳日記帳!N510,""))))</f>
        <v/>
      </c>
      <c r="E510" s="263" t="str">
        <f>IF(AND($A510=Sheet2!$A$2,仕訳日記帳!$N510&gt;=Sheet2!$B$2),仕訳日記帳!G510,IF(AND(OR($A510=Sheet2!$A$3,$A510=Sheet2!$A$4,$A510=Sheet2!$A$5,$A510=Sheet2!$A$6,$A510=Sheet2!$A$7,$A510=Sheet2!$A$9),仕訳日記帳!$N510&gt;=Sheet2!$B$3),仕訳日記帳!G510,IF(AND($A510=Sheet2!$A$8,仕訳日記帳!$N510&gt;=Sheet2!$B$8),仕訳日記帳!G510,IF(AND(OR($A510=Sheet2!$A$10,$A510=Sheet2!$A$11,$A510=Sheet2!$A$12,$A510=Sheet2!$A$13,$A510=Sheet2!$A$14,$A510=Sheet2!$A$15,$A510=Sheet2!$A$16,$A510=Sheet2!$A$17),Sheet2!$B$9&lt;=仕訳日記帳!$N510&lt;Sheet2!$C$10),仕訳日記帳!G510,""))))</f>
        <v/>
      </c>
      <c r="G510" t="str">
        <f>IF(OR(A510=Sheet2!$A$2,A510=Sheet2!$A$3,A510=Sheet2!$A$4,A510=Sheet2!$A$5,A510=Sheet2!$A$6,A510=Sheet2!$A$7,A510=Sheet2!$A$8,A510=Sheet2!$A$9,A510=Sheet2!$A$10,A510=Sheet2!$A$11,A510=Sheet2!$A$12,$A$2=Sheet2!$A$13,A510=Sheet2!$A$14,$A$2=Sheet2!$A$15,$A$2=Sheet2!$A$16,A510=Sheet2!$A$17),"該当","")</f>
        <v/>
      </c>
      <c r="H510" t="str">
        <f>IF(OR(A510="",G510=""),"",COUNTIF($G$2:G510,"該当"))</f>
        <v/>
      </c>
    </row>
    <row r="511" spans="1:8">
      <c r="A511" t="str">
        <f>IF(AND(仕訳日記帳!D511=Sheet2!$A$2,仕訳日記帳!$N511&gt;=Sheet2!$B$2),仕訳日記帳!D511,IF(AND(OR(仕訳日記帳!D511=Sheet2!$A$3,仕訳日記帳!D511=Sheet2!$A$4,仕訳日記帳!D511=Sheet2!$A$5,仕訳日記帳!D511=Sheet2!$A$6,仕訳日記帳!D511=Sheet2!$A$7,仕訳日記帳!D511=Sheet2!$A$9),仕訳日記帳!$N511&gt;=Sheet2!$B$3),仕訳日記帳!D511,IF(AND(仕訳日記帳!D511=Sheet2!$A$8,仕訳日記帳!$N511&gt;=Sheet2!$B$8),仕訳日記帳!D511,IF(AND(OR(仕訳日記帳!D511=Sheet2!$A$10,仕訳日記帳!D511=Sheet2!$A$11,仕訳日記帳!D511=Sheet2!$A$12,仕訳日記帳!D511=Sheet2!$A$13,仕訳日記帳!D511=Sheet2!$A$14,仕訳日記帳!D511=Sheet2!$A$15,仕訳日記帳!D511=Sheet2!$A$16,仕訳日記帳!D511=Sheet2!$A$17),Sheet2!$B$9&lt;=仕訳日記帳!$N511&lt;Sheet2!$C$10),仕訳日記帳!D511,""))))</f>
        <v/>
      </c>
      <c r="B511" s="263" t="str">
        <f>IF(AND($A511=Sheet2!$A$2,仕訳日記帳!$N511&gt;=Sheet2!$B$2),仕訳日記帳!A511,IF(AND(OR($A511=Sheet2!$A$3,$A511=Sheet2!$A$4,$A511=Sheet2!$A$5,$A511=Sheet2!$A$6,$A511=Sheet2!$A$7,$A511=Sheet2!$A$9),仕訳日記帳!$N511&gt;=Sheet2!$B$3),仕訳日記帳!A511,IF(AND($A511=Sheet2!$A$8,仕訳日記帳!$N511&gt;=Sheet2!$B$8),仕訳日記帳!A511,IF(AND(OR($A511=Sheet2!$A$10,$A511=Sheet2!$A$11,$A511=Sheet2!$A$12,$A511=Sheet2!$A$13,$A511=Sheet2!$A$14,$A511=Sheet2!$A$15,$A511=Sheet2!$A$16,$A511=Sheet2!$A$17),Sheet2!$B$9&lt;=仕訳日記帳!$N511&lt;Sheet2!$C$10),仕訳日記帳!A511,""))))</f>
        <v/>
      </c>
      <c r="C511" t="str">
        <f>IF(AND($A511=Sheet2!$A$2,仕訳日記帳!$N511&gt;=Sheet2!$B$2),仕訳日記帳!B511,IF(AND(OR($A511=Sheet2!$A$3,$A511=Sheet2!$A$4,$A511=Sheet2!$A$5,$A511=Sheet2!$A$6,$A511=Sheet2!$A$7,$A511=Sheet2!$A$9),仕訳日記帳!$N511&gt;=Sheet2!$B$3),仕訳日記帳!B511,IF(AND($A511=Sheet2!$A$8,仕訳日記帳!$N511&gt;=Sheet2!$B$8),仕訳日記帳!B511,IF(AND(OR($A511=Sheet2!$A$10,$A511=Sheet2!$A$11,$A511=Sheet2!$A$12,$A511=Sheet2!$A$13,$A511=Sheet2!$A$14,$A511=Sheet2!$A$15,$A511=Sheet2!$A$16,$A511=Sheet2!$A$17),Sheet2!$B$9&lt;=仕訳日記帳!$N511&lt;Sheet2!$C$10),仕訳日記帳!B511,""))))</f>
        <v/>
      </c>
      <c r="D511" s="265" t="str">
        <f>IF(AND($A511=Sheet2!$A$2,仕訳日記帳!$N511&gt;=Sheet2!$B$2),仕訳日記帳!N511,IF(AND(OR($A511=Sheet2!$A$3,$A511=Sheet2!$A$4,$A511=Sheet2!$A$5,$A511=Sheet2!$A$6,$A511=Sheet2!$A$7,$A511=Sheet2!$A$9),仕訳日記帳!$N511&gt;=Sheet2!$B$3),仕訳日記帳!N511,IF(AND($A511=Sheet2!$A$8,仕訳日記帳!$N511&gt;=Sheet2!$B$8),仕訳日記帳!N511,IF(AND(OR($A511=Sheet2!$A$10,$A511=Sheet2!$A$11,$A511=Sheet2!$A$12,$A511=Sheet2!$A$13,$A511=Sheet2!$A$14,$A511=Sheet2!$A$15,$A511=Sheet2!$A$16,$A511=Sheet2!$A$17),Sheet2!$B$9&lt;=仕訳日記帳!$N511&lt;Sheet2!$C$10),仕訳日記帳!N511,""))))</f>
        <v/>
      </c>
      <c r="E511" s="263" t="str">
        <f>IF(AND($A511=Sheet2!$A$2,仕訳日記帳!$N511&gt;=Sheet2!$B$2),仕訳日記帳!G511,IF(AND(OR($A511=Sheet2!$A$3,$A511=Sheet2!$A$4,$A511=Sheet2!$A$5,$A511=Sheet2!$A$6,$A511=Sheet2!$A$7,$A511=Sheet2!$A$9),仕訳日記帳!$N511&gt;=Sheet2!$B$3),仕訳日記帳!G511,IF(AND($A511=Sheet2!$A$8,仕訳日記帳!$N511&gt;=Sheet2!$B$8),仕訳日記帳!G511,IF(AND(OR($A511=Sheet2!$A$10,$A511=Sheet2!$A$11,$A511=Sheet2!$A$12,$A511=Sheet2!$A$13,$A511=Sheet2!$A$14,$A511=Sheet2!$A$15,$A511=Sheet2!$A$16,$A511=Sheet2!$A$17),Sheet2!$B$9&lt;=仕訳日記帳!$N511&lt;Sheet2!$C$10),仕訳日記帳!G511,""))))</f>
        <v/>
      </c>
      <c r="G511" t="str">
        <f>IF(OR(A511=Sheet2!$A$2,A511=Sheet2!$A$3,A511=Sheet2!$A$4,A511=Sheet2!$A$5,A511=Sheet2!$A$6,A511=Sheet2!$A$7,A511=Sheet2!$A$8,A511=Sheet2!$A$9,A511=Sheet2!$A$10,A511=Sheet2!$A$11,A511=Sheet2!$A$12,$A$2=Sheet2!$A$13,A511=Sheet2!$A$14,$A$2=Sheet2!$A$15,$A$2=Sheet2!$A$16,A511=Sheet2!$A$17),"該当","")</f>
        <v/>
      </c>
      <c r="H511" t="str">
        <f>IF(OR(A511="",G511=""),"",COUNTIF($G$2:G511,"該当"))</f>
        <v/>
      </c>
    </row>
    <row r="512" spans="1:8">
      <c r="A512" t="str">
        <f>IF(AND(仕訳日記帳!D512=Sheet2!$A$2,仕訳日記帳!$N512&gt;=Sheet2!$B$2),仕訳日記帳!D512,IF(AND(OR(仕訳日記帳!D512=Sheet2!$A$3,仕訳日記帳!D512=Sheet2!$A$4,仕訳日記帳!D512=Sheet2!$A$5,仕訳日記帳!D512=Sheet2!$A$6,仕訳日記帳!D512=Sheet2!$A$7,仕訳日記帳!D512=Sheet2!$A$9),仕訳日記帳!$N512&gt;=Sheet2!$B$3),仕訳日記帳!D512,IF(AND(仕訳日記帳!D512=Sheet2!$A$8,仕訳日記帳!$N512&gt;=Sheet2!$B$8),仕訳日記帳!D512,IF(AND(OR(仕訳日記帳!D512=Sheet2!$A$10,仕訳日記帳!D512=Sheet2!$A$11,仕訳日記帳!D512=Sheet2!$A$12,仕訳日記帳!D512=Sheet2!$A$13,仕訳日記帳!D512=Sheet2!$A$14,仕訳日記帳!D512=Sheet2!$A$15,仕訳日記帳!D512=Sheet2!$A$16,仕訳日記帳!D512=Sheet2!$A$17),Sheet2!$B$9&lt;=仕訳日記帳!$N512&lt;Sheet2!$C$10),仕訳日記帳!D512,""))))</f>
        <v/>
      </c>
      <c r="B512" s="263" t="str">
        <f>IF(AND($A512=Sheet2!$A$2,仕訳日記帳!$N512&gt;=Sheet2!$B$2),仕訳日記帳!A512,IF(AND(OR($A512=Sheet2!$A$3,$A512=Sheet2!$A$4,$A512=Sheet2!$A$5,$A512=Sheet2!$A$6,$A512=Sheet2!$A$7,$A512=Sheet2!$A$9),仕訳日記帳!$N512&gt;=Sheet2!$B$3),仕訳日記帳!A512,IF(AND($A512=Sheet2!$A$8,仕訳日記帳!$N512&gt;=Sheet2!$B$8),仕訳日記帳!A512,IF(AND(OR($A512=Sheet2!$A$10,$A512=Sheet2!$A$11,$A512=Sheet2!$A$12,$A512=Sheet2!$A$13,$A512=Sheet2!$A$14,$A512=Sheet2!$A$15,$A512=Sheet2!$A$16,$A512=Sheet2!$A$17),Sheet2!$B$9&lt;=仕訳日記帳!$N512&lt;Sheet2!$C$10),仕訳日記帳!A512,""))))</f>
        <v/>
      </c>
      <c r="C512" t="str">
        <f>IF(AND($A512=Sheet2!$A$2,仕訳日記帳!$N512&gt;=Sheet2!$B$2),仕訳日記帳!B512,IF(AND(OR($A512=Sheet2!$A$3,$A512=Sheet2!$A$4,$A512=Sheet2!$A$5,$A512=Sheet2!$A$6,$A512=Sheet2!$A$7,$A512=Sheet2!$A$9),仕訳日記帳!$N512&gt;=Sheet2!$B$3),仕訳日記帳!B512,IF(AND($A512=Sheet2!$A$8,仕訳日記帳!$N512&gt;=Sheet2!$B$8),仕訳日記帳!B512,IF(AND(OR($A512=Sheet2!$A$10,$A512=Sheet2!$A$11,$A512=Sheet2!$A$12,$A512=Sheet2!$A$13,$A512=Sheet2!$A$14,$A512=Sheet2!$A$15,$A512=Sheet2!$A$16,$A512=Sheet2!$A$17),Sheet2!$B$9&lt;=仕訳日記帳!$N512&lt;Sheet2!$C$10),仕訳日記帳!B512,""))))</f>
        <v/>
      </c>
      <c r="D512" s="265" t="str">
        <f>IF(AND($A512=Sheet2!$A$2,仕訳日記帳!$N512&gt;=Sheet2!$B$2),仕訳日記帳!N512,IF(AND(OR($A512=Sheet2!$A$3,$A512=Sheet2!$A$4,$A512=Sheet2!$A$5,$A512=Sheet2!$A$6,$A512=Sheet2!$A$7,$A512=Sheet2!$A$9),仕訳日記帳!$N512&gt;=Sheet2!$B$3),仕訳日記帳!N512,IF(AND($A512=Sheet2!$A$8,仕訳日記帳!$N512&gt;=Sheet2!$B$8),仕訳日記帳!N512,IF(AND(OR($A512=Sheet2!$A$10,$A512=Sheet2!$A$11,$A512=Sheet2!$A$12,$A512=Sheet2!$A$13,$A512=Sheet2!$A$14,$A512=Sheet2!$A$15,$A512=Sheet2!$A$16,$A512=Sheet2!$A$17),Sheet2!$B$9&lt;=仕訳日記帳!$N512&lt;Sheet2!$C$10),仕訳日記帳!N512,""))))</f>
        <v/>
      </c>
      <c r="E512" s="263" t="str">
        <f>IF(AND($A512=Sheet2!$A$2,仕訳日記帳!$N512&gt;=Sheet2!$B$2),仕訳日記帳!G512,IF(AND(OR($A512=Sheet2!$A$3,$A512=Sheet2!$A$4,$A512=Sheet2!$A$5,$A512=Sheet2!$A$6,$A512=Sheet2!$A$7,$A512=Sheet2!$A$9),仕訳日記帳!$N512&gt;=Sheet2!$B$3),仕訳日記帳!G512,IF(AND($A512=Sheet2!$A$8,仕訳日記帳!$N512&gt;=Sheet2!$B$8),仕訳日記帳!G512,IF(AND(OR($A512=Sheet2!$A$10,$A512=Sheet2!$A$11,$A512=Sheet2!$A$12,$A512=Sheet2!$A$13,$A512=Sheet2!$A$14,$A512=Sheet2!$A$15,$A512=Sheet2!$A$16,$A512=Sheet2!$A$17),Sheet2!$B$9&lt;=仕訳日記帳!$N512&lt;Sheet2!$C$10),仕訳日記帳!G512,""))))</f>
        <v/>
      </c>
      <c r="G512" t="str">
        <f>IF(OR(A512=Sheet2!$A$2,A512=Sheet2!$A$3,A512=Sheet2!$A$4,A512=Sheet2!$A$5,A512=Sheet2!$A$6,A512=Sheet2!$A$7,A512=Sheet2!$A$8,A512=Sheet2!$A$9,A512=Sheet2!$A$10,A512=Sheet2!$A$11,A512=Sheet2!$A$12,$A$2=Sheet2!$A$13,A512=Sheet2!$A$14,$A$2=Sheet2!$A$15,$A$2=Sheet2!$A$16,A512=Sheet2!$A$17),"該当","")</f>
        <v/>
      </c>
      <c r="H512" t="str">
        <f>IF(OR(A512="",G512=""),"",COUNTIF($G$2:G512,"該当"))</f>
        <v/>
      </c>
    </row>
    <row r="513" spans="1:8">
      <c r="A513" t="str">
        <f>IF(AND(仕訳日記帳!D513=Sheet2!$A$2,仕訳日記帳!$N513&gt;=Sheet2!$B$2),仕訳日記帳!D513,IF(AND(OR(仕訳日記帳!D513=Sheet2!$A$3,仕訳日記帳!D513=Sheet2!$A$4,仕訳日記帳!D513=Sheet2!$A$5,仕訳日記帳!D513=Sheet2!$A$6,仕訳日記帳!D513=Sheet2!$A$7,仕訳日記帳!D513=Sheet2!$A$9),仕訳日記帳!$N513&gt;=Sheet2!$B$3),仕訳日記帳!D513,IF(AND(仕訳日記帳!D513=Sheet2!$A$8,仕訳日記帳!$N513&gt;=Sheet2!$B$8),仕訳日記帳!D513,IF(AND(OR(仕訳日記帳!D513=Sheet2!$A$10,仕訳日記帳!D513=Sheet2!$A$11,仕訳日記帳!D513=Sheet2!$A$12,仕訳日記帳!D513=Sheet2!$A$13,仕訳日記帳!D513=Sheet2!$A$14,仕訳日記帳!D513=Sheet2!$A$15,仕訳日記帳!D513=Sheet2!$A$16,仕訳日記帳!D513=Sheet2!$A$17),Sheet2!$B$9&lt;=仕訳日記帳!$N513&lt;Sheet2!$C$10),仕訳日記帳!D513,""))))</f>
        <v/>
      </c>
      <c r="B513" s="263" t="str">
        <f>IF(AND($A513=Sheet2!$A$2,仕訳日記帳!$N513&gt;=Sheet2!$B$2),仕訳日記帳!A513,IF(AND(OR($A513=Sheet2!$A$3,$A513=Sheet2!$A$4,$A513=Sheet2!$A$5,$A513=Sheet2!$A$6,$A513=Sheet2!$A$7,$A513=Sheet2!$A$9),仕訳日記帳!$N513&gt;=Sheet2!$B$3),仕訳日記帳!A513,IF(AND($A513=Sheet2!$A$8,仕訳日記帳!$N513&gt;=Sheet2!$B$8),仕訳日記帳!A513,IF(AND(OR($A513=Sheet2!$A$10,$A513=Sheet2!$A$11,$A513=Sheet2!$A$12,$A513=Sheet2!$A$13,$A513=Sheet2!$A$14,$A513=Sheet2!$A$15,$A513=Sheet2!$A$16,$A513=Sheet2!$A$17),Sheet2!$B$9&lt;=仕訳日記帳!$N513&lt;Sheet2!$C$10),仕訳日記帳!A513,""))))</f>
        <v/>
      </c>
      <c r="C513" t="str">
        <f>IF(AND($A513=Sheet2!$A$2,仕訳日記帳!$N513&gt;=Sheet2!$B$2),仕訳日記帳!B513,IF(AND(OR($A513=Sheet2!$A$3,$A513=Sheet2!$A$4,$A513=Sheet2!$A$5,$A513=Sheet2!$A$6,$A513=Sheet2!$A$7,$A513=Sheet2!$A$9),仕訳日記帳!$N513&gt;=Sheet2!$B$3),仕訳日記帳!B513,IF(AND($A513=Sheet2!$A$8,仕訳日記帳!$N513&gt;=Sheet2!$B$8),仕訳日記帳!B513,IF(AND(OR($A513=Sheet2!$A$10,$A513=Sheet2!$A$11,$A513=Sheet2!$A$12,$A513=Sheet2!$A$13,$A513=Sheet2!$A$14,$A513=Sheet2!$A$15,$A513=Sheet2!$A$16,$A513=Sheet2!$A$17),Sheet2!$B$9&lt;=仕訳日記帳!$N513&lt;Sheet2!$C$10),仕訳日記帳!B513,""))))</f>
        <v/>
      </c>
      <c r="D513" s="265" t="str">
        <f>IF(AND($A513=Sheet2!$A$2,仕訳日記帳!$N513&gt;=Sheet2!$B$2),仕訳日記帳!N513,IF(AND(OR($A513=Sheet2!$A$3,$A513=Sheet2!$A$4,$A513=Sheet2!$A$5,$A513=Sheet2!$A$6,$A513=Sheet2!$A$7,$A513=Sheet2!$A$9),仕訳日記帳!$N513&gt;=Sheet2!$B$3),仕訳日記帳!N513,IF(AND($A513=Sheet2!$A$8,仕訳日記帳!$N513&gt;=Sheet2!$B$8),仕訳日記帳!N513,IF(AND(OR($A513=Sheet2!$A$10,$A513=Sheet2!$A$11,$A513=Sheet2!$A$12,$A513=Sheet2!$A$13,$A513=Sheet2!$A$14,$A513=Sheet2!$A$15,$A513=Sheet2!$A$16,$A513=Sheet2!$A$17),Sheet2!$B$9&lt;=仕訳日記帳!$N513&lt;Sheet2!$C$10),仕訳日記帳!N513,""))))</f>
        <v/>
      </c>
      <c r="E513" s="263" t="str">
        <f>IF(AND($A513=Sheet2!$A$2,仕訳日記帳!$N513&gt;=Sheet2!$B$2),仕訳日記帳!G513,IF(AND(OR($A513=Sheet2!$A$3,$A513=Sheet2!$A$4,$A513=Sheet2!$A$5,$A513=Sheet2!$A$6,$A513=Sheet2!$A$7,$A513=Sheet2!$A$9),仕訳日記帳!$N513&gt;=Sheet2!$B$3),仕訳日記帳!G513,IF(AND($A513=Sheet2!$A$8,仕訳日記帳!$N513&gt;=Sheet2!$B$8),仕訳日記帳!G513,IF(AND(OR($A513=Sheet2!$A$10,$A513=Sheet2!$A$11,$A513=Sheet2!$A$12,$A513=Sheet2!$A$13,$A513=Sheet2!$A$14,$A513=Sheet2!$A$15,$A513=Sheet2!$A$16,$A513=Sheet2!$A$17),Sheet2!$B$9&lt;=仕訳日記帳!$N513&lt;Sheet2!$C$10),仕訳日記帳!G513,""))))</f>
        <v/>
      </c>
      <c r="G513" t="str">
        <f>IF(OR(A513=Sheet2!$A$2,A513=Sheet2!$A$3,A513=Sheet2!$A$4,A513=Sheet2!$A$5,A513=Sheet2!$A$6,A513=Sheet2!$A$7,A513=Sheet2!$A$8,A513=Sheet2!$A$9,A513=Sheet2!$A$10,A513=Sheet2!$A$11,A513=Sheet2!$A$12,$A$2=Sheet2!$A$13,A513=Sheet2!$A$14,$A$2=Sheet2!$A$15,$A$2=Sheet2!$A$16,A513=Sheet2!$A$17),"該当","")</f>
        <v/>
      </c>
      <c r="H513" t="str">
        <f>IF(OR(A513="",G513=""),"",COUNTIF($G$2:G513,"該当"))</f>
        <v/>
      </c>
    </row>
    <row r="514" spans="1:8">
      <c r="A514" t="str">
        <f>IF(AND(仕訳日記帳!D514=Sheet2!$A$2,仕訳日記帳!$N514&gt;=Sheet2!$B$2),仕訳日記帳!D514,IF(AND(OR(仕訳日記帳!D514=Sheet2!$A$3,仕訳日記帳!D514=Sheet2!$A$4,仕訳日記帳!D514=Sheet2!$A$5,仕訳日記帳!D514=Sheet2!$A$6,仕訳日記帳!D514=Sheet2!$A$7,仕訳日記帳!D514=Sheet2!$A$9),仕訳日記帳!$N514&gt;=Sheet2!$B$3),仕訳日記帳!D514,IF(AND(仕訳日記帳!D514=Sheet2!$A$8,仕訳日記帳!$N514&gt;=Sheet2!$B$8),仕訳日記帳!D514,IF(AND(OR(仕訳日記帳!D514=Sheet2!$A$10,仕訳日記帳!D514=Sheet2!$A$11,仕訳日記帳!D514=Sheet2!$A$12,仕訳日記帳!D514=Sheet2!$A$13,仕訳日記帳!D514=Sheet2!$A$14,仕訳日記帳!D514=Sheet2!$A$15,仕訳日記帳!D514=Sheet2!$A$16,仕訳日記帳!D514=Sheet2!$A$17),Sheet2!$B$9&lt;=仕訳日記帳!$N514&lt;Sheet2!$C$10),仕訳日記帳!D514,""))))</f>
        <v/>
      </c>
      <c r="B514" s="263" t="str">
        <f>IF(AND($A514=Sheet2!$A$2,仕訳日記帳!$N514&gt;=Sheet2!$B$2),仕訳日記帳!A514,IF(AND(OR($A514=Sheet2!$A$3,$A514=Sheet2!$A$4,$A514=Sheet2!$A$5,$A514=Sheet2!$A$6,$A514=Sheet2!$A$7,$A514=Sheet2!$A$9),仕訳日記帳!$N514&gt;=Sheet2!$B$3),仕訳日記帳!A514,IF(AND($A514=Sheet2!$A$8,仕訳日記帳!$N514&gt;=Sheet2!$B$8),仕訳日記帳!A514,IF(AND(OR($A514=Sheet2!$A$10,$A514=Sheet2!$A$11,$A514=Sheet2!$A$12,$A514=Sheet2!$A$13,$A514=Sheet2!$A$14,$A514=Sheet2!$A$15,$A514=Sheet2!$A$16,$A514=Sheet2!$A$17),Sheet2!$B$9&lt;=仕訳日記帳!$N514&lt;Sheet2!$C$10),仕訳日記帳!A514,""))))</f>
        <v/>
      </c>
      <c r="C514" t="str">
        <f>IF(AND($A514=Sheet2!$A$2,仕訳日記帳!$N514&gt;=Sheet2!$B$2),仕訳日記帳!B514,IF(AND(OR($A514=Sheet2!$A$3,$A514=Sheet2!$A$4,$A514=Sheet2!$A$5,$A514=Sheet2!$A$6,$A514=Sheet2!$A$7,$A514=Sheet2!$A$9),仕訳日記帳!$N514&gt;=Sheet2!$B$3),仕訳日記帳!B514,IF(AND($A514=Sheet2!$A$8,仕訳日記帳!$N514&gt;=Sheet2!$B$8),仕訳日記帳!B514,IF(AND(OR($A514=Sheet2!$A$10,$A514=Sheet2!$A$11,$A514=Sheet2!$A$12,$A514=Sheet2!$A$13,$A514=Sheet2!$A$14,$A514=Sheet2!$A$15,$A514=Sheet2!$A$16,$A514=Sheet2!$A$17),Sheet2!$B$9&lt;=仕訳日記帳!$N514&lt;Sheet2!$C$10),仕訳日記帳!B514,""))))</f>
        <v/>
      </c>
      <c r="D514" s="265" t="str">
        <f>IF(AND($A514=Sheet2!$A$2,仕訳日記帳!$N514&gt;=Sheet2!$B$2),仕訳日記帳!N514,IF(AND(OR($A514=Sheet2!$A$3,$A514=Sheet2!$A$4,$A514=Sheet2!$A$5,$A514=Sheet2!$A$6,$A514=Sheet2!$A$7,$A514=Sheet2!$A$9),仕訳日記帳!$N514&gt;=Sheet2!$B$3),仕訳日記帳!N514,IF(AND($A514=Sheet2!$A$8,仕訳日記帳!$N514&gt;=Sheet2!$B$8),仕訳日記帳!N514,IF(AND(OR($A514=Sheet2!$A$10,$A514=Sheet2!$A$11,$A514=Sheet2!$A$12,$A514=Sheet2!$A$13,$A514=Sheet2!$A$14,$A514=Sheet2!$A$15,$A514=Sheet2!$A$16,$A514=Sheet2!$A$17),Sheet2!$B$9&lt;=仕訳日記帳!$N514&lt;Sheet2!$C$10),仕訳日記帳!N514,""))))</f>
        <v/>
      </c>
      <c r="E514" s="263" t="str">
        <f>IF(AND($A514=Sheet2!$A$2,仕訳日記帳!$N514&gt;=Sheet2!$B$2),仕訳日記帳!G514,IF(AND(OR($A514=Sheet2!$A$3,$A514=Sheet2!$A$4,$A514=Sheet2!$A$5,$A514=Sheet2!$A$6,$A514=Sheet2!$A$7,$A514=Sheet2!$A$9),仕訳日記帳!$N514&gt;=Sheet2!$B$3),仕訳日記帳!G514,IF(AND($A514=Sheet2!$A$8,仕訳日記帳!$N514&gt;=Sheet2!$B$8),仕訳日記帳!G514,IF(AND(OR($A514=Sheet2!$A$10,$A514=Sheet2!$A$11,$A514=Sheet2!$A$12,$A514=Sheet2!$A$13,$A514=Sheet2!$A$14,$A514=Sheet2!$A$15,$A514=Sheet2!$A$16,$A514=Sheet2!$A$17),Sheet2!$B$9&lt;=仕訳日記帳!$N514&lt;Sheet2!$C$10),仕訳日記帳!G514,""))))</f>
        <v/>
      </c>
      <c r="G514" t="str">
        <f>IF(OR(A514=Sheet2!$A$2,A514=Sheet2!$A$3,A514=Sheet2!$A$4,A514=Sheet2!$A$5,A514=Sheet2!$A$6,A514=Sheet2!$A$7,A514=Sheet2!$A$8,A514=Sheet2!$A$9,A514=Sheet2!$A$10,A514=Sheet2!$A$11,A514=Sheet2!$A$12,$A$2=Sheet2!$A$13,A514=Sheet2!$A$14,$A$2=Sheet2!$A$15,$A$2=Sheet2!$A$16,A514=Sheet2!$A$17),"該当","")</f>
        <v/>
      </c>
      <c r="H514" t="str">
        <f>IF(OR(A514="",G514=""),"",COUNTIF($G$2:G514,"該当"))</f>
        <v/>
      </c>
    </row>
    <row r="515" spans="1:8">
      <c r="A515" t="str">
        <f>IF(AND(仕訳日記帳!D515=Sheet2!$A$2,仕訳日記帳!$N515&gt;=Sheet2!$B$2),仕訳日記帳!D515,IF(AND(OR(仕訳日記帳!D515=Sheet2!$A$3,仕訳日記帳!D515=Sheet2!$A$4,仕訳日記帳!D515=Sheet2!$A$5,仕訳日記帳!D515=Sheet2!$A$6,仕訳日記帳!D515=Sheet2!$A$7,仕訳日記帳!D515=Sheet2!$A$9),仕訳日記帳!$N515&gt;=Sheet2!$B$3),仕訳日記帳!D515,IF(AND(仕訳日記帳!D515=Sheet2!$A$8,仕訳日記帳!$N515&gt;=Sheet2!$B$8),仕訳日記帳!D515,IF(AND(OR(仕訳日記帳!D515=Sheet2!$A$10,仕訳日記帳!D515=Sheet2!$A$11,仕訳日記帳!D515=Sheet2!$A$12,仕訳日記帳!D515=Sheet2!$A$13,仕訳日記帳!D515=Sheet2!$A$14,仕訳日記帳!D515=Sheet2!$A$15,仕訳日記帳!D515=Sheet2!$A$16,仕訳日記帳!D515=Sheet2!$A$17),Sheet2!$B$9&lt;=仕訳日記帳!$N515&lt;Sheet2!$C$10),仕訳日記帳!D515,""))))</f>
        <v/>
      </c>
      <c r="B515" s="263" t="str">
        <f>IF(AND($A515=Sheet2!$A$2,仕訳日記帳!$N515&gt;=Sheet2!$B$2),仕訳日記帳!A515,IF(AND(OR($A515=Sheet2!$A$3,$A515=Sheet2!$A$4,$A515=Sheet2!$A$5,$A515=Sheet2!$A$6,$A515=Sheet2!$A$7,$A515=Sheet2!$A$9),仕訳日記帳!$N515&gt;=Sheet2!$B$3),仕訳日記帳!A515,IF(AND($A515=Sheet2!$A$8,仕訳日記帳!$N515&gt;=Sheet2!$B$8),仕訳日記帳!A515,IF(AND(OR($A515=Sheet2!$A$10,$A515=Sheet2!$A$11,$A515=Sheet2!$A$12,$A515=Sheet2!$A$13,$A515=Sheet2!$A$14,$A515=Sheet2!$A$15,$A515=Sheet2!$A$16,$A515=Sheet2!$A$17),Sheet2!$B$9&lt;=仕訳日記帳!$N515&lt;Sheet2!$C$10),仕訳日記帳!A515,""))))</f>
        <v/>
      </c>
      <c r="C515" t="str">
        <f>IF(AND($A515=Sheet2!$A$2,仕訳日記帳!$N515&gt;=Sheet2!$B$2),仕訳日記帳!B515,IF(AND(OR($A515=Sheet2!$A$3,$A515=Sheet2!$A$4,$A515=Sheet2!$A$5,$A515=Sheet2!$A$6,$A515=Sheet2!$A$7,$A515=Sheet2!$A$9),仕訳日記帳!$N515&gt;=Sheet2!$B$3),仕訳日記帳!B515,IF(AND($A515=Sheet2!$A$8,仕訳日記帳!$N515&gt;=Sheet2!$B$8),仕訳日記帳!B515,IF(AND(OR($A515=Sheet2!$A$10,$A515=Sheet2!$A$11,$A515=Sheet2!$A$12,$A515=Sheet2!$A$13,$A515=Sheet2!$A$14,$A515=Sheet2!$A$15,$A515=Sheet2!$A$16,$A515=Sheet2!$A$17),Sheet2!$B$9&lt;=仕訳日記帳!$N515&lt;Sheet2!$C$10),仕訳日記帳!B515,""))))</f>
        <v/>
      </c>
      <c r="D515" s="265" t="str">
        <f>IF(AND($A515=Sheet2!$A$2,仕訳日記帳!$N515&gt;=Sheet2!$B$2),仕訳日記帳!N515,IF(AND(OR($A515=Sheet2!$A$3,$A515=Sheet2!$A$4,$A515=Sheet2!$A$5,$A515=Sheet2!$A$6,$A515=Sheet2!$A$7,$A515=Sheet2!$A$9),仕訳日記帳!$N515&gt;=Sheet2!$B$3),仕訳日記帳!N515,IF(AND($A515=Sheet2!$A$8,仕訳日記帳!$N515&gt;=Sheet2!$B$8),仕訳日記帳!N515,IF(AND(OR($A515=Sheet2!$A$10,$A515=Sheet2!$A$11,$A515=Sheet2!$A$12,$A515=Sheet2!$A$13,$A515=Sheet2!$A$14,$A515=Sheet2!$A$15,$A515=Sheet2!$A$16,$A515=Sheet2!$A$17),Sheet2!$B$9&lt;=仕訳日記帳!$N515&lt;Sheet2!$C$10),仕訳日記帳!N515,""))))</f>
        <v/>
      </c>
      <c r="E515" s="263" t="str">
        <f>IF(AND($A515=Sheet2!$A$2,仕訳日記帳!$N515&gt;=Sheet2!$B$2),仕訳日記帳!G515,IF(AND(OR($A515=Sheet2!$A$3,$A515=Sheet2!$A$4,$A515=Sheet2!$A$5,$A515=Sheet2!$A$6,$A515=Sheet2!$A$7,$A515=Sheet2!$A$9),仕訳日記帳!$N515&gt;=Sheet2!$B$3),仕訳日記帳!G515,IF(AND($A515=Sheet2!$A$8,仕訳日記帳!$N515&gt;=Sheet2!$B$8),仕訳日記帳!G515,IF(AND(OR($A515=Sheet2!$A$10,$A515=Sheet2!$A$11,$A515=Sheet2!$A$12,$A515=Sheet2!$A$13,$A515=Sheet2!$A$14,$A515=Sheet2!$A$15,$A515=Sheet2!$A$16,$A515=Sheet2!$A$17),Sheet2!$B$9&lt;=仕訳日記帳!$N515&lt;Sheet2!$C$10),仕訳日記帳!G515,""))))</f>
        <v/>
      </c>
      <c r="G515" t="str">
        <f>IF(OR(A515=Sheet2!$A$2,A515=Sheet2!$A$3,A515=Sheet2!$A$4,A515=Sheet2!$A$5,A515=Sheet2!$A$6,A515=Sheet2!$A$7,A515=Sheet2!$A$8,A515=Sheet2!$A$9,A515=Sheet2!$A$10,A515=Sheet2!$A$11,A515=Sheet2!$A$12,$A$2=Sheet2!$A$13,A515=Sheet2!$A$14,$A$2=Sheet2!$A$15,$A$2=Sheet2!$A$16,A515=Sheet2!$A$17),"該当","")</f>
        <v/>
      </c>
      <c r="H515" t="str">
        <f>IF(OR(A515="",G515=""),"",COUNTIF($G$2:G515,"該当"))</f>
        <v/>
      </c>
    </row>
    <row r="516" spans="1:8">
      <c r="A516" t="str">
        <f>IF(AND(仕訳日記帳!D516=Sheet2!$A$2,仕訳日記帳!$N516&gt;=Sheet2!$B$2),仕訳日記帳!D516,IF(AND(OR(仕訳日記帳!D516=Sheet2!$A$3,仕訳日記帳!D516=Sheet2!$A$4,仕訳日記帳!D516=Sheet2!$A$5,仕訳日記帳!D516=Sheet2!$A$6,仕訳日記帳!D516=Sheet2!$A$7,仕訳日記帳!D516=Sheet2!$A$9),仕訳日記帳!$N516&gt;=Sheet2!$B$3),仕訳日記帳!D516,IF(AND(仕訳日記帳!D516=Sheet2!$A$8,仕訳日記帳!$N516&gt;=Sheet2!$B$8),仕訳日記帳!D516,IF(AND(OR(仕訳日記帳!D516=Sheet2!$A$10,仕訳日記帳!D516=Sheet2!$A$11,仕訳日記帳!D516=Sheet2!$A$12,仕訳日記帳!D516=Sheet2!$A$13,仕訳日記帳!D516=Sheet2!$A$14,仕訳日記帳!D516=Sheet2!$A$15,仕訳日記帳!D516=Sheet2!$A$16,仕訳日記帳!D516=Sheet2!$A$17),Sheet2!$B$9&lt;=仕訳日記帳!$N516&lt;Sheet2!$C$10),仕訳日記帳!D516,""))))</f>
        <v/>
      </c>
      <c r="B516" s="263" t="str">
        <f>IF(AND($A516=Sheet2!$A$2,仕訳日記帳!$N516&gt;=Sheet2!$B$2),仕訳日記帳!A516,IF(AND(OR($A516=Sheet2!$A$3,$A516=Sheet2!$A$4,$A516=Sheet2!$A$5,$A516=Sheet2!$A$6,$A516=Sheet2!$A$7,$A516=Sheet2!$A$9),仕訳日記帳!$N516&gt;=Sheet2!$B$3),仕訳日記帳!A516,IF(AND($A516=Sheet2!$A$8,仕訳日記帳!$N516&gt;=Sheet2!$B$8),仕訳日記帳!A516,IF(AND(OR($A516=Sheet2!$A$10,$A516=Sheet2!$A$11,$A516=Sheet2!$A$12,$A516=Sheet2!$A$13,$A516=Sheet2!$A$14,$A516=Sheet2!$A$15,$A516=Sheet2!$A$16,$A516=Sheet2!$A$17),Sheet2!$B$9&lt;=仕訳日記帳!$N516&lt;Sheet2!$C$10),仕訳日記帳!A516,""))))</f>
        <v/>
      </c>
      <c r="C516" t="str">
        <f>IF(AND($A516=Sheet2!$A$2,仕訳日記帳!$N516&gt;=Sheet2!$B$2),仕訳日記帳!B516,IF(AND(OR($A516=Sheet2!$A$3,$A516=Sheet2!$A$4,$A516=Sheet2!$A$5,$A516=Sheet2!$A$6,$A516=Sheet2!$A$7,$A516=Sheet2!$A$9),仕訳日記帳!$N516&gt;=Sheet2!$B$3),仕訳日記帳!B516,IF(AND($A516=Sheet2!$A$8,仕訳日記帳!$N516&gt;=Sheet2!$B$8),仕訳日記帳!B516,IF(AND(OR($A516=Sheet2!$A$10,$A516=Sheet2!$A$11,$A516=Sheet2!$A$12,$A516=Sheet2!$A$13,$A516=Sheet2!$A$14,$A516=Sheet2!$A$15,$A516=Sheet2!$A$16,$A516=Sheet2!$A$17),Sheet2!$B$9&lt;=仕訳日記帳!$N516&lt;Sheet2!$C$10),仕訳日記帳!B516,""))))</f>
        <v/>
      </c>
      <c r="D516" s="265" t="str">
        <f>IF(AND($A516=Sheet2!$A$2,仕訳日記帳!$N516&gt;=Sheet2!$B$2),仕訳日記帳!N516,IF(AND(OR($A516=Sheet2!$A$3,$A516=Sheet2!$A$4,$A516=Sheet2!$A$5,$A516=Sheet2!$A$6,$A516=Sheet2!$A$7,$A516=Sheet2!$A$9),仕訳日記帳!$N516&gt;=Sheet2!$B$3),仕訳日記帳!N516,IF(AND($A516=Sheet2!$A$8,仕訳日記帳!$N516&gt;=Sheet2!$B$8),仕訳日記帳!N516,IF(AND(OR($A516=Sheet2!$A$10,$A516=Sheet2!$A$11,$A516=Sheet2!$A$12,$A516=Sheet2!$A$13,$A516=Sheet2!$A$14,$A516=Sheet2!$A$15,$A516=Sheet2!$A$16,$A516=Sheet2!$A$17),Sheet2!$B$9&lt;=仕訳日記帳!$N516&lt;Sheet2!$C$10),仕訳日記帳!N516,""))))</f>
        <v/>
      </c>
      <c r="E516" s="263" t="str">
        <f>IF(AND($A516=Sheet2!$A$2,仕訳日記帳!$N516&gt;=Sheet2!$B$2),仕訳日記帳!G516,IF(AND(OR($A516=Sheet2!$A$3,$A516=Sheet2!$A$4,$A516=Sheet2!$A$5,$A516=Sheet2!$A$6,$A516=Sheet2!$A$7,$A516=Sheet2!$A$9),仕訳日記帳!$N516&gt;=Sheet2!$B$3),仕訳日記帳!G516,IF(AND($A516=Sheet2!$A$8,仕訳日記帳!$N516&gt;=Sheet2!$B$8),仕訳日記帳!G516,IF(AND(OR($A516=Sheet2!$A$10,$A516=Sheet2!$A$11,$A516=Sheet2!$A$12,$A516=Sheet2!$A$13,$A516=Sheet2!$A$14,$A516=Sheet2!$A$15,$A516=Sheet2!$A$16,$A516=Sheet2!$A$17),Sheet2!$B$9&lt;=仕訳日記帳!$N516&lt;Sheet2!$C$10),仕訳日記帳!G516,""))))</f>
        <v/>
      </c>
      <c r="G516" t="str">
        <f>IF(OR(A516=Sheet2!$A$2,A516=Sheet2!$A$3,A516=Sheet2!$A$4,A516=Sheet2!$A$5,A516=Sheet2!$A$6,A516=Sheet2!$A$7,A516=Sheet2!$A$8,A516=Sheet2!$A$9,A516=Sheet2!$A$10,A516=Sheet2!$A$11,A516=Sheet2!$A$12,$A$2=Sheet2!$A$13,A516=Sheet2!$A$14,$A$2=Sheet2!$A$15,$A$2=Sheet2!$A$16,A516=Sheet2!$A$17),"該当","")</f>
        <v/>
      </c>
      <c r="H516" t="str">
        <f>IF(OR(A516="",G516=""),"",COUNTIF($G$2:G516,"該当"))</f>
        <v/>
      </c>
    </row>
    <row r="517" spans="1:8">
      <c r="A517" t="str">
        <f>IF(AND(仕訳日記帳!D517=Sheet2!$A$2,仕訳日記帳!$N517&gt;=Sheet2!$B$2),仕訳日記帳!D517,IF(AND(OR(仕訳日記帳!D517=Sheet2!$A$3,仕訳日記帳!D517=Sheet2!$A$4,仕訳日記帳!D517=Sheet2!$A$5,仕訳日記帳!D517=Sheet2!$A$6,仕訳日記帳!D517=Sheet2!$A$7,仕訳日記帳!D517=Sheet2!$A$9),仕訳日記帳!$N517&gt;=Sheet2!$B$3),仕訳日記帳!D517,IF(AND(仕訳日記帳!D517=Sheet2!$A$8,仕訳日記帳!$N517&gt;=Sheet2!$B$8),仕訳日記帳!D517,IF(AND(OR(仕訳日記帳!D517=Sheet2!$A$10,仕訳日記帳!D517=Sheet2!$A$11,仕訳日記帳!D517=Sheet2!$A$12,仕訳日記帳!D517=Sheet2!$A$13,仕訳日記帳!D517=Sheet2!$A$14,仕訳日記帳!D517=Sheet2!$A$15,仕訳日記帳!D517=Sheet2!$A$16,仕訳日記帳!D517=Sheet2!$A$17),Sheet2!$B$9&lt;=仕訳日記帳!$N517&lt;Sheet2!$C$10),仕訳日記帳!D517,""))))</f>
        <v/>
      </c>
      <c r="B517" s="263" t="str">
        <f>IF(AND($A517=Sheet2!$A$2,仕訳日記帳!$N517&gt;=Sheet2!$B$2),仕訳日記帳!A517,IF(AND(OR($A517=Sheet2!$A$3,$A517=Sheet2!$A$4,$A517=Sheet2!$A$5,$A517=Sheet2!$A$6,$A517=Sheet2!$A$7,$A517=Sheet2!$A$9),仕訳日記帳!$N517&gt;=Sheet2!$B$3),仕訳日記帳!A517,IF(AND($A517=Sheet2!$A$8,仕訳日記帳!$N517&gt;=Sheet2!$B$8),仕訳日記帳!A517,IF(AND(OR($A517=Sheet2!$A$10,$A517=Sheet2!$A$11,$A517=Sheet2!$A$12,$A517=Sheet2!$A$13,$A517=Sheet2!$A$14,$A517=Sheet2!$A$15,$A517=Sheet2!$A$16,$A517=Sheet2!$A$17),Sheet2!$B$9&lt;=仕訳日記帳!$N517&lt;Sheet2!$C$10),仕訳日記帳!A517,""))))</f>
        <v/>
      </c>
      <c r="C517" t="str">
        <f>IF(AND($A517=Sheet2!$A$2,仕訳日記帳!$N517&gt;=Sheet2!$B$2),仕訳日記帳!B517,IF(AND(OR($A517=Sheet2!$A$3,$A517=Sheet2!$A$4,$A517=Sheet2!$A$5,$A517=Sheet2!$A$6,$A517=Sheet2!$A$7,$A517=Sheet2!$A$9),仕訳日記帳!$N517&gt;=Sheet2!$B$3),仕訳日記帳!B517,IF(AND($A517=Sheet2!$A$8,仕訳日記帳!$N517&gt;=Sheet2!$B$8),仕訳日記帳!B517,IF(AND(OR($A517=Sheet2!$A$10,$A517=Sheet2!$A$11,$A517=Sheet2!$A$12,$A517=Sheet2!$A$13,$A517=Sheet2!$A$14,$A517=Sheet2!$A$15,$A517=Sheet2!$A$16,$A517=Sheet2!$A$17),Sheet2!$B$9&lt;=仕訳日記帳!$N517&lt;Sheet2!$C$10),仕訳日記帳!B517,""))))</f>
        <v/>
      </c>
      <c r="D517" s="265" t="str">
        <f>IF(AND($A517=Sheet2!$A$2,仕訳日記帳!$N517&gt;=Sheet2!$B$2),仕訳日記帳!N517,IF(AND(OR($A517=Sheet2!$A$3,$A517=Sheet2!$A$4,$A517=Sheet2!$A$5,$A517=Sheet2!$A$6,$A517=Sheet2!$A$7,$A517=Sheet2!$A$9),仕訳日記帳!$N517&gt;=Sheet2!$B$3),仕訳日記帳!N517,IF(AND($A517=Sheet2!$A$8,仕訳日記帳!$N517&gt;=Sheet2!$B$8),仕訳日記帳!N517,IF(AND(OR($A517=Sheet2!$A$10,$A517=Sheet2!$A$11,$A517=Sheet2!$A$12,$A517=Sheet2!$A$13,$A517=Sheet2!$A$14,$A517=Sheet2!$A$15,$A517=Sheet2!$A$16,$A517=Sheet2!$A$17),Sheet2!$B$9&lt;=仕訳日記帳!$N517&lt;Sheet2!$C$10),仕訳日記帳!N517,""))))</f>
        <v/>
      </c>
      <c r="E517" s="263" t="str">
        <f>IF(AND($A517=Sheet2!$A$2,仕訳日記帳!$N517&gt;=Sheet2!$B$2),仕訳日記帳!G517,IF(AND(OR($A517=Sheet2!$A$3,$A517=Sheet2!$A$4,$A517=Sheet2!$A$5,$A517=Sheet2!$A$6,$A517=Sheet2!$A$7,$A517=Sheet2!$A$9),仕訳日記帳!$N517&gt;=Sheet2!$B$3),仕訳日記帳!G517,IF(AND($A517=Sheet2!$A$8,仕訳日記帳!$N517&gt;=Sheet2!$B$8),仕訳日記帳!G517,IF(AND(OR($A517=Sheet2!$A$10,$A517=Sheet2!$A$11,$A517=Sheet2!$A$12,$A517=Sheet2!$A$13,$A517=Sheet2!$A$14,$A517=Sheet2!$A$15,$A517=Sheet2!$A$16,$A517=Sheet2!$A$17),Sheet2!$B$9&lt;=仕訳日記帳!$N517&lt;Sheet2!$C$10),仕訳日記帳!G517,""))))</f>
        <v/>
      </c>
      <c r="G517" t="str">
        <f>IF(OR(A517=Sheet2!$A$2,A517=Sheet2!$A$3,A517=Sheet2!$A$4,A517=Sheet2!$A$5,A517=Sheet2!$A$6,A517=Sheet2!$A$7,A517=Sheet2!$A$8,A517=Sheet2!$A$9,A517=Sheet2!$A$10,A517=Sheet2!$A$11,A517=Sheet2!$A$12,$A$2=Sheet2!$A$13,A517=Sheet2!$A$14,$A$2=Sheet2!$A$15,$A$2=Sheet2!$A$16,A517=Sheet2!$A$17),"該当","")</f>
        <v/>
      </c>
      <c r="H517" t="str">
        <f>IF(OR(A517="",G517=""),"",COUNTIF($G$2:G517,"該当"))</f>
        <v/>
      </c>
    </row>
    <row r="518" spans="1:8">
      <c r="A518" t="str">
        <f>IF(AND(仕訳日記帳!D518=Sheet2!$A$2,仕訳日記帳!$N518&gt;=Sheet2!$B$2),仕訳日記帳!D518,IF(AND(OR(仕訳日記帳!D518=Sheet2!$A$3,仕訳日記帳!D518=Sheet2!$A$4,仕訳日記帳!D518=Sheet2!$A$5,仕訳日記帳!D518=Sheet2!$A$6,仕訳日記帳!D518=Sheet2!$A$7,仕訳日記帳!D518=Sheet2!$A$9),仕訳日記帳!$N518&gt;=Sheet2!$B$3),仕訳日記帳!D518,IF(AND(仕訳日記帳!D518=Sheet2!$A$8,仕訳日記帳!$N518&gt;=Sheet2!$B$8),仕訳日記帳!D518,IF(AND(OR(仕訳日記帳!D518=Sheet2!$A$10,仕訳日記帳!D518=Sheet2!$A$11,仕訳日記帳!D518=Sheet2!$A$12,仕訳日記帳!D518=Sheet2!$A$13,仕訳日記帳!D518=Sheet2!$A$14,仕訳日記帳!D518=Sheet2!$A$15,仕訳日記帳!D518=Sheet2!$A$16,仕訳日記帳!D518=Sheet2!$A$17),Sheet2!$B$9&lt;=仕訳日記帳!$N518&lt;Sheet2!$C$10),仕訳日記帳!D518,""))))</f>
        <v/>
      </c>
      <c r="B518" s="263" t="str">
        <f>IF(AND($A518=Sheet2!$A$2,仕訳日記帳!$N518&gt;=Sheet2!$B$2),仕訳日記帳!A518,IF(AND(OR($A518=Sheet2!$A$3,$A518=Sheet2!$A$4,$A518=Sheet2!$A$5,$A518=Sheet2!$A$6,$A518=Sheet2!$A$7,$A518=Sheet2!$A$9),仕訳日記帳!$N518&gt;=Sheet2!$B$3),仕訳日記帳!A518,IF(AND($A518=Sheet2!$A$8,仕訳日記帳!$N518&gt;=Sheet2!$B$8),仕訳日記帳!A518,IF(AND(OR($A518=Sheet2!$A$10,$A518=Sheet2!$A$11,$A518=Sheet2!$A$12,$A518=Sheet2!$A$13,$A518=Sheet2!$A$14,$A518=Sheet2!$A$15,$A518=Sheet2!$A$16,$A518=Sheet2!$A$17),Sheet2!$B$9&lt;=仕訳日記帳!$N518&lt;Sheet2!$C$10),仕訳日記帳!A518,""))))</f>
        <v/>
      </c>
      <c r="C518" t="str">
        <f>IF(AND($A518=Sheet2!$A$2,仕訳日記帳!$N518&gt;=Sheet2!$B$2),仕訳日記帳!B518,IF(AND(OR($A518=Sheet2!$A$3,$A518=Sheet2!$A$4,$A518=Sheet2!$A$5,$A518=Sheet2!$A$6,$A518=Sheet2!$A$7,$A518=Sheet2!$A$9),仕訳日記帳!$N518&gt;=Sheet2!$B$3),仕訳日記帳!B518,IF(AND($A518=Sheet2!$A$8,仕訳日記帳!$N518&gt;=Sheet2!$B$8),仕訳日記帳!B518,IF(AND(OR($A518=Sheet2!$A$10,$A518=Sheet2!$A$11,$A518=Sheet2!$A$12,$A518=Sheet2!$A$13,$A518=Sheet2!$A$14,$A518=Sheet2!$A$15,$A518=Sheet2!$A$16,$A518=Sheet2!$A$17),Sheet2!$B$9&lt;=仕訳日記帳!$N518&lt;Sheet2!$C$10),仕訳日記帳!B518,""))))</f>
        <v/>
      </c>
      <c r="D518" s="265" t="str">
        <f>IF(AND($A518=Sheet2!$A$2,仕訳日記帳!$N518&gt;=Sheet2!$B$2),仕訳日記帳!N518,IF(AND(OR($A518=Sheet2!$A$3,$A518=Sheet2!$A$4,$A518=Sheet2!$A$5,$A518=Sheet2!$A$6,$A518=Sheet2!$A$7,$A518=Sheet2!$A$9),仕訳日記帳!$N518&gt;=Sheet2!$B$3),仕訳日記帳!N518,IF(AND($A518=Sheet2!$A$8,仕訳日記帳!$N518&gt;=Sheet2!$B$8),仕訳日記帳!N518,IF(AND(OR($A518=Sheet2!$A$10,$A518=Sheet2!$A$11,$A518=Sheet2!$A$12,$A518=Sheet2!$A$13,$A518=Sheet2!$A$14,$A518=Sheet2!$A$15,$A518=Sheet2!$A$16,$A518=Sheet2!$A$17),Sheet2!$B$9&lt;=仕訳日記帳!$N518&lt;Sheet2!$C$10),仕訳日記帳!N518,""))))</f>
        <v/>
      </c>
      <c r="E518" s="263" t="str">
        <f>IF(AND($A518=Sheet2!$A$2,仕訳日記帳!$N518&gt;=Sheet2!$B$2),仕訳日記帳!G518,IF(AND(OR($A518=Sheet2!$A$3,$A518=Sheet2!$A$4,$A518=Sheet2!$A$5,$A518=Sheet2!$A$6,$A518=Sheet2!$A$7,$A518=Sheet2!$A$9),仕訳日記帳!$N518&gt;=Sheet2!$B$3),仕訳日記帳!G518,IF(AND($A518=Sheet2!$A$8,仕訳日記帳!$N518&gt;=Sheet2!$B$8),仕訳日記帳!G518,IF(AND(OR($A518=Sheet2!$A$10,$A518=Sheet2!$A$11,$A518=Sheet2!$A$12,$A518=Sheet2!$A$13,$A518=Sheet2!$A$14,$A518=Sheet2!$A$15,$A518=Sheet2!$A$16,$A518=Sheet2!$A$17),Sheet2!$B$9&lt;=仕訳日記帳!$N518&lt;Sheet2!$C$10),仕訳日記帳!G518,""))))</f>
        <v/>
      </c>
      <c r="G518" t="str">
        <f>IF(OR(A518=Sheet2!$A$2,A518=Sheet2!$A$3,A518=Sheet2!$A$4,A518=Sheet2!$A$5,A518=Sheet2!$A$6,A518=Sheet2!$A$7,A518=Sheet2!$A$8,A518=Sheet2!$A$9,A518=Sheet2!$A$10,A518=Sheet2!$A$11,A518=Sheet2!$A$12,$A$2=Sheet2!$A$13,A518=Sheet2!$A$14,$A$2=Sheet2!$A$15,$A$2=Sheet2!$A$16,A518=Sheet2!$A$17),"該当","")</f>
        <v/>
      </c>
      <c r="H518" t="str">
        <f>IF(OR(A518="",G518=""),"",COUNTIF($G$2:G518,"該当"))</f>
        <v/>
      </c>
    </row>
    <row r="519" spans="1:8">
      <c r="A519" t="str">
        <f>IF(AND(仕訳日記帳!D519=Sheet2!$A$2,仕訳日記帳!$N519&gt;=Sheet2!$B$2),仕訳日記帳!D519,IF(AND(OR(仕訳日記帳!D519=Sheet2!$A$3,仕訳日記帳!D519=Sheet2!$A$4,仕訳日記帳!D519=Sheet2!$A$5,仕訳日記帳!D519=Sheet2!$A$6,仕訳日記帳!D519=Sheet2!$A$7,仕訳日記帳!D519=Sheet2!$A$9),仕訳日記帳!$N519&gt;=Sheet2!$B$3),仕訳日記帳!D519,IF(AND(仕訳日記帳!D519=Sheet2!$A$8,仕訳日記帳!$N519&gt;=Sheet2!$B$8),仕訳日記帳!D519,IF(AND(OR(仕訳日記帳!D519=Sheet2!$A$10,仕訳日記帳!D519=Sheet2!$A$11,仕訳日記帳!D519=Sheet2!$A$12,仕訳日記帳!D519=Sheet2!$A$13,仕訳日記帳!D519=Sheet2!$A$14,仕訳日記帳!D519=Sheet2!$A$15,仕訳日記帳!D519=Sheet2!$A$16,仕訳日記帳!D519=Sheet2!$A$17),Sheet2!$B$9&lt;=仕訳日記帳!$N519&lt;Sheet2!$C$10),仕訳日記帳!D519,""))))</f>
        <v/>
      </c>
      <c r="B519" s="263" t="str">
        <f>IF(AND($A519=Sheet2!$A$2,仕訳日記帳!$N519&gt;=Sheet2!$B$2),仕訳日記帳!A519,IF(AND(OR($A519=Sheet2!$A$3,$A519=Sheet2!$A$4,$A519=Sheet2!$A$5,$A519=Sheet2!$A$6,$A519=Sheet2!$A$7,$A519=Sheet2!$A$9),仕訳日記帳!$N519&gt;=Sheet2!$B$3),仕訳日記帳!A519,IF(AND($A519=Sheet2!$A$8,仕訳日記帳!$N519&gt;=Sheet2!$B$8),仕訳日記帳!A519,IF(AND(OR($A519=Sheet2!$A$10,$A519=Sheet2!$A$11,$A519=Sheet2!$A$12,$A519=Sheet2!$A$13,$A519=Sheet2!$A$14,$A519=Sheet2!$A$15,$A519=Sheet2!$A$16,$A519=Sheet2!$A$17),Sheet2!$B$9&lt;=仕訳日記帳!$N519&lt;Sheet2!$C$10),仕訳日記帳!A519,""))))</f>
        <v/>
      </c>
      <c r="C519" t="str">
        <f>IF(AND($A519=Sheet2!$A$2,仕訳日記帳!$N519&gt;=Sheet2!$B$2),仕訳日記帳!B519,IF(AND(OR($A519=Sheet2!$A$3,$A519=Sheet2!$A$4,$A519=Sheet2!$A$5,$A519=Sheet2!$A$6,$A519=Sheet2!$A$7,$A519=Sheet2!$A$9),仕訳日記帳!$N519&gt;=Sheet2!$B$3),仕訳日記帳!B519,IF(AND($A519=Sheet2!$A$8,仕訳日記帳!$N519&gt;=Sheet2!$B$8),仕訳日記帳!B519,IF(AND(OR($A519=Sheet2!$A$10,$A519=Sheet2!$A$11,$A519=Sheet2!$A$12,$A519=Sheet2!$A$13,$A519=Sheet2!$A$14,$A519=Sheet2!$A$15,$A519=Sheet2!$A$16,$A519=Sheet2!$A$17),Sheet2!$B$9&lt;=仕訳日記帳!$N519&lt;Sheet2!$C$10),仕訳日記帳!B519,""))))</f>
        <v/>
      </c>
      <c r="D519" s="265" t="str">
        <f>IF(AND($A519=Sheet2!$A$2,仕訳日記帳!$N519&gt;=Sheet2!$B$2),仕訳日記帳!N519,IF(AND(OR($A519=Sheet2!$A$3,$A519=Sheet2!$A$4,$A519=Sheet2!$A$5,$A519=Sheet2!$A$6,$A519=Sheet2!$A$7,$A519=Sheet2!$A$9),仕訳日記帳!$N519&gt;=Sheet2!$B$3),仕訳日記帳!N519,IF(AND($A519=Sheet2!$A$8,仕訳日記帳!$N519&gt;=Sheet2!$B$8),仕訳日記帳!N519,IF(AND(OR($A519=Sheet2!$A$10,$A519=Sheet2!$A$11,$A519=Sheet2!$A$12,$A519=Sheet2!$A$13,$A519=Sheet2!$A$14,$A519=Sheet2!$A$15,$A519=Sheet2!$A$16,$A519=Sheet2!$A$17),Sheet2!$B$9&lt;=仕訳日記帳!$N519&lt;Sheet2!$C$10),仕訳日記帳!N519,""))))</f>
        <v/>
      </c>
      <c r="E519" s="263" t="str">
        <f>IF(AND($A519=Sheet2!$A$2,仕訳日記帳!$N519&gt;=Sheet2!$B$2),仕訳日記帳!G519,IF(AND(OR($A519=Sheet2!$A$3,$A519=Sheet2!$A$4,$A519=Sheet2!$A$5,$A519=Sheet2!$A$6,$A519=Sheet2!$A$7,$A519=Sheet2!$A$9),仕訳日記帳!$N519&gt;=Sheet2!$B$3),仕訳日記帳!G519,IF(AND($A519=Sheet2!$A$8,仕訳日記帳!$N519&gt;=Sheet2!$B$8),仕訳日記帳!G519,IF(AND(OR($A519=Sheet2!$A$10,$A519=Sheet2!$A$11,$A519=Sheet2!$A$12,$A519=Sheet2!$A$13,$A519=Sheet2!$A$14,$A519=Sheet2!$A$15,$A519=Sheet2!$A$16,$A519=Sheet2!$A$17),Sheet2!$B$9&lt;=仕訳日記帳!$N519&lt;Sheet2!$C$10),仕訳日記帳!G519,""))))</f>
        <v/>
      </c>
      <c r="G519" t="str">
        <f>IF(OR(A519=Sheet2!$A$2,A519=Sheet2!$A$3,A519=Sheet2!$A$4,A519=Sheet2!$A$5,A519=Sheet2!$A$6,A519=Sheet2!$A$7,A519=Sheet2!$A$8,A519=Sheet2!$A$9,A519=Sheet2!$A$10,A519=Sheet2!$A$11,A519=Sheet2!$A$12,$A$2=Sheet2!$A$13,A519=Sheet2!$A$14,$A$2=Sheet2!$A$15,$A$2=Sheet2!$A$16,A519=Sheet2!$A$17),"該当","")</f>
        <v/>
      </c>
      <c r="H519" t="str">
        <f>IF(OR(A519="",G519=""),"",COUNTIF($G$2:G519,"該当"))</f>
        <v/>
      </c>
    </row>
    <row r="520" spans="1:8">
      <c r="A520" t="str">
        <f>IF(AND(仕訳日記帳!D520=Sheet2!$A$2,仕訳日記帳!$N520&gt;=Sheet2!$B$2),仕訳日記帳!D520,IF(AND(OR(仕訳日記帳!D520=Sheet2!$A$3,仕訳日記帳!D520=Sheet2!$A$4,仕訳日記帳!D520=Sheet2!$A$5,仕訳日記帳!D520=Sheet2!$A$6,仕訳日記帳!D520=Sheet2!$A$7,仕訳日記帳!D520=Sheet2!$A$9),仕訳日記帳!$N520&gt;=Sheet2!$B$3),仕訳日記帳!D520,IF(AND(仕訳日記帳!D520=Sheet2!$A$8,仕訳日記帳!$N520&gt;=Sheet2!$B$8),仕訳日記帳!D520,IF(AND(OR(仕訳日記帳!D520=Sheet2!$A$10,仕訳日記帳!D520=Sheet2!$A$11,仕訳日記帳!D520=Sheet2!$A$12,仕訳日記帳!D520=Sheet2!$A$13,仕訳日記帳!D520=Sheet2!$A$14,仕訳日記帳!D520=Sheet2!$A$15,仕訳日記帳!D520=Sheet2!$A$16,仕訳日記帳!D520=Sheet2!$A$17),Sheet2!$B$9&lt;=仕訳日記帳!$N520&lt;Sheet2!$C$10),仕訳日記帳!D520,""))))</f>
        <v/>
      </c>
      <c r="B520" s="263" t="str">
        <f>IF(AND($A520=Sheet2!$A$2,仕訳日記帳!$N520&gt;=Sheet2!$B$2),仕訳日記帳!A520,IF(AND(OR($A520=Sheet2!$A$3,$A520=Sheet2!$A$4,$A520=Sheet2!$A$5,$A520=Sheet2!$A$6,$A520=Sheet2!$A$7,$A520=Sheet2!$A$9),仕訳日記帳!$N520&gt;=Sheet2!$B$3),仕訳日記帳!A520,IF(AND($A520=Sheet2!$A$8,仕訳日記帳!$N520&gt;=Sheet2!$B$8),仕訳日記帳!A520,IF(AND(OR($A520=Sheet2!$A$10,$A520=Sheet2!$A$11,$A520=Sheet2!$A$12,$A520=Sheet2!$A$13,$A520=Sheet2!$A$14,$A520=Sheet2!$A$15,$A520=Sheet2!$A$16,$A520=Sheet2!$A$17),Sheet2!$B$9&lt;=仕訳日記帳!$N520&lt;Sheet2!$C$10),仕訳日記帳!A520,""))))</f>
        <v/>
      </c>
      <c r="C520" t="str">
        <f>IF(AND($A520=Sheet2!$A$2,仕訳日記帳!$N520&gt;=Sheet2!$B$2),仕訳日記帳!B520,IF(AND(OR($A520=Sheet2!$A$3,$A520=Sheet2!$A$4,$A520=Sheet2!$A$5,$A520=Sheet2!$A$6,$A520=Sheet2!$A$7,$A520=Sheet2!$A$9),仕訳日記帳!$N520&gt;=Sheet2!$B$3),仕訳日記帳!B520,IF(AND($A520=Sheet2!$A$8,仕訳日記帳!$N520&gt;=Sheet2!$B$8),仕訳日記帳!B520,IF(AND(OR($A520=Sheet2!$A$10,$A520=Sheet2!$A$11,$A520=Sheet2!$A$12,$A520=Sheet2!$A$13,$A520=Sheet2!$A$14,$A520=Sheet2!$A$15,$A520=Sheet2!$A$16,$A520=Sheet2!$A$17),Sheet2!$B$9&lt;=仕訳日記帳!$N520&lt;Sheet2!$C$10),仕訳日記帳!B520,""))))</f>
        <v/>
      </c>
      <c r="D520" s="265" t="str">
        <f>IF(AND($A520=Sheet2!$A$2,仕訳日記帳!$N520&gt;=Sheet2!$B$2),仕訳日記帳!N520,IF(AND(OR($A520=Sheet2!$A$3,$A520=Sheet2!$A$4,$A520=Sheet2!$A$5,$A520=Sheet2!$A$6,$A520=Sheet2!$A$7,$A520=Sheet2!$A$9),仕訳日記帳!$N520&gt;=Sheet2!$B$3),仕訳日記帳!N520,IF(AND($A520=Sheet2!$A$8,仕訳日記帳!$N520&gt;=Sheet2!$B$8),仕訳日記帳!N520,IF(AND(OR($A520=Sheet2!$A$10,$A520=Sheet2!$A$11,$A520=Sheet2!$A$12,$A520=Sheet2!$A$13,$A520=Sheet2!$A$14,$A520=Sheet2!$A$15,$A520=Sheet2!$A$16,$A520=Sheet2!$A$17),Sheet2!$B$9&lt;=仕訳日記帳!$N520&lt;Sheet2!$C$10),仕訳日記帳!N520,""))))</f>
        <v/>
      </c>
      <c r="E520" s="263" t="str">
        <f>IF(AND($A520=Sheet2!$A$2,仕訳日記帳!$N520&gt;=Sheet2!$B$2),仕訳日記帳!G520,IF(AND(OR($A520=Sheet2!$A$3,$A520=Sheet2!$A$4,$A520=Sheet2!$A$5,$A520=Sheet2!$A$6,$A520=Sheet2!$A$7,$A520=Sheet2!$A$9),仕訳日記帳!$N520&gt;=Sheet2!$B$3),仕訳日記帳!G520,IF(AND($A520=Sheet2!$A$8,仕訳日記帳!$N520&gt;=Sheet2!$B$8),仕訳日記帳!G520,IF(AND(OR($A520=Sheet2!$A$10,$A520=Sheet2!$A$11,$A520=Sheet2!$A$12,$A520=Sheet2!$A$13,$A520=Sheet2!$A$14,$A520=Sheet2!$A$15,$A520=Sheet2!$A$16,$A520=Sheet2!$A$17),Sheet2!$B$9&lt;=仕訳日記帳!$N520&lt;Sheet2!$C$10),仕訳日記帳!G520,""))))</f>
        <v/>
      </c>
      <c r="G520" t="str">
        <f>IF(OR(A520=Sheet2!$A$2,A520=Sheet2!$A$3,A520=Sheet2!$A$4,A520=Sheet2!$A$5,A520=Sheet2!$A$6,A520=Sheet2!$A$7,A520=Sheet2!$A$8,A520=Sheet2!$A$9,A520=Sheet2!$A$10,A520=Sheet2!$A$11,A520=Sheet2!$A$12,$A$2=Sheet2!$A$13,A520=Sheet2!$A$14,$A$2=Sheet2!$A$15,$A$2=Sheet2!$A$16,A520=Sheet2!$A$17),"該当","")</f>
        <v/>
      </c>
      <c r="H520" t="str">
        <f>IF(OR(A520="",G520=""),"",COUNTIF($G$2:G520,"該当"))</f>
        <v/>
      </c>
    </row>
    <row r="521" spans="1:8">
      <c r="A521" t="str">
        <f>IF(AND(仕訳日記帳!D521=Sheet2!$A$2,仕訳日記帳!$N521&gt;=Sheet2!$B$2),仕訳日記帳!D521,IF(AND(OR(仕訳日記帳!D521=Sheet2!$A$3,仕訳日記帳!D521=Sheet2!$A$4,仕訳日記帳!D521=Sheet2!$A$5,仕訳日記帳!D521=Sheet2!$A$6,仕訳日記帳!D521=Sheet2!$A$7,仕訳日記帳!D521=Sheet2!$A$9),仕訳日記帳!$N521&gt;=Sheet2!$B$3),仕訳日記帳!D521,IF(AND(仕訳日記帳!D521=Sheet2!$A$8,仕訳日記帳!$N521&gt;=Sheet2!$B$8),仕訳日記帳!D521,IF(AND(OR(仕訳日記帳!D521=Sheet2!$A$10,仕訳日記帳!D521=Sheet2!$A$11,仕訳日記帳!D521=Sheet2!$A$12,仕訳日記帳!D521=Sheet2!$A$13,仕訳日記帳!D521=Sheet2!$A$14,仕訳日記帳!D521=Sheet2!$A$15,仕訳日記帳!D521=Sheet2!$A$16,仕訳日記帳!D521=Sheet2!$A$17),Sheet2!$B$9&lt;=仕訳日記帳!$N521&lt;Sheet2!$C$10),仕訳日記帳!D521,""))))</f>
        <v/>
      </c>
      <c r="B521" s="263" t="str">
        <f>IF(AND($A521=Sheet2!$A$2,仕訳日記帳!$N521&gt;=Sheet2!$B$2),仕訳日記帳!A521,IF(AND(OR($A521=Sheet2!$A$3,$A521=Sheet2!$A$4,$A521=Sheet2!$A$5,$A521=Sheet2!$A$6,$A521=Sheet2!$A$7,$A521=Sheet2!$A$9),仕訳日記帳!$N521&gt;=Sheet2!$B$3),仕訳日記帳!A521,IF(AND($A521=Sheet2!$A$8,仕訳日記帳!$N521&gt;=Sheet2!$B$8),仕訳日記帳!A521,IF(AND(OR($A521=Sheet2!$A$10,$A521=Sheet2!$A$11,$A521=Sheet2!$A$12,$A521=Sheet2!$A$13,$A521=Sheet2!$A$14,$A521=Sheet2!$A$15,$A521=Sheet2!$A$16,$A521=Sheet2!$A$17),Sheet2!$B$9&lt;=仕訳日記帳!$N521&lt;Sheet2!$C$10),仕訳日記帳!A521,""))))</f>
        <v/>
      </c>
      <c r="C521" t="str">
        <f>IF(AND($A521=Sheet2!$A$2,仕訳日記帳!$N521&gt;=Sheet2!$B$2),仕訳日記帳!B521,IF(AND(OR($A521=Sheet2!$A$3,$A521=Sheet2!$A$4,$A521=Sheet2!$A$5,$A521=Sheet2!$A$6,$A521=Sheet2!$A$7,$A521=Sheet2!$A$9),仕訳日記帳!$N521&gt;=Sheet2!$B$3),仕訳日記帳!B521,IF(AND($A521=Sheet2!$A$8,仕訳日記帳!$N521&gt;=Sheet2!$B$8),仕訳日記帳!B521,IF(AND(OR($A521=Sheet2!$A$10,$A521=Sheet2!$A$11,$A521=Sheet2!$A$12,$A521=Sheet2!$A$13,$A521=Sheet2!$A$14,$A521=Sheet2!$A$15,$A521=Sheet2!$A$16,$A521=Sheet2!$A$17),Sheet2!$B$9&lt;=仕訳日記帳!$N521&lt;Sheet2!$C$10),仕訳日記帳!B521,""))))</f>
        <v/>
      </c>
      <c r="D521" s="265" t="str">
        <f>IF(AND($A521=Sheet2!$A$2,仕訳日記帳!$N521&gt;=Sheet2!$B$2),仕訳日記帳!N521,IF(AND(OR($A521=Sheet2!$A$3,$A521=Sheet2!$A$4,$A521=Sheet2!$A$5,$A521=Sheet2!$A$6,$A521=Sheet2!$A$7,$A521=Sheet2!$A$9),仕訳日記帳!$N521&gt;=Sheet2!$B$3),仕訳日記帳!N521,IF(AND($A521=Sheet2!$A$8,仕訳日記帳!$N521&gt;=Sheet2!$B$8),仕訳日記帳!N521,IF(AND(OR($A521=Sheet2!$A$10,$A521=Sheet2!$A$11,$A521=Sheet2!$A$12,$A521=Sheet2!$A$13,$A521=Sheet2!$A$14,$A521=Sheet2!$A$15,$A521=Sheet2!$A$16,$A521=Sheet2!$A$17),Sheet2!$B$9&lt;=仕訳日記帳!$N521&lt;Sheet2!$C$10),仕訳日記帳!N521,""))))</f>
        <v/>
      </c>
      <c r="E521" s="263" t="str">
        <f>IF(AND($A521=Sheet2!$A$2,仕訳日記帳!$N521&gt;=Sheet2!$B$2),仕訳日記帳!G521,IF(AND(OR($A521=Sheet2!$A$3,$A521=Sheet2!$A$4,$A521=Sheet2!$A$5,$A521=Sheet2!$A$6,$A521=Sheet2!$A$7,$A521=Sheet2!$A$9),仕訳日記帳!$N521&gt;=Sheet2!$B$3),仕訳日記帳!G521,IF(AND($A521=Sheet2!$A$8,仕訳日記帳!$N521&gt;=Sheet2!$B$8),仕訳日記帳!G521,IF(AND(OR($A521=Sheet2!$A$10,$A521=Sheet2!$A$11,$A521=Sheet2!$A$12,$A521=Sheet2!$A$13,$A521=Sheet2!$A$14,$A521=Sheet2!$A$15,$A521=Sheet2!$A$16,$A521=Sheet2!$A$17),Sheet2!$B$9&lt;=仕訳日記帳!$N521&lt;Sheet2!$C$10),仕訳日記帳!G521,""))))</f>
        <v/>
      </c>
      <c r="G521" t="str">
        <f>IF(OR(A521=Sheet2!$A$2,A521=Sheet2!$A$3,A521=Sheet2!$A$4,A521=Sheet2!$A$5,A521=Sheet2!$A$6,A521=Sheet2!$A$7,A521=Sheet2!$A$8,A521=Sheet2!$A$9,A521=Sheet2!$A$10,A521=Sheet2!$A$11,A521=Sheet2!$A$12,$A$2=Sheet2!$A$13,A521=Sheet2!$A$14,$A$2=Sheet2!$A$15,$A$2=Sheet2!$A$16,A521=Sheet2!$A$17),"該当","")</f>
        <v/>
      </c>
      <c r="H521" t="str">
        <f>IF(OR(A521="",G521=""),"",COUNTIF($G$2:G521,"該当"))</f>
        <v/>
      </c>
    </row>
    <row r="522" spans="1:8">
      <c r="A522" t="str">
        <f>IF(AND(仕訳日記帳!D522=Sheet2!$A$2,仕訳日記帳!$N522&gt;=Sheet2!$B$2),仕訳日記帳!D522,IF(AND(OR(仕訳日記帳!D522=Sheet2!$A$3,仕訳日記帳!D522=Sheet2!$A$4,仕訳日記帳!D522=Sheet2!$A$5,仕訳日記帳!D522=Sheet2!$A$6,仕訳日記帳!D522=Sheet2!$A$7,仕訳日記帳!D522=Sheet2!$A$9),仕訳日記帳!$N522&gt;=Sheet2!$B$3),仕訳日記帳!D522,IF(AND(仕訳日記帳!D522=Sheet2!$A$8,仕訳日記帳!$N522&gt;=Sheet2!$B$8),仕訳日記帳!D522,IF(AND(OR(仕訳日記帳!D522=Sheet2!$A$10,仕訳日記帳!D522=Sheet2!$A$11,仕訳日記帳!D522=Sheet2!$A$12,仕訳日記帳!D522=Sheet2!$A$13,仕訳日記帳!D522=Sheet2!$A$14,仕訳日記帳!D522=Sheet2!$A$15,仕訳日記帳!D522=Sheet2!$A$16,仕訳日記帳!D522=Sheet2!$A$17),Sheet2!$B$9&lt;=仕訳日記帳!$N522&lt;Sheet2!$C$10),仕訳日記帳!D522,""))))</f>
        <v/>
      </c>
      <c r="B522" s="263" t="str">
        <f>IF(AND($A522=Sheet2!$A$2,仕訳日記帳!$N522&gt;=Sheet2!$B$2),仕訳日記帳!A522,IF(AND(OR($A522=Sheet2!$A$3,$A522=Sheet2!$A$4,$A522=Sheet2!$A$5,$A522=Sheet2!$A$6,$A522=Sheet2!$A$7,$A522=Sheet2!$A$9),仕訳日記帳!$N522&gt;=Sheet2!$B$3),仕訳日記帳!A522,IF(AND($A522=Sheet2!$A$8,仕訳日記帳!$N522&gt;=Sheet2!$B$8),仕訳日記帳!A522,IF(AND(OR($A522=Sheet2!$A$10,$A522=Sheet2!$A$11,$A522=Sheet2!$A$12,$A522=Sheet2!$A$13,$A522=Sheet2!$A$14,$A522=Sheet2!$A$15,$A522=Sheet2!$A$16,$A522=Sheet2!$A$17),Sheet2!$B$9&lt;=仕訳日記帳!$N522&lt;Sheet2!$C$10),仕訳日記帳!A522,""))))</f>
        <v/>
      </c>
      <c r="C522" t="str">
        <f>IF(AND($A522=Sheet2!$A$2,仕訳日記帳!$N522&gt;=Sheet2!$B$2),仕訳日記帳!B522,IF(AND(OR($A522=Sheet2!$A$3,$A522=Sheet2!$A$4,$A522=Sheet2!$A$5,$A522=Sheet2!$A$6,$A522=Sheet2!$A$7,$A522=Sheet2!$A$9),仕訳日記帳!$N522&gt;=Sheet2!$B$3),仕訳日記帳!B522,IF(AND($A522=Sheet2!$A$8,仕訳日記帳!$N522&gt;=Sheet2!$B$8),仕訳日記帳!B522,IF(AND(OR($A522=Sheet2!$A$10,$A522=Sheet2!$A$11,$A522=Sheet2!$A$12,$A522=Sheet2!$A$13,$A522=Sheet2!$A$14,$A522=Sheet2!$A$15,$A522=Sheet2!$A$16,$A522=Sheet2!$A$17),Sheet2!$B$9&lt;=仕訳日記帳!$N522&lt;Sheet2!$C$10),仕訳日記帳!B522,""))))</f>
        <v/>
      </c>
      <c r="D522" s="265" t="str">
        <f>IF(AND($A522=Sheet2!$A$2,仕訳日記帳!$N522&gt;=Sheet2!$B$2),仕訳日記帳!N522,IF(AND(OR($A522=Sheet2!$A$3,$A522=Sheet2!$A$4,$A522=Sheet2!$A$5,$A522=Sheet2!$A$6,$A522=Sheet2!$A$7,$A522=Sheet2!$A$9),仕訳日記帳!$N522&gt;=Sheet2!$B$3),仕訳日記帳!N522,IF(AND($A522=Sheet2!$A$8,仕訳日記帳!$N522&gt;=Sheet2!$B$8),仕訳日記帳!N522,IF(AND(OR($A522=Sheet2!$A$10,$A522=Sheet2!$A$11,$A522=Sheet2!$A$12,$A522=Sheet2!$A$13,$A522=Sheet2!$A$14,$A522=Sheet2!$A$15,$A522=Sheet2!$A$16,$A522=Sheet2!$A$17),Sheet2!$B$9&lt;=仕訳日記帳!$N522&lt;Sheet2!$C$10),仕訳日記帳!N522,""))))</f>
        <v/>
      </c>
      <c r="E522" s="263" t="str">
        <f>IF(AND($A522=Sheet2!$A$2,仕訳日記帳!$N522&gt;=Sheet2!$B$2),仕訳日記帳!G522,IF(AND(OR($A522=Sheet2!$A$3,$A522=Sheet2!$A$4,$A522=Sheet2!$A$5,$A522=Sheet2!$A$6,$A522=Sheet2!$A$7,$A522=Sheet2!$A$9),仕訳日記帳!$N522&gt;=Sheet2!$B$3),仕訳日記帳!G522,IF(AND($A522=Sheet2!$A$8,仕訳日記帳!$N522&gt;=Sheet2!$B$8),仕訳日記帳!G522,IF(AND(OR($A522=Sheet2!$A$10,$A522=Sheet2!$A$11,$A522=Sheet2!$A$12,$A522=Sheet2!$A$13,$A522=Sheet2!$A$14,$A522=Sheet2!$A$15,$A522=Sheet2!$A$16,$A522=Sheet2!$A$17),Sheet2!$B$9&lt;=仕訳日記帳!$N522&lt;Sheet2!$C$10),仕訳日記帳!G522,""))))</f>
        <v/>
      </c>
      <c r="G522" t="str">
        <f>IF(OR(A522=Sheet2!$A$2,A522=Sheet2!$A$3,A522=Sheet2!$A$4,A522=Sheet2!$A$5,A522=Sheet2!$A$6,A522=Sheet2!$A$7,A522=Sheet2!$A$8,A522=Sheet2!$A$9,A522=Sheet2!$A$10,A522=Sheet2!$A$11,A522=Sheet2!$A$12,$A$2=Sheet2!$A$13,A522=Sheet2!$A$14,$A$2=Sheet2!$A$15,$A$2=Sheet2!$A$16,A522=Sheet2!$A$17),"該当","")</f>
        <v/>
      </c>
      <c r="H522" t="str">
        <f>IF(OR(A522="",G522=""),"",COUNTIF($G$2:G522,"該当"))</f>
        <v/>
      </c>
    </row>
    <row r="523" spans="1:8">
      <c r="A523" t="str">
        <f>IF(AND(仕訳日記帳!D523=Sheet2!$A$2,仕訳日記帳!$N523&gt;=Sheet2!$B$2),仕訳日記帳!D523,IF(AND(OR(仕訳日記帳!D523=Sheet2!$A$3,仕訳日記帳!D523=Sheet2!$A$4,仕訳日記帳!D523=Sheet2!$A$5,仕訳日記帳!D523=Sheet2!$A$6,仕訳日記帳!D523=Sheet2!$A$7,仕訳日記帳!D523=Sheet2!$A$9),仕訳日記帳!$N523&gt;=Sheet2!$B$3),仕訳日記帳!D523,IF(AND(仕訳日記帳!D523=Sheet2!$A$8,仕訳日記帳!$N523&gt;=Sheet2!$B$8),仕訳日記帳!D523,IF(AND(OR(仕訳日記帳!D523=Sheet2!$A$10,仕訳日記帳!D523=Sheet2!$A$11,仕訳日記帳!D523=Sheet2!$A$12,仕訳日記帳!D523=Sheet2!$A$13,仕訳日記帳!D523=Sheet2!$A$14,仕訳日記帳!D523=Sheet2!$A$15,仕訳日記帳!D523=Sheet2!$A$16,仕訳日記帳!D523=Sheet2!$A$17),Sheet2!$B$9&lt;=仕訳日記帳!$N523&lt;Sheet2!$C$10),仕訳日記帳!D523,""))))</f>
        <v/>
      </c>
      <c r="B523" s="263" t="str">
        <f>IF(AND($A523=Sheet2!$A$2,仕訳日記帳!$N523&gt;=Sheet2!$B$2),仕訳日記帳!A523,IF(AND(OR($A523=Sheet2!$A$3,$A523=Sheet2!$A$4,$A523=Sheet2!$A$5,$A523=Sheet2!$A$6,$A523=Sheet2!$A$7,$A523=Sheet2!$A$9),仕訳日記帳!$N523&gt;=Sheet2!$B$3),仕訳日記帳!A523,IF(AND($A523=Sheet2!$A$8,仕訳日記帳!$N523&gt;=Sheet2!$B$8),仕訳日記帳!A523,IF(AND(OR($A523=Sheet2!$A$10,$A523=Sheet2!$A$11,$A523=Sheet2!$A$12,$A523=Sheet2!$A$13,$A523=Sheet2!$A$14,$A523=Sheet2!$A$15,$A523=Sheet2!$A$16,$A523=Sheet2!$A$17),Sheet2!$B$9&lt;=仕訳日記帳!$N523&lt;Sheet2!$C$10),仕訳日記帳!A523,""))))</f>
        <v/>
      </c>
      <c r="C523" t="str">
        <f>IF(AND($A523=Sheet2!$A$2,仕訳日記帳!$N523&gt;=Sheet2!$B$2),仕訳日記帳!B523,IF(AND(OR($A523=Sheet2!$A$3,$A523=Sheet2!$A$4,$A523=Sheet2!$A$5,$A523=Sheet2!$A$6,$A523=Sheet2!$A$7,$A523=Sheet2!$A$9),仕訳日記帳!$N523&gt;=Sheet2!$B$3),仕訳日記帳!B523,IF(AND($A523=Sheet2!$A$8,仕訳日記帳!$N523&gt;=Sheet2!$B$8),仕訳日記帳!B523,IF(AND(OR($A523=Sheet2!$A$10,$A523=Sheet2!$A$11,$A523=Sheet2!$A$12,$A523=Sheet2!$A$13,$A523=Sheet2!$A$14,$A523=Sheet2!$A$15,$A523=Sheet2!$A$16,$A523=Sheet2!$A$17),Sheet2!$B$9&lt;=仕訳日記帳!$N523&lt;Sheet2!$C$10),仕訳日記帳!B523,""))))</f>
        <v/>
      </c>
      <c r="D523" s="265" t="str">
        <f>IF(AND($A523=Sheet2!$A$2,仕訳日記帳!$N523&gt;=Sheet2!$B$2),仕訳日記帳!N523,IF(AND(OR($A523=Sheet2!$A$3,$A523=Sheet2!$A$4,$A523=Sheet2!$A$5,$A523=Sheet2!$A$6,$A523=Sheet2!$A$7,$A523=Sheet2!$A$9),仕訳日記帳!$N523&gt;=Sheet2!$B$3),仕訳日記帳!N523,IF(AND($A523=Sheet2!$A$8,仕訳日記帳!$N523&gt;=Sheet2!$B$8),仕訳日記帳!N523,IF(AND(OR($A523=Sheet2!$A$10,$A523=Sheet2!$A$11,$A523=Sheet2!$A$12,$A523=Sheet2!$A$13,$A523=Sheet2!$A$14,$A523=Sheet2!$A$15,$A523=Sheet2!$A$16,$A523=Sheet2!$A$17),Sheet2!$B$9&lt;=仕訳日記帳!$N523&lt;Sheet2!$C$10),仕訳日記帳!N523,""))))</f>
        <v/>
      </c>
      <c r="E523" s="263" t="str">
        <f>IF(AND($A523=Sheet2!$A$2,仕訳日記帳!$N523&gt;=Sheet2!$B$2),仕訳日記帳!G523,IF(AND(OR($A523=Sheet2!$A$3,$A523=Sheet2!$A$4,$A523=Sheet2!$A$5,$A523=Sheet2!$A$6,$A523=Sheet2!$A$7,$A523=Sheet2!$A$9),仕訳日記帳!$N523&gt;=Sheet2!$B$3),仕訳日記帳!G523,IF(AND($A523=Sheet2!$A$8,仕訳日記帳!$N523&gt;=Sheet2!$B$8),仕訳日記帳!G523,IF(AND(OR($A523=Sheet2!$A$10,$A523=Sheet2!$A$11,$A523=Sheet2!$A$12,$A523=Sheet2!$A$13,$A523=Sheet2!$A$14,$A523=Sheet2!$A$15,$A523=Sheet2!$A$16,$A523=Sheet2!$A$17),Sheet2!$B$9&lt;=仕訳日記帳!$N523&lt;Sheet2!$C$10),仕訳日記帳!G523,""))))</f>
        <v/>
      </c>
      <c r="G523" t="str">
        <f>IF(OR(A523=Sheet2!$A$2,A523=Sheet2!$A$3,A523=Sheet2!$A$4,A523=Sheet2!$A$5,A523=Sheet2!$A$6,A523=Sheet2!$A$7,A523=Sheet2!$A$8,A523=Sheet2!$A$9,A523=Sheet2!$A$10,A523=Sheet2!$A$11,A523=Sheet2!$A$12,$A$2=Sheet2!$A$13,A523=Sheet2!$A$14,$A$2=Sheet2!$A$15,$A$2=Sheet2!$A$16,A523=Sheet2!$A$17),"該当","")</f>
        <v/>
      </c>
      <c r="H523" t="str">
        <f>IF(OR(A523="",G523=""),"",COUNTIF($G$2:G523,"該当"))</f>
        <v/>
      </c>
    </row>
    <row r="524" spans="1:8">
      <c r="A524" t="str">
        <f>IF(AND(仕訳日記帳!D524=Sheet2!$A$2,仕訳日記帳!$N524&gt;=Sheet2!$B$2),仕訳日記帳!D524,IF(AND(OR(仕訳日記帳!D524=Sheet2!$A$3,仕訳日記帳!D524=Sheet2!$A$4,仕訳日記帳!D524=Sheet2!$A$5,仕訳日記帳!D524=Sheet2!$A$6,仕訳日記帳!D524=Sheet2!$A$7,仕訳日記帳!D524=Sheet2!$A$9),仕訳日記帳!$N524&gt;=Sheet2!$B$3),仕訳日記帳!D524,IF(AND(仕訳日記帳!D524=Sheet2!$A$8,仕訳日記帳!$N524&gt;=Sheet2!$B$8),仕訳日記帳!D524,IF(AND(OR(仕訳日記帳!D524=Sheet2!$A$10,仕訳日記帳!D524=Sheet2!$A$11,仕訳日記帳!D524=Sheet2!$A$12,仕訳日記帳!D524=Sheet2!$A$13,仕訳日記帳!D524=Sheet2!$A$14,仕訳日記帳!D524=Sheet2!$A$15,仕訳日記帳!D524=Sheet2!$A$16,仕訳日記帳!D524=Sheet2!$A$17),Sheet2!$B$9&lt;=仕訳日記帳!$N524&lt;Sheet2!$C$10),仕訳日記帳!D524,""))))</f>
        <v/>
      </c>
      <c r="B524" s="263" t="str">
        <f>IF(AND($A524=Sheet2!$A$2,仕訳日記帳!$N524&gt;=Sheet2!$B$2),仕訳日記帳!A524,IF(AND(OR($A524=Sheet2!$A$3,$A524=Sheet2!$A$4,$A524=Sheet2!$A$5,$A524=Sheet2!$A$6,$A524=Sheet2!$A$7,$A524=Sheet2!$A$9),仕訳日記帳!$N524&gt;=Sheet2!$B$3),仕訳日記帳!A524,IF(AND($A524=Sheet2!$A$8,仕訳日記帳!$N524&gt;=Sheet2!$B$8),仕訳日記帳!A524,IF(AND(OR($A524=Sheet2!$A$10,$A524=Sheet2!$A$11,$A524=Sheet2!$A$12,$A524=Sheet2!$A$13,$A524=Sheet2!$A$14,$A524=Sheet2!$A$15,$A524=Sheet2!$A$16,$A524=Sheet2!$A$17),Sheet2!$B$9&lt;=仕訳日記帳!$N524&lt;Sheet2!$C$10),仕訳日記帳!A524,""))))</f>
        <v/>
      </c>
      <c r="C524" t="str">
        <f>IF(AND($A524=Sheet2!$A$2,仕訳日記帳!$N524&gt;=Sheet2!$B$2),仕訳日記帳!B524,IF(AND(OR($A524=Sheet2!$A$3,$A524=Sheet2!$A$4,$A524=Sheet2!$A$5,$A524=Sheet2!$A$6,$A524=Sheet2!$A$7,$A524=Sheet2!$A$9),仕訳日記帳!$N524&gt;=Sheet2!$B$3),仕訳日記帳!B524,IF(AND($A524=Sheet2!$A$8,仕訳日記帳!$N524&gt;=Sheet2!$B$8),仕訳日記帳!B524,IF(AND(OR($A524=Sheet2!$A$10,$A524=Sheet2!$A$11,$A524=Sheet2!$A$12,$A524=Sheet2!$A$13,$A524=Sheet2!$A$14,$A524=Sheet2!$A$15,$A524=Sheet2!$A$16,$A524=Sheet2!$A$17),Sheet2!$B$9&lt;=仕訳日記帳!$N524&lt;Sheet2!$C$10),仕訳日記帳!B524,""))))</f>
        <v/>
      </c>
      <c r="D524" s="265" t="str">
        <f>IF(AND($A524=Sheet2!$A$2,仕訳日記帳!$N524&gt;=Sheet2!$B$2),仕訳日記帳!N524,IF(AND(OR($A524=Sheet2!$A$3,$A524=Sheet2!$A$4,$A524=Sheet2!$A$5,$A524=Sheet2!$A$6,$A524=Sheet2!$A$7,$A524=Sheet2!$A$9),仕訳日記帳!$N524&gt;=Sheet2!$B$3),仕訳日記帳!N524,IF(AND($A524=Sheet2!$A$8,仕訳日記帳!$N524&gt;=Sheet2!$B$8),仕訳日記帳!N524,IF(AND(OR($A524=Sheet2!$A$10,$A524=Sheet2!$A$11,$A524=Sheet2!$A$12,$A524=Sheet2!$A$13,$A524=Sheet2!$A$14,$A524=Sheet2!$A$15,$A524=Sheet2!$A$16,$A524=Sheet2!$A$17),Sheet2!$B$9&lt;=仕訳日記帳!$N524&lt;Sheet2!$C$10),仕訳日記帳!N524,""))))</f>
        <v/>
      </c>
      <c r="E524" s="263" t="str">
        <f>IF(AND($A524=Sheet2!$A$2,仕訳日記帳!$N524&gt;=Sheet2!$B$2),仕訳日記帳!G524,IF(AND(OR($A524=Sheet2!$A$3,$A524=Sheet2!$A$4,$A524=Sheet2!$A$5,$A524=Sheet2!$A$6,$A524=Sheet2!$A$7,$A524=Sheet2!$A$9),仕訳日記帳!$N524&gt;=Sheet2!$B$3),仕訳日記帳!G524,IF(AND($A524=Sheet2!$A$8,仕訳日記帳!$N524&gt;=Sheet2!$B$8),仕訳日記帳!G524,IF(AND(OR($A524=Sheet2!$A$10,$A524=Sheet2!$A$11,$A524=Sheet2!$A$12,$A524=Sheet2!$A$13,$A524=Sheet2!$A$14,$A524=Sheet2!$A$15,$A524=Sheet2!$A$16,$A524=Sheet2!$A$17),Sheet2!$B$9&lt;=仕訳日記帳!$N524&lt;Sheet2!$C$10),仕訳日記帳!G524,""))))</f>
        <v/>
      </c>
      <c r="G524" t="str">
        <f>IF(OR(A524=Sheet2!$A$2,A524=Sheet2!$A$3,A524=Sheet2!$A$4,A524=Sheet2!$A$5,A524=Sheet2!$A$6,A524=Sheet2!$A$7,A524=Sheet2!$A$8,A524=Sheet2!$A$9,A524=Sheet2!$A$10,A524=Sheet2!$A$11,A524=Sheet2!$A$12,$A$2=Sheet2!$A$13,A524=Sheet2!$A$14,$A$2=Sheet2!$A$15,$A$2=Sheet2!$A$16,A524=Sheet2!$A$17),"該当","")</f>
        <v/>
      </c>
      <c r="H524" t="str">
        <f>IF(OR(A524="",G524=""),"",COUNTIF($G$2:G524,"該当"))</f>
        <v/>
      </c>
    </row>
    <row r="525" spans="1:8">
      <c r="A525" t="str">
        <f>IF(AND(仕訳日記帳!D525=Sheet2!$A$2,仕訳日記帳!$N525&gt;=Sheet2!$B$2),仕訳日記帳!D525,IF(AND(OR(仕訳日記帳!D525=Sheet2!$A$3,仕訳日記帳!D525=Sheet2!$A$4,仕訳日記帳!D525=Sheet2!$A$5,仕訳日記帳!D525=Sheet2!$A$6,仕訳日記帳!D525=Sheet2!$A$7,仕訳日記帳!D525=Sheet2!$A$9),仕訳日記帳!$N525&gt;=Sheet2!$B$3),仕訳日記帳!D525,IF(AND(仕訳日記帳!D525=Sheet2!$A$8,仕訳日記帳!$N525&gt;=Sheet2!$B$8),仕訳日記帳!D525,IF(AND(OR(仕訳日記帳!D525=Sheet2!$A$10,仕訳日記帳!D525=Sheet2!$A$11,仕訳日記帳!D525=Sheet2!$A$12,仕訳日記帳!D525=Sheet2!$A$13,仕訳日記帳!D525=Sheet2!$A$14,仕訳日記帳!D525=Sheet2!$A$15,仕訳日記帳!D525=Sheet2!$A$16,仕訳日記帳!D525=Sheet2!$A$17),Sheet2!$B$9&lt;=仕訳日記帳!$N525&lt;Sheet2!$C$10),仕訳日記帳!D525,""))))</f>
        <v/>
      </c>
      <c r="B525" s="263" t="str">
        <f>IF(AND($A525=Sheet2!$A$2,仕訳日記帳!$N525&gt;=Sheet2!$B$2),仕訳日記帳!A525,IF(AND(OR($A525=Sheet2!$A$3,$A525=Sheet2!$A$4,$A525=Sheet2!$A$5,$A525=Sheet2!$A$6,$A525=Sheet2!$A$7,$A525=Sheet2!$A$9),仕訳日記帳!$N525&gt;=Sheet2!$B$3),仕訳日記帳!A525,IF(AND($A525=Sheet2!$A$8,仕訳日記帳!$N525&gt;=Sheet2!$B$8),仕訳日記帳!A525,IF(AND(OR($A525=Sheet2!$A$10,$A525=Sheet2!$A$11,$A525=Sheet2!$A$12,$A525=Sheet2!$A$13,$A525=Sheet2!$A$14,$A525=Sheet2!$A$15,$A525=Sheet2!$A$16,$A525=Sheet2!$A$17),Sheet2!$B$9&lt;=仕訳日記帳!$N525&lt;Sheet2!$C$10),仕訳日記帳!A525,""))))</f>
        <v/>
      </c>
      <c r="C525" t="str">
        <f>IF(AND($A525=Sheet2!$A$2,仕訳日記帳!$N525&gt;=Sheet2!$B$2),仕訳日記帳!B525,IF(AND(OR($A525=Sheet2!$A$3,$A525=Sheet2!$A$4,$A525=Sheet2!$A$5,$A525=Sheet2!$A$6,$A525=Sheet2!$A$7,$A525=Sheet2!$A$9),仕訳日記帳!$N525&gt;=Sheet2!$B$3),仕訳日記帳!B525,IF(AND($A525=Sheet2!$A$8,仕訳日記帳!$N525&gt;=Sheet2!$B$8),仕訳日記帳!B525,IF(AND(OR($A525=Sheet2!$A$10,$A525=Sheet2!$A$11,$A525=Sheet2!$A$12,$A525=Sheet2!$A$13,$A525=Sheet2!$A$14,$A525=Sheet2!$A$15,$A525=Sheet2!$A$16,$A525=Sheet2!$A$17),Sheet2!$B$9&lt;=仕訳日記帳!$N525&lt;Sheet2!$C$10),仕訳日記帳!B525,""))))</f>
        <v/>
      </c>
      <c r="D525" s="265" t="str">
        <f>IF(AND($A525=Sheet2!$A$2,仕訳日記帳!$N525&gt;=Sheet2!$B$2),仕訳日記帳!N525,IF(AND(OR($A525=Sheet2!$A$3,$A525=Sheet2!$A$4,$A525=Sheet2!$A$5,$A525=Sheet2!$A$6,$A525=Sheet2!$A$7,$A525=Sheet2!$A$9),仕訳日記帳!$N525&gt;=Sheet2!$B$3),仕訳日記帳!N525,IF(AND($A525=Sheet2!$A$8,仕訳日記帳!$N525&gt;=Sheet2!$B$8),仕訳日記帳!N525,IF(AND(OR($A525=Sheet2!$A$10,$A525=Sheet2!$A$11,$A525=Sheet2!$A$12,$A525=Sheet2!$A$13,$A525=Sheet2!$A$14,$A525=Sheet2!$A$15,$A525=Sheet2!$A$16,$A525=Sheet2!$A$17),Sheet2!$B$9&lt;=仕訳日記帳!$N525&lt;Sheet2!$C$10),仕訳日記帳!N525,""))))</f>
        <v/>
      </c>
      <c r="E525" s="263" t="str">
        <f>IF(AND($A525=Sheet2!$A$2,仕訳日記帳!$N525&gt;=Sheet2!$B$2),仕訳日記帳!G525,IF(AND(OR($A525=Sheet2!$A$3,$A525=Sheet2!$A$4,$A525=Sheet2!$A$5,$A525=Sheet2!$A$6,$A525=Sheet2!$A$7,$A525=Sheet2!$A$9),仕訳日記帳!$N525&gt;=Sheet2!$B$3),仕訳日記帳!G525,IF(AND($A525=Sheet2!$A$8,仕訳日記帳!$N525&gt;=Sheet2!$B$8),仕訳日記帳!G525,IF(AND(OR($A525=Sheet2!$A$10,$A525=Sheet2!$A$11,$A525=Sheet2!$A$12,$A525=Sheet2!$A$13,$A525=Sheet2!$A$14,$A525=Sheet2!$A$15,$A525=Sheet2!$A$16,$A525=Sheet2!$A$17),Sheet2!$B$9&lt;=仕訳日記帳!$N525&lt;Sheet2!$C$10),仕訳日記帳!G525,""))))</f>
        <v/>
      </c>
      <c r="G525" t="str">
        <f>IF(OR(A525=Sheet2!$A$2,A525=Sheet2!$A$3,A525=Sheet2!$A$4,A525=Sheet2!$A$5,A525=Sheet2!$A$6,A525=Sheet2!$A$7,A525=Sheet2!$A$8,A525=Sheet2!$A$9,A525=Sheet2!$A$10,A525=Sheet2!$A$11,A525=Sheet2!$A$12,$A$2=Sheet2!$A$13,A525=Sheet2!$A$14,$A$2=Sheet2!$A$15,$A$2=Sheet2!$A$16,A525=Sheet2!$A$17),"該当","")</f>
        <v/>
      </c>
      <c r="H525" t="str">
        <f>IF(OR(A525="",G525=""),"",COUNTIF($G$2:G525,"該当"))</f>
        <v/>
      </c>
    </row>
    <row r="526" spans="1:8">
      <c r="A526" t="str">
        <f>IF(AND(仕訳日記帳!D526=Sheet2!$A$2,仕訳日記帳!$N526&gt;=Sheet2!$B$2),仕訳日記帳!D526,IF(AND(OR(仕訳日記帳!D526=Sheet2!$A$3,仕訳日記帳!D526=Sheet2!$A$4,仕訳日記帳!D526=Sheet2!$A$5,仕訳日記帳!D526=Sheet2!$A$6,仕訳日記帳!D526=Sheet2!$A$7,仕訳日記帳!D526=Sheet2!$A$9),仕訳日記帳!$N526&gt;=Sheet2!$B$3),仕訳日記帳!D526,IF(AND(仕訳日記帳!D526=Sheet2!$A$8,仕訳日記帳!$N526&gt;=Sheet2!$B$8),仕訳日記帳!D526,IF(AND(OR(仕訳日記帳!D526=Sheet2!$A$10,仕訳日記帳!D526=Sheet2!$A$11,仕訳日記帳!D526=Sheet2!$A$12,仕訳日記帳!D526=Sheet2!$A$13,仕訳日記帳!D526=Sheet2!$A$14,仕訳日記帳!D526=Sheet2!$A$15,仕訳日記帳!D526=Sheet2!$A$16,仕訳日記帳!D526=Sheet2!$A$17),Sheet2!$B$9&lt;=仕訳日記帳!$N526&lt;Sheet2!$C$10),仕訳日記帳!D526,""))))</f>
        <v/>
      </c>
      <c r="B526" s="263" t="str">
        <f>IF(AND($A526=Sheet2!$A$2,仕訳日記帳!$N526&gt;=Sheet2!$B$2),仕訳日記帳!A526,IF(AND(OR($A526=Sheet2!$A$3,$A526=Sheet2!$A$4,$A526=Sheet2!$A$5,$A526=Sheet2!$A$6,$A526=Sheet2!$A$7,$A526=Sheet2!$A$9),仕訳日記帳!$N526&gt;=Sheet2!$B$3),仕訳日記帳!A526,IF(AND($A526=Sheet2!$A$8,仕訳日記帳!$N526&gt;=Sheet2!$B$8),仕訳日記帳!A526,IF(AND(OR($A526=Sheet2!$A$10,$A526=Sheet2!$A$11,$A526=Sheet2!$A$12,$A526=Sheet2!$A$13,$A526=Sheet2!$A$14,$A526=Sheet2!$A$15,$A526=Sheet2!$A$16,$A526=Sheet2!$A$17),Sheet2!$B$9&lt;=仕訳日記帳!$N526&lt;Sheet2!$C$10),仕訳日記帳!A526,""))))</f>
        <v/>
      </c>
      <c r="C526" t="str">
        <f>IF(AND($A526=Sheet2!$A$2,仕訳日記帳!$N526&gt;=Sheet2!$B$2),仕訳日記帳!B526,IF(AND(OR($A526=Sheet2!$A$3,$A526=Sheet2!$A$4,$A526=Sheet2!$A$5,$A526=Sheet2!$A$6,$A526=Sheet2!$A$7,$A526=Sheet2!$A$9),仕訳日記帳!$N526&gt;=Sheet2!$B$3),仕訳日記帳!B526,IF(AND($A526=Sheet2!$A$8,仕訳日記帳!$N526&gt;=Sheet2!$B$8),仕訳日記帳!B526,IF(AND(OR($A526=Sheet2!$A$10,$A526=Sheet2!$A$11,$A526=Sheet2!$A$12,$A526=Sheet2!$A$13,$A526=Sheet2!$A$14,$A526=Sheet2!$A$15,$A526=Sheet2!$A$16,$A526=Sheet2!$A$17),Sheet2!$B$9&lt;=仕訳日記帳!$N526&lt;Sheet2!$C$10),仕訳日記帳!B526,""))))</f>
        <v/>
      </c>
      <c r="D526" s="265" t="str">
        <f>IF(AND($A526=Sheet2!$A$2,仕訳日記帳!$N526&gt;=Sheet2!$B$2),仕訳日記帳!N526,IF(AND(OR($A526=Sheet2!$A$3,$A526=Sheet2!$A$4,$A526=Sheet2!$A$5,$A526=Sheet2!$A$6,$A526=Sheet2!$A$7,$A526=Sheet2!$A$9),仕訳日記帳!$N526&gt;=Sheet2!$B$3),仕訳日記帳!N526,IF(AND($A526=Sheet2!$A$8,仕訳日記帳!$N526&gt;=Sheet2!$B$8),仕訳日記帳!N526,IF(AND(OR($A526=Sheet2!$A$10,$A526=Sheet2!$A$11,$A526=Sheet2!$A$12,$A526=Sheet2!$A$13,$A526=Sheet2!$A$14,$A526=Sheet2!$A$15,$A526=Sheet2!$A$16,$A526=Sheet2!$A$17),Sheet2!$B$9&lt;=仕訳日記帳!$N526&lt;Sheet2!$C$10),仕訳日記帳!N526,""))))</f>
        <v/>
      </c>
      <c r="E526" s="263" t="str">
        <f>IF(AND($A526=Sheet2!$A$2,仕訳日記帳!$N526&gt;=Sheet2!$B$2),仕訳日記帳!G526,IF(AND(OR($A526=Sheet2!$A$3,$A526=Sheet2!$A$4,$A526=Sheet2!$A$5,$A526=Sheet2!$A$6,$A526=Sheet2!$A$7,$A526=Sheet2!$A$9),仕訳日記帳!$N526&gt;=Sheet2!$B$3),仕訳日記帳!G526,IF(AND($A526=Sheet2!$A$8,仕訳日記帳!$N526&gt;=Sheet2!$B$8),仕訳日記帳!G526,IF(AND(OR($A526=Sheet2!$A$10,$A526=Sheet2!$A$11,$A526=Sheet2!$A$12,$A526=Sheet2!$A$13,$A526=Sheet2!$A$14,$A526=Sheet2!$A$15,$A526=Sheet2!$A$16,$A526=Sheet2!$A$17),Sheet2!$B$9&lt;=仕訳日記帳!$N526&lt;Sheet2!$C$10),仕訳日記帳!G526,""))))</f>
        <v/>
      </c>
      <c r="G526" t="str">
        <f>IF(OR(A526=Sheet2!$A$2,A526=Sheet2!$A$3,A526=Sheet2!$A$4,A526=Sheet2!$A$5,A526=Sheet2!$A$6,A526=Sheet2!$A$7,A526=Sheet2!$A$8,A526=Sheet2!$A$9,A526=Sheet2!$A$10,A526=Sheet2!$A$11,A526=Sheet2!$A$12,$A$2=Sheet2!$A$13,A526=Sheet2!$A$14,$A$2=Sheet2!$A$15,$A$2=Sheet2!$A$16,A526=Sheet2!$A$17),"該当","")</f>
        <v/>
      </c>
      <c r="H526" t="str">
        <f>IF(OR(A526="",G526=""),"",COUNTIF($G$2:G526,"該当"))</f>
        <v/>
      </c>
    </row>
    <row r="527" spans="1:8">
      <c r="A527" t="str">
        <f>IF(AND(仕訳日記帳!D527=Sheet2!$A$2,仕訳日記帳!$N527&gt;=Sheet2!$B$2),仕訳日記帳!D527,IF(AND(OR(仕訳日記帳!D527=Sheet2!$A$3,仕訳日記帳!D527=Sheet2!$A$4,仕訳日記帳!D527=Sheet2!$A$5,仕訳日記帳!D527=Sheet2!$A$6,仕訳日記帳!D527=Sheet2!$A$7,仕訳日記帳!D527=Sheet2!$A$9),仕訳日記帳!$N527&gt;=Sheet2!$B$3),仕訳日記帳!D527,IF(AND(仕訳日記帳!D527=Sheet2!$A$8,仕訳日記帳!$N527&gt;=Sheet2!$B$8),仕訳日記帳!D527,IF(AND(OR(仕訳日記帳!D527=Sheet2!$A$10,仕訳日記帳!D527=Sheet2!$A$11,仕訳日記帳!D527=Sheet2!$A$12,仕訳日記帳!D527=Sheet2!$A$13,仕訳日記帳!D527=Sheet2!$A$14,仕訳日記帳!D527=Sheet2!$A$15,仕訳日記帳!D527=Sheet2!$A$16,仕訳日記帳!D527=Sheet2!$A$17),Sheet2!$B$9&lt;=仕訳日記帳!$N527&lt;Sheet2!$C$10),仕訳日記帳!D527,""))))</f>
        <v/>
      </c>
      <c r="B527" s="263" t="str">
        <f>IF(AND($A527=Sheet2!$A$2,仕訳日記帳!$N527&gt;=Sheet2!$B$2),仕訳日記帳!A527,IF(AND(OR($A527=Sheet2!$A$3,$A527=Sheet2!$A$4,$A527=Sheet2!$A$5,$A527=Sheet2!$A$6,$A527=Sheet2!$A$7,$A527=Sheet2!$A$9),仕訳日記帳!$N527&gt;=Sheet2!$B$3),仕訳日記帳!A527,IF(AND($A527=Sheet2!$A$8,仕訳日記帳!$N527&gt;=Sheet2!$B$8),仕訳日記帳!A527,IF(AND(OR($A527=Sheet2!$A$10,$A527=Sheet2!$A$11,$A527=Sheet2!$A$12,$A527=Sheet2!$A$13,$A527=Sheet2!$A$14,$A527=Sheet2!$A$15,$A527=Sheet2!$A$16,$A527=Sheet2!$A$17),Sheet2!$B$9&lt;=仕訳日記帳!$N527&lt;Sheet2!$C$10),仕訳日記帳!A527,""))))</f>
        <v/>
      </c>
      <c r="C527" t="str">
        <f>IF(AND($A527=Sheet2!$A$2,仕訳日記帳!$N527&gt;=Sheet2!$B$2),仕訳日記帳!B527,IF(AND(OR($A527=Sheet2!$A$3,$A527=Sheet2!$A$4,$A527=Sheet2!$A$5,$A527=Sheet2!$A$6,$A527=Sheet2!$A$7,$A527=Sheet2!$A$9),仕訳日記帳!$N527&gt;=Sheet2!$B$3),仕訳日記帳!B527,IF(AND($A527=Sheet2!$A$8,仕訳日記帳!$N527&gt;=Sheet2!$B$8),仕訳日記帳!B527,IF(AND(OR($A527=Sheet2!$A$10,$A527=Sheet2!$A$11,$A527=Sheet2!$A$12,$A527=Sheet2!$A$13,$A527=Sheet2!$A$14,$A527=Sheet2!$A$15,$A527=Sheet2!$A$16,$A527=Sheet2!$A$17),Sheet2!$B$9&lt;=仕訳日記帳!$N527&lt;Sheet2!$C$10),仕訳日記帳!B527,""))))</f>
        <v/>
      </c>
      <c r="D527" s="265" t="str">
        <f>IF(AND($A527=Sheet2!$A$2,仕訳日記帳!$N527&gt;=Sheet2!$B$2),仕訳日記帳!N527,IF(AND(OR($A527=Sheet2!$A$3,$A527=Sheet2!$A$4,$A527=Sheet2!$A$5,$A527=Sheet2!$A$6,$A527=Sheet2!$A$7,$A527=Sheet2!$A$9),仕訳日記帳!$N527&gt;=Sheet2!$B$3),仕訳日記帳!N527,IF(AND($A527=Sheet2!$A$8,仕訳日記帳!$N527&gt;=Sheet2!$B$8),仕訳日記帳!N527,IF(AND(OR($A527=Sheet2!$A$10,$A527=Sheet2!$A$11,$A527=Sheet2!$A$12,$A527=Sheet2!$A$13,$A527=Sheet2!$A$14,$A527=Sheet2!$A$15,$A527=Sheet2!$A$16,$A527=Sheet2!$A$17),Sheet2!$B$9&lt;=仕訳日記帳!$N527&lt;Sheet2!$C$10),仕訳日記帳!N527,""))))</f>
        <v/>
      </c>
      <c r="E527" s="263" t="str">
        <f>IF(AND($A527=Sheet2!$A$2,仕訳日記帳!$N527&gt;=Sheet2!$B$2),仕訳日記帳!G527,IF(AND(OR($A527=Sheet2!$A$3,$A527=Sheet2!$A$4,$A527=Sheet2!$A$5,$A527=Sheet2!$A$6,$A527=Sheet2!$A$7,$A527=Sheet2!$A$9),仕訳日記帳!$N527&gt;=Sheet2!$B$3),仕訳日記帳!G527,IF(AND($A527=Sheet2!$A$8,仕訳日記帳!$N527&gt;=Sheet2!$B$8),仕訳日記帳!G527,IF(AND(OR($A527=Sheet2!$A$10,$A527=Sheet2!$A$11,$A527=Sheet2!$A$12,$A527=Sheet2!$A$13,$A527=Sheet2!$A$14,$A527=Sheet2!$A$15,$A527=Sheet2!$A$16,$A527=Sheet2!$A$17),Sheet2!$B$9&lt;=仕訳日記帳!$N527&lt;Sheet2!$C$10),仕訳日記帳!G527,""))))</f>
        <v/>
      </c>
      <c r="G527" t="str">
        <f>IF(OR(A527=Sheet2!$A$2,A527=Sheet2!$A$3,A527=Sheet2!$A$4,A527=Sheet2!$A$5,A527=Sheet2!$A$6,A527=Sheet2!$A$7,A527=Sheet2!$A$8,A527=Sheet2!$A$9,A527=Sheet2!$A$10,A527=Sheet2!$A$11,A527=Sheet2!$A$12,$A$2=Sheet2!$A$13,A527=Sheet2!$A$14,$A$2=Sheet2!$A$15,$A$2=Sheet2!$A$16,A527=Sheet2!$A$17),"該当","")</f>
        <v/>
      </c>
      <c r="H527" t="str">
        <f>IF(OR(A527="",G527=""),"",COUNTIF($G$2:G527,"該当"))</f>
        <v/>
      </c>
    </row>
    <row r="528" spans="1:8">
      <c r="A528" t="str">
        <f>IF(AND(仕訳日記帳!D528=Sheet2!$A$2,仕訳日記帳!$N528&gt;=Sheet2!$B$2),仕訳日記帳!D528,IF(AND(OR(仕訳日記帳!D528=Sheet2!$A$3,仕訳日記帳!D528=Sheet2!$A$4,仕訳日記帳!D528=Sheet2!$A$5,仕訳日記帳!D528=Sheet2!$A$6,仕訳日記帳!D528=Sheet2!$A$7,仕訳日記帳!D528=Sheet2!$A$9),仕訳日記帳!$N528&gt;=Sheet2!$B$3),仕訳日記帳!D528,IF(AND(仕訳日記帳!D528=Sheet2!$A$8,仕訳日記帳!$N528&gt;=Sheet2!$B$8),仕訳日記帳!D528,IF(AND(OR(仕訳日記帳!D528=Sheet2!$A$10,仕訳日記帳!D528=Sheet2!$A$11,仕訳日記帳!D528=Sheet2!$A$12,仕訳日記帳!D528=Sheet2!$A$13,仕訳日記帳!D528=Sheet2!$A$14,仕訳日記帳!D528=Sheet2!$A$15,仕訳日記帳!D528=Sheet2!$A$16,仕訳日記帳!D528=Sheet2!$A$17),Sheet2!$B$9&lt;=仕訳日記帳!$N528&lt;Sheet2!$C$10),仕訳日記帳!D528,""))))</f>
        <v/>
      </c>
      <c r="B528" s="263" t="str">
        <f>IF(AND($A528=Sheet2!$A$2,仕訳日記帳!$N528&gt;=Sheet2!$B$2),仕訳日記帳!A528,IF(AND(OR($A528=Sheet2!$A$3,$A528=Sheet2!$A$4,$A528=Sheet2!$A$5,$A528=Sheet2!$A$6,$A528=Sheet2!$A$7,$A528=Sheet2!$A$9),仕訳日記帳!$N528&gt;=Sheet2!$B$3),仕訳日記帳!A528,IF(AND($A528=Sheet2!$A$8,仕訳日記帳!$N528&gt;=Sheet2!$B$8),仕訳日記帳!A528,IF(AND(OR($A528=Sheet2!$A$10,$A528=Sheet2!$A$11,$A528=Sheet2!$A$12,$A528=Sheet2!$A$13,$A528=Sheet2!$A$14,$A528=Sheet2!$A$15,$A528=Sheet2!$A$16,$A528=Sheet2!$A$17),Sheet2!$B$9&lt;=仕訳日記帳!$N528&lt;Sheet2!$C$10),仕訳日記帳!A528,""))))</f>
        <v/>
      </c>
      <c r="C528" t="str">
        <f>IF(AND($A528=Sheet2!$A$2,仕訳日記帳!$N528&gt;=Sheet2!$B$2),仕訳日記帳!B528,IF(AND(OR($A528=Sheet2!$A$3,$A528=Sheet2!$A$4,$A528=Sheet2!$A$5,$A528=Sheet2!$A$6,$A528=Sheet2!$A$7,$A528=Sheet2!$A$9),仕訳日記帳!$N528&gt;=Sheet2!$B$3),仕訳日記帳!B528,IF(AND($A528=Sheet2!$A$8,仕訳日記帳!$N528&gt;=Sheet2!$B$8),仕訳日記帳!B528,IF(AND(OR($A528=Sheet2!$A$10,$A528=Sheet2!$A$11,$A528=Sheet2!$A$12,$A528=Sheet2!$A$13,$A528=Sheet2!$A$14,$A528=Sheet2!$A$15,$A528=Sheet2!$A$16,$A528=Sheet2!$A$17),Sheet2!$B$9&lt;=仕訳日記帳!$N528&lt;Sheet2!$C$10),仕訳日記帳!B528,""))))</f>
        <v/>
      </c>
      <c r="D528" s="265" t="str">
        <f>IF(AND($A528=Sheet2!$A$2,仕訳日記帳!$N528&gt;=Sheet2!$B$2),仕訳日記帳!N528,IF(AND(OR($A528=Sheet2!$A$3,$A528=Sheet2!$A$4,$A528=Sheet2!$A$5,$A528=Sheet2!$A$6,$A528=Sheet2!$A$7,$A528=Sheet2!$A$9),仕訳日記帳!$N528&gt;=Sheet2!$B$3),仕訳日記帳!N528,IF(AND($A528=Sheet2!$A$8,仕訳日記帳!$N528&gt;=Sheet2!$B$8),仕訳日記帳!N528,IF(AND(OR($A528=Sheet2!$A$10,$A528=Sheet2!$A$11,$A528=Sheet2!$A$12,$A528=Sheet2!$A$13,$A528=Sheet2!$A$14,$A528=Sheet2!$A$15,$A528=Sheet2!$A$16,$A528=Sheet2!$A$17),Sheet2!$B$9&lt;=仕訳日記帳!$N528&lt;Sheet2!$C$10),仕訳日記帳!N528,""))))</f>
        <v/>
      </c>
      <c r="E528" s="263" t="str">
        <f>IF(AND($A528=Sheet2!$A$2,仕訳日記帳!$N528&gt;=Sheet2!$B$2),仕訳日記帳!G528,IF(AND(OR($A528=Sheet2!$A$3,$A528=Sheet2!$A$4,$A528=Sheet2!$A$5,$A528=Sheet2!$A$6,$A528=Sheet2!$A$7,$A528=Sheet2!$A$9),仕訳日記帳!$N528&gt;=Sheet2!$B$3),仕訳日記帳!G528,IF(AND($A528=Sheet2!$A$8,仕訳日記帳!$N528&gt;=Sheet2!$B$8),仕訳日記帳!G528,IF(AND(OR($A528=Sheet2!$A$10,$A528=Sheet2!$A$11,$A528=Sheet2!$A$12,$A528=Sheet2!$A$13,$A528=Sheet2!$A$14,$A528=Sheet2!$A$15,$A528=Sheet2!$A$16,$A528=Sheet2!$A$17),Sheet2!$B$9&lt;=仕訳日記帳!$N528&lt;Sheet2!$C$10),仕訳日記帳!G528,""))))</f>
        <v/>
      </c>
      <c r="G528" t="str">
        <f>IF(OR(A528=Sheet2!$A$2,A528=Sheet2!$A$3,A528=Sheet2!$A$4,A528=Sheet2!$A$5,A528=Sheet2!$A$6,A528=Sheet2!$A$7,A528=Sheet2!$A$8,A528=Sheet2!$A$9,A528=Sheet2!$A$10,A528=Sheet2!$A$11,A528=Sheet2!$A$12,$A$2=Sheet2!$A$13,A528=Sheet2!$A$14,$A$2=Sheet2!$A$15,$A$2=Sheet2!$A$16,A528=Sheet2!$A$17),"該当","")</f>
        <v/>
      </c>
      <c r="H528" t="str">
        <f>IF(OR(A528="",G528=""),"",COUNTIF($G$2:G528,"該当"))</f>
        <v/>
      </c>
    </row>
    <row r="529" spans="1:8">
      <c r="A529" t="str">
        <f>IF(AND(仕訳日記帳!D529=Sheet2!$A$2,仕訳日記帳!$N529&gt;=Sheet2!$B$2),仕訳日記帳!D529,IF(AND(OR(仕訳日記帳!D529=Sheet2!$A$3,仕訳日記帳!D529=Sheet2!$A$4,仕訳日記帳!D529=Sheet2!$A$5,仕訳日記帳!D529=Sheet2!$A$6,仕訳日記帳!D529=Sheet2!$A$7,仕訳日記帳!D529=Sheet2!$A$9),仕訳日記帳!$N529&gt;=Sheet2!$B$3),仕訳日記帳!D529,IF(AND(仕訳日記帳!D529=Sheet2!$A$8,仕訳日記帳!$N529&gt;=Sheet2!$B$8),仕訳日記帳!D529,IF(AND(OR(仕訳日記帳!D529=Sheet2!$A$10,仕訳日記帳!D529=Sheet2!$A$11,仕訳日記帳!D529=Sheet2!$A$12,仕訳日記帳!D529=Sheet2!$A$13,仕訳日記帳!D529=Sheet2!$A$14,仕訳日記帳!D529=Sheet2!$A$15,仕訳日記帳!D529=Sheet2!$A$16,仕訳日記帳!D529=Sheet2!$A$17),Sheet2!$B$9&lt;=仕訳日記帳!$N529&lt;Sheet2!$C$10),仕訳日記帳!D529,""))))</f>
        <v/>
      </c>
      <c r="B529" s="263" t="str">
        <f>IF(AND($A529=Sheet2!$A$2,仕訳日記帳!$N529&gt;=Sheet2!$B$2),仕訳日記帳!A529,IF(AND(OR($A529=Sheet2!$A$3,$A529=Sheet2!$A$4,$A529=Sheet2!$A$5,$A529=Sheet2!$A$6,$A529=Sheet2!$A$7,$A529=Sheet2!$A$9),仕訳日記帳!$N529&gt;=Sheet2!$B$3),仕訳日記帳!A529,IF(AND($A529=Sheet2!$A$8,仕訳日記帳!$N529&gt;=Sheet2!$B$8),仕訳日記帳!A529,IF(AND(OR($A529=Sheet2!$A$10,$A529=Sheet2!$A$11,$A529=Sheet2!$A$12,$A529=Sheet2!$A$13,$A529=Sheet2!$A$14,$A529=Sheet2!$A$15,$A529=Sheet2!$A$16,$A529=Sheet2!$A$17),Sheet2!$B$9&lt;=仕訳日記帳!$N529&lt;Sheet2!$C$10),仕訳日記帳!A529,""))))</f>
        <v/>
      </c>
      <c r="C529" t="str">
        <f>IF(AND($A529=Sheet2!$A$2,仕訳日記帳!$N529&gt;=Sheet2!$B$2),仕訳日記帳!B529,IF(AND(OR($A529=Sheet2!$A$3,$A529=Sheet2!$A$4,$A529=Sheet2!$A$5,$A529=Sheet2!$A$6,$A529=Sheet2!$A$7,$A529=Sheet2!$A$9),仕訳日記帳!$N529&gt;=Sheet2!$B$3),仕訳日記帳!B529,IF(AND($A529=Sheet2!$A$8,仕訳日記帳!$N529&gt;=Sheet2!$B$8),仕訳日記帳!B529,IF(AND(OR($A529=Sheet2!$A$10,$A529=Sheet2!$A$11,$A529=Sheet2!$A$12,$A529=Sheet2!$A$13,$A529=Sheet2!$A$14,$A529=Sheet2!$A$15,$A529=Sheet2!$A$16,$A529=Sheet2!$A$17),Sheet2!$B$9&lt;=仕訳日記帳!$N529&lt;Sheet2!$C$10),仕訳日記帳!B529,""))))</f>
        <v/>
      </c>
      <c r="D529" s="265" t="str">
        <f>IF(AND($A529=Sheet2!$A$2,仕訳日記帳!$N529&gt;=Sheet2!$B$2),仕訳日記帳!N529,IF(AND(OR($A529=Sheet2!$A$3,$A529=Sheet2!$A$4,$A529=Sheet2!$A$5,$A529=Sheet2!$A$6,$A529=Sheet2!$A$7,$A529=Sheet2!$A$9),仕訳日記帳!$N529&gt;=Sheet2!$B$3),仕訳日記帳!N529,IF(AND($A529=Sheet2!$A$8,仕訳日記帳!$N529&gt;=Sheet2!$B$8),仕訳日記帳!N529,IF(AND(OR($A529=Sheet2!$A$10,$A529=Sheet2!$A$11,$A529=Sheet2!$A$12,$A529=Sheet2!$A$13,$A529=Sheet2!$A$14,$A529=Sheet2!$A$15,$A529=Sheet2!$A$16,$A529=Sheet2!$A$17),Sheet2!$B$9&lt;=仕訳日記帳!$N529&lt;Sheet2!$C$10),仕訳日記帳!N529,""))))</f>
        <v/>
      </c>
      <c r="E529" s="263" t="str">
        <f>IF(AND($A529=Sheet2!$A$2,仕訳日記帳!$N529&gt;=Sheet2!$B$2),仕訳日記帳!G529,IF(AND(OR($A529=Sheet2!$A$3,$A529=Sheet2!$A$4,$A529=Sheet2!$A$5,$A529=Sheet2!$A$6,$A529=Sheet2!$A$7,$A529=Sheet2!$A$9),仕訳日記帳!$N529&gt;=Sheet2!$B$3),仕訳日記帳!G529,IF(AND($A529=Sheet2!$A$8,仕訳日記帳!$N529&gt;=Sheet2!$B$8),仕訳日記帳!G529,IF(AND(OR($A529=Sheet2!$A$10,$A529=Sheet2!$A$11,$A529=Sheet2!$A$12,$A529=Sheet2!$A$13,$A529=Sheet2!$A$14,$A529=Sheet2!$A$15,$A529=Sheet2!$A$16,$A529=Sheet2!$A$17),Sheet2!$B$9&lt;=仕訳日記帳!$N529&lt;Sheet2!$C$10),仕訳日記帳!G529,""))))</f>
        <v/>
      </c>
      <c r="G529" t="str">
        <f>IF(OR(A529=Sheet2!$A$2,A529=Sheet2!$A$3,A529=Sheet2!$A$4,A529=Sheet2!$A$5,A529=Sheet2!$A$6,A529=Sheet2!$A$7,A529=Sheet2!$A$8,A529=Sheet2!$A$9,A529=Sheet2!$A$10,A529=Sheet2!$A$11,A529=Sheet2!$A$12,$A$2=Sheet2!$A$13,A529=Sheet2!$A$14,$A$2=Sheet2!$A$15,$A$2=Sheet2!$A$16,A529=Sheet2!$A$17),"該当","")</f>
        <v/>
      </c>
      <c r="H529" t="str">
        <f>IF(OR(A529="",G529=""),"",COUNTIF($G$2:G529,"該当"))</f>
        <v/>
      </c>
    </row>
    <row r="530" spans="1:8">
      <c r="A530" t="str">
        <f>IF(AND(仕訳日記帳!D530=Sheet2!$A$2,仕訳日記帳!$N530&gt;=Sheet2!$B$2),仕訳日記帳!D530,IF(AND(OR(仕訳日記帳!D530=Sheet2!$A$3,仕訳日記帳!D530=Sheet2!$A$4,仕訳日記帳!D530=Sheet2!$A$5,仕訳日記帳!D530=Sheet2!$A$6,仕訳日記帳!D530=Sheet2!$A$7,仕訳日記帳!D530=Sheet2!$A$9),仕訳日記帳!$N530&gt;=Sheet2!$B$3),仕訳日記帳!D530,IF(AND(仕訳日記帳!D530=Sheet2!$A$8,仕訳日記帳!$N530&gt;=Sheet2!$B$8),仕訳日記帳!D530,IF(AND(OR(仕訳日記帳!D530=Sheet2!$A$10,仕訳日記帳!D530=Sheet2!$A$11,仕訳日記帳!D530=Sheet2!$A$12,仕訳日記帳!D530=Sheet2!$A$13,仕訳日記帳!D530=Sheet2!$A$14,仕訳日記帳!D530=Sheet2!$A$15,仕訳日記帳!D530=Sheet2!$A$16,仕訳日記帳!D530=Sheet2!$A$17),Sheet2!$B$9&lt;=仕訳日記帳!$N530&lt;Sheet2!$C$10),仕訳日記帳!D530,""))))</f>
        <v/>
      </c>
      <c r="B530" s="263" t="str">
        <f>IF(AND($A530=Sheet2!$A$2,仕訳日記帳!$N530&gt;=Sheet2!$B$2),仕訳日記帳!A530,IF(AND(OR($A530=Sheet2!$A$3,$A530=Sheet2!$A$4,$A530=Sheet2!$A$5,$A530=Sheet2!$A$6,$A530=Sheet2!$A$7,$A530=Sheet2!$A$9),仕訳日記帳!$N530&gt;=Sheet2!$B$3),仕訳日記帳!A530,IF(AND($A530=Sheet2!$A$8,仕訳日記帳!$N530&gt;=Sheet2!$B$8),仕訳日記帳!A530,IF(AND(OR($A530=Sheet2!$A$10,$A530=Sheet2!$A$11,$A530=Sheet2!$A$12,$A530=Sheet2!$A$13,$A530=Sheet2!$A$14,$A530=Sheet2!$A$15,$A530=Sheet2!$A$16,$A530=Sheet2!$A$17),Sheet2!$B$9&lt;=仕訳日記帳!$N530&lt;Sheet2!$C$10),仕訳日記帳!A530,""))))</f>
        <v/>
      </c>
      <c r="C530" t="str">
        <f>IF(AND($A530=Sheet2!$A$2,仕訳日記帳!$N530&gt;=Sheet2!$B$2),仕訳日記帳!B530,IF(AND(OR($A530=Sheet2!$A$3,$A530=Sheet2!$A$4,$A530=Sheet2!$A$5,$A530=Sheet2!$A$6,$A530=Sheet2!$A$7,$A530=Sheet2!$A$9),仕訳日記帳!$N530&gt;=Sheet2!$B$3),仕訳日記帳!B530,IF(AND($A530=Sheet2!$A$8,仕訳日記帳!$N530&gt;=Sheet2!$B$8),仕訳日記帳!B530,IF(AND(OR($A530=Sheet2!$A$10,$A530=Sheet2!$A$11,$A530=Sheet2!$A$12,$A530=Sheet2!$A$13,$A530=Sheet2!$A$14,$A530=Sheet2!$A$15,$A530=Sheet2!$A$16,$A530=Sheet2!$A$17),Sheet2!$B$9&lt;=仕訳日記帳!$N530&lt;Sheet2!$C$10),仕訳日記帳!B530,""))))</f>
        <v/>
      </c>
      <c r="D530" s="265" t="str">
        <f>IF(AND($A530=Sheet2!$A$2,仕訳日記帳!$N530&gt;=Sheet2!$B$2),仕訳日記帳!N530,IF(AND(OR($A530=Sheet2!$A$3,$A530=Sheet2!$A$4,$A530=Sheet2!$A$5,$A530=Sheet2!$A$6,$A530=Sheet2!$A$7,$A530=Sheet2!$A$9),仕訳日記帳!$N530&gt;=Sheet2!$B$3),仕訳日記帳!N530,IF(AND($A530=Sheet2!$A$8,仕訳日記帳!$N530&gt;=Sheet2!$B$8),仕訳日記帳!N530,IF(AND(OR($A530=Sheet2!$A$10,$A530=Sheet2!$A$11,$A530=Sheet2!$A$12,$A530=Sheet2!$A$13,$A530=Sheet2!$A$14,$A530=Sheet2!$A$15,$A530=Sheet2!$A$16,$A530=Sheet2!$A$17),Sheet2!$B$9&lt;=仕訳日記帳!$N530&lt;Sheet2!$C$10),仕訳日記帳!N530,""))))</f>
        <v/>
      </c>
      <c r="E530" s="263" t="str">
        <f>IF(AND($A530=Sheet2!$A$2,仕訳日記帳!$N530&gt;=Sheet2!$B$2),仕訳日記帳!G530,IF(AND(OR($A530=Sheet2!$A$3,$A530=Sheet2!$A$4,$A530=Sheet2!$A$5,$A530=Sheet2!$A$6,$A530=Sheet2!$A$7,$A530=Sheet2!$A$9),仕訳日記帳!$N530&gt;=Sheet2!$B$3),仕訳日記帳!G530,IF(AND($A530=Sheet2!$A$8,仕訳日記帳!$N530&gt;=Sheet2!$B$8),仕訳日記帳!G530,IF(AND(OR($A530=Sheet2!$A$10,$A530=Sheet2!$A$11,$A530=Sheet2!$A$12,$A530=Sheet2!$A$13,$A530=Sheet2!$A$14,$A530=Sheet2!$A$15,$A530=Sheet2!$A$16,$A530=Sheet2!$A$17),Sheet2!$B$9&lt;=仕訳日記帳!$N530&lt;Sheet2!$C$10),仕訳日記帳!G530,""))))</f>
        <v/>
      </c>
      <c r="G530" t="str">
        <f>IF(OR(A530=Sheet2!$A$2,A530=Sheet2!$A$3,A530=Sheet2!$A$4,A530=Sheet2!$A$5,A530=Sheet2!$A$6,A530=Sheet2!$A$7,A530=Sheet2!$A$8,A530=Sheet2!$A$9,A530=Sheet2!$A$10,A530=Sheet2!$A$11,A530=Sheet2!$A$12,$A$2=Sheet2!$A$13,A530=Sheet2!$A$14,$A$2=Sheet2!$A$15,$A$2=Sheet2!$A$16,A530=Sheet2!$A$17),"該当","")</f>
        <v/>
      </c>
      <c r="H530" t="str">
        <f>IF(OR(A530="",G530=""),"",COUNTIF($G$2:G530,"該当"))</f>
        <v/>
      </c>
    </row>
    <row r="531" spans="1:8">
      <c r="A531" t="str">
        <f>IF(AND(仕訳日記帳!D531=Sheet2!$A$2,仕訳日記帳!$N531&gt;=Sheet2!$B$2),仕訳日記帳!D531,IF(AND(OR(仕訳日記帳!D531=Sheet2!$A$3,仕訳日記帳!D531=Sheet2!$A$4,仕訳日記帳!D531=Sheet2!$A$5,仕訳日記帳!D531=Sheet2!$A$6,仕訳日記帳!D531=Sheet2!$A$7,仕訳日記帳!D531=Sheet2!$A$9),仕訳日記帳!$N531&gt;=Sheet2!$B$3),仕訳日記帳!D531,IF(AND(仕訳日記帳!D531=Sheet2!$A$8,仕訳日記帳!$N531&gt;=Sheet2!$B$8),仕訳日記帳!D531,IF(AND(OR(仕訳日記帳!D531=Sheet2!$A$10,仕訳日記帳!D531=Sheet2!$A$11,仕訳日記帳!D531=Sheet2!$A$12,仕訳日記帳!D531=Sheet2!$A$13,仕訳日記帳!D531=Sheet2!$A$14,仕訳日記帳!D531=Sheet2!$A$15,仕訳日記帳!D531=Sheet2!$A$16,仕訳日記帳!D531=Sheet2!$A$17),Sheet2!$B$9&lt;=仕訳日記帳!$N531&lt;Sheet2!$C$10),仕訳日記帳!D531,""))))</f>
        <v/>
      </c>
      <c r="B531" s="263" t="str">
        <f>IF(AND($A531=Sheet2!$A$2,仕訳日記帳!$N531&gt;=Sheet2!$B$2),仕訳日記帳!A531,IF(AND(OR($A531=Sheet2!$A$3,$A531=Sheet2!$A$4,$A531=Sheet2!$A$5,$A531=Sheet2!$A$6,$A531=Sheet2!$A$7,$A531=Sheet2!$A$9),仕訳日記帳!$N531&gt;=Sheet2!$B$3),仕訳日記帳!A531,IF(AND($A531=Sheet2!$A$8,仕訳日記帳!$N531&gt;=Sheet2!$B$8),仕訳日記帳!A531,IF(AND(OR($A531=Sheet2!$A$10,$A531=Sheet2!$A$11,$A531=Sheet2!$A$12,$A531=Sheet2!$A$13,$A531=Sheet2!$A$14,$A531=Sheet2!$A$15,$A531=Sheet2!$A$16,$A531=Sheet2!$A$17),Sheet2!$B$9&lt;=仕訳日記帳!$N531&lt;Sheet2!$C$10),仕訳日記帳!A531,""))))</f>
        <v/>
      </c>
      <c r="C531" t="str">
        <f>IF(AND($A531=Sheet2!$A$2,仕訳日記帳!$N531&gt;=Sheet2!$B$2),仕訳日記帳!B531,IF(AND(OR($A531=Sheet2!$A$3,$A531=Sheet2!$A$4,$A531=Sheet2!$A$5,$A531=Sheet2!$A$6,$A531=Sheet2!$A$7,$A531=Sheet2!$A$9),仕訳日記帳!$N531&gt;=Sheet2!$B$3),仕訳日記帳!B531,IF(AND($A531=Sheet2!$A$8,仕訳日記帳!$N531&gt;=Sheet2!$B$8),仕訳日記帳!B531,IF(AND(OR($A531=Sheet2!$A$10,$A531=Sheet2!$A$11,$A531=Sheet2!$A$12,$A531=Sheet2!$A$13,$A531=Sheet2!$A$14,$A531=Sheet2!$A$15,$A531=Sheet2!$A$16,$A531=Sheet2!$A$17),Sheet2!$B$9&lt;=仕訳日記帳!$N531&lt;Sheet2!$C$10),仕訳日記帳!B531,""))))</f>
        <v/>
      </c>
      <c r="D531" s="265" t="str">
        <f>IF(AND($A531=Sheet2!$A$2,仕訳日記帳!$N531&gt;=Sheet2!$B$2),仕訳日記帳!N531,IF(AND(OR($A531=Sheet2!$A$3,$A531=Sheet2!$A$4,$A531=Sheet2!$A$5,$A531=Sheet2!$A$6,$A531=Sheet2!$A$7,$A531=Sheet2!$A$9),仕訳日記帳!$N531&gt;=Sheet2!$B$3),仕訳日記帳!N531,IF(AND($A531=Sheet2!$A$8,仕訳日記帳!$N531&gt;=Sheet2!$B$8),仕訳日記帳!N531,IF(AND(OR($A531=Sheet2!$A$10,$A531=Sheet2!$A$11,$A531=Sheet2!$A$12,$A531=Sheet2!$A$13,$A531=Sheet2!$A$14,$A531=Sheet2!$A$15,$A531=Sheet2!$A$16,$A531=Sheet2!$A$17),Sheet2!$B$9&lt;=仕訳日記帳!$N531&lt;Sheet2!$C$10),仕訳日記帳!N531,""))))</f>
        <v/>
      </c>
      <c r="E531" s="263" t="str">
        <f>IF(AND($A531=Sheet2!$A$2,仕訳日記帳!$N531&gt;=Sheet2!$B$2),仕訳日記帳!G531,IF(AND(OR($A531=Sheet2!$A$3,$A531=Sheet2!$A$4,$A531=Sheet2!$A$5,$A531=Sheet2!$A$6,$A531=Sheet2!$A$7,$A531=Sheet2!$A$9),仕訳日記帳!$N531&gt;=Sheet2!$B$3),仕訳日記帳!G531,IF(AND($A531=Sheet2!$A$8,仕訳日記帳!$N531&gt;=Sheet2!$B$8),仕訳日記帳!G531,IF(AND(OR($A531=Sheet2!$A$10,$A531=Sheet2!$A$11,$A531=Sheet2!$A$12,$A531=Sheet2!$A$13,$A531=Sheet2!$A$14,$A531=Sheet2!$A$15,$A531=Sheet2!$A$16,$A531=Sheet2!$A$17),Sheet2!$B$9&lt;=仕訳日記帳!$N531&lt;Sheet2!$C$10),仕訳日記帳!G531,""))))</f>
        <v/>
      </c>
      <c r="G531" t="str">
        <f>IF(OR(A531=Sheet2!$A$2,A531=Sheet2!$A$3,A531=Sheet2!$A$4,A531=Sheet2!$A$5,A531=Sheet2!$A$6,A531=Sheet2!$A$7,A531=Sheet2!$A$8,A531=Sheet2!$A$9,A531=Sheet2!$A$10,A531=Sheet2!$A$11,A531=Sheet2!$A$12,$A$2=Sheet2!$A$13,A531=Sheet2!$A$14,$A$2=Sheet2!$A$15,$A$2=Sheet2!$A$16,A531=Sheet2!$A$17),"該当","")</f>
        <v/>
      </c>
      <c r="H531" t="str">
        <f>IF(OR(A531="",G531=""),"",COUNTIF($G$2:G531,"該当"))</f>
        <v/>
      </c>
    </row>
    <row r="532" spans="1:8">
      <c r="A532" t="str">
        <f>IF(AND(仕訳日記帳!D532=Sheet2!$A$2,仕訳日記帳!$N532&gt;=Sheet2!$B$2),仕訳日記帳!D532,IF(AND(OR(仕訳日記帳!D532=Sheet2!$A$3,仕訳日記帳!D532=Sheet2!$A$4,仕訳日記帳!D532=Sheet2!$A$5,仕訳日記帳!D532=Sheet2!$A$6,仕訳日記帳!D532=Sheet2!$A$7,仕訳日記帳!D532=Sheet2!$A$9),仕訳日記帳!$N532&gt;=Sheet2!$B$3),仕訳日記帳!D532,IF(AND(仕訳日記帳!D532=Sheet2!$A$8,仕訳日記帳!$N532&gt;=Sheet2!$B$8),仕訳日記帳!D532,IF(AND(OR(仕訳日記帳!D532=Sheet2!$A$10,仕訳日記帳!D532=Sheet2!$A$11,仕訳日記帳!D532=Sheet2!$A$12,仕訳日記帳!D532=Sheet2!$A$13,仕訳日記帳!D532=Sheet2!$A$14,仕訳日記帳!D532=Sheet2!$A$15,仕訳日記帳!D532=Sheet2!$A$16,仕訳日記帳!D532=Sheet2!$A$17),Sheet2!$B$9&lt;=仕訳日記帳!$N532&lt;Sheet2!$C$10),仕訳日記帳!D532,""))))</f>
        <v/>
      </c>
      <c r="B532" s="263" t="str">
        <f>IF(AND($A532=Sheet2!$A$2,仕訳日記帳!$N532&gt;=Sheet2!$B$2),仕訳日記帳!A532,IF(AND(OR($A532=Sheet2!$A$3,$A532=Sheet2!$A$4,$A532=Sheet2!$A$5,$A532=Sheet2!$A$6,$A532=Sheet2!$A$7,$A532=Sheet2!$A$9),仕訳日記帳!$N532&gt;=Sheet2!$B$3),仕訳日記帳!A532,IF(AND($A532=Sheet2!$A$8,仕訳日記帳!$N532&gt;=Sheet2!$B$8),仕訳日記帳!A532,IF(AND(OR($A532=Sheet2!$A$10,$A532=Sheet2!$A$11,$A532=Sheet2!$A$12,$A532=Sheet2!$A$13,$A532=Sheet2!$A$14,$A532=Sheet2!$A$15,$A532=Sheet2!$A$16,$A532=Sheet2!$A$17),Sheet2!$B$9&lt;=仕訳日記帳!$N532&lt;Sheet2!$C$10),仕訳日記帳!A532,""))))</f>
        <v/>
      </c>
      <c r="C532" t="str">
        <f>IF(AND($A532=Sheet2!$A$2,仕訳日記帳!$N532&gt;=Sheet2!$B$2),仕訳日記帳!B532,IF(AND(OR($A532=Sheet2!$A$3,$A532=Sheet2!$A$4,$A532=Sheet2!$A$5,$A532=Sheet2!$A$6,$A532=Sheet2!$A$7,$A532=Sheet2!$A$9),仕訳日記帳!$N532&gt;=Sheet2!$B$3),仕訳日記帳!B532,IF(AND($A532=Sheet2!$A$8,仕訳日記帳!$N532&gt;=Sheet2!$B$8),仕訳日記帳!B532,IF(AND(OR($A532=Sheet2!$A$10,$A532=Sheet2!$A$11,$A532=Sheet2!$A$12,$A532=Sheet2!$A$13,$A532=Sheet2!$A$14,$A532=Sheet2!$A$15,$A532=Sheet2!$A$16,$A532=Sheet2!$A$17),Sheet2!$B$9&lt;=仕訳日記帳!$N532&lt;Sheet2!$C$10),仕訳日記帳!B532,""))))</f>
        <v/>
      </c>
      <c r="D532" s="265" t="str">
        <f>IF(AND($A532=Sheet2!$A$2,仕訳日記帳!$N532&gt;=Sheet2!$B$2),仕訳日記帳!N532,IF(AND(OR($A532=Sheet2!$A$3,$A532=Sheet2!$A$4,$A532=Sheet2!$A$5,$A532=Sheet2!$A$6,$A532=Sheet2!$A$7,$A532=Sheet2!$A$9),仕訳日記帳!$N532&gt;=Sheet2!$B$3),仕訳日記帳!N532,IF(AND($A532=Sheet2!$A$8,仕訳日記帳!$N532&gt;=Sheet2!$B$8),仕訳日記帳!N532,IF(AND(OR($A532=Sheet2!$A$10,$A532=Sheet2!$A$11,$A532=Sheet2!$A$12,$A532=Sheet2!$A$13,$A532=Sheet2!$A$14,$A532=Sheet2!$A$15,$A532=Sheet2!$A$16,$A532=Sheet2!$A$17),Sheet2!$B$9&lt;=仕訳日記帳!$N532&lt;Sheet2!$C$10),仕訳日記帳!N532,""))))</f>
        <v/>
      </c>
      <c r="E532" s="263" t="str">
        <f>IF(AND($A532=Sheet2!$A$2,仕訳日記帳!$N532&gt;=Sheet2!$B$2),仕訳日記帳!G532,IF(AND(OR($A532=Sheet2!$A$3,$A532=Sheet2!$A$4,$A532=Sheet2!$A$5,$A532=Sheet2!$A$6,$A532=Sheet2!$A$7,$A532=Sheet2!$A$9),仕訳日記帳!$N532&gt;=Sheet2!$B$3),仕訳日記帳!G532,IF(AND($A532=Sheet2!$A$8,仕訳日記帳!$N532&gt;=Sheet2!$B$8),仕訳日記帳!G532,IF(AND(OR($A532=Sheet2!$A$10,$A532=Sheet2!$A$11,$A532=Sheet2!$A$12,$A532=Sheet2!$A$13,$A532=Sheet2!$A$14,$A532=Sheet2!$A$15,$A532=Sheet2!$A$16,$A532=Sheet2!$A$17),Sheet2!$B$9&lt;=仕訳日記帳!$N532&lt;Sheet2!$C$10),仕訳日記帳!G532,""))))</f>
        <v/>
      </c>
      <c r="G532" t="str">
        <f>IF(OR(A532=Sheet2!$A$2,A532=Sheet2!$A$3,A532=Sheet2!$A$4,A532=Sheet2!$A$5,A532=Sheet2!$A$6,A532=Sheet2!$A$7,A532=Sheet2!$A$8,A532=Sheet2!$A$9,A532=Sheet2!$A$10,A532=Sheet2!$A$11,A532=Sheet2!$A$12,$A$2=Sheet2!$A$13,A532=Sheet2!$A$14,$A$2=Sheet2!$A$15,$A$2=Sheet2!$A$16,A532=Sheet2!$A$17),"該当","")</f>
        <v/>
      </c>
      <c r="H532" t="str">
        <f>IF(OR(A532="",G532=""),"",COUNTIF($G$2:G532,"該当"))</f>
        <v/>
      </c>
    </row>
    <row r="533" spans="1:8">
      <c r="A533" t="str">
        <f>IF(AND(仕訳日記帳!D533=Sheet2!$A$2,仕訳日記帳!$N533&gt;=Sheet2!$B$2),仕訳日記帳!D533,IF(AND(OR(仕訳日記帳!D533=Sheet2!$A$3,仕訳日記帳!D533=Sheet2!$A$4,仕訳日記帳!D533=Sheet2!$A$5,仕訳日記帳!D533=Sheet2!$A$6,仕訳日記帳!D533=Sheet2!$A$7,仕訳日記帳!D533=Sheet2!$A$9),仕訳日記帳!$N533&gt;=Sheet2!$B$3),仕訳日記帳!D533,IF(AND(仕訳日記帳!D533=Sheet2!$A$8,仕訳日記帳!$N533&gt;=Sheet2!$B$8),仕訳日記帳!D533,IF(AND(OR(仕訳日記帳!D533=Sheet2!$A$10,仕訳日記帳!D533=Sheet2!$A$11,仕訳日記帳!D533=Sheet2!$A$12,仕訳日記帳!D533=Sheet2!$A$13,仕訳日記帳!D533=Sheet2!$A$14,仕訳日記帳!D533=Sheet2!$A$15,仕訳日記帳!D533=Sheet2!$A$16,仕訳日記帳!D533=Sheet2!$A$17),Sheet2!$B$9&lt;=仕訳日記帳!$N533&lt;Sheet2!$C$10),仕訳日記帳!D533,""))))</f>
        <v/>
      </c>
      <c r="B533" s="263" t="str">
        <f>IF(AND($A533=Sheet2!$A$2,仕訳日記帳!$N533&gt;=Sheet2!$B$2),仕訳日記帳!A533,IF(AND(OR($A533=Sheet2!$A$3,$A533=Sheet2!$A$4,$A533=Sheet2!$A$5,$A533=Sheet2!$A$6,$A533=Sheet2!$A$7,$A533=Sheet2!$A$9),仕訳日記帳!$N533&gt;=Sheet2!$B$3),仕訳日記帳!A533,IF(AND($A533=Sheet2!$A$8,仕訳日記帳!$N533&gt;=Sheet2!$B$8),仕訳日記帳!A533,IF(AND(OR($A533=Sheet2!$A$10,$A533=Sheet2!$A$11,$A533=Sheet2!$A$12,$A533=Sheet2!$A$13,$A533=Sheet2!$A$14,$A533=Sheet2!$A$15,$A533=Sheet2!$A$16,$A533=Sheet2!$A$17),Sheet2!$B$9&lt;=仕訳日記帳!$N533&lt;Sheet2!$C$10),仕訳日記帳!A533,""))))</f>
        <v/>
      </c>
      <c r="C533" t="str">
        <f>IF(AND($A533=Sheet2!$A$2,仕訳日記帳!$N533&gt;=Sheet2!$B$2),仕訳日記帳!B533,IF(AND(OR($A533=Sheet2!$A$3,$A533=Sheet2!$A$4,$A533=Sheet2!$A$5,$A533=Sheet2!$A$6,$A533=Sheet2!$A$7,$A533=Sheet2!$A$9),仕訳日記帳!$N533&gt;=Sheet2!$B$3),仕訳日記帳!B533,IF(AND($A533=Sheet2!$A$8,仕訳日記帳!$N533&gt;=Sheet2!$B$8),仕訳日記帳!B533,IF(AND(OR($A533=Sheet2!$A$10,$A533=Sheet2!$A$11,$A533=Sheet2!$A$12,$A533=Sheet2!$A$13,$A533=Sheet2!$A$14,$A533=Sheet2!$A$15,$A533=Sheet2!$A$16,$A533=Sheet2!$A$17),Sheet2!$B$9&lt;=仕訳日記帳!$N533&lt;Sheet2!$C$10),仕訳日記帳!B533,""))))</f>
        <v/>
      </c>
      <c r="D533" s="265" t="str">
        <f>IF(AND($A533=Sheet2!$A$2,仕訳日記帳!$N533&gt;=Sheet2!$B$2),仕訳日記帳!N533,IF(AND(OR($A533=Sheet2!$A$3,$A533=Sheet2!$A$4,$A533=Sheet2!$A$5,$A533=Sheet2!$A$6,$A533=Sheet2!$A$7,$A533=Sheet2!$A$9),仕訳日記帳!$N533&gt;=Sheet2!$B$3),仕訳日記帳!N533,IF(AND($A533=Sheet2!$A$8,仕訳日記帳!$N533&gt;=Sheet2!$B$8),仕訳日記帳!N533,IF(AND(OR($A533=Sheet2!$A$10,$A533=Sheet2!$A$11,$A533=Sheet2!$A$12,$A533=Sheet2!$A$13,$A533=Sheet2!$A$14,$A533=Sheet2!$A$15,$A533=Sheet2!$A$16,$A533=Sheet2!$A$17),Sheet2!$B$9&lt;=仕訳日記帳!$N533&lt;Sheet2!$C$10),仕訳日記帳!N533,""))))</f>
        <v/>
      </c>
      <c r="E533" s="263" t="str">
        <f>IF(AND($A533=Sheet2!$A$2,仕訳日記帳!$N533&gt;=Sheet2!$B$2),仕訳日記帳!G533,IF(AND(OR($A533=Sheet2!$A$3,$A533=Sheet2!$A$4,$A533=Sheet2!$A$5,$A533=Sheet2!$A$6,$A533=Sheet2!$A$7,$A533=Sheet2!$A$9),仕訳日記帳!$N533&gt;=Sheet2!$B$3),仕訳日記帳!G533,IF(AND($A533=Sheet2!$A$8,仕訳日記帳!$N533&gt;=Sheet2!$B$8),仕訳日記帳!G533,IF(AND(OR($A533=Sheet2!$A$10,$A533=Sheet2!$A$11,$A533=Sheet2!$A$12,$A533=Sheet2!$A$13,$A533=Sheet2!$A$14,$A533=Sheet2!$A$15,$A533=Sheet2!$A$16,$A533=Sheet2!$A$17),Sheet2!$B$9&lt;=仕訳日記帳!$N533&lt;Sheet2!$C$10),仕訳日記帳!G533,""))))</f>
        <v/>
      </c>
      <c r="G533" t="str">
        <f>IF(OR(A533=Sheet2!$A$2,A533=Sheet2!$A$3,A533=Sheet2!$A$4,A533=Sheet2!$A$5,A533=Sheet2!$A$6,A533=Sheet2!$A$7,A533=Sheet2!$A$8,A533=Sheet2!$A$9,A533=Sheet2!$A$10,A533=Sheet2!$A$11,A533=Sheet2!$A$12,$A$2=Sheet2!$A$13,A533=Sheet2!$A$14,$A$2=Sheet2!$A$15,$A$2=Sheet2!$A$16,A533=Sheet2!$A$17),"該当","")</f>
        <v/>
      </c>
      <c r="H533" t="str">
        <f>IF(OR(A533="",G533=""),"",COUNTIF($G$2:G533,"該当"))</f>
        <v/>
      </c>
    </row>
    <row r="534" spans="1:8">
      <c r="A534" t="str">
        <f>IF(AND(仕訳日記帳!D534=Sheet2!$A$2,仕訳日記帳!$N534&gt;=Sheet2!$B$2),仕訳日記帳!D534,IF(AND(OR(仕訳日記帳!D534=Sheet2!$A$3,仕訳日記帳!D534=Sheet2!$A$4,仕訳日記帳!D534=Sheet2!$A$5,仕訳日記帳!D534=Sheet2!$A$6,仕訳日記帳!D534=Sheet2!$A$7,仕訳日記帳!D534=Sheet2!$A$9),仕訳日記帳!$N534&gt;=Sheet2!$B$3),仕訳日記帳!D534,IF(AND(仕訳日記帳!D534=Sheet2!$A$8,仕訳日記帳!$N534&gt;=Sheet2!$B$8),仕訳日記帳!D534,IF(AND(OR(仕訳日記帳!D534=Sheet2!$A$10,仕訳日記帳!D534=Sheet2!$A$11,仕訳日記帳!D534=Sheet2!$A$12,仕訳日記帳!D534=Sheet2!$A$13,仕訳日記帳!D534=Sheet2!$A$14,仕訳日記帳!D534=Sheet2!$A$15,仕訳日記帳!D534=Sheet2!$A$16,仕訳日記帳!D534=Sheet2!$A$17),Sheet2!$B$9&lt;=仕訳日記帳!$N534&lt;Sheet2!$C$10),仕訳日記帳!D534,""))))</f>
        <v/>
      </c>
      <c r="B534" s="263" t="str">
        <f>IF(AND($A534=Sheet2!$A$2,仕訳日記帳!$N534&gt;=Sheet2!$B$2),仕訳日記帳!A534,IF(AND(OR($A534=Sheet2!$A$3,$A534=Sheet2!$A$4,$A534=Sheet2!$A$5,$A534=Sheet2!$A$6,$A534=Sheet2!$A$7,$A534=Sheet2!$A$9),仕訳日記帳!$N534&gt;=Sheet2!$B$3),仕訳日記帳!A534,IF(AND($A534=Sheet2!$A$8,仕訳日記帳!$N534&gt;=Sheet2!$B$8),仕訳日記帳!A534,IF(AND(OR($A534=Sheet2!$A$10,$A534=Sheet2!$A$11,$A534=Sheet2!$A$12,$A534=Sheet2!$A$13,$A534=Sheet2!$A$14,$A534=Sheet2!$A$15,$A534=Sheet2!$A$16,$A534=Sheet2!$A$17),Sheet2!$B$9&lt;=仕訳日記帳!$N534&lt;Sheet2!$C$10),仕訳日記帳!A534,""))))</f>
        <v/>
      </c>
      <c r="C534" t="str">
        <f>IF(AND($A534=Sheet2!$A$2,仕訳日記帳!$N534&gt;=Sheet2!$B$2),仕訳日記帳!B534,IF(AND(OR($A534=Sheet2!$A$3,$A534=Sheet2!$A$4,$A534=Sheet2!$A$5,$A534=Sheet2!$A$6,$A534=Sheet2!$A$7,$A534=Sheet2!$A$9),仕訳日記帳!$N534&gt;=Sheet2!$B$3),仕訳日記帳!B534,IF(AND($A534=Sheet2!$A$8,仕訳日記帳!$N534&gt;=Sheet2!$B$8),仕訳日記帳!B534,IF(AND(OR($A534=Sheet2!$A$10,$A534=Sheet2!$A$11,$A534=Sheet2!$A$12,$A534=Sheet2!$A$13,$A534=Sheet2!$A$14,$A534=Sheet2!$A$15,$A534=Sheet2!$A$16,$A534=Sheet2!$A$17),Sheet2!$B$9&lt;=仕訳日記帳!$N534&lt;Sheet2!$C$10),仕訳日記帳!B534,""))))</f>
        <v/>
      </c>
      <c r="D534" s="265" t="str">
        <f>IF(AND($A534=Sheet2!$A$2,仕訳日記帳!$N534&gt;=Sheet2!$B$2),仕訳日記帳!N534,IF(AND(OR($A534=Sheet2!$A$3,$A534=Sheet2!$A$4,$A534=Sheet2!$A$5,$A534=Sheet2!$A$6,$A534=Sheet2!$A$7,$A534=Sheet2!$A$9),仕訳日記帳!$N534&gt;=Sheet2!$B$3),仕訳日記帳!N534,IF(AND($A534=Sheet2!$A$8,仕訳日記帳!$N534&gt;=Sheet2!$B$8),仕訳日記帳!N534,IF(AND(OR($A534=Sheet2!$A$10,$A534=Sheet2!$A$11,$A534=Sheet2!$A$12,$A534=Sheet2!$A$13,$A534=Sheet2!$A$14,$A534=Sheet2!$A$15,$A534=Sheet2!$A$16,$A534=Sheet2!$A$17),Sheet2!$B$9&lt;=仕訳日記帳!$N534&lt;Sheet2!$C$10),仕訳日記帳!N534,""))))</f>
        <v/>
      </c>
      <c r="E534" s="263" t="str">
        <f>IF(AND($A534=Sheet2!$A$2,仕訳日記帳!$N534&gt;=Sheet2!$B$2),仕訳日記帳!G534,IF(AND(OR($A534=Sheet2!$A$3,$A534=Sheet2!$A$4,$A534=Sheet2!$A$5,$A534=Sheet2!$A$6,$A534=Sheet2!$A$7,$A534=Sheet2!$A$9),仕訳日記帳!$N534&gt;=Sheet2!$B$3),仕訳日記帳!G534,IF(AND($A534=Sheet2!$A$8,仕訳日記帳!$N534&gt;=Sheet2!$B$8),仕訳日記帳!G534,IF(AND(OR($A534=Sheet2!$A$10,$A534=Sheet2!$A$11,$A534=Sheet2!$A$12,$A534=Sheet2!$A$13,$A534=Sheet2!$A$14,$A534=Sheet2!$A$15,$A534=Sheet2!$A$16,$A534=Sheet2!$A$17),Sheet2!$B$9&lt;=仕訳日記帳!$N534&lt;Sheet2!$C$10),仕訳日記帳!G534,""))))</f>
        <v/>
      </c>
      <c r="G534" t="str">
        <f>IF(OR(A534=Sheet2!$A$2,A534=Sheet2!$A$3,A534=Sheet2!$A$4,A534=Sheet2!$A$5,A534=Sheet2!$A$6,A534=Sheet2!$A$7,A534=Sheet2!$A$8,A534=Sheet2!$A$9,A534=Sheet2!$A$10,A534=Sheet2!$A$11,A534=Sheet2!$A$12,$A$2=Sheet2!$A$13,A534=Sheet2!$A$14,$A$2=Sheet2!$A$15,$A$2=Sheet2!$A$16,A534=Sheet2!$A$17),"該当","")</f>
        <v/>
      </c>
      <c r="H534" t="str">
        <f>IF(OR(A534="",G534=""),"",COUNTIF($G$2:G534,"該当"))</f>
        <v/>
      </c>
    </row>
    <row r="535" spans="1:8">
      <c r="A535" t="str">
        <f>IF(AND(仕訳日記帳!D535=Sheet2!$A$2,仕訳日記帳!$N535&gt;=Sheet2!$B$2),仕訳日記帳!D535,IF(AND(OR(仕訳日記帳!D535=Sheet2!$A$3,仕訳日記帳!D535=Sheet2!$A$4,仕訳日記帳!D535=Sheet2!$A$5,仕訳日記帳!D535=Sheet2!$A$6,仕訳日記帳!D535=Sheet2!$A$7,仕訳日記帳!D535=Sheet2!$A$9),仕訳日記帳!$N535&gt;=Sheet2!$B$3),仕訳日記帳!D535,IF(AND(仕訳日記帳!D535=Sheet2!$A$8,仕訳日記帳!$N535&gt;=Sheet2!$B$8),仕訳日記帳!D535,IF(AND(OR(仕訳日記帳!D535=Sheet2!$A$10,仕訳日記帳!D535=Sheet2!$A$11,仕訳日記帳!D535=Sheet2!$A$12,仕訳日記帳!D535=Sheet2!$A$13,仕訳日記帳!D535=Sheet2!$A$14,仕訳日記帳!D535=Sheet2!$A$15,仕訳日記帳!D535=Sheet2!$A$16,仕訳日記帳!D535=Sheet2!$A$17),Sheet2!$B$9&lt;=仕訳日記帳!$N535&lt;Sheet2!$C$10),仕訳日記帳!D535,""))))</f>
        <v/>
      </c>
      <c r="B535" s="263" t="str">
        <f>IF(AND($A535=Sheet2!$A$2,仕訳日記帳!$N535&gt;=Sheet2!$B$2),仕訳日記帳!A535,IF(AND(OR($A535=Sheet2!$A$3,$A535=Sheet2!$A$4,$A535=Sheet2!$A$5,$A535=Sheet2!$A$6,$A535=Sheet2!$A$7,$A535=Sheet2!$A$9),仕訳日記帳!$N535&gt;=Sheet2!$B$3),仕訳日記帳!A535,IF(AND($A535=Sheet2!$A$8,仕訳日記帳!$N535&gt;=Sheet2!$B$8),仕訳日記帳!A535,IF(AND(OR($A535=Sheet2!$A$10,$A535=Sheet2!$A$11,$A535=Sheet2!$A$12,$A535=Sheet2!$A$13,$A535=Sheet2!$A$14,$A535=Sheet2!$A$15,$A535=Sheet2!$A$16,$A535=Sheet2!$A$17),Sheet2!$B$9&lt;=仕訳日記帳!$N535&lt;Sheet2!$C$10),仕訳日記帳!A535,""))))</f>
        <v/>
      </c>
      <c r="C535" t="str">
        <f>IF(AND($A535=Sheet2!$A$2,仕訳日記帳!$N535&gt;=Sheet2!$B$2),仕訳日記帳!B535,IF(AND(OR($A535=Sheet2!$A$3,$A535=Sheet2!$A$4,$A535=Sheet2!$A$5,$A535=Sheet2!$A$6,$A535=Sheet2!$A$7,$A535=Sheet2!$A$9),仕訳日記帳!$N535&gt;=Sheet2!$B$3),仕訳日記帳!B535,IF(AND($A535=Sheet2!$A$8,仕訳日記帳!$N535&gt;=Sheet2!$B$8),仕訳日記帳!B535,IF(AND(OR($A535=Sheet2!$A$10,$A535=Sheet2!$A$11,$A535=Sheet2!$A$12,$A535=Sheet2!$A$13,$A535=Sheet2!$A$14,$A535=Sheet2!$A$15,$A535=Sheet2!$A$16,$A535=Sheet2!$A$17),Sheet2!$B$9&lt;=仕訳日記帳!$N535&lt;Sheet2!$C$10),仕訳日記帳!B535,""))))</f>
        <v/>
      </c>
      <c r="D535" s="265" t="str">
        <f>IF(AND($A535=Sheet2!$A$2,仕訳日記帳!$N535&gt;=Sheet2!$B$2),仕訳日記帳!N535,IF(AND(OR($A535=Sheet2!$A$3,$A535=Sheet2!$A$4,$A535=Sheet2!$A$5,$A535=Sheet2!$A$6,$A535=Sheet2!$A$7,$A535=Sheet2!$A$9),仕訳日記帳!$N535&gt;=Sheet2!$B$3),仕訳日記帳!N535,IF(AND($A535=Sheet2!$A$8,仕訳日記帳!$N535&gt;=Sheet2!$B$8),仕訳日記帳!N535,IF(AND(OR($A535=Sheet2!$A$10,$A535=Sheet2!$A$11,$A535=Sheet2!$A$12,$A535=Sheet2!$A$13,$A535=Sheet2!$A$14,$A535=Sheet2!$A$15,$A535=Sheet2!$A$16,$A535=Sheet2!$A$17),Sheet2!$B$9&lt;=仕訳日記帳!$N535&lt;Sheet2!$C$10),仕訳日記帳!N535,""))))</f>
        <v/>
      </c>
      <c r="E535" s="263" t="str">
        <f>IF(AND($A535=Sheet2!$A$2,仕訳日記帳!$N535&gt;=Sheet2!$B$2),仕訳日記帳!G535,IF(AND(OR($A535=Sheet2!$A$3,$A535=Sheet2!$A$4,$A535=Sheet2!$A$5,$A535=Sheet2!$A$6,$A535=Sheet2!$A$7,$A535=Sheet2!$A$9),仕訳日記帳!$N535&gt;=Sheet2!$B$3),仕訳日記帳!G535,IF(AND($A535=Sheet2!$A$8,仕訳日記帳!$N535&gt;=Sheet2!$B$8),仕訳日記帳!G535,IF(AND(OR($A535=Sheet2!$A$10,$A535=Sheet2!$A$11,$A535=Sheet2!$A$12,$A535=Sheet2!$A$13,$A535=Sheet2!$A$14,$A535=Sheet2!$A$15,$A535=Sheet2!$A$16,$A535=Sheet2!$A$17),Sheet2!$B$9&lt;=仕訳日記帳!$N535&lt;Sheet2!$C$10),仕訳日記帳!G535,""))))</f>
        <v/>
      </c>
      <c r="G535" t="str">
        <f>IF(OR(A535=Sheet2!$A$2,A535=Sheet2!$A$3,A535=Sheet2!$A$4,A535=Sheet2!$A$5,A535=Sheet2!$A$6,A535=Sheet2!$A$7,A535=Sheet2!$A$8,A535=Sheet2!$A$9,A535=Sheet2!$A$10,A535=Sheet2!$A$11,A535=Sheet2!$A$12,$A$2=Sheet2!$A$13,A535=Sheet2!$A$14,$A$2=Sheet2!$A$15,$A$2=Sheet2!$A$16,A535=Sheet2!$A$17),"該当","")</f>
        <v/>
      </c>
      <c r="H535" t="str">
        <f>IF(OR(A535="",G535=""),"",COUNTIF($G$2:G535,"該当"))</f>
        <v/>
      </c>
    </row>
    <row r="536" spans="1:8">
      <c r="A536" t="str">
        <f>IF(AND(仕訳日記帳!D536=Sheet2!$A$2,仕訳日記帳!$N536&gt;=Sheet2!$B$2),仕訳日記帳!D536,IF(AND(OR(仕訳日記帳!D536=Sheet2!$A$3,仕訳日記帳!D536=Sheet2!$A$4,仕訳日記帳!D536=Sheet2!$A$5,仕訳日記帳!D536=Sheet2!$A$6,仕訳日記帳!D536=Sheet2!$A$7,仕訳日記帳!D536=Sheet2!$A$9),仕訳日記帳!$N536&gt;=Sheet2!$B$3),仕訳日記帳!D536,IF(AND(仕訳日記帳!D536=Sheet2!$A$8,仕訳日記帳!$N536&gt;=Sheet2!$B$8),仕訳日記帳!D536,IF(AND(OR(仕訳日記帳!D536=Sheet2!$A$10,仕訳日記帳!D536=Sheet2!$A$11,仕訳日記帳!D536=Sheet2!$A$12,仕訳日記帳!D536=Sheet2!$A$13,仕訳日記帳!D536=Sheet2!$A$14,仕訳日記帳!D536=Sheet2!$A$15,仕訳日記帳!D536=Sheet2!$A$16,仕訳日記帳!D536=Sheet2!$A$17),Sheet2!$B$9&lt;=仕訳日記帳!$N536&lt;Sheet2!$C$10),仕訳日記帳!D536,""))))</f>
        <v/>
      </c>
      <c r="B536" s="263" t="str">
        <f>IF(AND($A536=Sheet2!$A$2,仕訳日記帳!$N536&gt;=Sheet2!$B$2),仕訳日記帳!A536,IF(AND(OR($A536=Sheet2!$A$3,$A536=Sheet2!$A$4,$A536=Sheet2!$A$5,$A536=Sheet2!$A$6,$A536=Sheet2!$A$7,$A536=Sheet2!$A$9),仕訳日記帳!$N536&gt;=Sheet2!$B$3),仕訳日記帳!A536,IF(AND($A536=Sheet2!$A$8,仕訳日記帳!$N536&gt;=Sheet2!$B$8),仕訳日記帳!A536,IF(AND(OR($A536=Sheet2!$A$10,$A536=Sheet2!$A$11,$A536=Sheet2!$A$12,$A536=Sheet2!$A$13,$A536=Sheet2!$A$14,$A536=Sheet2!$A$15,$A536=Sheet2!$A$16,$A536=Sheet2!$A$17),Sheet2!$B$9&lt;=仕訳日記帳!$N536&lt;Sheet2!$C$10),仕訳日記帳!A536,""))))</f>
        <v/>
      </c>
      <c r="C536" t="str">
        <f>IF(AND($A536=Sheet2!$A$2,仕訳日記帳!$N536&gt;=Sheet2!$B$2),仕訳日記帳!B536,IF(AND(OR($A536=Sheet2!$A$3,$A536=Sheet2!$A$4,$A536=Sheet2!$A$5,$A536=Sheet2!$A$6,$A536=Sheet2!$A$7,$A536=Sheet2!$A$9),仕訳日記帳!$N536&gt;=Sheet2!$B$3),仕訳日記帳!B536,IF(AND($A536=Sheet2!$A$8,仕訳日記帳!$N536&gt;=Sheet2!$B$8),仕訳日記帳!B536,IF(AND(OR($A536=Sheet2!$A$10,$A536=Sheet2!$A$11,$A536=Sheet2!$A$12,$A536=Sheet2!$A$13,$A536=Sheet2!$A$14,$A536=Sheet2!$A$15,$A536=Sheet2!$A$16,$A536=Sheet2!$A$17),Sheet2!$B$9&lt;=仕訳日記帳!$N536&lt;Sheet2!$C$10),仕訳日記帳!B536,""))))</f>
        <v/>
      </c>
      <c r="D536" s="265" t="str">
        <f>IF(AND($A536=Sheet2!$A$2,仕訳日記帳!$N536&gt;=Sheet2!$B$2),仕訳日記帳!N536,IF(AND(OR($A536=Sheet2!$A$3,$A536=Sheet2!$A$4,$A536=Sheet2!$A$5,$A536=Sheet2!$A$6,$A536=Sheet2!$A$7,$A536=Sheet2!$A$9),仕訳日記帳!$N536&gt;=Sheet2!$B$3),仕訳日記帳!N536,IF(AND($A536=Sheet2!$A$8,仕訳日記帳!$N536&gt;=Sheet2!$B$8),仕訳日記帳!N536,IF(AND(OR($A536=Sheet2!$A$10,$A536=Sheet2!$A$11,$A536=Sheet2!$A$12,$A536=Sheet2!$A$13,$A536=Sheet2!$A$14,$A536=Sheet2!$A$15,$A536=Sheet2!$A$16,$A536=Sheet2!$A$17),Sheet2!$B$9&lt;=仕訳日記帳!$N536&lt;Sheet2!$C$10),仕訳日記帳!N536,""))))</f>
        <v/>
      </c>
      <c r="E536" s="263" t="str">
        <f>IF(AND($A536=Sheet2!$A$2,仕訳日記帳!$N536&gt;=Sheet2!$B$2),仕訳日記帳!G536,IF(AND(OR($A536=Sheet2!$A$3,$A536=Sheet2!$A$4,$A536=Sheet2!$A$5,$A536=Sheet2!$A$6,$A536=Sheet2!$A$7,$A536=Sheet2!$A$9),仕訳日記帳!$N536&gt;=Sheet2!$B$3),仕訳日記帳!G536,IF(AND($A536=Sheet2!$A$8,仕訳日記帳!$N536&gt;=Sheet2!$B$8),仕訳日記帳!G536,IF(AND(OR($A536=Sheet2!$A$10,$A536=Sheet2!$A$11,$A536=Sheet2!$A$12,$A536=Sheet2!$A$13,$A536=Sheet2!$A$14,$A536=Sheet2!$A$15,$A536=Sheet2!$A$16,$A536=Sheet2!$A$17),Sheet2!$B$9&lt;=仕訳日記帳!$N536&lt;Sheet2!$C$10),仕訳日記帳!G536,""))))</f>
        <v/>
      </c>
      <c r="G536" t="str">
        <f>IF(OR(A536=Sheet2!$A$2,A536=Sheet2!$A$3,A536=Sheet2!$A$4,A536=Sheet2!$A$5,A536=Sheet2!$A$6,A536=Sheet2!$A$7,A536=Sheet2!$A$8,A536=Sheet2!$A$9,A536=Sheet2!$A$10,A536=Sheet2!$A$11,A536=Sheet2!$A$12,$A$2=Sheet2!$A$13,A536=Sheet2!$A$14,$A$2=Sheet2!$A$15,$A$2=Sheet2!$A$16,A536=Sheet2!$A$17),"該当","")</f>
        <v/>
      </c>
      <c r="H536" t="str">
        <f>IF(OR(A536="",G536=""),"",COUNTIF($G$2:G536,"該当"))</f>
        <v/>
      </c>
    </row>
    <row r="537" spans="1:8">
      <c r="A537" t="str">
        <f>IF(AND(仕訳日記帳!D537=Sheet2!$A$2,仕訳日記帳!$N537&gt;=Sheet2!$B$2),仕訳日記帳!D537,IF(AND(OR(仕訳日記帳!D537=Sheet2!$A$3,仕訳日記帳!D537=Sheet2!$A$4,仕訳日記帳!D537=Sheet2!$A$5,仕訳日記帳!D537=Sheet2!$A$6,仕訳日記帳!D537=Sheet2!$A$7,仕訳日記帳!D537=Sheet2!$A$9),仕訳日記帳!$N537&gt;=Sheet2!$B$3),仕訳日記帳!D537,IF(AND(仕訳日記帳!D537=Sheet2!$A$8,仕訳日記帳!$N537&gt;=Sheet2!$B$8),仕訳日記帳!D537,IF(AND(OR(仕訳日記帳!D537=Sheet2!$A$10,仕訳日記帳!D537=Sheet2!$A$11,仕訳日記帳!D537=Sheet2!$A$12,仕訳日記帳!D537=Sheet2!$A$13,仕訳日記帳!D537=Sheet2!$A$14,仕訳日記帳!D537=Sheet2!$A$15,仕訳日記帳!D537=Sheet2!$A$16,仕訳日記帳!D537=Sheet2!$A$17),Sheet2!$B$9&lt;=仕訳日記帳!$N537&lt;Sheet2!$C$10),仕訳日記帳!D537,""))))</f>
        <v/>
      </c>
      <c r="B537" s="263" t="str">
        <f>IF(AND($A537=Sheet2!$A$2,仕訳日記帳!$N537&gt;=Sheet2!$B$2),仕訳日記帳!A537,IF(AND(OR($A537=Sheet2!$A$3,$A537=Sheet2!$A$4,$A537=Sheet2!$A$5,$A537=Sheet2!$A$6,$A537=Sheet2!$A$7,$A537=Sheet2!$A$9),仕訳日記帳!$N537&gt;=Sheet2!$B$3),仕訳日記帳!A537,IF(AND($A537=Sheet2!$A$8,仕訳日記帳!$N537&gt;=Sheet2!$B$8),仕訳日記帳!A537,IF(AND(OR($A537=Sheet2!$A$10,$A537=Sheet2!$A$11,$A537=Sheet2!$A$12,$A537=Sheet2!$A$13,$A537=Sheet2!$A$14,$A537=Sheet2!$A$15,$A537=Sheet2!$A$16,$A537=Sheet2!$A$17),Sheet2!$B$9&lt;=仕訳日記帳!$N537&lt;Sheet2!$C$10),仕訳日記帳!A537,""))))</f>
        <v/>
      </c>
      <c r="C537" t="str">
        <f>IF(AND($A537=Sheet2!$A$2,仕訳日記帳!$N537&gt;=Sheet2!$B$2),仕訳日記帳!B537,IF(AND(OR($A537=Sheet2!$A$3,$A537=Sheet2!$A$4,$A537=Sheet2!$A$5,$A537=Sheet2!$A$6,$A537=Sheet2!$A$7,$A537=Sheet2!$A$9),仕訳日記帳!$N537&gt;=Sheet2!$B$3),仕訳日記帳!B537,IF(AND($A537=Sheet2!$A$8,仕訳日記帳!$N537&gt;=Sheet2!$B$8),仕訳日記帳!B537,IF(AND(OR($A537=Sheet2!$A$10,$A537=Sheet2!$A$11,$A537=Sheet2!$A$12,$A537=Sheet2!$A$13,$A537=Sheet2!$A$14,$A537=Sheet2!$A$15,$A537=Sheet2!$A$16,$A537=Sheet2!$A$17),Sheet2!$B$9&lt;=仕訳日記帳!$N537&lt;Sheet2!$C$10),仕訳日記帳!B537,""))))</f>
        <v/>
      </c>
      <c r="D537" s="265" t="str">
        <f>IF(AND($A537=Sheet2!$A$2,仕訳日記帳!$N537&gt;=Sheet2!$B$2),仕訳日記帳!N537,IF(AND(OR($A537=Sheet2!$A$3,$A537=Sheet2!$A$4,$A537=Sheet2!$A$5,$A537=Sheet2!$A$6,$A537=Sheet2!$A$7,$A537=Sheet2!$A$9),仕訳日記帳!$N537&gt;=Sheet2!$B$3),仕訳日記帳!N537,IF(AND($A537=Sheet2!$A$8,仕訳日記帳!$N537&gt;=Sheet2!$B$8),仕訳日記帳!N537,IF(AND(OR($A537=Sheet2!$A$10,$A537=Sheet2!$A$11,$A537=Sheet2!$A$12,$A537=Sheet2!$A$13,$A537=Sheet2!$A$14,$A537=Sheet2!$A$15,$A537=Sheet2!$A$16,$A537=Sheet2!$A$17),Sheet2!$B$9&lt;=仕訳日記帳!$N537&lt;Sheet2!$C$10),仕訳日記帳!N537,""))))</f>
        <v/>
      </c>
      <c r="E537" s="263" t="str">
        <f>IF(AND($A537=Sheet2!$A$2,仕訳日記帳!$N537&gt;=Sheet2!$B$2),仕訳日記帳!G537,IF(AND(OR($A537=Sheet2!$A$3,$A537=Sheet2!$A$4,$A537=Sheet2!$A$5,$A537=Sheet2!$A$6,$A537=Sheet2!$A$7,$A537=Sheet2!$A$9),仕訳日記帳!$N537&gt;=Sheet2!$B$3),仕訳日記帳!G537,IF(AND($A537=Sheet2!$A$8,仕訳日記帳!$N537&gt;=Sheet2!$B$8),仕訳日記帳!G537,IF(AND(OR($A537=Sheet2!$A$10,$A537=Sheet2!$A$11,$A537=Sheet2!$A$12,$A537=Sheet2!$A$13,$A537=Sheet2!$A$14,$A537=Sheet2!$A$15,$A537=Sheet2!$A$16,$A537=Sheet2!$A$17),Sheet2!$B$9&lt;=仕訳日記帳!$N537&lt;Sheet2!$C$10),仕訳日記帳!G537,""))))</f>
        <v/>
      </c>
      <c r="G537" t="str">
        <f>IF(OR(A537=Sheet2!$A$2,A537=Sheet2!$A$3,A537=Sheet2!$A$4,A537=Sheet2!$A$5,A537=Sheet2!$A$6,A537=Sheet2!$A$7,A537=Sheet2!$A$8,A537=Sheet2!$A$9,A537=Sheet2!$A$10,A537=Sheet2!$A$11,A537=Sheet2!$A$12,$A$2=Sheet2!$A$13,A537=Sheet2!$A$14,$A$2=Sheet2!$A$15,$A$2=Sheet2!$A$16,A537=Sheet2!$A$17),"該当","")</f>
        <v/>
      </c>
      <c r="H537" t="str">
        <f>IF(OR(A537="",G537=""),"",COUNTIF($G$2:G537,"該当"))</f>
        <v/>
      </c>
    </row>
    <row r="538" spans="1:8">
      <c r="A538" t="str">
        <f>IF(AND(仕訳日記帳!D538=Sheet2!$A$2,仕訳日記帳!$N538&gt;=Sheet2!$B$2),仕訳日記帳!D538,IF(AND(OR(仕訳日記帳!D538=Sheet2!$A$3,仕訳日記帳!D538=Sheet2!$A$4,仕訳日記帳!D538=Sheet2!$A$5,仕訳日記帳!D538=Sheet2!$A$6,仕訳日記帳!D538=Sheet2!$A$7,仕訳日記帳!D538=Sheet2!$A$9),仕訳日記帳!$N538&gt;=Sheet2!$B$3),仕訳日記帳!D538,IF(AND(仕訳日記帳!D538=Sheet2!$A$8,仕訳日記帳!$N538&gt;=Sheet2!$B$8),仕訳日記帳!D538,IF(AND(OR(仕訳日記帳!D538=Sheet2!$A$10,仕訳日記帳!D538=Sheet2!$A$11,仕訳日記帳!D538=Sheet2!$A$12,仕訳日記帳!D538=Sheet2!$A$13,仕訳日記帳!D538=Sheet2!$A$14,仕訳日記帳!D538=Sheet2!$A$15,仕訳日記帳!D538=Sheet2!$A$16,仕訳日記帳!D538=Sheet2!$A$17),Sheet2!$B$9&lt;=仕訳日記帳!$N538&lt;Sheet2!$C$10),仕訳日記帳!D538,""))))</f>
        <v/>
      </c>
      <c r="B538" s="263" t="str">
        <f>IF(AND($A538=Sheet2!$A$2,仕訳日記帳!$N538&gt;=Sheet2!$B$2),仕訳日記帳!A538,IF(AND(OR($A538=Sheet2!$A$3,$A538=Sheet2!$A$4,$A538=Sheet2!$A$5,$A538=Sheet2!$A$6,$A538=Sheet2!$A$7,$A538=Sheet2!$A$9),仕訳日記帳!$N538&gt;=Sheet2!$B$3),仕訳日記帳!A538,IF(AND($A538=Sheet2!$A$8,仕訳日記帳!$N538&gt;=Sheet2!$B$8),仕訳日記帳!A538,IF(AND(OR($A538=Sheet2!$A$10,$A538=Sheet2!$A$11,$A538=Sheet2!$A$12,$A538=Sheet2!$A$13,$A538=Sheet2!$A$14,$A538=Sheet2!$A$15,$A538=Sheet2!$A$16,$A538=Sheet2!$A$17),Sheet2!$B$9&lt;=仕訳日記帳!$N538&lt;Sheet2!$C$10),仕訳日記帳!A538,""))))</f>
        <v/>
      </c>
      <c r="C538" t="str">
        <f>IF(AND($A538=Sheet2!$A$2,仕訳日記帳!$N538&gt;=Sheet2!$B$2),仕訳日記帳!B538,IF(AND(OR($A538=Sheet2!$A$3,$A538=Sheet2!$A$4,$A538=Sheet2!$A$5,$A538=Sheet2!$A$6,$A538=Sheet2!$A$7,$A538=Sheet2!$A$9),仕訳日記帳!$N538&gt;=Sheet2!$B$3),仕訳日記帳!B538,IF(AND($A538=Sheet2!$A$8,仕訳日記帳!$N538&gt;=Sheet2!$B$8),仕訳日記帳!B538,IF(AND(OR($A538=Sheet2!$A$10,$A538=Sheet2!$A$11,$A538=Sheet2!$A$12,$A538=Sheet2!$A$13,$A538=Sheet2!$A$14,$A538=Sheet2!$A$15,$A538=Sheet2!$A$16,$A538=Sheet2!$A$17),Sheet2!$B$9&lt;=仕訳日記帳!$N538&lt;Sheet2!$C$10),仕訳日記帳!B538,""))))</f>
        <v/>
      </c>
      <c r="D538" s="265" t="str">
        <f>IF(AND($A538=Sheet2!$A$2,仕訳日記帳!$N538&gt;=Sheet2!$B$2),仕訳日記帳!N538,IF(AND(OR($A538=Sheet2!$A$3,$A538=Sheet2!$A$4,$A538=Sheet2!$A$5,$A538=Sheet2!$A$6,$A538=Sheet2!$A$7,$A538=Sheet2!$A$9),仕訳日記帳!$N538&gt;=Sheet2!$B$3),仕訳日記帳!N538,IF(AND($A538=Sheet2!$A$8,仕訳日記帳!$N538&gt;=Sheet2!$B$8),仕訳日記帳!N538,IF(AND(OR($A538=Sheet2!$A$10,$A538=Sheet2!$A$11,$A538=Sheet2!$A$12,$A538=Sheet2!$A$13,$A538=Sheet2!$A$14,$A538=Sheet2!$A$15,$A538=Sheet2!$A$16,$A538=Sheet2!$A$17),Sheet2!$B$9&lt;=仕訳日記帳!$N538&lt;Sheet2!$C$10),仕訳日記帳!N538,""))))</f>
        <v/>
      </c>
      <c r="E538" s="263" t="str">
        <f>IF(AND($A538=Sheet2!$A$2,仕訳日記帳!$N538&gt;=Sheet2!$B$2),仕訳日記帳!G538,IF(AND(OR($A538=Sheet2!$A$3,$A538=Sheet2!$A$4,$A538=Sheet2!$A$5,$A538=Sheet2!$A$6,$A538=Sheet2!$A$7,$A538=Sheet2!$A$9),仕訳日記帳!$N538&gt;=Sheet2!$B$3),仕訳日記帳!G538,IF(AND($A538=Sheet2!$A$8,仕訳日記帳!$N538&gt;=Sheet2!$B$8),仕訳日記帳!G538,IF(AND(OR($A538=Sheet2!$A$10,$A538=Sheet2!$A$11,$A538=Sheet2!$A$12,$A538=Sheet2!$A$13,$A538=Sheet2!$A$14,$A538=Sheet2!$A$15,$A538=Sheet2!$A$16,$A538=Sheet2!$A$17),Sheet2!$B$9&lt;=仕訳日記帳!$N538&lt;Sheet2!$C$10),仕訳日記帳!G538,""))))</f>
        <v/>
      </c>
      <c r="G538" t="str">
        <f>IF(OR(A538=Sheet2!$A$2,A538=Sheet2!$A$3,A538=Sheet2!$A$4,A538=Sheet2!$A$5,A538=Sheet2!$A$6,A538=Sheet2!$A$7,A538=Sheet2!$A$8,A538=Sheet2!$A$9,A538=Sheet2!$A$10,A538=Sheet2!$A$11,A538=Sheet2!$A$12,$A$2=Sheet2!$A$13,A538=Sheet2!$A$14,$A$2=Sheet2!$A$15,$A$2=Sheet2!$A$16,A538=Sheet2!$A$17),"該当","")</f>
        <v/>
      </c>
      <c r="H538" t="str">
        <f>IF(OR(A538="",G538=""),"",COUNTIF($G$2:G538,"該当"))</f>
        <v/>
      </c>
    </row>
    <row r="539" spans="1:8">
      <c r="A539" t="str">
        <f>IF(AND(仕訳日記帳!D539=Sheet2!$A$2,仕訳日記帳!$N539&gt;=Sheet2!$B$2),仕訳日記帳!D539,IF(AND(OR(仕訳日記帳!D539=Sheet2!$A$3,仕訳日記帳!D539=Sheet2!$A$4,仕訳日記帳!D539=Sheet2!$A$5,仕訳日記帳!D539=Sheet2!$A$6,仕訳日記帳!D539=Sheet2!$A$7,仕訳日記帳!D539=Sheet2!$A$9),仕訳日記帳!$N539&gt;=Sheet2!$B$3),仕訳日記帳!D539,IF(AND(仕訳日記帳!D539=Sheet2!$A$8,仕訳日記帳!$N539&gt;=Sheet2!$B$8),仕訳日記帳!D539,IF(AND(OR(仕訳日記帳!D539=Sheet2!$A$10,仕訳日記帳!D539=Sheet2!$A$11,仕訳日記帳!D539=Sheet2!$A$12,仕訳日記帳!D539=Sheet2!$A$13,仕訳日記帳!D539=Sheet2!$A$14,仕訳日記帳!D539=Sheet2!$A$15,仕訳日記帳!D539=Sheet2!$A$16,仕訳日記帳!D539=Sheet2!$A$17),Sheet2!$B$9&lt;=仕訳日記帳!$N539&lt;Sheet2!$C$10),仕訳日記帳!D539,""))))</f>
        <v/>
      </c>
      <c r="B539" s="263" t="str">
        <f>IF(AND($A539=Sheet2!$A$2,仕訳日記帳!$N539&gt;=Sheet2!$B$2),仕訳日記帳!A539,IF(AND(OR($A539=Sheet2!$A$3,$A539=Sheet2!$A$4,$A539=Sheet2!$A$5,$A539=Sheet2!$A$6,$A539=Sheet2!$A$7,$A539=Sheet2!$A$9),仕訳日記帳!$N539&gt;=Sheet2!$B$3),仕訳日記帳!A539,IF(AND($A539=Sheet2!$A$8,仕訳日記帳!$N539&gt;=Sheet2!$B$8),仕訳日記帳!A539,IF(AND(OR($A539=Sheet2!$A$10,$A539=Sheet2!$A$11,$A539=Sheet2!$A$12,$A539=Sheet2!$A$13,$A539=Sheet2!$A$14,$A539=Sheet2!$A$15,$A539=Sheet2!$A$16,$A539=Sheet2!$A$17),Sheet2!$B$9&lt;=仕訳日記帳!$N539&lt;Sheet2!$C$10),仕訳日記帳!A539,""))))</f>
        <v/>
      </c>
      <c r="C539" t="str">
        <f>IF(AND($A539=Sheet2!$A$2,仕訳日記帳!$N539&gt;=Sheet2!$B$2),仕訳日記帳!B539,IF(AND(OR($A539=Sheet2!$A$3,$A539=Sheet2!$A$4,$A539=Sheet2!$A$5,$A539=Sheet2!$A$6,$A539=Sheet2!$A$7,$A539=Sheet2!$A$9),仕訳日記帳!$N539&gt;=Sheet2!$B$3),仕訳日記帳!B539,IF(AND($A539=Sheet2!$A$8,仕訳日記帳!$N539&gt;=Sheet2!$B$8),仕訳日記帳!B539,IF(AND(OR($A539=Sheet2!$A$10,$A539=Sheet2!$A$11,$A539=Sheet2!$A$12,$A539=Sheet2!$A$13,$A539=Sheet2!$A$14,$A539=Sheet2!$A$15,$A539=Sheet2!$A$16,$A539=Sheet2!$A$17),Sheet2!$B$9&lt;=仕訳日記帳!$N539&lt;Sheet2!$C$10),仕訳日記帳!B539,""))))</f>
        <v/>
      </c>
      <c r="D539" s="265" t="str">
        <f>IF(AND($A539=Sheet2!$A$2,仕訳日記帳!$N539&gt;=Sheet2!$B$2),仕訳日記帳!N539,IF(AND(OR($A539=Sheet2!$A$3,$A539=Sheet2!$A$4,$A539=Sheet2!$A$5,$A539=Sheet2!$A$6,$A539=Sheet2!$A$7,$A539=Sheet2!$A$9),仕訳日記帳!$N539&gt;=Sheet2!$B$3),仕訳日記帳!N539,IF(AND($A539=Sheet2!$A$8,仕訳日記帳!$N539&gt;=Sheet2!$B$8),仕訳日記帳!N539,IF(AND(OR($A539=Sheet2!$A$10,$A539=Sheet2!$A$11,$A539=Sheet2!$A$12,$A539=Sheet2!$A$13,$A539=Sheet2!$A$14,$A539=Sheet2!$A$15,$A539=Sheet2!$A$16,$A539=Sheet2!$A$17),Sheet2!$B$9&lt;=仕訳日記帳!$N539&lt;Sheet2!$C$10),仕訳日記帳!N539,""))))</f>
        <v/>
      </c>
      <c r="E539" s="263" t="str">
        <f>IF(AND($A539=Sheet2!$A$2,仕訳日記帳!$N539&gt;=Sheet2!$B$2),仕訳日記帳!G539,IF(AND(OR($A539=Sheet2!$A$3,$A539=Sheet2!$A$4,$A539=Sheet2!$A$5,$A539=Sheet2!$A$6,$A539=Sheet2!$A$7,$A539=Sheet2!$A$9),仕訳日記帳!$N539&gt;=Sheet2!$B$3),仕訳日記帳!G539,IF(AND($A539=Sheet2!$A$8,仕訳日記帳!$N539&gt;=Sheet2!$B$8),仕訳日記帳!G539,IF(AND(OR($A539=Sheet2!$A$10,$A539=Sheet2!$A$11,$A539=Sheet2!$A$12,$A539=Sheet2!$A$13,$A539=Sheet2!$A$14,$A539=Sheet2!$A$15,$A539=Sheet2!$A$16,$A539=Sheet2!$A$17),Sheet2!$B$9&lt;=仕訳日記帳!$N539&lt;Sheet2!$C$10),仕訳日記帳!G539,""))))</f>
        <v/>
      </c>
      <c r="G539" t="str">
        <f>IF(OR(A539=Sheet2!$A$2,A539=Sheet2!$A$3,A539=Sheet2!$A$4,A539=Sheet2!$A$5,A539=Sheet2!$A$6,A539=Sheet2!$A$7,A539=Sheet2!$A$8,A539=Sheet2!$A$9,A539=Sheet2!$A$10,A539=Sheet2!$A$11,A539=Sheet2!$A$12,$A$2=Sheet2!$A$13,A539=Sheet2!$A$14,$A$2=Sheet2!$A$15,$A$2=Sheet2!$A$16,A539=Sheet2!$A$17),"該当","")</f>
        <v/>
      </c>
      <c r="H539" t="str">
        <f>IF(OR(A539="",G539=""),"",COUNTIF($G$2:G539,"該当"))</f>
        <v/>
      </c>
    </row>
    <row r="540" spans="1:8">
      <c r="A540" t="str">
        <f>IF(AND(仕訳日記帳!D540=Sheet2!$A$2,仕訳日記帳!$N540&gt;=Sheet2!$B$2),仕訳日記帳!D540,IF(AND(OR(仕訳日記帳!D540=Sheet2!$A$3,仕訳日記帳!D540=Sheet2!$A$4,仕訳日記帳!D540=Sheet2!$A$5,仕訳日記帳!D540=Sheet2!$A$6,仕訳日記帳!D540=Sheet2!$A$7,仕訳日記帳!D540=Sheet2!$A$9),仕訳日記帳!$N540&gt;=Sheet2!$B$3),仕訳日記帳!D540,IF(AND(仕訳日記帳!D540=Sheet2!$A$8,仕訳日記帳!$N540&gt;=Sheet2!$B$8),仕訳日記帳!D540,IF(AND(OR(仕訳日記帳!D540=Sheet2!$A$10,仕訳日記帳!D540=Sheet2!$A$11,仕訳日記帳!D540=Sheet2!$A$12,仕訳日記帳!D540=Sheet2!$A$13,仕訳日記帳!D540=Sheet2!$A$14,仕訳日記帳!D540=Sheet2!$A$15,仕訳日記帳!D540=Sheet2!$A$16,仕訳日記帳!D540=Sheet2!$A$17),Sheet2!$B$9&lt;=仕訳日記帳!$N540&lt;Sheet2!$C$10),仕訳日記帳!D540,""))))</f>
        <v/>
      </c>
      <c r="B540" s="263" t="str">
        <f>IF(AND($A540=Sheet2!$A$2,仕訳日記帳!$N540&gt;=Sheet2!$B$2),仕訳日記帳!A540,IF(AND(OR($A540=Sheet2!$A$3,$A540=Sheet2!$A$4,$A540=Sheet2!$A$5,$A540=Sheet2!$A$6,$A540=Sheet2!$A$7,$A540=Sheet2!$A$9),仕訳日記帳!$N540&gt;=Sheet2!$B$3),仕訳日記帳!A540,IF(AND($A540=Sheet2!$A$8,仕訳日記帳!$N540&gt;=Sheet2!$B$8),仕訳日記帳!A540,IF(AND(OR($A540=Sheet2!$A$10,$A540=Sheet2!$A$11,$A540=Sheet2!$A$12,$A540=Sheet2!$A$13,$A540=Sheet2!$A$14,$A540=Sheet2!$A$15,$A540=Sheet2!$A$16,$A540=Sheet2!$A$17),Sheet2!$B$9&lt;=仕訳日記帳!$N540&lt;Sheet2!$C$10),仕訳日記帳!A540,""))))</f>
        <v/>
      </c>
      <c r="C540" t="str">
        <f>IF(AND($A540=Sheet2!$A$2,仕訳日記帳!$N540&gt;=Sheet2!$B$2),仕訳日記帳!B540,IF(AND(OR($A540=Sheet2!$A$3,$A540=Sheet2!$A$4,$A540=Sheet2!$A$5,$A540=Sheet2!$A$6,$A540=Sheet2!$A$7,$A540=Sheet2!$A$9),仕訳日記帳!$N540&gt;=Sheet2!$B$3),仕訳日記帳!B540,IF(AND($A540=Sheet2!$A$8,仕訳日記帳!$N540&gt;=Sheet2!$B$8),仕訳日記帳!B540,IF(AND(OR($A540=Sheet2!$A$10,$A540=Sheet2!$A$11,$A540=Sheet2!$A$12,$A540=Sheet2!$A$13,$A540=Sheet2!$A$14,$A540=Sheet2!$A$15,$A540=Sheet2!$A$16,$A540=Sheet2!$A$17),Sheet2!$B$9&lt;=仕訳日記帳!$N540&lt;Sheet2!$C$10),仕訳日記帳!B540,""))))</f>
        <v/>
      </c>
      <c r="D540" s="265" t="str">
        <f>IF(AND($A540=Sheet2!$A$2,仕訳日記帳!$N540&gt;=Sheet2!$B$2),仕訳日記帳!N540,IF(AND(OR($A540=Sheet2!$A$3,$A540=Sheet2!$A$4,$A540=Sheet2!$A$5,$A540=Sheet2!$A$6,$A540=Sheet2!$A$7,$A540=Sheet2!$A$9),仕訳日記帳!$N540&gt;=Sheet2!$B$3),仕訳日記帳!N540,IF(AND($A540=Sheet2!$A$8,仕訳日記帳!$N540&gt;=Sheet2!$B$8),仕訳日記帳!N540,IF(AND(OR($A540=Sheet2!$A$10,$A540=Sheet2!$A$11,$A540=Sheet2!$A$12,$A540=Sheet2!$A$13,$A540=Sheet2!$A$14,$A540=Sheet2!$A$15,$A540=Sheet2!$A$16,$A540=Sheet2!$A$17),Sheet2!$B$9&lt;=仕訳日記帳!$N540&lt;Sheet2!$C$10),仕訳日記帳!N540,""))))</f>
        <v/>
      </c>
      <c r="E540" s="263" t="str">
        <f>IF(AND($A540=Sheet2!$A$2,仕訳日記帳!$N540&gt;=Sheet2!$B$2),仕訳日記帳!G540,IF(AND(OR($A540=Sheet2!$A$3,$A540=Sheet2!$A$4,$A540=Sheet2!$A$5,$A540=Sheet2!$A$6,$A540=Sheet2!$A$7,$A540=Sheet2!$A$9),仕訳日記帳!$N540&gt;=Sheet2!$B$3),仕訳日記帳!G540,IF(AND($A540=Sheet2!$A$8,仕訳日記帳!$N540&gt;=Sheet2!$B$8),仕訳日記帳!G540,IF(AND(OR($A540=Sheet2!$A$10,$A540=Sheet2!$A$11,$A540=Sheet2!$A$12,$A540=Sheet2!$A$13,$A540=Sheet2!$A$14,$A540=Sheet2!$A$15,$A540=Sheet2!$A$16,$A540=Sheet2!$A$17),Sheet2!$B$9&lt;=仕訳日記帳!$N540&lt;Sheet2!$C$10),仕訳日記帳!G540,""))))</f>
        <v/>
      </c>
      <c r="G540" t="str">
        <f>IF(OR(A540=Sheet2!$A$2,A540=Sheet2!$A$3,A540=Sheet2!$A$4,A540=Sheet2!$A$5,A540=Sheet2!$A$6,A540=Sheet2!$A$7,A540=Sheet2!$A$8,A540=Sheet2!$A$9,A540=Sheet2!$A$10,A540=Sheet2!$A$11,A540=Sheet2!$A$12,$A$2=Sheet2!$A$13,A540=Sheet2!$A$14,$A$2=Sheet2!$A$15,$A$2=Sheet2!$A$16,A540=Sheet2!$A$17),"該当","")</f>
        <v/>
      </c>
      <c r="H540" t="str">
        <f>IF(OR(A540="",G540=""),"",COUNTIF($G$2:G540,"該当"))</f>
        <v/>
      </c>
    </row>
    <row r="541" spans="1:8">
      <c r="A541" t="str">
        <f>IF(AND(仕訳日記帳!D541=Sheet2!$A$2,仕訳日記帳!$N541&gt;=Sheet2!$B$2),仕訳日記帳!D541,IF(AND(OR(仕訳日記帳!D541=Sheet2!$A$3,仕訳日記帳!D541=Sheet2!$A$4,仕訳日記帳!D541=Sheet2!$A$5,仕訳日記帳!D541=Sheet2!$A$6,仕訳日記帳!D541=Sheet2!$A$7,仕訳日記帳!D541=Sheet2!$A$9),仕訳日記帳!$N541&gt;=Sheet2!$B$3),仕訳日記帳!D541,IF(AND(仕訳日記帳!D541=Sheet2!$A$8,仕訳日記帳!$N541&gt;=Sheet2!$B$8),仕訳日記帳!D541,IF(AND(OR(仕訳日記帳!D541=Sheet2!$A$10,仕訳日記帳!D541=Sheet2!$A$11,仕訳日記帳!D541=Sheet2!$A$12,仕訳日記帳!D541=Sheet2!$A$13,仕訳日記帳!D541=Sheet2!$A$14,仕訳日記帳!D541=Sheet2!$A$15,仕訳日記帳!D541=Sheet2!$A$16,仕訳日記帳!D541=Sheet2!$A$17),Sheet2!$B$9&lt;=仕訳日記帳!$N541&lt;Sheet2!$C$10),仕訳日記帳!D541,""))))</f>
        <v/>
      </c>
      <c r="B541" s="263" t="str">
        <f>IF(AND($A541=Sheet2!$A$2,仕訳日記帳!$N541&gt;=Sheet2!$B$2),仕訳日記帳!A541,IF(AND(OR($A541=Sheet2!$A$3,$A541=Sheet2!$A$4,$A541=Sheet2!$A$5,$A541=Sheet2!$A$6,$A541=Sheet2!$A$7,$A541=Sheet2!$A$9),仕訳日記帳!$N541&gt;=Sheet2!$B$3),仕訳日記帳!A541,IF(AND($A541=Sheet2!$A$8,仕訳日記帳!$N541&gt;=Sheet2!$B$8),仕訳日記帳!A541,IF(AND(OR($A541=Sheet2!$A$10,$A541=Sheet2!$A$11,$A541=Sheet2!$A$12,$A541=Sheet2!$A$13,$A541=Sheet2!$A$14,$A541=Sheet2!$A$15,$A541=Sheet2!$A$16,$A541=Sheet2!$A$17),Sheet2!$B$9&lt;=仕訳日記帳!$N541&lt;Sheet2!$C$10),仕訳日記帳!A541,""))))</f>
        <v/>
      </c>
      <c r="C541" t="str">
        <f>IF(AND($A541=Sheet2!$A$2,仕訳日記帳!$N541&gt;=Sheet2!$B$2),仕訳日記帳!B541,IF(AND(OR($A541=Sheet2!$A$3,$A541=Sheet2!$A$4,$A541=Sheet2!$A$5,$A541=Sheet2!$A$6,$A541=Sheet2!$A$7,$A541=Sheet2!$A$9),仕訳日記帳!$N541&gt;=Sheet2!$B$3),仕訳日記帳!B541,IF(AND($A541=Sheet2!$A$8,仕訳日記帳!$N541&gt;=Sheet2!$B$8),仕訳日記帳!B541,IF(AND(OR($A541=Sheet2!$A$10,$A541=Sheet2!$A$11,$A541=Sheet2!$A$12,$A541=Sheet2!$A$13,$A541=Sheet2!$A$14,$A541=Sheet2!$A$15,$A541=Sheet2!$A$16,$A541=Sheet2!$A$17),Sheet2!$B$9&lt;=仕訳日記帳!$N541&lt;Sheet2!$C$10),仕訳日記帳!B541,""))))</f>
        <v/>
      </c>
      <c r="D541" s="265" t="str">
        <f>IF(AND($A541=Sheet2!$A$2,仕訳日記帳!$N541&gt;=Sheet2!$B$2),仕訳日記帳!N541,IF(AND(OR($A541=Sheet2!$A$3,$A541=Sheet2!$A$4,$A541=Sheet2!$A$5,$A541=Sheet2!$A$6,$A541=Sheet2!$A$7,$A541=Sheet2!$A$9),仕訳日記帳!$N541&gt;=Sheet2!$B$3),仕訳日記帳!N541,IF(AND($A541=Sheet2!$A$8,仕訳日記帳!$N541&gt;=Sheet2!$B$8),仕訳日記帳!N541,IF(AND(OR($A541=Sheet2!$A$10,$A541=Sheet2!$A$11,$A541=Sheet2!$A$12,$A541=Sheet2!$A$13,$A541=Sheet2!$A$14,$A541=Sheet2!$A$15,$A541=Sheet2!$A$16,$A541=Sheet2!$A$17),Sheet2!$B$9&lt;=仕訳日記帳!$N541&lt;Sheet2!$C$10),仕訳日記帳!N541,""))))</f>
        <v/>
      </c>
      <c r="E541" s="263" t="str">
        <f>IF(AND($A541=Sheet2!$A$2,仕訳日記帳!$N541&gt;=Sheet2!$B$2),仕訳日記帳!G541,IF(AND(OR($A541=Sheet2!$A$3,$A541=Sheet2!$A$4,$A541=Sheet2!$A$5,$A541=Sheet2!$A$6,$A541=Sheet2!$A$7,$A541=Sheet2!$A$9),仕訳日記帳!$N541&gt;=Sheet2!$B$3),仕訳日記帳!G541,IF(AND($A541=Sheet2!$A$8,仕訳日記帳!$N541&gt;=Sheet2!$B$8),仕訳日記帳!G541,IF(AND(OR($A541=Sheet2!$A$10,$A541=Sheet2!$A$11,$A541=Sheet2!$A$12,$A541=Sheet2!$A$13,$A541=Sheet2!$A$14,$A541=Sheet2!$A$15,$A541=Sheet2!$A$16,$A541=Sheet2!$A$17),Sheet2!$B$9&lt;=仕訳日記帳!$N541&lt;Sheet2!$C$10),仕訳日記帳!G541,""))))</f>
        <v/>
      </c>
      <c r="G541" t="str">
        <f>IF(OR(A541=Sheet2!$A$2,A541=Sheet2!$A$3,A541=Sheet2!$A$4,A541=Sheet2!$A$5,A541=Sheet2!$A$6,A541=Sheet2!$A$7,A541=Sheet2!$A$8,A541=Sheet2!$A$9,A541=Sheet2!$A$10,A541=Sheet2!$A$11,A541=Sheet2!$A$12,$A$2=Sheet2!$A$13,A541=Sheet2!$A$14,$A$2=Sheet2!$A$15,$A$2=Sheet2!$A$16,A541=Sheet2!$A$17),"該当","")</f>
        <v/>
      </c>
      <c r="H541" t="str">
        <f>IF(OR(A541="",G541=""),"",COUNTIF($G$2:G541,"該当"))</f>
        <v/>
      </c>
    </row>
    <row r="542" spans="1:8">
      <c r="A542" t="str">
        <f>IF(AND(仕訳日記帳!D542=Sheet2!$A$2,仕訳日記帳!$N542&gt;=Sheet2!$B$2),仕訳日記帳!D542,IF(AND(OR(仕訳日記帳!D542=Sheet2!$A$3,仕訳日記帳!D542=Sheet2!$A$4,仕訳日記帳!D542=Sheet2!$A$5,仕訳日記帳!D542=Sheet2!$A$6,仕訳日記帳!D542=Sheet2!$A$7,仕訳日記帳!D542=Sheet2!$A$9),仕訳日記帳!$N542&gt;=Sheet2!$B$3),仕訳日記帳!D542,IF(AND(仕訳日記帳!D542=Sheet2!$A$8,仕訳日記帳!$N542&gt;=Sheet2!$B$8),仕訳日記帳!D542,IF(AND(OR(仕訳日記帳!D542=Sheet2!$A$10,仕訳日記帳!D542=Sheet2!$A$11,仕訳日記帳!D542=Sheet2!$A$12,仕訳日記帳!D542=Sheet2!$A$13,仕訳日記帳!D542=Sheet2!$A$14,仕訳日記帳!D542=Sheet2!$A$15,仕訳日記帳!D542=Sheet2!$A$16,仕訳日記帳!D542=Sheet2!$A$17),Sheet2!$B$9&lt;=仕訳日記帳!$N542&lt;Sheet2!$C$10),仕訳日記帳!D542,""))))</f>
        <v/>
      </c>
      <c r="B542" s="263" t="str">
        <f>IF(AND($A542=Sheet2!$A$2,仕訳日記帳!$N542&gt;=Sheet2!$B$2),仕訳日記帳!A542,IF(AND(OR($A542=Sheet2!$A$3,$A542=Sheet2!$A$4,$A542=Sheet2!$A$5,$A542=Sheet2!$A$6,$A542=Sheet2!$A$7,$A542=Sheet2!$A$9),仕訳日記帳!$N542&gt;=Sheet2!$B$3),仕訳日記帳!A542,IF(AND($A542=Sheet2!$A$8,仕訳日記帳!$N542&gt;=Sheet2!$B$8),仕訳日記帳!A542,IF(AND(OR($A542=Sheet2!$A$10,$A542=Sheet2!$A$11,$A542=Sheet2!$A$12,$A542=Sheet2!$A$13,$A542=Sheet2!$A$14,$A542=Sheet2!$A$15,$A542=Sheet2!$A$16,$A542=Sheet2!$A$17),Sheet2!$B$9&lt;=仕訳日記帳!$N542&lt;Sheet2!$C$10),仕訳日記帳!A542,""))))</f>
        <v/>
      </c>
      <c r="C542" t="str">
        <f>IF(AND($A542=Sheet2!$A$2,仕訳日記帳!$N542&gt;=Sheet2!$B$2),仕訳日記帳!B542,IF(AND(OR($A542=Sheet2!$A$3,$A542=Sheet2!$A$4,$A542=Sheet2!$A$5,$A542=Sheet2!$A$6,$A542=Sheet2!$A$7,$A542=Sheet2!$A$9),仕訳日記帳!$N542&gt;=Sheet2!$B$3),仕訳日記帳!B542,IF(AND($A542=Sheet2!$A$8,仕訳日記帳!$N542&gt;=Sheet2!$B$8),仕訳日記帳!B542,IF(AND(OR($A542=Sheet2!$A$10,$A542=Sheet2!$A$11,$A542=Sheet2!$A$12,$A542=Sheet2!$A$13,$A542=Sheet2!$A$14,$A542=Sheet2!$A$15,$A542=Sheet2!$A$16,$A542=Sheet2!$A$17),Sheet2!$B$9&lt;=仕訳日記帳!$N542&lt;Sheet2!$C$10),仕訳日記帳!B542,""))))</f>
        <v/>
      </c>
      <c r="D542" s="265" t="str">
        <f>IF(AND($A542=Sheet2!$A$2,仕訳日記帳!$N542&gt;=Sheet2!$B$2),仕訳日記帳!N542,IF(AND(OR($A542=Sheet2!$A$3,$A542=Sheet2!$A$4,$A542=Sheet2!$A$5,$A542=Sheet2!$A$6,$A542=Sheet2!$A$7,$A542=Sheet2!$A$9),仕訳日記帳!$N542&gt;=Sheet2!$B$3),仕訳日記帳!N542,IF(AND($A542=Sheet2!$A$8,仕訳日記帳!$N542&gt;=Sheet2!$B$8),仕訳日記帳!N542,IF(AND(OR($A542=Sheet2!$A$10,$A542=Sheet2!$A$11,$A542=Sheet2!$A$12,$A542=Sheet2!$A$13,$A542=Sheet2!$A$14,$A542=Sheet2!$A$15,$A542=Sheet2!$A$16,$A542=Sheet2!$A$17),Sheet2!$B$9&lt;=仕訳日記帳!$N542&lt;Sheet2!$C$10),仕訳日記帳!N542,""))))</f>
        <v/>
      </c>
      <c r="E542" s="263" t="str">
        <f>IF(AND($A542=Sheet2!$A$2,仕訳日記帳!$N542&gt;=Sheet2!$B$2),仕訳日記帳!G542,IF(AND(OR($A542=Sheet2!$A$3,$A542=Sheet2!$A$4,$A542=Sheet2!$A$5,$A542=Sheet2!$A$6,$A542=Sheet2!$A$7,$A542=Sheet2!$A$9),仕訳日記帳!$N542&gt;=Sheet2!$B$3),仕訳日記帳!G542,IF(AND($A542=Sheet2!$A$8,仕訳日記帳!$N542&gt;=Sheet2!$B$8),仕訳日記帳!G542,IF(AND(OR($A542=Sheet2!$A$10,$A542=Sheet2!$A$11,$A542=Sheet2!$A$12,$A542=Sheet2!$A$13,$A542=Sheet2!$A$14,$A542=Sheet2!$A$15,$A542=Sheet2!$A$16,$A542=Sheet2!$A$17),Sheet2!$B$9&lt;=仕訳日記帳!$N542&lt;Sheet2!$C$10),仕訳日記帳!G542,""))))</f>
        <v/>
      </c>
      <c r="G542" t="str">
        <f>IF(OR(A542=Sheet2!$A$2,A542=Sheet2!$A$3,A542=Sheet2!$A$4,A542=Sheet2!$A$5,A542=Sheet2!$A$6,A542=Sheet2!$A$7,A542=Sheet2!$A$8,A542=Sheet2!$A$9,A542=Sheet2!$A$10,A542=Sheet2!$A$11,A542=Sheet2!$A$12,$A$2=Sheet2!$A$13,A542=Sheet2!$A$14,$A$2=Sheet2!$A$15,$A$2=Sheet2!$A$16,A542=Sheet2!$A$17),"該当","")</f>
        <v/>
      </c>
      <c r="H542" t="str">
        <f>IF(OR(A542="",G542=""),"",COUNTIF($G$2:G542,"該当"))</f>
        <v/>
      </c>
    </row>
    <row r="543" spans="1:8">
      <c r="A543" t="str">
        <f>IF(AND(仕訳日記帳!D543=Sheet2!$A$2,仕訳日記帳!$N543&gt;=Sheet2!$B$2),仕訳日記帳!D543,IF(AND(OR(仕訳日記帳!D543=Sheet2!$A$3,仕訳日記帳!D543=Sheet2!$A$4,仕訳日記帳!D543=Sheet2!$A$5,仕訳日記帳!D543=Sheet2!$A$6,仕訳日記帳!D543=Sheet2!$A$7,仕訳日記帳!D543=Sheet2!$A$9),仕訳日記帳!$N543&gt;=Sheet2!$B$3),仕訳日記帳!D543,IF(AND(仕訳日記帳!D543=Sheet2!$A$8,仕訳日記帳!$N543&gt;=Sheet2!$B$8),仕訳日記帳!D543,IF(AND(OR(仕訳日記帳!D543=Sheet2!$A$10,仕訳日記帳!D543=Sheet2!$A$11,仕訳日記帳!D543=Sheet2!$A$12,仕訳日記帳!D543=Sheet2!$A$13,仕訳日記帳!D543=Sheet2!$A$14,仕訳日記帳!D543=Sheet2!$A$15,仕訳日記帳!D543=Sheet2!$A$16,仕訳日記帳!D543=Sheet2!$A$17),Sheet2!$B$9&lt;=仕訳日記帳!$N543&lt;Sheet2!$C$10),仕訳日記帳!D543,""))))</f>
        <v/>
      </c>
      <c r="B543" s="263" t="str">
        <f>IF(AND($A543=Sheet2!$A$2,仕訳日記帳!$N543&gt;=Sheet2!$B$2),仕訳日記帳!A543,IF(AND(OR($A543=Sheet2!$A$3,$A543=Sheet2!$A$4,$A543=Sheet2!$A$5,$A543=Sheet2!$A$6,$A543=Sheet2!$A$7,$A543=Sheet2!$A$9),仕訳日記帳!$N543&gt;=Sheet2!$B$3),仕訳日記帳!A543,IF(AND($A543=Sheet2!$A$8,仕訳日記帳!$N543&gt;=Sheet2!$B$8),仕訳日記帳!A543,IF(AND(OR($A543=Sheet2!$A$10,$A543=Sheet2!$A$11,$A543=Sheet2!$A$12,$A543=Sheet2!$A$13,$A543=Sheet2!$A$14,$A543=Sheet2!$A$15,$A543=Sheet2!$A$16,$A543=Sheet2!$A$17),Sheet2!$B$9&lt;=仕訳日記帳!$N543&lt;Sheet2!$C$10),仕訳日記帳!A543,""))))</f>
        <v/>
      </c>
      <c r="C543" t="str">
        <f>IF(AND($A543=Sheet2!$A$2,仕訳日記帳!$N543&gt;=Sheet2!$B$2),仕訳日記帳!B543,IF(AND(OR($A543=Sheet2!$A$3,$A543=Sheet2!$A$4,$A543=Sheet2!$A$5,$A543=Sheet2!$A$6,$A543=Sheet2!$A$7,$A543=Sheet2!$A$9),仕訳日記帳!$N543&gt;=Sheet2!$B$3),仕訳日記帳!B543,IF(AND($A543=Sheet2!$A$8,仕訳日記帳!$N543&gt;=Sheet2!$B$8),仕訳日記帳!B543,IF(AND(OR($A543=Sheet2!$A$10,$A543=Sheet2!$A$11,$A543=Sheet2!$A$12,$A543=Sheet2!$A$13,$A543=Sheet2!$A$14,$A543=Sheet2!$A$15,$A543=Sheet2!$A$16,$A543=Sheet2!$A$17),Sheet2!$B$9&lt;=仕訳日記帳!$N543&lt;Sheet2!$C$10),仕訳日記帳!B543,""))))</f>
        <v/>
      </c>
      <c r="D543" s="265" t="str">
        <f>IF(AND($A543=Sheet2!$A$2,仕訳日記帳!$N543&gt;=Sheet2!$B$2),仕訳日記帳!N543,IF(AND(OR($A543=Sheet2!$A$3,$A543=Sheet2!$A$4,$A543=Sheet2!$A$5,$A543=Sheet2!$A$6,$A543=Sheet2!$A$7,$A543=Sheet2!$A$9),仕訳日記帳!$N543&gt;=Sheet2!$B$3),仕訳日記帳!N543,IF(AND($A543=Sheet2!$A$8,仕訳日記帳!$N543&gt;=Sheet2!$B$8),仕訳日記帳!N543,IF(AND(OR($A543=Sheet2!$A$10,$A543=Sheet2!$A$11,$A543=Sheet2!$A$12,$A543=Sheet2!$A$13,$A543=Sheet2!$A$14,$A543=Sheet2!$A$15,$A543=Sheet2!$A$16,$A543=Sheet2!$A$17),Sheet2!$B$9&lt;=仕訳日記帳!$N543&lt;Sheet2!$C$10),仕訳日記帳!N543,""))))</f>
        <v/>
      </c>
      <c r="E543" s="263" t="str">
        <f>IF(AND($A543=Sheet2!$A$2,仕訳日記帳!$N543&gt;=Sheet2!$B$2),仕訳日記帳!G543,IF(AND(OR($A543=Sheet2!$A$3,$A543=Sheet2!$A$4,$A543=Sheet2!$A$5,$A543=Sheet2!$A$6,$A543=Sheet2!$A$7,$A543=Sheet2!$A$9),仕訳日記帳!$N543&gt;=Sheet2!$B$3),仕訳日記帳!G543,IF(AND($A543=Sheet2!$A$8,仕訳日記帳!$N543&gt;=Sheet2!$B$8),仕訳日記帳!G543,IF(AND(OR($A543=Sheet2!$A$10,$A543=Sheet2!$A$11,$A543=Sheet2!$A$12,$A543=Sheet2!$A$13,$A543=Sheet2!$A$14,$A543=Sheet2!$A$15,$A543=Sheet2!$A$16,$A543=Sheet2!$A$17),Sheet2!$B$9&lt;=仕訳日記帳!$N543&lt;Sheet2!$C$10),仕訳日記帳!G543,""))))</f>
        <v/>
      </c>
      <c r="G543" t="str">
        <f>IF(OR(A543=Sheet2!$A$2,A543=Sheet2!$A$3,A543=Sheet2!$A$4,A543=Sheet2!$A$5,A543=Sheet2!$A$6,A543=Sheet2!$A$7,A543=Sheet2!$A$8,A543=Sheet2!$A$9,A543=Sheet2!$A$10,A543=Sheet2!$A$11,A543=Sheet2!$A$12,$A$2=Sheet2!$A$13,A543=Sheet2!$A$14,$A$2=Sheet2!$A$15,$A$2=Sheet2!$A$16,A543=Sheet2!$A$17),"該当","")</f>
        <v/>
      </c>
      <c r="H543" t="str">
        <f>IF(OR(A543="",G543=""),"",COUNTIF($G$2:G543,"該当"))</f>
        <v/>
      </c>
    </row>
    <row r="544" spans="1:8">
      <c r="A544" t="str">
        <f>IF(AND(仕訳日記帳!D544=Sheet2!$A$2,仕訳日記帳!$N544&gt;=Sheet2!$B$2),仕訳日記帳!D544,IF(AND(OR(仕訳日記帳!D544=Sheet2!$A$3,仕訳日記帳!D544=Sheet2!$A$4,仕訳日記帳!D544=Sheet2!$A$5,仕訳日記帳!D544=Sheet2!$A$6,仕訳日記帳!D544=Sheet2!$A$7,仕訳日記帳!D544=Sheet2!$A$9),仕訳日記帳!$N544&gt;=Sheet2!$B$3),仕訳日記帳!D544,IF(AND(仕訳日記帳!D544=Sheet2!$A$8,仕訳日記帳!$N544&gt;=Sheet2!$B$8),仕訳日記帳!D544,IF(AND(OR(仕訳日記帳!D544=Sheet2!$A$10,仕訳日記帳!D544=Sheet2!$A$11,仕訳日記帳!D544=Sheet2!$A$12,仕訳日記帳!D544=Sheet2!$A$13,仕訳日記帳!D544=Sheet2!$A$14,仕訳日記帳!D544=Sheet2!$A$15,仕訳日記帳!D544=Sheet2!$A$16,仕訳日記帳!D544=Sheet2!$A$17),Sheet2!$B$9&lt;=仕訳日記帳!$N544&lt;Sheet2!$C$10),仕訳日記帳!D544,""))))</f>
        <v/>
      </c>
      <c r="B544" s="263" t="str">
        <f>IF(AND($A544=Sheet2!$A$2,仕訳日記帳!$N544&gt;=Sheet2!$B$2),仕訳日記帳!A544,IF(AND(OR($A544=Sheet2!$A$3,$A544=Sheet2!$A$4,$A544=Sheet2!$A$5,$A544=Sheet2!$A$6,$A544=Sheet2!$A$7,$A544=Sheet2!$A$9),仕訳日記帳!$N544&gt;=Sheet2!$B$3),仕訳日記帳!A544,IF(AND($A544=Sheet2!$A$8,仕訳日記帳!$N544&gt;=Sheet2!$B$8),仕訳日記帳!A544,IF(AND(OR($A544=Sheet2!$A$10,$A544=Sheet2!$A$11,$A544=Sheet2!$A$12,$A544=Sheet2!$A$13,$A544=Sheet2!$A$14,$A544=Sheet2!$A$15,$A544=Sheet2!$A$16,$A544=Sheet2!$A$17),Sheet2!$B$9&lt;=仕訳日記帳!$N544&lt;Sheet2!$C$10),仕訳日記帳!A544,""))))</f>
        <v/>
      </c>
      <c r="C544" t="str">
        <f>IF(AND($A544=Sheet2!$A$2,仕訳日記帳!$N544&gt;=Sheet2!$B$2),仕訳日記帳!B544,IF(AND(OR($A544=Sheet2!$A$3,$A544=Sheet2!$A$4,$A544=Sheet2!$A$5,$A544=Sheet2!$A$6,$A544=Sheet2!$A$7,$A544=Sheet2!$A$9),仕訳日記帳!$N544&gt;=Sheet2!$B$3),仕訳日記帳!B544,IF(AND($A544=Sheet2!$A$8,仕訳日記帳!$N544&gt;=Sheet2!$B$8),仕訳日記帳!B544,IF(AND(OR($A544=Sheet2!$A$10,$A544=Sheet2!$A$11,$A544=Sheet2!$A$12,$A544=Sheet2!$A$13,$A544=Sheet2!$A$14,$A544=Sheet2!$A$15,$A544=Sheet2!$A$16,$A544=Sheet2!$A$17),Sheet2!$B$9&lt;=仕訳日記帳!$N544&lt;Sheet2!$C$10),仕訳日記帳!B544,""))))</f>
        <v/>
      </c>
      <c r="D544" s="265" t="str">
        <f>IF(AND($A544=Sheet2!$A$2,仕訳日記帳!$N544&gt;=Sheet2!$B$2),仕訳日記帳!N544,IF(AND(OR($A544=Sheet2!$A$3,$A544=Sheet2!$A$4,$A544=Sheet2!$A$5,$A544=Sheet2!$A$6,$A544=Sheet2!$A$7,$A544=Sheet2!$A$9),仕訳日記帳!$N544&gt;=Sheet2!$B$3),仕訳日記帳!N544,IF(AND($A544=Sheet2!$A$8,仕訳日記帳!$N544&gt;=Sheet2!$B$8),仕訳日記帳!N544,IF(AND(OR($A544=Sheet2!$A$10,$A544=Sheet2!$A$11,$A544=Sheet2!$A$12,$A544=Sheet2!$A$13,$A544=Sheet2!$A$14,$A544=Sheet2!$A$15,$A544=Sheet2!$A$16,$A544=Sheet2!$A$17),Sheet2!$B$9&lt;=仕訳日記帳!$N544&lt;Sheet2!$C$10),仕訳日記帳!N544,""))))</f>
        <v/>
      </c>
      <c r="E544" s="263" t="str">
        <f>IF(AND($A544=Sheet2!$A$2,仕訳日記帳!$N544&gt;=Sheet2!$B$2),仕訳日記帳!G544,IF(AND(OR($A544=Sheet2!$A$3,$A544=Sheet2!$A$4,$A544=Sheet2!$A$5,$A544=Sheet2!$A$6,$A544=Sheet2!$A$7,$A544=Sheet2!$A$9),仕訳日記帳!$N544&gt;=Sheet2!$B$3),仕訳日記帳!G544,IF(AND($A544=Sheet2!$A$8,仕訳日記帳!$N544&gt;=Sheet2!$B$8),仕訳日記帳!G544,IF(AND(OR($A544=Sheet2!$A$10,$A544=Sheet2!$A$11,$A544=Sheet2!$A$12,$A544=Sheet2!$A$13,$A544=Sheet2!$A$14,$A544=Sheet2!$A$15,$A544=Sheet2!$A$16,$A544=Sheet2!$A$17),Sheet2!$B$9&lt;=仕訳日記帳!$N544&lt;Sheet2!$C$10),仕訳日記帳!G544,""))))</f>
        <v/>
      </c>
      <c r="G544" t="str">
        <f>IF(OR(A544=Sheet2!$A$2,A544=Sheet2!$A$3,A544=Sheet2!$A$4,A544=Sheet2!$A$5,A544=Sheet2!$A$6,A544=Sheet2!$A$7,A544=Sheet2!$A$8,A544=Sheet2!$A$9,A544=Sheet2!$A$10,A544=Sheet2!$A$11,A544=Sheet2!$A$12,$A$2=Sheet2!$A$13,A544=Sheet2!$A$14,$A$2=Sheet2!$A$15,$A$2=Sheet2!$A$16,A544=Sheet2!$A$17),"該当","")</f>
        <v/>
      </c>
      <c r="H544" t="str">
        <f>IF(OR(A544="",G544=""),"",COUNTIF($G$2:G544,"該当"))</f>
        <v/>
      </c>
    </row>
    <row r="545" spans="1:8">
      <c r="A545" t="str">
        <f>IF(AND(仕訳日記帳!D545=Sheet2!$A$2,仕訳日記帳!$N545&gt;=Sheet2!$B$2),仕訳日記帳!D545,IF(AND(OR(仕訳日記帳!D545=Sheet2!$A$3,仕訳日記帳!D545=Sheet2!$A$4,仕訳日記帳!D545=Sheet2!$A$5,仕訳日記帳!D545=Sheet2!$A$6,仕訳日記帳!D545=Sheet2!$A$7,仕訳日記帳!D545=Sheet2!$A$9),仕訳日記帳!$N545&gt;=Sheet2!$B$3),仕訳日記帳!D545,IF(AND(仕訳日記帳!D545=Sheet2!$A$8,仕訳日記帳!$N545&gt;=Sheet2!$B$8),仕訳日記帳!D545,IF(AND(OR(仕訳日記帳!D545=Sheet2!$A$10,仕訳日記帳!D545=Sheet2!$A$11,仕訳日記帳!D545=Sheet2!$A$12,仕訳日記帳!D545=Sheet2!$A$13,仕訳日記帳!D545=Sheet2!$A$14,仕訳日記帳!D545=Sheet2!$A$15,仕訳日記帳!D545=Sheet2!$A$16,仕訳日記帳!D545=Sheet2!$A$17),Sheet2!$B$9&lt;=仕訳日記帳!$N545&lt;Sheet2!$C$10),仕訳日記帳!D545,""))))</f>
        <v/>
      </c>
      <c r="B545" s="263" t="str">
        <f>IF(AND($A545=Sheet2!$A$2,仕訳日記帳!$N545&gt;=Sheet2!$B$2),仕訳日記帳!A545,IF(AND(OR($A545=Sheet2!$A$3,$A545=Sheet2!$A$4,$A545=Sheet2!$A$5,$A545=Sheet2!$A$6,$A545=Sheet2!$A$7,$A545=Sheet2!$A$9),仕訳日記帳!$N545&gt;=Sheet2!$B$3),仕訳日記帳!A545,IF(AND($A545=Sheet2!$A$8,仕訳日記帳!$N545&gt;=Sheet2!$B$8),仕訳日記帳!A545,IF(AND(OR($A545=Sheet2!$A$10,$A545=Sheet2!$A$11,$A545=Sheet2!$A$12,$A545=Sheet2!$A$13,$A545=Sheet2!$A$14,$A545=Sheet2!$A$15,$A545=Sheet2!$A$16,$A545=Sheet2!$A$17),Sheet2!$B$9&lt;=仕訳日記帳!$N545&lt;Sheet2!$C$10),仕訳日記帳!A545,""))))</f>
        <v/>
      </c>
      <c r="C545" t="str">
        <f>IF(AND($A545=Sheet2!$A$2,仕訳日記帳!$N545&gt;=Sheet2!$B$2),仕訳日記帳!B545,IF(AND(OR($A545=Sheet2!$A$3,$A545=Sheet2!$A$4,$A545=Sheet2!$A$5,$A545=Sheet2!$A$6,$A545=Sheet2!$A$7,$A545=Sheet2!$A$9),仕訳日記帳!$N545&gt;=Sheet2!$B$3),仕訳日記帳!B545,IF(AND($A545=Sheet2!$A$8,仕訳日記帳!$N545&gt;=Sheet2!$B$8),仕訳日記帳!B545,IF(AND(OR($A545=Sheet2!$A$10,$A545=Sheet2!$A$11,$A545=Sheet2!$A$12,$A545=Sheet2!$A$13,$A545=Sheet2!$A$14,$A545=Sheet2!$A$15,$A545=Sheet2!$A$16,$A545=Sheet2!$A$17),Sheet2!$B$9&lt;=仕訳日記帳!$N545&lt;Sheet2!$C$10),仕訳日記帳!B545,""))))</f>
        <v/>
      </c>
      <c r="D545" s="265" t="str">
        <f>IF(AND($A545=Sheet2!$A$2,仕訳日記帳!$N545&gt;=Sheet2!$B$2),仕訳日記帳!N545,IF(AND(OR($A545=Sheet2!$A$3,$A545=Sheet2!$A$4,$A545=Sheet2!$A$5,$A545=Sheet2!$A$6,$A545=Sheet2!$A$7,$A545=Sheet2!$A$9),仕訳日記帳!$N545&gt;=Sheet2!$B$3),仕訳日記帳!N545,IF(AND($A545=Sheet2!$A$8,仕訳日記帳!$N545&gt;=Sheet2!$B$8),仕訳日記帳!N545,IF(AND(OR($A545=Sheet2!$A$10,$A545=Sheet2!$A$11,$A545=Sheet2!$A$12,$A545=Sheet2!$A$13,$A545=Sheet2!$A$14,$A545=Sheet2!$A$15,$A545=Sheet2!$A$16,$A545=Sheet2!$A$17),Sheet2!$B$9&lt;=仕訳日記帳!$N545&lt;Sheet2!$C$10),仕訳日記帳!N545,""))))</f>
        <v/>
      </c>
      <c r="E545" s="263" t="str">
        <f>IF(AND($A545=Sheet2!$A$2,仕訳日記帳!$N545&gt;=Sheet2!$B$2),仕訳日記帳!G545,IF(AND(OR($A545=Sheet2!$A$3,$A545=Sheet2!$A$4,$A545=Sheet2!$A$5,$A545=Sheet2!$A$6,$A545=Sheet2!$A$7,$A545=Sheet2!$A$9),仕訳日記帳!$N545&gt;=Sheet2!$B$3),仕訳日記帳!G545,IF(AND($A545=Sheet2!$A$8,仕訳日記帳!$N545&gt;=Sheet2!$B$8),仕訳日記帳!G545,IF(AND(OR($A545=Sheet2!$A$10,$A545=Sheet2!$A$11,$A545=Sheet2!$A$12,$A545=Sheet2!$A$13,$A545=Sheet2!$A$14,$A545=Sheet2!$A$15,$A545=Sheet2!$A$16,$A545=Sheet2!$A$17),Sheet2!$B$9&lt;=仕訳日記帳!$N545&lt;Sheet2!$C$10),仕訳日記帳!G545,""))))</f>
        <v/>
      </c>
      <c r="G545" t="str">
        <f>IF(OR(A545=Sheet2!$A$2,A545=Sheet2!$A$3,A545=Sheet2!$A$4,A545=Sheet2!$A$5,A545=Sheet2!$A$6,A545=Sheet2!$A$7,A545=Sheet2!$A$8,A545=Sheet2!$A$9,A545=Sheet2!$A$10,A545=Sheet2!$A$11,A545=Sheet2!$A$12,$A$2=Sheet2!$A$13,A545=Sheet2!$A$14,$A$2=Sheet2!$A$15,$A$2=Sheet2!$A$16,A545=Sheet2!$A$17),"該当","")</f>
        <v/>
      </c>
      <c r="H545" t="str">
        <f>IF(OR(A545="",G545=""),"",COUNTIF($G$2:G545,"該当"))</f>
        <v/>
      </c>
    </row>
    <row r="546" spans="1:8">
      <c r="A546" t="str">
        <f>IF(AND(仕訳日記帳!D546=Sheet2!$A$2,仕訳日記帳!$N546&gt;=Sheet2!$B$2),仕訳日記帳!D546,IF(AND(OR(仕訳日記帳!D546=Sheet2!$A$3,仕訳日記帳!D546=Sheet2!$A$4,仕訳日記帳!D546=Sheet2!$A$5,仕訳日記帳!D546=Sheet2!$A$6,仕訳日記帳!D546=Sheet2!$A$7,仕訳日記帳!D546=Sheet2!$A$9),仕訳日記帳!$N546&gt;=Sheet2!$B$3),仕訳日記帳!D546,IF(AND(仕訳日記帳!D546=Sheet2!$A$8,仕訳日記帳!$N546&gt;=Sheet2!$B$8),仕訳日記帳!D546,IF(AND(OR(仕訳日記帳!D546=Sheet2!$A$10,仕訳日記帳!D546=Sheet2!$A$11,仕訳日記帳!D546=Sheet2!$A$12,仕訳日記帳!D546=Sheet2!$A$13,仕訳日記帳!D546=Sheet2!$A$14,仕訳日記帳!D546=Sheet2!$A$15,仕訳日記帳!D546=Sheet2!$A$16,仕訳日記帳!D546=Sheet2!$A$17),Sheet2!$B$9&lt;=仕訳日記帳!$N546&lt;Sheet2!$C$10),仕訳日記帳!D546,""))))</f>
        <v/>
      </c>
      <c r="B546" s="263" t="str">
        <f>IF(AND($A546=Sheet2!$A$2,仕訳日記帳!$N546&gt;=Sheet2!$B$2),仕訳日記帳!A546,IF(AND(OR($A546=Sheet2!$A$3,$A546=Sheet2!$A$4,$A546=Sheet2!$A$5,$A546=Sheet2!$A$6,$A546=Sheet2!$A$7,$A546=Sheet2!$A$9),仕訳日記帳!$N546&gt;=Sheet2!$B$3),仕訳日記帳!A546,IF(AND($A546=Sheet2!$A$8,仕訳日記帳!$N546&gt;=Sheet2!$B$8),仕訳日記帳!A546,IF(AND(OR($A546=Sheet2!$A$10,$A546=Sheet2!$A$11,$A546=Sheet2!$A$12,$A546=Sheet2!$A$13,$A546=Sheet2!$A$14,$A546=Sheet2!$A$15,$A546=Sheet2!$A$16,$A546=Sheet2!$A$17),Sheet2!$B$9&lt;=仕訳日記帳!$N546&lt;Sheet2!$C$10),仕訳日記帳!A546,""))))</f>
        <v/>
      </c>
      <c r="C546" t="str">
        <f>IF(AND($A546=Sheet2!$A$2,仕訳日記帳!$N546&gt;=Sheet2!$B$2),仕訳日記帳!B546,IF(AND(OR($A546=Sheet2!$A$3,$A546=Sheet2!$A$4,$A546=Sheet2!$A$5,$A546=Sheet2!$A$6,$A546=Sheet2!$A$7,$A546=Sheet2!$A$9),仕訳日記帳!$N546&gt;=Sheet2!$B$3),仕訳日記帳!B546,IF(AND($A546=Sheet2!$A$8,仕訳日記帳!$N546&gt;=Sheet2!$B$8),仕訳日記帳!B546,IF(AND(OR($A546=Sheet2!$A$10,$A546=Sheet2!$A$11,$A546=Sheet2!$A$12,$A546=Sheet2!$A$13,$A546=Sheet2!$A$14,$A546=Sheet2!$A$15,$A546=Sheet2!$A$16,$A546=Sheet2!$A$17),Sheet2!$B$9&lt;=仕訳日記帳!$N546&lt;Sheet2!$C$10),仕訳日記帳!B546,""))))</f>
        <v/>
      </c>
      <c r="D546" s="265" t="str">
        <f>IF(AND($A546=Sheet2!$A$2,仕訳日記帳!$N546&gt;=Sheet2!$B$2),仕訳日記帳!N546,IF(AND(OR($A546=Sheet2!$A$3,$A546=Sheet2!$A$4,$A546=Sheet2!$A$5,$A546=Sheet2!$A$6,$A546=Sheet2!$A$7,$A546=Sheet2!$A$9),仕訳日記帳!$N546&gt;=Sheet2!$B$3),仕訳日記帳!N546,IF(AND($A546=Sheet2!$A$8,仕訳日記帳!$N546&gt;=Sheet2!$B$8),仕訳日記帳!N546,IF(AND(OR($A546=Sheet2!$A$10,$A546=Sheet2!$A$11,$A546=Sheet2!$A$12,$A546=Sheet2!$A$13,$A546=Sheet2!$A$14,$A546=Sheet2!$A$15,$A546=Sheet2!$A$16,$A546=Sheet2!$A$17),Sheet2!$B$9&lt;=仕訳日記帳!$N546&lt;Sheet2!$C$10),仕訳日記帳!N546,""))))</f>
        <v/>
      </c>
      <c r="E546" s="263" t="str">
        <f>IF(AND($A546=Sheet2!$A$2,仕訳日記帳!$N546&gt;=Sheet2!$B$2),仕訳日記帳!G546,IF(AND(OR($A546=Sheet2!$A$3,$A546=Sheet2!$A$4,$A546=Sheet2!$A$5,$A546=Sheet2!$A$6,$A546=Sheet2!$A$7,$A546=Sheet2!$A$9),仕訳日記帳!$N546&gt;=Sheet2!$B$3),仕訳日記帳!G546,IF(AND($A546=Sheet2!$A$8,仕訳日記帳!$N546&gt;=Sheet2!$B$8),仕訳日記帳!G546,IF(AND(OR($A546=Sheet2!$A$10,$A546=Sheet2!$A$11,$A546=Sheet2!$A$12,$A546=Sheet2!$A$13,$A546=Sheet2!$A$14,$A546=Sheet2!$A$15,$A546=Sheet2!$A$16,$A546=Sheet2!$A$17),Sheet2!$B$9&lt;=仕訳日記帳!$N546&lt;Sheet2!$C$10),仕訳日記帳!G546,""))))</f>
        <v/>
      </c>
      <c r="G546" t="str">
        <f>IF(OR(A546=Sheet2!$A$2,A546=Sheet2!$A$3,A546=Sheet2!$A$4,A546=Sheet2!$A$5,A546=Sheet2!$A$6,A546=Sheet2!$A$7,A546=Sheet2!$A$8,A546=Sheet2!$A$9,A546=Sheet2!$A$10,A546=Sheet2!$A$11,A546=Sheet2!$A$12,$A$2=Sheet2!$A$13,A546=Sheet2!$A$14,$A$2=Sheet2!$A$15,$A$2=Sheet2!$A$16,A546=Sheet2!$A$17),"該当","")</f>
        <v/>
      </c>
      <c r="H546" t="str">
        <f>IF(OR(A546="",G546=""),"",COUNTIF($G$2:G546,"該当"))</f>
        <v/>
      </c>
    </row>
    <row r="547" spans="1:8">
      <c r="A547" t="str">
        <f>IF(AND(仕訳日記帳!D547=Sheet2!$A$2,仕訳日記帳!$N547&gt;=Sheet2!$B$2),仕訳日記帳!D547,IF(AND(OR(仕訳日記帳!D547=Sheet2!$A$3,仕訳日記帳!D547=Sheet2!$A$4,仕訳日記帳!D547=Sheet2!$A$5,仕訳日記帳!D547=Sheet2!$A$6,仕訳日記帳!D547=Sheet2!$A$7,仕訳日記帳!D547=Sheet2!$A$9),仕訳日記帳!$N547&gt;=Sheet2!$B$3),仕訳日記帳!D547,IF(AND(仕訳日記帳!D547=Sheet2!$A$8,仕訳日記帳!$N547&gt;=Sheet2!$B$8),仕訳日記帳!D547,IF(AND(OR(仕訳日記帳!D547=Sheet2!$A$10,仕訳日記帳!D547=Sheet2!$A$11,仕訳日記帳!D547=Sheet2!$A$12,仕訳日記帳!D547=Sheet2!$A$13,仕訳日記帳!D547=Sheet2!$A$14,仕訳日記帳!D547=Sheet2!$A$15,仕訳日記帳!D547=Sheet2!$A$16,仕訳日記帳!D547=Sheet2!$A$17),Sheet2!$B$9&lt;=仕訳日記帳!$N547&lt;Sheet2!$C$10),仕訳日記帳!D547,""))))</f>
        <v/>
      </c>
      <c r="B547" s="263" t="str">
        <f>IF(AND($A547=Sheet2!$A$2,仕訳日記帳!$N547&gt;=Sheet2!$B$2),仕訳日記帳!A547,IF(AND(OR($A547=Sheet2!$A$3,$A547=Sheet2!$A$4,$A547=Sheet2!$A$5,$A547=Sheet2!$A$6,$A547=Sheet2!$A$7,$A547=Sheet2!$A$9),仕訳日記帳!$N547&gt;=Sheet2!$B$3),仕訳日記帳!A547,IF(AND($A547=Sheet2!$A$8,仕訳日記帳!$N547&gt;=Sheet2!$B$8),仕訳日記帳!A547,IF(AND(OR($A547=Sheet2!$A$10,$A547=Sheet2!$A$11,$A547=Sheet2!$A$12,$A547=Sheet2!$A$13,$A547=Sheet2!$A$14,$A547=Sheet2!$A$15,$A547=Sheet2!$A$16,$A547=Sheet2!$A$17),Sheet2!$B$9&lt;=仕訳日記帳!$N547&lt;Sheet2!$C$10),仕訳日記帳!A547,""))))</f>
        <v/>
      </c>
      <c r="C547" t="str">
        <f>IF(AND($A547=Sheet2!$A$2,仕訳日記帳!$N547&gt;=Sheet2!$B$2),仕訳日記帳!B547,IF(AND(OR($A547=Sheet2!$A$3,$A547=Sheet2!$A$4,$A547=Sheet2!$A$5,$A547=Sheet2!$A$6,$A547=Sheet2!$A$7,$A547=Sheet2!$A$9),仕訳日記帳!$N547&gt;=Sheet2!$B$3),仕訳日記帳!B547,IF(AND($A547=Sheet2!$A$8,仕訳日記帳!$N547&gt;=Sheet2!$B$8),仕訳日記帳!B547,IF(AND(OR($A547=Sheet2!$A$10,$A547=Sheet2!$A$11,$A547=Sheet2!$A$12,$A547=Sheet2!$A$13,$A547=Sheet2!$A$14,$A547=Sheet2!$A$15,$A547=Sheet2!$A$16,$A547=Sheet2!$A$17),Sheet2!$B$9&lt;=仕訳日記帳!$N547&lt;Sheet2!$C$10),仕訳日記帳!B547,""))))</f>
        <v/>
      </c>
      <c r="D547" s="265" t="str">
        <f>IF(AND($A547=Sheet2!$A$2,仕訳日記帳!$N547&gt;=Sheet2!$B$2),仕訳日記帳!N547,IF(AND(OR($A547=Sheet2!$A$3,$A547=Sheet2!$A$4,$A547=Sheet2!$A$5,$A547=Sheet2!$A$6,$A547=Sheet2!$A$7,$A547=Sheet2!$A$9),仕訳日記帳!$N547&gt;=Sheet2!$B$3),仕訳日記帳!N547,IF(AND($A547=Sheet2!$A$8,仕訳日記帳!$N547&gt;=Sheet2!$B$8),仕訳日記帳!N547,IF(AND(OR($A547=Sheet2!$A$10,$A547=Sheet2!$A$11,$A547=Sheet2!$A$12,$A547=Sheet2!$A$13,$A547=Sheet2!$A$14,$A547=Sheet2!$A$15,$A547=Sheet2!$A$16,$A547=Sheet2!$A$17),Sheet2!$B$9&lt;=仕訳日記帳!$N547&lt;Sheet2!$C$10),仕訳日記帳!N547,""))))</f>
        <v/>
      </c>
      <c r="E547" s="263" t="str">
        <f>IF(AND($A547=Sheet2!$A$2,仕訳日記帳!$N547&gt;=Sheet2!$B$2),仕訳日記帳!G547,IF(AND(OR($A547=Sheet2!$A$3,$A547=Sheet2!$A$4,$A547=Sheet2!$A$5,$A547=Sheet2!$A$6,$A547=Sheet2!$A$7,$A547=Sheet2!$A$9),仕訳日記帳!$N547&gt;=Sheet2!$B$3),仕訳日記帳!G547,IF(AND($A547=Sheet2!$A$8,仕訳日記帳!$N547&gt;=Sheet2!$B$8),仕訳日記帳!G547,IF(AND(OR($A547=Sheet2!$A$10,$A547=Sheet2!$A$11,$A547=Sheet2!$A$12,$A547=Sheet2!$A$13,$A547=Sheet2!$A$14,$A547=Sheet2!$A$15,$A547=Sheet2!$A$16,$A547=Sheet2!$A$17),Sheet2!$B$9&lt;=仕訳日記帳!$N547&lt;Sheet2!$C$10),仕訳日記帳!G547,""))))</f>
        <v/>
      </c>
      <c r="G547" t="str">
        <f>IF(OR(A547=Sheet2!$A$2,A547=Sheet2!$A$3,A547=Sheet2!$A$4,A547=Sheet2!$A$5,A547=Sheet2!$A$6,A547=Sheet2!$A$7,A547=Sheet2!$A$8,A547=Sheet2!$A$9,A547=Sheet2!$A$10,A547=Sheet2!$A$11,A547=Sheet2!$A$12,$A$2=Sheet2!$A$13,A547=Sheet2!$A$14,$A$2=Sheet2!$A$15,$A$2=Sheet2!$A$16,A547=Sheet2!$A$17),"該当","")</f>
        <v/>
      </c>
      <c r="H547" t="str">
        <f>IF(OR(A547="",G547=""),"",COUNTIF($G$2:G547,"該当"))</f>
        <v/>
      </c>
    </row>
    <row r="548" spans="1:8">
      <c r="A548" t="str">
        <f>IF(AND(仕訳日記帳!D548=Sheet2!$A$2,仕訳日記帳!$N548&gt;=Sheet2!$B$2),仕訳日記帳!D548,IF(AND(OR(仕訳日記帳!D548=Sheet2!$A$3,仕訳日記帳!D548=Sheet2!$A$4,仕訳日記帳!D548=Sheet2!$A$5,仕訳日記帳!D548=Sheet2!$A$6,仕訳日記帳!D548=Sheet2!$A$7,仕訳日記帳!D548=Sheet2!$A$9),仕訳日記帳!$N548&gt;=Sheet2!$B$3),仕訳日記帳!D548,IF(AND(仕訳日記帳!D548=Sheet2!$A$8,仕訳日記帳!$N548&gt;=Sheet2!$B$8),仕訳日記帳!D548,IF(AND(OR(仕訳日記帳!D548=Sheet2!$A$10,仕訳日記帳!D548=Sheet2!$A$11,仕訳日記帳!D548=Sheet2!$A$12,仕訳日記帳!D548=Sheet2!$A$13,仕訳日記帳!D548=Sheet2!$A$14,仕訳日記帳!D548=Sheet2!$A$15,仕訳日記帳!D548=Sheet2!$A$16,仕訳日記帳!D548=Sheet2!$A$17),Sheet2!$B$9&lt;=仕訳日記帳!$N548&lt;Sheet2!$C$10),仕訳日記帳!D548,""))))</f>
        <v/>
      </c>
      <c r="B548" s="263" t="str">
        <f>IF(AND($A548=Sheet2!$A$2,仕訳日記帳!$N548&gt;=Sheet2!$B$2),仕訳日記帳!A548,IF(AND(OR($A548=Sheet2!$A$3,$A548=Sheet2!$A$4,$A548=Sheet2!$A$5,$A548=Sheet2!$A$6,$A548=Sheet2!$A$7,$A548=Sheet2!$A$9),仕訳日記帳!$N548&gt;=Sheet2!$B$3),仕訳日記帳!A548,IF(AND($A548=Sheet2!$A$8,仕訳日記帳!$N548&gt;=Sheet2!$B$8),仕訳日記帳!A548,IF(AND(OR($A548=Sheet2!$A$10,$A548=Sheet2!$A$11,$A548=Sheet2!$A$12,$A548=Sheet2!$A$13,$A548=Sheet2!$A$14,$A548=Sheet2!$A$15,$A548=Sheet2!$A$16,$A548=Sheet2!$A$17),Sheet2!$B$9&lt;=仕訳日記帳!$N548&lt;Sheet2!$C$10),仕訳日記帳!A548,""))))</f>
        <v/>
      </c>
      <c r="C548" t="str">
        <f>IF(AND($A548=Sheet2!$A$2,仕訳日記帳!$N548&gt;=Sheet2!$B$2),仕訳日記帳!B548,IF(AND(OR($A548=Sheet2!$A$3,$A548=Sheet2!$A$4,$A548=Sheet2!$A$5,$A548=Sheet2!$A$6,$A548=Sheet2!$A$7,$A548=Sheet2!$A$9),仕訳日記帳!$N548&gt;=Sheet2!$B$3),仕訳日記帳!B548,IF(AND($A548=Sheet2!$A$8,仕訳日記帳!$N548&gt;=Sheet2!$B$8),仕訳日記帳!B548,IF(AND(OR($A548=Sheet2!$A$10,$A548=Sheet2!$A$11,$A548=Sheet2!$A$12,$A548=Sheet2!$A$13,$A548=Sheet2!$A$14,$A548=Sheet2!$A$15,$A548=Sheet2!$A$16,$A548=Sheet2!$A$17),Sheet2!$B$9&lt;=仕訳日記帳!$N548&lt;Sheet2!$C$10),仕訳日記帳!B548,""))))</f>
        <v/>
      </c>
      <c r="D548" s="265" t="str">
        <f>IF(AND($A548=Sheet2!$A$2,仕訳日記帳!$N548&gt;=Sheet2!$B$2),仕訳日記帳!N548,IF(AND(OR($A548=Sheet2!$A$3,$A548=Sheet2!$A$4,$A548=Sheet2!$A$5,$A548=Sheet2!$A$6,$A548=Sheet2!$A$7,$A548=Sheet2!$A$9),仕訳日記帳!$N548&gt;=Sheet2!$B$3),仕訳日記帳!N548,IF(AND($A548=Sheet2!$A$8,仕訳日記帳!$N548&gt;=Sheet2!$B$8),仕訳日記帳!N548,IF(AND(OR($A548=Sheet2!$A$10,$A548=Sheet2!$A$11,$A548=Sheet2!$A$12,$A548=Sheet2!$A$13,$A548=Sheet2!$A$14,$A548=Sheet2!$A$15,$A548=Sheet2!$A$16,$A548=Sheet2!$A$17),Sheet2!$B$9&lt;=仕訳日記帳!$N548&lt;Sheet2!$C$10),仕訳日記帳!N548,""))))</f>
        <v/>
      </c>
      <c r="E548" s="263" t="str">
        <f>IF(AND($A548=Sheet2!$A$2,仕訳日記帳!$N548&gt;=Sheet2!$B$2),仕訳日記帳!G548,IF(AND(OR($A548=Sheet2!$A$3,$A548=Sheet2!$A$4,$A548=Sheet2!$A$5,$A548=Sheet2!$A$6,$A548=Sheet2!$A$7,$A548=Sheet2!$A$9),仕訳日記帳!$N548&gt;=Sheet2!$B$3),仕訳日記帳!G548,IF(AND($A548=Sheet2!$A$8,仕訳日記帳!$N548&gt;=Sheet2!$B$8),仕訳日記帳!G548,IF(AND(OR($A548=Sheet2!$A$10,$A548=Sheet2!$A$11,$A548=Sheet2!$A$12,$A548=Sheet2!$A$13,$A548=Sheet2!$A$14,$A548=Sheet2!$A$15,$A548=Sheet2!$A$16,$A548=Sheet2!$A$17),Sheet2!$B$9&lt;=仕訳日記帳!$N548&lt;Sheet2!$C$10),仕訳日記帳!G548,""))))</f>
        <v/>
      </c>
      <c r="G548" t="str">
        <f>IF(OR(A548=Sheet2!$A$2,A548=Sheet2!$A$3,A548=Sheet2!$A$4,A548=Sheet2!$A$5,A548=Sheet2!$A$6,A548=Sheet2!$A$7,A548=Sheet2!$A$8,A548=Sheet2!$A$9,A548=Sheet2!$A$10,A548=Sheet2!$A$11,A548=Sheet2!$A$12,$A$2=Sheet2!$A$13,A548=Sheet2!$A$14,$A$2=Sheet2!$A$15,$A$2=Sheet2!$A$16,A548=Sheet2!$A$17),"該当","")</f>
        <v/>
      </c>
      <c r="H548" t="str">
        <f>IF(OR(A548="",G548=""),"",COUNTIF($G$2:G548,"該当"))</f>
        <v/>
      </c>
    </row>
    <row r="549" spans="1:8">
      <c r="A549" t="str">
        <f>IF(AND(仕訳日記帳!D549=Sheet2!$A$2,仕訳日記帳!$N549&gt;=Sheet2!$B$2),仕訳日記帳!D549,IF(AND(OR(仕訳日記帳!D549=Sheet2!$A$3,仕訳日記帳!D549=Sheet2!$A$4,仕訳日記帳!D549=Sheet2!$A$5,仕訳日記帳!D549=Sheet2!$A$6,仕訳日記帳!D549=Sheet2!$A$7,仕訳日記帳!D549=Sheet2!$A$9),仕訳日記帳!$N549&gt;=Sheet2!$B$3),仕訳日記帳!D549,IF(AND(仕訳日記帳!D549=Sheet2!$A$8,仕訳日記帳!$N549&gt;=Sheet2!$B$8),仕訳日記帳!D549,IF(AND(OR(仕訳日記帳!D549=Sheet2!$A$10,仕訳日記帳!D549=Sheet2!$A$11,仕訳日記帳!D549=Sheet2!$A$12,仕訳日記帳!D549=Sheet2!$A$13,仕訳日記帳!D549=Sheet2!$A$14,仕訳日記帳!D549=Sheet2!$A$15,仕訳日記帳!D549=Sheet2!$A$16,仕訳日記帳!D549=Sheet2!$A$17),Sheet2!$B$9&lt;=仕訳日記帳!$N549&lt;Sheet2!$C$10),仕訳日記帳!D549,""))))</f>
        <v/>
      </c>
      <c r="B549" s="263" t="str">
        <f>IF(AND($A549=Sheet2!$A$2,仕訳日記帳!$N549&gt;=Sheet2!$B$2),仕訳日記帳!A549,IF(AND(OR($A549=Sheet2!$A$3,$A549=Sheet2!$A$4,$A549=Sheet2!$A$5,$A549=Sheet2!$A$6,$A549=Sheet2!$A$7,$A549=Sheet2!$A$9),仕訳日記帳!$N549&gt;=Sheet2!$B$3),仕訳日記帳!A549,IF(AND($A549=Sheet2!$A$8,仕訳日記帳!$N549&gt;=Sheet2!$B$8),仕訳日記帳!A549,IF(AND(OR($A549=Sheet2!$A$10,$A549=Sheet2!$A$11,$A549=Sheet2!$A$12,$A549=Sheet2!$A$13,$A549=Sheet2!$A$14,$A549=Sheet2!$A$15,$A549=Sheet2!$A$16,$A549=Sheet2!$A$17),Sheet2!$B$9&lt;=仕訳日記帳!$N549&lt;Sheet2!$C$10),仕訳日記帳!A549,""))))</f>
        <v/>
      </c>
      <c r="C549" t="str">
        <f>IF(AND($A549=Sheet2!$A$2,仕訳日記帳!$N549&gt;=Sheet2!$B$2),仕訳日記帳!B549,IF(AND(OR($A549=Sheet2!$A$3,$A549=Sheet2!$A$4,$A549=Sheet2!$A$5,$A549=Sheet2!$A$6,$A549=Sheet2!$A$7,$A549=Sheet2!$A$9),仕訳日記帳!$N549&gt;=Sheet2!$B$3),仕訳日記帳!B549,IF(AND($A549=Sheet2!$A$8,仕訳日記帳!$N549&gt;=Sheet2!$B$8),仕訳日記帳!B549,IF(AND(OR($A549=Sheet2!$A$10,$A549=Sheet2!$A$11,$A549=Sheet2!$A$12,$A549=Sheet2!$A$13,$A549=Sheet2!$A$14,$A549=Sheet2!$A$15,$A549=Sheet2!$A$16,$A549=Sheet2!$A$17),Sheet2!$B$9&lt;=仕訳日記帳!$N549&lt;Sheet2!$C$10),仕訳日記帳!B549,""))))</f>
        <v/>
      </c>
      <c r="D549" s="265" t="str">
        <f>IF(AND($A549=Sheet2!$A$2,仕訳日記帳!$N549&gt;=Sheet2!$B$2),仕訳日記帳!N549,IF(AND(OR($A549=Sheet2!$A$3,$A549=Sheet2!$A$4,$A549=Sheet2!$A$5,$A549=Sheet2!$A$6,$A549=Sheet2!$A$7,$A549=Sheet2!$A$9),仕訳日記帳!$N549&gt;=Sheet2!$B$3),仕訳日記帳!N549,IF(AND($A549=Sheet2!$A$8,仕訳日記帳!$N549&gt;=Sheet2!$B$8),仕訳日記帳!N549,IF(AND(OR($A549=Sheet2!$A$10,$A549=Sheet2!$A$11,$A549=Sheet2!$A$12,$A549=Sheet2!$A$13,$A549=Sheet2!$A$14,$A549=Sheet2!$A$15,$A549=Sheet2!$A$16,$A549=Sheet2!$A$17),Sheet2!$B$9&lt;=仕訳日記帳!$N549&lt;Sheet2!$C$10),仕訳日記帳!N549,""))))</f>
        <v/>
      </c>
      <c r="E549" s="263" t="str">
        <f>IF(AND($A549=Sheet2!$A$2,仕訳日記帳!$N549&gt;=Sheet2!$B$2),仕訳日記帳!G549,IF(AND(OR($A549=Sheet2!$A$3,$A549=Sheet2!$A$4,$A549=Sheet2!$A$5,$A549=Sheet2!$A$6,$A549=Sheet2!$A$7,$A549=Sheet2!$A$9),仕訳日記帳!$N549&gt;=Sheet2!$B$3),仕訳日記帳!G549,IF(AND($A549=Sheet2!$A$8,仕訳日記帳!$N549&gt;=Sheet2!$B$8),仕訳日記帳!G549,IF(AND(OR($A549=Sheet2!$A$10,$A549=Sheet2!$A$11,$A549=Sheet2!$A$12,$A549=Sheet2!$A$13,$A549=Sheet2!$A$14,$A549=Sheet2!$A$15,$A549=Sheet2!$A$16,$A549=Sheet2!$A$17),Sheet2!$B$9&lt;=仕訳日記帳!$N549&lt;Sheet2!$C$10),仕訳日記帳!G549,""))))</f>
        <v/>
      </c>
      <c r="G549" t="str">
        <f>IF(OR(A549=Sheet2!$A$2,A549=Sheet2!$A$3,A549=Sheet2!$A$4,A549=Sheet2!$A$5,A549=Sheet2!$A$6,A549=Sheet2!$A$7,A549=Sheet2!$A$8,A549=Sheet2!$A$9,A549=Sheet2!$A$10,A549=Sheet2!$A$11,A549=Sheet2!$A$12,$A$2=Sheet2!$A$13,A549=Sheet2!$A$14,$A$2=Sheet2!$A$15,$A$2=Sheet2!$A$16,A549=Sheet2!$A$17),"該当","")</f>
        <v/>
      </c>
      <c r="H549" t="str">
        <f>IF(OR(A549="",G549=""),"",COUNTIF($G$2:G549,"該当"))</f>
        <v/>
      </c>
    </row>
    <row r="550" spans="1:8">
      <c r="A550" t="str">
        <f>IF(AND(仕訳日記帳!D550=Sheet2!$A$2,仕訳日記帳!$N550&gt;=Sheet2!$B$2),仕訳日記帳!D550,IF(AND(OR(仕訳日記帳!D550=Sheet2!$A$3,仕訳日記帳!D550=Sheet2!$A$4,仕訳日記帳!D550=Sheet2!$A$5,仕訳日記帳!D550=Sheet2!$A$6,仕訳日記帳!D550=Sheet2!$A$7,仕訳日記帳!D550=Sheet2!$A$9),仕訳日記帳!$N550&gt;=Sheet2!$B$3),仕訳日記帳!D550,IF(AND(仕訳日記帳!D550=Sheet2!$A$8,仕訳日記帳!$N550&gt;=Sheet2!$B$8),仕訳日記帳!D550,IF(AND(OR(仕訳日記帳!D550=Sheet2!$A$10,仕訳日記帳!D550=Sheet2!$A$11,仕訳日記帳!D550=Sheet2!$A$12,仕訳日記帳!D550=Sheet2!$A$13,仕訳日記帳!D550=Sheet2!$A$14,仕訳日記帳!D550=Sheet2!$A$15,仕訳日記帳!D550=Sheet2!$A$16,仕訳日記帳!D550=Sheet2!$A$17),Sheet2!$B$9&lt;=仕訳日記帳!$N550&lt;Sheet2!$C$10),仕訳日記帳!D550,""))))</f>
        <v/>
      </c>
      <c r="B550" s="263" t="str">
        <f>IF(AND($A550=Sheet2!$A$2,仕訳日記帳!$N550&gt;=Sheet2!$B$2),仕訳日記帳!A550,IF(AND(OR($A550=Sheet2!$A$3,$A550=Sheet2!$A$4,$A550=Sheet2!$A$5,$A550=Sheet2!$A$6,$A550=Sheet2!$A$7,$A550=Sheet2!$A$9),仕訳日記帳!$N550&gt;=Sheet2!$B$3),仕訳日記帳!A550,IF(AND($A550=Sheet2!$A$8,仕訳日記帳!$N550&gt;=Sheet2!$B$8),仕訳日記帳!A550,IF(AND(OR($A550=Sheet2!$A$10,$A550=Sheet2!$A$11,$A550=Sheet2!$A$12,$A550=Sheet2!$A$13,$A550=Sheet2!$A$14,$A550=Sheet2!$A$15,$A550=Sheet2!$A$16,$A550=Sheet2!$A$17),Sheet2!$B$9&lt;=仕訳日記帳!$N550&lt;Sheet2!$C$10),仕訳日記帳!A550,""))))</f>
        <v/>
      </c>
      <c r="C550" t="str">
        <f>IF(AND($A550=Sheet2!$A$2,仕訳日記帳!$N550&gt;=Sheet2!$B$2),仕訳日記帳!B550,IF(AND(OR($A550=Sheet2!$A$3,$A550=Sheet2!$A$4,$A550=Sheet2!$A$5,$A550=Sheet2!$A$6,$A550=Sheet2!$A$7,$A550=Sheet2!$A$9),仕訳日記帳!$N550&gt;=Sheet2!$B$3),仕訳日記帳!B550,IF(AND($A550=Sheet2!$A$8,仕訳日記帳!$N550&gt;=Sheet2!$B$8),仕訳日記帳!B550,IF(AND(OR($A550=Sheet2!$A$10,$A550=Sheet2!$A$11,$A550=Sheet2!$A$12,$A550=Sheet2!$A$13,$A550=Sheet2!$A$14,$A550=Sheet2!$A$15,$A550=Sheet2!$A$16,$A550=Sheet2!$A$17),Sheet2!$B$9&lt;=仕訳日記帳!$N550&lt;Sheet2!$C$10),仕訳日記帳!B550,""))))</f>
        <v/>
      </c>
      <c r="D550" s="265" t="str">
        <f>IF(AND($A550=Sheet2!$A$2,仕訳日記帳!$N550&gt;=Sheet2!$B$2),仕訳日記帳!N550,IF(AND(OR($A550=Sheet2!$A$3,$A550=Sheet2!$A$4,$A550=Sheet2!$A$5,$A550=Sheet2!$A$6,$A550=Sheet2!$A$7,$A550=Sheet2!$A$9),仕訳日記帳!$N550&gt;=Sheet2!$B$3),仕訳日記帳!N550,IF(AND($A550=Sheet2!$A$8,仕訳日記帳!$N550&gt;=Sheet2!$B$8),仕訳日記帳!N550,IF(AND(OR($A550=Sheet2!$A$10,$A550=Sheet2!$A$11,$A550=Sheet2!$A$12,$A550=Sheet2!$A$13,$A550=Sheet2!$A$14,$A550=Sheet2!$A$15,$A550=Sheet2!$A$16,$A550=Sheet2!$A$17),Sheet2!$B$9&lt;=仕訳日記帳!$N550&lt;Sheet2!$C$10),仕訳日記帳!N550,""))))</f>
        <v/>
      </c>
      <c r="E550" s="263" t="str">
        <f>IF(AND($A550=Sheet2!$A$2,仕訳日記帳!$N550&gt;=Sheet2!$B$2),仕訳日記帳!G550,IF(AND(OR($A550=Sheet2!$A$3,$A550=Sheet2!$A$4,$A550=Sheet2!$A$5,$A550=Sheet2!$A$6,$A550=Sheet2!$A$7,$A550=Sheet2!$A$9),仕訳日記帳!$N550&gt;=Sheet2!$B$3),仕訳日記帳!G550,IF(AND($A550=Sheet2!$A$8,仕訳日記帳!$N550&gt;=Sheet2!$B$8),仕訳日記帳!G550,IF(AND(OR($A550=Sheet2!$A$10,$A550=Sheet2!$A$11,$A550=Sheet2!$A$12,$A550=Sheet2!$A$13,$A550=Sheet2!$A$14,$A550=Sheet2!$A$15,$A550=Sheet2!$A$16,$A550=Sheet2!$A$17),Sheet2!$B$9&lt;=仕訳日記帳!$N550&lt;Sheet2!$C$10),仕訳日記帳!G550,""))))</f>
        <v/>
      </c>
      <c r="G550" t="str">
        <f>IF(OR(A550=Sheet2!$A$2,A550=Sheet2!$A$3,A550=Sheet2!$A$4,A550=Sheet2!$A$5,A550=Sheet2!$A$6,A550=Sheet2!$A$7,A550=Sheet2!$A$8,A550=Sheet2!$A$9,A550=Sheet2!$A$10,A550=Sheet2!$A$11,A550=Sheet2!$A$12,$A$2=Sheet2!$A$13,A550=Sheet2!$A$14,$A$2=Sheet2!$A$15,$A$2=Sheet2!$A$16,A550=Sheet2!$A$17),"該当","")</f>
        <v/>
      </c>
      <c r="H550" t="str">
        <f>IF(OR(A550="",G550=""),"",COUNTIF($G$2:G550,"該当"))</f>
        <v/>
      </c>
    </row>
    <row r="551" spans="1:8">
      <c r="A551" t="str">
        <f>IF(AND(仕訳日記帳!D551=Sheet2!$A$2,仕訳日記帳!$N551&gt;=Sheet2!$B$2),仕訳日記帳!D551,IF(AND(OR(仕訳日記帳!D551=Sheet2!$A$3,仕訳日記帳!D551=Sheet2!$A$4,仕訳日記帳!D551=Sheet2!$A$5,仕訳日記帳!D551=Sheet2!$A$6,仕訳日記帳!D551=Sheet2!$A$7,仕訳日記帳!D551=Sheet2!$A$9),仕訳日記帳!$N551&gt;=Sheet2!$B$3),仕訳日記帳!D551,IF(AND(仕訳日記帳!D551=Sheet2!$A$8,仕訳日記帳!$N551&gt;=Sheet2!$B$8),仕訳日記帳!D551,IF(AND(OR(仕訳日記帳!D551=Sheet2!$A$10,仕訳日記帳!D551=Sheet2!$A$11,仕訳日記帳!D551=Sheet2!$A$12,仕訳日記帳!D551=Sheet2!$A$13,仕訳日記帳!D551=Sheet2!$A$14,仕訳日記帳!D551=Sheet2!$A$15,仕訳日記帳!D551=Sheet2!$A$16,仕訳日記帳!D551=Sheet2!$A$17),Sheet2!$B$9&lt;=仕訳日記帳!$N551&lt;Sheet2!$C$10),仕訳日記帳!D551,""))))</f>
        <v/>
      </c>
      <c r="B551" s="263" t="str">
        <f>IF(AND($A551=Sheet2!$A$2,仕訳日記帳!$N551&gt;=Sheet2!$B$2),仕訳日記帳!A551,IF(AND(OR($A551=Sheet2!$A$3,$A551=Sheet2!$A$4,$A551=Sheet2!$A$5,$A551=Sheet2!$A$6,$A551=Sheet2!$A$7,$A551=Sheet2!$A$9),仕訳日記帳!$N551&gt;=Sheet2!$B$3),仕訳日記帳!A551,IF(AND($A551=Sheet2!$A$8,仕訳日記帳!$N551&gt;=Sheet2!$B$8),仕訳日記帳!A551,IF(AND(OR($A551=Sheet2!$A$10,$A551=Sheet2!$A$11,$A551=Sheet2!$A$12,$A551=Sheet2!$A$13,$A551=Sheet2!$A$14,$A551=Sheet2!$A$15,$A551=Sheet2!$A$16,$A551=Sheet2!$A$17),Sheet2!$B$9&lt;=仕訳日記帳!$N551&lt;Sheet2!$C$10),仕訳日記帳!A551,""))))</f>
        <v/>
      </c>
      <c r="C551" t="str">
        <f>IF(AND($A551=Sheet2!$A$2,仕訳日記帳!$N551&gt;=Sheet2!$B$2),仕訳日記帳!B551,IF(AND(OR($A551=Sheet2!$A$3,$A551=Sheet2!$A$4,$A551=Sheet2!$A$5,$A551=Sheet2!$A$6,$A551=Sheet2!$A$7,$A551=Sheet2!$A$9),仕訳日記帳!$N551&gt;=Sheet2!$B$3),仕訳日記帳!B551,IF(AND($A551=Sheet2!$A$8,仕訳日記帳!$N551&gt;=Sheet2!$B$8),仕訳日記帳!B551,IF(AND(OR($A551=Sheet2!$A$10,$A551=Sheet2!$A$11,$A551=Sheet2!$A$12,$A551=Sheet2!$A$13,$A551=Sheet2!$A$14,$A551=Sheet2!$A$15,$A551=Sheet2!$A$16,$A551=Sheet2!$A$17),Sheet2!$B$9&lt;=仕訳日記帳!$N551&lt;Sheet2!$C$10),仕訳日記帳!B551,""))))</f>
        <v/>
      </c>
      <c r="D551" s="265" t="str">
        <f>IF(AND($A551=Sheet2!$A$2,仕訳日記帳!$N551&gt;=Sheet2!$B$2),仕訳日記帳!N551,IF(AND(OR($A551=Sheet2!$A$3,$A551=Sheet2!$A$4,$A551=Sheet2!$A$5,$A551=Sheet2!$A$6,$A551=Sheet2!$A$7,$A551=Sheet2!$A$9),仕訳日記帳!$N551&gt;=Sheet2!$B$3),仕訳日記帳!N551,IF(AND($A551=Sheet2!$A$8,仕訳日記帳!$N551&gt;=Sheet2!$B$8),仕訳日記帳!N551,IF(AND(OR($A551=Sheet2!$A$10,$A551=Sheet2!$A$11,$A551=Sheet2!$A$12,$A551=Sheet2!$A$13,$A551=Sheet2!$A$14,$A551=Sheet2!$A$15,$A551=Sheet2!$A$16,$A551=Sheet2!$A$17),Sheet2!$B$9&lt;=仕訳日記帳!$N551&lt;Sheet2!$C$10),仕訳日記帳!N551,""))))</f>
        <v/>
      </c>
      <c r="E551" s="263" t="str">
        <f>IF(AND($A551=Sheet2!$A$2,仕訳日記帳!$N551&gt;=Sheet2!$B$2),仕訳日記帳!G551,IF(AND(OR($A551=Sheet2!$A$3,$A551=Sheet2!$A$4,$A551=Sheet2!$A$5,$A551=Sheet2!$A$6,$A551=Sheet2!$A$7,$A551=Sheet2!$A$9),仕訳日記帳!$N551&gt;=Sheet2!$B$3),仕訳日記帳!G551,IF(AND($A551=Sheet2!$A$8,仕訳日記帳!$N551&gt;=Sheet2!$B$8),仕訳日記帳!G551,IF(AND(OR($A551=Sheet2!$A$10,$A551=Sheet2!$A$11,$A551=Sheet2!$A$12,$A551=Sheet2!$A$13,$A551=Sheet2!$A$14,$A551=Sheet2!$A$15,$A551=Sheet2!$A$16,$A551=Sheet2!$A$17),Sheet2!$B$9&lt;=仕訳日記帳!$N551&lt;Sheet2!$C$10),仕訳日記帳!G551,""))))</f>
        <v/>
      </c>
      <c r="G551" t="str">
        <f>IF(OR(A551=Sheet2!$A$2,A551=Sheet2!$A$3,A551=Sheet2!$A$4,A551=Sheet2!$A$5,A551=Sheet2!$A$6,A551=Sheet2!$A$7,A551=Sheet2!$A$8,A551=Sheet2!$A$9,A551=Sheet2!$A$10,A551=Sheet2!$A$11,A551=Sheet2!$A$12,$A$2=Sheet2!$A$13,A551=Sheet2!$A$14,$A$2=Sheet2!$A$15,$A$2=Sheet2!$A$16,A551=Sheet2!$A$17),"該当","")</f>
        <v/>
      </c>
      <c r="H551" t="str">
        <f>IF(OR(A551="",G551=""),"",COUNTIF($G$2:G551,"該当"))</f>
        <v/>
      </c>
    </row>
    <row r="552" spans="1:8">
      <c r="A552" t="str">
        <f>IF(AND(仕訳日記帳!D552=Sheet2!$A$2,仕訳日記帳!$N552&gt;=Sheet2!$B$2),仕訳日記帳!D552,IF(AND(OR(仕訳日記帳!D552=Sheet2!$A$3,仕訳日記帳!D552=Sheet2!$A$4,仕訳日記帳!D552=Sheet2!$A$5,仕訳日記帳!D552=Sheet2!$A$6,仕訳日記帳!D552=Sheet2!$A$7,仕訳日記帳!D552=Sheet2!$A$9),仕訳日記帳!$N552&gt;=Sheet2!$B$3),仕訳日記帳!D552,IF(AND(仕訳日記帳!D552=Sheet2!$A$8,仕訳日記帳!$N552&gt;=Sheet2!$B$8),仕訳日記帳!D552,IF(AND(OR(仕訳日記帳!D552=Sheet2!$A$10,仕訳日記帳!D552=Sheet2!$A$11,仕訳日記帳!D552=Sheet2!$A$12,仕訳日記帳!D552=Sheet2!$A$13,仕訳日記帳!D552=Sheet2!$A$14,仕訳日記帳!D552=Sheet2!$A$15,仕訳日記帳!D552=Sheet2!$A$16,仕訳日記帳!D552=Sheet2!$A$17),Sheet2!$B$9&lt;=仕訳日記帳!$N552&lt;Sheet2!$C$10),仕訳日記帳!D552,""))))</f>
        <v/>
      </c>
      <c r="B552" s="263" t="str">
        <f>IF(AND($A552=Sheet2!$A$2,仕訳日記帳!$N552&gt;=Sheet2!$B$2),仕訳日記帳!A552,IF(AND(OR($A552=Sheet2!$A$3,$A552=Sheet2!$A$4,$A552=Sheet2!$A$5,$A552=Sheet2!$A$6,$A552=Sheet2!$A$7,$A552=Sheet2!$A$9),仕訳日記帳!$N552&gt;=Sheet2!$B$3),仕訳日記帳!A552,IF(AND($A552=Sheet2!$A$8,仕訳日記帳!$N552&gt;=Sheet2!$B$8),仕訳日記帳!A552,IF(AND(OR($A552=Sheet2!$A$10,$A552=Sheet2!$A$11,$A552=Sheet2!$A$12,$A552=Sheet2!$A$13,$A552=Sheet2!$A$14,$A552=Sheet2!$A$15,$A552=Sheet2!$A$16,$A552=Sheet2!$A$17),Sheet2!$B$9&lt;=仕訳日記帳!$N552&lt;Sheet2!$C$10),仕訳日記帳!A552,""))))</f>
        <v/>
      </c>
      <c r="C552" t="str">
        <f>IF(AND($A552=Sheet2!$A$2,仕訳日記帳!$N552&gt;=Sheet2!$B$2),仕訳日記帳!B552,IF(AND(OR($A552=Sheet2!$A$3,$A552=Sheet2!$A$4,$A552=Sheet2!$A$5,$A552=Sheet2!$A$6,$A552=Sheet2!$A$7,$A552=Sheet2!$A$9),仕訳日記帳!$N552&gt;=Sheet2!$B$3),仕訳日記帳!B552,IF(AND($A552=Sheet2!$A$8,仕訳日記帳!$N552&gt;=Sheet2!$B$8),仕訳日記帳!B552,IF(AND(OR($A552=Sheet2!$A$10,$A552=Sheet2!$A$11,$A552=Sheet2!$A$12,$A552=Sheet2!$A$13,$A552=Sheet2!$A$14,$A552=Sheet2!$A$15,$A552=Sheet2!$A$16,$A552=Sheet2!$A$17),Sheet2!$B$9&lt;=仕訳日記帳!$N552&lt;Sheet2!$C$10),仕訳日記帳!B552,""))))</f>
        <v/>
      </c>
      <c r="D552" s="265" t="str">
        <f>IF(AND($A552=Sheet2!$A$2,仕訳日記帳!$N552&gt;=Sheet2!$B$2),仕訳日記帳!N552,IF(AND(OR($A552=Sheet2!$A$3,$A552=Sheet2!$A$4,$A552=Sheet2!$A$5,$A552=Sheet2!$A$6,$A552=Sheet2!$A$7,$A552=Sheet2!$A$9),仕訳日記帳!$N552&gt;=Sheet2!$B$3),仕訳日記帳!N552,IF(AND($A552=Sheet2!$A$8,仕訳日記帳!$N552&gt;=Sheet2!$B$8),仕訳日記帳!N552,IF(AND(OR($A552=Sheet2!$A$10,$A552=Sheet2!$A$11,$A552=Sheet2!$A$12,$A552=Sheet2!$A$13,$A552=Sheet2!$A$14,$A552=Sheet2!$A$15,$A552=Sheet2!$A$16,$A552=Sheet2!$A$17),Sheet2!$B$9&lt;=仕訳日記帳!$N552&lt;Sheet2!$C$10),仕訳日記帳!N552,""))))</f>
        <v/>
      </c>
      <c r="E552" s="263" t="str">
        <f>IF(AND($A552=Sheet2!$A$2,仕訳日記帳!$N552&gt;=Sheet2!$B$2),仕訳日記帳!G552,IF(AND(OR($A552=Sheet2!$A$3,$A552=Sheet2!$A$4,$A552=Sheet2!$A$5,$A552=Sheet2!$A$6,$A552=Sheet2!$A$7,$A552=Sheet2!$A$9),仕訳日記帳!$N552&gt;=Sheet2!$B$3),仕訳日記帳!G552,IF(AND($A552=Sheet2!$A$8,仕訳日記帳!$N552&gt;=Sheet2!$B$8),仕訳日記帳!G552,IF(AND(OR($A552=Sheet2!$A$10,$A552=Sheet2!$A$11,$A552=Sheet2!$A$12,$A552=Sheet2!$A$13,$A552=Sheet2!$A$14,$A552=Sheet2!$A$15,$A552=Sheet2!$A$16,$A552=Sheet2!$A$17),Sheet2!$B$9&lt;=仕訳日記帳!$N552&lt;Sheet2!$C$10),仕訳日記帳!G552,""))))</f>
        <v/>
      </c>
      <c r="G552" t="str">
        <f>IF(OR(A552=Sheet2!$A$2,A552=Sheet2!$A$3,A552=Sheet2!$A$4,A552=Sheet2!$A$5,A552=Sheet2!$A$6,A552=Sheet2!$A$7,A552=Sheet2!$A$8,A552=Sheet2!$A$9,A552=Sheet2!$A$10,A552=Sheet2!$A$11,A552=Sheet2!$A$12,$A$2=Sheet2!$A$13,A552=Sheet2!$A$14,$A$2=Sheet2!$A$15,$A$2=Sheet2!$A$16,A552=Sheet2!$A$17),"該当","")</f>
        <v/>
      </c>
      <c r="H552" t="str">
        <f>IF(OR(A552="",G552=""),"",COUNTIF($G$2:G552,"該当"))</f>
        <v/>
      </c>
    </row>
    <row r="553" spans="1:8">
      <c r="A553" t="str">
        <f>IF(AND(仕訳日記帳!D553=Sheet2!$A$2,仕訳日記帳!$N553&gt;=Sheet2!$B$2),仕訳日記帳!D553,IF(AND(OR(仕訳日記帳!D553=Sheet2!$A$3,仕訳日記帳!D553=Sheet2!$A$4,仕訳日記帳!D553=Sheet2!$A$5,仕訳日記帳!D553=Sheet2!$A$6,仕訳日記帳!D553=Sheet2!$A$7,仕訳日記帳!D553=Sheet2!$A$9),仕訳日記帳!$N553&gt;=Sheet2!$B$3),仕訳日記帳!D553,IF(AND(仕訳日記帳!D553=Sheet2!$A$8,仕訳日記帳!$N553&gt;=Sheet2!$B$8),仕訳日記帳!D553,IF(AND(OR(仕訳日記帳!D553=Sheet2!$A$10,仕訳日記帳!D553=Sheet2!$A$11,仕訳日記帳!D553=Sheet2!$A$12,仕訳日記帳!D553=Sheet2!$A$13,仕訳日記帳!D553=Sheet2!$A$14,仕訳日記帳!D553=Sheet2!$A$15,仕訳日記帳!D553=Sheet2!$A$16,仕訳日記帳!D553=Sheet2!$A$17),Sheet2!$B$9&lt;=仕訳日記帳!$N553&lt;Sheet2!$C$10),仕訳日記帳!D553,""))))</f>
        <v/>
      </c>
      <c r="B553" s="263" t="str">
        <f>IF(AND($A553=Sheet2!$A$2,仕訳日記帳!$N553&gt;=Sheet2!$B$2),仕訳日記帳!A553,IF(AND(OR($A553=Sheet2!$A$3,$A553=Sheet2!$A$4,$A553=Sheet2!$A$5,$A553=Sheet2!$A$6,$A553=Sheet2!$A$7,$A553=Sheet2!$A$9),仕訳日記帳!$N553&gt;=Sheet2!$B$3),仕訳日記帳!A553,IF(AND($A553=Sheet2!$A$8,仕訳日記帳!$N553&gt;=Sheet2!$B$8),仕訳日記帳!A553,IF(AND(OR($A553=Sheet2!$A$10,$A553=Sheet2!$A$11,$A553=Sheet2!$A$12,$A553=Sheet2!$A$13,$A553=Sheet2!$A$14,$A553=Sheet2!$A$15,$A553=Sheet2!$A$16,$A553=Sheet2!$A$17),Sheet2!$B$9&lt;=仕訳日記帳!$N553&lt;Sheet2!$C$10),仕訳日記帳!A553,""))))</f>
        <v/>
      </c>
      <c r="C553" t="str">
        <f>IF(AND($A553=Sheet2!$A$2,仕訳日記帳!$N553&gt;=Sheet2!$B$2),仕訳日記帳!B553,IF(AND(OR($A553=Sheet2!$A$3,$A553=Sheet2!$A$4,$A553=Sheet2!$A$5,$A553=Sheet2!$A$6,$A553=Sheet2!$A$7,$A553=Sheet2!$A$9),仕訳日記帳!$N553&gt;=Sheet2!$B$3),仕訳日記帳!B553,IF(AND($A553=Sheet2!$A$8,仕訳日記帳!$N553&gt;=Sheet2!$B$8),仕訳日記帳!B553,IF(AND(OR($A553=Sheet2!$A$10,$A553=Sheet2!$A$11,$A553=Sheet2!$A$12,$A553=Sheet2!$A$13,$A553=Sheet2!$A$14,$A553=Sheet2!$A$15,$A553=Sheet2!$A$16,$A553=Sheet2!$A$17),Sheet2!$B$9&lt;=仕訳日記帳!$N553&lt;Sheet2!$C$10),仕訳日記帳!B553,""))))</f>
        <v/>
      </c>
      <c r="D553" s="265" t="str">
        <f>IF(AND($A553=Sheet2!$A$2,仕訳日記帳!$N553&gt;=Sheet2!$B$2),仕訳日記帳!N553,IF(AND(OR($A553=Sheet2!$A$3,$A553=Sheet2!$A$4,$A553=Sheet2!$A$5,$A553=Sheet2!$A$6,$A553=Sheet2!$A$7,$A553=Sheet2!$A$9),仕訳日記帳!$N553&gt;=Sheet2!$B$3),仕訳日記帳!N553,IF(AND($A553=Sheet2!$A$8,仕訳日記帳!$N553&gt;=Sheet2!$B$8),仕訳日記帳!N553,IF(AND(OR($A553=Sheet2!$A$10,$A553=Sheet2!$A$11,$A553=Sheet2!$A$12,$A553=Sheet2!$A$13,$A553=Sheet2!$A$14,$A553=Sheet2!$A$15,$A553=Sheet2!$A$16,$A553=Sheet2!$A$17),Sheet2!$B$9&lt;=仕訳日記帳!$N553&lt;Sheet2!$C$10),仕訳日記帳!N553,""))))</f>
        <v/>
      </c>
      <c r="E553" s="263" t="str">
        <f>IF(AND($A553=Sheet2!$A$2,仕訳日記帳!$N553&gt;=Sheet2!$B$2),仕訳日記帳!G553,IF(AND(OR($A553=Sheet2!$A$3,$A553=Sheet2!$A$4,$A553=Sheet2!$A$5,$A553=Sheet2!$A$6,$A553=Sheet2!$A$7,$A553=Sheet2!$A$9),仕訳日記帳!$N553&gt;=Sheet2!$B$3),仕訳日記帳!G553,IF(AND($A553=Sheet2!$A$8,仕訳日記帳!$N553&gt;=Sheet2!$B$8),仕訳日記帳!G553,IF(AND(OR($A553=Sheet2!$A$10,$A553=Sheet2!$A$11,$A553=Sheet2!$A$12,$A553=Sheet2!$A$13,$A553=Sheet2!$A$14,$A553=Sheet2!$A$15,$A553=Sheet2!$A$16,$A553=Sheet2!$A$17),Sheet2!$B$9&lt;=仕訳日記帳!$N553&lt;Sheet2!$C$10),仕訳日記帳!G553,""))))</f>
        <v/>
      </c>
      <c r="G553" t="str">
        <f>IF(OR(A553=Sheet2!$A$2,A553=Sheet2!$A$3,A553=Sheet2!$A$4,A553=Sheet2!$A$5,A553=Sheet2!$A$6,A553=Sheet2!$A$7,A553=Sheet2!$A$8,A553=Sheet2!$A$9,A553=Sheet2!$A$10,A553=Sheet2!$A$11,A553=Sheet2!$A$12,$A$2=Sheet2!$A$13,A553=Sheet2!$A$14,$A$2=Sheet2!$A$15,$A$2=Sheet2!$A$16,A553=Sheet2!$A$17),"該当","")</f>
        <v/>
      </c>
      <c r="H553" t="str">
        <f>IF(OR(A553="",G553=""),"",COUNTIF($G$2:G553,"該当"))</f>
        <v/>
      </c>
    </row>
    <row r="554" spans="1:8">
      <c r="A554" t="str">
        <f>IF(AND(仕訳日記帳!D554=Sheet2!$A$2,仕訳日記帳!$N554&gt;=Sheet2!$B$2),仕訳日記帳!D554,IF(AND(OR(仕訳日記帳!D554=Sheet2!$A$3,仕訳日記帳!D554=Sheet2!$A$4,仕訳日記帳!D554=Sheet2!$A$5,仕訳日記帳!D554=Sheet2!$A$6,仕訳日記帳!D554=Sheet2!$A$7,仕訳日記帳!D554=Sheet2!$A$9),仕訳日記帳!$N554&gt;=Sheet2!$B$3),仕訳日記帳!D554,IF(AND(仕訳日記帳!D554=Sheet2!$A$8,仕訳日記帳!$N554&gt;=Sheet2!$B$8),仕訳日記帳!D554,IF(AND(OR(仕訳日記帳!D554=Sheet2!$A$10,仕訳日記帳!D554=Sheet2!$A$11,仕訳日記帳!D554=Sheet2!$A$12,仕訳日記帳!D554=Sheet2!$A$13,仕訳日記帳!D554=Sheet2!$A$14,仕訳日記帳!D554=Sheet2!$A$15,仕訳日記帳!D554=Sheet2!$A$16,仕訳日記帳!D554=Sheet2!$A$17),Sheet2!$B$9&lt;=仕訳日記帳!$N554&lt;Sheet2!$C$10),仕訳日記帳!D554,""))))</f>
        <v/>
      </c>
      <c r="B554" s="263" t="str">
        <f>IF(AND($A554=Sheet2!$A$2,仕訳日記帳!$N554&gt;=Sheet2!$B$2),仕訳日記帳!A554,IF(AND(OR($A554=Sheet2!$A$3,$A554=Sheet2!$A$4,$A554=Sheet2!$A$5,$A554=Sheet2!$A$6,$A554=Sheet2!$A$7,$A554=Sheet2!$A$9),仕訳日記帳!$N554&gt;=Sheet2!$B$3),仕訳日記帳!A554,IF(AND($A554=Sheet2!$A$8,仕訳日記帳!$N554&gt;=Sheet2!$B$8),仕訳日記帳!A554,IF(AND(OR($A554=Sheet2!$A$10,$A554=Sheet2!$A$11,$A554=Sheet2!$A$12,$A554=Sheet2!$A$13,$A554=Sheet2!$A$14,$A554=Sheet2!$A$15,$A554=Sheet2!$A$16,$A554=Sheet2!$A$17),Sheet2!$B$9&lt;=仕訳日記帳!$N554&lt;Sheet2!$C$10),仕訳日記帳!A554,""))))</f>
        <v/>
      </c>
      <c r="C554" t="str">
        <f>IF(AND($A554=Sheet2!$A$2,仕訳日記帳!$N554&gt;=Sheet2!$B$2),仕訳日記帳!B554,IF(AND(OR($A554=Sheet2!$A$3,$A554=Sheet2!$A$4,$A554=Sheet2!$A$5,$A554=Sheet2!$A$6,$A554=Sheet2!$A$7,$A554=Sheet2!$A$9),仕訳日記帳!$N554&gt;=Sheet2!$B$3),仕訳日記帳!B554,IF(AND($A554=Sheet2!$A$8,仕訳日記帳!$N554&gt;=Sheet2!$B$8),仕訳日記帳!B554,IF(AND(OR($A554=Sheet2!$A$10,$A554=Sheet2!$A$11,$A554=Sheet2!$A$12,$A554=Sheet2!$A$13,$A554=Sheet2!$A$14,$A554=Sheet2!$A$15,$A554=Sheet2!$A$16,$A554=Sheet2!$A$17),Sheet2!$B$9&lt;=仕訳日記帳!$N554&lt;Sheet2!$C$10),仕訳日記帳!B554,""))))</f>
        <v/>
      </c>
      <c r="D554" s="265" t="str">
        <f>IF(AND($A554=Sheet2!$A$2,仕訳日記帳!$N554&gt;=Sheet2!$B$2),仕訳日記帳!N554,IF(AND(OR($A554=Sheet2!$A$3,$A554=Sheet2!$A$4,$A554=Sheet2!$A$5,$A554=Sheet2!$A$6,$A554=Sheet2!$A$7,$A554=Sheet2!$A$9),仕訳日記帳!$N554&gt;=Sheet2!$B$3),仕訳日記帳!N554,IF(AND($A554=Sheet2!$A$8,仕訳日記帳!$N554&gt;=Sheet2!$B$8),仕訳日記帳!N554,IF(AND(OR($A554=Sheet2!$A$10,$A554=Sheet2!$A$11,$A554=Sheet2!$A$12,$A554=Sheet2!$A$13,$A554=Sheet2!$A$14,$A554=Sheet2!$A$15,$A554=Sheet2!$A$16,$A554=Sheet2!$A$17),Sheet2!$B$9&lt;=仕訳日記帳!$N554&lt;Sheet2!$C$10),仕訳日記帳!N554,""))))</f>
        <v/>
      </c>
      <c r="E554" s="263" t="str">
        <f>IF(AND($A554=Sheet2!$A$2,仕訳日記帳!$N554&gt;=Sheet2!$B$2),仕訳日記帳!G554,IF(AND(OR($A554=Sheet2!$A$3,$A554=Sheet2!$A$4,$A554=Sheet2!$A$5,$A554=Sheet2!$A$6,$A554=Sheet2!$A$7,$A554=Sheet2!$A$9),仕訳日記帳!$N554&gt;=Sheet2!$B$3),仕訳日記帳!G554,IF(AND($A554=Sheet2!$A$8,仕訳日記帳!$N554&gt;=Sheet2!$B$8),仕訳日記帳!G554,IF(AND(OR($A554=Sheet2!$A$10,$A554=Sheet2!$A$11,$A554=Sheet2!$A$12,$A554=Sheet2!$A$13,$A554=Sheet2!$A$14,$A554=Sheet2!$A$15,$A554=Sheet2!$A$16,$A554=Sheet2!$A$17),Sheet2!$B$9&lt;=仕訳日記帳!$N554&lt;Sheet2!$C$10),仕訳日記帳!G554,""))))</f>
        <v/>
      </c>
      <c r="G554" t="str">
        <f>IF(OR(A554=Sheet2!$A$2,A554=Sheet2!$A$3,A554=Sheet2!$A$4,A554=Sheet2!$A$5,A554=Sheet2!$A$6,A554=Sheet2!$A$7,A554=Sheet2!$A$8,A554=Sheet2!$A$9,A554=Sheet2!$A$10,A554=Sheet2!$A$11,A554=Sheet2!$A$12,$A$2=Sheet2!$A$13,A554=Sheet2!$A$14,$A$2=Sheet2!$A$15,$A$2=Sheet2!$A$16,A554=Sheet2!$A$17),"該当","")</f>
        <v/>
      </c>
      <c r="H554" t="str">
        <f>IF(OR(A554="",G554=""),"",COUNTIF($G$2:G554,"該当"))</f>
        <v/>
      </c>
    </row>
    <row r="555" spans="1:8">
      <c r="A555" t="str">
        <f>IF(AND(仕訳日記帳!D555=Sheet2!$A$2,仕訳日記帳!$N555&gt;=Sheet2!$B$2),仕訳日記帳!D555,IF(AND(OR(仕訳日記帳!D555=Sheet2!$A$3,仕訳日記帳!D555=Sheet2!$A$4,仕訳日記帳!D555=Sheet2!$A$5,仕訳日記帳!D555=Sheet2!$A$6,仕訳日記帳!D555=Sheet2!$A$7,仕訳日記帳!D555=Sheet2!$A$9),仕訳日記帳!$N555&gt;=Sheet2!$B$3),仕訳日記帳!D555,IF(AND(仕訳日記帳!D555=Sheet2!$A$8,仕訳日記帳!$N555&gt;=Sheet2!$B$8),仕訳日記帳!D555,IF(AND(OR(仕訳日記帳!D555=Sheet2!$A$10,仕訳日記帳!D555=Sheet2!$A$11,仕訳日記帳!D555=Sheet2!$A$12,仕訳日記帳!D555=Sheet2!$A$13,仕訳日記帳!D555=Sheet2!$A$14,仕訳日記帳!D555=Sheet2!$A$15,仕訳日記帳!D555=Sheet2!$A$16,仕訳日記帳!D555=Sheet2!$A$17),Sheet2!$B$9&lt;=仕訳日記帳!$N555&lt;Sheet2!$C$10),仕訳日記帳!D555,""))))</f>
        <v/>
      </c>
      <c r="B555" s="263" t="str">
        <f>IF(AND($A555=Sheet2!$A$2,仕訳日記帳!$N555&gt;=Sheet2!$B$2),仕訳日記帳!A555,IF(AND(OR($A555=Sheet2!$A$3,$A555=Sheet2!$A$4,$A555=Sheet2!$A$5,$A555=Sheet2!$A$6,$A555=Sheet2!$A$7,$A555=Sheet2!$A$9),仕訳日記帳!$N555&gt;=Sheet2!$B$3),仕訳日記帳!A555,IF(AND($A555=Sheet2!$A$8,仕訳日記帳!$N555&gt;=Sheet2!$B$8),仕訳日記帳!A555,IF(AND(OR($A555=Sheet2!$A$10,$A555=Sheet2!$A$11,$A555=Sheet2!$A$12,$A555=Sheet2!$A$13,$A555=Sheet2!$A$14,$A555=Sheet2!$A$15,$A555=Sheet2!$A$16,$A555=Sheet2!$A$17),Sheet2!$B$9&lt;=仕訳日記帳!$N555&lt;Sheet2!$C$10),仕訳日記帳!A555,""))))</f>
        <v/>
      </c>
      <c r="C555" t="str">
        <f>IF(AND($A555=Sheet2!$A$2,仕訳日記帳!$N555&gt;=Sheet2!$B$2),仕訳日記帳!B555,IF(AND(OR($A555=Sheet2!$A$3,$A555=Sheet2!$A$4,$A555=Sheet2!$A$5,$A555=Sheet2!$A$6,$A555=Sheet2!$A$7,$A555=Sheet2!$A$9),仕訳日記帳!$N555&gt;=Sheet2!$B$3),仕訳日記帳!B555,IF(AND($A555=Sheet2!$A$8,仕訳日記帳!$N555&gt;=Sheet2!$B$8),仕訳日記帳!B555,IF(AND(OR($A555=Sheet2!$A$10,$A555=Sheet2!$A$11,$A555=Sheet2!$A$12,$A555=Sheet2!$A$13,$A555=Sheet2!$A$14,$A555=Sheet2!$A$15,$A555=Sheet2!$A$16,$A555=Sheet2!$A$17),Sheet2!$B$9&lt;=仕訳日記帳!$N555&lt;Sheet2!$C$10),仕訳日記帳!B555,""))))</f>
        <v/>
      </c>
      <c r="D555" s="265" t="str">
        <f>IF(AND($A555=Sheet2!$A$2,仕訳日記帳!$N555&gt;=Sheet2!$B$2),仕訳日記帳!N555,IF(AND(OR($A555=Sheet2!$A$3,$A555=Sheet2!$A$4,$A555=Sheet2!$A$5,$A555=Sheet2!$A$6,$A555=Sheet2!$A$7,$A555=Sheet2!$A$9),仕訳日記帳!$N555&gt;=Sheet2!$B$3),仕訳日記帳!N555,IF(AND($A555=Sheet2!$A$8,仕訳日記帳!$N555&gt;=Sheet2!$B$8),仕訳日記帳!N555,IF(AND(OR($A555=Sheet2!$A$10,$A555=Sheet2!$A$11,$A555=Sheet2!$A$12,$A555=Sheet2!$A$13,$A555=Sheet2!$A$14,$A555=Sheet2!$A$15,$A555=Sheet2!$A$16,$A555=Sheet2!$A$17),Sheet2!$B$9&lt;=仕訳日記帳!$N555&lt;Sheet2!$C$10),仕訳日記帳!N555,""))))</f>
        <v/>
      </c>
      <c r="E555" s="263" t="str">
        <f>IF(AND($A555=Sheet2!$A$2,仕訳日記帳!$N555&gt;=Sheet2!$B$2),仕訳日記帳!G555,IF(AND(OR($A555=Sheet2!$A$3,$A555=Sheet2!$A$4,$A555=Sheet2!$A$5,$A555=Sheet2!$A$6,$A555=Sheet2!$A$7,$A555=Sheet2!$A$9),仕訳日記帳!$N555&gt;=Sheet2!$B$3),仕訳日記帳!G555,IF(AND($A555=Sheet2!$A$8,仕訳日記帳!$N555&gt;=Sheet2!$B$8),仕訳日記帳!G555,IF(AND(OR($A555=Sheet2!$A$10,$A555=Sheet2!$A$11,$A555=Sheet2!$A$12,$A555=Sheet2!$A$13,$A555=Sheet2!$A$14,$A555=Sheet2!$A$15,$A555=Sheet2!$A$16,$A555=Sheet2!$A$17),Sheet2!$B$9&lt;=仕訳日記帳!$N555&lt;Sheet2!$C$10),仕訳日記帳!G555,""))))</f>
        <v/>
      </c>
      <c r="G555" t="str">
        <f>IF(OR(A555=Sheet2!$A$2,A555=Sheet2!$A$3,A555=Sheet2!$A$4,A555=Sheet2!$A$5,A555=Sheet2!$A$6,A555=Sheet2!$A$7,A555=Sheet2!$A$8,A555=Sheet2!$A$9,A555=Sheet2!$A$10,A555=Sheet2!$A$11,A555=Sheet2!$A$12,$A$2=Sheet2!$A$13,A555=Sheet2!$A$14,$A$2=Sheet2!$A$15,$A$2=Sheet2!$A$16,A555=Sheet2!$A$17),"該当","")</f>
        <v/>
      </c>
      <c r="H555" t="str">
        <f>IF(OR(A555="",G555=""),"",COUNTIF($G$2:G555,"該当"))</f>
        <v/>
      </c>
    </row>
    <row r="556" spans="1:8">
      <c r="A556" t="str">
        <f>IF(AND(仕訳日記帳!D556=Sheet2!$A$2,仕訳日記帳!$N556&gt;=Sheet2!$B$2),仕訳日記帳!D556,IF(AND(OR(仕訳日記帳!D556=Sheet2!$A$3,仕訳日記帳!D556=Sheet2!$A$4,仕訳日記帳!D556=Sheet2!$A$5,仕訳日記帳!D556=Sheet2!$A$6,仕訳日記帳!D556=Sheet2!$A$7,仕訳日記帳!D556=Sheet2!$A$9),仕訳日記帳!$N556&gt;=Sheet2!$B$3),仕訳日記帳!D556,IF(AND(仕訳日記帳!D556=Sheet2!$A$8,仕訳日記帳!$N556&gt;=Sheet2!$B$8),仕訳日記帳!D556,IF(AND(OR(仕訳日記帳!D556=Sheet2!$A$10,仕訳日記帳!D556=Sheet2!$A$11,仕訳日記帳!D556=Sheet2!$A$12,仕訳日記帳!D556=Sheet2!$A$13,仕訳日記帳!D556=Sheet2!$A$14,仕訳日記帳!D556=Sheet2!$A$15,仕訳日記帳!D556=Sheet2!$A$16,仕訳日記帳!D556=Sheet2!$A$17),Sheet2!$B$9&lt;=仕訳日記帳!$N556&lt;Sheet2!$C$10),仕訳日記帳!D556,""))))</f>
        <v/>
      </c>
      <c r="B556" s="263" t="str">
        <f>IF(AND($A556=Sheet2!$A$2,仕訳日記帳!$N556&gt;=Sheet2!$B$2),仕訳日記帳!A556,IF(AND(OR($A556=Sheet2!$A$3,$A556=Sheet2!$A$4,$A556=Sheet2!$A$5,$A556=Sheet2!$A$6,$A556=Sheet2!$A$7,$A556=Sheet2!$A$9),仕訳日記帳!$N556&gt;=Sheet2!$B$3),仕訳日記帳!A556,IF(AND($A556=Sheet2!$A$8,仕訳日記帳!$N556&gt;=Sheet2!$B$8),仕訳日記帳!A556,IF(AND(OR($A556=Sheet2!$A$10,$A556=Sheet2!$A$11,$A556=Sheet2!$A$12,$A556=Sheet2!$A$13,$A556=Sheet2!$A$14,$A556=Sheet2!$A$15,$A556=Sheet2!$A$16,$A556=Sheet2!$A$17),Sheet2!$B$9&lt;=仕訳日記帳!$N556&lt;Sheet2!$C$10),仕訳日記帳!A556,""))))</f>
        <v/>
      </c>
      <c r="C556" t="str">
        <f>IF(AND($A556=Sheet2!$A$2,仕訳日記帳!$N556&gt;=Sheet2!$B$2),仕訳日記帳!B556,IF(AND(OR($A556=Sheet2!$A$3,$A556=Sheet2!$A$4,$A556=Sheet2!$A$5,$A556=Sheet2!$A$6,$A556=Sheet2!$A$7,$A556=Sheet2!$A$9),仕訳日記帳!$N556&gt;=Sheet2!$B$3),仕訳日記帳!B556,IF(AND($A556=Sheet2!$A$8,仕訳日記帳!$N556&gt;=Sheet2!$B$8),仕訳日記帳!B556,IF(AND(OR($A556=Sheet2!$A$10,$A556=Sheet2!$A$11,$A556=Sheet2!$A$12,$A556=Sheet2!$A$13,$A556=Sheet2!$A$14,$A556=Sheet2!$A$15,$A556=Sheet2!$A$16,$A556=Sheet2!$A$17),Sheet2!$B$9&lt;=仕訳日記帳!$N556&lt;Sheet2!$C$10),仕訳日記帳!B556,""))))</f>
        <v/>
      </c>
      <c r="D556" s="265" t="str">
        <f>IF(AND($A556=Sheet2!$A$2,仕訳日記帳!$N556&gt;=Sheet2!$B$2),仕訳日記帳!N556,IF(AND(OR($A556=Sheet2!$A$3,$A556=Sheet2!$A$4,$A556=Sheet2!$A$5,$A556=Sheet2!$A$6,$A556=Sheet2!$A$7,$A556=Sheet2!$A$9),仕訳日記帳!$N556&gt;=Sheet2!$B$3),仕訳日記帳!N556,IF(AND($A556=Sheet2!$A$8,仕訳日記帳!$N556&gt;=Sheet2!$B$8),仕訳日記帳!N556,IF(AND(OR($A556=Sheet2!$A$10,$A556=Sheet2!$A$11,$A556=Sheet2!$A$12,$A556=Sheet2!$A$13,$A556=Sheet2!$A$14,$A556=Sheet2!$A$15,$A556=Sheet2!$A$16,$A556=Sheet2!$A$17),Sheet2!$B$9&lt;=仕訳日記帳!$N556&lt;Sheet2!$C$10),仕訳日記帳!N556,""))))</f>
        <v/>
      </c>
      <c r="E556" s="263" t="str">
        <f>IF(AND($A556=Sheet2!$A$2,仕訳日記帳!$N556&gt;=Sheet2!$B$2),仕訳日記帳!G556,IF(AND(OR($A556=Sheet2!$A$3,$A556=Sheet2!$A$4,$A556=Sheet2!$A$5,$A556=Sheet2!$A$6,$A556=Sheet2!$A$7,$A556=Sheet2!$A$9),仕訳日記帳!$N556&gt;=Sheet2!$B$3),仕訳日記帳!G556,IF(AND($A556=Sheet2!$A$8,仕訳日記帳!$N556&gt;=Sheet2!$B$8),仕訳日記帳!G556,IF(AND(OR($A556=Sheet2!$A$10,$A556=Sheet2!$A$11,$A556=Sheet2!$A$12,$A556=Sheet2!$A$13,$A556=Sheet2!$A$14,$A556=Sheet2!$A$15,$A556=Sheet2!$A$16,$A556=Sheet2!$A$17),Sheet2!$B$9&lt;=仕訳日記帳!$N556&lt;Sheet2!$C$10),仕訳日記帳!G556,""))))</f>
        <v/>
      </c>
      <c r="G556" t="str">
        <f>IF(OR(A556=Sheet2!$A$2,A556=Sheet2!$A$3,A556=Sheet2!$A$4,A556=Sheet2!$A$5,A556=Sheet2!$A$6,A556=Sheet2!$A$7,A556=Sheet2!$A$8,A556=Sheet2!$A$9,A556=Sheet2!$A$10,A556=Sheet2!$A$11,A556=Sheet2!$A$12,$A$2=Sheet2!$A$13,A556=Sheet2!$A$14,$A$2=Sheet2!$A$15,$A$2=Sheet2!$A$16,A556=Sheet2!$A$17),"該当","")</f>
        <v/>
      </c>
      <c r="H556" t="str">
        <f>IF(OR(A556="",G556=""),"",COUNTIF($G$2:G556,"該当"))</f>
        <v/>
      </c>
    </row>
    <row r="557" spans="1:8">
      <c r="A557" t="str">
        <f>IF(AND(仕訳日記帳!D557=Sheet2!$A$2,仕訳日記帳!$N557&gt;=Sheet2!$B$2),仕訳日記帳!D557,IF(AND(OR(仕訳日記帳!D557=Sheet2!$A$3,仕訳日記帳!D557=Sheet2!$A$4,仕訳日記帳!D557=Sheet2!$A$5,仕訳日記帳!D557=Sheet2!$A$6,仕訳日記帳!D557=Sheet2!$A$7,仕訳日記帳!D557=Sheet2!$A$9),仕訳日記帳!$N557&gt;=Sheet2!$B$3),仕訳日記帳!D557,IF(AND(仕訳日記帳!D557=Sheet2!$A$8,仕訳日記帳!$N557&gt;=Sheet2!$B$8),仕訳日記帳!D557,IF(AND(OR(仕訳日記帳!D557=Sheet2!$A$10,仕訳日記帳!D557=Sheet2!$A$11,仕訳日記帳!D557=Sheet2!$A$12,仕訳日記帳!D557=Sheet2!$A$13,仕訳日記帳!D557=Sheet2!$A$14,仕訳日記帳!D557=Sheet2!$A$15,仕訳日記帳!D557=Sheet2!$A$16,仕訳日記帳!D557=Sheet2!$A$17),Sheet2!$B$9&lt;=仕訳日記帳!$N557&lt;Sheet2!$C$10),仕訳日記帳!D557,""))))</f>
        <v/>
      </c>
      <c r="B557" s="263" t="str">
        <f>IF(AND($A557=Sheet2!$A$2,仕訳日記帳!$N557&gt;=Sheet2!$B$2),仕訳日記帳!A557,IF(AND(OR($A557=Sheet2!$A$3,$A557=Sheet2!$A$4,$A557=Sheet2!$A$5,$A557=Sheet2!$A$6,$A557=Sheet2!$A$7,$A557=Sheet2!$A$9),仕訳日記帳!$N557&gt;=Sheet2!$B$3),仕訳日記帳!A557,IF(AND($A557=Sheet2!$A$8,仕訳日記帳!$N557&gt;=Sheet2!$B$8),仕訳日記帳!A557,IF(AND(OR($A557=Sheet2!$A$10,$A557=Sheet2!$A$11,$A557=Sheet2!$A$12,$A557=Sheet2!$A$13,$A557=Sheet2!$A$14,$A557=Sheet2!$A$15,$A557=Sheet2!$A$16,$A557=Sheet2!$A$17),Sheet2!$B$9&lt;=仕訳日記帳!$N557&lt;Sheet2!$C$10),仕訳日記帳!A557,""))))</f>
        <v/>
      </c>
      <c r="C557" t="str">
        <f>IF(AND($A557=Sheet2!$A$2,仕訳日記帳!$N557&gt;=Sheet2!$B$2),仕訳日記帳!B557,IF(AND(OR($A557=Sheet2!$A$3,$A557=Sheet2!$A$4,$A557=Sheet2!$A$5,$A557=Sheet2!$A$6,$A557=Sheet2!$A$7,$A557=Sheet2!$A$9),仕訳日記帳!$N557&gt;=Sheet2!$B$3),仕訳日記帳!B557,IF(AND($A557=Sheet2!$A$8,仕訳日記帳!$N557&gt;=Sheet2!$B$8),仕訳日記帳!B557,IF(AND(OR($A557=Sheet2!$A$10,$A557=Sheet2!$A$11,$A557=Sheet2!$A$12,$A557=Sheet2!$A$13,$A557=Sheet2!$A$14,$A557=Sheet2!$A$15,$A557=Sheet2!$A$16,$A557=Sheet2!$A$17),Sheet2!$B$9&lt;=仕訳日記帳!$N557&lt;Sheet2!$C$10),仕訳日記帳!B557,""))))</f>
        <v/>
      </c>
      <c r="D557" s="265" t="str">
        <f>IF(AND($A557=Sheet2!$A$2,仕訳日記帳!$N557&gt;=Sheet2!$B$2),仕訳日記帳!N557,IF(AND(OR($A557=Sheet2!$A$3,$A557=Sheet2!$A$4,$A557=Sheet2!$A$5,$A557=Sheet2!$A$6,$A557=Sheet2!$A$7,$A557=Sheet2!$A$9),仕訳日記帳!$N557&gt;=Sheet2!$B$3),仕訳日記帳!N557,IF(AND($A557=Sheet2!$A$8,仕訳日記帳!$N557&gt;=Sheet2!$B$8),仕訳日記帳!N557,IF(AND(OR($A557=Sheet2!$A$10,$A557=Sheet2!$A$11,$A557=Sheet2!$A$12,$A557=Sheet2!$A$13,$A557=Sheet2!$A$14,$A557=Sheet2!$A$15,$A557=Sheet2!$A$16,$A557=Sheet2!$A$17),Sheet2!$B$9&lt;=仕訳日記帳!$N557&lt;Sheet2!$C$10),仕訳日記帳!N557,""))))</f>
        <v/>
      </c>
      <c r="E557" s="263" t="str">
        <f>IF(AND($A557=Sheet2!$A$2,仕訳日記帳!$N557&gt;=Sheet2!$B$2),仕訳日記帳!G557,IF(AND(OR($A557=Sheet2!$A$3,$A557=Sheet2!$A$4,$A557=Sheet2!$A$5,$A557=Sheet2!$A$6,$A557=Sheet2!$A$7,$A557=Sheet2!$A$9),仕訳日記帳!$N557&gt;=Sheet2!$B$3),仕訳日記帳!G557,IF(AND($A557=Sheet2!$A$8,仕訳日記帳!$N557&gt;=Sheet2!$B$8),仕訳日記帳!G557,IF(AND(OR($A557=Sheet2!$A$10,$A557=Sheet2!$A$11,$A557=Sheet2!$A$12,$A557=Sheet2!$A$13,$A557=Sheet2!$A$14,$A557=Sheet2!$A$15,$A557=Sheet2!$A$16,$A557=Sheet2!$A$17),Sheet2!$B$9&lt;=仕訳日記帳!$N557&lt;Sheet2!$C$10),仕訳日記帳!G557,""))))</f>
        <v/>
      </c>
      <c r="G557" t="str">
        <f>IF(OR(A557=Sheet2!$A$2,A557=Sheet2!$A$3,A557=Sheet2!$A$4,A557=Sheet2!$A$5,A557=Sheet2!$A$6,A557=Sheet2!$A$7,A557=Sheet2!$A$8,A557=Sheet2!$A$9,A557=Sheet2!$A$10,A557=Sheet2!$A$11,A557=Sheet2!$A$12,$A$2=Sheet2!$A$13,A557=Sheet2!$A$14,$A$2=Sheet2!$A$15,$A$2=Sheet2!$A$16,A557=Sheet2!$A$17),"該当","")</f>
        <v/>
      </c>
      <c r="H557" t="str">
        <f>IF(OR(A557="",G557=""),"",COUNTIF($G$2:G557,"該当"))</f>
        <v/>
      </c>
    </row>
    <row r="558" spans="1:8">
      <c r="A558" t="str">
        <f>IF(AND(仕訳日記帳!D558=Sheet2!$A$2,仕訳日記帳!$N558&gt;=Sheet2!$B$2),仕訳日記帳!D558,IF(AND(OR(仕訳日記帳!D558=Sheet2!$A$3,仕訳日記帳!D558=Sheet2!$A$4,仕訳日記帳!D558=Sheet2!$A$5,仕訳日記帳!D558=Sheet2!$A$6,仕訳日記帳!D558=Sheet2!$A$7,仕訳日記帳!D558=Sheet2!$A$9),仕訳日記帳!$N558&gt;=Sheet2!$B$3),仕訳日記帳!D558,IF(AND(仕訳日記帳!D558=Sheet2!$A$8,仕訳日記帳!$N558&gt;=Sheet2!$B$8),仕訳日記帳!D558,IF(AND(OR(仕訳日記帳!D558=Sheet2!$A$10,仕訳日記帳!D558=Sheet2!$A$11,仕訳日記帳!D558=Sheet2!$A$12,仕訳日記帳!D558=Sheet2!$A$13,仕訳日記帳!D558=Sheet2!$A$14,仕訳日記帳!D558=Sheet2!$A$15,仕訳日記帳!D558=Sheet2!$A$16,仕訳日記帳!D558=Sheet2!$A$17),Sheet2!$B$9&lt;=仕訳日記帳!$N558&lt;Sheet2!$C$10),仕訳日記帳!D558,""))))</f>
        <v/>
      </c>
      <c r="B558" s="263" t="str">
        <f>IF(AND($A558=Sheet2!$A$2,仕訳日記帳!$N558&gt;=Sheet2!$B$2),仕訳日記帳!A558,IF(AND(OR($A558=Sheet2!$A$3,$A558=Sheet2!$A$4,$A558=Sheet2!$A$5,$A558=Sheet2!$A$6,$A558=Sheet2!$A$7,$A558=Sheet2!$A$9),仕訳日記帳!$N558&gt;=Sheet2!$B$3),仕訳日記帳!A558,IF(AND($A558=Sheet2!$A$8,仕訳日記帳!$N558&gt;=Sheet2!$B$8),仕訳日記帳!A558,IF(AND(OR($A558=Sheet2!$A$10,$A558=Sheet2!$A$11,$A558=Sheet2!$A$12,$A558=Sheet2!$A$13,$A558=Sheet2!$A$14,$A558=Sheet2!$A$15,$A558=Sheet2!$A$16,$A558=Sheet2!$A$17),Sheet2!$B$9&lt;=仕訳日記帳!$N558&lt;Sheet2!$C$10),仕訳日記帳!A558,""))))</f>
        <v/>
      </c>
      <c r="C558" t="str">
        <f>IF(AND($A558=Sheet2!$A$2,仕訳日記帳!$N558&gt;=Sheet2!$B$2),仕訳日記帳!B558,IF(AND(OR($A558=Sheet2!$A$3,$A558=Sheet2!$A$4,$A558=Sheet2!$A$5,$A558=Sheet2!$A$6,$A558=Sheet2!$A$7,$A558=Sheet2!$A$9),仕訳日記帳!$N558&gt;=Sheet2!$B$3),仕訳日記帳!B558,IF(AND($A558=Sheet2!$A$8,仕訳日記帳!$N558&gt;=Sheet2!$B$8),仕訳日記帳!B558,IF(AND(OR($A558=Sheet2!$A$10,$A558=Sheet2!$A$11,$A558=Sheet2!$A$12,$A558=Sheet2!$A$13,$A558=Sheet2!$A$14,$A558=Sheet2!$A$15,$A558=Sheet2!$A$16,$A558=Sheet2!$A$17),Sheet2!$B$9&lt;=仕訳日記帳!$N558&lt;Sheet2!$C$10),仕訳日記帳!B558,""))))</f>
        <v/>
      </c>
      <c r="D558" s="265" t="str">
        <f>IF(AND($A558=Sheet2!$A$2,仕訳日記帳!$N558&gt;=Sheet2!$B$2),仕訳日記帳!N558,IF(AND(OR($A558=Sheet2!$A$3,$A558=Sheet2!$A$4,$A558=Sheet2!$A$5,$A558=Sheet2!$A$6,$A558=Sheet2!$A$7,$A558=Sheet2!$A$9),仕訳日記帳!$N558&gt;=Sheet2!$B$3),仕訳日記帳!N558,IF(AND($A558=Sheet2!$A$8,仕訳日記帳!$N558&gt;=Sheet2!$B$8),仕訳日記帳!N558,IF(AND(OR($A558=Sheet2!$A$10,$A558=Sheet2!$A$11,$A558=Sheet2!$A$12,$A558=Sheet2!$A$13,$A558=Sheet2!$A$14,$A558=Sheet2!$A$15,$A558=Sheet2!$A$16,$A558=Sheet2!$A$17),Sheet2!$B$9&lt;=仕訳日記帳!$N558&lt;Sheet2!$C$10),仕訳日記帳!N558,""))))</f>
        <v/>
      </c>
      <c r="E558" s="263" t="str">
        <f>IF(AND($A558=Sheet2!$A$2,仕訳日記帳!$N558&gt;=Sheet2!$B$2),仕訳日記帳!G558,IF(AND(OR($A558=Sheet2!$A$3,$A558=Sheet2!$A$4,$A558=Sheet2!$A$5,$A558=Sheet2!$A$6,$A558=Sheet2!$A$7,$A558=Sheet2!$A$9),仕訳日記帳!$N558&gt;=Sheet2!$B$3),仕訳日記帳!G558,IF(AND($A558=Sheet2!$A$8,仕訳日記帳!$N558&gt;=Sheet2!$B$8),仕訳日記帳!G558,IF(AND(OR($A558=Sheet2!$A$10,$A558=Sheet2!$A$11,$A558=Sheet2!$A$12,$A558=Sheet2!$A$13,$A558=Sheet2!$A$14,$A558=Sheet2!$A$15,$A558=Sheet2!$A$16,$A558=Sheet2!$A$17),Sheet2!$B$9&lt;=仕訳日記帳!$N558&lt;Sheet2!$C$10),仕訳日記帳!G558,""))))</f>
        <v/>
      </c>
      <c r="G558" t="str">
        <f>IF(OR(A558=Sheet2!$A$2,A558=Sheet2!$A$3,A558=Sheet2!$A$4,A558=Sheet2!$A$5,A558=Sheet2!$A$6,A558=Sheet2!$A$7,A558=Sheet2!$A$8,A558=Sheet2!$A$9,A558=Sheet2!$A$10,A558=Sheet2!$A$11,A558=Sheet2!$A$12,$A$2=Sheet2!$A$13,A558=Sheet2!$A$14,$A$2=Sheet2!$A$15,$A$2=Sheet2!$A$16,A558=Sheet2!$A$17),"該当","")</f>
        <v/>
      </c>
      <c r="H558" t="str">
        <f>IF(OR(A558="",G558=""),"",COUNTIF($G$2:G558,"該当"))</f>
        <v/>
      </c>
    </row>
    <row r="559" spans="1:8">
      <c r="A559" t="str">
        <f>IF(AND(仕訳日記帳!D559=Sheet2!$A$2,仕訳日記帳!$N559&gt;=Sheet2!$B$2),仕訳日記帳!D559,IF(AND(OR(仕訳日記帳!D559=Sheet2!$A$3,仕訳日記帳!D559=Sheet2!$A$4,仕訳日記帳!D559=Sheet2!$A$5,仕訳日記帳!D559=Sheet2!$A$6,仕訳日記帳!D559=Sheet2!$A$7,仕訳日記帳!D559=Sheet2!$A$9),仕訳日記帳!$N559&gt;=Sheet2!$B$3),仕訳日記帳!D559,IF(AND(仕訳日記帳!D559=Sheet2!$A$8,仕訳日記帳!$N559&gt;=Sheet2!$B$8),仕訳日記帳!D559,IF(AND(OR(仕訳日記帳!D559=Sheet2!$A$10,仕訳日記帳!D559=Sheet2!$A$11,仕訳日記帳!D559=Sheet2!$A$12,仕訳日記帳!D559=Sheet2!$A$13,仕訳日記帳!D559=Sheet2!$A$14,仕訳日記帳!D559=Sheet2!$A$15,仕訳日記帳!D559=Sheet2!$A$16,仕訳日記帳!D559=Sheet2!$A$17),Sheet2!$B$9&lt;=仕訳日記帳!$N559&lt;Sheet2!$C$10),仕訳日記帳!D559,""))))</f>
        <v/>
      </c>
      <c r="B559" s="263" t="str">
        <f>IF(AND($A559=Sheet2!$A$2,仕訳日記帳!$N559&gt;=Sheet2!$B$2),仕訳日記帳!A559,IF(AND(OR($A559=Sheet2!$A$3,$A559=Sheet2!$A$4,$A559=Sheet2!$A$5,$A559=Sheet2!$A$6,$A559=Sheet2!$A$7,$A559=Sheet2!$A$9),仕訳日記帳!$N559&gt;=Sheet2!$B$3),仕訳日記帳!A559,IF(AND($A559=Sheet2!$A$8,仕訳日記帳!$N559&gt;=Sheet2!$B$8),仕訳日記帳!A559,IF(AND(OR($A559=Sheet2!$A$10,$A559=Sheet2!$A$11,$A559=Sheet2!$A$12,$A559=Sheet2!$A$13,$A559=Sheet2!$A$14,$A559=Sheet2!$A$15,$A559=Sheet2!$A$16,$A559=Sheet2!$A$17),Sheet2!$B$9&lt;=仕訳日記帳!$N559&lt;Sheet2!$C$10),仕訳日記帳!A559,""))))</f>
        <v/>
      </c>
      <c r="C559" t="str">
        <f>IF(AND($A559=Sheet2!$A$2,仕訳日記帳!$N559&gt;=Sheet2!$B$2),仕訳日記帳!B559,IF(AND(OR($A559=Sheet2!$A$3,$A559=Sheet2!$A$4,$A559=Sheet2!$A$5,$A559=Sheet2!$A$6,$A559=Sheet2!$A$7,$A559=Sheet2!$A$9),仕訳日記帳!$N559&gt;=Sheet2!$B$3),仕訳日記帳!B559,IF(AND($A559=Sheet2!$A$8,仕訳日記帳!$N559&gt;=Sheet2!$B$8),仕訳日記帳!B559,IF(AND(OR($A559=Sheet2!$A$10,$A559=Sheet2!$A$11,$A559=Sheet2!$A$12,$A559=Sheet2!$A$13,$A559=Sheet2!$A$14,$A559=Sheet2!$A$15,$A559=Sheet2!$A$16,$A559=Sheet2!$A$17),Sheet2!$B$9&lt;=仕訳日記帳!$N559&lt;Sheet2!$C$10),仕訳日記帳!B559,""))))</f>
        <v/>
      </c>
      <c r="D559" s="265" t="str">
        <f>IF(AND($A559=Sheet2!$A$2,仕訳日記帳!$N559&gt;=Sheet2!$B$2),仕訳日記帳!N559,IF(AND(OR($A559=Sheet2!$A$3,$A559=Sheet2!$A$4,$A559=Sheet2!$A$5,$A559=Sheet2!$A$6,$A559=Sheet2!$A$7,$A559=Sheet2!$A$9),仕訳日記帳!$N559&gt;=Sheet2!$B$3),仕訳日記帳!N559,IF(AND($A559=Sheet2!$A$8,仕訳日記帳!$N559&gt;=Sheet2!$B$8),仕訳日記帳!N559,IF(AND(OR($A559=Sheet2!$A$10,$A559=Sheet2!$A$11,$A559=Sheet2!$A$12,$A559=Sheet2!$A$13,$A559=Sheet2!$A$14,$A559=Sheet2!$A$15,$A559=Sheet2!$A$16,$A559=Sheet2!$A$17),Sheet2!$B$9&lt;=仕訳日記帳!$N559&lt;Sheet2!$C$10),仕訳日記帳!N559,""))))</f>
        <v/>
      </c>
      <c r="E559" s="263" t="str">
        <f>IF(AND($A559=Sheet2!$A$2,仕訳日記帳!$N559&gt;=Sheet2!$B$2),仕訳日記帳!G559,IF(AND(OR($A559=Sheet2!$A$3,$A559=Sheet2!$A$4,$A559=Sheet2!$A$5,$A559=Sheet2!$A$6,$A559=Sheet2!$A$7,$A559=Sheet2!$A$9),仕訳日記帳!$N559&gt;=Sheet2!$B$3),仕訳日記帳!G559,IF(AND($A559=Sheet2!$A$8,仕訳日記帳!$N559&gt;=Sheet2!$B$8),仕訳日記帳!G559,IF(AND(OR($A559=Sheet2!$A$10,$A559=Sheet2!$A$11,$A559=Sheet2!$A$12,$A559=Sheet2!$A$13,$A559=Sheet2!$A$14,$A559=Sheet2!$A$15,$A559=Sheet2!$A$16,$A559=Sheet2!$A$17),Sheet2!$B$9&lt;=仕訳日記帳!$N559&lt;Sheet2!$C$10),仕訳日記帳!G559,""))))</f>
        <v/>
      </c>
      <c r="G559" t="str">
        <f>IF(OR(A559=Sheet2!$A$2,A559=Sheet2!$A$3,A559=Sheet2!$A$4,A559=Sheet2!$A$5,A559=Sheet2!$A$6,A559=Sheet2!$A$7,A559=Sheet2!$A$8,A559=Sheet2!$A$9,A559=Sheet2!$A$10,A559=Sheet2!$A$11,A559=Sheet2!$A$12,$A$2=Sheet2!$A$13,A559=Sheet2!$A$14,$A$2=Sheet2!$A$15,$A$2=Sheet2!$A$16,A559=Sheet2!$A$17),"該当","")</f>
        <v/>
      </c>
      <c r="H559" t="str">
        <f>IF(OR(A559="",G559=""),"",COUNTIF($G$2:G559,"該当"))</f>
        <v/>
      </c>
    </row>
    <row r="560" spans="1:8">
      <c r="A560" t="str">
        <f>IF(AND(仕訳日記帳!D560=Sheet2!$A$2,仕訳日記帳!$N560&gt;=Sheet2!$B$2),仕訳日記帳!D560,IF(AND(OR(仕訳日記帳!D560=Sheet2!$A$3,仕訳日記帳!D560=Sheet2!$A$4,仕訳日記帳!D560=Sheet2!$A$5,仕訳日記帳!D560=Sheet2!$A$6,仕訳日記帳!D560=Sheet2!$A$7,仕訳日記帳!D560=Sheet2!$A$9),仕訳日記帳!$N560&gt;=Sheet2!$B$3),仕訳日記帳!D560,IF(AND(仕訳日記帳!D560=Sheet2!$A$8,仕訳日記帳!$N560&gt;=Sheet2!$B$8),仕訳日記帳!D560,IF(AND(OR(仕訳日記帳!D560=Sheet2!$A$10,仕訳日記帳!D560=Sheet2!$A$11,仕訳日記帳!D560=Sheet2!$A$12,仕訳日記帳!D560=Sheet2!$A$13,仕訳日記帳!D560=Sheet2!$A$14,仕訳日記帳!D560=Sheet2!$A$15,仕訳日記帳!D560=Sheet2!$A$16,仕訳日記帳!D560=Sheet2!$A$17),Sheet2!$B$9&lt;=仕訳日記帳!$N560&lt;Sheet2!$C$10),仕訳日記帳!D560,""))))</f>
        <v/>
      </c>
      <c r="B560" s="263" t="str">
        <f>IF(AND($A560=Sheet2!$A$2,仕訳日記帳!$N560&gt;=Sheet2!$B$2),仕訳日記帳!A560,IF(AND(OR($A560=Sheet2!$A$3,$A560=Sheet2!$A$4,$A560=Sheet2!$A$5,$A560=Sheet2!$A$6,$A560=Sheet2!$A$7,$A560=Sheet2!$A$9),仕訳日記帳!$N560&gt;=Sheet2!$B$3),仕訳日記帳!A560,IF(AND($A560=Sheet2!$A$8,仕訳日記帳!$N560&gt;=Sheet2!$B$8),仕訳日記帳!A560,IF(AND(OR($A560=Sheet2!$A$10,$A560=Sheet2!$A$11,$A560=Sheet2!$A$12,$A560=Sheet2!$A$13,$A560=Sheet2!$A$14,$A560=Sheet2!$A$15,$A560=Sheet2!$A$16,$A560=Sheet2!$A$17),Sheet2!$B$9&lt;=仕訳日記帳!$N560&lt;Sheet2!$C$10),仕訳日記帳!A560,""))))</f>
        <v/>
      </c>
      <c r="C560" t="str">
        <f>IF(AND($A560=Sheet2!$A$2,仕訳日記帳!$N560&gt;=Sheet2!$B$2),仕訳日記帳!B560,IF(AND(OR($A560=Sheet2!$A$3,$A560=Sheet2!$A$4,$A560=Sheet2!$A$5,$A560=Sheet2!$A$6,$A560=Sheet2!$A$7,$A560=Sheet2!$A$9),仕訳日記帳!$N560&gt;=Sheet2!$B$3),仕訳日記帳!B560,IF(AND($A560=Sheet2!$A$8,仕訳日記帳!$N560&gt;=Sheet2!$B$8),仕訳日記帳!B560,IF(AND(OR($A560=Sheet2!$A$10,$A560=Sheet2!$A$11,$A560=Sheet2!$A$12,$A560=Sheet2!$A$13,$A560=Sheet2!$A$14,$A560=Sheet2!$A$15,$A560=Sheet2!$A$16,$A560=Sheet2!$A$17),Sheet2!$B$9&lt;=仕訳日記帳!$N560&lt;Sheet2!$C$10),仕訳日記帳!B560,""))))</f>
        <v/>
      </c>
      <c r="D560" s="265" t="str">
        <f>IF(AND($A560=Sheet2!$A$2,仕訳日記帳!$N560&gt;=Sheet2!$B$2),仕訳日記帳!N560,IF(AND(OR($A560=Sheet2!$A$3,$A560=Sheet2!$A$4,$A560=Sheet2!$A$5,$A560=Sheet2!$A$6,$A560=Sheet2!$A$7,$A560=Sheet2!$A$9),仕訳日記帳!$N560&gt;=Sheet2!$B$3),仕訳日記帳!N560,IF(AND($A560=Sheet2!$A$8,仕訳日記帳!$N560&gt;=Sheet2!$B$8),仕訳日記帳!N560,IF(AND(OR($A560=Sheet2!$A$10,$A560=Sheet2!$A$11,$A560=Sheet2!$A$12,$A560=Sheet2!$A$13,$A560=Sheet2!$A$14,$A560=Sheet2!$A$15,$A560=Sheet2!$A$16,$A560=Sheet2!$A$17),Sheet2!$B$9&lt;=仕訳日記帳!$N560&lt;Sheet2!$C$10),仕訳日記帳!N560,""))))</f>
        <v/>
      </c>
      <c r="E560" s="263" t="str">
        <f>IF(AND($A560=Sheet2!$A$2,仕訳日記帳!$N560&gt;=Sheet2!$B$2),仕訳日記帳!G560,IF(AND(OR($A560=Sheet2!$A$3,$A560=Sheet2!$A$4,$A560=Sheet2!$A$5,$A560=Sheet2!$A$6,$A560=Sheet2!$A$7,$A560=Sheet2!$A$9),仕訳日記帳!$N560&gt;=Sheet2!$B$3),仕訳日記帳!G560,IF(AND($A560=Sheet2!$A$8,仕訳日記帳!$N560&gt;=Sheet2!$B$8),仕訳日記帳!G560,IF(AND(OR($A560=Sheet2!$A$10,$A560=Sheet2!$A$11,$A560=Sheet2!$A$12,$A560=Sheet2!$A$13,$A560=Sheet2!$A$14,$A560=Sheet2!$A$15,$A560=Sheet2!$A$16,$A560=Sheet2!$A$17),Sheet2!$B$9&lt;=仕訳日記帳!$N560&lt;Sheet2!$C$10),仕訳日記帳!G560,""))))</f>
        <v/>
      </c>
      <c r="G560" t="str">
        <f>IF(OR(A560=Sheet2!$A$2,A560=Sheet2!$A$3,A560=Sheet2!$A$4,A560=Sheet2!$A$5,A560=Sheet2!$A$6,A560=Sheet2!$A$7,A560=Sheet2!$A$8,A560=Sheet2!$A$9,A560=Sheet2!$A$10,A560=Sheet2!$A$11,A560=Sheet2!$A$12,$A$2=Sheet2!$A$13,A560=Sheet2!$A$14,$A$2=Sheet2!$A$15,$A$2=Sheet2!$A$16,A560=Sheet2!$A$17),"該当","")</f>
        <v/>
      </c>
      <c r="H560" t="str">
        <f>IF(OR(A560="",G560=""),"",COUNTIF($G$2:G560,"該当"))</f>
        <v/>
      </c>
    </row>
    <row r="561" spans="1:8">
      <c r="A561" t="str">
        <f>IF(AND(仕訳日記帳!D561=Sheet2!$A$2,仕訳日記帳!$N561&gt;=Sheet2!$B$2),仕訳日記帳!D561,IF(AND(OR(仕訳日記帳!D561=Sheet2!$A$3,仕訳日記帳!D561=Sheet2!$A$4,仕訳日記帳!D561=Sheet2!$A$5,仕訳日記帳!D561=Sheet2!$A$6,仕訳日記帳!D561=Sheet2!$A$7,仕訳日記帳!D561=Sheet2!$A$9),仕訳日記帳!$N561&gt;=Sheet2!$B$3),仕訳日記帳!D561,IF(AND(仕訳日記帳!D561=Sheet2!$A$8,仕訳日記帳!$N561&gt;=Sheet2!$B$8),仕訳日記帳!D561,IF(AND(OR(仕訳日記帳!D561=Sheet2!$A$10,仕訳日記帳!D561=Sheet2!$A$11,仕訳日記帳!D561=Sheet2!$A$12,仕訳日記帳!D561=Sheet2!$A$13,仕訳日記帳!D561=Sheet2!$A$14,仕訳日記帳!D561=Sheet2!$A$15,仕訳日記帳!D561=Sheet2!$A$16,仕訳日記帳!D561=Sheet2!$A$17),Sheet2!$B$9&lt;=仕訳日記帳!$N561&lt;Sheet2!$C$10),仕訳日記帳!D561,""))))</f>
        <v/>
      </c>
      <c r="B561" s="263" t="str">
        <f>IF(AND($A561=Sheet2!$A$2,仕訳日記帳!$N561&gt;=Sheet2!$B$2),仕訳日記帳!A561,IF(AND(OR($A561=Sheet2!$A$3,$A561=Sheet2!$A$4,$A561=Sheet2!$A$5,$A561=Sheet2!$A$6,$A561=Sheet2!$A$7,$A561=Sheet2!$A$9),仕訳日記帳!$N561&gt;=Sheet2!$B$3),仕訳日記帳!A561,IF(AND($A561=Sheet2!$A$8,仕訳日記帳!$N561&gt;=Sheet2!$B$8),仕訳日記帳!A561,IF(AND(OR($A561=Sheet2!$A$10,$A561=Sheet2!$A$11,$A561=Sheet2!$A$12,$A561=Sheet2!$A$13,$A561=Sheet2!$A$14,$A561=Sheet2!$A$15,$A561=Sheet2!$A$16,$A561=Sheet2!$A$17),Sheet2!$B$9&lt;=仕訳日記帳!$N561&lt;Sheet2!$C$10),仕訳日記帳!A561,""))))</f>
        <v/>
      </c>
      <c r="C561" t="str">
        <f>IF(AND($A561=Sheet2!$A$2,仕訳日記帳!$N561&gt;=Sheet2!$B$2),仕訳日記帳!B561,IF(AND(OR($A561=Sheet2!$A$3,$A561=Sheet2!$A$4,$A561=Sheet2!$A$5,$A561=Sheet2!$A$6,$A561=Sheet2!$A$7,$A561=Sheet2!$A$9),仕訳日記帳!$N561&gt;=Sheet2!$B$3),仕訳日記帳!B561,IF(AND($A561=Sheet2!$A$8,仕訳日記帳!$N561&gt;=Sheet2!$B$8),仕訳日記帳!B561,IF(AND(OR($A561=Sheet2!$A$10,$A561=Sheet2!$A$11,$A561=Sheet2!$A$12,$A561=Sheet2!$A$13,$A561=Sheet2!$A$14,$A561=Sheet2!$A$15,$A561=Sheet2!$A$16,$A561=Sheet2!$A$17),Sheet2!$B$9&lt;=仕訳日記帳!$N561&lt;Sheet2!$C$10),仕訳日記帳!B561,""))))</f>
        <v/>
      </c>
      <c r="D561" s="265" t="str">
        <f>IF(AND($A561=Sheet2!$A$2,仕訳日記帳!$N561&gt;=Sheet2!$B$2),仕訳日記帳!N561,IF(AND(OR($A561=Sheet2!$A$3,$A561=Sheet2!$A$4,$A561=Sheet2!$A$5,$A561=Sheet2!$A$6,$A561=Sheet2!$A$7,$A561=Sheet2!$A$9),仕訳日記帳!$N561&gt;=Sheet2!$B$3),仕訳日記帳!N561,IF(AND($A561=Sheet2!$A$8,仕訳日記帳!$N561&gt;=Sheet2!$B$8),仕訳日記帳!N561,IF(AND(OR($A561=Sheet2!$A$10,$A561=Sheet2!$A$11,$A561=Sheet2!$A$12,$A561=Sheet2!$A$13,$A561=Sheet2!$A$14,$A561=Sheet2!$A$15,$A561=Sheet2!$A$16,$A561=Sheet2!$A$17),Sheet2!$B$9&lt;=仕訳日記帳!$N561&lt;Sheet2!$C$10),仕訳日記帳!N561,""))))</f>
        <v/>
      </c>
      <c r="E561" s="263" t="str">
        <f>IF(AND($A561=Sheet2!$A$2,仕訳日記帳!$N561&gt;=Sheet2!$B$2),仕訳日記帳!G561,IF(AND(OR($A561=Sheet2!$A$3,$A561=Sheet2!$A$4,$A561=Sheet2!$A$5,$A561=Sheet2!$A$6,$A561=Sheet2!$A$7,$A561=Sheet2!$A$9),仕訳日記帳!$N561&gt;=Sheet2!$B$3),仕訳日記帳!G561,IF(AND($A561=Sheet2!$A$8,仕訳日記帳!$N561&gt;=Sheet2!$B$8),仕訳日記帳!G561,IF(AND(OR($A561=Sheet2!$A$10,$A561=Sheet2!$A$11,$A561=Sheet2!$A$12,$A561=Sheet2!$A$13,$A561=Sheet2!$A$14,$A561=Sheet2!$A$15,$A561=Sheet2!$A$16,$A561=Sheet2!$A$17),Sheet2!$B$9&lt;=仕訳日記帳!$N561&lt;Sheet2!$C$10),仕訳日記帳!G561,""))))</f>
        <v/>
      </c>
      <c r="G561" t="str">
        <f>IF(OR(A561=Sheet2!$A$2,A561=Sheet2!$A$3,A561=Sheet2!$A$4,A561=Sheet2!$A$5,A561=Sheet2!$A$6,A561=Sheet2!$A$7,A561=Sheet2!$A$8,A561=Sheet2!$A$9,A561=Sheet2!$A$10,A561=Sheet2!$A$11,A561=Sheet2!$A$12,$A$2=Sheet2!$A$13,A561=Sheet2!$A$14,$A$2=Sheet2!$A$15,$A$2=Sheet2!$A$16,A561=Sheet2!$A$17),"該当","")</f>
        <v/>
      </c>
      <c r="H561" t="str">
        <f>IF(OR(A561="",G561=""),"",COUNTIF($G$2:G561,"該当"))</f>
        <v/>
      </c>
    </row>
    <row r="562" spans="1:8">
      <c r="A562" t="str">
        <f>IF(AND(仕訳日記帳!D562=Sheet2!$A$2,仕訳日記帳!$N562&gt;=Sheet2!$B$2),仕訳日記帳!D562,IF(AND(OR(仕訳日記帳!D562=Sheet2!$A$3,仕訳日記帳!D562=Sheet2!$A$4,仕訳日記帳!D562=Sheet2!$A$5,仕訳日記帳!D562=Sheet2!$A$6,仕訳日記帳!D562=Sheet2!$A$7,仕訳日記帳!D562=Sheet2!$A$9),仕訳日記帳!$N562&gt;=Sheet2!$B$3),仕訳日記帳!D562,IF(AND(仕訳日記帳!D562=Sheet2!$A$8,仕訳日記帳!$N562&gt;=Sheet2!$B$8),仕訳日記帳!D562,IF(AND(OR(仕訳日記帳!D562=Sheet2!$A$10,仕訳日記帳!D562=Sheet2!$A$11,仕訳日記帳!D562=Sheet2!$A$12,仕訳日記帳!D562=Sheet2!$A$13,仕訳日記帳!D562=Sheet2!$A$14,仕訳日記帳!D562=Sheet2!$A$15,仕訳日記帳!D562=Sheet2!$A$16,仕訳日記帳!D562=Sheet2!$A$17),Sheet2!$B$9&lt;=仕訳日記帳!$N562&lt;Sheet2!$C$10),仕訳日記帳!D562,""))))</f>
        <v/>
      </c>
      <c r="B562" s="263" t="str">
        <f>IF(AND($A562=Sheet2!$A$2,仕訳日記帳!$N562&gt;=Sheet2!$B$2),仕訳日記帳!A562,IF(AND(OR($A562=Sheet2!$A$3,$A562=Sheet2!$A$4,$A562=Sheet2!$A$5,$A562=Sheet2!$A$6,$A562=Sheet2!$A$7,$A562=Sheet2!$A$9),仕訳日記帳!$N562&gt;=Sheet2!$B$3),仕訳日記帳!A562,IF(AND($A562=Sheet2!$A$8,仕訳日記帳!$N562&gt;=Sheet2!$B$8),仕訳日記帳!A562,IF(AND(OR($A562=Sheet2!$A$10,$A562=Sheet2!$A$11,$A562=Sheet2!$A$12,$A562=Sheet2!$A$13,$A562=Sheet2!$A$14,$A562=Sheet2!$A$15,$A562=Sheet2!$A$16,$A562=Sheet2!$A$17),Sheet2!$B$9&lt;=仕訳日記帳!$N562&lt;Sheet2!$C$10),仕訳日記帳!A562,""))))</f>
        <v/>
      </c>
      <c r="C562" t="str">
        <f>IF(AND($A562=Sheet2!$A$2,仕訳日記帳!$N562&gt;=Sheet2!$B$2),仕訳日記帳!B562,IF(AND(OR($A562=Sheet2!$A$3,$A562=Sheet2!$A$4,$A562=Sheet2!$A$5,$A562=Sheet2!$A$6,$A562=Sheet2!$A$7,$A562=Sheet2!$A$9),仕訳日記帳!$N562&gt;=Sheet2!$B$3),仕訳日記帳!B562,IF(AND($A562=Sheet2!$A$8,仕訳日記帳!$N562&gt;=Sheet2!$B$8),仕訳日記帳!B562,IF(AND(OR($A562=Sheet2!$A$10,$A562=Sheet2!$A$11,$A562=Sheet2!$A$12,$A562=Sheet2!$A$13,$A562=Sheet2!$A$14,$A562=Sheet2!$A$15,$A562=Sheet2!$A$16,$A562=Sheet2!$A$17),Sheet2!$B$9&lt;=仕訳日記帳!$N562&lt;Sheet2!$C$10),仕訳日記帳!B562,""))))</f>
        <v/>
      </c>
      <c r="D562" s="265" t="str">
        <f>IF(AND($A562=Sheet2!$A$2,仕訳日記帳!$N562&gt;=Sheet2!$B$2),仕訳日記帳!N562,IF(AND(OR($A562=Sheet2!$A$3,$A562=Sheet2!$A$4,$A562=Sheet2!$A$5,$A562=Sheet2!$A$6,$A562=Sheet2!$A$7,$A562=Sheet2!$A$9),仕訳日記帳!$N562&gt;=Sheet2!$B$3),仕訳日記帳!N562,IF(AND($A562=Sheet2!$A$8,仕訳日記帳!$N562&gt;=Sheet2!$B$8),仕訳日記帳!N562,IF(AND(OR($A562=Sheet2!$A$10,$A562=Sheet2!$A$11,$A562=Sheet2!$A$12,$A562=Sheet2!$A$13,$A562=Sheet2!$A$14,$A562=Sheet2!$A$15,$A562=Sheet2!$A$16,$A562=Sheet2!$A$17),Sheet2!$B$9&lt;=仕訳日記帳!$N562&lt;Sheet2!$C$10),仕訳日記帳!N562,""))))</f>
        <v/>
      </c>
      <c r="E562" s="263" t="str">
        <f>IF(AND($A562=Sheet2!$A$2,仕訳日記帳!$N562&gt;=Sheet2!$B$2),仕訳日記帳!G562,IF(AND(OR($A562=Sheet2!$A$3,$A562=Sheet2!$A$4,$A562=Sheet2!$A$5,$A562=Sheet2!$A$6,$A562=Sheet2!$A$7,$A562=Sheet2!$A$9),仕訳日記帳!$N562&gt;=Sheet2!$B$3),仕訳日記帳!G562,IF(AND($A562=Sheet2!$A$8,仕訳日記帳!$N562&gt;=Sheet2!$B$8),仕訳日記帳!G562,IF(AND(OR($A562=Sheet2!$A$10,$A562=Sheet2!$A$11,$A562=Sheet2!$A$12,$A562=Sheet2!$A$13,$A562=Sheet2!$A$14,$A562=Sheet2!$A$15,$A562=Sheet2!$A$16,$A562=Sheet2!$A$17),Sheet2!$B$9&lt;=仕訳日記帳!$N562&lt;Sheet2!$C$10),仕訳日記帳!G562,""))))</f>
        <v/>
      </c>
      <c r="G562" t="str">
        <f>IF(OR(A562=Sheet2!$A$2,A562=Sheet2!$A$3,A562=Sheet2!$A$4,A562=Sheet2!$A$5,A562=Sheet2!$A$6,A562=Sheet2!$A$7,A562=Sheet2!$A$8,A562=Sheet2!$A$9,A562=Sheet2!$A$10,A562=Sheet2!$A$11,A562=Sheet2!$A$12,$A$2=Sheet2!$A$13,A562=Sheet2!$A$14,$A$2=Sheet2!$A$15,$A$2=Sheet2!$A$16,A562=Sheet2!$A$17),"該当","")</f>
        <v/>
      </c>
      <c r="H562" t="str">
        <f>IF(OR(A562="",G562=""),"",COUNTIF($G$2:G562,"該当"))</f>
        <v/>
      </c>
    </row>
    <row r="563" spans="1:8">
      <c r="A563" t="str">
        <f>IF(AND(仕訳日記帳!D563=Sheet2!$A$2,仕訳日記帳!$N563&gt;=Sheet2!$B$2),仕訳日記帳!D563,IF(AND(OR(仕訳日記帳!D563=Sheet2!$A$3,仕訳日記帳!D563=Sheet2!$A$4,仕訳日記帳!D563=Sheet2!$A$5,仕訳日記帳!D563=Sheet2!$A$6,仕訳日記帳!D563=Sheet2!$A$7,仕訳日記帳!D563=Sheet2!$A$9),仕訳日記帳!$N563&gt;=Sheet2!$B$3),仕訳日記帳!D563,IF(AND(仕訳日記帳!D563=Sheet2!$A$8,仕訳日記帳!$N563&gt;=Sheet2!$B$8),仕訳日記帳!D563,IF(AND(OR(仕訳日記帳!D563=Sheet2!$A$10,仕訳日記帳!D563=Sheet2!$A$11,仕訳日記帳!D563=Sheet2!$A$12,仕訳日記帳!D563=Sheet2!$A$13,仕訳日記帳!D563=Sheet2!$A$14,仕訳日記帳!D563=Sheet2!$A$15,仕訳日記帳!D563=Sheet2!$A$16,仕訳日記帳!D563=Sheet2!$A$17),Sheet2!$B$9&lt;=仕訳日記帳!$N563&lt;Sheet2!$C$10),仕訳日記帳!D563,""))))</f>
        <v/>
      </c>
      <c r="B563" s="263" t="str">
        <f>IF(AND($A563=Sheet2!$A$2,仕訳日記帳!$N563&gt;=Sheet2!$B$2),仕訳日記帳!A563,IF(AND(OR($A563=Sheet2!$A$3,$A563=Sheet2!$A$4,$A563=Sheet2!$A$5,$A563=Sheet2!$A$6,$A563=Sheet2!$A$7,$A563=Sheet2!$A$9),仕訳日記帳!$N563&gt;=Sheet2!$B$3),仕訳日記帳!A563,IF(AND($A563=Sheet2!$A$8,仕訳日記帳!$N563&gt;=Sheet2!$B$8),仕訳日記帳!A563,IF(AND(OR($A563=Sheet2!$A$10,$A563=Sheet2!$A$11,$A563=Sheet2!$A$12,$A563=Sheet2!$A$13,$A563=Sheet2!$A$14,$A563=Sheet2!$A$15,$A563=Sheet2!$A$16,$A563=Sheet2!$A$17),Sheet2!$B$9&lt;=仕訳日記帳!$N563&lt;Sheet2!$C$10),仕訳日記帳!A563,""))))</f>
        <v/>
      </c>
      <c r="C563" t="str">
        <f>IF(AND($A563=Sheet2!$A$2,仕訳日記帳!$N563&gt;=Sheet2!$B$2),仕訳日記帳!B563,IF(AND(OR($A563=Sheet2!$A$3,$A563=Sheet2!$A$4,$A563=Sheet2!$A$5,$A563=Sheet2!$A$6,$A563=Sheet2!$A$7,$A563=Sheet2!$A$9),仕訳日記帳!$N563&gt;=Sheet2!$B$3),仕訳日記帳!B563,IF(AND($A563=Sheet2!$A$8,仕訳日記帳!$N563&gt;=Sheet2!$B$8),仕訳日記帳!B563,IF(AND(OR($A563=Sheet2!$A$10,$A563=Sheet2!$A$11,$A563=Sheet2!$A$12,$A563=Sheet2!$A$13,$A563=Sheet2!$A$14,$A563=Sheet2!$A$15,$A563=Sheet2!$A$16,$A563=Sheet2!$A$17),Sheet2!$B$9&lt;=仕訳日記帳!$N563&lt;Sheet2!$C$10),仕訳日記帳!B563,""))))</f>
        <v/>
      </c>
      <c r="D563" s="265" t="str">
        <f>IF(AND($A563=Sheet2!$A$2,仕訳日記帳!$N563&gt;=Sheet2!$B$2),仕訳日記帳!N563,IF(AND(OR($A563=Sheet2!$A$3,$A563=Sheet2!$A$4,$A563=Sheet2!$A$5,$A563=Sheet2!$A$6,$A563=Sheet2!$A$7,$A563=Sheet2!$A$9),仕訳日記帳!$N563&gt;=Sheet2!$B$3),仕訳日記帳!N563,IF(AND($A563=Sheet2!$A$8,仕訳日記帳!$N563&gt;=Sheet2!$B$8),仕訳日記帳!N563,IF(AND(OR($A563=Sheet2!$A$10,$A563=Sheet2!$A$11,$A563=Sheet2!$A$12,$A563=Sheet2!$A$13,$A563=Sheet2!$A$14,$A563=Sheet2!$A$15,$A563=Sheet2!$A$16,$A563=Sheet2!$A$17),Sheet2!$B$9&lt;=仕訳日記帳!$N563&lt;Sheet2!$C$10),仕訳日記帳!N563,""))))</f>
        <v/>
      </c>
      <c r="E563" s="263" t="str">
        <f>IF(AND($A563=Sheet2!$A$2,仕訳日記帳!$N563&gt;=Sheet2!$B$2),仕訳日記帳!G563,IF(AND(OR($A563=Sheet2!$A$3,$A563=Sheet2!$A$4,$A563=Sheet2!$A$5,$A563=Sheet2!$A$6,$A563=Sheet2!$A$7,$A563=Sheet2!$A$9),仕訳日記帳!$N563&gt;=Sheet2!$B$3),仕訳日記帳!G563,IF(AND($A563=Sheet2!$A$8,仕訳日記帳!$N563&gt;=Sheet2!$B$8),仕訳日記帳!G563,IF(AND(OR($A563=Sheet2!$A$10,$A563=Sheet2!$A$11,$A563=Sheet2!$A$12,$A563=Sheet2!$A$13,$A563=Sheet2!$A$14,$A563=Sheet2!$A$15,$A563=Sheet2!$A$16,$A563=Sheet2!$A$17),Sheet2!$B$9&lt;=仕訳日記帳!$N563&lt;Sheet2!$C$10),仕訳日記帳!G563,""))))</f>
        <v/>
      </c>
      <c r="G563" t="str">
        <f>IF(OR(A563=Sheet2!$A$2,A563=Sheet2!$A$3,A563=Sheet2!$A$4,A563=Sheet2!$A$5,A563=Sheet2!$A$6,A563=Sheet2!$A$7,A563=Sheet2!$A$8,A563=Sheet2!$A$9,A563=Sheet2!$A$10,A563=Sheet2!$A$11,A563=Sheet2!$A$12,$A$2=Sheet2!$A$13,A563=Sheet2!$A$14,$A$2=Sheet2!$A$15,$A$2=Sheet2!$A$16,A563=Sheet2!$A$17),"該当","")</f>
        <v/>
      </c>
      <c r="H563" t="str">
        <f>IF(OR(A563="",G563=""),"",COUNTIF($G$2:G563,"該当"))</f>
        <v/>
      </c>
    </row>
    <row r="564" spans="1:8">
      <c r="A564" t="str">
        <f>IF(AND(仕訳日記帳!D564=Sheet2!$A$2,仕訳日記帳!$N564&gt;=Sheet2!$B$2),仕訳日記帳!D564,IF(AND(OR(仕訳日記帳!D564=Sheet2!$A$3,仕訳日記帳!D564=Sheet2!$A$4,仕訳日記帳!D564=Sheet2!$A$5,仕訳日記帳!D564=Sheet2!$A$6,仕訳日記帳!D564=Sheet2!$A$7,仕訳日記帳!D564=Sheet2!$A$9),仕訳日記帳!$N564&gt;=Sheet2!$B$3),仕訳日記帳!D564,IF(AND(仕訳日記帳!D564=Sheet2!$A$8,仕訳日記帳!$N564&gt;=Sheet2!$B$8),仕訳日記帳!D564,IF(AND(OR(仕訳日記帳!D564=Sheet2!$A$10,仕訳日記帳!D564=Sheet2!$A$11,仕訳日記帳!D564=Sheet2!$A$12,仕訳日記帳!D564=Sheet2!$A$13,仕訳日記帳!D564=Sheet2!$A$14,仕訳日記帳!D564=Sheet2!$A$15,仕訳日記帳!D564=Sheet2!$A$16,仕訳日記帳!D564=Sheet2!$A$17),Sheet2!$B$9&lt;=仕訳日記帳!$N564&lt;Sheet2!$C$10),仕訳日記帳!D564,""))))</f>
        <v/>
      </c>
      <c r="B564" s="263" t="str">
        <f>IF(AND($A564=Sheet2!$A$2,仕訳日記帳!$N564&gt;=Sheet2!$B$2),仕訳日記帳!A564,IF(AND(OR($A564=Sheet2!$A$3,$A564=Sheet2!$A$4,$A564=Sheet2!$A$5,$A564=Sheet2!$A$6,$A564=Sheet2!$A$7,$A564=Sheet2!$A$9),仕訳日記帳!$N564&gt;=Sheet2!$B$3),仕訳日記帳!A564,IF(AND($A564=Sheet2!$A$8,仕訳日記帳!$N564&gt;=Sheet2!$B$8),仕訳日記帳!A564,IF(AND(OR($A564=Sheet2!$A$10,$A564=Sheet2!$A$11,$A564=Sheet2!$A$12,$A564=Sheet2!$A$13,$A564=Sheet2!$A$14,$A564=Sheet2!$A$15,$A564=Sheet2!$A$16,$A564=Sheet2!$A$17),Sheet2!$B$9&lt;=仕訳日記帳!$N564&lt;Sheet2!$C$10),仕訳日記帳!A564,""))))</f>
        <v/>
      </c>
      <c r="C564" t="str">
        <f>IF(AND($A564=Sheet2!$A$2,仕訳日記帳!$N564&gt;=Sheet2!$B$2),仕訳日記帳!B564,IF(AND(OR($A564=Sheet2!$A$3,$A564=Sheet2!$A$4,$A564=Sheet2!$A$5,$A564=Sheet2!$A$6,$A564=Sheet2!$A$7,$A564=Sheet2!$A$9),仕訳日記帳!$N564&gt;=Sheet2!$B$3),仕訳日記帳!B564,IF(AND($A564=Sheet2!$A$8,仕訳日記帳!$N564&gt;=Sheet2!$B$8),仕訳日記帳!B564,IF(AND(OR($A564=Sheet2!$A$10,$A564=Sheet2!$A$11,$A564=Sheet2!$A$12,$A564=Sheet2!$A$13,$A564=Sheet2!$A$14,$A564=Sheet2!$A$15,$A564=Sheet2!$A$16,$A564=Sheet2!$A$17),Sheet2!$B$9&lt;=仕訳日記帳!$N564&lt;Sheet2!$C$10),仕訳日記帳!B564,""))))</f>
        <v/>
      </c>
      <c r="D564" s="265" t="str">
        <f>IF(AND($A564=Sheet2!$A$2,仕訳日記帳!$N564&gt;=Sheet2!$B$2),仕訳日記帳!N564,IF(AND(OR($A564=Sheet2!$A$3,$A564=Sheet2!$A$4,$A564=Sheet2!$A$5,$A564=Sheet2!$A$6,$A564=Sheet2!$A$7,$A564=Sheet2!$A$9),仕訳日記帳!$N564&gt;=Sheet2!$B$3),仕訳日記帳!N564,IF(AND($A564=Sheet2!$A$8,仕訳日記帳!$N564&gt;=Sheet2!$B$8),仕訳日記帳!N564,IF(AND(OR($A564=Sheet2!$A$10,$A564=Sheet2!$A$11,$A564=Sheet2!$A$12,$A564=Sheet2!$A$13,$A564=Sheet2!$A$14,$A564=Sheet2!$A$15,$A564=Sheet2!$A$16,$A564=Sheet2!$A$17),Sheet2!$B$9&lt;=仕訳日記帳!$N564&lt;Sheet2!$C$10),仕訳日記帳!N564,""))))</f>
        <v/>
      </c>
      <c r="E564" s="263" t="str">
        <f>IF(AND($A564=Sheet2!$A$2,仕訳日記帳!$N564&gt;=Sheet2!$B$2),仕訳日記帳!G564,IF(AND(OR($A564=Sheet2!$A$3,$A564=Sheet2!$A$4,$A564=Sheet2!$A$5,$A564=Sheet2!$A$6,$A564=Sheet2!$A$7,$A564=Sheet2!$A$9),仕訳日記帳!$N564&gt;=Sheet2!$B$3),仕訳日記帳!G564,IF(AND($A564=Sheet2!$A$8,仕訳日記帳!$N564&gt;=Sheet2!$B$8),仕訳日記帳!G564,IF(AND(OR($A564=Sheet2!$A$10,$A564=Sheet2!$A$11,$A564=Sheet2!$A$12,$A564=Sheet2!$A$13,$A564=Sheet2!$A$14,$A564=Sheet2!$A$15,$A564=Sheet2!$A$16,$A564=Sheet2!$A$17),Sheet2!$B$9&lt;=仕訳日記帳!$N564&lt;Sheet2!$C$10),仕訳日記帳!G564,""))))</f>
        <v/>
      </c>
      <c r="G564" t="str">
        <f>IF(OR(A564=Sheet2!$A$2,A564=Sheet2!$A$3,A564=Sheet2!$A$4,A564=Sheet2!$A$5,A564=Sheet2!$A$6,A564=Sheet2!$A$7,A564=Sheet2!$A$8,A564=Sheet2!$A$9,A564=Sheet2!$A$10,A564=Sheet2!$A$11,A564=Sheet2!$A$12,$A$2=Sheet2!$A$13,A564=Sheet2!$A$14,$A$2=Sheet2!$A$15,$A$2=Sheet2!$A$16,A564=Sheet2!$A$17),"該当","")</f>
        <v/>
      </c>
      <c r="H564" t="str">
        <f>IF(OR(A564="",G564=""),"",COUNTIF($G$2:G564,"該当"))</f>
        <v/>
      </c>
    </row>
    <row r="565" spans="1:8">
      <c r="A565" t="str">
        <f>IF(AND(仕訳日記帳!D565=Sheet2!$A$2,仕訳日記帳!$N565&gt;=Sheet2!$B$2),仕訳日記帳!D565,IF(AND(OR(仕訳日記帳!D565=Sheet2!$A$3,仕訳日記帳!D565=Sheet2!$A$4,仕訳日記帳!D565=Sheet2!$A$5,仕訳日記帳!D565=Sheet2!$A$6,仕訳日記帳!D565=Sheet2!$A$7,仕訳日記帳!D565=Sheet2!$A$9),仕訳日記帳!$N565&gt;=Sheet2!$B$3),仕訳日記帳!D565,IF(AND(仕訳日記帳!D565=Sheet2!$A$8,仕訳日記帳!$N565&gt;=Sheet2!$B$8),仕訳日記帳!D565,IF(AND(OR(仕訳日記帳!D565=Sheet2!$A$10,仕訳日記帳!D565=Sheet2!$A$11,仕訳日記帳!D565=Sheet2!$A$12,仕訳日記帳!D565=Sheet2!$A$13,仕訳日記帳!D565=Sheet2!$A$14,仕訳日記帳!D565=Sheet2!$A$15,仕訳日記帳!D565=Sheet2!$A$16,仕訳日記帳!D565=Sheet2!$A$17),Sheet2!$B$9&lt;=仕訳日記帳!$N565&lt;Sheet2!$C$10),仕訳日記帳!D565,""))))</f>
        <v/>
      </c>
      <c r="B565" s="263" t="str">
        <f>IF(AND($A565=Sheet2!$A$2,仕訳日記帳!$N565&gt;=Sheet2!$B$2),仕訳日記帳!A565,IF(AND(OR($A565=Sheet2!$A$3,$A565=Sheet2!$A$4,$A565=Sheet2!$A$5,$A565=Sheet2!$A$6,$A565=Sheet2!$A$7,$A565=Sheet2!$A$9),仕訳日記帳!$N565&gt;=Sheet2!$B$3),仕訳日記帳!A565,IF(AND($A565=Sheet2!$A$8,仕訳日記帳!$N565&gt;=Sheet2!$B$8),仕訳日記帳!A565,IF(AND(OR($A565=Sheet2!$A$10,$A565=Sheet2!$A$11,$A565=Sheet2!$A$12,$A565=Sheet2!$A$13,$A565=Sheet2!$A$14,$A565=Sheet2!$A$15,$A565=Sheet2!$A$16,$A565=Sheet2!$A$17),Sheet2!$B$9&lt;=仕訳日記帳!$N565&lt;Sheet2!$C$10),仕訳日記帳!A565,""))))</f>
        <v/>
      </c>
      <c r="C565" t="str">
        <f>IF(AND($A565=Sheet2!$A$2,仕訳日記帳!$N565&gt;=Sheet2!$B$2),仕訳日記帳!B565,IF(AND(OR($A565=Sheet2!$A$3,$A565=Sheet2!$A$4,$A565=Sheet2!$A$5,$A565=Sheet2!$A$6,$A565=Sheet2!$A$7,$A565=Sheet2!$A$9),仕訳日記帳!$N565&gt;=Sheet2!$B$3),仕訳日記帳!B565,IF(AND($A565=Sheet2!$A$8,仕訳日記帳!$N565&gt;=Sheet2!$B$8),仕訳日記帳!B565,IF(AND(OR($A565=Sheet2!$A$10,$A565=Sheet2!$A$11,$A565=Sheet2!$A$12,$A565=Sheet2!$A$13,$A565=Sheet2!$A$14,$A565=Sheet2!$A$15,$A565=Sheet2!$A$16,$A565=Sheet2!$A$17),Sheet2!$B$9&lt;=仕訳日記帳!$N565&lt;Sheet2!$C$10),仕訳日記帳!B565,""))))</f>
        <v/>
      </c>
      <c r="D565" s="265" t="str">
        <f>IF(AND($A565=Sheet2!$A$2,仕訳日記帳!$N565&gt;=Sheet2!$B$2),仕訳日記帳!N565,IF(AND(OR($A565=Sheet2!$A$3,$A565=Sheet2!$A$4,$A565=Sheet2!$A$5,$A565=Sheet2!$A$6,$A565=Sheet2!$A$7,$A565=Sheet2!$A$9),仕訳日記帳!$N565&gt;=Sheet2!$B$3),仕訳日記帳!N565,IF(AND($A565=Sheet2!$A$8,仕訳日記帳!$N565&gt;=Sheet2!$B$8),仕訳日記帳!N565,IF(AND(OR($A565=Sheet2!$A$10,$A565=Sheet2!$A$11,$A565=Sheet2!$A$12,$A565=Sheet2!$A$13,$A565=Sheet2!$A$14,$A565=Sheet2!$A$15,$A565=Sheet2!$A$16,$A565=Sheet2!$A$17),Sheet2!$B$9&lt;=仕訳日記帳!$N565&lt;Sheet2!$C$10),仕訳日記帳!N565,""))))</f>
        <v/>
      </c>
      <c r="E565" s="263" t="str">
        <f>IF(AND($A565=Sheet2!$A$2,仕訳日記帳!$N565&gt;=Sheet2!$B$2),仕訳日記帳!G565,IF(AND(OR($A565=Sheet2!$A$3,$A565=Sheet2!$A$4,$A565=Sheet2!$A$5,$A565=Sheet2!$A$6,$A565=Sheet2!$A$7,$A565=Sheet2!$A$9),仕訳日記帳!$N565&gt;=Sheet2!$B$3),仕訳日記帳!G565,IF(AND($A565=Sheet2!$A$8,仕訳日記帳!$N565&gt;=Sheet2!$B$8),仕訳日記帳!G565,IF(AND(OR($A565=Sheet2!$A$10,$A565=Sheet2!$A$11,$A565=Sheet2!$A$12,$A565=Sheet2!$A$13,$A565=Sheet2!$A$14,$A565=Sheet2!$A$15,$A565=Sheet2!$A$16,$A565=Sheet2!$A$17),Sheet2!$B$9&lt;=仕訳日記帳!$N565&lt;Sheet2!$C$10),仕訳日記帳!G565,""))))</f>
        <v/>
      </c>
      <c r="G565" t="str">
        <f>IF(OR(A565=Sheet2!$A$2,A565=Sheet2!$A$3,A565=Sheet2!$A$4,A565=Sheet2!$A$5,A565=Sheet2!$A$6,A565=Sheet2!$A$7,A565=Sheet2!$A$8,A565=Sheet2!$A$9,A565=Sheet2!$A$10,A565=Sheet2!$A$11,A565=Sheet2!$A$12,$A$2=Sheet2!$A$13,A565=Sheet2!$A$14,$A$2=Sheet2!$A$15,$A$2=Sheet2!$A$16,A565=Sheet2!$A$17),"該当","")</f>
        <v/>
      </c>
      <c r="H565" t="str">
        <f>IF(OR(A565="",G565=""),"",COUNTIF($G$2:G565,"該当"))</f>
        <v/>
      </c>
    </row>
    <row r="566" spans="1:8">
      <c r="A566" t="str">
        <f>IF(AND(仕訳日記帳!D566=Sheet2!$A$2,仕訳日記帳!$N566&gt;=Sheet2!$B$2),仕訳日記帳!D566,IF(AND(OR(仕訳日記帳!D566=Sheet2!$A$3,仕訳日記帳!D566=Sheet2!$A$4,仕訳日記帳!D566=Sheet2!$A$5,仕訳日記帳!D566=Sheet2!$A$6,仕訳日記帳!D566=Sheet2!$A$7,仕訳日記帳!D566=Sheet2!$A$9),仕訳日記帳!$N566&gt;=Sheet2!$B$3),仕訳日記帳!D566,IF(AND(仕訳日記帳!D566=Sheet2!$A$8,仕訳日記帳!$N566&gt;=Sheet2!$B$8),仕訳日記帳!D566,IF(AND(OR(仕訳日記帳!D566=Sheet2!$A$10,仕訳日記帳!D566=Sheet2!$A$11,仕訳日記帳!D566=Sheet2!$A$12,仕訳日記帳!D566=Sheet2!$A$13,仕訳日記帳!D566=Sheet2!$A$14,仕訳日記帳!D566=Sheet2!$A$15,仕訳日記帳!D566=Sheet2!$A$16,仕訳日記帳!D566=Sheet2!$A$17),Sheet2!$B$9&lt;=仕訳日記帳!$N566&lt;Sheet2!$C$10),仕訳日記帳!D566,""))))</f>
        <v/>
      </c>
      <c r="B566" s="263" t="str">
        <f>IF(AND($A566=Sheet2!$A$2,仕訳日記帳!$N566&gt;=Sheet2!$B$2),仕訳日記帳!A566,IF(AND(OR($A566=Sheet2!$A$3,$A566=Sheet2!$A$4,$A566=Sheet2!$A$5,$A566=Sheet2!$A$6,$A566=Sheet2!$A$7,$A566=Sheet2!$A$9),仕訳日記帳!$N566&gt;=Sheet2!$B$3),仕訳日記帳!A566,IF(AND($A566=Sheet2!$A$8,仕訳日記帳!$N566&gt;=Sheet2!$B$8),仕訳日記帳!A566,IF(AND(OR($A566=Sheet2!$A$10,$A566=Sheet2!$A$11,$A566=Sheet2!$A$12,$A566=Sheet2!$A$13,$A566=Sheet2!$A$14,$A566=Sheet2!$A$15,$A566=Sheet2!$A$16,$A566=Sheet2!$A$17),Sheet2!$B$9&lt;=仕訳日記帳!$N566&lt;Sheet2!$C$10),仕訳日記帳!A566,""))))</f>
        <v/>
      </c>
      <c r="C566" t="str">
        <f>IF(AND($A566=Sheet2!$A$2,仕訳日記帳!$N566&gt;=Sheet2!$B$2),仕訳日記帳!B566,IF(AND(OR($A566=Sheet2!$A$3,$A566=Sheet2!$A$4,$A566=Sheet2!$A$5,$A566=Sheet2!$A$6,$A566=Sheet2!$A$7,$A566=Sheet2!$A$9),仕訳日記帳!$N566&gt;=Sheet2!$B$3),仕訳日記帳!B566,IF(AND($A566=Sheet2!$A$8,仕訳日記帳!$N566&gt;=Sheet2!$B$8),仕訳日記帳!B566,IF(AND(OR($A566=Sheet2!$A$10,$A566=Sheet2!$A$11,$A566=Sheet2!$A$12,$A566=Sheet2!$A$13,$A566=Sheet2!$A$14,$A566=Sheet2!$A$15,$A566=Sheet2!$A$16,$A566=Sheet2!$A$17),Sheet2!$B$9&lt;=仕訳日記帳!$N566&lt;Sheet2!$C$10),仕訳日記帳!B566,""))))</f>
        <v/>
      </c>
      <c r="D566" s="265" t="str">
        <f>IF(AND($A566=Sheet2!$A$2,仕訳日記帳!$N566&gt;=Sheet2!$B$2),仕訳日記帳!N566,IF(AND(OR($A566=Sheet2!$A$3,$A566=Sheet2!$A$4,$A566=Sheet2!$A$5,$A566=Sheet2!$A$6,$A566=Sheet2!$A$7,$A566=Sheet2!$A$9),仕訳日記帳!$N566&gt;=Sheet2!$B$3),仕訳日記帳!N566,IF(AND($A566=Sheet2!$A$8,仕訳日記帳!$N566&gt;=Sheet2!$B$8),仕訳日記帳!N566,IF(AND(OR($A566=Sheet2!$A$10,$A566=Sheet2!$A$11,$A566=Sheet2!$A$12,$A566=Sheet2!$A$13,$A566=Sheet2!$A$14,$A566=Sheet2!$A$15,$A566=Sheet2!$A$16,$A566=Sheet2!$A$17),Sheet2!$B$9&lt;=仕訳日記帳!$N566&lt;Sheet2!$C$10),仕訳日記帳!N566,""))))</f>
        <v/>
      </c>
      <c r="E566" s="263" t="str">
        <f>IF(AND($A566=Sheet2!$A$2,仕訳日記帳!$N566&gt;=Sheet2!$B$2),仕訳日記帳!G566,IF(AND(OR($A566=Sheet2!$A$3,$A566=Sheet2!$A$4,$A566=Sheet2!$A$5,$A566=Sheet2!$A$6,$A566=Sheet2!$A$7,$A566=Sheet2!$A$9),仕訳日記帳!$N566&gt;=Sheet2!$B$3),仕訳日記帳!G566,IF(AND($A566=Sheet2!$A$8,仕訳日記帳!$N566&gt;=Sheet2!$B$8),仕訳日記帳!G566,IF(AND(OR($A566=Sheet2!$A$10,$A566=Sheet2!$A$11,$A566=Sheet2!$A$12,$A566=Sheet2!$A$13,$A566=Sheet2!$A$14,$A566=Sheet2!$A$15,$A566=Sheet2!$A$16,$A566=Sheet2!$A$17),Sheet2!$B$9&lt;=仕訳日記帳!$N566&lt;Sheet2!$C$10),仕訳日記帳!G566,""))))</f>
        <v/>
      </c>
      <c r="G566" t="str">
        <f>IF(OR(A566=Sheet2!$A$2,A566=Sheet2!$A$3,A566=Sheet2!$A$4,A566=Sheet2!$A$5,A566=Sheet2!$A$6,A566=Sheet2!$A$7,A566=Sheet2!$A$8,A566=Sheet2!$A$9,A566=Sheet2!$A$10,A566=Sheet2!$A$11,A566=Sheet2!$A$12,$A$2=Sheet2!$A$13,A566=Sheet2!$A$14,$A$2=Sheet2!$A$15,$A$2=Sheet2!$A$16,A566=Sheet2!$A$17),"該当","")</f>
        <v/>
      </c>
      <c r="H566" t="str">
        <f>IF(OR(A566="",G566=""),"",COUNTIF($G$2:G566,"該当"))</f>
        <v/>
      </c>
    </row>
    <row r="567" spans="1:8">
      <c r="A567" t="str">
        <f>IF(AND(仕訳日記帳!D567=Sheet2!$A$2,仕訳日記帳!$N567&gt;=Sheet2!$B$2),仕訳日記帳!D567,IF(AND(OR(仕訳日記帳!D567=Sheet2!$A$3,仕訳日記帳!D567=Sheet2!$A$4,仕訳日記帳!D567=Sheet2!$A$5,仕訳日記帳!D567=Sheet2!$A$6,仕訳日記帳!D567=Sheet2!$A$7,仕訳日記帳!D567=Sheet2!$A$9),仕訳日記帳!$N567&gt;=Sheet2!$B$3),仕訳日記帳!D567,IF(AND(仕訳日記帳!D567=Sheet2!$A$8,仕訳日記帳!$N567&gt;=Sheet2!$B$8),仕訳日記帳!D567,IF(AND(OR(仕訳日記帳!D567=Sheet2!$A$10,仕訳日記帳!D567=Sheet2!$A$11,仕訳日記帳!D567=Sheet2!$A$12,仕訳日記帳!D567=Sheet2!$A$13,仕訳日記帳!D567=Sheet2!$A$14,仕訳日記帳!D567=Sheet2!$A$15,仕訳日記帳!D567=Sheet2!$A$16,仕訳日記帳!D567=Sheet2!$A$17),Sheet2!$B$9&lt;=仕訳日記帳!$N567&lt;Sheet2!$C$10),仕訳日記帳!D567,""))))</f>
        <v/>
      </c>
      <c r="B567" s="263" t="str">
        <f>IF(AND($A567=Sheet2!$A$2,仕訳日記帳!$N567&gt;=Sheet2!$B$2),仕訳日記帳!A567,IF(AND(OR($A567=Sheet2!$A$3,$A567=Sheet2!$A$4,$A567=Sheet2!$A$5,$A567=Sheet2!$A$6,$A567=Sheet2!$A$7,$A567=Sheet2!$A$9),仕訳日記帳!$N567&gt;=Sheet2!$B$3),仕訳日記帳!A567,IF(AND($A567=Sheet2!$A$8,仕訳日記帳!$N567&gt;=Sheet2!$B$8),仕訳日記帳!A567,IF(AND(OR($A567=Sheet2!$A$10,$A567=Sheet2!$A$11,$A567=Sheet2!$A$12,$A567=Sheet2!$A$13,$A567=Sheet2!$A$14,$A567=Sheet2!$A$15,$A567=Sheet2!$A$16,$A567=Sheet2!$A$17),Sheet2!$B$9&lt;=仕訳日記帳!$N567&lt;Sheet2!$C$10),仕訳日記帳!A567,""))))</f>
        <v/>
      </c>
      <c r="C567" t="str">
        <f>IF(AND($A567=Sheet2!$A$2,仕訳日記帳!$N567&gt;=Sheet2!$B$2),仕訳日記帳!B567,IF(AND(OR($A567=Sheet2!$A$3,$A567=Sheet2!$A$4,$A567=Sheet2!$A$5,$A567=Sheet2!$A$6,$A567=Sheet2!$A$7,$A567=Sheet2!$A$9),仕訳日記帳!$N567&gt;=Sheet2!$B$3),仕訳日記帳!B567,IF(AND($A567=Sheet2!$A$8,仕訳日記帳!$N567&gt;=Sheet2!$B$8),仕訳日記帳!B567,IF(AND(OR($A567=Sheet2!$A$10,$A567=Sheet2!$A$11,$A567=Sheet2!$A$12,$A567=Sheet2!$A$13,$A567=Sheet2!$A$14,$A567=Sheet2!$A$15,$A567=Sheet2!$A$16,$A567=Sheet2!$A$17),Sheet2!$B$9&lt;=仕訳日記帳!$N567&lt;Sheet2!$C$10),仕訳日記帳!B567,""))))</f>
        <v/>
      </c>
      <c r="D567" s="265" t="str">
        <f>IF(AND($A567=Sheet2!$A$2,仕訳日記帳!$N567&gt;=Sheet2!$B$2),仕訳日記帳!N567,IF(AND(OR($A567=Sheet2!$A$3,$A567=Sheet2!$A$4,$A567=Sheet2!$A$5,$A567=Sheet2!$A$6,$A567=Sheet2!$A$7,$A567=Sheet2!$A$9),仕訳日記帳!$N567&gt;=Sheet2!$B$3),仕訳日記帳!N567,IF(AND($A567=Sheet2!$A$8,仕訳日記帳!$N567&gt;=Sheet2!$B$8),仕訳日記帳!N567,IF(AND(OR($A567=Sheet2!$A$10,$A567=Sheet2!$A$11,$A567=Sheet2!$A$12,$A567=Sheet2!$A$13,$A567=Sheet2!$A$14,$A567=Sheet2!$A$15,$A567=Sheet2!$A$16,$A567=Sheet2!$A$17),Sheet2!$B$9&lt;=仕訳日記帳!$N567&lt;Sheet2!$C$10),仕訳日記帳!N567,""))))</f>
        <v/>
      </c>
      <c r="E567" s="263" t="str">
        <f>IF(AND($A567=Sheet2!$A$2,仕訳日記帳!$N567&gt;=Sheet2!$B$2),仕訳日記帳!G567,IF(AND(OR($A567=Sheet2!$A$3,$A567=Sheet2!$A$4,$A567=Sheet2!$A$5,$A567=Sheet2!$A$6,$A567=Sheet2!$A$7,$A567=Sheet2!$A$9),仕訳日記帳!$N567&gt;=Sheet2!$B$3),仕訳日記帳!G567,IF(AND($A567=Sheet2!$A$8,仕訳日記帳!$N567&gt;=Sheet2!$B$8),仕訳日記帳!G567,IF(AND(OR($A567=Sheet2!$A$10,$A567=Sheet2!$A$11,$A567=Sheet2!$A$12,$A567=Sheet2!$A$13,$A567=Sheet2!$A$14,$A567=Sheet2!$A$15,$A567=Sheet2!$A$16,$A567=Sheet2!$A$17),Sheet2!$B$9&lt;=仕訳日記帳!$N567&lt;Sheet2!$C$10),仕訳日記帳!G567,""))))</f>
        <v/>
      </c>
      <c r="G567" t="str">
        <f>IF(OR(A567=Sheet2!$A$2,A567=Sheet2!$A$3,A567=Sheet2!$A$4,A567=Sheet2!$A$5,A567=Sheet2!$A$6,A567=Sheet2!$A$7,A567=Sheet2!$A$8,A567=Sheet2!$A$9,A567=Sheet2!$A$10,A567=Sheet2!$A$11,A567=Sheet2!$A$12,$A$2=Sheet2!$A$13,A567=Sheet2!$A$14,$A$2=Sheet2!$A$15,$A$2=Sheet2!$A$16,A567=Sheet2!$A$17),"該当","")</f>
        <v/>
      </c>
      <c r="H567" t="str">
        <f>IF(OR(A567="",G567=""),"",COUNTIF($G$2:G567,"該当"))</f>
        <v/>
      </c>
    </row>
    <row r="568" spans="1:8">
      <c r="A568" t="str">
        <f>IF(AND(仕訳日記帳!D568=Sheet2!$A$2,仕訳日記帳!$N568&gt;=Sheet2!$B$2),仕訳日記帳!D568,IF(AND(OR(仕訳日記帳!D568=Sheet2!$A$3,仕訳日記帳!D568=Sheet2!$A$4,仕訳日記帳!D568=Sheet2!$A$5,仕訳日記帳!D568=Sheet2!$A$6,仕訳日記帳!D568=Sheet2!$A$7,仕訳日記帳!D568=Sheet2!$A$9),仕訳日記帳!$N568&gt;=Sheet2!$B$3),仕訳日記帳!D568,IF(AND(仕訳日記帳!D568=Sheet2!$A$8,仕訳日記帳!$N568&gt;=Sheet2!$B$8),仕訳日記帳!D568,IF(AND(OR(仕訳日記帳!D568=Sheet2!$A$10,仕訳日記帳!D568=Sheet2!$A$11,仕訳日記帳!D568=Sheet2!$A$12,仕訳日記帳!D568=Sheet2!$A$13,仕訳日記帳!D568=Sheet2!$A$14,仕訳日記帳!D568=Sheet2!$A$15,仕訳日記帳!D568=Sheet2!$A$16,仕訳日記帳!D568=Sheet2!$A$17),Sheet2!$B$9&lt;=仕訳日記帳!$N568&lt;Sheet2!$C$10),仕訳日記帳!D568,""))))</f>
        <v/>
      </c>
      <c r="B568" s="263" t="str">
        <f>IF(AND($A568=Sheet2!$A$2,仕訳日記帳!$N568&gt;=Sheet2!$B$2),仕訳日記帳!A568,IF(AND(OR($A568=Sheet2!$A$3,$A568=Sheet2!$A$4,$A568=Sheet2!$A$5,$A568=Sheet2!$A$6,$A568=Sheet2!$A$7,$A568=Sheet2!$A$9),仕訳日記帳!$N568&gt;=Sheet2!$B$3),仕訳日記帳!A568,IF(AND($A568=Sheet2!$A$8,仕訳日記帳!$N568&gt;=Sheet2!$B$8),仕訳日記帳!A568,IF(AND(OR($A568=Sheet2!$A$10,$A568=Sheet2!$A$11,$A568=Sheet2!$A$12,$A568=Sheet2!$A$13,$A568=Sheet2!$A$14,$A568=Sheet2!$A$15,$A568=Sheet2!$A$16,$A568=Sheet2!$A$17),Sheet2!$B$9&lt;=仕訳日記帳!$N568&lt;Sheet2!$C$10),仕訳日記帳!A568,""))))</f>
        <v/>
      </c>
      <c r="C568" t="str">
        <f>IF(AND($A568=Sheet2!$A$2,仕訳日記帳!$N568&gt;=Sheet2!$B$2),仕訳日記帳!B568,IF(AND(OR($A568=Sheet2!$A$3,$A568=Sheet2!$A$4,$A568=Sheet2!$A$5,$A568=Sheet2!$A$6,$A568=Sheet2!$A$7,$A568=Sheet2!$A$9),仕訳日記帳!$N568&gt;=Sheet2!$B$3),仕訳日記帳!B568,IF(AND($A568=Sheet2!$A$8,仕訳日記帳!$N568&gt;=Sheet2!$B$8),仕訳日記帳!B568,IF(AND(OR($A568=Sheet2!$A$10,$A568=Sheet2!$A$11,$A568=Sheet2!$A$12,$A568=Sheet2!$A$13,$A568=Sheet2!$A$14,$A568=Sheet2!$A$15,$A568=Sheet2!$A$16,$A568=Sheet2!$A$17),Sheet2!$B$9&lt;=仕訳日記帳!$N568&lt;Sheet2!$C$10),仕訳日記帳!B568,""))))</f>
        <v/>
      </c>
      <c r="D568" s="265" t="str">
        <f>IF(AND($A568=Sheet2!$A$2,仕訳日記帳!$N568&gt;=Sheet2!$B$2),仕訳日記帳!N568,IF(AND(OR($A568=Sheet2!$A$3,$A568=Sheet2!$A$4,$A568=Sheet2!$A$5,$A568=Sheet2!$A$6,$A568=Sheet2!$A$7,$A568=Sheet2!$A$9),仕訳日記帳!$N568&gt;=Sheet2!$B$3),仕訳日記帳!N568,IF(AND($A568=Sheet2!$A$8,仕訳日記帳!$N568&gt;=Sheet2!$B$8),仕訳日記帳!N568,IF(AND(OR($A568=Sheet2!$A$10,$A568=Sheet2!$A$11,$A568=Sheet2!$A$12,$A568=Sheet2!$A$13,$A568=Sheet2!$A$14,$A568=Sheet2!$A$15,$A568=Sheet2!$A$16,$A568=Sheet2!$A$17),Sheet2!$B$9&lt;=仕訳日記帳!$N568&lt;Sheet2!$C$10),仕訳日記帳!N568,""))))</f>
        <v/>
      </c>
      <c r="E568" s="263" t="str">
        <f>IF(AND($A568=Sheet2!$A$2,仕訳日記帳!$N568&gt;=Sheet2!$B$2),仕訳日記帳!G568,IF(AND(OR($A568=Sheet2!$A$3,$A568=Sheet2!$A$4,$A568=Sheet2!$A$5,$A568=Sheet2!$A$6,$A568=Sheet2!$A$7,$A568=Sheet2!$A$9),仕訳日記帳!$N568&gt;=Sheet2!$B$3),仕訳日記帳!G568,IF(AND($A568=Sheet2!$A$8,仕訳日記帳!$N568&gt;=Sheet2!$B$8),仕訳日記帳!G568,IF(AND(OR($A568=Sheet2!$A$10,$A568=Sheet2!$A$11,$A568=Sheet2!$A$12,$A568=Sheet2!$A$13,$A568=Sheet2!$A$14,$A568=Sheet2!$A$15,$A568=Sheet2!$A$16,$A568=Sheet2!$A$17),Sheet2!$B$9&lt;=仕訳日記帳!$N568&lt;Sheet2!$C$10),仕訳日記帳!G568,""))))</f>
        <v/>
      </c>
      <c r="G568" t="str">
        <f>IF(OR(A568=Sheet2!$A$2,A568=Sheet2!$A$3,A568=Sheet2!$A$4,A568=Sheet2!$A$5,A568=Sheet2!$A$6,A568=Sheet2!$A$7,A568=Sheet2!$A$8,A568=Sheet2!$A$9,A568=Sheet2!$A$10,A568=Sheet2!$A$11,A568=Sheet2!$A$12,$A$2=Sheet2!$A$13,A568=Sheet2!$A$14,$A$2=Sheet2!$A$15,$A$2=Sheet2!$A$16,A568=Sheet2!$A$17),"該当","")</f>
        <v/>
      </c>
      <c r="H568" t="str">
        <f>IF(OR(A568="",G568=""),"",COUNTIF($G$2:G568,"該当"))</f>
        <v/>
      </c>
    </row>
    <row r="569" spans="1:8">
      <c r="A569" t="str">
        <f>IF(AND(仕訳日記帳!D569=Sheet2!$A$2,仕訳日記帳!$N569&gt;=Sheet2!$B$2),仕訳日記帳!D569,IF(AND(OR(仕訳日記帳!D569=Sheet2!$A$3,仕訳日記帳!D569=Sheet2!$A$4,仕訳日記帳!D569=Sheet2!$A$5,仕訳日記帳!D569=Sheet2!$A$6,仕訳日記帳!D569=Sheet2!$A$7,仕訳日記帳!D569=Sheet2!$A$9),仕訳日記帳!$N569&gt;=Sheet2!$B$3),仕訳日記帳!D569,IF(AND(仕訳日記帳!D569=Sheet2!$A$8,仕訳日記帳!$N569&gt;=Sheet2!$B$8),仕訳日記帳!D569,IF(AND(OR(仕訳日記帳!D569=Sheet2!$A$10,仕訳日記帳!D569=Sheet2!$A$11,仕訳日記帳!D569=Sheet2!$A$12,仕訳日記帳!D569=Sheet2!$A$13,仕訳日記帳!D569=Sheet2!$A$14,仕訳日記帳!D569=Sheet2!$A$15,仕訳日記帳!D569=Sheet2!$A$16,仕訳日記帳!D569=Sheet2!$A$17),Sheet2!$B$9&lt;=仕訳日記帳!$N569&lt;Sheet2!$C$10),仕訳日記帳!D569,""))))</f>
        <v/>
      </c>
      <c r="B569" s="263" t="str">
        <f>IF(AND($A569=Sheet2!$A$2,仕訳日記帳!$N569&gt;=Sheet2!$B$2),仕訳日記帳!A569,IF(AND(OR($A569=Sheet2!$A$3,$A569=Sheet2!$A$4,$A569=Sheet2!$A$5,$A569=Sheet2!$A$6,$A569=Sheet2!$A$7,$A569=Sheet2!$A$9),仕訳日記帳!$N569&gt;=Sheet2!$B$3),仕訳日記帳!A569,IF(AND($A569=Sheet2!$A$8,仕訳日記帳!$N569&gt;=Sheet2!$B$8),仕訳日記帳!A569,IF(AND(OR($A569=Sheet2!$A$10,$A569=Sheet2!$A$11,$A569=Sheet2!$A$12,$A569=Sheet2!$A$13,$A569=Sheet2!$A$14,$A569=Sheet2!$A$15,$A569=Sheet2!$A$16,$A569=Sheet2!$A$17),Sheet2!$B$9&lt;=仕訳日記帳!$N569&lt;Sheet2!$C$10),仕訳日記帳!A569,""))))</f>
        <v/>
      </c>
      <c r="C569" t="str">
        <f>IF(AND($A569=Sheet2!$A$2,仕訳日記帳!$N569&gt;=Sheet2!$B$2),仕訳日記帳!B569,IF(AND(OR($A569=Sheet2!$A$3,$A569=Sheet2!$A$4,$A569=Sheet2!$A$5,$A569=Sheet2!$A$6,$A569=Sheet2!$A$7,$A569=Sheet2!$A$9),仕訳日記帳!$N569&gt;=Sheet2!$B$3),仕訳日記帳!B569,IF(AND($A569=Sheet2!$A$8,仕訳日記帳!$N569&gt;=Sheet2!$B$8),仕訳日記帳!B569,IF(AND(OR($A569=Sheet2!$A$10,$A569=Sheet2!$A$11,$A569=Sheet2!$A$12,$A569=Sheet2!$A$13,$A569=Sheet2!$A$14,$A569=Sheet2!$A$15,$A569=Sheet2!$A$16,$A569=Sheet2!$A$17),Sheet2!$B$9&lt;=仕訳日記帳!$N569&lt;Sheet2!$C$10),仕訳日記帳!B569,""))))</f>
        <v/>
      </c>
      <c r="D569" s="265" t="str">
        <f>IF(AND($A569=Sheet2!$A$2,仕訳日記帳!$N569&gt;=Sheet2!$B$2),仕訳日記帳!N569,IF(AND(OR($A569=Sheet2!$A$3,$A569=Sheet2!$A$4,$A569=Sheet2!$A$5,$A569=Sheet2!$A$6,$A569=Sheet2!$A$7,$A569=Sheet2!$A$9),仕訳日記帳!$N569&gt;=Sheet2!$B$3),仕訳日記帳!N569,IF(AND($A569=Sheet2!$A$8,仕訳日記帳!$N569&gt;=Sheet2!$B$8),仕訳日記帳!N569,IF(AND(OR($A569=Sheet2!$A$10,$A569=Sheet2!$A$11,$A569=Sheet2!$A$12,$A569=Sheet2!$A$13,$A569=Sheet2!$A$14,$A569=Sheet2!$A$15,$A569=Sheet2!$A$16,$A569=Sheet2!$A$17),Sheet2!$B$9&lt;=仕訳日記帳!$N569&lt;Sheet2!$C$10),仕訳日記帳!N569,""))))</f>
        <v/>
      </c>
      <c r="E569" s="263" t="str">
        <f>IF(AND($A569=Sheet2!$A$2,仕訳日記帳!$N569&gt;=Sheet2!$B$2),仕訳日記帳!G569,IF(AND(OR($A569=Sheet2!$A$3,$A569=Sheet2!$A$4,$A569=Sheet2!$A$5,$A569=Sheet2!$A$6,$A569=Sheet2!$A$7,$A569=Sheet2!$A$9),仕訳日記帳!$N569&gt;=Sheet2!$B$3),仕訳日記帳!G569,IF(AND($A569=Sheet2!$A$8,仕訳日記帳!$N569&gt;=Sheet2!$B$8),仕訳日記帳!G569,IF(AND(OR($A569=Sheet2!$A$10,$A569=Sheet2!$A$11,$A569=Sheet2!$A$12,$A569=Sheet2!$A$13,$A569=Sheet2!$A$14,$A569=Sheet2!$A$15,$A569=Sheet2!$A$16,$A569=Sheet2!$A$17),Sheet2!$B$9&lt;=仕訳日記帳!$N569&lt;Sheet2!$C$10),仕訳日記帳!G569,""))))</f>
        <v/>
      </c>
      <c r="G569" t="str">
        <f>IF(OR(A569=Sheet2!$A$2,A569=Sheet2!$A$3,A569=Sheet2!$A$4,A569=Sheet2!$A$5,A569=Sheet2!$A$6,A569=Sheet2!$A$7,A569=Sheet2!$A$8,A569=Sheet2!$A$9,A569=Sheet2!$A$10,A569=Sheet2!$A$11,A569=Sheet2!$A$12,$A$2=Sheet2!$A$13,A569=Sheet2!$A$14,$A$2=Sheet2!$A$15,$A$2=Sheet2!$A$16,A569=Sheet2!$A$17),"該当","")</f>
        <v/>
      </c>
      <c r="H569" t="str">
        <f>IF(OR(A569="",G569=""),"",COUNTIF($G$2:G569,"該当"))</f>
        <v/>
      </c>
    </row>
    <row r="570" spans="1:8">
      <c r="A570" t="str">
        <f>IF(AND(仕訳日記帳!D570=Sheet2!$A$2,仕訳日記帳!$N570&gt;=Sheet2!$B$2),仕訳日記帳!D570,IF(AND(OR(仕訳日記帳!D570=Sheet2!$A$3,仕訳日記帳!D570=Sheet2!$A$4,仕訳日記帳!D570=Sheet2!$A$5,仕訳日記帳!D570=Sheet2!$A$6,仕訳日記帳!D570=Sheet2!$A$7,仕訳日記帳!D570=Sheet2!$A$9),仕訳日記帳!$N570&gt;=Sheet2!$B$3),仕訳日記帳!D570,IF(AND(仕訳日記帳!D570=Sheet2!$A$8,仕訳日記帳!$N570&gt;=Sheet2!$B$8),仕訳日記帳!D570,IF(AND(OR(仕訳日記帳!D570=Sheet2!$A$10,仕訳日記帳!D570=Sheet2!$A$11,仕訳日記帳!D570=Sheet2!$A$12,仕訳日記帳!D570=Sheet2!$A$13,仕訳日記帳!D570=Sheet2!$A$14,仕訳日記帳!D570=Sheet2!$A$15,仕訳日記帳!D570=Sheet2!$A$16,仕訳日記帳!D570=Sheet2!$A$17),Sheet2!$B$9&lt;=仕訳日記帳!$N570&lt;Sheet2!$C$10),仕訳日記帳!D570,""))))</f>
        <v/>
      </c>
      <c r="B570" s="263" t="str">
        <f>IF(AND($A570=Sheet2!$A$2,仕訳日記帳!$N570&gt;=Sheet2!$B$2),仕訳日記帳!A570,IF(AND(OR($A570=Sheet2!$A$3,$A570=Sheet2!$A$4,$A570=Sheet2!$A$5,$A570=Sheet2!$A$6,$A570=Sheet2!$A$7,$A570=Sheet2!$A$9),仕訳日記帳!$N570&gt;=Sheet2!$B$3),仕訳日記帳!A570,IF(AND($A570=Sheet2!$A$8,仕訳日記帳!$N570&gt;=Sheet2!$B$8),仕訳日記帳!A570,IF(AND(OR($A570=Sheet2!$A$10,$A570=Sheet2!$A$11,$A570=Sheet2!$A$12,$A570=Sheet2!$A$13,$A570=Sheet2!$A$14,$A570=Sheet2!$A$15,$A570=Sheet2!$A$16,$A570=Sheet2!$A$17),Sheet2!$B$9&lt;=仕訳日記帳!$N570&lt;Sheet2!$C$10),仕訳日記帳!A570,""))))</f>
        <v/>
      </c>
      <c r="C570" t="str">
        <f>IF(AND($A570=Sheet2!$A$2,仕訳日記帳!$N570&gt;=Sheet2!$B$2),仕訳日記帳!B570,IF(AND(OR($A570=Sheet2!$A$3,$A570=Sheet2!$A$4,$A570=Sheet2!$A$5,$A570=Sheet2!$A$6,$A570=Sheet2!$A$7,$A570=Sheet2!$A$9),仕訳日記帳!$N570&gt;=Sheet2!$B$3),仕訳日記帳!B570,IF(AND($A570=Sheet2!$A$8,仕訳日記帳!$N570&gt;=Sheet2!$B$8),仕訳日記帳!B570,IF(AND(OR($A570=Sheet2!$A$10,$A570=Sheet2!$A$11,$A570=Sheet2!$A$12,$A570=Sheet2!$A$13,$A570=Sheet2!$A$14,$A570=Sheet2!$A$15,$A570=Sheet2!$A$16,$A570=Sheet2!$A$17),Sheet2!$B$9&lt;=仕訳日記帳!$N570&lt;Sheet2!$C$10),仕訳日記帳!B570,""))))</f>
        <v/>
      </c>
      <c r="D570" s="265" t="str">
        <f>IF(AND($A570=Sheet2!$A$2,仕訳日記帳!$N570&gt;=Sheet2!$B$2),仕訳日記帳!N570,IF(AND(OR($A570=Sheet2!$A$3,$A570=Sheet2!$A$4,$A570=Sheet2!$A$5,$A570=Sheet2!$A$6,$A570=Sheet2!$A$7,$A570=Sheet2!$A$9),仕訳日記帳!$N570&gt;=Sheet2!$B$3),仕訳日記帳!N570,IF(AND($A570=Sheet2!$A$8,仕訳日記帳!$N570&gt;=Sheet2!$B$8),仕訳日記帳!N570,IF(AND(OR($A570=Sheet2!$A$10,$A570=Sheet2!$A$11,$A570=Sheet2!$A$12,$A570=Sheet2!$A$13,$A570=Sheet2!$A$14,$A570=Sheet2!$A$15,$A570=Sheet2!$A$16,$A570=Sheet2!$A$17),Sheet2!$B$9&lt;=仕訳日記帳!$N570&lt;Sheet2!$C$10),仕訳日記帳!N570,""))))</f>
        <v/>
      </c>
      <c r="E570" s="263" t="str">
        <f>IF(AND($A570=Sheet2!$A$2,仕訳日記帳!$N570&gt;=Sheet2!$B$2),仕訳日記帳!G570,IF(AND(OR($A570=Sheet2!$A$3,$A570=Sheet2!$A$4,$A570=Sheet2!$A$5,$A570=Sheet2!$A$6,$A570=Sheet2!$A$7,$A570=Sheet2!$A$9),仕訳日記帳!$N570&gt;=Sheet2!$B$3),仕訳日記帳!G570,IF(AND($A570=Sheet2!$A$8,仕訳日記帳!$N570&gt;=Sheet2!$B$8),仕訳日記帳!G570,IF(AND(OR($A570=Sheet2!$A$10,$A570=Sheet2!$A$11,$A570=Sheet2!$A$12,$A570=Sheet2!$A$13,$A570=Sheet2!$A$14,$A570=Sheet2!$A$15,$A570=Sheet2!$A$16,$A570=Sheet2!$A$17),Sheet2!$B$9&lt;=仕訳日記帳!$N570&lt;Sheet2!$C$10),仕訳日記帳!G570,""))))</f>
        <v/>
      </c>
      <c r="G570" t="str">
        <f>IF(OR(A570=Sheet2!$A$2,A570=Sheet2!$A$3,A570=Sheet2!$A$4,A570=Sheet2!$A$5,A570=Sheet2!$A$6,A570=Sheet2!$A$7,A570=Sheet2!$A$8,A570=Sheet2!$A$9,A570=Sheet2!$A$10,A570=Sheet2!$A$11,A570=Sheet2!$A$12,$A$2=Sheet2!$A$13,A570=Sheet2!$A$14,$A$2=Sheet2!$A$15,$A$2=Sheet2!$A$16,A570=Sheet2!$A$17),"該当","")</f>
        <v/>
      </c>
      <c r="H570" t="str">
        <f>IF(OR(A570="",G570=""),"",COUNTIF($G$2:G570,"該当"))</f>
        <v/>
      </c>
    </row>
    <row r="571" spans="1:8">
      <c r="A571" t="str">
        <f>IF(AND(仕訳日記帳!D571=Sheet2!$A$2,仕訳日記帳!$N571&gt;=Sheet2!$B$2),仕訳日記帳!D571,IF(AND(OR(仕訳日記帳!D571=Sheet2!$A$3,仕訳日記帳!D571=Sheet2!$A$4,仕訳日記帳!D571=Sheet2!$A$5,仕訳日記帳!D571=Sheet2!$A$6,仕訳日記帳!D571=Sheet2!$A$7,仕訳日記帳!D571=Sheet2!$A$9),仕訳日記帳!$N571&gt;=Sheet2!$B$3),仕訳日記帳!D571,IF(AND(仕訳日記帳!D571=Sheet2!$A$8,仕訳日記帳!$N571&gt;=Sheet2!$B$8),仕訳日記帳!D571,IF(AND(OR(仕訳日記帳!D571=Sheet2!$A$10,仕訳日記帳!D571=Sheet2!$A$11,仕訳日記帳!D571=Sheet2!$A$12,仕訳日記帳!D571=Sheet2!$A$13,仕訳日記帳!D571=Sheet2!$A$14,仕訳日記帳!D571=Sheet2!$A$15,仕訳日記帳!D571=Sheet2!$A$16,仕訳日記帳!D571=Sheet2!$A$17),Sheet2!$B$9&lt;=仕訳日記帳!$N571&lt;Sheet2!$C$10),仕訳日記帳!D571,""))))</f>
        <v/>
      </c>
      <c r="B571" s="263" t="str">
        <f>IF(AND($A571=Sheet2!$A$2,仕訳日記帳!$N571&gt;=Sheet2!$B$2),仕訳日記帳!A571,IF(AND(OR($A571=Sheet2!$A$3,$A571=Sheet2!$A$4,$A571=Sheet2!$A$5,$A571=Sheet2!$A$6,$A571=Sheet2!$A$7,$A571=Sheet2!$A$9),仕訳日記帳!$N571&gt;=Sheet2!$B$3),仕訳日記帳!A571,IF(AND($A571=Sheet2!$A$8,仕訳日記帳!$N571&gt;=Sheet2!$B$8),仕訳日記帳!A571,IF(AND(OR($A571=Sheet2!$A$10,$A571=Sheet2!$A$11,$A571=Sheet2!$A$12,$A571=Sheet2!$A$13,$A571=Sheet2!$A$14,$A571=Sheet2!$A$15,$A571=Sheet2!$A$16,$A571=Sheet2!$A$17),Sheet2!$B$9&lt;=仕訳日記帳!$N571&lt;Sheet2!$C$10),仕訳日記帳!A571,""))))</f>
        <v/>
      </c>
      <c r="C571" t="str">
        <f>IF(AND($A571=Sheet2!$A$2,仕訳日記帳!$N571&gt;=Sheet2!$B$2),仕訳日記帳!B571,IF(AND(OR($A571=Sheet2!$A$3,$A571=Sheet2!$A$4,$A571=Sheet2!$A$5,$A571=Sheet2!$A$6,$A571=Sheet2!$A$7,$A571=Sheet2!$A$9),仕訳日記帳!$N571&gt;=Sheet2!$B$3),仕訳日記帳!B571,IF(AND($A571=Sheet2!$A$8,仕訳日記帳!$N571&gt;=Sheet2!$B$8),仕訳日記帳!B571,IF(AND(OR($A571=Sheet2!$A$10,$A571=Sheet2!$A$11,$A571=Sheet2!$A$12,$A571=Sheet2!$A$13,$A571=Sheet2!$A$14,$A571=Sheet2!$A$15,$A571=Sheet2!$A$16,$A571=Sheet2!$A$17),Sheet2!$B$9&lt;=仕訳日記帳!$N571&lt;Sheet2!$C$10),仕訳日記帳!B571,""))))</f>
        <v/>
      </c>
      <c r="D571" s="265" t="str">
        <f>IF(AND($A571=Sheet2!$A$2,仕訳日記帳!$N571&gt;=Sheet2!$B$2),仕訳日記帳!N571,IF(AND(OR($A571=Sheet2!$A$3,$A571=Sheet2!$A$4,$A571=Sheet2!$A$5,$A571=Sheet2!$A$6,$A571=Sheet2!$A$7,$A571=Sheet2!$A$9),仕訳日記帳!$N571&gt;=Sheet2!$B$3),仕訳日記帳!N571,IF(AND($A571=Sheet2!$A$8,仕訳日記帳!$N571&gt;=Sheet2!$B$8),仕訳日記帳!N571,IF(AND(OR($A571=Sheet2!$A$10,$A571=Sheet2!$A$11,$A571=Sheet2!$A$12,$A571=Sheet2!$A$13,$A571=Sheet2!$A$14,$A571=Sheet2!$A$15,$A571=Sheet2!$A$16,$A571=Sheet2!$A$17),Sheet2!$B$9&lt;=仕訳日記帳!$N571&lt;Sheet2!$C$10),仕訳日記帳!N571,""))))</f>
        <v/>
      </c>
      <c r="E571" s="263" t="str">
        <f>IF(AND($A571=Sheet2!$A$2,仕訳日記帳!$N571&gt;=Sheet2!$B$2),仕訳日記帳!G571,IF(AND(OR($A571=Sheet2!$A$3,$A571=Sheet2!$A$4,$A571=Sheet2!$A$5,$A571=Sheet2!$A$6,$A571=Sheet2!$A$7,$A571=Sheet2!$A$9),仕訳日記帳!$N571&gt;=Sheet2!$B$3),仕訳日記帳!G571,IF(AND($A571=Sheet2!$A$8,仕訳日記帳!$N571&gt;=Sheet2!$B$8),仕訳日記帳!G571,IF(AND(OR($A571=Sheet2!$A$10,$A571=Sheet2!$A$11,$A571=Sheet2!$A$12,$A571=Sheet2!$A$13,$A571=Sheet2!$A$14,$A571=Sheet2!$A$15,$A571=Sheet2!$A$16,$A571=Sheet2!$A$17),Sheet2!$B$9&lt;=仕訳日記帳!$N571&lt;Sheet2!$C$10),仕訳日記帳!G571,""))))</f>
        <v/>
      </c>
      <c r="G571" t="str">
        <f>IF(OR(A571=Sheet2!$A$2,A571=Sheet2!$A$3,A571=Sheet2!$A$4,A571=Sheet2!$A$5,A571=Sheet2!$A$6,A571=Sheet2!$A$7,A571=Sheet2!$A$8,A571=Sheet2!$A$9,A571=Sheet2!$A$10,A571=Sheet2!$A$11,A571=Sheet2!$A$12,$A$2=Sheet2!$A$13,A571=Sheet2!$A$14,$A$2=Sheet2!$A$15,$A$2=Sheet2!$A$16,A571=Sheet2!$A$17),"該当","")</f>
        <v/>
      </c>
      <c r="H571" t="str">
        <f>IF(OR(A571="",G571=""),"",COUNTIF($G$2:G571,"該当"))</f>
        <v/>
      </c>
    </row>
    <row r="572" spans="1:8">
      <c r="A572" t="str">
        <f>IF(AND(仕訳日記帳!D572=Sheet2!$A$2,仕訳日記帳!$N572&gt;=Sheet2!$B$2),仕訳日記帳!D572,IF(AND(OR(仕訳日記帳!D572=Sheet2!$A$3,仕訳日記帳!D572=Sheet2!$A$4,仕訳日記帳!D572=Sheet2!$A$5,仕訳日記帳!D572=Sheet2!$A$6,仕訳日記帳!D572=Sheet2!$A$7,仕訳日記帳!D572=Sheet2!$A$9),仕訳日記帳!$N572&gt;=Sheet2!$B$3),仕訳日記帳!D572,IF(AND(仕訳日記帳!D572=Sheet2!$A$8,仕訳日記帳!$N572&gt;=Sheet2!$B$8),仕訳日記帳!D572,IF(AND(OR(仕訳日記帳!D572=Sheet2!$A$10,仕訳日記帳!D572=Sheet2!$A$11,仕訳日記帳!D572=Sheet2!$A$12,仕訳日記帳!D572=Sheet2!$A$13,仕訳日記帳!D572=Sheet2!$A$14,仕訳日記帳!D572=Sheet2!$A$15,仕訳日記帳!D572=Sheet2!$A$16,仕訳日記帳!D572=Sheet2!$A$17),Sheet2!$B$9&lt;=仕訳日記帳!$N572&lt;Sheet2!$C$10),仕訳日記帳!D572,""))))</f>
        <v/>
      </c>
      <c r="B572" s="263" t="str">
        <f>IF(AND($A572=Sheet2!$A$2,仕訳日記帳!$N572&gt;=Sheet2!$B$2),仕訳日記帳!A572,IF(AND(OR($A572=Sheet2!$A$3,$A572=Sheet2!$A$4,$A572=Sheet2!$A$5,$A572=Sheet2!$A$6,$A572=Sheet2!$A$7,$A572=Sheet2!$A$9),仕訳日記帳!$N572&gt;=Sheet2!$B$3),仕訳日記帳!A572,IF(AND($A572=Sheet2!$A$8,仕訳日記帳!$N572&gt;=Sheet2!$B$8),仕訳日記帳!A572,IF(AND(OR($A572=Sheet2!$A$10,$A572=Sheet2!$A$11,$A572=Sheet2!$A$12,$A572=Sheet2!$A$13,$A572=Sheet2!$A$14,$A572=Sheet2!$A$15,$A572=Sheet2!$A$16,$A572=Sheet2!$A$17),Sheet2!$B$9&lt;=仕訳日記帳!$N572&lt;Sheet2!$C$10),仕訳日記帳!A572,""))))</f>
        <v/>
      </c>
      <c r="C572" t="str">
        <f>IF(AND($A572=Sheet2!$A$2,仕訳日記帳!$N572&gt;=Sheet2!$B$2),仕訳日記帳!B572,IF(AND(OR($A572=Sheet2!$A$3,$A572=Sheet2!$A$4,$A572=Sheet2!$A$5,$A572=Sheet2!$A$6,$A572=Sheet2!$A$7,$A572=Sheet2!$A$9),仕訳日記帳!$N572&gt;=Sheet2!$B$3),仕訳日記帳!B572,IF(AND($A572=Sheet2!$A$8,仕訳日記帳!$N572&gt;=Sheet2!$B$8),仕訳日記帳!B572,IF(AND(OR($A572=Sheet2!$A$10,$A572=Sheet2!$A$11,$A572=Sheet2!$A$12,$A572=Sheet2!$A$13,$A572=Sheet2!$A$14,$A572=Sheet2!$A$15,$A572=Sheet2!$A$16,$A572=Sheet2!$A$17),Sheet2!$B$9&lt;=仕訳日記帳!$N572&lt;Sheet2!$C$10),仕訳日記帳!B572,""))))</f>
        <v/>
      </c>
      <c r="D572" s="265" t="str">
        <f>IF(AND($A572=Sheet2!$A$2,仕訳日記帳!$N572&gt;=Sheet2!$B$2),仕訳日記帳!N572,IF(AND(OR($A572=Sheet2!$A$3,$A572=Sheet2!$A$4,$A572=Sheet2!$A$5,$A572=Sheet2!$A$6,$A572=Sheet2!$A$7,$A572=Sheet2!$A$9),仕訳日記帳!$N572&gt;=Sheet2!$B$3),仕訳日記帳!N572,IF(AND($A572=Sheet2!$A$8,仕訳日記帳!$N572&gt;=Sheet2!$B$8),仕訳日記帳!N572,IF(AND(OR($A572=Sheet2!$A$10,$A572=Sheet2!$A$11,$A572=Sheet2!$A$12,$A572=Sheet2!$A$13,$A572=Sheet2!$A$14,$A572=Sheet2!$A$15,$A572=Sheet2!$A$16,$A572=Sheet2!$A$17),Sheet2!$B$9&lt;=仕訳日記帳!$N572&lt;Sheet2!$C$10),仕訳日記帳!N572,""))))</f>
        <v/>
      </c>
      <c r="E572" s="263" t="str">
        <f>IF(AND($A572=Sheet2!$A$2,仕訳日記帳!$N572&gt;=Sheet2!$B$2),仕訳日記帳!G572,IF(AND(OR($A572=Sheet2!$A$3,$A572=Sheet2!$A$4,$A572=Sheet2!$A$5,$A572=Sheet2!$A$6,$A572=Sheet2!$A$7,$A572=Sheet2!$A$9),仕訳日記帳!$N572&gt;=Sheet2!$B$3),仕訳日記帳!G572,IF(AND($A572=Sheet2!$A$8,仕訳日記帳!$N572&gt;=Sheet2!$B$8),仕訳日記帳!G572,IF(AND(OR($A572=Sheet2!$A$10,$A572=Sheet2!$A$11,$A572=Sheet2!$A$12,$A572=Sheet2!$A$13,$A572=Sheet2!$A$14,$A572=Sheet2!$A$15,$A572=Sheet2!$A$16,$A572=Sheet2!$A$17),Sheet2!$B$9&lt;=仕訳日記帳!$N572&lt;Sheet2!$C$10),仕訳日記帳!G572,""))))</f>
        <v/>
      </c>
      <c r="G572" t="str">
        <f>IF(OR(A572=Sheet2!$A$2,A572=Sheet2!$A$3,A572=Sheet2!$A$4,A572=Sheet2!$A$5,A572=Sheet2!$A$6,A572=Sheet2!$A$7,A572=Sheet2!$A$8,A572=Sheet2!$A$9,A572=Sheet2!$A$10,A572=Sheet2!$A$11,A572=Sheet2!$A$12,$A$2=Sheet2!$A$13,A572=Sheet2!$A$14,$A$2=Sheet2!$A$15,$A$2=Sheet2!$A$16,A572=Sheet2!$A$17),"該当","")</f>
        <v/>
      </c>
      <c r="H572" t="str">
        <f>IF(OR(A572="",G572=""),"",COUNTIF($G$2:G572,"該当"))</f>
        <v/>
      </c>
    </row>
    <row r="573" spans="1:8">
      <c r="A573" t="str">
        <f>IF(AND(仕訳日記帳!D573=Sheet2!$A$2,仕訳日記帳!$N573&gt;=Sheet2!$B$2),仕訳日記帳!D573,IF(AND(OR(仕訳日記帳!D573=Sheet2!$A$3,仕訳日記帳!D573=Sheet2!$A$4,仕訳日記帳!D573=Sheet2!$A$5,仕訳日記帳!D573=Sheet2!$A$6,仕訳日記帳!D573=Sheet2!$A$7,仕訳日記帳!D573=Sheet2!$A$9),仕訳日記帳!$N573&gt;=Sheet2!$B$3),仕訳日記帳!D573,IF(AND(仕訳日記帳!D573=Sheet2!$A$8,仕訳日記帳!$N573&gt;=Sheet2!$B$8),仕訳日記帳!D573,IF(AND(OR(仕訳日記帳!D573=Sheet2!$A$10,仕訳日記帳!D573=Sheet2!$A$11,仕訳日記帳!D573=Sheet2!$A$12,仕訳日記帳!D573=Sheet2!$A$13,仕訳日記帳!D573=Sheet2!$A$14,仕訳日記帳!D573=Sheet2!$A$15,仕訳日記帳!D573=Sheet2!$A$16,仕訳日記帳!D573=Sheet2!$A$17),Sheet2!$B$9&lt;=仕訳日記帳!$N573&lt;Sheet2!$C$10),仕訳日記帳!D573,""))))</f>
        <v/>
      </c>
      <c r="B573" s="263" t="str">
        <f>IF(AND($A573=Sheet2!$A$2,仕訳日記帳!$N573&gt;=Sheet2!$B$2),仕訳日記帳!A573,IF(AND(OR($A573=Sheet2!$A$3,$A573=Sheet2!$A$4,$A573=Sheet2!$A$5,$A573=Sheet2!$A$6,$A573=Sheet2!$A$7,$A573=Sheet2!$A$9),仕訳日記帳!$N573&gt;=Sheet2!$B$3),仕訳日記帳!A573,IF(AND($A573=Sheet2!$A$8,仕訳日記帳!$N573&gt;=Sheet2!$B$8),仕訳日記帳!A573,IF(AND(OR($A573=Sheet2!$A$10,$A573=Sheet2!$A$11,$A573=Sheet2!$A$12,$A573=Sheet2!$A$13,$A573=Sheet2!$A$14,$A573=Sheet2!$A$15,$A573=Sheet2!$A$16,$A573=Sheet2!$A$17),Sheet2!$B$9&lt;=仕訳日記帳!$N573&lt;Sheet2!$C$10),仕訳日記帳!A573,""))))</f>
        <v/>
      </c>
      <c r="C573" t="str">
        <f>IF(AND($A573=Sheet2!$A$2,仕訳日記帳!$N573&gt;=Sheet2!$B$2),仕訳日記帳!B573,IF(AND(OR($A573=Sheet2!$A$3,$A573=Sheet2!$A$4,$A573=Sheet2!$A$5,$A573=Sheet2!$A$6,$A573=Sheet2!$A$7,$A573=Sheet2!$A$9),仕訳日記帳!$N573&gt;=Sheet2!$B$3),仕訳日記帳!B573,IF(AND($A573=Sheet2!$A$8,仕訳日記帳!$N573&gt;=Sheet2!$B$8),仕訳日記帳!B573,IF(AND(OR($A573=Sheet2!$A$10,$A573=Sheet2!$A$11,$A573=Sheet2!$A$12,$A573=Sheet2!$A$13,$A573=Sheet2!$A$14,$A573=Sheet2!$A$15,$A573=Sheet2!$A$16,$A573=Sheet2!$A$17),Sheet2!$B$9&lt;=仕訳日記帳!$N573&lt;Sheet2!$C$10),仕訳日記帳!B573,""))))</f>
        <v/>
      </c>
      <c r="D573" s="265" t="str">
        <f>IF(AND($A573=Sheet2!$A$2,仕訳日記帳!$N573&gt;=Sheet2!$B$2),仕訳日記帳!N573,IF(AND(OR($A573=Sheet2!$A$3,$A573=Sheet2!$A$4,$A573=Sheet2!$A$5,$A573=Sheet2!$A$6,$A573=Sheet2!$A$7,$A573=Sheet2!$A$9),仕訳日記帳!$N573&gt;=Sheet2!$B$3),仕訳日記帳!N573,IF(AND($A573=Sheet2!$A$8,仕訳日記帳!$N573&gt;=Sheet2!$B$8),仕訳日記帳!N573,IF(AND(OR($A573=Sheet2!$A$10,$A573=Sheet2!$A$11,$A573=Sheet2!$A$12,$A573=Sheet2!$A$13,$A573=Sheet2!$A$14,$A573=Sheet2!$A$15,$A573=Sheet2!$A$16,$A573=Sheet2!$A$17),Sheet2!$B$9&lt;=仕訳日記帳!$N573&lt;Sheet2!$C$10),仕訳日記帳!N573,""))))</f>
        <v/>
      </c>
      <c r="E573" s="263" t="str">
        <f>IF(AND($A573=Sheet2!$A$2,仕訳日記帳!$N573&gt;=Sheet2!$B$2),仕訳日記帳!G573,IF(AND(OR($A573=Sheet2!$A$3,$A573=Sheet2!$A$4,$A573=Sheet2!$A$5,$A573=Sheet2!$A$6,$A573=Sheet2!$A$7,$A573=Sheet2!$A$9),仕訳日記帳!$N573&gt;=Sheet2!$B$3),仕訳日記帳!G573,IF(AND($A573=Sheet2!$A$8,仕訳日記帳!$N573&gt;=Sheet2!$B$8),仕訳日記帳!G573,IF(AND(OR($A573=Sheet2!$A$10,$A573=Sheet2!$A$11,$A573=Sheet2!$A$12,$A573=Sheet2!$A$13,$A573=Sheet2!$A$14,$A573=Sheet2!$A$15,$A573=Sheet2!$A$16,$A573=Sheet2!$A$17),Sheet2!$B$9&lt;=仕訳日記帳!$N573&lt;Sheet2!$C$10),仕訳日記帳!G573,""))))</f>
        <v/>
      </c>
      <c r="G573" t="str">
        <f>IF(OR(A573=Sheet2!$A$2,A573=Sheet2!$A$3,A573=Sheet2!$A$4,A573=Sheet2!$A$5,A573=Sheet2!$A$6,A573=Sheet2!$A$7,A573=Sheet2!$A$8,A573=Sheet2!$A$9,A573=Sheet2!$A$10,A573=Sheet2!$A$11,A573=Sheet2!$A$12,$A$2=Sheet2!$A$13,A573=Sheet2!$A$14,$A$2=Sheet2!$A$15,$A$2=Sheet2!$A$16,A573=Sheet2!$A$17),"該当","")</f>
        <v/>
      </c>
      <c r="H573" t="str">
        <f>IF(OR(A573="",G573=""),"",COUNTIF($G$2:G573,"該当"))</f>
        <v/>
      </c>
    </row>
    <row r="574" spans="1:8">
      <c r="A574" t="str">
        <f>IF(AND(仕訳日記帳!D574=Sheet2!$A$2,仕訳日記帳!$N574&gt;=Sheet2!$B$2),仕訳日記帳!D574,IF(AND(OR(仕訳日記帳!D574=Sheet2!$A$3,仕訳日記帳!D574=Sheet2!$A$4,仕訳日記帳!D574=Sheet2!$A$5,仕訳日記帳!D574=Sheet2!$A$6,仕訳日記帳!D574=Sheet2!$A$7,仕訳日記帳!D574=Sheet2!$A$9),仕訳日記帳!$N574&gt;=Sheet2!$B$3),仕訳日記帳!D574,IF(AND(仕訳日記帳!D574=Sheet2!$A$8,仕訳日記帳!$N574&gt;=Sheet2!$B$8),仕訳日記帳!D574,IF(AND(OR(仕訳日記帳!D574=Sheet2!$A$10,仕訳日記帳!D574=Sheet2!$A$11,仕訳日記帳!D574=Sheet2!$A$12,仕訳日記帳!D574=Sheet2!$A$13,仕訳日記帳!D574=Sheet2!$A$14,仕訳日記帳!D574=Sheet2!$A$15,仕訳日記帳!D574=Sheet2!$A$16,仕訳日記帳!D574=Sheet2!$A$17),Sheet2!$B$9&lt;=仕訳日記帳!$N574&lt;Sheet2!$C$10),仕訳日記帳!D574,""))))</f>
        <v/>
      </c>
      <c r="B574" s="263" t="str">
        <f>IF(AND($A574=Sheet2!$A$2,仕訳日記帳!$N574&gt;=Sheet2!$B$2),仕訳日記帳!A574,IF(AND(OR($A574=Sheet2!$A$3,$A574=Sheet2!$A$4,$A574=Sheet2!$A$5,$A574=Sheet2!$A$6,$A574=Sheet2!$A$7,$A574=Sheet2!$A$9),仕訳日記帳!$N574&gt;=Sheet2!$B$3),仕訳日記帳!A574,IF(AND($A574=Sheet2!$A$8,仕訳日記帳!$N574&gt;=Sheet2!$B$8),仕訳日記帳!A574,IF(AND(OR($A574=Sheet2!$A$10,$A574=Sheet2!$A$11,$A574=Sheet2!$A$12,$A574=Sheet2!$A$13,$A574=Sheet2!$A$14,$A574=Sheet2!$A$15,$A574=Sheet2!$A$16,$A574=Sheet2!$A$17),Sheet2!$B$9&lt;=仕訳日記帳!$N574&lt;Sheet2!$C$10),仕訳日記帳!A574,""))))</f>
        <v/>
      </c>
      <c r="C574" t="str">
        <f>IF(AND($A574=Sheet2!$A$2,仕訳日記帳!$N574&gt;=Sheet2!$B$2),仕訳日記帳!B574,IF(AND(OR($A574=Sheet2!$A$3,$A574=Sheet2!$A$4,$A574=Sheet2!$A$5,$A574=Sheet2!$A$6,$A574=Sheet2!$A$7,$A574=Sheet2!$A$9),仕訳日記帳!$N574&gt;=Sheet2!$B$3),仕訳日記帳!B574,IF(AND($A574=Sheet2!$A$8,仕訳日記帳!$N574&gt;=Sheet2!$B$8),仕訳日記帳!B574,IF(AND(OR($A574=Sheet2!$A$10,$A574=Sheet2!$A$11,$A574=Sheet2!$A$12,$A574=Sheet2!$A$13,$A574=Sheet2!$A$14,$A574=Sheet2!$A$15,$A574=Sheet2!$A$16,$A574=Sheet2!$A$17),Sheet2!$B$9&lt;=仕訳日記帳!$N574&lt;Sheet2!$C$10),仕訳日記帳!B574,""))))</f>
        <v/>
      </c>
      <c r="D574" s="265" t="str">
        <f>IF(AND($A574=Sheet2!$A$2,仕訳日記帳!$N574&gt;=Sheet2!$B$2),仕訳日記帳!N574,IF(AND(OR($A574=Sheet2!$A$3,$A574=Sheet2!$A$4,$A574=Sheet2!$A$5,$A574=Sheet2!$A$6,$A574=Sheet2!$A$7,$A574=Sheet2!$A$9),仕訳日記帳!$N574&gt;=Sheet2!$B$3),仕訳日記帳!N574,IF(AND($A574=Sheet2!$A$8,仕訳日記帳!$N574&gt;=Sheet2!$B$8),仕訳日記帳!N574,IF(AND(OR($A574=Sheet2!$A$10,$A574=Sheet2!$A$11,$A574=Sheet2!$A$12,$A574=Sheet2!$A$13,$A574=Sheet2!$A$14,$A574=Sheet2!$A$15,$A574=Sheet2!$A$16,$A574=Sheet2!$A$17),Sheet2!$B$9&lt;=仕訳日記帳!$N574&lt;Sheet2!$C$10),仕訳日記帳!N574,""))))</f>
        <v/>
      </c>
      <c r="E574" s="263" t="str">
        <f>IF(AND($A574=Sheet2!$A$2,仕訳日記帳!$N574&gt;=Sheet2!$B$2),仕訳日記帳!G574,IF(AND(OR($A574=Sheet2!$A$3,$A574=Sheet2!$A$4,$A574=Sheet2!$A$5,$A574=Sheet2!$A$6,$A574=Sheet2!$A$7,$A574=Sheet2!$A$9),仕訳日記帳!$N574&gt;=Sheet2!$B$3),仕訳日記帳!G574,IF(AND($A574=Sheet2!$A$8,仕訳日記帳!$N574&gt;=Sheet2!$B$8),仕訳日記帳!G574,IF(AND(OR($A574=Sheet2!$A$10,$A574=Sheet2!$A$11,$A574=Sheet2!$A$12,$A574=Sheet2!$A$13,$A574=Sheet2!$A$14,$A574=Sheet2!$A$15,$A574=Sheet2!$A$16,$A574=Sheet2!$A$17),Sheet2!$B$9&lt;=仕訳日記帳!$N574&lt;Sheet2!$C$10),仕訳日記帳!G574,""))))</f>
        <v/>
      </c>
      <c r="G574" t="str">
        <f>IF(OR(A574=Sheet2!$A$2,A574=Sheet2!$A$3,A574=Sheet2!$A$4,A574=Sheet2!$A$5,A574=Sheet2!$A$6,A574=Sheet2!$A$7,A574=Sheet2!$A$8,A574=Sheet2!$A$9,A574=Sheet2!$A$10,A574=Sheet2!$A$11,A574=Sheet2!$A$12,$A$2=Sheet2!$A$13,A574=Sheet2!$A$14,$A$2=Sheet2!$A$15,$A$2=Sheet2!$A$16,A574=Sheet2!$A$17),"該当","")</f>
        <v/>
      </c>
      <c r="H574" t="str">
        <f>IF(OR(A574="",G574=""),"",COUNTIF($G$2:G574,"該当"))</f>
        <v/>
      </c>
    </row>
    <row r="575" spans="1:8">
      <c r="A575" t="str">
        <f>IF(AND(仕訳日記帳!D575=Sheet2!$A$2,仕訳日記帳!$N575&gt;=Sheet2!$B$2),仕訳日記帳!D575,IF(AND(OR(仕訳日記帳!D575=Sheet2!$A$3,仕訳日記帳!D575=Sheet2!$A$4,仕訳日記帳!D575=Sheet2!$A$5,仕訳日記帳!D575=Sheet2!$A$6,仕訳日記帳!D575=Sheet2!$A$7,仕訳日記帳!D575=Sheet2!$A$9),仕訳日記帳!$N575&gt;=Sheet2!$B$3),仕訳日記帳!D575,IF(AND(仕訳日記帳!D575=Sheet2!$A$8,仕訳日記帳!$N575&gt;=Sheet2!$B$8),仕訳日記帳!D575,IF(AND(OR(仕訳日記帳!D575=Sheet2!$A$10,仕訳日記帳!D575=Sheet2!$A$11,仕訳日記帳!D575=Sheet2!$A$12,仕訳日記帳!D575=Sheet2!$A$13,仕訳日記帳!D575=Sheet2!$A$14,仕訳日記帳!D575=Sheet2!$A$15,仕訳日記帳!D575=Sheet2!$A$16,仕訳日記帳!D575=Sheet2!$A$17),Sheet2!$B$9&lt;=仕訳日記帳!$N575&lt;Sheet2!$C$10),仕訳日記帳!D575,""))))</f>
        <v/>
      </c>
      <c r="B575" s="263" t="str">
        <f>IF(AND($A575=Sheet2!$A$2,仕訳日記帳!$N575&gt;=Sheet2!$B$2),仕訳日記帳!A575,IF(AND(OR($A575=Sheet2!$A$3,$A575=Sheet2!$A$4,$A575=Sheet2!$A$5,$A575=Sheet2!$A$6,$A575=Sheet2!$A$7,$A575=Sheet2!$A$9),仕訳日記帳!$N575&gt;=Sheet2!$B$3),仕訳日記帳!A575,IF(AND($A575=Sheet2!$A$8,仕訳日記帳!$N575&gt;=Sheet2!$B$8),仕訳日記帳!A575,IF(AND(OR($A575=Sheet2!$A$10,$A575=Sheet2!$A$11,$A575=Sheet2!$A$12,$A575=Sheet2!$A$13,$A575=Sheet2!$A$14,$A575=Sheet2!$A$15,$A575=Sheet2!$A$16,$A575=Sheet2!$A$17),Sheet2!$B$9&lt;=仕訳日記帳!$N575&lt;Sheet2!$C$10),仕訳日記帳!A575,""))))</f>
        <v/>
      </c>
      <c r="C575" t="str">
        <f>IF(AND($A575=Sheet2!$A$2,仕訳日記帳!$N575&gt;=Sheet2!$B$2),仕訳日記帳!B575,IF(AND(OR($A575=Sheet2!$A$3,$A575=Sheet2!$A$4,$A575=Sheet2!$A$5,$A575=Sheet2!$A$6,$A575=Sheet2!$A$7,$A575=Sheet2!$A$9),仕訳日記帳!$N575&gt;=Sheet2!$B$3),仕訳日記帳!B575,IF(AND($A575=Sheet2!$A$8,仕訳日記帳!$N575&gt;=Sheet2!$B$8),仕訳日記帳!B575,IF(AND(OR($A575=Sheet2!$A$10,$A575=Sheet2!$A$11,$A575=Sheet2!$A$12,$A575=Sheet2!$A$13,$A575=Sheet2!$A$14,$A575=Sheet2!$A$15,$A575=Sheet2!$A$16,$A575=Sheet2!$A$17),Sheet2!$B$9&lt;=仕訳日記帳!$N575&lt;Sheet2!$C$10),仕訳日記帳!B575,""))))</f>
        <v/>
      </c>
      <c r="D575" s="265" t="str">
        <f>IF(AND($A575=Sheet2!$A$2,仕訳日記帳!$N575&gt;=Sheet2!$B$2),仕訳日記帳!N575,IF(AND(OR($A575=Sheet2!$A$3,$A575=Sheet2!$A$4,$A575=Sheet2!$A$5,$A575=Sheet2!$A$6,$A575=Sheet2!$A$7,$A575=Sheet2!$A$9),仕訳日記帳!$N575&gt;=Sheet2!$B$3),仕訳日記帳!N575,IF(AND($A575=Sheet2!$A$8,仕訳日記帳!$N575&gt;=Sheet2!$B$8),仕訳日記帳!N575,IF(AND(OR($A575=Sheet2!$A$10,$A575=Sheet2!$A$11,$A575=Sheet2!$A$12,$A575=Sheet2!$A$13,$A575=Sheet2!$A$14,$A575=Sheet2!$A$15,$A575=Sheet2!$A$16,$A575=Sheet2!$A$17),Sheet2!$B$9&lt;=仕訳日記帳!$N575&lt;Sheet2!$C$10),仕訳日記帳!N575,""))))</f>
        <v/>
      </c>
      <c r="E575" s="263" t="str">
        <f>IF(AND($A575=Sheet2!$A$2,仕訳日記帳!$N575&gt;=Sheet2!$B$2),仕訳日記帳!G575,IF(AND(OR($A575=Sheet2!$A$3,$A575=Sheet2!$A$4,$A575=Sheet2!$A$5,$A575=Sheet2!$A$6,$A575=Sheet2!$A$7,$A575=Sheet2!$A$9),仕訳日記帳!$N575&gt;=Sheet2!$B$3),仕訳日記帳!G575,IF(AND($A575=Sheet2!$A$8,仕訳日記帳!$N575&gt;=Sheet2!$B$8),仕訳日記帳!G575,IF(AND(OR($A575=Sheet2!$A$10,$A575=Sheet2!$A$11,$A575=Sheet2!$A$12,$A575=Sheet2!$A$13,$A575=Sheet2!$A$14,$A575=Sheet2!$A$15,$A575=Sheet2!$A$16,$A575=Sheet2!$A$17),Sheet2!$B$9&lt;=仕訳日記帳!$N575&lt;Sheet2!$C$10),仕訳日記帳!G575,""))))</f>
        <v/>
      </c>
      <c r="G575" t="str">
        <f>IF(OR(A575=Sheet2!$A$2,A575=Sheet2!$A$3,A575=Sheet2!$A$4,A575=Sheet2!$A$5,A575=Sheet2!$A$6,A575=Sheet2!$A$7,A575=Sheet2!$A$8,A575=Sheet2!$A$9,A575=Sheet2!$A$10,A575=Sheet2!$A$11,A575=Sheet2!$A$12,$A$2=Sheet2!$A$13,A575=Sheet2!$A$14,$A$2=Sheet2!$A$15,$A$2=Sheet2!$A$16,A575=Sheet2!$A$17),"該当","")</f>
        <v/>
      </c>
      <c r="H575" t="str">
        <f>IF(OR(A575="",G575=""),"",COUNTIF($G$2:G575,"該当"))</f>
        <v/>
      </c>
    </row>
    <row r="576" spans="1:8">
      <c r="A576" t="str">
        <f>IF(AND(仕訳日記帳!D576=Sheet2!$A$2,仕訳日記帳!$N576&gt;=Sheet2!$B$2),仕訳日記帳!D576,IF(AND(OR(仕訳日記帳!D576=Sheet2!$A$3,仕訳日記帳!D576=Sheet2!$A$4,仕訳日記帳!D576=Sheet2!$A$5,仕訳日記帳!D576=Sheet2!$A$6,仕訳日記帳!D576=Sheet2!$A$7,仕訳日記帳!D576=Sheet2!$A$9),仕訳日記帳!$N576&gt;=Sheet2!$B$3),仕訳日記帳!D576,IF(AND(仕訳日記帳!D576=Sheet2!$A$8,仕訳日記帳!$N576&gt;=Sheet2!$B$8),仕訳日記帳!D576,IF(AND(OR(仕訳日記帳!D576=Sheet2!$A$10,仕訳日記帳!D576=Sheet2!$A$11,仕訳日記帳!D576=Sheet2!$A$12,仕訳日記帳!D576=Sheet2!$A$13,仕訳日記帳!D576=Sheet2!$A$14,仕訳日記帳!D576=Sheet2!$A$15,仕訳日記帳!D576=Sheet2!$A$16,仕訳日記帳!D576=Sheet2!$A$17),Sheet2!$B$9&lt;=仕訳日記帳!$N576&lt;Sheet2!$C$10),仕訳日記帳!D576,""))))</f>
        <v/>
      </c>
      <c r="B576" s="263" t="str">
        <f>IF(AND($A576=Sheet2!$A$2,仕訳日記帳!$N576&gt;=Sheet2!$B$2),仕訳日記帳!A576,IF(AND(OR($A576=Sheet2!$A$3,$A576=Sheet2!$A$4,$A576=Sheet2!$A$5,$A576=Sheet2!$A$6,$A576=Sheet2!$A$7,$A576=Sheet2!$A$9),仕訳日記帳!$N576&gt;=Sheet2!$B$3),仕訳日記帳!A576,IF(AND($A576=Sheet2!$A$8,仕訳日記帳!$N576&gt;=Sheet2!$B$8),仕訳日記帳!A576,IF(AND(OR($A576=Sheet2!$A$10,$A576=Sheet2!$A$11,$A576=Sheet2!$A$12,$A576=Sheet2!$A$13,$A576=Sheet2!$A$14,$A576=Sheet2!$A$15,$A576=Sheet2!$A$16,$A576=Sheet2!$A$17),Sheet2!$B$9&lt;=仕訳日記帳!$N576&lt;Sheet2!$C$10),仕訳日記帳!A576,""))))</f>
        <v/>
      </c>
      <c r="C576" t="str">
        <f>IF(AND($A576=Sheet2!$A$2,仕訳日記帳!$N576&gt;=Sheet2!$B$2),仕訳日記帳!B576,IF(AND(OR($A576=Sheet2!$A$3,$A576=Sheet2!$A$4,$A576=Sheet2!$A$5,$A576=Sheet2!$A$6,$A576=Sheet2!$A$7,$A576=Sheet2!$A$9),仕訳日記帳!$N576&gt;=Sheet2!$B$3),仕訳日記帳!B576,IF(AND($A576=Sheet2!$A$8,仕訳日記帳!$N576&gt;=Sheet2!$B$8),仕訳日記帳!B576,IF(AND(OR($A576=Sheet2!$A$10,$A576=Sheet2!$A$11,$A576=Sheet2!$A$12,$A576=Sheet2!$A$13,$A576=Sheet2!$A$14,$A576=Sheet2!$A$15,$A576=Sheet2!$A$16,$A576=Sheet2!$A$17),Sheet2!$B$9&lt;=仕訳日記帳!$N576&lt;Sheet2!$C$10),仕訳日記帳!B576,""))))</f>
        <v/>
      </c>
      <c r="D576" s="265" t="str">
        <f>IF(AND($A576=Sheet2!$A$2,仕訳日記帳!$N576&gt;=Sheet2!$B$2),仕訳日記帳!N576,IF(AND(OR($A576=Sheet2!$A$3,$A576=Sheet2!$A$4,$A576=Sheet2!$A$5,$A576=Sheet2!$A$6,$A576=Sheet2!$A$7,$A576=Sheet2!$A$9),仕訳日記帳!$N576&gt;=Sheet2!$B$3),仕訳日記帳!N576,IF(AND($A576=Sheet2!$A$8,仕訳日記帳!$N576&gt;=Sheet2!$B$8),仕訳日記帳!N576,IF(AND(OR($A576=Sheet2!$A$10,$A576=Sheet2!$A$11,$A576=Sheet2!$A$12,$A576=Sheet2!$A$13,$A576=Sheet2!$A$14,$A576=Sheet2!$A$15,$A576=Sheet2!$A$16,$A576=Sheet2!$A$17),Sheet2!$B$9&lt;=仕訳日記帳!$N576&lt;Sheet2!$C$10),仕訳日記帳!N576,""))))</f>
        <v/>
      </c>
      <c r="E576" s="263" t="str">
        <f>IF(AND($A576=Sheet2!$A$2,仕訳日記帳!$N576&gt;=Sheet2!$B$2),仕訳日記帳!G576,IF(AND(OR($A576=Sheet2!$A$3,$A576=Sheet2!$A$4,$A576=Sheet2!$A$5,$A576=Sheet2!$A$6,$A576=Sheet2!$A$7,$A576=Sheet2!$A$9),仕訳日記帳!$N576&gt;=Sheet2!$B$3),仕訳日記帳!G576,IF(AND($A576=Sheet2!$A$8,仕訳日記帳!$N576&gt;=Sheet2!$B$8),仕訳日記帳!G576,IF(AND(OR($A576=Sheet2!$A$10,$A576=Sheet2!$A$11,$A576=Sheet2!$A$12,$A576=Sheet2!$A$13,$A576=Sheet2!$A$14,$A576=Sheet2!$A$15,$A576=Sheet2!$A$16,$A576=Sheet2!$A$17),Sheet2!$B$9&lt;=仕訳日記帳!$N576&lt;Sheet2!$C$10),仕訳日記帳!G576,""))))</f>
        <v/>
      </c>
      <c r="G576" t="str">
        <f>IF(OR(A576=Sheet2!$A$2,A576=Sheet2!$A$3,A576=Sheet2!$A$4,A576=Sheet2!$A$5,A576=Sheet2!$A$6,A576=Sheet2!$A$7,A576=Sheet2!$A$8,A576=Sheet2!$A$9,A576=Sheet2!$A$10,A576=Sheet2!$A$11,A576=Sheet2!$A$12,$A$2=Sheet2!$A$13,A576=Sheet2!$A$14,$A$2=Sheet2!$A$15,$A$2=Sheet2!$A$16,A576=Sheet2!$A$17),"該当","")</f>
        <v/>
      </c>
      <c r="H576" t="str">
        <f>IF(OR(A576="",G576=""),"",COUNTIF($G$2:G576,"該当"))</f>
        <v/>
      </c>
    </row>
    <row r="577" spans="1:8">
      <c r="A577" t="str">
        <f>IF(AND(仕訳日記帳!D577=Sheet2!$A$2,仕訳日記帳!$N577&gt;=Sheet2!$B$2),仕訳日記帳!D577,IF(AND(OR(仕訳日記帳!D577=Sheet2!$A$3,仕訳日記帳!D577=Sheet2!$A$4,仕訳日記帳!D577=Sheet2!$A$5,仕訳日記帳!D577=Sheet2!$A$6,仕訳日記帳!D577=Sheet2!$A$7,仕訳日記帳!D577=Sheet2!$A$9),仕訳日記帳!$N577&gt;=Sheet2!$B$3),仕訳日記帳!D577,IF(AND(仕訳日記帳!D577=Sheet2!$A$8,仕訳日記帳!$N577&gt;=Sheet2!$B$8),仕訳日記帳!D577,IF(AND(OR(仕訳日記帳!D577=Sheet2!$A$10,仕訳日記帳!D577=Sheet2!$A$11,仕訳日記帳!D577=Sheet2!$A$12,仕訳日記帳!D577=Sheet2!$A$13,仕訳日記帳!D577=Sheet2!$A$14,仕訳日記帳!D577=Sheet2!$A$15,仕訳日記帳!D577=Sheet2!$A$16,仕訳日記帳!D577=Sheet2!$A$17),Sheet2!$B$9&lt;=仕訳日記帳!$N577&lt;Sheet2!$C$10),仕訳日記帳!D577,""))))</f>
        <v/>
      </c>
      <c r="B577" s="263" t="str">
        <f>IF(AND($A577=Sheet2!$A$2,仕訳日記帳!$N577&gt;=Sheet2!$B$2),仕訳日記帳!A577,IF(AND(OR($A577=Sheet2!$A$3,$A577=Sheet2!$A$4,$A577=Sheet2!$A$5,$A577=Sheet2!$A$6,$A577=Sheet2!$A$7,$A577=Sheet2!$A$9),仕訳日記帳!$N577&gt;=Sheet2!$B$3),仕訳日記帳!A577,IF(AND($A577=Sheet2!$A$8,仕訳日記帳!$N577&gt;=Sheet2!$B$8),仕訳日記帳!A577,IF(AND(OR($A577=Sheet2!$A$10,$A577=Sheet2!$A$11,$A577=Sheet2!$A$12,$A577=Sheet2!$A$13,$A577=Sheet2!$A$14,$A577=Sheet2!$A$15,$A577=Sheet2!$A$16,$A577=Sheet2!$A$17),Sheet2!$B$9&lt;=仕訳日記帳!$N577&lt;Sheet2!$C$10),仕訳日記帳!A577,""))))</f>
        <v/>
      </c>
      <c r="C577" t="str">
        <f>IF(AND($A577=Sheet2!$A$2,仕訳日記帳!$N577&gt;=Sheet2!$B$2),仕訳日記帳!B577,IF(AND(OR($A577=Sheet2!$A$3,$A577=Sheet2!$A$4,$A577=Sheet2!$A$5,$A577=Sheet2!$A$6,$A577=Sheet2!$A$7,$A577=Sheet2!$A$9),仕訳日記帳!$N577&gt;=Sheet2!$B$3),仕訳日記帳!B577,IF(AND($A577=Sheet2!$A$8,仕訳日記帳!$N577&gt;=Sheet2!$B$8),仕訳日記帳!B577,IF(AND(OR($A577=Sheet2!$A$10,$A577=Sheet2!$A$11,$A577=Sheet2!$A$12,$A577=Sheet2!$A$13,$A577=Sheet2!$A$14,$A577=Sheet2!$A$15,$A577=Sheet2!$A$16,$A577=Sheet2!$A$17),Sheet2!$B$9&lt;=仕訳日記帳!$N577&lt;Sheet2!$C$10),仕訳日記帳!B577,""))))</f>
        <v/>
      </c>
      <c r="D577" s="265" t="str">
        <f>IF(AND($A577=Sheet2!$A$2,仕訳日記帳!$N577&gt;=Sheet2!$B$2),仕訳日記帳!N577,IF(AND(OR($A577=Sheet2!$A$3,$A577=Sheet2!$A$4,$A577=Sheet2!$A$5,$A577=Sheet2!$A$6,$A577=Sheet2!$A$7,$A577=Sheet2!$A$9),仕訳日記帳!$N577&gt;=Sheet2!$B$3),仕訳日記帳!N577,IF(AND($A577=Sheet2!$A$8,仕訳日記帳!$N577&gt;=Sheet2!$B$8),仕訳日記帳!N577,IF(AND(OR($A577=Sheet2!$A$10,$A577=Sheet2!$A$11,$A577=Sheet2!$A$12,$A577=Sheet2!$A$13,$A577=Sheet2!$A$14,$A577=Sheet2!$A$15,$A577=Sheet2!$A$16,$A577=Sheet2!$A$17),Sheet2!$B$9&lt;=仕訳日記帳!$N577&lt;Sheet2!$C$10),仕訳日記帳!N577,""))))</f>
        <v/>
      </c>
      <c r="E577" s="263" t="str">
        <f>IF(AND($A577=Sheet2!$A$2,仕訳日記帳!$N577&gt;=Sheet2!$B$2),仕訳日記帳!G577,IF(AND(OR($A577=Sheet2!$A$3,$A577=Sheet2!$A$4,$A577=Sheet2!$A$5,$A577=Sheet2!$A$6,$A577=Sheet2!$A$7,$A577=Sheet2!$A$9),仕訳日記帳!$N577&gt;=Sheet2!$B$3),仕訳日記帳!G577,IF(AND($A577=Sheet2!$A$8,仕訳日記帳!$N577&gt;=Sheet2!$B$8),仕訳日記帳!G577,IF(AND(OR($A577=Sheet2!$A$10,$A577=Sheet2!$A$11,$A577=Sheet2!$A$12,$A577=Sheet2!$A$13,$A577=Sheet2!$A$14,$A577=Sheet2!$A$15,$A577=Sheet2!$A$16,$A577=Sheet2!$A$17),Sheet2!$B$9&lt;=仕訳日記帳!$N577&lt;Sheet2!$C$10),仕訳日記帳!G577,""))))</f>
        <v/>
      </c>
      <c r="G577" t="str">
        <f>IF(OR(A577=Sheet2!$A$2,A577=Sheet2!$A$3,A577=Sheet2!$A$4,A577=Sheet2!$A$5,A577=Sheet2!$A$6,A577=Sheet2!$A$7,A577=Sheet2!$A$8,A577=Sheet2!$A$9,A577=Sheet2!$A$10,A577=Sheet2!$A$11,A577=Sheet2!$A$12,$A$2=Sheet2!$A$13,A577=Sheet2!$A$14,$A$2=Sheet2!$A$15,$A$2=Sheet2!$A$16,A577=Sheet2!$A$17),"該当","")</f>
        <v/>
      </c>
      <c r="H577" t="str">
        <f>IF(OR(A577="",G577=""),"",COUNTIF($G$2:G577,"該当"))</f>
        <v/>
      </c>
    </row>
    <row r="578" spans="1:8">
      <c r="A578" t="str">
        <f>IF(AND(仕訳日記帳!D578=Sheet2!$A$2,仕訳日記帳!$N578&gt;=Sheet2!$B$2),仕訳日記帳!D578,IF(AND(OR(仕訳日記帳!D578=Sheet2!$A$3,仕訳日記帳!D578=Sheet2!$A$4,仕訳日記帳!D578=Sheet2!$A$5,仕訳日記帳!D578=Sheet2!$A$6,仕訳日記帳!D578=Sheet2!$A$7,仕訳日記帳!D578=Sheet2!$A$9),仕訳日記帳!$N578&gt;=Sheet2!$B$3),仕訳日記帳!D578,IF(AND(仕訳日記帳!D578=Sheet2!$A$8,仕訳日記帳!$N578&gt;=Sheet2!$B$8),仕訳日記帳!D578,IF(AND(OR(仕訳日記帳!D578=Sheet2!$A$10,仕訳日記帳!D578=Sheet2!$A$11,仕訳日記帳!D578=Sheet2!$A$12,仕訳日記帳!D578=Sheet2!$A$13,仕訳日記帳!D578=Sheet2!$A$14,仕訳日記帳!D578=Sheet2!$A$15,仕訳日記帳!D578=Sheet2!$A$16,仕訳日記帳!D578=Sheet2!$A$17),Sheet2!$B$9&lt;=仕訳日記帳!$N578&lt;Sheet2!$C$10),仕訳日記帳!D578,""))))</f>
        <v/>
      </c>
      <c r="B578" s="263" t="str">
        <f>IF(AND($A578=Sheet2!$A$2,仕訳日記帳!$N578&gt;=Sheet2!$B$2),仕訳日記帳!A578,IF(AND(OR($A578=Sheet2!$A$3,$A578=Sheet2!$A$4,$A578=Sheet2!$A$5,$A578=Sheet2!$A$6,$A578=Sheet2!$A$7,$A578=Sheet2!$A$9),仕訳日記帳!$N578&gt;=Sheet2!$B$3),仕訳日記帳!A578,IF(AND($A578=Sheet2!$A$8,仕訳日記帳!$N578&gt;=Sheet2!$B$8),仕訳日記帳!A578,IF(AND(OR($A578=Sheet2!$A$10,$A578=Sheet2!$A$11,$A578=Sheet2!$A$12,$A578=Sheet2!$A$13,$A578=Sheet2!$A$14,$A578=Sheet2!$A$15,$A578=Sheet2!$A$16,$A578=Sheet2!$A$17),Sheet2!$B$9&lt;=仕訳日記帳!$N578&lt;Sheet2!$C$10),仕訳日記帳!A578,""))))</f>
        <v/>
      </c>
      <c r="C578" t="str">
        <f>IF(AND($A578=Sheet2!$A$2,仕訳日記帳!$N578&gt;=Sheet2!$B$2),仕訳日記帳!B578,IF(AND(OR($A578=Sheet2!$A$3,$A578=Sheet2!$A$4,$A578=Sheet2!$A$5,$A578=Sheet2!$A$6,$A578=Sheet2!$A$7,$A578=Sheet2!$A$9),仕訳日記帳!$N578&gt;=Sheet2!$B$3),仕訳日記帳!B578,IF(AND($A578=Sheet2!$A$8,仕訳日記帳!$N578&gt;=Sheet2!$B$8),仕訳日記帳!B578,IF(AND(OR($A578=Sheet2!$A$10,$A578=Sheet2!$A$11,$A578=Sheet2!$A$12,$A578=Sheet2!$A$13,$A578=Sheet2!$A$14,$A578=Sheet2!$A$15,$A578=Sheet2!$A$16,$A578=Sheet2!$A$17),Sheet2!$B$9&lt;=仕訳日記帳!$N578&lt;Sheet2!$C$10),仕訳日記帳!B578,""))))</f>
        <v/>
      </c>
      <c r="D578" s="265" t="str">
        <f>IF(AND($A578=Sheet2!$A$2,仕訳日記帳!$N578&gt;=Sheet2!$B$2),仕訳日記帳!N578,IF(AND(OR($A578=Sheet2!$A$3,$A578=Sheet2!$A$4,$A578=Sheet2!$A$5,$A578=Sheet2!$A$6,$A578=Sheet2!$A$7,$A578=Sheet2!$A$9),仕訳日記帳!$N578&gt;=Sheet2!$B$3),仕訳日記帳!N578,IF(AND($A578=Sheet2!$A$8,仕訳日記帳!$N578&gt;=Sheet2!$B$8),仕訳日記帳!N578,IF(AND(OR($A578=Sheet2!$A$10,$A578=Sheet2!$A$11,$A578=Sheet2!$A$12,$A578=Sheet2!$A$13,$A578=Sheet2!$A$14,$A578=Sheet2!$A$15,$A578=Sheet2!$A$16,$A578=Sheet2!$A$17),Sheet2!$B$9&lt;=仕訳日記帳!$N578&lt;Sheet2!$C$10),仕訳日記帳!N578,""))))</f>
        <v/>
      </c>
      <c r="E578" s="263" t="str">
        <f>IF(AND($A578=Sheet2!$A$2,仕訳日記帳!$N578&gt;=Sheet2!$B$2),仕訳日記帳!G578,IF(AND(OR($A578=Sheet2!$A$3,$A578=Sheet2!$A$4,$A578=Sheet2!$A$5,$A578=Sheet2!$A$6,$A578=Sheet2!$A$7,$A578=Sheet2!$A$9),仕訳日記帳!$N578&gt;=Sheet2!$B$3),仕訳日記帳!G578,IF(AND($A578=Sheet2!$A$8,仕訳日記帳!$N578&gt;=Sheet2!$B$8),仕訳日記帳!G578,IF(AND(OR($A578=Sheet2!$A$10,$A578=Sheet2!$A$11,$A578=Sheet2!$A$12,$A578=Sheet2!$A$13,$A578=Sheet2!$A$14,$A578=Sheet2!$A$15,$A578=Sheet2!$A$16,$A578=Sheet2!$A$17),Sheet2!$B$9&lt;=仕訳日記帳!$N578&lt;Sheet2!$C$10),仕訳日記帳!G578,""))))</f>
        <v/>
      </c>
      <c r="G578" t="str">
        <f>IF(OR(A578=Sheet2!$A$2,A578=Sheet2!$A$3,A578=Sheet2!$A$4,A578=Sheet2!$A$5,A578=Sheet2!$A$6,A578=Sheet2!$A$7,A578=Sheet2!$A$8,A578=Sheet2!$A$9,A578=Sheet2!$A$10,A578=Sheet2!$A$11,A578=Sheet2!$A$12,$A$2=Sheet2!$A$13,A578=Sheet2!$A$14,$A$2=Sheet2!$A$15,$A$2=Sheet2!$A$16,A578=Sheet2!$A$17),"該当","")</f>
        <v/>
      </c>
      <c r="H578" t="str">
        <f>IF(OR(A578="",G578=""),"",COUNTIF($G$2:G578,"該当"))</f>
        <v/>
      </c>
    </row>
    <row r="579" spans="1:8">
      <c r="A579" t="str">
        <f>IF(AND(仕訳日記帳!D579=Sheet2!$A$2,仕訳日記帳!$N579&gt;=Sheet2!$B$2),仕訳日記帳!D579,IF(AND(OR(仕訳日記帳!D579=Sheet2!$A$3,仕訳日記帳!D579=Sheet2!$A$4,仕訳日記帳!D579=Sheet2!$A$5,仕訳日記帳!D579=Sheet2!$A$6,仕訳日記帳!D579=Sheet2!$A$7,仕訳日記帳!D579=Sheet2!$A$9),仕訳日記帳!$N579&gt;=Sheet2!$B$3),仕訳日記帳!D579,IF(AND(仕訳日記帳!D579=Sheet2!$A$8,仕訳日記帳!$N579&gt;=Sheet2!$B$8),仕訳日記帳!D579,IF(AND(OR(仕訳日記帳!D579=Sheet2!$A$10,仕訳日記帳!D579=Sheet2!$A$11,仕訳日記帳!D579=Sheet2!$A$12,仕訳日記帳!D579=Sheet2!$A$13,仕訳日記帳!D579=Sheet2!$A$14,仕訳日記帳!D579=Sheet2!$A$15,仕訳日記帳!D579=Sheet2!$A$16,仕訳日記帳!D579=Sheet2!$A$17),Sheet2!$B$9&lt;=仕訳日記帳!$N579&lt;Sheet2!$C$10),仕訳日記帳!D579,""))))</f>
        <v/>
      </c>
      <c r="B579" s="263" t="str">
        <f>IF(AND($A579=Sheet2!$A$2,仕訳日記帳!$N579&gt;=Sheet2!$B$2),仕訳日記帳!A579,IF(AND(OR($A579=Sheet2!$A$3,$A579=Sheet2!$A$4,$A579=Sheet2!$A$5,$A579=Sheet2!$A$6,$A579=Sheet2!$A$7,$A579=Sheet2!$A$9),仕訳日記帳!$N579&gt;=Sheet2!$B$3),仕訳日記帳!A579,IF(AND($A579=Sheet2!$A$8,仕訳日記帳!$N579&gt;=Sheet2!$B$8),仕訳日記帳!A579,IF(AND(OR($A579=Sheet2!$A$10,$A579=Sheet2!$A$11,$A579=Sheet2!$A$12,$A579=Sheet2!$A$13,$A579=Sheet2!$A$14,$A579=Sheet2!$A$15,$A579=Sheet2!$A$16,$A579=Sheet2!$A$17),Sheet2!$B$9&lt;=仕訳日記帳!$N579&lt;Sheet2!$C$10),仕訳日記帳!A579,""))))</f>
        <v/>
      </c>
      <c r="C579" t="str">
        <f>IF(AND($A579=Sheet2!$A$2,仕訳日記帳!$N579&gt;=Sheet2!$B$2),仕訳日記帳!B579,IF(AND(OR($A579=Sheet2!$A$3,$A579=Sheet2!$A$4,$A579=Sheet2!$A$5,$A579=Sheet2!$A$6,$A579=Sheet2!$A$7,$A579=Sheet2!$A$9),仕訳日記帳!$N579&gt;=Sheet2!$B$3),仕訳日記帳!B579,IF(AND($A579=Sheet2!$A$8,仕訳日記帳!$N579&gt;=Sheet2!$B$8),仕訳日記帳!B579,IF(AND(OR($A579=Sheet2!$A$10,$A579=Sheet2!$A$11,$A579=Sheet2!$A$12,$A579=Sheet2!$A$13,$A579=Sheet2!$A$14,$A579=Sheet2!$A$15,$A579=Sheet2!$A$16,$A579=Sheet2!$A$17),Sheet2!$B$9&lt;=仕訳日記帳!$N579&lt;Sheet2!$C$10),仕訳日記帳!B579,""))))</f>
        <v/>
      </c>
      <c r="D579" s="265" t="str">
        <f>IF(AND($A579=Sheet2!$A$2,仕訳日記帳!$N579&gt;=Sheet2!$B$2),仕訳日記帳!N579,IF(AND(OR($A579=Sheet2!$A$3,$A579=Sheet2!$A$4,$A579=Sheet2!$A$5,$A579=Sheet2!$A$6,$A579=Sheet2!$A$7,$A579=Sheet2!$A$9),仕訳日記帳!$N579&gt;=Sheet2!$B$3),仕訳日記帳!N579,IF(AND($A579=Sheet2!$A$8,仕訳日記帳!$N579&gt;=Sheet2!$B$8),仕訳日記帳!N579,IF(AND(OR($A579=Sheet2!$A$10,$A579=Sheet2!$A$11,$A579=Sheet2!$A$12,$A579=Sheet2!$A$13,$A579=Sheet2!$A$14,$A579=Sheet2!$A$15,$A579=Sheet2!$A$16,$A579=Sheet2!$A$17),Sheet2!$B$9&lt;=仕訳日記帳!$N579&lt;Sheet2!$C$10),仕訳日記帳!N579,""))))</f>
        <v/>
      </c>
      <c r="E579" s="263" t="str">
        <f>IF(AND($A579=Sheet2!$A$2,仕訳日記帳!$N579&gt;=Sheet2!$B$2),仕訳日記帳!G579,IF(AND(OR($A579=Sheet2!$A$3,$A579=Sheet2!$A$4,$A579=Sheet2!$A$5,$A579=Sheet2!$A$6,$A579=Sheet2!$A$7,$A579=Sheet2!$A$9),仕訳日記帳!$N579&gt;=Sheet2!$B$3),仕訳日記帳!G579,IF(AND($A579=Sheet2!$A$8,仕訳日記帳!$N579&gt;=Sheet2!$B$8),仕訳日記帳!G579,IF(AND(OR($A579=Sheet2!$A$10,$A579=Sheet2!$A$11,$A579=Sheet2!$A$12,$A579=Sheet2!$A$13,$A579=Sheet2!$A$14,$A579=Sheet2!$A$15,$A579=Sheet2!$A$16,$A579=Sheet2!$A$17),Sheet2!$B$9&lt;=仕訳日記帳!$N579&lt;Sheet2!$C$10),仕訳日記帳!G579,""))))</f>
        <v/>
      </c>
      <c r="G579" t="str">
        <f>IF(OR(A579=Sheet2!$A$2,A579=Sheet2!$A$3,A579=Sheet2!$A$4,A579=Sheet2!$A$5,A579=Sheet2!$A$6,A579=Sheet2!$A$7,A579=Sheet2!$A$8,A579=Sheet2!$A$9,A579=Sheet2!$A$10,A579=Sheet2!$A$11,A579=Sheet2!$A$12,$A$2=Sheet2!$A$13,A579=Sheet2!$A$14,$A$2=Sheet2!$A$15,$A$2=Sheet2!$A$16,A579=Sheet2!$A$17),"該当","")</f>
        <v/>
      </c>
      <c r="H579" t="str">
        <f>IF(OR(A579="",G579=""),"",COUNTIF($G$2:G579,"該当"))</f>
        <v/>
      </c>
    </row>
    <row r="580" spans="1:8">
      <c r="A580" t="str">
        <f>IF(AND(仕訳日記帳!D580=Sheet2!$A$2,仕訳日記帳!$N580&gt;=Sheet2!$B$2),仕訳日記帳!D580,IF(AND(OR(仕訳日記帳!D580=Sheet2!$A$3,仕訳日記帳!D580=Sheet2!$A$4,仕訳日記帳!D580=Sheet2!$A$5,仕訳日記帳!D580=Sheet2!$A$6,仕訳日記帳!D580=Sheet2!$A$7,仕訳日記帳!D580=Sheet2!$A$9),仕訳日記帳!$N580&gt;=Sheet2!$B$3),仕訳日記帳!D580,IF(AND(仕訳日記帳!D580=Sheet2!$A$8,仕訳日記帳!$N580&gt;=Sheet2!$B$8),仕訳日記帳!D580,IF(AND(OR(仕訳日記帳!D580=Sheet2!$A$10,仕訳日記帳!D580=Sheet2!$A$11,仕訳日記帳!D580=Sheet2!$A$12,仕訳日記帳!D580=Sheet2!$A$13,仕訳日記帳!D580=Sheet2!$A$14,仕訳日記帳!D580=Sheet2!$A$15,仕訳日記帳!D580=Sheet2!$A$16,仕訳日記帳!D580=Sheet2!$A$17),Sheet2!$B$9&lt;=仕訳日記帳!$N580&lt;Sheet2!$C$10),仕訳日記帳!D580,""))))</f>
        <v/>
      </c>
      <c r="B580" s="263" t="str">
        <f>IF(AND($A580=Sheet2!$A$2,仕訳日記帳!$N580&gt;=Sheet2!$B$2),仕訳日記帳!A580,IF(AND(OR($A580=Sheet2!$A$3,$A580=Sheet2!$A$4,$A580=Sheet2!$A$5,$A580=Sheet2!$A$6,$A580=Sheet2!$A$7,$A580=Sheet2!$A$9),仕訳日記帳!$N580&gt;=Sheet2!$B$3),仕訳日記帳!A580,IF(AND($A580=Sheet2!$A$8,仕訳日記帳!$N580&gt;=Sheet2!$B$8),仕訳日記帳!A580,IF(AND(OR($A580=Sheet2!$A$10,$A580=Sheet2!$A$11,$A580=Sheet2!$A$12,$A580=Sheet2!$A$13,$A580=Sheet2!$A$14,$A580=Sheet2!$A$15,$A580=Sheet2!$A$16,$A580=Sheet2!$A$17),Sheet2!$B$9&lt;=仕訳日記帳!$N580&lt;Sheet2!$C$10),仕訳日記帳!A580,""))))</f>
        <v/>
      </c>
      <c r="C580" t="str">
        <f>IF(AND($A580=Sheet2!$A$2,仕訳日記帳!$N580&gt;=Sheet2!$B$2),仕訳日記帳!B580,IF(AND(OR($A580=Sheet2!$A$3,$A580=Sheet2!$A$4,$A580=Sheet2!$A$5,$A580=Sheet2!$A$6,$A580=Sheet2!$A$7,$A580=Sheet2!$A$9),仕訳日記帳!$N580&gt;=Sheet2!$B$3),仕訳日記帳!B580,IF(AND($A580=Sheet2!$A$8,仕訳日記帳!$N580&gt;=Sheet2!$B$8),仕訳日記帳!B580,IF(AND(OR($A580=Sheet2!$A$10,$A580=Sheet2!$A$11,$A580=Sheet2!$A$12,$A580=Sheet2!$A$13,$A580=Sheet2!$A$14,$A580=Sheet2!$A$15,$A580=Sheet2!$A$16,$A580=Sheet2!$A$17),Sheet2!$B$9&lt;=仕訳日記帳!$N580&lt;Sheet2!$C$10),仕訳日記帳!B580,""))))</f>
        <v/>
      </c>
      <c r="D580" s="265" t="str">
        <f>IF(AND($A580=Sheet2!$A$2,仕訳日記帳!$N580&gt;=Sheet2!$B$2),仕訳日記帳!N580,IF(AND(OR($A580=Sheet2!$A$3,$A580=Sheet2!$A$4,$A580=Sheet2!$A$5,$A580=Sheet2!$A$6,$A580=Sheet2!$A$7,$A580=Sheet2!$A$9),仕訳日記帳!$N580&gt;=Sheet2!$B$3),仕訳日記帳!N580,IF(AND($A580=Sheet2!$A$8,仕訳日記帳!$N580&gt;=Sheet2!$B$8),仕訳日記帳!N580,IF(AND(OR($A580=Sheet2!$A$10,$A580=Sheet2!$A$11,$A580=Sheet2!$A$12,$A580=Sheet2!$A$13,$A580=Sheet2!$A$14,$A580=Sheet2!$A$15,$A580=Sheet2!$A$16,$A580=Sheet2!$A$17),Sheet2!$B$9&lt;=仕訳日記帳!$N580&lt;Sheet2!$C$10),仕訳日記帳!N580,""))))</f>
        <v/>
      </c>
      <c r="E580" s="263" t="str">
        <f>IF(AND($A580=Sheet2!$A$2,仕訳日記帳!$N580&gt;=Sheet2!$B$2),仕訳日記帳!G580,IF(AND(OR($A580=Sheet2!$A$3,$A580=Sheet2!$A$4,$A580=Sheet2!$A$5,$A580=Sheet2!$A$6,$A580=Sheet2!$A$7,$A580=Sheet2!$A$9),仕訳日記帳!$N580&gt;=Sheet2!$B$3),仕訳日記帳!G580,IF(AND($A580=Sheet2!$A$8,仕訳日記帳!$N580&gt;=Sheet2!$B$8),仕訳日記帳!G580,IF(AND(OR($A580=Sheet2!$A$10,$A580=Sheet2!$A$11,$A580=Sheet2!$A$12,$A580=Sheet2!$A$13,$A580=Sheet2!$A$14,$A580=Sheet2!$A$15,$A580=Sheet2!$A$16,$A580=Sheet2!$A$17),Sheet2!$B$9&lt;=仕訳日記帳!$N580&lt;Sheet2!$C$10),仕訳日記帳!G580,""))))</f>
        <v/>
      </c>
      <c r="G580" t="str">
        <f>IF(OR(A580=Sheet2!$A$2,A580=Sheet2!$A$3,A580=Sheet2!$A$4,A580=Sheet2!$A$5,A580=Sheet2!$A$6,A580=Sheet2!$A$7,A580=Sheet2!$A$8,A580=Sheet2!$A$9,A580=Sheet2!$A$10,A580=Sheet2!$A$11,A580=Sheet2!$A$12,$A$2=Sheet2!$A$13,A580=Sheet2!$A$14,$A$2=Sheet2!$A$15,$A$2=Sheet2!$A$16,A580=Sheet2!$A$17),"該当","")</f>
        <v/>
      </c>
      <c r="H580" t="str">
        <f>IF(OR(A580="",G580=""),"",COUNTIF($G$2:G580,"該当"))</f>
        <v/>
      </c>
    </row>
    <row r="581" spans="1:8">
      <c r="A581" t="str">
        <f>IF(AND(仕訳日記帳!D581=Sheet2!$A$2,仕訳日記帳!$N581&gt;=Sheet2!$B$2),仕訳日記帳!D581,IF(AND(OR(仕訳日記帳!D581=Sheet2!$A$3,仕訳日記帳!D581=Sheet2!$A$4,仕訳日記帳!D581=Sheet2!$A$5,仕訳日記帳!D581=Sheet2!$A$6,仕訳日記帳!D581=Sheet2!$A$7,仕訳日記帳!D581=Sheet2!$A$9),仕訳日記帳!$N581&gt;=Sheet2!$B$3),仕訳日記帳!D581,IF(AND(仕訳日記帳!D581=Sheet2!$A$8,仕訳日記帳!$N581&gt;=Sheet2!$B$8),仕訳日記帳!D581,IF(AND(OR(仕訳日記帳!D581=Sheet2!$A$10,仕訳日記帳!D581=Sheet2!$A$11,仕訳日記帳!D581=Sheet2!$A$12,仕訳日記帳!D581=Sheet2!$A$13,仕訳日記帳!D581=Sheet2!$A$14,仕訳日記帳!D581=Sheet2!$A$15,仕訳日記帳!D581=Sheet2!$A$16,仕訳日記帳!D581=Sheet2!$A$17),Sheet2!$B$9&lt;=仕訳日記帳!$N581&lt;Sheet2!$C$10),仕訳日記帳!D581,""))))</f>
        <v/>
      </c>
      <c r="B581" s="263" t="str">
        <f>IF(AND($A581=Sheet2!$A$2,仕訳日記帳!$N581&gt;=Sheet2!$B$2),仕訳日記帳!A581,IF(AND(OR($A581=Sheet2!$A$3,$A581=Sheet2!$A$4,$A581=Sheet2!$A$5,$A581=Sheet2!$A$6,$A581=Sheet2!$A$7,$A581=Sheet2!$A$9),仕訳日記帳!$N581&gt;=Sheet2!$B$3),仕訳日記帳!A581,IF(AND($A581=Sheet2!$A$8,仕訳日記帳!$N581&gt;=Sheet2!$B$8),仕訳日記帳!A581,IF(AND(OR($A581=Sheet2!$A$10,$A581=Sheet2!$A$11,$A581=Sheet2!$A$12,$A581=Sheet2!$A$13,$A581=Sheet2!$A$14,$A581=Sheet2!$A$15,$A581=Sheet2!$A$16,$A581=Sheet2!$A$17),Sheet2!$B$9&lt;=仕訳日記帳!$N581&lt;Sheet2!$C$10),仕訳日記帳!A581,""))))</f>
        <v/>
      </c>
      <c r="C581" t="str">
        <f>IF(AND($A581=Sheet2!$A$2,仕訳日記帳!$N581&gt;=Sheet2!$B$2),仕訳日記帳!B581,IF(AND(OR($A581=Sheet2!$A$3,$A581=Sheet2!$A$4,$A581=Sheet2!$A$5,$A581=Sheet2!$A$6,$A581=Sheet2!$A$7,$A581=Sheet2!$A$9),仕訳日記帳!$N581&gt;=Sheet2!$B$3),仕訳日記帳!B581,IF(AND($A581=Sheet2!$A$8,仕訳日記帳!$N581&gt;=Sheet2!$B$8),仕訳日記帳!B581,IF(AND(OR($A581=Sheet2!$A$10,$A581=Sheet2!$A$11,$A581=Sheet2!$A$12,$A581=Sheet2!$A$13,$A581=Sheet2!$A$14,$A581=Sheet2!$A$15,$A581=Sheet2!$A$16,$A581=Sheet2!$A$17),Sheet2!$B$9&lt;=仕訳日記帳!$N581&lt;Sheet2!$C$10),仕訳日記帳!B581,""))))</f>
        <v/>
      </c>
      <c r="D581" s="265" t="str">
        <f>IF(AND($A581=Sheet2!$A$2,仕訳日記帳!$N581&gt;=Sheet2!$B$2),仕訳日記帳!N581,IF(AND(OR($A581=Sheet2!$A$3,$A581=Sheet2!$A$4,$A581=Sheet2!$A$5,$A581=Sheet2!$A$6,$A581=Sheet2!$A$7,$A581=Sheet2!$A$9),仕訳日記帳!$N581&gt;=Sheet2!$B$3),仕訳日記帳!N581,IF(AND($A581=Sheet2!$A$8,仕訳日記帳!$N581&gt;=Sheet2!$B$8),仕訳日記帳!N581,IF(AND(OR($A581=Sheet2!$A$10,$A581=Sheet2!$A$11,$A581=Sheet2!$A$12,$A581=Sheet2!$A$13,$A581=Sheet2!$A$14,$A581=Sheet2!$A$15,$A581=Sheet2!$A$16,$A581=Sheet2!$A$17),Sheet2!$B$9&lt;=仕訳日記帳!$N581&lt;Sheet2!$C$10),仕訳日記帳!N581,""))))</f>
        <v/>
      </c>
      <c r="E581" s="263" t="str">
        <f>IF(AND($A581=Sheet2!$A$2,仕訳日記帳!$N581&gt;=Sheet2!$B$2),仕訳日記帳!G581,IF(AND(OR($A581=Sheet2!$A$3,$A581=Sheet2!$A$4,$A581=Sheet2!$A$5,$A581=Sheet2!$A$6,$A581=Sheet2!$A$7,$A581=Sheet2!$A$9),仕訳日記帳!$N581&gt;=Sheet2!$B$3),仕訳日記帳!G581,IF(AND($A581=Sheet2!$A$8,仕訳日記帳!$N581&gt;=Sheet2!$B$8),仕訳日記帳!G581,IF(AND(OR($A581=Sheet2!$A$10,$A581=Sheet2!$A$11,$A581=Sheet2!$A$12,$A581=Sheet2!$A$13,$A581=Sheet2!$A$14,$A581=Sheet2!$A$15,$A581=Sheet2!$A$16,$A581=Sheet2!$A$17),Sheet2!$B$9&lt;=仕訳日記帳!$N581&lt;Sheet2!$C$10),仕訳日記帳!G581,""))))</f>
        <v/>
      </c>
      <c r="G581" t="str">
        <f>IF(OR(A581=Sheet2!$A$2,A581=Sheet2!$A$3,A581=Sheet2!$A$4,A581=Sheet2!$A$5,A581=Sheet2!$A$6,A581=Sheet2!$A$7,A581=Sheet2!$A$8,A581=Sheet2!$A$9,A581=Sheet2!$A$10,A581=Sheet2!$A$11,A581=Sheet2!$A$12,$A$2=Sheet2!$A$13,A581=Sheet2!$A$14,$A$2=Sheet2!$A$15,$A$2=Sheet2!$A$16,A581=Sheet2!$A$17),"該当","")</f>
        <v/>
      </c>
      <c r="H581" t="str">
        <f>IF(OR(A581="",G581=""),"",COUNTIF($G$2:G581,"該当"))</f>
        <v/>
      </c>
    </row>
    <row r="582" spans="1:8">
      <c r="A582" t="str">
        <f>IF(AND(仕訳日記帳!D582=Sheet2!$A$2,仕訳日記帳!$N582&gt;=Sheet2!$B$2),仕訳日記帳!D582,IF(AND(OR(仕訳日記帳!D582=Sheet2!$A$3,仕訳日記帳!D582=Sheet2!$A$4,仕訳日記帳!D582=Sheet2!$A$5,仕訳日記帳!D582=Sheet2!$A$6,仕訳日記帳!D582=Sheet2!$A$7,仕訳日記帳!D582=Sheet2!$A$9),仕訳日記帳!$N582&gt;=Sheet2!$B$3),仕訳日記帳!D582,IF(AND(仕訳日記帳!D582=Sheet2!$A$8,仕訳日記帳!$N582&gt;=Sheet2!$B$8),仕訳日記帳!D582,IF(AND(OR(仕訳日記帳!D582=Sheet2!$A$10,仕訳日記帳!D582=Sheet2!$A$11,仕訳日記帳!D582=Sheet2!$A$12,仕訳日記帳!D582=Sheet2!$A$13,仕訳日記帳!D582=Sheet2!$A$14,仕訳日記帳!D582=Sheet2!$A$15,仕訳日記帳!D582=Sheet2!$A$16,仕訳日記帳!D582=Sheet2!$A$17),Sheet2!$B$9&lt;=仕訳日記帳!$N582&lt;Sheet2!$C$10),仕訳日記帳!D582,""))))</f>
        <v/>
      </c>
      <c r="B582" s="263" t="str">
        <f>IF(AND($A582=Sheet2!$A$2,仕訳日記帳!$N582&gt;=Sheet2!$B$2),仕訳日記帳!A582,IF(AND(OR($A582=Sheet2!$A$3,$A582=Sheet2!$A$4,$A582=Sheet2!$A$5,$A582=Sheet2!$A$6,$A582=Sheet2!$A$7,$A582=Sheet2!$A$9),仕訳日記帳!$N582&gt;=Sheet2!$B$3),仕訳日記帳!A582,IF(AND($A582=Sheet2!$A$8,仕訳日記帳!$N582&gt;=Sheet2!$B$8),仕訳日記帳!A582,IF(AND(OR($A582=Sheet2!$A$10,$A582=Sheet2!$A$11,$A582=Sheet2!$A$12,$A582=Sheet2!$A$13,$A582=Sheet2!$A$14,$A582=Sheet2!$A$15,$A582=Sheet2!$A$16,$A582=Sheet2!$A$17),Sheet2!$B$9&lt;=仕訳日記帳!$N582&lt;Sheet2!$C$10),仕訳日記帳!A582,""))))</f>
        <v/>
      </c>
      <c r="C582" t="str">
        <f>IF(AND($A582=Sheet2!$A$2,仕訳日記帳!$N582&gt;=Sheet2!$B$2),仕訳日記帳!B582,IF(AND(OR($A582=Sheet2!$A$3,$A582=Sheet2!$A$4,$A582=Sheet2!$A$5,$A582=Sheet2!$A$6,$A582=Sheet2!$A$7,$A582=Sheet2!$A$9),仕訳日記帳!$N582&gt;=Sheet2!$B$3),仕訳日記帳!B582,IF(AND($A582=Sheet2!$A$8,仕訳日記帳!$N582&gt;=Sheet2!$B$8),仕訳日記帳!B582,IF(AND(OR($A582=Sheet2!$A$10,$A582=Sheet2!$A$11,$A582=Sheet2!$A$12,$A582=Sheet2!$A$13,$A582=Sheet2!$A$14,$A582=Sheet2!$A$15,$A582=Sheet2!$A$16,$A582=Sheet2!$A$17),Sheet2!$B$9&lt;=仕訳日記帳!$N582&lt;Sheet2!$C$10),仕訳日記帳!B582,""))))</f>
        <v/>
      </c>
      <c r="D582" s="265" t="str">
        <f>IF(AND($A582=Sheet2!$A$2,仕訳日記帳!$N582&gt;=Sheet2!$B$2),仕訳日記帳!N582,IF(AND(OR($A582=Sheet2!$A$3,$A582=Sheet2!$A$4,$A582=Sheet2!$A$5,$A582=Sheet2!$A$6,$A582=Sheet2!$A$7,$A582=Sheet2!$A$9),仕訳日記帳!$N582&gt;=Sheet2!$B$3),仕訳日記帳!N582,IF(AND($A582=Sheet2!$A$8,仕訳日記帳!$N582&gt;=Sheet2!$B$8),仕訳日記帳!N582,IF(AND(OR($A582=Sheet2!$A$10,$A582=Sheet2!$A$11,$A582=Sheet2!$A$12,$A582=Sheet2!$A$13,$A582=Sheet2!$A$14,$A582=Sheet2!$A$15,$A582=Sheet2!$A$16,$A582=Sheet2!$A$17),Sheet2!$B$9&lt;=仕訳日記帳!$N582&lt;Sheet2!$C$10),仕訳日記帳!N582,""))))</f>
        <v/>
      </c>
      <c r="E582" s="263" t="str">
        <f>IF(AND($A582=Sheet2!$A$2,仕訳日記帳!$N582&gt;=Sheet2!$B$2),仕訳日記帳!G582,IF(AND(OR($A582=Sheet2!$A$3,$A582=Sheet2!$A$4,$A582=Sheet2!$A$5,$A582=Sheet2!$A$6,$A582=Sheet2!$A$7,$A582=Sheet2!$A$9),仕訳日記帳!$N582&gt;=Sheet2!$B$3),仕訳日記帳!G582,IF(AND($A582=Sheet2!$A$8,仕訳日記帳!$N582&gt;=Sheet2!$B$8),仕訳日記帳!G582,IF(AND(OR($A582=Sheet2!$A$10,$A582=Sheet2!$A$11,$A582=Sheet2!$A$12,$A582=Sheet2!$A$13,$A582=Sheet2!$A$14,$A582=Sheet2!$A$15,$A582=Sheet2!$A$16,$A582=Sheet2!$A$17),Sheet2!$B$9&lt;=仕訳日記帳!$N582&lt;Sheet2!$C$10),仕訳日記帳!G582,""))))</f>
        <v/>
      </c>
      <c r="G582" t="str">
        <f>IF(OR(A582=Sheet2!$A$2,A582=Sheet2!$A$3,A582=Sheet2!$A$4,A582=Sheet2!$A$5,A582=Sheet2!$A$6,A582=Sheet2!$A$7,A582=Sheet2!$A$8,A582=Sheet2!$A$9,A582=Sheet2!$A$10,A582=Sheet2!$A$11,A582=Sheet2!$A$12,$A$2=Sheet2!$A$13,A582=Sheet2!$A$14,$A$2=Sheet2!$A$15,$A$2=Sheet2!$A$16,A582=Sheet2!$A$17),"該当","")</f>
        <v/>
      </c>
      <c r="H582" t="str">
        <f>IF(OR(A582="",G582=""),"",COUNTIF($G$2:G582,"該当"))</f>
        <v/>
      </c>
    </row>
    <row r="583" spans="1:8">
      <c r="A583" t="str">
        <f>IF(AND(仕訳日記帳!D583=Sheet2!$A$2,仕訳日記帳!$N583&gt;=Sheet2!$B$2),仕訳日記帳!D583,IF(AND(OR(仕訳日記帳!D583=Sheet2!$A$3,仕訳日記帳!D583=Sheet2!$A$4,仕訳日記帳!D583=Sheet2!$A$5,仕訳日記帳!D583=Sheet2!$A$6,仕訳日記帳!D583=Sheet2!$A$7,仕訳日記帳!D583=Sheet2!$A$9),仕訳日記帳!$N583&gt;=Sheet2!$B$3),仕訳日記帳!D583,IF(AND(仕訳日記帳!D583=Sheet2!$A$8,仕訳日記帳!$N583&gt;=Sheet2!$B$8),仕訳日記帳!D583,IF(AND(OR(仕訳日記帳!D583=Sheet2!$A$10,仕訳日記帳!D583=Sheet2!$A$11,仕訳日記帳!D583=Sheet2!$A$12,仕訳日記帳!D583=Sheet2!$A$13,仕訳日記帳!D583=Sheet2!$A$14,仕訳日記帳!D583=Sheet2!$A$15,仕訳日記帳!D583=Sheet2!$A$16,仕訳日記帳!D583=Sheet2!$A$17),Sheet2!$B$9&lt;=仕訳日記帳!$N583&lt;Sheet2!$C$10),仕訳日記帳!D583,""))))</f>
        <v/>
      </c>
      <c r="B583" s="263" t="str">
        <f>IF(AND($A583=Sheet2!$A$2,仕訳日記帳!$N583&gt;=Sheet2!$B$2),仕訳日記帳!A583,IF(AND(OR($A583=Sheet2!$A$3,$A583=Sheet2!$A$4,$A583=Sheet2!$A$5,$A583=Sheet2!$A$6,$A583=Sheet2!$A$7,$A583=Sheet2!$A$9),仕訳日記帳!$N583&gt;=Sheet2!$B$3),仕訳日記帳!A583,IF(AND($A583=Sheet2!$A$8,仕訳日記帳!$N583&gt;=Sheet2!$B$8),仕訳日記帳!A583,IF(AND(OR($A583=Sheet2!$A$10,$A583=Sheet2!$A$11,$A583=Sheet2!$A$12,$A583=Sheet2!$A$13,$A583=Sheet2!$A$14,$A583=Sheet2!$A$15,$A583=Sheet2!$A$16,$A583=Sheet2!$A$17),Sheet2!$B$9&lt;=仕訳日記帳!$N583&lt;Sheet2!$C$10),仕訳日記帳!A583,""))))</f>
        <v/>
      </c>
      <c r="C583" t="str">
        <f>IF(AND($A583=Sheet2!$A$2,仕訳日記帳!$N583&gt;=Sheet2!$B$2),仕訳日記帳!B583,IF(AND(OR($A583=Sheet2!$A$3,$A583=Sheet2!$A$4,$A583=Sheet2!$A$5,$A583=Sheet2!$A$6,$A583=Sheet2!$A$7,$A583=Sheet2!$A$9),仕訳日記帳!$N583&gt;=Sheet2!$B$3),仕訳日記帳!B583,IF(AND($A583=Sheet2!$A$8,仕訳日記帳!$N583&gt;=Sheet2!$B$8),仕訳日記帳!B583,IF(AND(OR($A583=Sheet2!$A$10,$A583=Sheet2!$A$11,$A583=Sheet2!$A$12,$A583=Sheet2!$A$13,$A583=Sheet2!$A$14,$A583=Sheet2!$A$15,$A583=Sheet2!$A$16,$A583=Sheet2!$A$17),Sheet2!$B$9&lt;=仕訳日記帳!$N583&lt;Sheet2!$C$10),仕訳日記帳!B583,""))))</f>
        <v/>
      </c>
      <c r="D583" s="265" t="str">
        <f>IF(AND($A583=Sheet2!$A$2,仕訳日記帳!$N583&gt;=Sheet2!$B$2),仕訳日記帳!N583,IF(AND(OR($A583=Sheet2!$A$3,$A583=Sheet2!$A$4,$A583=Sheet2!$A$5,$A583=Sheet2!$A$6,$A583=Sheet2!$A$7,$A583=Sheet2!$A$9),仕訳日記帳!$N583&gt;=Sheet2!$B$3),仕訳日記帳!N583,IF(AND($A583=Sheet2!$A$8,仕訳日記帳!$N583&gt;=Sheet2!$B$8),仕訳日記帳!N583,IF(AND(OR($A583=Sheet2!$A$10,$A583=Sheet2!$A$11,$A583=Sheet2!$A$12,$A583=Sheet2!$A$13,$A583=Sheet2!$A$14,$A583=Sheet2!$A$15,$A583=Sheet2!$A$16,$A583=Sheet2!$A$17),Sheet2!$B$9&lt;=仕訳日記帳!$N583&lt;Sheet2!$C$10),仕訳日記帳!N583,""))))</f>
        <v/>
      </c>
      <c r="E583" s="263" t="str">
        <f>IF(AND($A583=Sheet2!$A$2,仕訳日記帳!$N583&gt;=Sheet2!$B$2),仕訳日記帳!G583,IF(AND(OR($A583=Sheet2!$A$3,$A583=Sheet2!$A$4,$A583=Sheet2!$A$5,$A583=Sheet2!$A$6,$A583=Sheet2!$A$7,$A583=Sheet2!$A$9),仕訳日記帳!$N583&gt;=Sheet2!$B$3),仕訳日記帳!G583,IF(AND($A583=Sheet2!$A$8,仕訳日記帳!$N583&gt;=Sheet2!$B$8),仕訳日記帳!G583,IF(AND(OR($A583=Sheet2!$A$10,$A583=Sheet2!$A$11,$A583=Sheet2!$A$12,$A583=Sheet2!$A$13,$A583=Sheet2!$A$14,$A583=Sheet2!$A$15,$A583=Sheet2!$A$16,$A583=Sheet2!$A$17),Sheet2!$B$9&lt;=仕訳日記帳!$N583&lt;Sheet2!$C$10),仕訳日記帳!G583,""))))</f>
        <v/>
      </c>
      <c r="G583" t="str">
        <f>IF(OR(A583=Sheet2!$A$2,A583=Sheet2!$A$3,A583=Sheet2!$A$4,A583=Sheet2!$A$5,A583=Sheet2!$A$6,A583=Sheet2!$A$7,A583=Sheet2!$A$8,A583=Sheet2!$A$9,A583=Sheet2!$A$10,A583=Sheet2!$A$11,A583=Sheet2!$A$12,$A$2=Sheet2!$A$13,A583=Sheet2!$A$14,$A$2=Sheet2!$A$15,$A$2=Sheet2!$A$16,A583=Sheet2!$A$17),"該当","")</f>
        <v/>
      </c>
      <c r="H583" t="str">
        <f>IF(OR(A583="",G583=""),"",COUNTIF($G$2:G583,"該当"))</f>
        <v/>
      </c>
    </row>
    <row r="584" spans="1:8">
      <c r="A584" t="str">
        <f>IF(AND(仕訳日記帳!D584=Sheet2!$A$2,仕訳日記帳!$N584&gt;=Sheet2!$B$2),仕訳日記帳!D584,IF(AND(OR(仕訳日記帳!D584=Sheet2!$A$3,仕訳日記帳!D584=Sheet2!$A$4,仕訳日記帳!D584=Sheet2!$A$5,仕訳日記帳!D584=Sheet2!$A$6,仕訳日記帳!D584=Sheet2!$A$7,仕訳日記帳!D584=Sheet2!$A$9),仕訳日記帳!$N584&gt;=Sheet2!$B$3),仕訳日記帳!D584,IF(AND(仕訳日記帳!D584=Sheet2!$A$8,仕訳日記帳!$N584&gt;=Sheet2!$B$8),仕訳日記帳!D584,IF(AND(OR(仕訳日記帳!D584=Sheet2!$A$10,仕訳日記帳!D584=Sheet2!$A$11,仕訳日記帳!D584=Sheet2!$A$12,仕訳日記帳!D584=Sheet2!$A$13,仕訳日記帳!D584=Sheet2!$A$14,仕訳日記帳!D584=Sheet2!$A$15,仕訳日記帳!D584=Sheet2!$A$16,仕訳日記帳!D584=Sheet2!$A$17),Sheet2!$B$9&lt;=仕訳日記帳!$N584&lt;Sheet2!$C$10),仕訳日記帳!D584,""))))</f>
        <v/>
      </c>
      <c r="B584" s="263" t="str">
        <f>IF(AND($A584=Sheet2!$A$2,仕訳日記帳!$N584&gt;=Sheet2!$B$2),仕訳日記帳!A584,IF(AND(OR($A584=Sheet2!$A$3,$A584=Sheet2!$A$4,$A584=Sheet2!$A$5,$A584=Sheet2!$A$6,$A584=Sheet2!$A$7,$A584=Sheet2!$A$9),仕訳日記帳!$N584&gt;=Sheet2!$B$3),仕訳日記帳!A584,IF(AND($A584=Sheet2!$A$8,仕訳日記帳!$N584&gt;=Sheet2!$B$8),仕訳日記帳!A584,IF(AND(OR($A584=Sheet2!$A$10,$A584=Sheet2!$A$11,$A584=Sheet2!$A$12,$A584=Sheet2!$A$13,$A584=Sheet2!$A$14,$A584=Sheet2!$A$15,$A584=Sheet2!$A$16,$A584=Sheet2!$A$17),Sheet2!$B$9&lt;=仕訳日記帳!$N584&lt;Sheet2!$C$10),仕訳日記帳!A584,""))))</f>
        <v/>
      </c>
      <c r="C584" t="str">
        <f>IF(AND($A584=Sheet2!$A$2,仕訳日記帳!$N584&gt;=Sheet2!$B$2),仕訳日記帳!B584,IF(AND(OR($A584=Sheet2!$A$3,$A584=Sheet2!$A$4,$A584=Sheet2!$A$5,$A584=Sheet2!$A$6,$A584=Sheet2!$A$7,$A584=Sheet2!$A$9),仕訳日記帳!$N584&gt;=Sheet2!$B$3),仕訳日記帳!B584,IF(AND($A584=Sheet2!$A$8,仕訳日記帳!$N584&gt;=Sheet2!$B$8),仕訳日記帳!B584,IF(AND(OR($A584=Sheet2!$A$10,$A584=Sheet2!$A$11,$A584=Sheet2!$A$12,$A584=Sheet2!$A$13,$A584=Sheet2!$A$14,$A584=Sheet2!$A$15,$A584=Sheet2!$A$16,$A584=Sheet2!$A$17),Sheet2!$B$9&lt;=仕訳日記帳!$N584&lt;Sheet2!$C$10),仕訳日記帳!B584,""))))</f>
        <v/>
      </c>
      <c r="D584" s="265" t="str">
        <f>IF(AND($A584=Sheet2!$A$2,仕訳日記帳!$N584&gt;=Sheet2!$B$2),仕訳日記帳!N584,IF(AND(OR($A584=Sheet2!$A$3,$A584=Sheet2!$A$4,$A584=Sheet2!$A$5,$A584=Sheet2!$A$6,$A584=Sheet2!$A$7,$A584=Sheet2!$A$9),仕訳日記帳!$N584&gt;=Sheet2!$B$3),仕訳日記帳!N584,IF(AND($A584=Sheet2!$A$8,仕訳日記帳!$N584&gt;=Sheet2!$B$8),仕訳日記帳!N584,IF(AND(OR($A584=Sheet2!$A$10,$A584=Sheet2!$A$11,$A584=Sheet2!$A$12,$A584=Sheet2!$A$13,$A584=Sheet2!$A$14,$A584=Sheet2!$A$15,$A584=Sheet2!$A$16,$A584=Sheet2!$A$17),Sheet2!$B$9&lt;=仕訳日記帳!$N584&lt;Sheet2!$C$10),仕訳日記帳!N584,""))))</f>
        <v/>
      </c>
      <c r="E584" s="263" t="str">
        <f>IF(AND($A584=Sheet2!$A$2,仕訳日記帳!$N584&gt;=Sheet2!$B$2),仕訳日記帳!G584,IF(AND(OR($A584=Sheet2!$A$3,$A584=Sheet2!$A$4,$A584=Sheet2!$A$5,$A584=Sheet2!$A$6,$A584=Sheet2!$A$7,$A584=Sheet2!$A$9),仕訳日記帳!$N584&gt;=Sheet2!$B$3),仕訳日記帳!G584,IF(AND($A584=Sheet2!$A$8,仕訳日記帳!$N584&gt;=Sheet2!$B$8),仕訳日記帳!G584,IF(AND(OR($A584=Sheet2!$A$10,$A584=Sheet2!$A$11,$A584=Sheet2!$A$12,$A584=Sheet2!$A$13,$A584=Sheet2!$A$14,$A584=Sheet2!$A$15,$A584=Sheet2!$A$16,$A584=Sheet2!$A$17),Sheet2!$B$9&lt;=仕訳日記帳!$N584&lt;Sheet2!$C$10),仕訳日記帳!G584,""))))</f>
        <v/>
      </c>
      <c r="G584" t="str">
        <f>IF(OR(A584=Sheet2!$A$2,A584=Sheet2!$A$3,A584=Sheet2!$A$4,A584=Sheet2!$A$5,A584=Sheet2!$A$6,A584=Sheet2!$A$7,A584=Sheet2!$A$8,A584=Sheet2!$A$9,A584=Sheet2!$A$10,A584=Sheet2!$A$11,A584=Sheet2!$A$12,$A$2=Sheet2!$A$13,A584=Sheet2!$A$14,$A$2=Sheet2!$A$15,$A$2=Sheet2!$A$16,A584=Sheet2!$A$17),"該当","")</f>
        <v/>
      </c>
      <c r="H584" t="str">
        <f>IF(OR(A584="",G584=""),"",COUNTIF($G$2:G584,"該当"))</f>
        <v/>
      </c>
    </row>
    <row r="585" spans="1:8">
      <c r="A585" t="str">
        <f>IF(AND(仕訳日記帳!D585=Sheet2!$A$2,仕訳日記帳!$N585&gt;=Sheet2!$B$2),仕訳日記帳!D585,IF(AND(OR(仕訳日記帳!D585=Sheet2!$A$3,仕訳日記帳!D585=Sheet2!$A$4,仕訳日記帳!D585=Sheet2!$A$5,仕訳日記帳!D585=Sheet2!$A$6,仕訳日記帳!D585=Sheet2!$A$7,仕訳日記帳!D585=Sheet2!$A$9),仕訳日記帳!$N585&gt;=Sheet2!$B$3),仕訳日記帳!D585,IF(AND(仕訳日記帳!D585=Sheet2!$A$8,仕訳日記帳!$N585&gt;=Sheet2!$B$8),仕訳日記帳!D585,IF(AND(OR(仕訳日記帳!D585=Sheet2!$A$10,仕訳日記帳!D585=Sheet2!$A$11,仕訳日記帳!D585=Sheet2!$A$12,仕訳日記帳!D585=Sheet2!$A$13,仕訳日記帳!D585=Sheet2!$A$14,仕訳日記帳!D585=Sheet2!$A$15,仕訳日記帳!D585=Sheet2!$A$16,仕訳日記帳!D585=Sheet2!$A$17),Sheet2!$B$9&lt;=仕訳日記帳!$N585&lt;Sheet2!$C$10),仕訳日記帳!D585,""))))</f>
        <v/>
      </c>
      <c r="B585" s="263" t="str">
        <f>IF(AND($A585=Sheet2!$A$2,仕訳日記帳!$N585&gt;=Sheet2!$B$2),仕訳日記帳!A585,IF(AND(OR($A585=Sheet2!$A$3,$A585=Sheet2!$A$4,$A585=Sheet2!$A$5,$A585=Sheet2!$A$6,$A585=Sheet2!$A$7,$A585=Sheet2!$A$9),仕訳日記帳!$N585&gt;=Sheet2!$B$3),仕訳日記帳!A585,IF(AND($A585=Sheet2!$A$8,仕訳日記帳!$N585&gt;=Sheet2!$B$8),仕訳日記帳!A585,IF(AND(OR($A585=Sheet2!$A$10,$A585=Sheet2!$A$11,$A585=Sheet2!$A$12,$A585=Sheet2!$A$13,$A585=Sheet2!$A$14,$A585=Sheet2!$A$15,$A585=Sheet2!$A$16,$A585=Sheet2!$A$17),Sheet2!$B$9&lt;=仕訳日記帳!$N585&lt;Sheet2!$C$10),仕訳日記帳!A585,""))))</f>
        <v/>
      </c>
      <c r="C585" t="str">
        <f>IF(AND($A585=Sheet2!$A$2,仕訳日記帳!$N585&gt;=Sheet2!$B$2),仕訳日記帳!B585,IF(AND(OR($A585=Sheet2!$A$3,$A585=Sheet2!$A$4,$A585=Sheet2!$A$5,$A585=Sheet2!$A$6,$A585=Sheet2!$A$7,$A585=Sheet2!$A$9),仕訳日記帳!$N585&gt;=Sheet2!$B$3),仕訳日記帳!B585,IF(AND($A585=Sheet2!$A$8,仕訳日記帳!$N585&gt;=Sheet2!$B$8),仕訳日記帳!B585,IF(AND(OR($A585=Sheet2!$A$10,$A585=Sheet2!$A$11,$A585=Sheet2!$A$12,$A585=Sheet2!$A$13,$A585=Sheet2!$A$14,$A585=Sheet2!$A$15,$A585=Sheet2!$A$16,$A585=Sheet2!$A$17),Sheet2!$B$9&lt;=仕訳日記帳!$N585&lt;Sheet2!$C$10),仕訳日記帳!B585,""))))</f>
        <v/>
      </c>
      <c r="D585" s="265" t="str">
        <f>IF(AND($A585=Sheet2!$A$2,仕訳日記帳!$N585&gt;=Sheet2!$B$2),仕訳日記帳!N585,IF(AND(OR($A585=Sheet2!$A$3,$A585=Sheet2!$A$4,$A585=Sheet2!$A$5,$A585=Sheet2!$A$6,$A585=Sheet2!$A$7,$A585=Sheet2!$A$9),仕訳日記帳!$N585&gt;=Sheet2!$B$3),仕訳日記帳!N585,IF(AND($A585=Sheet2!$A$8,仕訳日記帳!$N585&gt;=Sheet2!$B$8),仕訳日記帳!N585,IF(AND(OR($A585=Sheet2!$A$10,$A585=Sheet2!$A$11,$A585=Sheet2!$A$12,$A585=Sheet2!$A$13,$A585=Sheet2!$A$14,$A585=Sheet2!$A$15,$A585=Sheet2!$A$16,$A585=Sheet2!$A$17),Sheet2!$B$9&lt;=仕訳日記帳!$N585&lt;Sheet2!$C$10),仕訳日記帳!N585,""))))</f>
        <v/>
      </c>
      <c r="E585" s="263" t="str">
        <f>IF(AND($A585=Sheet2!$A$2,仕訳日記帳!$N585&gt;=Sheet2!$B$2),仕訳日記帳!G585,IF(AND(OR($A585=Sheet2!$A$3,$A585=Sheet2!$A$4,$A585=Sheet2!$A$5,$A585=Sheet2!$A$6,$A585=Sheet2!$A$7,$A585=Sheet2!$A$9),仕訳日記帳!$N585&gt;=Sheet2!$B$3),仕訳日記帳!G585,IF(AND($A585=Sheet2!$A$8,仕訳日記帳!$N585&gt;=Sheet2!$B$8),仕訳日記帳!G585,IF(AND(OR($A585=Sheet2!$A$10,$A585=Sheet2!$A$11,$A585=Sheet2!$A$12,$A585=Sheet2!$A$13,$A585=Sheet2!$A$14,$A585=Sheet2!$A$15,$A585=Sheet2!$A$16,$A585=Sheet2!$A$17),Sheet2!$B$9&lt;=仕訳日記帳!$N585&lt;Sheet2!$C$10),仕訳日記帳!G585,""))))</f>
        <v/>
      </c>
      <c r="G585" t="str">
        <f>IF(OR(A585=Sheet2!$A$2,A585=Sheet2!$A$3,A585=Sheet2!$A$4,A585=Sheet2!$A$5,A585=Sheet2!$A$6,A585=Sheet2!$A$7,A585=Sheet2!$A$8,A585=Sheet2!$A$9,A585=Sheet2!$A$10,A585=Sheet2!$A$11,A585=Sheet2!$A$12,$A$2=Sheet2!$A$13,A585=Sheet2!$A$14,$A$2=Sheet2!$A$15,$A$2=Sheet2!$A$16,A585=Sheet2!$A$17),"該当","")</f>
        <v/>
      </c>
      <c r="H585" t="str">
        <f>IF(OR(A585="",G585=""),"",COUNTIF($G$2:G585,"該当"))</f>
        <v/>
      </c>
    </row>
    <row r="586" spans="1:8">
      <c r="A586" t="str">
        <f>IF(AND(仕訳日記帳!D586=Sheet2!$A$2,仕訳日記帳!$N586&gt;=Sheet2!$B$2),仕訳日記帳!D586,IF(AND(OR(仕訳日記帳!D586=Sheet2!$A$3,仕訳日記帳!D586=Sheet2!$A$4,仕訳日記帳!D586=Sheet2!$A$5,仕訳日記帳!D586=Sheet2!$A$6,仕訳日記帳!D586=Sheet2!$A$7,仕訳日記帳!D586=Sheet2!$A$9),仕訳日記帳!$N586&gt;=Sheet2!$B$3),仕訳日記帳!D586,IF(AND(仕訳日記帳!D586=Sheet2!$A$8,仕訳日記帳!$N586&gt;=Sheet2!$B$8),仕訳日記帳!D586,IF(AND(OR(仕訳日記帳!D586=Sheet2!$A$10,仕訳日記帳!D586=Sheet2!$A$11,仕訳日記帳!D586=Sheet2!$A$12,仕訳日記帳!D586=Sheet2!$A$13,仕訳日記帳!D586=Sheet2!$A$14,仕訳日記帳!D586=Sheet2!$A$15,仕訳日記帳!D586=Sheet2!$A$16,仕訳日記帳!D586=Sheet2!$A$17),Sheet2!$B$9&lt;=仕訳日記帳!$N586&lt;Sheet2!$C$10),仕訳日記帳!D586,""))))</f>
        <v/>
      </c>
      <c r="B586" s="263" t="str">
        <f>IF(AND($A586=Sheet2!$A$2,仕訳日記帳!$N586&gt;=Sheet2!$B$2),仕訳日記帳!A586,IF(AND(OR($A586=Sheet2!$A$3,$A586=Sheet2!$A$4,$A586=Sheet2!$A$5,$A586=Sheet2!$A$6,$A586=Sheet2!$A$7,$A586=Sheet2!$A$9),仕訳日記帳!$N586&gt;=Sheet2!$B$3),仕訳日記帳!A586,IF(AND($A586=Sheet2!$A$8,仕訳日記帳!$N586&gt;=Sheet2!$B$8),仕訳日記帳!A586,IF(AND(OR($A586=Sheet2!$A$10,$A586=Sheet2!$A$11,$A586=Sheet2!$A$12,$A586=Sheet2!$A$13,$A586=Sheet2!$A$14,$A586=Sheet2!$A$15,$A586=Sheet2!$A$16,$A586=Sheet2!$A$17),Sheet2!$B$9&lt;=仕訳日記帳!$N586&lt;Sheet2!$C$10),仕訳日記帳!A586,""))))</f>
        <v/>
      </c>
      <c r="C586" t="str">
        <f>IF(AND($A586=Sheet2!$A$2,仕訳日記帳!$N586&gt;=Sheet2!$B$2),仕訳日記帳!B586,IF(AND(OR($A586=Sheet2!$A$3,$A586=Sheet2!$A$4,$A586=Sheet2!$A$5,$A586=Sheet2!$A$6,$A586=Sheet2!$A$7,$A586=Sheet2!$A$9),仕訳日記帳!$N586&gt;=Sheet2!$B$3),仕訳日記帳!B586,IF(AND($A586=Sheet2!$A$8,仕訳日記帳!$N586&gt;=Sheet2!$B$8),仕訳日記帳!B586,IF(AND(OR($A586=Sheet2!$A$10,$A586=Sheet2!$A$11,$A586=Sheet2!$A$12,$A586=Sheet2!$A$13,$A586=Sheet2!$A$14,$A586=Sheet2!$A$15,$A586=Sheet2!$A$16,$A586=Sheet2!$A$17),Sheet2!$B$9&lt;=仕訳日記帳!$N586&lt;Sheet2!$C$10),仕訳日記帳!B586,""))))</f>
        <v/>
      </c>
      <c r="D586" s="265" t="str">
        <f>IF(AND($A586=Sheet2!$A$2,仕訳日記帳!$N586&gt;=Sheet2!$B$2),仕訳日記帳!N586,IF(AND(OR($A586=Sheet2!$A$3,$A586=Sheet2!$A$4,$A586=Sheet2!$A$5,$A586=Sheet2!$A$6,$A586=Sheet2!$A$7,$A586=Sheet2!$A$9),仕訳日記帳!$N586&gt;=Sheet2!$B$3),仕訳日記帳!N586,IF(AND($A586=Sheet2!$A$8,仕訳日記帳!$N586&gt;=Sheet2!$B$8),仕訳日記帳!N586,IF(AND(OR($A586=Sheet2!$A$10,$A586=Sheet2!$A$11,$A586=Sheet2!$A$12,$A586=Sheet2!$A$13,$A586=Sheet2!$A$14,$A586=Sheet2!$A$15,$A586=Sheet2!$A$16,$A586=Sheet2!$A$17),Sheet2!$B$9&lt;=仕訳日記帳!$N586&lt;Sheet2!$C$10),仕訳日記帳!N586,""))))</f>
        <v/>
      </c>
      <c r="E586" s="263" t="str">
        <f>IF(AND($A586=Sheet2!$A$2,仕訳日記帳!$N586&gt;=Sheet2!$B$2),仕訳日記帳!G586,IF(AND(OR($A586=Sheet2!$A$3,$A586=Sheet2!$A$4,$A586=Sheet2!$A$5,$A586=Sheet2!$A$6,$A586=Sheet2!$A$7,$A586=Sheet2!$A$9),仕訳日記帳!$N586&gt;=Sheet2!$B$3),仕訳日記帳!G586,IF(AND($A586=Sheet2!$A$8,仕訳日記帳!$N586&gt;=Sheet2!$B$8),仕訳日記帳!G586,IF(AND(OR($A586=Sheet2!$A$10,$A586=Sheet2!$A$11,$A586=Sheet2!$A$12,$A586=Sheet2!$A$13,$A586=Sheet2!$A$14,$A586=Sheet2!$A$15,$A586=Sheet2!$A$16,$A586=Sheet2!$A$17),Sheet2!$B$9&lt;=仕訳日記帳!$N586&lt;Sheet2!$C$10),仕訳日記帳!G586,""))))</f>
        <v/>
      </c>
      <c r="G586" t="str">
        <f>IF(OR(A586=Sheet2!$A$2,A586=Sheet2!$A$3,A586=Sheet2!$A$4,A586=Sheet2!$A$5,A586=Sheet2!$A$6,A586=Sheet2!$A$7,A586=Sheet2!$A$8,A586=Sheet2!$A$9,A586=Sheet2!$A$10,A586=Sheet2!$A$11,A586=Sheet2!$A$12,$A$2=Sheet2!$A$13,A586=Sheet2!$A$14,$A$2=Sheet2!$A$15,$A$2=Sheet2!$A$16,A586=Sheet2!$A$17),"該当","")</f>
        <v/>
      </c>
      <c r="H586" t="str">
        <f>IF(OR(A586="",G586=""),"",COUNTIF($G$2:G586,"該当"))</f>
        <v/>
      </c>
    </row>
    <row r="587" spans="1:8">
      <c r="A587" t="str">
        <f>IF(AND(仕訳日記帳!D587=Sheet2!$A$2,仕訳日記帳!$N587&gt;=Sheet2!$B$2),仕訳日記帳!D587,IF(AND(OR(仕訳日記帳!D587=Sheet2!$A$3,仕訳日記帳!D587=Sheet2!$A$4,仕訳日記帳!D587=Sheet2!$A$5,仕訳日記帳!D587=Sheet2!$A$6,仕訳日記帳!D587=Sheet2!$A$7,仕訳日記帳!D587=Sheet2!$A$9),仕訳日記帳!$N587&gt;=Sheet2!$B$3),仕訳日記帳!D587,IF(AND(仕訳日記帳!D587=Sheet2!$A$8,仕訳日記帳!$N587&gt;=Sheet2!$B$8),仕訳日記帳!D587,IF(AND(OR(仕訳日記帳!D587=Sheet2!$A$10,仕訳日記帳!D587=Sheet2!$A$11,仕訳日記帳!D587=Sheet2!$A$12,仕訳日記帳!D587=Sheet2!$A$13,仕訳日記帳!D587=Sheet2!$A$14,仕訳日記帳!D587=Sheet2!$A$15,仕訳日記帳!D587=Sheet2!$A$16,仕訳日記帳!D587=Sheet2!$A$17),Sheet2!$B$9&lt;=仕訳日記帳!$N587&lt;Sheet2!$C$10),仕訳日記帳!D587,""))))</f>
        <v/>
      </c>
      <c r="B587" s="263" t="str">
        <f>IF(AND($A587=Sheet2!$A$2,仕訳日記帳!$N587&gt;=Sheet2!$B$2),仕訳日記帳!A587,IF(AND(OR($A587=Sheet2!$A$3,$A587=Sheet2!$A$4,$A587=Sheet2!$A$5,$A587=Sheet2!$A$6,$A587=Sheet2!$A$7,$A587=Sheet2!$A$9),仕訳日記帳!$N587&gt;=Sheet2!$B$3),仕訳日記帳!A587,IF(AND($A587=Sheet2!$A$8,仕訳日記帳!$N587&gt;=Sheet2!$B$8),仕訳日記帳!A587,IF(AND(OR($A587=Sheet2!$A$10,$A587=Sheet2!$A$11,$A587=Sheet2!$A$12,$A587=Sheet2!$A$13,$A587=Sheet2!$A$14,$A587=Sheet2!$A$15,$A587=Sheet2!$A$16,$A587=Sheet2!$A$17),Sheet2!$B$9&lt;=仕訳日記帳!$N587&lt;Sheet2!$C$10),仕訳日記帳!A587,""))))</f>
        <v/>
      </c>
      <c r="C587" t="str">
        <f>IF(AND($A587=Sheet2!$A$2,仕訳日記帳!$N587&gt;=Sheet2!$B$2),仕訳日記帳!B587,IF(AND(OR($A587=Sheet2!$A$3,$A587=Sheet2!$A$4,$A587=Sheet2!$A$5,$A587=Sheet2!$A$6,$A587=Sheet2!$A$7,$A587=Sheet2!$A$9),仕訳日記帳!$N587&gt;=Sheet2!$B$3),仕訳日記帳!B587,IF(AND($A587=Sheet2!$A$8,仕訳日記帳!$N587&gt;=Sheet2!$B$8),仕訳日記帳!B587,IF(AND(OR($A587=Sheet2!$A$10,$A587=Sheet2!$A$11,$A587=Sheet2!$A$12,$A587=Sheet2!$A$13,$A587=Sheet2!$A$14,$A587=Sheet2!$A$15,$A587=Sheet2!$A$16,$A587=Sheet2!$A$17),Sheet2!$B$9&lt;=仕訳日記帳!$N587&lt;Sheet2!$C$10),仕訳日記帳!B587,""))))</f>
        <v/>
      </c>
      <c r="D587" s="265" t="str">
        <f>IF(AND($A587=Sheet2!$A$2,仕訳日記帳!$N587&gt;=Sheet2!$B$2),仕訳日記帳!N587,IF(AND(OR($A587=Sheet2!$A$3,$A587=Sheet2!$A$4,$A587=Sheet2!$A$5,$A587=Sheet2!$A$6,$A587=Sheet2!$A$7,$A587=Sheet2!$A$9),仕訳日記帳!$N587&gt;=Sheet2!$B$3),仕訳日記帳!N587,IF(AND($A587=Sheet2!$A$8,仕訳日記帳!$N587&gt;=Sheet2!$B$8),仕訳日記帳!N587,IF(AND(OR($A587=Sheet2!$A$10,$A587=Sheet2!$A$11,$A587=Sheet2!$A$12,$A587=Sheet2!$A$13,$A587=Sheet2!$A$14,$A587=Sheet2!$A$15,$A587=Sheet2!$A$16,$A587=Sheet2!$A$17),Sheet2!$B$9&lt;=仕訳日記帳!$N587&lt;Sheet2!$C$10),仕訳日記帳!N587,""))))</f>
        <v/>
      </c>
      <c r="E587" s="263" t="str">
        <f>IF(AND($A587=Sheet2!$A$2,仕訳日記帳!$N587&gt;=Sheet2!$B$2),仕訳日記帳!G587,IF(AND(OR($A587=Sheet2!$A$3,$A587=Sheet2!$A$4,$A587=Sheet2!$A$5,$A587=Sheet2!$A$6,$A587=Sheet2!$A$7,$A587=Sheet2!$A$9),仕訳日記帳!$N587&gt;=Sheet2!$B$3),仕訳日記帳!G587,IF(AND($A587=Sheet2!$A$8,仕訳日記帳!$N587&gt;=Sheet2!$B$8),仕訳日記帳!G587,IF(AND(OR($A587=Sheet2!$A$10,$A587=Sheet2!$A$11,$A587=Sheet2!$A$12,$A587=Sheet2!$A$13,$A587=Sheet2!$A$14,$A587=Sheet2!$A$15,$A587=Sheet2!$A$16,$A587=Sheet2!$A$17),Sheet2!$B$9&lt;=仕訳日記帳!$N587&lt;Sheet2!$C$10),仕訳日記帳!G587,""))))</f>
        <v/>
      </c>
      <c r="G587" t="str">
        <f>IF(OR(A587=Sheet2!$A$2,A587=Sheet2!$A$3,A587=Sheet2!$A$4,A587=Sheet2!$A$5,A587=Sheet2!$A$6,A587=Sheet2!$A$7,A587=Sheet2!$A$8,A587=Sheet2!$A$9,A587=Sheet2!$A$10,A587=Sheet2!$A$11,A587=Sheet2!$A$12,$A$2=Sheet2!$A$13,A587=Sheet2!$A$14,$A$2=Sheet2!$A$15,$A$2=Sheet2!$A$16,A587=Sheet2!$A$17),"該当","")</f>
        <v/>
      </c>
      <c r="H587" t="str">
        <f>IF(OR(A587="",G587=""),"",COUNTIF($G$2:G587,"該当"))</f>
        <v/>
      </c>
    </row>
    <row r="588" spans="1:8">
      <c r="A588" t="str">
        <f>IF(AND(仕訳日記帳!D588=Sheet2!$A$2,仕訳日記帳!$N588&gt;=Sheet2!$B$2),仕訳日記帳!D588,IF(AND(OR(仕訳日記帳!D588=Sheet2!$A$3,仕訳日記帳!D588=Sheet2!$A$4,仕訳日記帳!D588=Sheet2!$A$5,仕訳日記帳!D588=Sheet2!$A$6,仕訳日記帳!D588=Sheet2!$A$7,仕訳日記帳!D588=Sheet2!$A$9),仕訳日記帳!$N588&gt;=Sheet2!$B$3),仕訳日記帳!D588,IF(AND(仕訳日記帳!D588=Sheet2!$A$8,仕訳日記帳!$N588&gt;=Sheet2!$B$8),仕訳日記帳!D588,IF(AND(OR(仕訳日記帳!D588=Sheet2!$A$10,仕訳日記帳!D588=Sheet2!$A$11,仕訳日記帳!D588=Sheet2!$A$12,仕訳日記帳!D588=Sheet2!$A$13,仕訳日記帳!D588=Sheet2!$A$14,仕訳日記帳!D588=Sheet2!$A$15,仕訳日記帳!D588=Sheet2!$A$16,仕訳日記帳!D588=Sheet2!$A$17),Sheet2!$B$9&lt;=仕訳日記帳!$N588&lt;Sheet2!$C$10),仕訳日記帳!D588,""))))</f>
        <v/>
      </c>
      <c r="B588" s="263" t="str">
        <f>IF(AND($A588=Sheet2!$A$2,仕訳日記帳!$N588&gt;=Sheet2!$B$2),仕訳日記帳!A588,IF(AND(OR($A588=Sheet2!$A$3,$A588=Sheet2!$A$4,$A588=Sheet2!$A$5,$A588=Sheet2!$A$6,$A588=Sheet2!$A$7,$A588=Sheet2!$A$9),仕訳日記帳!$N588&gt;=Sheet2!$B$3),仕訳日記帳!A588,IF(AND($A588=Sheet2!$A$8,仕訳日記帳!$N588&gt;=Sheet2!$B$8),仕訳日記帳!A588,IF(AND(OR($A588=Sheet2!$A$10,$A588=Sheet2!$A$11,$A588=Sheet2!$A$12,$A588=Sheet2!$A$13,$A588=Sheet2!$A$14,$A588=Sheet2!$A$15,$A588=Sheet2!$A$16,$A588=Sheet2!$A$17),Sheet2!$B$9&lt;=仕訳日記帳!$N588&lt;Sheet2!$C$10),仕訳日記帳!A588,""))))</f>
        <v/>
      </c>
      <c r="C588" t="str">
        <f>IF(AND($A588=Sheet2!$A$2,仕訳日記帳!$N588&gt;=Sheet2!$B$2),仕訳日記帳!B588,IF(AND(OR($A588=Sheet2!$A$3,$A588=Sheet2!$A$4,$A588=Sheet2!$A$5,$A588=Sheet2!$A$6,$A588=Sheet2!$A$7,$A588=Sheet2!$A$9),仕訳日記帳!$N588&gt;=Sheet2!$B$3),仕訳日記帳!B588,IF(AND($A588=Sheet2!$A$8,仕訳日記帳!$N588&gt;=Sheet2!$B$8),仕訳日記帳!B588,IF(AND(OR($A588=Sheet2!$A$10,$A588=Sheet2!$A$11,$A588=Sheet2!$A$12,$A588=Sheet2!$A$13,$A588=Sheet2!$A$14,$A588=Sheet2!$A$15,$A588=Sheet2!$A$16,$A588=Sheet2!$A$17),Sheet2!$B$9&lt;=仕訳日記帳!$N588&lt;Sheet2!$C$10),仕訳日記帳!B588,""))))</f>
        <v/>
      </c>
      <c r="D588" s="265" t="str">
        <f>IF(AND($A588=Sheet2!$A$2,仕訳日記帳!$N588&gt;=Sheet2!$B$2),仕訳日記帳!N588,IF(AND(OR($A588=Sheet2!$A$3,$A588=Sheet2!$A$4,$A588=Sheet2!$A$5,$A588=Sheet2!$A$6,$A588=Sheet2!$A$7,$A588=Sheet2!$A$9),仕訳日記帳!$N588&gt;=Sheet2!$B$3),仕訳日記帳!N588,IF(AND($A588=Sheet2!$A$8,仕訳日記帳!$N588&gt;=Sheet2!$B$8),仕訳日記帳!N588,IF(AND(OR($A588=Sheet2!$A$10,$A588=Sheet2!$A$11,$A588=Sheet2!$A$12,$A588=Sheet2!$A$13,$A588=Sheet2!$A$14,$A588=Sheet2!$A$15,$A588=Sheet2!$A$16,$A588=Sheet2!$A$17),Sheet2!$B$9&lt;=仕訳日記帳!$N588&lt;Sheet2!$C$10),仕訳日記帳!N588,""))))</f>
        <v/>
      </c>
      <c r="E588" s="263" t="str">
        <f>IF(AND($A588=Sheet2!$A$2,仕訳日記帳!$N588&gt;=Sheet2!$B$2),仕訳日記帳!G588,IF(AND(OR($A588=Sheet2!$A$3,$A588=Sheet2!$A$4,$A588=Sheet2!$A$5,$A588=Sheet2!$A$6,$A588=Sheet2!$A$7,$A588=Sheet2!$A$9),仕訳日記帳!$N588&gt;=Sheet2!$B$3),仕訳日記帳!G588,IF(AND($A588=Sheet2!$A$8,仕訳日記帳!$N588&gt;=Sheet2!$B$8),仕訳日記帳!G588,IF(AND(OR($A588=Sheet2!$A$10,$A588=Sheet2!$A$11,$A588=Sheet2!$A$12,$A588=Sheet2!$A$13,$A588=Sheet2!$A$14,$A588=Sheet2!$A$15,$A588=Sheet2!$A$16,$A588=Sheet2!$A$17),Sheet2!$B$9&lt;=仕訳日記帳!$N588&lt;Sheet2!$C$10),仕訳日記帳!G588,""))))</f>
        <v/>
      </c>
      <c r="G588" t="str">
        <f>IF(OR(A588=Sheet2!$A$2,A588=Sheet2!$A$3,A588=Sheet2!$A$4,A588=Sheet2!$A$5,A588=Sheet2!$A$6,A588=Sheet2!$A$7,A588=Sheet2!$A$8,A588=Sheet2!$A$9,A588=Sheet2!$A$10,A588=Sheet2!$A$11,A588=Sheet2!$A$12,$A$2=Sheet2!$A$13,A588=Sheet2!$A$14,$A$2=Sheet2!$A$15,$A$2=Sheet2!$A$16,A588=Sheet2!$A$17),"該当","")</f>
        <v/>
      </c>
      <c r="H588" t="str">
        <f>IF(OR(A588="",G588=""),"",COUNTIF($G$2:G588,"該当"))</f>
        <v/>
      </c>
    </row>
    <row r="589" spans="1:8">
      <c r="A589" t="str">
        <f>IF(AND(仕訳日記帳!D589=Sheet2!$A$2,仕訳日記帳!$N589&gt;=Sheet2!$B$2),仕訳日記帳!D589,IF(AND(OR(仕訳日記帳!D589=Sheet2!$A$3,仕訳日記帳!D589=Sheet2!$A$4,仕訳日記帳!D589=Sheet2!$A$5,仕訳日記帳!D589=Sheet2!$A$6,仕訳日記帳!D589=Sheet2!$A$7,仕訳日記帳!D589=Sheet2!$A$9),仕訳日記帳!$N589&gt;=Sheet2!$B$3),仕訳日記帳!D589,IF(AND(仕訳日記帳!D589=Sheet2!$A$8,仕訳日記帳!$N589&gt;=Sheet2!$B$8),仕訳日記帳!D589,IF(AND(OR(仕訳日記帳!D589=Sheet2!$A$10,仕訳日記帳!D589=Sheet2!$A$11,仕訳日記帳!D589=Sheet2!$A$12,仕訳日記帳!D589=Sheet2!$A$13,仕訳日記帳!D589=Sheet2!$A$14,仕訳日記帳!D589=Sheet2!$A$15,仕訳日記帳!D589=Sheet2!$A$16,仕訳日記帳!D589=Sheet2!$A$17),Sheet2!$B$9&lt;=仕訳日記帳!$N589&lt;Sheet2!$C$10),仕訳日記帳!D589,""))))</f>
        <v/>
      </c>
      <c r="B589" s="263" t="str">
        <f>IF(AND($A589=Sheet2!$A$2,仕訳日記帳!$N589&gt;=Sheet2!$B$2),仕訳日記帳!A589,IF(AND(OR($A589=Sheet2!$A$3,$A589=Sheet2!$A$4,$A589=Sheet2!$A$5,$A589=Sheet2!$A$6,$A589=Sheet2!$A$7,$A589=Sheet2!$A$9),仕訳日記帳!$N589&gt;=Sheet2!$B$3),仕訳日記帳!A589,IF(AND($A589=Sheet2!$A$8,仕訳日記帳!$N589&gt;=Sheet2!$B$8),仕訳日記帳!A589,IF(AND(OR($A589=Sheet2!$A$10,$A589=Sheet2!$A$11,$A589=Sheet2!$A$12,$A589=Sheet2!$A$13,$A589=Sheet2!$A$14,$A589=Sheet2!$A$15,$A589=Sheet2!$A$16,$A589=Sheet2!$A$17),Sheet2!$B$9&lt;=仕訳日記帳!$N589&lt;Sheet2!$C$10),仕訳日記帳!A589,""))))</f>
        <v/>
      </c>
      <c r="C589" t="str">
        <f>IF(AND($A589=Sheet2!$A$2,仕訳日記帳!$N589&gt;=Sheet2!$B$2),仕訳日記帳!B589,IF(AND(OR($A589=Sheet2!$A$3,$A589=Sheet2!$A$4,$A589=Sheet2!$A$5,$A589=Sheet2!$A$6,$A589=Sheet2!$A$7,$A589=Sheet2!$A$9),仕訳日記帳!$N589&gt;=Sheet2!$B$3),仕訳日記帳!B589,IF(AND($A589=Sheet2!$A$8,仕訳日記帳!$N589&gt;=Sheet2!$B$8),仕訳日記帳!B589,IF(AND(OR($A589=Sheet2!$A$10,$A589=Sheet2!$A$11,$A589=Sheet2!$A$12,$A589=Sheet2!$A$13,$A589=Sheet2!$A$14,$A589=Sheet2!$A$15,$A589=Sheet2!$A$16,$A589=Sheet2!$A$17),Sheet2!$B$9&lt;=仕訳日記帳!$N589&lt;Sheet2!$C$10),仕訳日記帳!B589,""))))</f>
        <v/>
      </c>
      <c r="D589" s="265" t="str">
        <f>IF(AND($A589=Sheet2!$A$2,仕訳日記帳!$N589&gt;=Sheet2!$B$2),仕訳日記帳!N589,IF(AND(OR($A589=Sheet2!$A$3,$A589=Sheet2!$A$4,$A589=Sheet2!$A$5,$A589=Sheet2!$A$6,$A589=Sheet2!$A$7,$A589=Sheet2!$A$9),仕訳日記帳!$N589&gt;=Sheet2!$B$3),仕訳日記帳!N589,IF(AND($A589=Sheet2!$A$8,仕訳日記帳!$N589&gt;=Sheet2!$B$8),仕訳日記帳!N589,IF(AND(OR($A589=Sheet2!$A$10,$A589=Sheet2!$A$11,$A589=Sheet2!$A$12,$A589=Sheet2!$A$13,$A589=Sheet2!$A$14,$A589=Sheet2!$A$15,$A589=Sheet2!$A$16,$A589=Sheet2!$A$17),Sheet2!$B$9&lt;=仕訳日記帳!$N589&lt;Sheet2!$C$10),仕訳日記帳!N589,""))))</f>
        <v/>
      </c>
      <c r="E589" s="263" t="str">
        <f>IF(AND($A589=Sheet2!$A$2,仕訳日記帳!$N589&gt;=Sheet2!$B$2),仕訳日記帳!G589,IF(AND(OR($A589=Sheet2!$A$3,$A589=Sheet2!$A$4,$A589=Sheet2!$A$5,$A589=Sheet2!$A$6,$A589=Sheet2!$A$7,$A589=Sheet2!$A$9),仕訳日記帳!$N589&gt;=Sheet2!$B$3),仕訳日記帳!G589,IF(AND($A589=Sheet2!$A$8,仕訳日記帳!$N589&gt;=Sheet2!$B$8),仕訳日記帳!G589,IF(AND(OR($A589=Sheet2!$A$10,$A589=Sheet2!$A$11,$A589=Sheet2!$A$12,$A589=Sheet2!$A$13,$A589=Sheet2!$A$14,$A589=Sheet2!$A$15,$A589=Sheet2!$A$16,$A589=Sheet2!$A$17),Sheet2!$B$9&lt;=仕訳日記帳!$N589&lt;Sheet2!$C$10),仕訳日記帳!G589,""))))</f>
        <v/>
      </c>
      <c r="G589" t="str">
        <f>IF(OR(A589=Sheet2!$A$2,A589=Sheet2!$A$3,A589=Sheet2!$A$4,A589=Sheet2!$A$5,A589=Sheet2!$A$6,A589=Sheet2!$A$7,A589=Sheet2!$A$8,A589=Sheet2!$A$9,A589=Sheet2!$A$10,A589=Sheet2!$A$11,A589=Sheet2!$A$12,$A$2=Sheet2!$A$13,A589=Sheet2!$A$14,$A$2=Sheet2!$A$15,$A$2=Sheet2!$A$16,A589=Sheet2!$A$17),"該当","")</f>
        <v/>
      </c>
      <c r="H589" t="str">
        <f>IF(OR(A589="",G589=""),"",COUNTIF($G$2:G589,"該当"))</f>
        <v/>
      </c>
    </row>
    <row r="590" spans="1:8">
      <c r="A590" t="str">
        <f>IF(AND(仕訳日記帳!D590=Sheet2!$A$2,仕訳日記帳!$N590&gt;=Sheet2!$B$2),仕訳日記帳!D590,IF(AND(OR(仕訳日記帳!D590=Sheet2!$A$3,仕訳日記帳!D590=Sheet2!$A$4,仕訳日記帳!D590=Sheet2!$A$5,仕訳日記帳!D590=Sheet2!$A$6,仕訳日記帳!D590=Sheet2!$A$7,仕訳日記帳!D590=Sheet2!$A$9),仕訳日記帳!$N590&gt;=Sheet2!$B$3),仕訳日記帳!D590,IF(AND(仕訳日記帳!D590=Sheet2!$A$8,仕訳日記帳!$N590&gt;=Sheet2!$B$8),仕訳日記帳!D590,IF(AND(OR(仕訳日記帳!D590=Sheet2!$A$10,仕訳日記帳!D590=Sheet2!$A$11,仕訳日記帳!D590=Sheet2!$A$12,仕訳日記帳!D590=Sheet2!$A$13,仕訳日記帳!D590=Sheet2!$A$14,仕訳日記帳!D590=Sheet2!$A$15,仕訳日記帳!D590=Sheet2!$A$16,仕訳日記帳!D590=Sheet2!$A$17),Sheet2!$B$9&lt;=仕訳日記帳!$N590&lt;Sheet2!$C$10),仕訳日記帳!D590,""))))</f>
        <v/>
      </c>
      <c r="B590" s="263" t="str">
        <f>IF(AND($A590=Sheet2!$A$2,仕訳日記帳!$N590&gt;=Sheet2!$B$2),仕訳日記帳!A590,IF(AND(OR($A590=Sheet2!$A$3,$A590=Sheet2!$A$4,$A590=Sheet2!$A$5,$A590=Sheet2!$A$6,$A590=Sheet2!$A$7,$A590=Sheet2!$A$9),仕訳日記帳!$N590&gt;=Sheet2!$B$3),仕訳日記帳!A590,IF(AND($A590=Sheet2!$A$8,仕訳日記帳!$N590&gt;=Sheet2!$B$8),仕訳日記帳!A590,IF(AND(OR($A590=Sheet2!$A$10,$A590=Sheet2!$A$11,$A590=Sheet2!$A$12,$A590=Sheet2!$A$13,$A590=Sheet2!$A$14,$A590=Sheet2!$A$15,$A590=Sheet2!$A$16,$A590=Sheet2!$A$17),Sheet2!$B$9&lt;=仕訳日記帳!$N590&lt;Sheet2!$C$10),仕訳日記帳!A590,""))))</f>
        <v/>
      </c>
      <c r="C590" t="str">
        <f>IF(AND($A590=Sheet2!$A$2,仕訳日記帳!$N590&gt;=Sheet2!$B$2),仕訳日記帳!B590,IF(AND(OR($A590=Sheet2!$A$3,$A590=Sheet2!$A$4,$A590=Sheet2!$A$5,$A590=Sheet2!$A$6,$A590=Sheet2!$A$7,$A590=Sheet2!$A$9),仕訳日記帳!$N590&gt;=Sheet2!$B$3),仕訳日記帳!B590,IF(AND($A590=Sheet2!$A$8,仕訳日記帳!$N590&gt;=Sheet2!$B$8),仕訳日記帳!B590,IF(AND(OR($A590=Sheet2!$A$10,$A590=Sheet2!$A$11,$A590=Sheet2!$A$12,$A590=Sheet2!$A$13,$A590=Sheet2!$A$14,$A590=Sheet2!$A$15,$A590=Sheet2!$A$16,$A590=Sheet2!$A$17),Sheet2!$B$9&lt;=仕訳日記帳!$N590&lt;Sheet2!$C$10),仕訳日記帳!B590,""))))</f>
        <v/>
      </c>
      <c r="D590" s="265" t="str">
        <f>IF(AND($A590=Sheet2!$A$2,仕訳日記帳!$N590&gt;=Sheet2!$B$2),仕訳日記帳!N590,IF(AND(OR($A590=Sheet2!$A$3,$A590=Sheet2!$A$4,$A590=Sheet2!$A$5,$A590=Sheet2!$A$6,$A590=Sheet2!$A$7,$A590=Sheet2!$A$9),仕訳日記帳!$N590&gt;=Sheet2!$B$3),仕訳日記帳!N590,IF(AND($A590=Sheet2!$A$8,仕訳日記帳!$N590&gt;=Sheet2!$B$8),仕訳日記帳!N590,IF(AND(OR($A590=Sheet2!$A$10,$A590=Sheet2!$A$11,$A590=Sheet2!$A$12,$A590=Sheet2!$A$13,$A590=Sheet2!$A$14,$A590=Sheet2!$A$15,$A590=Sheet2!$A$16,$A590=Sheet2!$A$17),Sheet2!$B$9&lt;=仕訳日記帳!$N590&lt;Sheet2!$C$10),仕訳日記帳!N590,""))))</f>
        <v/>
      </c>
      <c r="E590" s="263" t="str">
        <f>IF(AND($A590=Sheet2!$A$2,仕訳日記帳!$N590&gt;=Sheet2!$B$2),仕訳日記帳!G590,IF(AND(OR($A590=Sheet2!$A$3,$A590=Sheet2!$A$4,$A590=Sheet2!$A$5,$A590=Sheet2!$A$6,$A590=Sheet2!$A$7,$A590=Sheet2!$A$9),仕訳日記帳!$N590&gt;=Sheet2!$B$3),仕訳日記帳!G590,IF(AND($A590=Sheet2!$A$8,仕訳日記帳!$N590&gt;=Sheet2!$B$8),仕訳日記帳!G590,IF(AND(OR($A590=Sheet2!$A$10,$A590=Sheet2!$A$11,$A590=Sheet2!$A$12,$A590=Sheet2!$A$13,$A590=Sheet2!$A$14,$A590=Sheet2!$A$15,$A590=Sheet2!$A$16,$A590=Sheet2!$A$17),Sheet2!$B$9&lt;=仕訳日記帳!$N590&lt;Sheet2!$C$10),仕訳日記帳!G590,""))))</f>
        <v/>
      </c>
      <c r="G590" t="str">
        <f>IF(OR(A590=Sheet2!$A$2,A590=Sheet2!$A$3,A590=Sheet2!$A$4,A590=Sheet2!$A$5,A590=Sheet2!$A$6,A590=Sheet2!$A$7,A590=Sheet2!$A$8,A590=Sheet2!$A$9,A590=Sheet2!$A$10,A590=Sheet2!$A$11,A590=Sheet2!$A$12,$A$2=Sheet2!$A$13,A590=Sheet2!$A$14,$A$2=Sheet2!$A$15,$A$2=Sheet2!$A$16,A590=Sheet2!$A$17),"該当","")</f>
        <v/>
      </c>
      <c r="H590" t="str">
        <f>IF(OR(A590="",G590=""),"",COUNTIF($G$2:G590,"該当"))</f>
        <v/>
      </c>
    </row>
    <row r="591" spans="1:8">
      <c r="A591" t="str">
        <f>IF(AND(仕訳日記帳!D591=Sheet2!$A$2,仕訳日記帳!$N591&gt;=Sheet2!$B$2),仕訳日記帳!D591,IF(AND(OR(仕訳日記帳!D591=Sheet2!$A$3,仕訳日記帳!D591=Sheet2!$A$4,仕訳日記帳!D591=Sheet2!$A$5,仕訳日記帳!D591=Sheet2!$A$6,仕訳日記帳!D591=Sheet2!$A$7,仕訳日記帳!D591=Sheet2!$A$9),仕訳日記帳!$N591&gt;=Sheet2!$B$3),仕訳日記帳!D591,IF(AND(仕訳日記帳!D591=Sheet2!$A$8,仕訳日記帳!$N591&gt;=Sheet2!$B$8),仕訳日記帳!D591,IF(AND(OR(仕訳日記帳!D591=Sheet2!$A$10,仕訳日記帳!D591=Sheet2!$A$11,仕訳日記帳!D591=Sheet2!$A$12,仕訳日記帳!D591=Sheet2!$A$13,仕訳日記帳!D591=Sheet2!$A$14,仕訳日記帳!D591=Sheet2!$A$15,仕訳日記帳!D591=Sheet2!$A$16,仕訳日記帳!D591=Sheet2!$A$17),Sheet2!$B$9&lt;=仕訳日記帳!$N591&lt;Sheet2!$C$10),仕訳日記帳!D591,""))))</f>
        <v/>
      </c>
      <c r="B591" s="263" t="str">
        <f>IF(AND($A591=Sheet2!$A$2,仕訳日記帳!$N591&gt;=Sheet2!$B$2),仕訳日記帳!A591,IF(AND(OR($A591=Sheet2!$A$3,$A591=Sheet2!$A$4,$A591=Sheet2!$A$5,$A591=Sheet2!$A$6,$A591=Sheet2!$A$7,$A591=Sheet2!$A$9),仕訳日記帳!$N591&gt;=Sheet2!$B$3),仕訳日記帳!A591,IF(AND($A591=Sheet2!$A$8,仕訳日記帳!$N591&gt;=Sheet2!$B$8),仕訳日記帳!A591,IF(AND(OR($A591=Sheet2!$A$10,$A591=Sheet2!$A$11,$A591=Sheet2!$A$12,$A591=Sheet2!$A$13,$A591=Sheet2!$A$14,$A591=Sheet2!$A$15,$A591=Sheet2!$A$16,$A591=Sheet2!$A$17),Sheet2!$B$9&lt;=仕訳日記帳!$N591&lt;Sheet2!$C$10),仕訳日記帳!A591,""))))</f>
        <v/>
      </c>
      <c r="C591" t="str">
        <f>IF(AND($A591=Sheet2!$A$2,仕訳日記帳!$N591&gt;=Sheet2!$B$2),仕訳日記帳!B591,IF(AND(OR($A591=Sheet2!$A$3,$A591=Sheet2!$A$4,$A591=Sheet2!$A$5,$A591=Sheet2!$A$6,$A591=Sheet2!$A$7,$A591=Sheet2!$A$9),仕訳日記帳!$N591&gt;=Sheet2!$B$3),仕訳日記帳!B591,IF(AND($A591=Sheet2!$A$8,仕訳日記帳!$N591&gt;=Sheet2!$B$8),仕訳日記帳!B591,IF(AND(OR($A591=Sheet2!$A$10,$A591=Sheet2!$A$11,$A591=Sheet2!$A$12,$A591=Sheet2!$A$13,$A591=Sheet2!$A$14,$A591=Sheet2!$A$15,$A591=Sheet2!$A$16,$A591=Sheet2!$A$17),Sheet2!$B$9&lt;=仕訳日記帳!$N591&lt;Sheet2!$C$10),仕訳日記帳!B591,""))))</f>
        <v/>
      </c>
      <c r="D591" s="265" t="str">
        <f>IF(AND($A591=Sheet2!$A$2,仕訳日記帳!$N591&gt;=Sheet2!$B$2),仕訳日記帳!N591,IF(AND(OR($A591=Sheet2!$A$3,$A591=Sheet2!$A$4,$A591=Sheet2!$A$5,$A591=Sheet2!$A$6,$A591=Sheet2!$A$7,$A591=Sheet2!$A$9),仕訳日記帳!$N591&gt;=Sheet2!$B$3),仕訳日記帳!N591,IF(AND($A591=Sheet2!$A$8,仕訳日記帳!$N591&gt;=Sheet2!$B$8),仕訳日記帳!N591,IF(AND(OR($A591=Sheet2!$A$10,$A591=Sheet2!$A$11,$A591=Sheet2!$A$12,$A591=Sheet2!$A$13,$A591=Sheet2!$A$14,$A591=Sheet2!$A$15,$A591=Sheet2!$A$16,$A591=Sheet2!$A$17),Sheet2!$B$9&lt;=仕訳日記帳!$N591&lt;Sheet2!$C$10),仕訳日記帳!N591,""))))</f>
        <v/>
      </c>
      <c r="E591" s="263" t="str">
        <f>IF(AND($A591=Sheet2!$A$2,仕訳日記帳!$N591&gt;=Sheet2!$B$2),仕訳日記帳!G591,IF(AND(OR($A591=Sheet2!$A$3,$A591=Sheet2!$A$4,$A591=Sheet2!$A$5,$A591=Sheet2!$A$6,$A591=Sheet2!$A$7,$A591=Sheet2!$A$9),仕訳日記帳!$N591&gt;=Sheet2!$B$3),仕訳日記帳!G591,IF(AND($A591=Sheet2!$A$8,仕訳日記帳!$N591&gt;=Sheet2!$B$8),仕訳日記帳!G591,IF(AND(OR($A591=Sheet2!$A$10,$A591=Sheet2!$A$11,$A591=Sheet2!$A$12,$A591=Sheet2!$A$13,$A591=Sheet2!$A$14,$A591=Sheet2!$A$15,$A591=Sheet2!$A$16,$A591=Sheet2!$A$17),Sheet2!$B$9&lt;=仕訳日記帳!$N591&lt;Sheet2!$C$10),仕訳日記帳!G591,""))))</f>
        <v/>
      </c>
      <c r="G591" t="str">
        <f>IF(OR(A591=Sheet2!$A$2,A591=Sheet2!$A$3,A591=Sheet2!$A$4,A591=Sheet2!$A$5,A591=Sheet2!$A$6,A591=Sheet2!$A$7,A591=Sheet2!$A$8,A591=Sheet2!$A$9,A591=Sheet2!$A$10,A591=Sheet2!$A$11,A591=Sheet2!$A$12,$A$2=Sheet2!$A$13,A591=Sheet2!$A$14,$A$2=Sheet2!$A$15,$A$2=Sheet2!$A$16,A591=Sheet2!$A$17),"該当","")</f>
        <v/>
      </c>
      <c r="H591" t="str">
        <f>IF(OR(A591="",G591=""),"",COUNTIF($G$2:G591,"該当"))</f>
        <v/>
      </c>
    </row>
    <row r="592" spans="1:8">
      <c r="A592" t="str">
        <f>IF(AND(仕訳日記帳!D592=Sheet2!$A$2,仕訳日記帳!$N592&gt;=Sheet2!$B$2),仕訳日記帳!D592,IF(AND(OR(仕訳日記帳!D592=Sheet2!$A$3,仕訳日記帳!D592=Sheet2!$A$4,仕訳日記帳!D592=Sheet2!$A$5,仕訳日記帳!D592=Sheet2!$A$6,仕訳日記帳!D592=Sheet2!$A$7,仕訳日記帳!D592=Sheet2!$A$9),仕訳日記帳!$N592&gt;=Sheet2!$B$3),仕訳日記帳!D592,IF(AND(仕訳日記帳!D592=Sheet2!$A$8,仕訳日記帳!$N592&gt;=Sheet2!$B$8),仕訳日記帳!D592,IF(AND(OR(仕訳日記帳!D592=Sheet2!$A$10,仕訳日記帳!D592=Sheet2!$A$11,仕訳日記帳!D592=Sheet2!$A$12,仕訳日記帳!D592=Sheet2!$A$13,仕訳日記帳!D592=Sheet2!$A$14,仕訳日記帳!D592=Sheet2!$A$15,仕訳日記帳!D592=Sheet2!$A$16,仕訳日記帳!D592=Sheet2!$A$17),Sheet2!$B$9&lt;=仕訳日記帳!$N592&lt;Sheet2!$C$10),仕訳日記帳!D592,""))))</f>
        <v/>
      </c>
      <c r="B592" s="263" t="str">
        <f>IF(AND($A592=Sheet2!$A$2,仕訳日記帳!$N592&gt;=Sheet2!$B$2),仕訳日記帳!A592,IF(AND(OR($A592=Sheet2!$A$3,$A592=Sheet2!$A$4,$A592=Sheet2!$A$5,$A592=Sheet2!$A$6,$A592=Sheet2!$A$7,$A592=Sheet2!$A$9),仕訳日記帳!$N592&gt;=Sheet2!$B$3),仕訳日記帳!A592,IF(AND($A592=Sheet2!$A$8,仕訳日記帳!$N592&gt;=Sheet2!$B$8),仕訳日記帳!A592,IF(AND(OR($A592=Sheet2!$A$10,$A592=Sheet2!$A$11,$A592=Sheet2!$A$12,$A592=Sheet2!$A$13,$A592=Sheet2!$A$14,$A592=Sheet2!$A$15,$A592=Sheet2!$A$16,$A592=Sheet2!$A$17),Sheet2!$B$9&lt;=仕訳日記帳!$N592&lt;Sheet2!$C$10),仕訳日記帳!A592,""))))</f>
        <v/>
      </c>
      <c r="C592" t="str">
        <f>IF(AND($A592=Sheet2!$A$2,仕訳日記帳!$N592&gt;=Sheet2!$B$2),仕訳日記帳!B592,IF(AND(OR($A592=Sheet2!$A$3,$A592=Sheet2!$A$4,$A592=Sheet2!$A$5,$A592=Sheet2!$A$6,$A592=Sheet2!$A$7,$A592=Sheet2!$A$9),仕訳日記帳!$N592&gt;=Sheet2!$B$3),仕訳日記帳!B592,IF(AND($A592=Sheet2!$A$8,仕訳日記帳!$N592&gt;=Sheet2!$B$8),仕訳日記帳!B592,IF(AND(OR($A592=Sheet2!$A$10,$A592=Sheet2!$A$11,$A592=Sheet2!$A$12,$A592=Sheet2!$A$13,$A592=Sheet2!$A$14,$A592=Sheet2!$A$15,$A592=Sheet2!$A$16,$A592=Sheet2!$A$17),Sheet2!$B$9&lt;=仕訳日記帳!$N592&lt;Sheet2!$C$10),仕訳日記帳!B592,""))))</f>
        <v/>
      </c>
      <c r="D592" s="265" t="str">
        <f>IF(AND($A592=Sheet2!$A$2,仕訳日記帳!$N592&gt;=Sheet2!$B$2),仕訳日記帳!N592,IF(AND(OR($A592=Sheet2!$A$3,$A592=Sheet2!$A$4,$A592=Sheet2!$A$5,$A592=Sheet2!$A$6,$A592=Sheet2!$A$7,$A592=Sheet2!$A$9),仕訳日記帳!$N592&gt;=Sheet2!$B$3),仕訳日記帳!N592,IF(AND($A592=Sheet2!$A$8,仕訳日記帳!$N592&gt;=Sheet2!$B$8),仕訳日記帳!N592,IF(AND(OR($A592=Sheet2!$A$10,$A592=Sheet2!$A$11,$A592=Sheet2!$A$12,$A592=Sheet2!$A$13,$A592=Sheet2!$A$14,$A592=Sheet2!$A$15,$A592=Sheet2!$A$16,$A592=Sheet2!$A$17),Sheet2!$B$9&lt;=仕訳日記帳!$N592&lt;Sheet2!$C$10),仕訳日記帳!N592,""))))</f>
        <v/>
      </c>
      <c r="E592" s="263" t="str">
        <f>IF(AND($A592=Sheet2!$A$2,仕訳日記帳!$N592&gt;=Sheet2!$B$2),仕訳日記帳!G592,IF(AND(OR($A592=Sheet2!$A$3,$A592=Sheet2!$A$4,$A592=Sheet2!$A$5,$A592=Sheet2!$A$6,$A592=Sheet2!$A$7,$A592=Sheet2!$A$9),仕訳日記帳!$N592&gt;=Sheet2!$B$3),仕訳日記帳!G592,IF(AND($A592=Sheet2!$A$8,仕訳日記帳!$N592&gt;=Sheet2!$B$8),仕訳日記帳!G592,IF(AND(OR($A592=Sheet2!$A$10,$A592=Sheet2!$A$11,$A592=Sheet2!$A$12,$A592=Sheet2!$A$13,$A592=Sheet2!$A$14,$A592=Sheet2!$A$15,$A592=Sheet2!$A$16,$A592=Sheet2!$A$17),Sheet2!$B$9&lt;=仕訳日記帳!$N592&lt;Sheet2!$C$10),仕訳日記帳!G592,""))))</f>
        <v/>
      </c>
      <c r="G592" t="str">
        <f>IF(OR(A592=Sheet2!$A$2,A592=Sheet2!$A$3,A592=Sheet2!$A$4,A592=Sheet2!$A$5,A592=Sheet2!$A$6,A592=Sheet2!$A$7,A592=Sheet2!$A$8,A592=Sheet2!$A$9,A592=Sheet2!$A$10,A592=Sheet2!$A$11,A592=Sheet2!$A$12,$A$2=Sheet2!$A$13,A592=Sheet2!$A$14,$A$2=Sheet2!$A$15,$A$2=Sheet2!$A$16,A592=Sheet2!$A$17),"該当","")</f>
        <v/>
      </c>
      <c r="H592" t="str">
        <f>IF(OR(A592="",G592=""),"",COUNTIF($G$2:G592,"該当"))</f>
        <v/>
      </c>
    </row>
    <row r="593" spans="1:8">
      <c r="A593" t="str">
        <f>IF(AND(仕訳日記帳!D593=Sheet2!$A$2,仕訳日記帳!$N593&gt;=Sheet2!$B$2),仕訳日記帳!D593,IF(AND(OR(仕訳日記帳!D593=Sheet2!$A$3,仕訳日記帳!D593=Sheet2!$A$4,仕訳日記帳!D593=Sheet2!$A$5,仕訳日記帳!D593=Sheet2!$A$6,仕訳日記帳!D593=Sheet2!$A$7,仕訳日記帳!D593=Sheet2!$A$9),仕訳日記帳!$N593&gt;=Sheet2!$B$3),仕訳日記帳!D593,IF(AND(仕訳日記帳!D593=Sheet2!$A$8,仕訳日記帳!$N593&gt;=Sheet2!$B$8),仕訳日記帳!D593,IF(AND(OR(仕訳日記帳!D593=Sheet2!$A$10,仕訳日記帳!D593=Sheet2!$A$11,仕訳日記帳!D593=Sheet2!$A$12,仕訳日記帳!D593=Sheet2!$A$13,仕訳日記帳!D593=Sheet2!$A$14,仕訳日記帳!D593=Sheet2!$A$15,仕訳日記帳!D593=Sheet2!$A$16,仕訳日記帳!D593=Sheet2!$A$17),Sheet2!$B$9&lt;=仕訳日記帳!$N593&lt;Sheet2!$C$10),仕訳日記帳!D593,""))))</f>
        <v/>
      </c>
      <c r="B593" s="263" t="str">
        <f>IF(AND($A593=Sheet2!$A$2,仕訳日記帳!$N593&gt;=Sheet2!$B$2),仕訳日記帳!A593,IF(AND(OR($A593=Sheet2!$A$3,$A593=Sheet2!$A$4,$A593=Sheet2!$A$5,$A593=Sheet2!$A$6,$A593=Sheet2!$A$7,$A593=Sheet2!$A$9),仕訳日記帳!$N593&gt;=Sheet2!$B$3),仕訳日記帳!A593,IF(AND($A593=Sheet2!$A$8,仕訳日記帳!$N593&gt;=Sheet2!$B$8),仕訳日記帳!A593,IF(AND(OR($A593=Sheet2!$A$10,$A593=Sheet2!$A$11,$A593=Sheet2!$A$12,$A593=Sheet2!$A$13,$A593=Sheet2!$A$14,$A593=Sheet2!$A$15,$A593=Sheet2!$A$16,$A593=Sheet2!$A$17),Sheet2!$B$9&lt;=仕訳日記帳!$N593&lt;Sheet2!$C$10),仕訳日記帳!A593,""))))</f>
        <v/>
      </c>
      <c r="C593" t="str">
        <f>IF(AND($A593=Sheet2!$A$2,仕訳日記帳!$N593&gt;=Sheet2!$B$2),仕訳日記帳!B593,IF(AND(OR($A593=Sheet2!$A$3,$A593=Sheet2!$A$4,$A593=Sheet2!$A$5,$A593=Sheet2!$A$6,$A593=Sheet2!$A$7,$A593=Sheet2!$A$9),仕訳日記帳!$N593&gt;=Sheet2!$B$3),仕訳日記帳!B593,IF(AND($A593=Sheet2!$A$8,仕訳日記帳!$N593&gt;=Sheet2!$B$8),仕訳日記帳!B593,IF(AND(OR($A593=Sheet2!$A$10,$A593=Sheet2!$A$11,$A593=Sheet2!$A$12,$A593=Sheet2!$A$13,$A593=Sheet2!$A$14,$A593=Sheet2!$A$15,$A593=Sheet2!$A$16,$A593=Sheet2!$A$17),Sheet2!$B$9&lt;=仕訳日記帳!$N593&lt;Sheet2!$C$10),仕訳日記帳!B593,""))))</f>
        <v/>
      </c>
      <c r="D593" s="265" t="str">
        <f>IF(AND($A593=Sheet2!$A$2,仕訳日記帳!$N593&gt;=Sheet2!$B$2),仕訳日記帳!N593,IF(AND(OR($A593=Sheet2!$A$3,$A593=Sheet2!$A$4,$A593=Sheet2!$A$5,$A593=Sheet2!$A$6,$A593=Sheet2!$A$7,$A593=Sheet2!$A$9),仕訳日記帳!$N593&gt;=Sheet2!$B$3),仕訳日記帳!N593,IF(AND($A593=Sheet2!$A$8,仕訳日記帳!$N593&gt;=Sheet2!$B$8),仕訳日記帳!N593,IF(AND(OR($A593=Sheet2!$A$10,$A593=Sheet2!$A$11,$A593=Sheet2!$A$12,$A593=Sheet2!$A$13,$A593=Sheet2!$A$14,$A593=Sheet2!$A$15,$A593=Sheet2!$A$16,$A593=Sheet2!$A$17),Sheet2!$B$9&lt;=仕訳日記帳!$N593&lt;Sheet2!$C$10),仕訳日記帳!N593,""))))</f>
        <v/>
      </c>
      <c r="E593" s="263" t="str">
        <f>IF(AND($A593=Sheet2!$A$2,仕訳日記帳!$N593&gt;=Sheet2!$B$2),仕訳日記帳!G593,IF(AND(OR($A593=Sheet2!$A$3,$A593=Sheet2!$A$4,$A593=Sheet2!$A$5,$A593=Sheet2!$A$6,$A593=Sheet2!$A$7,$A593=Sheet2!$A$9),仕訳日記帳!$N593&gt;=Sheet2!$B$3),仕訳日記帳!G593,IF(AND($A593=Sheet2!$A$8,仕訳日記帳!$N593&gt;=Sheet2!$B$8),仕訳日記帳!G593,IF(AND(OR($A593=Sheet2!$A$10,$A593=Sheet2!$A$11,$A593=Sheet2!$A$12,$A593=Sheet2!$A$13,$A593=Sheet2!$A$14,$A593=Sheet2!$A$15,$A593=Sheet2!$A$16,$A593=Sheet2!$A$17),Sheet2!$B$9&lt;=仕訳日記帳!$N593&lt;Sheet2!$C$10),仕訳日記帳!G593,""))))</f>
        <v/>
      </c>
      <c r="G593" t="str">
        <f>IF(OR(A593=Sheet2!$A$2,A593=Sheet2!$A$3,A593=Sheet2!$A$4,A593=Sheet2!$A$5,A593=Sheet2!$A$6,A593=Sheet2!$A$7,A593=Sheet2!$A$8,A593=Sheet2!$A$9,A593=Sheet2!$A$10,A593=Sheet2!$A$11,A593=Sheet2!$A$12,$A$2=Sheet2!$A$13,A593=Sheet2!$A$14,$A$2=Sheet2!$A$15,$A$2=Sheet2!$A$16,A593=Sheet2!$A$17),"該当","")</f>
        <v/>
      </c>
      <c r="H593" t="str">
        <f>IF(OR(A593="",G593=""),"",COUNTIF($G$2:G593,"該当"))</f>
        <v/>
      </c>
    </row>
    <row r="594" spans="1:8">
      <c r="A594" t="str">
        <f>IF(AND(仕訳日記帳!D594=Sheet2!$A$2,仕訳日記帳!$N594&gt;=Sheet2!$B$2),仕訳日記帳!D594,IF(AND(OR(仕訳日記帳!D594=Sheet2!$A$3,仕訳日記帳!D594=Sheet2!$A$4,仕訳日記帳!D594=Sheet2!$A$5,仕訳日記帳!D594=Sheet2!$A$6,仕訳日記帳!D594=Sheet2!$A$7,仕訳日記帳!D594=Sheet2!$A$9),仕訳日記帳!$N594&gt;=Sheet2!$B$3),仕訳日記帳!D594,IF(AND(仕訳日記帳!D594=Sheet2!$A$8,仕訳日記帳!$N594&gt;=Sheet2!$B$8),仕訳日記帳!D594,IF(AND(OR(仕訳日記帳!D594=Sheet2!$A$10,仕訳日記帳!D594=Sheet2!$A$11,仕訳日記帳!D594=Sheet2!$A$12,仕訳日記帳!D594=Sheet2!$A$13,仕訳日記帳!D594=Sheet2!$A$14,仕訳日記帳!D594=Sheet2!$A$15,仕訳日記帳!D594=Sheet2!$A$16,仕訳日記帳!D594=Sheet2!$A$17),Sheet2!$B$9&lt;=仕訳日記帳!$N594&lt;Sheet2!$C$10),仕訳日記帳!D594,""))))</f>
        <v/>
      </c>
      <c r="B594" s="263" t="str">
        <f>IF(AND($A594=Sheet2!$A$2,仕訳日記帳!$N594&gt;=Sheet2!$B$2),仕訳日記帳!A594,IF(AND(OR($A594=Sheet2!$A$3,$A594=Sheet2!$A$4,$A594=Sheet2!$A$5,$A594=Sheet2!$A$6,$A594=Sheet2!$A$7,$A594=Sheet2!$A$9),仕訳日記帳!$N594&gt;=Sheet2!$B$3),仕訳日記帳!A594,IF(AND($A594=Sheet2!$A$8,仕訳日記帳!$N594&gt;=Sheet2!$B$8),仕訳日記帳!A594,IF(AND(OR($A594=Sheet2!$A$10,$A594=Sheet2!$A$11,$A594=Sheet2!$A$12,$A594=Sheet2!$A$13,$A594=Sheet2!$A$14,$A594=Sheet2!$A$15,$A594=Sheet2!$A$16,$A594=Sheet2!$A$17),Sheet2!$B$9&lt;=仕訳日記帳!$N594&lt;Sheet2!$C$10),仕訳日記帳!A594,""))))</f>
        <v/>
      </c>
      <c r="C594" t="str">
        <f>IF(AND($A594=Sheet2!$A$2,仕訳日記帳!$N594&gt;=Sheet2!$B$2),仕訳日記帳!B594,IF(AND(OR($A594=Sheet2!$A$3,$A594=Sheet2!$A$4,$A594=Sheet2!$A$5,$A594=Sheet2!$A$6,$A594=Sheet2!$A$7,$A594=Sheet2!$A$9),仕訳日記帳!$N594&gt;=Sheet2!$B$3),仕訳日記帳!B594,IF(AND($A594=Sheet2!$A$8,仕訳日記帳!$N594&gt;=Sheet2!$B$8),仕訳日記帳!B594,IF(AND(OR($A594=Sheet2!$A$10,$A594=Sheet2!$A$11,$A594=Sheet2!$A$12,$A594=Sheet2!$A$13,$A594=Sheet2!$A$14,$A594=Sheet2!$A$15,$A594=Sheet2!$A$16,$A594=Sheet2!$A$17),Sheet2!$B$9&lt;=仕訳日記帳!$N594&lt;Sheet2!$C$10),仕訳日記帳!B594,""))))</f>
        <v/>
      </c>
      <c r="D594" s="265" t="str">
        <f>IF(AND($A594=Sheet2!$A$2,仕訳日記帳!$N594&gt;=Sheet2!$B$2),仕訳日記帳!N594,IF(AND(OR($A594=Sheet2!$A$3,$A594=Sheet2!$A$4,$A594=Sheet2!$A$5,$A594=Sheet2!$A$6,$A594=Sheet2!$A$7,$A594=Sheet2!$A$9),仕訳日記帳!$N594&gt;=Sheet2!$B$3),仕訳日記帳!N594,IF(AND($A594=Sheet2!$A$8,仕訳日記帳!$N594&gt;=Sheet2!$B$8),仕訳日記帳!N594,IF(AND(OR($A594=Sheet2!$A$10,$A594=Sheet2!$A$11,$A594=Sheet2!$A$12,$A594=Sheet2!$A$13,$A594=Sheet2!$A$14,$A594=Sheet2!$A$15,$A594=Sheet2!$A$16,$A594=Sheet2!$A$17),Sheet2!$B$9&lt;=仕訳日記帳!$N594&lt;Sheet2!$C$10),仕訳日記帳!N594,""))))</f>
        <v/>
      </c>
      <c r="E594" s="263" t="str">
        <f>IF(AND($A594=Sheet2!$A$2,仕訳日記帳!$N594&gt;=Sheet2!$B$2),仕訳日記帳!G594,IF(AND(OR($A594=Sheet2!$A$3,$A594=Sheet2!$A$4,$A594=Sheet2!$A$5,$A594=Sheet2!$A$6,$A594=Sheet2!$A$7,$A594=Sheet2!$A$9),仕訳日記帳!$N594&gt;=Sheet2!$B$3),仕訳日記帳!G594,IF(AND($A594=Sheet2!$A$8,仕訳日記帳!$N594&gt;=Sheet2!$B$8),仕訳日記帳!G594,IF(AND(OR($A594=Sheet2!$A$10,$A594=Sheet2!$A$11,$A594=Sheet2!$A$12,$A594=Sheet2!$A$13,$A594=Sheet2!$A$14,$A594=Sheet2!$A$15,$A594=Sheet2!$A$16,$A594=Sheet2!$A$17),Sheet2!$B$9&lt;=仕訳日記帳!$N594&lt;Sheet2!$C$10),仕訳日記帳!G594,""))))</f>
        <v/>
      </c>
      <c r="G594" t="str">
        <f>IF(OR(A594=Sheet2!$A$2,A594=Sheet2!$A$3,A594=Sheet2!$A$4,A594=Sheet2!$A$5,A594=Sheet2!$A$6,A594=Sheet2!$A$7,A594=Sheet2!$A$8,A594=Sheet2!$A$9,A594=Sheet2!$A$10,A594=Sheet2!$A$11,A594=Sheet2!$A$12,$A$2=Sheet2!$A$13,A594=Sheet2!$A$14,$A$2=Sheet2!$A$15,$A$2=Sheet2!$A$16,A594=Sheet2!$A$17),"該当","")</f>
        <v/>
      </c>
      <c r="H594" t="str">
        <f>IF(OR(A594="",G594=""),"",COUNTIF($G$2:G594,"該当"))</f>
        <v/>
      </c>
    </row>
    <row r="595" spans="1:8">
      <c r="A595" t="str">
        <f>IF(AND(仕訳日記帳!D595=Sheet2!$A$2,仕訳日記帳!$N595&gt;=Sheet2!$B$2),仕訳日記帳!D595,IF(AND(OR(仕訳日記帳!D595=Sheet2!$A$3,仕訳日記帳!D595=Sheet2!$A$4,仕訳日記帳!D595=Sheet2!$A$5,仕訳日記帳!D595=Sheet2!$A$6,仕訳日記帳!D595=Sheet2!$A$7,仕訳日記帳!D595=Sheet2!$A$9),仕訳日記帳!$N595&gt;=Sheet2!$B$3),仕訳日記帳!D595,IF(AND(仕訳日記帳!D595=Sheet2!$A$8,仕訳日記帳!$N595&gt;=Sheet2!$B$8),仕訳日記帳!D595,IF(AND(OR(仕訳日記帳!D595=Sheet2!$A$10,仕訳日記帳!D595=Sheet2!$A$11,仕訳日記帳!D595=Sheet2!$A$12,仕訳日記帳!D595=Sheet2!$A$13,仕訳日記帳!D595=Sheet2!$A$14,仕訳日記帳!D595=Sheet2!$A$15,仕訳日記帳!D595=Sheet2!$A$16,仕訳日記帳!D595=Sheet2!$A$17),Sheet2!$B$9&lt;=仕訳日記帳!$N595&lt;Sheet2!$C$10),仕訳日記帳!D595,""))))</f>
        <v/>
      </c>
      <c r="B595" s="263" t="str">
        <f>IF(AND($A595=Sheet2!$A$2,仕訳日記帳!$N595&gt;=Sheet2!$B$2),仕訳日記帳!A595,IF(AND(OR($A595=Sheet2!$A$3,$A595=Sheet2!$A$4,$A595=Sheet2!$A$5,$A595=Sheet2!$A$6,$A595=Sheet2!$A$7,$A595=Sheet2!$A$9),仕訳日記帳!$N595&gt;=Sheet2!$B$3),仕訳日記帳!A595,IF(AND($A595=Sheet2!$A$8,仕訳日記帳!$N595&gt;=Sheet2!$B$8),仕訳日記帳!A595,IF(AND(OR($A595=Sheet2!$A$10,$A595=Sheet2!$A$11,$A595=Sheet2!$A$12,$A595=Sheet2!$A$13,$A595=Sheet2!$A$14,$A595=Sheet2!$A$15,$A595=Sheet2!$A$16,$A595=Sheet2!$A$17),Sheet2!$B$9&lt;=仕訳日記帳!$N595&lt;Sheet2!$C$10),仕訳日記帳!A595,""))))</f>
        <v/>
      </c>
      <c r="C595" t="str">
        <f>IF(AND($A595=Sheet2!$A$2,仕訳日記帳!$N595&gt;=Sheet2!$B$2),仕訳日記帳!B595,IF(AND(OR($A595=Sheet2!$A$3,$A595=Sheet2!$A$4,$A595=Sheet2!$A$5,$A595=Sheet2!$A$6,$A595=Sheet2!$A$7,$A595=Sheet2!$A$9),仕訳日記帳!$N595&gt;=Sheet2!$B$3),仕訳日記帳!B595,IF(AND($A595=Sheet2!$A$8,仕訳日記帳!$N595&gt;=Sheet2!$B$8),仕訳日記帳!B595,IF(AND(OR($A595=Sheet2!$A$10,$A595=Sheet2!$A$11,$A595=Sheet2!$A$12,$A595=Sheet2!$A$13,$A595=Sheet2!$A$14,$A595=Sheet2!$A$15,$A595=Sheet2!$A$16,$A595=Sheet2!$A$17),Sheet2!$B$9&lt;=仕訳日記帳!$N595&lt;Sheet2!$C$10),仕訳日記帳!B595,""))))</f>
        <v/>
      </c>
      <c r="D595" s="265" t="str">
        <f>IF(AND($A595=Sheet2!$A$2,仕訳日記帳!$N595&gt;=Sheet2!$B$2),仕訳日記帳!N595,IF(AND(OR($A595=Sheet2!$A$3,$A595=Sheet2!$A$4,$A595=Sheet2!$A$5,$A595=Sheet2!$A$6,$A595=Sheet2!$A$7,$A595=Sheet2!$A$9),仕訳日記帳!$N595&gt;=Sheet2!$B$3),仕訳日記帳!N595,IF(AND($A595=Sheet2!$A$8,仕訳日記帳!$N595&gt;=Sheet2!$B$8),仕訳日記帳!N595,IF(AND(OR($A595=Sheet2!$A$10,$A595=Sheet2!$A$11,$A595=Sheet2!$A$12,$A595=Sheet2!$A$13,$A595=Sheet2!$A$14,$A595=Sheet2!$A$15,$A595=Sheet2!$A$16,$A595=Sheet2!$A$17),Sheet2!$B$9&lt;=仕訳日記帳!$N595&lt;Sheet2!$C$10),仕訳日記帳!N595,""))))</f>
        <v/>
      </c>
      <c r="E595" s="263" t="str">
        <f>IF(AND($A595=Sheet2!$A$2,仕訳日記帳!$N595&gt;=Sheet2!$B$2),仕訳日記帳!G595,IF(AND(OR($A595=Sheet2!$A$3,$A595=Sheet2!$A$4,$A595=Sheet2!$A$5,$A595=Sheet2!$A$6,$A595=Sheet2!$A$7,$A595=Sheet2!$A$9),仕訳日記帳!$N595&gt;=Sheet2!$B$3),仕訳日記帳!G595,IF(AND($A595=Sheet2!$A$8,仕訳日記帳!$N595&gt;=Sheet2!$B$8),仕訳日記帳!G595,IF(AND(OR($A595=Sheet2!$A$10,$A595=Sheet2!$A$11,$A595=Sheet2!$A$12,$A595=Sheet2!$A$13,$A595=Sheet2!$A$14,$A595=Sheet2!$A$15,$A595=Sheet2!$A$16,$A595=Sheet2!$A$17),Sheet2!$B$9&lt;=仕訳日記帳!$N595&lt;Sheet2!$C$10),仕訳日記帳!G595,""))))</f>
        <v/>
      </c>
      <c r="G595" t="str">
        <f>IF(OR(A595=Sheet2!$A$2,A595=Sheet2!$A$3,A595=Sheet2!$A$4,A595=Sheet2!$A$5,A595=Sheet2!$A$6,A595=Sheet2!$A$7,A595=Sheet2!$A$8,A595=Sheet2!$A$9,A595=Sheet2!$A$10,A595=Sheet2!$A$11,A595=Sheet2!$A$12,$A$2=Sheet2!$A$13,A595=Sheet2!$A$14,$A$2=Sheet2!$A$15,$A$2=Sheet2!$A$16,A595=Sheet2!$A$17),"該当","")</f>
        <v/>
      </c>
      <c r="H595" t="str">
        <f>IF(OR(A595="",G595=""),"",COUNTIF($G$2:G595,"該当"))</f>
        <v/>
      </c>
    </row>
    <row r="596" spans="1:8">
      <c r="A596" t="str">
        <f>IF(AND(仕訳日記帳!D596=Sheet2!$A$2,仕訳日記帳!$N596&gt;=Sheet2!$B$2),仕訳日記帳!D596,IF(AND(OR(仕訳日記帳!D596=Sheet2!$A$3,仕訳日記帳!D596=Sheet2!$A$4,仕訳日記帳!D596=Sheet2!$A$5,仕訳日記帳!D596=Sheet2!$A$6,仕訳日記帳!D596=Sheet2!$A$7,仕訳日記帳!D596=Sheet2!$A$9),仕訳日記帳!$N596&gt;=Sheet2!$B$3),仕訳日記帳!D596,IF(AND(仕訳日記帳!D596=Sheet2!$A$8,仕訳日記帳!$N596&gt;=Sheet2!$B$8),仕訳日記帳!D596,IF(AND(OR(仕訳日記帳!D596=Sheet2!$A$10,仕訳日記帳!D596=Sheet2!$A$11,仕訳日記帳!D596=Sheet2!$A$12,仕訳日記帳!D596=Sheet2!$A$13,仕訳日記帳!D596=Sheet2!$A$14,仕訳日記帳!D596=Sheet2!$A$15,仕訳日記帳!D596=Sheet2!$A$16,仕訳日記帳!D596=Sheet2!$A$17),Sheet2!$B$9&lt;=仕訳日記帳!$N596&lt;Sheet2!$C$10),仕訳日記帳!D596,""))))</f>
        <v/>
      </c>
      <c r="B596" s="263" t="str">
        <f>IF(AND($A596=Sheet2!$A$2,仕訳日記帳!$N596&gt;=Sheet2!$B$2),仕訳日記帳!A596,IF(AND(OR($A596=Sheet2!$A$3,$A596=Sheet2!$A$4,$A596=Sheet2!$A$5,$A596=Sheet2!$A$6,$A596=Sheet2!$A$7,$A596=Sheet2!$A$9),仕訳日記帳!$N596&gt;=Sheet2!$B$3),仕訳日記帳!A596,IF(AND($A596=Sheet2!$A$8,仕訳日記帳!$N596&gt;=Sheet2!$B$8),仕訳日記帳!A596,IF(AND(OR($A596=Sheet2!$A$10,$A596=Sheet2!$A$11,$A596=Sheet2!$A$12,$A596=Sheet2!$A$13,$A596=Sheet2!$A$14,$A596=Sheet2!$A$15,$A596=Sheet2!$A$16,$A596=Sheet2!$A$17),Sheet2!$B$9&lt;=仕訳日記帳!$N596&lt;Sheet2!$C$10),仕訳日記帳!A596,""))))</f>
        <v/>
      </c>
      <c r="C596" t="str">
        <f>IF(AND($A596=Sheet2!$A$2,仕訳日記帳!$N596&gt;=Sheet2!$B$2),仕訳日記帳!B596,IF(AND(OR($A596=Sheet2!$A$3,$A596=Sheet2!$A$4,$A596=Sheet2!$A$5,$A596=Sheet2!$A$6,$A596=Sheet2!$A$7,$A596=Sheet2!$A$9),仕訳日記帳!$N596&gt;=Sheet2!$B$3),仕訳日記帳!B596,IF(AND($A596=Sheet2!$A$8,仕訳日記帳!$N596&gt;=Sheet2!$B$8),仕訳日記帳!B596,IF(AND(OR($A596=Sheet2!$A$10,$A596=Sheet2!$A$11,$A596=Sheet2!$A$12,$A596=Sheet2!$A$13,$A596=Sheet2!$A$14,$A596=Sheet2!$A$15,$A596=Sheet2!$A$16,$A596=Sheet2!$A$17),Sheet2!$B$9&lt;=仕訳日記帳!$N596&lt;Sheet2!$C$10),仕訳日記帳!B596,""))))</f>
        <v/>
      </c>
      <c r="D596" s="265" t="str">
        <f>IF(AND($A596=Sheet2!$A$2,仕訳日記帳!$N596&gt;=Sheet2!$B$2),仕訳日記帳!N596,IF(AND(OR($A596=Sheet2!$A$3,$A596=Sheet2!$A$4,$A596=Sheet2!$A$5,$A596=Sheet2!$A$6,$A596=Sheet2!$A$7,$A596=Sheet2!$A$9),仕訳日記帳!$N596&gt;=Sheet2!$B$3),仕訳日記帳!N596,IF(AND($A596=Sheet2!$A$8,仕訳日記帳!$N596&gt;=Sheet2!$B$8),仕訳日記帳!N596,IF(AND(OR($A596=Sheet2!$A$10,$A596=Sheet2!$A$11,$A596=Sheet2!$A$12,$A596=Sheet2!$A$13,$A596=Sheet2!$A$14,$A596=Sheet2!$A$15,$A596=Sheet2!$A$16,$A596=Sheet2!$A$17),Sheet2!$B$9&lt;=仕訳日記帳!$N596&lt;Sheet2!$C$10),仕訳日記帳!N596,""))))</f>
        <v/>
      </c>
      <c r="E596" s="263" t="str">
        <f>IF(AND($A596=Sheet2!$A$2,仕訳日記帳!$N596&gt;=Sheet2!$B$2),仕訳日記帳!G596,IF(AND(OR($A596=Sheet2!$A$3,$A596=Sheet2!$A$4,$A596=Sheet2!$A$5,$A596=Sheet2!$A$6,$A596=Sheet2!$A$7,$A596=Sheet2!$A$9),仕訳日記帳!$N596&gt;=Sheet2!$B$3),仕訳日記帳!G596,IF(AND($A596=Sheet2!$A$8,仕訳日記帳!$N596&gt;=Sheet2!$B$8),仕訳日記帳!G596,IF(AND(OR($A596=Sheet2!$A$10,$A596=Sheet2!$A$11,$A596=Sheet2!$A$12,$A596=Sheet2!$A$13,$A596=Sheet2!$A$14,$A596=Sheet2!$A$15,$A596=Sheet2!$A$16,$A596=Sheet2!$A$17),Sheet2!$B$9&lt;=仕訳日記帳!$N596&lt;Sheet2!$C$10),仕訳日記帳!G596,""))))</f>
        <v/>
      </c>
      <c r="G596" t="str">
        <f>IF(OR(A596=Sheet2!$A$2,A596=Sheet2!$A$3,A596=Sheet2!$A$4,A596=Sheet2!$A$5,A596=Sheet2!$A$6,A596=Sheet2!$A$7,A596=Sheet2!$A$8,A596=Sheet2!$A$9,A596=Sheet2!$A$10,A596=Sheet2!$A$11,A596=Sheet2!$A$12,$A$2=Sheet2!$A$13,A596=Sheet2!$A$14,$A$2=Sheet2!$A$15,$A$2=Sheet2!$A$16,A596=Sheet2!$A$17),"該当","")</f>
        <v/>
      </c>
      <c r="H596" t="str">
        <f>IF(OR(A596="",G596=""),"",COUNTIF($G$2:G596,"該当"))</f>
        <v/>
      </c>
    </row>
    <row r="597" spans="1:8">
      <c r="A597" t="str">
        <f>IF(AND(仕訳日記帳!D597=Sheet2!$A$2,仕訳日記帳!$N597&gt;=Sheet2!$B$2),仕訳日記帳!D597,IF(AND(OR(仕訳日記帳!D597=Sheet2!$A$3,仕訳日記帳!D597=Sheet2!$A$4,仕訳日記帳!D597=Sheet2!$A$5,仕訳日記帳!D597=Sheet2!$A$6,仕訳日記帳!D597=Sheet2!$A$7,仕訳日記帳!D597=Sheet2!$A$9),仕訳日記帳!$N597&gt;=Sheet2!$B$3),仕訳日記帳!D597,IF(AND(仕訳日記帳!D597=Sheet2!$A$8,仕訳日記帳!$N597&gt;=Sheet2!$B$8),仕訳日記帳!D597,IF(AND(OR(仕訳日記帳!D597=Sheet2!$A$10,仕訳日記帳!D597=Sheet2!$A$11,仕訳日記帳!D597=Sheet2!$A$12,仕訳日記帳!D597=Sheet2!$A$13,仕訳日記帳!D597=Sheet2!$A$14,仕訳日記帳!D597=Sheet2!$A$15,仕訳日記帳!D597=Sheet2!$A$16,仕訳日記帳!D597=Sheet2!$A$17),Sheet2!$B$9&lt;=仕訳日記帳!$N597&lt;Sheet2!$C$10),仕訳日記帳!D597,""))))</f>
        <v/>
      </c>
      <c r="B597" s="263" t="str">
        <f>IF(AND($A597=Sheet2!$A$2,仕訳日記帳!$N597&gt;=Sheet2!$B$2),仕訳日記帳!A597,IF(AND(OR($A597=Sheet2!$A$3,$A597=Sheet2!$A$4,$A597=Sheet2!$A$5,$A597=Sheet2!$A$6,$A597=Sheet2!$A$7,$A597=Sheet2!$A$9),仕訳日記帳!$N597&gt;=Sheet2!$B$3),仕訳日記帳!A597,IF(AND($A597=Sheet2!$A$8,仕訳日記帳!$N597&gt;=Sheet2!$B$8),仕訳日記帳!A597,IF(AND(OR($A597=Sheet2!$A$10,$A597=Sheet2!$A$11,$A597=Sheet2!$A$12,$A597=Sheet2!$A$13,$A597=Sheet2!$A$14,$A597=Sheet2!$A$15,$A597=Sheet2!$A$16,$A597=Sheet2!$A$17),Sheet2!$B$9&lt;=仕訳日記帳!$N597&lt;Sheet2!$C$10),仕訳日記帳!A597,""))))</f>
        <v/>
      </c>
      <c r="C597" t="str">
        <f>IF(AND($A597=Sheet2!$A$2,仕訳日記帳!$N597&gt;=Sheet2!$B$2),仕訳日記帳!B597,IF(AND(OR($A597=Sheet2!$A$3,$A597=Sheet2!$A$4,$A597=Sheet2!$A$5,$A597=Sheet2!$A$6,$A597=Sheet2!$A$7,$A597=Sheet2!$A$9),仕訳日記帳!$N597&gt;=Sheet2!$B$3),仕訳日記帳!B597,IF(AND($A597=Sheet2!$A$8,仕訳日記帳!$N597&gt;=Sheet2!$B$8),仕訳日記帳!B597,IF(AND(OR($A597=Sheet2!$A$10,$A597=Sheet2!$A$11,$A597=Sheet2!$A$12,$A597=Sheet2!$A$13,$A597=Sheet2!$A$14,$A597=Sheet2!$A$15,$A597=Sheet2!$A$16,$A597=Sheet2!$A$17),Sheet2!$B$9&lt;=仕訳日記帳!$N597&lt;Sheet2!$C$10),仕訳日記帳!B597,""))))</f>
        <v/>
      </c>
      <c r="D597" s="265" t="str">
        <f>IF(AND($A597=Sheet2!$A$2,仕訳日記帳!$N597&gt;=Sheet2!$B$2),仕訳日記帳!N597,IF(AND(OR($A597=Sheet2!$A$3,$A597=Sheet2!$A$4,$A597=Sheet2!$A$5,$A597=Sheet2!$A$6,$A597=Sheet2!$A$7,$A597=Sheet2!$A$9),仕訳日記帳!$N597&gt;=Sheet2!$B$3),仕訳日記帳!N597,IF(AND($A597=Sheet2!$A$8,仕訳日記帳!$N597&gt;=Sheet2!$B$8),仕訳日記帳!N597,IF(AND(OR($A597=Sheet2!$A$10,$A597=Sheet2!$A$11,$A597=Sheet2!$A$12,$A597=Sheet2!$A$13,$A597=Sheet2!$A$14,$A597=Sheet2!$A$15,$A597=Sheet2!$A$16,$A597=Sheet2!$A$17),Sheet2!$B$9&lt;=仕訳日記帳!$N597&lt;Sheet2!$C$10),仕訳日記帳!N597,""))))</f>
        <v/>
      </c>
      <c r="E597" s="263" t="str">
        <f>IF(AND($A597=Sheet2!$A$2,仕訳日記帳!$N597&gt;=Sheet2!$B$2),仕訳日記帳!G597,IF(AND(OR($A597=Sheet2!$A$3,$A597=Sheet2!$A$4,$A597=Sheet2!$A$5,$A597=Sheet2!$A$6,$A597=Sheet2!$A$7,$A597=Sheet2!$A$9),仕訳日記帳!$N597&gt;=Sheet2!$B$3),仕訳日記帳!G597,IF(AND($A597=Sheet2!$A$8,仕訳日記帳!$N597&gt;=Sheet2!$B$8),仕訳日記帳!G597,IF(AND(OR($A597=Sheet2!$A$10,$A597=Sheet2!$A$11,$A597=Sheet2!$A$12,$A597=Sheet2!$A$13,$A597=Sheet2!$A$14,$A597=Sheet2!$A$15,$A597=Sheet2!$A$16,$A597=Sheet2!$A$17),Sheet2!$B$9&lt;=仕訳日記帳!$N597&lt;Sheet2!$C$10),仕訳日記帳!G597,""))))</f>
        <v/>
      </c>
      <c r="G597" t="str">
        <f>IF(OR(A597=Sheet2!$A$2,A597=Sheet2!$A$3,A597=Sheet2!$A$4,A597=Sheet2!$A$5,A597=Sheet2!$A$6,A597=Sheet2!$A$7,A597=Sheet2!$A$8,A597=Sheet2!$A$9,A597=Sheet2!$A$10,A597=Sheet2!$A$11,A597=Sheet2!$A$12,$A$2=Sheet2!$A$13,A597=Sheet2!$A$14,$A$2=Sheet2!$A$15,$A$2=Sheet2!$A$16,A597=Sheet2!$A$17),"該当","")</f>
        <v/>
      </c>
      <c r="H597" t="str">
        <f>IF(OR(A597="",G597=""),"",COUNTIF($G$2:G597,"該当"))</f>
        <v/>
      </c>
    </row>
    <row r="598" spans="1:8">
      <c r="A598" t="str">
        <f>IF(AND(仕訳日記帳!D598=Sheet2!$A$2,仕訳日記帳!$N598&gt;=Sheet2!$B$2),仕訳日記帳!D598,IF(AND(OR(仕訳日記帳!D598=Sheet2!$A$3,仕訳日記帳!D598=Sheet2!$A$4,仕訳日記帳!D598=Sheet2!$A$5,仕訳日記帳!D598=Sheet2!$A$6,仕訳日記帳!D598=Sheet2!$A$7,仕訳日記帳!D598=Sheet2!$A$9),仕訳日記帳!$N598&gt;=Sheet2!$B$3),仕訳日記帳!D598,IF(AND(仕訳日記帳!D598=Sheet2!$A$8,仕訳日記帳!$N598&gt;=Sheet2!$B$8),仕訳日記帳!D598,IF(AND(OR(仕訳日記帳!D598=Sheet2!$A$10,仕訳日記帳!D598=Sheet2!$A$11,仕訳日記帳!D598=Sheet2!$A$12,仕訳日記帳!D598=Sheet2!$A$13,仕訳日記帳!D598=Sheet2!$A$14,仕訳日記帳!D598=Sheet2!$A$15,仕訳日記帳!D598=Sheet2!$A$16,仕訳日記帳!D598=Sheet2!$A$17),Sheet2!$B$9&lt;=仕訳日記帳!$N598&lt;Sheet2!$C$10),仕訳日記帳!D598,""))))</f>
        <v/>
      </c>
      <c r="B598" s="263" t="str">
        <f>IF(AND($A598=Sheet2!$A$2,仕訳日記帳!$N598&gt;=Sheet2!$B$2),仕訳日記帳!A598,IF(AND(OR($A598=Sheet2!$A$3,$A598=Sheet2!$A$4,$A598=Sheet2!$A$5,$A598=Sheet2!$A$6,$A598=Sheet2!$A$7,$A598=Sheet2!$A$9),仕訳日記帳!$N598&gt;=Sheet2!$B$3),仕訳日記帳!A598,IF(AND($A598=Sheet2!$A$8,仕訳日記帳!$N598&gt;=Sheet2!$B$8),仕訳日記帳!A598,IF(AND(OR($A598=Sheet2!$A$10,$A598=Sheet2!$A$11,$A598=Sheet2!$A$12,$A598=Sheet2!$A$13,$A598=Sheet2!$A$14,$A598=Sheet2!$A$15,$A598=Sheet2!$A$16,$A598=Sheet2!$A$17),Sheet2!$B$9&lt;=仕訳日記帳!$N598&lt;Sheet2!$C$10),仕訳日記帳!A598,""))))</f>
        <v/>
      </c>
      <c r="C598" t="str">
        <f>IF(AND($A598=Sheet2!$A$2,仕訳日記帳!$N598&gt;=Sheet2!$B$2),仕訳日記帳!B598,IF(AND(OR($A598=Sheet2!$A$3,$A598=Sheet2!$A$4,$A598=Sheet2!$A$5,$A598=Sheet2!$A$6,$A598=Sheet2!$A$7,$A598=Sheet2!$A$9),仕訳日記帳!$N598&gt;=Sheet2!$B$3),仕訳日記帳!B598,IF(AND($A598=Sheet2!$A$8,仕訳日記帳!$N598&gt;=Sheet2!$B$8),仕訳日記帳!B598,IF(AND(OR($A598=Sheet2!$A$10,$A598=Sheet2!$A$11,$A598=Sheet2!$A$12,$A598=Sheet2!$A$13,$A598=Sheet2!$A$14,$A598=Sheet2!$A$15,$A598=Sheet2!$A$16,$A598=Sheet2!$A$17),Sheet2!$B$9&lt;=仕訳日記帳!$N598&lt;Sheet2!$C$10),仕訳日記帳!B598,""))))</f>
        <v/>
      </c>
      <c r="D598" s="265" t="str">
        <f>IF(AND($A598=Sheet2!$A$2,仕訳日記帳!$N598&gt;=Sheet2!$B$2),仕訳日記帳!N598,IF(AND(OR($A598=Sheet2!$A$3,$A598=Sheet2!$A$4,$A598=Sheet2!$A$5,$A598=Sheet2!$A$6,$A598=Sheet2!$A$7,$A598=Sheet2!$A$9),仕訳日記帳!$N598&gt;=Sheet2!$B$3),仕訳日記帳!N598,IF(AND($A598=Sheet2!$A$8,仕訳日記帳!$N598&gt;=Sheet2!$B$8),仕訳日記帳!N598,IF(AND(OR($A598=Sheet2!$A$10,$A598=Sheet2!$A$11,$A598=Sheet2!$A$12,$A598=Sheet2!$A$13,$A598=Sheet2!$A$14,$A598=Sheet2!$A$15,$A598=Sheet2!$A$16,$A598=Sheet2!$A$17),Sheet2!$B$9&lt;=仕訳日記帳!$N598&lt;Sheet2!$C$10),仕訳日記帳!N598,""))))</f>
        <v/>
      </c>
      <c r="E598" s="263" t="str">
        <f>IF(AND($A598=Sheet2!$A$2,仕訳日記帳!$N598&gt;=Sheet2!$B$2),仕訳日記帳!G598,IF(AND(OR($A598=Sheet2!$A$3,$A598=Sheet2!$A$4,$A598=Sheet2!$A$5,$A598=Sheet2!$A$6,$A598=Sheet2!$A$7,$A598=Sheet2!$A$9),仕訳日記帳!$N598&gt;=Sheet2!$B$3),仕訳日記帳!G598,IF(AND($A598=Sheet2!$A$8,仕訳日記帳!$N598&gt;=Sheet2!$B$8),仕訳日記帳!G598,IF(AND(OR($A598=Sheet2!$A$10,$A598=Sheet2!$A$11,$A598=Sheet2!$A$12,$A598=Sheet2!$A$13,$A598=Sheet2!$A$14,$A598=Sheet2!$A$15,$A598=Sheet2!$A$16,$A598=Sheet2!$A$17),Sheet2!$B$9&lt;=仕訳日記帳!$N598&lt;Sheet2!$C$10),仕訳日記帳!G598,""))))</f>
        <v/>
      </c>
      <c r="G598" t="str">
        <f>IF(OR(A598=Sheet2!$A$2,A598=Sheet2!$A$3,A598=Sheet2!$A$4,A598=Sheet2!$A$5,A598=Sheet2!$A$6,A598=Sheet2!$A$7,A598=Sheet2!$A$8,A598=Sheet2!$A$9,A598=Sheet2!$A$10,A598=Sheet2!$A$11,A598=Sheet2!$A$12,$A$2=Sheet2!$A$13,A598=Sheet2!$A$14,$A$2=Sheet2!$A$15,$A$2=Sheet2!$A$16,A598=Sheet2!$A$17),"該当","")</f>
        <v/>
      </c>
      <c r="H598" t="str">
        <f>IF(OR(A598="",G598=""),"",COUNTIF($G$2:G598,"該当"))</f>
        <v/>
      </c>
    </row>
    <row r="599" spans="1:8">
      <c r="A599" t="str">
        <f>IF(AND(仕訳日記帳!D599=Sheet2!$A$2,仕訳日記帳!$N599&gt;=Sheet2!$B$2),仕訳日記帳!D599,IF(AND(OR(仕訳日記帳!D599=Sheet2!$A$3,仕訳日記帳!D599=Sheet2!$A$4,仕訳日記帳!D599=Sheet2!$A$5,仕訳日記帳!D599=Sheet2!$A$6,仕訳日記帳!D599=Sheet2!$A$7,仕訳日記帳!D599=Sheet2!$A$9),仕訳日記帳!$N599&gt;=Sheet2!$B$3),仕訳日記帳!D599,IF(AND(仕訳日記帳!D599=Sheet2!$A$8,仕訳日記帳!$N599&gt;=Sheet2!$B$8),仕訳日記帳!D599,IF(AND(OR(仕訳日記帳!D599=Sheet2!$A$10,仕訳日記帳!D599=Sheet2!$A$11,仕訳日記帳!D599=Sheet2!$A$12,仕訳日記帳!D599=Sheet2!$A$13,仕訳日記帳!D599=Sheet2!$A$14,仕訳日記帳!D599=Sheet2!$A$15,仕訳日記帳!D599=Sheet2!$A$16,仕訳日記帳!D599=Sheet2!$A$17),Sheet2!$B$9&lt;=仕訳日記帳!$N599&lt;Sheet2!$C$10),仕訳日記帳!D599,""))))</f>
        <v/>
      </c>
      <c r="B599" s="263" t="str">
        <f>IF(AND($A599=Sheet2!$A$2,仕訳日記帳!$N599&gt;=Sheet2!$B$2),仕訳日記帳!A599,IF(AND(OR($A599=Sheet2!$A$3,$A599=Sheet2!$A$4,$A599=Sheet2!$A$5,$A599=Sheet2!$A$6,$A599=Sheet2!$A$7,$A599=Sheet2!$A$9),仕訳日記帳!$N599&gt;=Sheet2!$B$3),仕訳日記帳!A599,IF(AND($A599=Sheet2!$A$8,仕訳日記帳!$N599&gt;=Sheet2!$B$8),仕訳日記帳!A599,IF(AND(OR($A599=Sheet2!$A$10,$A599=Sheet2!$A$11,$A599=Sheet2!$A$12,$A599=Sheet2!$A$13,$A599=Sheet2!$A$14,$A599=Sheet2!$A$15,$A599=Sheet2!$A$16,$A599=Sheet2!$A$17),Sheet2!$B$9&lt;=仕訳日記帳!$N599&lt;Sheet2!$C$10),仕訳日記帳!A599,""))))</f>
        <v/>
      </c>
      <c r="C599" t="str">
        <f>IF(AND($A599=Sheet2!$A$2,仕訳日記帳!$N599&gt;=Sheet2!$B$2),仕訳日記帳!B599,IF(AND(OR($A599=Sheet2!$A$3,$A599=Sheet2!$A$4,$A599=Sheet2!$A$5,$A599=Sheet2!$A$6,$A599=Sheet2!$A$7,$A599=Sheet2!$A$9),仕訳日記帳!$N599&gt;=Sheet2!$B$3),仕訳日記帳!B599,IF(AND($A599=Sheet2!$A$8,仕訳日記帳!$N599&gt;=Sheet2!$B$8),仕訳日記帳!B599,IF(AND(OR($A599=Sheet2!$A$10,$A599=Sheet2!$A$11,$A599=Sheet2!$A$12,$A599=Sheet2!$A$13,$A599=Sheet2!$A$14,$A599=Sheet2!$A$15,$A599=Sheet2!$A$16,$A599=Sheet2!$A$17),Sheet2!$B$9&lt;=仕訳日記帳!$N599&lt;Sheet2!$C$10),仕訳日記帳!B599,""))))</f>
        <v/>
      </c>
      <c r="D599" s="265" t="str">
        <f>IF(AND($A599=Sheet2!$A$2,仕訳日記帳!$N599&gt;=Sheet2!$B$2),仕訳日記帳!N599,IF(AND(OR($A599=Sheet2!$A$3,$A599=Sheet2!$A$4,$A599=Sheet2!$A$5,$A599=Sheet2!$A$6,$A599=Sheet2!$A$7,$A599=Sheet2!$A$9),仕訳日記帳!$N599&gt;=Sheet2!$B$3),仕訳日記帳!N599,IF(AND($A599=Sheet2!$A$8,仕訳日記帳!$N599&gt;=Sheet2!$B$8),仕訳日記帳!N599,IF(AND(OR($A599=Sheet2!$A$10,$A599=Sheet2!$A$11,$A599=Sheet2!$A$12,$A599=Sheet2!$A$13,$A599=Sheet2!$A$14,$A599=Sheet2!$A$15,$A599=Sheet2!$A$16,$A599=Sheet2!$A$17),Sheet2!$B$9&lt;=仕訳日記帳!$N599&lt;Sheet2!$C$10),仕訳日記帳!N599,""))))</f>
        <v/>
      </c>
      <c r="E599" s="263" t="str">
        <f>IF(AND($A599=Sheet2!$A$2,仕訳日記帳!$N599&gt;=Sheet2!$B$2),仕訳日記帳!G599,IF(AND(OR($A599=Sheet2!$A$3,$A599=Sheet2!$A$4,$A599=Sheet2!$A$5,$A599=Sheet2!$A$6,$A599=Sheet2!$A$7,$A599=Sheet2!$A$9),仕訳日記帳!$N599&gt;=Sheet2!$B$3),仕訳日記帳!G599,IF(AND($A599=Sheet2!$A$8,仕訳日記帳!$N599&gt;=Sheet2!$B$8),仕訳日記帳!G599,IF(AND(OR($A599=Sheet2!$A$10,$A599=Sheet2!$A$11,$A599=Sheet2!$A$12,$A599=Sheet2!$A$13,$A599=Sheet2!$A$14,$A599=Sheet2!$A$15,$A599=Sheet2!$A$16,$A599=Sheet2!$A$17),Sheet2!$B$9&lt;=仕訳日記帳!$N599&lt;Sheet2!$C$10),仕訳日記帳!G599,""))))</f>
        <v/>
      </c>
      <c r="G599" t="str">
        <f>IF(OR(A599=Sheet2!$A$2,A599=Sheet2!$A$3,A599=Sheet2!$A$4,A599=Sheet2!$A$5,A599=Sheet2!$A$6,A599=Sheet2!$A$7,A599=Sheet2!$A$8,A599=Sheet2!$A$9,A599=Sheet2!$A$10,A599=Sheet2!$A$11,A599=Sheet2!$A$12,$A$2=Sheet2!$A$13,A599=Sheet2!$A$14,$A$2=Sheet2!$A$15,$A$2=Sheet2!$A$16,A599=Sheet2!$A$17),"該当","")</f>
        <v/>
      </c>
      <c r="H599" t="str">
        <f>IF(OR(A599="",G599=""),"",COUNTIF($G$2:G599,"該当"))</f>
        <v/>
      </c>
    </row>
    <row r="600" spans="1:8">
      <c r="A600" t="str">
        <f>IF(AND(仕訳日記帳!D600=Sheet2!$A$2,仕訳日記帳!$N600&gt;=Sheet2!$B$2),仕訳日記帳!D600,IF(AND(OR(仕訳日記帳!D600=Sheet2!$A$3,仕訳日記帳!D600=Sheet2!$A$4,仕訳日記帳!D600=Sheet2!$A$5,仕訳日記帳!D600=Sheet2!$A$6,仕訳日記帳!D600=Sheet2!$A$7,仕訳日記帳!D600=Sheet2!$A$9),仕訳日記帳!$N600&gt;=Sheet2!$B$3),仕訳日記帳!D600,IF(AND(仕訳日記帳!D600=Sheet2!$A$8,仕訳日記帳!$N600&gt;=Sheet2!$B$8),仕訳日記帳!D600,IF(AND(OR(仕訳日記帳!D600=Sheet2!$A$10,仕訳日記帳!D600=Sheet2!$A$11,仕訳日記帳!D600=Sheet2!$A$12,仕訳日記帳!D600=Sheet2!$A$13,仕訳日記帳!D600=Sheet2!$A$14,仕訳日記帳!D600=Sheet2!$A$15,仕訳日記帳!D600=Sheet2!$A$16,仕訳日記帳!D600=Sheet2!$A$17),Sheet2!$B$9&lt;=仕訳日記帳!$N600&lt;Sheet2!$C$10),仕訳日記帳!D600,""))))</f>
        <v/>
      </c>
      <c r="B600" s="263" t="str">
        <f>IF(AND($A600=Sheet2!$A$2,仕訳日記帳!$N600&gt;=Sheet2!$B$2),仕訳日記帳!A600,IF(AND(OR($A600=Sheet2!$A$3,$A600=Sheet2!$A$4,$A600=Sheet2!$A$5,$A600=Sheet2!$A$6,$A600=Sheet2!$A$7,$A600=Sheet2!$A$9),仕訳日記帳!$N600&gt;=Sheet2!$B$3),仕訳日記帳!A600,IF(AND($A600=Sheet2!$A$8,仕訳日記帳!$N600&gt;=Sheet2!$B$8),仕訳日記帳!A600,IF(AND(OR($A600=Sheet2!$A$10,$A600=Sheet2!$A$11,$A600=Sheet2!$A$12,$A600=Sheet2!$A$13,$A600=Sheet2!$A$14,$A600=Sheet2!$A$15,$A600=Sheet2!$A$16,$A600=Sheet2!$A$17),Sheet2!$B$9&lt;=仕訳日記帳!$N600&lt;Sheet2!$C$10),仕訳日記帳!A600,""))))</f>
        <v/>
      </c>
      <c r="C600" t="str">
        <f>IF(AND($A600=Sheet2!$A$2,仕訳日記帳!$N600&gt;=Sheet2!$B$2),仕訳日記帳!B600,IF(AND(OR($A600=Sheet2!$A$3,$A600=Sheet2!$A$4,$A600=Sheet2!$A$5,$A600=Sheet2!$A$6,$A600=Sheet2!$A$7,$A600=Sheet2!$A$9),仕訳日記帳!$N600&gt;=Sheet2!$B$3),仕訳日記帳!B600,IF(AND($A600=Sheet2!$A$8,仕訳日記帳!$N600&gt;=Sheet2!$B$8),仕訳日記帳!B600,IF(AND(OR($A600=Sheet2!$A$10,$A600=Sheet2!$A$11,$A600=Sheet2!$A$12,$A600=Sheet2!$A$13,$A600=Sheet2!$A$14,$A600=Sheet2!$A$15,$A600=Sheet2!$A$16,$A600=Sheet2!$A$17),Sheet2!$B$9&lt;=仕訳日記帳!$N600&lt;Sheet2!$C$10),仕訳日記帳!B600,""))))</f>
        <v/>
      </c>
      <c r="D600" s="265" t="str">
        <f>IF(AND($A600=Sheet2!$A$2,仕訳日記帳!$N600&gt;=Sheet2!$B$2),仕訳日記帳!N600,IF(AND(OR($A600=Sheet2!$A$3,$A600=Sheet2!$A$4,$A600=Sheet2!$A$5,$A600=Sheet2!$A$6,$A600=Sheet2!$A$7,$A600=Sheet2!$A$9),仕訳日記帳!$N600&gt;=Sheet2!$B$3),仕訳日記帳!N600,IF(AND($A600=Sheet2!$A$8,仕訳日記帳!$N600&gt;=Sheet2!$B$8),仕訳日記帳!N600,IF(AND(OR($A600=Sheet2!$A$10,$A600=Sheet2!$A$11,$A600=Sheet2!$A$12,$A600=Sheet2!$A$13,$A600=Sheet2!$A$14,$A600=Sheet2!$A$15,$A600=Sheet2!$A$16,$A600=Sheet2!$A$17),Sheet2!$B$9&lt;=仕訳日記帳!$N600&lt;Sheet2!$C$10),仕訳日記帳!N600,""))))</f>
        <v/>
      </c>
      <c r="E600" s="263" t="str">
        <f>IF(AND($A600=Sheet2!$A$2,仕訳日記帳!$N600&gt;=Sheet2!$B$2),仕訳日記帳!G600,IF(AND(OR($A600=Sheet2!$A$3,$A600=Sheet2!$A$4,$A600=Sheet2!$A$5,$A600=Sheet2!$A$6,$A600=Sheet2!$A$7,$A600=Sheet2!$A$9),仕訳日記帳!$N600&gt;=Sheet2!$B$3),仕訳日記帳!G600,IF(AND($A600=Sheet2!$A$8,仕訳日記帳!$N600&gt;=Sheet2!$B$8),仕訳日記帳!G600,IF(AND(OR($A600=Sheet2!$A$10,$A600=Sheet2!$A$11,$A600=Sheet2!$A$12,$A600=Sheet2!$A$13,$A600=Sheet2!$A$14,$A600=Sheet2!$A$15,$A600=Sheet2!$A$16,$A600=Sheet2!$A$17),Sheet2!$B$9&lt;=仕訳日記帳!$N600&lt;Sheet2!$C$10),仕訳日記帳!G600,""))))</f>
        <v/>
      </c>
      <c r="G600" t="str">
        <f>IF(OR(A600=Sheet2!$A$2,A600=Sheet2!$A$3,A600=Sheet2!$A$4,A600=Sheet2!$A$5,A600=Sheet2!$A$6,A600=Sheet2!$A$7,A600=Sheet2!$A$8,A600=Sheet2!$A$9,A600=Sheet2!$A$10,A600=Sheet2!$A$11,A600=Sheet2!$A$12,$A$2=Sheet2!$A$13,A600=Sheet2!$A$14,$A$2=Sheet2!$A$15,$A$2=Sheet2!$A$16,A600=Sheet2!$A$17),"該当","")</f>
        <v/>
      </c>
      <c r="H600" t="str">
        <f>IF(OR(A600="",G600=""),"",COUNTIF($G$2:G600,"該当"))</f>
        <v/>
      </c>
    </row>
    <row r="601" spans="1:8">
      <c r="A601" t="str">
        <f>IF(AND(仕訳日記帳!D601=Sheet2!$A$2,仕訳日記帳!$N601&gt;=Sheet2!$B$2),仕訳日記帳!D601,IF(AND(OR(仕訳日記帳!D601=Sheet2!$A$3,仕訳日記帳!D601=Sheet2!$A$4,仕訳日記帳!D601=Sheet2!$A$5,仕訳日記帳!D601=Sheet2!$A$6,仕訳日記帳!D601=Sheet2!$A$7,仕訳日記帳!D601=Sheet2!$A$9),仕訳日記帳!$N601&gt;=Sheet2!$B$3),仕訳日記帳!D601,IF(AND(仕訳日記帳!D601=Sheet2!$A$8,仕訳日記帳!$N601&gt;=Sheet2!$B$8),仕訳日記帳!D601,IF(AND(OR(仕訳日記帳!D601=Sheet2!$A$10,仕訳日記帳!D601=Sheet2!$A$11,仕訳日記帳!D601=Sheet2!$A$12,仕訳日記帳!D601=Sheet2!$A$13,仕訳日記帳!D601=Sheet2!$A$14,仕訳日記帳!D601=Sheet2!$A$15,仕訳日記帳!D601=Sheet2!$A$16,仕訳日記帳!D601=Sheet2!$A$17),Sheet2!$B$9&lt;=仕訳日記帳!$N601&lt;Sheet2!$C$10),仕訳日記帳!D601,""))))</f>
        <v/>
      </c>
      <c r="B601" s="263" t="str">
        <f>IF(AND($A601=Sheet2!$A$2,仕訳日記帳!$N601&gt;=Sheet2!$B$2),仕訳日記帳!A601,IF(AND(OR($A601=Sheet2!$A$3,$A601=Sheet2!$A$4,$A601=Sheet2!$A$5,$A601=Sheet2!$A$6,$A601=Sheet2!$A$7,$A601=Sheet2!$A$9),仕訳日記帳!$N601&gt;=Sheet2!$B$3),仕訳日記帳!A601,IF(AND($A601=Sheet2!$A$8,仕訳日記帳!$N601&gt;=Sheet2!$B$8),仕訳日記帳!A601,IF(AND(OR($A601=Sheet2!$A$10,$A601=Sheet2!$A$11,$A601=Sheet2!$A$12,$A601=Sheet2!$A$13,$A601=Sheet2!$A$14,$A601=Sheet2!$A$15,$A601=Sheet2!$A$16,$A601=Sheet2!$A$17),Sheet2!$B$9&lt;=仕訳日記帳!$N601&lt;Sheet2!$C$10),仕訳日記帳!A601,""))))</f>
        <v/>
      </c>
      <c r="C601" t="str">
        <f>IF(AND($A601=Sheet2!$A$2,仕訳日記帳!$N601&gt;=Sheet2!$B$2),仕訳日記帳!B601,IF(AND(OR($A601=Sheet2!$A$3,$A601=Sheet2!$A$4,$A601=Sheet2!$A$5,$A601=Sheet2!$A$6,$A601=Sheet2!$A$7,$A601=Sheet2!$A$9),仕訳日記帳!$N601&gt;=Sheet2!$B$3),仕訳日記帳!B601,IF(AND($A601=Sheet2!$A$8,仕訳日記帳!$N601&gt;=Sheet2!$B$8),仕訳日記帳!B601,IF(AND(OR($A601=Sheet2!$A$10,$A601=Sheet2!$A$11,$A601=Sheet2!$A$12,$A601=Sheet2!$A$13,$A601=Sheet2!$A$14,$A601=Sheet2!$A$15,$A601=Sheet2!$A$16,$A601=Sheet2!$A$17),Sheet2!$B$9&lt;=仕訳日記帳!$N601&lt;Sheet2!$C$10),仕訳日記帳!B601,""))))</f>
        <v/>
      </c>
      <c r="D601" s="265" t="str">
        <f>IF(AND($A601=Sheet2!$A$2,仕訳日記帳!$N601&gt;=Sheet2!$B$2),仕訳日記帳!N601,IF(AND(OR($A601=Sheet2!$A$3,$A601=Sheet2!$A$4,$A601=Sheet2!$A$5,$A601=Sheet2!$A$6,$A601=Sheet2!$A$7,$A601=Sheet2!$A$9),仕訳日記帳!$N601&gt;=Sheet2!$B$3),仕訳日記帳!N601,IF(AND($A601=Sheet2!$A$8,仕訳日記帳!$N601&gt;=Sheet2!$B$8),仕訳日記帳!N601,IF(AND(OR($A601=Sheet2!$A$10,$A601=Sheet2!$A$11,$A601=Sheet2!$A$12,$A601=Sheet2!$A$13,$A601=Sheet2!$A$14,$A601=Sheet2!$A$15,$A601=Sheet2!$A$16,$A601=Sheet2!$A$17),Sheet2!$B$9&lt;=仕訳日記帳!$N601&lt;Sheet2!$C$10),仕訳日記帳!N601,""))))</f>
        <v/>
      </c>
      <c r="E601" s="263" t="str">
        <f>IF(AND($A601=Sheet2!$A$2,仕訳日記帳!$N601&gt;=Sheet2!$B$2),仕訳日記帳!G601,IF(AND(OR($A601=Sheet2!$A$3,$A601=Sheet2!$A$4,$A601=Sheet2!$A$5,$A601=Sheet2!$A$6,$A601=Sheet2!$A$7,$A601=Sheet2!$A$9),仕訳日記帳!$N601&gt;=Sheet2!$B$3),仕訳日記帳!G601,IF(AND($A601=Sheet2!$A$8,仕訳日記帳!$N601&gt;=Sheet2!$B$8),仕訳日記帳!G601,IF(AND(OR($A601=Sheet2!$A$10,$A601=Sheet2!$A$11,$A601=Sheet2!$A$12,$A601=Sheet2!$A$13,$A601=Sheet2!$A$14,$A601=Sheet2!$A$15,$A601=Sheet2!$A$16,$A601=Sheet2!$A$17),Sheet2!$B$9&lt;=仕訳日記帳!$N601&lt;Sheet2!$C$10),仕訳日記帳!G601,""))))</f>
        <v/>
      </c>
      <c r="G601" t="str">
        <f>IF(OR(A601=Sheet2!$A$2,A601=Sheet2!$A$3,A601=Sheet2!$A$4,A601=Sheet2!$A$5,A601=Sheet2!$A$6,A601=Sheet2!$A$7,A601=Sheet2!$A$8,A601=Sheet2!$A$9,A601=Sheet2!$A$10,A601=Sheet2!$A$11,A601=Sheet2!$A$12,$A$2=Sheet2!$A$13,A601=Sheet2!$A$14,$A$2=Sheet2!$A$15,$A$2=Sheet2!$A$16,A601=Sheet2!$A$17),"該当","")</f>
        <v/>
      </c>
      <c r="H601" t="str">
        <f>IF(OR(A601="",G601=""),"",COUNTIF($G$2:G601,"該当"))</f>
        <v/>
      </c>
    </row>
    <row r="602" spans="1:8">
      <c r="A602" t="str">
        <f>IF(AND(仕訳日記帳!D602=Sheet2!$A$2,仕訳日記帳!$N602&gt;=Sheet2!$B$2),仕訳日記帳!D602,IF(AND(OR(仕訳日記帳!D602=Sheet2!$A$3,仕訳日記帳!D602=Sheet2!$A$4,仕訳日記帳!D602=Sheet2!$A$5,仕訳日記帳!D602=Sheet2!$A$6,仕訳日記帳!D602=Sheet2!$A$7,仕訳日記帳!D602=Sheet2!$A$9),仕訳日記帳!$N602&gt;=Sheet2!$B$3),仕訳日記帳!D602,IF(AND(仕訳日記帳!D602=Sheet2!$A$8,仕訳日記帳!$N602&gt;=Sheet2!$B$8),仕訳日記帳!D602,IF(AND(OR(仕訳日記帳!D602=Sheet2!$A$10,仕訳日記帳!D602=Sheet2!$A$11,仕訳日記帳!D602=Sheet2!$A$12,仕訳日記帳!D602=Sheet2!$A$13,仕訳日記帳!D602=Sheet2!$A$14,仕訳日記帳!D602=Sheet2!$A$15,仕訳日記帳!D602=Sheet2!$A$16,仕訳日記帳!D602=Sheet2!$A$17),Sheet2!$B$9&lt;=仕訳日記帳!$N602&lt;Sheet2!$C$10),仕訳日記帳!D602,""))))</f>
        <v/>
      </c>
      <c r="B602" s="263" t="str">
        <f>IF(AND($A602=Sheet2!$A$2,仕訳日記帳!$N602&gt;=Sheet2!$B$2),仕訳日記帳!A602,IF(AND(OR($A602=Sheet2!$A$3,$A602=Sheet2!$A$4,$A602=Sheet2!$A$5,$A602=Sheet2!$A$6,$A602=Sheet2!$A$7,$A602=Sheet2!$A$9),仕訳日記帳!$N602&gt;=Sheet2!$B$3),仕訳日記帳!A602,IF(AND($A602=Sheet2!$A$8,仕訳日記帳!$N602&gt;=Sheet2!$B$8),仕訳日記帳!A602,IF(AND(OR($A602=Sheet2!$A$10,$A602=Sheet2!$A$11,$A602=Sheet2!$A$12,$A602=Sheet2!$A$13,$A602=Sheet2!$A$14,$A602=Sheet2!$A$15,$A602=Sheet2!$A$16,$A602=Sheet2!$A$17),Sheet2!$B$9&lt;=仕訳日記帳!$N602&lt;Sheet2!$C$10),仕訳日記帳!A602,""))))</f>
        <v/>
      </c>
      <c r="C602" t="str">
        <f>IF(AND($A602=Sheet2!$A$2,仕訳日記帳!$N602&gt;=Sheet2!$B$2),仕訳日記帳!B602,IF(AND(OR($A602=Sheet2!$A$3,$A602=Sheet2!$A$4,$A602=Sheet2!$A$5,$A602=Sheet2!$A$6,$A602=Sheet2!$A$7,$A602=Sheet2!$A$9),仕訳日記帳!$N602&gt;=Sheet2!$B$3),仕訳日記帳!B602,IF(AND($A602=Sheet2!$A$8,仕訳日記帳!$N602&gt;=Sheet2!$B$8),仕訳日記帳!B602,IF(AND(OR($A602=Sheet2!$A$10,$A602=Sheet2!$A$11,$A602=Sheet2!$A$12,$A602=Sheet2!$A$13,$A602=Sheet2!$A$14,$A602=Sheet2!$A$15,$A602=Sheet2!$A$16,$A602=Sheet2!$A$17),Sheet2!$B$9&lt;=仕訳日記帳!$N602&lt;Sheet2!$C$10),仕訳日記帳!B602,""))))</f>
        <v/>
      </c>
      <c r="D602" s="265" t="str">
        <f>IF(AND($A602=Sheet2!$A$2,仕訳日記帳!$N602&gt;=Sheet2!$B$2),仕訳日記帳!N602,IF(AND(OR($A602=Sheet2!$A$3,$A602=Sheet2!$A$4,$A602=Sheet2!$A$5,$A602=Sheet2!$A$6,$A602=Sheet2!$A$7,$A602=Sheet2!$A$9),仕訳日記帳!$N602&gt;=Sheet2!$B$3),仕訳日記帳!N602,IF(AND($A602=Sheet2!$A$8,仕訳日記帳!$N602&gt;=Sheet2!$B$8),仕訳日記帳!N602,IF(AND(OR($A602=Sheet2!$A$10,$A602=Sheet2!$A$11,$A602=Sheet2!$A$12,$A602=Sheet2!$A$13,$A602=Sheet2!$A$14,$A602=Sheet2!$A$15,$A602=Sheet2!$A$16,$A602=Sheet2!$A$17),Sheet2!$B$9&lt;=仕訳日記帳!$N602&lt;Sheet2!$C$10),仕訳日記帳!N602,""))))</f>
        <v/>
      </c>
      <c r="E602" s="263" t="str">
        <f>IF(AND($A602=Sheet2!$A$2,仕訳日記帳!$N602&gt;=Sheet2!$B$2),仕訳日記帳!G602,IF(AND(OR($A602=Sheet2!$A$3,$A602=Sheet2!$A$4,$A602=Sheet2!$A$5,$A602=Sheet2!$A$6,$A602=Sheet2!$A$7,$A602=Sheet2!$A$9),仕訳日記帳!$N602&gt;=Sheet2!$B$3),仕訳日記帳!G602,IF(AND($A602=Sheet2!$A$8,仕訳日記帳!$N602&gt;=Sheet2!$B$8),仕訳日記帳!G602,IF(AND(OR($A602=Sheet2!$A$10,$A602=Sheet2!$A$11,$A602=Sheet2!$A$12,$A602=Sheet2!$A$13,$A602=Sheet2!$A$14,$A602=Sheet2!$A$15,$A602=Sheet2!$A$16,$A602=Sheet2!$A$17),Sheet2!$B$9&lt;=仕訳日記帳!$N602&lt;Sheet2!$C$10),仕訳日記帳!G602,""))))</f>
        <v/>
      </c>
      <c r="G602" t="str">
        <f>IF(OR(A602=Sheet2!$A$2,A602=Sheet2!$A$3,A602=Sheet2!$A$4,A602=Sheet2!$A$5,A602=Sheet2!$A$6,A602=Sheet2!$A$7,A602=Sheet2!$A$8,A602=Sheet2!$A$9,A602=Sheet2!$A$10,A602=Sheet2!$A$11,A602=Sheet2!$A$12,$A$2=Sheet2!$A$13,A602=Sheet2!$A$14,$A$2=Sheet2!$A$15,$A$2=Sheet2!$A$16,A602=Sheet2!$A$17),"該当","")</f>
        <v/>
      </c>
      <c r="H602" t="str">
        <f>IF(OR(A602="",G602=""),"",COUNTIF($G$2:G602,"該当"))</f>
        <v/>
      </c>
    </row>
    <row r="603" spans="1:8">
      <c r="A603" t="str">
        <f>IF(AND(仕訳日記帳!D603=Sheet2!$A$2,仕訳日記帳!$N603&gt;=Sheet2!$B$2),仕訳日記帳!D603,IF(AND(OR(仕訳日記帳!D603=Sheet2!$A$3,仕訳日記帳!D603=Sheet2!$A$4,仕訳日記帳!D603=Sheet2!$A$5,仕訳日記帳!D603=Sheet2!$A$6,仕訳日記帳!D603=Sheet2!$A$7,仕訳日記帳!D603=Sheet2!$A$9),仕訳日記帳!$N603&gt;=Sheet2!$B$3),仕訳日記帳!D603,IF(AND(仕訳日記帳!D603=Sheet2!$A$8,仕訳日記帳!$N603&gt;=Sheet2!$B$8),仕訳日記帳!D603,IF(AND(OR(仕訳日記帳!D603=Sheet2!$A$10,仕訳日記帳!D603=Sheet2!$A$11,仕訳日記帳!D603=Sheet2!$A$12,仕訳日記帳!D603=Sheet2!$A$13,仕訳日記帳!D603=Sheet2!$A$14,仕訳日記帳!D603=Sheet2!$A$15,仕訳日記帳!D603=Sheet2!$A$16,仕訳日記帳!D603=Sheet2!$A$17),Sheet2!$B$9&lt;=仕訳日記帳!$N603&lt;Sheet2!$C$10),仕訳日記帳!D603,""))))</f>
        <v/>
      </c>
      <c r="B603" s="263" t="str">
        <f>IF(AND($A603=Sheet2!$A$2,仕訳日記帳!$N603&gt;=Sheet2!$B$2),仕訳日記帳!A603,IF(AND(OR($A603=Sheet2!$A$3,$A603=Sheet2!$A$4,$A603=Sheet2!$A$5,$A603=Sheet2!$A$6,$A603=Sheet2!$A$7,$A603=Sheet2!$A$9),仕訳日記帳!$N603&gt;=Sheet2!$B$3),仕訳日記帳!A603,IF(AND($A603=Sheet2!$A$8,仕訳日記帳!$N603&gt;=Sheet2!$B$8),仕訳日記帳!A603,IF(AND(OR($A603=Sheet2!$A$10,$A603=Sheet2!$A$11,$A603=Sheet2!$A$12,$A603=Sheet2!$A$13,$A603=Sheet2!$A$14,$A603=Sheet2!$A$15,$A603=Sheet2!$A$16,$A603=Sheet2!$A$17),Sheet2!$B$9&lt;=仕訳日記帳!$N603&lt;Sheet2!$C$10),仕訳日記帳!A603,""))))</f>
        <v/>
      </c>
      <c r="C603" t="str">
        <f>IF(AND($A603=Sheet2!$A$2,仕訳日記帳!$N603&gt;=Sheet2!$B$2),仕訳日記帳!B603,IF(AND(OR($A603=Sheet2!$A$3,$A603=Sheet2!$A$4,$A603=Sheet2!$A$5,$A603=Sheet2!$A$6,$A603=Sheet2!$A$7,$A603=Sheet2!$A$9),仕訳日記帳!$N603&gt;=Sheet2!$B$3),仕訳日記帳!B603,IF(AND($A603=Sheet2!$A$8,仕訳日記帳!$N603&gt;=Sheet2!$B$8),仕訳日記帳!B603,IF(AND(OR($A603=Sheet2!$A$10,$A603=Sheet2!$A$11,$A603=Sheet2!$A$12,$A603=Sheet2!$A$13,$A603=Sheet2!$A$14,$A603=Sheet2!$A$15,$A603=Sheet2!$A$16,$A603=Sheet2!$A$17),Sheet2!$B$9&lt;=仕訳日記帳!$N603&lt;Sheet2!$C$10),仕訳日記帳!B603,""))))</f>
        <v/>
      </c>
      <c r="D603" s="265" t="str">
        <f>IF(AND($A603=Sheet2!$A$2,仕訳日記帳!$N603&gt;=Sheet2!$B$2),仕訳日記帳!N603,IF(AND(OR($A603=Sheet2!$A$3,$A603=Sheet2!$A$4,$A603=Sheet2!$A$5,$A603=Sheet2!$A$6,$A603=Sheet2!$A$7,$A603=Sheet2!$A$9),仕訳日記帳!$N603&gt;=Sheet2!$B$3),仕訳日記帳!N603,IF(AND($A603=Sheet2!$A$8,仕訳日記帳!$N603&gt;=Sheet2!$B$8),仕訳日記帳!N603,IF(AND(OR($A603=Sheet2!$A$10,$A603=Sheet2!$A$11,$A603=Sheet2!$A$12,$A603=Sheet2!$A$13,$A603=Sheet2!$A$14,$A603=Sheet2!$A$15,$A603=Sheet2!$A$16,$A603=Sheet2!$A$17),Sheet2!$B$9&lt;=仕訳日記帳!$N603&lt;Sheet2!$C$10),仕訳日記帳!N603,""))))</f>
        <v/>
      </c>
      <c r="E603" s="263" t="str">
        <f>IF(AND($A603=Sheet2!$A$2,仕訳日記帳!$N603&gt;=Sheet2!$B$2),仕訳日記帳!G603,IF(AND(OR($A603=Sheet2!$A$3,$A603=Sheet2!$A$4,$A603=Sheet2!$A$5,$A603=Sheet2!$A$6,$A603=Sheet2!$A$7,$A603=Sheet2!$A$9),仕訳日記帳!$N603&gt;=Sheet2!$B$3),仕訳日記帳!G603,IF(AND($A603=Sheet2!$A$8,仕訳日記帳!$N603&gt;=Sheet2!$B$8),仕訳日記帳!G603,IF(AND(OR($A603=Sheet2!$A$10,$A603=Sheet2!$A$11,$A603=Sheet2!$A$12,$A603=Sheet2!$A$13,$A603=Sheet2!$A$14,$A603=Sheet2!$A$15,$A603=Sheet2!$A$16,$A603=Sheet2!$A$17),Sheet2!$B$9&lt;=仕訳日記帳!$N603&lt;Sheet2!$C$10),仕訳日記帳!G603,""))))</f>
        <v/>
      </c>
      <c r="G603" t="str">
        <f>IF(OR(A603=Sheet2!$A$2,A603=Sheet2!$A$3,A603=Sheet2!$A$4,A603=Sheet2!$A$5,A603=Sheet2!$A$6,A603=Sheet2!$A$7,A603=Sheet2!$A$8,A603=Sheet2!$A$9,A603=Sheet2!$A$10,A603=Sheet2!$A$11,A603=Sheet2!$A$12,$A$2=Sheet2!$A$13,A603=Sheet2!$A$14,$A$2=Sheet2!$A$15,$A$2=Sheet2!$A$16,A603=Sheet2!$A$17),"該当","")</f>
        <v/>
      </c>
      <c r="H603" t="str">
        <f>IF(OR(A603="",G603=""),"",COUNTIF($G$2:G603,"該当"))</f>
        <v/>
      </c>
    </row>
    <row r="604" spans="1:8">
      <c r="A604" t="str">
        <f>IF(AND(仕訳日記帳!D604=Sheet2!$A$2,仕訳日記帳!$N604&gt;=Sheet2!$B$2),仕訳日記帳!D604,IF(AND(OR(仕訳日記帳!D604=Sheet2!$A$3,仕訳日記帳!D604=Sheet2!$A$4,仕訳日記帳!D604=Sheet2!$A$5,仕訳日記帳!D604=Sheet2!$A$6,仕訳日記帳!D604=Sheet2!$A$7,仕訳日記帳!D604=Sheet2!$A$9),仕訳日記帳!$N604&gt;=Sheet2!$B$3),仕訳日記帳!D604,IF(AND(仕訳日記帳!D604=Sheet2!$A$8,仕訳日記帳!$N604&gt;=Sheet2!$B$8),仕訳日記帳!D604,IF(AND(OR(仕訳日記帳!D604=Sheet2!$A$10,仕訳日記帳!D604=Sheet2!$A$11,仕訳日記帳!D604=Sheet2!$A$12,仕訳日記帳!D604=Sheet2!$A$13,仕訳日記帳!D604=Sheet2!$A$14,仕訳日記帳!D604=Sheet2!$A$15,仕訳日記帳!D604=Sheet2!$A$16,仕訳日記帳!D604=Sheet2!$A$17),Sheet2!$B$9&lt;=仕訳日記帳!$N604&lt;Sheet2!$C$10),仕訳日記帳!D604,""))))</f>
        <v/>
      </c>
      <c r="B604" s="263" t="str">
        <f>IF(AND($A604=Sheet2!$A$2,仕訳日記帳!$N604&gt;=Sheet2!$B$2),仕訳日記帳!A604,IF(AND(OR($A604=Sheet2!$A$3,$A604=Sheet2!$A$4,$A604=Sheet2!$A$5,$A604=Sheet2!$A$6,$A604=Sheet2!$A$7,$A604=Sheet2!$A$9),仕訳日記帳!$N604&gt;=Sheet2!$B$3),仕訳日記帳!A604,IF(AND($A604=Sheet2!$A$8,仕訳日記帳!$N604&gt;=Sheet2!$B$8),仕訳日記帳!A604,IF(AND(OR($A604=Sheet2!$A$10,$A604=Sheet2!$A$11,$A604=Sheet2!$A$12,$A604=Sheet2!$A$13,$A604=Sheet2!$A$14,$A604=Sheet2!$A$15,$A604=Sheet2!$A$16,$A604=Sheet2!$A$17),Sheet2!$B$9&lt;=仕訳日記帳!$N604&lt;Sheet2!$C$10),仕訳日記帳!A604,""))))</f>
        <v/>
      </c>
      <c r="C604" t="str">
        <f>IF(AND($A604=Sheet2!$A$2,仕訳日記帳!$N604&gt;=Sheet2!$B$2),仕訳日記帳!B604,IF(AND(OR($A604=Sheet2!$A$3,$A604=Sheet2!$A$4,$A604=Sheet2!$A$5,$A604=Sheet2!$A$6,$A604=Sheet2!$A$7,$A604=Sheet2!$A$9),仕訳日記帳!$N604&gt;=Sheet2!$B$3),仕訳日記帳!B604,IF(AND($A604=Sheet2!$A$8,仕訳日記帳!$N604&gt;=Sheet2!$B$8),仕訳日記帳!B604,IF(AND(OR($A604=Sheet2!$A$10,$A604=Sheet2!$A$11,$A604=Sheet2!$A$12,$A604=Sheet2!$A$13,$A604=Sheet2!$A$14,$A604=Sheet2!$A$15,$A604=Sheet2!$A$16,$A604=Sheet2!$A$17),Sheet2!$B$9&lt;=仕訳日記帳!$N604&lt;Sheet2!$C$10),仕訳日記帳!B604,""))))</f>
        <v/>
      </c>
      <c r="D604" s="265" t="str">
        <f>IF(AND($A604=Sheet2!$A$2,仕訳日記帳!$N604&gt;=Sheet2!$B$2),仕訳日記帳!N604,IF(AND(OR($A604=Sheet2!$A$3,$A604=Sheet2!$A$4,$A604=Sheet2!$A$5,$A604=Sheet2!$A$6,$A604=Sheet2!$A$7,$A604=Sheet2!$A$9),仕訳日記帳!$N604&gt;=Sheet2!$B$3),仕訳日記帳!N604,IF(AND($A604=Sheet2!$A$8,仕訳日記帳!$N604&gt;=Sheet2!$B$8),仕訳日記帳!N604,IF(AND(OR($A604=Sheet2!$A$10,$A604=Sheet2!$A$11,$A604=Sheet2!$A$12,$A604=Sheet2!$A$13,$A604=Sheet2!$A$14,$A604=Sheet2!$A$15,$A604=Sheet2!$A$16,$A604=Sheet2!$A$17),Sheet2!$B$9&lt;=仕訳日記帳!$N604&lt;Sheet2!$C$10),仕訳日記帳!N604,""))))</f>
        <v/>
      </c>
      <c r="E604" s="263" t="str">
        <f>IF(AND($A604=Sheet2!$A$2,仕訳日記帳!$N604&gt;=Sheet2!$B$2),仕訳日記帳!G604,IF(AND(OR($A604=Sheet2!$A$3,$A604=Sheet2!$A$4,$A604=Sheet2!$A$5,$A604=Sheet2!$A$6,$A604=Sheet2!$A$7,$A604=Sheet2!$A$9),仕訳日記帳!$N604&gt;=Sheet2!$B$3),仕訳日記帳!G604,IF(AND($A604=Sheet2!$A$8,仕訳日記帳!$N604&gt;=Sheet2!$B$8),仕訳日記帳!G604,IF(AND(OR($A604=Sheet2!$A$10,$A604=Sheet2!$A$11,$A604=Sheet2!$A$12,$A604=Sheet2!$A$13,$A604=Sheet2!$A$14,$A604=Sheet2!$A$15,$A604=Sheet2!$A$16,$A604=Sheet2!$A$17),Sheet2!$B$9&lt;=仕訳日記帳!$N604&lt;Sheet2!$C$10),仕訳日記帳!G604,""))))</f>
        <v/>
      </c>
      <c r="G604" t="str">
        <f>IF(OR(A604=Sheet2!$A$2,A604=Sheet2!$A$3,A604=Sheet2!$A$4,A604=Sheet2!$A$5,A604=Sheet2!$A$6,A604=Sheet2!$A$7,A604=Sheet2!$A$8,A604=Sheet2!$A$9,A604=Sheet2!$A$10,A604=Sheet2!$A$11,A604=Sheet2!$A$12,$A$2=Sheet2!$A$13,A604=Sheet2!$A$14,$A$2=Sheet2!$A$15,$A$2=Sheet2!$A$16,A604=Sheet2!$A$17),"該当","")</f>
        <v/>
      </c>
      <c r="H604" t="str">
        <f>IF(OR(A604="",G604=""),"",COUNTIF($G$2:G604,"該当"))</f>
        <v/>
      </c>
    </row>
    <row r="605" spans="1:8">
      <c r="A605" t="str">
        <f>IF(AND(仕訳日記帳!D605=Sheet2!$A$2,仕訳日記帳!$N605&gt;=Sheet2!$B$2),仕訳日記帳!D605,IF(AND(OR(仕訳日記帳!D605=Sheet2!$A$3,仕訳日記帳!D605=Sheet2!$A$4,仕訳日記帳!D605=Sheet2!$A$5,仕訳日記帳!D605=Sheet2!$A$6,仕訳日記帳!D605=Sheet2!$A$7,仕訳日記帳!D605=Sheet2!$A$9),仕訳日記帳!$N605&gt;=Sheet2!$B$3),仕訳日記帳!D605,IF(AND(仕訳日記帳!D605=Sheet2!$A$8,仕訳日記帳!$N605&gt;=Sheet2!$B$8),仕訳日記帳!D605,IF(AND(OR(仕訳日記帳!D605=Sheet2!$A$10,仕訳日記帳!D605=Sheet2!$A$11,仕訳日記帳!D605=Sheet2!$A$12,仕訳日記帳!D605=Sheet2!$A$13,仕訳日記帳!D605=Sheet2!$A$14,仕訳日記帳!D605=Sheet2!$A$15,仕訳日記帳!D605=Sheet2!$A$16,仕訳日記帳!D605=Sheet2!$A$17),Sheet2!$B$9&lt;=仕訳日記帳!$N605&lt;Sheet2!$C$10),仕訳日記帳!D605,""))))</f>
        <v/>
      </c>
      <c r="B605" s="263" t="str">
        <f>IF(AND($A605=Sheet2!$A$2,仕訳日記帳!$N605&gt;=Sheet2!$B$2),仕訳日記帳!A605,IF(AND(OR($A605=Sheet2!$A$3,$A605=Sheet2!$A$4,$A605=Sheet2!$A$5,$A605=Sheet2!$A$6,$A605=Sheet2!$A$7,$A605=Sheet2!$A$9),仕訳日記帳!$N605&gt;=Sheet2!$B$3),仕訳日記帳!A605,IF(AND($A605=Sheet2!$A$8,仕訳日記帳!$N605&gt;=Sheet2!$B$8),仕訳日記帳!A605,IF(AND(OR($A605=Sheet2!$A$10,$A605=Sheet2!$A$11,$A605=Sheet2!$A$12,$A605=Sheet2!$A$13,$A605=Sheet2!$A$14,$A605=Sheet2!$A$15,$A605=Sheet2!$A$16,$A605=Sheet2!$A$17),Sheet2!$B$9&lt;=仕訳日記帳!$N605&lt;Sheet2!$C$10),仕訳日記帳!A605,""))))</f>
        <v/>
      </c>
      <c r="C605" t="str">
        <f>IF(AND($A605=Sheet2!$A$2,仕訳日記帳!$N605&gt;=Sheet2!$B$2),仕訳日記帳!B605,IF(AND(OR($A605=Sheet2!$A$3,$A605=Sheet2!$A$4,$A605=Sheet2!$A$5,$A605=Sheet2!$A$6,$A605=Sheet2!$A$7,$A605=Sheet2!$A$9),仕訳日記帳!$N605&gt;=Sheet2!$B$3),仕訳日記帳!B605,IF(AND($A605=Sheet2!$A$8,仕訳日記帳!$N605&gt;=Sheet2!$B$8),仕訳日記帳!B605,IF(AND(OR($A605=Sheet2!$A$10,$A605=Sheet2!$A$11,$A605=Sheet2!$A$12,$A605=Sheet2!$A$13,$A605=Sheet2!$A$14,$A605=Sheet2!$A$15,$A605=Sheet2!$A$16,$A605=Sheet2!$A$17),Sheet2!$B$9&lt;=仕訳日記帳!$N605&lt;Sheet2!$C$10),仕訳日記帳!B605,""))))</f>
        <v/>
      </c>
      <c r="D605" s="265" t="str">
        <f>IF(AND($A605=Sheet2!$A$2,仕訳日記帳!$N605&gt;=Sheet2!$B$2),仕訳日記帳!N605,IF(AND(OR($A605=Sheet2!$A$3,$A605=Sheet2!$A$4,$A605=Sheet2!$A$5,$A605=Sheet2!$A$6,$A605=Sheet2!$A$7,$A605=Sheet2!$A$9),仕訳日記帳!$N605&gt;=Sheet2!$B$3),仕訳日記帳!N605,IF(AND($A605=Sheet2!$A$8,仕訳日記帳!$N605&gt;=Sheet2!$B$8),仕訳日記帳!N605,IF(AND(OR($A605=Sheet2!$A$10,$A605=Sheet2!$A$11,$A605=Sheet2!$A$12,$A605=Sheet2!$A$13,$A605=Sheet2!$A$14,$A605=Sheet2!$A$15,$A605=Sheet2!$A$16,$A605=Sheet2!$A$17),Sheet2!$B$9&lt;=仕訳日記帳!$N605&lt;Sheet2!$C$10),仕訳日記帳!N605,""))))</f>
        <v/>
      </c>
      <c r="E605" s="263" t="str">
        <f>IF(AND($A605=Sheet2!$A$2,仕訳日記帳!$N605&gt;=Sheet2!$B$2),仕訳日記帳!G605,IF(AND(OR($A605=Sheet2!$A$3,$A605=Sheet2!$A$4,$A605=Sheet2!$A$5,$A605=Sheet2!$A$6,$A605=Sheet2!$A$7,$A605=Sheet2!$A$9),仕訳日記帳!$N605&gt;=Sheet2!$B$3),仕訳日記帳!G605,IF(AND($A605=Sheet2!$A$8,仕訳日記帳!$N605&gt;=Sheet2!$B$8),仕訳日記帳!G605,IF(AND(OR($A605=Sheet2!$A$10,$A605=Sheet2!$A$11,$A605=Sheet2!$A$12,$A605=Sheet2!$A$13,$A605=Sheet2!$A$14,$A605=Sheet2!$A$15,$A605=Sheet2!$A$16,$A605=Sheet2!$A$17),Sheet2!$B$9&lt;=仕訳日記帳!$N605&lt;Sheet2!$C$10),仕訳日記帳!G605,""))))</f>
        <v/>
      </c>
      <c r="G605" t="str">
        <f>IF(OR(A605=Sheet2!$A$2,A605=Sheet2!$A$3,A605=Sheet2!$A$4,A605=Sheet2!$A$5,A605=Sheet2!$A$6,A605=Sheet2!$A$7,A605=Sheet2!$A$8,A605=Sheet2!$A$9,A605=Sheet2!$A$10,A605=Sheet2!$A$11,A605=Sheet2!$A$12,$A$2=Sheet2!$A$13,A605=Sheet2!$A$14,$A$2=Sheet2!$A$15,$A$2=Sheet2!$A$16,A605=Sheet2!$A$17),"該当","")</f>
        <v/>
      </c>
      <c r="H605" t="str">
        <f>IF(OR(A605="",G605=""),"",COUNTIF($G$2:G605,"該当"))</f>
        <v/>
      </c>
    </row>
    <row r="606" spans="1:8">
      <c r="A606" t="str">
        <f>IF(AND(仕訳日記帳!D606=Sheet2!$A$2,仕訳日記帳!$N606&gt;=Sheet2!$B$2),仕訳日記帳!D606,IF(AND(OR(仕訳日記帳!D606=Sheet2!$A$3,仕訳日記帳!D606=Sheet2!$A$4,仕訳日記帳!D606=Sheet2!$A$5,仕訳日記帳!D606=Sheet2!$A$6,仕訳日記帳!D606=Sheet2!$A$7,仕訳日記帳!D606=Sheet2!$A$9),仕訳日記帳!$N606&gt;=Sheet2!$B$3),仕訳日記帳!D606,IF(AND(仕訳日記帳!D606=Sheet2!$A$8,仕訳日記帳!$N606&gt;=Sheet2!$B$8),仕訳日記帳!D606,IF(AND(OR(仕訳日記帳!D606=Sheet2!$A$10,仕訳日記帳!D606=Sheet2!$A$11,仕訳日記帳!D606=Sheet2!$A$12,仕訳日記帳!D606=Sheet2!$A$13,仕訳日記帳!D606=Sheet2!$A$14,仕訳日記帳!D606=Sheet2!$A$15,仕訳日記帳!D606=Sheet2!$A$16,仕訳日記帳!D606=Sheet2!$A$17),Sheet2!$B$9&lt;=仕訳日記帳!$N606&lt;Sheet2!$C$10),仕訳日記帳!D606,""))))</f>
        <v/>
      </c>
      <c r="B606" s="263" t="str">
        <f>IF(AND($A606=Sheet2!$A$2,仕訳日記帳!$N606&gt;=Sheet2!$B$2),仕訳日記帳!A606,IF(AND(OR($A606=Sheet2!$A$3,$A606=Sheet2!$A$4,$A606=Sheet2!$A$5,$A606=Sheet2!$A$6,$A606=Sheet2!$A$7,$A606=Sheet2!$A$9),仕訳日記帳!$N606&gt;=Sheet2!$B$3),仕訳日記帳!A606,IF(AND($A606=Sheet2!$A$8,仕訳日記帳!$N606&gt;=Sheet2!$B$8),仕訳日記帳!A606,IF(AND(OR($A606=Sheet2!$A$10,$A606=Sheet2!$A$11,$A606=Sheet2!$A$12,$A606=Sheet2!$A$13,$A606=Sheet2!$A$14,$A606=Sheet2!$A$15,$A606=Sheet2!$A$16,$A606=Sheet2!$A$17),Sheet2!$B$9&lt;=仕訳日記帳!$N606&lt;Sheet2!$C$10),仕訳日記帳!A606,""))))</f>
        <v/>
      </c>
      <c r="C606" t="str">
        <f>IF(AND($A606=Sheet2!$A$2,仕訳日記帳!$N606&gt;=Sheet2!$B$2),仕訳日記帳!B606,IF(AND(OR($A606=Sheet2!$A$3,$A606=Sheet2!$A$4,$A606=Sheet2!$A$5,$A606=Sheet2!$A$6,$A606=Sheet2!$A$7,$A606=Sheet2!$A$9),仕訳日記帳!$N606&gt;=Sheet2!$B$3),仕訳日記帳!B606,IF(AND($A606=Sheet2!$A$8,仕訳日記帳!$N606&gt;=Sheet2!$B$8),仕訳日記帳!B606,IF(AND(OR($A606=Sheet2!$A$10,$A606=Sheet2!$A$11,$A606=Sheet2!$A$12,$A606=Sheet2!$A$13,$A606=Sheet2!$A$14,$A606=Sheet2!$A$15,$A606=Sheet2!$A$16,$A606=Sheet2!$A$17),Sheet2!$B$9&lt;=仕訳日記帳!$N606&lt;Sheet2!$C$10),仕訳日記帳!B606,""))))</f>
        <v/>
      </c>
      <c r="D606" s="265" t="str">
        <f>IF(AND($A606=Sheet2!$A$2,仕訳日記帳!$N606&gt;=Sheet2!$B$2),仕訳日記帳!N606,IF(AND(OR($A606=Sheet2!$A$3,$A606=Sheet2!$A$4,$A606=Sheet2!$A$5,$A606=Sheet2!$A$6,$A606=Sheet2!$A$7,$A606=Sheet2!$A$9),仕訳日記帳!$N606&gt;=Sheet2!$B$3),仕訳日記帳!N606,IF(AND($A606=Sheet2!$A$8,仕訳日記帳!$N606&gt;=Sheet2!$B$8),仕訳日記帳!N606,IF(AND(OR($A606=Sheet2!$A$10,$A606=Sheet2!$A$11,$A606=Sheet2!$A$12,$A606=Sheet2!$A$13,$A606=Sheet2!$A$14,$A606=Sheet2!$A$15,$A606=Sheet2!$A$16,$A606=Sheet2!$A$17),Sheet2!$B$9&lt;=仕訳日記帳!$N606&lt;Sheet2!$C$10),仕訳日記帳!N606,""))))</f>
        <v/>
      </c>
      <c r="E606" s="263" t="str">
        <f>IF(AND($A606=Sheet2!$A$2,仕訳日記帳!$N606&gt;=Sheet2!$B$2),仕訳日記帳!G606,IF(AND(OR($A606=Sheet2!$A$3,$A606=Sheet2!$A$4,$A606=Sheet2!$A$5,$A606=Sheet2!$A$6,$A606=Sheet2!$A$7,$A606=Sheet2!$A$9),仕訳日記帳!$N606&gt;=Sheet2!$B$3),仕訳日記帳!G606,IF(AND($A606=Sheet2!$A$8,仕訳日記帳!$N606&gt;=Sheet2!$B$8),仕訳日記帳!G606,IF(AND(OR($A606=Sheet2!$A$10,$A606=Sheet2!$A$11,$A606=Sheet2!$A$12,$A606=Sheet2!$A$13,$A606=Sheet2!$A$14,$A606=Sheet2!$A$15,$A606=Sheet2!$A$16,$A606=Sheet2!$A$17),Sheet2!$B$9&lt;=仕訳日記帳!$N606&lt;Sheet2!$C$10),仕訳日記帳!G606,""))))</f>
        <v/>
      </c>
      <c r="G606" t="str">
        <f>IF(OR(A606=Sheet2!$A$2,A606=Sheet2!$A$3,A606=Sheet2!$A$4,A606=Sheet2!$A$5,A606=Sheet2!$A$6,A606=Sheet2!$A$7,A606=Sheet2!$A$8,A606=Sheet2!$A$9,A606=Sheet2!$A$10,A606=Sheet2!$A$11,A606=Sheet2!$A$12,$A$2=Sheet2!$A$13,A606=Sheet2!$A$14,$A$2=Sheet2!$A$15,$A$2=Sheet2!$A$16,A606=Sheet2!$A$17),"該当","")</f>
        <v/>
      </c>
      <c r="H606" t="str">
        <f>IF(OR(A606="",G606=""),"",COUNTIF($G$2:G606,"該当"))</f>
        <v/>
      </c>
    </row>
    <row r="607" spans="1:8">
      <c r="A607" t="str">
        <f>IF(AND(仕訳日記帳!D607=Sheet2!$A$2,仕訳日記帳!$N607&gt;=Sheet2!$B$2),仕訳日記帳!D607,IF(AND(OR(仕訳日記帳!D607=Sheet2!$A$3,仕訳日記帳!D607=Sheet2!$A$4,仕訳日記帳!D607=Sheet2!$A$5,仕訳日記帳!D607=Sheet2!$A$6,仕訳日記帳!D607=Sheet2!$A$7,仕訳日記帳!D607=Sheet2!$A$9),仕訳日記帳!$N607&gt;=Sheet2!$B$3),仕訳日記帳!D607,IF(AND(仕訳日記帳!D607=Sheet2!$A$8,仕訳日記帳!$N607&gt;=Sheet2!$B$8),仕訳日記帳!D607,IF(AND(OR(仕訳日記帳!D607=Sheet2!$A$10,仕訳日記帳!D607=Sheet2!$A$11,仕訳日記帳!D607=Sheet2!$A$12,仕訳日記帳!D607=Sheet2!$A$13,仕訳日記帳!D607=Sheet2!$A$14,仕訳日記帳!D607=Sheet2!$A$15,仕訳日記帳!D607=Sheet2!$A$16,仕訳日記帳!D607=Sheet2!$A$17),Sheet2!$B$9&lt;=仕訳日記帳!$N607&lt;Sheet2!$C$10),仕訳日記帳!D607,""))))</f>
        <v/>
      </c>
      <c r="B607" s="263" t="str">
        <f>IF(AND($A607=Sheet2!$A$2,仕訳日記帳!$N607&gt;=Sheet2!$B$2),仕訳日記帳!A607,IF(AND(OR($A607=Sheet2!$A$3,$A607=Sheet2!$A$4,$A607=Sheet2!$A$5,$A607=Sheet2!$A$6,$A607=Sheet2!$A$7,$A607=Sheet2!$A$9),仕訳日記帳!$N607&gt;=Sheet2!$B$3),仕訳日記帳!A607,IF(AND($A607=Sheet2!$A$8,仕訳日記帳!$N607&gt;=Sheet2!$B$8),仕訳日記帳!A607,IF(AND(OR($A607=Sheet2!$A$10,$A607=Sheet2!$A$11,$A607=Sheet2!$A$12,$A607=Sheet2!$A$13,$A607=Sheet2!$A$14,$A607=Sheet2!$A$15,$A607=Sheet2!$A$16,$A607=Sheet2!$A$17),Sheet2!$B$9&lt;=仕訳日記帳!$N607&lt;Sheet2!$C$10),仕訳日記帳!A607,""))))</f>
        <v/>
      </c>
      <c r="C607" t="str">
        <f>IF(AND($A607=Sheet2!$A$2,仕訳日記帳!$N607&gt;=Sheet2!$B$2),仕訳日記帳!B607,IF(AND(OR($A607=Sheet2!$A$3,$A607=Sheet2!$A$4,$A607=Sheet2!$A$5,$A607=Sheet2!$A$6,$A607=Sheet2!$A$7,$A607=Sheet2!$A$9),仕訳日記帳!$N607&gt;=Sheet2!$B$3),仕訳日記帳!B607,IF(AND($A607=Sheet2!$A$8,仕訳日記帳!$N607&gt;=Sheet2!$B$8),仕訳日記帳!B607,IF(AND(OR($A607=Sheet2!$A$10,$A607=Sheet2!$A$11,$A607=Sheet2!$A$12,$A607=Sheet2!$A$13,$A607=Sheet2!$A$14,$A607=Sheet2!$A$15,$A607=Sheet2!$A$16,$A607=Sheet2!$A$17),Sheet2!$B$9&lt;=仕訳日記帳!$N607&lt;Sheet2!$C$10),仕訳日記帳!B607,""))))</f>
        <v/>
      </c>
      <c r="D607" s="265" t="str">
        <f>IF(AND($A607=Sheet2!$A$2,仕訳日記帳!$N607&gt;=Sheet2!$B$2),仕訳日記帳!N607,IF(AND(OR($A607=Sheet2!$A$3,$A607=Sheet2!$A$4,$A607=Sheet2!$A$5,$A607=Sheet2!$A$6,$A607=Sheet2!$A$7,$A607=Sheet2!$A$9),仕訳日記帳!$N607&gt;=Sheet2!$B$3),仕訳日記帳!N607,IF(AND($A607=Sheet2!$A$8,仕訳日記帳!$N607&gt;=Sheet2!$B$8),仕訳日記帳!N607,IF(AND(OR($A607=Sheet2!$A$10,$A607=Sheet2!$A$11,$A607=Sheet2!$A$12,$A607=Sheet2!$A$13,$A607=Sheet2!$A$14,$A607=Sheet2!$A$15,$A607=Sheet2!$A$16,$A607=Sheet2!$A$17),Sheet2!$B$9&lt;=仕訳日記帳!$N607&lt;Sheet2!$C$10),仕訳日記帳!N607,""))))</f>
        <v/>
      </c>
      <c r="E607" s="263" t="str">
        <f>IF(AND($A607=Sheet2!$A$2,仕訳日記帳!$N607&gt;=Sheet2!$B$2),仕訳日記帳!G607,IF(AND(OR($A607=Sheet2!$A$3,$A607=Sheet2!$A$4,$A607=Sheet2!$A$5,$A607=Sheet2!$A$6,$A607=Sheet2!$A$7,$A607=Sheet2!$A$9),仕訳日記帳!$N607&gt;=Sheet2!$B$3),仕訳日記帳!G607,IF(AND($A607=Sheet2!$A$8,仕訳日記帳!$N607&gt;=Sheet2!$B$8),仕訳日記帳!G607,IF(AND(OR($A607=Sheet2!$A$10,$A607=Sheet2!$A$11,$A607=Sheet2!$A$12,$A607=Sheet2!$A$13,$A607=Sheet2!$A$14,$A607=Sheet2!$A$15,$A607=Sheet2!$A$16,$A607=Sheet2!$A$17),Sheet2!$B$9&lt;=仕訳日記帳!$N607&lt;Sheet2!$C$10),仕訳日記帳!G607,""))))</f>
        <v/>
      </c>
      <c r="G607" t="str">
        <f>IF(OR(A607=Sheet2!$A$2,A607=Sheet2!$A$3,A607=Sheet2!$A$4,A607=Sheet2!$A$5,A607=Sheet2!$A$6,A607=Sheet2!$A$7,A607=Sheet2!$A$8,A607=Sheet2!$A$9,A607=Sheet2!$A$10,A607=Sheet2!$A$11,A607=Sheet2!$A$12,$A$2=Sheet2!$A$13,A607=Sheet2!$A$14,$A$2=Sheet2!$A$15,$A$2=Sheet2!$A$16,A607=Sheet2!$A$17),"該当","")</f>
        <v/>
      </c>
      <c r="H607" t="str">
        <f>IF(OR(A607="",G607=""),"",COUNTIF($G$2:G607,"該当"))</f>
        <v/>
      </c>
    </row>
    <row r="608" spans="1:8">
      <c r="A608" t="str">
        <f>IF(AND(仕訳日記帳!D608=Sheet2!$A$2,仕訳日記帳!$N608&gt;=Sheet2!$B$2),仕訳日記帳!D608,IF(AND(OR(仕訳日記帳!D608=Sheet2!$A$3,仕訳日記帳!D608=Sheet2!$A$4,仕訳日記帳!D608=Sheet2!$A$5,仕訳日記帳!D608=Sheet2!$A$6,仕訳日記帳!D608=Sheet2!$A$7,仕訳日記帳!D608=Sheet2!$A$9),仕訳日記帳!$N608&gt;=Sheet2!$B$3),仕訳日記帳!D608,IF(AND(仕訳日記帳!D608=Sheet2!$A$8,仕訳日記帳!$N608&gt;=Sheet2!$B$8),仕訳日記帳!D608,IF(AND(OR(仕訳日記帳!D608=Sheet2!$A$10,仕訳日記帳!D608=Sheet2!$A$11,仕訳日記帳!D608=Sheet2!$A$12,仕訳日記帳!D608=Sheet2!$A$13,仕訳日記帳!D608=Sheet2!$A$14,仕訳日記帳!D608=Sheet2!$A$15,仕訳日記帳!D608=Sheet2!$A$16,仕訳日記帳!D608=Sheet2!$A$17),Sheet2!$B$9&lt;=仕訳日記帳!$N608&lt;Sheet2!$C$10),仕訳日記帳!D608,""))))</f>
        <v/>
      </c>
      <c r="B608" s="263" t="str">
        <f>IF(AND($A608=Sheet2!$A$2,仕訳日記帳!$N608&gt;=Sheet2!$B$2),仕訳日記帳!A608,IF(AND(OR($A608=Sheet2!$A$3,$A608=Sheet2!$A$4,$A608=Sheet2!$A$5,$A608=Sheet2!$A$6,$A608=Sheet2!$A$7,$A608=Sheet2!$A$9),仕訳日記帳!$N608&gt;=Sheet2!$B$3),仕訳日記帳!A608,IF(AND($A608=Sheet2!$A$8,仕訳日記帳!$N608&gt;=Sheet2!$B$8),仕訳日記帳!A608,IF(AND(OR($A608=Sheet2!$A$10,$A608=Sheet2!$A$11,$A608=Sheet2!$A$12,$A608=Sheet2!$A$13,$A608=Sheet2!$A$14,$A608=Sheet2!$A$15,$A608=Sheet2!$A$16,$A608=Sheet2!$A$17),Sheet2!$B$9&lt;=仕訳日記帳!$N608&lt;Sheet2!$C$10),仕訳日記帳!A608,""))))</f>
        <v/>
      </c>
      <c r="C608" t="str">
        <f>IF(AND($A608=Sheet2!$A$2,仕訳日記帳!$N608&gt;=Sheet2!$B$2),仕訳日記帳!B608,IF(AND(OR($A608=Sheet2!$A$3,$A608=Sheet2!$A$4,$A608=Sheet2!$A$5,$A608=Sheet2!$A$6,$A608=Sheet2!$A$7,$A608=Sheet2!$A$9),仕訳日記帳!$N608&gt;=Sheet2!$B$3),仕訳日記帳!B608,IF(AND($A608=Sheet2!$A$8,仕訳日記帳!$N608&gt;=Sheet2!$B$8),仕訳日記帳!B608,IF(AND(OR($A608=Sheet2!$A$10,$A608=Sheet2!$A$11,$A608=Sheet2!$A$12,$A608=Sheet2!$A$13,$A608=Sheet2!$A$14,$A608=Sheet2!$A$15,$A608=Sheet2!$A$16,$A608=Sheet2!$A$17),Sheet2!$B$9&lt;=仕訳日記帳!$N608&lt;Sheet2!$C$10),仕訳日記帳!B608,""))))</f>
        <v/>
      </c>
      <c r="D608" s="265" t="str">
        <f>IF(AND($A608=Sheet2!$A$2,仕訳日記帳!$N608&gt;=Sheet2!$B$2),仕訳日記帳!N608,IF(AND(OR($A608=Sheet2!$A$3,$A608=Sheet2!$A$4,$A608=Sheet2!$A$5,$A608=Sheet2!$A$6,$A608=Sheet2!$A$7,$A608=Sheet2!$A$9),仕訳日記帳!$N608&gt;=Sheet2!$B$3),仕訳日記帳!N608,IF(AND($A608=Sheet2!$A$8,仕訳日記帳!$N608&gt;=Sheet2!$B$8),仕訳日記帳!N608,IF(AND(OR($A608=Sheet2!$A$10,$A608=Sheet2!$A$11,$A608=Sheet2!$A$12,$A608=Sheet2!$A$13,$A608=Sheet2!$A$14,$A608=Sheet2!$A$15,$A608=Sheet2!$A$16,$A608=Sheet2!$A$17),Sheet2!$B$9&lt;=仕訳日記帳!$N608&lt;Sheet2!$C$10),仕訳日記帳!N608,""))))</f>
        <v/>
      </c>
      <c r="E608" s="263" t="str">
        <f>IF(AND($A608=Sheet2!$A$2,仕訳日記帳!$N608&gt;=Sheet2!$B$2),仕訳日記帳!G608,IF(AND(OR($A608=Sheet2!$A$3,$A608=Sheet2!$A$4,$A608=Sheet2!$A$5,$A608=Sheet2!$A$6,$A608=Sheet2!$A$7,$A608=Sheet2!$A$9),仕訳日記帳!$N608&gt;=Sheet2!$B$3),仕訳日記帳!G608,IF(AND($A608=Sheet2!$A$8,仕訳日記帳!$N608&gt;=Sheet2!$B$8),仕訳日記帳!G608,IF(AND(OR($A608=Sheet2!$A$10,$A608=Sheet2!$A$11,$A608=Sheet2!$A$12,$A608=Sheet2!$A$13,$A608=Sheet2!$A$14,$A608=Sheet2!$A$15,$A608=Sheet2!$A$16,$A608=Sheet2!$A$17),Sheet2!$B$9&lt;=仕訳日記帳!$N608&lt;Sheet2!$C$10),仕訳日記帳!G608,""))))</f>
        <v/>
      </c>
      <c r="G608" t="str">
        <f>IF(OR(A608=Sheet2!$A$2,A608=Sheet2!$A$3,A608=Sheet2!$A$4,A608=Sheet2!$A$5,A608=Sheet2!$A$6,A608=Sheet2!$A$7,A608=Sheet2!$A$8,A608=Sheet2!$A$9,A608=Sheet2!$A$10,A608=Sheet2!$A$11,A608=Sheet2!$A$12,$A$2=Sheet2!$A$13,A608=Sheet2!$A$14,$A$2=Sheet2!$A$15,$A$2=Sheet2!$A$16,A608=Sheet2!$A$17),"該当","")</f>
        <v/>
      </c>
      <c r="H608" t="str">
        <f>IF(OR(A608="",G608=""),"",COUNTIF($G$2:G608,"該当"))</f>
        <v/>
      </c>
    </row>
    <row r="609" spans="1:8">
      <c r="A609" t="str">
        <f>IF(AND(仕訳日記帳!D609=Sheet2!$A$2,仕訳日記帳!$N609&gt;=Sheet2!$B$2),仕訳日記帳!D609,IF(AND(OR(仕訳日記帳!D609=Sheet2!$A$3,仕訳日記帳!D609=Sheet2!$A$4,仕訳日記帳!D609=Sheet2!$A$5,仕訳日記帳!D609=Sheet2!$A$6,仕訳日記帳!D609=Sheet2!$A$7,仕訳日記帳!D609=Sheet2!$A$9),仕訳日記帳!$N609&gt;=Sheet2!$B$3),仕訳日記帳!D609,IF(AND(仕訳日記帳!D609=Sheet2!$A$8,仕訳日記帳!$N609&gt;=Sheet2!$B$8),仕訳日記帳!D609,IF(AND(OR(仕訳日記帳!D609=Sheet2!$A$10,仕訳日記帳!D609=Sheet2!$A$11,仕訳日記帳!D609=Sheet2!$A$12,仕訳日記帳!D609=Sheet2!$A$13,仕訳日記帳!D609=Sheet2!$A$14,仕訳日記帳!D609=Sheet2!$A$15,仕訳日記帳!D609=Sheet2!$A$16,仕訳日記帳!D609=Sheet2!$A$17),Sheet2!$B$9&lt;=仕訳日記帳!$N609&lt;Sheet2!$C$10),仕訳日記帳!D609,""))))</f>
        <v/>
      </c>
      <c r="B609" s="263" t="str">
        <f>IF(AND($A609=Sheet2!$A$2,仕訳日記帳!$N609&gt;=Sheet2!$B$2),仕訳日記帳!A609,IF(AND(OR($A609=Sheet2!$A$3,$A609=Sheet2!$A$4,$A609=Sheet2!$A$5,$A609=Sheet2!$A$6,$A609=Sheet2!$A$7,$A609=Sheet2!$A$9),仕訳日記帳!$N609&gt;=Sheet2!$B$3),仕訳日記帳!A609,IF(AND($A609=Sheet2!$A$8,仕訳日記帳!$N609&gt;=Sheet2!$B$8),仕訳日記帳!A609,IF(AND(OR($A609=Sheet2!$A$10,$A609=Sheet2!$A$11,$A609=Sheet2!$A$12,$A609=Sheet2!$A$13,$A609=Sheet2!$A$14,$A609=Sheet2!$A$15,$A609=Sheet2!$A$16,$A609=Sheet2!$A$17),Sheet2!$B$9&lt;=仕訳日記帳!$N609&lt;Sheet2!$C$10),仕訳日記帳!A609,""))))</f>
        <v/>
      </c>
      <c r="C609" t="str">
        <f>IF(AND($A609=Sheet2!$A$2,仕訳日記帳!$N609&gt;=Sheet2!$B$2),仕訳日記帳!B609,IF(AND(OR($A609=Sheet2!$A$3,$A609=Sheet2!$A$4,$A609=Sheet2!$A$5,$A609=Sheet2!$A$6,$A609=Sheet2!$A$7,$A609=Sheet2!$A$9),仕訳日記帳!$N609&gt;=Sheet2!$B$3),仕訳日記帳!B609,IF(AND($A609=Sheet2!$A$8,仕訳日記帳!$N609&gt;=Sheet2!$B$8),仕訳日記帳!B609,IF(AND(OR($A609=Sheet2!$A$10,$A609=Sheet2!$A$11,$A609=Sheet2!$A$12,$A609=Sheet2!$A$13,$A609=Sheet2!$A$14,$A609=Sheet2!$A$15,$A609=Sheet2!$A$16,$A609=Sheet2!$A$17),Sheet2!$B$9&lt;=仕訳日記帳!$N609&lt;Sheet2!$C$10),仕訳日記帳!B609,""))))</f>
        <v/>
      </c>
      <c r="D609" s="265" t="str">
        <f>IF(AND($A609=Sheet2!$A$2,仕訳日記帳!$N609&gt;=Sheet2!$B$2),仕訳日記帳!N609,IF(AND(OR($A609=Sheet2!$A$3,$A609=Sheet2!$A$4,$A609=Sheet2!$A$5,$A609=Sheet2!$A$6,$A609=Sheet2!$A$7,$A609=Sheet2!$A$9),仕訳日記帳!$N609&gt;=Sheet2!$B$3),仕訳日記帳!N609,IF(AND($A609=Sheet2!$A$8,仕訳日記帳!$N609&gt;=Sheet2!$B$8),仕訳日記帳!N609,IF(AND(OR($A609=Sheet2!$A$10,$A609=Sheet2!$A$11,$A609=Sheet2!$A$12,$A609=Sheet2!$A$13,$A609=Sheet2!$A$14,$A609=Sheet2!$A$15,$A609=Sheet2!$A$16,$A609=Sheet2!$A$17),Sheet2!$B$9&lt;=仕訳日記帳!$N609&lt;Sheet2!$C$10),仕訳日記帳!N609,""))))</f>
        <v/>
      </c>
      <c r="E609" s="263" t="str">
        <f>IF(AND($A609=Sheet2!$A$2,仕訳日記帳!$N609&gt;=Sheet2!$B$2),仕訳日記帳!G609,IF(AND(OR($A609=Sheet2!$A$3,$A609=Sheet2!$A$4,$A609=Sheet2!$A$5,$A609=Sheet2!$A$6,$A609=Sheet2!$A$7,$A609=Sheet2!$A$9),仕訳日記帳!$N609&gt;=Sheet2!$B$3),仕訳日記帳!G609,IF(AND($A609=Sheet2!$A$8,仕訳日記帳!$N609&gt;=Sheet2!$B$8),仕訳日記帳!G609,IF(AND(OR($A609=Sheet2!$A$10,$A609=Sheet2!$A$11,$A609=Sheet2!$A$12,$A609=Sheet2!$A$13,$A609=Sheet2!$A$14,$A609=Sheet2!$A$15,$A609=Sheet2!$A$16,$A609=Sheet2!$A$17),Sheet2!$B$9&lt;=仕訳日記帳!$N609&lt;Sheet2!$C$10),仕訳日記帳!G609,""))))</f>
        <v/>
      </c>
      <c r="G609" t="str">
        <f>IF(OR(A609=Sheet2!$A$2,A609=Sheet2!$A$3,A609=Sheet2!$A$4,A609=Sheet2!$A$5,A609=Sheet2!$A$6,A609=Sheet2!$A$7,A609=Sheet2!$A$8,A609=Sheet2!$A$9,A609=Sheet2!$A$10,A609=Sheet2!$A$11,A609=Sheet2!$A$12,$A$2=Sheet2!$A$13,A609=Sheet2!$A$14,$A$2=Sheet2!$A$15,$A$2=Sheet2!$A$16,A609=Sheet2!$A$17),"該当","")</f>
        <v/>
      </c>
      <c r="H609" t="str">
        <f>IF(OR(A609="",G609=""),"",COUNTIF($G$2:G609,"該当"))</f>
        <v/>
      </c>
    </row>
    <row r="610" spans="1:8">
      <c r="A610" t="str">
        <f>IF(AND(仕訳日記帳!D610=Sheet2!$A$2,仕訳日記帳!$N610&gt;=Sheet2!$B$2),仕訳日記帳!D610,IF(AND(OR(仕訳日記帳!D610=Sheet2!$A$3,仕訳日記帳!D610=Sheet2!$A$4,仕訳日記帳!D610=Sheet2!$A$5,仕訳日記帳!D610=Sheet2!$A$6,仕訳日記帳!D610=Sheet2!$A$7,仕訳日記帳!D610=Sheet2!$A$9),仕訳日記帳!$N610&gt;=Sheet2!$B$3),仕訳日記帳!D610,IF(AND(仕訳日記帳!D610=Sheet2!$A$8,仕訳日記帳!$N610&gt;=Sheet2!$B$8),仕訳日記帳!D610,IF(AND(OR(仕訳日記帳!D610=Sheet2!$A$10,仕訳日記帳!D610=Sheet2!$A$11,仕訳日記帳!D610=Sheet2!$A$12,仕訳日記帳!D610=Sheet2!$A$13,仕訳日記帳!D610=Sheet2!$A$14,仕訳日記帳!D610=Sheet2!$A$15,仕訳日記帳!D610=Sheet2!$A$16,仕訳日記帳!D610=Sheet2!$A$17),Sheet2!$B$9&lt;=仕訳日記帳!$N610&lt;Sheet2!$C$10),仕訳日記帳!D610,""))))</f>
        <v/>
      </c>
      <c r="B610" s="263" t="str">
        <f>IF(AND($A610=Sheet2!$A$2,仕訳日記帳!$N610&gt;=Sheet2!$B$2),仕訳日記帳!A610,IF(AND(OR($A610=Sheet2!$A$3,$A610=Sheet2!$A$4,$A610=Sheet2!$A$5,$A610=Sheet2!$A$6,$A610=Sheet2!$A$7,$A610=Sheet2!$A$9),仕訳日記帳!$N610&gt;=Sheet2!$B$3),仕訳日記帳!A610,IF(AND($A610=Sheet2!$A$8,仕訳日記帳!$N610&gt;=Sheet2!$B$8),仕訳日記帳!A610,IF(AND(OR($A610=Sheet2!$A$10,$A610=Sheet2!$A$11,$A610=Sheet2!$A$12,$A610=Sheet2!$A$13,$A610=Sheet2!$A$14,$A610=Sheet2!$A$15,$A610=Sheet2!$A$16,$A610=Sheet2!$A$17),Sheet2!$B$9&lt;=仕訳日記帳!$N610&lt;Sheet2!$C$10),仕訳日記帳!A610,""))))</f>
        <v/>
      </c>
      <c r="C610" t="str">
        <f>IF(AND($A610=Sheet2!$A$2,仕訳日記帳!$N610&gt;=Sheet2!$B$2),仕訳日記帳!B610,IF(AND(OR($A610=Sheet2!$A$3,$A610=Sheet2!$A$4,$A610=Sheet2!$A$5,$A610=Sheet2!$A$6,$A610=Sheet2!$A$7,$A610=Sheet2!$A$9),仕訳日記帳!$N610&gt;=Sheet2!$B$3),仕訳日記帳!B610,IF(AND($A610=Sheet2!$A$8,仕訳日記帳!$N610&gt;=Sheet2!$B$8),仕訳日記帳!B610,IF(AND(OR($A610=Sheet2!$A$10,$A610=Sheet2!$A$11,$A610=Sheet2!$A$12,$A610=Sheet2!$A$13,$A610=Sheet2!$A$14,$A610=Sheet2!$A$15,$A610=Sheet2!$A$16,$A610=Sheet2!$A$17),Sheet2!$B$9&lt;=仕訳日記帳!$N610&lt;Sheet2!$C$10),仕訳日記帳!B610,""))))</f>
        <v/>
      </c>
      <c r="D610" s="265" t="str">
        <f>IF(AND($A610=Sheet2!$A$2,仕訳日記帳!$N610&gt;=Sheet2!$B$2),仕訳日記帳!N610,IF(AND(OR($A610=Sheet2!$A$3,$A610=Sheet2!$A$4,$A610=Sheet2!$A$5,$A610=Sheet2!$A$6,$A610=Sheet2!$A$7,$A610=Sheet2!$A$9),仕訳日記帳!$N610&gt;=Sheet2!$B$3),仕訳日記帳!N610,IF(AND($A610=Sheet2!$A$8,仕訳日記帳!$N610&gt;=Sheet2!$B$8),仕訳日記帳!N610,IF(AND(OR($A610=Sheet2!$A$10,$A610=Sheet2!$A$11,$A610=Sheet2!$A$12,$A610=Sheet2!$A$13,$A610=Sheet2!$A$14,$A610=Sheet2!$A$15,$A610=Sheet2!$A$16,$A610=Sheet2!$A$17),Sheet2!$B$9&lt;=仕訳日記帳!$N610&lt;Sheet2!$C$10),仕訳日記帳!N610,""))))</f>
        <v/>
      </c>
      <c r="E610" s="263" t="str">
        <f>IF(AND($A610=Sheet2!$A$2,仕訳日記帳!$N610&gt;=Sheet2!$B$2),仕訳日記帳!G610,IF(AND(OR($A610=Sheet2!$A$3,$A610=Sheet2!$A$4,$A610=Sheet2!$A$5,$A610=Sheet2!$A$6,$A610=Sheet2!$A$7,$A610=Sheet2!$A$9),仕訳日記帳!$N610&gt;=Sheet2!$B$3),仕訳日記帳!G610,IF(AND($A610=Sheet2!$A$8,仕訳日記帳!$N610&gt;=Sheet2!$B$8),仕訳日記帳!G610,IF(AND(OR($A610=Sheet2!$A$10,$A610=Sheet2!$A$11,$A610=Sheet2!$A$12,$A610=Sheet2!$A$13,$A610=Sheet2!$A$14,$A610=Sheet2!$A$15,$A610=Sheet2!$A$16,$A610=Sheet2!$A$17),Sheet2!$B$9&lt;=仕訳日記帳!$N610&lt;Sheet2!$C$10),仕訳日記帳!G610,""))))</f>
        <v/>
      </c>
      <c r="G610" t="str">
        <f>IF(OR(A610=Sheet2!$A$2,A610=Sheet2!$A$3,A610=Sheet2!$A$4,A610=Sheet2!$A$5,A610=Sheet2!$A$6,A610=Sheet2!$A$7,A610=Sheet2!$A$8,A610=Sheet2!$A$9,A610=Sheet2!$A$10,A610=Sheet2!$A$11,A610=Sheet2!$A$12,$A$2=Sheet2!$A$13,A610=Sheet2!$A$14,$A$2=Sheet2!$A$15,$A$2=Sheet2!$A$16,A610=Sheet2!$A$17),"該当","")</f>
        <v/>
      </c>
      <c r="H610" t="str">
        <f>IF(OR(A610="",G610=""),"",COUNTIF($G$2:G610,"該当"))</f>
        <v/>
      </c>
    </row>
    <row r="611" spans="1:8">
      <c r="A611" t="str">
        <f>IF(AND(仕訳日記帳!D611=Sheet2!$A$2,仕訳日記帳!$N611&gt;=Sheet2!$B$2),仕訳日記帳!D611,IF(AND(OR(仕訳日記帳!D611=Sheet2!$A$3,仕訳日記帳!D611=Sheet2!$A$4,仕訳日記帳!D611=Sheet2!$A$5,仕訳日記帳!D611=Sheet2!$A$6,仕訳日記帳!D611=Sheet2!$A$7,仕訳日記帳!D611=Sheet2!$A$9),仕訳日記帳!$N611&gt;=Sheet2!$B$3),仕訳日記帳!D611,IF(AND(仕訳日記帳!D611=Sheet2!$A$8,仕訳日記帳!$N611&gt;=Sheet2!$B$8),仕訳日記帳!D611,IF(AND(OR(仕訳日記帳!D611=Sheet2!$A$10,仕訳日記帳!D611=Sheet2!$A$11,仕訳日記帳!D611=Sheet2!$A$12,仕訳日記帳!D611=Sheet2!$A$13,仕訳日記帳!D611=Sheet2!$A$14,仕訳日記帳!D611=Sheet2!$A$15,仕訳日記帳!D611=Sheet2!$A$16,仕訳日記帳!D611=Sheet2!$A$17),Sheet2!$B$9&lt;=仕訳日記帳!$N611&lt;Sheet2!$C$10),仕訳日記帳!D611,""))))</f>
        <v/>
      </c>
      <c r="B611" s="263" t="str">
        <f>IF(AND($A611=Sheet2!$A$2,仕訳日記帳!$N611&gt;=Sheet2!$B$2),仕訳日記帳!A611,IF(AND(OR($A611=Sheet2!$A$3,$A611=Sheet2!$A$4,$A611=Sheet2!$A$5,$A611=Sheet2!$A$6,$A611=Sheet2!$A$7,$A611=Sheet2!$A$9),仕訳日記帳!$N611&gt;=Sheet2!$B$3),仕訳日記帳!A611,IF(AND($A611=Sheet2!$A$8,仕訳日記帳!$N611&gt;=Sheet2!$B$8),仕訳日記帳!A611,IF(AND(OR($A611=Sheet2!$A$10,$A611=Sheet2!$A$11,$A611=Sheet2!$A$12,$A611=Sheet2!$A$13,$A611=Sheet2!$A$14,$A611=Sheet2!$A$15,$A611=Sheet2!$A$16,$A611=Sheet2!$A$17),Sheet2!$B$9&lt;=仕訳日記帳!$N611&lt;Sheet2!$C$10),仕訳日記帳!A611,""))))</f>
        <v/>
      </c>
      <c r="C611" t="str">
        <f>IF(AND($A611=Sheet2!$A$2,仕訳日記帳!$N611&gt;=Sheet2!$B$2),仕訳日記帳!B611,IF(AND(OR($A611=Sheet2!$A$3,$A611=Sheet2!$A$4,$A611=Sheet2!$A$5,$A611=Sheet2!$A$6,$A611=Sheet2!$A$7,$A611=Sheet2!$A$9),仕訳日記帳!$N611&gt;=Sheet2!$B$3),仕訳日記帳!B611,IF(AND($A611=Sheet2!$A$8,仕訳日記帳!$N611&gt;=Sheet2!$B$8),仕訳日記帳!B611,IF(AND(OR($A611=Sheet2!$A$10,$A611=Sheet2!$A$11,$A611=Sheet2!$A$12,$A611=Sheet2!$A$13,$A611=Sheet2!$A$14,$A611=Sheet2!$A$15,$A611=Sheet2!$A$16,$A611=Sheet2!$A$17),Sheet2!$B$9&lt;=仕訳日記帳!$N611&lt;Sheet2!$C$10),仕訳日記帳!B611,""))))</f>
        <v/>
      </c>
      <c r="D611" s="265" t="str">
        <f>IF(AND($A611=Sheet2!$A$2,仕訳日記帳!$N611&gt;=Sheet2!$B$2),仕訳日記帳!N611,IF(AND(OR($A611=Sheet2!$A$3,$A611=Sheet2!$A$4,$A611=Sheet2!$A$5,$A611=Sheet2!$A$6,$A611=Sheet2!$A$7,$A611=Sheet2!$A$9),仕訳日記帳!$N611&gt;=Sheet2!$B$3),仕訳日記帳!N611,IF(AND($A611=Sheet2!$A$8,仕訳日記帳!$N611&gt;=Sheet2!$B$8),仕訳日記帳!N611,IF(AND(OR($A611=Sheet2!$A$10,$A611=Sheet2!$A$11,$A611=Sheet2!$A$12,$A611=Sheet2!$A$13,$A611=Sheet2!$A$14,$A611=Sheet2!$A$15,$A611=Sheet2!$A$16,$A611=Sheet2!$A$17),Sheet2!$B$9&lt;=仕訳日記帳!$N611&lt;Sheet2!$C$10),仕訳日記帳!N611,""))))</f>
        <v/>
      </c>
      <c r="E611" s="263" t="str">
        <f>IF(AND($A611=Sheet2!$A$2,仕訳日記帳!$N611&gt;=Sheet2!$B$2),仕訳日記帳!G611,IF(AND(OR($A611=Sheet2!$A$3,$A611=Sheet2!$A$4,$A611=Sheet2!$A$5,$A611=Sheet2!$A$6,$A611=Sheet2!$A$7,$A611=Sheet2!$A$9),仕訳日記帳!$N611&gt;=Sheet2!$B$3),仕訳日記帳!G611,IF(AND($A611=Sheet2!$A$8,仕訳日記帳!$N611&gt;=Sheet2!$B$8),仕訳日記帳!G611,IF(AND(OR($A611=Sheet2!$A$10,$A611=Sheet2!$A$11,$A611=Sheet2!$A$12,$A611=Sheet2!$A$13,$A611=Sheet2!$A$14,$A611=Sheet2!$A$15,$A611=Sheet2!$A$16,$A611=Sheet2!$A$17),Sheet2!$B$9&lt;=仕訳日記帳!$N611&lt;Sheet2!$C$10),仕訳日記帳!G611,""))))</f>
        <v/>
      </c>
      <c r="G611" t="str">
        <f>IF(OR(A611=Sheet2!$A$2,A611=Sheet2!$A$3,A611=Sheet2!$A$4,A611=Sheet2!$A$5,A611=Sheet2!$A$6,A611=Sheet2!$A$7,A611=Sheet2!$A$8,A611=Sheet2!$A$9,A611=Sheet2!$A$10,A611=Sheet2!$A$11,A611=Sheet2!$A$12,$A$2=Sheet2!$A$13,A611=Sheet2!$A$14,$A$2=Sheet2!$A$15,$A$2=Sheet2!$A$16,A611=Sheet2!$A$17),"該当","")</f>
        <v/>
      </c>
      <c r="H611" t="str">
        <f>IF(OR(A611="",G611=""),"",COUNTIF($G$2:G611,"該当"))</f>
        <v/>
      </c>
    </row>
    <row r="612" spans="1:8">
      <c r="A612" t="str">
        <f>IF(AND(仕訳日記帳!D612=Sheet2!$A$2,仕訳日記帳!$N612&gt;=Sheet2!$B$2),仕訳日記帳!D612,IF(AND(OR(仕訳日記帳!D612=Sheet2!$A$3,仕訳日記帳!D612=Sheet2!$A$4,仕訳日記帳!D612=Sheet2!$A$5,仕訳日記帳!D612=Sheet2!$A$6,仕訳日記帳!D612=Sheet2!$A$7,仕訳日記帳!D612=Sheet2!$A$9),仕訳日記帳!$N612&gt;=Sheet2!$B$3),仕訳日記帳!D612,IF(AND(仕訳日記帳!D612=Sheet2!$A$8,仕訳日記帳!$N612&gt;=Sheet2!$B$8),仕訳日記帳!D612,IF(AND(OR(仕訳日記帳!D612=Sheet2!$A$10,仕訳日記帳!D612=Sheet2!$A$11,仕訳日記帳!D612=Sheet2!$A$12,仕訳日記帳!D612=Sheet2!$A$13,仕訳日記帳!D612=Sheet2!$A$14,仕訳日記帳!D612=Sheet2!$A$15,仕訳日記帳!D612=Sheet2!$A$16,仕訳日記帳!D612=Sheet2!$A$17),Sheet2!$B$9&lt;=仕訳日記帳!$N612&lt;Sheet2!$C$10),仕訳日記帳!D612,""))))</f>
        <v/>
      </c>
      <c r="B612" s="263" t="str">
        <f>IF(AND($A612=Sheet2!$A$2,仕訳日記帳!$N612&gt;=Sheet2!$B$2),仕訳日記帳!A612,IF(AND(OR($A612=Sheet2!$A$3,$A612=Sheet2!$A$4,$A612=Sheet2!$A$5,$A612=Sheet2!$A$6,$A612=Sheet2!$A$7,$A612=Sheet2!$A$9),仕訳日記帳!$N612&gt;=Sheet2!$B$3),仕訳日記帳!A612,IF(AND($A612=Sheet2!$A$8,仕訳日記帳!$N612&gt;=Sheet2!$B$8),仕訳日記帳!A612,IF(AND(OR($A612=Sheet2!$A$10,$A612=Sheet2!$A$11,$A612=Sheet2!$A$12,$A612=Sheet2!$A$13,$A612=Sheet2!$A$14,$A612=Sheet2!$A$15,$A612=Sheet2!$A$16,$A612=Sheet2!$A$17),Sheet2!$B$9&lt;=仕訳日記帳!$N612&lt;Sheet2!$C$10),仕訳日記帳!A612,""))))</f>
        <v/>
      </c>
      <c r="C612" t="str">
        <f>IF(AND($A612=Sheet2!$A$2,仕訳日記帳!$N612&gt;=Sheet2!$B$2),仕訳日記帳!B612,IF(AND(OR($A612=Sheet2!$A$3,$A612=Sheet2!$A$4,$A612=Sheet2!$A$5,$A612=Sheet2!$A$6,$A612=Sheet2!$A$7,$A612=Sheet2!$A$9),仕訳日記帳!$N612&gt;=Sheet2!$B$3),仕訳日記帳!B612,IF(AND($A612=Sheet2!$A$8,仕訳日記帳!$N612&gt;=Sheet2!$B$8),仕訳日記帳!B612,IF(AND(OR($A612=Sheet2!$A$10,$A612=Sheet2!$A$11,$A612=Sheet2!$A$12,$A612=Sheet2!$A$13,$A612=Sheet2!$A$14,$A612=Sheet2!$A$15,$A612=Sheet2!$A$16,$A612=Sheet2!$A$17),Sheet2!$B$9&lt;=仕訳日記帳!$N612&lt;Sheet2!$C$10),仕訳日記帳!B612,""))))</f>
        <v/>
      </c>
      <c r="D612" s="265" t="str">
        <f>IF(AND($A612=Sheet2!$A$2,仕訳日記帳!$N612&gt;=Sheet2!$B$2),仕訳日記帳!N612,IF(AND(OR($A612=Sheet2!$A$3,$A612=Sheet2!$A$4,$A612=Sheet2!$A$5,$A612=Sheet2!$A$6,$A612=Sheet2!$A$7,$A612=Sheet2!$A$9),仕訳日記帳!$N612&gt;=Sheet2!$B$3),仕訳日記帳!N612,IF(AND($A612=Sheet2!$A$8,仕訳日記帳!$N612&gt;=Sheet2!$B$8),仕訳日記帳!N612,IF(AND(OR($A612=Sheet2!$A$10,$A612=Sheet2!$A$11,$A612=Sheet2!$A$12,$A612=Sheet2!$A$13,$A612=Sheet2!$A$14,$A612=Sheet2!$A$15,$A612=Sheet2!$A$16,$A612=Sheet2!$A$17),Sheet2!$B$9&lt;=仕訳日記帳!$N612&lt;Sheet2!$C$10),仕訳日記帳!N612,""))))</f>
        <v/>
      </c>
      <c r="E612" s="263" t="str">
        <f>IF(AND($A612=Sheet2!$A$2,仕訳日記帳!$N612&gt;=Sheet2!$B$2),仕訳日記帳!G612,IF(AND(OR($A612=Sheet2!$A$3,$A612=Sheet2!$A$4,$A612=Sheet2!$A$5,$A612=Sheet2!$A$6,$A612=Sheet2!$A$7,$A612=Sheet2!$A$9),仕訳日記帳!$N612&gt;=Sheet2!$B$3),仕訳日記帳!G612,IF(AND($A612=Sheet2!$A$8,仕訳日記帳!$N612&gt;=Sheet2!$B$8),仕訳日記帳!G612,IF(AND(OR($A612=Sheet2!$A$10,$A612=Sheet2!$A$11,$A612=Sheet2!$A$12,$A612=Sheet2!$A$13,$A612=Sheet2!$A$14,$A612=Sheet2!$A$15,$A612=Sheet2!$A$16,$A612=Sheet2!$A$17),Sheet2!$B$9&lt;=仕訳日記帳!$N612&lt;Sheet2!$C$10),仕訳日記帳!G612,""))))</f>
        <v/>
      </c>
      <c r="G612" t="str">
        <f>IF(OR(A612=Sheet2!$A$2,A612=Sheet2!$A$3,A612=Sheet2!$A$4,A612=Sheet2!$A$5,A612=Sheet2!$A$6,A612=Sheet2!$A$7,A612=Sheet2!$A$8,A612=Sheet2!$A$9,A612=Sheet2!$A$10,A612=Sheet2!$A$11,A612=Sheet2!$A$12,$A$2=Sheet2!$A$13,A612=Sheet2!$A$14,$A$2=Sheet2!$A$15,$A$2=Sheet2!$A$16,A612=Sheet2!$A$17),"該当","")</f>
        <v/>
      </c>
      <c r="H612" t="str">
        <f>IF(OR(A612="",G612=""),"",COUNTIF($G$2:G612,"該当"))</f>
        <v/>
      </c>
    </row>
    <row r="613" spans="1:8">
      <c r="A613" t="str">
        <f>IF(AND(仕訳日記帳!D613=Sheet2!$A$2,仕訳日記帳!$N613&gt;=Sheet2!$B$2),仕訳日記帳!D613,IF(AND(OR(仕訳日記帳!D613=Sheet2!$A$3,仕訳日記帳!D613=Sheet2!$A$4,仕訳日記帳!D613=Sheet2!$A$5,仕訳日記帳!D613=Sheet2!$A$6,仕訳日記帳!D613=Sheet2!$A$7,仕訳日記帳!D613=Sheet2!$A$9),仕訳日記帳!$N613&gt;=Sheet2!$B$3),仕訳日記帳!D613,IF(AND(仕訳日記帳!D613=Sheet2!$A$8,仕訳日記帳!$N613&gt;=Sheet2!$B$8),仕訳日記帳!D613,IF(AND(OR(仕訳日記帳!D613=Sheet2!$A$10,仕訳日記帳!D613=Sheet2!$A$11,仕訳日記帳!D613=Sheet2!$A$12,仕訳日記帳!D613=Sheet2!$A$13,仕訳日記帳!D613=Sheet2!$A$14,仕訳日記帳!D613=Sheet2!$A$15,仕訳日記帳!D613=Sheet2!$A$16,仕訳日記帳!D613=Sheet2!$A$17),Sheet2!$B$9&lt;=仕訳日記帳!$N613&lt;Sheet2!$C$10),仕訳日記帳!D613,""))))</f>
        <v/>
      </c>
      <c r="B613" s="263" t="str">
        <f>IF(AND($A613=Sheet2!$A$2,仕訳日記帳!$N613&gt;=Sheet2!$B$2),仕訳日記帳!A613,IF(AND(OR($A613=Sheet2!$A$3,$A613=Sheet2!$A$4,$A613=Sheet2!$A$5,$A613=Sheet2!$A$6,$A613=Sheet2!$A$7,$A613=Sheet2!$A$9),仕訳日記帳!$N613&gt;=Sheet2!$B$3),仕訳日記帳!A613,IF(AND($A613=Sheet2!$A$8,仕訳日記帳!$N613&gt;=Sheet2!$B$8),仕訳日記帳!A613,IF(AND(OR($A613=Sheet2!$A$10,$A613=Sheet2!$A$11,$A613=Sheet2!$A$12,$A613=Sheet2!$A$13,$A613=Sheet2!$A$14,$A613=Sheet2!$A$15,$A613=Sheet2!$A$16,$A613=Sheet2!$A$17),Sheet2!$B$9&lt;=仕訳日記帳!$N613&lt;Sheet2!$C$10),仕訳日記帳!A613,""))))</f>
        <v/>
      </c>
      <c r="C613" t="str">
        <f>IF(AND($A613=Sheet2!$A$2,仕訳日記帳!$N613&gt;=Sheet2!$B$2),仕訳日記帳!B613,IF(AND(OR($A613=Sheet2!$A$3,$A613=Sheet2!$A$4,$A613=Sheet2!$A$5,$A613=Sheet2!$A$6,$A613=Sheet2!$A$7,$A613=Sheet2!$A$9),仕訳日記帳!$N613&gt;=Sheet2!$B$3),仕訳日記帳!B613,IF(AND($A613=Sheet2!$A$8,仕訳日記帳!$N613&gt;=Sheet2!$B$8),仕訳日記帳!B613,IF(AND(OR($A613=Sheet2!$A$10,$A613=Sheet2!$A$11,$A613=Sheet2!$A$12,$A613=Sheet2!$A$13,$A613=Sheet2!$A$14,$A613=Sheet2!$A$15,$A613=Sheet2!$A$16,$A613=Sheet2!$A$17),Sheet2!$B$9&lt;=仕訳日記帳!$N613&lt;Sheet2!$C$10),仕訳日記帳!B613,""))))</f>
        <v/>
      </c>
      <c r="D613" s="265" t="str">
        <f>IF(AND($A613=Sheet2!$A$2,仕訳日記帳!$N613&gt;=Sheet2!$B$2),仕訳日記帳!N613,IF(AND(OR($A613=Sheet2!$A$3,$A613=Sheet2!$A$4,$A613=Sheet2!$A$5,$A613=Sheet2!$A$6,$A613=Sheet2!$A$7,$A613=Sheet2!$A$9),仕訳日記帳!$N613&gt;=Sheet2!$B$3),仕訳日記帳!N613,IF(AND($A613=Sheet2!$A$8,仕訳日記帳!$N613&gt;=Sheet2!$B$8),仕訳日記帳!N613,IF(AND(OR($A613=Sheet2!$A$10,$A613=Sheet2!$A$11,$A613=Sheet2!$A$12,$A613=Sheet2!$A$13,$A613=Sheet2!$A$14,$A613=Sheet2!$A$15,$A613=Sheet2!$A$16,$A613=Sheet2!$A$17),Sheet2!$B$9&lt;=仕訳日記帳!$N613&lt;Sheet2!$C$10),仕訳日記帳!N613,""))))</f>
        <v/>
      </c>
      <c r="E613" s="263" t="str">
        <f>IF(AND($A613=Sheet2!$A$2,仕訳日記帳!$N613&gt;=Sheet2!$B$2),仕訳日記帳!G613,IF(AND(OR($A613=Sheet2!$A$3,$A613=Sheet2!$A$4,$A613=Sheet2!$A$5,$A613=Sheet2!$A$6,$A613=Sheet2!$A$7,$A613=Sheet2!$A$9),仕訳日記帳!$N613&gt;=Sheet2!$B$3),仕訳日記帳!G613,IF(AND($A613=Sheet2!$A$8,仕訳日記帳!$N613&gt;=Sheet2!$B$8),仕訳日記帳!G613,IF(AND(OR($A613=Sheet2!$A$10,$A613=Sheet2!$A$11,$A613=Sheet2!$A$12,$A613=Sheet2!$A$13,$A613=Sheet2!$A$14,$A613=Sheet2!$A$15,$A613=Sheet2!$A$16,$A613=Sheet2!$A$17),Sheet2!$B$9&lt;=仕訳日記帳!$N613&lt;Sheet2!$C$10),仕訳日記帳!G613,""))))</f>
        <v/>
      </c>
      <c r="G613" t="str">
        <f>IF(OR(A613=Sheet2!$A$2,A613=Sheet2!$A$3,A613=Sheet2!$A$4,A613=Sheet2!$A$5,A613=Sheet2!$A$6,A613=Sheet2!$A$7,A613=Sheet2!$A$8,A613=Sheet2!$A$9,A613=Sheet2!$A$10,A613=Sheet2!$A$11,A613=Sheet2!$A$12,$A$2=Sheet2!$A$13,A613=Sheet2!$A$14,$A$2=Sheet2!$A$15,$A$2=Sheet2!$A$16,A613=Sheet2!$A$17),"該当","")</f>
        <v/>
      </c>
      <c r="H613" t="str">
        <f>IF(OR(A613="",G613=""),"",COUNTIF($G$2:G613,"該当"))</f>
        <v/>
      </c>
    </row>
    <row r="614" spans="1:8">
      <c r="A614" t="str">
        <f>IF(AND(仕訳日記帳!D614=Sheet2!$A$2,仕訳日記帳!$N614&gt;=Sheet2!$B$2),仕訳日記帳!D614,IF(AND(OR(仕訳日記帳!D614=Sheet2!$A$3,仕訳日記帳!D614=Sheet2!$A$4,仕訳日記帳!D614=Sheet2!$A$5,仕訳日記帳!D614=Sheet2!$A$6,仕訳日記帳!D614=Sheet2!$A$7,仕訳日記帳!D614=Sheet2!$A$9),仕訳日記帳!$N614&gt;=Sheet2!$B$3),仕訳日記帳!D614,IF(AND(仕訳日記帳!D614=Sheet2!$A$8,仕訳日記帳!$N614&gt;=Sheet2!$B$8),仕訳日記帳!D614,IF(AND(OR(仕訳日記帳!D614=Sheet2!$A$10,仕訳日記帳!D614=Sheet2!$A$11,仕訳日記帳!D614=Sheet2!$A$12,仕訳日記帳!D614=Sheet2!$A$13,仕訳日記帳!D614=Sheet2!$A$14,仕訳日記帳!D614=Sheet2!$A$15,仕訳日記帳!D614=Sheet2!$A$16,仕訳日記帳!D614=Sheet2!$A$17),Sheet2!$B$9&lt;=仕訳日記帳!$N614&lt;Sheet2!$C$10),仕訳日記帳!D614,""))))</f>
        <v/>
      </c>
      <c r="B614" s="263" t="str">
        <f>IF(AND($A614=Sheet2!$A$2,仕訳日記帳!$N614&gt;=Sheet2!$B$2),仕訳日記帳!A614,IF(AND(OR($A614=Sheet2!$A$3,$A614=Sheet2!$A$4,$A614=Sheet2!$A$5,$A614=Sheet2!$A$6,$A614=Sheet2!$A$7,$A614=Sheet2!$A$9),仕訳日記帳!$N614&gt;=Sheet2!$B$3),仕訳日記帳!A614,IF(AND($A614=Sheet2!$A$8,仕訳日記帳!$N614&gt;=Sheet2!$B$8),仕訳日記帳!A614,IF(AND(OR($A614=Sheet2!$A$10,$A614=Sheet2!$A$11,$A614=Sheet2!$A$12,$A614=Sheet2!$A$13,$A614=Sheet2!$A$14,$A614=Sheet2!$A$15,$A614=Sheet2!$A$16,$A614=Sheet2!$A$17),Sheet2!$B$9&lt;=仕訳日記帳!$N614&lt;Sheet2!$C$10),仕訳日記帳!A614,""))))</f>
        <v/>
      </c>
      <c r="C614" t="str">
        <f>IF(AND($A614=Sheet2!$A$2,仕訳日記帳!$N614&gt;=Sheet2!$B$2),仕訳日記帳!B614,IF(AND(OR($A614=Sheet2!$A$3,$A614=Sheet2!$A$4,$A614=Sheet2!$A$5,$A614=Sheet2!$A$6,$A614=Sheet2!$A$7,$A614=Sheet2!$A$9),仕訳日記帳!$N614&gt;=Sheet2!$B$3),仕訳日記帳!B614,IF(AND($A614=Sheet2!$A$8,仕訳日記帳!$N614&gt;=Sheet2!$B$8),仕訳日記帳!B614,IF(AND(OR($A614=Sheet2!$A$10,$A614=Sheet2!$A$11,$A614=Sheet2!$A$12,$A614=Sheet2!$A$13,$A614=Sheet2!$A$14,$A614=Sheet2!$A$15,$A614=Sheet2!$A$16,$A614=Sheet2!$A$17),Sheet2!$B$9&lt;=仕訳日記帳!$N614&lt;Sheet2!$C$10),仕訳日記帳!B614,""))))</f>
        <v/>
      </c>
      <c r="D614" s="265" t="str">
        <f>IF(AND($A614=Sheet2!$A$2,仕訳日記帳!$N614&gt;=Sheet2!$B$2),仕訳日記帳!N614,IF(AND(OR($A614=Sheet2!$A$3,$A614=Sheet2!$A$4,$A614=Sheet2!$A$5,$A614=Sheet2!$A$6,$A614=Sheet2!$A$7,$A614=Sheet2!$A$9),仕訳日記帳!$N614&gt;=Sheet2!$B$3),仕訳日記帳!N614,IF(AND($A614=Sheet2!$A$8,仕訳日記帳!$N614&gt;=Sheet2!$B$8),仕訳日記帳!N614,IF(AND(OR($A614=Sheet2!$A$10,$A614=Sheet2!$A$11,$A614=Sheet2!$A$12,$A614=Sheet2!$A$13,$A614=Sheet2!$A$14,$A614=Sheet2!$A$15,$A614=Sheet2!$A$16,$A614=Sheet2!$A$17),Sheet2!$B$9&lt;=仕訳日記帳!$N614&lt;Sheet2!$C$10),仕訳日記帳!N614,""))))</f>
        <v/>
      </c>
      <c r="E614" s="263" t="str">
        <f>IF(AND($A614=Sheet2!$A$2,仕訳日記帳!$N614&gt;=Sheet2!$B$2),仕訳日記帳!G614,IF(AND(OR($A614=Sheet2!$A$3,$A614=Sheet2!$A$4,$A614=Sheet2!$A$5,$A614=Sheet2!$A$6,$A614=Sheet2!$A$7,$A614=Sheet2!$A$9),仕訳日記帳!$N614&gt;=Sheet2!$B$3),仕訳日記帳!G614,IF(AND($A614=Sheet2!$A$8,仕訳日記帳!$N614&gt;=Sheet2!$B$8),仕訳日記帳!G614,IF(AND(OR($A614=Sheet2!$A$10,$A614=Sheet2!$A$11,$A614=Sheet2!$A$12,$A614=Sheet2!$A$13,$A614=Sheet2!$A$14,$A614=Sheet2!$A$15,$A614=Sheet2!$A$16,$A614=Sheet2!$A$17),Sheet2!$B$9&lt;=仕訳日記帳!$N614&lt;Sheet2!$C$10),仕訳日記帳!G614,""))))</f>
        <v/>
      </c>
      <c r="G614" t="str">
        <f>IF(OR(A614=Sheet2!$A$2,A614=Sheet2!$A$3,A614=Sheet2!$A$4,A614=Sheet2!$A$5,A614=Sheet2!$A$6,A614=Sheet2!$A$7,A614=Sheet2!$A$8,A614=Sheet2!$A$9,A614=Sheet2!$A$10,A614=Sheet2!$A$11,A614=Sheet2!$A$12,$A$2=Sheet2!$A$13,A614=Sheet2!$A$14,$A$2=Sheet2!$A$15,$A$2=Sheet2!$A$16,A614=Sheet2!$A$17),"該当","")</f>
        <v/>
      </c>
      <c r="H614" t="str">
        <f>IF(OR(A614="",G614=""),"",COUNTIF($G$2:G614,"該当"))</f>
        <v/>
      </c>
    </row>
    <row r="615" spans="1:8">
      <c r="A615" t="str">
        <f>IF(AND(仕訳日記帳!D615=Sheet2!$A$2,仕訳日記帳!$N615&gt;=Sheet2!$B$2),仕訳日記帳!D615,IF(AND(OR(仕訳日記帳!D615=Sheet2!$A$3,仕訳日記帳!D615=Sheet2!$A$4,仕訳日記帳!D615=Sheet2!$A$5,仕訳日記帳!D615=Sheet2!$A$6,仕訳日記帳!D615=Sheet2!$A$7,仕訳日記帳!D615=Sheet2!$A$9),仕訳日記帳!$N615&gt;=Sheet2!$B$3),仕訳日記帳!D615,IF(AND(仕訳日記帳!D615=Sheet2!$A$8,仕訳日記帳!$N615&gt;=Sheet2!$B$8),仕訳日記帳!D615,IF(AND(OR(仕訳日記帳!D615=Sheet2!$A$10,仕訳日記帳!D615=Sheet2!$A$11,仕訳日記帳!D615=Sheet2!$A$12,仕訳日記帳!D615=Sheet2!$A$13,仕訳日記帳!D615=Sheet2!$A$14,仕訳日記帳!D615=Sheet2!$A$15,仕訳日記帳!D615=Sheet2!$A$16,仕訳日記帳!D615=Sheet2!$A$17),Sheet2!$B$9&lt;=仕訳日記帳!$N615&lt;Sheet2!$C$10),仕訳日記帳!D615,""))))</f>
        <v/>
      </c>
      <c r="B615" s="263" t="str">
        <f>IF(AND($A615=Sheet2!$A$2,仕訳日記帳!$N615&gt;=Sheet2!$B$2),仕訳日記帳!A615,IF(AND(OR($A615=Sheet2!$A$3,$A615=Sheet2!$A$4,$A615=Sheet2!$A$5,$A615=Sheet2!$A$6,$A615=Sheet2!$A$7,$A615=Sheet2!$A$9),仕訳日記帳!$N615&gt;=Sheet2!$B$3),仕訳日記帳!A615,IF(AND($A615=Sheet2!$A$8,仕訳日記帳!$N615&gt;=Sheet2!$B$8),仕訳日記帳!A615,IF(AND(OR($A615=Sheet2!$A$10,$A615=Sheet2!$A$11,$A615=Sheet2!$A$12,$A615=Sheet2!$A$13,$A615=Sheet2!$A$14,$A615=Sheet2!$A$15,$A615=Sheet2!$A$16,$A615=Sheet2!$A$17),Sheet2!$B$9&lt;=仕訳日記帳!$N615&lt;Sheet2!$C$10),仕訳日記帳!A615,""))))</f>
        <v/>
      </c>
      <c r="C615" t="str">
        <f>IF(AND($A615=Sheet2!$A$2,仕訳日記帳!$N615&gt;=Sheet2!$B$2),仕訳日記帳!B615,IF(AND(OR($A615=Sheet2!$A$3,$A615=Sheet2!$A$4,$A615=Sheet2!$A$5,$A615=Sheet2!$A$6,$A615=Sheet2!$A$7,$A615=Sheet2!$A$9),仕訳日記帳!$N615&gt;=Sheet2!$B$3),仕訳日記帳!B615,IF(AND($A615=Sheet2!$A$8,仕訳日記帳!$N615&gt;=Sheet2!$B$8),仕訳日記帳!B615,IF(AND(OR($A615=Sheet2!$A$10,$A615=Sheet2!$A$11,$A615=Sheet2!$A$12,$A615=Sheet2!$A$13,$A615=Sheet2!$A$14,$A615=Sheet2!$A$15,$A615=Sheet2!$A$16,$A615=Sheet2!$A$17),Sheet2!$B$9&lt;=仕訳日記帳!$N615&lt;Sheet2!$C$10),仕訳日記帳!B615,""))))</f>
        <v/>
      </c>
      <c r="D615" s="265" t="str">
        <f>IF(AND($A615=Sheet2!$A$2,仕訳日記帳!$N615&gt;=Sheet2!$B$2),仕訳日記帳!N615,IF(AND(OR($A615=Sheet2!$A$3,$A615=Sheet2!$A$4,$A615=Sheet2!$A$5,$A615=Sheet2!$A$6,$A615=Sheet2!$A$7,$A615=Sheet2!$A$9),仕訳日記帳!$N615&gt;=Sheet2!$B$3),仕訳日記帳!N615,IF(AND($A615=Sheet2!$A$8,仕訳日記帳!$N615&gt;=Sheet2!$B$8),仕訳日記帳!N615,IF(AND(OR($A615=Sheet2!$A$10,$A615=Sheet2!$A$11,$A615=Sheet2!$A$12,$A615=Sheet2!$A$13,$A615=Sheet2!$A$14,$A615=Sheet2!$A$15,$A615=Sheet2!$A$16,$A615=Sheet2!$A$17),Sheet2!$B$9&lt;=仕訳日記帳!$N615&lt;Sheet2!$C$10),仕訳日記帳!N615,""))))</f>
        <v/>
      </c>
      <c r="E615" s="263" t="str">
        <f>IF(AND($A615=Sheet2!$A$2,仕訳日記帳!$N615&gt;=Sheet2!$B$2),仕訳日記帳!G615,IF(AND(OR($A615=Sheet2!$A$3,$A615=Sheet2!$A$4,$A615=Sheet2!$A$5,$A615=Sheet2!$A$6,$A615=Sheet2!$A$7,$A615=Sheet2!$A$9),仕訳日記帳!$N615&gt;=Sheet2!$B$3),仕訳日記帳!G615,IF(AND($A615=Sheet2!$A$8,仕訳日記帳!$N615&gt;=Sheet2!$B$8),仕訳日記帳!G615,IF(AND(OR($A615=Sheet2!$A$10,$A615=Sheet2!$A$11,$A615=Sheet2!$A$12,$A615=Sheet2!$A$13,$A615=Sheet2!$A$14,$A615=Sheet2!$A$15,$A615=Sheet2!$A$16,$A615=Sheet2!$A$17),Sheet2!$B$9&lt;=仕訳日記帳!$N615&lt;Sheet2!$C$10),仕訳日記帳!G615,""))))</f>
        <v/>
      </c>
      <c r="G615" t="str">
        <f>IF(OR(A615=Sheet2!$A$2,A615=Sheet2!$A$3,A615=Sheet2!$A$4,A615=Sheet2!$A$5,A615=Sheet2!$A$6,A615=Sheet2!$A$7,A615=Sheet2!$A$8,A615=Sheet2!$A$9,A615=Sheet2!$A$10,A615=Sheet2!$A$11,A615=Sheet2!$A$12,$A$2=Sheet2!$A$13,A615=Sheet2!$A$14,$A$2=Sheet2!$A$15,$A$2=Sheet2!$A$16,A615=Sheet2!$A$17),"該当","")</f>
        <v/>
      </c>
      <c r="H615" t="str">
        <f>IF(OR(A615="",G615=""),"",COUNTIF($G$2:G615,"該当"))</f>
        <v/>
      </c>
    </row>
    <row r="616" spans="1:8">
      <c r="A616" t="str">
        <f>IF(AND(仕訳日記帳!D616=Sheet2!$A$2,仕訳日記帳!$N616&gt;=Sheet2!$B$2),仕訳日記帳!D616,IF(AND(OR(仕訳日記帳!D616=Sheet2!$A$3,仕訳日記帳!D616=Sheet2!$A$4,仕訳日記帳!D616=Sheet2!$A$5,仕訳日記帳!D616=Sheet2!$A$6,仕訳日記帳!D616=Sheet2!$A$7,仕訳日記帳!D616=Sheet2!$A$9),仕訳日記帳!$N616&gt;=Sheet2!$B$3),仕訳日記帳!D616,IF(AND(仕訳日記帳!D616=Sheet2!$A$8,仕訳日記帳!$N616&gt;=Sheet2!$B$8),仕訳日記帳!D616,IF(AND(OR(仕訳日記帳!D616=Sheet2!$A$10,仕訳日記帳!D616=Sheet2!$A$11,仕訳日記帳!D616=Sheet2!$A$12,仕訳日記帳!D616=Sheet2!$A$13,仕訳日記帳!D616=Sheet2!$A$14,仕訳日記帳!D616=Sheet2!$A$15,仕訳日記帳!D616=Sheet2!$A$16,仕訳日記帳!D616=Sheet2!$A$17),Sheet2!$B$9&lt;=仕訳日記帳!$N616&lt;Sheet2!$C$10),仕訳日記帳!D616,""))))</f>
        <v/>
      </c>
      <c r="B616" s="263" t="str">
        <f>IF(AND($A616=Sheet2!$A$2,仕訳日記帳!$N616&gt;=Sheet2!$B$2),仕訳日記帳!A616,IF(AND(OR($A616=Sheet2!$A$3,$A616=Sheet2!$A$4,$A616=Sheet2!$A$5,$A616=Sheet2!$A$6,$A616=Sheet2!$A$7,$A616=Sheet2!$A$9),仕訳日記帳!$N616&gt;=Sheet2!$B$3),仕訳日記帳!A616,IF(AND($A616=Sheet2!$A$8,仕訳日記帳!$N616&gt;=Sheet2!$B$8),仕訳日記帳!A616,IF(AND(OR($A616=Sheet2!$A$10,$A616=Sheet2!$A$11,$A616=Sheet2!$A$12,$A616=Sheet2!$A$13,$A616=Sheet2!$A$14,$A616=Sheet2!$A$15,$A616=Sheet2!$A$16,$A616=Sheet2!$A$17),Sheet2!$B$9&lt;=仕訳日記帳!$N616&lt;Sheet2!$C$10),仕訳日記帳!A616,""))))</f>
        <v/>
      </c>
      <c r="C616" t="str">
        <f>IF(AND($A616=Sheet2!$A$2,仕訳日記帳!$N616&gt;=Sheet2!$B$2),仕訳日記帳!B616,IF(AND(OR($A616=Sheet2!$A$3,$A616=Sheet2!$A$4,$A616=Sheet2!$A$5,$A616=Sheet2!$A$6,$A616=Sheet2!$A$7,$A616=Sheet2!$A$9),仕訳日記帳!$N616&gt;=Sheet2!$B$3),仕訳日記帳!B616,IF(AND($A616=Sheet2!$A$8,仕訳日記帳!$N616&gt;=Sheet2!$B$8),仕訳日記帳!B616,IF(AND(OR($A616=Sheet2!$A$10,$A616=Sheet2!$A$11,$A616=Sheet2!$A$12,$A616=Sheet2!$A$13,$A616=Sheet2!$A$14,$A616=Sheet2!$A$15,$A616=Sheet2!$A$16,$A616=Sheet2!$A$17),Sheet2!$B$9&lt;=仕訳日記帳!$N616&lt;Sheet2!$C$10),仕訳日記帳!B616,""))))</f>
        <v/>
      </c>
      <c r="D616" s="265" t="str">
        <f>IF(AND($A616=Sheet2!$A$2,仕訳日記帳!$N616&gt;=Sheet2!$B$2),仕訳日記帳!N616,IF(AND(OR($A616=Sheet2!$A$3,$A616=Sheet2!$A$4,$A616=Sheet2!$A$5,$A616=Sheet2!$A$6,$A616=Sheet2!$A$7,$A616=Sheet2!$A$9),仕訳日記帳!$N616&gt;=Sheet2!$B$3),仕訳日記帳!N616,IF(AND($A616=Sheet2!$A$8,仕訳日記帳!$N616&gt;=Sheet2!$B$8),仕訳日記帳!N616,IF(AND(OR($A616=Sheet2!$A$10,$A616=Sheet2!$A$11,$A616=Sheet2!$A$12,$A616=Sheet2!$A$13,$A616=Sheet2!$A$14,$A616=Sheet2!$A$15,$A616=Sheet2!$A$16,$A616=Sheet2!$A$17),Sheet2!$B$9&lt;=仕訳日記帳!$N616&lt;Sheet2!$C$10),仕訳日記帳!N616,""))))</f>
        <v/>
      </c>
      <c r="E616" s="263" t="str">
        <f>IF(AND($A616=Sheet2!$A$2,仕訳日記帳!$N616&gt;=Sheet2!$B$2),仕訳日記帳!G616,IF(AND(OR($A616=Sheet2!$A$3,$A616=Sheet2!$A$4,$A616=Sheet2!$A$5,$A616=Sheet2!$A$6,$A616=Sheet2!$A$7,$A616=Sheet2!$A$9),仕訳日記帳!$N616&gt;=Sheet2!$B$3),仕訳日記帳!G616,IF(AND($A616=Sheet2!$A$8,仕訳日記帳!$N616&gt;=Sheet2!$B$8),仕訳日記帳!G616,IF(AND(OR($A616=Sheet2!$A$10,$A616=Sheet2!$A$11,$A616=Sheet2!$A$12,$A616=Sheet2!$A$13,$A616=Sheet2!$A$14,$A616=Sheet2!$A$15,$A616=Sheet2!$A$16,$A616=Sheet2!$A$17),Sheet2!$B$9&lt;=仕訳日記帳!$N616&lt;Sheet2!$C$10),仕訳日記帳!G616,""))))</f>
        <v/>
      </c>
      <c r="G616" t="str">
        <f>IF(OR(A616=Sheet2!$A$2,A616=Sheet2!$A$3,A616=Sheet2!$A$4,A616=Sheet2!$A$5,A616=Sheet2!$A$6,A616=Sheet2!$A$7,A616=Sheet2!$A$8,A616=Sheet2!$A$9,A616=Sheet2!$A$10,A616=Sheet2!$A$11,A616=Sheet2!$A$12,$A$2=Sheet2!$A$13,A616=Sheet2!$A$14,$A$2=Sheet2!$A$15,$A$2=Sheet2!$A$16,A616=Sheet2!$A$17),"該当","")</f>
        <v/>
      </c>
      <c r="H616" t="str">
        <f>IF(OR(A616="",G616=""),"",COUNTIF($G$2:G616,"該当"))</f>
        <v/>
      </c>
    </row>
    <row r="617" spans="1:8">
      <c r="A617" t="str">
        <f>IF(AND(仕訳日記帳!D617=Sheet2!$A$2,仕訳日記帳!$N617&gt;=Sheet2!$B$2),仕訳日記帳!D617,IF(AND(OR(仕訳日記帳!D617=Sheet2!$A$3,仕訳日記帳!D617=Sheet2!$A$4,仕訳日記帳!D617=Sheet2!$A$5,仕訳日記帳!D617=Sheet2!$A$6,仕訳日記帳!D617=Sheet2!$A$7,仕訳日記帳!D617=Sheet2!$A$9),仕訳日記帳!$N617&gt;=Sheet2!$B$3),仕訳日記帳!D617,IF(AND(仕訳日記帳!D617=Sheet2!$A$8,仕訳日記帳!$N617&gt;=Sheet2!$B$8),仕訳日記帳!D617,IF(AND(OR(仕訳日記帳!D617=Sheet2!$A$10,仕訳日記帳!D617=Sheet2!$A$11,仕訳日記帳!D617=Sheet2!$A$12,仕訳日記帳!D617=Sheet2!$A$13,仕訳日記帳!D617=Sheet2!$A$14,仕訳日記帳!D617=Sheet2!$A$15,仕訳日記帳!D617=Sheet2!$A$16,仕訳日記帳!D617=Sheet2!$A$17),Sheet2!$B$9&lt;=仕訳日記帳!$N617&lt;Sheet2!$C$10),仕訳日記帳!D617,""))))</f>
        <v/>
      </c>
      <c r="B617" s="263" t="str">
        <f>IF(AND($A617=Sheet2!$A$2,仕訳日記帳!$N617&gt;=Sheet2!$B$2),仕訳日記帳!A617,IF(AND(OR($A617=Sheet2!$A$3,$A617=Sheet2!$A$4,$A617=Sheet2!$A$5,$A617=Sheet2!$A$6,$A617=Sheet2!$A$7,$A617=Sheet2!$A$9),仕訳日記帳!$N617&gt;=Sheet2!$B$3),仕訳日記帳!A617,IF(AND($A617=Sheet2!$A$8,仕訳日記帳!$N617&gt;=Sheet2!$B$8),仕訳日記帳!A617,IF(AND(OR($A617=Sheet2!$A$10,$A617=Sheet2!$A$11,$A617=Sheet2!$A$12,$A617=Sheet2!$A$13,$A617=Sheet2!$A$14,$A617=Sheet2!$A$15,$A617=Sheet2!$A$16,$A617=Sheet2!$A$17),Sheet2!$B$9&lt;=仕訳日記帳!$N617&lt;Sheet2!$C$10),仕訳日記帳!A617,""))))</f>
        <v/>
      </c>
      <c r="C617" t="str">
        <f>IF(AND($A617=Sheet2!$A$2,仕訳日記帳!$N617&gt;=Sheet2!$B$2),仕訳日記帳!B617,IF(AND(OR($A617=Sheet2!$A$3,$A617=Sheet2!$A$4,$A617=Sheet2!$A$5,$A617=Sheet2!$A$6,$A617=Sheet2!$A$7,$A617=Sheet2!$A$9),仕訳日記帳!$N617&gt;=Sheet2!$B$3),仕訳日記帳!B617,IF(AND($A617=Sheet2!$A$8,仕訳日記帳!$N617&gt;=Sheet2!$B$8),仕訳日記帳!B617,IF(AND(OR($A617=Sheet2!$A$10,$A617=Sheet2!$A$11,$A617=Sheet2!$A$12,$A617=Sheet2!$A$13,$A617=Sheet2!$A$14,$A617=Sheet2!$A$15,$A617=Sheet2!$A$16,$A617=Sheet2!$A$17),Sheet2!$B$9&lt;=仕訳日記帳!$N617&lt;Sheet2!$C$10),仕訳日記帳!B617,""))))</f>
        <v/>
      </c>
      <c r="D617" s="265" t="str">
        <f>IF(AND($A617=Sheet2!$A$2,仕訳日記帳!$N617&gt;=Sheet2!$B$2),仕訳日記帳!N617,IF(AND(OR($A617=Sheet2!$A$3,$A617=Sheet2!$A$4,$A617=Sheet2!$A$5,$A617=Sheet2!$A$6,$A617=Sheet2!$A$7,$A617=Sheet2!$A$9),仕訳日記帳!$N617&gt;=Sheet2!$B$3),仕訳日記帳!N617,IF(AND($A617=Sheet2!$A$8,仕訳日記帳!$N617&gt;=Sheet2!$B$8),仕訳日記帳!N617,IF(AND(OR($A617=Sheet2!$A$10,$A617=Sheet2!$A$11,$A617=Sheet2!$A$12,$A617=Sheet2!$A$13,$A617=Sheet2!$A$14,$A617=Sheet2!$A$15,$A617=Sheet2!$A$16,$A617=Sheet2!$A$17),Sheet2!$B$9&lt;=仕訳日記帳!$N617&lt;Sheet2!$C$10),仕訳日記帳!N617,""))))</f>
        <v/>
      </c>
      <c r="E617" s="263" t="str">
        <f>IF(AND($A617=Sheet2!$A$2,仕訳日記帳!$N617&gt;=Sheet2!$B$2),仕訳日記帳!G617,IF(AND(OR($A617=Sheet2!$A$3,$A617=Sheet2!$A$4,$A617=Sheet2!$A$5,$A617=Sheet2!$A$6,$A617=Sheet2!$A$7,$A617=Sheet2!$A$9),仕訳日記帳!$N617&gt;=Sheet2!$B$3),仕訳日記帳!G617,IF(AND($A617=Sheet2!$A$8,仕訳日記帳!$N617&gt;=Sheet2!$B$8),仕訳日記帳!G617,IF(AND(OR($A617=Sheet2!$A$10,$A617=Sheet2!$A$11,$A617=Sheet2!$A$12,$A617=Sheet2!$A$13,$A617=Sheet2!$A$14,$A617=Sheet2!$A$15,$A617=Sheet2!$A$16,$A617=Sheet2!$A$17),Sheet2!$B$9&lt;=仕訳日記帳!$N617&lt;Sheet2!$C$10),仕訳日記帳!G617,""))))</f>
        <v/>
      </c>
      <c r="G617" t="str">
        <f>IF(OR(A617=Sheet2!$A$2,A617=Sheet2!$A$3,A617=Sheet2!$A$4,A617=Sheet2!$A$5,A617=Sheet2!$A$6,A617=Sheet2!$A$7,A617=Sheet2!$A$8,A617=Sheet2!$A$9,A617=Sheet2!$A$10,A617=Sheet2!$A$11,A617=Sheet2!$A$12,$A$2=Sheet2!$A$13,A617=Sheet2!$A$14,$A$2=Sheet2!$A$15,$A$2=Sheet2!$A$16,A617=Sheet2!$A$17),"該当","")</f>
        <v/>
      </c>
      <c r="H617" t="str">
        <f>IF(OR(A617="",G617=""),"",COUNTIF($G$2:G617,"該当"))</f>
        <v/>
      </c>
    </row>
    <row r="618" spans="1:8">
      <c r="A618" t="str">
        <f>IF(AND(仕訳日記帳!D618=Sheet2!$A$2,仕訳日記帳!$N618&gt;=Sheet2!$B$2),仕訳日記帳!D618,IF(AND(OR(仕訳日記帳!D618=Sheet2!$A$3,仕訳日記帳!D618=Sheet2!$A$4,仕訳日記帳!D618=Sheet2!$A$5,仕訳日記帳!D618=Sheet2!$A$6,仕訳日記帳!D618=Sheet2!$A$7,仕訳日記帳!D618=Sheet2!$A$9),仕訳日記帳!$N618&gt;=Sheet2!$B$3),仕訳日記帳!D618,IF(AND(仕訳日記帳!D618=Sheet2!$A$8,仕訳日記帳!$N618&gt;=Sheet2!$B$8),仕訳日記帳!D618,IF(AND(OR(仕訳日記帳!D618=Sheet2!$A$10,仕訳日記帳!D618=Sheet2!$A$11,仕訳日記帳!D618=Sheet2!$A$12,仕訳日記帳!D618=Sheet2!$A$13,仕訳日記帳!D618=Sheet2!$A$14,仕訳日記帳!D618=Sheet2!$A$15,仕訳日記帳!D618=Sheet2!$A$16,仕訳日記帳!D618=Sheet2!$A$17),Sheet2!$B$9&lt;=仕訳日記帳!$N618&lt;Sheet2!$C$10),仕訳日記帳!D618,""))))</f>
        <v/>
      </c>
      <c r="B618" s="263" t="str">
        <f>IF(AND($A618=Sheet2!$A$2,仕訳日記帳!$N618&gt;=Sheet2!$B$2),仕訳日記帳!A618,IF(AND(OR($A618=Sheet2!$A$3,$A618=Sheet2!$A$4,$A618=Sheet2!$A$5,$A618=Sheet2!$A$6,$A618=Sheet2!$A$7,$A618=Sheet2!$A$9),仕訳日記帳!$N618&gt;=Sheet2!$B$3),仕訳日記帳!A618,IF(AND($A618=Sheet2!$A$8,仕訳日記帳!$N618&gt;=Sheet2!$B$8),仕訳日記帳!A618,IF(AND(OR($A618=Sheet2!$A$10,$A618=Sheet2!$A$11,$A618=Sheet2!$A$12,$A618=Sheet2!$A$13,$A618=Sheet2!$A$14,$A618=Sheet2!$A$15,$A618=Sheet2!$A$16,$A618=Sheet2!$A$17),Sheet2!$B$9&lt;=仕訳日記帳!$N618&lt;Sheet2!$C$10),仕訳日記帳!A618,""))))</f>
        <v/>
      </c>
      <c r="C618" t="str">
        <f>IF(AND($A618=Sheet2!$A$2,仕訳日記帳!$N618&gt;=Sheet2!$B$2),仕訳日記帳!B618,IF(AND(OR($A618=Sheet2!$A$3,$A618=Sheet2!$A$4,$A618=Sheet2!$A$5,$A618=Sheet2!$A$6,$A618=Sheet2!$A$7,$A618=Sheet2!$A$9),仕訳日記帳!$N618&gt;=Sheet2!$B$3),仕訳日記帳!B618,IF(AND($A618=Sheet2!$A$8,仕訳日記帳!$N618&gt;=Sheet2!$B$8),仕訳日記帳!B618,IF(AND(OR($A618=Sheet2!$A$10,$A618=Sheet2!$A$11,$A618=Sheet2!$A$12,$A618=Sheet2!$A$13,$A618=Sheet2!$A$14,$A618=Sheet2!$A$15,$A618=Sheet2!$A$16,$A618=Sheet2!$A$17),Sheet2!$B$9&lt;=仕訳日記帳!$N618&lt;Sheet2!$C$10),仕訳日記帳!B618,""))))</f>
        <v/>
      </c>
      <c r="D618" s="265" t="str">
        <f>IF(AND($A618=Sheet2!$A$2,仕訳日記帳!$N618&gt;=Sheet2!$B$2),仕訳日記帳!N618,IF(AND(OR($A618=Sheet2!$A$3,$A618=Sheet2!$A$4,$A618=Sheet2!$A$5,$A618=Sheet2!$A$6,$A618=Sheet2!$A$7,$A618=Sheet2!$A$9),仕訳日記帳!$N618&gt;=Sheet2!$B$3),仕訳日記帳!N618,IF(AND($A618=Sheet2!$A$8,仕訳日記帳!$N618&gt;=Sheet2!$B$8),仕訳日記帳!N618,IF(AND(OR($A618=Sheet2!$A$10,$A618=Sheet2!$A$11,$A618=Sheet2!$A$12,$A618=Sheet2!$A$13,$A618=Sheet2!$A$14,$A618=Sheet2!$A$15,$A618=Sheet2!$A$16,$A618=Sheet2!$A$17),Sheet2!$B$9&lt;=仕訳日記帳!$N618&lt;Sheet2!$C$10),仕訳日記帳!N618,""))))</f>
        <v/>
      </c>
      <c r="E618" s="263" t="str">
        <f>IF(AND($A618=Sheet2!$A$2,仕訳日記帳!$N618&gt;=Sheet2!$B$2),仕訳日記帳!G618,IF(AND(OR($A618=Sheet2!$A$3,$A618=Sheet2!$A$4,$A618=Sheet2!$A$5,$A618=Sheet2!$A$6,$A618=Sheet2!$A$7,$A618=Sheet2!$A$9),仕訳日記帳!$N618&gt;=Sheet2!$B$3),仕訳日記帳!G618,IF(AND($A618=Sheet2!$A$8,仕訳日記帳!$N618&gt;=Sheet2!$B$8),仕訳日記帳!G618,IF(AND(OR($A618=Sheet2!$A$10,$A618=Sheet2!$A$11,$A618=Sheet2!$A$12,$A618=Sheet2!$A$13,$A618=Sheet2!$A$14,$A618=Sheet2!$A$15,$A618=Sheet2!$A$16,$A618=Sheet2!$A$17),Sheet2!$B$9&lt;=仕訳日記帳!$N618&lt;Sheet2!$C$10),仕訳日記帳!G618,""))))</f>
        <v/>
      </c>
      <c r="G618" t="str">
        <f>IF(OR(A618=Sheet2!$A$2,A618=Sheet2!$A$3,A618=Sheet2!$A$4,A618=Sheet2!$A$5,A618=Sheet2!$A$6,A618=Sheet2!$A$7,A618=Sheet2!$A$8,A618=Sheet2!$A$9,A618=Sheet2!$A$10,A618=Sheet2!$A$11,A618=Sheet2!$A$12,$A$2=Sheet2!$A$13,A618=Sheet2!$A$14,$A$2=Sheet2!$A$15,$A$2=Sheet2!$A$16,A618=Sheet2!$A$17),"該当","")</f>
        <v/>
      </c>
      <c r="H618" t="str">
        <f>IF(OR(A618="",G618=""),"",COUNTIF($G$2:G618,"該当"))</f>
        <v/>
      </c>
    </row>
    <row r="619" spans="1:8">
      <c r="A619" t="str">
        <f>IF(AND(仕訳日記帳!D619=Sheet2!$A$2,仕訳日記帳!$N619&gt;=Sheet2!$B$2),仕訳日記帳!D619,IF(AND(OR(仕訳日記帳!D619=Sheet2!$A$3,仕訳日記帳!D619=Sheet2!$A$4,仕訳日記帳!D619=Sheet2!$A$5,仕訳日記帳!D619=Sheet2!$A$6,仕訳日記帳!D619=Sheet2!$A$7,仕訳日記帳!D619=Sheet2!$A$9),仕訳日記帳!$N619&gt;=Sheet2!$B$3),仕訳日記帳!D619,IF(AND(仕訳日記帳!D619=Sheet2!$A$8,仕訳日記帳!$N619&gt;=Sheet2!$B$8),仕訳日記帳!D619,IF(AND(OR(仕訳日記帳!D619=Sheet2!$A$10,仕訳日記帳!D619=Sheet2!$A$11,仕訳日記帳!D619=Sheet2!$A$12,仕訳日記帳!D619=Sheet2!$A$13,仕訳日記帳!D619=Sheet2!$A$14,仕訳日記帳!D619=Sheet2!$A$15,仕訳日記帳!D619=Sheet2!$A$16,仕訳日記帳!D619=Sheet2!$A$17),Sheet2!$B$9&lt;=仕訳日記帳!$N619&lt;Sheet2!$C$10),仕訳日記帳!D619,""))))</f>
        <v/>
      </c>
      <c r="B619" s="263" t="str">
        <f>IF(AND($A619=Sheet2!$A$2,仕訳日記帳!$N619&gt;=Sheet2!$B$2),仕訳日記帳!A619,IF(AND(OR($A619=Sheet2!$A$3,$A619=Sheet2!$A$4,$A619=Sheet2!$A$5,$A619=Sheet2!$A$6,$A619=Sheet2!$A$7,$A619=Sheet2!$A$9),仕訳日記帳!$N619&gt;=Sheet2!$B$3),仕訳日記帳!A619,IF(AND($A619=Sheet2!$A$8,仕訳日記帳!$N619&gt;=Sheet2!$B$8),仕訳日記帳!A619,IF(AND(OR($A619=Sheet2!$A$10,$A619=Sheet2!$A$11,$A619=Sheet2!$A$12,$A619=Sheet2!$A$13,$A619=Sheet2!$A$14,$A619=Sheet2!$A$15,$A619=Sheet2!$A$16,$A619=Sheet2!$A$17),Sheet2!$B$9&lt;=仕訳日記帳!$N619&lt;Sheet2!$C$10),仕訳日記帳!A619,""))))</f>
        <v/>
      </c>
      <c r="C619" t="str">
        <f>IF(AND($A619=Sheet2!$A$2,仕訳日記帳!$N619&gt;=Sheet2!$B$2),仕訳日記帳!B619,IF(AND(OR($A619=Sheet2!$A$3,$A619=Sheet2!$A$4,$A619=Sheet2!$A$5,$A619=Sheet2!$A$6,$A619=Sheet2!$A$7,$A619=Sheet2!$A$9),仕訳日記帳!$N619&gt;=Sheet2!$B$3),仕訳日記帳!B619,IF(AND($A619=Sheet2!$A$8,仕訳日記帳!$N619&gt;=Sheet2!$B$8),仕訳日記帳!B619,IF(AND(OR($A619=Sheet2!$A$10,$A619=Sheet2!$A$11,$A619=Sheet2!$A$12,$A619=Sheet2!$A$13,$A619=Sheet2!$A$14,$A619=Sheet2!$A$15,$A619=Sheet2!$A$16,$A619=Sheet2!$A$17),Sheet2!$B$9&lt;=仕訳日記帳!$N619&lt;Sheet2!$C$10),仕訳日記帳!B619,""))))</f>
        <v/>
      </c>
      <c r="D619" s="265" t="str">
        <f>IF(AND($A619=Sheet2!$A$2,仕訳日記帳!$N619&gt;=Sheet2!$B$2),仕訳日記帳!N619,IF(AND(OR($A619=Sheet2!$A$3,$A619=Sheet2!$A$4,$A619=Sheet2!$A$5,$A619=Sheet2!$A$6,$A619=Sheet2!$A$7,$A619=Sheet2!$A$9),仕訳日記帳!$N619&gt;=Sheet2!$B$3),仕訳日記帳!N619,IF(AND($A619=Sheet2!$A$8,仕訳日記帳!$N619&gt;=Sheet2!$B$8),仕訳日記帳!N619,IF(AND(OR($A619=Sheet2!$A$10,$A619=Sheet2!$A$11,$A619=Sheet2!$A$12,$A619=Sheet2!$A$13,$A619=Sheet2!$A$14,$A619=Sheet2!$A$15,$A619=Sheet2!$A$16,$A619=Sheet2!$A$17),Sheet2!$B$9&lt;=仕訳日記帳!$N619&lt;Sheet2!$C$10),仕訳日記帳!N619,""))))</f>
        <v/>
      </c>
      <c r="E619" s="263" t="str">
        <f>IF(AND($A619=Sheet2!$A$2,仕訳日記帳!$N619&gt;=Sheet2!$B$2),仕訳日記帳!G619,IF(AND(OR($A619=Sheet2!$A$3,$A619=Sheet2!$A$4,$A619=Sheet2!$A$5,$A619=Sheet2!$A$6,$A619=Sheet2!$A$7,$A619=Sheet2!$A$9),仕訳日記帳!$N619&gt;=Sheet2!$B$3),仕訳日記帳!G619,IF(AND($A619=Sheet2!$A$8,仕訳日記帳!$N619&gt;=Sheet2!$B$8),仕訳日記帳!G619,IF(AND(OR($A619=Sheet2!$A$10,$A619=Sheet2!$A$11,$A619=Sheet2!$A$12,$A619=Sheet2!$A$13,$A619=Sheet2!$A$14,$A619=Sheet2!$A$15,$A619=Sheet2!$A$16,$A619=Sheet2!$A$17),Sheet2!$B$9&lt;=仕訳日記帳!$N619&lt;Sheet2!$C$10),仕訳日記帳!G619,""))))</f>
        <v/>
      </c>
      <c r="G619" t="str">
        <f>IF(OR(A619=Sheet2!$A$2,A619=Sheet2!$A$3,A619=Sheet2!$A$4,A619=Sheet2!$A$5,A619=Sheet2!$A$6,A619=Sheet2!$A$7,A619=Sheet2!$A$8,A619=Sheet2!$A$9,A619=Sheet2!$A$10,A619=Sheet2!$A$11,A619=Sheet2!$A$12,$A$2=Sheet2!$A$13,A619=Sheet2!$A$14,$A$2=Sheet2!$A$15,$A$2=Sheet2!$A$16,A619=Sheet2!$A$17),"該当","")</f>
        <v/>
      </c>
      <c r="H619" t="str">
        <f>IF(OR(A619="",G619=""),"",COUNTIF($G$2:G619,"該当"))</f>
        <v/>
      </c>
    </row>
    <row r="620" spans="1:8">
      <c r="A620" t="str">
        <f>IF(AND(仕訳日記帳!D620=Sheet2!$A$2,仕訳日記帳!$N620&gt;=Sheet2!$B$2),仕訳日記帳!D620,IF(AND(OR(仕訳日記帳!D620=Sheet2!$A$3,仕訳日記帳!D620=Sheet2!$A$4,仕訳日記帳!D620=Sheet2!$A$5,仕訳日記帳!D620=Sheet2!$A$6,仕訳日記帳!D620=Sheet2!$A$7,仕訳日記帳!D620=Sheet2!$A$9),仕訳日記帳!$N620&gt;=Sheet2!$B$3),仕訳日記帳!D620,IF(AND(仕訳日記帳!D620=Sheet2!$A$8,仕訳日記帳!$N620&gt;=Sheet2!$B$8),仕訳日記帳!D620,IF(AND(OR(仕訳日記帳!D620=Sheet2!$A$10,仕訳日記帳!D620=Sheet2!$A$11,仕訳日記帳!D620=Sheet2!$A$12,仕訳日記帳!D620=Sheet2!$A$13,仕訳日記帳!D620=Sheet2!$A$14,仕訳日記帳!D620=Sheet2!$A$15,仕訳日記帳!D620=Sheet2!$A$16,仕訳日記帳!D620=Sheet2!$A$17),Sheet2!$B$9&lt;=仕訳日記帳!$N620&lt;Sheet2!$C$10),仕訳日記帳!D620,""))))</f>
        <v/>
      </c>
      <c r="B620" s="263" t="str">
        <f>IF(AND($A620=Sheet2!$A$2,仕訳日記帳!$N620&gt;=Sheet2!$B$2),仕訳日記帳!A620,IF(AND(OR($A620=Sheet2!$A$3,$A620=Sheet2!$A$4,$A620=Sheet2!$A$5,$A620=Sheet2!$A$6,$A620=Sheet2!$A$7,$A620=Sheet2!$A$9),仕訳日記帳!$N620&gt;=Sheet2!$B$3),仕訳日記帳!A620,IF(AND($A620=Sheet2!$A$8,仕訳日記帳!$N620&gt;=Sheet2!$B$8),仕訳日記帳!A620,IF(AND(OR($A620=Sheet2!$A$10,$A620=Sheet2!$A$11,$A620=Sheet2!$A$12,$A620=Sheet2!$A$13,$A620=Sheet2!$A$14,$A620=Sheet2!$A$15,$A620=Sheet2!$A$16,$A620=Sheet2!$A$17),Sheet2!$B$9&lt;=仕訳日記帳!$N620&lt;Sheet2!$C$10),仕訳日記帳!A620,""))))</f>
        <v/>
      </c>
      <c r="C620" t="str">
        <f>IF(AND($A620=Sheet2!$A$2,仕訳日記帳!$N620&gt;=Sheet2!$B$2),仕訳日記帳!B620,IF(AND(OR($A620=Sheet2!$A$3,$A620=Sheet2!$A$4,$A620=Sheet2!$A$5,$A620=Sheet2!$A$6,$A620=Sheet2!$A$7,$A620=Sheet2!$A$9),仕訳日記帳!$N620&gt;=Sheet2!$B$3),仕訳日記帳!B620,IF(AND($A620=Sheet2!$A$8,仕訳日記帳!$N620&gt;=Sheet2!$B$8),仕訳日記帳!B620,IF(AND(OR($A620=Sheet2!$A$10,$A620=Sheet2!$A$11,$A620=Sheet2!$A$12,$A620=Sheet2!$A$13,$A620=Sheet2!$A$14,$A620=Sheet2!$A$15,$A620=Sheet2!$A$16,$A620=Sheet2!$A$17),Sheet2!$B$9&lt;=仕訳日記帳!$N620&lt;Sheet2!$C$10),仕訳日記帳!B620,""))))</f>
        <v/>
      </c>
      <c r="D620" s="265" t="str">
        <f>IF(AND($A620=Sheet2!$A$2,仕訳日記帳!$N620&gt;=Sheet2!$B$2),仕訳日記帳!N620,IF(AND(OR($A620=Sheet2!$A$3,$A620=Sheet2!$A$4,$A620=Sheet2!$A$5,$A620=Sheet2!$A$6,$A620=Sheet2!$A$7,$A620=Sheet2!$A$9),仕訳日記帳!$N620&gt;=Sheet2!$B$3),仕訳日記帳!N620,IF(AND($A620=Sheet2!$A$8,仕訳日記帳!$N620&gt;=Sheet2!$B$8),仕訳日記帳!N620,IF(AND(OR($A620=Sheet2!$A$10,$A620=Sheet2!$A$11,$A620=Sheet2!$A$12,$A620=Sheet2!$A$13,$A620=Sheet2!$A$14,$A620=Sheet2!$A$15,$A620=Sheet2!$A$16,$A620=Sheet2!$A$17),Sheet2!$B$9&lt;=仕訳日記帳!$N620&lt;Sheet2!$C$10),仕訳日記帳!N620,""))))</f>
        <v/>
      </c>
      <c r="E620" s="263" t="str">
        <f>IF(AND($A620=Sheet2!$A$2,仕訳日記帳!$N620&gt;=Sheet2!$B$2),仕訳日記帳!G620,IF(AND(OR($A620=Sheet2!$A$3,$A620=Sheet2!$A$4,$A620=Sheet2!$A$5,$A620=Sheet2!$A$6,$A620=Sheet2!$A$7,$A620=Sheet2!$A$9),仕訳日記帳!$N620&gt;=Sheet2!$B$3),仕訳日記帳!G620,IF(AND($A620=Sheet2!$A$8,仕訳日記帳!$N620&gt;=Sheet2!$B$8),仕訳日記帳!G620,IF(AND(OR($A620=Sheet2!$A$10,$A620=Sheet2!$A$11,$A620=Sheet2!$A$12,$A620=Sheet2!$A$13,$A620=Sheet2!$A$14,$A620=Sheet2!$A$15,$A620=Sheet2!$A$16,$A620=Sheet2!$A$17),Sheet2!$B$9&lt;=仕訳日記帳!$N620&lt;Sheet2!$C$10),仕訳日記帳!G620,""))))</f>
        <v/>
      </c>
      <c r="G620" t="str">
        <f>IF(OR(A620=Sheet2!$A$2,A620=Sheet2!$A$3,A620=Sheet2!$A$4,A620=Sheet2!$A$5,A620=Sheet2!$A$6,A620=Sheet2!$A$7,A620=Sheet2!$A$8,A620=Sheet2!$A$9,A620=Sheet2!$A$10,A620=Sheet2!$A$11,A620=Sheet2!$A$12,$A$2=Sheet2!$A$13,A620=Sheet2!$A$14,$A$2=Sheet2!$A$15,$A$2=Sheet2!$A$16,A620=Sheet2!$A$17),"該当","")</f>
        <v/>
      </c>
      <c r="H620" t="str">
        <f>IF(OR(A620="",G620=""),"",COUNTIF($G$2:G620,"該当"))</f>
        <v/>
      </c>
    </row>
    <row r="621" spans="1:8">
      <c r="A621" t="str">
        <f>IF(AND(仕訳日記帳!D621=Sheet2!$A$2,仕訳日記帳!$N621&gt;=Sheet2!$B$2),仕訳日記帳!D621,IF(AND(OR(仕訳日記帳!D621=Sheet2!$A$3,仕訳日記帳!D621=Sheet2!$A$4,仕訳日記帳!D621=Sheet2!$A$5,仕訳日記帳!D621=Sheet2!$A$6,仕訳日記帳!D621=Sheet2!$A$7,仕訳日記帳!D621=Sheet2!$A$9),仕訳日記帳!$N621&gt;=Sheet2!$B$3),仕訳日記帳!D621,IF(AND(仕訳日記帳!D621=Sheet2!$A$8,仕訳日記帳!$N621&gt;=Sheet2!$B$8),仕訳日記帳!D621,IF(AND(OR(仕訳日記帳!D621=Sheet2!$A$10,仕訳日記帳!D621=Sheet2!$A$11,仕訳日記帳!D621=Sheet2!$A$12,仕訳日記帳!D621=Sheet2!$A$13,仕訳日記帳!D621=Sheet2!$A$14,仕訳日記帳!D621=Sheet2!$A$15,仕訳日記帳!D621=Sheet2!$A$16,仕訳日記帳!D621=Sheet2!$A$17),Sheet2!$B$9&lt;=仕訳日記帳!$N621&lt;Sheet2!$C$10),仕訳日記帳!D621,""))))</f>
        <v/>
      </c>
      <c r="B621" s="263" t="str">
        <f>IF(AND($A621=Sheet2!$A$2,仕訳日記帳!$N621&gt;=Sheet2!$B$2),仕訳日記帳!A621,IF(AND(OR($A621=Sheet2!$A$3,$A621=Sheet2!$A$4,$A621=Sheet2!$A$5,$A621=Sheet2!$A$6,$A621=Sheet2!$A$7,$A621=Sheet2!$A$9),仕訳日記帳!$N621&gt;=Sheet2!$B$3),仕訳日記帳!A621,IF(AND($A621=Sheet2!$A$8,仕訳日記帳!$N621&gt;=Sheet2!$B$8),仕訳日記帳!A621,IF(AND(OR($A621=Sheet2!$A$10,$A621=Sheet2!$A$11,$A621=Sheet2!$A$12,$A621=Sheet2!$A$13,$A621=Sheet2!$A$14,$A621=Sheet2!$A$15,$A621=Sheet2!$A$16,$A621=Sheet2!$A$17),Sheet2!$B$9&lt;=仕訳日記帳!$N621&lt;Sheet2!$C$10),仕訳日記帳!A621,""))))</f>
        <v/>
      </c>
      <c r="C621" t="str">
        <f>IF(AND($A621=Sheet2!$A$2,仕訳日記帳!$N621&gt;=Sheet2!$B$2),仕訳日記帳!B621,IF(AND(OR($A621=Sheet2!$A$3,$A621=Sheet2!$A$4,$A621=Sheet2!$A$5,$A621=Sheet2!$A$6,$A621=Sheet2!$A$7,$A621=Sheet2!$A$9),仕訳日記帳!$N621&gt;=Sheet2!$B$3),仕訳日記帳!B621,IF(AND($A621=Sheet2!$A$8,仕訳日記帳!$N621&gt;=Sheet2!$B$8),仕訳日記帳!B621,IF(AND(OR($A621=Sheet2!$A$10,$A621=Sheet2!$A$11,$A621=Sheet2!$A$12,$A621=Sheet2!$A$13,$A621=Sheet2!$A$14,$A621=Sheet2!$A$15,$A621=Sheet2!$A$16,$A621=Sheet2!$A$17),Sheet2!$B$9&lt;=仕訳日記帳!$N621&lt;Sheet2!$C$10),仕訳日記帳!B621,""))))</f>
        <v/>
      </c>
      <c r="D621" s="265" t="str">
        <f>IF(AND($A621=Sheet2!$A$2,仕訳日記帳!$N621&gt;=Sheet2!$B$2),仕訳日記帳!N621,IF(AND(OR($A621=Sheet2!$A$3,$A621=Sheet2!$A$4,$A621=Sheet2!$A$5,$A621=Sheet2!$A$6,$A621=Sheet2!$A$7,$A621=Sheet2!$A$9),仕訳日記帳!$N621&gt;=Sheet2!$B$3),仕訳日記帳!N621,IF(AND($A621=Sheet2!$A$8,仕訳日記帳!$N621&gt;=Sheet2!$B$8),仕訳日記帳!N621,IF(AND(OR($A621=Sheet2!$A$10,$A621=Sheet2!$A$11,$A621=Sheet2!$A$12,$A621=Sheet2!$A$13,$A621=Sheet2!$A$14,$A621=Sheet2!$A$15,$A621=Sheet2!$A$16,$A621=Sheet2!$A$17),Sheet2!$B$9&lt;=仕訳日記帳!$N621&lt;Sheet2!$C$10),仕訳日記帳!N621,""))))</f>
        <v/>
      </c>
      <c r="E621" s="263" t="str">
        <f>IF(AND($A621=Sheet2!$A$2,仕訳日記帳!$N621&gt;=Sheet2!$B$2),仕訳日記帳!G621,IF(AND(OR($A621=Sheet2!$A$3,$A621=Sheet2!$A$4,$A621=Sheet2!$A$5,$A621=Sheet2!$A$6,$A621=Sheet2!$A$7,$A621=Sheet2!$A$9),仕訳日記帳!$N621&gt;=Sheet2!$B$3),仕訳日記帳!G621,IF(AND($A621=Sheet2!$A$8,仕訳日記帳!$N621&gt;=Sheet2!$B$8),仕訳日記帳!G621,IF(AND(OR($A621=Sheet2!$A$10,$A621=Sheet2!$A$11,$A621=Sheet2!$A$12,$A621=Sheet2!$A$13,$A621=Sheet2!$A$14,$A621=Sheet2!$A$15,$A621=Sheet2!$A$16,$A621=Sheet2!$A$17),Sheet2!$B$9&lt;=仕訳日記帳!$N621&lt;Sheet2!$C$10),仕訳日記帳!G621,""))))</f>
        <v/>
      </c>
      <c r="G621" t="str">
        <f>IF(OR(A621=Sheet2!$A$2,A621=Sheet2!$A$3,A621=Sheet2!$A$4,A621=Sheet2!$A$5,A621=Sheet2!$A$6,A621=Sheet2!$A$7,A621=Sheet2!$A$8,A621=Sheet2!$A$9,A621=Sheet2!$A$10,A621=Sheet2!$A$11,A621=Sheet2!$A$12,$A$2=Sheet2!$A$13,A621=Sheet2!$A$14,$A$2=Sheet2!$A$15,$A$2=Sheet2!$A$16,A621=Sheet2!$A$17),"該当","")</f>
        <v/>
      </c>
      <c r="H621" t="str">
        <f>IF(OR(A621="",G621=""),"",COUNTIF($G$2:G621,"該当"))</f>
        <v/>
      </c>
    </row>
    <row r="622" spans="1:8">
      <c r="A622" t="str">
        <f>IF(AND(仕訳日記帳!D622=Sheet2!$A$2,仕訳日記帳!$N622&gt;=Sheet2!$B$2),仕訳日記帳!D622,IF(AND(OR(仕訳日記帳!D622=Sheet2!$A$3,仕訳日記帳!D622=Sheet2!$A$4,仕訳日記帳!D622=Sheet2!$A$5,仕訳日記帳!D622=Sheet2!$A$6,仕訳日記帳!D622=Sheet2!$A$7,仕訳日記帳!D622=Sheet2!$A$9),仕訳日記帳!$N622&gt;=Sheet2!$B$3),仕訳日記帳!D622,IF(AND(仕訳日記帳!D622=Sheet2!$A$8,仕訳日記帳!$N622&gt;=Sheet2!$B$8),仕訳日記帳!D622,IF(AND(OR(仕訳日記帳!D622=Sheet2!$A$10,仕訳日記帳!D622=Sheet2!$A$11,仕訳日記帳!D622=Sheet2!$A$12,仕訳日記帳!D622=Sheet2!$A$13,仕訳日記帳!D622=Sheet2!$A$14,仕訳日記帳!D622=Sheet2!$A$15,仕訳日記帳!D622=Sheet2!$A$16,仕訳日記帳!D622=Sheet2!$A$17),Sheet2!$B$9&lt;=仕訳日記帳!$N622&lt;Sheet2!$C$10),仕訳日記帳!D622,""))))</f>
        <v/>
      </c>
      <c r="B622" s="263" t="str">
        <f>IF(AND($A622=Sheet2!$A$2,仕訳日記帳!$N622&gt;=Sheet2!$B$2),仕訳日記帳!A622,IF(AND(OR($A622=Sheet2!$A$3,$A622=Sheet2!$A$4,$A622=Sheet2!$A$5,$A622=Sheet2!$A$6,$A622=Sheet2!$A$7,$A622=Sheet2!$A$9),仕訳日記帳!$N622&gt;=Sheet2!$B$3),仕訳日記帳!A622,IF(AND($A622=Sheet2!$A$8,仕訳日記帳!$N622&gt;=Sheet2!$B$8),仕訳日記帳!A622,IF(AND(OR($A622=Sheet2!$A$10,$A622=Sheet2!$A$11,$A622=Sheet2!$A$12,$A622=Sheet2!$A$13,$A622=Sheet2!$A$14,$A622=Sheet2!$A$15,$A622=Sheet2!$A$16,$A622=Sheet2!$A$17),Sheet2!$B$9&lt;=仕訳日記帳!$N622&lt;Sheet2!$C$10),仕訳日記帳!A622,""))))</f>
        <v/>
      </c>
      <c r="C622" t="str">
        <f>IF(AND($A622=Sheet2!$A$2,仕訳日記帳!$N622&gt;=Sheet2!$B$2),仕訳日記帳!B622,IF(AND(OR($A622=Sheet2!$A$3,$A622=Sheet2!$A$4,$A622=Sheet2!$A$5,$A622=Sheet2!$A$6,$A622=Sheet2!$A$7,$A622=Sheet2!$A$9),仕訳日記帳!$N622&gt;=Sheet2!$B$3),仕訳日記帳!B622,IF(AND($A622=Sheet2!$A$8,仕訳日記帳!$N622&gt;=Sheet2!$B$8),仕訳日記帳!B622,IF(AND(OR($A622=Sheet2!$A$10,$A622=Sheet2!$A$11,$A622=Sheet2!$A$12,$A622=Sheet2!$A$13,$A622=Sheet2!$A$14,$A622=Sheet2!$A$15,$A622=Sheet2!$A$16,$A622=Sheet2!$A$17),Sheet2!$B$9&lt;=仕訳日記帳!$N622&lt;Sheet2!$C$10),仕訳日記帳!B622,""))))</f>
        <v/>
      </c>
      <c r="D622" s="265" t="str">
        <f>IF(AND($A622=Sheet2!$A$2,仕訳日記帳!$N622&gt;=Sheet2!$B$2),仕訳日記帳!N622,IF(AND(OR($A622=Sheet2!$A$3,$A622=Sheet2!$A$4,$A622=Sheet2!$A$5,$A622=Sheet2!$A$6,$A622=Sheet2!$A$7,$A622=Sheet2!$A$9),仕訳日記帳!$N622&gt;=Sheet2!$B$3),仕訳日記帳!N622,IF(AND($A622=Sheet2!$A$8,仕訳日記帳!$N622&gt;=Sheet2!$B$8),仕訳日記帳!N622,IF(AND(OR($A622=Sheet2!$A$10,$A622=Sheet2!$A$11,$A622=Sheet2!$A$12,$A622=Sheet2!$A$13,$A622=Sheet2!$A$14,$A622=Sheet2!$A$15,$A622=Sheet2!$A$16,$A622=Sheet2!$A$17),Sheet2!$B$9&lt;=仕訳日記帳!$N622&lt;Sheet2!$C$10),仕訳日記帳!N622,""))))</f>
        <v/>
      </c>
      <c r="E622" s="263" t="str">
        <f>IF(AND($A622=Sheet2!$A$2,仕訳日記帳!$N622&gt;=Sheet2!$B$2),仕訳日記帳!G622,IF(AND(OR($A622=Sheet2!$A$3,$A622=Sheet2!$A$4,$A622=Sheet2!$A$5,$A622=Sheet2!$A$6,$A622=Sheet2!$A$7,$A622=Sheet2!$A$9),仕訳日記帳!$N622&gt;=Sheet2!$B$3),仕訳日記帳!G622,IF(AND($A622=Sheet2!$A$8,仕訳日記帳!$N622&gt;=Sheet2!$B$8),仕訳日記帳!G622,IF(AND(OR($A622=Sheet2!$A$10,$A622=Sheet2!$A$11,$A622=Sheet2!$A$12,$A622=Sheet2!$A$13,$A622=Sheet2!$A$14,$A622=Sheet2!$A$15,$A622=Sheet2!$A$16,$A622=Sheet2!$A$17),Sheet2!$B$9&lt;=仕訳日記帳!$N622&lt;Sheet2!$C$10),仕訳日記帳!G622,""))))</f>
        <v/>
      </c>
      <c r="G622" t="str">
        <f>IF(OR(A622=Sheet2!$A$2,A622=Sheet2!$A$3,A622=Sheet2!$A$4,A622=Sheet2!$A$5,A622=Sheet2!$A$6,A622=Sheet2!$A$7,A622=Sheet2!$A$8,A622=Sheet2!$A$9,A622=Sheet2!$A$10,A622=Sheet2!$A$11,A622=Sheet2!$A$12,$A$2=Sheet2!$A$13,A622=Sheet2!$A$14,$A$2=Sheet2!$A$15,$A$2=Sheet2!$A$16,A622=Sheet2!$A$17),"該当","")</f>
        <v/>
      </c>
      <c r="H622" t="str">
        <f>IF(OR(A622="",G622=""),"",COUNTIF($G$2:G622,"該当"))</f>
        <v/>
      </c>
    </row>
    <row r="623" spans="1:8">
      <c r="A623" t="str">
        <f>IF(AND(仕訳日記帳!D623=Sheet2!$A$2,仕訳日記帳!$N623&gt;=Sheet2!$B$2),仕訳日記帳!D623,IF(AND(OR(仕訳日記帳!D623=Sheet2!$A$3,仕訳日記帳!D623=Sheet2!$A$4,仕訳日記帳!D623=Sheet2!$A$5,仕訳日記帳!D623=Sheet2!$A$6,仕訳日記帳!D623=Sheet2!$A$7,仕訳日記帳!D623=Sheet2!$A$9),仕訳日記帳!$N623&gt;=Sheet2!$B$3),仕訳日記帳!D623,IF(AND(仕訳日記帳!D623=Sheet2!$A$8,仕訳日記帳!$N623&gt;=Sheet2!$B$8),仕訳日記帳!D623,IF(AND(OR(仕訳日記帳!D623=Sheet2!$A$10,仕訳日記帳!D623=Sheet2!$A$11,仕訳日記帳!D623=Sheet2!$A$12,仕訳日記帳!D623=Sheet2!$A$13,仕訳日記帳!D623=Sheet2!$A$14,仕訳日記帳!D623=Sheet2!$A$15,仕訳日記帳!D623=Sheet2!$A$16,仕訳日記帳!D623=Sheet2!$A$17),Sheet2!$B$9&lt;=仕訳日記帳!$N623&lt;Sheet2!$C$10),仕訳日記帳!D623,""))))</f>
        <v/>
      </c>
      <c r="B623" s="263" t="str">
        <f>IF(AND($A623=Sheet2!$A$2,仕訳日記帳!$N623&gt;=Sheet2!$B$2),仕訳日記帳!A623,IF(AND(OR($A623=Sheet2!$A$3,$A623=Sheet2!$A$4,$A623=Sheet2!$A$5,$A623=Sheet2!$A$6,$A623=Sheet2!$A$7,$A623=Sheet2!$A$9),仕訳日記帳!$N623&gt;=Sheet2!$B$3),仕訳日記帳!A623,IF(AND($A623=Sheet2!$A$8,仕訳日記帳!$N623&gt;=Sheet2!$B$8),仕訳日記帳!A623,IF(AND(OR($A623=Sheet2!$A$10,$A623=Sheet2!$A$11,$A623=Sheet2!$A$12,$A623=Sheet2!$A$13,$A623=Sheet2!$A$14,$A623=Sheet2!$A$15,$A623=Sheet2!$A$16,$A623=Sheet2!$A$17),Sheet2!$B$9&lt;=仕訳日記帳!$N623&lt;Sheet2!$C$10),仕訳日記帳!A623,""))))</f>
        <v/>
      </c>
      <c r="C623" t="str">
        <f>IF(AND($A623=Sheet2!$A$2,仕訳日記帳!$N623&gt;=Sheet2!$B$2),仕訳日記帳!B623,IF(AND(OR($A623=Sheet2!$A$3,$A623=Sheet2!$A$4,$A623=Sheet2!$A$5,$A623=Sheet2!$A$6,$A623=Sheet2!$A$7,$A623=Sheet2!$A$9),仕訳日記帳!$N623&gt;=Sheet2!$B$3),仕訳日記帳!B623,IF(AND($A623=Sheet2!$A$8,仕訳日記帳!$N623&gt;=Sheet2!$B$8),仕訳日記帳!B623,IF(AND(OR($A623=Sheet2!$A$10,$A623=Sheet2!$A$11,$A623=Sheet2!$A$12,$A623=Sheet2!$A$13,$A623=Sheet2!$A$14,$A623=Sheet2!$A$15,$A623=Sheet2!$A$16,$A623=Sheet2!$A$17),Sheet2!$B$9&lt;=仕訳日記帳!$N623&lt;Sheet2!$C$10),仕訳日記帳!B623,""))))</f>
        <v/>
      </c>
      <c r="D623" s="265" t="str">
        <f>IF(AND($A623=Sheet2!$A$2,仕訳日記帳!$N623&gt;=Sheet2!$B$2),仕訳日記帳!N623,IF(AND(OR($A623=Sheet2!$A$3,$A623=Sheet2!$A$4,$A623=Sheet2!$A$5,$A623=Sheet2!$A$6,$A623=Sheet2!$A$7,$A623=Sheet2!$A$9),仕訳日記帳!$N623&gt;=Sheet2!$B$3),仕訳日記帳!N623,IF(AND($A623=Sheet2!$A$8,仕訳日記帳!$N623&gt;=Sheet2!$B$8),仕訳日記帳!N623,IF(AND(OR($A623=Sheet2!$A$10,$A623=Sheet2!$A$11,$A623=Sheet2!$A$12,$A623=Sheet2!$A$13,$A623=Sheet2!$A$14,$A623=Sheet2!$A$15,$A623=Sheet2!$A$16,$A623=Sheet2!$A$17),Sheet2!$B$9&lt;=仕訳日記帳!$N623&lt;Sheet2!$C$10),仕訳日記帳!N623,""))))</f>
        <v/>
      </c>
      <c r="E623" s="263" t="str">
        <f>IF(AND($A623=Sheet2!$A$2,仕訳日記帳!$N623&gt;=Sheet2!$B$2),仕訳日記帳!G623,IF(AND(OR($A623=Sheet2!$A$3,$A623=Sheet2!$A$4,$A623=Sheet2!$A$5,$A623=Sheet2!$A$6,$A623=Sheet2!$A$7,$A623=Sheet2!$A$9),仕訳日記帳!$N623&gt;=Sheet2!$B$3),仕訳日記帳!G623,IF(AND($A623=Sheet2!$A$8,仕訳日記帳!$N623&gt;=Sheet2!$B$8),仕訳日記帳!G623,IF(AND(OR($A623=Sheet2!$A$10,$A623=Sheet2!$A$11,$A623=Sheet2!$A$12,$A623=Sheet2!$A$13,$A623=Sheet2!$A$14,$A623=Sheet2!$A$15,$A623=Sheet2!$A$16,$A623=Sheet2!$A$17),Sheet2!$B$9&lt;=仕訳日記帳!$N623&lt;Sheet2!$C$10),仕訳日記帳!G623,""))))</f>
        <v/>
      </c>
      <c r="G623" t="str">
        <f>IF(OR(A623=Sheet2!$A$2,A623=Sheet2!$A$3,A623=Sheet2!$A$4,A623=Sheet2!$A$5,A623=Sheet2!$A$6,A623=Sheet2!$A$7,A623=Sheet2!$A$8,A623=Sheet2!$A$9,A623=Sheet2!$A$10,A623=Sheet2!$A$11,A623=Sheet2!$A$12,$A$2=Sheet2!$A$13,A623=Sheet2!$A$14,$A$2=Sheet2!$A$15,$A$2=Sheet2!$A$16,A623=Sheet2!$A$17),"該当","")</f>
        <v/>
      </c>
      <c r="H623" t="str">
        <f>IF(OR(A623="",G623=""),"",COUNTIF($G$2:G623,"該当"))</f>
        <v/>
      </c>
    </row>
    <row r="624" spans="1:8">
      <c r="A624" t="str">
        <f>IF(AND(仕訳日記帳!D624=Sheet2!$A$2,仕訳日記帳!$N624&gt;=Sheet2!$B$2),仕訳日記帳!D624,IF(AND(OR(仕訳日記帳!D624=Sheet2!$A$3,仕訳日記帳!D624=Sheet2!$A$4,仕訳日記帳!D624=Sheet2!$A$5,仕訳日記帳!D624=Sheet2!$A$6,仕訳日記帳!D624=Sheet2!$A$7,仕訳日記帳!D624=Sheet2!$A$9),仕訳日記帳!$N624&gt;=Sheet2!$B$3),仕訳日記帳!D624,IF(AND(仕訳日記帳!D624=Sheet2!$A$8,仕訳日記帳!$N624&gt;=Sheet2!$B$8),仕訳日記帳!D624,IF(AND(OR(仕訳日記帳!D624=Sheet2!$A$10,仕訳日記帳!D624=Sheet2!$A$11,仕訳日記帳!D624=Sheet2!$A$12,仕訳日記帳!D624=Sheet2!$A$13,仕訳日記帳!D624=Sheet2!$A$14,仕訳日記帳!D624=Sheet2!$A$15,仕訳日記帳!D624=Sheet2!$A$16,仕訳日記帳!D624=Sheet2!$A$17),Sheet2!$B$9&lt;=仕訳日記帳!$N624&lt;Sheet2!$C$10),仕訳日記帳!D624,""))))</f>
        <v/>
      </c>
      <c r="B624" s="263" t="str">
        <f>IF(AND($A624=Sheet2!$A$2,仕訳日記帳!$N624&gt;=Sheet2!$B$2),仕訳日記帳!A624,IF(AND(OR($A624=Sheet2!$A$3,$A624=Sheet2!$A$4,$A624=Sheet2!$A$5,$A624=Sheet2!$A$6,$A624=Sheet2!$A$7,$A624=Sheet2!$A$9),仕訳日記帳!$N624&gt;=Sheet2!$B$3),仕訳日記帳!A624,IF(AND($A624=Sheet2!$A$8,仕訳日記帳!$N624&gt;=Sheet2!$B$8),仕訳日記帳!A624,IF(AND(OR($A624=Sheet2!$A$10,$A624=Sheet2!$A$11,$A624=Sheet2!$A$12,$A624=Sheet2!$A$13,$A624=Sheet2!$A$14,$A624=Sheet2!$A$15,$A624=Sheet2!$A$16,$A624=Sheet2!$A$17),Sheet2!$B$9&lt;=仕訳日記帳!$N624&lt;Sheet2!$C$10),仕訳日記帳!A624,""))))</f>
        <v/>
      </c>
      <c r="C624" t="str">
        <f>IF(AND($A624=Sheet2!$A$2,仕訳日記帳!$N624&gt;=Sheet2!$B$2),仕訳日記帳!B624,IF(AND(OR($A624=Sheet2!$A$3,$A624=Sheet2!$A$4,$A624=Sheet2!$A$5,$A624=Sheet2!$A$6,$A624=Sheet2!$A$7,$A624=Sheet2!$A$9),仕訳日記帳!$N624&gt;=Sheet2!$B$3),仕訳日記帳!B624,IF(AND($A624=Sheet2!$A$8,仕訳日記帳!$N624&gt;=Sheet2!$B$8),仕訳日記帳!B624,IF(AND(OR($A624=Sheet2!$A$10,$A624=Sheet2!$A$11,$A624=Sheet2!$A$12,$A624=Sheet2!$A$13,$A624=Sheet2!$A$14,$A624=Sheet2!$A$15,$A624=Sheet2!$A$16,$A624=Sheet2!$A$17),Sheet2!$B$9&lt;=仕訳日記帳!$N624&lt;Sheet2!$C$10),仕訳日記帳!B624,""))))</f>
        <v/>
      </c>
      <c r="D624" s="265" t="str">
        <f>IF(AND($A624=Sheet2!$A$2,仕訳日記帳!$N624&gt;=Sheet2!$B$2),仕訳日記帳!N624,IF(AND(OR($A624=Sheet2!$A$3,$A624=Sheet2!$A$4,$A624=Sheet2!$A$5,$A624=Sheet2!$A$6,$A624=Sheet2!$A$7,$A624=Sheet2!$A$9),仕訳日記帳!$N624&gt;=Sheet2!$B$3),仕訳日記帳!N624,IF(AND($A624=Sheet2!$A$8,仕訳日記帳!$N624&gt;=Sheet2!$B$8),仕訳日記帳!N624,IF(AND(OR($A624=Sheet2!$A$10,$A624=Sheet2!$A$11,$A624=Sheet2!$A$12,$A624=Sheet2!$A$13,$A624=Sheet2!$A$14,$A624=Sheet2!$A$15,$A624=Sheet2!$A$16,$A624=Sheet2!$A$17),Sheet2!$B$9&lt;=仕訳日記帳!$N624&lt;Sheet2!$C$10),仕訳日記帳!N624,""))))</f>
        <v/>
      </c>
      <c r="E624" s="263" t="str">
        <f>IF(AND($A624=Sheet2!$A$2,仕訳日記帳!$N624&gt;=Sheet2!$B$2),仕訳日記帳!G624,IF(AND(OR($A624=Sheet2!$A$3,$A624=Sheet2!$A$4,$A624=Sheet2!$A$5,$A624=Sheet2!$A$6,$A624=Sheet2!$A$7,$A624=Sheet2!$A$9),仕訳日記帳!$N624&gt;=Sheet2!$B$3),仕訳日記帳!G624,IF(AND($A624=Sheet2!$A$8,仕訳日記帳!$N624&gt;=Sheet2!$B$8),仕訳日記帳!G624,IF(AND(OR($A624=Sheet2!$A$10,$A624=Sheet2!$A$11,$A624=Sheet2!$A$12,$A624=Sheet2!$A$13,$A624=Sheet2!$A$14,$A624=Sheet2!$A$15,$A624=Sheet2!$A$16,$A624=Sheet2!$A$17),Sheet2!$B$9&lt;=仕訳日記帳!$N624&lt;Sheet2!$C$10),仕訳日記帳!G624,""))))</f>
        <v/>
      </c>
      <c r="G624" t="str">
        <f>IF(OR(A624=Sheet2!$A$2,A624=Sheet2!$A$3,A624=Sheet2!$A$4,A624=Sheet2!$A$5,A624=Sheet2!$A$6,A624=Sheet2!$A$7,A624=Sheet2!$A$8,A624=Sheet2!$A$9,A624=Sheet2!$A$10,A624=Sheet2!$A$11,A624=Sheet2!$A$12,$A$2=Sheet2!$A$13,A624=Sheet2!$A$14,$A$2=Sheet2!$A$15,$A$2=Sheet2!$A$16,A624=Sheet2!$A$17),"該当","")</f>
        <v/>
      </c>
      <c r="H624" t="str">
        <f>IF(OR(A624="",G624=""),"",COUNTIF($G$2:G624,"該当"))</f>
        <v/>
      </c>
    </row>
    <row r="625" spans="1:8">
      <c r="A625" t="str">
        <f>IF(AND(仕訳日記帳!D625=Sheet2!$A$2,仕訳日記帳!$N625&gt;=Sheet2!$B$2),仕訳日記帳!D625,IF(AND(OR(仕訳日記帳!D625=Sheet2!$A$3,仕訳日記帳!D625=Sheet2!$A$4,仕訳日記帳!D625=Sheet2!$A$5,仕訳日記帳!D625=Sheet2!$A$6,仕訳日記帳!D625=Sheet2!$A$7,仕訳日記帳!D625=Sheet2!$A$9),仕訳日記帳!$N625&gt;=Sheet2!$B$3),仕訳日記帳!D625,IF(AND(仕訳日記帳!D625=Sheet2!$A$8,仕訳日記帳!$N625&gt;=Sheet2!$B$8),仕訳日記帳!D625,IF(AND(OR(仕訳日記帳!D625=Sheet2!$A$10,仕訳日記帳!D625=Sheet2!$A$11,仕訳日記帳!D625=Sheet2!$A$12,仕訳日記帳!D625=Sheet2!$A$13,仕訳日記帳!D625=Sheet2!$A$14,仕訳日記帳!D625=Sheet2!$A$15,仕訳日記帳!D625=Sheet2!$A$16,仕訳日記帳!D625=Sheet2!$A$17),Sheet2!$B$9&lt;=仕訳日記帳!$N625&lt;Sheet2!$C$10),仕訳日記帳!D625,""))))</f>
        <v/>
      </c>
      <c r="B625" s="263" t="str">
        <f>IF(AND($A625=Sheet2!$A$2,仕訳日記帳!$N625&gt;=Sheet2!$B$2),仕訳日記帳!A625,IF(AND(OR($A625=Sheet2!$A$3,$A625=Sheet2!$A$4,$A625=Sheet2!$A$5,$A625=Sheet2!$A$6,$A625=Sheet2!$A$7,$A625=Sheet2!$A$9),仕訳日記帳!$N625&gt;=Sheet2!$B$3),仕訳日記帳!A625,IF(AND($A625=Sheet2!$A$8,仕訳日記帳!$N625&gt;=Sheet2!$B$8),仕訳日記帳!A625,IF(AND(OR($A625=Sheet2!$A$10,$A625=Sheet2!$A$11,$A625=Sheet2!$A$12,$A625=Sheet2!$A$13,$A625=Sheet2!$A$14,$A625=Sheet2!$A$15,$A625=Sheet2!$A$16,$A625=Sheet2!$A$17),Sheet2!$B$9&lt;=仕訳日記帳!$N625&lt;Sheet2!$C$10),仕訳日記帳!A625,""))))</f>
        <v/>
      </c>
      <c r="C625" t="str">
        <f>IF(AND($A625=Sheet2!$A$2,仕訳日記帳!$N625&gt;=Sheet2!$B$2),仕訳日記帳!B625,IF(AND(OR($A625=Sheet2!$A$3,$A625=Sheet2!$A$4,$A625=Sheet2!$A$5,$A625=Sheet2!$A$6,$A625=Sheet2!$A$7,$A625=Sheet2!$A$9),仕訳日記帳!$N625&gt;=Sheet2!$B$3),仕訳日記帳!B625,IF(AND($A625=Sheet2!$A$8,仕訳日記帳!$N625&gt;=Sheet2!$B$8),仕訳日記帳!B625,IF(AND(OR($A625=Sheet2!$A$10,$A625=Sheet2!$A$11,$A625=Sheet2!$A$12,$A625=Sheet2!$A$13,$A625=Sheet2!$A$14,$A625=Sheet2!$A$15,$A625=Sheet2!$A$16,$A625=Sheet2!$A$17),Sheet2!$B$9&lt;=仕訳日記帳!$N625&lt;Sheet2!$C$10),仕訳日記帳!B625,""))))</f>
        <v/>
      </c>
      <c r="D625" s="265" t="str">
        <f>IF(AND($A625=Sheet2!$A$2,仕訳日記帳!$N625&gt;=Sheet2!$B$2),仕訳日記帳!N625,IF(AND(OR($A625=Sheet2!$A$3,$A625=Sheet2!$A$4,$A625=Sheet2!$A$5,$A625=Sheet2!$A$6,$A625=Sheet2!$A$7,$A625=Sheet2!$A$9),仕訳日記帳!$N625&gt;=Sheet2!$B$3),仕訳日記帳!N625,IF(AND($A625=Sheet2!$A$8,仕訳日記帳!$N625&gt;=Sheet2!$B$8),仕訳日記帳!N625,IF(AND(OR($A625=Sheet2!$A$10,$A625=Sheet2!$A$11,$A625=Sheet2!$A$12,$A625=Sheet2!$A$13,$A625=Sheet2!$A$14,$A625=Sheet2!$A$15,$A625=Sheet2!$A$16,$A625=Sheet2!$A$17),Sheet2!$B$9&lt;=仕訳日記帳!$N625&lt;Sheet2!$C$10),仕訳日記帳!N625,""))))</f>
        <v/>
      </c>
      <c r="E625" s="263" t="str">
        <f>IF(AND($A625=Sheet2!$A$2,仕訳日記帳!$N625&gt;=Sheet2!$B$2),仕訳日記帳!G625,IF(AND(OR($A625=Sheet2!$A$3,$A625=Sheet2!$A$4,$A625=Sheet2!$A$5,$A625=Sheet2!$A$6,$A625=Sheet2!$A$7,$A625=Sheet2!$A$9),仕訳日記帳!$N625&gt;=Sheet2!$B$3),仕訳日記帳!G625,IF(AND($A625=Sheet2!$A$8,仕訳日記帳!$N625&gt;=Sheet2!$B$8),仕訳日記帳!G625,IF(AND(OR($A625=Sheet2!$A$10,$A625=Sheet2!$A$11,$A625=Sheet2!$A$12,$A625=Sheet2!$A$13,$A625=Sheet2!$A$14,$A625=Sheet2!$A$15,$A625=Sheet2!$A$16,$A625=Sheet2!$A$17),Sheet2!$B$9&lt;=仕訳日記帳!$N625&lt;Sheet2!$C$10),仕訳日記帳!G625,""))))</f>
        <v/>
      </c>
      <c r="G625" t="str">
        <f>IF(OR(A625=Sheet2!$A$2,A625=Sheet2!$A$3,A625=Sheet2!$A$4,A625=Sheet2!$A$5,A625=Sheet2!$A$6,A625=Sheet2!$A$7,A625=Sheet2!$A$8,A625=Sheet2!$A$9,A625=Sheet2!$A$10,A625=Sheet2!$A$11,A625=Sheet2!$A$12,$A$2=Sheet2!$A$13,A625=Sheet2!$A$14,$A$2=Sheet2!$A$15,$A$2=Sheet2!$A$16,A625=Sheet2!$A$17),"該当","")</f>
        <v/>
      </c>
      <c r="H625" t="str">
        <f>IF(OR(A625="",G625=""),"",COUNTIF($G$2:G625,"該当"))</f>
        <v/>
      </c>
    </row>
    <row r="626" spans="1:8">
      <c r="A626" t="str">
        <f>IF(AND(仕訳日記帳!D626=Sheet2!$A$2,仕訳日記帳!$N626&gt;=Sheet2!$B$2),仕訳日記帳!D626,IF(AND(OR(仕訳日記帳!D626=Sheet2!$A$3,仕訳日記帳!D626=Sheet2!$A$4,仕訳日記帳!D626=Sheet2!$A$5,仕訳日記帳!D626=Sheet2!$A$6,仕訳日記帳!D626=Sheet2!$A$7,仕訳日記帳!D626=Sheet2!$A$9),仕訳日記帳!$N626&gt;=Sheet2!$B$3),仕訳日記帳!D626,IF(AND(仕訳日記帳!D626=Sheet2!$A$8,仕訳日記帳!$N626&gt;=Sheet2!$B$8),仕訳日記帳!D626,IF(AND(OR(仕訳日記帳!D626=Sheet2!$A$10,仕訳日記帳!D626=Sheet2!$A$11,仕訳日記帳!D626=Sheet2!$A$12,仕訳日記帳!D626=Sheet2!$A$13,仕訳日記帳!D626=Sheet2!$A$14,仕訳日記帳!D626=Sheet2!$A$15,仕訳日記帳!D626=Sheet2!$A$16,仕訳日記帳!D626=Sheet2!$A$17),Sheet2!$B$9&lt;=仕訳日記帳!$N626&lt;Sheet2!$C$10),仕訳日記帳!D626,""))))</f>
        <v/>
      </c>
      <c r="B626" s="263" t="str">
        <f>IF(AND($A626=Sheet2!$A$2,仕訳日記帳!$N626&gt;=Sheet2!$B$2),仕訳日記帳!A626,IF(AND(OR($A626=Sheet2!$A$3,$A626=Sheet2!$A$4,$A626=Sheet2!$A$5,$A626=Sheet2!$A$6,$A626=Sheet2!$A$7,$A626=Sheet2!$A$9),仕訳日記帳!$N626&gt;=Sheet2!$B$3),仕訳日記帳!A626,IF(AND($A626=Sheet2!$A$8,仕訳日記帳!$N626&gt;=Sheet2!$B$8),仕訳日記帳!A626,IF(AND(OR($A626=Sheet2!$A$10,$A626=Sheet2!$A$11,$A626=Sheet2!$A$12,$A626=Sheet2!$A$13,$A626=Sheet2!$A$14,$A626=Sheet2!$A$15,$A626=Sheet2!$A$16,$A626=Sheet2!$A$17),Sheet2!$B$9&lt;=仕訳日記帳!$N626&lt;Sheet2!$C$10),仕訳日記帳!A626,""))))</f>
        <v/>
      </c>
      <c r="C626" t="str">
        <f>IF(AND($A626=Sheet2!$A$2,仕訳日記帳!$N626&gt;=Sheet2!$B$2),仕訳日記帳!B626,IF(AND(OR($A626=Sheet2!$A$3,$A626=Sheet2!$A$4,$A626=Sheet2!$A$5,$A626=Sheet2!$A$6,$A626=Sheet2!$A$7,$A626=Sheet2!$A$9),仕訳日記帳!$N626&gt;=Sheet2!$B$3),仕訳日記帳!B626,IF(AND($A626=Sheet2!$A$8,仕訳日記帳!$N626&gt;=Sheet2!$B$8),仕訳日記帳!B626,IF(AND(OR($A626=Sheet2!$A$10,$A626=Sheet2!$A$11,$A626=Sheet2!$A$12,$A626=Sheet2!$A$13,$A626=Sheet2!$A$14,$A626=Sheet2!$A$15,$A626=Sheet2!$A$16,$A626=Sheet2!$A$17),Sheet2!$B$9&lt;=仕訳日記帳!$N626&lt;Sheet2!$C$10),仕訳日記帳!B626,""))))</f>
        <v/>
      </c>
      <c r="D626" s="265" t="str">
        <f>IF(AND($A626=Sheet2!$A$2,仕訳日記帳!$N626&gt;=Sheet2!$B$2),仕訳日記帳!N626,IF(AND(OR($A626=Sheet2!$A$3,$A626=Sheet2!$A$4,$A626=Sheet2!$A$5,$A626=Sheet2!$A$6,$A626=Sheet2!$A$7,$A626=Sheet2!$A$9),仕訳日記帳!$N626&gt;=Sheet2!$B$3),仕訳日記帳!N626,IF(AND($A626=Sheet2!$A$8,仕訳日記帳!$N626&gt;=Sheet2!$B$8),仕訳日記帳!N626,IF(AND(OR($A626=Sheet2!$A$10,$A626=Sheet2!$A$11,$A626=Sheet2!$A$12,$A626=Sheet2!$A$13,$A626=Sheet2!$A$14,$A626=Sheet2!$A$15,$A626=Sheet2!$A$16,$A626=Sheet2!$A$17),Sheet2!$B$9&lt;=仕訳日記帳!$N626&lt;Sheet2!$C$10),仕訳日記帳!N626,""))))</f>
        <v/>
      </c>
      <c r="E626" s="263" t="str">
        <f>IF(AND($A626=Sheet2!$A$2,仕訳日記帳!$N626&gt;=Sheet2!$B$2),仕訳日記帳!G626,IF(AND(OR($A626=Sheet2!$A$3,$A626=Sheet2!$A$4,$A626=Sheet2!$A$5,$A626=Sheet2!$A$6,$A626=Sheet2!$A$7,$A626=Sheet2!$A$9),仕訳日記帳!$N626&gt;=Sheet2!$B$3),仕訳日記帳!G626,IF(AND($A626=Sheet2!$A$8,仕訳日記帳!$N626&gt;=Sheet2!$B$8),仕訳日記帳!G626,IF(AND(OR($A626=Sheet2!$A$10,$A626=Sheet2!$A$11,$A626=Sheet2!$A$12,$A626=Sheet2!$A$13,$A626=Sheet2!$A$14,$A626=Sheet2!$A$15,$A626=Sheet2!$A$16,$A626=Sheet2!$A$17),Sheet2!$B$9&lt;=仕訳日記帳!$N626&lt;Sheet2!$C$10),仕訳日記帳!G626,""))))</f>
        <v/>
      </c>
      <c r="G626" t="str">
        <f>IF(OR(A626=Sheet2!$A$2,A626=Sheet2!$A$3,A626=Sheet2!$A$4,A626=Sheet2!$A$5,A626=Sheet2!$A$6,A626=Sheet2!$A$7,A626=Sheet2!$A$8,A626=Sheet2!$A$9,A626=Sheet2!$A$10,A626=Sheet2!$A$11,A626=Sheet2!$A$12,$A$2=Sheet2!$A$13,A626=Sheet2!$A$14,$A$2=Sheet2!$A$15,$A$2=Sheet2!$A$16,A626=Sheet2!$A$17),"該当","")</f>
        <v/>
      </c>
      <c r="H626" t="str">
        <f>IF(OR(A626="",G626=""),"",COUNTIF($G$2:G626,"該当"))</f>
        <v/>
      </c>
    </row>
    <row r="627" spans="1:8">
      <c r="A627" t="str">
        <f>IF(AND(仕訳日記帳!D627=Sheet2!$A$2,仕訳日記帳!$N627&gt;=Sheet2!$B$2),仕訳日記帳!D627,IF(AND(OR(仕訳日記帳!D627=Sheet2!$A$3,仕訳日記帳!D627=Sheet2!$A$4,仕訳日記帳!D627=Sheet2!$A$5,仕訳日記帳!D627=Sheet2!$A$6,仕訳日記帳!D627=Sheet2!$A$7,仕訳日記帳!D627=Sheet2!$A$9),仕訳日記帳!$N627&gt;=Sheet2!$B$3),仕訳日記帳!D627,IF(AND(仕訳日記帳!D627=Sheet2!$A$8,仕訳日記帳!$N627&gt;=Sheet2!$B$8),仕訳日記帳!D627,IF(AND(OR(仕訳日記帳!D627=Sheet2!$A$10,仕訳日記帳!D627=Sheet2!$A$11,仕訳日記帳!D627=Sheet2!$A$12,仕訳日記帳!D627=Sheet2!$A$13,仕訳日記帳!D627=Sheet2!$A$14,仕訳日記帳!D627=Sheet2!$A$15,仕訳日記帳!D627=Sheet2!$A$16,仕訳日記帳!D627=Sheet2!$A$17),Sheet2!$B$9&lt;=仕訳日記帳!$N627&lt;Sheet2!$C$10),仕訳日記帳!D627,""))))</f>
        <v/>
      </c>
      <c r="B627" s="263" t="str">
        <f>IF(AND($A627=Sheet2!$A$2,仕訳日記帳!$N627&gt;=Sheet2!$B$2),仕訳日記帳!A627,IF(AND(OR($A627=Sheet2!$A$3,$A627=Sheet2!$A$4,$A627=Sheet2!$A$5,$A627=Sheet2!$A$6,$A627=Sheet2!$A$7,$A627=Sheet2!$A$9),仕訳日記帳!$N627&gt;=Sheet2!$B$3),仕訳日記帳!A627,IF(AND($A627=Sheet2!$A$8,仕訳日記帳!$N627&gt;=Sheet2!$B$8),仕訳日記帳!A627,IF(AND(OR($A627=Sheet2!$A$10,$A627=Sheet2!$A$11,$A627=Sheet2!$A$12,$A627=Sheet2!$A$13,$A627=Sheet2!$A$14,$A627=Sheet2!$A$15,$A627=Sheet2!$A$16,$A627=Sheet2!$A$17),Sheet2!$B$9&lt;=仕訳日記帳!$N627&lt;Sheet2!$C$10),仕訳日記帳!A627,""))))</f>
        <v/>
      </c>
      <c r="C627" t="str">
        <f>IF(AND($A627=Sheet2!$A$2,仕訳日記帳!$N627&gt;=Sheet2!$B$2),仕訳日記帳!B627,IF(AND(OR($A627=Sheet2!$A$3,$A627=Sheet2!$A$4,$A627=Sheet2!$A$5,$A627=Sheet2!$A$6,$A627=Sheet2!$A$7,$A627=Sheet2!$A$9),仕訳日記帳!$N627&gt;=Sheet2!$B$3),仕訳日記帳!B627,IF(AND($A627=Sheet2!$A$8,仕訳日記帳!$N627&gt;=Sheet2!$B$8),仕訳日記帳!B627,IF(AND(OR($A627=Sheet2!$A$10,$A627=Sheet2!$A$11,$A627=Sheet2!$A$12,$A627=Sheet2!$A$13,$A627=Sheet2!$A$14,$A627=Sheet2!$A$15,$A627=Sheet2!$A$16,$A627=Sheet2!$A$17),Sheet2!$B$9&lt;=仕訳日記帳!$N627&lt;Sheet2!$C$10),仕訳日記帳!B627,""))))</f>
        <v/>
      </c>
      <c r="D627" s="265" t="str">
        <f>IF(AND($A627=Sheet2!$A$2,仕訳日記帳!$N627&gt;=Sheet2!$B$2),仕訳日記帳!N627,IF(AND(OR($A627=Sheet2!$A$3,$A627=Sheet2!$A$4,$A627=Sheet2!$A$5,$A627=Sheet2!$A$6,$A627=Sheet2!$A$7,$A627=Sheet2!$A$9),仕訳日記帳!$N627&gt;=Sheet2!$B$3),仕訳日記帳!N627,IF(AND($A627=Sheet2!$A$8,仕訳日記帳!$N627&gt;=Sheet2!$B$8),仕訳日記帳!N627,IF(AND(OR($A627=Sheet2!$A$10,$A627=Sheet2!$A$11,$A627=Sheet2!$A$12,$A627=Sheet2!$A$13,$A627=Sheet2!$A$14,$A627=Sheet2!$A$15,$A627=Sheet2!$A$16,$A627=Sheet2!$A$17),Sheet2!$B$9&lt;=仕訳日記帳!$N627&lt;Sheet2!$C$10),仕訳日記帳!N627,""))))</f>
        <v/>
      </c>
      <c r="E627" s="263" t="str">
        <f>IF(AND($A627=Sheet2!$A$2,仕訳日記帳!$N627&gt;=Sheet2!$B$2),仕訳日記帳!G627,IF(AND(OR($A627=Sheet2!$A$3,$A627=Sheet2!$A$4,$A627=Sheet2!$A$5,$A627=Sheet2!$A$6,$A627=Sheet2!$A$7,$A627=Sheet2!$A$9),仕訳日記帳!$N627&gt;=Sheet2!$B$3),仕訳日記帳!G627,IF(AND($A627=Sheet2!$A$8,仕訳日記帳!$N627&gt;=Sheet2!$B$8),仕訳日記帳!G627,IF(AND(OR($A627=Sheet2!$A$10,$A627=Sheet2!$A$11,$A627=Sheet2!$A$12,$A627=Sheet2!$A$13,$A627=Sheet2!$A$14,$A627=Sheet2!$A$15,$A627=Sheet2!$A$16,$A627=Sheet2!$A$17),Sheet2!$B$9&lt;=仕訳日記帳!$N627&lt;Sheet2!$C$10),仕訳日記帳!G627,""))))</f>
        <v/>
      </c>
      <c r="G627" t="str">
        <f>IF(OR(A627=Sheet2!$A$2,A627=Sheet2!$A$3,A627=Sheet2!$A$4,A627=Sheet2!$A$5,A627=Sheet2!$A$6,A627=Sheet2!$A$7,A627=Sheet2!$A$8,A627=Sheet2!$A$9,A627=Sheet2!$A$10,A627=Sheet2!$A$11,A627=Sheet2!$A$12,$A$2=Sheet2!$A$13,A627=Sheet2!$A$14,$A$2=Sheet2!$A$15,$A$2=Sheet2!$A$16,A627=Sheet2!$A$17),"該当","")</f>
        <v/>
      </c>
      <c r="H627" t="str">
        <f>IF(OR(A627="",G627=""),"",COUNTIF($G$2:G627,"該当"))</f>
        <v/>
      </c>
    </row>
    <row r="628" spans="1:8">
      <c r="A628" t="str">
        <f>IF(AND(仕訳日記帳!D628=Sheet2!$A$2,仕訳日記帳!$N628&gt;=Sheet2!$B$2),仕訳日記帳!D628,IF(AND(OR(仕訳日記帳!D628=Sheet2!$A$3,仕訳日記帳!D628=Sheet2!$A$4,仕訳日記帳!D628=Sheet2!$A$5,仕訳日記帳!D628=Sheet2!$A$6,仕訳日記帳!D628=Sheet2!$A$7,仕訳日記帳!D628=Sheet2!$A$9),仕訳日記帳!$N628&gt;=Sheet2!$B$3),仕訳日記帳!D628,IF(AND(仕訳日記帳!D628=Sheet2!$A$8,仕訳日記帳!$N628&gt;=Sheet2!$B$8),仕訳日記帳!D628,IF(AND(OR(仕訳日記帳!D628=Sheet2!$A$10,仕訳日記帳!D628=Sheet2!$A$11,仕訳日記帳!D628=Sheet2!$A$12,仕訳日記帳!D628=Sheet2!$A$13,仕訳日記帳!D628=Sheet2!$A$14,仕訳日記帳!D628=Sheet2!$A$15,仕訳日記帳!D628=Sheet2!$A$16,仕訳日記帳!D628=Sheet2!$A$17),Sheet2!$B$9&lt;=仕訳日記帳!$N628&lt;Sheet2!$C$10),仕訳日記帳!D628,""))))</f>
        <v/>
      </c>
      <c r="B628" s="263" t="str">
        <f>IF(AND($A628=Sheet2!$A$2,仕訳日記帳!$N628&gt;=Sheet2!$B$2),仕訳日記帳!A628,IF(AND(OR($A628=Sheet2!$A$3,$A628=Sheet2!$A$4,$A628=Sheet2!$A$5,$A628=Sheet2!$A$6,$A628=Sheet2!$A$7,$A628=Sheet2!$A$9),仕訳日記帳!$N628&gt;=Sheet2!$B$3),仕訳日記帳!A628,IF(AND($A628=Sheet2!$A$8,仕訳日記帳!$N628&gt;=Sheet2!$B$8),仕訳日記帳!A628,IF(AND(OR($A628=Sheet2!$A$10,$A628=Sheet2!$A$11,$A628=Sheet2!$A$12,$A628=Sheet2!$A$13,$A628=Sheet2!$A$14,$A628=Sheet2!$A$15,$A628=Sheet2!$A$16,$A628=Sheet2!$A$17),Sheet2!$B$9&lt;=仕訳日記帳!$N628&lt;Sheet2!$C$10),仕訳日記帳!A628,""))))</f>
        <v/>
      </c>
      <c r="C628" t="str">
        <f>IF(AND($A628=Sheet2!$A$2,仕訳日記帳!$N628&gt;=Sheet2!$B$2),仕訳日記帳!B628,IF(AND(OR($A628=Sheet2!$A$3,$A628=Sheet2!$A$4,$A628=Sheet2!$A$5,$A628=Sheet2!$A$6,$A628=Sheet2!$A$7,$A628=Sheet2!$A$9),仕訳日記帳!$N628&gt;=Sheet2!$B$3),仕訳日記帳!B628,IF(AND($A628=Sheet2!$A$8,仕訳日記帳!$N628&gt;=Sheet2!$B$8),仕訳日記帳!B628,IF(AND(OR($A628=Sheet2!$A$10,$A628=Sheet2!$A$11,$A628=Sheet2!$A$12,$A628=Sheet2!$A$13,$A628=Sheet2!$A$14,$A628=Sheet2!$A$15,$A628=Sheet2!$A$16,$A628=Sheet2!$A$17),Sheet2!$B$9&lt;=仕訳日記帳!$N628&lt;Sheet2!$C$10),仕訳日記帳!B628,""))))</f>
        <v/>
      </c>
      <c r="D628" s="265" t="str">
        <f>IF(AND($A628=Sheet2!$A$2,仕訳日記帳!$N628&gt;=Sheet2!$B$2),仕訳日記帳!N628,IF(AND(OR($A628=Sheet2!$A$3,$A628=Sheet2!$A$4,$A628=Sheet2!$A$5,$A628=Sheet2!$A$6,$A628=Sheet2!$A$7,$A628=Sheet2!$A$9),仕訳日記帳!$N628&gt;=Sheet2!$B$3),仕訳日記帳!N628,IF(AND($A628=Sheet2!$A$8,仕訳日記帳!$N628&gt;=Sheet2!$B$8),仕訳日記帳!N628,IF(AND(OR($A628=Sheet2!$A$10,$A628=Sheet2!$A$11,$A628=Sheet2!$A$12,$A628=Sheet2!$A$13,$A628=Sheet2!$A$14,$A628=Sheet2!$A$15,$A628=Sheet2!$A$16,$A628=Sheet2!$A$17),Sheet2!$B$9&lt;=仕訳日記帳!$N628&lt;Sheet2!$C$10),仕訳日記帳!N628,""))))</f>
        <v/>
      </c>
      <c r="E628" s="263" t="str">
        <f>IF(AND($A628=Sheet2!$A$2,仕訳日記帳!$N628&gt;=Sheet2!$B$2),仕訳日記帳!G628,IF(AND(OR($A628=Sheet2!$A$3,$A628=Sheet2!$A$4,$A628=Sheet2!$A$5,$A628=Sheet2!$A$6,$A628=Sheet2!$A$7,$A628=Sheet2!$A$9),仕訳日記帳!$N628&gt;=Sheet2!$B$3),仕訳日記帳!G628,IF(AND($A628=Sheet2!$A$8,仕訳日記帳!$N628&gt;=Sheet2!$B$8),仕訳日記帳!G628,IF(AND(OR($A628=Sheet2!$A$10,$A628=Sheet2!$A$11,$A628=Sheet2!$A$12,$A628=Sheet2!$A$13,$A628=Sheet2!$A$14,$A628=Sheet2!$A$15,$A628=Sheet2!$A$16,$A628=Sheet2!$A$17),Sheet2!$B$9&lt;=仕訳日記帳!$N628&lt;Sheet2!$C$10),仕訳日記帳!G628,""))))</f>
        <v/>
      </c>
      <c r="G628" t="str">
        <f>IF(OR(A628=Sheet2!$A$2,A628=Sheet2!$A$3,A628=Sheet2!$A$4,A628=Sheet2!$A$5,A628=Sheet2!$A$6,A628=Sheet2!$A$7,A628=Sheet2!$A$8,A628=Sheet2!$A$9,A628=Sheet2!$A$10,A628=Sheet2!$A$11,A628=Sheet2!$A$12,$A$2=Sheet2!$A$13,A628=Sheet2!$A$14,$A$2=Sheet2!$A$15,$A$2=Sheet2!$A$16,A628=Sheet2!$A$17),"該当","")</f>
        <v/>
      </c>
      <c r="H628" t="str">
        <f>IF(OR(A628="",G628=""),"",COUNTIF($G$2:G628,"該当"))</f>
        <v/>
      </c>
    </row>
    <row r="629" spans="1:8">
      <c r="A629" t="str">
        <f>IF(AND(仕訳日記帳!D629=Sheet2!$A$2,仕訳日記帳!$N629&gt;=Sheet2!$B$2),仕訳日記帳!D629,IF(AND(OR(仕訳日記帳!D629=Sheet2!$A$3,仕訳日記帳!D629=Sheet2!$A$4,仕訳日記帳!D629=Sheet2!$A$5,仕訳日記帳!D629=Sheet2!$A$6,仕訳日記帳!D629=Sheet2!$A$7,仕訳日記帳!D629=Sheet2!$A$9),仕訳日記帳!$N629&gt;=Sheet2!$B$3),仕訳日記帳!D629,IF(AND(仕訳日記帳!D629=Sheet2!$A$8,仕訳日記帳!$N629&gt;=Sheet2!$B$8),仕訳日記帳!D629,IF(AND(OR(仕訳日記帳!D629=Sheet2!$A$10,仕訳日記帳!D629=Sheet2!$A$11,仕訳日記帳!D629=Sheet2!$A$12,仕訳日記帳!D629=Sheet2!$A$13,仕訳日記帳!D629=Sheet2!$A$14,仕訳日記帳!D629=Sheet2!$A$15,仕訳日記帳!D629=Sheet2!$A$16,仕訳日記帳!D629=Sheet2!$A$17),Sheet2!$B$9&lt;=仕訳日記帳!$N629&lt;Sheet2!$C$10),仕訳日記帳!D629,""))))</f>
        <v/>
      </c>
      <c r="B629" s="263" t="str">
        <f>IF(AND($A629=Sheet2!$A$2,仕訳日記帳!$N629&gt;=Sheet2!$B$2),仕訳日記帳!A629,IF(AND(OR($A629=Sheet2!$A$3,$A629=Sheet2!$A$4,$A629=Sheet2!$A$5,$A629=Sheet2!$A$6,$A629=Sheet2!$A$7,$A629=Sheet2!$A$9),仕訳日記帳!$N629&gt;=Sheet2!$B$3),仕訳日記帳!A629,IF(AND($A629=Sheet2!$A$8,仕訳日記帳!$N629&gt;=Sheet2!$B$8),仕訳日記帳!A629,IF(AND(OR($A629=Sheet2!$A$10,$A629=Sheet2!$A$11,$A629=Sheet2!$A$12,$A629=Sheet2!$A$13,$A629=Sheet2!$A$14,$A629=Sheet2!$A$15,$A629=Sheet2!$A$16,$A629=Sheet2!$A$17),Sheet2!$B$9&lt;=仕訳日記帳!$N629&lt;Sheet2!$C$10),仕訳日記帳!A629,""))))</f>
        <v/>
      </c>
      <c r="C629" t="str">
        <f>IF(AND($A629=Sheet2!$A$2,仕訳日記帳!$N629&gt;=Sheet2!$B$2),仕訳日記帳!B629,IF(AND(OR($A629=Sheet2!$A$3,$A629=Sheet2!$A$4,$A629=Sheet2!$A$5,$A629=Sheet2!$A$6,$A629=Sheet2!$A$7,$A629=Sheet2!$A$9),仕訳日記帳!$N629&gt;=Sheet2!$B$3),仕訳日記帳!B629,IF(AND($A629=Sheet2!$A$8,仕訳日記帳!$N629&gt;=Sheet2!$B$8),仕訳日記帳!B629,IF(AND(OR($A629=Sheet2!$A$10,$A629=Sheet2!$A$11,$A629=Sheet2!$A$12,$A629=Sheet2!$A$13,$A629=Sheet2!$A$14,$A629=Sheet2!$A$15,$A629=Sheet2!$A$16,$A629=Sheet2!$A$17),Sheet2!$B$9&lt;=仕訳日記帳!$N629&lt;Sheet2!$C$10),仕訳日記帳!B629,""))))</f>
        <v/>
      </c>
      <c r="D629" s="265" t="str">
        <f>IF(AND($A629=Sheet2!$A$2,仕訳日記帳!$N629&gt;=Sheet2!$B$2),仕訳日記帳!N629,IF(AND(OR($A629=Sheet2!$A$3,$A629=Sheet2!$A$4,$A629=Sheet2!$A$5,$A629=Sheet2!$A$6,$A629=Sheet2!$A$7,$A629=Sheet2!$A$9),仕訳日記帳!$N629&gt;=Sheet2!$B$3),仕訳日記帳!N629,IF(AND($A629=Sheet2!$A$8,仕訳日記帳!$N629&gt;=Sheet2!$B$8),仕訳日記帳!N629,IF(AND(OR($A629=Sheet2!$A$10,$A629=Sheet2!$A$11,$A629=Sheet2!$A$12,$A629=Sheet2!$A$13,$A629=Sheet2!$A$14,$A629=Sheet2!$A$15,$A629=Sheet2!$A$16,$A629=Sheet2!$A$17),Sheet2!$B$9&lt;=仕訳日記帳!$N629&lt;Sheet2!$C$10),仕訳日記帳!N629,""))))</f>
        <v/>
      </c>
      <c r="E629" s="263" t="str">
        <f>IF(AND($A629=Sheet2!$A$2,仕訳日記帳!$N629&gt;=Sheet2!$B$2),仕訳日記帳!G629,IF(AND(OR($A629=Sheet2!$A$3,$A629=Sheet2!$A$4,$A629=Sheet2!$A$5,$A629=Sheet2!$A$6,$A629=Sheet2!$A$7,$A629=Sheet2!$A$9),仕訳日記帳!$N629&gt;=Sheet2!$B$3),仕訳日記帳!G629,IF(AND($A629=Sheet2!$A$8,仕訳日記帳!$N629&gt;=Sheet2!$B$8),仕訳日記帳!G629,IF(AND(OR($A629=Sheet2!$A$10,$A629=Sheet2!$A$11,$A629=Sheet2!$A$12,$A629=Sheet2!$A$13,$A629=Sheet2!$A$14,$A629=Sheet2!$A$15,$A629=Sheet2!$A$16,$A629=Sheet2!$A$17),Sheet2!$B$9&lt;=仕訳日記帳!$N629&lt;Sheet2!$C$10),仕訳日記帳!G629,""))))</f>
        <v/>
      </c>
      <c r="G629" t="str">
        <f>IF(OR(A629=Sheet2!$A$2,A629=Sheet2!$A$3,A629=Sheet2!$A$4,A629=Sheet2!$A$5,A629=Sheet2!$A$6,A629=Sheet2!$A$7,A629=Sheet2!$A$8,A629=Sheet2!$A$9,A629=Sheet2!$A$10,A629=Sheet2!$A$11,A629=Sheet2!$A$12,$A$2=Sheet2!$A$13,A629=Sheet2!$A$14,$A$2=Sheet2!$A$15,$A$2=Sheet2!$A$16,A629=Sheet2!$A$17),"該当","")</f>
        <v/>
      </c>
      <c r="H629" t="str">
        <f>IF(OR(A629="",G629=""),"",COUNTIF($G$2:G629,"該当"))</f>
        <v/>
      </c>
    </row>
    <row r="630" spans="1:8">
      <c r="A630" t="str">
        <f>IF(AND(仕訳日記帳!D630=Sheet2!$A$2,仕訳日記帳!$N630&gt;=Sheet2!$B$2),仕訳日記帳!D630,IF(AND(OR(仕訳日記帳!D630=Sheet2!$A$3,仕訳日記帳!D630=Sheet2!$A$4,仕訳日記帳!D630=Sheet2!$A$5,仕訳日記帳!D630=Sheet2!$A$6,仕訳日記帳!D630=Sheet2!$A$7,仕訳日記帳!D630=Sheet2!$A$9),仕訳日記帳!$N630&gt;=Sheet2!$B$3),仕訳日記帳!D630,IF(AND(仕訳日記帳!D630=Sheet2!$A$8,仕訳日記帳!$N630&gt;=Sheet2!$B$8),仕訳日記帳!D630,IF(AND(OR(仕訳日記帳!D630=Sheet2!$A$10,仕訳日記帳!D630=Sheet2!$A$11,仕訳日記帳!D630=Sheet2!$A$12,仕訳日記帳!D630=Sheet2!$A$13,仕訳日記帳!D630=Sheet2!$A$14,仕訳日記帳!D630=Sheet2!$A$15,仕訳日記帳!D630=Sheet2!$A$16,仕訳日記帳!D630=Sheet2!$A$17),Sheet2!$B$9&lt;=仕訳日記帳!$N630&lt;Sheet2!$C$10),仕訳日記帳!D630,""))))</f>
        <v/>
      </c>
      <c r="B630" s="263" t="str">
        <f>IF(AND($A630=Sheet2!$A$2,仕訳日記帳!$N630&gt;=Sheet2!$B$2),仕訳日記帳!A630,IF(AND(OR($A630=Sheet2!$A$3,$A630=Sheet2!$A$4,$A630=Sheet2!$A$5,$A630=Sheet2!$A$6,$A630=Sheet2!$A$7,$A630=Sheet2!$A$9),仕訳日記帳!$N630&gt;=Sheet2!$B$3),仕訳日記帳!A630,IF(AND($A630=Sheet2!$A$8,仕訳日記帳!$N630&gt;=Sheet2!$B$8),仕訳日記帳!A630,IF(AND(OR($A630=Sheet2!$A$10,$A630=Sheet2!$A$11,$A630=Sheet2!$A$12,$A630=Sheet2!$A$13,$A630=Sheet2!$A$14,$A630=Sheet2!$A$15,$A630=Sheet2!$A$16,$A630=Sheet2!$A$17),Sheet2!$B$9&lt;=仕訳日記帳!$N630&lt;Sheet2!$C$10),仕訳日記帳!A630,""))))</f>
        <v/>
      </c>
      <c r="C630" t="str">
        <f>IF(AND($A630=Sheet2!$A$2,仕訳日記帳!$N630&gt;=Sheet2!$B$2),仕訳日記帳!B630,IF(AND(OR($A630=Sheet2!$A$3,$A630=Sheet2!$A$4,$A630=Sheet2!$A$5,$A630=Sheet2!$A$6,$A630=Sheet2!$A$7,$A630=Sheet2!$A$9),仕訳日記帳!$N630&gt;=Sheet2!$B$3),仕訳日記帳!B630,IF(AND($A630=Sheet2!$A$8,仕訳日記帳!$N630&gt;=Sheet2!$B$8),仕訳日記帳!B630,IF(AND(OR($A630=Sheet2!$A$10,$A630=Sheet2!$A$11,$A630=Sheet2!$A$12,$A630=Sheet2!$A$13,$A630=Sheet2!$A$14,$A630=Sheet2!$A$15,$A630=Sheet2!$A$16,$A630=Sheet2!$A$17),Sheet2!$B$9&lt;=仕訳日記帳!$N630&lt;Sheet2!$C$10),仕訳日記帳!B630,""))))</f>
        <v/>
      </c>
      <c r="D630" s="265" t="str">
        <f>IF(AND($A630=Sheet2!$A$2,仕訳日記帳!$N630&gt;=Sheet2!$B$2),仕訳日記帳!N630,IF(AND(OR($A630=Sheet2!$A$3,$A630=Sheet2!$A$4,$A630=Sheet2!$A$5,$A630=Sheet2!$A$6,$A630=Sheet2!$A$7,$A630=Sheet2!$A$9),仕訳日記帳!$N630&gt;=Sheet2!$B$3),仕訳日記帳!N630,IF(AND($A630=Sheet2!$A$8,仕訳日記帳!$N630&gt;=Sheet2!$B$8),仕訳日記帳!N630,IF(AND(OR($A630=Sheet2!$A$10,$A630=Sheet2!$A$11,$A630=Sheet2!$A$12,$A630=Sheet2!$A$13,$A630=Sheet2!$A$14,$A630=Sheet2!$A$15,$A630=Sheet2!$A$16,$A630=Sheet2!$A$17),Sheet2!$B$9&lt;=仕訳日記帳!$N630&lt;Sheet2!$C$10),仕訳日記帳!N630,""))))</f>
        <v/>
      </c>
      <c r="E630" s="263" t="str">
        <f>IF(AND($A630=Sheet2!$A$2,仕訳日記帳!$N630&gt;=Sheet2!$B$2),仕訳日記帳!G630,IF(AND(OR($A630=Sheet2!$A$3,$A630=Sheet2!$A$4,$A630=Sheet2!$A$5,$A630=Sheet2!$A$6,$A630=Sheet2!$A$7,$A630=Sheet2!$A$9),仕訳日記帳!$N630&gt;=Sheet2!$B$3),仕訳日記帳!G630,IF(AND($A630=Sheet2!$A$8,仕訳日記帳!$N630&gt;=Sheet2!$B$8),仕訳日記帳!G630,IF(AND(OR($A630=Sheet2!$A$10,$A630=Sheet2!$A$11,$A630=Sheet2!$A$12,$A630=Sheet2!$A$13,$A630=Sheet2!$A$14,$A630=Sheet2!$A$15,$A630=Sheet2!$A$16,$A630=Sheet2!$A$17),Sheet2!$B$9&lt;=仕訳日記帳!$N630&lt;Sheet2!$C$10),仕訳日記帳!G630,""))))</f>
        <v/>
      </c>
      <c r="G630" t="str">
        <f>IF(OR(A630=Sheet2!$A$2,A630=Sheet2!$A$3,A630=Sheet2!$A$4,A630=Sheet2!$A$5,A630=Sheet2!$A$6,A630=Sheet2!$A$7,A630=Sheet2!$A$8,A630=Sheet2!$A$9,A630=Sheet2!$A$10,A630=Sheet2!$A$11,A630=Sheet2!$A$12,$A$2=Sheet2!$A$13,A630=Sheet2!$A$14,$A$2=Sheet2!$A$15,$A$2=Sheet2!$A$16,A630=Sheet2!$A$17),"該当","")</f>
        <v/>
      </c>
      <c r="H630" t="str">
        <f>IF(OR(A630="",G630=""),"",COUNTIF($G$2:G630,"該当"))</f>
        <v/>
      </c>
    </row>
    <row r="631" spans="1:8">
      <c r="A631" t="str">
        <f>IF(AND(仕訳日記帳!D631=Sheet2!$A$2,仕訳日記帳!$N631&gt;=Sheet2!$B$2),仕訳日記帳!D631,IF(AND(OR(仕訳日記帳!D631=Sheet2!$A$3,仕訳日記帳!D631=Sheet2!$A$4,仕訳日記帳!D631=Sheet2!$A$5,仕訳日記帳!D631=Sheet2!$A$6,仕訳日記帳!D631=Sheet2!$A$7,仕訳日記帳!D631=Sheet2!$A$9),仕訳日記帳!$N631&gt;=Sheet2!$B$3),仕訳日記帳!D631,IF(AND(仕訳日記帳!D631=Sheet2!$A$8,仕訳日記帳!$N631&gt;=Sheet2!$B$8),仕訳日記帳!D631,IF(AND(OR(仕訳日記帳!D631=Sheet2!$A$10,仕訳日記帳!D631=Sheet2!$A$11,仕訳日記帳!D631=Sheet2!$A$12,仕訳日記帳!D631=Sheet2!$A$13,仕訳日記帳!D631=Sheet2!$A$14,仕訳日記帳!D631=Sheet2!$A$15,仕訳日記帳!D631=Sheet2!$A$16,仕訳日記帳!D631=Sheet2!$A$17),Sheet2!$B$9&lt;=仕訳日記帳!$N631&lt;Sheet2!$C$10),仕訳日記帳!D631,""))))</f>
        <v/>
      </c>
      <c r="B631" s="263" t="str">
        <f>IF(AND($A631=Sheet2!$A$2,仕訳日記帳!$N631&gt;=Sheet2!$B$2),仕訳日記帳!A631,IF(AND(OR($A631=Sheet2!$A$3,$A631=Sheet2!$A$4,$A631=Sheet2!$A$5,$A631=Sheet2!$A$6,$A631=Sheet2!$A$7,$A631=Sheet2!$A$9),仕訳日記帳!$N631&gt;=Sheet2!$B$3),仕訳日記帳!A631,IF(AND($A631=Sheet2!$A$8,仕訳日記帳!$N631&gt;=Sheet2!$B$8),仕訳日記帳!A631,IF(AND(OR($A631=Sheet2!$A$10,$A631=Sheet2!$A$11,$A631=Sheet2!$A$12,$A631=Sheet2!$A$13,$A631=Sheet2!$A$14,$A631=Sheet2!$A$15,$A631=Sheet2!$A$16,$A631=Sheet2!$A$17),Sheet2!$B$9&lt;=仕訳日記帳!$N631&lt;Sheet2!$C$10),仕訳日記帳!A631,""))))</f>
        <v/>
      </c>
      <c r="C631" t="str">
        <f>IF(AND($A631=Sheet2!$A$2,仕訳日記帳!$N631&gt;=Sheet2!$B$2),仕訳日記帳!B631,IF(AND(OR($A631=Sheet2!$A$3,$A631=Sheet2!$A$4,$A631=Sheet2!$A$5,$A631=Sheet2!$A$6,$A631=Sheet2!$A$7,$A631=Sheet2!$A$9),仕訳日記帳!$N631&gt;=Sheet2!$B$3),仕訳日記帳!B631,IF(AND($A631=Sheet2!$A$8,仕訳日記帳!$N631&gt;=Sheet2!$B$8),仕訳日記帳!B631,IF(AND(OR($A631=Sheet2!$A$10,$A631=Sheet2!$A$11,$A631=Sheet2!$A$12,$A631=Sheet2!$A$13,$A631=Sheet2!$A$14,$A631=Sheet2!$A$15,$A631=Sheet2!$A$16,$A631=Sheet2!$A$17),Sheet2!$B$9&lt;=仕訳日記帳!$N631&lt;Sheet2!$C$10),仕訳日記帳!B631,""))))</f>
        <v/>
      </c>
      <c r="D631" s="265" t="str">
        <f>IF(AND($A631=Sheet2!$A$2,仕訳日記帳!$N631&gt;=Sheet2!$B$2),仕訳日記帳!N631,IF(AND(OR($A631=Sheet2!$A$3,$A631=Sheet2!$A$4,$A631=Sheet2!$A$5,$A631=Sheet2!$A$6,$A631=Sheet2!$A$7,$A631=Sheet2!$A$9),仕訳日記帳!$N631&gt;=Sheet2!$B$3),仕訳日記帳!N631,IF(AND($A631=Sheet2!$A$8,仕訳日記帳!$N631&gt;=Sheet2!$B$8),仕訳日記帳!N631,IF(AND(OR($A631=Sheet2!$A$10,$A631=Sheet2!$A$11,$A631=Sheet2!$A$12,$A631=Sheet2!$A$13,$A631=Sheet2!$A$14,$A631=Sheet2!$A$15,$A631=Sheet2!$A$16,$A631=Sheet2!$A$17),Sheet2!$B$9&lt;=仕訳日記帳!$N631&lt;Sheet2!$C$10),仕訳日記帳!N631,""))))</f>
        <v/>
      </c>
      <c r="E631" s="263" t="str">
        <f>IF(AND($A631=Sheet2!$A$2,仕訳日記帳!$N631&gt;=Sheet2!$B$2),仕訳日記帳!G631,IF(AND(OR($A631=Sheet2!$A$3,$A631=Sheet2!$A$4,$A631=Sheet2!$A$5,$A631=Sheet2!$A$6,$A631=Sheet2!$A$7,$A631=Sheet2!$A$9),仕訳日記帳!$N631&gt;=Sheet2!$B$3),仕訳日記帳!G631,IF(AND($A631=Sheet2!$A$8,仕訳日記帳!$N631&gt;=Sheet2!$B$8),仕訳日記帳!G631,IF(AND(OR($A631=Sheet2!$A$10,$A631=Sheet2!$A$11,$A631=Sheet2!$A$12,$A631=Sheet2!$A$13,$A631=Sheet2!$A$14,$A631=Sheet2!$A$15,$A631=Sheet2!$A$16,$A631=Sheet2!$A$17),Sheet2!$B$9&lt;=仕訳日記帳!$N631&lt;Sheet2!$C$10),仕訳日記帳!G631,""))))</f>
        <v/>
      </c>
      <c r="G631" t="str">
        <f>IF(OR(A631=Sheet2!$A$2,A631=Sheet2!$A$3,A631=Sheet2!$A$4,A631=Sheet2!$A$5,A631=Sheet2!$A$6,A631=Sheet2!$A$7,A631=Sheet2!$A$8,A631=Sheet2!$A$9,A631=Sheet2!$A$10,A631=Sheet2!$A$11,A631=Sheet2!$A$12,$A$2=Sheet2!$A$13,A631=Sheet2!$A$14,$A$2=Sheet2!$A$15,$A$2=Sheet2!$A$16,A631=Sheet2!$A$17),"該当","")</f>
        <v/>
      </c>
      <c r="H631" t="str">
        <f>IF(OR(A631="",G631=""),"",COUNTIF($G$2:G631,"該当"))</f>
        <v/>
      </c>
    </row>
    <row r="632" spans="1:8">
      <c r="A632" t="str">
        <f>IF(AND(仕訳日記帳!D632=Sheet2!$A$2,仕訳日記帳!$N632&gt;=Sheet2!$B$2),仕訳日記帳!D632,IF(AND(OR(仕訳日記帳!D632=Sheet2!$A$3,仕訳日記帳!D632=Sheet2!$A$4,仕訳日記帳!D632=Sheet2!$A$5,仕訳日記帳!D632=Sheet2!$A$6,仕訳日記帳!D632=Sheet2!$A$7,仕訳日記帳!D632=Sheet2!$A$9),仕訳日記帳!$N632&gt;=Sheet2!$B$3),仕訳日記帳!D632,IF(AND(仕訳日記帳!D632=Sheet2!$A$8,仕訳日記帳!$N632&gt;=Sheet2!$B$8),仕訳日記帳!D632,IF(AND(OR(仕訳日記帳!D632=Sheet2!$A$10,仕訳日記帳!D632=Sheet2!$A$11,仕訳日記帳!D632=Sheet2!$A$12,仕訳日記帳!D632=Sheet2!$A$13,仕訳日記帳!D632=Sheet2!$A$14,仕訳日記帳!D632=Sheet2!$A$15,仕訳日記帳!D632=Sheet2!$A$16,仕訳日記帳!D632=Sheet2!$A$17),Sheet2!$B$9&lt;=仕訳日記帳!$N632&lt;Sheet2!$C$10),仕訳日記帳!D632,""))))</f>
        <v/>
      </c>
      <c r="B632" s="263" t="str">
        <f>IF(AND($A632=Sheet2!$A$2,仕訳日記帳!$N632&gt;=Sheet2!$B$2),仕訳日記帳!A632,IF(AND(OR($A632=Sheet2!$A$3,$A632=Sheet2!$A$4,$A632=Sheet2!$A$5,$A632=Sheet2!$A$6,$A632=Sheet2!$A$7,$A632=Sheet2!$A$9),仕訳日記帳!$N632&gt;=Sheet2!$B$3),仕訳日記帳!A632,IF(AND($A632=Sheet2!$A$8,仕訳日記帳!$N632&gt;=Sheet2!$B$8),仕訳日記帳!A632,IF(AND(OR($A632=Sheet2!$A$10,$A632=Sheet2!$A$11,$A632=Sheet2!$A$12,$A632=Sheet2!$A$13,$A632=Sheet2!$A$14,$A632=Sheet2!$A$15,$A632=Sheet2!$A$16,$A632=Sheet2!$A$17),Sheet2!$B$9&lt;=仕訳日記帳!$N632&lt;Sheet2!$C$10),仕訳日記帳!A632,""))))</f>
        <v/>
      </c>
      <c r="C632" t="str">
        <f>IF(AND($A632=Sheet2!$A$2,仕訳日記帳!$N632&gt;=Sheet2!$B$2),仕訳日記帳!B632,IF(AND(OR($A632=Sheet2!$A$3,$A632=Sheet2!$A$4,$A632=Sheet2!$A$5,$A632=Sheet2!$A$6,$A632=Sheet2!$A$7,$A632=Sheet2!$A$9),仕訳日記帳!$N632&gt;=Sheet2!$B$3),仕訳日記帳!B632,IF(AND($A632=Sheet2!$A$8,仕訳日記帳!$N632&gt;=Sheet2!$B$8),仕訳日記帳!B632,IF(AND(OR($A632=Sheet2!$A$10,$A632=Sheet2!$A$11,$A632=Sheet2!$A$12,$A632=Sheet2!$A$13,$A632=Sheet2!$A$14,$A632=Sheet2!$A$15,$A632=Sheet2!$A$16,$A632=Sheet2!$A$17),Sheet2!$B$9&lt;=仕訳日記帳!$N632&lt;Sheet2!$C$10),仕訳日記帳!B632,""))))</f>
        <v/>
      </c>
      <c r="D632" s="265" t="str">
        <f>IF(AND($A632=Sheet2!$A$2,仕訳日記帳!$N632&gt;=Sheet2!$B$2),仕訳日記帳!N632,IF(AND(OR($A632=Sheet2!$A$3,$A632=Sheet2!$A$4,$A632=Sheet2!$A$5,$A632=Sheet2!$A$6,$A632=Sheet2!$A$7,$A632=Sheet2!$A$9),仕訳日記帳!$N632&gt;=Sheet2!$B$3),仕訳日記帳!N632,IF(AND($A632=Sheet2!$A$8,仕訳日記帳!$N632&gt;=Sheet2!$B$8),仕訳日記帳!N632,IF(AND(OR($A632=Sheet2!$A$10,$A632=Sheet2!$A$11,$A632=Sheet2!$A$12,$A632=Sheet2!$A$13,$A632=Sheet2!$A$14,$A632=Sheet2!$A$15,$A632=Sheet2!$A$16,$A632=Sheet2!$A$17),Sheet2!$B$9&lt;=仕訳日記帳!$N632&lt;Sheet2!$C$10),仕訳日記帳!N632,""))))</f>
        <v/>
      </c>
      <c r="E632" s="263" t="str">
        <f>IF(AND($A632=Sheet2!$A$2,仕訳日記帳!$N632&gt;=Sheet2!$B$2),仕訳日記帳!G632,IF(AND(OR($A632=Sheet2!$A$3,$A632=Sheet2!$A$4,$A632=Sheet2!$A$5,$A632=Sheet2!$A$6,$A632=Sheet2!$A$7,$A632=Sheet2!$A$9),仕訳日記帳!$N632&gt;=Sheet2!$B$3),仕訳日記帳!G632,IF(AND($A632=Sheet2!$A$8,仕訳日記帳!$N632&gt;=Sheet2!$B$8),仕訳日記帳!G632,IF(AND(OR($A632=Sheet2!$A$10,$A632=Sheet2!$A$11,$A632=Sheet2!$A$12,$A632=Sheet2!$A$13,$A632=Sheet2!$A$14,$A632=Sheet2!$A$15,$A632=Sheet2!$A$16,$A632=Sheet2!$A$17),Sheet2!$B$9&lt;=仕訳日記帳!$N632&lt;Sheet2!$C$10),仕訳日記帳!G632,""))))</f>
        <v/>
      </c>
      <c r="G632" t="str">
        <f>IF(OR(A632=Sheet2!$A$2,A632=Sheet2!$A$3,A632=Sheet2!$A$4,A632=Sheet2!$A$5,A632=Sheet2!$A$6,A632=Sheet2!$A$7,A632=Sheet2!$A$8,A632=Sheet2!$A$9,A632=Sheet2!$A$10,A632=Sheet2!$A$11,A632=Sheet2!$A$12,$A$2=Sheet2!$A$13,A632=Sheet2!$A$14,$A$2=Sheet2!$A$15,$A$2=Sheet2!$A$16,A632=Sheet2!$A$17),"該当","")</f>
        <v/>
      </c>
      <c r="H632" t="str">
        <f>IF(OR(A632="",G632=""),"",COUNTIF($G$2:G632,"該当"))</f>
        <v/>
      </c>
    </row>
    <row r="633" spans="1:8">
      <c r="A633" t="str">
        <f>IF(AND(仕訳日記帳!D633=Sheet2!$A$2,仕訳日記帳!$N633&gt;=Sheet2!$B$2),仕訳日記帳!D633,IF(AND(OR(仕訳日記帳!D633=Sheet2!$A$3,仕訳日記帳!D633=Sheet2!$A$4,仕訳日記帳!D633=Sheet2!$A$5,仕訳日記帳!D633=Sheet2!$A$6,仕訳日記帳!D633=Sheet2!$A$7,仕訳日記帳!D633=Sheet2!$A$9),仕訳日記帳!$N633&gt;=Sheet2!$B$3),仕訳日記帳!D633,IF(AND(仕訳日記帳!D633=Sheet2!$A$8,仕訳日記帳!$N633&gt;=Sheet2!$B$8),仕訳日記帳!D633,IF(AND(OR(仕訳日記帳!D633=Sheet2!$A$10,仕訳日記帳!D633=Sheet2!$A$11,仕訳日記帳!D633=Sheet2!$A$12,仕訳日記帳!D633=Sheet2!$A$13,仕訳日記帳!D633=Sheet2!$A$14,仕訳日記帳!D633=Sheet2!$A$15,仕訳日記帳!D633=Sheet2!$A$16,仕訳日記帳!D633=Sheet2!$A$17),Sheet2!$B$9&lt;=仕訳日記帳!$N633&lt;Sheet2!$C$10),仕訳日記帳!D633,""))))</f>
        <v/>
      </c>
      <c r="B633" s="263" t="str">
        <f>IF(AND($A633=Sheet2!$A$2,仕訳日記帳!$N633&gt;=Sheet2!$B$2),仕訳日記帳!A633,IF(AND(OR($A633=Sheet2!$A$3,$A633=Sheet2!$A$4,$A633=Sheet2!$A$5,$A633=Sheet2!$A$6,$A633=Sheet2!$A$7,$A633=Sheet2!$A$9),仕訳日記帳!$N633&gt;=Sheet2!$B$3),仕訳日記帳!A633,IF(AND($A633=Sheet2!$A$8,仕訳日記帳!$N633&gt;=Sheet2!$B$8),仕訳日記帳!A633,IF(AND(OR($A633=Sheet2!$A$10,$A633=Sheet2!$A$11,$A633=Sheet2!$A$12,$A633=Sheet2!$A$13,$A633=Sheet2!$A$14,$A633=Sheet2!$A$15,$A633=Sheet2!$A$16,$A633=Sheet2!$A$17),Sheet2!$B$9&lt;=仕訳日記帳!$N633&lt;Sheet2!$C$10),仕訳日記帳!A633,""))))</f>
        <v/>
      </c>
      <c r="C633" t="str">
        <f>IF(AND($A633=Sheet2!$A$2,仕訳日記帳!$N633&gt;=Sheet2!$B$2),仕訳日記帳!B633,IF(AND(OR($A633=Sheet2!$A$3,$A633=Sheet2!$A$4,$A633=Sheet2!$A$5,$A633=Sheet2!$A$6,$A633=Sheet2!$A$7,$A633=Sheet2!$A$9),仕訳日記帳!$N633&gt;=Sheet2!$B$3),仕訳日記帳!B633,IF(AND($A633=Sheet2!$A$8,仕訳日記帳!$N633&gt;=Sheet2!$B$8),仕訳日記帳!B633,IF(AND(OR($A633=Sheet2!$A$10,$A633=Sheet2!$A$11,$A633=Sheet2!$A$12,$A633=Sheet2!$A$13,$A633=Sheet2!$A$14,$A633=Sheet2!$A$15,$A633=Sheet2!$A$16,$A633=Sheet2!$A$17),Sheet2!$B$9&lt;=仕訳日記帳!$N633&lt;Sheet2!$C$10),仕訳日記帳!B633,""))))</f>
        <v/>
      </c>
      <c r="D633" s="265" t="str">
        <f>IF(AND($A633=Sheet2!$A$2,仕訳日記帳!$N633&gt;=Sheet2!$B$2),仕訳日記帳!N633,IF(AND(OR($A633=Sheet2!$A$3,$A633=Sheet2!$A$4,$A633=Sheet2!$A$5,$A633=Sheet2!$A$6,$A633=Sheet2!$A$7,$A633=Sheet2!$A$9),仕訳日記帳!$N633&gt;=Sheet2!$B$3),仕訳日記帳!N633,IF(AND($A633=Sheet2!$A$8,仕訳日記帳!$N633&gt;=Sheet2!$B$8),仕訳日記帳!N633,IF(AND(OR($A633=Sheet2!$A$10,$A633=Sheet2!$A$11,$A633=Sheet2!$A$12,$A633=Sheet2!$A$13,$A633=Sheet2!$A$14,$A633=Sheet2!$A$15,$A633=Sheet2!$A$16,$A633=Sheet2!$A$17),Sheet2!$B$9&lt;=仕訳日記帳!$N633&lt;Sheet2!$C$10),仕訳日記帳!N633,""))))</f>
        <v/>
      </c>
      <c r="E633" s="263" t="str">
        <f>IF(AND($A633=Sheet2!$A$2,仕訳日記帳!$N633&gt;=Sheet2!$B$2),仕訳日記帳!G633,IF(AND(OR($A633=Sheet2!$A$3,$A633=Sheet2!$A$4,$A633=Sheet2!$A$5,$A633=Sheet2!$A$6,$A633=Sheet2!$A$7,$A633=Sheet2!$A$9),仕訳日記帳!$N633&gt;=Sheet2!$B$3),仕訳日記帳!G633,IF(AND($A633=Sheet2!$A$8,仕訳日記帳!$N633&gt;=Sheet2!$B$8),仕訳日記帳!G633,IF(AND(OR($A633=Sheet2!$A$10,$A633=Sheet2!$A$11,$A633=Sheet2!$A$12,$A633=Sheet2!$A$13,$A633=Sheet2!$A$14,$A633=Sheet2!$A$15,$A633=Sheet2!$A$16,$A633=Sheet2!$A$17),Sheet2!$B$9&lt;=仕訳日記帳!$N633&lt;Sheet2!$C$10),仕訳日記帳!G633,""))))</f>
        <v/>
      </c>
      <c r="G633" t="str">
        <f>IF(OR(A633=Sheet2!$A$2,A633=Sheet2!$A$3,A633=Sheet2!$A$4,A633=Sheet2!$A$5,A633=Sheet2!$A$6,A633=Sheet2!$A$7,A633=Sheet2!$A$8,A633=Sheet2!$A$9,A633=Sheet2!$A$10,A633=Sheet2!$A$11,A633=Sheet2!$A$12,$A$2=Sheet2!$A$13,A633=Sheet2!$A$14,$A$2=Sheet2!$A$15,$A$2=Sheet2!$A$16,A633=Sheet2!$A$17),"該当","")</f>
        <v/>
      </c>
      <c r="H633" t="str">
        <f>IF(OR(A633="",G633=""),"",COUNTIF($G$2:G633,"該当"))</f>
        <v/>
      </c>
    </row>
    <row r="634" spans="1:8">
      <c r="A634" t="str">
        <f>IF(AND(仕訳日記帳!D634=Sheet2!$A$2,仕訳日記帳!$N634&gt;=Sheet2!$B$2),仕訳日記帳!D634,IF(AND(OR(仕訳日記帳!D634=Sheet2!$A$3,仕訳日記帳!D634=Sheet2!$A$4,仕訳日記帳!D634=Sheet2!$A$5,仕訳日記帳!D634=Sheet2!$A$6,仕訳日記帳!D634=Sheet2!$A$7,仕訳日記帳!D634=Sheet2!$A$9),仕訳日記帳!$N634&gt;=Sheet2!$B$3),仕訳日記帳!D634,IF(AND(仕訳日記帳!D634=Sheet2!$A$8,仕訳日記帳!$N634&gt;=Sheet2!$B$8),仕訳日記帳!D634,IF(AND(OR(仕訳日記帳!D634=Sheet2!$A$10,仕訳日記帳!D634=Sheet2!$A$11,仕訳日記帳!D634=Sheet2!$A$12,仕訳日記帳!D634=Sheet2!$A$13,仕訳日記帳!D634=Sheet2!$A$14,仕訳日記帳!D634=Sheet2!$A$15,仕訳日記帳!D634=Sheet2!$A$16,仕訳日記帳!D634=Sheet2!$A$17),Sheet2!$B$9&lt;=仕訳日記帳!$N634&lt;Sheet2!$C$10),仕訳日記帳!D634,""))))</f>
        <v/>
      </c>
      <c r="B634" s="263" t="str">
        <f>IF(AND($A634=Sheet2!$A$2,仕訳日記帳!$N634&gt;=Sheet2!$B$2),仕訳日記帳!A634,IF(AND(OR($A634=Sheet2!$A$3,$A634=Sheet2!$A$4,$A634=Sheet2!$A$5,$A634=Sheet2!$A$6,$A634=Sheet2!$A$7,$A634=Sheet2!$A$9),仕訳日記帳!$N634&gt;=Sheet2!$B$3),仕訳日記帳!A634,IF(AND($A634=Sheet2!$A$8,仕訳日記帳!$N634&gt;=Sheet2!$B$8),仕訳日記帳!A634,IF(AND(OR($A634=Sheet2!$A$10,$A634=Sheet2!$A$11,$A634=Sheet2!$A$12,$A634=Sheet2!$A$13,$A634=Sheet2!$A$14,$A634=Sheet2!$A$15,$A634=Sheet2!$A$16,$A634=Sheet2!$A$17),Sheet2!$B$9&lt;=仕訳日記帳!$N634&lt;Sheet2!$C$10),仕訳日記帳!A634,""))))</f>
        <v/>
      </c>
      <c r="C634" t="str">
        <f>IF(AND($A634=Sheet2!$A$2,仕訳日記帳!$N634&gt;=Sheet2!$B$2),仕訳日記帳!B634,IF(AND(OR($A634=Sheet2!$A$3,$A634=Sheet2!$A$4,$A634=Sheet2!$A$5,$A634=Sheet2!$A$6,$A634=Sheet2!$A$7,$A634=Sheet2!$A$9),仕訳日記帳!$N634&gt;=Sheet2!$B$3),仕訳日記帳!B634,IF(AND($A634=Sheet2!$A$8,仕訳日記帳!$N634&gt;=Sheet2!$B$8),仕訳日記帳!B634,IF(AND(OR($A634=Sheet2!$A$10,$A634=Sheet2!$A$11,$A634=Sheet2!$A$12,$A634=Sheet2!$A$13,$A634=Sheet2!$A$14,$A634=Sheet2!$A$15,$A634=Sheet2!$A$16,$A634=Sheet2!$A$17),Sheet2!$B$9&lt;=仕訳日記帳!$N634&lt;Sheet2!$C$10),仕訳日記帳!B634,""))))</f>
        <v/>
      </c>
      <c r="D634" s="265" t="str">
        <f>IF(AND($A634=Sheet2!$A$2,仕訳日記帳!$N634&gt;=Sheet2!$B$2),仕訳日記帳!N634,IF(AND(OR($A634=Sheet2!$A$3,$A634=Sheet2!$A$4,$A634=Sheet2!$A$5,$A634=Sheet2!$A$6,$A634=Sheet2!$A$7,$A634=Sheet2!$A$9),仕訳日記帳!$N634&gt;=Sheet2!$B$3),仕訳日記帳!N634,IF(AND($A634=Sheet2!$A$8,仕訳日記帳!$N634&gt;=Sheet2!$B$8),仕訳日記帳!N634,IF(AND(OR($A634=Sheet2!$A$10,$A634=Sheet2!$A$11,$A634=Sheet2!$A$12,$A634=Sheet2!$A$13,$A634=Sheet2!$A$14,$A634=Sheet2!$A$15,$A634=Sheet2!$A$16,$A634=Sheet2!$A$17),Sheet2!$B$9&lt;=仕訳日記帳!$N634&lt;Sheet2!$C$10),仕訳日記帳!N634,""))))</f>
        <v/>
      </c>
      <c r="E634" s="263" t="str">
        <f>IF(AND($A634=Sheet2!$A$2,仕訳日記帳!$N634&gt;=Sheet2!$B$2),仕訳日記帳!G634,IF(AND(OR($A634=Sheet2!$A$3,$A634=Sheet2!$A$4,$A634=Sheet2!$A$5,$A634=Sheet2!$A$6,$A634=Sheet2!$A$7,$A634=Sheet2!$A$9),仕訳日記帳!$N634&gt;=Sheet2!$B$3),仕訳日記帳!G634,IF(AND($A634=Sheet2!$A$8,仕訳日記帳!$N634&gt;=Sheet2!$B$8),仕訳日記帳!G634,IF(AND(OR($A634=Sheet2!$A$10,$A634=Sheet2!$A$11,$A634=Sheet2!$A$12,$A634=Sheet2!$A$13,$A634=Sheet2!$A$14,$A634=Sheet2!$A$15,$A634=Sheet2!$A$16,$A634=Sheet2!$A$17),Sheet2!$B$9&lt;=仕訳日記帳!$N634&lt;Sheet2!$C$10),仕訳日記帳!G634,""))))</f>
        <v/>
      </c>
      <c r="G634" t="str">
        <f>IF(OR(A634=Sheet2!$A$2,A634=Sheet2!$A$3,A634=Sheet2!$A$4,A634=Sheet2!$A$5,A634=Sheet2!$A$6,A634=Sheet2!$A$7,A634=Sheet2!$A$8,A634=Sheet2!$A$9,A634=Sheet2!$A$10,A634=Sheet2!$A$11,A634=Sheet2!$A$12,$A$2=Sheet2!$A$13,A634=Sheet2!$A$14,$A$2=Sheet2!$A$15,$A$2=Sheet2!$A$16,A634=Sheet2!$A$17),"該当","")</f>
        <v/>
      </c>
      <c r="H634" t="str">
        <f>IF(OR(A634="",G634=""),"",COUNTIF($G$2:G634,"該当"))</f>
        <v/>
      </c>
    </row>
    <row r="635" spans="1:8">
      <c r="A635" t="str">
        <f>IF(AND(仕訳日記帳!D635=Sheet2!$A$2,仕訳日記帳!$N635&gt;=Sheet2!$B$2),仕訳日記帳!D635,IF(AND(OR(仕訳日記帳!D635=Sheet2!$A$3,仕訳日記帳!D635=Sheet2!$A$4,仕訳日記帳!D635=Sheet2!$A$5,仕訳日記帳!D635=Sheet2!$A$6,仕訳日記帳!D635=Sheet2!$A$7,仕訳日記帳!D635=Sheet2!$A$9),仕訳日記帳!$N635&gt;=Sheet2!$B$3),仕訳日記帳!D635,IF(AND(仕訳日記帳!D635=Sheet2!$A$8,仕訳日記帳!$N635&gt;=Sheet2!$B$8),仕訳日記帳!D635,IF(AND(OR(仕訳日記帳!D635=Sheet2!$A$10,仕訳日記帳!D635=Sheet2!$A$11,仕訳日記帳!D635=Sheet2!$A$12,仕訳日記帳!D635=Sheet2!$A$13,仕訳日記帳!D635=Sheet2!$A$14,仕訳日記帳!D635=Sheet2!$A$15,仕訳日記帳!D635=Sheet2!$A$16,仕訳日記帳!D635=Sheet2!$A$17),Sheet2!$B$9&lt;=仕訳日記帳!$N635&lt;Sheet2!$C$10),仕訳日記帳!D635,""))))</f>
        <v/>
      </c>
      <c r="B635" s="263" t="str">
        <f>IF(AND($A635=Sheet2!$A$2,仕訳日記帳!$N635&gt;=Sheet2!$B$2),仕訳日記帳!A635,IF(AND(OR($A635=Sheet2!$A$3,$A635=Sheet2!$A$4,$A635=Sheet2!$A$5,$A635=Sheet2!$A$6,$A635=Sheet2!$A$7,$A635=Sheet2!$A$9),仕訳日記帳!$N635&gt;=Sheet2!$B$3),仕訳日記帳!A635,IF(AND($A635=Sheet2!$A$8,仕訳日記帳!$N635&gt;=Sheet2!$B$8),仕訳日記帳!A635,IF(AND(OR($A635=Sheet2!$A$10,$A635=Sheet2!$A$11,$A635=Sheet2!$A$12,$A635=Sheet2!$A$13,$A635=Sheet2!$A$14,$A635=Sheet2!$A$15,$A635=Sheet2!$A$16,$A635=Sheet2!$A$17),Sheet2!$B$9&lt;=仕訳日記帳!$N635&lt;Sheet2!$C$10),仕訳日記帳!A635,""))))</f>
        <v/>
      </c>
      <c r="C635" t="str">
        <f>IF(AND($A635=Sheet2!$A$2,仕訳日記帳!$N635&gt;=Sheet2!$B$2),仕訳日記帳!B635,IF(AND(OR($A635=Sheet2!$A$3,$A635=Sheet2!$A$4,$A635=Sheet2!$A$5,$A635=Sheet2!$A$6,$A635=Sheet2!$A$7,$A635=Sheet2!$A$9),仕訳日記帳!$N635&gt;=Sheet2!$B$3),仕訳日記帳!B635,IF(AND($A635=Sheet2!$A$8,仕訳日記帳!$N635&gt;=Sheet2!$B$8),仕訳日記帳!B635,IF(AND(OR($A635=Sheet2!$A$10,$A635=Sheet2!$A$11,$A635=Sheet2!$A$12,$A635=Sheet2!$A$13,$A635=Sheet2!$A$14,$A635=Sheet2!$A$15,$A635=Sheet2!$A$16,$A635=Sheet2!$A$17),Sheet2!$B$9&lt;=仕訳日記帳!$N635&lt;Sheet2!$C$10),仕訳日記帳!B635,""))))</f>
        <v/>
      </c>
      <c r="D635" s="265" t="str">
        <f>IF(AND($A635=Sheet2!$A$2,仕訳日記帳!$N635&gt;=Sheet2!$B$2),仕訳日記帳!N635,IF(AND(OR($A635=Sheet2!$A$3,$A635=Sheet2!$A$4,$A635=Sheet2!$A$5,$A635=Sheet2!$A$6,$A635=Sheet2!$A$7,$A635=Sheet2!$A$9),仕訳日記帳!$N635&gt;=Sheet2!$B$3),仕訳日記帳!N635,IF(AND($A635=Sheet2!$A$8,仕訳日記帳!$N635&gt;=Sheet2!$B$8),仕訳日記帳!N635,IF(AND(OR($A635=Sheet2!$A$10,$A635=Sheet2!$A$11,$A635=Sheet2!$A$12,$A635=Sheet2!$A$13,$A635=Sheet2!$A$14,$A635=Sheet2!$A$15,$A635=Sheet2!$A$16,$A635=Sheet2!$A$17),Sheet2!$B$9&lt;=仕訳日記帳!$N635&lt;Sheet2!$C$10),仕訳日記帳!N635,""))))</f>
        <v/>
      </c>
      <c r="E635" s="263" t="str">
        <f>IF(AND($A635=Sheet2!$A$2,仕訳日記帳!$N635&gt;=Sheet2!$B$2),仕訳日記帳!G635,IF(AND(OR($A635=Sheet2!$A$3,$A635=Sheet2!$A$4,$A635=Sheet2!$A$5,$A635=Sheet2!$A$6,$A635=Sheet2!$A$7,$A635=Sheet2!$A$9),仕訳日記帳!$N635&gt;=Sheet2!$B$3),仕訳日記帳!G635,IF(AND($A635=Sheet2!$A$8,仕訳日記帳!$N635&gt;=Sheet2!$B$8),仕訳日記帳!G635,IF(AND(OR($A635=Sheet2!$A$10,$A635=Sheet2!$A$11,$A635=Sheet2!$A$12,$A635=Sheet2!$A$13,$A635=Sheet2!$A$14,$A635=Sheet2!$A$15,$A635=Sheet2!$A$16,$A635=Sheet2!$A$17),Sheet2!$B$9&lt;=仕訳日記帳!$N635&lt;Sheet2!$C$10),仕訳日記帳!G635,""))))</f>
        <v/>
      </c>
      <c r="G635" t="str">
        <f>IF(OR(A635=Sheet2!$A$2,A635=Sheet2!$A$3,A635=Sheet2!$A$4,A635=Sheet2!$A$5,A635=Sheet2!$A$6,A635=Sheet2!$A$7,A635=Sheet2!$A$8,A635=Sheet2!$A$9,A635=Sheet2!$A$10,A635=Sheet2!$A$11,A635=Sheet2!$A$12,$A$2=Sheet2!$A$13,A635=Sheet2!$A$14,$A$2=Sheet2!$A$15,$A$2=Sheet2!$A$16,A635=Sheet2!$A$17),"該当","")</f>
        <v/>
      </c>
      <c r="H635" t="str">
        <f>IF(OR(A635="",G635=""),"",COUNTIF($G$2:G635,"該当"))</f>
        <v/>
      </c>
    </row>
    <row r="636" spans="1:8">
      <c r="A636" t="str">
        <f>IF(AND(仕訳日記帳!D636=Sheet2!$A$2,仕訳日記帳!$N636&gt;=Sheet2!$B$2),仕訳日記帳!D636,IF(AND(OR(仕訳日記帳!D636=Sheet2!$A$3,仕訳日記帳!D636=Sheet2!$A$4,仕訳日記帳!D636=Sheet2!$A$5,仕訳日記帳!D636=Sheet2!$A$6,仕訳日記帳!D636=Sheet2!$A$7,仕訳日記帳!D636=Sheet2!$A$9),仕訳日記帳!$N636&gt;=Sheet2!$B$3),仕訳日記帳!D636,IF(AND(仕訳日記帳!D636=Sheet2!$A$8,仕訳日記帳!$N636&gt;=Sheet2!$B$8),仕訳日記帳!D636,IF(AND(OR(仕訳日記帳!D636=Sheet2!$A$10,仕訳日記帳!D636=Sheet2!$A$11,仕訳日記帳!D636=Sheet2!$A$12,仕訳日記帳!D636=Sheet2!$A$13,仕訳日記帳!D636=Sheet2!$A$14,仕訳日記帳!D636=Sheet2!$A$15,仕訳日記帳!D636=Sheet2!$A$16,仕訳日記帳!D636=Sheet2!$A$17),Sheet2!$B$9&lt;=仕訳日記帳!$N636&lt;Sheet2!$C$10),仕訳日記帳!D636,""))))</f>
        <v/>
      </c>
      <c r="B636" s="263" t="str">
        <f>IF(AND($A636=Sheet2!$A$2,仕訳日記帳!$N636&gt;=Sheet2!$B$2),仕訳日記帳!A636,IF(AND(OR($A636=Sheet2!$A$3,$A636=Sheet2!$A$4,$A636=Sheet2!$A$5,$A636=Sheet2!$A$6,$A636=Sheet2!$A$7,$A636=Sheet2!$A$9),仕訳日記帳!$N636&gt;=Sheet2!$B$3),仕訳日記帳!A636,IF(AND($A636=Sheet2!$A$8,仕訳日記帳!$N636&gt;=Sheet2!$B$8),仕訳日記帳!A636,IF(AND(OR($A636=Sheet2!$A$10,$A636=Sheet2!$A$11,$A636=Sheet2!$A$12,$A636=Sheet2!$A$13,$A636=Sheet2!$A$14,$A636=Sheet2!$A$15,$A636=Sheet2!$A$16,$A636=Sheet2!$A$17),Sheet2!$B$9&lt;=仕訳日記帳!$N636&lt;Sheet2!$C$10),仕訳日記帳!A636,""))))</f>
        <v/>
      </c>
      <c r="C636" t="str">
        <f>IF(AND($A636=Sheet2!$A$2,仕訳日記帳!$N636&gt;=Sheet2!$B$2),仕訳日記帳!B636,IF(AND(OR($A636=Sheet2!$A$3,$A636=Sheet2!$A$4,$A636=Sheet2!$A$5,$A636=Sheet2!$A$6,$A636=Sheet2!$A$7,$A636=Sheet2!$A$9),仕訳日記帳!$N636&gt;=Sheet2!$B$3),仕訳日記帳!B636,IF(AND($A636=Sheet2!$A$8,仕訳日記帳!$N636&gt;=Sheet2!$B$8),仕訳日記帳!B636,IF(AND(OR($A636=Sheet2!$A$10,$A636=Sheet2!$A$11,$A636=Sheet2!$A$12,$A636=Sheet2!$A$13,$A636=Sheet2!$A$14,$A636=Sheet2!$A$15,$A636=Sheet2!$A$16,$A636=Sheet2!$A$17),Sheet2!$B$9&lt;=仕訳日記帳!$N636&lt;Sheet2!$C$10),仕訳日記帳!B636,""))))</f>
        <v/>
      </c>
      <c r="D636" s="265" t="str">
        <f>IF(AND($A636=Sheet2!$A$2,仕訳日記帳!$N636&gt;=Sheet2!$B$2),仕訳日記帳!N636,IF(AND(OR($A636=Sheet2!$A$3,$A636=Sheet2!$A$4,$A636=Sheet2!$A$5,$A636=Sheet2!$A$6,$A636=Sheet2!$A$7,$A636=Sheet2!$A$9),仕訳日記帳!$N636&gt;=Sheet2!$B$3),仕訳日記帳!N636,IF(AND($A636=Sheet2!$A$8,仕訳日記帳!$N636&gt;=Sheet2!$B$8),仕訳日記帳!N636,IF(AND(OR($A636=Sheet2!$A$10,$A636=Sheet2!$A$11,$A636=Sheet2!$A$12,$A636=Sheet2!$A$13,$A636=Sheet2!$A$14,$A636=Sheet2!$A$15,$A636=Sheet2!$A$16,$A636=Sheet2!$A$17),Sheet2!$B$9&lt;=仕訳日記帳!$N636&lt;Sheet2!$C$10),仕訳日記帳!N636,""))))</f>
        <v/>
      </c>
      <c r="E636" s="263" t="str">
        <f>IF(AND($A636=Sheet2!$A$2,仕訳日記帳!$N636&gt;=Sheet2!$B$2),仕訳日記帳!G636,IF(AND(OR($A636=Sheet2!$A$3,$A636=Sheet2!$A$4,$A636=Sheet2!$A$5,$A636=Sheet2!$A$6,$A636=Sheet2!$A$7,$A636=Sheet2!$A$9),仕訳日記帳!$N636&gt;=Sheet2!$B$3),仕訳日記帳!G636,IF(AND($A636=Sheet2!$A$8,仕訳日記帳!$N636&gt;=Sheet2!$B$8),仕訳日記帳!G636,IF(AND(OR($A636=Sheet2!$A$10,$A636=Sheet2!$A$11,$A636=Sheet2!$A$12,$A636=Sheet2!$A$13,$A636=Sheet2!$A$14,$A636=Sheet2!$A$15,$A636=Sheet2!$A$16,$A636=Sheet2!$A$17),Sheet2!$B$9&lt;=仕訳日記帳!$N636&lt;Sheet2!$C$10),仕訳日記帳!G636,""))))</f>
        <v/>
      </c>
      <c r="G636" t="str">
        <f>IF(OR(A636=Sheet2!$A$2,A636=Sheet2!$A$3,A636=Sheet2!$A$4,A636=Sheet2!$A$5,A636=Sheet2!$A$6,A636=Sheet2!$A$7,A636=Sheet2!$A$8,A636=Sheet2!$A$9,A636=Sheet2!$A$10,A636=Sheet2!$A$11,A636=Sheet2!$A$12,$A$2=Sheet2!$A$13,A636=Sheet2!$A$14,$A$2=Sheet2!$A$15,$A$2=Sheet2!$A$16,A636=Sheet2!$A$17),"該当","")</f>
        <v/>
      </c>
      <c r="H636" t="str">
        <f>IF(OR(A636="",G636=""),"",COUNTIF($G$2:G636,"該当"))</f>
        <v/>
      </c>
    </row>
    <row r="637" spans="1:8">
      <c r="A637" t="str">
        <f>IF(AND(仕訳日記帳!D637=Sheet2!$A$2,仕訳日記帳!$N637&gt;=Sheet2!$B$2),仕訳日記帳!D637,IF(AND(OR(仕訳日記帳!D637=Sheet2!$A$3,仕訳日記帳!D637=Sheet2!$A$4,仕訳日記帳!D637=Sheet2!$A$5,仕訳日記帳!D637=Sheet2!$A$6,仕訳日記帳!D637=Sheet2!$A$7,仕訳日記帳!D637=Sheet2!$A$9),仕訳日記帳!$N637&gt;=Sheet2!$B$3),仕訳日記帳!D637,IF(AND(仕訳日記帳!D637=Sheet2!$A$8,仕訳日記帳!$N637&gt;=Sheet2!$B$8),仕訳日記帳!D637,IF(AND(OR(仕訳日記帳!D637=Sheet2!$A$10,仕訳日記帳!D637=Sheet2!$A$11,仕訳日記帳!D637=Sheet2!$A$12,仕訳日記帳!D637=Sheet2!$A$13,仕訳日記帳!D637=Sheet2!$A$14,仕訳日記帳!D637=Sheet2!$A$15,仕訳日記帳!D637=Sheet2!$A$16,仕訳日記帳!D637=Sheet2!$A$17),Sheet2!$B$9&lt;=仕訳日記帳!$N637&lt;Sheet2!$C$10),仕訳日記帳!D637,""))))</f>
        <v/>
      </c>
      <c r="B637" s="263" t="str">
        <f>IF(AND($A637=Sheet2!$A$2,仕訳日記帳!$N637&gt;=Sheet2!$B$2),仕訳日記帳!A637,IF(AND(OR($A637=Sheet2!$A$3,$A637=Sheet2!$A$4,$A637=Sheet2!$A$5,$A637=Sheet2!$A$6,$A637=Sheet2!$A$7,$A637=Sheet2!$A$9),仕訳日記帳!$N637&gt;=Sheet2!$B$3),仕訳日記帳!A637,IF(AND($A637=Sheet2!$A$8,仕訳日記帳!$N637&gt;=Sheet2!$B$8),仕訳日記帳!A637,IF(AND(OR($A637=Sheet2!$A$10,$A637=Sheet2!$A$11,$A637=Sheet2!$A$12,$A637=Sheet2!$A$13,$A637=Sheet2!$A$14,$A637=Sheet2!$A$15,$A637=Sheet2!$A$16,$A637=Sheet2!$A$17),Sheet2!$B$9&lt;=仕訳日記帳!$N637&lt;Sheet2!$C$10),仕訳日記帳!A637,""))))</f>
        <v/>
      </c>
      <c r="C637" t="str">
        <f>IF(AND($A637=Sheet2!$A$2,仕訳日記帳!$N637&gt;=Sheet2!$B$2),仕訳日記帳!B637,IF(AND(OR($A637=Sheet2!$A$3,$A637=Sheet2!$A$4,$A637=Sheet2!$A$5,$A637=Sheet2!$A$6,$A637=Sheet2!$A$7,$A637=Sheet2!$A$9),仕訳日記帳!$N637&gt;=Sheet2!$B$3),仕訳日記帳!B637,IF(AND($A637=Sheet2!$A$8,仕訳日記帳!$N637&gt;=Sheet2!$B$8),仕訳日記帳!B637,IF(AND(OR($A637=Sheet2!$A$10,$A637=Sheet2!$A$11,$A637=Sheet2!$A$12,$A637=Sheet2!$A$13,$A637=Sheet2!$A$14,$A637=Sheet2!$A$15,$A637=Sheet2!$A$16,$A637=Sheet2!$A$17),Sheet2!$B$9&lt;=仕訳日記帳!$N637&lt;Sheet2!$C$10),仕訳日記帳!B637,""))))</f>
        <v/>
      </c>
      <c r="D637" s="265" t="str">
        <f>IF(AND($A637=Sheet2!$A$2,仕訳日記帳!$N637&gt;=Sheet2!$B$2),仕訳日記帳!N637,IF(AND(OR($A637=Sheet2!$A$3,$A637=Sheet2!$A$4,$A637=Sheet2!$A$5,$A637=Sheet2!$A$6,$A637=Sheet2!$A$7,$A637=Sheet2!$A$9),仕訳日記帳!$N637&gt;=Sheet2!$B$3),仕訳日記帳!N637,IF(AND($A637=Sheet2!$A$8,仕訳日記帳!$N637&gt;=Sheet2!$B$8),仕訳日記帳!N637,IF(AND(OR($A637=Sheet2!$A$10,$A637=Sheet2!$A$11,$A637=Sheet2!$A$12,$A637=Sheet2!$A$13,$A637=Sheet2!$A$14,$A637=Sheet2!$A$15,$A637=Sheet2!$A$16,$A637=Sheet2!$A$17),Sheet2!$B$9&lt;=仕訳日記帳!$N637&lt;Sheet2!$C$10),仕訳日記帳!N637,""))))</f>
        <v/>
      </c>
      <c r="E637" s="263" t="str">
        <f>IF(AND($A637=Sheet2!$A$2,仕訳日記帳!$N637&gt;=Sheet2!$B$2),仕訳日記帳!G637,IF(AND(OR($A637=Sheet2!$A$3,$A637=Sheet2!$A$4,$A637=Sheet2!$A$5,$A637=Sheet2!$A$6,$A637=Sheet2!$A$7,$A637=Sheet2!$A$9),仕訳日記帳!$N637&gt;=Sheet2!$B$3),仕訳日記帳!G637,IF(AND($A637=Sheet2!$A$8,仕訳日記帳!$N637&gt;=Sheet2!$B$8),仕訳日記帳!G637,IF(AND(OR($A637=Sheet2!$A$10,$A637=Sheet2!$A$11,$A637=Sheet2!$A$12,$A637=Sheet2!$A$13,$A637=Sheet2!$A$14,$A637=Sheet2!$A$15,$A637=Sheet2!$A$16,$A637=Sheet2!$A$17),Sheet2!$B$9&lt;=仕訳日記帳!$N637&lt;Sheet2!$C$10),仕訳日記帳!G637,""))))</f>
        <v/>
      </c>
      <c r="G637" t="str">
        <f>IF(OR(A637=Sheet2!$A$2,A637=Sheet2!$A$3,A637=Sheet2!$A$4,A637=Sheet2!$A$5,A637=Sheet2!$A$6,A637=Sheet2!$A$7,A637=Sheet2!$A$8,A637=Sheet2!$A$9,A637=Sheet2!$A$10,A637=Sheet2!$A$11,A637=Sheet2!$A$12,$A$2=Sheet2!$A$13,A637=Sheet2!$A$14,$A$2=Sheet2!$A$15,$A$2=Sheet2!$A$16,A637=Sheet2!$A$17),"該当","")</f>
        <v/>
      </c>
      <c r="H637" t="str">
        <f>IF(OR(A637="",G637=""),"",COUNTIF($G$2:G637,"該当"))</f>
        <v/>
      </c>
    </row>
    <row r="638" spans="1:8">
      <c r="A638" t="str">
        <f>IF(AND(仕訳日記帳!D638=Sheet2!$A$2,仕訳日記帳!$N638&gt;=Sheet2!$B$2),仕訳日記帳!D638,IF(AND(OR(仕訳日記帳!D638=Sheet2!$A$3,仕訳日記帳!D638=Sheet2!$A$4,仕訳日記帳!D638=Sheet2!$A$5,仕訳日記帳!D638=Sheet2!$A$6,仕訳日記帳!D638=Sheet2!$A$7,仕訳日記帳!D638=Sheet2!$A$9),仕訳日記帳!$N638&gt;=Sheet2!$B$3),仕訳日記帳!D638,IF(AND(仕訳日記帳!D638=Sheet2!$A$8,仕訳日記帳!$N638&gt;=Sheet2!$B$8),仕訳日記帳!D638,IF(AND(OR(仕訳日記帳!D638=Sheet2!$A$10,仕訳日記帳!D638=Sheet2!$A$11,仕訳日記帳!D638=Sheet2!$A$12,仕訳日記帳!D638=Sheet2!$A$13,仕訳日記帳!D638=Sheet2!$A$14,仕訳日記帳!D638=Sheet2!$A$15,仕訳日記帳!D638=Sheet2!$A$16,仕訳日記帳!D638=Sheet2!$A$17),Sheet2!$B$9&lt;=仕訳日記帳!$N638&lt;Sheet2!$C$10),仕訳日記帳!D638,""))))</f>
        <v/>
      </c>
      <c r="B638" s="263" t="str">
        <f>IF(AND($A638=Sheet2!$A$2,仕訳日記帳!$N638&gt;=Sheet2!$B$2),仕訳日記帳!A638,IF(AND(OR($A638=Sheet2!$A$3,$A638=Sheet2!$A$4,$A638=Sheet2!$A$5,$A638=Sheet2!$A$6,$A638=Sheet2!$A$7,$A638=Sheet2!$A$9),仕訳日記帳!$N638&gt;=Sheet2!$B$3),仕訳日記帳!A638,IF(AND($A638=Sheet2!$A$8,仕訳日記帳!$N638&gt;=Sheet2!$B$8),仕訳日記帳!A638,IF(AND(OR($A638=Sheet2!$A$10,$A638=Sheet2!$A$11,$A638=Sheet2!$A$12,$A638=Sheet2!$A$13,$A638=Sheet2!$A$14,$A638=Sheet2!$A$15,$A638=Sheet2!$A$16,$A638=Sheet2!$A$17),Sheet2!$B$9&lt;=仕訳日記帳!$N638&lt;Sheet2!$C$10),仕訳日記帳!A638,""))))</f>
        <v/>
      </c>
      <c r="C638" t="str">
        <f>IF(AND($A638=Sheet2!$A$2,仕訳日記帳!$N638&gt;=Sheet2!$B$2),仕訳日記帳!B638,IF(AND(OR($A638=Sheet2!$A$3,$A638=Sheet2!$A$4,$A638=Sheet2!$A$5,$A638=Sheet2!$A$6,$A638=Sheet2!$A$7,$A638=Sheet2!$A$9),仕訳日記帳!$N638&gt;=Sheet2!$B$3),仕訳日記帳!B638,IF(AND($A638=Sheet2!$A$8,仕訳日記帳!$N638&gt;=Sheet2!$B$8),仕訳日記帳!B638,IF(AND(OR($A638=Sheet2!$A$10,$A638=Sheet2!$A$11,$A638=Sheet2!$A$12,$A638=Sheet2!$A$13,$A638=Sheet2!$A$14,$A638=Sheet2!$A$15,$A638=Sheet2!$A$16,$A638=Sheet2!$A$17),Sheet2!$B$9&lt;=仕訳日記帳!$N638&lt;Sheet2!$C$10),仕訳日記帳!B638,""))))</f>
        <v/>
      </c>
      <c r="D638" s="265" t="str">
        <f>IF(AND($A638=Sheet2!$A$2,仕訳日記帳!$N638&gt;=Sheet2!$B$2),仕訳日記帳!N638,IF(AND(OR($A638=Sheet2!$A$3,$A638=Sheet2!$A$4,$A638=Sheet2!$A$5,$A638=Sheet2!$A$6,$A638=Sheet2!$A$7,$A638=Sheet2!$A$9),仕訳日記帳!$N638&gt;=Sheet2!$B$3),仕訳日記帳!N638,IF(AND($A638=Sheet2!$A$8,仕訳日記帳!$N638&gt;=Sheet2!$B$8),仕訳日記帳!N638,IF(AND(OR($A638=Sheet2!$A$10,$A638=Sheet2!$A$11,$A638=Sheet2!$A$12,$A638=Sheet2!$A$13,$A638=Sheet2!$A$14,$A638=Sheet2!$A$15,$A638=Sheet2!$A$16,$A638=Sheet2!$A$17),Sheet2!$B$9&lt;=仕訳日記帳!$N638&lt;Sheet2!$C$10),仕訳日記帳!N638,""))))</f>
        <v/>
      </c>
      <c r="E638" s="263" t="str">
        <f>IF(AND($A638=Sheet2!$A$2,仕訳日記帳!$N638&gt;=Sheet2!$B$2),仕訳日記帳!G638,IF(AND(OR($A638=Sheet2!$A$3,$A638=Sheet2!$A$4,$A638=Sheet2!$A$5,$A638=Sheet2!$A$6,$A638=Sheet2!$A$7,$A638=Sheet2!$A$9),仕訳日記帳!$N638&gt;=Sheet2!$B$3),仕訳日記帳!G638,IF(AND($A638=Sheet2!$A$8,仕訳日記帳!$N638&gt;=Sheet2!$B$8),仕訳日記帳!G638,IF(AND(OR($A638=Sheet2!$A$10,$A638=Sheet2!$A$11,$A638=Sheet2!$A$12,$A638=Sheet2!$A$13,$A638=Sheet2!$A$14,$A638=Sheet2!$A$15,$A638=Sheet2!$A$16,$A638=Sheet2!$A$17),Sheet2!$B$9&lt;=仕訳日記帳!$N638&lt;Sheet2!$C$10),仕訳日記帳!G638,""))))</f>
        <v/>
      </c>
      <c r="G638" t="str">
        <f>IF(OR(A638=Sheet2!$A$2,A638=Sheet2!$A$3,A638=Sheet2!$A$4,A638=Sheet2!$A$5,A638=Sheet2!$A$6,A638=Sheet2!$A$7,A638=Sheet2!$A$8,A638=Sheet2!$A$9,A638=Sheet2!$A$10,A638=Sheet2!$A$11,A638=Sheet2!$A$12,$A$2=Sheet2!$A$13,A638=Sheet2!$A$14,$A$2=Sheet2!$A$15,$A$2=Sheet2!$A$16,A638=Sheet2!$A$17),"該当","")</f>
        <v/>
      </c>
      <c r="H638" t="str">
        <f>IF(OR(A638="",G638=""),"",COUNTIF($G$2:G638,"該当"))</f>
        <v/>
      </c>
    </row>
    <row r="639" spans="1:8">
      <c r="A639" t="str">
        <f>IF(AND(仕訳日記帳!D639=Sheet2!$A$2,仕訳日記帳!$N639&gt;=Sheet2!$B$2),仕訳日記帳!D639,IF(AND(OR(仕訳日記帳!D639=Sheet2!$A$3,仕訳日記帳!D639=Sheet2!$A$4,仕訳日記帳!D639=Sheet2!$A$5,仕訳日記帳!D639=Sheet2!$A$6,仕訳日記帳!D639=Sheet2!$A$7,仕訳日記帳!D639=Sheet2!$A$9),仕訳日記帳!$N639&gt;=Sheet2!$B$3),仕訳日記帳!D639,IF(AND(仕訳日記帳!D639=Sheet2!$A$8,仕訳日記帳!$N639&gt;=Sheet2!$B$8),仕訳日記帳!D639,IF(AND(OR(仕訳日記帳!D639=Sheet2!$A$10,仕訳日記帳!D639=Sheet2!$A$11,仕訳日記帳!D639=Sheet2!$A$12,仕訳日記帳!D639=Sheet2!$A$13,仕訳日記帳!D639=Sheet2!$A$14,仕訳日記帳!D639=Sheet2!$A$15,仕訳日記帳!D639=Sheet2!$A$16,仕訳日記帳!D639=Sheet2!$A$17),Sheet2!$B$9&lt;=仕訳日記帳!$N639&lt;Sheet2!$C$10),仕訳日記帳!D639,""))))</f>
        <v/>
      </c>
      <c r="B639" s="263" t="str">
        <f>IF(AND($A639=Sheet2!$A$2,仕訳日記帳!$N639&gt;=Sheet2!$B$2),仕訳日記帳!A639,IF(AND(OR($A639=Sheet2!$A$3,$A639=Sheet2!$A$4,$A639=Sheet2!$A$5,$A639=Sheet2!$A$6,$A639=Sheet2!$A$7,$A639=Sheet2!$A$9),仕訳日記帳!$N639&gt;=Sheet2!$B$3),仕訳日記帳!A639,IF(AND($A639=Sheet2!$A$8,仕訳日記帳!$N639&gt;=Sheet2!$B$8),仕訳日記帳!A639,IF(AND(OR($A639=Sheet2!$A$10,$A639=Sheet2!$A$11,$A639=Sheet2!$A$12,$A639=Sheet2!$A$13,$A639=Sheet2!$A$14,$A639=Sheet2!$A$15,$A639=Sheet2!$A$16,$A639=Sheet2!$A$17),Sheet2!$B$9&lt;=仕訳日記帳!$N639&lt;Sheet2!$C$10),仕訳日記帳!A639,""))))</f>
        <v/>
      </c>
      <c r="C639" t="str">
        <f>IF(AND($A639=Sheet2!$A$2,仕訳日記帳!$N639&gt;=Sheet2!$B$2),仕訳日記帳!B639,IF(AND(OR($A639=Sheet2!$A$3,$A639=Sheet2!$A$4,$A639=Sheet2!$A$5,$A639=Sheet2!$A$6,$A639=Sheet2!$A$7,$A639=Sheet2!$A$9),仕訳日記帳!$N639&gt;=Sheet2!$B$3),仕訳日記帳!B639,IF(AND($A639=Sheet2!$A$8,仕訳日記帳!$N639&gt;=Sheet2!$B$8),仕訳日記帳!B639,IF(AND(OR($A639=Sheet2!$A$10,$A639=Sheet2!$A$11,$A639=Sheet2!$A$12,$A639=Sheet2!$A$13,$A639=Sheet2!$A$14,$A639=Sheet2!$A$15,$A639=Sheet2!$A$16,$A639=Sheet2!$A$17),Sheet2!$B$9&lt;=仕訳日記帳!$N639&lt;Sheet2!$C$10),仕訳日記帳!B639,""))))</f>
        <v/>
      </c>
      <c r="D639" s="265" t="str">
        <f>IF(AND($A639=Sheet2!$A$2,仕訳日記帳!$N639&gt;=Sheet2!$B$2),仕訳日記帳!N639,IF(AND(OR($A639=Sheet2!$A$3,$A639=Sheet2!$A$4,$A639=Sheet2!$A$5,$A639=Sheet2!$A$6,$A639=Sheet2!$A$7,$A639=Sheet2!$A$9),仕訳日記帳!$N639&gt;=Sheet2!$B$3),仕訳日記帳!N639,IF(AND($A639=Sheet2!$A$8,仕訳日記帳!$N639&gt;=Sheet2!$B$8),仕訳日記帳!N639,IF(AND(OR($A639=Sheet2!$A$10,$A639=Sheet2!$A$11,$A639=Sheet2!$A$12,$A639=Sheet2!$A$13,$A639=Sheet2!$A$14,$A639=Sheet2!$A$15,$A639=Sheet2!$A$16,$A639=Sheet2!$A$17),Sheet2!$B$9&lt;=仕訳日記帳!$N639&lt;Sheet2!$C$10),仕訳日記帳!N639,""))))</f>
        <v/>
      </c>
      <c r="E639" s="263" t="str">
        <f>IF(AND($A639=Sheet2!$A$2,仕訳日記帳!$N639&gt;=Sheet2!$B$2),仕訳日記帳!G639,IF(AND(OR($A639=Sheet2!$A$3,$A639=Sheet2!$A$4,$A639=Sheet2!$A$5,$A639=Sheet2!$A$6,$A639=Sheet2!$A$7,$A639=Sheet2!$A$9),仕訳日記帳!$N639&gt;=Sheet2!$B$3),仕訳日記帳!G639,IF(AND($A639=Sheet2!$A$8,仕訳日記帳!$N639&gt;=Sheet2!$B$8),仕訳日記帳!G639,IF(AND(OR($A639=Sheet2!$A$10,$A639=Sheet2!$A$11,$A639=Sheet2!$A$12,$A639=Sheet2!$A$13,$A639=Sheet2!$A$14,$A639=Sheet2!$A$15,$A639=Sheet2!$A$16,$A639=Sheet2!$A$17),Sheet2!$B$9&lt;=仕訳日記帳!$N639&lt;Sheet2!$C$10),仕訳日記帳!G639,""))))</f>
        <v/>
      </c>
      <c r="G639" t="str">
        <f>IF(OR(A639=Sheet2!$A$2,A639=Sheet2!$A$3,A639=Sheet2!$A$4,A639=Sheet2!$A$5,A639=Sheet2!$A$6,A639=Sheet2!$A$7,A639=Sheet2!$A$8,A639=Sheet2!$A$9,A639=Sheet2!$A$10,A639=Sheet2!$A$11,A639=Sheet2!$A$12,$A$2=Sheet2!$A$13,A639=Sheet2!$A$14,$A$2=Sheet2!$A$15,$A$2=Sheet2!$A$16,A639=Sheet2!$A$17),"該当","")</f>
        <v/>
      </c>
      <c r="H639" t="str">
        <f>IF(OR(A639="",G639=""),"",COUNTIF($G$2:G639,"該当"))</f>
        <v/>
      </c>
    </row>
    <row r="640" spans="1:8">
      <c r="A640" t="str">
        <f>IF(AND(仕訳日記帳!D640=Sheet2!$A$2,仕訳日記帳!$N640&gt;=Sheet2!$B$2),仕訳日記帳!D640,IF(AND(OR(仕訳日記帳!D640=Sheet2!$A$3,仕訳日記帳!D640=Sheet2!$A$4,仕訳日記帳!D640=Sheet2!$A$5,仕訳日記帳!D640=Sheet2!$A$6,仕訳日記帳!D640=Sheet2!$A$7,仕訳日記帳!D640=Sheet2!$A$9),仕訳日記帳!$N640&gt;=Sheet2!$B$3),仕訳日記帳!D640,IF(AND(仕訳日記帳!D640=Sheet2!$A$8,仕訳日記帳!$N640&gt;=Sheet2!$B$8),仕訳日記帳!D640,IF(AND(OR(仕訳日記帳!D640=Sheet2!$A$10,仕訳日記帳!D640=Sheet2!$A$11,仕訳日記帳!D640=Sheet2!$A$12,仕訳日記帳!D640=Sheet2!$A$13,仕訳日記帳!D640=Sheet2!$A$14,仕訳日記帳!D640=Sheet2!$A$15,仕訳日記帳!D640=Sheet2!$A$16,仕訳日記帳!D640=Sheet2!$A$17),Sheet2!$B$9&lt;=仕訳日記帳!$N640&lt;Sheet2!$C$10),仕訳日記帳!D640,""))))</f>
        <v/>
      </c>
      <c r="B640" s="263" t="str">
        <f>IF(AND($A640=Sheet2!$A$2,仕訳日記帳!$N640&gt;=Sheet2!$B$2),仕訳日記帳!A640,IF(AND(OR($A640=Sheet2!$A$3,$A640=Sheet2!$A$4,$A640=Sheet2!$A$5,$A640=Sheet2!$A$6,$A640=Sheet2!$A$7,$A640=Sheet2!$A$9),仕訳日記帳!$N640&gt;=Sheet2!$B$3),仕訳日記帳!A640,IF(AND($A640=Sheet2!$A$8,仕訳日記帳!$N640&gt;=Sheet2!$B$8),仕訳日記帳!A640,IF(AND(OR($A640=Sheet2!$A$10,$A640=Sheet2!$A$11,$A640=Sheet2!$A$12,$A640=Sheet2!$A$13,$A640=Sheet2!$A$14,$A640=Sheet2!$A$15,$A640=Sheet2!$A$16,$A640=Sheet2!$A$17),Sheet2!$B$9&lt;=仕訳日記帳!$N640&lt;Sheet2!$C$10),仕訳日記帳!A640,""))))</f>
        <v/>
      </c>
      <c r="C640" t="str">
        <f>IF(AND($A640=Sheet2!$A$2,仕訳日記帳!$N640&gt;=Sheet2!$B$2),仕訳日記帳!B640,IF(AND(OR($A640=Sheet2!$A$3,$A640=Sheet2!$A$4,$A640=Sheet2!$A$5,$A640=Sheet2!$A$6,$A640=Sheet2!$A$7,$A640=Sheet2!$A$9),仕訳日記帳!$N640&gt;=Sheet2!$B$3),仕訳日記帳!B640,IF(AND($A640=Sheet2!$A$8,仕訳日記帳!$N640&gt;=Sheet2!$B$8),仕訳日記帳!B640,IF(AND(OR($A640=Sheet2!$A$10,$A640=Sheet2!$A$11,$A640=Sheet2!$A$12,$A640=Sheet2!$A$13,$A640=Sheet2!$A$14,$A640=Sheet2!$A$15,$A640=Sheet2!$A$16,$A640=Sheet2!$A$17),Sheet2!$B$9&lt;=仕訳日記帳!$N640&lt;Sheet2!$C$10),仕訳日記帳!B640,""))))</f>
        <v/>
      </c>
      <c r="D640" s="265" t="str">
        <f>IF(AND($A640=Sheet2!$A$2,仕訳日記帳!$N640&gt;=Sheet2!$B$2),仕訳日記帳!N640,IF(AND(OR($A640=Sheet2!$A$3,$A640=Sheet2!$A$4,$A640=Sheet2!$A$5,$A640=Sheet2!$A$6,$A640=Sheet2!$A$7,$A640=Sheet2!$A$9),仕訳日記帳!$N640&gt;=Sheet2!$B$3),仕訳日記帳!N640,IF(AND($A640=Sheet2!$A$8,仕訳日記帳!$N640&gt;=Sheet2!$B$8),仕訳日記帳!N640,IF(AND(OR($A640=Sheet2!$A$10,$A640=Sheet2!$A$11,$A640=Sheet2!$A$12,$A640=Sheet2!$A$13,$A640=Sheet2!$A$14,$A640=Sheet2!$A$15,$A640=Sheet2!$A$16,$A640=Sheet2!$A$17),Sheet2!$B$9&lt;=仕訳日記帳!$N640&lt;Sheet2!$C$10),仕訳日記帳!N640,""))))</f>
        <v/>
      </c>
      <c r="E640" s="263" t="str">
        <f>IF(AND($A640=Sheet2!$A$2,仕訳日記帳!$N640&gt;=Sheet2!$B$2),仕訳日記帳!G640,IF(AND(OR($A640=Sheet2!$A$3,$A640=Sheet2!$A$4,$A640=Sheet2!$A$5,$A640=Sheet2!$A$6,$A640=Sheet2!$A$7,$A640=Sheet2!$A$9),仕訳日記帳!$N640&gt;=Sheet2!$B$3),仕訳日記帳!G640,IF(AND($A640=Sheet2!$A$8,仕訳日記帳!$N640&gt;=Sheet2!$B$8),仕訳日記帳!G640,IF(AND(OR($A640=Sheet2!$A$10,$A640=Sheet2!$A$11,$A640=Sheet2!$A$12,$A640=Sheet2!$A$13,$A640=Sheet2!$A$14,$A640=Sheet2!$A$15,$A640=Sheet2!$A$16,$A640=Sheet2!$A$17),Sheet2!$B$9&lt;=仕訳日記帳!$N640&lt;Sheet2!$C$10),仕訳日記帳!G640,""))))</f>
        <v/>
      </c>
      <c r="G640" t="str">
        <f>IF(OR(A640=Sheet2!$A$2,A640=Sheet2!$A$3,A640=Sheet2!$A$4,A640=Sheet2!$A$5,A640=Sheet2!$A$6,A640=Sheet2!$A$7,A640=Sheet2!$A$8,A640=Sheet2!$A$9,A640=Sheet2!$A$10,A640=Sheet2!$A$11,A640=Sheet2!$A$12,$A$2=Sheet2!$A$13,A640=Sheet2!$A$14,$A$2=Sheet2!$A$15,$A$2=Sheet2!$A$16,A640=Sheet2!$A$17),"該当","")</f>
        <v/>
      </c>
      <c r="H640" t="str">
        <f>IF(OR(A640="",G640=""),"",COUNTIF($G$2:G640,"該当"))</f>
        <v/>
      </c>
    </row>
    <row r="641" spans="1:8">
      <c r="A641" t="str">
        <f>IF(AND(仕訳日記帳!D641=Sheet2!$A$2,仕訳日記帳!$N641&gt;=Sheet2!$B$2),仕訳日記帳!D641,IF(AND(OR(仕訳日記帳!D641=Sheet2!$A$3,仕訳日記帳!D641=Sheet2!$A$4,仕訳日記帳!D641=Sheet2!$A$5,仕訳日記帳!D641=Sheet2!$A$6,仕訳日記帳!D641=Sheet2!$A$7,仕訳日記帳!D641=Sheet2!$A$9),仕訳日記帳!$N641&gt;=Sheet2!$B$3),仕訳日記帳!D641,IF(AND(仕訳日記帳!D641=Sheet2!$A$8,仕訳日記帳!$N641&gt;=Sheet2!$B$8),仕訳日記帳!D641,IF(AND(OR(仕訳日記帳!D641=Sheet2!$A$10,仕訳日記帳!D641=Sheet2!$A$11,仕訳日記帳!D641=Sheet2!$A$12,仕訳日記帳!D641=Sheet2!$A$13,仕訳日記帳!D641=Sheet2!$A$14,仕訳日記帳!D641=Sheet2!$A$15,仕訳日記帳!D641=Sheet2!$A$16,仕訳日記帳!D641=Sheet2!$A$17),Sheet2!$B$9&lt;=仕訳日記帳!$N641&lt;Sheet2!$C$10),仕訳日記帳!D641,""))))</f>
        <v/>
      </c>
      <c r="B641" s="263" t="str">
        <f>IF(AND($A641=Sheet2!$A$2,仕訳日記帳!$N641&gt;=Sheet2!$B$2),仕訳日記帳!A641,IF(AND(OR($A641=Sheet2!$A$3,$A641=Sheet2!$A$4,$A641=Sheet2!$A$5,$A641=Sheet2!$A$6,$A641=Sheet2!$A$7,$A641=Sheet2!$A$9),仕訳日記帳!$N641&gt;=Sheet2!$B$3),仕訳日記帳!A641,IF(AND($A641=Sheet2!$A$8,仕訳日記帳!$N641&gt;=Sheet2!$B$8),仕訳日記帳!A641,IF(AND(OR($A641=Sheet2!$A$10,$A641=Sheet2!$A$11,$A641=Sheet2!$A$12,$A641=Sheet2!$A$13,$A641=Sheet2!$A$14,$A641=Sheet2!$A$15,$A641=Sheet2!$A$16,$A641=Sheet2!$A$17),Sheet2!$B$9&lt;=仕訳日記帳!$N641&lt;Sheet2!$C$10),仕訳日記帳!A641,""))))</f>
        <v/>
      </c>
      <c r="C641" t="str">
        <f>IF(AND($A641=Sheet2!$A$2,仕訳日記帳!$N641&gt;=Sheet2!$B$2),仕訳日記帳!B641,IF(AND(OR($A641=Sheet2!$A$3,$A641=Sheet2!$A$4,$A641=Sheet2!$A$5,$A641=Sheet2!$A$6,$A641=Sheet2!$A$7,$A641=Sheet2!$A$9),仕訳日記帳!$N641&gt;=Sheet2!$B$3),仕訳日記帳!B641,IF(AND($A641=Sheet2!$A$8,仕訳日記帳!$N641&gt;=Sheet2!$B$8),仕訳日記帳!B641,IF(AND(OR($A641=Sheet2!$A$10,$A641=Sheet2!$A$11,$A641=Sheet2!$A$12,$A641=Sheet2!$A$13,$A641=Sheet2!$A$14,$A641=Sheet2!$A$15,$A641=Sheet2!$A$16,$A641=Sheet2!$A$17),Sheet2!$B$9&lt;=仕訳日記帳!$N641&lt;Sheet2!$C$10),仕訳日記帳!B641,""))))</f>
        <v/>
      </c>
      <c r="D641" s="265" t="str">
        <f>IF(AND($A641=Sheet2!$A$2,仕訳日記帳!$N641&gt;=Sheet2!$B$2),仕訳日記帳!N641,IF(AND(OR($A641=Sheet2!$A$3,$A641=Sheet2!$A$4,$A641=Sheet2!$A$5,$A641=Sheet2!$A$6,$A641=Sheet2!$A$7,$A641=Sheet2!$A$9),仕訳日記帳!$N641&gt;=Sheet2!$B$3),仕訳日記帳!N641,IF(AND($A641=Sheet2!$A$8,仕訳日記帳!$N641&gt;=Sheet2!$B$8),仕訳日記帳!N641,IF(AND(OR($A641=Sheet2!$A$10,$A641=Sheet2!$A$11,$A641=Sheet2!$A$12,$A641=Sheet2!$A$13,$A641=Sheet2!$A$14,$A641=Sheet2!$A$15,$A641=Sheet2!$A$16,$A641=Sheet2!$A$17),Sheet2!$B$9&lt;=仕訳日記帳!$N641&lt;Sheet2!$C$10),仕訳日記帳!N641,""))))</f>
        <v/>
      </c>
      <c r="E641" s="263" t="str">
        <f>IF(AND($A641=Sheet2!$A$2,仕訳日記帳!$N641&gt;=Sheet2!$B$2),仕訳日記帳!G641,IF(AND(OR($A641=Sheet2!$A$3,$A641=Sheet2!$A$4,$A641=Sheet2!$A$5,$A641=Sheet2!$A$6,$A641=Sheet2!$A$7,$A641=Sheet2!$A$9),仕訳日記帳!$N641&gt;=Sheet2!$B$3),仕訳日記帳!G641,IF(AND($A641=Sheet2!$A$8,仕訳日記帳!$N641&gt;=Sheet2!$B$8),仕訳日記帳!G641,IF(AND(OR($A641=Sheet2!$A$10,$A641=Sheet2!$A$11,$A641=Sheet2!$A$12,$A641=Sheet2!$A$13,$A641=Sheet2!$A$14,$A641=Sheet2!$A$15,$A641=Sheet2!$A$16,$A641=Sheet2!$A$17),Sheet2!$B$9&lt;=仕訳日記帳!$N641&lt;Sheet2!$C$10),仕訳日記帳!G641,""))))</f>
        <v/>
      </c>
      <c r="G641" t="str">
        <f>IF(OR(A641=Sheet2!$A$2,A641=Sheet2!$A$3,A641=Sheet2!$A$4,A641=Sheet2!$A$5,A641=Sheet2!$A$6,A641=Sheet2!$A$7,A641=Sheet2!$A$8,A641=Sheet2!$A$9,A641=Sheet2!$A$10,A641=Sheet2!$A$11,A641=Sheet2!$A$12,$A$2=Sheet2!$A$13,A641=Sheet2!$A$14,$A$2=Sheet2!$A$15,$A$2=Sheet2!$A$16,A641=Sheet2!$A$17),"該当","")</f>
        <v/>
      </c>
      <c r="H641" t="str">
        <f>IF(OR(A641="",G641=""),"",COUNTIF($G$2:G641,"該当"))</f>
        <v/>
      </c>
    </row>
    <row r="642" spans="1:8">
      <c r="A642" t="str">
        <f>IF(AND(仕訳日記帳!D642=Sheet2!$A$2,仕訳日記帳!$N642&gt;=Sheet2!$B$2),仕訳日記帳!D642,IF(AND(OR(仕訳日記帳!D642=Sheet2!$A$3,仕訳日記帳!D642=Sheet2!$A$4,仕訳日記帳!D642=Sheet2!$A$5,仕訳日記帳!D642=Sheet2!$A$6,仕訳日記帳!D642=Sheet2!$A$7,仕訳日記帳!D642=Sheet2!$A$9),仕訳日記帳!$N642&gt;=Sheet2!$B$3),仕訳日記帳!D642,IF(AND(仕訳日記帳!D642=Sheet2!$A$8,仕訳日記帳!$N642&gt;=Sheet2!$B$8),仕訳日記帳!D642,IF(AND(OR(仕訳日記帳!D642=Sheet2!$A$10,仕訳日記帳!D642=Sheet2!$A$11,仕訳日記帳!D642=Sheet2!$A$12,仕訳日記帳!D642=Sheet2!$A$13,仕訳日記帳!D642=Sheet2!$A$14,仕訳日記帳!D642=Sheet2!$A$15,仕訳日記帳!D642=Sheet2!$A$16,仕訳日記帳!D642=Sheet2!$A$17),Sheet2!$B$9&lt;=仕訳日記帳!$N642&lt;Sheet2!$C$10),仕訳日記帳!D642,""))))</f>
        <v/>
      </c>
      <c r="B642" s="263" t="str">
        <f>IF(AND($A642=Sheet2!$A$2,仕訳日記帳!$N642&gt;=Sheet2!$B$2),仕訳日記帳!A642,IF(AND(OR($A642=Sheet2!$A$3,$A642=Sheet2!$A$4,$A642=Sheet2!$A$5,$A642=Sheet2!$A$6,$A642=Sheet2!$A$7,$A642=Sheet2!$A$9),仕訳日記帳!$N642&gt;=Sheet2!$B$3),仕訳日記帳!A642,IF(AND($A642=Sheet2!$A$8,仕訳日記帳!$N642&gt;=Sheet2!$B$8),仕訳日記帳!A642,IF(AND(OR($A642=Sheet2!$A$10,$A642=Sheet2!$A$11,$A642=Sheet2!$A$12,$A642=Sheet2!$A$13,$A642=Sheet2!$A$14,$A642=Sheet2!$A$15,$A642=Sheet2!$A$16,$A642=Sheet2!$A$17),Sheet2!$B$9&lt;=仕訳日記帳!$N642&lt;Sheet2!$C$10),仕訳日記帳!A642,""))))</f>
        <v/>
      </c>
      <c r="C642" t="str">
        <f>IF(AND($A642=Sheet2!$A$2,仕訳日記帳!$N642&gt;=Sheet2!$B$2),仕訳日記帳!B642,IF(AND(OR($A642=Sheet2!$A$3,$A642=Sheet2!$A$4,$A642=Sheet2!$A$5,$A642=Sheet2!$A$6,$A642=Sheet2!$A$7,$A642=Sheet2!$A$9),仕訳日記帳!$N642&gt;=Sheet2!$B$3),仕訳日記帳!B642,IF(AND($A642=Sheet2!$A$8,仕訳日記帳!$N642&gt;=Sheet2!$B$8),仕訳日記帳!B642,IF(AND(OR($A642=Sheet2!$A$10,$A642=Sheet2!$A$11,$A642=Sheet2!$A$12,$A642=Sheet2!$A$13,$A642=Sheet2!$A$14,$A642=Sheet2!$A$15,$A642=Sheet2!$A$16,$A642=Sheet2!$A$17),Sheet2!$B$9&lt;=仕訳日記帳!$N642&lt;Sheet2!$C$10),仕訳日記帳!B642,""))))</f>
        <v/>
      </c>
      <c r="D642" s="265" t="str">
        <f>IF(AND($A642=Sheet2!$A$2,仕訳日記帳!$N642&gt;=Sheet2!$B$2),仕訳日記帳!N642,IF(AND(OR($A642=Sheet2!$A$3,$A642=Sheet2!$A$4,$A642=Sheet2!$A$5,$A642=Sheet2!$A$6,$A642=Sheet2!$A$7,$A642=Sheet2!$A$9),仕訳日記帳!$N642&gt;=Sheet2!$B$3),仕訳日記帳!N642,IF(AND($A642=Sheet2!$A$8,仕訳日記帳!$N642&gt;=Sheet2!$B$8),仕訳日記帳!N642,IF(AND(OR($A642=Sheet2!$A$10,$A642=Sheet2!$A$11,$A642=Sheet2!$A$12,$A642=Sheet2!$A$13,$A642=Sheet2!$A$14,$A642=Sheet2!$A$15,$A642=Sheet2!$A$16,$A642=Sheet2!$A$17),Sheet2!$B$9&lt;=仕訳日記帳!$N642&lt;Sheet2!$C$10),仕訳日記帳!N642,""))))</f>
        <v/>
      </c>
      <c r="E642" s="263" t="str">
        <f>IF(AND($A642=Sheet2!$A$2,仕訳日記帳!$N642&gt;=Sheet2!$B$2),仕訳日記帳!G642,IF(AND(OR($A642=Sheet2!$A$3,$A642=Sheet2!$A$4,$A642=Sheet2!$A$5,$A642=Sheet2!$A$6,$A642=Sheet2!$A$7,$A642=Sheet2!$A$9),仕訳日記帳!$N642&gt;=Sheet2!$B$3),仕訳日記帳!G642,IF(AND($A642=Sheet2!$A$8,仕訳日記帳!$N642&gt;=Sheet2!$B$8),仕訳日記帳!G642,IF(AND(OR($A642=Sheet2!$A$10,$A642=Sheet2!$A$11,$A642=Sheet2!$A$12,$A642=Sheet2!$A$13,$A642=Sheet2!$A$14,$A642=Sheet2!$A$15,$A642=Sheet2!$A$16,$A642=Sheet2!$A$17),Sheet2!$B$9&lt;=仕訳日記帳!$N642&lt;Sheet2!$C$10),仕訳日記帳!G642,""))))</f>
        <v/>
      </c>
      <c r="G642" t="str">
        <f>IF(OR(A642=Sheet2!$A$2,A642=Sheet2!$A$3,A642=Sheet2!$A$4,A642=Sheet2!$A$5,A642=Sheet2!$A$6,A642=Sheet2!$A$7,A642=Sheet2!$A$8,A642=Sheet2!$A$9,A642=Sheet2!$A$10,A642=Sheet2!$A$11,A642=Sheet2!$A$12,$A$2=Sheet2!$A$13,A642=Sheet2!$A$14,$A$2=Sheet2!$A$15,$A$2=Sheet2!$A$16,A642=Sheet2!$A$17),"該当","")</f>
        <v/>
      </c>
      <c r="H642" t="str">
        <f>IF(OR(A642="",G642=""),"",COUNTIF($G$2:G642,"該当"))</f>
        <v/>
      </c>
    </row>
    <row r="643" spans="1:8">
      <c r="A643" t="str">
        <f>IF(AND(仕訳日記帳!D643=Sheet2!$A$2,仕訳日記帳!$N643&gt;=Sheet2!$B$2),仕訳日記帳!D643,IF(AND(OR(仕訳日記帳!D643=Sheet2!$A$3,仕訳日記帳!D643=Sheet2!$A$4,仕訳日記帳!D643=Sheet2!$A$5,仕訳日記帳!D643=Sheet2!$A$6,仕訳日記帳!D643=Sheet2!$A$7,仕訳日記帳!D643=Sheet2!$A$9),仕訳日記帳!$N643&gt;=Sheet2!$B$3),仕訳日記帳!D643,IF(AND(仕訳日記帳!D643=Sheet2!$A$8,仕訳日記帳!$N643&gt;=Sheet2!$B$8),仕訳日記帳!D643,IF(AND(OR(仕訳日記帳!D643=Sheet2!$A$10,仕訳日記帳!D643=Sheet2!$A$11,仕訳日記帳!D643=Sheet2!$A$12,仕訳日記帳!D643=Sheet2!$A$13,仕訳日記帳!D643=Sheet2!$A$14,仕訳日記帳!D643=Sheet2!$A$15,仕訳日記帳!D643=Sheet2!$A$16,仕訳日記帳!D643=Sheet2!$A$17),Sheet2!$B$9&lt;=仕訳日記帳!$N643&lt;Sheet2!$C$10),仕訳日記帳!D643,""))))</f>
        <v/>
      </c>
      <c r="B643" s="263" t="str">
        <f>IF(AND($A643=Sheet2!$A$2,仕訳日記帳!$N643&gt;=Sheet2!$B$2),仕訳日記帳!A643,IF(AND(OR($A643=Sheet2!$A$3,$A643=Sheet2!$A$4,$A643=Sheet2!$A$5,$A643=Sheet2!$A$6,$A643=Sheet2!$A$7,$A643=Sheet2!$A$9),仕訳日記帳!$N643&gt;=Sheet2!$B$3),仕訳日記帳!A643,IF(AND($A643=Sheet2!$A$8,仕訳日記帳!$N643&gt;=Sheet2!$B$8),仕訳日記帳!A643,IF(AND(OR($A643=Sheet2!$A$10,$A643=Sheet2!$A$11,$A643=Sheet2!$A$12,$A643=Sheet2!$A$13,$A643=Sheet2!$A$14,$A643=Sheet2!$A$15,$A643=Sheet2!$A$16,$A643=Sheet2!$A$17),Sheet2!$B$9&lt;=仕訳日記帳!$N643&lt;Sheet2!$C$10),仕訳日記帳!A643,""))))</f>
        <v/>
      </c>
      <c r="C643" t="str">
        <f>IF(AND($A643=Sheet2!$A$2,仕訳日記帳!$N643&gt;=Sheet2!$B$2),仕訳日記帳!B643,IF(AND(OR($A643=Sheet2!$A$3,$A643=Sheet2!$A$4,$A643=Sheet2!$A$5,$A643=Sheet2!$A$6,$A643=Sheet2!$A$7,$A643=Sheet2!$A$9),仕訳日記帳!$N643&gt;=Sheet2!$B$3),仕訳日記帳!B643,IF(AND($A643=Sheet2!$A$8,仕訳日記帳!$N643&gt;=Sheet2!$B$8),仕訳日記帳!B643,IF(AND(OR($A643=Sheet2!$A$10,$A643=Sheet2!$A$11,$A643=Sheet2!$A$12,$A643=Sheet2!$A$13,$A643=Sheet2!$A$14,$A643=Sheet2!$A$15,$A643=Sheet2!$A$16,$A643=Sheet2!$A$17),Sheet2!$B$9&lt;=仕訳日記帳!$N643&lt;Sheet2!$C$10),仕訳日記帳!B643,""))))</f>
        <v/>
      </c>
      <c r="D643" s="265" t="str">
        <f>IF(AND($A643=Sheet2!$A$2,仕訳日記帳!$N643&gt;=Sheet2!$B$2),仕訳日記帳!N643,IF(AND(OR($A643=Sheet2!$A$3,$A643=Sheet2!$A$4,$A643=Sheet2!$A$5,$A643=Sheet2!$A$6,$A643=Sheet2!$A$7,$A643=Sheet2!$A$9),仕訳日記帳!$N643&gt;=Sheet2!$B$3),仕訳日記帳!N643,IF(AND($A643=Sheet2!$A$8,仕訳日記帳!$N643&gt;=Sheet2!$B$8),仕訳日記帳!N643,IF(AND(OR($A643=Sheet2!$A$10,$A643=Sheet2!$A$11,$A643=Sheet2!$A$12,$A643=Sheet2!$A$13,$A643=Sheet2!$A$14,$A643=Sheet2!$A$15,$A643=Sheet2!$A$16,$A643=Sheet2!$A$17),Sheet2!$B$9&lt;=仕訳日記帳!$N643&lt;Sheet2!$C$10),仕訳日記帳!N643,""))))</f>
        <v/>
      </c>
      <c r="E643" s="263" t="str">
        <f>IF(AND($A643=Sheet2!$A$2,仕訳日記帳!$N643&gt;=Sheet2!$B$2),仕訳日記帳!G643,IF(AND(OR($A643=Sheet2!$A$3,$A643=Sheet2!$A$4,$A643=Sheet2!$A$5,$A643=Sheet2!$A$6,$A643=Sheet2!$A$7,$A643=Sheet2!$A$9),仕訳日記帳!$N643&gt;=Sheet2!$B$3),仕訳日記帳!G643,IF(AND($A643=Sheet2!$A$8,仕訳日記帳!$N643&gt;=Sheet2!$B$8),仕訳日記帳!G643,IF(AND(OR($A643=Sheet2!$A$10,$A643=Sheet2!$A$11,$A643=Sheet2!$A$12,$A643=Sheet2!$A$13,$A643=Sheet2!$A$14,$A643=Sheet2!$A$15,$A643=Sheet2!$A$16,$A643=Sheet2!$A$17),Sheet2!$B$9&lt;=仕訳日記帳!$N643&lt;Sheet2!$C$10),仕訳日記帳!G643,""))))</f>
        <v/>
      </c>
      <c r="G643" t="str">
        <f>IF(OR(A643=Sheet2!$A$2,A643=Sheet2!$A$3,A643=Sheet2!$A$4,A643=Sheet2!$A$5,A643=Sheet2!$A$6,A643=Sheet2!$A$7,A643=Sheet2!$A$8,A643=Sheet2!$A$9,A643=Sheet2!$A$10,A643=Sheet2!$A$11,A643=Sheet2!$A$12,$A$2=Sheet2!$A$13,A643=Sheet2!$A$14,$A$2=Sheet2!$A$15,$A$2=Sheet2!$A$16,A643=Sheet2!$A$17),"該当","")</f>
        <v/>
      </c>
      <c r="H643" t="str">
        <f>IF(OR(A643="",G643=""),"",COUNTIF($G$2:G643,"該当"))</f>
        <v/>
      </c>
    </row>
    <row r="644" spans="1:8">
      <c r="A644" t="str">
        <f>IF(AND(仕訳日記帳!D644=Sheet2!$A$2,仕訳日記帳!$N644&gt;=Sheet2!$B$2),仕訳日記帳!D644,IF(AND(OR(仕訳日記帳!D644=Sheet2!$A$3,仕訳日記帳!D644=Sheet2!$A$4,仕訳日記帳!D644=Sheet2!$A$5,仕訳日記帳!D644=Sheet2!$A$6,仕訳日記帳!D644=Sheet2!$A$7,仕訳日記帳!D644=Sheet2!$A$9),仕訳日記帳!$N644&gt;=Sheet2!$B$3),仕訳日記帳!D644,IF(AND(仕訳日記帳!D644=Sheet2!$A$8,仕訳日記帳!$N644&gt;=Sheet2!$B$8),仕訳日記帳!D644,IF(AND(OR(仕訳日記帳!D644=Sheet2!$A$10,仕訳日記帳!D644=Sheet2!$A$11,仕訳日記帳!D644=Sheet2!$A$12,仕訳日記帳!D644=Sheet2!$A$13,仕訳日記帳!D644=Sheet2!$A$14,仕訳日記帳!D644=Sheet2!$A$15,仕訳日記帳!D644=Sheet2!$A$16,仕訳日記帳!D644=Sheet2!$A$17),Sheet2!$B$9&lt;=仕訳日記帳!$N644&lt;Sheet2!$C$10),仕訳日記帳!D644,""))))</f>
        <v/>
      </c>
      <c r="B644" s="263" t="str">
        <f>IF(AND($A644=Sheet2!$A$2,仕訳日記帳!$N644&gt;=Sheet2!$B$2),仕訳日記帳!A644,IF(AND(OR($A644=Sheet2!$A$3,$A644=Sheet2!$A$4,$A644=Sheet2!$A$5,$A644=Sheet2!$A$6,$A644=Sheet2!$A$7,$A644=Sheet2!$A$9),仕訳日記帳!$N644&gt;=Sheet2!$B$3),仕訳日記帳!A644,IF(AND($A644=Sheet2!$A$8,仕訳日記帳!$N644&gt;=Sheet2!$B$8),仕訳日記帳!A644,IF(AND(OR($A644=Sheet2!$A$10,$A644=Sheet2!$A$11,$A644=Sheet2!$A$12,$A644=Sheet2!$A$13,$A644=Sheet2!$A$14,$A644=Sheet2!$A$15,$A644=Sheet2!$A$16,$A644=Sheet2!$A$17),Sheet2!$B$9&lt;=仕訳日記帳!$N644&lt;Sheet2!$C$10),仕訳日記帳!A644,""))))</f>
        <v/>
      </c>
      <c r="C644" t="str">
        <f>IF(AND($A644=Sheet2!$A$2,仕訳日記帳!$N644&gt;=Sheet2!$B$2),仕訳日記帳!B644,IF(AND(OR($A644=Sheet2!$A$3,$A644=Sheet2!$A$4,$A644=Sheet2!$A$5,$A644=Sheet2!$A$6,$A644=Sheet2!$A$7,$A644=Sheet2!$A$9),仕訳日記帳!$N644&gt;=Sheet2!$B$3),仕訳日記帳!B644,IF(AND($A644=Sheet2!$A$8,仕訳日記帳!$N644&gt;=Sheet2!$B$8),仕訳日記帳!B644,IF(AND(OR($A644=Sheet2!$A$10,$A644=Sheet2!$A$11,$A644=Sheet2!$A$12,$A644=Sheet2!$A$13,$A644=Sheet2!$A$14,$A644=Sheet2!$A$15,$A644=Sheet2!$A$16,$A644=Sheet2!$A$17),Sheet2!$B$9&lt;=仕訳日記帳!$N644&lt;Sheet2!$C$10),仕訳日記帳!B644,""))))</f>
        <v/>
      </c>
      <c r="D644" s="265" t="str">
        <f>IF(AND($A644=Sheet2!$A$2,仕訳日記帳!$N644&gt;=Sheet2!$B$2),仕訳日記帳!N644,IF(AND(OR($A644=Sheet2!$A$3,$A644=Sheet2!$A$4,$A644=Sheet2!$A$5,$A644=Sheet2!$A$6,$A644=Sheet2!$A$7,$A644=Sheet2!$A$9),仕訳日記帳!$N644&gt;=Sheet2!$B$3),仕訳日記帳!N644,IF(AND($A644=Sheet2!$A$8,仕訳日記帳!$N644&gt;=Sheet2!$B$8),仕訳日記帳!N644,IF(AND(OR($A644=Sheet2!$A$10,$A644=Sheet2!$A$11,$A644=Sheet2!$A$12,$A644=Sheet2!$A$13,$A644=Sheet2!$A$14,$A644=Sheet2!$A$15,$A644=Sheet2!$A$16,$A644=Sheet2!$A$17),Sheet2!$B$9&lt;=仕訳日記帳!$N644&lt;Sheet2!$C$10),仕訳日記帳!N644,""))))</f>
        <v/>
      </c>
      <c r="E644" s="263" t="str">
        <f>IF(AND($A644=Sheet2!$A$2,仕訳日記帳!$N644&gt;=Sheet2!$B$2),仕訳日記帳!G644,IF(AND(OR($A644=Sheet2!$A$3,$A644=Sheet2!$A$4,$A644=Sheet2!$A$5,$A644=Sheet2!$A$6,$A644=Sheet2!$A$7,$A644=Sheet2!$A$9),仕訳日記帳!$N644&gt;=Sheet2!$B$3),仕訳日記帳!G644,IF(AND($A644=Sheet2!$A$8,仕訳日記帳!$N644&gt;=Sheet2!$B$8),仕訳日記帳!G644,IF(AND(OR($A644=Sheet2!$A$10,$A644=Sheet2!$A$11,$A644=Sheet2!$A$12,$A644=Sheet2!$A$13,$A644=Sheet2!$A$14,$A644=Sheet2!$A$15,$A644=Sheet2!$A$16,$A644=Sheet2!$A$17),Sheet2!$B$9&lt;=仕訳日記帳!$N644&lt;Sheet2!$C$10),仕訳日記帳!G644,""))))</f>
        <v/>
      </c>
      <c r="G644" t="str">
        <f>IF(OR(A644=Sheet2!$A$2,A644=Sheet2!$A$3,A644=Sheet2!$A$4,A644=Sheet2!$A$5,A644=Sheet2!$A$6,A644=Sheet2!$A$7,A644=Sheet2!$A$8,A644=Sheet2!$A$9,A644=Sheet2!$A$10,A644=Sheet2!$A$11,A644=Sheet2!$A$12,$A$2=Sheet2!$A$13,A644=Sheet2!$A$14,$A$2=Sheet2!$A$15,$A$2=Sheet2!$A$16,A644=Sheet2!$A$17),"該当","")</f>
        <v/>
      </c>
      <c r="H644" t="str">
        <f>IF(OR(A644="",G644=""),"",COUNTIF($G$2:G644,"該当"))</f>
        <v/>
      </c>
    </row>
    <row r="645" spans="1:8">
      <c r="A645" t="str">
        <f>IF(AND(仕訳日記帳!D645=Sheet2!$A$2,仕訳日記帳!$N645&gt;=Sheet2!$B$2),仕訳日記帳!D645,IF(AND(OR(仕訳日記帳!D645=Sheet2!$A$3,仕訳日記帳!D645=Sheet2!$A$4,仕訳日記帳!D645=Sheet2!$A$5,仕訳日記帳!D645=Sheet2!$A$6,仕訳日記帳!D645=Sheet2!$A$7,仕訳日記帳!D645=Sheet2!$A$9),仕訳日記帳!$N645&gt;=Sheet2!$B$3),仕訳日記帳!D645,IF(AND(仕訳日記帳!D645=Sheet2!$A$8,仕訳日記帳!$N645&gt;=Sheet2!$B$8),仕訳日記帳!D645,IF(AND(OR(仕訳日記帳!D645=Sheet2!$A$10,仕訳日記帳!D645=Sheet2!$A$11,仕訳日記帳!D645=Sheet2!$A$12,仕訳日記帳!D645=Sheet2!$A$13,仕訳日記帳!D645=Sheet2!$A$14,仕訳日記帳!D645=Sheet2!$A$15,仕訳日記帳!D645=Sheet2!$A$16,仕訳日記帳!D645=Sheet2!$A$17),Sheet2!$B$9&lt;=仕訳日記帳!$N645&lt;Sheet2!$C$10),仕訳日記帳!D645,""))))</f>
        <v/>
      </c>
      <c r="B645" s="263" t="str">
        <f>IF(AND($A645=Sheet2!$A$2,仕訳日記帳!$N645&gt;=Sheet2!$B$2),仕訳日記帳!A645,IF(AND(OR($A645=Sheet2!$A$3,$A645=Sheet2!$A$4,$A645=Sheet2!$A$5,$A645=Sheet2!$A$6,$A645=Sheet2!$A$7,$A645=Sheet2!$A$9),仕訳日記帳!$N645&gt;=Sheet2!$B$3),仕訳日記帳!A645,IF(AND($A645=Sheet2!$A$8,仕訳日記帳!$N645&gt;=Sheet2!$B$8),仕訳日記帳!A645,IF(AND(OR($A645=Sheet2!$A$10,$A645=Sheet2!$A$11,$A645=Sheet2!$A$12,$A645=Sheet2!$A$13,$A645=Sheet2!$A$14,$A645=Sheet2!$A$15,$A645=Sheet2!$A$16,$A645=Sheet2!$A$17),Sheet2!$B$9&lt;=仕訳日記帳!$N645&lt;Sheet2!$C$10),仕訳日記帳!A645,""))))</f>
        <v/>
      </c>
      <c r="C645" t="str">
        <f>IF(AND($A645=Sheet2!$A$2,仕訳日記帳!$N645&gt;=Sheet2!$B$2),仕訳日記帳!B645,IF(AND(OR($A645=Sheet2!$A$3,$A645=Sheet2!$A$4,$A645=Sheet2!$A$5,$A645=Sheet2!$A$6,$A645=Sheet2!$A$7,$A645=Sheet2!$A$9),仕訳日記帳!$N645&gt;=Sheet2!$B$3),仕訳日記帳!B645,IF(AND($A645=Sheet2!$A$8,仕訳日記帳!$N645&gt;=Sheet2!$B$8),仕訳日記帳!B645,IF(AND(OR($A645=Sheet2!$A$10,$A645=Sheet2!$A$11,$A645=Sheet2!$A$12,$A645=Sheet2!$A$13,$A645=Sheet2!$A$14,$A645=Sheet2!$A$15,$A645=Sheet2!$A$16,$A645=Sheet2!$A$17),Sheet2!$B$9&lt;=仕訳日記帳!$N645&lt;Sheet2!$C$10),仕訳日記帳!B645,""))))</f>
        <v/>
      </c>
      <c r="D645" s="265" t="str">
        <f>IF(AND($A645=Sheet2!$A$2,仕訳日記帳!$N645&gt;=Sheet2!$B$2),仕訳日記帳!N645,IF(AND(OR($A645=Sheet2!$A$3,$A645=Sheet2!$A$4,$A645=Sheet2!$A$5,$A645=Sheet2!$A$6,$A645=Sheet2!$A$7,$A645=Sheet2!$A$9),仕訳日記帳!$N645&gt;=Sheet2!$B$3),仕訳日記帳!N645,IF(AND($A645=Sheet2!$A$8,仕訳日記帳!$N645&gt;=Sheet2!$B$8),仕訳日記帳!N645,IF(AND(OR($A645=Sheet2!$A$10,$A645=Sheet2!$A$11,$A645=Sheet2!$A$12,$A645=Sheet2!$A$13,$A645=Sheet2!$A$14,$A645=Sheet2!$A$15,$A645=Sheet2!$A$16,$A645=Sheet2!$A$17),Sheet2!$B$9&lt;=仕訳日記帳!$N645&lt;Sheet2!$C$10),仕訳日記帳!N645,""))))</f>
        <v/>
      </c>
      <c r="E645" s="263" t="str">
        <f>IF(AND($A645=Sheet2!$A$2,仕訳日記帳!$N645&gt;=Sheet2!$B$2),仕訳日記帳!G645,IF(AND(OR($A645=Sheet2!$A$3,$A645=Sheet2!$A$4,$A645=Sheet2!$A$5,$A645=Sheet2!$A$6,$A645=Sheet2!$A$7,$A645=Sheet2!$A$9),仕訳日記帳!$N645&gt;=Sheet2!$B$3),仕訳日記帳!G645,IF(AND($A645=Sheet2!$A$8,仕訳日記帳!$N645&gt;=Sheet2!$B$8),仕訳日記帳!G645,IF(AND(OR($A645=Sheet2!$A$10,$A645=Sheet2!$A$11,$A645=Sheet2!$A$12,$A645=Sheet2!$A$13,$A645=Sheet2!$A$14,$A645=Sheet2!$A$15,$A645=Sheet2!$A$16,$A645=Sheet2!$A$17),Sheet2!$B$9&lt;=仕訳日記帳!$N645&lt;Sheet2!$C$10),仕訳日記帳!G645,""))))</f>
        <v/>
      </c>
      <c r="G645" t="str">
        <f>IF(OR(A645=Sheet2!$A$2,A645=Sheet2!$A$3,A645=Sheet2!$A$4,A645=Sheet2!$A$5,A645=Sheet2!$A$6,A645=Sheet2!$A$7,A645=Sheet2!$A$8,A645=Sheet2!$A$9,A645=Sheet2!$A$10,A645=Sheet2!$A$11,A645=Sheet2!$A$12,$A$2=Sheet2!$A$13,A645=Sheet2!$A$14,$A$2=Sheet2!$A$15,$A$2=Sheet2!$A$16,A645=Sheet2!$A$17),"該当","")</f>
        <v/>
      </c>
      <c r="H645" t="str">
        <f>IF(OR(A645="",G645=""),"",COUNTIF($G$2:G645,"該当"))</f>
        <v/>
      </c>
    </row>
    <row r="646" spans="1:8">
      <c r="A646" t="str">
        <f>IF(AND(仕訳日記帳!D646=Sheet2!$A$2,仕訳日記帳!$N646&gt;=Sheet2!$B$2),仕訳日記帳!D646,IF(AND(OR(仕訳日記帳!D646=Sheet2!$A$3,仕訳日記帳!D646=Sheet2!$A$4,仕訳日記帳!D646=Sheet2!$A$5,仕訳日記帳!D646=Sheet2!$A$6,仕訳日記帳!D646=Sheet2!$A$7,仕訳日記帳!D646=Sheet2!$A$9),仕訳日記帳!$N646&gt;=Sheet2!$B$3),仕訳日記帳!D646,IF(AND(仕訳日記帳!D646=Sheet2!$A$8,仕訳日記帳!$N646&gt;=Sheet2!$B$8),仕訳日記帳!D646,IF(AND(OR(仕訳日記帳!D646=Sheet2!$A$10,仕訳日記帳!D646=Sheet2!$A$11,仕訳日記帳!D646=Sheet2!$A$12,仕訳日記帳!D646=Sheet2!$A$13,仕訳日記帳!D646=Sheet2!$A$14,仕訳日記帳!D646=Sheet2!$A$15,仕訳日記帳!D646=Sheet2!$A$16,仕訳日記帳!D646=Sheet2!$A$17),Sheet2!$B$9&lt;=仕訳日記帳!$N646&lt;Sheet2!$C$10),仕訳日記帳!D646,""))))</f>
        <v/>
      </c>
      <c r="B646" s="263" t="str">
        <f>IF(AND($A646=Sheet2!$A$2,仕訳日記帳!$N646&gt;=Sheet2!$B$2),仕訳日記帳!A646,IF(AND(OR($A646=Sheet2!$A$3,$A646=Sheet2!$A$4,$A646=Sheet2!$A$5,$A646=Sheet2!$A$6,$A646=Sheet2!$A$7,$A646=Sheet2!$A$9),仕訳日記帳!$N646&gt;=Sheet2!$B$3),仕訳日記帳!A646,IF(AND($A646=Sheet2!$A$8,仕訳日記帳!$N646&gt;=Sheet2!$B$8),仕訳日記帳!A646,IF(AND(OR($A646=Sheet2!$A$10,$A646=Sheet2!$A$11,$A646=Sheet2!$A$12,$A646=Sheet2!$A$13,$A646=Sheet2!$A$14,$A646=Sheet2!$A$15,$A646=Sheet2!$A$16,$A646=Sheet2!$A$17),Sheet2!$B$9&lt;=仕訳日記帳!$N646&lt;Sheet2!$C$10),仕訳日記帳!A646,""))))</f>
        <v/>
      </c>
      <c r="C646" t="str">
        <f>IF(AND($A646=Sheet2!$A$2,仕訳日記帳!$N646&gt;=Sheet2!$B$2),仕訳日記帳!B646,IF(AND(OR($A646=Sheet2!$A$3,$A646=Sheet2!$A$4,$A646=Sheet2!$A$5,$A646=Sheet2!$A$6,$A646=Sheet2!$A$7,$A646=Sheet2!$A$9),仕訳日記帳!$N646&gt;=Sheet2!$B$3),仕訳日記帳!B646,IF(AND($A646=Sheet2!$A$8,仕訳日記帳!$N646&gt;=Sheet2!$B$8),仕訳日記帳!B646,IF(AND(OR($A646=Sheet2!$A$10,$A646=Sheet2!$A$11,$A646=Sheet2!$A$12,$A646=Sheet2!$A$13,$A646=Sheet2!$A$14,$A646=Sheet2!$A$15,$A646=Sheet2!$A$16,$A646=Sheet2!$A$17),Sheet2!$B$9&lt;=仕訳日記帳!$N646&lt;Sheet2!$C$10),仕訳日記帳!B646,""))))</f>
        <v/>
      </c>
      <c r="D646" s="265" t="str">
        <f>IF(AND($A646=Sheet2!$A$2,仕訳日記帳!$N646&gt;=Sheet2!$B$2),仕訳日記帳!N646,IF(AND(OR($A646=Sheet2!$A$3,$A646=Sheet2!$A$4,$A646=Sheet2!$A$5,$A646=Sheet2!$A$6,$A646=Sheet2!$A$7,$A646=Sheet2!$A$9),仕訳日記帳!$N646&gt;=Sheet2!$B$3),仕訳日記帳!N646,IF(AND($A646=Sheet2!$A$8,仕訳日記帳!$N646&gt;=Sheet2!$B$8),仕訳日記帳!N646,IF(AND(OR($A646=Sheet2!$A$10,$A646=Sheet2!$A$11,$A646=Sheet2!$A$12,$A646=Sheet2!$A$13,$A646=Sheet2!$A$14,$A646=Sheet2!$A$15,$A646=Sheet2!$A$16,$A646=Sheet2!$A$17),Sheet2!$B$9&lt;=仕訳日記帳!$N646&lt;Sheet2!$C$10),仕訳日記帳!N646,""))))</f>
        <v/>
      </c>
      <c r="E646" s="263" t="str">
        <f>IF(AND($A646=Sheet2!$A$2,仕訳日記帳!$N646&gt;=Sheet2!$B$2),仕訳日記帳!G646,IF(AND(OR($A646=Sheet2!$A$3,$A646=Sheet2!$A$4,$A646=Sheet2!$A$5,$A646=Sheet2!$A$6,$A646=Sheet2!$A$7,$A646=Sheet2!$A$9),仕訳日記帳!$N646&gt;=Sheet2!$B$3),仕訳日記帳!G646,IF(AND($A646=Sheet2!$A$8,仕訳日記帳!$N646&gt;=Sheet2!$B$8),仕訳日記帳!G646,IF(AND(OR($A646=Sheet2!$A$10,$A646=Sheet2!$A$11,$A646=Sheet2!$A$12,$A646=Sheet2!$A$13,$A646=Sheet2!$A$14,$A646=Sheet2!$A$15,$A646=Sheet2!$A$16,$A646=Sheet2!$A$17),Sheet2!$B$9&lt;=仕訳日記帳!$N646&lt;Sheet2!$C$10),仕訳日記帳!G646,""))))</f>
        <v/>
      </c>
      <c r="G646" t="str">
        <f>IF(OR(A646=Sheet2!$A$2,A646=Sheet2!$A$3,A646=Sheet2!$A$4,A646=Sheet2!$A$5,A646=Sheet2!$A$6,A646=Sheet2!$A$7,A646=Sheet2!$A$8,A646=Sheet2!$A$9,A646=Sheet2!$A$10,A646=Sheet2!$A$11,A646=Sheet2!$A$12,$A$2=Sheet2!$A$13,A646=Sheet2!$A$14,$A$2=Sheet2!$A$15,$A$2=Sheet2!$A$16,A646=Sheet2!$A$17),"該当","")</f>
        <v/>
      </c>
      <c r="H646" t="str">
        <f>IF(OR(A646="",G646=""),"",COUNTIF($G$2:G646,"該当"))</f>
        <v/>
      </c>
    </row>
    <row r="647" spans="1:8">
      <c r="A647" t="str">
        <f>IF(AND(仕訳日記帳!D647=Sheet2!$A$2,仕訳日記帳!$N647&gt;=Sheet2!$B$2),仕訳日記帳!D647,IF(AND(OR(仕訳日記帳!D647=Sheet2!$A$3,仕訳日記帳!D647=Sheet2!$A$4,仕訳日記帳!D647=Sheet2!$A$5,仕訳日記帳!D647=Sheet2!$A$6,仕訳日記帳!D647=Sheet2!$A$7,仕訳日記帳!D647=Sheet2!$A$9),仕訳日記帳!$N647&gt;=Sheet2!$B$3),仕訳日記帳!D647,IF(AND(仕訳日記帳!D647=Sheet2!$A$8,仕訳日記帳!$N647&gt;=Sheet2!$B$8),仕訳日記帳!D647,IF(AND(OR(仕訳日記帳!D647=Sheet2!$A$10,仕訳日記帳!D647=Sheet2!$A$11,仕訳日記帳!D647=Sheet2!$A$12,仕訳日記帳!D647=Sheet2!$A$13,仕訳日記帳!D647=Sheet2!$A$14,仕訳日記帳!D647=Sheet2!$A$15,仕訳日記帳!D647=Sheet2!$A$16,仕訳日記帳!D647=Sheet2!$A$17),Sheet2!$B$9&lt;=仕訳日記帳!$N647&lt;Sheet2!$C$10),仕訳日記帳!D647,""))))</f>
        <v/>
      </c>
      <c r="B647" s="263" t="str">
        <f>IF(AND($A647=Sheet2!$A$2,仕訳日記帳!$N647&gt;=Sheet2!$B$2),仕訳日記帳!A647,IF(AND(OR($A647=Sheet2!$A$3,$A647=Sheet2!$A$4,$A647=Sheet2!$A$5,$A647=Sheet2!$A$6,$A647=Sheet2!$A$7,$A647=Sheet2!$A$9),仕訳日記帳!$N647&gt;=Sheet2!$B$3),仕訳日記帳!A647,IF(AND($A647=Sheet2!$A$8,仕訳日記帳!$N647&gt;=Sheet2!$B$8),仕訳日記帳!A647,IF(AND(OR($A647=Sheet2!$A$10,$A647=Sheet2!$A$11,$A647=Sheet2!$A$12,$A647=Sheet2!$A$13,$A647=Sheet2!$A$14,$A647=Sheet2!$A$15,$A647=Sheet2!$A$16,$A647=Sheet2!$A$17),Sheet2!$B$9&lt;=仕訳日記帳!$N647&lt;Sheet2!$C$10),仕訳日記帳!A647,""))))</f>
        <v/>
      </c>
      <c r="C647" t="str">
        <f>IF(AND($A647=Sheet2!$A$2,仕訳日記帳!$N647&gt;=Sheet2!$B$2),仕訳日記帳!B647,IF(AND(OR($A647=Sheet2!$A$3,$A647=Sheet2!$A$4,$A647=Sheet2!$A$5,$A647=Sheet2!$A$6,$A647=Sheet2!$A$7,$A647=Sheet2!$A$9),仕訳日記帳!$N647&gt;=Sheet2!$B$3),仕訳日記帳!B647,IF(AND($A647=Sheet2!$A$8,仕訳日記帳!$N647&gt;=Sheet2!$B$8),仕訳日記帳!B647,IF(AND(OR($A647=Sheet2!$A$10,$A647=Sheet2!$A$11,$A647=Sheet2!$A$12,$A647=Sheet2!$A$13,$A647=Sheet2!$A$14,$A647=Sheet2!$A$15,$A647=Sheet2!$A$16,$A647=Sheet2!$A$17),Sheet2!$B$9&lt;=仕訳日記帳!$N647&lt;Sheet2!$C$10),仕訳日記帳!B647,""))))</f>
        <v/>
      </c>
      <c r="D647" s="265" t="str">
        <f>IF(AND($A647=Sheet2!$A$2,仕訳日記帳!$N647&gt;=Sheet2!$B$2),仕訳日記帳!N647,IF(AND(OR($A647=Sheet2!$A$3,$A647=Sheet2!$A$4,$A647=Sheet2!$A$5,$A647=Sheet2!$A$6,$A647=Sheet2!$A$7,$A647=Sheet2!$A$9),仕訳日記帳!$N647&gt;=Sheet2!$B$3),仕訳日記帳!N647,IF(AND($A647=Sheet2!$A$8,仕訳日記帳!$N647&gt;=Sheet2!$B$8),仕訳日記帳!N647,IF(AND(OR($A647=Sheet2!$A$10,$A647=Sheet2!$A$11,$A647=Sheet2!$A$12,$A647=Sheet2!$A$13,$A647=Sheet2!$A$14,$A647=Sheet2!$A$15,$A647=Sheet2!$A$16,$A647=Sheet2!$A$17),Sheet2!$B$9&lt;=仕訳日記帳!$N647&lt;Sheet2!$C$10),仕訳日記帳!N647,""))))</f>
        <v/>
      </c>
      <c r="E647" s="263" t="str">
        <f>IF(AND($A647=Sheet2!$A$2,仕訳日記帳!$N647&gt;=Sheet2!$B$2),仕訳日記帳!G647,IF(AND(OR($A647=Sheet2!$A$3,$A647=Sheet2!$A$4,$A647=Sheet2!$A$5,$A647=Sheet2!$A$6,$A647=Sheet2!$A$7,$A647=Sheet2!$A$9),仕訳日記帳!$N647&gt;=Sheet2!$B$3),仕訳日記帳!G647,IF(AND($A647=Sheet2!$A$8,仕訳日記帳!$N647&gt;=Sheet2!$B$8),仕訳日記帳!G647,IF(AND(OR($A647=Sheet2!$A$10,$A647=Sheet2!$A$11,$A647=Sheet2!$A$12,$A647=Sheet2!$A$13,$A647=Sheet2!$A$14,$A647=Sheet2!$A$15,$A647=Sheet2!$A$16,$A647=Sheet2!$A$17),Sheet2!$B$9&lt;=仕訳日記帳!$N647&lt;Sheet2!$C$10),仕訳日記帳!G647,""))))</f>
        <v/>
      </c>
      <c r="G647" t="str">
        <f>IF(OR(A647=Sheet2!$A$2,A647=Sheet2!$A$3,A647=Sheet2!$A$4,A647=Sheet2!$A$5,A647=Sheet2!$A$6,A647=Sheet2!$A$7,A647=Sheet2!$A$8,A647=Sheet2!$A$9,A647=Sheet2!$A$10,A647=Sheet2!$A$11,A647=Sheet2!$A$12,$A$2=Sheet2!$A$13,A647=Sheet2!$A$14,$A$2=Sheet2!$A$15,$A$2=Sheet2!$A$16,A647=Sheet2!$A$17),"該当","")</f>
        <v/>
      </c>
      <c r="H647" t="str">
        <f>IF(OR(A647="",G647=""),"",COUNTIF($G$2:G647,"該当"))</f>
        <v/>
      </c>
    </row>
    <row r="648" spans="1:8">
      <c r="A648" t="str">
        <f>IF(AND(仕訳日記帳!D648=Sheet2!$A$2,仕訳日記帳!$N648&gt;=Sheet2!$B$2),仕訳日記帳!D648,IF(AND(OR(仕訳日記帳!D648=Sheet2!$A$3,仕訳日記帳!D648=Sheet2!$A$4,仕訳日記帳!D648=Sheet2!$A$5,仕訳日記帳!D648=Sheet2!$A$6,仕訳日記帳!D648=Sheet2!$A$7,仕訳日記帳!D648=Sheet2!$A$9),仕訳日記帳!$N648&gt;=Sheet2!$B$3),仕訳日記帳!D648,IF(AND(仕訳日記帳!D648=Sheet2!$A$8,仕訳日記帳!$N648&gt;=Sheet2!$B$8),仕訳日記帳!D648,IF(AND(OR(仕訳日記帳!D648=Sheet2!$A$10,仕訳日記帳!D648=Sheet2!$A$11,仕訳日記帳!D648=Sheet2!$A$12,仕訳日記帳!D648=Sheet2!$A$13,仕訳日記帳!D648=Sheet2!$A$14,仕訳日記帳!D648=Sheet2!$A$15,仕訳日記帳!D648=Sheet2!$A$16,仕訳日記帳!D648=Sheet2!$A$17),Sheet2!$B$9&lt;=仕訳日記帳!$N648&lt;Sheet2!$C$10),仕訳日記帳!D648,""))))</f>
        <v/>
      </c>
      <c r="B648" s="263" t="str">
        <f>IF(AND($A648=Sheet2!$A$2,仕訳日記帳!$N648&gt;=Sheet2!$B$2),仕訳日記帳!A648,IF(AND(OR($A648=Sheet2!$A$3,$A648=Sheet2!$A$4,$A648=Sheet2!$A$5,$A648=Sheet2!$A$6,$A648=Sheet2!$A$7,$A648=Sheet2!$A$9),仕訳日記帳!$N648&gt;=Sheet2!$B$3),仕訳日記帳!A648,IF(AND($A648=Sheet2!$A$8,仕訳日記帳!$N648&gt;=Sheet2!$B$8),仕訳日記帳!A648,IF(AND(OR($A648=Sheet2!$A$10,$A648=Sheet2!$A$11,$A648=Sheet2!$A$12,$A648=Sheet2!$A$13,$A648=Sheet2!$A$14,$A648=Sheet2!$A$15,$A648=Sheet2!$A$16,$A648=Sheet2!$A$17),Sheet2!$B$9&lt;=仕訳日記帳!$N648&lt;Sheet2!$C$10),仕訳日記帳!A648,""))))</f>
        <v/>
      </c>
      <c r="C648" t="str">
        <f>IF(AND($A648=Sheet2!$A$2,仕訳日記帳!$N648&gt;=Sheet2!$B$2),仕訳日記帳!B648,IF(AND(OR($A648=Sheet2!$A$3,$A648=Sheet2!$A$4,$A648=Sheet2!$A$5,$A648=Sheet2!$A$6,$A648=Sheet2!$A$7,$A648=Sheet2!$A$9),仕訳日記帳!$N648&gt;=Sheet2!$B$3),仕訳日記帳!B648,IF(AND($A648=Sheet2!$A$8,仕訳日記帳!$N648&gt;=Sheet2!$B$8),仕訳日記帳!B648,IF(AND(OR($A648=Sheet2!$A$10,$A648=Sheet2!$A$11,$A648=Sheet2!$A$12,$A648=Sheet2!$A$13,$A648=Sheet2!$A$14,$A648=Sheet2!$A$15,$A648=Sheet2!$A$16,$A648=Sheet2!$A$17),Sheet2!$B$9&lt;=仕訳日記帳!$N648&lt;Sheet2!$C$10),仕訳日記帳!B648,""))))</f>
        <v/>
      </c>
      <c r="D648" s="265" t="str">
        <f>IF(AND($A648=Sheet2!$A$2,仕訳日記帳!$N648&gt;=Sheet2!$B$2),仕訳日記帳!N648,IF(AND(OR($A648=Sheet2!$A$3,$A648=Sheet2!$A$4,$A648=Sheet2!$A$5,$A648=Sheet2!$A$6,$A648=Sheet2!$A$7,$A648=Sheet2!$A$9),仕訳日記帳!$N648&gt;=Sheet2!$B$3),仕訳日記帳!N648,IF(AND($A648=Sheet2!$A$8,仕訳日記帳!$N648&gt;=Sheet2!$B$8),仕訳日記帳!N648,IF(AND(OR($A648=Sheet2!$A$10,$A648=Sheet2!$A$11,$A648=Sheet2!$A$12,$A648=Sheet2!$A$13,$A648=Sheet2!$A$14,$A648=Sheet2!$A$15,$A648=Sheet2!$A$16,$A648=Sheet2!$A$17),Sheet2!$B$9&lt;=仕訳日記帳!$N648&lt;Sheet2!$C$10),仕訳日記帳!N648,""))))</f>
        <v/>
      </c>
      <c r="E648" s="263" t="str">
        <f>IF(AND($A648=Sheet2!$A$2,仕訳日記帳!$N648&gt;=Sheet2!$B$2),仕訳日記帳!G648,IF(AND(OR($A648=Sheet2!$A$3,$A648=Sheet2!$A$4,$A648=Sheet2!$A$5,$A648=Sheet2!$A$6,$A648=Sheet2!$A$7,$A648=Sheet2!$A$9),仕訳日記帳!$N648&gt;=Sheet2!$B$3),仕訳日記帳!G648,IF(AND($A648=Sheet2!$A$8,仕訳日記帳!$N648&gt;=Sheet2!$B$8),仕訳日記帳!G648,IF(AND(OR($A648=Sheet2!$A$10,$A648=Sheet2!$A$11,$A648=Sheet2!$A$12,$A648=Sheet2!$A$13,$A648=Sheet2!$A$14,$A648=Sheet2!$A$15,$A648=Sheet2!$A$16,$A648=Sheet2!$A$17),Sheet2!$B$9&lt;=仕訳日記帳!$N648&lt;Sheet2!$C$10),仕訳日記帳!G648,""))))</f>
        <v/>
      </c>
      <c r="G648" t="str">
        <f>IF(OR(A648=Sheet2!$A$2,A648=Sheet2!$A$3,A648=Sheet2!$A$4,A648=Sheet2!$A$5,A648=Sheet2!$A$6,A648=Sheet2!$A$7,A648=Sheet2!$A$8,A648=Sheet2!$A$9,A648=Sheet2!$A$10,A648=Sheet2!$A$11,A648=Sheet2!$A$12,$A$2=Sheet2!$A$13,A648=Sheet2!$A$14,$A$2=Sheet2!$A$15,$A$2=Sheet2!$A$16,A648=Sheet2!$A$17),"該当","")</f>
        <v/>
      </c>
      <c r="H648" t="str">
        <f>IF(OR(A648="",G648=""),"",COUNTIF($G$2:G648,"該当"))</f>
        <v/>
      </c>
    </row>
    <row r="649" spans="1:8">
      <c r="A649" t="str">
        <f>IF(AND(仕訳日記帳!D649=Sheet2!$A$2,仕訳日記帳!$N649&gt;=Sheet2!$B$2),仕訳日記帳!D649,IF(AND(OR(仕訳日記帳!D649=Sheet2!$A$3,仕訳日記帳!D649=Sheet2!$A$4,仕訳日記帳!D649=Sheet2!$A$5,仕訳日記帳!D649=Sheet2!$A$6,仕訳日記帳!D649=Sheet2!$A$7,仕訳日記帳!D649=Sheet2!$A$9),仕訳日記帳!$N649&gt;=Sheet2!$B$3),仕訳日記帳!D649,IF(AND(仕訳日記帳!D649=Sheet2!$A$8,仕訳日記帳!$N649&gt;=Sheet2!$B$8),仕訳日記帳!D649,IF(AND(OR(仕訳日記帳!D649=Sheet2!$A$10,仕訳日記帳!D649=Sheet2!$A$11,仕訳日記帳!D649=Sheet2!$A$12,仕訳日記帳!D649=Sheet2!$A$13,仕訳日記帳!D649=Sheet2!$A$14,仕訳日記帳!D649=Sheet2!$A$15,仕訳日記帳!D649=Sheet2!$A$16,仕訳日記帳!D649=Sheet2!$A$17),Sheet2!$B$9&lt;=仕訳日記帳!$N649&lt;Sheet2!$C$10),仕訳日記帳!D649,""))))</f>
        <v/>
      </c>
      <c r="B649" s="263" t="str">
        <f>IF(AND($A649=Sheet2!$A$2,仕訳日記帳!$N649&gt;=Sheet2!$B$2),仕訳日記帳!A649,IF(AND(OR($A649=Sheet2!$A$3,$A649=Sheet2!$A$4,$A649=Sheet2!$A$5,$A649=Sheet2!$A$6,$A649=Sheet2!$A$7,$A649=Sheet2!$A$9),仕訳日記帳!$N649&gt;=Sheet2!$B$3),仕訳日記帳!A649,IF(AND($A649=Sheet2!$A$8,仕訳日記帳!$N649&gt;=Sheet2!$B$8),仕訳日記帳!A649,IF(AND(OR($A649=Sheet2!$A$10,$A649=Sheet2!$A$11,$A649=Sheet2!$A$12,$A649=Sheet2!$A$13,$A649=Sheet2!$A$14,$A649=Sheet2!$A$15,$A649=Sheet2!$A$16,$A649=Sheet2!$A$17),Sheet2!$B$9&lt;=仕訳日記帳!$N649&lt;Sheet2!$C$10),仕訳日記帳!A649,""))))</f>
        <v/>
      </c>
      <c r="C649" t="str">
        <f>IF(AND($A649=Sheet2!$A$2,仕訳日記帳!$N649&gt;=Sheet2!$B$2),仕訳日記帳!B649,IF(AND(OR($A649=Sheet2!$A$3,$A649=Sheet2!$A$4,$A649=Sheet2!$A$5,$A649=Sheet2!$A$6,$A649=Sheet2!$A$7,$A649=Sheet2!$A$9),仕訳日記帳!$N649&gt;=Sheet2!$B$3),仕訳日記帳!B649,IF(AND($A649=Sheet2!$A$8,仕訳日記帳!$N649&gt;=Sheet2!$B$8),仕訳日記帳!B649,IF(AND(OR($A649=Sheet2!$A$10,$A649=Sheet2!$A$11,$A649=Sheet2!$A$12,$A649=Sheet2!$A$13,$A649=Sheet2!$A$14,$A649=Sheet2!$A$15,$A649=Sheet2!$A$16,$A649=Sheet2!$A$17),Sheet2!$B$9&lt;=仕訳日記帳!$N649&lt;Sheet2!$C$10),仕訳日記帳!B649,""))))</f>
        <v/>
      </c>
      <c r="D649" s="265" t="str">
        <f>IF(AND($A649=Sheet2!$A$2,仕訳日記帳!$N649&gt;=Sheet2!$B$2),仕訳日記帳!N649,IF(AND(OR($A649=Sheet2!$A$3,$A649=Sheet2!$A$4,$A649=Sheet2!$A$5,$A649=Sheet2!$A$6,$A649=Sheet2!$A$7,$A649=Sheet2!$A$9),仕訳日記帳!$N649&gt;=Sheet2!$B$3),仕訳日記帳!N649,IF(AND($A649=Sheet2!$A$8,仕訳日記帳!$N649&gt;=Sheet2!$B$8),仕訳日記帳!N649,IF(AND(OR($A649=Sheet2!$A$10,$A649=Sheet2!$A$11,$A649=Sheet2!$A$12,$A649=Sheet2!$A$13,$A649=Sheet2!$A$14,$A649=Sheet2!$A$15,$A649=Sheet2!$A$16,$A649=Sheet2!$A$17),Sheet2!$B$9&lt;=仕訳日記帳!$N649&lt;Sheet2!$C$10),仕訳日記帳!N649,""))))</f>
        <v/>
      </c>
      <c r="E649" s="263" t="str">
        <f>IF(AND($A649=Sheet2!$A$2,仕訳日記帳!$N649&gt;=Sheet2!$B$2),仕訳日記帳!G649,IF(AND(OR($A649=Sheet2!$A$3,$A649=Sheet2!$A$4,$A649=Sheet2!$A$5,$A649=Sheet2!$A$6,$A649=Sheet2!$A$7,$A649=Sheet2!$A$9),仕訳日記帳!$N649&gt;=Sheet2!$B$3),仕訳日記帳!G649,IF(AND($A649=Sheet2!$A$8,仕訳日記帳!$N649&gt;=Sheet2!$B$8),仕訳日記帳!G649,IF(AND(OR($A649=Sheet2!$A$10,$A649=Sheet2!$A$11,$A649=Sheet2!$A$12,$A649=Sheet2!$A$13,$A649=Sheet2!$A$14,$A649=Sheet2!$A$15,$A649=Sheet2!$A$16,$A649=Sheet2!$A$17),Sheet2!$B$9&lt;=仕訳日記帳!$N649&lt;Sheet2!$C$10),仕訳日記帳!G649,""))))</f>
        <v/>
      </c>
      <c r="G649" t="str">
        <f>IF(OR(A649=Sheet2!$A$2,A649=Sheet2!$A$3,A649=Sheet2!$A$4,A649=Sheet2!$A$5,A649=Sheet2!$A$6,A649=Sheet2!$A$7,A649=Sheet2!$A$8,A649=Sheet2!$A$9,A649=Sheet2!$A$10,A649=Sheet2!$A$11,A649=Sheet2!$A$12,$A$2=Sheet2!$A$13,A649=Sheet2!$A$14,$A$2=Sheet2!$A$15,$A$2=Sheet2!$A$16,A649=Sheet2!$A$17),"該当","")</f>
        <v/>
      </c>
      <c r="H649" t="str">
        <f>IF(OR(A649="",G649=""),"",COUNTIF($G$2:G649,"該当"))</f>
        <v/>
      </c>
    </row>
    <row r="650" spans="1:8">
      <c r="A650" t="str">
        <f>IF(AND(仕訳日記帳!D650=Sheet2!$A$2,仕訳日記帳!$N650&gt;=Sheet2!$B$2),仕訳日記帳!D650,IF(AND(OR(仕訳日記帳!D650=Sheet2!$A$3,仕訳日記帳!D650=Sheet2!$A$4,仕訳日記帳!D650=Sheet2!$A$5,仕訳日記帳!D650=Sheet2!$A$6,仕訳日記帳!D650=Sheet2!$A$7,仕訳日記帳!D650=Sheet2!$A$9),仕訳日記帳!$N650&gt;=Sheet2!$B$3),仕訳日記帳!D650,IF(AND(仕訳日記帳!D650=Sheet2!$A$8,仕訳日記帳!$N650&gt;=Sheet2!$B$8),仕訳日記帳!D650,IF(AND(OR(仕訳日記帳!D650=Sheet2!$A$10,仕訳日記帳!D650=Sheet2!$A$11,仕訳日記帳!D650=Sheet2!$A$12,仕訳日記帳!D650=Sheet2!$A$13,仕訳日記帳!D650=Sheet2!$A$14,仕訳日記帳!D650=Sheet2!$A$15,仕訳日記帳!D650=Sheet2!$A$16,仕訳日記帳!D650=Sheet2!$A$17),Sheet2!$B$9&lt;=仕訳日記帳!$N650&lt;Sheet2!$C$10),仕訳日記帳!D650,""))))</f>
        <v/>
      </c>
      <c r="B650" s="263" t="str">
        <f>IF(AND($A650=Sheet2!$A$2,仕訳日記帳!$N650&gt;=Sheet2!$B$2),仕訳日記帳!A650,IF(AND(OR($A650=Sheet2!$A$3,$A650=Sheet2!$A$4,$A650=Sheet2!$A$5,$A650=Sheet2!$A$6,$A650=Sheet2!$A$7,$A650=Sheet2!$A$9),仕訳日記帳!$N650&gt;=Sheet2!$B$3),仕訳日記帳!A650,IF(AND($A650=Sheet2!$A$8,仕訳日記帳!$N650&gt;=Sheet2!$B$8),仕訳日記帳!A650,IF(AND(OR($A650=Sheet2!$A$10,$A650=Sheet2!$A$11,$A650=Sheet2!$A$12,$A650=Sheet2!$A$13,$A650=Sheet2!$A$14,$A650=Sheet2!$A$15,$A650=Sheet2!$A$16,$A650=Sheet2!$A$17),Sheet2!$B$9&lt;=仕訳日記帳!$N650&lt;Sheet2!$C$10),仕訳日記帳!A650,""))))</f>
        <v/>
      </c>
      <c r="C650" t="str">
        <f>IF(AND($A650=Sheet2!$A$2,仕訳日記帳!$N650&gt;=Sheet2!$B$2),仕訳日記帳!B650,IF(AND(OR($A650=Sheet2!$A$3,$A650=Sheet2!$A$4,$A650=Sheet2!$A$5,$A650=Sheet2!$A$6,$A650=Sheet2!$A$7,$A650=Sheet2!$A$9),仕訳日記帳!$N650&gt;=Sheet2!$B$3),仕訳日記帳!B650,IF(AND($A650=Sheet2!$A$8,仕訳日記帳!$N650&gt;=Sheet2!$B$8),仕訳日記帳!B650,IF(AND(OR($A650=Sheet2!$A$10,$A650=Sheet2!$A$11,$A650=Sheet2!$A$12,$A650=Sheet2!$A$13,$A650=Sheet2!$A$14,$A650=Sheet2!$A$15,$A650=Sheet2!$A$16,$A650=Sheet2!$A$17),Sheet2!$B$9&lt;=仕訳日記帳!$N650&lt;Sheet2!$C$10),仕訳日記帳!B650,""))))</f>
        <v/>
      </c>
      <c r="D650" s="265" t="str">
        <f>IF(AND($A650=Sheet2!$A$2,仕訳日記帳!$N650&gt;=Sheet2!$B$2),仕訳日記帳!N650,IF(AND(OR($A650=Sheet2!$A$3,$A650=Sheet2!$A$4,$A650=Sheet2!$A$5,$A650=Sheet2!$A$6,$A650=Sheet2!$A$7,$A650=Sheet2!$A$9),仕訳日記帳!$N650&gt;=Sheet2!$B$3),仕訳日記帳!N650,IF(AND($A650=Sheet2!$A$8,仕訳日記帳!$N650&gt;=Sheet2!$B$8),仕訳日記帳!N650,IF(AND(OR($A650=Sheet2!$A$10,$A650=Sheet2!$A$11,$A650=Sheet2!$A$12,$A650=Sheet2!$A$13,$A650=Sheet2!$A$14,$A650=Sheet2!$A$15,$A650=Sheet2!$A$16,$A650=Sheet2!$A$17),Sheet2!$B$9&lt;=仕訳日記帳!$N650&lt;Sheet2!$C$10),仕訳日記帳!N650,""))))</f>
        <v/>
      </c>
      <c r="E650" s="263" t="str">
        <f>IF(AND($A650=Sheet2!$A$2,仕訳日記帳!$N650&gt;=Sheet2!$B$2),仕訳日記帳!G650,IF(AND(OR($A650=Sheet2!$A$3,$A650=Sheet2!$A$4,$A650=Sheet2!$A$5,$A650=Sheet2!$A$6,$A650=Sheet2!$A$7,$A650=Sheet2!$A$9),仕訳日記帳!$N650&gt;=Sheet2!$B$3),仕訳日記帳!G650,IF(AND($A650=Sheet2!$A$8,仕訳日記帳!$N650&gt;=Sheet2!$B$8),仕訳日記帳!G650,IF(AND(OR($A650=Sheet2!$A$10,$A650=Sheet2!$A$11,$A650=Sheet2!$A$12,$A650=Sheet2!$A$13,$A650=Sheet2!$A$14,$A650=Sheet2!$A$15,$A650=Sheet2!$A$16,$A650=Sheet2!$A$17),Sheet2!$B$9&lt;=仕訳日記帳!$N650&lt;Sheet2!$C$10),仕訳日記帳!G650,""))))</f>
        <v/>
      </c>
      <c r="G650" t="str">
        <f>IF(OR(A650=Sheet2!$A$2,A650=Sheet2!$A$3,A650=Sheet2!$A$4,A650=Sheet2!$A$5,A650=Sheet2!$A$6,A650=Sheet2!$A$7,A650=Sheet2!$A$8,A650=Sheet2!$A$9,A650=Sheet2!$A$10,A650=Sheet2!$A$11,A650=Sheet2!$A$12,$A$2=Sheet2!$A$13,A650=Sheet2!$A$14,$A$2=Sheet2!$A$15,$A$2=Sheet2!$A$16,A650=Sheet2!$A$17),"該当","")</f>
        <v/>
      </c>
      <c r="H650" t="str">
        <f>IF(OR(A650="",G650=""),"",COUNTIF($G$2:G650,"該当"))</f>
        <v/>
      </c>
    </row>
    <row r="651" spans="1:8">
      <c r="A651" t="str">
        <f>IF(AND(仕訳日記帳!D651=Sheet2!$A$2,仕訳日記帳!$N651&gt;=Sheet2!$B$2),仕訳日記帳!D651,IF(AND(OR(仕訳日記帳!D651=Sheet2!$A$3,仕訳日記帳!D651=Sheet2!$A$4,仕訳日記帳!D651=Sheet2!$A$5,仕訳日記帳!D651=Sheet2!$A$6,仕訳日記帳!D651=Sheet2!$A$7,仕訳日記帳!D651=Sheet2!$A$9),仕訳日記帳!$N651&gt;=Sheet2!$B$3),仕訳日記帳!D651,IF(AND(仕訳日記帳!D651=Sheet2!$A$8,仕訳日記帳!$N651&gt;=Sheet2!$B$8),仕訳日記帳!D651,IF(AND(OR(仕訳日記帳!D651=Sheet2!$A$10,仕訳日記帳!D651=Sheet2!$A$11,仕訳日記帳!D651=Sheet2!$A$12,仕訳日記帳!D651=Sheet2!$A$13,仕訳日記帳!D651=Sheet2!$A$14,仕訳日記帳!D651=Sheet2!$A$15,仕訳日記帳!D651=Sheet2!$A$16,仕訳日記帳!D651=Sheet2!$A$17),Sheet2!$B$9&lt;=仕訳日記帳!$N651&lt;Sheet2!$C$10),仕訳日記帳!D651,""))))</f>
        <v/>
      </c>
      <c r="B651" s="263" t="str">
        <f>IF(AND($A651=Sheet2!$A$2,仕訳日記帳!$N651&gt;=Sheet2!$B$2),仕訳日記帳!A651,IF(AND(OR($A651=Sheet2!$A$3,$A651=Sheet2!$A$4,$A651=Sheet2!$A$5,$A651=Sheet2!$A$6,$A651=Sheet2!$A$7,$A651=Sheet2!$A$9),仕訳日記帳!$N651&gt;=Sheet2!$B$3),仕訳日記帳!A651,IF(AND($A651=Sheet2!$A$8,仕訳日記帳!$N651&gt;=Sheet2!$B$8),仕訳日記帳!A651,IF(AND(OR($A651=Sheet2!$A$10,$A651=Sheet2!$A$11,$A651=Sheet2!$A$12,$A651=Sheet2!$A$13,$A651=Sheet2!$A$14,$A651=Sheet2!$A$15,$A651=Sheet2!$A$16,$A651=Sheet2!$A$17),Sheet2!$B$9&lt;=仕訳日記帳!$N651&lt;Sheet2!$C$10),仕訳日記帳!A651,""))))</f>
        <v/>
      </c>
      <c r="C651" t="str">
        <f>IF(AND($A651=Sheet2!$A$2,仕訳日記帳!$N651&gt;=Sheet2!$B$2),仕訳日記帳!B651,IF(AND(OR($A651=Sheet2!$A$3,$A651=Sheet2!$A$4,$A651=Sheet2!$A$5,$A651=Sheet2!$A$6,$A651=Sheet2!$A$7,$A651=Sheet2!$A$9),仕訳日記帳!$N651&gt;=Sheet2!$B$3),仕訳日記帳!B651,IF(AND($A651=Sheet2!$A$8,仕訳日記帳!$N651&gt;=Sheet2!$B$8),仕訳日記帳!B651,IF(AND(OR($A651=Sheet2!$A$10,$A651=Sheet2!$A$11,$A651=Sheet2!$A$12,$A651=Sheet2!$A$13,$A651=Sheet2!$A$14,$A651=Sheet2!$A$15,$A651=Sheet2!$A$16,$A651=Sheet2!$A$17),Sheet2!$B$9&lt;=仕訳日記帳!$N651&lt;Sheet2!$C$10),仕訳日記帳!B651,""))))</f>
        <v/>
      </c>
      <c r="D651" s="265" t="str">
        <f>IF(AND($A651=Sheet2!$A$2,仕訳日記帳!$N651&gt;=Sheet2!$B$2),仕訳日記帳!N651,IF(AND(OR($A651=Sheet2!$A$3,$A651=Sheet2!$A$4,$A651=Sheet2!$A$5,$A651=Sheet2!$A$6,$A651=Sheet2!$A$7,$A651=Sheet2!$A$9),仕訳日記帳!$N651&gt;=Sheet2!$B$3),仕訳日記帳!N651,IF(AND($A651=Sheet2!$A$8,仕訳日記帳!$N651&gt;=Sheet2!$B$8),仕訳日記帳!N651,IF(AND(OR($A651=Sheet2!$A$10,$A651=Sheet2!$A$11,$A651=Sheet2!$A$12,$A651=Sheet2!$A$13,$A651=Sheet2!$A$14,$A651=Sheet2!$A$15,$A651=Sheet2!$A$16,$A651=Sheet2!$A$17),Sheet2!$B$9&lt;=仕訳日記帳!$N651&lt;Sheet2!$C$10),仕訳日記帳!N651,""))))</f>
        <v/>
      </c>
      <c r="E651" s="263" t="str">
        <f>IF(AND($A651=Sheet2!$A$2,仕訳日記帳!$N651&gt;=Sheet2!$B$2),仕訳日記帳!G651,IF(AND(OR($A651=Sheet2!$A$3,$A651=Sheet2!$A$4,$A651=Sheet2!$A$5,$A651=Sheet2!$A$6,$A651=Sheet2!$A$7,$A651=Sheet2!$A$9),仕訳日記帳!$N651&gt;=Sheet2!$B$3),仕訳日記帳!G651,IF(AND($A651=Sheet2!$A$8,仕訳日記帳!$N651&gt;=Sheet2!$B$8),仕訳日記帳!G651,IF(AND(OR($A651=Sheet2!$A$10,$A651=Sheet2!$A$11,$A651=Sheet2!$A$12,$A651=Sheet2!$A$13,$A651=Sheet2!$A$14,$A651=Sheet2!$A$15,$A651=Sheet2!$A$16,$A651=Sheet2!$A$17),Sheet2!$B$9&lt;=仕訳日記帳!$N651&lt;Sheet2!$C$10),仕訳日記帳!G651,""))))</f>
        <v/>
      </c>
      <c r="G651" t="str">
        <f>IF(OR(A651=Sheet2!$A$2,A651=Sheet2!$A$3,A651=Sheet2!$A$4,A651=Sheet2!$A$5,A651=Sheet2!$A$6,A651=Sheet2!$A$7,A651=Sheet2!$A$8,A651=Sheet2!$A$9,A651=Sheet2!$A$10,A651=Sheet2!$A$11,A651=Sheet2!$A$12,$A$2=Sheet2!$A$13,A651=Sheet2!$A$14,$A$2=Sheet2!$A$15,$A$2=Sheet2!$A$16,A651=Sheet2!$A$17),"該当","")</f>
        <v/>
      </c>
      <c r="H651" t="str">
        <f>IF(OR(A651="",G651=""),"",COUNTIF($G$2:G651,"該当"))</f>
        <v/>
      </c>
    </row>
    <row r="652" spans="1:8">
      <c r="A652" t="str">
        <f>IF(AND(仕訳日記帳!D652=Sheet2!$A$2,仕訳日記帳!$N652&gt;=Sheet2!$B$2),仕訳日記帳!D652,IF(AND(OR(仕訳日記帳!D652=Sheet2!$A$3,仕訳日記帳!D652=Sheet2!$A$4,仕訳日記帳!D652=Sheet2!$A$5,仕訳日記帳!D652=Sheet2!$A$6,仕訳日記帳!D652=Sheet2!$A$7,仕訳日記帳!D652=Sheet2!$A$9),仕訳日記帳!$N652&gt;=Sheet2!$B$3),仕訳日記帳!D652,IF(AND(仕訳日記帳!D652=Sheet2!$A$8,仕訳日記帳!$N652&gt;=Sheet2!$B$8),仕訳日記帳!D652,IF(AND(OR(仕訳日記帳!D652=Sheet2!$A$10,仕訳日記帳!D652=Sheet2!$A$11,仕訳日記帳!D652=Sheet2!$A$12,仕訳日記帳!D652=Sheet2!$A$13,仕訳日記帳!D652=Sheet2!$A$14,仕訳日記帳!D652=Sheet2!$A$15,仕訳日記帳!D652=Sheet2!$A$16,仕訳日記帳!D652=Sheet2!$A$17),Sheet2!$B$9&lt;=仕訳日記帳!$N652&lt;Sheet2!$C$10),仕訳日記帳!D652,""))))</f>
        <v/>
      </c>
      <c r="B652" s="263" t="str">
        <f>IF(AND($A652=Sheet2!$A$2,仕訳日記帳!$N652&gt;=Sheet2!$B$2),仕訳日記帳!A652,IF(AND(OR($A652=Sheet2!$A$3,$A652=Sheet2!$A$4,$A652=Sheet2!$A$5,$A652=Sheet2!$A$6,$A652=Sheet2!$A$7,$A652=Sheet2!$A$9),仕訳日記帳!$N652&gt;=Sheet2!$B$3),仕訳日記帳!A652,IF(AND($A652=Sheet2!$A$8,仕訳日記帳!$N652&gt;=Sheet2!$B$8),仕訳日記帳!A652,IF(AND(OR($A652=Sheet2!$A$10,$A652=Sheet2!$A$11,$A652=Sheet2!$A$12,$A652=Sheet2!$A$13,$A652=Sheet2!$A$14,$A652=Sheet2!$A$15,$A652=Sheet2!$A$16,$A652=Sheet2!$A$17),Sheet2!$B$9&lt;=仕訳日記帳!$N652&lt;Sheet2!$C$10),仕訳日記帳!A652,""))))</f>
        <v/>
      </c>
      <c r="C652" t="str">
        <f>IF(AND($A652=Sheet2!$A$2,仕訳日記帳!$N652&gt;=Sheet2!$B$2),仕訳日記帳!B652,IF(AND(OR($A652=Sheet2!$A$3,$A652=Sheet2!$A$4,$A652=Sheet2!$A$5,$A652=Sheet2!$A$6,$A652=Sheet2!$A$7,$A652=Sheet2!$A$9),仕訳日記帳!$N652&gt;=Sheet2!$B$3),仕訳日記帳!B652,IF(AND($A652=Sheet2!$A$8,仕訳日記帳!$N652&gt;=Sheet2!$B$8),仕訳日記帳!B652,IF(AND(OR($A652=Sheet2!$A$10,$A652=Sheet2!$A$11,$A652=Sheet2!$A$12,$A652=Sheet2!$A$13,$A652=Sheet2!$A$14,$A652=Sheet2!$A$15,$A652=Sheet2!$A$16,$A652=Sheet2!$A$17),Sheet2!$B$9&lt;=仕訳日記帳!$N652&lt;Sheet2!$C$10),仕訳日記帳!B652,""))))</f>
        <v/>
      </c>
      <c r="D652" s="265" t="str">
        <f>IF(AND($A652=Sheet2!$A$2,仕訳日記帳!$N652&gt;=Sheet2!$B$2),仕訳日記帳!N652,IF(AND(OR($A652=Sheet2!$A$3,$A652=Sheet2!$A$4,$A652=Sheet2!$A$5,$A652=Sheet2!$A$6,$A652=Sheet2!$A$7,$A652=Sheet2!$A$9),仕訳日記帳!$N652&gt;=Sheet2!$B$3),仕訳日記帳!N652,IF(AND($A652=Sheet2!$A$8,仕訳日記帳!$N652&gt;=Sheet2!$B$8),仕訳日記帳!N652,IF(AND(OR($A652=Sheet2!$A$10,$A652=Sheet2!$A$11,$A652=Sheet2!$A$12,$A652=Sheet2!$A$13,$A652=Sheet2!$A$14,$A652=Sheet2!$A$15,$A652=Sheet2!$A$16,$A652=Sheet2!$A$17),Sheet2!$B$9&lt;=仕訳日記帳!$N652&lt;Sheet2!$C$10),仕訳日記帳!N652,""))))</f>
        <v/>
      </c>
      <c r="E652" s="263" t="str">
        <f>IF(AND($A652=Sheet2!$A$2,仕訳日記帳!$N652&gt;=Sheet2!$B$2),仕訳日記帳!G652,IF(AND(OR($A652=Sheet2!$A$3,$A652=Sheet2!$A$4,$A652=Sheet2!$A$5,$A652=Sheet2!$A$6,$A652=Sheet2!$A$7,$A652=Sheet2!$A$9),仕訳日記帳!$N652&gt;=Sheet2!$B$3),仕訳日記帳!G652,IF(AND($A652=Sheet2!$A$8,仕訳日記帳!$N652&gt;=Sheet2!$B$8),仕訳日記帳!G652,IF(AND(OR($A652=Sheet2!$A$10,$A652=Sheet2!$A$11,$A652=Sheet2!$A$12,$A652=Sheet2!$A$13,$A652=Sheet2!$A$14,$A652=Sheet2!$A$15,$A652=Sheet2!$A$16,$A652=Sheet2!$A$17),Sheet2!$B$9&lt;=仕訳日記帳!$N652&lt;Sheet2!$C$10),仕訳日記帳!G652,""))))</f>
        <v/>
      </c>
      <c r="G652" t="str">
        <f>IF(OR(A652=Sheet2!$A$2,A652=Sheet2!$A$3,A652=Sheet2!$A$4,A652=Sheet2!$A$5,A652=Sheet2!$A$6,A652=Sheet2!$A$7,A652=Sheet2!$A$8,A652=Sheet2!$A$9,A652=Sheet2!$A$10,A652=Sheet2!$A$11,A652=Sheet2!$A$12,$A$2=Sheet2!$A$13,A652=Sheet2!$A$14,$A$2=Sheet2!$A$15,$A$2=Sheet2!$A$16,A652=Sheet2!$A$17),"該当","")</f>
        <v/>
      </c>
      <c r="H652" t="str">
        <f>IF(OR(A652="",G652=""),"",COUNTIF($G$2:G652,"該当"))</f>
        <v/>
      </c>
    </row>
    <row r="653" spans="1:8">
      <c r="A653" t="str">
        <f>IF(AND(仕訳日記帳!D653=Sheet2!$A$2,仕訳日記帳!$N653&gt;=Sheet2!$B$2),仕訳日記帳!D653,IF(AND(OR(仕訳日記帳!D653=Sheet2!$A$3,仕訳日記帳!D653=Sheet2!$A$4,仕訳日記帳!D653=Sheet2!$A$5,仕訳日記帳!D653=Sheet2!$A$6,仕訳日記帳!D653=Sheet2!$A$7,仕訳日記帳!D653=Sheet2!$A$9),仕訳日記帳!$N653&gt;=Sheet2!$B$3),仕訳日記帳!D653,IF(AND(仕訳日記帳!D653=Sheet2!$A$8,仕訳日記帳!$N653&gt;=Sheet2!$B$8),仕訳日記帳!D653,IF(AND(OR(仕訳日記帳!D653=Sheet2!$A$10,仕訳日記帳!D653=Sheet2!$A$11,仕訳日記帳!D653=Sheet2!$A$12,仕訳日記帳!D653=Sheet2!$A$13,仕訳日記帳!D653=Sheet2!$A$14,仕訳日記帳!D653=Sheet2!$A$15,仕訳日記帳!D653=Sheet2!$A$16,仕訳日記帳!D653=Sheet2!$A$17),Sheet2!$B$9&lt;=仕訳日記帳!$N653&lt;Sheet2!$C$10),仕訳日記帳!D653,""))))</f>
        <v/>
      </c>
      <c r="B653" s="263" t="str">
        <f>IF(AND($A653=Sheet2!$A$2,仕訳日記帳!$N653&gt;=Sheet2!$B$2),仕訳日記帳!A653,IF(AND(OR($A653=Sheet2!$A$3,$A653=Sheet2!$A$4,$A653=Sheet2!$A$5,$A653=Sheet2!$A$6,$A653=Sheet2!$A$7,$A653=Sheet2!$A$9),仕訳日記帳!$N653&gt;=Sheet2!$B$3),仕訳日記帳!A653,IF(AND($A653=Sheet2!$A$8,仕訳日記帳!$N653&gt;=Sheet2!$B$8),仕訳日記帳!A653,IF(AND(OR($A653=Sheet2!$A$10,$A653=Sheet2!$A$11,$A653=Sheet2!$A$12,$A653=Sheet2!$A$13,$A653=Sheet2!$A$14,$A653=Sheet2!$A$15,$A653=Sheet2!$A$16,$A653=Sheet2!$A$17),Sheet2!$B$9&lt;=仕訳日記帳!$N653&lt;Sheet2!$C$10),仕訳日記帳!A653,""))))</f>
        <v/>
      </c>
      <c r="C653" t="str">
        <f>IF(AND($A653=Sheet2!$A$2,仕訳日記帳!$N653&gt;=Sheet2!$B$2),仕訳日記帳!B653,IF(AND(OR($A653=Sheet2!$A$3,$A653=Sheet2!$A$4,$A653=Sheet2!$A$5,$A653=Sheet2!$A$6,$A653=Sheet2!$A$7,$A653=Sheet2!$A$9),仕訳日記帳!$N653&gt;=Sheet2!$B$3),仕訳日記帳!B653,IF(AND($A653=Sheet2!$A$8,仕訳日記帳!$N653&gt;=Sheet2!$B$8),仕訳日記帳!B653,IF(AND(OR($A653=Sheet2!$A$10,$A653=Sheet2!$A$11,$A653=Sheet2!$A$12,$A653=Sheet2!$A$13,$A653=Sheet2!$A$14,$A653=Sheet2!$A$15,$A653=Sheet2!$A$16,$A653=Sheet2!$A$17),Sheet2!$B$9&lt;=仕訳日記帳!$N653&lt;Sheet2!$C$10),仕訳日記帳!B653,""))))</f>
        <v/>
      </c>
      <c r="D653" s="265" t="str">
        <f>IF(AND($A653=Sheet2!$A$2,仕訳日記帳!$N653&gt;=Sheet2!$B$2),仕訳日記帳!N653,IF(AND(OR($A653=Sheet2!$A$3,$A653=Sheet2!$A$4,$A653=Sheet2!$A$5,$A653=Sheet2!$A$6,$A653=Sheet2!$A$7,$A653=Sheet2!$A$9),仕訳日記帳!$N653&gt;=Sheet2!$B$3),仕訳日記帳!N653,IF(AND($A653=Sheet2!$A$8,仕訳日記帳!$N653&gt;=Sheet2!$B$8),仕訳日記帳!N653,IF(AND(OR($A653=Sheet2!$A$10,$A653=Sheet2!$A$11,$A653=Sheet2!$A$12,$A653=Sheet2!$A$13,$A653=Sheet2!$A$14,$A653=Sheet2!$A$15,$A653=Sheet2!$A$16,$A653=Sheet2!$A$17),Sheet2!$B$9&lt;=仕訳日記帳!$N653&lt;Sheet2!$C$10),仕訳日記帳!N653,""))))</f>
        <v/>
      </c>
      <c r="E653" s="263" t="str">
        <f>IF(AND($A653=Sheet2!$A$2,仕訳日記帳!$N653&gt;=Sheet2!$B$2),仕訳日記帳!G653,IF(AND(OR($A653=Sheet2!$A$3,$A653=Sheet2!$A$4,$A653=Sheet2!$A$5,$A653=Sheet2!$A$6,$A653=Sheet2!$A$7,$A653=Sheet2!$A$9),仕訳日記帳!$N653&gt;=Sheet2!$B$3),仕訳日記帳!G653,IF(AND($A653=Sheet2!$A$8,仕訳日記帳!$N653&gt;=Sheet2!$B$8),仕訳日記帳!G653,IF(AND(OR($A653=Sheet2!$A$10,$A653=Sheet2!$A$11,$A653=Sheet2!$A$12,$A653=Sheet2!$A$13,$A653=Sheet2!$A$14,$A653=Sheet2!$A$15,$A653=Sheet2!$A$16,$A653=Sheet2!$A$17),Sheet2!$B$9&lt;=仕訳日記帳!$N653&lt;Sheet2!$C$10),仕訳日記帳!G653,""))))</f>
        <v/>
      </c>
      <c r="G653" t="str">
        <f>IF(OR(A653=Sheet2!$A$2,A653=Sheet2!$A$3,A653=Sheet2!$A$4,A653=Sheet2!$A$5,A653=Sheet2!$A$6,A653=Sheet2!$A$7,A653=Sheet2!$A$8,A653=Sheet2!$A$9,A653=Sheet2!$A$10,A653=Sheet2!$A$11,A653=Sheet2!$A$12,$A$2=Sheet2!$A$13,A653=Sheet2!$A$14,$A$2=Sheet2!$A$15,$A$2=Sheet2!$A$16,A653=Sheet2!$A$17),"該当","")</f>
        <v/>
      </c>
      <c r="H653" t="str">
        <f>IF(OR(A653="",G653=""),"",COUNTIF($G$2:G653,"該当"))</f>
        <v/>
      </c>
    </row>
    <row r="654" spans="1:8">
      <c r="A654" t="str">
        <f>IF(AND(仕訳日記帳!D654=Sheet2!$A$2,仕訳日記帳!$N654&gt;=Sheet2!$B$2),仕訳日記帳!D654,IF(AND(OR(仕訳日記帳!D654=Sheet2!$A$3,仕訳日記帳!D654=Sheet2!$A$4,仕訳日記帳!D654=Sheet2!$A$5,仕訳日記帳!D654=Sheet2!$A$6,仕訳日記帳!D654=Sheet2!$A$7,仕訳日記帳!D654=Sheet2!$A$9),仕訳日記帳!$N654&gt;=Sheet2!$B$3),仕訳日記帳!D654,IF(AND(仕訳日記帳!D654=Sheet2!$A$8,仕訳日記帳!$N654&gt;=Sheet2!$B$8),仕訳日記帳!D654,IF(AND(OR(仕訳日記帳!D654=Sheet2!$A$10,仕訳日記帳!D654=Sheet2!$A$11,仕訳日記帳!D654=Sheet2!$A$12,仕訳日記帳!D654=Sheet2!$A$13,仕訳日記帳!D654=Sheet2!$A$14,仕訳日記帳!D654=Sheet2!$A$15,仕訳日記帳!D654=Sheet2!$A$16,仕訳日記帳!D654=Sheet2!$A$17),Sheet2!$B$9&lt;=仕訳日記帳!$N654&lt;Sheet2!$C$10),仕訳日記帳!D654,""))))</f>
        <v/>
      </c>
      <c r="B654" s="263" t="str">
        <f>IF(AND($A654=Sheet2!$A$2,仕訳日記帳!$N654&gt;=Sheet2!$B$2),仕訳日記帳!A654,IF(AND(OR($A654=Sheet2!$A$3,$A654=Sheet2!$A$4,$A654=Sheet2!$A$5,$A654=Sheet2!$A$6,$A654=Sheet2!$A$7,$A654=Sheet2!$A$9),仕訳日記帳!$N654&gt;=Sheet2!$B$3),仕訳日記帳!A654,IF(AND($A654=Sheet2!$A$8,仕訳日記帳!$N654&gt;=Sheet2!$B$8),仕訳日記帳!A654,IF(AND(OR($A654=Sheet2!$A$10,$A654=Sheet2!$A$11,$A654=Sheet2!$A$12,$A654=Sheet2!$A$13,$A654=Sheet2!$A$14,$A654=Sheet2!$A$15,$A654=Sheet2!$A$16,$A654=Sheet2!$A$17),Sheet2!$B$9&lt;=仕訳日記帳!$N654&lt;Sheet2!$C$10),仕訳日記帳!A654,""))))</f>
        <v/>
      </c>
      <c r="C654" t="str">
        <f>IF(AND($A654=Sheet2!$A$2,仕訳日記帳!$N654&gt;=Sheet2!$B$2),仕訳日記帳!B654,IF(AND(OR($A654=Sheet2!$A$3,$A654=Sheet2!$A$4,$A654=Sheet2!$A$5,$A654=Sheet2!$A$6,$A654=Sheet2!$A$7,$A654=Sheet2!$A$9),仕訳日記帳!$N654&gt;=Sheet2!$B$3),仕訳日記帳!B654,IF(AND($A654=Sheet2!$A$8,仕訳日記帳!$N654&gt;=Sheet2!$B$8),仕訳日記帳!B654,IF(AND(OR($A654=Sheet2!$A$10,$A654=Sheet2!$A$11,$A654=Sheet2!$A$12,$A654=Sheet2!$A$13,$A654=Sheet2!$A$14,$A654=Sheet2!$A$15,$A654=Sheet2!$A$16,$A654=Sheet2!$A$17),Sheet2!$B$9&lt;=仕訳日記帳!$N654&lt;Sheet2!$C$10),仕訳日記帳!B654,""))))</f>
        <v/>
      </c>
      <c r="D654" s="265" t="str">
        <f>IF(AND($A654=Sheet2!$A$2,仕訳日記帳!$N654&gt;=Sheet2!$B$2),仕訳日記帳!N654,IF(AND(OR($A654=Sheet2!$A$3,$A654=Sheet2!$A$4,$A654=Sheet2!$A$5,$A654=Sheet2!$A$6,$A654=Sheet2!$A$7,$A654=Sheet2!$A$9),仕訳日記帳!$N654&gt;=Sheet2!$B$3),仕訳日記帳!N654,IF(AND($A654=Sheet2!$A$8,仕訳日記帳!$N654&gt;=Sheet2!$B$8),仕訳日記帳!N654,IF(AND(OR($A654=Sheet2!$A$10,$A654=Sheet2!$A$11,$A654=Sheet2!$A$12,$A654=Sheet2!$A$13,$A654=Sheet2!$A$14,$A654=Sheet2!$A$15,$A654=Sheet2!$A$16,$A654=Sheet2!$A$17),Sheet2!$B$9&lt;=仕訳日記帳!$N654&lt;Sheet2!$C$10),仕訳日記帳!N654,""))))</f>
        <v/>
      </c>
      <c r="E654" s="263" t="str">
        <f>IF(AND($A654=Sheet2!$A$2,仕訳日記帳!$N654&gt;=Sheet2!$B$2),仕訳日記帳!G654,IF(AND(OR($A654=Sheet2!$A$3,$A654=Sheet2!$A$4,$A654=Sheet2!$A$5,$A654=Sheet2!$A$6,$A654=Sheet2!$A$7,$A654=Sheet2!$A$9),仕訳日記帳!$N654&gt;=Sheet2!$B$3),仕訳日記帳!G654,IF(AND($A654=Sheet2!$A$8,仕訳日記帳!$N654&gt;=Sheet2!$B$8),仕訳日記帳!G654,IF(AND(OR($A654=Sheet2!$A$10,$A654=Sheet2!$A$11,$A654=Sheet2!$A$12,$A654=Sheet2!$A$13,$A654=Sheet2!$A$14,$A654=Sheet2!$A$15,$A654=Sheet2!$A$16,$A654=Sheet2!$A$17),Sheet2!$B$9&lt;=仕訳日記帳!$N654&lt;Sheet2!$C$10),仕訳日記帳!G654,""))))</f>
        <v/>
      </c>
      <c r="G654" t="str">
        <f>IF(OR(A654=Sheet2!$A$2,A654=Sheet2!$A$3,A654=Sheet2!$A$4,A654=Sheet2!$A$5,A654=Sheet2!$A$6,A654=Sheet2!$A$7,A654=Sheet2!$A$8,A654=Sheet2!$A$9,A654=Sheet2!$A$10,A654=Sheet2!$A$11,A654=Sheet2!$A$12,$A$2=Sheet2!$A$13,A654=Sheet2!$A$14,$A$2=Sheet2!$A$15,$A$2=Sheet2!$A$16,A654=Sheet2!$A$17),"該当","")</f>
        <v/>
      </c>
      <c r="H654" t="str">
        <f>IF(OR(A654="",G654=""),"",COUNTIF($G$2:G654,"該当"))</f>
        <v/>
      </c>
    </row>
    <row r="655" spans="1:8">
      <c r="A655" t="str">
        <f>IF(AND(仕訳日記帳!D655=Sheet2!$A$2,仕訳日記帳!$N655&gt;=Sheet2!$B$2),仕訳日記帳!D655,IF(AND(OR(仕訳日記帳!D655=Sheet2!$A$3,仕訳日記帳!D655=Sheet2!$A$4,仕訳日記帳!D655=Sheet2!$A$5,仕訳日記帳!D655=Sheet2!$A$6,仕訳日記帳!D655=Sheet2!$A$7,仕訳日記帳!D655=Sheet2!$A$9),仕訳日記帳!$N655&gt;=Sheet2!$B$3),仕訳日記帳!D655,IF(AND(仕訳日記帳!D655=Sheet2!$A$8,仕訳日記帳!$N655&gt;=Sheet2!$B$8),仕訳日記帳!D655,IF(AND(OR(仕訳日記帳!D655=Sheet2!$A$10,仕訳日記帳!D655=Sheet2!$A$11,仕訳日記帳!D655=Sheet2!$A$12,仕訳日記帳!D655=Sheet2!$A$13,仕訳日記帳!D655=Sheet2!$A$14,仕訳日記帳!D655=Sheet2!$A$15,仕訳日記帳!D655=Sheet2!$A$16,仕訳日記帳!D655=Sheet2!$A$17),Sheet2!$B$9&lt;=仕訳日記帳!$N655&lt;Sheet2!$C$10),仕訳日記帳!D655,""))))</f>
        <v/>
      </c>
      <c r="B655" s="263" t="str">
        <f>IF(AND($A655=Sheet2!$A$2,仕訳日記帳!$N655&gt;=Sheet2!$B$2),仕訳日記帳!A655,IF(AND(OR($A655=Sheet2!$A$3,$A655=Sheet2!$A$4,$A655=Sheet2!$A$5,$A655=Sheet2!$A$6,$A655=Sheet2!$A$7,$A655=Sheet2!$A$9),仕訳日記帳!$N655&gt;=Sheet2!$B$3),仕訳日記帳!A655,IF(AND($A655=Sheet2!$A$8,仕訳日記帳!$N655&gt;=Sheet2!$B$8),仕訳日記帳!A655,IF(AND(OR($A655=Sheet2!$A$10,$A655=Sheet2!$A$11,$A655=Sheet2!$A$12,$A655=Sheet2!$A$13,$A655=Sheet2!$A$14,$A655=Sheet2!$A$15,$A655=Sheet2!$A$16,$A655=Sheet2!$A$17),Sheet2!$B$9&lt;=仕訳日記帳!$N655&lt;Sheet2!$C$10),仕訳日記帳!A655,""))))</f>
        <v/>
      </c>
      <c r="C655" t="str">
        <f>IF(AND($A655=Sheet2!$A$2,仕訳日記帳!$N655&gt;=Sheet2!$B$2),仕訳日記帳!B655,IF(AND(OR($A655=Sheet2!$A$3,$A655=Sheet2!$A$4,$A655=Sheet2!$A$5,$A655=Sheet2!$A$6,$A655=Sheet2!$A$7,$A655=Sheet2!$A$9),仕訳日記帳!$N655&gt;=Sheet2!$B$3),仕訳日記帳!B655,IF(AND($A655=Sheet2!$A$8,仕訳日記帳!$N655&gt;=Sheet2!$B$8),仕訳日記帳!B655,IF(AND(OR($A655=Sheet2!$A$10,$A655=Sheet2!$A$11,$A655=Sheet2!$A$12,$A655=Sheet2!$A$13,$A655=Sheet2!$A$14,$A655=Sheet2!$A$15,$A655=Sheet2!$A$16,$A655=Sheet2!$A$17),Sheet2!$B$9&lt;=仕訳日記帳!$N655&lt;Sheet2!$C$10),仕訳日記帳!B655,""))))</f>
        <v/>
      </c>
      <c r="D655" s="265" t="str">
        <f>IF(AND($A655=Sheet2!$A$2,仕訳日記帳!$N655&gt;=Sheet2!$B$2),仕訳日記帳!N655,IF(AND(OR($A655=Sheet2!$A$3,$A655=Sheet2!$A$4,$A655=Sheet2!$A$5,$A655=Sheet2!$A$6,$A655=Sheet2!$A$7,$A655=Sheet2!$A$9),仕訳日記帳!$N655&gt;=Sheet2!$B$3),仕訳日記帳!N655,IF(AND($A655=Sheet2!$A$8,仕訳日記帳!$N655&gt;=Sheet2!$B$8),仕訳日記帳!N655,IF(AND(OR($A655=Sheet2!$A$10,$A655=Sheet2!$A$11,$A655=Sheet2!$A$12,$A655=Sheet2!$A$13,$A655=Sheet2!$A$14,$A655=Sheet2!$A$15,$A655=Sheet2!$A$16,$A655=Sheet2!$A$17),Sheet2!$B$9&lt;=仕訳日記帳!$N655&lt;Sheet2!$C$10),仕訳日記帳!N655,""))))</f>
        <v/>
      </c>
      <c r="E655" s="263" t="str">
        <f>IF(AND($A655=Sheet2!$A$2,仕訳日記帳!$N655&gt;=Sheet2!$B$2),仕訳日記帳!G655,IF(AND(OR($A655=Sheet2!$A$3,$A655=Sheet2!$A$4,$A655=Sheet2!$A$5,$A655=Sheet2!$A$6,$A655=Sheet2!$A$7,$A655=Sheet2!$A$9),仕訳日記帳!$N655&gt;=Sheet2!$B$3),仕訳日記帳!G655,IF(AND($A655=Sheet2!$A$8,仕訳日記帳!$N655&gt;=Sheet2!$B$8),仕訳日記帳!G655,IF(AND(OR($A655=Sheet2!$A$10,$A655=Sheet2!$A$11,$A655=Sheet2!$A$12,$A655=Sheet2!$A$13,$A655=Sheet2!$A$14,$A655=Sheet2!$A$15,$A655=Sheet2!$A$16,$A655=Sheet2!$A$17),Sheet2!$B$9&lt;=仕訳日記帳!$N655&lt;Sheet2!$C$10),仕訳日記帳!G655,""))))</f>
        <v/>
      </c>
      <c r="G655" t="str">
        <f>IF(OR(A655=Sheet2!$A$2,A655=Sheet2!$A$3,A655=Sheet2!$A$4,A655=Sheet2!$A$5,A655=Sheet2!$A$6,A655=Sheet2!$A$7,A655=Sheet2!$A$8,A655=Sheet2!$A$9,A655=Sheet2!$A$10,A655=Sheet2!$A$11,A655=Sheet2!$A$12,$A$2=Sheet2!$A$13,A655=Sheet2!$A$14,$A$2=Sheet2!$A$15,$A$2=Sheet2!$A$16,A655=Sheet2!$A$17),"該当","")</f>
        <v/>
      </c>
      <c r="H655" t="str">
        <f>IF(OR(A655="",G655=""),"",COUNTIF($G$2:G655,"該当"))</f>
        <v/>
      </c>
    </row>
    <row r="656" spans="1:8">
      <c r="A656" t="str">
        <f>IF(AND(仕訳日記帳!D656=Sheet2!$A$2,仕訳日記帳!$N656&gt;=Sheet2!$B$2),仕訳日記帳!D656,IF(AND(OR(仕訳日記帳!D656=Sheet2!$A$3,仕訳日記帳!D656=Sheet2!$A$4,仕訳日記帳!D656=Sheet2!$A$5,仕訳日記帳!D656=Sheet2!$A$6,仕訳日記帳!D656=Sheet2!$A$7,仕訳日記帳!D656=Sheet2!$A$9),仕訳日記帳!$N656&gt;=Sheet2!$B$3),仕訳日記帳!D656,IF(AND(仕訳日記帳!D656=Sheet2!$A$8,仕訳日記帳!$N656&gt;=Sheet2!$B$8),仕訳日記帳!D656,IF(AND(OR(仕訳日記帳!D656=Sheet2!$A$10,仕訳日記帳!D656=Sheet2!$A$11,仕訳日記帳!D656=Sheet2!$A$12,仕訳日記帳!D656=Sheet2!$A$13,仕訳日記帳!D656=Sheet2!$A$14,仕訳日記帳!D656=Sheet2!$A$15,仕訳日記帳!D656=Sheet2!$A$16,仕訳日記帳!D656=Sheet2!$A$17),Sheet2!$B$9&lt;=仕訳日記帳!$N656&lt;Sheet2!$C$10),仕訳日記帳!D656,""))))</f>
        <v/>
      </c>
      <c r="B656" s="263" t="str">
        <f>IF(AND($A656=Sheet2!$A$2,仕訳日記帳!$N656&gt;=Sheet2!$B$2),仕訳日記帳!A656,IF(AND(OR($A656=Sheet2!$A$3,$A656=Sheet2!$A$4,$A656=Sheet2!$A$5,$A656=Sheet2!$A$6,$A656=Sheet2!$A$7,$A656=Sheet2!$A$9),仕訳日記帳!$N656&gt;=Sheet2!$B$3),仕訳日記帳!A656,IF(AND($A656=Sheet2!$A$8,仕訳日記帳!$N656&gt;=Sheet2!$B$8),仕訳日記帳!A656,IF(AND(OR($A656=Sheet2!$A$10,$A656=Sheet2!$A$11,$A656=Sheet2!$A$12,$A656=Sheet2!$A$13,$A656=Sheet2!$A$14,$A656=Sheet2!$A$15,$A656=Sheet2!$A$16,$A656=Sheet2!$A$17),Sheet2!$B$9&lt;=仕訳日記帳!$N656&lt;Sheet2!$C$10),仕訳日記帳!A656,""))))</f>
        <v/>
      </c>
      <c r="C656" t="str">
        <f>IF(AND($A656=Sheet2!$A$2,仕訳日記帳!$N656&gt;=Sheet2!$B$2),仕訳日記帳!B656,IF(AND(OR($A656=Sheet2!$A$3,$A656=Sheet2!$A$4,$A656=Sheet2!$A$5,$A656=Sheet2!$A$6,$A656=Sheet2!$A$7,$A656=Sheet2!$A$9),仕訳日記帳!$N656&gt;=Sheet2!$B$3),仕訳日記帳!B656,IF(AND($A656=Sheet2!$A$8,仕訳日記帳!$N656&gt;=Sheet2!$B$8),仕訳日記帳!B656,IF(AND(OR($A656=Sheet2!$A$10,$A656=Sheet2!$A$11,$A656=Sheet2!$A$12,$A656=Sheet2!$A$13,$A656=Sheet2!$A$14,$A656=Sheet2!$A$15,$A656=Sheet2!$A$16,$A656=Sheet2!$A$17),Sheet2!$B$9&lt;=仕訳日記帳!$N656&lt;Sheet2!$C$10),仕訳日記帳!B656,""))))</f>
        <v/>
      </c>
      <c r="D656" s="265" t="str">
        <f>IF(AND($A656=Sheet2!$A$2,仕訳日記帳!$N656&gt;=Sheet2!$B$2),仕訳日記帳!N656,IF(AND(OR($A656=Sheet2!$A$3,$A656=Sheet2!$A$4,$A656=Sheet2!$A$5,$A656=Sheet2!$A$6,$A656=Sheet2!$A$7,$A656=Sheet2!$A$9),仕訳日記帳!$N656&gt;=Sheet2!$B$3),仕訳日記帳!N656,IF(AND($A656=Sheet2!$A$8,仕訳日記帳!$N656&gt;=Sheet2!$B$8),仕訳日記帳!N656,IF(AND(OR($A656=Sheet2!$A$10,$A656=Sheet2!$A$11,$A656=Sheet2!$A$12,$A656=Sheet2!$A$13,$A656=Sheet2!$A$14,$A656=Sheet2!$A$15,$A656=Sheet2!$A$16,$A656=Sheet2!$A$17),Sheet2!$B$9&lt;=仕訳日記帳!$N656&lt;Sheet2!$C$10),仕訳日記帳!N656,""))))</f>
        <v/>
      </c>
      <c r="E656" s="263" t="str">
        <f>IF(AND($A656=Sheet2!$A$2,仕訳日記帳!$N656&gt;=Sheet2!$B$2),仕訳日記帳!G656,IF(AND(OR($A656=Sheet2!$A$3,$A656=Sheet2!$A$4,$A656=Sheet2!$A$5,$A656=Sheet2!$A$6,$A656=Sheet2!$A$7,$A656=Sheet2!$A$9),仕訳日記帳!$N656&gt;=Sheet2!$B$3),仕訳日記帳!G656,IF(AND($A656=Sheet2!$A$8,仕訳日記帳!$N656&gt;=Sheet2!$B$8),仕訳日記帳!G656,IF(AND(OR($A656=Sheet2!$A$10,$A656=Sheet2!$A$11,$A656=Sheet2!$A$12,$A656=Sheet2!$A$13,$A656=Sheet2!$A$14,$A656=Sheet2!$A$15,$A656=Sheet2!$A$16,$A656=Sheet2!$A$17),Sheet2!$B$9&lt;=仕訳日記帳!$N656&lt;Sheet2!$C$10),仕訳日記帳!G656,""))))</f>
        <v/>
      </c>
      <c r="G656" t="str">
        <f>IF(OR(A656=Sheet2!$A$2,A656=Sheet2!$A$3,A656=Sheet2!$A$4,A656=Sheet2!$A$5,A656=Sheet2!$A$6,A656=Sheet2!$A$7,A656=Sheet2!$A$8,A656=Sheet2!$A$9,A656=Sheet2!$A$10,A656=Sheet2!$A$11,A656=Sheet2!$A$12,$A$2=Sheet2!$A$13,A656=Sheet2!$A$14,$A$2=Sheet2!$A$15,$A$2=Sheet2!$A$16,A656=Sheet2!$A$17),"該当","")</f>
        <v/>
      </c>
      <c r="H656" t="str">
        <f>IF(OR(A656="",G656=""),"",COUNTIF($G$2:G656,"該当"))</f>
        <v/>
      </c>
    </row>
    <row r="657" spans="1:8">
      <c r="A657" t="str">
        <f>IF(AND(仕訳日記帳!D657=Sheet2!$A$2,仕訳日記帳!$N657&gt;=Sheet2!$B$2),仕訳日記帳!D657,IF(AND(OR(仕訳日記帳!D657=Sheet2!$A$3,仕訳日記帳!D657=Sheet2!$A$4,仕訳日記帳!D657=Sheet2!$A$5,仕訳日記帳!D657=Sheet2!$A$6,仕訳日記帳!D657=Sheet2!$A$7,仕訳日記帳!D657=Sheet2!$A$9),仕訳日記帳!$N657&gt;=Sheet2!$B$3),仕訳日記帳!D657,IF(AND(仕訳日記帳!D657=Sheet2!$A$8,仕訳日記帳!$N657&gt;=Sheet2!$B$8),仕訳日記帳!D657,IF(AND(OR(仕訳日記帳!D657=Sheet2!$A$10,仕訳日記帳!D657=Sheet2!$A$11,仕訳日記帳!D657=Sheet2!$A$12,仕訳日記帳!D657=Sheet2!$A$13,仕訳日記帳!D657=Sheet2!$A$14,仕訳日記帳!D657=Sheet2!$A$15,仕訳日記帳!D657=Sheet2!$A$16,仕訳日記帳!D657=Sheet2!$A$17),Sheet2!$B$9&lt;=仕訳日記帳!$N657&lt;Sheet2!$C$10),仕訳日記帳!D657,""))))</f>
        <v/>
      </c>
      <c r="B657" s="263" t="str">
        <f>IF(AND($A657=Sheet2!$A$2,仕訳日記帳!$N657&gt;=Sheet2!$B$2),仕訳日記帳!A657,IF(AND(OR($A657=Sheet2!$A$3,$A657=Sheet2!$A$4,$A657=Sheet2!$A$5,$A657=Sheet2!$A$6,$A657=Sheet2!$A$7,$A657=Sheet2!$A$9),仕訳日記帳!$N657&gt;=Sheet2!$B$3),仕訳日記帳!A657,IF(AND($A657=Sheet2!$A$8,仕訳日記帳!$N657&gt;=Sheet2!$B$8),仕訳日記帳!A657,IF(AND(OR($A657=Sheet2!$A$10,$A657=Sheet2!$A$11,$A657=Sheet2!$A$12,$A657=Sheet2!$A$13,$A657=Sheet2!$A$14,$A657=Sheet2!$A$15,$A657=Sheet2!$A$16,$A657=Sheet2!$A$17),Sheet2!$B$9&lt;=仕訳日記帳!$N657&lt;Sheet2!$C$10),仕訳日記帳!A657,""))))</f>
        <v/>
      </c>
      <c r="C657" t="str">
        <f>IF(AND($A657=Sheet2!$A$2,仕訳日記帳!$N657&gt;=Sheet2!$B$2),仕訳日記帳!B657,IF(AND(OR($A657=Sheet2!$A$3,$A657=Sheet2!$A$4,$A657=Sheet2!$A$5,$A657=Sheet2!$A$6,$A657=Sheet2!$A$7,$A657=Sheet2!$A$9),仕訳日記帳!$N657&gt;=Sheet2!$B$3),仕訳日記帳!B657,IF(AND($A657=Sheet2!$A$8,仕訳日記帳!$N657&gt;=Sheet2!$B$8),仕訳日記帳!B657,IF(AND(OR($A657=Sheet2!$A$10,$A657=Sheet2!$A$11,$A657=Sheet2!$A$12,$A657=Sheet2!$A$13,$A657=Sheet2!$A$14,$A657=Sheet2!$A$15,$A657=Sheet2!$A$16,$A657=Sheet2!$A$17),Sheet2!$B$9&lt;=仕訳日記帳!$N657&lt;Sheet2!$C$10),仕訳日記帳!B657,""))))</f>
        <v/>
      </c>
      <c r="D657" s="265" t="str">
        <f>IF(AND($A657=Sheet2!$A$2,仕訳日記帳!$N657&gt;=Sheet2!$B$2),仕訳日記帳!N657,IF(AND(OR($A657=Sheet2!$A$3,$A657=Sheet2!$A$4,$A657=Sheet2!$A$5,$A657=Sheet2!$A$6,$A657=Sheet2!$A$7,$A657=Sheet2!$A$9),仕訳日記帳!$N657&gt;=Sheet2!$B$3),仕訳日記帳!N657,IF(AND($A657=Sheet2!$A$8,仕訳日記帳!$N657&gt;=Sheet2!$B$8),仕訳日記帳!N657,IF(AND(OR($A657=Sheet2!$A$10,$A657=Sheet2!$A$11,$A657=Sheet2!$A$12,$A657=Sheet2!$A$13,$A657=Sheet2!$A$14,$A657=Sheet2!$A$15,$A657=Sheet2!$A$16,$A657=Sheet2!$A$17),Sheet2!$B$9&lt;=仕訳日記帳!$N657&lt;Sheet2!$C$10),仕訳日記帳!N657,""))))</f>
        <v/>
      </c>
      <c r="E657" s="263" t="str">
        <f>IF(AND($A657=Sheet2!$A$2,仕訳日記帳!$N657&gt;=Sheet2!$B$2),仕訳日記帳!G657,IF(AND(OR($A657=Sheet2!$A$3,$A657=Sheet2!$A$4,$A657=Sheet2!$A$5,$A657=Sheet2!$A$6,$A657=Sheet2!$A$7,$A657=Sheet2!$A$9),仕訳日記帳!$N657&gt;=Sheet2!$B$3),仕訳日記帳!G657,IF(AND($A657=Sheet2!$A$8,仕訳日記帳!$N657&gt;=Sheet2!$B$8),仕訳日記帳!G657,IF(AND(OR($A657=Sheet2!$A$10,$A657=Sheet2!$A$11,$A657=Sheet2!$A$12,$A657=Sheet2!$A$13,$A657=Sheet2!$A$14,$A657=Sheet2!$A$15,$A657=Sheet2!$A$16,$A657=Sheet2!$A$17),Sheet2!$B$9&lt;=仕訳日記帳!$N657&lt;Sheet2!$C$10),仕訳日記帳!G657,""))))</f>
        <v/>
      </c>
      <c r="G657" t="str">
        <f>IF(OR(A657=Sheet2!$A$2,A657=Sheet2!$A$3,A657=Sheet2!$A$4,A657=Sheet2!$A$5,A657=Sheet2!$A$6,A657=Sheet2!$A$7,A657=Sheet2!$A$8,A657=Sheet2!$A$9,A657=Sheet2!$A$10,A657=Sheet2!$A$11,A657=Sheet2!$A$12,$A$2=Sheet2!$A$13,A657=Sheet2!$A$14,$A$2=Sheet2!$A$15,$A$2=Sheet2!$A$16,A657=Sheet2!$A$17),"該当","")</f>
        <v/>
      </c>
      <c r="H657" t="str">
        <f>IF(OR(A657="",G657=""),"",COUNTIF($G$2:G657,"該当"))</f>
        <v/>
      </c>
    </row>
    <row r="658" spans="1:8">
      <c r="A658" t="str">
        <f>IF(AND(仕訳日記帳!D658=Sheet2!$A$2,仕訳日記帳!$N658&gt;=Sheet2!$B$2),仕訳日記帳!D658,IF(AND(OR(仕訳日記帳!D658=Sheet2!$A$3,仕訳日記帳!D658=Sheet2!$A$4,仕訳日記帳!D658=Sheet2!$A$5,仕訳日記帳!D658=Sheet2!$A$6,仕訳日記帳!D658=Sheet2!$A$7,仕訳日記帳!D658=Sheet2!$A$9),仕訳日記帳!$N658&gt;=Sheet2!$B$3),仕訳日記帳!D658,IF(AND(仕訳日記帳!D658=Sheet2!$A$8,仕訳日記帳!$N658&gt;=Sheet2!$B$8),仕訳日記帳!D658,IF(AND(OR(仕訳日記帳!D658=Sheet2!$A$10,仕訳日記帳!D658=Sheet2!$A$11,仕訳日記帳!D658=Sheet2!$A$12,仕訳日記帳!D658=Sheet2!$A$13,仕訳日記帳!D658=Sheet2!$A$14,仕訳日記帳!D658=Sheet2!$A$15,仕訳日記帳!D658=Sheet2!$A$16,仕訳日記帳!D658=Sheet2!$A$17),Sheet2!$B$9&lt;=仕訳日記帳!$N658&lt;Sheet2!$C$10),仕訳日記帳!D658,""))))</f>
        <v/>
      </c>
      <c r="B658" s="263" t="str">
        <f>IF(AND($A658=Sheet2!$A$2,仕訳日記帳!$N658&gt;=Sheet2!$B$2),仕訳日記帳!A658,IF(AND(OR($A658=Sheet2!$A$3,$A658=Sheet2!$A$4,$A658=Sheet2!$A$5,$A658=Sheet2!$A$6,$A658=Sheet2!$A$7,$A658=Sheet2!$A$9),仕訳日記帳!$N658&gt;=Sheet2!$B$3),仕訳日記帳!A658,IF(AND($A658=Sheet2!$A$8,仕訳日記帳!$N658&gt;=Sheet2!$B$8),仕訳日記帳!A658,IF(AND(OR($A658=Sheet2!$A$10,$A658=Sheet2!$A$11,$A658=Sheet2!$A$12,$A658=Sheet2!$A$13,$A658=Sheet2!$A$14,$A658=Sheet2!$A$15,$A658=Sheet2!$A$16,$A658=Sheet2!$A$17),Sheet2!$B$9&lt;=仕訳日記帳!$N658&lt;Sheet2!$C$10),仕訳日記帳!A658,""))))</f>
        <v/>
      </c>
      <c r="C658" t="str">
        <f>IF(AND($A658=Sheet2!$A$2,仕訳日記帳!$N658&gt;=Sheet2!$B$2),仕訳日記帳!B658,IF(AND(OR($A658=Sheet2!$A$3,$A658=Sheet2!$A$4,$A658=Sheet2!$A$5,$A658=Sheet2!$A$6,$A658=Sheet2!$A$7,$A658=Sheet2!$A$9),仕訳日記帳!$N658&gt;=Sheet2!$B$3),仕訳日記帳!B658,IF(AND($A658=Sheet2!$A$8,仕訳日記帳!$N658&gt;=Sheet2!$B$8),仕訳日記帳!B658,IF(AND(OR($A658=Sheet2!$A$10,$A658=Sheet2!$A$11,$A658=Sheet2!$A$12,$A658=Sheet2!$A$13,$A658=Sheet2!$A$14,$A658=Sheet2!$A$15,$A658=Sheet2!$A$16,$A658=Sheet2!$A$17),Sheet2!$B$9&lt;=仕訳日記帳!$N658&lt;Sheet2!$C$10),仕訳日記帳!B658,""))))</f>
        <v/>
      </c>
      <c r="D658" s="265" t="str">
        <f>IF(AND($A658=Sheet2!$A$2,仕訳日記帳!$N658&gt;=Sheet2!$B$2),仕訳日記帳!N658,IF(AND(OR($A658=Sheet2!$A$3,$A658=Sheet2!$A$4,$A658=Sheet2!$A$5,$A658=Sheet2!$A$6,$A658=Sheet2!$A$7,$A658=Sheet2!$A$9),仕訳日記帳!$N658&gt;=Sheet2!$B$3),仕訳日記帳!N658,IF(AND($A658=Sheet2!$A$8,仕訳日記帳!$N658&gt;=Sheet2!$B$8),仕訳日記帳!N658,IF(AND(OR($A658=Sheet2!$A$10,$A658=Sheet2!$A$11,$A658=Sheet2!$A$12,$A658=Sheet2!$A$13,$A658=Sheet2!$A$14,$A658=Sheet2!$A$15,$A658=Sheet2!$A$16,$A658=Sheet2!$A$17),Sheet2!$B$9&lt;=仕訳日記帳!$N658&lt;Sheet2!$C$10),仕訳日記帳!N658,""))))</f>
        <v/>
      </c>
      <c r="E658" s="263" t="str">
        <f>IF(AND($A658=Sheet2!$A$2,仕訳日記帳!$N658&gt;=Sheet2!$B$2),仕訳日記帳!G658,IF(AND(OR($A658=Sheet2!$A$3,$A658=Sheet2!$A$4,$A658=Sheet2!$A$5,$A658=Sheet2!$A$6,$A658=Sheet2!$A$7,$A658=Sheet2!$A$9),仕訳日記帳!$N658&gt;=Sheet2!$B$3),仕訳日記帳!G658,IF(AND($A658=Sheet2!$A$8,仕訳日記帳!$N658&gt;=Sheet2!$B$8),仕訳日記帳!G658,IF(AND(OR($A658=Sheet2!$A$10,$A658=Sheet2!$A$11,$A658=Sheet2!$A$12,$A658=Sheet2!$A$13,$A658=Sheet2!$A$14,$A658=Sheet2!$A$15,$A658=Sheet2!$A$16,$A658=Sheet2!$A$17),Sheet2!$B$9&lt;=仕訳日記帳!$N658&lt;Sheet2!$C$10),仕訳日記帳!G658,""))))</f>
        <v/>
      </c>
      <c r="G658" t="str">
        <f>IF(OR(A658=Sheet2!$A$2,A658=Sheet2!$A$3,A658=Sheet2!$A$4,A658=Sheet2!$A$5,A658=Sheet2!$A$6,A658=Sheet2!$A$7,A658=Sheet2!$A$8,A658=Sheet2!$A$9,A658=Sheet2!$A$10,A658=Sheet2!$A$11,A658=Sheet2!$A$12,$A$2=Sheet2!$A$13,A658=Sheet2!$A$14,$A$2=Sheet2!$A$15,$A$2=Sheet2!$A$16,A658=Sheet2!$A$17),"該当","")</f>
        <v/>
      </c>
      <c r="H658" t="str">
        <f>IF(OR(A658="",G658=""),"",COUNTIF($G$2:G658,"該当"))</f>
        <v/>
      </c>
    </row>
    <row r="659" spans="1:8">
      <c r="A659" t="str">
        <f>IF(AND(仕訳日記帳!D659=Sheet2!$A$2,仕訳日記帳!$N659&gt;=Sheet2!$B$2),仕訳日記帳!D659,IF(AND(OR(仕訳日記帳!D659=Sheet2!$A$3,仕訳日記帳!D659=Sheet2!$A$4,仕訳日記帳!D659=Sheet2!$A$5,仕訳日記帳!D659=Sheet2!$A$6,仕訳日記帳!D659=Sheet2!$A$7,仕訳日記帳!D659=Sheet2!$A$9),仕訳日記帳!$N659&gt;=Sheet2!$B$3),仕訳日記帳!D659,IF(AND(仕訳日記帳!D659=Sheet2!$A$8,仕訳日記帳!$N659&gt;=Sheet2!$B$8),仕訳日記帳!D659,IF(AND(OR(仕訳日記帳!D659=Sheet2!$A$10,仕訳日記帳!D659=Sheet2!$A$11,仕訳日記帳!D659=Sheet2!$A$12,仕訳日記帳!D659=Sheet2!$A$13,仕訳日記帳!D659=Sheet2!$A$14,仕訳日記帳!D659=Sheet2!$A$15,仕訳日記帳!D659=Sheet2!$A$16,仕訳日記帳!D659=Sheet2!$A$17),Sheet2!$B$9&lt;=仕訳日記帳!$N659&lt;Sheet2!$C$10),仕訳日記帳!D659,""))))</f>
        <v/>
      </c>
      <c r="B659" s="263" t="str">
        <f>IF(AND($A659=Sheet2!$A$2,仕訳日記帳!$N659&gt;=Sheet2!$B$2),仕訳日記帳!A659,IF(AND(OR($A659=Sheet2!$A$3,$A659=Sheet2!$A$4,$A659=Sheet2!$A$5,$A659=Sheet2!$A$6,$A659=Sheet2!$A$7,$A659=Sheet2!$A$9),仕訳日記帳!$N659&gt;=Sheet2!$B$3),仕訳日記帳!A659,IF(AND($A659=Sheet2!$A$8,仕訳日記帳!$N659&gt;=Sheet2!$B$8),仕訳日記帳!A659,IF(AND(OR($A659=Sheet2!$A$10,$A659=Sheet2!$A$11,$A659=Sheet2!$A$12,$A659=Sheet2!$A$13,$A659=Sheet2!$A$14,$A659=Sheet2!$A$15,$A659=Sheet2!$A$16,$A659=Sheet2!$A$17),Sheet2!$B$9&lt;=仕訳日記帳!$N659&lt;Sheet2!$C$10),仕訳日記帳!A659,""))))</f>
        <v/>
      </c>
      <c r="C659" t="str">
        <f>IF(AND($A659=Sheet2!$A$2,仕訳日記帳!$N659&gt;=Sheet2!$B$2),仕訳日記帳!B659,IF(AND(OR($A659=Sheet2!$A$3,$A659=Sheet2!$A$4,$A659=Sheet2!$A$5,$A659=Sheet2!$A$6,$A659=Sheet2!$A$7,$A659=Sheet2!$A$9),仕訳日記帳!$N659&gt;=Sheet2!$B$3),仕訳日記帳!B659,IF(AND($A659=Sheet2!$A$8,仕訳日記帳!$N659&gt;=Sheet2!$B$8),仕訳日記帳!B659,IF(AND(OR($A659=Sheet2!$A$10,$A659=Sheet2!$A$11,$A659=Sheet2!$A$12,$A659=Sheet2!$A$13,$A659=Sheet2!$A$14,$A659=Sheet2!$A$15,$A659=Sheet2!$A$16,$A659=Sheet2!$A$17),Sheet2!$B$9&lt;=仕訳日記帳!$N659&lt;Sheet2!$C$10),仕訳日記帳!B659,""))))</f>
        <v/>
      </c>
      <c r="D659" s="265" t="str">
        <f>IF(AND($A659=Sheet2!$A$2,仕訳日記帳!$N659&gt;=Sheet2!$B$2),仕訳日記帳!N659,IF(AND(OR($A659=Sheet2!$A$3,$A659=Sheet2!$A$4,$A659=Sheet2!$A$5,$A659=Sheet2!$A$6,$A659=Sheet2!$A$7,$A659=Sheet2!$A$9),仕訳日記帳!$N659&gt;=Sheet2!$B$3),仕訳日記帳!N659,IF(AND($A659=Sheet2!$A$8,仕訳日記帳!$N659&gt;=Sheet2!$B$8),仕訳日記帳!N659,IF(AND(OR($A659=Sheet2!$A$10,$A659=Sheet2!$A$11,$A659=Sheet2!$A$12,$A659=Sheet2!$A$13,$A659=Sheet2!$A$14,$A659=Sheet2!$A$15,$A659=Sheet2!$A$16,$A659=Sheet2!$A$17),Sheet2!$B$9&lt;=仕訳日記帳!$N659&lt;Sheet2!$C$10),仕訳日記帳!N659,""))))</f>
        <v/>
      </c>
      <c r="E659" s="263" t="str">
        <f>IF(AND($A659=Sheet2!$A$2,仕訳日記帳!$N659&gt;=Sheet2!$B$2),仕訳日記帳!G659,IF(AND(OR($A659=Sheet2!$A$3,$A659=Sheet2!$A$4,$A659=Sheet2!$A$5,$A659=Sheet2!$A$6,$A659=Sheet2!$A$7,$A659=Sheet2!$A$9),仕訳日記帳!$N659&gt;=Sheet2!$B$3),仕訳日記帳!G659,IF(AND($A659=Sheet2!$A$8,仕訳日記帳!$N659&gt;=Sheet2!$B$8),仕訳日記帳!G659,IF(AND(OR($A659=Sheet2!$A$10,$A659=Sheet2!$A$11,$A659=Sheet2!$A$12,$A659=Sheet2!$A$13,$A659=Sheet2!$A$14,$A659=Sheet2!$A$15,$A659=Sheet2!$A$16,$A659=Sheet2!$A$17),Sheet2!$B$9&lt;=仕訳日記帳!$N659&lt;Sheet2!$C$10),仕訳日記帳!G659,""))))</f>
        <v/>
      </c>
      <c r="G659" t="str">
        <f>IF(OR(A659=Sheet2!$A$2,A659=Sheet2!$A$3,A659=Sheet2!$A$4,A659=Sheet2!$A$5,A659=Sheet2!$A$6,A659=Sheet2!$A$7,A659=Sheet2!$A$8,A659=Sheet2!$A$9,A659=Sheet2!$A$10,A659=Sheet2!$A$11,A659=Sheet2!$A$12,$A$2=Sheet2!$A$13,A659=Sheet2!$A$14,$A$2=Sheet2!$A$15,$A$2=Sheet2!$A$16,A659=Sheet2!$A$17),"該当","")</f>
        <v/>
      </c>
      <c r="H659" t="str">
        <f>IF(OR(A659="",G659=""),"",COUNTIF($G$2:G659,"該当"))</f>
        <v/>
      </c>
    </row>
    <row r="660" spans="1:8">
      <c r="A660" t="str">
        <f>IF(AND(仕訳日記帳!D660=Sheet2!$A$2,仕訳日記帳!$N660&gt;=Sheet2!$B$2),仕訳日記帳!D660,IF(AND(OR(仕訳日記帳!D660=Sheet2!$A$3,仕訳日記帳!D660=Sheet2!$A$4,仕訳日記帳!D660=Sheet2!$A$5,仕訳日記帳!D660=Sheet2!$A$6,仕訳日記帳!D660=Sheet2!$A$7,仕訳日記帳!D660=Sheet2!$A$9),仕訳日記帳!$N660&gt;=Sheet2!$B$3),仕訳日記帳!D660,IF(AND(仕訳日記帳!D660=Sheet2!$A$8,仕訳日記帳!$N660&gt;=Sheet2!$B$8),仕訳日記帳!D660,IF(AND(OR(仕訳日記帳!D660=Sheet2!$A$10,仕訳日記帳!D660=Sheet2!$A$11,仕訳日記帳!D660=Sheet2!$A$12,仕訳日記帳!D660=Sheet2!$A$13,仕訳日記帳!D660=Sheet2!$A$14,仕訳日記帳!D660=Sheet2!$A$15,仕訳日記帳!D660=Sheet2!$A$16,仕訳日記帳!D660=Sheet2!$A$17),Sheet2!$B$9&lt;=仕訳日記帳!$N660&lt;Sheet2!$C$10),仕訳日記帳!D660,""))))</f>
        <v/>
      </c>
      <c r="B660" s="263" t="str">
        <f>IF(AND($A660=Sheet2!$A$2,仕訳日記帳!$N660&gt;=Sheet2!$B$2),仕訳日記帳!A660,IF(AND(OR($A660=Sheet2!$A$3,$A660=Sheet2!$A$4,$A660=Sheet2!$A$5,$A660=Sheet2!$A$6,$A660=Sheet2!$A$7,$A660=Sheet2!$A$9),仕訳日記帳!$N660&gt;=Sheet2!$B$3),仕訳日記帳!A660,IF(AND($A660=Sheet2!$A$8,仕訳日記帳!$N660&gt;=Sheet2!$B$8),仕訳日記帳!A660,IF(AND(OR($A660=Sheet2!$A$10,$A660=Sheet2!$A$11,$A660=Sheet2!$A$12,$A660=Sheet2!$A$13,$A660=Sheet2!$A$14,$A660=Sheet2!$A$15,$A660=Sheet2!$A$16,$A660=Sheet2!$A$17),Sheet2!$B$9&lt;=仕訳日記帳!$N660&lt;Sheet2!$C$10),仕訳日記帳!A660,""))))</f>
        <v/>
      </c>
      <c r="C660" t="str">
        <f>IF(AND($A660=Sheet2!$A$2,仕訳日記帳!$N660&gt;=Sheet2!$B$2),仕訳日記帳!B660,IF(AND(OR($A660=Sheet2!$A$3,$A660=Sheet2!$A$4,$A660=Sheet2!$A$5,$A660=Sheet2!$A$6,$A660=Sheet2!$A$7,$A660=Sheet2!$A$9),仕訳日記帳!$N660&gt;=Sheet2!$B$3),仕訳日記帳!B660,IF(AND($A660=Sheet2!$A$8,仕訳日記帳!$N660&gt;=Sheet2!$B$8),仕訳日記帳!B660,IF(AND(OR($A660=Sheet2!$A$10,$A660=Sheet2!$A$11,$A660=Sheet2!$A$12,$A660=Sheet2!$A$13,$A660=Sheet2!$A$14,$A660=Sheet2!$A$15,$A660=Sheet2!$A$16,$A660=Sheet2!$A$17),Sheet2!$B$9&lt;=仕訳日記帳!$N660&lt;Sheet2!$C$10),仕訳日記帳!B660,""))))</f>
        <v/>
      </c>
      <c r="D660" s="265" t="str">
        <f>IF(AND($A660=Sheet2!$A$2,仕訳日記帳!$N660&gt;=Sheet2!$B$2),仕訳日記帳!N660,IF(AND(OR($A660=Sheet2!$A$3,$A660=Sheet2!$A$4,$A660=Sheet2!$A$5,$A660=Sheet2!$A$6,$A660=Sheet2!$A$7,$A660=Sheet2!$A$9),仕訳日記帳!$N660&gt;=Sheet2!$B$3),仕訳日記帳!N660,IF(AND($A660=Sheet2!$A$8,仕訳日記帳!$N660&gt;=Sheet2!$B$8),仕訳日記帳!N660,IF(AND(OR($A660=Sheet2!$A$10,$A660=Sheet2!$A$11,$A660=Sheet2!$A$12,$A660=Sheet2!$A$13,$A660=Sheet2!$A$14,$A660=Sheet2!$A$15,$A660=Sheet2!$A$16,$A660=Sheet2!$A$17),Sheet2!$B$9&lt;=仕訳日記帳!$N660&lt;Sheet2!$C$10),仕訳日記帳!N660,""))))</f>
        <v/>
      </c>
      <c r="E660" s="263" t="str">
        <f>IF(AND($A660=Sheet2!$A$2,仕訳日記帳!$N660&gt;=Sheet2!$B$2),仕訳日記帳!G660,IF(AND(OR($A660=Sheet2!$A$3,$A660=Sheet2!$A$4,$A660=Sheet2!$A$5,$A660=Sheet2!$A$6,$A660=Sheet2!$A$7,$A660=Sheet2!$A$9),仕訳日記帳!$N660&gt;=Sheet2!$B$3),仕訳日記帳!G660,IF(AND($A660=Sheet2!$A$8,仕訳日記帳!$N660&gt;=Sheet2!$B$8),仕訳日記帳!G660,IF(AND(OR($A660=Sheet2!$A$10,$A660=Sheet2!$A$11,$A660=Sheet2!$A$12,$A660=Sheet2!$A$13,$A660=Sheet2!$A$14,$A660=Sheet2!$A$15,$A660=Sheet2!$A$16,$A660=Sheet2!$A$17),Sheet2!$B$9&lt;=仕訳日記帳!$N660&lt;Sheet2!$C$10),仕訳日記帳!G660,""))))</f>
        <v/>
      </c>
      <c r="G660" t="str">
        <f>IF(OR(A660=Sheet2!$A$2,A660=Sheet2!$A$3,A660=Sheet2!$A$4,A660=Sheet2!$A$5,A660=Sheet2!$A$6,A660=Sheet2!$A$7,A660=Sheet2!$A$8,A660=Sheet2!$A$9,A660=Sheet2!$A$10,A660=Sheet2!$A$11,A660=Sheet2!$A$12,$A$2=Sheet2!$A$13,A660=Sheet2!$A$14,$A$2=Sheet2!$A$15,$A$2=Sheet2!$A$16,A660=Sheet2!$A$17),"該当","")</f>
        <v/>
      </c>
      <c r="H660" t="str">
        <f>IF(OR(A660="",G660=""),"",COUNTIF($G$2:G660,"該当"))</f>
        <v/>
      </c>
    </row>
    <row r="661" spans="1:8">
      <c r="A661" t="str">
        <f>IF(AND(仕訳日記帳!D661=Sheet2!$A$2,仕訳日記帳!$N661&gt;=Sheet2!$B$2),仕訳日記帳!D661,IF(AND(OR(仕訳日記帳!D661=Sheet2!$A$3,仕訳日記帳!D661=Sheet2!$A$4,仕訳日記帳!D661=Sheet2!$A$5,仕訳日記帳!D661=Sheet2!$A$6,仕訳日記帳!D661=Sheet2!$A$7,仕訳日記帳!D661=Sheet2!$A$9),仕訳日記帳!$N661&gt;=Sheet2!$B$3),仕訳日記帳!D661,IF(AND(仕訳日記帳!D661=Sheet2!$A$8,仕訳日記帳!$N661&gt;=Sheet2!$B$8),仕訳日記帳!D661,IF(AND(OR(仕訳日記帳!D661=Sheet2!$A$10,仕訳日記帳!D661=Sheet2!$A$11,仕訳日記帳!D661=Sheet2!$A$12,仕訳日記帳!D661=Sheet2!$A$13,仕訳日記帳!D661=Sheet2!$A$14,仕訳日記帳!D661=Sheet2!$A$15,仕訳日記帳!D661=Sheet2!$A$16,仕訳日記帳!D661=Sheet2!$A$17),Sheet2!$B$9&lt;=仕訳日記帳!$N661&lt;Sheet2!$C$10),仕訳日記帳!D661,""))))</f>
        <v/>
      </c>
      <c r="B661" s="263" t="str">
        <f>IF(AND($A661=Sheet2!$A$2,仕訳日記帳!$N661&gt;=Sheet2!$B$2),仕訳日記帳!A661,IF(AND(OR($A661=Sheet2!$A$3,$A661=Sheet2!$A$4,$A661=Sheet2!$A$5,$A661=Sheet2!$A$6,$A661=Sheet2!$A$7,$A661=Sheet2!$A$9),仕訳日記帳!$N661&gt;=Sheet2!$B$3),仕訳日記帳!A661,IF(AND($A661=Sheet2!$A$8,仕訳日記帳!$N661&gt;=Sheet2!$B$8),仕訳日記帳!A661,IF(AND(OR($A661=Sheet2!$A$10,$A661=Sheet2!$A$11,$A661=Sheet2!$A$12,$A661=Sheet2!$A$13,$A661=Sheet2!$A$14,$A661=Sheet2!$A$15,$A661=Sheet2!$A$16,$A661=Sheet2!$A$17),Sheet2!$B$9&lt;=仕訳日記帳!$N661&lt;Sheet2!$C$10),仕訳日記帳!A661,""))))</f>
        <v/>
      </c>
      <c r="C661" t="str">
        <f>IF(AND($A661=Sheet2!$A$2,仕訳日記帳!$N661&gt;=Sheet2!$B$2),仕訳日記帳!B661,IF(AND(OR($A661=Sheet2!$A$3,$A661=Sheet2!$A$4,$A661=Sheet2!$A$5,$A661=Sheet2!$A$6,$A661=Sheet2!$A$7,$A661=Sheet2!$A$9),仕訳日記帳!$N661&gt;=Sheet2!$B$3),仕訳日記帳!B661,IF(AND($A661=Sheet2!$A$8,仕訳日記帳!$N661&gt;=Sheet2!$B$8),仕訳日記帳!B661,IF(AND(OR($A661=Sheet2!$A$10,$A661=Sheet2!$A$11,$A661=Sheet2!$A$12,$A661=Sheet2!$A$13,$A661=Sheet2!$A$14,$A661=Sheet2!$A$15,$A661=Sheet2!$A$16,$A661=Sheet2!$A$17),Sheet2!$B$9&lt;=仕訳日記帳!$N661&lt;Sheet2!$C$10),仕訳日記帳!B661,""))))</f>
        <v/>
      </c>
      <c r="D661" s="265" t="str">
        <f>IF(AND($A661=Sheet2!$A$2,仕訳日記帳!$N661&gt;=Sheet2!$B$2),仕訳日記帳!N661,IF(AND(OR($A661=Sheet2!$A$3,$A661=Sheet2!$A$4,$A661=Sheet2!$A$5,$A661=Sheet2!$A$6,$A661=Sheet2!$A$7,$A661=Sheet2!$A$9),仕訳日記帳!$N661&gt;=Sheet2!$B$3),仕訳日記帳!N661,IF(AND($A661=Sheet2!$A$8,仕訳日記帳!$N661&gt;=Sheet2!$B$8),仕訳日記帳!N661,IF(AND(OR($A661=Sheet2!$A$10,$A661=Sheet2!$A$11,$A661=Sheet2!$A$12,$A661=Sheet2!$A$13,$A661=Sheet2!$A$14,$A661=Sheet2!$A$15,$A661=Sheet2!$A$16,$A661=Sheet2!$A$17),Sheet2!$B$9&lt;=仕訳日記帳!$N661&lt;Sheet2!$C$10),仕訳日記帳!N661,""))))</f>
        <v/>
      </c>
      <c r="E661" s="263" t="str">
        <f>IF(AND($A661=Sheet2!$A$2,仕訳日記帳!$N661&gt;=Sheet2!$B$2),仕訳日記帳!G661,IF(AND(OR($A661=Sheet2!$A$3,$A661=Sheet2!$A$4,$A661=Sheet2!$A$5,$A661=Sheet2!$A$6,$A661=Sheet2!$A$7,$A661=Sheet2!$A$9),仕訳日記帳!$N661&gt;=Sheet2!$B$3),仕訳日記帳!G661,IF(AND($A661=Sheet2!$A$8,仕訳日記帳!$N661&gt;=Sheet2!$B$8),仕訳日記帳!G661,IF(AND(OR($A661=Sheet2!$A$10,$A661=Sheet2!$A$11,$A661=Sheet2!$A$12,$A661=Sheet2!$A$13,$A661=Sheet2!$A$14,$A661=Sheet2!$A$15,$A661=Sheet2!$A$16,$A661=Sheet2!$A$17),Sheet2!$B$9&lt;=仕訳日記帳!$N661&lt;Sheet2!$C$10),仕訳日記帳!G661,""))))</f>
        <v/>
      </c>
      <c r="G661" t="str">
        <f>IF(OR(A661=Sheet2!$A$2,A661=Sheet2!$A$3,A661=Sheet2!$A$4,A661=Sheet2!$A$5,A661=Sheet2!$A$6,A661=Sheet2!$A$7,A661=Sheet2!$A$8,A661=Sheet2!$A$9,A661=Sheet2!$A$10,A661=Sheet2!$A$11,A661=Sheet2!$A$12,$A$2=Sheet2!$A$13,A661=Sheet2!$A$14,$A$2=Sheet2!$A$15,$A$2=Sheet2!$A$16,A661=Sheet2!$A$17),"該当","")</f>
        <v/>
      </c>
      <c r="H661" t="str">
        <f>IF(OR(A661="",G661=""),"",COUNTIF($G$2:G661,"該当"))</f>
        <v/>
      </c>
    </row>
    <row r="662" spans="1:8">
      <c r="A662" t="str">
        <f>IF(AND(仕訳日記帳!D662=Sheet2!$A$2,仕訳日記帳!$N662&gt;=Sheet2!$B$2),仕訳日記帳!D662,IF(AND(OR(仕訳日記帳!D662=Sheet2!$A$3,仕訳日記帳!D662=Sheet2!$A$4,仕訳日記帳!D662=Sheet2!$A$5,仕訳日記帳!D662=Sheet2!$A$6,仕訳日記帳!D662=Sheet2!$A$7,仕訳日記帳!D662=Sheet2!$A$9),仕訳日記帳!$N662&gt;=Sheet2!$B$3),仕訳日記帳!D662,IF(AND(仕訳日記帳!D662=Sheet2!$A$8,仕訳日記帳!$N662&gt;=Sheet2!$B$8),仕訳日記帳!D662,IF(AND(OR(仕訳日記帳!D662=Sheet2!$A$10,仕訳日記帳!D662=Sheet2!$A$11,仕訳日記帳!D662=Sheet2!$A$12,仕訳日記帳!D662=Sheet2!$A$13,仕訳日記帳!D662=Sheet2!$A$14,仕訳日記帳!D662=Sheet2!$A$15,仕訳日記帳!D662=Sheet2!$A$16,仕訳日記帳!D662=Sheet2!$A$17),Sheet2!$B$9&lt;=仕訳日記帳!$N662&lt;Sheet2!$C$10),仕訳日記帳!D662,""))))</f>
        <v/>
      </c>
      <c r="B662" s="263" t="str">
        <f>IF(AND($A662=Sheet2!$A$2,仕訳日記帳!$N662&gt;=Sheet2!$B$2),仕訳日記帳!A662,IF(AND(OR($A662=Sheet2!$A$3,$A662=Sheet2!$A$4,$A662=Sheet2!$A$5,$A662=Sheet2!$A$6,$A662=Sheet2!$A$7,$A662=Sheet2!$A$9),仕訳日記帳!$N662&gt;=Sheet2!$B$3),仕訳日記帳!A662,IF(AND($A662=Sheet2!$A$8,仕訳日記帳!$N662&gt;=Sheet2!$B$8),仕訳日記帳!A662,IF(AND(OR($A662=Sheet2!$A$10,$A662=Sheet2!$A$11,$A662=Sheet2!$A$12,$A662=Sheet2!$A$13,$A662=Sheet2!$A$14,$A662=Sheet2!$A$15,$A662=Sheet2!$A$16,$A662=Sheet2!$A$17),Sheet2!$B$9&lt;=仕訳日記帳!$N662&lt;Sheet2!$C$10),仕訳日記帳!A662,""))))</f>
        <v/>
      </c>
      <c r="C662" t="str">
        <f>IF(AND($A662=Sheet2!$A$2,仕訳日記帳!$N662&gt;=Sheet2!$B$2),仕訳日記帳!B662,IF(AND(OR($A662=Sheet2!$A$3,$A662=Sheet2!$A$4,$A662=Sheet2!$A$5,$A662=Sheet2!$A$6,$A662=Sheet2!$A$7,$A662=Sheet2!$A$9),仕訳日記帳!$N662&gt;=Sheet2!$B$3),仕訳日記帳!B662,IF(AND($A662=Sheet2!$A$8,仕訳日記帳!$N662&gt;=Sheet2!$B$8),仕訳日記帳!B662,IF(AND(OR($A662=Sheet2!$A$10,$A662=Sheet2!$A$11,$A662=Sheet2!$A$12,$A662=Sheet2!$A$13,$A662=Sheet2!$A$14,$A662=Sheet2!$A$15,$A662=Sheet2!$A$16,$A662=Sheet2!$A$17),Sheet2!$B$9&lt;=仕訳日記帳!$N662&lt;Sheet2!$C$10),仕訳日記帳!B662,""))))</f>
        <v/>
      </c>
      <c r="D662" s="265" t="str">
        <f>IF(AND($A662=Sheet2!$A$2,仕訳日記帳!$N662&gt;=Sheet2!$B$2),仕訳日記帳!N662,IF(AND(OR($A662=Sheet2!$A$3,$A662=Sheet2!$A$4,$A662=Sheet2!$A$5,$A662=Sheet2!$A$6,$A662=Sheet2!$A$7,$A662=Sheet2!$A$9),仕訳日記帳!$N662&gt;=Sheet2!$B$3),仕訳日記帳!N662,IF(AND($A662=Sheet2!$A$8,仕訳日記帳!$N662&gt;=Sheet2!$B$8),仕訳日記帳!N662,IF(AND(OR($A662=Sheet2!$A$10,$A662=Sheet2!$A$11,$A662=Sheet2!$A$12,$A662=Sheet2!$A$13,$A662=Sheet2!$A$14,$A662=Sheet2!$A$15,$A662=Sheet2!$A$16,$A662=Sheet2!$A$17),Sheet2!$B$9&lt;=仕訳日記帳!$N662&lt;Sheet2!$C$10),仕訳日記帳!N662,""))))</f>
        <v/>
      </c>
      <c r="E662" s="263" t="str">
        <f>IF(AND($A662=Sheet2!$A$2,仕訳日記帳!$N662&gt;=Sheet2!$B$2),仕訳日記帳!G662,IF(AND(OR($A662=Sheet2!$A$3,$A662=Sheet2!$A$4,$A662=Sheet2!$A$5,$A662=Sheet2!$A$6,$A662=Sheet2!$A$7,$A662=Sheet2!$A$9),仕訳日記帳!$N662&gt;=Sheet2!$B$3),仕訳日記帳!G662,IF(AND($A662=Sheet2!$A$8,仕訳日記帳!$N662&gt;=Sheet2!$B$8),仕訳日記帳!G662,IF(AND(OR($A662=Sheet2!$A$10,$A662=Sheet2!$A$11,$A662=Sheet2!$A$12,$A662=Sheet2!$A$13,$A662=Sheet2!$A$14,$A662=Sheet2!$A$15,$A662=Sheet2!$A$16,$A662=Sheet2!$A$17),Sheet2!$B$9&lt;=仕訳日記帳!$N662&lt;Sheet2!$C$10),仕訳日記帳!G662,""))))</f>
        <v/>
      </c>
      <c r="G662" t="str">
        <f>IF(OR(A662=Sheet2!$A$2,A662=Sheet2!$A$3,A662=Sheet2!$A$4,A662=Sheet2!$A$5,A662=Sheet2!$A$6,A662=Sheet2!$A$7,A662=Sheet2!$A$8,A662=Sheet2!$A$9,A662=Sheet2!$A$10,A662=Sheet2!$A$11,A662=Sheet2!$A$12,$A$2=Sheet2!$A$13,A662=Sheet2!$A$14,$A$2=Sheet2!$A$15,$A$2=Sheet2!$A$16,A662=Sheet2!$A$17),"該当","")</f>
        <v/>
      </c>
      <c r="H662" t="str">
        <f>IF(OR(A662="",G662=""),"",COUNTIF($G$2:G662,"該当"))</f>
        <v/>
      </c>
    </row>
    <row r="663" spans="1:8">
      <c r="A663" t="str">
        <f>IF(AND(仕訳日記帳!D663=Sheet2!$A$2,仕訳日記帳!$N663&gt;=Sheet2!$B$2),仕訳日記帳!D663,IF(AND(OR(仕訳日記帳!D663=Sheet2!$A$3,仕訳日記帳!D663=Sheet2!$A$4,仕訳日記帳!D663=Sheet2!$A$5,仕訳日記帳!D663=Sheet2!$A$6,仕訳日記帳!D663=Sheet2!$A$7,仕訳日記帳!D663=Sheet2!$A$9),仕訳日記帳!$N663&gt;=Sheet2!$B$3),仕訳日記帳!D663,IF(AND(仕訳日記帳!D663=Sheet2!$A$8,仕訳日記帳!$N663&gt;=Sheet2!$B$8),仕訳日記帳!D663,IF(AND(OR(仕訳日記帳!D663=Sheet2!$A$10,仕訳日記帳!D663=Sheet2!$A$11,仕訳日記帳!D663=Sheet2!$A$12,仕訳日記帳!D663=Sheet2!$A$13,仕訳日記帳!D663=Sheet2!$A$14,仕訳日記帳!D663=Sheet2!$A$15,仕訳日記帳!D663=Sheet2!$A$16,仕訳日記帳!D663=Sheet2!$A$17),Sheet2!$B$9&lt;=仕訳日記帳!$N663&lt;Sheet2!$C$10),仕訳日記帳!D663,""))))</f>
        <v/>
      </c>
      <c r="B663" s="263" t="str">
        <f>IF(AND($A663=Sheet2!$A$2,仕訳日記帳!$N663&gt;=Sheet2!$B$2),仕訳日記帳!A663,IF(AND(OR($A663=Sheet2!$A$3,$A663=Sheet2!$A$4,$A663=Sheet2!$A$5,$A663=Sheet2!$A$6,$A663=Sheet2!$A$7,$A663=Sheet2!$A$9),仕訳日記帳!$N663&gt;=Sheet2!$B$3),仕訳日記帳!A663,IF(AND($A663=Sheet2!$A$8,仕訳日記帳!$N663&gt;=Sheet2!$B$8),仕訳日記帳!A663,IF(AND(OR($A663=Sheet2!$A$10,$A663=Sheet2!$A$11,$A663=Sheet2!$A$12,$A663=Sheet2!$A$13,$A663=Sheet2!$A$14,$A663=Sheet2!$A$15,$A663=Sheet2!$A$16,$A663=Sheet2!$A$17),Sheet2!$B$9&lt;=仕訳日記帳!$N663&lt;Sheet2!$C$10),仕訳日記帳!A663,""))))</f>
        <v/>
      </c>
      <c r="C663" t="str">
        <f>IF(AND($A663=Sheet2!$A$2,仕訳日記帳!$N663&gt;=Sheet2!$B$2),仕訳日記帳!B663,IF(AND(OR($A663=Sheet2!$A$3,$A663=Sheet2!$A$4,$A663=Sheet2!$A$5,$A663=Sheet2!$A$6,$A663=Sheet2!$A$7,$A663=Sheet2!$A$9),仕訳日記帳!$N663&gt;=Sheet2!$B$3),仕訳日記帳!B663,IF(AND($A663=Sheet2!$A$8,仕訳日記帳!$N663&gt;=Sheet2!$B$8),仕訳日記帳!B663,IF(AND(OR($A663=Sheet2!$A$10,$A663=Sheet2!$A$11,$A663=Sheet2!$A$12,$A663=Sheet2!$A$13,$A663=Sheet2!$A$14,$A663=Sheet2!$A$15,$A663=Sheet2!$A$16,$A663=Sheet2!$A$17),Sheet2!$B$9&lt;=仕訳日記帳!$N663&lt;Sheet2!$C$10),仕訳日記帳!B663,""))))</f>
        <v/>
      </c>
      <c r="D663" s="265" t="str">
        <f>IF(AND($A663=Sheet2!$A$2,仕訳日記帳!$N663&gt;=Sheet2!$B$2),仕訳日記帳!N663,IF(AND(OR($A663=Sheet2!$A$3,$A663=Sheet2!$A$4,$A663=Sheet2!$A$5,$A663=Sheet2!$A$6,$A663=Sheet2!$A$7,$A663=Sheet2!$A$9),仕訳日記帳!$N663&gt;=Sheet2!$B$3),仕訳日記帳!N663,IF(AND($A663=Sheet2!$A$8,仕訳日記帳!$N663&gt;=Sheet2!$B$8),仕訳日記帳!N663,IF(AND(OR($A663=Sheet2!$A$10,$A663=Sheet2!$A$11,$A663=Sheet2!$A$12,$A663=Sheet2!$A$13,$A663=Sheet2!$A$14,$A663=Sheet2!$A$15,$A663=Sheet2!$A$16,$A663=Sheet2!$A$17),Sheet2!$B$9&lt;=仕訳日記帳!$N663&lt;Sheet2!$C$10),仕訳日記帳!N663,""))))</f>
        <v/>
      </c>
      <c r="E663" s="263" t="str">
        <f>IF(AND($A663=Sheet2!$A$2,仕訳日記帳!$N663&gt;=Sheet2!$B$2),仕訳日記帳!G663,IF(AND(OR($A663=Sheet2!$A$3,$A663=Sheet2!$A$4,$A663=Sheet2!$A$5,$A663=Sheet2!$A$6,$A663=Sheet2!$A$7,$A663=Sheet2!$A$9),仕訳日記帳!$N663&gt;=Sheet2!$B$3),仕訳日記帳!G663,IF(AND($A663=Sheet2!$A$8,仕訳日記帳!$N663&gt;=Sheet2!$B$8),仕訳日記帳!G663,IF(AND(OR($A663=Sheet2!$A$10,$A663=Sheet2!$A$11,$A663=Sheet2!$A$12,$A663=Sheet2!$A$13,$A663=Sheet2!$A$14,$A663=Sheet2!$A$15,$A663=Sheet2!$A$16,$A663=Sheet2!$A$17),Sheet2!$B$9&lt;=仕訳日記帳!$N663&lt;Sheet2!$C$10),仕訳日記帳!G663,""))))</f>
        <v/>
      </c>
      <c r="G663" t="str">
        <f>IF(OR(A663=Sheet2!$A$2,A663=Sheet2!$A$3,A663=Sheet2!$A$4,A663=Sheet2!$A$5,A663=Sheet2!$A$6,A663=Sheet2!$A$7,A663=Sheet2!$A$8,A663=Sheet2!$A$9,A663=Sheet2!$A$10,A663=Sheet2!$A$11,A663=Sheet2!$A$12,$A$2=Sheet2!$A$13,A663=Sheet2!$A$14,$A$2=Sheet2!$A$15,$A$2=Sheet2!$A$16,A663=Sheet2!$A$17),"該当","")</f>
        <v/>
      </c>
      <c r="H663" t="str">
        <f>IF(OR(A663="",G663=""),"",COUNTIF($G$2:G663,"該当"))</f>
        <v/>
      </c>
    </row>
    <row r="664" spans="1:8">
      <c r="A664" t="str">
        <f>IF(AND(仕訳日記帳!D664=Sheet2!$A$2,仕訳日記帳!$N664&gt;=Sheet2!$B$2),仕訳日記帳!D664,IF(AND(OR(仕訳日記帳!D664=Sheet2!$A$3,仕訳日記帳!D664=Sheet2!$A$4,仕訳日記帳!D664=Sheet2!$A$5,仕訳日記帳!D664=Sheet2!$A$6,仕訳日記帳!D664=Sheet2!$A$7,仕訳日記帳!D664=Sheet2!$A$9),仕訳日記帳!$N664&gt;=Sheet2!$B$3),仕訳日記帳!D664,IF(AND(仕訳日記帳!D664=Sheet2!$A$8,仕訳日記帳!$N664&gt;=Sheet2!$B$8),仕訳日記帳!D664,IF(AND(OR(仕訳日記帳!D664=Sheet2!$A$10,仕訳日記帳!D664=Sheet2!$A$11,仕訳日記帳!D664=Sheet2!$A$12,仕訳日記帳!D664=Sheet2!$A$13,仕訳日記帳!D664=Sheet2!$A$14,仕訳日記帳!D664=Sheet2!$A$15,仕訳日記帳!D664=Sheet2!$A$16,仕訳日記帳!D664=Sheet2!$A$17),Sheet2!$B$9&lt;=仕訳日記帳!$N664&lt;Sheet2!$C$10),仕訳日記帳!D664,""))))</f>
        <v/>
      </c>
      <c r="B664" s="263" t="str">
        <f>IF(AND($A664=Sheet2!$A$2,仕訳日記帳!$N664&gt;=Sheet2!$B$2),仕訳日記帳!A664,IF(AND(OR($A664=Sheet2!$A$3,$A664=Sheet2!$A$4,$A664=Sheet2!$A$5,$A664=Sheet2!$A$6,$A664=Sheet2!$A$7,$A664=Sheet2!$A$9),仕訳日記帳!$N664&gt;=Sheet2!$B$3),仕訳日記帳!A664,IF(AND($A664=Sheet2!$A$8,仕訳日記帳!$N664&gt;=Sheet2!$B$8),仕訳日記帳!A664,IF(AND(OR($A664=Sheet2!$A$10,$A664=Sheet2!$A$11,$A664=Sheet2!$A$12,$A664=Sheet2!$A$13,$A664=Sheet2!$A$14,$A664=Sheet2!$A$15,$A664=Sheet2!$A$16,$A664=Sheet2!$A$17),Sheet2!$B$9&lt;=仕訳日記帳!$N664&lt;Sheet2!$C$10),仕訳日記帳!A664,""))))</f>
        <v/>
      </c>
      <c r="C664" t="str">
        <f>IF(AND($A664=Sheet2!$A$2,仕訳日記帳!$N664&gt;=Sheet2!$B$2),仕訳日記帳!B664,IF(AND(OR($A664=Sheet2!$A$3,$A664=Sheet2!$A$4,$A664=Sheet2!$A$5,$A664=Sheet2!$A$6,$A664=Sheet2!$A$7,$A664=Sheet2!$A$9),仕訳日記帳!$N664&gt;=Sheet2!$B$3),仕訳日記帳!B664,IF(AND($A664=Sheet2!$A$8,仕訳日記帳!$N664&gt;=Sheet2!$B$8),仕訳日記帳!B664,IF(AND(OR($A664=Sheet2!$A$10,$A664=Sheet2!$A$11,$A664=Sheet2!$A$12,$A664=Sheet2!$A$13,$A664=Sheet2!$A$14,$A664=Sheet2!$A$15,$A664=Sheet2!$A$16,$A664=Sheet2!$A$17),Sheet2!$B$9&lt;=仕訳日記帳!$N664&lt;Sheet2!$C$10),仕訳日記帳!B664,""))))</f>
        <v/>
      </c>
      <c r="D664" s="265" t="str">
        <f>IF(AND($A664=Sheet2!$A$2,仕訳日記帳!$N664&gt;=Sheet2!$B$2),仕訳日記帳!N664,IF(AND(OR($A664=Sheet2!$A$3,$A664=Sheet2!$A$4,$A664=Sheet2!$A$5,$A664=Sheet2!$A$6,$A664=Sheet2!$A$7,$A664=Sheet2!$A$9),仕訳日記帳!$N664&gt;=Sheet2!$B$3),仕訳日記帳!N664,IF(AND($A664=Sheet2!$A$8,仕訳日記帳!$N664&gt;=Sheet2!$B$8),仕訳日記帳!N664,IF(AND(OR($A664=Sheet2!$A$10,$A664=Sheet2!$A$11,$A664=Sheet2!$A$12,$A664=Sheet2!$A$13,$A664=Sheet2!$A$14,$A664=Sheet2!$A$15,$A664=Sheet2!$A$16,$A664=Sheet2!$A$17),Sheet2!$B$9&lt;=仕訳日記帳!$N664&lt;Sheet2!$C$10),仕訳日記帳!N664,""))))</f>
        <v/>
      </c>
      <c r="E664" s="263" t="str">
        <f>IF(AND($A664=Sheet2!$A$2,仕訳日記帳!$N664&gt;=Sheet2!$B$2),仕訳日記帳!G664,IF(AND(OR($A664=Sheet2!$A$3,$A664=Sheet2!$A$4,$A664=Sheet2!$A$5,$A664=Sheet2!$A$6,$A664=Sheet2!$A$7,$A664=Sheet2!$A$9),仕訳日記帳!$N664&gt;=Sheet2!$B$3),仕訳日記帳!G664,IF(AND($A664=Sheet2!$A$8,仕訳日記帳!$N664&gt;=Sheet2!$B$8),仕訳日記帳!G664,IF(AND(OR($A664=Sheet2!$A$10,$A664=Sheet2!$A$11,$A664=Sheet2!$A$12,$A664=Sheet2!$A$13,$A664=Sheet2!$A$14,$A664=Sheet2!$A$15,$A664=Sheet2!$A$16,$A664=Sheet2!$A$17),Sheet2!$B$9&lt;=仕訳日記帳!$N664&lt;Sheet2!$C$10),仕訳日記帳!G664,""))))</f>
        <v/>
      </c>
      <c r="G664" t="str">
        <f>IF(OR(A664=Sheet2!$A$2,A664=Sheet2!$A$3,A664=Sheet2!$A$4,A664=Sheet2!$A$5,A664=Sheet2!$A$6,A664=Sheet2!$A$7,A664=Sheet2!$A$8,A664=Sheet2!$A$9,A664=Sheet2!$A$10,A664=Sheet2!$A$11,A664=Sheet2!$A$12,$A$2=Sheet2!$A$13,A664=Sheet2!$A$14,$A$2=Sheet2!$A$15,$A$2=Sheet2!$A$16,A664=Sheet2!$A$17),"該当","")</f>
        <v/>
      </c>
      <c r="H664" t="str">
        <f>IF(OR(A664="",G664=""),"",COUNTIF($G$2:G664,"該当"))</f>
        <v/>
      </c>
    </row>
    <row r="665" spans="1:8">
      <c r="A665" t="str">
        <f>IF(AND(仕訳日記帳!D665=Sheet2!$A$2,仕訳日記帳!$N665&gt;=Sheet2!$B$2),仕訳日記帳!D665,IF(AND(OR(仕訳日記帳!D665=Sheet2!$A$3,仕訳日記帳!D665=Sheet2!$A$4,仕訳日記帳!D665=Sheet2!$A$5,仕訳日記帳!D665=Sheet2!$A$6,仕訳日記帳!D665=Sheet2!$A$7,仕訳日記帳!D665=Sheet2!$A$9),仕訳日記帳!$N665&gt;=Sheet2!$B$3),仕訳日記帳!D665,IF(AND(仕訳日記帳!D665=Sheet2!$A$8,仕訳日記帳!$N665&gt;=Sheet2!$B$8),仕訳日記帳!D665,IF(AND(OR(仕訳日記帳!D665=Sheet2!$A$10,仕訳日記帳!D665=Sheet2!$A$11,仕訳日記帳!D665=Sheet2!$A$12,仕訳日記帳!D665=Sheet2!$A$13,仕訳日記帳!D665=Sheet2!$A$14,仕訳日記帳!D665=Sheet2!$A$15,仕訳日記帳!D665=Sheet2!$A$16,仕訳日記帳!D665=Sheet2!$A$17),Sheet2!$B$9&lt;=仕訳日記帳!$N665&lt;Sheet2!$C$10),仕訳日記帳!D665,""))))</f>
        <v/>
      </c>
      <c r="B665" s="263" t="str">
        <f>IF(AND($A665=Sheet2!$A$2,仕訳日記帳!$N665&gt;=Sheet2!$B$2),仕訳日記帳!A665,IF(AND(OR($A665=Sheet2!$A$3,$A665=Sheet2!$A$4,$A665=Sheet2!$A$5,$A665=Sheet2!$A$6,$A665=Sheet2!$A$7,$A665=Sheet2!$A$9),仕訳日記帳!$N665&gt;=Sheet2!$B$3),仕訳日記帳!A665,IF(AND($A665=Sheet2!$A$8,仕訳日記帳!$N665&gt;=Sheet2!$B$8),仕訳日記帳!A665,IF(AND(OR($A665=Sheet2!$A$10,$A665=Sheet2!$A$11,$A665=Sheet2!$A$12,$A665=Sheet2!$A$13,$A665=Sheet2!$A$14,$A665=Sheet2!$A$15,$A665=Sheet2!$A$16,$A665=Sheet2!$A$17),Sheet2!$B$9&lt;=仕訳日記帳!$N665&lt;Sheet2!$C$10),仕訳日記帳!A665,""))))</f>
        <v/>
      </c>
      <c r="C665" t="str">
        <f>IF(AND($A665=Sheet2!$A$2,仕訳日記帳!$N665&gt;=Sheet2!$B$2),仕訳日記帳!B665,IF(AND(OR($A665=Sheet2!$A$3,$A665=Sheet2!$A$4,$A665=Sheet2!$A$5,$A665=Sheet2!$A$6,$A665=Sheet2!$A$7,$A665=Sheet2!$A$9),仕訳日記帳!$N665&gt;=Sheet2!$B$3),仕訳日記帳!B665,IF(AND($A665=Sheet2!$A$8,仕訳日記帳!$N665&gt;=Sheet2!$B$8),仕訳日記帳!B665,IF(AND(OR($A665=Sheet2!$A$10,$A665=Sheet2!$A$11,$A665=Sheet2!$A$12,$A665=Sheet2!$A$13,$A665=Sheet2!$A$14,$A665=Sheet2!$A$15,$A665=Sheet2!$A$16,$A665=Sheet2!$A$17),Sheet2!$B$9&lt;=仕訳日記帳!$N665&lt;Sheet2!$C$10),仕訳日記帳!B665,""))))</f>
        <v/>
      </c>
      <c r="D665" s="265" t="str">
        <f>IF(AND($A665=Sheet2!$A$2,仕訳日記帳!$N665&gt;=Sheet2!$B$2),仕訳日記帳!N665,IF(AND(OR($A665=Sheet2!$A$3,$A665=Sheet2!$A$4,$A665=Sheet2!$A$5,$A665=Sheet2!$A$6,$A665=Sheet2!$A$7,$A665=Sheet2!$A$9),仕訳日記帳!$N665&gt;=Sheet2!$B$3),仕訳日記帳!N665,IF(AND($A665=Sheet2!$A$8,仕訳日記帳!$N665&gt;=Sheet2!$B$8),仕訳日記帳!N665,IF(AND(OR($A665=Sheet2!$A$10,$A665=Sheet2!$A$11,$A665=Sheet2!$A$12,$A665=Sheet2!$A$13,$A665=Sheet2!$A$14,$A665=Sheet2!$A$15,$A665=Sheet2!$A$16,$A665=Sheet2!$A$17),Sheet2!$B$9&lt;=仕訳日記帳!$N665&lt;Sheet2!$C$10),仕訳日記帳!N665,""))))</f>
        <v/>
      </c>
      <c r="E665" s="263" t="str">
        <f>IF(AND($A665=Sheet2!$A$2,仕訳日記帳!$N665&gt;=Sheet2!$B$2),仕訳日記帳!G665,IF(AND(OR($A665=Sheet2!$A$3,$A665=Sheet2!$A$4,$A665=Sheet2!$A$5,$A665=Sheet2!$A$6,$A665=Sheet2!$A$7,$A665=Sheet2!$A$9),仕訳日記帳!$N665&gt;=Sheet2!$B$3),仕訳日記帳!G665,IF(AND($A665=Sheet2!$A$8,仕訳日記帳!$N665&gt;=Sheet2!$B$8),仕訳日記帳!G665,IF(AND(OR($A665=Sheet2!$A$10,$A665=Sheet2!$A$11,$A665=Sheet2!$A$12,$A665=Sheet2!$A$13,$A665=Sheet2!$A$14,$A665=Sheet2!$A$15,$A665=Sheet2!$A$16,$A665=Sheet2!$A$17),Sheet2!$B$9&lt;=仕訳日記帳!$N665&lt;Sheet2!$C$10),仕訳日記帳!G665,""))))</f>
        <v/>
      </c>
      <c r="G665" t="str">
        <f>IF(OR(A665=Sheet2!$A$2,A665=Sheet2!$A$3,A665=Sheet2!$A$4,A665=Sheet2!$A$5,A665=Sheet2!$A$6,A665=Sheet2!$A$7,A665=Sheet2!$A$8,A665=Sheet2!$A$9,A665=Sheet2!$A$10,A665=Sheet2!$A$11,A665=Sheet2!$A$12,$A$2=Sheet2!$A$13,A665=Sheet2!$A$14,$A$2=Sheet2!$A$15,$A$2=Sheet2!$A$16,A665=Sheet2!$A$17),"該当","")</f>
        <v/>
      </c>
      <c r="H665" t="str">
        <f>IF(OR(A665="",G665=""),"",COUNTIF($G$2:G665,"該当"))</f>
        <v/>
      </c>
    </row>
    <row r="666" spans="1:8">
      <c r="A666" t="str">
        <f>IF(AND(仕訳日記帳!D666=Sheet2!$A$2,仕訳日記帳!$N666&gt;=Sheet2!$B$2),仕訳日記帳!D666,IF(AND(OR(仕訳日記帳!D666=Sheet2!$A$3,仕訳日記帳!D666=Sheet2!$A$4,仕訳日記帳!D666=Sheet2!$A$5,仕訳日記帳!D666=Sheet2!$A$6,仕訳日記帳!D666=Sheet2!$A$7,仕訳日記帳!D666=Sheet2!$A$9),仕訳日記帳!$N666&gt;=Sheet2!$B$3),仕訳日記帳!D666,IF(AND(仕訳日記帳!D666=Sheet2!$A$8,仕訳日記帳!$N666&gt;=Sheet2!$B$8),仕訳日記帳!D666,IF(AND(OR(仕訳日記帳!D666=Sheet2!$A$10,仕訳日記帳!D666=Sheet2!$A$11,仕訳日記帳!D666=Sheet2!$A$12,仕訳日記帳!D666=Sheet2!$A$13,仕訳日記帳!D666=Sheet2!$A$14,仕訳日記帳!D666=Sheet2!$A$15,仕訳日記帳!D666=Sheet2!$A$16,仕訳日記帳!D666=Sheet2!$A$17),Sheet2!$B$9&lt;=仕訳日記帳!$N666&lt;Sheet2!$C$10),仕訳日記帳!D666,""))))</f>
        <v/>
      </c>
      <c r="B666" s="263" t="str">
        <f>IF(AND($A666=Sheet2!$A$2,仕訳日記帳!$N666&gt;=Sheet2!$B$2),仕訳日記帳!A666,IF(AND(OR($A666=Sheet2!$A$3,$A666=Sheet2!$A$4,$A666=Sheet2!$A$5,$A666=Sheet2!$A$6,$A666=Sheet2!$A$7,$A666=Sheet2!$A$9),仕訳日記帳!$N666&gt;=Sheet2!$B$3),仕訳日記帳!A666,IF(AND($A666=Sheet2!$A$8,仕訳日記帳!$N666&gt;=Sheet2!$B$8),仕訳日記帳!A666,IF(AND(OR($A666=Sheet2!$A$10,$A666=Sheet2!$A$11,$A666=Sheet2!$A$12,$A666=Sheet2!$A$13,$A666=Sheet2!$A$14,$A666=Sheet2!$A$15,$A666=Sheet2!$A$16,$A666=Sheet2!$A$17),Sheet2!$B$9&lt;=仕訳日記帳!$N666&lt;Sheet2!$C$10),仕訳日記帳!A666,""))))</f>
        <v/>
      </c>
      <c r="C666" t="str">
        <f>IF(AND($A666=Sheet2!$A$2,仕訳日記帳!$N666&gt;=Sheet2!$B$2),仕訳日記帳!B666,IF(AND(OR($A666=Sheet2!$A$3,$A666=Sheet2!$A$4,$A666=Sheet2!$A$5,$A666=Sheet2!$A$6,$A666=Sheet2!$A$7,$A666=Sheet2!$A$9),仕訳日記帳!$N666&gt;=Sheet2!$B$3),仕訳日記帳!B666,IF(AND($A666=Sheet2!$A$8,仕訳日記帳!$N666&gt;=Sheet2!$B$8),仕訳日記帳!B666,IF(AND(OR($A666=Sheet2!$A$10,$A666=Sheet2!$A$11,$A666=Sheet2!$A$12,$A666=Sheet2!$A$13,$A666=Sheet2!$A$14,$A666=Sheet2!$A$15,$A666=Sheet2!$A$16,$A666=Sheet2!$A$17),Sheet2!$B$9&lt;=仕訳日記帳!$N666&lt;Sheet2!$C$10),仕訳日記帳!B666,""))))</f>
        <v/>
      </c>
      <c r="D666" s="265" t="str">
        <f>IF(AND($A666=Sheet2!$A$2,仕訳日記帳!$N666&gt;=Sheet2!$B$2),仕訳日記帳!N666,IF(AND(OR($A666=Sheet2!$A$3,$A666=Sheet2!$A$4,$A666=Sheet2!$A$5,$A666=Sheet2!$A$6,$A666=Sheet2!$A$7,$A666=Sheet2!$A$9),仕訳日記帳!$N666&gt;=Sheet2!$B$3),仕訳日記帳!N666,IF(AND($A666=Sheet2!$A$8,仕訳日記帳!$N666&gt;=Sheet2!$B$8),仕訳日記帳!N666,IF(AND(OR($A666=Sheet2!$A$10,$A666=Sheet2!$A$11,$A666=Sheet2!$A$12,$A666=Sheet2!$A$13,$A666=Sheet2!$A$14,$A666=Sheet2!$A$15,$A666=Sheet2!$A$16,$A666=Sheet2!$A$17),Sheet2!$B$9&lt;=仕訳日記帳!$N666&lt;Sheet2!$C$10),仕訳日記帳!N666,""))))</f>
        <v/>
      </c>
      <c r="E666" s="263" t="str">
        <f>IF(AND($A666=Sheet2!$A$2,仕訳日記帳!$N666&gt;=Sheet2!$B$2),仕訳日記帳!G666,IF(AND(OR($A666=Sheet2!$A$3,$A666=Sheet2!$A$4,$A666=Sheet2!$A$5,$A666=Sheet2!$A$6,$A666=Sheet2!$A$7,$A666=Sheet2!$A$9),仕訳日記帳!$N666&gt;=Sheet2!$B$3),仕訳日記帳!G666,IF(AND($A666=Sheet2!$A$8,仕訳日記帳!$N666&gt;=Sheet2!$B$8),仕訳日記帳!G666,IF(AND(OR($A666=Sheet2!$A$10,$A666=Sheet2!$A$11,$A666=Sheet2!$A$12,$A666=Sheet2!$A$13,$A666=Sheet2!$A$14,$A666=Sheet2!$A$15,$A666=Sheet2!$A$16,$A666=Sheet2!$A$17),Sheet2!$B$9&lt;=仕訳日記帳!$N666&lt;Sheet2!$C$10),仕訳日記帳!G666,""))))</f>
        <v/>
      </c>
      <c r="G666" t="str">
        <f>IF(OR(A666=Sheet2!$A$2,A666=Sheet2!$A$3,A666=Sheet2!$A$4,A666=Sheet2!$A$5,A666=Sheet2!$A$6,A666=Sheet2!$A$7,A666=Sheet2!$A$8,A666=Sheet2!$A$9,A666=Sheet2!$A$10,A666=Sheet2!$A$11,A666=Sheet2!$A$12,$A$2=Sheet2!$A$13,A666=Sheet2!$A$14,$A$2=Sheet2!$A$15,$A$2=Sheet2!$A$16,A666=Sheet2!$A$17),"該当","")</f>
        <v/>
      </c>
      <c r="H666" t="str">
        <f>IF(OR(A666="",G666=""),"",COUNTIF($G$2:G666,"該当"))</f>
        <v/>
      </c>
    </row>
    <row r="667" spans="1:8">
      <c r="A667" t="str">
        <f>IF(AND(仕訳日記帳!D667=Sheet2!$A$2,仕訳日記帳!$N667&gt;=Sheet2!$B$2),仕訳日記帳!D667,IF(AND(OR(仕訳日記帳!D667=Sheet2!$A$3,仕訳日記帳!D667=Sheet2!$A$4,仕訳日記帳!D667=Sheet2!$A$5,仕訳日記帳!D667=Sheet2!$A$6,仕訳日記帳!D667=Sheet2!$A$7,仕訳日記帳!D667=Sheet2!$A$9),仕訳日記帳!$N667&gt;=Sheet2!$B$3),仕訳日記帳!D667,IF(AND(仕訳日記帳!D667=Sheet2!$A$8,仕訳日記帳!$N667&gt;=Sheet2!$B$8),仕訳日記帳!D667,IF(AND(OR(仕訳日記帳!D667=Sheet2!$A$10,仕訳日記帳!D667=Sheet2!$A$11,仕訳日記帳!D667=Sheet2!$A$12,仕訳日記帳!D667=Sheet2!$A$13,仕訳日記帳!D667=Sheet2!$A$14,仕訳日記帳!D667=Sheet2!$A$15,仕訳日記帳!D667=Sheet2!$A$16,仕訳日記帳!D667=Sheet2!$A$17),Sheet2!$B$9&lt;=仕訳日記帳!$N667&lt;Sheet2!$C$10),仕訳日記帳!D667,""))))</f>
        <v/>
      </c>
      <c r="B667" s="263" t="str">
        <f>IF(AND($A667=Sheet2!$A$2,仕訳日記帳!$N667&gt;=Sheet2!$B$2),仕訳日記帳!A667,IF(AND(OR($A667=Sheet2!$A$3,$A667=Sheet2!$A$4,$A667=Sheet2!$A$5,$A667=Sheet2!$A$6,$A667=Sheet2!$A$7,$A667=Sheet2!$A$9),仕訳日記帳!$N667&gt;=Sheet2!$B$3),仕訳日記帳!A667,IF(AND($A667=Sheet2!$A$8,仕訳日記帳!$N667&gt;=Sheet2!$B$8),仕訳日記帳!A667,IF(AND(OR($A667=Sheet2!$A$10,$A667=Sheet2!$A$11,$A667=Sheet2!$A$12,$A667=Sheet2!$A$13,$A667=Sheet2!$A$14,$A667=Sheet2!$A$15,$A667=Sheet2!$A$16,$A667=Sheet2!$A$17),Sheet2!$B$9&lt;=仕訳日記帳!$N667&lt;Sheet2!$C$10),仕訳日記帳!A667,""))))</f>
        <v/>
      </c>
      <c r="C667" t="str">
        <f>IF(AND($A667=Sheet2!$A$2,仕訳日記帳!$N667&gt;=Sheet2!$B$2),仕訳日記帳!B667,IF(AND(OR($A667=Sheet2!$A$3,$A667=Sheet2!$A$4,$A667=Sheet2!$A$5,$A667=Sheet2!$A$6,$A667=Sheet2!$A$7,$A667=Sheet2!$A$9),仕訳日記帳!$N667&gt;=Sheet2!$B$3),仕訳日記帳!B667,IF(AND($A667=Sheet2!$A$8,仕訳日記帳!$N667&gt;=Sheet2!$B$8),仕訳日記帳!B667,IF(AND(OR($A667=Sheet2!$A$10,$A667=Sheet2!$A$11,$A667=Sheet2!$A$12,$A667=Sheet2!$A$13,$A667=Sheet2!$A$14,$A667=Sheet2!$A$15,$A667=Sheet2!$A$16,$A667=Sheet2!$A$17),Sheet2!$B$9&lt;=仕訳日記帳!$N667&lt;Sheet2!$C$10),仕訳日記帳!B667,""))))</f>
        <v/>
      </c>
      <c r="D667" s="265" t="str">
        <f>IF(AND($A667=Sheet2!$A$2,仕訳日記帳!$N667&gt;=Sheet2!$B$2),仕訳日記帳!N667,IF(AND(OR($A667=Sheet2!$A$3,$A667=Sheet2!$A$4,$A667=Sheet2!$A$5,$A667=Sheet2!$A$6,$A667=Sheet2!$A$7,$A667=Sheet2!$A$9),仕訳日記帳!$N667&gt;=Sheet2!$B$3),仕訳日記帳!N667,IF(AND($A667=Sheet2!$A$8,仕訳日記帳!$N667&gt;=Sheet2!$B$8),仕訳日記帳!N667,IF(AND(OR($A667=Sheet2!$A$10,$A667=Sheet2!$A$11,$A667=Sheet2!$A$12,$A667=Sheet2!$A$13,$A667=Sheet2!$A$14,$A667=Sheet2!$A$15,$A667=Sheet2!$A$16,$A667=Sheet2!$A$17),Sheet2!$B$9&lt;=仕訳日記帳!$N667&lt;Sheet2!$C$10),仕訳日記帳!N667,""))))</f>
        <v/>
      </c>
      <c r="E667" s="263" t="str">
        <f>IF(AND($A667=Sheet2!$A$2,仕訳日記帳!$N667&gt;=Sheet2!$B$2),仕訳日記帳!G667,IF(AND(OR($A667=Sheet2!$A$3,$A667=Sheet2!$A$4,$A667=Sheet2!$A$5,$A667=Sheet2!$A$6,$A667=Sheet2!$A$7,$A667=Sheet2!$A$9),仕訳日記帳!$N667&gt;=Sheet2!$B$3),仕訳日記帳!G667,IF(AND($A667=Sheet2!$A$8,仕訳日記帳!$N667&gt;=Sheet2!$B$8),仕訳日記帳!G667,IF(AND(OR($A667=Sheet2!$A$10,$A667=Sheet2!$A$11,$A667=Sheet2!$A$12,$A667=Sheet2!$A$13,$A667=Sheet2!$A$14,$A667=Sheet2!$A$15,$A667=Sheet2!$A$16,$A667=Sheet2!$A$17),Sheet2!$B$9&lt;=仕訳日記帳!$N667&lt;Sheet2!$C$10),仕訳日記帳!G667,""))))</f>
        <v/>
      </c>
      <c r="G667" t="str">
        <f>IF(OR(A667=Sheet2!$A$2,A667=Sheet2!$A$3,A667=Sheet2!$A$4,A667=Sheet2!$A$5,A667=Sheet2!$A$6,A667=Sheet2!$A$7,A667=Sheet2!$A$8,A667=Sheet2!$A$9,A667=Sheet2!$A$10,A667=Sheet2!$A$11,A667=Sheet2!$A$12,$A$2=Sheet2!$A$13,A667=Sheet2!$A$14,$A$2=Sheet2!$A$15,$A$2=Sheet2!$A$16,A667=Sheet2!$A$17),"該当","")</f>
        <v/>
      </c>
      <c r="H667" t="str">
        <f>IF(OR(A667="",G667=""),"",COUNTIF($G$2:G667,"該当"))</f>
        <v/>
      </c>
    </row>
    <row r="668" spans="1:8">
      <c r="A668" t="str">
        <f>IF(AND(仕訳日記帳!D668=Sheet2!$A$2,仕訳日記帳!$N668&gt;=Sheet2!$B$2),仕訳日記帳!D668,IF(AND(OR(仕訳日記帳!D668=Sheet2!$A$3,仕訳日記帳!D668=Sheet2!$A$4,仕訳日記帳!D668=Sheet2!$A$5,仕訳日記帳!D668=Sheet2!$A$6,仕訳日記帳!D668=Sheet2!$A$7,仕訳日記帳!D668=Sheet2!$A$9),仕訳日記帳!$N668&gt;=Sheet2!$B$3),仕訳日記帳!D668,IF(AND(仕訳日記帳!D668=Sheet2!$A$8,仕訳日記帳!$N668&gt;=Sheet2!$B$8),仕訳日記帳!D668,IF(AND(OR(仕訳日記帳!D668=Sheet2!$A$10,仕訳日記帳!D668=Sheet2!$A$11,仕訳日記帳!D668=Sheet2!$A$12,仕訳日記帳!D668=Sheet2!$A$13,仕訳日記帳!D668=Sheet2!$A$14,仕訳日記帳!D668=Sheet2!$A$15,仕訳日記帳!D668=Sheet2!$A$16,仕訳日記帳!D668=Sheet2!$A$17),Sheet2!$B$9&lt;=仕訳日記帳!$N668&lt;Sheet2!$C$10),仕訳日記帳!D668,""))))</f>
        <v/>
      </c>
      <c r="B668" s="263" t="str">
        <f>IF(AND($A668=Sheet2!$A$2,仕訳日記帳!$N668&gt;=Sheet2!$B$2),仕訳日記帳!A668,IF(AND(OR($A668=Sheet2!$A$3,$A668=Sheet2!$A$4,$A668=Sheet2!$A$5,$A668=Sheet2!$A$6,$A668=Sheet2!$A$7,$A668=Sheet2!$A$9),仕訳日記帳!$N668&gt;=Sheet2!$B$3),仕訳日記帳!A668,IF(AND($A668=Sheet2!$A$8,仕訳日記帳!$N668&gt;=Sheet2!$B$8),仕訳日記帳!A668,IF(AND(OR($A668=Sheet2!$A$10,$A668=Sheet2!$A$11,$A668=Sheet2!$A$12,$A668=Sheet2!$A$13,$A668=Sheet2!$A$14,$A668=Sheet2!$A$15,$A668=Sheet2!$A$16,$A668=Sheet2!$A$17),Sheet2!$B$9&lt;=仕訳日記帳!$N668&lt;Sheet2!$C$10),仕訳日記帳!A668,""))))</f>
        <v/>
      </c>
      <c r="C668" t="str">
        <f>IF(AND($A668=Sheet2!$A$2,仕訳日記帳!$N668&gt;=Sheet2!$B$2),仕訳日記帳!B668,IF(AND(OR($A668=Sheet2!$A$3,$A668=Sheet2!$A$4,$A668=Sheet2!$A$5,$A668=Sheet2!$A$6,$A668=Sheet2!$A$7,$A668=Sheet2!$A$9),仕訳日記帳!$N668&gt;=Sheet2!$B$3),仕訳日記帳!B668,IF(AND($A668=Sheet2!$A$8,仕訳日記帳!$N668&gt;=Sheet2!$B$8),仕訳日記帳!B668,IF(AND(OR($A668=Sheet2!$A$10,$A668=Sheet2!$A$11,$A668=Sheet2!$A$12,$A668=Sheet2!$A$13,$A668=Sheet2!$A$14,$A668=Sheet2!$A$15,$A668=Sheet2!$A$16,$A668=Sheet2!$A$17),Sheet2!$B$9&lt;=仕訳日記帳!$N668&lt;Sheet2!$C$10),仕訳日記帳!B668,""))))</f>
        <v/>
      </c>
      <c r="D668" s="265" t="str">
        <f>IF(AND($A668=Sheet2!$A$2,仕訳日記帳!$N668&gt;=Sheet2!$B$2),仕訳日記帳!N668,IF(AND(OR($A668=Sheet2!$A$3,$A668=Sheet2!$A$4,$A668=Sheet2!$A$5,$A668=Sheet2!$A$6,$A668=Sheet2!$A$7,$A668=Sheet2!$A$9),仕訳日記帳!$N668&gt;=Sheet2!$B$3),仕訳日記帳!N668,IF(AND($A668=Sheet2!$A$8,仕訳日記帳!$N668&gt;=Sheet2!$B$8),仕訳日記帳!N668,IF(AND(OR($A668=Sheet2!$A$10,$A668=Sheet2!$A$11,$A668=Sheet2!$A$12,$A668=Sheet2!$A$13,$A668=Sheet2!$A$14,$A668=Sheet2!$A$15,$A668=Sheet2!$A$16,$A668=Sheet2!$A$17),Sheet2!$B$9&lt;=仕訳日記帳!$N668&lt;Sheet2!$C$10),仕訳日記帳!N668,""))))</f>
        <v/>
      </c>
      <c r="E668" s="263" t="str">
        <f>IF(AND($A668=Sheet2!$A$2,仕訳日記帳!$N668&gt;=Sheet2!$B$2),仕訳日記帳!G668,IF(AND(OR($A668=Sheet2!$A$3,$A668=Sheet2!$A$4,$A668=Sheet2!$A$5,$A668=Sheet2!$A$6,$A668=Sheet2!$A$7,$A668=Sheet2!$A$9),仕訳日記帳!$N668&gt;=Sheet2!$B$3),仕訳日記帳!G668,IF(AND($A668=Sheet2!$A$8,仕訳日記帳!$N668&gt;=Sheet2!$B$8),仕訳日記帳!G668,IF(AND(OR($A668=Sheet2!$A$10,$A668=Sheet2!$A$11,$A668=Sheet2!$A$12,$A668=Sheet2!$A$13,$A668=Sheet2!$A$14,$A668=Sheet2!$A$15,$A668=Sheet2!$A$16,$A668=Sheet2!$A$17),Sheet2!$B$9&lt;=仕訳日記帳!$N668&lt;Sheet2!$C$10),仕訳日記帳!G668,""))))</f>
        <v/>
      </c>
      <c r="G668" t="str">
        <f>IF(OR(A668=Sheet2!$A$2,A668=Sheet2!$A$3,A668=Sheet2!$A$4,A668=Sheet2!$A$5,A668=Sheet2!$A$6,A668=Sheet2!$A$7,A668=Sheet2!$A$8,A668=Sheet2!$A$9,A668=Sheet2!$A$10,A668=Sheet2!$A$11,A668=Sheet2!$A$12,$A$2=Sheet2!$A$13,A668=Sheet2!$A$14,$A$2=Sheet2!$A$15,$A$2=Sheet2!$A$16,A668=Sheet2!$A$17),"該当","")</f>
        <v/>
      </c>
      <c r="H668" t="str">
        <f>IF(OR(A668="",G668=""),"",COUNTIF($G$2:G668,"該当"))</f>
        <v/>
      </c>
    </row>
    <row r="669" spans="1:8">
      <c r="A669" t="str">
        <f>IF(AND(仕訳日記帳!D669=Sheet2!$A$2,仕訳日記帳!$N669&gt;=Sheet2!$B$2),仕訳日記帳!D669,IF(AND(OR(仕訳日記帳!D669=Sheet2!$A$3,仕訳日記帳!D669=Sheet2!$A$4,仕訳日記帳!D669=Sheet2!$A$5,仕訳日記帳!D669=Sheet2!$A$6,仕訳日記帳!D669=Sheet2!$A$7,仕訳日記帳!D669=Sheet2!$A$9),仕訳日記帳!$N669&gt;=Sheet2!$B$3),仕訳日記帳!D669,IF(AND(仕訳日記帳!D669=Sheet2!$A$8,仕訳日記帳!$N669&gt;=Sheet2!$B$8),仕訳日記帳!D669,IF(AND(OR(仕訳日記帳!D669=Sheet2!$A$10,仕訳日記帳!D669=Sheet2!$A$11,仕訳日記帳!D669=Sheet2!$A$12,仕訳日記帳!D669=Sheet2!$A$13,仕訳日記帳!D669=Sheet2!$A$14,仕訳日記帳!D669=Sheet2!$A$15,仕訳日記帳!D669=Sheet2!$A$16,仕訳日記帳!D669=Sheet2!$A$17),Sheet2!$B$9&lt;=仕訳日記帳!$N669&lt;Sheet2!$C$10),仕訳日記帳!D669,""))))</f>
        <v/>
      </c>
      <c r="B669" s="263" t="str">
        <f>IF(AND($A669=Sheet2!$A$2,仕訳日記帳!$N669&gt;=Sheet2!$B$2),仕訳日記帳!A669,IF(AND(OR($A669=Sheet2!$A$3,$A669=Sheet2!$A$4,$A669=Sheet2!$A$5,$A669=Sheet2!$A$6,$A669=Sheet2!$A$7,$A669=Sheet2!$A$9),仕訳日記帳!$N669&gt;=Sheet2!$B$3),仕訳日記帳!A669,IF(AND($A669=Sheet2!$A$8,仕訳日記帳!$N669&gt;=Sheet2!$B$8),仕訳日記帳!A669,IF(AND(OR($A669=Sheet2!$A$10,$A669=Sheet2!$A$11,$A669=Sheet2!$A$12,$A669=Sheet2!$A$13,$A669=Sheet2!$A$14,$A669=Sheet2!$A$15,$A669=Sheet2!$A$16,$A669=Sheet2!$A$17),Sheet2!$B$9&lt;=仕訳日記帳!$N669&lt;Sheet2!$C$10),仕訳日記帳!A669,""))))</f>
        <v/>
      </c>
      <c r="C669" t="str">
        <f>IF(AND($A669=Sheet2!$A$2,仕訳日記帳!$N669&gt;=Sheet2!$B$2),仕訳日記帳!B669,IF(AND(OR($A669=Sheet2!$A$3,$A669=Sheet2!$A$4,$A669=Sheet2!$A$5,$A669=Sheet2!$A$6,$A669=Sheet2!$A$7,$A669=Sheet2!$A$9),仕訳日記帳!$N669&gt;=Sheet2!$B$3),仕訳日記帳!B669,IF(AND($A669=Sheet2!$A$8,仕訳日記帳!$N669&gt;=Sheet2!$B$8),仕訳日記帳!B669,IF(AND(OR($A669=Sheet2!$A$10,$A669=Sheet2!$A$11,$A669=Sheet2!$A$12,$A669=Sheet2!$A$13,$A669=Sheet2!$A$14,$A669=Sheet2!$A$15,$A669=Sheet2!$A$16,$A669=Sheet2!$A$17),Sheet2!$B$9&lt;=仕訳日記帳!$N669&lt;Sheet2!$C$10),仕訳日記帳!B669,""))))</f>
        <v/>
      </c>
      <c r="D669" s="265" t="str">
        <f>IF(AND($A669=Sheet2!$A$2,仕訳日記帳!$N669&gt;=Sheet2!$B$2),仕訳日記帳!N669,IF(AND(OR($A669=Sheet2!$A$3,$A669=Sheet2!$A$4,$A669=Sheet2!$A$5,$A669=Sheet2!$A$6,$A669=Sheet2!$A$7,$A669=Sheet2!$A$9),仕訳日記帳!$N669&gt;=Sheet2!$B$3),仕訳日記帳!N669,IF(AND($A669=Sheet2!$A$8,仕訳日記帳!$N669&gt;=Sheet2!$B$8),仕訳日記帳!N669,IF(AND(OR($A669=Sheet2!$A$10,$A669=Sheet2!$A$11,$A669=Sheet2!$A$12,$A669=Sheet2!$A$13,$A669=Sheet2!$A$14,$A669=Sheet2!$A$15,$A669=Sheet2!$A$16,$A669=Sheet2!$A$17),Sheet2!$B$9&lt;=仕訳日記帳!$N669&lt;Sheet2!$C$10),仕訳日記帳!N669,""))))</f>
        <v/>
      </c>
      <c r="E669" s="263" t="str">
        <f>IF(AND($A669=Sheet2!$A$2,仕訳日記帳!$N669&gt;=Sheet2!$B$2),仕訳日記帳!G669,IF(AND(OR($A669=Sheet2!$A$3,$A669=Sheet2!$A$4,$A669=Sheet2!$A$5,$A669=Sheet2!$A$6,$A669=Sheet2!$A$7,$A669=Sheet2!$A$9),仕訳日記帳!$N669&gt;=Sheet2!$B$3),仕訳日記帳!G669,IF(AND($A669=Sheet2!$A$8,仕訳日記帳!$N669&gt;=Sheet2!$B$8),仕訳日記帳!G669,IF(AND(OR($A669=Sheet2!$A$10,$A669=Sheet2!$A$11,$A669=Sheet2!$A$12,$A669=Sheet2!$A$13,$A669=Sheet2!$A$14,$A669=Sheet2!$A$15,$A669=Sheet2!$A$16,$A669=Sheet2!$A$17),Sheet2!$B$9&lt;=仕訳日記帳!$N669&lt;Sheet2!$C$10),仕訳日記帳!G669,""))))</f>
        <v/>
      </c>
      <c r="G669" t="str">
        <f>IF(OR(A669=Sheet2!$A$2,A669=Sheet2!$A$3,A669=Sheet2!$A$4,A669=Sheet2!$A$5,A669=Sheet2!$A$6,A669=Sheet2!$A$7,A669=Sheet2!$A$8,A669=Sheet2!$A$9,A669=Sheet2!$A$10,A669=Sheet2!$A$11,A669=Sheet2!$A$12,$A$2=Sheet2!$A$13,A669=Sheet2!$A$14,$A$2=Sheet2!$A$15,$A$2=Sheet2!$A$16,A669=Sheet2!$A$17),"該当","")</f>
        <v/>
      </c>
      <c r="H669" t="str">
        <f>IF(OR(A669="",G669=""),"",COUNTIF($G$2:G669,"該当"))</f>
        <v/>
      </c>
    </row>
    <row r="670" spans="1:8">
      <c r="A670" t="str">
        <f>IF(AND(仕訳日記帳!D670=Sheet2!$A$2,仕訳日記帳!$N670&gt;=Sheet2!$B$2),仕訳日記帳!D670,IF(AND(OR(仕訳日記帳!D670=Sheet2!$A$3,仕訳日記帳!D670=Sheet2!$A$4,仕訳日記帳!D670=Sheet2!$A$5,仕訳日記帳!D670=Sheet2!$A$6,仕訳日記帳!D670=Sheet2!$A$7,仕訳日記帳!D670=Sheet2!$A$9),仕訳日記帳!$N670&gt;=Sheet2!$B$3),仕訳日記帳!D670,IF(AND(仕訳日記帳!D670=Sheet2!$A$8,仕訳日記帳!$N670&gt;=Sheet2!$B$8),仕訳日記帳!D670,IF(AND(OR(仕訳日記帳!D670=Sheet2!$A$10,仕訳日記帳!D670=Sheet2!$A$11,仕訳日記帳!D670=Sheet2!$A$12,仕訳日記帳!D670=Sheet2!$A$13,仕訳日記帳!D670=Sheet2!$A$14,仕訳日記帳!D670=Sheet2!$A$15,仕訳日記帳!D670=Sheet2!$A$16,仕訳日記帳!D670=Sheet2!$A$17),Sheet2!$B$9&lt;=仕訳日記帳!$N670&lt;Sheet2!$C$10),仕訳日記帳!D670,""))))</f>
        <v/>
      </c>
      <c r="B670" s="263" t="str">
        <f>IF(AND($A670=Sheet2!$A$2,仕訳日記帳!$N670&gt;=Sheet2!$B$2),仕訳日記帳!A670,IF(AND(OR($A670=Sheet2!$A$3,$A670=Sheet2!$A$4,$A670=Sheet2!$A$5,$A670=Sheet2!$A$6,$A670=Sheet2!$A$7,$A670=Sheet2!$A$9),仕訳日記帳!$N670&gt;=Sheet2!$B$3),仕訳日記帳!A670,IF(AND($A670=Sheet2!$A$8,仕訳日記帳!$N670&gt;=Sheet2!$B$8),仕訳日記帳!A670,IF(AND(OR($A670=Sheet2!$A$10,$A670=Sheet2!$A$11,$A670=Sheet2!$A$12,$A670=Sheet2!$A$13,$A670=Sheet2!$A$14,$A670=Sheet2!$A$15,$A670=Sheet2!$A$16,$A670=Sheet2!$A$17),Sheet2!$B$9&lt;=仕訳日記帳!$N670&lt;Sheet2!$C$10),仕訳日記帳!A670,""))))</f>
        <v/>
      </c>
      <c r="C670" t="str">
        <f>IF(AND($A670=Sheet2!$A$2,仕訳日記帳!$N670&gt;=Sheet2!$B$2),仕訳日記帳!B670,IF(AND(OR($A670=Sheet2!$A$3,$A670=Sheet2!$A$4,$A670=Sheet2!$A$5,$A670=Sheet2!$A$6,$A670=Sheet2!$A$7,$A670=Sheet2!$A$9),仕訳日記帳!$N670&gt;=Sheet2!$B$3),仕訳日記帳!B670,IF(AND($A670=Sheet2!$A$8,仕訳日記帳!$N670&gt;=Sheet2!$B$8),仕訳日記帳!B670,IF(AND(OR($A670=Sheet2!$A$10,$A670=Sheet2!$A$11,$A670=Sheet2!$A$12,$A670=Sheet2!$A$13,$A670=Sheet2!$A$14,$A670=Sheet2!$A$15,$A670=Sheet2!$A$16,$A670=Sheet2!$A$17),Sheet2!$B$9&lt;=仕訳日記帳!$N670&lt;Sheet2!$C$10),仕訳日記帳!B670,""))))</f>
        <v/>
      </c>
      <c r="D670" s="265" t="str">
        <f>IF(AND($A670=Sheet2!$A$2,仕訳日記帳!$N670&gt;=Sheet2!$B$2),仕訳日記帳!N670,IF(AND(OR($A670=Sheet2!$A$3,$A670=Sheet2!$A$4,$A670=Sheet2!$A$5,$A670=Sheet2!$A$6,$A670=Sheet2!$A$7,$A670=Sheet2!$A$9),仕訳日記帳!$N670&gt;=Sheet2!$B$3),仕訳日記帳!N670,IF(AND($A670=Sheet2!$A$8,仕訳日記帳!$N670&gt;=Sheet2!$B$8),仕訳日記帳!N670,IF(AND(OR($A670=Sheet2!$A$10,$A670=Sheet2!$A$11,$A670=Sheet2!$A$12,$A670=Sheet2!$A$13,$A670=Sheet2!$A$14,$A670=Sheet2!$A$15,$A670=Sheet2!$A$16,$A670=Sheet2!$A$17),Sheet2!$B$9&lt;=仕訳日記帳!$N670&lt;Sheet2!$C$10),仕訳日記帳!N670,""))))</f>
        <v/>
      </c>
      <c r="E670" s="263" t="str">
        <f>IF(AND($A670=Sheet2!$A$2,仕訳日記帳!$N670&gt;=Sheet2!$B$2),仕訳日記帳!G670,IF(AND(OR($A670=Sheet2!$A$3,$A670=Sheet2!$A$4,$A670=Sheet2!$A$5,$A670=Sheet2!$A$6,$A670=Sheet2!$A$7,$A670=Sheet2!$A$9),仕訳日記帳!$N670&gt;=Sheet2!$B$3),仕訳日記帳!G670,IF(AND($A670=Sheet2!$A$8,仕訳日記帳!$N670&gt;=Sheet2!$B$8),仕訳日記帳!G670,IF(AND(OR($A670=Sheet2!$A$10,$A670=Sheet2!$A$11,$A670=Sheet2!$A$12,$A670=Sheet2!$A$13,$A670=Sheet2!$A$14,$A670=Sheet2!$A$15,$A670=Sheet2!$A$16,$A670=Sheet2!$A$17),Sheet2!$B$9&lt;=仕訳日記帳!$N670&lt;Sheet2!$C$10),仕訳日記帳!G670,""))))</f>
        <v/>
      </c>
      <c r="G670" t="str">
        <f>IF(OR(A670=Sheet2!$A$2,A670=Sheet2!$A$3,A670=Sheet2!$A$4,A670=Sheet2!$A$5,A670=Sheet2!$A$6,A670=Sheet2!$A$7,A670=Sheet2!$A$8,A670=Sheet2!$A$9,A670=Sheet2!$A$10,A670=Sheet2!$A$11,A670=Sheet2!$A$12,$A$2=Sheet2!$A$13,A670=Sheet2!$A$14,$A$2=Sheet2!$A$15,$A$2=Sheet2!$A$16,A670=Sheet2!$A$17),"該当","")</f>
        <v/>
      </c>
      <c r="H670" t="str">
        <f>IF(OR(A670="",G670=""),"",COUNTIF($G$2:G670,"該当"))</f>
        <v/>
      </c>
    </row>
    <row r="671" spans="1:8">
      <c r="A671" t="str">
        <f>IF(AND(仕訳日記帳!D671=Sheet2!$A$2,仕訳日記帳!$N671&gt;=Sheet2!$B$2),仕訳日記帳!D671,IF(AND(OR(仕訳日記帳!D671=Sheet2!$A$3,仕訳日記帳!D671=Sheet2!$A$4,仕訳日記帳!D671=Sheet2!$A$5,仕訳日記帳!D671=Sheet2!$A$6,仕訳日記帳!D671=Sheet2!$A$7,仕訳日記帳!D671=Sheet2!$A$9),仕訳日記帳!$N671&gt;=Sheet2!$B$3),仕訳日記帳!D671,IF(AND(仕訳日記帳!D671=Sheet2!$A$8,仕訳日記帳!$N671&gt;=Sheet2!$B$8),仕訳日記帳!D671,IF(AND(OR(仕訳日記帳!D671=Sheet2!$A$10,仕訳日記帳!D671=Sheet2!$A$11,仕訳日記帳!D671=Sheet2!$A$12,仕訳日記帳!D671=Sheet2!$A$13,仕訳日記帳!D671=Sheet2!$A$14,仕訳日記帳!D671=Sheet2!$A$15,仕訳日記帳!D671=Sheet2!$A$16,仕訳日記帳!D671=Sheet2!$A$17),Sheet2!$B$9&lt;=仕訳日記帳!$N671&lt;Sheet2!$C$10),仕訳日記帳!D671,""))))</f>
        <v/>
      </c>
      <c r="B671" s="263" t="str">
        <f>IF(AND($A671=Sheet2!$A$2,仕訳日記帳!$N671&gt;=Sheet2!$B$2),仕訳日記帳!A671,IF(AND(OR($A671=Sheet2!$A$3,$A671=Sheet2!$A$4,$A671=Sheet2!$A$5,$A671=Sheet2!$A$6,$A671=Sheet2!$A$7,$A671=Sheet2!$A$9),仕訳日記帳!$N671&gt;=Sheet2!$B$3),仕訳日記帳!A671,IF(AND($A671=Sheet2!$A$8,仕訳日記帳!$N671&gt;=Sheet2!$B$8),仕訳日記帳!A671,IF(AND(OR($A671=Sheet2!$A$10,$A671=Sheet2!$A$11,$A671=Sheet2!$A$12,$A671=Sheet2!$A$13,$A671=Sheet2!$A$14,$A671=Sheet2!$A$15,$A671=Sheet2!$A$16,$A671=Sheet2!$A$17),Sheet2!$B$9&lt;=仕訳日記帳!$N671&lt;Sheet2!$C$10),仕訳日記帳!A671,""))))</f>
        <v/>
      </c>
      <c r="C671" t="str">
        <f>IF(AND($A671=Sheet2!$A$2,仕訳日記帳!$N671&gt;=Sheet2!$B$2),仕訳日記帳!B671,IF(AND(OR($A671=Sheet2!$A$3,$A671=Sheet2!$A$4,$A671=Sheet2!$A$5,$A671=Sheet2!$A$6,$A671=Sheet2!$A$7,$A671=Sheet2!$A$9),仕訳日記帳!$N671&gt;=Sheet2!$B$3),仕訳日記帳!B671,IF(AND($A671=Sheet2!$A$8,仕訳日記帳!$N671&gt;=Sheet2!$B$8),仕訳日記帳!B671,IF(AND(OR($A671=Sheet2!$A$10,$A671=Sheet2!$A$11,$A671=Sheet2!$A$12,$A671=Sheet2!$A$13,$A671=Sheet2!$A$14,$A671=Sheet2!$A$15,$A671=Sheet2!$A$16,$A671=Sheet2!$A$17),Sheet2!$B$9&lt;=仕訳日記帳!$N671&lt;Sheet2!$C$10),仕訳日記帳!B671,""))))</f>
        <v/>
      </c>
      <c r="D671" s="265" t="str">
        <f>IF(AND($A671=Sheet2!$A$2,仕訳日記帳!$N671&gt;=Sheet2!$B$2),仕訳日記帳!N671,IF(AND(OR($A671=Sheet2!$A$3,$A671=Sheet2!$A$4,$A671=Sheet2!$A$5,$A671=Sheet2!$A$6,$A671=Sheet2!$A$7,$A671=Sheet2!$A$9),仕訳日記帳!$N671&gt;=Sheet2!$B$3),仕訳日記帳!N671,IF(AND($A671=Sheet2!$A$8,仕訳日記帳!$N671&gt;=Sheet2!$B$8),仕訳日記帳!N671,IF(AND(OR($A671=Sheet2!$A$10,$A671=Sheet2!$A$11,$A671=Sheet2!$A$12,$A671=Sheet2!$A$13,$A671=Sheet2!$A$14,$A671=Sheet2!$A$15,$A671=Sheet2!$A$16,$A671=Sheet2!$A$17),Sheet2!$B$9&lt;=仕訳日記帳!$N671&lt;Sheet2!$C$10),仕訳日記帳!N671,""))))</f>
        <v/>
      </c>
      <c r="E671" s="263" t="str">
        <f>IF(AND($A671=Sheet2!$A$2,仕訳日記帳!$N671&gt;=Sheet2!$B$2),仕訳日記帳!G671,IF(AND(OR($A671=Sheet2!$A$3,$A671=Sheet2!$A$4,$A671=Sheet2!$A$5,$A671=Sheet2!$A$6,$A671=Sheet2!$A$7,$A671=Sheet2!$A$9),仕訳日記帳!$N671&gt;=Sheet2!$B$3),仕訳日記帳!G671,IF(AND($A671=Sheet2!$A$8,仕訳日記帳!$N671&gt;=Sheet2!$B$8),仕訳日記帳!G671,IF(AND(OR($A671=Sheet2!$A$10,$A671=Sheet2!$A$11,$A671=Sheet2!$A$12,$A671=Sheet2!$A$13,$A671=Sheet2!$A$14,$A671=Sheet2!$A$15,$A671=Sheet2!$A$16,$A671=Sheet2!$A$17),Sheet2!$B$9&lt;=仕訳日記帳!$N671&lt;Sheet2!$C$10),仕訳日記帳!G671,""))))</f>
        <v/>
      </c>
      <c r="G671" t="str">
        <f>IF(OR(A671=Sheet2!$A$2,A671=Sheet2!$A$3,A671=Sheet2!$A$4,A671=Sheet2!$A$5,A671=Sheet2!$A$6,A671=Sheet2!$A$7,A671=Sheet2!$A$8,A671=Sheet2!$A$9,A671=Sheet2!$A$10,A671=Sheet2!$A$11,A671=Sheet2!$A$12,$A$2=Sheet2!$A$13,A671=Sheet2!$A$14,$A$2=Sheet2!$A$15,$A$2=Sheet2!$A$16,A671=Sheet2!$A$17),"該当","")</f>
        <v/>
      </c>
      <c r="H671" t="str">
        <f>IF(OR(A671="",G671=""),"",COUNTIF($G$2:G671,"該当"))</f>
        <v/>
      </c>
    </row>
    <row r="672" spans="1:8">
      <c r="A672" t="str">
        <f>IF(AND(仕訳日記帳!D672=Sheet2!$A$2,仕訳日記帳!$N672&gt;=Sheet2!$B$2),仕訳日記帳!D672,IF(AND(OR(仕訳日記帳!D672=Sheet2!$A$3,仕訳日記帳!D672=Sheet2!$A$4,仕訳日記帳!D672=Sheet2!$A$5,仕訳日記帳!D672=Sheet2!$A$6,仕訳日記帳!D672=Sheet2!$A$7,仕訳日記帳!D672=Sheet2!$A$9),仕訳日記帳!$N672&gt;=Sheet2!$B$3),仕訳日記帳!D672,IF(AND(仕訳日記帳!D672=Sheet2!$A$8,仕訳日記帳!$N672&gt;=Sheet2!$B$8),仕訳日記帳!D672,IF(AND(OR(仕訳日記帳!D672=Sheet2!$A$10,仕訳日記帳!D672=Sheet2!$A$11,仕訳日記帳!D672=Sheet2!$A$12,仕訳日記帳!D672=Sheet2!$A$13,仕訳日記帳!D672=Sheet2!$A$14,仕訳日記帳!D672=Sheet2!$A$15,仕訳日記帳!D672=Sheet2!$A$16,仕訳日記帳!D672=Sheet2!$A$17),Sheet2!$B$9&lt;=仕訳日記帳!$N672&lt;Sheet2!$C$10),仕訳日記帳!D672,""))))</f>
        <v/>
      </c>
      <c r="B672" s="263" t="str">
        <f>IF(AND($A672=Sheet2!$A$2,仕訳日記帳!$N672&gt;=Sheet2!$B$2),仕訳日記帳!A672,IF(AND(OR($A672=Sheet2!$A$3,$A672=Sheet2!$A$4,$A672=Sheet2!$A$5,$A672=Sheet2!$A$6,$A672=Sheet2!$A$7,$A672=Sheet2!$A$9),仕訳日記帳!$N672&gt;=Sheet2!$B$3),仕訳日記帳!A672,IF(AND($A672=Sheet2!$A$8,仕訳日記帳!$N672&gt;=Sheet2!$B$8),仕訳日記帳!A672,IF(AND(OR($A672=Sheet2!$A$10,$A672=Sheet2!$A$11,$A672=Sheet2!$A$12,$A672=Sheet2!$A$13,$A672=Sheet2!$A$14,$A672=Sheet2!$A$15,$A672=Sheet2!$A$16,$A672=Sheet2!$A$17),Sheet2!$B$9&lt;=仕訳日記帳!$N672&lt;Sheet2!$C$10),仕訳日記帳!A672,""))))</f>
        <v/>
      </c>
      <c r="C672" t="str">
        <f>IF(AND($A672=Sheet2!$A$2,仕訳日記帳!$N672&gt;=Sheet2!$B$2),仕訳日記帳!B672,IF(AND(OR($A672=Sheet2!$A$3,$A672=Sheet2!$A$4,$A672=Sheet2!$A$5,$A672=Sheet2!$A$6,$A672=Sheet2!$A$7,$A672=Sheet2!$A$9),仕訳日記帳!$N672&gt;=Sheet2!$B$3),仕訳日記帳!B672,IF(AND($A672=Sheet2!$A$8,仕訳日記帳!$N672&gt;=Sheet2!$B$8),仕訳日記帳!B672,IF(AND(OR($A672=Sheet2!$A$10,$A672=Sheet2!$A$11,$A672=Sheet2!$A$12,$A672=Sheet2!$A$13,$A672=Sheet2!$A$14,$A672=Sheet2!$A$15,$A672=Sheet2!$A$16,$A672=Sheet2!$A$17),Sheet2!$B$9&lt;=仕訳日記帳!$N672&lt;Sheet2!$C$10),仕訳日記帳!B672,""))))</f>
        <v/>
      </c>
      <c r="D672" s="265" t="str">
        <f>IF(AND($A672=Sheet2!$A$2,仕訳日記帳!$N672&gt;=Sheet2!$B$2),仕訳日記帳!N672,IF(AND(OR($A672=Sheet2!$A$3,$A672=Sheet2!$A$4,$A672=Sheet2!$A$5,$A672=Sheet2!$A$6,$A672=Sheet2!$A$7,$A672=Sheet2!$A$9),仕訳日記帳!$N672&gt;=Sheet2!$B$3),仕訳日記帳!N672,IF(AND($A672=Sheet2!$A$8,仕訳日記帳!$N672&gt;=Sheet2!$B$8),仕訳日記帳!N672,IF(AND(OR($A672=Sheet2!$A$10,$A672=Sheet2!$A$11,$A672=Sheet2!$A$12,$A672=Sheet2!$A$13,$A672=Sheet2!$A$14,$A672=Sheet2!$A$15,$A672=Sheet2!$A$16,$A672=Sheet2!$A$17),Sheet2!$B$9&lt;=仕訳日記帳!$N672&lt;Sheet2!$C$10),仕訳日記帳!N672,""))))</f>
        <v/>
      </c>
      <c r="E672" s="263" t="str">
        <f>IF(AND($A672=Sheet2!$A$2,仕訳日記帳!$N672&gt;=Sheet2!$B$2),仕訳日記帳!G672,IF(AND(OR($A672=Sheet2!$A$3,$A672=Sheet2!$A$4,$A672=Sheet2!$A$5,$A672=Sheet2!$A$6,$A672=Sheet2!$A$7,$A672=Sheet2!$A$9),仕訳日記帳!$N672&gt;=Sheet2!$B$3),仕訳日記帳!G672,IF(AND($A672=Sheet2!$A$8,仕訳日記帳!$N672&gt;=Sheet2!$B$8),仕訳日記帳!G672,IF(AND(OR($A672=Sheet2!$A$10,$A672=Sheet2!$A$11,$A672=Sheet2!$A$12,$A672=Sheet2!$A$13,$A672=Sheet2!$A$14,$A672=Sheet2!$A$15,$A672=Sheet2!$A$16,$A672=Sheet2!$A$17),Sheet2!$B$9&lt;=仕訳日記帳!$N672&lt;Sheet2!$C$10),仕訳日記帳!G672,""))))</f>
        <v/>
      </c>
      <c r="G672" t="str">
        <f>IF(OR(A672=Sheet2!$A$2,A672=Sheet2!$A$3,A672=Sheet2!$A$4,A672=Sheet2!$A$5,A672=Sheet2!$A$6,A672=Sheet2!$A$7,A672=Sheet2!$A$8,A672=Sheet2!$A$9,A672=Sheet2!$A$10,A672=Sheet2!$A$11,A672=Sheet2!$A$12,$A$2=Sheet2!$A$13,A672=Sheet2!$A$14,$A$2=Sheet2!$A$15,$A$2=Sheet2!$A$16,A672=Sheet2!$A$17),"該当","")</f>
        <v/>
      </c>
      <c r="H672" t="str">
        <f>IF(OR(A672="",G672=""),"",COUNTIF($G$2:G672,"該当"))</f>
        <v/>
      </c>
    </row>
    <row r="673" spans="1:8">
      <c r="A673" t="str">
        <f>IF(AND(仕訳日記帳!D673=Sheet2!$A$2,仕訳日記帳!$N673&gt;=Sheet2!$B$2),仕訳日記帳!D673,IF(AND(OR(仕訳日記帳!D673=Sheet2!$A$3,仕訳日記帳!D673=Sheet2!$A$4,仕訳日記帳!D673=Sheet2!$A$5,仕訳日記帳!D673=Sheet2!$A$6,仕訳日記帳!D673=Sheet2!$A$7,仕訳日記帳!D673=Sheet2!$A$9),仕訳日記帳!$N673&gt;=Sheet2!$B$3),仕訳日記帳!D673,IF(AND(仕訳日記帳!D673=Sheet2!$A$8,仕訳日記帳!$N673&gt;=Sheet2!$B$8),仕訳日記帳!D673,IF(AND(OR(仕訳日記帳!D673=Sheet2!$A$10,仕訳日記帳!D673=Sheet2!$A$11,仕訳日記帳!D673=Sheet2!$A$12,仕訳日記帳!D673=Sheet2!$A$13,仕訳日記帳!D673=Sheet2!$A$14,仕訳日記帳!D673=Sheet2!$A$15,仕訳日記帳!D673=Sheet2!$A$16,仕訳日記帳!D673=Sheet2!$A$17),Sheet2!$B$9&lt;=仕訳日記帳!$N673&lt;Sheet2!$C$10),仕訳日記帳!D673,""))))</f>
        <v/>
      </c>
      <c r="B673" s="263" t="str">
        <f>IF(AND($A673=Sheet2!$A$2,仕訳日記帳!$N673&gt;=Sheet2!$B$2),仕訳日記帳!A673,IF(AND(OR($A673=Sheet2!$A$3,$A673=Sheet2!$A$4,$A673=Sheet2!$A$5,$A673=Sheet2!$A$6,$A673=Sheet2!$A$7,$A673=Sheet2!$A$9),仕訳日記帳!$N673&gt;=Sheet2!$B$3),仕訳日記帳!A673,IF(AND($A673=Sheet2!$A$8,仕訳日記帳!$N673&gt;=Sheet2!$B$8),仕訳日記帳!A673,IF(AND(OR($A673=Sheet2!$A$10,$A673=Sheet2!$A$11,$A673=Sheet2!$A$12,$A673=Sheet2!$A$13,$A673=Sheet2!$A$14,$A673=Sheet2!$A$15,$A673=Sheet2!$A$16,$A673=Sheet2!$A$17),Sheet2!$B$9&lt;=仕訳日記帳!$N673&lt;Sheet2!$C$10),仕訳日記帳!A673,""))))</f>
        <v/>
      </c>
      <c r="C673" t="str">
        <f>IF(AND($A673=Sheet2!$A$2,仕訳日記帳!$N673&gt;=Sheet2!$B$2),仕訳日記帳!B673,IF(AND(OR($A673=Sheet2!$A$3,$A673=Sheet2!$A$4,$A673=Sheet2!$A$5,$A673=Sheet2!$A$6,$A673=Sheet2!$A$7,$A673=Sheet2!$A$9),仕訳日記帳!$N673&gt;=Sheet2!$B$3),仕訳日記帳!B673,IF(AND($A673=Sheet2!$A$8,仕訳日記帳!$N673&gt;=Sheet2!$B$8),仕訳日記帳!B673,IF(AND(OR($A673=Sheet2!$A$10,$A673=Sheet2!$A$11,$A673=Sheet2!$A$12,$A673=Sheet2!$A$13,$A673=Sheet2!$A$14,$A673=Sheet2!$A$15,$A673=Sheet2!$A$16,$A673=Sheet2!$A$17),Sheet2!$B$9&lt;=仕訳日記帳!$N673&lt;Sheet2!$C$10),仕訳日記帳!B673,""))))</f>
        <v/>
      </c>
      <c r="D673" s="265" t="str">
        <f>IF(AND($A673=Sheet2!$A$2,仕訳日記帳!$N673&gt;=Sheet2!$B$2),仕訳日記帳!N673,IF(AND(OR($A673=Sheet2!$A$3,$A673=Sheet2!$A$4,$A673=Sheet2!$A$5,$A673=Sheet2!$A$6,$A673=Sheet2!$A$7,$A673=Sheet2!$A$9),仕訳日記帳!$N673&gt;=Sheet2!$B$3),仕訳日記帳!N673,IF(AND($A673=Sheet2!$A$8,仕訳日記帳!$N673&gt;=Sheet2!$B$8),仕訳日記帳!N673,IF(AND(OR($A673=Sheet2!$A$10,$A673=Sheet2!$A$11,$A673=Sheet2!$A$12,$A673=Sheet2!$A$13,$A673=Sheet2!$A$14,$A673=Sheet2!$A$15,$A673=Sheet2!$A$16,$A673=Sheet2!$A$17),Sheet2!$B$9&lt;=仕訳日記帳!$N673&lt;Sheet2!$C$10),仕訳日記帳!N673,""))))</f>
        <v/>
      </c>
      <c r="E673" s="263" t="str">
        <f>IF(AND($A673=Sheet2!$A$2,仕訳日記帳!$N673&gt;=Sheet2!$B$2),仕訳日記帳!G673,IF(AND(OR($A673=Sheet2!$A$3,$A673=Sheet2!$A$4,$A673=Sheet2!$A$5,$A673=Sheet2!$A$6,$A673=Sheet2!$A$7,$A673=Sheet2!$A$9),仕訳日記帳!$N673&gt;=Sheet2!$B$3),仕訳日記帳!G673,IF(AND($A673=Sheet2!$A$8,仕訳日記帳!$N673&gt;=Sheet2!$B$8),仕訳日記帳!G673,IF(AND(OR($A673=Sheet2!$A$10,$A673=Sheet2!$A$11,$A673=Sheet2!$A$12,$A673=Sheet2!$A$13,$A673=Sheet2!$A$14,$A673=Sheet2!$A$15,$A673=Sheet2!$A$16,$A673=Sheet2!$A$17),Sheet2!$B$9&lt;=仕訳日記帳!$N673&lt;Sheet2!$C$10),仕訳日記帳!G673,""))))</f>
        <v/>
      </c>
      <c r="G673" t="str">
        <f>IF(OR(A673=Sheet2!$A$2,A673=Sheet2!$A$3,A673=Sheet2!$A$4,A673=Sheet2!$A$5,A673=Sheet2!$A$6,A673=Sheet2!$A$7,A673=Sheet2!$A$8,A673=Sheet2!$A$9,A673=Sheet2!$A$10,A673=Sheet2!$A$11,A673=Sheet2!$A$12,$A$2=Sheet2!$A$13,A673=Sheet2!$A$14,$A$2=Sheet2!$A$15,$A$2=Sheet2!$A$16,A673=Sheet2!$A$17),"該当","")</f>
        <v/>
      </c>
      <c r="H673" t="str">
        <f>IF(OR(A673="",G673=""),"",COUNTIF($G$2:G673,"該当"))</f>
        <v/>
      </c>
    </row>
    <row r="674" spans="1:8">
      <c r="A674" t="str">
        <f>IF(AND(仕訳日記帳!D674=Sheet2!$A$2,仕訳日記帳!$N674&gt;=Sheet2!$B$2),仕訳日記帳!D674,IF(AND(OR(仕訳日記帳!D674=Sheet2!$A$3,仕訳日記帳!D674=Sheet2!$A$4,仕訳日記帳!D674=Sheet2!$A$5,仕訳日記帳!D674=Sheet2!$A$6,仕訳日記帳!D674=Sheet2!$A$7,仕訳日記帳!D674=Sheet2!$A$9),仕訳日記帳!$N674&gt;=Sheet2!$B$3),仕訳日記帳!D674,IF(AND(仕訳日記帳!D674=Sheet2!$A$8,仕訳日記帳!$N674&gt;=Sheet2!$B$8),仕訳日記帳!D674,IF(AND(OR(仕訳日記帳!D674=Sheet2!$A$10,仕訳日記帳!D674=Sheet2!$A$11,仕訳日記帳!D674=Sheet2!$A$12,仕訳日記帳!D674=Sheet2!$A$13,仕訳日記帳!D674=Sheet2!$A$14,仕訳日記帳!D674=Sheet2!$A$15,仕訳日記帳!D674=Sheet2!$A$16,仕訳日記帳!D674=Sheet2!$A$17),Sheet2!$B$9&lt;=仕訳日記帳!$N674&lt;Sheet2!$C$10),仕訳日記帳!D674,""))))</f>
        <v/>
      </c>
      <c r="B674" s="263" t="str">
        <f>IF(AND($A674=Sheet2!$A$2,仕訳日記帳!$N674&gt;=Sheet2!$B$2),仕訳日記帳!A674,IF(AND(OR($A674=Sheet2!$A$3,$A674=Sheet2!$A$4,$A674=Sheet2!$A$5,$A674=Sheet2!$A$6,$A674=Sheet2!$A$7,$A674=Sheet2!$A$9),仕訳日記帳!$N674&gt;=Sheet2!$B$3),仕訳日記帳!A674,IF(AND($A674=Sheet2!$A$8,仕訳日記帳!$N674&gt;=Sheet2!$B$8),仕訳日記帳!A674,IF(AND(OR($A674=Sheet2!$A$10,$A674=Sheet2!$A$11,$A674=Sheet2!$A$12,$A674=Sheet2!$A$13,$A674=Sheet2!$A$14,$A674=Sheet2!$A$15,$A674=Sheet2!$A$16,$A674=Sheet2!$A$17),Sheet2!$B$9&lt;=仕訳日記帳!$N674&lt;Sheet2!$C$10),仕訳日記帳!A674,""))))</f>
        <v/>
      </c>
      <c r="C674" t="str">
        <f>IF(AND($A674=Sheet2!$A$2,仕訳日記帳!$N674&gt;=Sheet2!$B$2),仕訳日記帳!B674,IF(AND(OR($A674=Sheet2!$A$3,$A674=Sheet2!$A$4,$A674=Sheet2!$A$5,$A674=Sheet2!$A$6,$A674=Sheet2!$A$7,$A674=Sheet2!$A$9),仕訳日記帳!$N674&gt;=Sheet2!$B$3),仕訳日記帳!B674,IF(AND($A674=Sheet2!$A$8,仕訳日記帳!$N674&gt;=Sheet2!$B$8),仕訳日記帳!B674,IF(AND(OR($A674=Sheet2!$A$10,$A674=Sheet2!$A$11,$A674=Sheet2!$A$12,$A674=Sheet2!$A$13,$A674=Sheet2!$A$14,$A674=Sheet2!$A$15,$A674=Sheet2!$A$16,$A674=Sheet2!$A$17),Sheet2!$B$9&lt;=仕訳日記帳!$N674&lt;Sheet2!$C$10),仕訳日記帳!B674,""))))</f>
        <v/>
      </c>
      <c r="D674" s="265" t="str">
        <f>IF(AND($A674=Sheet2!$A$2,仕訳日記帳!$N674&gt;=Sheet2!$B$2),仕訳日記帳!N674,IF(AND(OR($A674=Sheet2!$A$3,$A674=Sheet2!$A$4,$A674=Sheet2!$A$5,$A674=Sheet2!$A$6,$A674=Sheet2!$A$7,$A674=Sheet2!$A$9),仕訳日記帳!$N674&gt;=Sheet2!$B$3),仕訳日記帳!N674,IF(AND($A674=Sheet2!$A$8,仕訳日記帳!$N674&gt;=Sheet2!$B$8),仕訳日記帳!N674,IF(AND(OR($A674=Sheet2!$A$10,$A674=Sheet2!$A$11,$A674=Sheet2!$A$12,$A674=Sheet2!$A$13,$A674=Sheet2!$A$14,$A674=Sheet2!$A$15,$A674=Sheet2!$A$16,$A674=Sheet2!$A$17),Sheet2!$B$9&lt;=仕訳日記帳!$N674&lt;Sheet2!$C$10),仕訳日記帳!N674,""))))</f>
        <v/>
      </c>
      <c r="E674" s="263" t="str">
        <f>IF(AND($A674=Sheet2!$A$2,仕訳日記帳!$N674&gt;=Sheet2!$B$2),仕訳日記帳!G674,IF(AND(OR($A674=Sheet2!$A$3,$A674=Sheet2!$A$4,$A674=Sheet2!$A$5,$A674=Sheet2!$A$6,$A674=Sheet2!$A$7,$A674=Sheet2!$A$9),仕訳日記帳!$N674&gt;=Sheet2!$B$3),仕訳日記帳!G674,IF(AND($A674=Sheet2!$A$8,仕訳日記帳!$N674&gt;=Sheet2!$B$8),仕訳日記帳!G674,IF(AND(OR($A674=Sheet2!$A$10,$A674=Sheet2!$A$11,$A674=Sheet2!$A$12,$A674=Sheet2!$A$13,$A674=Sheet2!$A$14,$A674=Sheet2!$A$15,$A674=Sheet2!$A$16,$A674=Sheet2!$A$17),Sheet2!$B$9&lt;=仕訳日記帳!$N674&lt;Sheet2!$C$10),仕訳日記帳!G674,""))))</f>
        <v/>
      </c>
      <c r="G674" t="str">
        <f>IF(OR(A674=Sheet2!$A$2,A674=Sheet2!$A$3,A674=Sheet2!$A$4,A674=Sheet2!$A$5,A674=Sheet2!$A$6,A674=Sheet2!$A$7,A674=Sheet2!$A$8,A674=Sheet2!$A$9,A674=Sheet2!$A$10,A674=Sheet2!$A$11,A674=Sheet2!$A$12,$A$2=Sheet2!$A$13,A674=Sheet2!$A$14,$A$2=Sheet2!$A$15,$A$2=Sheet2!$A$16,A674=Sheet2!$A$17),"該当","")</f>
        <v/>
      </c>
      <c r="H674" t="str">
        <f>IF(OR(A674="",G674=""),"",COUNTIF($G$2:G674,"該当"))</f>
        <v/>
      </c>
    </row>
    <row r="675" spans="1:8">
      <c r="A675" t="str">
        <f>IF(AND(仕訳日記帳!D675=Sheet2!$A$2,仕訳日記帳!$N675&gt;=Sheet2!$B$2),仕訳日記帳!D675,IF(AND(OR(仕訳日記帳!D675=Sheet2!$A$3,仕訳日記帳!D675=Sheet2!$A$4,仕訳日記帳!D675=Sheet2!$A$5,仕訳日記帳!D675=Sheet2!$A$6,仕訳日記帳!D675=Sheet2!$A$7,仕訳日記帳!D675=Sheet2!$A$9),仕訳日記帳!$N675&gt;=Sheet2!$B$3),仕訳日記帳!D675,IF(AND(仕訳日記帳!D675=Sheet2!$A$8,仕訳日記帳!$N675&gt;=Sheet2!$B$8),仕訳日記帳!D675,IF(AND(OR(仕訳日記帳!D675=Sheet2!$A$10,仕訳日記帳!D675=Sheet2!$A$11,仕訳日記帳!D675=Sheet2!$A$12,仕訳日記帳!D675=Sheet2!$A$13,仕訳日記帳!D675=Sheet2!$A$14,仕訳日記帳!D675=Sheet2!$A$15,仕訳日記帳!D675=Sheet2!$A$16,仕訳日記帳!D675=Sheet2!$A$17),Sheet2!$B$9&lt;=仕訳日記帳!$N675&lt;Sheet2!$C$10),仕訳日記帳!D675,""))))</f>
        <v/>
      </c>
      <c r="B675" s="263" t="str">
        <f>IF(AND($A675=Sheet2!$A$2,仕訳日記帳!$N675&gt;=Sheet2!$B$2),仕訳日記帳!A675,IF(AND(OR($A675=Sheet2!$A$3,$A675=Sheet2!$A$4,$A675=Sheet2!$A$5,$A675=Sheet2!$A$6,$A675=Sheet2!$A$7,$A675=Sheet2!$A$9),仕訳日記帳!$N675&gt;=Sheet2!$B$3),仕訳日記帳!A675,IF(AND($A675=Sheet2!$A$8,仕訳日記帳!$N675&gt;=Sheet2!$B$8),仕訳日記帳!A675,IF(AND(OR($A675=Sheet2!$A$10,$A675=Sheet2!$A$11,$A675=Sheet2!$A$12,$A675=Sheet2!$A$13,$A675=Sheet2!$A$14,$A675=Sheet2!$A$15,$A675=Sheet2!$A$16,$A675=Sheet2!$A$17),Sheet2!$B$9&lt;=仕訳日記帳!$N675&lt;Sheet2!$C$10),仕訳日記帳!A675,""))))</f>
        <v/>
      </c>
      <c r="C675" t="str">
        <f>IF(AND($A675=Sheet2!$A$2,仕訳日記帳!$N675&gt;=Sheet2!$B$2),仕訳日記帳!B675,IF(AND(OR($A675=Sheet2!$A$3,$A675=Sheet2!$A$4,$A675=Sheet2!$A$5,$A675=Sheet2!$A$6,$A675=Sheet2!$A$7,$A675=Sheet2!$A$9),仕訳日記帳!$N675&gt;=Sheet2!$B$3),仕訳日記帳!B675,IF(AND($A675=Sheet2!$A$8,仕訳日記帳!$N675&gt;=Sheet2!$B$8),仕訳日記帳!B675,IF(AND(OR($A675=Sheet2!$A$10,$A675=Sheet2!$A$11,$A675=Sheet2!$A$12,$A675=Sheet2!$A$13,$A675=Sheet2!$A$14,$A675=Sheet2!$A$15,$A675=Sheet2!$A$16,$A675=Sheet2!$A$17),Sheet2!$B$9&lt;=仕訳日記帳!$N675&lt;Sheet2!$C$10),仕訳日記帳!B675,""))))</f>
        <v/>
      </c>
      <c r="D675" s="265" t="str">
        <f>IF(AND($A675=Sheet2!$A$2,仕訳日記帳!$N675&gt;=Sheet2!$B$2),仕訳日記帳!N675,IF(AND(OR($A675=Sheet2!$A$3,$A675=Sheet2!$A$4,$A675=Sheet2!$A$5,$A675=Sheet2!$A$6,$A675=Sheet2!$A$7,$A675=Sheet2!$A$9),仕訳日記帳!$N675&gt;=Sheet2!$B$3),仕訳日記帳!N675,IF(AND($A675=Sheet2!$A$8,仕訳日記帳!$N675&gt;=Sheet2!$B$8),仕訳日記帳!N675,IF(AND(OR($A675=Sheet2!$A$10,$A675=Sheet2!$A$11,$A675=Sheet2!$A$12,$A675=Sheet2!$A$13,$A675=Sheet2!$A$14,$A675=Sheet2!$A$15,$A675=Sheet2!$A$16,$A675=Sheet2!$A$17),Sheet2!$B$9&lt;=仕訳日記帳!$N675&lt;Sheet2!$C$10),仕訳日記帳!N675,""))))</f>
        <v/>
      </c>
      <c r="E675" s="263" t="str">
        <f>IF(AND($A675=Sheet2!$A$2,仕訳日記帳!$N675&gt;=Sheet2!$B$2),仕訳日記帳!G675,IF(AND(OR($A675=Sheet2!$A$3,$A675=Sheet2!$A$4,$A675=Sheet2!$A$5,$A675=Sheet2!$A$6,$A675=Sheet2!$A$7,$A675=Sheet2!$A$9),仕訳日記帳!$N675&gt;=Sheet2!$B$3),仕訳日記帳!G675,IF(AND($A675=Sheet2!$A$8,仕訳日記帳!$N675&gt;=Sheet2!$B$8),仕訳日記帳!G675,IF(AND(OR($A675=Sheet2!$A$10,$A675=Sheet2!$A$11,$A675=Sheet2!$A$12,$A675=Sheet2!$A$13,$A675=Sheet2!$A$14,$A675=Sheet2!$A$15,$A675=Sheet2!$A$16,$A675=Sheet2!$A$17),Sheet2!$B$9&lt;=仕訳日記帳!$N675&lt;Sheet2!$C$10),仕訳日記帳!G675,""))))</f>
        <v/>
      </c>
      <c r="G675" t="str">
        <f>IF(OR(A675=Sheet2!$A$2,A675=Sheet2!$A$3,A675=Sheet2!$A$4,A675=Sheet2!$A$5,A675=Sheet2!$A$6,A675=Sheet2!$A$7,A675=Sheet2!$A$8,A675=Sheet2!$A$9,A675=Sheet2!$A$10,A675=Sheet2!$A$11,A675=Sheet2!$A$12,$A$2=Sheet2!$A$13,A675=Sheet2!$A$14,$A$2=Sheet2!$A$15,$A$2=Sheet2!$A$16,A675=Sheet2!$A$17),"該当","")</f>
        <v/>
      </c>
      <c r="H675" t="str">
        <f>IF(OR(A675="",G675=""),"",COUNTIF($G$2:G675,"該当"))</f>
        <v/>
      </c>
    </row>
    <row r="676" spans="1:8">
      <c r="A676" t="str">
        <f>IF(AND(仕訳日記帳!D676=Sheet2!$A$2,仕訳日記帳!$N676&gt;=Sheet2!$B$2),仕訳日記帳!D676,IF(AND(OR(仕訳日記帳!D676=Sheet2!$A$3,仕訳日記帳!D676=Sheet2!$A$4,仕訳日記帳!D676=Sheet2!$A$5,仕訳日記帳!D676=Sheet2!$A$6,仕訳日記帳!D676=Sheet2!$A$7,仕訳日記帳!D676=Sheet2!$A$9),仕訳日記帳!$N676&gt;=Sheet2!$B$3),仕訳日記帳!D676,IF(AND(仕訳日記帳!D676=Sheet2!$A$8,仕訳日記帳!$N676&gt;=Sheet2!$B$8),仕訳日記帳!D676,IF(AND(OR(仕訳日記帳!D676=Sheet2!$A$10,仕訳日記帳!D676=Sheet2!$A$11,仕訳日記帳!D676=Sheet2!$A$12,仕訳日記帳!D676=Sheet2!$A$13,仕訳日記帳!D676=Sheet2!$A$14,仕訳日記帳!D676=Sheet2!$A$15,仕訳日記帳!D676=Sheet2!$A$16,仕訳日記帳!D676=Sheet2!$A$17),Sheet2!$B$9&lt;=仕訳日記帳!$N676&lt;Sheet2!$C$10),仕訳日記帳!D676,""))))</f>
        <v/>
      </c>
      <c r="B676" s="263" t="str">
        <f>IF(AND($A676=Sheet2!$A$2,仕訳日記帳!$N676&gt;=Sheet2!$B$2),仕訳日記帳!A676,IF(AND(OR($A676=Sheet2!$A$3,$A676=Sheet2!$A$4,$A676=Sheet2!$A$5,$A676=Sheet2!$A$6,$A676=Sheet2!$A$7,$A676=Sheet2!$A$9),仕訳日記帳!$N676&gt;=Sheet2!$B$3),仕訳日記帳!A676,IF(AND($A676=Sheet2!$A$8,仕訳日記帳!$N676&gt;=Sheet2!$B$8),仕訳日記帳!A676,IF(AND(OR($A676=Sheet2!$A$10,$A676=Sheet2!$A$11,$A676=Sheet2!$A$12,$A676=Sheet2!$A$13,$A676=Sheet2!$A$14,$A676=Sheet2!$A$15,$A676=Sheet2!$A$16,$A676=Sheet2!$A$17),Sheet2!$B$9&lt;=仕訳日記帳!$N676&lt;Sheet2!$C$10),仕訳日記帳!A676,""))))</f>
        <v/>
      </c>
      <c r="C676" t="str">
        <f>IF(AND($A676=Sheet2!$A$2,仕訳日記帳!$N676&gt;=Sheet2!$B$2),仕訳日記帳!B676,IF(AND(OR($A676=Sheet2!$A$3,$A676=Sheet2!$A$4,$A676=Sheet2!$A$5,$A676=Sheet2!$A$6,$A676=Sheet2!$A$7,$A676=Sheet2!$A$9),仕訳日記帳!$N676&gt;=Sheet2!$B$3),仕訳日記帳!B676,IF(AND($A676=Sheet2!$A$8,仕訳日記帳!$N676&gt;=Sheet2!$B$8),仕訳日記帳!B676,IF(AND(OR($A676=Sheet2!$A$10,$A676=Sheet2!$A$11,$A676=Sheet2!$A$12,$A676=Sheet2!$A$13,$A676=Sheet2!$A$14,$A676=Sheet2!$A$15,$A676=Sheet2!$A$16,$A676=Sheet2!$A$17),Sheet2!$B$9&lt;=仕訳日記帳!$N676&lt;Sheet2!$C$10),仕訳日記帳!B676,""))))</f>
        <v/>
      </c>
      <c r="D676" s="265" t="str">
        <f>IF(AND($A676=Sheet2!$A$2,仕訳日記帳!$N676&gt;=Sheet2!$B$2),仕訳日記帳!N676,IF(AND(OR($A676=Sheet2!$A$3,$A676=Sheet2!$A$4,$A676=Sheet2!$A$5,$A676=Sheet2!$A$6,$A676=Sheet2!$A$7,$A676=Sheet2!$A$9),仕訳日記帳!$N676&gt;=Sheet2!$B$3),仕訳日記帳!N676,IF(AND($A676=Sheet2!$A$8,仕訳日記帳!$N676&gt;=Sheet2!$B$8),仕訳日記帳!N676,IF(AND(OR($A676=Sheet2!$A$10,$A676=Sheet2!$A$11,$A676=Sheet2!$A$12,$A676=Sheet2!$A$13,$A676=Sheet2!$A$14,$A676=Sheet2!$A$15,$A676=Sheet2!$A$16,$A676=Sheet2!$A$17),Sheet2!$B$9&lt;=仕訳日記帳!$N676&lt;Sheet2!$C$10),仕訳日記帳!N676,""))))</f>
        <v/>
      </c>
      <c r="E676" s="263" t="str">
        <f>IF(AND($A676=Sheet2!$A$2,仕訳日記帳!$N676&gt;=Sheet2!$B$2),仕訳日記帳!G676,IF(AND(OR($A676=Sheet2!$A$3,$A676=Sheet2!$A$4,$A676=Sheet2!$A$5,$A676=Sheet2!$A$6,$A676=Sheet2!$A$7,$A676=Sheet2!$A$9),仕訳日記帳!$N676&gt;=Sheet2!$B$3),仕訳日記帳!G676,IF(AND($A676=Sheet2!$A$8,仕訳日記帳!$N676&gt;=Sheet2!$B$8),仕訳日記帳!G676,IF(AND(OR($A676=Sheet2!$A$10,$A676=Sheet2!$A$11,$A676=Sheet2!$A$12,$A676=Sheet2!$A$13,$A676=Sheet2!$A$14,$A676=Sheet2!$A$15,$A676=Sheet2!$A$16,$A676=Sheet2!$A$17),Sheet2!$B$9&lt;=仕訳日記帳!$N676&lt;Sheet2!$C$10),仕訳日記帳!G676,""))))</f>
        <v/>
      </c>
      <c r="G676" t="str">
        <f>IF(OR(A676=Sheet2!$A$2,A676=Sheet2!$A$3,A676=Sheet2!$A$4,A676=Sheet2!$A$5,A676=Sheet2!$A$6,A676=Sheet2!$A$7,A676=Sheet2!$A$8,A676=Sheet2!$A$9,A676=Sheet2!$A$10,A676=Sheet2!$A$11,A676=Sheet2!$A$12,$A$2=Sheet2!$A$13,A676=Sheet2!$A$14,$A$2=Sheet2!$A$15,$A$2=Sheet2!$A$16,A676=Sheet2!$A$17),"該当","")</f>
        <v/>
      </c>
      <c r="H676" t="str">
        <f>IF(OR(A676="",G676=""),"",COUNTIF($G$2:G676,"該当"))</f>
        <v/>
      </c>
    </row>
    <row r="677" spans="1:8">
      <c r="A677" t="str">
        <f>IF(AND(仕訳日記帳!D677=Sheet2!$A$2,仕訳日記帳!$N677&gt;=Sheet2!$B$2),仕訳日記帳!D677,IF(AND(OR(仕訳日記帳!D677=Sheet2!$A$3,仕訳日記帳!D677=Sheet2!$A$4,仕訳日記帳!D677=Sheet2!$A$5,仕訳日記帳!D677=Sheet2!$A$6,仕訳日記帳!D677=Sheet2!$A$7,仕訳日記帳!D677=Sheet2!$A$9),仕訳日記帳!$N677&gt;=Sheet2!$B$3),仕訳日記帳!D677,IF(AND(仕訳日記帳!D677=Sheet2!$A$8,仕訳日記帳!$N677&gt;=Sheet2!$B$8),仕訳日記帳!D677,IF(AND(OR(仕訳日記帳!D677=Sheet2!$A$10,仕訳日記帳!D677=Sheet2!$A$11,仕訳日記帳!D677=Sheet2!$A$12,仕訳日記帳!D677=Sheet2!$A$13,仕訳日記帳!D677=Sheet2!$A$14,仕訳日記帳!D677=Sheet2!$A$15,仕訳日記帳!D677=Sheet2!$A$16,仕訳日記帳!D677=Sheet2!$A$17),Sheet2!$B$9&lt;=仕訳日記帳!$N677&lt;Sheet2!$C$10),仕訳日記帳!D677,""))))</f>
        <v/>
      </c>
      <c r="B677" s="263" t="str">
        <f>IF(AND($A677=Sheet2!$A$2,仕訳日記帳!$N677&gt;=Sheet2!$B$2),仕訳日記帳!A677,IF(AND(OR($A677=Sheet2!$A$3,$A677=Sheet2!$A$4,$A677=Sheet2!$A$5,$A677=Sheet2!$A$6,$A677=Sheet2!$A$7,$A677=Sheet2!$A$9),仕訳日記帳!$N677&gt;=Sheet2!$B$3),仕訳日記帳!A677,IF(AND($A677=Sheet2!$A$8,仕訳日記帳!$N677&gt;=Sheet2!$B$8),仕訳日記帳!A677,IF(AND(OR($A677=Sheet2!$A$10,$A677=Sheet2!$A$11,$A677=Sheet2!$A$12,$A677=Sheet2!$A$13,$A677=Sheet2!$A$14,$A677=Sheet2!$A$15,$A677=Sheet2!$A$16,$A677=Sheet2!$A$17),Sheet2!$B$9&lt;=仕訳日記帳!$N677&lt;Sheet2!$C$10),仕訳日記帳!A677,""))))</f>
        <v/>
      </c>
      <c r="C677" t="str">
        <f>IF(AND($A677=Sheet2!$A$2,仕訳日記帳!$N677&gt;=Sheet2!$B$2),仕訳日記帳!B677,IF(AND(OR($A677=Sheet2!$A$3,$A677=Sheet2!$A$4,$A677=Sheet2!$A$5,$A677=Sheet2!$A$6,$A677=Sheet2!$A$7,$A677=Sheet2!$A$9),仕訳日記帳!$N677&gt;=Sheet2!$B$3),仕訳日記帳!B677,IF(AND($A677=Sheet2!$A$8,仕訳日記帳!$N677&gt;=Sheet2!$B$8),仕訳日記帳!B677,IF(AND(OR($A677=Sheet2!$A$10,$A677=Sheet2!$A$11,$A677=Sheet2!$A$12,$A677=Sheet2!$A$13,$A677=Sheet2!$A$14,$A677=Sheet2!$A$15,$A677=Sheet2!$A$16,$A677=Sheet2!$A$17),Sheet2!$B$9&lt;=仕訳日記帳!$N677&lt;Sheet2!$C$10),仕訳日記帳!B677,""))))</f>
        <v/>
      </c>
      <c r="D677" s="265" t="str">
        <f>IF(AND($A677=Sheet2!$A$2,仕訳日記帳!$N677&gt;=Sheet2!$B$2),仕訳日記帳!N677,IF(AND(OR($A677=Sheet2!$A$3,$A677=Sheet2!$A$4,$A677=Sheet2!$A$5,$A677=Sheet2!$A$6,$A677=Sheet2!$A$7,$A677=Sheet2!$A$9),仕訳日記帳!$N677&gt;=Sheet2!$B$3),仕訳日記帳!N677,IF(AND($A677=Sheet2!$A$8,仕訳日記帳!$N677&gt;=Sheet2!$B$8),仕訳日記帳!N677,IF(AND(OR($A677=Sheet2!$A$10,$A677=Sheet2!$A$11,$A677=Sheet2!$A$12,$A677=Sheet2!$A$13,$A677=Sheet2!$A$14,$A677=Sheet2!$A$15,$A677=Sheet2!$A$16,$A677=Sheet2!$A$17),Sheet2!$B$9&lt;=仕訳日記帳!$N677&lt;Sheet2!$C$10),仕訳日記帳!N677,""))))</f>
        <v/>
      </c>
      <c r="E677" s="263" t="str">
        <f>IF(AND($A677=Sheet2!$A$2,仕訳日記帳!$N677&gt;=Sheet2!$B$2),仕訳日記帳!G677,IF(AND(OR($A677=Sheet2!$A$3,$A677=Sheet2!$A$4,$A677=Sheet2!$A$5,$A677=Sheet2!$A$6,$A677=Sheet2!$A$7,$A677=Sheet2!$A$9),仕訳日記帳!$N677&gt;=Sheet2!$B$3),仕訳日記帳!G677,IF(AND($A677=Sheet2!$A$8,仕訳日記帳!$N677&gt;=Sheet2!$B$8),仕訳日記帳!G677,IF(AND(OR($A677=Sheet2!$A$10,$A677=Sheet2!$A$11,$A677=Sheet2!$A$12,$A677=Sheet2!$A$13,$A677=Sheet2!$A$14,$A677=Sheet2!$A$15,$A677=Sheet2!$A$16,$A677=Sheet2!$A$17),Sheet2!$B$9&lt;=仕訳日記帳!$N677&lt;Sheet2!$C$10),仕訳日記帳!G677,""))))</f>
        <v/>
      </c>
      <c r="G677" t="str">
        <f>IF(OR(A677=Sheet2!$A$2,A677=Sheet2!$A$3,A677=Sheet2!$A$4,A677=Sheet2!$A$5,A677=Sheet2!$A$6,A677=Sheet2!$A$7,A677=Sheet2!$A$8,A677=Sheet2!$A$9,A677=Sheet2!$A$10,A677=Sheet2!$A$11,A677=Sheet2!$A$12,$A$2=Sheet2!$A$13,A677=Sheet2!$A$14,$A$2=Sheet2!$A$15,$A$2=Sheet2!$A$16,A677=Sheet2!$A$17),"該当","")</f>
        <v/>
      </c>
      <c r="H677" t="str">
        <f>IF(OR(A677="",G677=""),"",COUNTIF($G$2:G677,"該当"))</f>
        <v/>
      </c>
    </row>
    <row r="678" spans="1:8">
      <c r="A678" t="str">
        <f>IF(AND(仕訳日記帳!D678=Sheet2!$A$2,仕訳日記帳!$N678&gt;=Sheet2!$B$2),仕訳日記帳!D678,IF(AND(OR(仕訳日記帳!D678=Sheet2!$A$3,仕訳日記帳!D678=Sheet2!$A$4,仕訳日記帳!D678=Sheet2!$A$5,仕訳日記帳!D678=Sheet2!$A$6,仕訳日記帳!D678=Sheet2!$A$7,仕訳日記帳!D678=Sheet2!$A$9),仕訳日記帳!$N678&gt;=Sheet2!$B$3),仕訳日記帳!D678,IF(AND(仕訳日記帳!D678=Sheet2!$A$8,仕訳日記帳!$N678&gt;=Sheet2!$B$8),仕訳日記帳!D678,IF(AND(OR(仕訳日記帳!D678=Sheet2!$A$10,仕訳日記帳!D678=Sheet2!$A$11,仕訳日記帳!D678=Sheet2!$A$12,仕訳日記帳!D678=Sheet2!$A$13,仕訳日記帳!D678=Sheet2!$A$14,仕訳日記帳!D678=Sheet2!$A$15,仕訳日記帳!D678=Sheet2!$A$16,仕訳日記帳!D678=Sheet2!$A$17),Sheet2!$B$9&lt;=仕訳日記帳!$N678&lt;Sheet2!$C$10),仕訳日記帳!D678,""))))</f>
        <v/>
      </c>
      <c r="B678" s="263" t="str">
        <f>IF(AND($A678=Sheet2!$A$2,仕訳日記帳!$N678&gt;=Sheet2!$B$2),仕訳日記帳!A678,IF(AND(OR($A678=Sheet2!$A$3,$A678=Sheet2!$A$4,$A678=Sheet2!$A$5,$A678=Sheet2!$A$6,$A678=Sheet2!$A$7,$A678=Sheet2!$A$9),仕訳日記帳!$N678&gt;=Sheet2!$B$3),仕訳日記帳!A678,IF(AND($A678=Sheet2!$A$8,仕訳日記帳!$N678&gt;=Sheet2!$B$8),仕訳日記帳!A678,IF(AND(OR($A678=Sheet2!$A$10,$A678=Sheet2!$A$11,$A678=Sheet2!$A$12,$A678=Sheet2!$A$13,$A678=Sheet2!$A$14,$A678=Sheet2!$A$15,$A678=Sheet2!$A$16,$A678=Sheet2!$A$17),Sheet2!$B$9&lt;=仕訳日記帳!$N678&lt;Sheet2!$C$10),仕訳日記帳!A678,""))))</f>
        <v/>
      </c>
      <c r="C678" t="str">
        <f>IF(AND($A678=Sheet2!$A$2,仕訳日記帳!$N678&gt;=Sheet2!$B$2),仕訳日記帳!B678,IF(AND(OR($A678=Sheet2!$A$3,$A678=Sheet2!$A$4,$A678=Sheet2!$A$5,$A678=Sheet2!$A$6,$A678=Sheet2!$A$7,$A678=Sheet2!$A$9),仕訳日記帳!$N678&gt;=Sheet2!$B$3),仕訳日記帳!B678,IF(AND($A678=Sheet2!$A$8,仕訳日記帳!$N678&gt;=Sheet2!$B$8),仕訳日記帳!B678,IF(AND(OR($A678=Sheet2!$A$10,$A678=Sheet2!$A$11,$A678=Sheet2!$A$12,$A678=Sheet2!$A$13,$A678=Sheet2!$A$14,$A678=Sheet2!$A$15,$A678=Sheet2!$A$16,$A678=Sheet2!$A$17),Sheet2!$B$9&lt;=仕訳日記帳!$N678&lt;Sheet2!$C$10),仕訳日記帳!B678,""))))</f>
        <v/>
      </c>
      <c r="D678" s="265" t="str">
        <f>IF(AND($A678=Sheet2!$A$2,仕訳日記帳!$N678&gt;=Sheet2!$B$2),仕訳日記帳!N678,IF(AND(OR($A678=Sheet2!$A$3,$A678=Sheet2!$A$4,$A678=Sheet2!$A$5,$A678=Sheet2!$A$6,$A678=Sheet2!$A$7,$A678=Sheet2!$A$9),仕訳日記帳!$N678&gt;=Sheet2!$B$3),仕訳日記帳!N678,IF(AND($A678=Sheet2!$A$8,仕訳日記帳!$N678&gt;=Sheet2!$B$8),仕訳日記帳!N678,IF(AND(OR($A678=Sheet2!$A$10,$A678=Sheet2!$A$11,$A678=Sheet2!$A$12,$A678=Sheet2!$A$13,$A678=Sheet2!$A$14,$A678=Sheet2!$A$15,$A678=Sheet2!$A$16,$A678=Sheet2!$A$17),Sheet2!$B$9&lt;=仕訳日記帳!$N678&lt;Sheet2!$C$10),仕訳日記帳!N678,""))))</f>
        <v/>
      </c>
      <c r="E678" s="263" t="str">
        <f>IF(AND($A678=Sheet2!$A$2,仕訳日記帳!$N678&gt;=Sheet2!$B$2),仕訳日記帳!G678,IF(AND(OR($A678=Sheet2!$A$3,$A678=Sheet2!$A$4,$A678=Sheet2!$A$5,$A678=Sheet2!$A$6,$A678=Sheet2!$A$7,$A678=Sheet2!$A$9),仕訳日記帳!$N678&gt;=Sheet2!$B$3),仕訳日記帳!G678,IF(AND($A678=Sheet2!$A$8,仕訳日記帳!$N678&gt;=Sheet2!$B$8),仕訳日記帳!G678,IF(AND(OR($A678=Sheet2!$A$10,$A678=Sheet2!$A$11,$A678=Sheet2!$A$12,$A678=Sheet2!$A$13,$A678=Sheet2!$A$14,$A678=Sheet2!$A$15,$A678=Sheet2!$A$16,$A678=Sheet2!$A$17),Sheet2!$B$9&lt;=仕訳日記帳!$N678&lt;Sheet2!$C$10),仕訳日記帳!G678,""))))</f>
        <v/>
      </c>
      <c r="G678" t="str">
        <f>IF(OR(A678=Sheet2!$A$2,A678=Sheet2!$A$3,A678=Sheet2!$A$4,A678=Sheet2!$A$5,A678=Sheet2!$A$6,A678=Sheet2!$A$7,A678=Sheet2!$A$8,A678=Sheet2!$A$9,A678=Sheet2!$A$10,A678=Sheet2!$A$11,A678=Sheet2!$A$12,$A$2=Sheet2!$A$13,A678=Sheet2!$A$14,$A$2=Sheet2!$A$15,$A$2=Sheet2!$A$16,A678=Sheet2!$A$17),"該当","")</f>
        <v/>
      </c>
      <c r="H678" t="str">
        <f>IF(OR(A678="",G678=""),"",COUNTIF($G$2:G678,"該当"))</f>
        <v/>
      </c>
    </row>
    <row r="679" spans="1:8">
      <c r="A679" t="str">
        <f>IF(AND(仕訳日記帳!D679=Sheet2!$A$2,仕訳日記帳!$N679&gt;=Sheet2!$B$2),仕訳日記帳!D679,IF(AND(OR(仕訳日記帳!D679=Sheet2!$A$3,仕訳日記帳!D679=Sheet2!$A$4,仕訳日記帳!D679=Sheet2!$A$5,仕訳日記帳!D679=Sheet2!$A$6,仕訳日記帳!D679=Sheet2!$A$7,仕訳日記帳!D679=Sheet2!$A$9),仕訳日記帳!$N679&gt;=Sheet2!$B$3),仕訳日記帳!D679,IF(AND(仕訳日記帳!D679=Sheet2!$A$8,仕訳日記帳!$N679&gt;=Sheet2!$B$8),仕訳日記帳!D679,IF(AND(OR(仕訳日記帳!D679=Sheet2!$A$10,仕訳日記帳!D679=Sheet2!$A$11,仕訳日記帳!D679=Sheet2!$A$12,仕訳日記帳!D679=Sheet2!$A$13,仕訳日記帳!D679=Sheet2!$A$14,仕訳日記帳!D679=Sheet2!$A$15,仕訳日記帳!D679=Sheet2!$A$16,仕訳日記帳!D679=Sheet2!$A$17),Sheet2!$B$9&lt;=仕訳日記帳!$N679&lt;Sheet2!$C$10),仕訳日記帳!D679,""))))</f>
        <v/>
      </c>
      <c r="B679" s="263" t="str">
        <f>IF(AND($A679=Sheet2!$A$2,仕訳日記帳!$N679&gt;=Sheet2!$B$2),仕訳日記帳!A679,IF(AND(OR($A679=Sheet2!$A$3,$A679=Sheet2!$A$4,$A679=Sheet2!$A$5,$A679=Sheet2!$A$6,$A679=Sheet2!$A$7,$A679=Sheet2!$A$9),仕訳日記帳!$N679&gt;=Sheet2!$B$3),仕訳日記帳!A679,IF(AND($A679=Sheet2!$A$8,仕訳日記帳!$N679&gt;=Sheet2!$B$8),仕訳日記帳!A679,IF(AND(OR($A679=Sheet2!$A$10,$A679=Sheet2!$A$11,$A679=Sheet2!$A$12,$A679=Sheet2!$A$13,$A679=Sheet2!$A$14,$A679=Sheet2!$A$15,$A679=Sheet2!$A$16,$A679=Sheet2!$A$17),Sheet2!$B$9&lt;=仕訳日記帳!$N679&lt;Sheet2!$C$10),仕訳日記帳!A679,""))))</f>
        <v/>
      </c>
      <c r="C679" t="str">
        <f>IF(AND($A679=Sheet2!$A$2,仕訳日記帳!$N679&gt;=Sheet2!$B$2),仕訳日記帳!B679,IF(AND(OR($A679=Sheet2!$A$3,$A679=Sheet2!$A$4,$A679=Sheet2!$A$5,$A679=Sheet2!$A$6,$A679=Sheet2!$A$7,$A679=Sheet2!$A$9),仕訳日記帳!$N679&gt;=Sheet2!$B$3),仕訳日記帳!B679,IF(AND($A679=Sheet2!$A$8,仕訳日記帳!$N679&gt;=Sheet2!$B$8),仕訳日記帳!B679,IF(AND(OR($A679=Sheet2!$A$10,$A679=Sheet2!$A$11,$A679=Sheet2!$A$12,$A679=Sheet2!$A$13,$A679=Sheet2!$A$14,$A679=Sheet2!$A$15,$A679=Sheet2!$A$16,$A679=Sheet2!$A$17),Sheet2!$B$9&lt;=仕訳日記帳!$N679&lt;Sheet2!$C$10),仕訳日記帳!B679,""))))</f>
        <v/>
      </c>
      <c r="D679" s="265" t="str">
        <f>IF(AND($A679=Sheet2!$A$2,仕訳日記帳!$N679&gt;=Sheet2!$B$2),仕訳日記帳!N679,IF(AND(OR($A679=Sheet2!$A$3,$A679=Sheet2!$A$4,$A679=Sheet2!$A$5,$A679=Sheet2!$A$6,$A679=Sheet2!$A$7,$A679=Sheet2!$A$9),仕訳日記帳!$N679&gt;=Sheet2!$B$3),仕訳日記帳!N679,IF(AND($A679=Sheet2!$A$8,仕訳日記帳!$N679&gt;=Sheet2!$B$8),仕訳日記帳!N679,IF(AND(OR($A679=Sheet2!$A$10,$A679=Sheet2!$A$11,$A679=Sheet2!$A$12,$A679=Sheet2!$A$13,$A679=Sheet2!$A$14,$A679=Sheet2!$A$15,$A679=Sheet2!$A$16,$A679=Sheet2!$A$17),Sheet2!$B$9&lt;=仕訳日記帳!$N679&lt;Sheet2!$C$10),仕訳日記帳!N679,""))))</f>
        <v/>
      </c>
      <c r="E679" s="263" t="str">
        <f>IF(AND($A679=Sheet2!$A$2,仕訳日記帳!$N679&gt;=Sheet2!$B$2),仕訳日記帳!G679,IF(AND(OR($A679=Sheet2!$A$3,$A679=Sheet2!$A$4,$A679=Sheet2!$A$5,$A679=Sheet2!$A$6,$A679=Sheet2!$A$7,$A679=Sheet2!$A$9),仕訳日記帳!$N679&gt;=Sheet2!$B$3),仕訳日記帳!G679,IF(AND($A679=Sheet2!$A$8,仕訳日記帳!$N679&gt;=Sheet2!$B$8),仕訳日記帳!G679,IF(AND(OR($A679=Sheet2!$A$10,$A679=Sheet2!$A$11,$A679=Sheet2!$A$12,$A679=Sheet2!$A$13,$A679=Sheet2!$A$14,$A679=Sheet2!$A$15,$A679=Sheet2!$A$16,$A679=Sheet2!$A$17),Sheet2!$B$9&lt;=仕訳日記帳!$N679&lt;Sheet2!$C$10),仕訳日記帳!G679,""))))</f>
        <v/>
      </c>
      <c r="G679" t="str">
        <f>IF(OR(A679=Sheet2!$A$2,A679=Sheet2!$A$3,A679=Sheet2!$A$4,A679=Sheet2!$A$5,A679=Sheet2!$A$6,A679=Sheet2!$A$7,A679=Sheet2!$A$8,A679=Sheet2!$A$9,A679=Sheet2!$A$10,A679=Sheet2!$A$11,A679=Sheet2!$A$12,$A$2=Sheet2!$A$13,A679=Sheet2!$A$14,$A$2=Sheet2!$A$15,$A$2=Sheet2!$A$16,A679=Sheet2!$A$17),"該当","")</f>
        <v/>
      </c>
      <c r="H679" t="str">
        <f>IF(OR(A679="",G679=""),"",COUNTIF($G$2:G679,"該当"))</f>
        <v/>
      </c>
    </row>
    <row r="680" spans="1:8">
      <c r="A680" t="str">
        <f>IF(AND(仕訳日記帳!D680=Sheet2!$A$2,仕訳日記帳!$N680&gt;=Sheet2!$B$2),仕訳日記帳!D680,IF(AND(OR(仕訳日記帳!D680=Sheet2!$A$3,仕訳日記帳!D680=Sheet2!$A$4,仕訳日記帳!D680=Sheet2!$A$5,仕訳日記帳!D680=Sheet2!$A$6,仕訳日記帳!D680=Sheet2!$A$7,仕訳日記帳!D680=Sheet2!$A$9),仕訳日記帳!$N680&gt;=Sheet2!$B$3),仕訳日記帳!D680,IF(AND(仕訳日記帳!D680=Sheet2!$A$8,仕訳日記帳!$N680&gt;=Sheet2!$B$8),仕訳日記帳!D680,IF(AND(OR(仕訳日記帳!D680=Sheet2!$A$10,仕訳日記帳!D680=Sheet2!$A$11,仕訳日記帳!D680=Sheet2!$A$12,仕訳日記帳!D680=Sheet2!$A$13,仕訳日記帳!D680=Sheet2!$A$14,仕訳日記帳!D680=Sheet2!$A$15,仕訳日記帳!D680=Sheet2!$A$16,仕訳日記帳!D680=Sheet2!$A$17),Sheet2!$B$9&lt;=仕訳日記帳!$N680&lt;Sheet2!$C$10),仕訳日記帳!D680,""))))</f>
        <v/>
      </c>
      <c r="B680" s="263" t="str">
        <f>IF(AND($A680=Sheet2!$A$2,仕訳日記帳!$N680&gt;=Sheet2!$B$2),仕訳日記帳!A680,IF(AND(OR($A680=Sheet2!$A$3,$A680=Sheet2!$A$4,$A680=Sheet2!$A$5,$A680=Sheet2!$A$6,$A680=Sheet2!$A$7,$A680=Sheet2!$A$9),仕訳日記帳!$N680&gt;=Sheet2!$B$3),仕訳日記帳!A680,IF(AND($A680=Sheet2!$A$8,仕訳日記帳!$N680&gt;=Sheet2!$B$8),仕訳日記帳!A680,IF(AND(OR($A680=Sheet2!$A$10,$A680=Sheet2!$A$11,$A680=Sheet2!$A$12,$A680=Sheet2!$A$13,$A680=Sheet2!$A$14,$A680=Sheet2!$A$15,$A680=Sheet2!$A$16,$A680=Sheet2!$A$17),Sheet2!$B$9&lt;=仕訳日記帳!$N680&lt;Sheet2!$C$10),仕訳日記帳!A680,""))))</f>
        <v/>
      </c>
      <c r="C680" t="str">
        <f>IF(AND($A680=Sheet2!$A$2,仕訳日記帳!$N680&gt;=Sheet2!$B$2),仕訳日記帳!B680,IF(AND(OR($A680=Sheet2!$A$3,$A680=Sheet2!$A$4,$A680=Sheet2!$A$5,$A680=Sheet2!$A$6,$A680=Sheet2!$A$7,$A680=Sheet2!$A$9),仕訳日記帳!$N680&gt;=Sheet2!$B$3),仕訳日記帳!B680,IF(AND($A680=Sheet2!$A$8,仕訳日記帳!$N680&gt;=Sheet2!$B$8),仕訳日記帳!B680,IF(AND(OR($A680=Sheet2!$A$10,$A680=Sheet2!$A$11,$A680=Sheet2!$A$12,$A680=Sheet2!$A$13,$A680=Sheet2!$A$14,$A680=Sheet2!$A$15,$A680=Sheet2!$A$16,$A680=Sheet2!$A$17),Sheet2!$B$9&lt;=仕訳日記帳!$N680&lt;Sheet2!$C$10),仕訳日記帳!B680,""))))</f>
        <v/>
      </c>
      <c r="D680" s="265" t="str">
        <f>IF(AND($A680=Sheet2!$A$2,仕訳日記帳!$N680&gt;=Sheet2!$B$2),仕訳日記帳!N680,IF(AND(OR($A680=Sheet2!$A$3,$A680=Sheet2!$A$4,$A680=Sheet2!$A$5,$A680=Sheet2!$A$6,$A680=Sheet2!$A$7,$A680=Sheet2!$A$9),仕訳日記帳!$N680&gt;=Sheet2!$B$3),仕訳日記帳!N680,IF(AND($A680=Sheet2!$A$8,仕訳日記帳!$N680&gt;=Sheet2!$B$8),仕訳日記帳!N680,IF(AND(OR($A680=Sheet2!$A$10,$A680=Sheet2!$A$11,$A680=Sheet2!$A$12,$A680=Sheet2!$A$13,$A680=Sheet2!$A$14,$A680=Sheet2!$A$15,$A680=Sheet2!$A$16,$A680=Sheet2!$A$17),Sheet2!$B$9&lt;=仕訳日記帳!$N680&lt;Sheet2!$C$10),仕訳日記帳!N680,""))))</f>
        <v/>
      </c>
      <c r="E680" s="263" t="str">
        <f>IF(AND($A680=Sheet2!$A$2,仕訳日記帳!$N680&gt;=Sheet2!$B$2),仕訳日記帳!G680,IF(AND(OR($A680=Sheet2!$A$3,$A680=Sheet2!$A$4,$A680=Sheet2!$A$5,$A680=Sheet2!$A$6,$A680=Sheet2!$A$7,$A680=Sheet2!$A$9),仕訳日記帳!$N680&gt;=Sheet2!$B$3),仕訳日記帳!G680,IF(AND($A680=Sheet2!$A$8,仕訳日記帳!$N680&gt;=Sheet2!$B$8),仕訳日記帳!G680,IF(AND(OR($A680=Sheet2!$A$10,$A680=Sheet2!$A$11,$A680=Sheet2!$A$12,$A680=Sheet2!$A$13,$A680=Sheet2!$A$14,$A680=Sheet2!$A$15,$A680=Sheet2!$A$16,$A680=Sheet2!$A$17),Sheet2!$B$9&lt;=仕訳日記帳!$N680&lt;Sheet2!$C$10),仕訳日記帳!G680,""))))</f>
        <v/>
      </c>
      <c r="G680" t="str">
        <f>IF(OR(A680=Sheet2!$A$2,A680=Sheet2!$A$3,A680=Sheet2!$A$4,A680=Sheet2!$A$5,A680=Sheet2!$A$6,A680=Sheet2!$A$7,A680=Sheet2!$A$8,A680=Sheet2!$A$9,A680=Sheet2!$A$10,A680=Sheet2!$A$11,A680=Sheet2!$A$12,$A$2=Sheet2!$A$13,A680=Sheet2!$A$14,$A$2=Sheet2!$A$15,$A$2=Sheet2!$A$16,A680=Sheet2!$A$17),"該当","")</f>
        <v/>
      </c>
      <c r="H680" t="str">
        <f>IF(OR(A680="",G680=""),"",COUNTIF($G$2:G680,"該当"))</f>
        <v/>
      </c>
    </row>
    <row r="681" spans="1:8">
      <c r="A681" t="str">
        <f>IF(AND(仕訳日記帳!D681=Sheet2!$A$2,仕訳日記帳!$N681&gt;=Sheet2!$B$2),仕訳日記帳!D681,IF(AND(OR(仕訳日記帳!D681=Sheet2!$A$3,仕訳日記帳!D681=Sheet2!$A$4,仕訳日記帳!D681=Sheet2!$A$5,仕訳日記帳!D681=Sheet2!$A$6,仕訳日記帳!D681=Sheet2!$A$7,仕訳日記帳!D681=Sheet2!$A$9),仕訳日記帳!$N681&gt;=Sheet2!$B$3),仕訳日記帳!D681,IF(AND(仕訳日記帳!D681=Sheet2!$A$8,仕訳日記帳!$N681&gt;=Sheet2!$B$8),仕訳日記帳!D681,IF(AND(OR(仕訳日記帳!D681=Sheet2!$A$10,仕訳日記帳!D681=Sheet2!$A$11,仕訳日記帳!D681=Sheet2!$A$12,仕訳日記帳!D681=Sheet2!$A$13,仕訳日記帳!D681=Sheet2!$A$14,仕訳日記帳!D681=Sheet2!$A$15,仕訳日記帳!D681=Sheet2!$A$16,仕訳日記帳!D681=Sheet2!$A$17),Sheet2!$B$9&lt;=仕訳日記帳!$N681&lt;Sheet2!$C$10),仕訳日記帳!D681,""))))</f>
        <v/>
      </c>
      <c r="B681" s="263" t="str">
        <f>IF(AND($A681=Sheet2!$A$2,仕訳日記帳!$N681&gt;=Sheet2!$B$2),仕訳日記帳!A681,IF(AND(OR($A681=Sheet2!$A$3,$A681=Sheet2!$A$4,$A681=Sheet2!$A$5,$A681=Sheet2!$A$6,$A681=Sheet2!$A$7,$A681=Sheet2!$A$9),仕訳日記帳!$N681&gt;=Sheet2!$B$3),仕訳日記帳!A681,IF(AND($A681=Sheet2!$A$8,仕訳日記帳!$N681&gt;=Sheet2!$B$8),仕訳日記帳!A681,IF(AND(OR($A681=Sheet2!$A$10,$A681=Sheet2!$A$11,$A681=Sheet2!$A$12,$A681=Sheet2!$A$13,$A681=Sheet2!$A$14,$A681=Sheet2!$A$15,$A681=Sheet2!$A$16,$A681=Sheet2!$A$17),Sheet2!$B$9&lt;=仕訳日記帳!$N681&lt;Sheet2!$C$10),仕訳日記帳!A681,""))))</f>
        <v/>
      </c>
      <c r="C681" t="str">
        <f>IF(AND($A681=Sheet2!$A$2,仕訳日記帳!$N681&gt;=Sheet2!$B$2),仕訳日記帳!B681,IF(AND(OR($A681=Sheet2!$A$3,$A681=Sheet2!$A$4,$A681=Sheet2!$A$5,$A681=Sheet2!$A$6,$A681=Sheet2!$A$7,$A681=Sheet2!$A$9),仕訳日記帳!$N681&gt;=Sheet2!$B$3),仕訳日記帳!B681,IF(AND($A681=Sheet2!$A$8,仕訳日記帳!$N681&gt;=Sheet2!$B$8),仕訳日記帳!B681,IF(AND(OR($A681=Sheet2!$A$10,$A681=Sheet2!$A$11,$A681=Sheet2!$A$12,$A681=Sheet2!$A$13,$A681=Sheet2!$A$14,$A681=Sheet2!$A$15,$A681=Sheet2!$A$16,$A681=Sheet2!$A$17),Sheet2!$B$9&lt;=仕訳日記帳!$N681&lt;Sheet2!$C$10),仕訳日記帳!B681,""))))</f>
        <v/>
      </c>
      <c r="D681" s="265" t="str">
        <f>IF(AND($A681=Sheet2!$A$2,仕訳日記帳!$N681&gt;=Sheet2!$B$2),仕訳日記帳!N681,IF(AND(OR($A681=Sheet2!$A$3,$A681=Sheet2!$A$4,$A681=Sheet2!$A$5,$A681=Sheet2!$A$6,$A681=Sheet2!$A$7,$A681=Sheet2!$A$9),仕訳日記帳!$N681&gt;=Sheet2!$B$3),仕訳日記帳!N681,IF(AND($A681=Sheet2!$A$8,仕訳日記帳!$N681&gt;=Sheet2!$B$8),仕訳日記帳!N681,IF(AND(OR($A681=Sheet2!$A$10,$A681=Sheet2!$A$11,$A681=Sheet2!$A$12,$A681=Sheet2!$A$13,$A681=Sheet2!$A$14,$A681=Sheet2!$A$15,$A681=Sheet2!$A$16,$A681=Sheet2!$A$17),Sheet2!$B$9&lt;=仕訳日記帳!$N681&lt;Sheet2!$C$10),仕訳日記帳!N681,""))))</f>
        <v/>
      </c>
      <c r="E681" s="263" t="str">
        <f>IF(AND($A681=Sheet2!$A$2,仕訳日記帳!$N681&gt;=Sheet2!$B$2),仕訳日記帳!G681,IF(AND(OR($A681=Sheet2!$A$3,$A681=Sheet2!$A$4,$A681=Sheet2!$A$5,$A681=Sheet2!$A$6,$A681=Sheet2!$A$7,$A681=Sheet2!$A$9),仕訳日記帳!$N681&gt;=Sheet2!$B$3),仕訳日記帳!G681,IF(AND($A681=Sheet2!$A$8,仕訳日記帳!$N681&gt;=Sheet2!$B$8),仕訳日記帳!G681,IF(AND(OR($A681=Sheet2!$A$10,$A681=Sheet2!$A$11,$A681=Sheet2!$A$12,$A681=Sheet2!$A$13,$A681=Sheet2!$A$14,$A681=Sheet2!$A$15,$A681=Sheet2!$A$16,$A681=Sheet2!$A$17),Sheet2!$B$9&lt;=仕訳日記帳!$N681&lt;Sheet2!$C$10),仕訳日記帳!G681,""))))</f>
        <v/>
      </c>
      <c r="G681" t="str">
        <f>IF(OR(A681=Sheet2!$A$2,A681=Sheet2!$A$3,A681=Sheet2!$A$4,A681=Sheet2!$A$5,A681=Sheet2!$A$6,A681=Sheet2!$A$7,A681=Sheet2!$A$8,A681=Sheet2!$A$9,A681=Sheet2!$A$10,A681=Sheet2!$A$11,A681=Sheet2!$A$12,$A$2=Sheet2!$A$13,A681=Sheet2!$A$14,$A$2=Sheet2!$A$15,$A$2=Sheet2!$A$16,A681=Sheet2!$A$17),"該当","")</f>
        <v/>
      </c>
      <c r="H681" t="str">
        <f>IF(OR(A681="",G681=""),"",COUNTIF($G$2:G681,"該当"))</f>
        <v/>
      </c>
    </row>
    <row r="682" spans="1:8">
      <c r="A682" t="str">
        <f>IF(AND(仕訳日記帳!D682=Sheet2!$A$2,仕訳日記帳!$N682&gt;=Sheet2!$B$2),仕訳日記帳!D682,IF(AND(OR(仕訳日記帳!D682=Sheet2!$A$3,仕訳日記帳!D682=Sheet2!$A$4,仕訳日記帳!D682=Sheet2!$A$5,仕訳日記帳!D682=Sheet2!$A$6,仕訳日記帳!D682=Sheet2!$A$7,仕訳日記帳!D682=Sheet2!$A$9),仕訳日記帳!$N682&gt;=Sheet2!$B$3),仕訳日記帳!D682,IF(AND(仕訳日記帳!D682=Sheet2!$A$8,仕訳日記帳!$N682&gt;=Sheet2!$B$8),仕訳日記帳!D682,IF(AND(OR(仕訳日記帳!D682=Sheet2!$A$10,仕訳日記帳!D682=Sheet2!$A$11,仕訳日記帳!D682=Sheet2!$A$12,仕訳日記帳!D682=Sheet2!$A$13,仕訳日記帳!D682=Sheet2!$A$14,仕訳日記帳!D682=Sheet2!$A$15,仕訳日記帳!D682=Sheet2!$A$16,仕訳日記帳!D682=Sheet2!$A$17),Sheet2!$B$9&lt;=仕訳日記帳!$N682&lt;Sheet2!$C$10),仕訳日記帳!D682,""))))</f>
        <v/>
      </c>
      <c r="B682" s="263" t="str">
        <f>IF(AND($A682=Sheet2!$A$2,仕訳日記帳!$N682&gt;=Sheet2!$B$2),仕訳日記帳!A682,IF(AND(OR($A682=Sheet2!$A$3,$A682=Sheet2!$A$4,$A682=Sheet2!$A$5,$A682=Sheet2!$A$6,$A682=Sheet2!$A$7,$A682=Sheet2!$A$9),仕訳日記帳!$N682&gt;=Sheet2!$B$3),仕訳日記帳!A682,IF(AND($A682=Sheet2!$A$8,仕訳日記帳!$N682&gt;=Sheet2!$B$8),仕訳日記帳!A682,IF(AND(OR($A682=Sheet2!$A$10,$A682=Sheet2!$A$11,$A682=Sheet2!$A$12,$A682=Sheet2!$A$13,$A682=Sheet2!$A$14,$A682=Sheet2!$A$15,$A682=Sheet2!$A$16,$A682=Sheet2!$A$17),Sheet2!$B$9&lt;=仕訳日記帳!$N682&lt;Sheet2!$C$10),仕訳日記帳!A682,""))))</f>
        <v/>
      </c>
      <c r="C682" t="str">
        <f>IF(AND($A682=Sheet2!$A$2,仕訳日記帳!$N682&gt;=Sheet2!$B$2),仕訳日記帳!B682,IF(AND(OR($A682=Sheet2!$A$3,$A682=Sheet2!$A$4,$A682=Sheet2!$A$5,$A682=Sheet2!$A$6,$A682=Sheet2!$A$7,$A682=Sheet2!$A$9),仕訳日記帳!$N682&gt;=Sheet2!$B$3),仕訳日記帳!B682,IF(AND($A682=Sheet2!$A$8,仕訳日記帳!$N682&gt;=Sheet2!$B$8),仕訳日記帳!B682,IF(AND(OR($A682=Sheet2!$A$10,$A682=Sheet2!$A$11,$A682=Sheet2!$A$12,$A682=Sheet2!$A$13,$A682=Sheet2!$A$14,$A682=Sheet2!$A$15,$A682=Sheet2!$A$16,$A682=Sheet2!$A$17),Sheet2!$B$9&lt;=仕訳日記帳!$N682&lt;Sheet2!$C$10),仕訳日記帳!B682,""))))</f>
        <v/>
      </c>
      <c r="D682" s="265" t="str">
        <f>IF(AND($A682=Sheet2!$A$2,仕訳日記帳!$N682&gt;=Sheet2!$B$2),仕訳日記帳!N682,IF(AND(OR($A682=Sheet2!$A$3,$A682=Sheet2!$A$4,$A682=Sheet2!$A$5,$A682=Sheet2!$A$6,$A682=Sheet2!$A$7,$A682=Sheet2!$A$9),仕訳日記帳!$N682&gt;=Sheet2!$B$3),仕訳日記帳!N682,IF(AND($A682=Sheet2!$A$8,仕訳日記帳!$N682&gt;=Sheet2!$B$8),仕訳日記帳!N682,IF(AND(OR($A682=Sheet2!$A$10,$A682=Sheet2!$A$11,$A682=Sheet2!$A$12,$A682=Sheet2!$A$13,$A682=Sheet2!$A$14,$A682=Sheet2!$A$15,$A682=Sheet2!$A$16,$A682=Sheet2!$A$17),Sheet2!$B$9&lt;=仕訳日記帳!$N682&lt;Sheet2!$C$10),仕訳日記帳!N682,""))))</f>
        <v/>
      </c>
      <c r="E682" s="263" t="str">
        <f>IF(AND($A682=Sheet2!$A$2,仕訳日記帳!$N682&gt;=Sheet2!$B$2),仕訳日記帳!G682,IF(AND(OR($A682=Sheet2!$A$3,$A682=Sheet2!$A$4,$A682=Sheet2!$A$5,$A682=Sheet2!$A$6,$A682=Sheet2!$A$7,$A682=Sheet2!$A$9),仕訳日記帳!$N682&gt;=Sheet2!$B$3),仕訳日記帳!G682,IF(AND($A682=Sheet2!$A$8,仕訳日記帳!$N682&gt;=Sheet2!$B$8),仕訳日記帳!G682,IF(AND(OR($A682=Sheet2!$A$10,$A682=Sheet2!$A$11,$A682=Sheet2!$A$12,$A682=Sheet2!$A$13,$A682=Sheet2!$A$14,$A682=Sheet2!$A$15,$A682=Sheet2!$A$16,$A682=Sheet2!$A$17),Sheet2!$B$9&lt;=仕訳日記帳!$N682&lt;Sheet2!$C$10),仕訳日記帳!G682,""))))</f>
        <v/>
      </c>
      <c r="G682" t="str">
        <f>IF(OR(A682=Sheet2!$A$2,A682=Sheet2!$A$3,A682=Sheet2!$A$4,A682=Sheet2!$A$5,A682=Sheet2!$A$6,A682=Sheet2!$A$7,A682=Sheet2!$A$8,A682=Sheet2!$A$9,A682=Sheet2!$A$10,A682=Sheet2!$A$11,A682=Sheet2!$A$12,$A$2=Sheet2!$A$13,A682=Sheet2!$A$14,$A$2=Sheet2!$A$15,$A$2=Sheet2!$A$16,A682=Sheet2!$A$17),"該当","")</f>
        <v/>
      </c>
      <c r="H682" t="str">
        <f>IF(OR(A682="",G682=""),"",COUNTIF($G$2:G682,"該当"))</f>
        <v/>
      </c>
    </row>
    <row r="683" spans="1:8">
      <c r="A683" t="str">
        <f>IF(AND(仕訳日記帳!D683=Sheet2!$A$2,仕訳日記帳!$N683&gt;=Sheet2!$B$2),仕訳日記帳!D683,IF(AND(OR(仕訳日記帳!D683=Sheet2!$A$3,仕訳日記帳!D683=Sheet2!$A$4,仕訳日記帳!D683=Sheet2!$A$5,仕訳日記帳!D683=Sheet2!$A$6,仕訳日記帳!D683=Sheet2!$A$7,仕訳日記帳!D683=Sheet2!$A$9),仕訳日記帳!$N683&gt;=Sheet2!$B$3),仕訳日記帳!D683,IF(AND(仕訳日記帳!D683=Sheet2!$A$8,仕訳日記帳!$N683&gt;=Sheet2!$B$8),仕訳日記帳!D683,IF(AND(OR(仕訳日記帳!D683=Sheet2!$A$10,仕訳日記帳!D683=Sheet2!$A$11,仕訳日記帳!D683=Sheet2!$A$12,仕訳日記帳!D683=Sheet2!$A$13,仕訳日記帳!D683=Sheet2!$A$14,仕訳日記帳!D683=Sheet2!$A$15,仕訳日記帳!D683=Sheet2!$A$16,仕訳日記帳!D683=Sheet2!$A$17),Sheet2!$B$9&lt;=仕訳日記帳!$N683&lt;Sheet2!$C$10),仕訳日記帳!D683,""))))</f>
        <v/>
      </c>
      <c r="B683" s="263" t="str">
        <f>IF(AND($A683=Sheet2!$A$2,仕訳日記帳!$N683&gt;=Sheet2!$B$2),仕訳日記帳!A683,IF(AND(OR($A683=Sheet2!$A$3,$A683=Sheet2!$A$4,$A683=Sheet2!$A$5,$A683=Sheet2!$A$6,$A683=Sheet2!$A$7,$A683=Sheet2!$A$9),仕訳日記帳!$N683&gt;=Sheet2!$B$3),仕訳日記帳!A683,IF(AND($A683=Sheet2!$A$8,仕訳日記帳!$N683&gt;=Sheet2!$B$8),仕訳日記帳!A683,IF(AND(OR($A683=Sheet2!$A$10,$A683=Sheet2!$A$11,$A683=Sheet2!$A$12,$A683=Sheet2!$A$13,$A683=Sheet2!$A$14,$A683=Sheet2!$A$15,$A683=Sheet2!$A$16,$A683=Sheet2!$A$17),Sheet2!$B$9&lt;=仕訳日記帳!$N683&lt;Sheet2!$C$10),仕訳日記帳!A683,""))))</f>
        <v/>
      </c>
      <c r="C683" t="str">
        <f>IF(AND($A683=Sheet2!$A$2,仕訳日記帳!$N683&gt;=Sheet2!$B$2),仕訳日記帳!B683,IF(AND(OR($A683=Sheet2!$A$3,$A683=Sheet2!$A$4,$A683=Sheet2!$A$5,$A683=Sheet2!$A$6,$A683=Sheet2!$A$7,$A683=Sheet2!$A$9),仕訳日記帳!$N683&gt;=Sheet2!$B$3),仕訳日記帳!B683,IF(AND($A683=Sheet2!$A$8,仕訳日記帳!$N683&gt;=Sheet2!$B$8),仕訳日記帳!B683,IF(AND(OR($A683=Sheet2!$A$10,$A683=Sheet2!$A$11,$A683=Sheet2!$A$12,$A683=Sheet2!$A$13,$A683=Sheet2!$A$14,$A683=Sheet2!$A$15,$A683=Sheet2!$A$16,$A683=Sheet2!$A$17),Sheet2!$B$9&lt;=仕訳日記帳!$N683&lt;Sheet2!$C$10),仕訳日記帳!B683,""))))</f>
        <v/>
      </c>
      <c r="D683" s="265" t="str">
        <f>IF(AND($A683=Sheet2!$A$2,仕訳日記帳!$N683&gt;=Sheet2!$B$2),仕訳日記帳!N683,IF(AND(OR($A683=Sheet2!$A$3,$A683=Sheet2!$A$4,$A683=Sheet2!$A$5,$A683=Sheet2!$A$6,$A683=Sheet2!$A$7,$A683=Sheet2!$A$9),仕訳日記帳!$N683&gt;=Sheet2!$B$3),仕訳日記帳!N683,IF(AND($A683=Sheet2!$A$8,仕訳日記帳!$N683&gt;=Sheet2!$B$8),仕訳日記帳!N683,IF(AND(OR($A683=Sheet2!$A$10,$A683=Sheet2!$A$11,$A683=Sheet2!$A$12,$A683=Sheet2!$A$13,$A683=Sheet2!$A$14,$A683=Sheet2!$A$15,$A683=Sheet2!$A$16,$A683=Sheet2!$A$17),Sheet2!$B$9&lt;=仕訳日記帳!$N683&lt;Sheet2!$C$10),仕訳日記帳!N683,""))))</f>
        <v/>
      </c>
      <c r="E683" s="263" t="str">
        <f>IF(AND($A683=Sheet2!$A$2,仕訳日記帳!$N683&gt;=Sheet2!$B$2),仕訳日記帳!G683,IF(AND(OR($A683=Sheet2!$A$3,$A683=Sheet2!$A$4,$A683=Sheet2!$A$5,$A683=Sheet2!$A$6,$A683=Sheet2!$A$7,$A683=Sheet2!$A$9),仕訳日記帳!$N683&gt;=Sheet2!$B$3),仕訳日記帳!G683,IF(AND($A683=Sheet2!$A$8,仕訳日記帳!$N683&gt;=Sheet2!$B$8),仕訳日記帳!G683,IF(AND(OR($A683=Sheet2!$A$10,$A683=Sheet2!$A$11,$A683=Sheet2!$A$12,$A683=Sheet2!$A$13,$A683=Sheet2!$A$14,$A683=Sheet2!$A$15,$A683=Sheet2!$A$16,$A683=Sheet2!$A$17),Sheet2!$B$9&lt;=仕訳日記帳!$N683&lt;Sheet2!$C$10),仕訳日記帳!G683,""))))</f>
        <v/>
      </c>
      <c r="G683" t="str">
        <f>IF(OR(A683=Sheet2!$A$2,A683=Sheet2!$A$3,A683=Sheet2!$A$4,A683=Sheet2!$A$5,A683=Sheet2!$A$6,A683=Sheet2!$A$7,A683=Sheet2!$A$8,A683=Sheet2!$A$9,A683=Sheet2!$A$10,A683=Sheet2!$A$11,A683=Sheet2!$A$12,$A$2=Sheet2!$A$13,A683=Sheet2!$A$14,$A$2=Sheet2!$A$15,$A$2=Sheet2!$A$16,A683=Sheet2!$A$17),"該当","")</f>
        <v/>
      </c>
      <c r="H683" t="str">
        <f>IF(OR(A683="",G683=""),"",COUNTIF($G$2:G683,"該当"))</f>
        <v/>
      </c>
    </row>
    <row r="684" spans="1:8">
      <c r="A684" t="str">
        <f>IF(AND(仕訳日記帳!D684=Sheet2!$A$2,仕訳日記帳!$N684&gt;=Sheet2!$B$2),仕訳日記帳!D684,IF(AND(OR(仕訳日記帳!D684=Sheet2!$A$3,仕訳日記帳!D684=Sheet2!$A$4,仕訳日記帳!D684=Sheet2!$A$5,仕訳日記帳!D684=Sheet2!$A$6,仕訳日記帳!D684=Sheet2!$A$7,仕訳日記帳!D684=Sheet2!$A$9),仕訳日記帳!$N684&gt;=Sheet2!$B$3),仕訳日記帳!D684,IF(AND(仕訳日記帳!D684=Sheet2!$A$8,仕訳日記帳!$N684&gt;=Sheet2!$B$8),仕訳日記帳!D684,IF(AND(OR(仕訳日記帳!D684=Sheet2!$A$10,仕訳日記帳!D684=Sheet2!$A$11,仕訳日記帳!D684=Sheet2!$A$12,仕訳日記帳!D684=Sheet2!$A$13,仕訳日記帳!D684=Sheet2!$A$14,仕訳日記帳!D684=Sheet2!$A$15,仕訳日記帳!D684=Sheet2!$A$16,仕訳日記帳!D684=Sheet2!$A$17),Sheet2!$B$9&lt;=仕訳日記帳!$N684&lt;Sheet2!$C$10),仕訳日記帳!D684,""))))</f>
        <v/>
      </c>
      <c r="B684" s="263" t="str">
        <f>IF(AND($A684=Sheet2!$A$2,仕訳日記帳!$N684&gt;=Sheet2!$B$2),仕訳日記帳!A684,IF(AND(OR($A684=Sheet2!$A$3,$A684=Sheet2!$A$4,$A684=Sheet2!$A$5,$A684=Sheet2!$A$6,$A684=Sheet2!$A$7,$A684=Sheet2!$A$9),仕訳日記帳!$N684&gt;=Sheet2!$B$3),仕訳日記帳!A684,IF(AND($A684=Sheet2!$A$8,仕訳日記帳!$N684&gt;=Sheet2!$B$8),仕訳日記帳!A684,IF(AND(OR($A684=Sheet2!$A$10,$A684=Sheet2!$A$11,$A684=Sheet2!$A$12,$A684=Sheet2!$A$13,$A684=Sheet2!$A$14,$A684=Sheet2!$A$15,$A684=Sheet2!$A$16,$A684=Sheet2!$A$17),Sheet2!$B$9&lt;=仕訳日記帳!$N684&lt;Sheet2!$C$10),仕訳日記帳!A684,""))))</f>
        <v/>
      </c>
      <c r="C684" t="str">
        <f>IF(AND($A684=Sheet2!$A$2,仕訳日記帳!$N684&gt;=Sheet2!$B$2),仕訳日記帳!B684,IF(AND(OR($A684=Sheet2!$A$3,$A684=Sheet2!$A$4,$A684=Sheet2!$A$5,$A684=Sheet2!$A$6,$A684=Sheet2!$A$7,$A684=Sheet2!$A$9),仕訳日記帳!$N684&gt;=Sheet2!$B$3),仕訳日記帳!B684,IF(AND($A684=Sheet2!$A$8,仕訳日記帳!$N684&gt;=Sheet2!$B$8),仕訳日記帳!B684,IF(AND(OR($A684=Sheet2!$A$10,$A684=Sheet2!$A$11,$A684=Sheet2!$A$12,$A684=Sheet2!$A$13,$A684=Sheet2!$A$14,$A684=Sheet2!$A$15,$A684=Sheet2!$A$16,$A684=Sheet2!$A$17),Sheet2!$B$9&lt;=仕訳日記帳!$N684&lt;Sheet2!$C$10),仕訳日記帳!B684,""))))</f>
        <v/>
      </c>
      <c r="D684" s="265" t="str">
        <f>IF(AND($A684=Sheet2!$A$2,仕訳日記帳!$N684&gt;=Sheet2!$B$2),仕訳日記帳!N684,IF(AND(OR($A684=Sheet2!$A$3,$A684=Sheet2!$A$4,$A684=Sheet2!$A$5,$A684=Sheet2!$A$6,$A684=Sheet2!$A$7,$A684=Sheet2!$A$9),仕訳日記帳!$N684&gt;=Sheet2!$B$3),仕訳日記帳!N684,IF(AND($A684=Sheet2!$A$8,仕訳日記帳!$N684&gt;=Sheet2!$B$8),仕訳日記帳!N684,IF(AND(OR($A684=Sheet2!$A$10,$A684=Sheet2!$A$11,$A684=Sheet2!$A$12,$A684=Sheet2!$A$13,$A684=Sheet2!$A$14,$A684=Sheet2!$A$15,$A684=Sheet2!$A$16,$A684=Sheet2!$A$17),Sheet2!$B$9&lt;=仕訳日記帳!$N684&lt;Sheet2!$C$10),仕訳日記帳!N684,""))))</f>
        <v/>
      </c>
      <c r="E684" s="263" t="str">
        <f>IF(AND($A684=Sheet2!$A$2,仕訳日記帳!$N684&gt;=Sheet2!$B$2),仕訳日記帳!G684,IF(AND(OR($A684=Sheet2!$A$3,$A684=Sheet2!$A$4,$A684=Sheet2!$A$5,$A684=Sheet2!$A$6,$A684=Sheet2!$A$7,$A684=Sheet2!$A$9),仕訳日記帳!$N684&gt;=Sheet2!$B$3),仕訳日記帳!G684,IF(AND($A684=Sheet2!$A$8,仕訳日記帳!$N684&gt;=Sheet2!$B$8),仕訳日記帳!G684,IF(AND(OR($A684=Sheet2!$A$10,$A684=Sheet2!$A$11,$A684=Sheet2!$A$12,$A684=Sheet2!$A$13,$A684=Sheet2!$A$14,$A684=Sheet2!$A$15,$A684=Sheet2!$A$16,$A684=Sheet2!$A$17),Sheet2!$B$9&lt;=仕訳日記帳!$N684&lt;Sheet2!$C$10),仕訳日記帳!G684,""))))</f>
        <v/>
      </c>
      <c r="G684" t="str">
        <f>IF(OR(A684=Sheet2!$A$2,A684=Sheet2!$A$3,A684=Sheet2!$A$4,A684=Sheet2!$A$5,A684=Sheet2!$A$6,A684=Sheet2!$A$7,A684=Sheet2!$A$8,A684=Sheet2!$A$9,A684=Sheet2!$A$10,A684=Sheet2!$A$11,A684=Sheet2!$A$12,$A$2=Sheet2!$A$13,A684=Sheet2!$A$14,$A$2=Sheet2!$A$15,$A$2=Sheet2!$A$16,A684=Sheet2!$A$17),"該当","")</f>
        <v/>
      </c>
      <c r="H684" t="str">
        <f>IF(OR(A684="",G684=""),"",COUNTIF($G$2:G684,"該当"))</f>
        <v/>
      </c>
    </row>
    <row r="685" spans="1:8">
      <c r="A685" t="str">
        <f>IF(AND(仕訳日記帳!D685=Sheet2!$A$2,仕訳日記帳!$N685&gt;=Sheet2!$B$2),仕訳日記帳!D685,IF(AND(OR(仕訳日記帳!D685=Sheet2!$A$3,仕訳日記帳!D685=Sheet2!$A$4,仕訳日記帳!D685=Sheet2!$A$5,仕訳日記帳!D685=Sheet2!$A$6,仕訳日記帳!D685=Sheet2!$A$7,仕訳日記帳!D685=Sheet2!$A$9),仕訳日記帳!$N685&gt;=Sheet2!$B$3),仕訳日記帳!D685,IF(AND(仕訳日記帳!D685=Sheet2!$A$8,仕訳日記帳!$N685&gt;=Sheet2!$B$8),仕訳日記帳!D685,IF(AND(OR(仕訳日記帳!D685=Sheet2!$A$10,仕訳日記帳!D685=Sheet2!$A$11,仕訳日記帳!D685=Sheet2!$A$12,仕訳日記帳!D685=Sheet2!$A$13,仕訳日記帳!D685=Sheet2!$A$14,仕訳日記帳!D685=Sheet2!$A$15,仕訳日記帳!D685=Sheet2!$A$16,仕訳日記帳!D685=Sheet2!$A$17),Sheet2!$B$9&lt;=仕訳日記帳!$N685&lt;Sheet2!$C$10),仕訳日記帳!D685,""))))</f>
        <v/>
      </c>
      <c r="B685" s="263" t="str">
        <f>IF(AND($A685=Sheet2!$A$2,仕訳日記帳!$N685&gt;=Sheet2!$B$2),仕訳日記帳!A685,IF(AND(OR($A685=Sheet2!$A$3,$A685=Sheet2!$A$4,$A685=Sheet2!$A$5,$A685=Sheet2!$A$6,$A685=Sheet2!$A$7,$A685=Sheet2!$A$9),仕訳日記帳!$N685&gt;=Sheet2!$B$3),仕訳日記帳!A685,IF(AND($A685=Sheet2!$A$8,仕訳日記帳!$N685&gt;=Sheet2!$B$8),仕訳日記帳!A685,IF(AND(OR($A685=Sheet2!$A$10,$A685=Sheet2!$A$11,$A685=Sheet2!$A$12,$A685=Sheet2!$A$13,$A685=Sheet2!$A$14,$A685=Sheet2!$A$15,$A685=Sheet2!$A$16,$A685=Sheet2!$A$17),Sheet2!$B$9&lt;=仕訳日記帳!$N685&lt;Sheet2!$C$10),仕訳日記帳!A685,""))))</f>
        <v/>
      </c>
      <c r="C685" t="str">
        <f>IF(AND($A685=Sheet2!$A$2,仕訳日記帳!$N685&gt;=Sheet2!$B$2),仕訳日記帳!B685,IF(AND(OR($A685=Sheet2!$A$3,$A685=Sheet2!$A$4,$A685=Sheet2!$A$5,$A685=Sheet2!$A$6,$A685=Sheet2!$A$7,$A685=Sheet2!$A$9),仕訳日記帳!$N685&gt;=Sheet2!$B$3),仕訳日記帳!B685,IF(AND($A685=Sheet2!$A$8,仕訳日記帳!$N685&gt;=Sheet2!$B$8),仕訳日記帳!B685,IF(AND(OR($A685=Sheet2!$A$10,$A685=Sheet2!$A$11,$A685=Sheet2!$A$12,$A685=Sheet2!$A$13,$A685=Sheet2!$A$14,$A685=Sheet2!$A$15,$A685=Sheet2!$A$16,$A685=Sheet2!$A$17),Sheet2!$B$9&lt;=仕訳日記帳!$N685&lt;Sheet2!$C$10),仕訳日記帳!B685,""))))</f>
        <v/>
      </c>
      <c r="D685" s="265" t="str">
        <f>IF(AND($A685=Sheet2!$A$2,仕訳日記帳!$N685&gt;=Sheet2!$B$2),仕訳日記帳!N685,IF(AND(OR($A685=Sheet2!$A$3,$A685=Sheet2!$A$4,$A685=Sheet2!$A$5,$A685=Sheet2!$A$6,$A685=Sheet2!$A$7,$A685=Sheet2!$A$9),仕訳日記帳!$N685&gt;=Sheet2!$B$3),仕訳日記帳!N685,IF(AND($A685=Sheet2!$A$8,仕訳日記帳!$N685&gt;=Sheet2!$B$8),仕訳日記帳!N685,IF(AND(OR($A685=Sheet2!$A$10,$A685=Sheet2!$A$11,$A685=Sheet2!$A$12,$A685=Sheet2!$A$13,$A685=Sheet2!$A$14,$A685=Sheet2!$A$15,$A685=Sheet2!$A$16,$A685=Sheet2!$A$17),Sheet2!$B$9&lt;=仕訳日記帳!$N685&lt;Sheet2!$C$10),仕訳日記帳!N685,""))))</f>
        <v/>
      </c>
      <c r="E685" s="263" t="str">
        <f>IF(AND($A685=Sheet2!$A$2,仕訳日記帳!$N685&gt;=Sheet2!$B$2),仕訳日記帳!G685,IF(AND(OR($A685=Sheet2!$A$3,$A685=Sheet2!$A$4,$A685=Sheet2!$A$5,$A685=Sheet2!$A$6,$A685=Sheet2!$A$7,$A685=Sheet2!$A$9),仕訳日記帳!$N685&gt;=Sheet2!$B$3),仕訳日記帳!G685,IF(AND($A685=Sheet2!$A$8,仕訳日記帳!$N685&gt;=Sheet2!$B$8),仕訳日記帳!G685,IF(AND(OR($A685=Sheet2!$A$10,$A685=Sheet2!$A$11,$A685=Sheet2!$A$12,$A685=Sheet2!$A$13,$A685=Sheet2!$A$14,$A685=Sheet2!$A$15,$A685=Sheet2!$A$16,$A685=Sheet2!$A$17),Sheet2!$B$9&lt;=仕訳日記帳!$N685&lt;Sheet2!$C$10),仕訳日記帳!G685,""))))</f>
        <v/>
      </c>
      <c r="G685" t="str">
        <f>IF(OR(A685=Sheet2!$A$2,A685=Sheet2!$A$3,A685=Sheet2!$A$4,A685=Sheet2!$A$5,A685=Sheet2!$A$6,A685=Sheet2!$A$7,A685=Sheet2!$A$8,A685=Sheet2!$A$9,A685=Sheet2!$A$10,A685=Sheet2!$A$11,A685=Sheet2!$A$12,$A$2=Sheet2!$A$13,A685=Sheet2!$A$14,$A$2=Sheet2!$A$15,$A$2=Sheet2!$A$16,A685=Sheet2!$A$17),"該当","")</f>
        <v/>
      </c>
      <c r="H685" t="str">
        <f>IF(OR(A685="",G685=""),"",COUNTIF($G$2:G685,"該当"))</f>
        <v/>
      </c>
    </row>
    <row r="686" spans="1:8">
      <c r="A686" t="str">
        <f>IF(AND(仕訳日記帳!D686=Sheet2!$A$2,仕訳日記帳!$N686&gt;=Sheet2!$B$2),仕訳日記帳!D686,IF(AND(OR(仕訳日記帳!D686=Sheet2!$A$3,仕訳日記帳!D686=Sheet2!$A$4,仕訳日記帳!D686=Sheet2!$A$5,仕訳日記帳!D686=Sheet2!$A$6,仕訳日記帳!D686=Sheet2!$A$7,仕訳日記帳!D686=Sheet2!$A$9),仕訳日記帳!$N686&gt;=Sheet2!$B$3),仕訳日記帳!D686,IF(AND(仕訳日記帳!D686=Sheet2!$A$8,仕訳日記帳!$N686&gt;=Sheet2!$B$8),仕訳日記帳!D686,IF(AND(OR(仕訳日記帳!D686=Sheet2!$A$10,仕訳日記帳!D686=Sheet2!$A$11,仕訳日記帳!D686=Sheet2!$A$12,仕訳日記帳!D686=Sheet2!$A$13,仕訳日記帳!D686=Sheet2!$A$14,仕訳日記帳!D686=Sheet2!$A$15,仕訳日記帳!D686=Sheet2!$A$16,仕訳日記帳!D686=Sheet2!$A$17),Sheet2!$B$9&lt;=仕訳日記帳!$N686&lt;Sheet2!$C$10),仕訳日記帳!D686,""))))</f>
        <v/>
      </c>
      <c r="B686" s="263" t="str">
        <f>IF(AND($A686=Sheet2!$A$2,仕訳日記帳!$N686&gt;=Sheet2!$B$2),仕訳日記帳!A686,IF(AND(OR($A686=Sheet2!$A$3,$A686=Sheet2!$A$4,$A686=Sheet2!$A$5,$A686=Sheet2!$A$6,$A686=Sheet2!$A$7,$A686=Sheet2!$A$9),仕訳日記帳!$N686&gt;=Sheet2!$B$3),仕訳日記帳!A686,IF(AND($A686=Sheet2!$A$8,仕訳日記帳!$N686&gt;=Sheet2!$B$8),仕訳日記帳!A686,IF(AND(OR($A686=Sheet2!$A$10,$A686=Sheet2!$A$11,$A686=Sheet2!$A$12,$A686=Sheet2!$A$13,$A686=Sheet2!$A$14,$A686=Sheet2!$A$15,$A686=Sheet2!$A$16,$A686=Sheet2!$A$17),Sheet2!$B$9&lt;=仕訳日記帳!$N686&lt;Sheet2!$C$10),仕訳日記帳!A686,""))))</f>
        <v/>
      </c>
      <c r="C686" t="str">
        <f>IF(AND($A686=Sheet2!$A$2,仕訳日記帳!$N686&gt;=Sheet2!$B$2),仕訳日記帳!B686,IF(AND(OR($A686=Sheet2!$A$3,$A686=Sheet2!$A$4,$A686=Sheet2!$A$5,$A686=Sheet2!$A$6,$A686=Sheet2!$A$7,$A686=Sheet2!$A$9),仕訳日記帳!$N686&gt;=Sheet2!$B$3),仕訳日記帳!B686,IF(AND($A686=Sheet2!$A$8,仕訳日記帳!$N686&gt;=Sheet2!$B$8),仕訳日記帳!B686,IF(AND(OR($A686=Sheet2!$A$10,$A686=Sheet2!$A$11,$A686=Sheet2!$A$12,$A686=Sheet2!$A$13,$A686=Sheet2!$A$14,$A686=Sheet2!$A$15,$A686=Sheet2!$A$16,$A686=Sheet2!$A$17),Sheet2!$B$9&lt;=仕訳日記帳!$N686&lt;Sheet2!$C$10),仕訳日記帳!B686,""))))</f>
        <v/>
      </c>
      <c r="D686" s="265" t="str">
        <f>IF(AND($A686=Sheet2!$A$2,仕訳日記帳!$N686&gt;=Sheet2!$B$2),仕訳日記帳!N686,IF(AND(OR($A686=Sheet2!$A$3,$A686=Sheet2!$A$4,$A686=Sheet2!$A$5,$A686=Sheet2!$A$6,$A686=Sheet2!$A$7,$A686=Sheet2!$A$9),仕訳日記帳!$N686&gt;=Sheet2!$B$3),仕訳日記帳!N686,IF(AND($A686=Sheet2!$A$8,仕訳日記帳!$N686&gt;=Sheet2!$B$8),仕訳日記帳!N686,IF(AND(OR($A686=Sheet2!$A$10,$A686=Sheet2!$A$11,$A686=Sheet2!$A$12,$A686=Sheet2!$A$13,$A686=Sheet2!$A$14,$A686=Sheet2!$A$15,$A686=Sheet2!$A$16,$A686=Sheet2!$A$17),Sheet2!$B$9&lt;=仕訳日記帳!$N686&lt;Sheet2!$C$10),仕訳日記帳!N686,""))))</f>
        <v/>
      </c>
      <c r="E686" s="263" t="str">
        <f>IF(AND($A686=Sheet2!$A$2,仕訳日記帳!$N686&gt;=Sheet2!$B$2),仕訳日記帳!G686,IF(AND(OR($A686=Sheet2!$A$3,$A686=Sheet2!$A$4,$A686=Sheet2!$A$5,$A686=Sheet2!$A$6,$A686=Sheet2!$A$7,$A686=Sheet2!$A$9),仕訳日記帳!$N686&gt;=Sheet2!$B$3),仕訳日記帳!G686,IF(AND($A686=Sheet2!$A$8,仕訳日記帳!$N686&gt;=Sheet2!$B$8),仕訳日記帳!G686,IF(AND(OR($A686=Sheet2!$A$10,$A686=Sheet2!$A$11,$A686=Sheet2!$A$12,$A686=Sheet2!$A$13,$A686=Sheet2!$A$14,$A686=Sheet2!$A$15,$A686=Sheet2!$A$16,$A686=Sheet2!$A$17),Sheet2!$B$9&lt;=仕訳日記帳!$N686&lt;Sheet2!$C$10),仕訳日記帳!G686,""))))</f>
        <v/>
      </c>
      <c r="G686" t="str">
        <f>IF(OR(A686=Sheet2!$A$2,A686=Sheet2!$A$3,A686=Sheet2!$A$4,A686=Sheet2!$A$5,A686=Sheet2!$A$6,A686=Sheet2!$A$7,A686=Sheet2!$A$8,A686=Sheet2!$A$9,A686=Sheet2!$A$10,A686=Sheet2!$A$11,A686=Sheet2!$A$12,$A$2=Sheet2!$A$13,A686=Sheet2!$A$14,$A$2=Sheet2!$A$15,$A$2=Sheet2!$A$16,A686=Sheet2!$A$17),"該当","")</f>
        <v/>
      </c>
      <c r="H686" t="str">
        <f>IF(OR(A686="",G686=""),"",COUNTIF($G$2:G686,"該当"))</f>
        <v/>
      </c>
    </row>
    <row r="687" spans="1:8">
      <c r="A687" t="str">
        <f>IF(AND(仕訳日記帳!D687=Sheet2!$A$2,仕訳日記帳!$N687&gt;=Sheet2!$B$2),仕訳日記帳!D687,IF(AND(OR(仕訳日記帳!D687=Sheet2!$A$3,仕訳日記帳!D687=Sheet2!$A$4,仕訳日記帳!D687=Sheet2!$A$5,仕訳日記帳!D687=Sheet2!$A$6,仕訳日記帳!D687=Sheet2!$A$7,仕訳日記帳!D687=Sheet2!$A$9),仕訳日記帳!$N687&gt;=Sheet2!$B$3),仕訳日記帳!D687,IF(AND(仕訳日記帳!D687=Sheet2!$A$8,仕訳日記帳!$N687&gt;=Sheet2!$B$8),仕訳日記帳!D687,IF(AND(OR(仕訳日記帳!D687=Sheet2!$A$10,仕訳日記帳!D687=Sheet2!$A$11,仕訳日記帳!D687=Sheet2!$A$12,仕訳日記帳!D687=Sheet2!$A$13,仕訳日記帳!D687=Sheet2!$A$14,仕訳日記帳!D687=Sheet2!$A$15,仕訳日記帳!D687=Sheet2!$A$16,仕訳日記帳!D687=Sheet2!$A$17),Sheet2!$B$9&lt;=仕訳日記帳!$N687&lt;Sheet2!$C$10),仕訳日記帳!D687,""))))</f>
        <v/>
      </c>
      <c r="B687" s="263" t="str">
        <f>IF(AND($A687=Sheet2!$A$2,仕訳日記帳!$N687&gt;=Sheet2!$B$2),仕訳日記帳!A687,IF(AND(OR($A687=Sheet2!$A$3,$A687=Sheet2!$A$4,$A687=Sheet2!$A$5,$A687=Sheet2!$A$6,$A687=Sheet2!$A$7,$A687=Sheet2!$A$9),仕訳日記帳!$N687&gt;=Sheet2!$B$3),仕訳日記帳!A687,IF(AND($A687=Sheet2!$A$8,仕訳日記帳!$N687&gt;=Sheet2!$B$8),仕訳日記帳!A687,IF(AND(OR($A687=Sheet2!$A$10,$A687=Sheet2!$A$11,$A687=Sheet2!$A$12,$A687=Sheet2!$A$13,$A687=Sheet2!$A$14,$A687=Sheet2!$A$15,$A687=Sheet2!$A$16,$A687=Sheet2!$A$17),Sheet2!$B$9&lt;=仕訳日記帳!$N687&lt;Sheet2!$C$10),仕訳日記帳!A687,""))))</f>
        <v/>
      </c>
      <c r="C687" t="str">
        <f>IF(AND($A687=Sheet2!$A$2,仕訳日記帳!$N687&gt;=Sheet2!$B$2),仕訳日記帳!B687,IF(AND(OR($A687=Sheet2!$A$3,$A687=Sheet2!$A$4,$A687=Sheet2!$A$5,$A687=Sheet2!$A$6,$A687=Sheet2!$A$7,$A687=Sheet2!$A$9),仕訳日記帳!$N687&gt;=Sheet2!$B$3),仕訳日記帳!B687,IF(AND($A687=Sheet2!$A$8,仕訳日記帳!$N687&gt;=Sheet2!$B$8),仕訳日記帳!B687,IF(AND(OR($A687=Sheet2!$A$10,$A687=Sheet2!$A$11,$A687=Sheet2!$A$12,$A687=Sheet2!$A$13,$A687=Sheet2!$A$14,$A687=Sheet2!$A$15,$A687=Sheet2!$A$16,$A687=Sheet2!$A$17),Sheet2!$B$9&lt;=仕訳日記帳!$N687&lt;Sheet2!$C$10),仕訳日記帳!B687,""))))</f>
        <v/>
      </c>
      <c r="D687" s="265" t="str">
        <f>IF(AND($A687=Sheet2!$A$2,仕訳日記帳!$N687&gt;=Sheet2!$B$2),仕訳日記帳!N687,IF(AND(OR($A687=Sheet2!$A$3,$A687=Sheet2!$A$4,$A687=Sheet2!$A$5,$A687=Sheet2!$A$6,$A687=Sheet2!$A$7,$A687=Sheet2!$A$9),仕訳日記帳!$N687&gt;=Sheet2!$B$3),仕訳日記帳!N687,IF(AND($A687=Sheet2!$A$8,仕訳日記帳!$N687&gt;=Sheet2!$B$8),仕訳日記帳!N687,IF(AND(OR($A687=Sheet2!$A$10,$A687=Sheet2!$A$11,$A687=Sheet2!$A$12,$A687=Sheet2!$A$13,$A687=Sheet2!$A$14,$A687=Sheet2!$A$15,$A687=Sheet2!$A$16,$A687=Sheet2!$A$17),Sheet2!$B$9&lt;=仕訳日記帳!$N687&lt;Sheet2!$C$10),仕訳日記帳!N687,""))))</f>
        <v/>
      </c>
      <c r="E687" s="263" t="str">
        <f>IF(AND($A687=Sheet2!$A$2,仕訳日記帳!$N687&gt;=Sheet2!$B$2),仕訳日記帳!G687,IF(AND(OR($A687=Sheet2!$A$3,$A687=Sheet2!$A$4,$A687=Sheet2!$A$5,$A687=Sheet2!$A$6,$A687=Sheet2!$A$7,$A687=Sheet2!$A$9),仕訳日記帳!$N687&gt;=Sheet2!$B$3),仕訳日記帳!G687,IF(AND($A687=Sheet2!$A$8,仕訳日記帳!$N687&gt;=Sheet2!$B$8),仕訳日記帳!G687,IF(AND(OR($A687=Sheet2!$A$10,$A687=Sheet2!$A$11,$A687=Sheet2!$A$12,$A687=Sheet2!$A$13,$A687=Sheet2!$A$14,$A687=Sheet2!$A$15,$A687=Sheet2!$A$16,$A687=Sheet2!$A$17),Sheet2!$B$9&lt;=仕訳日記帳!$N687&lt;Sheet2!$C$10),仕訳日記帳!G687,""))))</f>
        <v/>
      </c>
      <c r="G687" t="str">
        <f>IF(OR(A687=Sheet2!$A$2,A687=Sheet2!$A$3,A687=Sheet2!$A$4,A687=Sheet2!$A$5,A687=Sheet2!$A$6,A687=Sheet2!$A$7,A687=Sheet2!$A$8,A687=Sheet2!$A$9,A687=Sheet2!$A$10,A687=Sheet2!$A$11,A687=Sheet2!$A$12,$A$2=Sheet2!$A$13,A687=Sheet2!$A$14,$A$2=Sheet2!$A$15,$A$2=Sheet2!$A$16,A687=Sheet2!$A$17),"該当","")</f>
        <v/>
      </c>
      <c r="H687" t="str">
        <f>IF(OR(A687="",G687=""),"",COUNTIF($G$2:G687,"該当"))</f>
        <v/>
      </c>
    </row>
    <row r="688" spans="1:8">
      <c r="A688" t="str">
        <f>IF(AND(仕訳日記帳!D688=Sheet2!$A$2,仕訳日記帳!$N688&gt;=Sheet2!$B$2),仕訳日記帳!D688,IF(AND(OR(仕訳日記帳!D688=Sheet2!$A$3,仕訳日記帳!D688=Sheet2!$A$4,仕訳日記帳!D688=Sheet2!$A$5,仕訳日記帳!D688=Sheet2!$A$6,仕訳日記帳!D688=Sheet2!$A$7,仕訳日記帳!D688=Sheet2!$A$9),仕訳日記帳!$N688&gt;=Sheet2!$B$3),仕訳日記帳!D688,IF(AND(仕訳日記帳!D688=Sheet2!$A$8,仕訳日記帳!$N688&gt;=Sheet2!$B$8),仕訳日記帳!D688,IF(AND(OR(仕訳日記帳!D688=Sheet2!$A$10,仕訳日記帳!D688=Sheet2!$A$11,仕訳日記帳!D688=Sheet2!$A$12,仕訳日記帳!D688=Sheet2!$A$13,仕訳日記帳!D688=Sheet2!$A$14,仕訳日記帳!D688=Sheet2!$A$15,仕訳日記帳!D688=Sheet2!$A$16,仕訳日記帳!D688=Sheet2!$A$17),Sheet2!$B$9&lt;=仕訳日記帳!$N688&lt;Sheet2!$C$10),仕訳日記帳!D688,""))))</f>
        <v/>
      </c>
      <c r="B688" s="263" t="str">
        <f>IF(AND($A688=Sheet2!$A$2,仕訳日記帳!$N688&gt;=Sheet2!$B$2),仕訳日記帳!A688,IF(AND(OR($A688=Sheet2!$A$3,$A688=Sheet2!$A$4,$A688=Sheet2!$A$5,$A688=Sheet2!$A$6,$A688=Sheet2!$A$7,$A688=Sheet2!$A$9),仕訳日記帳!$N688&gt;=Sheet2!$B$3),仕訳日記帳!A688,IF(AND($A688=Sheet2!$A$8,仕訳日記帳!$N688&gt;=Sheet2!$B$8),仕訳日記帳!A688,IF(AND(OR($A688=Sheet2!$A$10,$A688=Sheet2!$A$11,$A688=Sheet2!$A$12,$A688=Sheet2!$A$13,$A688=Sheet2!$A$14,$A688=Sheet2!$A$15,$A688=Sheet2!$A$16,$A688=Sheet2!$A$17),Sheet2!$B$9&lt;=仕訳日記帳!$N688&lt;Sheet2!$C$10),仕訳日記帳!A688,""))))</f>
        <v/>
      </c>
      <c r="C688" t="str">
        <f>IF(AND($A688=Sheet2!$A$2,仕訳日記帳!$N688&gt;=Sheet2!$B$2),仕訳日記帳!B688,IF(AND(OR($A688=Sheet2!$A$3,$A688=Sheet2!$A$4,$A688=Sheet2!$A$5,$A688=Sheet2!$A$6,$A688=Sheet2!$A$7,$A688=Sheet2!$A$9),仕訳日記帳!$N688&gt;=Sheet2!$B$3),仕訳日記帳!B688,IF(AND($A688=Sheet2!$A$8,仕訳日記帳!$N688&gt;=Sheet2!$B$8),仕訳日記帳!B688,IF(AND(OR($A688=Sheet2!$A$10,$A688=Sheet2!$A$11,$A688=Sheet2!$A$12,$A688=Sheet2!$A$13,$A688=Sheet2!$A$14,$A688=Sheet2!$A$15,$A688=Sheet2!$A$16,$A688=Sheet2!$A$17),Sheet2!$B$9&lt;=仕訳日記帳!$N688&lt;Sheet2!$C$10),仕訳日記帳!B688,""))))</f>
        <v/>
      </c>
      <c r="D688" s="265" t="str">
        <f>IF(AND($A688=Sheet2!$A$2,仕訳日記帳!$N688&gt;=Sheet2!$B$2),仕訳日記帳!N688,IF(AND(OR($A688=Sheet2!$A$3,$A688=Sheet2!$A$4,$A688=Sheet2!$A$5,$A688=Sheet2!$A$6,$A688=Sheet2!$A$7,$A688=Sheet2!$A$9),仕訳日記帳!$N688&gt;=Sheet2!$B$3),仕訳日記帳!N688,IF(AND($A688=Sheet2!$A$8,仕訳日記帳!$N688&gt;=Sheet2!$B$8),仕訳日記帳!N688,IF(AND(OR($A688=Sheet2!$A$10,$A688=Sheet2!$A$11,$A688=Sheet2!$A$12,$A688=Sheet2!$A$13,$A688=Sheet2!$A$14,$A688=Sheet2!$A$15,$A688=Sheet2!$A$16,$A688=Sheet2!$A$17),Sheet2!$B$9&lt;=仕訳日記帳!$N688&lt;Sheet2!$C$10),仕訳日記帳!N688,""))))</f>
        <v/>
      </c>
      <c r="E688" s="263" t="str">
        <f>IF(AND($A688=Sheet2!$A$2,仕訳日記帳!$N688&gt;=Sheet2!$B$2),仕訳日記帳!G688,IF(AND(OR($A688=Sheet2!$A$3,$A688=Sheet2!$A$4,$A688=Sheet2!$A$5,$A688=Sheet2!$A$6,$A688=Sheet2!$A$7,$A688=Sheet2!$A$9),仕訳日記帳!$N688&gt;=Sheet2!$B$3),仕訳日記帳!G688,IF(AND($A688=Sheet2!$A$8,仕訳日記帳!$N688&gt;=Sheet2!$B$8),仕訳日記帳!G688,IF(AND(OR($A688=Sheet2!$A$10,$A688=Sheet2!$A$11,$A688=Sheet2!$A$12,$A688=Sheet2!$A$13,$A688=Sheet2!$A$14,$A688=Sheet2!$A$15,$A688=Sheet2!$A$16,$A688=Sheet2!$A$17),Sheet2!$B$9&lt;=仕訳日記帳!$N688&lt;Sheet2!$C$10),仕訳日記帳!G688,""))))</f>
        <v/>
      </c>
      <c r="G688" t="str">
        <f>IF(OR(A688=Sheet2!$A$2,A688=Sheet2!$A$3,A688=Sheet2!$A$4,A688=Sheet2!$A$5,A688=Sheet2!$A$6,A688=Sheet2!$A$7,A688=Sheet2!$A$8,A688=Sheet2!$A$9,A688=Sheet2!$A$10,A688=Sheet2!$A$11,A688=Sheet2!$A$12,$A$2=Sheet2!$A$13,A688=Sheet2!$A$14,$A$2=Sheet2!$A$15,$A$2=Sheet2!$A$16,A688=Sheet2!$A$17),"該当","")</f>
        <v/>
      </c>
      <c r="H688" t="str">
        <f>IF(OR(A688="",G688=""),"",COUNTIF($G$2:G688,"該当"))</f>
        <v/>
      </c>
    </row>
    <row r="689" spans="1:8">
      <c r="A689" t="str">
        <f>IF(AND(仕訳日記帳!D689=Sheet2!$A$2,仕訳日記帳!$N689&gt;=Sheet2!$B$2),仕訳日記帳!D689,IF(AND(OR(仕訳日記帳!D689=Sheet2!$A$3,仕訳日記帳!D689=Sheet2!$A$4,仕訳日記帳!D689=Sheet2!$A$5,仕訳日記帳!D689=Sheet2!$A$6,仕訳日記帳!D689=Sheet2!$A$7,仕訳日記帳!D689=Sheet2!$A$9),仕訳日記帳!$N689&gt;=Sheet2!$B$3),仕訳日記帳!D689,IF(AND(仕訳日記帳!D689=Sheet2!$A$8,仕訳日記帳!$N689&gt;=Sheet2!$B$8),仕訳日記帳!D689,IF(AND(OR(仕訳日記帳!D689=Sheet2!$A$10,仕訳日記帳!D689=Sheet2!$A$11,仕訳日記帳!D689=Sheet2!$A$12,仕訳日記帳!D689=Sheet2!$A$13,仕訳日記帳!D689=Sheet2!$A$14,仕訳日記帳!D689=Sheet2!$A$15,仕訳日記帳!D689=Sheet2!$A$16,仕訳日記帳!D689=Sheet2!$A$17),Sheet2!$B$9&lt;=仕訳日記帳!$N689&lt;Sheet2!$C$10),仕訳日記帳!D689,""))))</f>
        <v/>
      </c>
      <c r="B689" s="263" t="str">
        <f>IF(AND($A689=Sheet2!$A$2,仕訳日記帳!$N689&gt;=Sheet2!$B$2),仕訳日記帳!A689,IF(AND(OR($A689=Sheet2!$A$3,$A689=Sheet2!$A$4,$A689=Sheet2!$A$5,$A689=Sheet2!$A$6,$A689=Sheet2!$A$7,$A689=Sheet2!$A$9),仕訳日記帳!$N689&gt;=Sheet2!$B$3),仕訳日記帳!A689,IF(AND($A689=Sheet2!$A$8,仕訳日記帳!$N689&gt;=Sheet2!$B$8),仕訳日記帳!A689,IF(AND(OR($A689=Sheet2!$A$10,$A689=Sheet2!$A$11,$A689=Sheet2!$A$12,$A689=Sheet2!$A$13,$A689=Sheet2!$A$14,$A689=Sheet2!$A$15,$A689=Sheet2!$A$16,$A689=Sheet2!$A$17),Sheet2!$B$9&lt;=仕訳日記帳!$N689&lt;Sheet2!$C$10),仕訳日記帳!A689,""))))</f>
        <v/>
      </c>
      <c r="C689" t="str">
        <f>IF(AND($A689=Sheet2!$A$2,仕訳日記帳!$N689&gt;=Sheet2!$B$2),仕訳日記帳!B689,IF(AND(OR($A689=Sheet2!$A$3,$A689=Sheet2!$A$4,$A689=Sheet2!$A$5,$A689=Sheet2!$A$6,$A689=Sheet2!$A$7,$A689=Sheet2!$A$9),仕訳日記帳!$N689&gt;=Sheet2!$B$3),仕訳日記帳!B689,IF(AND($A689=Sheet2!$A$8,仕訳日記帳!$N689&gt;=Sheet2!$B$8),仕訳日記帳!B689,IF(AND(OR($A689=Sheet2!$A$10,$A689=Sheet2!$A$11,$A689=Sheet2!$A$12,$A689=Sheet2!$A$13,$A689=Sheet2!$A$14,$A689=Sheet2!$A$15,$A689=Sheet2!$A$16,$A689=Sheet2!$A$17),Sheet2!$B$9&lt;=仕訳日記帳!$N689&lt;Sheet2!$C$10),仕訳日記帳!B689,""))))</f>
        <v/>
      </c>
      <c r="D689" s="265" t="str">
        <f>IF(AND($A689=Sheet2!$A$2,仕訳日記帳!$N689&gt;=Sheet2!$B$2),仕訳日記帳!N689,IF(AND(OR($A689=Sheet2!$A$3,$A689=Sheet2!$A$4,$A689=Sheet2!$A$5,$A689=Sheet2!$A$6,$A689=Sheet2!$A$7,$A689=Sheet2!$A$9),仕訳日記帳!$N689&gt;=Sheet2!$B$3),仕訳日記帳!N689,IF(AND($A689=Sheet2!$A$8,仕訳日記帳!$N689&gt;=Sheet2!$B$8),仕訳日記帳!N689,IF(AND(OR($A689=Sheet2!$A$10,$A689=Sheet2!$A$11,$A689=Sheet2!$A$12,$A689=Sheet2!$A$13,$A689=Sheet2!$A$14,$A689=Sheet2!$A$15,$A689=Sheet2!$A$16,$A689=Sheet2!$A$17),Sheet2!$B$9&lt;=仕訳日記帳!$N689&lt;Sheet2!$C$10),仕訳日記帳!N689,""))))</f>
        <v/>
      </c>
      <c r="E689" s="263" t="str">
        <f>IF(AND($A689=Sheet2!$A$2,仕訳日記帳!$N689&gt;=Sheet2!$B$2),仕訳日記帳!G689,IF(AND(OR($A689=Sheet2!$A$3,$A689=Sheet2!$A$4,$A689=Sheet2!$A$5,$A689=Sheet2!$A$6,$A689=Sheet2!$A$7,$A689=Sheet2!$A$9),仕訳日記帳!$N689&gt;=Sheet2!$B$3),仕訳日記帳!G689,IF(AND($A689=Sheet2!$A$8,仕訳日記帳!$N689&gt;=Sheet2!$B$8),仕訳日記帳!G689,IF(AND(OR($A689=Sheet2!$A$10,$A689=Sheet2!$A$11,$A689=Sheet2!$A$12,$A689=Sheet2!$A$13,$A689=Sheet2!$A$14,$A689=Sheet2!$A$15,$A689=Sheet2!$A$16,$A689=Sheet2!$A$17),Sheet2!$B$9&lt;=仕訳日記帳!$N689&lt;Sheet2!$C$10),仕訳日記帳!G689,""))))</f>
        <v/>
      </c>
      <c r="G689" t="str">
        <f>IF(OR(A689=Sheet2!$A$2,A689=Sheet2!$A$3,A689=Sheet2!$A$4,A689=Sheet2!$A$5,A689=Sheet2!$A$6,A689=Sheet2!$A$7,A689=Sheet2!$A$8,A689=Sheet2!$A$9,A689=Sheet2!$A$10,A689=Sheet2!$A$11,A689=Sheet2!$A$12,$A$2=Sheet2!$A$13,A689=Sheet2!$A$14,$A$2=Sheet2!$A$15,$A$2=Sheet2!$A$16,A689=Sheet2!$A$17),"該当","")</f>
        <v/>
      </c>
      <c r="H689" t="str">
        <f>IF(OR(A689="",G689=""),"",COUNTIF($G$2:G689,"該当"))</f>
        <v/>
      </c>
    </row>
    <row r="690" spans="1:8">
      <c r="A690" t="str">
        <f>IF(AND(仕訳日記帳!D690=Sheet2!$A$2,仕訳日記帳!$N690&gt;=Sheet2!$B$2),仕訳日記帳!D690,IF(AND(OR(仕訳日記帳!D690=Sheet2!$A$3,仕訳日記帳!D690=Sheet2!$A$4,仕訳日記帳!D690=Sheet2!$A$5,仕訳日記帳!D690=Sheet2!$A$6,仕訳日記帳!D690=Sheet2!$A$7,仕訳日記帳!D690=Sheet2!$A$9),仕訳日記帳!$N690&gt;=Sheet2!$B$3),仕訳日記帳!D690,IF(AND(仕訳日記帳!D690=Sheet2!$A$8,仕訳日記帳!$N690&gt;=Sheet2!$B$8),仕訳日記帳!D690,IF(AND(OR(仕訳日記帳!D690=Sheet2!$A$10,仕訳日記帳!D690=Sheet2!$A$11,仕訳日記帳!D690=Sheet2!$A$12,仕訳日記帳!D690=Sheet2!$A$13,仕訳日記帳!D690=Sheet2!$A$14,仕訳日記帳!D690=Sheet2!$A$15,仕訳日記帳!D690=Sheet2!$A$16,仕訳日記帳!D690=Sheet2!$A$17),Sheet2!$B$9&lt;=仕訳日記帳!$N690&lt;Sheet2!$C$10),仕訳日記帳!D690,""))))</f>
        <v/>
      </c>
      <c r="B690" s="263" t="str">
        <f>IF(AND($A690=Sheet2!$A$2,仕訳日記帳!$N690&gt;=Sheet2!$B$2),仕訳日記帳!A690,IF(AND(OR($A690=Sheet2!$A$3,$A690=Sheet2!$A$4,$A690=Sheet2!$A$5,$A690=Sheet2!$A$6,$A690=Sheet2!$A$7,$A690=Sheet2!$A$9),仕訳日記帳!$N690&gt;=Sheet2!$B$3),仕訳日記帳!A690,IF(AND($A690=Sheet2!$A$8,仕訳日記帳!$N690&gt;=Sheet2!$B$8),仕訳日記帳!A690,IF(AND(OR($A690=Sheet2!$A$10,$A690=Sheet2!$A$11,$A690=Sheet2!$A$12,$A690=Sheet2!$A$13,$A690=Sheet2!$A$14,$A690=Sheet2!$A$15,$A690=Sheet2!$A$16,$A690=Sheet2!$A$17),Sheet2!$B$9&lt;=仕訳日記帳!$N690&lt;Sheet2!$C$10),仕訳日記帳!A690,""))))</f>
        <v/>
      </c>
      <c r="C690" t="str">
        <f>IF(AND($A690=Sheet2!$A$2,仕訳日記帳!$N690&gt;=Sheet2!$B$2),仕訳日記帳!B690,IF(AND(OR($A690=Sheet2!$A$3,$A690=Sheet2!$A$4,$A690=Sheet2!$A$5,$A690=Sheet2!$A$6,$A690=Sheet2!$A$7,$A690=Sheet2!$A$9),仕訳日記帳!$N690&gt;=Sheet2!$B$3),仕訳日記帳!B690,IF(AND($A690=Sheet2!$A$8,仕訳日記帳!$N690&gt;=Sheet2!$B$8),仕訳日記帳!B690,IF(AND(OR($A690=Sheet2!$A$10,$A690=Sheet2!$A$11,$A690=Sheet2!$A$12,$A690=Sheet2!$A$13,$A690=Sheet2!$A$14,$A690=Sheet2!$A$15,$A690=Sheet2!$A$16,$A690=Sheet2!$A$17),Sheet2!$B$9&lt;=仕訳日記帳!$N690&lt;Sheet2!$C$10),仕訳日記帳!B690,""))))</f>
        <v/>
      </c>
      <c r="D690" s="265" t="str">
        <f>IF(AND($A690=Sheet2!$A$2,仕訳日記帳!$N690&gt;=Sheet2!$B$2),仕訳日記帳!N690,IF(AND(OR($A690=Sheet2!$A$3,$A690=Sheet2!$A$4,$A690=Sheet2!$A$5,$A690=Sheet2!$A$6,$A690=Sheet2!$A$7,$A690=Sheet2!$A$9),仕訳日記帳!$N690&gt;=Sheet2!$B$3),仕訳日記帳!N690,IF(AND($A690=Sheet2!$A$8,仕訳日記帳!$N690&gt;=Sheet2!$B$8),仕訳日記帳!N690,IF(AND(OR($A690=Sheet2!$A$10,$A690=Sheet2!$A$11,$A690=Sheet2!$A$12,$A690=Sheet2!$A$13,$A690=Sheet2!$A$14,$A690=Sheet2!$A$15,$A690=Sheet2!$A$16,$A690=Sheet2!$A$17),Sheet2!$B$9&lt;=仕訳日記帳!$N690&lt;Sheet2!$C$10),仕訳日記帳!N690,""))))</f>
        <v/>
      </c>
      <c r="E690" s="263" t="str">
        <f>IF(AND($A690=Sheet2!$A$2,仕訳日記帳!$N690&gt;=Sheet2!$B$2),仕訳日記帳!G690,IF(AND(OR($A690=Sheet2!$A$3,$A690=Sheet2!$A$4,$A690=Sheet2!$A$5,$A690=Sheet2!$A$6,$A690=Sheet2!$A$7,$A690=Sheet2!$A$9),仕訳日記帳!$N690&gt;=Sheet2!$B$3),仕訳日記帳!G690,IF(AND($A690=Sheet2!$A$8,仕訳日記帳!$N690&gt;=Sheet2!$B$8),仕訳日記帳!G690,IF(AND(OR($A690=Sheet2!$A$10,$A690=Sheet2!$A$11,$A690=Sheet2!$A$12,$A690=Sheet2!$A$13,$A690=Sheet2!$A$14,$A690=Sheet2!$A$15,$A690=Sheet2!$A$16,$A690=Sheet2!$A$17),Sheet2!$B$9&lt;=仕訳日記帳!$N690&lt;Sheet2!$C$10),仕訳日記帳!G690,""))))</f>
        <v/>
      </c>
      <c r="G690" t="str">
        <f>IF(OR(A690=Sheet2!$A$2,A690=Sheet2!$A$3,A690=Sheet2!$A$4,A690=Sheet2!$A$5,A690=Sheet2!$A$6,A690=Sheet2!$A$7,A690=Sheet2!$A$8,A690=Sheet2!$A$9,A690=Sheet2!$A$10,A690=Sheet2!$A$11,A690=Sheet2!$A$12,$A$2=Sheet2!$A$13,A690=Sheet2!$A$14,$A$2=Sheet2!$A$15,$A$2=Sheet2!$A$16,A690=Sheet2!$A$17),"該当","")</f>
        <v/>
      </c>
      <c r="H690" t="str">
        <f>IF(OR(A690="",G690=""),"",COUNTIF($G$2:G690,"該当"))</f>
        <v/>
      </c>
    </row>
    <row r="691" spans="1:8">
      <c r="A691" t="str">
        <f>IF(AND(仕訳日記帳!D691=Sheet2!$A$2,仕訳日記帳!$N691&gt;=Sheet2!$B$2),仕訳日記帳!D691,IF(AND(OR(仕訳日記帳!D691=Sheet2!$A$3,仕訳日記帳!D691=Sheet2!$A$4,仕訳日記帳!D691=Sheet2!$A$5,仕訳日記帳!D691=Sheet2!$A$6,仕訳日記帳!D691=Sheet2!$A$7,仕訳日記帳!D691=Sheet2!$A$9),仕訳日記帳!$N691&gt;=Sheet2!$B$3),仕訳日記帳!D691,IF(AND(仕訳日記帳!D691=Sheet2!$A$8,仕訳日記帳!$N691&gt;=Sheet2!$B$8),仕訳日記帳!D691,IF(AND(OR(仕訳日記帳!D691=Sheet2!$A$10,仕訳日記帳!D691=Sheet2!$A$11,仕訳日記帳!D691=Sheet2!$A$12,仕訳日記帳!D691=Sheet2!$A$13,仕訳日記帳!D691=Sheet2!$A$14,仕訳日記帳!D691=Sheet2!$A$15,仕訳日記帳!D691=Sheet2!$A$16,仕訳日記帳!D691=Sheet2!$A$17),Sheet2!$B$9&lt;=仕訳日記帳!$N691&lt;Sheet2!$C$10),仕訳日記帳!D691,""))))</f>
        <v/>
      </c>
      <c r="B691" s="263" t="str">
        <f>IF(AND($A691=Sheet2!$A$2,仕訳日記帳!$N691&gt;=Sheet2!$B$2),仕訳日記帳!A691,IF(AND(OR($A691=Sheet2!$A$3,$A691=Sheet2!$A$4,$A691=Sheet2!$A$5,$A691=Sheet2!$A$6,$A691=Sheet2!$A$7,$A691=Sheet2!$A$9),仕訳日記帳!$N691&gt;=Sheet2!$B$3),仕訳日記帳!A691,IF(AND($A691=Sheet2!$A$8,仕訳日記帳!$N691&gt;=Sheet2!$B$8),仕訳日記帳!A691,IF(AND(OR($A691=Sheet2!$A$10,$A691=Sheet2!$A$11,$A691=Sheet2!$A$12,$A691=Sheet2!$A$13,$A691=Sheet2!$A$14,$A691=Sheet2!$A$15,$A691=Sheet2!$A$16,$A691=Sheet2!$A$17),Sheet2!$B$9&lt;=仕訳日記帳!$N691&lt;Sheet2!$C$10),仕訳日記帳!A691,""))))</f>
        <v/>
      </c>
      <c r="C691" t="str">
        <f>IF(AND($A691=Sheet2!$A$2,仕訳日記帳!$N691&gt;=Sheet2!$B$2),仕訳日記帳!B691,IF(AND(OR($A691=Sheet2!$A$3,$A691=Sheet2!$A$4,$A691=Sheet2!$A$5,$A691=Sheet2!$A$6,$A691=Sheet2!$A$7,$A691=Sheet2!$A$9),仕訳日記帳!$N691&gt;=Sheet2!$B$3),仕訳日記帳!B691,IF(AND($A691=Sheet2!$A$8,仕訳日記帳!$N691&gt;=Sheet2!$B$8),仕訳日記帳!B691,IF(AND(OR($A691=Sheet2!$A$10,$A691=Sheet2!$A$11,$A691=Sheet2!$A$12,$A691=Sheet2!$A$13,$A691=Sheet2!$A$14,$A691=Sheet2!$A$15,$A691=Sheet2!$A$16,$A691=Sheet2!$A$17),Sheet2!$B$9&lt;=仕訳日記帳!$N691&lt;Sheet2!$C$10),仕訳日記帳!B691,""))))</f>
        <v/>
      </c>
      <c r="D691" s="265" t="str">
        <f>IF(AND($A691=Sheet2!$A$2,仕訳日記帳!$N691&gt;=Sheet2!$B$2),仕訳日記帳!N691,IF(AND(OR($A691=Sheet2!$A$3,$A691=Sheet2!$A$4,$A691=Sheet2!$A$5,$A691=Sheet2!$A$6,$A691=Sheet2!$A$7,$A691=Sheet2!$A$9),仕訳日記帳!$N691&gt;=Sheet2!$B$3),仕訳日記帳!N691,IF(AND($A691=Sheet2!$A$8,仕訳日記帳!$N691&gt;=Sheet2!$B$8),仕訳日記帳!N691,IF(AND(OR($A691=Sheet2!$A$10,$A691=Sheet2!$A$11,$A691=Sheet2!$A$12,$A691=Sheet2!$A$13,$A691=Sheet2!$A$14,$A691=Sheet2!$A$15,$A691=Sheet2!$A$16,$A691=Sheet2!$A$17),Sheet2!$B$9&lt;=仕訳日記帳!$N691&lt;Sheet2!$C$10),仕訳日記帳!N691,""))))</f>
        <v/>
      </c>
      <c r="E691" s="263" t="str">
        <f>IF(AND($A691=Sheet2!$A$2,仕訳日記帳!$N691&gt;=Sheet2!$B$2),仕訳日記帳!G691,IF(AND(OR($A691=Sheet2!$A$3,$A691=Sheet2!$A$4,$A691=Sheet2!$A$5,$A691=Sheet2!$A$6,$A691=Sheet2!$A$7,$A691=Sheet2!$A$9),仕訳日記帳!$N691&gt;=Sheet2!$B$3),仕訳日記帳!G691,IF(AND($A691=Sheet2!$A$8,仕訳日記帳!$N691&gt;=Sheet2!$B$8),仕訳日記帳!G691,IF(AND(OR($A691=Sheet2!$A$10,$A691=Sheet2!$A$11,$A691=Sheet2!$A$12,$A691=Sheet2!$A$13,$A691=Sheet2!$A$14,$A691=Sheet2!$A$15,$A691=Sheet2!$A$16,$A691=Sheet2!$A$17),Sheet2!$B$9&lt;=仕訳日記帳!$N691&lt;Sheet2!$C$10),仕訳日記帳!G691,""))))</f>
        <v/>
      </c>
      <c r="G691" t="str">
        <f>IF(OR(A691=Sheet2!$A$2,A691=Sheet2!$A$3,A691=Sheet2!$A$4,A691=Sheet2!$A$5,A691=Sheet2!$A$6,A691=Sheet2!$A$7,A691=Sheet2!$A$8,A691=Sheet2!$A$9,A691=Sheet2!$A$10,A691=Sheet2!$A$11,A691=Sheet2!$A$12,$A$2=Sheet2!$A$13,A691=Sheet2!$A$14,$A$2=Sheet2!$A$15,$A$2=Sheet2!$A$16,A691=Sheet2!$A$17),"該当","")</f>
        <v/>
      </c>
      <c r="H691" t="str">
        <f>IF(OR(A691="",G691=""),"",COUNTIF($G$2:G691,"該当"))</f>
        <v/>
      </c>
    </row>
    <row r="692" spans="1:8">
      <c r="A692" t="str">
        <f>IF(AND(仕訳日記帳!D692=Sheet2!$A$2,仕訳日記帳!$N692&gt;=Sheet2!$B$2),仕訳日記帳!D692,IF(AND(OR(仕訳日記帳!D692=Sheet2!$A$3,仕訳日記帳!D692=Sheet2!$A$4,仕訳日記帳!D692=Sheet2!$A$5,仕訳日記帳!D692=Sheet2!$A$6,仕訳日記帳!D692=Sheet2!$A$7,仕訳日記帳!D692=Sheet2!$A$9),仕訳日記帳!$N692&gt;=Sheet2!$B$3),仕訳日記帳!D692,IF(AND(仕訳日記帳!D692=Sheet2!$A$8,仕訳日記帳!$N692&gt;=Sheet2!$B$8),仕訳日記帳!D692,IF(AND(OR(仕訳日記帳!D692=Sheet2!$A$10,仕訳日記帳!D692=Sheet2!$A$11,仕訳日記帳!D692=Sheet2!$A$12,仕訳日記帳!D692=Sheet2!$A$13,仕訳日記帳!D692=Sheet2!$A$14,仕訳日記帳!D692=Sheet2!$A$15,仕訳日記帳!D692=Sheet2!$A$16,仕訳日記帳!D692=Sheet2!$A$17),Sheet2!$B$9&lt;=仕訳日記帳!$N692&lt;Sheet2!$C$10),仕訳日記帳!D692,""))))</f>
        <v/>
      </c>
      <c r="B692" s="263" t="str">
        <f>IF(AND($A692=Sheet2!$A$2,仕訳日記帳!$N692&gt;=Sheet2!$B$2),仕訳日記帳!A692,IF(AND(OR($A692=Sheet2!$A$3,$A692=Sheet2!$A$4,$A692=Sheet2!$A$5,$A692=Sheet2!$A$6,$A692=Sheet2!$A$7,$A692=Sheet2!$A$9),仕訳日記帳!$N692&gt;=Sheet2!$B$3),仕訳日記帳!A692,IF(AND($A692=Sheet2!$A$8,仕訳日記帳!$N692&gt;=Sheet2!$B$8),仕訳日記帳!A692,IF(AND(OR($A692=Sheet2!$A$10,$A692=Sheet2!$A$11,$A692=Sheet2!$A$12,$A692=Sheet2!$A$13,$A692=Sheet2!$A$14,$A692=Sheet2!$A$15,$A692=Sheet2!$A$16,$A692=Sheet2!$A$17),Sheet2!$B$9&lt;=仕訳日記帳!$N692&lt;Sheet2!$C$10),仕訳日記帳!A692,""))))</f>
        <v/>
      </c>
      <c r="C692" t="str">
        <f>IF(AND($A692=Sheet2!$A$2,仕訳日記帳!$N692&gt;=Sheet2!$B$2),仕訳日記帳!B692,IF(AND(OR($A692=Sheet2!$A$3,$A692=Sheet2!$A$4,$A692=Sheet2!$A$5,$A692=Sheet2!$A$6,$A692=Sheet2!$A$7,$A692=Sheet2!$A$9),仕訳日記帳!$N692&gt;=Sheet2!$B$3),仕訳日記帳!B692,IF(AND($A692=Sheet2!$A$8,仕訳日記帳!$N692&gt;=Sheet2!$B$8),仕訳日記帳!B692,IF(AND(OR($A692=Sheet2!$A$10,$A692=Sheet2!$A$11,$A692=Sheet2!$A$12,$A692=Sheet2!$A$13,$A692=Sheet2!$A$14,$A692=Sheet2!$A$15,$A692=Sheet2!$A$16,$A692=Sheet2!$A$17),Sheet2!$B$9&lt;=仕訳日記帳!$N692&lt;Sheet2!$C$10),仕訳日記帳!B692,""))))</f>
        <v/>
      </c>
      <c r="D692" s="265" t="str">
        <f>IF(AND($A692=Sheet2!$A$2,仕訳日記帳!$N692&gt;=Sheet2!$B$2),仕訳日記帳!N692,IF(AND(OR($A692=Sheet2!$A$3,$A692=Sheet2!$A$4,$A692=Sheet2!$A$5,$A692=Sheet2!$A$6,$A692=Sheet2!$A$7,$A692=Sheet2!$A$9),仕訳日記帳!$N692&gt;=Sheet2!$B$3),仕訳日記帳!N692,IF(AND($A692=Sheet2!$A$8,仕訳日記帳!$N692&gt;=Sheet2!$B$8),仕訳日記帳!N692,IF(AND(OR($A692=Sheet2!$A$10,$A692=Sheet2!$A$11,$A692=Sheet2!$A$12,$A692=Sheet2!$A$13,$A692=Sheet2!$A$14,$A692=Sheet2!$A$15,$A692=Sheet2!$A$16,$A692=Sheet2!$A$17),Sheet2!$B$9&lt;=仕訳日記帳!$N692&lt;Sheet2!$C$10),仕訳日記帳!N692,""))))</f>
        <v/>
      </c>
      <c r="E692" s="263" t="str">
        <f>IF(AND($A692=Sheet2!$A$2,仕訳日記帳!$N692&gt;=Sheet2!$B$2),仕訳日記帳!G692,IF(AND(OR($A692=Sheet2!$A$3,$A692=Sheet2!$A$4,$A692=Sheet2!$A$5,$A692=Sheet2!$A$6,$A692=Sheet2!$A$7,$A692=Sheet2!$A$9),仕訳日記帳!$N692&gt;=Sheet2!$B$3),仕訳日記帳!G692,IF(AND($A692=Sheet2!$A$8,仕訳日記帳!$N692&gt;=Sheet2!$B$8),仕訳日記帳!G692,IF(AND(OR($A692=Sheet2!$A$10,$A692=Sheet2!$A$11,$A692=Sheet2!$A$12,$A692=Sheet2!$A$13,$A692=Sheet2!$A$14,$A692=Sheet2!$A$15,$A692=Sheet2!$A$16,$A692=Sheet2!$A$17),Sheet2!$B$9&lt;=仕訳日記帳!$N692&lt;Sheet2!$C$10),仕訳日記帳!G692,""))))</f>
        <v/>
      </c>
      <c r="G692" t="str">
        <f>IF(OR(A692=Sheet2!$A$2,A692=Sheet2!$A$3,A692=Sheet2!$A$4,A692=Sheet2!$A$5,A692=Sheet2!$A$6,A692=Sheet2!$A$7,A692=Sheet2!$A$8,A692=Sheet2!$A$9,A692=Sheet2!$A$10,A692=Sheet2!$A$11,A692=Sheet2!$A$12,$A$2=Sheet2!$A$13,A692=Sheet2!$A$14,$A$2=Sheet2!$A$15,$A$2=Sheet2!$A$16,A692=Sheet2!$A$17),"該当","")</f>
        <v/>
      </c>
      <c r="H692" t="str">
        <f>IF(OR(A692="",G692=""),"",COUNTIF($G$2:G692,"該当"))</f>
        <v/>
      </c>
    </row>
    <row r="693" spans="1:8">
      <c r="A693" t="str">
        <f>IF(AND(仕訳日記帳!D693=Sheet2!$A$2,仕訳日記帳!$N693&gt;=Sheet2!$B$2),仕訳日記帳!D693,IF(AND(OR(仕訳日記帳!D693=Sheet2!$A$3,仕訳日記帳!D693=Sheet2!$A$4,仕訳日記帳!D693=Sheet2!$A$5,仕訳日記帳!D693=Sheet2!$A$6,仕訳日記帳!D693=Sheet2!$A$7,仕訳日記帳!D693=Sheet2!$A$9),仕訳日記帳!$N693&gt;=Sheet2!$B$3),仕訳日記帳!D693,IF(AND(仕訳日記帳!D693=Sheet2!$A$8,仕訳日記帳!$N693&gt;=Sheet2!$B$8),仕訳日記帳!D693,IF(AND(OR(仕訳日記帳!D693=Sheet2!$A$10,仕訳日記帳!D693=Sheet2!$A$11,仕訳日記帳!D693=Sheet2!$A$12,仕訳日記帳!D693=Sheet2!$A$13,仕訳日記帳!D693=Sheet2!$A$14,仕訳日記帳!D693=Sheet2!$A$15,仕訳日記帳!D693=Sheet2!$A$16,仕訳日記帳!D693=Sheet2!$A$17),Sheet2!$B$9&lt;=仕訳日記帳!$N693&lt;Sheet2!$C$10),仕訳日記帳!D693,""))))</f>
        <v/>
      </c>
      <c r="B693" s="263" t="str">
        <f>IF(AND($A693=Sheet2!$A$2,仕訳日記帳!$N693&gt;=Sheet2!$B$2),仕訳日記帳!A693,IF(AND(OR($A693=Sheet2!$A$3,$A693=Sheet2!$A$4,$A693=Sheet2!$A$5,$A693=Sheet2!$A$6,$A693=Sheet2!$A$7,$A693=Sheet2!$A$9),仕訳日記帳!$N693&gt;=Sheet2!$B$3),仕訳日記帳!A693,IF(AND($A693=Sheet2!$A$8,仕訳日記帳!$N693&gt;=Sheet2!$B$8),仕訳日記帳!A693,IF(AND(OR($A693=Sheet2!$A$10,$A693=Sheet2!$A$11,$A693=Sheet2!$A$12,$A693=Sheet2!$A$13,$A693=Sheet2!$A$14,$A693=Sheet2!$A$15,$A693=Sheet2!$A$16,$A693=Sheet2!$A$17),Sheet2!$B$9&lt;=仕訳日記帳!$N693&lt;Sheet2!$C$10),仕訳日記帳!A693,""))))</f>
        <v/>
      </c>
      <c r="C693" t="str">
        <f>IF(AND($A693=Sheet2!$A$2,仕訳日記帳!$N693&gt;=Sheet2!$B$2),仕訳日記帳!B693,IF(AND(OR($A693=Sheet2!$A$3,$A693=Sheet2!$A$4,$A693=Sheet2!$A$5,$A693=Sheet2!$A$6,$A693=Sheet2!$A$7,$A693=Sheet2!$A$9),仕訳日記帳!$N693&gt;=Sheet2!$B$3),仕訳日記帳!B693,IF(AND($A693=Sheet2!$A$8,仕訳日記帳!$N693&gt;=Sheet2!$B$8),仕訳日記帳!B693,IF(AND(OR($A693=Sheet2!$A$10,$A693=Sheet2!$A$11,$A693=Sheet2!$A$12,$A693=Sheet2!$A$13,$A693=Sheet2!$A$14,$A693=Sheet2!$A$15,$A693=Sheet2!$A$16,$A693=Sheet2!$A$17),Sheet2!$B$9&lt;=仕訳日記帳!$N693&lt;Sheet2!$C$10),仕訳日記帳!B693,""))))</f>
        <v/>
      </c>
      <c r="D693" s="265" t="str">
        <f>IF(AND($A693=Sheet2!$A$2,仕訳日記帳!$N693&gt;=Sheet2!$B$2),仕訳日記帳!N693,IF(AND(OR($A693=Sheet2!$A$3,$A693=Sheet2!$A$4,$A693=Sheet2!$A$5,$A693=Sheet2!$A$6,$A693=Sheet2!$A$7,$A693=Sheet2!$A$9),仕訳日記帳!$N693&gt;=Sheet2!$B$3),仕訳日記帳!N693,IF(AND($A693=Sheet2!$A$8,仕訳日記帳!$N693&gt;=Sheet2!$B$8),仕訳日記帳!N693,IF(AND(OR($A693=Sheet2!$A$10,$A693=Sheet2!$A$11,$A693=Sheet2!$A$12,$A693=Sheet2!$A$13,$A693=Sheet2!$A$14,$A693=Sheet2!$A$15,$A693=Sheet2!$A$16,$A693=Sheet2!$A$17),Sheet2!$B$9&lt;=仕訳日記帳!$N693&lt;Sheet2!$C$10),仕訳日記帳!N693,""))))</f>
        <v/>
      </c>
      <c r="E693" s="263" t="str">
        <f>IF(AND($A693=Sheet2!$A$2,仕訳日記帳!$N693&gt;=Sheet2!$B$2),仕訳日記帳!G693,IF(AND(OR($A693=Sheet2!$A$3,$A693=Sheet2!$A$4,$A693=Sheet2!$A$5,$A693=Sheet2!$A$6,$A693=Sheet2!$A$7,$A693=Sheet2!$A$9),仕訳日記帳!$N693&gt;=Sheet2!$B$3),仕訳日記帳!G693,IF(AND($A693=Sheet2!$A$8,仕訳日記帳!$N693&gt;=Sheet2!$B$8),仕訳日記帳!G693,IF(AND(OR($A693=Sheet2!$A$10,$A693=Sheet2!$A$11,$A693=Sheet2!$A$12,$A693=Sheet2!$A$13,$A693=Sheet2!$A$14,$A693=Sheet2!$A$15,$A693=Sheet2!$A$16,$A693=Sheet2!$A$17),Sheet2!$B$9&lt;=仕訳日記帳!$N693&lt;Sheet2!$C$10),仕訳日記帳!G693,""))))</f>
        <v/>
      </c>
      <c r="G693" t="str">
        <f>IF(OR(A693=Sheet2!$A$2,A693=Sheet2!$A$3,A693=Sheet2!$A$4,A693=Sheet2!$A$5,A693=Sheet2!$A$6,A693=Sheet2!$A$7,A693=Sheet2!$A$8,A693=Sheet2!$A$9,A693=Sheet2!$A$10,A693=Sheet2!$A$11,A693=Sheet2!$A$12,$A$2=Sheet2!$A$13,A693=Sheet2!$A$14,$A$2=Sheet2!$A$15,$A$2=Sheet2!$A$16,A693=Sheet2!$A$17),"該当","")</f>
        <v/>
      </c>
      <c r="H693" t="str">
        <f>IF(OR(A693="",G693=""),"",COUNTIF($G$2:G693,"該当"))</f>
        <v/>
      </c>
    </row>
    <row r="694" spans="1:8">
      <c r="A694" t="str">
        <f>IF(AND(仕訳日記帳!D694=Sheet2!$A$2,仕訳日記帳!$N694&gt;=Sheet2!$B$2),仕訳日記帳!D694,IF(AND(OR(仕訳日記帳!D694=Sheet2!$A$3,仕訳日記帳!D694=Sheet2!$A$4,仕訳日記帳!D694=Sheet2!$A$5,仕訳日記帳!D694=Sheet2!$A$6,仕訳日記帳!D694=Sheet2!$A$7,仕訳日記帳!D694=Sheet2!$A$9),仕訳日記帳!$N694&gt;=Sheet2!$B$3),仕訳日記帳!D694,IF(AND(仕訳日記帳!D694=Sheet2!$A$8,仕訳日記帳!$N694&gt;=Sheet2!$B$8),仕訳日記帳!D694,IF(AND(OR(仕訳日記帳!D694=Sheet2!$A$10,仕訳日記帳!D694=Sheet2!$A$11,仕訳日記帳!D694=Sheet2!$A$12,仕訳日記帳!D694=Sheet2!$A$13,仕訳日記帳!D694=Sheet2!$A$14,仕訳日記帳!D694=Sheet2!$A$15,仕訳日記帳!D694=Sheet2!$A$16,仕訳日記帳!D694=Sheet2!$A$17),Sheet2!$B$9&lt;=仕訳日記帳!$N694&lt;Sheet2!$C$10),仕訳日記帳!D694,""))))</f>
        <v/>
      </c>
      <c r="B694" s="263" t="str">
        <f>IF(AND($A694=Sheet2!$A$2,仕訳日記帳!$N694&gt;=Sheet2!$B$2),仕訳日記帳!A694,IF(AND(OR($A694=Sheet2!$A$3,$A694=Sheet2!$A$4,$A694=Sheet2!$A$5,$A694=Sheet2!$A$6,$A694=Sheet2!$A$7,$A694=Sheet2!$A$9),仕訳日記帳!$N694&gt;=Sheet2!$B$3),仕訳日記帳!A694,IF(AND($A694=Sheet2!$A$8,仕訳日記帳!$N694&gt;=Sheet2!$B$8),仕訳日記帳!A694,IF(AND(OR($A694=Sheet2!$A$10,$A694=Sheet2!$A$11,$A694=Sheet2!$A$12,$A694=Sheet2!$A$13,$A694=Sheet2!$A$14,$A694=Sheet2!$A$15,$A694=Sheet2!$A$16,$A694=Sheet2!$A$17),Sheet2!$B$9&lt;=仕訳日記帳!$N694&lt;Sheet2!$C$10),仕訳日記帳!A694,""))))</f>
        <v/>
      </c>
      <c r="C694" t="str">
        <f>IF(AND($A694=Sheet2!$A$2,仕訳日記帳!$N694&gt;=Sheet2!$B$2),仕訳日記帳!B694,IF(AND(OR($A694=Sheet2!$A$3,$A694=Sheet2!$A$4,$A694=Sheet2!$A$5,$A694=Sheet2!$A$6,$A694=Sheet2!$A$7,$A694=Sheet2!$A$9),仕訳日記帳!$N694&gt;=Sheet2!$B$3),仕訳日記帳!B694,IF(AND($A694=Sheet2!$A$8,仕訳日記帳!$N694&gt;=Sheet2!$B$8),仕訳日記帳!B694,IF(AND(OR($A694=Sheet2!$A$10,$A694=Sheet2!$A$11,$A694=Sheet2!$A$12,$A694=Sheet2!$A$13,$A694=Sheet2!$A$14,$A694=Sheet2!$A$15,$A694=Sheet2!$A$16,$A694=Sheet2!$A$17),Sheet2!$B$9&lt;=仕訳日記帳!$N694&lt;Sheet2!$C$10),仕訳日記帳!B694,""))))</f>
        <v/>
      </c>
      <c r="D694" s="265" t="str">
        <f>IF(AND($A694=Sheet2!$A$2,仕訳日記帳!$N694&gt;=Sheet2!$B$2),仕訳日記帳!N694,IF(AND(OR($A694=Sheet2!$A$3,$A694=Sheet2!$A$4,$A694=Sheet2!$A$5,$A694=Sheet2!$A$6,$A694=Sheet2!$A$7,$A694=Sheet2!$A$9),仕訳日記帳!$N694&gt;=Sheet2!$B$3),仕訳日記帳!N694,IF(AND($A694=Sheet2!$A$8,仕訳日記帳!$N694&gt;=Sheet2!$B$8),仕訳日記帳!N694,IF(AND(OR($A694=Sheet2!$A$10,$A694=Sheet2!$A$11,$A694=Sheet2!$A$12,$A694=Sheet2!$A$13,$A694=Sheet2!$A$14,$A694=Sheet2!$A$15,$A694=Sheet2!$A$16,$A694=Sheet2!$A$17),Sheet2!$B$9&lt;=仕訳日記帳!$N694&lt;Sheet2!$C$10),仕訳日記帳!N694,""))))</f>
        <v/>
      </c>
      <c r="E694" s="263" t="str">
        <f>IF(AND($A694=Sheet2!$A$2,仕訳日記帳!$N694&gt;=Sheet2!$B$2),仕訳日記帳!G694,IF(AND(OR($A694=Sheet2!$A$3,$A694=Sheet2!$A$4,$A694=Sheet2!$A$5,$A694=Sheet2!$A$6,$A694=Sheet2!$A$7,$A694=Sheet2!$A$9),仕訳日記帳!$N694&gt;=Sheet2!$B$3),仕訳日記帳!G694,IF(AND($A694=Sheet2!$A$8,仕訳日記帳!$N694&gt;=Sheet2!$B$8),仕訳日記帳!G694,IF(AND(OR($A694=Sheet2!$A$10,$A694=Sheet2!$A$11,$A694=Sheet2!$A$12,$A694=Sheet2!$A$13,$A694=Sheet2!$A$14,$A694=Sheet2!$A$15,$A694=Sheet2!$A$16,$A694=Sheet2!$A$17),Sheet2!$B$9&lt;=仕訳日記帳!$N694&lt;Sheet2!$C$10),仕訳日記帳!G694,""))))</f>
        <v/>
      </c>
      <c r="G694" t="str">
        <f>IF(OR(A694=Sheet2!$A$2,A694=Sheet2!$A$3,A694=Sheet2!$A$4,A694=Sheet2!$A$5,A694=Sheet2!$A$6,A694=Sheet2!$A$7,A694=Sheet2!$A$8,A694=Sheet2!$A$9,A694=Sheet2!$A$10,A694=Sheet2!$A$11,A694=Sheet2!$A$12,$A$2=Sheet2!$A$13,A694=Sheet2!$A$14,$A$2=Sheet2!$A$15,$A$2=Sheet2!$A$16,A694=Sheet2!$A$17),"該当","")</f>
        <v/>
      </c>
      <c r="H694" t="str">
        <f>IF(OR(A694="",G694=""),"",COUNTIF($G$2:G694,"該当"))</f>
        <v/>
      </c>
    </row>
    <row r="695" spans="1:8">
      <c r="A695" t="str">
        <f>IF(AND(仕訳日記帳!D695=Sheet2!$A$2,仕訳日記帳!$N695&gt;=Sheet2!$B$2),仕訳日記帳!D695,IF(AND(OR(仕訳日記帳!D695=Sheet2!$A$3,仕訳日記帳!D695=Sheet2!$A$4,仕訳日記帳!D695=Sheet2!$A$5,仕訳日記帳!D695=Sheet2!$A$6,仕訳日記帳!D695=Sheet2!$A$7,仕訳日記帳!D695=Sheet2!$A$9),仕訳日記帳!$N695&gt;=Sheet2!$B$3),仕訳日記帳!D695,IF(AND(仕訳日記帳!D695=Sheet2!$A$8,仕訳日記帳!$N695&gt;=Sheet2!$B$8),仕訳日記帳!D695,IF(AND(OR(仕訳日記帳!D695=Sheet2!$A$10,仕訳日記帳!D695=Sheet2!$A$11,仕訳日記帳!D695=Sheet2!$A$12,仕訳日記帳!D695=Sheet2!$A$13,仕訳日記帳!D695=Sheet2!$A$14,仕訳日記帳!D695=Sheet2!$A$15,仕訳日記帳!D695=Sheet2!$A$16,仕訳日記帳!D695=Sheet2!$A$17),Sheet2!$B$9&lt;=仕訳日記帳!$N695&lt;Sheet2!$C$10),仕訳日記帳!D695,""))))</f>
        <v/>
      </c>
      <c r="B695" s="263" t="str">
        <f>IF(AND($A695=Sheet2!$A$2,仕訳日記帳!$N695&gt;=Sheet2!$B$2),仕訳日記帳!A695,IF(AND(OR($A695=Sheet2!$A$3,$A695=Sheet2!$A$4,$A695=Sheet2!$A$5,$A695=Sheet2!$A$6,$A695=Sheet2!$A$7,$A695=Sheet2!$A$9),仕訳日記帳!$N695&gt;=Sheet2!$B$3),仕訳日記帳!A695,IF(AND($A695=Sheet2!$A$8,仕訳日記帳!$N695&gt;=Sheet2!$B$8),仕訳日記帳!A695,IF(AND(OR($A695=Sheet2!$A$10,$A695=Sheet2!$A$11,$A695=Sheet2!$A$12,$A695=Sheet2!$A$13,$A695=Sheet2!$A$14,$A695=Sheet2!$A$15,$A695=Sheet2!$A$16,$A695=Sheet2!$A$17),Sheet2!$B$9&lt;=仕訳日記帳!$N695&lt;Sheet2!$C$10),仕訳日記帳!A695,""))))</f>
        <v/>
      </c>
      <c r="C695" t="str">
        <f>IF(AND($A695=Sheet2!$A$2,仕訳日記帳!$N695&gt;=Sheet2!$B$2),仕訳日記帳!B695,IF(AND(OR($A695=Sheet2!$A$3,$A695=Sheet2!$A$4,$A695=Sheet2!$A$5,$A695=Sheet2!$A$6,$A695=Sheet2!$A$7,$A695=Sheet2!$A$9),仕訳日記帳!$N695&gt;=Sheet2!$B$3),仕訳日記帳!B695,IF(AND($A695=Sheet2!$A$8,仕訳日記帳!$N695&gt;=Sheet2!$B$8),仕訳日記帳!B695,IF(AND(OR($A695=Sheet2!$A$10,$A695=Sheet2!$A$11,$A695=Sheet2!$A$12,$A695=Sheet2!$A$13,$A695=Sheet2!$A$14,$A695=Sheet2!$A$15,$A695=Sheet2!$A$16,$A695=Sheet2!$A$17),Sheet2!$B$9&lt;=仕訳日記帳!$N695&lt;Sheet2!$C$10),仕訳日記帳!B695,""))))</f>
        <v/>
      </c>
      <c r="D695" s="265" t="str">
        <f>IF(AND($A695=Sheet2!$A$2,仕訳日記帳!$N695&gt;=Sheet2!$B$2),仕訳日記帳!N695,IF(AND(OR($A695=Sheet2!$A$3,$A695=Sheet2!$A$4,$A695=Sheet2!$A$5,$A695=Sheet2!$A$6,$A695=Sheet2!$A$7,$A695=Sheet2!$A$9),仕訳日記帳!$N695&gt;=Sheet2!$B$3),仕訳日記帳!N695,IF(AND($A695=Sheet2!$A$8,仕訳日記帳!$N695&gt;=Sheet2!$B$8),仕訳日記帳!N695,IF(AND(OR($A695=Sheet2!$A$10,$A695=Sheet2!$A$11,$A695=Sheet2!$A$12,$A695=Sheet2!$A$13,$A695=Sheet2!$A$14,$A695=Sheet2!$A$15,$A695=Sheet2!$A$16,$A695=Sheet2!$A$17),Sheet2!$B$9&lt;=仕訳日記帳!$N695&lt;Sheet2!$C$10),仕訳日記帳!N695,""))))</f>
        <v/>
      </c>
      <c r="E695" s="263" t="str">
        <f>IF(AND($A695=Sheet2!$A$2,仕訳日記帳!$N695&gt;=Sheet2!$B$2),仕訳日記帳!G695,IF(AND(OR($A695=Sheet2!$A$3,$A695=Sheet2!$A$4,$A695=Sheet2!$A$5,$A695=Sheet2!$A$6,$A695=Sheet2!$A$7,$A695=Sheet2!$A$9),仕訳日記帳!$N695&gt;=Sheet2!$B$3),仕訳日記帳!G695,IF(AND($A695=Sheet2!$A$8,仕訳日記帳!$N695&gt;=Sheet2!$B$8),仕訳日記帳!G695,IF(AND(OR($A695=Sheet2!$A$10,$A695=Sheet2!$A$11,$A695=Sheet2!$A$12,$A695=Sheet2!$A$13,$A695=Sheet2!$A$14,$A695=Sheet2!$A$15,$A695=Sheet2!$A$16,$A695=Sheet2!$A$17),Sheet2!$B$9&lt;=仕訳日記帳!$N695&lt;Sheet2!$C$10),仕訳日記帳!G695,""))))</f>
        <v/>
      </c>
      <c r="G695" t="str">
        <f>IF(OR(A695=Sheet2!$A$2,A695=Sheet2!$A$3,A695=Sheet2!$A$4,A695=Sheet2!$A$5,A695=Sheet2!$A$6,A695=Sheet2!$A$7,A695=Sheet2!$A$8,A695=Sheet2!$A$9,A695=Sheet2!$A$10,A695=Sheet2!$A$11,A695=Sheet2!$A$12,$A$2=Sheet2!$A$13,A695=Sheet2!$A$14,$A$2=Sheet2!$A$15,$A$2=Sheet2!$A$16,A695=Sheet2!$A$17),"該当","")</f>
        <v/>
      </c>
      <c r="H695" t="str">
        <f>IF(OR(A695="",G695=""),"",COUNTIF($G$2:G695,"該当"))</f>
        <v/>
      </c>
    </row>
    <row r="696" spans="1:8">
      <c r="A696" t="str">
        <f>IF(AND(仕訳日記帳!D696=Sheet2!$A$2,仕訳日記帳!$N696&gt;=Sheet2!$B$2),仕訳日記帳!D696,IF(AND(OR(仕訳日記帳!D696=Sheet2!$A$3,仕訳日記帳!D696=Sheet2!$A$4,仕訳日記帳!D696=Sheet2!$A$5,仕訳日記帳!D696=Sheet2!$A$6,仕訳日記帳!D696=Sheet2!$A$7,仕訳日記帳!D696=Sheet2!$A$9),仕訳日記帳!$N696&gt;=Sheet2!$B$3),仕訳日記帳!D696,IF(AND(仕訳日記帳!D696=Sheet2!$A$8,仕訳日記帳!$N696&gt;=Sheet2!$B$8),仕訳日記帳!D696,IF(AND(OR(仕訳日記帳!D696=Sheet2!$A$10,仕訳日記帳!D696=Sheet2!$A$11,仕訳日記帳!D696=Sheet2!$A$12,仕訳日記帳!D696=Sheet2!$A$13,仕訳日記帳!D696=Sheet2!$A$14,仕訳日記帳!D696=Sheet2!$A$15,仕訳日記帳!D696=Sheet2!$A$16,仕訳日記帳!D696=Sheet2!$A$17),Sheet2!$B$9&lt;=仕訳日記帳!$N696&lt;Sheet2!$C$10),仕訳日記帳!D696,""))))</f>
        <v/>
      </c>
      <c r="B696" s="263" t="str">
        <f>IF(AND($A696=Sheet2!$A$2,仕訳日記帳!$N696&gt;=Sheet2!$B$2),仕訳日記帳!A696,IF(AND(OR($A696=Sheet2!$A$3,$A696=Sheet2!$A$4,$A696=Sheet2!$A$5,$A696=Sheet2!$A$6,$A696=Sheet2!$A$7,$A696=Sheet2!$A$9),仕訳日記帳!$N696&gt;=Sheet2!$B$3),仕訳日記帳!A696,IF(AND($A696=Sheet2!$A$8,仕訳日記帳!$N696&gt;=Sheet2!$B$8),仕訳日記帳!A696,IF(AND(OR($A696=Sheet2!$A$10,$A696=Sheet2!$A$11,$A696=Sheet2!$A$12,$A696=Sheet2!$A$13,$A696=Sheet2!$A$14,$A696=Sheet2!$A$15,$A696=Sheet2!$A$16,$A696=Sheet2!$A$17),Sheet2!$B$9&lt;=仕訳日記帳!$N696&lt;Sheet2!$C$10),仕訳日記帳!A696,""))))</f>
        <v/>
      </c>
      <c r="C696" t="str">
        <f>IF(AND($A696=Sheet2!$A$2,仕訳日記帳!$N696&gt;=Sheet2!$B$2),仕訳日記帳!B696,IF(AND(OR($A696=Sheet2!$A$3,$A696=Sheet2!$A$4,$A696=Sheet2!$A$5,$A696=Sheet2!$A$6,$A696=Sheet2!$A$7,$A696=Sheet2!$A$9),仕訳日記帳!$N696&gt;=Sheet2!$B$3),仕訳日記帳!B696,IF(AND($A696=Sheet2!$A$8,仕訳日記帳!$N696&gt;=Sheet2!$B$8),仕訳日記帳!B696,IF(AND(OR($A696=Sheet2!$A$10,$A696=Sheet2!$A$11,$A696=Sheet2!$A$12,$A696=Sheet2!$A$13,$A696=Sheet2!$A$14,$A696=Sheet2!$A$15,$A696=Sheet2!$A$16,$A696=Sheet2!$A$17),Sheet2!$B$9&lt;=仕訳日記帳!$N696&lt;Sheet2!$C$10),仕訳日記帳!B696,""))))</f>
        <v/>
      </c>
      <c r="D696" s="265" t="str">
        <f>IF(AND($A696=Sheet2!$A$2,仕訳日記帳!$N696&gt;=Sheet2!$B$2),仕訳日記帳!N696,IF(AND(OR($A696=Sheet2!$A$3,$A696=Sheet2!$A$4,$A696=Sheet2!$A$5,$A696=Sheet2!$A$6,$A696=Sheet2!$A$7,$A696=Sheet2!$A$9),仕訳日記帳!$N696&gt;=Sheet2!$B$3),仕訳日記帳!N696,IF(AND($A696=Sheet2!$A$8,仕訳日記帳!$N696&gt;=Sheet2!$B$8),仕訳日記帳!N696,IF(AND(OR($A696=Sheet2!$A$10,$A696=Sheet2!$A$11,$A696=Sheet2!$A$12,$A696=Sheet2!$A$13,$A696=Sheet2!$A$14,$A696=Sheet2!$A$15,$A696=Sheet2!$A$16,$A696=Sheet2!$A$17),Sheet2!$B$9&lt;=仕訳日記帳!$N696&lt;Sheet2!$C$10),仕訳日記帳!N696,""))))</f>
        <v/>
      </c>
      <c r="E696" s="263" t="str">
        <f>IF(AND($A696=Sheet2!$A$2,仕訳日記帳!$N696&gt;=Sheet2!$B$2),仕訳日記帳!G696,IF(AND(OR($A696=Sheet2!$A$3,$A696=Sheet2!$A$4,$A696=Sheet2!$A$5,$A696=Sheet2!$A$6,$A696=Sheet2!$A$7,$A696=Sheet2!$A$9),仕訳日記帳!$N696&gt;=Sheet2!$B$3),仕訳日記帳!G696,IF(AND($A696=Sheet2!$A$8,仕訳日記帳!$N696&gt;=Sheet2!$B$8),仕訳日記帳!G696,IF(AND(OR($A696=Sheet2!$A$10,$A696=Sheet2!$A$11,$A696=Sheet2!$A$12,$A696=Sheet2!$A$13,$A696=Sheet2!$A$14,$A696=Sheet2!$A$15,$A696=Sheet2!$A$16,$A696=Sheet2!$A$17),Sheet2!$B$9&lt;=仕訳日記帳!$N696&lt;Sheet2!$C$10),仕訳日記帳!G696,""))))</f>
        <v/>
      </c>
      <c r="G696" t="str">
        <f>IF(OR(A696=Sheet2!$A$2,A696=Sheet2!$A$3,A696=Sheet2!$A$4,A696=Sheet2!$A$5,A696=Sheet2!$A$6,A696=Sheet2!$A$7,A696=Sheet2!$A$8,A696=Sheet2!$A$9,A696=Sheet2!$A$10,A696=Sheet2!$A$11,A696=Sheet2!$A$12,$A$2=Sheet2!$A$13,A696=Sheet2!$A$14,$A$2=Sheet2!$A$15,$A$2=Sheet2!$A$16,A696=Sheet2!$A$17),"該当","")</f>
        <v/>
      </c>
      <c r="H696" t="str">
        <f>IF(OR(A696="",G696=""),"",COUNTIF($G$2:G696,"該当"))</f>
        <v/>
      </c>
    </row>
    <row r="697" spans="1:8">
      <c r="A697" t="str">
        <f>IF(AND(仕訳日記帳!D697=Sheet2!$A$2,仕訳日記帳!$N697&gt;=Sheet2!$B$2),仕訳日記帳!D697,IF(AND(OR(仕訳日記帳!D697=Sheet2!$A$3,仕訳日記帳!D697=Sheet2!$A$4,仕訳日記帳!D697=Sheet2!$A$5,仕訳日記帳!D697=Sheet2!$A$6,仕訳日記帳!D697=Sheet2!$A$7,仕訳日記帳!D697=Sheet2!$A$9),仕訳日記帳!$N697&gt;=Sheet2!$B$3),仕訳日記帳!D697,IF(AND(仕訳日記帳!D697=Sheet2!$A$8,仕訳日記帳!$N697&gt;=Sheet2!$B$8),仕訳日記帳!D697,IF(AND(OR(仕訳日記帳!D697=Sheet2!$A$10,仕訳日記帳!D697=Sheet2!$A$11,仕訳日記帳!D697=Sheet2!$A$12,仕訳日記帳!D697=Sheet2!$A$13,仕訳日記帳!D697=Sheet2!$A$14,仕訳日記帳!D697=Sheet2!$A$15,仕訳日記帳!D697=Sheet2!$A$16,仕訳日記帳!D697=Sheet2!$A$17),Sheet2!$B$9&lt;=仕訳日記帳!$N697&lt;Sheet2!$C$10),仕訳日記帳!D697,""))))</f>
        <v/>
      </c>
      <c r="B697" s="263" t="str">
        <f>IF(AND($A697=Sheet2!$A$2,仕訳日記帳!$N697&gt;=Sheet2!$B$2),仕訳日記帳!A697,IF(AND(OR($A697=Sheet2!$A$3,$A697=Sheet2!$A$4,$A697=Sheet2!$A$5,$A697=Sheet2!$A$6,$A697=Sheet2!$A$7,$A697=Sheet2!$A$9),仕訳日記帳!$N697&gt;=Sheet2!$B$3),仕訳日記帳!A697,IF(AND($A697=Sheet2!$A$8,仕訳日記帳!$N697&gt;=Sheet2!$B$8),仕訳日記帳!A697,IF(AND(OR($A697=Sheet2!$A$10,$A697=Sheet2!$A$11,$A697=Sheet2!$A$12,$A697=Sheet2!$A$13,$A697=Sheet2!$A$14,$A697=Sheet2!$A$15,$A697=Sheet2!$A$16,$A697=Sheet2!$A$17),Sheet2!$B$9&lt;=仕訳日記帳!$N697&lt;Sheet2!$C$10),仕訳日記帳!A697,""))))</f>
        <v/>
      </c>
      <c r="C697" t="str">
        <f>IF(AND($A697=Sheet2!$A$2,仕訳日記帳!$N697&gt;=Sheet2!$B$2),仕訳日記帳!B697,IF(AND(OR($A697=Sheet2!$A$3,$A697=Sheet2!$A$4,$A697=Sheet2!$A$5,$A697=Sheet2!$A$6,$A697=Sheet2!$A$7,$A697=Sheet2!$A$9),仕訳日記帳!$N697&gt;=Sheet2!$B$3),仕訳日記帳!B697,IF(AND($A697=Sheet2!$A$8,仕訳日記帳!$N697&gt;=Sheet2!$B$8),仕訳日記帳!B697,IF(AND(OR($A697=Sheet2!$A$10,$A697=Sheet2!$A$11,$A697=Sheet2!$A$12,$A697=Sheet2!$A$13,$A697=Sheet2!$A$14,$A697=Sheet2!$A$15,$A697=Sheet2!$A$16,$A697=Sheet2!$A$17),Sheet2!$B$9&lt;=仕訳日記帳!$N697&lt;Sheet2!$C$10),仕訳日記帳!B697,""))))</f>
        <v/>
      </c>
      <c r="D697" s="265" t="str">
        <f>IF(AND($A697=Sheet2!$A$2,仕訳日記帳!$N697&gt;=Sheet2!$B$2),仕訳日記帳!N697,IF(AND(OR($A697=Sheet2!$A$3,$A697=Sheet2!$A$4,$A697=Sheet2!$A$5,$A697=Sheet2!$A$6,$A697=Sheet2!$A$7,$A697=Sheet2!$A$9),仕訳日記帳!$N697&gt;=Sheet2!$B$3),仕訳日記帳!N697,IF(AND($A697=Sheet2!$A$8,仕訳日記帳!$N697&gt;=Sheet2!$B$8),仕訳日記帳!N697,IF(AND(OR($A697=Sheet2!$A$10,$A697=Sheet2!$A$11,$A697=Sheet2!$A$12,$A697=Sheet2!$A$13,$A697=Sheet2!$A$14,$A697=Sheet2!$A$15,$A697=Sheet2!$A$16,$A697=Sheet2!$A$17),Sheet2!$B$9&lt;=仕訳日記帳!$N697&lt;Sheet2!$C$10),仕訳日記帳!N697,""))))</f>
        <v/>
      </c>
      <c r="E697" s="263" t="str">
        <f>IF(AND($A697=Sheet2!$A$2,仕訳日記帳!$N697&gt;=Sheet2!$B$2),仕訳日記帳!G697,IF(AND(OR($A697=Sheet2!$A$3,$A697=Sheet2!$A$4,$A697=Sheet2!$A$5,$A697=Sheet2!$A$6,$A697=Sheet2!$A$7,$A697=Sheet2!$A$9),仕訳日記帳!$N697&gt;=Sheet2!$B$3),仕訳日記帳!G697,IF(AND($A697=Sheet2!$A$8,仕訳日記帳!$N697&gt;=Sheet2!$B$8),仕訳日記帳!G697,IF(AND(OR($A697=Sheet2!$A$10,$A697=Sheet2!$A$11,$A697=Sheet2!$A$12,$A697=Sheet2!$A$13,$A697=Sheet2!$A$14,$A697=Sheet2!$A$15,$A697=Sheet2!$A$16,$A697=Sheet2!$A$17),Sheet2!$B$9&lt;=仕訳日記帳!$N697&lt;Sheet2!$C$10),仕訳日記帳!G697,""))))</f>
        <v/>
      </c>
      <c r="G697" t="str">
        <f>IF(OR(A697=Sheet2!$A$2,A697=Sheet2!$A$3,A697=Sheet2!$A$4,A697=Sheet2!$A$5,A697=Sheet2!$A$6,A697=Sheet2!$A$7,A697=Sheet2!$A$8,A697=Sheet2!$A$9,A697=Sheet2!$A$10,A697=Sheet2!$A$11,A697=Sheet2!$A$12,$A$2=Sheet2!$A$13,A697=Sheet2!$A$14,$A$2=Sheet2!$A$15,$A$2=Sheet2!$A$16,A697=Sheet2!$A$17),"該当","")</f>
        <v/>
      </c>
      <c r="H697" t="str">
        <f>IF(OR(A697="",G697=""),"",COUNTIF($G$2:G697,"該当"))</f>
        <v/>
      </c>
    </row>
    <row r="698" spans="1:8">
      <c r="A698" t="str">
        <f>IF(AND(仕訳日記帳!D698=Sheet2!$A$2,仕訳日記帳!$N698&gt;=Sheet2!$B$2),仕訳日記帳!D698,IF(AND(OR(仕訳日記帳!D698=Sheet2!$A$3,仕訳日記帳!D698=Sheet2!$A$4,仕訳日記帳!D698=Sheet2!$A$5,仕訳日記帳!D698=Sheet2!$A$6,仕訳日記帳!D698=Sheet2!$A$7,仕訳日記帳!D698=Sheet2!$A$9),仕訳日記帳!$N698&gt;=Sheet2!$B$3),仕訳日記帳!D698,IF(AND(仕訳日記帳!D698=Sheet2!$A$8,仕訳日記帳!$N698&gt;=Sheet2!$B$8),仕訳日記帳!D698,IF(AND(OR(仕訳日記帳!D698=Sheet2!$A$10,仕訳日記帳!D698=Sheet2!$A$11,仕訳日記帳!D698=Sheet2!$A$12,仕訳日記帳!D698=Sheet2!$A$13,仕訳日記帳!D698=Sheet2!$A$14,仕訳日記帳!D698=Sheet2!$A$15,仕訳日記帳!D698=Sheet2!$A$16,仕訳日記帳!D698=Sheet2!$A$17),Sheet2!$B$9&lt;=仕訳日記帳!$N698&lt;Sheet2!$C$10),仕訳日記帳!D698,""))))</f>
        <v/>
      </c>
      <c r="B698" s="263" t="str">
        <f>IF(AND($A698=Sheet2!$A$2,仕訳日記帳!$N698&gt;=Sheet2!$B$2),仕訳日記帳!A698,IF(AND(OR($A698=Sheet2!$A$3,$A698=Sheet2!$A$4,$A698=Sheet2!$A$5,$A698=Sheet2!$A$6,$A698=Sheet2!$A$7,$A698=Sheet2!$A$9),仕訳日記帳!$N698&gt;=Sheet2!$B$3),仕訳日記帳!A698,IF(AND($A698=Sheet2!$A$8,仕訳日記帳!$N698&gt;=Sheet2!$B$8),仕訳日記帳!A698,IF(AND(OR($A698=Sheet2!$A$10,$A698=Sheet2!$A$11,$A698=Sheet2!$A$12,$A698=Sheet2!$A$13,$A698=Sheet2!$A$14,$A698=Sheet2!$A$15,$A698=Sheet2!$A$16,$A698=Sheet2!$A$17),Sheet2!$B$9&lt;=仕訳日記帳!$N698&lt;Sheet2!$C$10),仕訳日記帳!A698,""))))</f>
        <v/>
      </c>
      <c r="C698" t="str">
        <f>IF(AND($A698=Sheet2!$A$2,仕訳日記帳!$N698&gt;=Sheet2!$B$2),仕訳日記帳!B698,IF(AND(OR($A698=Sheet2!$A$3,$A698=Sheet2!$A$4,$A698=Sheet2!$A$5,$A698=Sheet2!$A$6,$A698=Sheet2!$A$7,$A698=Sheet2!$A$9),仕訳日記帳!$N698&gt;=Sheet2!$B$3),仕訳日記帳!B698,IF(AND($A698=Sheet2!$A$8,仕訳日記帳!$N698&gt;=Sheet2!$B$8),仕訳日記帳!B698,IF(AND(OR($A698=Sheet2!$A$10,$A698=Sheet2!$A$11,$A698=Sheet2!$A$12,$A698=Sheet2!$A$13,$A698=Sheet2!$A$14,$A698=Sheet2!$A$15,$A698=Sheet2!$A$16,$A698=Sheet2!$A$17),Sheet2!$B$9&lt;=仕訳日記帳!$N698&lt;Sheet2!$C$10),仕訳日記帳!B698,""))))</f>
        <v/>
      </c>
      <c r="D698" s="265" t="str">
        <f>IF(AND($A698=Sheet2!$A$2,仕訳日記帳!$N698&gt;=Sheet2!$B$2),仕訳日記帳!N698,IF(AND(OR($A698=Sheet2!$A$3,$A698=Sheet2!$A$4,$A698=Sheet2!$A$5,$A698=Sheet2!$A$6,$A698=Sheet2!$A$7,$A698=Sheet2!$A$9),仕訳日記帳!$N698&gt;=Sheet2!$B$3),仕訳日記帳!N698,IF(AND($A698=Sheet2!$A$8,仕訳日記帳!$N698&gt;=Sheet2!$B$8),仕訳日記帳!N698,IF(AND(OR($A698=Sheet2!$A$10,$A698=Sheet2!$A$11,$A698=Sheet2!$A$12,$A698=Sheet2!$A$13,$A698=Sheet2!$A$14,$A698=Sheet2!$A$15,$A698=Sheet2!$A$16,$A698=Sheet2!$A$17),Sheet2!$B$9&lt;=仕訳日記帳!$N698&lt;Sheet2!$C$10),仕訳日記帳!N698,""))))</f>
        <v/>
      </c>
      <c r="E698" s="263" t="str">
        <f>IF(AND($A698=Sheet2!$A$2,仕訳日記帳!$N698&gt;=Sheet2!$B$2),仕訳日記帳!G698,IF(AND(OR($A698=Sheet2!$A$3,$A698=Sheet2!$A$4,$A698=Sheet2!$A$5,$A698=Sheet2!$A$6,$A698=Sheet2!$A$7,$A698=Sheet2!$A$9),仕訳日記帳!$N698&gt;=Sheet2!$B$3),仕訳日記帳!G698,IF(AND($A698=Sheet2!$A$8,仕訳日記帳!$N698&gt;=Sheet2!$B$8),仕訳日記帳!G698,IF(AND(OR($A698=Sheet2!$A$10,$A698=Sheet2!$A$11,$A698=Sheet2!$A$12,$A698=Sheet2!$A$13,$A698=Sheet2!$A$14,$A698=Sheet2!$A$15,$A698=Sheet2!$A$16,$A698=Sheet2!$A$17),Sheet2!$B$9&lt;=仕訳日記帳!$N698&lt;Sheet2!$C$10),仕訳日記帳!G698,""))))</f>
        <v/>
      </c>
      <c r="G698" t="str">
        <f>IF(OR(A698=Sheet2!$A$2,A698=Sheet2!$A$3,A698=Sheet2!$A$4,A698=Sheet2!$A$5,A698=Sheet2!$A$6,A698=Sheet2!$A$7,A698=Sheet2!$A$8,A698=Sheet2!$A$9,A698=Sheet2!$A$10,A698=Sheet2!$A$11,A698=Sheet2!$A$12,$A$2=Sheet2!$A$13,A698=Sheet2!$A$14,$A$2=Sheet2!$A$15,$A$2=Sheet2!$A$16,A698=Sheet2!$A$17),"該当","")</f>
        <v/>
      </c>
      <c r="H698" t="str">
        <f>IF(OR(A698="",G698=""),"",COUNTIF($G$2:G698,"該当"))</f>
        <v/>
      </c>
    </row>
    <row r="699" spans="1:8">
      <c r="A699" t="str">
        <f>IF(AND(仕訳日記帳!D699=Sheet2!$A$2,仕訳日記帳!$N699&gt;=Sheet2!$B$2),仕訳日記帳!D699,IF(AND(OR(仕訳日記帳!D699=Sheet2!$A$3,仕訳日記帳!D699=Sheet2!$A$4,仕訳日記帳!D699=Sheet2!$A$5,仕訳日記帳!D699=Sheet2!$A$6,仕訳日記帳!D699=Sheet2!$A$7,仕訳日記帳!D699=Sheet2!$A$9),仕訳日記帳!$N699&gt;=Sheet2!$B$3),仕訳日記帳!D699,IF(AND(仕訳日記帳!D699=Sheet2!$A$8,仕訳日記帳!$N699&gt;=Sheet2!$B$8),仕訳日記帳!D699,IF(AND(OR(仕訳日記帳!D699=Sheet2!$A$10,仕訳日記帳!D699=Sheet2!$A$11,仕訳日記帳!D699=Sheet2!$A$12,仕訳日記帳!D699=Sheet2!$A$13,仕訳日記帳!D699=Sheet2!$A$14,仕訳日記帳!D699=Sheet2!$A$15,仕訳日記帳!D699=Sheet2!$A$16,仕訳日記帳!D699=Sheet2!$A$17),Sheet2!$B$9&lt;=仕訳日記帳!$N699&lt;Sheet2!$C$10),仕訳日記帳!D699,""))))</f>
        <v/>
      </c>
      <c r="B699" s="263" t="str">
        <f>IF(AND($A699=Sheet2!$A$2,仕訳日記帳!$N699&gt;=Sheet2!$B$2),仕訳日記帳!A699,IF(AND(OR($A699=Sheet2!$A$3,$A699=Sheet2!$A$4,$A699=Sheet2!$A$5,$A699=Sheet2!$A$6,$A699=Sheet2!$A$7,$A699=Sheet2!$A$9),仕訳日記帳!$N699&gt;=Sheet2!$B$3),仕訳日記帳!A699,IF(AND($A699=Sheet2!$A$8,仕訳日記帳!$N699&gt;=Sheet2!$B$8),仕訳日記帳!A699,IF(AND(OR($A699=Sheet2!$A$10,$A699=Sheet2!$A$11,$A699=Sheet2!$A$12,$A699=Sheet2!$A$13,$A699=Sheet2!$A$14,$A699=Sheet2!$A$15,$A699=Sheet2!$A$16,$A699=Sheet2!$A$17),Sheet2!$B$9&lt;=仕訳日記帳!$N699&lt;Sheet2!$C$10),仕訳日記帳!A699,""))))</f>
        <v/>
      </c>
      <c r="C699" t="str">
        <f>IF(AND($A699=Sheet2!$A$2,仕訳日記帳!$N699&gt;=Sheet2!$B$2),仕訳日記帳!B699,IF(AND(OR($A699=Sheet2!$A$3,$A699=Sheet2!$A$4,$A699=Sheet2!$A$5,$A699=Sheet2!$A$6,$A699=Sheet2!$A$7,$A699=Sheet2!$A$9),仕訳日記帳!$N699&gt;=Sheet2!$B$3),仕訳日記帳!B699,IF(AND($A699=Sheet2!$A$8,仕訳日記帳!$N699&gt;=Sheet2!$B$8),仕訳日記帳!B699,IF(AND(OR($A699=Sheet2!$A$10,$A699=Sheet2!$A$11,$A699=Sheet2!$A$12,$A699=Sheet2!$A$13,$A699=Sheet2!$A$14,$A699=Sheet2!$A$15,$A699=Sheet2!$A$16,$A699=Sheet2!$A$17),Sheet2!$B$9&lt;=仕訳日記帳!$N699&lt;Sheet2!$C$10),仕訳日記帳!B699,""))))</f>
        <v/>
      </c>
      <c r="D699" s="265" t="str">
        <f>IF(AND($A699=Sheet2!$A$2,仕訳日記帳!$N699&gt;=Sheet2!$B$2),仕訳日記帳!N699,IF(AND(OR($A699=Sheet2!$A$3,$A699=Sheet2!$A$4,$A699=Sheet2!$A$5,$A699=Sheet2!$A$6,$A699=Sheet2!$A$7,$A699=Sheet2!$A$9),仕訳日記帳!$N699&gt;=Sheet2!$B$3),仕訳日記帳!N699,IF(AND($A699=Sheet2!$A$8,仕訳日記帳!$N699&gt;=Sheet2!$B$8),仕訳日記帳!N699,IF(AND(OR($A699=Sheet2!$A$10,$A699=Sheet2!$A$11,$A699=Sheet2!$A$12,$A699=Sheet2!$A$13,$A699=Sheet2!$A$14,$A699=Sheet2!$A$15,$A699=Sheet2!$A$16,$A699=Sheet2!$A$17),Sheet2!$B$9&lt;=仕訳日記帳!$N699&lt;Sheet2!$C$10),仕訳日記帳!N699,""))))</f>
        <v/>
      </c>
      <c r="E699" s="263" t="str">
        <f>IF(AND($A699=Sheet2!$A$2,仕訳日記帳!$N699&gt;=Sheet2!$B$2),仕訳日記帳!G699,IF(AND(OR($A699=Sheet2!$A$3,$A699=Sheet2!$A$4,$A699=Sheet2!$A$5,$A699=Sheet2!$A$6,$A699=Sheet2!$A$7,$A699=Sheet2!$A$9),仕訳日記帳!$N699&gt;=Sheet2!$B$3),仕訳日記帳!G699,IF(AND($A699=Sheet2!$A$8,仕訳日記帳!$N699&gt;=Sheet2!$B$8),仕訳日記帳!G699,IF(AND(OR($A699=Sheet2!$A$10,$A699=Sheet2!$A$11,$A699=Sheet2!$A$12,$A699=Sheet2!$A$13,$A699=Sheet2!$A$14,$A699=Sheet2!$A$15,$A699=Sheet2!$A$16,$A699=Sheet2!$A$17),Sheet2!$B$9&lt;=仕訳日記帳!$N699&lt;Sheet2!$C$10),仕訳日記帳!G699,""))))</f>
        <v/>
      </c>
      <c r="G699" t="str">
        <f>IF(OR(A699=Sheet2!$A$2,A699=Sheet2!$A$3,A699=Sheet2!$A$4,A699=Sheet2!$A$5,A699=Sheet2!$A$6,A699=Sheet2!$A$7,A699=Sheet2!$A$8,A699=Sheet2!$A$9,A699=Sheet2!$A$10,A699=Sheet2!$A$11,A699=Sheet2!$A$12,$A$2=Sheet2!$A$13,A699=Sheet2!$A$14,$A$2=Sheet2!$A$15,$A$2=Sheet2!$A$16,A699=Sheet2!$A$17),"該当","")</f>
        <v/>
      </c>
      <c r="H699" t="str">
        <f>IF(OR(A699="",G699=""),"",COUNTIF($G$2:G699,"該当"))</f>
        <v/>
      </c>
    </row>
    <row r="700" spans="1:8">
      <c r="A700" t="str">
        <f>IF(AND(仕訳日記帳!D700=Sheet2!$A$2,仕訳日記帳!$N700&gt;=Sheet2!$B$2),仕訳日記帳!D700,IF(AND(OR(仕訳日記帳!D700=Sheet2!$A$3,仕訳日記帳!D700=Sheet2!$A$4,仕訳日記帳!D700=Sheet2!$A$5,仕訳日記帳!D700=Sheet2!$A$6,仕訳日記帳!D700=Sheet2!$A$7,仕訳日記帳!D700=Sheet2!$A$9),仕訳日記帳!$N700&gt;=Sheet2!$B$3),仕訳日記帳!D700,IF(AND(仕訳日記帳!D700=Sheet2!$A$8,仕訳日記帳!$N700&gt;=Sheet2!$B$8),仕訳日記帳!D700,IF(AND(OR(仕訳日記帳!D700=Sheet2!$A$10,仕訳日記帳!D700=Sheet2!$A$11,仕訳日記帳!D700=Sheet2!$A$12,仕訳日記帳!D700=Sheet2!$A$13,仕訳日記帳!D700=Sheet2!$A$14,仕訳日記帳!D700=Sheet2!$A$15,仕訳日記帳!D700=Sheet2!$A$16,仕訳日記帳!D700=Sheet2!$A$17),Sheet2!$B$9&lt;=仕訳日記帳!$N700&lt;Sheet2!$C$10),仕訳日記帳!D700,""))))</f>
        <v/>
      </c>
      <c r="B700" s="263" t="str">
        <f>IF(AND($A700=Sheet2!$A$2,仕訳日記帳!$N700&gt;=Sheet2!$B$2),仕訳日記帳!A700,IF(AND(OR($A700=Sheet2!$A$3,$A700=Sheet2!$A$4,$A700=Sheet2!$A$5,$A700=Sheet2!$A$6,$A700=Sheet2!$A$7,$A700=Sheet2!$A$9),仕訳日記帳!$N700&gt;=Sheet2!$B$3),仕訳日記帳!A700,IF(AND($A700=Sheet2!$A$8,仕訳日記帳!$N700&gt;=Sheet2!$B$8),仕訳日記帳!A700,IF(AND(OR($A700=Sheet2!$A$10,$A700=Sheet2!$A$11,$A700=Sheet2!$A$12,$A700=Sheet2!$A$13,$A700=Sheet2!$A$14,$A700=Sheet2!$A$15,$A700=Sheet2!$A$16,$A700=Sheet2!$A$17),Sheet2!$B$9&lt;=仕訳日記帳!$N700&lt;Sheet2!$C$10),仕訳日記帳!A700,""))))</f>
        <v/>
      </c>
      <c r="C700" t="str">
        <f>IF(AND($A700=Sheet2!$A$2,仕訳日記帳!$N700&gt;=Sheet2!$B$2),仕訳日記帳!B700,IF(AND(OR($A700=Sheet2!$A$3,$A700=Sheet2!$A$4,$A700=Sheet2!$A$5,$A700=Sheet2!$A$6,$A700=Sheet2!$A$7,$A700=Sheet2!$A$9),仕訳日記帳!$N700&gt;=Sheet2!$B$3),仕訳日記帳!B700,IF(AND($A700=Sheet2!$A$8,仕訳日記帳!$N700&gt;=Sheet2!$B$8),仕訳日記帳!B700,IF(AND(OR($A700=Sheet2!$A$10,$A700=Sheet2!$A$11,$A700=Sheet2!$A$12,$A700=Sheet2!$A$13,$A700=Sheet2!$A$14,$A700=Sheet2!$A$15,$A700=Sheet2!$A$16,$A700=Sheet2!$A$17),Sheet2!$B$9&lt;=仕訳日記帳!$N700&lt;Sheet2!$C$10),仕訳日記帳!B700,""))))</f>
        <v/>
      </c>
      <c r="D700" s="265" t="str">
        <f>IF(AND($A700=Sheet2!$A$2,仕訳日記帳!$N700&gt;=Sheet2!$B$2),仕訳日記帳!N700,IF(AND(OR($A700=Sheet2!$A$3,$A700=Sheet2!$A$4,$A700=Sheet2!$A$5,$A700=Sheet2!$A$6,$A700=Sheet2!$A$7,$A700=Sheet2!$A$9),仕訳日記帳!$N700&gt;=Sheet2!$B$3),仕訳日記帳!N700,IF(AND($A700=Sheet2!$A$8,仕訳日記帳!$N700&gt;=Sheet2!$B$8),仕訳日記帳!N700,IF(AND(OR($A700=Sheet2!$A$10,$A700=Sheet2!$A$11,$A700=Sheet2!$A$12,$A700=Sheet2!$A$13,$A700=Sheet2!$A$14,$A700=Sheet2!$A$15,$A700=Sheet2!$A$16,$A700=Sheet2!$A$17),Sheet2!$B$9&lt;=仕訳日記帳!$N700&lt;Sheet2!$C$10),仕訳日記帳!N700,""))))</f>
        <v/>
      </c>
      <c r="E700" s="263" t="str">
        <f>IF(AND($A700=Sheet2!$A$2,仕訳日記帳!$N700&gt;=Sheet2!$B$2),仕訳日記帳!G700,IF(AND(OR($A700=Sheet2!$A$3,$A700=Sheet2!$A$4,$A700=Sheet2!$A$5,$A700=Sheet2!$A$6,$A700=Sheet2!$A$7,$A700=Sheet2!$A$9),仕訳日記帳!$N700&gt;=Sheet2!$B$3),仕訳日記帳!G700,IF(AND($A700=Sheet2!$A$8,仕訳日記帳!$N700&gt;=Sheet2!$B$8),仕訳日記帳!G700,IF(AND(OR($A700=Sheet2!$A$10,$A700=Sheet2!$A$11,$A700=Sheet2!$A$12,$A700=Sheet2!$A$13,$A700=Sheet2!$A$14,$A700=Sheet2!$A$15,$A700=Sheet2!$A$16,$A700=Sheet2!$A$17),Sheet2!$B$9&lt;=仕訳日記帳!$N700&lt;Sheet2!$C$10),仕訳日記帳!G700,""))))</f>
        <v/>
      </c>
      <c r="G700" t="str">
        <f>IF(OR(A700=Sheet2!$A$2,A700=Sheet2!$A$3,A700=Sheet2!$A$4,A700=Sheet2!$A$5,A700=Sheet2!$A$6,A700=Sheet2!$A$7,A700=Sheet2!$A$8,A700=Sheet2!$A$9,A700=Sheet2!$A$10,A700=Sheet2!$A$11,A700=Sheet2!$A$12,$A$2=Sheet2!$A$13,A700=Sheet2!$A$14,$A$2=Sheet2!$A$15,$A$2=Sheet2!$A$16,A700=Sheet2!$A$17),"該当","")</f>
        <v/>
      </c>
      <c r="H700" t="str">
        <f>IF(OR(A700="",G700=""),"",COUNTIF($G$2:G700,"該当"))</f>
        <v/>
      </c>
    </row>
    <row r="701" spans="1:8">
      <c r="A701" t="str">
        <f>IF(AND(仕訳日記帳!D701=Sheet2!$A$2,仕訳日記帳!$N701&gt;=Sheet2!$B$2),仕訳日記帳!D701,IF(AND(OR(仕訳日記帳!D701=Sheet2!$A$3,仕訳日記帳!D701=Sheet2!$A$4,仕訳日記帳!D701=Sheet2!$A$5,仕訳日記帳!D701=Sheet2!$A$6,仕訳日記帳!D701=Sheet2!$A$7,仕訳日記帳!D701=Sheet2!$A$9),仕訳日記帳!$N701&gt;=Sheet2!$B$3),仕訳日記帳!D701,IF(AND(仕訳日記帳!D701=Sheet2!$A$8,仕訳日記帳!$N701&gt;=Sheet2!$B$8),仕訳日記帳!D701,IF(AND(OR(仕訳日記帳!D701=Sheet2!$A$10,仕訳日記帳!D701=Sheet2!$A$11,仕訳日記帳!D701=Sheet2!$A$12,仕訳日記帳!D701=Sheet2!$A$13,仕訳日記帳!D701=Sheet2!$A$14,仕訳日記帳!D701=Sheet2!$A$15,仕訳日記帳!D701=Sheet2!$A$16,仕訳日記帳!D701=Sheet2!$A$17),Sheet2!$B$9&lt;=仕訳日記帳!$N701&lt;Sheet2!$C$10),仕訳日記帳!D701,""))))</f>
        <v/>
      </c>
      <c r="B701" s="263" t="str">
        <f>IF(AND($A701=Sheet2!$A$2,仕訳日記帳!$N701&gt;=Sheet2!$B$2),仕訳日記帳!A701,IF(AND(OR($A701=Sheet2!$A$3,$A701=Sheet2!$A$4,$A701=Sheet2!$A$5,$A701=Sheet2!$A$6,$A701=Sheet2!$A$7,$A701=Sheet2!$A$9),仕訳日記帳!$N701&gt;=Sheet2!$B$3),仕訳日記帳!A701,IF(AND($A701=Sheet2!$A$8,仕訳日記帳!$N701&gt;=Sheet2!$B$8),仕訳日記帳!A701,IF(AND(OR($A701=Sheet2!$A$10,$A701=Sheet2!$A$11,$A701=Sheet2!$A$12,$A701=Sheet2!$A$13,$A701=Sheet2!$A$14,$A701=Sheet2!$A$15,$A701=Sheet2!$A$16,$A701=Sheet2!$A$17),Sheet2!$B$9&lt;=仕訳日記帳!$N701&lt;Sheet2!$C$10),仕訳日記帳!A701,""))))</f>
        <v/>
      </c>
      <c r="C701" t="str">
        <f>IF(AND($A701=Sheet2!$A$2,仕訳日記帳!$N701&gt;=Sheet2!$B$2),仕訳日記帳!B701,IF(AND(OR($A701=Sheet2!$A$3,$A701=Sheet2!$A$4,$A701=Sheet2!$A$5,$A701=Sheet2!$A$6,$A701=Sheet2!$A$7,$A701=Sheet2!$A$9),仕訳日記帳!$N701&gt;=Sheet2!$B$3),仕訳日記帳!B701,IF(AND($A701=Sheet2!$A$8,仕訳日記帳!$N701&gt;=Sheet2!$B$8),仕訳日記帳!B701,IF(AND(OR($A701=Sheet2!$A$10,$A701=Sheet2!$A$11,$A701=Sheet2!$A$12,$A701=Sheet2!$A$13,$A701=Sheet2!$A$14,$A701=Sheet2!$A$15,$A701=Sheet2!$A$16,$A701=Sheet2!$A$17),Sheet2!$B$9&lt;=仕訳日記帳!$N701&lt;Sheet2!$C$10),仕訳日記帳!B701,""))))</f>
        <v/>
      </c>
      <c r="D701" s="265" t="str">
        <f>IF(AND($A701=Sheet2!$A$2,仕訳日記帳!$N701&gt;=Sheet2!$B$2),仕訳日記帳!N701,IF(AND(OR($A701=Sheet2!$A$3,$A701=Sheet2!$A$4,$A701=Sheet2!$A$5,$A701=Sheet2!$A$6,$A701=Sheet2!$A$7,$A701=Sheet2!$A$9),仕訳日記帳!$N701&gt;=Sheet2!$B$3),仕訳日記帳!N701,IF(AND($A701=Sheet2!$A$8,仕訳日記帳!$N701&gt;=Sheet2!$B$8),仕訳日記帳!N701,IF(AND(OR($A701=Sheet2!$A$10,$A701=Sheet2!$A$11,$A701=Sheet2!$A$12,$A701=Sheet2!$A$13,$A701=Sheet2!$A$14,$A701=Sheet2!$A$15,$A701=Sheet2!$A$16,$A701=Sheet2!$A$17),Sheet2!$B$9&lt;=仕訳日記帳!$N701&lt;Sheet2!$C$10),仕訳日記帳!N701,""))))</f>
        <v/>
      </c>
      <c r="E701" s="263" t="str">
        <f>IF(AND($A701=Sheet2!$A$2,仕訳日記帳!$N701&gt;=Sheet2!$B$2),仕訳日記帳!G701,IF(AND(OR($A701=Sheet2!$A$3,$A701=Sheet2!$A$4,$A701=Sheet2!$A$5,$A701=Sheet2!$A$6,$A701=Sheet2!$A$7,$A701=Sheet2!$A$9),仕訳日記帳!$N701&gt;=Sheet2!$B$3),仕訳日記帳!G701,IF(AND($A701=Sheet2!$A$8,仕訳日記帳!$N701&gt;=Sheet2!$B$8),仕訳日記帳!G701,IF(AND(OR($A701=Sheet2!$A$10,$A701=Sheet2!$A$11,$A701=Sheet2!$A$12,$A701=Sheet2!$A$13,$A701=Sheet2!$A$14,$A701=Sheet2!$A$15,$A701=Sheet2!$A$16,$A701=Sheet2!$A$17),Sheet2!$B$9&lt;=仕訳日記帳!$N701&lt;Sheet2!$C$10),仕訳日記帳!G701,""))))</f>
        <v/>
      </c>
      <c r="G701" t="str">
        <f>IF(OR(A701=Sheet2!$A$2,A701=Sheet2!$A$3,A701=Sheet2!$A$4,A701=Sheet2!$A$5,A701=Sheet2!$A$6,A701=Sheet2!$A$7,A701=Sheet2!$A$8,A701=Sheet2!$A$9,A701=Sheet2!$A$10,A701=Sheet2!$A$11,A701=Sheet2!$A$12,$A$2=Sheet2!$A$13,A701=Sheet2!$A$14,$A$2=Sheet2!$A$15,$A$2=Sheet2!$A$16,A701=Sheet2!$A$17),"該当","")</f>
        <v/>
      </c>
      <c r="H701" t="str">
        <f>IF(OR(A701="",G701=""),"",COUNTIF($G$2:G701,"該当"))</f>
        <v/>
      </c>
    </row>
    <row r="702" spans="1:8">
      <c r="A702" t="str">
        <f>IF(AND(仕訳日記帳!D702=Sheet2!$A$2,仕訳日記帳!$N702&gt;=Sheet2!$B$2),仕訳日記帳!D702,IF(AND(OR(仕訳日記帳!D702=Sheet2!$A$3,仕訳日記帳!D702=Sheet2!$A$4,仕訳日記帳!D702=Sheet2!$A$5,仕訳日記帳!D702=Sheet2!$A$6,仕訳日記帳!D702=Sheet2!$A$7,仕訳日記帳!D702=Sheet2!$A$9),仕訳日記帳!$N702&gt;=Sheet2!$B$3),仕訳日記帳!D702,IF(AND(仕訳日記帳!D702=Sheet2!$A$8,仕訳日記帳!$N702&gt;=Sheet2!$B$8),仕訳日記帳!D702,IF(AND(OR(仕訳日記帳!D702=Sheet2!$A$10,仕訳日記帳!D702=Sheet2!$A$11,仕訳日記帳!D702=Sheet2!$A$12,仕訳日記帳!D702=Sheet2!$A$13,仕訳日記帳!D702=Sheet2!$A$14,仕訳日記帳!D702=Sheet2!$A$15,仕訳日記帳!D702=Sheet2!$A$16,仕訳日記帳!D702=Sheet2!$A$17),Sheet2!$B$9&lt;=仕訳日記帳!$N702&lt;Sheet2!$C$10),仕訳日記帳!D702,""))))</f>
        <v/>
      </c>
      <c r="B702" s="263" t="str">
        <f>IF(AND($A702=Sheet2!$A$2,仕訳日記帳!$N702&gt;=Sheet2!$B$2),仕訳日記帳!A702,IF(AND(OR($A702=Sheet2!$A$3,$A702=Sheet2!$A$4,$A702=Sheet2!$A$5,$A702=Sheet2!$A$6,$A702=Sheet2!$A$7,$A702=Sheet2!$A$9),仕訳日記帳!$N702&gt;=Sheet2!$B$3),仕訳日記帳!A702,IF(AND($A702=Sheet2!$A$8,仕訳日記帳!$N702&gt;=Sheet2!$B$8),仕訳日記帳!A702,IF(AND(OR($A702=Sheet2!$A$10,$A702=Sheet2!$A$11,$A702=Sheet2!$A$12,$A702=Sheet2!$A$13,$A702=Sheet2!$A$14,$A702=Sheet2!$A$15,$A702=Sheet2!$A$16,$A702=Sheet2!$A$17),Sheet2!$B$9&lt;=仕訳日記帳!$N702&lt;Sheet2!$C$10),仕訳日記帳!A702,""))))</f>
        <v/>
      </c>
      <c r="C702" t="str">
        <f>IF(AND($A702=Sheet2!$A$2,仕訳日記帳!$N702&gt;=Sheet2!$B$2),仕訳日記帳!B702,IF(AND(OR($A702=Sheet2!$A$3,$A702=Sheet2!$A$4,$A702=Sheet2!$A$5,$A702=Sheet2!$A$6,$A702=Sheet2!$A$7,$A702=Sheet2!$A$9),仕訳日記帳!$N702&gt;=Sheet2!$B$3),仕訳日記帳!B702,IF(AND($A702=Sheet2!$A$8,仕訳日記帳!$N702&gt;=Sheet2!$B$8),仕訳日記帳!B702,IF(AND(OR($A702=Sheet2!$A$10,$A702=Sheet2!$A$11,$A702=Sheet2!$A$12,$A702=Sheet2!$A$13,$A702=Sheet2!$A$14,$A702=Sheet2!$A$15,$A702=Sheet2!$A$16,$A702=Sheet2!$A$17),Sheet2!$B$9&lt;=仕訳日記帳!$N702&lt;Sheet2!$C$10),仕訳日記帳!B702,""))))</f>
        <v/>
      </c>
      <c r="D702" s="265" t="str">
        <f>IF(AND($A702=Sheet2!$A$2,仕訳日記帳!$N702&gt;=Sheet2!$B$2),仕訳日記帳!N702,IF(AND(OR($A702=Sheet2!$A$3,$A702=Sheet2!$A$4,$A702=Sheet2!$A$5,$A702=Sheet2!$A$6,$A702=Sheet2!$A$7,$A702=Sheet2!$A$9),仕訳日記帳!$N702&gt;=Sheet2!$B$3),仕訳日記帳!N702,IF(AND($A702=Sheet2!$A$8,仕訳日記帳!$N702&gt;=Sheet2!$B$8),仕訳日記帳!N702,IF(AND(OR($A702=Sheet2!$A$10,$A702=Sheet2!$A$11,$A702=Sheet2!$A$12,$A702=Sheet2!$A$13,$A702=Sheet2!$A$14,$A702=Sheet2!$A$15,$A702=Sheet2!$A$16,$A702=Sheet2!$A$17),Sheet2!$B$9&lt;=仕訳日記帳!$N702&lt;Sheet2!$C$10),仕訳日記帳!N702,""))))</f>
        <v/>
      </c>
      <c r="E702" s="263" t="str">
        <f>IF(AND($A702=Sheet2!$A$2,仕訳日記帳!$N702&gt;=Sheet2!$B$2),仕訳日記帳!G702,IF(AND(OR($A702=Sheet2!$A$3,$A702=Sheet2!$A$4,$A702=Sheet2!$A$5,$A702=Sheet2!$A$6,$A702=Sheet2!$A$7,$A702=Sheet2!$A$9),仕訳日記帳!$N702&gt;=Sheet2!$B$3),仕訳日記帳!G702,IF(AND($A702=Sheet2!$A$8,仕訳日記帳!$N702&gt;=Sheet2!$B$8),仕訳日記帳!G702,IF(AND(OR($A702=Sheet2!$A$10,$A702=Sheet2!$A$11,$A702=Sheet2!$A$12,$A702=Sheet2!$A$13,$A702=Sheet2!$A$14,$A702=Sheet2!$A$15,$A702=Sheet2!$A$16,$A702=Sheet2!$A$17),Sheet2!$B$9&lt;=仕訳日記帳!$N702&lt;Sheet2!$C$10),仕訳日記帳!G702,""))))</f>
        <v/>
      </c>
      <c r="G702" t="str">
        <f>IF(OR(A702=Sheet2!$A$2,A702=Sheet2!$A$3,A702=Sheet2!$A$4,A702=Sheet2!$A$5,A702=Sheet2!$A$6,A702=Sheet2!$A$7,A702=Sheet2!$A$8,A702=Sheet2!$A$9,A702=Sheet2!$A$10,A702=Sheet2!$A$11,A702=Sheet2!$A$12,$A$2=Sheet2!$A$13,A702=Sheet2!$A$14,$A$2=Sheet2!$A$15,$A$2=Sheet2!$A$16,A702=Sheet2!$A$17),"該当","")</f>
        <v/>
      </c>
      <c r="H702" t="str">
        <f>IF(OR(A702="",G702=""),"",COUNTIF($G$2:G702,"該当"))</f>
        <v/>
      </c>
    </row>
    <row r="703" spans="1:8">
      <c r="A703" t="str">
        <f>IF(AND(仕訳日記帳!D703=Sheet2!$A$2,仕訳日記帳!$N703&gt;=Sheet2!$B$2),仕訳日記帳!D703,IF(AND(OR(仕訳日記帳!D703=Sheet2!$A$3,仕訳日記帳!D703=Sheet2!$A$4,仕訳日記帳!D703=Sheet2!$A$5,仕訳日記帳!D703=Sheet2!$A$6,仕訳日記帳!D703=Sheet2!$A$7,仕訳日記帳!D703=Sheet2!$A$9),仕訳日記帳!$N703&gt;=Sheet2!$B$3),仕訳日記帳!D703,IF(AND(仕訳日記帳!D703=Sheet2!$A$8,仕訳日記帳!$N703&gt;=Sheet2!$B$8),仕訳日記帳!D703,IF(AND(OR(仕訳日記帳!D703=Sheet2!$A$10,仕訳日記帳!D703=Sheet2!$A$11,仕訳日記帳!D703=Sheet2!$A$12,仕訳日記帳!D703=Sheet2!$A$13,仕訳日記帳!D703=Sheet2!$A$14,仕訳日記帳!D703=Sheet2!$A$15,仕訳日記帳!D703=Sheet2!$A$16,仕訳日記帳!D703=Sheet2!$A$17),Sheet2!$B$9&lt;=仕訳日記帳!$N703&lt;Sheet2!$C$10),仕訳日記帳!D703,""))))</f>
        <v/>
      </c>
      <c r="B703" s="263" t="str">
        <f>IF(AND($A703=Sheet2!$A$2,仕訳日記帳!$N703&gt;=Sheet2!$B$2),仕訳日記帳!A703,IF(AND(OR($A703=Sheet2!$A$3,$A703=Sheet2!$A$4,$A703=Sheet2!$A$5,$A703=Sheet2!$A$6,$A703=Sheet2!$A$7,$A703=Sheet2!$A$9),仕訳日記帳!$N703&gt;=Sheet2!$B$3),仕訳日記帳!A703,IF(AND($A703=Sheet2!$A$8,仕訳日記帳!$N703&gt;=Sheet2!$B$8),仕訳日記帳!A703,IF(AND(OR($A703=Sheet2!$A$10,$A703=Sheet2!$A$11,$A703=Sheet2!$A$12,$A703=Sheet2!$A$13,$A703=Sheet2!$A$14,$A703=Sheet2!$A$15,$A703=Sheet2!$A$16,$A703=Sheet2!$A$17),Sheet2!$B$9&lt;=仕訳日記帳!$N703&lt;Sheet2!$C$10),仕訳日記帳!A703,""))))</f>
        <v/>
      </c>
      <c r="C703" t="str">
        <f>IF(AND($A703=Sheet2!$A$2,仕訳日記帳!$N703&gt;=Sheet2!$B$2),仕訳日記帳!B703,IF(AND(OR($A703=Sheet2!$A$3,$A703=Sheet2!$A$4,$A703=Sheet2!$A$5,$A703=Sheet2!$A$6,$A703=Sheet2!$A$7,$A703=Sheet2!$A$9),仕訳日記帳!$N703&gt;=Sheet2!$B$3),仕訳日記帳!B703,IF(AND($A703=Sheet2!$A$8,仕訳日記帳!$N703&gt;=Sheet2!$B$8),仕訳日記帳!B703,IF(AND(OR($A703=Sheet2!$A$10,$A703=Sheet2!$A$11,$A703=Sheet2!$A$12,$A703=Sheet2!$A$13,$A703=Sheet2!$A$14,$A703=Sheet2!$A$15,$A703=Sheet2!$A$16,$A703=Sheet2!$A$17),Sheet2!$B$9&lt;=仕訳日記帳!$N703&lt;Sheet2!$C$10),仕訳日記帳!B703,""))))</f>
        <v/>
      </c>
      <c r="D703" s="265" t="str">
        <f>IF(AND($A703=Sheet2!$A$2,仕訳日記帳!$N703&gt;=Sheet2!$B$2),仕訳日記帳!N703,IF(AND(OR($A703=Sheet2!$A$3,$A703=Sheet2!$A$4,$A703=Sheet2!$A$5,$A703=Sheet2!$A$6,$A703=Sheet2!$A$7,$A703=Sheet2!$A$9),仕訳日記帳!$N703&gt;=Sheet2!$B$3),仕訳日記帳!N703,IF(AND($A703=Sheet2!$A$8,仕訳日記帳!$N703&gt;=Sheet2!$B$8),仕訳日記帳!N703,IF(AND(OR($A703=Sheet2!$A$10,$A703=Sheet2!$A$11,$A703=Sheet2!$A$12,$A703=Sheet2!$A$13,$A703=Sheet2!$A$14,$A703=Sheet2!$A$15,$A703=Sheet2!$A$16,$A703=Sheet2!$A$17),Sheet2!$B$9&lt;=仕訳日記帳!$N703&lt;Sheet2!$C$10),仕訳日記帳!N703,""))))</f>
        <v/>
      </c>
      <c r="E703" s="263" t="str">
        <f>IF(AND($A703=Sheet2!$A$2,仕訳日記帳!$N703&gt;=Sheet2!$B$2),仕訳日記帳!G703,IF(AND(OR($A703=Sheet2!$A$3,$A703=Sheet2!$A$4,$A703=Sheet2!$A$5,$A703=Sheet2!$A$6,$A703=Sheet2!$A$7,$A703=Sheet2!$A$9),仕訳日記帳!$N703&gt;=Sheet2!$B$3),仕訳日記帳!G703,IF(AND($A703=Sheet2!$A$8,仕訳日記帳!$N703&gt;=Sheet2!$B$8),仕訳日記帳!G703,IF(AND(OR($A703=Sheet2!$A$10,$A703=Sheet2!$A$11,$A703=Sheet2!$A$12,$A703=Sheet2!$A$13,$A703=Sheet2!$A$14,$A703=Sheet2!$A$15,$A703=Sheet2!$A$16,$A703=Sheet2!$A$17),Sheet2!$B$9&lt;=仕訳日記帳!$N703&lt;Sheet2!$C$10),仕訳日記帳!G703,""))))</f>
        <v/>
      </c>
      <c r="G703" t="str">
        <f>IF(OR(A703=Sheet2!$A$2,A703=Sheet2!$A$3,A703=Sheet2!$A$4,A703=Sheet2!$A$5,A703=Sheet2!$A$6,A703=Sheet2!$A$7,A703=Sheet2!$A$8,A703=Sheet2!$A$9,A703=Sheet2!$A$10,A703=Sheet2!$A$11,A703=Sheet2!$A$12,$A$2=Sheet2!$A$13,A703=Sheet2!$A$14,$A$2=Sheet2!$A$15,$A$2=Sheet2!$A$16,A703=Sheet2!$A$17),"該当","")</f>
        <v/>
      </c>
      <c r="H703" t="str">
        <f>IF(OR(A703="",G703=""),"",COUNTIF($G$2:G703,"該当"))</f>
        <v/>
      </c>
    </row>
    <row r="704" spans="1:8">
      <c r="A704" t="str">
        <f>IF(AND(仕訳日記帳!D704=Sheet2!$A$2,仕訳日記帳!$N704&gt;=Sheet2!$B$2),仕訳日記帳!D704,IF(AND(OR(仕訳日記帳!D704=Sheet2!$A$3,仕訳日記帳!D704=Sheet2!$A$4,仕訳日記帳!D704=Sheet2!$A$5,仕訳日記帳!D704=Sheet2!$A$6,仕訳日記帳!D704=Sheet2!$A$7,仕訳日記帳!D704=Sheet2!$A$9),仕訳日記帳!$N704&gt;=Sheet2!$B$3),仕訳日記帳!D704,IF(AND(仕訳日記帳!D704=Sheet2!$A$8,仕訳日記帳!$N704&gt;=Sheet2!$B$8),仕訳日記帳!D704,IF(AND(OR(仕訳日記帳!D704=Sheet2!$A$10,仕訳日記帳!D704=Sheet2!$A$11,仕訳日記帳!D704=Sheet2!$A$12,仕訳日記帳!D704=Sheet2!$A$13,仕訳日記帳!D704=Sheet2!$A$14,仕訳日記帳!D704=Sheet2!$A$15,仕訳日記帳!D704=Sheet2!$A$16,仕訳日記帳!D704=Sheet2!$A$17),Sheet2!$B$9&lt;=仕訳日記帳!$N704&lt;Sheet2!$C$10),仕訳日記帳!D704,""))))</f>
        <v/>
      </c>
      <c r="B704" s="263" t="str">
        <f>IF(AND($A704=Sheet2!$A$2,仕訳日記帳!$N704&gt;=Sheet2!$B$2),仕訳日記帳!A704,IF(AND(OR($A704=Sheet2!$A$3,$A704=Sheet2!$A$4,$A704=Sheet2!$A$5,$A704=Sheet2!$A$6,$A704=Sheet2!$A$7,$A704=Sheet2!$A$9),仕訳日記帳!$N704&gt;=Sheet2!$B$3),仕訳日記帳!A704,IF(AND($A704=Sheet2!$A$8,仕訳日記帳!$N704&gt;=Sheet2!$B$8),仕訳日記帳!A704,IF(AND(OR($A704=Sheet2!$A$10,$A704=Sheet2!$A$11,$A704=Sheet2!$A$12,$A704=Sheet2!$A$13,$A704=Sheet2!$A$14,$A704=Sheet2!$A$15,$A704=Sheet2!$A$16,$A704=Sheet2!$A$17),Sheet2!$B$9&lt;=仕訳日記帳!$N704&lt;Sheet2!$C$10),仕訳日記帳!A704,""))))</f>
        <v/>
      </c>
      <c r="C704" t="str">
        <f>IF(AND($A704=Sheet2!$A$2,仕訳日記帳!$N704&gt;=Sheet2!$B$2),仕訳日記帳!B704,IF(AND(OR($A704=Sheet2!$A$3,$A704=Sheet2!$A$4,$A704=Sheet2!$A$5,$A704=Sheet2!$A$6,$A704=Sheet2!$A$7,$A704=Sheet2!$A$9),仕訳日記帳!$N704&gt;=Sheet2!$B$3),仕訳日記帳!B704,IF(AND($A704=Sheet2!$A$8,仕訳日記帳!$N704&gt;=Sheet2!$B$8),仕訳日記帳!B704,IF(AND(OR($A704=Sheet2!$A$10,$A704=Sheet2!$A$11,$A704=Sheet2!$A$12,$A704=Sheet2!$A$13,$A704=Sheet2!$A$14,$A704=Sheet2!$A$15,$A704=Sheet2!$A$16,$A704=Sheet2!$A$17),Sheet2!$B$9&lt;=仕訳日記帳!$N704&lt;Sheet2!$C$10),仕訳日記帳!B704,""))))</f>
        <v/>
      </c>
      <c r="D704" s="265" t="str">
        <f>IF(AND($A704=Sheet2!$A$2,仕訳日記帳!$N704&gt;=Sheet2!$B$2),仕訳日記帳!N704,IF(AND(OR($A704=Sheet2!$A$3,$A704=Sheet2!$A$4,$A704=Sheet2!$A$5,$A704=Sheet2!$A$6,$A704=Sheet2!$A$7,$A704=Sheet2!$A$9),仕訳日記帳!$N704&gt;=Sheet2!$B$3),仕訳日記帳!N704,IF(AND($A704=Sheet2!$A$8,仕訳日記帳!$N704&gt;=Sheet2!$B$8),仕訳日記帳!N704,IF(AND(OR($A704=Sheet2!$A$10,$A704=Sheet2!$A$11,$A704=Sheet2!$A$12,$A704=Sheet2!$A$13,$A704=Sheet2!$A$14,$A704=Sheet2!$A$15,$A704=Sheet2!$A$16,$A704=Sheet2!$A$17),Sheet2!$B$9&lt;=仕訳日記帳!$N704&lt;Sheet2!$C$10),仕訳日記帳!N704,""))))</f>
        <v/>
      </c>
      <c r="E704" s="263" t="str">
        <f>IF(AND($A704=Sheet2!$A$2,仕訳日記帳!$N704&gt;=Sheet2!$B$2),仕訳日記帳!G704,IF(AND(OR($A704=Sheet2!$A$3,$A704=Sheet2!$A$4,$A704=Sheet2!$A$5,$A704=Sheet2!$A$6,$A704=Sheet2!$A$7,$A704=Sheet2!$A$9),仕訳日記帳!$N704&gt;=Sheet2!$B$3),仕訳日記帳!G704,IF(AND($A704=Sheet2!$A$8,仕訳日記帳!$N704&gt;=Sheet2!$B$8),仕訳日記帳!G704,IF(AND(OR($A704=Sheet2!$A$10,$A704=Sheet2!$A$11,$A704=Sheet2!$A$12,$A704=Sheet2!$A$13,$A704=Sheet2!$A$14,$A704=Sheet2!$A$15,$A704=Sheet2!$A$16,$A704=Sheet2!$A$17),Sheet2!$B$9&lt;=仕訳日記帳!$N704&lt;Sheet2!$C$10),仕訳日記帳!G704,""))))</f>
        <v/>
      </c>
      <c r="G704" t="str">
        <f>IF(OR(A704=Sheet2!$A$2,A704=Sheet2!$A$3,A704=Sheet2!$A$4,A704=Sheet2!$A$5,A704=Sheet2!$A$6,A704=Sheet2!$A$7,A704=Sheet2!$A$8,A704=Sheet2!$A$9,A704=Sheet2!$A$10,A704=Sheet2!$A$11,A704=Sheet2!$A$12,$A$2=Sheet2!$A$13,A704=Sheet2!$A$14,$A$2=Sheet2!$A$15,$A$2=Sheet2!$A$16,A704=Sheet2!$A$17),"該当","")</f>
        <v/>
      </c>
      <c r="H704" t="str">
        <f>IF(OR(A704="",G704=""),"",COUNTIF($G$2:G704,"該当"))</f>
        <v/>
      </c>
    </row>
    <row r="705" spans="1:8">
      <c r="A705" t="str">
        <f>IF(AND(仕訳日記帳!D705=Sheet2!$A$2,仕訳日記帳!$N705&gt;=Sheet2!$B$2),仕訳日記帳!D705,IF(AND(OR(仕訳日記帳!D705=Sheet2!$A$3,仕訳日記帳!D705=Sheet2!$A$4,仕訳日記帳!D705=Sheet2!$A$5,仕訳日記帳!D705=Sheet2!$A$6,仕訳日記帳!D705=Sheet2!$A$7,仕訳日記帳!D705=Sheet2!$A$9),仕訳日記帳!$N705&gt;=Sheet2!$B$3),仕訳日記帳!D705,IF(AND(仕訳日記帳!D705=Sheet2!$A$8,仕訳日記帳!$N705&gt;=Sheet2!$B$8),仕訳日記帳!D705,IF(AND(OR(仕訳日記帳!D705=Sheet2!$A$10,仕訳日記帳!D705=Sheet2!$A$11,仕訳日記帳!D705=Sheet2!$A$12,仕訳日記帳!D705=Sheet2!$A$13,仕訳日記帳!D705=Sheet2!$A$14,仕訳日記帳!D705=Sheet2!$A$15,仕訳日記帳!D705=Sheet2!$A$16,仕訳日記帳!D705=Sheet2!$A$17),Sheet2!$B$9&lt;=仕訳日記帳!$N705&lt;Sheet2!$C$10),仕訳日記帳!D705,""))))</f>
        <v/>
      </c>
      <c r="B705" s="263" t="str">
        <f>IF(AND($A705=Sheet2!$A$2,仕訳日記帳!$N705&gt;=Sheet2!$B$2),仕訳日記帳!A705,IF(AND(OR($A705=Sheet2!$A$3,$A705=Sheet2!$A$4,$A705=Sheet2!$A$5,$A705=Sheet2!$A$6,$A705=Sheet2!$A$7,$A705=Sheet2!$A$9),仕訳日記帳!$N705&gt;=Sheet2!$B$3),仕訳日記帳!A705,IF(AND($A705=Sheet2!$A$8,仕訳日記帳!$N705&gt;=Sheet2!$B$8),仕訳日記帳!A705,IF(AND(OR($A705=Sheet2!$A$10,$A705=Sheet2!$A$11,$A705=Sheet2!$A$12,$A705=Sheet2!$A$13,$A705=Sheet2!$A$14,$A705=Sheet2!$A$15,$A705=Sheet2!$A$16,$A705=Sheet2!$A$17),Sheet2!$B$9&lt;=仕訳日記帳!$N705&lt;Sheet2!$C$10),仕訳日記帳!A705,""))))</f>
        <v/>
      </c>
      <c r="C705" t="str">
        <f>IF(AND($A705=Sheet2!$A$2,仕訳日記帳!$N705&gt;=Sheet2!$B$2),仕訳日記帳!B705,IF(AND(OR($A705=Sheet2!$A$3,$A705=Sheet2!$A$4,$A705=Sheet2!$A$5,$A705=Sheet2!$A$6,$A705=Sheet2!$A$7,$A705=Sheet2!$A$9),仕訳日記帳!$N705&gt;=Sheet2!$B$3),仕訳日記帳!B705,IF(AND($A705=Sheet2!$A$8,仕訳日記帳!$N705&gt;=Sheet2!$B$8),仕訳日記帳!B705,IF(AND(OR($A705=Sheet2!$A$10,$A705=Sheet2!$A$11,$A705=Sheet2!$A$12,$A705=Sheet2!$A$13,$A705=Sheet2!$A$14,$A705=Sheet2!$A$15,$A705=Sheet2!$A$16,$A705=Sheet2!$A$17),Sheet2!$B$9&lt;=仕訳日記帳!$N705&lt;Sheet2!$C$10),仕訳日記帳!B705,""))))</f>
        <v/>
      </c>
      <c r="D705" s="265" t="str">
        <f>IF(AND($A705=Sheet2!$A$2,仕訳日記帳!$N705&gt;=Sheet2!$B$2),仕訳日記帳!N705,IF(AND(OR($A705=Sheet2!$A$3,$A705=Sheet2!$A$4,$A705=Sheet2!$A$5,$A705=Sheet2!$A$6,$A705=Sheet2!$A$7,$A705=Sheet2!$A$9),仕訳日記帳!$N705&gt;=Sheet2!$B$3),仕訳日記帳!N705,IF(AND($A705=Sheet2!$A$8,仕訳日記帳!$N705&gt;=Sheet2!$B$8),仕訳日記帳!N705,IF(AND(OR($A705=Sheet2!$A$10,$A705=Sheet2!$A$11,$A705=Sheet2!$A$12,$A705=Sheet2!$A$13,$A705=Sheet2!$A$14,$A705=Sheet2!$A$15,$A705=Sheet2!$A$16,$A705=Sheet2!$A$17),Sheet2!$B$9&lt;=仕訳日記帳!$N705&lt;Sheet2!$C$10),仕訳日記帳!N705,""))))</f>
        <v/>
      </c>
      <c r="E705" s="263" t="str">
        <f>IF(AND($A705=Sheet2!$A$2,仕訳日記帳!$N705&gt;=Sheet2!$B$2),仕訳日記帳!G705,IF(AND(OR($A705=Sheet2!$A$3,$A705=Sheet2!$A$4,$A705=Sheet2!$A$5,$A705=Sheet2!$A$6,$A705=Sheet2!$A$7,$A705=Sheet2!$A$9),仕訳日記帳!$N705&gt;=Sheet2!$B$3),仕訳日記帳!G705,IF(AND($A705=Sheet2!$A$8,仕訳日記帳!$N705&gt;=Sheet2!$B$8),仕訳日記帳!G705,IF(AND(OR($A705=Sheet2!$A$10,$A705=Sheet2!$A$11,$A705=Sheet2!$A$12,$A705=Sheet2!$A$13,$A705=Sheet2!$A$14,$A705=Sheet2!$A$15,$A705=Sheet2!$A$16,$A705=Sheet2!$A$17),Sheet2!$B$9&lt;=仕訳日記帳!$N705&lt;Sheet2!$C$10),仕訳日記帳!G705,""))))</f>
        <v/>
      </c>
      <c r="G705" t="str">
        <f>IF(OR(A705=Sheet2!$A$2,A705=Sheet2!$A$3,A705=Sheet2!$A$4,A705=Sheet2!$A$5,A705=Sheet2!$A$6,A705=Sheet2!$A$7,A705=Sheet2!$A$8,A705=Sheet2!$A$9,A705=Sheet2!$A$10,A705=Sheet2!$A$11,A705=Sheet2!$A$12,$A$2=Sheet2!$A$13,A705=Sheet2!$A$14,$A$2=Sheet2!$A$15,$A$2=Sheet2!$A$16,A705=Sheet2!$A$17),"該当","")</f>
        <v/>
      </c>
      <c r="H705" t="str">
        <f>IF(OR(A705="",G705=""),"",COUNTIF($G$2:G705,"該当"))</f>
        <v/>
      </c>
    </row>
    <row r="706" spans="1:8">
      <c r="A706" t="str">
        <f>IF(AND(仕訳日記帳!D706=Sheet2!$A$2,仕訳日記帳!$N706&gt;=Sheet2!$B$2),仕訳日記帳!D706,IF(AND(OR(仕訳日記帳!D706=Sheet2!$A$3,仕訳日記帳!D706=Sheet2!$A$4,仕訳日記帳!D706=Sheet2!$A$5,仕訳日記帳!D706=Sheet2!$A$6,仕訳日記帳!D706=Sheet2!$A$7,仕訳日記帳!D706=Sheet2!$A$9),仕訳日記帳!$N706&gt;=Sheet2!$B$3),仕訳日記帳!D706,IF(AND(仕訳日記帳!D706=Sheet2!$A$8,仕訳日記帳!$N706&gt;=Sheet2!$B$8),仕訳日記帳!D706,IF(AND(OR(仕訳日記帳!D706=Sheet2!$A$10,仕訳日記帳!D706=Sheet2!$A$11,仕訳日記帳!D706=Sheet2!$A$12,仕訳日記帳!D706=Sheet2!$A$13,仕訳日記帳!D706=Sheet2!$A$14,仕訳日記帳!D706=Sheet2!$A$15,仕訳日記帳!D706=Sheet2!$A$16,仕訳日記帳!D706=Sheet2!$A$17),Sheet2!$B$9&lt;=仕訳日記帳!$N706&lt;Sheet2!$C$10),仕訳日記帳!D706,""))))</f>
        <v/>
      </c>
      <c r="B706" s="263" t="str">
        <f>IF(AND($A706=Sheet2!$A$2,仕訳日記帳!$N706&gt;=Sheet2!$B$2),仕訳日記帳!A706,IF(AND(OR($A706=Sheet2!$A$3,$A706=Sheet2!$A$4,$A706=Sheet2!$A$5,$A706=Sheet2!$A$6,$A706=Sheet2!$A$7,$A706=Sheet2!$A$9),仕訳日記帳!$N706&gt;=Sheet2!$B$3),仕訳日記帳!A706,IF(AND($A706=Sheet2!$A$8,仕訳日記帳!$N706&gt;=Sheet2!$B$8),仕訳日記帳!A706,IF(AND(OR($A706=Sheet2!$A$10,$A706=Sheet2!$A$11,$A706=Sheet2!$A$12,$A706=Sheet2!$A$13,$A706=Sheet2!$A$14,$A706=Sheet2!$A$15,$A706=Sheet2!$A$16,$A706=Sheet2!$A$17),Sheet2!$B$9&lt;=仕訳日記帳!$N706&lt;Sheet2!$C$10),仕訳日記帳!A706,""))))</f>
        <v/>
      </c>
      <c r="C706" t="str">
        <f>IF(AND($A706=Sheet2!$A$2,仕訳日記帳!$N706&gt;=Sheet2!$B$2),仕訳日記帳!B706,IF(AND(OR($A706=Sheet2!$A$3,$A706=Sheet2!$A$4,$A706=Sheet2!$A$5,$A706=Sheet2!$A$6,$A706=Sheet2!$A$7,$A706=Sheet2!$A$9),仕訳日記帳!$N706&gt;=Sheet2!$B$3),仕訳日記帳!B706,IF(AND($A706=Sheet2!$A$8,仕訳日記帳!$N706&gt;=Sheet2!$B$8),仕訳日記帳!B706,IF(AND(OR($A706=Sheet2!$A$10,$A706=Sheet2!$A$11,$A706=Sheet2!$A$12,$A706=Sheet2!$A$13,$A706=Sheet2!$A$14,$A706=Sheet2!$A$15,$A706=Sheet2!$A$16,$A706=Sheet2!$A$17),Sheet2!$B$9&lt;=仕訳日記帳!$N706&lt;Sheet2!$C$10),仕訳日記帳!B706,""))))</f>
        <v/>
      </c>
      <c r="D706" s="265" t="str">
        <f>IF(AND($A706=Sheet2!$A$2,仕訳日記帳!$N706&gt;=Sheet2!$B$2),仕訳日記帳!N706,IF(AND(OR($A706=Sheet2!$A$3,$A706=Sheet2!$A$4,$A706=Sheet2!$A$5,$A706=Sheet2!$A$6,$A706=Sheet2!$A$7,$A706=Sheet2!$A$9),仕訳日記帳!$N706&gt;=Sheet2!$B$3),仕訳日記帳!N706,IF(AND($A706=Sheet2!$A$8,仕訳日記帳!$N706&gt;=Sheet2!$B$8),仕訳日記帳!N706,IF(AND(OR($A706=Sheet2!$A$10,$A706=Sheet2!$A$11,$A706=Sheet2!$A$12,$A706=Sheet2!$A$13,$A706=Sheet2!$A$14,$A706=Sheet2!$A$15,$A706=Sheet2!$A$16,$A706=Sheet2!$A$17),Sheet2!$B$9&lt;=仕訳日記帳!$N706&lt;Sheet2!$C$10),仕訳日記帳!N706,""))))</f>
        <v/>
      </c>
      <c r="E706" s="263" t="str">
        <f>IF(AND($A706=Sheet2!$A$2,仕訳日記帳!$N706&gt;=Sheet2!$B$2),仕訳日記帳!G706,IF(AND(OR($A706=Sheet2!$A$3,$A706=Sheet2!$A$4,$A706=Sheet2!$A$5,$A706=Sheet2!$A$6,$A706=Sheet2!$A$7,$A706=Sheet2!$A$9),仕訳日記帳!$N706&gt;=Sheet2!$B$3),仕訳日記帳!G706,IF(AND($A706=Sheet2!$A$8,仕訳日記帳!$N706&gt;=Sheet2!$B$8),仕訳日記帳!G706,IF(AND(OR($A706=Sheet2!$A$10,$A706=Sheet2!$A$11,$A706=Sheet2!$A$12,$A706=Sheet2!$A$13,$A706=Sheet2!$A$14,$A706=Sheet2!$A$15,$A706=Sheet2!$A$16,$A706=Sheet2!$A$17),Sheet2!$B$9&lt;=仕訳日記帳!$N706&lt;Sheet2!$C$10),仕訳日記帳!G706,""))))</f>
        <v/>
      </c>
      <c r="G706" t="str">
        <f>IF(OR(A706=Sheet2!$A$2,A706=Sheet2!$A$3,A706=Sheet2!$A$4,A706=Sheet2!$A$5,A706=Sheet2!$A$6,A706=Sheet2!$A$7,A706=Sheet2!$A$8,A706=Sheet2!$A$9,A706=Sheet2!$A$10,A706=Sheet2!$A$11,A706=Sheet2!$A$12,$A$2=Sheet2!$A$13,A706=Sheet2!$A$14,$A$2=Sheet2!$A$15,$A$2=Sheet2!$A$16,A706=Sheet2!$A$17),"該当","")</f>
        <v/>
      </c>
      <c r="H706" t="str">
        <f>IF(OR(A706="",G706=""),"",COUNTIF($G$2:G706,"該当"))</f>
        <v/>
      </c>
    </row>
    <row r="707" spans="1:8">
      <c r="A707" t="str">
        <f>IF(AND(仕訳日記帳!D707=Sheet2!$A$2,仕訳日記帳!$N707&gt;=Sheet2!$B$2),仕訳日記帳!D707,IF(AND(OR(仕訳日記帳!D707=Sheet2!$A$3,仕訳日記帳!D707=Sheet2!$A$4,仕訳日記帳!D707=Sheet2!$A$5,仕訳日記帳!D707=Sheet2!$A$6,仕訳日記帳!D707=Sheet2!$A$7,仕訳日記帳!D707=Sheet2!$A$9),仕訳日記帳!$N707&gt;=Sheet2!$B$3),仕訳日記帳!D707,IF(AND(仕訳日記帳!D707=Sheet2!$A$8,仕訳日記帳!$N707&gt;=Sheet2!$B$8),仕訳日記帳!D707,IF(AND(OR(仕訳日記帳!D707=Sheet2!$A$10,仕訳日記帳!D707=Sheet2!$A$11,仕訳日記帳!D707=Sheet2!$A$12,仕訳日記帳!D707=Sheet2!$A$13,仕訳日記帳!D707=Sheet2!$A$14,仕訳日記帳!D707=Sheet2!$A$15,仕訳日記帳!D707=Sheet2!$A$16,仕訳日記帳!D707=Sheet2!$A$17),Sheet2!$B$9&lt;=仕訳日記帳!$N707&lt;Sheet2!$C$10),仕訳日記帳!D707,""))))</f>
        <v/>
      </c>
      <c r="B707" s="263" t="str">
        <f>IF(AND($A707=Sheet2!$A$2,仕訳日記帳!$N707&gt;=Sheet2!$B$2),仕訳日記帳!A707,IF(AND(OR($A707=Sheet2!$A$3,$A707=Sheet2!$A$4,$A707=Sheet2!$A$5,$A707=Sheet2!$A$6,$A707=Sheet2!$A$7,$A707=Sheet2!$A$9),仕訳日記帳!$N707&gt;=Sheet2!$B$3),仕訳日記帳!A707,IF(AND($A707=Sheet2!$A$8,仕訳日記帳!$N707&gt;=Sheet2!$B$8),仕訳日記帳!A707,IF(AND(OR($A707=Sheet2!$A$10,$A707=Sheet2!$A$11,$A707=Sheet2!$A$12,$A707=Sheet2!$A$13,$A707=Sheet2!$A$14,$A707=Sheet2!$A$15,$A707=Sheet2!$A$16,$A707=Sheet2!$A$17),Sheet2!$B$9&lt;=仕訳日記帳!$N707&lt;Sheet2!$C$10),仕訳日記帳!A707,""))))</f>
        <v/>
      </c>
      <c r="C707" t="str">
        <f>IF(AND($A707=Sheet2!$A$2,仕訳日記帳!$N707&gt;=Sheet2!$B$2),仕訳日記帳!B707,IF(AND(OR($A707=Sheet2!$A$3,$A707=Sheet2!$A$4,$A707=Sheet2!$A$5,$A707=Sheet2!$A$6,$A707=Sheet2!$A$7,$A707=Sheet2!$A$9),仕訳日記帳!$N707&gt;=Sheet2!$B$3),仕訳日記帳!B707,IF(AND($A707=Sheet2!$A$8,仕訳日記帳!$N707&gt;=Sheet2!$B$8),仕訳日記帳!B707,IF(AND(OR($A707=Sheet2!$A$10,$A707=Sheet2!$A$11,$A707=Sheet2!$A$12,$A707=Sheet2!$A$13,$A707=Sheet2!$A$14,$A707=Sheet2!$A$15,$A707=Sheet2!$A$16,$A707=Sheet2!$A$17),Sheet2!$B$9&lt;=仕訳日記帳!$N707&lt;Sheet2!$C$10),仕訳日記帳!B707,""))))</f>
        <v/>
      </c>
      <c r="D707" s="265" t="str">
        <f>IF(AND($A707=Sheet2!$A$2,仕訳日記帳!$N707&gt;=Sheet2!$B$2),仕訳日記帳!N707,IF(AND(OR($A707=Sheet2!$A$3,$A707=Sheet2!$A$4,$A707=Sheet2!$A$5,$A707=Sheet2!$A$6,$A707=Sheet2!$A$7,$A707=Sheet2!$A$9),仕訳日記帳!$N707&gt;=Sheet2!$B$3),仕訳日記帳!N707,IF(AND($A707=Sheet2!$A$8,仕訳日記帳!$N707&gt;=Sheet2!$B$8),仕訳日記帳!N707,IF(AND(OR($A707=Sheet2!$A$10,$A707=Sheet2!$A$11,$A707=Sheet2!$A$12,$A707=Sheet2!$A$13,$A707=Sheet2!$A$14,$A707=Sheet2!$A$15,$A707=Sheet2!$A$16,$A707=Sheet2!$A$17),Sheet2!$B$9&lt;=仕訳日記帳!$N707&lt;Sheet2!$C$10),仕訳日記帳!N707,""))))</f>
        <v/>
      </c>
      <c r="E707" s="263" t="str">
        <f>IF(AND($A707=Sheet2!$A$2,仕訳日記帳!$N707&gt;=Sheet2!$B$2),仕訳日記帳!G707,IF(AND(OR($A707=Sheet2!$A$3,$A707=Sheet2!$A$4,$A707=Sheet2!$A$5,$A707=Sheet2!$A$6,$A707=Sheet2!$A$7,$A707=Sheet2!$A$9),仕訳日記帳!$N707&gt;=Sheet2!$B$3),仕訳日記帳!G707,IF(AND($A707=Sheet2!$A$8,仕訳日記帳!$N707&gt;=Sheet2!$B$8),仕訳日記帳!G707,IF(AND(OR($A707=Sheet2!$A$10,$A707=Sheet2!$A$11,$A707=Sheet2!$A$12,$A707=Sheet2!$A$13,$A707=Sheet2!$A$14,$A707=Sheet2!$A$15,$A707=Sheet2!$A$16,$A707=Sheet2!$A$17),Sheet2!$B$9&lt;=仕訳日記帳!$N707&lt;Sheet2!$C$10),仕訳日記帳!G707,""))))</f>
        <v/>
      </c>
      <c r="G707" t="str">
        <f>IF(OR(A707=Sheet2!$A$2,A707=Sheet2!$A$3,A707=Sheet2!$A$4,A707=Sheet2!$A$5,A707=Sheet2!$A$6,A707=Sheet2!$A$7,A707=Sheet2!$A$8,A707=Sheet2!$A$9,A707=Sheet2!$A$10,A707=Sheet2!$A$11,A707=Sheet2!$A$12,$A$2=Sheet2!$A$13,A707=Sheet2!$A$14,$A$2=Sheet2!$A$15,$A$2=Sheet2!$A$16,A707=Sheet2!$A$17),"該当","")</f>
        <v/>
      </c>
      <c r="H707" t="str">
        <f>IF(OR(A707="",G707=""),"",COUNTIF($G$2:G707,"該当"))</f>
        <v/>
      </c>
    </row>
    <row r="708" spans="1:8">
      <c r="A708" t="str">
        <f>IF(AND(仕訳日記帳!D708=Sheet2!$A$2,仕訳日記帳!$N708&gt;=Sheet2!$B$2),仕訳日記帳!D708,IF(AND(OR(仕訳日記帳!D708=Sheet2!$A$3,仕訳日記帳!D708=Sheet2!$A$4,仕訳日記帳!D708=Sheet2!$A$5,仕訳日記帳!D708=Sheet2!$A$6,仕訳日記帳!D708=Sheet2!$A$7,仕訳日記帳!D708=Sheet2!$A$9),仕訳日記帳!$N708&gt;=Sheet2!$B$3),仕訳日記帳!D708,IF(AND(仕訳日記帳!D708=Sheet2!$A$8,仕訳日記帳!$N708&gt;=Sheet2!$B$8),仕訳日記帳!D708,IF(AND(OR(仕訳日記帳!D708=Sheet2!$A$10,仕訳日記帳!D708=Sheet2!$A$11,仕訳日記帳!D708=Sheet2!$A$12,仕訳日記帳!D708=Sheet2!$A$13,仕訳日記帳!D708=Sheet2!$A$14,仕訳日記帳!D708=Sheet2!$A$15,仕訳日記帳!D708=Sheet2!$A$16,仕訳日記帳!D708=Sheet2!$A$17),Sheet2!$B$9&lt;=仕訳日記帳!$N708&lt;Sheet2!$C$10),仕訳日記帳!D708,""))))</f>
        <v/>
      </c>
      <c r="B708" s="263" t="str">
        <f>IF(AND($A708=Sheet2!$A$2,仕訳日記帳!$N708&gt;=Sheet2!$B$2),仕訳日記帳!A708,IF(AND(OR($A708=Sheet2!$A$3,$A708=Sheet2!$A$4,$A708=Sheet2!$A$5,$A708=Sheet2!$A$6,$A708=Sheet2!$A$7,$A708=Sheet2!$A$9),仕訳日記帳!$N708&gt;=Sheet2!$B$3),仕訳日記帳!A708,IF(AND($A708=Sheet2!$A$8,仕訳日記帳!$N708&gt;=Sheet2!$B$8),仕訳日記帳!A708,IF(AND(OR($A708=Sheet2!$A$10,$A708=Sheet2!$A$11,$A708=Sheet2!$A$12,$A708=Sheet2!$A$13,$A708=Sheet2!$A$14,$A708=Sheet2!$A$15,$A708=Sheet2!$A$16,$A708=Sheet2!$A$17),Sheet2!$B$9&lt;=仕訳日記帳!$N708&lt;Sheet2!$C$10),仕訳日記帳!A708,""))))</f>
        <v/>
      </c>
      <c r="C708" t="str">
        <f>IF(AND($A708=Sheet2!$A$2,仕訳日記帳!$N708&gt;=Sheet2!$B$2),仕訳日記帳!B708,IF(AND(OR($A708=Sheet2!$A$3,$A708=Sheet2!$A$4,$A708=Sheet2!$A$5,$A708=Sheet2!$A$6,$A708=Sheet2!$A$7,$A708=Sheet2!$A$9),仕訳日記帳!$N708&gt;=Sheet2!$B$3),仕訳日記帳!B708,IF(AND($A708=Sheet2!$A$8,仕訳日記帳!$N708&gt;=Sheet2!$B$8),仕訳日記帳!B708,IF(AND(OR($A708=Sheet2!$A$10,$A708=Sheet2!$A$11,$A708=Sheet2!$A$12,$A708=Sheet2!$A$13,$A708=Sheet2!$A$14,$A708=Sheet2!$A$15,$A708=Sheet2!$A$16,$A708=Sheet2!$A$17),Sheet2!$B$9&lt;=仕訳日記帳!$N708&lt;Sheet2!$C$10),仕訳日記帳!B708,""))))</f>
        <v/>
      </c>
      <c r="D708" s="265" t="str">
        <f>IF(AND($A708=Sheet2!$A$2,仕訳日記帳!$N708&gt;=Sheet2!$B$2),仕訳日記帳!N708,IF(AND(OR($A708=Sheet2!$A$3,$A708=Sheet2!$A$4,$A708=Sheet2!$A$5,$A708=Sheet2!$A$6,$A708=Sheet2!$A$7,$A708=Sheet2!$A$9),仕訳日記帳!$N708&gt;=Sheet2!$B$3),仕訳日記帳!N708,IF(AND($A708=Sheet2!$A$8,仕訳日記帳!$N708&gt;=Sheet2!$B$8),仕訳日記帳!N708,IF(AND(OR($A708=Sheet2!$A$10,$A708=Sheet2!$A$11,$A708=Sheet2!$A$12,$A708=Sheet2!$A$13,$A708=Sheet2!$A$14,$A708=Sheet2!$A$15,$A708=Sheet2!$A$16,$A708=Sheet2!$A$17),Sheet2!$B$9&lt;=仕訳日記帳!$N708&lt;Sheet2!$C$10),仕訳日記帳!N708,""))))</f>
        <v/>
      </c>
      <c r="E708" s="263" t="str">
        <f>IF(AND($A708=Sheet2!$A$2,仕訳日記帳!$N708&gt;=Sheet2!$B$2),仕訳日記帳!G708,IF(AND(OR($A708=Sheet2!$A$3,$A708=Sheet2!$A$4,$A708=Sheet2!$A$5,$A708=Sheet2!$A$6,$A708=Sheet2!$A$7,$A708=Sheet2!$A$9),仕訳日記帳!$N708&gt;=Sheet2!$B$3),仕訳日記帳!G708,IF(AND($A708=Sheet2!$A$8,仕訳日記帳!$N708&gt;=Sheet2!$B$8),仕訳日記帳!G708,IF(AND(OR($A708=Sheet2!$A$10,$A708=Sheet2!$A$11,$A708=Sheet2!$A$12,$A708=Sheet2!$A$13,$A708=Sheet2!$A$14,$A708=Sheet2!$A$15,$A708=Sheet2!$A$16,$A708=Sheet2!$A$17),Sheet2!$B$9&lt;=仕訳日記帳!$N708&lt;Sheet2!$C$10),仕訳日記帳!G708,""))))</f>
        <v/>
      </c>
      <c r="G708" t="str">
        <f>IF(OR(A708=Sheet2!$A$2,A708=Sheet2!$A$3,A708=Sheet2!$A$4,A708=Sheet2!$A$5,A708=Sheet2!$A$6,A708=Sheet2!$A$7,A708=Sheet2!$A$8,A708=Sheet2!$A$9,A708=Sheet2!$A$10,A708=Sheet2!$A$11,A708=Sheet2!$A$12,$A$2=Sheet2!$A$13,A708=Sheet2!$A$14,$A$2=Sheet2!$A$15,$A$2=Sheet2!$A$16,A708=Sheet2!$A$17),"該当","")</f>
        <v/>
      </c>
      <c r="H708" t="str">
        <f>IF(OR(A708="",G708=""),"",COUNTIF($G$2:G708,"該当"))</f>
        <v/>
      </c>
    </row>
    <row r="709" spans="1:8">
      <c r="A709" t="str">
        <f>IF(AND(仕訳日記帳!D709=Sheet2!$A$2,仕訳日記帳!$N709&gt;=Sheet2!$B$2),仕訳日記帳!D709,IF(AND(OR(仕訳日記帳!D709=Sheet2!$A$3,仕訳日記帳!D709=Sheet2!$A$4,仕訳日記帳!D709=Sheet2!$A$5,仕訳日記帳!D709=Sheet2!$A$6,仕訳日記帳!D709=Sheet2!$A$7,仕訳日記帳!D709=Sheet2!$A$9),仕訳日記帳!$N709&gt;=Sheet2!$B$3),仕訳日記帳!D709,IF(AND(仕訳日記帳!D709=Sheet2!$A$8,仕訳日記帳!$N709&gt;=Sheet2!$B$8),仕訳日記帳!D709,IF(AND(OR(仕訳日記帳!D709=Sheet2!$A$10,仕訳日記帳!D709=Sheet2!$A$11,仕訳日記帳!D709=Sheet2!$A$12,仕訳日記帳!D709=Sheet2!$A$13,仕訳日記帳!D709=Sheet2!$A$14,仕訳日記帳!D709=Sheet2!$A$15,仕訳日記帳!D709=Sheet2!$A$16,仕訳日記帳!D709=Sheet2!$A$17),Sheet2!$B$9&lt;=仕訳日記帳!$N709&lt;Sheet2!$C$10),仕訳日記帳!D709,""))))</f>
        <v/>
      </c>
      <c r="B709" s="263" t="str">
        <f>IF(AND($A709=Sheet2!$A$2,仕訳日記帳!$N709&gt;=Sheet2!$B$2),仕訳日記帳!A709,IF(AND(OR($A709=Sheet2!$A$3,$A709=Sheet2!$A$4,$A709=Sheet2!$A$5,$A709=Sheet2!$A$6,$A709=Sheet2!$A$7,$A709=Sheet2!$A$9),仕訳日記帳!$N709&gt;=Sheet2!$B$3),仕訳日記帳!A709,IF(AND($A709=Sheet2!$A$8,仕訳日記帳!$N709&gt;=Sheet2!$B$8),仕訳日記帳!A709,IF(AND(OR($A709=Sheet2!$A$10,$A709=Sheet2!$A$11,$A709=Sheet2!$A$12,$A709=Sheet2!$A$13,$A709=Sheet2!$A$14,$A709=Sheet2!$A$15,$A709=Sheet2!$A$16,$A709=Sheet2!$A$17),Sheet2!$B$9&lt;=仕訳日記帳!$N709&lt;Sheet2!$C$10),仕訳日記帳!A709,""))))</f>
        <v/>
      </c>
      <c r="C709" t="str">
        <f>IF(AND($A709=Sheet2!$A$2,仕訳日記帳!$N709&gt;=Sheet2!$B$2),仕訳日記帳!B709,IF(AND(OR($A709=Sheet2!$A$3,$A709=Sheet2!$A$4,$A709=Sheet2!$A$5,$A709=Sheet2!$A$6,$A709=Sheet2!$A$7,$A709=Sheet2!$A$9),仕訳日記帳!$N709&gt;=Sheet2!$B$3),仕訳日記帳!B709,IF(AND($A709=Sheet2!$A$8,仕訳日記帳!$N709&gt;=Sheet2!$B$8),仕訳日記帳!B709,IF(AND(OR($A709=Sheet2!$A$10,$A709=Sheet2!$A$11,$A709=Sheet2!$A$12,$A709=Sheet2!$A$13,$A709=Sheet2!$A$14,$A709=Sheet2!$A$15,$A709=Sheet2!$A$16,$A709=Sheet2!$A$17),Sheet2!$B$9&lt;=仕訳日記帳!$N709&lt;Sheet2!$C$10),仕訳日記帳!B709,""))))</f>
        <v/>
      </c>
      <c r="D709" s="265" t="str">
        <f>IF(AND($A709=Sheet2!$A$2,仕訳日記帳!$N709&gt;=Sheet2!$B$2),仕訳日記帳!N709,IF(AND(OR($A709=Sheet2!$A$3,$A709=Sheet2!$A$4,$A709=Sheet2!$A$5,$A709=Sheet2!$A$6,$A709=Sheet2!$A$7,$A709=Sheet2!$A$9),仕訳日記帳!$N709&gt;=Sheet2!$B$3),仕訳日記帳!N709,IF(AND($A709=Sheet2!$A$8,仕訳日記帳!$N709&gt;=Sheet2!$B$8),仕訳日記帳!N709,IF(AND(OR($A709=Sheet2!$A$10,$A709=Sheet2!$A$11,$A709=Sheet2!$A$12,$A709=Sheet2!$A$13,$A709=Sheet2!$A$14,$A709=Sheet2!$A$15,$A709=Sheet2!$A$16,$A709=Sheet2!$A$17),Sheet2!$B$9&lt;=仕訳日記帳!$N709&lt;Sheet2!$C$10),仕訳日記帳!N709,""))))</f>
        <v/>
      </c>
      <c r="E709" s="263" t="str">
        <f>IF(AND($A709=Sheet2!$A$2,仕訳日記帳!$N709&gt;=Sheet2!$B$2),仕訳日記帳!G709,IF(AND(OR($A709=Sheet2!$A$3,$A709=Sheet2!$A$4,$A709=Sheet2!$A$5,$A709=Sheet2!$A$6,$A709=Sheet2!$A$7,$A709=Sheet2!$A$9),仕訳日記帳!$N709&gt;=Sheet2!$B$3),仕訳日記帳!G709,IF(AND($A709=Sheet2!$A$8,仕訳日記帳!$N709&gt;=Sheet2!$B$8),仕訳日記帳!G709,IF(AND(OR($A709=Sheet2!$A$10,$A709=Sheet2!$A$11,$A709=Sheet2!$A$12,$A709=Sheet2!$A$13,$A709=Sheet2!$A$14,$A709=Sheet2!$A$15,$A709=Sheet2!$A$16,$A709=Sheet2!$A$17),Sheet2!$B$9&lt;=仕訳日記帳!$N709&lt;Sheet2!$C$10),仕訳日記帳!G709,""))))</f>
        <v/>
      </c>
      <c r="G709" t="str">
        <f>IF(OR(A709=Sheet2!$A$2,A709=Sheet2!$A$3,A709=Sheet2!$A$4,A709=Sheet2!$A$5,A709=Sheet2!$A$6,A709=Sheet2!$A$7,A709=Sheet2!$A$8,A709=Sheet2!$A$9,A709=Sheet2!$A$10,A709=Sheet2!$A$11,A709=Sheet2!$A$12,$A$2=Sheet2!$A$13,A709=Sheet2!$A$14,$A$2=Sheet2!$A$15,$A$2=Sheet2!$A$16,A709=Sheet2!$A$17),"該当","")</f>
        <v/>
      </c>
      <c r="H709" t="str">
        <f>IF(OR(A709="",G709=""),"",COUNTIF($G$2:G709,"該当"))</f>
        <v/>
      </c>
    </row>
    <row r="710" spans="1:8">
      <c r="A710" t="str">
        <f>IF(AND(仕訳日記帳!D710=Sheet2!$A$2,仕訳日記帳!$N710&gt;=Sheet2!$B$2),仕訳日記帳!D710,IF(AND(OR(仕訳日記帳!D710=Sheet2!$A$3,仕訳日記帳!D710=Sheet2!$A$4,仕訳日記帳!D710=Sheet2!$A$5,仕訳日記帳!D710=Sheet2!$A$6,仕訳日記帳!D710=Sheet2!$A$7,仕訳日記帳!D710=Sheet2!$A$9),仕訳日記帳!$N710&gt;=Sheet2!$B$3),仕訳日記帳!D710,IF(AND(仕訳日記帳!D710=Sheet2!$A$8,仕訳日記帳!$N710&gt;=Sheet2!$B$8),仕訳日記帳!D710,IF(AND(OR(仕訳日記帳!D710=Sheet2!$A$10,仕訳日記帳!D710=Sheet2!$A$11,仕訳日記帳!D710=Sheet2!$A$12,仕訳日記帳!D710=Sheet2!$A$13,仕訳日記帳!D710=Sheet2!$A$14,仕訳日記帳!D710=Sheet2!$A$15,仕訳日記帳!D710=Sheet2!$A$16,仕訳日記帳!D710=Sheet2!$A$17),Sheet2!$B$9&lt;=仕訳日記帳!$N710&lt;Sheet2!$C$10),仕訳日記帳!D710,""))))</f>
        <v/>
      </c>
      <c r="B710" s="263" t="str">
        <f>IF(AND($A710=Sheet2!$A$2,仕訳日記帳!$N710&gt;=Sheet2!$B$2),仕訳日記帳!A710,IF(AND(OR($A710=Sheet2!$A$3,$A710=Sheet2!$A$4,$A710=Sheet2!$A$5,$A710=Sheet2!$A$6,$A710=Sheet2!$A$7,$A710=Sheet2!$A$9),仕訳日記帳!$N710&gt;=Sheet2!$B$3),仕訳日記帳!A710,IF(AND($A710=Sheet2!$A$8,仕訳日記帳!$N710&gt;=Sheet2!$B$8),仕訳日記帳!A710,IF(AND(OR($A710=Sheet2!$A$10,$A710=Sheet2!$A$11,$A710=Sheet2!$A$12,$A710=Sheet2!$A$13,$A710=Sheet2!$A$14,$A710=Sheet2!$A$15,$A710=Sheet2!$A$16,$A710=Sheet2!$A$17),Sheet2!$B$9&lt;=仕訳日記帳!$N710&lt;Sheet2!$C$10),仕訳日記帳!A710,""))))</f>
        <v/>
      </c>
      <c r="C710" t="str">
        <f>IF(AND($A710=Sheet2!$A$2,仕訳日記帳!$N710&gt;=Sheet2!$B$2),仕訳日記帳!B710,IF(AND(OR($A710=Sheet2!$A$3,$A710=Sheet2!$A$4,$A710=Sheet2!$A$5,$A710=Sheet2!$A$6,$A710=Sheet2!$A$7,$A710=Sheet2!$A$9),仕訳日記帳!$N710&gt;=Sheet2!$B$3),仕訳日記帳!B710,IF(AND($A710=Sheet2!$A$8,仕訳日記帳!$N710&gt;=Sheet2!$B$8),仕訳日記帳!B710,IF(AND(OR($A710=Sheet2!$A$10,$A710=Sheet2!$A$11,$A710=Sheet2!$A$12,$A710=Sheet2!$A$13,$A710=Sheet2!$A$14,$A710=Sheet2!$A$15,$A710=Sheet2!$A$16,$A710=Sheet2!$A$17),Sheet2!$B$9&lt;=仕訳日記帳!$N710&lt;Sheet2!$C$10),仕訳日記帳!B710,""))))</f>
        <v/>
      </c>
      <c r="D710" s="265" t="str">
        <f>IF(AND($A710=Sheet2!$A$2,仕訳日記帳!$N710&gt;=Sheet2!$B$2),仕訳日記帳!N710,IF(AND(OR($A710=Sheet2!$A$3,$A710=Sheet2!$A$4,$A710=Sheet2!$A$5,$A710=Sheet2!$A$6,$A710=Sheet2!$A$7,$A710=Sheet2!$A$9),仕訳日記帳!$N710&gt;=Sheet2!$B$3),仕訳日記帳!N710,IF(AND($A710=Sheet2!$A$8,仕訳日記帳!$N710&gt;=Sheet2!$B$8),仕訳日記帳!N710,IF(AND(OR($A710=Sheet2!$A$10,$A710=Sheet2!$A$11,$A710=Sheet2!$A$12,$A710=Sheet2!$A$13,$A710=Sheet2!$A$14,$A710=Sheet2!$A$15,$A710=Sheet2!$A$16,$A710=Sheet2!$A$17),Sheet2!$B$9&lt;=仕訳日記帳!$N710&lt;Sheet2!$C$10),仕訳日記帳!N710,""))))</f>
        <v/>
      </c>
      <c r="E710" s="263" t="str">
        <f>IF(AND($A710=Sheet2!$A$2,仕訳日記帳!$N710&gt;=Sheet2!$B$2),仕訳日記帳!G710,IF(AND(OR($A710=Sheet2!$A$3,$A710=Sheet2!$A$4,$A710=Sheet2!$A$5,$A710=Sheet2!$A$6,$A710=Sheet2!$A$7,$A710=Sheet2!$A$9),仕訳日記帳!$N710&gt;=Sheet2!$B$3),仕訳日記帳!G710,IF(AND($A710=Sheet2!$A$8,仕訳日記帳!$N710&gt;=Sheet2!$B$8),仕訳日記帳!G710,IF(AND(OR($A710=Sheet2!$A$10,$A710=Sheet2!$A$11,$A710=Sheet2!$A$12,$A710=Sheet2!$A$13,$A710=Sheet2!$A$14,$A710=Sheet2!$A$15,$A710=Sheet2!$A$16,$A710=Sheet2!$A$17),Sheet2!$B$9&lt;=仕訳日記帳!$N710&lt;Sheet2!$C$10),仕訳日記帳!G710,""))))</f>
        <v/>
      </c>
      <c r="G710" t="str">
        <f>IF(OR(A710=Sheet2!$A$2,A710=Sheet2!$A$3,A710=Sheet2!$A$4,A710=Sheet2!$A$5,A710=Sheet2!$A$6,A710=Sheet2!$A$7,A710=Sheet2!$A$8,A710=Sheet2!$A$9,A710=Sheet2!$A$10,A710=Sheet2!$A$11,A710=Sheet2!$A$12,$A$2=Sheet2!$A$13,A710=Sheet2!$A$14,$A$2=Sheet2!$A$15,$A$2=Sheet2!$A$16,A710=Sheet2!$A$17),"該当","")</f>
        <v/>
      </c>
      <c r="H710" t="str">
        <f>IF(OR(A710="",G710=""),"",COUNTIF($G$2:G710,"該当"))</f>
        <v/>
      </c>
    </row>
    <row r="711" spans="1:8">
      <c r="A711" t="str">
        <f>IF(AND(仕訳日記帳!D711=Sheet2!$A$2,仕訳日記帳!$N711&gt;=Sheet2!$B$2),仕訳日記帳!D711,IF(AND(OR(仕訳日記帳!D711=Sheet2!$A$3,仕訳日記帳!D711=Sheet2!$A$4,仕訳日記帳!D711=Sheet2!$A$5,仕訳日記帳!D711=Sheet2!$A$6,仕訳日記帳!D711=Sheet2!$A$7,仕訳日記帳!D711=Sheet2!$A$9),仕訳日記帳!$N711&gt;=Sheet2!$B$3),仕訳日記帳!D711,IF(AND(仕訳日記帳!D711=Sheet2!$A$8,仕訳日記帳!$N711&gt;=Sheet2!$B$8),仕訳日記帳!D711,IF(AND(OR(仕訳日記帳!D711=Sheet2!$A$10,仕訳日記帳!D711=Sheet2!$A$11,仕訳日記帳!D711=Sheet2!$A$12,仕訳日記帳!D711=Sheet2!$A$13,仕訳日記帳!D711=Sheet2!$A$14,仕訳日記帳!D711=Sheet2!$A$15,仕訳日記帳!D711=Sheet2!$A$16,仕訳日記帳!D711=Sheet2!$A$17),Sheet2!$B$9&lt;=仕訳日記帳!$N711&lt;Sheet2!$C$10),仕訳日記帳!D711,""))))</f>
        <v/>
      </c>
      <c r="B711" s="263" t="str">
        <f>IF(AND($A711=Sheet2!$A$2,仕訳日記帳!$N711&gt;=Sheet2!$B$2),仕訳日記帳!A711,IF(AND(OR($A711=Sheet2!$A$3,$A711=Sheet2!$A$4,$A711=Sheet2!$A$5,$A711=Sheet2!$A$6,$A711=Sheet2!$A$7,$A711=Sheet2!$A$9),仕訳日記帳!$N711&gt;=Sheet2!$B$3),仕訳日記帳!A711,IF(AND($A711=Sheet2!$A$8,仕訳日記帳!$N711&gt;=Sheet2!$B$8),仕訳日記帳!A711,IF(AND(OR($A711=Sheet2!$A$10,$A711=Sheet2!$A$11,$A711=Sheet2!$A$12,$A711=Sheet2!$A$13,$A711=Sheet2!$A$14,$A711=Sheet2!$A$15,$A711=Sheet2!$A$16,$A711=Sheet2!$A$17),Sheet2!$B$9&lt;=仕訳日記帳!$N711&lt;Sheet2!$C$10),仕訳日記帳!A711,""))))</f>
        <v/>
      </c>
      <c r="C711" t="str">
        <f>IF(AND($A711=Sheet2!$A$2,仕訳日記帳!$N711&gt;=Sheet2!$B$2),仕訳日記帳!B711,IF(AND(OR($A711=Sheet2!$A$3,$A711=Sheet2!$A$4,$A711=Sheet2!$A$5,$A711=Sheet2!$A$6,$A711=Sheet2!$A$7,$A711=Sheet2!$A$9),仕訳日記帳!$N711&gt;=Sheet2!$B$3),仕訳日記帳!B711,IF(AND($A711=Sheet2!$A$8,仕訳日記帳!$N711&gt;=Sheet2!$B$8),仕訳日記帳!B711,IF(AND(OR($A711=Sheet2!$A$10,$A711=Sheet2!$A$11,$A711=Sheet2!$A$12,$A711=Sheet2!$A$13,$A711=Sheet2!$A$14,$A711=Sheet2!$A$15,$A711=Sheet2!$A$16,$A711=Sheet2!$A$17),Sheet2!$B$9&lt;=仕訳日記帳!$N711&lt;Sheet2!$C$10),仕訳日記帳!B711,""))))</f>
        <v/>
      </c>
      <c r="D711" s="265" t="str">
        <f>IF(AND($A711=Sheet2!$A$2,仕訳日記帳!$N711&gt;=Sheet2!$B$2),仕訳日記帳!N711,IF(AND(OR($A711=Sheet2!$A$3,$A711=Sheet2!$A$4,$A711=Sheet2!$A$5,$A711=Sheet2!$A$6,$A711=Sheet2!$A$7,$A711=Sheet2!$A$9),仕訳日記帳!$N711&gt;=Sheet2!$B$3),仕訳日記帳!N711,IF(AND($A711=Sheet2!$A$8,仕訳日記帳!$N711&gt;=Sheet2!$B$8),仕訳日記帳!N711,IF(AND(OR($A711=Sheet2!$A$10,$A711=Sheet2!$A$11,$A711=Sheet2!$A$12,$A711=Sheet2!$A$13,$A711=Sheet2!$A$14,$A711=Sheet2!$A$15,$A711=Sheet2!$A$16,$A711=Sheet2!$A$17),Sheet2!$B$9&lt;=仕訳日記帳!$N711&lt;Sheet2!$C$10),仕訳日記帳!N711,""))))</f>
        <v/>
      </c>
      <c r="E711" s="263" t="str">
        <f>IF(AND($A711=Sheet2!$A$2,仕訳日記帳!$N711&gt;=Sheet2!$B$2),仕訳日記帳!G711,IF(AND(OR($A711=Sheet2!$A$3,$A711=Sheet2!$A$4,$A711=Sheet2!$A$5,$A711=Sheet2!$A$6,$A711=Sheet2!$A$7,$A711=Sheet2!$A$9),仕訳日記帳!$N711&gt;=Sheet2!$B$3),仕訳日記帳!G711,IF(AND($A711=Sheet2!$A$8,仕訳日記帳!$N711&gt;=Sheet2!$B$8),仕訳日記帳!G711,IF(AND(OR($A711=Sheet2!$A$10,$A711=Sheet2!$A$11,$A711=Sheet2!$A$12,$A711=Sheet2!$A$13,$A711=Sheet2!$A$14,$A711=Sheet2!$A$15,$A711=Sheet2!$A$16,$A711=Sheet2!$A$17),Sheet2!$B$9&lt;=仕訳日記帳!$N711&lt;Sheet2!$C$10),仕訳日記帳!G711,""))))</f>
        <v/>
      </c>
      <c r="G711" t="str">
        <f>IF(OR(A711=Sheet2!$A$2,A711=Sheet2!$A$3,A711=Sheet2!$A$4,A711=Sheet2!$A$5,A711=Sheet2!$A$6,A711=Sheet2!$A$7,A711=Sheet2!$A$8,A711=Sheet2!$A$9,A711=Sheet2!$A$10,A711=Sheet2!$A$11,A711=Sheet2!$A$12,$A$2=Sheet2!$A$13,A711=Sheet2!$A$14,$A$2=Sheet2!$A$15,$A$2=Sheet2!$A$16,A711=Sheet2!$A$17),"該当","")</f>
        <v/>
      </c>
      <c r="H711" t="str">
        <f>IF(OR(A711="",G711=""),"",COUNTIF($G$2:G711,"該当"))</f>
        <v/>
      </c>
    </row>
    <row r="712" spans="1:8">
      <c r="A712" t="str">
        <f>IF(AND(仕訳日記帳!D712=Sheet2!$A$2,仕訳日記帳!$N712&gt;=Sheet2!$B$2),仕訳日記帳!D712,IF(AND(OR(仕訳日記帳!D712=Sheet2!$A$3,仕訳日記帳!D712=Sheet2!$A$4,仕訳日記帳!D712=Sheet2!$A$5,仕訳日記帳!D712=Sheet2!$A$6,仕訳日記帳!D712=Sheet2!$A$7,仕訳日記帳!D712=Sheet2!$A$9),仕訳日記帳!$N712&gt;=Sheet2!$B$3),仕訳日記帳!D712,IF(AND(仕訳日記帳!D712=Sheet2!$A$8,仕訳日記帳!$N712&gt;=Sheet2!$B$8),仕訳日記帳!D712,IF(AND(OR(仕訳日記帳!D712=Sheet2!$A$10,仕訳日記帳!D712=Sheet2!$A$11,仕訳日記帳!D712=Sheet2!$A$12,仕訳日記帳!D712=Sheet2!$A$13,仕訳日記帳!D712=Sheet2!$A$14,仕訳日記帳!D712=Sheet2!$A$15,仕訳日記帳!D712=Sheet2!$A$16,仕訳日記帳!D712=Sheet2!$A$17),Sheet2!$B$9&lt;=仕訳日記帳!$N712&lt;Sheet2!$C$10),仕訳日記帳!D712,""))))</f>
        <v/>
      </c>
      <c r="B712" s="263" t="str">
        <f>IF(AND($A712=Sheet2!$A$2,仕訳日記帳!$N712&gt;=Sheet2!$B$2),仕訳日記帳!A712,IF(AND(OR($A712=Sheet2!$A$3,$A712=Sheet2!$A$4,$A712=Sheet2!$A$5,$A712=Sheet2!$A$6,$A712=Sheet2!$A$7,$A712=Sheet2!$A$9),仕訳日記帳!$N712&gt;=Sheet2!$B$3),仕訳日記帳!A712,IF(AND($A712=Sheet2!$A$8,仕訳日記帳!$N712&gt;=Sheet2!$B$8),仕訳日記帳!A712,IF(AND(OR($A712=Sheet2!$A$10,$A712=Sheet2!$A$11,$A712=Sheet2!$A$12,$A712=Sheet2!$A$13,$A712=Sheet2!$A$14,$A712=Sheet2!$A$15,$A712=Sheet2!$A$16,$A712=Sheet2!$A$17),Sheet2!$B$9&lt;=仕訳日記帳!$N712&lt;Sheet2!$C$10),仕訳日記帳!A712,""))))</f>
        <v/>
      </c>
      <c r="C712" t="str">
        <f>IF(AND($A712=Sheet2!$A$2,仕訳日記帳!$N712&gt;=Sheet2!$B$2),仕訳日記帳!B712,IF(AND(OR($A712=Sheet2!$A$3,$A712=Sheet2!$A$4,$A712=Sheet2!$A$5,$A712=Sheet2!$A$6,$A712=Sheet2!$A$7,$A712=Sheet2!$A$9),仕訳日記帳!$N712&gt;=Sheet2!$B$3),仕訳日記帳!B712,IF(AND($A712=Sheet2!$A$8,仕訳日記帳!$N712&gt;=Sheet2!$B$8),仕訳日記帳!B712,IF(AND(OR($A712=Sheet2!$A$10,$A712=Sheet2!$A$11,$A712=Sheet2!$A$12,$A712=Sheet2!$A$13,$A712=Sheet2!$A$14,$A712=Sheet2!$A$15,$A712=Sheet2!$A$16,$A712=Sheet2!$A$17),Sheet2!$B$9&lt;=仕訳日記帳!$N712&lt;Sheet2!$C$10),仕訳日記帳!B712,""))))</f>
        <v/>
      </c>
      <c r="D712" s="265" t="str">
        <f>IF(AND($A712=Sheet2!$A$2,仕訳日記帳!$N712&gt;=Sheet2!$B$2),仕訳日記帳!N712,IF(AND(OR($A712=Sheet2!$A$3,$A712=Sheet2!$A$4,$A712=Sheet2!$A$5,$A712=Sheet2!$A$6,$A712=Sheet2!$A$7,$A712=Sheet2!$A$9),仕訳日記帳!$N712&gt;=Sheet2!$B$3),仕訳日記帳!N712,IF(AND($A712=Sheet2!$A$8,仕訳日記帳!$N712&gt;=Sheet2!$B$8),仕訳日記帳!N712,IF(AND(OR($A712=Sheet2!$A$10,$A712=Sheet2!$A$11,$A712=Sheet2!$A$12,$A712=Sheet2!$A$13,$A712=Sheet2!$A$14,$A712=Sheet2!$A$15,$A712=Sheet2!$A$16,$A712=Sheet2!$A$17),Sheet2!$B$9&lt;=仕訳日記帳!$N712&lt;Sheet2!$C$10),仕訳日記帳!N712,""))))</f>
        <v/>
      </c>
      <c r="E712" s="263" t="str">
        <f>IF(AND($A712=Sheet2!$A$2,仕訳日記帳!$N712&gt;=Sheet2!$B$2),仕訳日記帳!G712,IF(AND(OR($A712=Sheet2!$A$3,$A712=Sheet2!$A$4,$A712=Sheet2!$A$5,$A712=Sheet2!$A$6,$A712=Sheet2!$A$7,$A712=Sheet2!$A$9),仕訳日記帳!$N712&gt;=Sheet2!$B$3),仕訳日記帳!G712,IF(AND($A712=Sheet2!$A$8,仕訳日記帳!$N712&gt;=Sheet2!$B$8),仕訳日記帳!G712,IF(AND(OR($A712=Sheet2!$A$10,$A712=Sheet2!$A$11,$A712=Sheet2!$A$12,$A712=Sheet2!$A$13,$A712=Sheet2!$A$14,$A712=Sheet2!$A$15,$A712=Sheet2!$A$16,$A712=Sheet2!$A$17),Sheet2!$B$9&lt;=仕訳日記帳!$N712&lt;Sheet2!$C$10),仕訳日記帳!G712,""))))</f>
        <v/>
      </c>
      <c r="G712" t="str">
        <f>IF(OR(A712=Sheet2!$A$2,A712=Sheet2!$A$3,A712=Sheet2!$A$4,A712=Sheet2!$A$5,A712=Sheet2!$A$6,A712=Sheet2!$A$7,A712=Sheet2!$A$8,A712=Sheet2!$A$9,A712=Sheet2!$A$10,A712=Sheet2!$A$11,A712=Sheet2!$A$12,$A$2=Sheet2!$A$13,A712=Sheet2!$A$14,$A$2=Sheet2!$A$15,$A$2=Sheet2!$A$16,A712=Sheet2!$A$17),"該当","")</f>
        <v/>
      </c>
      <c r="H712" t="str">
        <f>IF(OR(A712="",G712=""),"",COUNTIF($G$2:G712,"該当"))</f>
        <v/>
      </c>
    </row>
    <row r="713" spans="1:8">
      <c r="A713" t="str">
        <f>IF(AND(仕訳日記帳!D713=Sheet2!$A$2,仕訳日記帳!$N713&gt;=Sheet2!$B$2),仕訳日記帳!D713,IF(AND(OR(仕訳日記帳!D713=Sheet2!$A$3,仕訳日記帳!D713=Sheet2!$A$4,仕訳日記帳!D713=Sheet2!$A$5,仕訳日記帳!D713=Sheet2!$A$6,仕訳日記帳!D713=Sheet2!$A$7,仕訳日記帳!D713=Sheet2!$A$9),仕訳日記帳!$N713&gt;=Sheet2!$B$3),仕訳日記帳!D713,IF(AND(仕訳日記帳!D713=Sheet2!$A$8,仕訳日記帳!$N713&gt;=Sheet2!$B$8),仕訳日記帳!D713,IF(AND(OR(仕訳日記帳!D713=Sheet2!$A$10,仕訳日記帳!D713=Sheet2!$A$11,仕訳日記帳!D713=Sheet2!$A$12,仕訳日記帳!D713=Sheet2!$A$13,仕訳日記帳!D713=Sheet2!$A$14,仕訳日記帳!D713=Sheet2!$A$15,仕訳日記帳!D713=Sheet2!$A$16,仕訳日記帳!D713=Sheet2!$A$17),Sheet2!$B$9&lt;=仕訳日記帳!$N713&lt;Sheet2!$C$10),仕訳日記帳!D713,""))))</f>
        <v/>
      </c>
      <c r="B713" s="263" t="str">
        <f>IF(AND($A713=Sheet2!$A$2,仕訳日記帳!$N713&gt;=Sheet2!$B$2),仕訳日記帳!A713,IF(AND(OR($A713=Sheet2!$A$3,$A713=Sheet2!$A$4,$A713=Sheet2!$A$5,$A713=Sheet2!$A$6,$A713=Sheet2!$A$7,$A713=Sheet2!$A$9),仕訳日記帳!$N713&gt;=Sheet2!$B$3),仕訳日記帳!A713,IF(AND($A713=Sheet2!$A$8,仕訳日記帳!$N713&gt;=Sheet2!$B$8),仕訳日記帳!A713,IF(AND(OR($A713=Sheet2!$A$10,$A713=Sheet2!$A$11,$A713=Sheet2!$A$12,$A713=Sheet2!$A$13,$A713=Sheet2!$A$14,$A713=Sheet2!$A$15,$A713=Sheet2!$A$16,$A713=Sheet2!$A$17),Sheet2!$B$9&lt;=仕訳日記帳!$N713&lt;Sheet2!$C$10),仕訳日記帳!A713,""))))</f>
        <v/>
      </c>
      <c r="C713" t="str">
        <f>IF(AND($A713=Sheet2!$A$2,仕訳日記帳!$N713&gt;=Sheet2!$B$2),仕訳日記帳!B713,IF(AND(OR($A713=Sheet2!$A$3,$A713=Sheet2!$A$4,$A713=Sheet2!$A$5,$A713=Sheet2!$A$6,$A713=Sheet2!$A$7,$A713=Sheet2!$A$9),仕訳日記帳!$N713&gt;=Sheet2!$B$3),仕訳日記帳!B713,IF(AND($A713=Sheet2!$A$8,仕訳日記帳!$N713&gt;=Sheet2!$B$8),仕訳日記帳!B713,IF(AND(OR($A713=Sheet2!$A$10,$A713=Sheet2!$A$11,$A713=Sheet2!$A$12,$A713=Sheet2!$A$13,$A713=Sheet2!$A$14,$A713=Sheet2!$A$15,$A713=Sheet2!$A$16,$A713=Sheet2!$A$17),Sheet2!$B$9&lt;=仕訳日記帳!$N713&lt;Sheet2!$C$10),仕訳日記帳!B713,""))))</f>
        <v/>
      </c>
      <c r="D713" s="265" t="str">
        <f>IF(AND($A713=Sheet2!$A$2,仕訳日記帳!$N713&gt;=Sheet2!$B$2),仕訳日記帳!N713,IF(AND(OR($A713=Sheet2!$A$3,$A713=Sheet2!$A$4,$A713=Sheet2!$A$5,$A713=Sheet2!$A$6,$A713=Sheet2!$A$7,$A713=Sheet2!$A$9),仕訳日記帳!$N713&gt;=Sheet2!$B$3),仕訳日記帳!N713,IF(AND($A713=Sheet2!$A$8,仕訳日記帳!$N713&gt;=Sheet2!$B$8),仕訳日記帳!N713,IF(AND(OR($A713=Sheet2!$A$10,$A713=Sheet2!$A$11,$A713=Sheet2!$A$12,$A713=Sheet2!$A$13,$A713=Sheet2!$A$14,$A713=Sheet2!$A$15,$A713=Sheet2!$A$16,$A713=Sheet2!$A$17),Sheet2!$B$9&lt;=仕訳日記帳!$N713&lt;Sheet2!$C$10),仕訳日記帳!N713,""))))</f>
        <v/>
      </c>
      <c r="E713" s="263" t="str">
        <f>IF(AND($A713=Sheet2!$A$2,仕訳日記帳!$N713&gt;=Sheet2!$B$2),仕訳日記帳!G713,IF(AND(OR($A713=Sheet2!$A$3,$A713=Sheet2!$A$4,$A713=Sheet2!$A$5,$A713=Sheet2!$A$6,$A713=Sheet2!$A$7,$A713=Sheet2!$A$9),仕訳日記帳!$N713&gt;=Sheet2!$B$3),仕訳日記帳!G713,IF(AND($A713=Sheet2!$A$8,仕訳日記帳!$N713&gt;=Sheet2!$B$8),仕訳日記帳!G713,IF(AND(OR($A713=Sheet2!$A$10,$A713=Sheet2!$A$11,$A713=Sheet2!$A$12,$A713=Sheet2!$A$13,$A713=Sheet2!$A$14,$A713=Sheet2!$A$15,$A713=Sheet2!$A$16,$A713=Sheet2!$A$17),Sheet2!$B$9&lt;=仕訳日記帳!$N713&lt;Sheet2!$C$10),仕訳日記帳!G713,""))))</f>
        <v/>
      </c>
      <c r="G713" t="str">
        <f>IF(OR(A713=Sheet2!$A$2,A713=Sheet2!$A$3,A713=Sheet2!$A$4,A713=Sheet2!$A$5,A713=Sheet2!$A$6,A713=Sheet2!$A$7,A713=Sheet2!$A$8,A713=Sheet2!$A$9,A713=Sheet2!$A$10,A713=Sheet2!$A$11,A713=Sheet2!$A$12,$A$2=Sheet2!$A$13,A713=Sheet2!$A$14,$A$2=Sheet2!$A$15,$A$2=Sheet2!$A$16,A713=Sheet2!$A$17),"該当","")</f>
        <v/>
      </c>
      <c r="H713" t="str">
        <f>IF(OR(A713="",G713=""),"",COUNTIF($G$2:G713,"該当"))</f>
        <v/>
      </c>
    </row>
    <row r="714" spans="1:8">
      <c r="A714" t="str">
        <f>IF(AND(仕訳日記帳!D714=Sheet2!$A$2,仕訳日記帳!$N714&gt;=Sheet2!$B$2),仕訳日記帳!D714,IF(AND(OR(仕訳日記帳!D714=Sheet2!$A$3,仕訳日記帳!D714=Sheet2!$A$4,仕訳日記帳!D714=Sheet2!$A$5,仕訳日記帳!D714=Sheet2!$A$6,仕訳日記帳!D714=Sheet2!$A$7,仕訳日記帳!D714=Sheet2!$A$9),仕訳日記帳!$N714&gt;=Sheet2!$B$3),仕訳日記帳!D714,IF(AND(仕訳日記帳!D714=Sheet2!$A$8,仕訳日記帳!$N714&gt;=Sheet2!$B$8),仕訳日記帳!D714,IF(AND(OR(仕訳日記帳!D714=Sheet2!$A$10,仕訳日記帳!D714=Sheet2!$A$11,仕訳日記帳!D714=Sheet2!$A$12,仕訳日記帳!D714=Sheet2!$A$13,仕訳日記帳!D714=Sheet2!$A$14,仕訳日記帳!D714=Sheet2!$A$15,仕訳日記帳!D714=Sheet2!$A$16,仕訳日記帳!D714=Sheet2!$A$17),Sheet2!$B$9&lt;=仕訳日記帳!$N714&lt;Sheet2!$C$10),仕訳日記帳!D714,""))))</f>
        <v/>
      </c>
      <c r="B714" s="263" t="str">
        <f>IF(AND($A714=Sheet2!$A$2,仕訳日記帳!$N714&gt;=Sheet2!$B$2),仕訳日記帳!A714,IF(AND(OR($A714=Sheet2!$A$3,$A714=Sheet2!$A$4,$A714=Sheet2!$A$5,$A714=Sheet2!$A$6,$A714=Sheet2!$A$7,$A714=Sheet2!$A$9),仕訳日記帳!$N714&gt;=Sheet2!$B$3),仕訳日記帳!A714,IF(AND($A714=Sheet2!$A$8,仕訳日記帳!$N714&gt;=Sheet2!$B$8),仕訳日記帳!A714,IF(AND(OR($A714=Sheet2!$A$10,$A714=Sheet2!$A$11,$A714=Sheet2!$A$12,$A714=Sheet2!$A$13,$A714=Sheet2!$A$14,$A714=Sheet2!$A$15,$A714=Sheet2!$A$16,$A714=Sheet2!$A$17),Sheet2!$B$9&lt;=仕訳日記帳!$N714&lt;Sheet2!$C$10),仕訳日記帳!A714,""))))</f>
        <v/>
      </c>
      <c r="C714" t="str">
        <f>IF(AND($A714=Sheet2!$A$2,仕訳日記帳!$N714&gt;=Sheet2!$B$2),仕訳日記帳!B714,IF(AND(OR($A714=Sheet2!$A$3,$A714=Sheet2!$A$4,$A714=Sheet2!$A$5,$A714=Sheet2!$A$6,$A714=Sheet2!$A$7,$A714=Sheet2!$A$9),仕訳日記帳!$N714&gt;=Sheet2!$B$3),仕訳日記帳!B714,IF(AND($A714=Sheet2!$A$8,仕訳日記帳!$N714&gt;=Sheet2!$B$8),仕訳日記帳!B714,IF(AND(OR($A714=Sheet2!$A$10,$A714=Sheet2!$A$11,$A714=Sheet2!$A$12,$A714=Sheet2!$A$13,$A714=Sheet2!$A$14,$A714=Sheet2!$A$15,$A714=Sheet2!$A$16,$A714=Sheet2!$A$17),Sheet2!$B$9&lt;=仕訳日記帳!$N714&lt;Sheet2!$C$10),仕訳日記帳!B714,""))))</f>
        <v/>
      </c>
      <c r="D714" s="265" t="str">
        <f>IF(AND($A714=Sheet2!$A$2,仕訳日記帳!$N714&gt;=Sheet2!$B$2),仕訳日記帳!N714,IF(AND(OR($A714=Sheet2!$A$3,$A714=Sheet2!$A$4,$A714=Sheet2!$A$5,$A714=Sheet2!$A$6,$A714=Sheet2!$A$7,$A714=Sheet2!$A$9),仕訳日記帳!$N714&gt;=Sheet2!$B$3),仕訳日記帳!N714,IF(AND($A714=Sheet2!$A$8,仕訳日記帳!$N714&gt;=Sheet2!$B$8),仕訳日記帳!N714,IF(AND(OR($A714=Sheet2!$A$10,$A714=Sheet2!$A$11,$A714=Sheet2!$A$12,$A714=Sheet2!$A$13,$A714=Sheet2!$A$14,$A714=Sheet2!$A$15,$A714=Sheet2!$A$16,$A714=Sheet2!$A$17),Sheet2!$B$9&lt;=仕訳日記帳!$N714&lt;Sheet2!$C$10),仕訳日記帳!N714,""))))</f>
        <v/>
      </c>
      <c r="E714" s="263" t="str">
        <f>IF(AND($A714=Sheet2!$A$2,仕訳日記帳!$N714&gt;=Sheet2!$B$2),仕訳日記帳!G714,IF(AND(OR($A714=Sheet2!$A$3,$A714=Sheet2!$A$4,$A714=Sheet2!$A$5,$A714=Sheet2!$A$6,$A714=Sheet2!$A$7,$A714=Sheet2!$A$9),仕訳日記帳!$N714&gt;=Sheet2!$B$3),仕訳日記帳!G714,IF(AND($A714=Sheet2!$A$8,仕訳日記帳!$N714&gt;=Sheet2!$B$8),仕訳日記帳!G714,IF(AND(OR($A714=Sheet2!$A$10,$A714=Sheet2!$A$11,$A714=Sheet2!$A$12,$A714=Sheet2!$A$13,$A714=Sheet2!$A$14,$A714=Sheet2!$A$15,$A714=Sheet2!$A$16,$A714=Sheet2!$A$17),Sheet2!$B$9&lt;=仕訳日記帳!$N714&lt;Sheet2!$C$10),仕訳日記帳!G714,""))))</f>
        <v/>
      </c>
      <c r="G714" t="str">
        <f>IF(OR(A714=Sheet2!$A$2,A714=Sheet2!$A$3,A714=Sheet2!$A$4,A714=Sheet2!$A$5,A714=Sheet2!$A$6,A714=Sheet2!$A$7,A714=Sheet2!$A$8,A714=Sheet2!$A$9,A714=Sheet2!$A$10,A714=Sheet2!$A$11,A714=Sheet2!$A$12,$A$2=Sheet2!$A$13,A714=Sheet2!$A$14,$A$2=Sheet2!$A$15,$A$2=Sheet2!$A$16,A714=Sheet2!$A$17),"該当","")</f>
        <v/>
      </c>
      <c r="H714" t="str">
        <f>IF(OR(A714="",G714=""),"",COUNTIF($G$2:G714,"該当"))</f>
        <v/>
      </c>
    </row>
    <row r="715" spans="1:8">
      <c r="A715" t="str">
        <f>IF(AND(仕訳日記帳!D715=Sheet2!$A$2,仕訳日記帳!$N715&gt;=Sheet2!$B$2),仕訳日記帳!D715,IF(AND(OR(仕訳日記帳!D715=Sheet2!$A$3,仕訳日記帳!D715=Sheet2!$A$4,仕訳日記帳!D715=Sheet2!$A$5,仕訳日記帳!D715=Sheet2!$A$6,仕訳日記帳!D715=Sheet2!$A$7,仕訳日記帳!D715=Sheet2!$A$9),仕訳日記帳!$N715&gt;=Sheet2!$B$3),仕訳日記帳!D715,IF(AND(仕訳日記帳!D715=Sheet2!$A$8,仕訳日記帳!$N715&gt;=Sheet2!$B$8),仕訳日記帳!D715,IF(AND(OR(仕訳日記帳!D715=Sheet2!$A$10,仕訳日記帳!D715=Sheet2!$A$11,仕訳日記帳!D715=Sheet2!$A$12,仕訳日記帳!D715=Sheet2!$A$13,仕訳日記帳!D715=Sheet2!$A$14,仕訳日記帳!D715=Sheet2!$A$15,仕訳日記帳!D715=Sheet2!$A$16,仕訳日記帳!D715=Sheet2!$A$17),Sheet2!$B$9&lt;=仕訳日記帳!$N715&lt;Sheet2!$C$10),仕訳日記帳!D715,""))))</f>
        <v/>
      </c>
      <c r="B715" s="263" t="str">
        <f>IF(AND($A715=Sheet2!$A$2,仕訳日記帳!$N715&gt;=Sheet2!$B$2),仕訳日記帳!A715,IF(AND(OR($A715=Sheet2!$A$3,$A715=Sheet2!$A$4,$A715=Sheet2!$A$5,$A715=Sheet2!$A$6,$A715=Sheet2!$A$7,$A715=Sheet2!$A$9),仕訳日記帳!$N715&gt;=Sheet2!$B$3),仕訳日記帳!A715,IF(AND($A715=Sheet2!$A$8,仕訳日記帳!$N715&gt;=Sheet2!$B$8),仕訳日記帳!A715,IF(AND(OR($A715=Sheet2!$A$10,$A715=Sheet2!$A$11,$A715=Sheet2!$A$12,$A715=Sheet2!$A$13,$A715=Sheet2!$A$14,$A715=Sheet2!$A$15,$A715=Sheet2!$A$16,$A715=Sheet2!$A$17),Sheet2!$B$9&lt;=仕訳日記帳!$N715&lt;Sheet2!$C$10),仕訳日記帳!A715,""))))</f>
        <v/>
      </c>
      <c r="C715" t="str">
        <f>IF(AND($A715=Sheet2!$A$2,仕訳日記帳!$N715&gt;=Sheet2!$B$2),仕訳日記帳!B715,IF(AND(OR($A715=Sheet2!$A$3,$A715=Sheet2!$A$4,$A715=Sheet2!$A$5,$A715=Sheet2!$A$6,$A715=Sheet2!$A$7,$A715=Sheet2!$A$9),仕訳日記帳!$N715&gt;=Sheet2!$B$3),仕訳日記帳!B715,IF(AND($A715=Sheet2!$A$8,仕訳日記帳!$N715&gt;=Sheet2!$B$8),仕訳日記帳!B715,IF(AND(OR($A715=Sheet2!$A$10,$A715=Sheet2!$A$11,$A715=Sheet2!$A$12,$A715=Sheet2!$A$13,$A715=Sheet2!$A$14,$A715=Sheet2!$A$15,$A715=Sheet2!$A$16,$A715=Sheet2!$A$17),Sheet2!$B$9&lt;=仕訳日記帳!$N715&lt;Sheet2!$C$10),仕訳日記帳!B715,""))))</f>
        <v/>
      </c>
      <c r="D715" s="265" t="str">
        <f>IF(AND($A715=Sheet2!$A$2,仕訳日記帳!$N715&gt;=Sheet2!$B$2),仕訳日記帳!N715,IF(AND(OR($A715=Sheet2!$A$3,$A715=Sheet2!$A$4,$A715=Sheet2!$A$5,$A715=Sheet2!$A$6,$A715=Sheet2!$A$7,$A715=Sheet2!$A$9),仕訳日記帳!$N715&gt;=Sheet2!$B$3),仕訳日記帳!N715,IF(AND($A715=Sheet2!$A$8,仕訳日記帳!$N715&gt;=Sheet2!$B$8),仕訳日記帳!N715,IF(AND(OR($A715=Sheet2!$A$10,$A715=Sheet2!$A$11,$A715=Sheet2!$A$12,$A715=Sheet2!$A$13,$A715=Sheet2!$A$14,$A715=Sheet2!$A$15,$A715=Sheet2!$A$16,$A715=Sheet2!$A$17),Sheet2!$B$9&lt;=仕訳日記帳!$N715&lt;Sheet2!$C$10),仕訳日記帳!N715,""))))</f>
        <v/>
      </c>
      <c r="E715" s="263" t="str">
        <f>IF(AND($A715=Sheet2!$A$2,仕訳日記帳!$N715&gt;=Sheet2!$B$2),仕訳日記帳!G715,IF(AND(OR($A715=Sheet2!$A$3,$A715=Sheet2!$A$4,$A715=Sheet2!$A$5,$A715=Sheet2!$A$6,$A715=Sheet2!$A$7,$A715=Sheet2!$A$9),仕訳日記帳!$N715&gt;=Sheet2!$B$3),仕訳日記帳!G715,IF(AND($A715=Sheet2!$A$8,仕訳日記帳!$N715&gt;=Sheet2!$B$8),仕訳日記帳!G715,IF(AND(OR($A715=Sheet2!$A$10,$A715=Sheet2!$A$11,$A715=Sheet2!$A$12,$A715=Sheet2!$A$13,$A715=Sheet2!$A$14,$A715=Sheet2!$A$15,$A715=Sheet2!$A$16,$A715=Sheet2!$A$17),Sheet2!$B$9&lt;=仕訳日記帳!$N715&lt;Sheet2!$C$10),仕訳日記帳!G715,""))))</f>
        <v/>
      </c>
      <c r="G715" t="str">
        <f>IF(OR(A715=Sheet2!$A$2,A715=Sheet2!$A$3,A715=Sheet2!$A$4,A715=Sheet2!$A$5,A715=Sheet2!$A$6,A715=Sheet2!$A$7,A715=Sheet2!$A$8,A715=Sheet2!$A$9,A715=Sheet2!$A$10,A715=Sheet2!$A$11,A715=Sheet2!$A$12,$A$2=Sheet2!$A$13,A715=Sheet2!$A$14,$A$2=Sheet2!$A$15,$A$2=Sheet2!$A$16,A715=Sheet2!$A$17),"該当","")</f>
        <v/>
      </c>
      <c r="H715" t="str">
        <f>IF(OR(A715="",G715=""),"",COUNTIF($G$2:G715,"該当"))</f>
        <v/>
      </c>
    </row>
    <row r="716" spans="1:8">
      <c r="A716" t="str">
        <f>IF(AND(仕訳日記帳!D716=Sheet2!$A$2,仕訳日記帳!$N716&gt;=Sheet2!$B$2),仕訳日記帳!D716,IF(AND(OR(仕訳日記帳!D716=Sheet2!$A$3,仕訳日記帳!D716=Sheet2!$A$4,仕訳日記帳!D716=Sheet2!$A$5,仕訳日記帳!D716=Sheet2!$A$6,仕訳日記帳!D716=Sheet2!$A$7,仕訳日記帳!D716=Sheet2!$A$9),仕訳日記帳!$N716&gt;=Sheet2!$B$3),仕訳日記帳!D716,IF(AND(仕訳日記帳!D716=Sheet2!$A$8,仕訳日記帳!$N716&gt;=Sheet2!$B$8),仕訳日記帳!D716,IF(AND(OR(仕訳日記帳!D716=Sheet2!$A$10,仕訳日記帳!D716=Sheet2!$A$11,仕訳日記帳!D716=Sheet2!$A$12,仕訳日記帳!D716=Sheet2!$A$13,仕訳日記帳!D716=Sheet2!$A$14,仕訳日記帳!D716=Sheet2!$A$15,仕訳日記帳!D716=Sheet2!$A$16,仕訳日記帳!D716=Sheet2!$A$17),Sheet2!$B$9&lt;=仕訳日記帳!$N716&lt;Sheet2!$C$10),仕訳日記帳!D716,""))))</f>
        <v/>
      </c>
      <c r="B716" s="263" t="str">
        <f>IF(AND($A716=Sheet2!$A$2,仕訳日記帳!$N716&gt;=Sheet2!$B$2),仕訳日記帳!A716,IF(AND(OR($A716=Sheet2!$A$3,$A716=Sheet2!$A$4,$A716=Sheet2!$A$5,$A716=Sheet2!$A$6,$A716=Sheet2!$A$7,$A716=Sheet2!$A$9),仕訳日記帳!$N716&gt;=Sheet2!$B$3),仕訳日記帳!A716,IF(AND($A716=Sheet2!$A$8,仕訳日記帳!$N716&gt;=Sheet2!$B$8),仕訳日記帳!A716,IF(AND(OR($A716=Sheet2!$A$10,$A716=Sheet2!$A$11,$A716=Sheet2!$A$12,$A716=Sheet2!$A$13,$A716=Sheet2!$A$14,$A716=Sheet2!$A$15,$A716=Sheet2!$A$16,$A716=Sheet2!$A$17),Sheet2!$B$9&lt;=仕訳日記帳!$N716&lt;Sheet2!$C$10),仕訳日記帳!A716,""))))</f>
        <v/>
      </c>
      <c r="C716" t="str">
        <f>IF(AND($A716=Sheet2!$A$2,仕訳日記帳!$N716&gt;=Sheet2!$B$2),仕訳日記帳!B716,IF(AND(OR($A716=Sheet2!$A$3,$A716=Sheet2!$A$4,$A716=Sheet2!$A$5,$A716=Sheet2!$A$6,$A716=Sheet2!$A$7,$A716=Sheet2!$A$9),仕訳日記帳!$N716&gt;=Sheet2!$B$3),仕訳日記帳!B716,IF(AND($A716=Sheet2!$A$8,仕訳日記帳!$N716&gt;=Sheet2!$B$8),仕訳日記帳!B716,IF(AND(OR($A716=Sheet2!$A$10,$A716=Sheet2!$A$11,$A716=Sheet2!$A$12,$A716=Sheet2!$A$13,$A716=Sheet2!$A$14,$A716=Sheet2!$A$15,$A716=Sheet2!$A$16,$A716=Sheet2!$A$17),Sheet2!$B$9&lt;=仕訳日記帳!$N716&lt;Sheet2!$C$10),仕訳日記帳!B716,""))))</f>
        <v/>
      </c>
      <c r="D716" s="265" t="str">
        <f>IF(AND($A716=Sheet2!$A$2,仕訳日記帳!$N716&gt;=Sheet2!$B$2),仕訳日記帳!N716,IF(AND(OR($A716=Sheet2!$A$3,$A716=Sheet2!$A$4,$A716=Sheet2!$A$5,$A716=Sheet2!$A$6,$A716=Sheet2!$A$7,$A716=Sheet2!$A$9),仕訳日記帳!$N716&gt;=Sheet2!$B$3),仕訳日記帳!N716,IF(AND($A716=Sheet2!$A$8,仕訳日記帳!$N716&gt;=Sheet2!$B$8),仕訳日記帳!N716,IF(AND(OR($A716=Sheet2!$A$10,$A716=Sheet2!$A$11,$A716=Sheet2!$A$12,$A716=Sheet2!$A$13,$A716=Sheet2!$A$14,$A716=Sheet2!$A$15,$A716=Sheet2!$A$16,$A716=Sheet2!$A$17),Sheet2!$B$9&lt;=仕訳日記帳!$N716&lt;Sheet2!$C$10),仕訳日記帳!N716,""))))</f>
        <v/>
      </c>
      <c r="E716" s="263" t="str">
        <f>IF(AND($A716=Sheet2!$A$2,仕訳日記帳!$N716&gt;=Sheet2!$B$2),仕訳日記帳!G716,IF(AND(OR($A716=Sheet2!$A$3,$A716=Sheet2!$A$4,$A716=Sheet2!$A$5,$A716=Sheet2!$A$6,$A716=Sheet2!$A$7,$A716=Sheet2!$A$9),仕訳日記帳!$N716&gt;=Sheet2!$B$3),仕訳日記帳!G716,IF(AND($A716=Sheet2!$A$8,仕訳日記帳!$N716&gt;=Sheet2!$B$8),仕訳日記帳!G716,IF(AND(OR($A716=Sheet2!$A$10,$A716=Sheet2!$A$11,$A716=Sheet2!$A$12,$A716=Sheet2!$A$13,$A716=Sheet2!$A$14,$A716=Sheet2!$A$15,$A716=Sheet2!$A$16,$A716=Sheet2!$A$17),Sheet2!$B$9&lt;=仕訳日記帳!$N716&lt;Sheet2!$C$10),仕訳日記帳!G716,""))))</f>
        <v/>
      </c>
      <c r="G716" t="str">
        <f>IF(OR(A716=Sheet2!$A$2,A716=Sheet2!$A$3,A716=Sheet2!$A$4,A716=Sheet2!$A$5,A716=Sheet2!$A$6,A716=Sheet2!$A$7,A716=Sheet2!$A$8,A716=Sheet2!$A$9,A716=Sheet2!$A$10,A716=Sheet2!$A$11,A716=Sheet2!$A$12,$A$2=Sheet2!$A$13,A716=Sheet2!$A$14,$A$2=Sheet2!$A$15,$A$2=Sheet2!$A$16,A716=Sheet2!$A$17),"該当","")</f>
        <v/>
      </c>
      <c r="H716" t="str">
        <f>IF(OR(A716="",G716=""),"",COUNTIF($G$2:G716,"該当"))</f>
        <v/>
      </c>
    </row>
    <row r="717" spans="1:8">
      <c r="A717" t="str">
        <f>IF(AND(仕訳日記帳!D717=Sheet2!$A$2,仕訳日記帳!$N717&gt;=Sheet2!$B$2),仕訳日記帳!D717,IF(AND(OR(仕訳日記帳!D717=Sheet2!$A$3,仕訳日記帳!D717=Sheet2!$A$4,仕訳日記帳!D717=Sheet2!$A$5,仕訳日記帳!D717=Sheet2!$A$6,仕訳日記帳!D717=Sheet2!$A$7,仕訳日記帳!D717=Sheet2!$A$9),仕訳日記帳!$N717&gt;=Sheet2!$B$3),仕訳日記帳!D717,IF(AND(仕訳日記帳!D717=Sheet2!$A$8,仕訳日記帳!$N717&gt;=Sheet2!$B$8),仕訳日記帳!D717,IF(AND(OR(仕訳日記帳!D717=Sheet2!$A$10,仕訳日記帳!D717=Sheet2!$A$11,仕訳日記帳!D717=Sheet2!$A$12,仕訳日記帳!D717=Sheet2!$A$13,仕訳日記帳!D717=Sheet2!$A$14,仕訳日記帳!D717=Sheet2!$A$15,仕訳日記帳!D717=Sheet2!$A$16,仕訳日記帳!D717=Sheet2!$A$17),Sheet2!$B$9&lt;=仕訳日記帳!$N717&lt;Sheet2!$C$10),仕訳日記帳!D717,""))))</f>
        <v/>
      </c>
      <c r="B717" s="263" t="str">
        <f>IF(AND($A717=Sheet2!$A$2,仕訳日記帳!$N717&gt;=Sheet2!$B$2),仕訳日記帳!A717,IF(AND(OR($A717=Sheet2!$A$3,$A717=Sheet2!$A$4,$A717=Sheet2!$A$5,$A717=Sheet2!$A$6,$A717=Sheet2!$A$7,$A717=Sheet2!$A$9),仕訳日記帳!$N717&gt;=Sheet2!$B$3),仕訳日記帳!A717,IF(AND($A717=Sheet2!$A$8,仕訳日記帳!$N717&gt;=Sheet2!$B$8),仕訳日記帳!A717,IF(AND(OR($A717=Sheet2!$A$10,$A717=Sheet2!$A$11,$A717=Sheet2!$A$12,$A717=Sheet2!$A$13,$A717=Sheet2!$A$14,$A717=Sheet2!$A$15,$A717=Sheet2!$A$16,$A717=Sheet2!$A$17),Sheet2!$B$9&lt;=仕訳日記帳!$N717&lt;Sheet2!$C$10),仕訳日記帳!A717,""))))</f>
        <v/>
      </c>
      <c r="C717" t="str">
        <f>IF(AND($A717=Sheet2!$A$2,仕訳日記帳!$N717&gt;=Sheet2!$B$2),仕訳日記帳!B717,IF(AND(OR($A717=Sheet2!$A$3,$A717=Sheet2!$A$4,$A717=Sheet2!$A$5,$A717=Sheet2!$A$6,$A717=Sheet2!$A$7,$A717=Sheet2!$A$9),仕訳日記帳!$N717&gt;=Sheet2!$B$3),仕訳日記帳!B717,IF(AND($A717=Sheet2!$A$8,仕訳日記帳!$N717&gt;=Sheet2!$B$8),仕訳日記帳!B717,IF(AND(OR($A717=Sheet2!$A$10,$A717=Sheet2!$A$11,$A717=Sheet2!$A$12,$A717=Sheet2!$A$13,$A717=Sheet2!$A$14,$A717=Sheet2!$A$15,$A717=Sheet2!$A$16,$A717=Sheet2!$A$17),Sheet2!$B$9&lt;=仕訳日記帳!$N717&lt;Sheet2!$C$10),仕訳日記帳!B717,""))))</f>
        <v/>
      </c>
      <c r="D717" s="265" t="str">
        <f>IF(AND($A717=Sheet2!$A$2,仕訳日記帳!$N717&gt;=Sheet2!$B$2),仕訳日記帳!N717,IF(AND(OR($A717=Sheet2!$A$3,$A717=Sheet2!$A$4,$A717=Sheet2!$A$5,$A717=Sheet2!$A$6,$A717=Sheet2!$A$7,$A717=Sheet2!$A$9),仕訳日記帳!$N717&gt;=Sheet2!$B$3),仕訳日記帳!N717,IF(AND($A717=Sheet2!$A$8,仕訳日記帳!$N717&gt;=Sheet2!$B$8),仕訳日記帳!N717,IF(AND(OR($A717=Sheet2!$A$10,$A717=Sheet2!$A$11,$A717=Sheet2!$A$12,$A717=Sheet2!$A$13,$A717=Sheet2!$A$14,$A717=Sheet2!$A$15,$A717=Sheet2!$A$16,$A717=Sheet2!$A$17),Sheet2!$B$9&lt;=仕訳日記帳!$N717&lt;Sheet2!$C$10),仕訳日記帳!N717,""))))</f>
        <v/>
      </c>
      <c r="E717" s="263" t="str">
        <f>IF(AND($A717=Sheet2!$A$2,仕訳日記帳!$N717&gt;=Sheet2!$B$2),仕訳日記帳!G717,IF(AND(OR($A717=Sheet2!$A$3,$A717=Sheet2!$A$4,$A717=Sheet2!$A$5,$A717=Sheet2!$A$6,$A717=Sheet2!$A$7,$A717=Sheet2!$A$9),仕訳日記帳!$N717&gt;=Sheet2!$B$3),仕訳日記帳!G717,IF(AND($A717=Sheet2!$A$8,仕訳日記帳!$N717&gt;=Sheet2!$B$8),仕訳日記帳!G717,IF(AND(OR($A717=Sheet2!$A$10,$A717=Sheet2!$A$11,$A717=Sheet2!$A$12,$A717=Sheet2!$A$13,$A717=Sheet2!$A$14,$A717=Sheet2!$A$15,$A717=Sheet2!$A$16,$A717=Sheet2!$A$17),Sheet2!$B$9&lt;=仕訳日記帳!$N717&lt;Sheet2!$C$10),仕訳日記帳!G717,""))))</f>
        <v/>
      </c>
      <c r="G717" t="str">
        <f>IF(OR(A717=Sheet2!$A$2,A717=Sheet2!$A$3,A717=Sheet2!$A$4,A717=Sheet2!$A$5,A717=Sheet2!$A$6,A717=Sheet2!$A$7,A717=Sheet2!$A$8,A717=Sheet2!$A$9,A717=Sheet2!$A$10,A717=Sheet2!$A$11,A717=Sheet2!$A$12,$A$2=Sheet2!$A$13,A717=Sheet2!$A$14,$A$2=Sheet2!$A$15,$A$2=Sheet2!$A$16,A717=Sheet2!$A$17),"該当","")</f>
        <v/>
      </c>
      <c r="H717" t="str">
        <f>IF(OR(A717="",G717=""),"",COUNTIF($G$2:G717,"該当"))</f>
        <v/>
      </c>
    </row>
    <row r="718" spans="1:8">
      <c r="A718" t="str">
        <f>IF(AND(仕訳日記帳!D718=Sheet2!$A$2,仕訳日記帳!$N718&gt;=Sheet2!$B$2),仕訳日記帳!D718,IF(AND(OR(仕訳日記帳!D718=Sheet2!$A$3,仕訳日記帳!D718=Sheet2!$A$4,仕訳日記帳!D718=Sheet2!$A$5,仕訳日記帳!D718=Sheet2!$A$6,仕訳日記帳!D718=Sheet2!$A$7,仕訳日記帳!D718=Sheet2!$A$9),仕訳日記帳!$N718&gt;=Sheet2!$B$3),仕訳日記帳!D718,IF(AND(仕訳日記帳!D718=Sheet2!$A$8,仕訳日記帳!$N718&gt;=Sheet2!$B$8),仕訳日記帳!D718,IF(AND(OR(仕訳日記帳!D718=Sheet2!$A$10,仕訳日記帳!D718=Sheet2!$A$11,仕訳日記帳!D718=Sheet2!$A$12,仕訳日記帳!D718=Sheet2!$A$13,仕訳日記帳!D718=Sheet2!$A$14,仕訳日記帳!D718=Sheet2!$A$15,仕訳日記帳!D718=Sheet2!$A$16,仕訳日記帳!D718=Sheet2!$A$17),Sheet2!$B$9&lt;=仕訳日記帳!$N718&lt;Sheet2!$C$10),仕訳日記帳!D718,""))))</f>
        <v/>
      </c>
      <c r="B718" s="263" t="str">
        <f>IF(AND($A718=Sheet2!$A$2,仕訳日記帳!$N718&gt;=Sheet2!$B$2),仕訳日記帳!A718,IF(AND(OR($A718=Sheet2!$A$3,$A718=Sheet2!$A$4,$A718=Sheet2!$A$5,$A718=Sheet2!$A$6,$A718=Sheet2!$A$7,$A718=Sheet2!$A$9),仕訳日記帳!$N718&gt;=Sheet2!$B$3),仕訳日記帳!A718,IF(AND($A718=Sheet2!$A$8,仕訳日記帳!$N718&gt;=Sheet2!$B$8),仕訳日記帳!A718,IF(AND(OR($A718=Sheet2!$A$10,$A718=Sheet2!$A$11,$A718=Sheet2!$A$12,$A718=Sheet2!$A$13,$A718=Sheet2!$A$14,$A718=Sheet2!$A$15,$A718=Sheet2!$A$16,$A718=Sheet2!$A$17),Sheet2!$B$9&lt;=仕訳日記帳!$N718&lt;Sheet2!$C$10),仕訳日記帳!A718,""))))</f>
        <v/>
      </c>
      <c r="C718" t="str">
        <f>IF(AND($A718=Sheet2!$A$2,仕訳日記帳!$N718&gt;=Sheet2!$B$2),仕訳日記帳!B718,IF(AND(OR($A718=Sheet2!$A$3,$A718=Sheet2!$A$4,$A718=Sheet2!$A$5,$A718=Sheet2!$A$6,$A718=Sheet2!$A$7,$A718=Sheet2!$A$9),仕訳日記帳!$N718&gt;=Sheet2!$B$3),仕訳日記帳!B718,IF(AND($A718=Sheet2!$A$8,仕訳日記帳!$N718&gt;=Sheet2!$B$8),仕訳日記帳!B718,IF(AND(OR($A718=Sheet2!$A$10,$A718=Sheet2!$A$11,$A718=Sheet2!$A$12,$A718=Sheet2!$A$13,$A718=Sheet2!$A$14,$A718=Sheet2!$A$15,$A718=Sheet2!$A$16,$A718=Sheet2!$A$17),Sheet2!$B$9&lt;=仕訳日記帳!$N718&lt;Sheet2!$C$10),仕訳日記帳!B718,""))))</f>
        <v/>
      </c>
      <c r="D718" s="265" t="str">
        <f>IF(AND($A718=Sheet2!$A$2,仕訳日記帳!$N718&gt;=Sheet2!$B$2),仕訳日記帳!N718,IF(AND(OR($A718=Sheet2!$A$3,$A718=Sheet2!$A$4,$A718=Sheet2!$A$5,$A718=Sheet2!$A$6,$A718=Sheet2!$A$7,$A718=Sheet2!$A$9),仕訳日記帳!$N718&gt;=Sheet2!$B$3),仕訳日記帳!N718,IF(AND($A718=Sheet2!$A$8,仕訳日記帳!$N718&gt;=Sheet2!$B$8),仕訳日記帳!N718,IF(AND(OR($A718=Sheet2!$A$10,$A718=Sheet2!$A$11,$A718=Sheet2!$A$12,$A718=Sheet2!$A$13,$A718=Sheet2!$A$14,$A718=Sheet2!$A$15,$A718=Sheet2!$A$16,$A718=Sheet2!$A$17),Sheet2!$B$9&lt;=仕訳日記帳!$N718&lt;Sheet2!$C$10),仕訳日記帳!N718,""))))</f>
        <v/>
      </c>
      <c r="E718" s="263" t="str">
        <f>IF(AND($A718=Sheet2!$A$2,仕訳日記帳!$N718&gt;=Sheet2!$B$2),仕訳日記帳!G718,IF(AND(OR($A718=Sheet2!$A$3,$A718=Sheet2!$A$4,$A718=Sheet2!$A$5,$A718=Sheet2!$A$6,$A718=Sheet2!$A$7,$A718=Sheet2!$A$9),仕訳日記帳!$N718&gt;=Sheet2!$B$3),仕訳日記帳!G718,IF(AND($A718=Sheet2!$A$8,仕訳日記帳!$N718&gt;=Sheet2!$B$8),仕訳日記帳!G718,IF(AND(OR($A718=Sheet2!$A$10,$A718=Sheet2!$A$11,$A718=Sheet2!$A$12,$A718=Sheet2!$A$13,$A718=Sheet2!$A$14,$A718=Sheet2!$A$15,$A718=Sheet2!$A$16,$A718=Sheet2!$A$17),Sheet2!$B$9&lt;=仕訳日記帳!$N718&lt;Sheet2!$C$10),仕訳日記帳!G718,""))))</f>
        <v/>
      </c>
      <c r="G718" t="str">
        <f>IF(OR(A718=Sheet2!$A$2,A718=Sheet2!$A$3,A718=Sheet2!$A$4,A718=Sheet2!$A$5,A718=Sheet2!$A$6,A718=Sheet2!$A$7,A718=Sheet2!$A$8,A718=Sheet2!$A$9,A718=Sheet2!$A$10,A718=Sheet2!$A$11,A718=Sheet2!$A$12,$A$2=Sheet2!$A$13,A718=Sheet2!$A$14,$A$2=Sheet2!$A$15,$A$2=Sheet2!$A$16,A718=Sheet2!$A$17),"該当","")</f>
        <v/>
      </c>
      <c r="H718" t="str">
        <f>IF(OR(A718="",G718=""),"",COUNTIF($G$2:G718,"該当"))</f>
        <v/>
      </c>
    </row>
    <row r="719" spans="1:8">
      <c r="A719" t="str">
        <f>IF(AND(仕訳日記帳!D719=Sheet2!$A$2,仕訳日記帳!$N719&gt;=Sheet2!$B$2),仕訳日記帳!D719,IF(AND(OR(仕訳日記帳!D719=Sheet2!$A$3,仕訳日記帳!D719=Sheet2!$A$4,仕訳日記帳!D719=Sheet2!$A$5,仕訳日記帳!D719=Sheet2!$A$6,仕訳日記帳!D719=Sheet2!$A$7,仕訳日記帳!D719=Sheet2!$A$9),仕訳日記帳!$N719&gt;=Sheet2!$B$3),仕訳日記帳!D719,IF(AND(仕訳日記帳!D719=Sheet2!$A$8,仕訳日記帳!$N719&gt;=Sheet2!$B$8),仕訳日記帳!D719,IF(AND(OR(仕訳日記帳!D719=Sheet2!$A$10,仕訳日記帳!D719=Sheet2!$A$11,仕訳日記帳!D719=Sheet2!$A$12,仕訳日記帳!D719=Sheet2!$A$13,仕訳日記帳!D719=Sheet2!$A$14,仕訳日記帳!D719=Sheet2!$A$15,仕訳日記帳!D719=Sheet2!$A$16,仕訳日記帳!D719=Sheet2!$A$17),Sheet2!$B$9&lt;=仕訳日記帳!$N719&lt;Sheet2!$C$10),仕訳日記帳!D719,""))))</f>
        <v/>
      </c>
      <c r="B719" s="263" t="str">
        <f>IF(AND($A719=Sheet2!$A$2,仕訳日記帳!$N719&gt;=Sheet2!$B$2),仕訳日記帳!A719,IF(AND(OR($A719=Sheet2!$A$3,$A719=Sheet2!$A$4,$A719=Sheet2!$A$5,$A719=Sheet2!$A$6,$A719=Sheet2!$A$7,$A719=Sheet2!$A$9),仕訳日記帳!$N719&gt;=Sheet2!$B$3),仕訳日記帳!A719,IF(AND($A719=Sheet2!$A$8,仕訳日記帳!$N719&gt;=Sheet2!$B$8),仕訳日記帳!A719,IF(AND(OR($A719=Sheet2!$A$10,$A719=Sheet2!$A$11,$A719=Sheet2!$A$12,$A719=Sheet2!$A$13,$A719=Sheet2!$A$14,$A719=Sheet2!$A$15,$A719=Sheet2!$A$16,$A719=Sheet2!$A$17),Sheet2!$B$9&lt;=仕訳日記帳!$N719&lt;Sheet2!$C$10),仕訳日記帳!A719,""))))</f>
        <v/>
      </c>
      <c r="C719" t="str">
        <f>IF(AND($A719=Sheet2!$A$2,仕訳日記帳!$N719&gt;=Sheet2!$B$2),仕訳日記帳!B719,IF(AND(OR($A719=Sheet2!$A$3,$A719=Sheet2!$A$4,$A719=Sheet2!$A$5,$A719=Sheet2!$A$6,$A719=Sheet2!$A$7,$A719=Sheet2!$A$9),仕訳日記帳!$N719&gt;=Sheet2!$B$3),仕訳日記帳!B719,IF(AND($A719=Sheet2!$A$8,仕訳日記帳!$N719&gt;=Sheet2!$B$8),仕訳日記帳!B719,IF(AND(OR($A719=Sheet2!$A$10,$A719=Sheet2!$A$11,$A719=Sheet2!$A$12,$A719=Sheet2!$A$13,$A719=Sheet2!$A$14,$A719=Sheet2!$A$15,$A719=Sheet2!$A$16,$A719=Sheet2!$A$17),Sheet2!$B$9&lt;=仕訳日記帳!$N719&lt;Sheet2!$C$10),仕訳日記帳!B719,""))))</f>
        <v/>
      </c>
      <c r="D719" s="265" t="str">
        <f>IF(AND($A719=Sheet2!$A$2,仕訳日記帳!$N719&gt;=Sheet2!$B$2),仕訳日記帳!N719,IF(AND(OR($A719=Sheet2!$A$3,$A719=Sheet2!$A$4,$A719=Sheet2!$A$5,$A719=Sheet2!$A$6,$A719=Sheet2!$A$7,$A719=Sheet2!$A$9),仕訳日記帳!$N719&gt;=Sheet2!$B$3),仕訳日記帳!N719,IF(AND($A719=Sheet2!$A$8,仕訳日記帳!$N719&gt;=Sheet2!$B$8),仕訳日記帳!N719,IF(AND(OR($A719=Sheet2!$A$10,$A719=Sheet2!$A$11,$A719=Sheet2!$A$12,$A719=Sheet2!$A$13,$A719=Sheet2!$A$14,$A719=Sheet2!$A$15,$A719=Sheet2!$A$16,$A719=Sheet2!$A$17),Sheet2!$B$9&lt;=仕訳日記帳!$N719&lt;Sheet2!$C$10),仕訳日記帳!N719,""))))</f>
        <v/>
      </c>
      <c r="E719" s="263" t="str">
        <f>IF(AND($A719=Sheet2!$A$2,仕訳日記帳!$N719&gt;=Sheet2!$B$2),仕訳日記帳!G719,IF(AND(OR($A719=Sheet2!$A$3,$A719=Sheet2!$A$4,$A719=Sheet2!$A$5,$A719=Sheet2!$A$6,$A719=Sheet2!$A$7,$A719=Sheet2!$A$9),仕訳日記帳!$N719&gt;=Sheet2!$B$3),仕訳日記帳!G719,IF(AND($A719=Sheet2!$A$8,仕訳日記帳!$N719&gt;=Sheet2!$B$8),仕訳日記帳!G719,IF(AND(OR($A719=Sheet2!$A$10,$A719=Sheet2!$A$11,$A719=Sheet2!$A$12,$A719=Sheet2!$A$13,$A719=Sheet2!$A$14,$A719=Sheet2!$A$15,$A719=Sheet2!$A$16,$A719=Sheet2!$A$17),Sheet2!$B$9&lt;=仕訳日記帳!$N719&lt;Sheet2!$C$10),仕訳日記帳!G719,""))))</f>
        <v/>
      </c>
      <c r="G719" t="str">
        <f>IF(OR(A719=Sheet2!$A$2,A719=Sheet2!$A$3,A719=Sheet2!$A$4,A719=Sheet2!$A$5,A719=Sheet2!$A$6,A719=Sheet2!$A$7,A719=Sheet2!$A$8,A719=Sheet2!$A$9,A719=Sheet2!$A$10,A719=Sheet2!$A$11,A719=Sheet2!$A$12,$A$2=Sheet2!$A$13,A719=Sheet2!$A$14,$A$2=Sheet2!$A$15,$A$2=Sheet2!$A$16,A719=Sheet2!$A$17),"該当","")</f>
        <v/>
      </c>
      <c r="H719" t="str">
        <f>IF(OR(A719="",G719=""),"",COUNTIF($G$2:G719,"該当"))</f>
        <v/>
      </c>
    </row>
    <row r="720" spans="1:8">
      <c r="A720" t="str">
        <f>IF(AND(仕訳日記帳!D720=Sheet2!$A$2,仕訳日記帳!$N720&gt;=Sheet2!$B$2),仕訳日記帳!D720,IF(AND(OR(仕訳日記帳!D720=Sheet2!$A$3,仕訳日記帳!D720=Sheet2!$A$4,仕訳日記帳!D720=Sheet2!$A$5,仕訳日記帳!D720=Sheet2!$A$6,仕訳日記帳!D720=Sheet2!$A$7,仕訳日記帳!D720=Sheet2!$A$9),仕訳日記帳!$N720&gt;=Sheet2!$B$3),仕訳日記帳!D720,IF(AND(仕訳日記帳!D720=Sheet2!$A$8,仕訳日記帳!$N720&gt;=Sheet2!$B$8),仕訳日記帳!D720,IF(AND(OR(仕訳日記帳!D720=Sheet2!$A$10,仕訳日記帳!D720=Sheet2!$A$11,仕訳日記帳!D720=Sheet2!$A$12,仕訳日記帳!D720=Sheet2!$A$13,仕訳日記帳!D720=Sheet2!$A$14,仕訳日記帳!D720=Sheet2!$A$15,仕訳日記帳!D720=Sheet2!$A$16,仕訳日記帳!D720=Sheet2!$A$17),Sheet2!$B$9&lt;=仕訳日記帳!$N720&lt;Sheet2!$C$10),仕訳日記帳!D720,""))))</f>
        <v/>
      </c>
      <c r="B720" s="263" t="str">
        <f>IF(AND($A720=Sheet2!$A$2,仕訳日記帳!$N720&gt;=Sheet2!$B$2),仕訳日記帳!A720,IF(AND(OR($A720=Sheet2!$A$3,$A720=Sheet2!$A$4,$A720=Sheet2!$A$5,$A720=Sheet2!$A$6,$A720=Sheet2!$A$7,$A720=Sheet2!$A$9),仕訳日記帳!$N720&gt;=Sheet2!$B$3),仕訳日記帳!A720,IF(AND($A720=Sheet2!$A$8,仕訳日記帳!$N720&gt;=Sheet2!$B$8),仕訳日記帳!A720,IF(AND(OR($A720=Sheet2!$A$10,$A720=Sheet2!$A$11,$A720=Sheet2!$A$12,$A720=Sheet2!$A$13,$A720=Sheet2!$A$14,$A720=Sheet2!$A$15,$A720=Sheet2!$A$16,$A720=Sheet2!$A$17),Sheet2!$B$9&lt;=仕訳日記帳!$N720&lt;Sheet2!$C$10),仕訳日記帳!A720,""))))</f>
        <v/>
      </c>
      <c r="C720" t="str">
        <f>IF(AND($A720=Sheet2!$A$2,仕訳日記帳!$N720&gt;=Sheet2!$B$2),仕訳日記帳!B720,IF(AND(OR($A720=Sheet2!$A$3,$A720=Sheet2!$A$4,$A720=Sheet2!$A$5,$A720=Sheet2!$A$6,$A720=Sheet2!$A$7,$A720=Sheet2!$A$9),仕訳日記帳!$N720&gt;=Sheet2!$B$3),仕訳日記帳!B720,IF(AND($A720=Sheet2!$A$8,仕訳日記帳!$N720&gt;=Sheet2!$B$8),仕訳日記帳!B720,IF(AND(OR($A720=Sheet2!$A$10,$A720=Sheet2!$A$11,$A720=Sheet2!$A$12,$A720=Sheet2!$A$13,$A720=Sheet2!$A$14,$A720=Sheet2!$A$15,$A720=Sheet2!$A$16,$A720=Sheet2!$A$17),Sheet2!$B$9&lt;=仕訳日記帳!$N720&lt;Sheet2!$C$10),仕訳日記帳!B720,""))))</f>
        <v/>
      </c>
      <c r="D720" s="265" t="str">
        <f>IF(AND($A720=Sheet2!$A$2,仕訳日記帳!$N720&gt;=Sheet2!$B$2),仕訳日記帳!N720,IF(AND(OR($A720=Sheet2!$A$3,$A720=Sheet2!$A$4,$A720=Sheet2!$A$5,$A720=Sheet2!$A$6,$A720=Sheet2!$A$7,$A720=Sheet2!$A$9),仕訳日記帳!$N720&gt;=Sheet2!$B$3),仕訳日記帳!N720,IF(AND($A720=Sheet2!$A$8,仕訳日記帳!$N720&gt;=Sheet2!$B$8),仕訳日記帳!N720,IF(AND(OR($A720=Sheet2!$A$10,$A720=Sheet2!$A$11,$A720=Sheet2!$A$12,$A720=Sheet2!$A$13,$A720=Sheet2!$A$14,$A720=Sheet2!$A$15,$A720=Sheet2!$A$16,$A720=Sheet2!$A$17),Sheet2!$B$9&lt;=仕訳日記帳!$N720&lt;Sheet2!$C$10),仕訳日記帳!N720,""))))</f>
        <v/>
      </c>
      <c r="E720" s="263" t="str">
        <f>IF(AND($A720=Sheet2!$A$2,仕訳日記帳!$N720&gt;=Sheet2!$B$2),仕訳日記帳!G720,IF(AND(OR($A720=Sheet2!$A$3,$A720=Sheet2!$A$4,$A720=Sheet2!$A$5,$A720=Sheet2!$A$6,$A720=Sheet2!$A$7,$A720=Sheet2!$A$9),仕訳日記帳!$N720&gt;=Sheet2!$B$3),仕訳日記帳!G720,IF(AND($A720=Sheet2!$A$8,仕訳日記帳!$N720&gt;=Sheet2!$B$8),仕訳日記帳!G720,IF(AND(OR($A720=Sheet2!$A$10,$A720=Sheet2!$A$11,$A720=Sheet2!$A$12,$A720=Sheet2!$A$13,$A720=Sheet2!$A$14,$A720=Sheet2!$A$15,$A720=Sheet2!$A$16,$A720=Sheet2!$A$17),Sheet2!$B$9&lt;=仕訳日記帳!$N720&lt;Sheet2!$C$10),仕訳日記帳!G720,""))))</f>
        <v/>
      </c>
      <c r="G720" t="str">
        <f>IF(OR(A720=Sheet2!$A$2,A720=Sheet2!$A$3,A720=Sheet2!$A$4,A720=Sheet2!$A$5,A720=Sheet2!$A$6,A720=Sheet2!$A$7,A720=Sheet2!$A$8,A720=Sheet2!$A$9,A720=Sheet2!$A$10,A720=Sheet2!$A$11,A720=Sheet2!$A$12,$A$2=Sheet2!$A$13,A720=Sheet2!$A$14,$A$2=Sheet2!$A$15,$A$2=Sheet2!$A$16,A720=Sheet2!$A$17),"該当","")</f>
        <v/>
      </c>
      <c r="H720" t="str">
        <f>IF(OR(A720="",G720=""),"",COUNTIF($G$2:G720,"該当"))</f>
        <v/>
      </c>
    </row>
    <row r="721" spans="1:8">
      <c r="A721" t="str">
        <f>IF(AND(仕訳日記帳!D721=Sheet2!$A$2,仕訳日記帳!$N721&gt;=Sheet2!$B$2),仕訳日記帳!D721,IF(AND(OR(仕訳日記帳!D721=Sheet2!$A$3,仕訳日記帳!D721=Sheet2!$A$4,仕訳日記帳!D721=Sheet2!$A$5,仕訳日記帳!D721=Sheet2!$A$6,仕訳日記帳!D721=Sheet2!$A$7,仕訳日記帳!D721=Sheet2!$A$9),仕訳日記帳!$N721&gt;=Sheet2!$B$3),仕訳日記帳!D721,IF(AND(仕訳日記帳!D721=Sheet2!$A$8,仕訳日記帳!$N721&gt;=Sheet2!$B$8),仕訳日記帳!D721,IF(AND(OR(仕訳日記帳!D721=Sheet2!$A$10,仕訳日記帳!D721=Sheet2!$A$11,仕訳日記帳!D721=Sheet2!$A$12,仕訳日記帳!D721=Sheet2!$A$13,仕訳日記帳!D721=Sheet2!$A$14,仕訳日記帳!D721=Sheet2!$A$15,仕訳日記帳!D721=Sheet2!$A$16,仕訳日記帳!D721=Sheet2!$A$17),Sheet2!$B$9&lt;=仕訳日記帳!$N721&lt;Sheet2!$C$10),仕訳日記帳!D721,""))))</f>
        <v/>
      </c>
      <c r="B721" s="263" t="str">
        <f>IF(AND($A721=Sheet2!$A$2,仕訳日記帳!$N721&gt;=Sheet2!$B$2),仕訳日記帳!A721,IF(AND(OR($A721=Sheet2!$A$3,$A721=Sheet2!$A$4,$A721=Sheet2!$A$5,$A721=Sheet2!$A$6,$A721=Sheet2!$A$7,$A721=Sheet2!$A$9),仕訳日記帳!$N721&gt;=Sheet2!$B$3),仕訳日記帳!A721,IF(AND($A721=Sheet2!$A$8,仕訳日記帳!$N721&gt;=Sheet2!$B$8),仕訳日記帳!A721,IF(AND(OR($A721=Sheet2!$A$10,$A721=Sheet2!$A$11,$A721=Sheet2!$A$12,$A721=Sheet2!$A$13,$A721=Sheet2!$A$14,$A721=Sheet2!$A$15,$A721=Sheet2!$A$16,$A721=Sheet2!$A$17),Sheet2!$B$9&lt;=仕訳日記帳!$N721&lt;Sheet2!$C$10),仕訳日記帳!A721,""))))</f>
        <v/>
      </c>
      <c r="C721" t="str">
        <f>IF(AND($A721=Sheet2!$A$2,仕訳日記帳!$N721&gt;=Sheet2!$B$2),仕訳日記帳!B721,IF(AND(OR($A721=Sheet2!$A$3,$A721=Sheet2!$A$4,$A721=Sheet2!$A$5,$A721=Sheet2!$A$6,$A721=Sheet2!$A$7,$A721=Sheet2!$A$9),仕訳日記帳!$N721&gt;=Sheet2!$B$3),仕訳日記帳!B721,IF(AND($A721=Sheet2!$A$8,仕訳日記帳!$N721&gt;=Sheet2!$B$8),仕訳日記帳!B721,IF(AND(OR($A721=Sheet2!$A$10,$A721=Sheet2!$A$11,$A721=Sheet2!$A$12,$A721=Sheet2!$A$13,$A721=Sheet2!$A$14,$A721=Sheet2!$A$15,$A721=Sheet2!$A$16,$A721=Sheet2!$A$17),Sheet2!$B$9&lt;=仕訳日記帳!$N721&lt;Sheet2!$C$10),仕訳日記帳!B721,""))))</f>
        <v/>
      </c>
      <c r="D721" s="265" t="str">
        <f>IF(AND($A721=Sheet2!$A$2,仕訳日記帳!$N721&gt;=Sheet2!$B$2),仕訳日記帳!N721,IF(AND(OR($A721=Sheet2!$A$3,$A721=Sheet2!$A$4,$A721=Sheet2!$A$5,$A721=Sheet2!$A$6,$A721=Sheet2!$A$7,$A721=Sheet2!$A$9),仕訳日記帳!$N721&gt;=Sheet2!$B$3),仕訳日記帳!N721,IF(AND($A721=Sheet2!$A$8,仕訳日記帳!$N721&gt;=Sheet2!$B$8),仕訳日記帳!N721,IF(AND(OR($A721=Sheet2!$A$10,$A721=Sheet2!$A$11,$A721=Sheet2!$A$12,$A721=Sheet2!$A$13,$A721=Sheet2!$A$14,$A721=Sheet2!$A$15,$A721=Sheet2!$A$16,$A721=Sheet2!$A$17),Sheet2!$B$9&lt;=仕訳日記帳!$N721&lt;Sheet2!$C$10),仕訳日記帳!N721,""))))</f>
        <v/>
      </c>
      <c r="E721" s="263" t="str">
        <f>IF(AND($A721=Sheet2!$A$2,仕訳日記帳!$N721&gt;=Sheet2!$B$2),仕訳日記帳!G721,IF(AND(OR($A721=Sheet2!$A$3,$A721=Sheet2!$A$4,$A721=Sheet2!$A$5,$A721=Sheet2!$A$6,$A721=Sheet2!$A$7,$A721=Sheet2!$A$9),仕訳日記帳!$N721&gt;=Sheet2!$B$3),仕訳日記帳!G721,IF(AND($A721=Sheet2!$A$8,仕訳日記帳!$N721&gt;=Sheet2!$B$8),仕訳日記帳!G721,IF(AND(OR($A721=Sheet2!$A$10,$A721=Sheet2!$A$11,$A721=Sheet2!$A$12,$A721=Sheet2!$A$13,$A721=Sheet2!$A$14,$A721=Sheet2!$A$15,$A721=Sheet2!$A$16,$A721=Sheet2!$A$17),Sheet2!$B$9&lt;=仕訳日記帳!$N721&lt;Sheet2!$C$10),仕訳日記帳!G721,""))))</f>
        <v/>
      </c>
      <c r="G721" t="str">
        <f>IF(OR(A721=Sheet2!$A$2,A721=Sheet2!$A$3,A721=Sheet2!$A$4,A721=Sheet2!$A$5,A721=Sheet2!$A$6,A721=Sheet2!$A$7,A721=Sheet2!$A$8,A721=Sheet2!$A$9,A721=Sheet2!$A$10,A721=Sheet2!$A$11,A721=Sheet2!$A$12,$A$2=Sheet2!$A$13,A721=Sheet2!$A$14,$A$2=Sheet2!$A$15,$A$2=Sheet2!$A$16,A721=Sheet2!$A$17),"該当","")</f>
        <v/>
      </c>
      <c r="H721" t="str">
        <f>IF(OR(A721="",G721=""),"",COUNTIF($G$2:G721,"該当"))</f>
        <v/>
      </c>
    </row>
    <row r="722" spans="1:8">
      <c r="A722" t="str">
        <f>IF(AND(仕訳日記帳!D722=Sheet2!$A$2,仕訳日記帳!$N722&gt;=Sheet2!$B$2),仕訳日記帳!D722,IF(AND(OR(仕訳日記帳!D722=Sheet2!$A$3,仕訳日記帳!D722=Sheet2!$A$4,仕訳日記帳!D722=Sheet2!$A$5,仕訳日記帳!D722=Sheet2!$A$6,仕訳日記帳!D722=Sheet2!$A$7,仕訳日記帳!D722=Sheet2!$A$9),仕訳日記帳!$N722&gt;=Sheet2!$B$3),仕訳日記帳!D722,IF(AND(仕訳日記帳!D722=Sheet2!$A$8,仕訳日記帳!$N722&gt;=Sheet2!$B$8),仕訳日記帳!D722,IF(AND(OR(仕訳日記帳!D722=Sheet2!$A$10,仕訳日記帳!D722=Sheet2!$A$11,仕訳日記帳!D722=Sheet2!$A$12,仕訳日記帳!D722=Sheet2!$A$13,仕訳日記帳!D722=Sheet2!$A$14,仕訳日記帳!D722=Sheet2!$A$15,仕訳日記帳!D722=Sheet2!$A$16,仕訳日記帳!D722=Sheet2!$A$17),Sheet2!$B$9&lt;=仕訳日記帳!$N722&lt;Sheet2!$C$10),仕訳日記帳!D722,""))))</f>
        <v/>
      </c>
      <c r="B722" s="263" t="str">
        <f>IF(AND($A722=Sheet2!$A$2,仕訳日記帳!$N722&gt;=Sheet2!$B$2),仕訳日記帳!A722,IF(AND(OR($A722=Sheet2!$A$3,$A722=Sheet2!$A$4,$A722=Sheet2!$A$5,$A722=Sheet2!$A$6,$A722=Sheet2!$A$7,$A722=Sheet2!$A$9),仕訳日記帳!$N722&gt;=Sheet2!$B$3),仕訳日記帳!A722,IF(AND($A722=Sheet2!$A$8,仕訳日記帳!$N722&gt;=Sheet2!$B$8),仕訳日記帳!A722,IF(AND(OR($A722=Sheet2!$A$10,$A722=Sheet2!$A$11,$A722=Sheet2!$A$12,$A722=Sheet2!$A$13,$A722=Sheet2!$A$14,$A722=Sheet2!$A$15,$A722=Sheet2!$A$16,$A722=Sheet2!$A$17),Sheet2!$B$9&lt;=仕訳日記帳!$N722&lt;Sheet2!$C$10),仕訳日記帳!A722,""))))</f>
        <v/>
      </c>
      <c r="C722" t="str">
        <f>IF(AND($A722=Sheet2!$A$2,仕訳日記帳!$N722&gt;=Sheet2!$B$2),仕訳日記帳!B722,IF(AND(OR($A722=Sheet2!$A$3,$A722=Sheet2!$A$4,$A722=Sheet2!$A$5,$A722=Sheet2!$A$6,$A722=Sheet2!$A$7,$A722=Sheet2!$A$9),仕訳日記帳!$N722&gt;=Sheet2!$B$3),仕訳日記帳!B722,IF(AND($A722=Sheet2!$A$8,仕訳日記帳!$N722&gt;=Sheet2!$B$8),仕訳日記帳!B722,IF(AND(OR($A722=Sheet2!$A$10,$A722=Sheet2!$A$11,$A722=Sheet2!$A$12,$A722=Sheet2!$A$13,$A722=Sheet2!$A$14,$A722=Sheet2!$A$15,$A722=Sheet2!$A$16,$A722=Sheet2!$A$17),Sheet2!$B$9&lt;=仕訳日記帳!$N722&lt;Sheet2!$C$10),仕訳日記帳!B722,""))))</f>
        <v/>
      </c>
      <c r="D722" s="265" t="str">
        <f>IF(AND($A722=Sheet2!$A$2,仕訳日記帳!$N722&gt;=Sheet2!$B$2),仕訳日記帳!N722,IF(AND(OR($A722=Sheet2!$A$3,$A722=Sheet2!$A$4,$A722=Sheet2!$A$5,$A722=Sheet2!$A$6,$A722=Sheet2!$A$7,$A722=Sheet2!$A$9),仕訳日記帳!$N722&gt;=Sheet2!$B$3),仕訳日記帳!N722,IF(AND($A722=Sheet2!$A$8,仕訳日記帳!$N722&gt;=Sheet2!$B$8),仕訳日記帳!N722,IF(AND(OR($A722=Sheet2!$A$10,$A722=Sheet2!$A$11,$A722=Sheet2!$A$12,$A722=Sheet2!$A$13,$A722=Sheet2!$A$14,$A722=Sheet2!$A$15,$A722=Sheet2!$A$16,$A722=Sheet2!$A$17),Sheet2!$B$9&lt;=仕訳日記帳!$N722&lt;Sheet2!$C$10),仕訳日記帳!N722,""))))</f>
        <v/>
      </c>
      <c r="E722" s="263" t="str">
        <f>IF(AND($A722=Sheet2!$A$2,仕訳日記帳!$N722&gt;=Sheet2!$B$2),仕訳日記帳!G722,IF(AND(OR($A722=Sheet2!$A$3,$A722=Sheet2!$A$4,$A722=Sheet2!$A$5,$A722=Sheet2!$A$6,$A722=Sheet2!$A$7,$A722=Sheet2!$A$9),仕訳日記帳!$N722&gt;=Sheet2!$B$3),仕訳日記帳!G722,IF(AND($A722=Sheet2!$A$8,仕訳日記帳!$N722&gt;=Sheet2!$B$8),仕訳日記帳!G722,IF(AND(OR($A722=Sheet2!$A$10,$A722=Sheet2!$A$11,$A722=Sheet2!$A$12,$A722=Sheet2!$A$13,$A722=Sheet2!$A$14,$A722=Sheet2!$A$15,$A722=Sheet2!$A$16,$A722=Sheet2!$A$17),Sheet2!$B$9&lt;=仕訳日記帳!$N722&lt;Sheet2!$C$10),仕訳日記帳!G722,""))))</f>
        <v/>
      </c>
      <c r="G722" t="str">
        <f>IF(OR(A722=Sheet2!$A$2,A722=Sheet2!$A$3,A722=Sheet2!$A$4,A722=Sheet2!$A$5,A722=Sheet2!$A$6,A722=Sheet2!$A$7,A722=Sheet2!$A$8,A722=Sheet2!$A$9,A722=Sheet2!$A$10,A722=Sheet2!$A$11,A722=Sheet2!$A$12,$A$2=Sheet2!$A$13,A722=Sheet2!$A$14,$A$2=Sheet2!$A$15,$A$2=Sheet2!$A$16,A722=Sheet2!$A$17),"該当","")</f>
        <v/>
      </c>
      <c r="H722" t="str">
        <f>IF(OR(A722="",G722=""),"",COUNTIF($G$2:G722,"該当"))</f>
        <v/>
      </c>
    </row>
    <row r="723" spans="1:8">
      <c r="A723" t="str">
        <f>IF(AND(仕訳日記帳!D723=Sheet2!$A$2,仕訳日記帳!$N723&gt;=Sheet2!$B$2),仕訳日記帳!D723,IF(AND(OR(仕訳日記帳!D723=Sheet2!$A$3,仕訳日記帳!D723=Sheet2!$A$4,仕訳日記帳!D723=Sheet2!$A$5,仕訳日記帳!D723=Sheet2!$A$6,仕訳日記帳!D723=Sheet2!$A$7,仕訳日記帳!D723=Sheet2!$A$9),仕訳日記帳!$N723&gt;=Sheet2!$B$3),仕訳日記帳!D723,IF(AND(仕訳日記帳!D723=Sheet2!$A$8,仕訳日記帳!$N723&gt;=Sheet2!$B$8),仕訳日記帳!D723,IF(AND(OR(仕訳日記帳!D723=Sheet2!$A$10,仕訳日記帳!D723=Sheet2!$A$11,仕訳日記帳!D723=Sheet2!$A$12,仕訳日記帳!D723=Sheet2!$A$13,仕訳日記帳!D723=Sheet2!$A$14,仕訳日記帳!D723=Sheet2!$A$15,仕訳日記帳!D723=Sheet2!$A$16,仕訳日記帳!D723=Sheet2!$A$17),Sheet2!$B$9&lt;=仕訳日記帳!$N723&lt;Sheet2!$C$10),仕訳日記帳!D723,""))))</f>
        <v/>
      </c>
      <c r="B723" s="263" t="str">
        <f>IF(AND($A723=Sheet2!$A$2,仕訳日記帳!$N723&gt;=Sheet2!$B$2),仕訳日記帳!A723,IF(AND(OR($A723=Sheet2!$A$3,$A723=Sheet2!$A$4,$A723=Sheet2!$A$5,$A723=Sheet2!$A$6,$A723=Sheet2!$A$7,$A723=Sheet2!$A$9),仕訳日記帳!$N723&gt;=Sheet2!$B$3),仕訳日記帳!A723,IF(AND($A723=Sheet2!$A$8,仕訳日記帳!$N723&gt;=Sheet2!$B$8),仕訳日記帳!A723,IF(AND(OR($A723=Sheet2!$A$10,$A723=Sheet2!$A$11,$A723=Sheet2!$A$12,$A723=Sheet2!$A$13,$A723=Sheet2!$A$14,$A723=Sheet2!$A$15,$A723=Sheet2!$A$16,$A723=Sheet2!$A$17),Sheet2!$B$9&lt;=仕訳日記帳!$N723&lt;Sheet2!$C$10),仕訳日記帳!A723,""))))</f>
        <v/>
      </c>
      <c r="C723" t="str">
        <f>IF(AND($A723=Sheet2!$A$2,仕訳日記帳!$N723&gt;=Sheet2!$B$2),仕訳日記帳!B723,IF(AND(OR($A723=Sheet2!$A$3,$A723=Sheet2!$A$4,$A723=Sheet2!$A$5,$A723=Sheet2!$A$6,$A723=Sheet2!$A$7,$A723=Sheet2!$A$9),仕訳日記帳!$N723&gt;=Sheet2!$B$3),仕訳日記帳!B723,IF(AND($A723=Sheet2!$A$8,仕訳日記帳!$N723&gt;=Sheet2!$B$8),仕訳日記帳!B723,IF(AND(OR($A723=Sheet2!$A$10,$A723=Sheet2!$A$11,$A723=Sheet2!$A$12,$A723=Sheet2!$A$13,$A723=Sheet2!$A$14,$A723=Sheet2!$A$15,$A723=Sheet2!$A$16,$A723=Sheet2!$A$17),Sheet2!$B$9&lt;=仕訳日記帳!$N723&lt;Sheet2!$C$10),仕訳日記帳!B723,""))))</f>
        <v/>
      </c>
      <c r="D723" s="265" t="str">
        <f>IF(AND($A723=Sheet2!$A$2,仕訳日記帳!$N723&gt;=Sheet2!$B$2),仕訳日記帳!N723,IF(AND(OR($A723=Sheet2!$A$3,$A723=Sheet2!$A$4,$A723=Sheet2!$A$5,$A723=Sheet2!$A$6,$A723=Sheet2!$A$7,$A723=Sheet2!$A$9),仕訳日記帳!$N723&gt;=Sheet2!$B$3),仕訳日記帳!N723,IF(AND($A723=Sheet2!$A$8,仕訳日記帳!$N723&gt;=Sheet2!$B$8),仕訳日記帳!N723,IF(AND(OR($A723=Sheet2!$A$10,$A723=Sheet2!$A$11,$A723=Sheet2!$A$12,$A723=Sheet2!$A$13,$A723=Sheet2!$A$14,$A723=Sheet2!$A$15,$A723=Sheet2!$A$16,$A723=Sheet2!$A$17),Sheet2!$B$9&lt;=仕訳日記帳!$N723&lt;Sheet2!$C$10),仕訳日記帳!N723,""))))</f>
        <v/>
      </c>
      <c r="E723" s="263" t="str">
        <f>IF(AND($A723=Sheet2!$A$2,仕訳日記帳!$N723&gt;=Sheet2!$B$2),仕訳日記帳!G723,IF(AND(OR($A723=Sheet2!$A$3,$A723=Sheet2!$A$4,$A723=Sheet2!$A$5,$A723=Sheet2!$A$6,$A723=Sheet2!$A$7,$A723=Sheet2!$A$9),仕訳日記帳!$N723&gt;=Sheet2!$B$3),仕訳日記帳!G723,IF(AND($A723=Sheet2!$A$8,仕訳日記帳!$N723&gt;=Sheet2!$B$8),仕訳日記帳!G723,IF(AND(OR($A723=Sheet2!$A$10,$A723=Sheet2!$A$11,$A723=Sheet2!$A$12,$A723=Sheet2!$A$13,$A723=Sheet2!$A$14,$A723=Sheet2!$A$15,$A723=Sheet2!$A$16,$A723=Sheet2!$A$17),Sheet2!$B$9&lt;=仕訳日記帳!$N723&lt;Sheet2!$C$10),仕訳日記帳!G723,""))))</f>
        <v/>
      </c>
      <c r="G723" t="str">
        <f>IF(OR(A723=Sheet2!$A$2,A723=Sheet2!$A$3,A723=Sheet2!$A$4,A723=Sheet2!$A$5,A723=Sheet2!$A$6,A723=Sheet2!$A$7,A723=Sheet2!$A$8,A723=Sheet2!$A$9,A723=Sheet2!$A$10,A723=Sheet2!$A$11,A723=Sheet2!$A$12,$A$2=Sheet2!$A$13,A723=Sheet2!$A$14,$A$2=Sheet2!$A$15,$A$2=Sheet2!$A$16,A723=Sheet2!$A$17),"該当","")</f>
        <v/>
      </c>
      <c r="H723" t="str">
        <f>IF(OR(A723="",G723=""),"",COUNTIF($G$2:G723,"該当"))</f>
        <v/>
      </c>
    </row>
    <row r="724" spans="1:8">
      <c r="A724" t="str">
        <f>IF(AND(仕訳日記帳!D724=Sheet2!$A$2,仕訳日記帳!$N724&gt;=Sheet2!$B$2),仕訳日記帳!D724,IF(AND(OR(仕訳日記帳!D724=Sheet2!$A$3,仕訳日記帳!D724=Sheet2!$A$4,仕訳日記帳!D724=Sheet2!$A$5,仕訳日記帳!D724=Sheet2!$A$6,仕訳日記帳!D724=Sheet2!$A$7,仕訳日記帳!D724=Sheet2!$A$9),仕訳日記帳!$N724&gt;=Sheet2!$B$3),仕訳日記帳!D724,IF(AND(仕訳日記帳!D724=Sheet2!$A$8,仕訳日記帳!$N724&gt;=Sheet2!$B$8),仕訳日記帳!D724,IF(AND(OR(仕訳日記帳!D724=Sheet2!$A$10,仕訳日記帳!D724=Sheet2!$A$11,仕訳日記帳!D724=Sheet2!$A$12,仕訳日記帳!D724=Sheet2!$A$13,仕訳日記帳!D724=Sheet2!$A$14,仕訳日記帳!D724=Sheet2!$A$15,仕訳日記帳!D724=Sheet2!$A$16,仕訳日記帳!D724=Sheet2!$A$17),Sheet2!$B$9&lt;=仕訳日記帳!$N724&lt;Sheet2!$C$10),仕訳日記帳!D724,""))))</f>
        <v/>
      </c>
      <c r="B724" s="263" t="str">
        <f>IF(AND($A724=Sheet2!$A$2,仕訳日記帳!$N724&gt;=Sheet2!$B$2),仕訳日記帳!A724,IF(AND(OR($A724=Sheet2!$A$3,$A724=Sheet2!$A$4,$A724=Sheet2!$A$5,$A724=Sheet2!$A$6,$A724=Sheet2!$A$7,$A724=Sheet2!$A$9),仕訳日記帳!$N724&gt;=Sheet2!$B$3),仕訳日記帳!A724,IF(AND($A724=Sheet2!$A$8,仕訳日記帳!$N724&gt;=Sheet2!$B$8),仕訳日記帳!A724,IF(AND(OR($A724=Sheet2!$A$10,$A724=Sheet2!$A$11,$A724=Sheet2!$A$12,$A724=Sheet2!$A$13,$A724=Sheet2!$A$14,$A724=Sheet2!$A$15,$A724=Sheet2!$A$16,$A724=Sheet2!$A$17),Sheet2!$B$9&lt;=仕訳日記帳!$N724&lt;Sheet2!$C$10),仕訳日記帳!A724,""))))</f>
        <v/>
      </c>
      <c r="C724" t="str">
        <f>IF(AND($A724=Sheet2!$A$2,仕訳日記帳!$N724&gt;=Sheet2!$B$2),仕訳日記帳!B724,IF(AND(OR($A724=Sheet2!$A$3,$A724=Sheet2!$A$4,$A724=Sheet2!$A$5,$A724=Sheet2!$A$6,$A724=Sheet2!$A$7,$A724=Sheet2!$A$9),仕訳日記帳!$N724&gt;=Sheet2!$B$3),仕訳日記帳!B724,IF(AND($A724=Sheet2!$A$8,仕訳日記帳!$N724&gt;=Sheet2!$B$8),仕訳日記帳!B724,IF(AND(OR($A724=Sheet2!$A$10,$A724=Sheet2!$A$11,$A724=Sheet2!$A$12,$A724=Sheet2!$A$13,$A724=Sheet2!$A$14,$A724=Sheet2!$A$15,$A724=Sheet2!$A$16,$A724=Sheet2!$A$17),Sheet2!$B$9&lt;=仕訳日記帳!$N724&lt;Sheet2!$C$10),仕訳日記帳!B724,""))))</f>
        <v/>
      </c>
      <c r="D724" s="265" t="str">
        <f>IF(AND($A724=Sheet2!$A$2,仕訳日記帳!$N724&gt;=Sheet2!$B$2),仕訳日記帳!N724,IF(AND(OR($A724=Sheet2!$A$3,$A724=Sheet2!$A$4,$A724=Sheet2!$A$5,$A724=Sheet2!$A$6,$A724=Sheet2!$A$7,$A724=Sheet2!$A$9),仕訳日記帳!$N724&gt;=Sheet2!$B$3),仕訳日記帳!N724,IF(AND($A724=Sheet2!$A$8,仕訳日記帳!$N724&gt;=Sheet2!$B$8),仕訳日記帳!N724,IF(AND(OR($A724=Sheet2!$A$10,$A724=Sheet2!$A$11,$A724=Sheet2!$A$12,$A724=Sheet2!$A$13,$A724=Sheet2!$A$14,$A724=Sheet2!$A$15,$A724=Sheet2!$A$16,$A724=Sheet2!$A$17),Sheet2!$B$9&lt;=仕訳日記帳!$N724&lt;Sheet2!$C$10),仕訳日記帳!N724,""))))</f>
        <v/>
      </c>
      <c r="E724" s="263" t="str">
        <f>IF(AND($A724=Sheet2!$A$2,仕訳日記帳!$N724&gt;=Sheet2!$B$2),仕訳日記帳!G724,IF(AND(OR($A724=Sheet2!$A$3,$A724=Sheet2!$A$4,$A724=Sheet2!$A$5,$A724=Sheet2!$A$6,$A724=Sheet2!$A$7,$A724=Sheet2!$A$9),仕訳日記帳!$N724&gt;=Sheet2!$B$3),仕訳日記帳!G724,IF(AND($A724=Sheet2!$A$8,仕訳日記帳!$N724&gt;=Sheet2!$B$8),仕訳日記帳!G724,IF(AND(OR($A724=Sheet2!$A$10,$A724=Sheet2!$A$11,$A724=Sheet2!$A$12,$A724=Sheet2!$A$13,$A724=Sheet2!$A$14,$A724=Sheet2!$A$15,$A724=Sheet2!$A$16,$A724=Sheet2!$A$17),Sheet2!$B$9&lt;=仕訳日記帳!$N724&lt;Sheet2!$C$10),仕訳日記帳!G724,""))))</f>
        <v/>
      </c>
      <c r="G724" t="str">
        <f>IF(OR(A724=Sheet2!$A$2,A724=Sheet2!$A$3,A724=Sheet2!$A$4,A724=Sheet2!$A$5,A724=Sheet2!$A$6,A724=Sheet2!$A$7,A724=Sheet2!$A$8,A724=Sheet2!$A$9,A724=Sheet2!$A$10,A724=Sheet2!$A$11,A724=Sheet2!$A$12,$A$2=Sheet2!$A$13,A724=Sheet2!$A$14,$A$2=Sheet2!$A$15,$A$2=Sheet2!$A$16,A724=Sheet2!$A$17),"該当","")</f>
        <v/>
      </c>
      <c r="H724" t="str">
        <f>IF(OR(A724="",G724=""),"",COUNTIF($G$2:G724,"該当"))</f>
        <v/>
      </c>
    </row>
    <row r="725" spans="1:8">
      <c r="A725" t="str">
        <f>IF(AND(仕訳日記帳!D725=Sheet2!$A$2,仕訳日記帳!$N725&gt;=Sheet2!$B$2),仕訳日記帳!D725,IF(AND(OR(仕訳日記帳!D725=Sheet2!$A$3,仕訳日記帳!D725=Sheet2!$A$4,仕訳日記帳!D725=Sheet2!$A$5,仕訳日記帳!D725=Sheet2!$A$6,仕訳日記帳!D725=Sheet2!$A$7,仕訳日記帳!D725=Sheet2!$A$9),仕訳日記帳!$N725&gt;=Sheet2!$B$3),仕訳日記帳!D725,IF(AND(仕訳日記帳!D725=Sheet2!$A$8,仕訳日記帳!$N725&gt;=Sheet2!$B$8),仕訳日記帳!D725,IF(AND(OR(仕訳日記帳!D725=Sheet2!$A$10,仕訳日記帳!D725=Sheet2!$A$11,仕訳日記帳!D725=Sheet2!$A$12,仕訳日記帳!D725=Sheet2!$A$13,仕訳日記帳!D725=Sheet2!$A$14,仕訳日記帳!D725=Sheet2!$A$15,仕訳日記帳!D725=Sheet2!$A$16,仕訳日記帳!D725=Sheet2!$A$17),Sheet2!$B$9&lt;=仕訳日記帳!$N725&lt;Sheet2!$C$10),仕訳日記帳!D725,""))))</f>
        <v/>
      </c>
      <c r="B725" s="263" t="str">
        <f>IF(AND($A725=Sheet2!$A$2,仕訳日記帳!$N725&gt;=Sheet2!$B$2),仕訳日記帳!A725,IF(AND(OR($A725=Sheet2!$A$3,$A725=Sheet2!$A$4,$A725=Sheet2!$A$5,$A725=Sheet2!$A$6,$A725=Sheet2!$A$7,$A725=Sheet2!$A$9),仕訳日記帳!$N725&gt;=Sheet2!$B$3),仕訳日記帳!A725,IF(AND($A725=Sheet2!$A$8,仕訳日記帳!$N725&gt;=Sheet2!$B$8),仕訳日記帳!A725,IF(AND(OR($A725=Sheet2!$A$10,$A725=Sheet2!$A$11,$A725=Sheet2!$A$12,$A725=Sheet2!$A$13,$A725=Sheet2!$A$14,$A725=Sheet2!$A$15,$A725=Sheet2!$A$16,$A725=Sheet2!$A$17),Sheet2!$B$9&lt;=仕訳日記帳!$N725&lt;Sheet2!$C$10),仕訳日記帳!A725,""))))</f>
        <v/>
      </c>
      <c r="C725" t="str">
        <f>IF(AND($A725=Sheet2!$A$2,仕訳日記帳!$N725&gt;=Sheet2!$B$2),仕訳日記帳!B725,IF(AND(OR($A725=Sheet2!$A$3,$A725=Sheet2!$A$4,$A725=Sheet2!$A$5,$A725=Sheet2!$A$6,$A725=Sheet2!$A$7,$A725=Sheet2!$A$9),仕訳日記帳!$N725&gt;=Sheet2!$B$3),仕訳日記帳!B725,IF(AND($A725=Sheet2!$A$8,仕訳日記帳!$N725&gt;=Sheet2!$B$8),仕訳日記帳!B725,IF(AND(OR($A725=Sheet2!$A$10,$A725=Sheet2!$A$11,$A725=Sheet2!$A$12,$A725=Sheet2!$A$13,$A725=Sheet2!$A$14,$A725=Sheet2!$A$15,$A725=Sheet2!$A$16,$A725=Sheet2!$A$17),Sheet2!$B$9&lt;=仕訳日記帳!$N725&lt;Sheet2!$C$10),仕訳日記帳!B725,""))))</f>
        <v/>
      </c>
      <c r="D725" s="265" t="str">
        <f>IF(AND($A725=Sheet2!$A$2,仕訳日記帳!$N725&gt;=Sheet2!$B$2),仕訳日記帳!N725,IF(AND(OR($A725=Sheet2!$A$3,$A725=Sheet2!$A$4,$A725=Sheet2!$A$5,$A725=Sheet2!$A$6,$A725=Sheet2!$A$7,$A725=Sheet2!$A$9),仕訳日記帳!$N725&gt;=Sheet2!$B$3),仕訳日記帳!N725,IF(AND($A725=Sheet2!$A$8,仕訳日記帳!$N725&gt;=Sheet2!$B$8),仕訳日記帳!N725,IF(AND(OR($A725=Sheet2!$A$10,$A725=Sheet2!$A$11,$A725=Sheet2!$A$12,$A725=Sheet2!$A$13,$A725=Sheet2!$A$14,$A725=Sheet2!$A$15,$A725=Sheet2!$A$16,$A725=Sheet2!$A$17),Sheet2!$B$9&lt;=仕訳日記帳!$N725&lt;Sheet2!$C$10),仕訳日記帳!N725,""))))</f>
        <v/>
      </c>
      <c r="E725" s="263" t="str">
        <f>IF(AND($A725=Sheet2!$A$2,仕訳日記帳!$N725&gt;=Sheet2!$B$2),仕訳日記帳!G725,IF(AND(OR($A725=Sheet2!$A$3,$A725=Sheet2!$A$4,$A725=Sheet2!$A$5,$A725=Sheet2!$A$6,$A725=Sheet2!$A$7,$A725=Sheet2!$A$9),仕訳日記帳!$N725&gt;=Sheet2!$B$3),仕訳日記帳!G725,IF(AND($A725=Sheet2!$A$8,仕訳日記帳!$N725&gt;=Sheet2!$B$8),仕訳日記帳!G725,IF(AND(OR($A725=Sheet2!$A$10,$A725=Sheet2!$A$11,$A725=Sheet2!$A$12,$A725=Sheet2!$A$13,$A725=Sheet2!$A$14,$A725=Sheet2!$A$15,$A725=Sheet2!$A$16,$A725=Sheet2!$A$17),Sheet2!$B$9&lt;=仕訳日記帳!$N725&lt;Sheet2!$C$10),仕訳日記帳!G725,""))))</f>
        <v/>
      </c>
      <c r="G725" t="str">
        <f>IF(OR(A725=Sheet2!$A$2,A725=Sheet2!$A$3,A725=Sheet2!$A$4,A725=Sheet2!$A$5,A725=Sheet2!$A$6,A725=Sheet2!$A$7,A725=Sheet2!$A$8,A725=Sheet2!$A$9,A725=Sheet2!$A$10,A725=Sheet2!$A$11,A725=Sheet2!$A$12,$A$2=Sheet2!$A$13,A725=Sheet2!$A$14,$A$2=Sheet2!$A$15,$A$2=Sheet2!$A$16,A725=Sheet2!$A$17),"該当","")</f>
        <v/>
      </c>
      <c r="H725" t="str">
        <f>IF(OR(A725="",G725=""),"",COUNTIF($G$2:G725,"該当"))</f>
        <v/>
      </c>
    </row>
    <row r="726" spans="1:8">
      <c r="A726" t="str">
        <f>IF(AND(仕訳日記帳!D726=Sheet2!$A$2,仕訳日記帳!$N726&gt;=Sheet2!$B$2),仕訳日記帳!D726,IF(AND(OR(仕訳日記帳!D726=Sheet2!$A$3,仕訳日記帳!D726=Sheet2!$A$4,仕訳日記帳!D726=Sheet2!$A$5,仕訳日記帳!D726=Sheet2!$A$6,仕訳日記帳!D726=Sheet2!$A$7,仕訳日記帳!D726=Sheet2!$A$9),仕訳日記帳!$N726&gt;=Sheet2!$B$3),仕訳日記帳!D726,IF(AND(仕訳日記帳!D726=Sheet2!$A$8,仕訳日記帳!$N726&gt;=Sheet2!$B$8),仕訳日記帳!D726,IF(AND(OR(仕訳日記帳!D726=Sheet2!$A$10,仕訳日記帳!D726=Sheet2!$A$11,仕訳日記帳!D726=Sheet2!$A$12,仕訳日記帳!D726=Sheet2!$A$13,仕訳日記帳!D726=Sheet2!$A$14,仕訳日記帳!D726=Sheet2!$A$15,仕訳日記帳!D726=Sheet2!$A$16,仕訳日記帳!D726=Sheet2!$A$17),Sheet2!$B$9&lt;=仕訳日記帳!$N726&lt;Sheet2!$C$10),仕訳日記帳!D726,""))))</f>
        <v/>
      </c>
      <c r="B726" s="263" t="str">
        <f>IF(AND($A726=Sheet2!$A$2,仕訳日記帳!$N726&gt;=Sheet2!$B$2),仕訳日記帳!A726,IF(AND(OR($A726=Sheet2!$A$3,$A726=Sheet2!$A$4,$A726=Sheet2!$A$5,$A726=Sheet2!$A$6,$A726=Sheet2!$A$7,$A726=Sheet2!$A$9),仕訳日記帳!$N726&gt;=Sheet2!$B$3),仕訳日記帳!A726,IF(AND($A726=Sheet2!$A$8,仕訳日記帳!$N726&gt;=Sheet2!$B$8),仕訳日記帳!A726,IF(AND(OR($A726=Sheet2!$A$10,$A726=Sheet2!$A$11,$A726=Sheet2!$A$12,$A726=Sheet2!$A$13,$A726=Sheet2!$A$14,$A726=Sheet2!$A$15,$A726=Sheet2!$A$16,$A726=Sheet2!$A$17),Sheet2!$B$9&lt;=仕訳日記帳!$N726&lt;Sheet2!$C$10),仕訳日記帳!A726,""))))</f>
        <v/>
      </c>
      <c r="C726" t="str">
        <f>IF(AND($A726=Sheet2!$A$2,仕訳日記帳!$N726&gt;=Sheet2!$B$2),仕訳日記帳!B726,IF(AND(OR($A726=Sheet2!$A$3,$A726=Sheet2!$A$4,$A726=Sheet2!$A$5,$A726=Sheet2!$A$6,$A726=Sheet2!$A$7,$A726=Sheet2!$A$9),仕訳日記帳!$N726&gt;=Sheet2!$B$3),仕訳日記帳!B726,IF(AND($A726=Sheet2!$A$8,仕訳日記帳!$N726&gt;=Sheet2!$B$8),仕訳日記帳!B726,IF(AND(OR($A726=Sheet2!$A$10,$A726=Sheet2!$A$11,$A726=Sheet2!$A$12,$A726=Sheet2!$A$13,$A726=Sheet2!$A$14,$A726=Sheet2!$A$15,$A726=Sheet2!$A$16,$A726=Sheet2!$A$17),Sheet2!$B$9&lt;=仕訳日記帳!$N726&lt;Sheet2!$C$10),仕訳日記帳!B726,""))))</f>
        <v/>
      </c>
      <c r="D726" s="265" t="str">
        <f>IF(AND($A726=Sheet2!$A$2,仕訳日記帳!$N726&gt;=Sheet2!$B$2),仕訳日記帳!N726,IF(AND(OR($A726=Sheet2!$A$3,$A726=Sheet2!$A$4,$A726=Sheet2!$A$5,$A726=Sheet2!$A$6,$A726=Sheet2!$A$7,$A726=Sheet2!$A$9),仕訳日記帳!$N726&gt;=Sheet2!$B$3),仕訳日記帳!N726,IF(AND($A726=Sheet2!$A$8,仕訳日記帳!$N726&gt;=Sheet2!$B$8),仕訳日記帳!N726,IF(AND(OR($A726=Sheet2!$A$10,$A726=Sheet2!$A$11,$A726=Sheet2!$A$12,$A726=Sheet2!$A$13,$A726=Sheet2!$A$14,$A726=Sheet2!$A$15,$A726=Sheet2!$A$16,$A726=Sheet2!$A$17),Sheet2!$B$9&lt;=仕訳日記帳!$N726&lt;Sheet2!$C$10),仕訳日記帳!N726,""))))</f>
        <v/>
      </c>
      <c r="E726" s="263" t="str">
        <f>IF(AND($A726=Sheet2!$A$2,仕訳日記帳!$N726&gt;=Sheet2!$B$2),仕訳日記帳!G726,IF(AND(OR($A726=Sheet2!$A$3,$A726=Sheet2!$A$4,$A726=Sheet2!$A$5,$A726=Sheet2!$A$6,$A726=Sheet2!$A$7,$A726=Sheet2!$A$9),仕訳日記帳!$N726&gt;=Sheet2!$B$3),仕訳日記帳!G726,IF(AND($A726=Sheet2!$A$8,仕訳日記帳!$N726&gt;=Sheet2!$B$8),仕訳日記帳!G726,IF(AND(OR($A726=Sheet2!$A$10,$A726=Sheet2!$A$11,$A726=Sheet2!$A$12,$A726=Sheet2!$A$13,$A726=Sheet2!$A$14,$A726=Sheet2!$A$15,$A726=Sheet2!$A$16,$A726=Sheet2!$A$17),Sheet2!$B$9&lt;=仕訳日記帳!$N726&lt;Sheet2!$C$10),仕訳日記帳!G726,""))))</f>
        <v/>
      </c>
      <c r="G726" t="str">
        <f>IF(OR(A726=Sheet2!$A$2,A726=Sheet2!$A$3,A726=Sheet2!$A$4,A726=Sheet2!$A$5,A726=Sheet2!$A$6,A726=Sheet2!$A$7,A726=Sheet2!$A$8,A726=Sheet2!$A$9,A726=Sheet2!$A$10,A726=Sheet2!$A$11,A726=Sheet2!$A$12,$A$2=Sheet2!$A$13,A726=Sheet2!$A$14,$A$2=Sheet2!$A$15,$A$2=Sheet2!$A$16,A726=Sheet2!$A$17),"該当","")</f>
        <v/>
      </c>
      <c r="H726" t="str">
        <f>IF(OR(A726="",G726=""),"",COUNTIF($G$2:G726,"該当"))</f>
        <v/>
      </c>
    </row>
    <row r="727" spans="1:8">
      <c r="A727" t="str">
        <f>IF(AND(仕訳日記帳!D727=Sheet2!$A$2,仕訳日記帳!$N727&gt;=Sheet2!$B$2),仕訳日記帳!D727,IF(AND(OR(仕訳日記帳!D727=Sheet2!$A$3,仕訳日記帳!D727=Sheet2!$A$4,仕訳日記帳!D727=Sheet2!$A$5,仕訳日記帳!D727=Sheet2!$A$6,仕訳日記帳!D727=Sheet2!$A$7,仕訳日記帳!D727=Sheet2!$A$9),仕訳日記帳!$N727&gt;=Sheet2!$B$3),仕訳日記帳!D727,IF(AND(仕訳日記帳!D727=Sheet2!$A$8,仕訳日記帳!$N727&gt;=Sheet2!$B$8),仕訳日記帳!D727,IF(AND(OR(仕訳日記帳!D727=Sheet2!$A$10,仕訳日記帳!D727=Sheet2!$A$11,仕訳日記帳!D727=Sheet2!$A$12,仕訳日記帳!D727=Sheet2!$A$13,仕訳日記帳!D727=Sheet2!$A$14,仕訳日記帳!D727=Sheet2!$A$15,仕訳日記帳!D727=Sheet2!$A$16,仕訳日記帳!D727=Sheet2!$A$17),Sheet2!$B$9&lt;=仕訳日記帳!$N727&lt;Sheet2!$C$10),仕訳日記帳!D727,""))))</f>
        <v/>
      </c>
      <c r="B727" s="263" t="str">
        <f>IF(AND($A727=Sheet2!$A$2,仕訳日記帳!$N727&gt;=Sheet2!$B$2),仕訳日記帳!A727,IF(AND(OR($A727=Sheet2!$A$3,$A727=Sheet2!$A$4,$A727=Sheet2!$A$5,$A727=Sheet2!$A$6,$A727=Sheet2!$A$7,$A727=Sheet2!$A$9),仕訳日記帳!$N727&gt;=Sheet2!$B$3),仕訳日記帳!A727,IF(AND($A727=Sheet2!$A$8,仕訳日記帳!$N727&gt;=Sheet2!$B$8),仕訳日記帳!A727,IF(AND(OR($A727=Sheet2!$A$10,$A727=Sheet2!$A$11,$A727=Sheet2!$A$12,$A727=Sheet2!$A$13,$A727=Sheet2!$A$14,$A727=Sheet2!$A$15,$A727=Sheet2!$A$16,$A727=Sheet2!$A$17),Sheet2!$B$9&lt;=仕訳日記帳!$N727&lt;Sheet2!$C$10),仕訳日記帳!A727,""))))</f>
        <v/>
      </c>
      <c r="C727" t="str">
        <f>IF(AND($A727=Sheet2!$A$2,仕訳日記帳!$N727&gt;=Sheet2!$B$2),仕訳日記帳!B727,IF(AND(OR($A727=Sheet2!$A$3,$A727=Sheet2!$A$4,$A727=Sheet2!$A$5,$A727=Sheet2!$A$6,$A727=Sheet2!$A$7,$A727=Sheet2!$A$9),仕訳日記帳!$N727&gt;=Sheet2!$B$3),仕訳日記帳!B727,IF(AND($A727=Sheet2!$A$8,仕訳日記帳!$N727&gt;=Sheet2!$B$8),仕訳日記帳!B727,IF(AND(OR($A727=Sheet2!$A$10,$A727=Sheet2!$A$11,$A727=Sheet2!$A$12,$A727=Sheet2!$A$13,$A727=Sheet2!$A$14,$A727=Sheet2!$A$15,$A727=Sheet2!$A$16,$A727=Sheet2!$A$17),Sheet2!$B$9&lt;=仕訳日記帳!$N727&lt;Sheet2!$C$10),仕訳日記帳!B727,""))))</f>
        <v/>
      </c>
      <c r="D727" s="265" t="str">
        <f>IF(AND($A727=Sheet2!$A$2,仕訳日記帳!$N727&gt;=Sheet2!$B$2),仕訳日記帳!N727,IF(AND(OR($A727=Sheet2!$A$3,$A727=Sheet2!$A$4,$A727=Sheet2!$A$5,$A727=Sheet2!$A$6,$A727=Sheet2!$A$7,$A727=Sheet2!$A$9),仕訳日記帳!$N727&gt;=Sheet2!$B$3),仕訳日記帳!N727,IF(AND($A727=Sheet2!$A$8,仕訳日記帳!$N727&gt;=Sheet2!$B$8),仕訳日記帳!N727,IF(AND(OR($A727=Sheet2!$A$10,$A727=Sheet2!$A$11,$A727=Sheet2!$A$12,$A727=Sheet2!$A$13,$A727=Sheet2!$A$14,$A727=Sheet2!$A$15,$A727=Sheet2!$A$16,$A727=Sheet2!$A$17),Sheet2!$B$9&lt;=仕訳日記帳!$N727&lt;Sheet2!$C$10),仕訳日記帳!N727,""))))</f>
        <v/>
      </c>
      <c r="E727" s="263" t="str">
        <f>IF(AND($A727=Sheet2!$A$2,仕訳日記帳!$N727&gt;=Sheet2!$B$2),仕訳日記帳!G727,IF(AND(OR($A727=Sheet2!$A$3,$A727=Sheet2!$A$4,$A727=Sheet2!$A$5,$A727=Sheet2!$A$6,$A727=Sheet2!$A$7,$A727=Sheet2!$A$9),仕訳日記帳!$N727&gt;=Sheet2!$B$3),仕訳日記帳!G727,IF(AND($A727=Sheet2!$A$8,仕訳日記帳!$N727&gt;=Sheet2!$B$8),仕訳日記帳!G727,IF(AND(OR($A727=Sheet2!$A$10,$A727=Sheet2!$A$11,$A727=Sheet2!$A$12,$A727=Sheet2!$A$13,$A727=Sheet2!$A$14,$A727=Sheet2!$A$15,$A727=Sheet2!$A$16,$A727=Sheet2!$A$17),Sheet2!$B$9&lt;=仕訳日記帳!$N727&lt;Sheet2!$C$10),仕訳日記帳!G727,""))))</f>
        <v/>
      </c>
      <c r="G727" t="str">
        <f>IF(OR(A727=Sheet2!$A$2,A727=Sheet2!$A$3,A727=Sheet2!$A$4,A727=Sheet2!$A$5,A727=Sheet2!$A$6,A727=Sheet2!$A$7,A727=Sheet2!$A$8,A727=Sheet2!$A$9,A727=Sheet2!$A$10,A727=Sheet2!$A$11,A727=Sheet2!$A$12,$A$2=Sheet2!$A$13,A727=Sheet2!$A$14,$A$2=Sheet2!$A$15,$A$2=Sheet2!$A$16,A727=Sheet2!$A$17),"該当","")</f>
        <v/>
      </c>
      <c r="H727" t="str">
        <f>IF(OR(A727="",G727=""),"",COUNTIF($G$2:G727,"該当"))</f>
        <v/>
      </c>
    </row>
    <row r="728" spans="1:8">
      <c r="A728" t="str">
        <f>IF(AND(仕訳日記帳!D728=Sheet2!$A$2,仕訳日記帳!$N728&gt;=Sheet2!$B$2),仕訳日記帳!D728,IF(AND(OR(仕訳日記帳!D728=Sheet2!$A$3,仕訳日記帳!D728=Sheet2!$A$4,仕訳日記帳!D728=Sheet2!$A$5,仕訳日記帳!D728=Sheet2!$A$6,仕訳日記帳!D728=Sheet2!$A$7,仕訳日記帳!D728=Sheet2!$A$9),仕訳日記帳!$N728&gt;=Sheet2!$B$3),仕訳日記帳!D728,IF(AND(仕訳日記帳!D728=Sheet2!$A$8,仕訳日記帳!$N728&gt;=Sheet2!$B$8),仕訳日記帳!D728,IF(AND(OR(仕訳日記帳!D728=Sheet2!$A$10,仕訳日記帳!D728=Sheet2!$A$11,仕訳日記帳!D728=Sheet2!$A$12,仕訳日記帳!D728=Sheet2!$A$13,仕訳日記帳!D728=Sheet2!$A$14,仕訳日記帳!D728=Sheet2!$A$15,仕訳日記帳!D728=Sheet2!$A$16,仕訳日記帳!D728=Sheet2!$A$17),Sheet2!$B$9&lt;=仕訳日記帳!$N728&lt;Sheet2!$C$10),仕訳日記帳!D728,""))))</f>
        <v/>
      </c>
      <c r="B728" s="263" t="str">
        <f>IF(AND($A728=Sheet2!$A$2,仕訳日記帳!$N728&gt;=Sheet2!$B$2),仕訳日記帳!A728,IF(AND(OR($A728=Sheet2!$A$3,$A728=Sheet2!$A$4,$A728=Sheet2!$A$5,$A728=Sheet2!$A$6,$A728=Sheet2!$A$7,$A728=Sheet2!$A$9),仕訳日記帳!$N728&gt;=Sheet2!$B$3),仕訳日記帳!A728,IF(AND($A728=Sheet2!$A$8,仕訳日記帳!$N728&gt;=Sheet2!$B$8),仕訳日記帳!A728,IF(AND(OR($A728=Sheet2!$A$10,$A728=Sheet2!$A$11,$A728=Sheet2!$A$12,$A728=Sheet2!$A$13,$A728=Sheet2!$A$14,$A728=Sheet2!$A$15,$A728=Sheet2!$A$16,$A728=Sheet2!$A$17),Sheet2!$B$9&lt;=仕訳日記帳!$N728&lt;Sheet2!$C$10),仕訳日記帳!A728,""))))</f>
        <v/>
      </c>
      <c r="C728" t="str">
        <f>IF(AND($A728=Sheet2!$A$2,仕訳日記帳!$N728&gt;=Sheet2!$B$2),仕訳日記帳!B728,IF(AND(OR($A728=Sheet2!$A$3,$A728=Sheet2!$A$4,$A728=Sheet2!$A$5,$A728=Sheet2!$A$6,$A728=Sheet2!$A$7,$A728=Sheet2!$A$9),仕訳日記帳!$N728&gt;=Sheet2!$B$3),仕訳日記帳!B728,IF(AND($A728=Sheet2!$A$8,仕訳日記帳!$N728&gt;=Sheet2!$B$8),仕訳日記帳!B728,IF(AND(OR($A728=Sheet2!$A$10,$A728=Sheet2!$A$11,$A728=Sheet2!$A$12,$A728=Sheet2!$A$13,$A728=Sheet2!$A$14,$A728=Sheet2!$A$15,$A728=Sheet2!$A$16,$A728=Sheet2!$A$17),Sheet2!$B$9&lt;=仕訳日記帳!$N728&lt;Sheet2!$C$10),仕訳日記帳!B728,""))))</f>
        <v/>
      </c>
      <c r="D728" s="265" t="str">
        <f>IF(AND($A728=Sheet2!$A$2,仕訳日記帳!$N728&gt;=Sheet2!$B$2),仕訳日記帳!N728,IF(AND(OR($A728=Sheet2!$A$3,$A728=Sheet2!$A$4,$A728=Sheet2!$A$5,$A728=Sheet2!$A$6,$A728=Sheet2!$A$7,$A728=Sheet2!$A$9),仕訳日記帳!$N728&gt;=Sheet2!$B$3),仕訳日記帳!N728,IF(AND($A728=Sheet2!$A$8,仕訳日記帳!$N728&gt;=Sheet2!$B$8),仕訳日記帳!N728,IF(AND(OR($A728=Sheet2!$A$10,$A728=Sheet2!$A$11,$A728=Sheet2!$A$12,$A728=Sheet2!$A$13,$A728=Sheet2!$A$14,$A728=Sheet2!$A$15,$A728=Sheet2!$A$16,$A728=Sheet2!$A$17),Sheet2!$B$9&lt;=仕訳日記帳!$N728&lt;Sheet2!$C$10),仕訳日記帳!N728,""))))</f>
        <v/>
      </c>
      <c r="E728" s="263" t="str">
        <f>IF(AND($A728=Sheet2!$A$2,仕訳日記帳!$N728&gt;=Sheet2!$B$2),仕訳日記帳!G728,IF(AND(OR($A728=Sheet2!$A$3,$A728=Sheet2!$A$4,$A728=Sheet2!$A$5,$A728=Sheet2!$A$6,$A728=Sheet2!$A$7,$A728=Sheet2!$A$9),仕訳日記帳!$N728&gt;=Sheet2!$B$3),仕訳日記帳!G728,IF(AND($A728=Sheet2!$A$8,仕訳日記帳!$N728&gt;=Sheet2!$B$8),仕訳日記帳!G728,IF(AND(OR($A728=Sheet2!$A$10,$A728=Sheet2!$A$11,$A728=Sheet2!$A$12,$A728=Sheet2!$A$13,$A728=Sheet2!$A$14,$A728=Sheet2!$A$15,$A728=Sheet2!$A$16,$A728=Sheet2!$A$17),Sheet2!$B$9&lt;=仕訳日記帳!$N728&lt;Sheet2!$C$10),仕訳日記帳!G728,""))))</f>
        <v/>
      </c>
      <c r="G728" t="str">
        <f>IF(OR(A728=Sheet2!$A$2,A728=Sheet2!$A$3,A728=Sheet2!$A$4,A728=Sheet2!$A$5,A728=Sheet2!$A$6,A728=Sheet2!$A$7,A728=Sheet2!$A$8,A728=Sheet2!$A$9,A728=Sheet2!$A$10,A728=Sheet2!$A$11,A728=Sheet2!$A$12,$A$2=Sheet2!$A$13,A728=Sheet2!$A$14,$A$2=Sheet2!$A$15,$A$2=Sheet2!$A$16,A728=Sheet2!$A$17),"該当","")</f>
        <v/>
      </c>
      <c r="H728" t="str">
        <f>IF(OR(A728="",G728=""),"",COUNTIF($G$2:G728,"該当"))</f>
        <v/>
      </c>
    </row>
    <row r="729" spans="1:8">
      <c r="A729" t="str">
        <f>IF(AND(仕訳日記帳!D729=Sheet2!$A$2,仕訳日記帳!$N729&gt;=Sheet2!$B$2),仕訳日記帳!D729,IF(AND(OR(仕訳日記帳!D729=Sheet2!$A$3,仕訳日記帳!D729=Sheet2!$A$4,仕訳日記帳!D729=Sheet2!$A$5,仕訳日記帳!D729=Sheet2!$A$6,仕訳日記帳!D729=Sheet2!$A$7,仕訳日記帳!D729=Sheet2!$A$9),仕訳日記帳!$N729&gt;=Sheet2!$B$3),仕訳日記帳!D729,IF(AND(仕訳日記帳!D729=Sheet2!$A$8,仕訳日記帳!$N729&gt;=Sheet2!$B$8),仕訳日記帳!D729,IF(AND(OR(仕訳日記帳!D729=Sheet2!$A$10,仕訳日記帳!D729=Sheet2!$A$11,仕訳日記帳!D729=Sheet2!$A$12,仕訳日記帳!D729=Sheet2!$A$13,仕訳日記帳!D729=Sheet2!$A$14,仕訳日記帳!D729=Sheet2!$A$15,仕訳日記帳!D729=Sheet2!$A$16,仕訳日記帳!D729=Sheet2!$A$17),Sheet2!$B$9&lt;=仕訳日記帳!$N729&lt;Sheet2!$C$10),仕訳日記帳!D729,""))))</f>
        <v/>
      </c>
      <c r="B729" s="263" t="str">
        <f>IF(AND($A729=Sheet2!$A$2,仕訳日記帳!$N729&gt;=Sheet2!$B$2),仕訳日記帳!A729,IF(AND(OR($A729=Sheet2!$A$3,$A729=Sheet2!$A$4,$A729=Sheet2!$A$5,$A729=Sheet2!$A$6,$A729=Sheet2!$A$7,$A729=Sheet2!$A$9),仕訳日記帳!$N729&gt;=Sheet2!$B$3),仕訳日記帳!A729,IF(AND($A729=Sheet2!$A$8,仕訳日記帳!$N729&gt;=Sheet2!$B$8),仕訳日記帳!A729,IF(AND(OR($A729=Sheet2!$A$10,$A729=Sheet2!$A$11,$A729=Sheet2!$A$12,$A729=Sheet2!$A$13,$A729=Sheet2!$A$14,$A729=Sheet2!$A$15,$A729=Sheet2!$A$16,$A729=Sheet2!$A$17),Sheet2!$B$9&lt;=仕訳日記帳!$N729&lt;Sheet2!$C$10),仕訳日記帳!A729,""))))</f>
        <v/>
      </c>
      <c r="C729" t="str">
        <f>IF(AND($A729=Sheet2!$A$2,仕訳日記帳!$N729&gt;=Sheet2!$B$2),仕訳日記帳!B729,IF(AND(OR($A729=Sheet2!$A$3,$A729=Sheet2!$A$4,$A729=Sheet2!$A$5,$A729=Sheet2!$A$6,$A729=Sheet2!$A$7,$A729=Sheet2!$A$9),仕訳日記帳!$N729&gt;=Sheet2!$B$3),仕訳日記帳!B729,IF(AND($A729=Sheet2!$A$8,仕訳日記帳!$N729&gt;=Sheet2!$B$8),仕訳日記帳!B729,IF(AND(OR($A729=Sheet2!$A$10,$A729=Sheet2!$A$11,$A729=Sheet2!$A$12,$A729=Sheet2!$A$13,$A729=Sheet2!$A$14,$A729=Sheet2!$A$15,$A729=Sheet2!$A$16,$A729=Sheet2!$A$17),Sheet2!$B$9&lt;=仕訳日記帳!$N729&lt;Sheet2!$C$10),仕訳日記帳!B729,""))))</f>
        <v/>
      </c>
      <c r="D729" s="265" t="str">
        <f>IF(AND($A729=Sheet2!$A$2,仕訳日記帳!$N729&gt;=Sheet2!$B$2),仕訳日記帳!N729,IF(AND(OR($A729=Sheet2!$A$3,$A729=Sheet2!$A$4,$A729=Sheet2!$A$5,$A729=Sheet2!$A$6,$A729=Sheet2!$A$7,$A729=Sheet2!$A$9),仕訳日記帳!$N729&gt;=Sheet2!$B$3),仕訳日記帳!N729,IF(AND($A729=Sheet2!$A$8,仕訳日記帳!$N729&gt;=Sheet2!$B$8),仕訳日記帳!N729,IF(AND(OR($A729=Sheet2!$A$10,$A729=Sheet2!$A$11,$A729=Sheet2!$A$12,$A729=Sheet2!$A$13,$A729=Sheet2!$A$14,$A729=Sheet2!$A$15,$A729=Sheet2!$A$16,$A729=Sheet2!$A$17),Sheet2!$B$9&lt;=仕訳日記帳!$N729&lt;Sheet2!$C$10),仕訳日記帳!N729,""))))</f>
        <v/>
      </c>
      <c r="E729" s="263" t="str">
        <f>IF(AND($A729=Sheet2!$A$2,仕訳日記帳!$N729&gt;=Sheet2!$B$2),仕訳日記帳!G729,IF(AND(OR($A729=Sheet2!$A$3,$A729=Sheet2!$A$4,$A729=Sheet2!$A$5,$A729=Sheet2!$A$6,$A729=Sheet2!$A$7,$A729=Sheet2!$A$9),仕訳日記帳!$N729&gt;=Sheet2!$B$3),仕訳日記帳!G729,IF(AND($A729=Sheet2!$A$8,仕訳日記帳!$N729&gt;=Sheet2!$B$8),仕訳日記帳!G729,IF(AND(OR($A729=Sheet2!$A$10,$A729=Sheet2!$A$11,$A729=Sheet2!$A$12,$A729=Sheet2!$A$13,$A729=Sheet2!$A$14,$A729=Sheet2!$A$15,$A729=Sheet2!$A$16,$A729=Sheet2!$A$17),Sheet2!$B$9&lt;=仕訳日記帳!$N729&lt;Sheet2!$C$10),仕訳日記帳!G729,""))))</f>
        <v/>
      </c>
      <c r="G729" t="str">
        <f>IF(OR(A729=Sheet2!$A$2,A729=Sheet2!$A$3,A729=Sheet2!$A$4,A729=Sheet2!$A$5,A729=Sheet2!$A$6,A729=Sheet2!$A$7,A729=Sheet2!$A$8,A729=Sheet2!$A$9,A729=Sheet2!$A$10,A729=Sheet2!$A$11,A729=Sheet2!$A$12,$A$2=Sheet2!$A$13,A729=Sheet2!$A$14,$A$2=Sheet2!$A$15,$A$2=Sheet2!$A$16,A729=Sheet2!$A$17),"該当","")</f>
        <v/>
      </c>
      <c r="H729" t="str">
        <f>IF(OR(A729="",G729=""),"",COUNTIF($G$2:G729,"該当"))</f>
        <v/>
      </c>
    </row>
    <row r="730" spans="1:8">
      <c r="A730" t="str">
        <f>IF(AND(仕訳日記帳!D730=Sheet2!$A$2,仕訳日記帳!$N730&gt;=Sheet2!$B$2),仕訳日記帳!D730,IF(AND(OR(仕訳日記帳!D730=Sheet2!$A$3,仕訳日記帳!D730=Sheet2!$A$4,仕訳日記帳!D730=Sheet2!$A$5,仕訳日記帳!D730=Sheet2!$A$6,仕訳日記帳!D730=Sheet2!$A$7,仕訳日記帳!D730=Sheet2!$A$9),仕訳日記帳!$N730&gt;=Sheet2!$B$3),仕訳日記帳!D730,IF(AND(仕訳日記帳!D730=Sheet2!$A$8,仕訳日記帳!$N730&gt;=Sheet2!$B$8),仕訳日記帳!D730,IF(AND(OR(仕訳日記帳!D730=Sheet2!$A$10,仕訳日記帳!D730=Sheet2!$A$11,仕訳日記帳!D730=Sheet2!$A$12,仕訳日記帳!D730=Sheet2!$A$13,仕訳日記帳!D730=Sheet2!$A$14,仕訳日記帳!D730=Sheet2!$A$15,仕訳日記帳!D730=Sheet2!$A$16,仕訳日記帳!D730=Sheet2!$A$17),Sheet2!$B$9&lt;=仕訳日記帳!$N730&lt;Sheet2!$C$10),仕訳日記帳!D730,""))))</f>
        <v/>
      </c>
      <c r="B730" s="263" t="str">
        <f>IF(AND($A730=Sheet2!$A$2,仕訳日記帳!$N730&gt;=Sheet2!$B$2),仕訳日記帳!A730,IF(AND(OR($A730=Sheet2!$A$3,$A730=Sheet2!$A$4,$A730=Sheet2!$A$5,$A730=Sheet2!$A$6,$A730=Sheet2!$A$7,$A730=Sheet2!$A$9),仕訳日記帳!$N730&gt;=Sheet2!$B$3),仕訳日記帳!A730,IF(AND($A730=Sheet2!$A$8,仕訳日記帳!$N730&gt;=Sheet2!$B$8),仕訳日記帳!A730,IF(AND(OR($A730=Sheet2!$A$10,$A730=Sheet2!$A$11,$A730=Sheet2!$A$12,$A730=Sheet2!$A$13,$A730=Sheet2!$A$14,$A730=Sheet2!$A$15,$A730=Sheet2!$A$16,$A730=Sheet2!$A$17),Sheet2!$B$9&lt;=仕訳日記帳!$N730&lt;Sheet2!$C$10),仕訳日記帳!A730,""))))</f>
        <v/>
      </c>
      <c r="C730" t="str">
        <f>IF(AND($A730=Sheet2!$A$2,仕訳日記帳!$N730&gt;=Sheet2!$B$2),仕訳日記帳!B730,IF(AND(OR($A730=Sheet2!$A$3,$A730=Sheet2!$A$4,$A730=Sheet2!$A$5,$A730=Sheet2!$A$6,$A730=Sheet2!$A$7,$A730=Sheet2!$A$9),仕訳日記帳!$N730&gt;=Sheet2!$B$3),仕訳日記帳!B730,IF(AND($A730=Sheet2!$A$8,仕訳日記帳!$N730&gt;=Sheet2!$B$8),仕訳日記帳!B730,IF(AND(OR($A730=Sheet2!$A$10,$A730=Sheet2!$A$11,$A730=Sheet2!$A$12,$A730=Sheet2!$A$13,$A730=Sheet2!$A$14,$A730=Sheet2!$A$15,$A730=Sheet2!$A$16,$A730=Sheet2!$A$17),Sheet2!$B$9&lt;=仕訳日記帳!$N730&lt;Sheet2!$C$10),仕訳日記帳!B730,""))))</f>
        <v/>
      </c>
      <c r="D730" s="265" t="str">
        <f>IF(AND($A730=Sheet2!$A$2,仕訳日記帳!$N730&gt;=Sheet2!$B$2),仕訳日記帳!N730,IF(AND(OR($A730=Sheet2!$A$3,$A730=Sheet2!$A$4,$A730=Sheet2!$A$5,$A730=Sheet2!$A$6,$A730=Sheet2!$A$7,$A730=Sheet2!$A$9),仕訳日記帳!$N730&gt;=Sheet2!$B$3),仕訳日記帳!N730,IF(AND($A730=Sheet2!$A$8,仕訳日記帳!$N730&gt;=Sheet2!$B$8),仕訳日記帳!N730,IF(AND(OR($A730=Sheet2!$A$10,$A730=Sheet2!$A$11,$A730=Sheet2!$A$12,$A730=Sheet2!$A$13,$A730=Sheet2!$A$14,$A730=Sheet2!$A$15,$A730=Sheet2!$A$16,$A730=Sheet2!$A$17),Sheet2!$B$9&lt;=仕訳日記帳!$N730&lt;Sheet2!$C$10),仕訳日記帳!N730,""))))</f>
        <v/>
      </c>
      <c r="E730" s="263" t="str">
        <f>IF(AND($A730=Sheet2!$A$2,仕訳日記帳!$N730&gt;=Sheet2!$B$2),仕訳日記帳!G730,IF(AND(OR($A730=Sheet2!$A$3,$A730=Sheet2!$A$4,$A730=Sheet2!$A$5,$A730=Sheet2!$A$6,$A730=Sheet2!$A$7,$A730=Sheet2!$A$9),仕訳日記帳!$N730&gt;=Sheet2!$B$3),仕訳日記帳!G730,IF(AND($A730=Sheet2!$A$8,仕訳日記帳!$N730&gt;=Sheet2!$B$8),仕訳日記帳!G730,IF(AND(OR($A730=Sheet2!$A$10,$A730=Sheet2!$A$11,$A730=Sheet2!$A$12,$A730=Sheet2!$A$13,$A730=Sheet2!$A$14,$A730=Sheet2!$A$15,$A730=Sheet2!$A$16,$A730=Sheet2!$A$17),Sheet2!$B$9&lt;=仕訳日記帳!$N730&lt;Sheet2!$C$10),仕訳日記帳!G730,""))))</f>
        <v/>
      </c>
      <c r="G730" t="str">
        <f>IF(OR(A730=Sheet2!$A$2,A730=Sheet2!$A$3,A730=Sheet2!$A$4,A730=Sheet2!$A$5,A730=Sheet2!$A$6,A730=Sheet2!$A$7,A730=Sheet2!$A$8,A730=Sheet2!$A$9,A730=Sheet2!$A$10,A730=Sheet2!$A$11,A730=Sheet2!$A$12,$A$2=Sheet2!$A$13,A730=Sheet2!$A$14,$A$2=Sheet2!$A$15,$A$2=Sheet2!$A$16,A730=Sheet2!$A$17),"該当","")</f>
        <v/>
      </c>
      <c r="H730" t="str">
        <f>IF(OR(A730="",G730=""),"",COUNTIF($G$2:G730,"該当"))</f>
        <v/>
      </c>
    </row>
    <row r="731" spans="1:8">
      <c r="A731" t="str">
        <f>IF(AND(仕訳日記帳!D731=Sheet2!$A$2,仕訳日記帳!$N731&gt;=Sheet2!$B$2),仕訳日記帳!D731,IF(AND(OR(仕訳日記帳!D731=Sheet2!$A$3,仕訳日記帳!D731=Sheet2!$A$4,仕訳日記帳!D731=Sheet2!$A$5,仕訳日記帳!D731=Sheet2!$A$6,仕訳日記帳!D731=Sheet2!$A$7,仕訳日記帳!D731=Sheet2!$A$9),仕訳日記帳!$N731&gt;=Sheet2!$B$3),仕訳日記帳!D731,IF(AND(仕訳日記帳!D731=Sheet2!$A$8,仕訳日記帳!$N731&gt;=Sheet2!$B$8),仕訳日記帳!D731,IF(AND(OR(仕訳日記帳!D731=Sheet2!$A$10,仕訳日記帳!D731=Sheet2!$A$11,仕訳日記帳!D731=Sheet2!$A$12,仕訳日記帳!D731=Sheet2!$A$13,仕訳日記帳!D731=Sheet2!$A$14,仕訳日記帳!D731=Sheet2!$A$15,仕訳日記帳!D731=Sheet2!$A$16,仕訳日記帳!D731=Sheet2!$A$17),Sheet2!$B$9&lt;=仕訳日記帳!$N731&lt;Sheet2!$C$10),仕訳日記帳!D731,""))))</f>
        <v/>
      </c>
      <c r="B731" s="263" t="str">
        <f>IF(AND($A731=Sheet2!$A$2,仕訳日記帳!$N731&gt;=Sheet2!$B$2),仕訳日記帳!A731,IF(AND(OR($A731=Sheet2!$A$3,$A731=Sheet2!$A$4,$A731=Sheet2!$A$5,$A731=Sheet2!$A$6,$A731=Sheet2!$A$7,$A731=Sheet2!$A$9),仕訳日記帳!$N731&gt;=Sheet2!$B$3),仕訳日記帳!A731,IF(AND($A731=Sheet2!$A$8,仕訳日記帳!$N731&gt;=Sheet2!$B$8),仕訳日記帳!A731,IF(AND(OR($A731=Sheet2!$A$10,$A731=Sheet2!$A$11,$A731=Sheet2!$A$12,$A731=Sheet2!$A$13,$A731=Sheet2!$A$14,$A731=Sheet2!$A$15,$A731=Sheet2!$A$16,$A731=Sheet2!$A$17),Sheet2!$B$9&lt;=仕訳日記帳!$N731&lt;Sheet2!$C$10),仕訳日記帳!A731,""))))</f>
        <v/>
      </c>
      <c r="C731" t="str">
        <f>IF(AND($A731=Sheet2!$A$2,仕訳日記帳!$N731&gt;=Sheet2!$B$2),仕訳日記帳!B731,IF(AND(OR($A731=Sheet2!$A$3,$A731=Sheet2!$A$4,$A731=Sheet2!$A$5,$A731=Sheet2!$A$6,$A731=Sheet2!$A$7,$A731=Sheet2!$A$9),仕訳日記帳!$N731&gt;=Sheet2!$B$3),仕訳日記帳!B731,IF(AND($A731=Sheet2!$A$8,仕訳日記帳!$N731&gt;=Sheet2!$B$8),仕訳日記帳!B731,IF(AND(OR($A731=Sheet2!$A$10,$A731=Sheet2!$A$11,$A731=Sheet2!$A$12,$A731=Sheet2!$A$13,$A731=Sheet2!$A$14,$A731=Sheet2!$A$15,$A731=Sheet2!$A$16,$A731=Sheet2!$A$17),Sheet2!$B$9&lt;=仕訳日記帳!$N731&lt;Sheet2!$C$10),仕訳日記帳!B731,""))))</f>
        <v/>
      </c>
      <c r="D731" s="265" t="str">
        <f>IF(AND($A731=Sheet2!$A$2,仕訳日記帳!$N731&gt;=Sheet2!$B$2),仕訳日記帳!N731,IF(AND(OR($A731=Sheet2!$A$3,$A731=Sheet2!$A$4,$A731=Sheet2!$A$5,$A731=Sheet2!$A$6,$A731=Sheet2!$A$7,$A731=Sheet2!$A$9),仕訳日記帳!$N731&gt;=Sheet2!$B$3),仕訳日記帳!N731,IF(AND($A731=Sheet2!$A$8,仕訳日記帳!$N731&gt;=Sheet2!$B$8),仕訳日記帳!N731,IF(AND(OR($A731=Sheet2!$A$10,$A731=Sheet2!$A$11,$A731=Sheet2!$A$12,$A731=Sheet2!$A$13,$A731=Sheet2!$A$14,$A731=Sheet2!$A$15,$A731=Sheet2!$A$16,$A731=Sheet2!$A$17),Sheet2!$B$9&lt;=仕訳日記帳!$N731&lt;Sheet2!$C$10),仕訳日記帳!N731,""))))</f>
        <v/>
      </c>
      <c r="E731" s="263" t="str">
        <f>IF(AND($A731=Sheet2!$A$2,仕訳日記帳!$N731&gt;=Sheet2!$B$2),仕訳日記帳!G731,IF(AND(OR($A731=Sheet2!$A$3,$A731=Sheet2!$A$4,$A731=Sheet2!$A$5,$A731=Sheet2!$A$6,$A731=Sheet2!$A$7,$A731=Sheet2!$A$9),仕訳日記帳!$N731&gt;=Sheet2!$B$3),仕訳日記帳!G731,IF(AND($A731=Sheet2!$A$8,仕訳日記帳!$N731&gt;=Sheet2!$B$8),仕訳日記帳!G731,IF(AND(OR($A731=Sheet2!$A$10,$A731=Sheet2!$A$11,$A731=Sheet2!$A$12,$A731=Sheet2!$A$13,$A731=Sheet2!$A$14,$A731=Sheet2!$A$15,$A731=Sheet2!$A$16,$A731=Sheet2!$A$17),Sheet2!$B$9&lt;=仕訳日記帳!$N731&lt;Sheet2!$C$10),仕訳日記帳!G731,""))))</f>
        <v/>
      </c>
      <c r="G731" t="str">
        <f>IF(OR(A731=Sheet2!$A$2,A731=Sheet2!$A$3,A731=Sheet2!$A$4,A731=Sheet2!$A$5,A731=Sheet2!$A$6,A731=Sheet2!$A$7,A731=Sheet2!$A$8,A731=Sheet2!$A$9,A731=Sheet2!$A$10,A731=Sheet2!$A$11,A731=Sheet2!$A$12,$A$2=Sheet2!$A$13,A731=Sheet2!$A$14,$A$2=Sheet2!$A$15,$A$2=Sheet2!$A$16,A731=Sheet2!$A$17),"該当","")</f>
        <v/>
      </c>
      <c r="H731" t="str">
        <f>IF(OR(A731="",G731=""),"",COUNTIF($G$2:G731,"該当"))</f>
        <v/>
      </c>
    </row>
    <row r="732" spans="1:8">
      <c r="A732" t="str">
        <f>IF(AND(仕訳日記帳!D732=Sheet2!$A$2,仕訳日記帳!$N732&gt;=Sheet2!$B$2),仕訳日記帳!D732,IF(AND(OR(仕訳日記帳!D732=Sheet2!$A$3,仕訳日記帳!D732=Sheet2!$A$4,仕訳日記帳!D732=Sheet2!$A$5,仕訳日記帳!D732=Sheet2!$A$6,仕訳日記帳!D732=Sheet2!$A$7,仕訳日記帳!D732=Sheet2!$A$9),仕訳日記帳!$N732&gt;=Sheet2!$B$3),仕訳日記帳!D732,IF(AND(仕訳日記帳!D732=Sheet2!$A$8,仕訳日記帳!$N732&gt;=Sheet2!$B$8),仕訳日記帳!D732,IF(AND(OR(仕訳日記帳!D732=Sheet2!$A$10,仕訳日記帳!D732=Sheet2!$A$11,仕訳日記帳!D732=Sheet2!$A$12,仕訳日記帳!D732=Sheet2!$A$13,仕訳日記帳!D732=Sheet2!$A$14,仕訳日記帳!D732=Sheet2!$A$15,仕訳日記帳!D732=Sheet2!$A$16,仕訳日記帳!D732=Sheet2!$A$17),Sheet2!$B$9&lt;=仕訳日記帳!$N732&lt;Sheet2!$C$10),仕訳日記帳!D732,""))))</f>
        <v/>
      </c>
      <c r="B732" s="263" t="str">
        <f>IF(AND($A732=Sheet2!$A$2,仕訳日記帳!$N732&gt;=Sheet2!$B$2),仕訳日記帳!A732,IF(AND(OR($A732=Sheet2!$A$3,$A732=Sheet2!$A$4,$A732=Sheet2!$A$5,$A732=Sheet2!$A$6,$A732=Sheet2!$A$7,$A732=Sheet2!$A$9),仕訳日記帳!$N732&gt;=Sheet2!$B$3),仕訳日記帳!A732,IF(AND($A732=Sheet2!$A$8,仕訳日記帳!$N732&gt;=Sheet2!$B$8),仕訳日記帳!A732,IF(AND(OR($A732=Sheet2!$A$10,$A732=Sheet2!$A$11,$A732=Sheet2!$A$12,$A732=Sheet2!$A$13,$A732=Sheet2!$A$14,$A732=Sheet2!$A$15,$A732=Sheet2!$A$16,$A732=Sheet2!$A$17),Sheet2!$B$9&lt;=仕訳日記帳!$N732&lt;Sheet2!$C$10),仕訳日記帳!A732,""))))</f>
        <v/>
      </c>
      <c r="C732" t="str">
        <f>IF(AND($A732=Sheet2!$A$2,仕訳日記帳!$N732&gt;=Sheet2!$B$2),仕訳日記帳!B732,IF(AND(OR($A732=Sheet2!$A$3,$A732=Sheet2!$A$4,$A732=Sheet2!$A$5,$A732=Sheet2!$A$6,$A732=Sheet2!$A$7,$A732=Sheet2!$A$9),仕訳日記帳!$N732&gt;=Sheet2!$B$3),仕訳日記帳!B732,IF(AND($A732=Sheet2!$A$8,仕訳日記帳!$N732&gt;=Sheet2!$B$8),仕訳日記帳!B732,IF(AND(OR($A732=Sheet2!$A$10,$A732=Sheet2!$A$11,$A732=Sheet2!$A$12,$A732=Sheet2!$A$13,$A732=Sheet2!$A$14,$A732=Sheet2!$A$15,$A732=Sheet2!$A$16,$A732=Sheet2!$A$17),Sheet2!$B$9&lt;=仕訳日記帳!$N732&lt;Sheet2!$C$10),仕訳日記帳!B732,""))))</f>
        <v/>
      </c>
      <c r="D732" s="265" t="str">
        <f>IF(AND($A732=Sheet2!$A$2,仕訳日記帳!$N732&gt;=Sheet2!$B$2),仕訳日記帳!N732,IF(AND(OR($A732=Sheet2!$A$3,$A732=Sheet2!$A$4,$A732=Sheet2!$A$5,$A732=Sheet2!$A$6,$A732=Sheet2!$A$7,$A732=Sheet2!$A$9),仕訳日記帳!$N732&gt;=Sheet2!$B$3),仕訳日記帳!N732,IF(AND($A732=Sheet2!$A$8,仕訳日記帳!$N732&gt;=Sheet2!$B$8),仕訳日記帳!N732,IF(AND(OR($A732=Sheet2!$A$10,$A732=Sheet2!$A$11,$A732=Sheet2!$A$12,$A732=Sheet2!$A$13,$A732=Sheet2!$A$14,$A732=Sheet2!$A$15,$A732=Sheet2!$A$16,$A732=Sheet2!$A$17),Sheet2!$B$9&lt;=仕訳日記帳!$N732&lt;Sheet2!$C$10),仕訳日記帳!N732,""))))</f>
        <v/>
      </c>
      <c r="E732" s="263" t="str">
        <f>IF(AND($A732=Sheet2!$A$2,仕訳日記帳!$N732&gt;=Sheet2!$B$2),仕訳日記帳!G732,IF(AND(OR($A732=Sheet2!$A$3,$A732=Sheet2!$A$4,$A732=Sheet2!$A$5,$A732=Sheet2!$A$6,$A732=Sheet2!$A$7,$A732=Sheet2!$A$9),仕訳日記帳!$N732&gt;=Sheet2!$B$3),仕訳日記帳!G732,IF(AND($A732=Sheet2!$A$8,仕訳日記帳!$N732&gt;=Sheet2!$B$8),仕訳日記帳!G732,IF(AND(OR($A732=Sheet2!$A$10,$A732=Sheet2!$A$11,$A732=Sheet2!$A$12,$A732=Sheet2!$A$13,$A732=Sheet2!$A$14,$A732=Sheet2!$A$15,$A732=Sheet2!$A$16,$A732=Sheet2!$A$17),Sheet2!$B$9&lt;=仕訳日記帳!$N732&lt;Sheet2!$C$10),仕訳日記帳!G732,""))))</f>
        <v/>
      </c>
      <c r="G732" t="str">
        <f>IF(OR(A732=Sheet2!$A$2,A732=Sheet2!$A$3,A732=Sheet2!$A$4,A732=Sheet2!$A$5,A732=Sheet2!$A$6,A732=Sheet2!$A$7,A732=Sheet2!$A$8,A732=Sheet2!$A$9,A732=Sheet2!$A$10,A732=Sheet2!$A$11,A732=Sheet2!$A$12,$A$2=Sheet2!$A$13,A732=Sheet2!$A$14,$A$2=Sheet2!$A$15,$A$2=Sheet2!$A$16,A732=Sheet2!$A$17),"該当","")</f>
        <v/>
      </c>
      <c r="H732" t="str">
        <f>IF(OR(A732="",G732=""),"",COUNTIF($G$2:G732,"該当"))</f>
        <v/>
      </c>
    </row>
    <row r="733" spans="1:8">
      <c r="A733" t="str">
        <f>IF(AND(仕訳日記帳!D733=Sheet2!$A$2,仕訳日記帳!$N733&gt;=Sheet2!$B$2),仕訳日記帳!D733,IF(AND(OR(仕訳日記帳!D733=Sheet2!$A$3,仕訳日記帳!D733=Sheet2!$A$4,仕訳日記帳!D733=Sheet2!$A$5,仕訳日記帳!D733=Sheet2!$A$6,仕訳日記帳!D733=Sheet2!$A$7,仕訳日記帳!D733=Sheet2!$A$9),仕訳日記帳!$N733&gt;=Sheet2!$B$3),仕訳日記帳!D733,IF(AND(仕訳日記帳!D733=Sheet2!$A$8,仕訳日記帳!$N733&gt;=Sheet2!$B$8),仕訳日記帳!D733,IF(AND(OR(仕訳日記帳!D733=Sheet2!$A$10,仕訳日記帳!D733=Sheet2!$A$11,仕訳日記帳!D733=Sheet2!$A$12,仕訳日記帳!D733=Sheet2!$A$13,仕訳日記帳!D733=Sheet2!$A$14,仕訳日記帳!D733=Sheet2!$A$15,仕訳日記帳!D733=Sheet2!$A$16,仕訳日記帳!D733=Sheet2!$A$17),Sheet2!$B$9&lt;=仕訳日記帳!$N733&lt;Sheet2!$C$10),仕訳日記帳!D733,""))))</f>
        <v/>
      </c>
      <c r="B733" s="263" t="str">
        <f>IF(AND($A733=Sheet2!$A$2,仕訳日記帳!$N733&gt;=Sheet2!$B$2),仕訳日記帳!A733,IF(AND(OR($A733=Sheet2!$A$3,$A733=Sheet2!$A$4,$A733=Sheet2!$A$5,$A733=Sheet2!$A$6,$A733=Sheet2!$A$7,$A733=Sheet2!$A$9),仕訳日記帳!$N733&gt;=Sheet2!$B$3),仕訳日記帳!A733,IF(AND($A733=Sheet2!$A$8,仕訳日記帳!$N733&gt;=Sheet2!$B$8),仕訳日記帳!A733,IF(AND(OR($A733=Sheet2!$A$10,$A733=Sheet2!$A$11,$A733=Sheet2!$A$12,$A733=Sheet2!$A$13,$A733=Sheet2!$A$14,$A733=Sheet2!$A$15,$A733=Sheet2!$A$16,$A733=Sheet2!$A$17),Sheet2!$B$9&lt;=仕訳日記帳!$N733&lt;Sheet2!$C$10),仕訳日記帳!A733,""))))</f>
        <v/>
      </c>
      <c r="C733" t="str">
        <f>IF(AND($A733=Sheet2!$A$2,仕訳日記帳!$N733&gt;=Sheet2!$B$2),仕訳日記帳!B733,IF(AND(OR($A733=Sheet2!$A$3,$A733=Sheet2!$A$4,$A733=Sheet2!$A$5,$A733=Sheet2!$A$6,$A733=Sheet2!$A$7,$A733=Sheet2!$A$9),仕訳日記帳!$N733&gt;=Sheet2!$B$3),仕訳日記帳!B733,IF(AND($A733=Sheet2!$A$8,仕訳日記帳!$N733&gt;=Sheet2!$B$8),仕訳日記帳!B733,IF(AND(OR($A733=Sheet2!$A$10,$A733=Sheet2!$A$11,$A733=Sheet2!$A$12,$A733=Sheet2!$A$13,$A733=Sheet2!$A$14,$A733=Sheet2!$A$15,$A733=Sheet2!$A$16,$A733=Sheet2!$A$17),Sheet2!$B$9&lt;=仕訳日記帳!$N733&lt;Sheet2!$C$10),仕訳日記帳!B733,""))))</f>
        <v/>
      </c>
      <c r="D733" s="265" t="str">
        <f>IF(AND($A733=Sheet2!$A$2,仕訳日記帳!$N733&gt;=Sheet2!$B$2),仕訳日記帳!N733,IF(AND(OR($A733=Sheet2!$A$3,$A733=Sheet2!$A$4,$A733=Sheet2!$A$5,$A733=Sheet2!$A$6,$A733=Sheet2!$A$7,$A733=Sheet2!$A$9),仕訳日記帳!$N733&gt;=Sheet2!$B$3),仕訳日記帳!N733,IF(AND($A733=Sheet2!$A$8,仕訳日記帳!$N733&gt;=Sheet2!$B$8),仕訳日記帳!N733,IF(AND(OR($A733=Sheet2!$A$10,$A733=Sheet2!$A$11,$A733=Sheet2!$A$12,$A733=Sheet2!$A$13,$A733=Sheet2!$A$14,$A733=Sheet2!$A$15,$A733=Sheet2!$A$16,$A733=Sheet2!$A$17),Sheet2!$B$9&lt;=仕訳日記帳!$N733&lt;Sheet2!$C$10),仕訳日記帳!N733,""))))</f>
        <v/>
      </c>
      <c r="E733" s="263" t="str">
        <f>IF(AND($A733=Sheet2!$A$2,仕訳日記帳!$N733&gt;=Sheet2!$B$2),仕訳日記帳!G733,IF(AND(OR($A733=Sheet2!$A$3,$A733=Sheet2!$A$4,$A733=Sheet2!$A$5,$A733=Sheet2!$A$6,$A733=Sheet2!$A$7,$A733=Sheet2!$A$9),仕訳日記帳!$N733&gt;=Sheet2!$B$3),仕訳日記帳!G733,IF(AND($A733=Sheet2!$A$8,仕訳日記帳!$N733&gt;=Sheet2!$B$8),仕訳日記帳!G733,IF(AND(OR($A733=Sheet2!$A$10,$A733=Sheet2!$A$11,$A733=Sheet2!$A$12,$A733=Sheet2!$A$13,$A733=Sheet2!$A$14,$A733=Sheet2!$A$15,$A733=Sheet2!$A$16,$A733=Sheet2!$A$17),Sheet2!$B$9&lt;=仕訳日記帳!$N733&lt;Sheet2!$C$10),仕訳日記帳!G733,""))))</f>
        <v/>
      </c>
      <c r="G733" t="str">
        <f>IF(OR(A733=Sheet2!$A$2,A733=Sheet2!$A$3,A733=Sheet2!$A$4,A733=Sheet2!$A$5,A733=Sheet2!$A$6,A733=Sheet2!$A$7,A733=Sheet2!$A$8,A733=Sheet2!$A$9,A733=Sheet2!$A$10,A733=Sheet2!$A$11,A733=Sheet2!$A$12,$A$2=Sheet2!$A$13,A733=Sheet2!$A$14,$A$2=Sheet2!$A$15,$A$2=Sheet2!$A$16,A733=Sheet2!$A$17),"該当","")</f>
        <v/>
      </c>
      <c r="H733" t="str">
        <f>IF(OR(A733="",G733=""),"",COUNTIF($G$2:G733,"該当"))</f>
        <v/>
      </c>
    </row>
    <row r="734" spans="1:8">
      <c r="A734" t="str">
        <f>IF(AND(仕訳日記帳!D734=Sheet2!$A$2,仕訳日記帳!$N734&gt;=Sheet2!$B$2),仕訳日記帳!D734,IF(AND(OR(仕訳日記帳!D734=Sheet2!$A$3,仕訳日記帳!D734=Sheet2!$A$4,仕訳日記帳!D734=Sheet2!$A$5,仕訳日記帳!D734=Sheet2!$A$6,仕訳日記帳!D734=Sheet2!$A$7,仕訳日記帳!D734=Sheet2!$A$9),仕訳日記帳!$N734&gt;=Sheet2!$B$3),仕訳日記帳!D734,IF(AND(仕訳日記帳!D734=Sheet2!$A$8,仕訳日記帳!$N734&gt;=Sheet2!$B$8),仕訳日記帳!D734,IF(AND(OR(仕訳日記帳!D734=Sheet2!$A$10,仕訳日記帳!D734=Sheet2!$A$11,仕訳日記帳!D734=Sheet2!$A$12,仕訳日記帳!D734=Sheet2!$A$13,仕訳日記帳!D734=Sheet2!$A$14,仕訳日記帳!D734=Sheet2!$A$15,仕訳日記帳!D734=Sheet2!$A$16,仕訳日記帳!D734=Sheet2!$A$17),Sheet2!$B$9&lt;=仕訳日記帳!$N734&lt;Sheet2!$C$10),仕訳日記帳!D734,""))))</f>
        <v/>
      </c>
      <c r="B734" s="263" t="str">
        <f>IF(AND($A734=Sheet2!$A$2,仕訳日記帳!$N734&gt;=Sheet2!$B$2),仕訳日記帳!A734,IF(AND(OR($A734=Sheet2!$A$3,$A734=Sheet2!$A$4,$A734=Sheet2!$A$5,$A734=Sheet2!$A$6,$A734=Sheet2!$A$7,$A734=Sheet2!$A$9),仕訳日記帳!$N734&gt;=Sheet2!$B$3),仕訳日記帳!A734,IF(AND($A734=Sheet2!$A$8,仕訳日記帳!$N734&gt;=Sheet2!$B$8),仕訳日記帳!A734,IF(AND(OR($A734=Sheet2!$A$10,$A734=Sheet2!$A$11,$A734=Sheet2!$A$12,$A734=Sheet2!$A$13,$A734=Sheet2!$A$14,$A734=Sheet2!$A$15,$A734=Sheet2!$A$16,$A734=Sheet2!$A$17),Sheet2!$B$9&lt;=仕訳日記帳!$N734&lt;Sheet2!$C$10),仕訳日記帳!A734,""))))</f>
        <v/>
      </c>
      <c r="C734" t="str">
        <f>IF(AND($A734=Sheet2!$A$2,仕訳日記帳!$N734&gt;=Sheet2!$B$2),仕訳日記帳!B734,IF(AND(OR($A734=Sheet2!$A$3,$A734=Sheet2!$A$4,$A734=Sheet2!$A$5,$A734=Sheet2!$A$6,$A734=Sheet2!$A$7,$A734=Sheet2!$A$9),仕訳日記帳!$N734&gt;=Sheet2!$B$3),仕訳日記帳!B734,IF(AND($A734=Sheet2!$A$8,仕訳日記帳!$N734&gt;=Sheet2!$B$8),仕訳日記帳!B734,IF(AND(OR($A734=Sheet2!$A$10,$A734=Sheet2!$A$11,$A734=Sheet2!$A$12,$A734=Sheet2!$A$13,$A734=Sheet2!$A$14,$A734=Sheet2!$A$15,$A734=Sheet2!$A$16,$A734=Sheet2!$A$17),Sheet2!$B$9&lt;=仕訳日記帳!$N734&lt;Sheet2!$C$10),仕訳日記帳!B734,""))))</f>
        <v/>
      </c>
      <c r="D734" s="265" t="str">
        <f>IF(AND($A734=Sheet2!$A$2,仕訳日記帳!$N734&gt;=Sheet2!$B$2),仕訳日記帳!N734,IF(AND(OR($A734=Sheet2!$A$3,$A734=Sheet2!$A$4,$A734=Sheet2!$A$5,$A734=Sheet2!$A$6,$A734=Sheet2!$A$7,$A734=Sheet2!$A$9),仕訳日記帳!$N734&gt;=Sheet2!$B$3),仕訳日記帳!N734,IF(AND($A734=Sheet2!$A$8,仕訳日記帳!$N734&gt;=Sheet2!$B$8),仕訳日記帳!N734,IF(AND(OR($A734=Sheet2!$A$10,$A734=Sheet2!$A$11,$A734=Sheet2!$A$12,$A734=Sheet2!$A$13,$A734=Sheet2!$A$14,$A734=Sheet2!$A$15,$A734=Sheet2!$A$16,$A734=Sheet2!$A$17),Sheet2!$B$9&lt;=仕訳日記帳!$N734&lt;Sheet2!$C$10),仕訳日記帳!N734,""))))</f>
        <v/>
      </c>
      <c r="E734" s="263" t="str">
        <f>IF(AND($A734=Sheet2!$A$2,仕訳日記帳!$N734&gt;=Sheet2!$B$2),仕訳日記帳!G734,IF(AND(OR($A734=Sheet2!$A$3,$A734=Sheet2!$A$4,$A734=Sheet2!$A$5,$A734=Sheet2!$A$6,$A734=Sheet2!$A$7,$A734=Sheet2!$A$9),仕訳日記帳!$N734&gt;=Sheet2!$B$3),仕訳日記帳!G734,IF(AND($A734=Sheet2!$A$8,仕訳日記帳!$N734&gt;=Sheet2!$B$8),仕訳日記帳!G734,IF(AND(OR($A734=Sheet2!$A$10,$A734=Sheet2!$A$11,$A734=Sheet2!$A$12,$A734=Sheet2!$A$13,$A734=Sheet2!$A$14,$A734=Sheet2!$A$15,$A734=Sheet2!$A$16,$A734=Sheet2!$A$17),Sheet2!$B$9&lt;=仕訳日記帳!$N734&lt;Sheet2!$C$10),仕訳日記帳!G734,""))))</f>
        <v/>
      </c>
      <c r="G734" t="str">
        <f>IF(OR(A734=Sheet2!$A$2,A734=Sheet2!$A$3,A734=Sheet2!$A$4,A734=Sheet2!$A$5,A734=Sheet2!$A$6,A734=Sheet2!$A$7,A734=Sheet2!$A$8,A734=Sheet2!$A$9,A734=Sheet2!$A$10,A734=Sheet2!$A$11,A734=Sheet2!$A$12,$A$2=Sheet2!$A$13,A734=Sheet2!$A$14,$A$2=Sheet2!$A$15,$A$2=Sheet2!$A$16,A734=Sheet2!$A$17),"該当","")</f>
        <v/>
      </c>
      <c r="H734" t="str">
        <f>IF(OR(A734="",G734=""),"",COUNTIF($G$2:G734,"該当"))</f>
        <v/>
      </c>
    </row>
    <row r="735" spans="1:8">
      <c r="A735" t="str">
        <f>IF(AND(仕訳日記帳!D735=Sheet2!$A$2,仕訳日記帳!$N735&gt;=Sheet2!$B$2),仕訳日記帳!D735,IF(AND(OR(仕訳日記帳!D735=Sheet2!$A$3,仕訳日記帳!D735=Sheet2!$A$4,仕訳日記帳!D735=Sheet2!$A$5,仕訳日記帳!D735=Sheet2!$A$6,仕訳日記帳!D735=Sheet2!$A$7,仕訳日記帳!D735=Sheet2!$A$9),仕訳日記帳!$N735&gt;=Sheet2!$B$3),仕訳日記帳!D735,IF(AND(仕訳日記帳!D735=Sheet2!$A$8,仕訳日記帳!$N735&gt;=Sheet2!$B$8),仕訳日記帳!D735,IF(AND(OR(仕訳日記帳!D735=Sheet2!$A$10,仕訳日記帳!D735=Sheet2!$A$11,仕訳日記帳!D735=Sheet2!$A$12,仕訳日記帳!D735=Sheet2!$A$13,仕訳日記帳!D735=Sheet2!$A$14,仕訳日記帳!D735=Sheet2!$A$15,仕訳日記帳!D735=Sheet2!$A$16,仕訳日記帳!D735=Sheet2!$A$17),Sheet2!$B$9&lt;=仕訳日記帳!$N735&lt;Sheet2!$C$10),仕訳日記帳!D735,""))))</f>
        <v/>
      </c>
      <c r="B735" s="263" t="str">
        <f>IF(AND($A735=Sheet2!$A$2,仕訳日記帳!$N735&gt;=Sheet2!$B$2),仕訳日記帳!A735,IF(AND(OR($A735=Sheet2!$A$3,$A735=Sheet2!$A$4,$A735=Sheet2!$A$5,$A735=Sheet2!$A$6,$A735=Sheet2!$A$7,$A735=Sheet2!$A$9),仕訳日記帳!$N735&gt;=Sheet2!$B$3),仕訳日記帳!A735,IF(AND($A735=Sheet2!$A$8,仕訳日記帳!$N735&gt;=Sheet2!$B$8),仕訳日記帳!A735,IF(AND(OR($A735=Sheet2!$A$10,$A735=Sheet2!$A$11,$A735=Sheet2!$A$12,$A735=Sheet2!$A$13,$A735=Sheet2!$A$14,$A735=Sheet2!$A$15,$A735=Sheet2!$A$16,$A735=Sheet2!$A$17),Sheet2!$B$9&lt;=仕訳日記帳!$N735&lt;Sheet2!$C$10),仕訳日記帳!A735,""))))</f>
        <v/>
      </c>
      <c r="C735" t="str">
        <f>IF(AND($A735=Sheet2!$A$2,仕訳日記帳!$N735&gt;=Sheet2!$B$2),仕訳日記帳!B735,IF(AND(OR($A735=Sheet2!$A$3,$A735=Sheet2!$A$4,$A735=Sheet2!$A$5,$A735=Sheet2!$A$6,$A735=Sheet2!$A$7,$A735=Sheet2!$A$9),仕訳日記帳!$N735&gt;=Sheet2!$B$3),仕訳日記帳!B735,IF(AND($A735=Sheet2!$A$8,仕訳日記帳!$N735&gt;=Sheet2!$B$8),仕訳日記帳!B735,IF(AND(OR($A735=Sheet2!$A$10,$A735=Sheet2!$A$11,$A735=Sheet2!$A$12,$A735=Sheet2!$A$13,$A735=Sheet2!$A$14,$A735=Sheet2!$A$15,$A735=Sheet2!$A$16,$A735=Sheet2!$A$17),Sheet2!$B$9&lt;=仕訳日記帳!$N735&lt;Sheet2!$C$10),仕訳日記帳!B735,""))))</f>
        <v/>
      </c>
      <c r="D735" s="265" t="str">
        <f>IF(AND($A735=Sheet2!$A$2,仕訳日記帳!$N735&gt;=Sheet2!$B$2),仕訳日記帳!N735,IF(AND(OR($A735=Sheet2!$A$3,$A735=Sheet2!$A$4,$A735=Sheet2!$A$5,$A735=Sheet2!$A$6,$A735=Sheet2!$A$7,$A735=Sheet2!$A$9),仕訳日記帳!$N735&gt;=Sheet2!$B$3),仕訳日記帳!N735,IF(AND($A735=Sheet2!$A$8,仕訳日記帳!$N735&gt;=Sheet2!$B$8),仕訳日記帳!N735,IF(AND(OR($A735=Sheet2!$A$10,$A735=Sheet2!$A$11,$A735=Sheet2!$A$12,$A735=Sheet2!$A$13,$A735=Sheet2!$A$14,$A735=Sheet2!$A$15,$A735=Sheet2!$A$16,$A735=Sheet2!$A$17),Sheet2!$B$9&lt;=仕訳日記帳!$N735&lt;Sheet2!$C$10),仕訳日記帳!N735,""))))</f>
        <v/>
      </c>
      <c r="E735" s="263" t="str">
        <f>IF(AND($A735=Sheet2!$A$2,仕訳日記帳!$N735&gt;=Sheet2!$B$2),仕訳日記帳!G735,IF(AND(OR($A735=Sheet2!$A$3,$A735=Sheet2!$A$4,$A735=Sheet2!$A$5,$A735=Sheet2!$A$6,$A735=Sheet2!$A$7,$A735=Sheet2!$A$9),仕訳日記帳!$N735&gt;=Sheet2!$B$3),仕訳日記帳!G735,IF(AND($A735=Sheet2!$A$8,仕訳日記帳!$N735&gt;=Sheet2!$B$8),仕訳日記帳!G735,IF(AND(OR($A735=Sheet2!$A$10,$A735=Sheet2!$A$11,$A735=Sheet2!$A$12,$A735=Sheet2!$A$13,$A735=Sheet2!$A$14,$A735=Sheet2!$A$15,$A735=Sheet2!$A$16,$A735=Sheet2!$A$17),Sheet2!$B$9&lt;=仕訳日記帳!$N735&lt;Sheet2!$C$10),仕訳日記帳!G735,""))))</f>
        <v/>
      </c>
      <c r="G735" t="str">
        <f>IF(OR(A735=Sheet2!$A$2,A735=Sheet2!$A$3,A735=Sheet2!$A$4,A735=Sheet2!$A$5,A735=Sheet2!$A$6,A735=Sheet2!$A$7,A735=Sheet2!$A$8,A735=Sheet2!$A$9,A735=Sheet2!$A$10,A735=Sheet2!$A$11,A735=Sheet2!$A$12,$A$2=Sheet2!$A$13,A735=Sheet2!$A$14,$A$2=Sheet2!$A$15,$A$2=Sheet2!$A$16,A735=Sheet2!$A$17),"該当","")</f>
        <v/>
      </c>
      <c r="H735" t="str">
        <f>IF(OR(A735="",G735=""),"",COUNTIF($G$2:G735,"該当"))</f>
        <v/>
      </c>
    </row>
    <row r="736" spans="1:8">
      <c r="A736" t="str">
        <f>IF(AND(仕訳日記帳!D736=Sheet2!$A$2,仕訳日記帳!$N736&gt;=Sheet2!$B$2),仕訳日記帳!D736,IF(AND(OR(仕訳日記帳!D736=Sheet2!$A$3,仕訳日記帳!D736=Sheet2!$A$4,仕訳日記帳!D736=Sheet2!$A$5,仕訳日記帳!D736=Sheet2!$A$6,仕訳日記帳!D736=Sheet2!$A$7,仕訳日記帳!D736=Sheet2!$A$9),仕訳日記帳!$N736&gt;=Sheet2!$B$3),仕訳日記帳!D736,IF(AND(仕訳日記帳!D736=Sheet2!$A$8,仕訳日記帳!$N736&gt;=Sheet2!$B$8),仕訳日記帳!D736,IF(AND(OR(仕訳日記帳!D736=Sheet2!$A$10,仕訳日記帳!D736=Sheet2!$A$11,仕訳日記帳!D736=Sheet2!$A$12,仕訳日記帳!D736=Sheet2!$A$13,仕訳日記帳!D736=Sheet2!$A$14,仕訳日記帳!D736=Sheet2!$A$15,仕訳日記帳!D736=Sheet2!$A$16,仕訳日記帳!D736=Sheet2!$A$17),Sheet2!$B$9&lt;=仕訳日記帳!$N736&lt;Sheet2!$C$10),仕訳日記帳!D736,""))))</f>
        <v/>
      </c>
      <c r="B736" s="263" t="str">
        <f>IF(AND($A736=Sheet2!$A$2,仕訳日記帳!$N736&gt;=Sheet2!$B$2),仕訳日記帳!A736,IF(AND(OR($A736=Sheet2!$A$3,$A736=Sheet2!$A$4,$A736=Sheet2!$A$5,$A736=Sheet2!$A$6,$A736=Sheet2!$A$7,$A736=Sheet2!$A$9),仕訳日記帳!$N736&gt;=Sheet2!$B$3),仕訳日記帳!A736,IF(AND($A736=Sheet2!$A$8,仕訳日記帳!$N736&gt;=Sheet2!$B$8),仕訳日記帳!A736,IF(AND(OR($A736=Sheet2!$A$10,$A736=Sheet2!$A$11,$A736=Sheet2!$A$12,$A736=Sheet2!$A$13,$A736=Sheet2!$A$14,$A736=Sheet2!$A$15,$A736=Sheet2!$A$16,$A736=Sheet2!$A$17),Sheet2!$B$9&lt;=仕訳日記帳!$N736&lt;Sheet2!$C$10),仕訳日記帳!A736,""))))</f>
        <v/>
      </c>
      <c r="C736" t="str">
        <f>IF(AND($A736=Sheet2!$A$2,仕訳日記帳!$N736&gt;=Sheet2!$B$2),仕訳日記帳!B736,IF(AND(OR($A736=Sheet2!$A$3,$A736=Sheet2!$A$4,$A736=Sheet2!$A$5,$A736=Sheet2!$A$6,$A736=Sheet2!$A$7,$A736=Sheet2!$A$9),仕訳日記帳!$N736&gt;=Sheet2!$B$3),仕訳日記帳!B736,IF(AND($A736=Sheet2!$A$8,仕訳日記帳!$N736&gt;=Sheet2!$B$8),仕訳日記帳!B736,IF(AND(OR($A736=Sheet2!$A$10,$A736=Sheet2!$A$11,$A736=Sheet2!$A$12,$A736=Sheet2!$A$13,$A736=Sheet2!$A$14,$A736=Sheet2!$A$15,$A736=Sheet2!$A$16,$A736=Sheet2!$A$17),Sheet2!$B$9&lt;=仕訳日記帳!$N736&lt;Sheet2!$C$10),仕訳日記帳!B736,""))))</f>
        <v/>
      </c>
      <c r="D736" s="265" t="str">
        <f>IF(AND($A736=Sheet2!$A$2,仕訳日記帳!$N736&gt;=Sheet2!$B$2),仕訳日記帳!N736,IF(AND(OR($A736=Sheet2!$A$3,$A736=Sheet2!$A$4,$A736=Sheet2!$A$5,$A736=Sheet2!$A$6,$A736=Sheet2!$A$7,$A736=Sheet2!$A$9),仕訳日記帳!$N736&gt;=Sheet2!$B$3),仕訳日記帳!N736,IF(AND($A736=Sheet2!$A$8,仕訳日記帳!$N736&gt;=Sheet2!$B$8),仕訳日記帳!N736,IF(AND(OR($A736=Sheet2!$A$10,$A736=Sheet2!$A$11,$A736=Sheet2!$A$12,$A736=Sheet2!$A$13,$A736=Sheet2!$A$14,$A736=Sheet2!$A$15,$A736=Sheet2!$A$16,$A736=Sheet2!$A$17),Sheet2!$B$9&lt;=仕訳日記帳!$N736&lt;Sheet2!$C$10),仕訳日記帳!N736,""))))</f>
        <v/>
      </c>
      <c r="E736" s="263" t="str">
        <f>IF(AND($A736=Sheet2!$A$2,仕訳日記帳!$N736&gt;=Sheet2!$B$2),仕訳日記帳!G736,IF(AND(OR($A736=Sheet2!$A$3,$A736=Sheet2!$A$4,$A736=Sheet2!$A$5,$A736=Sheet2!$A$6,$A736=Sheet2!$A$7,$A736=Sheet2!$A$9),仕訳日記帳!$N736&gt;=Sheet2!$B$3),仕訳日記帳!G736,IF(AND($A736=Sheet2!$A$8,仕訳日記帳!$N736&gt;=Sheet2!$B$8),仕訳日記帳!G736,IF(AND(OR($A736=Sheet2!$A$10,$A736=Sheet2!$A$11,$A736=Sheet2!$A$12,$A736=Sheet2!$A$13,$A736=Sheet2!$A$14,$A736=Sheet2!$A$15,$A736=Sheet2!$A$16,$A736=Sheet2!$A$17),Sheet2!$B$9&lt;=仕訳日記帳!$N736&lt;Sheet2!$C$10),仕訳日記帳!G736,""))))</f>
        <v/>
      </c>
      <c r="G736" t="str">
        <f>IF(OR(A736=Sheet2!$A$2,A736=Sheet2!$A$3,A736=Sheet2!$A$4,A736=Sheet2!$A$5,A736=Sheet2!$A$6,A736=Sheet2!$A$7,A736=Sheet2!$A$8,A736=Sheet2!$A$9,A736=Sheet2!$A$10,A736=Sheet2!$A$11,A736=Sheet2!$A$12,$A$2=Sheet2!$A$13,A736=Sheet2!$A$14,$A$2=Sheet2!$A$15,$A$2=Sheet2!$A$16,A736=Sheet2!$A$17),"該当","")</f>
        <v/>
      </c>
      <c r="H736" t="str">
        <f>IF(OR(A736="",G736=""),"",COUNTIF($G$2:G736,"該当"))</f>
        <v/>
      </c>
    </row>
    <row r="737" spans="1:8">
      <c r="A737" t="str">
        <f>IF(AND(仕訳日記帳!D737=Sheet2!$A$2,仕訳日記帳!$N737&gt;=Sheet2!$B$2),仕訳日記帳!D737,IF(AND(OR(仕訳日記帳!D737=Sheet2!$A$3,仕訳日記帳!D737=Sheet2!$A$4,仕訳日記帳!D737=Sheet2!$A$5,仕訳日記帳!D737=Sheet2!$A$6,仕訳日記帳!D737=Sheet2!$A$7,仕訳日記帳!D737=Sheet2!$A$9),仕訳日記帳!$N737&gt;=Sheet2!$B$3),仕訳日記帳!D737,IF(AND(仕訳日記帳!D737=Sheet2!$A$8,仕訳日記帳!$N737&gt;=Sheet2!$B$8),仕訳日記帳!D737,IF(AND(OR(仕訳日記帳!D737=Sheet2!$A$10,仕訳日記帳!D737=Sheet2!$A$11,仕訳日記帳!D737=Sheet2!$A$12,仕訳日記帳!D737=Sheet2!$A$13,仕訳日記帳!D737=Sheet2!$A$14,仕訳日記帳!D737=Sheet2!$A$15,仕訳日記帳!D737=Sheet2!$A$16,仕訳日記帳!D737=Sheet2!$A$17),Sheet2!$B$9&lt;=仕訳日記帳!$N737&lt;Sheet2!$C$10),仕訳日記帳!D737,""))))</f>
        <v/>
      </c>
      <c r="B737" s="263" t="str">
        <f>IF(AND($A737=Sheet2!$A$2,仕訳日記帳!$N737&gt;=Sheet2!$B$2),仕訳日記帳!A737,IF(AND(OR($A737=Sheet2!$A$3,$A737=Sheet2!$A$4,$A737=Sheet2!$A$5,$A737=Sheet2!$A$6,$A737=Sheet2!$A$7,$A737=Sheet2!$A$9),仕訳日記帳!$N737&gt;=Sheet2!$B$3),仕訳日記帳!A737,IF(AND($A737=Sheet2!$A$8,仕訳日記帳!$N737&gt;=Sheet2!$B$8),仕訳日記帳!A737,IF(AND(OR($A737=Sheet2!$A$10,$A737=Sheet2!$A$11,$A737=Sheet2!$A$12,$A737=Sheet2!$A$13,$A737=Sheet2!$A$14,$A737=Sheet2!$A$15,$A737=Sheet2!$A$16,$A737=Sheet2!$A$17),Sheet2!$B$9&lt;=仕訳日記帳!$N737&lt;Sheet2!$C$10),仕訳日記帳!A737,""))))</f>
        <v/>
      </c>
      <c r="C737" t="str">
        <f>IF(AND($A737=Sheet2!$A$2,仕訳日記帳!$N737&gt;=Sheet2!$B$2),仕訳日記帳!B737,IF(AND(OR($A737=Sheet2!$A$3,$A737=Sheet2!$A$4,$A737=Sheet2!$A$5,$A737=Sheet2!$A$6,$A737=Sheet2!$A$7,$A737=Sheet2!$A$9),仕訳日記帳!$N737&gt;=Sheet2!$B$3),仕訳日記帳!B737,IF(AND($A737=Sheet2!$A$8,仕訳日記帳!$N737&gt;=Sheet2!$B$8),仕訳日記帳!B737,IF(AND(OR($A737=Sheet2!$A$10,$A737=Sheet2!$A$11,$A737=Sheet2!$A$12,$A737=Sheet2!$A$13,$A737=Sheet2!$A$14,$A737=Sheet2!$A$15,$A737=Sheet2!$A$16,$A737=Sheet2!$A$17),Sheet2!$B$9&lt;=仕訳日記帳!$N737&lt;Sheet2!$C$10),仕訳日記帳!B737,""))))</f>
        <v/>
      </c>
      <c r="D737" s="265" t="str">
        <f>IF(AND($A737=Sheet2!$A$2,仕訳日記帳!$N737&gt;=Sheet2!$B$2),仕訳日記帳!N737,IF(AND(OR($A737=Sheet2!$A$3,$A737=Sheet2!$A$4,$A737=Sheet2!$A$5,$A737=Sheet2!$A$6,$A737=Sheet2!$A$7,$A737=Sheet2!$A$9),仕訳日記帳!$N737&gt;=Sheet2!$B$3),仕訳日記帳!N737,IF(AND($A737=Sheet2!$A$8,仕訳日記帳!$N737&gt;=Sheet2!$B$8),仕訳日記帳!N737,IF(AND(OR($A737=Sheet2!$A$10,$A737=Sheet2!$A$11,$A737=Sheet2!$A$12,$A737=Sheet2!$A$13,$A737=Sheet2!$A$14,$A737=Sheet2!$A$15,$A737=Sheet2!$A$16,$A737=Sheet2!$A$17),Sheet2!$B$9&lt;=仕訳日記帳!$N737&lt;Sheet2!$C$10),仕訳日記帳!N737,""))))</f>
        <v/>
      </c>
      <c r="E737" s="263" t="str">
        <f>IF(AND($A737=Sheet2!$A$2,仕訳日記帳!$N737&gt;=Sheet2!$B$2),仕訳日記帳!G737,IF(AND(OR($A737=Sheet2!$A$3,$A737=Sheet2!$A$4,$A737=Sheet2!$A$5,$A737=Sheet2!$A$6,$A737=Sheet2!$A$7,$A737=Sheet2!$A$9),仕訳日記帳!$N737&gt;=Sheet2!$B$3),仕訳日記帳!G737,IF(AND($A737=Sheet2!$A$8,仕訳日記帳!$N737&gt;=Sheet2!$B$8),仕訳日記帳!G737,IF(AND(OR($A737=Sheet2!$A$10,$A737=Sheet2!$A$11,$A737=Sheet2!$A$12,$A737=Sheet2!$A$13,$A737=Sheet2!$A$14,$A737=Sheet2!$A$15,$A737=Sheet2!$A$16,$A737=Sheet2!$A$17),Sheet2!$B$9&lt;=仕訳日記帳!$N737&lt;Sheet2!$C$10),仕訳日記帳!G737,""))))</f>
        <v/>
      </c>
      <c r="G737" t="str">
        <f>IF(OR(A737=Sheet2!$A$2,A737=Sheet2!$A$3,A737=Sheet2!$A$4,A737=Sheet2!$A$5,A737=Sheet2!$A$6,A737=Sheet2!$A$7,A737=Sheet2!$A$8,A737=Sheet2!$A$9,A737=Sheet2!$A$10,A737=Sheet2!$A$11,A737=Sheet2!$A$12,$A$2=Sheet2!$A$13,A737=Sheet2!$A$14,$A$2=Sheet2!$A$15,$A$2=Sheet2!$A$16,A737=Sheet2!$A$17),"該当","")</f>
        <v/>
      </c>
      <c r="H737" t="str">
        <f>IF(OR(A737="",G737=""),"",COUNTIF($G$2:G737,"該当"))</f>
        <v/>
      </c>
    </row>
    <row r="738" spans="1:8">
      <c r="A738" t="str">
        <f>IF(AND(仕訳日記帳!D738=Sheet2!$A$2,仕訳日記帳!$N738&gt;=Sheet2!$B$2),仕訳日記帳!D738,IF(AND(OR(仕訳日記帳!D738=Sheet2!$A$3,仕訳日記帳!D738=Sheet2!$A$4,仕訳日記帳!D738=Sheet2!$A$5,仕訳日記帳!D738=Sheet2!$A$6,仕訳日記帳!D738=Sheet2!$A$7,仕訳日記帳!D738=Sheet2!$A$9),仕訳日記帳!$N738&gt;=Sheet2!$B$3),仕訳日記帳!D738,IF(AND(仕訳日記帳!D738=Sheet2!$A$8,仕訳日記帳!$N738&gt;=Sheet2!$B$8),仕訳日記帳!D738,IF(AND(OR(仕訳日記帳!D738=Sheet2!$A$10,仕訳日記帳!D738=Sheet2!$A$11,仕訳日記帳!D738=Sheet2!$A$12,仕訳日記帳!D738=Sheet2!$A$13,仕訳日記帳!D738=Sheet2!$A$14,仕訳日記帳!D738=Sheet2!$A$15,仕訳日記帳!D738=Sheet2!$A$16,仕訳日記帳!D738=Sheet2!$A$17),Sheet2!$B$9&lt;=仕訳日記帳!$N738&lt;Sheet2!$C$10),仕訳日記帳!D738,""))))</f>
        <v/>
      </c>
      <c r="B738" s="263" t="str">
        <f>IF(AND($A738=Sheet2!$A$2,仕訳日記帳!$N738&gt;=Sheet2!$B$2),仕訳日記帳!A738,IF(AND(OR($A738=Sheet2!$A$3,$A738=Sheet2!$A$4,$A738=Sheet2!$A$5,$A738=Sheet2!$A$6,$A738=Sheet2!$A$7,$A738=Sheet2!$A$9),仕訳日記帳!$N738&gt;=Sheet2!$B$3),仕訳日記帳!A738,IF(AND($A738=Sheet2!$A$8,仕訳日記帳!$N738&gt;=Sheet2!$B$8),仕訳日記帳!A738,IF(AND(OR($A738=Sheet2!$A$10,$A738=Sheet2!$A$11,$A738=Sheet2!$A$12,$A738=Sheet2!$A$13,$A738=Sheet2!$A$14,$A738=Sheet2!$A$15,$A738=Sheet2!$A$16,$A738=Sheet2!$A$17),Sheet2!$B$9&lt;=仕訳日記帳!$N738&lt;Sheet2!$C$10),仕訳日記帳!A738,""))))</f>
        <v/>
      </c>
      <c r="C738" t="str">
        <f>IF(AND($A738=Sheet2!$A$2,仕訳日記帳!$N738&gt;=Sheet2!$B$2),仕訳日記帳!B738,IF(AND(OR($A738=Sheet2!$A$3,$A738=Sheet2!$A$4,$A738=Sheet2!$A$5,$A738=Sheet2!$A$6,$A738=Sheet2!$A$7,$A738=Sheet2!$A$9),仕訳日記帳!$N738&gt;=Sheet2!$B$3),仕訳日記帳!B738,IF(AND($A738=Sheet2!$A$8,仕訳日記帳!$N738&gt;=Sheet2!$B$8),仕訳日記帳!B738,IF(AND(OR($A738=Sheet2!$A$10,$A738=Sheet2!$A$11,$A738=Sheet2!$A$12,$A738=Sheet2!$A$13,$A738=Sheet2!$A$14,$A738=Sheet2!$A$15,$A738=Sheet2!$A$16,$A738=Sheet2!$A$17),Sheet2!$B$9&lt;=仕訳日記帳!$N738&lt;Sheet2!$C$10),仕訳日記帳!B738,""))))</f>
        <v/>
      </c>
      <c r="D738" s="265" t="str">
        <f>IF(AND($A738=Sheet2!$A$2,仕訳日記帳!$N738&gt;=Sheet2!$B$2),仕訳日記帳!N738,IF(AND(OR($A738=Sheet2!$A$3,$A738=Sheet2!$A$4,$A738=Sheet2!$A$5,$A738=Sheet2!$A$6,$A738=Sheet2!$A$7,$A738=Sheet2!$A$9),仕訳日記帳!$N738&gt;=Sheet2!$B$3),仕訳日記帳!N738,IF(AND($A738=Sheet2!$A$8,仕訳日記帳!$N738&gt;=Sheet2!$B$8),仕訳日記帳!N738,IF(AND(OR($A738=Sheet2!$A$10,$A738=Sheet2!$A$11,$A738=Sheet2!$A$12,$A738=Sheet2!$A$13,$A738=Sheet2!$A$14,$A738=Sheet2!$A$15,$A738=Sheet2!$A$16,$A738=Sheet2!$A$17),Sheet2!$B$9&lt;=仕訳日記帳!$N738&lt;Sheet2!$C$10),仕訳日記帳!N738,""))))</f>
        <v/>
      </c>
      <c r="E738" s="263" t="str">
        <f>IF(AND($A738=Sheet2!$A$2,仕訳日記帳!$N738&gt;=Sheet2!$B$2),仕訳日記帳!G738,IF(AND(OR($A738=Sheet2!$A$3,$A738=Sheet2!$A$4,$A738=Sheet2!$A$5,$A738=Sheet2!$A$6,$A738=Sheet2!$A$7,$A738=Sheet2!$A$9),仕訳日記帳!$N738&gt;=Sheet2!$B$3),仕訳日記帳!G738,IF(AND($A738=Sheet2!$A$8,仕訳日記帳!$N738&gt;=Sheet2!$B$8),仕訳日記帳!G738,IF(AND(OR($A738=Sheet2!$A$10,$A738=Sheet2!$A$11,$A738=Sheet2!$A$12,$A738=Sheet2!$A$13,$A738=Sheet2!$A$14,$A738=Sheet2!$A$15,$A738=Sheet2!$A$16,$A738=Sheet2!$A$17),Sheet2!$B$9&lt;=仕訳日記帳!$N738&lt;Sheet2!$C$10),仕訳日記帳!G738,""))))</f>
        <v/>
      </c>
      <c r="G738" t="str">
        <f>IF(OR(A738=Sheet2!$A$2,A738=Sheet2!$A$3,A738=Sheet2!$A$4,A738=Sheet2!$A$5,A738=Sheet2!$A$6,A738=Sheet2!$A$7,A738=Sheet2!$A$8,A738=Sheet2!$A$9,A738=Sheet2!$A$10,A738=Sheet2!$A$11,A738=Sheet2!$A$12,$A$2=Sheet2!$A$13,A738=Sheet2!$A$14,$A$2=Sheet2!$A$15,$A$2=Sheet2!$A$16,A738=Sheet2!$A$17),"該当","")</f>
        <v/>
      </c>
      <c r="H738" t="str">
        <f>IF(OR(A738="",G738=""),"",COUNTIF($G$2:G738,"該当"))</f>
        <v/>
      </c>
    </row>
    <row r="739" spans="1:8">
      <c r="A739" t="str">
        <f>IF(AND(仕訳日記帳!D739=Sheet2!$A$2,仕訳日記帳!$N739&gt;=Sheet2!$B$2),仕訳日記帳!D739,IF(AND(OR(仕訳日記帳!D739=Sheet2!$A$3,仕訳日記帳!D739=Sheet2!$A$4,仕訳日記帳!D739=Sheet2!$A$5,仕訳日記帳!D739=Sheet2!$A$6,仕訳日記帳!D739=Sheet2!$A$7,仕訳日記帳!D739=Sheet2!$A$9),仕訳日記帳!$N739&gt;=Sheet2!$B$3),仕訳日記帳!D739,IF(AND(仕訳日記帳!D739=Sheet2!$A$8,仕訳日記帳!$N739&gt;=Sheet2!$B$8),仕訳日記帳!D739,IF(AND(OR(仕訳日記帳!D739=Sheet2!$A$10,仕訳日記帳!D739=Sheet2!$A$11,仕訳日記帳!D739=Sheet2!$A$12,仕訳日記帳!D739=Sheet2!$A$13,仕訳日記帳!D739=Sheet2!$A$14,仕訳日記帳!D739=Sheet2!$A$15,仕訳日記帳!D739=Sheet2!$A$16,仕訳日記帳!D739=Sheet2!$A$17),Sheet2!$B$9&lt;=仕訳日記帳!$N739&lt;Sheet2!$C$10),仕訳日記帳!D739,""))))</f>
        <v/>
      </c>
      <c r="B739" s="263" t="str">
        <f>IF(AND($A739=Sheet2!$A$2,仕訳日記帳!$N739&gt;=Sheet2!$B$2),仕訳日記帳!A739,IF(AND(OR($A739=Sheet2!$A$3,$A739=Sheet2!$A$4,$A739=Sheet2!$A$5,$A739=Sheet2!$A$6,$A739=Sheet2!$A$7,$A739=Sheet2!$A$9),仕訳日記帳!$N739&gt;=Sheet2!$B$3),仕訳日記帳!A739,IF(AND($A739=Sheet2!$A$8,仕訳日記帳!$N739&gt;=Sheet2!$B$8),仕訳日記帳!A739,IF(AND(OR($A739=Sheet2!$A$10,$A739=Sheet2!$A$11,$A739=Sheet2!$A$12,$A739=Sheet2!$A$13,$A739=Sheet2!$A$14,$A739=Sheet2!$A$15,$A739=Sheet2!$A$16,$A739=Sheet2!$A$17),Sheet2!$B$9&lt;=仕訳日記帳!$N739&lt;Sheet2!$C$10),仕訳日記帳!A739,""))))</f>
        <v/>
      </c>
      <c r="C739" t="str">
        <f>IF(AND($A739=Sheet2!$A$2,仕訳日記帳!$N739&gt;=Sheet2!$B$2),仕訳日記帳!B739,IF(AND(OR($A739=Sheet2!$A$3,$A739=Sheet2!$A$4,$A739=Sheet2!$A$5,$A739=Sheet2!$A$6,$A739=Sheet2!$A$7,$A739=Sheet2!$A$9),仕訳日記帳!$N739&gt;=Sheet2!$B$3),仕訳日記帳!B739,IF(AND($A739=Sheet2!$A$8,仕訳日記帳!$N739&gt;=Sheet2!$B$8),仕訳日記帳!B739,IF(AND(OR($A739=Sheet2!$A$10,$A739=Sheet2!$A$11,$A739=Sheet2!$A$12,$A739=Sheet2!$A$13,$A739=Sheet2!$A$14,$A739=Sheet2!$A$15,$A739=Sheet2!$A$16,$A739=Sheet2!$A$17),Sheet2!$B$9&lt;=仕訳日記帳!$N739&lt;Sheet2!$C$10),仕訳日記帳!B739,""))))</f>
        <v/>
      </c>
      <c r="D739" s="265" t="str">
        <f>IF(AND($A739=Sheet2!$A$2,仕訳日記帳!$N739&gt;=Sheet2!$B$2),仕訳日記帳!N739,IF(AND(OR($A739=Sheet2!$A$3,$A739=Sheet2!$A$4,$A739=Sheet2!$A$5,$A739=Sheet2!$A$6,$A739=Sheet2!$A$7,$A739=Sheet2!$A$9),仕訳日記帳!$N739&gt;=Sheet2!$B$3),仕訳日記帳!N739,IF(AND($A739=Sheet2!$A$8,仕訳日記帳!$N739&gt;=Sheet2!$B$8),仕訳日記帳!N739,IF(AND(OR($A739=Sheet2!$A$10,$A739=Sheet2!$A$11,$A739=Sheet2!$A$12,$A739=Sheet2!$A$13,$A739=Sheet2!$A$14,$A739=Sheet2!$A$15,$A739=Sheet2!$A$16,$A739=Sheet2!$A$17),Sheet2!$B$9&lt;=仕訳日記帳!$N739&lt;Sheet2!$C$10),仕訳日記帳!N739,""))))</f>
        <v/>
      </c>
      <c r="E739" s="263" t="str">
        <f>IF(AND($A739=Sheet2!$A$2,仕訳日記帳!$N739&gt;=Sheet2!$B$2),仕訳日記帳!G739,IF(AND(OR($A739=Sheet2!$A$3,$A739=Sheet2!$A$4,$A739=Sheet2!$A$5,$A739=Sheet2!$A$6,$A739=Sheet2!$A$7,$A739=Sheet2!$A$9),仕訳日記帳!$N739&gt;=Sheet2!$B$3),仕訳日記帳!G739,IF(AND($A739=Sheet2!$A$8,仕訳日記帳!$N739&gt;=Sheet2!$B$8),仕訳日記帳!G739,IF(AND(OR($A739=Sheet2!$A$10,$A739=Sheet2!$A$11,$A739=Sheet2!$A$12,$A739=Sheet2!$A$13,$A739=Sheet2!$A$14,$A739=Sheet2!$A$15,$A739=Sheet2!$A$16,$A739=Sheet2!$A$17),Sheet2!$B$9&lt;=仕訳日記帳!$N739&lt;Sheet2!$C$10),仕訳日記帳!G739,""))))</f>
        <v/>
      </c>
      <c r="G739" t="str">
        <f>IF(OR(A739=Sheet2!$A$2,A739=Sheet2!$A$3,A739=Sheet2!$A$4,A739=Sheet2!$A$5,A739=Sheet2!$A$6,A739=Sheet2!$A$7,A739=Sheet2!$A$8,A739=Sheet2!$A$9,A739=Sheet2!$A$10,A739=Sheet2!$A$11,A739=Sheet2!$A$12,$A$2=Sheet2!$A$13,A739=Sheet2!$A$14,$A$2=Sheet2!$A$15,$A$2=Sheet2!$A$16,A739=Sheet2!$A$17),"該当","")</f>
        <v/>
      </c>
      <c r="H739" t="str">
        <f>IF(OR(A739="",G739=""),"",COUNTIF($G$2:G739,"該当"))</f>
        <v/>
      </c>
    </row>
    <row r="740" spans="1:8">
      <c r="A740" t="str">
        <f>IF(AND(仕訳日記帳!D740=Sheet2!$A$2,仕訳日記帳!$N740&gt;=Sheet2!$B$2),仕訳日記帳!D740,IF(AND(OR(仕訳日記帳!D740=Sheet2!$A$3,仕訳日記帳!D740=Sheet2!$A$4,仕訳日記帳!D740=Sheet2!$A$5,仕訳日記帳!D740=Sheet2!$A$6,仕訳日記帳!D740=Sheet2!$A$7,仕訳日記帳!D740=Sheet2!$A$9),仕訳日記帳!$N740&gt;=Sheet2!$B$3),仕訳日記帳!D740,IF(AND(仕訳日記帳!D740=Sheet2!$A$8,仕訳日記帳!$N740&gt;=Sheet2!$B$8),仕訳日記帳!D740,IF(AND(OR(仕訳日記帳!D740=Sheet2!$A$10,仕訳日記帳!D740=Sheet2!$A$11,仕訳日記帳!D740=Sheet2!$A$12,仕訳日記帳!D740=Sheet2!$A$13,仕訳日記帳!D740=Sheet2!$A$14,仕訳日記帳!D740=Sheet2!$A$15,仕訳日記帳!D740=Sheet2!$A$16,仕訳日記帳!D740=Sheet2!$A$17),Sheet2!$B$9&lt;=仕訳日記帳!$N740&lt;Sheet2!$C$10),仕訳日記帳!D740,""))))</f>
        <v/>
      </c>
      <c r="B740" s="263" t="str">
        <f>IF(AND($A740=Sheet2!$A$2,仕訳日記帳!$N740&gt;=Sheet2!$B$2),仕訳日記帳!A740,IF(AND(OR($A740=Sheet2!$A$3,$A740=Sheet2!$A$4,$A740=Sheet2!$A$5,$A740=Sheet2!$A$6,$A740=Sheet2!$A$7,$A740=Sheet2!$A$9),仕訳日記帳!$N740&gt;=Sheet2!$B$3),仕訳日記帳!A740,IF(AND($A740=Sheet2!$A$8,仕訳日記帳!$N740&gt;=Sheet2!$B$8),仕訳日記帳!A740,IF(AND(OR($A740=Sheet2!$A$10,$A740=Sheet2!$A$11,$A740=Sheet2!$A$12,$A740=Sheet2!$A$13,$A740=Sheet2!$A$14,$A740=Sheet2!$A$15,$A740=Sheet2!$A$16,$A740=Sheet2!$A$17),Sheet2!$B$9&lt;=仕訳日記帳!$N740&lt;Sheet2!$C$10),仕訳日記帳!A740,""))))</f>
        <v/>
      </c>
      <c r="C740" t="str">
        <f>IF(AND($A740=Sheet2!$A$2,仕訳日記帳!$N740&gt;=Sheet2!$B$2),仕訳日記帳!B740,IF(AND(OR($A740=Sheet2!$A$3,$A740=Sheet2!$A$4,$A740=Sheet2!$A$5,$A740=Sheet2!$A$6,$A740=Sheet2!$A$7,$A740=Sheet2!$A$9),仕訳日記帳!$N740&gt;=Sheet2!$B$3),仕訳日記帳!B740,IF(AND($A740=Sheet2!$A$8,仕訳日記帳!$N740&gt;=Sheet2!$B$8),仕訳日記帳!B740,IF(AND(OR($A740=Sheet2!$A$10,$A740=Sheet2!$A$11,$A740=Sheet2!$A$12,$A740=Sheet2!$A$13,$A740=Sheet2!$A$14,$A740=Sheet2!$A$15,$A740=Sheet2!$A$16,$A740=Sheet2!$A$17),Sheet2!$B$9&lt;=仕訳日記帳!$N740&lt;Sheet2!$C$10),仕訳日記帳!B740,""))))</f>
        <v/>
      </c>
      <c r="D740" s="265" t="str">
        <f>IF(AND($A740=Sheet2!$A$2,仕訳日記帳!$N740&gt;=Sheet2!$B$2),仕訳日記帳!N740,IF(AND(OR($A740=Sheet2!$A$3,$A740=Sheet2!$A$4,$A740=Sheet2!$A$5,$A740=Sheet2!$A$6,$A740=Sheet2!$A$7,$A740=Sheet2!$A$9),仕訳日記帳!$N740&gt;=Sheet2!$B$3),仕訳日記帳!N740,IF(AND($A740=Sheet2!$A$8,仕訳日記帳!$N740&gt;=Sheet2!$B$8),仕訳日記帳!N740,IF(AND(OR($A740=Sheet2!$A$10,$A740=Sheet2!$A$11,$A740=Sheet2!$A$12,$A740=Sheet2!$A$13,$A740=Sheet2!$A$14,$A740=Sheet2!$A$15,$A740=Sheet2!$A$16,$A740=Sheet2!$A$17),Sheet2!$B$9&lt;=仕訳日記帳!$N740&lt;Sheet2!$C$10),仕訳日記帳!N740,""))))</f>
        <v/>
      </c>
      <c r="E740" s="263" t="str">
        <f>IF(AND($A740=Sheet2!$A$2,仕訳日記帳!$N740&gt;=Sheet2!$B$2),仕訳日記帳!G740,IF(AND(OR($A740=Sheet2!$A$3,$A740=Sheet2!$A$4,$A740=Sheet2!$A$5,$A740=Sheet2!$A$6,$A740=Sheet2!$A$7,$A740=Sheet2!$A$9),仕訳日記帳!$N740&gt;=Sheet2!$B$3),仕訳日記帳!G740,IF(AND($A740=Sheet2!$A$8,仕訳日記帳!$N740&gt;=Sheet2!$B$8),仕訳日記帳!G740,IF(AND(OR($A740=Sheet2!$A$10,$A740=Sheet2!$A$11,$A740=Sheet2!$A$12,$A740=Sheet2!$A$13,$A740=Sheet2!$A$14,$A740=Sheet2!$A$15,$A740=Sheet2!$A$16,$A740=Sheet2!$A$17),Sheet2!$B$9&lt;=仕訳日記帳!$N740&lt;Sheet2!$C$10),仕訳日記帳!G740,""))))</f>
        <v/>
      </c>
      <c r="G740" t="str">
        <f>IF(OR(A740=Sheet2!$A$2,A740=Sheet2!$A$3,A740=Sheet2!$A$4,A740=Sheet2!$A$5,A740=Sheet2!$A$6,A740=Sheet2!$A$7,A740=Sheet2!$A$8,A740=Sheet2!$A$9,A740=Sheet2!$A$10,A740=Sheet2!$A$11,A740=Sheet2!$A$12,$A$2=Sheet2!$A$13,A740=Sheet2!$A$14,$A$2=Sheet2!$A$15,$A$2=Sheet2!$A$16,A740=Sheet2!$A$17),"該当","")</f>
        <v/>
      </c>
      <c r="H740" t="str">
        <f>IF(OR(A740="",G740=""),"",COUNTIF($G$2:G740,"該当"))</f>
        <v/>
      </c>
    </row>
    <row r="741" spans="1:8">
      <c r="A741" t="str">
        <f>IF(AND(仕訳日記帳!D741=Sheet2!$A$2,仕訳日記帳!$N741&gt;=Sheet2!$B$2),仕訳日記帳!D741,IF(AND(OR(仕訳日記帳!D741=Sheet2!$A$3,仕訳日記帳!D741=Sheet2!$A$4,仕訳日記帳!D741=Sheet2!$A$5,仕訳日記帳!D741=Sheet2!$A$6,仕訳日記帳!D741=Sheet2!$A$7,仕訳日記帳!D741=Sheet2!$A$9),仕訳日記帳!$N741&gt;=Sheet2!$B$3),仕訳日記帳!D741,IF(AND(仕訳日記帳!D741=Sheet2!$A$8,仕訳日記帳!$N741&gt;=Sheet2!$B$8),仕訳日記帳!D741,IF(AND(OR(仕訳日記帳!D741=Sheet2!$A$10,仕訳日記帳!D741=Sheet2!$A$11,仕訳日記帳!D741=Sheet2!$A$12,仕訳日記帳!D741=Sheet2!$A$13,仕訳日記帳!D741=Sheet2!$A$14,仕訳日記帳!D741=Sheet2!$A$15,仕訳日記帳!D741=Sheet2!$A$16,仕訳日記帳!D741=Sheet2!$A$17),Sheet2!$B$9&lt;=仕訳日記帳!$N741&lt;Sheet2!$C$10),仕訳日記帳!D741,""))))</f>
        <v/>
      </c>
      <c r="B741" s="263" t="str">
        <f>IF(AND($A741=Sheet2!$A$2,仕訳日記帳!$N741&gt;=Sheet2!$B$2),仕訳日記帳!A741,IF(AND(OR($A741=Sheet2!$A$3,$A741=Sheet2!$A$4,$A741=Sheet2!$A$5,$A741=Sheet2!$A$6,$A741=Sheet2!$A$7,$A741=Sheet2!$A$9),仕訳日記帳!$N741&gt;=Sheet2!$B$3),仕訳日記帳!A741,IF(AND($A741=Sheet2!$A$8,仕訳日記帳!$N741&gt;=Sheet2!$B$8),仕訳日記帳!A741,IF(AND(OR($A741=Sheet2!$A$10,$A741=Sheet2!$A$11,$A741=Sheet2!$A$12,$A741=Sheet2!$A$13,$A741=Sheet2!$A$14,$A741=Sheet2!$A$15,$A741=Sheet2!$A$16,$A741=Sheet2!$A$17),Sheet2!$B$9&lt;=仕訳日記帳!$N741&lt;Sheet2!$C$10),仕訳日記帳!A741,""))))</f>
        <v/>
      </c>
      <c r="C741" t="str">
        <f>IF(AND($A741=Sheet2!$A$2,仕訳日記帳!$N741&gt;=Sheet2!$B$2),仕訳日記帳!B741,IF(AND(OR($A741=Sheet2!$A$3,$A741=Sheet2!$A$4,$A741=Sheet2!$A$5,$A741=Sheet2!$A$6,$A741=Sheet2!$A$7,$A741=Sheet2!$A$9),仕訳日記帳!$N741&gt;=Sheet2!$B$3),仕訳日記帳!B741,IF(AND($A741=Sheet2!$A$8,仕訳日記帳!$N741&gt;=Sheet2!$B$8),仕訳日記帳!B741,IF(AND(OR($A741=Sheet2!$A$10,$A741=Sheet2!$A$11,$A741=Sheet2!$A$12,$A741=Sheet2!$A$13,$A741=Sheet2!$A$14,$A741=Sheet2!$A$15,$A741=Sheet2!$A$16,$A741=Sheet2!$A$17),Sheet2!$B$9&lt;=仕訳日記帳!$N741&lt;Sheet2!$C$10),仕訳日記帳!B741,""))))</f>
        <v/>
      </c>
      <c r="D741" s="265" t="str">
        <f>IF(AND($A741=Sheet2!$A$2,仕訳日記帳!$N741&gt;=Sheet2!$B$2),仕訳日記帳!N741,IF(AND(OR($A741=Sheet2!$A$3,$A741=Sheet2!$A$4,$A741=Sheet2!$A$5,$A741=Sheet2!$A$6,$A741=Sheet2!$A$7,$A741=Sheet2!$A$9),仕訳日記帳!$N741&gt;=Sheet2!$B$3),仕訳日記帳!N741,IF(AND($A741=Sheet2!$A$8,仕訳日記帳!$N741&gt;=Sheet2!$B$8),仕訳日記帳!N741,IF(AND(OR($A741=Sheet2!$A$10,$A741=Sheet2!$A$11,$A741=Sheet2!$A$12,$A741=Sheet2!$A$13,$A741=Sheet2!$A$14,$A741=Sheet2!$A$15,$A741=Sheet2!$A$16,$A741=Sheet2!$A$17),Sheet2!$B$9&lt;=仕訳日記帳!$N741&lt;Sheet2!$C$10),仕訳日記帳!N741,""))))</f>
        <v/>
      </c>
      <c r="E741" s="263" t="str">
        <f>IF(AND($A741=Sheet2!$A$2,仕訳日記帳!$N741&gt;=Sheet2!$B$2),仕訳日記帳!G741,IF(AND(OR($A741=Sheet2!$A$3,$A741=Sheet2!$A$4,$A741=Sheet2!$A$5,$A741=Sheet2!$A$6,$A741=Sheet2!$A$7,$A741=Sheet2!$A$9),仕訳日記帳!$N741&gt;=Sheet2!$B$3),仕訳日記帳!G741,IF(AND($A741=Sheet2!$A$8,仕訳日記帳!$N741&gt;=Sheet2!$B$8),仕訳日記帳!G741,IF(AND(OR($A741=Sheet2!$A$10,$A741=Sheet2!$A$11,$A741=Sheet2!$A$12,$A741=Sheet2!$A$13,$A741=Sheet2!$A$14,$A741=Sheet2!$A$15,$A741=Sheet2!$A$16,$A741=Sheet2!$A$17),Sheet2!$B$9&lt;=仕訳日記帳!$N741&lt;Sheet2!$C$10),仕訳日記帳!G741,""))))</f>
        <v/>
      </c>
      <c r="G741" t="str">
        <f>IF(OR(A741=Sheet2!$A$2,A741=Sheet2!$A$3,A741=Sheet2!$A$4,A741=Sheet2!$A$5,A741=Sheet2!$A$6,A741=Sheet2!$A$7,A741=Sheet2!$A$8,A741=Sheet2!$A$9,A741=Sheet2!$A$10,A741=Sheet2!$A$11,A741=Sheet2!$A$12,$A$2=Sheet2!$A$13,A741=Sheet2!$A$14,$A$2=Sheet2!$A$15,$A$2=Sheet2!$A$16,A741=Sheet2!$A$17),"該当","")</f>
        <v/>
      </c>
      <c r="H741" t="str">
        <f>IF(OR(A741="",G741=""),"",COUNTIF($G$2:G741,"該当"))</f>
        <v/>
      </c>
    </row>
    <row r="742" spans="1:8">
      <c r="A742" t="str">
        <f>IF(AND(仕訳日記帳!D742=Sheet2!$A$2,仕訳日記帳!$N742&gt;=Sheet2!$B$2),仕訳日記帳!D742,IF(AND(OR(仕訳日記帳!D742=Sheet2!$A$3,仕訳日記帳!D742=Sheet2!$A$4,仕訳日記帳!D742=Sheet2!$A$5,仕訳日記帳!D742=Sheet2!$A$6,仕訳日記帳!D742=Sheet2!$A$7,仕訳日記帳!D742=Sheet2!$A$9),仕訳日記帳!$N742&gt;=Sheet2!$B$3),仕訳日記帳!D742,IF(AND(仕訳日記帳!D742=Sheet2!$A$8,仕訳日記帳!$N742&gt;=Sheet2!$B$8),仕訳日記帳!D742,IF(AND(OR(仕訳日記帳!D742=Sheet2!$A$10,仕訳日記帳!D742=Sheet2!$A$11,仕訳日記帳!D742=Sheet2!$A$12,仕訳日記帳!D742=Sheet2!$A$13,仕訳日記帳!D742=Sheet2!$A$14,仕訳日記帳!D742=Sheet2!$A$15,仕訳日記帳!D742=Sheet2!$A$16,仕訳日記帳!D742=Sheet2!$A$17),Sheet2!$B$9&lt;=仕訳日記帳!$N742&lt;Sheet2!$C$10),仕訳日記帳!D742,""))))</f>
        <v/>
      </c>
      <c r="B742" s="263" t="str">
        <f>IF(AND($A742=Sheet2!$A$2,仕訳日記帳!$N742&gt;=Sheet2!$B$2),仕訳日記帳!A742,IF(AND(OR($A742=Sheet2!$A$3,$A742=Sheet2!$A$4,$A742=Sheet2!$A$5,$A742=Sheet2!$A$6,$A742=Sheet2!$A$7,$A742=Sheet2!$A$9),仕訳日記帳!$N742&gt;=Sheet2!$B$3),仕訳日記帳!A742,IF(AND($A742=Sheet2!$A$8,仕訳日記帳!$N742&gt;=Sheet2!$B$8),仕訳日記帳!A742,IF(AND(OR($A742=Sheet2!$A$10,$A742=Sheet2!$A$11,$A742=Sheet2!$A$12,$A742=Sheet2!$A$13,$A742=Sheet2!$A$14,$A742=Sheet2!$A$15,$A742=Sheet2!$A$16,$A742=Sheet2!$A$17),Sheet2!$B$9&lt;=仕訳日記帳!$N742&lt;Sheet2!$C$10),仕訳日記帳!A742,""))))</f>
        <v/>
      </c>
      <c r="C742" t="str">
        <f>IF(AND($A742=Sheet2!$A$2,仕訳日記帳!$N742&gt;=Sheet2!$B$2),仕訳日記帳!B742,IF(AND(OR($A742=Sheet2!$A$3,$A742=Sheet2!$A$4,$A742=Sheet2!$A$5,$A742=Sheet2!$A$6,$A742=Sheet2!$A$7,$A742=Sheet2!$A$9),仕訳日記帳!$N742&gt;=Sheet2!$B$3),仕訳日記帳!B742,IF(AND($A742=Sheet2!$A$8,仕訳日記帳!$N742&gt;=Sheet2!$B$8),仕訳日記帳!B742,IF(AND(OR($A742=Sheet2!$A$10,$A742=Sheet2!$A$11,$A742=Sheet2!$A$12,$A742=Sheet2!$A$13,$A742=Sheet2!$A$14,$A742=Sheet2!$A$15,$A742=Sheet2!$A$16,$A742=Sheet2!$A$17),Sheet2!$B$9&lt;=仕訳日記帳!$N742&lt;Sheet2!$C$10),仕訳日記帳!B742,""))))</f>
        <v/>
      </c>
      <c r="D742" s="265" t="str">
        <f>IF(AND($A742=Sheet2!$A$2,仕訳日記帳!$N742&gt;=Sheet2!$B$2),仕訳日記帳!N742,IF(AND(OR($A742=Sheet2!$A$3,$A742=Sheet2!$A$4,$A742=Sheet2!$A$5,$A742=Sheet2!$A$6,$A742=Sheet2!$A$7,$A742=Sheet2!$A$9),仕訳日記帳!$N742&gt;=Sheet2!$B$3),仕訳日記帳!N742,IF(AND($A742=Sheet2!$A$8,仕訳日記帳!$N742&gt;=Sheet2!$B$8),仕訳日記帳!N742,IF(AND(OR($A742=Sheet2!$A$10,$A742=Sheet2!$A$11,$A742=Sheet2!$A$12,$A742=Sheet2!$A$13,$A742=Sheet2!$A$14,$A742=Sheet2!$A$15,$A742=Sheet2!$A$16,$A742=Sheet2!$A$17),Sheet2!$B$9&lt;=仕訳日記帳!$N742&lt;Sheet2!$C$10),仕訳日記帳!N742,""))))</f>
        <v/>
      </c>
      <c r="E742" s="263" t="str">
        <f>IF(AND($A742=Sheet2!$A$2,仕訳日記帳!$N742&gt;=Sheet2!$B$2),仕訳日記帳!G742,IF(AND(OR($A742=Sheet2!$A$3,$A742=Sheet2!$A$4,$A742=Sheet2!$A$5,$A742=Sheet2!$A$6,$A742=Sheet2!$A$7,$A742=Sheet2!$A$9),仕訳日記帳!$N742&gt;=Sheet2!$B$3),仕訳日記帳!G742,IF(AND($A742=Sheet2!$A$8,仕訳日記帳!$N742&gt;=Sheet2!$B$8),仕訳日記帳!G742,IF(AND(OR($A742=Sheet2!$A$10,$A742=Sheet2!$A$11,$A742=Sheet2!$A$12,$A742=Sheet2!$A$13,$A742=Sheet2!$A$14,$A742=Sheet2!$A$15,$A742=Sheet2!$A$16,$A742=Sheet2!$A$17),Sheet2!$B$9&lt;=仕訳日記帳!$N742&lt;Sheet2!$C$10),仕訳日記帳!G742,""))))</f>
        <v/>
      </c>
      <c r="G742" t="str">
        <f>IF(OR(A742=Sheet2!$A$2,A742=Sheet2!$A$3,A742=Sheet2!$A$4,A742=Sheet2!$A$5,A742=Sheet2!$A$6,A742=Sheet2!$A$7,A742=Sheet2!$A$8,A742=Sheet2!$A$9,A742=Sheet2!$A$10,A742=Sheet2!$A$11,A742=Sheet2!$A$12,$A$2=Sheet2!$A$13,A742=Sheet2!$A$14,$A$2=Sheet2!$A$15,$A$2=Sheet2!$A$16,A742=Sheet2!$A$17),"該当","")</f>
        <v/>
      </c>
      <c r="H742" t="str">
        <f>IF(OR(A742="",G742=""),"",COUNTIF($G$2:G742,"該当"))</f>
        <v/>
      </c>
    </row>
    <row r="743" spans="1:8">
      <c r="A743" t="str">
        <f>IF(AND(仕訳日記帳!D743=Sheet2!$A$2,仕訳日記帳!$N743&gt;=Sheet2!$B$2),仕訳日記帳!D743,IF(AND(OR(仕訳日記帳!D743=Sheet2!$A$3,仕訳日記帳!D743=Sheet2!$A$4,仕訳日記帳!D743=Sheet2!$A$5,仕訳日記帳!D743=Sheet2!$A$6,仕訳日記帳!D743=Sheet2!$A$7,仕訳日記帳!D743=Sheet2!$A$9),仕訳日記帳!$N743&gt;=Sheet2!$B$3),仕訳日記帳!D743,IF(AND(仕訳日記帳!D743=Sheet2!$A$8,仕訳日記帳!$N743&gt;=Sheet2!$B$8),仕訳日記帳!D743,IF(AND(OR(仕訳日記帳!D743=Sheet2!$A$10,仕訳日記帳!D743=Sheet2!$A$11,仕訳日記帳!D743=Sheet2!$A$12,仕訳日記帳!D743=Sheet2!$A$13,仕訳日記帳!D743=Sheet2!$A$14,仕訳日記帳!D743=Sheet2!$A$15,仕訳日記帳!D743=Sheet2!$A$16,仕訳日記帳!D743=Sheet2!$A$17),Sheet2!$B$9&lt;=仕訳日記帳!$N743&lt;Sheet2!$C$10),仕訳日記帳!D743,""))))</f>
        <v/>
      </c>
      <c r="B743" s="263" t="str">
        <f>IF(AND($A743=Sheet2!$A$2,仕訳日記帳!$N743&gt;=Sheet2!$B$2),仕訳日記帳!A743,IF(AND(OR($A743=Sheet2!$A$3,$A743=Sheet2!$A$4,$A743=Sheet2!$A$5,$A743=Sheet2!$A$6,$A743=Sheet2!$A$7,$A743=Sheet2!$A$9),仕訳日記帳!$N743&gt;=Sheet2!$B$3),仕訳日記帳!A743,IF(AND($A743=Sheet2!$A$8,仕訳日記帳!$N743&gt;=Sheet2!$B$8),仕訳日記帳!A743,IF(AND(OR($A743=Sheet2!$A$10,$A743=Sheet2!$A$11,$A743=Sheet2!$A$12,$A743=Sheet2!$A$13,$A743=Sheet2!$A$14,$A743=Sheet2!$A$15,$A743=Sheet2!$A$16,$A743=Sheet2!$A$17),Sheet2!$B$9&lt;=仕訳日記帳!$N743&lt;Sheet2!$C$10),仕訳日記帳!A743,""))))</f>
        <v/>
      </c>
      <c r="C743" t="str">
        <f>IF(AND($A743=Sheet2!$A$2,仕訳日記帳!$N743&gt;=Sheet2!$B$2),仕訳日記帳!B743,IF(AND(OR($A743=Sheet2!$A$3,$A743=Sheet2!$A$4,$A743=Sheet2!$A$5,$A743=Sheet2!$A$6,$A743=Sheet2!$A$7,$A743=Sheet2!$A$9),仕訳日記帳!$N743&gt;=Sheet2!$B$3),仕訳日記帳!B743,IF(AND($A743=Sheet2!$A$8,仕訳日記帳!$N743&gt;=Sheet2!$B$8),仕訳日記帳!B743,IF(AND(OR($A743=Sheet2!$A$10,$A743=Sheet2!$A$11,$A743=Sheet2!$A$12,$A743=Sheet2!$A$13,$A743=Sheet2!$A$14,$A743=Sheet2!$A$15,$A743=Sheet2!$A$16,$A743=Sheet2!$A$17),Sheet2!$B$9&lt;=仕訳日記帳!$N743&lt;Sheet2!$C$10),仕訳日記帳!B743,""))))</f>
        <v/>
      </c>
      <c r="D743" s="265" t="str">
        <f>IF(AND($A743=Sheet2!$A$2,仕訳日記帳!$N743&gt;=Sheet2!$B$2),仕訳日記帳!N743,IF(AND(OR($A743=Sheet2!$A$3,$A743=Sheet2!$A$4,$A743=Sheet2!$A$5,$A743=Sheet2!$A$6,$A743=Sheet2!$A$7,$A743=Sheet2!$A$9),仕訳日記帳!$N743&gt;=Sheet2!$B$3),仕訳日記帳!N743,IF(AND($A743=Sheet2!$A$8,仕訳日記帳!$N743&gt;=Sheet2!$B$8),仕訳日記帳!N743,IF(AND(OR($A743=Sheet2!$A$10,$A743=Sheet2!$A$11,$A743=Sheet2!$A$12,$A743=Sheet2!$A$13,$A743=Sheet2!$A$14,$A743=Sheet2!$A$15,$A743=Sheet2!$A$16,$A743=Sheet2!$A$17),Sheet2!$B$9&lt;=仕訳日記帳!$N743&lt;Sheet2!$C$10),仕訳日記帳!N743,""))))</f>
        <v/>
      </c>
      <c r="E743" s="263" t="str">
        <f>IF(AND($A743=Sheet2!$A$2,仕訳日記帳!$N743&gt;=Sheet2!$B$2),仕訳日記帳!G743,IF(AND(OR($A743=Sheet2!$A$3,$A743=Sheet2!$A$4,$A743=Sheet2!$A$5,$A743=Sheet2!$A$6,$A743=Sheet2!$A$7,$A743=Sheet2!$A$9),仕訳日記帳!$N743&gt;=Sheet2!$B$3),仕訳日記帳!G743,IF(AND($A743=Sheet2!$A$8,仕訳日記帳!$N743&gt;=Sheet2!$B$8),仕訳日記帳!G743,IF(AND(OR($A743=Sheet2!$A$10,$A743=Sheet2!$A$11,$A743=Sheet2!$A$12,$A743=Sheet2!$A$13,$A743=Sheet2!$A$14,$A743=Sheet2!$A$15,$A743=Sheet2!$A$16,$A743=Sheet2!$A$17),Sheet2!$B$9&lt;=仕訳日記帳!$N743&lt;Sheet2!$C$10),仕訳日記帳!G743,""))))</f>
        <v/>
      </c>
      <c r="G743" t="str">
        <f>IF(OR(A743=Sheet2!$A$2,A743=Sheet2!$A$3,A743=Sheet2!$A$4,A743=Sheet2!$A$5,A743=Sheet2!$A$6,A743=Sheet2!$A$7,A743=Sheet2!$A$8,A743=Sheet2!$A$9,A743=Sheet2!$A$10,A743=Sheet2!$A$11,A743=Sheet2!$A$12,$A$2=Sheet2!$A$13,A743=Sheet2!$A$14,$A$2=Sheet2!$A$15,$A$2=Sheet2!$A$16,A743=Sheet2!$A$17),"該当","")</f>
        <v/>
      </c>
      <c r="H743" t="str">
        <f>IF(OR(A743="",G743=""),"",COUNTIF($G$2:G743,"該当"))</f>
        <v/>
      </c>
    </row>
    <row r="744" spans="1:8">
      <c r="A744" t="str">
        <f>IF(AND(仕訳日記帳!D744=Sheet2!$A$2,仕訳日記帳!$N744&gt;=Sheet2!$B$2),仕訳日記帳!D744,IF(AND(OR(仕訳日記帳!D744=Sheet2!$A$3,仕訳日記帳!D744=Sheet2!$A$4,仕訳日記帳!D744=Sheet2!$A$5,仕訳日記帳!D744=Sheet2!$A$6,仕訳日記帳!D744=Sheet2!$A$7,仕訳日記帳!D744=Sheet2!$A$9),仕訳日記帳!$N744&gt;=Sheet2!$B$3),仕訳日記帳!D744,IF(AND(仕訳日記帳!D744=Sheet2!$A$8,仕訳日記帳!$N744&gt;=Sheet2!$B$8),仕訳日記帳!D744,IF(AND(OR(仕訳日記帳!D744=Sheet2!$A$10,仕訳日記帳!D744=Sheet2!$A$11,仕訳日記帳!D744=Sheet2!$A$12,仕訳日記帳!D744=Sheet2!$A$13,仕訳日記帳!D744=Sheet2!$A$14,仕訳日記帳!D744=Sheet2!$A$15,仕訳日記帳!D744=Sheet2!$A$16,仕訳日記帳!D744=Sheet2!$A$17),Sheet2!$B$9&lt;=仕訳日記帳!$N744&lt;Sheet2!$C$10),仕訳日記帳!D744,""))))</f>
        <v/>
      </c>
      <c r="B744" s="263" t="str">
        <f>IF(AND($A744=Sheet2!$A$2,仕訳日記帳!$N744&gt;=Sheet2!$B$2),仕訳日記帳!A744,IF(AND(OR($A744=Sheet2!$A$3,$A744=Sheet2!$A$4,$A744=Sheet2!$A$5,$A744=Sheet2!$A$6,$A744=Sheet2!$A$7,$A744=Sheet2!$A$9),仕訳日記帳!$N744&gt;=Sheet2!$B$3),仕訳日記帳!A744,IF(AND($A744=Sheet2!$A$8,仕訳日記帳!$N744&gt;=Sheet2!$B$8),仕訳日記帳!A744,IF(AND(OR($A744=Sheet2!$A$10,$A744=Sheet2!$A$11,$A744=Sheet2!$A$12,$A744=Sheet2!$A$13,$A744=Sheet2!$A$14,$A744=Sheet2!$A$15,$A744=Sheet2!$A$16,$A744=Sheet2!$A$17),Sheet2!$B$9&lt;=仕訳日記帳!$N744&lt;Sheet2!$C$10),仕訳日記帳!A744,""))))</f>
        <v/>
      </c>
      <c r="C744" t="str">
        <f>IF(AND($A744=Sheet2!$A$2,仕訳日記帳!$N744&gt;=Sheet2!$B$2),仕訳日記帳!B744,IF(AND(OR($A744=Sheet2!$A$3,$A744=Sheet2!$A$4,$A744=Sheet2!$A$5,$A744=Sheet2!$A$6,$A744=Sheet2!$A$7,$A744=Sheet2!$A$9),仕訳日記帳!$N744&gt;=Sheet2!$B$3),仕訳日記帳!B744,IF(AND($A744=Sheet2!$A$8,仕訳日記帳!$N744&gt;=Sheet2!$B$8),仕訳日記帳!B744,IF(AND(OR($A744=Sheet2!$A$10,$A744=Sheet2!$A$11,$A744=Sheet2!$A$12,$A744=Sheet2!$A$13,$A744=Sheet2!$A$14,$A744=Sheet2!$A$15,$A744=Sheet2!$A$16,$A744=Sheet2!$A$17),Sheet2!$B$9&lt;=仕訳日記帳!$N744&lt;Sheet2!$C$10),仕訳日記帳!B744,""))))</f>
        <v/>
      </c>
      <c r="D744" s="265" t="str">
        <f>IF(AND($A744=Sheet2!$A$2,仕訳日記帳!$N744&gt;=Sheet2!$B$2),仕訳日記帳!N744,IF(AND(OR($A744=Sheet2!$A$3,$A744=Sheet2!$A$4,$A744=Sheet2!$A$5,$A744=Sheet2!$A$6,$A744=Sheet2!$A$7,$A744=Sheet2!$A$9),仕訳日記帳!$N744&gt;=Sheet2!$B$3),仕訳日記帳!N744,IF(AND($A744=Sheet2!$A$8,仕訳日記帳!$N744&gt;=Sheet2!$B$8),仕訳日記帳!N744,IF(AND(OR($A744=Sheet2!$A$10,$A744=Sheet2!$A$11,$A744=Sheet2!$A$12,$A744=Sheet2!$A$13,$A744=Sheet2!$A$14,$A744=Sheet2!$A$15,$A744=Sheet2!$A$16,$A744=Sheet2!$A$17),Sheet2!$B$9&lt;=仕訳日記帳!$N744&lt;Sheet2!$C$10),仕訳日記帳!N744,""))))</f>
        <v/>
      </c>
      <c r="E744" s="263" t="str">
        <f>IF(AND($A744=Sheet2!$A$2,仕訳日記帳!$N744&gt;=Sheet2!$B$2),仕訳日記帳!G744,IF(AND(OR($A744=Sheet2!$A$3,$A744=Sheet2!$A$4,$A744=Sheet2!$A$5,$A744=Sheet2!$A$6,$A744=Sheet2!$A$7,$A744=Sheet2!$A$9),仕訳日記帳!$N744&gt;=Sheet2!$B$3),仕訳日記帳!G744,IF(AND($A744=Sheet2!$A$8,仕訳日記帳!$N744&gt;=Sheet2!$B$8),仕訳日記帳!G744,IF(AND(OR($A744=Sheet2!$A$10,$A744=Sheet2!$A$11,$A744=Sheet2!$A$12,$A744=Sheet2!$A$13,$A744=Sheet2!$A$14,$A744=Sheet2!$A$15,$A744=Sheet2!$A$16,$A744=Sheet2!$A$17),Sheet2!$B$9&lt;=仕訳日記帳!$N744&lt;Sheet2!$C$10),仕訳日記帳!G744,""))))</f>
        <v/>
      </c>
      <c r="G744" t="str">
        <f>IF(OR(A744=Sheet2!$A$2,A744=Sheet2!$A$3,A744=Sheet2!$A$4,A744=Sheet2!$A$5,A744=Sheet2!$A$6,A744=Sheet2!$A$7,A744=Sheet2!$A$8,A744=Sheet2!$A$9,A744=Sheet2!$A$10,A744=Sheet2!$A$11,A744=Sheet2!$A$12,$A$2=Sheet2!$A$13,A744=Sheet2!$A$14,$A$2=Sheet2!$A$15,$A$2=Sheet2!$A$16,A744=Sheet2!$A$17),"該当","")</f>
        <v/>
      </c>
      <c r="H744" t="str">
        <f>IF(OR(A744="",G744=""),"",COUNTIF($G$2:G744,"該当"))</f>
        <v/>
      </c>
    </row>
    <row r="745" spans="1:8">
      <c r="A745" t="str">
        <f>IF(AND(仕訳日記帳!D745=Sheet2!$A$2,仕訳日記帳!$N745&gt;=Sheet2!$B$2),仕訳日記帳!D745,IF(AND(OR(仕訳日記帳!D745=Sheet2!$A$3,仕訳日記帳!D745=Sheet2!$A$4,仕訳日記帳!D745=Sheet2!$A$5,仕訳日記帳!D745=Sheet2!$A$6,仕訳日記帳!D745=Sheet2!$A$7,仕訳日記帳!D745=Sheet2!$A$9),仕訳日記帳!$N745&gt;=Sheet2!$B$3),仕訳日記帳!D745,IF(AND(仕訳日記帳!D745=Sheet2!$A$8,仕訳日記帳!$N745&gt;=Sheet2!$B$8),仕訳日記帳!D745,IF(AND(OR(仕訳日記帳!D745=Sheet2!$A$10,仕訳日記帳!D745=Sheet2!$A$11,仕訳日記帳!D745=Sheet2!$A$12,仕訳日記帳!D745=Sheet2!$A$13,仕訳日記帳!D745=Sheet2!$A$14,仕訳日記帳!D745=Sheet2!$A$15,仕訳日記帳!D745=Sheet2!$A$16,仕訳日記帳!D745=Sheet2!$A$17),Sheet2!$B$9&lt;=仕訳日記帳!$N745&lt;Sheet2!$C$10),仕訳日記帳!D745,""))))</f>
        <v/>
      </c>
      <c r="B745" s="263" t="str">
        <f>IF(AND($A745=Sheet2!$A$2,仕訳日記帳!$N745&gt;=Sheet2!$B$2),仕訳日記帳!A745,IF(AND(OR($A745=Sheet2!$A$3,$A745=Sheet2!$A$4,$A745=Sheet2!$A$5,$A745=Sheet2!$A$6,$A745=Sheet2!$A$7,$A745=Sheet2!$A$9),仕訳日記帳!$N745&gt;=Sheet2!$B$3),仕訳日記帳!A745,IF(AND($A745=Sheet2!$A$8,仕訳日記帳!$N745&gt;=Sheet2!$B$8),仕訳日記帳!A745,IF(AND(OR($A745=Sheet2!$A$10,$A745=Sheet2!$A$11,$A745=Sheet2!$A$12,$A745=Sheet2!$A$13,$A745=Sheet2!$A$14,$A745=Sheet2!$A$15,$A745=Sheet2!$A$16,$A745=Sheet2!$A$17),Sheet2!$B$9&lt;=仕訳日記帳!$N745&lt;Sheet2!$C$10),仕訳日記帳!A745,""))))</f>
        <v/>
      </c>
      <c r="C745" t="str">
        <f>IF(AND($A745=Sheet2!$A$2,仕訳日記帳!$N745&gt;=Sheet2!$B$2),仕訳日記帳!B745,IF(AND(OR($A745=Sheet2!$A$3,$A745=Sheet2!$A$4,$A745=Sheet2!$A$5,$A745=Sheet2!$A$6,$A745=Sheet2!$A$7,$A745=Sheet2!$A$9),仕訳日記帳!$N745&gt;=Sheet2!$B$3),仕訳日記帳!B745,IF(AND($A745=Sheet2!$A$8,仕訳日記帳!$N745&gt;=Sheet2!$B$8),仕訳日記帳!B745,IF(AND(OR($A745=Sheet2!$A$10,$A745=Sheet2!$A$11,$A745=Sheet2!$A$12,$A745=Sheet2!$A$13,$A745=Sheet2!$A$14,$A745=Sheet2!$A$15,$A745=Sheet2!$A$16,$A745=Sheet2!$A$17),Sheet2!$B$9&lt;=仕訳日記帳!$N745&lt;Sheet2!$C$10),仕訳日記帳!B745,""))))</f>
        <v/>
      </c>
      <c r="D745" s="265" t="str">
        <f>IF(AND($A745=Sheet2!$A$2,仕訳日記帳!$N745&gt;=Sheet2!$B$2),仕訳日記帳!N745,IF(AND(OR($A745=Sheet2!$A$3,$A745=Sheet2!$A$4,$A745=Sheet2!$A$5,$A745=Sheet2!$A$6,$A745=Sheet2!$A$7,$A745=Sheet2!$A$9),仕訳日記帳!$N745&gt;=Sheet2!$B$3),仕訳日記帳!N745,IF(AND($A745=Sheet2!$A$8,仕訳日記帳!$N745&gt;=Sheet2!$B$8),仕訳日記帳!N745,IF(AND(OR($A745=Sheet2!$A$10,$A745=Sheet2!$A$11,$A745=Sheet2!$A$12,$A745=Sheet2!$A$13,$A745=Sheet2!$A$14,$A745=Sheet2!$A$15,$A745=Sheet2!$A$16,$A745=Sheet2!$A$17),Sheet2!$B$9&lt;=仕訳日記帳!$N745&lt;Sheet2!$C$10),仕訳日記帳!N745,""))))</f>
        <v/>
      </c>
      <c r="E745" s="263" t="str">
        <f>IF(AND($A745=Sheet2!$A$2,仕訳日記帳!$N745&gt;=Sheet2!$B$2),仕訳日記帳!G745,IF(AND(OR($A745=Sheet2!$A$3,$A745=Sheet2!$A$4,$A745=Sheet2!$A$5,$A745=Sheet2!$A$6,$A745=Sheet2!$A$7,$A745=Sheet2!$A$9),仕訳日記帳!$N745&gt;=Sheet2!$B$3),仕訳日記帳!G745,IF(AND($A745=Sheet2!$A$8,仕訳日記帳!$N745&gt;=Sheet2!$B$8),仕訳日記帳!G745,IF(AND(OR($A745=Sheet2!$A$10,$A745=Sheet2!$A$11,$A745=Sheet2!$A$12,$A745=Sheet2!$A$13,$A745=Sheet2!$A$14,$A745=Sheet2!$A$15,$A745=Sheet2!$A$16,$A745=Sheet2!$A$17),Sheet2!$B$9&lt;=仕訳日記帳!$N745&lt;Sheet2!$C$10),仕訳日記帳!G745,""))))</f>
        <v/>
      </c>
      <c r="G745" t="str">
        <f>IF(OR(A745=Sheet2!$A$2,A745=Sheet2!$A$3,A745=Sheet2!$A$4,A745=Sheet2!$A$5,A745=Sheet2!$A$6,A745=Sheet2!$A$7,A745=Sheet2!$A$8,A745=Sheet2!$A$9,A745=Sheet2!$A$10,A745=Sheet2!$A$11,A745=Sheet2!$A$12,$A$2=Sheet2!$A$13,A745=Sheet2!$A$14,$A$2=Sheet2!$A$15,$A$2=Sheet2!$A$16,A745=Sheet2!$A$17),"該当","")</f>
        <v/>
      </c>
      <c r="H745" t="str">
        <f>IF(OR(A745="",G745=""),"",COUNTIF($G$2:G745,"該当"))</f>
        <v/>
      </c>
    </row>
    <row r="746" spans="1:8">
      <c r="A746" t="str">
        <f>IF(AND(仕訳日記帳!D746=Sheet2!$A$2,仕訳日記帳!$N746&gt;=Sheet2!$B$2),仕訳日記帳!D746,IF(AND(OR(仕訳日記帳!D746=Sheet2!$A$3,仕訳日記帳!D746=Sheet2!$A$4,仕訳日記帳!D746=Sheet2!$A$5,仕訳日記帳!D746=Sheet2!$A$6,仕訳日記帳!D746=Sheet2!$A$7,仕訳日記帳!D746=Sheet2!$A$9),仕訳日記帳!$N746&gt;=Sheet2!$B$3),仕訳日記帳!D746,IF(AND(仕訳日記帳!D746=Sheet2!$A$8,仕訳日記帳!$N746&gt;=Sheet2!$B$8),仕訳日記帳!D746,IF(AND(OR(仕訳日記帳!D746=Sheet2!$A$10,仕訳日記帳!D746=Sheet2!$A$11,仕訳日記帳!D746=Sheet2!$A$12,仕訳日記帳!D746=Sheet2!$A$13,仕訳日記帳!D746=Sheet2!$A$14,仕訳日記帳!D746=Sheet2!$A$15,仕訳日記帳!D746=Sheet2!$A$16,仕訳日記帳!D746=Sheet2!$A$17),Sheet2!$B$9&lt;=仕訳日記帳!$N746&lt;Sheet2!$C$10),仕訳日記帳!D746,""))))</f>
        <v/>
      </c>
      <c r="B746" s="263" t="str">
        <f>IF(AND($A746=Sheet2!$A$2,仕訳日記帳!$N746&gt;=Sheet2!$B$2),仕訳日記帳!A746,IF(AND(OR($A746=Sheet2!$A$3,$A746=Sheet2!$A$4,$A746=Sheet2!$A$5,$A746=Sheet2!$A$6,$A746=Sheet2!$A$7,$A746=Sheet2!$A$9),仕訳日記帳!$N746&gt;=Sheet2!$B$3),仕訳日記帳!A746,IF(AND($A746=Sheet2!$A$8,仕訳日記帳!$N746&gt;=Sheet2!$B$8),仕訳日記帳!A746,IF(AND(OR($A746=Sheet2!$A$10,$A746=Sheet2!$A$11,$A746=Sheet2!$A$12,$A746=Sheet2!$A$13,$A746=Sheet2!$A$14,$A746=Sheet2!$A$15,$A746=Sheet2!$A$16,$A746=Sheet2!$A$17),Sheet2!$B$9&lt;=仕訳日記帳!$N746&lt;Sheet2!$C$10),仕訳日記帳!A746,""))))</f>
        <v/>
      </c>
      <c r="C746" t="str">
        <f>IF(AND($A746=Sheet2!$A$2,仕訳日記帳!$N746&gt;=Sheet2!$B$2),仕訳日記帳!B746,IF(AND(OR($A746=Sheet2!$A$3,$A746=Sheet2!$A$4,$A746=Sheet2!$A$5,$A746=Sheet2!$A$6,$A746=Sheet2!$A$7,$A746=Sheet2!$A$9),仕訳日記帳!$N746&gt;=Sheet2!$B$3),仕訳日記帳!B746,IF(AND($A746=Sheet2!$A$8,仕訳日記帳!$N746&gt;=Sheet2!$B$8),仕訳日記帳!B746,IF(AND(OR($A746=Sheet2!$A$10,$A746=Sheet2!$A$11,$A746=Sheet2!$A$12,$A746=Sheet2!$A$13,$A746=Sheet2!$A$14,$A746=Sheet2!$A$15,$A746=Sheet2!$A$16,$A746=Sheet2!$A$17),Sheet2!$B$9&lt;=仕訳日記帳!$N746&lt;Sheet2!$C$10),仕訳日記帳!B746,""))))</f>
        <v/>
      </c>
      <c r="D746" s="265" t="str">
        <f>IF(AND($A746=Sheet2!$A$2,仕訳日記帳!$N746&gt;=Sheet2!$B$2),仕訳日記帳!N746,IF(AND(OR($A746=Sheet2!$A$3,$A746=Sheet2!$A$4,$A746=Sheet2!$A$5,$A746=Sheet2!$A$6,$A746=Sheet2!$A$7,$A746=Sheet2!$A$9),仕訳日記帳!$N746&gt;=Sheet2!$B$3),仕訳日記帳!N746,IF(AND($A746=Sheet2!$A$8,仕訳日記帳!$N746&gt;=Sheet2!$B$8),仕訳日記帳!N746,IF(AND(OR($A746=Sheet2!$A$10,$A746=Sheet2!$A$11,$A746=Sheet2!$A$12,$A746=Sheet2!$A$13,$A746=Sheet2!$A$14,$A746=Sheet2!$A$15,$A746=Sheet2!$A$16,$A746=Sheet2!$A$17),Sheet2!$B$9&lt;=仕訳日記帳!$N746&lt;Sheet2!$C$10),仕訳日記帳!N746,""))))</f>
        <v/>
      </c>
      <c r="E746" s="263" t="str">
        <f>IF(AND($A746=Sheet2!$A$2,仕訳日記帳!$N746&gt;=Sheet2!$B$2),仕訳日記帳!G746,IF(AND(OR($A746=Sheet2!$A$3,$A746=Sheet2!$A$4,$A746=Sheet2!$A$5,$A746=Sheet2!$A$6,$A746=Sheet2!$A$7,$A746=Sheet2!$A$9),仕訳日記帳!$N746&gt;=Sheet2!$B$3),仕訳日記帳!G746,IF(AND($A746=Sheet2!$A$8,仕訳日記帳!$N746&gt;=Sheet2!$B$8),仕訳日記帳!G746,IF(AND(OR($A746=Sheet2!$A$10,$A746=Sheet2!$A$11,$A746=Sheet2!$A$12,$A746=Sheet2!$A$13,$A746=Sheet2!$A$14,$A746=Sheet2!$A$15,$A746=Sheet2!$A$16,$A746=Sheet2!$A$17),Sheet2!$B$9&lt;=仕訳日記帳!$N746&lt;Sheet2!$C$10),仕訳日記帳!G746,""))))</f>
        <v/>
      </c>
      <c r="G746" t="str">
        <f>IF(OR(A746=Sheet2!$A$2,A746=Sheet2!$A$3,A746=Sheet2!$A$4,A746=Sheet2!$A$5,A746=Sheet2!$A$6,A746=Sheet2!$A$7,A746=Sheet2!$A$8,A746=Sheet2!$A$9,A746=Sheet2!$A$10,A746=Sheet2!$A$11,A746=Sheet2!$A$12,$A$2=Sheet2!$A$13,A746=Sheet2!$A$14,$A$2=Sheet2!$A$15,$A$2=Sheet2!$A$16,A746=Sheet2!$A$17),"該当","")</f>
        <v/>
      </c>
      <c r="H746" t="str">
        <f>IF(OR(A746="",G746=""),"",COUNTIF($G$2:G746,"該当"))</f>
        <v/>
      </c>
    </row>
    <row r="747" spans="1:8">
      <c r="A747" t="str">
        <f>IF(AND(仕訳日記帳!D747=Sheet2!$A$2,仕訳日記帳!$N747&gt;=Sheet2!$B$2),仕訳日記帳!D747,IF(AND(OR(仕訳日記帳!D747=Sheet2!$A$3,仕訳日記帳!D747=Sheet2!$A$4,仕訳日記帳!D747=Sheet2!$A$5,仕訳日記帳!D747=Sheet2!$A$6,仕訳日記帳!D747=Sheet2!$A$7,仕訳日記帳!D747=Sheet2!$A$9),仕訳日記帳!$N747&gt;=Sheet2!$B$3),仕訳日記帳!D747,IF(AND(仕訳日記帳!D747=Sheet2!$A$8,仕訳日記帳!$N747&gt;=Sheet2!$B$8),仕訳日記帳!D747,IF(AND(OR(仕訳日記帳!D747=Sheet2!$A$10,仕訳日記帳!D747=Sheet2!$A$11,仕訳日記帳!D747=Sheet2!$A$12,仕訳日記帳!D747=Sheet2!$A$13,仕訳日記帳!D747=Sheet2!$A$14,仕訳日記帳!D747=Sheet2!$A$15,仕訳日記帳!D747=Sheet2!$A$16,仕訳日記帳!D747=Sheet2!$A$17),Sheet2!$B$9&lt;=仕訳日記帳!$N747&lt;Sheet2!$C$10),仕訳日記帳!D747,""))))</f>
        <v/>
      </c>
      <c r="B747" s="263" t="str">
        <f>IF(AND($A747=Sheet2!$A$2,仕訳日記帳!$N747&gt;=Sheet2!$B$2),仕訳日記帳!A747,IF(AND(OR($A747=Sheet2!$A$3,$A747=Sheet2!$A$4,$A747=Sheet2!$A$5,$A747=Sheet2!$A$6,$A747=Sheet2!$A$7,$A747=Sheet2!$A$9),仕訳日記帳!$N747&gt;=Sheet2!$B$3),仕訳日記帳!A747,IF(AND($A747=Sheet2!$A$8,仕訳日記帳!$N747&gt;=Sheet2!$B$8),仕訳日記帳!A747,IF(AND(OR($A747=Sheet2!$A$10,$A747=Sheet2!$A$11,$A747=Sheet2!$A$12,$A747=Sheet2!$A$13,$A747=Sheet2!$A$14,$A747=Sheet2!$A$15,$A747=Sheet2!$A$16,$A747=Sheet2!$A$17),Sheet2!$B$9&lt;=仕訳日記帳!$N747&lt;Sheet2!$C$10),仕訳日記帳!A747,""))))</f>
        <v/>
      </c>
      <c r="C747" t="str">
        <f>IF(AND($A747=Sheet2!$A$2,仕訳日記帳!$N747&gt;=Sheet2!$B$2),仕訳日記帳!B747,IF(AND(OR($A747=Sheet2!$A$3,$A747=Sheet2!$A$4,$A747=Sheet2!$A$5,$A747=Sheet2!$A$6,$A747=Sheet2!$A$7,$A747=Sheet2!$A$9),仕訳日記帳!$N747&gt;=Sheet2!$B$3),仕訳日記帳!B747,IF(AND($A747=Sheet2!$A$8,仕訳日記帳!$N747&gt;=Sheet2!$B$8),仕訳日記帳!B747,IF(AND(OR($A747=Sheet2!$A$10,$A747=Sheet2!$A$11,$A747=Sheet2!$A$12,$A747=Sheet2!$A$13,$A747=Sheet2!$A$14,$A747=Sheet2!$A$15,$A747=Sheet2!$A$16,$A747=Sheet2!$A$17),Sheet2!$B$9&lt;=仕訳日記帳!$N747&lt;Sheet2!$C$10),仕訳日記帳!B747,""))))</f>
        <v/>
      </c>
      <c r="D747" s="265" t="str">
        <f>IF(AND($A747=Sheet2!$A$2,仕訳日記帳!$N747&gt;=Sheet2!$B$2),仕訳日記帳!N747,IF(AND(OR($A747=Sheet2!$A$3,$A747=Sheet2!$A$4,$A747=Sheet2!$A$5,$A747=Sheet2!$A$6,$A747=Sheet2!$A$7,$A747=Sheet2!$A$9),仕訳日記帳!$N747&gt;=Sheet2!$B$3),仕訳日記帳!N747,IF(AND($A747=Sheet2!$A$8,仕訳日記帳!$N747&gt;=Sheet2!$B$8),仕訳日記帳!N747,IF(AND(OR($A747=Sheet2!$A$10,$A747=Sheet2!$A$11,$A747=Sheet2!$A$12,$A747=Sheet2!$A$13,$A747=Sheet2!$A$14,$A747=Sheet2!$A$15,$A747=Sheet2!$A$16,$A747=Sheet2!$A$17),Sheet2!$B$9&lt;=仕訳日記帳!$N747&lt;Sheet2!$C$10),仕訳日記帳!N747,""))))</f>
        <v/>
      </c>
      <c r="E747" s="263" t="str">
        <f>IF(AND($A747=Sheet2!$A$2,仕訳日記帳!$N747&gt;=Sheet2!$B$2),仕訳日記帳!G747,IF(AND(OR($A747=Sheet2!$A$3,$A747=Sheet2!$A$4,$A747=Sheet2!$A$5,$A747=Sheet2!$A$6,$A747=Sheet2!$A$7,$A747=Sheet2!$A$9),仕訳日記帳!$N747&gt;=Sheet2!$B$3),仕訳日記帳!G747,IF(AND($A747=Sheet2!$A$8,仕訳日記帳!$N747&gt;=Sheet2!$B$8),仕訳日記帳!G747,IF(AND(OR($A747=Sheet2!$A$10,$A747=Sheet2!$A$11,$A747=Sheet2!$A$12,$A747=Sheet2!$A$13,$A747=Sheet2!$A$14,$A747=Sheet2!$A$15,$A747=Sheet2!$A$16,$A747=Sheet2!$A$17),Sheet2!$B$9&lt;=仕訳日記帳!$N747&lt;Sheet2!$C$10),仕訳日記帳!G747,""))))</f>
        <v/>
      </c>
      <c r="G747" t="str">
        <f>IF(OR(A747=Sheet2!$A$2,A747=Sheet2!$A$3,A747=Sheet2!$A$4,A747=Sheet2!$A$5,A747=Sheet2!$A$6,A747=Sheet2!$A$7,A747=Sheet2!$A$8,A747=Sheet2!$A$9,A747=Sheet2!$A$10,A747=Sheet2!$A$11,A747=Sheet2!$A$12,$A$2=Sheet2!$A$13,A747=Sheet2!$A$14,$A$2=Sheet2!$A$15,$A$2=Sheet2!$A$16,A747=Sheet2!$A$17),"該当","")</f>
        <v/>
      </c>
      <c r="H747" t="str">
        <f>IF(OR(A747="",G747=""),"",COUNTIF($G$2:G747,"該当"))</f>
        <v/>
      </c>
    </row>
    <row r="748" spans="1:8">
      <c r="A748" t="str">
        <f>IF(AND(仕訳日記帳!D748=Sheet2!$A$2,仕訳日記帳!$N748&gt;=Sheet2!$B$2),仕訳日記帳!D748,IF(AND(OR(仕訳日記帳!D748=Sheet2!$A$3,仕訳日記帳!D748=Sheet2!$A$4,仕訳日記帳!D748=Sheet2!$A$5,仕訳日記帳!D748=Sheet2!$A$6,仕訳日記帳!D748=Sheet2!$A$7,仕訳日記帳!D748=Sheet2!$A$9),仕訳日記帳!$N748&gt;=Sheet2!$B$3),仕訳日記帳!D748,IF(AND(仕訳日記帳!D748=Sheet2!$A$8,仕訳日記帳!$N748&gt;=Sheet2!$B$8),仕訳日記帳!D748,IF(AND(OR(仕訳日記帳!D748=Sheet2!$A$10,仕訳日記帳!D748=Sheet2!$A$11,仕訳日記帳!D748=Sheet2!$A$12,仕訳日記帳!D748=Sheet2!$A$13,仕訳日記帳!D748=Sheet2!$A$14,仕訳日記帳!D748=Sheet2!$A$15,仕訳日記帳!D748=Sheet2!$A$16,仕訳日記帳!D748=Sheet2!$A$17),Sheet2!$B$9&lt;=仕訳日記帳!$N748&lt;Sheet2!$C$10),仕訳日記帳!D748,""))))</f>
        <v/>
      </c>
      <c r="B748" s="263" t="str">
        <f>IF(AND($A748=Sheet2!$A$2,仕訳日記帳!$N748&gt;=Sheet2!$B$2),仕訳日記帳!A748,IF(AND(OR($A748=Sheet2!$A$3,$A748=Sheet2!$A$4,$A748=Sheet2!$A$5,$A748=Sheet2!$A$6,$A748=Sheet2!$A$7,$A748=Sheet2!$A$9),仕訳日記帳!$N748&gt;=Sheet2!$B$3),仕訳日記帳!A748,IF(AND($A748=Sheet2!$A$8,仕訳日記帳!$N748&gt;=Sheet2!$B$8),仕訳日記帳!A748,IF(AND(OR($A748=Sheet2!$A$10,$A748=Sheet2!$A$11,$A748=Sheet2!$A$12,$A748=Sheet2!$A$13,$A748=Sheet2!$A$14,$A748=Sheet2!$A$15,$A748=Sheet2!$A$16,$A748=Sheet2!$A$17),Sheet2!$B$9&lt;=仕訳日記帳!$N748&lt;Sheet2!$C$10),仕訳日記帳!A748,""))))</f>
        <v/>
      </c>
      <c r="C748" t="str">
        <f>IF(AND($A748=Sheet2!$A$2,仕訳日記帳!$N748&gt;=Sheet2!$B$2),仕訳日記帳!B748,IF(AND(OR($A748=Sheet2!$A$3,$A748=Sheet2!$A$4,$A748=Sheet2!$A$5,$A748=Sheet2!$A$6,$A748=Sheet2!$A$7,$A748=Sheet2!$A$9),仕訳日記帳!$N748&gt;=Sheet2!$B$3),仕訳日記帳!B748,IF(AND($A748=Sheet2!$A$8,仕訳日記帳!$N748&gt;=Sheet2!$B$8),仕訳日記帳!B748,IF(AND(OR($A748=Sheet2!$A$10,$A748=Sheet2!$A$11,$A748=Sheet2!$A$12,$A748=Sheet2!$A$13,$A748=Sheet2!$A$14,$A748=Sheet2!$A$15,$A748=Sheet2!$A$16,$A748=Sheet2!$A$17),Sheet2!$B$9&lt;=仕訳日記帳!$N748&lt;Sheet2!$C$10),仕訳日記帳!B748,""))))</f>
        <v/>
      </c>
      <c r="D748" s="265" t="str">
        <f>IF(AND($A748=Sheet2!$A$2,仕訳日記帳!$N748&gt;=Sheet2!$B$2),仕訳日記帳!N748,IF(AND(OR($A748=Sheet2!$A$3,$A748=Sheet2!$A$4,$A748=Sheet2!$A$5,$A748=Sheet2!$A$6,$A748=Sheet2!$A$7,$A748=Sheet2!$A$9),仕訳日記帳!$N748&gt;=Sheet2!$B$3),仕訳日記帳!N748,IF(AND($A748=Sheet2!$A$8,仕訳日記帳!$N748&gt;=Sheet2!$B$8),仕訳日記帳!N748,IF(AND(OR($A748=Sheet2!$A$10,$A748=Sheet2!$A$11,$A748=Sheet2!$A$12,$A748=Sheet2!$A$13,$A748=Sheet2!$A$14,$A748=Sheet2!$A$15,$A748=Sheet2!$A$16,$A748=Sheet2!$A$17),Sheet2!$B$9&lt;=仕訳日記帳!$N748&lt;Sheet2!$C$10),仕訳日記帳!N748,""))))</f>
        <v/>
      </c>
      <c r="E748" s="263" t="str">
        <f>IF(AND($A748=Sheet2!$A$2,仕訳日記帳!$N748&gt;=Sheet2!$B$2),仕訳日記帳!G748,IF(AND(OR($A748=Sheet2!$A$3,$A748=Sheet2!$A$4,$A748=Sheet2!$A$5,$A748=Sheet2!$A$6,$A748=Sheet2!$A$7,$A748=Sheet2!$A$9),仕訳日記帳!$N748&gt;=Sheet2!$B$3),仕訳日記帳!G748,IF(AND($A748=Sheet2!$A$8,仕訳日記帳!$N748&gt;=Sheet2!$B$8),仕訳日記帳!G748,IF(AND(OR($A748=Sheet2!$A$10,$A748=Sheet2!$A$11,$A748=Sheet2!$A$12,$A748=Sheet2!$A$13,$A748=Sheet2!$A$14,$A748=Sheet2!$A$15,$A748=Sheet2!$A$16,$A748=Sheet2!$A$17),Sheet2!$B$9&lt;=仕訳日記帳!$N748&lt;Sheet2!$C$10),仕訳日記帳!G748,""))))</f>
        <v/>
      </c>
      <c r="G748" t="str">
        <f>IF(OR(A748=Sheet2!$A$2,A748=Sheet2!$A$3,A748=Sheet2!$A$4,A748=Sheet2!$A$5,A748=Sheet2!$A$6,A748=Sheet2!$A$7,A748=Sheet2!$A$8,A748=Sheet2!$A$9,A748=Sheet2!$A$10,A748=Sheet2!$A$11,A748=Sheet2!$A$12,$A$2=Sheet2!$A$13,A748=Sheet2!$A$14,$A$2=Sheet2!$A$15,$A$2=Sheet2!$A$16,A748=Sheet2!$A$17),"該当","")</f>
        <v/>
      </c>
      <c r="H748" t="str">
        <f>IF(OR(A748="",G748=""),"",COUNTIF($G$2:G748,"該当"))</f>
        <v/>
      </c>
    </row>
    <row r="749" spans="1:8">
      <c r="A749" t="str">
        <f>IF(AND(仕訳日記帳!D749=Sheet2!$A$2,仕訳日記帳!$N749&gt;=Sheet2!$B$2),仕訳日記帳!D749,IF(AND(OR(仕訳日記帳!D749=Sheet2!$A$3,仕訳日記帳!D749=Sheet2!$A$4,仕訳日記帳!D749=Sheet2!$A$5,仕訳日記帳!D749=Sheet2!$A$6,仕訳日記帳!D749=Sheet2!$A$7,仕訳日記帳!D749=Sheet2!$A$9),仕訳日記帳!$N749&gt;=Sheet2!$B$3),仕訳日記帳!D749,IF(AND(仕訳日記帳!D749=Sheet2!$A$8,仕訳日記帳!$N749&gt;=Sheet2!$B$8),仕訳日記帳!D749,IF(AND(OR(仕訳日記帳!D749=Sheet2!$A$10,仕訳日記帳!D749=Sheet2!$A$11,仕訳日記帳!D749=Sheet2!$A$12,仕訳日記帳!D749=Sheet2!$A$13,仕訳日記帳!D749=Sheet2!$A$14,仕訳日記帳!D749=Sheet2!$A$15,仕訳日記帳!D749=Sheet2!$A$16,仕訳日記帳!D749=Sheet2!$A$17),Sheet2!$B$9&lt;=仕訳日記帳!$N749&lt;Sheet2!$C$10),仕訳日記帳!D749,""))))</f>
        <v/>
      </c>
      <c r="B749" s="263" t="str">
        <f>IF(AND($A749=Sheet2!$A$2,仕訳日記帳!$N749&gt;=Sheet2!$B$2),仕訳日記帳!A749,IF(AND(OR($A749=Sheet2!$A$3,$A749=Sheet2!$A$4,$A749=Sheet2!$A$5,$A749=Sheet2!$A$6,$A749=Sheet2!$A$7,$A749=Sheet2!$A$9),仕訳日記帳!$N749&gt;=Sheet2!$B$3),仕訳日記帳!A749,IF(AND($A749=Sheet2!$A$8,仕訳日記帳!$N749&gt;=Sheet2!$B$8),仕訳日記帳!A749,IF(AND(OR($A749=Sheet2!$A$10,$A749=Sheet2!$A$11,$A749=Sheet2!$A$12,$A749=Sheet2!$A$13,$A749=Sheet2!$A$14,$A749=Sheet2!$A$15,$A749=Sheet2!$A$16,$A749=Sheet2!$A$17),Sheet2!$B$9&lt;=仕訳日記帳!$N749&lt;Sheet2!$C$10),仕訳日記帳!A749,""))))</f>
        <v/>
      </c>
      <c r="C749" t="str">
        <f>IF(AND($A749=Sheet2!$A$2,仕訳日記帳!$N749&gt;=Sheet2!$B$2),仕訳日記帳!B749,IF(AND(OR($A749=Sheet2!$A$3,$A749=Sheet2!$A$4,$A749=Sheet2!$A$5,$A749=Sheet2!$A$6,$A749=Sheet2!$A$7,$A749=Sheet2!$A$9),仕訳日記帳!$N749&gt;=Sheet2!$B$3),仕訳日記帳!B749,IF(AND($A749=Sheet2!$A$8,仕訳日記帳!$N749&gt;=Sheet2!$B$8),仕訳日記帳!B749,IF(AND(OR($A749=Sheet2!$A$10,$A749=Sheet2!$A$11,$A749=Sheet2!$A$12,$A749=Sheet2!$A$13,$A749=Sheet2!$A$14,$A749=Sheet2!$A$15,$A749=Sheet2!$A$16,$A749=Sheet2!$A$17),Sheet2!$B$9&lt;=仕訳日記帳!$N749&lt;Sheet2!$C$10),仕訳日記帳!B749,""))))</f>
        <v/>
      </c>
      <c r="D749" s="265" t="str">
        <f>IF(AND($A749=Sheet2!$A$2,仕訳日記帳!$N749&gt;=Sheet2!$B$2),仕訳日記帳!N749,IF(AND(OR($A749=Sheet2!$A$3,$A749=Sheet2!$A$4,$A749=Sheet2!$A$5,$A749=Sheet2!$A$6,$A749=Sheet2!$A$7,$A749=Sheet2!$A$9),仕訳日記帳!$N749&gt;=Sheet2!$B$3),仕訳日記帳!N749,IF(AND($A749=Sheet2!$A$8,仕訳日記帳!$N749&gt;=Sheet2!$B$8),仕訳日記帳!N749,IF(AND(OR($A749=Sheet2!$A$10,$A749=Sheet2!$A$11,$A749=Sheet2!$A$12,$A749=Sheet2!$A$13,$A749=Sheet2!$A$14,$A749=Sheet2!$A$15,$A749=Sheet2!$A$16,$A749=Sheet2!$A$17),Sheet2!$B$9&lt;=仕訳日記帳!$N749&lt;Sheet2!$C$10),仕訳日記帳!N749,""))))</f>
        <v/>
      </c>
      <c r="E749" s="263" t="str">
        <f>IF(AND($A749=Sheet2!$A$2,仕訳日記帳!$N749&gt;=Sheet2!$B$2),仕訳日記帳!G749,IF(AND(OR($A749=Sheet2!$A$3,$A749=Sheet2!$A$4,$A749=Sheet2!$A$5,$A749=Sheet2!$A$6,$A749=Sheet2!$A$7,$A749=Sheet2!$A$9),仕訳日記帳!$N749&gt;=Sheet2!$B$3),仕訳日記帳!G749,IF(AND($A749=Sheet2!$A$8,仕訳日記帳!$N749&gt;=Sheet2!$B$8),仕訳日記帳!G749,IF(AND(OR($A749=Sheet2!$A$10,$A749=Sheet2!$A$11,$A749=Sheet2!$A$12,$A749=Sheet2!$A$13,$A749=Sheet2!$A$14,$A749=Sheet2!$A$15,$A749=Sheet2!$A$16,$A749=Sheet2!$A$17),Sheet2!$B$9&lt;=仕訳日記帳!$N749&lt;Sheet2!$C$10),仕訳日記帳!G749,""))))</f>
        <v/>
      </c>
      <c r="G749" t="str">
        <f>IF(OR(A749=Sheet2!$A$2,A749=Sheet2!$A$3,A749=Sheet2!$A$4,A749=Sheet2!$A$5,A749=Sheet2!$A$6,A749=Sheet2!$A$7,A749=Sheet2!$A$8,A749=Sheet2!$A$9,A749=Sheet2!$A$10,A749=Sheet2!$A$11,A749=Sheet2!$A$12,$A$2=Sheet2!$A$13,A749=Sheet2!$A$14,$A$2=Sheet2!$A$15,$A$2=Sheet2!$A$16,A749=Sheet2!$A$17),"該当","")</f>
        <v/>
      </c>
      <c r="H749" t="str">
        <f>IF(OR(A749="",G749=""),"",COUNTIF($G$2:G749,"該当"))</f>
        <v/>
      </c>
    </row>
    <row r="750" spans="1:8">
      <c r="A750" t="str">
        <f>IF(AND(仕訳日記帳!D750=Sheet2!$A$2,仕訳日記帳!$N750&gt;=Sheet2!$B$2),仕訳日記帳!D750,IF(AND(OR(仕訳日記帳!D750=Sheet2!$A$3,仕訳日記帳!D750=Sheet2!$A$4,仕訳日記帳!D750=Sheet2!$A$5,仕訳日記帳!D750=Sheet2!$A$6,仕訳日記帳!D750=Sheet2!$A$7,仕訳日記帳!D750=Sheet2!$A$9),仕訳日記帳!$N750&gt;=Sheet2!$B$3),仕訳日記帳!D750,IF(AND(仕訳日記帳!D750=Sheet2!$A$8,仕訳日記帳!$N750&gt;=Sheet2!$B$8),仕訳日記帳!D750,IF(AND(OR(仕訳日記帳!D750=Sheet2!$A$10,仕訳日記帳!D750=Sheet2!$A$11,仕訳日記帳!D750=Sheet2!$A$12,仕訳日記帳!D750=Sheet2!$A$13,仕訳日記帳!D750=Sheet2!$A$14,仕訳日記帳!D750=Sheet2!$A$15,仕訳日記帳!D750=Sheet2!$A$16,仕訳日記帳!D750=Sheet2!$A$17),Sheet2!$B$9&lt;=仕訳日記帳!$N750&lt;Sheet2!$C$10),仕訳日記帳!D750,""))))</f>
        <v/>
      </c>
      <c r="B750" s="263" t="str">
        <f>IF(AND($A750=Sheet2!$A$2,仕訳日記帳!$N750&gt;=Sheet2!$B$2),仕訳日記帳!A750,IF(AND(OR($A750=Sheet2!$A$3,$A750=Sheet2!$A$4,$A750=Sheet2!$A$5,$A750=Sheet2!$A$6,$A750=Sheet2!$A$7,$A750=Sheet2!$A$9),仕訳日記帳!$N750&gt;=Sheet2!$B$3),仕訳日記帳!A750,IF(AND($A750=Sheet2!$A$8,仕訳日記帳!$N750&gt;=Sheet2!$B$8),仕訳日記帳!A750,IF(AND(OR($A750=Sheet2!$A$10,$A750=Sheet2!$A$11,$A750=Sheet2!$A$12,$A750=Sheet2!$A$13,$A750=Sheet2!$A$14,$A750=Sheet2!$A$15,$A750=Sheet2!$A$16,$A750=Sheet2!$A$17),Sheet2!$B$9&lt;=仕訳日記帳!$N750&lt;Sheet2!$C$10),仕訳日記帳!A750,""))))</f>
        <v/>
      </c>
      <c r="C750" t="str">
        <f>IF(AND($A750=Sheet2!$A$2,仕訳日記帳!$N750&gt;=Sheet2!$B$2),仕訳日記帳!B750,IF(AND(OR($A750=Sheet2!$A$3,$A750=Sheet2!$A$4,$A750=Sheet2!$A$5,$A750=Sheet2!$A$6,$A750=Sheet2!$A$7,$A750=Sheet2!$A$9),仕訳日記帳!$N750&gt;=Sheet2!$B$3),仕訳日記帳!B750,IF(AND($A750=Sheet2!$A$8,仕訳日記帳!$N750&gt;=Sheet2!$B$8),仕訳日記帳!B750,IF(AND(OR($A750=Sheet2!$A$10,$A750=Sheet2!$A$11,$A750=Sheet2!$A$12,$A750=Sheet2!$A$13,$A750=Sheet2!$A$14,$A750=Sheet2!$A$15,$A750=Sheet2!$A$16,$A750=Sheet2!$A$17),Sheet2!$B$9&lt;=仕訳日記帳!$N750&lt;Sheet2!$C$10),仕訳日記帳!B750,""))))</f>
        <v/>
      </c>
      <c r="D750" s="265" t="str">
        <f>IF(AND($A750=Sheet2!$A$2,仕訳日記帳!$N750&gt;=Sheet2!$B$2),仕訳日記帳!N750,IF(AND(OR($A750=Sheet2!$A$3,$A750=Sheet2!$A$4,$A750=Sheet2!$A$5,$A750=Sheet2!$A$6,$A750=Sheet2!$A$7,$A750=Sheet2!$A$9),仕訳日記帳!$N750&gt;=Sheet2!$B$3),仕訳日記帳!N750,IF(AND($A750=Sheet2!$A$8,仕訳日記帳!$N750&gt;=Sheet2!$B$8),仕訳日記帳!N750,IF(AND(OR($A750=Sheet2!$A$10,$A750=Sheet2!$A$11,$A750=Sheet2!$A$12,$A750=Sheet2!$A$13,$A750=Sheet2!$A$14,$A750=Sheet2!$A$15,$A750=Sheet2!$A$16,$A750=Sheet2!$A$17),Sheet2!$B$9&lt;=仕訳日記帳!$N750&lt;Sheet2!$C$10),仕訳日記帳!N750,""))))</f>
        <v/>
      </c>
      <c r="E750" s="263" t="str">
        <f>IF(AND($A750=Sheet2!$A$2,仕訳日記帳!$N750&gt;=Sheet2!$B$2),仕訳日記帳!G750,IF(AND(OR($A750=Sheet2!$A$3,$A750=Sheet2!$A$4,$A750=Sheet2!$A$5,$A750=Sheet2!$A$6,$A750=Sheet2!$A$7,$A750=Sheet2!$A$9),仕訳日記帳!$N750&gt;=Sheet2!$B$3),仕訳日記帳!G750,IF(AND($A750=Sheet2!$A$8,仕訳日記帳!$N750&gt;=Sheet2!$B$8),仕訳日記帳!G750,IF(AND(OR($A750=Sheet2!$A$10,$A750=Sheet2!$A$11,$A750=Sheet2!$A$12,$A750=Sheet2!$A$13,$A750=Sheet2!$A$14,$A750=Sheet2!$A$15,$A750=Sheet2!$A$16,$A750=Sheet2!$A$17),Sheet2!$B$9&lt;=仕訳日記帳!$N750&lt;Sheet2!$C$10),仕訳日記帳!G750,""))))</f>
        <v/>
      </c>
      <c r="G750" t="str">
        <f>IF(OR(A750=Sheet2!$A$2,A750=Sheet2!$A$3,A750=Sheet2!$A$4,A750=Sheet2!$A$5,A750=Sheet2!$A$6,A750=Sheet2!$A$7,A750=Sheet2!$A$8,A750=Sheet2!$A$9,A750=Sheet2!$A$10,A750=Sheet2!$A$11,A750=Sheet2!$A$12,$A$2=Sheet2!$A$13,A750=Sheet2!$A$14,$A$2=Sheet2!$A$15,$A$2=Sheet2!$A$16,A750=Sheet2!$A$17),"該当","")</f>
        <v/>
      </c>
      <c r="H750" t="str">
        <f>IF(OR(A750="",G750=""),"",COUNTIF($G$2:G750,"該当"))</f>
        <v/>
      </c>
    </row>
    <row r="751" spans="1:8">
      <c r="A751" t="str">
        <f>IF(AND(仕訳日記帳!D751=Sheet2!$A$2,仕訳日記帳!$N751&gt;=Sheet2!$B$2),仕訳日記帳!D751,IF(AND(OR(仕訳日記帳!D751=Sheet2!$A$3,仕訳日記帳!D751=Sheet2!$A$4,仕訳日記帳!D751=Sheet2!$A$5,仕訳日記帳!D751=Sheet2!$A$6,仕訳日記帳!D751=Sheet2!$A$7,仕訳日記帳!D751=Sheet2!$A$9),仕訳日記帳!$N751&gt;=Sheet2!$B$3),仕訳日記帳!D751,IF(AND(仕訳日記帳!D751=Sheet2!$A$8,仕訳日記帳!$N751&gt;=Sheet2!$B$8),仕訳日記帳!D751,IF(AND(OR(仕訳日記帳!D751=Sheet2!$A$10,仕訳日記帳!D751=Sheet2!$A$11,仕訳日記帳!D751=Sheet2!$A$12,仕訳日記帳!D751=Sheet2!$A$13,仕訳日記帳!D751=Sheet2!$A$14,仕訳日記帳!D751=Sheet2!$A$15,仕訳日記帳!D751=Sheet2!$A$16,仕訳日記帳!D751=Sheet2!$A$17),Sheet2!$B$9&lt;=仕訳日記帳!$N751&lt;Sheet2!$C$10),仕訳日記帳!D751,""))))</f>
        <v/>
      </c>
      <c r="B751" s="263" t="str">
        <f>IF(AND($A751=Sheet2!$A$2,仕訳日記帳!$N751&gt;=Sheet2!$B$2),仕訳日記帳!A751,IF(AND(OR($A751=Sheet2!$A$3,$A751=Sheet2!$A$4,$A751=Sheet2!$A$5,$A751=Sheet2!$A$6,$A751=Sheet2!$A$7,$A751=Sheet2!$A$9),仕訳日記帳!$N751&gt;=Sheet2!$B$3),仕訳日記帳!A751,IF(AND($A751=Sheet2!$A$8,仕訳日記帳!$N751&gt;=Sheet2!$B$8),仕訳日記帳!A751,IF(AND(OR($A751=Sheet2!$A$10,$A751=Sheet2!$A$11,$A751=Sheet2!$A$12,$A751=Sheet2!$A$13,$A751=Sheet2!$A$14,$A751=Sheet2!$A$15,$A751=Sheet2!$A$16,$A751=Sheet2!$A$17),Sheet2!$B$9&lt;=仕訳日記帳!$N751&lt;Sheet2!$C$10),仕訳日記帳!A751,""))))</f>
        <v/>
      </c>
      <c r="C751" t="str">
        <f>IF(AND($A751=Sheet2!$A$2,仕訳日記帳!$N751&gt;=Sheet2!$B$2),仕訳日記帳!B751,IF(AND(OR($A751=Sheet2!$A$3,$A751=Sheet2!$A$4,$A751=Sheet2!$A$5,$A751=Sheet2!$A$6,$A751=Sheet2!$A$7,$A751=Sheet2!$A$9),仕訳日記帳!$N751&gt;=Sheet2!$B$3),仕訳日記帳!B751,IF(AND($A751=Sheet2!$A$8,仕訳日記帳!$N751&gt;=Sheet2!$B$8),仕訳日記帳!B751,IF(AND(OR($A751=Sheet2!$A$10,$A751=Sheet2!$A$11,$A751=Sheet2!$A$12,$A751=Sheet2!$A$13,$A751=Sheet2!$A$14,$A751=Sheet2!$A$15,$A751=Sheet2!$A$16,$A751=Sheet2!$A$17),Sheet2!$B$9&lt;=仕訳日記帳!$N751&lt;Sheet2!$C$10),仕訳日記帳!B751,""))))</f>
        <v/>
      </c>
      <c r="D751" s="265" t="str">
        <f>IF(AND($A751=Sheet2!$A$2,仕訳日記帳!$N751&gt;=Sheet2!$B$2),仕訳日記帳!N751,IF(AND(OR($A751=Sheet2!$A$3,$A751=Sheet2!$A$4,$A751=Sheet2!$A$5,$A751=Sheet2!$A$6,$A751=Sheet2!$A$7,$A751=Sheet2!$A$9),仕訳日記帳!$N751&gt;=Sheet2!$B$3),仕訳日記帳!N751,IF(AND($A751=Sheet2!$A$8,仕訳日記帳!$N751&gt;=Sheet2!$B$8),仕訳日記帳!N751,IF(AND(OR($A751=Sheet2!$A$10,$A751=Sheet2!$A$11,$A751=Sheet2!$A$12,$A751=Sheet2!$A$13,$A751=Sheet2!$A$14,$A751=Sheet2!$A$15,$A751=Sheet2!$A$16,$A751=Sheet2!$A$17),Sheet2!$B$9&lt;=仕訳日記帳!$N751&lt;Sheet2!$C$10),仕訳日記帳!N751,""))))</f>
        <v/>
      </c>
      <c r="E751" s="263" t="str">
        <f>IF(AND($A751=Sheet2!$A$2,仕訳日記帳!$N751&gt;=Sheet2!$B$2),仕訳日記帳!G751,IF(AND(OR($A751=Sheet2!$A$3,$A751=Sheet2!$A$4,$A751=Sheet2!$A$5,$A751=Sheet2!$A$6,$A751=Sheet2!$A$7,$A751=Sheet2!$A$9),仕訳日記帳!$N751&gt;=Sheet2!$B$3),仕訳日記帳!G751,IF(AND($A751=Sheet2!$A$8,仕訳日記帳!$N751&gt;=Sheet2!$B$8),仕訳日記帳!G751,IF(AND(OR($A751=Sheet2!$A$10,$A751=Sheet2!$A$11,$A751=Sheet2!$A$12,$A751=Sheet2!$A$13,$A751=Sheet2!$A$14,$A751=Sheet2!$A$15,$A751=Sheet2!$A$16,$A751=Sheet2!$A$17),Sheet2!$B$9&lt;=仕訳日記帳!$N751&lt;Sheet2!$C$10),仕訳日記帳!G751,""))))</f>
        <v/>
      </c>
      <c r="G751" t="str">
        <f>IF(OR(A751=Sheet2!$A$2,A751=Sheet2!$A$3,A751=Sheet2!$A$4,A751=Sheet2!$A$5,A751=Sheet2!$A$6,A751=Sheet2!$A$7,A751=Sheet2!$A$8,A751=Sheet2!$A$9,A751=Sheet2!$A$10,A751=Sheet2!$A$11,A751=Sheet2!$A$12,$A$2=Sheet2!$A$13,A751=Sheet2!$A$14,$A$2=Sheet2!$A$15,$A$2=Sheet2!$A$16,A751=Sheet2!$A$17),"該当","")</f>
        <v/>
      </c>
      <c r="H751" t="str">
        <f>IF(OR(A751="",G751=""),"",COUNTIF($G$2:G751,"該当"))</f>
        <v/>
      </c>
    </row>
    <row r="752" spans="1:8">
      <c r="A752" t="str">
        <f>IF(AND(仕訳日記帳!D752=Sheet2!$A$2,仕訳日記帳!$N752&gt;=Sheet2!$B$2),仕訳日記帳!D752,IF(AND(OR(仕訳日記帳!D752=Sheet2!$A$3,仕訳日記帳!D752=Sheet2!$A$4,仕訳日記帳!D752=Sheet2!$A$5,仕訳日記帳!D752=Sheet2!$A$6,仕訳日記帳!D752=Sheet2!$A$7,仕訳日記帳!D752=Sheet2!$A$9),仕訳日記帳!$N752&gt;=Sheet2!$B$3),仕訳日記帳!D752,IF(AND(仕訳日記帳!D752=Sheet2!$A$8,仕訳日記帳!$N752&gt;=Sheet2!$B$8),仕訳日記帳!D752,IF(AND(OR(仕訳日記帳!D752=Sheet2!$A$10,仕訳日記帳!D752=Sheet2!$A$11,仕訳日記帳!D752=Sheet2!$A$12,仕訳日記帳!D752=Sheet2!$A$13,仕訳日記帳!D752=Sheet2!$A$14,仕訳日記帳!D752=Sheet2!$A$15,仕訳日記帳!D752=Sheet2!$A$16,仕訳日記帳!D752=Sheet2!$A$17),Sheet2!$B$9&lt;=仕訳日記帳!$N752&lt;Sheet2!$C$10),仕訳日記帳!D752,""))))</f>
        <v/>
      </c>
      <c r="B752" s="263" t="str">
        <f>IF(AND($A752=Sheet2!$A$2,仕訳日記帳!$N752&gt;=Sheet2!$B$2),仕訳日記帳!A752,IF(AND(OR($A752=Sheet2!$A$3,$A752=Sheet2!$A$4,$A752=Sheet2!$A$5,$A752=Sheet2!$A$6,$A752=Sheet2!$A$7,$A752=Sheet2!$A$9),仕訳日記帳!$N752&gt;=Sheet2!$B$3),仕訳日記帳!A752,IF(AND($A752=Sheet2!$A$8,仕訳日記帳!$N752&gt;=Sheet2!$B$8),仕訳日記帳!A752,IF(AND(OR($A752=Sheet2!$A$10,$A752=Sheet2!$A$11,$A752=Sheet2!$A$12,$A752=Sheet2!$A$13,$A752=Sheet2!$A$14,$A752=Sheet2!$A$15,$A752=Sheet2!$A$16,$A752=Sheet2!$A$17),Sheet2!$B$9&lt;=仕訳日記帳!$N752&lt;Sheet2!$C$10),仕訳日記帳!A752,""))))</f>
        <v/>
      </c>
      <c r="C752" t="str">
        <f>IF(AND($A752=Sheet2!$A$2,仕訳日記帳!$N752&gt;=Sheet2!$B$2),仕訳日記帳!B752,IF(AND(OR($A752=Sheet2!$A$3,$A752=Sheet2!$A$4,$A752=Sheet2!$A$5,$A752=Sheet2!$A$6,$A752=Sheet2!$A$7,$A752=Sheet2!$A$9),仕訳日記帳!$N752&gt;=Sheet2!$B$3),仕訳日記帳!B752,IF(AND($A752=Sheet2!$A$8,仕訳日記帳!$N752&gt;=Sheet2!$B$8),仕訳日記帳!B752,IF(AND(OR($A752=Sheet2!$A$10,$A752=Sheet2!$A$11,$A752=Sheet2!$A$12,$A752=Sheet2!$A$13,$A752=Sheet2!$A$14,$A752=Sheet2!$A$15,$A752=Sheet2!$A$16,$A752=Sheet2!$A$17),Sheet2!$B$9&lt;=仕訳日記帳!$N752&lt;Sheet2!$C$10),仕訳日記帳!B752,""))))</f>
        <v/>
      </c>
      <c r="D752" s="265" t="str">
        <f>IF(AND($A752=Sheet2!$A$2,仕訳日記帳!$N752&gt;=Sheet2!$B$2),仕訳日記帳!N752,IF(AND(OR($A752=Sheet2!$A$3,$A752=Sheet2!$A$4,$A752=Sheet2!$A$5,$A752=Sheet2!$A$6,$A752=Sheet2!$A$7,$A752=Sheet2!$A$9),仕訳日記帳!$N752&gt;=Sheet2!$B$3),仕訳日記帳!N752,IF(AND($A752=Sheet2!$A$8,仕訳日記帳!$N752&gt;=Sheet2!$B$8),仕訳日記帳!N752,IF(AND(OR($A752=Sheet2!$A$10,$A752=Sheet2!$A$11,$A752=Sheet2!$A$12,$A752=Sheet2!$A$13,$A752=Sheet2!$A$14,$A752=Sheet2!$A$15,$A752=Sheet2!$A$16,$A752=Sheet2!$A$17),Sheet2!$B$9&lt;=仕訳日記帳!$N752&lt;Sheet2!$C$10),仕訳日記帳!N752,""))))</f>
        <v/>
      </c>
      <c r="E752" s="263" t="str">
        <f>IF(AND($A752=Sheet2!$A$2,仕訳日記帳!$N752&gt;=Sheet2!$B$2),仕訳日記帳!G752,IF(AND(OR($A752=Sheet2!$A$3,$A752=Sheet2!$A$4,$A752=Sheet2!$A$5,$A752=Sheet2!$A$6,$A752=Sheet2!$A$7,$A752=Sheet2!$A$9),仕訳日記帳!$N752&gt;=Sheet2!$B$3),仕訳日記帳!G752,IF(AND($A752=Sheet2!$A$8,仕訳日記帳!$N752&gt;=Sheet2!$B$8),仕訳日記帳!G752,IF(AND(OR($A752=Sheet2!$A$10,$A752=Sheet2!$A$11,$A752=Sheet2!$A$12,$A752=Sheet2!$A$13,$A752=Sheet2!$A$14,$A752=Sheet2!$A$15,$A752=Sheet2!$A$16,$A752=Sheet2!$A$17),Sheet2!$B$9&lt;=仕訳日記帳!$N752&lt;Sheet2!$C$10),仕訳日記帳!G752,""))))</f>
        <v/>
      </c>
      <c r="G752" t="str">
        <f>IF(OR(A752=Sheet2!$A$2,A752=Sheet2!$A$3,A752=Sheet2!$A$4,A752=Sheet2!$A$5,A752=Sheet2!$A$6,A752=Sheet2!$A$7,A752=Sheet2!$A$8,A752=Sheet2!$A$9,A752=Sheet2!$A$10,A752=Sheet2!$A$11,A752=Sheet2!$A$12,$A$2=Sheet2!$A$13,A752=Sheet2!$A$14,$A$2=Sheet2!$A$15,$A$2=Sheet2!$A$16,A752=Sheet2!$A$17),"該当","")</f>
        <v/>
      </c>
      <c r="H752" t="str">
        <f>IF(OR(A752="",G752=""),"",COUNTIF($G$2:G752,"該当"))</f>
        <v/>
      </c>
    </row>
    <row r="753" spans="1:8">
      <c r="A753" t="str">
        <f>IF(AND(仕訳日記帳!D753=Sheet2!$A$2,仕訳日記帳!$N753&gt;=Sheet2!$B$2),仕訳日記帳!D753,IF(AND(OR(仕訳日記帳!D753=Sheet2!$A$3,仕訳日記帳!D753=Sheet2!$A$4,仕訳日記帳!D753=Sheet2!$A$5,仕訳日記帳!D753=Sheet2!$A$6,仕訳日記帳!D753=Sheet2!$A$7,仕訳日記帳!D753=Sheet2!$A$9),仕訳日記帳!$N753&gt;=Sheet2!$B$3),仕訳日記帳!D753,IF(AND(仕訳日記帳!D753=Sheet2!$A$8,仕訳日記帳!$N753&gt;=Sheet2!$B$8),仕訳日記帳!D753,IF(AND(OR(仕訳日記帳!D753=Sheet2!$A$10,仕訳日記帳!D753=Sheet2!$A$11,仕訳日記帳!D753=Sheet2!$A$12,仕訳日記帳!D753=Sheet2!$A$13,仕訳日記帳!D753=Sheet2!$A$14,仕訳日記帳!D753=Sheet2!$A$15,仕訳日記帳!D753=Sheet2!$A$16,仕訳日記帳!D753=Sheet2!$A$17),Sheet2!$B$9&lt;=仕訳日記帳!$N753&lt;Sheet2!$C$10),仕訳日記帳!D753,""))))</f>
        <v/>
      </c>
      <c r="B753" s="263" t="str">
        <f>IF(AND($A753=Sheet2!$A$2,仕訳日記帳!$N753&gt;=Sheet2!$B$2),仕訳日記帳!A753,IF(AND(OR($A753=Sheet2!$A$3,$A753=Sheet2!$A$4,$A753=Sheet2!$A$5,$A753=Sheet2!$A$6,$A753=Sheet2!$A$7,$A753=Sheet2!$A$9),仕訳日記帳!$N753&gt;=Sheet2!$B$3),仕訳日記帳!A753,IF(AND($A753=Sheet2!$A$8,仕訳日記帳!$N753&gt;=Sheet2!$B$8),仕訳日記帳!A753,IF(AND(OR($A753=Sheet2!$A$10,$A753=Sheet2!$A$11,$A753=Sheet2!$A$12,$A753=Sheet2!$A$13,$A753=Sheet2!$A$14,$A753=Sheet2!$A$15,$A753=Sheet2!$A$16,$A753=Sheet2!$A$17),Sheet2!$B$9&lt;=仕訳日記帳!$N753&lt;Sheet2!$C$10),仕訳日記帳!A753,""))))</f>
        <v/>
      </c>
      <c r="C753" t="str">
        <f>IF(AND($A753=Sheet2!$A$2,仕訳日記帳!$N753&gt;=Sheet2!$B$2),仕訳日記帳!B753,IF(AND(OR($A753=Sheet2!$A$3,$A753=Sheet2!$A$4,$A753=Sheet2!$A$5,$A753=Sheet2!$A$6,$A753=Sheet2!$A$7,$A753=Sheet2!$A$9),仕訳日記帳!$N753&gt;=Sheet2!$B$3),仕訳日記帳!B753,IF(AND($A753=Sheet2!$A$8,仕訳日記帳!$N753&gt;=Sheet2!$B$8),仕訳日記帳!B753,IF(AND(OR($A753=Sheet2!$A$10,$A753=Sheet2!$A$11,$A753=Sheet2!$A$12,$A753=Sheet2!$A$13,$A753=Sheet2!$A$14,$A753=Sheet2!$A$15,$A753=Sheet2!$A$16,$A753=Sheet2!$A$17),Sheet2!$B$9&lt;=仕訳日記帳!$N753&lt;Sheet2!$C$10),仕訳日記帳!B753,""))))</f>
        <v/>
      </c>
      <c r="D753" s="265" t="str">
        <f>IF(AND($A753=Sheet2!$A$2,仕訳日記帳!$N753&gt;=Sheet2!$B$2),仕訳日記帳!N753,IF(AND(OR($A753=Sheet2!$A$3,$A753=Sheet2!$A$4,$A753=Sheet2!$A$5,$A753=Sheet2!$A$6,$A753=Sheet2!$A$7,$A753=Sheet2!$A$9),仕訳日記帳!$N753&gt;=Sheet2!$B$3),仕訳日記帳!N753,IF(AND($A753=Sheet2!$A$8,仕訳日記帳!$N753&gt;=Sheet2!$B$8),仕訳日記帳!N753,IF(AND(OR($A753=Sheet2!$A$10,$A753=Sheet2!$A$11,$A753=Sheet2!$A$12,$A753=Sheet2!$A$13,$A753=Sheet2!$A$14,$A753=Sheet2!$A$15,$A753=Sheet2!$A$16,$A753=Sheet2!$A$17),Sheet2!$B$9&lt;=仕訳日記帳!$N753&lt;Sheet2!$C$10),仕訳日記帳!N753,""))))</f>
        <v/>
      </c>
      <c r="E753" s="263" t="str">
        <f>IF(AND($A753=Sheet2!$A$2,仕訳日記帳!$N753&gt;=Sheet2!$B$2),仕訳日記帳!G753,IF(AND(OR($A753=Sheet2!$A$3,$A753=Sheet2!$A$4,$A753=Sheet2!$A$5,$A753=Sheet2!$A$6,$A753=Sheet2!$A$7,$A753=Sheet2!$A$9),仕訳日記帳!$N753&gt;=Sheet2!$B$3),仕訳日記帳!G753,IF(AND($A753=Sheet2!$A$8,仕訳日記帳!$N753&gt;=Sheet2!$B$8),仕訳日記帳!G753,IF(AND(OR($A753=Sheet2!$A$10,$A753=Sheet2!$A$11,$A753=Sheet2!$A$12,$A753=Sheet2!$A$13,$A753=Sheet2!$A$14,$A753=Sheet2!$A$15,$A753=Sheet2!$A$16,$A753=Sheet2!$A$17),Sheet2!$B$9&lt;=仕訳日記帳!$N753&lt;Sheet2!$C$10),仕訳日記帳!G753,""))))</f>
        <v/>
      </c>
      <c r="G753" t="str">
        <f>IF(OR(A753=Sheet2!$A$2,A753=Sheet2!$A$3,A753=Sheet2!$A$4,A753=Sheet2!$A$5,A753=Sheet2!$A$6,A753=Sheet2!$A$7,A753=Sheet2!$A$8,A753=Sheet2!$A$9,A753=Sheet2!$A$10,A753=Sheet2!$A$11,A753=Sheet2!$A$12,$A$2=Sheet2!$A$13,A753=Sheet2!$A$14,$A$2=Sheet2!$A$15,$A$2=Sheet2!$A$16,A753=Sheet2!$A$17),"該当","")</f>
        <v/>
      </c>
      <c r="H753" t="str">
        <f>IF(OR(A753="",G753=""),"",COUNTIF($G$2:G753,"該当"))</f>
        <v/>
      </c>
    </row>
    <row r="754" spans="1:8">
      <c r="A754" t="str">
        <f>IF(AND(仕訳日記帳!D754=Sheet2!$A$2,仕訳日記帳!$N754&gt;=Sheet2!$B$2),仕訳日記帳!D754,IF(AND(OR(仕訳日記帳!D754=Sheet2!$A$3,仕訳日記帳!D754=Sheet2!$A$4,仕訳日記帳!D754=Sheet2!$A$5,仕訳日記帳!D754=Sheet2!$A$6,仕訳日記帳!D754=Sheet2!$A$7,仕訳日記帳!D754=Sheet2!$A$9),仕訳日記帳!$N754&gt;=Sheet2!$B$3),仕訳日記帳!D754,IF(AND(仕訳日記帳!D754=Sheet2!$A$8,仕訳日記帳!$N754&gt;=Sheet2!$B$8),仕訳日記帳!D754,IF(AND(OR(仕訳日記帳!D754=Sheet2!$A$10,仕訳日記帳!D754=Sheet2!$A$11,仕訳日記帳!D754=Sheet2!$A$12,仕訳日記帳!D754=Sheet2!$A$13,仕訳日記帳!D754=Sheet2!$A$14,仕訳日記帳!D754=Sheet2!$A$15,仕訳日記帳!D754=Sheet2!$A$16,仕訳日記帳!D754=Sheet2!$A$17),Sheet2!$B$9&lt;=仕訳日記帳!$N754&lt;Sheet2!$C$10),仕訳日記帳!D754,""))))</f>
        <v/>
      </c>
      <c r="B754" s="263" t="str">
        <f>IF(AND($A754=Sheet2!$A$2,仕訳日記帳!$N754&gt;=Sheet2!$B$2),仕訳日記帳!A754,IF(AND(OR($A754=Sheet2!$A$3,$A754=Sheet2!$A$4,$A754=Sheet2!$A$5,$A754=Sheet2!$A$6,$A754=Sheet2!$A$7,$A754=Sheet2!$A$9),仕訳日記帳!$N754&gt;=Sheet2!$B$3),仕訳日記帳!A754,IF(AND($A754=Sheet2!$A$8,仕訳日記帳!$N754&gt;=Sheet2!$B$8),仕訳日記帳!A754,IF(AND(OR($A754=Sheet2!$A$10,$A754=Sheet2!$A$11,$A754=Sheet2!$A$12,$A754=Sheet2!$A$13,$A754=Sheet2!$A$14,$A754=Sheet2!$A$15,$A754=Sheet2!$A$16,$A754=Sheet2!$A$17),Sheet2!$B$9&lt;=仕訳日記帳!$N754&lt;Sheet2!$C$10),仕訳日記帳!A754,""))))</f>
        <v/>
      </c>
      <c r="C754" t="str">
        <f>IF(AND($A754=Sheet2!$A$2,仕訳日記帳!$N754&gt;=Sheet2!$B$2),仕訳日記帳!B754,IF(AND(OR($A754=Sheet2!$A$3,$A754=Sheet2!$A$4,$A754=Sheet2!$A$5,$A754=Sheet2!$A$6,$A754=Sheet2!$A$7,$A754=Sheet2!$A$9),仕訳日記帳!$N754&gt;=Sheet2!$B$3),仕訳日記帳!B754,IF(AND($A754=Sheet2!$A$8,仕訳日記帳!$N754&gt;=Sheet2!$B$8),仕訳日記帳!B754,IF(AND(OR($A754=Sheet2!$A$10,$A754=Sheet2!$A$11,$A754=Sheet2!$A$12,$A754=Sheet2!$A$13,$A754=Sheet2!$A$14,$A754=Sheet2!$A$15,$A754=Sheet2!$A$16,$A754=Sheet2!$A$17),Sheet2!$B$9&lt;=仕訳日記帳!$N754&lt;Sheet2!$C$10),仕訳日記帳!B754,""))))</f>
        <v/>
      </c>
      <c r="D754" s="265" t="str">
        <f>IF(AND($A754=Sheet2!$A$2,仕訳日記帳!$N754&gt;=Sheet2!$B$2),仕訳日記帳!N754,IF(AND(OR($A754=Sheet2!$A$3,$A754=Sheet2!$A$4,$A754=Sheet2!$A$5,$A754=Sheet2!$A$6,$A754=Sheet2!$A$7,$A754=Sheet2!$A$9),仕訳日記帳!$N754&gt;=Sheet2!$B$3),仕訳日記帳!N754,IF(AND($A754=Sheet2!$A$8,仕訳日記帳!$N754&gt;=Sheet2!$B$8),仕訳日記帳!N754,IF(AND(OR($A754=Sheet2!$A$10,$A754=Sheet2!$A$11,$A754=Sheet2!$A$12,$A754=Sheet2!$A$13,$A754=Sheet2!$A$14,$A754=Sheet2!$A$15,$A754=Sheet2!$A$16,$A754=Sheet2!$A$17),Sheet2!$B$9&lt;=仕訳日記帳!$N754&lt;Sheet2!$C$10),仕訳日記帳!N754,""))))</f>
        <v/>
      </c>
      <c r="E754" s="263" t="str">
        <f>IF(AND($A754=Sheet2!$A$2,仕訳日記帳!$N754&gt;=Sheet2!$B$2),仕訳日記帳!G754,IF(AND(OR($A754=Sheet2!$A$3,$A754=Sheet2!$A$4,$A754=Sheet2!$A$5,$A754=Sheet2!$A$6,$A754=Sheet2!$A$7,$A754=Sheet2!$A$9),仕訳日記帳!$N754&gt;=Sheet2!$B$3),仕訳日記帳!G754,IF(AND($A754=Sheet2!$A$8,仕訳日記帳!$N754&gt;=Sheet2!$B$8),仕訳日記帳!G754,IF(AND(OR($A754=Sheet2!$A$10,$A754=Sheet2!$A$11,$A754=Sheet2!$A$12,$A754=Sheet2!$A$13,$A754=Sheet2!$A$14,$A754=Sheet2!$A$15,$A754=Sheet2!$A$16,$A754=Sheet2!$A$17),Sheet2!$B$9&lt;=仕訳日記帳!$N754&lt;Sheet2!$C$10),仕訳日記帳!G754,""))))</f>
        <v/>
      </c>
      <c r="G754" t="str">
        <f>IF(OR(A754=Sheet2!$A$2,A754=Sheet2!$A$3,A754=Sheet2!$A$4,A754=Sheet2!$A$5,A754=Sheet2!$A$6,A754=Sheet2!$A$7,A754=Sheet2!$A$8,A754=Sheet2!$A$9,A754=Sheet2!$A$10,A754=Sheet2!$A$11,A754=Sheet2!$A$12,$A$2=Sheet2!$A$13,A754=Sheet2!$A$14,$A$2=Sheet2!$A$15,$A$2=Sheet2!$A$16,A754=Sheet2!$A$17),"該当","")</f>
        <v/>
      </c>
      <c r="H754" t="str">
        <f>IF(OR(A754="",G754=""),"",COUNTIF($G$2:G754,"該当"))</f>
        <v/>
      </c>
    </row>
    <row r="755" spans="1:8">
      <c r="A755" t="str">
        <f>IF(AND(仕訳日記帳!D755=Sheet2!$A$2,仕訳日記帳!$N755&gt;=Sheet2!$B$2),仕訳日記帳!D755,IF(AND(OR(仕訳日記帳!D755=Sheet2!$A$3,仕訳日記帳!D755=Sheet2!$A$4,仕訳日記帳!D755=Sheet2!$A$5,仕訳日記帳!D755=Sheet2!$A$6,仕訳日記帳!D755=Sheet2!$A$7,仕訳日記帳!D755=Sheet2!$A$9),仕訳日記帳!$N755&gt;=Sheet2!$B$3),仕訳日記帳!D755,IF(AND(仕訳日記帳!D755=Sheet2!$A$8,仕訳日記帳!$N755&gt;=Sheet2!$B$8),仕訳日記帳!D755,IF(AND(OR(仕訳日記帳!D755=Sheet2!$A$10,仕訳日記帳!D755=Sheet2!$A$11,仕訳日記帳!D755=Sheet2!$A$12,仕訳日記帳!D755=Sheet2!$A$13,仕訳日記帳!D755=Sheet2!$A$14,仕訳日記帳!D755=Sheet2!$A$15,仕訳日記帳!D755=Sheet2!$A$16,仕訳日記帳!D755=Sheet2!$A$17),Sheet2!$B$9&lt;=仕訳日記帳!$N755&lt;Sheet2!$C$10),仕訳日記帳!D755,""))))</f>
        <v/>
      </c>
      <c r="B755" s="263" t="str">
        <f>IF(AND($A755=Sheet2!$A$2,仕訳日記帳!$N755&gt;=Sheet2!$B$2),仕訳日記帳!A755,IF(AND(OR($A755=Sheet2!$A$3,$A755=Sheet2!$A$4,$A755=Sheet2!$A$5,$A755=Sheet2!$A$6,$A755=Sheet2!$A$7,$A755=Sheet2!$A$9),仕訳日記帳!$N755&gt;=Sheet2!$B$3),仕訳日記帳!A755,IF(AND($A755=Sheet2!$A$8,仕訳日記帳!$N755&gt;=Sheet2!$B$8),仕訳日記帳!A755,IF(AND(OR($A755=Sheet2!$A$10,$A755=Sheet2!$A$11,$A755=Sheet2!$A$12,$A755=Sheet2!$A$13,$A755=Sheet2!$A$14,$A755=Sheet2!$A$15,$A755=Sheet2!$A$16,$A755=Sheet2!$A$17),Sheet2!$B$9&lt;=仕訳日記帳!$N755&lt;Sheet2!$C$10),仕訳日記帳!A755,""))))</f>
        <v/>
      </c>
      <c r="C755" t="str">
        <f>IF(AND($A755=Sheet2!$A$2,仕訳日記帳!$N755&gt;=Sheet2!$B$2),仕訳日記帳!B755,IF(AND(OR($A755=Sheet2!$A$3,$A755=Sheet2!$A$4,$A755=Sheet2!$A$5,$A755=Sheet2!$A$6,$A755=Sheet2!$A$7,$A755=Sheet2!$A$9),仕訳日記帳!$N755&gt;=Sheet2!$B$3),仕訳日記帳!B755,IF(AND($A755=Sheet2!$A$8,仕訳日記帳!$N755&gt;=Sheet2!$B$8),仕訳日記帳!B755,IF(AND(OR($A755=Sheet2!$A$10,$A755=Sheet2!$A$11,$A755=Sheet2!$A$12,$A755=Sheet2!$A$13,$A755=Sheet2!$A$14,$A755=Sheet2!$A$15,$A755=Sheet2!$A$16,$A755=Sheet2!$A$17),Sheet2!$B$9&lt;=仕訳日記帳!$N755&lt;Sheet2!$C$10),仕訳日記帳!B755,""))))</f>
        <v/>
      </c>
      <c r="D755" s="265" t="str">
        <f>IF(AND($A755=Sheet2!$A$2,仕訳日記帳!$N755&gt;=Sheet2!$B$2),仕訳日記帳!N755,IF(AND(OR($A755=Sheet2!$A$3,$A755=Sheet2!$A$4,$A755=Sheet2!$A$5,$A755=Sheet2!$A$6,$A755=Sheet2!$A$7,$A755=Sheet2!$A$9),仕訳日記帳!$N755&gt;=Sheet2!$B$3),仕訳日記帳!N755,IF(AND($A755=Sheet2!$A$8,仕訳日記帳!$N755&gt;=Sheet2!$B$8),仕訳日記帳!N755,IF(AND(OR($A755=Sheet2!$A$10,$A755=Sheet2!$A$11,$A755=Sheet2!$A$12,$A755=Sheet2!$A$13,$A755=Sheet2!$A$14,$A755=Sheet2!$A$15,$A755=Sheet2!$A$16,$A755=Sheet2!$A$17),Sheet2!$B$9&lt;=仕訳日記帳!$N755&lt;Sheet2!$C$10),仕訳日記帳!N755,""))))</f>
        <v/>
      </c>
      <c r="E755" s="263" t="str">
        <f>IF(AND($A755=Sheet2!$A$2,仕訳日記帳!$N755&gt;=Sheet2!$B$2),仕訳日記帳!G755,IF(AND(OR($A755=Sheet2!$A$3,$A755=Sheet2!$A$4,$A755=Sheet2!$A$5,$A755=Sheet2!$A$6,$A755=Sheet2!$A$7,$A755=Sheet2!$A$9),仕訳日記帳!$N755&gt;=Sheet2!$B$3),仕訳日記帳!G755,IF(AND($A755=Sheet2!$A$8,仕訳日記帳!$N755&gt;=Sheet2!$B$8),仕訳日記帳!G755,IF(AND(OR($A755=Sheet2!$A$10,$A755=Sheet2!$A$11,$A755=Sheet2!$A$12,$A755=Sheet2!$A$13,$A755=Sheet2!$A$14,$A755=Sheet2!$A$15,$A755=Sheet2!$A$16,$A755=Sheet2!$A$17),Sheet2!$B$9&lt;=仕訳日記帳!$N755&lt;Sheet2!$C$10),仕訳日記帳!G755,""))))</f>
        <v/>
      </c>
      <c r="G755" t="str">
        <f>IF(OR(A755=Sheet2!$A$2,A755=Sheet2!$A$3,A755=Sheet2!$A$4,A755=Sheet2!$A$5,A755=Sheet2!$A$6,A755=Sheet2!$A$7,A755=Sheet2!$A$8,A755=Sheet2!$A$9,A755=Sheet2!$A$10,A755=Sheet2!$A$11,A755=Sheet2!$A$12,$A$2=Sheet2!$A$13,A755=Sheet2!$A$14,$A$2=Sheet2!$A$15,$A$2=Sheet2!$A$16,A755=Sheet2!$A$17),"該当","")</f>
        <v/>
      </c>
      <c r="H755" t="str">
        <f>IF(OR(A755="",G755=""),"",COUNTIF($G$2:G755,"該当"))</f>
        <v/>
      </c>
    </row>
    <row r="756" spans="1:8">
      <c r="A756" t="str">
        <f>IF(AND(仕訳日記帳!D756=Sheet2!$A$2,仕訳日記帳!$N756&gt;=Sheet2!$B$2),仕訳日記帳!D756,IF(AND(OR(仕訳日記帳!D756=Sheet2!$A$3,仕訳日記帳!D756=Sheet2!$A$4,仕訳日記帳!D756=Sheet2!$A$5,仕訳日記帳!D756=Sheet2!$A$6,仕訳日記帳!D756=Sheet2!$A$7,仕訳日記帳!D756=Sheet2!$A$9),仕訳日記帳!$N756&gt;=Sheet2!$B$3),仕訳日記帳!D756,IF(AND(仕訳日記帳!D756=Sheet2!$A$8,仕訳日記帳!$N756&gt;=Sheet2!$B$8),仕訳日記帳!D756,IF(AND(OR(仕訳日記帳!D756=Sheet2!$A$10,仕訳日記帳!D756=Sheet2!$A$11,仕訳日記帳!D756=Sheet2!$A$12,仕訳日記帳!D756=Sheet2!$A$13,仕訳日記帳!D756=Sheet2!$A$14,仕訳日記帳!D756=Sheet2!$A$15,仕訳日記帳!D756=Sheet2!$A$16,仕訳日記帳!D756=Sheet2!$A$17),Sheet2!$B$9&lt;=仕訳日記帳!$N756&lt;Sheet2!$C$10),仕訳日記帳!D756,""))))</f>
        <v/>
      </c>
      <c r="B756" s="263" t="str">
        <f>IF(AND($A756=Sheet2!$A$2,仕訳日記帳!$N756&gt;=Sheet2!$B$2),仕訳日記帳!A756,IF(AND(OR($A756=Sheet2!$A$3,$A756=Sheet2!$A$4,$A756=Sheet2!$A$5,$A756=Sheet2!$A$6,$A756=Sheet2!$A$7,$A756=Sheet2!$A$9),仕訳日記帳!$N756&gt;=Sheet2!$B$3),仕訳日記帳!A756,IF(AND($A756=Sheet2!$A$8,仕訳日記帳!$N756&gt;=Sheet2!$B$8),仕訳日記帳!A756,IF(AND(OR($A756=Sheet2!$A$10,$A756=Sheet2!$A$11,$A756=Sheet2!$A$12,$A756=Sheet2!$A$13,$A756=Sheet2!$A$14,$A756=Sheet2!$A$15,$A756=Sheet2!$A$16,$A756=Sheet2!$A$17),Sheet2!$B$9&lt;=仕訳日記帳!$N756&lt;Sheet2!$C$10),仕訳日記帳!A756,""))))</f>
        <v/>
      </c>
      <c r="C756" t="str">
        <f>IF(AND($A756=Sheet2!$A$2,仕訳日記帳!$N756&gt;=Sheet2!$B$2),仕訳日記帳!B756,IF(AND(OR($A756=Sheet2!$A$3,$A756=Sheet2!$A$4,$A756=Sheet2!$A$5,$A756=Sheet2!$A$6,$A756=Sheet2!$A$7,$A756=Sheet2!$A$9),仕訳日記帳!$N756&gt;=Sheet2!$B$3),仕訳日記帳!B756,IF(AND($A756=Sheet2!$A$8,仕訳日記帳!$N756&gt;=Sheet2!$B$8),仕訳日記帳!B756,IF(AND(OR($A756=Sheet2!$A$10,$A756=Sheet2!$A$11,$A756=Sheet2!$A$12,$A756=Sheet2!$A$13,$A756=Sheet2!$A$14,$A756=Sheet2!$A$15,$A756=Sheet2!$A$16,$A756=Sheet2!$A$17),Sheet2!$B$9&lt;=仕訳日記帳!$N756&lt;Sheet2!$C$10),仕訳日記帳!B756,""))))</f>
        <v/>
      </c>
      <c r="D756" s="265" t="str">
        <f>IF(AND($A756=Sheet2!$A$2,仕訳日記帳!$N756&gt;=Sheet2!$B$2),仕訳日記帳!N756,IF(AND(OR($A756=Sheet2!$A$3,$A756=Sheet2!$A$4,$A756=Sheet2!$A$5,$A756=Sheet2!$A$6,$A756=Sheet2!$A$7,$A756=Sheet2!$A$9),仕訳日記帳!$N756&gt;=Sheet2!$B$3),仕訳日記帳!N756,IF(AND($A756=Sheet2!$A$8,仕訳日記帳!$N756&gt;=Sheet2!$B$8),仕訳日記帳!N756,IF(AND(OR($A756=Sheet2!$A$10,$A756=Sheet2!$A$11,$A756=Sheet2!$A$12,$A756=Sheet2!$A$13,$A756=Sheet2!$A$14,$A756=Sheet2!$A$15,$A756=Sheet2!$A$16,$A756=Sheet2!$A$17),Sheet2!$B$9&lt;=仕訳日記帳!$N756&lt;Sheet2!$C$10),仕訳日記帳!N756,""))))</f>
        <v/>
      </c>
      <c r="E756" s="263" t="str">
        <f>IF(AND($A756=Sheet2!$A$2,仕訳日記帳!$N756&gt;=Sheet2!$B$2),仕訳日記帳!G756,IF(AND(OR($A756=Sheet2!$A$3,$A756=Sheet2!$A$4,$A756=Sheet2!$A$5,$A756=Sheet2!$A$6,$A756=Sheet2!$A$7,$A756=Sheet2!$A$9),仕訳日記帳!$N756&gt;=Sheet2!$B$3),仕訳日記帳!G756,IF(AND($A756=Sheet2!$A$8,仕訳日記帳!$N756&gt;=Sheet2!$B$8),仕訳日記帳!G756,IF(AND(OR($A756=Sheet2!$A$10,$A756=Sheet2!$A$11,$A756=Sheet2!$A$12,$A756=Sheet2!$A$13,$A756=Sheet2!$A$14,$A756=Sheet2!$A$15,$A756=Sheet2!$A$16,$A756=Sheet2!$A$17),Sheet2!$B$9&lt;=仕訳日記帳!$N756&lt;Sheet2!$C$10),仕訳日記帳!G756,""))))</f>
        <v/>
      </c>
      <c r="G756" t="str">
        <f>IF(OR(A756=Sheet2!$A$2,A756=Sheet2!$A$3,A756=Sheet2!$A$4,A756=Sheet2!$A$5,A756=Sheet2!$A$6,A756=Sheet2!$A$7,A756=Sheet2!$A$8,A756=Sheet2!$A$9,A756=Sheet2!$A$10,A756=Sheet2!$A$11,A756=Sheet2!$A$12,$A$2=Sheet2!$A$13,A756=Sheet2!$A$14,$A$2=Sheet2!$A$15,$A$2=Sheet2!$A$16,A756=Sheet2!$A$17),"該当","")</f>
        <v/>
      </c>
      <c r="H756" t="str">
        <f>IF(OR(A756="",G756=""),"",COUNTIF($G$2:G756,"該当"))</f>
        <v/>
      </c>
    </row>
    <row r="757" spans="1:8">
      <c r="A757" t="str">
        <f>IF(AND(仕訳日記帳!D757=Sheet2!$A$2,仕訳日記帳!$N757&gt;=Sheet2!$B$2),仕訳日記帳!D757,IF(AND(OR(仕訳日記帳!D757=Sheet2!$A$3,仕訳日記帳!D757=Sheet2!$A$4,仕訳日記帳!D757=Sheet2!$A$5,仕訳日記帳!D757=Sheet2!$A$6,仕訳日記帳!D757=Sheet2!$A$7,仕訳日記帳!D757=Sheet2!$A$9),仕訳日記帳!$N757&gt;=Sheet2!$B$3),仕訳日記帳!D757,IF(AND(仕訳日記帳!D757=Sheet2!$A$8,仕訳日記帳!$N757&gt;=Sheet2!$B$8),仕訳日記帳!D757,IF(AND(OR(仕訳日記帳!D757=Sheet2!$A$10,仕訳日記帳!D757=Sheet2!$A$11,仕訳日記帳!D757=Sheet2!$A$12,仕訳日記帳!D757=Sheet2!$A$13,仕訳日記帳!D757=Sheet2!$A$14,仕訳日記帳!D757=Sheet2!$A$15,仕訳日記帳!D757=Sheet2!$A$16,仕訳日記帳!D757=Sheet2!$A$17),Sheet2!$B$9&lt;=仕訳日記帳!$N757&lt;Sheet2!$C$10),仕訳日記帳!D757,""))))</f>
        <v/>
      </c>
      <c r="B757" s="263" t="str">
        <f>IF(AND($A757=Sheet2!$A$2,仕訳日記帳!$N757&gt;=Sheet2!$B$2),仕訳日記帳!A757,IF(AND(OR($A757=Sheet2!$A$3,$A757=Sheet2!$A$4,$A757=Sheet2!$A$5,$A757=Sheet2!$A$6,$A757=Sheet2!$A$7,$A757=Sheet2!$A$9),仕訳日記帳!$N757&gt;=Sheet2!$B$3),仕訳日記帳!A757,IF(AND($A757=Sheet2!$A$8,仕訳日記帳!$N757&gt;=Sheet2!$B$8),仕訳日記帳!A757,IF(AND(OR($A757=Sheet2!$A$10,$A757=Sheet2!$A$11,$A757=Sheet2!$A$12,$A757=Sheet2!$A$13,$A757=Sheet2!$A$14,$A757=Sheet2!$A$15,$A757=Sheet2!$A$16,$A757=Sheet2!$A$17),Sheet2!$B$9&lt;=仕訳日記帳!$N757&lt;Sheet2!$C$10),仕訳日記帳!A757,""))))</f>
        <v/>
      </c>
      <c r="C757" t="str">
        <f>IF(AND($A757=Sheet2!$A$2,仕訳日記帳!$N757&gt;=Sheet2!$B$2),仕訳日記帳!B757,IF(AND(OR($A757=Sheet2!$A$3,$A757=Sheet2!$A$4,$A757=Sheet2!$A$5,$A757=Sheet2!$A$6,$A757=Sheet2!$A$7,$A757=Sheet2!$A$9),仕訳日記帳!$N757&gt;=Sheet2!$B$3),仕訳日記帳!B757,IF(AND($A757=Sheet2!$A$8,仕訳日記帳!$N757&gt;=Sheet2!$B$8),仕訳日記帳!B757,IF(AND(OR($A757=Sheet2!$A$10,$A757=Sheet2!$A$11,$A757=Sheet2!$A$12,$A757=Sheet2!$A$13,$A757=Sheet2!$A$14,$A757=Sheet2!$A$15,$A757=Sheet2!$A$16,$A757=Sheet2!$A$17),Sheet2!$B$9&lt;=仕訳日記帳!$N757&lt;Sheet2!$C$10),仕訳日記帳!B757,""))))</f>
        <v/>
      </c>
      <c r="D757" s="265" t="str">
        <f>IF(AND($A757=Sheet2!$A$2,仕訳日記帳!$N757&gt;=Sheet2!$B$2),仕訳日記帳!N757,IF(AND(OR($A757=Sheet2!$A$3,$A757=Sheet2!$A$4,$A757=Sheet2!$A$5,$A757=Sheet2!$A$6,$A757=Sheet2!$A$7,$A757=Sheet2!$A$9),仕訳日記帳!$N757&gt;=Sheet2!$B$3),仕訳日記帳!N757,IF(AND($A757=Sheet2!$A$8,仕訳日記帳!$N757&gt;=Sheet2!$B$8),仕訳日記帳!N757,IF(AND(OR($A757=Sheet2!$A$10,$A757=Sheet2!$A$11,$A757=Sheet2!$A$12,$A757=Sheet2!$A$13,$A757=Sheet2!$A$14,$A757=Sheet2!$A$15,$A757=Sheet2!$A$16,$A757=Sheet2!$A$17),Sheet2!$B$9&lt;=仕訳日記帳!$N757&lt;Sheet2!$C$10),仕訳日記帳!N757,""))))</f>
        <v/>
      </c>
      <c r="E757" s="263" t="str">
        <f>IF(AND($A757=Sheet2!$A$2,仕訳日記帳!$N757&gt;=Sheet2!$B$2),仕訳日記帳!G757,IF(AND(OR($A757=Sheet2!$A$3,$A757=Sheet2!$A$4,$A757=Sheet2!$A$5,$A757=Sheet2!$A$6,$A757=Sheet2!$A$7,$A757=Sheet2!$A$9),仕訳日記帳!$N757&gt;=Sheet2!$B$3),仕訳日記帳!G757,IF(AND($A757=Sheet2!$A$8,仕訳日記帳!$N757&gt;=Sheet2!$B$8),仕訳日記帳!G757,IF(AND(OR($A757=Sheet2!$A$10,$A757=Sheet2!$A$11,$A757=Sheet2!$A$12,$A757=Sheet2!$A$13,$A757=Sheet2!$A$14,$A757=Sheet2!$A$15,$A757=Sheet2!$A$16,$A757=Sheet2!$A$17),Sheet2!$B$9&lt;=仕訳日記帳!$N757&lt;Sheet2!$C$10),仕訳日記帳!G757,""))))</f>
        <v/>
      </c>
      <c r="G757" t="str">
        <f>IF(OR(A757=Sheet2!$A$2,A757=Sheet2!$A$3,A757=Sheet2!$A$4,A757=Sheet2!$A$5,A757=Sheet2!$A$6,A757=Sheet2!$A$7,A757=Sheet2!$A$8,A757=Sheet2!$A$9,A757=Sheet2!$A$10,A757=Sheet2!$A$11,A757=Sheet2!$A$12,$A$2=Sheet2!$A$13,A757=Sheet2!$A$14,$A$2=Sheet2!$A$15,$A$2=Sheet2!$A$16,A757=Sheet2!$A$17),"該当","")</f>
        <v/>
      </c>
      <c r="H757" t="str">
        <f>IF(OR(A757="",G757=""),"",COUNTIF($G$2:G757,"該当"))</f>
        <v/>
      </c>
    </row>
    <row r="758" spans="1:8">
      <c r="A758" t="str">
        <f>IF(AND(仕訳日記帳!D758=Sheet2!$A$2,仕訳日記帳!$N758&gt;=Sheet2!$B$2),仕訳日記帳!D758,IF(AND(OR(仕訳日記帳!D758=Sheet2!$A$3,仕訳日記帳!D758=Sheet2!$A$4,仕訳日記帳!D758=Sheet2!$A$5,仕訳日記帳!D758=Sheet2!$A$6,仕訳日記帳!D758=Sheet2!$A$7,仕訳日記帳!D758=Sheet2!$A$9),仕訳日記帳!$N758&gt;=Sheet2!$B$3),仕訳日記帳!D758,IF(AND(仕訳日記帳!D758=Sheet2!$A$8,仕訳日記帳!$N758&gt;=Sheet2!$B$8),仕訳日記帳!D758,IF(AND(OR(仕訳日記帳!D758=Sheet2!$A$10,仕訳日記帳!D758=Sheet2!$A$11,仕訳日記帳!D758=Sheet2!$A$12,仕訳日記帳!D758=Sheet2!$A$13,仕訳日記帳!D758=Sheet2!$A$14,仕訳日記帳!D758=Sheet2!$A$15,仕訳日記帳!D758=Sheet2!$A$16,仕訳日記帳!D758=Sheet2!$A$17),Sheet2!$B$9&lt;=仕訳日記帳!$N758&lt;Sheet2!$C$10),仕訳日記帳!D758,""))))</f>
        <v/>
      </c>
      <c r="B758" s="263" t="str">
        <f>IF(AND($A758=Sheet2!$A$2,仕訳日記帳!$N758&gt;=Sheet2!$B$2),仕訳日記帳!A758,IF(AND(OR($A758=Sheet2!$A$3,$A758=Sheet2!$A$4,$A758=Sheet2!$A$5,$A758=Sheet2!$A$6,$A758=Sheet2!$A$7,$A758=Sheet2!$A$9),仕訳日記帳!$N758&gt;=Sheet2!$B$3),仕訳日記帳!A758,IF(AND($A758=Sheet2!$A$8,仕訳日記帳!$N758&gt;=Sheet2!$B$8),仕訳日記帳!A758,IF(AND(OR($A758=Sheet2!$A$10,$A758=Sheet2!$A$11,$A758=Sheet2!$A$12,$A758=Sheet2!$A$13,$A758=Sheet2!$A$14,$A758=Sheet2!$A$15,$A758=Sheet2!$A$16,$A758=Sheet2!$A$17),Sheet2!$B$9&lt;=仕訳日記帳!$N758&lt;Sheet2!$C$10),仕訳日記帳!A758,""))))</f>
        <v/>
      </c>
      <c r="C758" t="str">
        <f>IF(AND($A758=Sheet2!$A$2,仕訳日記帳!$N758&gt;=Sheet2!$B$2),仕訳日記帳!B758,IF(AND(OR($A758=Sheet2!$A$3,$A758=Sheet2!$A$4,$A758=Sheet2!$A$5,$A758=Sheet2!$A$6,$A758=Sheet2!$A$7,$A758=Sheet2!$A$9),仕訳日記帳!$N758&gt;=Sheet2!$B$3),仕訳日記帳!B758,IF(AND($A758=Sheet2!$A$8,仕訳日記帳!$N758&gt;=Sheet2!$B$8),仕訳日記帳!B758,IF(AND(OR($A758=Sheet2!$A$10,$A758=Sheet2!$A$11,$A758=Sheet2!$A$12,$A758=Sheet2!$A$13,$A758=Sheet2!$A$14,$A758=Sheet2!$A$15,$A758=Sheet2!$A$16,$A758=Sheet2!$A$17),Sheet2!$B$9&lt;=仕訳日記帳!$N758&lt;Sheet2!$C$10),仕訳日記帳!B758,""))))</f>
        <v/>
      </c>
      <c r="D758" s="265" t="str">
        <f>IF(AND($A758=Sheet2!$A$2,仕訳日記帳!$N758&gt;=Sheet2!$B$2),仕訳日記帳!N758,IF(AND(OR($A758=Sheet2!$A$3,$A758=Sheet2!$A$4,$A758=Sheet2!$A$5,$A758=Sheet2!$A$6,$A758=Sheet2!$A$7,$A758=Sheet2!$A$9),仕訳日記帳!$N758&gt;=Sheet2!$B$3),仕訳日記帳!N758,IF(AND($A758=Sheet2!$A$8,仕訳日記帳!$N758&gt;=Sheet2!$B$8),仕訳日記帳!N758,IF(AND(OR($A758=Sheet2!$A$10,$A758=Sheet2!$A$11,$A758=Sheet2!$A$12,$A758=Sheet2!$A$13,$A758=Sheet2!$A$14,$A758=Sheet2!$A$15,$A758=Sheet2!$A$16,$A758=Sheet2!$A$17),Sheet2!$B$9&lt;=仕訳日記帳!$N758&lt;Sheet2!$C$10),仕訳日記帳!N758,""))))</f>
        <v/>
      </c>
      <c r="E758" s="263" t="str">
        <f>IF(AND($A758=Sheet2!$A$2,仕訳日記帳!$N758&gt;=Sheet2!$B$2),仕訳日記帳!G758,IF(AND(OR($A758=Sheet2!$A$3,$A758=Sheet2!$A$4,$A758=Sheet2!$A$5,$A758=Sheet2!$A$6,$A758=Sheet2!$A$7,$A758=Sheet2!$A$9),仕訳日記帳!$N758&gt;=Sheet2!$B$3),仕訳日記帳!G758,IF(AND($A758=Sheet2!$A$8,仕訳日記帳!$N758&gt;=Sheet2!$B$8),仕訳日記帳!G758,IF(AND(OR($A758=Sheet2!$A$10,$A758=Sheet2!$A$11,$A758=Sheet2!$A$12,$A758=Sheet2!$A$13,$A758=Sheet2!$A$14,$A758=Sheet2!$A$15,$A758=Sheet2!$A$16,$A758=Sheet2!$A$17),Sheet2!$B$9&lt;=仕訳日記帳!$N758&lt;Sheet2!$C$10),仕訳日記帳!G758,""))))</f>
        <v/>
      </c>
      <c r="G758" t="str">
        <f>IF(OR(A758=Sheet2!$A$2,A758=Sheet2!$A$3,A758=Sheet2!$A$4,A758=Sheet2!$A$5,A758=Sheet2!$A$6,A758=Sheet2!$A$7,A758=Sheet2!$A$8,A758=Sheet2!$A$9,A758=Sheet2!$A$10,A758=Sheet2!$A$11,A758=Sheet2!$A$12,$A$2=Sheet2!$A$13,A758=Sheet2!$A$14,$A$2=Sheet2!$A$15,$A$2=Sheet2!$A$16,A758=Sheet2!$A$17),"該当","")</f>
        <v/>
      </c>
      <c r="H758" t="str">
        <f>IF(OR(A758="",G758=""),"",COUNTIF($G$2:G758,"該当"))</f>
        <v/>
      </c>
    </row>
    <row r="759" spans="1:8">
      <c r="A759" t="str">
        <f>IF(AND(仕訳日記帳!D759=Sheet2!$A$2,仕訳日記帳!$N759&gt;=Sheet2!$B$2),仕訳日記帳!D759,IF(AND(OR(仕訳日記帳!D759=Sheet2!$A$3,仕訳日記帳!D759=Sheet2!$A$4,仕訳日記帳!D759=Sheet2!$A$5,仕訳日記帳!D759=Sheet2!$A$6,仕訳日記帳!D759=Sheet2!$A$7,仕訳日記帳!D759=Sheet2!$A$9),仕訳日記帳!$N759&gt;=Sheet2!$B$3),仕訳日記帳!D759,IF(AND(仕訳日記帳!D759=Sheet2!$A$8,仕訳日記帳!$N759&gt;=Sheet2!$B$8),仕訳日記帳!D759,IF(AND(OR(仕訳日記帳!D759=Sheet2!$A$10,仕訳日記帳!D759=Sheet2!$A$11,仕訳日記帳!D759=Sheet2!$A$12,仕訳日記帳!D759=Sheet2!$A$13,仕訳日記帳!D759=Sheet2!$A$14,仕訳日記帳!D759=Sheet2!$A$15,仕訳日記帳!D759=Sheet2!$A$16,仕訳日記帳!D759=Sheet2!$A$17),Sheet2!$B$9&lt;=仕訳日記帳!$N759&lt;Sheet2!$C$10),仕訳日記帳!D759,""))))</f>
        <v/>
      </c>
      <c r="B759" s="263" t="str">
        <f>IF(AND($A759=Sheet2!$A$2,仕訳日記帳!$N759&gt;=Sheet2!$B$2),仕訳日記帳!A759,IF(AND(OR($A759=Sheet2!$A$3,$A759=Sheet2!$A$4,$A759=Sheet2!$A$5,$A759=Sheet2!$A$6,$A759=Sheet2!$A$7,$A759=Sheet2!$A$9),仕訳日記帳!$N759&gt;=Sheet2!$B$3),仕訳日記帳!A759,IF(AND($A759=Sheet2!$A$8,仕訳日記帳!$N759&gt;=Sheet2!$B$8),仕訳日記帳!A759,IF(AND(OR($A759=Sheet2!$A$10,$A759=Sheet2!$A$11,$A759=Sheet2!$A$12,$A759=Sheet2!$A$13,$A759=Sheet2!$A$14,$A759=Sheet2!$A$15,$A759=Sheet2!$A$16,$A759=Sheet2!$A$17),Sheet2!$B$9&lt;=仕訳日記帳!$N759&lt;Sheet2!$C$10),仕訳日記帳!A759,""))))</f>
        <v/>
      </c>
      <c r="C759" t="str">
        <f>IF(AND($A759=Sheet2!$A$2,仕訳日記帳!$N759&gt;=Sheet2!$B$2),仕訳日記帳!B759,IF(AND(OR($A759=Sheet2!$A$3,$A759=Sheet2!$A$4,$A759=Sheet2!$A$5,$A759=Sheet2!$A$6,$A759=Sheet2!$A$7,$A759=Sheet2!$A$9),仕訳日記帳!$N759&gt;=Sheet2!$B$3),仕訳日記帳!B759,IF(AND($A759=Sheet2!$A$8,仕訳日記帳!$N759&gt;=Sheet2!$B$8),仕訳日記帳!B759,IF(AND(OR($A759=Sheet2!$A$10,$A759=Sheet2!$A$11,$A759=Sheet2!$A$12,$A759=Sheet2!$A$13,$A759=Sheet2!$A$14,$A759=Sheet2!$A$15,$A759=Sheet2!$A$16,$A759=Sheet2!$A$17),Sheet2!$B$9&lt;=仕訳日記帳!$N759&lt;Sheet2!$C$10),仕訳日記帳!B759,""))))</f>
        <v/>
      </c>
      <c r="D759" s="265" t="str">
        <f>IF(AND($A759=Sheet2!$A$2,仕訳日記帳!$N759&gt;=Sheet2!$B$2),仕訳日記帳!N759,IF(AND(OR($A759=Sheet2!$A$3,$A759=Sheet2!$A$4,$A759=Sheet2!$A$5,$A759=Sheet2!$A$6,$A759=Sheet2!$A$7,$A759=Sheet2!$A$9),仕訳日記帳!$N759&gt;=Sheet2!$B$3),仕訳日記帳!N759,IF(AND($A759=Sheet2!$A$8,仕訳日記帳!$N759&gt;=Sheet2!$B$8),仕訳日記帳!N759,IF(AND(OR($A759=Sheet2!$A$10,$A759=Sheet2!$A$11,$A759=Sheet2!$A$12,$A759=Sheet2!$A$13,$A759=Sheet2!$A$14,$A759=Sheet2!$A$15,$A759=Sheet2!$A$16,$A759=Sheet2!$A$17),Sheet2!$B$9&lt;=仕訳日記帳!$N759&lt;Sheet2!$C$10),仕訳日記帳!N759,""))))</f>
        <v/>
      </c>
      <c r="E759" s="263" t="str">
        <f>IF(AND($A759=Sheet2!$A$2,仕訳日記帳!$N759&gt;=Sheet2!$B$2),仕訳日記帳!G759,IF(AND(OR($A759=Sheet2!$A$3,$A759=Sheet2!$A$4,$A759=Sheet2!$A$5,$A759=Sheet2!$A$6,$A759=Sheet2!$A$7,$A759=Sheet2!$A$9),仕訳日記帳!$N759&gt;=Sheet2!$B$3),仕訳日記帳!G759,IF(AND($A759=Sheet2!$A$8,仕訳日記帳!$N759&gt;=Sheet2!$B$8),仕訳日記帳!G759,IF(AND(OR($A759=Sheet2!$A$10,$A759=Sheet2!$A$11,$A759=Sheet2!$A$12,$A759=Sheet2!$A$13,$A759=Sheet2!$A$14,$A759=Sheet2!$A$15,$A759=Sheet2!$A$16,$A759=Sheet2!$A$17),Sheet2!$B$9&lt;=仕訳日記帳!$N759&lt;Sheet2!$C$10),仕訳日記帳!G759,""))))</f>
        <v/>
      </c>
      <c r="G759" t="str">
        <f>IF(OR(A759=Sheet2!$A$2,A759=Sheet2!$A$3,A759=Sheet2!$A$4,A759=Sheet2!$A$5,A759=Sheet2!$A$6,A759=Sheet2!$A$7,A759=Sheet2!$A$8,A759=Sheet2!$A$9,A759=Sheet2!$A$10,A759=Sheet2!$A$11,A759=Sheet2!$A$12,$A$2=Sheet2!$A$13,A759=Sheet2!$A$14,$A$2=Sheet2!$A$15,$A$2=Sheet2!$A$16,A759=Sheet2!$A$17),"該当","")</f>
        <v/>
      </c>
      <c r="H759" t="str">
        <f>IF(OR(A759="",G759=""),"",COUNTIF($G$2:G759,"該当"))</f>
        <v/>
      </c>
    </row>
    <row r="760" spans="1:8">
      <c r="A760" t="str">
        <f>IF(AND(仕訳日記帳!D760=Sheet2!$A$2,仕訳日記帳!$N760&gt;=Sheet2!$B$2),仕訳日記帳!D760,IF(AND(OR(仕訳日記帳!D760=Sheet2!$A$3,仕訳日記帳!D760=Sheet2!$A$4,仕訳日記帳!D760=Sheet2!$A$5,仕訳日記帳!D760=Sheet2!$A$6,仕訳日記帳!D760=Sheet2!$A$7,仕訳日記帳!D760=Sheet2!$A$9),仕訳日記帳!$N760&gt;=Sheet2!$B$3),仕訳日記帳!D760,IF(AND(仕訳日記帳!D760=Sheet2!$A$8,仕訳日記帳!$N760&gt;=Sheet2!$B$8),仕訳日記帳!D760,IF(AND(OR(仕訳日記帳!D760=Sheet2!$A$10,仕訳日記帳!D760=Sheet2!$A$11,仕訳日記帳!D760=Sheet2!$A$12,仕訳日記帳!D760=Sheet2!$A$13,仕訳日記帳!D760=Sheet2!$A$14,仕訳日記帳!D760=Sheet2!$A$15,仕訳日記帳!D760=Sheet2!$A$16,仕訳日記帳!D760=Sheet2!$A$17),Sheet2!$B$9&lt;=仕訳日記帳!$N760&lt;Sheet2!$C$10),仕訳日記帳!D760,""))))</f>
        <v/>
      </c>
      <c r="B760" s="263" t="str">
        <f>IF(AND($A760=Sheet2!$A$2,仕訳日記帳!$N760&gt;=Sheet2!$B$2),仕訳日記帳!A760,IF(AND(OR($A760=Sheet2!$A$3,$A760=Sheet2!$A$4,$A760=Sheet2!$A$5,$A760=Sheet2!$A$6,$A760=Sheet2!$A$7,$A760=Sheet2!$A$9),仕訳日記帳!$N760&gt;=Sheet2!$B$3),仕訳日記帳!A760,IF(AND($A760=Sheet2!$A$8,仕訳日記帳!$N760&gt;=Sheet2!$B$8),仕訳日記帳!A760,IF(AND(OR($A760=Sheet2!$A$10,$A760=Sheet2!$A$11,$A760=Sheet2!$A$12,$A760=Sheet2!$A$13,$A760=Sheet2!$A$14,$A760=Sheet2!$A$15,$A760=Sheet2!$A$16,$A760=Sheet2!$A$17),Sheet2!$B$9&lt;=仕訳日記帳!$N760&lt;Sheet2!$C$10),仕訳日記帳!A760,""))))</f>
        <v/>
      </c>
      <c r="C760" t="str">
        <f>IF(AND($A760=Sheet2!$A$2,仕訳日記帳!$N760&gt;=Sheet2!$B$2),仕訳日記帳!B760,IF(AND(OR($A760=Sheet2!$A$3,$A760=Sheet2!$A$4,$A760=Sheet2!$A$5,$A760=Sheet2!$A$6,$A760=Sheet2!$A$7,$A760=Sheet2!$A$9),仕訳日記帳!$N760&gt;=Sheet2!$B$3),仕訳日記帳!B760,IF(AND($A760=Sheet2!$A$8,仕訳日記帳!$N760&gt;=Sheet2!$B$8),仕訳日記帳!B760,IF(AND(OR($A760=Sheet2!$A$10,$A760=Sheet2!$A$11,$A760=Sheet2!$A$12,$A760=Sheet2!$A$13,$A760=Sheet2!$A$14,$A760=Sheet2!$A$15,$A760=Sheet2!$A$16,$A760=Sheet2!$A$17),Sheet2!$B$9&lt;=仕訳日記帳!$N760&lt;Sheet2!$C$10),仕訳日記帳!B760,""))))</f>
        <v/>
      </c>
      <c r="D760" s="265" t="str">
        <f>IF(AND($A760=Sheet2!$A$2,仕訳日記帳!$N760&gt;=Sheet2!$B$2),仕訳日記帳!N760,IF(AND(OR($A760=Sheet2!$A$3,$A760=Sheet2!$A$4,$A760=Sheet2!$A$5,$A760=Sheet2!$A$6,$A760=Sheet2!$A$7,$A760=Sheet2!$A$9),仕訳日記帳!$N760&gt;=Sheet2!$B$3),仕訳日記帳!N760,IF(AND($A760=Sheet2!$A$8,仕訳日記帳!$N760&gt;=Sheet2!$B$8),仕訳日記帳!N760,IF(AND(OR($A760=Sheet2!$A$10,$A760=Sheet2!$A$11,$A760=Sheet2!$A$12,$A760=Sheet2!$A$13,$A760=Sheet2!$A$14,$A760=Sheet2!$A$15,$A760=Sheet2!$A$16,$A760=Sheet2!$A$17),Sheet2!$B$9&lt;=仕訳日記帳!$N760&lt;Sheet2!$C$10),仕訳日記帳!N760,""))))</f>
        <v/>
      </c>
      <c r="E760" s="263" t="str">
        <f>IF(AND($A760=Sheet2!$A$2,仕訳日記帳!$N760&gt;=Sheet2!$B$2),仕訳日記帳!G760,IF(AND(OR($A760=Sheet2!$A$3,$A760=Sheet2!$A$4,$A760=Sheet2!$A$5,$A760=Sheet2!$A$6,$A760=Sheet2!$A$7,$A760=Sheet2!$A$9),仕訳日記帳!$N760&gt;=Sheet2!$B$3),仕訳日記帳!G760,IF(AND($A760=Sheet2!$A$8,仕訳日記帳!$N760&gt;=Sheet2!$B$8),仕訳日記帳!G760,IF(AND(OR($A760=Sheet2!$A$10,$A760=Sheet2!$A$11,$A760=Sheet2!$A$12,$A760=Sheet2!$A$13,$A760=Sheet2!$A$14,$A760=Sheet2!$A$15,$A760=Sheet2!$A$16,$A760=Sheet2!$A$17),Sheet2!$B$9&lt;=仕訳日記帳!$N760&lt;Sheet2!$C$10),仕訳日記帳!G760,""))))</f>
        <v/>
      </c>
      <c r="G760" t="str">
        <f>IF(OR(A760=Sheet2!$A$2,A760=Sheet2!$A$3,A760=Sheet2!$A$4,A760=Sheet2!$A$5,A760=Sheet2!$A$6,A760=Sheet2!$A$7,A760=Sheet2!$A$8,A760=Sheet2!$A$9,A760=Sheet2!$A$10,A760=Sheet2!$A$11,A760=Sheet2!$A$12,$A$2=Sheet2!$A$13,A760=Sheet2!$A$14,$A$2=Sheet2!$A$15,$A$2=Sheet2!$A$16,A760=Sheet2!$A$17),"該当","")</f>
        <v/>
      </c>
      <c r="H760" t="str">
        <f>IF(OR(A760="",G760=""),"",COUNTIF($G$2:G760,"該当"))</f>
        <v/>
      </c>
    </row>
    <row r="761" spans="1:8">
      <c r="A761" t="str">
        <f>IF(AND(仕訳日記帳!D761=Sheet2!$A$2,仕訳日記帳!$N761&gt;=Sheet2!$B$2),仕訳日記帳!D761,IF(AND(OR(仕訳日記帳!D761=Sheet2!$A$3,仕訳日記帳!D761=Sheet2!$A$4,仕訳日記帳!D761=Sheet2!$A$5,仕訳日記帳!D761=Sheet2!$A$6,仕訳日記帳!D761=Sheet2!$A$7,仕訳日記帳!D761=Sheet2!$A$9),仕訳日記帳!$N761&gt;=Sheet2!$B$3),仕訳日記帳!D761,IF(AND(仕訳日記帳!D761=Sheet2!$A$8,仕訳日記帳!$N761&gt;=Sheet2!$B$8),仕訳日記帳!D761,IF(AND(OR(仕訳日記帳!D761=Sheet2!$A$10,仕訳日記帳!D761=Sheet2!$A$11,仕訳日記帳!D761=Sheet2!$A$12,仕訳日記帳!D761=Sheet2!$A$13,仕訳日記帳!D761=Sheet2!$A$14,仕訳日記帳!D761=Sheet2!$A$15,仕訳日記帳!D761=Sheet2!$A$16,仕訳日記帳!D761=Sheet2!$A$17),Sheet2!$B$9&lt;=仕訳日記帳!$N761&lt;Sheet2!$C$10),仕訳日記帳!D761,""))))</f>
        <v/>
      </c>
      <c r="B761" s="263" t="str">
        <f>IF(AND($A761=Sheet2!$A$2,仕訳日記帳!$N761&gt;=Sheet2!$B$2),仕訳日記帳!A761,IF(AND(OR($A761=Sheet2!$A$3,$A761=Sheet2!$A$4,$A761=Sheet2!$A$5,$A761=Sheet2!$A$6,$A761=Sheet2!$A$7,$A761=Sheet2!$A$9),仕訳日記帳!$N761&gt;=Sheet2!$B$3),仕訳日記帳!A761,IF(AND($A761=Sheet2!$A$8,仕訳日記帳!$N761&gt;=Sheet2!$B$8),仕訳日記帳!A761,IF(AND(OR($A761=Sheet2!$A$10,$A761=Sheet2!$A$11,$A761=Sheet2!$A$12,$A761=Sheet2!$A$13,$A761=Sheet2!$A$14,$A761=Sheet2!$A$15,$A761=Sheet2!$A$16,$A761=Sheet2!$A$17),Sheet2!$B$9&lt;=仕訳日記帳!$N761&lt;Sheet2!$C$10),仕訳日記帳!A761,""))))</f>
        <v/>
      </c>
      <c r="C761" t="str">
        <f>IF(AND($A761=Sheet2!$A$2,仕訳日記帳!$N761&gt;=Sheet2!$B$2),仕訳日記帳!B761,IF(AND(OR($A761=Sheet2!$A$3,$A761=Sheet2!$A$4,$A761=Sheet2!$A$5,$A761=Sheet2!$A$6,$A761=Sheet2!$A$7,$A761=Sheet2!$A$9),仕訳日記帳!$N761&gt;=Sheet2!$B$3),仕訳日記帳!B761,IF(AND($A761=Sheet2!$A$8,仕訳日記帳!$N761&gt;=Sheet2!$B$8),仕訳日記帳!B761,IF(AND(OR($A761=Sheet2!$A$10,$A761=Sheet2!$A$11,$A761=Sheet2!$A$12,$A761=Sheet2!$A$13,$A761=Sheet2!$A$14,$A761=Sheet2!$A$15,$A761=Sheet2!$A$16,$A761=Sheet2!$A$17),Sheet2!$B$9&lt;=仕訳日記帳!$N761&lt;Sheet2!$C$10),仕訳日記帳!B761,""))))</f>
        <v/>
      </c>
      <c r="D761" s="265" t="str">
        <f>IF(AND($A761=Sheet2!$A$2,仕訳日記帳!$N761&gt;=Sheet2!$B$2),仕訳日記帳!N761,IF(AND(OR($A761=Sheet2!$A$3,$A761=Sheet2!$A$4,$A761=Sheet2!$A$5,$A761=Sheet2!$A$6,$A761=Sheet2!$A$7,$A761=Sheet2!$A$9),仕訳日記帳!$N761&gt;=Sheet2!$B$3),仕訳日記帳!N761,IF(AND($A761=Sheet2!$A$8,仕訳日記帳!$N761&gt;=Sheet2!$B$8),仕訳日記帳!N761,IF(AND(OR($A761=Sheet2!$A$10,$A761=Sheet2!$A$11,$A761=Sheet2!$A$12,$A761=Sheet2!$A$13,$A761=Sheet2!$A$14,$A761=Sheet2!$A$15,$A761=Sheet2!$A$16,$A761=Sheet2!$A$17),Sheet2!$B$9&lt;=仕訳日記帳!$N761&lt;Sheet2!$C$10),仕訳日記帳!N761,""))))</f>
        <v/>
      </c>
      <c r="E761" s="263" t="str">
        <f>IF(AND($A761=Sheet2!$A$2,仕訳日記帳!$N761&gt;=Sheet2!$B$2),仕訳日記帳!G761,IF(AND(OR($A761=Sheet2!$A$3,$A761=Sheet2!$A$4,$A761=Sheet2!$A$5,$A761=Sheet2!$A$6,$A761=Sheet2!$A$7,$A761=Sheet2!$A$9),仕訳日記帳!$N761&gt;=Sheet2!$B$3),仕訳日記帳!G761,IF(AND($A761=Sheet2!$A$8,仕訳日記帳!$N761&gt;=Sheet2!$B$8),仕訳日記帳!G761,IF(AND(OR($A761=Sheet2!$A$10,$A761=Sheet2!$A$11,$A761=Sheet2!$A$12,$A761=Sheet2!$A$13,$A761=Sheet2!$A$14,$A761=Sheet2!$A$15,$A761=Sheet2!$A$16,$A761=Sheet2!$A$17),Sheet2!$B$9&lt;=仕訳日記帳!$N761&lt;Sheet2!$C$10),仕訳日記帳!G761,""))))</f>
        <v/>
      </c>
      <c r="G761" t="str">
        <f>IF(OR(A761=Sheet2!$A$2,A761=Sheet2!$A$3,A761=Sheet2!$A$4,A761=Sheet2!$A$5,A761=Sheet2!$A$6,A761=Sheet2!$A$7,A761=Sheet2!$A$8,A761=Sheet2!$A$9,A761=Sheet2!$A$10,A761=Sheet2!$A$11,A761=Sheet2!$A$12,$A$2=Sheet2!$A$13,A761=Sheet2!$A$14,$A$2=Sheet2!$A$15,$A$2=Sheet2!$A$16,A761=Sheet2!$A$17),"該当","")</f>
        <v/>
      </c>
      <c r="H761" t="str">
        <f>IF(OR(A761="",G761=""),"",COUNTIF($G$2:G761,"該当"))</f>
        <v/>
      </c>
    </row>
    <row r="762" spans="1:8">
      <c r="A762" t="str">
        <f>IF(AND(仕訳日記帳!D762=Sheet2!$A$2,仕訳日記帳!$N762&gt;=Sheet2!$B$2),仕訳日記帳!D762,IF(AND(OR(仕訳日記帳!D762=Sheet2!$A$3,仕訳日記帳!D762=Sheet2!$A$4,仕訳日記帳!D762=Sheet2!$A$5,仕訳日記帳!D762=Sheet2!$A$6,仕訳日記帳!D762=Sheet2!$A$7,仕訳日記帳!D762=Sheet2!$A$9),仕訳日記帳!$N762&gt;=Sheet2!$B$3),仕訳日記帳!D762,IF(AND(仕訳日記帳!D762=Sheet2!$A$8,仕訳日記帳!$N762&gt;=Sheet2!$B$8),仕訳日記帳!D762,IF(AND(OR(仕訳日記帳!D762=Sheet2!$A$10,仕訳日記帳!D762=Sheet2!$A$11,仕訳日記帳!D762=Sheet2!$A$12,仕訳日記帳!D762=Sheet2!$A$13,仕訳日記帳!D762=Sheet2!$A$14,仕訳日記帳!D762=Sheet2!$A$15,仕訳日記帳!D762=Sheet2!$A$16,仕訳日記帳!D762=Sheet2!$A$17),Sheet2!$B$9&lt;=仕訳日記帳!$N762&lt;Sheet2!$C$10),仕訳日記帳!D762,""))))</f>
        <v/>
      </c>
      <c r="B762" s="263" t="str">
        <f>IF(AND($A762=Sheet2!$A$2,仕訳日記帳!$N762&gt;=Sheet2!$B$2),仕訳日記帳!A762,IF(AND(OR($A762=Sheet2!$A$3,$A762=Sheet2!$A$4,$A762=Sheet2!$A$5,$A762=Sheet2!$A$6,$A762=Sheet2!$A$7,$A762=Sheet2!$A$9),仕訳日記帳!$N762&gt;=Sheet2!$B$3),仕訳日記帳!A762,IF(AND($A762=Sheet2!$A$8,仕訳日記帳!$N762&gt;=Sheet2!$B$8),仕訳日記帳!A762,IF(AND(OR($A762=Sheet2!$A$10,$A762=Sheet2!$A$11,$A762=Sheet2!$A$12,$A762=Sheet2!$A$13,$A762=Sheet2!$A$14,$A762=Sheet2!$A$15,$A762=Sheet2!$A$16,$A762=Sheet2!$A$17),Sheet2!$B$9&lt;=仕訳日記帳!$N762&lt;Sheet2!$C$10),仕訳日記帳!A762,""))))</f>
        <v/>
      </c>
      <c r="C762" t="str">
        <f>IF(AND($A762=Sheet2!$A$2,仕訳日記帳!$N762&gt;=Sheet2!$B$2),仕訳日記帳!B762,IF(AND(OR($A762=Sheet2!$A$3,$A762=Sheet2!$A$4,$A762=Sheet2!$A$5,$A762=Sheet2!$A$6,$A762=Sheet2!$A$7,$A762=Sheet2!$A$9),仕訳日記帳!$N762&gt;=Sheet2!$B$3),仕訳日記帳!B762,IF(AND($A762=Sheet2!$A$8,仕訳日記帳!$N762&gt;=Sheet2!$B$8),仕訳日記帳!B762,IF(AND(OR($A762=Sheet2!$A$10,$A762=Sheet2!$A$11,$A762=Sheet2!$A$12,$A762=Sheet2!$A$13,$A762=Sheet2!$A$14,$A762=Sheet2!$A$15,$A762=Sheet2!$A$16,$A762=Sheet2!$A$17),Sheet2!$B$9&lt;=仕訳日記帳!$N762&lt;Sheet2!$C$10),仕訳日記帳!B762,""))))</f>
        <v/>
      </c>
      <c r="D762" s="265" t="str">
        <f>IF(AND($A762=Sheet2!$A$2,仕訳日記帳!$N762&gt;=Sheet2!$B$2),仕訳日記帳!N762,IF(AND(OR($A762=Sheet2!$A$3,$A762=Sheet2!$A$4,$A762=Sheet2!$A$5,$A762=Sheet2!$A$6,$A762=Sheet2!$A$7,$A762=Sheet2!$A$9),仕訳日記帳!$N762&gt;=Sheet2!$B$3),仕訳日記帳!N762,IF(AND($A762=Sheet2!$A$8,仕訳日記帳!$N762&gt;=Sheet2!$B$8),仕訳日記帳!N762,IF(AND(OR($A762=Sheet2!$A$10,$A762=Sheet2!$A$11,$A762=Sheet2!$A$12,$A762=Sheet2!$A$13,$A762=Sheet2!$A$14,$A762=Sheet2!$A$15,$A762=Sheet2!$A$16,$A762=Sheet2!$A$17),Sheet2!$B$9&lt;=仕訳日記帳!$N762&lt;Sheet2!$C$10),仕訳日記帳!N762,""))))</f>
        <v/>
      </c>
      <c r="E762" s="263" t="str">
        <f>IF(AND($A762=Sheet2!$A$2,仕訳日記帳!$N762&gt;=Sheet2!$B$2),仕訳日記帳!G762,IF(AND(OR($A762=Sheet2!$A$3,$A762=Sheet2!$A$4,$A762=Sheet2!$A$5,$A762=Sheet2!$A$6,$A762=Sheet2!$A$7,$A762=Sheet2!$A$9),仕訳日記帳!$N762&gt;=Sheet2!$B$3),仕訳日記帳!G762,IF(AND($A762=Sheet2!$A$8,仕訳日記帳!$N762&gt;=Sheet2!$B$8),仕訳日記帳!G762,IF(AND(OR($A762=Sheet2!$A$10,$A762=Sheet2!$A$11,$A762=Sheet2!$A$12,$A762=Sheet2!$A$13,$A762=Sheet2!$A$14,$A762=Sheet2!$A$15,$A762=Sheet2!$A$16,$A762=Sheet2!$A$17),Sheet2!$B$9&lt;=仕訳日記帳!$N762&lt;Sheet2!$C$10),仕訳日記帳!G762,""))))</f>
        <v/>
      </c>
      <c r="G762" t="str">
        <f>IF(OR(A762=Sheet2!$A$2,A762=Sheet2!$A$3,A762=Sheet2!$A$4,A762=Sheet2!$A$5,A762=Sheet2!$A$6,A762=Sheet2!$A$7,A762=Sheet2!$A$8,A762=Sheet2!$A$9,A762=Sheet2!$A$10,A762=Sheet2!$A$11,A762=Sheet2!$A$12,$A$2=Sheet2!$A$13,A762=Sheet2!$A$14,$A$2=Sheet2!$A$15,$A$2=Sheet2!$A$16,A762=Sheet2!$A$17),"該当","")</f>
        <v/>
      </c>
      <c r="H762" t="str">
        <f>IF(OR(A762="",G762=""),"",COUNTIF($G$2:G762,"該当"))</f>
        <v/>
      </c>
    </row>
    <row r="763" spans="1:8">
      <c r="A763" t="str">
        <f>IF(AND(仕訳日記帳!D763=Sheet2!$A$2,仕訳日記帳!$N763&gt;=Sheet2!$B$2),仕訳日記帳!D763,IF(AND(OR(仕訳日記帳!D763=Sheet2!$A$3,仕訳日記帳!D763=Sheet2!$A$4,仕訳日記帳!D763=Sheet2!$A$5,仕訳日記帳!D763=Sheet2!$A$6,仕訳日記帳!D763=Sheet2!$A$7,仕訳日記帳!D763=Sheet2!$A$9),仕訳日記帳!$N763&gt;=Sheet2!$B$3),仕訳日記帳!D763,IF(AND(仕訳日記帳!D763=Sheet2!$A$8,仕訳日記帳!$N763&gt;=Sheet2!$B$8),仕訳日記帳!D763,IF(AND(OR(仕訳日記帳!D763=Sheet2!$A$10,仕訳日記帳!D763=Sheet2!$A$11,仕訳日記帳!D763=Sheet2!$A$12,仕訳日記帳!D763=Sheet2!$A$13,仕訳日記帳!D763=Sheet2!$A$14,仕訳日記帳!D763=Sheet2!$A$15,仕訳日記帳!D763=Sheet2!$A$16,仕訳日記帳!D763=Sheet2!$A$17),Sheet2!$B$9&lt;=仕訳日記帳!$N763&lt;Sheet2!$C$10),仕訳日記帳!D763,""))))</f>
        <v/>
      </c>
      <c r="B763" s="263" t="str">
        <f>IF(AND($A763=Sheet2!$A$2,仕訳日記帳!$N763&gt;=Sheet2!$B$2),仕訳日記帳!A763,IF(AND(OR($A763=Sheet2!$A$3,$A763=Sheet2!$A$4,$A763=Sheet2!$A$5,$A763=Sheet2!$A$6,$A763=Sheet2!$A$7,$A763=Sheet2!$A$9),仕訳日記帳!$N763&gt;=Sheet2!$B$3),仕訳日記帳!A763,IF(AND($A763=Sheet2!$A$8,仕訳日記帳!$N763&gt;=Sheet2!$B$8),仕訳日記帳!A763,IF(AND(OR($A763=Sheet2!$A$10,$A763=Sheet2!$A$11,$A763=Sheet2!$A$12,$A763=Sheet2!$A$13,$A763=Sheet2!$A$14,$A763=Sheet2!$A$15,$A763=Sheet2!$A$16,$A763=Sheet2!$A$17),Sheet2!$B$9&lt;=仕訳日記帳!$N763&lt;Sheet2!$C$10),仕訳日記帳!A763,""))))</f>
        <v/>
      </c>
      <c r="C763" t="str">
        <f>IF(AND($A763=Sheet2!$A$2,仕訳日記帳!$N763&gt;=Sheet2!$B$2),仕訳日記帳!B763,IF(AND(OR($A763=Sheet2!$A$3,$A763=Sheet2!$A$4,$A763=Sheet2!$A$5,$A763=Sheet2!$A$6,$A763=Sheet2!$A$7,$A763=Sheet2!$A$9),仕訳日記帳!$N763&gt;=Sheet2!$B$3),仕訳日記帳!B763,IF(AND($A763=Sheet2!$A$8,仕訳日記帳!$N763&gt;=Sheet2!$B$8),仕訳日記帳!B763,IF(AND(OR($A763=Sheet2!$A$10,$A763=Sheet2!$A$11,$A763=Sheet2!$A$12,$A763=Sheet2!$A$13,$A763=Sheet2!$A$14,$A763=Sheet2!$A$15,$A763=Sheet2!$A$16,$A763=Sheet2!$A$17),Sheet2!$B$9&lt;=仕訳日記帳!$N763&lt;Sheet2!$C$10),仕訳日記帳!B763,""))))</f>
        <v/>
      </c>
      <c r="D763" s="265" t="str">
        <f>IF(AND($A763=Sheet2!$A$2,仕訳日記帳!$N763&gt;=Sheet2!$B$2),仕訳日記帳!N763,IF(AND(OR($A763=Sheet2!$A$3,$A763=Sheet2!$A$4,$A763=Sheet2!$A$5,$A763=Sheet2!$A$6,$A763=Sheet2!$A$7,$A763=Sheet2!$A$9),仕訳日記帳!$N763&gt;=Sheet2!$B$3),仕訳日記帳!N763,IF(AND($A763=Sheet2!$A$8,仕訳日記帳!$N763&gt;=Sheet2!$B$8),仕訳日記帳!N763,IF(AND(OR($A763=Sheet2!$A$10,$A763=Sheet2!$A$11,$A763=Sheet2!$A$12,$A763=Sheet2!$A$13,$A763=Sheet2!$A$14,$A763=Sheet2!$A$15,$A763=Sheet2!$A$16,$A763=Sheet2!$A$17),Sheet2!$B$9&lt;=仕訳日記帳!$N763&lt;Sheet2!$C$10),仕訳日記帳!N763,""))))</f>
        <v/>
      </c>
      <c r="E763" s="263" t="str">
        <f>IF(AND($A763=Sheet2!$A$2,仕訳日記帳!$N763&gt;=Sheet2!$B$2),仕訳日記帳!G763,IF(AND(OR($A763=Sheet2!$A$3,$A763=Sheet2!$A$4,$A763=Sheet2!$A$5,$A763=Sheet2!$A$6,$A763=Sheet2!$A$7,$A763=Sheet2!$A$9),仕訳日記帳!$N763&gt;=Sheet2!$B$3),仕訳日記帳!G763,IF(AND($A763=Sheet2!$A$8,仕訳日記帳!$N763&gt;=Sheet2!$B$8),仕訳日記帳!G763,IF(AND(OR($A763=Sheet2!$A$10,$A763=Sheet2!$A$11,$A763=Sheet2!$A$12,$A763=Sheet2!$A$13,$A763=Sheet2!$A$14,$A763=Sheet2!$A$15,$A763=Sheet2!$A$16,$A763=Sheet2!$A$17),Sheet2!$B$9&lt;=仕訳日記帳!$N763&lt;Sheet2!$C$10),仕訳日記帳!G763,""))))</f>
        <v/>
      </c>
      <c r="G763" t="str">
        <f>IF(OR(A763=Sheet2!$A$2,A763=Sheet2!$A$3,A763=Sheet2!$A$4,A763=Sheet2!$A$5,A763=Sheet2!$A$6,A763=Sheet2!$A$7,A763=Sheet2!$A$8,A763=Sheet2!$A$9,A763=Sheet2!$A$10,A763=Sheet2!$A$11,A763=Sheet2!$A$12,$A$2=Sheet2!$A$13,A763=Sheet2!$A$14,$A$2=Sheet2!$A$15,$A$2=Sheet2!$A$16,A763=Sheet2!$A$17),"該当","")</f>
        <v/>
      </c>
      <c r="H763" t="str">
        <f>IF(OR(A763="",G763=""),"",COUNTIF($G$2:G763,"該当"))</f>
        <v/>
      </c>
    </row>
    <row r="764" spans="1:8">
      <c r="A764" t="str">
        <f>IF(AND(仕訳日記帳!D764=Sheet2!$A$2,仕訳日記帳!$N764&gt;=Sheet2!$B$2),仕訳日記帳!D764,IF(AND(OR(仕訳日記帳!D764=Sheet2!$A$3,仕訳日記帳!D764=Sheet2!$A$4,仕訳日記帳!D764=Sheet2!$A$5,仕訳日記帳!D764=Sheet2!$A$6,仕訳日記帳!D764=Sheet2!$A$7,仕訳日記帳!D764=Sheet2!$A$9),仕訳日記帳!$N764&gt;=Sheet2!$B$3),仕訳日記帳!D764,IF(AND(仕訳日記帳!D764=Sheet2!$A$8,仕訳日記帳!$N764&gt;=Sheet2!$B$8),仕訳日記帳!D764,IF(AND(OR(仕訳日記帳!D764=Sheet2!$A$10,仕訳日記帳!D764=Sheet2!$A$11,仕訳日記帳!D764=Sheet2!$A$12,仕訳日記帳!D764=Sheet2!$A$13,仕訳日記帳!D764=Sheet2!$A$14,仕訳日記帳!D764=Sheet2!$A$15,仕訳日記帳!D764=Sheet2!$A$16,仕訳日記帳!D764=Sheet2!$A$17),Sheet2!$B$9&lt;=仕訳日記帳!$N764&lt;Sheet2!$C$10),仕訳日記帳!D764,""))))</f>
        <v/>
      </c>
      <c r="B764" s="263" t="str">
        <f>IF(AND($A764=Sheet2!$A$2,仕訳日記帳!$N764&gt;=Sheet2!$B$2),仕訳日記帳!A764,IF(AND(OR($A764=Sheet2!$A$3,$A764=Sheet2!$A$4,$A764=Sheet2!$A$5,$A764=Sheet2!$A$6,$A764=Sheet2!$A$7,$A764=Sheet2!$A$9),仕訳日記帳!$N764&gt;=Sheet2!$B$3),仕訳日記帳!A764,IF(AND($A764=Sheet2!$A$8,仕訳日記帳!$N764&gt;=Sheet2!$B$8),仕訳日記帳!A764,IF(AND(OR($A764=Sheet2!$A$10,$A764=Sheet2!$A$11,$A764=Sheet2!$A$12,$A764=Sheet2!$A$13,$A764=Sheet2!$A$14,$A764=Sheet2!$A$15,$A764=Sheet2!$A$16,$A764=Sheet2!$A$17),Sheet2!$B$9&lt;=仕訳日記帳!$N764&lt;Sheet2!$C$10),仕訳日記帳!A764,""))))</f>
        <v/>
      </c>
      <c r="C764" t="str">
        <f>IF(AND($A764=Sheet2!$A$2,仕訳日記帳!$N764&gt;=Sheet2!$B$2),仕訳日記帳!B764,IF(AND(OR($A764=Sheet2!$A$3,$A764=Sheet2!$A$4,$A764=Sheet2!$A$5,$A764=Sheet2!$A$6,$A764=Sheet2!$A$7,$A764=Sheet2!$A$9),仕訳日記帳!$N764&gt;=Sheet2!$B$3),仕訳日記帳!B764,IF(AND($A764=Sheet2!$A$8,仕訳日記帳!$N764&gt;=Sheet2!$B$8),仕訳日記帳!B764,IF(AND(OR($A764=Sheet2!$A$10,$A764=Sheet2!$A$11,$A764=Sheet2!$A$12,$A764=Sheet2!$A$13,$A764=Sheet2!$A$14,$A764=Sheet2!$A$15,$A764=Sheet2!$A$16,$A764=Sheet2!$A$17),Sheet2!$B$9&lt;=仕訳日記帳!$N764&lt;Sheet2!$C$10),仕訳日記帳!B764,""))))</f>
        <v/>
      </c>
      <c r="D764" s="265" t="str">
        <f>IF(AND($A764=Sheet2!$A$2,仕訳日記帳!$N764&gt;=Sheet2!$B$2),仕訳日記帳!N764,IF(AND(OR($A764=Sheet2!$A$3,$A764=Sheet2!$A$4,$A764=Sheet2!$A$5,$A764=Sheet2!$A$6,$A764=Sheet2!$A$7,$A764=Sheet2!$A$9),仕訳日記帳!$N764&gt;=Sheet2!$B$3),仕訳日記帳!N764,IF(AND($A764=Sheet2!$A$8,仕訳日記帳!$N764&gt;=Sheet2!$B$8),仕訳日記帳!N764,IF(AND(OR($A764=Sheet2!$A$10,$A764=Sheet2!$A$11,$A764=Sheet2!$A$12,$A764=Sheet2!$A$13,$A764=Sheet2!$A$14,$A764=Sheet2!$A$15,$A764=Sheet2!$A$16,$A764=Sheet2!$A$17),Sheet2!$B$9&lt;=仕訳日記帳!$N764&lt;Sheet2!$C$10),仕訳日記帳!N764,""))))</f>
        <v/>
      </c>
      <c r="E764" s="263" t="str">
        <f>IF(AND($A764=Sheet2!$A$2,仕訳日記帳!$N764&gt;=Sheet2!$B$2),仕訳日記帳!G764,IF(AND(OR($A764=Sheet2!$A$3,$A764=Sheet2!$A$4,$A764=Sheet2!$A$5,$A764=Sheet2!$A$6,$A764=Sheet2!$A$7,$A764=Sheet2!$A$9),仕訳日記帳!$N764&gt;=Sheet2!$B$3),仕訳日記帳!G764,IF(AND($A764=Sheet2!$A$8,仕訳日記帳!$N764&gt;=Sheet2!$B$8),仕訳日記帳!G764,IF(AND(OR($A764=Sheet2!$A$10,$A764=Sheet2!$A$11,$A764=Sheet2!$A$12,$A764=Sheet2!$A$13,$A764=Sheet2!$A$14,$A764=Sheet2!$A$15,$A764=Sheet2!$A$16,$A764=Sheet2!$A$17),Sheet2!$B$9&lt;=仕訳日記帳!$N764&lt;Sheet2!$C$10),仕訳日記帳!G764,""))))</f>
        <v/>
      </c>
      <c r="G764" t="str">
        <f>IF(OR(A764=Sheet2!$A$2,A764=Sheet2!$A$3,A764=Sheet2!$A$4,A764=Sheet2!$A$5,A764=Sheet2!$A$6,A764=Sheet2!$A$7,A764=Sheet2!$A$8,A764=Sheet2!$A$9,A764=Sheet2!$A$10,A764=Sheet2!$A$11,A764=Sheet2!$A$12,$A$2=Sheet2!$A$13,A764=Sheet2!$A$14,$A$2=Sheet2!$A$15,$A$2=Sheet2!$A$16,A764=Sheet2!$A$17),"該当","")</f>
        <v/>
      </c>
      <c r="H764" t="str">
        <f>IF(OR(A764="",G764=""),"",COUNTIF($G$2:G764,"該当"))</f>
        <v/>
      </c>
    </row>
    <row r="765" spans="1:8">
      <c r="A765" t="str">
        <f>IF(AND(仕訳日記帳!D765=Sheet2!$A$2,仕訳日記帳!$N765&gt;=Sheet2!$B$2),仕訳日記帳!D765,IF(AND(OR(仕訳日記帳!D765=Sheet2!$A$3,仕訳日記帳!D765=Sheet2!$A$4,仕訳日記帳!D765=Sheet2!$A$5,仕訳日記帳!D765=Sheet2!$A$6,仕訳日記帳!D765=Sheet2!$A$7,仕訳日記帳!D765=Sheet2!$A$9),仕訳日記帳!$N765&gt;=Sheet2!$B$3),仕訳日記帳!D765,IF(AND(仕訳日記帳!D765=Sheet2!$A$8,仕訳日記帳!$N765&gt;=Sheet2!$B$8),仕訳日記帳!D765,IF(AND(OR(仕訳日記帳!D765=Sheet2!$A$10,仕訳日記帳!D765=Sheet2!$A$11,仕訳日記帳!D765=Sheet2!$A$12,仕訳日記帳!D765=Sheet2!$A$13,仕訳日記帳!D765=Sheet2!$A$14,仕訳日記帳!D765=Sheet2!$A$15,仕訳日記帳!D765=Sheet2!$A$16,仕訳日記帳!D765=Sheet2!$A$17),Sheet2!$B$9&lt;=仕訳日記帳!$N765&lt;Sheet2!$C$10),仕訳日記帳!D765,""))))</f>
        <v/>
      </c>
      <c r="B765" s="263" t="str">
        <f>IF(AND($A765=Sheet2!$A$2,仕訳日記帳!$N765&gt;=Sheet2!$B$2),仕訳日記帳!A765,IF(AND(OR($A765=Sheet2!$A$3,$A765=Sheet2!$A$4,$A765=Sheet2!$A$5,$A765=Sheet2!$A$6,$A765=Sheet2!$A$7,$A765=Sheet2!$A$9),仕訳日記帳!$N765&gt;=Sheet2!$B$3),仕訳日記帳!A765,IF(AND($A765=Sheet2!$A$8,仕訳日記帳!$N765&gt;=Sheet2!$B$8),仕訳日記帳!A765,IF(AND(OR($A765=Sheet2!$A$10,$A765=Sheet2!$A$11,$A765=Sheet2!$A$12,$A765=Sheet2!$A$13,$A765=Sheet2!$A$14,$A765=Sheet2!$A$15,$A765=Sheet2!$A$16,$A765=Sheet2!$A$17),Sheet2!$B$9&lt;=仕訳日記帳!$N765&lt;Sheet2!$C$10),仕訳日記帳!A765,""))))</f>
        <v/>
      </c>
      <c r="C765" t="str">
        <f>IF(AND($A765=Sheet2!$A$2,仕訳日記帳!$N765&gt;=Sheet2!$B$2),仕訳日記帳!B765,IF(AND(OR($A765=Sheet2!$A$3,$A765=Sheet2!$A$4,$A765=Sheet2!$A$5,$A765=Sheet2!$A$6,$A765=Sheet2!$A$7,$A765=Sheet2!$A$9),仕訳日記帳!$N765&gt;=Sheet2!$B$3),仕訳日記帳!B765,IF(AND($A765=Sheet2!$A$8,仕訳日記帳!$N765&gt;=Sheet2!$B$8),仕訳日記帳!B765,IF(AND(OR($A765=Sheet2!$A$10,$A765=Sheet2!$A$11,$A765=Sheet2!$A$12,$A765=Sheet2!$A$13,$A765=Sheet2!$A$14,$A765=Sheet2!$A$15,$A765=Sheet2!$A$16,$A765=Sheet2!$A$17),Sheet2!$B$9&lt;=仕訳日記帳!$N765&lt;Sheet2!$C$10),仕訳日記帳!B765,""))))</f>
        <v/>
      </c>
      <c r="D765" s="265" t="str">
        <f>IF(AND($A765=Sheet2!$A$2,仕訳日記帳!$N765&gt;=Sheet2!$B$2),仕訳日記帳!N765,IF(AND(OR($A765=Sheet2!$A$3,$A765=Sheet2!$A$4,$A765=Sheet2!$A$5,$A765=Sheet2!$A$6,$A765=Sheet2!$A$7,$A765=Sheet2!$A$9),仕訳日記帳!$N765&gt;=Sheet2!$B$3),仕訳日記帳!N765,IF(AND($A765=Sheet2!$A$8,仕訳日記帳!$N765&gt;=Sheet2!$B$8),仕訳日記帳!N765,IF(AND(OR($A765=Sheet2!$A$10,$A765=Sheet2!$A$11,$A765=Sheet2!$A$12,$A765=Sheet2!$A$13,$A765=Sheet2!$A$14,$A765=Sheet2!$A$15,$A765=Sheet2!$A$16,$A765=Sheet2!$A$17),Sheet2!$B$9&lt;=仕訳日記帳!$N765&lt;Sheet2!$C$10),仕訳日記帳!N765,""))))</f>
        <v/>
      </c>
      <c r="E765" s="263" t="str">
        <f>IF(AND($A765=Sheet2!$A$2,仕訳日記帳!$N765&gt;=Sheet2!$B$2),仕訳日記帳!G765,IF(AND(OR($A765=Sheet2!$A$3,$A765=Sheet2!$A$4,$A765=Sheet2!$A$5,$A765=Sheet2!$A$6,$A765=Sheet2!$A$7,$A765=Sheet2!$A$9),仕訳日記帳!$N765&gt;=Sheet2!$B$3),仕訳日記帳!G765,IF(AND($A765=Sheet2!$A$8,仕訳日記帳!$N765&gt;=Sheet2!$B$8),仕訳日記帳!G765,IF(AND(OR($A765=Sheet2!$A$10,$A765=Sheet2!$A$11,$A765=Sheet2!$A$12,$A765=Sheet2!$A$13,$A765=Sheet2!$A$14,$A765=Sheet2!$A$15,$A765=Sheet2!$A$16,$A765=Sheet2!$A$17),Sheet2!$B$9&lt;=仕訳日記帳!$N765&lt;Sheet2!$C$10),仕訳日記帳!G765,""))))</f>
        <v/>
      </c>
      <c r="G765" t="str">
        <f>IF(OR(A765=Sheet2!$A$2,A765=Sheet2!$A$3,A765=Sheet2!$A$4,A765=Sheet2!$A$5,A765=Sheet2!$A$6,A765=Sheet2!$A$7,A765=Sheet2!$A$8,A765=Sheet2!$A$9,A765=Sheet2!$A$10,A765=Sheet2!$A$11,A765=Sheet2!$A$12,$A$2=Sheet2!$A$13,A765=Sheet2!$A$14,$A$2=Sheet2!$A$15,$A$2=Sheet2!$A$16,A765=Sheet2!$A$17),"該当","")</f>
        <v/>
      </c>
      <c r="H765" t="str">
        <f>IF(OR(A765="",G765=""),"",COUNTIF($G$2:G765,"該当"))</f>
        <v/>
      </c>
    </row>
    <row r="766" spans="1:8">
      <c r="A766" t="str">
        <f>IF(AND(仕訳日記帳!D766=Sheet2!$A$2,仕訳日記帳!$N766&gt;=Sheet2!$B$2),仕訳日記帳!D766,IF(AND(OR(仕訳日記帳!D766=Sheet2!$A$3,仕訳日記帳!D766=Sheet2!$A$4,仕訳日記帳!D766=Sheet2!$A$5,仕訳日記帳!D766=Sheet2!$A$6,仕訳日記帳!D766=Sheet2!$A$7,仕訳日記帳!D766=Sheet2!$A$9),仕訳日記帳!$N766&gt;=Sheet2!$B$3),仕訳日記帳!D766,IF(AND(仕訳日記帳!D766=Sheet2!$A$8,仕訳日記帳!$N766&gt;=Sheet2!$B$8),仕訳日記帳!D766,IF(AND(OR(仕訳日記帳!D766=Sheet2!$A$10,仕訳日記帳!D766=Sheet2!$A$11,仕訳日記帳!D766=Sheet2!$A$12,仕訳日記帳!D766=Sheet2!$A$13,仕訳日記帳!D766=Sheet2!$A$14,仕訳日記帳!D766=Sheet2!$A$15,仕訳日記帳!D766=Sheet2!$A$16,仕訳日記帳!D766=Sheet2!$A$17),Sheet2!$B$9&lt;=仕訳日記帳!$N766&lt;Sheet2!$C$10),仕訳日記帳!D766,""))))</f>
        <v/>
      </c>
      <c r="B766" s="263" t="str">
        <f>IF(AND($A766=Sheet2!$A$2,仕訳日記帳!$N766&gt;=Sheet2!$B$2),仕訳日記帳!A766,IF(AND(OR($A766=Sheet2!$A$3,$A766=Sheet2!$A$4,$A766=Sheet2!$A$5,$A766=Sheet2!$A$6,$A766=Sheet2!$A$7,$A766=Sheet2!$A$9),仕訳日記帳!$N766&gt;=Sheet2!$B$3),仕訳日記帳!A766,IF(AND($A766=Sheet2!$A$8,仕訳日記帳!$N766&gt;=Sheet2!$B$8),仕訳日記帳!A766,IF(AND(OR($A766=Sheet2!$A$10,$A766=Sheet2!$A$11,$A766=Sheet2!$A$12,$A766=Sheet2!$A$13,$A766=Sheet2!$A$14,$A766=Sheet2!$A$15,$A766=Sheet2!$A$16,$A766=Sheet2!$A$17),Sheet2!$B$9&lt;=仕訳日記帳!$N766&lt;Sheet2!$C$10),仕訳日記帳!A766,""))))</f>
        <v/>
      </c>
      <c r="C766" t="str">
        <f>IF(AND($A766=Sheet2!$A$2,仕訳日記帳!$N766&gt;=Sheet2!$B$2),仕訳日記帳!B766,IF(AND(OR($A766=Sheet2!$A$3,$A766=Sheet2!$A$4,$A766=Sheet2!$A$5,$A766=Sheet2!$A$6,$A766=Sheet2!$A$7,$A766=Sheet2!$A$9),仕訳日記帳!$N766&gt;=Sheet2!$B$3),仕訳日記帳!B766,IF(AND($A766=Sheet2!$A$8,仕訳日記帳!$N766&gt;=Sheet2!$B$8),仕訳日記帳!B766,IF(AND(OR($A766=Sheet2!$A$10,$A766=Sheet2!$A$11,$A766=Sheet2!$A$12,$A766=Sheet2!$A$13,$A766=Sheet2!$A$14,$A766=Sheet2!$A$15,$A766=Sheet2!$A$16,$A766=Sheet2!$A$17),Sheet2!$B$9&lt;=仕訳日記帳!$N766&lt;Sheet2!$C$10),仕訳日記帳!B766,""))))</f>
        <v/>
      </c>
      <c r="D766" s="265" t="str">
        <f>IF(AND($A766=Sheet2!$A$2,仕訳日記帳!$N766&gt;=Sheet2!$B$2),仕訳日記帳!N766,IF(AND(OR($A766=Sheet2!$A$3,$A766=Sheet2!$A$4,$A766=Sheet2!$A$5,$A766=Sheet2!$A$6,$A766=Sheet2!$A$7,$A766=Sheet2!$A$9),仕訳日記帳!$N766&gt;=Sheet2!$B$3),仕訳日記帳!N766,IF(AND($A766=Sheet2!$A$8,仕訳日記帳!$N766&gt;=Sheet2!$B$8),仕訳日記帳!N766,IF(AND(OR($A766=Sheet2!$A$10,$A766=Sheet2!$A$11,$A766=Sheet2!$A$12,$A766=Sheet2!$A$13,$A766=Sheet2!$A$14,$A766=Sheet2!$A$15,$A766=Sheet2!$A$16,$A766=Sheet2!$A$17),Sheet2!$B$9&lt;=仕訳日記帳!$N766&lt;Sheet2!$C$10),仕訳日記帳!N766,""))))</f>
        <v/>
      </c>
      <c r="E766" s="263" t="str">
        <f>IF(AND($A766=Sheet2!$A$2,仕訳日記帳!$N766&gt;=Sheet2!$B$2),仕訳日記帳!G766,IF(AND(OR($A766=Sheet2!$A$3,$A766=Sheet2!$A$4,$A766=Sheet2!$A$5,$A766=Sheet2!$A$6,$A766=Sheet2!$A$7,$A766=Sheet2!$A$9),仕訳日記帳!$N766&gt;=Sheet2!$B$3),仕訳日記帳!G766,IF(AND($A766=Sheet2!$A$8,仕訳日記帳!$N766&gt;=Sheet2!$B$8),仕訳日記帳!G766,IF(AND(OR($A766=Sheet2!$A$10,$A766=Sheet2!$A$11,$A766=Sheet2!$A$12,$A766=Sheet2!$A$13,$A766=Sheet2!$A$14,$A766=Sheet2!$A$15,$A766=Sheet2!$A$16,$A766=Sheet2!$A$17),Sheet2!$B$9&lt;=仕訳日記帳!$N766&lt;Sheet2!$C$10),仕訳日記帳!G766,""))))</f>
        <v/>
      </c>
      <c r="G766" t="str">
        <f>IF(OR(A766=Sheet2!$A$2,A766=Sheet2!$A$3,A766=Sheet2!$A$4,A766=Sheet2!$A$5,A766=Sheet2!$A$6,A766=Sheet2!$A$7,A766=Sheet2!$A$8,A766=Sheet2!$A$9,A766=Sheet2!$A$10,A766=Sheet2!$A$11,A766=Sheet2!$A$12,$A$2=Sheet2!$A$13,A766=Sheet2!$A$14,$A$2=Sheet2!$A$15,$A$2=Sheet2!$A$16,A766=Sheet2!$A$17),"該当","")</f>
        <v/>
      </c>
      <c r="H766" t="str">
        <f>IF(OR(A766="",G766=""),"",COUNTIF($G$2:G766,"該当"))</f>
        <v/>
      </c>
    </row>
    <row r="767" spans="1:8">
      <c r="A767" t="str">
        <f>IF(AND(仕訳日記帳!D767=Sheet2!$A$2,仕訳日記帳!$N767&gt;=Sheet2!$B$2),仕訳日記帳!D767,IF(AND(OR(仕訳日記帳!D767=Sheet2!$A$3,仕訳日記帳!D767=Sheet2!$A$4,仕訳日記帳!D767=Sheet2!$A$5,仕訳日記帳!D767=Sheet2!$A$6,仕訳日記帳!D767=Sheet2!$A$7,仕訳日記帳!D767=Sheet2!$A$9),仕訳日記帳!$N767&gt;=Sheet2!$B$3),仕訳日記帳!D767,IF(AND(仕訳日記帳!D767=Sheet2!$A$8,仕訳日記帳!$N767&gt;=Sheet2!$B$8),仕訳日記帳!D767,IF(AND(OR(仕訳日記帳!D767=Sheet2!$A$10,仕訳日記帳!D767=Sheet2!$A$11,仕訳日記帳!D767=Sheet2!$A$12,仕訳日記帳!D767=Sheet2!$A$13,仕訳日記帳!D767=Sheet2!$A$14,仕訳日記帳!D767=Sheet2!$A$15,仕訳日記帳!D767=Sheet2!$A$16,仕訳日記帳!D767=Sheet2!$A$17),Sheet2!$B$9&lt;=仕訳日記帳!$N767&lt;Sheet2!$C$10),仕訳日記帳!D767,""))))</f>
        <v/>
      </c>
      <c r="B767" s="263" t="str">
        <f>IF(AND($A767=Sheet2!$A$2,仕訳日記帳!$N767&gt;=Sheet2!$B$2),仕訳日記帳!A767,IF(AND(OR($A767=Sheet2!$A$3,$A767=Sheet2!$A$4,$A767=Sheet2!$A$5,$A767=Sheet2!$A$6,$A767=Sheet2!$A$7,$A767=Sheet2!$A$9),仕訳日記帳!$N767&gt;=Sheet2!$B$3),仕訳日記帳!A767,IF(AND($A767=Sheet2!$A$8,仕訳日記帳!$N767&gt;=Sheet2!$B$8),仕訳日記帳!A767,IF(AND(OR($A767=Sheet2!$A$10,$A767=Sheet2!$A$11,$A767=Sheet2!$A$12,$A767=Sheet2!$A$13,$A767=Sheet2!$A$14,$A767=Sheet2!$A$15,$A767=Sheet2!$A$16,$A767=Sheet2!$A$17),Sheet2!$B$9&lt;=仕訳日記帳!$N767&lt;Sheet2!$C$10),仕訳日記帳!A767,""))))</f>
        <v/>
      </c>
      <c r="C767" t="str">
        <f>IF(AND($A767=Sheet2!$A$2,仕訳日記帳!$N767&gt;=Sheet2!$B$2),仕訳日記帳!B767,IF(AND(OR($A767=Sheet2!$A$3,$A767=Sheet2!$A$4,$A767=Sheet2!$A$5,$A767=Sheet2!$A$6,$A767=Sheet2!$A$7,$A767=Sheet2!$A$9),仕訳日記帳!$N767&gt;=Sheet2!$B$3),仕訳日記帳!B767,IF(AND($A767=Sheet2!$A$8,仕訳日記帳!$N767&gt;=Sheet2!$B$8),仕訳日記帳!B767,IF(AND(OR($A767=Sheet2!$A$10,$A767=Sheet2!$A$11,$A767=Sheet2!$A$12,$A767=Sheet2!$A$13,$A767=Sheet2!$A$14,$A767=Sheet2!$A$15,$A767=Sheet2!$A$16,$A767=Sheet2!$A$17),Sheet2!$B$9&lt;=仕訳日記帳!$N767&lt;Sheet2!$C$10),仕訳日記帳!B767,""))))</f>
        <v/>
      </c>
      <c r="D767" s="265" t="str">
        <f>IF(AND($A767=Sheet2!$A$2,仕訳日記帳!$N767&gt;=Sheet2!$B$2),仕訳日記帳!N767,IF(AND(OR($A767=Sheet2!$A$3,$A767=Sheet2!$A$4,$A767=Sheet2!$A$5,$A767=Sheet2!$A$6,$A767=Sheet2!$A$7,$A767=Sheet2!$A$9),仕訳日記帳!$N767&gt;=Sheet2!$B$3),仕訳日記帳!N767,IF(AND($A767=Sheet2!$A$8,仕訳日記帳!$N767&gt;=Sheet2!$B$8),仕訳日記帳!N767,IF(AND(OR($A767=Sheet2!$A$10,$A767=Sheet2!$A$11,$A767=Sheet2!$A$12,$A767=Sheet2!$A$13,$A767=Sheet2!$A$14,$A767=Sheet2!$A$15,$A767=Sheet2!$A$16,$A767=Sheet2!$A$17),Sheet2!$B$9&lt;=仕訳日記帳!$N767&lt;Sheet2!$C$10),仕訳日記帳!N767,""))))</f>
        <v/>
      </c>
      <c r="E767" s="263" t="str">
        <f>IF(AND($A767=Sheet2!$A$2,仕訳日記帳!$N767&gt;=Sheet2!$B$2),仕訳日記帳!G767,IF(AND(OR($A767=Sheet2!$A$3,$A767=Sheet2!$A$4,$A767=Sheet2!$A$5,$A767=Sheet2!$A$6,$A767=Sheet2!$A$7,$A767=Sheet2!$A$9),仕訳日記帳!$N767&gt;=Sheet2!$B$3),仕訳日記帳!G767,IF(AND($A767=Sheet2!$A$8,仕訳日記帳!$N767&gt;=Sheet2!$B$8),仕訳日記帳!G767,IF(AND(OR($A767=Sheet2!$A$10,$A767=Sheet2!$A$11,$A767=Sheet2!$A$12,$A767=Sheet2!$A$13,$A767=Sheet2!$A$14,$A767=Sheet2!$A$15,$A767=Sheet2!$A$16,$A767=Sheet2!$A$17),Sheet2!$B$9&lt;=仕訳日記帳!$N767&lt;Sheet2!$C$10),仕訳日記帳!G767,""))))</f>
        <v/>
      </c>
      <c r="G767" t="str">
        <f>IF(OR(A767=Sheet2!$A$2,A767=Sheet2!$A$3,A767=Sheet2!$A$4,A767=Sheet2!$A$5,A767=Sheet2!$A$6,A767=Sheet2!$A$7,A767=Sheet2!$A$8,A767=Sheet2!$A$9,A767=Sheet2!$A$10,A767=Sheet2!$A$11,A767=Sheet2!$A$12,$A$2=Sheet2!$A$13,A767=Sheet2!$A$14,$A$2=Sheet2!$A$15,$A$2=Sheet2!$A$16,A767=Sheet2!$A$17),"該当","")</f>
        <v/>
      </c>
      <c r="H767" t="str">
        <f>IF(OR(A767="",G767=""),"",COUNTIF($G$2:G767,"該当"))</f>
        <v/>
      </c>
    </row>
    <row r="768" spans="1:8">
      <c r="A768" t="str">
        <f>IF(AND(仕訳日記帳!D768=Sheet2!$A$2,仕訳日記帳!$N768&gt;=Sheet2!$B$2),仕訳日記帳!D768,IF(AND(OR(仕訳日記帳!D768=Sheet2!$A$3,仕訳日記帳!D768=Sheet2!$A$4,仕訳日記帳!D768=Sheet2!$A$5,仕訳日記帳!D768=Sheet2!$A$6,仕訳日記帳!D768=Sheet2!$A$7,仕訳日記帳!D768=Sheet2!$A$9),仕訳日記帳!$N768&gt;=Sheet2!$B$3),仕訳日記帳!D768,IF(AND(仕訳日記帳!D768=Sheet2!$A$8,仕訳日記帳!$N768&gt;=Sheet2!$B$8),仕訳日記帳!D768,IF(AND(OR(仕訳日記帳!D768=Sheet2!$A$10,仕訳日記帳!D768=Sheet2!$A$11,仕訳日記帳!D768=Sheet2!$A$12,仕訳日記帳!D768=Sheet2!$A$13,仕訳日記帳!D768=Sheet2!$A$14,仕訳日記帳!D768=Sheet2!$A$15,仕訳日記帳!D768=Sheet2!$A$16,仕訳日記帳!D768=Sheet2!$A$17),Sheet2!$B$9&lt;=仕訳日記帳!$N768&lt;Sheet2!$C$10),仕訳日記帳!D768,""))))</f>
        <v/>
      </c>
      <c r="B768" s="263" t="str">
        <f>IF(AND($A768=Sheet2!$A$2,仕訳日記帳!$N768&gt;=Sheet2!$B$2),仕訳日記帳!A768,IF(AND(OR($A768=Sheet2!$A$3,$A768=Sheet2!$A$4,$A768=Sheet2!$A$5,$A768=Sheet2!$A$6,$A768=Sheet2!$A$7,$A768=Sheet2!$A$9),仕訳日記帳!$N768&gt;=Sheet2!$B$3),仕訳日記帳!A768,IF(AND($A768=Sheet2!$A$8,仕訳日記帳!$N768&gt;=Sheet2!$B$8),仕訳日記帳!A768,IF(AND(OR($A768=Sheet2!$A$10,$A768=Sheet2!$A$11,$A768=Sheet2!$A$12,$A768=Sheet2!$A$13,$A768=Sheet2!$A$14,$A768=Sheet2!$A$15,$A768=Sheet2!$A$16,$A768=Sheet2!$A$17),Sheet2!$B$9&lt;=仕訳日記帳!$N768&lt;Sheet2!$C$10),仕訳日記帳!A768,""))))</f>
        <v/>
      </c>
      <c r="C768" t="str">
        <f>IF(AND($A768=Sheet2!$A$2,仕訳日記帳!$N768&gt;=Sheet2!$B$2),仕訳日記帳!B768,IF(AND(OR($A768=Sheet2!$A$3,$A768=Sheet2!$A$4,$A768=Sheet2!$A$5,$A768=Sheet2!$A$6,$A768=Sheet2!$A$7,$A768=Sheet2!$A$9),仕訳日記帳!$N768&gt;=Sheet2!$B$3),仕訳日記帳!B768,IF(AND($A768=Sheet2!$A$8,仕訳日記帳!$N768&gt;=Sheet2!$B$8),仕訳日記帳!B768,IF(AND(OR($A768=Sheet2!$A$10,$A768=Sheet2!$A$11,$A768=Sheet2!$A$12,$A768=Sheet2!$A$13,$A768=Sheet2!$A$14,$A768=Sheet2!$A$15,$A768=Sheet2!$A$16,$A768=Sheet2!$A$17),Sheet2!$B$9&lt;=仕訳日記帳!$N768&lt;Sheet2!$C$10),仕訳日記帳!B768,""))))</f>
        <v/>
      </c>
      <c r="D768" s="265" t="str">
        <f>IF(AND($A768=Sheet2!$A$2,仕訳日記帳!$N768&gt;=Sheet2!$B$2),仕訳日記帳!N768,IF(AND(OR($A768=Sheet2!$A$3,$A768=Sheet2!$A$4,$A768=Sheet2!$A$5,$A768=Sheet2!$A$6,$A768=Sheet2!$A$7,$A768=Sheet2!$A$9),仕訳日記帳!$N768&gt;=Sheet2!$B$3),仕訳日記帳!N768,IF(AND($A768=Sheet2!$A$8,仕訳日記帳!$N768&gt;=Sheet2!$B$8),仕訳日記帳!N768,IF(AND(OR($A768=Sheet2!$A$10,$A768=Sheet2!$A$11,$A768=Sheet2!$A$12,$A768=Sheet2!$A$13,$A768=Sheet2!$A$14,$A768=Sheet2!$A$15,$A768=Sheet2!$A$16,$A768=Sheet2!$A$17),Sheet2!$B$9&lt;=仕訳日記帳!$N768&lt;Sheet2!$C$10),仕訳日記帳!N768,""))))</f>
        <v/>
      </c>
      <c r="E768" s="263" t="str">
        <f>IF(AND($A768=Sheet2!$A$2,仕訳日記帳!$N768&gt;=Sheet2!$B$2),仕訳日記帳!G768,IF(AND(OR($A768=Sheet2!$A$3,$A768=Sheet2!$A$4,$A768=Sheet2!$A$5,$A768=Sheet2!$A$6,$A768=Sheet2!$A$7,$A768=Sheet2!$A$9),仕訳日記帳!$N768&gt;=Sheet2!$B$3),仕訳日記帳!G768,IF(AND($A768=Sheet2!$A$8,仕訳日記帳!$N768&gt;=Sheet2!$B$8),仕訳日記帳!G768,IF(AND(OR($A768=Sheet2!$A$10,$A768=Sheet2!$A$11,$A768=Sheet2!$A$12,$A768=Sheet2!$A$13,$A768=Sheet2!$A$14,$A768=Sheet2!$A$15,$A768=Sheet2!$A$16,$A768=Sheet2!$A$17),Sheet2!$B$9&lt;=仕訳日記帳!$N768&lt;Sheet2!$C$10),仕訳日記帳!G768,""))))</f>
        <v/>
      </c>
      <c r="G768" t="str">
        <f>IF(OR(A768=Sheet2!$A$2,A768=Sheet2!$A$3,A768=Sheet2!$A$4,A768=Sheet2!$A$5,A768=Sheet2!$A$6,A768=Sheet2!$A$7,A768=Sheet2!$A$8,A768=Sheet2!$A$9,A768=Sheet2!$A$10,A768=Sheet2!$A$11,A768=Sheet2!$A$12,$A$2=Sheet2!$A$13,A768=Sheet2!$A$14,$A$2=Sheet2!$A$15,$A$2=Sheet2!$A$16,A768=Sheet2!$A$17),"該当","")</f>
        <v/>
      </c>
      <c r="H768" t="str">
        <f>IF(OR(A768="",G768=""),"",COUNTIF($G$2:G768,"該当"))</f>
        <v/>
      </c>
    </row>
    <row r="769" spans="1:8">
      <c r="A769" t="str">
        <f>IF(AND(仕訳日記帳!D769=Sheet2!$A$2,仕訳日記帳!$N769&gt;=Sheet2!$B$2),仕訳日記帳!D769,IF(AND(OR(仕訳日記帳!D769=Sheet2!$A$3,仕訳日記帳!D769=Sheet2!$A$4,仕訳日記帳!D769=Sheet2!$A$5,仕訳日記帳!D769=Sheet2!$A$6,仕訳日記帳!D769=Sheet2!$A$7,仕訳日記帳!D769=Sheet2!$A$9),仕訳日記帳!$N769&gt;=Sheet2!$B$3),仕訳日記帳!D769,IF(AND(仕訳日記帳!D769=Sheet2!$A$8,仕訳日記帳!$N769&gt;=Sheet2!$B$8),仕訳日記帳!D769,IF(AND(OR(仕訳日記帳!D769=Sheet2!$A$10,仕訳日記帳!D769=Sheet2!$A$11,仕訳日記帳!D769=Sheet2!$A$12,仕訳日記帳!D769=Sheet2!$A$13,仕訳日記帳!D769=Sheet2!$A$14,仕訳日記帳!D769=Sheet2!$A$15,仕訳日記帳!D769=Sheet2!$A$16,仕訳日記帳!D769=Sheet2!$A$17),Sheet2!$B$9&lt;=仕訳日記帳!$N769&lt;Sheet2!$C$10),仕訳日記帳!D769,""))))</f>
        <v/>
      </c>
      <c r="B769" s="263" t="str">
        <f>IF(AND($A769=Sheet2!$A$2,仕訳日記帳!$N769&gt;=Sheet2!$B$2),仕訳日記帳!A769,IF(AND(OR($A769=Sheet2!$A$3,$A769=Sheet2!$A$4,$A769=Sheet2!$A$5,$A769=Sheet2!$A$6,$A769=Sheet2!$A$7,$A769=Sheet2!$A$9),仕訳日記帳!$N769&gt;=Sheet2!$B$3),仕訳日記帳!A769,IF(AND($A769=Sheet2!$A$8,仕訳日記帳!$N769&gt;=Sheet2!$B$8),仕訳日記帳!A769,IF(AND(OR($A769=Sheet2!$A$10,$A769=Sheet2!$A$11,$A769=Sheet2!$A$12,$A769=Sheet2!$A$13,$A769=Sheet2!$A$14,$A769=Sheet2!$A$15,$A769=Sheet2!$A$16,$A769=Sheet2!$A$17),Sheet2!$B$9&lt;=仕訳日記帳!$N769&lt;Sheet2!$C$10),仕訳日記帳!A769,""))))</f>
        <v/>
      </c>
      <c r="C769" t="str">
        <f>IF(AND($A769=Sheet2!$A$2,仕訳日記帳!$N769&gt;=Sheet2!$B$2),仕訳日記帳!B769,IF(AND(OR($A769=Sheet2!$A$3,$A769=Sheet2!$A$4,$A769=Sheet2!$A$5,$A769=Sheet2!$A$6,$A769=Sheet2!$A$7,$A769=Sheet2!$A$9),仕訳日記帳!$N769&gt;=Sheet2!$B$3),仕訳日記帳!B769,IF(AND($A769=Sheet2!$A$8,仕訳日記帳!$N769&gt;=Sheet2!$B$8),仕訳日記帳!B769,IF(AND(OR($A769=Sheet2!$A$10,$A769=Sheet2!$A$11,$A769=Sheet2!$A$12,$A769=Sheet2!$A$13,$A769=Sheet2!$A$14,$A769=Sheet2!$A$15,$A769=Sheet2!$A$16,$A769=Sheet2!$A$17),Sheet2!$B$9&lt;=仕訳日記帳!$N769&lt;Sheet2!$C$10),仕訳日記帳!B769,""))))</f>
        <v/>
      </c>
      <c r="D769" s="265" t="str">
        <f>IF(AND($A769=Sheet2!$A$2,仕訳日記帳!$N769&gt;=Sheet2!$B$2),仕訳日記帳!N769,IF(AND(OR($A769=Sheet2!$A$3,$A769=Sheet2!$A$4,$A769=Sheet2!$A$5,$A769=Sheet2!$A$6,$A769=Sheet2!$A$7,$A769=Sheet2!$A$9),仕訳日記帳!$N769&gt;=Sheet2!$B$3),仕訳日記帳!N769,IF(AND($A769=Sheet2!$A$8,仕訳日記帳!$N769&gt;=Sheet2!$B$8),仕訳日記帳!N769,IF(AND(OR($A769=Sheet2!$A$10,$A769=Sheet2!$A$11,$A769=Sheet2!$A$12,$A769=Sheet2!$A$13,$A769=Sheet2!$A$14,$A769=Sheet2!$A$15,$A769=Sheet2!$A$16,$A769=Sheet2!$A$17),Sheet2!$B$9&lt;=仕訳日記帳!$N769&lt;Sheet2!$C$10),仕訳日記帳!N769,""))))</f>
        <v/>
      </c>
      <c r="E769" s="263" t="str">
        <f>IF(AND($A769=Sheet2!$A$2,仕訳日記帳!$N769&gt;=Sheet2!$B$2),仕訳日記帳!G769,IF(AND(OR($A769=Sheet2!$A$3,$A769=Sheet2!$A$4,$A769=Sheet2!$A$5,$A769=Sheet2!$A$6,$A769=Sheet2!$A$7,$A769=Sheet2!$A$9),仕訳日記帳!$N769&gt;=Sheet2!$B$3),仕訳日記帳!G769,IF(AND($A769=Sheet2!$A$8,仕訳日記帳!$N769&gt;=Sheet2!$B$8),仕訳日記帳!G769,IF(AND(OR($A769=Sheet2!$A$10,$A769=Sheet2!$A$11,$A769=Sheet2!$A$12,$A769=Sheet2!$A$13,$A769=Sheet2!$A$14,$A769=Sheet2!$A$15,$A769=Sheet2!$A$16,$A769=Sheet2!$A$17),Sheet2!$B$9&lt;=仕訳日記帳!$N769&lt;Sheet2!$C$10),仕訳日記帳!G769,""))))</f>
        <v/>
      </c>
      <c r="G769" t="str">
        <f>IF(OR(A769=Sheet2!$A$2,A769=Sheet2!$A$3,A769=Sheet2!$A$4,A769=Sheet2!$A$5,A769=Sheet2!$A$6,A769=Sheet2!$A$7,A769=Sheet2!$A$8,A769=Sheet2!$A$9,A769=Sheet2!$A$10,A769=Sheet2!$A$11,A769=Sheet2!$A$12,$A$2=Sheet2!$A$13,A769=Sheet2!$A$14,$A$2=Sheet2!$A$15,$A$2=Sheet2!$A$16,A769=Sheet2!$A$17),"該当","")</f>
        <v/>
      </c>
      <c r="H769" t="str">
        <f>IF(OR(A769="",G769=""),"",COUNTIF($G$2:G769,"該当"))</f>
        <v/>
      </c>
    </row>
    <row r="770" spans="1:8">
      <c r="A770" t="str">
        <f>IF(AND(仕訳日記帳!D770=Sheet2!$A$2,仕訳日記帳!$N770&gt;=Sheet2!$B$2),仕訳日記帳!D770,IF(AND(OR(仕訳日記帳!D770=Sheet2!$A$3,仕訳日記帳!D770=Sheet2!$A$4,仕訳日記帳!D770=Sheet2!$A$5,仕訳日記帳!D770=Sheet2!$A$6,仕訳日記帳!D770=Sheet2!$A$7,仕訳日記帳!D770=Sheet2!$A$9),仕訳日記帳!$N770&gt;=Sheet2!$B$3),仕訳日記帳!D770,IF(AND(仕訳日記帳!D770=Sheet2!$A$8,仕訳日記帳!$N770&gt;=Sheet2!$B$8),仕訳日記帳!D770,IF(AND(OR(仕訳日記帳!D770=Sheet2!$A$10,仕訳日記帳!D770=Sheet2!$A$11,仕訳日記帳!D770=Sheet2!$A$12,仕訳日記帳!D770=Sheet2!$A$13,仕訳日記帳!D770=Sheet2!$A$14,仕訳日記帳!D770=Sheet2!$A$15,仕訳日記帳!D770=Sheet2!$A$16,仕訳日記帳!D770=Sheet2!$A$17),Sheet2!$B$9&lt;=仕訳日記帳!$N770&lt;Sheet2!$C$10),仕訳日記帳!D770,""))))</f>
        <v/>
      </c>
      <c r="B770" s="263" t="str">
        <f>IF(AND($A770=Sheet2!$A$2,仕訳日記帳!$N770&gt;=Sheet2!$B$2),仕訳日記帳!A770,IF(AND(OR($A770=Sheet2!$A$3,$A770=Sheet2!$A$4,$A770=Sheet2!$A$5,$A770=Sheet2!$A$6,$A770=Sheet2!$A$7,$A770=Sheet2!$A$9),仕訳日記帳!$N770&gt;=Sheet2!$B$3),仕訳日記帳!A770,IF(AND($A770=Sheet2!$A$8,仕訳日記帳!$N770&gt;=Sheet2!$B$8),仕訳日記帳!A770,IF(AND(OR($A770=Sheet2!$A$10,$A770=Sheet2!$A$11,$A770=Sheet2!$A$12,$A770=Sheet2!$A$13,$A770=Sheet2!$A$14,$A770=Sheet2!$A$15,$A770=Sheet2!$A$16,$A770=Sheet2!$A$17),Sheet2!$B$9&lt;=仕訳日記帳!$N770&lt;Sheet2!$C$10),仕訳日記帳!A770,""))))</f>
        <v/>
      </c>
      <c r="C770" t="str">
        <f>IF(AND($A770=Sheet2!$A$2,仕訳日記帳!$N770&gt;=Sheet2!$B$2),仕訳日記帳!B770,IF(AND(OR($A770=Sheet2!$A$3,$A770=Sheet2!$A$4,$A770=Sheet2!$A$5,$A770=Sheet2!$A$6,$A770=Sheet2!$A$7,$A770=Sheet2!$A$9),仕訳日記帳!$N770&gt;=Sheet2!$B$3),仕訳日記帳!B770,IF(AND($A770=Sheet2!$A$8,仕訳日記帳!$N770&gt;=Sheet2!$B$8),仕訳日記帳!B770,IF(AND(OR($A770=Sheet2!$A$10,$A770=Sheet2!$A$11,$A770=Sheet2!$A$12,$A770=Sheet2!$A$13,$A770=Sheet2!$A$14,$A770=Sheet2!$A$15,$A770=Sheet2!$A$16,$A770=Sheet2!$A$17),Sheet2!$B$9&lt;=仕訳日記帳!$N770&lt;Sheet2!$C$10),仕訳日記帳!B770,""))))</f>
        <v/>
      </c>
      <c r="D770" s="265" t="str">
        <f>IF(AND($A770=Sheet2!$A$2,仕訳日記帳!$N770&gt;=Sheet2!$B$2),仕訳日記帳!N770,IF(AND(OR($A770=Sheet2!$A$3,$A770=Sheet2!$A$4,$A770=Sheet2!$A$5,$A770=Sheet2!$A$6,$A770=Sheet2!$A$7,$A770=Sheet2!$A$9),仕訳日記帳!$N770&gt;=Sheet2!$B$3),仕訳日記帳!N770,IF(AND($A770=Sheet2!$A$8,仕訳日記帳!$N770&gt;=Sheet2!$B$8),仕訳日記帳!N770,IF(AND(OR($A770=Sheet2!$A$10,$A770=Sheet2!$A$11,$A770=Sheet2!$A$12,$A770=Sheet2!$A$13,$A770=Sheet2!$A$14,$A770=Sheet2!$A$15,$A770=Sheet2!$A$16,$A770=Sheet2!$A$17),Sheet2!$B$9&lt;=仕訳日記帳!$N770&lt;Sheet2!$C$10),仕訳日記帳!N770,""))))</f>
        <v/>
      </c>
      <c r="E770" s="263" t="str">
        <f>IF(AND($A770=Sheet2!$A$2,仕訳日記帳!$N770&gt;=Sheet2!$B$2),仕訳日記帳!G770,IF(AND(OR($A770=Sheet2!$A$3,$A770=Sheet2!$A$4,$A770=Sheet2!$A$5,$A770=Sheet2!$A$6,$A770=Sheet2!$A$7,$A770=Sheet2!$A$9),仕訳日記帳!$N770&gt;=Sheet2!$B$3),仕訳日記帳!G770,IF(AND($A770=Sheet2!$A$8,仕訳日記帳!$N770&gt;=Sheet2!$B$8),仕訳日記帳!G770,IF(AND(OR($A770=Sheet2!$A$10,$A770=Sheet2!$A$11,$A770=Sheet2!$A$12,$A770=Sheet2!$A$13,$A770=Sheet2!$A$14,$A770=Sheet2!$A$15,$A770=Sheet2!$A$16,$A770=Sheet2!$A$17),Sheet2!$B$9&lt;=仕訳日記帳!$N770&lt;Sheet2!$C$10),仕訳日記帳!G770,""))))</f>
        <v/>
      </c>
      <c r="G770" t="str">
        <f>IF(OR(A770=Sheet2!$A$2,A770=Sheet2!$A$3,A770=Sheet2!$A$4,A770=Sheet2!$A$5,A770=Sheet2!$A$6,A770=Sheet2!$A$7,A770=Sheet2!$A$8,A770=Sheet2!$A$9,A770=Sheet2!$A$10,A770=Sheet2!$A$11,A770=Sheet2!$A$12,$A$2=Sheet2!$A$13,A770=Sheet2!$A$14,$A$2=Sheet2!$A$15,$A$2=Sheet2!$A$16,A770=Sheet2!$A$17),"該当","")</f>
        <v/>
      </c>
      <c r="H770" t="str">
        <f>IF(OR(A770="",G770=""),"",COUNTIF($G$2:G770,"該当"))</f>
        <v/>
      </c>
    </row>
    <row r="771" spans="1:8">
      <c r="A771" t="str">
        <f>IF(AND(仕訳日記帳!D771=Sheet2!$A$2,仕訳日記帳!$N771&gt;=Sheet2!$B$2),仕訳日記帳!D771,IF(AND(OR(仕訳日記帳!D771=Sheet2!$A$3,仕訳日記帳!D771=Sheet2!$A$4,仕訳日記帳!D771=Sheet2!$A$5,仕訳日記帳!D771=Sheet2!$A$6,仕訳日記帳!D771=Sheet2!$A$7,仕訳日記帳!D771=Sheet2!$A$9),仕訳日記帳!$N771&gt;=Sheet2!$B$3),仕訳日記帳!D771,IF(AND(仕訳日記帳!D771=Sheet2!$A$8,仕訳日記帳!$N771&gt;=Sheet2!$B$8),仕訳日記帳!D771,IF(AND(OR(仕訳日記帳!D771=Sheet2!$A$10,仕訳日記帳!D771=Sheet2!$A$11,仕訳日記帳!D771=Sheet2!$A$12,仕訳日記帳!D771=Sheet2!$A$13,仕訳日記帳!D771=Sheet2!$A$14,仕訳日記帳!D771=Sheet2!$A$15,仕訳日記帳!D771=Sheet2!$A$16,仕訳日記帳!D771=Sheet2!$A$17),Sheet2!$B$9&lt;=仕訳日記帳!$N771&lt;Sheet2!$C$10),仕訳日記帳!D771,""))))</f>
        <v/>
      </c>
      <c r="B771" s="263" t="str">
        <f>IF(AND($A771=Sheet2!$A$2,仕訳日記帳!$N771&gt;=Sheet2!$B$2),仕訳日記帳!A771,IF(AND(OR($A771=Sheet2!$A$3,$A771=Sheet2!$A$4,$A771=Sheet2!$A$5,$A771=Sheet2!$A$6,$A771=Sheet2!$A$7,$A771=Sheet2!$A$9),仕訳日記帳!$N771&gt;=Sheet2!$B$3),仕訳日記帳!A771,IF(AND($A771=Sheet2!$A$8,仕訳日記帳!$N771&gt;=Sheet2!$B$8),仕訳日記帳!A771,IF(AND(OR($A771=Sheet2!$A$10,$A771=Sheet2!$A$11,$A771=Sheet2!$A$12,$A771=Sheet2!$A$13,$A771=Sheet2!$A$14,$A771=Sheet2!$A$15,$A771=Sheet2!$A$16,$A771=Sheet2!$A$17),Sheet2!$B$9&lt;=仕訳日記帳!$N771&lt;Sheet2!$C$10),仕訳日記帳!A771,""))))</f>
        <v/>
      </c>
      <c r="C771" t="str">
        <f>IF(AND($A771=Sheet2!$A$2,仕訳日記帳!$N771&gt;=Sheet2!$B$2),仕訳日記帳!B771,IF(AND(OR($A771=Sheet2!$A$3,$A771=Sheet2!$A$4,$A771=Sheet2!$A$5,$A771=Sheet2!$A$6,$A771=Sheet2!$A$7,$A771=Sheet2!$A$9),仕訳日記帳!$N771&gt;=Sheet2!$B$3),仕訳日記帳!B771,IF(AND($A771=Sheet2!$A$8,仕訳日記帳!$N771&gt;=Sheet2!$B$8),仕訳日記帳!B771,IF(AND(OR($A771=Sheet2!$A$10,$A771=Sheet2!$A$11,$A771=Sheet2!$A$12,$A771=Sheet2!$A$13,$A771=Sheet2!$A$14,$A771=Sheet2!$A$15,$A771=Sheet2!$A$16,$A771=Sheet2!$A$17),Sheet2!$B$9&lt;=仕訳日記帳!$N771&lt;Sheet2!$C$10),仕訳日記帳!B771,""))))</f>
        <v/>
      </c>
      <c r="D771" s="265" t="str">
        <f>IF(AND($A771=Sheet2!$A$2,仕訳日記帳!$N771&gt;=Sheet2!$B$2),仕訳日記帳!N771,IF(AND(OR($A771=Sheet2!$A$3,$A771=Sheet2!$A$4,$A771=Sheet2!$A$5,$A771=Sheet2!$A$6,$A771=Sheet2!$A$7,$A771=Sheet2!$A$9),仕訳日記帳!$N771&gt;=Sheet2!$B$3),仕訳日記帳!N771,IF(AND($A771=Sheet2!$A$8,仕訳日記帳!$N771&gt;=Sheet2!$B$8),仕訳日記帳!N771,IF(AND(OR($A771=Sheet2!$A$10,$A771=Sheet2!$A$11,$A771=Sheet2!$A$12,$A771=Sheet2!$A$13,$A771=Sheet2!$A$14,$A771=Sheet2!$A$15,$A771=Sheet2!$A$16,$A771=Sheet2!$A$17),Sheet2!$B$9&lt;=仕訳日記帳!$N771&lt;Sheet2!$C$10),仕訳日記帳!N771,""))))</f>
        <v/>
      </c>
      <c r="E771" s="263" t="str">
        <f>IF(AND($A771=Sheet2!$A$2,仕訳日記帳!$N771&gt;=Sheet2!$B$2),仕訳日記帳!G771,IF(AND(OR($A771=Sheet2!$A$3,$A771=Sheet2!$A$4,$A771=Sheet2!$A$5,$A771=Sheet2!$A$6,$A771=Sheet2!$A$7,$A771=Sheet2!$A$9),仕訳日記帳!$N771&gt;=Sheet2!$B$3),仕訳日記帳!G771,IF(AND($A771=Sheet2!$A$8,仕訳日記帳!$N771&gt;=Sheet2!$B$8),仕訳日記帳!G771,IF(AND(OR($A771=Sheet2!$A$10,$A771=Sheet2!$A$11,$A771=Sheet2!$A$12,$A771=Sheet2!$A$13,$A771=Sheet2!$A$14,$A771=Sheet2!$A$15,$A771=Sheet2!$A$16,$A771=Sheet2!$A$17),Sheet2!$B$9&lt;=仕訳日記帳!$N771&lt;Sheet2!$C$10),仕訳日記帳!G771,""))))</f>
        <v/>
      </c>
      <c r="G771" t="str">
        <f>IF(OR(A771=Sheet2!$A$2,A771=Sheet2!$A$3,A771=Sheet2!$A$4,A771=Sheet2!$A$5,A771=Sheet2!$A$6,A771=Sheet2!$A$7,A771=Sheet2!$A$8,A771=Sheet2!$A$9,A771=Sheet2!$A$10,A771=Sheet2!$A$11,A771=Sheet2!$A$12,$A$2=Sheet2!$A$13,A771=Sheet2!$A$14,$A$2=Sheet2!$A$15,$A$2=Sheet2!$A$16,A771=Sheet2!$A$17),"該当","")</f>
        <v/>
      </c>
      <c r="H771" t="str">
        <f>IF(OR(A771="",G771=""),"",COUNTIF($G$2:G771,"該当"))</f>
        <v/>
      </c>
    </row>
    <row r="772" spans="1:8">
      <c r="A772" t="str">
        <f>IF(AND(仕訳日記帳!D772=Sheet2!$A$2,仕訳日記帳!$N772&gt;=Sheet2!$B$2),仕訳日記帳!D772,IF(AND(OR(仕訳日記帳!D772=Sheet2!$A$3,仕訳日記帳!D772=Sheet2!$A$4,仕訳日記帳!D772=Sheet2!$A$5,仕訳日記帳!D772=Sheet2!$A$6,仕訳日記帳!D772=Sheet2!$A$7,仕訳日記帳!D772=Sheet2!$A$9),仕訳日記帳!$N772&gt;=Sheet2!$B$3),仕訳日記帳!D772,IF(AND(仕訳日記帳!D772=Sheet2!$A$8,仕訳日記帳!$N772&gt;=Sheet2!$B$8),仕訳日記帳!D772,IF(AND(OR(仕訳日記帳!D772=Sheet2!$A$10,仕訳日記帳!D772=Sheet2!$A$11,仕訳日記帳!D772=Sheet2!$A$12,仕訳日記帳!D772=Sheet2!$A$13,仕訳日記帳!D772=Sheet2!$A$14,仕訳日記帳!D772=Sheet2!$A$15,仕訳日記帳!D772=Sheet2!$A$16,仕訳日記帳!D772=Sheet2!$A$17),Sheet2!$B$9&lt;=仕訳日記帳!$N772&lt;Sheet2!$C$10),仕訳日記帳!D772,""))))</f>
        <v/>
      </c>
      <c r="B772" s="263" t="str">
        <f>IF(AND($A772=Sheet2!$A$2,仕訳日記帳!$N772&gt;=Sheet2!$B$2),仕訳日記帳!A772,IF(AND(OR($A772=Sheet2!$A$3,$A772=Sheet2!$A$4,$A772=Sheet2!$A$5,$A772=Sheet2!$A$6,$A772=Sheet2!$A$7,$A772=Sheet2!$A$9),仕訳日記帳!$N772&gt;=Sheet2!$B$3),仕訳日記帳!A772,IF(AND($A772=Sheet2!$A$8,仕訳日記帳!$N772&gt;=Sheet2!$B$8),仕訳日記帳!A772,IF(AND(OR($A772=Sheet2!$A$10,$A772=Sheet2!$A$11,$A772=Sheet2!$A$12,$A772=Sheet2!$A$13,$A772=Sheet2!$A$14,$A772=Sheet2!$A$15,$A772=Sheet2!$A$16,$A772=Sheet2!$A$17),Sheet2!$B$9&lt;=仕訳日記帳!$N772&lt;Sheet2!$C$10),仕訳日記帳!A772,""))))</f>
        <v/>
      </c>
      <c r="C772" t="str">
        <f>IF(AND($A772=Sheet2!$A$2,仕訳日記帳!$N772&gt;=Sheet2!$B$2),仕訳日記帳!B772,IF(AND(OR($A772=Sheet2!$A$3,$A772=Sheet2!$A$4,$A772=Sheet2!$A$5,$A772=Sheet2!$A$6,$A772=Sheet2!$A$7,$A772=Sheet2!$A$9),仕訳日記帳!$N772&gt;=Sheet2!$B$3),仕訳日記帳!B772,IF(AND($A772=Sheet2!$A$8,仕訳日記帳!$N772&gt;=Sheet2!$B$8),仕訳日記帳!B772,IF(AND(OR($A772=Sheet2!$A$10,$A772=Sheet2!$A$11,$A772=Sheet2!$A$12,$A772=Sheet2!$A$13,$A772=Sheet2!$A$14,$A772=Sheet2!$A$15,$A772=Sheet2!$A$16,$A772=Sheet2!$A$17),Sheet2!$B$9&lt;=仕訳日記帳!$N772&lt;Sheet2!$C$10),仕訳日記帳!B772,""))))</f>
        <v/>
      </c>
      <c r="D772" s="265" t="str">
        <f>IF(AND($A772=Sheet2!$A$2,仕訳日記帳!$N772&gt;=Sheet2!$B$2),仕訳日記帳!N772,IF(AND(OR($A772=Sheet2!$A$3,$A772=Sheet2!$A$4,$A772=Sheet2!$A$5,$A772=Sheet2!$A$6,$A772=Sheet2!$A$7,$A772=Sheet2!$A$9),仕訳日記帳!$N772&gt;=Sheet2!$B$3),仕訳日記帳!N772,IF(AND($A772=Sheet2!$A$8,仕訳日記帳!$N772&gt;=Sheet2!$B$8),仕訳日記帳!N772,IF(AND(OR($A772=Sheet2!$A$10,$A772=Sheet2!$A$11,$A772=Sheet2!$A$12,$A772=Sheet2!$A$13,$A772=Sheet2!$A$14,$A772=Sheet2!$A$15,$A772=Sheet2!$A$16,$A772=Sheet2!$A$17),Sheet2!$B$9&lt;=仕訳日記帳!$N772&lt;Sheet2!$C$10),仕訳日記帳!N772,""))))</f>
        <v/>
      </c>
      <c r="E772" s="263" t="str">
        <f>IF(AND($A772=Sheet2!$A$2,仕訳日記帳!$N772&gt;=Sheet2!$B$2),仕訳日記帳!G772,IF(AND(OR($A772=Sheet2!$A$3,$A772=Sheet2!$A$4,$A772=Sheet2!$A$5,$A772=Sheet2!$A$6,$A772=Sheet2!$A$7,$A772=Sheet2!$A$9),仕訳日記帳!$N772&gt;=Sheet2!$B$3),仕訳日記帳!G772,IF(AND($A772=Sheet2!$A$8,仕訳日記帳!$N772&gt;=Sheet2!$B$8),仕訳日記帳!G772,IF(AND(OR($A772=Sheet2!$A$10,$A772=Sheet2!$A$11,$A772=Sheet2!$A$12,$A772=Sheet2!$A$13,$A772=Sheet2!$A$14,$A772=Sheet2!$A$15,$A772=Sheet2!$A$16,$A772=Sheet2!$A$17),Sheet2!$B$9&lt;=仕訳日記帳!$N772&lt;Sheet2!$C$10),仕訳日記帳!G772,""))))</f>
        <v/>
      </c>
      <c r="G772" t="str">
        <f>IF(OR(A772=Sheet2!$A$2,A772=Sheet2!$A$3,A772=Sheet2!$A$4,A772=Sheet2!$A$5,A772=Sheet2!$A$6,A772=Sheet2!$A$7,A772=Sheet2!$A$8,A772=Sheet2!$A$9,A772=Sheet2!$A$10,A772=Sheet2!$A$11,A772=Sheet2!$A$12,$A$2=Sheet2!$A$13,A772=Sheet2!$A$14,$A$2=Sheet2!$A$15,$A$2=Sheet2!$A$16,A772=Sheet2!$A$17),"該当","")</f>
        <v/>
      </c>
      <c r="H772" t="str">
        <f>IF(OR(A772="",G772=""),"",COUNTIF($G$2:G772,"該当"))</f>
        <v/>
      </c>
    </row>
    <row r="773" spans="1:8">
      <c r="A773" t="str">
        <f>IF(AND(仕訳日記帳!D773=Sheet2!$A$2,仕訳日記帳!$N773&gt;=Sheet2!$B$2),仕訳日記帳!D773,IF(AND(OR(仕訳日記帳!D773=Sheet2!$A$3,仕訳日記帳!D773=Sheet2!$A$4,仕訳日記帳!D773=Sheet2!$A$5,仕訳日記帳!D773=Sheet2!$A$6,仕訳日記帳!D773=Sheet2!$A$7,仕訳日記帳!D773=Sheet2!$A$9),仕訳日記帳!$N773&gt;=Sheet2!$B$3),仕訳日記帳!D773,IF(AND(仕訳日記帳!D773=Sheet2!$A$8,仕訳日記帳!$N773&gt;=Sheet2!$B$8),仕訳日記帳!D773,IF(AND(OR(仕訳日記帳!D773=Sheet2!$A$10,仕訳日記帳!D773=Sheet2!$A$11,仕訳日記帳!D773=Sheet2!$A$12,仕訳日記帳!D773=Sheet2!$A$13,仕訳日記帳!D773=Sheet2!$A$14,仕訳日記帳!D773=Sheet2!$A$15,仕訳日記帳!D773=Sheet2!$A$16,仕訳日記帳!D773=Sheet2!$A$17),Sheet2!$B$9&lt;=仕訳日記帳!$N773&lt;Sheet2!$C$10),仕訳日記帳!D773,""))))</f>
        <v/>
      </c>
      <c r="B773" s="263" t="str">
        <f>IF(AND($A773=Sheet2!$A$2,仕訳日記帳!$N773&gt;=Sheet2!$B$2),仕訳日記帳!A773,IF(AND(OR($A773=Sheet2!$A$3,$A773=Sheet2!$A$4,$A773=Sheet2!$A$5,$A773=Sheet2!$A$6,$A773=Sheet2!$A$7,$A773=Sheet2!$A$9),仕訳日記帳!$N773&gt;=Sheet2!$B$3),仕訳日記帳!A773,IF(AND($A773=Sheet2!$A$8,仕訳日記帳!$N773&gt;=Sheet2!$B$8),仕訳日記帳!A773,IF(AND(OR($A773=Sheet2!$A$10,$A773=Sheet2!$A$11,$A773=Sheet2!$A$12,$A773=Sheet2!$A$13,$A773=Sheet2!$A$14,$A773=Sheet2!$A$15,$A773=Sheet2!$A$16,$A773=Sheet2!$A$17),Sheet2!$B$9&lt;=仕訳日記帳!$N773&lt;Sheet2!$C$10),仕訳日記帳!A773,""))))</f>
        <v/>
      </c>
      <c r="C773" t="str">
        <f>IF(AND($A773=Sheet2!$A$2,仕訳日記帳!$N773&gt;=Sheet2!$B$2),仕訳日記帳!B773,IF(AND(OR($A773=Sheet2!$A$3,$A773=Sheet2!$A$4,$A773=Sheet2!$A$5,$A773=Sheet2!$A$6,$A773=Sheet2!$A$7,$A773=Sheet2!$A$9),仕訳日記帳!$N773&gt;=Sheet2!$B$3),仕訳日記帳!B773,IF(AND($A773=Sheet2!$A$8,仕訳日記帳!$N773&gt;=Sheet2!$B$8),仕訳日記帳!B773,IF(AND(OR($A773=Sheet2!$A$10,$A773=Sheet2!$A$11,$A773=Sheet2!$A$12,$A773=Sheet2!$A$13,$A773=Sheet2!$A$14,$A773=Sheet2!$A$15,$A773=Sheet2!$A$16,$A773=Sheet2!$A$17),Sheet2!$B$9&lt;=仕訳日記帳!$N773&lt;Sheet2!$C$10),仕訳日記帳!B773,""))))</f>
        <v/>
      </c>
      <c r="D773" s="265" t="str">
        <f>IF(AND($A773=Sheet2!$A$2,仕訳日記帳!$N773&gt;=Sheet2!$B$2),仕訳日記帳!N773,IF(AND(OR($A773=Sheet2!$A$3,$A773=Sheet2!$A$4,$A773=Sheet2!$A$5,$A773=Sheet2!$A$6,$A773=Sheet2!$A$7,$A773=Sheet2!$A$9),仕訳日記帳!$N773&gt;=Sheet2!$B$3),仕訳日記帳!N773,IF(AND($A773=Sheet2!$A$8,仕訳日記帳!$N773&gt;=Sheet2!$B$8),仕訳日記帳!N773,IF(AND(OR($A773=Sheet2!$A$10,$A773=Sheet2!$A$11,$A773=Sheet2!$A$12,$A773=Sheet2!$A$13,$A773=Sheet2!$A$14,$A773=Sheet2!$A$15,$A773=Sheet2!$A$16,$A773=Sheet2!$A$17),Sheet2!$B$9&lt;=仕訳日記帳!$N773&lt;Sheet2!$C$10),仕訳日記帳!N773,""))))</f>
        <v/>
      </c>
      <c r="E773" s="263" t="str">
        <f>IF(AND($A773=Sheet2!$A$2,仕訳日記帳!$N773&gt;=Sheet2!$B$2),仕訳日記帳!G773,IF(AND(OR($A773=Sheet2!$A$3,$A773=Sheet2!$A$4,$A773=Sheet2!$A$5,$A773=Sheet2!$A$6,$A773=Sheet2!$A$7,$A773=Sheet2!$A$9),仕訳日記帳!$N773&gt;=Sheet2!$B$3),仕訳日記帳!G773,IF(AND($A773=Sheet2!$A$8,仕訳日記帳!$N773&gt;=Sheet2!$B$8),仕訳日記帳!G773,IF(AND(OR($A773=Sheet2!$A$10,$A773=Sheet2!$A$11,$A773=Sheet2!$A$12,$A773=Sheet2!$A$13,$A773=Sheet2!$A$14,$A773=Sheet2!$A$15,$A773=Sheet2!$A$16,$A773=Sheet2!$A$17),Sheet2!$B$9&lt;=仕訳日記帳!$N773&lt;Sheet2!$C$10),仕訳日記帳!G773,""))))</f>
        <v/>
      </c>
      <c r="G773" t="str">
        <f>IF(OR(A773=Sheet2!$A$2,A773=Sheet2!$A$3,A773=Sheet2!$A$4,A773=Sheet2!$A$5,A773=Sheet2!$A$6,A773=Sheet2!$A$7,A773=Sheet2!$A$8,A773=Sheet2!$A$9,A773=Sheet2!$A$10,A773=Sheet2!$A$11,A773=Sheet2!$A$12,$A$2=Sheet2!$A$13,A773=Sheet2!$A$14,$A$2=Sheet2!$A$15,$A$2=Sheet2!$A$16,A773=Sheet2!$A$17),"該当","")</f>
        <v/>
      </c>
      <c r="H773" t="str">
        <f>IF(OR(A773="",G773=""),"",COUNTIF($G$2:G773,"該当"))</f>
        <v/>
      </c>
    </row>
    <row r="774" spans="1:8">
      <c r="A774" t="str">
        <f>IF(AND(仕訳日記帳!D774=Sheet2!$A$2,仕訳日記帳!$N774&gt;=Sheet2!$B$2),仕訳日記帳!D774,IF(AND(OR(仕訳日記帳!D774=Sheet2!$A$3,仕訳日記帳!D774=Sheet2!$A$4,仕訳日記帳!D774=Sheet2!$A$5,仕訳日記帳!D774=Sheet2!$A$6,仕訳日記帳!D774=Sheet2!$A$7,仕訳日記帳!D774=Sheet2!$A$9),仕訳日記帳!$N774&gt;=Sheet2!$B$3),仕訳日記帳!D774,IF(AND(仕訳日記帳!D774=Sheet2!$A$8,仕訳日記帳!$N774&gt;=Sheet2!$B$8),仕訳日記帳!D774,IF(AND(OR(仕訳日記帳!D774=Sheet2!$A$10,仕訳日記帳!D774=Sheet2!$A$11,仕訳日記帳!D774=Sheet2!$A$12,仕訳日記帳!D774=Sheet2!$A$13,仕訳日記帳!D774=Sheet2!$A$14,仕訳日記帳!D774=Sheet2!$A$15,仕訳日記帳!D774=Sheet2!$A$16,仕訳日記帳!D774=Sheet2!$A$17),Sheet2!$B$9&lt;=仕訳日記帳!$N774&lt;Sheet2!$C$10),仕訳日記帳!D774,""))))</f>
        <v/>
      </c>
      <c r="B774" s="263" t="str">
        <f>IF(AND($A774=Sheet2!$A$2,仕訳日記帳!$N774&gt;=Sheet2!$B$2),仕訳日記帳!A774,IF(AND(OR($A774=Sheet2!$A$3,$A774=Sheet2!$A$4,$A774=Sheet2!$A$5,$A774=Sheet2!$A$6,$A774=Sheet2!$A$7,$A774=Sheet2!$A$9),仕訳日記帳!$N774&gt;=Sheet2!$B$3),仕訳日記帳!A774,IF(AND($A774=Sheet2!$A$8,仕訳日記帳!$N774&gt;=Sheet2!$B$8),仕訳日記帳!A774,IF(AND(OR($A774=Sheet2!$A$10,$A774=Sheet2!$A$11,$A774=Sheet2!$A$12,$A774=Sheet2!$A$13,$A774=Sheet2!$A$14,$A774=Sheet2!$A$15,$A774=Sheet2!$A$16,$A774=Sheet2!$A$17),Sheet2!$B$9&lt;=仕訳日記帳!$N774&lt;Sheet2!$C$10),仕訳日記帳!A774,""))))</f>
        <v/>
      </c>
      <c r="C774" t="str">
        <f>IF(AND($A774=Sheet2!$A$2,仕訳日記帳!$N774&gt;=Sheet2!$B$2),仕訳日記帳!B774,IF(AND(OR($A774=Sheet2!$A$3,$A774=Sheet2!$A$4,$A774=Sheet2!$A$5,$A774=Sheet2!$A$6,$A774=Sheet2!$A$7,$A774=Sheet2!$A$9),仕訳日記帳!$N774&gt;=Sheet2!$B$3),仕訳日記帳!B774,IF(AND($A774=Sheet2!$A$8,仕訳日記帳!$N774&gt;=Sheet2!$B$8),仕訳日記帳!B774,IF(AND(OR($A774=Sheet2!$A$10,$A774=Sheet2!$A$11,$A774=Sheet2!$A$12,$A774=Sheet2!$A$13,$A774=Sheet2!$A$14,$A774=Sheet2!$A$15,$A774=Sheet2!$A$16,$A774=Sheet2!$A$17),Sheet2!$B$9&lt;=仕訳日記帳!$N774&lt;Sheet2!$C$10),仕訳日記帳!B774,""))))</f>
        <v/>
      </c>
      <c r="D774" s="265" t="str">
        <f>IF(AND($A774=Sheet2!$A$2,仕訳日記帳!$N774&gt;=Sheet2!$B$2),仕訳日記帳!N774,IF(AND(OR($A774=Sheet2!$A$3,$A774=Sheet2!$A$4,$A774=Sheet2!$A$5,$A774=Sheet2!$A$6,$A774=Sheet2!$A$7,$A774=Sheet2!$A$9),仕訳日記帳!$N774&gt;=Sheet2!$B$3),仕訳日記帳!N774,IF(AND($A774=Sheet2!$A$8,仕訳日記帳!$N774&gt;=Sheet2!$B$8),仕訳日記帳!N774,IF(AND(OR($A774=Sheet2!$A$10,$A774=Sheet2!$A$11,$A774=Sheet2!$A$12,$A774=Sheet2!$A$13,$A774=Sheet2!$A$14,$A774=Sheet2!$A$15,$A774=Sheet2!$A$16,$A774=Sheet2!$A$17),Sheet2!$B$9&lt;=仕訳日記帳!$N774&lt;Sheet2!$C$10),仕訳日記帳!N774,""))))</f>
        <v/>
      </c>
      <c r="E774" s="263" t="str">
        <f>IF(AND($A774=Sheet2!$A$2,仕訳日記帳!$N774&gt;=Sheet2!$B$2),仕訳日記帳!G774,IF(AND(OR($A774=Sheet2!$A$3,$A774=Sheet2!$A$4,$A774=Sheet2!$A$5,$A774=Sheet2!$A$6,$A774=Sheet2!$A$7,$A774=Sheet2!$A$9),仕訳日記帳!$N774&gt;=Sheet2!$B$3),仕訳日記帳!G774,IF(AND($A774=Sheet2!$A$8,仕訳日記帳!$N774&gt;=Sheet2!$B$8),仕訳日記帳!G774,IF(AND(OR($A774=Sheet2!$A$10,$A774=Sheet2!$A$11,$A774=Sheet2!$A$12,$A774=Sheet2!$A$13,$A774=Sheet2!$A$14,$A774=Sheet2!$A$15,$A774=Sheet2!$A$16,$A774=Sheet2!$A$17),Sheet2!$B$9&lt;=仕訳日記帳!$N774&lt;Sheet2!$C$10),仕訳日記帳!G774,""))))</f>
        <v/>
      </c>
      <c r="G774" t="str">
        <f>IF(OR(A774=Sheet2!$A$2,A774=Sheet2!$A$3,A774=Sheet2!$A$4,A774=Sheet2!$A$5,A774=Sheet2!$A$6,A774=Sheet2!$A$7,A774=Sheet2!$A$8,A774=Sheet2!$A$9,A774=Sheet2!$A$10,A774=Sheet2!$A$11,A774=Sheet2!$A$12,$A$2=Sheet2!$A$13,A774=Sheet2!$A$14,$A$2=Sheet2!$A$15,$A$2=Sheet2!$A$16,A774=Sheet2!$A$17),"該当","")</f>
        <v/>
      </c>
      <c r="H774" t="str">
        <f>IF(OR(A774="",G774=""),"",COUNTIF($G$2:G774,"該当"))</f>
        <v/>
      </c>
    </row>
    <row r="775" spans="1:8">
      <c r="A775" t="str">
        <f>IF(AND(仕訳日記帳!D775=Sheet2!$A$2,仕訳日記帳!$N775&gt;=Sheet2!$B$2),仕訳日記帳!D775,IF(AND(OR(仕訳日記帳!D775=Sheet2!$A$3,仕訳日記帳!D775=Sheet2!$A$4,仕訳日記帳!D775=Sheet2!$A$5,仕訳日記帳!D775=Sheet2!$A$6,仕訳日記帳!D775=Sheet2!$A$7,仕訳日記帳!D775=Sheet2!$A$9),仕訳日記帳!$N775&gt;=Sheet2!$B$3),仕訳日記帳!D775,IF(AND(仕訳日記帳!D775=Sheet2!$A$8,仕訳日記帳!$N775&gt;=Sheet2!$B$8),仕訳日記帳!D775,IF(AND(OR(仕訳日記帳!D775=Sheet2!$A$10,仕訳日記帳!D775=Sheet2!$A$11,仕訳日記帳!D775=Sheet2!$A$12,仕訳日記帳!D775=Sheet2!$A$13,仕訳日記帳!D775=Sheet2!$A$14,仕訳日記帳!D775=Sheet2!$A$15,仕訳日記帳!D775=Sheet2!$A$16,仕訳日記帳!D775=Sheet2!$A$17),Sheet2!$B$9&lt;=仕訳日記帳!$N775&lt;Sheet2!$C$10),仕訳日記帳!D775,""))))</f>
        <v/>
      </c>
      <c r="B775" s="263" t="str">
        <f>IF(AND($A775=Sheet2!$A$2,仕訳日記帳!$N775&gt;=Sheet2!$B$2),仕訳日記帳!A775,IF(AND(OR($A775=Sheet2!$A$3,$A775=Sheet2!$A$4,$A775=Sheet2!$A$5,$A775=Sheet2!$A$6,$A775=Sheet2!$A$7,$A775=Sheet2!$A$9),仕訳日記帳!$N775&gt;=Sheet2!$B$3),仕訳日記帳!A775,IF(AND($A775=Sheet2!$A$8,仕訳日記帳!$N775&gt;=Sheet2!$B$8),仕訳日記帳!A775,IF(AND(OR($A775=Sheet2!$A$10,$A775=Sheet2!$A$11,$A775=Sheet2!$A$12,$A775=Sheet2!$A$13,$A775=Sheet2!$A$14,$A775=Sheet2!$A$15,$A775=Sheet2!$A$16,$A775=Sheet2!$A$17),Sheet2!$B$9&lt;=仕訳日記帳!$N775&lt;Sheet2!$C$10),仕訳日記帳!A775,""))))</f>
        <v/>
      </c>
      <c r="C775" t="str">
        <f>IF(AND($A775=Sheet2!$A$2,仕訳日記帳!$N775&gt;=Sheet2!$B$2),仕訳日記帳!B775,IF(AND(OR($A775=Sheet2!$A$3,$A775=Sheet2!$A$4,$A775=Sheet2!$A$5,$A775=Sheet2!$A$6,$A775=Sheet2!$A$7,$A775=Sheet2!$A$9),仕訳日記帳!$N775&gt;=Sheet2!$B$3),仕訳日記帳!B775,IF(AND($A775=Sheet2!$A$8,仕訳日記帳!$N775&gt;=Sheet2!$B$8),仕訳日記帳!B775,IF(AND(OR($A775=Sheet2!$A$10,$A775=Sheet2!$A$11,$A775=Sheet2!$A$12,$A775=Sheet2!$A$13,$A775=Sheet2!$A$14,$A775=Sheet2!$A$15,$A775=Sheet2!$A$16,$A775=Sheet2!$A$17),Sheet2!$B$9&lt;=仕訳日記帳!$N775&lt;Sheet2!$C$10),仕訳日記帳!B775,""))))</f>
        <v/>
      </c>
      <c r="D775" s="265" t="str">
        <f>IF(AND($A775=Sheet2!$A$2,仕訳日記帳!$N775&gt;=Sheet2!$B$2),仕訳日記帳!N775,IF(AND(OR($A775=Sheet2!$A$3,$A775=Sheet2!$A$4,$A775=Sheet2!$A$5,$A775=Sheet2!$A$6,$A775=Sheet2!$A$7,$A775=Sheet2!$A$9),仕訳日記帳!$N775&gt;=Sheet2!$B$3),仕訳日記帳!N775,IF(AND($A775=Sheet2!$A$8,仕訳日記帳!$N775&gt;=Sheet2!$B$8),仕訳日記帳!N775,IF(AND(OR($A775=Sheet2!$A$10,$A775=Sheet2!$A$11,$A775=Sheet2!$A$12,$A775=Sheet2!$A$13,$A775=Sheet2!$A$14,$A775=Sheet2!$A$15,$A775=Sheet2!$A$16,$A775=Sheet2!$A$17),Sheet2!$B$9&lt;=仕訳日記帳!$N775&lt;Sheet2!$C$10),仕訳日記帳!N775,""))))</f>
        <v/>
      </c>
      <c r="E775" s="263" t="str">
        <f>IF(AND($A775=Sheet2!$A$2,仕訳日記帳!$N775&gt;=Sheet2!$B$2),仕訳日記帳!G775,IF(AND(OR($A775=Sheet2!$A$3,$A775=Sheet2!$A$4,$A775=Sheet2!$A$5,$A775=Sheet2!$A$6,$A775=Sheet2!$A$7,$A775=Sheet2!$A$9),仕訳日記帳!$N775&gt;=Sheet2!$B$3),仕訳日記帳!G775,IF(AND($A775=Sheet2!$A$8,仕訳日記帳!$N775&gt;=Sheet2!$B$8),仕訳日記帳!G775,IF(AND(OR($A775=Sheet2!$A$10,$A775=Sheet2!$A$11,$A775=Sheet2!$A$12,$A775=Sheet2!$A$13,$A775=Sheet2!$A$14,$A775=Sheet2!$A$15,$A775=Sheet2!$A$16,$A775=Sheet2!$A$17),Sheet2!$B$9&lt;=仕訳日記帳!$N775&lt;Sheet2!$C$10),仕訳日記帳!G775,""))))</f>
        <v/>
      </c>
      <c r="G775" t="str">
        <f>IF(OR(A775=Sheet2!$A$2,A775=Sheet2!$A$3,A775=Sheet2!$A$4,A775=Sheet2!$A$5,A775=Sheet2!$A$6,A775=Sheet2!$A$7,A775=Sheet2!$A$8,A775=Sheet2!$A$9,A775=Sheet2!$A$10,A775=Sheet2!$A$11,A775=Sheet2!$A$12,$A$2=Sheet2!$A$13,A775=Sheet2!$A$14,$A$2=Sheet2!$A$15,$A$2=Sheet2!$A$16,A775=Sheet2!$A$17),"該当","")</f>
        <v/>
      </c>
      <c r="H775" t="str">
        <f>IF(OR(A775="",G775=""),"",COUNTIF($G$2:G775,"該当"))</f>
        <v/>
      </c>
    </row>
    <row r="776" spans="1:8">
      <c r="A776" t="str">
        <f>IF(AND(仕訳日記帳!D776=Sheet2!$A$2,仕訳日記帳!$N776&gt;=Sheet2!$B$2),仕訳日記帳!D776,IF(AND(OR(仕訳日記帳!D776=Sheet2!$A$3,仕訳日記帳!D776=Sheet2!$A$4,仕訳日記帳!D776=Sheet2!$A$5,仕訳日記帳!D776=Sheet2!$A$6,仕訳日記帳!D776=Sheet2!$A$7,仕訳日記帳!D776=Sheet2!$A$9),仕訳日記帳!$N776&gt;=Sheet2!$B$3),仕訳日記帳!D776,IF(AND(仕訳日記帳!D776=Sheet2!$A$8,仕訳日記帳!$N776&gt;=Sheet2!$B$8),仕訳日記帳!D776,IF(AND(OR(仕訳日記帳!D776=Sheet2!$A$10,仕訳日記帳!D776=Sheet2!$A$11,仕訳日記帳!D776=Sheet2!$A$12,仕訳日記帳!D776=Sheet2!$A$13,仕訳日記帳!D776=Sheet2!$A$14,仕訳日記帳!D776=Sheet2!$A$15,仕訳日記帳!D776=Sheet2!$A$16,仕訳日記帳!D776=Sheet2!$A$17),Sheet2!$B$9&lt;=仕訳日記帳!$N776&lt;Sheet2!$C$10),仕訳日記帳!D776,""))))</f>
        <v/>
      </c>
      <c r="B776" s="263" t="str">
        <f>IF(AND($A776=Sheet2!$A$2,仕訳日記帳!$N776&gt;=Sheet2!$B$2),仕訳日記帳!A776,IF(AND(OR($A776=Sheet2!$A$3,$A776=Sheet2!$A$4,$A776=Sheet2!$A$5,$A776=Sheet2!$A$6,$A776=Sheet2!$A$7,$A776=Sheet2!$A$9),仕訳日記帳!$N776&gt;=Sheet2!$B$3),仕訳日記帳!A776,IF(AND($A776=Sheet2!$A$8,仕訳日記帳!$N776&gt;=Sheet2!$B$8),仕訳日記帳!A776,IF(AND(OR($A776=Sheet2!$A$10,$A776=Sheet2!$A$11,$A776=Sheet2!$A$12,$A776=Sheet2!$A$13,$A776=Sheet2!$A$14,$A776=Sheet2!$A$15,$A776=Sheet2!$A$16,$A776=Sheet2!$A$17),Sheet2!$B$9&lt;=仕訳日記帳!$N776&lt;Sheet2!$C$10),仕訳日記帳!A776,""))))</f>
        <v/>
      </c>
      <c r="C776" t="str">
        <f>IF(AND($A776=Sheet2!$A$2,仕訳日記帳!$N776&gt;=Sheet2!$B$2),仕訳日記帳!B776,IF(AND(OR($A776=Sheet2!$A$3,$A776=Sheet2!$A$4,$A776=Sheet2!$A$5,$A776=Sheet2!$A$6,$A776=Sheet2!$A$7,$A776=Sheet2!$A$9),仕訳日記帳!$N776&gt;=Sheet2!$B$3),仕訳日記帳!B776,IF(AND($A776=Sheet2!$A$8,仕訳日記帳!$N776&gt;=Sheet2!$B$8),仕訳日記帳!B776,IF(AND(OR($A776=Sheet2!$A$10,$A776=Sheet2!$A$11,$A776=Sheet2!$A$12,$A776=Sheet2!$A$13,$A776=Sheet2!$A$14,$A776=Sheet2!$A$15,$A776=Sheet2!$A$16,$A776=Sheet2!$A$17),Sheet2!$B$9&lt;=仕訳日記帳!$N776&lt;Sheet2!$C$10),仕訳日記帳!B776,""))))</f>
        <v/>
      </c>
      <c r="D776" s="265" t="str">
        <f>IF(AND($A776=Sheet2!$A$2,仕訳日記帳!$N776&gt;=Sheet2!$B$2),仕訳日記帳!N776,IF(AND(OR($A776=Sheet2!$A$3,$A776=Sheet2!$A$4,$A776=Sheet2!$A$5,$A776=Sheet2!$A$6,$A776=Sheet2!$A$7,$A776=Sheet2!$A$9),仕訳日記帳!$N776&gt;=Sheet2!$B$3),仕訳日記帳!N776,IF(AND($A776=Sheet2!$A$8,仕訳日記帳!$N776&gt;=Sheet2!$B$8),仕訳日記帳!N776,IF(AND(OR($A776=Sheet2!$A$10,$A776=Sheet2!$A$11,$A776=Sheet2!$A$12,$A776=Sheet2!$A$13,$A776=Sheet2!$A$14,$A776=Sheet2!$A$15,$A776=Sheet2!$A$16,$A776=Sheet2!$A$17),Sheet2!$B$9&lt;=仕訳日記帳!$N776&lt;Sheet2!$C$10),仕訳日記帳!N776,""))))</f>
        <v/>
      </c>
      <c r="E776" s="263" t="str">
        <f>IF(AND($A776=Sheet2!$A$2,仕訳日記帳!$N776&gt;=Sheet2!$B$2),仕訳日記帳!G776,IF(AND(OR($A776=Sheet2!$A$3,$A776=Sheet2!$A$4,$A776=Sheet2!$A$5,$A776=Sheet2!$A$6,$A776=Sheet2!$A$7,$A776=Sheet2!$A$9),仕訳日記帳!$N776&gt;=Sheet2!$B$3),仕訳日記帳!G776,IF(AND($A776=Sheet2!$A$8,仕訳日記帳!$N776&gt;=Sheet2!$B$8),仕訳日記帳!G776,IF(AND(OR($A776=Sheet2!$A$10,$A776=Sheet2!$A$11,$A776=Sheet2!$A$12,$A776=Sheet2!$A$13,$A776=Sheet2!$A$14,$A776=Sheet2!$A$15,$A776=Sheet2!$A$16,$A776=Sheet2!$A$17),Sheet2!$B$9&lt;=仕訳日記帳!$N776&lt;Sheet2!$C$10),仕訳日記帳!G776,""))))</f>
        <v/>
      </c>
      <c r="G776" t="str">
        <f>IF(OR(A776=Sheet2!$A$2,A776=Sheet2!$A$3,A776=Sheet2!$A$4,A776=Sheet2!$A$5,A776=Sheet2!$A$6,A776=Sheet2!$A$7,A776=Sheet2!$A$8,A776=Sheet2!$A$9,A776=Sheet2!$A$10,A776=Sheet2!$A$11,A776=Sheet2!$A$12,$A$2=Sheet2!$A$13,A776=Sheet2!$A$14,$A$2=Sheet2!$A$15,$A$2=Sheet2!$A$16,A776=Sheet2!$A$17),"該当","")</f>
        <v/>
      </c>
      <c r="H776" t="str">
        <f>IF(OR(A776="",G776=""),"",COUNTIF($G$2:G776,"該当"))</f>
        <v/>
      </c>
    </row>
    <row r="777" spans="1:8">
      <c r="A777" t="str">
        <f>IF(AND(仕訳日記帳!D777=Sheet2!$A$2,仕訳日記帳!$N777&gt;=Sheet2!$B$2),仕訳日記帳!D777,IF(AND(OR(仕訳日記帳!D777=Sheet2!$A$3,仕訳日記帳!D777=Sheet2!$A$4,仕訳日記帳!D777=Sheet2!$A$5,仕訳日記帳!D777=Sheet2!$A$6,仕訳日記帳!D777=Sheet2!$A$7,仕訳日記帳!D777=Sheet2!$A$9),仕訳日記帳!$N777&gt;=Sheet2!$B$3),仕訳日記帳!D777,IF(AND(仕訳日記帳!D777=Sheet2!$A$8,仕訳日記帳!$N777&gt;=Sheet2!$B$8),仕訳日記帳!D777,IF(AND(OR(仕訳日記帳!D777=Sheet2!$A$10,仕訳日記帳!D777=Sheet2!$A$11,仕訳日記帳!D777=Sheet2!$A$12,仕訳日記帳!D777=Sheet2!$A$13,仕訳日記帳!D777=Sheet2!$A$14,仕訳日記帳!D777=Sheet2!$A$15,仕訳日記帳!D777=Sheet2!$A$16,仕訳日記帳!D777=Sheet2!$A$17),Sheet2!$B$9&lt;=仕訳日記帳!$N777&lt;Sheet2!$C$10),仕訳日記帳!D777,""))))</f>
        <v/>
      </c>
      <c r="B777" s="263" t="str">
        <f>IF(AND($A777=Sheet2!$A$2,仕訳日記帳!$N777&gt;=Sheet2!$B$2),仕訳日記帳!A777,IF(AND(OR($A777=Sheet2!$A$3,$A777=Sheet2!$A$4,$A777=Sheet2!$A$5,$A777=Sheet2!$A$6,$A777=Sheet2!$A$7,$A777=Sheet2!$A$9),仕訳日記帳!$N777&gt;=Sheet2!$B$3),仕訳日記帳!A777,IF(AND($A777=Sheet2!$A$8,仕訳日記帳!$N777&gt;=Sheet2!$B$8),仕訳日記帳!A777,IF(AND(OR($A777=Sheet2!$A$10,$A777=Sheet2!$A$11,$A777=Sheet2!$A$12,$A777=Sheet2!$A$13,$A777=Sheet2!$A$14,$A777=Sheet2!$A$15,$A777=Sheet2!$A$16,$A777=Sheet2!$A$17),Sheet2!$B$9&lt;=仕訳日記帳!$N777&lt;Sheet2!$C$10),仕訳日記帳!A777,""))))</f>
        <v/>
      </c>
      <c r="C777" t="str">
        <f>IF(AND($A777=Sheet2!$A$2,仕訳日記帳!$N777&gt;=Sheet2!$B$2),仕訳日記帳!B777,IF(AND(OR($A777=Sheet2!$A$3,$A777=Sheet2!$A$4,$A777=Sheet2!$A$5,$A777=Sheet2!$A$6,$A777=Sheet2!$A$7,$A777=Sheet2!$A$9),仕訳日記帳!$N777&gt;=Sheet2!$B$3),仕訳日記帳!B777,IF(AND($A777=Sheet2!$A$8,仕訳日記帳!$N777&gt;=Sheet2!$B$8),仕訳日記帳!B777,IF(AND(OR($A777=Sheet2!$A$10,$A777=Sheet2!$A$11,$A777=Sheet2!$A$12,$A777=Sheet2!$A$13,$A777=Sheet2!$A$14,$A777=Sheet2!$A$15,$A777=Sheet2!$A$16,$A777=Sheet2!$A$17),Sheet2!$B$9&lt;=仕訳日記帳!$N777&lt;Sheet2!$C$10),仕訳日記帳!B777,""))))</f>
        <v/>
      </c>
      <c r="D777" s="265" t="str">
        <f>IF(AND($A777=Sheet2!$A$2,仕訳日記帳!$N777&gt;=Sheet2!$B$2),仕訳日記帳!N777,IF(AND(OR($A777=Sheet2!$A$3,$A777=Sheet2!$A$4,$A777=Sheet2!$A$5,$A777=Sheet2!$A$6,$A777=Sheet2!$A$7,$A777=Sheet2!$A$9),仕訳日記帳!$N777&gt;=Sheet2!$B$3),仕訳日記帳!N777,IF(AND($A777=Sheet2!$A$8,仕訳日記帳!$N777&gt;=Sheet2!$B$8),仕訳日記帳!N777,IF(AND(OR($A777=Sheet2!$A$10,$A777=Sheet2!$A$11,$A777=Sheet2!$A$12,$A777=Sheet2!$A$13,$A777=Sheet2!$A$14,$A777=Sheet2!$A$15,$A777=Sheet2!$A$16,$A777=Sheet2!$A$17),Sheet2!$B$9&lt;=仕訳日記帳!$N777&lt;Sheet2!$C$10),仕訳日記帳!N777,""))))</f>
        <v/>
      </c>
      <c r="E777" s="263" t="str">
        <f>IF(AND($A777=Sheet2!$A$2,仕訳日記帳!$N777&gt;=Sheet2!$B$2),仕訳日記帳!G777,IF(AND(OR($A777=Sheet2!$A$3,$A777=Sheet2!$A$4,$A777=Sheet2!$A$5,$A777=Sheet2!$A$6,$A777=Sheet2!$A$7,$A777=Sheet2!$A$9),仕訳日記帳!$N777&gt;=Sheet2!$B$3),仕訳日記帳!G777,IF(AND($A777=Sheet2!$A$8,仕訳日記帳!$N777&gt;=Sheet2!$B$8),仕訳日記帳!G777,IF(AND(OR($A777=Sheet2!$A$10,$A777=Sheet2!$A$11,$A777=Sheet2!$A$12,$A777=Sheet2!$A$13,$A777=Sheet2!$A$14,$A777=Sheet2!$A$15,$A777=Sheet2!$A$16,$A777=Sheet2!$A$17),Sheet2!$B$9&lt;=仕訳日記帳!$N777&lt;Sheet2!$C$10),仕訳日記帳!G777,""))))</f>
        <v/>
      </c>
      <c r="G777" t="str">
        <f>IF(OR(A777=Sheet2!$A$2,A777=Sheet2!$A$3,A777=Sheet2!$A$4,A777=Sheet2!$A$5,A777=Sheet2!$A$6,A777=Sheet2!$A$7,A777=Sheet2!$A$8,A777=Sheet2!$A$9,A777=Sheet2!$A$10,A777=Sheet2!$A$11,A777=Sheet2!$A$12,$A$2=Sheet2!$A$13,A777=Sheet2!$A$14,$A$2=Sheet2!$A$15,$A$2=Sheet2!$A$16,A777=Sheet2!$A$17),"該当","")</f>
        <v/>
      </c>
      <c r="H777" t="str">
        <f>IF(OR(A777="",G777=""),"",COUNTIF($G$2:G777,"該当"))</f>
        <v/>
      </c>
    </row>
    <row r="778" spans="1:8">
      <c r="A778" t="str">
        <f>IF(AND(仕訳日記帳!D778=Sheet2!$A$2,仕訳日記帳!$N778&gt;=Sheet2!$B$2),仕訳日記帳!D778,IF(AND(OR(仕訳日記帳!D778=Sheet2!$A$3,仕訳日記帳!D778=Sheet2!$A$4,仕訳日記帳!D778=Sheet2!$A$5,仕訳日記帳!D778=Sheet2!$A$6,仕訳日記帳!D778=Sheet2!$A$7,仕訳日記帳!D778=Sheet2!$A$9),仕訳日記帳!$N778&gt;=Sheet2!$B$3),仕訳日記帳!D778,IF(AND(仕訳日記帳!D778=Sheet2!$A$8,仕訳日記帳!$N778&gt;=Sheet2!$B$8),仕訳日記帳!D778,IF(AND(OR(仕訳日記帳!D778=Sheet2!$A$10,仕訳日記帳!D778=Sheet2!$A$11,仕訳日記帳!D778=Sheet2!$A$12,仕訳日記帳!D778=Sheet2!$A$13,仕訳日記帳!D778=Sheet2!$A$14,仕訳日記帳!D778=Sheet2!$A$15,仕訳日記帳!D778=Sheet2!$A$16,仕訳日記帳!D778=Sheet2!$A$17),Sheet2!$B$9&lt;=仕訳日記帳!$N778&lt;Sheet2!$C$10),仕訳日記帳!D778,""))))</f>
        <v/>
      </c>
      <c r="B778" s="263" t="str">
        <f>IF(AND($A778=Sheet2!$A$2,仕訳日記帳!$N778&gt;=Sheet2!$B$2),仕訳日記帳!A778,IF(AND(OR($A778=Sheet2!$A$3,$A778=Sheet2!$A$4,$A778=Sheet2!$A$5,$A778=Sheet2!$A$6,$A778=Sheet2!$A$7,$A778=Sheet2!$A$9),仕訳日記帳!$N778&gt;=Sheet2!$B$3),仕訳日記帳!A778,IF(AND($A778=Sheet2!$A$8,仕訳日記帳!$N778&gt;=Sheet2!$B$8),仕訳日記帳!A778,IF(AND(OR($A778=Sheet2!$A$10,$A778=Sheet2!$A$11,$A778=Sheet2!$A$12,$A778=Sheet2!$A$13,$A778=Sheet2!$A$14,$A778=Sheet2!$A$15,$A778=Sheet2!$A$16,$A778=Sheet2!$A$17),Sheet2!$B$9&lt;=仕訳日記帳!$N778&lt;Sheet2!$C$10),仕訳日記帳!A778,""))))</f>
        <v/>
      </c>
      <c r="C778" t="str">
        <f>IF(AND($A778=Sheet2!$A$2,仕訳日記帳!$N778&gt;=Sheet2!$B$2),仕訳日記帳!B778,IF(AND(OR($A778=Sheet2!$A$3,$A778=Sheet2!$A$4,$A778=Sheet2!$A$5,$A778=Sheet2!$A$6,$A778=Sheet2!$A$7,$A778=Sheet2!$A$9),仕訳日記帳!$N778&gt;=Sheet2!$B$3),仕訳日記帳!B778,IF(AND($A778=Sheet2!$A$8,仕訳日記帳!$N778&gt;=Sheet2!$B$8),仕訳日記帳!B778,IF(AND(OR($A778=Sheet2!$A$10,$A778=Sheet2!$A$11,$A778=Sheet2!$A$12,$A778=Sheet2!$A$13,$A778=Sheet2!$A$14,$A778=Sheet2!$A$15,$A778=Sheet2!$A$16,$A778=Sheet2!$A$17),Sheet2!$B$9&lt;=仕訳日記帳!$N778&lt;Sheet2!$C$10),仕訳日記帳!B778,""))))</f>
        <v/>
      </c>
      <c r="D778" s="265" t="str">
        <f>IF(AND($A778=Sheet2!$A$2,仕訳日記帳!$N778&gt;=Sheet2!$B$2),仕訳日記帳!N778,IF(AND(OR($A778=Sheet2!$A$3,$A778=Sheet2!$A$4,$A778=Sheet2!$A$5,$A778=Sheet2!$A$6,$A778=Sheet2!$A$7,$A778=Sheet2!$A$9),仕訳日記帳!$N778&gt;=Sheet2!$B$3),仕訳日記帳!N778,IF(AND($A778=Sheet2!$A$8,仕訳日記帳!$N778&gt;=Sheet2!$B$8),仕訳日記帳!N778,IF(AND(OR($A778=Sheet2!$A$10,$A778=Sheet2!$A$11,$A778=Sheet2!$A$12,$A778=Sheet2!$A$13,$A778=Sheet2!$A$14,$A778=Sheet2!$A$15,$A778=Sheet2!$A$16,$A778=Sheet2!$A$17),Sheet2!$B$9&lt;=仕訳日記帳!$N778&lt;Sheet2!$C$10),仕訳日記帳!N778,""))))</f>
        <v/>
      </c>
      <c r="E778" s="263" t="str">
        <f>IF(AND($A778=Sheet2!$A$2,仕訳日記帳!$N778&gt;=Sheet2!$B$2),仕訳日記帳!G778,IF(AND(OR($A778=Sheet2!$A$3,$A778=Sheet2!$A$4,$A778=Sheet2!$A$5,$A778=Sheet2!$A$6,$A778=Sheet2!$A$7,$A778=Sheet2!$A$9),仕訳日記帳!$N778&gt;=Sheet2!$B$3),仕訳日記帳!G778,IF(AND($A778=Sheet2!$A$8,仕訳日記帳!$N778&gt;=Sheet2!$B$8),仕訳日記帳!G778,IF(AND(OR($A778=Sheet2!$A$10,$A778=Sheet2!$A$11,$A778=Sheet2!$A$12,$A778=Sheet2!$A$13,$A778=Sheet2!$A$14,$A778=Sheet2!$A$15,$A778=Sheet2!$A$16,$A778=Sheet2!$A$17),Sheet2!$B$9&lt;=仕訳日記帳!$N778&lt;Sheet2!$C$10),仕訳日記帳!G778,""))))</f>
        <v/>
      </c>
      <c r="G778" t="str">
        <f>IF(OR(A778=Sheet2!$A$2,A778=Sheet2!$A$3,A778=Sheet2!$A$4,A778=Sheet2!$A$5,A778=Sheet2!$A$6,A778=Sheet2!$A$7,A778=Sheet2!$A$8,A778=Sheet2!$A$9,A778=Sheet2!$A$10,A778=Sheet2!$A$11,A778=Sheet2!$A$12,$A$2=Sheet2!$A$13,A778=Sheet2!$A$14,$A$2=Sheet2!$A$15,$A$2=Sheet2!$A$16,A778=Sheet2!$A$17),"該当","")</f>
        <v/>
      </c>
      <c r="H778" t="str">
        <f>IF(OR(A778="",G778=""),"",COUNTIF($G$2:G778,"該当"))</f>
        <v/>
      </c>
    </row>
    <row r="779" spans="1:8">
      <c r="A779" t="str">
        <f>IF(AND(仕訳日記帳!D779=Sheet2!$A$2,仕訳日記帳!$N779&gt;=Sheet2!$B$2),仕訳日記帳!D779,IF(AND(OR(仕訳日記帳!D779=Sheet2!$A$3,仕訳日記帳!D779=Sheet2!$A$4,仕訳日記帳!D779=Sheet2!$A$5,仕訳日記帳!D779=Sheet2!$A$6,仕訳日記帳!D779=Sheet2!$A$7,仕訳日記帳!D779=Sheet2!$A$9),仕訳日記帳!$N779&gt;=Sheet2!$B$3),仕訳日記帳!D779,IF(AND(仕訳日記帳!D779=Sheet2!$A$8,仕訳日記帳!$N779&gt;=Sheet2!$B$8),仕訳日記帳!D779,IF(AND(OR(仕訳日記帳!D779=Sheet2!$A$10,仕訳日記帳!D779=Sheet2!$A$11,仕訳日記帳!D779=Sheet2!$A$12,仕訳日記帳!D779=Sheet2!$A$13,仕訳日記帳!D779=Sheet2!$A$14,仕訳日記帳!D779=Sheet2!$A$15,仕訳日記帳!D779=Sheet2!$A$16,仕訳日記帳!D779=Sheet2!$A$17),Sheet2!$B$9&lt;=仕訳日記帳!$N779&lt;Sheet2!$C$10),仕訳日記帳!D779,""))))</f>
        <v/>
      </c>
      <c r="B779" s="263" t="str">
        <f>IF(AND($A779=Sheet2!$A$2,仕訳日記帳!$N779&gt;=Sheet2!$B$2),仕訳日記帳!A779,IF(AND(OR($A779=Sheet2!$A$3,$A779=Sheet2!$A$4,$A779=Sheet2!$A$5,$A779=Sheet2!$A$6,$A779=Sheet2!$A$7,$A779=Sheet2!$A$9),仕訳日記帳!$N779&gt;=Sheet2!$B$3),仕訳日記帳!A779,IF(AND($A779=Sheet2!$A$8,仕訳日記帳!$N779&gt;=Sheet2!$B$8),仕訳日記帳!A779,IF(AND(OR($A779=Sheet2!$A$10,$A779=Sheet2!$A$11,$A779=Sheet2!$A$12,$A779=Sheet2!$A$13,$A779=Sheet2!$A$14,$A779=Sheet2!$A$15,$A779=Sheet2!$A$16,$A779=Sheet2!$A$17),Sheet2!$B$9&lt;=仕訳日記帳!$N779&lt;Sheet2!$C$10),仕訳日記帳!A779,""))))</f>
        <v/>
      </c>
      <c r="C779" t="str">
        <f>IF(AND($A779=Sheet2!$A$2,仕訳日記帳!$N779&gt;=Sheet2!$B$2),仕訳日記帳!B779,IF(AND(OR($A779=Sheet2!$A$3,$A779=Sheet2!$A$4,$A779=Sheet2!$A$5,$A779=Sheet2!$A$6,$A779=Sheet2!$A$7,$A779=Sheet2!$A$9),仕訳日記帳!$N779&gt;=Sheet2!$B$3),仕訳日記帳!B779,IF(AND($A779=Sheet2!$A$8,仕訳日記帳!$N779&gt;=Sheet2!$B$8),仕訳日記帳!B779,IF(AND(OR($A779=Sheet2!$A$10,$A779=Sheet2!$A$11,$A779=Sheet2!$A$12,$A779=Sheet2!$A$13,$A779=Sheet2!$A$14,$A779=Sheet2!$A$15,$A779=Sheet2!$A$16,$A779=Sheet2!$A$17),Sheet2!$B$9&lt;=仕訳日記帳!$N779&lt;Sheet2!$C$10),仕訳日記帳!B779,""))))</f>
        <v/>
      </c>
      <c r="D779" s="265" t="str">
        <f>IF(AND($A779=Sheet2!$A$2,仕訳日記帳!$N779&gt;=Sheet2!$B$2),仕訳日記帳!N779,IF(AND(OR($A779=Sheet2!$A$3,$A779=Sheet2!$A$4,$A779=Sheet2!$A$5,$A779=Sheet2!$A$6,$A779=Sheet2!$A$7,$A779=Sheet2!$A$9),仕訳日記帳!$N779&gt;=Sheet2!$B$3),仕訳日記帳!N779,IF(AND($A779=Sheet2!$A$8,仕訳日記帳!$N779&gt;=Sheet2!$B$8),仕訳日記帳!N779,IF(AND(OR($A779=Sheet2!$A$10,$A779=Sheet2!$A$11,$A779=Sheet2!$A$12,$A779=Sheet2!$A$13,$A779=Sheet2!$A$14,$A779=Sheet2!$A$15,$A779=Sheet2!$A$16,$A779=Sheet2!$A$17),Sheet2!$B$9&lt;=仕訳日記帳!$N779&lt;Sheet2!$C$10),仕訳日記帳!N779,""))))</f>
        <v/>
      </c>
      <c r="E779" s="263" t="str">
        <f>IF(AND($A779=Sheet2!$A$2,仕訳日記帳!$N779&gt;=Sheet2!$B$2),仕訳日記帳!G779,IF(AND(OR($A779=Sheet2!$A$3,$A779=Sheet2!$A$4,$A779=Sheet2!$A$5,$A779=Sheet2!$A$6,$A779=Sheet2!$A$7,$A779=Sheet2!$A$9),仕訳日記帳!$N779&gt;=Sheet2!$B$3),仕訳日記帳!G779,IF(AND($A779=Sheet2!$A$8,仕訳日記帳!$N779&gt;=Sheet2!$B$8),仕訳日記帳!G779,IF(AND(OR($A779=Sheet2!$A$10,$A779=Sheet2!$A$11,$A779=Sheet2!$A$12,$A779=Sheet2!$A$13,$A779=Sheet2!$A$14,$A779=Sheet2!$A$15,$A779=Sheet2!$A$16,$A779=Sheet2!$A$17),Sheet2!$B$9&lt;=仕訳日記帳!$N779&lt;Sheet2!$C$10),仕訳日記帳!G779,""))))</f>
        <v/>
      </c>
      <c r="G779" t="str">
        <f>IF(OR(A779=Sheet2!$A$2,A779=Sheet2!$A$3,A779=Sheet2!$A$4,A779=Sheet2!$A$5,A779=Sheet2!$A$6,A779=Sheet2!$A$7,A779=Sheet2!$A$8,A779=Sheet2!$A$9,A779=Sheet2!$A$10,A779=Sheet2!$A$11,A779=Sheet2!$A$12,$A$2=Sheet2!$A$13,A779=Sheet2!$A$14,$A$2=Sheet2!$A$15,$A$2=Sheet2!$A$16,A779=Sheet2!$A$17),"該当","")</f>
        <v/>
      </c>
      <c r="H779" t="str">
        <f>IF(OR(A779="",G779=""),"",COUNTIF($G$2:G779,"該当"))</f>
        <v/>
      </c>
    </row>
    <row r="780" spans="1:8">
      <c r="A780" t="str">
        <f>IF(AND(仕訳日記帳!D780=Sheet2!$A$2,仕訳日記帳!$N780&gt;=Sheet2!$B$2),仕訳日記帳!D780,IF(AND(OR(仕訳日記帳!D780=Sheet2!$A$3,仕訳日記帳!D780=Sheet2!$A$4,仕訳日記帳!D780=Sheet2!$A$5,仕訳日記帳!D780=Sheet2!$A$6,仕訳日記帳!D780=Sheet2!$A$7,仕訳日記帳!D780=Sheet2!$A$9),仕訳日記帳!$N780&gt;=Sheet2!$B$3),仕訳日記帳!D780,IF(AND(仕訳日記帳!D780=Sheet2!$A$8,仕訳日記帳!$N780&gt;=Sheet2!$B$8),仕訳日記帳!D780,IF(AND(OR(仕訳日記帳!D780=Sheet2!$A$10,仕訳日記帳!D780=Sheet2!$A$11,仕訳日記帳!D780=Sheet2!$A$12,仕訳日記帳!D780=Sheet2!$A$13,仕訳日記帳!D780=Sheet2!$A$14,仕訳日記帳!D780=Sheet2!$A$15,仕訳日記帳!D780=Sheet2!$A$16,仕訳日記帳!D780=Sheet2!$A$17),Sheet2!$B$9&lt;=仕訳日記帳!$N780&lt;Sheet2!$C$10),仕訳日記帳!D780,""))))</f>
        <v/>
      </c>
      <c r="B780" s="263" t="str">
        <f>IF(AND($A780=Sheet2!$A$2,仕訳日記帳!$N780&gt;=Sheet2!$B$2),仕訳日記帳!A780,IF(AND(OR($A780=Sheet2!$A$3,$A780=Sheet2!$A$4,$A780=Sheet2!$A$5,$A780=Sheet2!$A$6,$A780=Sheet2!$A$7,$A780=Sheet2!$A$9),仕訳日記帳!$N780&gt;=Sheet2!$B$3),仕訳日記帳!A780,IF(AND($A780=Sheet2!$A$8,仕訳日記帳!$N780&gt;=Sheet2!$B$8),仕訳日記帳!A780,IF(AND(OR($A780=Sheet2!$A$10,$A780=Sheet2!$A$11,$A780=Sheet2!$A$12,$A780=Sheet2!$A$13,$A780=Sheet2!$A$14,$A780=Sheet2!$A$15,$A780=Sheet2!$A$16,$A780=Sheet2!$A$17),Sheet2!$B$9&lt;=仕訳日記帳!$N780&lt;Sheet2!$C$10),仕訳日記帳!A780,""))))</f>
        <v/>
      </c>
      <c r="C780" t="str">
        <f>IF(AND($A780=Sheet2!$A$2,仕訳日記帳!$N780&gt;=Sheet2!$B$2),仕訳日記帳!B780,IF(AND(OR($A780=Sheet2!$A$3,$A780=Sheet2!$A$4,$A780=Sheet2!$A$5,$A780=Sheet2!$A$6,$A780=Sheet2!$A$7,$A780=Sheet2!$A$9),仕訳日記帳!$N780&gt;=Sheet2!$B$3),仕訳日記帳!B780,IF(AND($A780=Sheet2!$A$8,仕訳日記帳!$N780&gt;=Sheet2!$B$8),仕訳日記帳!B780,IF(AND(OR($A780=Sheet2!$A$10,$A780=Sheet2!$A$11,$A780=Sheet2!$A$12,$A780=Sheet2!$A$13,$A780=Sheet2!$A$14,$A780=Sheet2!$A$15,$A780=Sheet2!$A$16,$A780=Sheet2!$A$17),Sheet2!$B$9&lt;=仕訳日記帳!$N780&lt;Sheet2!$C$10),仕訳日記帳!B780,""))))</f>
        <v/>
      </c>
      <c r="D780" s="265" t="str">
        <f>IF(AND($A780=Sheet2!$A$2,仕訳日記帳!$N780&gt;=Sheet2!$B$2),仕訳日記帳!N780,IF(AND(OR($A780=Sheet2!$A$3,$A780=Sheet2!$A$4,$A780=Sheet2!$A$5,$A780=Sheet2!$A$6,$A780=Sheet2!$A$7,$A780=Sheet2!$A$9),仕訳日記帳!$N780&gt;=Sheet2!$B$3),仕訳日記帳!N780,IF(AND($A780=Sheet2!$A$8,仕訳日記帳!$N780&gt;=Sheet2!$B$8),仕訳日記帳!N780,IF(AND(OR($A780=Sheet2!$A$10,$A780=Sheet2!$A$11,$A780=Sheet2!$A$12,$A780=Sheet2!$A$13,$A780=Sheet2!$A$14,$A780=Sheet2!$A$15,$A780=Sheet2!$A$16,$A780=Sheet2!$A$17),Sheet2!$B$9&lt;=仕訳日記帳!$N780&lt;Sheet2!$C$10),仕訳日記帳!N780,""))))</f>
        <v/>
      </c>
      <c r="E780" s="263" t="str">
        <f>IF(AND($A780=Sheet2!$A$2,仕訳日記帳!$N780&gt;=Sheet2!$B$2),仕訳日記帳!G780,IF(AND(OR($A780=Sheet2!$A$3,$A780=Sheet2!$A$4,$A780=Sheet2!$A$5,$A780=Sheet2!$A$6,$A780=Sheet2!$A$7,$A780=Sheet2!$A$9),仕訳日記帳!$N780&gt;=Sheet2!$B$3),仕訳日記帳!G780,IF(AND($A780=Sheet2!$A$8,仕訳日記帳!$N780&gt;=Sheet2!$B$8),仕訳日記帳!G780,IF(AND(OR($A780=Sheet2!$A$10,$A780=Sheet2!$A$11,$A780=Sheet2!$A$12,$A780=Sheet2!$A$13,$A780=Sheet2!$A$14,$A780=Sheet2!$A$15,$A780=Sheet2!$A$16,$A780=Sheet2!$A$17),Sheet2!$B$9&lt;=仕訳日記帳!$N780&lt;Sheet2!$C$10),仕訳日記帳!G780,""))))</f>
        <v/>
      </c>
      <c r="G780" t="str">
        <f>IF(OR(A780=Sheet2!$A$2,A780=Sheet2!$A$3,A780=Sheet2!$A$4,A780=Sheet2!$A$5,A780=Sheet2!$A$6,A780=Sheet2!$A$7,A780=Sheet2!$A$8,A780=Sheet2!$A$9,A780=Sheet2!$A$10,A780=Sheet2!$A$11,A780=Sheet2!$A$12,$A$2=Sheet2!$A$13,A780=Sheet2!$A$14,$A$2=Sheet2!$A$15,$A$2=Sheet2!$A$16,A780=Sheet2!$A$17),"該当","")</f>
        <v/>
      </c>
      <c r="H780" t="str">
        <f>IF(OR(A780="",G780=""),"",COUNTIF($G$2:G780,"該当"))</f>
        <v/>
      </c>
    </row>
    <row r="781" spans="1:8">
      <c r="A781" t="str">
        <f>IF(AND(仕訳日記帳!D781=Sheet2!$A$2,仕訳日記帳!$N781&gt;=Sheet2!$B$2),仕訳日記帳!D781,IF(AND(OR(仕訳日記帳!D781=Sheet2!$A$3,仕訳日記帳!D781=Sheet2!$A$4,仕訳日記帳!D781=Sheet2!$A$5,仕訳日記帳!D781=Sheet2!$A$6,仕訳日記帳!D781=Sheet2!$A$7,仕訳日記帳!D781=Sheet2!$A$9),仕訳日記帳!$N781&gt;=Sheet2!$B$3),仕訳日記帳!D781,IF(AND(仕訳日記帳!D781=Sheet2!$A$8,仕訳日記帳!$N781&gt;=Sheet2!$B$8),仕訳日記帳!D781,IF(AND(OR(仕訳日記帳!D781=Sheet2!$A$10,仕訳日記帳!D781=Sheet2!$A$11,仕訳日記帳!D781=Sheet2!$A$12,仕訳日記帳!D781=Sheet2!$A$13,仕訳日記帳!D781=Sheet2!$A$14,仕訳日記帳!D781=Sheet2!$A$15,仕訳日記帳!D781=Sheet2!$A$16,仕訳日記帳!D781=Sheet2!$A$17),Sheet2!$B$9&lt;=仕訳日記帳!$N781&lt;Sheet2!$C$10),仕訳日記帳!D781,""))))</f>
        <v/>
      </c>
      <c r="B781" s="263" t="str">
        <f>IF(AND($A781=Sheet2!$A$2,仕訳日記帳!$N781&gt;=Sheet2!$B$2),仕訳日記帳!A781,IF(AND(OR($A781=Sheet2!$A$3,$A781=Sheet2!$A$4,$A781=Sheet2!$A$5,$A781=Sheet2!$A$6,$A781=Sheet2!$A$7,$A781=Sheet2!$A$9),仕訳日記帳!$N781&gt;=Sheet2!$B$3),仕訳日記帳!A781,IF(AND($A781=Sheet2!$A$8,仕訳日記帳!$N781&gt;=Sheet2!$B$8),仕訳日記帳!A781,IF(AND(OR($A781=Sheet2!$A$10,$A781=Sheet2!$A$11,$A781=Sheet2!$A$12,$A781=Sheet2!$A$13,$A781=Sheet2!$A$14,$A781=Sheet2!$A$15,$A781=Sheet2!$A$16,$A781=Sheet2!$A$17),Sheet2!$B$9&lt;=仕訳日記帳!$N781&lt;Sheet2!$C$10),仕訳日記帳!A781,""))))</f>
        <v/>
      </c>
      <c r="C781" t="str">
        <f>IF(AND($A781=Sheet2!$A$2,仕訳日記帳!$N781&gt;=Sheet2!$B$2),仕訳日記帳!B781,IF(AND(OR($A781=Sheet2!$A$3,$A781=Sheet2!$A$4,$A781=Sheet2!$A$5,$A781=Sheet2!$A$6,$A781=Sheet2!$A$7,$A781=Sheet2!$A$9),仕訳日記帳!$N781&gt;=Sheet2!$B$3),仕訳日記帳!B781,IF(AND($A781=Sheet2!$A$8,仕訳日記帳!$N781&gt;=Sheet2!$B$8),仕訳日記帳!B781,IF(AND(OR($A781=Sheet2!$A$10,$A781=Sheet2!$A$11,$A781=Sheet2!$A$12,$A781=Sheet2!$A$13,$A781=Sheet2!$A$14,$A781=Sheet2!$A$15,$A781=Sheet2!$A$16,$A781=Sheet2!$A$17),Sheet2!$B$9&lt;=仕訳日記帳!$N781&lt;Sheet2!$C$10),仕訳日記帳!B781,""))))</f>
        <v/>
      </c>
      <c r="D781" s="265" t="str">
        <f>IF(AND($A781=Sheet2!$A$2,仕訳日記帳!$N781&gt;=Sheet2!$B$2),仕訳日記帳!N781,IF(AND(OR($A781=Sheet2!$A$3,$A781=Sheet2!$A$4,$A781=Sheet2!$A$5,$A781=Sheet2!$A$6,$A781=Sheet2!$A$7,$A781=Sheet2!$A$9),仕訳日記帳!$N781&gt;=Sheet2!$B$3),仕訳日記帳!N781,IF(AND($A781=Sheet2!$A$8,仕訳日記帳!$N781&gt;=Sheet2!$B$8),仕訳日記帳!N781,IF(AND(OR($A781=Sheet2!$A$10,$A781=Sheet2!$A$11,$A781=Sheet2!$A$12,$A781=Sheet2!$A$13,$A781=Sheet2!$A$14,$A781=Sheet2!$A$15,$A781=Sheet2!$A$16,$A781=Sheet2!$A$17),Sheet2!$B$9&lt;=仕訳日記帳!$N781&lt;Sheet2!$C$10),仕訳日記帳!N781,""))))</f>
        <v/>
      </c>
      <c r="E781" s="263" t="str">
        <f>IF(AND($A781=Sheet2!$A$2,仕訳日記帳!$N781&gt;=Sheet2!$B$2),仕訳日記帳!G781,IF(AND(OR($A781=Sheet2!$A$3,$A781=Sheet2!$A$4,$A781=Sheet2!$A$5,$A781=Sheet2!$A$6,$A781=Sheet2!$A$7,$A781=Sheet2!$A$9),仕訳日記帳!$N781&gt;=Sheet2!$B$3),仕訳日記帳!G781,IF(AND($A781=Sheet2!$A$8,仕訳日記帳!$N781&gt;=Sheet2!$B$8),仕訳日記帳!G781,IF(AND(OR($A781=Sheet2!$A$10,$A781=Sheet2!$A$11,$A781=Sheet2!$A$12,$A781=Sheet2!$A$13,$A781=Sheet2!$A$14,$A781=Sheet2!$A$15,$A781=Sheet2!$A$16,$A781=Sheet2!$A$17),Sheet2!$B$9&lt;=仕訳日記帳!$N781&lt;Sheet2!$C$10),仕訳日記帳!G781,""))))</f>
        <v/>
      </c>
      <c r="G781" t="str">
        <f>IF(OR(A781=Sheet2!$A$2,A781=Sheet2!$A$3,A781=Sheet2!$A$4,A781=Sheet2!$A$5,A781=Sheet2!$A$6,A781=Sheet2!$A$7,A781=Sheet2!$A$8,A781=Sheet2!$A$9,A781=Sheet2!$A$10,A781=Sheet2!$A$11,A781=Sheet2!$A$12,$A$2=Sheet2!$A$13,A781=Sheet2!$A$14,$A$2=Sheet2!$A$15,$A$2=Sheet2!$A$16,A781=Sheet2!$A$17),"該当","")</f>
        <v/>
      </c>
      <c r="H781" t="str">
        <f>IF(OR(A781="",G781=""),"",COUNTIF($G$2:G781,"該当"))</f>
        <v/>
      </c>
    </row>
    <row r="782" spans="1:8">
      <c r="A782" t="str">
        <f>IF(AND(仕訳日記帳!D782=Sheet2!$A$2,仕訳日記帳!$N782&gt;=Sheet2!$B$2),仕訳日記帳!D782,IF(AND(OR(仕訳日記帳!D782=Sheet2!$A$3,仕訳日記帳!D782=Sheet2!$A$4,仕訳日記帳!D782=Sheet2!$A$5,仕訳日記帳!D782=Sheet2!$A$6,仕訳日記帳!D782=Sheet2!$A$7,仕訳日記帳!D782=Sheet2!$A$9),仕訳日記帳!$N782&gt;=Sheet2!$B$3),仕訳日記帳!D782,IF(AND(仕訳日記帳!D782=Sheet2!$A$8,仕訳日記帳!$N782&gt;=Sheet2!$B$8),仕訳日記帳!D782,IF(AND(OR(仕訳日記帳!D782=Sheet2!$A$10,仕訳日記帳!D782=Sheet2!$A$11,仕訳日記帳!D782=Sheet2!$A$12,仕訳日記帳!D782=Sheet2!$A$13,仕訳日記帳!D782=Sheet2!$A$14,仕訳日記帳!D782=Sheet2!$A$15,仕訳日記帳!D782=Sheet2!$A$16,仕訳日記帳!D782=Sheet2!$A$17),Sheet2!$B$9&lt;=仕訳日記帳!$N782&lt;Sheet2!$C$10),仕訳日記帳!D782,""))))</f>
        <v/>
      </c>
      <c r="B782" s="263" t="str">
        <f>IF(AND($A782=Sheet2!$A$2,仕訳日記帳!$N782&gt;=Sheet2!$B$2),仕訳日記帳!A782,IF(AND(OR($A782=Sheet2!$A$3,$A782=Sheet2!$A$4,$A782=Sheet2!$A$5,$A782=Sheet2!$A$6,$A782=Sheet2!$A$7,$A782=Sheet2!$A$9),仕訳日記帳!$N782&gt;=Sheet2!$B$3),仕訳日記帳!A782,IF(AND($A782=Sheet2!$A$8,仕訳日記帳!$N782&gt;=Sheet2!$B$8),仕訳日記帳!A782,IF(AND(OR($A782=Sheet2!$A$10,$A782=Sheet2!$A$11,$A782=Sheet2!$A$12,$A782=Sheet2!$A$13,$A782=Sheet2!$A$14,$A782=Sheet2!$A$15,$A782=Sheet2!$A$16,$A782=Sheet2!$A$17),Sheet2!$B$9&lt;=仕訳日記帳!$N782&lt;Sheet2!$C$10),仕訳日記帳!A782,""))))</f>
        <v/>
      </c>
      <c r="C782" t="str">
        <f>IF(AND($A782=Sheet2!$A$2,仕訳日記帳!$N782&gt;=Sheet2!$B$2),仕訳日記帳!B782,IF(AND(OR($A782=Sheet2!$A$3,$A782=Sheet2!$A$4,$A782=Sheet2!$A$5,$A782=Sheet2!$A$6,$A782=Sheet2!$A$7,$A782=Sheet2!$A$9),仕訳日記帳!$N782&gt;=Sheet2!$B$3),仕訳日記帳!B782,IF(AND($A782=Sheet2!$A$8,仕訳日記帳!$N782&gt;=Sheet2!$B$8),仕訳日記帳!B782,IF(AND(OR($A782=Sheet2!$A$10,$A782=Sheet2!$A$11,$A782=Sheet2!$A$12,$A782=Sheet2!$A$13,$A782=Sheet2!$A$14,$A782=Sheet2!$A$15,$A782=Sheet2!$A$16,$A782=Sheet2!$A$17),Sheet2!$B$9&lt;=仕訳日記帳!$N782&lt;Sheet2!$C$10),仕訳日記帳!B782,""))))</f>
        <v/>
      </c>
      <c r="D782" s="265" t="str">
        <f>IF(AND($A782=Sheet2!$A$2,仕訳日記帳!$N782&gt;=Sheet2!$B$2),仕訳日記帳!N782,IF(AND(OR($A782=Sheet2!$A$3,$A782=Sheet2!$A$4,$A782=Sheet2!$A$5,$A782=Sheet2!$A$6,$A782=Sheet2!$A$7,$A782=Sheet2!$A$9),仕訳日記帳!$N782&gt;=Sheet2!$B$3),仕訳日記帳!N782,IF(AND($A782=Sheet2!$A$8,仕訳日記帳!$N782&gt;=Sheet2!$B$8),仕訳日記帳!N782,IF(AND(OR($A782=Sheet2!$A$10,$A782=Sheet2!$A$11,$A782=Sheet2!$A$12,$A782=Sheet2!$A$13,$A782=Sheet2!$A$14,$A782=Sheet2!$A$15,$A782=Sheet2!$A$16,$A782=Sheet2!$A$17),Sheet2!$B$9&lt;=仕訳日記帳!$N782&lt;Sheet2!$C$10),仕訳日記帳!N782,""))))</f>
        <v/>
      </c>
      <c r="E782" s="263" t="str">
        <f>IF(AND($A782=Sheet2!$A$2,仕訳日記帳!$N782&gt;=Sheet2!$B$2),仕訳日記帳!G782,IF(AND(OR($A782=Sheet2!$A$3,$A782=Sheet2!$A$4,$A782=Sheet2!$A$5,$A782=Sheet2!$A$6,$A782=Sheet2!$A$7,$A782=Sheet2!$A$9),仕訳日記帳!$N782&gt;=Sheet2!$B$3),仕訳日記帳!G782,IF(AND($A782=Sheet2!$A$8,仕訳日記帳!$N782&gt;=Sheet2!$B$8),仕訳日記帳!G782,IF(AND(OR($A782=Sheet2!$A$10,$A782=Sheet2!$A$11,$A782=Sheet2!$A$12,$A782=Sheet2!$A$13,$A782=Sheet2!$A$14,$A782=Sheet2!$A$15,$A782=Sheet2!$A$16,$A782=Sheet2!$A$17),Sheet2!$B$9&lt;=仕訳日記帳!$N782&lt;Sheet2!$C$10),仕訳日記帳!G782,""))))</f>
        <v/>
      </c>
      <c r="G782" t="str">
        <f>IF(OR(A782=Sheet2!$A$2,A782=Sheet2!$A$3,A782=Sheet2!$A$4,A782=Sheet2!$A$5,A782=Sheet2!$A$6,A782=Sheet2!$A$7,A782=Sheet2!$A$8,A782=Sheet2!$A$9,A782=Sheet2!$A$10,A782=Sheet2!$A$11,A782=Sheet2!$A$12,$A$2=Sheet2!$A$13,A782=Sheet2!$A$14,$A$2=Sheet2!$A$15,$A$2=Sheet2!$A$16,A782=Sheet2!$A$17),"該当","")</f>
        <v/>
      </c>
      <c r="H782" t="str">
        <f>IF(OR(A782="",G782=""),"",COUNTIF($G$2:G782,"該当"))</f>
        <v/>
      </c>
    </row>
    <row r="783" spans="1:8">
      <c r="A783" t="str">
        <f>IF(AND(仕訳日記帳!D783=Sheet2!$A$2,仕訳日記帳!$N783&gt;=Sheet2!$B$2),仕訳日記帳!D783,IF(AND(OR(仕訳日記帳!D783=Sheet2!$A$3,仕訳日記帳!D783=Sheet2!$A$4,仕訳日記帳!D783=Sheet2!$A$5,仕訳日記帳!D783=Sheet2!$A$6,仕訳日記帳!D783=Sheet2!$A$7,仕訳日記帳!D783=Sheet2!$A$9),仕訳日記帳!$N783&gt;=Sheet2!$B$3),仕訳日記帳!D783,IF(AND(仕訳日記帳!D783=Sheet2!$A$8,仕訳日記帳!$N783&gt;=Sheet2!$B$8),仕訳日記帳!D783,IF(AND(OR(仕訳日記帳!D783=Sheet2!$A$10,仕訳日記帳!D783=Sheet2!$A$11,仕訳日記帳!D783=Sheet2!$A$12,仕訳日記帳!D783=Sheet2!$A$13,仕訳日記帳!D783=Sheet2!$A$14,仕訳日記帳!D783=Sheet2!$A$15,仕訳日記帳!D783=Sheet2!$A$16,仕訳日記帳!D783=Sheet2!$A$17),Sheet2!$B$9&lt;=仕訳日記帳!$N783&lt;Sheet2!$C$10),仕訳日記帳!D783,""))))</f>
        <v/>
      </c>
      <c r="B783" s="263" t="str">
        <f>IF(AND($A783=Sheet2!$A$2,仕訳日記帳!$N783&gt;=Sheet2!$B$2),仕訳日記帳!A783,IF(AND(OR($A783=Sheet2!$A$3,$A783=Sheet2!$A$4,$A783=Sheet2!$A$5,$A783=Sheet2!$A$6,$A783=Sheet2!$A$7,$A783=Sheet2!$A$9),仕訳日記帳!$N783&gt;=Sheet2!$B$3),仕訳日記帳!A783,IF(AND($A783=Sheet2!$A$8,仕訳日記帳!$N783&gt;=Sheet2!$B$8),仕訳日記帳!A783,IF(AND(OR($A783=Sheet2!$A$10,$A783=Sheet2!$A$11,$A783=Sheet2!$A$12,$A783=Sheet2!$A$13,$A783=Sheet2!$A$14,$A783=Sheet2!$A$15,$A783=Sheet2!$A$16,$A783=Sheet2!$A$17),Sheet2!$B$9&lt;=仕訳日記帳!$N783&lt;Sheet2!$C$10),仕訳日記帳!A783,""))))</f>
        <v/>
      </c>
      <c r="C783" t="str">
        <f>IF(AND($A783=Sheet2!$A$2,仕訳日記帳!$N783&gt;=Sheet2!$B$2),仕訳日記帳!B783,IF(AND(OR($A783=Sheet2!$A$3,$A783=Sheet2!$A$4,$A783=Sheet2!$A$5,$A783=Sheet2!$A$6,$A783=Sheet2!$A$7,$A783=Sheet2!$A$9),仕訳日記帳!$N783&gt;=Sheet2!$B$3),仕訳日記帳!B783,IF(AND($A783=Sheet2!$A$8,仕訳日記帳!$N783&gt;=Sheet2!$B$8),仕訳日記帳!B783,IF(AND(OR($A783=Sheet2!$A$10,$A783=Sheet2!$A$11,$A783=Sheet2!$A$12,$A783=Sheet2!$A$13,$A783=Sheet2!$A$14,$A783=Sheet2!$A$15,$A783=Sheet2!$A$16,$A783=Sheet2!$A$17),Sheet2!$B$9&lt;=仕訳日記帳!$N783&lt;Sheet2!$C$10),仕訳日記帳!B783,""))))</f>
        <v/>
      </c>
      <c r="D783" s="265" t="str">
        <f>IF(AND($A783=Sheet2!$A$2,仕訳日記帳!$N783&gt;=Sheet2!$B$2),仕訳日記帳!N783,IF(AND(OR($A783=Sheet2!$A$3,$A783=Sheet2!$A$4,$A783=Sheet2!$A$5,$A783=Sheet2!$A$6,$A783=Sheet2!$A$7,$A783=Sheet2!$A$9),仕訳日記帳!$N783&gt;=Sheet2!$B$3),仕訳日記帳!N783,IF(AND($A783=Sheet2!$A$8,仕訳日記帳!$N783&gt;=Sheet2!$B$8),仕訳日記帳!N783,IF(AND(OR($A783=Sheet2!$A$10,$A783=Sheet2!$A$11,$A783=Sheet2!$A$12,$A783=Sheet2!$A$13,$A783=Sheet2!$A$14,$A783=Sheet2!$A$15,$A783=Sheet2!$A$16,$A783=Sheet2!$A$17),Sheet2!$B$9&lt;=仕訳日記帳!$N783&lt;Sheet2!$C$10),仕訳日記帳!N783,""))))</f>
        <v/>
      </c>
      <c r="E783" s="263" t="str">
        <f>IF(AND($A783=Sheet2!$A$2,仕訳日記帳!$N783&gt;=Sheet2!$B$2),仕訳日記帳!G783,IF(AND(OR($A783=Sheet2!$A$3,$A783=Sheet2!$A$4,$A783=Sheet2!$A$5,$A783=Sheet2!$A$6,$A783=Sheet2!$A$7,$A783=Sheet2!$A$9),仕訳日記帳!$N783&gt;=Sheet2!$B$3),仕訳日記帳!G783,IF(AND($A783=Sheet2!$A$8,仕訳日記帳!$N783&gt;=Sheet2!$B$8),仕訳日記帳!G783,IF(AND(OR($A783=Sheet2!$A$10,$A783=Sheet2!$A$11,$A783=Sheet2!$A$12,$A783=Sheet2!$A$13,$A783=Sheet2!$A$14,$A783=Sheet2!$A$15,$A783=Sheet2!$A$16,$A783=Sheet2!$A$17),Sheet2!$B$9&lt;=仕訳日記帳!$N783&lt;Sheet2!$C$10),仕訳日記帳!G783,""))))</f>
        <v/>
      </c>
      <c r="G783" t="str">
        <f>IF(OR(A783=Sheet2!$A$2,A783=Sheet2!$A$3,A783=Sheet2!$A$4,A783=Sheet2!$A$5,A783=Sheet2!$A$6,A783=Sheet2!$A$7,A783=Sheet2!$A$8,A783=Sheet2!$A$9,A783=Sheet2!$A$10,A783=Sheet2!$A$11,A783=Sheet2!$A$12,$A$2=Sheet2!$A$13,A783=Sheet2!$A$14,$A$2=Sheet2!$A$15,$A$2=Sheet2!$A$16,A783=Sheet2!$A$17),"該当","")</f>
        <v/>
      </c>
      <c r="H783" t="str">
        <f>IF(OR(A783="",G783=""),"",COUNTIF($G$2:G783,"該当"))</f>
        <v/>
      </c>
    </row>
    <row r="784" spans="1:8">
      <c r="A784" t="str">
        <f>IF(AND(仕訳日記帳!D784=Sheet2!$A$2,仕訳日記帳!$N784&gt;=Sheet2!$B$2),仕訳日記帳!D784,IF(AND(OR(仕訳日記帳!D784=Sheet2!$A$3,仕訳日記帳!D784=Sheet2!$A$4,仕訳日記帳!D784=Sheet2!$A$5,仕訳日記帳!D784=Sheet2!$A$6,仕訳日記帳!D784=Sheet2!$A$7,仕訳日記帳!D784=Sheet2!$A$9),仕訳日記帳!$N784&gt;=Sheet2!$B$3),仕訳日記帳!D784,IF(AND(仕訳日記帳!D784=Sheet2!$A$8,仕訳日記帳!$N784&gt;=Sheet2!$B$8),仕訳日記帳!D784,IF(AND(OR(仕訳日記帳!D784=Sheet2!$A$10,仕訳日記帳!D784=Sheet2!$A$11,仕訳日記帳!D784=Sheet2!$A$12,仕訳日記帳!D784=Sheet2!$A$13,仕訳日記帳!D784=Sheet2!$A$14,仕訳日記帳!D784=Sheet2!$A$15,仕訳日記帳!D784=Sheet2!$A$16,仕訳日記帳!D784=Sheet2!$A$17),Sheet2!$B$9&lt;=仕訳日記帳!$N784&lt;Sheet2!$C$10),仕訳日記帳!D784,""))))</f>
        <v/>
      </c>
      <c r="B784" s="263" t="str">
        <f>IF(AND($A784=Sheet2!$A$2,仕訳日記帳!$N784&gt;=Sheet2!$B$2),仕訳日記帳!A784,IF(AND(OR($A784=Sheet2!$A$3,$A784=Sheet2!$A$4,$A784=Sheet2!$A$5,$A784=Sheet2!$A$6,$A784=Sheet2!$A$7,$A784=Sheet2!$A$9),仕訳日記帳!$N784&gt;=Sheet2!$B$3),仕訳日記帳!A784,IF(AND($A784=Sheet2!$A$8,仕訳日記帳!$N784&gt;=Sheet2!$B$8),仕訳日記帳!A784,IF(AND(OR($A784=Sheet2!$A$10,$A784=Sheet2!$A$11,$A784=Sheet2!$A$12,$A784=Sheet2!$A$13,$A784=Sheet2!$A$14,$A784=Sheet2!$A$15,$A784=Sheet2!$A$16,$A784=Sheet2!$A$17),Sheet2!$B$9&lt;=仕訳日記帳!$N784&lt;Sheet2!$C$10),仕訳日記帳!A784,""))))</f>
        <v/>
      </c>
      <c r="C784" t="str">
        <f>IF(AND($A784=Sheet2!$A$2,仕訳日記帳!$N784&gt;=Sheet2!$B$2),仕訳日記帳!B784,IF(AND(OR($A784=Sheet2!$A$3,$A784=Sheet2!$A$4,$A784=Sheet2!$A$5,$A784=Sheet2!$A$6,$A784=Sheet2!$A$7,$A784=Sheet2!$A$9),仕訳日記帳!$N784&gt;=Sheet2!$B$3),仕訳日記帳!B784,IF(AND($A784=Sheet2!$A$8,仕訳日記帳!$N784&gt;=Sheet2!$B$8),仕訳日記帳!B784,IF(AND(OR($A784=Sheet2!$A$10,$A784=Sheet2!$A$11,$A784=Sheet2!$A$12,$A784=Sheet2!$A$13,$A784=Sheet2!$A$14,$A784=Sheet2!$A$15,$A784=Sheet2!$A$16,$A784=Sheet2!$A$17),Sheet2!$B$9&lt;=仕訳日記帳!$N784&lt;Sheet2!$C$10),仕訳日記帳!B784,""))))</f>
        <v/>
      </c>
      <c r="D784" s="265" t="str">
        <f>IF(AND($A784=Sheet2!$A$2,仕訳日記帳!$N784&gt;=Sheet2!$B$2),仕訳日記帳!N784,IF(AND(OR($A784=Sheet2!$A$3,$A784=Sheet2!$A$4,$A784=Sheet2!$A$5,$A784=Sheet2!$A$6,$A784=Sheet2!$A$7,$A784=Sheet2!$A$9),仕訳日記帳!$N784&gt;=Sheet2!$B$3),仕訳日記帳!N784,IF(AND($A784=Sheet2!$A$8,仕訳日記帳!$N784&gt;=Sheet2!$B$8),仕訳日記帳!N784,IF(AND(OR($A784=Sheet2!$A$10,$A784=Sheet2!$A$11,$A784=Sheet2!$A$12,$A784=Sheet2!$A$13,$A784=Sheet2!$A$14,$A784=Sheet2!$A$15,$A784=Sheet2!$A$16,$A784=Sheet2!$A$17),Sheet2!$B$9&lt;=仕訳日記帳!$N784&lt;Sheet2!$C$10),仕訳日記帳!N784,""))))</f>
        <v/>
      </c>
      <c r="E784" s="263" t="str">
        <f>IF(AND($A784=Sheet2!$A$2,仕訳日記帳!$N784&gt;=Sheet2!$B$2),仕訳日記帳!G784,IF(AND(OR($A784=Sheet2!$A$3,$A784=Sheet2!$A$4,$A784=Sheet2!$A$5,$A784=Sheet2!$A$6,$A784=Sheet2!$A$7,$A784=Sheet2!$A$9),仕訳日記帳!$N784&gt;=Sheet2!$B$3),仕訳日記帳!G784,IF(AND($A784=Sheet2!$A$8,仕訳日記帳!$N784&gt;=Sheet2!$B$8),仕訳日記帳!G784,IF(AND(OR($A784=Sheet2!$A$10,$A784=Sheet2!$A$11,$A784=Sheet2!$A$12,$A784=Sheet2!$A$13,$A784=Sheet2!$A$14,$A784=Sheet2!$A$15,$A784=Sheet2!$A$16,$A784=Sheet2!$A$17),Sheet2!$B$9&lt;=仕訳日記帳!$N784&lt;Sheet2!$C$10),仕訳日記帳!G784,""))))</f>
        <v/>
      </c>
      <c r="G784" t="str">
        <f>IF(OR(A784=Sheet2!$A$2,A784=Sheet2!$A$3,A784=Sheet2!$A$4,A784=Sheet2!$A$5,A784=Sheet2!$A$6,A784=Sheet2!$A$7,A784=Sheet2!$A$8,A784=Sheet2!$A$9,A784=Sheet2!$A$10,A784=Sheet2!$A$11,A784=Sheet2!$A$12,$A$2=Sheet2!$A$13,A784=Sheet2!$A$14,$A$2=Sheet2!$A$15,$A$2=Sheet2!$A$16,A784=Sheet2!$A$17),"該当","")</f>
        <v/>
      </c>
      <c r="H784" t="str">
        <f>IF(OR(A784="",G784=""),"",COUNTIF($G$2:G784,"該当"))</f>
        <v/>
      </c>
    </row>
    <row r="785" spans="1:8">
      <c r="A785" t="str">
        <f>IF(AND(仕訳日記帳!D785=Sheet2!$A$2,仕訳日記帳!$N785&gt;=Sheet2!$B$2),仕訳日記帳!D785,IF(AND(OR(仕訳日記帳!D785=Sheet2!$A$3,仕訳日記帳!D785=Sheet2!$A$4,仕訳日記帳!D785=Sheet2!$A$5,仕訳日記帳!D785=Sheet2!$A$6,仕訳日記帳!D785=Sheet2!$A$7,仕訳日記帳!D785=Sheet2!$A$9),仕訳日記帳!$N785&gt;=Sheet2!$B$3),仕訳日記帳!D785,IF(AND(仕訳日記帳!D785=Sheet2!$A$8,仕訳日記帳!$N785&gt;=Sheet2!$B$8),仕訳日記帳!D785,IF(AND(OR(仕訳日記帳!D785=Sheet2!$A$10,仕訳日記帳!D785=Sheet2!$A$11,仕訳日記帳!D785=Sheet2!$A$12,仕訳日記帳!D785=Sheet2!$A$13,仕訳日記帳!D785=Sheet2!$A$14,仕訳日記帳!D785=Sheet2!$A$15,仕訳日記帳!D785=Sheet2!$A$16,仕訳日記帳!D785=Sheet2!$A$17),Sheet2!$B$9&lt;=仕訳日記帳!$N785&lt;Sheet2!$C$10),仕訳日記帳!D785,""))))</f>
        <v/>
      </c>
      <c r="B785" s="263" t="str">
        <f>IF(AND($A785=Sheet2!$A$2,仕訳日記帳!$N785&gt;=Sheet2!$B$2),仕訳日記帳!A785,IF(AND(OR($A785=Sheet2!$A$3,$A785=Sheet2!$A$4,$A785=Sheet2!$A$5,$A785=Sheet2!$A$6,$A785=Sheet2!$A$7,$A785=Sheet2!$A$9),仕訳日記帳!$N785&gt;=Sheet2!$B$3),仕訳日記帳!A785,IF(AND($A785=Sheet2!$A$8,仕訳日記帳!$N785&gt;=Sheet2!$B$8),仕訳日記帳!A785,IF(AND(OR($A785=Sheet2!$A$10,$A785=Sheet2!$A$11,$A785=Sheet2!$A$12,$A785=Sheet2!$A$13,$A785=Sheet2!$A$14,$A785=Sheet2!$A$15,$A785=Sheet2!$A$16,$A785=Sheet2!$A$17),Sheet2!$B$9&lt;=仕訳日記帳!$N785&lt;Sheet2!$C$10),仕訳日記帳!A785,""))))</f>
        <v/>
      </c>
      <c r="C785" t="str">
        <f>IF(AND($A785=Sheet2!$A$2,仕訳日記帳!$N785&gt;=Sheet2!$B$2),仕訳日記帳!B785,IF(AND(OR($A785=Sheet2!$A$3,$A785=Sheet2!$A$4,$A785=Sheet2!$A$5,$A785=Sheet2!$A$6,$A785=Sheet2!$A$7,$A785=Sheet2!$A$9),仕訳日記帳!$N785&gt;=Sheet2!$B$3),仕訳日記帳!B785,IF(AND($A785=Sheet2!$A$8,仕訳日記帳!$N785&gt;=Sheet2!$B$8),仕訳日記帳!B785,IF(AND(OR($A785=Sheet2!$A$10,$A785=Sheet2!$A$11,$A785=Sheet2!$A$12,$A785=Sheet2!$A$13,$A785=Sheet2!$A$14,$A785=Sheet2!$A$15,$A785=Sheet2!$A$16,$A785=Sheet2!$A$17),Sheet2!$B$9&lt;=仕訳日記帳!$N785&lt;Sheet2!$C$10),仕訳日記帳!B785,""))))</f>
        <v/>
      </c>
      <c r="D785" s="265" t="str">
        <f>IF(AND($A785=Sheet2!$A$2,仕訳日記帳!$N785&gt;=Sheet2!$B$2),仕訳日記帳!N785,IF(AND(OR($A785=Sheet2!$A$3,$A785=Sheet2!$A$4,$A785=Sheet2!$A$5,$A785=Sheet2!$A$6,$A785=Sheet2!$A$7,$A785=Sheet2!$A$9),仕訳日記帳!$N785&gt;=Sheet2!$B$3),仕訳日記帳!N785,IF(AND($A785=Sheet2!$A$8,仕訳日記帳!$N785&gt;=Sheet2!$B$8),仕訳日記帳!N785,IF(AND(OR($A785=Sheet2!$A$10,$A785=Sheet2!$A$11,$A785=Sheet2!$A$12,$A785=Sheet2!$A$13,$A785=Sheet2!$A$14,$A785=Sheet2!$A$15,$A785=Sheet2!$A$16,$A785=Sheet2!$A$17),Sheet2!$B$9&lt;=仕訳日記帳!$N785&lt;Sheet2!$C$10),仕訳日記帳!N785,""))))</f>
        <v/>
      </c>
      <c r="E785" s="263" t="str">
        <f>IF(AND($A785=Sheet2!$A$2,仕訳日記帳!$N785&gt;=Sheet2!$B$2),仕訳日記帳!G785,IF(AND(OR($A785=Sheet2!$A$3,$A785=Sheet2!$A$4,$A785=Sheet2!$A$5,$A785=Sheet2!$A$6,$A785=Sheet2!$A$7,$A785=Sheet2!$A$9),仕訳日記帳!$N785&gt;=Sheet2!$B$3),仕訳日記帳!G785,IF(AND($A785=Sheet2!$A$8,仕訳日記帳!$N785&gt;=Sheet2!$B$8),仕訳日記帳!G785,IF(AND(OR($A785=Sheet2!$A$10,$A785=Sheet2!$A$11,$A785=Sheet2!$A$12,$A785=Sheet2!$A$13,$A785=Sheet2!$A$14,$A785=Sheet2!$A$15,$A785=Sheet2!$A$16,$A785=Sheet2!$A$17),Sheet2!$B$9&lt;=仕訳日記帳!$N785&lt;Sheet2!$C$10),仕訳日記帳!G785,""))))</f>
        <v/>
      </c>
      <c r="G785" t="str">
        <f>IF(OR(A785=Sheet2!$A$2,A785=Sheet2!$A$3,A785=Sheet2!$A$4,A785=Sheet2!$A$5,A785=Sheet2!$A$6,A785=Sheet2!$A$7,A785=Sheet2!$A$8,A785=Sheet2!$A$9,A785=Sheet2!$A$10,A785=Sheet2!$A$11,A785=Sheet2!$A$12,$A$2=Sheet2!$A$13,A785=Sheet2!$A$14,$A$2=Sheet2!$A$15,$A$2=Sheet2!$A$16,A785=Sheet2!$A$17),"該当","")</f>
        <v/>
      </c>
      <c r="H785" t="str">
        <f>IF(OR(A785="",G785=""),"",COUNTIF($G$2:G785,"該当"))</f>
        <v/>
      </c>
    </row>
    <row r="786" spans="1:8">
      <c r="A786" t="str">
        <f>IF(AND(仕訳日記帳!D786=Sheet2!$A$2,仕訳日記帳!$N786&gt;=Sheet2!$B$2),仕訳日記帳!D786,IF(AND(OR(仕訳日記帳!D786=Sheet2!$A$3,仕訳日記帳!D786=Sheet2!$A$4,仕訳日記帳!D786=Sheet2!$A$5,仕訳日記帳!D786=Sheet2!$A$6,仕訳日記帳!D786=Sheet2!$A$7,仕訳日記帳!D786=Sheet2!$A$9),仕訳日記帳!$N786&gt;=Sheet2!$B$3),仕訳日記帳!D786,IF(AND(仕訳日記帳!D786=Sheet2!$A$8,仕訳日記帳!$N786&gt;=Sheet2!$B$8),仕訳日記帳!D786,IF(AND(OR(仕訳日記帳!D786=Sheet2!$A$10,仕訳日記帳!D786=Sheet2!$A$11,仕訳日記帳!D786=Sheet2!$A$12,仕訳日記帳!D786=Sheet2!$A$13,仕訳日記帳!D786=Sheet2!$A$14,仕訳日記帳!D786=Sheet2!$A$15,仕訳日記帳!D786=Sheet2!$A$16,仕訳日記帳!D786=Sheet2!$A$17),Sheet2!$B$9&lt;=仕訳日記帳!$N786&lt;Sheet2!$C$10),仕訳日記帳!D786,""))))</f>
        <v/>
      </c>
      <c r="B786" s="263" t="str">
        <f>IF(AND($A786=Sheet2!$A$2,仕訳日記帳!$N786&gt;=Sheet2!$B$2),仕訳日記帳!A786,IF(AND(OR($A786=Sheet2!$A$3,$A786=Sheet2!$A$4,$A786=Sheet2!$A$5,$A786=Sheet2!$A$6,$A786=Sheet2!$A$7,$A786=Sheet2!$A$9),仕訳日記帳!$N786&gt;=Sheet2!$B$3),仕訳日記帳!A786,IF(AND($A786=Sheet2!$A$8,仕訳日記帳!$N786&gt;=Sheet2!$B$8),仕訳日記帳!A786,IF(AND(OR($A786=Sheet2!$A$10,$A786=Sheet2!$A$11,$A786=Sheet2!$A$12,$A786=Sheet2!$A$13,$A786=Sheet2!$A$14,$A786=Sheet2!$A$15,$A786=Sheet2!$A$16,$A786=Sheet2!$A$17),Sheet2!$B$9&lt;=仕訳日記帳!$N786&lt;Sheet2!$C$10),仕訳日記帳!A786,""))))</f>
        <v/>
      </c>
      <c r="C786" t="str">
        <f>IF(AND($A786=Sheet2!$A$2,仕訳日記帳!$N786&gt;=Sheet2!$B$2),仕訳日記帳!B786,IF(AND(OR($A786=Sheet2!$A$3,$A786=Sheet2!$A$4,$A786=Sheet2!$A$5,$A786=Sheet2!$A$6,$A786=Sheet2!$A$7,$A786=Sheet2!$A$9),仕訳日記帳!$N786&gt;=Sheet2!$B$3),仕訳日記帳!B786,IF(AND($A786=Sheet2!$A$8,仕訳日記帳!$N786&gt;=Sheet2!$B$8),仕訳日記帳!B786,IF(AND(OR($A786=Sheet2!$A$10,$A786=Sheet2!$A$11,$A786=Sheet2!$A$12,$A786=Sheet2!$A$13,$A786=Sheet2!$A$14,$A786=Sheet2!$A$15,$A786=Sheet2!$A$16,$A786=Sheet2!$A$17),Sheet2!$B$9&lt;=仕訳日記帳!$N786&lt;Sheet2!$C$10),仕訳日記帳!B786,""))))</f>
        <v/>
      </c>
      <c r="D786" s="265" t="str">
        <f>IF(AND($A786=Sheet2!$A$2,仕訳日記帳!$N786&gt;=Sheet2!$B$2),仕訳日記帳!N786,IF(AND(OR($A786=Sheet2!$A$3,$A786=Sheet2!$A$4,$A786=Sheet2!$A$5,$A786=Sheet2!$A$6,$A786=Sheet2!$A$7,$A786=Sheet2!$A$9),仕訳日記帳!$N786&gt;=Sheet2!$B$3),仕訳日記帳!N786,IF(AND($A786=Sheet2!$A$8,仕訳日記帳!$N786&gt;=Sheet2!$B$8),仕訳日記帳!N786,IF(AND(OR($A786=Sheet2!$A$10,$A786=Sheet2!$A$11,$A786=Sheet2!$A$12,$A786=Sheet2!$A$13,$A786=Sheet2!$A$14,$A786=Sheet2!$A$15,$A786=Sheet2!$A$16,$A786=Sheet2!$A$17),Sheet2!$B$9&lt;=仕訳日記帳!$N786&lt;Sheet2!$C$10),仕訳日記帳!N786,""))))</f>
        <v/>
      </c>
      <c r="E786" s="263" t="str">
        <f>IF(AND($A786=Sheet2!$A$2,仕訳日記帳!$N786&gt;=Sheet2!$B$2),仕訳日記帳!G786,IF(AND(OR($A786=Sheet2!$A$3,$A786=Sheet2!$A$4,$A786=Sheet2!$A$5,$A786=Sheet2!$A$6,$A786=Sheet2!$A$7,$A786=Sheet2!$A$9),仕訳日記帳!$N786&gt;=Sheet2!$B$3),仕訳日記帳!G786,IF(AND($A786=Sheet2!$A$8,仕訳日記帳!$N786&gt;=Sheet2!$B$8),仕訳日記帳!G786,IF(AND(OR($A786=Sheet2!$A$10,$A786=Sheet2!$A$11,$A786=Sheet2!$A$12,$A786=Sheet2!$A$13,$A786=Sheet2!$A$14,$A786=Sheet2!$A$15,$A786=Sheet2!$A$16,$A786=Sheet2!$A$17),Sheet2!$B$9&lt;=仕訳日記帳!$N786&lt;Sheet2!$C$10),仕訳日記帳!G786,""))))</f>
        <v/>
      </c>
      <c r="G786" t="str">
        <f>IF(OR(A786=Sheet2!$A$2,A786=Sheet2!$A$3,A786=Sheet2!$A$4,A786=Sheet2!$A$5,A786=Sheet2!$A$6,A786=Sheet2!$A$7,A786=Sheet2!$A$8,A786=Sheet2!$A$9,A786=Sheet2!$A$10,A786=Sheet2!$A$11,A786=Sheet2!$A$12,$A$2=Sheet2!$A$13,A786=Sheet2!$A$14,$A$2=Sheet2!$A$15,$A$2=Sheet2!$A$16,A786=Sheet2!$A$17),"該当","")</f>
        <v/>
      </c>
      <c r="H786" t="str">
        <f>IF(OR(A786="",G786=""),"",COUNTIF($G$2:G786,"該当"))</f>
        <v/>
      </c>
    </row>
    <row r="787" spans="1:8">
      <c r="A787" t="str">
        <f>IF(AND(仕訳日記帳!D787=Sheet2!$A$2,仕訳日記帳!$N787&gt;=Sheet2!$B$2),仕訳日記帳!D787,IF(AND(OR(仕訳日記帳!D787=Sheet2!$A$3,仕訳日記帳!D787=Sheet2!$A$4,仕訳日記帳!D787=Sheet2!$A$5,仕訳日記帳!D787=Sheet2!$A$6,仕訳日記帳!D787=Sheet2!$A$7,仕訳日記帳!D787=Sheet2!$A$9),仕訳日記帳!$N787&gt;=Sheet2!$B$3),仕訳日記帳!D787,IF(AND(仕訳日記帳!D787=Sheet2!$A$8,仕訳日記帳!$N787&gt;=Sheet2!$B$8),仕訳日記帳!D787,IF(AND(OR(仕訳日記帳!D787=Sheet2!$A$10,仕訳日記帳!D787=Sheet2!$A$11,仕訳日記帳!D787=Sheet2!$A$12,仕訳日記帳!D787=Sheet2!$A$13,仕訳日記帳!D787=Sheet2!$A$14,仕訳日記帳!D787=Sheet2!$A$15,仕訳日記帳!D787=Sheet2!$A$16,仕訳日記帳!D787=Sheet2!$A$17),Sheet2!$B$9&lt;=仕訳日記帳!$N787&lt;Sheet2!$C$10),仕訳日記帳!D787,""))))</f>
        <v/>
      </c>
      <c r="B787" s="263" t="str">
        <f>IF(AND($A787=Sheet2!$A$2,仕訳日記帳!$N787&gt;=Sheet2!$B$2),仕訳日記帳!A787,IF(AND(OR($A787=Sheet2!$A$3,$A787=Sheet2!$A$4,$A787=Sheet2!$A$5,$A787=Sheet2!$A$6,$A787=Sheet2!$A$7,$A787=Sheet2!$A$9),仕訳日記帳!$N787&gt;=Sheet2!$B$3),仕訳日記帳!A787,IF(AND($A787=Sheet2!$A$8,仕訳日記帳!$N787&gt;=Sheet2!$B$8),仕訳日記帳!A787,IF(AND(OR($A787=Sheet2!$A$10,$A787=Sheet2!$A$11,$A787=Sheet2!$A$12,$A787=Sheet2!$A$13,$A787=Sheet2!$A$14,$A787=Sheet2!$A$15,$A787=Sheet2!$A$16,$A787=Sheet2!$A$17),Sheet2!$B$9&lt;=仕訳日記帳!$N787&lt;Sheet2!$C$10),仕訳日記帳!A787,""))))</f>
        <v/>
      </c>
      <c r="C787" t="str">
        <f>IF(AND($A787=Sheet2!$A$2,仕訳日記帳!$N787&gt;=Sheet2!$B$2),仕訳日記帳!B787,IF(AND(OR($A787=Sheet2!$A$3,$A787=Sheet2!$A$4,$A787=Sheet2!$A$5,$A787=Sheet2!$A$6,$A787=Sheet2!$A$7,$A787=Sheet2!$A$9),仕訳日記帳!$N787&gt;=Sheet2!$B$3),仕訳日記帳!B787,IF(AND($A787=Sheet2!$A$8,仕訳日記帳!$N787&gt;=Sheet2!$B$8),仕訳日記帳!B787,IF(AND(OR($A787=Sheet2!$A$10,$A787=Sheet2!$A$11,$A787=Sheet2!$A$12,$A787=Sheet2!$A$13,$A787=Sheet2!$A$14,$A787=Sheet2!$A$15,$A787=Sheet2!$A$16,$A787=Sheet2!$A$17),Sheet2!$B$9&lt;=仕訳日記帳!$N787&lt;Sheet2!$C$10),仕訳日記帳!B787,""))))</f>
        <v/>
      </c>
      <c r="D787" s="265" t="str">
        <f>IF(AND($A787=Sheet2!$A$2,仕訳日記帳!$N787&gt;=Sheet2!$B$2),仕訳日記帳!N787,IF(AND(OR($A787=Sheet2!$A$3,$A787=Sheet2!$A$4,$A787=Sheet2!$A$5,$A787=Sheet2!$A$6,$A787=Sheet2!$A$7,$A787=Sheet2!$A$9),仕訳日記帳!$N787&gt;=Sheet2!$B$3),仕訳日記帳!N787,IF(AND($A787=Sheet2!$A$8,仕訳日記帳!$N787&gt;=Sheet2!$B$8),仕訳日記帳!N787,IF(AND(OR($A787=Sheet2!$A$10,$A787=Sheet2!$A$11,$A787=Sheet2!$A$12,$A787=Sheet2!$A$13,$A787=Sheet2!$A$14,$A787=Sheet2!$A$15,$A787=Sheet2!$A$16,$A787=Sheet2!$A$17),Sheet2!$B$9&lt;=仕訳日記帳!$N787&lt;Sheet2!$C$10),仕訳日記帳!N787,""))))</f>
        <v/>
      </c>
      <c r="E787" s="263" t="str">
        <f>IF(AND($A787=Sheet2!$A$2,仕訳日記帳!$N787&gt;=Sheet2!$B$2),仕訳日記帳!G787,IF(AND(OR($A787=Sheet2!$A$3,$A787=Sheet2!$A$4,$A787=Sheet2!$A$5,$A787=Sheet2!$A$6,$A787=Sheet2!$A$7,$A787=Sheet2!$A$9),仕訳日記帳!$N787&gt;=Sheet2!$B$3),仕訳日記帳!G787,IF(AND($A787=Sheet2!$A$8,仕訳日記帳!$N787&gt;=Sheet2!$B$8),仕訳日記帳!G787,IF(AND(OR($A787=Sheet2!$A$10,$A787=Sheet2!$A$11,$A787=Sheet2!$A$12,$A787=Sheet2!$A$13,$A787=Sheet2!$A$14,$A787=Sheet2!$A$15,$A787=Sheet2!$A$16,$A787=Sheet2!$A$17),Sheet2!$B$9&lt;=仕訳日記帳!$N787&lt;Sheet2!$C$10),仕訳日記帳!G787,""))))</f>
        <v/>
      </c>
      <c r="G787" t="str">
        <f>IF(OR(A787=Sheet2!$A$2,A787=Sheet2!$A$3,A787=Sheet2!$A$4,A787=Sheet2!$A$5,A787=Sheet2!$A$6,A787=Sheet2!$A$7,A787=Sheet2!$A$8,A787=Sheet2!$A$9,A787=Sheet2!$A$10,A787=Sheet2!$A$11,A787=Sheet2!$A$12,$A$2=Sheet2!$A$13,A787=Sheet2!$A$14,$A$2=Sheet2!$A$15,$A$2=Sheet2!$A$16,A787=Sheet2!$A$17),"該当","")</f>
        <v/>
      </c>
      <c r="H787" t="str">
        <f>IF(OR(A787="",G787=""),"",COUNTIF($G$2:G787,"該当"))</f>
        <v/>
      </c>
    </row>
    <row r="788" spans="1:8">
      <c r="A788" t="str">
        <f>IF(AND(仕訳日記帳!D788=Sheet2!$A$2,仕訳日記帳!$N788&gt;=Sheet2!$B$2),仕訳日記帳!D788,IF(AND(OR(仕訳日記帳!D788=Sheet2!$A$3,仕訳日記帳!D788=Sheet2!$A$4,仕訳日記帳!D788=Sheet2!$A$5,仕訳日記帳!D788=Sheet2!$A$6,仕訳日記帳!D788=Sheet2!$A$7,仕訳日記帳!D788=Sheet2!$A$9),仕訳日記帳!$N788&gt;=Sheet2!$B$3),仕訳日記帳!D788,IF(AND(仕訳日記帳!D788=Sheet2!$A$8,仕訳日記帳!$N788&gt;=Sheet2!$B$8),仕訳日記帳!D788,IF(AND(OR(仕訳日記帳!D788=Sheet2!$A$10,仕訳日記帳!D788=Sheet2!$A$11,仕訳日記帳!D788=Sheet2!$A$12,仕訳日記帳!D788=Sheet2!$A$13,仕訳日記帳!D788=Sheet2!$A$14,仕訳日記帳!D788=Sheet2!$A$15,仕訳日記帳!D788=Sheet2!$A$16,仕訳日記帳!D788=Sheet2!$A$17),Sheet2!$B$9&lt;=仕訳日記帳!$N788&lt;Sheet2!$C$10),仕訳日記帳!D788,""))))</f>
        <v/>
      </c>
      <c r="B788" s="263" t="str">
        <f>IF(AND($A788=Sheet2!$A$2,仕訳日記帳!$N788&gt;=Sheet2!$B$2),仕訳日記帳!A788,IF(AND(OR($A788=Sheet2!$A$3,$A788=Sheet2!$A$4,$A788=Sheet2!$A$5,$A788=Sheet2!$A$6,$A788=Sheet2!$A$7,$A788=Sheet2!$A$9),仕訳日記帳!$N788&gt;=Sheet2!$B$3),仕訳日記帳!A788,IF(AND($A788=Sheet2!$A$8,仕訳日記帳!$N788&gt;=Sheet2!$B$8),仕訳日記帳!A788,IF(AND(OR($A788=Sheet2!$A$10,$A788=Sheet2!$A$11,$A788=Sheet2!$A$12,$A788=Sheet2!$A$13,$A788=Sheet2!$A$14,$A788=Sheet2!$A$15,$A788=Sheet2!$A$16,$A788=Sheet2!$A$17),Sheet2!$B$9&lt;=仕訳日記帳!$N788&lt;Sheet2!$C$10),仕訳日記帳!A788,""))))</f>
        <v/>
      </c>
      <c r="C788" t="str">
        <f>IF(AND($A788=Sheet2!$A$2,仕訳日記帳!$N788&gt;=Sheet2!$B$2),仕訳日記帳!B788,IF(AND(OR($A788=Sheet2!$A$3,$A788=Sheet2!$A$4,$A788=Sheet2!$A$5,$A788=Sheet2!$A$6,$A788=Sheet2!$A$7,$A788=Sheet2!$A$9),仕訳日記帳!$N788&gt;=Sheet2!$B$3),仕訳日記帳!B788,IF(AND($A788=Sheet2!$A$8,仕訳日記帳!$N788&gt;=Sheet2!$B$8),仕訳日記帳!B788,IF(AND(OR($A788=Sheet2!$A$10,$A788=Sheet2!$A$11,$A788=Sheet2!$A$12,$A788=Sheet2!$A$13,$A788=Sheet2!$A$14,$A788=Sheet2!$A$15,$A788=Sheet2!$A$16,$A788=Sheet2!$A$17),Sheet2!$B$9&lt;=仕訳日記帳!$N788&lt;Sheet2!$C$10),仕訳日記帳!B788,""))))</f>
        <v/>
      </c>
      <c r="D788" s="265" t="str">
        <f>IF(AND($A788=Sheet2!$A$2,仕訳日記帳!$N788&gt;=Sheet2!$B$2),仕訳日記帳!N788,IF(AND(OR($A788=Sheet2!$A$3,$A788=Sheet2!$A$4,$A788=Sheet2!$A$5,$A788=Sheet2!$A$6,$A788=Sheet2!$A$7,$A788=Sheet2!$A$9),仕訳日記帳!$N788&gt;=Sheet2!$B$3),仕訳日記帳!N788,IF(AND($A788=Sheet2!$A$8,仕訳日記帳!$N788&gt;=Sheet2!$B$8),仕訳日記帳!N788,IF(AND(OR($A788=Sheet2!$A$10,$A788=Sheet2!$A$11,$A788=Sheet2!$A$12,$A788=Sheet2!$A$13,$A788=Sheet2!$A$14,$A788=Sheet2!$A$15,$A788=Sheet2!$A$16,$A788=Sheet2!$A$17),Sheet2!$B$9&lt;=仕訳日記帳!$N788&lt;Sheet2!$C$10),仕訳日記帳!N788,""))))</f>
        <v/>
      </c>
      <c r="E788" s="263" t="str">
        <f>IF(AND($A788=Sheet2!$A$2,仕訳日記帳!$N788&gt;=Sheet2!$B$2),仕訳日記帳!G788,IF(AND(OR($A788=Sheet2!$A$3,$A788=Sheet2!$A$4,$A788=Sheet2!$A$5,$A788=Sheet2!$A$6,$A788=Sheet2!$A$7,$A788=Sheet2!$A$9),仕訳日記帳!$N788&gt;=Sheet2!$B$3),仕訳日記帳!G788,IF(AND($A788=Sheet2!$A$8,仕訳日記帳!$N788&gt;=Sheet2!$B$8),仕訳日記帳!G788,IF(AND(OR($A788=Sheet2!$A$10,$A788=Sheet2!$A$11,$A788=Sheet2!$A$12,$A788=Sheet2!$A$13,$A788=Sheet2!$A$14,$A788=Sheet2!$A$15,$A788=Sheet2!$A$16,$A788=Sheet2!$A$17),Sheet2!$B$9&lt;=仕訳日記帳!$N788&lt;Sheet2!$C$10),仕訳日記帳!G788,""))))</f>
        <v/>
      </c>
      <c r="G788" t="str">
        <f>IF(OR(A788=Sheet2!$A$2,A788=Sheet2!$A$3,A788=Sheet2!$A$4,A788=Sheet2!$A$5,A788=Sheet2!$A$6,A788=Sheet2!$A$7,A788=Sheet2!$A$8,A788=Sheet2!$A$9,A788=Sheet2!$A$10,A788=Sheet2!$A$11,A788=Sheet2!$A$12,$A$2=Sheet2!$A$13,A788=Sheet2!$A$14,$A$2=Sheet2!$A$15,$A$2=Sheet2!$A$16,A788=Sheet2!$A$17),"該当","")</f>
        <v/>
      </c>
      <c r="H788" t="str">
        <f>IF(OR(A788="",G788=""),"",COUNTIF($G$2:G788,"該当"))</f>
        <v/>
      </c>
    </row>
    <row r="789" spans="1:8">
      <c r="A789" t="str">
        <f>IF(AND(仕訳日記帳!D789=Sheet2!$A$2,仕訳日記帳!$N789&gt;=Sheet2!$B$2),仕訳日記帳!D789,IF(AND(OR(仕訳日記帳!D789=Sheet2!$A$3,仕訳日記帳!D789=Sheet2!$A$4,仕訳日記帳!D789=Sheet2!$A$5,仕訳日記帳!D789=Sheet2!$A$6,仕訳日記帳!D789=Sheet2!$A$7,仕訳日記帳!D789=Sheet2!$A$9),仕訳日記帳!$N789&gt;=Sheet2!$B$3),仕訳日記帳!D789,IF(AND(仕訳日記帳!D789=Sheet2!$A$8,仕訳日記帳!$N789&gt;=Sheet2!$B$8),仕訳日記帳!D789,IF(AND(OR(仕訳日記帳!D789=Sheet2!$A$10,仕訳日記帳!D789=Sheet2!$A$11,仕訳日記帳!D789=Sheet2!$A$12,仕訳日記帳!D789=Sheet2!$A$13,仕訳日記帳!D789=Sheet2!$A$14,仕訳日記帳!D789=Sheet2!$A$15,仕訳日記帳!D789=Sheet2!$A$16,仕訳日記帳!D789=Sheet2!$A$17),Sheet2!$B$9&lt;=仕訳日記帳!$N789&lt;Sheet2!$C$10),仕訳日記帳!D789,""))))</f>
        <v/>
      </c>
      <c r="B789" s="263" t="str">
        <f>IF(AND($A789=Sheet2!$A$2,仕訳日記帳!$N789&gt;=Sheet2!$B$2),仕訳日記帳!A789,IF(AND(OR($A789=Sheet2!$A$3,$A789=Sheet2!$A$4,$A789=Sheet2!$A$5,$A789=Sheet2!$A$6,$A789=Sheet2!$A$7,$A789=Sheet2!$A$9),仕訳日記帳!$N789&gt;=Sheet2!$B$3),仕訳日記帳!A789,IF(AND($A789=Sheet2!$A$8,仕訳日記帳!$N789&gt;=Sheet2!$B$8),仕訳日記帳!A789,IF(AND(OR($A789=Sheet2!$A$10,$A789=Sheet2!$A$11,$A789=Sheet2!$A$12,$A789=Sheet2!$A$13,$A789=Sheet2!$A$14,$A789=Sheet2!$A$15,$A789=Sheet2!$A$16,$A789=Sheet2!$A$17),Sheet2!$B$9&lt;=仕訳日記帳!$N789&lt;Sheet2!$C$10),仕訳日記帳!A789,""))))</f>
        <v/>
      </c>
      <c r="C789" t="str">
        <f>IF(AND($A789=Sheet2!$A$2,仕訳日記帳!$N789&gt;=Sheet2!$B$2),仕訳日記帳!B789,IF(AND(OR($A789=Sheet2!$A$3,$A789=Sheet2!$A$4,$A789=Sheet2!$A$5,$A789=Sheet2!$A$6,$A789=Sheet2!$A$7,$A789=Sheet2!$A$9),仕訳日記帳!$N789&gt;=Sheet2!$B$3),仕訳日記帳!B789,IF(AND($A789=Sheet2!$A$8,仕訳日記帳!$N789&gt;=Sheet2!$B$8),仕訳日記帳!B789,IF(AND(OR($A789=Sheet2!$A$10,$A789=Sheet2!$A$11,$A789=Sheet2!$A$12,$A789=Sheet2!$A$13,$A789=Sheet2!$A$14,$A789=Sheet2!$A$15,$A789=Sheet2!$A$16,$A789=Sheet2!$A$17),Sheet2!$B$9&lt;=仕訳日記帳!$N789&lt;Sheet2!$C$10),仕訳日記帳!B789,""))))</f>
        <v/>
      </c>
      <c r="D789" s="265" t="str">
        <f>IF(AND($A789=Sheet2!$A$2,仕訳日記帳!$N789&gt;=Sheet2!$B$2),仕訳日記帳!N789,IF(AND(OR($A789=Sheet2!$A$3,$A789=Sheet2!$A$4,$A789=Sheet2!$A$5,$A789=Sheet2!$A$6,$A789=Sheet2!$A$7,$A789=Sheet2!$A$9),仕訳日記帳!$N789&gt;=Sheet2!$B$3),仕訳日記帳!N789,IF(AND($A789=Sheet2!$A$8,仕訳日記帳!$N789&gt;=Sheet2!$B$8),仕訳日記帳!N789,IF(AND(OR($A789=Sheet2!$A$10,$A789=Sheet2!$A$11,$A789=Sheet2!$A$12,$A789=Sheet2!$A$13,$A789=Sheet2!$A$14,$A789=Sheet2!$A$15,$A789=Sheet2!$A$16,$A789=Sheet2!$A$17),Sheet2!$B$9&lt;=仕訳日記帳!$N789&lt;Sheet2!$C$10),仕訳日記帳!N789,""))))</f>
        <v/>
      </c>
      <c r="E789" s="263" t="str">
        <f>IF(AND($A789=Sheet2!$A$2,仕訳日記帳!$N789&gt;=Sheet2!$B$2),仕訳日記帳!G789,IF(AND(OR($A789=Sheet2!$A$3,$A789=Sheet2!$A$4,$A789=Sheet2!$A$5,$A789=Sheet2!$A$6,$A789=Sheet2!$A$7,$A789=Sheet2!$A$9),仕訳日記帳!$N789&gt;=Sheet2!$B$3),仕訳日記帳!G789,IF(AND($A789=Sheet2!$A$8,仕訳日記帳!$N789&gt;=Sheet2!$B$8),仕訳日記帳!G789,IF(AND(OR($A789=Sheet2!$A$10,$A789=Sheet2!$A$11,$A789=Sheet2!$A$12,$A789=Sheet2!$A$13,$A789=Sheet2!$A$14,$A789=Sheet2!$A$15,$A789=Sheet2!$A$16,$A789=Sheet2!$A$17),Sheet2!$B$9&lt;=仕訳日記帳!$N789&lt;Sheet2!$C$10),仕訳日記帳!G789,""))))</f>
        <v/>
      </c>
      <c r="G789" t="str">
        <f>IF(OR(A789=Sheet2!$A$2,A789=Sheet2!$A$3,A789=Sheet2!$A$4,A789=Sheet2!$A$5,A789=Sheet2!$A$6,A789=Sheet2!$A$7,A789=Sheet2!$A$8,A789=Sheet2!$A$9,A789=Sheet2!$A$10,A789=Sheet2!$A$11,A789=Sheet2!$A$12,$A$2=Sheet2!$A$13,A789=Sheet2!$A$14,$A$2=Sheet2!$A$15,$A$2=Sheet2!$A$16,A789=Sheet2!$A$17),"該当","")</f>
        <v/>
      </c>
      <c r="H789" t="str">
        <f>IF(OR(A789="",G789=""),"",COUNTIF($G$2:G789,"該当"))</f>
        <v/>
      </c>
    </row>
    <row r="790" spans="1:8">
      <c r="A790" t="str">
        <f>IF(AND(仕訳日記帳!D790=Sheet2!$A$2,仕訳日記帳!$N790&gt;=Sheet2!$B$2),仕訳日記帳!D790,IF(AND(OR(仕訳日記帳!D790=Sheet2!$A$3,仕訳日記帳!D790=Sheet2!$A$4,仕訳日記帳!D790=Sheet2!$A$5,仕訳日記帳!D790=Sheet2!$A$6,仕訳日記帳!D790=Sheet2!$A$7,仕訳日記帳!D790=Sheet2!$A$9),仕訳日記帳!$N790&gt;=Sheet2!$B$3),仕訳日記帳!D790,IF(AND(仕訳日記帳!D790=Sheet2!$A$8,仕訳日記帳!$N790&gt;=Sheet2!$B$8),仕訳日記帳!D790,IF(AND(OR(仕訳日記帳!D790=Sheet2!$A$10,仕訳日記帳!D790=Sheet2!$A$11,仕訳日記帳!D790=Sheet2!$A$12,仕訳日記帳!D790=Sheet2!$A$13,仕訳日記帳!D790=Sheet2!$A$14,仕訳日記帳!D790=Sheet2!$A$15,仕訳日記帳!D790=Sheet2!$A$16,仕訳日記帳!D790=Sheet2!$A$17),Sheet2!$B$9&lt;=仕訳日記帳!$N790&lt;Sheet2!$C$10),仕訳日記帳!D790,""))))</f>
        <v/>
      </c>
      <c r="B790" s="263" t="str">
        <f>IF(AND($A790=Sheet2!$A$2,仕訳日記帳!$N790&gt;=Sheet2!$B$2),仕訳日記帳!A790,IF(AND(OR($A790=Sheet2!$A$3,$A790=Sheet2!$A$4,$A790=Sheet2!$A$5,$A790=Sheet2!$A$6,$A790=Sheet2!$A$7,$A790=Sheet2!$A$9),仕訳日記帳!$N790&gt;=Sheet2!$B$3),仕訳日記帳!A790,IF(AND($A790=Sheet2!$A$8,仕訳日記帳!$N790&gt;=Sheet2!$B$8),仕訳日記帳!A790,IF(AND(OR($A790=Sheet2!$A$10,$A790=Sheet2!$A$11,$A790=Sheet2!$A$12,$A790=Sheet2!$A$13,$A790=Sheet2!$A$14,$A790=Sheet2!$A$15,$A790=Sheet2!$A$16,$A790=Sheet2!$A$17),Sheet2!$B$9&lt;=仕訳日記帳!$N790&lt;Sheet2!$C$10),仕訳日記帳!A790,""))))</f>
        <v/>
      </c>
      <c r="C790" t="str">
        <f>IF(AND($A790=Sheet2!$A$2,仕訳日記帳!$N790&gt;=Sheet2!$B$2),仕訳日記帳!B790,IF(AND(OR($A790=Sheet2!$A$3,$A790=Sheet2!$A$4,$A790=Sheet2!$A$5,$A790=Sheet2!$A$6,$A790=Sheet2!$A$7,$A790=Sheet2!$A$9),仕訳日記帳!$N790&gt;=Sheet2!$B$3),仕訳日記帳!B790,IF(AND($A790=Sheet2!$A$8,仕訳日記帳!$N790&gt;=Sheet2!$B$8),仕訳日記帳!B790,IF(AND(OR($A790=Sheet2!$A$10,$A790=Sheet2!$A$11,$A790=Sheet2!$A$12,$A790=Sheet2!$A$13,$A790=Sheet2!$A$14,$A790=Sheet2!$A$15,$A790=Sheet2!$A$16,$A790=Sheet2!$A$17),Sheet2!$B$9&lt;=仕訳日記帳!$N790&lt;Sheet2!$C$10),仕訳日記帳!B790,""))))</f>
        <v/>
      </c>
      <c r="D790" s="265" t="str">
        <f>IF(AND($A790=Sheet2!$A$2,仕訳日記帳!$N790&gt;=Sheet2!$B$2),仕訳日記帳!N790,IF(AND(OR($A790=Sheet2!$A$3,$A790=Sheet2!$A$4,$A790=Sheet2!$A$5,$A790=Sheet2!$A$6,$A790=Sheet2!$A$7,$A790=Sheet2!$A$9),仕訳日記帳!$N790&gt;=Sheet2!$B$3),仕訳日記帳!N790,IF(AND($A790=Sheet2!$A$8,仕訳日記帳!$N790&gt;=Sheet2!$B$8),仕訳日記帳!N790,IF(AND(OR($A790=Sheet2!$A$10,$A790=Sheet2!$A$11,$A790=Sheet2!$A$12,$A790=Sheet2!$A$13,$A790=Sheet2!$A$14,$A790=Sheet2!$A$15,$A790=Sheet2!$A$16,$A790=Sheet2!$A$17),Sheet2!$B$9&lt;=仕訳日記帳!$N790&lt;Sheet2!$C$10),仕訳日記帳!N790,""))))</f>
        <v/>
      </c>
      <c r="E790" s="263" t="str">
        <f>IF(AND($A790=Sheet2!$A$2,仕訳日記帳!$N790&gt;=Sheet2!$B$2),仕訳日記帳!G790,IF(AND(OR($A790=Sheet2!$A$3,$A790=Sheet2!$A$4,$A790=Sheet2!$A$5,$A790=Sheet2!$A$6,$A790=Sheet2!$A$7,$A790=Sheet2!$A$9),仕訳日記帳!$N790&gt;=Sheet2!$B$3),仕訳日記帳!G790,IF(AND($A790=Sheet2!$A$8,仕訳日記帳!$N790&gt;=Sheet2!$B$8),仕訳日記帳!G790,IF(AND(OR($A790=Sheet2!$A$10,$A790=Sheet2!$A$11,$A790=Sheet2!$A$12,$A790=Sheet2!$A$13,$A790=Sheet2!$A$14,$A790=Sheet2!$A$15,$A790=Sheet2!$A$16,$A790=Sheet2!$A$17),Sheet2!$B$9&lt;=仕訳日記帳!$N790&lt;Sheet2!$C$10),仕訳日記帳!G790,""))))</f>
        <v/>
      </c>
      <c r="G790" t="str">
        <f>IF(OR(A790=Sheet2!$A$2,A790=Sheet2!$A$3,A790=Sheet2!$A$4,A790=Sheet2!$A$5,A790=Sheet2!$A$6,A790=Sheet2!$A$7,A790=Sheet2!$A$8,A790=Sheet2!$A$9,A790=Sheet2!$A$10,A790=Sheet2!$A$11,A790=Sheet2!$A$12,$A$2=Sheet2!$A$13,A790=Sheet2!$A$14,$A$2=Sheet2!$A$15,$A$2=Sheet2!$A$16,A790=Sheet2!$A$17),"該当","")</f>
        <v/>
      </c>
      <c r="H790" t="str">
        <f>IF(OR(A790="",G790=""),"",COUNTIF($G$2:G790,"該当"))</f>
        <v/>
      </c>
    </row>
    <row r="791" spans="1:8">
      <c r="A791" t="str">
        <f>IF(AND(仕訳日記帳!D791=Sheet2!$A$2,仕訳日記帳!$N791&gt;=Sheet2!$B$2),仕訳日記帳!D791,IF(AND(OR(仕訳日記帳!D791=Sheet2!$A$3,仕訳日記帳!D791=Sheet2!$A$4,仕訳日記帳!D791=Sheet2!$A$5,仕訳日記帳!D791=Sheet2!$A$6,仕訳日記帳!D791=Sheet2!$A$7,仕訳日記帳!D791=Sheet2!$A$9),仕訳日記帳!$N791&gt;=Sheet2!$B$3),仕訳日記帳!D791,IF(AND(仕訳日記帳!D791=Sheet2!$A$8,仕訳日記帳!$N791&gt;=Sheet2!$B$8),仕訳日記帳!D791,IF(AND(OR(仕訳日記帳!D791=Sheet2!$A$10,仕訳日記帳!D791=Sheet2!$A$11,仕訳日記帳!D791=Sheet2!$A$12,仕訳日記帳!D791=Sheet2!$A$13,仕訳日記帳!D791=Sheet2!$A$14,仕訳日記帳!D791=Sheet2!$A$15,仕訳日記帳!D791=Sheet2!$A$16,仕訳日記帳!D791=Sheet2!$A$17),Sheet2!$B$9&lt;=仕訳日記帳!$N791&lt;Sheet2!$C$10),仕訳日記帳!D791,""))))</f>
        <v/>
      </c>
      <c r="B791" s="263" t="str">
        <f>IF(AND($A791=Sheet2!$A$2,仕訳日記帳!$N791&gt;=Sheet2!$B$2),仕訳日記帳!A791,IF(AND(OR($A791=Sheet2!$A$3,$A791=Sheet2!$A$4,$A791=Sheet2!$A$5,$A791=Sheet2!$A$6,$A791=Sheet2!$A$7,$A791=Sheet2!$A$9),仕訳日記帳!$N791&gt;=Sheet2!$B$3),仕訳日記帳!A791,IF(AND($A791=Sheet2!$A$8,仕訳日記帳!$N791&gt;=Sheet2!$B$8),仕訳日記帳!A791,IF(AND(OR($A791=Sheet2!$A$10,$A791=Sheet2!$A$11,$A791=Sheet2!$A$12,$A791=Sheet2!$A$13,$A791=Sheet2!$A$14,$A791=Sheet2!$A$15,$A791=Sheet2!$A$16,$A791=Sheet2!$A$17),Sheet2!$B$9&lt;=仕訳日記帳!$N791&lt;Sheet2!$C$10),仕訳日記帳!A791,""))))</f>
        <v/>
      </c>
      <c r="C791" t="str">
        <f>IF(AND($A791=Sheet2!$A$2,仕訳日記帳!$N791&gt;=Sheet2!$B$2),仕訳日記帳!B791,IF(AND(OR($A791=Sheet2!$A$3,$A791=Sheet2!$A$4,$A791=Sheet2!$A$5,$A791=Sheet2!$A$6,$A791=Sheet2!$A$7,$A791=Sheet2!$A$9),仕訳日記帳!$N791&gt;=Sheet2!$B$3),仕訳日記帳!B791,IF(AND($A791=Sheet2!$A$8,仕訳日記帳!$N791&gt;=Sheet2!$B$8),仕訳日記帳!B791,IF(AND(OR($A791=Sheet2!$A$10,$A791=Sheet2!$A$11,$A791=Sheet2!$A$12,$A791=Sheet2!$A$13,$A791=Sheet2!$A$14,$A791=Sheet2!$A$15,$A791=Sheet2!$A$16,$A791=Sheet2!$A$17),Sheet2!$B$9&lt;=仕訳日記帳!$N791&lt;Sheet2!$C$10),仕訳日記帳!B791,""))))</f>
        <v/>
      </c>
      <c r="D791" s="265" t="str">
        <f>IF(AND($A791=Sheet2!$A$2,仕訳日記帳!$N791&gt;=Sheet2!$B$2),仕訳日記帳!N791,IF(AND(OR($A791=Sheet2!$A$3,$A791=Sheet2!$A$4,$A791=Sheet2!$A$5,$A791=Sheet2!$A$6,$A791=Sheet2!$A$7,$A791=Sheet2!$A$9),仕訳日記帳!$N791&gt;=Sheet2!$B$3),仕訳日記帳!N791,IF(AND($A791=Sheet2!$A$8,仕訳日記帳!$N791&gt;=Sheet2!$B$8),仕訳日記帳!N791,IF(AND(OR($A791=Sheet2!$A$10,$A791=Sheet2!$A$11,$A791=Sheet2!$A$12,$A791=Sheet2!$A$13,$A791=Sheet2!$A$14,$A791=Sheet2!$A$15,$A791=Sheet2!$A$16,$A791=Sheet2!$A$17),Sheet2!$B$9&lt;=仕訳日記帳!$N791&lt;Sheet2!$C$10),仕訳日記帳!N791,""))))</f>
        <v/>
      </c>
      <c r="E791" s="263" t="str">
        <f>IF(AND($A791=Sheet2!$A$2,仕訳日記帳!$N791&gt;=Sheet2!$B$2),仕訳日記帳!G791,IF(AND(OR($A791=Sheet2!$A$3,$A791=Sheet2!$A$4,$A791=Sheet2!$A$5,$A791=Sheet2!$A$6,$A791=Sheet2!$A$7,$A791=Sheet2!$A$9),仕訳日記帳!$N791&gt;=Sheet2!$B$3),仕訳日記帳!G791,IF(AND($A791=Sheet2!$A$8,仕訳日記帳!$N791&gt;=Sheet2!$B$8),仕訳日記帳!G791,IF(AND(OR($A791=Sheet2!$A$10,$A791=Sheet2!$A$11,$A791=Sheet2!$A$12,$A791=Sheet2!$A$13,$A791=Sheet2!$A$14,$A791=Sheet2!$A$15,$A791=Sheet2!$A$16,$A791=Sheet2!$A$17),Sheet2!$B$9&lt;=仕訳日記帳!$N791&lt;Sheet2!$C$10),仕訳日記帳!G791,""))))</f>
        <v/>
      </c>
      <c r="G791" t="str">
        <f>IF(OR(A791=Sheet2!$A$2,A791=Sheet2!$A$3,A791=Sheet2!$A$4,A791=Sheet2!$A$5,A791=Sheet2!$A$6,A791=Sheet2!$A$7,A791=Sheet2!$A$8,A791=Sheet2!$A$9,A791=Sheet2!$A$10,A791=Sheet2!$A$11,A791=Sheet2!$A$12,$A$2=Sheet2!$A$13,A791=Sheet2!$A$14,$A$2=Sheet2!$A$15,$A$2=Sheet2!$A$16,A791=Sheet2!$A$17),"該当","")</f>
        <v/>
      </c>
      <c r="H791" t="str">
        <f>IF(OR(A791="",G791=""),"",COUNTIF($G$2:G791,"該当"))</f>
        <v/>
      </c>
    </row>
    <row r="792" spans="1:8">
      <c r="A792" t="str">
        <f>IF(AND(仕訳日記帳!D792=Sheet2!$A$2,仕訳日記帳!$N792&gt;=Sheet2!$B$2),仕訳日記帳!D792,IF(AND(OR(仕訳日記帳!D792=Sheet2!$A$3,仕訳日記帳!D792=Sheet2!$A$4,仕訳日記帳!D792=Sheet2!$A$5,仕訳日記帳!D792=Sheet2!$A$6,仕訳日記帳!D792=Sheet2!$A$7,仕訳日記帳!D792=Sheet2!$A$9),仕訳日記帳!$N792&gt;=Sheet2!$B$3),仕訳日記帳!D792,IF(AND(仕訳日記帳!D792=Sheet2!$A$8,仕訳日記帳!$N792&gt;=Sheet2!$B$8),仕訳日記帳!D792,IF(AND(OR(仕訳日記帳!D792=Sheet2!$A$10,仕訳日記帳!D792=Sheet2!$A$11,仕訳日記帳!D792=Sheet2!$A$12,仕訳日記帳!D792=Sheet2!$A$13,仕訳日記帳!D792=Sheet2!$A$14,仕訳日記帳!D792=Sheet2!$A$15,仕訳日記帳!D792=Sheet2!$A$16,仕訳日記帳!D792=Sheet2!$A$17),Sheet2!$B$9&lt;=仕訳日記帳!$N792&lt;Sheet2!$C$10),仕訳日記帳!D792,""))))</f>
        <v/>
      </c>
      <c r="B792" s="263" t="str">
        <f>IF(AND($A792=Sheet2!$A$2,仕訳日記帳!$N792&gt;=Sheet2!$B$2),仕訳日記帳!A792,IF(AND(OR($A792=Sheet2!$A$3,$A792=Sheet2!$A$4,$A792=Sheet2!$A$5,$A792=Sheet2!$A$6,$A792=Sheet2!$A$7,$A792=Sheet2!$A$9),仕訳日記帳!$N792&gt;=Sheet2!$B$3),仕訳日記帳!A792,IF(AND($A792=Sheet2!$A$8,仕訳日記帳!$N792&gt;=Sheet2!$B$8),仕訳日記帳!A792,IF(AND(OR($A792=Sheet2!$A$10,$A792=Sheet2!$A$11,$A792=Sheet2!$A$12,$A792=Sheet2!$A$13,$A792=Sheet2!$A$14,$A792=Sheet2!$A$15,$A792=Sheet2!$A$16,$A792=Sheet2!$A$17),Sheet2!$B$9&lt;=仕訳日記帳!$N792&lt;Sheet2!$C$10),仕訳日記帳!A792,""))))</f>
        <v/>
      </c>
      <c r="C792" t="str">
        <f>IF(AND($A792=Sheet2!$A$2,仕訳日記帳!$N792&gt;=Sheet2!$B$2),仕訳日記帳!B792,IF(AND(OR($A792=Sheet2!$A$3,$A792=Sheet2!$A$4,$A792=Sheet2!$A$5,$A792=Sheet2!$A$6,$A792=Sheet2!$A$7,$A792=Sheet2!$A$9),仕訳日記帳!$N792&gt;=Sheet2!$B$3),仕訳日記帳!B792,IF(AND($A792=Sheet2!$A$8,仕訳日記帳!$N792&gt;=Sheet2!$B$8),仕訳日記帳!B792,IF(AND(OR($A792=Sheet2!$A$10,$A792=Sheet2!$A$11,$A792=Sheet2!$A$12,$A792=Sheet2!$A$13,$A792=Sheet2!$A$14,$A792=Sheet2!$A$15,$A792=Sheet2!$A$16,$A792=Sheet2!$A$17),Sheet2!$B$9&lt;=仕訳日記帳!$N792&lt;Sheet2!$C$10),仕訳日記帳!B792,""))))</f>
        <v/>
      </c>
      <c r="D792" s="265" t="str">
        <f>IF(AND($A792=Sheet2!$A$2,仕訳日記帳!$N792&gt;=Sheet2!$B$2),仕訳日記帳!N792,IF(AND(OR($A792=Sheet2!$A$3,$A792=Sheet2!$A$4,$A792=Sheet2!$A$5,$A792=Sheet2!$A$6,$A792=Sheet2!$A$7,$A792=Sheet2!$A$9),仕訳日記帳!$N792&gt;=Sheet2!$B$3),仕訳日記帳!N792,IF(AND($A792=Sheet2!$A$8,仕訳日記帳!$N792&gt;=Sheet2!$B$8),仕訳日記帳!N792,IF(AND(OR($A792=Sheet2!$A$10,$A792=Sheet2!$A$11,$A792=Sheet2!$A$12,$A792=Sheet2!$A$13,$A792=Sheet2!$A$14,$A792=Sheet2!$A$15,$A792=Sheet2!$A$16,$A792=Sheet2!$A$17),Sheet2!$B$9&lt;=仕訳日記帳!$N792&lt;Sheet2!$C$10),仕訳日記帳!N792,""))))</f>
        <v/>
      </c>
      <c r="E792" s="263" t="str">
        <f>IF(AND($A792=Sheet2!$A$2,仕訳日記帳!$N792&gt;=Sheet2!$B$2),仕訳日記帳!G792,IF(AND(OR($A792=Sheet2!$A$3,$A792=Sheet2!$A$4,$A792=Sheet2!$A$5,$A792=Sheet2!$A$6,$A792=Sheet2!$A$7,$A792=Sheet2!$A$9),仕訳日記帳!$N792&gt;=Sheet2!$B$3),仕訳日記帳!G792,IF(AND($A792=Sheet2!$A$8,仕訳日記帳!$N792&gt;=Sheet2!$B$8),仕訳日記帳!G792,IF(AND(OR($A792=Sheet2!$A$10,$A792=Sheet2!$A$11,$A792=Sheet2!$A$12,$A792=Sheet2!$A$13,$A792=Sheet2!$A$14,$A792=Sheet2!$A$15,$A792=Sheet2!$A$16,$A792=Sheet2!$A$17),Sheet2!$B$9&lt;=仕訳日記帳!$N792&lt;Sheet2!$C$10),仕訳日記帳!G792,""))))</f>
        <v/>
      </c>
      <c r="G792" t="str">
        <f>IF(OR(A792=Sheet2!$A$2,A792=Sheet2!$A$3,A792=Sheet2!$A$4,A792=Sheet2!$A$5,A792=Sheet2!$A$6,A792=Sheet2!$A$7,A792=Sheet2!$A$8,A792=Sheet2!$A$9,A792=Sheet2!$A$10,A792=Sheet2!$A$11,A792=Sheet2!$A$12,$A$2=Sheet2!$A$13,A792=Sheet2!$A$14,$A$2=Sheet2!$A$15,$A$2=Sheet2!$A$16,A792=Sheet2!$A$17),"該当","")</f>
        <v/>
      </c>
      <c r="H792" t="str">
        <f>IF(OR(A792="",G792=""),"",COUNTIF($G$2:G792,"該当"))</f>
        <v/>
      </c>
    </row>
    <row r="793" spans="1:8">
      <c r="A793" t="str">
        <f>IF(AND(仕訳日記帳!D793=Sheet2!$A$2,仕訳日記帳!$N793&gt;=Sheet2!$B$2),仕訳日記帳!D793,IF(AND(OR(仕訳日記帳!D793=Sheet2!$A$3,仕訳日記帳!D793=Sheet2!$A$4,仕訳日記帳!D793=Sheet2!$A$5,仕訳日記帳!D793=Sheet2!$A$6,仕訳日記帳!D793=Sheet2!$A$7,仕訳日記帳!D793=Sheet2!$A$9),仕訳日記帳!$N793&gt;=Sheet2!$B$3),仕訳日記帳!D793,IF(AND(仕訳日記帳!D793=Sheet2!$A$8,仕訳日記帳!$N793&gt;=Sheet2!$B$8),仕訳日記帳!D793,IF(AND(OR(仕訳日記帳!D793=Sheet2!$A$10,仕訳日記帳!D793=Sheet2!$A$11,仕訳日記帳!D793=Sheet2!$A$12,仕訳日記帳!D793=Sheet2!$A$13,仕訳日記帳!D793=Sheet2!$A$14,仕訳日記帳!D793=Sheet2!$A$15,仕訳日記帳!D793=Sheet2!$A$16,仕訳日記帳!D793=Sheet2!$A$17),Sheet2!$B$9&lt;=仕訳日記帳!$N793&lt;Sheet2!$C$10),仕訳日記帳!D793,""))))</f>
        <v/>
      </c>
      <c r="B793" s="263" t="str">
        <f>IF(AND($A793=Sheet2!$A$2,仕訳日記帳!$N793&gt;=Sheet2!$B$2),仕訳日記帳!A793,IF(AND(OR($A793=Sheet2!$A$3,$A793=Sheet2!$A$4,$A793=Sheet2!$A$5,$A793=Sheet2!$A$6,$A793=Sheet2!$A$7,$A793=Sheet2!$A$9),仕訳日記帳!$N793&gt;=Sheet2!$B$3),仕訳日記帳!A793,IF(AND($A793=Sheet2!$A$8,仕訳日記帳!$N793&gt;=Sheet2!$B$8),仕訳日記帳!A793,IF(AND(OR($A793=Sheet2!$A$10,$A793=Sheet2!$A$11,$A793=Sheet2!$A$12,$A793=Sheet2!$A$13,$A793=Sheet2!$A$14,$A793=Sheet2!$A$15,$A793=Sheet2!$A$16,$A793=Sheet2!$A$17),Sheet2!$B$9&lt;=仕訳日記帳!$N793&lt;Sheet2!$C$10),仕訳日記帳!A793,""))))</f>
        <v/>
      </c>
      <c r="C793" t="str">
        <f>IF(AND($A793=Sheet2!$A$2,仕訳日記帳!$N793&gt;=Sheet2!$B$2),仕訳日記帳!B793,IF(AND(OR($A793=Sheet2!$A$3,$A793=Sheet2!$A$4,$A793=Sheet2!$A$5,$A793=Sheet2!$A$6,$A793=Sheet2!$A$7,$A793=Sheet2!$A$9),仕訳日記帳!$N793&gt;=Sheet2!$B$3),仕訳日記帳!B793,IF(AND($A793=Sheet2!$A$8,仕訳日記帳!$N793&gt;=Sheet2!$B$8),仕訳日記帳!B793,IF(AND(OR($A793=Sheet2!$A$10,$A793=Sheet2!$A$11,$A793=Sheet2!$A$12,$A793=Sheet2!$A$13,$A793=Sheet2!$A$14,$A793=Sheet2!$A$15,$A793=Sheet2!$A$16,$A793=Sheet2!$A$17),Sheet2!$B$9&lt;=仕訳日記帳!$N793&lt;Sheet2!$C$10),仕訳日記帳!B793,""))))</f>
        <v/>
      </c>
      <c r="D793" s="265" t="str">
        <f>IF(AND($A793=Sheet2!$A$2,仕訳日記帳!$N793&gt;=Sheet2!$B$2),仕訳日記帳!N793,IF(AND(OR($A793=Sheet2!$A$3,$A793=Sheet2!$A$4,$A793=Sheet2!$A$5,$A793=Sheet2!$A$6,$A793=Sheet2!$A$7,$A793=Sheet2!$A$9),仕訳日記帳!$N793&gt;=Sheet2!$B$3),仕訳日記帳!N793,IF(AND($A793=Sheet2!$A$8,仕訳日記帳!$N793&gt;=Sheet2!$B$8),仕訳日記帳!N793,IF(AND(OR($A793=Sheet2!$A$10,$A793=Sheet2!$A$11,$A793=Sheet2!$A$12,$A793=Sheet2!$A$13,$A793=Sheet2!$A$14,$A793=Sheet2!$A$15,$A793=Sheet2!$A$16,$A793=Sheet2!$A$17),Sheet2!$B$9&lt;=仕訳日記帳!$N793&lt;Sheet2!$C$10),仕訳日記帳!N793,""))))</f>
        <v/>
      </c>
      <c r="E793" s="263" t="str">
        <f>IF(AND($A793=Sheet2!$A$2,仕訳日記帳!$N793&gt;=Sheet2!$B$2),仕訳日記帳!G793,IF(AND(OR($A793=Sheet2!$A$3,$A793=Sheet2!$A$4,$A793=Sheet2!$A$5,$A793=Sheet2!$A$6,$A793=Sheet2!$A$7,$A793=Sheet2!$A$9),仕訳日記帳!$N793&gt;=Sheet2!$B$3),仕訳日記帳!G793,IF(AND($A793=Sheet2!$A$8,仕訳日記帳!$N793&gt;=Sheet2!$B$8),仕訳日記帳!G793,IF(AND(OR($A793=Sheet2!$A$10,$A793=Sheet2!$A$11,$A793=Sheet2!$A$12,$A793=Sheet2!$A$13,$A793=Sheet2!$A$14,$A793=Sheet2!$A$15,$A793=Sheet2!$A$16,$A793=Sheet2!$A$17),Sheet2!$B$9&lt;=仕訳日記帳!$N793&lt;Sheet2!$C$10),仕訳日記帳!G793,""))))</f>
        <v/>
      </c>
      <c r="G793" t="str">
        <f>IF(OR(A793=Sheet2!$A$2,A793=Sheet2!$A$3,A793=Sheet2!$A$4,A793=Sheet2!$A$5,A793=Sheet2!$A$6,A793=Sheet2!$A$7,A793=Sheet2!$A$8,A793=Sheet2!$A$9,A793=Sheet2!$A$10,A793=Sheet2!$A$11,A793=Sheet2!$A$12,$A$2=Sheet2!$A$13,A793=Sheet2!$A$14,$A$2=Sheet2!$A$15,$A$2=Sheet2!$A$16,A793=Sheet2!$A$17),"該当","")</f>
        <v/>
      </c>
      <c r="H793" t="str">
        <f>IF(OR(A793="",G793=""),"",COUNTIF($G$2:G793,"該当"))</f>
        <v/>
      </c>
    </row>
    <row r="794" spans="1:8">
      <c r="A794" t="str">
        <f>IF(AND(仕訳日記帳!D794=Sheet2!$A$2,仕訳日記帳!$N794&gt;=Sheet2!$B$2),仕訳日記帳!D794,IF(AND(OR(仕訳日記帳!D794=Sheet2!$A$3,仕訳日記帳!D794=Sheet2!$A$4,仕訳日記帳!D794=Sheet2!$A$5,仕訳日記帳!D794=Sheet2!$A$6,仕訳日記帳!D794=Sheet2!$A$7,仕訳日記帳!D794=Sheet2!$A$9),仕訳日記帳!$N794&gt;=Sheet2!$B$3),仕訳日記帳!D794,IF(AND(仕訳日記帳!D794=Sheet2!$A$8,仕訳日記帳!$N794&gt;=Sheet2!$B$8),仕訳日記帳!D794,IF(AND(OR(仕訳日記帳!D794=Sheet2!$A$10,仕訳日記帳!D794=Sheet2!$A$11,仕訳日記帳!D794=Sheet2!$A$12,仕訳日記帳!D794=Sheet2!$A$13,仕訳日記帳!D794=Sheet2!$A$14,仕訳日記帳!D794=Sheet2!$A$15,仕訳日記帳!D794=Sheet2!$A$16,仕訳日記帳!D794=Sheet2!$A$17),Sheet2!$B$9&lt;=仕訳日記帳!$N794&lt;Sheet2!$C$10),仕訳日記帳!D794,""))))</f>
        <v/>
      </c>
      <c r="B794" s="263" t="str">
        <f>IF(AND($A794=Sheet2!$A$2,仕訳日記帳!$N794&gt;=Sheet2!$B$2),仕訳日記帳!A794,IF(AND(OR($A794=Sheet2!$A$3,$A794=Sheet2!$A$4,$A794=Sheet2!$A$5,$A794=Sheet2!$A$6,$A794=Sheet2!$A$7,$A794=Sheet2!$A$9),仕訳日記帳!$N794&gt;=Sheet2!$B$3),仕訳日記帳!A794,IF(AND($A794=Sheet2!$A$8,仕訳日記帳!$N794&gt;=Sheet2!$B$8),仕訳日記帳!A794,IF(AND(OR($A794=Sheet2!$A$10,$A794=Sheet2!$A$11,$A794=Sheet2!$A$12,$A794=Sheet2!$A$13,$A794=Sheet2!$A$14,$A794=Sheet2!$A$15,$A794=Sheet2!$A$16,$A794=Sheet2!$A$17),Sheet2!$B$9&lt;=仕訳日記帳!$N794&lt;Sheet2!$C$10),仕訳日記帳!A794,""))))</f>
        <v/>
      </c>
      <c r="C794" t="str">
        <f>IF(AND($A794=Sheet2!$A$2,仕訳日記帳!$N794&gt;=Sheet2!$B$2),仕訳日記帳!B794,IF(AND(OR($A794=Sheet2!$A$3,$A794=Sheet2!$A$4,$A794=Sheet2!$A$5,$A794=Sheet2!$A$6,$A794=Sheet2!$A$7,$A794=Sheet2!$A$9),仕訳日記帳!$N794&gt;=Sheet2!$B$3),仕訳日記帳!B794,IF(AND($A794=Sheet2!$A$8,仕訳日記帳!$N794&gt;=Sheet2!$B$8),仕訳日記帳!B794,IF(AND(OR($A794=Sheet2!$A$10,$A794=Sheet2!$A$11,$A794=Sheet2!$A$12,$A794=Sheet2!$A$13,$A794=Sheet2!$A$14,$A794=Sheet2!$A$15,$A794=Sheet2!$A$16,$A794=Sheet2!$A$17),Sheet2!$B$9&lt;=仕訳日記帳!$N794&lt;Sheet2!$C$10),仕訳日記帳!B794,""))))</f>
        <v/>
      </c>
      <c r="D794" s="265" t="str">
        <f>IF(AND($A794=Sheet2!$A$2,仕訳日記帳!$N794&gt;=Sheet2!$B$2),仕訳日記帳!N794,IF(AND(OR($A794=Sheet2!$A$3,$A794=Sheet2!$A$4,$A794=Sheet2!$A$5,$A794=Sheet2!$A$6,$A794=Sheet2!$A$7,$A794=Sheet2!$A$9),仕訳日記帳!$N794&gt;=Sheet2!$B$3),仕訳日記帳!N794,IF(AND($A794=Sheet2!$A$8,仕訳日記帳!$N794&gt;=Sheet2!$B$8),仕訳日記帳!N794,IF(AND(OR($A794=Sheet2!$A$10,$A794=Sheet2!$A$11,$A794=Sheet2!$A$12,$A794=Sheet2!$A$13,$A794=Sheet2!$A$14,$A794=Sheet2!$A$15,$A794=Sheet2!$A$16,$A794=Sheet2!$A$17),Sheet2!$B$9&lt;=仕訳日記帳!$N794&lt;Sheet2!$C$10),仕訳日記帳!N794,""))))</f>
        <v/>
      </c>
      <c r="E794" s="263" t="str">
        <f>IF(AND($A794=Sheet2!$A$2,仕訳日記帳!$N794&gt;=Sheet2!$B$2),仕訳日記帳!G794,IF(AND(OR($A794=Sheet2!$A$3,$A794=Sheet2!$A$4,$A794=Sheet2!$A$5,$A794=Sheet2!$A$6,$A794=Sheet2!$A$7,$A794=Sheet2!$A$9),仕訳日記帳!$N794&gt;=Sheet2!$B$3),仕訳日記帳!G794,IF(AND($A794=Sheet2!$A$8,仕訳日記帳!$N794&gt;=Sheet2!$B$8),仕訳日記帳!G794,IF(AND(OR($A794=Sheet2!$A$10,$A794=Sheet2!$A$11,$A794=Sheet2!$A$12,$A794=Sheet2!$A$13,$A794=Sheet2!$A$14,$A794=Sheet2!$A$15,$A794=Sheet2!$A$16,$A794=Sheet2!$A$17),Sheet2!$B$9&lt;=仕訳日記帳!$N794&lt;Sheet2!$C$10),仕訳日記帳!G794,""))))</f>
        <v/>
      </c>
      <c r="G794" t="str">
        <f>IF(OR(A794=Sheet2!$A$2,A794=Sheet2!$A$3,A794=Sheet2!$A$4,A794=Sheet2!$A$5,A794=Sheet2!$A$6,A794=Sheet2!$A$7,A794=Sheet2!$A$8,A794=Sheet2!$A$9,A794=Sheet2!$A$10,A794=Sheet2!$A$11,A794=Sheet2!$A$12,$A$2=Sheet2!$A$13,A794=Sheet2!$A$14,$A$2=Sheet2!$A$15,$A$2=Sheet2!$A$16,A794=Sheet2!$A$17),"該当","")</f>
        <v/>
      </c>
      <c r="H794" t="str">
        <f>IF(OR(A794="",G794=""),"",COUNTIF($G$2:G794,"該当"))</f>
        <v/>
      </c>
    </row>
    <row r="795" spans="1:8">
      <c r="A795" t="str">
        <f>IF(AND(仕訳日記帳!D795=Sheet2!$A$2,仕訳日記帳!$N795&gt;=Sheet2!$B$2),仕訳日記帳!D795,IF(AND(OR(仕訳日記帳!D795=Sheet2!$A$3,仕訳日記帳!D795=Sheet2!$A$4,仕訳日記帳!D795=Sheet2!$A$5,仕訳日記帳!D795=Sheet2!$A$6,仕訳日記帳!D795=Sheet2!$A$7,仕訳日記帳!D795=Sheet2!$A$9),仕訳日記帳!$N795&gt;=Sheet2!$B$3),仕訳日記帳!D795,IF(AND(仕訳日記帳!D795=Sheet2!$A$8,仕訳日記帳!$N795&gt;=Sheet2!$B$8),仕訳日記帳!D795,IF(AND(OR(仕訳日記帳!D795=Sheet2!$A$10,仕訳日記帳!D795=Sheet2!$A$11,仕訳日記帳!D795=Sheet2!$A$12,仕訳日記帳!D795=Sheet2!$A$13,仕訳日記帳!D795=Sheet2!$A$14,仕訳日記帳!D795=Sheet2!$A$15,仕訳日記帳!D795=Sheet2!$A$16,仕訳日記帳!D795=Sheet2!$A$17),Sheet2!$B$9&lt;=仕訳日記帳!$N795&lt;Sheet2!$C$10),仕訳日記帳!D795,""))))</f>
        <v/>
      </c>
      <c r="B795" s="263" t="str">
        <f>IF(AND($A795=Sheet2!$A$2,仕訳日記帳!$N795&gt;=Sheet2!$B$2),仕訳日記帳!A795,IF(AND(OR($A795=Sheet2!$A$3,$A795=Sheet2!$A$4,$A795=Sheet2!$A$5,$A795=Sheet2!$A$6,$A795=Sheet2!$A$7,$A795=Sheet2!$A$9),仕訳日記帳!$N795&gt;=Sheet2!$B$3),仕訳日記帳!A795,IF(AND($A795=Sheet2!$A$8,仕訳日記帳!$N795&gt;=Sheet2!$B$8),仕訳日記帳!A795,IF(AND(OR($A795=Sheet2!$A$10,$A795=Sheet2!$A$11,$A795=Sheet2!$A$12,$A795=Sheet2!$A$13,$A795=Sheet2!$A$14,$A795=Sheet2!$A$15,$A795=Sheet2!$A$16,$A795=Sheet2!$A$17),Sheet2!$B$9&lt;=仕訳日記帳!$N795&lt;Sheet2!$C$10),仕訳日記帳!A795,""))))</f>
        <v/>
      </c>
      <c r="C795" t="str">
        <f>IF(AND($A795=Sheet2!$A$2,仕訳日記帳!$N795&gt;=Sheet2!$B$2),仕訳日記帳!B795,IF(AND(OR($A795=Sheet2!$A$3,$A795=Sheet2!$A$4,$A795=Sheet2!$A$5,$A795=Sheet2!$A$6,$A795=Sheet2!$A$7,$A795=Sheet2!$A$9),仕訳日記帳!$N795&gt;=Sheet2!$B$3),仕訳日記帳!B795,IF(AND($A795=Sheet2!$A$8,仕訳日記帳!$N795&gt;=Sheet2!$B$8),仕訳日記帳!B795,IF(AND(OR($A795=Sheet2!$A$10,$A795=Sheet2!$A$11,$A795=Sheet2!$A$12,$A795=Sheet2!$A$13,$A795=Sheet2!$A$14,$A795=Sheet2!$A$15,$A795=Sheet2!$A$16,$A795=Sheet2!$A$17),Sheet2!$B$9&lt;=仕訳日記帳!$N795&lt;Sheet2!$C$10),仕訳日記帳!B795,""))))</f>
        <v/>
      </c>
      <c r="D795" s="265" t="str">
        <f>IF(AND($A795=Sheet2!$A$2,仕訳日記帳!$N795&gt;=Sheet2!$B$2),仕訳日記帳!N795,IF(AND(OR($A795=Sheet2!$A$3,$A795=Sheet2!$A$4,$A795=Sheet2!$A$5,$A795=Sheet2!$A$6,$A795=Sheet2!$A$7,$A795=Sheet2!$A$9),仕訳日記帳!$N795&gt;=Sheet2!$B$3),仕訳日記帳!N795,IF(AND($A795=Sheet2!$A$8,仕訳日記帳!$N795&gt;=Sheet2!$B$8),仕訳日記帳!N795,IF(AND(OR($A795=Sheet2!$A$10,$A795=Sheet2!$A$11,$A795=Sheet2!$A$12,$A795=Sheet2!$A$13,$A795=Sheet2!$A$14,$A795=Sheet2!$A$15,$A795=Sheet2!$A$16,$A795=Sheet2!$A$17),Sheet2!$B$9&lt;=仕訳日記帳!$N795&lt;Sheet2!$C$10),仕訳日記帳!N795,""))))</f>
        <v/>
      </c>
      <c r="E795" s="263" t="str">
        <f>IF(AND($A795=Sheet2!$A$2,仕訳日記帳!$N795&gt;=Sheet2!$B$2),仕訳日記帳!G795,IF(AND(OR($A795=Sheet2!$A$3,$A795=Sheet2!$A$4,$A795=Sheet2!$A$5,$A795=Sheet2!$A$6,$A795=Sheet2!$A$7,$A795=Sheet2!$A$9),仕訳日記帳!$N795&gt;=Sheet2!$B$3),仕訳日記帳!G795,IF(AND($A795=Sheet2!$A$8,仕訳日記帳!$N795&gt;=Sheet2!$B$8),仕訳日記帳!G795,IF(AND(OR($A795=Sheet2!$A$10,$A795=Sheet2!$A$11,$A795=Sheet2!$A$12,$A795=Sheet2!$A$13,$A795=Sheet2!$A$14,$A795=Sheet2!$A$15,$A795=Sheet2!$A$16,$A795=Sheet2!$A$17),Sheet2!$B$9&lt;=仕訳日記帳!$N795&lt;Sheet2!$C$10),仕訳日記帳!G795,""))))</f>
        <v/>
      </c>
      <c r="G795" t="str">
        <f>IF(OR(A795=Sheet2!$A$2,A795=Sheet2!$A$3,A795=Sheet2!$A$4,A795=Sheet2!$A$5,A795=Sheet2!$A$6,A795=Sheet2!$A$7,A795=Sheet2!$A$8,A795=Sheet2!$A$9,A795=Sheet2!$A$10,A795=Sheet2!$A$11,A795=Sheet2!$A$12,$A$2=Sheet2!$A$13,A795=Sheet2!$A$14,$A$2=Sheet2!$A$15,$A$2=Sheet2!$A$16,A795=Sheet2!$A$17),"該当","")</f>
        <v/>
      </c>
      <c r="H795" t="str">
        <f>IF(OR(A795="",G795=""),"",COUNTIF($G$2:G795,"該当"))</f>
        <v/>
      </c>
    </row>
    <row r="796" spans="1:8">
      <c r="A796" t="str">
        <f>IF(AND(仕訳日記帳!D796=Sheet2!$A$2,仕訳日記帳!$N796&gt;=Sheet2!$B$2),仕訳日記帳!D796,IF(AND(OR(仕訳日記帳!D796=Sheet2!$A$3,仕訳日記帳!D796=Sheet2!$A$4,仕訳日記帳!D796=Sheet2!$A$5,仕訳日記帳!D796=Sheet2!$A$6,仕訳日記帳!D796=Sheet2!$A$7,仕訳日記帳!D796=Sheet2!$A$9),仕訳日記帳!$N796&gt;=Sheet2!$B$3),仕訳日記帳!D796,IF(AND(仕訳日記帳!D796=Sheet2!$A$8,仕訳日記帳!$N796&gt;=Sheet2!$B$8),仕訳日記帳!D796,IF(AND(OR(仕訳日記帳!D796=Sheet2!$A$10,仕訳日記帳!D796=Sheet2!$A$11,仕訳日記帳!D796=Sheet2!$A$12,仕訳日記帳!D796=Sheet2!$A$13,仕訳日記帳!D796=Sheet2!$A$14,仕訳日記帳!D796=Sheet2!$A$15,仕訳日記帳!D796=Sheet2!$A$16,仕訳日記帳!D796=Sheet2!$A$17),Sheet2!$B$9&lt;=仕訳日記帳!$N796&lt;Sheet2!$C$10),仕訳日記帳!D796,""))))</f>
        <v/>
      </c>
      <c r="B796" s="263" t="str">
        <f>IF(AND($A796=Sheet2!$A$2,仕訳日記帳!$N796&gt;=Sheet2!$B$2),仕訳日記帳!A796,IF(AND(OR($A796=Sheet2!$A$3,$A796=Sheet2!$A$4,$A796=Sheet2!$A$5,$A796=Sheet2!$A$6,$A796=Sheet2!$A$7,$A796=Sheet2!$A$9),仕訳日記帳!$N796&gt;=Sheet2!$B$3),仕訳日記帳!A796,IF(AND($A796=Sheet2!$A$8,仕訳日記帳!$N796&gt;=Sheet2!$B$8),仕訳日記帳!A796,IF(AND(OR($A796=Sheet2!$A$10,$A796=Sheet2!$A$11,$A796=Sheet2!$A$12,$A796=Sheet2!$A$13,$A796=Sheet2!$A$14,$A796=Sheet2!$A$15,$A796=Sheet2!$A$16,$A796=Sheet2!$A$17),Sheet2!$B$9&lt;=仕訳日記帳!$N796&lt;Sheet2!$C$10),仕訳日記帳!A796,""))))</f>
        <v/>
      </c>
      <c r="C796" t="str">
        <f>IF(AND($A796=Sheet2!$A$2,仕訳日記帳!$N796&gt;=Sheet2!$B$2),仕訳日記帳!B796,IF(AND(OR($A796=Sheet2!$A$3,$A796=Sheet2!$A$4,$A796=Sheet2!$A$5,$A796=Sheet2!$A$6,$A796=Sheet2!$A$7,$A796=Sheet2!$A$9),仕訳日記帳!$N796&gt;=Sheet2!$B$3),仕訳日記帳!B796,IF(AND($A796=Sheet2!$A$8,仕訳日記帳!$N796&gt;=Sheet2!$B$8),仕訳日記帳!B796,IF(AND(OR($A796=Sheet2!$A$10,$A796=Sheet2!$A$11,$A796=Sheet2!$A$12,$A796=Sheet2!$A$13,$A796=Sheet2!$A$14,$A796=Sheet2!$A$15,$A796=Sheet2!$A$16,$A796=Sheet2!$A$17),Sheet2!$B$9&lt;=仕訳日記帳!$N796&lt;Sheet2!$C$10),仕訳日記帳!B796,""))))</f>
        <v/>
      </c>
      <c r="D796" s="265" t="str">
        <f>IF(AND($A796=Sheet2!$A$2,仕訳日記帳!$N796&gt;=Sheet2!$B$2),仕訳日記帳!N796,IF(AND(OR($A796=Sheet2!$A$3,$A796=Sheet2!$A$4,$A796=Sheet2!$A$5,$A796=Sheet2!$A$6,$A796=Sheet2!$A$7,$A796=Sheet2!$A$9),仕訳日記帳!$N796&gt;=Sheet2!$B$3),仕訳日記帳!N796,IF(AND($A796=Sheet2!$A$8,仕訳日記帳!$N796&gt;=Sheet2!$B$8),仕訳日記帳!N796,IF(AND(OR($A796=Sheet2!$A$10,$A796=Sheet2!$A$11,$A796=Sheet2!$A$12,$A796=Sheet2!$A$13,$A796=Sheet2!$A$14,$A796=Sheet2!$A$15,$A796=Sheet2!$A$16,$A796=Sheet2!$A$17),Sheet2!$B$9&lt;=仕訳日記帳!$N796&lt;Sheet2!$C$10),仕訳日記帳!N796,""))))</f>
        <v/>
      </c>
      <c r="E796" s="263" t="str">
        <f>IF(AND($A796=Sheet2!$A$2,仕訳日記帳!$N796&gt;=Sheet2!$B$2),仕訳日記帳!G796,IF(AND(OR($A796=Sheet2!$A$3,$A796=Sheet2!$A$4,$A796=Sheet2!$A$5,$A796=Sheet2!$A$6,$A796=Sheet2!$A$7,$A796=Sheet2!$A$9),仕訳日記帳!$N796&gt;=Sheet2!$B$3),仕訳日記帳!G796,IF(AND($A796=Sheet2!$A$8,仕訳日記帳!$N796&gt;=Sheet2!$B$8),仕訳日記帳!G796,IF(AND(OR($A796=Sheet2!$A$10,$A796=Sheet2!$A$11,$A796=Sheet2!$A$12,$A796=Sheet2!$A$13,$A796=Sheet2!$A$14,$A796=Sheet2!$A$15,$A796=Sheet2!$A$16,$A796=Sheet2!$A$17),Sheet2!$B$9&lt;=仕訳日記帳!$N796&lt;Sheet2!$C$10),仕訳日記帳!G796,""))))</f>
        <v/>
      </c>
      <c r="G796" t="str">
        <f>IF(OR(A796=Sheet2!$A$2,A796=Sheet2!$A$3,A796=Sheet2!$A$4,A796=Sheet2!$A$5,A796=Sheet2!$A$6,A796=Sheet2!$A$7,A796=Sheet2!$A$8,A796=Sheet2!$A$9,A796=Sheet2!$A$10,A796=Sheet2!$A$11,A796=Sheet2!$A$12,$A$2=Sheet2!$A$13,A796=Sheet2!$A$14,$A$2=Sheet2!$A$15,$A$2=Sheet2!$A$16,A796=Sheet2!$A$17),"該当","")</f>
        <v/>
      </c>
      <c r="H796" t="str">
        <f>IF(OR(A796="",G796=""),"",COUNTIF($G$2:G796,"該当"))</f>
        <v/>
      </c>
    </row>
    <row r="797" spans="1:8">
      <c r="A797" t="str">
        <f>IF(AND(仕訳日記帳!D797=Sheet2!$A$2,仕訳日記帳!$N797&gt;=Sheet2!$B$2),仕訳日記帳!D797,IF(AND(OR(仕訳日記帳!D797=Sheet2!$A$3,仕訳日記帳!D797=Sheet2!$A$4,仕訳日記帳!D797=Sheet2!$A$5,仕訳日記帳!D797=Sheet2!$A$6,仕訳日記帳!D797=Sheet2!$A$7,仕訳日記帳!D797=Sheet2!$A$9),仕訳日記帳!$N797&gt;=Sheet2!$B$3),仕訳日記帳!D797,IF(AND(仕訳日記帳!D797=Sheet2!$A$8,仕訳日記帳!$N797&gt;=Sheet2!$B$8),仕訳日記帳!D797,IF(AND(OR(仕訳日記帳!D797=Sheet2!$A$10,仕訳日記帳!D797=Sheet2!$A$11,仕訳日記帳!D797=Sheet2!$A$12,仕訳日記帳!D797=Sheet2!$A$13,仕訳日記帳!D797=Sheet2!$A$14,仕訳日記帳!D797=Sheet2!$A$15,仕訳日記帳!D797=Sheet2!$A$16,仕訳日記帳!D797=Sheet2!$A$17),Sheet2!$B$9&lt;=仕訳日記帳!$N797&lt;Sheet2!$C$10),仕訳日記帳!D797,""))))</f>
        <v/>
      </c>
      <c r="B797" s="263" t="str">
        <f>IF(AND($A797=Sheet2!$A$2,仕訳日記帳!$N797&gt;=Sheet2!$B$2),仕訳日記帳!A797,IF(AND(OR($A797=Sheet2!$A$3,$A797=Sheet2!$A$4,$A797=Sheet2!$A$5,$A797=Sheet2!$A$6,$A797=Sheet2!$A$7,$A797=Sheet2!$A$9),仕訳日記帳!$N797&gt;=Sheet2!$B$3),仕訳日記帳!A797,IF(AND($A797=Sheet2!$A$8,仕訳日記帳!$N797&gt;=Sheet2!$B$8),仕訳日記帳!A797,IF(AND(OR($A797=Sheet2!$A$10,$A797=Sheet2!$A$11,$A797=Sheet2!$A$12,$A797=Sheet2!$A$13,$A797=Sheet2!$A$14,$A797=Sheet2!$A$15,$A797=Sheet2!$A$16,$A797=Sheet2!$A$17),Sheet2!$B$9&lt;=仕訳日記帳!$N797&lt;Sheet2!$C$10),仕訳日記帳!A797,""))))</f>
        <v/>
      </c>
      <c r="C797" t="str">
        <f>IF(AND($A797=Sheet2!$A$2,仕訳日記帳!$N797&gt;=Sheet2!$B$2),仕訳日記帳!B797,IF(AND(OR($A797=Sheet2!$A$3,$A797=Sheet2!$A$4,$A797=Sheet2!$A$5,$A797=Sheet2!$A$6,$A797=Sheet2!$A$7,$A797=Sheet2!$A$9),仕訳日記帳!$N797&gt;=Sheet2!$B$3),仕訳日記帳!B797,IF(AND($A797=Sheet2!$A$8,仕訳日記帳!$N797&gt;=Sheet2!$B$8),仕訳日記帳!B797,IF(AND(OR($A797=Sheet2!$A$10,$A797=Sheet2!$A$11,$A797=Sheet2!$A$12,$A797=Sheet2!$A$13,$A797=Sheet2!$A$14,$A797=Sheet2!$A$15,$A797=Sheet2!$A$16,$A797=Sheet2!$A$17),Sheet2!$B$9&lt;=仕訳日記帳!$N797&lt;Sheet2!$C$10),仕訳日記帳!B797,""))))</f>
        <v/>
      </c>
      <c r="D797" s="265" t="str">
        <f>IF(AND($A797=Sheet2!$A$2,仕訳日記帳!$N797&gt;=Sheet2!$B$2),仕訳日記帳!N797,IF(AND(OR($A797=Sheet2!$A$3,$A797=Sheet2!$A$4,$A797=Sheet2!$A$5,$A797=Sheet2!$A$6,$A797=Sheet2!$A$7,$A797=Sheet2!$A$9),仕訳日記帳!$N797&gt;=Sheet2!$B$3),仕訳日記帳!N797,IF(AND($A797=Sheet2!$A$8,仕訳日記帳!$N797&gt;=Sheet2!$B$8),仕訳日記帳!N797,IF(AND(OR($A797=Sheet2!$A$10,$A797=Sheet2!$A$11,$A797=Sheet2!$A$12,$A797=Sheet2!$A$13,$A797=Sheet2!$A$14,$A797=Sheet2!$A$15,$A797=Sheet2!$A$16,$A797=Sheet2!$A$17),Sheet2!$B$9&lt;=仕訳日記帳!$N797&lt;Sheet2!$C$10),仕訳日記帳!N797,""))))</f>
        <v/>
      </c>
      <c r="E797" s="263" t="str">
        <f>IF(AND($A797=Sheet2!$A$2,仕訳日記帳!$N797&gt;=Sheet2!$B$2),仕訳日記帳!G797,IF(AND(OR($A797=Sheet2!$A$3,$A797=Sheet2!$A$4,$A797=Sheet2!$A$5,$A797=Sheet2!$A$6,$A797=Sheet2!$A$7,$A797=Sheet2!$A$9),仕訳日記帳!$N797&gt;=Sheet2!$B$3),仕訳日記帳!G797,IF(AND($A797=Sheet2!$A$8,仕訳日記帳!$N797&gt;=Sheet2!$B$8),仕訳日記帳!G797,IF(AND(OR($A797=Sheet2!$A$10,$A797=Sheet2!$A$11,$A797=Sheet2!$A$12,$A797=Sheet2!$A$13,$A797=Sheet2!$A$14,$A797=Sheet2!$A$15,$A797=Sheet2!$A$16,$A797=Sheet2!$A$17),Sheet2!$B$9&lt;=仕訳日記帳!$N797&lt;Sheet2!$C$10),仕訳日記帳!G797,""))))</f>
        <v/>
      </c>
      <c r="G797" t="str">
        <f>IF(OR(A797=Sheet2!$A$2,A797=Sheet2!$A$3,A797=Sheet2!$A$4,A797=Sheet2!$A$5,A797=Sheet2!$A$6,A797=Sheet2!$A$7,A797=Sheet2!$A$8,A797=Sheet2!$A$9,A797=Sheet2!$A$10,A797=Sheet2!$A$11,A797=Sheet2!$A$12,$A$2=Sheet2!$A$13,A797=Sheet2!$A$14,$A$2=Sheet2!$A$15,$A$2=Sheet2!$A$16,A797=Sheet2!$A$17),"該当","")</f>
        <v/>
      </c>
      <c r="H797" t="str">
        <f>IF(OR(A797="",G797=""),"",COUNTIF($G$2:G797,"該当"))</f>
        <v/>
      </c>
    </row>
    <row r="798" spans="1:8">
      <c r="A798" t="str">
        <f>IF(AND(仕訳日記帳!D798=Sheet2!$A$2,仕訳日記帳!$N798&gt;=Sheet2!$B$2),仕訳日記帳!D798,IF(AND(OR(仕訳日記帳!D798=Sheet2!$A$3,仕訳日記帳!D798=Sheet2!$A$4,仕訳日記帳!D798=Sheet2!$A$5,仕訳日記帳!D798=Sheet2!$A$6,仕訳日記帳!D798=Sheet2!$A$7,仕訳日記帳!D798=Sheet2!$A$9),仕訳日記帳!$N798&gt;=Sheet2!$B$3),仕訳日記帳!D798,IF(AND(仕訳日記帳!D798=Sheet2!$A$8,仕訳日記帳!$N798&gt;=Sheet2!$B$8),仕訳日記帳!D798,IF(AND(OR(仕訳日記帳!D798=Sheet2!$A$10,仕訳日記帳!D798=Sheet2!$A$11,仕訳日記帳!D798=Sheet2!$A$12,仕訳日記帳!D798=Sheet2!$A$13,仕訳日記帳!D798=Sheet2!$A$14,仕訳日記帳!D798=Sheet2!$A$15,仕訳日記帳!D798=Sheet2!$A$16,仕訳日記帳!D798=Sheet2!$A$17),Sheet2!$B$9&lt;=仕訳日記帳!$N798&lt;Sheet2!$C$10),仕訳日記帳!D798,""))))</f>
        <v/>
      </c>
      <c r="B798" s="263" t="str">
        <f>IF(AND($A798=Sheet2!$A$2,仕訳日記帳!$N798&gt;=Sheet2!$B$2),仕訳日記帳!A798,IF(AND(OR($A798=Sheet2!$A$3,$A798=Sheet2!$A$4,$A798=Sheet2!$A$5,$A798=Sheet2!$A$6,$A798=Sheet2!$A$7,$A798=Sheet2!$A$9),仕訳日記帳!$N798&gt;=Sheet2!$B$3),仕訳日記帳!A798,IF(AND($A798=Sheet2!$A$8,仕訳日記帳!$N798&gt;=Sheet2!$B$8),仕訳日記帳!A798,IF(AND(OR($A798=Sheet2!$A$10,$A798=Sheet2!$A$11,$A798=Sheet2!$A$12,$A798=Sheet2!$A$13,$A798=Sheet2!$A$14,$A798=Sheet2!$A$15,$A798=Sheet2!$A$16,$A798=Sheet2!$A$17),Sheet2!$B$9&lt;=仕訳日記帳!$N798&lt;Sheet2!$C$10),仕訳日記帳!A798,""))))</f>
        <v/>
      </c>
      <c r="C798" t="str">
        <f>IF(AND($A798=Sheet2!$A$2,仕訳日記帳!$N798&gt;=Sheet2!$B$2),仕訳日記帳!B798,IF(AND(OR($A798=Sheet2!$A$3,$A798=Sheet2!$A$4,$A798=Sheet2!$A$5,$A798=Sheet2!$A$6,$A798=Sheet2!$A$7,$A798=Sheet2!$A$9),仕訳日記帳!$N798&gt;=Sheet2!$B$3),仕訳日記帳!B798,IF(AND($A798=Sheet2!$A$8,仕訳日記帳!$N798&gt;=Sheet2!$B$8),仕訳日記帳!B798,IF(AND(OR($A798=Sheet2!$A$10,$A798=Sheet2!$A$11,$A798=Sheet2!$A$12,$A798=Sheet2!$A$13,$A798=Sheet2!$A$14,$A798=Sheet2!$A$15,$A798=Sheet2!$A$16,$A798=Sheet2!$A$17),Sheet2!$B$9&lt;=仕訳日記帳!$N798&lt;Sheet2!$C$10),仕訳日記帳!B798,""))))</f>
        <v/>
      </c>
      <c r="D798" s="265" t="str">
        <f>IF(AND($A798=Sheet2!$A$2,仕訳日記帳!$N798&gt;=Sheet2!$B$2),仕訳日記帳!N798,IF(AND(OR($A798=Sheet2!$A$3,$A798=Sheet2!$A$4,$A798=Sheet2!$A$5,$A798=Sheet2!$A$6,$A798=Sheet2!$A$7,$A798=Sheet2!$A$9),仕訳日記帳!$N798&gt;=Sheet2!$B$3),仕訳日記帳!N798,IF(AND($A798=Sheet2!$A$8,仕訳日記帳!$N798&gt;=Sheet2!$B$8),仕訳日記帳!N798,IF(AND(OR($A798=Sheet2!$A$10,$A798=Sheet2!$A$11,$A798=Sheet2!$A$12,$A798=Sheet2!$A$13,$A798=Sheet2!$A$14,$A798=Sheet2!$A$15,$A798=Sheet2!$A$16,$A798=Sheet2!$A$17),Sheet2!$B$9&lt;=仕訳日記帳!$N798&lt;Sheet2!$C$10),仕訳日記帳!N798,""))))</f>
        <v/>
      </c>
      <c r="E798" s="263" t="str">
        <f>IF(AND($A798=Sheet2!$A$2,仕訳日記帳!$N798&gt;=Sheet2!$B$2),仕訳日記帳!G798,IF(AND(OR($A798=Sheet2!$A$3,$A798=Sheet2!$A$4,$A798=Sheet2!$A$5,$A798=Sheet2!$A$6,$A798=Sheet2!$A$7,$A798=Sheet2!$A$9),仕訳日記帳!$N798&gt;=Sheet2!$B$3),仕訳日記帳!G798,IF(AND($A798=Sheet2!$A$8,仕訳日記帳!$N798&gt;=Sheet2!$B$8),仕訳日記帳!G798,IF(AND(OR($A798=Sheet2!$A$10,$A798=Sheet2!$A$11,$A798=Sheet2!$A$12,$A798=Sheet2!$A$13,$A798=Sheet2!$A$14,$A798=Sheet2!$A$15,$A798=Sheet2!$A$16,$A798=Sheet2!$A$17),Sheet2!$B$9&lt;=仕訳日記帳!$N798&lt;Sheet2!$C$10),仕訳日記帳!G798,""))))</f>
        <v/>
      </c>
      <c r="G798" t="str">
        <f>IF(OR(A798=Sheet2!$A$2,A798=Sheet2!$A$3,A798=Sheet2!$A$4,A798=Sheet2!$A$5,A798=Sheet2!$A$6,A798=Sheet2!$A$7,A798=Sheet2!$A$8,A798=Sheet2!$A$9,A798=Sheet2!$A$10,A798=Sheet2!$A$11,A798=Sheet2!$A$12,$A$2=Sheet2!$A$13,A798=Sheet2!$A$14,$A$2=Sheet2!$A$15,$A$2=Sheet2!$A$16,A798=Sheet2!$A$17),"該当","")</f>
        <v/>
      </c>
      <c r="H798" t="str">
        <f>IF(OR(A798="",G798=""),"",COUNTIF($G$2:G798,"該当"))</f>
        <v/>
      </c>
    </row>
    <row r="799" spans="1:8">
      <c r="A799" t="str">
        <f>IF(AND(仕訳日記帳!D799=Sheet2!$A$2,仕訳日記帳!$N799&gt;=Sheet2!$B$2),仕訳日記帳!D799,IF(AND(OR(仕訳日記帳!D799=Sheet2!$A$3,仕訳日記帳!D799=Sheet2!$A$4,仕訳日記帳!D799=Sheet2!$A$5,仕訳日記帳!D799=Sheet2!$A$6,仕訳日記帳!D799=Sheet2!$A$7,仕訳日記帳!D799=Sheet2!$A$9),仕訳日記帳!$N799&gt;=Sheet2!$B$3),仕訳日記帳!D799,IF(AND(仕訳日記帳!D799=Sheet2!$A$8,仕訳日記帳!$N799&gt;=Sheet2!$B$8),仕訳日記帳!D799,IF(AND(OR(仕訳日記帳!D799=Sheet2!$A$10,仕訳日記帳!D799=Sheet2!$A$11,仕訳日記帳!D799=Sheet2!$A$12,仕訳日記帳!D799=Sheet2!$A$13,仕訳日記帳!D799=Sheet2!$A$14,仕訳日記帳!D799=Sheet2!$A$15,仕訳日記帳!D799=Sheet2!$A$16,仕訳日記帳!D799=Sheet2!$A$17),Sheet2!$B$9&lt;=仕訳日記帳!$N799&lt;Sheet2!$C$10),仕訳日記帳!D799,""))))</f>
        <v/>
      </c>
      <c r="B799" s="263" t="str">
        <f>IF(AND($A799=Sheet2!$A$2,仕訳日記帳!$N799&gt;=Sheet2!$B$2),仕訳日記帳!A799,IF(AND(OR($A799=Sheet2!$A$3,$A799=Sheet2!$A$4,$A799=Sheet2!$A$5,$A799=Sheet2!$A$6,$A799=Sheet2!$A$7,$A799=Sheet2!$A$9),仕訳日記帳!$N799&gt;=Sheet2!$B$3),仕訳日記帳!A799,IF(AND($A799=Sheet2!$A$8,仕訳日記帳!$N799&gt;=Sheet2!$B$8),仕訳日記帳!A799,IF(AND(OR($A799=Sheet2!$A$10,$A799=Sheet2!$A$11,$A799=Sheet2!$A$12,$A799=Sheet2!$A$13,$A799=Sheet2!$A$14,$A799=Sheet2!$A$15,$A799=Sheet2!$A$16,$A799=Sheet2!$A$17),Sheet2!$B$9&lt;=仕訳日記帳!$N799&lt;Sheet2!$C$10),仕訳日記帳!A799,""))))</f>
        <v/>
      </c>
      <c r="C799" t="str">
        <f>IF(AND($A799=Sheet2!$A$2,仕訳日記帳!$N799&gt;=Sheet2!$B$2),仕訳日記帳!B799,IF(AND(OR($A799=Sheet2!$A$3,$A799=Sheet2!$A$4,$A799=Sheet2!$A$5,$A799=Sheet2!$A$6,$A799=Sheet2!$A$7,$A799=Sheet2!$A$9),仕訳日記帳!$N799&gt;=Sheet2!$B$3),仕訳日記帳!B799,IF(AND($A799=Sheet2!$A$8,仕訳日記帳!$N799&gt;=Sheet2!$B$8),仕訳日記帳!B799,IF(AND(OR($A799=Sheet2!$A$10,$A799=Sheet2!$A$11,$A799=Sheet2!$A$12,$A799=Sheet2!$A$13,$A799=Sheet2!$A$14,$A799=Sheet2!$A$15,$A799=Sheet2!$A$16,$A799=Sheet2!$A$17),Sheet2!$B$9&lt;=仕訳日記帳!$N799&lt;Sheet2!$C$10),仕訳日記帳!B799,""))))</f>
        <v/>
      </c>
      <c r="D799" s="265" t="str">
        <f>IF(AND($A799=Sheet2!$A$2,仕訳日記帳!$N799&gt;=Sheet2!$B$2),仕訳日記帳!N799,IF(AND(OR($A799=Sheet2!$A$3,$A799=Sheet2!$A$4,$A799=Sheet2!$A$5,$A799=Sheet2!$A$6,$A799=Sheet2!$A$7,$A799=Sheet2!$A$9),仕訳日記帳!$N799&gt;=Sheet2!$B$3),仕訳日記帳!N799,IF(AND($A799=Sheet2!$A$8,仕訳日記帳!$N799&gt;=Sheet2!$B$8),仕訳日記帳!N799,IF(AND(OR($A799=Sheet2!$A$10,$A799=Sheet2!$A$11,$A799=Sheet2!$A$12,$A799=Sheet2!$A$13,$A799=Sheet2!$A$14,$A799=Sheet2!$A$15,$A799=Sheet2!$A$16,$A799=Sheet2!$A$17),Sheet2!$B$9&lt;=仕訳日記帳!$N799&lt;Sheet2!$C$10),仕訳日記帳!N799,""))))</f>
        <v/>
      </c>
      <c r="E799" s="263" t="str">
        <f>IF(AND($A799=Sheet2!$A$2,仕訳日記帳!$N799&gt;=Sheet2!$B$2),仕訳日記帳!G799,IF(AND(OR($A799=Sheet2!$A$3,$A799=Sheet2!$A$4,$A799=Sheet2!$A$5,$A799=Sheet2!$A$6,$A799=Sheet2!$A$7,$A799=Sheet2!$A$9),仕訳日記帳!$N799&gt;=Sheet2!$B$3),仕訳日記帳!G799,IF(AND($A799=Sheet2!$A$8,仕訳日記帳!$N799&gt;=Sheet2!$B$8),仕訳日記帳!G799,IF(AND(OR($A799=Sheet2!$A$10,$A799=Sheet2!$A$11,$A799=Sheet2!$A$12,$A799=Sheet2!$A$13,$A799=Sheet2!$A$14,$A799=Sheet2!$A$15,$A799=Sheet2!$A$16,$A799=Sheet2!$A$17),Sheet2!$B$9&lt;=仕訳日記帳!$N799&lt;Sheet2!$C$10),仕訳日記帳!G799,""))))</f>
        <v/>
      </c>
      <c r="G799" t="str">
        <f>IF(OR(A799=Sheet2!$A$2,A799=Sheet2!$A$3,A799=Sheet2!$A$4,A799=Sheet2!$A$5,A799=Sheet2!$A$6,A799=Sheet2!$A$7,A799=Sheet2!$A$8,A799=Sheet2!$A$9,A799=Sheet2!$A$10,A799=Sheet2!$A$11,A799=Sheet2!$A$12,$A$2=Sheet2!$A$13,A799=Sheet2!$A$14,$A$2=Sheet2!$A$15,$A$2=Sheet2!$A$16,A799=Sheet2!$A$17),"該当","")</f>
        <v/>
      </c>
      <c r="H799" t="str">
        <f>IF(OR(A799="",G799=""),"",COUNTIF($G$2:G799,"該当"))</f>
        <v/>
      </c>
    </row>
    <row r="800" spans="1:8">
      <c r="A800" t="str">
        <f>IF(AND(仕訳日記帳!D800=Sheet2!$A$2,仕訳日記帳!$N800&gt;=Sheet2!$B$2),仕訳日記帳!D800,IF(AND(OR(仕訳日記帳!D800=Sheet2!$A$3,仕訳日記帳!D800=Sheet2!$A$4,仕訳日記帳!D800=Sheet2!$A$5,仕訳日記帳!D800=Sheet2!$A$6,仕訳日記帳!D800=Sheet2!$A$7,仕訳日記帳!D800=Sheet2!$A$9),仕訳日記帳!$N800&gt;=Sheet2!$B$3),仕訳日記帳!D800,IF(AND(仕訳日記帳!D800=Sheet2!$A$8,仕訳日記帳!$N800&gt;=Sheet2!$B$8),仕訳日記帳!D800,IF(AND(OR(仕訳日記帳!D800=Sheet2!$A$10,仕訳日記帳!D800=Sheet2!$A$11,仕訳日記帳!D800=Sheet2!$A$12,仕訳日記帳!D800=Sheet2!$A$13,仕訳日記帳!D800=Sheet2!$A$14,仕訳日記帳!D800=Sheet2!$A$15,仕訳日記帳!D800=Sheet2!$A$16,仕訳日記帳!D800=Sheet2!$A$17),Sheet2!$B$9&lt;=仕訳日記帳!$N800&lt;Sheet2!$C$10),仕訳日記帳!D800,""))))</f>
        <v/>
      </c>
      <c r="B800" s="263" t="str">
        <f>IF(AND($A800=Sheet2!$A$2,仕訳日記帳!$N800&gt;=Sheet2!$B$2),仕訳日記帳!A800,IF(AND(OR($A800=Sheet2!$A$3,$A800=Sheet2!$A$4,$A800=Sheet2!$A$5,$A800=Sheet2!$A$6,$A800=Sheet2!$A$7,$A800=Sheet2!$A$9),仕訳日記帳!$N800&gt;=Sheet2!$B$3),仕訳日記帳!A800,IF(AND($A800=Sheet2!$A$8,仕訳日記帳!$N800&gt;=Sheet2!$B$8),仕訳日記帳!A800,IF(AND(OR($A800=Sheet2!$A$10,$A800=Sheet2!$A$11,$A800=Sheet2!$A$12,$A800=Sheet2!$A$13,$A800=Sheet2!$A$14,$A800=Sheet2!$A$15,$A800=Sheet2!$A$16,$A800=Sheet2!$A$17),Sheet2!$B$9&lt;=仕訳日記帳!$N800&lt;Sheet2!$C$10),仕訳日記帳!A800,""))))</f>
        <v/>
      </c>
      <c r="C800" t="str">
        <f>IF(AND($A800=Sheet2!$A$2,仕訳日記帳!$N800&gt;=Sheet2!$B$2),仕訳日記帳!B800,IF(AND(OR($A800=Sheet2!$A$3,$A800=Sheet2!$A$4,$A800=Sheet2!$A$5,$A800=Sheet2!$A$6,$A800=Sheet2!$A$7,$A800=Sheet2!$A$9),仕訳日記帳!$N800&gt;=Sheet2!$B$3),仕訳日記帳!B800,IF(AND($A800=Sheet2!$A$8,仕訳日記帳!$N800&gt;=Sheet2!$B$8),仕訳日記帳!B800,IF(AND(OR($A800=Sheet2!$A$10,$A800=Sheet2!$A$11,$A800=Sheet2!$A$12,$A800=Sheet2!$A$13,$A800=Sheet2!$A$14,$A800=Sheet2!$A$15,$A800=Sheet2!$A$16,$A800=Sheet2!$A$17),Sheet2!$B$9&lt;=仕訳日記帳!$N800&lt;Sheet2!$C$10),仕訳日記帳!B800,""))))</f>
        <v/>
      </c>
      <c r="D800" s="265" t="str">
        <f>IF(AND($A800=Sheet2!$A$2,仕訳日記帳!$N800&gt;=Sheet2!$B$2),仕訳日記帳!N800,IF(AND(OR($A800=Sheet2!$A$3,$A800=Sheet2!$A$4,$A800=Sheet2!$A$5,$A800=Sheet2!$A$6,$A800=Sheet2!$A$7,$A800=Sheet2!$A$9),仕訳日記帳!$N800&gt;=Sheet2!$B$3),仕訳日記帳!N800,IF(AND($A800=Sheet2!$A$8,仕訳日記帳!$N800&gt;=Sheet2!$B$8),仕訳日記帳!N800,IF(AND(OR($A800=Sheet2!$A$10,$A800=Sheet2!$A$11,$A800=Sheet2!$A$12,$A800=Sheet2!$A$13,$A800=Sheet2!$A$14,$A800=Sheet2!$A$15,$A800=Sheet2!$A$16,$A800=Sheet2!$A$17),Sheet2!$B$9&lt;=仕訳日記帳!$N800&lt;Sheet2!$C$10),仕訳日記帳!N800,""))))</f>
        <v/>
      </c>
      <c r="E800" s="263" t="str">
        <f>IF(AND($A800=Sheet2!$A$2,仕訳日記帳!$N800&gt;=Sheet2!$B$2),仕訳日記帳!G800,IF(AND(OR($A800=Sheet2!$A$3,$A800=Sheet2!$A$4,$A800=Sheet2!$A$5,$A800=Sheet2!$A$6,$A800=Sheet2!$A$7,$A800=Sheet2!$A$9),仕訳日記帳!$N800&gt;=Sheet2!$B$3),仕訳日記帳!G800,IF(AND($A800=Sheet2!$A$8,仕訳日記帳!$N800&gt;=Sheet2!$B$8),仕訳日記帳!G800,IF(AND(OR($A800=Sheet2!$A$10,$A800=Sheet2!$A$11,$A800=Sheet2!$A$12,$A800=Sheet2!$A$13,$A800=Sheet2!$A$14,$A800=Sheet2!$A$15,$A800=Sheet2!$A$16,$A800=Sheet2!$A$17),Sheet2!$B$9&lt;=仕訳日記帳!$N800&lt;Sheet2!$C$10),仕訳日記帳!G800,""))))</f>
        <v/>
      </c>
      <c r="G800" t="str">
        <f>IF(OR(A800=Sheet2!$A$2,A800=Sheet2!$A$3,A800=Sheet2!$A$4,A800=Sheet2!$A$5,A800=Sheet2!$A$6,A800=Sheet2!$A$7,A800=Sheet2!$A$8,A800=Sheet2!$A$9,A800=Sheet2!$A$10,A800=Sheet2!$A$11,A800=Sheet2!$A$12,$A$2=Sheet2!$A$13,A800=Sheet2!$A$14,$A$2=Sheet2!$A$15,$A$2=Sheet2!$A$16,A800=Sheet2!$A$17),"該当","")</f>
        <v/>
      </c>
      <c r="H800" t="str">
        <f>IF(OR(A800="",G800=""),"",COUNTIF($G$2:G800,"該当"))</f>
        <v/>
      </c>
    </row>
    <row r="801" spans="1:8">
      <c r="A801" t="str">
        <f>IF(AND(仕訳日記帳!D801=Sheet2!$A$2,仕訳日記帳!$N801&gt;=Sheet2!$B$2),仕訳日記帳!D801,IF(AND(OR(仕訳日記帳!D801=Sheet2!$A$3,仕訳日記帳!D801=Sheet2!$A$4,仕訳日記帳!D801=Sheet2!$A$5,仕訳日記帳!D801=Sheet2!$A$6,仕訳日記帳!D801=Sheet2!$A$7,仕訳日記帳!D801=Sheet2!$A$9),仕訳日記帳!$N801&gt;=Sheet2!$B$3),仕訳日記帳!D801,IF(AND(仕訳日記帳!D801=Sheet2!$A$8,仕訳日記帳!$N801&gt;=Sheet2!$B$8),仕訳日記帳!D801,IF(AND(OR(仕訳日記帳!D801=Sheet2!$A$10,仕訳日記帳!D801=Sheet2!$A$11,仕訳日記帳!D801=Sheet2!$A$12,仕訳日記帳!D801=Sheet2!$A$13,仕訳日記帳!D801=Sheet2!$A$14,仕訳日記帳!D801=Sheet2!$A$15,仕訳日記帳!D801=Sheet2!$A$16,仕訳日記帳!D801=Sheet2!$A$17),Sheet2!$B$9&lt;=仕訳日記帳!$N801&lt;Sheet2!$C$10),仕訳日記帳!D801,""))))</f>
        <v/>
      </c>
      <c r="B801" s="263" t="str">
        <f>IF(AND($A801=Sheet2!$A$2,仕訳日記帳!$N801&gt;=Sheet2!$B$2),仕訳日記帳!A801,IF(AND(OR($A801=Sheet2!$A$3,$A801=Sheet2!$A$4,$A801=Sheet2!$A$5,$A801=Sheet2!$A$6,$A801=Sheet2!$A$7,$A801=Sheet2!$A$9),仕訳日記帳!$N801&gt;=Sheet2!$B$3),仕訳日記帳!A801,IF(AND($A801=Sheet2!$A$8,仕訳日記帳!$N801&gt;=Sheet2!$B$8),仕訳日記帳!A801,IF(AND(OR($A801=Sheet2!$A$10,$A801=Sheet2!$A$11,$A801=Sheet2!$A$12,$A801=Sheet2!$A$13,$A801=Sheet2!$A$14,$A801=Sheet2!$A$15,$A801=Sheet2!$A$16,$A801=Sheet2!$A$17),Sheet2!$B$9&lt;=仕訳日記帳!$N801&lt;Sheet2!$C$10),仕訳日記帳!A801,""))))</f>
        <v/>
      </c>
      <c r="C801" t="str">
        <f>IF(AND($A801=Sheet2!$A$2,仕訳日記帳!$N801&gt;=Sheet2!$B$2),仕訳日記帳!B801,IF(AND(OR($A801=Sheet2!$A$3,$A801=Sheet2!$A$4,$A801=Sheet2!$A$5,$A801=Sheet2!$A$6,$A801=Sheet2!$A$7,$A801=Sheet2!$A$9),仕訳日記帳!$N801&gt;=Sheet2!$B$3),仕訳日記帳!B801,IF(AND($A801=Sheet2!$A$8,仕訳日記帳!$N801&gt;=Sheet2!$B$8),仕訳日記帳!B801,IF(AND(OR($A801=Sheet2!$A$10,$A801=Sheet2!$A$11,$A801=Sheet2!$A$12,$A801=Sheet2!$A$13,$A801=Sheet2!$A$14,$A801=Sheet2!$A$15,$A801=Sheet2!$A$16,$A801=Sheet2!$A$17),Sheet2!$B$9&lt;=仕訳日記帳!$N801&lt;Sheet2!$C$10),仕訳日記帳!B801,""))))</f>
        <v/>
      </c>
      <c r="D801" s="265" t="str">
        <f>IF(AND($A801=Sheet2!$A$2,仕訳日記帳!$N801&gt;=Sheet2!$B$2),仕訳日記帳!N801,IF(AND(OR($A801=Sheet2!$A$3,$A801=Sheet2!$A$4,$A801=Sheet2!$A$5,$A801=Sheet2!$A$6,$A801=Sheet2!$A$7,$A801=Sheet2!$A$9),仕訳日記帳!$N801&gt;=Sheet2!$B$3),仕訳日記帳!N801,IF(AND($A801=Sheet2!$A$8,仕訳日記帳!$N801&gt;=Sheet2!$B$8),仕訳日記帳!N801,IF(AND(OR($A801=Sheet2!$A$10,$A801=Sheet2!$A$11,$A801=Sheet2!$A$12,$A801=Sheet2!$A$13,$A801=Sheet2!$A$14,$A801=Sheet2!$A$15,$A801=Sheet2!$A$16,$A801=Sheet2!$A$17),Sheet2!$B$9&lt;=仕訳日記帳!$N801&lt;Sheet2!$C$10),仕訳日記帳!N801,""))))</f>
        <v/>
      </c>
      <c r="E801" s="263" t="str">
        <f>IF(AND($A801=Sheet2!$A$2,仕訳日記帳!$N801&gt;=Sheet2!$B$2),仕訳日記帳!G801,IF(AND(OR($A801=Sheet2!$A$3,$A801=Sheet2!$A$4,$A801=Sheet2!$A$5,$A801=Sheet2!$A$6,$A801=Sheet2!$A$7,$A801=Sheet2!$A$9),仕訳日記帳!$N801&gt;=Sheet2!$B$3),仕訳日記帳!G801,IF(AND($A801=Sheet2!$A$8,仕訳日記帳!$N801&gt;=Sheet2!$B$8),仕訳日記帳!G801,IF(AND(OR($A801=Sheet2!$A$10,$A801=Sheet2!$A$11,$A801=Sheet2!$A$12,$A801=Sheet2!$A$13,$A801=Sheet2!$A$14,$A801=Sheet2!$A$15,$A801=Sheet2!$A$16,$A801=Sheet2!$A$17),Sheet2!$B$9&lt;=仕訳日記帳!$N801&lt;Sheet2!$C$10),仕訳日記帳!G801,""))))</f>
        <v/>
      </c>
      <c r="G801" t="str">
        <f>IF(OR(A801=Sheet2!$A$2,A801=Sheet2!$A$3,A801=Sheet2!$A$4,A801=Sheet2!$A$5,A801=Sheet2!$A$6,A801=Sheet2!$A$7,A801=Sheet2!$A$8,A801=Sheet2!$A$9,A801=Sheet2!$A$10,A801=Sheet2!$A$11,A801=Sheet2!$A$12,$A$2=Sheet2!$A$13,A801=Sheet2!$A$14,$A$2=Sheet2!$A$15,$A$2=Sheet2!$A$16,A801=Sheet2!$A$17),"該当","")</f>
        <v/>
      </c>
      <c r="H801" t="str">
        <f>IF(OR(A801="",G801=""),"",COUNTIF($G$2:G801,"該当"))</f>
        <v/>
      </c>
    </row>
    <row r="802" spans="1:8">
      <c r="A802" t="str">
        <f>IF(AND(仕訳日記帳!D802=Sheet2!$A$2,仕訳日記帳!$N802&gt;=Sheet2!$B$2),仕訳日記帳!D802,IF(AND(OR(仕訳日記帳!D802=Sheet2!$A$3,仕訳日記帳!D802=Sheet2!$A$4,仕訳日記帳!D802=Sheet2!$A$5,仕訳日記帳!D802=Sheet2!$A$6,仕訳日記帳!D802=Sheet2!$A$7,仕訳日記帳!D802=Sheet2!$A$9),仕訳日記帳!$N802&gt;=Sheet2!$B$3),仕訳日記帳!D802,IF(AND(仕訳日記帳!D802=Sheet2!$A$8,仕訳日記帳!$N802&gt;=Sheet2!$B$8),仕訳日記帳!D802,IF(AND(OR(仕訳日記帳!D802=Sheet2!$A$10,仕訳日記帳!D802=Sheet2!$A$11,仕訳日記帳!D802=Sheet2!$A$12,仕訳日記帳!D802=Sheet2!$A$13,仕訳日記帳!D802=Sheet2!$A$14,仕訳日記帳!D802=Sheet2!$A$15,仕訳日記帳!D802=Sheet2!$A$16,仕訳日記帳!D802=Sheet2!$A$17),Sheet2!$B$9&lt;=仕訳日記帳!$N802&lt;Sheet2!$C$10),仕訳日記帳!D802,""))))</f>
        <v/>
      </c>
      <c r="B802" s="263" t="str">
        <f>IF(AND($A802=Sheet2!$A$2,仕訳日記帳!$N802&gt;=Sheet2!$B$2),仕訳日記帳!A802,IF(AND(OR($A802=Sheet2!$A$3,$A802=Sheet2!$A$4,$A802=Sheet2!$A$5,$A802=Sheet2!$A$6,$A802=Sheet2!$A$7,$A802=Sheet2!$A$9),仕訳日記帳!$N802&gt;=Sheet2!$B$3),仕訳日記帳!A802,IF(AND($A802=Sheet2!$A$8,仕訳日記帳!$N802&gt;=Sheet2!$B$8),仕訳日記帳!A802,IF(AND(OR($A802=Sheet2!$A$10,$A802=Sheet2!$A$11,$A802=Sheet2!$A$12,$A802=Sheet2!$A$13,$A802=Sheet2!$A$14,$A802=Sheet2!$A$15,$A802=Sheet2!$A$16,$A802=Sheet2!$A$17),Sheet2!$B$9&lt;=仕訳日記帳!$N802&lt;Sheet2!$C$10),仕訳日記帳!A802,""))))</f>
        <v/>
      </c>
      <c r="C802" t="str">
        <f>IF(AND($A802=Sheet2!$A$2,仕訳日記帳!$N802&gt;=Sheet2!$B$2),仕訳日記帳!B802,IF(AND(OR($A802=Sheet2!$A$3,$A802=Sheet2!$A$4,$A802=Sheet2!$A$5,$A802=Sheet2!$A$6,$A802=Sheet2!$A$7,$A802=Sheet2!$A$9),仕訳日記帳!$N802&gt;=Sheet2!$B$3),仕訳日記帳!B802,IF(AND($A802=Sheet2!$A$8,仕訳日記帳!$N802&gt;=Sheet2!$B$8),仕訳日記帳!B802,IF(AND(OR($A802=Sheet2!$A$10,$A802=Sheet2!$A$11,$A802=Sheet2!$A$12,$A802=Sheet2!$A$13,$A802=Sheet2!$A$14,$A802=Sheet2!$A$15,$A802=Sheet2!$A$16,$A802=Sheet2!$A$17),Sheet2!$B$9&lt;=仕訳日記帳!$N802&lt;Sheet2!$C$10),仕訳日記帳!B802,""))))</f>
        <v/>
      </c>
      <c r="D802" s="265" t="str">
        <f>IF(AND($A802=Sheet2!$A$2,仕訳日記帳!$N802&gt;=Sheet2!$B$2),仕訳日記帳!N802,IF(AND(OR($A802=Sheet2!$A$3,$A802=Sheet2!$A$4,$A802=Sheet2!$A$5,$A802=Sheet2!$A$6,$A802=Sheet2!$A$7,$A802=Sheet2!$A$9),仕訳日記帳!$N802&gt;=Sheet2!$B$3),仕訳日記帳!N802,IF(AND($A802=Sheet2!$A$8,仕訳日記帳!$N802&gt;=Sheet2!$B$8),仕訳日記帳!N802,IF(AND(OR($A802=Sheet2!$A$10,$A802=Sheet2!$A$11,$A802=Sheet2!$A$12,$A802=Sheet2!$A$13,$A802=Sheet2!$A$14,$A802=Sheet2!$A$15,$A802=Sheet2!$A$16,$A802=Sheet2!$A$17),Sheet2!$B$9&lt;=仕訳日記帳!$N802&lt;Sheet2!$C$10),仕訳日記帳!N802,""))))</f>
        <v/>
      </c>
      <c r="E802" s="263" t="str">
        <f>IF(AND($A802=Sheet2!$A$2,仕訳日記帳!$N802&gt;=Sheet2!$B$2),仕訳日記帳!G802,IF(AND(OR($A802=Sheet2!$A$3,$A802=Sheet2!$A$4,$A802=Sheet2!$A$5,$A802=Sheet2!$A$6,$A802=Sheet2!$A$7,$A802=Sheet2!$A$9),仕訳日記帳!$N802&gt;=Sheet2!$B$3),仕訳日記帳!G802,IF(AND($A802=Sheet2!$A$8,仕訳日記帳!$N802&gt;=Sheet2!$B$8),仕訳日記帳!G802,IF(AND(OR($A802=Sheet2!$A$10,$A802=Sheet2!$A$11,$A802=Sheet2!$A$12,$A802=Sheet2!$A$13,$A802=Sheet2!$A$14,$A802=Sheet2!$A$15,$A802=Sheet2!$A$16,$A802=Sheet2!$A$17),Sheet2!$B$9&lt;=仕訳日記帳!$N802&lt;Sheet2!$C$10),仕訳日記帳!G802,""))))</f>
        <v/>
      </c>
      <c r="G802" t="str">
        <f>IF(OR(A802=Sheet2!$A$2,A802=Sheet2!$A$3,A802=Sheet2!$A$4,A802=Sheet2!$A$5,A802=Sheet2!$A$6,A802=Sheet2!$A$7,A802=Sheet2!$A$8,A802=Sheet2!$A$9,A802=Sheet2!$A$10,A802=Sheet2!$A$11,A802=Sheet2!$A$12,$A$2=Sheet2!$A$13,A802=Sheet2!$A$14,$A$2=Sheet2!$A$15,$A$2=Sheet2!$A$16,A802=Sheet2!$A$17),"該当","")</f>
        <v/>
      </c>
      <c r="H802" t="str">
        <f>IF(OR(A802="",G802=""),"",COUNTIF($G$2:G802,"該当"))</f>
        <v/>
      </c>
    </row>
    <row r="803" spans="1:8">
      <c r="A803" t="str">
        <f>IF(AND(仕訳日記帳!D803=Sheet2!$A$2,仕訳日記帳!$N803&gt;=Sheet2!$B$2),仕訳日記帳!D803,IF(AND(OR(仕訳日記帳!D803=Sheet2!$A$3,仕訳日記帳!D803=Sheet2!$A$4,仕訳日記帳!D803=Sheet2!$A$5,仕訳日記帳!D803=Sheet2!$A$6,仕訳日記帳!D803=Sheet2!$A$7,仕訳日記帳!D803=Sheet2!$A$9),仕訳日記帳!$N803&gt;=Sheet2!$B$3),仕訳日記帳!D803,IF(AND(仕訳日記帳!D803=Sheet2!$A$8,仕訳日記帳!$N803&gt;=Sheet2!$B$8),仕訳日記帳!D803,IF(AND(OR(仕訳日記帳!D803=Sheet2!$A$10,仕訳日記帳!D803=Sheet2!$A$11,仕訳日記帳!D803=Sheet2!$A$12,仕訳日記帳!D803=Sheet2!$A$13,仕訳日記帳!D803=Sheet2!$A$14,仕訳日記帳!D803=Sheet2!$A$15,仕訳日記帳!D803=Sheet2!$A$16,仕訳日記帳!D803=Sheet2!$A$17),Sheet2!$B$9&lt;=仕訳日記帳!$N803&lt;Sheet2!$C$10),仕訳日記帳!D803,""))))</f>
        <v/>
      </c>
      <c r="B803" s="263" t="str">
        <f>IF(AND($A803=Sheet2!$A$2,仕訳日記帳!$N803&gt;=Sheet2!$B$2),仕訳日記帳!A803,IF(AND(OR($A803=Sheet2!$A$3,$A803=Sheet2!$A$4,$A803=Sheet2!$A$5,$A803=Sheet2!$A$6,$A803=Sheet2!$A$7,$A803=Sheet2!$A$9),仕訳日記帳!$N803&gt;=Sheet2!$B$3),仕訳日記帳!A803,IF(AND($A803=Sheet2!$A$8,仕訳日記帳!$N803&gt;=Sheet2!$B$8),仕訳日記帳!A803,IF(AND(OR($A803=Sheet2!$A$10,$A803=Sheet2!$A$11,$A803=Sheet2!$A$12,$A803=Sheet2!$A$13,$A803=Sheet2!$A$14,$A803=Sheet2!$A$15,$A803=Sheet2!$A$16,$A803=Sheet2!$A$17),Sheet2!$B$9&lt;=仕訳日記帳!$N803&lt;Sheet2!$C$10),仕訳日記帳!A803,""))))</f>
        <v/>
      </c>
      <c r="C803" t="str">
        <f>IF(AND($A803=Sheet2!$A$2,仕訳日記帳!$N803&gt;=Sheet2!$B$2),仕訳日記帳!B803,IF(AND(OR($A803=Sheet2!$A$3,$A803=Sheet2!$A$4,$A803=Sheet2!$A$5,$A803=Sheet2!$A$6,$A803=Sheet2!$A$7,$A803=Sheet2!$A$9),仕訳日記帳!$N803&gt;=Sheet2!$B$3),仕訳日記帳!B803,IF(AND($A803=Sheet2!$A$8,仕訳日記帳!$N803&gt;=Sheet2!$B$8),仕訳日記帳!B803,IF(AND(OR($A803=Sheet2!$A$10,$A803=Sheet2!$A$11,$A803=Sheet2!$A$12,$A803=Sheet2!$A$13,$A803=Sheet2!$A$14,$A803=Sheet2!$A$15,$A803=Sheet2!$A$16,$A803=Sheet2!$A$17),Sheet2!$B$9&lt;=仕訳日記帳!$N803&lt;Sheet2!$C$10),仕訳日記帳!B803,""))))</f>
        <v/>
      </c>
      <c r="D803" s="265" t="str">
        <f>IF(AND($A803=Sheet2!$A$2,仕訳日記帳!$N803&gt;=Sheet2!$B$2),仕訳日記帳!N803,IF(AND(OR($A803=Sheet2!$A$3,$A803=Sheet2!$A$4,$A803=Sheet2!$A$5,$A803=Sheet2!$A$6,$A803=Sheet2!$A$7,$A803=Sheet2!$A$9),仕訳日記帳!$N803&gt;=Sheet2!$B$3),仕訳日記帳!N803,IF(AND($A803=Sheet2!$A$8,仕訳日記帳!$N803&gt;=Sheet2!$B$8),仕訳日記帳!N803,IF(AND(OR($A803=Sheet2!$A$10,$A803=Sheet2!$A$11,$A803=Sheet2!$A$12,$A803=Sheet2!$A$13,$A803=Sheet2!$A$14,$A803=Sheet2!$A$15,$A803=Sheet2!$A$16,$A803=Sheet2!$A$17),Sheet2!$B$9&lt;=仕訳日記帳!$N803&lt;Sheet2!$C$10),仕訳日記帳!N803,""))))</f>
        <v/>
      </c>
      <c r="E803" s="263" t="str">
        <f>IF(AND($A803=Sheet2!$A$2,仕訳日記帳!$N803&gt;=Sheet2!$B$2),仕訳日記帳!G803,IF(AND(OR($A803=Sheet2!$A$3,$A803=Sheet2!$A$4,$A803=Sheet2!$A$5,$A803=Sheet2!$A$6,$A803=Sheet2!$A$7,$A803=Sheet2!$A$9),仕訳日記帳!$N803&gt;=Sheet2!$B$3),仕訳日記帳!G803,IF(AND($A803=Sheet2!$A$8,仕訳日記帳!$N803&gt;=Sheet2!$B$8),仕訳日記帳!G803,IF(AND(OR($A803=Sheet2!$A$10,$A803=Sheet2!$A$11,$A803=Sheet2!$A$12,$A803=Sheet2!$A$13,$A803=Sheet2!$A$14,$A803=Sheet2!$A$15,$A803=Sheet2!$A$16,$A803=Sheet2!$A$17),Sheet2!$B$9&lt;=仕訳日記帳!$N803&lt;Sheet2!$C$10),仕訳日記帳!G803,""))))</f>
        <v/>
      </c>
      <c r="G803" t="str">
        <f>IF(OR(A803=Sheet2!$A$2,A803=Sheet2!$A$3,A803=Sheet2!$A$4,A803=Sheet2!$A$5,A803=Sheet2!$A$6,A803=Sheet2!$A$7,A803=Sheet2!$A$8,A803=Sheet2!$A$9,A803=Sheet2!$A$10,A803=Sheet2!$A$11,A803=Sheet2!$A$12,$A$2=Sheet2!$A$13,A803=Sheet2!$A$14,$A$2=Sheet2!$A$15,$A$2=Sheet2!$A$16,A803=Sheet2!$A$17),"該当","")</f>
        <v/>
      </c>
      <c r="H803" t="str">
        <f>IF(OR(A803="",G803=""),"",COUNTIF($G$2:G803,"該当"))</f>
        <v/>
      </c>
    </row>
    <row r="804" spans="1:8">
      <c r="A804" t="str">
        <f>IF(AND(仕訳日記帳!D804=Sheet2!$A$2,仕訳日記帳!$N804&gt;=Sheet2!$B$2),仕訳日記帳!D804,IF(AND(OR(仕訳日記帳!D804=Sheet2!$A$3,仕訳日記帳!D804=Sheet2!$A$4,仕訳日記帳!D804=Sheet2!$A$5,仕訳日記帳!D804=Sheet2!$A$6,仕訳日記帳!D804=Sheet2!$A$7,仕訳日記帳!D804=Sheet2!$A$9),仕訳日記帳!$N804&gt;=Sheet2!$B$3),仕訳日記帳!D804,IF(AND(仕訳日記帳!D804=Sheet2!$A$8,仕訳日記帳!$N804&gt;=Sheet2!$B$8),仕訳日記帳!D804,IF(AND(OR(仕訳日記帳!D804=Sheet2!$A$10,仕訳日記帳!D804=Sheet2!$A$11,仕訳日記帳!D804=Sheet2!$A$12,仕訳日記帳!D804=Sheet2!$A$13,仕訳日記帳!D804=Sheet2!$A$14,仕訳日記帳!D804=Sheet2!$A$15,仕訳日記帳!D804=Sheet2!$A$16,仕訳日記帳!D804=Sheet2!$A$17),Sheet2!$B$9&lt;=仕訳日記帳!$N804&lt;Sheet2!$C$10),仕訳日記帳!D804,""))))</f>
        <v/>
      </c>
      <c r="B804" s="263" t="str">
        <f>IF(AND($A804=Sheet2!$A$2,仕訳日記帳!$N804&gt;=Sheet2!$B$2),仕訳日記帳!A804,IF(AND(OR($A804=Sheet2!$A$3,$A804=Sheet2!$A$4,$A804=Sheet2!$A$5,$A804=Sheet2!$A$6,$A804=Sheet2!$A$7,$A804=Sheet2!$A$9),仕訳日記帳!$N804&gt;=Sheet2!$B$3),仕訳日記帳!A804,IF(AND($A804=Sheet2!$A$8,仕訳日記帳!$N804&gt;=Sheet2!$B$8),仕訳日記帳!A804,IF(AND(OR($A804=Sheet2!$A$10,$A804=Sheet2!$A$11,$A804=Sheet2!$A$12,$A804=Sheet2!$A$13,$A804=Sheet2!$A$14,$A804=Sheet2!$A$15,$A804=Sheet2!$A$16,$A804=Sheet2!$A$17),Sheet2!$B$9&lt;=仕訳日記帳!$N804&lt;Sheet2!$C$10),仕訳日記帳!A804,""))))</f>
        <v/>
      </c>
      <c r="C804" t="str">
        <f>IF(AND($A804=Sheet2!$A$2,仕訳日記帳!$N804&gt;=Sheet2!$B$2),仕訳日記帳!B804,IF(AND(OR($A804=Sheet2!$A$3,$A804=Sheet2!$A$4,$A804=Sheet2!$A$5,$A804=Sheet2!$A$6,$A804=Sheet2!$A$7,$A804=Sheet2!$A$9),仕訳日記帳!$N804&gt;=Sheet2!$B$3),仕訳日記帳!B804,IF(AND($A804=Sheet2!$A$8,仕訳日記帳!$N804&gt;=Sheet2!$B$8),仕訳日記帳!B804,IF(AND(OR($A804=Sheet2!$A$10,$A804=Sheet2!$A$11,$A804=Sheet2!$A$12,$A804=Sheet2!$A$13,$A804=Sheet2!$A$14,$A804=Sheet2!$A$15,$A804=Sheet2!$A$16,$A804=Sheet2!$A$17),Sheet2!$B$9&lt;=仕訳日記帳!$N804&lt;Sheet2!$C$10),仕訳日記帳!B804,""))))</f>
        <v/>
      </c>
      <c r="D804" s="265" t="str">
        <f>IF(AND($A804=Sheet2!$A$2,仕訳日記帳!$N804&gt;=Sheet2!$B$2),仕訳日記帳!N804,IF(AND(OR($A804=Sheet2!$A$3,$A804=Sheet2!$A$4,$A804=Sheet2!$A$5,$A804=Sheet2!$A$6,$A804=Sheet2!$A$7,$A804=Sheet2!$A$9),仕訳日記帳!$N804&gt;=Sheet2!$B$3),仕訳日記帳!N804,IF(AND($A804=Sheet2!$A$8,仕訳日記帳!$N804&gt;=Sheet2!$B$8),仕訳日記帳!N804,IF(AND(OR($A804=Sheet2!$A$10,$A804=Sheet2!$A$11,$A804=Sheet2!$A$12,$A804=Sheet2!$A$13,$A804=Sheet2!$A$14,$A804=Sheet2!$A$15,$A804=Sheet2!$A$16,$A804=Sheet2!$A$17),Sheet2!$B$9&lt;=仕訳日記帳!$N804&lt;Sheet2!$C$10),仕訳日記帳!N804,""))))</f>
        <v/>
      </c>
      <c r="E804" s="263" t="str">
        <f>IF(AND($A804=Sheet2!$A$2,仕訳日記帳!$N804&gt;=Sheet2!$B$2),仕訳日記帳!G804,IF(AND(OR($A804=Sheet2!$A$3,$A804=Sheet2!$A$4,$A804=Sheet2!$A$5,$A804=Sheet2!$A$6,$A804=Sheet2!$A$7,$A804=Sheet2!$A$9),仕訳日記帳!$N804&gt;=Sheet2!$B$3),仕訳日記帳!G804,IF(AND($A804=Sheet2!$A$8,仕訳日記帳!$N804&gt;=Sheet2!$B$8),仕訳日記帳!G804,IF(AND(OR($A804=Sheet2!$A$10,$A804=Sheet2!$A$11,$A804=Sheet2!$A$12,$A804=Sheet2!$A$13,$A804=Sheet2!$A$14,$A804=Sheet2!$A$15,$A804=Sheet2!$A$16,$A804=Sheet2!$A$17),Sheet2!$B$9&lt;=仕訳日記帳!$N804&lt;Sheet2!$C$10),仕訳日記帳!G804,""))))</f>
        <v/>
      </c>
      <c r="G804" t="str">
        <f>IF(OR(A804=Sheet2!$A$2,A804=Sheet2!$A$3,A804=Sheet2!$A$4,A804=Sheet2!$A$5,A804=Sheet2!$A$6,A804=Sheet2!$A$7,A804=Sheet2!$A$8,A804=Sheet2!$A$9,A804=Sheet2!$A$10,A804=Sheet2!$A$11,A804=Sheet2!$A$12,$A$2=Sheet2!$A$13,A804=Sheet2!$A$14,$A$2=Sheet2!$A$15,$A$2=Sheet2!$A$16,A804=Sheet2!$A$17),"該当","")</f>
        <v/>
      </c>
      <c r="H804" t="str">
        <f>IF(OR(A804="",G804=""),"",COUNTIF($G$2:G804,"該当"))</f>
        <v/>
      </c>
    </row>
    <row r="805" spans="1:8">
      <c r="A805" t="str">
        <f>IF(AND(仕訳日記帳!D805=Sheet2!$A$2,仕訳日記帳!$N805&gt;=Sheet2!$B$2),仕訳日記帳!D805,IF(AND(OR(仕訳日記帳!D805=Sheet2!$A$3,仕訳日記帳!D805=Sheet2!$A$4,仕訳日記帳!D805=Sheet2!$A$5,仕訳日記帳!D805=Sheet2!$A$6,仕訳日記帳!D805=Sheet2!$A$7,仕訳日記帳!D805=Sheet2!$A$9),仕訳日記帳!$N805&gt;=Sheet2!$B$3),仕訳日記帳!D805,IF(AND(仕訳日記帳!D805=Sheet2!$A$8,仕訳日記帳!$N805&gt;=Sheet2!$B$8),仕訳日記帳!D805,IF(AND(OR(仕訳日記帳!D805=Sheet2!$A$10,仕訳日記帳!D805=Sheet2!$A$11,仕訳日記帳!D805=Sheet2!$A$12,仕訳日記帳!D805=Sheet2!$A$13,仕訳日記帳!D805=Sheet2!$A$14,仕訳日記帳!D805=Sheet2!$A$15,仕訳日記帳!D805=Sheet2!$A$16,仕訳日記帳!D805=Sheet2!$A$17),Sheet2!$B$9&lt;=仕訳日記帳!$N805&lt;Sheet2!$C$10),仕訳日記帳!D805,""))))</f>
        <v/>
      </c>
      <c r="B805" s="263" t="str">
        <f>IF(AND($A805=Sheet2!$A$2,仕訳日記帳!$N805&gt;=Sheet2!$B$2),仕訳日記帳!A805,IF(AND(OR($A805=Sheet2!$A$3,$A805=Sheet2!$A$4,$A805=Sheet2!$A$5,$A805=Sheet2!$A$6,$A805=Sheet2!$A$7,$A805=Sheet2!$A$9),仕訳日記帳!$N805&gt;=Sheet2!$B$3),仕訳日記帳!A805,IF(AND($A805=Sheet2!$A$8,仕訳日記帳!$N805&gt;=Sheet2!$B$8),仕訳日記帳!A805,IF(AND(OR($A805=Sheet2!$A$10,$A805=Sheet2!$A$11,$A805=Sheet2!$A$12,$A805=Sheet2!$A$13,$A805=Sheet2!$A$14,$A805=Sheet2!$A$15,$A805=Sheet2!$A$16,$A805=Sheet2!$A$17),Sheet2!$B$9&lt;=仕訳日記帳!$N805&lt;Sheet2!$C$10),仕訳日記帳!A805,""))))</f>
        <v/>
      </c>
      <c r="C805" t="str">
        <f>IF(AND($A805=Sheet2!$A$2,仕訳日記帳!$N805&gt;=Sheet2!$B$2),仕訳日記帳!B805,IF(AND(OR($A805=Sheet2!$A$3,$A805=Sheet2!$A$4,$A805=Sheet2!$A$5,$A805=Sheet2!$A$6,$A805=Sheet2!$A$7,$A805=Sheet2!$A$9),仕訳日記帳!$N805&gt;=Sheet2!$B$3),仕訳日記帳!B805,IF(AND($A805=Sheet2!$A$8,仕訳日記帳!$N805&gt;=Sheet2!$B$8),仕訳日記帳!B805,IF(AND(OR($A805=Sheet2!$A$10,$A805=Sheet2!$A$11,$A805=Sheet2!$A$12,$A805=Sheet2!$A$13,$A805=Sheet2!$A$14,$A805=Sheet2!$A$15,$A805=Sheet2!$A$16,$A805=Sheet2!$A$17),Sheet2!$B$9&lt;=仕訳日記帳!$N805&lt;Sheet2!$C$10),仕訳日記帳!B805,""))))</f>
        <v/>
      </c>
      <c r="D805" s="265" t="str">
        <f>IF(AND($A805=Sheet2!$A$2,仕訳日記帳!$N805&gt;=Sheet2!$B$2),仕訳日記帳!N805,IF(AND(OR($A805=Sheet2!$A$3,$A805=Sheet2!$A$4,$A805=Sheet2!$A$5,$A805=Sheet2!$A$6,$A805=Sheet2!$A$7,$A805=Sheet2!$A$9),仕訳日記帳!$N805&gt;=Sheet2!$B$3),仕訳日記帳!N805,IF(AND($A805=Sheet2!$A$8,仕訳日記帳!$N805&gt;=Sheet2!$B$8),仕訳日記帳!N805,IF(AND(OR($A805=Sheet2!$A$10,$A805=Sheet2!$A$11,$A805=Sheet2!$A$12,$A805=Sheet2!$A$13,$A805=Sheet2!$A$14,$A805=Sheet2!$A$15,$A805=Sheet2!$A$16,$A805=Sheet2!$A$17),Sheet2!$B$9&lt;=仕訳日記帳!$N805&lt;Sheet2!$C$10),仕訳日記帳!N805,""))))</f>
        <v/>
      </c>
      <c r="E805" s="263" t="str">
        <f>IF(AND($A805=Sheet2!$A$2,仕訳日記帳!$N805&gt;=Sheet2!$B$2),仕訳日記帳!G805,IF(AND(OR($A805=Sheet2!$A$3,$A805=Sheet2!$A$4,$A805=Sheet2!$A$5,$A805=Sheet2!$A$6,$A805=Sheet2!$A$7,$A805=Sheet2!$A$9),仕訳日記帳!$N805&gt;=Sheet2!$B$3),仕訳日記帳!G805,IF(AND($A805=Sheet2!$A$8,仕訳日記帳!$N805&gt;=Sheet2!$B$8),仕訳日記帳!G805,IF(AND(OR($A805=Sheet2!$A$10,$A805=Sheet2!$A$11,$A805=Sheet2!$A$12,$A805=Sheet2!$A$13,$A805=Sheet2!$A$14,$A805=Sheet2!$A$15,$A805=Sheet2!$A$16,$A805=Sheet2!$A$17),Sheet2!$B$9&lt;=仕訳日記帳!$N805&lt;Sheet2!$C$10),仕訳日記帳!G805,""))))</f>
        <v/>
      </c>
      <c r="G805" t="str">
        <f>IF(OR(A805=Sheet2!$A$2,A805=Sheet2!$A$3,A805=Sheet2!$A$4,A805=Sheet2!$A$5,A805=Sheet2!$A$6,A805=Sheet2!$A$7,A805=Sheet2!$A$8,A805=Sheet2!$A$9,A805=Sheet2!$A$10,A805=Sheet2!$A$11,A805=Sheet2!$A$12,$A$2=Sheet2!$A$13,A805=Sheet2!$A$14,$A$2=Sheet2!$A$15,$A$2=Sheet2!$A$16,A805=Sheet2!$A$17),"該当","")</f>
        <v/>
      </c>
      <c r="H805" t="str">
        <f>IF(OR(A805="",G805=""),"",COUNTIF($G$2:G805,"該当"))</f>
        <v/>
      </c>
    </row>
    <row r="806" spans="1:8">
      <c r="A806" t="str">
        <f>IF(AND(仕訳日記帳!D806=Sheet2!$A$2,仕訳日記帳!$N806&gt;=Sheet2!$B$2),仕訳日記帳!D806,IF(AND(OR(仕訳日記帳!D806=Sheet2!$A$3,仕訳日記帳!D806=Sheet2!$A$4,仕訳日記帳!D806=Sheet2!$A$5,仕訳日記帳!D806=Sheet2!$A$6,仕訳日記帳!D806=Sheet2!$A$7,仕訳日記帳!D806=Sheet2!$A$9),仕訳日記帳!$N806&gt;=Sheet2!$B$3),仕訳日記帳!D806,IF(AND(仕訳日記帳!D806=Sheet2!$A$8,仕訳日記帳!$N806&gt;=Sheet2!$B$8),仕訳日記帳!D806,IF(AND(OR(仕訳日記帳!D806=Sheet2!$A$10,仕訳日記帳!D806=Sheet2!$A$11,仕訳日記帳!D806=Sheet2!$A$12,仕訳日記帳!D806=Sheet2!$A$13,仕訳日記帳!D806=Sheet2!$A$14,仕訳日記帳!D806=Sheet2!$A$15,仕訳日記帳!D806=Sheet2!$A$16,仕訳日記帳!D806=Sheet2!$A$17),Sheet2!$B$9&lt;=仕訳日記帳!$N806&lt;Sheet2!$C$10),仕訳日記帳!D806,""))))</f>
        <v/>
      </c>
      <c r="B806" s="263" t="str">
        <f>IF(AND($A806=Sheet2!$A$2,仕訳日記帳!$N806&gt;=Sheet2!$B$2),仕訳日記帳!A806,IF(AND(OR($A806=Sheet2!$A$3,$A806=Sheet2!$A$4,$A806=Sheet2!$A$5,$A806=Sheet2!$A$6,$A806=Sheet2!$A$7,$A806=Sheet2!$A$9),仕訳日記帳!$N806&gt;=Sheet2!$B$3),仕訳日記帳!A806,IF(AND($A806=Sheet2!$A$8,仕訳日記帳!$N806&gt;=Sheet2!$B$8),仕訳日記帳!A806,IF(AND(OR($A806=Sheet2!$A$10,$A806=Sheet2!$A$11,$A806=Sheet2!$A$12,$A806=Sheet2!$A$13,$A806=Sheet2!$A$14,$A806=Sheet2!$A$15,$A806=Sheet2!$A$16,$A806=Sheet2!$A$17),Sheet2!$B$9&lt;=仕訳日記帳!$N806&lt;Sheet2!$C$10),仕訳日記帳!A806,""))))</f>
        <v/>
      </c>
      <c r="C806" t="str">
        <f>IF(AND($A806=Sheet2!$A$2,仕訳日記帳!$N806&gt;=Sheet2!$B$2),仕訳日記帳!B806,IF(AND(OR($A806=Sheet2!$A$3,$A806=Sheet2!$A$4,$A806=Sheet2!$A$5,$A806=Sheet2!$A$6,$A806=Sheet2!$A$7,$A806=Sheet2!$A$9),仕訳日記帳!$N806&gt;=Sheet2!$B$3),仕訳日記帳!B806,IF(AND($A806=Sheet2!$A$8,仕訳日記帳!$N806&gt;=Sheet2!$B$8),仕訳日記帳!B806,IF(AND(OR($A806=Sheet2!$A$10,$A806=Sheet2!$A$11,$A806=Sheet2!$A$12,$A806=Sheet2!$A$13,$A806=Sheet2!$A$14,$A806=Sheet2!$A$15,$A806=Sheet2!$A$16,$A806=Sheet2!$A$17),Sheet2!$B$9&lt;=仕訳日記帳!$N806&lt;Sheet2!$C$10),仕訳日記帳!B806,""))))</f>
        <v/>
      </c>
      <c r="D806" s="265" t="str">
        <f>IF(AND($A806=Sheet2!$A$2,仕訳日記帳!$N806&gt;=Sheet2!$B$2),仕訳日記帳!N806,IF(AND(OR($A806=Sheet2!$A$3,$A806=Sheet2!$A$4,$A806=Sheet2!$A$5,$A806=Sheet2!$A$6,$A806=Sheet2!$A$7,$A806=Sheet2!$A$9),仕訳日記帳!$N806&gt;=Sheet2!$B$3),仕訳日記帳!N806,IF(AND($A806=Sheet2!$A$8,仕訳日記帳!$N806&gt;=Sheet2!$B$8),仕訳日記帳!N806,IF(AND(OR($A806=Sheet2!$A$10,$A806=Sheet2!$A$11,$A806=Sheet2!$A$12,$A806=Sheet2!$A$13,$A806=Sheet2!$A$14,$A806=Sheet2!$A$15,$A806=Sheet2!$A$16,$A806=Sheet2!$A$17),Sheet2!$B$9&lt;=仕訳日記帳!$N806&lt;Sheet2!$C$10),仕訳日記帳!N806,""))))</f>
        <v/>
      </c>
      <c r="E806" s="263" t="str">
        <f>IF(AND($A806=Sheet2!$A$2,仕訳日記帳!$N806&gt;=Sheet2!$B$2),仕訳日記帳!G806,IF(AND(OR($A806=Sheet2!$A$3,$A806=Sheet2!$A$4,$A806=Sheet2!$A$5,$A806=Sheet2!$A$6,$A806=Sheet2!$A$7,$A806=Sheet2!$A$9),仕訳日記帳!$N806&gt;=Sheet2!$B$3),仕訳日記帳!G806,IF(AND($A806=Sheet2!$A$8,仕訳日記帳!$N806&gt;=Sheet2!$B$8),仕訳日記帳!G806,IF(AND(OR($A806=Sheet2!$A$10,$A806=Sheet2!$A$11,$A806=Sheet2!$A$12,$A806=Sheet2!$A$13,$A806=Sheet2!$A$14,$A806=Sheet2!$A$15,$A806=Sheet2!$A$16,$A806=Sheet2!$A$17),Sheet2!$B$9&lt;=仕訳日記帳!$N806&lt;Sheet2!$C$10),仕訳日記帳!G806,""))))</f>
        <v/>
      </c>
      <c r="G806" t="str">
        <f>IF(OR(A806=Sheet2!$A$2,A806=Sheet2!$A$3,A806=Sheet2!$A$4,A806=Sheet2!$A$5,A806=Sheet2!$A$6,A806=Sheet2!$A$7,A806=Sheet2!$A$8,A806=Sheet2!$A$9,A806=Sheet2!$A$10,A806=Sheet2!$A$11,A806=Sheet2!$A$12,$A$2=Sheet2!$A$13,A806=Sheet2!$A$14,$A$2=Sheet2!$A$15,$A$2=Sheet2!$A$16,A806=Sheet2!$A$17),"該当","")</f>
        <v/>
      </c>
      <c r="H806" t="str">
        <f>IF(OR(A806="",G806=""),"",COUNTIF($G$2:G806,"該当"))</f>
        <v/>
      </c>
    </row>
    <row r="807" spans="1:8">
      <c r="A807" t="str">
        <f>IF(AND(仕訳日記帳!D807=Sheet2!$A$2,仕訳日記帳!$N807&gt;=Sheet2!$B$2),仕訳日記帳!D807,IF(AND(OR(仕訳日記帳!D807=Sheet2!$A$3,仕訳日記帳!D807=Sheet2!$A$4,仕訳日記帳!D807=Sheet2!$A$5,仕訳日記帳!D807=Sheet2!$A$6,仕訳日記帳!D807=Sheet2!$A$7,仕訳日記帳!D807=Sheet2!$A$9),仕訳日記帳!$N807&gt;=Sheet2!$B$3),仕訳日記帳!D807,IF(AND(仕訳日記帳!D807=Sheet2!$A$8,仕訳日記帳!$N807&gt;=Sheet2!$B$8),仕訳日記帳!D807,IF(AND(OR(仕訳日記帳!D807=Sheet2!$A$10,仕訳日記帳!D807=Sheet2!$A$11,仕訳日記帳!D807=Sheet2!$A$12,仕訳日記帳!D807=Sheet2!$A$13,仕訳日記帳!D807=Sheet2!$A$14,仕訳日記帳!D807=Sheet2!$A$15,仕訳日記帳!D807=Sheet2!$A$16,仕訳日記帳!D807=Sheet2!$A$17),Sheet2!$B$9&lt;=仕訳日記帳!$N807&lt;Sheet2!$C$10),仕訳日記帳!D807,""))))</f>
        <v/>
      </c>
      <c r="B807" s="263" t="str">
        <f>IF(AND($A807=Sheet2!$A$2,仕訳日記帳!$N807&gt;=Sheet2!$B$2),仕訳日記帳!A807,IF(AND(OR($A807=Sheet2!$A$3,$A807=Sheet2!$A$4,$A807=Sheet2!$A$5,$A807=Sheet2!$A$6,$A807=Sheet2!$A$7,$A807=Sheet2!$A$9),仕訳日記帳!$N807&gt;=Sheet2!$B$3),仕訳日記帳!A807,IF(AND($A807=Sheet2!$A$8,仕訳日記帳!$N807&gt;=Sheet2!$B$8),仕訳日記帳!A807,IF(AND(OR($A807=Sheet2!$A$10,$A807=Sheet2!$A$11,$A807=Sheet2!$A$12,$A807=Sheet2!$A$13,$A807=Sheet2!$A$14,$A807=Sheet2!$A$15,$A807=Sheet2!$A$16,$A807=Sheet2!$A$17),Sheet2!$B$9&lt;=仕訳日記帳!$N807&lt;Sheet2!$C$10),仕訳日記帳!A807,""))))</f>
        <v/>
      </c>
      <c r="C807" t="str">
        <f>IF(AND($A807=Sheet2!$A$2,仕訳日記帳!$N807&gt;=Sheet2!$B$2),仕訳日記帳!B807,IF(AND(OR($A807=Sheet2!$A$3,$A807=Sheet2!$A$4,$A807=Sheet2!$A$5,$A807=Sheet2!$A$6,$A807=Sheet2!$A$7,$A807=Sheet2!$A$9),仕訳日記帳!$N807&gt;=Sheet2!$B$3),仕訳日記帳!B807,IF(AND($A807=Sheet2!$A$8,仕訳日記帳!$N807&gt;=Sheet2!$B$8),仕訳日記帳!B807,IF(AND(OR($A807=Sheet2!$A$10,$A807=Sheet2!$A$11,$A807=Sheet2!$A$12,$A807=Sheet2!$A$13,$A807=Sheet2!$A$14,$A807=Sheet2!$A$15,$A807=Sheet2!$A$16,$A807=Sheet2!$A$17),Sheet2!$B$9&lt;=仕訳日記帳!$N807&lt;Sheet2!$C$10),仕訳日記帳!B807,""))))</f>
        <v/>
      </c>
      <c r="D807" s="265" t="str">
        <f>IF(AND($A807=Sheet2!$A$2,仕訳日記帳!$N807&gt;=Sheet2!$B$2),仕訳日記帳!N807,IF(AND(OR($A807=Sheet2!$A$3,$A807=Sheet2!$A$4,$A807=Sheet2!$A$5,$A807=Sheet2!$A$6,$A807=Sheet2!$A$7,$A807=Sheet2!$A$9),仕訳日記帳!$N807&gt;=Sheet2!$B$3),仕訳日記帳!N807,IF(AND($A807=Sheet2!$A$8,仕訳日記帳!$N807&gt;=Sheet2!$B$8),仕訳日記帳!N807,IF(AND(OR($A807=Sheet2!$A$10,$A807=Sheet2!$A$11,$A807=Sheet2!$A$12,$A807=Sheet2!$A$13,$A807=Sheet2!$A$14,$A807=Sheet2!$A$15,$A807=Sheet2!$A$16,$A807=Sheet2!$A$17),Sheet2!$B$9&lt;=仕訳日記帳!$N807&lt;Sheet2!$C$10),仕訳日記帳!N807,""))))</f>
        <v/>
      </c>
      <c r="E807" s="263" t="str">
        <f>IF(AND($A807=Sheet2!$A$2,仕訳日記帳!$N807&gt;=Sheet2!$B$2),仕訳日記帳!G807,IF(AND(OR($A807=Sheet2!$A$3,$A807=Sheet2!$A$4,$A807=Sheet2!$A$5,$A807=Sheet2!$A$6,$A807=Sheet2!$A$7,$A807=Sheet2!$A$9),仕訳日記帳!$N807&gt;=Sheet2!$B$3),仕訳日記帳!G807,IF(AND($A807=Sheet2!$A$8,仕訳日記帳!$N807&gt;=Sheet2!$B$8),仕訳日記帳!G807,IF(AND(OR($A807=Sheet2!$A$10,$A807=Sheet2!$A$11,$A807=Sheet2!$A$12,$A807=Sheet2!$A$13,$A807=Sheet2!$A$14,$A807=Sheet2!$A$15,$A807=Sheet2!$A$16,$A807=Sheet2!$A$17),Sheet2!$B$9&lt;=仕訳日記帳!$N807&lt;Sheet2!$C$10),仕訳日記帳!G807,""))))</f>
        <v/>
      </c>
      <c r="G807" t="str">
        <f>IF(OR(A807=Sheet2!$A$2,A807=Sheet2!$A$3,A807=Sheet2!$A$4,A807=Sheet2!$A$5,A807=Sheet2!$A$6,A807=Sheet2!$A$7,A807=Sheet2!$A$8,A807=Sheet2!$A$9,A807=Sheet2!$A$10,A807=Sheet2!$A$11,A807=Sheet2!$A$12,$A$2=Sheet2!$A$13,A807=Sheet2!$A$14,$A$2=Sheet2!$A$15,$A$2=Sheet2!$A$16,A807=Sheet2!$A$17),"該当","")</f>
        <v/>
      </c>
      <c r="H807" t="str">
        <f>IF(OR(A807="",G807=""),"",COUNTIF($G$2:G807,"該当"))</f>
        <v/>
      </c>
    </row>
    <row r="808" spans="1:8">
      <c r="A808" t="str">
        <f>IF(AND(仕訳日記帳!D808=Sheet2!$A$2,仕訳日記帳!$N808&gt;=Sheet2!$B$2),仕訳日記帳!D808,IF(AND(OR(仕訳日記帳!D808=Sheet2!$A$3,仕訳日記帳!D808=Sheet2!$A$4,仕訳日記帳!D808=Sheet2!$A$5,仕訳日記帳!D808=Sheet2!$A$6,仕訳日記帳!D808=Sheet2!$A$7,仕訳日記帳!D808=Sheet2!$A$9),仕訳日記帳!$N808&gt;=Sheet2!$B$3),仕訳日記帳!D808,IF(AND(仕訳日記帳!D808=Sheet2!$A$8,仕訳日記帳!$N808&gt;=Sheet2!$B$8),仕訳日記帳!D808,IF(AND(OR(仕訳日記帳!D808=Sheet2!$A$10,仕訳日記帳!D808=Sheet2!$A$11,仕訳日記帳!D808=Sheet2!$A$12,仕訳日記帳!D808=Sheet2!$A$13,仕訳日記帳!D808=Sheet2!$A$14,仕訳日記帳!D808=Sheet2!$A$15,仕訳日記帳!D808=Sheet2!$A$16,仕訳日記帳!D808=Sheet2!$A$17),Sheet2!$B$9&lt;=仕訳日記帳!$N808&lt;Sheet2!$C$10),仕訳日記帳!D808,""))))</f>
        <v/>
      </c>
      <c r="B808" s="263" t="str">
        <f>IF(AND($A808=Sheet2!$A$2,仕訳日記帳!$N808&gt;=Sheet2!$B$2),仕訳日記帳!A808,IF(AND(OR($A808=Sheet2!$A$3,$A808=Sheet2!$A$4,$A808=Sheet2!$A$5,$A808=Sheet2!$A$6,$A808=Sheet2!$A$7,$A808=Sheet2!$A$9),仕訳日記帳!$N808&gt;=Sheet2!$B$3),仕訳日記帳!A808,IF(AND($A808=Sheet2!$A$8,仕訳日記帳!$N808&gt;=Sheet2!$B$8),仕訳日記帳!A808,IF(AND(OR($A808=Sheet2!$A$10,$A808=Sheet2!$A$11,$A808=Sheet2!$A$12,$A808=Sheet2!$A$13,$A808=Sheet2!$A$14,$A808=Sheet2!$A$15,$A808=Sheet2!$A$16,$A808=Sheet2!$A$17),Sheet2!$B$9&lt;=仕訳日記帳!$N808&lt;Sheet2!$C$10),仕訳日記帳!A808,""))))</f>
        <v/>
      </c>
      <c r="C808" t="str">
        <f>IF(AND($A808=Sheet2!$A$2,仕訳日記帳!$N808&gt;=Sheet2!$B$2),仕訳日記帳!B808,IF(AND(OR($A808=Sheet2!$A$3,$A808=Sheet2!$A$4,$A808=Sheet2!$A$5,$A808=Sheet2!$A$6,$A808=Sheet2!$A$7,$A808=Sheet2!$A$9),仕訳日記帳!$N808&gt;=Sheet2!$B$3),仕訳日記帳!B808,IF(AND($A808=Sheet2!$A$8,仕訳日記帳!$N808&gt;=Sheet2!$B$8),仕訳日記帳!B808,IF(AND(OR($A808=Sheet2!$A$10,$A808=Sheet2!$A$11,$A808=Sheet2!$A$12,$A808=Sheet2!$A$13,$A808=Sheet2!$A$14,$A808=Sheet2!$A$15,$A808=Sheet2!$A$16,$A808=Sheet2!$A$17),Sheet2!$B$9&lt;=仕訳日記帳!$N808&lt;Sheet2!$C$10),仕訳日記帳!B808,""))))</f>
        <v/>
      </c>
      <c r="D808" s="265" t="str">
        <f>IF(AND($A808=Sheet2!$A$2,仕訳日記帳!$N808&gt;=Sheet2!$B$2),仕訳日記帳!N808,IF(AND(OR($A808=Sheet2!$A$3,$A808=Sheet2!$A$4,$A808=Sheet2!$A$5,$A808=Sheet2!$A$6,$A808=Sheet2!$A$7,$A808=Sheet2!$A$9),仕訳日記帳!$N808&gt;=Sheet2!$B$3),仕訳日記帳!N808,IF(AND($A808=Sheet2!$A$8,仕訳日記帳!$N808&gt;=Sheet2!$B$8),仕訳日記帳!N808,IF(AND(OR($A808=Sheet2!$A$10,$A808=Sheet2!$A$11,$A808=Sheet2!$A$12,$A808=Sheet2!$A$13,$A808=Sheet2!$A$14,$A808=Sheet2!$A$15,$A808=Sheet2!$A$16,$A808=Sheet2!$A$17),Sheet2!$B$9&lt;=仕訳日記帳!$N808&lt;Sheet2!$C$10),仕訳日記帳!N808,""))))</f>
        <v/>
      </c>
      <c r="E808" s="263" t="str">
        <f>IF(AND($A808=Sheet2!$A$2,仕訳日記帳!$N808&gt;=Sheet2!$B$2),仕訳日記帳!G808,IF(AND(OR($A808=Sheet2!$A$3,$A808=Sheet2!$A$4,$A808=Sheet2!$A$5,$A808=Sheet2!$A$6,$A808=Sheet2!$A$7,$A808=Sheet2!$A$9),仕訳日記帳!$N808&gt;=Sheet2!$B$3),仕訳日記帳!G808,IF(AND($A808=Sheet2!$A$8,仕訳日記帳!$N808&gt;=Sheet2!$B$8),仕訳日記帳!G808,IF(AND(OR($A808=Sheet2!$A$10,$A808=Sheet2!$A$11,$A808=Sheet2!$A$12,$A808=Sheet2!$A$13,$A808=Sheet2!$A$14,$A808=Sheet2!$A$15,$A808=Sheet2!$A$16,$A808=Sheet2!$A$17),Sheet2!$B$9&lt;=仕訳日記帳!$N808&lt;Sheet2!$C$10),仕訳日記帳!G808,""))))</f>
        <v/>
      </c>
      <c r="G808" t="str">
        <f>IF(OR(A808=Sheet2!$A$2,A808=Sheet2!$A$3,A808=Sheet2!$A$4,A808=Sheet2!$A$5,A808=Sheet2!$A$6,A808=Sheet2!$A$7,A808=Sheet2!$A$8,A808=Sheet2!$A$9,A808=Sheet2!$A$10,A808=Sheet2!$A$11,A808=Sheet2!$A$12,$A$2=Sheet2!$A$13,A808=Sheet2!$A$14,$A$2=Sheet2!$A$15,$A$2=Sheet2!$A$16,A808=Sheet2!$A$17),"該当","")</f>
        <v/>
      </c>
      <c r="H808" t="str">
        <f>IF(OR(A808="",G808=""),"",COUNTIF($G$2:G808,"該当"))</f>
        <v/>
      </c>
    </row>
    <row r="809" spans="1:8">
      <c r="A809" t="str">
        <f>IF(AND(仕訳日記帳!D809=Sheet2!$A$2,仕訳日記帳!$N809&gt;=Sheet2!$B$2),仕訳日記帳!D809,IF(AND(OR(仕訳日記帳!D809=Sheet2!$A$3,仕訳日記帳!D809=Sheet2!$A$4,仕訳日記帳!D809=Sheet2!$A$5,仕訳日記帳!D809=Sheet2!$A$6,仕訳日記帳!D809=Sheet2!$A$7,仕訳日記帳!D809=Sheet2!$A$9),仕訳日記帳!$N809&gt;=Sheet2!$B$3),仕訳日記帳!D809,IF(AND(仕訳日記帳!D809=Sheet2!$A$8,仕訳日記帳!$N809&gt;=Sheet2!$B$8),仕訳日記帳!D809,IF(AND(OR(仕訳日記帳!D809=Sheet2!$A$10,仕訳日記帳!D809=Sheet2!$A$11,仕訳日記帳!D809=Sheet2!$A$12,仕訳日記帳!D809=Sheet2!$A$13,仕訳日記帳!D809=Sheet2!$A$14,仕訳日記帳!D809=Sheet2!$A$15,仕訳日記帳!D809=Sheet2!$A$16,仕訳日記帳!D809=Sheet2!$A$17),Sheet2!$B$9&lt;=仕訳日記帳!$N809&lt;Sheet2!$C$10),仕訳日記帳!D809,""))))</f>
        <v/>
      </c>
      <c r="B809" s="263" t="str">
        <f>IF(AND($A809=Sheet2!$A$2,仕訳日記帳!$N809&gt;=Sheet2!$B$2),仕訳日記帳!A809,IF(AND(OR($A809=Sheet2!$A$3,$A809=Sheet2!$A$4,$A809=Sheet2!$A$5,$A809=Sheet2!$A$6,$A809=Sheet2!$A$7,$A809=Sheet2!$A$9),仕訳日記帳!$N809&gt;=Sheet2!$B$3),仕訳日記帳!A809,IF(AND($A809=Sheet2!$A$8,仕訳日記帳!$N809&gt;=Sheet2!$B$8),仕訳日記帳!A809,IF(AND(OR($A809=Sheet2!$A$10,$A809=Sheet2!$A$11,$A809=Sheet2!$A$12,$A809=Sheet2!$A$13,$A809=Sheet2!$A$14,$A809=Sheet2!$A$15,$A809=Sheet2!$A$16,$A809=Sheet2!$A$17),Sheet2!$B$9&lt;=仕訳日記帳!$N809&lt;Sheet2!$C$10),仕訳日記帳!A809,""))))</f>
        <v/>
      </c>
      <c r="C809" t="str">
        <f>IF(AND($A809=Sheet2!$A$2,仕訳日記帳!$N809&gt;=Sheet2!$B$2),仕訳日記帳!B809,IF(AND(OR($A809=Sheet2!$A$3,$A809=Sheet2!$A$4,$A809=Sheet2!$A$5,$A809=Sheet2!$A$6,$A809=Sheet2!$A$7,$A809=Sheet2!$A$9),仕訳日記帳!$N809&gt;=Sheet2!$B$3),仕訳日記帳!B809,IF(AND($A809=Sheet2!$A$8,仕訳日記帳!$N809&gt;=Sheet2!$B$8),仕訳日記帳!B809,IF(AND(OR($A809=Sheet2!$A$10,$A809=Sheet2!$A$11,$A809=Sheet2!$A$12,$A809=Sheet2!$A$13,$A809=Sheet2!$A$14,$A809=Sheet2!$A$15,$A809=Sheet2!$A$16,$A809=Sheet2!$A$17),Sheet2!$B$9&lt;=仕訳日記帳!$N809&lt;Sheet2!$C$10),仕訳日記帳!B809,""))))</f>
        <v/>
      </c>
      <c r="D809" s="265" t="str">
        <f>IF(AND($A809=Sheet2!$A$2,仕訳日記帳!$N809&gt;=Sheet2!$B$2),仕訳日記帳!N809,IF(AND(OR($A809=Sheet2!$A$3,$A809=Sheet2!$A$4,$A809=Sheet2!$A$5,$A809=Sheet2!$A$6,$A809=Sheet2!$A$7,$A809=Sheet2!$A$9),仕訳日記帳!$N809&gt;=Sheet2!$B$3),仕訳日記帳!N809,IF(AND($A809=Sheet2!$A$8,仕訳日記帳!$N809&gt;=Sheet2!$B$8),仕訳日記帳!N809,IF(AND(OR($A809=Sheet2!$A$10,$A809=Sheet2!$A$11,$A809=Sheet2!$A$12,$A809=Sheet2!$A$13,$A809=Sheet2!$A$14,$A809=Sheet2!$A$15,$A809=Sheet2!$A$16,$A809=Sheet2!$A$17),Sheet2!$B$9&lt;=仕訳日記帳!$N809&lt;Sheet2!$C$10),仕訳日記帳!N809,""))))</f>
        <v/>
      </c>
      <c r="E809" s="263" t="str">
        <f>IF(AND($A809=Sheet2!$A$2,仕訳日記帳!$N809&gt;=Sheet2!$B$2),仕訳日記帳!G809,IF(AND(OR($A809=Sheet2!$A$3,$A809=Sheet2!$A$4,$A809=Sheet2!$A$5,$A809=Sheet2!$A$6,$A809=Sheet2!$A$7,$A809=Sheet2!$A$9),仕訳日記帳!$N809&gt;=Sheet2!$B$3),仕訳日記帳!G809,IF(AND($A809=Sheet2!$A$8,仕訳日記帳!$N809&gt;=Sheet2!$B$8),仕訳日記帳!G809,IF(AND(OR($A809=Sheet2!$A$10,$A809=Sheet2!$A$11,$A809=Sheet2!$A$12,$A809=Sheet2!$A$13,$A809=Sheet2!$A$14,$A809=Sheet2!$A$15,$A809=Sheet2!$A$16,$A809=Sheet2!$A$17),Sheet2!$B$9&lt;=仕訳日記帳!$N809&lt;Sheet2!$C$10),仕訳日記帳!G809,""))))</f>
        <v/>
      </c>
      <c r="G809" t="str">
        <f>IF(OR(A809=Sheet2!$A$2,A809=Sheet2!$A$3,A809=Sheet2!$A$4,A809=Sheet2!$A$5,A809=Sheet2!$A$6,A809=Sheet2!$A$7,A809=Sheet2!$A$8,A809=Sheet2!$A$9,A809=Sheet2!$A$10,A809=Sheet2!$A$11,A809=Sheet2!$A$12,$A$2=Sheet2!$A$13,A809=Sheet2!$A$14,$A$2=Sheet2!$A$15,$A$2=Sheet2!$A$16,A809=Sheet2!$A$17),"該当","")</f>
        <v/>
      </c>
      <c r="H809" t="str">
        <f>IF(OR(A809="",G809=""),"",COUNTIF($G$2:G809,"該当"))</f>
        <v/>
      </c>
    </row>
    <row r="810" spans="1:8">
      <c r="A810" t="str">
        <f>IF(AND(仕訳日記帳!D810=Sheet2!$A$2,仕訳日記帳!$N810&gt;=Sheet2!$B$2),仕訳日記帳!D810,IF(AND(OR(仕訳日記帳!D810=Sheet2!$A$3,仕訳日記帳!D810=Sheet2!$A$4,仕訳日記帳!D810=Sheet2!$A$5,仕訳日記帳!D810=Sheet2!$A$6,仕訳日記帳!D810=Sheet2!$A$7,仕訳日記帳!D810=Sheet2!$A$9),仕訳日記帳!$N810&gt;=Sheet2!$B$3),仕訳日記帳!D810,IF(AND(仕訳日記帳!D810=Sheet2!$A$8,仕訳日記帳!$N810&gt;=Sheet2!$B$8),仕訳日記帳!D810,IF(AND(OR(仕訳日記帳!D810=Sheet2!$A$10,仕訳日記帳!D810=Sheet2!$A$11,仕訳日記帳!D810=Sheet2!$A$12,仕訳日記帳!D810=Sheet2!$A$13,仕訳日記帳!D810=Sheet2!$A$14,仕訳日記帳!D810=Sheet2!$A$15,仕訳日記帳!D810=Sheet2!$A$16,仕訳日記帳!D810=Sheet2!$A$17),Sheet2!$B$9&lt;=仕訳日記帳!$N810&lt;Sheet2!$C$10),仕訳日記帳!D810,""))))</f>
        <v/>
      </c>
      <c r="B810" s="263" t="str">
        <f>IF(AND($A810=Sheet2!$A$2,仕訳日記帳!$N810&gt;=Sheet2!$B$2),仕訳日記帳!A810,IF(AND(OR($A810=Sheet2!$A$3,$A810=Sheet2!$A$4,$A810=Sheet2!$A$5,$A810=Sheet2!$A$6,$A810=Sheet2!$A$7,$A810=Sheet2!$A$9),仕訳日記帳!$N810&gt;=Sheet2!$B$3),仕訳日記帳!A810,IF(AND($A810=Sheet2!$A$8,仕訳日記帳!$N810&gt;=Sheet2!$B$8),仕訳日記帳!A810,IF(AND(OR($A810=Sheet2!$A$10,$A810=Sheet2!$A$11,$A810=Sheet2!$A$12,$A810=Sheet2!$A$13,$A810=Sheet2!$A$14,$A810=Sheet2!$A$15,$A810=Sheet2!$A$16,$A810=Sheet2!$A$17),Sheet2!$B$9&lt;=仕訳日記帳!$N810&lt;Sheet2!$C$10),仕訳日記帳!A810,""))))</f>
        <v/>
      </c>
      <c r="C810" t="str">
        <f>IF(AND($A810=Sheet2!$A$2,仕訳日記帳!$N810&gt;=Sheet2!$B$2),仕訳日記帳!B810,IF(AND(OR($A810=Sheet2!$A$3,$A810=Sheet2!$A$4,$A810=Sheet2!$A$5,$A810=Sheet2!$A$6,$A810=Sheet2!$A$7,$A810=Sheet2!$A$9),仕訳日記帳!$N810&gt;=Sheet2!$B$3),仕訳日記帳!B810,IF(AND($A810=Sheet2!$A$8,仕訳日記帳!$N810&gt;=Sheet2!$B$8),仕訳日記帳!B810,IF(AND(OR($A810=Sheet2!$A$10,$A810=Sheet2!$A$11,$A810=Sheet2!$A$12,$A810=Sheet2!$A$13,$A810=Sheet2!$A$14,$A810=Sheet2!$A$15,$A810=Sheet2!$A$16,$A810=Sheet2!$A$17),Sheet2!$B$9&lt;=仕訳日記帳!$N810&lt;Sheet2!$C$10),仕訳日記帳!B810,""))))</f>
        <v/>
      </c>
      <c r="D810" s="265" t="str">
        <f>IF(AND($A810=Sheet2!$A$2,仕訳日記帳!$N810&gt;=Sheet2!$B$2),仕訳日記帳!N810,IF(AND(OR($A810=Sheet2!$A$3,$A810=Sheet2!$A$4,$A810=Sheet2!$A$5,$A810=Sheet2!$A$6,$A810=Sheet2!$A$7,$A810=Sheet2!$A$9),仕訳日記帳!$N810&gt;=Sheet2!$B$3),仕訳日記帳!N810,IF(AND($A810=Sheet2!$A$8,仕訳日記帳!$N810&gt;=Sheet2!$B$8),仕訳日記帳!N810,IF(AND(OR($A810=Sheet2!$A$10,$A810=Sheet2!$A$11,$A810=Sheet2!$A$12,$A810=Sheet2!$A$13,$A810=Sheet2!$A$14,$A810=Sheet2!$A$15,$A810=Sheet2!$A$16,$A810=Sheet2!$A$17),Sheet2!$B$9&lt;=仕訳日記帳!$N810&lt;Sheet2!$C$10),仕訳日記帳!N810,""))))</f>
        <v/>
      </c>
      <c r="E810" s="263" t="str">
        <f>IF(AND($A810=Sheet2!$A$2,仕訳日記帳!$N810&gt;=Sheet2!$B$2),仕訳日記帳!G810,IF(AND(OR($A810=Sheet2!$A$3,$A810=Sheet2!$A$4,$A810=Sheet2!$A$5,$A810=Sheet2!$A$6,$A810=Sheet2!$A$7,$A810=Sheet2!$A$9),仕訳日記帳!$N810&gt;=Sheet2!$B$3),仕訳日記帳!G810,IF(AND($A810=Sheet2!$A$8,仕訳日記帳!$N810&gt;=Sheet2!$B$8),仕訳日記帳!G810,IF(AND(OR($A810=Sheet2!$A$10,$A810=Sheet2!$A$11,$A810=Sheet2!$A$12,$A810=Sheet2!$A$13,$A810=Sheet2!$A$14,$A810=Sheet2!$A$15,$A810=Sheet2!$A$16,$A810=Sheet2!$A$17),Sheet2!$B$9&lt;=仕訳日記帳!$N810&lt;Sheet2!$C$10),仕訳日記帳!G810,""))))</f>
        <v/>
      </c>
      <c r="G810" t="str">
        <f>IF(OR(A810=Sheet2!$A$2,A810=Sheet2!$A$3,A810=Sheet2!$A$4,A810=Sheet2!$A$5,A810=Sheet2!$A$6,A810=Sheet2!$A$7,A810=Sheet2!$A$8,A810=Sheet2!$A$9,A810=Sheet2!$A$10,A810=Sheet2!$A$11,A810=Sheet2!$A$12,$A$2=Sheet2!$A$13,A810=Sheet2!$A$14,$A$2=Sheet2!$A$15,$A$2=Sheet2!$A$16,A810=Sheet2!$A$17),"該当","")</f>
        <v/>
      </c>
      <c r="H810" t="str">
        <f>IF(OR(A810="",G810=""),"",COUNTIF($G$2:G810,"該当"))</f>
        <v/>
      </c>
    </row>
    <row r="811" spans="1:8">
      <c r="A811" t="str">
        <f>IF(AND(仕訳日記帳!D811=Sheet2!$A$2,仕訳日記帳!$N811&gt;=Sheet2!$B$2),仕訳日記帳!D811,IF(AND(OR(仕訳日記帳!D811=Sheet2!$A$3,仕訳日記帳!D811=Sheet2!$A$4,仕訳日記帳!D811=Sheet2!$A$5,仕訳日記帳!D811=Sheet2!$A$6,仕訳日記帳!D811=Sheet2!$A$7,仕訳日記帳!D811=Sheet2!$A$9),仕訳日記帳!$N811&gt;=Sheet2!$B$3),仕訳日記帳!D811,IF(AND(仕訳日記帳!D811=Sheet2!$A$8,仕訳日記帳!$N811&gt;=Sheet2!$B$8),仕訳日記帳!D811,IF(AND(OR(仕訳日記帳!D811=Sheet2!$A$10,仕訳日記帳!D811=Sheet2!$A$11,仕訳日記帳!D811=Sheet2!$A$12,仕訳日記帳!D811=Sheet2!$A$13,仕訳日記帳!D811=Sheet2!$A$14,仕訳日記帳!D811=Sheet2!$A$15,仕訳日記帳!D811=Sheet2!$A$16,仕訳日記帳!D811=Sheet2!$A$17),Sheet2!$B$9&lt;=仕訳日記帳!$N811&lt;Sheet2!$C$10),仕訳日記帳!D811,""))))</f>
        <v/>
      </c>
      <c r="B811" s="263" t="str">
        <f>IF(AND($A811=Sheet2!$A$2,仕訳日記帳!$N811&gt;=Sheet2!$B$2),仕訳日記帳!A811,IF(AND(OR($A811=Sheet2!$A$3,$A811=Sheet2!$A$4,$A811=Sheet2!$A$5,$A811=Sheet2!$A$6,$A811=Sheet2!$A$7,$A811=Sheet2!$A$9),仕訳日記帳!$N811&gt;=Sheet2!$B$3),仕訳日記帳!A811,IF(AND($A811=Sheet2!$A$8,仕訳日記帳!$N811&gt;=Sheet2!$B$8),仕訳日記帳!A811,IF(AND(OR($A811=Sheet2!$A$10,$A811=Sheet2!$A$11,$A811=Sheet2!$A$12,$A811=Sheet2!$A$13,$A811=Sheet2!$A$14,$A811=Sheet2!$A$15,$A811=Sheet2!$A$16,$A811=Sheet2!$A$17),Sheet2!$B$9&lt;=仕訳日記帳!$N811&lt;Sheet2!$C$10),仕訳日記帳!A811,""))))</f>
        <v/>
      </c>
      <c r="C811" t="str">
        <f>IF(AND($A811=Sheet2!$A$2,仕訳日記帳!$N811&gt;=Sheet2!$B$2),仕訳日記帳!B811,IF(AND(OR($A811=Sheet2!$A$3,$A811=Sheet2!$A$4,$A811=Sheet2!$A$5,$A811=Sheet2!$A$6,$A811=Sheet2!$A$7,$A811=Sheet2!$A$9),仕訳日記帳!$N811&gt;=Sheet2!$B$3),仕訳日記帳!B811,IF(AND($A811=Sheet2!$A$8,仕訳日記帳!$N811&gt;=Sheet2!$B$8),仕訳日記帳!B811,IF(AND(OR($A811=Sheet2!$A$10,$A811=Sheet2!$A$11,$A811=Sheet2!$A$12,$A811=Sheet2!$A$13,$A811=Sheet2!$A$14,$A811=Sheet2!$A$15,$A811=Sheet2!$A$16,$A811=Sheet2!$A$17),Sheet2!$B$9&lt;=仕訳日記帳!$N811&lt;Sheet2!$C$10),仕訳日記帳!B811,""))))</f>
        <v/>
      </c>
      <c r="D811" s="265" t="str">
        <f>IF(AND($A811=Sheet2!$A$2,仕訳日記帳!$N811&gt;=Sheet2!$B$2),仕訳日記帳!N811,IF(AND(OR($A811=Sheet2!$A$3,$A811=Sheet2!$A$4,$A811=Sheet2!$A$5,$A811=Sheet2!$A$6,$A811=Sheet2!$A$7,$A811=Sheet2!$A$9),仕訳日記帳!$N811&gt;=Sheet2!$B$3),仕訳日記帳!N811,IF(AND($A811=Sheet2!$A$8,仕訳日記帳!$N811&gt;=Sheet2!$B$8),仕訳日記帳!N811,IF(AND(OR($A811=Sheet2!$A$10,$A811=Sheet2!$A$11,$A811=Sheet2!$A$12,$A811=Sheet2!$A$13,$A811=Sheet2!$A$14,$A811=Sheet2!$A$15,$A811=Sheet2!$A$16,$A811=Sheet2!$A$17),Sheet2!$B$9&lt;=仕訳日記帳!$N811&lt;Sheet2!$C$10),仕訳日記帳!N811,""))))</f>
        <v/>
      </c>
      <c r="E811" s="263" t="str">
        <f>IF(AND($A811=Sheet2!$A$2,仕訳日記帳!$N811&gt;=Sheet2!$B$2),仕訳日記帳!G811,IF(AND(OR($A811=Sheet2!$A$3,$A811=Sheet2!$A$4,$A811=Sheet2!$A$5,$A811=Sheet2!$A$6,$A811=Sheet2!$A$7,$A811=Sheet2!$A$9),仕訳日記帳!$N811&gt;=Sheet2!$B$3),仕訳日記帳!G811,IF(AND($A811=Sheet2!$A$8,仕訳日記帳!$N811&gt;=Sheet2!$B$8),仕訳日記帳!G811,IF(AND(OR($A811=Sheet2!$A$10,$A811=Sheet2!$A$11,$A811=Sheet2!$A$12,$A811=Sheet2!$A$13,$A811=Sheet2!$A$14,$A811=Sheet2!$A$15,$A811=Sheet2!$A$16,$A811=Sheet2!$A$17),Sheet2!$B$9&lt;=仕訳日記帳!$N811&lt;Sheet2!$C$10),仕訳日記帳!G811,""))))</f>
        <v/>
      </c>
      <c r="G811" t="str">
        <f>IF(OR(A811=Sheet2!$A$2,A811=Sheet2!$A$3,A811=Sheet2!$A$4,A811=Sheet2!$A$5,A811=Sheet2!$A$6,A811=Sheet2!$A$7,A811=Sheet2!$A$8,A811=Sheet2!$A$9,A811=Sheet2!$A$10,A811=Sheet2!$A$11,A811=Sheet2!$A$12,$A$2=Sheet2!$A$13,A811=Sheet2!$A$14,$A$2=Sheet2!$A$15,$A$2=Sheet2!$A$16,A811=Sheet2!$A$17),"該当","")</f>
        <v/>
      </c>
      <c r="H811" t="str">
        <f>IF(OR(A811="",G811=""),"",COUNTIF($G$2:G811,"該当"))</f>
        <v/>
      </c>
    </row>
    <row r="812" spans="1:8">
      <c r="A812" t="str">
        <f>IF(AND(仕訳日記帳!D812=Sheet2!$A$2,仕訳日記帳!$N812&gt;=Sheet2!$B$2),仕訳日記帳!D812,IF(AND(OR(仕訳日記帳!D812=Sheet2!$A$3,仕訳日記帳!D812=Sheet2!$A$4,仕訳日記帳!D812=Sheet2!$A$5,仕訳日記帳!D812=Sheet2!$A$6,仕訳日記帳!D812=Sheet2!$A$7,仕訳日記帳!D812=Sheet2!$A$9),仕訳日記帳!$N812&gt;=Sheet2!$B$3),仕訳日記帳!D812,IF(AND(仕訳日記帳!D812=Sheet2!$A$8,仕訳日記帳!$N812&gt;=Sheet2!$B$8),仕訳日記帳!D812,IF(AND(OR(仕訳日記帳!D812=Sheet2!$A$10,仕訳日記帳!D812=Sheet2!$A$11,仕訳日記帳!D812=Sheet2!$A$12,仕訳日記帳!D812=Sheet2!$A$13,仕訳日記帳!D812=Sheet2!$A$14,仕訳日記帳!D812=Sheet2!$A$15,仕訳日記帳!D812=Sheet2!$A$16,仕訳日記帳!D812=Sheet2!$A$17),Sheet2!$B$9&lt;=仕訳日記帳!$N812&lt;Sheet2!$C$10),仕訳日記帳!D812,""))))</f>
        <v/>
      </c>
      <c r="B812" s="263" t="str">
        <f>IF(AND($A812=Sheet2!$A$2,仕訳日記帳!$N812&gt;=Sheet2!$B$2),仕訳日記帳!A812,IF(AND(OR($A812=Sheet2!$A$3,$A812=Sheet2!$A$4,$A812=Sheet2!$A$5,$A812=Sheet2!$A$6,$A812=Sheet2!$A$7,$A812=Sheet2!$A$9),仕訳日記帳!$N812&gt;=Sheet2!$B$3),仕訳日記帳!A812,IF(AND($A812=Sheet2!$A$8,仕訳日記帳!$N812&gt;=Sheet2!$B$8),仕訳日記帳!A812,IF(AND(OR($A812=Sheet2!$A$10,$A812=Sheet2!$A$11,$A812=Sheet2!$A$12,$A812=Sheet2!$A$13,$A812=Sheet2!$A$14,$A812=Sheet2!$A$15,$A812=Sheet2!$A$16,$A812=Sheet2!$A$17),Sheet2!$B$9&lt;=仕訳日記帳!$N812&lt;Sheet2!$C$10),仕訳日記帳!A812,""))))</f>
        <v/>
      </c>
      <c r="C812" t="str">
        <f>IF(AND($A812=Sheet2!$A$2,仕訳日記帳!$N812&gt;=Sheet2!$B$2),仕訳日記帳!B812,IF(AND(OR($A812=Sheet2!$A$3,$A812=Sheet2!$A$4,$A812=Sheet2!$A$5,$A812=Sheet2!$A$6,$A812=Sheet2!$A$7,$A812=Sheet2!$A$9),仕訳日記帳!$N812&gt;=Sheet2!$B$3),仕訳日記帳!B812,IF(AND($A812=Sheet2!$A$8,仕訳日記帳!$N812&gt;=Sheet2!$B$8),仕訳日記帳!B812,IF(AND(OR($A812=Sheet2!$A$10,$A812=Sheet2!$A$11,$A812=Sheet2!$A$12,$A812=Sheet2!$A$13,$A812=Sheet2!$A$14,$A812=Sheet2!$A$15,$A812=Sheet2!$A$16,$A812=Sheet2!$A$17),Sheet2!$B$9&lt;=仕訳日記帳!$N812&lt;Sheet2!$C$10),仕訳日記帳!B812,""))))</f>
        <v/>
      </c>
      <c r="D812" s="265" t="str">
        <f>IF(AND($A812=Sheet2!$A$2,仕訳日記帳!$N812&gt;=Sheet2!$B$2),仕訳日記帳!N812,IF(AND(OR($A812=Sheet2!$A$3,$A812=Sheet2!$A$4,$A812=Sheet2!$A$5,$A812=Sheet2!$A$6,$A812=Sheet2!$A$7,$A812=Sheet2!$A$9),仕訳日記帳!$N812&gt;=Sheet2!$B$3),仕訳日記帳!N812,IF(AND($A812=Sheet2!$A$8,仕訳日記帳!$N812&gt;=Sheet2!$B$8),仕訳日記帳!N812,IF(AND(OR($A812=Sheet2!$A$10,$A812=Sheet2!$A$11,$A812=Sheet2!$A$12,$A812=Sheet2!$A$13,$A812=Sheet2!$A$14,$A812=Sheet2!$A$15,$A812=Sheet2!$A$16,$A812=Sheet2!$A$17),Sheet2!$B$9&lt;=仕訳日記帳!$N812&lt;Sheet2!$C$10),仕訳日記帳!N812,""))))</f>
        <v/>
      </c>
      <c r="E812" s="263" t="str">
        <f>IF(AND($A812=Sheet2!$A$2,仕訳日記帳!$N812&gt;=Sheet2!$B$2),仕訳日記帳!G812,IF(AND(OR($A812=Sheet2!$A$3,$A812=Sheet2!$A$4,$A812=Sheet2!$A$5,$A812=Sheet2!$A$6,$A812=Sheet2!$A$7,$A812=Sheet2!$A$9),仕訳日記帳!$N812&gt;=Sheet2!$B$3),仕訳日記帳!G812,IF(AND($A812=Sheet2!$A$8,仕訳日記帳!$N812&gt;=Sheet2!$B$8),仕訳日記帳!G812,IF(AND(OR($A812=Sheet2!$A$10,$A812=Sheet2!$A$11,$A812=Sheet2!$A$12,$A812=Sheet2!$A$13,$A812=Sheet2!$A$14,$A812=Sheet2!$A$15,$A812=Sheet2!$A$16,$A812=Sheet2!$A$17),Sheet2!$B$9&lt;=仕訳日記帳!$N812&lt;Sheet2!$C$10),仕訳日記帳!G812,""))))</f>
        <v/>
      </c>
      <c r="G812" t="str">
        <f>IF(OR(A812=Sheet2!$A$2,A812=Sheet2!$A$3,A812=Sheet2!$A$4,A812=Sheet2!$A$5,A812=Sheet2!$A$6,A812=Sheet2!$A$7,A812=Sheet2!$A$8,A812=Sheet2!$A$9,A812=Sheet2!$A$10,A812=Sheet2!$A$11,A812=Sheet2!$A$12,$A$2=Sheet2!$A$13,A812=Sheet2!$A$14,$A$2=Sheet2!$A$15,$A$2=Sheet2!$A$16,A812=Sheet2!$A$17),"該当","")</f>
        <v/>
      </c>
      <c r="H812" t="str">
        <f>IF(OR(A812="",G812=""),"",COUNTIF($G$2:G812,"該当"))</f>
        <v/>
      </c>
    </row>
    <row r="813" spans="1:8">
      <c r="A813" t="str">
        <f>IF(AND(仕訳日記帳!D813=Sheet2!$A$2,仕訳日記帳!$N813&gt;=Sheet2!$B$2),仕訳日記帳!D813,IF(AND(OR(仕訳日記帳!D813=Sheet2!$A$3,仕訳日記帳!D813=Sheet2!$A$4,仕訳日記帳!D813=Sheet2!$A$5,仕訳日記帳!D813=Sheet2!$A$6,仕訳日記帳!D813=Sheet2!$A$7,仕訳日記帳!D813=Sheet2!$A$9),仕訳日記帳!$N813&gt;=Sheet2!$B$3),仕訳日記帳!D813,IF(AND(仕訳日記帳!D813=Sheet2!$A$8,仕訳日記帳!$N813&gt;=Sheet2!$B$8),仕訳日記帳!D813,IF(AND(OR(仕訳日記帳!D813=Sheet2!$A$10,仕訳日記帳!D813=Sheet2!$A$11,仕訳日記帳!D813=Sheet2!$A$12,仕訳日記帳!D813=Sheet2!$A$13,仕訳日記帳!D813=Sheet2!$A$14,仕訳日記帳!D813=Sheet2!$A$15,仕訳日記帳!D813=Sheet2!$A$16,仕訳日記帳!D813=Sheet2!$A$17),Sheet2!$B$9&lt;=仕訳日記帳!$N813&lt;Sheet2!$C$10),仕訳日記帳!D813,""))))</f>
        <v/>
      </c>
      <c r="B813" s="263" t="str">
        <f>IF(AND($A813=Sheet2!$A$2,仕訳日記帳!$N813&gt;=Sheet2!$B$2),仕訳日記帳!A813,IF(AND(OR($A813=Sheet2!$A$3,$A813=Sheet2!$A$4,$A813=Sheet2!$A$5,$A813=Sheet2!$A$6,$A813=Sheet2!$A$7,$A813=Sheet2!$A$9),仕訳日記帳!$N813&gt;=Sheet2!$B$3),仕訳日記帳!A813,IF(AND($A813=Sheet2!$A$8,仕訳日記帳!$N813&gt;=Sheet2!$B$8),仕訳日記帳!A813,IF(AND(OR($A813=Sheet2!$A$10,$A813=Sheet2!$A$11,$A813=Sheet2!$A$12,$A813=Sheet2!$A$13,$A813=Sheet2!$A$14,$A813=Sheet2!$A$15,$A813=Sheet2!$A$16,$A813=Sheet2!$A$17),Sheet2!$B$9&lt;=仕訳日記帳!$N813&lt;Sheet2!$C$10),仕訳日記帳!A813,""))))</f>
        <v/>
      </c>
      <c r="C813" t="str">
        <f>IF(AND($A813=Sheet2!$A$2,仕訳日記帳!$N813&gt;=Sheet2!$B$2),仕訳日記帳!B813,IF(AND(OR($A813=Sheet2!$A$3,$A813=Sheet2!$A$4,$A813=Sheet2!$A$5,$A813=Sheet2!$A$6,$A813=Sheet2!$A$7,$A813=Sheet2!$A$9),仕訳日記帳!$N813&gt;=Sheet2!$B$3),仕訳日記帳!B813,IF(AND($A813=Sheet2!$A$8,仕訳日記帳!$N813&gt;=Sheet2!$B$8),仕訳日記帳!B813,IF(AND(OR($A813=Sheet2!$A$10,$A813=Sheet2!$A$11,$A813=Sheet2!$A$12,$A813=Sheet2!$A$13,$A813=Sheet2!$A$14,$A813=Sheet2!$A$15,$A813=Sheet2!$A$16,$A813=Sheet2!$A$17),Sheet2!$B$9&lt;=仕訳日記帳!$N813&lt;Sheet2!$C$10),仕訳日記帳!B813,""))))</f>
        <v/>
      </c>
      <c r="D813" s="265" t="str">
        <f>IF(AND($A813=Sheet2!$A$2,仕訳日記帳!$N813&gt;=Sheet2!$B$2),仕訳日記帳!N813,IF(AND(OR($A813=Sheet2!$A$3,$A813=Sheet2!$A$4,$A813=Sheet2!$A$5,$A813=Sheet2!$A$6,$A813=Sheet2!$A$7,$A813=Sheet2!$A$9),仕訳日記帳!$N813&gt;=Sheet2!$B$3),仕訳日記帳!N813,IF(AND($A813=Sheet2!$A$8,仕訳日記帳!$N813&gt;=Sheet2!$B$8),仕訳日記帳!N813,IF(AND(OR($A813=Sheet2!$A$10,$A813=Sheet2!$A$11,$A813=Sheet2!$A$12,$A813=Sheet2!$A$13,$A813=Sheet2!$A$14,$A813=Sheet2!$A$15,$A813=Sheet2!$A$16,$A813=Sheet2!$A$17),Sheet2!$B$9&lt;=仕訳日記帳!$N813&lt;Sheet2!$C$10),仕訳日記帳!N813,""))))</f>
        <v/>
      </c>
      <c r="E813" s="263" t="str">
        <f>IF(AND($A813=Sheet2!$A$2,仕訳日記帳!$N813&gt;=Sheet2!$B$2),仕訳日記帳!G813,IF(AND(OR($A813=Sheet2!$A$3,$A813=Sheet2!$A$4,$A813=Sheet2!$A$5,$A813=Sheet2!$A$6,$A813=Sheet2!$A$7,$A813=Sheet2!$A$9),仕訳日記帳!$N813&gt;=Sheet2!$B$3),仕訳日記帳!G813,IF(AND($A813=Sheet2!$A$8,仕訳日記帳!$N813&gt;=Sheet2!$B$8),仕訳日記帳!G813,IF(AND(OR($A813=Sheet2!$A$10,$A813=Sheet2!$A$11,$A813=Sheet2!$A$12,$A813=Sheet2!$A$13,$A813=Sheet2!$A$14,$A813=Sheet2!$A$15,$A813=Sheet2!$A$16,$A813=Sheet2!$A$17),Sheet2!$B$9&lt;=仕訳日記帳!$N813&lt;Sheet2!$C$10),仕訳日記帳!G813,""))))</f>
        <v/>
      </c>
      <c r="G813" t="str">
        <f>IF(OR(A813=Sheet2!$A$2,A813=Sheet2!$A$3,A813=Sheet2!$A$4,A813=Sheet2!$A$5,A813=Sheet2!$A$6,A813=Sheet2!$A$7,A813=Sheet2!$A$8,A813=Sheet2!$A$9,A813=Sheet2!$A$10,A813=Sheet2!$A$11,A813=Sheet2!$A$12,$A$2=Sheet2!$A$13,A813=Sheet2!$A$14,$A$2=Sheet2!$A$15,$A$2=Sheet2!$A$16,A813=Sheet2!$A$17),"該当","")</f>
        <v/>
      </c>
      <c r="H813" t="str">
        <f>IF(OR(A813="",G813=""),"",COUNTIF($G$2:G813,"該当"))</f>
        <v/>
      </c>
    </row>
    <row r="814" spans="1:8">
      <c r="A814" t="str">
        <f>IF(AND(仕訳日記帳!D814=Sheet2!$A$2,仕訳日記帳!$N814&gt;=Sheet2!$B$2),仕訳日記帳!D814,IF(AND(OR(仕訳日記帳!D814=Sheet2!$A$3,仕訳日記帳!D814=Sheet2!$A$4,仕訳日記帳!D814=Sheet2!$A$5,仕訳日記帳!D814=Sheet2!$A$6,仕訳日記帳!D814=Sheet2!$A$7,仕訳日記帳!D814=Sheet2!$A$9),仕訳日記帳!$N814&gt;=Sheet2!$B$3),仕訳日記帳!D814,IF(AND(仕訳日記帳!D814=Sheet2!$A$8,仕訳日記帳!$N814&gt;=Sheet2!$B$8),仕訳日記帳!D814,IF(AND(OR(仕訳日記帳!D814=Sheet2!$A$10,仕訳日記帳!D814=Sheet2!$A$11,仕訳日記帳!D814=Sheet2!$A$12,仕訳日記帳!D814=Sheet2!$A$13,仕訳日記帳!D814=Sheet2!$A$14,仕訳日記帳!D814=Sheet2!$A$15,仕訳日記帳!D814=Sheet2!$A$16,仕訳日記帳!D814=Sheet2!$A$17),Sheet2!$B$9&lt;=仕訳日記帳!$N814&lt;Sheet2!$C$10),仕訳日記帳!D814,""))))</f>
        <v/>
      </c>
      <c r="B814" s="263" t="str">
        <f>IF(AND($A814=Sheet2!$A$2,仕訳日記帳!$N814&gt;=Sheet2!$B$2),仕訳日記帳!A814,IF(AND(OR($A814=Sheet2!$A$3,$A814=Sheet2!$A$4,$A814=Sheet2!$A$5,$A814=Sheet2!$A$6,$A814=Sheet2!$A$7,$A814=Sheet2!$A$9),仕訳日記帳!$N814&gt;=Sheet2!$B$3),仕訳日記帳!A814,IF(AND($A814=Sheet2!$A$8,仕訳日記帳!$N814&gt;=Sheet2!$B$8),仕訳日記帳!A814,IF(AND(OR($A814=Sheet2!$A$10,$A814=Sheet2!$A$11,$A814=Sheet2!$A$12,$A814=Sheet2!$A$13,$A814=Sheet2!$A$14,$A814=Sheet2!$A$15,$A814=Sheet2!$A$16,$A814=Sheet2!$A$17),Sheet2!$B$9&lt;=仕訳日記帳!$N814&lt;Sheet2!$C$10),仕訳日記帳!A814,""))))</f>
        <v/>
      </c>
      <c r="C814" t="str">
        <f>IF(AND($A814=Sheet2!$A$2,仕訳日記帳!$N814&gt;=Sheet2!$B$2),仕訳日記帳!B814,IF(AND(OR($A814=Sheet2!$A$3,$A814=Sheet2!$A$4,$A814=Sheet2!$A$5,$A814=Sheet2!$A$6,$A814=Sheet2!$A$7,$A814=Sheet2!$A$9),仕訳日記帳!$N814&gt;=Sheet2!$B$3),仕訳日記帳!B814,IF(AND($A814=Sheet2!$A$8,仕訳日記帳!$N814&gt;=Sheet2!$B$8),仕訳日記帳!B814,IF(AND(OR($A814=Sheet2!$A$10,$A814=Sheet2!$A$11,$A814=Sheet2!$A$12,$A814=Sheet2!$A$13,$A814=Sheet2!$A$14,$A814=Sheet2!$A$15,$A814=Sheet2!$A$16,$A814=Sheet2!$A$17),Sheet2!$B$9&lt;=仕訳日記帳!$N814&lt;Sheet2!$C$10),仕訳日記帳!B814,""))))</f>
        <v/>
      </c>
      <c r="D814" s="265" t="str">
        <f>IF(AND($A814=Sheet2!$A$2,仕訳日記帳!$N814&gt;=Sheet2!$B$2),仕訳日記帳!N814,IF(AND(OR($A814=Sheet2!$A$3,$A814=Sheet2!$A$4,$A814=Sheet2!$A$5,$A814=Sheet2!$A$6,$A814=Sheet2!$A$7,$A814=Sheet2!$A$9),仕訳日記帳!$N814&gt;=Sheet2!$B$3),仕訳日記帳!N814,IF(AND($A814=Sheet2!$A$8,仕訳日記帳!$N814&gt;=Sheet2!$B$8),仕訳日記帳!N814,IF(AND(OR($A814=Sheet2!$A$10,$A814=Sheet2!$A$11,$A814=Sheet2!$A$12,$A814=Sheet2!$A$13,$A814=Sheet2!$A$14,$A814=Sheet2!$A$15,$A814=Sheet2!$A$16,$A814=Sheet2!$A$17),Sheet2!$B$9&lt;=仕訳日記帳!$N814&lt;Sheet2!$C$10),仕訳日記帳!N814,""))))</f>
        <v/>
      </c>
      <c r="E814" s="263" t="str">
        <f>IF(AND($A814=Sheet2!$A$2,仕訳日記帳!$N814&gt;=Sheet2!$B$2),仕訳日記帳!G814,IF(AND(OR($A814=Sheet2!$A$3,$A814=Sheet2!$A$4,$A814=Sheet2!$A$5,$A814=Sheet2!$A$6,$A814=Sheet2!$A$7,$A814=Sheet2!$A$9),仕訳日記帳!$N814&gt;=Sheet2!$B$3),仕訳日記帳!G814,IF(AND($A814=Sheet2!$A$8,仕訳日記帳!$N814&gt;=Sheet2!$B$8),仕訳日記帳!G814,IF(AND(OR($A814=Sheet2!$A$10,$A814=Sheet2!$A$11,$A814=Sheet2!$A$12,$A814=Sheet2!$A$13,$A814=Sheet2!$A$14,$A814=Sheet2!$A$15,$A814=Sheet2!$A$16,$A814=Sheet2!$A$17),Sheet2!$B$9&lt;=仕訳日記帳!$N814&lt;Sheet2!$C$10),仕訳日記帳!G814,""))))</f>
        <v/>
      </c>
      <c r="G814" t="str">
        <f>IF(OR(A814=Sheet2!$A$2,A814=Sheet2!$A$3,A814=Sheet2!$A$4,A814=Sheet2!$A$5,A814=Sheet2!$A$6,A814=Sheet2!$A$7,A814=Sheet2!$A$8,A814=Sheet2!$A$9,A814=Sheet2!$A$10,A814=Sheet2!$A$11,A814=Sheet2!$A$12,$A$2=Sheet2!$A$13,A814=Sheet2!$A$14,$A$2=Sheet2!$A$15,$A$2=Sheet2!$A$16,A814=Sheet2!$A$17),"該当","")</f>
        <v/>
      </c>
      <c r="H814" t="str">
        <f>IF(OR(A814="",G814=""),"",COUNTIF($G$2:G814,"該当"))</f>
        <v/>
      </c>
    </row>
    <row r="815" spans="1:8">
      <c r="A815" t="str">
        <f>IF(AND(仕訳日記帳!D815=Sheet2!$A$2,仕訳日記帳!$N815&gt;=Sheet2!$B$2),仕訳日記帳!D815,IF(AND(OR(仕訳日記帳!D815=Sheet2!$A$3,仕訳日記帳!D815=Sheet2!$A$4,仕訳日記帳!D815=Sheet2!$A$5,仕訳日記帳!D815=Sheet2!$A$6,仕訳日記帳!D815=Sheet2!$A$7,仕訳日記帳!D815=Sheet2!$A$9),仕訳日記帳!$N815&gt;=Sheet2!$B$3),仕訳日記帳!D815,IF(AND(仕訳日記帳!D815=Sheet2!$A$8,仕訳日記帳!$N815&gt;=Sheet2!$B$8),仕訳日記帳!D815,IF(AND(OR(仕訳日記帳!D815=Sheet2!$A$10,仕訳日記帳!D815=Sheet2!$A$11,仕訳日記帳!D815=Sheet2!$A$12,仕訳日記帳!D815=Sheet2!$A$13,仕訳日記帳!D815=Sheet2!$A$14,仕訳日記帳!D815=Sheet2!$A$15,仕訳日記帳!D815=Sheet2!$A$16,仕訳日記帳!D815=Sheet2!$A$17),Sheet2!$B$9&lt;=仕訳日記帳!$N815&lt;Sheet2!$C$10),仕訳日記帳!D815,""))))</f>
        <v/>
      </c>
      <c r="B815" s="263" t="str">
        <f>IF(AND($A815=Sheet2!$A$2,仕訳日記帳!$N815&gt;=Sheet2!$B$2),仕訳日記帳!A815,IF(AND(OR($A815=Sheet2!$A$3,$A815=Sheet2!$A$4,$A815=Sheet2!$A$5,$A815=Sheet2!$A$6,$A815=Sheet2!$A$7,$A815=Sheet2!$A$9),仕訳日記帳!$N815&gt;=Sheet2!$B$3),仕訳日記帳!A815,IF(AND($A815=Sheet2!$A$8,仕訳日記帳!$N815&gt;=Sheet2!$B$8),仕訳日記帳!A815,IF(AND(OR($A815=Sheet2!$A$10,$A815=Sheet2!$A$11,$A815=Sheet2!$A$12,$A815=Sheet2!$A$13,$A815=Sheet2!$A$14,$A815=Sheet2!$A$15,$A815=Sheet2!$A$16,$A815=Sheet2!$A$17),Sheet2!$B$9&lt;=仕訳日記帳!$N815&lt;Sheet2!$C$10),仕訳日記帳!A815,""))))</f>
        <v/>
      </c>
      <c r="C815" t="str">
        <f>IF(AND($A815=Sheet2!$A$2,仕訳日記帳!$N815&gt;=Sheet2!$B$2),仕訳日記帳!B815,IF(AND(OR($A815=Sheet2!$A$3,$A815=Sheet2!$A$4,$A815=Sheet2!$A$5,$A815=Sheet2!$A$6,$A815=Sheet2!$A$7,$A815=Sheet2!$A$9),仕訳日記帳!$N815&gt;=Sheet2!$B$3),仕訳日記帳!B815,IF(AND($A815=Sheet2!$A$8,仕訳日記帳!$N815&gt;=Sheet2!$B$8),仕訳日記帳!B815,IF(AND(OR($A815=Sheet2!$A$10,$A815=Sheet2!$A$11,$A815=Sheet2!$A$12,$A815=Sheet2!$A$13,$A815=Sheet2!$A$14,$A815=Sheet2!$A$15,$A815=Sheet2!$A$16,$A815=Sheet2!$A$17),Sheet2!$B$9&lt;=仕訳日記帳!$N815&lt;Sheet2!$C$10),仕訳日記帳!B815,""))))</f>
        <v/>
      </c>
      <c r="D815" s="265" t="str">
        <f>IF(AND($A815=Sheet2!$A$2,仕訳日記帳!$N815&gt;=Sheet2!$B$2),仕訳日記帳!N815,IF(AND(OR($A815=Sheet2!$A$3,$A815=Sheet2!$A$4,$A815=Sheet2!$A$5,$A815=Sheet2!$A$6,$A815=Sheet2!$A$7,$A815=Sheet2!$A$9),仕訳日記帳!$N815&gt;=Sheet2!$B$3),仕訳日記帳!N815,IF(AND($A815=Sheet2!$A$8,仕訳日記帳!$N815&gt;=Sheet2!$B$8),仕訳日記帳!N815,IF(AND(OR($A815=Sheet2!$A$10,$A815=Sheet2!$A$11,$A815=Sheet2!$A$12,$A815=Sheet2!$A$13,$A815=Sheet2!$A$14,$A815=Sheet2!$A$15,$A815=Sheet2!$A$16,$A815=Sheet2!$A$17),Sheet2!$B$9&lt;=仕訳日記帳!$N815&lt;Sheet2!$C$10),仕訳日記帳!N815,""))))</f>
        <v/>
      </c>
      <c r="E815" s="263" t="str">
        <f>IF(AND($A815=Sheet2!$A$2,仕訳日記帳!$N815&gt;=Sheet2!$B$2),仕訳日記帳!G815,IF(AND(OR($A815=Sheet2!$A$3,$A815=Sheet2!$A$4,$A815=Sheet2!$A$5,$A815=Sheet2!$A$6,$A815=Sheet2!$A$7,$A815=Sheet2!$A$9),仕訳日記帳!$N815&gt;=Sheet2!$B$3),仕訳日記帳!G815,IF(AND($A815=Sheet2!$A$8,仕訳日記帳!$N815&gt;=Sheet2!$B$8),仕訳日記帳!G815,IF(AND(OR($A815=Sheet2!$A$10,$A815=Sheet2!$A$11,$A815=Sheet2!$A$12,$A815=Sheet2!$A$13,$A815=Sheet2!$A$14,$A815=Sheet2!$A$15,$A815=Sheet2!$A$16,$A815=Sheet2!$A$17),Sheet2!$B$9&lt;=仕訳日記帳!$N815&lt;Sheet2!$C$10),仕訳日記帳!G815,""))))</f>
        <v/>
      </c>
      <c r="G815" t="str">
        <f>IF(OR(A815=Sheet2!$A$2,A815=Sheet2!$A$3,A815=Sheet2!$A$4,A815=Sheet2!$A$5,A815=Sheet2!$A$6,A815=Sheet2!$A$7,A815=Sheet2!$A$8,A815=Sheet2!$A$9,A815=Sheet2!$A$10,A815=Sheet2!$A$11,A815=Sheet2!$A$12,$A$2=Sheet2!$A$13,A815=Sheet2!$A$14,$A$2=Sheet2!$A$15,$A$2=Sheet2!$A$16,A815=Sheet2!$A$17),"該当","")</f>
        <v/>
      </c>
      <c r="H815" t="str">
        <f>IF(OR(A815="",G815=""),"",COUNTIF($G$2:G815,"該当"))</f>
        <v/>
      </c>
    </row>
    <row r="816" spans="1:8">
      <c r="A816" t="str">
        <f>IF(AND(仕訳日記帳!D816=Sheet2!$A$2,仕訳日記帳!$N816&gt;=Sheet2!$B$2),仕訳日記帳!D816,IF(AND(OR(仕訳日記帳!D816=Sheet2!$A$3,仕訳日記帳!D816=Sheet2!$A$4,仕訳日記帳!D816=Sheet2!$A$5,仕訳日記帳!D816=Sheet2!$A$6,仕訳日記帳!D816=Sheet2!$A$7,仕訳日記帳!D816=Sheet2!$A$9),仕訳日記帳!$N816&gt;=Sheet2!$B$3),仕訳日記帳!D816,IF(AND(仕訳日記帳!D816=Sheet2!$A$8,仕訳日記帳!$N816&gt;=Sheet2!$B$8),仕訳日記帳!D816,IF(AND(OR(仕訳日記帳!D816=Sheet2!$A$10,仕訳日記帳!D816=Sheet2!$A$11,仕訳日記帳!D816=Sheet2!$A$12,仕訳日記帳!D816=Sheet2!$A$13,仕訳日記帳!D816=Sheet2!$A$14,仕訳日記帳!D816=Sheet2!$A$15,仕訳日記帳!D816=Sheet2!$A$16,仕訳日記帳!D816=Sheet2!$A$17),Sheet2!$B$9&lt;=仕訳日記帳!$N816&lt;Sheet2!$C$10),仕訳日記帳!D816,""))))</f>
        <v/>
      </c>
      <c r="B816" s="263" t="str">
        <f>IF(AND($A816=Sheet2!$A$2,仕訳日記帳!$N816&gt;=Sheet2!$B$2),仕訳日記帳!A816,IF(AND(OR($A816=Sheet2!$A$3,$A816=Sheet2!$A$4,$A816=Sheet2!$A$5,$A816=Sheet2!$A$6,$A816=Sheet2!$A$7,$A816=Sheet2!$A$9),仕訳日記帳!$N816&gt;=Sheet2!$B$3),仕訳日記帳!A816,IF(AND($A816=Sheet2!$A$8,仕訳日記帳!$N816&gt;=Sheet2!$B$8),仕訳日記帳!A816,IF(AND(OR($A816=Sheet2!$A$10,$A816=Sheet2!$A$11,$A816=Sheet2!$A$12,$A816=Sheet2!$A$13,$A816=Sheet2!$A$14,$A816=Sheet2!$A$15,$A816=Sheet2!$A$16,$A816=Sheet2!$A$17),Sheet2!$B$9&lt;=仕訳日記帳!$N816&lt;Sheet2!$C$10),仕訳日記帳!A816,""))))</f>
        <v/>
      </c>
      <c r="C816" t="str">
        <f>IF(AND($A816=Sheet2!$A$2,仕訳日記帳!$N816&gt;=Sheet2!$B$2),仕訳日記帳!B816,IF(AND(OR($A816=Sheet2!$A$3,$A816=Sheet2!$A$4,$A816=Sheet2!$A$5,$A816=Sheet2!$A$6,$A816=Sheet2!$A$7,$A816=Sheet2!$A$9),仕訳日記帳!$N816&gt;=Sheet2!$B$3),仕訳日記帳!B816,IF(AND($A816=Sheet2!$A$8,仕訳日記帳!$N816&gt;=Sheet2!$B$8),仕訳日記帳!B816,IF(AND(OR($A816=Sheet2!$A$10,$A816=Sheet2!$A$11,$A816=Sheet2!$A$12,$A816=Sheet2!$A$13,$A816=Sheet2!$A$14,$A816=Sheet2!$A$15,$A816=Sheet2!$A$16,$A816=Sheet2!$A$17),Sheet2!$B$9&lt;=仕訳日記帳!$N816&lt;Sheet2!$C$10),仕訳日記帳!B816,""))))</f>
        <v/>
      </c>
      <c r="D816" s="265" t="str">
        <f>IF(AND($A816=Sheet2!$A$2,仕訳日記帳!$N816&gt;=Sheet2!$B$2),仕訳日記帳!N816,IF(AND(OR($A816=Sheet2!$A$3,$A816=Sheet2!$A$4,$A816=Sheet2!$A$5,$A816=Sheet2!$A$6,$A816=Sheet2!$A$7,$A816=Sheet2!$A$9),仕訳日記帳!$N816&gt;=Sheet2!$B$3),仕訳日記帳!N816,IF(AND($A816=Sheet2!$A$8,仕訳日記帳!$N816&gt;=Sheet2!$B$8),仕訳日記帳!N816,IF(AND(OR($A816=Sheet2!$A$10,$A816=Sheet2!$A$11,$A816=Sheet2!$A$12,$A816=Sheet2!$A$13,$A816=Sheet2!$A$14,$A816=Sheet2!$A$15,$A816=Sheet2!$A$16,$A816=Sheet2!$A$17),Sheet2!$B$9&lt;=仕訳日記帳!$N816&lt;Sheet2!$C$10),仕訳日記帳!N816,""))))</f>
        <v/>
      </c>
      <c r="E816" s="263" t="str">
        <f>IF(AND($A816=Sheet2!$A$2,仕訳日記帳!$N816&gt;=Sheet2!$B$2),仕訳日記帳!G816,IF(AND(OR($A816=Sheet2!$A$3,$A816=Sheet2!$A$4,$A816=Sheet2!$A$5,$A816=Sheet2!$A$6,$A816=Sheet2!$A$7,$A816=Sheet2!$A$9),仕訳日記帳!$N816&gt;=Sheet2!$B$3),仕訳日記帳!G816,IF(AND($A816=Sheet2!$A$8,仕訳日記帳!$N816&gt;=Sheet2!$B$8),仕訳日記帳!G816,IF(AND(OR($A816=Sheet2!$A$10,$A816=Sheet2!$A$11,$A816=Sheet2!$A$12,$A816=Sheet2!$A$13,$A816=Sheet2!$A$14,$A816=Sheet2!$A$15,$A816=Sheet2!$A$16,$A816=Sheet2!$A$17),Sheet2!$B$9&lt;=仕訳日記帳!$N816&lt;Sheet2!$C$10),仕訳日記帳!G816,""))))</f>
        <v/>
      </c>
      <c r="G816" t="str">
        <f>IF(OR(A816=Sheet2!$A$2,A816=Sheet2!$A$3,A816=Sheet2!$A$4,A816=Sheet2!$A$5,A816=Sheet2!$A$6,A816=Sheet2!$A$7,A816=Sheet2!$A$8,A816=Sheet2!$A$9,A816=Sheet2!$A$10,A816=Sheet2!$A$11,A816=Sheet2!$A$12,$A$2=Sheet2!$A$13,A816=Sheet2!$A$14,$A$2=Sheet2!$A$15,$A$2=Sheet2!$A$16,A816=Sheet2!$A$17),"該当","")</f>
        <v/>
      </c>
      <c r="H816" t="str">
        <f>IF(OR(A816="",G816=""),"",COUNTIF($G$2:G816,"該当"))</f>
        <v/>
      </c>
    </row>
    <row r="817" spans="1:8">
      <c r="A817" t="str">
        <f>IF(AND(仕訳日記帳!D817=Sheet2!$A$2,仕訳日記帳!$N817&gt;=Sheet2!$B$2),仕訳日記帳!D817,IF(AND(OR(仕訳日記帳!D817=Sheet2!$A$3,仕訳日記帳!D817=Sheet2!$A$4,仕訳日記帳!D817=Sheet2!$A$5,仕訳日記帳!D817=Sheet2!$A$6,仕訳日記帳!D817=Sheet2!$A$7,仕訳日記帳!D817=Sheet2!$A$9),仕訳日記帳!$N817&gt;=Sheet2!$B$3),仕訳日記帳!D817,IF(AND(仕訳日記帳!D817=Sheet2!$A$8,仕訳日記帳!$N817&gt;=Sheet2!$B$8),仕訳日記帳!D817,IF(AND(OR(仕訳日記帳!D817=Sheet2!$A$10,仕訳日記帳!D817=Sheet2!$A$11,仕訳日記帳!D817=Sheet2!$A$12,仕訳日記帳!D817=Sheet2!$A$13,仕訳日記帳!D817=Sheet2!$A$14,仕訳日記帳!D817=Sheet2!$A$15,仕訳日記帳!D817=Sheet2!$A$16,仕訳日記帳!D817=Sheet2!$A$17),Sheet2!$B$9&lt;=仕訳日記帳!$N817&lt;Sheet2!$C$10),仕訳日記帳!D817,""))))</f>
        <v/>
      </c>
      <c r="B817" s="263" t="str">
        <f>IF(AND($A817=Sheet2!$A$2,仕訳日記帳!$N817&gt;=Sheet2!$B$2),仕訳日記帳!A817,IF(AND(OR($A817=Sheet2!$A$3,$A817=Sheet2!$A$4,$A817=Sheet2!$A$5,$A817=Sheet2!$A$6,$A817=Sheet2!$A$7,$A817=Sheet2!$A$9),仕訳日記帳!$N817&gt;=Sheet2!$B$3),仕訳日記帳!A817,IF(AND($A817=Sheet2!$A$8,仕訳日記帳!$N817&gt;=Sheet2!$B$8),仕訳日記帳!A817,IF(AND(OR($A817=Sheet2!$A$10,$A817=Sheet2!$A$11,$A817=Sheet2!$A$12,$A817=Sheet2!$A$13,$A817=Sheet2!$A$14,$A817=Sheet2!$A$15,$A817=Sheet2!$A$16,$A817=Sheet2!$A$17),Sheet2!$B$9&lt;=仕訳日記帳!$N817&lt;Sheet2!$C$10),仕訳日記帳!A817,""))))</f>
        <v/>
      </c>
      <c r="C817" t="str">
        <f>IF(AND($A817=Sheet2!$A$2,仕訳日記帳!$N817&gt;=Sheet2!$B$2),仕訳日記帳!B817,IF(AND(OR($A817=Sheet2!$A$3,$A817=Sheet2!$A$4,$A817=Sheet2!$A$5,$A817=Sheet2!$A$6,$A817=Sheet2!$A$7,$A817=Sheet2!$A$9),仕訳日記帳!$N817&gt;=Sheet2!$B$3),仕訳日記帳!B817,IF(AND($A817=Sheet2!$A$8,仕訳日記帳!$N817&gt;=Sheet2!$B$8),仕訳日記帳!B817,IF(AND(OR($A817=Sheet2!$A$10,$A817=Sheet2!$A$11,$A817=Sheet2!$A$12,$A817=Sheet2!$A$13,$A817=Sheet2!$A$14,$A817=Sheet2!$A$15,$A817=Sheet2!$A$16,$A817=Sheet2!$A$17),Sheet2!$B$9&lt;=仕訳日記帳!$N817&lt;Sheet2!$C$10),仕訳日記帳!B817,""))))</f>
        <v/>
      </c>
      <c r="D817" s="265" t="str">
        <f>IF(AND($A817=Sheet2!$A$2,仕訳日記帳!$N817&gt;=Sheet2!$B$2),仕訳日記帳!N817,IF(AND(OR($A817=Sheet2!$A$3,$A817=Sheet2!$A$4,$A817=Sheet2!$A$5,$A817=Sheet2!$A$6,$A817=Sheet2!$A$7,$A817=Sheet2!$A$9),仕訳日記帳!$N817&gt;=Sheet2!$B$3),仕訳日記帳!N817,IF(AND($A817=Sheet2!$A$8,仕訳日記帳!$N817&gt;=Sheet2!$B$8),仕訳日記帳!N817,IF(AND(OR($A817=Sheet2!$A$10,$A817=Sheet2!$A$11,$A817=Sheet2!$A$12,$A817=Sheet2!$A$13,$A817=Sheet2!$A$14,$A817=Sheet2!$A$15,$A817=Sheet2!$A$16,$A817=Sheet2!$A$17),Sheet2!$B$9&lt;=仕訳日記帳!$N817&lt;Sheet2!$C$10),仕訳日記帳!N817,""))))</f>
        <v/>
      </c>
      <c r="E817" s="263" t="str">
        <f>IF(AND($A817=Sheet2!$A$2,仕訳日記帳!$N817&gt;=Sheet2!$B$2),仕訳日記帳!G817,IF(AND(OR($A817=Sheet2!$A$3,$A817=Sheet2!$A$4,$A817=Sheet2!$A$5,$A817=Sheet2!$A$6,$A817=Sheet2!$A$7,$A817=Sheet2!$A$9),仕訳日記帳!$N817&gt;=Sheet2!$B$3),仕訳日記帳!G817,IF(AND($A817=Sheet2!$A$8,仕訳日記帳!$N817&gt;=Sheet2!$B$8),仕訳日記帳!G817,IF(AND(OR($A817=Sheet2!$A$10,$A817=Sheet2!$A$11,$A817=Sheet2!$A$12,$A817=Sheet2!$A$13,$A817=Sheet2!$A$14,$A817=Sheet2!$A$15,$A817=Sheet2!$A$16,$A817=Sheet2!$A$17),Sheet2!$B$9&lt;=仕訳日記帳!$N817&lt;Sheet2!$C$10),仕訳日記帳!G817,""))))</f>
        <v/>
      </c>
      <c r="G817" t="str">
        <f>IF(OR(A817=Sheet2!$A$2,A817=Sheet2!$A$3,A817=Sheet2!$A$4,A817=Sheet2!$A$5,A817=Sheet2!$A$6,A817=Sheet2!$A$7,A817=Sheet2!$A$8,A817=Sheet2!$A$9,A817=Sheet2!$A$10,A817=Sheet2!$A$11,A817=Sheet2!$A$12,$A$2=Sheet2!$A$13,A817=Sheet2!$A$14,$A$2=Sheet2!$A$15,$A$2=Sheet2!$A$16,A817=Sheet2!$A$17),"該当","")</f>
        <v/>
      </c>
      <c r="H817" t="str">
        <f>IF(OR(A817="",G817=""),"",COUNTIF($G$2:G817,"該当"))</f>
        <v/>
      </c>
    </row>
    <row r="818" spans="1:8">
      <c r="A818" t="str">
        <f>IF(AND(仕訳日記帳!D818=Sheet2!$A$2,仕訳日記帳!$N818&gt;=Sheet2!$B$2),仕訳日記帳!D818,IF(AND(OR(仕訳日記帳!D818=Sheet2!$A$3,仕訳日記帳!D818=Sheet2!$A$4,仕訳日記帳!D818=Sheet2!$A$5,仕訳日記帳!D818=Sheet2!$A$6,仕訳日記帳!D818=Sheet2!$A$7,仕訳日記帳!D818=Sheet2!$A$9),仕訳日記帳!$N818&gt;=Sheet2!$B$3),仕訳日記帳!D818,IF(AND(仕訳日記帳!D818=Sheet2!$A$8,仕訳日記帳!$N818&gt;=Sheet2!$B$8),仕訳日記帳!D818,IF(AND(OR(仕訳日記帳!D818=Sheet2!$A$10,仕訳日記帳!D818=Sheet2!$A$11,仕訳日記帳!D818=Sheet2!$A$12,仕訳日記帳!D818=Sheet2!$A$13,仕訳日記帳!D818=Sheet2!$A$14,仕訳日記帳!D818=Sheet2!$A$15,仕訳日記帳!D818=Sheet2!$A$16,仕訳日記帳!D818=Sheet2!$A$17),Sheet2!$B$9&lt;=仕訳日記帳!$N818&lt;Sheet2!$C$10),仕訳日記帳!D818,""))))</f>
        <v/>
      </c>
      <c r="B818" s="263" t="str">
        <f>IF(AND($A818=Sheet2!$A$2,仕訳日記帳!$N818&gt;=Sheet2!$B$2),仕訳日記帳!A818,IF(AND(OR($A818=Sheet2!$A$3,$A818=Sheet2!$A$4,$A818=Sheet2!$A$5,$A818=Sheet2!$A$6,$A818=Sheet2!$A$7,$A818=Sheet2!$A$9),仕訳日記帳!$N818&gt;=Sheet2!$B$3),仕訳日記帳!A818,IF(AND($A818=Sheet2!$A$8,仕訳日記帳!$N818&gt;=Sheet2!$B$8),仕訳日記帳!A818,IF(AND(OR($A818=Sheet2!$A$10,$A818=Sheet2!$A$11,$A818=Sheet2!$A$12,$A818=Sheet2!$A$13,$A818=Sheet2!$A$14,$A818=Sheet2!$A$15,$A818=Sheet2!$A$16,$A818=Sheet2!$A$17),Sheet2!$B$9&lt;=仕訳日記帳!$N818&lt;Sheet2!$C$10),仕訳日記帳!A818,""))))</f>
        <v/>
      </c>
      <c r="C818" t="str">
        <f>IF(AND($A818=Sheet2!$A$2,仕訳日記帳!$N818&gt;=Sheet2!$B$2),仕訳日記帳!B818,IF(AND(OR($A818=Sheet2!$A$3,$A818=Sheet2!$A$4,$A818=Sheet2!$A$5,$A818=Sheet2!$A$6,$A818=Sheet2!$A$7,$A818=Sheet2!$A$9),仕訳日記帳!$N818&gt;=Sheet2!$B$3),仕訳日記帳!B818,IF(AND($A818=Sheet2!$A$8,仕訳日記帳!$N818&gt;=Sheet2!$B$8),仕訳日記帳!B818,IF(AND(OR($A818=Sheet2!$A$10,$A818=Sheet2!$A$11,$A818=Sheet2!$A$12,$A818=Sheet2!$A$13,$A818=Sheet2!$A$14,$A818=Sheet2!$A$15,$A818=Sheet2!$A$16,$A818=Sheet2!$A$17),Sheet2!$B$9&lt;=仕訳日記帳!$N818&lt;Sheet2!$C$10),仕訳日記帳!B818,""))))</f>
        <v/>
      </c>
      <c r="D818" s="265" t="str">
        <f>IF(AND($A818=Sheet2!$A$2,仕訳日記帳!$N818&gt;=Sheet2!$B$2),仕訳日記帳!N818,IF(AND(OR($A818=Sheet2!$A$3,$A818=Sheet2!$A$4,$A818=Sheet2!$A$5,$A818=Sheet2!$A$6,$A818=Sheet2!$A$7,$A818=Sheet2!$A$9),仕訳日記帳!$N818&gt;=Sheet2!$B$3),仕訳日記帳!N818,IF(AND($A818=Sheet2!$A$8,仕訳日記帳!$N818&gt;=Sheet2!$B$8),仕訳日記帳!N818,IF(AND(OR($A818=Sheet2!$A$10,$A818=Sheet2!$A$11,$A818=Sheet2!$A$12,$A818=Sheet2!$A$13,$A818=Sheet2!$A$14,$A818=Sheet2!$A$15,$A818=Sheet2!$A$16,$A818=Sheet2!$A$17),Sheet2!$B$9&lt;=仕訳日記帳!$N818&lt;Sheet2!$C$10),仕訳日記帳!N818,""))))</f>
        <v/>
      </c>
      <c r="E818" s="263" t="str">
        <f>IF(AND($A818=Sheet2!$A$2,仕訳日記帳!$N818&gt;=Sheet2!$B$2),仕訳日記帳!G818,IF(AND(OR($A818=Sheet2!$A$3,$A818=Sheet2!$A$4,$A818=Sheet2!$A$5,$A818=Sheet2!$A$6,$A818=Sheet2!$A$7,$A818=Sheet2!$A$9),仕訳日記帳!$N818&gt;=Sheet2!$B$3),仕訳日記帳!G818,IF(AND($A818=Sheet2!$A$8,仕訳日記帳!$N818&gt;=Sheet2!$B$8),仕訳日記帳!G818,IF(AND(OR($A818=Sheet2!$A$10,$A818=Sheet2!$A$11,$A818=Sheet2!$A$12,$A818=Sheet2!$A$13,$A818=Sheet2!$A$14,$A818=Sheet2!$A$15,$A818=Sheet2!$A$16,$A818=Sheet2!$A$17),Sheet2!$B$9&lt;=仕訳日記帳!$N818&lt;Sheet2!$C$10),仕訳日記帳!G818,""))))</f>
        <v/>
      </c>
      <c r="G818" t="str">
        <f>IF(OR(A818=Sheet2!$A$2,A818=Sheet2!$A$3,A818=Sheet2!$A$4,A818=Sheet2!$A$5,A818=Sheet2!$A$6,A818=Sheet2!$A$7,A818=Sheet2!$A$8,A818=Sheet2!$A$9,A818=Sheet2!$A$10,A818=Sheet2!$A$11,A818=Sheet2!$A$12,$A$2=Sheet2!$A$13,A818=Sheet2!$A$14,$A$2=Sheet2!$A$15,$A$2=Sheet2!$A$16,A818=Sheet2!$A$17),"該当","")</f>
        <v/>
      </c>
      <c r="H818" t="str">
        <f>IF(OR(A818="",G818=""),"",COUNTIF($G$2:G818,"該当"))</f>
        <v/>
      </c>
    </row>
    <row r="819" spans="1:8">
      <c r="A819" t="str">
        <f>IF(AND(仕訳日記帳!D819=Sheet2!$A$2,仕訳日記帳!$N819&gt;=Sheet2!$B$2),仕訳日記帳!D819,IF(AND(OR(仕訳日記帳!D819=Sheet2!$A$3,仕訳日記帳!D819=Sheet2!$A$4,仕訳日記帳!D819=Sheet2!$A$5,仕訳日記帳!D819=Sheet2!$A$6,仕訳日記帳!D819=Sheet2!$A$7,仕訳日記帳!D819=Sheet2!$A$9),仕訳日記帳!$N819&gt;=Sheet2!$B$3),仕訳日記帳!D819,IF(AND(仕訳日記帳!D819=Sheet2!$A$8,仕訳日記帳!$N819&gt;=Sheet2!$B$8),仕訳日記帳!D819,IF(AND(OR(仕訳日記帳!D819=Sheet2!$A$10,仕訳日記帳!D819=Sheet2!$A$11,仕訳日記帳!D819=Sheet2!$A$12,仕訳日記帳!D819=Sheet2!$A$13,仕訳日記帳!D819=Sheet2!$A$14,仕訳日記帳!D819=Sheet2!$A$15,仕訳日記帳!D819=Sheet2!$A$16,仕訳日記帳!D819=Sheet2!$A$17),Sheet2!$B$9&lt;=仕訳日記帳!$N819&lt;Sheet2!$C$10),仕訳日記帳!D819,""))))</f>
        <v/>
      </c>
      <c r="B819" s="263" t="str">
        <f>IF(AND($A819=Sheet2!$A$2,仕訳日記帳!$N819&gt;=Sheet2!$B$2),仕訳日記帳!A819,IF(AND(OR($A819=Sheet2!$A$3,$A819=Sheet2!$A$4,$A819=Sheet2!$A$5,$A819=Sheet2!$A$6,$A819=Sheet2!$A$7,$A819=Sheet2!$A$9),仕訳日記帳!$N819&gt;=Sheet2!$B$3),仕訳日記帳!A819,IF(AND($A819=Sheet2!$A$8,仕訳日記帳!$N819&gt;=Sheet2!$B$8),仕訳日記帳!A819,IF(AND(OR($A819=Sheet2!$A$10,$A819=Sheet2!$A$11,$A819=Sheet2!$A$12,$A819=Sheet2!$A$13,$A819=Sheet2!$A$14,$A819=Sheet2!$A$15,$A819=Sheet2!$A$16,$A819=Sheet2!$A$17),Sheet2!$B$9&lt;=仕訳日記帳!$N819&lt;Sheet2!$C$10),仕訳日記帳!A819,""))))</f>
        <v/>
      </c>
      <c r="C819" t="str">
        <f>IF(AND($A819=Sheet2!$A$2,仕訳日記帳!$N819&gt;=Sheet2!$B$2),仕訳日記帳!B819,IF(AND(OR($A819=Sheet2!$A$3,$A819=Sheet2!$A$4,$A819=Sheet2!$A$5,$A819=Sheet2!$A$6,$A819=Sheet2!$A$7,$A819=Sheet2!$A$9),仕訳日記帳!$N819&gt;=Sheet2!$B$3),仕訳日記帳!B819,IF(AND($A819=Sheet2!$A$8,仕訳日記帳!$N819&gt;=Sheet2!$B$8),仕訳日記帳!B819,IF(AND(OR($A819=Sheet2!$A$10,$A819=Sheet2!$A$11,$A819=Sheet2!$A$12,$A819=Sheet2!$A$13,$A819=Sheet2!$A$14,$A819=Sheet2!$A$15,$A819=Sheet2!$A$16,$A819=Sheet2!$A$17),Sheet2!$B$9&lt;=仕訳日記帳!$N819&lt;Sheet2!$C$10),仕訳日記帳!B819,""))))</f>
        <v/>
      </c>
      <c r="D819" s="265" t="str">
        <f>IF(AND($A819=Sheet2!$A$2,仕訳日記帳!$N819&gt;=Sheet2!$B$2),仕訳日記帳!N819,IF(AND(OR($A819=Sheet2!$A$3,$A819=Sheet2!$A$4,$A819=Sheet2!$A$5,$A819=Sheet2!$A$6,$A819=Sheet2!$A$7,$A819=Sheet2!$A$9),仕訳日記帳!$N819&gt;=Sheet2!$B$3),仕訳日記帳!N819,IF(AND($A819=Sheet2!$A$8,仕訳日記帳!$N819&gt;=Sheet2!$B$8),仕訳日記帳!N819,IF(AND(OR($A819=Sheet2!$A$10,$A819=Sheet2!$A$11,$A819=Sheet2!$A$12,$A819=Sheet2!$A$13,$A819=Sheet2!$A$14,$A819=Sheet2!$A$15,$A819=Sheet2!$A$16,$A819=Sheet2!$A$17),Sheet2!$B$9&lt;=仕訳日記帳!$N819&lt;Sheet2!$C$10),仕訳日記帳!N819,""))))</f>
        <v/>
      </c>
      <c r="E819" s="263" t="str">
        <f>IF(AND($A819=Sheet2!$A$2,仕訳日記帳!$N819&gt;=Sheet2!$B$2),仕訳日記帳!G819,IF(AND(OR($A819=Sheet2!$A$3,$A819=Sheet2!$A$4,$A819=Sheet2!$A$5,$A819=Sheet2!$A$6,$A819=Sheet2!$A$7,$A819=Sheet2!$A$9),仕訳日記帳!$N819&gt;=Sheet2!$B$3),仕訳日記帳!G819,IF(AND($A819=Sheet2!$A$8,仕訳日記帳!$N819&gt;=Sheet2!$B$8),仕訳日記帳!G819,IF(AND(OR($A819=Sheet2!$A$10,$A819=Sheet2!$A$11,$A819=Sheet2!$A$12,$A819=Sheet2!$A$13,$A819=Sheet2!$A$14,$A819=Sheet2!$A$15,$A819=Sheet2!$A$16,$A819=Sheet2!$A$17),Sheet2!$B$9&lt;=仕訳日記帳!$N819&lt;Sheet2!$C$10),仕訳日記帳!G819,""))))</f>
        <v/>
      </c>
      <c r="G819" t="str">
        <f>IF(OR(A819=Sheet2!$A$2,A819=Sheet2!$A$3,A819=Sheet2!$A$4,A819=Sheet2!$A$5,A819=Sheet2!$A$6,A819=Sheet2!$A$7,A819=Sheet2!$A$8,A819=Sheet2!$A$9,A819=Sheet2!$A$10,A819=Sheet2!$A$11,A819=Sheet2!$A$12,$A$2=Sheet2!$A$13,A819=Sheet2!$A$14,$A$2=Sheet2!$A$15,$A$2=Sheet2!$A$16,A819=Sheet2!$A$17),"該当","")</f>
        <v/>
      </c>
      <c r="H819" t="str">
        <f>IF(OR(A819="",G819=""),"",COUNTIF($G$2:G819,"該当"))</f>
        <v/>
      </c>
    </row>
    <row r="820" spans="1:8">
      <c r="A820" t="str">
        <f>IF(AND(仕訳日記帳!D820=Sheet2!$A$2,仕訳日記帳!$N820&gt;=Sheet2!$B$2),仕訳日記帳!D820,IF(AND(OR(仕訳日記帳!D820=Sheet2!$A$3,仕訳日記帳!D820=Sheet2!$A$4,仕訳日記帳!D820=Sheet2!$A$5,仕訳日記帳!D820=Sheet2!$A$6,仕訳日記帳!D820=Sheet2!$A$7,仕訳日記帳!D820=Sheet2!$A$9),仕訳日記帳!$N820&gt;=Sheet2!$B$3),仕訳日記帳!D820,IF(AND(仕訳日記帳!D820=Sheet2!$A$8,仕訳日記帳!$N820&gt;=Sheet2!$B$8),仕訳日記帳!D820,IF(AND(OR(仕訳日記帳!D820=Sheet2!$A$10,仕訳日記帳!D820=Sheet2!$A$11,仕訳日記帳!D820=Sheet2!$A$12,仕訳日記帳!D820=Sheet2!$A$13,仕訳日記帳!D820=Sheet2!$A$14,仕訳日記帳!D820=Sheet2!$A$15,仕訳日記帳!D820=Sheet2!$A$16,仕訳日記帳!D820=Sheet2!$A$17),Sheet2!$B$9&lt;=仕訳日記帳!$N820&lt;Sheet2!$C$10),仕訳日記帳!D820,""))))</f>
        <v/>
      </c>
      <c r="B820" s="263" t="str">
        <f>IF(AND($A820=Sheet2!$A$2,仕訳日記帳!$N820&gt;=Sheet2!$B$2),仕訳日記帳!A820,IF(AND(OR($A820=Sheet2!$A$3,$A820=Sheet2!$A$4,$A820=Sheet2!$A$5,$A820=Sheet2!$A$6,$A820=Sheet2!$A$7,$A820=Sheet2!$A$9),仕訳日記帳!$N820&gt;=Sheet2!$B$3),仕訳日記帳!A820,IF(AND($A820=Sheet2!$A$8,仕訳日記帳!$N820&gt;=Sheet2!$B$8),仕訳日記帳!A820,IF(AND(OR($A820=Sheet2!$A$10,$A820=Sheet2!$A$11,$A820=Sheet2!$A$12,$A820=Sheet2!$A$13,$A820=Sheet2!$A$14,$A820=Sheet2!$A$15,$A820=Sheet2!$A$16,$A820=Sheet2!$A$17),Sheet2!$B$9&lt;=仕訳日記帳!$N820&lt;Sheet2!$C$10),仕訳日記帳!A820,""))))</f>
        <v/>
      </c>
      <c r="C820" t="str">
        <f>IF(AND($A820=Sheet2!$A$2,仕訳日記帳!$N820&gt;=Sheet2!$B$2),仕訳日記帳!B820,IF(AND(OR($A820=Sheet2!$A$3,$A820=Sheet2!$A$4,$A820=Sheet2!$A$5,$A820=Sheet2!$A$6,$A820=Sheet2!$A$7,$A820=Sheet2!$A$9),仕訳日記帳!$N820&gt;=Sheet2!$B$3),仕訳日記帳!B820,IF(AND($A820=Sheet2!$A$8,仕訳日記帳!$N820&gt;=Sheet2!$B$8),仕訳日記帳!B820,IF(AND(OR($A820=Sheet2!$A$10,$A820=Sheet2!$A$11,$A820=Sheet2!$A$12,$A820=Sheet2!$A$13,$A820=Sheet2!$A$14,$A820=Sheet2!$A$15,$A820=Sheet2!$A$16,$A820=Sheet2!$A$17),Sheet2!$B$9&lt;=仕訳日記帳!$N820&lt;Sheet2!$C$10),仕訳日記帳!B820,""))))</f>
        <v/>
      </c>
      <c r="D820" s="265" t="str">
        <f>IF(AND($A820=Sheet2!$A$2,仕訳日記帳!$N820&gt;=Sheet2!$B$2),仕訳日記帳!N820,IF(AND(OR($A820=Sheet2!$A$3,$A820=Sheet2!$A$4,$A820=Sheet2!$A$5,$A820=Sheet2!$A$6,$A820=Sheet2!$A$7,$A820=Sheet2!$A$9),仕訳日記帳!$N820&gt;=Sheet2!$B$3),仕訳日記帳!N820,IF(AND($A820=Sheet2!$A$8,仕訳日記帳!$N820&gt;=Sheet2!$B$8),仕訳日記帳!N820,IF(AND(OR($A820=Sheet2!$A$10,$A820=Sheet2!$A$11,$A820=Sheet2!$A$12,$A820=Sheet2!$A$13,$A820=Sheet2!$A$14,$A820=Sheet2!$A$15,$A820=Sheet2!$A$16,$A820=Sheet2!$A$17),Sheet2!$B$9&lt;=仕訳日記帳!$N820&lt;Sheet2!$C$10),仕訳日記帳!N820,""))))</f>
        <v/>
      </c>
      <c r="E820" s="263" t="str">
        <f>IF(AND($A820=Sheet2!$A$2,仕訳日記帳!$N820&gt;=Sheet2!$B$2),仕訳日記帳!G820,IF(AND(OR($A820=Sheet2!$A$3,$A820=Sheet2!$A$4,$A820=Sheet2!$A$5,$A820=Sheet2!$A$6,$A820=Sheet2!$A$7,$A820=Sheet2!$A$9),仕訳日記帳!$N820&gt;=Sheet2!$B$3),仕訳日記帳!G820,IF(AND($A820=Sheet2!$A$8,仕訳日記帳!$N820&gt;=Sheet2!$B$8),仕訳日記帳!G820,IF(AND(OR($A820=Sheet2!$A$10,$A820=Sheet2!$A$11,$A820=Sheet2!$A$12,$A820=Sheet2!$A$13,$A820=Sheet2!$A$14,$A820=Sheet2!$A$15,$A820=Sheet2!$A$16,$A820=Sheet2!$A$17),Sheet2!$B$9&lt;=仕訳日記帳!$N820&lt;Sheet2!$C$10),仕訳日記帳!G820,""))))</f>
        <v/>
      </c>
      <c r="G820" t="str">
        <f>IF(OR(A820=Sheet2!$A$2,A820=Sheet2!$A$3,A820=Sheet2!$A$4,A820=Sheet2!$A$5,A820=Sheet2!$A$6,A820=Sheet2!$A$7,A820=Sheet2!$A$8,A820=Sheet2!$A$9,A820=Sheet2!$A$10,A820=Sheet2!$A$11,A820=Sheet2!$A$12,$A$2=Sheet2!$A$13,A820=Sheet2!$A$14,$A$2=Sheet2!$A$15,$A$2=Sheet2!$A$16,A820=Sheet2!$A$17),"該当","")</f>
        <v/>
      </c>
      <c r="H820" t="str">
        <f>IF(OR(A820="",G820=""),"",COUNTIF($G$2:G820,"該当"))</f>
        <v/>
      </c>
    </row>
    <row r="821" spans="1:8">
      <c r="A821" t="str">
        <f>IF(AND(仕訳日記帳!D821=Sheet2!$A$2,仕訳日記帳!$N821&gt;=Sheet2!$B$2),仕訳日記帳!D821,IF(AND(OR(仕訳日記帳!D821=Sheet2!$A$3,仕訳日記帳!D821=Sheet2!$A$4,仕訳日記帳!D821=Sheet2!$A$5,仕訳日記帳!D821=Sheet2!$A$6,仕訳日記帳!D821=Sheet2!$A$7,仕訳日記帳!D821=Sheet2!$A$9),仕訳日記帳!$N821&gt;=Sheet2!$B$3),仕訳日記帳!D821,IF(AND(仕訳日記帳!D821=Sheet2!$A$8,仕訳日記帳!$N821&gt;=Sheet2!$B$8),仕訳日記帳!D821,IF(AND(OR(仕訳日記帳!D821=Sheet2!$A$10,仕訳日記帳!D821=Sheet2!$A$11,仕訳日記帳!D821=Sheet2!$A$12,仕訳日記帳!D821=Sheet2!$A$13,仕訳日記帳!D821=Sheet2!$A$14,仕訳日記帳!D821=Sheet2!$A$15,仕訳日記帳!D821=Sheet2!$A$16,仕訳日記帳!D821=Sheet2!$A$17),Sheet2!$B$9&lt;=仕訳日記帳!$N821&lt;Sheet2!$C$10),仕訳日記帳!D821,""))))</f>
        <v/>
      </c>
      <c r="B821" s="263" t="str">
        <f>IF(AND($A821=Sheet2!$A$2,仕訳日記帳!$N821&gt;=Sheet2!$B$2),仕訳日記帳!A821,IF(AND(OR($A821=Sheet2!$A$3,$A821=Sheet2!$A$4,$A821=Sheet2!$A$5,$A821=Sheet2!$A$6,$A821=Sheet2!$A$7,$A821=Sheet2!$A$9),仕訳日記帳!$N821&gt;=Sheet2!$B$3),仕訳日記帳!A821,IF(AND($A821=Sheet2!$A$8,仕訳日記帳!$N821&gt;=Sheet2!$B$8),仕訳日記帳!A821,IF(AND(OR($A821=Sheet2!$A$10,$A821=Sheet2!$A$11,$A821=Sheet2!$A$12,$A821=Sheet2!$A$13,$A821=Sheet2!$A$14,$A821=Sheet2!$A$15,$A821=Sheet2!$A$16,$A821=Sheet2!$A$17),Sheet2!$B$9&lt;=仕訳日記帳!$N821&lt;Sheet2!$C$10),仕訳日記帳!A821,""))))</f>
        <v/>
      </c>
      <c r="C821" t="str">
        <f>IF(AND($A821=Sheet2!$A$2,仕訳日記帳!$N821&gt;=Sheet2!$B$2),仕訳日記帳!B821,IF(AND(OR($A821=Sheet2!$A$3,$A821=Sheet2!$A$4,$A821=Sheet2!$A$5,$A821=Sheet2!$A$6,$A821=Sheet2!$A$7,$A821=Sheet2!$A$9),仕訳日記帳!$N821&gt;=Sheet2!$B$3),仕訳日記帳!B821,IF(AND($A821=Sheet2!$A$8,仕訳日記帳!$N821&gt;=Sheet2!$B$8),仕訳日記帳!B821,IF(AND(OR($A821=Sheet2!$A$10,$A821=Sheet2!$A$11,$A821=Sheet2!$A$12,$A821=Sheet2!$A$13,$A821=Sheet2!$A$14,$A821=Sheet2!$A$15,$A821=Sheet2!$A$16,$A821=Sheet2!$A$17),Sheet2!$B$9&lt;=仕訳日記帳!$N821&lt;Sheet2!$C$10),仕訳日記帳!B821,""))))</f>
        <v/>
      </c>
      <c r="D821" s="265" t="str">
        <f>IF(AND($A821=Sheet2!$A$2,仕訳日記帳!$N821&gt;=Sheet2!$B$2),仕訳日記帳!N821,IF(AND(OR($A821=Sheet2!$A$3,$A821=Sheet2!$A$4,$A821=Sheet2!$A$5,$A821=Sheet2!$A$6,$A821=Sheet2!$A$7,$A821=Sheet2!$A$9),仕訳日記帳!$N821&gt;=Sheet2!$B$3),仕訳日記帳!N821,IF(AND($A821=Sheet2!$A$8,仕訳日記帳!$N821&gt;=Sheet2!$B$8),仕訳日記帳!N821,IF(AND(OR($A821=Sheet2!$A$10,$A821=Sheet2!$A$11,$A821=Sheet2!$A$12,$A821=Sheet2!$A$13,$A821=Sheet2!$A$14,$A821=Sheet2!$A$15,$A821=Sheet2!$A$16,$A821=Sheet2!$A$17),Sheet2!$B$9&lt;=仕訳日記帳!$N821&lt;Sheet2!$C$10),仕訳日記帳!N821,""))))</f>
        <v/>
      </c>
      <c r="E821" s="263" t="str">
        <f>IF(AND($A821=Sheet2!$A$2,仕訳日記帳!$N821&gt;=Sheet2!$B$2),仕訳日記帳!G821,IF(AND(OR($A821=Sheet2!$A$3,$A821=Sheet2!$A$4,$A821=Sheet2!$A$5,$A821=Sheet2!$A$6,$A821=Sheet2!$A$7,$A821=Sheet2!$A$9),仕訳日記帳!$N821&gt;=Sheet2!$B$3),仕訳日記帳!G821,IF(AND($A821=Sheet2!$A$8,仕訳日記帳!$N821&gt;=Sheet2!$B$8),仕訳日記帳!G821,IF(AND(OR($A821=Sheet2!$A$10,$A821=Sheet2!$A$11,$A821=Sheet2!$A$12,$A821=Sheet2!$A$13,$A821=Sheet2!$A$14,$A821=Sheet2!$A$15,$A821=Sheet2!$A$16,$A821=Sheet2!$A$17),Sheet2!$B$9&lt;=仕訳日記帳!$N821&lt;Sheet2!$C$10),仕訳日記帳!G821,""))))</f>
        <v/>
      </c>
      <c r="G821" t="str">
        <f>IF(OR(A821=Sheet2!$A$2,A821=Sheet2!$A$3,A821=Sheet2!$A$4,A821=Sheet2!$A$5,A821=Sheet2!$A$6,A821=Sheet2!$A$7,A821=Sheet2!$A$8,A821=Sheet2!$A$9,A821=Sheet2!$A$10,A821=Sheet2!$A$11,A821=Sheet2!$A$12,$A$2=Sheet2!$A$13,A821=Sheet2!$A$14,$A$2=Sheet2!$A$15,$A$2=Sheet2!$A$16,A821=Sheet2!$A$17),"該当","")</f>
        <v/>
      </c>
      <c r="H821" t="str">
        <f>IF(OR(A821="",G821=""),"",COUNTIF($G$2:G821,"該当"))</f>
        <v/>
      </c>
    </row>
    <row r="822" spans="1:8">
      <c r="A822" t="str">
        <f>IF(AND(仕訳日記帳!D822=Sheet2!$A$2,仕訳日記帳!$N822&gt;=Sheet2!$B$2),仕訳日記帳!D822,IF(AND(OR(仕訳日記帳!D822=Sheet2!$A$3,仕訳日記帳!D822=Sheet2!$A$4,仕訳日記帳!D822=Sheet2!$A$5,仕訳日記帳!D822=Sheet2!$A$6,仕訳日記帳!D822=Sheet2!$A$7,仕訳日記帳!D822=Sheet2!$A$9),仕訳日記帳!$N822&gt;=Sheet2!$B$3),仕訳日記帳!D822,IF(AND(仕訳日記帳!D822=Sheet2!$A$8,仕訳日記帳!$N822&gt;=Sheet2!$B$8),仕訳日記帳!D822,IF(AND(OR(仕訳日記帳!D822=Sheet2!$A$10,仕訳日記帳!D822=Sheet2!$A$11,仕訳日記帳!D822=Sheet2!$A$12,仕訳日記帳!D822=Sheet2!$A$13,仕訳日記帳!D822=Sheet2!$A$14,仕訳日記帳!D822=Sheet2!$A$15,仕訳日記帳!D822=Sheet2!$A$16,仕訳日記帳!D822=Sheet2!$A$17),Sheet2!$B$9&lt;=仕訳日記帳!$N822&lt;Sheet2!$C$10),仕訳日記帳!D822,""))))</f>
        <v/>
      </c>
      <c r="B822" s="263" t="str">
        <f>IF(AND($A822=Sheet2!$A$2,仕訳日記帳!$N822&gt;=Sheet2!$B$2),仕訳日記帳!A822,IF(AND(OR($A822=Sheet2!$A$3,$A822=Sheet2!$A$4,$A822=Sheet2!$A$5,$A822=Sheet2!$A$6,$A822=Sheet2!$A$7,$A822=Sheet2!$A$9),仕訳日記帳!$N822&gt;=Sheet2!$B$3),仕訳日記帳!A822,IF(AND($A822=Sheet2!$A$8,仕訳日記帳!$N822&gt;=Sheet2!$B$8),仕訳日記帳!A822,IF(AND(OR($A822=Sheet2!$A$10,$A822=Sheet2!$A$11,$A822=Sheet2!$A$12,$A822=Sheet2!$A$13,$A822=Sheet2!$A$14,$A822=Sheet2!$A$15,$A822=Sheet2!$A$16,$A822=Sheet2!$A$17),Sheet2!$B$9&lt;=仕訳日記帳!$N822&lt;Sheet2!$C$10),仕訳日記帳!A822,""))))</f>
        <v/>
      </c>
      <c r="C822" t="str">
        <f>IF(AND($A822=Sheet2!$A$2,仕訳日記帳!$N822&gt;=Sheet2!$B$2),仕訳日記帳!B822,IF(AND(OR($A822=Sheet2!$A$3,$A822=Sheet2!$A$4,$A822=Sheet2!$A$5,$A822=Sheet2!$A$6,$A822=Sheet2!$A$7,$A822=Sheet2!$A$9),仕訳日記帳!$N822&gt;=Sheet2!$B$3),仕訳日記帳!B822,IF(AND($A822=Sheet2!$A$8,仕訳日記帳!$N822&gt;=Sheet2!$B$8),仕訳日記帳!B822,IF(AND(OR($A822=Sheet2!$A$10,$A822=Sheet2!$A$11,$A822=Sheet2!$A$12,$A822=Sheet2!$A$13,$A822=Sheet2!$A$14,$A822=Sheet2!$A$15,$A822=Sheet2!$A$16,$A822=Sheet2!$A$17),Sheet2!$B$9&lt;=仕訳日記帳!$N822&lt;Sheet2!$C$10),仕訳日記帳!B822,""))))</f>
        <v/>
      </c>
      <c r="D822" s="265" t="str">
        <f>IF(AND($A822=Sheet2!$A$2,仕訳日記帳!$N822&gt;=Sheet2!$B$2),仕訳日記帳!N822,IF(AND(OR($A822=Sheet2!$A$3,$A822=Sheet2!$A$4,$A822=Sheet2!$A$5,$A822=Sheet2!$A$6,$A822=Sheet2!$A$7,$A822=Sheet2!$A$9),仕訳日記帳!$N822&gt;=Sheet2!$B$3),仕訳日記帳!N822,IF(AND($A822=Sheet2!$A$8,仕訳日記帳!$N822&gt;=Sheet2!$B$8),仕訳日記帳!N822,IF(AND(OR($A822=Sheet2!$A$10,$A822=Sheet2!$A$11,$A822=Sheet2!$A$12,$A822=Sheet2!$A$13,$A822=Sheet2!$A$14,$A822=Sheet2!$A$15,$A822=Sheet2!$A$16,$A822=Sheet2!$A$17),Sheet2!$B$9&lt;=仕訳日記帳!$N822&lt;Sheet2!$C$10),仕訳日記帳!N822,""))))</f>
        <v/>
      </c>
      <c r="E822" s="263" t="str">
        <f>IF(AND($A822=Sheet2!$A$2,仕訳日記帳!$N822&gt;=Sheet2!$B$2),仕訳日記帳!G822,IF(AND(OR($A822=Sheet2!$A$3,$A822=Sheet2!$A$4,$A822=Sheet2!$A$5,$A822=Sheet2!$A$6,$A822=Sheet2!$A$7,$A822=Sheet2!$A$9),仕訳日記帳!$N822&gt;=Sheet2!$B$3),仕訳日記帳!G822,IF(AND($A822=Sheet2!$A$8,仕訳日記帳!$N822&gt;=Sheet2!$B$8),仕訳日記帳!G822,IF(AND(OR($A822=Sheet2!$A$10,$A822=Sheet2!$A$11,$A822=Sheet2!$A$12,$A822=Sheet2!$A$13,$A822=Sheet2!$A$14,$A822=Sheet2!$A$15,$A822=Sheet2!$A$16,$A822=Sheet2!$A$17),Sheet2!$B$9&lt;=仕訳日記帳!$N822&lt;Sheet2!$C$10),仕訳日記帳!G822,""))))</f>
        <v/>
      </c>
      <c r="G822" t="str">
        <f>IF(OR(A822=Sheet2!$A$2,A822=Sheet2!$A$3,A822=Sheet2!$A$4,A822=Sheet2!$A$5,A822=Sheet2!$A$6,A822=Sheet2!$A$7,A822=Sheet2!$A$8,A822=Sheet2!$A$9,A822=Sheet2!$A$10,A822=Sheet2!$A$11,A822=Sheet2!$A$12,$A$2=Sheet2!$A$13,A822=Sheet2!$A$14,$A$2=Sheet2!$A$15,$A$2=Sheet2!$A$16,A822=Sheet2!$A$17),"該当","")</f>
        <v/>
      </c>
      <c r="H822" t="str">
        <f>IF(OR(A822="",G822=""),"",COUNTIF($G$2:G822,"該当"))</f>
        <v/>
      </c>
    </row>
    <row r="823" spans="1:8">
      <c r="A823" t="str">
        <f>IF(AND(仕訳日記帳!D823=Sheet2!$A$2,仕訳日記帳!$N823&gt;=Sheet2!$B$2),仕訳日記帳!D823,IF(AND(OR(仕訳日記帳!D823=Sheet2!$A$3,仕訳日記帳!D823=Sheet2!$A$4,仕訳日記帳!D823=Sheet2!$A$5,仕訳日記帳!D823=Sheet2!$A$6,仕訳日記帳!D823=Sheet2!$A$7,仕訳日記帳!D823=Sheet2!$A$9),仕訳日記帳!$N823&gt;=Sheet2!$B$3),仕訳日記帳!D823,IF(AND(仕訳日記帳!D823=Sheet2!$A$8,仕訳日記帳!$N823&gt;=Sheet2!$B$8),仕訳日記帳!D823,IF(AND(OR(仕訳日記帳!D823=Sheet2!$A$10,仕訳日記帳!D823=Sheet2!$A$11,仕訳日記帳!D823=Sheet2!$A$12,仕訳日記帳!D823=Sheet2!$A$13,仕訳日記帳!D823=Sheet2!$A$14,仕訳日記帳!D823=Sheet2!$A$15,仕訳日記帳!D823=Sheet2!$A$16,仕訳日記帳!D823=Sheet2!$A$17),Sheet2!$B$9&lt;=仕訳日記帳!$N823&lt;Sheet2!$C$10),仕訳日記帳!D823,""))))</f>
        <v/>
      </c>
      <c r="B823" s="263" t="str">
        <f>IF(AND($A823=Sheet2!$A$2,仕訳日記帳!$N823&gt;=Sheet2!$B$2),仕訳日記帳!A823,IF(AND(OR($A823=Sheet2!$A$3,$A823=Sheet2!$A$4,$A823=Sheet2!$A$5,$A823=Sheet2!$A$6,$A823=Sheet2!$A$7,$A823=Sheet2!$A$9),仕訳日記帳!$N823&gt;=Sheet2!$B$3),仕訳日記帳!A823,IF(AND($A823=Sheet2!$A$8,仕訳日記帳!$N823&gt;=Sheet2!$B$8),仕訳日記帳!A823,IF(AND(OR($A823=Sheet2!$A$10,$A823=Sheet2!$A$11,$A823=Sheet2!$A$12,$A823=Sheet2!$A$13,$A823=Sheet2!$A$14,$A823=Sheet2!$A$15,$A823=Sheet2!$A$16,$A823=Sheet2!$A$17),Sheet2!$B$9&lt;=仕訳日記帳!$N823&lt;Sheet2!$C$10),仕訳日記帳!A823,""))))</f>
        <v/>
      </c>
      <c r="C823" t="str">
        <f>IF(AND($A823=Sheet2!$A$2,仕訳日記帳!$N823&gt;=Sheet2!$B$2),仕訳日記帳!B823,IF(AND(OR($A823=Sheet2!$A$3,$A823=Sheet2!$A$4,$A823=Sheet2!$A$5,$A823=Sheet2!$A$6,$A823=Sheet2!$A$7,$A823=Sheet2!$A$9),仕訳日記帳!$N823&gt;=Sheet2!$B$3),仕訳日記帳!B823,IF(AND($A823=Sheet2!$A$8,仕訳日記帳!$N823&gt;=Sheet2!$B$8),仕訳日記帳!B823,IF(AND(OR($A823=Sheet2!$A$10,$A823=Sheet2!$A$11,$A823=Sheet2!$A$12,$A823=Sheet2!$A$13,$A823=Sheet2!$A$14,$A823=Sheet2!$A$15,$A823=Sheet2!$A$16,$A823=Sheet2!$A$17),Sheet2!$B$9&lt;=仕訳日記帳!$N823&lt;Sheet2!$C$10),仕訳日記帳!B823,""))))</f>
        <v/>
      </c>
      <c r="D823" s="265" t="str">
        <f>IF(AND($A823=Sheet2!$A$2,仕訳日記帳!$N823&gt;=Sheet2!$B$2),仕訳日記帳!N823,IF(AND(OR($A823=Sheet2!$A$3,$A823=Sheet2!$A$4,$A823=Sheet2!$A$5,$A823=Sheet2!$A$6,$A823=Sheet2!$A$7,$A823=Sheet2!$A$9),仕訳日記帳!$N823&gt;=Sheet2!$B$3),仕訳日記帳!N823,IF(AND($A823=Sheet2!$A$8,仕訳日記帳!$N823&gt;=Sheet2!$B$8),仕訳日記帳!N823,IF(AND(OR($A823=Sheet2!$A$10,$A823=Sheet2!$A$11,$A823=Sheet2!$A$12,$A823=Sheet2!$A$13,$A823=Sheet2!$A$14,$A823=Sheet2!$A$15,$A823=Sheet2!$A$16,$A823=Sheet2!$A$17),Sheet2!$B$9&lt;=仕訳日記帳!$N823&lt;Sheet2!$C$10),仕訳日記帳!N823,""))))</f>
        <v/>
      </c>
      <c r="E823" s="263" t="str">
        <f>IF(AND($A823=Sheet2!$A$2,仕訳日記帳!$N823&gt;=Sheet2!$B$2),仕訳日記帳!G823,IF(AND(OR($A823=Sheet2!$A$3,$A823=Sheet2!$A$4,$A823=Sheet2!$A$5,$A823=Sheet2!$A$6,$A823=Sheet2!$A$7,$A823=Sheet2!$A$9),仕訳日記帳!$N823&gt;=Sheet2!$B$3),仕訳日記帳!G823,IF(AND($A823=Sheet2!$A$8,仕訳日記帳!$N823&gt;=Sheet2!$B$8),仕訳日記帳!G823,IF(AND(OR($A823=Sheet2!$A$10,$A823=Sheet2!$A$11,$A823=Sheet2!$A$12,$A823=Sheet2!$A$13,$A823=Sheet2!$A$14,$A823=Sheet2!$A$15,$A823=Sheet2!$A$16,$A823=Sheet2!$A$17),Sheet2!$B$9&lt;=仕訳日記帳!$N823&lt;Sheet2!$C$10),仕訳日記帳!G823,""))))</f>
        <v/>
      </c>
      <c r="G823" t="str">
        <f>IF(OR(A823=Sheet2!$A$2,A823=Sheet2!$A$3,A823=Sheet2!$A$4,A823=Sheet2!$A$5,A823=Sheet2!$A$6,A823=Sheet2!$A$7,A823=Sheet2!$A$8,A823=Sheet2!$A$9,A823=Sheet2!$A$10,A823=Sheet2!$A$11,A823=Sheet2!$A$12,$A$2=Sheet2!$A$13,A823=Sheet2!$A$14,$A$2=Sheet2!$A$15,$A$2=Sheet2!$A$16,A823=Sheet2!$A$17),"該当","")</f>
        <v/>
      </c>
      <c r="H823" t="str">
        <f>IF(OR(A823="",G823=""),"",COUNTIF($G$2:G823,"該当"))</f>
        <v/>
      </c>
    </row>
    <row r="824" spans="1:8">
      <c r="A824" t="str">
        <f>IF(AND(仕訳日記帳!D824=Sheet2!$A$2,仕訳日記帳!$N824&gt;=Sheet2!$B$2),仕訳日記帳!D824,IF(AND(OR(仕訳日記帳!D824=Sheet2!$A$3,仕訳日記帳!D824=Sheet2!$A$4,仕訳日記帳!D824=Sheet2!$A$5,仕訳日記帳!D824=Sheet2!$A$6,仕訳日記帳!D824=Sheet2!$A$7,仕訳日記帳!D824=Sheet2!$A$9),仕訳日記帳!$N824&gt;=Sheet2!$B$3),仕訳日記帳!D824,IF(AND(仕訳日記帳!D824=Sheet2!$A$8,仕訳日記帳!$N824&gt;=Sheet2!$B$8),仕訳日記帳!D824,IF(AND(OR(仕訳日記帳!D824=Sheet2!$A$10,仕訳日記帳!D824=Sheet2!$A$11,仕訳日記帳!D824=Sheet2!$A$12,仕訳日記帳!D824=Sheet2!$A$13,仕訳日記帳!D824=Sheet2!$A$14,仕訳日記帳!D824=Sheet2!$A$15,仕訳日記帳!D824=Sheet2!$A$16,仕訳日記帳!D824=Sheet2!$A$17),Sheet2!$B$9&lt;=仕訳日記帳!$N824&lt;Sheet2!$C$10),仕訳日記帳!D824,""))))</f>
        <v/>
      </c>
      <c r="B824" s="263" t="str">
        <f>IF(AND($A824=Sheet2!$A$2,仕訳日記帳!$N824&gt;=Sheet2!$B$2),仕訳日記帳!A824,IF(AND(OR($A824=Sheet2!$A$3,$A824=Sheet2!$A$4,$A824=Sheet2!$A$5,$A824=Sheet2!$A$6,$A824=Sheet2!$A$7,$A824=Sheet2!$A$9),仕訳日記帳!$N824&gt;=Sheet2!$B$3),仕訳日記帳!A824,IF(AND($A824=Sheet2!$A$8,仕訳日記帳!$N824&gt;=Sheet2!$B$8),仕訳日記帳!A824,IF(AND(OR($A824=Sheet2!$A$10,$A824=Sheet2!$A$11,$A824=Sheet2!$A$12,$A824=Sheet2!$A$13,$A824=Sheet2!$A$14,$A824=Sheet2!$A$15,$A824=Sheet2!$A$16,$A824=Sheet2!$A$17),Sheet2!$B$9&lt;=仕訳日記帳!$N824&lt;Sheet2!$C$10),仕訳日記帳!A824,""))))</f>
        <v/>
      </c>
      <c r="C824" t="str">
        <f>IF(AND($A824=Sheet2!$A$2,仕訳日記帳!$N824&gt;=Sheet2!$B$2),仕訳日記帳!B824,IF(AND(OR($A824=Sheet2!$A$3,$A824=Sheet2!$A$4,$A824=Sheet2!$A$5,$A824=Sheet2!$A$6,$A824=Sheet2!$A$7,$A824=Sheet2!$A$9),仕訳日記帳!$N824&gt;=Sheet2!$B$3),仕訳日記帳!B824,IF(AND($A824=Sheet2!$A$8,仕訳日記帳!$N824&gt;=Sheet2!$B$8),仕訳日記帳!B824,IF(AND(OR($A824=Sheet2!$A$10,$A824=Sheet2!$A$11,$A824=Sheet2!$A$12,$A824=Sheet2!$A$13,$A824=Sheet2!$A$14,$A824=Sheet2!$A$15,$A824=Sheet2!$A$16,$A824=Sheet2!$A$17),Sheet2!$B$9&lt;=仕訳日記帳!$N824&lt;Sheet2!$C$10),仕訳日記帳!B824,""))))</f>
        <v/>
      </c>
      <c r="D824" s="265" t="str">
        <f>IF(AND($A824=Sheet2!$A$2,仕訳日記帳!$N824&gt;=Sheet2!$B$2),仕訳日記帳!N824,IF(AND(OR($A824=Sheet2!$A$3,$A824=Sheet2!$A$4,$A824=Sheet2!$A$5,$A824=Sheet2!$A$6,$A824=Sheet2!$A$7,$A824=Sheet2!$A$9),仕訳日記帳!$N824&gt;=Sheet2!$B$3),仕訳日記帳!N824,IF(AND($A824=Sheet2!$A$8,仕訳日記帳!$N824&gt;=Sheet2!$B$8),仕訳日記帳!N824,IF(AND(OR($A824=Sheet2!$A$10,$A824=Sheet2!$A$11,$A824=Sheet2!$A$12,$A824=Sheet2!$A$13,$A824=Sheet2!$A$14,$A824=Sheet2!$A$15,$A824=Sheet2!$A$16,$A824=Sheet2!$A$17),Sheet2!$B$9&lt;=仕訳日記帳!$N824&lt;Sheet2!$C$10),仕訳日記帳!N824,""))))</f>
        <v/>
      </c>
      <c r="E824" s="263" t="str">
        <f>IF(AND($A824=Sheet2!$A$2,仕訳日記帳!$N824&gt;=Sheet2!$B$2),仕訳日記帳!G824,IF(AND(OR($A824=Sheet2!$A$3,$A824=Sheet2!$A$4,$A824=Sheet2!$A$5,$A824=Sheet2!$A$6,$A824=Sheet2!$A$7,$A824=Sheet2!$A$9),仕訳日記帳!$N824&gt;=Sheet2!$B$3),仕訳日記帳!G824,IF(AND($A824=Sheet2!$A$8,仕訳日記帳!$N824&gt;=Sheet2!$B$8),仕訳日記帳!G824,IF(AND(OR($A824=Sheet2!$A$10,$A824=Sheet2!$A$11,$A824=Sheet2!$A$12,$A824=Sheet2!$A$13,$A824=Sheet2!$A$14,$A824=Sheet2!$A$15,$A824=Sheet2!$A$16,$A824=Sheet2!$A$17),Sheet2!$B$9&lt;=仕訳日記帳!$N824&lt;Sheet2!$C$10),仕訳日記帳!G824,""))))</f>
        <v/>
      </c>
      <c r="G824" t="str">
        <f>IF(OR(A824=Sheet2!$A$2,A824=Sheet2!$A$3,A824=Sheet2!$A$4,A824=Sheet2!$A$5,A824=Sheet2!$A$6,A824=Sheet2!$A$7,A824=Sheet2!$A$8,A824=Sheet2!$A$9,A824=Sheet2!$A$10,A824=Sheet2!$A$11,A824=Sheet2!$A$12,$A$2=Sheet2!$A$13,A824=Sheet2!$A$14,$A$2=Sheet2!$A$15,$A$2=Sheet2!$A$16,A824=Sheet2!$A$17),"該当","")</f>
        <v/>
      </c>
      <c r="H824" t="str">
        <f>IF(OR(A824="",G824=""),"",COUNTIF($G$2:G824,"該当"))</f>
        <v/>
      </c>
    </row>
    <row r="825" spans="1:8">
      <c r="A825" t="str">
        <f>IF(AND(仕訳日記帳!D825=Sheet2!$A$2,仕訳日記帳!$N825&gt;=Sheet2!$B$2),仕訳日記帳!D825,IF(AND(OR(仕訳日記帳!D825=Sheet2!$A$3,仕訳日記帳!D825=Sheet2!$A$4,仕訳日記帳!D825=Sheet2!$A$5,仕訳日記帳!D825=Sheet2!$A$6,仕訳日記帳!D825=Sheet2!$A$7,仕訳日記帳!D825=Sheet2!$A$9),仕訳日記帳!$N825&gt;=Sheet2!$B$3),仕訳日記帳!D825,IF(AND(仕訳日記帳!D825=Sheet2!$A$8,仕訳日記帳!$N825&gt;=Sheet2!$B$8),仕訳日記帳!D825,IF(AND(OR(仕訳日記帳!D825=Sheet2!$A$10,仕訳日記帳!D825=Sheet2!$A$11,仕訳日記帳!D825=Sheet2!$A$12,仕訳日記帳!D825=Sheet2!$A$13,仕訳日記帳!D825=Sheet2!$A$14,仕訳日記帳!D825=Sheet2!$A$15,仕訳日記帳!D825=Sheet2!$A$16,仕訳日記帳!D825=Sheet2!$A$17),Sheet2!$B$9&lt;=仕訳日記帳!$N825&lt;Sheet2!$C$10),仕訳日記帳!D825,""))))</f>
        <v/>
      </c>
      <c r="B825" s="263" t="str">
        <f>IF(AND($A825=Sheet2!$A$2,仕訳日記帳!$N825&gt;=Sheet2!$B$2),仕訳日記帳!A825,IF(AND(OR($A825=Sheet2!$A$3,$A825=Sheet2!$A$4,$A825=Sheet2!$A$5,$A825=Sheet2!$A$6,$A825=Sheet2!$A$7,$A825=Sheet2!$A$9),仕訳日記帳!$N825&gt;=Sheet2!$B$3),仕訳日記帳!A825,IF(AND($A825=Sheet2!$A$8,仕訳日記帳!$N825&gt;=Sheet2!$B$8),仕訳日記帳!A825,IF(AND(OR($A825=Sheet2!$A$10,$A825=Sheet2!$A$11,$A825=Sheet2!$A$12,$A825=Sheet2!$A$13,$A825=Sheet2!$A$14,$A825=Sheet2!$A$15,$A825=Sheet2!$A$16,$A825=Sheet2!$A$17),Sheet2!$B$9&lt;=仕訳日記帳!$N825&lt;Sheet2!$C$10),仕訳日記帳!A825,""))))</f>
        <v/>
      </c>
      <c r="C825" t="str">
        <f>IF(AND($A825=Sheet2!$A$2,仕訳日記帳!$N825&gt;=Sheet2!$B$2),仕訳日記帳!B825,IF(AND(OR($A825=Sheet2!$A$3,$A825=Sheet2!$A$4,$A825=Sheet2!$A$5,$A825=Sheet2!$A$6,$A825=Sheet2!$A$7,$A825=Sheet2!$A$9),仕訳日記帳!$N825&gt;=Sheet2!$B$3),仕訳日記帳!B825,IF(AND($A825=Sheet2!$A$8,仕訳日記帳!$N825&gt;=Sheet2!$B$8),仕訳日記帳!B825,IF(AND(OR($A825=Sheet2!$A$10,$A825=Sheet2!$A$11,$A825=Sheet2!$A$12,$A825=Sheet2!$A$13,$A825=Sheet2!$A$14,$A825=Sheet2!$A$15,$A825=Sheet2!$A$16,$A825=Sheet2!$A$17),Sheet2!$B$9&lt;=仕訳日記帳!$N825&lt;Sheet2!$C$10),仕訳日記帳!B825,""))))</f>
        <v/>
      </c>
      <c r="D825" s="265" t="str">
        <f>IF(AND($A825=Sheet2!$A$2,仕訳日記帳!$N825&gt;=Sheet2!$B$2),仕訳日記帳!N825,IF(AND(OR($A825=Sheet2!$A$3,$A825=Sheet2!$A$4,$A825=Sheet2!$A$5,$A825=Sheet2!$A$6,$A825=Sheet2!$A$7,$A825=Sheet2!$A$9),仕訳日記帳!$N825&gt;=Sheet2!$B$3),仕訳日記帳!N825,IF(AND($A825=Sheet2!$A$8,仕訳日記帳!$N825&gt;=Sheet2!$B$8),仕訳日記帳!N825,IF(AND(OR($A825=Sheet2!$A$10,$A825=Sheet2!$A$11,$A825=Sheet2!$A$12,$A825=Sheet2!$A$13,$A825=Sheet2!$A$14,$A825=Sheet2!$A$15,$A825=Sheet2!$A$16,$A825=Sheet2!$A$17),Sheet2!$B$9&lt;=仕訳日記帳!$N825&lt;Sheet2!$C$10),仕訳日記帳!N825,""))))</f>
        <v/>
      </c>
      <c r="E825" s="263" t="str">
        <f>IF(AND($A825=Sheet2!$A$2,仕訳日記帳!$N825&gt;=Sheet2!$B$2),仕訳日記帳!G825,IF(AND(OR($A825=Sheet2!$A$3,$A825=Sheet2!$A$4,$A825=Sheet2!$A$5,$A825=Sheet2!$A$6,$A825=Sheet2!$A$7,$A825=Sheet2!$A$9),仕訳日記帳!$N825&gt;=Sheet2!$B$3),仕訳日記帳!G825,IF(AND($A825=Sheet2!$A$8,仕訳日記帳!$N825&gt;=Sheet2!$B$8),仕訳日記帳!G825,IF(AND(OR($A825=Sheet2!$A$10,$A825=Sheet2!$A$11,$A825=Sheet2!$A$12,$A825=Sheet2!$A$13,$A825=Sheet2!$A$14,$A825=Sheet2!$A$15,$A825=Sheet2!$A$16,$A825=Sheet2!$A$17),Sheet2!$B$9&lt;=仕訳日記帳!$N825&lt;Sheet2!$C$10),仕訳日記帳!G825,""))))</f>
        <v/>
      </c>
      <c r="G825" t="str">
        <f>IF(OR(A825=Sheet2!$A$2,A825=Sheet2!$A$3,A825=Sheet2!$A$4,A825=Sheet2!$A$5,A825=Sheet2!$A$6,A825=Sheet2!$A$7,A825=Sheet2!$A$8,A825=Sheet2!$A$9,A825=Sheet2!$A$10,A825=Sheet2!$A$11,A825=Sheet2!$A$12,$A$2=Sheet2!$A$13,A825=Sheet2!$A$14,$A$2=Sheet2!$A$15,$A$2=Sheet2!$A$16,A825=Sheet2!$A$17),"該当","")</f>
        <v/>
      </c>
      <c r="H825" t="str">
        <f>IF(OR(A825="",G825=""),"",COUNTIF($G$2:G825,"該当"))</f>
        <v/>
      </c>
    </row>
    <row r="826" spans="1:8">
      <c r="A826" t="str">
        <f>IF(AND(仕訳日記帳!D826=Sheet2!$A$2,仕訳日記帳!$N826&gt;=Sheet2!$B$2),仕訳日記帳!D826,IF(AND(OR(仕訳日記帳!D826=Sheet2!$A$3,仕訳日記帳!D826=Sheet2!$A$4,仕訳日記帳!D826=Sheet2!$A$5,仕訳日記帳!D826=Sheet2!$A$6,仕訳日記帳!D826=Sheet2!$A$7,仕訳日記帳!D826=Sheet2!$A$9),仕訳日記帳!$N826&gt;=Sheet2!$B$3),仕訳日記帳!D826,IF(AND(仕訳日記帳!D826=Sheet2!$A$8,仕訳日記帳!$N826&gt;=Sheet2!$B$8),仕訳日記帳!D826,IF(AND(OR(仕訳日記帳!D826=Sheet2!$A$10,仕訳日記帳!D826=Sheet2!$A$11,仕訳日記帳!D826=Sheet2!$A$12,仕訳日記帳!D826=Sheet2!$A$13,仕訳日記帳!D826=Sheet2!$A$14,仕訳日記帳!D826=Sheet2!$A$15,仕訳日記帳!D826=Sheet2!$A$16,仕訳日記帳!D826=Sheet2!$A$17),Sheet2!$B$9&lt;=仕訳日記帳!$N826&lt;Sheet2!$C$10),仕訳日記帳!D826,""))))</f>
        <v/>
      </c>
      <c r="B826" s="263" t="str">
        <f>IF(AND($A826=Sheet2!$A$2,仕訳日記帳!$N826&gt;=Sheet2!$B$2),仕訳日記帳!A826,IF(AND(OR($A826=Sheet2!$A$3,$A826=Sheet2!$A$4,$A826=Sheet2!$A$5,$A826=Sheet2!$A$6,$A826=Sheet2!$A$7,$A826=Sheet2!$A$9),仕訳日記帳!$N826&gt;=Sheet2!$B$3),仕訳日記帳!A826,IF(AND($A826=Sheet2!$A$8,仕訳日記帳!$N826&gt;=Sheet2!$B$8),仕訳日記帳!A826,IF(AND(OR($A826=Sheet2!$A$10,$A826=Sheet2!$A$11,$A826=Sheet2!$A$12,$A826=Sheet2!$A$13,$A826=Sheet2!$A$14,$A826=Sheet2!$A$15,$A826=Sheet2!$A$16,$A826=Sheet2!$A$17),Sheet2!$B$9&lt;=仕訳日記帳!$N826&lt;Sheet2!$C$10),仕訳日記帳!A826,""))))</f>
        <v/>
      </c>
      <c r="C826" t="str">
        <f>IF(AND($A826=Sheet2!$A$2,仕訳日記帳!$N826&gt;=Sheet2!$B$2),仕訳日記帳!B826,IF(AND(OR($A826=Sheet2!$A$3,$A826=Sheet2!$A$4,$A826=Sheet2!$A$5,$A826=Sheet2!$A$6,$A826=Sheet2!$A$7,$A826=Sheet2!$A$9),仕訳日記帳!$N826&gt;=Sheet2!$B$3),仕訳日記帳!B826,IF(AND($A826=Sheet2!$A$8,仕訳日記帳!$N826&gt;=Sheet2!$B$8),仕訳日記帳!B826,IF(AND(OR($A826=Sheet2!$A$10,$A826=Sheet2!$A$11,$A826=Sheet2!$A$12,$A826=Sheet2!$A$13,$A826=Sheet2!$A$14,$A826=Sheet2!$A$15,$A826=Sheet2!$A$16,$A826=Sheet2!$A$17),Sheet2!$B$9&lt;=仕訳日記帳!$N826&lt;Sheet2!$C$10),仕訳日記帳!B826,""))))</f>
        <v/>
      </c>
      <c r="D826" s="265" t="str">
        <f>IF(AND($A826=Sheet2!$A$2,仕訳日記帳!$N826&gt;=Sheet2!$B$2),仕訳日記帳!N826,IF(AND(OR($A826=Sheet2!$A$3,$A826=Sheet2!$A$4,$A826=Sheet2!$A$5,$A826=Sheet2!$A$6,$A826=Sheet2!$A$7,$A826=Sheet2!$A$9),仕訳日記帳!$N826&gt;=Sheet2!$B$3),仕訳日記帳!N826,IF(AND($A826=Sheet2!$A$8,仕訳日記帳!$N826&gt;=Sheet2!$B$8),仕訳日記帳!N826,IF(AND(OR($A826=Sheet2!$A$10,$A826=Sheet2!$A$11,$A826=Sheet2!$A$12,$A826=Sheet2!$A$13,$A826=Sheet2!$A$14,$A826=Sheet2!$A$15,$A826=Sheet2!$A$16,$A826=Sheet2!$A$17),Sheet2!$B$9&lt;=仕訳日記帳!$N826&lt;Sheet2!$C$10),仕訳日記帳!N826,""))))</f>
        <v/>
      </c>
      <c r="E826" s="263" t="str">
        <f>IF(AND($A826=Sheet2!$A$2,仕訳日記帳!$N826&gt;=Sheet2!$B$2),仕訳日記帳!G826,IF(AND(OR($A826=Sheet2!$A$3,$A826=Sheet2!$A$4,$A826=Sheet2!$A$5,$A826=Sheet2!$A$6,$A826=Sheet2!$A$7,$A826=Sheet2!$A$9),仕訳日記帳!$N826&gt;=Sheet2!$B$3),仕訳日記帳!G826,IF(AND($A826=Sheet2!$A$8,仕訳日記帳!$N826&gt;=Sheet2!$B$8),仕訳日記帳!G826,IF(AND(OR($A826=Sheet2!$A$10,$A826=Sheet2!$A$11,$A826=Sheet2!$A$12,$A826=Sheet2!$A$13,$A826=Sheet2!$A$14,$A826=Sheet2!$A$15,$A826=Sheet2!$A$16,$A826=Sheet2!$A$17),Sheet2!$B$9&lt;=仕訳日記帳!$N826&lt;Sheet2!$C$10),仕訳日記帳!G826,""))))</f>
        <v/>
      </c>
      <c r="G826" t="str">
        <f>IF(OR(A826=Sheet2!$A$2,A826=Sheet2!$A$3,A826=Sheet2!$A$4,A826=Sheet2!$A$5,A826=Sheet2!$A$6,A826=Sheet2!$A$7,A826=Sheet2!$A$8,A826=Sheet2!$A$9,A826=Sheet2!$A$10,A826=Sheet2!$A$11,A826=Sheet2!$A$12,$A$2=Sheet2!$A$13,A826=Sheet2!$A$14,$A$2=Sheet2!$A$15,$A$2=Sheet2!$A$16,A826=Sheet2!$A$17),"該当","")</f>
        <v/>
      </c>
      <c r="H826" t="str">
        <f>IF(OR(A826="",G826=""),"",COUNTIF($G$2:G826,"該当"))</f>
        <v/>
      </c>
    </row>
    <row r="827" spans="1:8">
      <c r="A827" t="str">
        <f>IF(AND(仕訳日記帳!D827=Sheet2!$A$2,仕訳日記帳!$N827&gt;=Sheet2!$B$2),仕訳日記帳!D827,IF(AND(OR(仕訳日記帳!D827=Sheet2!$A$3,仕訳日記帳!D827=Sheet2!$A$4,仕訳日記帳!D827=Sheet2!$A$5,仕訳日記帳!D827=Sheet2!$A$6,仕訳日記帳!D827=Sheet2!$A$7,仕訳日記帳!D827=Sheet2!$A$9),仕訳日記帳!$N827&gt;=Sheet2!$B$3),仕訳日記帳!D827,IF(AND(仕訳日記帳!D827=Sheet2!$A$8,仕訳日記帳!$N827&gt;=Sheet2!$B$8),仕訳日記帳!D827,IF(AND(OR(仕訳日記帳!D827=Sheet2!$A$10,仕訳日記帳!D827=Sheet2!$A$11,仕訳日記帳!D827=Sheet2!$A$12,仕訳日記帳!D827=Sheet2!$A$13,仕訳日記帳!D827=Sheet2!$A$14,仕訳日記帳!D827=Sheet2!$A$15,仕訳日記帳!D827=Sheet2!$A$16,仕訳日記帳!D827=Sheet2!$A$17),Sheet2!$B$9&lt;=仕訳日記帳!$N827&lt;Sheet2!$C$10),仕訳日記帳!D827,""))))</f>
        <v/>
      </c>
      <c r="B827" s="263" t="str">
        <f>IF(AND($A827=Sheet2!$A$2,仕訳日記帳!$N827&gt;=Sheet2!$B$2),仕訳日記帳!A827,IF(AND(OR($A827=Sheet2!$A$3,$A827=Sheet2!$A$4,$A827=Sheet2!$A$5,$A827=Sheet2!$A$6,$A827=Sheet2!$A$7,$A827=Sheet2!$A$9),仕訳日記帳!$N827&gt;=Sheet2!$B$3),仕訳日記帳!A827,IF(AND($A827=Sheet2!$A$8,仕訳日記帳!$N827&gt;=Sheet2!$B$8),仕訳日記帳!A827,IF(AND(OR($A827=Sheet2!$A$10,$A827=Sheet2!$A$11,$A827=Sheet2!$A$12,$A827=Sheet2!$A$13,$A827=Sheet2!$A$14,$A827=Sheet2!$A$15,$A827=Sheet2!$A$16,$A827=Sheet2!$A$17),Sheet2!$B$9&lt;=仕訳日記帳!$N827&lt;Sheet2!$C$10),仕訳日記帳!A827,""))))</f>
        <v/>
      </c>
      <c r="C827" t="str">
        <f>IF(AND($A827=Sheet2!$A$2,仕訳日記帳!$N827&gt;=Sheet2!$B$2),仕訳日記帳!B827,IF(AND(OR($A827=Sheet2!$A$3,$A827=Sheet2!$A$4,$A827=Sheet2!$A$5,$A827=Sheet2!$A$6,$A827=Sheet2!$A$7,$A827=Sheet2!$A$9),仕訳日記帳!$N827&gt;=Sheet2!$B$3),仕訳日記帳!B827,IF(AND($A827=Sheet2!$A$8,仕訳日記帳!$N827&gt;=Sheet2!$B$8),仕訳日記帳!B827,IF(AND(OR($A827=Sheet2!$A$10,$A827=Sheet2!$A$11,$A827=Sheet2!$A$12,$A827=Sheet2!$A$13,$A827=Sheet2!$A$14,$A827=Sheet2!$A$15,$A827=Sheet2!$A$16,$A827=Sheet2!$A$17),Sheet2!$B$9&lt;=仕訳日記帳!$N827&lt;Sheet2!$C$10),仕訳日記帳!B827,""))))</f>
        <v/>
      </c>
      <c r="D827" s="265" t="str">
        <f>IF(AND($A827=Sheet2!$A$2,仕訳日記帳!$N827&gt;=Sheet2!$B$2),仕訳日記帳!N827,IF(AND(OR($A827=Sheet2!$A$3,$A827=Sheet2!$A$4,$A827=Sheet2!$A$5,$A827=Sheet2!$A$6,$A827=Sheet2!$A$7,$A827=Sheet2!$A$9),仕訳日記帳!$N827&gt;=Sheet2!$B$3),仕訳日記帳!N827,IF(AND($A827=Sheet2!$A$8,仕訳日記帳!$N827&gt;=Sheet2!$B$8),仕訳日記帳!N827,IF(AND(OR($A827=Sheet2!$A$10,$A827=Sheet2!$A$11,$A827=Sheet2!$A$12,$A827=Sheet2!$A$13,$A827=Sheet2!$A$14,$A827=Sheet2!$A$15,$A827=Sheet2!$A$16,$A827=Sheet2!$A$17),Sheet2!$B$9&lt;=仕訳日記帳!$N827&lt;Sheet2!$C$10),仕訳日記帳!N827,""))))</f>
        <v/>
      </c>
      <c r="E827" s="263" t="str">
        <f>IF(AND($A827=Sheet2!$A$2,仕訳日記帳!$N827&gt;=Sheet2!$B$2),仕訳日記帳!G827,IF(AND(OR($A827=Sheet2!$A$3,$A827=Sheet2!$A$4,$A827=Sheet2!$A$5,$A827=Sheet2!$A$6,$A827=Sheet2!$A$7,$A827=Sheet2!$A$9),仕訳日記帳!$N827&gt;=Sheet2!$B$3),仕訳日記帳!G827,IF(AND($A827=Sheet2!$A$8,仕訳日記帳!$N827&gt;=Sheet2!$B$8),仕訳日記帳!G827,IF(AND(OR($A827=Sheet2!$A$10,$A827=Sheet2!$A$11,$A827=Sheet2!$A$12,$A827=Sheet2!$A$13,$A827=Sheet2!$A$14,$A827=Sheet2!$A$15,$A827=Sheet2!$A$16,$A827=Sheet2!$A$17),Sheet2!$B$9&lt;=仕訳日記帳!$N827&lt;Sheet2!$C$10),仕訳日記帳!G827,""))))</f>
        <v/>
      </c>
      <c r="G827" t="str">
        <f>IF(OR(A827=Sheet2!$A$2,A827=Sheet2!$A$3,A827=Sheet2!$A$4,A827=Sheet2!$A$5,A827=Sheet2!$A$6,A827=Sheet2!$A$7,A827=Sheet2!$A$8,A827=Sheet2!$A$9,A827=Sheet2!$A$10,A827=Sheet2!$A$11,A827=Sheet2!$A$12,$A$2=Sheet2!$A$13,A827=Sheet2!$A$14,$A$2=Sheet2!$A$15,$A$2=Sheet2!$A$16,A827=Sheet2!$A$17),"該当","")</f>
        <v/>
      </c>
      <c r="H827" t="str">
        <f>IF(OR(A827="",G827=""),"",COUNTIF($G$2:G827,"該当"))</f>
        <v/>
      </c>
    </row>
    <row r="828" spans="1:8">
      <c r="A828" t="str">
        <f>IF(AND(仕訳日記帳!D828=Sheet2!$A$2,仕訳日記帳!$N828&gt;=Sheet2!$B$2),仕訳日記帳!D828,IF(AND(OR(仕訳日記帳!D828=Sheet2!$A$3,仕訳日記帳!D828=Sheet2!$A$4,仕訳日記帳!D828=Sheet2!$A$5,仕訳日記帳!D828=Sheet2!$A$6,仕訳日記帳!D828=Sheet2!$A$7,仕訳日記帳!D828=Sheet2!$A$9),仕訳日記帳!$N828&gt;=Sheet2!$B$3),仕訳日記帳!D828,IF(AND(仕訳日記帳!D828=Sheet2!$A$8,仕訳日記帳!$N828&gt;=Sheet2!$B$8),仕訳日記帳!D828,IF(AND(OR(仕訳日記帳!D828=Sheet2!$A$10,仕訳日記帳!D828=Sheet2!$A$11,仕訳日記帳!D828=Sheet2!$A$12,仕訳日記帳!D828=Sheet2!$A$13,仕訳日記帳!D828=Sheet2!$A$14,仕訳日記帳!D828=Sheet2!$A$15,仕訳日記帳!D828=Sheet2!$A$16,仕訳日記帳!D828=Sheet2!$A$17),Sheet2!$B$9&lt;=仕訳日記帳!$N828&lt;Sheet2!$C$10),仕訳日記帳!D828,""))))</f>
        <v/>
      </c>
      <c r="B828" s="263" t="str">
        <f>IF(AND($A828=Sheet2!$A$2,仕訳日記帳!$N828&gt;=Sheet2!$B$2),仕訳日記帳!A828,IF(AND(OR($A828=Sheet2!$A$3,$A828=Sheet2!$A$4,$A828=Sheet2!$A$5,$A828=Sheet2!$A$6,$A828=Sheet2!$A$7,$A828=Sheet2!$A$9),仕訳日記帳!$N828&gt;=Sheet2!$B$3),仕訳日記帳!A828,IF(AND($A828=Sheet2!$A$8,仕訳日記帳!$N828&gt;=Sheet2!$B$8),仕訳日記帳!A828,IF(AND(OR($A828=Sheet2!$A$10,$A828=Sheet2!$A$11,$A828=Sheet2!$A$12,$A828=Sheet2!$A$13,$A828=Sheet2!$A$14,$A828=Sheet2!$A$15,$A828=Sheet2!$A$16,$A828=Sheet2!$A$17),Sheet2!$B$9&lt;=仕訳日記帳!$N828&lt;Sheet2!$C$10),仕訳日記帳!A828,""))))</f>
        <v/>
      </c>
      <c r="C828" t="str">
        <f>IF(AND($A828=Sheet2!$A$2,仕訳日記帳!$N828&gt;=Sheet2!$B$2),仕訳日記帳!B828,IF(AND(OR($A828=Sheet2!$A$3,$A828=Sheet2!$A$4,$A828=Sheet2!$A$5,$A828=Sheet2!$A$6,$A828=Sheet2!$A$7,$A828=Sheet2!$A$9),仕訳日記帳!$N828&gt;=Sheet2!$B$3),仕訳日記帳!B828,IF(AND($A828=Sheet2!$A$8,仕訳日記帳!$N828&gt;=Sheet2!$B$8),仕訳日記帳!B828,IF(AND(OR($A828=Sheet2!$A$10,$A828=Sheet2!$A$11,$A828=Sheet2!$A$12,$A828=Sheet2!$A$13,$A828=Sheet2!$A$14,$A828=Sheet2!$A$15,$A828=Sheet2!$A$16,$A828=Sheet2!$A$17),Sheet2!$B$9&lt;=仕訳日記帳!$N828&lt;Sheet2!$C$10),仕訳日記帳!B828,""))))</f>
        <v/>
      </c>
      <c r="D828" s="265" t="str">
        <f>IF(AND($A828=Sheet2!$A$2,仕訳日記帳!$N828&gt;=Sheet2!$B$2),仕訳日記帳!N828,IF(AND(OR($A828=Sheet2!$A$3,$A828=Sheet2!$A$4,$A828=Sheet2!$A$5,$A828=Sheet2!$A$6,$A828=Sheet2!$A$7,$A828=Sheet2!$A$9),仕訳日記帳!$N828&gt;=Sheet2!$B$3),仕訳日記帳!N828,IF(AND($A828=Sheet2!$A$8,仕訳日記帳!$N828&gt;=Sheet2!$B$8),仕訳日記帳!N828,IF(AND(OR($A828=Sheet2!$A$10,$A828=Sheet2!$A$11,$A828=Sheet2!$A$12,$A828=Sheet2!$A$13,$A828=Sheet2!$A$14,$A828=Sheet2!$A$15,$A828=Sheet2!$A$16,$A828=Sheet2!$A$17),Sheet2!$B$9&lt;=仕訳日記帳!$N828&lt;Sheet2!$C$10),仕訳日記帳!N828,""))))</f>
        <v/>
      </c>
      <c r="E828" s="263" t="str">
        <f>IF(AND($A828=Sheet2!$A$2,仕訳日記帳!$N828&gt;=Sheet2!$B$2),仕訳日記帳!G828,IF(AND(OR($A828=Sheet2!$A$3,$A828=Sheet2!$A$4,$A828=Sheet2!$A$5,$A828=Sheet2!$A$6,$A828=Sheet2!$A$7,$A828=Sheet2!$A$9),仕訳日記帳!$N828&gt;=Sheet2!$B$3),仕訳日記帳!G828,IF(AND($A828=Sheet2!$A$8,仕訳日記帳!$N828&gt;=Sheet2!$B$8),仕訳日記帳!G828,IF(AND(OR($A828=Sheet2!$A$10,$A828=Sheet2!$A$11,$A828=Sheet2!$A$12,$A828=Sheet2!$A$13,$A828=Sheet2!$A$14,$A828=Sheet2!$A$15,$A828=Sheet2!$A$16,$A828=Sheet2!$A$17),Sheet2!$B$9&lt;=仕訳日記帳!$N828&lt;Sheet2!$C$10),仕訳日記帳!G828,""))))</f>
        <v/>
      </c>
      <c r="G828" t="str">
        <f>IF(OR(A828=Sheet2!$A$2,A828=Sheet2!$A$3,A828=Sheet2!$A$4,A828=Sheet2!$A$5,A828=Sheet2!$A$6,A828=Sheet2!$A$7,A828=Sheet2!$A$8,A828=Sheet2!$A$9,A828=Sheet2!$A$10,A828=Sheet2!$A$11,A828=Sheet2!$A$12,$A$2=Sheet2!$A$13,A828=Sheet2!$A$14,$A$2=Sheet2!$A$15,$A$2=Sheet2!$A$16,A828=Sheet2!$A$17),"該当","")</f>
        <v/>
      </c>
      <c r="H828" t="str">
        <f>IF(OR(A828="",G828=""),"",COUNTIF($G$2:G828,"該当"))</f>
        <v/>
      </c>
    </row>
    <row r="829" spans="1:8">
      <c r="A829" t="str">
        <f>IF(AND(仕訳日記帳!D829=Sheet2!$A$2,仕訳日記帳!$N829&gt;=Sheet2!$B$2),仕訳日記帳!D829,IF(AND(OR(仕訳日記帳!D829=Sheet2!$A$3,仕訳日記帳!D829=Sheet2!$A$4,仕訳日記帳!D829=Sheet2!$A$5,仕訳日記帳!D829=Sheet2!$A$6,仕訳日記帳!D829=Sheet2!$A$7,仕訳日記帳!D829=Sheet2!$A$9),仕訳日記帳!$N829&gt;=Sheet2!$B$3),仕訳日記帳!D829,IF(AND(仕訳日記帳!D829=Sheet2!$A$8,仕訳日記帳!$N829&gt;=Sheet2!$B$8),仕訳日記帳!D829,IF(AND(OR(仕訳日記帳!D829=Sheet2!$A$10,仕訳日記帳!D829=Sheet2!$A$11,仕訳日記帳!D829=Sheet2!$A$12,仕訳日記帳!D829=Sheet2!$A$13,仕訳日記帳!D829=Sheet2!$A$14,仕訳日記帳!D829=Sheet2!$A$15,仕訳日記帳!D829=Sheet2!$A$16,仕訳日記帳!D829=Sheet2!$A$17),Sheet2!$B$9&lt;=仕訳日記帳!$N829&lt;Sheet2!$C$10),仕訳日記帳!D829,""))))</f>
        <v/>
      </c>
      <c r="B829" s="263" t="str">
        <f>IF(AND($A829=Sheet2!$A$2,仕訳日記帳!$N829&gt;=Sheet2!$B$2),仕訳日記帳!A829,IF(AND(OR($A829=Sheet2!$A$3,$A829=Sheet2!$A$4,$A829=Sheet2!$A$5,$A829=Sheet2!$A$6,$A829=Sheet2!$A$7,$A829=Sheet2!$A$9),仕訳日記帳!$N829&gt;=Sheet2!$B$3),仕訳日記帳!A829,IF(AND($A829=Sheet2!$A$8,仕訳日記帳!$N829&gt;=Sheet2!$B$8),仕訳日記帳!A829,IF(AND(OR($A829=Sheet2!$A$10,$A829=Sheet2!$A$11,$A829=Sheet2!$A$12,$A829=Sheet2!$A$13,$A829=Sheet2!$A$14,$A829=Sheet2!$A$15,$A829=Sheet2!$A$16,$A829=Sheet2!$A$17),Sheet2!$B$9&lt;=仕訳日記帳!$N829&lt;Sheet2!$C$10),仕訳日記帳!A829,""))))</f>
        <v/>
      </c>
      <c r="C829" t="str">
        <f>IF(AND($A829=Sheet2!$A$2,仕訳日記帳!$N829&gt;=Sheet2!$B$2),仕訳日記帳!B829,IF(AND(OR($A829=Sheet2!$A$3,$A829=Sheet2!$A$4,$A829=Sheet2!$A$5,$A829=Sheet2!$A$6,$A829=Sheet2!$A$7,$A829=Sheet2!$A$9),仕訳日記帳!$N829&gt;=Sheet2!$B$3),仕訳日記帳!B829,IF(AND($A829=Sheet2!$A$8,仕訳日記帳!$N829&gt;=Sheet2!$B$8),仕訳日記帳!B829,IF(AND(OR($A829=Sheet2!$A$10,$A829=Sheet2!$A$11,$A829=Sheet2!$A$12,$A829=Sheet2!$A$13,$A829=Sheet2!$A$14,$A829=Sheet2!$A$15,$A829=Sheet2!$A$16,$A829=Sheet2!$A$17),Sheet2!$B$9&lt;=仕訳日記帳!$N829&lt;Sheet2!$C$10),仕訳日記帳!B829,""))))</f>
        <v/>
      </c>
      <c r="D829" s="265" t="str">
        <f>IF(AND($A829=Sheet2!$A$2,仕訳日記帳!$N829&gt;=Sheet2!$B$2),仕訳日記帳!N829,IF(AND(OR($A829=Sheet2!$A$3,$A829=Sheet2!$A$4,$A829=Sheet2!$A$5,$A829=Sheet2!$A$6,$A829=Sheet2!$A$7,$A829=Sheet2!$A$9),仕訳日記帳!$N829&gt;=Sheet2!$B$3),仕訳日記帳!N829,IF(AND($A829=Sheet2!$A$8,仕訳日記帳!$N829&gt;=Sheet2!$B$8),仕訳日記帳!N829,IF(AND(OR($A829=Sheet2!$A$10,$A829=Sheet2!$A$11,$A829=Sheet2!$A$12,$A829=Sheet2!$A$13,$A829=Sheet2!$A$14,$A829=Sheet2!$A$15,$A829=Sheet2!$A$16,$A829=Sheet2!$A$17),Sheet2!$B$9&lt;=仕訳日記帳!$N829&lt;Sheet2!$C$10),仕訳日記帳!N829,""))))</f>
        <v/>
      </c>
      <c r="E829" s="263" t="str">
        <f>IF(AND($A829=Sheet2!$A$2,仕訳日記帳!$N829&gt;=Sheet2!$B$2),仕訳日記帳!G829,IF(AND(OR($A829=Sheet2!$A$3,$A829=Sheet2!$A$4,$A829=Sheet2!$A$5,$A829=Sheet2!$A$6,$A829=Sheet2!$A$7,$A829=Sheet2!$A$9),仕訳日記帳!$N829&gt;=Sheet2!$B$3),仕訳日記帳!G829,IF(AND($A829=Sheet2!$A$8,仕訳日記帳!$N829&gt;=Sheet2!$B$8),仕訳日記帳!G829,IF(AND(OR($A829=Sheet2!$A$10,$A829=Sheet2!$A$11,$A829=Sheet2!$A$12,$A829=Sheet2!$A$13,$A829=Sheet2!$A$14,$A829=Sheet2!$A$15,$A829=Sheet2!$A$16,$A829=Sheet2!$A$17),Sheet2!$B$9&lt;=仕訳日記帳!$N829&lt;Sheet2!$C$10),仕訳日記帳!G829,""))))</f>
        <v/>
      </c>
      <c r="G829" t="str">
        <f>IF(OR(A829=Sheet2!$A$2,A829=Sheet2!$A$3,A829=Sheet2!$A$4,A829=Sheet2!$A$5,A829=Sheet2!$A$6,A829=Sheet2!$A$7,A829=Sheet2!$A$8,A829=Sheet2!$A$9,A829=Sheet2!$A$10,A829=Sheet2!$A$11,A829=Sheet2!$A$12,$A$2=Sheet2!$A$13,A829=Sheet2!$A$14,$A$2=Sheet2!$A$15,$A$2=Sheet2!$A$16,A829=Sheet2!$A$17),"該当","")</f>
        <v/>
      </c>
      <c r="H829" t="str">
        <f>IF(OR(A829="",G829=""),"",COUNTIF($G$2:G829,"該当"))</f>
        <v/>
      </c>
    </row>
    <row r="830" spans="1:8">
      <c r="A830" t="str">
        <f>IF(AND(仕訳日記帳!D830=Sheet2!$A$2,仕訳日記帳!$N830&gt;=Sheet2!$B$2),仕訳日記帳!D830,IF(AND(OR(仕訳日記帳!D830=Sheet2!$A$3,仕訳日記帳!D830=Sheet2!$A$4,仕訳日記帳!D830=Sheet2!$A$5,仕訳日記帳!D830=Sheet2!$A$6,仕訳日記帳!D830=Sheet2!$A$7,仕訳日記帳!D830=Sheet2!$A$9),仕訳日記帳!$N830&gt;=Sheet2!$B$3),仕訳日記帳!D830,IF(AND(仕訳日記帳!D830=Sheet2!$A$8,仕訳日記帳!$N830&gt;=Sheet2!$B$8),仕訳日記帳!D830,IF(AND(OR(仕訳日記帳!D830=Sheet2!$A$10,仕訳日記帳!D830=Sheet2!$A$11,仕訳日記帳!D830=Sheet2!$A$12,仕訳日記帳!D830=Sheet2!$A$13,仕訳日記帳!D830=Sheet2!$A$14,仕訳日記帳!D830=Sheet2!$A$15,仕訳日記帳!D830=Sheet2!$A$16,仕訳日記帳!D830=Sheet2!$A$17),Sheet2!$B$9&lt;=仕訳日記帳!$N830&lt;Sheet2!$C$10),仕訳日記帳!D830,""))))</f>
        <v/>
      </c>
      <c r="B830" s="263" t="str">
        <f>IF(AND($A830=Sheet2!$A$2,仕訳日記帳!$N830&gt;=Sheet2!$B$2),仕訳日記帳!A830,IF(AND(OR($A830=Sheet2!$A$3,$A830=Sheet2!$A$4,$A830=Sheet2!$A$5,$A830=Sheet2!$A$6,$A830=Sheet2!$A$7,$A830=Sheet2!$A$9),仕訳日記帳!$N830&gt;=Sheet2!$B$3),仕訳日記帳!A830,IF(AND($A830=Sheet2!$A$8,仕訳日記帳!$N830&gt;=Sheet2!$B$8),仕訳日記帳!A830,IF(AND(OR($A830=Sheet2!$A$10,$A830=Sheet2!$A$11,$A830=Sheet2!$A$12,$A830=Sheet2!$A$13,$A830=Sheet2!$A$14,$A830=Sheet2!$A$15,$A830=Sheet2!$A$16,$A830=Sheet2!$A$17),Sheet2!$B$9&lt;=仕訳日記帳!$N830&lt;Sheet2!$C$10),仕訳日記帳!A830,""))))</f>
        <v/>
      </c>
      <c r="C830" t="str">
        <f>IF(AND($A830=Sheet2!$A$2,仕訳日記帳!$N830&gt;=Sheet2!$B$2),仕訳日記帳!B830,IF(AND(OR($A830=Sheet2!$A$3,$A830=Sheet2!$A$4,$A830=Sheet2!$A$5,$A830=Sheet2!$A$6,$A830=Sheet2!$A$7,$A830=Sheet2!$A$9),仕訳日記帳!$N830&gt;=Sheet2!$B$3),仕訳日記帳!B830,IF(AND($A830=Sheet2!$A$8,仕訳日記帳!$N830&gt;=Sheet2!$B$8),仕訳日記帳!B830,IF(AND(OR($A830=Sheet2!$A$10,$A830=Sheet2!$A$11,$A830=Sheet2!$A$12,$A830=Sheet2!$A$13,$A830=Sheet2!$A$14,$A830=Sheet2!$A$15,$A830=Sheet2!$A$16,$A830=Sheet2!$A$17),Sheet2!$B$9&lt;=仕訳日記帳!$N830&lt;Sheet2!$C$10),仕訳日記帳!B830,""))))</f>
        <v/>
      </c>
      <c r="D830" s="265" t="str">
        <f>IF(AND($A830=Sheet2!$A$2,仕訳日記帳!$N830&gt;=Sheet2!$B$2),仕訳日記帳!N830,IF(AND(OR($A830=Sheet2!$A$3,$A830=Sheet2!$A$4,$A830=Sheet2!$A$5,$A830=Sheet2!$A$6,$A830=Sheet2!$A$7,$A830=Sheet2!$A$9),仕訳日記帳!$N830&gt;=Sheet2!$B$3),仕訳日記帳!N830,IF(AND($A830=Sheet2!$A$8,仕訳日記帳!$N830&gt;=Sheet2!$B$8),仕訳日記帳!N830,IF(AND(OR($A830=Sheet2!$A$10,$A830=Sheet2!$A$11,$A830=Sheet2!$A$12,$A830=Sheet2!$A$13,$A830=Sheet2!$A$14,$A830=Sheet2!$A$15,$A830=Sheet2!$A$16,$A830=Sheet2!$A$17),Sheet2!$B$9&lt;=仕訳日記帳!$N830&lt;Sheet2!$C$10),仕訳日記帳!N830,""))))</f>
        <v/>
      </c>
      <c r="E830" s="263" t="str">
        <f>IF(AND($A830=Sheet2!$A$2,仕訳日記帳!$N830&gt;=Sheet2!$B$2),仕訳日記帳!G830,IF(AND(OR($A830=Sheet2!$A$3,$A830=Sheet2!$A$4,$A830=Sheet2!$A$5,$A830=Sheet2!$A$6,$A830=Sheet2!$A$7,$A830=Sheet2!$A$9),仕訳日記帳!$N830&gt;=Sheet2!$B$3),仕訳日記帳!G830,IF(AND($A830=Sheet2!$A$8,仕訳日記帳!$N830&gt;=Sheet2!$B$8),仕訳日記帳!G830,IF(AND(OR($A830=Sheet2!$A$10,$A830=Sheet2!$A$11,$A830=Sheet2!$A$12,$A830=Sheet2!$A$13,$A830=Sheet2!$A$14,$A830=Sheet2!$A$15,$A830=Sheet2!$A$16,$A830=Sheet2!$A$17),Sheet2!$B$9&lt;=仕訳日記帳!$N830&lt;Sheet2!$C$10),仕訳日記帳!G830,""))))</f>
        <v/>
      </c>
      <c r="G830" t="str">
        <f>IF(OR(A830=Sheet2!$A$2,A830=Sheet2!$A$3,A830=Sheet2!$A$4,A830=Sheet2!$A$5,A830=Sheet2!$A$6,A830=Sheet2!$A$7,A830=Sheet2!$A$8,A830=Sheet2!$A$9,A830=Sheet2!$A$10,A830=Sheet2!$A$11,A830=Sheet2!$A$12,$A$2=Sheet2!$A$13,A830=Sheet2!$A$14,$A$2=Sheet2!$A$15,$A$2=Sheet2!$A$16,A830=Sheet2!$A$17),"該当","")</f>
        <v/>
      </c>
      <c r="H830" t="str">
        <f>IF(OR(A830="",G830=""),"",COUNTIF($G$2:G830,"該当"))</f>
        <v/>
      </c>
    </row>
    <row r="831" spans="1:8">
      <c r="A831" t="str">
        <f>IF(AND(仕訳日記帳!D831=Sheet2!$A$2,仕訳日記帳!$N831&gt;=Sheet2!$B$2),仕訳日記帳!D831,IF(AND(OR(仕訳日記帳!D831=Sheet2!$A$3,仕訳日記帳!D831=Sheet2!$A$4,仕訳日記帳!D831=Sheet2!$A$5,仕訳日記帳!D831=Sheet2!$A$6,仕訳日記帳!D831=Sheet2!$A$7,仕訳日記帳!D831=Sheet2!$A$9),仕訳日記帳!$N831&gt;=Sheet2!$B$3),仕訳日記帳!D831,IF(AND(仕訳日記帳!D831=Sheet2!$A$8,仕訳日記帳!$N831&gt;=Sheet2!$B$8),仕訳日記帳!D831,IF(AND(OR(仕訳日記帳!D831=Sheet2!$A$10,仕訳日記帳!D831=Sheet2!$A$11,仕訳日記帳!D831=Sheet2!$A$12,仕訳日記帳!D831=Sheet2!$A$13,仕訳日記帳!D831=Sheet2!$A$14,仕訳日記帳!D831=Sheet2!$A$15,仕訳日記帳!D831=Sheet2!$A$16,仕訳日記帳!D831=Sheet2!$A$17),Sheet2!$B$9&lt;=仕訳日記帳!$N831&lt;Sheet2!$C$10),仕訳日記帳!D831,""))))</f>
        <v/>
      </c>
      <c r="B831" s="263" t="str">
        <f>IF(AND($A831=Sheet2!$A$2,仕訳日記帳!$N831&gt;=Sheet2!$B$2),仕訳日記帳!A831,IF(AND(OR($A831=Sheet2!$A$3,$A831=Sheet2!$A$4,$A831=Sheet2!$A$5,$A831=Sheet2!$A$6,$A831=Sheet2!$A$7,$A831=Sheet2!$A$9),仕訳日記帳!$N831&gt;=Sheet2!$B$3),仕訳日記帳!A831,IF(AND($A831=Sheet2!$A$8,仕訳日記帳!$N831&gt;=Sheet2!$B$8),仕訳日記帳!A831,IF(AND(OR($A831=Sheet2!$A$10,$A831=Sheet2!$A$11,$A831=Sheet2!$A$12,$A831=Sheet2!$A$13,$A831=Sheet2!$A$14,$A831=Sheet2!$A$15,$A831=Sheet2!$A$16,$A831=Sheet2!$A$17),Sheet2!$B$9&lt;=仕訳日記帳!$N831&lt;Sheet2!$C$10),仕訳日記帳!A831,""))))</f>
        <v/>
      </c>
      <c r="C831" t="str">
        <f>IF(AND($A831=Sheet2!$A$2,仕訳日記帳!$N831&gt;=Sheet2!$B$2),仕訳日記帳!B831,IF(AND(OR($A831=Sheet2!$A$3,$A831=Sheet2!$A$4,$A831=Sheet2!$A$5,$A831=Sheet2!$A$6,$A831=Sheet2!$A$7,$A831=Sheet2!$A$9),仕訳日記帳!$N831&gt;=Sheet2!$B$3),仕訳日記帳!B831,IF(AND($A831=Sheet2!$A$8,仕訳日記帳!$N831&gt;=Sheet2!$B$8),仕訳日記帳!B831,IF(AND(OR($A831=Sheet2!$A$10,$A831=Sheet2!$A$11,$A831=Sheet2!$A$12,$A831=Sheet2!$A$13,$A831=Sheet2!$A$14,$A831=Sheet2!$A$15,$A831=Sheet2!$A$16,$A831=Sheet2!$A$17),Sheet2!$B$9&lt;=仕訳日記帳!$N831&lt;Sheet2!$C$10),仕訳日記帳!B831,""))))</f>
        <v/>
      </c>
      <c r="D831" s="265" t="str">
        <f>IF(AND($A831=Sheet2!$A$2,仕訳日記帳!$N831&gt;=Sheet2!$B$2),仕訳日記帳!N831,IF(AND(OR($A831=Sheet2!$A$3,$A831=Sheet2!$A$4,$A831=Sheet2!$A$5,$A831=Sheet2!$A$6,$A831=Sheet2!$A$7,$A831=Sheet2!$A$9),仕訳日記帳!$N831&gt;=Sheet2!$B$3),仕訳日記帳!N831,IF(AND($A831=Sheet2!$A$8,仕訳日記帳!$N831&gt;=Sheet2!$B$8),仕訳日記帳!N831,IF(AND(OR($A831=Sheet2!$A$10,$A831=Sheet2!$A$11,$A831=Sheet2!$A$12,$A831=Sheet2!$A$13,$A831=Sheet2!$A$14,$A831=Sheet2!$A$15,$A831=Sheet2!$A$16,$A831=Sheet2!$A$17),Sheet2!$B$9&lt;=仕訳日記帳!$N831&lt;Sheet2!$C$10),仕訳日記帳!N831,""))))</f>
        <v/>
      </c>
      <c r="E831" s="263" t="str">
        <f>IF(AND($A831=Sheet2!$A$2,仕訳日記帳!$N831&gt;=Sheet2!$B$2),仕訳日記帳!G831,IF(AND(OR($A831=Sheet2!$A$3,$A831=Sheet2!$A$4,$A831=Sheet2!$A$5,$A831=Sheet2!$A$6,$A831=Sheet2!$A$7,$A831=Sheet2!$A$9),仕訳日記帳!$N831&gt;=Sheet2!$B$3),仕訳日記帳!G831,IF(AND($A831=Sheet2!$A$8,仕訳日記帳!$N831&gt;=Sheet2!$B$8),仕訳日記帳!G831,IF(AND(OR($A831=Sheet2!$A$10,$A831=Sheet2!$A$11,$A831=Sheet2!$A$12,$A831=Sheet2!$A$13,$A831=Sheet2!$A$14,$A831=Sheet2!$A$15,$A831=Sheet2!$A$16,$A831=Sheet2!$A$17),Sheet2!$B$9&lt;=仕訳日記帳!$N831&lt;Sheet2!$C$10),仕訳日記帳!G831,""))))</f>
        <v/>
      </c>
      <c r="G831" t="str">
        <f>IF(OR(A831=Sheet2!$A$2,A831=Sheet2!$A$3,A831=Sheet2!$A$4,A831=Sheet2!$A$5,A831=Sheet2!$A$6,A831=Sheet2!$A$7,A831=Sheet2!$A$8,A831=Sheet2!$A$9,A831=Sheet2!$A$10,A831=Sheet2!$A$11,A831=Sheet2!$A$12,$A$2=Sheet2!$A$13,A831=Sheet2!$A$14,$A$2=Sheet2!$A$15,$A$2=Sheet2!$A$16,A831=Sheet2!$A$17),"該当","")</f>
        <v/>
      </c>
      <c r="H831" t="str">
        <f>IF(OR(A831="",G831=""),"",COUNTIF($G$2:G831,"該当"))</f>
        <v/>
      </c>
    </row>
    <row r="832" spans="1:8">
      <c r="A832" t="str">
        <f>IF(AND(仕訳日記帳!D832=Sheet2!$A$2,仕訳日記帳!$N832&gt;=Sheet2!$B$2),仕訳日記帳!D832,IF(AND(OR(仕訳日記帳!D832=Sheet2!$A$3,仕訳日記帳!D832=Sheet2!$A$4,仕訳日記帳!D832=Sheet2!$A$5,仕訳日記帳!D832=Sheet2!$A$6,仕訳日記帳!D832=Sheet2!$A$7,仕訳日記帳!D832=Sheet2!$A$9),仕訳日記帳!$N832&gt;=Sheet2!$B$3),仕訳日記帳!D832,IF(AND(仕訳日記帳!D832=Sheet2!$A$8,仕訳日記帳!$N832&gt;=Sheet2!$B$8),仕訳日記帳!D832,IF(AND(OR(仕訳日記帳!D832=Sheet2!$A$10,仕訳日記帳!D832=Sheet2!$A$11,仕訳日記帳!D832=Sheet2!$A$12,仕訳日記帳!D832=Sheet2!$A$13,仕訳日記帳!D832=Sheet2!$A$14,仕訳日記帳!D832=Sheet2!$A$15,仕訳日記帳!D832=Sheet2!$A$16,仕訳日記帳!D832=Sheet2!$A$17),Sheet2!$B$9&lt;=仕訳日記帳!$N832&lt;Sheet2!$C$10),仕訳日記帳!D832,""))))</f>
        <v/>
      </c>
      <c r="B832" s="263" t="str">
        <f>IF(AND($A832=Sheet2!$A$2,仕訳日記帳!$N832&gt;=Sheet2!$B$2),仕訳日記帳!A832,IF(AND(OR($A832=Sheet2!$A$3,$A832=Sheet2!$A$4,$A832=Sheet2!$A$5,$A832=Sheet2!$A$6,$A832=Sheet2!$A$7,$A832=Sheet2!$A$9),仕訳日記帳!$N832&gt;=Sheet2!$B$3),仕訳日記帳!A832,IF(AND($A832=Sheet2!$A$8,仕訳日記帳!$N832&gt;=Sheet2!$B$8),仕訳日記帳!A832,IF(AND(OR($A832=Sheet2!$A$10,$A832=Sheet2!$A$11,$A832=Sheet2!$A$12,$A832=Sheet2!$A$13,$A832=Sheet2!$A$14,$A832=Sheet2!$A$15,$A832=Sheet2!$A$16,$A832=Sheet2!$A$17),Sheet2!$B$9&lt;=仕訳日記帳!$N832&lt;Sheet2!$C$10),仕訳日記帳!A832,""))))</f>
        <v/>
      </c>
      <c r="C832" t="str">
        <f>IF(AND($A832=Sheet2!$A$2,仕訳日記帳!$N832&gt;=Sheet2!$B$2),仕訳日記帳!B832,IF(AND(OR($A832=Sheet2!$A$3,$A832=Sheet2!$A$4,$A832=Sheet2!$A$5,$A832=Sheet2!$A$6,$A832=Sheet2!$A$7,$A832=Sheet2!$A$9),仕訳日記帳!$N832&gt;=Sheet2!$B$3),仕訳日記帳!B832,IF(AND($A832=Sheet2!$A$8,仕訳日記帳!$N832&gt;=Sheet2!$B$8),仕訳日記帳!B832,IF(AND(OR($A832=Sheet2!$A$10,$A832=Sheet2!$A$11,$A832=Sheet2!$A$12,$A832=Sheet2!$A$13,$A832=Sheet2!$A$14,$A832=Sheet2!$A$15,$A832=Sheet2!$A$16,$A832=Sheet2!$A$17),Sheet2!$B$9&lt;=仕訳日記帳!$N832&lt;Sheet2!$C$10),仕訳日記帳!B832,""))))</f>
        <v/>
      </c>
      <c r="D832" s="265" t="str">
        <f>IF(AND($A832=Sheet2!$A$2,仕訳日記帳!$N832&gt;=Sheet2!$B$2),仕訳日記帳!N832,IF(AND(OR($A832=Sheet2!$A$3,$A832=Sheet2!$A$4,$A832=Sheet2!$A$5,$A832=Sheet2!$A$6,$A832=Sheet2!$A$7,$A832=Sheet2!$A$9),仕訳日記帳!$N832&gt;=Sheet2!$B$3),仕訳日記帳!N832,IF(AND($A832=Sheet2!$A$8,仕訳日記帳!$N832&gt;=Sheet2!$B$8),仕訳日記帳!N832,IF(AND(OR($A832=Sheet2!$A$10,$A832=Sheet2!$A$11,$A832=Sheet2!$A$12,$A832=Sheet2!$A$13,$A832=Sheet2!$A$14,$A832=Sheet2!$A$15,$A832=Sheet2!$A$16,$A832=Sheet2!$A$17),Sheet2!$B$9&lt;=仕訳日記帳!$N832&lt;Sheet2!$C$10),仕訳日記帳!N832,""))))</f>
        <v/>
      </c>
      <c r="E832" s="263" t="str">
        <f>IF(AND($A832=Sheet2!$A$2,仕訳日記帳!$N832&gt;=Sheet2!$B$2),仕訳日記帳!G832,IF(AND(OR($A832=Sheet2!$A$3,$A832=Sheet2!$A$4,$A832=Sheet2!$A$5,$A832=Sheet2!$A$6,$A832=Sheet2!$A$7,$A832=Sheet2!$A$9),仕訳日記帳!$N832&gt;=Sheet2!$B$3),仕訳日記帳!G832,IF(AND($A832=Sheet2!$A$8,仕訳日記帳!$N832&gt;=Sheet2!$B$8),仕訳日記帳!G832,IF(AND(OR($A832=Sheet2!$A$10,$A832=Sheet2!$A$11,$A832=Sheet2!$A$12,$A832=Sheet2!$A$13,$A832=Sheet2!$A$14,$A832=Sheet2!$A$15,$A832=Sheet2!$A$16,$A832=Sheet2!$A$17),Sheet2!$B$9&lt;=仕訳日記帳!$N832&lt;Sheet2!$C$10),仕訳日記帳!G832,""))))</f>
        <v/>
      </c>
      <c r="G832" t="str">
        <f>IF(OR(A832=Sheet2!$A$2,A832=Sheet2!$A$3,A832=Sheet2!$A$4,A832=Sheet2!$A$5,A832=Sheet2!$A$6,A832=Sheet2!$A$7,A832=Sheet2!$A$8,A832=Sheet2!$A$9,A832=Sheet2!$A$10,A832=Sheet2!$A$11,A832=Sheet2!$A$12,$A$2=Sheet2!$A$13,A832=Sheet2!$A$14,$A$2=Sheet2!$A$15,$A$2=Sheet2!$A$16,A832=Sheet2!$A$17),"該当","")</f>
        <v/>
      </c>
      <c r="H832" t="str">
        <f>IF(OR(A832="",G832=""),"",COUNTIF($G$2:G832,"該当"))</f>
        <v/>
      </c>
    </row>
    <row r="833" spans="1:8">
      <c r="A833" t="str">
        <f>IF(AND(仕訳日記帳!D833=Sheet2!$A$2,仕訳日記帳!$N833&gt;=Sheet2!$B$2),仕訳日記帳!D833,IF(AND(OR(仕訳日記帳!D833=Sheet2!$A$3,仕訳日記帳!D833=Sheet2!$A$4,仕訳日記帳!D833=Sheet2!$A$5,仕訳日記帳!D833=Sheet2!$A$6,仕訳日記帳!D833=Sheet2!$A$7,仕訳日記帳!D833=Sheet2!$A$9),仕訳日記帳!$N833&gt;=Sheet2!$B$3),仕訳日記帳!D833,IF(AND(仕訳日記帳!D833=Sheet2!$A$8,仕訳日記帳!$N833&gt;=Sheet2!$B$8),仕訳日記帳!D833,IF(AND(OR(仕訳日記帳!D833=Sheet2!$A$10,仕訳日記帳!D833=Sheet2!$A$11,仕訳日記帳!D833=Sheet2!$A$12,仕訳日記帳!D833=Sheet2!$A$13,仕訳日記帳!D833=Sheet2!$A$14,仕訳日記帳!D833=Sheet2!$A$15,仕訳日記帳!D833=Sheet2!$A$16,仕訳日記帳!D833=Sheet2!$A$17),Sheet2!$B$9&lt;=仕訳日記帳!$N833&lt;Sheet2!$C$10),仕訳日記帳!D833,""))))</f>
        <v/>
      </c>
      <c r="B833" s="263" t="str">
        <f>IF(AND($A833=Sheet2!$A$2,仕訳日記帳!$N833&gt;=Sheet2!$B$2),仕訳日記帳!A833,IF(AND(OR($A833=Sheet2!$A$3,$A833=Sheet2!$A$4,$A833=Sheet2!$A$5,$A833=Sheet2!$A$6,$A833=Sheet2!$A$7,$A833=Sheet2!$A$9),仕訳日記帳!$N833&gt;=Sheet2!$B$3),仕訳日記帳!A833,IF(AND($A833=Sheet2!$A$8,仕訳日記帳!$N833&gt;=Sheet2!$B$8),仕訳日記帳!A833,IF(AND(OR($A833=Sheet2!$A$10,$A833=Sheet2!$A$11,$A833=Sheet2!$A$12,$A833=Sheet2!$A$13,$A833=Sheet2!$A$14,$A833=Sheet2!$A$15,$A833=Sheet2!$A$16,$A833=Sheet2!$A$17),Sheet2!$B$9&lt;=仕訳日記帳!$N833&lt;Sheet2!$C$10),仕訳日記帳!A833,""))))</f>
        <v/>
      </c>
      <c r="C833" t="str">
        <f>IF(AND($A833=Sheet2!$A$2,仕訳日記帳!$N833&gt;=Sheet2!$B$2),仕訳日記帳!B833,IF(AND(OR($A833=Sheet2!$A$3,$A833=Sheet2!$A$4,$A833=Sheet2!$A$5,$A833=Sheet2!$A$6,$A833=Sheet2!$A$7,$A833=Sheet2!$A$9),仕訳日記帳!$N833&gt;=Sheet2!$B$3),仕訳日記帳!B833,IF(AND($A833=Sheet2!$A$8,仕訳日記帳!$N833&gt;=Sheet2!$B$8),仕訳日記帳!B833,IF(AND(OR($A833=Sheet2!$A$10,$A833=Sheet2!$A$11,$A833=Sheet2!$A$12,$A833=Sheet2!$A$13,$A833=Sheet2!$A$14,$A833=Sheet2!$A$15,$A833=Sheet2!$A$16,$A833=Sheet2!$A$17),Sheet2!$B$9&lt;=仕訳日記帳!$N833&lt;Sheet2!$C$10),仕訳日記帳!B833,""))))</f>
        <v/>
      </c>
      <c r="D833" s="265" t="str">
        <f>IF(AND($A833=Sheet2!$A$2,仕訳日記帳!$N833&gt;=Sheet2!$B$2),仕訳日記帳!N833,IF(AND(OR($A833=Sheet2!$A$3,$A833=Sheet2!$A$4,$A833=Sheet2!$A$5,$A833=Sheet2!$A$6,$A833=Sheet2!$A$7,$A833=Sheet2!$A$9),仕訳日記帳!$N833&gt;=Sheet2!$B$3),仕訳日記帳!N833,IF(AND($A833=Sheet2!$A$8,仕訳日記帳!$N833&gt;=Sheet2!$B$8),仕訳日記帳!N833,IF(AND(OR($A833=Sheet2!$A$10,$A833=Sheet2!$A$11,$A833=Sheet2!$A$12,$A833=Sheet2!$A$13,$A833=Sheet2!$A$14,$A833=Sheet2!$A$15,$A833=Sheet2!$A$16,$A833=Sheet2!$A$17),Sheet2!$B$9&lt;=仕訳日記帳!$N833&lt;Sheet2!$C$10),仕訳日記帳!N833,""))))</f>
        <v/>
      </c>
      <c r="E833" s="263" t="str">
        <f>IF(AND($A833=Sheet2!$A$2,仕訳日記帳!$N833&gt;=Sheet2!$B$2),仕訳日記帳!G833,IF(AND(OR($A833=Sheet2!$A$3,$A833=Sheet2!$A$4,$A833=Sheet2!$A$5,$A833=Sheet2!$A$6,$A833=Sheet2!$A$7,$A833=Sheet2!$A$9),仕訳日記帳!$N833&gt;=Sheet2!$B$3),仕訳日記帳!G833,IF(AND($A833=Sheet2!$A$8,仕訳日記帳!$N833&gt;=Sheet2!$B$8),仕訳日記帳!G833,IF(AND(OR($A833=Sheet2!$A$10,$A833=Sheet2!$A$11,$A833=Sheet2!$A$12,$A833=Sheet2!$A$13,$A833=Sheet2!$A$14,$A833=Sheet2!$A$15,$A833=Sheet2!$A$16,$A833=Sheet2!$A$17),Sheet2!$B$9&lt;=仕訳日記帳!$N833&lt;Sheet2!$C$10),仕訳日記帳!G833,""))))</f>
        <v/>
      </c>
      <c r="G833" t="str">
        <f>IF(OR(A833=Sheet2!$A$2,A833=Sheet2!$A$3,A833=Sheet2!$A$4,A833=Sheet2!$A$5,A833=Sheet2!$A$6,A833=Sheet2!$A$7,A833=Sheet2!$A$8,A833=Sheet2!$A$9,A833=Sheet2!$A$10,A833=Sheet2!$A$11,A833=Sheet2!$A$12,$A$2=Sheet2!$A$13,A833=Sheet2!$A$14,$A$2=Sheet2!$A$15,$A$2=Sheet2!$A$16,A833=Sheet2!$A$17),"該当","")</f>
        <v/>
      </c>
      <c r="H833" t="str">
        <f>IF(OR(A833="",G833=""),"",COUNTIF($G$2:G833,"該当"))</f>
        <v/>
      </c>
    </row>
    <row r="834" spans="1:8">
      <c r="A834" t="str">
        <f>IF(AND(仕訳日記帳!D834=Sheet2!$A$2,仕訳日記帳!$N834&gt;=Sheet2!$B$2),仕訳日記帳!D834,IF(AND(OR(仕訳日記帳!D834=Sheet2!$A$3,仕訳日記帳!D834=Sheet2!$A$4,仕訳日記帳!D834=Sheet2!$A$5,仕訳日記帳!D834=Sheet2!$A$6,仕訳日記帳!D834=Sheet2!$A$7,仕訳日記帳!D834=Sheet2!$A$9),仕訳日記帳!$N834&gt;=Sheet2!$B$3),仕訳日記帳!D834,IF(AND(仕訳日記帳!D834=Sheet2!$A$8,仕訳日記帳!$N834&gt;=Sheet2!$B$8),仕訳日記帳!D834,IF(AND(OR(仕訳日記帳!D834=Sheet2!$A$10,仕訳日記帳!D834=Sheet2!$A$11,仕訳日記帳!D834=Sheet2!$A$12,仕訳日記帳!D834=Sheet2!$A$13,仕訳日記帳!D834=Sheet2!$A$14,仕訳日記帳!D834=Sheet2!$A$15,仕訳日記帳!D834=Sheet2!$A$16,仕訳日記帳!D834=Sheet2!$A$17),Sheet2!$B$9&lt;=仕訳日記帳!$N834&lt;Sheet2!$C$10),仕訳日記帳!D834,""))))</f>
        <v/>
      </c>
      <c r="B834" s="263" t="str">
        <f>IF(AND($A834=Sheet2!$A$2,仕訳日記帳!$N834&gt;=Sheet2!$B$2),仕訳日記帳!A834,IF(AND(OR($A834=Sheet2!$A$3,$A834=Sheet2!$A$4,$A834=Sheet2!$A$5,$A834=Sheet2!$A$6,$A834=Sheet2!$A$7,$A834=Sheet2!$A$9),仕訳日記帳!$N834&gt;=Sheet2!$B$3),仕訳日記帳!A834,IF(AND($A834=Sheet2!$A$8,仕訳日記帳!$N834&gt;=Sheet2!$B$8),仕訳日記帳!A834,IF(AND(OR($A834=Sheet2!$A$10,$A834=Sheet2!$A$11,$A834=Sheet2!$A$12,$A834=Sheet2!$A$13,$A834=Sheet2!$A$14,$A834=Sheet2!$A$15,$A834=Sheet2!$A$16,$A834=Sheet2!$A$17),Sheet2!$B$9&lt;=仕訳日記帳!$N834&lt;Sheet2!$C$10),仕訳日記帳!A834,""))))</f>
        <v/>
      </c>
      <c r="C834" t="str">
        <f>IF(AND($A834=Sheet2!$A$2,仕訳日記帳!$N834&gt;=Sheet2!$B$2),仕訳日記帳!B834,IF(AND(OR($A834=Sheet2!$A$3,$A834=Sheet2!$A$4,$A834=Sheet2!$A$5,$A834=Sheet2!$A$6,$A834=Sheet2!$A$7,$A834=Sheet2!$A$9),仕訳日記帳!$N834&gt;=Sheet2!$B$3),仕訳日記帳!B834,IF(AND($A834=Sheet2!$A$8,仕訳日記帳!$N834&gt;=Sheet2!$B$8),仕訳日記帳!B834,IF(AND(OR($A834=Sheet2!$A$10,$A834=Sheet2!$A$11,$A834=Sheet2!$A$12,$A834=Sheet2!$A$13,$A834=Sheet2!$A$14,$A834=Sheet2!$A$15,$A834=Sheet2!$A$16,$A834=Sheet2!$A$17),Sheet2!$B$9&lt;=仕訳日記帳!$N834&lt;Sheet2!$C$10),仕訳日記帳!B834,""))))</f>
        <v/>
      </c>
      <c r="D834" s="265" t="str">
        <f>IF(AND($A834=Sheet2!$A$2,仕訳日記帳!$N834&gt;=Sheet2!$B$2),仕訳日記帳!N834,IF(AND(OR($A834=Sheet2!$A$3,$A834=Sheet2!$A$4,$A834=Sheet2!$A$5,$A834=Sheet2!$A$6,$A834=Sheet2!$A$7,$A834=Sheet2!$A$9),仕訳日記帳!$N834&gt;=Sheet2!$B$3),仕訳日記帳!N834,IF(AND($A834=Sheet2!$A$8,仕訳日記帳!$N834&gt;=Sheet2!$B$8),仕訳日記帳!N834,IF(AND(OR($A834=Sheet2!$A$10,$A834=Sheet2!$A$11,$A834=Sheet2!$A$12,$A834=Sheet2!$A$13,$A834=Sheet2!$A$14,$A834=Sheet2!$A$15,$A834=Sheet2!$A$16,$A834=Sheet2!$A$17),Sheet2!$B$9&lt;=仕訳日記帳!$N834&lt;Sheet2!$C$10),仕訳日記帳!N834,""))))</f>
        <v/>
      </c>
      <c r="E834" s="263" t="str">
        <f>IF(AND($A834=Sheet2!$A$2,仕訳日記帳!$N834&gt;=Sheet2!$B$2),仕訳日記帳!G834,IF(AND(OR($A834=Sheet2!$A$3,$A834=Sheet2!$A$4,$A834=Sheet2!$A$5,$A834=Sheet2!$A$6,$A834=Sheet2!$A$7,$A834=Sheet2!$A$9),仕訳日記帳!$N834&gt;=Sheet2!$B$3),仕訳日記帳!G834,IF(AND($A834=Sheet2!$A$8,仕訳日記帳!$N834&gt;=Sheet2!$B$8),仕訳日記帳!G834,IF(AND(OR($A834=Sheet2!$A$10,$A834=Sheet2!$A$11,$A834=Sheet2!$A$12,$A834=Sheet2!$A$13,$A834=Sheet2!$A$14,$A834=Sheet2!$A$15,$A834=Sheet2!$A$16,$A834=Sheet2!$A$17),Sheet2!$B$9&lt;=仕訳日記帳!$N834&lt;Sheet2!$C$10),仕訳日記帳!G834,""))))</f>
        <v/>
      </c>
      <c r="G834" t="str">
        <f>IF(OR(A834=Sheet2!$A$2,A834=Sheet2!$A$3,A834=Sheet2!$A$4,A834=Sheet2!$A$5,A834=Sheet2!$A$6,A834=Sheet2!$A$7,A834=Sheet2!$A$8,A834=Sheet2!$A$9,A834=Sheet2!$A$10,A834=Sheet2!$A$11,A834=Sheet2!$A$12,$A$2=Sheet2!$A$13,A834=Sheet2!$A$14,$A$2=Sheet2!$A$15,$A$2=Sheet2!$A$16,A834=Sheet2!$A$17),"該当","")</f>
        <v/>
      </c>
      <c r="H834" t="str">
        <f>IF(OR(A834="",G834=""),"",COUNTIF($G$2:G834,"該当"))</f>
        <v/>
      </c>
    </row>
    <row r="835" spans="1:8">
      <c r="A835" t="str">
        <f>IF(AND(仕訳日記帳!D835=Sheet2!$A$2,仕訳日記帳!$N835&gt;=Sheet2!$B$2),仕訳日記帳!D835,IF(AND(OR(仕訳日記帳!D835=Sheet2!$A$3,仕訳日記帳!D835=Sheet2!$A$4,仕訳日記帳!D835=Sheet2!$A$5,仕訳日記帳!D835=Sheet2!$A$6,仕訳日記帳!D835=Sheet2!$A$7,仕訳日記帳!D835=Sheet2!$A$9),仕訳日記帳!$N835&gt;=Sheet2!$B$3),仕訳日記帳!D835,IF(AND(仕訳日記帳!D835=Sheet2!$A$8,仕訳日記帳!$N835&gt;=Sheet2!$B$8),仕訳日記帳!D835,IF(AND(OR(仕訳日記帳!D835=Sheet2!$A$10,仕訳日記帳!D835=Sheet2!$A$11,仕訳日記帳!D835=Sheet2!$A$12,仕訳日記帳!D835=Sheet2!$A$13,仕訳日記帳!D835=Sheet2!$A$14,仕訳日記帳!D835=Sheet2!$A$15,仕訳日記帳!D835=Sheet2!$A$16,仕訳日記帳!D835=Sheet2!$A$17),Sheet2!$B$9&lt;=仕訳日記帳!$N835&lt;Sheet2!$C$10),仕訳日記帳!D835,""))))</f>
        <v/>
      </c>
      <c r="B835" s="263" t="str">
        <f>IF(AND($A835=Sheet2!$A$2,仕訳日記帳!$N835&gt;=Sheet2!$B$2),仕訳日記帳!A835,IF(AND(OR($A835=Sheet2!$A$3,$A835=Sheet2!$A$4,$A835=Sheet2!$A$5,$A835=Sheet2!$A$6,$A835=Sheet2!$A$7,$A835=Sheet2!$A$9),仕訳日記帳!$N835&gt;=Sheet2!$B$3),仕訳日記帳!A835,IF(AND($A835=Sheet2!$A$8,仕訳日記帳!$N835&gt;=Sheet2!$B$8),仕訳日記帳!A835,IF(AND(OR($A835=Sheet2!$A$10,$A835=Sheet2!$A$11,$A835=Sheet2!$A$12,$A835=Sheet2!$A$13,$A835=Sheet2!$A$14,$A835=Sheet2!$A$15,$A835=Sheet2!$A$16,$A835=Sheet2!$A$17),Sheet2!$B$9&lt;=仕訳日記帳!$N835&lt;Sheet2!$C$10),仕訳日記帳!A835,""))))</f>
        <v/>
      </c>
      <c r="C835" t="str">
        <f>IF(AND($A835=Sheet2!$A$2,仕訳日記帳!$N835&gt;=Sheet2!$B$2),仕訳日記帳!B835,IF(AND(OR($A835=Sheet2!$A$3,$A835=Sheet2!$A$4,$A835=Sheet2!$A$5,$A835=Sheet2!$A$6,$A835=Sheet2!$A$7,$A835=Sheet2!$A$9),仕訳日記帳!$N835&gt;=Sheet2!$B$3),仕訳日記帳!B835,IF(AND($A835=Sheet2!$A$8,仕訳日記帳!$N835&gt;=Sheet2!$B$8),仕訳日記帳!B835,IF(AND(OR($A835=Sheet2!$A$10,$A835=Sheet2!$A$11,$A835=Sheet2!$A$12,$A835=Sheet2!$A$13,$A835=Sheet2!$A$14,$A835=Sheet2!$A$15,$A835=Sheet2!$A$16,$A835=Sheet2!$A$17),Sheet2!$B$9&lt;=仕訳日記帳!$N835&lt;Sheet2!$C$10),仕訳日記帳!B835,""))))</f>
        <v/>
      </c>
      <c r="D835" s="265" t="str">
        <f>IF(AND($A835=Sheet2!$A$2,仕訳日記帳!$N835&gt;=Sheet2!$B$2),仕訳日記帳!N835,IF(AND(OR($A835=Sheet2!$A$3,$A835=Sheet2!$A$4,$A835=Sheet2!$A$5,$A835=Sheet2!$A$6,$A835=Sheet2!$A$7,$A835=Sheet2!$A$9),仕訳日記帳!$N835&gt;=Sheet2!$B$3),仕訳日記帳!N835,IF(AND($A835=Sheet2!$A$8,仕訳日記帳!$N835&gt;=Sheet2!$B$8),仕訳日記帳!N835,IF(AND(OR($A835=Sheet2!$A$10,$A835=Sheet2!$A$11,$A835=Sheet2!$A$12,$A835=Sheet2!$A$13,$A835=Sheet2!$A$14,$A835=Sheet2!$A$15,$A835=Sheet2!$A$16,$A835=Sheet2!$A$17),Sheet2!$B$9&lt;=仕訳日記帳!$N835&lt;Sheet2!$C$10),仕訳日記帳!N835,""))))</f>
        <v/>
      </c>
      <c r="E835" s="263" t="str">
        <f>IF(AND($A835=Sheet2!$A$2,仕訳日記帳!$N835&gt;=Sheet2!$B$2),仕訳日記帳!G835,IF(AND(OR($A835=Sheet2!$A$3,$A835=Sheet2!$A$4,$A835=Sheet2!$A$5,$A835=Sheet2!$A$6,$A835=Sheet2!$A$7,$A835=Sheet2!$A$9),仕訳日記帳!$N835&gt;=Sheet2!$B$3),仕訳日記帳!G835,IF(AND($A835=Sheet2!$A$8,仕訳日記帳!$N835&gt;=Sheet2!$B$8),仕訳日記帳!G835,IF(AND(OR($A835=Sheet2!$A$10,$A835=Sheet2!$A$11,$A835=Sheet2!$A$12,$A835=Sheet2!$A$13,$A835=Sheet2!$A$14,$A835=Sheet2!$A$15,$A835=Sheet2!$A$16,$A835=Sheet2!$A$17),Sheet2!$B$9&lt;=仕訳日記帳!$N835&lt;Sheet2!$C$10),仕訳日記帳!G835,""))))</f>
        <v/>
      </c>
      <c r="G835" t="str">
        <f>IF(OR(A835=Sheet2!$A$2,A835=Sheet2!$A$3,A835=Sheet2!$A$4,A835=Sheet2!$A$5,A835=Sheet2!$A$6,A835=Sheet2!$A$7,A835=Sheet2!$A$8,A835=Sheet2!$A$9,A835=Sheet2!$A$10,A835=Sheet2!$A$11,A835=Sheet2!$A$12,$A$2=Sheet2!$A$13,A835=Sheet2!$A$14,$A$2=Sheet2!$A$15,$A$2=Sheet2!$A$16,A835=Sheet2!$A$17),"該当","")</f>
        <v/>
      </c>
      <c r="H835" t="str">
        <f>IF(OR(A835="",G835=""),"",COUNTIF($G$2:G835,"該当"))</f>
        <v/>
      </c>
    </row>
    <row r="836" spans="1:8">
      <c r="A836" t="str">
        <f>IF(AND(仕訳日記帳!D836=Sheet2!$A$2,仕訳日記帳!$N836&gt;=Sheet2!$B$2),仕訳日記帳!D836,IF(AND(OR(仕訳日記帳!D836=Sheet2!$A$3,仕訳日記帳!D836=Sheet2!$A$4,仕訳日記帳!D836=Sheet2!$A$5,仕訳日記帳!D836=Sheet2!$A$6,仕訳日記帳!D836=Sheet2!$A$7,仕訳日記帳!D836=Sheet2!$A$9),仕訳日記帳!$N836&gt;=Sheet2!$B$3),仕訳日記帳!D836,IF(AND(仕訳日記帳!D836=Sheet2!$A$8,仕訳日記帳!$N836&gt;=Sheet2!$B$8),仕訳日記帳!D836,IF(AND(OR(仕訳日記帳!D836=Sheet2!$A$10,仕訳日記帳!D836=Sheet2!$A$11,仕訳日記帳!D836=Sheet2!$A$12,仕訳日記帳!D836=Sheet2!$A$13,仕訳日記帳!D836=Sheet2!$A$14,仕訳日記帳!D836=Sheet2!$A$15,仕訳日記帳!D836=Sheet2!$A$16,仕訳日記帳!D836=Sheet2!$A$17),Sheet2!$B$9&lt;=仕訳日記帳!$N836&lt;Sheet2!$C$10),仕訳日記帳!D836,""))))</f>
        <v/>
      </c>
      <c r="B836" s="263" t="str">
        <f>IF(AND($A836=Sheet2!$A$2,仕訳日記帳!$N836&gt;=Sheet2!$B$2),仕訳日記帳!A836,IF(AND(OR($A836=Sheet2!$A$3,$A836=Sheet2!$A$4,$A836=Sheet2!$A$5,$A836=Sheet2!$A$6,$A836=Sheet2!$A$7,$A836=Sheet2!$A$9),仕訳日記帳!$N836&gt;=Sheet2!$B$3),仕訳日記帳!A836,IF(AND($A836=Sheet2!$A$8,仕訳日記帳!$N836&gt;=Sheet2!$B$8),仕訳日記帳!A836,IF(AND(OR($A836=Sheet2!$A$10,$A836=Sheet2!$A$11,$A836=Sheet2!$A$12,$A836=Sheet2!$A$13,$A836=Sheet2!$A$14,$A836=Sheet2!$A$15,$A836=Sheet2!$A$16,$A836=Sheet2!$A$17),Sheet2!$B$9&lt;=仕訳日記帳!$N836&lt;Sheet2!$C$10),仕訳日記帳!A836,""))))</f>
        <v/>
      </c>
      <c r="C836" t="str">
        <f>IF(AND($A836=Sheet2!$A$2,仕訳日記帳!$N836&gt;=Sheet2!$B$2),仕訳日記帳!B836,IF(AND(OR($A836=Sheet2!$A$3,$A836=Sheet2!$A$4,$A836=Sheet2!$A$5,$A836=Sheet2!$A$6,$A836=Sheet2!$A$7,$A836=Sheet2!$A$9),仕訳日記帳!$N836&gt;=Sheet2!$B$3),仕訳日記帳!B836,IF(AND($A836=Sheet2!$A$8,仕訳日記帳!$N836&gt;=Sheet2!$B$8),仕訳日記帳!B836,IF(AND(OR($A836=Sheet2!$A$10,$A836=Sheet2!$A$11,$A836=Sheet2!$A$12,$A836=Sheet2!$A$13,$A836=Sheet2!$A$14,$A836=Sheet2!$A$15,$A836=Sheet2!$A$16,$A836=Sheet2!$A$17),Sheet2!$B$9&lt;=仕訳日記帳!$N836&lt;Sheet2!$C$10),仕訳日記帳!B836,""))))</f>
        <v/>
      </c>
      <c r="D836" s="265" t="str">
        <f>IF(AND($A836=Sheet2!$A$2,仕訳日記帳!$N836&gt;=Sheet2!$B$2),仕訳日記帳!N836,IF(AND(OR($A836=Sheet2!$A$3,$A836=Sheet2!$A$4,$A836=Sheet2!$A$5,$A836=Sheet2!$A$6,$A836=Sheet2!$A$7,$A836=Sheet2!$A$9),仕訳日記帳!$N836&gt;=Sheet2!$B$3),仕訳日記帳!N836,IF(AND($A836=Sheet2!$A$8,仕訳日記帳!$N836&gt;=Sheet2!$B$8),仕訳日記帳!N836,IF(AND(OR($A836=Sheet2!$A$10,$A836=Sheet2!$A$11,$A836=Sheet2!$A$12,$A836=Sheet2!$A$13,$A836=Sheet2!$A$14,$A836=Sheet2!$A$15,$A836=Sheet2!$A$16,$A836=Sheet2!$A$17),Sheet2!$B$9&lt;=仕訳日記帳!$N836&lt;Sheet2!$C$10),仕訳日記帳!N836,""))))</f>
        <v/>
      </c>
      <c r="E836" s="263" t="str">
        <f>IF(AND($A836=Sheet2!$A$2,仕訳日記帳!$N836&gt;=Sheet2!$B$2),仕訳日記帳!G836,IF(AND(OR($A836=Sheet2!$A$3,$A836=Sheet2!$A$4,$A836=Sheet2!$A$5,$A836=Sheet2!$A$6,$A836=Sheet2!$A$7,$A836=Sheet2!$A$9),仕訳日記帳!$N836&gt;=Sheet2!$B$3),仕訳日記帳!G836,IF(AND($A836=Sheet2!$A$8,仕訳日記帳!$N836&gt;=Sheet2!$B$8),仕訳日記帳!G836,IF(AND(OR($A836=Sheet2!$A$10,$A836=Sheet2!$A$11,$A836=Sheet2!$A$12,$A836=Sheet2!$A$13,$A836=Sheet2!$A$14,$A836=Sheet2!$A$15,$A836=Sheet2!$A$16,$A836=Sheet2!$A$17),Sheet2!$B$9&lt;=仕訳日記帳!$N836&lt;Sheet2!$C$10),仕訳日記帳!G836,""))))</f>
        <v/>
      </c>
      <c r="G836" t="str">
        <f>IF(OR(A836=Sheet2!$A$2,A836=Sheet2!$A$3,A836=Sheet2!$A$4,A836=Sheet2!$A$5,A836=Sheet2!$A$6,A836=Sheet2!$A$7,A836=Sheet2!$A$8,A836=Sheet2!$A$9,A836=Sheet2!$A$10,A836=Sheet2!$A$11,A836=Sheet2!$A$12,$A$2=Sheet2!$A$13,A836=Sheet2!$A$14,$A$2=Sheet2!$A$15,$A$2=Sheet2!$A$16,A836=Sheet2!$A$17),"該当","")</f>
        <v/>
      </c>
      <c r="H836" t="str">
        <f>IF(OR(A836="",G836=""),"",COUNTIF($G$2:G836,"該当"))</f>
        <v/>
      </c>
    </row>
    <row r="837" spans="1:8">
      <c r="A837" t="str">
        <f>IF(AND(仕訳日記帳!D837=Sheet2!$A$2,仕訳日記帳!$N837&gt;=Sheet2!$B$2),仕訳日記帳!D837,IF(AND(OR(仕訳日記帳!D837=Sheet2!$A$3,仕訳日記帳!D837=Sheet2!$A$4,仕訳日記帳!D837=Sheet2!$A$5,仕訳日記帳!D837=Sheet2!$A$6,仕訳日記帳!D837=Sheet2!$A$7,仕訳日記帳!D837=Sheet2!$A$9),仕訳日記帳!$N837&gt;=Sheet2!$B$3),仕訳日記帳!D837,IF(AND(仕訳日記帳!D837=Sheet2!$A$8,仕訳日記帳!$N837&gt;=Sheet2!$B$8),仕訳日記帳!D837,IF(AND(OR(仕訳日記帳!D837=Sheet2!$A$10,仕訳日記帳!D837=Sheet2!$A$11,仕訳日記帳!D837=Sheet2!$A$12,仕訳日記帳!D837=Sheet2!$A$13,仕訳日記帳!D837=Sheet2!$A$14,仕訳日記帳!D837=Sheet2!$A$15,仕訳日記帳!D837=Sheet2!$A$16,仕訳日記帳!D837=Sheet2!$A$17),Sheet2!$B$9&lt;=仕訳日記帳!$N837&lt;Sheet2!$C$10),仕訳日記帳!D837,""))))</f>
        <v/>
      </c>
      <c r="B837" s="263" t="str">
        <f>IF(AND($A837=Sheet2!$A$2,仕訳日記帳!$N837&gt;=Sheet2!$B$2),仕訳日記帳!A837,IF(AND(OR($A837=Sheet2!$A$3,$A837=Sheet2!$A$4,$A837=Sheet2!$A$5,$A837=Sheet2!$A$6,$A837=Sheet2!$A$7,$A837=Sheet2!$A$9),仕訳日記帳!$N837&gt;=Sheet2!$B$3),仕訳日記帳!A837,IF(AND($A837=Sheet2!$A$8,仕訳日記帳!$N837&gt;=Sheet2!$B$8),仕訳日記帳!A837,IF(AND(OR($A837=Sheet2!$A$10,$A837=Sheet2!$A$11,$A837=Sheet2!$A$12,$A837=Sheet2!$A$13,$A837=Sheet2!$A$14,$A837=Sheet2!$A$15,$A837=Sheet2!$A$16,$A837=Sheet2!$A$17),Sheet2!$B$9&lt;=仕訳日記帳!$N837&lt;Sheet2!$C$10),仕訳日記帳!A837,""))))</f>
        <v/>
      </c>
      <c r="C837" t="str">
        <f>IF(AND($A837=Sheet2!$A$2,仕訳日記帳!$N837&gt;=Sheet2!$B$2),仕訳日記帳!B837,IF(AND(OR($A837=Sheet2!$A$3,$A837=Sheet2!$A$4,$A837=Sheet2!$A$5,$A837=Sheet2!$A$6,$A837=Sheet2!$A$7,$A837=Sheet2!$A$9),仕訳日記帳!$N837&gt;=Sheet2!$B$3),仕訳日記帳!B837,IF(AND($A837=Sheet2!$A$8,仕訳日記帳!$N837&gt;=Sheet2!$B$8),仕訳日記帳!B837,IF(AND(OR($A837=Sheet2!$A$10,$A837=Sheet2!$A$11,$A837=Sheet2!$A$12,$A837=Sheet2!$A$13,$A837=Sheet2!$A$14,$A837=Sheet2!$A$15,$A837=Sheet2!$A$16,$A837=Sheet2!$A$17),Sheet2!$B$9&lt;=仕訳日記帳!$N837&lt;Sheet2!$C$10),仕訳日記帳!B837,""))))</f>
        <v/>
      </c>
      <c r="D837" s="265" t="str">
        <f>IF(AND($A837=Sheet2!$A$2,仕訳日記帳!$N837&gt;=Sheet2!$B$2),仕訳日記帳!N837,IF(AND(OR($A837=Sheet2!$A$3,$A837=Sheet2!$A$4,$A837=Sheet2!$A$5,$A837=Sheet2!$A$6,$A837=Sheet2!$A$7,$A837=Sheet2!$A$9),仕訳日記帳!$N837&gt;=Sheet2!$B$3),仕訳日記帳!N837,IF(AND($A837=Sheet2!$A$8,仕訳日記帳!$N837&gt;=Sheet2!$B$8),仕訳日記帳!N837,IF(AND(OR($A837=Sheet2!$A$10,$A837=Sheet2!$A$11,$A837=Sheet2!$A$12,$A837=Sheet2!$A$13,$A837=Sheet2!$A$14,$A837=Sheet2!$A$15,$A837=Sheet2!$A$16,$A837=Sheet2!$A$17),Sheet2!$B$9&lt;=仕訳日記帳!$N837&lt;Sheet2!$C$10),仕訳日記帳!N837,""))))</f>
        <v/>
      </c>
      <c r="E837" s="263" t="str">
        <f>IF(AND($A837=Sheet2!$A$2,仕訳日記帳!$N837&gt;=Sheet2!$B$2),仕訳日記帳!G837,IF(AND(OR($A837=Sheet2!$A$3,$A837=Sheet2!$A$4,$A837=Sheet2!$A$5,$A837=Sheet2!$A$6,$A837=Sheet2!$A$7,$A837=Sheet2!$A$9),仕訳日記帳!$N837&gt;=Sheet2!$B$3),仕訳日記帳!G837,IF(AND($A837=Sheet2!$A$8,仕訳日記帳!$N837&gt;=Sheet2!$B$8),仕訳日記帳!G837,IF(AND(OR($A837=Sheet2!$A$10,$A837=Sheet2!$A$11,$A837=Sheet2!$A$12,$A837=Sheet2!$A$13,$A837=Sheet2!$A$14,$A837=Sheet2!$A$15,$A837=Sheet2!$A$16,$A837=Sheet2!$A$17),Sheet2!$B$9&lt;=仕訳日記帳!$N837&lt;Sheet2!$C$10),仕訳日記帳!G837,""))))</f>
        <v/>
      </c>
      <c r="G837" t="str">
        <f>IF(OR(A837=Sheet2!$A$2,A837=Sheet2!$A$3,A837=Sheet2!$A$4,A837=Sheet2!$A$5,A837=Sheet2!$A$6,A837=Sheet2!$A$7,A837=Sheet2!$A$8,A837=Sheet2!$A$9,A837=Sheet2!$A$10,A837=Sheet2!$A$11,A837=Sheet2!$A$12,$A$2=Sheet2!$A$13,A837=Sheet2!$A$14,$A$2=Sheet2!$A$15,$A$2=Sheet2!$A$16,A837=Sheet2!$A$17),"該当","")</f>
        <v/>
      </c>
      <c r="H837" t="str">
        <f>IF(OR(A837="",G837=""),"",COUNTIF($G$2:G837,"該当"))</f>
        <v/>
      </c>
    </row>
    <row r="838" spans="1:8">
      <c r="A838" t="str">
        <f>IF(AND(仕訳日記帳!D838=Sheet2!$A$2,仕訳日記帳!$N838&gt;=Sheet2!$B$2),仕訳日記帳!D838,IF(AND(OR(仕訳日記帳!D838=Sheet2!$A$3,仕訳日記帳!D838=Sheet2!$A$4,仕訳日記帳!D838=Sheet2!$A$5,仕訳日記帳!D838=Sheet2!$A$6,仕訳日記帳!D838=Sheet2!$A$7,仕訳日記帳!D838=Sheet2!$A$9),仕訳日記帳!$N838&gt;=Sheet2!$B$3),仕訳日記帳!D838,IF(AND(仕訳日記帳!D838=Sheet2!$A$8,仕訳日記帳!$N838&gt;=Sheet2!$B$8),仕訳日記帳!D838,IF(AND(OR(仕訳日記帳!D838=Sheet2!$A$10,仕訳日記帳!D838=Sheet2!$A$11,仕訳日記帳!D838=Sheet2!$A$12,仕訳日記帳!D838=Sheet2!$A$13,仕訳日記帳!D838=Sheet2!$A$14,仕訳日記帳!D838=Sheet2!$A$15,仕訳日記帳!D838=Sheet2!$A$16,仕訳日記帳!D838=Sheet2!$A$17),Sheet2!$B$9&lt;=仕訳日記帳!$N838&lt;Sheet2!$C$10),仕訳日記帳!D838,""))))</f>
        <v/>
      </c>
      <c r="B838" s="263" t="str">
        <f>IF(AND($A838=Sheet2!$A$2,仕訳日記帳!$N838&gt;=Sheet2!$B$2),仕訳日記帳!A838,IF(AND(OR($A838=Sheet2!$A$3,$A838=Sheet2!$A$4,$A838=Sheet2!$A$5,$A838=Sheet2!$A$6,$A838=Sheet2!$A$7,$A838=Sheet2!$A$9),仕訳日記帳!$N838&gt;=Sheet2!$B$3),仕訳日記帳!A838,IF(AND($A838=Sheet2!$A$8,仕訳日記帳!$N838&gt;=Sheet2!$B$8),仕訳日記帳!A838,IF(AND(OR($A838=Sheet2!$A$10,$A838=Sheet2!$A$11,$A838=Sheet2!$A$12,$A838=Sheet2!$A$13,$A838=Sheet2!$A$14,$A838=Sheet2!$A$15,$A838=Sheet2!$A$16,$A838=Sheet2!$A$17),Sheet2!$B$9&lt;=仕訳日記帳!$N838&lt;Sheet2!$C$10),仕訳日記帳!A838,""))))</f>
        <v/>
      </c>
      <c r="C838" t="str">
        <f>IF(AND($A838=Sheet2!$A$2,仕訳日記帳!$N838&gt;=Sheet2!$B$2),仕訳日記帳!B838,IF(AND(OR($A838=Sheet2!$A$3,$A838=Sheet2!$A$4,$A838=Sheet2!$A$5,$A838=Sheet2!$A$6,$A838=Sheet2!$A$7,$A838=Sheet2!$A$9),仕訳日記帳!$N838&gt;=Sheet2!$B$3),仕訳日記帳!B838,IF(AND($A838=Sheet2!$A$8,仕訳日記帳!$N838&gt;=Sheet2!$B$8),仕訳日記帳!B838,IF(AND(OR($A838=Sheet2!$A$10,$A838=Sheet2!$A$11,$A838=Sheet2!$A$12,$A838=Sheet2!$A$13,$A838=Sheet2!$A$14,$A838=Sheet2!$A$15,$A838=Sheet2!$A$16,$A838=Sheet2!$A$17),Sheet2!$B$9&lt;=仕訳日記帳!$N838&lt;Sheet2!$C$10),仕訳日記帳!B838,""))))</f>
        <v/>
      </c>
      <c r="D838" s="265" t="str">
        <f>IF(AND($A838=Sheet2!$A$2,仕訳日記帳!$N838&gt;=Sheet2!$B$2),仕訳日記帳!N838,IF(AND(OR($A838=Sheet2!$A$3,$A838=Sheet2!$A$4,$A838=Sheet2!$A$5,$A838=Sheet2!$A$6,$A838=Sheet2!$A$7,$A838=Sheet2!$A$9),仕訳日記帳!$N838&gt;=Sheet2!$B$3),仕訳日記帳!N838,IF(AND($A838=Sheet2!$A$8,仕訳日記帳!$N838&gt;=Sheet2!$B$8),仕訳日記帳!N838,IF(AND(OR($A838=Sheet2!$A$10,$A838=Sheet2!$A$11,$A838=Sheet2!$A$12,$A838=Sheet2!$A$13,$A838=Sheet2!$A$14,$A838=Sheet2!$A$15,$A838=Sheet2!$A$16,$A838=Sheet2!$A$17),Sheet2!$B$9&lt;=仕訳日記帳!$N838&lt;Sheet2!$C$10),仕訳日記帳!N838,""))))</f>
        <v/>
      </c>
      <c r="E838" s="263" t="str">
        <f>IF(AND($A838=Sheet2!$A$2,仕訳日記帳!$N838&gt;=Sheet2!$B$2),仕訳日記帳!G838,IF(AND(OR($A838=Sheet2!$A$3,$A838=Sheet2!$A$4,$A838=Sheet2!$A$5,$A838=Sheet2!$A$6,$A838=Sheet2!$A$7,$A838=Sheet2!$A$9),仕訳日記帳!$N838&gt;=Sheet2!$B$3),仕訳日記帳!G838,IF(AND($A838=Sheet2!$A$8,仕訳日記帳!$N838&gt;=Sheet2!$B$8),仕訳日記帳!G838,IF(AND(OR($A838=Sheet2!$A$10,$A838=Sheet2!$A$11,$A838=Sheet2!$A$12,$A838=Sheet2!$A$13,$A838=Sheet2!$A$14,$A838=Sheet2!$A$15,$A838=Sheet2!$A$16,$A838=Sheet2!$A$17),Sheet2!$B$9&lt;=仕訳日記帳!$N838&lt;Sheet2!$C$10),仕訳日記帳!G838,""))))</f>
        <v/>
      </c>
      <c r="G838" t="str">
        <f>IF(OR(A838=Sheet2!$A$2,A838=Sheet2!$A$3,A838=Sheet2!$A$4,A838=Sheet2!$A$5,A838=Sheet2!$A$6,A838=Sheet2!$A$7,A838=Sheet2!$A$8,A838=Sheet2!$A$9,A838=Sheet2!$A$10,A838=Sheet2!$A$11,A838=Sheet2!$A$12,$A$2=Sheet2!$A$13,A838=Sheet2!$A$14,$A$2=Sheet2!$A$15,$A$2=Sheet2!$A$16,A838=Sheet2!$A$17),"該当","")</f>
        <v/>
      </c>
      <c r="H838" t="str">
        <f>IF(OR(A838="",G838=""),"",COUNTIF($G$2:G838,"該当"))</f>
        <v/>
      </c>
    </row>
    <row r="839" spans="1:8">
      <c r="A839" t="str">
        <f>IF(AND(仕訳日記帳!D839=Sheet2!$A$2,仕訳日記帳!$N839&gt;=Sheet2!$B$2),仕訳日記帳!D839,IF(AND(OR(仕訳日記帳!D839=Sheet2!$A$3,仕訳日記帳!D839=Sheet2!$A$4,仕訳日記帳!D839=Sheet2!$A$5,仕訳日記帳!D839=Sheet2!$A$6,仕訳日記帳!D839=Sheet2!$A$7,仕訳日記帳!D839=Sheet2!$A$9),仕訳日記帳!$N839&gt;=Sheet2!$B$3),仕訳日記帳!D839,IF(AND(仕訳日記帳!D839=Sheet2!$A$8,仕訳日記帳!$N839&gt;=Sheet2!$B$8),仕訳日記帳!D839,IF(AND(OR(仕訳日記帳!D839=Sheet2!$A$10,仕訳日記帳!D839=Sheet2!$A$11,仕訳日記帳!D839=Sheet2!$A$12,仕訳日記帳!D839=Sheet2!$A$13,仕訳日記帳!D839=Sheet2!$A$14,仕訳日記帳!D839=Sheet2!$A$15,仕訳日記帳!D839=Sheet2!$A$16,仕訳日記帳!D839=Sheet2!$A$17),Sheet2!$B$9&lt;=仕訳日記帳!$N839&lt;Sheet2!$C$10),仕訳日記帳!D839,""))))</f>
        <v/>
      </c>
      <c r="B839" s="263" t="str">
        <f>IF(AND($A839=Sheet2!$A$2,仕訳日記帳!$N839&gt;=Sheet2!$B$2),仕訳日記帳!A839,IF(AND(OR($A839=Sheet2!$A$3,$A839=Sheet2!$A$4,$A839=Sheet2!$A$5,$A839=Sheet2!$A$6,$A839=Sheet2!$A$7,$A839=Sheet2!$A$9),仕訳日記帳!$N839&gt;=Sheet2!$B$3),仕訳日記帳!A839,IF(AND($A839=Sheet2!$A$8,仕訳日記帳!$N839&gt;=Sheet2!$B$8),仕訳日記帳!A839,IF(AND(OR($A839=Sheet2!$A$10,$A839=Sheet2!$A$11,$A839=Sheet2!$A$12,$A839=Sheet2!$A$13,$A839=Sheet2!$A$14,$A839=Sheet2!$A$15,$A839=Sheet2!$A$16,$A839=Sheet2!$A$17),Sheet2!$B$9&lt;=仕訳日記帳!$N839&lt;Sheet2!$C$10),仕訳日記帳!A839,""))))</f>
        <v/>
      </c>
      <c r="C839" t="str">
        <f>IF(AND($A839=Sheet2!$A$2,仕訳日記帳!$N839&gt;=Sheet2!$B$2),仕訳日記帳!B839,IF(AND(OR($A839=Sheet2!$A$3,$A839=Sheet2!$A$4,$A839=Sheet2!$A$5,$A839=Sheet2!$A$6,$A839=Sheet2!$A$7,$A839=Sheet2!$A$9),仕訳日記帳!$N839&gt;=Sheet2!$B$3),仕訳日記帳!B839,IF(AND($A839=Sheet2!$A$8,仕訳日記帳!$N839&gt;=Sheet2!$B$8),仕訳日記帳!B839,IF(AND(OR($A839=Sheet2!$A$10,$A839=Sheet2!$A$11,$A839=Sheet2!$A$12,$A839=Sheet2!$A$13,$A839=Sheet2!$A$14,$A839=Sheet2!$A$15,$A839=Sheet2!$A$16,$A839=Sheet2!$A$17),Sheet2!$B$9&lt;=仕訳日記帳!$N839&lt;Sheet2!$C$10),仕訳日記帳!B839,""))))</f>
        <v/>
      </c>
      <c r="D839" s="265" t="str">
        <f>IF(AND($A839=Sheet2!$A$2,仕訳日記帳!$N839&gt;=Sheet2!$B$2),仕訳日記帳!N839,IF(AND(OR($A839=Sheet2!$A$3,$A839=Sheet2!$A$4,$A839=Sheet2!$A$5,$A839=Sheet2!$A$6,$A839=Sheet2!$A$7,$A839=Sheet2!$A$9),仕訳日記帳!$N839&gt;=Sheet2!$B$3),仕訳日記帳!N839,IF(AND($A839=Sheet2!$A$8,仕訳日記帳!$N839&gt;=Sheet2!$B$8),仕訳日記帳!N839,IF(AND(OR($A839=Sheet2!$A$10,$A839=Sheet2!$A$11,$A839=Sheet2!$A$12,$A839=Sheet2!$A$13,$A839=Sheet2!$A$14,$A839=Sheet2!$A$15,$A839=Sheet2!$A$16,$A839=Sheet2!$A$17),Sheet2!$B$9&lt;=仕訳日記帳!$N839&lt;Sheet2!$C$10),仕訳日記帳!N839,""))))</f>
        <v/>
      </c>
      <c r="E839" s="263" t="str">
        <f>IF(AND($A839=Sheet2!$A$2,仕訳日記帳!$N839&gt;=Sheet2!$B$2),仕訳日記帳!G839,IF(AND(OR($A839=Sheet2!$A$3,$A839=Sheet2!$A$4,$A839=Sheet2!$A$5,$A839=Sheet2!$A$6,$A839=Sheet2!$A$7,$A839=Sheet2!$A$9),仕訳日記帳!$N839&gt;=Sheet2!$B$3),仕訳日記帳!G839,IF(AND($A839=Sheet2!$A$8,仕訳日記帳!$N839&gt;=Sheet2!$B$8),仕訳日記帳!G839,IF(AND(OR($A839=Sheet2!$A$10,$A839=Sheet2!$A$11,$A839=Sheet2!$A$12,$A839=Sheet2!$A$13,$A839=Sheet2!$A$14,$A839=Sheet2!$A$15,$A839=Sheet2!$A$16,$A839=Sheet2!$A$17),Sheet2!$B$9&lt;=仕訳日記帳!$N839&lt;Sheet2!$C$10),仕訳日記帳!G839,""))))</f>
        <v/>
      </c>
      <c r="G839" t="str">
        <f>IF(OR(A839=Sheet2!$A$2,A839=Sheet2!$A$3,A839=Sheet2!$A$4,A839=Sheet2!$A$5,A839=Sheet2!$A$6,A839=Sheet2!$A$7,A839=Sheet2!$A$8,A839=Sheet2!$A$9,A839=Sheet2!$A$10,A839=Sheet2!$A$11,A839=Sheet2!$A$12,$A$2=Sheet2!$A$13,A839=Sheet2!$A$14,$A$2=Sheet2!$A$15,$A$2=Sheet2!$A$16,A839=Sheet2!$A$17),"該当","")</f>
        <v/>
      </c>
      <c r="H839" t="str">
        <f>IF(OR(A839="",G839=""),"",COUNTIF($G$2:G839,"該当"))</f>
        <v/>
      </c>
    </row>
    <row r="840" spans="1:8">
      <c r="A840" t="str">
        <f>IF(AND(仕訳日記帳!D840=Sheet2!$A$2,仕訳日記帳!$N840&gt;=Sheet2!$B$2),仕訳日記帳!D840,IF(AND(OR(仕訳日記帳!D840=Sheet2!$A$3,仕訳日記帳!D840=Sheet2!$A$4,仕訳日記帳!D840=Sheet2!$A$5,仕訳日記帳!D840=Sheet2!$A$6,仕訳日記帳!D840=Sheet2!$A$7,仕訳日記帳!D840=Sheet2!$A$9),仕訳日記帳!$N840&gt;=Sheet2!$B$3),仕訳日記帳!D840,IF(AND(仕訳日記帳!D840=Sheet2!$A$8,仕訳日記帳!$N840&gt;=Sheet2!$B$8),仕訳日記帳!D840,IF(AND(OR(仕訳日記帳!D840=Sheet2!$A$10,仕訳日記帳!D840=Sheet2!$A$11,仕訳日記帳!D840=Sheet2!$A$12,仕訳日記帳!D840=Sheet2!$A$13,仕訳日記帳!D840=Sheet2!$A$14,仕訳日記帳!D840=Sheet2!$A$15,仕訳日記帳!D840=Sheet2!$A$16,仕訳日記帳!D840=Sheet2!$A$17),Sheet2!$B$9&lt;=仕訳日記帳!$N840&lt;Sheet2!$C$10),仕訳日記帳!D840,""))))</f>
        <v/>
      </c>
      <c r="B840" s="263" t="str">
        <f>IF(AND($A840=Sheet2!$A$2,仕訳日記帳!$N840&gt;=Sheet2!$B$2),仕訳日記帳!A840,IF(AND(OR($A840=Sheet2!$A$3,$A840=Sheet2!$A$4,$A840=Sheet2!$A$5,$A840=Sheet2!$A$6,$A840=Sheet2!$A$7,$A840=Sheet2!$A$9),仕訳日記帳!$N840&gt;=Sheet2!$B$3),仕訳日記帳!A840,IF(AND($A840=Sheet2!$A$8,仕訳日記帳!$N840&gt;=Sheet2!$B$8),仕訳日記帳!A840,IF(AND(OR($A840=Sheet2!$A$10,$A840=Sheet2!$A$11,$A840=Sheet2!$A$12,$A840=Sheet2!$A$13,$A840=Sheet2!$A$14,$A840=Sheet2!$A$15,$A840=Sheet2!$A$16,$A840=Sheet2!$A$17),Sheet2!$B$9&lt;=仕訳日記帳!$N840&lt;Sheet2!$C$10),仕訳日記帳!A840,""))))</f>
        <v/>
      </c>
      <c r="C840" t="str">
        <f>IF(AND($A840=Sheet2!$A$2,仕訳日記帳!$N840&gt;=Sheet2!$B$2),仕訳日記帳!B840,IF(AND(OR($A840=Sheet2!$A$3,$A840=Sheet2!$A$4,$A840=Sheet2!$A$5,$A840=Sheet2!$A$6,$A840=Sheet2!$A$7,$A840=Sheet2!$A$9),仕訳日記帳!$N840&gt;=Sheet2!$B$3),仕訳日記帳!B840,IF(AND($A840=Sheet2!$A$8,仕訳日記帳!$N840&gt;=Sheet2!$B$8),仕訳日記帳!B840,IF(AND(OR($A840=Sheet2!$A$10,$A840=Sheet2!$A$11,$A840=Sheet2!$A$12,$A840=Sheet2!$A$13,$A840=Sheet2!$A$14,$A840=Sheet2!$A$15,$A840=Sheet2!$A$16,$A840=Sheet2!$A$17),Sheet2!$B$9&lt;=仕訳日記帳!$N840&lt;Sheet2!$C$10),仕訳日記帳!B840,""))))</f>
        <v/>
      </c>
      <c r="D840" s="265" t="str">
        <f>IF(AND($A840=Sheet2!$A$2,仕訳日記帳!$N840&gt;=Sheet2!$B$2),仕訳日記帳!N840,IF(AND(OR($A840=Sheet2!$A$3,$A840=Sheet2!$A$4,$A840=Sheet2!$A$5,$A840=Sheet2!$A$6,$A840=Sheet2!$A$7,$A840=Sheet2!$A$9),仕訳日記帳!$N840&gt;=Sheet2!$B$3),仕訳日記帳!N840,IF(AND($A840=Sheet2!$A$8,仕訳日記帳!$N840&gt;=Sheet2!$B$8),仕訳日記帳!N840,IF(AND(OR($A840=Sheet2!$A$10,$A840=Sheet2!$A$11,$A840=Sheet2!$A$12,$A840=Sheet2!$A$13,$A840=Sheet2!$A$14,$A840=Sheet2!$A$15,$A840=Sheet2!$A$16,$A840=Sheet2!$A$17),Sheet2!$B$9&lt;=仕訳日記帳!$N840&lt;Sheet2!$C$10),仕訳日記帳!N840,""))))</f>
        <v/>
      </c>
      <c r="E840" s="263" t="str">
        <f>IF(AND($A840=Sheet2!$A$2,仕訳日記帳!$N840&gt;=Sheet2!$B$2),仕訳日記帳!G840,IF(AND(OR($A840=Sheet2!$A$3,$A840=Sheet2!$A$4,$A840=Sheet2!$A$5,$A840=Sheet2!$A$6,$A840=Sheet2!$A$7,$A840=Sheet2!$A$9),仕訳日記帳!$N840&gt;=Sheet2!$B$3),仕訳日記帳!G840,IF(AND($A840=Sheet2!$A$8,仕訳日記帳!$N840&gt;=Sheet2!$B$8),仕訳日記帳!G840,IF(AND(OR($A840=Sheet2!$A$10,$A840=Sheet2!$A$11,$A840=Sheet2!$A$12,$A840=Sheet2!$A$13,$A840=Sheet2!$A$14,$A840=Sheet2!$A$15,$A840=Sheet2!$A$16,$A840=Sheet2!$A$17),Sheet2!$B$9&lt;=仕訳日記帳!$N840&lt;Sheet2!$C$10),仕訳日記帳!G840,""))))</f>
        <v/>
      </c>
      <c r="G840" t="str">
        <f>IF(OR(A840=Sheet2!$A$2,A840=Sheet2!$A$3,A840=Sheet2!$A$4,A840=Sheet2!$A$5,A840=Sheet2!$A$6,A840=Sheet2!$A$7,A840=Sheet2!$A$8,A840=Sheet2!$A$9,A840=Sheet2!$A$10,A840=Sheet2!$A$11,A840=Sheet2!$A$12,$A$2=Sheet2!$A$13,A840=Sheet2!$A$14,$A$2=Sheet2!$A$15,$A$2=Sheet2!$A$16,A840=Sheet2!$A$17),"該当","")</f>
        <v/>
      </c>
      <c r="H840" t="str">
        <f>IF(OR(A840="",G840=""),"",COUNTIF($G$2:G840,"該当"))</f>
        <v/>
      </c>
    </row>
    <row r="841" spans="1:8">
      <c r="A841" t="str">
        <f>IF(AND(仕訳日記帳!D841=Sheet2!$A$2,仕訳日記帳!$N841&gt;=Sheet2!$B$2),仕訳日記帳!D841,IF(AND(OR(仕訳日記帳!D841=Sheet2!$A$3,仕訳日記帳!D841=Sheet2!$A$4,仕訳日記帳!D841=Sheet2!$A$5,仕訳日記帳!D841=Sheet2!$A$6,仕訳日記帳!D841=Sheet2!$A$7,仕訳日記帳!D841=Sheet2!$A$9),仕訳日記帳!$N841&gt;=Sheet2!$B$3),仕訳日記帳!D841,IF(AND(仕訳日記帳!D841=Sheet2!$A$8,仕訳日記帳!$N841&gt;=Sheet2!$B$8),仕訳日記帳!D841,IF(AND(OR(仕訳日記帳!D841=Sheet2!$A$10,仕訳日記帳!D841=Sheet2!$A$11,仕訳日記帳!D841=Sheet2!$A$12,仕訳日記帳!D841=Sheet2!$A$13,仕訳日記帳!D841=Sheet2!$A$14,仕訳日記帳!D841=Sheet2!$A$15,仕訳日記帳!D841=Sheet2!$A$16,仕訳日記帳!D841=Sheet2!$A$17),Sheet2!$B$9&lt;=仕訳日記帳!$N841&lt;Sheet2!$C$10),仕訳日記帳!D841,""))))</f>
        <v/>
      </c>
      <c r="B841" s="263" t="str">
        <f>IF(AND($A841=Sheet2!$A$2,仕訳日記帳!$N841&gt;=Sheet2!$B$2),仕訳日記帳!A841,IF(AND(OR($A841=Sheet2!$A$3,$A841=Sheet2!$A$4,$A841=Sheet2!$A$5,$A841=Sheet2!$A$6,$A841=Sheet2!$A$7,$A841=Sheet2!$A$9),仕訳日記帳!$N841&gt;=Sheet2!$B$3),仕訳日記帳!A841,IF(AND($A841=Sheet2!$A$8,仕訳日記帳!$N841&gt;=Sheet2!$B$8),仕訳日記帳!A841,IF(AND(OR($A841=Sheet2!$A$10,$A841=Sheet2!$A$11,$A841=Sheet2!$A$12,$A841=Sheet2!$A$13,$A841=Sheet2!$A$14,$A841=Sheet2!$A$15,$A841=Sheet2!$A$16,$A841=Sheet2!$A$17),Sheet2!$B$9&lt;=仕訳日記帳!$N841&lt;Sheet2!$C$10),仕訳日記帳!A841,""))))</f>
        <v/>
      </c>
      <c r="C841" t="str">
        <f>IF(AND($A841=Sheet2!$A$2,仕訳日記帳!$N841&gt;=Sheet2!$B$2),仕訳日記帳!B841,IF(AND(OR($A841=Sheet2!$A$3,$A841=Sheet2!$A$4,$A841=Sheet2!$A$5,$A841=Sheet2!$A$6,$A841=Sheet2!$A$7,$A841=Sheet2!$A$9),仕訳日記帳!$N841&gt;=Sheet2!$B$3),仕訳日記帳!B841,IF(AND($A841=Sheet2!$A$8,仕訳日記帳!$N841&gt;=Sheet2!$B$8),仕訳日記帳!B841,IF(AND(OR($A841=Sheet2!$A$10,$A841=Sheet2!$A$11,$A841=Sheet2!$A$12,$A841=Sheet2!$A$13,$A841=Sheet2!$A$14,$A841=Sheet2!$A$15,$A841=Sheet2!$A$16,$A841=Sheet2!$A$17),Sheet2!$B$9&lt;=仕訳日記帳!$N841&lt;Sheet2!$C$10),仕訳日記帳!B841,""))))</f>
        <v/>
      </c>
      <c r="D841" s="265" t="str">
        <f>IF(AND($A841=Sheet2!$A$2,仕訳日記帳!$N841&gt;=Sheet2!$B$2),仕訳日記帳!N841,IF(AND(OR($A841=Sheet2!$A$3,$A841=Sheet2!$A$4,$A841=Sheet2!$A$5,$A841=Sheet2!$A$6,$A841=Sheet2!$A$7,$A841=Sheet2!$A$9),仕訳日記帳!$N841&gt;=Sheet2!$B$3),仕訳日記帳!N841,IF(AND($A841=Sheet2!$A$8,仕訳日記帳!$N841&gt;=Sheet2!$B$8),仕訳日記帳!N841,IF(AND(OR($A841=Sheet2!$A$10,$A841=Sheet2!$A$11,$A841=Sheet2!$A$12,$A841=Sheet2!$A$13,$A841=Sheet2!$A$14,$A841=Sheet2!$A$15,$A841=Sheet2!$A$16,$A841=Sheet2!$A$17),Sheet2!$B$9&lt;=仕訳日記帳!$N841&lt;Sheet2!$C$10),仕訳日記帳!N841,""))))</f>
        <v/>
      </c>
      <c r="E841" s="263" t="str">
        <f>IF(AND($A841=Sheet2!$A$2,仕訳日記帳!$N841&gt;=Sheet2!$B$2),仕訳日記帳!G841,IF(AND(OR($A841=Sheet2!$A$3,$A841=Sheet2!$A$4,$A841=Sheet2!$A$5,$A841=Sheet2!$A$6,$A841=Sheet2!$A$7,$A841=Sheet2!$A$9),仕訳日記帳!$N841&gt;=Sheet2!$B$3),仕訳日記帳!G841,IF(AND($A841=Sheet2!$A$8,仕訳日記帳!$N841&gt;=Sheet2!$B$8),仕訳日記帳!G841,IF(AND(OR($A841=Sheet2!$A$10,$A841=Sheet2!$A$11,$A841=Sheet2!$A$12,$A841=Sheet2!$A$13,$A841=Sheet2!$A$14,$A841=Sheet2!$A$15,$A841=Sheet2!$A$16,$A841=Sheet2!$A$17),Sheet2!$B$9&lt;=仕訳日記帳!$N841&lt;Sheet2!$C$10),仕訳日記帳!G841,""))))</f>
        <v/>
      </c>
      <c r="G841" t="str">
        <f>IF(OR(A841=Sheet2!$A$2,A841=Sheet2!$A$3,A841=Sheet2!$A$4,A841=Sheet2!$A$5,A841=Sheet2!$A$6,A841=Sheet2!$A$7,A841=Sheet2!$A$8,A841=Sheet2!$A$9,A841=Sheet2!$A$10,A841=Sheet2!$A$11,A841=Sheet2!$A$12,$A$2=Sheet2!$A$13,A841=Sheet2!$A$14,$A$2=Sheet2!$A$15,$A$2=Sheet2!$A$16,A841=Sheet2!$A$17),"該当","")</f>
        <v/>
      </c>
      <c r="H841" t="str">
        <f>IF(OR(A841="",G841=""),"",COUNTIF($G$2:G841,"該当"))</f>
        <v/>
      </c>
    </row>
    <row r="842" spans="1:8">
      <c r="A842" t="str">
        <f>IF(AND(仕訳日記帳!D842=Sheet2!$A$2,仕訳日記帳!$N842&gt;=Sheet2!$B$2),仕訳日記帳!D842,IF(AND(OR(仕訳日記帳!D842=Sheet2!$A$3,仕訳日記帳!D842=Sheet2!$A$4,仕訳日記帳!D842=Sheet2!$A$5,仕訳日記帳!D842=Sheet2!$A$6,仕訳日記帳!D842=Sheet2!$A$7,仕訳日記帳!D842=Sheet2!$A$9),仕訳日記帳!$N842&gt;=Sheet2!$B$3),仕訳日記帳!D842,IF(AND(仕訳日記帳!D842=Sheet2!$A$8,仕訳日記帳!$N842&gt;=Sheet2!$B$8),仕訳日記帳!D842,IF(AND(OR(仕訳日記帳!D842=Sheet2!$A$10,仕訳日記帳!D842=Sheet2!$A$11,仕訳日記帳!D842=Sheet2!$A$12,仕訳日記帳!D842=Sheet2!$A$13,仕訳日記帳!D842=Sheet2!$A$14,仕訳日記帳!D842=Sheet2!$A$15,仕訳日記帳!D842=Sheet2!$A$16,仕訳日記帳!D842=Sheet2!$A$17),Sheet2!$B$9&lt;=仕訳日記帳!$N842&lt;Sheet2!$C$10),仕訳日記帳!D842,""))))</f>
        <v/>
      </c>
      <c r="B842" s="263" t="str">
        <f>IF(AND($A842=Sheet2!$A$2,仕訳日記帳!$N842&gt;=Sheet2!$B$2),仕訳日記帳!A842,IF(AND(OR($A842=Sheet2!$A$3,$A842=Sheet2!$A$4,$A842=Sheet2!$A$5,$A842=Sheet2!$A$6,$A842=Sheet2!$A$7,$A842=Sheet2!$A$9),仕訳日記帳!$N842&gt;=Sheet2!$B$3),仕訳日記帳!A842,IF(AND($A842=Sheet2!$A$8,仕訳日記帳!$N842&gt;=Sheet2!$B$8),仕訳日記帳!A842,IF(AND(OR($A842=Sheet2!$A$10,$A842=Sheet2!$A$11,$A842=Sheet2!$A$12,$A842=Sheet2!$A$13,$A842=Sheet2!$A$14,$A842=Sheet2!$A$15,$A842=Sheet2!$A$16,$A842=Sheet2!$A$17),Sheet2!$B$9&lt;=仕訳日記帳!$N842&lt;Sheet2!$C$10),仕訳日記帳!A842,""))))</f>
        <v/>
      </c>
      <c r="C842" t="str">
        <f>IF(AND($A842=Sheet2!$A$2,仕訳日記帳!$N842&gt;=Sheet2!$B$2),仕訳日記帳!B842,IF(AND(OR($A842=Sheet2!$A$3,$A842=Sheet2!$A$4,$A842=Sheet2!$A$5,$A842=Sheet2!$A$6,$A842=Sheet2!$A$7,$A842=Sheet2!$A$9),仕訳日記帳!$N842&gt;=Sheet2!$B$3),仕訳日記帳!B842,IF(AND($A842=Sheet2!$A$8,仕訳日記帳!$N842&gt;=Sheet2!$B$8),仕訳日記帳!B842,IF(AND(OR($A842=Sheet2!$A$10,$A842=Sheet2!$A$11,$A842=Sheet2!$A$12,$A842=Sheet2!$A$13,$A842=Sheet2!$A$14,$A842=Sheet2!$A$15,$A842=Sheet2!$A$16,$A842=Sheet2!$A$17),Sheet2!$B$9&lt;=仕訳日記帳!$N842&lt;Sheet2!$C$10),仕訳日記帳!B842,""))))</f>
        <v/>
      </c>
      <c r="D842" s="265" t="str">
        <f>IF(AND($A842=Sheet2!$A$2,仕訳日記帳!$N842&gt;=Sheet2!$B$2),仕訳日記帳!N842,IF(AND(OR($A842=Sheet2!$A$3,$A842=Sheet2!$A$4,$A842=Sheet2!$A$5,$A842=Sheet2!$A$6,$A842=Sheet2!$A$7,$A842=Sheet2!$A$9),仕訳日記帳!$N842&gt;=Sheet2!$B$3),仕訳日記帳!N842,IF(AND($A842=Sheet2!$A$8,仕訳日記帳!$N842&gt;=Sheet2!$B$8),仕訳日記帳!N842,IF(AND(OR($A842=Sheet2!$A$10,$A842=Sheet2!$A$11,$A842=Sheet2!$A$12,$A842=Sheet2!$A$13,$A842=Sheet2!$A$14,$A842=Sheet2!$A$15,$A842=Sheet2!$A$16,$A842=Sheet2!$A$17),Sheet2!$B$9&lt;=仕訳日記帳!$N842&lt;Sheet2!$C$10),仕訳日記帳!N842,""))))</f>
        <v/>
      </c>
      <c r="E842" s="263" t="str">
        <f>IF(AND($A842=Sheet2!$A$2,仕訳日記帳!$N842&gt;=Sheet2!$B$2),仕訳日記帳!G842,IF(AND(OR($A842=Sheet2!$A$3,$A842=Sheet2!$A$4,$A842=Sheet2!$A$5,$A842=Sheet2!$A$6,$A842=Sheet2!$A$7,$A842=Sheet2!$A$9),仕訳日記帳!$N842&gt;=Sheet2!$B$3),仕訳日記帳!G842,IF(AND($A842=Sheet2!$A$8,仕訳日記帳!$N842&gt;=Sheet2!$B$8),仕訳日記帳!G842,IF(AND(OR($A842=Sheet2!$A$10,$A842=Sheet2!$A$11,$A842=Sheet2!$A$12,$A842=Sheet2!$A$13,$A842=Sheet2!$A$14,$A842=Sheet2!$A$15,$A842=Sheet2!$A$16,$A842=Sheet2!$A$17),Sheet2!$B$9&lt;=仕訳日記帳!$N842&lt;Sheet2!$C$10),仕訳日記帳!G842,""))))</f>
        <v/>
      </c>
      <c r="G842" t="str">
        <f>IF(OR(A842=Sheet2!$A$2,A842=Sheet2!$A$3,A842=Sheet2!$A$4,A842=Sheet2!$A$5,A842=Sheet2!$A$6,A842=Sheet2!$A$7,A842=Sheet2!$A$8,A842=Sheet2!$A$9,A842=Sheet2!$A$10,A842=Sheet2!$A$11,A842=Sheet2!$A$12,$A$2=Sheet2!$A$13,A842=Sheet2!$A$14,$A$2=Sheet2!$A$15,$A$2=Sheet2!$A$16,A842=Sheet2!$A$17),"該当","")</f>
        <v/>
      </c>
      <c r="H842" t="str">
        <f>IF(OR(A842="",G842=""),"",COUNTIF($G$2:G842,"該当"))</f>
        <v/>
      </c>
    </row>
    <row r="843" spans="1:8">
      <c r="A843" t="str">
        <f>IF(AND(仕訳日記帳!D843=Sheet2!$A$2,仕訳日記帳!$N843&gt;=Sheet2!$B$2),仕訳日記帳!D843,IF(AND(OR(仕訳日記帳!D843=Sheet2!$A$3,仕訳日記帳!D843=Sheet2!$A$4,仕訳日記帳!D843=Sheet2!$A$5,仕訳日記帳!D843=Sheet2!$A$6,仕訳日記帳!D843=Sheet2!$A$7,仕訳日記帳!D843=Sheet2!$A$9),仕訳日記帳!$N843&gt;=Sheet2!$B$3),仕訳日記帳!D843,IF(AND(仕訳日記帳!D843=Sheet2!$A$8,仕訳日記帳!$N843&gt;=Sheet2!$B$8),仕訳日記帳!D843,IF(AND(OR(仕訳日記帳!D843=Sheet2!$A$10,仕訳日記帳!D843=Sheet2!$A$11,仕訳日記帳!D843=Sheet2!$A$12,仕訳日記帳!D843=Sheet2!$A$13,仕訳日記帳!D843=Sheet2!$A$14,仕訳日記帳!D843=Sheet2!$A$15,仕訳日記帳!D843=Sheet2!$A$16,仕訳日記帳!D843=Sheet2!$A$17),Sheet2!$B$9&lt;=仕訳日記帳!$N843&lt;Sheet2!$C$10),仕訳日記帳!D843,""))))</f>
        <v/>
      </c>
      <c r="B843" s="263" t="str">
        <f>IF(AND($A843=Sheet2!$A$2,仕訳日記帳!$N843&gt;=Sheet2!$B$2),仕訳日記帳!A843,IF(AND(OR($A843=Sheet2!$A$3,$A843=Sheet2!$A$4,$A843=Sheet2!$A$5,$A843=Sheet2!$A$6,$A843=Sheet2!$A$7,$A843=Sheet2!$A$9),仕訳日記帳!$N843&gt;=Sheet2!$B$3),仕訳日記帳!A843,IF(AND($A843=Sheet2!$A$8,仕訳日記帳!$N843&gt;=Sheet2!$B$8),仕訳日記帳!A843,IF(AND(OR($A843=Sheet2!$A$10,$A843=Sheet2!$A$11,$A843=Sheet2!$A$12,$A843=Sheet2!$A$13,$A843=Sheet2!$A$14,$A843=Sheet2!$A$15,$A843=Sheet2!$A$16,$A843=Sheet2!$A$17),Sheet2!$B$9&lt;=仕訳日記帳!$N843&lt;Sheet2!$C$10),仕訳日記帳!A843,""))))</f>
        <v/>
      </c>
      <c r="C843" t="str">
        <f>IF(AND($A843=Sheet2!$A$2,仕訳日記帳!$N843&gt;=Sheet2!$B$2),仕訳日記帳!B843,IF(AND(OR($A843=Sheet2!$A$3,$A843=Sheet2!$A$4,$A843=Sheet2!$A$5,$A843=Sheet2!$A$6,$A843=Sheet2!$A$7,$A843=Sheet2!$A$9),仕訳日記帳!$N843&gt;=Sheet2!$B$3),仕訳日記帳!B843,IF(AND($A843=Sheet2!$A$8,仕訳日記帳!$N843&gt;=Sheet2!$B$8),仕訳日記帳!B843,IF(AND(OR($A843=Sheet2!$A$10,$A843=Sheet2!$A$11,$A843=Sheet2!$A$12,$A843=Sheet2!$A$13,$A843=Sheet2!$A$14,$A843=Sheet2!$A$15,$A843=Sheet2!$A$16,$A843=Sheet2!$A$17),Sheet2!$B$9&lt;=仕訳日記帳!$N843&lt;Sheet2!$C$10),仕訳日記帳!B843,""))))</f>
        <v/>
      </c>
      <c r="D843" s="265" t="str">
        <f>IF(AND($A843=Sheet2!$A$2,仕訳日記帳!$N843&gt;=Sheet2!$B$2),仕訳日記帳!N843,IF(AND(OR($A843=Sheet2!$A$3,$A843=Sheet2!$A$4,$A843=Sheet2!$A$5,$A843=Sheet2!$A$6,$A843=Sheet2!$A$7,$A843=Sheet2!$A$9),仕訳日記帳!$N843&gt;=Sheet2!$B$3),仕訳日記帳!N843,IF(AND($A843=Sheet2!$A$8,仕訳日記帳!$N843&gt;=Sheet2!$B$8),仕訳日記帳!N843,IF(AND(OR($A843=Sheet2!$A$10,$A843=Sheet2!$A$11,$A843=Sheet2!$A$12,$A843=Sheet2!$A$13,$A843=Sheet2!$A$14,$A843=Sheet2!$A$15,$A843=Sheet2!$A$16,$A843=Sheet2!$A$17),Sheet2!$B$9&lt;=仕訳日記帳!$N843&lt;Sheet2!$C$10),仕訳日記帳!N843,""))))</f>
        <v/>
      </c>
      <c r="E843" s="263" t="str">
        <f>IF(AND($A843=Sheet2!$A$2,仕訳日記帳!$N843&gt;=Sheet2!$B$2),仕訳日記帳!G843,IF(AND(OR($A843=Sheet2!$A$3,$A843=Sheet2!$A$4,$A843=Sheet2!$A$5,$A843=Sheet2!$A$6,$A843=Sheet2!$A$7,$A843=Sheet2!$A$9),仕訳日記帳!$N843&gt;=Sheet2!$B$3),仕訳日記帳!G843,IF(AND($A843=Sheet2!$A$8,仕訳日記帳!$N843&gt;=Sheet2!$B$8),仕訳日記帳!G843,IF(AND(OR($A843=Sheet2!$A$10,$A843=Sheet2!$A$11,$A843=Sheet2!$A$12,$A843=Sheet2!$A$13,$A843=Sheet2!$A$14,$A843=Sheet2!$A$15,$A843=Sheet2!$A$16,$A843=Sheet2!$A$17),Sheet2!$B$9&lt;=仕訳日記帳!$N843&lt;Sheet2!$C$10),仕訳日記帳!G843,""))))</f>
        <v/>
      </c>
      <c r="G843" t="str">
        <f>IF(OR(A843=Sheet2!$A$2,A843=Sheet2!$A$3,A843=Sheet2!$A$4,A843=Sheet2!$A$5,A843=Sheet2!$A$6,A843=Sheet2!$A$7,A843=Sheet2!$A$8,A843=Sheet2!$A$9,A843=Sheet2!$A$10,A843=Sheet2!$A$11,A843=Sheet2!$A$12,$A$2=Sheet2!$A$13,A843=Sheet2!$A$14,$A$2=Sheet2!$A$15,$A$2=Sheet2!$A$16,A843=Sheet2!$A$17),"該当","")</f>
        <v/>
      </c>
      <c r="H843" t="str">
        <f>IF(OR(A843="",G843=""),"",COUNTIF($G$2:G843,"該当"))</f>
        <v/>
      </c>
    </row>
    <row r="844" spans="1:8">
      <c r="A844" t="str">
        <f>IF(AND(仕訳日記帳!D844=Sheet2!$A$2,仕訳日記帳!$N844&gt;=Sheet2!$B$2),仕訳日記帳!D844,IF(AND(OR(仕訳日記帳!D844=Sheet2!$A$3,仕訳日記帳!D844=Sheet2!$A$4,仕訳日記帳!D844=Sheet2!$A$5,仕訳日記帳!D844=Sheet2!$A$6,仕訳日記帳!D844=Sheet2!$A$7,仕訳日記帳!D844=Sheet2!$A$9),仕訳日記帳!$N844&gt;=Sheet2!$B$3),仕訳日記帳!D844,IF(AND(仕訳日記帳!D844=Sheet2!$A$8,仕訳日記帳!$N844&gt;=Sheet2!$B$8),仕訳日記帳!D844,IF(AND(OR(仕訳日記帳!D844=Sheet2!$A$10,仕訳日記帳!D844=Sheet2!$A$11,仕訳日記帳!D844=Sheet2!$A$12,仕訳日記帳!D844=Sheet2!$A$13,仕訳日記帳!D844=Sheet2!$A$14,仕訳日記帳!D844=Sheet2!$A$15,仕訳日記帳!D844=Sheet2!$A$16,仕訳日記帳!D844=Sheet2!$A$17),Sheet2!$B$9&lt;=仕訳日記帳!$N844&lt;Sheet2!$C$10),仕訳日記帳!D844,""))))</f>
        <v/>
      </c>
      <c r="B844" s="263" t="str">
        <f>IF(AND($A844=Sheet2!$A$2,仕訳日記帳!$N844&gt;=Sheet2!$B$2),仕訳日記帳!A844,IF(AND(OR($A844=Sheet2!$A$3,$A844=Sheet2!$A$4,$A844=Sheet2!$A$5,$A844=Sheet2!$A$6,$A844=Sheet2!$A$7,$A844=Sheet2!$A$9),仕訳日記帳!$N844&gt;=Sheet2!$B$3),仕訳日記帳!A844,IF(AND($A844=Sheet2!$A$8,仕訳日記帳!$N844&gt;=Sheet2!$B$8),仕訳日記帳!A844,IF(AND(OR($A844=Sheet2!$A$10,$A844=Sheet2!$A$11,$A844=Sheet2!$A$12,$A844=Sheet2!$A$13,$A844=Sheet2!$A$14,$A844=Sheet2!$A$15,$A844=Sheet2!$A$16,$A844=Sheet2!$A$17),Sheet2!$B$9&lt;=仕訳日記帳!$N844&lt;Sheet2!$C$10),仕訳日記帳!A844,""))))</f>
        <v/>
      </c>
      <c r="C844" t="str">
        <f>IF(AND($A844=Sheet2!$A$2,仕訳日記帳!$N844&gt;=Sheet2!$B$2),仕訳日記帳!B844,IF(AND(OR($A844=Sheet2!$A$3,$A844=Sheet2!$A$4,$A844=Sheet2!$A$5,$A844=Sheet2!$A$6,$A844=Sheet2!$A$7,$A844=Sheet2!$A$9),仕訳日記帳!$N844&gt;=Sheet2!$B$3),仕訳日記帳!B844,IF(AND($A844=Sheet2!$A$8,仕訳日記帳!$N844&gt;=Sheet2!$B$8),仕訳日記帳!B844,IF(AND(OR($A844=Sheet2!$A$10,$A844=Sheet2!$A$11,$A844=Sheet2!$A$12,$A844=Sheet2!$A$13,$A844=Sheet2!$A$14,$A844=Sheet2!$A$15,$A844=Sheet2!$A$16,$A844=Sheet2!$A$17),Sheet2!$B$9&lt;=仕訳日記帳!$N844&lt;Sheet2!$C$10),仕訳日記帳!B844,""))))</f>
        <v/>
      </c>
      <c r="D844" s="265" t="str">
        <f>IF(AND($A844=Sheet2!$A$2,仕訳日記帳!$N844&gt;=Sheet2!$B$2),仕訳日記帳!N844,IF(AND(OR($A844=Sheet2!$A$3,$A844=Sheet2!$A$4,$A844=Sheet2!$A$5,$A844=Sheet2!$A$6,$A844=Sheet2!$A$7,$A844=Sheet2!$A$9),仕訳日記帳!$N844&gt;=Sheet2!$B$3),仕訳日記帳!N844,IF(AND($A844=Sheet2!$A$8,仕訳日記帳!$N844&gt;=Sheet2!$B$8),仕訳日記帳!N844,IF(AND(OR($A844=Sheet2!$A$10,$A844=Sheet2!$A$11,$A844=Sheet2!$A$12,$A844=Sheet2!$A$13,$A844=Sheet2!$A$14,$A844=Sheet2!$A$15,$A844=Sheet2!$A$16,$A844=Sheet2!$A$17),Sheet2!$B$9&lt;=仕訳日記帳!$N844&lt;Sheet2!$C$10),仕訳日記帳!N844,""))))</f>
        <v/>
      </c>
      <c r="E844" s="263" t="str">
        <f>IF(AND($A844=Sheet2!$A$2,仕訳日記帳!$N844&gt;=Sheet2!$B$2),仕訳日記帳!G844,IF(AND(OR($A844=Sheet2!$A$3,$A844=Sheet2!$A$4,$A844=Sheet2!$A$5,$A844=Sheet2!$A$6,$A844=Sheet2!$A$7,$A844=Sheet2!$A$9),仕訳日記帳!$N844&gt;=Sheet2!$B$3),仕訳日記帳!G844,IF(AND($A844=Sheet2!$A$8,仕訳日記帳!$N844&gt;=Sheet2!$B$8),仕訳日記帳!G844,IF(AND(OR($A844=Sheet2!$A$10,$A844=Sheet2!$A$11,$A844=Sheet2!$A$12,$A844=Sheet2!$A$13,$A844=Sheet2!$A$14,$A844=Sheet2!$A$15,$A844=Sheet2!$A$16,$A844=Sheet2!$A$17),Sheet2!$B$9&lt;=仕訳日記帳!$N844&lt;Sheet2!$C$10),仕訳日記帳!G844,""))))</f>
        <v/>
      </c>
      <c r="G844" t="str">
        <f>IF(OR(A844=Sheet2!$A$2,A844=Sheet2!$A$3,A844=Sheet2!$A$4,A844=Sheet2!$A$5,A844=Sheet2!$A$6,A844=Sheet2!$A$7,A844=Sheet2!$A$8,A844=Sheet2!$A$9,A844=Sheet2!$A$10,A844=Sheet2!$A$11,A844=Sheet2!$A$12,$A$2=Sheet2!$A$13,A844=Sheet2!$A$14,$A$2=Sheet2!$A$15,$A$2=Sheet2!$A$16,A844=Sheet2!$A$17),"該当","")</f>
        <v/>
      </c>
      <c r="H844" t="str">
        <f>IF(OR(A844="",G844=""),"",COUNTIF($G$2:G844,"該当"))</f>
        <v/>
      </c>
    </row>
    <row r="845" spans="1:8">
      <c r="A845" t="str">
        <f>IF(AND(仕訳日記帳!D845=Sheet2!$A$2,仕訳日記帳!$N845&gt;=Sheet2!$B$2),仕訳日記帳!D845,IF(AND(OR(仕訳日記帳!D845=Sheet2!$A$3,仕訳日記帳!D845=Sheet2!$A$4,仕訳日記帳!D845=Sheet2!$A$5,仕訳日記帳!D845=Sheet2!$A$6,仕訳日記帳!D845=Sheet2!$A$7,仕訳日記帳!D845=Sheet2!$A$9),仕訳日記帳!$N845&gt;=Sheet2!$B$3),仕訳日記帳!D845,IF(AND(仕訳日記帳!D845=Sheet2!$A$8,仕訳日記帳!$N845&gt;=Sheet2!$B$8),仕訳日記帳!D845,IF(AND(OR(仕訳日記帳!D845=Sheet2!$A$10,仕訳日記帳!D845=Sheet2!$A$11,仕訳日記帳!D845=Sheet2!$A$12,仕訳日記帳!D845=Sheet2!$A$13,仕訳日記帳!D845=Sheet2!$A$14,仕訳日記帳!D845=Sheet2!$A$15,仕訳日記帳!D845=Sheet2!$A$16,仕訳日記帳!D845=Sheet2!$A$17),Sheet2!$B$9&lt;=仕訳日記帳!$N845&lt;Sheet2!$C$10),仕訳日記帳!D845,""))))</f>
        <v/>
      </c>
      <c r="B845" s="263" t="str">
        <f>IF(AND($A845=Sheet2!$A$2,仕訳日記帳!$N845&gt;=Sheet2!$B$2),仕訳日記帳!A845,IF(AND(OR($A845=Sheet2!$A$3,$A845=Sheet2!$A$4,$A845=Sheet2!$A$5,$A845=Sheet2!$A$6,$A845=Sheet2!$A$7,$A845=Sheet2!$A$9),仕訳日記帳!$N845&gt;=Sheet2!$B$3),仕訳日記帳!A845,IF(AND($A845=Sheet2!$A$8,仕訳日記帳!$N845&gt;=Sheet2!$B$8),仕訳日記帳!A845,IF(AND(OR($A845=Sheet2!$A$10,$A845=Sheet2!$A$11,$A845=Sheet2!$A$12,$A845=Sheet2!$A$13,$A845=Sheet2!$A$14,$A845=Sheet2!$A$15,$A845=Sheet2!$A$16,$A845=Sheet2!$A$17),Sheet2!$B$9&lt;=仕訳日記帳!$N845&lt;Sheet2!$C$10),仕訳日記帳!A845,""))))</f>
        <v/>
      </c>
      <c r="C845" t="str">
        <f>IF(AND($A845=Sheet2!$A$2,仕訳日記帳!$N845&gt;=Sheet2!$B$2),仕訳日記帳!B845,IF(AND(OR($A845=Sheet2!$A$3,$A845=Sheet2!$A$4,$A845=Sheet2!$A$5,$A845=Sheet2!$A$6,$A845=Sheet2!$A$7,$A845=Sheet2!$A$9),仕訳日記帳!$N845&gt;=Sheet2!$B$3),仕訳日記帳!B845,IF(AND($A845=Sheet2!$A$8,仕訳日記帳!$N845&gt;=Sheet2!$B$8),仕訳日記帳!B845,IF(AND(OR($A845=Sheet2!$A$10,$A845=Sheet2!$A$11,$A845=Sheet2!$A$12,$A845=Sheet2!$A$13,$A845=Sheet2!$A$14,$A845=Sheet2!$A$15,$A845=Sheet2!$A$16,$A845=Sheet2!$A$17),Sheet2!$B$9&lt;=仕訳日記帳!$N845&lt;Sheet2!$C$10),仕訳日記帳!B845,""))))</f>
        <v/>
      </c>
      <c r="D845" s="265" t="str">
        <f>IF(AND($A845=Sheet2!$A$2,仕訳日記帳!$N845&gt;=Sheet2!$B$2),仕訳日記帳!N845,IF(AND(OR($A845=Sheet2!$A$3,$A845=Sheet2!$A$4,$A845=Sheet2!$A$5,$A845=Sheet2!$A$6,$A845=Sheet2!$A$7,$A845=Sheet2!$A$9),仕訳日記帳!$N845&gt;=Sheet2!$B$3),仕訳日記帳!N845,IF(AND($A845=Sheet2!$A$8,仕訳日記帳!$N845&gt;=Sheet2!$B$8),仕訳日記帳!N845,IF(AND(OR($A845=Sheet2!$A$10,$A845=Sheet2!$A$11,$A845=Sheet2!$A$12,$A845=Sheet2!$A$13,$A845=Sheet2!$A$14,$A845=Sheet2!$A$15,$A845=Sheet2!$A$16,$A845=Sheet2!$A$17),Sheet2!$B$9&lt;=仕訳日記帳!$N845&lt;Sheet2!$C$10),仕訳日記帳!N845,""))))</f>
        <v/>
      </c>
      <c r="E845" s="263" t="str">
        <f>IF(AND($A845=Sheet2!$A$2,仕訳日記帳!$N845&gt;=Sheet2!$B$2),仕訳日記帳!G845,IF(AND(OR($A845=Sheet2!$A$3,$A845=Sheet2!$A$4,$A845=Sheet2!$A$5,$A845=Sheet2!$A$6,$A845=Sheet2!$A$7,$A845=Sheet2!$A$9),仕訳日記帳!$N845&gt;=Sheet2!$B$3),仕訳日記帳!G845,IF(AND($A845=Sheet2!$A$8,仕訳日記帳!$N845&gt;=Sheet2!$B$8),仕訳日記帳!G845,IF(AND(OR($A845=Sheet2!$A$10,$A845=Sheet2!$A$11,$A845=Sheet2!$A$12,$A845=Sheet2!$A$13,$A845=Sheet2!$A$14,$A845=Sheet2!$A$15,$A845=Sheet2!$A$16,$A845=Sheet2!$A$17),Sheet2!$B$9&lt;=仕訳日記帳!$N845&lt;Sheet2!$C$10),仕訳日記帳!G845,""))))</f>
        <v/>
      </c>
      <c r="G845" t="str">
        <f>IF(OR(A845=Sheet2!$A$2,A845=Sheet2!$A$3,A845=Sheet2!$A$4,A845=Sheet2!$A$5,A845=Sheet2!$A$6,A845=Sheet2!$A$7,A845=Sheet2!$A$8,A845=Sheet2!$A$9,A845=Sheet2!$A$10,A845=Sheet2!$A$11,A845=Sheet2!$A$12,$A$2=Sheet2!$A$13,A845=Sheet2!$A$14,$A$2=Sheet2!$A$15,$A$2=Sheet2!$A$16,A845=Sheet2!$A$17),"該当","")</f>
        <v/>
      </c>
      <c r="H845" t="str">
        <f>IF(OR(A845="",G845=""),"",COUNTIF($G$2:G845,"該当"))</f>
        <v/>
      </c>
    </row>
    <row r="846" spans="1:8">
      <c r="A846" t="str">
        <f>IF(AND(仕訳日記帳!D846=Sheet2!$A$2,仕訳日記帳!$N846&gt;=Sheet2!$B$2),仕訳日記帳!D846,IF(AND(OR(仕訳日記帳!D846=Sheet2!$A$3,仕訳日記帳!D846=Sheet2!$A$4,仕訳日記帳!D846=Sheet2!$A$5,仕訳日記帳!D846=Sheet2!$A$6,仕訳日記帳!D846=Sheet2!$A$7,仕訳日記帳!D846=Sheet2!$A$9),仕訳日記帳!$N846&gt;=Sheet2!$B$3),仕訳日記帳!D846,IF(AND(仕訳日記帳!D846=Sheet2!$A$8,仕訳日記帳!$N846&gt;=Sheet2!$B$8),仕訳日記帳!D846,IF(AND(OR(仕訳日記帳!D846=Sheet2!$A$10,仕訳日記帳!D846=Sheet2!$A$11,仕訳日記帳!D846=Sheet2!$A$12,仕訳日記帳!D846=Sheet2!$A$13,仕訳日記帳!D846=Sheet2!$A$14,仕訳日記帳!D846=Sheet2!$A$15,仕訳日記帳!D846=Sheet2!$A$16,仕訳日記帳!D846=Sheet2!$A$17),Sheet2!$B$9&lt;=仕訳日記帳!$N846&lt;Sheet2!$C$10),仕訳日記帳!D846,""))))</f>
        <v/>
      </c>
      <c r="B846" s="263" t="str">
        <f>IF(AND($A846=Sheet2!$A$2,仕訳日記帳!$N846&gt;=Sheet2!$B$2),仕訳日記帳!A846,IF(AND(OR($A846=Sheet2!$A$3,$A846=Sheet2!$A$4,$A846=Sheet2!$A$5,$A846=Sheet2!$A$6,$A846=Sheet2!$A$7,$A846=Sheet2!$A$9),仕訳日記帳!$N846&gt;=Sheet2!$B$3),仕訳日記帳!A846,IF(AND($A846=Sheet2!$A$8,仕訳日記帳!$N846&gt;=Sheet2!$B$8),仕訳日記帳!A846,IF(AND(OR($A846=Sheet2!$A$10,$A846=Sheet2!$A$11,$A846=Sheet2!$A$12,$A846=Sheet2!$A$13,$A846=Sheet2!$A$14,$A846=Sheet2!$A$15,$A846=Sheet2!$A$16,$A846=Sheet2!$A$17),Sheet2!$B$9&lt;=仕訳日記帳!$N846&lt;Sheet2!$C$10),仕訳日記帳!A846,""))))</f>
        <v/>
      </c>
      <c r="C846" t="str">
        <f>IF(AND($A846=Sheet2!$A$2,仕訳日記帳!$N846&gt;=Sheet2!$B$2),仕訳日記帳!B846,IF(AND(OR($A846=Sheet2!$A$3,$A846=Sheet2!$A$4,$A846=Sheet2!$A$5,$A846=Sheet2!$A$6,$A846=Sheet2!$A$7,$A846=Sheet2!$A$9),仕訳日記帳!$N846&gt;=Sheet2!$B$3),仕訳日記帳!B846,IF(AND($A846=Sheet2!$A$8,仕訳日記帳!$N846&gt;=Sheet2!$B$8),仕訳日記帳!B846,IF(AND(OR($A846=Sheet2!$A$10,$A846=Sheet2!$A$11,$A846=Sheet2!$A$12,$A846=Sheet2!$A$13,$A846=Sheet2!$A$14,$A846=Sheet2!$A$15,$A846=Sheet2!$A$16,$A846=Sheet2!$A$17),Sheet2!$B$9&lt;=仕訳日記帳!$N846&lt;Sheet2!$C$10),仕訳日記帳!B846,""))))</f>
        <v/>
      </c>
      <c r="D846" s="265" t="str">
        <f>IF(AND($A846=Sheet2!$A$2,仕訳日記帳!$N846&gt;=Sheet2!$B$2),仕訳日記帳!N846,IF(AND(OR($A846=Sheet2!$A$3,$A846=Sheet2!$A$4,$A846=Sheet2!$A$5,$A846=Sheet2!$A$6,$A846=Sheet2!$A$7,$A846=Sheet2!$A$9),仕訳日記帳!$N846&gt;=Sheet2!$B$3),仕訳日記帳!N846,IF(AND($A846=Sheet2!$A$8,仕訳日記帳!$N846&gt;=Sheet2!$B$8),仕訳日記帳!N846,IF(AND(OR($A846=Sheet2!$A$10,$A846=Sheet2!$A$11,$A846=Sheet2!$A$12,$A846=Sheet2!$A$13,$A846=Sheet2!$A$14,$A846=Sheet2!$A$15,$A846=Sheet2!$A$16,$A846=Sheet2!$A$17),Sheet2!$B$9&lt;=仕訳日記帳!$N846&lt;Sheet2!$C$10),仕訳日記帳!N846,""))))</f>
        <v/>
      </c>
      <c r="E846" s="263" t="str">
        <f>IF(AND($A846=Sheet2!$A$2,仕訳日記帳!$N846&gt;=Sheet2!$B$2),仕訳日記帳!G846,IF(AND(OR($A846=Sheet2!$A$3,$A846=Sheet2!$A$4,$A846=Sheet2!$A$5,$A846=Sheet2!$A$6,$A846=Sheet2!$A$7,$A846=Sheet2!$A$9),仕訳日記帳!$N846&gt;=Sheet2!$B$3),仕訳日記帳!G846,IF(AND($A846=Sheet2!$A$8,仕訳日記帳!$N846&gt;=Sheet2!$B$8),仕訳日記帳!G846,IF(AND(OR($A846=Sheet2!$A$10,$A846=Sheet2!$A$11,$A846=Sheet2!$A$12,$A846=Sheet2!$A$13,$A846=Sheet2!$A$14,$A846=Sheet2!$A$15,$A846=Sheet2!$A$16,$A846=Sheet2!$A$17),Sheet2!$B$9&lt;=仕訳日記帳!$N846&lt;Sheet2!$C$10),仕訳日記帳!G846,""))))</f>
        <v/>
      </c>
      <c r="G846" t="str">
        <f>IF(OR(A846=Sheet2!$A$2,A846=Sheet2!$A$3,A846=Sheet2!$A$4,A846=Sheet2!$A$5,A846=Sheet2!$A$6,A846=Sheet2!$A$7,A846=Sheet2!$A$8,A846=Sheet2!$A$9,A846=Sheet2!$A$10,A846=Sheet2!$A$11,A846=Sheet2!$A$12,$A$2=Sheet2!$A$13,A846=Sheet2!$A$14,$A$2=Sheet2!$A$15,$A$2=Sheet2!$A$16,A846=Sheet2!$A$17),"該当","")</f>
        <v/>
      </c>
      <c r="H846" t="str">
        <f>IF(OR(A846="",G846=""),"",COUNTIF($G$2:G846,"該当"))</f>
        <v/>
      </c>
    </row>
    <row r="847" spans="1:8">
      <c r="A847" t="str">
        <f>IF(AND(仕訳日記帳!D847=Sheet2!$A$2,仕訳日記帳!$N847&gt;=Sheet2!$B$2),仕訳日記帳!D847,IF(AND(OR(仕訳日記帳!D847=Sheet2!$A$3,仕訳日記帳!D847=Sheet2!$A$4,仕訳日記帳!D847=Sheet2!$A$5,仕訳日記帳!D847=Sheet2!$A$6,仕訳日記帳!D847=Sheet2!$A$7,仕訳日記帳!D847=Sheet2!$A$9),仕訳日記帳!$N847&gt;=Sheet2!$B$3),仕訳日記帳!D847,IF(AND(仕訳日記帳!D847=Sheet2!$A$8,仕訳日記帳!$N847&gt;=Sheet2!$B$8),仕訳日記帳!D847,IF(AND(OR(仕訳日記帳!D847=Sheet2!$A$10,仕訳日記帳!D847=Sheet2!$A$11,仕訳日記帳!D847=Sheet2!$A$12,仕訳日記帳!D847=Sheet2!$A$13,仕訳日記帳!D847=Sheet2!$A$14,仕訳日記帳!D847=Sheet2!$A$15,仕訳日記帳!D847=Sheet2!$A$16,仕訳日記帳!D847=Sheet2!$A$17),Sheet2!$B$9&lt;=仕訳日記帳!$N847&lt;Sheet2!$C$10),仕訳日記帳!D847,""))))</f>
        <v/>
      </c>
      <c r="B847" s="263" t="str">
        <f>IF(AND($A847=Sheet2!$A$2,仕訳日記帳!$N847&gt;=Sheet2!$B$2),仕訳日記帳!A847,IF(AND(OR($A847=Sheet2!$A$3,$A847=Sheet2!$A$4,$A847=Sheet2!$A$5,$A847=Sheet2!$A$6,$A847=Sheet2!$A$7,$A847=Sheet2!$A$9),仕訳日記帳!$N847&gt;=Sheet2!$B$3),仕訳日記帳!A847,IF(AND($A847=Sheet2!$A$8,仕訳日記帳!$N847&gt;=Sheet2!$B$8),仕訳日記帳!A847,IF(AND(OR($A847=Sheet2!$A$10,$A847=Sheet2!$A$11,$A847=Sheet2!$A$12,$A847=Sheet2!$A$13,$A847=Sheet2!$A$14,$A847=Sheet2!$A$15,$A847=Sheet2!$A$16,$A847=Sheet2!$A$17),Sheet2!$B$9&lt;=仕訳日記帳!$N847&lt;Sheet2!$C$10),仕訳日記帳!A847,""))))</f>
        <v/>
      </c>
      <c r="C847" t="str">
        <f>IF(AND($A847=Sheet2!$A$2,仕訳日記帳!$N847&gt;=Sheet2!$B$2),仕訳日記帳!B847,IF(AND(OR($A847=Sheet2!$A$3,$A847=Sheet2!$A$4,$A847=Sheet2!$A$5,$A847=Sheet2!$A$6,$A847=Sheet2!$A$7,$A847=Sheet2!$A$9),仕訳日記帳!$N847&gt;=Sheet2!$B$3),仕訳日記帳!B847,IF(AND($A847=Sheet2!$A$8,仕訳日記帳!$N847&gt;=Sheet2!$B$8),仕訳日記帳!B847,IF(AND(OR($A847=Sheet2!$A$10,$A847=Sheet2!$A$11,$A847=Sheet2!$A$12,$A847=Sheet2!$A$13,$A847=Sheet2!$A$14,$A847=Sheet2!$A$15,$A847=Sheet2!$A$16,$A847=Sheet2!$A$17),Sheet2!$B$9&lt;=仕訳日記帳!$N847&lt;Sheet2!$C$10),仕訳日記帳!B847,""))))</f>
        <v/>
      </c>
      <c r="D847" s="265" t="str">
        <f>IF(AND($A847=Sheet2!$A$2,仕訳日記帳!$N847&gt;=Sheet2!$B$2),仕訳日記帳!N847,IF(AND(OR($A847=Sheet2!$A$3,$A847=Sheet2!$A$4,$A847=Sheet2!$A$5,$A847=Sheet2!$A$6,$A847=Sheet2!$A$7,$A847=Sheet2!$A$9),仕訳日記帳!$N847&gt;=Sheet2!$B$3),仕訳日記帳!N847,IF(AND($A847=Sheet2!$A$8,仕訳日記帳!$N847&gt;=Sheet2!$B$8),仕訳日記帳!N847,IF(AND(OR($A847=Sheet2!$A$10,$A847=Sheet2!$A$11,$A847=Sheet2!$A$12,$A847=Sheet2!$A$13,$A847=Sheet2!$A$14,$A847=Sheet2!$A$15,$A847=Sheet2!$A$16,$A847=Sheet2!$A$17),Sheet2!$B$9&lt;=仕訳日記帳!$N847&lt;Sheet2!$C$10),仕訳日記帳!N847,""))))</f>
        <v/>
      </c>
      <c r="E847" s="263" t="str">
        <f>IF(AND($A847=Sheet2!$A$2,仕訳日記帳!$N847&gt;=Sheet2!$B$2),仕訳日記帳!G847,IF(AND(OR($A847=Sheet2!$A$3,$A847=Sheet2!$A$4,$A847=Sheet2!$A$5,$A847=Sheet2!$A$6,$A847=Sheet2!$A$7,$A847=Sheet2!$A$9),仕訳日記帳!$N847&gt;=Sheet2!$B$3),仕訳日記帳!G847,IF(AND($A847=Sheet2!$A$8,仕訳日記帳!$N847&gt;=Sheet2!$B$8),仕訳日記帳!G847,IF(AND(OR($A847=Sheet2!$A$10,$A847=Sheet2!$A$11,$A847=Sheet2!$A$12,$A847=Sheet2!$A$13,$A847=Sheet2!$A$14,$A847=Sheet2!$A$15,$A847=Sheet2!$A$16,$A847=Sheet2!$A$17),Sheet2!$B$9&lt;=仕訳日記帳!$N847&lt;Sheet2!$C$10),仕訳日記帳!G847,""))))</f>
        <v/>
      </c>
      <c r="G847" t="str">
        <f>IF(OR(A847=Sheet2!$A$2,A847=Sheet2!$A$3,A847=Sheet2!$A$4,A847=Sheet2!$A$5,A847=Sheet2!$A$6,A847=Sheet2!$A$7,A847=Sheet2!$A$8,A847=Sheet2!$A$9,A847=Sheet2!$A$10,A847=Sheet2!$A$11,A847=Sheet2!$A$12,$A$2=Sheet2!$A$13,A847=Sheet2!$A$14,$A$2=Sheet2!$A$15,$A$2=Sheet2!$A$16,A847=Sheet2!$A$17),"該当","")</f>
        <v/>
      </c>
      <c r="H847" t="str">
        <f>IF(OR(A847="",G847=""),"",COUNTIF($G$2:G847,"該当"))</f>
        <v/>
      </c>
    </row>
    <row r="848" spans="1:8">
      <c r="A848" t="str">
        <f>IF(AND(仕訳日記帳!D848=Sheet2!$A$2,仕訳日記帳!$N848&gt;=Sheet2!$B$2),仕訳日記帳!D848,IF(AND(OR(仕訳日記帳!D848=Sheet2!$A$3,仕訳日記帳!D848=Sheet2!$A$4,仕訳日記帳!D848=Sheet2!$A$5,仕訳日記帳!D848=Sheet2!$A$6,仕訳日記帳!D848=Sheet2!$A$7,仕訳日記帳!D848=Sheet2!$A$9),仕訳日記帳!$N848&gt;=Sheet2!$B$3),仕訳日記帳!D848,IF(AND(仕訳日記帳!D848=Sheet2!$A$8,仕訳日記帳!$N848&gt;=Sheet2!$B$8),仕訳日記帳!D848,IF(AND(OR(仕訳日記帳!D848=Sheet2!$A$10,仕訳日記帳!D848=Sheet2!$A$11,仕訳日記帳!D848=Sheet2!$A$12,仕訳日記帳!D848=Sheet2!$A$13,仕訳日記帳!D848=Sheet2!$A$14,仕訳日記帳!D848=Sheet2!$A$15,仕訳日記帳!D848=Sheet2!$A$16,仕訳日記帳!D848=Sheet2!$A$17),Sheet2!$B$9&lt;=仕訳日記帳!$N848&lt;Sheet2!$C$10),仕訳日記帳!D848,""))))</f>
        <v/>
      </c>
      <c r="B848" s="263" t="str">
        <f>IF(AND($A848=Sheet2!$A$2,仕訳日記帳!$N848&gt;=Sheet2!$B$2),仕訳日記帳!A848,IF(AND(OR($A848=Sheet2!$A$3,$A848=Sheet2!$A$4,$A848=Sheet2!$A$5,$A848=Sheet2!$A$6,$A848=Sheet2!$A$7,$A848=Sheet2!$A$9),仕訳日記帳!$N848&gt;=Sheet2!$B$3),仕訳日記帳!A848,IF(AND($A848=Sheet2!$A$8,仕訳日記帳!$N848&gt;=Sheet2!$B$8),仕訳日記帳!A848,IF(AND(OR($A848=Sheet2!$A$10,$A848=Sheet2!$A$11,$A848=Sheet2!$A$12,$A848=Sheet2!$A$13,$A848=Sheet2!$A$14,$A848=Sheet2!$A$15,$A848=Sheet2!$A$16,$A848=Sheet2!$A$17),Sheet2!$B$9&lt;=仕訳日記帳!$N848&lt;Sheet2!$C$10),仕訳日記帳!A848,""))))</f>
        <v/>
      </c>
      <c r="C848" t="str">
        <f>IF(AND($A848=Sheet2!$A$2,仕訳日記帳!$N848&gt;=Sheet2!$B$2),仕訳日記帳!B848,IF(AND(OR($A848=Sheet2!$A$3,$A848=Sheet2!$A$4,$A848=Sheet2!$A$5,$A848=Sheet2!$A$6,$A848=Sheet2!$A$7,$A848=Sheet2!$A$9),仕訳日記帳!$N848&gt;=Sheet2!$B$3),仕訳日記帳!B848,IF(AND($A848=Sheet2!$A$8,仕訳日記帳!$N848&gt;=Sheet2!$B$8),仕訳日記帳!B848,IF(AND(OR($A848=Sheet2!$A$10,$A848=Sheet2!$A$11,$A848=Sheet2!$A$12,$A848=Sheet2!$A$13,$A848=Sheet2!$A$14,$A848=Sheet2!$A$15,$A848=Sheet2!$A$16,$A848=Sheet2!$A$17),Sheet2!$B$9&lt;=仕訳日記帳!$N848&lt;Sheet2!$C$10),仕訳日記帳!B848,""))))</f>
        <v/>
      </c>
      <c r="D848" s="265" t="str">
        <f>IF(AND($A848=Sheet2!$A$2,仕訳日記帳!$N848&gt;=Sheet2!$B$2),仕訳日記帳!N848,IF(AND(OR($A848=Sheet2!$A$3,$A848=Sheet2!$A$4,$A848=Sheet2!$A$5,$A848=Sheet2!$A$6,$A848=Sheet2!$A$7,$A848=Sheet2!$A$9),仕訳日記帳!$N848&gt;=Sheet2!$B$3),仕訳日記帳!N848,IF(AND($A848=Sheet2!$A$8,仕訳日記帳!$N848&gt;=Sheet2!$B$8),仕訳日記帳!N848,IF(AND(OR($A848=Sheet2!$A$10,$A848=Sheet2!$A$11,$A848=Sheet2!$A$12,$A848=Sheet2!$A$13,$A848=Sheet2!$A$14,$A848=Sheet2!$A$15,$A848=Sheet2!$A$16,$A848=Sheet2!$A$17),Sheet2!$B$9&lt;=仕訳日記帳!$N848&lt;Sheet2!$C$10),仕訳日記帳!N848,""))))</f>
        <v/>
      </c>
      <c r="E848" s="263" t="str">
        <f>IF(AND($A848=Sheet2!$A$2,仕訳日記帳!$N848&gt;=Sheet2!$B$2),仕訳日記帳!G848,IF(AND(OR($A848=Sheet2!$A$3,$A848=Sheet2!$A$4,$A848=Sheet2!$A$5,$A848=Sheet2!$A$6,$A848=Sheet2!$A$7,$A848=Sheet2!$A$9),仕訳日記帳!$N848&gt;=Sheet2!$B$3),仕訳日記帳!G848,IF(AND($A848=Sheet2!$A$8,仕訳日記帳!$N848&gt;=Sheet2!$B$8),仕訳日記帳!G848,IF(AND(OR($A848=Sheet2!$A$10,$A848=Sheet2!$A$11,$A848=Sheet2!$A$12,$A848=Sheet2!$A$13,$A848=Sheet2!$A$14,$A848=Sheet2!$A$15,$A848=Sheet2!$A$16,$A848=Sheet2!$A$17),Sheet2!$B$9&lt;=仕訳日記帳!$N848&lt;Sheet2!$C$10),仕訳日記帳!G848,""))))</f>
        <v/>
      </c>
      <c r="G848" t="str">
        <f>IF(OR(A848=Sheet2!$A$2,A848=Sheet2!$A$3,A848=Sheet2!$A$4,A848=Sheet2!$A$5,A848=Sheet2!$A$6,A848=Sheet2!$A$7,A848=Sheet2!$A$8,A848=Sheet2!$A$9,A848=Sheet2!$A$10,A848=Sheet2!$A$11,A848=Sheet2!$A$12,$A$2=Sheet2!$A$13,A848=Sheet2!$A$14,$A$2=Sheet2!$A$15,$A$2=Sheet2!$A$16,A848=Sheet2!$A$17),"該当","")</f>
        <v/>
      </c>
      <c r="H848" t="str">
        <f>IF(OR(A848="",G848=""),"",COUNTIF($G$2:G848,"該当"))</f>
        <v/>
      </c>
    </row>
    <row r="849" spans="1:8">
      <c r="A849" t="str">
        <f>IF(AND(仕訳日記帳!D849=Sheet2!$A$2,仕訳日記帳!$N849&gt;=Sheet2!$B$2),仕訳日記帳!D849,IF(AND(OR(仕訳日記帳!D849=Sheet2!$A$3,仕訳日記帳!D849=Sheet2!$A$4,仕訳日記帳!D849=Sheet2!$A$5,仕訳日記帳!D849=Sheet2!$A$6,仕訳日記帳!D849=Sheet2!$A$7,仕訳日記帳!D849=Sheet2!$A$9),仕訳日記帳!$N849&gt;=Sheet2!$B$3),仕訳日記帳!D849,IF(AND(仕訳日記帳!D849=Sheet2!$A$8,仕訳日記帳!$N849&gt;=Sheet2!$B$8),仕訳日記帳!D849,IF(AND(OR(仕訳日記帳!D849=Sheet2!$A$10,仕訳日記帳!D849=Sheet2!$A$11,仕訳日記帳!D849=Sheet2!$A$12,仕訳日記帳!D849=Sheet2!$A$13,仕訳日記帳!D849=Sheet2!$A$14,仕訳日記帳!D849=Sheet2!$A$15,仕訳日記帳!D849=Sheet2!$A$16,仕訳日記帳!D849=Sheet2!$A$17),Sheet2!$B$9&lt;=仕訳日記帳!$N849&lt;Sheet2!$C$10),仕訳日記帳!D849,""))))</f>
        <v/>
      </c>
      <c r="B849" s="263" t="str">
        <f>IF(AND($A849=Sheet2!$A$2,仕訳日記帳!$N849&gt;=Sheet2!$B$2),仕訳日記帳!A849,IF(AND(OR($A849=Sheet2!$A$3,$A849=Sheet2!$A$4,$A849=Sheet2!$A$5,$A849=Sheet2!$A$6,$A849=Sheet2!$A$7,$A849=Sheet2!$A$9),仕訳日記帳!$N849&gt;=Sheet2!$B$3),仕訳日記帳!A849,IF(AND($A849=Sheet2!$A$8,仕訳日記帳!$N849&gt;=Sheet2!$B$8),仕訳日記帳!A849,IF(AND(OR($A849=Sheet2!$A$10,$A849=Sheet2!$A$11,$A849=Sheet2!$A$12,$A849=Sheet2!$A$13,$A849=Sheet2!$A$14,$A849=Sheet2!$A$15,$A849=Sheet2!$A$16,$A849=Sheet2!$A$17),Sheet2!$B$9&lt;=仕訳日記帳!$N849&lt;Sheet2!$C$10),仕訳日記帳!A849,""))))</f>
        <v/>
      </c>
      <c r="C849" t="str">
        <f>IF(AND($A849=Sheet2!$A$2,仕訳日記帳!$N849&gt;=Sheet2!$B$2),仕訳日記帳!B849,IF(AND(OR($A849=Sheet2!$A$3,$A849=Sheet2!$A$4,$A849=Sheet2!$A$5,$A849=Sheet2!$A$6,$A849=Sheet2!$A$7,$A849=Sheet2!$A$9),仕訳日記帳!$N849&gt;=Sheet2!$B$3),仕訳日記帳!B849,IF(AND($A849=Sheet2!$A$8,仕訳日記帳!$N849&gt;=Sheet2!$B$8),仕訳日記帳!B849,IF(AND(OR($A849=Sheet2!$A$10,$A849=Sheet2!$A$11,$A849=Sheet2!$A$12,$A849=Sheet2!$A$13,$A849=Sheet2!$A$14,$A849=Sheet2!$A$15,$A849=Sheet2!$A$16,$A849=Sheet2!$A$17),Sheet2!$B$9&lt;=仕訳日記帳!$N849&lt;Sheet2!$C$10),仕訳日記帳!B849,""))))</f>
        <v/>
      </c>
      <c r="D849" s="265" t="str">
        <f>IF(AND($A849=Sheet2!$A$2,仕訳日記帳!$N849&gt;=Sheet2!$B$2),仕訳日記帳!N849,IF(AND(OR($A849=Sheet2!$A$3,$A849=Sheet2!$A$4,$A849=Sheet2!$A$5,$A849=Sheet2!$A$6,$A849=Sheet2!$A$7,$A849=Sheet2!$A$9),仕訳日記帳!$N849&gt;=Sheet2!$B$3),仕訳日記帳!N849,IF(AND($A849=Sheet2!$A$8,仕訳日記帳!$N849&gt;=Sheet2!$B$8),仕訳日記帳!N849,IF(AND(OR($A849=Sheet2!$A$10,$A849=Sheet2!$A$11,$A849=Sheet2!$A$12,$A849=Sheet2!$A$13,$A849=Sheet2!$A$14,$A849=Sheet2!$A$15,$A849=Sheet2!$A$16,$A849=Sheet2!$A$17),Sheet2!$B$9&lt;=仕訳日記帳!$N849&lt;Sheet2!$C$10),仕訳日記帳!N849,""))))</f>
        <v/>
      </c>
      <c r="E849" s="263" t="str">
        <f>IF(AND($A849=Sheet2!$A$2,仕訳日記帳!$N849&gt;=Sheet2!$B$2),仕訳日記帳!G849,IF(AND(OR($A849=Sheet2!$A$3,$A849=Sheet2!$A$4,$A849=Sheet2!$A$5,$A849=Sheet2!$A$6,$A849=Sheet2!$A$7,$A849=Sheet2!$A$9),仕訳日記帳!$N849&gt;=Sheet2!$B$3),仕訳日記帳!G849,IF(AND($A849=Sheet2!$A$8,仕訳日記帳!$N849&gt;=Sheet2!$B$8),仕訳日記帳!G849,IF(AND(OR($A849=Sheet2!$A$10,$A849=Sheet2!$A$11,$A849=Sheet2!$A$12,$A849=Sheet2!$A$13,$A849=Sheet2!$A$14,$A849=Sheet2!$A$15,$A849=Sheet2!$A$16,$A849=Sheet2!$A$17),Sheet2!$B$9&lt;=仕訳日記帳!$N849&lt;Sheet2!$C$10),仕訳日記帳!G849,""))))</f>
        <v/>
      </c>
      <c r="G849" t="str">
        <f>IF(OR(A849=Sheet2!$A$2,A849=Sheet2!$A$3,A849=Sheet2!$A$4,A849=Sheet2!$A$5,A849=Sheet2!$A$6,A849=Sheet2!$A$7,A849=Sheet2!$A$8,A849=Sheet2!$A$9,A849=Sheet2!$A$10,A849=Sheet2!$A$11,A849=Sheet2!$A$12,$A$2=Sheet2!$A$13,A849=Sheet2!$A$14,$A$2=Sheet2!$A$15,$A$2=Sheet2!$A$16,A849=Sheet2!$A$17),"該当","")</f>
        <v/>
      </c>
      <c r="H849" t="str">
        <f>IF(OR(A849="",G849=""),"",COUNTIF($G$2:G849,"該当"))</f>
        <v/>
      </c>
    </row>
    <row r="850" spans="1:8">
      <c r="A850" t="str">
        <f>IF(AND(仕訳日記帳!D850=Sheet2!$A$2,仕訳日記帳!$N850&gt;=Sheet2!$B$2),仕訳日記帳!D850,IF(AND(OR(仕訳日記帳!D850=Sheet2!$A$3,仕訳日記帳!D850=Sheet2!$A$4,仕訳日記帳!D850=Sheet2!$A$5,仕訳日記帳!D850=Sheet2!$A$6,仕訳日記帳!D850=Sheet2!$A$7,仕訳日記帳!D850=Sheet2!$A$9),仕訳日記帳!$N850&gt;=Sheet2!$B$3),仕訳日記帳!D850,IF(AND(仕訳日記帳!D850=Sheet2!$A$8,仕訳日記帳!$N850&gt;=Sheet2!$B$8),仕訳日記帳!D850,IF(AND(OR(仕訳日記帳!D850=Sheet2!$A$10,仕訳日記帳!D850=Sheet2!$A$11,仕訳日記帳!D850=Sheet2!$A$12,仕訳日記帳!D850=Sheet2!$A$13,仕訳日記帳!D850=Sheet2!$A$14,仕訳日記帳!D850=Sheet2!$A$15,仕訳日記帳!D850=Sheet2!$A$16,仕訳日記帳!D850=Sheet2!$A$17),Sheet2!$B$9&lt;=仕訳日記帳!$N850&lt;Sheet2!$C$10),仕訳日記帳!D850,""))))</f>
        <v/>
      </c>
      <c r="B850" s="263" t="str">
        <f>IF(AND($A850=Sheet2!$A$2,仕訳日記帳!$N850&gt;=Sheet2!$B$2),仕訳日記帳!A850,IF(AND(OR($A850=Sheet2!$A$3,$A850=Sheet2!$A$4,$A850=Sheet2!$A$5,$A850=Sheet2!$A$6,$A850=Sheet2!$A$7,$A850=Sheet2!$A$9),仕訳日記帳!$N850&gt;=Sheet2!$B$3),仕訳日記帳!A850,IF(AND($A850=Sheet2!$A$8,仕訳日記帳!$N850&gt;=Sheet2!$B$8),仕訳日記帳!A850,IF(AND(OR($A850=Sheet2!$A$10,$A850=Sheet2!$A$11,$A850=Sheet2!$A$12,$A850=Sheet2!$A$13,$A850=Sheet2!$A$14,$A850=Sheet2!$A$15,$A850=Sheet2!$A$16,$A850=Sheet2!$A$17),Sheet2!$B$9&lt;=仕訳日記帳!$N850&lt;Sheet2!$C$10),仕訳日記帳!A850,""))))</f>
        <v/>
      </c>
      <c r="C850" t="str">
        <f>IF(AND($A850=Sheet2!$A$2,仕訳日記帳!$N850&gt;=Sheet2!$B$2),仕訳日記帳!B850,IF(AND(OR($A850=Sheet2!$A$3,$A850=Sheet2!$A$4,$A850=Sheet2!$A$5,$A850=Sheet2!$A$6,$A850=Sheet2!$A$7,$A850=Sheet2!$A$9),仕訳日記帳!$N850&gt;=Sheet2!$B$3),仕訳日記帳!B850,IF(AND($A850=Sheet2!$A$8,仕訳日記帳!$N850&gt;=Sheet2!$B$8),仕訳日記帳!B850,IF(AND(OR($A850=Sheet2!$A$10,$A850=Sheet2!$A$11,$A850=Sheet2!$A$12,$A850=Sheet2!$A$13,$A850=Sheet2!$A$14,$A850=Sheet2!$A$15,$A850=Sheet2!$A$16,$A850=Sheet2!$A$17),Sheet2!$B$9&lt;=仕訳日記帳!$N850&lt;Sheet2!$C$10),仕訳日記帳!B850,""))))</f>
        <v/>
      </c>
      <c r="D850" s="265" t="str">
        <f>IF(AND($A850=Sheet2!$A$2,仕訳日記帳!$N850&gt;=Sheet2!$B$2),仕訳日記帳!N850,IF(AND(OR($A850=Sheet2!$A$3,$A850=Sheet2!$A$4,$A850=Sheet2!$A$5,$A850=Sheet2!$A$6,$A850=Sheet2!$A$7,$A850=Sheet2!$A$9),仕訳日記帳!$N850&gt;=Sheet2!$B$3),仕訳日記帳!N850,IF(AND($A850=Sheet2!$A$8,仕訳日記帳!$N850&gt;=Sheet2!$B$8),仕訳日記帳!N850,IF(AND(OR($A850=Sheet2!$A$10,$A850=Sheet2!$A$11,$A850=Sheet2!$A$12,$A850=Sheet2!$A$13,$A850=Sheet2!$A$14,$A850=Sheet2!$A$15,$A850=Sheet2!$A$16,$A850=Sheet2!$A$17),Sheet2!$B$9&lt;=仕訳日記帳!$N850&lt;Sheet2!$C$10),仕訳日記帳!N850,""))))</f>
        <v/>
      </c>
      <c r="E850" s="263" t="str">
        <f>IF(AND($A850=Sheet2!$A$2,仕訳日記帳!$N850&gt;=Sheet2!$B$2),仕訳日記帳!G850,IF(AND(OR($A850=Sheet2!$A$3,$A850=Sheet2!$A$4,$A850=Sheet2!$A$5,$A850=Sheet2!$A$6,$A850=Sheet2!$A$7,$A850=Sheet2!$A$9),仕訳日記帳!$N850&gt;=Sheet2!$B$3),仕訳日記帳!G850,IF(AND($A850=Sheet2!$A$8,仕訳日記帳!$N850&gt;=Sheet2!$B$8),仕訳日記帳!G850,IF(AND(OR($A850=Sheet2!$A$10,$A850=Sheet2!$A$11,$A850=Sheet2!$A$12,$A850=Sheet2!$A$13,$A850=Sheet2!$A$14,$A850=Sheet2!$A$15,$A850=Sheet2!$A$16,$A850=Sheet2!$A$17),Sheet2!$B$9&lt;=仕訳日記帳!$N850&lt;Sheet2!$C$10),仕訳日記帳!G850,""))))</f>
        <v/>
      </c>
      <c r="G850" t="str">
        <f>IF(OR(A850=Sheet2!$A$2,A850=Sheet2!$A$3,A850=Sheet2!$A$4,A850=Sheet2!$A$5,A850=Sheet2!$A$6,A850=Sheet2!$A$7,A850=Sheet2!$A$8,A850=Sheet2!$A$9,A850=Sheet2!$A$10,A850=Sheet2!$A$11,A850=Sheet2!$A$12,$A$2=Sheet2!$A$13,A850=Sheet2!$A$14,$A$2=Sheet2!$A$15,$A$2=Sheet2!$A$16,A850=Sheet2!$A$17),"該当","")</f>
        <v/>
      </c>
      <c r="H850" t="str">
        <f>IF(OR(A850="",G850=""),"",COUNTIF($G$2:G850,"該当"))</f>
        <v/>
      </c>
    </row>
    <row r="851" spans="1:8">
      <c r="A851" t="str">
        <f>IF(AND(仕訳日記帳!D851=Sheet2!$A$2,仕訳日記帳!$N851&gt;=Sheet2!$B$2),仕訳日記帳!D851,IF(AND(OR(仕訳日記帳!D851=Sheet2!$A$3,仕訳日記帳!D851=Sheet2!$A$4,仕訳日記帳!D851=Sheet2!$A$5,仕訳日記帳!D851=Sheet2!$A$6,仕訳日記帳!D851=Sheet2!$A$7,仕訳日記帳!D851=Sheet2!$A$9),仕訳日記帳!$N851&gt;=Sheet2!$B$3),仕訳日記帳!D851,IF(AND(仕訳日記帳!D851=Sheet2!$A$8,仕訳日記帳!$N851&gt;=Sheet2!$B$8),仕訳日記帳!D851,IF(AND(OR(仕訳日記帳!D851=Sheet2!$A$10,仕訳日記帳!D851=Sheet2!$A$11,仕訳日記帳!D851=Sheet2!$A$12,仕訳日記帳!D851=Sheet2!$A$13,仕訳日記帳!D851=Sheet2!$A$14,仕訳日記帳!D851=Sheet2!$A$15,仕訳日記帳!D851=Sheet2!$A$16,仕訳日記帳!D851=Sheet2!$A$17),Sheet2!$B$9&lt;=仕訳日記帳!$N851&lt;Sheet2!$C$10),仕訳日記帳!D851,""))))</f>
        <v/>
      </c>
      <c r="B851" s="263" t="str">
        <f>IF(AND($A851=Sheet2!$A$2,仕訳日記帳!$N851&gt;=Sheet2!$B$2),仕訳日記帳!A851,IF(AND(OR($A851=Sheet2!$A$3,$A851=Sheet2!$A$4,$A851=Sheet2!$A$5,$A851=Sheet2!$A$6,$A851=Sheet2!$A$7,$A851=Sheet2!$A$9),仕訳日記帳!$N851&gt;=Sheet2!$B$3),仕訳日記帳!A851,IF(AND($A851=Sheet2!$A$8,仕訳日記帳!$N851&gt;=Sheet2!$B$8),仕訳日記帳!A851,IF(AND(OR($A851=Sheet2!$A$10,$A851=Sheet2!$A$11,$A851=Sheet2!$A$12,$A851=Sheet2!$A$13,$A851=Sheet2!$A$14,$A851=Sheet2!$A$15,$A851=Sheet2!$A$16,$A851=Sheet2!$A$17),Sheet2!$B$9&lt;=仕訳日記帳!$N851&lt;Sheet2!$C$10),仕訳日記帳!A851,""))))</f>
        <v/>
      </c>
      <c r="C851" t="str">
        <f>IF(AND($A851=Sheet2!$A$2,仕訳日記帳!$N851&gt;=Sheet2!$B$2),仕訳日記帳!B851,IF(AND(OR($A851=Sheet2!$A$3,$A851=Sheet2!$A$4,$A851=Sheet2!$A$5,$A851=Sheet2!$A$6,$A851=Sheet2!$A$7,$A851=Sheet2!$A$9),仕訳日記帳!$N851&gt;=Sheet2!$B$3),仕訳日記帳!B851,IF(AND($A851=Sheet2!$A$8,仕訳日記帳!$N851&gt;=Sheet2!$B$8),仕訳日記帳!B851,IF(AND(OR($A851=Sheet2!$A$10,$A851=Sheet2!$A$11,$A851=Sheet2!$A$12,$A851=Sheet2!$A$13,$A851=Sheet2!$A$14,$A851=Sheet2!$A$15,$A851=Sheet2!$A$16,$A851=Sheet2!$A$17),Sheet2!$B$9&lt;=仕訳日記帳!$N851&lt;Sheet2!$C$10),仕訳日記帳!B851,""))))</f>
        <v/>
      </c>
      <c r="D851" s="265" t="str">
        <f>IF(AND($A851=Sheet2!$A$2,仕訳日記帳!$N851&gt;=Sheet2!$B$2),仕訳日記帳!N851,IF(AND(OR($A851=Sheet2!$A$3,$A851=Sheet2!$A$4,$A851=Sheet2!$A$5,$A851=Sheet2!$A$6,$A851=Sheet2!$A$7,$A851=Sheet2!$A$9),仕訳日記帳!$N851&gt;=Sheet2!$B$3),仕訳日記帳!N851,IF(AND($A851=Sheet2!$A$8,仕訳日記帳!$N851&gt;=Sheet2!$B$8),仕訳日記帳!N851,IF(AND(OR($A851=Sheet2!$A$10,$A851=Sheet2!$A$11,$A851=Sheet2!$A$12,$A851=Sheet2!$A$13,$A851=Sheet2!$A$14,$A851=Sheet2!$A$15,$A851=Sheet2!$A$16,$A851=Sheet2!$A$17),Sheet2!$B$9&lt;=仕訳日記帳!$N851&lt;Sheet2!$C$10),仕訳日記帳!N851,""))))</f>
        <v/>
      </c>
      <c r="E851" s="263" t="str">
        <f>IF(AND($A851=Sheet2!$A$2,仕訳日記帳!$N851&gt;=Sheet2!$B$2),仕訳日記帳!G851,IF(AND(OR($A851=Sheet2!$A$3,$A851=Sheet2!$A$4,$A851=Sheet2!$A$5,$A851=Sheet2!$A$6,$A851=Sheet2!$A$7,$A851=Sheet2!$A$9),仕訳日記帳!$N851&gt;=Sheet2!$B$3),仕訳日記帳!G851,IF(AND($A851=Sheet2!$A$8,仕訳日記帳!$N851&gt;=Sheet2!$B$8),仕訳日記帳!G851,IF(AND(OR($A851=Sheet2!$A$10,$A851=Sheet2!$A$11,$A851=Sheet2!$A$12,$A851=Sheet2!$A$13,$A851=Sheet2!$A$14,$A851=Sheet2!$A$15,$A851=Sheet2!$A$16,$A851=Sheet2!$A$17),Sheet2!$B$9&lt;=仕訳日記帳!$N851&lt;Sheet2!$C$10),仕訳日記帳!G851,""))))</f>
        <v/>
      </c>
      <c r="G851" t="str">
        <f>IF(OR(A851=Sheet2!$A$2,A851=Sheet2!$A$3,A851=Sheet2!$A$4,A851=Sheet2!$A$5,A851=Sheet2!$A$6,A851=Sheet2!$A$7,A851=Sheet2!$A$8,A851=Sheet2!$A$9,A851=Sheet2!$A$10,A851=Sheet2!$A$11,A851=Sheet2!$A$12,$A$2=Sheet2!$A$13,A851=Sheet2!$A$14,$A$2=Sheet2!$A$15,$A$2=Sheet2!$A$16,A851=Sheet2!$A$17),"該当","")</f>
        <v/>
      </c>
      <c r="H851" t="str">
        <f>IF(OR(A851="",G851=""),"",COUNTIF($G$2:G851,"該当"))</f>
        <v/>
      </c>
    </row>
    <row r="852" spans="1:8">
      <c r="A852" t="str">
        <f>IF(AND(仕訳日記帳!D852=Sheet2!$A$2,仕訳日記帳!$N852&gt;=Sheet2!$B$2),仕訳日記帳!D852,IF(AND(OR(仕訳日記帳!D852=Sheet2!$A$3,仕訳日記帳!D852=Sheet2!$A$4,仕訳日記帳!D852=Sheet2!$A$5,仕訳日記帳!D852=Sheet2!$A$6,仕訳日記帳!D852=Sheet2!$A$7,仕訳日記帳!D852=Sheet2!$A$9),仕訳日記帳!$N852&gt;=Sheet2!$B$3),仕訳日記帳!D852,IF(AND(仕訳日記帳!D852=Sheet2!$A$8,仕訳日記帳!$N852&gt;=Sheet2!$B$8),仕訳日記帳!D852,IF(AND(OR(仕訳日記帳!D852=Sheet2!$A$10,仕訳日記帳!D852=Sheet2!$A$11,仕訳日記帳!D852=Sheet2!$A$12,仕訳日記帳!D852=Sheet2!$A$13,仕訳日記帳!D852=Sheet2!$A$14,仕訳日記帳!D852=Sheet2!$A$15,仕訳日記帳!D852=Sheet2!$A$16,仕訳日記帳!D852=Sheet2!$A$17),Sheet2!$B$9&lt;=仕訳日記帳!$N852&lt;Sheet2!$C$10),仕訳日記帳!D852,""))))</f>
        <v/>
      </c>
      <c r="B852" s="263" t="str">
        <f>IF(AND($A852=Sheet2!$A$2,仕訳日記帳!$N852&gt;=Sheet2!$B$2),仕訳日記帳!A852,IF(AND(OR($A852=Sheet2!$A$3,$A852=Sheet2!$A$4,$A852=Sheet2!$A$5,$A852=Sheet2!$A$6,$A852=Sheet2!$A$7,$A852=Sheet2!$A$9),仕訳日記帳!$N852&gt;=Sheet2!$B$3),仕訳日記帳!A852,IF(AND($A852=Sheet2!$A$8,仕訳日記帳!$N852&gt;=Sheet2!$B$8),仕訳日記帳!A852,IF(AND(OR($A852=Sheet2!$A$10,$A852=Sheet2!$A$11,$A852=Sheet2!$A$12,$A852=Sheet2!$A$13,$A852=Sheet2!$A$14,$A852=Sheet2!$A$15,$A852=Sheet2!$A$16,$A852=Sheet2!$A$17),Sheet2!$B$9&lt;=仕訳日記帳!$N852&lt;Sheet2!$C$10),仕訳日記帳!A852,""))))</f>
        <v/>
      </c>
      <c r="C852" t="str">
        <f>IF(AND($A852=Sheet2!$A$2,仕訳日記帳!$N852&gt;=Sheet2!$B$2),仕訳日記帳!B852,IF(AND(OR($A852=Sheet2!$A$3,$A852=Sheet2!$A$4,$A852=Sheet2!$A$5,$A852=Sheet2!$A$6,$A852=Sheet2!$A$7,$A852=Sheet2!$A$9),仕訳日記帳!$N852&gt;=Sheet2!$B$3),仕訳日記帳!B852,IF(AND($A852=Sheet2!$A$8,仕訳日記帳!$N852&gt;=Sheet2!$B$8),仕訳日記帳!B852,IF(AND(OR($A852=Sheet2!$A$10,$A852=Sheet2!$A$11,$A852=Sheet2!$A$12,$A852=Sheet2!$A$13,$A852=Sheet2!$A$14,$A852=Sheet2!$A$15,$A852=Sheet2!$A$16,$A852=Sheet2!$A$17),Sheet2!$B$9&lt;=仕訳日記帳!$N852&lt;Sheet2!$C$10),仕訳日記帳!B852,""))))</f>
        <v/>
      </c>
      <c r="D852" s="265" t="str">
        <f>IF(AND($A852=Sheet2!$A$2,仕訳日記帳!$N852&gt;=Sheet2!$B$2),仕訳日記帳!N852,IF(AND(OR($A852=Sheet2!$A$3,$A852=Sheet2!$A$4,$A852=Sheet2!$A$5,$A852=Sheet2!$A$6,$A852=Sheet2!$A$7,$A852=Sheet2!$A$9),仕訳日記帳!$N852&gt;=Sheet2!$B$3),仕訳日記帳!N852,IF(AND($A852=Sheet2!$A$8,仕訳日記帳!$N852&gt;=Sheet2!$B$8),仕訳日記帳!N852,IF(AND(OR($A852=Sheet2!$A$10,$A852=Sheet2!$A$11,$A852=Sheet2!$A$12,$A852=Sheet2!$A$13,$A852=Sheet2!$A$14,$A852=Sheet2!$A$15,$A852=Sheet2!$A$16,$A852=Sheet2!$A$17),Sheet2!$B$9&lt;=仕訳日記帳!$N852&lt;Sheet2!$C$10),仕訳日記帳!N852,""))))</f>
        <v/>
      </c>
      <c r="E852" s="263" t="str">
        <f>IF(AND($A852=Sheet2!$A$2,仕訳日記帳!$N852&gt;=Sheet2!$B$2),仕訳日記帳!G852,IF(AND(OR($A852=Sheet2!$A$3,$A852=Sheet2!$A$4,$A852=Sheet2!$A$5,$A852=Sheet2!$A$6,$A852=Sheet2!$A$7,$A852=Sheet2!$A$9),仕訳日記帳!$N852&gt;=Sheet2!$B$3),仕訳日記帳!G852,IF(AND($A852=Sheet2!$A$8,仕訳日記帳!$N852&gt;=Sheet2!$B$8),仕訳日記帳!G852,IF(AND(OR($A852=Sheet2!$A$10,$A852=Sheet2!$A$11,$A852=Sheet2!$A$12,$A852=Sheet2!$A$13,$A852=Sheet2!$A$14,$A852=Sheet2!$A$15,$A852=Sheet2!$A$16,$A852=Sheet2!$A$17),Sheet2!$B$9&lt;=仕訳日記帳!$N852&lt;Sheet2!$C$10),仕訳日記帳!G852,""))))</f>
        <v/>
      </c>
      <c r="G852" t="str">
        <f>IF(OR(A852=Sheet2!$A$2,A852=Sheet2!$A$3,A852=Sheet2!$A$4,A852=Sheet2!$A$5,A852=Sheet2!$A$6,A852=Sheet2!$A$7,A852=Sheet2!$A$8,A852=Sheet2!$A$9,A852=Sheet2!$A$10,A852=Sheet2!$A$11,A852=Sheet2!$A$12,$A$2=Sheet2!$A$13,A852=Sheet2!$A$14,$A$2=Sheet2!$A$15,$A$2=Sheet2!$A$16,A852=Sheet2!$A$17),"該当","")</f>
        <v/>
      </c>
      <c r="H852" t="str">
        <f>IF(OR(A852="",G852=""),"",COUNTIF($G$2:G852,"該当"))</f>
        <v/>
      </c>
    </row>
    <row r="853" spans="1:8">
      <c r="A853" t="str">
        <f>IF(AND(仕訳日記帳!D853=Sheet2!$A$2,仕訳日記帳!$N853&gt;=Sheet2!$B$2),仕訳日記帳!D853,IF(AND(OR(仕訳日記帳!D853=Sheet2!$A$3,仕訳日記帳!D853=Sheet2!$A$4,仕訳日記帳!D853=Sheet2!$A$5,仕訳日記帳!D853=Sheet2!$A$6,仕訳日記帳!D853=Sheet2!$A$7,仕訳日記帳!D853=Sheet2!$A$9),仕訳日記帳!$N853&gt;=Sheet2!$B$3),仕訳日記帳!D853,IF(AND(仕訳日記帳!D853=Sheet2!$A$8,仕訳日記帳!$N853&gt;=Sheet2!$B$8),仕訳日記帳!D853,IF(AND(OR(仕訳日記帳!D853=Sheet2!$A$10,仕訳日記帳!D853=Sheet2!$A$11,仕訳日記帳!D853=Sheet2!$A$12,仕訳日記帳!D853=Sheet2!$A$13,仕訳日記帳!D853=Sheet2!$A$14,仕訳日記帳!D853=Sheet2!$A$15,仕訳日記帳!D853=Sheet2!$A$16,仕訳日記帳!D853=Sheet2!$A$17),Sheet2!$B$9&lt;=仕訳日記帳!$N853&lt;Sheet2!$C$10),仕訳日記帳!D853,""))))</f>
        <v/>
      </c>
      <c r="B853" s="263" t="str">
        <f>IF(AND($A853=Sheet2!$A$2,仕訳日記帳!$N853&gt;=Sheet2!$B$2),仕訳日記帳!A853,IF(AND(OR($A853=Sheet2!$A$3,$A853=Sheet2!$A$4,$A853=Sheet2!$A$5,$A853=Sheet2!$A$6,$A853=Sheet2!$A$7,$A853=Sheet2!$A$9),仕訳日記帳!$N853&gt;=Sheet2!$B$3),仕訳日記帳!A853,IF(AND($A853=Sheet2!$A$8,仕訳日記帳!$N853&gt;=Sheet2!$B$8),仕訳日記帳!A853,IF(AND(OR($A853=Sheet2!$A$10,$A853=Sheet2!$A$11,$A853=Sheet2!$A$12,$A853=Sheet2!$A$13,$A853=Sheet2!$A$14,$A853=Sheet2!$A$15,$A853=Sheet2!$A$16,$A853=Sheet2!$A$17),Sheet2!$B$9&lt;=仕訳日記帳!$N853&lt;Sheet2!$C$10),仕訳日記帳!A853,""))))</f>
        <v/>
      </c>
      <c r="C853" t="str">
        <f>IF(AND($A853=Sheet2!$A$2,仕訳日記帳!$N853&gt;=Sheet2!$B$2),仕訳日記帳!B853,IF(AND(OR($A853=Sheet2!$A$3,$A853=Sheet2!$A$4,$A853=Sheet2!$A$5,$A853=Sheet2!$A$6,$A853=Sheet2!$A$7,$A853=Sheet2!$A$9),仕訳日記帳!$N853&gt;=Sheet2!$B$3),仕訳日記帳!B853,IF(AND($A853=Sheet2!$A$8,仕訳日記帳!$N853&gt;=Sheet2!$B$8),仕訳日記帳!B853,IF(AND(OR($A853=Sheet2!$A$10,$A853=Sheet2!$A$11,$A853=Sheet2!$A$12,$A853=Sheet2!$A$13,$A853=Sheet2!$A$14,$A853=Sheet2!$A$15,$A853=Sheet2!$A$16,$A853=Sheet2!$A$17),Sheet2!$B$9&lt;=仕訳日記帳!$N853&lt;Sheet2!$C$10),仕訳日記帳!B853,""))))</f>
        <v/>
      </c>
      <c r="D853" s="265" t="str">
        <f>IF(AND($A853=Sheet2!$A$2,仕訳日記帳!$N853&gt;=Sheet2!$B$2),仕訳日記帳!N853,IF(AND(OR($A853=Sheet2!$A$3,$A853=Sheet2!$A$4,$A853=Sheet2!$A$5,$A853=Sheet2!$A$6,$A853=Sheet2!$A$7,$A853=Sheet2!$A$9),仕訳日記帳!$N853&gt;=Sheet2!$B$3),仕訳日記帳!N853,IF(AND($A853=Sheet2!$A$8,仕訳日記帳!$N853&gt;=Sheet2!$B$8),仕訳日記帳!N853,IF(AND(OR($A853=Sheet2!$A$10,$A853=Sheet2!$A$11,$A853=Sheet2!$A$12,$A853=Sheet2!$A$13,$A853=Sheet2!$A$14,$A853=Sheet2!$A$15,$A853=Sheet2!$A$16,$A853=Sheet2!$A$17),Sheet2!$B$9&lt;=仕訳日記帳!$N853&lt;Sheet2!$C$10),仕訳日記帳!N853,""))))</f>
        <v/>
      </c>
      <c r="E853" s="263" t="str">
        <f>IF(AND($A853=Sheet2!$A$2,仕訳日記帳!$N853&gt;=Sheet2!$B$2),仕訳日記帳!G853,IF(AND(OR($A853=Sheet2!$A$3,$A853=Sheet2!$A$4,$A853=Sheet2!$A$5,$A853=Sheet2!$A$6,$A853=Sheet2!$A$7,$A853=Sheet2!$A$9),仕訳日記帳!$N853&gt;=Sheet2!$B$3),仕訳日記帳!G853,IF(AND($A853=Sheet2!$A$8,仕訳日記帳!$N853&gt;=Sheet2!$B$8),仕訳日記帳!G853,IF(AND(OR($A853=Sheet2!$A$10,$A853=Sheet2!$A$11,$A853=Sheet2!$A$12,$A853=Sheet2!$A$13,$A853=Sheet2!$A$14,$A853=Sheet2!$A$15,$A853=Sheet2!$A$16,$A853=Sheet2!$A$17),Sheet2!$B$9&lt;=仕訳日記帳!$N853&lt;Sheet2!$C$10),仕訳日記帳!G853,""))))</f>
        <v/>
      </c>
      <c r="G853" t="str">
        <f>IF(OR(A853=Sheet2!$A$2,A853=Sheet2!$A$3,A853=Sheet2!$A$4,A853=Sheet2!$A$5,A853=Sheet2!$A$6,A853=Sheet2!$A$7,A853=Sheet2!$A$8,A853=Sheet2!$A$9,A853=Sheet2!$A$10,A853=Sheet2!$A$11,A853=Sheet2!$A$12,$A$2=Sheet2!$A$13,A853=Sheet2!$A$14,$A$2=Sheet2!$A$15,$A$2=Sheet2!$A$16,A853=Sheet2!$A$17),"該当","")</f>
        <v/>
      </c>
      <c r="H853" t="str">
        <f>IF(OR(A853="",G853=""),"",COUNTIF($G$2:G853,"該当"))</f>
        <v/>
      </c>
    </row>
    <row r="854" spans="1:8">
      <c r="A854" t="str">
        <f>IF(AND(仕訳日記帳!D854=Sheet2!$A$2,仕訳日記帳!$N854&gt;=Sheet2!$B$2),仕訳日記帳!D854,IF(AND(OR(仕訳日記帳!D854=Sheet2!$A$3,仕訳日記帳!D854=Sheet2!$A$4,仕訳日記帳!D854=Sheet2!$A$5,仕訳日記帳!D854=Sheet2!$A$6,仕訳日記帳!D854=Sheet2!$A$7,仕訳日記帳!D854=Sheet2!$A$9),仕訳日記帳!$N854&gt;=Sheet2!$B$3),仕訳日記帳!D854,IF(AND(仕訳日記帳!D854=Sheet2!$A$8,仕訳日記帳!$N854&gt;=Sheet2!$B$8),仕訳日記帳!D854,IF(AND(OR(仕訳日記帳!D854=Sheet2!$A$10,仕訳日記帳!D854=Sheet2!$A$11,仕訳日記帳!D854=Sheet2!$A$12,仕訳日記帳!D854=Sheet2!$A$13,仕訳日記帳!D854=Sheet2!$A$14,仕訳日記帳!D854=Sheet2!$A$15,仕訳日記帳!D854=Sheet2!$A$16,仕訳日記帳!D854=Sheet2!$A$17),Sheet2!$B$9&lt;=仕訳日記帳!$N854&lt;Sheet2!$C$10),仕訳日記帳!D854,""))))</f>
        <v/>
      </c>
      <c r="B854" s="263" t="str">
        <f>IF(AND($A854=Sheet2!$A$2,仕訳日記帳!$N854&gt;=Sheet2!$B$2),仕訳日記帳!A854,IF(AND(OR($A854=Sheet2!$A$3,$A854=Sheet2!$A$4,$A854=Sheet2!$A$5,$A854=Sheet2!$A$6,$A854=Sheet2!$A$7,$A854=Sheet2!$A$9),仕訳日記帳!$N854&gt;=Sheet2!$B$3),仕訳日記帳!A854,IF(AND($A854=Sheet2!$A$8,仕訳日記帳!$N854&gt;=Sheet2!$B$8),仕訳日記帳!A854,IF(AND(OR($A854=Sheet2!$A$10,$A854=Sheet2!$A$11,$A854=Sheet2!$A$12,$A854=Sheet2!$A$13,$A854=Sheet2!$A$14,$A854=Sheet2!$A$15,$A854=Sheet2!$A$16,$A854=Sheet2!$A$17),Sheet2!$B$9&lt;=仕訳日記帳!$N854&lt;Sheet2!$C$10),仕訳日記帳!A854,""))))</f>
        <v/>
      </c>
      <c r="C854" t="str">
        <f>IF(AND($A854=Sheet2!$A$2,仕訳日記帳!$N854&gt;=Sheet2!$B$2),仕訳日記帳!B854,IF(AND(OR($A854=Sheet2!$A$3,$A854=Sheet2!$A$4,$A854=Sheet2!$A$5,$A854=Sheet2!$A$6,$A854=Sheet2!$A$7,$A854=Sheet2!$A$9),仕訳日記帳!$N854&gt;=Sheet2!$B$3),仕訳日記帳!B854,IF(AND($A854=Sheet2!$A$8,仕訳日記帳!$N854&gt;=Sheet2!$B$8),仕訳日記帳!B854,IF(AND(OR($A854=Sheet2!$A$10,$A854=Sheet2!$A$11,$A854=Sheet2!$A$12,$A854=Sheet2!$A$13,$A854=Sheet2!$A$14,$A854=Sheet2!$A$15,$A854=Sheet2!$A$16,$A854=Sheet2!$A$17),Sheet2!$B$9&lt;=仕訳日記帳!$N854&lt;Sheet2!$C$10),仕訳日記帳!B854,""))))</f>
        <v/>
      </c>
      <c r="D854" s="265" t="str">
        <f>IF(AND($A854=Sheet2!$A$2,仕訳日記帳!$N854&gt;=Sheet2!$B$2),仕訳日記帳!N854,IF(AND(OR($A854=Sheet2!$A$3,$A854=Sheet2!$A$4,$A854=Sheet2!$A$5,$A854=Sheet2!$A$6,$A854=Sheet2!$A$7,$A854=Sheet2!$A$9),仕訳日記帳!$N854&gt;=Sheet2!$B$3),仕訳日記帳!N854,IF(AND($A854=Sheet2!$A$8,仕訳日記帳!$N854&gt;=Sheet2!$B$8),仕訳日記帳!N854,IF(AND(OR($A854=Sheet2!$A$10,$A854=Sheet2!$A$11,$A854=Sheet2!$A$12,$A854=Sheet2!$A$13,$A854=Sheet2!$A$14,$A854=Sheet2!$A$15,$A854=Sheet2!$A$16,$A854=Sheet2!$A$17),Sheet2!$B$9&lt;=仕訳日記帳!$N854&lt;Sheet2!$C$10),仕訳日記帳!N854,""))))</f>
        <v/>
      </c>
      <c r="E854" s="263" t="str">
        <f>IF(AND($A854=Sheet2!$A$2,仕訳日記帳!$N854&gt;=Sheet2!$B$2),仕訳日記帳!G854,IF(AND(OR($A854=Sheet2!$A$3,$A854=Sheet2!$A$4,$A854=Sheet2!$A$5,$A854=Sheet2!$A$6,$A854=Sheet2!$A$7,$A854=Sheet2!$A$9),仕訳日記帳!$N854&gt;=Sheet2!$B$3),仕訳日記帳!G854,IF(AND($A854=Sheet2!$A$8,仕訳日記帳!$N854&gt;=Sheet2!$B$8),仕訳日記帳!G854,IF(AND(OR($A854=Sheet2!$A$10,$A854=Sheet2!$A$11,$A854=Sheet2!$A$12,$A854=Sheet2!$A$13,$A854=Sheet2!$A$14,$A854=Sheet2!$A$15,$A854=Sheet2!$A$16,$A854=Sheet2!$A$17),Sheet2!$B$9&lt;=仕訳日記帳!$N854&lt;Sheet2!$C$10),仕訳日記帳!G854,""))))</f>
        <v/>
      </c>
      <c r="G854" t="str">
        <f>IF(OR(A854=Sheet2!$A$2,A854=Sheet2!$A$3,A854=Sheet2!$A$4,A854=Sheet2!$A$5,A854=Sheet2!$A$6,A854=Sheet2!$A$7,A854=Sheet2!$A$8,A854=Sheet2!$A$9,A854=Sheet2!$A$10,A854=Sheet2!$A$11,A854=Sheet2!$A$12,$A$2=Sheet2!$A$13,A854=Sheet2!$A$14,$A$2=Sheet2!$A$15,$A$2=Sheet2!$A$16,A854=Sheet2!$A$17),"該当","")</f>
        <v/>
      </c>
      <c r="H854" t="str">
        <f>IF(OR(A854="",G854=""),"",COUNTIF($G$2:G854,"該当"))</f>
        <v/>
      </c>
    </row>
    <row r="855" spans="1:8">
      <c r="A855" t="str">
        <f>IF(AND(仕訳日記帳!D855=Sheet2!$A$2,仕訳日記帳!$N855&gt;=Sheet2!$B$2),仕訳日記帳!D855,IF(AND(OR(仕訳日記帳!D855=Sheet2!$A$3,仕訳日記帳!D855=Sheet2!$A$4,仕訳日記帳!D855=Sheet2!$A$5,仕訳日記帳!D855=Sheet2!$A$6,仕訳日記帳!D855=Sheet2!$A$7,仕訳日記帳!D855=Sheet2!$A$9),仕訳日記帳!$N855&gt;=Sheet2!$B$3),仕訳日記帳!D855,IF(AND(仕訳日記帳!D855=Sheet2!$A$8,仕訳日記帳!$N855&gt;=Sheet2!$B$8),仕訳日記帳!D855,IF(AND(OR(仕訳日記帳!D855=Sheet2!$A$10,仕訳日記帳!D855=Sheet2!$A$11,仕訳日記帳!D855=Sheet2!$A$12,仕訳日記帳!D855=Sheet2!$A$13,仕訳日記帳!D855=Sheet2!$A$14,仕訳日記帳!D855=Sheet2!$A$15,仕訳日記帳!D855=Sheet2!$A$16,仕訳日記帳!D855=Sheet2!$A$17),Sheet2!$B$9&lt;=仕訳日記帳!$N855&lt;Sheet2!$C$10),仕訳日記帳!D855,""))))</f>
        <v/>
      </c>
      <c r="B855" s="263" t="str">
        <f>IF(AND($A855=Sheet2!$A$2,仕訳日記帳!$N855&gt;=Sheet2!$B$2),仕訳日記帳!A855,IF(AND(OR($A855=Sheet2!$A$3,$A855=Sheet2!$A$4,$A855=Sheet2!$A$5,$A855=Sheet2!$A$6,$A855=Sheet2!$A$7,$A855=Sheet2!$A$9),仕訳日記帳!$N855&gt;=Sheet2!$B$3),仕訳日記帳!A855,IF(AND($A855=Sheet2!$A$8,仕訳日記帳!$N855&gt;=Sheet2!$B$8),仕訳日記帳!A855,IF(AND(OR($A855=Sheet2!$A$10,$A855=Sheet2!$A$11,$A855=Sheet2!$A$12,$A855=Sheet2!$A$13,$A855=Sheet2!$A$14,$A855=Sheet2!$A$15,$A855=Sheet2!$A$16,$A855=Sheet2!$A$17),Sheet2!$B$9&lt;=仕訳日記帳!$N855&lt;Sheet2!$C$10),仕訳日記帳!A855,""))))</f>
        <v/>
      </c>
      <c r="C855" t="str">
        <f>IF(AND($A855=Sheet2!$A$2,仕訳日記帳!$N855&gt;=Sheet2!$B$2),仕訳日記帳!B855,IF(AND(OR($A855=Sheet2!$A$3,$A855=Sheet2!$A$4,$A855=Sheet2!$A$5,$A855=Sheet2!$A$6,$A855=Sheet2!$A$7,$A855=Sheet2!$A$9),仕訳日記帳!$N855&gt;=Sheet2!$B$3),仕訳日記帳!B855,IF(AND($A855=Sheet2!$A$8,仕訳日記帳!$N855&gt;=Sheet2!$B$8),仕訳日記帳!B855,IF(AND(OR($A855=Sheet2!$A$10,$A855=Sheet2!$A$11,$A855=Sheet2!$A$12,$A855=Sheet2!$A$13,$A855=Sheet2!$A$14,$A855=Sheet2!$A$15,$A855=Sheet2!$A$16,$A855=Sheet2!$A$17),Sheet2!$B$9&lt;=仕訳日記帳!$N855&lt;Sheet2!$C$10),仕訳日記帳!B855,""))))</f>
        <v/>
      </c>
      <c r="D855" s="265" t="str">
        <f>IF(AND($A855=Sheet2!$A$2,仕訳日記帳!$N855&gt;=Sheet2!$B$2),仕訳日記帳!N855,IF(AND(OR($A855=Sheet2!$A$3,$A855=Sheet2!$A$4,$A855=Sheet2!$A$5,$A855=Sheet2!$A$6,$A855=Sheet2!$A$7,$A855=Sheet2!$A$9),仕訳日記帳!$N855&gt;=Sheet2!$B$3),仕訳日記帳!N855,IF(AND($A855=Sheet2!$A$8,仕訳日記帳!$N855&gt;=Sheet2!$B$8),仕訳日記帳!N855,IF(AND(OR($A855=Sheet2!$A$10,$A855=Sheet2!$A$11,$A855=Sheet2!$A$12,$A855=Sheet2!$A$13,$A855=Sheet2!$A$14,$A855=Sheet2!$A$15,$A855=Sheet2!$A$16,$A855=Sheet2!$A$17),Sheet2!$B$9&lt;=仕訳日記帳!$N855&lt;Sheet2!$C$10),仕訳日記帳!N855,""))))</f>
        <v/>
      </c>
      <c r="E855" s="263" t="str">
        <f>IF(AND($A855=Sheet2!$A$2,仕訳日記帳!$N855&gt;=Sheet2!$B$2),仕訳日記帳!G855,IF(AND(OR($A855=Sheet2!$A$3,$A855=Sheet2!$A$4,$A855=Sheet2!$A$5,$A855=Sheet2!$A$6,$A855=Sheet2!$A$7,$A855=Sheet2!$A$9),仕訳日記帳!$N855&gt;=Sheet2!$B$3),仕訳日記帳!G855,IF(AND($A855=Sheet2!$A$8,仕訳日記帳!$N855&gt;=Sheet2!$B$8),仕訳日記帳!G855,IF(AND(OR($A855=Sheet2!$A$10,$A855=Sheet2!$A$11,$A855=Sheet2!$A$12,$A855=Sheet2!$A$13,$A855=Sheet2!$A$14,$A855=Sheet2!$A$15,$A855=Sheet2!$A$16,$A855=Sheet2!$A$17),Sheet2!$B$9&lt;=仕訳日記帳!$N855&lt;Sheet2!$C$10),仕訳日記帳!G855,""))))</f>
        <v/>
      </c>
      <c r="G855" t="str">
        <f>IF(OR(A855=Sheet2!$A$2,A855=Sheet2!$A$3,A855=Sheet2!$A$4,A855=Sheet2!$A$5,A855=Sheet2!$A$6,A855=Sheet2!$A$7,A855=Sheet2!$A$8,A855=Sheet2!$A$9,A855=Sheet2!$A$10,A855=Sheet2!$A$11,A855=Sheet2!$A$12,$A$2=Sheet2!$A$13,A855=Sheet2!$A$14,$A$2=Sheet2!$A$15,$A$2=Sheet2!$A$16,A855=Sheet2!$A$17),"該当","")</f>
        <v/>
      </c>
      <c r="H855" t="str">
        <f>IF(OR(A855="",G855=""),"",COUNTIF($G$2:G855,"該当"))</f>
        <v/>
      </c>
    </row>
    <row r="856" spans="1:8">
      <c r="A856" t="str">
        <f>IF(AND(仕訳日記帳!D856=Sheet2!$A$2,仕訳日記帳!$N856&gt;=Sheet2!$B$2),仕訳日記帳!D856,IF(AND(OR(仕訳日記帳!D856=Sheet2!$A$3,仕訳日記帳!D856=Sheet2!$A$4,仕訳日記帳!D856=Sheet2!$A$5,仕訳日記帳!D856=Sheet2!$A$6,仕訳日記帳!D856=Sheet2!$A$7,仕訳日記帳!D856=Sheet2!$A$9),仕訳日記帳!$N856&gt;=Sheet2!$B$3),仕訳日記帳!D856,IF(AND(仕訳日記帳!D856=Sheet2!$A$8,仕訳日記帳!$N856&gt;=Sheet2!$B$8),仕訳日記帳!D856,IF(AND(OR(仕訳日記帳!D856=Sheet2!$A$10,仕訳日記帳!D856=Sheet2!$A$11,仕訳日記帳!D856=Sheet2!$A$12,仕訳日記帳!D856=Sheet2!$A$13,仕訳日記帳!D856=Sheet2!$A$14,仕訳日記帳!D856=Sheet2!$A$15,仕訳日記帳!D856=Sheet2!$A$16,仕訳日記帳!D856=Sheet2!$A$17),Sheet2!$B$9&lt;=仕訳日記帳!$N856&lt;Sheet2!$C$10),仕訳日記帳!D856,""))))</f>
        <v/>
      </c>
      <c r="B856" s="263" t="str">
        <f>IF(AND($A856=Sheet2!$A$2,仕訳日記帳!$N856&gt;=Sheet2!$B$2),仕訳日記帳!A856,IF(AND(OR($A856=Sheet2!$A$3,$A856=Sheet2!$A$4,$A856=Sheet2!$A$5,$A856=Sheet2!$A$6,$A856=Sheet2!$A$7,$A856=Sheet2!$A$9),仕訳日記帳!$N856&gt;=Sheet2!$B$3),仕訳日記帳!A856,IF(AND($A856=Sheet2!$A$8,仕訳日記帳!$N856&gt;=Sheet2!$B$8),仕訳日記帳!A856,IF(AND(OR($A856=Sheet2!$A$10,$A856=Sheet2!$A$11,$A856=Sheet2!$A$12,$A856=Sheet2!$A$13,$A856=Sheet2!$A$14,$A856=Sheet2!$A$15,$A856=Sheet2!$A$16,$A856=Sheet2!$A$17),Sheet2!$B$9&lt;=仕訳日記帳!$N856&lt;Sheet2!$C$10),仕訳日記帳!A856,""))))</f>
        <v/>
      </c>
      <c r="C856" t="str">
        <f>IF(AND($A856=Sheet2!$A$2,仕訳日記帳!$N856&gt;=Sheet2!$B$2),仕訳日記帳!B856,IF(AND(OR($A856=Sheet2!$A$3,$A856=Sheet2!$A$4,$A856=Sheet2!$A$5,$A856=Sheet2!$A$6,$A856=Sheet2!$A$7,$A856=Sheet2!$A$9),仕訳日記帳!$N856&gt;=Sheet2!$B$3),仕訳日記帳!B856,IF(AND($A856=Sheet2!$A$8,仕訳日記帳!$N856&gt;=Sheet2!$B$8),仕訳日記帳!B856,IF(AND(OR($A856=Sheet2!$A$10,$A856=Sheet2!$A$11,$A856=Sheet2!$A$12,$A856=Sheet2!$A$13,$A856=Sheet2!$A$14,$A856=Sheet2!$A$15,$A856=Sheet2!$A$16,$A856=Sheet2!$A$17),Sheet2!$B$9&lt;=仕訳日記帳!$N856&lt;Sheet2!$C$10),仕訳日記帳!B856,""))))</f>
        <v/>
      </c>
      <c r="D856" s="265" t="str">
        <f>IF(AND($A856=Sheet2!$A$2,仕訳日記帳!$N856&gt;=Sheet2!$B$2),仕訳日記帳!N856,IF(AND(OR($A856=Sheet2!$A$3,$A856=Sheet2!$A$4,$A856=Sheet2!$A$5,$A856=Sheet2!$A$6,$A856=Sheet2!$A$7,$A856=Sheet2!$A$9),仕訳日記帳!$N856&gt;=Sheet2!$B$3),仕訳日記帳!N856,IF(AND($A856=Sheet2!$A$8,仕訳日記帳!$N856&gt;=Sheet2!$B$8),仕訳日記帳!N856,IF(AND(OR($A856=Sheet2!$A$10,$A856=Sheet2!$A$11,$A856=Sheet2!$A$12,$A856=Sheet2!$A$13,$A856=Sheet2!$A$14,$A856=Sheet2!$A$15,$A856=Sheet2!$A$16,$A856=Sheet2!$A$17),Sheet2!$B$9&lt;=仕訳日記帳!$N856&lt;Sheet2!$C$10),仕訳日記帳!N856,""))))</f>
        <v/>
      </c>
      <c r="E856" s="263" t="str">
        <f>IF(AND($A856=Sheet2!$A$2,仕訳日記帳!$N856&gt;=Sheet2!$B$2),仕訳日記帳!G856,IF(AND(OR($A856=Sheet2!$A$3,$A856=Sheet2!$A$4,$A856=Sheet2!$A$5,$A856=Sheet2!$A$6,$A856=Sheet2!$A$7,$A856=Sheet2!$A$9),仕訳日記帳!$N856&gt;=Sheet2!$B$3),仕訳日記帳!G856,IF(AND($A856=Sheet2!$A$8,仕訳日記帳!$N856&gt;=Sheet2!$B$8),仕訳日記帳!G856,IF(AND(OR($A856=Sheet2!$A$10,$A856=Sheet2!$A$11,$A856=Sheet2!$A$12,$A856=Sheet2!$A$13,$A856=Sheet2!$A$14,$A856=Sheet2!$A$15,$A856=Sheet2!$A$16,$A856=Sheet2!$A$17),Sheet2!$B$9&lt;=仕訳日記帳!$N856&lt;Sheet2!$C$10),仕訳日記帳!G856,""))))</f>
        <v/>
      </c>
      <c r="G856" t="str">
        <f>IF(OR(A856=Sheet2!$A$2,A856=Sheet2!$A$3,A856=Sheet2!$A$4,A856=Sheet2!$A$5,A856=Sheet2!$A$6,A856=Sheet2!$A$7,A856=Sheet2!$A$8,A856=Sheet2!$A$9,A856=Sheet2!$A$10,A856=Sheet2!$A$11,A856=Sheet2!$A$12,$A$2=Sheet2!$A$13,A856=Sheet2!$A$14,$A$2=Sheet2!$A$15,$A$2=Sheet2!$A$16,A856=Sheet2!$A$17),"該当","")</f>
        <v/>
      </c>
      <c r="H856" t="str">
        <f>IF(OR(A856="",G856=""),"",COUNTIF($G$2:G856,"該当"))</f>
        <v/>
      </c>
    </row>
    <row r="857" spans="1:8">
      <c r="A857" t="str">
        <f>IF(AND(仕訳日記帳!D857=Sheet2!$A$2,仕訳日記帳!$N857&gt;=Sheet2!$B$2),仕訳日記帳!D857,IF(AND(OR(仕訳日記帳!D857=Sheet2!$A$3,仕訳日記帳!D857=Sheet2!$A$4,仕訳日記帳!D857=Sheet2!$A$5,仕訳日記帳!D857=Sheet2!$A$6,仕訳日記帳!D857=Sheet2!$A$7,仕訳日記帳!D857=Sheet2!$A$9),仕訳日記帳!$N857&gt;=Sheet2!$B$3),仕訳日記帳!D857,IF(AND(仕訳日記帳!D857=Sheet2!$A$8,仕訳日記帳!$N857&gt;=Sheet2!$B$8),仕訳日記帳!D857,IF(AND(OR(仕訳日記帳!D857=Sheet2!$A$10,仕訳日記帳!D857=Sheet2!$A$11,仕訳日記帳!D857=Sheet2!$A$12,仕訳日記帳!D857=Sheet2!$A$13,仕訳日記帳!D857=Sheet2!$A$14,仕訳日記帳!D857=Sheet2!$A$15,仕訳日記帳!D857=Sheet2!$A$16,仕訳日記帳!D857=Sheet2!$A$17),Sheet2!$B$9&lt;=仕訳日記帳!$N857&lt;Sheet2!$C$10),仕訳日記帳!D857,""))))</f>
        <v/>
      </c>
      <c r="B857" s="263" t="str">
        <f>IF(AND($A857=Sheet2!$A$2,仕訳日記帳!$N857&gt;=Sheet2!$B$2),仕訳日記帳!A857,IF(AND(OR($A857=Sheet2!$A$3,$A857=Sheet2!$A$4,$A857=Sheet2!$A$5,$A857=Sheet2!$A$6,$A857=Sheet2!$A$7,$A857=Sheet2!$A$9),仕訳日記帳!$N857&gt;=Sheet2!$B$3),仕訳日記帳!A857,IF(AND($A857=Sheet2!$A$8,仕訳日記帳!$N857&gt;=Sheet2!$B$8),仕訳日記帳!A857,IF(AND(OR($A857=Sheet2!$A$10,$A857=Sheet2!$A$11,$A857=Sheet2!$A$12,$A857=Sheet2!$A$13,$A857=Sheet2!$A$14,$A857=Sheet2!$A$15,$A857=Sheet2!$A$16,$A857=Sheet2!$A$17),Sheet2!$B$9&lt;=仕訳日記帳!$N857&lt;Sheet2!$C$10),仕訳日記帳!A857,""))))</f>
        <v/>
      </c>
      <c r="C857" t="str">
        <f>IF(AND($A857=Sheet2!$A$2,仕訳日記帳!$N857&gt;=Sheet2!$B$2),仕訳日記帳!B857,IF(AND(OR($A857=Sheet2!$A$3,$A857=Sheet2!$A$4,$A857=Sheet2!$A$5,$A857=Sheet2!$A$6,$A857=Sheet2!$A$7,$A857=Sheet2!$A$9),仕訳日記帳!$N857&gt;=Sheet2!$B$3),仕訳日記帳!B857,IF(AND($A857=Sheet2!$A$8,仕訳日記帳!$N857&gt;=Sheet2!$B$8),仕訳日記帳!B857,IF(AND(OR($A857=Sheet2!$A$10,$A857=Sheet2!$A$11,$A857=Sheet2!$A$12,$A857=Sheet2!$A$13,$A857=Sheet2!$A$14,$A857=Sheet2!$A$15,$A857=Sheet2!$A$16,$A857=Sheet2!$A$17),Sheet2!$B$9&lt;=仕訳日記帳!$N857&lt;Sheet2!$C$10),仕訳日記帳!B857,""))))</f>
        <v/>
      </c>
      <c r="D857" s="265" t="str">
        <f>IF(AND($A857=Sheet2!$A$2,仕訳日記帳!$N857&gt;=Sheet2!$B$2),仕訳日記帳!N857,IF(AND(OR($A857=Sheet2!$A$3,$A857=Sheet2!$A$4,$A857=Sheet2!$A$5,$A857=Sheet2!$A$6,$A857=Sheet2!$A$7,$A857=Sheet2!$A$9),仕訳日記帳!$N857&gt;=Sheet2!$B$3),仕訳日記帳!N857,IF(AND($A857=Sheet2!$A$8,仕訳日記帳!$N857&gt;=Sheet2!$B$8),仕訳日記帳!N857,IF(AND(OR($A857=Sheet2!$A$10,$A857=Sheet2!$A$11,$A857=Sheet2!$A$12,$A857=Sheet2!$A$13,$A857=Sheet2!$A$14,$A857=Sheet2!$A$15,$A857=Sheet2!$A$16,$A857=Sheet2!$A$17),Sheet2!$B$9&lt;=仕訳日記帳!$N857&lt;Sheet2!$C$10),仕訳日記帳!N857,""))))</f>
        <v/>
      </c>
      <c r="E857" s="263" t="str">
        <f>IF(AND($A857=Sheet2!$A$2,仕訳日記帳!$N857&gt;=Sheet2!$B$2),仕訳日記帳!G857,IF(AND(OR($A857=Sheet2!$A$3,$A857=Sheet2!$A$4,$A857=Sheet2!$A$5,$A857=Sheet2!$A$6,$A857=Sheet2!$A$7,$A857=Sheet2!$A$9),仕訳日記帳!$N857&gt;=Sheet2!$B$3),仕訳日記帳!G857,IF(AND($A857=Sheet2!$A$8,仕訳日記帳!$N857&gt;=Sheet2!$B$8),仕訳日記帳!G857,IF(AND(OR($A857=Sheet2!$A$10,$A857=Sheet2!$A$11,$A857=Sheet2!$A$12,$A857=Sheet2!$A$13,$A857=Sheet2!$A$14,$A857=Sheet2!$A$15,$A857=Sheet2!$A$16,$A857=Sheet2!$A$17),Sheet2!$B$9&lt;=仕訳日記帳!$N857&lt;Sheet2!$C$10),仕訳日記帳!G857,""))))</f>
        <v/>
      </c>
      <c r="G857" t="str">
        <f>IF(OR(A857=Sheet2!$A$2,A857=Sheet2!$A$3,A857=Sheet2!$A$4,A857=Sheet2!$A$5,A857=Sheet2!$A$6,A857=Sheet2!$A$7,A857=Sheet2!$A$8,A857=Sheet2!$A$9,A857=Sheet2!$A$10,A857=Sheet2!$A$11,A857=Sheet2!$A$12,$A$2=Sheet2!$A$13,A857=Sheet2!$A$14,$A$2=Sheet2!$A$15,$A$2=Sheet2!$A$16,A857=Sheet2!$A$17),"該当","")</f>
        <v/>
      </c>
      <c r="H857" t="str">
        <f>IF(OR(A857="",G857=""),"",COUNTIF($G$2:G857,"該当"))</f>
        <v/>
      </c>
    </row>
    <row r="858" spans="1:8">
      <c r="A858" t="str">
        <f>IF(AND(仕訳日記帳!D858=Sheet2!$A$2,仕訳日記帳!$N858&gt;=Sheet2!$B$2),仕訳日記帳!D858,IF(AND(OR(仕訳日記帳!D858=Sheet2!$A$3,仕訳日記帳!D858=Sheet2!$A$4,仕訳日記帳!D858=Sheet2!$A$5,仕訳日記帳!D858=Sheet2!$A$6,仕訳日記帳!D858=Sheet2!$A$7,仕訳日記帳!D858=Sheet2!$A$9),仕訳日記帳!$N858&gt;=Sheet2!$B$3),仕訳日記帳!D858,IF(AND(仕訳日記帳!D858=Sheet2!$A$8,仕訳日記帳!$N858&gt;=Sheet2!$B$8),仕訳日記帳!D858,IF(AND(OR(仕訳日記帳!D858=Sheet2!$A$10,仕訳日記帳!D858=Sheet2!$A$11,仕訳日記帳!D858=Sheet2!$A$12,仕訳日記帳!D858=Sheet2!$A$13,仕訳日記帳!D858=Sheet2!$A$14,仕訳日記帳!D858=Sheet2!$A$15,仕訳日記帳!D858=Sheet2!$A$16,仕訳日記帳!D858=Sheet2!$A$17),Sheet2!$B$9&lt;=仕訳日記帳!$N858&lt;Sheet2!$C$10),仕訳日記帳!D858,""))))</f>
        <v/>
      </c>
      <c r="B858" s="263" t="str">
        <f>IF(AND($A858=Sheet2!$A$2,仕訳日記帳!$N858&gt;=Sheet2!$B$2),仕訳日記帳!A858,IF(AND(OR($A858=Sheet2!$A$3,$A858=Sheet2!$A$4,$A858=Sheet2!$A$5,$A858=Sheet2!$A$6,$A858=Sheet2!$A$7,$A858=Sheet2!$A$9),仕訳日記帳!$N858&gt;=Sheet2!$B$3),仕訳日記帳!A858,IF(AND($A858=Sheet2!$A$8,仕訳日記帳!$N858&gt;=Sheet2!$B$8),仕訳日記帳!A858,IF(AND(OR($A858=Sheet2!$A$10,$A858=Sheet2!$A$11,$A858=Sheet2!$A$12,$A858=Sheet2!$A$13,$A858=Sheet2!$A$14,$A858=Sheet2!$A$15,$A858=Sheet2!$A$16,$A858=Sheet2!$A$17),Sheet2!$B$9&lt;=仕訳日記帳!$N858&lt;Sheet2!$C$10),仕訳日記帳!A858,""))))</f>
        <v/>
      </c>
      <c r="C858" t="str">
        <f>IF(AND($A858=Sheet2!$A$2,仕訳日記帳!$N858&gt;=Sheet2!$B$2),仕訳日記帳!B858,IF(AND(OR($A858=Sheet2!$A$3,$A858=Sheet2!$A$4,$A858=Sheet2!$A$5,$A858=Sheet2!$A$6,$A858=Sheet2!$A$7,$A858=Sheet2!$A$9),仕訳日記帳!$N858&gt;=Sheet2!$B$3),仕訳日記帳!B858,IF(AND($A858=Sheet2!$A$8,仕訳日記帳!$N858&gt;=Sheet2!$B$8),仕訳日記帳!B858,IF(AND(OR($A858=Sheet2!$A$10,$A858=Sheet2!$A$11,$A858=Sheet2!$A$12,$A858=Sheet2!$A$13,$A858=Sheet2!$A$14,$A858=Sheet2!$A$15,$A858=Sheet2!$A$16,$A858=Sheet2!$A$17),Sheet2!$B$9&lt;=仕訳日記帳!$N858&lt;Sheet2!$C$10),仕訳日記帳!B858,""))))</f>
        <v/>
      </c>
      <c r="D858" s="265" t="str">
        <f>IF(AND($A858=Sheet2!$A$2,仕訳日記帳!$N858&gt;=Sheet2!$B$2),仕訳日記帳!N858,IF(AND(OR($A858=Sheet2!$A$3,$A858=Sheet2!$A$4,$A858=Sheet2!$A$5,$A858=Sheet2!$A$6,$A858=Sheet2!$A$7,$A858=Sheet2!$A$9),仕訳日記帳!$N858&gt;=Sheet2!$B$3),仕訳日記帳!N858,IF(AND($A858=Sheet2!$A$8,仕訳日記帳!$N858&gt;=Sheet2!$B$8),仕訳日記帳!N858,IF(AND(OR($A858=Sheet2!$A$10,$A858=Sheet2!$A$11,$A858=Sheet2!$A$12,$A858=Sheet2!$A$13,$A858=Sheet2!$A$14,$A858=Sheet2!$A$15,$A858=Sheet2!$A$16,$A858=Sheet2!$A$17),Sheet2!$B$9&lt;=仕訳日記帳!$N858&lt;Sheet2!$C$10),仕訳日記帳!N858,""))))</f>
        <v/>
      </c>
      <c r="E858" s="263" t="str">
        <f>IF(AND($A858=Sheet2!$A$2,仕訳日記帳!$N858&gt;=Sheet2!$B$2),仕訳日記帳!G858,IF(AND(OR($A858=Sheet2!$A$3,$A858=Sheet2!$A$4,$A858=Sheet2!$A$5,$A858=Sheet2!$A$6,$A858=Sheet2!$A$7,$A858=Sheet2!$A$9),仕訳日記帳!$N858&gt;=Sheet2!$B$3),仕訳日記帳!G858,IF(AND($A858=Sheet2!$A$8,仕訳日記帳!$N858&gt;=Sheet2!$B$8),仕訳日記帳!G858,IF(AND(OR($A858=Sheet2!$A$10,$A858=Sheet2!$A$11,$A858=Sheet2!$A$12,$A858=Sheet2!$A$13,$A858=Sheet2!$A$14,$A858=Sheet2!$A$15,$A858=Sheet2!$A$16,$A858=Sheet2!$A$17),Sheet2!$B$9&lt;=仕訳日記帳!$N858&lt;Sheet2!$C$10),仕訳日記帳!G858,""))))</f>
        <v/>
      </c>
      <c r="G858" t="str">
        <f>IF(OR(A858=Sheet2!$A$2,A858=Sheet2!$A$3,A858=Sheet2!$A$4,A858=Sheet2!$A$5,A858=Sheet2!$A$6,A858=Sheet2!$A$7,A858=Sheet2!$A$8,A858=Sheet2!$A$9,A858=Sheet2!$A$10,A858=Sheet2!$A$11,A858=Sheet2!$A$12,$A$2=Sheet2!$A$13,A858=Sheet2!$A$14,$A$2=Sheet2!$A$15,$A$2=Sheet2!$A$16,A858=Sheet2!$A$17),"該当","")</f>
        <v/>
      </c>
      <c r="H858" t="str">
        <f>IF(OR(A858="",G858=""),"",COUNTIF($G$2:G858,"該当"))</f>
        <v/>
      </c>
    </row>
    <row r="859" spans="1:8">
      <c r="A859" t="str">
        <f>IF(AND(仕訳日記帳!D859=Sheet2!$A$2,仕訳日記帳!$N859&gt;=Sheet2!$B$2),仕訳日記帳!D859,IF(AND(OR(仕訳日記帳!D859=Sheet2!$A$3,仕訳日記帳!D859=Sheet2!$A$4,仕訳日記帳!D859=Sheet2!$A$5,仕訳日記帳!D859=Sheet2!$A$6,仕訳日記帳!D859=Sheet2!$A$7,仕訳日記帳!D859=Sheet2!$A$9),仕訳日記帳!$N859&gt;=Sheet2!$B$3),仕訳日記帳!D859,IF(AND(仕訳日記帳!D859=Sheet2!$A$8,仕訳日記帳!$N859&gt;=Sheet2!$B$8),仕訳日記帳!D859,IF(AND(OR(仕訳日記帳!D859=Sheet2!$A$10,仕訳日記帳!D859=Sheet2!$A$11,仕訳日記帳!D859=Sheet2!$A$12,仕訳日記帳!D859=Sheet2!$A$13,仕訳日記帳!D859=Sheet2!$A$14,仕訳日記帳!D859=Sheet2!$A$15,仕訳日記帳!D859=Sheet2!$A$16,仕訳日記帳!D859=Sheet2!$A$17),Sheet2!$B$9&lt;=仕訳日記帳!$N859&lt;Sheet2!$C$10),仕訳日記帳!D859,""))))</f>
        <v/>
      </c>
      <c r="B859" s="263" t="str">
        <f>IF(AND($A859=Sheet2!$A$2,仕訳日記帳!$N859&gt;=Sheet2!$B$2),仕訳日記帳!A859,IF(AND(OR($A859=Sheet2!$A$3,$A859=Sheet2!$A$4,$A859=Sheet2!$A$5,$A859=Sheet2!$A$6,$A859=Sheet2!$A$7,$A859=Sheet2!$A$9),仕訳日記帳!$N859&gt;=Sheet2!$B$3),仕訳日記帳!A859,IF(AND($A859=Sheet2!$A$8,仕訳日記帳!$N859&gt;=Sheet2!$B$8),仕訳日記帳!A859,IF(AND(OR($A859=Sheet2!$A$10,$A859=Sheet2!$A$11,$A859=Sheet2!$A$12,$A859=Sheet2!$A$13,$A859=Sheet2!$A$14,$A859=Sheet2!$A$15,$A859=Sheet2!$A$16,$A859=Sheet2!$A$17),Sheet2!$B$9&lt;=仕訳日記帳!$N859&lt;Sheet2!$C$10),仕訳日記帳!A859,""))))</f>
        <v/>
      </c>
      <c r="C859" t="str">
        <f>IF(AND($A859=Sheet2!$A$2,仕訳日記帳!$N859&gt;=Sheet2!$B$2),仕訳日記帳!B859,IF(AND(OR($A859=Sheet2!$A$3,$A859=Sheet2!$A$4,$A859=Sheet2!$A$5,$A859=Sheet2!$A$6,$A859=Sheet2!$A$7,$A859=Sheet2!$A$9),仕訳日記帳!$N859&gt;=Sheet2!$B$3),仕訳日記帳!B859,IF(AND($A859=Sheet2!$A$8,仕訳日記帳!$N859&gt;=Sheet2!$B$8),仕訳日記帳!B859,IF(AND(OR($A859=Sheet2!$A$10,$A859=Sheet2!$A$11,$A859=Sheet2!$A$12,$A859=Sheet2!$A$13,$A859=Sheet2!$A$14,$A859=Sheet2!$A$15,$A859=Sheet2!$A$16,$A859=Sheet2!$A$17),Sheet2!$B$9&lt;=仕訳日記帳!$N859&lt;Sheet2!$C$10),仕訳日記帳!B859,""))))</f>
        <v/>
      </c>
      <c r="D859" s="265" t="str">
        <f>IF(AND($A859=Sheet2!$A$2,仕訳日記帳!$N859&gt;=Sheet2!$B$2),仕訳日記帳!N859,IF(AND(OR($A859=Sheet2!$A$3,$A859=Sheet2!$A$4,$A859=Sheet2!$A$5,$A859=Sheet2!$A$6,$A859=Sheet2!$A$7,$A859=Sheet2!$A$9),仕訳日記帳!$N859&gt;=Sheet2!$B$3),仕訳日記帳!N859,IF(AND($A859=Sheet2!$A$8,仕訳日記帳!$N859&gt;=Sheet2!$B$8),仕訳日記帳!N859,IF(AND(OR($A859=Sheet2!$A$10,$A859=Sheet2!$A$11,$A859=Sheet2!$A$12,$A859=Sheet2!$A$13,$A859=Sheet2!$A$14,$A859=Sheet2!$A$15,$A859=Sheet2!$A$16,$A859=Sheet2!$A$17),Sheet2!$B$9&lt;=仕訳日記帳!$N859&lt;Sheet2!$C$10),仕訳日記帳!N859,""))))</f>
        <v/>
      </c>
      <c r="E859" s="263" t="str">
        <f>IF(AND($A859=Sheet2!$A$2,仕訳日記帳!$N859&gt;=Sheet2!$B$2),仕訳日記帳!G859,IF(AND(OR($A859=Sheet2!$A$3,$A859=Sheet2!$A$4,$A859=Sheet2!$A$5,$A859=Sheet2!$A$6,$A859=Sheet2!$A$7,$A859=Sheet2!$A$9),仕訳日記帳!$N859&gt;=Sheet2!$B$3),仕訳日記帳!G859,IF(AND($A859=Sheet2!$A$8,仕訳日記帳!$N859&gt;=Sheet2!$B$8),仕訳日記帳!G859,IF(AND(OR($A859=Sheet2!$A$10,$A859=Sheet2!$A$11,$A859=Sheet2!$A$12,$A859=Sheet2!$A$13,$A859=Sheet2!$A$14,$A859=Sheet2!$A$15,$A859=Sheet2!$A$16,$A859=Sheet2!$A$17),Sheet2!$B$9&lt;=仕訳日記帳!$N859&lt;Sheet2!$C$10),仕訳日記帳!G859,""))))</f>
        <v/>
      </c>
      <c r="G859" t="str">
        <f>IF(OR(A859=Sheet2!$A$2,A859=Sheet2!$A$3,A859=Sheet2!$A$4,A859=Sheet2!$A$5,A859=Sheet2!$A$6,A859=Sheet2!$A$7,A859=Sheet2!$A$8,A859=Sheet2!$A$9,A859=Sheet2!$A$10,A859=Sheet2!$A$11,A859=Sheet2!$A$12,$A$2=Sheet2!$A$13,A859=Sheet2!$A$14,$A$2=Sheet2!$A$15,$A$2=Sheet2!$A$16,A859=Sheet2!$A$17),"該当","")</f>
        <v/>
      </c>
      <c r="H859" t="str">
        <f>IF(OR(A859="",G859=""),"",COUNTIF($G$2:G859,"該当"))</f>
        <v/>
      </c>
    </row>
    <row r="860" spans="1:8">
      <c r="A860" t="str">
        <f>IF(AND(仕訳日記帳!D860=Sheet2!$A$2,仕訳日記帳!$N860&gt;=Sheet2!$B$2),仕訳日記帳!D860,IF(AND(OR(仕訳日記帳!D860=Sheet2!$A$3,仕訳日記帳!D860=Sheet2!$A$4,仕訳日記帳!D860=Sheet2!$A$5,仕訳日記帳!D860=Sheet2!$A$6,仕訳日記帳!D860=Sheet2!$A$7,仕訳日記帳!D860=Sheet2!$A$9),仕訳日記帳!$N860&gt;=Sheet2!$B$3),仕訳日記帳!D860,IF(AND(仕訳日記帳!D860=Sheet2!$A$8,仕訳日記帳!$N860&gt;=Sheet2!$B$8),仕訳日記帳!D860,IF(AND(OR(仕訳日記帳!D860=Sheet2!$A$10,仕訳日記帳!D860=Sheet2!$A$11,仕訳日記帳!D860=Sheet2!$A$12,仕訳日記帳!D860=Sheet2!$A$13,仕訳日記帳!D860=Sheet2!$A$14,仕訳日記帳!D860=Sheet2!$A$15,仕訳日記帳!D860=Sheet2!$A$16,仕訳日記帳!D860=Sheet2!$A$17),Sheet2!$B$9&lt;=仕訳日記帳!$N860&lt;Sheet2!$C$10),仕訳日記帳!D860,""))))</f>
        <v/>
      </c>
      <c r="B860" s="263" t="str">
        <f>IF(AND($A860=Sheet2!$A$2,仕訳日記帳!$N860&gt;=Sheet2!$B$2),仕訳日記帳!A860,IF(AND(OR($A860=Sheet2!$A$3,$A860=Sheet2!$A$4,$A860=Sheet2!$A$5,$A860=Sheet2!$A$6,$A860=Sheet2!$A$7,$A860=Sheet2!$A$9),仕訳日記帳!$N860&gt;=Sheet2!$B$3),仕訳日記帳!A860,IF(AND($A860=Sheet2!$A$8,仕訳日記帳!$N860&gt;=Sheet2!$B$8),仕訳日記帳!A860,IF(AND(OR($A860=Sheet2!$A$10,$A860=Sheet2!$A$11,$A860=Sheet2!$A$12,$A860=Sheet2!$A$13,$A860=Sheet2!$A$14,$A860=Sheet2!$A$15,$A860=Sheet2!$A$16,$A860=Sheet2!$A$17),Sheet2!$B$9&lt;=仕訳日記帳!$N860&lt;Sheet2!$C$10),仕訳日記帳!A860,""))))</f>
        <v/>
      </c>
      <c r="C860" t="str">
        <f>IF(AND($A860=Sheet2!$A$2,仕訳日記帳!$N860&gt;=Sheet2!$B$2),仕訳日記帳!B860,IF(AND(OR($A860=Sheet2!$A$3,$A860=Sheet2!$A$4,$A860=Sheet2!$A$5,$A860=Sheet2!$A$6,$A860=Sheet2!$A$7,$A860=Sheet2!$A$9),仕訳日記帳!$N860&gt;=Sheet2!$B$3),仕訳日記帳!B860,IF(AND($A860=Sheet2!$A$8,仕訳日記帳!$N860&gt;=Sheet2!$B$8),仕訳日記帳!B860,IF(AND(OR($A860=Sheet2!$A$10,$A860=Sheet2!$A$11,$A860=Sheet2!$A$12,$A860=Sheet2!$A$13,$A860=Sheet2!$A$14,$A860=Sheet2!$A$15,$A860=Sheet2!$A$16,$A860=Sheet2!$A$17),Sheet2!$B$9&lt;=仕訳日記帳!$N860&lt;Sheet2!$C$10),仕訳日記帳!B860,""))))</f>
        <v/>
      </c>
      <c r="D860" s="265" t="str">
        <f>IF(AND($A860=Sheet2!$A$2,仕訳日記帳!$N860&gt;=Sheet2!$B$2),仕訳日記帳!N860,IF(AND(OR($A860=Sheet2!$A$3,$A860=Sheet2!$A$4,$A860=Sheet2!$A$5,$A860=Sheet2!$A$6,$A860=Sheet2!$A$7,$A860=Sheet2!$A$9),仕訳日記帳!$N860&gt;=Sheet2!$B$3),仕訳日記帳!N860,IF(AND($A860=Sheet2!$A$8,仕訳日記帳!$N860&gt;=Sheet2!$B$8),仕訳日記帳!N860,IF(AND(OR($A860=Sheet2!$A$10,$A860=Sheet2!$A$11,$A860=Sheet2!$A$12,$A860=Sheet2!$A$13,$A860=Sheet2!$A$14,$A860=Sheet2!$A$15,$A860=Sheet2!$A$16,$A860=Sheet2!$A$17),Sheet2!$B$9&lt;=仕訳日記帳!$N860&lt;Sheet2!$C$10),仕訳日記帳!N860,""))))</f>
        <v/>
      </c>
      <c r="E860" s="263" t="str">
        <f>IF(AND($A860=Sheet2!$A$2,仕訳日記帳!$N860&gt;=Sheet2!$B$2),仕訳日記帳!G860,IF(AND(OR($A860=Sheet2!$A$3,$A860=Sheet2!$A$4,$A860=Sheet2!$A$5,$A860=Sheet2!$A$6,$A860=Sheet2!$A$7,$A860=Sheet2!$A$9),仕訳日記帳!$N860&gt;=Sheet2!$B$3),仕訳日記帳!G860,IF(AND($A860=Sheet2!$A$8,仕訳日記帳!$N860&gt;=Sheet2!$B$8),仕訳日記帳!G860,IF(AND(OR($A860=Sheet2!$A$10,$A860=Sheet2!$A$11,$A860=Sheet2!$A$12,$A860=Sheet2!$A$13,$A860=Sheet2!$A$14,$A860=Sheet2!$A$15,$A860=Sheet2!$A$16,$A860=Sheet2!$A$17),Sheet2!$B$9&lt;=仕訳日記帳!$N860&lt;Sheet2!$C$10),仕訳日記帳!G860,""))))</f>
        <v/>
      </c>
      <c r="G860" t="str">
        <f>IF(OR(A860=Sheet2!$A$2,A860=Sheet2!$A$3,A860=Sheet2!$A$4,A860=Sheet2!$A$5,A860=Sheet2!$A$6,A860=Sheet2!$A$7,A860=Sheet2!$A$8,A860=Sheet2!$A$9,A860=Sheet2!$A$10,A860=Sheet2!$A$11,A860=Sheet2!$A$12,$A$2=Sheet2!$A$13,A860=Sheet2!$A$14,$A$2=Sheet2!$A$15,$A$2=Sheet2!$A$16,A860=Sheet2!$A$17),"該当","")</f>
        <v/>
      </c>
      <c r="H860" t="str">
        <f>IF(OR(A860="",G860=""),"",COUNTIF($G$2:G860,"該当"))</f>
        <v/>
      </c>
    </row>
    <row r="861" spans="1:8">
      <c r="A861" t="str">
        <f>IF(AND(仕訳日記帳!D861=Sheet2!$A$2,仕訳日記帳!$N861&gt;=Sheet2!$B$2),仕訳日記帳!D861,IF(AND(OR(仕訳日記帳!D861=Sheet2!$A$3,仕訳日記帳!D861=Sheet2!$A$4,仕訳日記帳!D861=Sheet2!$A$5,仕訳日記帳!D861=Sheet2!$A$6,仕訳日記帳!D861=Sheet2!$A$7,仕訳日記帳!D861=Sheet2!$A$9),仕訳日記帳!$N861&gt;=Sheet2!$B$3),仕訳日記帳!D861,IF(AND(仕訳日記帳!D861=Sheet2!$A$8,仕訳日記帳!$N861&gt;=Sheet2!$B$8),仕訳日記帳!D861,IF(AND(OR(仕訳日記帳!D861=Sheet2!$A$10,仕訳日記帳!D861=Sheet2!$A$11,仕訳日記帳!D861=Sheet2!$A$12,仕訳日記帳!D861=Sheet2!$A$13,仕訳日記帳!D861=Sheet2!$A$14,仕訳日記帳!D861=Sheet2!$A$15,仕訳日記帳!D861=Sheet2!$A$16,仕訳日記帳!D861=Sheet2!$A$17),Sheet2!$B$9&lt;=仕訳日記帳!$N861&lt;Sheet2!$C$10),仕訳日記帳!D861,""))))</f>
        <v/>
      </c>
      <c r="B861" s="263" t="str">
        <f>IF(AND($A861=Sheet2!$A$2,仕訳日記帳!$N861&gt;=Sheet2!$B$2),仕訳日記帳!A861,IF(AND(OR($A861=Sheet2!$A$3,$A861=Sheet2!$A$4,$A861=Sheet2!$A$5,$A861=Sheet2!$A$6,$A861=Sheet2!$A$7,$A861=Sheet2!$A$9),仕訳日記帳!$N861&gt;=Sheet2!$B$3),仕訳日記帳!A861,IF(AND($A861=Sheet2!$A$8,仕訳日記帳!$N861&gt;=Sheet2!$B$8),仕訳日記帳!A861,IF(AND(OR($A861=Sheet2!$A$10,$A861=Sheet2!$A$11,$A861=Sheet2!$A$12,$A861=Sheet2!$A$13,$A861=Sheet2!$A$14,$A861=Sheet2!$A$15,$A861=Sheet2!$A$16,$A861=Sheet2!$A$17),Sheet2!$B$9&lt;=仕訳日記帳!$N861&lt;Sheet2!$C$10),仕訳日記帳!A861,""))))</f>
        <v/>
      </c>
      <c r="C861" t="str">
        <f>IF(AND($A861=Sheet2!$A$2,仕訳日記帳!$N861&gt;=Sheet2!$B$2),仕訳日記帳!B861,IF(AND(OR($A861=Sheet2!$A$3,$A861=Sheet2!$A$4,$A861=Sheet2!$A$5,$A861=Sheet2!$A$6,$A861=Sheet2!$A$7,$A861=Sheet2!$A$9),仕訳日記帳!$N861&gt;=Sheet2!$B$3),仕訳日記帳!B861,IF(AND($A861=Sheet2!$A$8,仕訳日記帳!$N861&gt;=Sheet2!$B$8),仕訳日記帳!B861,IF(AND(OR($A861=Sheet2!$A$10,$A861=Sheet2!$A$11,$A861=Sheet2!$A$12,$A861=Sheet2!$A$13,$A861=Sheet2!$A$14,$A861=Sheet2!$A$15,$A861=Sheet2!$A$16,$A861=Sheet2!$A$17),Sheet2!$B$9&lt;=仕訳日記帳!$N861&lt;Sheet2!$C$10),仕訳日記帳!B861,""))))</f>
        <v/>
      </c>
      <c r="D861" s="265" t="str">
        <f>IF(AND($A861=Sheet2!$A$2,仕訳日記帳!$N861&gt;=Sheet2!$B$2),仕訳日記帳!N861,IF(AND(OR($A861=Sheet2!$A$3,$A861=Sheet2!$A$4,$A861=Sheet2!$A$5,$A861=Sheet2!$A$6,$A861=Sheet2!$A$7,$A861=Sheet2!$A$9),仕訳日記帳!$N861&gt;=Sheet2!$B$3),仕訳日記帳!N861,IF(AND($A861=Sheet2!$A$8,仕訳日記帳!$N861&gt;=Sheet2!$B$8),仕訳日記帳!N861,IF(AND(OR($A861=Sheet2!$A$10,$A861=Sheet2!$A$11,$A861=Sheet2!$A$12,$A861=Sheet2!$A$13,$A861=Sheet2!$A$14,$A861=Sheet2!$A$15,$A861=Sheet2!$A$16,$A861=Sheet2!$A$17),Sheet2!$B$9&lt;=仕訳日記帳!$N861&lt;Sheet2!$C$10),仕訳日記帳!N861,""))))</f>
        <v/>
      </c>
      <c r="E861" s="263" t="str">
        <f>IF(AND($A861=Sheet2!$A$2,仕訳日記帳!$N861&gt;=Sheet2!$B$2),仕訳日記帳!G861,IF(AND(OR($A861=Sheet2!$A$3,$A861=Sheet2!$A$4,$A861=Sheet2!$A$5,$A861=Sheet2!$A$6,$A861=Sheet2!$A$7,$A861=Sheet2!$A$9),仕訳日記帳!$N861&gt;=Sheet2!$B$3),仕訳日記帳!G861,IF(AND($A861=Sheet2!$A$8,仕訳日記帳!$N861&gt;=Sheet2!$B$8),仕訳日記帳!G861,IF(AND(OR($A861=Sheet2!$A$10,$A861=Sheet2!$A$11,$A861=Sheet2!$A$12,$A861=Sheet2!$A$13,$A861=Sheet2!$A$14,$A861=Sheet2!$A$15,$A861=Sheet2!$A$16,$A861=Sheet2!$A$17),Sheet2!$B$9&lt;=仕訳日記帳!$N861&lt;Sheet2!$C$10),仕訳日記帳!G861,""))))</f>
        <v/>
      </c>
      <c r="G861" t="str">
        <f>IF(OR(A861=Sheet2!$A$2,A861=Sheet2!$A$3,A861=Sheet2!$A$4,A861=Sheet2!$A$5,A861=Sheet2!$A$6,A861=Sheet2!$A$7,A861=Sheet2!$A$8,A861=Sheet2!$A$9,A861=Sheet2!$A$10,A861=Sheet2!$A$11,A861=Sheet2!$A$12,$A$2=Sheet2!$A$13,A861=Sheet2!$A$14,$A$2=Sheet2!$A$15,$A$2=Sheet2!$A$16,A861=Sheet2!$A$17),"該当","")</f>
        <v/>
      </c>
      <c r="H861" t="str">
        <f>IF(OR(A861="",G861=""),"",COUNTIF($G$2:G861,"該当"))</f>
        <v/>
      </c>
    </row>
    <row r="862" spans="1:8">
      <c r="A862" t="str">
        <f>IF(AND(仕訳日記帳!D862=Sheet2!$A$2,仕訳日記帳!$N862&gt;=Sheet2!$B$2),仕訳日記帳!D862,IF(AND(OR(仕訳日記帳!D862=Sheet2!$A$3,仕訳日記帳!D862=Sheet2!$A$4,仕訳日記帳!D862=Sheet2!$A$5,仕訳日記帳!D862=Sheet2!$A$6,仕訳日記帳!D862=Sheet2!$A$7,仕訳日記帳!D862=Sheet2!$A$9),仕訳日記帳!$N862&gt;=Sheet2!$B$3),仕訳日記帳!D862,IF(AND(仕訳日記帳!D862=Sheet2!$A$8,仕訳日記帳!$N862&gt;=Sheet2!$B$8),仕訳日記帳!D862,IF(AND(OR(仕訳日記帳!D862=Sheet2!$A$10,仕訳日記帳!D862=Sheet2!$A$11,仕訳日記帳!D862=Sheet2!$A$12,仕訳日記帳!D862=Sheet2!$A$13,仕訳日記帳!D862=Sheet2!$A$14,仕訳日記帳!D862=Sheet2!$A$15,仕訳日記帳!D862=Sheet2!$A$16,仕訳日記帳!D862=Sheet2!$A$17),Sheet2!$B$9&lt;=仕訳日記帳!$N862&lt;Sheet2!$C$10),仕訳日記帳!D862,""))))</f>
        <v/>
      </c>
      <c r="B862" s="263" t="str">
        <f>IF(AND($A862=Sheet2!$A$2,仕訳日記帳!$N862&gt;=Sheet2!$B$2),仕訳日記帳!A862,IF(AND(OR($A862=Sheet2!$A$3,$A862=Sheet2!$A$4,$A862=Sheet2!$A$5,$A862=Sheet2!$A$6,$A862=Sheet2!$A$7,$A862=Sheet2!$A$9),仕訳日記帳!$N862&gt;=Sheet2!$B$3),仕訳日記帳!A862,IF(AND($A862=Sheet2!$A$8,仕訳日記帳!$N862&gt;=Sheet2!$B$8),仕訳日記帳!A862,IF(AND(OR($A862=Sheet2!$A$10,$A862=Sheet2!$A$11,$A862=Sheet2!$A$12,$A862=Sheet2!$A$13,$A862=Sheet2!$A$14,$A862=Sheet2!$A$15,$A862=Sheet2!$A$16,$A862=Sheet2!$A$17),Sheet2!$B$9&lt;=仕訳日記帳!$N862&lt;Sheet2!$C$10),仕訳日記帳!A862,""))))</f>
        <v/>
      </c>
      <c r="C862" t="str">
        <f>IF(AND($A862=Sheet2!$A$2,仕訳日記帳!$N862&gt;=Sheet2!$B$2),仕訳日記帳!B862,IF(AND(OR($A862=Sheet2!$A$3,$A862=Sheet2!$A$4,$A862=Sheet2!$A$5,$A862=Sheet2!$A$6,$A862=Sheet2!$A$7,$A862=Sheet2!$A$9),仕訳日記帳!$N862&gt;=Sheet2!$B$3),仕訳日記帳!B862,IF(AND($A862=Sheet2!$A$8,仕訳日記帳!$N862&gt;=Sheet2!$B$8),仕訳日記帳!B862,IF(AND(OR($A862=Sheet2!$A$10,$A862=Sheet2!$A$11,$A862=Sheet2!$A$12,$A862=Sheet2!$A$13,$A862=Sheet2!$A$14,$A862=Sheet2!$A$15,$A862=Sheet2!$A$16,$A862=Sheet2!$A$17),Sheet2!$B$9&lt;=仕訳日記帳!$N862&lt;Sheet2!$C$10),仕訳日記帳!B862,""))))</f>
        <v/>
      </c>
      <c r="D862" s="265" t="str">
        <f>IF(AND($A862=Sheet2!$A$2,仕訳日記帳!$N862&gt;=Sheet2!$B$2),仕訳日記帳!N862,IF(AND(OR($A862=Sheet2!$A$3,$A862=Sheet2!$A$4,$A862=Sheet2!$A$5,$A862=Sheet2!$A$6,$A862=Sheet2!$A$7,$A862=Sheet2!$A$9),仕訳日記帳!$N862&gt;=Sheet2!$B$3),仕訳日記帳!N862,IF(AND($A862=Sheet2!$A$8,仕訳日記帳!$N862&gt;=Sheet2!$B$8),仕訳日記帳!N862,IF(AND(OR($A862=Sheet2!$A$10,$A862=Sheet2!$A$11,$A862=Sheet2!$A$12,$A862=Sheet2!$A$13,$A862=Sheet2!$A$14,$A862=Sheet2!$A$15,$A862=Sheet2!$A$16,$A862=Sheet2!$A$17),Sheet2!$B$9&lt;=仕訳日記帳!$N862&lt;Sheet2!$C$10),仕訳日記帳!N862,""))))</f>
        <v/>
      </c>
      <c r="E862" s="263" t="str">
        <f>IF(AND($A862=Sheet2!$A$2,仕訳日記帳!$N862&gt;=Sheet2!$B$2),仕訳日記帳!G862,IF(AND(OR($A862=Sheet2!$A$3,$A862=Sheet2!$A$4,$A862=Sheet2!$A$5,$A862=Sheet2!$A$6,$A862=Sheet2!$A$7,$A862=Sheet2!$A$9),仕訳日記帳!$N862&gt;=Sheet2!$B$3),仕訳日記帳!G862,IF(AND($A862=Sheet2!$A$8,仕訳日記帳!$N862&gt;=Sheet2!$B$8),仕訳日記帳!G862,IF(AND(OR($A862=Sheet2!$A$10,$A862=Sheet2!$A$11,$A862=Sheet2!$A$12,$A862=Sheet2!$A$13,$A862=Sheet2!$A$14,$A862=Sheet2!$A$15,$A862=Sheet2!$A$16,$A862=Sheet2!$A$17),Sheet2!$B$9&lt;=仕訳日記帳!$N862&lt;Sheet2!$C$10),仕訳日記帳!G862,""))))</f>
        <v/>
      </c>
      <c r="G862" t="str">
        <f>IF(OR(A862=Sheet2!$A$2,A862=Sheet2!$A$3,A862=Sheet2!$A$4,A862=Sheet2!$A$5,A862=Sheet2!$A$6,A862=Sheet2!$A$7,A862=Sheet2!$A$8,A862=Sheet2!$A$9,A862=Sheet2!$A$10,A862=Sheet2!$A$11,A862=Sheet2!$A$12,$A$2=Sheet2!$A$13,A862=Sheet2!$A$14,$A$2=Sheet2!$A$15,$A$2=Sheet2!$A$16,A862=Sheet2!$A$17),"該当","")</f>
        <v/>
      </c>
      <c r="H862" t="str">
        <f>IF(OR(A862="",G862=""),"",COUNTIF($G$2:G862,"該当"))</f>
        <v/>
      </c>
    </row>
    <row r="863" spans="1:8">
      <c r="A863" t="str">
        <f>IF(AND(仕訳日記帳!D863=Sheet2!$A$2,仕訳日記帳!$N863&gt;=Sheet2!$B$2),仕訳日記帳!D863,IF(AND(OR(仕訳日記帳!D863=Sheet2!$A$3,仕訳日記帳!D863=Sheet2!$A$4,仕訳日記帳!D863=Sheet2!$A$5,仕訳日記帳!D863=Sheet2!$A$6,仕訳日記帳!D863=Sheet2!$A$7,仕訳日記帳!D863=Sheet2!$A$9),仕訳日記帳!$N863&gt;=Sheet2!$B$3),仕訳日記帳!D863,IF(AND(仕訳日記帳!D863=Sheet2!$A$8,仕訳日記帳!$N863&gt;=Sheet2!$B$8),仕訳日記帳!D863,IF(AND(OR(仕訳日記帳!D863=Sheet2!$A$10,仕訳日記帳!D863=Sheet2!$A$11,仕訳日記帳!D863=Sheet2!$A$12,仕訳日記帳!D863=Sheet2!$A$13,仕訳日記帳!D863=Sheet2!$A$14,仕訳日記帳!D863=Sheet2!$A$15,仕訳日記帳!D863=Sheet2!$A$16,仕訳日記帳!D863=Sheet2!$A$17),Sheet2!$B$9&lt;=仕訳日記帳!$N863&lt;Sheet2!$C$10),仕訳日記帳!D863,""))))</f>
        <v/>
      </c>
      <c r="B863" s="263" t="str">
        <f>IF(AND($A863=Sheet2!$A$2,仕訳日記帳!$N863&gt;=Sheet2!$B$2),仕訳日記帳!A863,IF(AND(OR($A863=Sheet2!$A$3,$A863=Sheet2!$A$4,$A863=Sheet2!$A$5,$A863=Sheet2!$A$6,$A863=Sheet2!$A$7,$A863=Sheet2!$A$9),仕訳日記帳!$N863&gt;=Sheet2!$B$3),仕訳日記帳!A863,IF(AND($A863=Sheet2!$A$8,仕訳日記帳!$N863&gt;=Sheet2!$B$8),仕訳日記帳!A863,IF(AND(OR($A863=Sheet2!$A$10,$A863=Sheet2!$A$11,$A863=Sheet2!$A$12,$A863=Sheet2!$A$13,$A863=Sheet2!$A$14,$A863=Sheet2!$A$15,$A863=Sheet2!$A$16,$A863=Sheet2!$A$17),Sheet2!$B$9&lt;=仕訳日記帳!$N863&lt;Sheet2!$C$10),仕訳日記帳!A863,""))))</f>
        <v/>
      </c>
      <c r="C863" t="str">
        <f>IF(AND($A863=Sheet2!$A$2,仕訳日記帳!$N863&gt;=Sheet2!$B$2),仕訳日記帳!B863,IF(AND(OR($A863=Sheet2!$A$3,$A863=Sheet2!$A$4,$A863=Sheet2!$A$5,$A863=Sheet2!$A$6,$A863=Sheet2!$A$7,$A863=Sheet2!$A$9),仕訳日記帳!$N863&gt;=Sheet2!$B$3),仕訳日記帳!B863,IF(AND($A863=Sheet2!$A$8,仕訳日記帳!$N863&gt;=Sheet2!$B$8),仕訳日記帳!B863,IF(AND(OR($A863=Sheet2!$A$10,$A863=Sheet2!$A$11,$A863=Sheet2!$A$12,$A863=Sheet2!$A$13,$A863=Sheet2!$A$14,$A863=Sheet2!$A$15,$A863=Sheet2!$A$16,$A863=Sheet2!$A$17),Sheet2!$B$9&lt;=仕訳日記帳!$N863&lt;Sheet2!$C$10),仕訳日記帳!B863,""))))</f>
        <v/>
      </c>
      <c r="D863" s="265" t="str">
        <f>IF(AND($A863=Sheet2!$A$2,仕訳日記帳!$N863&gt;=Sheet2!$B$2),仕訳日記帳!N863,IF(AND(OR($A863=Sheet2!$A$3,$A863=Sheet2!$A$4,$A863=Sheet2!$A$5,$A863=Sheet2!$A$6,$A863=Sheet2!$A$7,$A863=Sheet2!$A$9),仕訳日記帳!$N863&gt;=Sheet2!$B$3),仕訳日記帳!N863,IF(AND($A863=Sheet2!$A$8,仕訳日記帳!$N863&gt;=Sheet2!$B$8),仕訳日記帳!N863,IF(AND(OR($A863=Sheet2!$A$10,$A863=Sheet2!$A$11,$A863=Sheet2!$A$12,$A863=Sheet2!$A$13,$A863=Sheet2!$A$14,$A863=Sheet2!$A$15,$A863=Sheet2!$A$16,$A863=Sheet2!$A$17),Sheet2!$B$9&lt;=仕訳日記帳!$N863&lt;Sheet2!$C$10),仕訳日記帳!N863,""))))</f>
        <v/>
      </c>
      <c r="E863" s="263" t="str">
        <f>IF(AND($A863=Sheet2!$A$2,仕訳日記帳!$N863&gt;=Sheet2!$B$2),仕訳日記帳!G863,IF(AND(OR($A863=Sheet2!$A$3,$A863=Sheet2!$A$4,$A863=Sheet2!$A$5,$A863=Sheet2!$A$6,$A863=Sheet2!$A$7,$A863=Sheet2!$A$9),仕訳日記帳!$N863&gt;=Sheet2!$B$3),仕訳日記帳!G863,IF(AND($A863=Sheet2!$A$8,仕訳日記帳!$N863&gt;=Sheet2!$B$8),仕訳日記帳!G863,IF(AND(OR($A863=Sheet2!$A$10,$A863=Sheet2!$A$11,$A863=Sheet2!$A$12,$A863=Sheet2!$A$13,$A863=Sheet2!$A$14,$A863=Sheet2!$A$15,$A863=Sheet2!$A$16,$A863=Sheet2!$A$17),Sheet2!$B$9&lt;=仕訳日記帳!$N863&lt;Sheet2!$C$10),仕訳日記帳!G863,""))))</f>
        <v/>
      </c>
      <c r="G863" t="str">
        <f>IF(OR(A863=Sheet2!$A$2,A863=Sheet2!$A$3,A863=Sheet2!$A$4,A863=Sheet2!$A$5,A863=Sheet2!$A$6,A863=Sheet2!$A$7,A863=Sheet2!$A$8,A863=Sheet2!$A$9,A863=Sheet2!$A$10,A863=Sheet2!$A$11,A863=Sheet2!$A$12,$A$2=Sheet2!$A$13,A863=Sheet2!$A$14,$A$2=Sheet2!$A$15,$A$2=Sheet2!$A$16,A863=Sheet2!$A$17),"該当","")</f>
        <v/>
      </c>
      <c r="H863" t="str">
        <f>IF(OR(A863="",G863=""),"",COUNTIF($G$2:G863,"該当"))</f>
        <v/>
      </c>
    </row>
    <row r="864" spans="1:8">
      <c r="A864" t="str">
        <f>IF(AND(仕訳日記帳!D864=Sheet2!$A$2,仕訳日記帳!$N864&gt;=Sheet2!$B$2),仕訳日記帳!D864,IF(AND(OR(仕訳日記帳!D864=Sheet2!$A$3,仕訳日記帳!D864=Sheet2!$A$4,仕訳日記帳!D864=Sheet2!$A$5,仕訳日記帳!D864=Sheet2!$A$6,仕訳日記帳!D864=Sheet2!$A$7,仕訳日記帳!D864=Sheet2!$A$9),仕訳日記帳!$N864&gt;=Sheet2!$B$3),仕訳日記帳!D864,IF(AND(仕訳日記帳!D864=Sheet2!$A$8,仕訳日記帳!$N864&gt;=Sheet2!$B$8),仕訳日記帳!D864,IF(AND(OR(仕訳日記帳!D864=Sheet2!$A$10,仕訳日記帳!D864=Sheet2!$A$11,仕訳日記帳!D864=Sheet2!$A$12,仕訳日記帳!D864=Sheet2!$A$13,仕訳日記帳!D864=Sheet2!$A$14,仕訳日記帳!D864=Sheet2!$A$15,仕訳日記帳!D864=Sheet2!$A$16,仕訳日記帳!D864=Sheet2!$A$17),Sheet2!$B$9&lt;=仕訳日記帳!$N864&lt;Sheet2!$C$10),仕訳日記帳!D864,""))))</f>
        <v/>
      </c>
      <c r="B864" s="263" t="str">
        <f>IF(AND($A864=Sheet2!$A$2,仕訳日記帳!$N864&gt;=Sheet2!$B$2),仕訳日記帳!A864,IF(AND(OR($A864=Sheet2!$A$3,$A864=Sheet2!$A$4,$A864=Sheet2!$A$5,$A864=Sheet2!$A$6,$A864=Sheet2!$A$7,$A864=Sheet2!$A$9),仕訳日記帳!$N864&gt;=Sheet2!$B$3),仕訳日記帳!A864,IF(AND($A864=Sheet2!$A$8,仕訳日記帳!$N864&gt;=Sheet2!$B$8),仕訳日記帳!A864,IF(AND(OR($A864=Sheet2!$A$10,$A864=Sheet2!$A$11,$A864=Sheet2!$A$12,$A864=Sheet2!$A$13,$A864=Sheet2!$A$14,$A864=Sheet2!$A$15,$A864=Sheet2!$A$16,$A864=Sheet2!$A$17),Sheet2!$B$9&lt;=仕訳日記帳!$N864&lt;Sheet2!$C$10),仕訳日記帳!A864,""))))</f>
        <v/>
      </c>
      <c r="C864" t="str">
        <f>IF(AND($A864=Sheet2!$A$2,仕訳日記帳!$N864&gt;=Sheet2!$B$2),仕訳日記帳!B864,IF(AND(OR($A864=Sheet2!$A$3,$A864=Sheet2!$A$4,$A864=Sheet2!$A$5,$A864=Sheet2!$A$6,$A864=Sheet2!$A$7,$A864=Sheet2!$A$9),仕訳日記帳!$N864&gt;=Sheet2!$B$3),仕訳日記帳!B864,IF(AND($A864=Sheet2!$A$8,仕訳日記帳!$N864&gt;=Sheet2!$B$8),仕訳日記帳!B864,IF(AND(OR($A864=Sheet2!$A$10,$A864=Sheet2!$A$11,$A864=Sheet2!$A$12,$A864=Sheet2!$A$13,$A864=Sheet2!$A$14,$A864=Sheet2!$A$15,$A864=Sheet2!$A$16,$A864=Sheet2!$A$17),Sheet2!$B$9&lt;=仕訳日記帳!$N864&lt;Sheet2!$C$10),仕訳日記帳!B864,""))))</f>
        <v/>
      </c>
      <c r="D864" s="265" t="str">
        <f>IF(AND($A864=Sheet2!$A$2,仕訳日記帳!$N864&gt;=Sheet2!$B$2),仕訳日記帳!N864,IF(AND(OR($A864=Sheet2!$A$3,$A864=Sheet2!$A$4,$A864=Sheet2!$A$5,$A864=Sheet2!$A$6,$A864=Sheet2!$A$7,$A864=Sheet2!$A$9),仕訳日記帳!$N864&gt;=Sheet2!$B$3),仕訳日記帳!N864,IF(AND($A864=Sheet2!$A$8,仕訳日記帳!$N864&gt;=Sheet2!$B$8),仕訳日記帳!N864,IF(AND(OR($A864=Sheet2!$A$10,$A864=Sheet2!$A$11,$A864=Sheet2!$A$12,$A864=Sheet2!$A$13,$A864=Sheet2!$A$14,$A864=Sheet2!$A$15,$A864=Sheet2!$A$16,$A864=Sheet2!$A$17),Sheet2!$B$9&lt;=仕訳日記帳!$N864&lt;Sheet2!$C$10),仕訳日記帳!N864,""))))</f>
        <v/>
      </c>
      <c r="E864" s="263" t="str">
        <f>IF(AND($A864=Sheet2!$A$2,仕訳日記帳!$N864&gt;=Sheet2!$B$2),仕訳日記帳!G864,IF(AND(OR($A864=Sheet2!$A$3,$A864=Sheet2!$A$4,$A864=Sheet2!$A$5,$A864=Sheet2!$A$6,$A864=Sheet2!$A$7,$A864=Sheet2!$A$9),仕訳日記帳!$N864&gt;=Sheet2!$B$3),仕訳日記帳!G864,IF(AND($A864=Sheet2!$A$8,仕訳日記帳!$N864&gt;=Sheet2!$B$8),仕訳日記帳!G864,IF(AND(OR($A864=Sheet2!$A$10,$A864=Sheet2!$A$11,$A864=Sheet2!$A$12,$A864=Sheet2!$A$13,$A864=Sheet2!$A$14,$A864=Sheet2!$A$15,$A864=Sheet2!$A$16,$A864=Sheet2!$A$17),Sheet2!$B$9&lt;=仕訳日記帳!$N864&lt;Sheet2!$C$10),仕訳日記帳!G864,""))))</f>
        <v/>
      </c>
      <c r="G864" t="str">
        <f>IF(OR(A864=Sheet2!$A$2,A864=Sheet2!$A$3,A864=Sheet2!$A$4,A864=Sheet2!$A$5,A864=Sheet2!$A$6,A864=Sheet2!$A$7,A864=Sheet2!$A$8,A864=Sheet2!$A$9,A864=Sheet2!$A$10,A864=Sheet2!$A$11,A864=Sheet2!$A$12,$A$2=Sheet2!$A$13,A864=Sheet2!$A$14,$A$2=Sheet2!$A$15,$A$2=Sheet2!$A$16,A864=Sheet2!$A$17),"該当","")</f>
        <v/>
      </c>
      <c r="H864" t="str">
        <f>IF(OR(A864="",G864=""),"",COUNTIF($G$2:G864,"該当"))</f>
        <v/>
      </c>
    </row>
    <row r="865" spans="1:8">
      <c r="A865" t="str">
        <f>IF(AND(仕訳日記帳!D865=Sheet2!$A$2,仕訳日記帳!$N865&gt;=Sheet2!$B$2),仕訳日記帳!D865,IF(AND(OR(仕訳日記帳!D865=Sheet2!$A$3,仕訳日記帳!D865=Sheet2!$A$4,仕訳日記帳!D865=Sheet2!$A$5,仕訳日記帳!D865=Sheet2!$A$6,仕訳日記帳!D865=Sheet2!$A$7,仕訳日記帳!D865=Sheet2!$A$9),仕訳日記帳!$N865&gt;=Sheet2!$B$3),仕訳日記帳!D865,IF(AND(仕訳日記帳!D865=Sheet2!$A$8,仕訳日記帳!$N865&gt;=Sheet2!$B$8),仕訳日記帳!D865,IF(AND(OR(仕訳日記帳!D865=Sheet2!$A$10,仕訳日記帳!D865=Sheet2!$A$11,仕訳日記帳!D865=Sheet2!$A$12,仕訳日記帳!D865=Sheet2!$A$13,仕訳日記帳!D865=Sheet2!$A$14,仕訳日記帳!D865=Sheet2!$A$15,仕訳日記帳!D865=Sheet2!$A$16,仕訳日記帳!D865=Sheet2!$A$17),Sheet2!$B$9&lt;=仕訳日記帳!$N865&lt;Sheet2!$C$10),仕訳日記帳!D865,""))))</f>
        <v/>
      </c>
      <c r="B865" s="263" t="str">
        <f>IF(AND($A865=Sheet2!$A$2,仕訳日記帳!$N865&gt;=Sheet2!$B$2),仕訳日記帳!A865,IF(AND(OR($A865=Sheet2!$A$3,$A865=Sheet2!$A$4,$A865=Sheet2!$A$5,$A865=Sheet2!$A$6,$A865=Sheet2!$A$7,$A865=Sheet2!$A$9),仕訳日記帳!$N865&gt;=Sheet2!$B$3),仕訳日記帳!A865,IF(AND($A865=Sheet2!$A$8,仕訳日記帳!$N865&gt;=Sheet2!$B$8),仕訳日記帳!A865,IF(AND(OR($A865=Sheet2!$A$10,$A865=Sheet2!$A$11,$A865=Sheet2!$A$12,$A865=Sheet2!$A$13,$A865=Sheet2!$A$14,$A865=Sheet2!$A$15,$A865=Sheet2!$A$16,$A865=Sheet2!$A$17),Sheet2!$B$9&lt;=仕訳日記帳!$N865&lt;Sheet2!$C$10),仕訳日記帳!A865,""))))</f>
        <v/>
      </c>
      <c r="C865" t="str">
        <f>IF(AND($A865=Sheet2!$A$2,仕訳日記帳!$N865&gt;=Sheet2!$B$2),仕訳日記帳!B865,IF(AND(OR($A865=Sheet2!$A$3,$A865=Sheet2!$A$4,$A865=Sheet2!$A$5,$A865=Sheet2!$A$6,$A865=Sheet2!$A$7,$A865=Sheet2!$A$9),仕訳日記帳!$N865&gt;=Sheet2!$B$3),仕訳日記帳!B865,IF(AND($A865=Sheet2!$A$8,仕訳日記帳!$N865&gt;=Sheet2!$B$8),仕訳日記帳!B865,IF(AND(OR($A865=Sheet2!$A$10,$A865=Sheet2!$A$11,$A865=Sheet2!$A$12,$A865=Sheet2!$A$13,$A865=Sheet2!$A$14,$A865=Sheet2!$A$15,$A865=Sheet2!$A$16,$A865=Sheet2!$A$17),Sheet2!$B$9&lt;=仕訳日記帳!$N865&lt;Sheet2!$C$10),仕訳日記帳!B865,""))))</f>
        <v/>
      </c>
      <c r="D865" s="265" t="str">
        <f>IF(AND($A865=Sheet2!$A$2,仕訳日記帳!$N865&gt;=Sheet2!$B$2),仕訳日記帳!N865,IF(AND(OR($A865=Sheet2!$A$3,$A865=Sheet2!$A$4,$A865=Sheet2!$A$5,$A865=Sheet2!$A$6,$A865=Sheet2!$A$7,$A865=Sheet2!$A$9),仕訳日記帳!$N865&gt;=Sheet2!$B$3),仕訳日記帳!N865,IF(AND($A865=Sheet2!$A$8,仕訳日記帳!$N865&gt;=Sheet2!$B$8),仕訳日記帳!N865,IF(AND(OR($A865=Sheet2!$A$10,$A865=Sheet2!$A$11,$A865=Sheet2!$A$12,$A865=Sheet2!$A$13,$A865=Sheet2!$A$14,$A865=Sheet2!$A$15,$A865=Sheet2!$A$16,$A865=Sheet2!$A$17),Sheet2!$B$9&lt;=仕訳日記帳!$N865&lt;Sheet2!$C$10),仕訳日記帳!N865,""))))</f>
        <v/>
      </c>
      <c r="E865" s="263" t="str">
        <f>IF(AND($A865=Sheet2!$A$2,仕訳日記帳!$N865&gt;=Sheet2!$B$2),仕訳日記帳!G865,IF(AND(OR($A865=Sheet2!$A$3,$A865=Sheet2!$A$4,$A865=Sheet2!$A$5,$A865=Sheet2!$A$6,$A865=Sheet2!$A$7,$A865=Sheet2!$A$9),仕訳日記帳!$N865&gt;=Sheet2!$B$3),仕訳日記帳!G865,IF(AND($A865=Sheet2!$A$8,仕訳日記帳!$N865&gt;=Sheet2!$B$8),仕訳日記帳!G865,IF(AND(OR($A865=Sheet2!$A$10,$A865=Sheet2!$A$11,$A865=Sheet2!$A$12,$A865=Sheet2!$A$13,$A865=Sheet2!$A$14,$A865=Sheet2!$A$15,$A865=Sheet2!$A$16,$A865=Sheet2!$A$17),Sheet2!$B$9&lt;=仕訳日記帳!$N865&lt;Sheet2!$C$10),仕訳日記帳!G865,""))))</f>
        <v/>
      </c>
      <c r="G865" t="str">
        <f>IF(OR(A865=Sheet2!$A$2,A865=Sheet2!$A$3,A865=Sheet2!$A$4,A865=Sheet2!$A$5,A865=Sheet2!$A$6,A865=Sheet2!$A$7,A865=Sheet2!$A$8,A865=Sheet2!$A$9,A865=Sheet2!$A$10,A865=Sheet2!$A$11,A865=Sheet2!$A$12,$A$2=Sheet2!$A$13,A865=Sheet2!$A$14,$A$2=Sheet2!$A$15,$A$2=Sheet2!$A$16,A865=Sheet2!$A$17),"該当","")</f>
        <v/>
      </c>
      <c r="H865" t="str">
        <f>IF(OR(A865="",G865=""),"",COUNTIF($G$2:G865,"該当"))</f>
        <v/>
      </c>
    </row>
    <row r="866" spans="1:8">
      <c r="A866" t="str">
        <f>IF(AND(仕訳日記帳!D866=Sheet2!$A$2,仕訳日記帳!$N866&gt;=Sheet2!$B$2),仕訳日記帳!D866,IF(AND(OR(仕訳日記帳!D866=Sheet2!$A$3,仕訳日記帳!D866=Sheet2!$A$4,仕訳日記帳!D866=Sheet2!$A$5,仕訳日記帳!D866=Sheet2!$A$6,仕訳日記帳!D866=Sheet2!$A$7,仕訳日記帳!D866=Sheet2!$A$9),仕訳日記帳!$N866&gt;=Sheet2!$B$3),仕訳日記帳!D866,IF(AND(仕訳日記帳!D866=Sheet2!$A$8,仕訳日記帳!$N866&gt;=Sheet2!$B$8),仕訳日記帳!D866,IF(AND(OR(仕訳日記帳!D866=Sheet2!$A$10,仕訳日記帳!D866=Sheet2!$A$11,仕訳日記帳!D866=Sheet2!$A$12,仕訳日記帳!D866=Sheet2!$A$13,仕訳日記帳!D866=Sheet2!$A$14,仕訳日記帳!D866=Sheet2!$A$15,仕訳日記帳!D866=Sheet2!$A$16,仕訳日記帳!D866=Sheet2!$A$17),Sheet2!$B$9&lt;=仕訳日記帳!$N866&lt;Sheet2!$C$10),仕訳日記帳!D866,""))))</f>
        <v/>
      </c>
      <c r="B866" s="263" t="str">
        <f>IF(AND($A866=Sheet2!$A$2,仕訳日記帳!$N866&gt;=Sheet2!$B$2),仕訳日記帳!A866,IF(AND(OR($A866=Sheet2!$A$3,$A866=Sheet2!$A$4,$A866=Sheet2!$A$5,$A866=Sheet2!$A$6,$A866=Sheet2!$A$7,$A866=Sheet2!$A$9),仕訳日記帳!$N866&gt;=Sheet2!$B$3),仕訳日記帳!A866,IF(AND($A866=Sheet2!$A$8,仕訳日記帳!$N866&gt;=Sheet2!$B$8),仕訳日記帳!A866,IF(AND(OR($A866=Sheet2!$A$10,$A866=Sheet2!$A$11,$A866=Sheet2!$A$12,$A866=Sheet2!$A$13,$A866=Sheet2!$A$14,$A866=Sheet2!$A$15,$A866=Sheet2!$A$16,$A866=Sheet2!$A$17),Sheet2!$B$9&lt;=仕訳日記帳!$N866&lt;Sheet2!$C$10),仕訳日記帳!A866,""))))</f>
        <v/>
      </c>
      <c r="C866" t="str">
        <f>IF(AND($A866=Sheet2!$A$2,仕訳日記帳!$N866&gt;=Sheet2!$B$2),仕訳日記帳!B866,IF(AND(OR($A866=Sheet2!$A$3,$A866=Sheet2!$A$4,$A866=Sheet2!$A$5,$A866=Sheet2!$A$6,$A866=Sheet2!$A$7,$A866=Sheet2!$A$9),仕訳日記帳!$N866&gt;=Sheet2!$B$3),仕訳日記帳!B866,IF(AND($A866=Sheet2!$A$8,仕訳日記帳!$N866&gt;=Sheet2!$B$8),仕訳日記帳!B866,IF(AND(OR($A866=Sheet2!$A$10,$A866=Sheet2!$A$11,$A866=Sheet2!$A$12,$A866=Sheet2!$A$13,$A866=Sheet2!$A$14,$A866=Sheet2!$A$15,$A866=Sheet2!$A$16,$A866=Sheet2!$A$17),Sheet2!$B$9&lt;=仕訳日記帳!$N866&lt;Sheet2!$C$10),仕訳日記帳!B866,""))))</f>
        <v/>
      </c>
      <c r="D866" s="265" t="str">
        <f>IF(AND($A866=Sheet2!$A$2,仕訳日記帳!$N866&gt;=Sheet2!$B$2),仕訳日記帳!N866,IF(AND(OR($A866=Sheet2!$A$3,$A866=Sheet2!$A$4,$A866=Sheet2!$A$5,$A866=Sheet2!$A$6,$A866=Sheet2!$A$7,$A866=Sheet2!$A$9),仕訳日記帳!$N866&gt;=Sheet2!$B$3),仕訳日記帳!N866,IF(AND($A866=Sheet2!$A$8,仕訳日記帳!$N866&gt;=Sheet2!$B$8),仕訳日記帳!N866,IF(AND(OR($A866=Sheet2!$A$10,$A866=Sheet2!$A$11,$A866=Sheet2!$A$12,$A866=Sheet2!$A$13,$A866=Sheet2!$A$14,$A866=Sheet2!$A$15,$A866=Sheet2!$A$16,$A866=Sheet2!$A$17),Sheet2!$B$9&lt;=仕訳日記帳!$N866&lt;Sheet2!$C$10),仕訳日記帳!N866,""))))</f>
        <v/>
      </c>
      <c r="E866" s="263" t="str">
        <f>IF(AND($A866=Sheet2!$A$2,仕訳日記帳!$N866&gt;=Sheet2!$B$2),仕訳日記帳!G866,IF(AND(OR($A866=Sheet2!$A$3,$A866=Sheet2!$A$4,$A866=Sheet2!$A$5,$A866=Sheet2!$A$6,$A866=Sheet2!$A$7,$A866=Sheet2!$A$9),仕訳日記帳!$N866&gt;=Sheet2!$B$3),仕訳日記帳!G866,IF(AND($A866=Sheet2!$A$8,仕訳日記帳!$N866&gt;=Sheet2!$B$8),仕訳日記帳!G866,IF(AND(OR($A866=Sheet2!$A$10,$A866=Sheet2!$A$11,$A866=Sheet2!$A$12,$A866=Sheet2!$A$13,$A866=Sheet2!$A$14,$A866=Sheet2!$A$15,$A866=Sheet2!$A$16,$A866=Sheet2!$A$17),Sheet2!$B$9&lt;=仕訳日記帳!$N866&lt;Sheet2!$C$10),仕訳日記帳!G866,""))))</f>
        <v/>
      </c>
      <c r="G866" t="str">
        <f>IF(OR(A866=Sheet2!$A$2,A866=Sheet2!$A$3,A866=Sheet2!$A$4,A866=Sheet2!$A$5,A866=Sheet2!$A$6,A866=Sheet2!$A$7,A866=Sheet2!$A$8,A866=Sheet2!$A$9,A866=Sheet2!$A$10,A866=Sheet2!$A$11,A866=Sheet2!$A$12,$A$2=Sheet2!$A$13,A866=Sheet2!$A$14,$A$2=Sheet2!$A$15,$A$2=Sheet2!$A$16,A866=Sheet2!$A$17),"該当","")</f>
        <v/>
      </c>
      <c r="H866" t="str">
        <f>IF(OR(A866="",G866=""),"",COUNTIF($G$2:G866,"該当"))</f>
        <v/>
      </c>
    </row>
    <row r="867" spans="1:8">
      <c r="A867" t="str">
        <f>IF(AND(仕訳日記帳!D867=Sheet2!$A$2,仕訳日記帳!$N867&gt;=Sheet2!$B$2),仕訳日記帳!D867,IF(AND(OR(仕訳日記帳!D867=Sheet2!$A$3,仕訳日記帳!D867=Sheet2!$A$4,仕訳日記帳!D867=Sheet2!$A$5,仕訳日記帳!D867=Sheet2!$A$6,仕訳日記帳!D867=Sheet2!$A$7,仕訳日記帳!D867=Sheet2!$A$9),仕訳日記帳!$N867&gt;=Sheet2!$B$3),仕訳日記帳!D867,IF(AND(仕訳日記帳!D867=Sheet2!$A$8,仕訳日記帳!$N867&gt;=Sheet2!$B$8),仕訳日記帳!D867,IF(AND(OR(仕訳日記帳!D867=Sheet2!$A$10,仕訳日記帳!D867=Sheet2!$A$11,仕訳日記帳!D867=Sheet2!$A$12,仕訳日記帳!D867=Sheet2!$A$13,仕訳日記帳!D867=Sheet2!$A$14,仕訳日記帳!D867=Sheet2!$A$15,仕訳日記帳!D867=Sheet2!$A$16,仕訳日記帳!D867=Sheet2!$A$17),Sheet2!$B$9&lt;=仕訳日記帳!$N867&lt;Sheet2!$C$10),仕訳日記帳!D867,""))))</f>
        <v/>
      </c>
      <c r="B867" s="263" t="str">
        <f>IF(AND($A867=Sheet2!$A$2,仕訳日記帳!$N867&gt;=Sheet2!$B$2),仕訳日記帳!A867,IF(AND(OR($A867=Sheet2!$A$3,$A867=Sheet2!$A$4,$A867=Sheet2!$A$5,$A867=Sheet2!$A$6,$A867=Sheet2!$A$7,$A867=Sheet2!$A$9),仕訳日記帳!$N867&gt;=Sheet2!$B$3),仕訳日記帳!A867,IF(AND($A867=Sheet2!$A$8,仕訳日記帳!$N867&gt;=Sheet2!$B$8),仕訳日記帳!A867,IF(AND(OR($A867=Sheet2!$A$10,$A867=Sheet2!$A$11,$A867=Sheet2!$A$12,$A867=Sheet2!$A$13,$A867=Sheet2!$A$14,$A867=Sheet2!$A$15,$A867=Sheet2!$A$16,$A867=Sheet2!$A$17),Sheet2!$B$9&lt;=仕訳日記帳!$N867&lt;Sheet2!$C$10),仕訳日記帳!A867,""))))</f>
        <v/>
      </c>
      <c r="C867" t="str">
        <f>IF(AND($A867=Sheet2!$A$2,仕訳日記帳!$N867&gt;=Sheet2!$B$2),仕訳日記帳!B867,IF(AND(OR($A867=Sheet2!$A$3,$A867=Sheet2!$A$4,$A867=Sheet2!$A$5,$A867=Sheet2!$A$6,$A867=Sheet2!$A$7,$A867=Sheet2!$A$9),仕訳日記帳!$N867&gt;=Sheet2!$B$3),仕訳日記帳!B867,IF(AND($A867=Sheet2!$A$8,仕訳日記帳!$N867&gt;=Sheet2!$B$8),仕訳日記帳!B867,IF(AND(OR($A867=Sheet2!$A$10,$A867=Sheet2!$A$11,$A867=Sheet2!$A$12,$A867=Sheet2!$A$13,$A867=Sheet2!$A$14,$A867=Sheet2!$A$15,$A867=Sheet2!$A$16,$A867=Sheet2!$A$17),Sheet2!$B$9&lt;=仕訳日記帳!$N867&lt;Sheet2!$C$10),仕訳日記帳!B867,""))))</f>
        <v/>
      </c>
      <c r="D867" s="265" t="str">
        <f>IF(AND($A867=Sheet2!$A$2,仕訳日記帳!$N867&gt;=Sheet2!$B$2),仕訳日記帳!N867,IF(AND(OR($A867=Sheet2!$A$3,$A867=Sheet2!$A$4,$A867=Sheet2!$A$5,$A867=Sheet2!$A$6,$A867=Sheet2!$A$7,$A867=Sheet2!$A$9),仕訳日記帳!$N867&gt;=Sheet2!$B$3),仕訳日記帳!N867,IF(AND($A867=Sheet2!$A$8,仕訳日記帳!$N867&gt;=Sheet2!$B$8),仕訳日記帳!N867,IF(AND(OR($A867=Sheet2!$A$10,$A867=Sheet2!$A$11,$A867=Sheet2!$A$12,$A867=Sheet2!$A$13,$A867=Sheet2!$A$14,$A867=Sheet2!$A$15,$A867=Sheet2!$A$16,$A867=Sheet2!$A$17),Sheet2!$B$9&lt;=仕訳日記帳!$N867&lt;Sheet2!$C$10),仕訳日記帳!N867,""))))</f>
        <v/>
      </c>
      <c r="E867" s="263" t="str">
        <f>IF(AND($A867=Sheet2!$A$2,仕訳日記帳!$N867&gt;=Sheet2!$B$2),仕訳日記帳!G867,IF(AND(OR($A867=Sheet2!$A$3,$A867=Sheet2!$A$4,$A867=Sheet2!$A$5,$A867=Sheet2!$A$6,$A867=Sheet2!$A$7,$A867=Sheet2!$A$9),仕訳日記帳!$N867&gt;=Sheet2!$B$3),仕訳日記帳!G867,IF(AND($A867=Sheet2!$A$8,仕訳日記帳!$N867&gt;=Sheet2!$B$8),仕訳日記帳!G867,IF(AND(OR($A867=Sheet2!$A$10,$A867=Sheet2!$A$11,$A867=Sheet2!$A$12,$A867=Sheet2!$A$13,$A867=Sheet2!$A$14,$A867=Sheet2!$A$15,$A867=Sheet2!$A$16,$A867=Sheet2!$A$17),Sheet2!$B$9&lt;=仕訳日記帳!$N867&lt;Sheet2!$C$10),仕訳日記帳!G867,""))))</f>
        <v/>
      </c>
      <c r="G867" t="str">
        <f>IF(OR(A867=Sheet2!$A$2,A867=Sheet2!$A$3,A867=Sheet2!$A$4,A867=Sheet2!$A$5,A867=Sheet2!$A$6,A867=Sheet2!$A$7,A867=Sheet2!$A$8,A867=Sheet2!$A$9,A867=Sheet2!$A$10,A867=Sheet2!$A$11,A867=Sheet2!$A$12,$A$2=Sheet2!$A$13,A867=Sheet2!$A$14,$A$2=Sheet2!$A$15,$A$2=Sheet2!$A$16,A867=Sheet2!$A$17),"該当","")</f>
        <v/>
      </c>
      <c r="H867" t="str">
        <f>IF(OR(A867="",G867=""),"",COUNTIF($G$2:G867,"該当"))</f>
        <v/>
      </c>
    </row>
    <row r="868" spans="1:8">
      <c r="A868" t="str">
        <f>IF(AND(仕訳日記帳!D868=Sheet2!$A$2,仕訳日記帳!$N868&gt;=Sheet2!$B$2),仕訳日記帳!D868,IF(AND(OR(仕訳日記帳!D868=Sheet2!$A$3,仕訳日記帳!D868=Sheet2!$A$4,仕訳日記帳!D868=Sheet2!$A$5,仕訳日記帳!D868=Sheet2!$A$6,仕訳日記帳!D868=Sheet2!$A$7,仕訳日記帳!D868=Sheet2!$A$9),仕訳日記帳!$N868&gt;=Sheet2!$B$3),仕訳日記帳!D868,IF(AND(仕訳日記帳!D868=Sheet2!$A$8,仕訳日記帳!$N868&gt;=Sheet2!$B$8),仕訳日記帳!D868,IF(AND(OR(仕訳日記帳!D868=Sheet2!$A$10,仕訳日記帳!D868=Sheet2!$A$11,仕訳日記帳!D868=Sheet2!$A$12,仕訳日記帳!D868=Sheet2!$A$13,仕訳日記帳!D868=Sheet2!$A$14,仕訳日記帳!D868=Sheet2!$A$15,仕訳日記帳!D868=Sheet2!$A$16,仕訳日記帳!D868=Sheet2!$A$17),Sheet2!$B$9&lt;=仕訳日記帳!$N868&lt;Sheet2!$C$10),仕訳日記帳!D868,""))))</f>
        <v/>
      </c>
      <c r="B868" s="263" t="str">
        <f>IF(AND($A868=Sheet2!$A$2,仕訳日記帳!$N868&gt;=Sheet2!$B$2),仕訳日記帳!A868,IF(AND(OR($A868=Sheet2!$A$3,$A868=Sheet2!$A$4,$A868=Sheet2!$A$5,$A868=Sheet2!$A$6,$A868=Sheet2!$A$7,$A868=Sheet2!$A$9),仕訳日記帳!$N868&gt;=Sheet2!$B$3),仕訳日記帳!A868,IF(AND($A868=Sheet2!$A$8,仕訳日記帳!$N868&gt;=Sheet2!$B$8),仕訳日記帳!A868,IF(AND(OR($A868=Sheet2!$A$10,$A868=Sheet2!$A$11,$A868=Sheet2!$A$12,$A868=Sheet2!$A$13,$A868=Sheet2!$A$14,$A868=Sheet2!$A$15,$A868=Sheet2!$A$16,$A868=Sheet2!$A$17),Sheet2!$B$9&lt;=仕訳日記帳!$N868&lt;Sheet2!$C$10),仕訳日記帳!A868,""))))</f>
        <v/>
      </c>
      <c r="C868" t="str">
        <f>IF(AND($A868=Sheet2!$A$2,仕訳日記帳!$N868&gt;=Sheet2!$B$2),仕訳日記帳!B868,IF(AND(OR($A868=Sheet2!$A$3,$A868=Sheet2!$A$4,$A868=Sheet2!$A$5,$A868=Sheet2!$A$6,$A868=Sheet2!$A$7,$A868=Sheet2!$A$9),仕訳日記帳!$N868&gt;=Sheet2!$B$3),仕訳日記帳!B868,IF(AND($A868=Sheet2!$A$8,仕訳日記帳!$N868&gt;=Sheet2!$B$8),仕訳日記帳!B868,IF(AND(OR($A868=Sheet2!$A$10,$A868=Sheet2!$A$11,$A868=Sheet2!$A$12,$A868=Sheet2!$A$13,$A868=Sheet2!$A$14,$A868=Sheet2!$A$15,$A868=Sheet2!$A$16,$A868=Sheet2!$A$17),Sheet2!$B$9&lt;=仕訳日記帳!$N868&lt;Sheet2!$C$10),仕訳日記帳!B868,""))))</f>
        <v/>
      </c>
      <c r="D868" s="265" t="str">
        <f>IF(AND($A868=Sheet2!$A$2,仕訳日記帳!$N868&gt;=Sheet2!$B$2),仕訳日記帳!N868,IF(AND(OR($A868=Sheet2!$A$3,$A868=Sheet2!$A$4,$A868=Sheet2!$A$5,$A868=Sheet2!$A$6,$A868=Sheet2!$A$7,$A868=Sheet2!$A$9),仕訳日記帳!$N868&gt;=Sheet2!$B$3),仕訳日記帳!N868,IF(AND($A868=Sheet2!$A$8,仕訳日記帳!$N868&gt;=Sheet2!$B$8),仕訳日記帳!N868,IF(AND(OR($A868=Sheet2!$A$10,$A868=Sheet2!$A$11,$A868=Sheet2!$A$12,$A868=Sheet2!$A$13,$A868=Sheet2!$A$14,$A868=Sheet2!$A$15,$A868=Sheet2!$A$16,$A868=Sheet2!$A$17),Sheet2!$B$9&lt;=仕訳日記帳!$N868&lt;Sheet2!$C$10),仕訳日記帳!N868,""))))</f>
        <v/>
      </c>
      <c r="E868" s="263" t="str">
        <f>IF(AND($A868=Sheet2!$A$2,仕訳日記帳!$N868&gt;=Sheet2!$B$2),仕訳日記帳!G868,IF(AND(OR($A868=Sheet2!$A$3,$A868=Sheet2!$A$4,$A868=Sheet2!$A$5,$A868=Sheet2!$A$6,$A868=Sheet2!$A$7,$A868=Sheet2!$A$9),仕訳日記帳!$N868&gt;=Sheet2!$B$3),仕訳日記帳!G868,IF(AND($A868=Sheet2!$A$8,仕訳日記帳!$N868&gt;=Sheet2!$B$8),仕訳日記帳!G868,IF(AND(OR($A868=Sheet2!$A$10,$A868=Sheet2!$A$11,$A868=Sheet2!$A$12,$A868=Sheet2!$A$13,$A868=Sheet2!$A$14,$A868=Sheet2!$A$15,$A868=Sheet2!$A$16,$A868=Sheet2!$A$17),Sheet2!$B$9&lt;=仕訳日記帳!$N868&lt;Sheet2!$C$10),仕訳日記帳!G868,""))))</f>
        <v/>
      </c>
      <c r="G868" t="str">
        <f>IF(OR(A868=Sheet2!$A$2,A868=Sheet2!$A$3,A868=Sheet2!$A$4,A868=Sheet2!$A$5,A868=Sheet2!$A$6,A868=Sheet2!$A$7,A868=Sheet2!$A$8,A868=Sheet2!$A$9,A868=Sheet2!$A$10,A868=Sheet2!$A$11,A868=Sheet2!$A$12,$A$2=Sheet2!$A$13,A868=Sheet2!$A$14,$A$2=Sheet2!$A$15,$A$2=Sheet2!$A$16,A868=Sheet2!$A$17),"該当","")</f>
        <v/>
      </c>
      <c r="H868" t="str">
        <f>IF(OR(A868="",G868=""),"",COUNTIF($G$2:G868,"該当"))</f>
        <v/>
      </c>
    </row>
    <row r="869" spans="1:8">
      <c r="A869" t="str">
        <f>IF(AND(仕訳日記帳!D869=Sheet2!$A$2,仕訳日記帳!$N869&gt;=Sheet2!$B$2),仕訳日記帳!D869,IF(AND(OR(仕訳日記帳!D869=Sheet2!$A$3,仕訳日記帳!D869=Sheet2!$A$4,仕訳日記帳!D869=Sheet2!$A$5,仕訳日記帳!D869=Sheet2!$A$6,仕訳日記帳!D869=Sheet2!$A$7,仕訳日記帳!D869=Sheet2!$A$9),仕訳日記帳!$N869&gt;=Sheet2!$B$3),仕訳日記帳!D869,IF(AND(仕訳日記帳!D869=Sheet2!$A$8,仕訳日記帳!$N869&gt;=Sheet2!$B$8),仕訳日記帳!D869,IF(AND(OR(仕訳日記帳!D869=Sheet2!$A$10,仕訳日記帳!D869=Sheet2!$A$11,仕訳日記帳!D869=Sheet2!$A$12,仕訳日記帳!D869=Sheet2!$A$13,仕訳日記帳!D869=Sheet2!$A$14,仕訳日記帳!D869=Sheet2!$A$15,仕訳日記帳!D869=Sheet2!$A$16,仕訳日記帳!D869=Sheet2!$A$17),Sheet2!$B$9&lt;=仕訳日記帳!$N869&lt;Sheet2!$C$10),仕訳日記帳!D869,""))))</f>
        <v/>
      </c>
      <c r="B869" s="263" t="str">
        <f>IF(AND($A869=Sheet2!$A$2,仕訳日記帳!$N869&gt;=Sheet2!$B$2),仕訳日記帳!A869,IF(AND(OR($A869=Sheet2!$A$3,$A869=Sheet2!$A$4,$A869=Sheet2!$A$5,$A869=Sheet2!$A$6,$A869=Sheet2!$A$7,$A869=Sheet2!$A$9),仕訳日記帳!$N869&gt;=Sheet2!$B$3),仕訳日記帳!A869,IF(AND($A869=Sheet2!$A$8,仕訳日記帳!$N869&gt;=Sheet2!$B$8),仕訳日記帳!A869,IF(AND(OR($A869=Sheet2!$A$10,$A869=Sheet2!$A$11,$A869=Sheet2!$A$12,$A869=Sheet2!$A$13,$A869=Sheet2!$A$14,$A869=Sheet2!$A$15,$A869=Sheet2!$A$16,$A869=Sheet2!$A$17),Sheet2!$B$9&lt;=仕訳日記帳!$N869&lt;Sheet2!$C$10),仕訳日記帳!A869,""))))</f>
        <v/>
      </c>
      <c r="C869" t="str">
        <f>IF(AND($A869=Sheet2!$A$2,仕訳日記帳!$N869&gt;=Sheet2!$B$2),仕訳日記帳!B869,IF(AND(OR($A869=Sheet2!$A$3,$A869=Sheet2!$A$4,$A869=Sheet2!$A$5,$A869=Sheet2!$A$6,$A869=Sheet2!$A$7,$A869=Sheet2!$A$9),仕訳日記帳!$N869&gt;=Sheet2!$B$3),仕訳日記帳!B869,IF(AND($A869=Sheet2!$A$8,仕訳日記帳!$N869&gt;=Sheet2!$B$8),仕訳日記帳!B869,IF(AND(OR($A869=Sheet2!$A$10,$A869=Sheet2!$A$11,$A869=Sheet2!$A$12,$A869=Sheet2!$A$13,$A869=Sheet2!$A$14,$A869=Sheet2!$A$15,$A869=Sheet2!$A$16,$A869=Sheet2!$A$17),Sheet2!$B$9&lt;=仕訳日記帳!$N869&lt;Sheet2!$C$10),仕訳日記帳!B869,""))))</f>
        <v/>
      </c>
      <c r="D869" s="265" t="str">
        <f>IF(AND($A869=Sheet2!$A$2,仕訳日記帳!$N869&gt;=Sheet2!$B$2),仕訳日記帳!N869,IF(AND(OR($A869=Sheet2!$A$3,$A869=Sheet2!$A$4,$A869=Sheet2!$A$5,$A869=Sheet2!$A$6,$A869=Sheet2!$A$7,$A869=Sheet2!$A$9),仕訳日記帳!$N869&gt;=Sheet2!$B$3),仕訳日記帳!N869,IF(AND($A869=Sheet2!$A$8,仕訳日記帳!$N869&gt;=Sheet2!$B$8),仕訳日記帳!N869,IF(AND(OR($A869=Sheet2!$A$10,$A869=Sheet2!$A$11,$A869=Sheet2!$A$12,$A869=Sheet2!$A$13,$A869=Sheet2!$A$14,$A869=Sheet2!$A$15,$A869=Sheet2!$A$16,$A869=Sheet2!$A$17),Sheet2!$B$9&lt;=仕訳日記帳!$N869&lt;Sheet2!$C$10),仕訳日記帳!N869,""))))</f>
        <v/>
      </c>
      <c r="E869" s="263" t="str">
        <f>IF(AND($A869=Sheet2!$A$2,仕訳日記帳!$N869&gt;=Sheet2!$B$2),仕訳日記帳!G869,IF(AND(OR($A869=Sheet2!$A$3,$A869=Sheet2!$A$4,$A869=Sheet2!$A$5,$A869=Sheet2!$A$6,$A869=Sheet2!$A$7,$A869=Sheet2!$A$9),仕訳日記帳!$N869&gt;=Sheet2!$B$3),仕訳日記帳!G869,IF(AND($A869=Sheet2!$A$8,仕訳日記帳!$N869&gt;=Sheet2!$B$8),仕訳日記帳!G869,IF(AND(OR($A869=Sheet2!$A$10,$A869=Sheet2!$A$11,$A869=Sheet2!$A$12,$A869=Sheet2!$A$13,$A869=Sheet2!$A$14,$A869=Sheet2!$A$15,$A869=Sheet2!$A$16,$A869=Sheet2!$A$17),Sheet2!$B$9&lt;=仕訳日記帳!$N869&lt;Sheet2!$C$10),仕訳日記帳!G869,""))))</f>
        <v/>
      </c>
      <c r="G869" t="str">
        <f>IF(OR(A869=Sheet2!$A$2,A869=Sheet2!$A$3,A869=Sheet2!$A$4,A869=Sheet2!$A$5,A869=Sheet2!$A$6,A869=Sheet2!$A$7,A869=Sheet2!$A$8,A869=Sheet2!$A$9,A869=Sheet2!$A$10,A869=Sheet2!$A$11,A869=Sheet2!$A$12,$A$2=Sheet2!$A$13,A869=Sheet2!$A$14,$A$2=Sheet2!$A$15,$A$2=Sheet2!$A$16,A869=Sheet2!$A$17),"該当","")</f>
        <v/>
      </c>
      <c r="H869" t="str">
        <f>IF(OR(A869="",G869=""),"",COUNTIF($G$2:G869,"該当"))</f>
        <v/>
      </c>
    </row>
    <row r="870" spans="1:8">
      <c r="A870" t="str">
        <f>IF(AND(仕訳日記帳!D870=Sheet2!$A$2,仕訳日記帳!$N870&gt;=Sheet2!$B$2),仕訳日記帳!D870,IF(AND(OR(仕訳日記帳!D870=Sheet2!$A$3,仕訳日記帳!D870=Sheet2!$A$4,仕訳日記帳!D870=Sheet2!$A$5,仕訳日記帳!D870=Sheet2!$A$6,仕訳日記帳!D870=Sheet2!$A$7,仕訳日記帳!D870=Sheet2!$A$9),仕訳日記帳!$N870&gt;=Sheet2!$B$3),仕訳日記帳!D870,IF(AND(仕訳日記帳!D870=Sheet2!$A$8,仕訳日記帳!$N870&gt;=Sheet2!$B$8),仕訳日記帳!D870,IF(AND(OR(仕訳日記帳!D870=Sheet2!$A$10,仕訳日記帳!D870=Sheet2!$A$11,仕訳日記帳!D870=Sheet2!$A$12,仕訳日記帳!D870=Sheet2!$A$13,仕訳日記帳!D870=Sheet2!$A$14,仕訳日記帳!D870=Sheet2!$A$15,仕訳日記帳!D870=Sheet2!$A$16,仕訳日記帳!D870=Sheet2!$A$17),Sheet2!$B$9&lt;=仕訳日記帳!$N870&lt;Sheet2!$C$10),仕訳日記帳!D870,""))))</f>
        <v/>
      </c>
      <c r="B870" s="263" t="str">
        <f>IF(AND($A870=Sheet2!$A$2,仕訳日記帳!$N870&gt;=Sheet2!$B$2),仕訳日記帳!A870,IF(AND(OR($A870=Sheet2!$A$3,$A870=Sheet2!$A$4,$A870=Sheet2!$A$5,$A870=Sheet2!$A$6,$A870=Sheet2!$A$7,$A870=Sheet2!$A$9),仕訳日記帳!$N870&gt;=Sheet2!$B$3),仕訳日記帳!A870,IF(AND($A870=Sheet2!$A$8,仕訳日記帳!$N870&gt;=Sheet2!$B$8),仕訳日記帳!A870,IF(AND(OR($A870=Sheet2!$A$10,$A870=Sheet2!$A$11,$A870=Sheet2!$A$12,$A870=Sheet2!$A$13,$A870=Sheet2!$A$14,$A870=Sheet2!$A$15,$A870=Sheet2!$A$16,$A870=Sheet2!$A$17),Sheet2!$B$9&lt;=仕訳日記帳!$N870&lt;Sheet2!$C$10),仕訳日記帳!A870,""))))</f>
        <v/>
      </c>
      <c r="C870" t="str">
        <f>IF(AND($A870=Sheet2!$A$2,仕訳日記帳!$N870&gt;=Sheet2!$B$2),仕訳日記帳!B870,IF(AND(OR($A870=Sheet2!$A$3,$A870=Sheet2!$A$4,$A870=Sheet2!$A$5,$A870=Sheet2!$A$6,$A870=Sheet2!$A$7,$A870=Sheet2!$A$9),仕訳日記帳!$N870&gt;=Sheet2!$B$3),仕訳日記帳!B870,IF(AND($A870=Sheet2!$A$8,仕訳日記帳!$N870&gt;=Sheet2!$B$8),仕訳日記帳!B870,IF(AND(OR($A870=Sheet2!$A$10,$A870=Sheet2!$A$11,$A870=Sheet2!$A$12,$A870=Sheet2!$A$13,$A870=Sheet2!$A$14,$A870=Sheet2!$A$15,$A870=Sheet2!$A$16,$A870=Sheet2!$A$17),Sheet2!$B$9&lt;=仕訳日記帳!$N870&lt;Sheet2!$C$10),仕訳日記帳!B870,""))))</f>
        <v/>
      </c>
      <c r="D870" s="265" t="str">
        <f>IF(AND($A870=Sheet2!$A$2,仕訳日記帳!$N870&gt;=Sheet2!$B$2),仕訳日記帳!N870,IF(AND(OR($A870=Sheet2!$A$3,$A870=Sheet2!$A$4,$A870=Sheet2!$A$5,$A870=Sheet2!$A$6,$A870=Sheet2!$A$7,$A870=Sheet2!$A$9),仕訳日記帳!$N870&gt;=Sheet2!$B$3),仕訳日記帳!N870,IF(AND($A870=Sheet2!$A$8,仕訳日記帳!$N870&gt;=Sheet2!$B$8),仕訳日記帳!N870,IF(AND(OR($A870=Sheet2!$A$10,$A870=Sheet2!$A$11,$A870=Sheet2!$A$12,$A870=Sheet2!$A$13,$A870=Sheet2!$A$14,$A870=Sheet2!$A$15,$A870=Sheet2!$A$16,$A870=Sheet2!$A$17),Sheet2!$B$9&lt;=仕訳日記帳!$N870&lt;Sheet2!$C$10),仕訳日記帳!N870,""))))</f>
        <v/>
      </c>
      <c r="E870" s="263" t="str">
        <f>IF(AND($A870=Sheet2!$A$2,仕訳日記帳!$N870&gt;=Sheet2!$B$2),仕訳日記帳!G870,IF(AND(OR($A870=Sheet2!$A$3,$A870=Sheet2!$A$4,$A870=Sheet2!$A$5,$A870=Sheet2!$A$6,$A870=Sheet2!$A$7,$A870=Sheet2!$A$9),仕訳日記帳!$N870&gt;=Sheet2!$B$3),仕訳日記帳!G870,IF(AND($A870=Sheet2!$A$8,仕訳日記帳!$N870&gt;=Sheet2!$B$8),仕訳日記帳!G870,IF(AND(OR($A870=Sheet2!$A$10,$A870=Sheet2!$A$11,$A870=Sheet2!$A$12,$A870=Sheet2!$A$13,$A870=Sheet2!$A$14,$A870=Sheet2!$A$15,$A870=Sheet2!$A$16,$A870=Sheet2!$A$17),Sheet2!$B$9&lt;=仕訳日記帳!$N870&lt;Sheet2!$C$10),仕訳日記帳!G870,""))))</f>
        <v/>
      </c>
      <c r="G870" t="str">
        <f>IF(OR(A870=Sheet2!$A$2,A870=Sheet2!$A$3,A870=Sheet2!$A$4,A870=Sheet2!$A$5,A870=Sheet2!$A$6,A870=Sheet2!$A$7,A870=Sheet2!$A$8,A870=Sheet2!$A$9,A870=Sheet2!$A$10,A870=Sheet2!$A$11,A870=Sheet2!$A$12,$A$2=Sheet2!$A$13,A870=Sheet2!$A$14,$A$2=Sheet2!$A$15,$A$2=Sheet2!$A$16,A870=Sheet2!$A$17),"該当","")</f>
        <v/>
      </c>
      <c r="H870" t="str">
        <f>IF(OR(A870="",G870=""),"",COUNTIF($G$2:G870,"該当"))</f>
        <v/>
      </c>
    </row>
    <row r="871" spans="1:8">
      <c r="A871" t="str">
        <f>IF(AND(仕訳日記帳!D871=Sheet2!$A$2,仕訳日記帳!$N871&gt;=Sheet2!$B$2),仕訳日記帳!D871,IF(AND(OR(仕訳日記帳!D871=Sheet2!$A$3,仕訳日記帳!D871=Sheet2!$A$4,仕訳日記帳!D871=Sheet2!$A$5,仕訳日記帳!D871=Sheet2!$A$6,仕訳日記帳!D871=Sheet2!$A$7,仕訳日記帳!D871=Sheet2!$A$9),仕訳日記帳!$N871&gt;=Sheet2!$B$3),仕訳日記帳!D871,IF(AND(仕訳日記帳!D871=Sheet2!$A$8,仕訳日記帳!$N871&gt;=Sheet2!$B$8),仕訳日記帳!D871,IF(AND(OR(仕訳日記帳!D871=Sheet2!$A$10,仕訳日記帳!D871=Sheet2!$A$11,仕訳日記帳!D871=Sheet2!$A$12,仕訳日記帳!D871=Sheet2!$A$13,仕訳日記帳!D871=Sheet2!$A$14,仕訳日記帳!D871=Sheet2!$A$15,仕訳日記帳!D871=Sheet2!$A$16,仕訳日記帳!D871=Sheet2!$A$17),Sheet2!$B$9&lt;=仕訳日記帳!$N871&lt;Sheet2!$C$10),仕訳日記帳!D871,""))))</f>
        <v/>
      </c>
      <c r="B871" s="263" t="str">
        <f>IF(AND($A871=Sheet2!$A$2,仕訳日記帳!$N871&gt;=Sheet2!$B$2),仕訳日記帳!A871,IF(AND(OR($A871=Sheet2!$A$3,$A871=Sheet2!$A$4,$A871=Sheet2!$A$5,$A871=Sheet2!$A$6,$A871=Sheet2!$A$7,$A871=Sheet2!$A$9),仕訳日記帳!$N871&gt;=Sheet2!$B$3),仕訳日記帳!A871,IF(AND($A871=Sheet2!$A$8,仕訳日記帳!$N871&gt;=Sheet2!$B$8),仕訳日記帳!A871,IF(AND(OR($A871=Sheet2!$A$10,$A871=Sheet2!$A$11,$A871=Sheet2!$A$12,$A871=Sheet2!$A$13,$A871=Sheet2!$A$14,$A871=Sheet2!$A$15,$A871=Sheet2!$A$16,$A871=Sheet2!$A$17),Sheet2!$B$9&lt;=仕訳日記帳!$N871&lt;Sheet2!$C$10),仕訳日記帳!A871,""))))</f>
        <v/>
      </c>
      <c r="C871" t="str">
        <f>IF(AND($A871=Sheet2!$A$2,仕訳日記帳!$N871&gt;=Sheet2!$B$2),仕訳日記帳!B871,IF(AND(OR($A871=Sheet2!$A$3,$A871=Sheet2!$A$4,$A871=Sheet2!$A$5,$A871=Sheet2!$A$6,$A871=Sheet2!$A$7,$A871=Sheet2!$A$9),仕訳日記帳!$N871&gt;=Sheet2!$B$3),仕訳日記帳!B871,IF(AND($A871=Sheet2!$A$8,仕訳日記帳!$N871&gt;=Sheet2!$B$8),仕訳日記帳!B871,IF(AND(OR($A871=Sheet2!$A$10,$A871=Sheet2!$A$11,$A871=Sheet2!$A$12,$A871=Sheet2!$A$13,$A871=Sheet2!$A$14,$A871=Sheet2!$A$15,$A871=Sheet2!$A$16,$A871=Sheet2!$A$17),Sheet2!$B$9&lt;=仕訳日記帳!$N871&lt;Sheet2!$C$10),仕訳日記帳!B871,""))))</f>
        <v/>
      </c>
      <c r="D871" s="265" t="str">
        <f>IF(AND($A871=Sheet2!$A$2,仕訳日記帳!$N871&gt;=Sheet2!$B$2),仕訳日記帳!N871,IF(AND(OR($A871=Sheet2!$A$3,$A871=Sheet2!$A$4,$A871=Sheet2!$A$5,$A871=Sheet2!$A$6,$A871=Sheet2!$A$7,$A871=Sheet2!$A$9),仕訳日記帳!$N871&gt;=Sheet2!$B$3),仕訳日記帳!N871,IF(AND($A871=Sheet2!$A$8,仕訳日記帳!$N871&gt;=Sheet2!$B$8),仕訳日記帳!N871,IF(AND(OR($A871=Sheet2!$A$10,$A871=Sheet2!$A$11,$A871=Sheet2!$A$12,$A871=Sheet2!$A$13,$A871=Sheet2!$A$14,$A871=Sheet2!$A$15,$A871=Sheet2!$A$16,$A871=Sheet2!$A$17),Sheet2!$B$9&lt;=仕訳日記帳!$N871&lt;Sheet2!$C$10),仕訳日記帳!N871,""))))</f>
        <v/>
      </c>
      <c r="E871" s="263" t="str">
        <f>IF(AND($A871=Sheet2!$A$2,仕訳日記帳!$N871&gt;=Sheet2!$B$2),仕訳日記帳!G871,IF(AND(OR($A871=Sheet2!$A$3,$A871=Sheet2!$A$4,$A871=Sheet2!$A$5,$A871=Sheet2!$A$6,$A871=Sheet2!$A$7,$A871=Sheet2!$A$9),仕訳日記帳!$N871&gt;=Sheet2!$B$3),仕訳日記帳!G871,IF(AND($A871=Sheet2!$A$8,仕訳日記帳!$N871&gt;=Sheet2!$B$8),仕訳日記帳!G871,IF(AND(OR($A871=Sheet2!$A$10,$A871=Sheet2!$A$11,$A871=Sheet2!$A$12,$A871=Sheet2!$A$13,$A871=Sheet2!$A$14,$A871=Sheet2!$A$15,$A871=Sheet2!$A$16,$A871=Sheet2!$A$17),Sheet2!$B$9&lt;=仕訳日記帳!$N871&lt;Sheet2!$C$10),仕訳日記帳!G871,""))))</f>
        <v/>
      </c>
      <c r="G871" t="str">
        <f>IF(OR(A871=Sheet2!$A$2,A871=Sheet2!$A$3,A871=Sheet2!$A$4,A871=Sheet2!$A$5,A871=Sheet2!$A$6,A871=Sheet2!$A$7,A871=Sheet2!$A$8,A871=Sheet2!$A$9,A871=Sheet2!$A$10,A871=Sheet2!$A$11,A871=Sheet2!$A$12,$A$2=Sheet2!$A$13,A871=Sheet2!$A$14,$A$2=Sheet2!$A$15,$A$2=Sheet2!$A$16,A871=Sheet2!$A$17),"該当","")</f>
        <v/>
      </c>
      <c r="H871" t="str">
        <f>IF(OR(A871="",G871=""),"",COUNTIF($G$2:G871,"該当"))</f>
        <v/>
      </c>
    </row>
    <row r="872" spans="1:8">
      <c r="A872" t="str">
        <f>IF(AND(仕訳日記帳!D872=Sheet2!$A$2,仕訳日記帳!$N872&gt;=Sheet2!$B$2),仕訳日記帳!D872,IF(AND(OR(仕訳日記帳!D872=Sheet2!$A$3,仕訳日記帳!D872=Sheet2!$A$4,仕訳日記帳!D872=Sheet2!$A$5,仕訳日記帳!D872=Sheet2!$A$6,仕訳日記帳!D872=Sheet2!$A$7,仕訳日記帳!D872=Sheet2!$A$9),仕訳日記帳!$N872&gt;=Sheet2!$B$3),仕訳日記帳!D872,IF(AND(仕訳日記帳!D872=Sheet2!$A$8,仕訳日記帳!$N872&gt;=Sheet2!$B$8),仕訳日記帳!D872,IF(AND(OR(仕訳日記帳!D872=Sheet2!$A$10,仕訳日記帳!D872=Sheet2!$A$11,仕訳日記帳!D872=Sheet2!$A$12,仕訳日記帳!D872=Sheet2!$A$13,仕訳日記帳!D872=Sheet2!$A$14,仕訳日記帳!D872=Sheet2!$A$15,仕訳日記帳!D872=Sheet2!$A$16,仕訳日記帳!D872=Sheet2!$A$17),Sheet2!$B$9&lt;=仕訳日記帳!$N872&lt;Sheet2!$C$10),仕訳日記帳!D872,""))))</f>
        <v/>
      </c>
      <c r="B872" s="263" t="str">
        <f>IF(AND($A872=Sheet2!$A$2,仕訳日記帳!$N872&gt;=Sheet2!$B$2),仕訳日記帳!A872,IF(AND(OR($A872=Sheet2!$A$3,$A872=Sheet2!$A$4,$A872=Sheet2!$A$5,$A872=Sheet2!$A$6,$A872=Sheet2!$A$7,$A872=Sheet2!$A$9),仕訳日記帳!$N872&gt;=Sheet2!$B$3),仕訳日記帳!A872,IF(AND($A872=Sheet2!$A$8,仕訳日記帳!$N872&gt;=Sheet2!$B$8),仕訳日記帳!A872,IF(AND(OR($A872=Sheet2!$A$10,$A872=Sheet2!$A$11,$A872=Sheet2!$A$12,$A872=Sheet2!$A$13,$A872=Sheet2!$A$14,$A872=Sheet2!$A$15,$A872=Sheet2!$A$16,$A872=Sheet2!$A$17),Sheet2!$B$9&lt;=仕訳日記帳!$N872&lt;Sheet2!$C$10),仕訳日記帳!A872,""))))</f>
        <v/>
      </c>
      <c r="C872" t="str">
        <f>IF(AND($A872=Sheet2!$A$2,仕訳日記帳!$N872&gt;=Sheet2!$B$2),仕訳日記帳!B872,IF(AND(OR($A872=Sheet2!$A$3,$A872=Sheet2!$A$4,$A872=Sheet2!$A$5,$A872=Sheet2!$A$6,$A872=Sheet2!$A$7,$A872=Sheet2!$A$9),仕訳日記帳!$N872&gt;=Sheet2!$B$3),仕訳日記帳!B872,IF(AND($A872=Sheet2!$A$8,仕訳日記帳!$N872&gt;=Sheet2!$B$8),仕訳日記帳!B872,IF(AND(OR($A872=Sheet2!$A$10,$A872=Sheet2!$A$11,$A872=Sheet2!$A$12,$A872=Sheet2!$A$13,$A872=Sheet2!$A$14,$A872=Sheet2!$A$15,$A872=Sheet2!$A$16,$A872=Sheet2!$A$17),Sheet2!$B$9&lt;=仕訳日記帳!$N872&lt;Sheet2!$C$10),仕訳日記帳!B872,""))))</f>
        <v/>
      </c>
      <c r="D872" s="265" t="str">
        <f>IF(AND($A872=Sheet2!$A$2,仕訳日記帳!$N872&gt;=Sheet2!$B$2),仕訳日記帳!N872,IF(AND(OR($A872=Sheet2!$A$3,$A872=Sheet2!$A$4,$A872=Sheet2!$A$5,$A872=Sheet2!$A$6,$A872=Sheet2!$A$7,$A872=Sheet2!$A$9),仕訳日記帳!$N872&gt;=Sheet2!$B$3),仕訳日記帳!N872,IF(AND($A872=Sheet2!$A$8,仕訳日記帳!$N872&gt;=Sheet2!$B$8),仕訳日記帳!N872,IF(AND(OR($A872=Sheet2!$A$10,$A872=Sheet2!$A$11,$A872=Sheet2!$A$12,$A872=Sheet2!$A$13,$A872=Sheet2!$A$14,$A872=Sheet2!$A$15,$A872=Sheet2!$A$16,$A872=Sheet2!$A$17),Sheet2!$B$9&lt;=仕訳日記帳!$N872&lt;Sheet2!$C$10),仕訳日記帳!N872,""))))</f>
        <v/>
      </c>
      <c r="E872" s="263" t="str">
        <f>IF(AND($A872=Sheet2!$A$2,仕訳日記帳!$N872&gt;=Sheet2!$B$2),仕訳日記帳!G872,IF(AND(OR($A872=Sheet2!$A$3,$A872=Sheet2!$A$4,$A872=Sheet2!$A$5,$A872=Sheet2!$A$6,$A872=Sheet2!$A$7,$A872=Sheet2!$A$9),仕訳日記帳!$N872&gt;=Sheet2!$B$3),仕訳日記帳!G872,IF(AND($A872=Sheet2!$A$8,仕訳日記帳!$N872&gt;=Sheet2!$B$8),仕訳日記帳!G872,IF(AND(OR($A872=Sheet2!$A$10,$A872=Sheet2!$A$11,$A872=Sheet2!$A$12,$A872=Sheet2!$A$13,$A872=Sheet2!$A$14,$A872=Sheet2!$A$15,$A872=Sheet2!$A$16,$A872=Sheet2!$A$17),Sheet2!$B$9&lt;=仕訳日記帳!$N872&lt;Sheet2!$C$10),仕訳日記帳!G872,""))))</f>
        <v/>
      </c>
      <c r="G872" t="str">
        <f>IF(OR(A872=Sheet2!$A$2,A872=Sheet2!$A$3,A872=Sheet2!$A$4,A872=Sheet2!$A$5,A872=Sheet2!$A$6,A872=Sheet2!$A$7,A872=Sheet2!$A$8,A872=Sheet2!$A$9,A872=Sheet2!$A$10,A872=Sheet2!$A$11,A872=Sheet2!$A$12,$A$2=Sheet2!$A$13,A872=Sheet2!$A$14,$A$2=Sheet2!$A$15,$A$2=Sheet2!$A$16,A872=Sheet2!$A$17),"該当","")</f>
        <v/>
      </c>
      <c r="H872" t="str">
        <f>IF(OR(A872="",G872=""),"",COUNTIF($G$2:G872,"該当"))</f>
        <v/>
      </c>
    </row>
    <row r="873" spans="1:8">
      <c r="A873" t="str">
        <f>IF(AND(仕訳日記帳!D873=Sheet2!$A$2,仕訳日記帳!$N873&gt;=Sheet2!$B$2),仕訳日記帳!D873,IF(AND(OR(仕訳日記帳!D873=Sheet2!$A$3,仕訳日記帳!D873=Sheet2!$A$4,仕訳日記帳!D873=Sheet2!$A$5,仕訳日記帳!D873=Sheet2!$A$6,仕訳日記帳!D873=Sheet2!$A$7,仕訳日記帳!D873=Sheet2!$A$9),仕訳日記帳!$N873&gt;=Sheet2!$B$3),仕訳日記帳!D873,IF(AND(仕訳日記帳!D873=Sheet2!$A$8,仕訳日記帳!$N873&gt;=Sheet2!$B$8),仕訳日記帳!D873,IF(AND(OR(仕訳日記帳!D873=Sheet2!$A$10,仕訳日記帳!D873=Sheet2!$A$11,仕訳日記帳!D873=Sheet2!$A$12,仕訳日記帳!D873=Sheet2!$A$13,仕訳日記帳!D873=Sheet2!$A$14,仕訳日記帳!D873=Sheet2!$A$15,仕訳日記帳!D873=Sheet2!$A$16,仕訳日記帳!D873=Sheet2!$A$17),Sheet2!$B$9&lt;=仕訳日記帳!$N873&lt;Sheet2!$C$10),仕訳日記帳!D873,""))))</f>
        <v/>
      </c>
      <c r="B873" s="263" t="str">
        <f>IF(AND($A873=Sheet2!$A$2,仕訳日記帳!$N873&gt;=Sheet2!$B$2),仕訳日記帳!A873,IF(AND(OR($A873=Sheet2!$A$3,$A873=Sheet2!$A$4,$A873=Sheet2!$A$5,$A873=Sheet2!$A$6,$A873=Sheet2!$A$7,$A873=Sheet2!$A$9),仕訳日記帳!$N873&gt;=Sheet2!$B$3),仕訳日記帳!A873,IF(AND($A873=Sheet2!$A$8,仕訳日記帳!$N873&gt;=Sheet2!$B$8),仕訳日記帳!A873,IF(AND(OR($A873=Sheet2!$A$10,$A873=Sheet2!$A$11,$A873=Sheet2!$A$12,$A873=Sheet2!$A$13,$A873=Sheet2!$A$14,$A873=Sheet2!$A$15,$A873=Sheet2!$A$16,$A873=Sheet2!$A$17),Sheet2!$B$9&lt;=仕訳日記帳!$N873&lt;Sheet2!$C$10),仕訳日記帳!A873,""))))</f>
        <v/>
      </c>
      <c r="C873" t="str">
        <f>IF(AND($A873=Sheet2!$A$2,仕訳日記帳!$N873&gt;=Sheet2!$B$2),仕訳日記帳!B873,IF(AND(OR($A873=Sheet2!$A$3,$A873=Sheet2!$A$4,$A873=Sheet2!$A$5,$A873=Sheet2!$A$6,$A873=Sheet2!$A$7,$A873=Sheet2!$A$9),仕訳日記帳!$N873&gt;=Sheet2!$B$3),仕訳日記帳!B873,IF(AND($A873=Sheet2!$A$8,仕訳日記帳!$N873&gt;=Sheet2!$B$8),仕訳日記帳!B873,IF(AND(OR($A873=Sheet2!$A$10,$A873=Sheet2!$A$11,$A873=Sheet2!$A$12,$A873=Sheet2!$A$13,$A873=Sheet2!$A$14,$A873=Sheet2!$A$15,$A873=Sheet2!$A$16,$A873=Sheet2!$A$17),Sheet2!$B$9&lt;=仕訳日記帳!$N873&lt;Sheet2!$C$10),仕訳日記帳!B873,""))))</f>
        <v/>
      </c>
      <c r="D873" s="265" t="str">
        <f>IF(AND($A873=Sheet2!$A$2,仕訳日記帳!$N873&gt;=Sheet2!$B$2),仕訳日記帳!N873,IF(AND(OR($A873=Sheet2!$A$3,$A873=Sheet2!$A$4,$A873=Sheet2!$A$5,$A873=Sheet2!$A$6,$A873=Sheet2!$A$7,$A873=Sheet2!$A$9),仕訳日記帳!$N873&gt;=Sheet2!$B$3),仕訳日記帳!N873,IF(AND($A873=Sheet2!$A$8,仕訳日記帳!$N873&gt;=Sheet2!$B$8),仕訳日記帳!N873,IF(AND(OR($A873=Sheet2!$A$10,$A873=Sheet2!$A$11,$A873=Sheet2!$A$12,$A873=Sheet2!$A$13,$A873=Sheet2!$A$14,$A873=Sheet2!$A$15,$A873=Sheet2!$A$16,$A873=Sheet2!$A$17),Sheet2!$B$9&lt;=仕訳日記帳!$N873&lt;Sheet2!$C$10),仕訳日記帳!N873,""))))</f>
        <v/>
      </c>
      <c r="E873" s="263" t="str">
        <f>IF(AND($A873=Sheet2!$A$2,仕訳日記帳!$N873&gt;=Sheet2!$B$2),仕訳日記帳!G873,IF(AND(OR($A873=Sheet2!$A$3,$A873=Sheet2!$A$4,$A873=Sheet2!$A$5,$A873=Sheet2!$A$6,$A873=Sheet2!$A$7,$A873=Sheet2!$A$9),仕訳日記帳!$N873&gt;=Sheet2!$B$3),仕訳日記帳!G873,IF(AND($A873=Sheet2!$A$8,仕訳日記帳!$N873&gt;=Sheet2!$B$8),仕訳日記帳!G873,IF(AND(OR($A873=Sheet2!$A$10,$A873=Sheet2!$A$11,$A873=Sheet2!$A$12,$A873=Sheet2!$A$13,$A873=Sheet2!$A$14,$A873=Sheet2!$A$15,$A873=Sheet2!$A$16,$A873=Sheet2!$A$17),Sheet2!$B$9&lt;=仕訳日記帳!$N873&lt;Sheet2!$C$10),仕訳日記帳!G873,""))))</f>
        <v/>
      </c>
      <c r="G873" t="str">
        <f>IF(OR(A873=Sheet2!$A$2,A873=Sheet2!$A$3,A873=Sheet2!$A$4,A873=Sheet2!$A$5,A873=Sheet2!$A$6,A873=Sheet2!$A$7,A873=Sheet2!$A$8,A873=Sheet2!$A$9,A873=Sheet2!$A$10,A873=Sheet2!$A$11,A873=Sheet2!$A$12,$A$2=Sheet2!$A$13,A873=Sheet2!$A$14,$A$2=Sheet2!$A$15,$A$2=Sheet2!$A$16,A873=Sheet2!$A$17),"該当","")</f>
        <v/>
      </c>
      <c r="H873" t="str">
        <f>IF(OR(A873="",G873=""),"",COUNTIF($G$2:G873,"該当"))</f>
        <v/>
      </c>
    </row>
    <row r="874" spans="1:8">
      <c r="A874" t="str">
        <f>IF(AND(仕訳日記帳!D874=Sheet2!$A$2,仕訳日記帳!$N874&gt;=Sheet2!$B$2),仕訳日記帳!D874,IF(AND(OR(仕訳日記帳!D874=Sheet2!$A$3,仕訳日記帳!D874=Sheet2!$A$4,仕訳日記帳!D874=Sheet2!$A$5,仕訳日記帳!D874=Sheet2!$A$6,仕訳日記帳!D874=Sheet2!$A$7,仕訳日記帳!D874=Sheet2!$A$9),仕訳日記帳!$N874&gt;=Sheet2!$B$3),仕訳日記帳!D874,IF(AND(仕訳日記帳!D874=Sheet2!$A$8,仕訳日記帳!$N874&gt;=Sheet2!$B$8),仕訳日記帳!D874,IF(AND(OR(仕訳日記帳!D874=Sheet2!$A$10,仕訳日記帳!D874=Sheet2!$A$11,仕訳日記帳!D874=Sheet2!$A$12,仕訳日記帳!D874=Sheet2!$A$13,仕訳日記帳!D874=Sheet2!$A$14,仕訳日記帳!D874=Sheet2!$A$15,仕訳日記帳!D874=Sheet2!$A$16,仕訳日記帳!D874=Sheet2!$A$17),Sheet2!$B$9&lt;=仕訳日記帳!$N874&lt;Sheet2!$C$10),仕訳日記帳!D874,""))))</f>
        <v/>
      </c>
      <c r="B874" s="263" t="str">
        <f>IF(AND($A874=Sheet2!$A$2,仕訳日記帳!$N874&gt;=Sheet2!$B$2),仕訳日記帳!A874,IF(AND(OR($A874=Sheet2!$A$3,$A874=Sheet2!$A$4,$A874=Sheet2!$A$5,$A874=Sheet2!$A$6,$A874=Sheet2!$A$7,$A874=Sheet2!$A$9),仕訳日記帳!$N874&gt;=Sheet2!$B$3),仕訳日記帳!A874,IF(AND($A874=Sheet2!$A$8,仕訳日記帳!$N874&gt;=Sheet2!$B$8),仕訳日記帳!A874,IF(AND(OR($A874=Sheet2!$A$10,$A874=Sheet2!$A$11,$A874=Sheet2!$A$12,$A874=Sheet2!$A$13,$A874=Sheet2!$A$14,$A874=Sheet2!$A$15,$A874=Sheet2!$A$16,$A874=Sheet2!$A$17),Sheet2!$B$9&lt;=仕訳日記帳!$N874&lt;Sheet2!$C$10),仕訳日記帳!A874,""))))</f>
        <v/>
      </c>
      <c r="C874" t="str">
        <f>IF(AND($A874=Sheet2!$A$2,仕訳日記帳!$N874&gt;=Sheet2!$B$2),仕訳日記帳!B874,IF(AND(OR($A874=Sheet2!$A$3,$A874=Sheet2!$A$4,$A874=Sheet2!$A$5,$A874=Sheet2!$A$6,$A874=Sheet2!$A$7,$A874=Sheet2!$A$9),仕訳日記帳!$N874&gt;=Sheet2!$B$3),仕訳日記帳!B874,IF(AND($A874=Sheet2!$A$8,仕訳日記帳!$N874&gt;=Sheet2!$B$8),仕訳日記帳!B874,IF(AND(OR($A874=Sheet2!$A$10,$A874=Sheet2!$A$11,$A874=Sheet2!$A$12,$A874=Sheet2!$A$13,$A874=Sheet2!$A$14,$A874=Sheet2!$A$15,$A874=Sheet2!$A$16,$A874=Sheet2!$A$17),Sheet2!$B$9&lt;=仕訳日記帳!$N874&lt;Sheet2!$C$10),仕訳日記帳!B874,""))))</f>
        <v/>
      </c>
      <c r="D874" s="265" t="str">
        <f>IF(AND($A874=Sheet2!$A$2,仕訳日記帳!$N874&gt;=Sheet2!$B$2),仕訳日記帳!N874,IF(AND(OR($A874=Sheet2!$A$3,$A874=Sheet2!$A$4,$A874=Sheet2!$A$5,$A874=Sheet2!$A$6,$A874=Sheet2!$A$7,$A874=Sheet2!$A$9),仕訳日記帳!$N874&gt;=Sheet2!$B$3),仕訳日記帳!N874,IF(AND($A874=Sheet2!$A$8,仕訳日記帳!$N874&gt;=Sheet2!$B$8),仕訳日記帳!N874,IF(AND(OR($A874=Sheet2!$A$10,$A874=Sheet2!$A$11,$A874=Sheet2!$A$12,$A874=Sheet2!$A$13,$A874=Sheet2!$A$14,$A874=Sheet2!$A$15,$A874=Sheet2!$A$16,$A874=Sheet2!$A$17),Sheet2!$B$9&lt;=仕訳日記帳!$N874&lt;Sheet2!$C$10),仕訳日記帳!N874,""))))</f>
        <v/>
      </c>
      <c r="E874" s="263" t="str">
        <f>IF(AND($A874=Sheet2!$A$2,仕訳日記帳!$N874&gt;=Sheet2!$B$2),仕訳日記帳!G874,IF(AND(OR($A874=Sheet2!$A$3,$A874=Sheet2!$A$4,$A874=Sheet2!$A$5,$A874=Sheet2!$A$6,$A874=Sheet2!$A$7,$A874=Sheet2!$A$9),仕訳日記帳!$N874&gt;=Sheet2!$B$3),仕訳日記帳!G874,IF(AND($A874=Sheet2!$A$8,仕訳日記帳!$N874&gt;=Sheet2!$B$8),仕訳日記帳!G874,IF(AND(OR($A874=Sheet2!$A$10,$A874=Sheet2!$A$11,$A874=Sheet2!$A$12,$A874=Sheet2!$A$13,$A874=Sheet2!$A$14,$A874=Sheet2!$A$15,$A874=Sheet2!$A$16,$A874=Sheet2!$A$17),Sheet2!$B$9&lt;=仕訳日記帳!$N874&lt;Sheet2!$C$10),仕訳日記帳!G874,""))))</f>
        <v/>
      </c>
      <c r="G874" t="str">
        <f>IF(OR(A874=Sheet2!$A$2,A874=Sheet2!$A$3,A874=Sheet2!$A$4,A874=Sheet2!$A$5,A874=Sheet2!$A$6,A874=Sheet2!$A$7,A874=Sheet2!$A$8,A874=Sheet2!$A$9,A874=Sheet2!$A$10,A874=Sheet2!$A$11,A874=Sheet2!$A$12,$A$2=Sheet2!$A$13,A874=Sheet2!$A$14,$A$2=Sheet2!$A$15,$A$2=Sheet2!$A$16,A874=Sheet2!$A$17),"該当","")</f>
        <v/>
      </c>
      <c r="H874" t="str">
        <f>IF(OR(A874="",G874=""),"",COUNTIF($G$2:G874,"該当"))</f>
        <v/>
      </c>
    </row>
    <row r="875" spans="1:8">
      <c r="A875" t="str">
        <f>IF(AND(仕訳日記帳!D875=Sheet2!$A$2,仕訳日記帳!$N875&gt;=Sheet2!$B$2),仕訳日記帳!D875,IF(AND(OR(仕訳日記帳!D875=Sheet2!$A$3,仕訳日記帳!D875=Sheet2!$A$4,仕訳日記帳!D875=Sheet2!$A$5,仕訳日記帳!D875=Sheet2!$A$6,仕訳日記帳!D875=Sheet2!$A$7,仕訳日記帳!D875=Sheet2!$A$9),仕訳日記帳!$N875&gt;=Sheet2!$B$3),仕訳日記帳!D875,IF(AND(仕訳日記帳!D875=Sheet2!$A$8,仕訳日記帳!$N875&gt;=Sheet2!$B$8),仕訳日記帳!D875,IF(AND(OR(仕訳日記帳!D875=Sheet2!$A$10,仕訳日記帳!D875=Sheet2!$A$11,仕訳日記帳!D875=Sheet2!$A$12,仕訳日記帳!D875=Sheet2!$A$13,仕訳日記帳!D875=Sheet2!$A$14,仕訳日記帳!D875=Sheet2!$A$15,仕訳日記帳!D875=Sheet2!$A$16,仕訳日記帳!D875=Sheet2!$A$17),Sheet2!$B$9&lt;=仕訳日記帳!$N875&lt;Sheet2!$C$10),仕訳日記帳!D875,""))))</f>
        <v/>
      </c>
      <c r="B875" s="263" t="str">
        <f>IF(AND($A875=Sheet2!$A$2,仕訳日記帳!$N875&gt;=Sheet2!$B$2),仕訳日記帳!A875,IF(AND(OR($A875=Sheet2!$A$3,$A875=Sheet2!$A$4,$A875=Sheet2!$A$5,$A875=Sheet2!$A$6,$A875=Sheet2!$A$7,$A875=Sheet2!$A$9),仕訳日記帳!$N875&gt;=Sheet2!$B$3),仕訳日記帳!A875,IF(AND($A875=Sheet2!$A$8,仕訳日記帳!$N875&gt;=Sheet2!$B$8),仕訳日記帳!A875,IF(AND(OR($A875=Sheet2!$A$10,$A875=Sheet2!$A$11,$A875=Sheet2!$A$12,$A875=Sheet2!$A$13,$A875=Sheet2!$A$14,$A875=Sheet2!$A$15,$A875=Sheet2!$A$16,$A875=Sheet2!$A$17),Sheet2!$B$9&lt;=仕訳日記帳!$N875&lt;Sheet2!$C$10),仕訳日記帳!A875,""))))</f>
        <v/>
      </c>
      <c r="C875" t="str">
        <f>IF(AND($A875=Sheet2!$A$2,仕訳日記帳!$N875&gt;=Sheet2!$B$2),仕訳日記帳!B875,IF(AND(OR($A875=Sheet2!$A$3,$A875=Sheet2!$A$4,$A875=Sheet2!$A$5,$A875=Sheet2!$A$6,$A875=Sheet2!$A$7,$A875=Sheet2!$A$9),仕訳日記帳!$N875&gt;=Sheet2!$B$3),仕訳日記帳!B875,IF(AND($A875=Sheet2!$A$8,仕訳日記帳!$N875&gt;=Sheet2!$B$8),仕訳日記帳!B875,IF(AND(OR($A875=Sheet2!$A$10,$A875=Sheet2!$A$11,$A875=Sheet2!$A$12,$A875=Sheet2!$A$13,$A875=Sheet2!$A$14,$A875=Sheet2!$A$15,$A875=Sheet2!$A$16,$A875=Sheet2!$A$17),Sheet2!$B$9&lt;=仕訳日記帳!$N875&lt;Sheet2!$C$10),仕訳日記帳!B875,""))))</f>
        <v/>
      </c>
      <c r="D875" s="265" t="str">
        <f>IF(AND($A875=Sheet2!$A$2,仕訳日記帳!$N875&gt;=Sheet2!$B$2),仕訳日記帳!N875,IF(AND(OR($A875=Sheet2!$A$3,$A875=Sheet2!$A$4,$A875=Sheet2!$A$5,$A875=Sheet2!$A$6,$A875=Sheet2!$A$7,$A875=Sheet2!$A$9),仕訳日記帳!$N875&gt;=Sheet2!$B$3),仕訳日記帳!N875,IF(AND($A875=Sheet2!$A$8,仕訳日記帳!$N875&gt;=Sheet2!$B$8),仕訳日記帳!N875,IF(AND(OR($A875=Sheet2!$A$10,$A875=Sheet2!$A$11,$A875=Sheet2!$A$12,$A875=Sheet2!$A$13,$A875=Sheet2!$A$14,$A875=Sheet2!$A$15,$A875=Sheet2!$A$16,$A875=Sheet2!$A$17),Sheet2!$B$9&lt;=仕訳日記帳!$N875&lt;Sheet2!$C$10),仕訳日記帳!N875,""))))</f>
        <v/>
      </c>
      <c r="E875" s="263" t="str">
        <f>IF(AND($A875=Sheet2!$A$2,仕訳日記帳!$N875&gt;=Sheet2!$B$2),仕訳日記帳!G875,IF(AND(OR($A875=Sheet2!$A$3,$A875=Sheet2!$A$4,$A875=Sheet2!$A$5,$A875=Sheet2!$A$6,$A875=Sheet2!$A$7,$A875=Sheet2!$A$9),仕訳日記帳!$N875&gt;=Sheet2!$B$3),仕訳日記帳!G875,IF(AND($A875=Sheet2!$A$8,仕訳日記帳!$N875&gt;=Sheet2!$B$8),仕訳日記帳!G875,IF(AND(OR($A875=Sheet2!$A$10,$A875=Sheet2!$A$11,$A875=Sheet2!$A$12,$A875=Sheet2!$A$13,$A875=Sheet2!$A$14,$A875=Sheet2!$A$15,$A875=Sheet2!$A$16,$A875=Sheet2!$A$17),Sheet2!$B$9&lt;=仕訳日記帳!$N875&lt;Sheet2!$C$10),仕訳日記帳!G875,""))))</f>
        <v/>
      </c>
      <c r="G875" t="str">
        <f>IF(OR(A875=Sheet2!$A$2,A875=Sheet2!$A$3,A875=Sheet2!$A$4,A875=Sheet2!$A$5,A875=Sheet2!$A$6,A875=Sheet2!$A$7,A875=Sheet2!$A$8,A875=Sheet2!$A$9,A875=Sheet2!$A$10,A875=Sheet2!$A$11,A875=Sheet2!$A$12,$A$2=Sheet2!$A$13,A875=Sheet2!$A$14,$A$2=Sheet2!$A$15,$A$2=Sheet2!$A$16,A875=Sheet2!$A$17),"該当","")</f>
        <v/>
      </c>
      <c r="H875" t="str">
        <f>IF(OR(A875="",G875=""),"",COUNTIF($G$2:G875,"該当"))</f>
        <v/>
      </c>
    </row>
    <row r="876" spans="1:8">
      <c r="A876" t="str">
        <f>IF(AND(仕訳日記帳!D876=Sheet2!$A$2,仕訳日記帳!$N876&gt;=Sheet2!$B$2),仕訳日記帳!D876,IF(AND(OR(仕訳日記帳!D876=Sheet2!$A$3,仕訳日記帳!D876=Sheet2!$A$4,仕訳日記帳!D876=Sheet2!$A$5,仕訳日記帳!D876=Sheet2!$A$6,仕訳日記帳!D876=Sheet2!$A$7,仕訳日記帳!D876=Sheet2!$A$9),仕訳日記帳!$N876&gt;=Sheet2!$B$3),仕訳日記帳!D876,IF(AND(仕訳日記帳!D876=Sheet2!$A$8,仕訳日記帳!$N876&gt;=Sheet2!$B$8),仕訳日記帳!D876,IF(AND(OR(仕訳日記帳!D876=Sheet2!$A$10,仕訳日記帳!D876=Sheet2!$A$11,仕訳日記帳!D876=Sheet2!$A$12,仕訳日記帳!D876=Sheet2!$A$13,仕訳日記帳!D876=Sheet2!$A$14,仕訳日記帳!D876=Sheet2!$A$15,仕訳日記帳!D876=Sheet2!$A$16,仕訳日記帳!D876=Sheet2!$A$17),Sheet2!$B$9&lt;=仕訳日記帳!$N876&lt;Sheet2!$C$10),仕訳日記帳!D876,""))))</f>
        <v/>
      </c>
      <c r="B876" s="263" t="str">
        <f>IF(AND($A876=Sheet2!$A$2,仕訳日記帳!$N876&gt;=Sheet2!$B$2),仕訳日記帳!A876,IF(AND(OR($A876=Sheet2!$A$3,$A876=Sheet2!$A$4,$A876=Sheet2!$A$5,$A876=Sheet2!$A$6,$A876=Sheet2!$A$7,$A876=Sheet2!$A$9),仕訳日記帳!$N876&gt;=Sheet2!$B$3),仕訳日記帳!A876,IF(AND($A876=Sheet2!$A$8,仕訳日記帳!$N876&gt;=Sheet2!$B$8),仕訳日記帳!A876,IF(AND(OR($A876=Sheet2!$A$10,$A876=Sheet2!$A$11,$A876=Sheet2!$A$12,$A876=Sheet2!$A$13,$A876=Sheet2!$A$14,$A876=Sheet2!$A$15,$A876=Sheet2!$A$16,$A876=Sheet2!$A$17),Sheet2!$B$9&lt;=仕訳日記帳!$N876&lt;Sheet2!$C$10),仕訳日記帳!A876,""))))</f>
        <v/>
      </c>
      <c r="C876" t="str">
        <f>IF(AND($A876=Sheet2!$A$2,仕訳日記帳!$N876&gt;=Sheet2!$B$2),仕訳日記帳!B876,IF(AND(OR($A876=Sheet2!$A$3,$A876=Sheet2!$A$4,$A876=Sheet2!$A$5,$A876=Sheet2!$A$6,$A876=Sheet2!$A$7,$A876=Sheet2!$A$9),仕訳日記帳!$N876&gt;=Sheet2!$B$3),仕訳日記帳!B876,IF(AND($A876=Sheet2!$A$8,仕訳日記帳!$N876&gt;=Sheet2!$B$8),仕訳日記帳!B876,IF(AND(OR($A876=Sheet2!$A$10,$A876=Sheet2!$A$11,$A876=Sheet2!$A$12,$A876=Sheet2!$A$13,$A876=Sheet2!$A$14,$A876=Sheet2!$A$15,$A876=Sheet2!$A$16,$A876=Sheet2!$A$17),Sheet2!$B$9&lt;=仕訳日記帳!$N876&lt;Sheet2!$C$10),仕訳日記帳!B876,""))))</f>
        <v/>
      </c>
      <c r="D876" s="265" t="str">
        <f>IF(AND($A876=Sheet2!$A$2,仕訳日記帳!$N876&gt;=Sheet2!$B$2),仕訳日記帳!N876,IF(AND(OR($A876=Sheet2!$A$3,$A876=Sheet2!$A$4,$A876=Sheet2!$A$5,$A876=Sheet2!$A$6,$A876=Sheet2!$A$7,$A876=Sheet2!$A$9),仕訳日記帳!$N876&gt;=Sheet2!$B$3),仕訳日記帳!N876,IF(AND($A876=Sheet2!$A$8,仕訳日記帳!$N876&gt;=Sheet2!$B$8),仕訳日記帳!N876,IF(AND(OR($A876=Sheet2!$A$10,$A876=Sheet2!$A$11,$A876=Sheet2!$A$12,$A876=Sheet2!$A$13,$A876=Sheet2!$A$14,$A876=Sheet2!$A$15,$A876=Sheet2!$A$16,$A876=Sheet2!$A$17),Sheet2!$B$9&lt;=仕訳日記帳!$N876&lt;Sheet2!$C$10),仕訳日記帳!N876,""))))</f>
        <v/>
      </c>
      <c r="E876" s="263" t="str">
        <f>IF(AND($A876=Sheet2!$A$2,仕訳日記帳!$N876&gt;=Sheet2!$B$2),仕訳日記帳!G876,IF(AND(OR($A876=Sheet2!$A$3,$A876=Sheet2!$A$4,$A876=Sheet2!$A$5,$A876=Sheet2!$A$6,$A876=Sheet2!$A$7,$A876=Sheet2!$A$9),仕訳日記帳!$N876&gt;=Sheet2!$B$3),仕訳日記帳!G876,IF(AND($A876=Sheet2!$A$8,仕訳日記帳!$N876&gt;=Sheet2!$B$8),仕訳日記帳!G876,IF(AND(OR($A876=Sheet2!$A$10,$A876=Sheet2!$A$11,$A876=Sheet2!$A$12,$A876=Sheet2!$A$13,$A876=Sheet2!$A$14,$A876=Sheet2!$A$15,$A876=Sheet2!$A$16,$A876=Sheet2!$A$17),Sheet2!$B$9&lt;=仕訳日記帳!$N876&lt;Sheet2!$C$10),仕訳日記帳!G876,""))))</f>
        <v/>
      </c>
      <c r="G876" t="str">
        <f>IF(OR(A876=Sheet2!$A$2,A876=Sheet2!$A$3,A876=Sheet2!$A$4,A876=Sheet2!$A$5,A876=Sheet2!$A$6,A876=Sheet2!$A$7,A876=Sheet2!$A$8,A876=Sheet2!$A$9,A876=Sheet2!$A$10,A876=Sheet2!$A$11,A876=Sheet2!$A$12,$A$2=Sheet2!$A$13,A876=Sheet2!$A$14,$A$2=Sheet2!$A$15,$A$2=Sheet2!$A$16,A876=Sheet2!$A$17),"該当","")</f>
        <v/>
      </c>
      <c r="H876" t="str">
        <f>IF(OR(A876="",G876=""),"",COUNTIF($G$2:G876,"該当"))</f>
        <v/>
      </c>
    </row>
    <row r="877" spans="1:8">
      <c r="A877" t="str">
        <f>IF(AND(仕訳日記帳!D877=Sheet2!$A$2,仕訳日記帳!$N877&gt;=Sheet2!$B$2),仕訳日記帳!D877,IF(AND(OR(仕訳日記帳!D877=Sheet2!$A$3,仕訳日記帳!D877=Sheet2!$A$4,仕訳日記帳!D877=Sheet2!$A$5,仕訳日記帳!D877=Sheet2!$A$6,仕訳日記帳!D877=Sheet2!$A$7,仕訳日記帳!D877=Sheet2!$A$9),仕訳日記帳!$N877&gt;=Sheet2!$B$3),仕訳日記帳!D877,IF(AND(仕訳日記帳!D877=Sheet2!$A$8,仕訳日記帳!$N877&gt;=Sheet2!$B$8),仕訳日記帳!D877,IF(AND(OR(仕訳日記帳!D877=Sheet2!$A$10,仕訳日記帳!D877=Sheet2!$A$11,仕訳日記帳!D877=Sheet2!$A$12,仕訳日記帳!D877=Sheet2!$A$13,仕訳日記帳!D877=Sheet2!$A$14,仕訳日記帳!D877=Sheet2!$A$15,仕訳日記帳!D877=Sheet2!$A$16,仕訳日記帳!D877=Sheet2!$A$17),Sheet2!$B$9&lt;=仕訳日記帳!$N877&lt;Sheet2!$C$10),仕訳日記帳!D877,""))))</f>
        <v/>
      </c>
      <c r="B877" s="263" t="str">
        <f>IF(AND($A877=Sheet2!$A$2,仕訳日記帳!$N877&gt;=Sheet2!$B$2),仕訳日記帳!A877,IF(AND(OR($A877=Sheet2!$A$3,$A877=Sheet2!$A$4,$A877=Sheet2!$A$5,$A877=Sheet2!$A$6,$A877=Sheet2!$A$7,$A877=Sheet2!$A$9),仕訳日記帳!$N877&gt;=Sheet2!$B$3),仕訳日記帳!A877,IF(AND($A877=Sheet2!$A$8,仕訳日記帳!$N877&gt;=Sheet2!$B$8),仕訳日記帳!A877,IF(AND(OR($A877=Sheet2!$A$10,$A877=Sheet2!$A$11,$A877=Sheet2!$A$12,$A877=Sheet2!$A$13,$A877=Sheet2!$A$14,$A877=Sheet2!$A$15,$A877=Sheet2!$A$16,$A877=Sheet2!$A$17),Sheet2!$B$9&lt;=仕訳日記帳!$N877&lt;Sheet2!$C$10),仕訳日記帳!A877,""))))</f>
        <v/>
      </c>
      <c r="C877" t="str">
        <f>IF(AND($A877=Sheet2!$A$2,仕訳日記帳!$N877&gt;=Sheet2!$B$2),仕訳日記帳!B877,IF(AND(OR($A877=Sheet2!$A$3,$A877=Sheet2!$A$4,$A877=Sheet2!$A$5,$A877=Sheet2!$A$6,$A877=Sheet2!$A$7,$A877=Sheet2!$A$9),仕訳日記帳!$N877&gt;=Sheet2!$B$3),仕訳日記帳!B877,IF(AND($A877=Sheet2!$A$8,仕訳日記帳!$N877&gt;=Sheet2!$B$8),仕訳日記帳!B877,IF(AND(OR($A877=Sheet2!$A$10,$A877=Sheet2!$A$11,$A877=Sheet2!$A$12,$A877=Sheet2!$A$13,$A877=Sheet2!$A$14,$A877=Sheet2!$A$15,$A877=Sheet2!$A$16,$A877=Sheet2!$A$17),Sheet2!$B$9&lt;=仕訳日記帳!$N877&lt;Sheet2!$C$10),仕訳日記帳!B877,""))))</f>
        <v/>
      </c>
      <c r="D877" s="265" t="str">
        <f>IF(AND($A877=Sheet2!$A$2,仕訳日記帳!$N877&gt;=Sheet2!$B$2),仕訳日記帳!N877,IF(AND(OR($A877=Sheet2!$A$3,$A877=Sheet2!$A$4,$A877=Sheet2!$A$5,$A877=Sheet2!$A$6,$A877=Sheet2!$A$7,$A877=Sheet2!$A$9),仕訳日記帳!$N877&gt;=Sheet2!$B$3),仕訳日記帳!N877,IF(AND($A877=Sheet2!$A$8,仕訳日記帳!$N877&gt;=Sheet2!$B$8),仕訳日記帳!N877,IF(AND(OR($A877=Sheet2!$A$10,$A877=Sheet2!$A$11,$A877=Sheet2!$A$12,$A877=Sheet2!$A$13,$A877=Sheet2!$A$14,$A877=Sheet2!$A$15,$A877=Sheet2!$A$16,$A877=Sheet2!$A$17),Sheet2!$B$9&lt;=仕訳日記帳!$N877&lt;Sheet2!$C$10),仕訳日記帳!N877,""))))</f>
        <v/>
      </c>
      <c r="E877" s="263" t="str">
        <f>IF(AND($A877=Sheet2!$A$2,仕訳日記帳!$N877&gt;=Sheet2!$B$2),仕訳日記帳!G877,IF(AND(OR($A877=Sheet2!$A$3,$A877=Sheet2!$A$4,$A877=Sheet2!$A$5,$A877=Sheet2!$A$6,$A877=Sheet2!$A$7,$A877=Sheet2!$A$9),仕訳日記帳!$N877&gt;=Sheet2!$B$3),仕訳日記帳!G877,IF(AND($A877=Sheet2!$A$8,仕訳日記帳!$N877&gt;=Sheet2!$B$8),仕訳日記帳!G877,IF(AND(OR($A877=Sheet2!$A$10,$A877=Sheet2!$A$11,$A877=Sheet2!$A$12,$A877=Sheet2!$A$13,$A877=Sheet2!$A$14,$A877=Sheet2!$A$15,$A877=Sheet2!$A$16,$A877=Sheet2!$A$17),Sheet2!$B$9&lt;=仕訳日記帳!$N877&lt;Sheet2!$C$10),仕訳日記帳!G877,""))))</f>
        <v/>
      </c>
      <c r="G877" t="str">
        <f>IF(OR(A877=Sheet2!$A$2,A877=Sheet2!$A$3,A877=Sheet2!$A$4,A877=Sheet2!$A$5,A877=Sheet2!$A$6,A877=Sheet2!$A$7,A877=Sheet2!$A$8,A877=Sheet2!$A$9,A877=Sheet2!$A$10,A877=Sheet2!$A$11,A877=Sheet2!$A$12,$A$2=Sheet2!$A$13,A877=Sheet2!$A$14,$A$2=Sheet2!$A$15,$A$2=Sheet2!$A$16,A877=Sheet2!$A$17),"該当","")</f>
        <v/>
      </c>
      <c r="H877" t="str">
        <f>IF(OR(A877="",G877=""),"",COUNTIF($G$2:G877,"該当"))</f>
        <v/>
      </c>
    </row>
    <row r="878" spans="1:8">
      <c r="A878" t="str">
        <f>IF(AND(仕訳日記帳!D878=Sheet2!$A$2,仕訳日記帳!$N878&gt;=Sheet2!$B$2),仕訳日記帳!D878,IF(AND(OR(仕訳日記帳!D878=Sheet2!$A$3,仕訳日記帳!D878=Sheet2!$A$4,仕訳日記帳!D878=Sheet2!$A$5,仕訳日記帳!D878=Sheet2!$A$6,仕訳日記帳!D878=Sheet2!$A$7,仕訳日記帳!D878=Sheet2!$A$9),仕訳日記帳!$N878&gt;=Sheet2!$B$3),仕訳日記帳!D878,IF(AND(仕訳日記帳!D878=Sheet2!$A$8,仕訳日記帳!$N878&gt;=Sheet2!$B$8),仕訳日記帳!D878,IF(AND(OR(仕訳日記帳!D878=Sheet2!$A$10,仕訳日記帳!D878=Sheet2!$A$11,仕訳日記帳!D878=Sheet2!$A$12,仕訳日記帳!D878=Sheet2!$A$13,仕訳日記帳!D878=Sheet2!$A$14,仕訳日記帳!D878=Sheet2!$A$15,仕訳日記帳!D878=Sheet2!$A$16,仕訳日記帳!D878=Sheet2!$A$17),Sheet2!$B$9&lt;=仕訳日記帳!$N878&lt;Sheet2!$C$10),仕訳日記帳!D878,""))))</f>
        <v/>
      </c>
      <c r="B878" s="263" t="str">
        <f>IF(AND($A878=Sheet2!$A$2,仕訳日記帳!$N878&gt;=Sheet2!$B$2),仕訳日記帳!A878,IF(AND(OR($A878=Sheet2!$A$3,$A878=Sheet2!$A$4,$A878=Sheet2!$A$5,$A878=Sheet2!$A$6,$A878=Sheet2!$A$7,$A878=Sheet2!$A$9),仕訳日記帳!$N878&gt;=Sheet2!$B$3),仕訳日記帳!A878,IF(AND($A878=Sheet2!$A$8,仕訳日記帳!$N878&gt;=Sheet2!$B$8),仕訳日記帳!A878,IF(AND(OR($A878=Sheet2!$A$10,$A878=Sheet2!$A$11,$A878=Sheet2!$A$12,$A878=Sheet2!$A$13,$A878=Sheet2!$A$14,$A878=Sheet2!$A$15,$A878=Sheet2!$A$16,$A878=Sheet2!$A$17),Sheet2!$B$9&lt;=仕訳日記帳!$N878&lt;Sheet2!$C$10),仕訳日記帳!A878,""))))</f>
        <v/>
      </c>
      <c r="C878" t="str">
        <f>IF(AND($A878=Sheet2!$A$2,仕訳日記帳!$N878&gt;=Sheet2!$B$2),仕訳日記帳!B878,IF(AND(OR($A878=Sheet2!$A$3,$A878=Sheet2!$A$4,$A878=Sheet2!$A$5,$A878=Sheet2!$A$6,$A878=Sheet2!$A$7,$A878=Sheet2!$A$9),仕訳日記帳!$N878&gt;=Sheet2!$B$3),仕訳日記帳!B878,IF(AND($A878=Sheet2!$A$8,仕訳日記帳!$N878&gt;=Sheet2!$B$8),仕訳日記帳!B878,IF(AND(OR($A878=Sheet2!$A$10,$A878=Sheet2!$A$11,$A878=Sheet2!$A$12,$A878=Sheet2!$A$13,$A878=Sheet2!$A$14,$A878=Sheet2!$A$15,$A878=Sheet2!$A$16,$A878=Sheet2!$A$17),Sheet2!$B$9&lt;=仕訳日記帳!$N878&lt;Sheet2!$C$10),仕訳日記帳!B878,""))))</f>
        <v/>
      </c>
      <c r="D878" s="265" t="str">
        <f>IF(AND($A878=Sheet2!$A$2,仕訳日記帳!$N878&gt;=Sheet2!$B$2),仕訳日記帳!N878,IF(AND(OR($A878=Sheet2!$A$3,$A878=Sheet2!$A$4,$A878=Sheet2!$A$5,$A878=Sheet2!$A$6,$A878=Sheet2!$A$7,$A878=Sheet2!$A$9),仕訳日記帳!$N878&gt;=Sheet2!$B$3),仕訳日記帳!N878,IF(AND($A878=Sheet2!$A$8,仕訳日記帳!$N878&gt;=Sheet2!$B$8),仕訳日記帳!N878,IF(AND(OR($A878=Sheet2!$A$10,$A878=Sheet2!$A$11,$A878=Sheet2!$A$12,$A878=Sheet2!$A$13,$A878=Sheet2!$A$14,$A878=Sheet2!$A$15,$A878=Sheet2!$A$16,$A878=Sheet2!$A$17),Sheet2!$B$9&lt;=仕訳日記帳!$N878&lt;Sheet2!$C$10),仕訳日記帳!N878,""))))</f>
        <v/>
      </c>
      <c r="E878" s="263" t="str">
        <f>IF(AND($A878=Sheet2!$A$2,仕訳日記帳!$N878&gt;=Sheet2!$B$2),仕訳日記帳!G878,IF(AND(OR($A878=Sheet2!$A$3,$A878=Sheet2!$A$4,$A878=Sheet2!$A$5,$A878=Sheet2!$A$6,$A878=Sheet2!$A$7,$A878=Sheet2!$A$9),仕訳日記帳!$N878&gt;=Sheet2!$B$3),仕訳日記帳!G878,IF(AND($A878=Sheet2!$A$8,仕訳日記帳!$N878&gt;=Sheet2!$B$8),仕訳日記帳!G878,IF(AND(OR($A878=Sheet2!$A$10,$A878=Sheet2!$A$11,$A878=Sheet2!$A$12,$A878=Sheet2!$A$13,$A878=Sheet2!$A$14,$A878=Sheet2!$A$15,$A878=Sheet2!$A$16,$A878=Sheet2!$A$17),Sheet2!$B$9&lt;=仕訳日記帳!$N878&lt;Sheet2!$C$10),仕訳日記帳!G878,""))))</f>
        <v/>
      </c>
      <c r="G878" t="str">
        <f>IF(OR(A878=Sheet2!$A$2,A878=Sheet2!$A$3,A878=Sheet2!$A$4,A878=Sheet2!$A$5,A878=Sheet2!$A$6,A878=Sheet2!$A$7,A878=Sheet2!$A$8,A878=Sheet2!$A$9,A878=Sheet2!$A$10,A878=Sheet2!$A$11,A878=Sheet2!$A$12,$A$2=Sheet2!$A$13,A878=Sheet2!$A$14,$A$2=Sheet2!$A$15,$A$2=Sheet2!$A$16,A878=Sheet2!$A$17),"該当","")</f>
        <v/>
      </c>
      <c r="H878" t="str">
        <f>IF(OR(A878="",G878=""),"",COUNTIF($G$2:G878,"該当"))</f>
        <v/>
      </c>
    </row>
    <row r="879" spans="1:8">
      <c r="A879" t="str">
        <f>IF(AND(仕訳日記帳!D879=Sheet2!$A$2,仕訳日記帳!$N879&gt;=Sheet2!$B$2),仕訳日記帳!D879,IF(AND(OR(仕訳日記帳!D879=Sheet2!$A$3,仕訳日記帳!D879=Sheet2!$A$4,仕訳日記帳!D879=Sheet2!$A$5,仕訳日記帳!D879=Sheet2!$A$6,仕訳日記帳!D879=Sheet2!$A$7,仕訳日記帳!D879=Sheet2!$A$9),仕訳日記帳!$N879&gt;=Sheet2!$B$3),仕訳日記帳!D879,IF(AND(仕訳日記帳!D879=Sheet2!$A$8,仕訳日記帳!$N879&gt;=Sheet2!$B$8),仕訳日記帳!D879,IF(AND(OR(仕訳日記帳!D879=Sheet2!$A$10,仕訳日記帳!D879=Sheet2!$A$11,仕訳日記帳!D879=Sheet2!$A$12,仕訳日記帳!D879=Sheet2!$A$13,仕訳日記帳!D879=Sheet2!$A$14,仕訳日記帳!D879=Sheet2!$A$15,仕訳日記帳!D879=Sheet2!$A$16,仕訳日記帳!D879=Sheet2!$A$17),Sheet2!$B$9&lt;=仕訳日記帳!$N879&lt;Sheet2!$C$10),仕訳日記帳!D879,""))))</f>
        <v/>
      </c>
      <c r="B879" s="263" t="str">
        <f>IF(AND($A879=Sheet2!$A$2,仕訳日記帳!$N879&gt;=Sheet2!$B$2),仕訳日記帳!A879,IF(AND(OR($A879=Sheet2!$A$3,$A879=Sheet2!$A$4,$A879=Sheet2!$A$5,$A879=Sheet2!$A$6,$A879=Sheet2!$A$7,$A879=Sheet2!$A$9),仕訳日記帳!$N879&gt;=Sheet2!$B$3),仕訳日記帳!A879,IF(AND($A879=Sheet2!$A$8,仕訳日記帳!$N879&gt;=Sheet2!$B$8),仕訳日記帳!A879,IF(AND(OR($A879=Sheet2!$A$10,$A879=Sheet2!$A$11,$A879=Sheet2!$A$12,$A879=Sheet2!$A$13,$A879=Sheet2!$A$14,$A879=Sheet2!$A$15,$A879=Sheet2!$A$16,$A879=Sheet2!$A$17),Sheet2!$B$9&lt;=仕訳日記帳!$N879&lt;Sheet2!$C$10),仕訳日記帳!A879,""))))</f>
        <v/>
      </c>
      <c r="C879" t="str">
        <f>IF(AND($A879=Sheet2!$A$2,仕訳日記帳!$N879&gt;=Sheet2!$B$2),仕訳日記帳!B879,IF(AND(OR($A879=Sheet2!$A$3,$A879=Sheet2!$A$4,$A879=Sheet2!$A$5,$A879=Sheet2!$A$6,$A879=Sheet2!$A$7,$A879=Sheet2!$A$9),仕訳日記帳!$N879&gt;=Sheet2!$B$3),仕訳日記帳!B879,IF(AND($A879=Sheet2!$A$8,仕訳日記帳!$N879&gt;=Sheet2!$B$8),仕訳日記帳!B879,IF(AND(OR($A879=Sheet2!$A$10,$A879=Sheet2!$A$11,$A879=Sheet2!$A$12,$A879=Sheet2!$A$13,$A879=Sheet2!$A$14,$A879=Sheet2!$A$15,$A879=Sheet2!$A$16,$A879=Sheet2!$A$17),Sheet2!$B$9&lt;=仕訳日記帳!$N879&lt;Sheet2!$C$10),仕訳日記帳!B879,""))))</f>
        <v/>
      </c>
      <c r="D879" s="265" t="str">
        <f>IF(AND($A879=Sheet2!$A$2,仕訳日記帳!$N879&gt;=Sheet2!$B$2),仕訳日記帳!N879,IF(AND(OR($A879=Sheet2!$A$3,$A879=Sheet2!$A$4,$A879=Sheet2!$A$5,$A879=Sheet2!$A$6,$A879=Sheet2!$A$7,$A879=Sheet2!$A$9),仕訳日記帳!$N879&gt;=Sheet2!$B$3),仕訳日記帳!N879,IF(AND($A879=Sheet2!$A$8,仕訳日記帳!$N879&gt;=Sheet2!$B$8),仕訳日記帳!N879,IF(AND(OR($A879=Sheet2!$A$10,$A879=Sheet2!$A$11,$A879=Sheet2!$A$12,$A879=Sheet2!$A$13,$A879=Sheet2!$A$14,$A879=Sheet2!$A$15,$A879=Sheet2!$A$16,$A879=Sheet2!$A$17),Sheet2!$B$9&lt;=仕訳日記帳!$N879&lt;Sheet2!$C$10),仕訳日記帳!N879,""))))</f>
        <v/>
      </c>
      <c r="E879" s="263" t="str">
        <f>IF(AND($A879=Sheet2!$A$2,仕訳日記帳!$N879&gt;=Sheet2!$B$2),仕訳日記帳!G879,IF(AND(OR($A879=Sheet2!$A$3,$A879=Sheet2!$A$4,$A879=Sheet2!$A$5,$A879=Sheet2!$A$6,$A879=Sheet2!$A$7,$A879=Sheet2!$A$9),仕訳日記帳!$N879&gt;=Sheet2!$B$3),仕訳日記帳!G879,IF(AND($A879=Sheet2!$A$8,仕訳日記帳!$N879&gt;=Sheet2!$B$8),仕訳日記帳!G879,IF(AND(OR($A879=Sheet2!$A$10,$A879=Sheet2!$A$11,$A879=Sheet2!$A$12,$A879=Sheet2!$A$13,$A879=Sheet2!$A$14,$A879=Sheet2!$A$15,$A879=Sheet2!$A$16,$A879=Sheet2!$A$17),Sheet2!$B$9&lt;=仕訳日記帳!$N879&lt;Sheet2!$C$10),仕訳日記帳!G879,""))))</f>
        <v/>
      </c>
      <c r="G879" t="str">
        <f>IF(OR(A879=Sheet2!$A$2,A879=Sheet2!$A$3,A879=Sheet2!$A$4,A879=Sheet2!$A$5,A879=Sheet2!$A$6,A879=Sheet2!$A$7,A879=Sheet2!$A$8,A879=Sheet2!$A$9,A879=Sheet2!$A$10,A879=Sheet2!$A$11,A879=Sheet2!$A$12,$A$2=Sheet2!$A$13,A879=Sheet2!$A$14,$A$2=Sheet2!$A$15,$A$2=Sheet2!$A$16,A879=Sheet2!$A$17),"該当","")</f>
        <v/>
      </c>
      <c r="H879" t="str">
        <f>IF(OR(A879="",G879=""),"",COUNTIF($G$2:G879,"該当"))</f>
        <v/>
      </c>
    </row>
    <row r="880" spans="1:8">
      <c r="A880" t="str">
        <f>IF(AND(仕訳日記帳!D880=Sheet2!$A$2,仕訳日記帳!$N880&gt;=Sheet2!$B$2),仕訳日記帳!D880,IF(AND(OR(仕訳日記帳!D880=Sheet2!$A$3,仕訳日記帳!D880=Sheet2!$A$4,仕訳日記帳!D880=Sheet2!$A$5,仕訳日記帳!D880=Sheet2!$A$6,仕訳日記帳!D880=Sheet2!$A$7,仕訳日記帳!D880=Sheet2!$A$9),仕訳日記帳!$N880&gt;=Sheet2!$B$3),仕訳日記帳!D880,IF(AND(仕訳日記帳!D880=Sheet2!$A$8,仕訳日記帳!$N880&gt;=Sheet2!$B$8),仕訳日記帳!D880,IF(AND(OR(仕訳日記帳!D880=Sheet2!$A$10,仕訳日記帳!D880=Sheet2!$A$11,仕訳日記帳!D880=Sheet2!$A$12,仕訳日記帳!D880=Sheet2!$A$13,仕訳日記帳!D880=Sheet2!$A$14,仕訳日記帳!D880=Sheet2!$A$15,仕訳日記帳!D880=Sheet2!$A$16,仕訳日記帳!D880=Sheet2!$A$17),Sheet2!$B$9&lt;=仕訳日記帳!$N880&lt;Sheet2!$C$10),仕訳日記帳!D880,""))))</f>
        <v/>
      </c>
      <c r="B880" s="263" t="str">
        <f>IF(AND($A880=Sheet2!$A$2,仕訳日記帳!$N880&gt;=Sheet2!$B$2),仕訳日記帳!A880,IF(AND(OR($A880=Sheet2!$A$3,$A880=Sheet2!$A$4,$A880=Sheet2!$A$5,$A880=Sheet2!$A$6,$A880=Sheet2!$A$7,$A880=Sheet2!$A$9),仕訳日記帳!$N880&gt;=Sheet2!$B$3),仕訳日記帳!A880,IF(AND($A880=Sheet2!$A$8,仕訳日記帳!$N880&gt;=Sheet2!$B$8),仕訳日記帳!A880,IF(AND(OR($A880=Sheet2!$A$10,$A880=Sheet2!$A$11,$A880=Sheet2!$A$12,$A880=Sheet2!$A$13,$A880=Sheet2!$A$14,$A880=Sheet2!$A$15,$A880=Sheet2!$A$16,$A880=Sheet2!$A$17),Sheet2!$B$9&lt;=仕訳日記帳!$N880&lt;Sheet2!$C$10),仕訳日記帳!A880,""))))</f>
        <v/>
      </c>
      <c r="C880" t="str">
        <f>IF(AND($A880=Sheet2!$A$2,仕訳日記帳!$N880&gt;=Sheet2!$B$2),仕訳日記帳!B880,IF(AND(OR($A880=Sheet2!$A$3,$A880=Sheet2!$A$4,$A880=Sheet2!$A$5,$A880=Sheet2!$A$6,$A880=Sheet2!$A$7,$A880=Sheet2!$A$9),仕訳日記帳!$N880&gt;=Sheet2!$B$3),仕訳日記帳!B880,IF(AND($A880=Sheet2!$A$8,仕訳日記帳!$N880&gt;=Sheet2!$B$8),仕訳日記帳!B880,IF(AND(OR($A880=Sheet2!$A$10,$A880=Sheet2!$A$11,$A880=Sheet2!$A$12,$A880=Sheet2!$A$13,$A880=Sheet2!$A$14,$A880=Sheet2!$A$15,$A880=Sheet2!$A$16,$A880=Sheet2!$A$17),Sheet2!$B$9&lt;=仕訳日記帳!$N880&lt;Sheet2!$C$10),仕訳日記帳!B880,""))))</f>
        <v/>
      </c>
      <c r="D880" s="265" t="str">
        <f>IF(AND($A880=Sheet2!$A$2,仕訳日記帳!$N880&gt;=Sheet2!$B$2),仕訳日記帳!N880,IF(AND(OR($A880=Sheet2!$A$3,$A880=Sheet2!$A$4,$A880=Sheet2!$A$5,$A880=Sheet2!$A$6,$A880=Sheet2!$A$7,$A880=Sheet2!$A$9),仕訳日記帳!$N880&gt;=Sheet2!$B$3),仕訳日記帳!N880,IF(AND($A880=Sheet2!$A$8,仕訳日記帳!$N880&gt;=Sheet2!$B$8),仕訳日記帳!N880,IF(AND(OR($A880=Sheet2!$A$10,$A880=Sheet2!$A$11,$A880=Sheet2!$A$12,$A880=Sheet2!$A$13,$A880=Sheet2!$A$14,$A880=Sheet2!$A$15,$A880=Sheet2!$A$16,$A880=Sheet2!$A$17),Sheet2!$B$9&lt;=仕訳日記帳!$N880&lt;Sheet2!$C$10),仕訳日記帳!N880,""))))</f>
        <v/>
      </c>
      <c r="E880" s="263" t="str">
        <f>IF(AND($A880=Sheet2!$A$2,仕訳日記帳!$N880&gt;=Sheet2!$B$2),仕訳日記帳!G880,IF(AND(OR($A880=Sheet2!$A$3,$A880=Sheet2!$A$4,$A880=Sheet2!$A$5,$A880=Sheet2!$A$6,$A880=Sheet2!$A$7,$A880=Sheet2!$A$9),仕訳日記帳!$N880&gt;=Sheet2!$B$3),仕訳日記帳!G880,IF(AND($A880=Sheet2!$A$8,仕訳日記帳!$N880&gt;=Sheet2!$B$8),仕訳日記帳!G880,IF(AND(OR($A880=Sheet2!$A$10,$A880=Sheet2!$A$11,$A880=Sheet2!$A$12,$A880=Sheet2!$A$13,$A880=Sheet2!$A$14,$A880=Sheet2!$A$15,$A880=Sheet2!$A$16,$A880=Sheet2!$A$17),Sheet2!$B$9&lt;=仕訳日記帳!$N880&lt;Sheet2!$C$10),仕訳日記帳!G880,""))))</f>
        <v/>
      </c>
      <c r="G880" t="str">
        <f>IF(OR(A880=Sheet2!$A$2,A880=Sheet2!$A$3,A880=Sheet2!$A$4,A880=Sheet2!$A$5,A880=Sheet2!$A$6,A880=Sheet2!$A$7,A880=Sheet2!$A$8,A880=Sheet2!$A$9,A880=Sheet2!$A$10,A880=Sheet2!$A$11,A880=Sheet2!$A$12,$A$2=Sheet2!$A$13,A880=Sheet2!$A$14,$A$2=Sheet2!$A$15,$A$2=Sheet2!$A$16,A880=Sheet2!$A$17),"該当","")</f>
        <v/>
      </c>
      <c r="H880" t="str">
        <f>IF(OR(A880="",G880=""),"",COUNTIF($G$2:G880,"該当"))</f>
        <v/>
      </c>
    </row>
    <row r="881" spans="1:8">
      <c r="A881" t="str">
        <f>IF(AND(仕訳日記帳!D881=Sheet2!$A$2,仕訳日記帳!$N881&gt;=Sheet2!$B$2),仕訳日記帳!D881,IF(AND(OR(仕訳日記帳!D881=Sheet2!$A$3,仕訳日記帳!D881=Sheet2!$A$4,仕訳日記帳!D881=Sheet2!$A$5,仕訳日記帳!D881=Sheet2!$A$6,仕訳日記帳!D881=Sheet2!$A$7,仕訳日記帳!D881=Sheet2!$A$9),仕訳日記帳!$N881&gt;=Sheet2!$B$3),仕訳日記帳!D881,IF(AND(仕訳日記帳!D881=Sheet2!$A$8,仕訳日記帳!$N881&gt;=Sheet2!$B$8),仕訳日記帳!D881,IF(AND(OR(仕訳日記帳!D881=Sheet2!$A$10,仕訳日記帳!D881=Sheet2!$A$11,仕訳日記帳!D881=Sheet2!$A$12,仕訳日記帳!D881=Sheet2!$A$13,仕訳日記帳!D881=Sheet2!$A$14,仕訳日記帳!D881=Sheet2!$A$15,仕訳日記帳!D881=Sheet2!$A$16,仕訳日記帳!D881=Sheet2!$A$17),Sheet2!$B$9&lt;=仕訳日記帳!$N881&lt;Sheet2!$C$10),仕訳日記帳!D881,""))))</f>
        <v/>
      </c>
      <c r="B881" s="263" t="str">
        <f>IF(AND($A881=Sheet2!$A$2,仕訳日記帳!$N881&gt;=Sheet2!$B$2),仕訳日記帳!A881,IF(AND(OR($A881=Sheet2!$A$3,$A881=Sheet2!$A$4,$A881=Sheet2!$A$5,$A881=Sheet2!$A$6,$A881=Sheet2!$A$7,$A881=Sheet2!$A$9),仕訳日記帳!$N881&gt;=Sheet2!$B$3),仕訳日記帳!A881,IF(AND($A881=Sheet2!$A$8,仕訳日記帳!$N881&gt;=Sheet2!$B$8),仕訳日記帳!A881,IF(AND(OR($A881=Sheet2!$A$10,$A881=Sheet2!$A$11,$A881=Sheet2!$A$12,$A881=Sheet2!$A$13,$A881=Sheet2!$A$14,$A881=Sheet2!$A$15,$A881=Sheet2!$A$16,$A881=Sheet2!$A$17),Sheet2!$B$9&lt;=仕訳日記帳!$N881&lt;Sheet2!$C$10),仕訳日記帳!A881,""))))</f>
        <v/>
      </c>
      <c r="C881" t="str">
        <f>IF(AND($A881=Sheet2!$A$2,仕訳日記帳!$N881&gt;=Sheet2!$B$2),仕訳日記帳!B881,IF(AND(OR($A881=Sheet2!$A$3,$A881=Sheet2!$A$4,$A881=Sheet2!$A$5,$A881=Sheet2!$A$6,$A881=Sheet2!$A$7,$A881=Sheet2!$A$9),仕訳日記帳!$N881&gt;=Sheet2!$B$3),仕訳日記帳!B881,IF(AND($A881=Sheet2!$A$8,仕訳日記帳!$N881&gt;=Sheet2!$B$8),仕訳日記帳!B881,IF(AND(OR($A881=Sheet2!$A$10,$A881=Sheet2!$A$11,$A881=Sheet2!$A$12,$A881=Sheet2!$A$13,$A881=Sheet2!$A$14,$A881=Sheet2!$A$15,$A881=Sheet2!$A$16,$A881=Sheet2!$A$17),Sheet2!$B$9&lt;=仕訳日記帳!$N881&lt;Sheet2!$C$10),仕訳日記帳!B881,""))))</f>
        <v/>
      </c>
      <c r="D881" s="265" t="str">
        <f>IF(AND($A881=Sheet2!$A$2,仕訳日記帳!$N881&gt;=Sheet2!$B$2),仕訳日記帳!N881,IF(AND(OR($A881=Sheet2!$A$3,$A881=Sheet2!$A$4,$A881=Sheet2!$A$5,$A881=Sheet2!$A$6,$A881=Sheet2!$A$7,$A881=Sheet2!$A$9),仕訳日記帳!$N881&gt;=Sheet2!$B$3),仕訳日記帳!N881,IF(AND($A881=Sheet2!$A$8,仕訳日記帳!$N881&gt;=Sheet2!$B$8),仕訳日記帳!N881,IF(AND(OR($A881=Sheet2!$A$10,$A881=Sheet2!$A$11,$A881=Sheet2!$A$12,$A881=Sheet2!$A$13,$A881=Sheet2!$A$14,$A881=Sheet2!$A$15,$A881=Sheet2!$A$16,$A881=Sheet2!$A$17),Sheet2!$B$9&lt;=仕訳日記帳!$N881&lt;Sheet2!$C$10),仕訳日記帳!N881,""))))</f>
        <v/>
      </c>
      <c r="E881" s="263" t="str">
        <f>IF(AND($A881=Sheet2!$A$2,仕訳日記帳!$N881&gt;=Sheet2!$B$2),仕訳日記帳!G881,IF(AND(OR($A881=Sheet2!$A$3,$A881=Sheet2!$A$4,$A881=Sheet2!$A$5,$A881=Sheet2!$A$6,$A881=Sheet2!$A$7,$A881=Sheet2!$A$9),仕訳日記帳!$N881&gt;=Sheet2!$B$3),仕訳日記帳!G881,IF(AND($A881=Sheet2!$A$8,仕訳日記帳!$N881&gt;=Sheet2!$B$8),仕訳日記帳!G881,IF(AND(OR($A881=Sheet2!$A$10,$A881=Sheet2!$A$11,$A881=Sheet2!$A$12,$A881=Sheet2!$A$13,$A881=Sheet2!$A$14,$A881=Sheet2!$A$15,$A881=Sheet2!$A$16,$A881=Sheet2!$A$17),Sheet2!$B$9&lt;=仕訳日記帳!$N881&lt;Sheet2!$C$10),仕訳日記帳!G881,""))))</f>
        <v/>
      </c>
      <c r="G881" t="str">
        <f>IF(OR(A881=Sheet2!$A$2,A881=Sheet2!$A$3,A881=Sheet2!$A$4,A881=Sheet2!$A$5,A881=Sheet2!$A$6,A881=Sheet2!$A$7,A881=Sheet2!$A$8,A881=Sheet2!$A$9,A881=Sheet2!$A$10,A881=Sheet2!$A$11,A881=Sheet2!$A$12,$A$2=Sheet2!$A$13,A881=Sheet2!$A$14,$A$2=Sheet2!$A$15,$A$2=Sheet2!$A$16,A881=Sheet2!$A$17),"該当","")</f>
        <v/>
      </c>
      <c r="H881" t="str">
        <f>IF(OR(A881="",G881=""),"",COUNTIF($G$2:G881,"該当"))</f>
        <v/>
      </c>
    </row>
    <row r="882" spans="1:8">
      <c r="A882" t="str">
        <f>IF(AND(仕訳日記帳!D882=Sheet2!$A$2,仕訳日記帳!$N882&gt;=Sheet2!$B$2),仕訳日記帳!D882,IF(AND(OR(仕訳日記帳!D882=Sheet2!$A$3,仕訳日記帳!D882=Sheet2!$A$4,仕訳日記帳!D882=Sheet2!$A$5,仕訳日記帳!D882=Sheet2!$A$6,仕訳日記帳!D882=Sheet2!$A$7,仕訳日記帳!D882=Sheet2!$A$9),仕訳日記帳!$N882&gt;=Sheet2!$B$3),仕訳日記帳!D882,IF(AND(仕訳日記帳!D882=Sheet2!$A$8,仕訳日記帳!$N882&gt;=Sheet2!$B$8),仕訳日記帳!D882,IF(AND(OR(仕訳日記帳!D882=Sheet2!$A$10,仕訳日記帳!D882=Sheet2!$A$11,仕訳日記帳!D882=Sheet2!$A$12,仕訳日記帳!D882=Sheet2!$A$13,仕訳日記帳!D882=Sheet2!$A$14,仕訳日記帳!D882=Sheet2!$A$15,仕訳日記帳!D882=Sheet2!$A$16,仕訳日記帳!D882=Sheet2!$A$17),Sheet2!$B$9&lt;=仕訳日記帳!$N882&lt;Sheet2!$C$10),仕訳日記帳!D882,""))))</f>
        <v/>
      </c>
      <c r="B882" s="263" t="str">
        <f>IF(AND($A882=Sheet2!$A$2,仕訳日記帳!$N882&gt;=Sheet2!$B$2),仕訳日記帳!A882,IF(AND(OR($A882=Sheet2!$A$3,$A882=Sheet2!$A$4,$A882=Sheet2!$A$5,$A882=Sheet2!$A$6,$A882=Sheet2!$A$7,$A882=Sheet2!$A$9),仕訳日記帳!$N882&gt;=Sheet2!$B$3),仕訳日記帳!A882,IF(AND($A882=Sheet2!$A$8,仕訳日記帳!$N882&gt;=Sheet2!$B$8),仕訳日記帳!A882,IF(AND(OR($A882=Sheet2!$A$10,$A882=Sheet2!$A$11,$A882=Sheet2!$A$12,$A882=Sheet2!$A$13,$A882=Sheet2!$A$14,$A882=Sheet2!$A$15,$A882=Sheet2!$A$16,$A882=Sheet2!$A$17),Sheet2!$B$9&lt;=仕訳日記帳!$N882&lt;Sheet2!$C$10),仕訳日記帳!A882,""))))</f>
        <v/>
      </c>
      <c r="C882" t="str">
        <f>IF(AND($A882=Sheet2!$A$2,仕訳日記帳!$N882&gt;=Sheet2!$B$2),仕訳日記帳!B882,IF(AND(OR($A882=Sheet2!$A$3,$A882=Sheet2!$A$4,$A882=Sheet2!$A$5,$A882=Sheet2!$A$6,$A882=Sheet2!$A$7,$A882=Sheet2!$A$9),仕訳日記帳!$N882&gt;=Sheet2!$B$3),仕訳日記帳!B882,IF(AND($A882=Sheet2!$A$8,仕訳日記帳!$N882&gt;=Sheet2!$B$8),仕訳日記帳!B882,IF(AND(OR($A882=Sheet2!$A$10,$A882=Sheet2!$A$11,$A882=Sheet2!$A$12,$A882=Sheet2!$A$13,$A882=Sheet2!$A$14,$A882=Sheet2!$A$15,$A882=Sheet2!$A$16,$A882=Sheet2!$A$17),Sheet2!$B$9&lt;=仕訳日記帳!$N882&lt;Sheet2!$C$10),仕訳日記帳!B882,""))))</f>
        <v/>
      </c>
      <c r="D882" s="265" t="str">
        <f>IF(AND($A882=Sheet2!$A$2,仕訳日記帳!$N882&gt;=Sheet2!$B$2),仕訳日記帳!N882,IF(AND(OR($A882=Sheet2!$A$3,$A882=Sheet2!$A$4,$A882=Sheet2!$A$5,$A882=Sheet2!$A$6,$A882=Sheet2!$A$7,$A882=Sheet2!$A$9),仕訳日記帳!$N882&gt;=Sheet2!$B$3),仕訳日記帳!N882,IF(AND($A882=Sheet2!$A$8,仕訳日記帳!$N882&gt;=Sheet2!$B$8),仕訳日記帳!N882,IF(AND(OR($A882=Sheet2!$A$10,$A882=Sheet2!$A$11,$A882=Sheet2!$A$12,$A882=Sheet2!$A$13,$A882=Sheet2!$A$14,$A882=Sheet2!$A$15,$A882=Sheet2!$A$16,$A882=Sheet2!$A$17),Sheet2!$B$9&lt;=仕訳日記帳!$N882&lt;Sheet2!$C$10),仕訳日記帳!N882,""))))</f>
        <v/>
      </c>
      <c r="E882" s="263" t="str">
        <f>IF(AND($A882=Sheet2!$A$2,仕訳日記帳!$N882&gt;=Sheet2!$B$2),仕訳日記帳!G882,IF(AND(OR($A882=Sheet2!$A$3,$A882=Sheet2!$A$4,$A882=Sheet2!$A$5,$A882=Sheet2!$A$6,$A882=Sheet2!$A$7,$A882=Sheet2!$A$9),仕訳日記帳!$N882&gt;=Sheet2!$B$3),仕訳日記帳!G882,IF(AND($A882=Sheet2!$A$8,仕訳日記帳!$N882&gt;=Sheet2!$B$8),仕訳日記帳!G882,IF(AND(OR($A882=Sheet2!$A$10,$A882=Sheet2!$A$11,$A882=Sheet2!$A$12,$A882=Sheet2!$A$13,$A882=Sheet2!$A$14,$A882=Sheet2!$A$15,$A882=Sheet2!$A$16,$A882=Sheet2!$A$17),Sheet2!$B$9&lt;=仕訳日記帳!$N882&lt;Sheet2!$C$10),仕訳日記帳!G882,""))))</f>
        <v/>
      </c>
      <c r="G882" t="str">
        <f>IF(OR(A882=Sheet2!$A$2,A882=Sheet2!$A$3,A882=Sheet2!$A$4,A882=Sheet2!$A$5,A882=Sheet2!$A$6,A882=Sheet2!$A$7,A882=Sheet2!$A$8,A882=Sheet2!$A$9,A882=Sheet2!$A$10,A882=Sheet2!$A$11,A882=Sheet2!$A$12,$A$2=Sheet2!$A$13,A882=Sheet2!$A$14,$A$2=Sheet2!$A$15,$A$2=Sheet2!$A$16,A882=Sheet2!$A$17),"該当","")</f>
        <v/>
      </c>
      <c r="H882" t="str">
        <f>IF(OR(A882="",G882=""),"",COUNTIF($G$2:G882,"該当"))</f>
        <v/>
      </c>
    </row>
    <row r="883" spans="1:8">
      <c r="A883" t="str">
        <f>IF(AND(仕訳日記帳!D883=Sheet2!$A$2,仕訳日記帳!$N883&gt;=Sheet2!$B$2),仕訳日記帳!D883,IF(AND(OR(仕訳日記帳!D883=Sheet2!$A$3,仕訳日記帳!D883=Sheet2!$A$4,仕訳日記帳!D883=Sheet2!$A$5,仕訳日記帳!D883=Sheet2!$A$6,仕訳日記帳!D883=Sheet2!$A$7,仕訳日記帳!D883=Sheet2!$A$9),仕訳日記帳!$N883&gt;=Sheet2!$B$3),仕訳日記帳!D883,IF(AND(仕訳日記帳!D883=Sheet2!$A$8,仕訳日記帳!$N883&gt;=Sheet2!$B$8),仕訳日記帳!D883,IF(AND(OR(仕訳日記帳!D883=Sheet2!$A$10,仕訳日記帳!D883=Sheet2!$A$11,仕訳日記帳!D883=Sheet2!$A$12,仕訳日記帳!D883=Sheet2!$A$13,仕訳日記帳!D883=Sheet2!$A$14,仕訳日記帳!D883=Sheet2!$A$15,仕訳日記帳!D883=Sheet2!$A$16,仕訳日記帳!D883=Sheet2!$A$17),Sheet2!$B$9&lt;=仕訳日記帳!$N883&lt;Sheet2!$C$10),仕訳日記帳!D883,""))))</f>
        <v/>
      </c>
      <c r="B883" s="263" t="str">
        <f>IF(AND($A883=Sheet2!$A$2,仕訳日記帳!$N883&gt;=Sheet2!$B$2),仕訳日記帳!A883,IF(AND(OR($A883=Sheet2!$A$3,$A883=Sheet2!$A$4,$A883=Sheet2!$A$5,$A883=Sheet2!$A$6,$A883=Sheet2!$A$7,$A883=Sheet2!$A$9),仕訳日記帳!$N883&gt;=Sheet2!$B$3),仕訳日記帳!A883,IF(AND($A883=Sheet2!$A$8,仕訳日記帳!$N883&gt;=Sheet2!$B$8),仕訳日記帳!A883,IF(AND(OR($A883=Sheet2!$A$10,$A883=Sheet2!$A$11,$A883=Sheet2!$A$12,$A883=Sheet2!$A$13,$A883=Sheet2!$A$14,$A883=Sheet2!$A$15,$A883=Sheet2!$A$16,$A883=Sheet2!$A$17),Sheet2!$B$9&lt;=仕訳日記帳!$N883&lt;Sheet2!$C$10),仕訳日記帳!A883,""))))</f>
        <v/>
      </c>
      <c r="C883" t="str">
        <f>IF(AND($A883=Sheet2!$A$2,仕訳日記帳!$N883&gt;=Sheet2!$B$2),仕訳日記帳!B883,IF(AND(OR($A883=Sheet2!$A$3,$A883=Sheet2!$A$4,$A883=Sheet2!$A$5,$A883=Sheet2!$A$6,$A883=Sheet2!$A$7,$A883=Sheet2!$A$9),仕訳日記帳!$N883&gt;=Sheet2!$B$3),仕訳日記帳!B883,IF(AND($A883=Sheet2!$A$8,仕訳日記帳!$N883&gt;=Sheet2!$B$8),仕訳日記帳!B883,IF(AND(OR($A883=Sheet2!$A$10,$A883=Sheet2!$A$11,$A883=Sheet2!$A$12,$A883=Sheet2!$A$13,$A883=Sheet2!$A$14,$A883=Sheet2!$A$15,$A883=Sheet2!$A$16,$A883=Sheet2!$A$17),Sheet2!$B$9&lt;=仕訳日記帳!$N883&lt;Sheet2!$C$10),仕訳日記帳!B883,""))))</f>
        <v/>
      </c>
      <c r="D883" s="265" t="str">
        <f>IF(AND($A883=Sheet2!$A$2,仕訳日記帳!$N883&gt;=Sheet2!$B$2),仕訳日記帳!N883,IF(AND(OR($A883=Sheet2!$A$3,$A883=Sheet2!$A$4,$A883=Sheet2!$A$5,$A883=Sheet2!$A$6,$A883=Sheet2!$A$7,$A883=Sheet2!$A$9),仕訳日記帳!$N883&gt;=Sheet2!$B$3),仕訳日記帳!N883,IF(AND($A883=Sheet2!$A$8,仕訳日記帳!$N883&gt;=Sheet2!$B$8),仕訳日記帳!N883,IF(AND(OR($A883=Sheet2!$A$10,$A883=Sheet2!$A$11,$A883=Sheet2!$A$12,$A883=Sheet2!$A$13,$A883=Sheet2!$A$14,$A883=Sheet2!$A$15,$A883=Sheet2!$A$16,$A883=Sheet2!$A$17),Sheet2!$B$9&lt;=仕訳日記帳!$N883&lt;Sheet2!$C$10),仕訳日記帳!N883,""))))</f>
        <v/>
      </c>
      <c r="E883" s="263" t="str">
        <f>IF(AND($A883=Sheet2!$A$2,仕訳日記帳!$N883&gt;=Sheet2!$B$2),仕訳日記帳!G883,IF(AND(OR($A883=Sheet2!$A$3,$A883=Sheet2!$A$4,$A883=Sheet2!$A$5,$A883=Sheet2!$A$6,$A883=Sheet2!$A$7,$A883=Sheet2!$A$9),仕訳日記帳!$N883&gt;=Sheet2!$B$3),仕訳日記帳!G883,IF(AND($A883=Sheet2!$A$8,仕訳日記帳!$N883&gt;=Sheet2!$B$8),仕訳日記帳!G883,IF(AND(OR($A883=Sheet2!$A$10,$A883=Sheet2!$A$11,$A883=Sheet2!$A$12,$A883=Sheet2!$A$13,$A883=Sheet2!$A$14,$A883=Sheet2!$A$15,$A883=Sheet2!$A$16,$A883=Sheet2!$A$17),Sheet2!$B$9&lt;=仕訳日記帳!$N883&lt;Sheet2!$C$10),仕訳日記帳!G883,""))))</f>
        <v/>
      </c>
      <c r="G883" t="str">
        <f>IF(OR(A883=Sheet2!$A$2,A883=Sheet2!$A$3,A883=Sheet2!$A$4,A883=Sheet2!$A$5,A883=Sheet2!$A$6,A883=Sheet2!$A$7,A883=Sheet2!$A$8,A883=Sheet2!$A$9,A883=Sheet2!$A$10,A883=Sheet2!$A$11,A883=Sheet2!$A$12,$A$2=Sheet2!$A$13,A883=Sheet2!$A$14,$A$2=Sheet2!$A$15,$A$2=Sheet2!$A$16,A883=Sheet2!$A$17),"該当","")</f>
        <v/>
      </c>
      <c r="H883" t="str">
        <f>IF(OR(A883="",G883=""),"",COUNTIF($G$2:G883,"該当"))</f>
        <v/>
      </c>
    </row>
    <row r="884" spans="1:8">
      <c r="A884" t="str">
        <f>IF(AND(仕訳日記帳!D884=Sheet2!$A$2,仕訳日記帳!$N884&gt;=Sheet2!$B$2),仕訳日記帳!D884,IF(AND(OR(仕訳日記帳!D884=Sheet2!$A$3,仕訳日記帳!D884=Sheet2!$A$4,仕訳日記帳!D884=Sheet2!$A$5,仕訳日記帳!D884=Sheet2!$A$6,仕訳日記帳!D884=Sheet2!$A$7,仕訳日記帳!D884=Sheet2!$A$9),仕訳日記帳!$N884&gt;=Sheet2!$B$3),仕訳日記帳!D884,IF(AND(仕訳日記帳!D884=Sheet2!$A$8,仕訳日記帳!$N884&gt;=Sheet2!$B$8),仕訳日記帳!D884,IF(AND(OR(仕訳日記帳!D884=Sheet2!$A$10,仕訳日記帳!D884=Sheet2!$A$11,仕訳日記帳!D884=Sheet2!$A$12,仕訳日記帳!D884=Sheet2!$A$13,仕訳日記帳!D884=Sheet2!$A$14,仕訳日記帳!D884=Sheet2!$A$15,仕訳日記帳!D884=Sheet2!$A$16,仕訳日記帳!D884=Sheet2!$A$17),Sheet2!$B$9&lt;=仕訳日記帳!$N884&lt;Sheet2!$C$10),仕訳日記帳!D884,""))))</f>
        <v/>
      </c>
      <c r="B884" s="263" t="str">
        <f>IF(AND($A884=Sheet2!$A$2,仕訳日記帳!$N884&gt;=Sheet2!$B$2),仕訳日記帳!A884,IF(AND(OR($A884=Sheet2!$A$3,$A884=Sheet2!$A$4,$A884=Sheet2!$A$5,$A884=Sheet2!$A$6,$A884=Sheet2!$A$7,$A884=Sheet2!$A$9),仕訳日記帳!$N884&gt;=Sheet2!$B$3),仕訳日記帳!A884,IF(AND($A884=Sheet2!$A$8,仕訳日記帳!$N884&gt;=Sheet2!$B$8),仕訳日記帳!A884,IF(AND(OR($A884=Sheet2!$A$10,$A884=Sheet2!$A$11,$A884=Sheet2!$A$12,$A884=Sheet2!$A$13,$A884=Sheet2!$A$14,$A884=Sheet2!$A$15,$A884=Sheet2!$A$16,$A884=Sheet2!$A$17),Sheet2!$B$9&lt;=仕訳日記帳!$N884&lt;Sheet2!$C$10),仕訳日記帳!A884,""))))</f>
        <v/>
      </c>
      <c r="C884" t="str">
        <f>IF(AND($A884=Sheet2!$A$2,仕訳日記帳!$N884&gt;=Sheet2!$B$2),仕訳日記帳!B884,IF(AND(OR($A884=Sheet2!$A$3,$A884=Sheet2!$A$4,$A884=Sheet2!$A$5,$A884=Sheet2!$A$6,$A884=Sheet2!$A$7,$A884=Sheet2!$A$9),仕訳日記帳!$N884&gt;=Sheet2!$B$3),仕訳日記帳!B884,IF(AND($A884=Sheet2!$A$8,仕訳日記帳!$N884&gt;=Sheet2!$B$8),仕訳日記帳!B884,IF(AND(OR($A884=Sheet2!$A$10,$A884=Sheet2!$A$11,$A884=Sheet2!$A$12,$A884=Sheet2!$A$13,$A884=Sheet2!$A$14,$A884=Sheet2!$A$15,$A884=Sheet2!$A$16,$A884=Sheet2!$A$17),Sheet2!$B$9&lt;=仕訳日記帳!$N884&lt;Sheet2!$C$10),仕訳日記帳!B884,""))))</f>
        <v/>
      </c>
      <c r="D884" s="265" t="str">
        <f>IF(AND($A884=Sheet2!$A$2,仕訳日記帳!$N884&gt;=Sheet2!$B$2),仕訳日記帳!N884,IF(AND(OR($A884=Sheet2!$A$3,$A884=Sheet2!$A$4,$A884=Sheet2!$A$5,$A884=Sheet2!$A$6,$A884=Sheet2!$A$7,$A884=Sheet2!$A$9),仕訳日記帳!$N884&gt;=Sheet2!$B$3),仕訳日記帳!N884,IF(AND($A884=Sheet2!$A$8,仕訳日記帳!$N884&gt;=Sheet2!$B$8),仕訳日記帳!N884,IF(AND(OR($A884=Sheet2!$A$10,$A884=Sheet2!$A$11,$A884=Sheet2!$A$12,$A884=Sheet2!$A$13,$A884=Sheet2!$A$14,$A884=Sheet2!$A$15,$A884=Sheet2!$A$16,$A884=Sheet2!$A$17),Sheet2!$B$9&lt;=仕訳日記帳!$N884&lt;Sheet2!$C$10),仕訳日記帳!N884,""))))</f>
        <v/>
      </c>
      <c r="E884" s="263" t="str">
        <f>IF(AND($A884=Sheet2!$A$2,仕訳日記帳!$N884&gt;=Sheet2!$B$2),仕訳日記帳!G884,IF(AND(OR($A884=Sheet2!$A$3,$A884=Sheet2!$A$4,$A884=Sheet2!$A$5,$A884=Sheet2!$A$6,$A884=Sheet2!$A$7,$A884=Sheet2!$A$9),仕訳日記帳!$N884&gt;=Sheet2!$B$3),仕訳日記帳!G884,IF(AND($A884=Sheet2!$A$8,仕訳日記帳!$N884&gt;=Sheet2!$B$8),仕訳日記帳!G884,IF(AND(OR($A884=Sheet2!$A$10,$A884=Sheet2!$A$11,$A884=Sheet2!$A$12,$A884=Sheet2!$A$13,$A884=Sheet2!$A$14,$A884=Sheet2!$A$15,$A884=Sheet2!$A$16,$A884=Sheet2!$A$17),Sheet2!$B$9&lt;=仕訳日記帳!$N884&lt;Sheet2!$C$10),仕訳日記帳!G884,""))))</f>
        <v/>
      </c>
      <c r="G884" t="str">
        <f>IF(OR(A884=Sheet2!$A$2,A884=Sheet2!$A$3,A884=Sheet2!$A$4,A884=Sheet2!$A$5,A884=Sheet2!$A$6,A884=Sheet2!$A$7,A884=Sheet2!$A$8,A884=Sheet2!$A$9,A884=Sheet2!$A$10,A884=Sheet2!$A$11,A884=Sheet2!$A$12,$A$2=Sheet2!$A$13,A884=Sheet2!$A$14,$A$2=Sheet2!$A$15,$A$2=Sheet2!$A$16,A884=Sheet2!$A$17),"該当","")</f>
        <v/>
      </c>
      <c r="H884" t="str">
        <f>IF(OR(A884="",G884=""),"",COUNTIF($G$2:G884,"該当"))</f>
        <v/>
      </c>
    </row>
    <row r="885" spans="1:8">
      <c r="A885" t="str">
        <f>IF(AND(仕訳日記帳!D885=Sheet2!$A$2,仕訳日記帳!$N885&gt;=Sheet2!$B$2),仕訳日記帳!D885,IF(AND(OR(仕訳日記帳!D885=Sheet2!$A$3,仕訳日記帳!D885=Sheet2!$A$4,仕訳日記帳!D885=Sheet2!$A$5,仕訳日記帳!D885=Sheet2!$A$6,仕訳日記帳!D885=Sheet2!$A$7,仕訳日記帳!D885=Sheet2!$A$9),仕訳日記帳!$N885&gt;=Sheet2!$B$3),仕訳日記帳!D885,IF(AND(仕訳日記帳!D885=Sheet2!$A$8,仕訳日記帳!$N885&gt;=Sheet2!$B$8),仕訳日記帳!D885,IF(AND(OR(仕訳日記帳!D885=Sheet2!$A$10,仕訳日記帳!D885=Sheet2!$A$11,仕訳日記帳!D885=Sheet2!$A$12,仕訳日記帳!D885=Sheet2!$A$13,仕訳日記帳!D885=Sheet2!$A$14,仕訳日記帳!D885=Sheet2!$A$15,仕訳日記帳!D885=Sheet2!$A$16,仕訳日記帳!D885=Sheet2!$A$17),Sheet2!$B$9&lt;=仕訳日記帳!$N885&lt;Sheet2!$C$10),仕訳日記帳!D885,""))))</f>
        <v/>
      </c>
      <c r="B885" s="263" t="str">
        <f>IF(AND($A885=Sheet2!$A$2,仕訳日記帳!$N885&gt;=Sheet2!$B$2),仕訳日記帳!A885,IF(AND(OR($A885=Sheet2!$A$3,$A885=Sheet2!$A$4,$A885=Sheet2!$A$5,$A885=Sheet2!$A$6,$A885=Sheet2!$A$7,$A885=Sheet2!$A$9),仕訳日記帳!$N885&gt;=Sheet2!$B$3),仕訳日記帳!A885,IF(AND($A885=Sheet2!$A$8,仕訳日記帳!$N885&gt;=Sheet2!$B$8),仕訳日記帳!A885,IF(AND(OR($A885=Sheet2!$A$10,$A885=Sheet2!$A$11,$A885=Sheet2!$A$12,$A885=Sheet2!$A$13,$A885=Sheet2!$A$14,$A885=Sheet2!$A$15,$A885=Sheet2!$A$16,$A885=Sheet2!$A$17),Sheet2!$B$9&lt;=仕訳日記帳!$N885&lt;Sheet2!$C$10),仕訳日記帳!A885,""))))</f>
        <v/>
      </c>
      <c r="C885" t="str">
        <f>IF(AND($A885=Sheet2!$A$2,仕訳日記帳!$N885&gt;=Sheet2!$B$2),仕訳日記帳!B885,IF(AND(OR($A885=Sheet2!$A$3,$A885=Sheet2!$A$4,$A885=Sheet2!$A$5,$A885=Sheet2!$A$6,$A885=Sheet2!$A$7,$A885=Sheet2!$A$9),仕訳日記帳!$N885&gt;=Sheet2!$B$3),仕訳日記帳!B885,IF(AND($A885=Sheet2!$A$8,仕訳日記帳!$N885&gt;=Sheet2!$B$8),仕訳日記帳!B885,IF(AND(OR($A885=Sheet2!$A$10,$A885=Sheet2!$A$11,$A885=Sheet2!$A$12,$A885=Sheet2!$A$13,$A885=Sheet2!$A$14,$A885=Sheet2!$A$15,$A885=Sheet2!$A$16,$A885=Sheet2!$A$17),Sheet2!$B$9&lt;=仕訳日記帳!$N885&lt;Sheet2!$C$10),仕訳日記帳!B885,""))))</f>
        <v/>
      </c>
      <c r="D885" s="265" t="str">
        <f>IF(AND($A885=Sheet2!$A$2,仕訳日記帳!$N885&gt;=Sheet2!$B$2),仕訳日記帳!N885,IF(AND(OR($A885=Sheet2!$A$3,$A885=Sheet2!$A$4,$A885=Sheet2!$A$5,$A885=Sheet2!$A$6,$A885=Sheet2!$A$7,$A885=Sheet2!$A$9),仕訳日記帳!$N885&gt;=Sheet2!$B$3),仕訳日記帳!N885,IF(AND($A885=Sheet2!$A$8,仕訳日記帳!$N885&gt;=Sheet2!$B$8),仕訳日記帳!N885,IF(AND(OR($A885=Sheet2!$A$10,$A885=Sheet2!$A$11,$A885=Sheet2!$A$12,$A885=Sheet2!$A$13,$A885=Sheet2!$A$14,$A885=Sheet2!$A$15,$A885=Sheet2!$A$16,$A885=Sheet2!$A$17),Sheet2!$B$9&lt;=仕訳日記帳!$N885&lt;Sheet2!$C$10),仕訳日記帳!N885,""))))</f>
        <v/>
      </c>
      <c r="E885" s="263" t="str">
        <f>IF(AND($A885=Sheet2!$A$2,仕訳日記帳!$N885&gt;=Sheet2!$B$2),仕訳日記帳!G885,IF(AND(OR($A885=Sheet2!$A$3,$A885=Sheet2!$A$4,$A885=Sheet2!$A$5,$A885=Sheet2!$A$6,$A885=Sheet2!$A$7,$A885=Sheet2!$A$9),仕訳日記帳!$N885&gt;=Sheet2!$B$3),仕訳日記帳!G885,IF(AND($A885=Sheet2!$A$8,仕訳日記帳!$N885&gt;=Sheet2!$B$8),仕訳日記帳!G885,IF(AND(OR($A885=Sheet2!$A$10,$A885=Sheet2!$A$11,$A885=Sheet2!$A$12,$A885=Sheet2!$A$13,$A885=Sheet2!$A$14,$A885=Sheet2!$A$15,$A885=Sheet2!$A$16,$A885=Sheet2!$A$17),Sheet2!$B$9&lt;=仕訳日記帳!$N885&lt;Sheet2!$C$10),仕訳日記帳!G885,""))))</f>
        <v/>
      </c>
      <c r="G885" t="str">
        <f>IF(OR(A885=Sheet2!$A$2,A885=Sheet2!$A$3,A885=Sheet2!$A$4,A885=Sheet2!$A$5,A885=Sheet2!$A$6,A885=Sheet2!$A$7,A885=Sheet2!$A$8,A885=Sheet2!$A$9,A885=Sheet2!$A$10,A885=Sheet2!$A$11,A885=Sheet2!$A$12,$A$2=Sheet2!$A$13,A885=Sheet2!$A$14,$A$2=Sheet2!$A$15,$A$2=Sheet2!$A$16,A885=Sheet2!$A$17),"該当","")</f>
        <v/>
      </c>
      <c r="H885" t="str">
        <f>IF(OR(A885="",G885=""),"",COUNTIF($G$2:G885,"該当"))</f>
        <v/>
      </c>
    </row>
    <row r="886" spans="1:8">
      <c r="A886" t="str">
        <f>IF(AND(仕訳日記帳!D886=Sheet2!$A$2,仕訳日記帳!$N886&gt;=Sheet2!$B$2),仕訳日記帳!D886,IF(AND(OR(仕訳日記帳!D886=Sheet2!$A$3,仕訳日記帳!D886=Sheet2!$A$4,仕訳日記帳!D886=Sheet2!$A$5,仕訳日記帳!D886=Sheet2!$A$6,仕訳日記帳!D886=Sheet2!$A$7,仕訳日記帳!D886=Sheet2!$A$9),仕訳日記帳!$N886&gt;=Sheet2!$B$3),仕訳日記帳!D886,IF(AND(仕訳日記帳!D886=Sheet2!$A$8,仕訳日記帳!$N886&gt;=Sheet2!$B$8),仕訳日記帳!D886,IF(AND(OR(仕訳日記帳!D886=Sheet2!$A$10,仕訳日記帳!D886=Sheet2!$A$11,仕訳日記帳!D886=Sheet2!$A$12,仕訳日記帳!D886=Sheet2!$A$13,仕訳日記帳!D886=Sheet2!$A$14,仕訳日記帳!D886=Sheet2!$A$15,仕訳日記帳!D886=Sheet2!$A$16,仕訳日記帳!D886=Sheet2!$A$17),Sheet2!$B$9&lt;=仕訳日記帳!$N886&lt;Sheet2!$C$10),仕訳日記帳!D886,""))))</f>
        <v/>
      </c>
      <c r="B886" s="263" t="str">
        <f>IF(AND($A886=Sheet2!$A$2,仕訳日記帳!$N886&gt;=Sheet2!$B$2),仕訳日記帳!A886,IF(AND(OR($A886=Sheet2!$A$3,$A886=Sheet2!$A$4,$A886=Sheet2!$A$5,$A886=Sheet2!$A$6,$A886=Sheet2!$A$7,$A886=Sheet2!$A$9),仕訳日記帳!$N886&gt;=Sheet2!$B$3),仕訳日記帳!A886,IF(AND($A886=Sheet2!$A$8,仕訳日記帳!$N886&gt;=Sheet2!$B$8),仕訳日記帳!A886,IF(AND(OR($A886=Sheet2!$A$10,$A886=Sheet2!$A$11,$A886=Sheet2!$A$12,$A886=Sheet2!$A$13,$A886=Sheet2!$A$14,$A886=Sheet2!$A$15,$A886=Sheet2!$A$16,$A886=Sheet2!$A$17),Sheet2!$B$9&lt;=仕訳日記帳!$N886&lt;Sheet2!$C$10),仕訳日記帳!A886,""))))</f>
        <v/>
      </c>
      <c r="C886" t="str">
        <f>IF(AND($A886=Sheet2!$A$2,仕訳日記帳!$N886&gt;=Sheet2!$B$2),仕訳日記帳!B886,IF(AND(OR($A886=Sheet2!$A$3,$A886=Sheet2!$A$4,$A886=Sheet2!$A$5,$A886=Sheet2!$A$6,$A886=Sheet2!$A$7,$A886=Sheet2!$A$9),仕訳日記帳!$N886&gt;=Sheet2!$B$3),仕訳日記帳!B886,IF(AND($A886=Sheet2!$A$8,仕訳日記帳!$N886&gt;=Sheet2!$B$8),仕訳日記帳!B886,IF(AND(OR($A886=Sheet2!$A$10,$A886=Sheet2!$A$11,$A886=Sheet2!$A$12,$A886=Sheet2!$A$13,$A886=Sheet2!$A$14,$A886=Sheet2!$A$15,$A886=Sheet2!$A$16,$A886=Sheet2!$A$17),Sheet2!$B$9&lt;=仕訳日記帳!$N886&lt;Sheet2!$C$10),仕訳日記帳!B886,""))))</f>
        <v/>
      </c>
      <c r="D886" s="265" t="str">
        <f>IF(AND($A886=Sheet2!$A$2,仕訳日記帳!$N886&gt;=Sheet2!$B$2),仕訳日記帳!N886,IF(AND(OR($A886=Sheet2!$A$3,$A886=Sheet2!$A$4,$A886=Sheet2!$A$5,$A886=Sheet2!$A$6,$A886=Sheet2!$A$7,$A886=Sheet2!$A$9),仕訳日記帳!$N886&gt;=Sheet2!$B$3),仕訳日記帳!N886,IF(AND($A886=Sheet2!$A$8,仕訳日記帳!$N886&gt;=Sheet2!$B$8),仕訳日記帳!N886,IF(AND(OR($A886=Sheet2!$A$10,$A886=Sheet2!$A$11,$A886=Sheet2!$A$12,$A886=Sheet2!$A$13,$A886=Sheet2!$A$14,$A886=Sheet2!$A$15,$A886=Sheet2!$A$16,$A886=Sheet2!$A$17),Sheet2!$B$9&lt;=仕訳日記帳!$N886&lt;Sheet2!$C$10),仕訳日記帳!N886,""))))</f>
        <v/>
      </c>
      <c r="E886" s="263" t="str">
        <f>IF(AND($A886=Sheet2!$A$2,仕訳日記帳!$N886&gt;=Sheet2!$B$2),仕訳日記帳!G886,IF(AND(OR($A886=Sheet2!$A$3,$A886=Sheet2!$A$4,$A886=Sheet2!$A$5,$A886=Sheet2!$A$6,$A886=Sheet2!$A$7,$A886=Sheet2!$A$9),仕訳日記帳!$N886&gt;=Sheet2!$B$3),仕訳日記帳!G886,IF(AND($A886=Sheet2!$A$8,仕訳日記帳!$N886&gt;=Sheet2!$B$8),仕訳日記帳!G886,IF(AND(OR($A886=Sheet2!$A$10,$A886=Sheet2!$A$11,$A886=Sheet2!$A$12,$A886=Sheet2!$A$13,$A886=Sheet2!$A$14,$A886=Sheet2!$A$15,$A886=Sheet2!$A$16,$A886=Sheet2!$A$17),Sheet2!$B$9&lt;=仕訳日記帳!$N886&lt;Sheet2!$C$10),仕訳日記帳!G886,""))))</f>
        <v/>
      </c>
      <c r="G886" t="str">
        <f>IF(OR(A886=Sheet2!$A$2,A886=Sheet2!$A$3,A886=Sheet2!$A$4,A886=Sheet2!$A$5,A886=Sheet2!$A$6,A886=Sheet2!$A$7,A886=Sheet2!$A$8,A886=Sheet2!$A$9,A886=Sheet2!$A$10,A886=Sheet2!$A$11,A886=Sheet2!$A$12,$A$2=Sheet2!$A$13,A886=Sheet2!$A$14,$A$2=Sheet2!$A$15,$A$2=Sheet2!$A$16,A886=Sheet2!$A$17),"該当","")</f>
        <v/>
      </c>
      <c r="H886" t="str">
        <f>IF(OR(A886="",G886=""),"",COUNTIF($G$2:G886,"該当"))</f>
        <v/>
      </c>
    </row>
    <row r="887" spans="1:8">
      <c r="A887" t="str">
        <f>IF(AND(仕訳日記帳!D887=Sheet2!$A$2,仕訳日記帳!$N887&gt;=Sheet2!$B$2),仕訳日記帳!D887,IF(AND(OR(仕訳日記帳!D887=Sheet2!$A$3,仕訳日記帳!D887=Sheet2!$A$4,仕訳日記帳!D887=Sheet2!$A$5,仕訳日記帳!D887=Sheet2!$A$6,仕訳日記帳!D887=Sheet2!$A$7,仕訳日記帳!D887=Sheet2!$A$9),仕訳日記帳!$N887&gt;=Sheet2!$B$3),仕訳日記帳!D887,IF(AND(仕訳日記帳!D887=Sheet2!$A$8,仕訳日記帳!$N887&gt;=Sheet2!$B$8),仕訳日記帳!D887,IF(AND(OR(仕訳日記帳!D887=Sheet2!$A$10,仕訳日記帳!D887=Sheet2!$A$11,仕訳日記帳!D887=Sheet2!$A$12,仕訳日記帳!D887=Sheet2!$A$13,仕訳日記帳!D887=Sheet2!$A$14,仕訳日記帳!D887=Sheet2!$A$15,仕訳日記帳!D887=Sheet2!$A$16,仕訳日記帳!D887=Sheet2!$A$17),Sheet2!$B$9&lt;=仕訳日記帳!$N887&lt;Sheet2!$C$10),仕訳日記帳!D887,""))))</f>
        <v/>
      </c>
      <c r="B887" s="263" t="str">
        <f>IF(AND($A887=Sheet2!$A$2,仕訳日記帳!$N887&gt;=Sheet2!$B$2),仕訳日記帳!A887,IF(AND(OR($A887=Sheet2!$A$3,$A887=Sheet2!$A$4,$A887=Sheet2!$A$5,$A887=Sheet2!$A$6,$A887=Sheet2!$A$7,$A887=Sheet2!$A$9),仕訳日記帳!$N887&gt;=Sheet2!$B$3),仕訳日記帳!A887,IF(AND($A887=Sheet2!$A$8,仕訳日記帳!$N887&gt;=Sheet2!$B$8),仕訳日記帳!A887,IF(AND(OR($A887=Sheet2!$A$10,$A887=Sheet2!$A$11,$A887=Sheet2!$A$12,$A887=Sheet2!$A$13,$A887=Sheet2!$A$14,$A887=Sheet2!$A$15,$A887=Sheet2!$A$16,$A887=Sheet2!$A$17),Sheet2!$B$9&lt;=仕訳日記帳!$N887&lt;Sheet2!$C$10),仕訳日記帳!A887,""))))</f>
        <v/>
      </c>
      <c r="C887" t="str">
        <f>IF(AND($A887=Sheet2!$A$2,仕訳日記帳!$N887&gt;=Sheet2!$B$2),仕訳日記帳!B887,IF(AND(OR($A887=Sheet2!$A$3,$A887=Sheet2!$A$4,$A887=Sheet2!$A$5,$A887=Sheet2!$A$6,$A887=Sheet2!$A$7,$A887=Sheet2!$A$9),仕訳日記帳!$N887&gt;=Sheet2!$B$3),仕訳日記帳!B887,IF(AND($A887=Sheet2!$A$8,仕訳日記帳!$N887&gt;=Sheet2!$B$8),仕訳日記帳!B887,IF(AND(OR($A887=Sheet2!$A$10,$A887=Sheet2!$A$11,$A887=Sheet2!$A$12,$A887=Sheet2!$A$13,$A887=Sheet2!$A$14,$A887=Sheet2!$A$15,$A887=Sheet2!$A$16,$A887=Sheet2!$A$17),Sheet2!$B$9&lt;=仕訳日記帳!$N887&lt;Sheet2!$C$10),仕訳日記帳!B887,""))))</f>
        <v/>
      </c>
      <c r="D887" s="265" t="str">
        <f>IF(AND($A887=Sheet2!$A$2,仕訳日記帳!$N887&gt;=Sheet2!$B$2),仕訳日記帳!N887,IF(AND(OR($A887=Sheet2!$A$3,$A887=Sheet2!$A$4,$A887=Sheet2!$A$5,$A887=Sheet2!$A$6,$A887=Sheet2!$A$7,$A887=Sheet2!$A$9),仕訳日記帳!$N887&gt;=Sheet2!$B$3),仕訳日記帳!N887,IF(AND($A887=Sheet2!$A$8,仕訳日記帳!$N887&gt;=Sheet2!$B$8),仕訳日記帳!N887,IF(AND(OR($A887=Sheet2!$A$10,$A887=Sheet2!$A$11,$A887=Sheet2!$A$12,$A887=Sheet2!$A$13,$A887=Sheet2!$A$14,$A887=Sheet2!$A$15,$A887=Sheet2!$A$16,$A887=Sheet2!$A$17),Sheet2!$B$9&lt;=仕訳日記帳!$N887&lt;Sheet2!$C$10),仕訳日記帳!N887,""))))</f>
        <v/>
      </c>
      <c r="E887" s="263" t="str">
        <f>IF(AND($A887=Sheet2!$A$2,仕訳日記帳!$N887&gt;=Sheet2!$B$2),仕訳日記帳!G887,IF(AND(OR($A887=Sheet2!$A$3,$A887=Sheet2!$A$4,$A887=Sheet2!$A$5,$A887=Sheet2!$A$6,$A887=Sheet2!$A$7,$A887=Sheet2!$A$9),仕訳日記帳!$N887&gt;=Sheet2!$B$3),仕訳日記帳!G887,IF(AND($A887=Sheet2!$A$8,仕訳日記帳!$N887&gt;=Sheet2!$B$8),仕訳日記帳!G887,IF(AND(OR($A887=Sheet2!$A$10,$A887=Sheet2!$A$11,$A887=Sheet2!$A$12,$A887=Sheet2!$A$13,$A887=Sheet2!$A$14,$A887=Sheet2!$A$15,$A887=Sheet2!$A$16,$A887=Sheet2!$A$17),Sheet2!$B$9&lt;=仕訳日記帳!$N887&lt;Sheet2!$C$10),仕訳日記帳!G887,""))))</f>
        <v/>
      </c>
      <c r="G887" t="str">
        <f>IF(OR(A887=Sheet2!$A$2,A887=Sheet2!$A$3,A887=Sheet2!$A$4,A887=Sheet2!$A$5,A887=Sheet2!$A$6,A887=Sheet2!$A$7,A887=Sheet2!$A$8,A887=Sheet2!$A$9,A887=Sheet2!$A$10,A887=Sheet2!$A$11,A887=Sheet2!$A$12,$A$2=Sheet2!$A$13,A887=Sheet2!$A$14,$A$2=Sheet2!$A$15,$A$2=Sheet2!$A$16,A887=Sheet2!$A$17),"該当","")</f>
        <v/>
      </c>
      <c r="H887" t="str">
        <f>IF(OR(A887="",G887=""),"",COUNTIF($G$2:G887,"該当"))</f>
        <v/>
      </c>
    </row>
    <row r="888" spans="1:8">
      <c r="A888" t="str">
        <f>IF(AND(仕訳日記帳!D888=Sheet2!$A$2,仕訳日記帳!$N888&gt;=Sheet2!$B$2),仕訳日記帳!D888,IF(AND(OR(仕訳日記帳!D888=Sheet2!$A$3,仕訳日記帳!D888=Sheet2!$A$4,仕訳日記帳!D888=Sheet2!$A$5,仕訳日記帳!D888=Sheet2!$A$6,仕訳日記帳!D888=Sheet2!$A$7,仕訳日記帳!D888=Sheet2!$A$9),仕訳日記帳!$N888&gt;=Sheet2!$B$3),仕訳日記帳!D888,IF(AND(仕訳日記帳!D888=Sheet2!$A$8,仕訳日記帳!$N888&gt;=Sheet2!$B$8),仕訳日記帳!D888,IF(AND(OR(仕訳日記帳!D888=Sheet2!$A$10,仕訳日記帳!D888=Sheet2!$A$11,仕訳日記帳!D888=Sheet2!$A$12,仕訳日記帳!D888=Sheet2!$A$13,仕訳日記帳!D888=Sheet2!$A$14,仕訳日記帳!D888=Sheet2!$A$15,仕訳日記帳!D888=Sheet2!$A$16,仕訳日記帳!D888=Sheet2!$A$17),Sheet2!$B$9&lt;=仕訳日記帳!$N888&lt;Sheet2!$C$10),仕訳日記帳!D888,""))))</f>
        <v/>
      </c>
      <c r="B888" s="263" t="str">
        <f>IF(AND($A888=Sheet2!$A$2,仕訳日記帳!$N888&gt;=Sheet2!$B$2),仕訳日記帳!A888,IF(AND(OR($A888=Sheet2!$A$3,$A888=Sheet2!$A$4,$A888=Sheet2!$A$5,$A888=Sheet2!$A$6,$A888=Sheet2!$A$7,$A888=Sheet2!$A$9),仕訳日記帳!$N888&gt;=Sheet2!$B$3),仕訳日記帳!A888,IF(AND($A888=Sheet2!$A$8,仕訳日記帳!$N888&gt;=Sheet2!$B$8),仕訳日記帳!A888,IF(AND(OR($A888=Sheet2!$A$10,$A888=Sheet2!$A$11,$A888=Sheet2!$A$12,$A888=Sheet2!$A$13,$A888=Sheet2!$A$14,$A888=Sheet2!$A$15,$A888=Sheet2!$A$16,$A888=Sheet2!$A$17),Sheet2!$B$9&lt;=仕訳日記帳!$N888&lt;Sheet2!$C$10),仕訳日記帳!A888,""))))</f>
        <v/>
      </c>
      <c r="C888" t="str">
        <f>IF(AND($A888=Sheet2!$A$2,仕訳日記帳!$N888&gt;=Sheet2!$B$2),仕訳日記帳!B888,IF(AND(OR($A888=Sheet2!$A$3,$A888=Sheet2!$A$4,$A888=Sheet2!$A$5,$A888=Sheet2!$A$6,$A888=Sheet2!$A$7,$A888=Sheet2!$A$9),仕訳日記帳!$N888&gt;=Sheet2!$B$3),仕訳日記帳!B888,IF(AND($A888=Sheet2!$A$8,仕訳日記帳!$N888&gt;=Sheet2!$B$8),仕訳日記帳!B888,IF(AND(OR($A888=Sheet2!$A$10,$A888=Sheet2!$A$11,$A888=Sheet2!$A$12,$A888=Sheet2!$A$13,$A888=Sheet2!$A$14,$A888=Sheet2!$A$15,$A888=Sheet2!$A$16,$A888=Sheet2!$A$17),Sheet2!$B$9&lt;=仕訳日記帳!$N888&lt;Sheet2!$C$10),仕訳日記帳!B888,""))))</f>
        <v/>
      </c>
      <c r="D888" s="265" t="str">
        <f>IF(AND($A888=Sheet2!$A$2,仕訳日記帳!$N888&gt;=Sheet2!$B$2),仕訳日記帳!N888,IF(AND(OR($A888=Sheet2!$A$3,$A888=Sheet2!$A$4,$A888=Sheet2!$A$5,$A888=Sheet2!$A$6,$A888=Sheet2!$A$7,$A888=Sheet2!$A$9),仕訳日記帳!$N888&gt;=Sheet2!$B$3),仕訳日記帳!N888,IF(AND($A888=Sheet2!$A$8,仕訳日記帳!$N888&gt;=Sheet2!$B$8),仕訳日記帳!N888,IF(AND(OR($A888=Sheet2!$A$10,$A888=Sheet2!$A$11,$A888=Sheet2!$A$12,$A888=Sheet2!$A$13,$A888=Sheet2!$A$14,$A888=Sheet2!$A$15,$A888=Sheet2!$A$16,$A888=Sheet2!$A$17),Sheet2!$B$9&lt;=仕訳日記帳!$N888&lt;Sheet2!$C$10),仕訳日記帳!N888,""))))</f>
        <v/>
      </c>
      <c r="E888" s="263" t="str">
        <f>IF(AND($A888=Sheet2!$A$2,仕訳日記帳!$N888&gt;=Sheet2!$B$2),仕訳日記帳!G888,IF(AND(OR($A888=Sheet2!$A$3,$A888=Sheet2!$A$4,$A888=Sheet2!$A$5,$A888=Sheet2!$A$6,$A888=Sheet2!$A$7,$A888=Sheet2!$A$9),仕訳日記帳!$N888&gt;=Sheet2!$B$3),仕訳日記帳!G888,IF(AND($A888=Sheet2!$A$8,仕訳日記帳!$N888&gt;=Sheet2!$B$8),仕訳日記帳!G888,IF(AND(OR($A888=Sheet2!$A$10,$A888=Sheet2!$A$11,$A888=Sheet2!$A$12,$A888=Sheet2!$A$13,$A888=Sheet2!$A$14,$A888=Sheet2!$A$15,$A888=Sheet2!$A$16,$A888=Sheet2!$A$17),Sheet2!$B$9&lt;=仕訳日記帳!$N888&lt;Sheet2!$C$10),仕訳日記帳!G888,""))))</f>
        <v/>
      </c>
      <c r="G888" t="str">
        <f>IF(OR(A888=Sheet2!$A$2,A888=Sheet2!$A$3,A888=Sheet2!$A$4,A888=Sheet2!$A$5,A888=Sheet2!$A$6,A888=Sheet2!$A$7,A888=Sheet2!$A$8,A888=Sheet2!$A$9,A888=Sheet2!$A$10,A888=Sheet2!$A$11,A888=Sheet2!$A$12,$A$2=Sheet2!$A$13,A888=Sheet2!$A$14,$A$2=Sheet2!$A$15,$A$2=Sheet2!$A$16,A888=Sheet2!$A$17),"該当","")</f>
        <v/>
      </c>
      <c r="H888" t="str">
        <f>IF(OR(A888="",G888=""),"",COUNTIF($G$2:G888,"該当"))</f>
        <v/>
      </c>
    </row>
    <row r="889" spans="1:8">
      <c r="A889" t="str">
        <f>IF(AND(仕訳日記帳!D889=Sheet2!$A$2,仕訳日記帳!$N889&gt;=Sheet2!$B$2),仕訳日記帳!D889,IF(AND(OR(仕訳日記帳!D889=Sheet2!$A$3,仕訳日記帳!D889=Sheet2!$A$4,仕訳日記帳!D889=Sheet2!$A$5,仕訳日記帳!D889=Sheet2!$A$6,仕訳日記帳!D889=Sheet2!$A$7,仕訳日記帳!D889=Sheet2!$A$9),仕訳日記帳!$N889&gt;=Sheet2!$B$3),仕訳日記帳!D889,IF(AND(仕訳日記帳!D889=Sheet2!$A$8,仕訳日記帳!$N889&gt;=Sheet2!$B$8),仕訳日記帳!D889,IF(AND(OR(仕訳日記帳!D889=Sheet2!$A$10,仕訳日記帳!D889=Sheet2!$A$11,仕訳日記帳!D889=Sheet2!$A$12,仕訳日記帳!D889=Sheet2!$A$13,仕訳日記帳!D889=Sheet2!$A$14,仕訳日記帳!D889=Sheet2!$A$15,仕訳日記帳!D889=Sheet2!$A$16,仕訳日記帳!D889=Sheet2!$A$17),Sheet2!$B$9&lt;=仕訳日記帳!$N889&lt;Sheet2!$C$10),仕訳日記帳!D889,""))))</f>
        <v/>
      </c>
      <c r="B889" s="263" t="str">
        <f>IF(AND($A889=Sheet2!$A$2,仕訳日記帳!$N889&gt;=Sheet2!$B$2),仕訳日記帳!A889,IF(AND(OR($A889=Sheet2!$A$3,$A889=Sheet2!$A$4,$A889=Sheet2!$A$5,$A889=Sheet2!$A$6,$A889=Sheet2!$A$7,$A889=Sheet2!$A$9),仕訳日記帳!$N889&gt;=Sheet2!$B$3),仕訳日記帳!A889,IF(AND($A889=Sheet2!$A$8,仕訳日記帳!$N889&gt;=Sheet2!$B$8),仕訳日記帳!A889,IF(AND(OR($A889=Sheet2!$A$10,$A889=Sheet2!$A$11,$A889=Sheet2!$A$12,$A889=Sheet2!$A$13,$A889=Sheet2!$A$14,$A889=Sheet2!$A$15,$A889=Sheet2!$A$16,$A889=Sheet2!$A$17),Sheet2!$B$9&lt;=仕訳日記帳!$N889&lt;Sheet2!$C$10),仕訳日記帳!A889,""))))</f>
        <v/>
      </c>
      <c r="C889" t="str">
        <f>IF(AND($A889=Sheet2!$A$2,仕訳日記帳!$N889&gt;=Sheet2!$B$2),仕訳日記帳!B889,IF(AND(OR($A889=Sheet2!$A$3,$A889=Sheet2!$A$4,$A889=Sheet2!$A$5,$A889=Sheet2!$A$6,$A889=Sheet2!$A$7,$A889=Sheet2!$A$9),仕訳日記帳!$N889&gt;=Sheet2!$B$3),仕訳日記帳!B889,IF(AND($A889=Sheet2!$A$8,仕訳日記帳!$N889&gt;=Sheet2!$B$8),仕訳日記帳!B889,IF(AND(OR($A889=Sheet2!$A$10,$A889=Sheet2!$A$11,$A889=Sheet2!$A$12,$A889=Sheet2!$A$13,$A889=Sheet2!$A$14,$A889=Sheet2!$A$15,$A889=Sheet2!$A$16,$A889=Sheet2!$A$17),Sheet2!$B$9&lt;=仕訳日記帳!$N889&lt;Sheet2!$C$10),仕訳日記帳!B889,""))))</f>
        <v/>
      </c>
      <c r="D889" s="265" t="str">
        <f>IF(AND($A889=Sheet2!$A$2,仕訳日記帳!$N889&gt;=Sheet2!$B$2),仕訳日記帳!N889,IF(AND(OR($A889=Sheet2!$A$3,$A889=Sheet2!$A$4,$A889=Sheet2!$A$5,$A889=Sheet2!$A$6,$A889=Sheet2!$A$7,$A889=Sheet2!$A$9),仕訳日記帳!$N889&gt;=Sheet2!$B$3),仕訳日記帳!N889,IF(AND($A889=Sheet2!$A$8,仕訳日記帳!$N889&gt;=Sheet2!$B$8),仕訳日記帳!N889,IF(AND(OR($A889=Sheet2!$A$10,$A889=Sheet2!$A$11,$A889=Sheet2!$A$12,$A889=Sheet2!$A$13,$A889=Sheet2!$A$14,$A889=Sheet2!$A$15,$A889=Sheet2!$A$16,$A889=Sheet2!$A$17),Sheet2!$B$9&lt;=仕訳日記帳!$N889&lt;Sheet2!$C$10),仕訳日記帳!N889,""))))</f>
        <v/>
      </c>
      <c r="E889" s="263" t="str">
        <f>IF(AND($A889=Sheet2!$A$2,仕訳日記帳!$N889&gt;=Sheet2!$B$2),仕訳日記帳!G889,IF(AND(OR($A889=Sheet2!$A$3,$A889=Sheet2!$A$4,$A889=Sheet2!$A$5,$A889=Sheet2!$A$6,$A889=Sheet2!$A$7,$A889=Sheet2!$A$9),仕訳日記帳!$N889&gt;=Sheet2!$B$3),仕訳日記帳!G889,IF(AND($A889=Sheet2!$A$8,仕訳日記帳!$N889&gt;=Sheet2!$B$8),仕訳日記帳!G889,IF(AND(OR($A889=Sheet2!$A$10,$A889=Sheet2!$A$11,$A889=Sheet2!$A$12,$A889=Sheet2!$A$13,$A889=Sheet2!$A$14,$A889=Sheet2!$A$15,$A889=Sheet2!$A$16,$A889=Sheet2!$A$17),Sheet2!$B$9&lt;=仕訳日記帳!$N889&lt;Sheet2!$C$10),仕訳日記帳!G889,""))))</f>
        <v/>
      </c>
      <c r="G889" t="str">
        <f>IF(OR(A889=Sheet2!$A$2,A889=Sheet2!$A$3,A889=Sheet2!$A$4,A889=Sheet2!$A$5,A889=Sheet2!$A$6,A889=Sheet2!$A$7,A889=Sheet2!$A$8,A889=Sheet2!$A$9,A889=Sheet2!$A$10,A889=Sheet2!$A$11,A889=Sheet2!$A$12,$A$2=Sheet2!$A$13,A889=Sheet2!$A$14,$A$2=Sheet2!$A$15,$A$2=Sheet2!$A$16,A889=Sheet2!$A$17),"該当","")</f>
        <v/>
      </c>
      <c r="H889" t="str">
        <f>IF(OR(A889="",G889=""),"",COUNTIF($G$2:G889,"該当"))</f>
        <v/>
      </c>
    </row>
    <row r="890" spans="1:8">
      <c r="A890" t="str">
        <f>IF(AND(仕訳日記帳!D890=Sheet2!$A$2,仕訳日記帳!$N890&gt;=Sheet2!$B$2),仕訳日記帳!D890,IF(AND(OR(仕訳日記帳!D890=Sheet2!$A$3,仕訳日記帳!D890=Sheet2!$A$4,仕訳日記帳!D890=Sheet2!$A$5,仕訳日記帳!D890=Sheet2!$A$6,仕訳日記帳!D890=Sheet2!$A$7,仕訳日記帳!D890=Sheet2!$A$9),仕訳日記帳!$N890&gt;=Sheet2!$B$3),仕訳日記帳!D890,IF(AND(仕訳日記帳!D890=Sheet2!$A$8,仕訳日記帳!$N890&gt;=Sheet2!$B$8),仕訳日記帳!D890,IF(AND(OR(仕訳日記帳!D890=Sheet2!$A$10,仕訳日記帳!D890=Sheet2!$A$11,仕訳日記帳!D890=Sheet2!$A$12,仕訳日記帳!D890=Sheet2!$A$13,仕訳日記帳!D890=Sheet2!$A$14,仕訳日記帳!D890=Sheet2!$A$15,仕訳日記帳!D890=Sheet2!$A$16,仕訳日記帳!D890=Sheet2!$A$17),Sheet2!$B$9&lt;=仕訳日記帳!$N890&lt;Sheet2!$C$10),仕訳日記帳!D890,""))))</f>
        <v/>
      </c>
      <c r="B890" s="263" t="str">
        <f>IF(AND($A890=Sheet2!$A$2,仕訳日記帳!$N890&gt;=Sheet2!$B$2),仕訳日記帳!A890,IF(AND(OR($A890=Sheet2!$A$3,$A890=Sheet2!$A$4,$A890=Sheet2!$A$5,$A890=Sheet2!$A$6,$A890=Sheet2!$A$7,$A890=Sheet2!$A$9),仕訳日記帳!$N890&gt;=Sheet2!$B$3),仕訳日記帳!A890,IF(AND($A890=Sheet2!$A$8,仕訳日記帳!$N890&gt;=Sheet2!$B$8),仕訳日記帳!A890,IF(AND(OR($A890=Sheet2!$A$10,$A890=Sheet2!$A$11,$A890=Sheet2!$A$12,$A890=Sheet2!$A$13,$A890=Sheet2!$A$14,$A890=Sheet2!$A$15,$A890=Sheet2!$A$16,$A890=Sheet2!$A$17),Sheet2!$B$9&lt;=仕訳日記帳!$N890&lt;Sheet2!$C$10),仕訳日記帳!A890,""))))</f>
        <v/>
      </c>
      <c r="C890" t="str">
        <f>IF(AND($A890=Sheet2!$A$2,仕訳日記帳!$N890&gt;=Sheet2!$B$2),仕訳日記帳!B890,IF(AND(OR($A890=Sheet2!$A$3,$A890=Sheet2!$A$4,$A890=Sheet2!$A$5,$A890=Sheet2!$A$6,$A890=Sheet2!$A$7,$A890=Sheet2!$A$9),仕訳日記帳!$N890&gt;=Sheet2!$B$3),仕訳日記帳!B890,IF(AND($A890=Sheet2!$A$8,仕訳日記帳!$N890&gt;=Sheet2!$B$8),仕訳日記帳!B890,IF(AND(OR($A890=Sheet2!$A$10,$A890=Sheet2!$A$11,$A890=Sheet2!$A$12,$A890=Sheet2!$A$13,$A890=Sheet2!$A$14,$A890=Sheet2!$A$15,$A890=Sheet2!$A$16,$A890=Sheet2!$A$17),Sheet2!$B$9&lt;=仕訳日記帳!$N890&lt;Sheet2!$C$10),仕訳日記帳!B890,""))))</f>
        <v/>
      </c>
      <c r="D890" s="265" t="str">
        <f>IF(AND($A890=Sheet2!$A$2,仕訳日記帳!$N890&gt;=Sheet2!$B$2),仕訳日記帳!N890,IF(AND(OR($A890=Sheet2!$A$3,$A890=Sheet2!$A$4,$A890=Sheet2!$A$5,$A890=Sheet2!$A$6,$A890=Sheet2!$A$7,$A890=Sheet2!$A$9),仕訳日記帳!$N890&gt;=Sheet2!$B$3),仕訳日記帳!N890,IF(AND($A890=Sheet2!$A$8,仕訳日記帳!$N890&gt;=Sheet2!$B$8),仕訳日記帳!N890,IF(AND(OR($A890=Sheet2!$A$10,$A890=Sheet2!$A$11,$A890=Sheet2!$A$12,$A890=Sheet2!$A$13,$A890=Sheet2!$A$14,$A890=Sheet2!$A$15,$A890=Sheet2!$A$16,$A890=Sheet2!$A$17),Sheet2!$B$9&lt;=仕訳日記帳!$N890&lt;Sheet2!$C$10),仕訳日記帳!N890,""))))</f>
        <v/>
      </c>
      <c r="E890" s="263" t="str">
        <f>IF(AND($A890=Sheet2!$A$2,仕訳日記帳!$N890&gt;=Sheet2!$B$2),仕訳日記帳!G890,IF(AND(OR($A890=Sheet2!$A$3,$A890=Sheet2!$A$4,$A890=Sheet2!$A$5,$A890=Sheet2!$A$6,$A890=Sheet2!$A$7,$A890=Sheet2!$A$9),仕訳日記帳!$N890&gt;=Sheet2!$B$3),仕訳日記帳!G890,IF(AND($A890=Sheet2!$A$8,仕訳日記帳!$N890&gt;=Sheet2!$B$8),仕訳日記帳!G890,IF(AND(OR($A890=Sheet2!$A$10,$A890=Sheet2!$A$11,$A890=Sheet2!$A$12,$A890=Sheet2!$A$13,$A890=Sheet2!$A$14,$A890=Sheet2!$A$15,$A890=Sheet2!$A$16,$A890=Sheet2!$A$17),Sheet2!$B$9&lt;=仕訳日記帳!$N890&lt;Sheet2!$C$10),仕訳日記帳!G890,""))))</f>
        <v/>
      </c>
      <c r="G890" t="str">
        <f>IF(OR(A890=Sheet2!$A$2,A890=Sheet2!$A$3,A890=Sheet2!$A$4,A890=Sheet2!$A$5,A890=Sheet2!$A$6,A890=Sheet2!$A$7,A890=Sheet2!$A$8,A890=Sheet2!$A$9,A890=Sheet2!$A$10,A890=Sheet2!$A$11,A890=Sheet2!$A$12,$A$2=Sheet2!$A$13,A890=Sheet2!$A$14,$A$2=Sheet2!$A$15,$A$2=Sheet2!$A$16,A890=Sheet2!$A$17),"該当","")</f>
        <v/>
      </c>
      <c r="H890" t="str">
        <f>IF(OR(A890="",G890=""),"",COUNTIF($G$2:G890,"該当"))</f>
        <v/>
      </c>
    </row>
    <row r="891" spans="1:8">
      <c r="A891" t="str">
        <f>IF(AND(仕訳日記帳!D891=Sheet2!$A$2,仕訳日記帳!$N891&gt;=Sheet2!$B$2),仕訳日記帳!D891,IF(AND(OR(仕訳日記帳!D891=Sheet2!$A$3,仕訳日記帳!D891=Sheet2!$A$4,仕訳日記帳!D891=Sheet2!$A$5,仕訳日記帳!D891=Sheet2!$A$6,仕訳日記帳!D891=Sheet2!$A$7,仕訳日記帳!D891=Sheet2!$A$9),仕訳日記帳!$N891&gt;=Sheet2!$B$3),仕訳日記帳!D891,IF(AND(仕訳日記帳!D891=Sheet2!$A$8,仕訳日記帳!$N891&gt;=Sheet2!$B$8),仕訳日記帳!D891,IF(AND(OR(仕訳日記帳!D891=Sheet2!$A$10,仕訳日記帳!D891=Sheet2!$A$11,仕訳日記帳!D891=Sheet2!$A$12,仕訳日記帳!D891=Sheet2!$A$13,仕訳日記帳!D891=Sheet2!$A$14,仕訳日記帳!D891=Sheet2!$A$15,仕訳日記帳!D891=Sheet2!$A$16,仕訳日記帳!D891=Sheet2!$A$17),Sheet2!$B$9&lt;=仕訳日記帳!$N891&lt;Sheet2!$C$10),仕訳日記帳!D891,""))))</f>
        <v/>
      </c>
      <c r="B891" s="263" t="str">
        <f>IF(AND($A891=Sheet2!$A$2,仕訳日記帳!$N891&gt;=Sheet2!$B$2),仕訳日記帳!A891,IF(AND(OR($A891=Sheet2!$A$3,$A891=Sheet2!$A$4,$A891=Sheet2!$A$5,$A891=Sheet2!$A$6,$A891=Sheet2!$A$7,$A891=Sheet2!$A$9),仕訳日記帳!$N891&gt;=Sheet2!$B$3),仕訳日記帳!A891,IF(AND($A891=Sheet2!$A$8,仕訳日記帳!$N891&gt;=Sheet2!$B$8),仕訳日記帳!A891,IF(AND(OR($A891=Sheet2!$A$10,$A891=Sheet2!$A$11,$A891=Sheet2!$A$12,$A891=Sheet2!$A$13,$A891=Sheet2!$A$14,$A891=Sheet2!$A$15,$A891=Sheet2!$A$16,$A891=Sheet2!$A$17),Sheet2!$B$9&lt;=仕訳日記帳!$N891&lt;Sheet2!$C$10),仕訳日記帳!A891,""))))</f>
        <v/>
      </c>
      <c r="C891" t="str">
        <f>IF(AND($A891=Sheet2!$A$2,仕訳日記帳!$N891&gt;=Sheet2!$B$2),仕訳日記帳!B891,IF(AND(OR($A891=Sheet2!$A$3,$A891=Sheet2!$A$4,$A891=Sheet2!$A$5,$A891=Sheet2!$A$6,$A891=Sheet2!$A$7,$A891=Sheet2!$A$9),仕訳日記帳!$N891&gt;=Sheet2!$B$3),仕訳日記帳!B891,IF(AND($A891=Sheet2!$A$8,仕訳日記帳!$N891&gt;=Sheet2!$B$8),仕訳日記帳!B891,IF(AND(OR($A891=Sheet2!$A$10,$A891=Sheet2!$A$11,$A891=Sheet2!$A$12,$A891=Sheet2!$A$13,$A891=Sheet2!$A$14,$A891=Sheet2!$A$15,$A891=Sheet2!$A$16,$A891=Sheet2!$A$17),Sheet2!$B$9&lt;=仕訳日記帳!$N891&lt;Sheet2!$C$10),仕訳日記帳!B891,""))))</f>
        <v/>
      </c>
      <c r="D891" s="265" t="str">
        <f>IF(AND($A891=Sheet2!$A$2,仕訳日記帳!$N891&gt;=Sheet2!$B$2),仕訳日記帳!N891,IF(AND(OR($A891=Sheet2!$A$3,$A891=Sheet2!$A$4,$A891=Sheet2!$A$5,$A891=Sheet2!$A$6,$A891=Sheet2!$A$7,$A891=Sheet2!$A$9),仕訳日記帳!$N891&gt;=Sheet2!$B$3),仕訳日記帳!N891,IF(AND($A891=Sheet2!$A$8,仕訳日記帳!$N891&gt;=Sheet2!$B$8),仕訳日記帳!N891,IF(AND(OR($A891=Sheet2!$A$10,$A891=Sheet2!$A$11,$A891=Sheet2!$A$12,$A891=Sheet2!$A$13,$A891=Sheet2!$A$14,$A891=Sheet2!$A$15,$A891=Sheet2!$A$16,$A891=Sheet2!$A$17),Sheet2!$B$9&lt;=仕訳日記帳!$N891&lt;Sheet2!$C$10),仕訳日記帳!N891,""))))</f>
        <v/>
      </c>
      <c r="E891" s="263" t="str">
        <f>IF(AND($A891=Sheet2!$A$2,仕訳日記帳!$N891&gt;=Sheet2!$B$2),仕訳日記帳!G891,IF(AND(OR($A891=Sheet2!$A$3,$A891=Sheet2!$A$4,$A891=Sheet2!$A$5,$A891=Sheet2!$A$6,$A891=Sheet2!$A$7,$A891=Sheet2!$A$9),仕訳日記帳!$N891&gt;=Sheet2!$B$3),仕訳日記帳!G891,IF(AND($A891=Sheet2!$A$8,仕訳日記帳!$N891&gt;=Sheet2!$B$8),仕訳日記帳!G891,IF(AND(OR($A891=Sheet2!$A$10,$A891=Sheet2!$A$11,$A891=Sheet2!$A$12,$A891=Sheet2!$A$13,$A891=Sheet2!$A$14,$A891=Sheet2!$A$15,$A891=Sheet2!$A$16,$A891=Sheet2!$A$17),Sheet2!$B$9&lt;=仕訳日記帳!$N891&lt;Sheet2!$C$10),仕訳日記帳!G891,""))))</f>
        <v/>
      </c>
      <c r="G891" t="str">
        <f>IF(OR(A891=Sheet2!$A$2,A891=Sheet2!$A$3,A891=Sheet2!$A$4,A891=Sheet2!$A$5,A891=Sheet2!$A$6,A891=Sheet2!$A$7,A891=Sheet2!$A$8,A891=Sheet2!$A$9,A891=Sheet2!$A$10,A891=Sheet2!$A$11,A891=Sheet2!$A$12,$A$2=Sheet2!$A$13,A891=Sheet2!$A$14,$A$2=Sheet2!$A$15,$A$2=Sheet2!$A$16,A891=Sheet2!$A$17),"該当","")</f>
        <v/>
      </c>
      <c r="H891" t="str">
        <f>IF(OR(A891="",G891=""),"",COUNTIF($G$2:G891,"該当"))</f>
        <v/>
      </c>
    </row>
    <row r="892" spans="1:8">
      <c r="A892" t="str">
        <f>IF(AND(仕訳日記帳!D892=Sheet2!$A$2,仕訳日記帳!$N892&gt;=Sheet2!$B$2),仕訳日記帳!D892,IF(AND(OR(仕訳日記帳!D892=Sheet2!$A$3,仕訳日記帳!D892=Sheet2!$A$4,仕訳日記帳!D892=Sheet2!$A$5,仕訳日記帳!D892=Sheet2!$A$6,仕訳日記帳!D892=Sheet2!$A$7,仕訳日記帳!D892=Sheet2!$A$9),仕訳日記帳!$N892&gt;=Sheet2!$B$3),仕訳日記帳!D892,IF(AND(仕訳日記帳!D892=Sheet2!$A$8,仕訳日記帳!$N892&gt;=Sheet2!$B$8),仕訳日記帳!D892,IF(AND(OR(仕訳日記帳!D892=Sheet2!$A$10,仕訳日記帳!D892=Sheet2!$A$11,仕訳日記帳!D892=Sheet2!$A$12,仕訳日記帳!D892=Sheet2!$A$13,仕訳日記帳!D892=Sheet2!$A$14,仕訳日記帳!D892=Sheet2!$A$15,仕訳日記帳!D892=Sheet2!$A$16,仕訳日記帳!D892=Sheet2!$A$17),Sheet2!$B$9&lt;=仕訳日記帳!$N892&lt;Sheet2!$C$10),仕訳日記帳!D892,""))))</f>
        <v/>
      </c>
      <c r="B892" s="263" t="str">
        <f>IF(AND($A892=Sheet2!$A$2,仕訳日記帳!$N892&gt;=Sheet2!$B$2),仕訳日記帳!A892,IF(AND(OR($A892=Sheet2!$A$3,$A892=Sheet2!$A$4,$A892=Sheet2!$A$5,$A892=Sheet2!$A$6,$A892=Sheet2!$A$7,$A892=Sheet2!$A$9),仕訳日記帳!$N892&gt;=Sheet2!$B$3),仕訳日記帳!A892,IF(AND($A892=Sheet2!$A$8,仕訳日記帳!$N892&gt;=Sheet2!$B$8),仕訳日記帳!A892,IF(AND(OR($A892=Sheet2!$A$10,$A892=Sheet2!$A$11,$A892=Sheet2!$A$12,$A892=Sheet2!$A$13,$A892=Sheet2!$A$14,$A892=Sheet2!$A$15,$A892=Sheet2!$A$16,$A892=Sheet2!$A$17),Sheet2!$B$9&lt;=仕訳日記帳!$N892&lt;Sheet2!$C$10),仕訳日記帳!A892,""))))</f>
        <v/>
      </c>
      <c r="C892" t="str">
        <f>IF(AND($A892=Sheet2!$A$2,仕訳日記帳!$N892&gt;=Sheet2!$B$2),仕訳日記帳!B892,IF(AND(OR($A892=Sheet2!$A$3,$A892=Sheet2!$A$4,$A892=Sheet2!$A$5,$A892=Sheet2!$A$6,$A892=Sheet2!$A$7,$A892=Sheet2!$A$9),仕訳日記帳!$N892&gt;=Sheet2!$B$3),仕訳日記帳!B892,IF(AND($A892=Sheet2!$A$8,仕訳日記帳!$N892&gt;=Sheet2!$B$8),仕訳日記帳!B892,IF(AND(OR($A892=Sheet2!$A$10,$A892=Sheet2!$A$11,$A892=Sheet2!$A$12,$A892=Sheet2!$A$13,$A892=Sheet2!$A$14,$A892=Sheet2!$A$15,$A892=Sheet2!$A$16,$A892=Sheet2!$A$17),Sheet2!$B$9&lt;=仕訳日記帳!$N892&lt;Sheet2!$C$10),仕訳日記帳!B892,""))))</f>
        <v/>
      </c>
      <c r="D892" s="265" t="str">
        <f>IF(AND($A892=Sheet2!$A$2,仕訳日記帳!$N892&gt;=Sheet2!$B$2),仕訳日記帳!N892,IF(AND(OR($A892=Sheet2!$A$3,$A892=Sheet2!$A$4,$A892=Sheet2!$A$5,$A892=Sheet2!$A$6,$A892=Sheet2!$A$7,$A892=Sheet2!$A$9),仕訳日記帳!$N892&gt;=Sheet2!$B$3),仕訳日記帳!N892,IF(AND($A892=Sheet2!$A$8,仕訳日記帳!$N892&gt;=Sheet2!$B$8),仕訳日記帳!N892,IF(AND(OR($A892=Sheet2!$A$10,$A892=Sheet2!$A$11,$A892=Sheet2!$A$12,$A892=Sheet2!$A$13,$A892=Sheet2!$A$14,$A892=Sheet2!$A$15,$A892=Sheet2!$A$16,$A892=Sheet2!$A$17),Sheet2!$B$9&lt;=仕訳日記帳!$N892&lt;Sheet2!$C$10),仕訳日記帳!N892,""))))</f>
        <v/>
      </c>
      <c r="E892" s="263" t="str">
        <f>IF(AND($A892=Sheet2!$A$2,仕訳日記帳!$N892&gt;=Sheet2!$B$2),仕訳日記帳!G892,IF(AND(OR($A892=Sheet2!$A$3,$A892=Sheet2!$A$4,$A892=Sheet2!$A$5,$A892=Sheet2!$A$6,$A892=Sheet2!$A$7,$A892=Sheet2!$A$9),仕訳日記帳!$N892&gt;=Sheet2!$B$3),仕訳日記帳!G892,IF(AND($A892=Sheet2!$A$8,仕訳日記帳!$N892&gt;=Sheet2!$B$8),仕訳日記帳!G892,IF(AND(OR($A892=Sheet2!$A$10,$A892=Sheet2!$A$11,$A892=Sheet2!$A$12,$A892=Sheet2!$A$13,$A892=Sheet2!$A$14,$A892=Sheet2!$A$15,$A892=Sheet2!$A$16,$A892=Sheet2!$A$17),Sheet2!$B$9&lt;=仕訳日記帳!$N892&lt;Sheet2!$C$10),仕訳日記帳!G892,""))))</f>
        <v/>
      </c>
      <c r="G892" t="str">
        <f>IF(OR(A892=Sheet2!$A$2,A892=Sheet2!$A$3,A892=Sheet2!$A$4,A892=Sheet2!$A$5,A892=Sheet2!$A$6,A892=Sheet2!$A$7,A892=Sheet2!$A$8,A892=Sheet2!$A$9,A892=Sheet2!$A$10,A892=Sheet2!$A$11,A892=Sheet2!$A$12,$A$2=Sheet2!$A$13,A892=Sheet2!$A$14,$A$2=Sheet2!$A$15,$A$2=Sheet2!$A$16,A892=Sheet2!$A$17),"該当","")</f>
        <v/>
      </c>
      <c r="H892" t="str">
        <f>IF(OR(A892="",G892=""),"",COUNTIF($G$2:G892,"該当"))</f>
        <v/>
      </c>
    </row>
    <row r="893" spans="1:8">
      <c r="A893" t="str">
        <f>IF(AND(仕訳日記帳!D893=Sheet2!$A$2,仕訳日記帳!$N893&gt;=Sheet2!$B$2),仕訳日記帳!D893,IF(AND(OR(仕訳日記帳!D893=Sheet2!$A$3,仕訳日記帳!D893=Sheet2!$A$4,仕訳日記帳!D893=Sheet2!$A$5,仕訳日記帳!D893=Sheet2!$A$6,仕訳日記帳!D893=Sheet2!$A$7,仕訳日記帳!D893=Sheet2!$A$9),仕訳日記帳!$N893&gt;=Sheet2!$B$3),仕訳日記帳!D893,IF(AND(仕訳日記帳!D893=Sheet2!$A$8,仕訳日記帳!$N893&gt;=Sheet2!$B$8),仕訳日記帳!D893,IF(AND(OR(仕訳日記帳!D893=Sheet2!$A$10,仕訳日記帳!D893=Sheet2!$A$11,仕訳日記帳!D893=Sheet2!$A$12,仕訳日記帳!D893=Sheet2!$A$13,仕訳日記帳!D893=Sheet2!$A$14,仕訳日記帳!D893=Sheet2!$A$15,仕訳日記帳!D893=Sheet2!$A$16,仕訳日記帳!D893=Sheet2!$A$17),Sheet2!$B$9&lt;=仕訳日記帳!$N893&lt;Sheet2!$C$10),仕訳日記帳!D893,""))))</f>
        <v/>
      </c>
      <c r="B893" s="263" t="str">
        <f>IF(AND($A893=Sheet2!$A$2,仕訳日記帳!$N893&gt;=Sheet2!$B$2),仕訳日記帳!A893,IF(AND(OR($A893=Sheet2!$A$3,$A893=Sheet2!$A$4,$A893=Sheet2!$A$5,$A893=Sheet2!$A$6,$A893=Sheet2!$A$7,$A893=Sheet2!$A$9),仕訳日記帳!$N893&gt;=Sheet2!$B$3),仕訳日記帳!A893,IF(AND($A893=Sheet2!$A$8,仕訳日記帳!$N893&gt;=Sheet2!$B$8),仕訳日記帳!A893,IF(AND(OR($A893=Sheet2!$A$10,$A893=Sheet2!$A$11,$A893=Sheet2!$A$12,$A893=Sheet2!$A$13,$A893=Sheet2!$A$14,$A893=Sheet2!$A$15,$A893=Sheet2!$A$16,$A893=Sheet2!$A$17),Sheet2!$B$9&lt;=仕訳日記帳!$N893&lt;Sheet2!$C$10),仕訳日記帳!A893,""))))</f>
        <v/>
      </c>
      <c r="C893" t="str">
        <f>IF(AND($A893=Sheet2!$A$2,仕訳日記帳!$N893&gt;=Sheet2!$B$2),仕訳日記帳!B893,IF(AND(OR($A893=Sheet2!$A$3,$A893=Sheet2!$A$4,$A893=Sheet2!$A$5,$A893=Sheet2!$A$6,$A893=Sheet2!$A$7,$A893=Sheet2!$A$9),仕訳日記帳!$N893&gt;=Sheet2!$B$3),仕訳日記帳!B893,IF(AND($A893=Sheet2!$A$8,仕訳日記帳!$N893&gt;=Sheet2!$B$8),仕訳日記帳!B893,IF(AND(OR($A893=Sheet2!$A$10,$A893=Sheet2!$A$11,$A893=Sheet2!$A$12,$A893=Sheet2!$A$13,$A893=Sheet2!$A$14,$A893=Sheet2!$A$15,$A893=Sheet2!$A$16,$A893=Sheet2!$A$17),Sheet2!$B$9&lt;=仕訳日記帳!$N893&lt;Sheet2!$C$10),仕訳日記帳!B893,""))))</f>
        <v/>
      </c>
      <c r="D893" s="265" t="str">
        <f>IF(AND($A893=Sheet2!$A$2,仕訳日記帳!$N893&gt;=Sheet2!$B$2),仕訳日記帳!N893,IF(AND(OR($A893=Sheet2!$A$3,$A893=Sheet2!$A$4,$A893=Sheet2!$A$5,$A893=Sheet2!$A$6,$A893=Sheet2!$A$7,$A893=Sheet2!$A$9),仕訳日記帳!$N893&gt;=Sheet2!$B$3),仕訳日記帳!N893,IF(AND($A893=Sheet2!$A$8,仕訳日記帳!$N893&gt;=Sheet2!$B$8),仕訳日記帳!N893,IF(AND(OR($A893=Sheet2!$A$10,$A893=Sheet2!$A$11,$A893=Sheet2!$A$12,$A893=Sheet2!$A$13,$A893=Sheet2!$A$14,$A893=Sheet2!$A$15,$A893=Sheet2!$A$16,$A893=Sheet2!$A$17),Sheet2!$B$9&lt;=仕訳日記帳!$N893&lt;Sheet2!$C$10),仕訳日記帳!N893,""))))</f>
        <v/>
      </c>
      <c r="E893" s="263" t="str">
        <f>IF(AND($A893=Sheet2!$A$2,仕訳日記帳!$N893&gt;=Sheet2!$B$2),仕訳日記帳!G893,IF(AND(OR($A893=Sheet2!$A$3,$A893=Sheet2!$A$4,$A893=Sheet2!$A$5,$A893=Sheet2!$A$6,$A893=Sheet2!$A$7,$A893=Sheet2!$A$9),仕訳日記帳!$N893&gt;=Sheet2!$B$3),仕訳日記帳!G893,IF(AND($A893=Sheet2!$A$8,仕訳日記帳!$N893&gt;=Sheet2!$B$8),仕訳日記帳!G893,IF(AND(OR($A893=Sheet2!$A$10,$A893=Sheet2!$A$11,$A893=Sheet2!$A$12,$A893=Sheet2!$A$13,$A893=Sheet2!$A$14,$A893=Sheet2!$A$15,$A893=Sheet2!$A$16,$A893=Sheet2!$A$17),Sheet2!$B$9&lt;=仕訳日記帳!$N893&lt;Sheet2!$C$10),仕訳日記帳!G893,""))))</f>
        <v/>
      </c>
      <c r="G893" t="str">
        <f>IF(OR(A893=Sheet2!$A$2,A893=Sheet2!$A$3,A893=Sheet2!$A$4,A893=Sheet2!$A$5,A893=Sheet2!$A$6,A893=Sheet2!$A$7,A893=Sheet2!$A$8,A893=Sheet2!$A$9,A893=Sheet2!$A$10,A893=Sheet2!$A$11,A893=Sheet2!$A$12,$A$2=Sheet2!$A$13,A893=Sheet2!$A$14,$A$2=Sheet2!$A$15,$A$2=Sheet2!$A$16,A893=Sheet2!$A$17),"該当","")</f>
        <v/>
      </c>
      <c r="H893" t="str">
        <f>IF(OR(A893="",G893=""),"",COUNTIF($G$2:G893,"該当"))</f>
        <v/>
      </c>
    </row>
    <row r="894" spans="1:8">
      <c r="A894" t="str">
        <f>IF(AND(仕訳日記帳!D894=Sheet2!$A$2,仕訳日記帳!$N894&gt;=Sheet2!$B$2),仕訳日記帳!D894,IF(AND(OR(仕訳日記帳!D894=Sheet2!$A$3,仕訳日記帳!D894=Sheet2!$A$4,仕訳日記帳!D894=Sheet2!$A$5,仕訳日記帳!D894=Sheet2!$A$6,仕訳日記帳!D894=Sheet2!$A$7,仕訳日記帳!D894=Sheet2!$A$9),仕訳日記帳!$N894&gt;=Sheet2!$B$3),仕訳日記帳!D894,IF(AND(仕訳日記帳!D894=Sheet2!$A$8,仕訳日記帳!$N894&gt;=Sheet2!$B$8),仕訳日記帳!D894,IF(AND(OR(仕訳日記帳!D894=Sheet2!$A$10,仕訳日記帳!D894=Sheet2!$A$11,仕訳日記帳!D894=Sheet2!$A$12,仕訳日記帳!D894=Sheet2!$A$13,仕訳日記帳!D894=Sheet2!$A$14,仕訳日記帳!D894=Sheet2!$A$15,仕訳日記帳!D894=Sheet2!$A$16,仕訳日記帳!D894=Sheet2!$A$17),Sheet2!$B$9&lt;=仕訳日記帳!$N894&lt;Sheet2!$C$10),仕訳日記帳!D894,""))))</f>
        <v/>
      </c>
      <c r="B894" s="263" t="str">
        <f>IF(AND($A894=Sheet2!$A$2,仕訳日記帳!$N894&gt;=Sheet2!$B$2),仕訳日記帳!A894,IF(AND(OR($A894=Sheet2!$A$3,$A894=Sheet2!$A$4,$A894=Sheet2!$A$5,$A894=Sheet2!$A$6,$A894=Sheet2!$A$7,$A894=Sheet2!$A$9),仕訳日記帳!$N894&gt;=Sheet2!$B$3),仕訳日記帳!A894,IF(AND($A894=Sheet2!$A$8,仕訳日記帳!$N894&gt;=Sheet2!$B$8),仕訳日記帳!A894,IF(AND(OR($A894=Sheet2!$A$10,$A894=Sheet2!$A$11,$A894=Sheet2!$A$12,$A894=Sheet2!$A$13,$A894=Sheet2!$A$14,$A894=Sheet2!$A$15,$A894=Sheet2!$A$16,$A894=Sheet2!$A$17),Sheet2!$B$9&lt;=仕訳日記帳!$N894&lt;Sheet2!$C$10),仕訳日記帳!A894,""))))</f>
        <v/>
      </c>
      <c r="C894" t="str">
        <f>IF(AND($A894=Sheet2!$A$2,仕訳日記帳!$N894&gt;=Sheet2!$B$2),仕訳日記帳!B894,IF(AND(OR($A894=Sheet2!$A$3,$A894=Sheet2!$A$4,$A894=Sheet2!$A$5,$A894=Sheet2!$A$6,$A894=Sheet2!$A$7,$A894=Sheet2!$A$9),仕訳日記帳!$N894&gt;=Sheet2!$B$3),仕訳日記帳!B894,IF(AND($A894=Sheet2!$A$8,仕訳日記帳!$N894&gt;=Sheet2!$B$8),仕訳日記帳!B894,IF(AND(OR($A894=Sheet2!$A$10,$A894=Sheet2!$A$11,$A894=Sheet2!$A$12,$A894=Sheet2!$A$13,$A894=Sheet2!$A$14,$A894=Sheet2!$A$15,$A894=Sheet2!$A$16,$A894=Sheet2!$A$17),Sheet2!$B$9&lt;=仕訳日記帳!$N894&lt;Sheet2!$C$10),仕訳日記帳!B894,""))))</f>
        <v/>
      </c>
      <c r="D894" s="265" t="str">
        <f>IF(AND($A894=Sheet2!$A$2,仕訳日記帳!$N894&gt;=Sheet2!$B$2),仕訳日記帳!N894,IF(AND(OR($A894=Sheet2!$A$3,$A894=Sheet2!$A$4,$A894=Sheet2!$A$5,$A894=Sheet2!$A$6,$A894=Sheet2!$A$7,$A894=Sheet2!$A$9),仕訳日記帳!$N894&gt;=Sheet2!$B$3),仕訳日記帳!N894,IF(AND($A894=Sheet2!$A$8,仕訳日記帳!$N894&gt;=Sheet2!$B$8),仕訳日記帳!N894,IF(AND(OR($A894=Sheet2!$A$10,$A894=Sheet2!$A$11,$A894=Sheet2!$A$12,$A894=Sheet2!$A$13,$A894=Sheet2!$A$14,$A894=Sheet2!$A$15,$A894=Sheet2!$A$16,$A894=Sheet2!$A$17),Sheet2!$B$9&lt;=仕訳日記帳!$N894&lt;Sheet2!$C$10),仕訳日記帳!N894,""))))</f>
        <v/>
      </c>
      <c r="E894" s="263" t="str">
        <f>IF(AND($A894=Sheet2!$A$2,仕訳日記帳!$N894&gt;=Sheet2!$B$2),仕訳日記帳!G894,IF(AND(OR($A894=Sheet2!$A$3,$A894=Sheet2!$A$4,$A894=Sheet2!$A$5,$A894=Sheet2!$A$6,$A894=Sheet2!$A$7,$A894=Sheet2!$A$9),仕訳日記帳!$N894&gt;=Sheet2!$B$3),仕訳日記帳!G894,IF(AND($A894=Sheet2!$A$8,仕訳日記帳!$N894&gt;=Sheet2!$B$8),仕訳日記帳!G894,IF(AND(OR($A894=Sheet2!$A$10,$A894=Sheet2!$A$11,$A894=Sheet2!$A$12,$A894=Sheet2!$A$13,$A894=Sheet2!$A$14,$A894=Sheet2!$A$15,$A894=Sheet2!$A$16,$A894=Sheet2!$A$17),Sheet2!$B$9&lt;=仕訳日記帳!$N894&lt;Sheet2!$C$10),仕訳日記帳!G894,""))))</f>
        <v/>
      </c>
      <c r="G894" t="str">
        <f>IF(OR(A894=Sheet2!$A$2,A894=Sheet2!$A$3,A894=Sheet2!$A$4,A894=Sheet2!$A$5,A894=Sheet2!$A$6,A894=Sheet2!$A$7,A894=Sheet2!$A$8,A894=Sheet2!$A$9,A894=Sheet2!$A$10,A894=Sheet2!$A$11,A894=Sheet2!$A$12,$A$2=Sheet2!$A$13,A894=Sheet2!$A$14,$A$2=Sheet2!$A$15,$A$2=Sheet2!$A$16,A894=Sheet2!$A$17),"該当","")</f>
        <v/>
      </c>
      <c r="H894" t="str">
        <f>IF(OR(A894="",G894=""),"",COUNTIF($G$2:G894,"該当"))</f>
        <v/>
      </c>
    </row>
    <row r="895" spans="1:8">
      <c r="A895" t="str">
        <f>IF(AND(仕訳日記帳!D895=Sheet2!$A$2,仕訳日記帳!$N895&gt;=Sheet2!$B$2),仕訳日記帳!D895,IF(AND(OR(仕訳日記帳!D895=Sheet2!$A$3,仕訳日記帳!D895=Sheet2!$A$4,仕訳日記帳!D895=Sheet2!$A$5,仕訳日記帳!D895=Sheet2!$A$6,仕訳日記帳!D895=Sheet2!$A$7,仕訳日記帳!D895=Sheet2!$A$9),仕訳日記帳!$N895&gt;=Sheet2!$B$3),仕訳日記帳!D895,IF(AND(仕訳日記帳!D895=Sheet2!$A$8,仕訳日記帳!$N895&gt;=Sheet2!$B$8),仕訳日記帳!D895,IF(AND(OR(仕訳日記帳!D895=Sheet2!$A$10,仕訳日記帳!D895=Sheet2!$A$11,仕訳日記帳!D895=Sheet2!$A$12,仕訳日記帳!D895=Sheet2!$A$13,仕訳日記帳!D895=Sheet2!$A$14,仕訳日記帳!D895=Sheet2!$A$15,仕訳日記帳!D895=Sheet2!$A$16,仕訳日記帳!D895=Sheet2!$A$17),Sheet2!$B$9&lt;=仕訳日記帳!$N895&lt;Sheet2!$C$10),仕訳日記帳!D895,""))))</f>
        <v/>
      </c>
      <c r="B895" s="263" t="str">
        <f>IF(AND($A895=Sheet2!$A$2,仕訳日記帳!$N895&gt;=Sheet2!$B$2),仕訳日記帳!A895,IF(AND(OR($A895=Sheet2!$A$3,$A895=Sheet2!$A$4,$A895=Sheet2!$A$5,$A895=Sheet2!$A$6,$A895=Sheet2!$A$7,$A895=Sheet2!$A$9),仕訳日記帳!$N895&gt;=Sheet2!$B$3),仕訳日記帳!A895,IF(AND($A895=Sheet2!$A$8,仕訳日記帳!$N895&gt;=Sheet2!$B$8),仕訳日記帳!A895,IF(AND(OR($A895=Sheet2!$A$10,$A895=Sheet2!$A$11,$A895=Sheet2!$A$12,$A895=Sheet2!$A$13,$A895=Sheet2!$A$14,$A895=Sheet2!$A$15,$A895=Sheet2!$A$16,$A895=Sheet2!$A$17),Sheet2!$B$9&lt;=仕訳日記帳!$N895&lt;Sheet2!$C$10),仕訳日記帳!A895,""))))</f>
        <v/>
      </c>
      <c r="C895" t="str">
        <f>IF(AND($A895=Sheet2!$A$2,仕訳日記帳!$N895&gt;=Sheet2!$B$2),仕訳日記帳!B895,IF(AND(OR($A895=Sheet2!$A$3,$A895=Sheet2!$A$4,$A895=Sheet2!$A$5,$A895=Sheet2!$A$6,$A895=Sheet2!$A$7,$A895=Sheet2!$A$9),仕訳日記帳!$N895&gt;=Sheet2!$B$3),仕訳日記帳!B895,IF(AND($A895=Sheet2!$A$8,仕訳日記帳!$N895&gt;=Sheet2!$B$8),仕訳日記帳!B895,IF(AND(OR($A895=Sheet2!$A$10,$A895=Sheet2!$A$11,$A895=Sheet2!$A$12,$A895=Sheet2!$A$13,$A895=Sheet2!$A$14,$A895=Sheet2!$A$15,$A895=Sheet2!$A$16,$A895=Sheet2!$A$17),Sheet2!$B$9&lt;=仕訳日記帳!$N895&lt;Sheet2!$C$10),仕訳日記帳!B895,""))))</f>
        <v/>
      </c>
      <c r="D895" s="265" t="str">
        <f>IF(AND($A895=Sheet2!$A$2,仕訳日記帳!$N895&gt;=Sheet2!$B$2),仕訳日記帳!N895,IF(AND(OR($A895=Sheet2!$A$3,$A895=Sheet2!$A$4,$A895=Sheet2!$A$5,$A895=Sheet2!$A$6,$A895=Sheet2!$A$7,$A895=Sheet2!$A$9),仕訳日記帳!$N895&gt;=Sheet2!$B$3),仕訳日記帳!N895,IF(AND($A895=Sheet2!$A$8,仕訳日記帳!$N895&gt;=Sheet2!$B$8),仕訳日記帳!N895,IF(AND(OR($A895=Sheet2!$A$10,$A895=Sheet2!$A$11,$A895=Sheet2!$A$12,$A895=Sheet2!$A$13,$A895=Sheet2!$A$14,$A895=Sheet2!$A$15,$A895=Sheet2!$A$16,$A895=Sheet2!$A$17),Sheet2!$B$9&lt;=仕訳日記帳!$N895&lt;Sheet2!$C$10),仕訳日記帳!N895,""))))</f>
        <v/>
      </c>
      <c r="E895" s="263" t="str">
        <f>IF(AND($A895=Sheet2!$A$2,仕訳日記帳!$N895&gt;=Sheet2!$B$2),仕訳日記帳!G895,IF(AND(OR($A895=Sheet2!$A$3,$A895=Sheet2!$A$4,$A895=Sheet2!$A$5,$A895=Sheet2!$A$6,$A895=Sheet2!$A$7,$A895=Sheet2!$A$9),仕訳日記帳!$N895&gt;=Sheet2!$B$3),仕訳日記帳!G895,IF(AND($A895=Sheet2!$A$8,仕訳日記帳!$N895&gt;=Sheet2!$B$8),仕訳日記帳!G895,IF(AND(OR($A895=Sheet2!$A$10,$A895=Sheet2!$A$11,$A895=Sheet2!$A$12,$A895=Sheet2!$A$13,$A895=Sheet2!$A$14,$A895=Sheet2!$A$15,$A895=Sheet2!$A$16,$A895=Sheet2!$A$17),Sheet2!$B$9&lt;=仕訳日記帳!$N895&lt;Sheet2!$C$10),仕訳日記帳!G895,""))))</f>
        <v/>
      </c>
      <c r="G895" t="str">
        <f>IF(OR(A895=Sheet2!$A$2,A895=Sheet2!$A$3,A895=Sheet2!$A$4,A895=Sheet2!$A$5,A895=Sheet2!$A$6,A895=Sheet2!$A$7,A895=Sheet2!$A$8,A895=Sheet2!$A$9,A895=Sheet2!$A$10,A895=Sheet2!$A$11,A895=Sheet2!$A$12,$A$2=Sheet2!$A$13,A895=Sheet2!$A$14,$A$2=Sheet2!$A$15,$A$2=Sheet2!$A$16,A895=Sheet2!$A$17),"該当","")</f>
        <v/>
      </c>
      <c r="H895" t="str">
        <f>IF(OR(A895="",G895=""),"",COUNTIF($G$2:G895,"該当"))</f>
        <v/>
      </c>
    </row>
    <row r="896" spans="1:8">
      <c r="A896" t="str">
        <f>IF(AND(仕訳日記帳!D896=Sheet2!$A$2,仕訳日記帳!$N896&gt;=Sheet2!$B$2),仕訳日記帳!D896,IF(AND(OR(仕訳日記帳!D896=Sheet2!$A$3,仕訳日記帳!D896=Sheet2!$A$4,仕訳日記帳!D896=Sheet2!$A$5,仕訳日記帳!D896=Sheet2!$A$6,仕訳日記帳!D896=Sheet2!$A$7,仕訳日記帳!D896=Sheet2!$A$9),仕訳日記帳!$N896&gt;=Sheet2!$B$3),仕訳日記帳!D896,IF(AND(仕訳日記帳!D896=Sheet2!$A$8,仕訳日記帳!$N896&gt;=Sheet2!$B$8),仕訳日記帳!D896,IF(AND(OR(仕訳日記帳!D896=Sheet2!$A$10,仕訳日記帳!D896=Sheet2!$A$11,仕訳日記帳!D896=Sheet2!$A$12,仕訳日記帳!D896=Sheet2!$A$13,仕訳日記帳!D896=Sheet2!$A$14,仕訳日記帳!D896=Sheet2!$A$15,仕訳日記帳!D896=Sheet2!$A$16,仕訳日記帳!D896=Sheet2!$A$17),Sheet2!$B$9&lt;=仕訳日記帳!$N896&lt;Sheet2!$C$10),仕訳日記帳!D896,""))))</f>
        <v/>
      </c>
      <c r="B896" s="263" t="str">
        <f>IF(AND($A896=Sheet2!$A$2,仕訳日記帳!$N896&gt;=Sheet2!$B$2),仕訳日記帳!A896,IF(AND(OR($A896=Sheet2!$A$3,$A896=Sheet2!$A$4,$A896=Sheet2!$A$5,$A896=Sheet2!$A$6,$A896=Sheet2!$A$7,$A896=Sheet2!$A$9),仕訳日記帳!$N896&gt;=Sheet2!$B$3),仕訳日記帳!A896,IF(AND($A896=Sheet2!$A$8,仕訳日記帳!$N896&gt;=Sheet2!$B$8),仕訳日記帳!A896,IF(AND(OR($A896=Sheet2!$A$10,$A896=Sheet2!$A$11,$A896=Sheet2!$A$12,$A896=Sheet2!$A$13,$A896=Sheet2!$A$14,$A896=Sheet2!$A$15,$A896=Sheet2!$A$16,$A896=Sheet2!$A$17),Sheet2!$B$9&lt;=仕訳日記帳!$N896&lt;Sheet2!$C$10),仕訳日記帳!A896,""))))</f>
        <v/>
      </c>
      <c r="C896" t="str">
        <f>IF(AND($A896=Sheet2!$A$2,仕訳日記帳!$N896&gt;=Sheet2!$B$2),仕訳日記帳!B896,IF(AND(OR($A896=Sheet2!$A$3,$A896=Sheet2!$A$4,$A896=Sheet2!$A$5,$A896=Sheet2!$A$6,$A896=Sheet2!$A$7,$A896=Sheet2!$A$9),仕訳日記帳!$N896&gt;=Sheet2!$B$3),仕訳日記帳!B896,IF(AND($A896=Sheet2!$A$8,仕訳日記帳!$N896&gt;=Sheet2!$B$8),仕訳日記帳!B896,IF(AND(OR($A896=Sheet2!$A$10,$A896=Sheet2!$A$11,$A896=Sheet2!$A$12,$A896=Sheet2!$A$13,$A896=Sheet2!$A$14,$A896=Sheet2!$A$15,$A896=Sheet2!$A$16,$A896=Sheet2!$A$17),Sheet2!$B$9&lt;=仕訳日記帳!$N896&lt;Sheet2!$C$10),仕訳日記帳!B896,""))))</f>
        <v/>
      </c>
      <c r="D896" s="265" t="str">
        <f>IF(AND($A896=Sheet2!$A$2,仕訳日記帳!$N896&gt;=Sheet2!$B$2),仕訳日記帳!N896,IF(AND(OR($A896=Sheet2!$A$3,$A896=Sheet2!$A$4,$A896=Sheet2!$A$5,$A896=Sheet2!$A$6,$A896=Sheet2!$A$7,$A896=Sheet2!$A$9),仕訳日記帳!$N896&gt;=Sheet2!$B$3),仕訳日記帳!N896,IF(AND($A896=Sheet2!$A$8,仕訳日記帳!$N896&gt;=Sheet2!$B$8),仕訳日記帳!N896,IF(AND(OR($A896=Sheet2!$A$10,$A896=Sheet2!$A$11,$A896=Sheet2!$A$12,$A896=Sheet2!$A$13,$A896=Sheet2!$A$14,$A896=Sheet2!$A$15,$A896=Sheet2!$A$16,$A896=Sheet2!$A$17),Sheet2!$B$9&lt;=仕訳日記帳!$N896&lt;Sheet2!$C$10),仕訳日記帳!N896,""))))</f>
        <v/>
      </c>
      <c r="E896" s="263" t="str">
        <f>IF(AND($A896=Sheet2!$A$2,仕訳日記帳!$N896&gt;=Sheet2!$B$2),仕訳日記帳!G896,IF(AND(OR($A896=Sheet2!$A$3,$A896=Sheet2!$A$4,$A896=Sheet2!$A$5,$A896=Sheet2!$A$6,$A896=Sheet2!$A$7,$A896=Sheet2!$A$9),仕訳日記帳!$N896&gt;=Sheet2!$B$3),仕訳日記帳!G896,IF(AND($A896=Sheet2!$A$8,仕訳日記帳!$N896&gt;=Sheet2!$B$8),仕訳日記帳!G896,IF(AND(OR($A896=Sheet2!$A$10,$A896=Sheet2!$A$11,$A896=Sheet2!$A$12,$A896=Sheet2!$A$13,$A896=Sheet2!$A$14,$A896=Sheet2!$A$15,$A896=Sheet2!$A$16,$A896=Sheet2!$A$17),Sheet2!$B$9&lt;=仕訳日記帳!$N896&lt;Sheet2!$C$10),仕訳日記帳!G896,""))))</f>
        <v/>
      </c>
      <c r="G896" t="str">
        <f>IF(OR(A896=Sheet2!$A$2,A896=Sheet2!$A$3,A896=Sheet2!$A$4,A896=Sheet2!$A$5,A896=Sheet2!$A$6,A896=Sheet2!$A$7,A896=Sheet2!$A$8,A896=Sheet2!$A$9,A896=Sheet2!$A$10,A896=Sheet2!$A$11,A896=Sheet2!$A$12,$A$2=Sheet2!$A$13,A896=Sheet2!$A$14,$A$2=Sheet2!$A$15,$A$2=Sheet2!$A$16,A896=Sheet2!$A$17),"該当","")</f>
        <v/>
      </c>
      <c r="H896" t="str">
        <f>IF(OR(A896="",G896=""),"",COUNTIF($G$2:G896,"該当"))</f>
        <v/>
      </c>
    </row>
    <row r="897" spans="1:8">
      <c r="A897" t="str">
        <f>IF(AND(仕訳日記帳!D897=Sheet2!$A$2,仕訳日記帳!$N897&gt;=Sheet2!$B$2),仕訳日記帳!D897,IF(AND(OR(仕訳日記帳!D897=Sheet2!$A$3,仕訳日記帳!D897=Sheet2!$A$4,仕訳日記帳!D897=Sheet2!$A$5,仕訳日記帳!D897=Sheet2!$A$6,仕訳日記帳!D897=Sheet2!$A$7,仕訳日記帳!D897=Sheet2!$A$9),仕訳日記帳!$N897&gt;=Sheet2!$B$3),仕訳日記帳!D897,IF(AND(仕訳日記帳!D897=Sheet2!$A$8,仕訳日記帳!$N897&gt;=Sheet2!$B$8),仕訳日記帳!D897,IF(AND(OR(仕訳日記帳!D897=Sheet2!$A$10,仕訳日記帳!D897=Sheet2!$A$11,仕訳日記帳!D897=Sheet2!$A$12,仕訳日記帳!D897=Sheet2!$A$13,仕訳日記帳!D897=Sheet2!$A$14,仕訳日記帳!D897=Sheet2!$A$15,仕訳日記帳!D897=Sheet2!$A$16,仕訳日記帳!D897=Sheet2!$A$17),Sheet2!$B$9&lt;=仕訳日記帳!$N897&lt;Sheet2!$C$10),仕訳日記帳!D897,""))))</f>
        <v/>
      </c>
      <c r="B897" s="263" t="str">
        <f>IF(AND($A897=Sheet2!$A$2,仕訳日記帳!$N897&gt;=Sheet2!$B$2),仕訳日記帳!A897,IF(AND(OR($A897=Sheet2!$A$3,$A897=Sheet2!$A$4,$A897=Sheet2!$A$5,$A897=Sheet2!$A$6,$A897=Sheet2!$A$7,$A897=Sheet2!$A$9),仕訳日記帳!$N897&gt;=Sheet2!$B$3),仕訳日記帳!A897,IF(AND($A897=Sheet2!$A$8,仕訳日記帳!$N897&gt;=Sheet2!$B$8),仕訳日記帳!A897,IF(AND(OR($A897=Sheet2!$A$10,$A897=Sheet2!$A$11,$A897=Sheet2!$A$12,$A897=Sheet2!$A$13,$A897=Sheet2!$A$14,$A897=Sheet2!$A$15,$A897=Sheet2!$A$16,$A897=Sheet2!$A$17),Sheet2!$B$9&lt;=仕訳日記帳!$N897&lt;Sheet2!$C$10),仕訳日記帳!A897,""))))</f>
        <v/>
      </c>
      <c r="C897" t="str">
        <f>IF(AND($A897=Sheet2!$A$2,仕訳日記帳!$N897&gt;=Sheet2!$B$2),仕訳日記帳!B897,IF(AND(OR($A897=Sheet2!$A$3,$A897=Sheet2!$A$4,$A897=Sheet2!$A$5,$A897=Sheet2!$A$6,$A897=Sheet2!$A$7,$A897=Sheet2!$A$9),仕訳日記帳!$N897&gt;=Sheet2!$B$3),仕訳日記帳!B897,IF(AND($A897=Sheet2!$A$8,仕訳日記帳!$N897&gt;=Sheet2!$B$8),仕訳日記帳!B897,IF(AND(OR($A897=Sheet2!$A$10,$A897=Sheet2!$A$11,$A897=Sheet2!$A$12,$A897=Sheet2!$A$13,$A897=Sheet2!$A$14,$A897=Sheet2!$A$15,$A897=Sheet2!$A$16,$A897=Sheet2!$A$17),Sheet2!$B$9&lt;=仕訳日記帳!$N897&lt;Sheet2!$C$10),仕訳日記帳!B897,""))))</f>
        <v/>
      </c>
      <c r="D897" s="265" t="str">
        <f>IF(AND($A897=Sheet2!$A$2,仕訳日記帳!$N897&gt;=Sheet2!$B$2),仕訳日記帳!N897,IF(AND(OR($A897=Sheet2!$A$3,$A897=Sheet2!$A$4,$A897=Sheet2!$A$5,$A897=Sheet2!$A$6,$A897=Sheet2!$A$7,$A897=Sheet2!$A$9),仕訳日記帳!$N897&gt;=Sheet2!$B$3),仕訳日記帳!N897,IF(AND($A897=Sheet2!$A$8,仕訳日記帳!$N897&gt;=Sheet2!$B$8),仕訳日記帳!N897,IF(AND(OR($A897=Sheet2!$A$10,$A897=Sheet2!$A$11,$A897=Sheet2!$A$12,$A897=Sheet2!$A$13,$A897=Sheet2!$A$14,$A897=Sheet2!$A$15,$A897=Sheet2!$A$16,$A897=Sheet2!$A$17),Sheet2!$B$9&lt;=仕訳日記帳!$N897&lt;Sheet2!$C$10),仕訳日記帳!N897,""))))</f>
        <v/>
      </c>
      <c r="E897" s="263" t="str">
        <f>IF(AND($A897=Sheet2!$A$2,仕訳日記帳!$N897&gt;=Sheet2!$B$2),仕訳日記帳!G897,IF(AND(OR($A897=Sheet2!$A$3,$A897=Sheet2!$A$4,$A897=Sheet2!$A$5,$A897=Sheet2!$A$6,$A897=Sheet2!$A$7,$A897=Sheet2!$A$9),仕訳日記帳!$N897&gt;=Sheet2!$B$3),仕訳日記帳!G897,IF(AND($A897=Sheet2!$A$8,仕訳日記帳!$N897&gt;=Sheet2!$B$8),仕訳日記帳!G897,IF(AND(OR($A897=Sheet2!$A$10,$A897=Sheet2!$A$11,$A897=Sheet2!$A$12,$A897=Sheet2!$A$13,$A897=Sheet2!$A$14,$A897=Sheet2!$A$15,$A897=Sheet2!$A$16,$A897=Sheet2!$A$17),Sheet2!$B$9&lt;=仕訳日記帳!$N897&lt;Sheet2!$C$10),仕訳日記帳!G897,""))))</f>
        <v/>
      </c>
      <c r="G897" t="str">
        <f>IF(OR(A897=Sheet2!$A$2,A897=Sheet2!$A$3,A897=Sheet2!$A$4,A897=Sheet2!$A$5,A897=Sheet2!$A$6,A897=Sheet2!$A$7,A897=Sheet2!$A$8,A897=Sheet2!$A$9,A897=Sheet2!$A$10,A897=Sheet2!$A$11,A897=Sheet2!$A$12,$A$2=Sheet2!$A$13,A897=Sheet2!$A$14,$A$2=Sheet2!$A$15,$A$2=Sheet2!$A$16,A897=Sheet2!$A$17),"該当","")</f>
        <v/>
      </c>
      <c r="H897" t="str">
        <f>IF(OR(A897="",G897=""),"",COUNTIF($G$2:G897,"該当"))</f>
        <v/>
      </c>
    </row>
    <row r="898" spans="1:8">
      <c r="A898" t="str">
        <f>IF(AND(仕訳日記帳!D898=Sheet2!$A$2,仕訳日記帳!$N898&gt;=Sheet2!$B$2),仕訳日記帳!D898,IF(AND(OR(仕訳日記帳!D898=Sheet2!$A$3,仕訳日記帳!D898=Sheet2!$A$4,仕訳日記帳!D898=Sheet2!$A$5,仕訳日記帳!D898=Sheet2!$A$6,仕訳日記帳!D898=Sheet2!$A$7,仕訳日記帳!D898=Sheet2!$A$9),仕訳日記帳!$N898&gt;=Sheet2!$B$3),仕訳日記帳!D898,IF(AND(仕訳日記帳!D898=Sheet2!$A$8,仕訳日記帳!$N898&gt;=Sheet2!$B$8),仕訳日記帳!D898,IF(AND(OR(仕訳日記帳!D898=Sheet2!$A$10,仕訳日記帳!D898=Sheet2!$A$11,仕訳日記帳!D898=Sheet2!$A$12,仕訳日記帳!D898=Sheet2!$A$13,仕訳日記帳!D898=Sheet2!$A$14,仕訳日記帳!D898=Sheet2!$A$15,仕訳日記帳!D898=Sheet2!$A$16,仕訳日記帳!D898=Sheet2!$A$17),Sheet2!$B$9&lt;=仕訳日記帳!$N898&lt;Sheet2!$C$10),仕訳日記帳!D898,""))))</f>
        <v/>
      </c>
      <c r="B898" s="263" t="str">
        <f>IF(AND($A898=Sheet2!$A$2,仕訳日記帳!$N898&gt;=Sheet2!$B$2),仕訳日記帳!A898,IF(AND(OR($A898=Sheet2!$A$3,$A898=Sheet2!$A$4,$A898=Sheet2!$A$5,$A898=Sheet2!$A$6,$A898=Sheet2!$A$7,$A898=Sheet2!$A$9),仕訳日記帳!$N898&gt;=Sheet2!$B$3),仕訳日記帳!A898,IF(AND($A898=Sheet2!$A$8,仕訳日記帳!$N898&gt;=Sheet2!$B$8),仕訳日記帳!A898,IF(AND(OR($A898=Sheet2!$A$10,$A898=Sheet2!$A$11,$A898=Sheet2!$A$12,$A898=Sheet2!$A$13,$A898=Sheet2!$A$14,$A898=Sheet2!$A$15,$A898=Sheet2!$A$16,$A898=Sheet2!$A$17),Sheet2!$B$9&lt;=仕訳日記帳!$N898&lt;Sheet2!$C$10),仕訳日記帳!A898,""))))</f>
        <v/>
      </c>
      <c r="C898" t="str">
        <f>IF(AND($A898=Sheet2!$A$2,仕訳日記帳!$N898&gt;=Sheet2!$B$2),仕訳日記帳!B898,IF(AND(OR($A898=Sheet2!$A$3,$A898=Sheet2!$A$4,$A898=Sheet2!$A$5,$A898=Sheet2!$A$6,$A898=Sheet2!$A$7,$A898=Sheet2!$A$9),仕訳日記帳!$N898&gt;=Sheet2!$B$3),仕訳日記帳!B898,IF(AND($A898=Sheet2!$A$8,仕訳日記帳!$N898&gt;=Sheet2!$B$8),仕訳日記帳!B898,IF(AND(OR($A898=Sheet2!$A$10,$A898=Sheet2!$A$11,$A898=Sheet2!$A$12,$A898=Sheet2!$A$13,$A898=Sheet2!$A$14,$A898=Sheet2!$A$15,$A898=Sheet2!$A$16,$A898=Sheet2!$A$17),Sheet2!$B$9&lt;=仕訳日記帳!$N898&lt;Sheet2!$C$10),仕訳日記帳!B898,""))))</f>
        <v/>
      </c>
      <c r="D898" s="265" t="str">
        <f>IF(AND($A898=Sheet2!$A$2,仕訳日記帳!$N898&gt;=Sheet2!$B$2),仕訳日記帳!N898,IF(AND(OR($A898=Sheet2!$A$3,$A898=Sheet2!$A$4,$A898=Sheet2!$A$5,$A898=Sheet2!$A$6,$A898=Sheet2!$A$7,$A898=Sheet2!$A$9),仕訳日記帳!$N898&gt;=Sheet2!$B$3),仕訳日記帳!N898,IF(AND($A898=Sheet2!$A$8,仕訳日記帳!$N898&gt;=Sheet2!$B$8),仕訳日記帳!N898,IF(AND(OR($A898=Sheet2!$A$10,$A898=Sheet2!$A$11,$A898=Sheet2!$A$12,$A898=Sheet2!$A$13,$A898=Sheet2!$A$14,$A898=Sheet2!$A$15,$A898=Sheet2!$A$16,$A898=Sheet2!$A$17),Sheet2!$B$9&lt;=仕訳日記帳!$N898&lt;Sheet2!$C$10),仕訳日記帳!N898,""))))</f>
        <v/>
      </c>
      <c r="E898" s="263" t="str">
        <f>IF(AND($A898=Sheet2!$A$2,仕訳日記帳!$N898&gt;=Sheet2!$B$2),仕訳日記帳!G898,IF(AND(OR($A898=Sheet2!$A$3,$A898=Sheet2!$A$4,$A898=Sheet2!$A$5,$A898=Sheet2!$A$6,$A898=Sheet2!$A$7,$A898=Sheet2!$A$9),仕訳日記帳!$N898&gt;=Sheet2!$B$3),仕訳日記帳!G898,IF(AND($A898=Sheet2!$A$8,仕訳日記帳!$N898&gt;=Sheet2!$B$8),仕訳日記帳!G898,IF(AND(OR($A898=Sheet2!$A$10,$A898=Sheet2!$A$11,$A898=Sheet2!$A$12,$A898=Sheet2!$A$13,$A898=Sheet2!$A$14,$A898=Sheet2!$A$15,$A898=Sheet2!$A$16,$A898=Sheet2!$A$17),Sheet2!$B$9&lt;=仕訳日記帳!$N898&lt;Sheet2!$C$10),仕訳日記帳!G898,""))))</f>
        <v/>
      </c>
      <c r="G898" t="str">
        <f>IF(OR(A898=Sheet2!$A$2,A898=Sheet2!$A$3,A898=Sheet2!$A$4,A898=Sheet2!$A$5,A898=Sheet2!$A$6,A898=Sheet2!$A$7,A898=Sheet2!$A$8,A898=Sheet2!$A$9,A898=Sheet2!$A$10,A898=Sheet2!$A$11,A898=Sheet2!$A$12,$A$2=Sheet2!$A$13,A898=Sheet2!$A$14,$A$2=Sheet2!$A$15,$A$2=Sheet2!$A$16,A898=Sheet2!$A$17),"該当","")</f>
        <v/>
      </c>
      <c r="H898" t="str">
        <f>IF(OR(A898="",G898=""),"",COUNTIF($G$2:G898,"該当"))</f>
        <v/>
      </c>
    </row>
    <row r="899" spans="1:8">
      <c r="A899" t="str">
        <f>IF(AND(仕訳日記帳!D899=Sheet2!$A$2,仕訳日記帳!$N899&gt;=Sheet2!$B$2),仕訳日記帳!D899,IF(AND(OR(仕訳日記帳!D899=Sheet2!$A$3,仕訳日記帳!D899=Sheet2!$A$4,仕訳日記帳!D899=Sheet2!$A$5,仕訳日記帳!D899=Sheet2!$A$6,仕訳日記帳!D899=Sheet2!$A$7,仕訳日記帳!D899=Sheet2!$A$9),仕訳日記帳!$N899&gt;=Sheet2!$B$3),仕訳日記帳!D899,IF(AND(仕訳日記帳!D899=Sheet2!$A$8,仕訳日記帳!$N899&gt;=Sheet2!$B$8),仕訳日記帳!D899,IF(AND(OR(仕訳日記帳!D899=Sheet2!$A$10,仕訳日記帳!D899=Sheet2!$A$11,仕訳日記帳!D899=Sheet2!$A$12,仕訳日記帳!D899=Sheet2!$A$13,仕訳日記帳!D899=Sheet2!$A$14,仕訳日記帳!D899=Sheet2!$A$15,仕訳日記帳!D899=Sheet2!$A$16,仕訳日記帳!D899=Sheet2!$A$17),Sheet2!$B$9&lt;=仕訳日記帳!$N899&lt;Sheet2!$C$10),仕訳日記帳!D899,""))))</f>
        <v/>
      </c>
      <c r="B899" s="263" t="str">
        <f>IF(AND($A899=Sheet2!$A$2,仕訳日記帳!$N899&gt;=Sheet2!$B$2),仕訳日記帳!A899,IF(AND(OR($A899=Sheet2!$A$3,$A899=Sheet2!$A$4,$A899=Sheet2!$A$5,$A899=Sheet2!$A$6,$A899=Sheet2!$A$7,$A899=Sheet2!$A$9),仕訳日記帳!$N899&gt;=Sheet2!$B$3),仕訳日記帳!A899,IF(AND($A899=Sheet2!$A$8,仕訳日記帳!$N899&gt;=Sheet2!$B$8),仕訳日記帳!A899,IF(AND(OR($A899=Sheet2!$A$10,$A899=Sheet2!$A$11,$A899=Sheet2!$A$12,$A899=Sheet2!$A$13,$A899=Sheet2!$A$14,$A899=Sheet2!$A$15,$A899=Sheet2!$A$16,$A899=Sheet2!$A$17),Sheet2!$B$9&lt;=仕訳日記帳!$N899&lt;Sheet2!$C$10),仕訳日記帳!A899,""))))</f>
        <v/>
      </c>
      <c r="C899" t="str">
        <f>IF(AND($A899=Sheet2!$A$2,仕訳日記帳!$N899&gt;=Sheet2!$B$2),仕訳日記帳!B899,IF(AND(OR($A899=Sheet2!$A$3,$A899=Sheet2!$A$4,$A899=Sheet2!$A$5,$A899=Sheet2!$A$6,$A899=Sheet2!$A$7,$A899=Sheet2!$A$9),仕訳日記帳!$N899&gt;=Sheet2!$B$3),仕訳日記帳!B899,IF(AND($A899=Sheet2!$A$8,仕訳日記帳!$N899&gt;=Sheet2!$B$8),仕訳日記帳!B899,IF(AND(OR($A899=Sheet2!$A$10,$A899=Sheet2!$A$11,$A899=Sheet2!$A$12,$A899=Sheet2!$A$13,$A899=Sheet2!$A$14,$A899=Sheet2!$A$15,$A899=Sheet2!$A$16,$A899=Sheet2!$A$17),Sheet2!$B$9&lt;=仕訳日記帳!$N899&lt;Sheet2!$C$10),仕訳日記帳!B899,""))))</f>
        <v/>
      </c>
      <c r="D899" s="265" t="str">
        <f>IF(AND($A899=Sheet2!$A$2,仕訳日記帳!$N899&gt;=Sheet2!$B$2),仕訳日記帳!N899,IF(AND(OR($A899=Sheet2!$A$3,$A899=Sheet2!$A$4,$A899=Sheet2!$A$5,$A899=Sheet2!$A$6,$A899=Sheet2!$A$7,$A899=Sheet2!$A$9),仕訳日記帳!$N899&gt;=Sheet2!$B$3),仕訳日記帳!N899,IF(AND($A899=Sheet2!$A$8,仕訳日記帳!$N899&gt;=Sheet2!$B$8),仕訳日記帳!N899,IF(AND(OR($A899=Sheet2!$A$10,$A899=Sheet2!$A$11,$A899=Sheet2!$A$12,$A899=Sheet2!$A$13,$A899=Sheet2!$A$14,$A899=Sheet2!$A$15,$A899=Sheet2!$A$16,$A899=Sheet2!$A$17),Sheet2!$B$9&lt;=仕訳日記帳!$N899&lt;Sheet2!$C$10),仕訳日記帳!N899,""))))</f>
        <v/>
      </c>
      <c r="E899" s="263" t="str">
        <f>IF(AND($A899=Sheet2!$A$2,仕訳日記帳!$N899&gt;=Sheet2!$B$2),仕訳日記帳!G899,IF(AND(OR($A899=Sheet2!$A$3,$A899=Sheet2!$A$4,$A899=Sheet2!$A$5,$A899=Sheet2!$A$6,$A899=Sheet2!$A$7,$A899=Sheet2!$A$9),仕訳日記帳!$N899&gt;=Sheet2!$B$3),仕訳日記帳!G899,IF(AND($A899=Sheet2!$A$8,仕訳日記帳!$N899&gt;=Sheet2!$B$8),仕訳日記帳!G899,IF(AND(OR($A899=Sheet2!$A$10,$A899=Sheet2!$A$11,$A899=Sheet2!$A$12,$A899=Sheet2!$A$13,$A899=Sheet2!$A$14,$A899=Sheet2!$A$15,$A899=Sheet2!$A$16,$A899=Sheet2!$A$17),Sheet2!$B$9&lt;=仕訳日記帳!$N899&lt;Sheet2!$C$10),仕訳日記帳!G899,""))))</f>
        <v/>
      </c>
      <c r="G899" t="str">
        <f>IF(OR(A899=Sheet2!$A$2,A899=Sheet2!$A$3,A899=Sheet2!$A$4,A899=Sheet2!$A$5,A899=Sheet2!$A$6,A899=Sheet2!$A$7,A899=Sheet2!$A$8,A899=Sheet2!$A$9,A899=Sheet2!$A$10,A899=Sheet2!$A$11,A899=Sheet2!$A$12,$A$2=Sheet2!$A$13,A899=Sheet2!$A$14,$A$2=Sheet2!$A$15,$A$2=Sheet2!$A$16,A899=Sheet2!$A$17),"該当","")</f>
        <v/>
      </c>
      <c r="H899" t="str">
        <f>IF(OR(A899="",G899=""),"",COUNTIF($G$2:G899,"該当"))</f>
        <v/>
      </c>
    </row>
    <row r="900" spans="1:8">
      <c r="A900" t="str">
        <f>IF(AND(仕訳日記帳!D900=Sheet2!$A$2,仕訳日記帳!$N900&gt;=Sheet2!$B$2),仕訳日記帳!D900,IF(AND(OR(仕訳日記帳!D900=Sheet2!$A$3,仕訳日記帳!D900=Sheet2!$A$4,仕訳日記帳!D900=Sheet2!$A$5,仕訳日記帳!D900=Sheet2!$A$6,仕訳日記帳!D900=Sheet2!$A$7,仕訳日記帳!D900=Sheet2!$A$9),仕訳日記帳!$N900&gt;=Sheet2!$B$3),仕訳日記帳!D900,IF(AND(仕訳日記帳!D900=Sheet2!$A$8,仕訳日記帳!$N900&gt;=Sheet2!$B$8),仕訳日記帳!D900,IF(AND(OR(仕訳日記帳!D900=Sheet2!$A$10,仕訳日記帳!D900=Sheet2!$A$11,仕訳日記帳!D900=Sheet2!$A$12,仕訳日記帳!D900=Sheet2!$A$13,仕訳日記帳!D900=Sheet2!$A$14,仕訳日記帳!D900=Sheet2!$A$15,仕訳日記帳!D900=Sheet2!$A$16,仕訳日記帳!D900=Sheet2!$A$17),Sheet2!$B$9&lt;=仕訳日記帳!$N900&lt;Sheet2!$C$10),仕訳日記帳!D900,""))))</f>
        <v/>
      </c>
      <c r="B900" s="263" t="str">
        <f>IF(AND($A900=Sheet2!$A$2,仕訳日記帳!$N900&gt;=Sheet2!$B$2),仕訳日記帳!A900,IF(AND(OR($A900=Sheet2!$A$3,$A900=Sheet2!$A$4,$A900=Sheet2!$A$5,$A900=Sheet2!$A$6,$A900=Sheet2!$A$7,$A900=Sheet2!$A$9),仕訳日記帳!$N900&gt;=Sheet2!$B$3),仕訳日記帳!A900,IF(AND($A900=Sheet2!$A$8,仕訳日記帳!$N900&gt;=Sheet2!$B$8),仕訳日記帳!A900,IF(AND(OR($A900=Sheet2!$A$10,$A900=Sheet2!$A$11,$A900=Sheet2!$A$12,$A900=Sheet2!$A$13,$A900=Sheet2!$A$14,$A900=Sheet2!$A$15,$A900=Sheet2!$A$16,$A900=Sheet2!$A$17),Sheet2!$B$9&lt;=仕訳日記帳!$N900&lt;Sheet2!$C$10),仕訳日記帳!A900,""))))</f>
        <v/>
      </c>
      <c r="C900" t="str">
        <f>IF(AND($A900=Sheet2!$A$2,仕訳日記帳!$N900&gt;=Sheet2!$B$2),仕訳日記帳!B900,IF(AND(OR($A900=Sheet2!$A$3,$A900=Sheet2!$A$4,$A900=Sheet2!$A$5,$A900=Sheet2!$A$6,$A900=Sheet2!$A$7,$A900=Sheet2!$A$9),仕訳日記帳!$N900&gt;=Sheet2!$B$3),仕訳日記帳!B900,IF(AND($A900=Sheet2!$A$8,仕訳日記帳!$N900&gt;=Sheet2!$B$8),仕訳日記帳!B900,IF(AND(OR($A900=Sheet2!$A$10,$A900=Sheet2!$A$11,$A900=Sheet2!$A$12,$A900=Sheet2!$A$13,$A900=Sheet2!$A$14,$A900=Sheet2!$A$15,$A900=Sheet2!$A$16,$A900=Sheet2!$A$17),Sheet2!$B$9&lt;=仕訳日記帳!$N900&lt;Sheet2!$C$10),仕訳日記帳!B900,""))))</f>
        <v/>
      </c>
      <c r="D900" s="265" t="str">
        <f>IF(AND($A900=Sheet2!$A$2,仕訳日記帳!$N900&gt;=Sheet2!$B$2),仕訳日記帳!N900,IF(AND(OR($A900=Sheet2!$A$3,$A900=Sheet2!$A$4,$A900=Sheet2!$A$5,$A900=Sheet2!$A$6,$A900=Sheet2!$A$7,$A900=Sheet2!$A$9),仕訳日記帳!$N900&gt;=Sheet2!$B$3),仕訳日記帳!N900,IF(AND($A900=Sheet2!$A$8,仕訳日記帳!$N900&gt;=Sheet2!$B$8),仕訳日記帳!N900,IF(AND(OR($A900=Sheet2!$A$10,$A900=Sheet2!$A$11,$A900=Sheet2!$A$12,$A900=Sheet2!$A$13,$A900=Sheet2!$A$14,$A900=Sheet2!$A$15,$A900=Sheet2!$A$16,$A900=Sheet2!$A$17),Sheet2!$B$9&lt;=仕訳日記帳!$N900&lt;Sheet2!$C$10),仕訳日記帳!N900,""))))</f>
        <v/>
      </c>
      <c r="E900" s="263" t="str">
        <f>IF(AND($A900=Sheet2!$A$2,仕訳日記帳!$N900&gt;=Sheet2!$B$2),仕訳日記帳!G900,IF(AND(OR($A900=Sheet2!$A$3,$A900=Sheet2!$A$4,$A900=Sheet2!$A$5,$A900=Sheet2!$A$6,$A900=Sheet2!$A$7,$A900=Sheet2!$A$9),仕訳日記帳!$N900&gt;=Sheet2!$B$3),仕訳日記帳!G900,IF(AND($A900=Sheet2!$A$8,仕訳日記帳!$N900&gt;=Sheet2!$B$8),仕訳日記帳!G900,IF(AND(OR($A900=Sheet2!$A$10,$A900=Sheet2!$A$11,$A900=Sheet2!$A$12,$A900=Sheet2!$A$13,$A900=Sheet2!$A$14,$A900=Sheet2!$A$15,$A900=Sheet2!$A$16,$A900=Sheet2!$A$17),Sheet2!$B$9&lt;=仕訳日記帳!$N900&lt;Sheet2!$C$10),仕訳日記帳!G900,""))))</f>
        <v/>
      </c>
      <c r="G900" t="str">
        <f>IF(OR(A900=Sheet2!$A$2,A900=Sheet2!$A$3,A900=Sheet2!$A$4,A900=Sheet2!$A$5,A900=Sheet2!$A$6,A900=Sheet2!$A$7,A900=Sheet2!$A$8,A900=Sheet2!$A$9,A900=Sheet2!$A$10,A900=Sheet2!$A$11,A900=Sheet2!$A$12,$A$2=Sheet2!$A$13,A900=Sheet2!$A$14,$A$2=Sheet2!$A$15,$A$2=Sheet2!$A$16,A900=Sheet2!$A$17),"該当","")</f>
        <v/>
      </c>
      <c r="H900" t="str">
        <f>IF(OR(A900="",G900=""),"",COUNTIF($G$2:G900,"該当"))</f>
        <v/>
      </c>
    </row>
    <row r="901" spans="1:8">
      <c r="A901" t="str">
        <f>IF(AND(仕訳日記帳!D901=Sheet2!$A$2,仕訳日記帳!$N901&gt;=Sheet2!$B$2),仕訳日記帳!D901,IF(AND(OR(仕訳日記帳!D901=Sheet2!$A$3,仕訳日記帳!D901=Sheet2!$A$4,仕訳日記帳!D901=Sheet2!$A$5,仕訳日記帳!D901=Sheet2!$A$6,仕訳日記帳!D901=Sheet2!$A$7,仕訳日記帳!D901=Sheet2!$A$9),仕訳日記帳!$N901&gt;=Sheet2!$B$3),仕訳日記帳!D901,IF(AND(仕訳日記帳!D901=Sheet2!$A$8,仕訳日記帳!$N901&gt;=Sheet2!$B$8),仕訳日記帳!D901,IF(AND(OR(仕訳日記帳!D901=Sheet2!$A$10,仕訳日記帳!D901=Sheet2!$A$11,仕訳日記帳!D901=Sheet2!$A$12,仕訳日記帳!D901=Sheet2!$A$13,仕訳日記帳!D901=Sheet2!$A$14,仕訳日記帳!D901=Sheet2!$A$15,仕訳日記帳!D901=Sheet2!$A$16,仕訳日記帳!D901=Sheet2!$A$17),Sheet2!$B$9&lt;=仕訳日記帳!$N901&lt;Sheet2!$C$10),仕訳日記帳!D901,""))))</f>
        <v/>
      </c>
      <c r="B901" s="263" t="str">
        <f>IF(AND($A901=Sheet2!$A$2,仕訳日記帳!$N901&gt;=Sheet2!$B$2),仕訳日記帳!A901,IF(AND(OR($A901=Sheet2!$A$3,$A901=Sheet2!$A$4,$A901=Sheet2!$A$5,$A901=Sheet2!$A$6,$A901=Sheet2!$A$7,$A901=Sheet2!$A$9),仕訳日記帳!$N901&gt;=Sheet2!$B$3),仕訳日記帳!A901,IF(AND($A901=Sheet2!$A$8,仕訳日記帳!$N901&gt;=Sheet2!$B$8),仕訳日記帳!A901,IF(AND(OR($A901=Sheet2!$A$10,$A901=Sheet2!$A$11,$A901=Sheet2!$A$12,$A901=Sheet2!$A$13,$A901=Sheet2!$A$14,$A901=Sheet2!$A$15,$A901=Sheet2!$A$16,$A901=Sheet2!$A$17),Sheet2!$B$9&lt;=仕訳日記帳!$N901&lt;Sheet2!$C$10),仕訳日記帳!A901,""))))</f>
        <v/>
      </c>
      <c r="C901" t="str">
        <f>IF(AND($A901=Sheet2!$A$2,仕訳日記帳!$N901&gt;=Sheet2!$B$2),仕訳日記帳!B901,IF(AND(OR($A901=Sheet2!$A$3,$A901=Sheet2!$A$4,$A901=Sheet2!$A$5,$A901=Sheet2!$A$6,$A901=Sheet2!$A$7,$A901=Sheet2!$A$9),仕訳日記帳!$N901&gt;=Sheet2!$B$3),仕訳日記帳!B901,IF(AND($A901=Sheet2!$A$8,仕訳日記帳!$N901&gt;=Sheet2!$B$8),仕訳日記帳!B901,IF(AND(OR($A901=Sheet2!$A$10,$A901=Sheet2!$A$11,$A901=Sheet2!$A$12,$A901=Sheet2!$A$13,$A901=Sheet2!$A$14,$A901=Sheet2!$A$15,$A901=Sheet2!$A$16,$A901=Sheet2!$A$17),Sheet2!$B$9&lt;=仕訳日記帳!$N901&lt;Sheet2!$C$10),仕訳日記帳!B901,""))))</f>
        <v/>
      </c>
      <c r="D901" s="265" t="str">
        <f>IF(AND($A901=Sheet2!$A$2,仕訳日記帳!$N901&gt;=Sheet2!$B$2),仕訳日記帳!N901,IF(AND(OR($A901=Sheet2!$A$3,$A901=Sheet2!$A$4,$A901=Sheet2!$A$5,$A901=Sheet2!$A$6,$A901=Sheet2!$A$7,$A901=Sheet2!$A$9),仕訳日記帳!$N901&gt;=Sheet2!$B$3),仕訳日記帳!N901,IF(AND($A901=Sheet2!$A$8,仕訳日記帳!$N901&gt;=Sheet2!$B$8),仕訳日記帳!N901,IF(AND(OR($A901=Sheet2!$A$10,$A901=Sheet2!$A$11,$A901=Sheet2!$A$12,$A901=Sheet2!$A$13,$A901=Sheet2!$A$14,$A901=Sheet2!$A$15,$A901=Sheet2!$A$16,$A901=Sheet2!$A$17),Sheet2!$B$9&lt;=仕訳日記帳!$N901&lt;Sheet2!$C$10),仕訳日記帳!N901,""))))</f>
        <v/>
      </c>
      <c r="E901" s="263" t="str">
        <f>IF(AND($A901=Sheet2!$A$2,仕訳日記帳!$N901&gt;=Sheet2!$B$2),仕訳日記帳!G901,IF(AND(OR($A901=Sheet2!$A$3,$A901=Sheet2!$A$4,$A901=Sheet2!$A$5,$A901=Sheet2!$A$6,$A901=Sheet2!$A$7,$A901=Sheet2!$A$9),仕訳日記帳!$N901&gt;=Sheet2!$B$3),仕訳日記帳!G901,IF(AND($A901=Sheet2!$A$8,仕訳日記帳!$N901&gt;=Sheet2!$B$8),仕訳日記帳!G901,IF(AND(OR($A901=Sheet2!$A$10,$A901=Sheet2!$A$11,$A901=Sheet2!$A$12,$A901=Sheet2!$A$13,$A901=Sheet2!$A$14,$A901=Sheet2!$A$15,$A901=Sheet2!$A$16,$A901=Sheet2!$A$17),Sheet2!$B$9&lt;=仕訳日記帳!$N901&lt;Sheet2!$C$10),仕訳日記帳!G901,""))))</f>
        <v/>
      </c>
      <c r="G901" t="str">
        <f>IF(OR(A901=Sheet2!$A$2,A901=Sheet2!$A$3,A901=Sheet2!$A$4,A901=Sheet2!$A$5,A901=Sheet2!$A$6,A901=Sheet2!$A$7,A901=Sheet2!$A$8,A901=Sheet2!$A$9,A901=Sheet2!$A$10,A901=Sheet2!$A$11,A901=Sheet2!$A$12,$A$2=Sheet2!$A$13,A901=Sheet2!$A$14,$A$2=Sheet2!$A$15,$A$2=Sheet2!$A$16,A901=Sheet2!$A$17),"該当","")</f>
        <v/>
      </c>
      <c r="H901" t="str">
        <f>IF(OR(A901="",G901=""),"",COUNTIF($G$2:G901,"該当"))</f>
        <v/>
      </c>
    </row>
    <row r="902" spans="1:8">
      <c r="A902" t="str">
        <f>IF(AND(仕訳日記帳!D902=Sheet2!$A$2,仕訳日記帳!$N902&gt;=Sheet2!$B$2),仕訳日記帳!D902,IF(AND(OR(仕訳日記帳!D902=Sheet2!$A$3,仕訳日記帳!D902=Sheet2!$A$4,仕訳日記帳!D902=Sheet2!$A$5,仕訳日記帳!D902=Sheet2!$A$6,仕訳日記帳!D902=Sheet2!$A$7,仕訳日記帳!D902=Sheet2!$A$9),仕訳日記帳!$N902&gt;=Sheet2!$B$3),仕訳日記帳!D902,IF(AND(仕訳日記帳!D902=Sheet2!$A$8,仕訳日記帳!$N902&gt;=Sheet2!$B$8),仕訳日記帳!D902,IF(AND(OR(仕訳日記帳!D902=Sheet2!$A$10,仕訳日記帳!D902=Sheet2!$A$11,仕訳日記帳!D902=Sheet2!$A$12,仕訳日記帳!D902=Sheet2!$A$13,仕訳日記帳!D902=Sheet2!$A$14,仕訳日記帳!D902=Sheet2!$A$15,仕訳日記帳!D902=Sheet2!$A$16,仕訳日記帳!D902=Sheet2!$A$17),Sheet2!$B$9&lt;=仕訳日記帳!$N902&lt;Sheet2!$C$10),仕訳日記帳!D902,""))))</f>
        <v/>
      </c>
      <c r="B902" s="263" t="str">
        <f>IF(AND($A902=Sheet2!$A$2,仕訳日記帳!$N902&gt;=Sheet2!$B$2),仕訳日記帳!A902,IF(AND(OR($A902=Sheet2!$A$3,$A902=Sheet2!$A$4,$A902=Sheet2!$A$5,$A902=Sheet2!$A$6,$A902=Sheet2!$A$7,$A902=Sheet2!$A$9),仕訳日記帳!$N902&gt;=Sheet2!$B$3),仕訳日記帳!A902,IF(AND($A902=Sheet2!$A$8,仕訳日記帳!$N902&gt;=Sheet2!$B$8),仕訳日記帳!A902,IF(AND(OR($A902=Sheet2!$A$10,$A902=Sheet2!$A$11,$A902=Sheet2!$A$12,$A902=Sheet2!$A$13,$A902=Sheet2!$A$14,$A902=Sheet2!$A$15,$A902=Sheet2!$A$16,$A902=Sheet2!$A$17),Sheet2!$B$9&lt;=仕訳日記帳!$N902&lt;Sheet2!$C$10),仕訳日記帳!A902,""))))</f>
        <v/>
      </c>
      <c r="C902" t="str">
        <f>IF(AND($A902=Sheet2!$A$2,仕訳日記帳!$N902&gt;=Sheet2!$B$2),仕訳日記帳!B902,IF(AND(OR($A902=Sheet2!$A$3,$A902=Sheet2!$A$4,$A902=Sheet2!$A$5,$A902=Sheet2!$A$6,$A902=Sheet2!$A$7,$A902=Sheet2!$A$9),仕訳日記帳!$N902&gt;=Sheet2!$B$3),仕訳日記帳!B902,IF(AND($A902=Sheet2!$A$8,仕訳日記帳!$N902&gt;=Sheet2!$B$8),仕訳日記帳!B902,IF(AND(OR($A902=Sheet2!$A$10,$A902=Sheet2!$A$11,$A902=Sheet2!$A$12,$A902=Sheet2!$A$13,$A902=Sheet2!$A$14,$A902=Sheet2!$A$15,$A902=Sheet2!$A$16,$A902=Sheet2!$A$17),Sheet2!$B$9&lt;=仕訳日記帳!$N902&lt;Sheet2!$C$10),仕訳日記帳!B902,""))))</f>
        <v/>
      </c>
      <c r="D902" s="265" t="str">
        <f>IF(AND($A902=Sheet2!$A$2,仕訳日記帳!$N902&gt;=Sheet2!$B$2),仕訳日記帳!N902,IF(AND(OR($A902=Sheet2!$A$3,$A902=Sheet2!$A$4,$A902=Sheet2!$A$5,$A902=Sheet2!$A$6,$A902=Sheet2!$A$7,$A902=Sheet2!$A$9),仕訳日記帳!$N902&gt;=Sheet2!$B$3),仕訳日記帳!N902,IF(AND($A902=Sheet2!$A$8,仕訳日記帳!$N902&gt;=Sheet2!$B$8),仕訳日記帳!N902,IF(AND(OR($A902=Sheet2!$A$10,$A902=Sheet2!$A$11,$A902=Sheet2!$A$12,$A902=Sheet2!$A$13,$A902=Sheet2!$A$14,$A902=Sheet2!$A$15,$A902=Sheet2!$A$16,$A902=Sheet2!$A$17),Sheet2!$B$9&lt;=仕訳日記帳!$N902&lt;Sheet2!$C$10),仕訳日記帳!N902,""))))</f>
        <v/>
      </c>
      <c r="E902" s="263" t="str">
        <f>IF(AND($A902=Sheet2!$A$2,仕訳日記帳!$N902&gt;=Sheet2!$B$2),仕訳日記帳!G902,IF(AND(OR($A902=Sheet2!$A$3,$A902=Sheet2!$A$4,$A902=Sheet2!$A$5,$A902=Sheet2!$A$6,$A902=Sheet2!$A$7,$A902=Sheet2!$A$9),仕訳日記帳!$N902&gt;=Sheet2!$B$3),仕訳日記帳!G902,IF(AND($A902=Sheet2!$A$8,仕訳日記帳!$N902&gt;=Sheet2!$B$8),仕訳日記帳!G902,IF(AND(OR($A902=Sheet2!$A$10,$A902=Sheet2!$A$11,$A902=Sheet2!$A$12,$A902=Sheet2!$A$13,$A902=Sheet2!$A$14,$A902=Sheet2!$A$15,$A902=Sheet2!$A$16,$A902=Sheet2!$A$17),Sheet2!$B$9&lt;=仕訳日記帳!$N902&lt;Sheet2!$C$10),仕訳日記帳!G902,""))))</f>
        <v/>
      </c>
      <c r="G902" t="str">
        <f>IF(OR(A902=Sheet2!$A$2,A902=Sheet2!$A$3,A902=Sheet2!$A$4,A902=Sheet2!$A$5,A902=Sheet2!$A$6,A902=Sheet2!$A$7,A902=Sheet2!$A$8,A902=Sheet2!$A$9,A902=Sheet2!$A$10,A902=Sheet2!$A$11,A902=Sheet2!$A$12,$A$2=Sheet2!$A$13,A902=Sheet2!$A$14,$A$2=Sheet2!$A$15,$A$2=Sheet2!$A$16,A902=Sheet2!$A$17),"該当","")</f>
        <v/>
      </c>
      <c r="H902" t="str">
        <f>IF(OR(A902="",G902=""),"",COUNTIF($G$2:G902,"該当"))</f>
        <v/>
      </c>
    </row>
    <row r="903" spans="1:8">
      <c r="A903" t="str">
        <f>IF(AND(仕訳日記帳!D903=Sheet2!$A$2,仕訳日記帳!$N903&gt;=Sheet2!$B$2),仕訳日記帳!D903,IF(AND(OR(仕訳日記帳!D903=Sheet2!$A$3,仕訳日記帳!D903=Sheet2!$A$4,仕訳日記帳!D903=Sheet2!$A$5,仕訳日記帳!D903=Sheet2!$A$6,仕訳日記帳!D903=Sheet2!$A$7,仕訳日記帳!D903=Sheet2!$A$9),仕訳日記帳!$N903&gt;=Sheet2!$B$3),仕訳日記帳!D903,IF(AND(仕訳日記帳!D903=Sheet2!$A$8,仕訳日記帳!$N903&gt;=Sheet2!$B$8),仕訳日記帳!D903,IF(AND(OR(仕訳日記帳!D903=Sheet2!$A$10,仕訳日記帳!D903=Sheet2!$A$11,仕訳日記帳!D903=Sheet2!$A$12,仕訳日記帳!D903=Sheet2!$A$13,仕訳日記帳!D903=Sheet2!$A$14,仕訳日記帳!D903=Sheet2!$A$15,仕訳日記帳!D903=Sheet2!$A$16,仕訳日記帳!D903=Sheet2!$A$17),Sheet2!$B$9&lt;=仕訳日記帳!$N903&lt;Sheet2!$C$10),仕訳日記帳!D903,""))))</f>
        <v/>
      </c>
      <c r="B903" s="263" t="str">
        <f>IF(AND($A903=Sheet2!$A$2,仕訳日記帳!$N903&gt;=Sheet2!$B$2),仕訳日記帳!A903,IF(AND(OR($A903=Sheet2!$A$3,$A903=Sheet2!$A$4,$A903=Sheet2!$A$5,$A903=Sheet2!$A$6,$A903=Sheet2!$A$7,$A903=Sheet2!$A$9),仕訳日記帳!$N903&gt;=Sheet2!$B$3),仕訳日記帳!A903,IF(AND($A903=Sheet2!$A$8,仕訳日記帳!$N903&gt;=Sheet2!$B$8),仕訳日記帳!A903,IF(AND(OR($A903=Sheet2!$A$10,$A903=Sheet2!$A$11,$A903=Sheet2!$A$12,$A903=Sheet2!$A$13,$A903=Sheet2!$A$14,$A903=Sheet2!$A$15,$A903=Sheet2!$A$16,$A903=Sheet2!$A$17),Sheet2!$B$9&lt;=仕訳日記帳!$N903&lt;Sheet2!$C$10),仕訳日記帳!A903,""))))</f>
        <v/>
      </c>
      <c r="C903" t="str">
        <f>IF(AND($A903=Sheet2!$A$2,仕訳日記帳!$N903&gt;=Sheet2!$B$2),仕訳日記帳!B903,IF(AND(OR($A903=Sheet2!$A$3,$A903=Sheet2!$A$4,$A903=Sheet2!$A$5,$A903=Sheet2!$A$6,$A903=Sheet2!$A$7,$A903=Sheet2!$A$9),仕訳日記帳!$N903&gt;=Sheet2!$B$3),仕訳日記帳!B903,IF(AND($A903=Sheet2!$A$8,仕訳日記帳!$N903&gt;=Sheet2!$B$8),仕訳日記帳!B903,IF(AND(OR($A903=Sheet2!$A$10,$A903=Sheet2!$A$11,$A903=Sheet2!$A$12,$A903=Sheet2!$A$13,$A903=Sheet2!$A$14,$A903=Sheet2!$A$15,$A903=Sheet2!$A$16,$A903=Sheet2!$A$17),Sheet2!$B$9&lt;=仕訳日記帳!$N903&lt;Sheet2!$C$10),仕訳日記帳!B903,""))))</f>
        <v/>
      </c>
      <c r="D903" s="265" t="str">
        <f>IF(AND($A903=Sheet2!$A$2,仕訳日記帳!$N903&gt;=Sheet2!$B$2),仕訳日記帳!N903,IF(AND(OR($A903=Sheet2!$A$3,$A903=Sheet2!$A$4,$A903=Sheet2!$A$5,$A903=Sheet2!$A$6,$A903=Sheet2!$A$7,$A903=Sheet2!$A$9),仕訳日記帳!$N903&gt;=Sheet2!$B$3),仕訳日記帳!N903,IF(AND($A903=Sheet2!$A$8,仕訳日記帳!$N903&gt;=Sheet2!$B$8),仕訳日記帳!N903,IF(AND(OR($A903=Sheet2!$A$10,$A903=Sheet2!$A$11,$A903=Sheet2!$A$12,$A903=Sheet2!$A$13,$A903=Sheet2!$A$14,$A903=Sheet2!$A$15,$A903=Sheet2!$A$16,$A903=Sheet2!$A$17),Sheet2!$B$9&lt;=仕訳日記帳!$N903&lt;Sheet2!$C$10),仕訳日記帳!N903,""))))</f>
        <v/>
      </c>
      <c r="E903" s="263" t="str">
        <f>IF(AND($A903=Sheet2!$A$2,仕訳日記帳!$N903&gt;=Sheet2!$B$2),仕訳日記帳!G903,IF(AND(OR($A903=Sheet2!$A$3,$A903=Sheet2!$A$4,$A903=Sheet2!$A$5,$A903=Sheet2!$A$6,$A903=Sheet2!$A$7,$A903=Sheet2!$A$9),仕訳日記帳!$N903&gt;=Sheet2!$B$3),仕訳日記帳!G903,IF(AND($A903=Sheet2!$A$8,仕訳日記帳!$N903&gt;=Sheet2!$B$8),仕訳日記帳!G903,IF(AND(OR($A903=Sheet2!$A$10,$A903=Sheet2!$A$11,$A903=Sheet2!$A$12,$A903=Sheet2!$A$13,$A903=Sheet2!$A$14,$A903=Sheet2!$A$15,$A903=Sheet2!$A$16,$A903=Sheet2!$A$17),Sheet2!$B$9&lt;=仕訳日記帳!$N903&lt;Sheet2!$C$10),仕訳日記帳!G903,""))))</f>
        <v/>
      </c>
      <c r="G903" t="str">
        <f>IF(OR(A903=Sheet2!$A$2,A903=Sheet2!$A$3,A903=Sheet2!$A$4,A903=Sheet2!$A$5,A903=Sheet2!$A$6,A903=Sheet2!$A$7,A903=Sheet2!$A$8,A903=Sheet2!$A$9,A903=Sheet2!$A$10,A903=Sheet2!$A$11,A903=Sheet2!$A$12,$A$2=Sheet2!$A$13,A903=Sheet2!$A$14,$A$2=Sheet2!$A$15,$A$2=Sheet2!$A$16,A903=Sheet2!$A$17),"該当","")</f>
        <v/>
      </c>
      <c r="H903" t="str">
        <f>IF(OR(A903="",G903=""),"",COUNTIF($G$2:G903,"該当"))</f>
        <v/>
      </c>
    </row>
    <row r="904" spans="1:8">
      <c r="A904" t="str">
        <f>IF(AND(仕訳日記帳!D904=Sheet2!$A$2,仕訳日記帳!$N904&gt;=Sheet2!$B$2),仕訳日記帳!D904,IF(AND(OR(仕訳日記帳!D904=Sheet2!$A$3,仕訳日記帳!D904=Sheet2!$A$4,仕訳日記帳!D904=Sheet2!$A$5,仕訳日記帳!D904=Sheet2!$A$6,仕訳日記帳!D904=Sheet2!$A$7,仕訳日記帳!D904=Sheet2!$A$9),仕訳日記帳!$N904&gt;=Sheet2!$B$3),仕訳日記帳!D904,IF(AND(仕訳日記帳!D904=Sheet2!$A$8,仕訳日記帳!$N904&gt;=Sheet2!$B$8),仕訳日記帳!D904,IF(AND(OR(仕訳日記帳!D904=Sheet2!$A$10,仕訳日記帳!D904=Sheet2!$A$11,仕訳日記帳!D904=Sheet2!$A$12,仕訳日記帳!D904=Sheet2!$A$13,仕訳日記帳!D904=Sheet2!$A$14,仕訳日記帳!D904=Sheet2!$A$15,仕訳日記帳!D904=Sheet2!$A$16,仕訳日記帳!D904=Sheet2!$A$17),Sheet2!$B$9&lt;=仕訳日記帳!$N904&lt;Sheet2!$C$10),仕訳日記帳!D904,""))))</f>
        <v/>
      </c>
      <c r="B904" s="263" t="str">
        <f>IF(AND($A904=Sheet2!$A$2,仕訳日記帳!$N904&gt;=Sheet2!$B$2),仕訳日記帳!A904,IF(AND(OR($A904=Sheet2!$A$3,$A904=Sheet2!$A$4,$A904=Sheet2!$A$5,$A904=Sheet2!$A$6,$A904=Sheet2!$A$7,$A904=Sheet2!$A$9),仕訳日記帳!$N904&gt;=Sheet2!$B$3),仕訳日記帳!A904,IF(AND($A904=Sheet2!$A$8,仕訳日記帳!$N904&gt;=Sheet2!$B$8),仕訳日記帳!A904,IF(AND(OR($A904=Sheet2!$A$10,$A904=Sheet2!$A$11,$A904=Sheet2!$A$12,$A904=Sheet2!$A$13,$A904=Sheet2!$A$14,$A904=Sheet2!$A$15,$A904=Sheet2!$A$16,$A904=Sheet2!$A$17),Sheet2!$B$9&lt;=仕訳日記帳!$N904&lt;Sheet2!$C$10),仕訳日記帳!A904,""))))</f>
        <v/>
      </c>
      <c r="C904" t="str">
        <f>IF(AND($A904=Sheet2!$A$2,仕訳日記帳!$N904&gt;=Sheet2!$B$2),仕訳日記帳!B904,IF(AND(OR($A904=Sheet2!$A$3,$A904=Sheet2!$A$4,$A904=Sheet2!$A$5,$A904=Sheet2!$A$6,$A904=Sheet2!$A$7,$A904=Sheet2!$A$9),仕訳日記帳!$N904&gt;=Sheet2!$B$3),仕訳日記帳!B904,IF(AND($A904=Sheet2!$A$8,仕訳日記帳!$N904&gt;=Sheet2!$B$8),仕訳日記帳!B904,IF(AND(OR($A904=Sheet2!$A$10,$A904=Sheet2!$A$11,$A904=Sheet2!$A$12,$A904=Sheet2!$A$13,$A904=Sheet2!$A$14,$A904=Sheet2!$A$15,$A904=Sheet2!$A$16,$A904=Sheet2!$A$17),Sheet2!$B$9&lt;=仕訳日記帳!$N904&lt;Sheet2!$C$10),仕訳日記帳!B904,""))))</f>
        <v/>
      </c>
      <c r="D904" s="265" t="str">
        <f>IF(AND($A904=Sheet2!$A$2,仕訳日記帳!$N904&gt;=Sheet2!$B$2),仕訳日記帳!N904,IF(AND(OR($A904=Sheet2!$A$3,$A904=Sheet2!$A$4,$A904=Sheet2!$A$5,$A904=Sheet2!$A$6,$A904=Sheet2!$A$7,$A904=Sheet2!$A$9),仕訳日記帳!$N904&gt;=Sheet2!$B$3),仕訳日記帳!N904,IF(AND($A904=Sheet2!$A$8,仕訳日記帳!$N904&gt;=Sheet2!$B$8),仕訳日記帳!N904,IF(AND(OR($A904=Sheet2!$A$10,$A904=Sheet2!$A$11,$A904=Sheet2!$A$12,$A904=Sheet2!$A$13,$A904=Sheet2!$A$14,$A904=Sheet2!$A$15,$A904=Sheet2!$A$16,$A904=Sheet2!$A$17),Sheet2!$B$9&lt;=仕訳日記帳!$N904&lt;Sheet2!$C$10),仕訳日記帳!N904,""))))</f>
        <v/>
      </c>
      <c r="E904" s="263" t="str">
        <f>IF(AND($A904=Sheet2!$A$2,仕訳日記帳!$N904&gt;=Sheet2!$B$2),仕訳日記帳!G904,IF(AND(OR($A904=Sheet2!$A$3,$A904=Sheet2!$A$4,$A904=Sheet2!$A$5,$A904=Sheet2!$A$6,$A904=Sheet2!$A$7,$A904=Sheet2!$A$9),仕訳日記帳!$N904&gt;=Sheet2!$B$3),仕訳日記帳!G904,IF(AND($A904=Sheet2!$A$8,仕訳日記帳!$N904&gt;=Sheet2!$B$8),仕訳日記帳!G904,IF(AND(OR($A904=Sheet2!$A$10,$A904=Sheet2!$A$11,$A904=Sheet2!$A$12,$A904=Sheet2!$A$13,$A904=Sheet2!$A$14,$A904=Sheet2!$A$15,$A904=Sheet2!$A$16,$A904=Sheet2!$A$17),Sheet2!$B$9&lt;=仕訳日記帳!$N904&lt;Sheet2!$C$10),仕訳日記帳!G904,""))))</f>
        <v/>
      </c>
      <c r="G904" t="str">
        <f>IF(OR(A904=Sheet2!$A$2,A904=Sheet2!$A$3,A904=Sheet2!$A$4,A904=Sheet2!$A$5,A904=Sheet2!$A$6,A904=Sheet2!$A$7,A904=Sheet2!$A$8,A904=Sheet2!$A$9,A904=Sheet2!$A$10,A904=Sheet2!$A$11,A904=Sheet2!$A$12,$A$2=Sheet2!$A$13,A904=Sheet2!$A$14,$A$2=Sheet2!$A$15,$A$2=Sheet2!$A$16,A904=Sheet2!$A$17),"該当","")</f>
        <v/>
      </c>
      <c r="H904" t="str">
        <f>IF(OR(A904="",G904=""),"",COUNTIF($G$2:G904,"該当"))</f>
        <v/>
      </c>
    </row>
    <row r="905" spans="1:8">
      <c r="A905" t="str">
        <f>IF(AND(仕訳日記帳!D905=Sheet2!$A$2,仕訳日記帳!$N905&gt;=Sheet2!$B$2),仕訳日記帳!D905,IF(AND(OR(仕訳日記帳!D905=Sheet2!$A$3,仕訳日記帳!D905=Sheet2!$A$4,仕訳日記帳!D905=Sheet2!$A$5,仕訳日記帳!D905=Sheet2!$A$6,仕訳日記帳!D905=Sheet2!$A$7,仕訳日記帳!D905=Sheet2!$A$9),仕訳日記帳!$N905&gt;=Sheet2!$B$3),仕訳日記帳!D905,IF(AND(仕訳日記帳!D905=Sheet2!$A$8,仕訳日記帳!$N905&gt;=Sheet2!$B$8),仕訳日記帳!D905,IF(AND(OR(仕訳日記帳!D905=Sheet2!$A$10,仕訳日記帳!D905=Sheet2!$A$11,仕訳日記帳!D905=Sheet2!$A$12,仕訳日記帳!D905=Sheet2!$A$13,仕訳日記帳!D905=Sheet2!$A$14,仕訳日記帳!D905=Sheet2!$A$15,仕訳日記帳!D905=Sheet2!$A$16,仕訳日記帳!D905=Sheet2!$A$17),Sheet2!$B$9&lt;=仕訳日記帳!$N905&lt;Sheet2!$C$10),仕訳日記帳!D905,""))))</f>
        <v/>
      </c>
      <c r="B905" s="263" t="str">
        <f>IF(AND($A905=Sheet2!$A$2,仕訳日記帳!$N905&gt;=Sheet2!$B$2),仕訳日記帳!A905,IF(AND(OR($A905=Sheet2!$A$3,$A905=Sheet2!$A$4,$A905=Sheet2!$A$5,$A905=Sheet2!$A$6,$A905=Sheet2!$A$7,$A905=Sheet2!$A$9),仕訳日記帳!$N905&gt;=Sheet2!$B$3),仕訳日記帳!A905,IF(AND($A905=Sheet2!$A$8,仕訳日記帳!$N905&gt;=Sheet2!$B$8),仕訳日記帳!A905,IF(AND(OR($A905=Sheet2!$A$10,$A905=Sheet2!$A$11,$A905=Sheet2!$A$12,$A905=Sheet2!$A$13,$A905=Sheet2!$A$14,$A905=Sheet2!$A$15,$A905=Sheet2!$A$16,$A905=Sheet2!$A$17),Sheet2!$B$9&lt;=仕訳日記帳!$N905&lt;Sheet2!$C$10),仕訳日記帳!A905,""))))</f>
        <v/>
      </c>
      <c r="C905" t="str">
        <f>IF(AND($A905=Sheet2!$A$2,仕訳日記帳!$N905&gt;=Sheet2!$B$2),仕訳日記帳!B905,IF(AND(OR($A905=Sheet2!$A$3,$A905=Sheet2!$A$4,$A905=Sheet2!$A$5,$A905=Sheet2!$A$6,$A905=Sheet2!$A$7,$A905=Sheet2!$A$9),仕訳日記帳!$N905&gt;=Sheet2!$B$3),仕訳日記帳!B905,IF(AND($A905=Sheet2!$A$8,仕訳日記帳!$N905&gt;=Sheet2!$B$8),仕訳日記帳!B905,IF(AND(OR($A905=Sheet2!$A$10,$A905=Sheet2!$A$11,$A905=Sheet2!$A$12,$A905=Sheet2!$A$13,$A905=Sheet2!$A$14,$A905=Sheet2!$A$15,$A905=Sheet2!$A$16,$A905=Sheet2!$A$17),Sheet2!$B$9&lt;=仕訳日記帳!$N905&lt;Sheet2!$C$10),仕訳日記帳!B905,""))))</f>
        <v/>
      </c>
      <c r="D905" s="265" t="str">
        <f>IF(AND($A905=Sheet2!$A$2,仕訳日記帳!$N905&gt;=Sheet2!$B$2),仕訳日記帳!N905,IF(AND(OR($A905=Sheet2!$A$3,$A905=Sheet2!$A$4,$A905=Sheet2!$A$5,$A905=Sheet2!$A$6,$A905=Sheet2!$A$7,$A905=Sheet2!$A$9),仕訳日記帳!$N905&gt;=Sheet2!$B$3),仕訳日記帳!N905,IF(AND($A905=Sheet2!$A$8,仕訳日記帳!$N905&gt;=Sheet2!$B$8),仕訳日記帳!N905,IF(AND(OR($A905=Sheet2!$A$10,$A905=Sheet2!$A$11,$A905=Sheet2!$A$12,$A905=Sheet2!$A$13,$A905=Sheet2!$A$14,$A905=Sheet2!$A$15,$A905=Sheet2!$A$16,$A905=Sheet2!$A$17),Sheet2!$B$9&lt;=仕訳日記帳!$N905&lt;Sheet2!$C$10),仕訳日記帳!N905,""))))</f>
        <v/>
      </c>
      <c r="E905" s="263" t="str">
        <f>IF(AND($A905=Sheet2!$A$2,仕訳日記帳!$N905&gt;=Sheet2!$B$2),仕訳日記帳!G905,IF(AND(OR($A905=Sheet2!$A$3,$A905=Sheet2!$A$4,$A905=Sheet2!$A$5,$A905=Sheet2!$A$6,$A905=Sheet2!$A$7,$A905=Sheet2!$A$9),仕訳日記帳!$N905&gt;=Sheet2!$B$3),仕訳日記帳!G905,IF(AND($A905=Sheet2!$A$8,仕訳日記帳!$N905&gt;=Sheet2!$B$8),仕訳日記帳!G905,IF(AND(OR($A905=Sheet2!$A$10,$A905=Sheet2!$A$11,$A905=Sheet2!$A$12,$A905=Sheet2!$A$13,$A905=Sheet2!$A$14,$A905=Sheet2!$A$15,$A905=Sheet2!$A$16,$A905=Sheet2!$A$17),Sheet2!$B$9&lt;=仕訳日記帳!$N905&lt;Sheet2!$C$10),仕訳日記帳!G905,""))))</f>
        <v/>
      </c>
      <c r="G905" t="str">
        <f>IF(OR(A905=Sheet2!$A$2,A905=Sheet2!$A$3,A905=Sheet2!$A$4,A905=Sheet2!$A$5,A905=Sheet2!$A$6,A905=Sheet2!$A$7,A905=Sheet2!$A$8,A905=Sheet2!$A$9,A905=Sheet2!$A$10,A905=Sheet2!$A$11,A905=Sheet2!$A$12,$A$2=Sheet2!$A$13,A905=Sheet2!$A$14,$A$2=Sheet2!$A$15,$A$2=Sheet2!$A$16,A905=Sheet2!$A$17),"該当","")</f>
        <v/>
      </c>
      <c r="H905" t="str">
        <f>IF(OR(A905="",G905=""),"",COUNTIF($G$2:G905,"該当"))</f>
        <v/>
      </c>
    </row>
    <row r="906" spans="1:8">
      <c r="A906" t="str">
        <f>IF(AND(仕訳日記帳!D906=Sheet2!$A$2,仕訳日記帳!$N906&gt;=Sheet2!$B$2),仕訳日記帳!D906,IF(AND(OR(仕訳日記帳!D906=Sheet2!$A$3,仕訳日記帳!D906=Sheet2!$A$4,仕訳日記帳!D906=Sheet2!$A$5,仕訳日記帳!D906=Sheet2!$A$6,仕訳日記帳!D906=Sheet2!$A$7,仕訳日記帳!D906=Sheet2!$A$9),仕訳日記帳!$N906&gt;=Sheet2!$B$3),仕訳日記帳!D906,IF(AND(仕訳日記帳!D906=Sheet2!$A$8,仕訳日記帳!$N906&gt;=Sheet2!$B$8),仕訳日記帳!D906,IF(AND(OR(仕訳日記帳!D906=Sheet2!$A$10,仕訳日記帳!D906=Sheet2!$A$11,仕訳日記帳!D906=Sheet2!$A$12,仕訳日記帳!D906=Sheet2!$A$13,仕訳日記帳!D906=Sheet2!$A$14,仕訳日記帳!D906=Sheet2!$A$15,仕訳日記帳!D906=Sheet2!$A$16,仕訳日記帳!D906=Sheet2!$A$17),Sheet2!$B$9&lt;=仕訳日記帳!$N906&lt;Sheet2!$C$10),仕訳日記帳!D906,""))))</f>
        <v/>
      </c>
      <c r="B906" s="263" t="str">
        <f>IF(AND($A906=Sheet2!$A$2,仕訳日記帳!$N906&gt;=Sheet2!$B$2),仕訳日記帳!A906,IF(AND(OR($A906=Sheet2!$A$3,$A906=Sheet2!$A$4,$A906=Sheet2!$A$5,$A906=Sheet2!$A$6,$A906=Sheet2!$A$7,$A906=Sheet2!$A$9),仕訳日記帳!$N906&gt;=Sheet2!$B$3),仕訳日記帳!A906,IF(AND($A906=Sheet2!$A$8,仕訳日記帳!$N906&gt;=Sheet2!$B$8),仕訳日記帳!A906,IF(AND(OR($A906=Sheet2!$A$10,$A906=Sheet2!$A$11,$A906=Sheet2!$A$12,$A906=Sheet2!$A$13,$A906=Sheet2!$A$14,$A906=Sheet2!$A$15,$A906=Sheet2!$A$16,$A906=Sheet2!$A$17),Sheet2!$B$9&lt;=仕訳日記帳!$N906&lt;Sheet2!$C$10),仕訳日記帳!A906,""))))</f>
        <v/>
      </c>
      <c r="C906" t="str">
        <f>IF(AND($A906=Sheet2!$A$2,仕訳日記帳!$N906&gt;=Sheet2!$B$2),仕訳日記帳!B906,IF(AND(OR($A906=Sheet2!$A$3,$A906=Sheet2!$A$4,$A906=Sheet2!$A$5,$A906=Sheet2!$A$6,$A906=Sheet2!$A$7,$A906=Sheet2!$A$9),仕訳日記帳!$N906&gt;=Sheet2!$B$3),仕訳日記帳!B906,IF(AND($A906=Sheet2!$A$8,仕訳日記帳!$N906&gt;=Sheet2!$B$8),仕訳日記帳!B906,IF(AND(OR($A906=Sheet2!$A$10,$A906=Sheet2!$A$11,$A906=Sheet2!$A$12,$A906=Sheet2!$A$13,$A906=Sheet2!$A$14,$A906=Sheet2!$A$15,$A906=Sheet2!$A$16,$A906=Sheet2!$A$17),Sheet2!$B$9&lt;=仕訳日記帳!$N906&lt;Sheet2!$C$10),仕訳日記帳!B906,""))))</f>
        <v/>
      </c>
      <c r="D906" s="265" t="str">
        <f>IF(AND($A906=Sheet2!$A$2,仕訳日記帳!$N906&gt;=Sheet2!$B$2),仕訳日記帳!N906,IF(AND(OR($A906=Sheet2!$A$3,$A906=Sheet2!$A$4,$A906=Sheet2!$A$5,$A906=Sheet2!$A$6,$A906=Sheet2!$A$7,$A906=Sheet2!$A$9),仕訳日記帳!$N906&gt;=Sheet2!$B$3),仕訳日記帳!N906,IF(AND($A906=Sheet2!$A$8,仕訳日記帳!$N906&gt;=Sheet2!$B$8),仕訳日記帳!N906,IF(AND(OR($A906=Sheet2!$A$10,$A906=Sheet2!$A$11,$A906=Sheet2!$A$12,$A906=Sheet2!$A$13,$A906=Sheet2!$A$14,$A906=Sheet2!$A$15,$A906=Sheet2!$A$16,$A906=Sheet2!$A$17),Sheet2!$B$9&lt;=仕訳日記帳!$N906&lt;Sheet2!$C$10),仕訳日記帳!N906,""))))</f>
        <v/>
      </c>
      <c r="E906" s="263" t="str">
        <f>IF(AND($A906=Sheet2!$A$2,仕訳日記帳!$N906&gt;=Sheet2!$B$2),仕訳日記帳!G906,IF(AND(OR($A906=Sheet2!$A$3,$A906=Sheet2!$A$4,$A906=Sheet2!$A$5,$A906=Sheet2!$A$6,$A906=Sheet2!$A$7,$A906=Sheet2!$A$9),仕訳日記帳!$N906&gt;=Sheet2!$B$3),仕訳日記帳!G906,IF(AND($A906=Sheet2!$A$8,仕訳日記帳!$N906&gt;=Sheet2!$B$8),仕訳日記帳!G906,IF(AND(OR($A906=Sheet2!$A$10,$A906=Sheet2!$A$11,$A906=Sheet2!$A$12,$A906=Sheet2!$A$13,$A906=Sheet2!$A$14,$A906=Sheet2!$A$15,$A906=Sheet2!$A$16,$A906=Sheet2!$A$17),Sheet2!$B$9&lt;=仕訳日記帳!$N906&lt;Sheet2!$C$10),仕訳日記帳!G906,""))))</f>
        <v/>
      </c>
      <c r="G906" t="str">
        <f>IF(OR(A906=Sheet2!$A$2,A906=Sheet2!$A$3,A906=Sheet2!$A$4,A906=Sheet2!$A$5,A906=Sheet2!$A$6,A906=Sheet2!$A$7,A906=Sheet2!$A$8,A906=Sheet2!$A$9,A906=Sheet2!$A$10,A906=Sheet2!$A$11,A906=Sheet2!$A$12,$A$2=Sheet2!$A$13,A906=Sheet2!$A$14,$A$2=Sheet2!$A$15,$A$2=Sheet2!$A$16,A906=Sheet2!$A$17),"該当","")</f>
        <v/>
      </c>
      <c r="H906" t="str">
        <f>IF(OR(A906="",G906=""),"",COUNTIF($G$2:G906,"該当"))</f>
        <v/>
      </c>
    </row>
    <row r="907" spans="1:8">
      <c r="A907" t="str">
        <f>IF(AND(仕訳日記帳!D907=Sheet2!$A$2,仕訳日記帳!$N907&gt;=Sheet2!$B$2),仕訳日記帳!D907,IF(AND(OR(仕訳日記帳!D907=Sheet2!$A$3,仕訳日記帳!D907=Sheet2!$A$4,仕訳日記帳!D907=Sheet2!$A$5,仕訳日記帳!D907=Sheet2!$A$6,仕訳日記帳!D907=Sheet2!$A$7,仕訳日記帳!D907=Sheet2!$A$9),仕訳日記帳!$N907&gt;=Sheet2!$B$3),仕訳日記帳!D907,IF(AND(仕訳日記帳!D907=Sheet2!$A$8,仕訳日記帳!$N907&gt;=Sheet2!$B$8),仕訳日記帳!D907,IF(AND(OR(仕訳日記帳!D907=Sheet2!$A$10,仕訳日記帳!D907=Sheet2!$A$11,仕訳日記帳!D907=Sheet2!$A$12,仕訳日記帳!D907=Sheet2!$A$13,仕訳日記帳!D907=Sheet2!$A$14,仕訳日記帳!D907=Sheet2!$A$15,仕訳日記帳!D907=Sheet2!$A$16,仕訳日記帳!D907=Sheet2!$A$17),Sheet2!$B$9&lt;=仕訳日記帳!$N907&lt;Sheet2!$C$10),仕訳日記帳!D907,""))))</f>
        <v/>
      </c>
      <c r="B907" s="263" t="str">
        <f>IF(AND($A907=Sheet2!$A$2,仕訳日記帳!$N907&gt;=Sheet2!$B$2),仕訳日記帳!A907,IF(AND(OR($A907=Sheet2!$A$3,$A907=Sheet2!$A$4,$A907=Sheet2!$A$5,$A907=Sheet2!$A$6,$A907=Sheet2!$A$7,$A907=Sheet2!$A$9),仕訳日記帳!$N907&gt;=Sheet2!$B$3),仕訳日記帳!A907,IF(AND($A907=Sheet2!$A$8,仕訳日記帳!$N907&gt;=Sheet2!$B$8),仕訳日記帳!A907,IF(AND(OR($A907=Sheet2!$A$10,$A907=Sheet2!$A$11,$A907=Sheet2!$A$12,$A907=Sheet2!$A$13,$A907=Sheet2!$A$14,$A907=Sheet2!$A$15,$A907=Sheet2!$A$16,$A907=Sheet2!$A$17),Sheet2!$B$9&lt;=仕訳日記帳!$N907&lt;Sheet2!$C$10),仕訳日記帳!A907,""))))</f>
        <v/>
      </c>
      <c r="C907" t="str">
        <f>IF(AND($A907=Sheet2!$A$2,仕訳日記帳!$N907&gt;=Sheet2!$B$2),仕訳日記帳!B907,IF(AND(OR($A907=Sheet2!$A$3,$A907=Sheet2!$A$4,$A907=Sheet2!$A$5,$A907=Sheet2!$A$6,$A907=Sheet2!$A$7,$A907=Sheet2!$A$9),仕訳日記帳!$N907&gt;=Sheet2!$B$3),仕訳日記帳!B907,IF(AND($A907=Sheet2!$A$8,仕訳日記帳!$N907&gt;=Sheet2!$B$8),仕訳日記帳!B907,IF(AND(OR($A907=Sheet2!$A$10,$A907=Sheet2!$A$11,$A907=Sheet2!$A$12,$A907=Sheet2!$A$13,$A907=Sheet2!$A$14,$A907=Sheet2!$A$15,$A907=Sheet2!$A$16,$A907=Sheet2!$A$17),Sheet2!$B$9&lt;=仕訳日記帳!$N907&lt;Sheet2!$C$10),仕訳日記帳!B907,""))))</f>
        <v/>
      </c>
      <c r="D907" s="265" t="str">
        <f>IF(AND($A907=Sheet2!$A$2,仕訳日記帳!$N907&gt;=Sheet2!$B$2),仕訳日記帳!N907,IF(AND(OR($A907=Sheet2!$A$3,$A907=Sheet2!$A$4,$A907=Sheet2!$A$5,$A907=Sheet2!$A$6,$A907=Sheet2!$A$7,$A907=Sheet2!$A$9),仕訳日記帳!$N907&gt;=Sheet2!$B$3),仕訳日記帳!N907,IF(AND($A907=Sheet2!$A$8,仕訳日記帳!$N907&gt;=Sheet2!$B$8),仕訳日記帳!N907,IF(AND(OR($A907=Sheet2!$A$10,$A907=Sheet2!$A$11,$A907=Sheet2!$A$12,$A907=Sheet2!$A$13,$A907=Sheet2!$A$14,$A907=Sheet2!$A$15,$A907=Sheet2!$A$16,$A907=Sheet2!$A$17),Sheet2!$B$9&lt;=仕訳日記帳!$N907&lt;Sheet2!$C$10),仕訳日記帳!N907,""))))</f>
        <v/>
      </c>
      <c r="E907" s="263" t="str">
        <f>IF(AND($A907=Sheet2!$A$2,仕訳日記帳!$N907&gt;=Sheet2!$B$2),仕訳日記帳!G907,IF(AND(OR($A907=Sheet2!$A$3,$A907=Sheet2!$A$4,$A907=Sheet2!$A$5,$A907=Sheet2!$A$6,$A907=Sheet2!$A$7,$A907=Sheet2!$A$9),仕訳日記帳!$N907&gt;=Sheet2!$B$3),仕訳日記帳!G907,IF(AND($A907=Sheet2!$A$8,仕訳日記帳!$N907&gt;=Sheet2!$B$8),仕訳日記帳!G907,IF(AND(OR($A907=Sheet2!$A$10,$A907=Sheet2!$A$11,$A907=Sheet2!$A$12,$A907=Sheet2!$A$13,$A907=Sheet2!$A$14,$A907=Sheet2!$A$15,$A907=Sheet2!$A$16,$A907=Sheet2!$A$17),Sheet2!$B$9&lt;=仕訳日記帳!$N907&lt;Sheet2!$C$10),仕訳日記帳!G907,""))))</f>
        <v/>
      </c>
      <c r="G907" t="str">
        <f>IF(OR(A907=Sheet2!$A$2,A907=Sheet2!$A$3,A907=Sheet2!$A$4,A907=Sheet2!$A$5,A907=Sheet2!$A$6,A907=Sheet2!$A$7,A907=Sheet2!$A$8,A907=Sheet2!$A$9,A907=Sheet2!$A$10,A907=Sheet2!$A$11,A907=Sheet2!$A$12,$A$2=Sheet2!$A$13,A907=Sheet2!$A$14,$A$2=Sheet2!$A$15,$A$2=Sheet2!$A$16,A907=Sheet2!$A$17),"該当","")</f>
        <v/>
      </c>
      <c r="H907" t="str">
        <f>IF(OR(A907="",G907=""),"",COUNTIF($G$2:G907,"該当"))</f>
        <v/>
      </c>
    </row>
    <row r="908" spans="1:8">
      <c r="A908" t="str">
        <f>IF(AND(仕訳日記帳!D908=Sheet2!$A$2,仕訳日記帳!$N908&gt;=Sheet2!$B$2),仕訳日記帳!D908,IF(AND(OR(仕訳日記帳!D908=Sheet2!$A$3,仕訳日記帳!D908=Sheet2!$A$4,仕訳日記帳!D908=Sheet2!$A$5,仕訳日記帳!D908=Sheet2!$A$6,仕訳日記帳!D908=Sheet2!$A$7,仕訳日記帳!D908=Sheet2!$A$9),仕訳日記帳!$N908&gt;=Sheet2!$B$3),仕訳日記帳!D908,IF(AND(仕訳日記帳!D908=Sheet2!$A$8,仕訳日記帳!$N908&gt;=Sheet2!$B$8),仕訳日記帳!D908,IF(AND(OR(仕訳日記帳!D908=Sheet2!$A$10,仕訳日記帳!D908=Sheet2!$A$11,仕訳日記帳!D908=Sheet2!$A$12,仕訳日記帳!D908=Sheet2!$A$13,仕訳日記帳!D908=Sheet2!$A$14,仕訳日記帳!D908=Sheet2!$A$15,仕訳日記帳!D908=Sheet2!$A$16,仕訳日記帳!D908=Sheet2!$A$17),Sheet2!$B$9&lt;=仕訳日記帳!$N908&lt;Sheet2!$C$10),仕訳日記帳!D908,""))))</f>
        <v/>
      </c>
      <c r="B908" s="263" t="str">
        <f>IF(AND($A908=Sheet2!$A$2,仕訳日記帳!$N908&gt;=Sheet2!$B$2),仕訳日記帳!A908,IF(AND(OR($A908=Sheet2!$A$3,$A908=Sheet2!$A$4,$A908=Sheet2!$A$5,$A908=Sheet2!$A$6,$A908=Sheet2!$A$7,$A908=Sheet2!$A$9),仕訳日記帳!$N908&gt;=Sheet2!$B$3),仕訳日記帳!A908,IF(AND($A908=Sheet2!$A$8,仕訳日記帳!$N908&gt;=Sheet2!$B$8),仕訳日記帳!A908,IF(AND(OR($A908=Sheet2!$A$10,$A908=Sheet2!$A$11,$A908=Sheet2!$A$12,$A908=Sheet2!$A$13,$A908=Sheet2!$A$14,$A908=Sheet2!$A$15,$A908=Sheet2!$A$16,$A908=Sheet2!$A$17),Sheet2!$B$9&lt;=仕訳日記帳!$N908&lt;Sheet2!$C$10),仕訳日記帳!A908,""))))</f>
        <v/>
      </c>
      <c r="C908" t="str">
        <f>IF(AND($A908=Sheet2!$A$2,仕訳日記帳!$N908&gt;=Sheet2!$B$2),仕訳日記帳!B908,IF(AND(OR($A908=Sheet2!$A$3,$A908=Sheet2!$A$4,$A908=Sheet2!$A$5,$A908=Sheet2!$A$6,$A908=Sheet2!$A$7,$A908=Sheet2!$A$9),仕訳日記帳!$N908&gt;=Sheet2!$B$3),仕訳日記帳!B908,IF(AND($A908=Sheet2!$A$8,仕訳日記帳!$N908&gt;=Sheet2!$B$8),仕訳日記帳!B908,IF(AND(OR($A908=Sheet2!$A$10,$A908=Sheet2!$A$11,$A908=Sheet2!$A$12,$A908=Sheet2!$A$13,$A908=Sheet2!$A$14,$A908=Sheet2!$A$15,$A908=Sheet2!$A$16,$A908=Sheet2!$A$17),Sheet2!$B$9&lt;=仕訳日記帳!$N908&lt;Sheet2!$C$10),仕訳日記帳!B908,""))))</f>
        <v/>
      </c>
      <c r="D908" s="265" t="str">
        <f>IF(AND($A908=Sheet2!$A$2,仕訳日記帳!$N908&gt;=Sheet2!$B$2),仕訳日記帳!N908,IF(AND(OR($A908=Sheet2!$A$3,$A908=Sheet2!$A$4,$A908=Sheet2!$A$5,$A908=Sheet2!$A$6,$A908=Sheet2!$A$7,$A908=Sheet2!$A$9),仕訳日記帳!$N908&gt;=Sheet2!$B$3),仕訳日記帳!N908,IF(AND($A908=Sheet2!$A$8,仕訳日記帳!$N908&gt;=Sheet2!$B$8),仕訳日記帳!N908,IF(AND(OR($A908=Sheet2!$A$10,$A908=Sheet2!$A$11,$A908=Sheet2!$A$12,$A908=Sheet2!$A$13,$A908=Sheet2!$A$14,$A908=Sheet2!$A$15,$A908=Sheet2!$A$16,$A908=Sheet2!$A$17),Sheet2!$B$9&lt;=仕訳日記帳!$N908&lt;Sheet2!$C$10),仕訳日記帳!N908,""))))</f>
        <v/>
      </c>
      <c r="E908" s="263" t="str">
        <f>IF(AND($A908=Sheet2!$A$2,仕訳日記帳!$N908&gt;=Sheet2!$B$2),仕訳日記帳!G908,IF(AND(OR($A908=Sheet2!$A$3,$A908=Sheet2!$A$4,$A908=Sheet2!$A$5,$A908=Sheet2!$A$6,$A908=Sheet2!$A$7,$A908=Sheet2!$A$9),仕訳日記帳!$N908&gt;=Sheet2!$B$3),仕訳日記帳!G908,IF(AND($A908=Sheet2!$A$8,仕訳日記帳!$N908&gt;=Sheet2!$B$8),仕訳日記帳!G908,IF(AND(OR($A908=Sheet2!$A$10,$A908=Sheet2!$A$11,$A908=Sheet2!$A$12,$A908=Sheet2!$A$13,$A908=Sheet2!$A$14,$A908=Sheet2!$A$15,$A908=Sheet2!$A$16,$A908=Sheet2!$A$17),Sheet2!$B$9&lt;=仕訳日記帳!$N908&lt;Sheet2!$C$10),仕訳日記帳!G908,""))))</f>
        <v/>
      </c>
      <c r="G908" t="str">
        <f>IF(OR(A908=Sheet2!$A$2,A908=Sheet2!$A$3,A908=Sheet2!$A$4,A908=Sheet2!$A$5,A908=Sheet2!$A$6,A908=Sheet2!$A$7,A908=Sheet2!$A$8,A908=Sheet2!$A$9,A908=Sheet2!$A$10,A908=Sheet2!$A$11,A908=Sheet2!$A$12,$A$2=Sheet2!$A$13,A908=Sheet2!$A$14,$A$2=Sheet2!$A$15,$A$2=Sheet2!$A$16,A908=Sheet2!$A$17),"該当","")</f>
        <v/>
      </c>
      <c r="H908" t="str">
        <f>IF(OR(A908="",G908=""),"",COUNTIF($G$2:G908,"該当"))</f>
        <v/>
      </c>
    </row>
    <row r="909" spans="1:8">
      <c r="A909" t="str">
        <f>IF(AND(仕訳日記帳!D909=Sheet2!$A$2,仕訳日記帳!$N909&gt;=Sheet2!$B$2),仕訳日記帳!D909,IF(AND(OR(仕訳日記帳!D909=Sheet2!$A$3,仕訳日記帳!D909=Sheet2!$A$4,仕訳日記帳!D909=Sheet2!$A$5,仕訳日記帳!D909=Sheet2!$A$6,仕訳日記帳!D909=Sheet2!$A$7,仕訳日記帳!D909=Sheet2!$A$9),仕訳日記帳!$N909&gt;=Sheet2!$B$3),仕訳日記帳!D909,IF(AND(仕訳日記帳!D909=Sheet2!$A$8,仕訳日記帳!$N909&gt;=Sheet2!$B$8),仕訳日記帳!D909,IF(AND(OR(仕訳日記帳!D909=Sheet2!$A$10,仕訳日記帳!D909=Sheet2!$A$11,仕訳日記帳!D909=Sheet2!$A$12,仕訳日記帳!D909=Sheet2!$A$13,仕訳日記帳!D909=Sheet2!$A$14,仕訳日記帳!D909=Sheet2!$A$15,仕訳日記帳!D909=Sheet2!$A$16,仕訳日記帳!D909=Sheet2!$A$17),Sheet2!$B$9&lt;=仕訳日記帳!$N909&lt;Sheet2!$C$10),仕訳日記帳!D909,""))))</f>
        <v/>
      </c>
      <c r="B909" s="263" t="str">
        <f>IF(AND($A909=Sheet2!$A$2,仕訳日記帳!$N909&gt;=Sheet2!$B$2),仕訳日記帳!A909,IF(AND(OR($A909=Sheet2!$A$3,$A909=Sheet2!$A$4,$A909=Sheet2!$A$5,$A909=Sheet2!$A$6,$A909=Sheet2!$A$7,$A909=Sheet2!$A$9),仕訳日記帳!$N909&gt;=Sheet2!$B$3),仕訳日記帳!A909,IF(AND($A909=Sheet2!$A$8,仕訳日記帳!$N909&gt;=Sheet2!$B$8),仕訳日記帳!A909,IF(AND(OR($A909=Sheet2!$A$10,$A909=Sheet2!$A$11,$A909=Sheet2!$A$12,$A909=Sheet2!$A$13,$A909=Sheet2!$A$14,$A909=Sheet2!$A$15,$A909=Sheet2!$A$16,$A909=Sheet2!$A$17),Sheet2!$B$9&lt;=仕訳日記帳!$N909&lt;Sheet2!$C$10),仕訳日記帳!A909,""))))</f>
        <v/>
      </c>
      <c r="C909" t="str">
        <f>IF(AND($A909=Sheet2!$A$2,仕訳日記帳!$N909&gt;=Sheet2!$B$2),仕訳日記帳!B909,IF(AND(OR($A909=Sheet2!$A$3,$A909=Sheet2!$A$4,$A909=Sheet2!$A$5,$A909=Sheet2!$A$6,$A909=Sheet2!$A$7,$A909=Sheet2!$A$9),仕訳日記帳!$N909&gt;=Sheet2!$B$3),仕訳日記帳!B909,IF(AND($A909=Sheet2!$A$8,仕訳日記帳!$N909&gt;=Sheet2!$B$8),仕訳日記帳!B909,IF(AND(OR($A909=Sheet2!$A$10,$A909=Sheet2!$A$11,$A909=Sheet2!$A$12,$A909=Sheet2!$A$13,$A909=Sheet2!$A$14,$A909=Sheet2!$A$15,$A909=Sheet2!$A$16,$A909=Sheet2!$A$17),Sheet2!$B$9&lt;=仕訳日記帳!$N909&lt;Sheet2!$C$10),仕訳日記帳!B909,""))))</f>
        <v/>
      </c>
      <c r="D909" s="265" t="str">
        <f>IF(AND($A909=Sheet2!$A$2,仕訳日記帳!$N909&gt;=Sheet2!$B$2),仕訳日記帳!N909,IF(AND(OR($A909=Sheet2!$A$3,$A909=Sheet2!$A$4,$A909=Sheet2!$A$5,$A909=Sheet2!$A$6,$A909=Sheet2!$A$7,$A909=Sheet2!$A$9),仕訳日記帳!$N909&gt;=Sheet2!$B$3),仕訳日記帳!N909,IF(AND($A909=Sheet2!$A$8,仕訳日記帳!$N909&gt;=Sheet2!$B$8),仕訳日記帳!N909,IF(AND(OR($A909=Sheet2!$A$10,$A909=Sheet2!$A$11,$A909=Sheet2!$A$12,$A909=Sheet2!$A$13,$A909=Sheet2!$A$14,$A909=Sheet2!$A$15,$A909=Sheet2!$A$16,$A909=Sheet2!$A$17),Sheet2!$B$9&lt;=仕訳日記帳!$N909&lt;Sheet2!$C$10),仕訳日記帳!N909,""))))</f>
        <v/>
      </c>
      <c r="E909" s="263" t="str">
        <f>IF(AND($A909=Sheet2!$A$2,仕訳日記帳!$N909&gt;=Sheet2!$B$2),仕訳日記帳!G909,IF(AND(OR($A909=Sheet2!$A$3,$A909=Sheet2!$A$4,$A909=Sheet2!$A$5,$A909=Sheet2!$A$6,$A909=Sheet2!$A$7,$A909=Sheet2!$A$9),仕訳日記帳!$N909&gt;=Sheet2!$B$3),仕訳日記帳!G909,IF(AND($A909=Sheet2!$A$8,仕訳日記帳!$N909&gt;=Sheet2!$B$8),仕訳日記帳!G909,IF(AND(OR($A909=Sheet2!$A$10,$A909=Sheet2!$A$11,$A909=Sheet2!$A$12,$A909=Sheet2!$A$13,$A909=Sheet2!$A$14,$A909=Sheet2!$A$15,$A909=Sheet2!$A$16,$A909=Sheet2!$A$17),Sheet2!$B$9&lt;=仕訳日記帳!$N909&lt;Sheet2!$C$10),仕訳日記帳!G909,""))))</f>
        <v/>
      </c>
      <c r="G909" t="str">
        <f>IF(OR(A909=Sheet2!$A$2,A909=Sheet2!$A$3,A909=Sheet2!$A$4,A909=Sheet2!$A$5,A909=Sheet2!$A$6,A909=Sheet2!$A$7,A909=Sheet2!$A$8,A909=Sheet2!$A$9,A909=Sheet2!$A$10,A909=Sheet2!$A$11,A909=Sheet2!$A$12,$A$2=Sheet2!$A$13,A909=Sheet2!$A$14,$A$2=Sheet2!$A$15,$A$2=Sheet2!$A$16,A909=Sheet2!$A$17),"該当","")</f>
        <v/>
      </c>
      <c r="H909" t="str">
        <f>IF(OR(A909="",G909=""),"",COUNTIF($G$2:G909,"該当"))</f>
        <v/>
      </c>
    </row>
    <row r="910" spans="1:8">
      <c r="A910" t="str">
        <f>IF(AND(仕訳日記帳!D910=Sheet2!$A$2,仕訳日記帳!$N910&gt;=Sheet2!$B$2),仕訳日記帳!D910,IF(AND(OR(仕訳日記帳!D910=Sheet2!$A$3,仕訳日記帳!D910=Sheet2!$A$4,仕訳日記帳!D910=Sheet2!$A$5,仕訳日記帳!D910=Sheet2!$A$6,仕訳日記帳!D910=Sheet2!$A$7,仕訳日記帳!D910=Sheet2!$A$9),仕訳日記帳!$N910&gt;=Sheet2!$B$3),仕訳日記帳!D910,IF(AND(仕訳日記帳!D910=Sheet2!$A$8,仕訳日記帳!$N910&gt;=Sheet2!$B$8),仕訳日記帳!D910,IF(AND(OR(仕訳日記帳!D910=Sheet2!$A$10,仕訳日記帳!D910=Sheet2!$A$11,仕訳日記帳!D910=Sheet2!$A$12,仕訳日記帳!D910=Sheet2!$A$13,仕訳日記帳!D910=Sheet2!$A$14,仕訳日記帳!D910=Sheet2!$A$15,仕訳日記帳!D910=Sheet2!$A$16,仕訳日記帳!D910=Sheet2!$A$17),Sheet2!$B$9&lt;=仕訳日記帳!$N910&lt;Sheet2!$C$10),仕訳日記帳!D910,""))))</f>
        <v/>
      </c>
      <c r="B910" s="263" t="str">
        <f>IF(AND($A910=Sheet2!$A$2,仕訳日記帳!$N910&gt;=Sheet2!$B$2),仕訳日記帳!A910,IF(AND(OR($A910=Sheet2!$A$3,$A910=Sheet2!$A$4,$A910=Sheet2!$A$5,$A910=Sheet2!$A$6,$A910=Sheet2!$A$7,$A910=Sheet2!$A$9),仕訳日記帳!$N910&gt;=Sheet2!$B$3),仕訳日記帳!A910,IF(AND($A910=Sheet2!$A$8,仕訳日記帳!$N910&gt;=Sheet2!$B$8),仕訳日記帳!A910,IF(AND(OR($A910=Sheet2!$A$10,$A910=Sheet2!$A$11,$A910=Sheet2!$A$12,$A910=Sheet2!$A$13,$A910=Sheet2!$A$14,$A910=Sheet2!$A$15,$A910=Sheet2!$A$16,$A910=Sheet2!$A$17),Sheet2!$B$9&lt;=仕訳日記帳!$N910&lt;Sheet2!$C$10),仕訳日記帳!A910,""))))</f>
        <v/>
      </c>
      <c r="C910" t="str">
        <f>IF(AND($A910=Sheet2!$A$2,仕訳日記帳!$N910&gt;=Sheet2!$B$2),仕訳日記帳!B910,IF(AND(OR($A910=Sheet2!$A$3,$A910=Sheet2!$A$4,$A910=Sheet2!$A$5,$A910=Sheet2!$A$6,$A910=Sheet2!$A$7,$A910=Sheet2!$A$9),仕訳日記帳!$N910&gt;=Sheet2!$B$3),仕訳日記帳!B910,IF(AND($A910=Sheet2!$A$8,仕訳日記帳!$N910&gt;=Sheet2!$B$8),仕訳日記帳!B910,IF(AND(OR($A910=Sheet2!$A$10,$A910=Sheet2!$A$11,$A910=Sheet2!$A$12,$A910=Sheet2!$A$13,$A910=Sheet2!$A$14,$A910=Sheet2!$A$15,$A910=Sheet2!$A$16,$A910=Sheet2!$A$17),Sheet2!$B$9&lt;=仕訳日記帳!$N910&lt;Sheet2!$C$10),仕訳日記帳!B910,""))))</f>
        <v/>
      </c>
      <c r="D910" s="265" t="str">
        <f>IF(AND($A910=Sheet2!$A$2,仕訳日記帳!$N910&gt;=Sheet2!$B$2),仕訳日記帳!N910,IF(AND(OR($A910=Sheet2!$A$3,$A910=Sheet2!$A$4,$A910=Sheet2!$A$5,$A910=Sheet2!$A$6,$A910=Sheet2!$A$7,$A910=Sheet2!$A$9),仕訳日記帳!$N910&gt;=Sheet2!$B$3),仕訳日記帳!N910,IF(AND($A910=Sheet2!$A$8,仕訳日記帳!$N910&gt;=Sheet2!$B$8),仕訳日記帳!N910,IF(AND(OR($A910=Sheet2!$A$10,$A910=Sheet2!$A$11,$A910=Sheet2!$A$12,$A910=Sheet2!$A$13,$A910=Sheet2!$A$14,$A910=Sheet2!$A$15,$A910=Sheet2!$A$16,$A910=Sheet2!$A$17),Sheet2!$B$9&lt;=仕訳日記帳!$N910&lt;Sheet2!$C$10),仕訳日記帳!N910,""))))</f>
        <v/>
      </c>
      <c r="E910" s="263" t="str">
        <f>IF(AND($A910=Sheet2!$A$2,仕訳日記帳!$N910&gt;=Sheet2!$B$2),仕訳日記帳!G910,IF(AND(OR($A910=Sheet2!$A$3,$A910=Sheet2!$A$4,$A910=Sheet2!$A$5,$A910=Sheet2!$A$6,$A910=Sheet2!$A$7,$A910=Sheet2!$A$9),仕訳日記帳!$N910&gt;=Sheet2!$B$3),仕訳日記帳!G910,IF(AND($A910=Sheet2!$A$8,仕訳日記帳!$N910&gt;=Sheet2!$B$8),仕訳日記帳!G910,IF(AND(OR($A910=Sheet2!$A$10,$A910=Sheet2!$A$11,$A910=Sheet2!$A$12,$A910=Sheet2!$A$13,$A910=Sheet2!$A$14,$A910=Sheet2!$A$15,$A910=Sheet2!$A$16,$A910=Sheet2!$A$17),Sheet2!$B$9&lt;=仕訳日記帳!$N910&lt;Sheet2!$C$10),仕訳日記帳!G910,""))))</f>
        <v/>
      </c>
      <c r="G910" t="str">
        <f>IF(OR(A910=Sheet2!$A$2,A910=Sheet2!$A$3,A910=Sheet2!$A$4,A910=Sheet2!$A$5,A910=Sheet2!$A$6,A910=Sheet2!$A$7,A910=Sheet2!$A$8,A910=Sheet2!$A$9,A910=Sheet2!$A$10,A910=Sheet2!$A$11,A910=Sheet2!$A$12,$A$2=Sheet2!$A$13,A910=Sheet2!$A$14,$A$2=Sheet2!$A$15,$A$2=Sheet2!$A$16,A910=Sheet2!$A$17),"該当","")</f>
        <v/>
      </c>
      <c r="H910" t="str">
        <f>IF(OR(A910="",G910=""),"",COUNTIF($G$2:G910,"該当"))</f>
        <v/>
      </c>
    </row>
    <row r="911" spans="1:8">
      <c r="A911" t="str">
        <f>IF(AND(仕訳日記帳!D911=Sheet2!$A$2,仕訳日記帳!$N911&gt;=Sheet2!$B$2),仕訳日記帳!D911,IF(AND(OR(仕訳日記帳!D911=Sheet2!$A$3,仕訳日記帳!D911=Sheet2!$A$4,仕訳日記帳!D911=Sheet2!$A$5,仕訳日記帳!D911=Sheet2!$A$6,仕訳日記帳!D911=Sheet2!$A$7,仕訳日記帳!D911=Sheet2!$A$9),仕訳日記帳!$N911&gt;=Sheet2!$B$3),仕訳日記帳!D911,IF(AND(仕訳日記帳!D911=Sheet2!$A$8,仕訳日記帳!$N911&gt;=Sheet2!$B$8),仕訳日記帳!D911,IF(AND(OR(仕訳日記帳!D911=Sheet2!$A$10,仕訳日記帳!D911=Sheet2!$A$11,仕訳日記帳!D911=Sheet2!$A$12,仕訳日記帳!D911=Sheet2!$A$13,仕訳日記帳!D911=Sheet2!$A$14,仕訳日記帳!D911=Sheet2!$A$15,仕訳日記帳!D911=Sheet2!$A$16,仕訳日記帳!D911=Sheet2!$A$17),Sheet2!$B$9&lt;=仕訳日記帳!$N911&lt;Sheet2!$C$10),仕訳日記帳!D911,""))))</f>
        <v/>
      </c>
      <c r="B911" s="263" t="str">
        <f>IF(AND($A911=Sheet2!$A$2,仕訳日記帳!$N911&gt;=Sheet2!$B$2),仕訳日記帳!A911,IF(AND(OR($A911=Sheet2!$A$3,$A911=Sheet2!$A$4,$A911=Sheet2!$A$5,$A911=Sheet2!$A$6,$A911=Sheet2!$A$7,$A911=Sheet2!$A$9),仕訳日記帳!$N911&gt;=Sheet2!$B$3),仕訳日記帳!A911,IF(AND($A911=Sheet2!$A$8,仕訳日記帳!$N911&gt;=Sheet2!$B$8),仕訳日記帳!A911,IF(AND(OR($A911=Sheet2!$A$10,$A911=Sheet2!$A$11,$A911=Sheet2!$A$12,$A911=Sheet2!$A$13,$A911=Sheet2!$A$14,$A911=Sheet2!$A$15,$A911=Sheet2!$A$16,$A911=Sheet2!$A$17),Sheet2!$B$9&lt;=仕訳日記帳!$N911&lt;Sheet2!$C$10),仕訳日記帳!A911,""))))</f>
        <v/>
      </c>
      <c r="C911" t="str">
        <f>IF(AND($A911=Sheet2!$A$2,仕訳日記帳!$N911&gt;=Sheet2!$B$2),仕訳日記帳!B911,IF(AND(OR($A911=Sheet2!$A$3,$A911=Sheet2!$A$4,$A911=Sheet2!$A$5,$A911=Sheet2!$A$6,$A911=Sheet2!$A$7,$A911=Sheet2!$A$9),仕訳日記帳!$N911&gt;=Sheet2!$B$3),仕訳日記帳!B911,IF(AND($A911=Sheet2!$A$8,仕訳日記帳!$N911&gt;=Sheet2!$B$8),仕訳日記帳!B911,IF(AND(OR($A911=Sheet2!$A$10,$A911=Sheet2!$A$11,$A911=Sheet2!$A$12,$A911=Sheet2!$A$13,$A911=Sheet2!$A$14,$A911=Sheet2!$A$15,$A911=Sheet2!$A$16,$A911=Sheet2!$A$17),Sheet2!$B$9&lt;=仕訳日記帳!$N911&lt;Sheet2!$C$10),仕訳日記帳!B911,""))))</f>
        <v/>
      </c>
      <c r="D911" s="265" t="str">
        <f>IF(AND($A911=Sheet2!$A$2,仕訳日記帳!$N911&gt;=Sheet2!$B$2),仕訳日記帳!N911,IF(AND(OR($A911=Sheet2!$A$3,$A911=Sheet2!$A$4,$A911=Sheet2!$A$5,$A911=Sheet2!$A$6,$A911=Sheet2!$A$7,$A911=Sheet2!$A$9),仕訳日記帳!$N911&gt;=Sheet2!$B$3),仕訳日記帳!N911,IF(AND($A911=Sheet2!$A$8,仕訳日記帳!$N911&gt;=Sheet2!$B$8),仕訳日記帳!N911,IF(AND(OR($A911=Sheet2!$A$10,$A911=Sheet2!$A$11,$A911=Sheet2!$A$12,$A911=Sheet2!$A$13,$A911=Sheet2!$A$14,$A911=Sheet2!$A$15,$A911=Sheet2!$A$16,$A911=Sheet2!$A$17),Sheet2!$B$9&lt;=仕訳日記帳!$N911&lt;Sheet2!$C$10),仕訳日記帳!N911,""))))</f>
        <v/>
      </c>
      <c r="E911" s="263" t="str">
        <f>IF(AND($A911=Sheet2!$A$2,仕訳日記帳!$N911&gt;=Sheet2!$B$2),仕訳日記帳!G911,IF(AND(OR($A911=Sheet2!$A$3,$A911=Sheet2!$A$4,$A911=Sheet2!$A$5,$A911=Sheet2!$A$6,$A911=Sheet2!$A$7,$A911=Sheet2!$A$9),仕訳日記帳!$N911&gt;=Sheet2!$B$3),仕訳日記帳!G911,IF(AND($A911=Sheet2!$A$8,仕訳日記帳!$N911&gt;=Sheet2!$B$8),仕訳日記帳!G911,IF(AND(OR($A911=Sheet2!$A$10,$A911=Sheet2!$A$11,$A911=Sheet2!$A$12,$A911=Sheet2!$A$13,$A911=Sheet2!$A$14,$A911=Sheet2!$A$15,$A911=Sheet2!$A$16,$A911=Sheet2!$A$17),Sheet2!$B$9&lt;=仕訳日記帳!$N911&lt;Sheet2!$C$10),仕訳日記帳!G911,""))))</f>
        <v/>
      </c>
      <c r="G911" t="str">
        <f>IF(OR(A911=Sheet2!$A$2,A911=Sheet2!$A$3,A911=Sheet2!$A$4,A911=Sheet2!$A$5,A911=Sheet2!$A$6,A911=Sheet2!$A$7,A911=Sheet2!$A$8,A911=Sheet2!$A$9,A911=Sheet2!$A$10,A911=Sheet2!$A$11,A911=Sheet2!$A$12,$A$2=Sheet2!$A$13,A911=Sheet2!$A$14,$A$2=Sheet2!$A$15,$A$2=Sheet2!$A$16,A911=Sheet2!$A$17),"該当","")</f>
        <v/>
      </c>
      <c r="H911" t="str">
        <f>IF(OR(A911="",G911=""),"",COUNTIF($G$2:G911,"該当"))</f>
        <v/>
      </c>
    </row>
    <row r="912" spans="1:8">
      <c r="A912" t="str">
        <f>IF(AND(仕訳日記帳!D912=Sheet2!$A$2,仕訳日記帳!$N912&gt;=Sheet2!$B$2),仕訳日記帳!D912,IF(AND(OR(仕訳日記帳!D912=Sheet2!$A$3,仕訳日記帳!D912=Sheet2!$A$4,仕訳日記帳!D912=Sheet2!$A$5,仕訳日記帳!D912=Sheet2!$A$6,仕訳日記帳!D912=Sheet2!$A$7,仕訳日記帳!D912=Sheet2!$A$9),仕訳日記帳!$N912&gt;=Sheet2!$B$3),仕訳日記帳!D912,IF(AND(仕訳日記帳!D912=Sheet2!$A$8,仕訳日記帳!$N912&gt;=Sheet2!$B$8),仕訳日記帳!D912,IF(AND(OR(仕訳日記帳!D912=Sheet2!$A$10,仕訳日記帳!D912=Sheet2!$A$11,仕訳日記帳!D912=Sheet2!$A$12,仕訳日記帳!D912=Sheet2!$A$13,仕訳日記帳!D912=Sheet2!$A$14,仕訳日記帳!D912=Sheet2!$A$15,仕訳日記帳!D912=Sheet2!$A$16,仕訳日記帳!D912=Sheet2!$A$17),Sheet2!$B$9&lt;=仕訳日記帳!$N912&lt;Sheet2!$C$10),仕訳日記帳!D912,""))))</f>
        <v/>
      </c>
      <c r="B912" s="263" t="str">
        <f>IF(AND($A912=Sheet2!$A$2,仕訳日記帳!$N912&gt;=Sheet2!$B$2),仕訳日記帳!A912,IF(AND(OR($A912=Sheet2!$A$3,$A912=Sheet2!$A$4,$A912=Sheet2!$A$5,$A912=Sheet2!$A$6,$A912=Sheet2!$A$7,$A912=Sheet2!$A$9),仕訳日記帳!$N912&gt;=Sheet2!$B$3),仕訳日記帳!A912,IF(AND($A912=Sheet2!$A$8,仕訳日記帳!$N912&gt;=Sheet2!$B$8),仕訳日記帳!A912,IF(AND(OR($A912=Sheet2!$A$10,$A912=Sheet2!$A$11,$A912=Sheet2!$A$12,$A912=Sheet2!$A$13,$A912=Sheet2!$A$14,$A912=Sheet2!$A$15,$A912=Sheet2!$A$16,$A912=Sheet2!$A$17),Sheet2!$B$9&lt;=仕訳日記帳!$N912&lt;Sheet2!$C$10),仕訳日記帳!A912,""))))</f>
        <v/>
      </c>
      <c r="C912" t="str">
        <f>IF(AND($A912=Sheet2!$A$2,仕訳日記帳!$N912&gt;=Sheet2!$B$2),仕訳日記帳!B912,IF(AND(OR($A912=Sheet2!$A$3,$A912=Sheet2!$A$4,$A912=Sheet2!$A$5,$A912=Sheet2!$A$6,$A912=Sheet2!$A$7,$A912=Sheet2!$A$9),仕訳日記帳!$N912&gt;=Sheet2!$B$3),仕訳日記帳!B912,IF(AND($A912=Sheet2!$A$8,仕訳日記帳!$N912&gt;=Sheet2!$B$8),仕訳日記帳!B912,IF(AND(OR($A912=Sheet2!$A$10,$A912=Sheet2!$A$11,$A912=Sheet2!$A$12,$A912=Sheet2!$A$13,$A912=Sheet2!$A$14,$A912=Sheet2!$A$15,$A912=Sheet2!$A$16,$A912=Sheet2!$A$17),Sheet2!$B$9&lt;=仕訳日記帳!$N912&lt;Sheet2!$C$10),仕訳日記帳!B912,""))))</f>
        <v/>
      </c>
      <c r="D912" s="265" t="str">
        <f>IF(AND($A912=Sheet2!$A$2,仕訳日記帳!$N912&gt;=Sheet2!$B$2),仕訳日記帳!N912,IF(AND(OR($A912=Sheet2!$A$3,$A912=Sheet2!$A$4,$A912=Sheet2!$A$5,$A912=Sheet2!$A$6,$A912=Sheet2!$A$7,$A912=Sheet2!$A$9),仕訳日記帳!$N912&gt;=Sheet2!$B$3),仕訳日記帳!N912,IF(AND($A912=Sheet2!$A$8,仕訳日記帳!$N912&gt;=Sheet2!$B$8),仕訳日記帳!N912,IF(AND(OR($A912=Sheet2!$A$10,$A912=Sheet2!$A$11,$A912=Sheet2!$A$12,$A912=Sheet2!$A$13,$A912=Sheet2!$A$14,$A912=Sheet2!$A$15,$A912=Sheet2!$A$16,$A912=Sheet2!$A$17),Sheet2!$B$9&lt;=仕訳日記帳!$N912&lt;Sheet2!$C$10),仕訳日記帳!N912,""))))</f>
        <v/>
      </c>
      <c r="E912" s="263" t="str">
        <f>IF(AND($A912=Sheet2!$A$2,仕訳日記帳!$N912&gt;=Sheet2!$B$2),仕訳日記帳!G912,IF(AND(OR($A912=Sheet2!$A$3,$A912=Sheet2!$A$4,$A912=Sheet2!$A$5,$A912=Sheet2!$A$6,$A912=Sheet2!$A$7,$A912=Sheet2!$A$9),仕訳日記帳!$N912&gt;=Sheet2!$B$3),仕訳日記帳!G912,IF(AND($A912=Sheet2!$A$8,仕訳日記帳!$N912&gt;=Sheet2!$B$8),仕訳日記帳!G912,IF(AND(OR($A912=Sheet2!$A$10,$A912=Sheet2!$A$11,$A912=Sheet2!$A$12,$A912=Sheet2!$A$13,$A912=Sheet2!$A$14,$A912=Sheet2!$A$15,$A912=Sheet2!$A$16,$A912=Sheet2!$A$17),Sheet2!$B$9&lt;=仕訳日記帳!$N912&lt;Sheet2!$C$10),仕訳日記帳!G912,""))))</f>
        <v/>
      </c>
      <c r="G912" t="str">
        <f>IF(OR(A912=Sheet2!$A$2,A912=Sheet2!$A$3,A912=Sheet2!$A$4,A912=Sheet2!$A$5,A912=Sheet2!$A$6,A912=Sheet2!$A$7,A912=Sheet2!$A$8,A912=Sheet2!$A$9,A912=Sheet2!$A$10,A912=Sheet2!$A$11,A912=Sheet2!$A$12,$A$2=Sheet2!$A$13,A912=Sheet2!$A$14,$A$2=Sheet2!$A$15,$A$2=Sheet2!$A$16,A912=Sheet2!$A$17),"該当","")</f>
        <v/>
      </c>
      <c r="H912" t="str">
        <f>IF(OR(A912="",G912=""),"",COUNTIF($G$2:G912,"該当"))</f>
        <v/>
      </c>
    </row>
    <row r="913" spans="1:8">
      <c r="A913" t="str">
        <f>IF(AND(仕訳日記帳!D913=Sheet2!$A$2,仕訳日記帳!$N913&gt;=Sheet2!$B$2),仕訳日記帳!D913,IF(AND(OR(仕訳日記帳!D913=Sheet2!$A$3,仕訳日記帳!D913=Sheet2!$A$4,仕訳日記帳!D913=Sheet2!$A$5,仕訳日記帳!D913=Sheet2!$A$6,仕訳日記帳!D913=Sheet2!$A$7,仕訳日記帳!D913=Sheet2!$A$9),仕訳日記帳!$N913&gt;=Sheet2!$B$3),仕訳日記帳!D913,IF(AND(仕訳日記帳!D913=Sheet2!$A$8,仕訳日記帳!$N913&gt;=Sheet2!$B$8),仕訳日記帳!D913,IF(AND(OR(仕訳日記帳!D913=Sheet2!$A$10,仕訳日記帳!D913=Sheet2!$A$11,仕訳日記帳!D913=Sheet2!$A$12,仕訳日記帳!D913=Sheet2!$A$13,仕訳日記帳!D913=Sheet2!$A$14,仕訳日記帳!D913=Sheet2!$A$15,仕訳日記帳!D913=Sheet2!$A$16,仕訳日記帳!D913=Sheet2!$A$17),Sheet2!$B$9&lt;=仕訳日記帳!$N913&lt;Sheet2!$C$10),仕訳日記帳!D913,""))))</f>
        <v/>
      </c>
      <c r="B913" s="263" t="str">
        <f>IF(AND($A913=Sheet2!$A$2,仕訳日記帳!$N913&gt;=Sheet2!$B$2),仕訳日記帳!A913,IF(AND(OR($A913=Sheet2!$A$3,$A913=Sheet2!$A$4,$A913=Sheet2!$A$5,$A913=Sheet2!$A$6,$A913=Sheet2!$A$7,$A913=Sheet2!$A$9),仕訳日記帳!$N913&gt;=Sheet2!$B$3),仕訳日記帳!A913,IF(AND($A913=Sheet2!$A$8,仕訳日記帳!$N913&gt;=Sheet2!$B$8),仕訳日記帳!A913,IF(AND(OR($A913=Sheet2!$A$10,$A913=Sheet2!$A$11,$A913=Sheet2!$A$12,$A913=Sheet2!$A$13,$A913=Sheet2!$A$14,$A913=Sheet2!$A$15,$A913=Sheet2!$A$16,$A913=Sheet2!$A$17),Sheet2!$B$9&lt;=仕訳日記帳!$N913&lt;Sheet2!$C$10),仕訳日記帳!A913,""))))</f>
        <v/>
      </c>
      <c r="C913" t="str">
        <f>IF(AND($A913=Sheet2!$A$2,仕訳日記帳!$N913&gt;=Sheet2!$B$2),仕訳日記帳!B913,IF(AND(OR($A913=Sheet2!$A$3,$A913=Sheet2!$A$4,$A913=Sheet2!$A$5,$A913=Sheet2!$A$6,$A913=Sheet2!$A$7,$A913=Sheet2!$A$9),仕訳日記帳!$N913&gt;=Sheet2!$B$3),仕訳日記帳!B913,IF(AND($A913=Sheet2!$A$8,仕訳日記帳!$N913&gt;=Sheet2!$B$8),仕訳日記帳!B913,IF(AND(OR($A913=Sheet2!$A$10,$A913=Sheet2!$A$11,$A913=Sheet2!$A$12,$A913=Sheet2!$A$13,$A913=Sheet2!$A$14,$A913=Sheet2!$A$15,$A913=Sheet2!$A$16,$A913=Sheet2!$A$17),Sheet2!$B$9&lt;=仕訳日記帳!$N913&lt;Sheet2!$C$10),仕訳日記帳!B913,""))))</f>
        <v/>
      </c>
      <c r="D913" s="265" t="str">
        <f>IF(AND($A913=Sheet2!$A$2,仕訳日記帳!$N913&gt;=Sheet2!$B$2),仕訳日記帳!N913,IF(AND(OR($A913=Sheet2!$A$3,$A913=Sheet2!$A$4,$A913=Sheet2!$A$5,$A913=Sheet2!$A$6,$A913=Sheet2!$A$7,$A913=Sheet2!$A$9),仕訳日記帳!$N913&gt;=Sheet2!$B$3),仕訳日記帳!N913,IF(AND($A913=Sheet2!$A$8,仕訳日記帳!$N913&gt;=Sheet2!$B$8),仕訳日記帳!N913,IF(AND(OR($A913=Sheet2!$A$10,$A913=Sheet2!$A$11,$A913=Sheet2!$A$12,$A913=Sheet2!$A$13,$A913=Sheet2!$A$14,$A913=Sheet2!$A$15,$A913=Sheet2!$A$16,$A913=Sheet2!$A$17),Sheet2!$B$9&lt;=仕訳日記帳!$N913&lt;Sheet2!$C$10),仕訳日記帳!N913,""))))</f>
        <v/>
      </c>
      <c r="E913" s="263" t="str">
        <f>IF(AND($A913=Sheet2!$A$2,仕訳日記帳!$N913&gt;=Sheet2!$B$2),仕訳日記帳!G913,IF(AND(OR($A913=Sheet2!$A$3,$A913=Sheet2!$A$4,$A913=Sheet2!$A$5,$A913=Sheet2!$A$6,$A913=Sheet2!$A$7,$A913=Sheet2!$A$9),仕訳日記帳!$N913&gt;=Sheet2!$B$3),仕訳日記帳!G913,IF(AND($A913=Sheet2!$A$8,仕訳日記帳!$N913&gt;=Sheet2!$B$8),仕訳日記帳!G913,IF(AND(OR($A913=Sheet2!$A$10,$A913=Sheet2!$A$11,$A913=Sheet2!$A$12,$A913=Sheet2!$A$13,$A913=Sheet2!$A$14,$A913=Sheet2!$A$15,$A913=Sheet2!$A$16,$A913=Sheet2!$A$17),Sheet2!$B$9&lt;=仕訳日記帳!$N913&lt;Sheet2!$C$10),仕訳日記帳!G913,""))))</f>
        <v/>
      </c>
      <c r="G913" t="str">
        <f>IF(OR(A913=Sheet2!$A$2,A913=Sheet2!$A$3,A913=Sheet2!$A$4,A913=Sheet2!$A$5,A913=Sheet2!$A$6,A913=Sheet2!$A$7,A913=Sheet2!$A$8,A913=Sheet2!$A$9,A913=Sheet2!$A$10,A913=Sheet2!$A$11,A913=Sheet2!$A$12,$A$2=Sheet2!$A$13,A913=Sheet2!$A$14,$A$2=Sheet2!$A$15,$A$2=Sheet2!$A$16,A913=Sheet2!$A$17),"該当","")</f>
        <v/>
      </c>
      <c r="H913" t="str">
        <f>IF(OR(A913="",G913=""),"",COUNTIF($G$2:G913,"該当"))</f>
        <v/>
      </c>
    </row>
    <row r="914" spans="1:8">
      <c r="A914" t="str">
        <f>IF(AND(仕訳日記帳!D914=Sheet2!$A$2,仕訳日記帳!$N914&gt;=Sheet2!$B$2),仕訳日記帳!D914,IF(AND(OR(仕訳日記帳!D914=Sheet2!$A$3,仕訳日記帳!D914=Sheet2!$A$4,仕訳日記帳!D914=Sheet2!$A$5,仕訳日記帳!D914=Sheet2!$A$6,仕訳日記帳!D914=Sheet2!$A$7,仕訳日記帳!D914=Sheet2!$A$9),仕訳日記帳!$N914&gt;=Sheet2!$B$3),仕訳日記帳!D914,IF(AND(仕訳日記帳!D914=Sheet2!$A$8,仕訳日記帳!$N914&gt;=Sheet2!$B$8),仕訳日記帳!D914,IF(AND(OR(仕訳日記帳!D914=Sheet2!$A$10,仕訳日記帳!D914=Sheet2!$A$11,仕訳日記帳!D914=Sheet2!$A$12,仕訳日記帳!D914=Sheet2!$A$13,仕訳日記帳!D914=Sheet2!$A$14,仕訳日記帳!D914=Sheet2!$A$15,仕訳日記帳!D914=Sheet2!$A$16,仕訳日記帳!D914=Sheet2!$A$17),Sheet2!$B$9&lt;=仕訳日記帳!$N914&lt;Sheet2!$C$10),仕訳日記帳!D914,""))))</f>
        <v/>
      </c>
      <c r="B914" s="263" t="str">
        <f>IF(AND($A914=Sheet2!$A$2,仕訳日記帳!$N914&gt;=Sheet2!$B$2),仕訳日記帳!A914,IF(AND(OR($A914=Sheet2!$A$3,$A914=Sheet2!$A$4,$A914=Sheet2!$A$5,$A914=Sheet2!$A$6,$A914=Sheet2!$A$7,$A914=Sheet2!$A$9),仕訳日記帳!$N914&gt;=Sheet2!$B$3),仕訳日記帳!A914,IF(AND($A914=Sheet2!$A$8,仕訳日記帳!$N914&gt;=Sheet2!$B$8),仕訳日記帳!A914,IF(AND(OR($A914=Sheet2!$A$10,$A914=Sheet2!$A$11,$A914=Sheet2!$A$12,$A914=Sheet2!$A$13,$A914=Sheet2!$A$14,$A914=Sheet2!$A$15,$A914=Sheet2!$A$16,$A914=Sheet2!$A$17),Sheet2!$B$9&lt;=仕訳日記帳!$N914&lt;Sheet2!$C$10),仕訳日記帳!A914,""))))</f>
        <v/>
      </c>
      <c r="C914" t="str">
        <f>IF(AND($A914=Sheet2!$A$2,仕訳日記帳!$N914&gt;=Sheet2!$B$2),仕訳日記帳!B914,IF(AND(OR($A914=Sheet2!$A$3,$A914=Sheet2!$A$4,$A914=Sheet2!$A$5,$A914=Sheet2!$A$6,$A914=Sheet2!$A$7,$A914=Sheet2!$A$9),仕訳日記帳!$N914&gt;=Sheet2!$B$3),仕訳日記帳!B914,IF(AND($A914=Sheet2!$A$8,仕訳日記帳!$N914&gt;=Sheet2!$B$8),仕訳日記帳!B914,IF(AND(OR($A914=Sheet2!$A$10,$A914=Sheet2!$A$11,$A914=Sheet2!$A$12,$A914=Sheet2!$A$13,$A914=Sheet2!$A$14,$A914=Sheet2!$A$15,$A914=Sheet2!$A$16,$A914=Sheet2!$A$17),Sheet2!$B$9&lt;=仕訳日記帳!$N914&lt;Sheet2!$C$10),仕訳日記帳!B914,""))))</f>
        <v/>
      </c>
      <c r="D914" s="265" t="str">
        <f>IF(AND($A914=Sheet2!$A$2,仕訳日記帳!$N914&gt;=Sheet2!$B$2),仕訳日記帳!N914,IF(AND(OR($A914=Sheet2!$A$3,$A914=Sheet2!$A$4,$A914=Sheet2!$A$5,$A914=Sheet2!$A$6,$A914=Sheet2!$A$7,$A914=Sheet2!$A$9),仕訳日記帳!$N914&gt;=Sheet2!$B$3),仕訳日記帳!N914,IF(AND($A914=Sheet2!$A$8,仕訳日記帳!$N914&gt;=Sheet2!$B$8),仕訳日記帳!N914,IF(AND(OR($A914=Sheet2!$A$10,$A914=Sheet2!$A$11,$A914=Sheet2!$A$12,$A914=Sheet2!$A$13,$A914=Sheet2!$A$14,$A914=Sheet2!$A$15,$A914=Sheet2!$A$16,$A914=Sheet2!$A$17),Sheet2!$B$9&lt;=仕訳日記帳!$N914&lt;Sheet2!$C$10),仕訳日記帳!N914,""))))</f>
        <v/>
      </c>
      <c r="E914" s="263" t="str">
        <f>IF(AND($A914=Sheet2!$A$2,仕訳日記帳!$N914&gt;=Sheet2!$B$2),仕訳日記帳!G914,IF(AND(OR($A914=Sheet2!$A$3,$A914=Sheet2!$A$4,$A914=Sheet2!$A$5,$A914=Sheet2!$A$6,$A914=Sheet2!$A$7,$A914=Sheet2!$A$9),仕訳日記帳!$N914&gt;=Sheet2!$B$3),仕訳日記帳!G914,IF(AND($A914=Sheet2!$A$8,仕訳日記帳!$N914&gt;=Sheet2!$B$8),仕訳日記帳!G914,IF(AND(OR($A914=Sheet2!$A$10,$A914=Sheet2!$A$11,$A914=Sheet2!$A$12,$A914=Sheet2!$A$13,$A914=Sheet2!$A$14,$A914=Sheet2!$A$15,$A914=Sheet2!$A$16,$A914=Sheet2!$A$17),Sheet2!$B$9&lt;=仕訳日記帳!$N914&lt;Sheet2!$C$10),仕訳日記帳!G914,""))))</f>
        <v/>
      </c>
      <c r="G914" t="str">
        <f>IF(OR(A914=Sheet2!$A$2,A914=Sheet2!$A$3,A914=Sheet2!$A$4,A914=Sheet2!$A$5,A914=Sheet2!$A$6,A914=Sheet2!$A$7,A914=Sheet2!$A$8,A914=Sheet2!$A$9,A914=Sheet2!$A$10,A914=Sheet2!$A$11,A914=Sheet2!$A$12,$A$2=Sheet2!$A$13,A914=Sheet2!$A$14,$A$2=Sheet2!$A$15,$A$2=Sheet2!$A$16,A914=Sheet2!$A$17),"該当","")</f>
        <v/>
      </c>
      <c r="H914" t="str">
        <f>IF(OR(A914="",G914=""),"",COUNTIF($G$2:G914,"該当"))</f>
        <v/>
      </c>
    </row>
    <row r="915" spans="1:8">
      <c r="A915" t="str">
        <f>IF(AND(仕訳日記帳!D915=Sheet2!$A$2,仕訳日記帳!$N915&gt;=Sheet2!$B$2),仕訳日記帳!D915,IF(AND(OR(仕訳日記帳!D915=Sheet2!$A$3,仕訳日記帳!D915=Sheet2!$A$4,仕訳日記帳!D915=Sheet2!$A$5,仕訳日記帳!D915=Sheet2!$A$6,仕訳日記帳!D915=Sheet2!$A$7,仕訳日記帳!D915=Sheet2!$A$9),仕訳日記帳!$N915&gt;=Sheet2!$B$3),仕訳日記帳!D915,IF(AND(仕訳日記帳!D915=Sheet2!$A$8,仕訳日記帳!$N915&gt;=Sheet2!$B$8),仕訳日記帳!D915,IF(AND(OR(仕訳日記帳!D915=Sheet2!$A$10,仕訳日記帳!D915=Sheet2!$A$11,仕訳日記帳!D915=Sheet2!$A$12,仕訳日記帳!D915=Sheet2!$A$13,仕訳日記帳!D915=Sheet2!$A$14,仕訳日記帳!D915=Sheet2!$A$15,仕訳日記帳!D915=Sheet2!$A$16,仕訳日記帳!D915=Sheet2!$A$17),Sheet2!$B$9&lt;=仕訳日記帳!$N915&lt;Sheet2!$C$10),仕訳日記帳!D915,""))))</f>
        <v/>
      </c>
      <c r="B915" s="263" t="str">
        <f>IF(AND($A915=Sheet2!$A$2,仕訳日記帳!$N915&gt;=Sheet2!$B$2),仕訳日記帳!A915,IF(AND(OR($A915=Sheet2!$A$3,$A915=Sheet2!$A$4,$A915=Sheet2!$A$5,$A915=Sheet2!$A$6,$A915=Sheet2!$A$7,$A915=Sheet2!$A$9),仕訳日記帳!$N915&gt;=Sheet2!$B$3),仕訳日記帳!A915,IF(AND($A915=Sheet2!$A$8,仕訳日記帳!$N915&gt;=Sheet2!$B$8),仕訳日記帳!A915,IF(AND(OR($A915=Sheet2!$A$10,$A915=Sheet2!$A$11,$A915=Sheet2!$A$12,$A915=Sheet2!$A$13,$A915=Sheet2!$A$14,$A915=Sheet2!$A$15,$A915=Sheet2!$A$16,$A915=Sheet2!$A$17),Sheet2!$B$9&lt;=仕訳日記帳!$N915&lt;Sheet2!$C$10),仕訳日記帳!A915,""))))</f>
        <v/>
      </c>
      <c r="C915" t="str">
        <f>IF(AND($A915=Sheet2!$A$2,仕訳日記帳!$N915&gt;=Sheet2!$B$2),仕訳日記帳!B915,IF(AND(OR($A915=Sheet2!$A$3,$A915=Sheet2!$A$4,$A915=Sheet2!$A$5,$A915=Sheet2!$A$6,$A915=Sheet2!$A$7,$A915=Sheet2!$A$9),仕訳日記帳!$N915&gt;=Sheet2!$B$3),仕訳日記帳!B915,IF(AND($A915=Sheet2!$A$8,仕訳日記帳!$N915&gt;=Sheet2!$B$8),仕訳日記帳!B915,IF(AND(OR($A915=Sheet2!$A$10,$A915=Sheet2!$A$11,$A915=Sheet2!$A$12,$A915=Sheet2!$A$13,$A915=Sheet2!$A$14,$A915=Sheet2!$A$15,$A915=Sheet2!$A$16,$A915=Sheet2!$A$17),Sheet2!$B$9&lt;=仕訳日記帳!$N915&lt;Sheet2!$C$10),仕訳日記帳!B915,""))))</f>
        <v/>
      </c>
      <c r="D915" s="265" t="str">
        <f>IF(AND($A915=Sheet2!$A$2,仕訳日記帳!$N915&gt;=Sheet2!$B$2),仕訳日記帳!N915,IF(AND(OR($A915=Sheet2!$A$3,$A915=Sheet2!$A$4,$A915=Sheet2!$A$5,$A915=Sheet2!$A$6,$A915=Sheet2!$A$7,$A915=Sheet2!$A$9),仕訳日記帳!$N915&gt;=Sheet2!$B$3),仕訳日記帳!N915,IF(AND($A915=Sheet2!$A$8,仕訳日記帳!$N915&gt;=Sheet2!$B$8),仕訳日記帳!N915,IF(AND(OR($A915=Sheet2!$A$10,$A915=Sheet2!$A$11,$A915=Sheet2!$A$12,$A915=Sheet2!$A$13,$A915=Sheet2!$A$14,$A915=Sheet2!$A$15,$A915=Sheet2!$A$16,$A915=Sheet2!$A$17),Sheet2!$B$9&lt;=仕訳日記帳!$N915&lt;Sheet2!$C$10),仕訳日記帳!N915,""))))</f>
        <v/>
      </c>
      <c r="E915" s="263" t="str">
        <f>IF(AND($A915=Sheet2!$A$2,仕訳日記帳!$N915&gt;=Sheet2!$B$2),仕訳日記帳!G915,IF(AND(OR($A915=Sheet2!$A$3,$A915=Sheet2!$A$4,$A915=Sheet2!$A$5,$A915=Sheet2!$A$6,$A915=Sheet2!$A$7,$A915=Sheet2!$A$9),仕訳日記帳!$N915&gt;=Sheet2!$B$3),仕訳日記帳!G915,IF(AND($A915=Sheet2!$A$8,仕訳日記帳!$N915&gt;=Sheet2!$B$8),仕訳日記帳!G915,IF(AND(OR($A915=Sheet2!$A$10,$A915=Sheet2!$A$11,$A915=Sheet2!$A$12,$A915=Sheet2!$A$13,$A915=Sheet2!$A$14,$A915=Sheet2!$A$15,$A915=Sheet2!$A$16,$A915=Sheet2!$A$17),Sheet2!$B$9&lt;=仕訳日記帳!$N915&lt;Sheet2!$C$10),仕訳日記帳!G915,""))))</f>
        <v/>
      </c>
      <c r="G915" t="str">
        <f>IF(OR(A915=Sheet2!$A$2,A915=Sheet2!$A$3,A915=Sheet2!$A$4,A915=Sheet2!$A$5,A915=Sheet2!$A$6,A915=Sheet2!$A$7,A915=Sheet2!$A$8,A915=Sheet2!$A$9,A915=Sheet2!$A$10,A915=Sheet2!$A$11,A915=Sheet2!$A$12,$A$2=Sheet2!$A$13,A915=Sheet2!$A$14,$A$2=Sheet2!$A$15,$A$2=Sheet2!$A$16,A915=Sheet2!$A$17),"該当","")</f>
        <v/>
      </c>
      <c r="H915" t="str">
        <f>IF(OR(A915="",G915=""),"",COUNTIF($G$2:G915,"該当"))</f>
        <v/>
      </c>
    </row>
    <row r="916" spans="1:8">
      <c r="A916" t="str">
        <f>IF(AND(仕訳日記帳!D916=Sheet2!$A$2,仕訳日記帳!$N916&gt;=Sheet2!$B$2),仕訳日記帳!D916,IF(AND(OR(仕訳日記帳!D916=Sheet2!$A$3,仕訳日記帳!D916=Sheet2!$A$4,仕訳日記帳!D916=Sheet2!$A$5,仕訳日記帳!D916=Sheet2!$A$6,仕訳日記帳!D916=Sheet2!$A$7,仕訳日記帳!D916=Sheet2!$A$9),仕訳日記帳!$N916&gt;=Sheet2!$B$3),仕訳日記帳!D916,IF(AND(仕訳日記帳!D916=Sheet2!$A$8,仕訳日記帳!$N916&gt;=Sheet2!$B$8),仕訳日記帳!D916,IF(AND(OR(仕訳日記帳!D916=Sheet2!$A$10,仕訳日記帳!D916=Sheet2!$A$11,仕訳日記帳!D916=Sheet2!$A$12,仕訳日記帳!D916=Sheet2!$A$13,仕訳日記帳!D916=Sheet2!$A$14,仕訳日記帳!D916=Sheet2!$A$15,仕訳日記帳!D916=Sheet2!$A$16,仕訳日記帳!D916=Sheet2!$A$17),Sheet2!$B$9&lt;=仕訳日記帳!$N916&lt;Sheet2!$C$10),仕訳日記帳!D916,""))))</f>
        <v/>
      </c>
      <c r="B916" s="263" t="str">
        <f>IF(AND($A916=Sheet2!$A$2,仕訳日記帳!$N916&gt;=Sheet2!$B$2),仕訳日記帳!A916,IF(AND(OR($A916=Sheet2!$A$3,$A916=Sheet2!$A$4,$A916=Sheet2!$A$5,$A916=Sheet2!$A$6,$A916=Sheet2!$A$7,$A916=Sheet2!$A$9),仕訳日記帳!$N916&gt;=Sheet2!$B$3),仕訳日記帳!A916,IF(AND($A916=Sheet2!$A$8,仕訳日記帳!$N916&gt;=Sheet2!$B$8),仕訳日記帳!A916,IF(AND(OR($A916=Sheet2!$A$10,$A916=Sheet2!$A$11,$A916=Sheet2!$A$12,$A916=Sheet2!$A$13,$A916=Sheet2!$A$14,$A916=Sheet2!$A$15,$A916=Sheet2!$A$16,$A916=Sheet2!$A$17),Sheet2!$B$9&lt;=仕訳日記帳!$N916&lt;Sheet2!$C$10),仕訳日記帳!A916,""))))</f>
        <v/>
      </c>
      <c r="C916" t="str">
        <f>IF(AND($A916=Sheet2!$A$2,仕訳日記帳!$N916&gt;=Sheet2!$B$2),仕訳日記帳!B916,IF(AND(OR($A916=Sheet2!$A$3,$A916=Sheet2!$A$4,$A916=Sheet2!$A$5,$A916=Sheet2!$A$6,$A916=Sheet2!$A$7,$A916=Sheet2!$A$9),仕訳日記帳!$N916&gt;=Sheet2!$B$3),仕訳日記帳!B916,IF(AND($A916=Sheet2!$A$8,仕訳日記帳!$N916&gt;=Sheet2!$B$8),仕訳日記帳!B916,IF(AND(OR($A916=Sheet2!$A$10,$A916=Sheet2!$A$11,$A916=Sheet2!$A$12,$A916=Sheet2!$A$13,$A916=Sheet2!$A$14,$A916=Sheet2!$A$15,$A916=Sheet2!$A$16,$A916=Sheet2!$A$17),Sheet2!$B$9&lt;=仕訳日記帳!$N916&lt;Sheet2!$C$10),仕訳日記帳!B916,""))))</f>
        <v/>
      </c>
      <c r="D916" s="265" t="str">
        <f>IF(AND($A916=Sheet2!$A$2,仕訳日記帳!$N916&gt;=Sheet2!$B$2),仕訳日記帳!N916,IF(AND(OR($A916=Sheet2!$A$3,$A916=Sheet2!$A$4,$A916=Sheet2!$A$5,$A916=Sheet2!$A$6,$A916=Sheet2!$A$7,$A916=Sheet2!$A$9),仕訳日記帳!$N916&gt;=Sheet2!$B$3),仕訳日記帳!N916,IF(AND($A916=Sheet2!$A$8,仕訳日記帳!$N916&gt;=Sheet2!$B$8),仕訳日記帳!N916,IF(AND(OR($A916=Sheet2!$A$10,$A916=Sheet2!$A$11,$A916=Sheet2!$A$12,$A916=Sheet2!$A$13,$A916=Sheet2!$A$14,$A916=Sheet2!$A$15,$A916=Sheet2!$A$16,$A916=Sheet2!$A$17),Sheet2!$B$9&lt;=仕訳日記帳!$N916&lt;Sheet2!$C$10),仕訳日記帳!N916,""))))</f>
        <v/>
      </c>
      <c r="E916" s="263" t="str">
        <f>IF(AND($A916=Sheet2!$A$2,仕訳日記帳!$N916&gt;=Sheet2!$B$2),仕訳日記帳!G916,IF(AND(OR($A916=Sheet2!$A$3,$A916=Sheet2!$A$4,$A916=Sheet2!$A$5,$A916=Sheet2!$A$6,$A916=Sheet2!$A$7,$A916=Sheet2!$A$9),仕訳日記帳!$N916&gt;=Sheet2!$B$3),仕訳日記帳!G916,IF(AND($A916=Sheet2!$A$8,仕訳日記帳!$N916&gt;=Sheet2!$B$8),仕訳日記帳!G916,IF(AND(OR($A916=Sheet2!$A$10,$A916=Sheet2!$A$11,$A916=Sheet2!$A$12,$A916=Sheet2!$A$13,$A916=Sheet2!$A$14,$A916=Sheet2!$A$15,$A916=Sheet2!$A$16,$A916=Sheet2!$A$17),Sheet2!$B$9&lt;=仕訳日記帳!$N916&lt;Sheet2!$C$10),仕訳日記帳!G916,""))))</f>
        <v/>
      </c>
      <c r="G916" t="str">
        <f>IF(OR(A916=Sheet2!$A$2,A916=Sheet2!$A$3,A916=Sheet2!$A$4,A916=Sheet2!$A$5,A916=Sheet2!$A$6,A916=Sheet2!$A$7,A916=Sheet2!$A$8,A916=Sheet2!$A$9,A916=Sheet2!$A$10,A916=Sheet2!$A$11,A916=Sheet2!$A$12,$A$2=Sheet2!$A$13,A916=Sheet2!$A$14,$A$2=Sheet2!$A$15,$A$2=Sheet2!$A$16,A916=Sheet2!$A$17),"該当","")</f>
        <v/>
      </c>
      <c r="H916" t="str">
        <f>IF(OR(A916="",G916=""),"",COUNTIF($G$2:G916,"該当"))</f>
        <v/>
      </c>
    </row>
    <row r="917" spans="1:8">
      <c r="A917" t="str">
        <f>IF(AND(仕訳日記帳!D917=Sheet2!$A$2,仕訳日記帳!$N917&gt;=Sheet2!$B$2),仕訳日記帳!D917,IF(AND(OR(仕訳日記帳!D917=Sheet2!$A$3,仕訳日記帳!D917=Sheet2!$A$4,仕訳日記帳!D917=Sheet2!$A$5,仕訳日記帳!D917=Sheet2!$A$6,仕訳日記帳!D917=Sheet2!$A$7,仕訳日記帳!D917=Sheet2!$A$9),仕訳日記帳!$N917&gt;=Sheet2!$B$3),仕訳日記帳!D917,IF(AND(仕訳日記帳!D917=Sheet2!$A$8,仕訳日記帳!$N917&gt;=Sheet2!$B$8),仕訳日記帳!D917,IF(AND(OR(仕訳日記帳!D917=Sheet2!$A$10,仕訳日記帳!D917=Sheet2!$A$11,仕訳日記帳!D917=Sheet2!$A$12,仕訳日記帳!D917=Sheet2!$A$13,仕訳日記帳!D917=Sheet2!$A$14,仕訳日記帳!D917=Sheet2!$A$15,仕訳日記帳!D917=Sheet2!$A$16,仕訳日記帳!D917=Sheet2!$A$17),Sheet2!$B$9&lt;=仕訳日記帳!$N917&lt;Sheet2!$C$10),仕訳日記帳!D917,""))))</f>
        <v/>
      </c>
      <c r="B917" s="263" t="str">
        <f>IF(AND($A917=Sheet2!$A$2,仕訳日記帳!$N917&gt;=Sheet2!$B$2),仕訳日記帳!A917,IF(AND(OR($A917=Sheet2!$A$3,$A917=Sheet2!$A$4,$A917=Sheet2!$A$5,$A917=Sheet2!$A$6,$A917=Sheet2!$A$7,$A917=Sheet2!$A$9),仕訳日記帳!$N917&gt;=Sheet2!$B$3),仕訳日記帳!A917,IF(AND($A917=Sheet2!$A$8,仕訳日記帳!$N917&gt;=Sheet2!$B$8),仕訳日記帳!A917,IF(AND(OR($A917=Sheet2!$A$10,$A917=Sheet2!$A$11,$A917=Sheet2!$A$12,$A917=Sheet2!$A$13,$A917=Sheet2!$A$14,$A917=Sheet2!$A$15,$A917=Sheet2!$A$16,$A917=Sheet2!$A$17),Sheet2!$B$9&lt;=仕訳日記帳!$N917&lt;Sheet2!$C$10),仕訳日記帳!A917,""))))</f>
        <v/>
      </c>
      <c r="C917" t="str">
        <f>IF(AND($A917=Sheet2!$A$2,仕訳日記帳!$N917&gt;=Sheet2!$B$2),仕訳日記帳!B917,IF(AND(OR($A917=Sheet2!$A$3,$A917=Sheet2!$A$4,$A917=Sheet2!$A$5,$A917=Sheet2!$A$6,$A917=Sheet2!$A$7,$A917=Sheet2!$A$9),仕訳日記帳!$N917&gt;=Sheet2!$B$3),仕訳日記帳!B917,IF(AND($A917=Sheet2!$A$8,仕訳日記帳!$N917&gt;=Sheet2!$B$8),仕訳日記帳!B917,IF(AND(OR($A917=Sheet2!$A$10,$A917=Sheet2!$A$11,$A917=Sheet2!$A$12,$A917=Sheet2!$A$13,$A917=Sheet2!$A$14,$A917=Sheet2!$A$15,$A917=Sheet2!$A$16,$A917=Sheet2!$A$17),Sheet2!$B$9&lt;=仕訳日記帳!$N917&lt;Sheet2!$C$10),仕訳日記帳!B917,""))))</f>
        <v/>
      </c>
      <c r="D917" s="265" t="str">
        <f>IF(AND($A917=Sheet2!$A$2,仕訳日記帳!$N917&gt;=Sheet2!$B$2),仕訳日記帳!N917,IF(AND(OR($A917=Sheet2!$A$3,$A917=Sheet2!$A$4,$A917=Sheet2!$A$5,$A917=Sheet2!$A$6,$A917=Sheet2!$A$7,$A917=Sheet2!$A$9),仕訳日記帳!$N917&gt;=Sheet2!$B$3),仕訳日記帳!N917,IF(AND($A917=Sheet2!$A$8,仕訳日記帳!$N917&gt;=Sheet2!$B$8),仕訳日記帳!N917,IF(AND(OR($A917=Sheet2!$A$10,$A917=Sheet2!$A$11,$A917=Sheet2!$A$12,$A917=Sheet2!$A$13,$A917=Sheet2!$A$14,$A917=Sheet2!$A$15,$A917=Sheet2!$A$16,$A917=Sheet2!$A$17),Sheet2!$B$9&lt;=仕訳日記帳!$N917&lt;Sheet2!$C$10),仕訳日記帳!N917,""))))</f>
        <v/>
      </c>
      <c r="E917" s="263" t="str">
        <f>IF(AND($A917=Sheet2!$A$2,仕訳日記帳!$N917&gt;=Sheet2!$B$2),仕訳日記帳!G917,IF(AND(OR($A917=Sheet2!$A$3,$A917=Sheet2!$A$4,$A917=Sheet2!$A$5,$A917=Sheet2!$A$6,$A917=Sheet2!$A$7,$A917=Sheet2!$A$9),仕訳日記帳!$N917&gt;=Sheet2!$B$3),仕訳日記帳!G917,IF(AND($A917=Sheet2!$A$8,仕訳日記帳!$N917&gt;=Sheet2!$B$8),仕訳日記帳!G917,IF(AND(OR($A917=Sheet2!$A$10,$A917=Sheet2!$A$11,$A917=Sheet2!$A$12,$A917=Sheet2!$A$13,$A917=Sheet2!$A$14,$A917=Sheet2!$A$15,$A917=Sheet2!$A$16,$A917=Sheet2!$A$17),Sheet2!$B$9&lt;=仕訳日記帳!$N917&lt;Sheet2!$C$10),仕訳日記帳!G917,""))))</f>
        <v/>
      </c>
      <c r="G917" t="str">
        <f>IF(OR(A917=Sheet2!$A$2,A917=Sheet2!$A$3,A917=Sheet2!$A$4,A917=Sheet2!$A$5,A917=Sheet2!$A$6,A917=Sheet2!$A$7,A917=Sheet2!$A$8,A917=Sheet2!$A$9,A917=Sheet2!$A$10,A917=Sheet2!$A$11,A917=Sheet2!$A$12,$A$2=Sheet2!$A$13,A917=Sheet2!$A$14,$A$2=Sheet2!$A$15,$A$2=Sheet2!$A$16,A917=Sheet2!$A$17),"該当","")</f>
        <v/>
      </c>
      <c r="H917" t="str">
        <f>IF(OR(A917="",G917=""),"",COUNTIF($G$2:G917,"該当"))</f>
        <v/>
      </c>
    </row>
    <row r="918" spans="1:8">
      <c r="A918" t="str">
        <f>IF(AND(仕訳日記帳!D918=Sheet2!$A$2,仕訳日記帳!$N918&gt;=Sheet2!$B$2),仕訳日記帳!D918,IF(AND(OR(仕訳日記帳!D918=Sheet2!$A$3,仕訳日記帳!D918=Sheet2!$A$4,仕訳日記帳!D918=Sheet2!$A$5,仕訳日記帳!D918=Sheet2!$A$6,仕訳日記帳!D918=Sheet2!$A$7,仕訳日記帳!D918=Sheet2!$A$9),仕訳日記帳!$N918&gt;=Sheet2!$B$3),仕訳日記帳!D918,IF(AND(仕訳日記帳!D918=Sheet2!$A$8,仕訳日記帳!$N918&gt;=Sheet2!$B$8),仕訳日記帳!D918,IF(AND(OR(仕訳日記帳!D918=Sheet2!$A$10,仕訳日記帳!D918=Sheet2!$A$11,仕訳日記帳!D918=Sheet2!$A$12,仕訳日記帳!D918=Sheet2!$A$13,仕訳日記帳!D918=Sheet2!$A$14,仕訳日記帳!D918=Sheet2!$A$15,仕訳日記帳!D918=Sheet2!$A$16,仕訳日記帳!D918=Sheet2!$A$17),Sheet2!$B$9&lt;=仕訳日記帳!$N918&lt;Sheet2!$C$10),仕訳日記帳!D918,""))))</f>
        <v/>
      </c>
      <c r="B918" s="263" t="str">
        <f>IF(AND($A918=Sheet2!$A$2,仕訳日記帳!$N918&gt;=Sheet2!$B$2),仕訳日記帳!A918,IF(AND(OR($A918=Sheet2!$A$3,$A918=Sheet2!$A$4,$A918=Sheet2!$A$5,$A918=Sheet2!$A$6,$A918=Sheet2!$A$7,$A918=Sheet2!$A$9),仕訳日記帳!$N918&gt;=Sheet2!$B$3),仕訳日記帳!A918,IF(AND($A918=Sheet2!$A$8,仕訳日記帳!$N918&gt;=Sheet2!$B$8),仕訳日記帳!A918,IF(AND(OR($A918=Sheet2!$A$10,$A918=Sheet2!$A$11,$A918=Sheet2!$A$12,$A918=Sheet2!$A$13,$A918=Sheet2!$A$14,$A918=Sheet2!$A$15,$A918=Sheet2!$A$16,$A918=Sheet2!$A$17),Sheet2!$B$9&lt;=仕訳日記帳!$N918&lt;Sheet2!$C$10),仕訳日記帳!A918,""))))</f>
        <v/>
      </c>
      <c r="C918" t="str">
        <f>IF(AND($A918=Sheet2!$A$2,仕訳日記帳!$N918&gt;=Sheet2!$B$2),仕訳日記帳!B918,IF(AND(OR($A918=Sheet2!$A$3,$A918=Sheet2!$A$4,$A918=Sheet2!$A$5,$A918=Sheet2!$A$6,$A918=Sheet2!$A$7,$A918=Sheet2!$A$9),仕訳日記帳!$N918&gt;=Sheet2!$B$3),仕訳日記帳!B918,IF(AND($A918=Sheet2!$A$8,仕訳日記帳!$N918&gt;=Sheet2!$B$8),仕訳日記帳!B918,IF(AND(OR($A918=Sheet2!$A$10,$A918=Sheet2!$A$11,$A918=Sheet2!$A$12,$A918=Sheet2!$A$13,$A918=Sheet2!$A$14,$A918=Sheet2!$A$15,$A918=Sheet2!$A$16,$A918=Sheet2!$A$17),Sheet2!$B$9&lt;=仕訳日記帳!$N918&lt;Sheet2!$C$10),仕訳日記帳!B918,""))))</f>
        <v/>
      </c>
      <c r="D918" s="265" t="str">
        <f>IF(AND($A918=Sheet2!$A$2,仕訳日記帳!$N918&gt;=Sheet2!$B$2),仕訳日記帳!N918,IF(AND(OR($A918=Sheet2!$A$3,$A918=Sheet2!$A$4,$A918=Sheet2!$A$5,$A918=Sheet2!$A$6,$A918=Sheet2!$A$7,$A918=Sheet2!$A$9),仕訳日記帳!$N918&gt;=Sheet2!$B$3),仕訳日記帳!N918,IF(AND($A918=Sheet2!$A$8,仕訳日記帳!$N918&gt;=Sheet2!$B$8),仕訳日記帳!N918,IF(AND(OR($A918=Sheet2!$A$10,$A918=Sheet2!$A$11,$A918=Sheet2!$A$12,$A918=Sheet2!$A$13,$A918=Sheet2!$A$14,$A918=Sheet2!$A$15,$A918=Sheet2!$A$16,$A918=Sheet2!$A$17),Sheet2!$B$9&lt;=仕訳日記帳!$N918&lt;Sheet2!$C$10),仕訳日記帳!N918,""))))</f>
        <v/>
      </c>
      <c r="E918" s="263" t="str">
        <f>IF(AND($A918=Sheet2!$A$2,仕訳日記帳!$N918&gt;=Sheet2!$B$2),仕訳日記帳!G918,IF(AND(OR($A918=Sheet2!$A$3,$A918=Sheet2!$A$4,$A918=Sheet2!$A$5,$A918=Sheet2!$A$6,$A918=Sheet2!$A$7,$A918=Sheet2!$A$9),仕訳日記帳!$N918&gt;=Sheet2!$B$3),仕訳日記帳!G918,IF(AND($A918=Sheet2!$A$8,仕訳日記帳!$N918&gt;=Sheet2!$B$8),仕訳日記帳!G918,IF(AND(OR($A918=Sheet2!$A$10,$A918=Sheet2!$A$11,$A918=Sheet2!$A$12,$A918=Sheet2!$A$13,$A918=Sheet2!$A$14,$A918=Sheet2!$A$15,$A918=Sheet2!$A$16,$A918=Sheet2!$A$17),Sheet2!$B$9&lt;=仕訳日記帳!$N918&lt;Sheet2!$C$10),仕訳日記帳!G918,""))))</f>
        <v/>
      </c>
      <c r="G918" t="str">
        <f>IF(OR(A918=Sheet2!$A$2,A918=Sheet2!$A$3,A918=Sheet2!$A$4,A918=Sheet2!$A$5,A918=Sheet2!$A$6,A918=Sheet2!$A$7,A918=Sheet2!$A$8,A918=Sheet2!$A$9,A918=Sheet2!$A$10,A918=Sheet2!$A$11,A918=Sheet2!$A$12,$A$2=Sheet2!$A$13,A918=Sheet2!$A$14,$A$2=Sheet2!$A$15,$A$2=Sheet2!$A$16,A918=Sheet2!$A$17),"該当","")</f>
        <v/>
      </c>
      <c r="H918" t="str">
        <f>IF(OR(A918="",G918=""),"",COUNTIF($G$2:G918,"該当"))</f>
        <v/>
      </c>
    </row>
    <row r="919" spans="1:8">
      <c r="A919" t="str">
        <f>IF(AND(仕訳日記帳!D919=Sheet2!$A$2,仕訳日記帳!$N919&gt;=Sheet2!$B$2),仕訳日記帳!D919,IF(AND(OR(仕訳日記帳!D919=Sheet2!$A$3,仕訳日記帳!D919=Sheet2!$A$4,仕訳日記帳!D919=Sheet2!$A$5,仕訳日記帳!D919=Sheet2!$A$6,仕訳日記帳!D919=Sheet2!$A$7,仕訳日記帳!D919=Sheet2!$A$9),仕訳日記帳!$N919&gt;=Sheet2!$B$3),仕訳日記帳!D919,IF(AND(仕訳日記帳!D919=Sheet2!$A$8,仕訳日記帳!$N919&gt;=Sheet2!$B$8),仕訳日記帳!D919,IF(AND(OR(仕訳日記帳!D919=Sheet2!$A$10,仕訳日記帳!D919=Sheet2!$A$11,仕訳日記帳!D919=Sheet2!$A$12,仕訳日記帳!D919=Sheet2!$A$13,仕訳日記帳!D919=Sheet2!$A$14,仕訳日記帳!D919=Sheet2!$A$15,仕訳日記帳!D919=Sheet2!$A$16,仕訳日記帳!D919=Sheet2!$A$17),Sheet2!$B$9&lt;=仕訳日記帳!$N919&lt;Sheet2!$C$10),仕訳日記帳!D919,""))))</f>
        <v/>
      </c>
      <c r="B919" s="263" t="str">
        <f>IF(AND($A919=Sheet2!$A$2,仕訳日記帳!$N919&gt;=Sheet2!$B$2),仕訳日記帳!A919,IF(AND(OR($A919=Sheet2!$A$3,$A919=Sheet2!$A$4,$A919=Sheet2!$A$5,$A919=Sheet2!$A$6,$A919=Sheet2!$A$7,$A919=Sheet2!$A$9),仕訳日記帳!$N919&gt;=Sheet2!$B$3),仕訳日記帳!A919,IF(AND($A919=Sheet2!$A$8,仕訳日記帳!$N919&gt;=Sheet2!$B$8),仕訳日記帳!A919,IF(AND(OR($A919=Sheet2!$A$10,$A919=Sheet2!$A$11,$A919=Sheet2!$A$12,$A919=Sheet2!$A$13,$A919=Sheet2!$A$14,$A919=Sheet2!$A$15,$A919=Sheet2!$A$16,$A919=Sheet2!$A$17),Sheet2!$B$9&lt;=仕訳日記帳!$N919&lt;Sheet2!$C$10),仕訳日記帳!A919,""))))</f>
        <v/>
      </c>
      <c r="C919" t="str">
        <f>IF(AND($A919=Sheet2!$A$2,仕訳日記帳!$N919&gt;=Sheet2!$B$2),仕訳日記帳!B919,IF(AND(OR($A919=Sheet2!$A$3,$A919=Sheet2!$A$4,$A919=Sheet2!$A$5,$A919=Sheet2!$A$6,$A919=Sheet2!$A$7,$A919=Sheet2!$A$9),仕訳日記帳!$N919&gt;=Sheet2!$B$3),仕訳日記帳!B919,IF(AND($A919=Sheet2!$A$8,仕訳日記帳!$N919&gt;=Sheet2!$B$8),仕訳日記帳!B919,IF(AND(OR($A919=Sheet2!$A$10,$A919=Sheet2!$A$11,$A919=Sheet2!$A$12,$A919=Sheet2!$A$13,$A919=Sheet2!$A$14,$A919=Sheet2!$A$15,$A919=Sheet2!$A$16,$A919=Sheet2!$A$17),Sheet2!$B$9&lt;=仕訳日記帳!$N919&lt;Sheet2!$C$10),仕訳日記帳!B919,""))))</f>
        <v/>
      </c>
      <c r="D919" s="265" t="str">
        <f>IF(AND($A919=Sheet2!$A$2,仕訳日記帳!$N919&gt;=Sheet2!$B$2),仕訳日記帳!N919,IF(AND(OR($A919=Sheet2!$A$3,$A919=Sheet2!$A$4,$A919=Sheet2!$A$5,$A919=Sheet2!$A$6,$A919=Sheet2!$A$7,$A919=Sheet2!$A$9),仕訳日記帳!$N919&gt;=Sheet2!$B$3),仕訳日記帳!N919,IF(AND($A919=Sheet2!$A$8,仕訳日記帳!$N919&gt;=Sheet2!$B$8),仕訳日記帳!N919,IF(AND(OR($A919=Sheet2!$A$10,$A919=Sheet2!$A$11,$A919=Sheet2!$A$12,$A919=Sheet2!$A$13,$A919=Sheet2!$A$14,$A919=Sheet2!$A$15,$A919=Sheet2!$A$16,$A919=Sheet2!$A$17),Sheet2!$B$9&lt;=仕訳日記帳!$N919&lt;Sheet2!$C$10),仕訳日記帳!N919,""))))</f>
        <v/>
      </c>
      <c r="E919" s="263" t="str">
        <f>IF(AND($A919=Sheet2!$A$2,仕訳日記帳!$N919&gt;=Sheet2!$B$2),仕訳日記帳!G919,IF(AND(OR($A919=Sheet2!$A$3,$A919=Sheet2!$A$4,$A919=Sheet2!$A$5,$A919=Sheet2!$A$6,$A919=Sheet2!$A$7,$A919=Sheet2!$A$9),仕訳日記帳!$N919&gt;=Sheet2!$B$3),仕訳日記帳!G919,IF(AND($A919=Sheet2!$A$8,仕訳日記帳!$N919&gt;=Sheet2!$B$8),仕訳日記帳!G919,IF(AND(OR($A919=Sheet2!$A$10,$A919=Sheet2!$A$11,$A919=Sheet2!$A$12,$A919=Sheet2!$A$13,$A919=Sheet2!$A$14,$A919=Sheet2!$A$15,$A919=Sheet2!$A$16,$A919=Sheet2!$A$17),Sheet2!$B$9&lt;=仕訳日記帳!$N919&lt;Sheet2!$C$10),仕訳日記帳!G919,""))))</f>
        <v/>
      </c>
      <c r="G919" t="str">
        <f>IF(OR(A919=Sheet2!$A$2,A919=Sheet2!$A$3,A919=Sheet2!$A$4,A919=Sheet2!$A$5,A919=Sheet2!$A$6,A919=Sheet2!$A$7,A919=Sheet2!$A$8,A919=Sheet2!$A$9,A919=Sheet2!$A$10,A919=Sheet2!$A$11,A919=Sheet2!$A$12,$A$2=Sheet2!$A$13,A919=Sheet2!$A$14,$A$2=Sheet2!$A$15,$A$2=Sheet2!$A$16,A919=Sheet2!$A$17),"該当","")</f>
        <v/>
      </c>
      <c r="H919" t="str">
        <f>IF(OR(A919="",G919=""),"",COUNTIF($G$2:G919,"該当"))</f>
        <v/>
      </c>
    </row>
    <row r="920" spans="1:8">
      <c r="A920" t="str">
        <f>IF(AND(仕訳日記帳!D920=Sheet2!$A$2,仕訳日記帳!$N920&gt;=Sheet2!$B$2),仕訳日記帳!D920,IF(AND(OR(仕訳日記帳!D920=Sheet2!$A$3,仕訳日記帳!D920=Sheet2!$A$4,仕訳日記帳!D920=Sheet2!$A$5,仕訳日記帳!D920=Sheet2!$A$6,仕訳日記帳!D920=Sheet2!$A$7,仕訳日記帳!D920=Sheet2!$A$9),仕訳日記帳!$N920&gt;=Sheet2!$B$3),仕訳日記帳!D920,IF(AND(仕訳日記帳!D920=Sheet2!$A$8,仕訳日記帳!$N920&gt;=Sheet2!$B$8),仕訳日記帳!D920,IF(AND(OR(仕訳日記帳!D920=Sheet2!$A$10,仕訳日記帳!D920=Sheet2!$A$11,仕訳日記帳!D920=Sheet2!$A$12,仕訳日記帳!D920=Sheet2!$A$13,仕訳日記帳!D920=Sheet2!$A$14,仕訳日記帳!D920=Sheet2!$A$15,仕訳日記帳!D920=Sheet2!$A$16,仕訳日記帳!D920=Sheet2!$A$17),Sheet2!$B$9&lt;=仕訳日記帳!$N920&lt;Sheet2!$C$10),仕訳日記帳!D920,""))))</f>
        <v/>
      </c>
      <c r="B920" s="263" t="str">
        <f>IF(AND($A920=Sheet2!$A$2,仕訳日記帳!$N920&gt;=Sheet2!$B$2),仕訳日記帳!A920,IF(AND(OR($A920=Sheet2!$A$3,$A920=Sheet2!$A$4,$A920=Sheet2!$A$5,$A920=Sheet2!$A$6,$A920=Sheet2!$A$7,$A920=Sheet2!$A$9),仕訳日記帳!$N920&gt;=Sheet2!$B$3),仕訳日記帳!A920,IF(AND($A920=Sheet2!$A$8,仕訳日記帳!$N920&gt;=Sheet2!$B$8),仕訳日記帳!A920,IF(AND(OR($A920=Sheet2!$A$10,$A920=Sheet2!$A$11,$A920=Sheet2!$A$12,$A920=Sheet2!$A$13,$A920=Sheet2!$A$14,$A920=Sheet2!$A$15,$A920=Sheet2!$A$16,$A920=Sheet2!$A$17),Sheet2!$B$9&lt;=仕訳日記帳!$N920&lt;Sheet2!$C$10),仕訳日記帳!A920,""))))</f>
        <v/>
      </c>
      <c r="C920" t="str">
        <f>IF(AND($A920=Sheet2!$A$2,仕訳日記帳!$N920&gt;=Sheet2!$B$2),仕訳日記帳!B920,IF(AND(OR($A920=Sheet2!$A$3,$A920=Sheet2!$A$4,$A920=Sheet2!$A$5,$A920=Sheet2!$A$6,$A920=Sheet2!$A$7,$A920=Sheet2!$A$9),仕訳日記帳!$N920&gt;=Sheet2!$B$3),仕訳日記帳!B920,IF(AND($A920=Sheet2!$A$8,仕訳日記帳!$N920&gt;=Sheet2!$B$8),仕訳日記帳!B920,IF(AND(OR($A920=Sheet2!$A$10,$A920=Sheet2!$A$11,$A920=Sheet2!$A$12,$A920=Sheet2!$A$13,$A920=Sheet2!$A$14,$A920=Sheet2!$A$15,$A920=Sheet2!$A$16,$A920=Sheet2!$A$17),Sheet2!$B$9&lt;=仕訳日記帳!$N920&lt;Sheet2!$C$10),仕訳日記帳!B920,""))))</f>
        <v/>
      </c>
      <c r="D920" s="265" t="str">
        <f>IF(AND($A920=Sheet2!$A$2,仕訳日記帳!$N920&gt;=Sheet2!$B$2),仕訳日記帳!N920,IF(AND(OR($A920=Sheet2!$A$3,$A920=Sheet2!$A$4,$A920=Sheet2!$A$5,$A920=Sheet2!$A$6,$A920=Sheet2!$A$7,$A920=Sheet2!$A$9),仕訳日記帳!$N920&gt;=Sheet2!$B$3),仕訳日記帳!N920,IF(AND($A920=Sheet2!$A$8,仕訳日記帳!$N920&gt;=Sheet2!$B$8),仕訳日記帳!N920,IF(AND(OR($A920=Sheet2!$A$10,$A920=Sheet2!$A$11,$A920=Sheet2!$A$12,$A920=Sheet2!$A$13,$A920=Sheet2!$A$14,$A920=Sheet2!$A$15,$A920=Sheet2!$A$16,$A920=Sheet2!$A$17),Sheet2!$B$9&lt;=仕訳日記帳!$N920&lt;Sheet2!$C$10),仕訳日記帳!N920,""))))</f>
        <v/>
      </c>
      <c r="E920" s="263" t="str">
        <f>IF(AND($A920=Sheet2!$A$2,仕訳日記帳!$N920&gt;=Sheet2!$B$2),仕訳日記帳!G920,IF(AND(OR($A920=Sheet2!$A$3,$A920=Sheet2!$A$4,$A920=Sheet2!$A$5,$A920=Sheet2!$A$6,$A920=Sheet2!$A$7,$A920=Sheet2!$A$9),仕訳日記帳!$N920&gt;=Sheet2!$B$3),仕訳日記帳!G920,IF(AND($A920=Sheet2!$A$8,仕訳日記帳!$N920&gt;=Sheet2!$B$8),仕訳日記帳!G920,IF(AND(OR($A920=Sheet2!$A$10,$A920=Sheet2!$A$11,$A920=Sheet2!$A$12,$A920=Sheet2!$A$13,$A920=Sheet2!$A$14,$A920=Sheet2!$A$15,$A920=Sheet2!$A$16,$A920=Sheet2!$A$17),Sheet2!$B$9&lt;=仕訳日記帳!$N920&lt;Sheet2!$C$10),仕訳日記帳!G920,""))))</f>
        <v/>
      </c>
      <c r="G920" t="str">
        <f>IF(OR(A920=Sheet2!$A$2,A920=Sheet2!$A$3,A920=Sheet2!$A$4,A920=Sheet2!$A$5,A920=Sheet2!$A$6,A920=Sheet2!$A$7,A920=Sheet2!$A$8,A920=Sheet2!$A$9,A920=Sheet2!$A$10,A920=Sheet2!$A$11,A920=Sheet2!$A$12,$A$2=Sheet2!$A$13,A920=Sheet2!$A$14,$A$2=Sheet2!$A$15,$A$2=Sheet2!$A$16,A920=Sheet2!$A$17),"該当","")</f>
        <v/>
      </c>
      <c r="H920" t="str">
        <f>IF(OR(A920="",G920=""),"",COUNTIF($G$2:G920,"該当"))</f>
        <v/>
      </c>
    </row>
    <row r="921" spans="1:8">
      <c r="A921" t="str">
        <f>IF(AND(仕訳日記帳!D921=Sheet2!$A$2,仕訳日記帳!$N921&gt;=Sheet2!$B$2),仕訳日記帳!D921,IF(AND(OR(仕訳日記帳!D921=Sheet2!$A$3,仕訳日記帳!D921=Sheet2!$A$4,仕訳日記帳!D921=Sheet2!$A$5,仕訳日記帳!D921=Sheet2!$A$6,仕訳日記帳!D921=Sheet2!$A$7,仕訳日記帳!D921=Sheet2!$A$9),仕訳日記帳!$N921&gt;=Sheet2!$B$3),仕訳日記帳!D921,IF(AND(仕訳日記帳!D921=Sheet2!$A$8,仕訳日記帳!$N921&gt;=Sheet2!$B$8),仕訳日記帳!D921,IF(AND(OR(仕訳日記帳!D921=Sheet2!$A$10,仕訳日記帳!D921=Sheet2!$A$11,仕訳日記帳!D921=Sheet2!$A$12,仕訳日記帳!D921=Sheet2!$A$13,仕訳日記帳!D921=Sheet2!$A$14,仕訳日記帳!D921=Sheet2!$A$15,仕訳日記帳!D921=Sheet2!$A$16,仕訳日記帳!D921=Sheet2!$A$17),Sheet2!$B$9&lt;=仕訳日記帳!$N921&lt;Sheet2!$C$10),仕訳日記帳!D921,""))))</f>
        <v/>
      </c>
      <c r="B921" s="263" t="str">
        <f>IF(AND($A921=Sheet2!$A$2,仕訳日記帳!$N921&gt;=Sheet2!$B$2),仕訳日記帳!A921,IF(AND(OR($A921=Sheet2!$A$3,$A921=Sheet2!$A$4,$A921=Sheet2!$A$5,$A921=Sheet2!$A$6,$A921=Sheet2!$A$7,$A921=Sheet2!$A$9),仕訳日記帳!$N921&gt;=Sheet2!$B$3),仕訳日記帳!A921,IF(AND($A921=Sheet2!$A$8,仕訳日記帳!$N921&gt;=Sheet2!$B$8),仕訳日記帳!A921,IF(AND(OR($A921=Sheet2!$A$10,$A921=Sheet2!$A$11,$A921=Sheet2!$A$12,$A921=Sheet2!$A$13,$A921=Sheet2!$A$14,$A921=Sheet2!$A$15,$A921=Sheet2!$A$16,$A921=Sheet2!$A$17),Sheet2!$B$9&lt;=仕訳日記帳!$N921&lt;Sheet2!$C$10),仕訳日記帳!A921,""))))</f>
        <v/>
      </c>
      <c r="C921" t="str">
        <f>IF(AND($A921=Sheet2!$A$2,仕訳日記帳!$N921&gt;=Sheet2!$B$2),仕訳日記帳!B921,IF(AND(OR($A921=Sheet2!$A$3,$A921=Sheet2!$A$4,$A921=Sheet2!$A$5,$A921=Sheet2!$A$6,$A921=Sheet2!$A$7,$A921=Sheet2!$A$9),仕訳日記帳!$N921&gt;=Sheet2!$B$3),仕訳日記帳!B921,IF(AND($A921=Sheet2!$A$8,仕訳日記帳!$N921&gt;=Sheet2!$B$8),仕訳日記帳!B921,IF(AND(OR($A921=Sheet2!$A$10,$A921=Sheet2!$A$11,$A921=Sheet2!$A$12,$A921=Sheet2!$A$13,$A921=Sheet2!$A$14,$A921=Sheet2!$A$15,$A921=Sheet2!$A$16,$A921=Sheet2!$A$17),Sheet2!$B$9&lt;=仕訳日記帳!$N921&lt;Sheet2!$C$10),仕訳日記帳!B921,""))))</f>
        <v/>
      </c>
      <c r="D921" s="265" t="str">
        <f>IF(AND($A921=Sheet2!$A$2,仕訳日記帳!$N921&gt;=Sheet2!$B$2),仕訳日記帳!N921,IF(AND(OR($A921=Sheet2!$A$3,$A921=Sheet2!$A$4,$A921=Sheet2!$A$5,$A921=Sheet2!$A$6,$A921=Sheet2!$A$7,$A921=Sheet2!$A$9),仕訳日記帳!$N921&gt;=Sheet2!$B$3),仕訳日記帳!N921,IF(AND($A921=Sheet2!$A$8,仕訳日記帳!$N921&gt;=Sheet2!$B$8),仕訳日記帳!N921,IF(AND(OR($A921=Sheet2!$A$10,$A921=Sheet2!$A$11,$A921=Sheet2!$A$12,$A921=Sheet2!$A$13,$A921=Sheet2!$A$14,$A921=Sheet2!$A$15,$A921=Sheet2!$A$16,$A921=Sheet2!$A$17),Sheet2!$B$9&lt;=仕訳日記帳!$N921&lt;Sheet2!$C$10),仕訳日記帳!N921,""))))</f>
        <v/>
      </c>
      <c r="E921" s="263" t="str">
        <f>IF(AND($A921=Sheet2!$A$2,仕訳日記帳!$N921&gt;=Sheet2!$B$2),仕訳日記帳!G921,IF(AND(OR($A921=Sheet2!$A$3,$A921=Sheet2!$A$4,$A921=Sheet2!$A$5,$A921=Sheet2!$A$6,$A921=Sheet2!$A$7,$A921=Sheet2!$A$9),仕訳日記帳!$N921&gt;=Sheet2!$B$3),仕訳日記帳!G921,IF(AND($A921=Sheet2!$A$8,仕訳日記帳!$N921&gt;=Sheet2!$B$8),仕訳日記帳!G921,IF(AND(OR($A921=Sheet2!$A$10,$A921=Sheet2!$A$11,$A921=Sheet2!$A$12,$A921=Sheet2!$A$13,$A921=Sheet2!$A$14,$A921=Sheet2!$A$15,$A921=Sheet2!$A$16,$A921=Sheet2!$A$17),Sheet2!$B$9&lt;=仕訳日記帳!$N921&lt;Sheet2!$C$10),仕訳日記帳!G921,""))))</f>
        <v/>
      </c>
      <c r="G921" t="str">
        <f>IF(OR(A921=Sheet2!$A$2,A921=Sheet2!$A$3,A921=Sheet2!$A$4,A921=Sheet2!$A$5,A921=Sheet2!$A$6,A921=Sheet2!$A$7,A921=Sheet2!$A$8,A921=Sheet2!$A$9,A921=Sheet2!$A$10,A921=Sheet2!$A$11,A921=Sheet2!$A$12,$A$2=Sheet2!$A$13,A921=Sheet2!$A$14,$A$2=Sheet2!$A$15,$A$2=Sheet2!$A$16,A921=Sheet2!$A$17),"該当","")</f>
        <v/>
      </c>
      <c r="H921" t="str">
        <f>IF(OR(A921="",G921=""),"",COUNTIF($G$2:G921,"該当"))</f>
        <v/>
      </c>
    </row>
    <row r="922" spans="1:8">
      <c r="A922" t="str">
        <f>IF(AND(仕訳日記帳!D922=Sheet2!$A$2,仕訳日記帳!$N922&gt;=Sheet2!$B$2),仕訳日記帳!D922,IF(AND(OR(仕訳日記帳!D922=Sheet2!$A$3,仕訳日記帳!D922=Sheet2!$A$4,仕訳日記帳!D922=Sheet2!$A$5,仕訳日記帳!D922=Sheet2!$A$6,仕訳日記帳!D922=Sheet2!$A$7,仕訳日記帳!D922=Sheet2!$A$9),仕訳日記帳!$N922&gt;=Sheet2!$B$3),仕訳日記帳!D922,IF(AND(仕訳日記帳!D922=Sheet2!$A$8,仕訳日記帳!$N922&gt;=Sheet2!$B$8),仕訳日記帳!D922,IF(AND(OR(仕訳日記帳!D922=Sheet2!$A$10,仕訳日記帳!D922=Sheet2!$A$11,仕訳日記帳!D922=Sheet2!$A$12,仕訳日記帳!D922=Sheet2!$A$13,仕訳日記帳!D922=Sheet2!$A$14,仕訳日記帳!D922=Sheet2!$A$15,仕訳日記帳!D922=Sheet2!$A$16,仕訳日記帳!D922=Sheet2!$A$17),Sheet2!$B$9&lt;=仕訳日記帳!$N922&lt;Sheet2!$C$10),仕訳日記帳!D922,""))))</f>
        <v/>
      </c>
      <c r="B922" s="263" t="str">
        <f>IF(AND($A922=Sheet2!$A$2,仕訳日記帳!$N922&gt;=Sheet2!$B$2),仕訳日記帳!A922,IF(AND(OR($A922=Sheet2!$A$3,$A922=Sheet2!$A$4,$A922=Sheet2!$A$5,$A922=Sheet2!$A$6,$A922=Sheet2!$A$7,$A922=Sheet2!$A$9),仕訳日記帳!$N922&gt;=Sheet2!$B$3),仕訳日記帳!A922,IF(AND($A922=Sheet2!$A$8,仕訳日記帳!$N922&gt;=Sheet2!$B$8),仕訳日記帳!A922,IF(AND(OR($A922=Sheet2!$A$10,$A922=Sheet2!$A$11,$A922=Sheet2!$A$12,$A922=Sheet2!$A$13,$A922=Sheet2!$A$14,$A922=Sheet2!$A$15,$A922=Sheet2!$A$16,$A922=Sheet2!$A$17),Sheet2!$B$9&lt;=仕訳日記帳!$N922&lt;Sheet2!$C$10),仕訳日記帳!A922,""))))</f>
        <v/>
      </c>
      <c r="C922" t="str">
        <f>IF(AND($A922=Sheet2!$A$2,仕訳日記帳!$N922&gt;=Sheet2!$B$2),仕訳日記帳!B922,IF(AND(OR($A922=Sheet2!$A$3,$A922=Sheet2!$A$4,$A922=Sheet2!$A$5,$A922=Sheet2!$A$6,$A922=Sheet2!$A$7,$A922=Sheet2!$A$9),仕訳日記帳!$N922&gt;=Sheet2!$B$3),仕訳日記帳!B922,IF(AND($A922=Sheet2!$A$8,仕訳日記帳!$N922&gt;=Sheet2!$B$8),仕訳日記帳!B922,IF(AND(OR($A922=Sheet2!$A$10,$A922=Sheet2!$A$11,$A922=Sheet2!$A$12,$A922=Sheet2!$A$13,$A922=Sheet2!$A$14,$A922=Sheet2!$A$15,$A922=Sheet2!$A$16,$A922=Sheet2!$A$17),Sheet2!$B$9&lt;=仕訳日記帳!$N922&lt;Sheet2!$C$10),仕訳日記帳!B922,""))))</f>
        <v/>
      </c>
      <c r="D922" s="265" t="str">
        <f>IF(AND($A922=Sheet2!$A$2,仕訳日記帳!$N922&gt;=Sheet2!$B$2),仕訳日記帳!N922,IF(AND(OR($A922=Sheet2!$A$3,$A922=Sheet2!$A$4,$A922=Sheet2!$A$5,$A922=Sheet2!$A$6,$A922=Sheet2!$A$7,$A922=Sheet2!$A$9),仕訳日記帳!$N922&gt;=Sheet2!$B$3),仕訳日記帳!N922,IF(AND($A922=Sheet2!$A$8,仕訳日記帳!$N922&gt;=Sheet2!$B$8),仕訳日記帳!N922,IF(AND(OR($A922=Sheet2!$A$10,$A922=Sheet2!$A$11,$A922=Sheet2!$A$12,$A922=Sheet2!$A$13,$A922=Sheet2!$A$14,$A922=Sheet2!$A$15,$A922=Sheet2!$A$16,$A922=Sheet2!$A$17),Sheet2!$B$9&lt;=仕訳日記帳!$N922&lt;Sheet2!$C$10),仕訳日記帳!N922,""))))</f>
        <v/>
      </c>
      <c r="E922" s="263" t="str">
        <f>IF(AND($A922=Sheet2!$A$2,仕訳日記帳!$N922&gt;=Sheet2!$B$2),仕訳日記帳!G922,IF(AND(OR($A922=Sheet2!$A$3,$A922=Sheet2!$A$4,$A922=Sheet2!$A$5,$A922=Sheet2!$A$6,$A922=Sheet2!$A$7,$A922=Sheet2!$A$9),仕訳日記帳!$N922&gt;=Sheet2!$B$3),仕訳日記帳!G922,IF(AND($A922=Sheet2!$A$8,仕訳日記帳!$N922&gt;=Sheet2!$B$8),仕訳日記帳!G922,IF(AND(OR($A922=Sheet2!$A$10,$A922=Sheet2!$A$11,$A922=Sheet2!$A$12,$A922=Sheet2!$A$13,$A922=Sheet2!$A$14,$A922=Sheet2!$A$15,$A922=Sheet2!$A$16,$A922=Sheet2!$A$17),Sheet2!$B$9&lt;=仕訳日記帳!$N922&lt;Sheet2!$C$10),仕訳日記帳!G922,""))))</f>
        <v/>
      </c>
      <c r="G922" t="str">
        <f>IF(OR(A922=Sheet2!$A$2,A922=Sheet2!$A$3,A922=Sheet2!$A$4,A922=Sheet2!$A$5,A922=Sheet2!$A$6,A922=Sheet2!$A$7,A922=Sheet2!$A$8,A922=Sheet2!$A$9,A922=Sheet2!$A$10,A922=Sheet2!$A$11,A922=Sheet2!$A$12,$A$2=Sheet2!$A$13,A922=Sheet2!$A$14,$A$2=Sheet2!$A$15,$A$2=Sheet2!$A$16,A922=Sheet2!$A$17),"該当","")</f>
        <v/>
      </c>
      <c r="H922" t="str">
        <f>IF(OR(A922="",G922=""),"",COUNTIF($G$2:G922,"該当"))</f>
        <v/>
      </c>
    </row>
    <row r="923" spans="1:8">
      <c r="A923" t="str">
        <f>IF(AND(仕訳日記帳!D923=Sheet2!$A$2,仕訳日記帳!$N923&gt;=Sheet2!$B$2),仕訳日記帳!D923,IF(AND(OR(仕訳日記帳!D923=Sheet2!$A$3,仕訳日記帳!D923=Sheet2!$A$4,仕訳日記帳!D923=Sheet2!$A$5,仕訳日記帳!D923=Sheet2!$A$6,仕訳日記帳!D923=Sheet2!$A$7,仕訳日記帳!D923=Sheet2!$A$9),仕訳日記帳!$N923&gt;=Sheet2!$B$3),仕訳日記帳!D923,IF(AND(仕訳日記帳!D923=Sheet2!$A$8,仕訳日記帳!$N923&gt;=Sheet2!$B$8),仕訳日記帳!D923,IF(AND(OR(仕訳日記帳!D923=Sheet2!$A$10,仕訳日記帳!D923=Sheet2!$A$11,仕訳日記帳!D923=Sheet2!$A$12,仕訳日記帳!D923=Sheet2!$A$13,仕訳日記帳!D923=Sheet2!$A$14,仕訳日記帳!D923=Sheet2!$A$15,仕訳日記帳!D923=Sheet2!$A$16,仕訳日記帳!D923=Sheet2!$A$17),Sheet2!$B$9&lt;=仕訳日記帳!$N923&lt;Sheet2!$C$10),仕訳日記帳!D923,""))))</f>
        <v/>
      </c>
      <c r="B923" s="263" t="str">
        <f>IF(AND($A923=Sheet2!$A$2,仕訳日記帳!$N923&gt;=Sheet2!$B$2),仕訳日記帳!A923,IF(AND(OR($A923=Sheet2!$A$3,$A923=Sheet2!$A$4,$A923=Sheet2!$A$5,$A923=Sheet2!$A$6,$A923=Sheet2!$A$7,$A923=Sheet2!$A$9),仕訳日記帳!$N923&gt;=Sheet2!$B$3),仕訳日記帳!A923,IF(AND($A923=Sheet2!$A$8,仕訳日記帳!$N923&gt;=Sheet2!$B$8),仕訳日記帳!A923,IF(AND(OR($A923=Sheet2!$A$10,$A923=Sheet2!$A$11,$A923=Sheet2!$A$12,$A923=Sheet2!$A$13,$A923=Sheet2!$A$14,$A923=Sheet2!$A$15,$A923=Sheet2!$A$16,$A923=Sheet2!$A$17),Sheet2!$B$9&lt;=仕訳日記帳!$N923&lt;Sheet2!$C$10),仕訳日記帳!A923,""))))</f>
        <v/>
      </c>
      <c r="C923" t="str">
        <f>IF(AND($A923=Sheet2!$A$2,仕訳日記帳!$N923&gt;=Sheet2!$B$2),仕訳日記帳!B923,IF(AND(OR($A923=Sheet2!$A$3,$A923=Sheet2!$A$4,$A923=Sheet2!$A$5,$A923=Sheet2!$A$6,$A923=Sheet2!$A$7,$A923=Sheet2!$A$9),仕訳日記帳!$N923&gt;=Sheet2!$B$3),仕訳日記帳!B923,IF(AND($A923=Sheet2!$A$8,仕訳日記帳!$N923&gt;=Sheet2!$B$8),仕訳日記帳!B923,IF(AND(OR($A923=Sheet2!$A$10,$A923=Sheet2!$A$11,$A923=Sheet2!$A$12,$A923=Sheet2!$A$13,$A923=Sheet2!$A$14,$A923=Sheet2!$A$15,$A923=Sheet2!$A$16,$A923=Sheet2!$A$17),Sheet2!$B$9&lt;=仕訳日記帳!$N923&lt;Sheet2!$C$10),仕訳日記帳!B923,""))))</f>
        <v/>
      </c>
      <c r="D923" s="265" t="str">
        <f>IF(AND($A923=Sheet2!$A$2,仕訳日記帳!$N923&gt;=Sheet2!$B$2),仕訳日記帳!N923,IF(AND(OR($A923=Sheet2!$A$3,$A923=Sheet2!$A$4,$A923=Sheet2!$A$5,$A923=Sheet2!$A$6,$A923=Sheet2!$A$7,$A923=Sheet2!$A$9),仕訳日記帳!$N923&gt;=Sheet2!$B$3),仕訳日記帳!N923,IF(AND($A923=Sheet2!$A$8,仕訳日記帳!$N923&gt;=Sheet2!$B$8),仕訳日記帳!N923,IF(AND(OR($A923=Sheet2!$A$10,$A923=Sheet2!$A$11,$A923=Sheet2!$A$12,$A923=Sheet2!$A$13,$A923=Sheet2!$A$14,$A923=Sheet2!$A$15,$A923=Sheet2!$A$16,$A923=Sheet2!$A$17),Sheet2!$B$9&lt;=仕訳日記帳!$N923&lt;Sheet2!$C$10),仕訳日記帳!N923,""))))</f>
        <v/>
      </c>
      <c r="E923" s="263" t="str">
        <f>IF(AND($A923=Sheet2!$A$2,仕訳日記帳!$N923&gt;=Sheet2!$B$2),仕訳日記帳!G923,IF(AND(OR($A923=Sheet2!$A$3,$A923=Sheet2!$A$4,$A923=Sheet2!$A$5,$A923=Sheet2!$A$6,$A923=Sheet2!$A$7,$A923=Sheet2!$A$9),仕訳日記帳!$N923&gt;=Sheet2!$B$3),仕訳日記帳!G923,IF(AND($A923=Sheet2!$A$8,仕訳日記帳!$N923&gt;=Sheet2!$B$8),仕訳日記帳!G923,IF(AND(OR($A923=Sheet2!$A$10,$A923=Sheet2!$A$11,$A923=Sheet2!$A$12,$A923=Sheet2!$A$13,$A923=Sheet2!$A$14,$A923=Sheet2!$A$15,$A923=Sheet2!$A$16,$A923=Sheet2!$A$17),Sheet2!$B$9&lt;=仕訳日記帳!$N923&lt;Sheet2!$C$10),仕訳日記帳!G923,""))))</f>
        <v/>
      </c>
      <c r="G923" t="str">
        <f>IF(OR(A923=Sheet2!$A$2,A923=Sheet2!$A$3,A923=Sheet2!$A$4,A923=Sheet2!$A$5,A923=Sheet2!$A$6,A923=Sheet2!$A$7,A923=Sheet2!$A$8,A923=Sheet2!$A$9,A923=Sheet2!$A$10,A923=Sheet2!$A$11,A923=Sheet2!$A$12,$A$2=Sheet2!$A$13,A923=Sheet2!$A$14,$A$2=Sheet2!$A$15,$A$2=Sheet2!$A$16,A923=Sheet2!$A$17),"該当","")</f>
        <v/>
      </c>
      <c r="H923" t="str">
        <f>IF(OR(A923="",G923=""),"",COUNTIF($G$2:G923,"該当"))</f>
        <v/>
      </c>
    </row>
    <row r="924" spans="1:8">
      <c r="A924" t="str">
        <f>IF(AND(仕訳日記帳!D924=Sheet2!$A$2,仕訳日記帳!$N924&gt;=Sheet2!$B$2),仕訳日記帳!D924,IF(AND(OR(仕訳日記帳!D924=Sheet2!$A$3,仕訳日記帳!D924=Sheet2!$A$4,仕訳日記帳!D924=Sheet2!$A$5,仕訳日記帳!D924=Sheet2!$A$6,仕訳日記帳!D924=Sheet2!$A$7,仕訳日記帳!D924=Sheet2!$A$9),仕訳日記帳!$N924&gt;=Sheet2!$B$3),仕訳日記帳!D924,IF(AND(仕訳日記帳!D924=Sheet2!$A$8,仕訳日記帳!$N924&gt;=Sheet2!$B$8),仕訳日記帳!D924,IF(AND(OR(仕訳日記帳!D924=Sheet2!$A$10,仕訳日記帳!D924=Sheet2!$A$11,仕訳日記帳!D924=Sheet2!$A$12,仕訳日記帳!D924=Sheet2!$A$13,仕訳日記帳!D924=Sheet2!$A$14,仕訳日記帳!D924=Sheet2!$A$15,仕訳日記帳!D924=Sheet2!$A$16,仕訳日記帳!D924=Sheet2!$A$17),Sheet2!$B$9&lt;=仕訳日記帳!$N924&lt;Sheet2!$C$10),仕訳日記帳!D924,""))))</f>
        <v/>
      </c>
      <c r="B924" s="263" t="str">
        <f>IF(AND($A924=Sheet2!$A$2,仕訳日記帳!$N924&gt;=Sheet2!$B$2),仕訳日記帳!A924,IF(AND(OR($A924=Sheet2!$A$3,$A924=Sheet2!$A$4,$A924=Sheet2!$A$5,$A924=Sheet2!$A$6,$A924=Sheet2!$A$7,$A924=Sheet2!$A$9),仕訳日記帳!$N924&gt;=Sheet2!$B$3),仕訳日記帳!A924,IF(AND($A924=Sheet2!$A$8,仕訳日記帳!$N924&gt;=Sheet2!$B$8),仕訳日記帳!A924,IF(AND(OR($A924=Sheet2!$A$10,$A924=Sheet2!$A$11,$A924=Sheet2!$A$12,$A924=Sheet2!$A$13,$A924=Sheet2!$A$14,$A924=Sheet2!$A$15,$A924=Sheet2!$A$16,$A924=Sheet2!$A$17),Sheet2!$B$9&lt;=仕訳日記帳!$N924&lt;Sheet2!$C$10),仕訳日記帳!A924,""))))</f>
        <v/>
      </c>
      <c r="C924" t="str">
        <f>IF(AND($A924=Sheet2!$A$2,仕訳日記帳!$N924&gt;=Sheet2!$B$2),仕訳日記帳!B924,IF(AND(OR($A924=Sheet2!$A$3,$A924=Sheet2!$A$4,$A924=Sheet2!$A$5,$A924=Sheet2!$A$6,$A924=Sheet2!$A$7,$A924=Sheet2!$A$9),仕訳日記帳!$N924&gt;=Sheet2!$B$3),仕訳日記帳!B924,IF(AND($A924=Sheet2!$A$8,仕訳日記帳!$N924&gt;=Sheet2!$B$8),仕訳日記帳!B924,IF(AND(OR($A924=Sheet2!$A$10,$A924=Sheet2!$A$11,$A924=Sheet2!$A$12,$A924=Sheet2!$A$13,$A924=Sheet2!$A$14,$A924=Sheet2!$A$15,$A924=Sheet2!$A$16,$A924=Sheet2!$A$17),Sheet2!$B$9&lt;=仕訳日記帳!$N924&lt;Sheet2!$C$10),仕訳日記帳!B924,""))))</f>
        <v/>
      </c>
      <c r="D924" s="265" t="str">
        <f>IF(AND($A924=Sheet2!$A$2,仕訳日記帳!$N924&gt;=Sheet2!$B$2),仕訳日記帳!N924,IF(AND(OR($A924=Sheet2!$A$3,$A924=Sheet2!$A$4,$A924=Sheet2!$A$5,$A924=Sheet2!$A$6,$A924=Sheet2!$A$7,$A924=Sheet2!$A$9),仕訳日記帳!$N924&gt;=Sheet2!$B$3),仕訳日記帳!N924,IF(AND($A924=Sheet2!$A$8,仕訳日記帳!$N924&gt;=Sheet2!$B$8),仕訳日記帳!N924,IF(AND(OR($A924=Sheet2!$A$10,$A924=Sheet2!$A$11,$A924=Sheet2!$A$12,$A924=Sheet2!$A$13,$A924=Sheet2!$A$14,$A924=Sheet2!$A$15,$A924=Sheet2!$A$16,$A924=Sheet2!$A$17),Sheet2!$B$9&lt;=仕訳日記帳!$N924&lt;Sheet2!$C$10),仕訳日記帳!N924,""))))</f>
        <v/>
      </c>
      <c r="E924" s="263" t="str">
        <f>IF(AND($A924=Sheet2!$A$2,仕訳日記帳!$N924&gt;=Sheet2!$B$2),仕訳日記帳!G924,IF(AND(OR($A924=Sheet2!$A$3,$A924=Sheet2!$A$4,$A924=Sheet2!$A$5,$A924=Sheet2!$A$6,$A924=Sheet2!$A$7,$A924=Sheet2!$A$9),仕訳日記帳!$N924&gt;=Sheet2!$B$3),仕訳日記帳!G924,IF(AND($A924=Sheet2!$A$8,仕訳日記帳!$N924&gt;=Sheet2!$B$8),仕訳日記帳!G924,IF(AND(OR($A924=Sheet2!$A$10,$A924=Sheet2!$A$11,$A924=Sheet2!$A$12,$A924=Sheet2!$A$13,$A924=Sheet2!$A$14,$A924=Sheet2!$A$15,$A924=Sheet2!$A$16,$A924=Sheet2!$A$17),Sheet2!$B$9&lt;=仕訳日記帳!$N924&lt;Sheet2!$C$10),仕訳日記帳!G924,""))))</f>
        <v/>
      </c>
      <c r="G924" t="str">
        <f>IF(OR(A924=Sheet2!$A$2,A924=Sheet2!$A$3,A924=Sheet2!$A$4,A924=Sheet2!$A$5,A924=Sheet2!$A$6,A924=Sheet2!$A$7,A924=Sheet2!$A$8,A924=Sheet2!$A$9,A924=Sheet2!$A$10,A924=Sheet2!$A$11,A924=Sheet2!$A$12,$A$2=Sheet2!$A$13,A924=Sheet2!$A$14,$A$2=Sheet2!$A$15,$A$2=Sheet2!$A$16,A924=Sheet2!$A$17),"該当","")</f>
        <v/>
      </c>
      <c r="H924" t="str">
        <f>IF(OR(A924="",G924=""),"",COUNTIF($G$2:G924,"該当"))</f>
        <v/>
      </c>
    </row>
    <row r="925" spans="1:8">
      <c r="A925" t="str">
        <f>IF(AND(仕訳日記帳!D925=Sheet2!$A$2,仕訳日記帳!$N925&gt;=Sheet2!$B$2),仕訳日記帳!D925,IF(AND(OR(仕訳日記帳!D925=Sheet2!$A$3,仕訳日記帳!D925=Sheet2!$A$4,仕訳日記帳!D925=Sheet2!$A$5,仕訳日記帳!D925=Sheet2!$A$6,仕訳日記帳!D925=Sheet2!$A$7,仕訳日記帳!D925=Sheet2!$A$9),仕訳日記帳!$N925&gt;=Sheet2!$B$3),仕訳日記帳!D925,IF(AND(仕訳日記帳!D925=Sheet2!$A$8,仕訳日記帳!$N925&gt;=Sheet2!$B$8),仕訳日記帳!D925,IF(AND(OR(仕訳日記帳!D925=Sheet2!$A$10,仕訳日記帳!D925=Sheet2!$A$11,仕訳日記帳!D925=Sheet2!$A$12,仕訳日記帳!D925=Sheet2!$A$13,仕訳日記帳!D925=Sheet2!$A$14,仕訳日記帳!D925=Sheet2!$A$15,仕訳日記帳!D925=Sheet2!$A$16,仕訳日記帳!D925=Sheet2!$A$17),Sheet2!$B$9&lt;=仕訳日記帳!$N925&lt;Sheet2!$C$10),仕訳日記帳!D925,""))))</f>
        <v/>
      </c>
      <c r="B925" s="263" t="str">
        <f>IF(AND($A925=Sheet2!$A$2,仕訳日記帳!$N925&gt;=Sheet2!$B$2),仕訳日記帳!A925,IF(AND(OR($A925=Sheet2!$A$3,$A925=Sheet2!$A$4,$A925=Sheet2!$A$5,$A925=Sheet2!$A$6,$A925=Sheet2!$A$7,$A925=Sheet2!$A$9),仕訳日記帳!$N925&gt;=Sheet2!$B$3),仕訳日記帳!A925,IF(AND($A925=Sheet2!$A$8,仕訳日記帳!$N925&gt;=Sheet2!$B$8),仕訳日記帳!A925,IF(AND(OR($A925=Sheet2!$A$10,$A925=Sheet2!$A$11,$A925=Sheet2!$A$12,$A925=Sheet2!$A$13,$A925=Sheet2!$A$14,$A925=Sheet2!$A$15,$A925=Sheet2!$A$16,$A925=Sheet2!$A$17),Sheet2!$B$9&lt;=仕訳日記帳!$N925&lt;Sheet2!$C$10),仕訳日記帳!A925,""))))</f>
        <v/>
      </c>
      <c r="C925" t="str">
        <f>IF(AND($A925=Sheet2!$A$2,仕訳日記帳!$N925&gt;=Sheet2!$B$2),仕訳日記帳!B925,IF(AND(OR($A925=Sheet2!$A$3,$A925=Sheet2!$A$4,$A925=Sheet2!$A$5,$A925=Sheet2!$A$6,$A925=Sheet2!$A$7,$A925=Sheet2!$A$9),仕訳日記帳!$N925&gt;=Sheet2!$B$3),仕訳日記帳!B925,IF(AND($A925=Sheet2!$A$8,仕訳日記帳!$N925&gt;=Sheet2!$B$8),仕訳日記帳!B925,IF(AND(OR($A925=Sheet2!$A$10,$A925=Sheet2!$A$11,$A925=Sheet2!$A$12,$A925=Sheet2!$A$13,$A925=Sheet2!$A$14,$A925=Sheet2!$A$15,$A925=Sheet2!$A$16,$A925=Sheet2!$A$17),Sheet2!$B$9&lt;=仕訳日記帳!$N925&lt;Sheet2!$C$10),仕訳日記帳!B925,""))))</f>
        <v/>
      </c>
      <c r="D925" s="265" t="str">
        <f>IF(AND($A925=Sheet2!$A$2,仕訳日記帳!$N925&gt;=Sheet2!$B$2),仕訳日記帳!N925,IF(AND(OR($A925=Sheet2!$A$3,$A925=Sheet2!$A$4,$A925=Sheet2!$A$5,$A925=Sheet2!$A$6,$A925=Sheet2!$A$7,$A925=Sheet2!$A$9),仕訳日記帳!$N925&gt;=Sheet2!$B$3),仕訳日記帳!N925,IF(AND($A925=Sheet2!$A$8,仕訳日記帳!$N925&gt;=Sheet2!$B$8),仕訳日記帳!N925,IF(AND(OR($A925=Sheet2!$A$10,$A925=Sheet2!$A$11,$A925=Sheet2!$A$12,$A925=Sheet2!$A$13,$A925=Sheet2!$A$14,$A925=Sheet2!$A$15,$A925=Sheet2!$A$16,$A925=Sheet2!$A$17),Sheet2!$B$9&lt;=仕訳日記帳!$N925&lt;Sheet2!$C$10),仕訳日記帳!N925,""))))</f>
        <v/>
      </c>
      <c r="E925" s="263" t="str">
        <f>IF(AND($A925=Sheet2!$A$2,仕訳日記帳!$N925&gt;=Sheet2!$B$2),仕訳日記帳!G925,IF(AND(OR($A925=Sheet2!$A$3,$A925=Sheet2!$A$4,$A925=Sheet2!$A$5,$A925=Sheet2!$A$6,$A925=Sheet2!$A$7,$A925=Sheet2!$A$9),仕訳日記帳!$N925&gt;=Sheet2!$B$3),仕訳日記帳!G925,IF(AND($A925=Sheet2!$A$8,仕訳日記帳!$N925&gt;=Sheet2!$B$8),仕訳日記帳!G925,IF(AND(OR($A925=Sheet2!$A$10,$A925=Sheet2!$A$11,$A925=Sheet2!$A$12,$A925=Sheet2!$A$13,$A925=Sheet2!$A$14,$A925=Sheet2!$A$15,$A925=Sheet2!$A$16,$A925=Sheet2!$A$17),Sheet2!$B$9&lt;=仕訳日記帳!$N925&lt;Sheet2!$C$10),仕訳日記帳!G925,""))))</f>
        <v/>
      </c>
      <c r="G925" t="str">
        <f>IF(OR(A925=Sheet2!$A$2,A925=Sheet2!$A$3,A925=Sheet2!$A$4,A925=Sheet2!$A$5,A925=Sheet2!$A$6,A925=Sheet2!$A$7,A925=Sheet2!$A$8,A925=Sheet2!$A$9,A925=Sheet2!$A$10,A925=Sheet2!$A$11,A925=Sheet2!$A$12,$A$2=Sheet2!$A$13,A925=Sheet2!$A$14,$A$2=Sheet2!$A$15,$A$2=Sheet2!$A$16,A925=Sheet2!$A$17),"該当","")</f>
        <v/>
      </c>
      <c r="H925" t="str">
        <f>IF(OR(A925="",G925=""),"",COUNTIF($G$2:G925,"該当"))</f>
        <v/>
      </c>
    </row>
    <row r="926" spans="1:8">
      <c r="A926" t="str">
        <f>IF(AND(仕訳日記帳!D926=Sheet2!$A$2,仕訳日記帳!$N926&gt;=Sheet2!$B$2),仕訳日記帳!D926,IF(AND(OR(仕訳日記帳!D926=Sheet2!$A$3,仕訳日記帳!D926=Sheet2!$A$4,仕訳日記帳!D926=Sheet2!$A$5,仕訳日記帳!D926=Sheet2!$A$6,仕訳日記帳!D926=Sheet2!$A$7,仕訳日記帳!D926=Sheet2!$A$9),仕訳日記帳!$N926&gt;=Sheet2!$B$3),仕訳日記帳!D926,IF(AND(仕訳日記帳!D926=Sheet2!$A$8,仕訳日記帳!$N926&gt;=Sheet2!$B$8),仕訳日記帳!D926,IF(AND(OR(仕訳日記帳!D926=Sheet2!$A$10,仕訳日記帳!D926=Sheet2!$A$11,仕訳日記帳!D926=Sheet2!$A$12,仕訳日記帳!D926=Sheet2!$A$13,仕訳日記帳!D926=Sheet2!$A$14,仕訳日記帳!D926=Sheet2!$A$15,仕訳日記帳!D926=Sheet2!$A$16,仕訳日記帳!D926=Sheet2!$A$17),Sheet2!$B$9&lt;=仕訳日記帳!$N926&lt;Sheet2!$C$10),仕訳日記帳!D926,""))))</f>
        <v/>
      </c>
      <c r="B926" s="263" t="str">
        <f>IF(AND($A926=Sheet2!$A$2,仕訳日記帳!$N926&gt;=Sheet2!$B$2),仕訳日記帳!A926,IF(AND(OR($A926=Sheet2!$A$3,$A926=Sheet2!$A$4,$A926=Sheet2!$A$5,$A926=Sheet2!$A$6,$A926=Sheet2!$A$7,$A926=Sheet2!$A$9),仕訳日記帳!$N926&gt;=Sheet2!$B$3),仕訳日記帳!A926,IF(AND($A926=Sheet2!$A$8,仕訳日記帳!$N926&gt;=Sheet2!$B$8),仕訳日記帳!A926,IF(AND(OR($A926=Sheet2!$A$10,$A926=Sheet2!$A$11,$A926=Sheet2!$A$12,$A926=Sheet2!$A$13,$A926=Sheet2!$A$14,$A926=Sheet2!$A$15,$A926=Sheet2!$A$16,$A926=Sheet2!$A$17),Sheet2!$B$9&lt;=仕訳日記帳!$N926&lt;Sheet2!$C$10),仕訳日記帳!A926,""))))</f>
        <v/>
      </c>
      <c r="C926" t="str">
        <f>IF(AND($A926=Sheet2!$A$2,仕訳日記帳!$N926&gt;=Sheet2!$B$2),仕訳日記帳!B926,IF(AND(OR($A926=Sheet2!$A$3,$A926=Sheet2!$A$4,$A926=Sheet2!$A$5,$A926=Sheet2!$A$6,$A926=Sheet2!$A$7,$A926=Sheet2!$A$9),仕訳日記帳!$N926&gt;=Sheet2!$B$3),仕訳日記帳!B926,IF(AND($A926=Sheet2!$A$8,仕訳日記帳!$N926&gt;=Sheet2!$B$8),仕訳日記帳!B926,IF(AND(OR($A926=Sheet2!$A$10,$A926=Sheet2!$A$11,$A926=Sheet2!$A$12,$A926=Sheet2!$A$13,$A926=Sheet2!$A$14,$A926=Sheet2!$A$15,$A926=Sheet2!$A$16,$A926=Sheet2!$A$17),Sheet2!$B$9&lt;=仕訳日記帳!$N926&lt;Sheet2!$C$10),仕訳日記帳!B926,""))))</f>
        <v/>
      </c>
      <c r="D926" s="265" t="str">
        <f>IF(AND($A926=Sheet2!$A$2,仕訳日記帳!$N926&gt;=Sheet2!$B$2),仕訳日記帳!N926,IF(AND(OR($A926=Sheet2!$A$3,$A926=Sheet2!$A$4,$A926=Sheet2!$A$5,$A926=Sheet2!$A$6,$A926=Sheet2!$A$7,$A926=Sheet2!$A$9),仕訳日記帳!$N926&gt;=Sheet2!$B$3),仕訳日記帳!N926,IF(AND($A926=Sheet2!$A$8,仕訳日記帳!$N926&gt;=Sheet2!$B$8),仕訳日記帳!N926,IF(AND(OR($A926=Sheet2!$A$10,$A926=Sheet2!$A$11,$A926=Sheet2!$A$12,$A926=Sheet2!$A$13,$A926=Sheet2!$A$14,$A926=Sheet2!$A$15,$A926=Sheet2!$A$16,$A926=Sheet2!$A$17),Sheet2!$B$9&lt;=仕訳日記帳!$N926&lt;Sheet2!$C$10),仕訳日記帳!N926,""))))</f>
        <v/>
      </c>
      <c r="E926" s="263" t="str">
        <f>IF(AND($A926=Sheet2!$A$2,仕訳日記帳!$N926&gt;=Sheet2!$B$2),仕訳日記帳!G926,IF(AND(OR($A926=Sheet2!$A$3,$A926=Sheet2!$A$4,$A926=Sheet2!$A$5,$A926=Sheet2!$A$6,$A926=Sheet2!$A$7,$A926=Sheet2!$A$9),仕訳日記帳!$N926&gt;=Sheet2!$B$3),仕訳日記帳!G926,IF(AND($A926=Sheet2!$A$8,仕訳日記帳!$N926&gt;=Sheet2!$B$8),仕訳日記帳!G926,IF(AND(OR($A926=Sheet2!$A$10,$A926=Sheet2!$A$11,$A926=Sheet2!$A$12,$A926=Sheet2!$A$13,$A926=Sheet2!$A$14,$A926=Sheet2!$A$15,$A926=Sheet2!$A$16,$A926=Sheet2!$A$17),Sheet2!$B$9&lt;=仕訳日記帳!$N926&lt;Sheet2!$C$10),仕訳日記帳!G926,""))))</f>
        <v/>
      </c>
      <c r="G926" t="str">
        <f>IF(OR(A926=Sheet2!$A$2,A926=Sheet2!$A$3,A926=Sheet2!$A$4,A926=Sheet2!$A$5,A926=Sheet2!$A$6,A926=Sheet2!$A$7,A926=Sheet2!$A$8,A926=Sheet2!$A$9,A926=Sheet2!$A$10,A926=Sheet2!$A$11,A926=Sheet2!$A$12,$A$2=Sheet2!$A$13,A926=Sheet2!$A$14,$A$2=Sheet2!$A$15,$A$2=Sheet2!$A$16,A926=Sheet2!$A$17),"該当","")</f>
        <v/>
      </c>
      <c r="H926" t="str">
        <f>IF(OR(A926="",G926=""),"",COUNTIF($G$2:G926,"該当"))</f>
        <v/>
      </c>
    </row>
    <row r="927" spans="1:8">
      <c r="A927" t="str">
        <f>IF(AND(仕訳日記帳!D927=Sheet2!$A$2,仕訳日記帳!$N927&gt;=Sheet2!$B$2),仕訳日記帳!D927,IF(AND(OR(仕訳日記帳!D927=Sheet2!$A$3,仕訳日記帳!D927=Sheet2!$A$4,仕訳日記帳!D927=Sheet2!$A$5,仕訳日記帳!D927=Sheet2!$A$6,仕訳日記帳!D927=Sheet2!$A$7,仕訳日記帳!D927=Sheet2!$A$9),仕訳日記帳!$N927&gt;=Sheet2!$B$3),仕訳日記帳!D927,IF(AND(仕訳日記帳!D927=Sheet2!$A$8,仕訳日記帳!$N927&gt;=Sheet2!$B$8),仕訳日記帳!D927,IF(AND(OR(仕訳日記帳!D927=Sheet2!$A$10,仕訳日記帳!D927=Sheet2!$A$11,仕訳日記帳!D927=Sheet2!$A$12,仕訳日記帳!D927=Sheet2!$A$13,仕訳日記帳!D927=Sheet2!$A$14,仕訳日記帳!D927=Sheet2!$A$15,仕訳日記帳!D927=Sheet2!$A$16,仕訳日記帳!D927=Sheet2!$A$17),Sheet2!$B$9&lt;=仕訳日記帳!$N927&lt;Sheet2!$C$10),仕訳日記帳!D927,""))))</f>
        <v/>
      </c>
      <c r="B927" s="263" t="str">
        <f>IF(AND($A927=Sheet2!$A$2,仕訳日記帳!$N927&gt;=Sheet2!$B$2),仕訳日記帳!A927,IF(AND(OR($A927=Sheet2!$A$3,$A927=Sheet2!$A$4,$A927=Sheet2!$A$5,$A927=Sheet2!$A$6,$A927=Sheet2!$A$7,$A927=Sheet2!$A$9),仕訳日記帳!$N927&gt;=Sheet2!$B$3),仕訳日記帳!A927,IF(AND($A927=Sheet2!$A$8,仕訳日記帳!$N927&gt;=Sheet2!$B$8),仕訳日記帳!A927,IF(AND(OR($A927=Sheet2!$A$10,$A927=Sheet2!$A$11,$A927=Sheet2!$A$12,$A927=Sheet2!$A$13,$A927=Sheet2!$A$14,$A927=Sheet2!$A$15,$A927=Sheet2!$A$16,$A927=Sheet2!$A$17),Sheet2!$B$9&lt;=仕訳日記帳!$N927&lt;Sheet2!$C$10),仕訳日記帳!A927,""))))</f>
        <v/>
      </c>
      <c r="C927" t="str">
        <f>IF(AND($A927=Sheet2!$A$2,仕訳日記帳!$N927&gt;=Sheet2!$B$2),仕訳日記帳!B927,IF(AND(OR($A927=Sheet2!$A$3,$A927=Sheet2!$A$4,$A927=Sheet2!$A$5,$A927=Sheet2!$A$6,$A927=Sheet2!$A$7,$A927=Sheet2!$A$9),仕訳日記帳!$N927&gt;=Sheet2!$B$3),仕訳日記帳!B927,IF(AND($A927=Sheet2!$A$8,仕訳日記帳!$N927&gt;=Sheet2!$B$8),仕訳日記帳!B927,IF(AND(OR($A927=Sheet2!$A$10,$A927=Sheet2!$A$11,$A927=Sheet2!$A$12,$A927=Sheet2!$A$13,$A927=Sheet2!$A$14,$A927=Sheet2!$A$15,$A927=Sheet2!$A$16,$A927=Sheet2!$A$17),Sheet2!$B$9&lt;=仕訳日記帳!$N927&lt;Sheet2!$C$10),仕訳日記帳!B927,""))))</f>
        <v/>
      </c>
      <c r="D927" s="265" t="str">
        <f>IF(AND($A927=Sheet2!$A$2,仕訳日記帳!$N927&gt;=Sheet2!$B$2),仕訳日記帳!N927,IF(AND(OR($A927=Sheet2!$A$3,$A927=Sheet2!$A$4,$A927=Sheet2!$A$5,$A927=Sheet2!$A$6,$A927=Sheet2!$A$7,$A927=Sheet2!$A$9),仕訳日記帳!$N927&gt;=Sheet2!$B$3),仕訳日記帳!N927,IF(AND($A927=Sheet2!$A$8,仕訳日記帳!$N927&gt;=Sheet2!$B$8),仕訳日記帳!N927,IF(AND(OR($A927=Sheet2!$A$10,$A927=Sheet2!$A$11,$A927=Sheet2!$A$12,$A927=Sheet2!$A$13,$A927=Sheet2!$A$14,$A927=Sheet2!$A$15,$A927=Sheet2!$A$16,$A927=Sheet2!$A$17),Sheet2!$B$9&lt;=仕訳日記帳!$N927&lt;Sheet2!$C$10),仕訳日記帳!N927,""))))</f>
        <v/>
      </c>
      <c r="E927" s="263" t="str">
        <f>IF(AND($A927=Sheet2!$A$2,仕訳日記帳!$N927&gt;=Sheet2!$B$2),仕訳日記帳!G927,IF(AND(OR($A927=Sheet2!$A$3,$A927=Sheet2!$A$4,$A927=Sheet2!$A$5,$A927=Sheet2!$A$6,$A927=Sheet2!$A$7,$A927=Sheet2!$A$9),仕訳日記帳!$N927&gt;=Sheet2!$B$3),仕訳日記帳!G927,IF(AND($A927=Sheet2!$A$8,仕訳日記帳!$N927&gt;=Sheet2!$B$8),仕訳日記帳!G927,IF(AND(OR($A927=Sheet2!$A$10,$A927=Sheet2!$A$11,$A927=Sheet2!$A$12,$A927=Sheet2!$A$13,$A927=Sheet2!$A$14,$A927=Sheet2!$A$15,$A927=Sheet2!$A$16,$A927=Sheet2!$A$17),Sheet2!$B$9&lt;=仕訳日記帳!$N927&lt;Sheet2!$C$10),仕訳日記帳!G927,""))))</f>
        <v/>
      </c>
      <c r="G927" t="str">
        <f>IF(OR(A927=Sheet2!$A$2,A927=Sheet2!$A$3,A927=Sheet2!$A$4,A927=Sheet2!$A$5,A927=Sheet2!$A$6,A927=Sheet2!$A$7,A927=Sheet2!$A$8,A927=Sheet2!$A$9,A927=Sheet2!$A$10,A927=Sheet2!$A$11,A927=Sheet2!$A$12,$A$2=Sheet2!$A$13,A927=Sheet2!$A$14,$A$2=Sheet2!$A$15,$A$2=Sheet2!$A$16,A927=Sheet2!$A$17),"該当","")</f>
        <v/>
      </c>
      <c r="H927" t="str">
        <f>IF(OR(A927="",G927=""),"",COUNTIF($G$2:G927,"該当"))</f>
        <v/>
      </c>
    </row>
    <row r="928" spans="1:8">
      <c r="A928" t="str">
        <f>IF(AND(仕訳日記帳!D928=Sheet2!$A$2,仕訳日記帳!$N928&gt;=Sheet2!$B$2),仕訳日記帳!D928,IF(AND(OR(仕訳日記帳!D928=Sheet2!$A$3,仕訳日記帳!D928=Sheet2!$A$4,仕訳日記帳!D928=Sheet2!$A$5,仕訳日記帳!D928=Sheet2!$A$6,仕訳日記帳!D928=Sheet2!$A$7,仕訳日記帳!D928=Sheet2!$A$9),仕訳日記帳!$N928&gt;=Sheet2!$B$3),仕訳日記帳!D928,IF(AND(仕訳日記帳!D928=Sheet2!$A$8,仕訳日記帳!$N928&gt;=Sheet2!$B$8),仕訳日記帳!D928,IF(AND(OR(仕訳日記帳!D928=Sheet2!$A$10,仕訳日記帳!D928=Sheet2!$A$11,仕訳日記帳!D928=Sheet2!$A$12,仕訳日記帳!D928=Sheet2!$A$13,仕訳日記帳!D928=Sheet2!$A$14,仕訳日記帳!D928=Sheet2!$A$15,仕訳日記帳!D928=Sheet2!$A$16,仕訳日記帳!D928=Sheet2!$A$17),Sheet2!$B$9&lt;=仕訳日記帳!$N928&lt;Sheet2!$C$10),仕訳日記帳!D928,""))))</f>
        <v/>
      </c>
      <c r="B928" s="263" t="str">
        <f>IF(AND($A928=Sheet2!$A$2,仕訳日記帳!$N928&gt;=Sheet2!$B$2),仕訳日記帳!A928,IF(AND(OR($A928=Sheet2!$A$3,$A928=Sheet2!$A$4,$A928=Sheet2!$A$5,$A928=Sheet2!$A$6,$A928=Sheet2!$A$7,$A928=Sheet2!$A$9),仕訳日記帳!$N928&gt;=Sheet2!$B$3),仕訳日記帳!A928,IF(AND($A928=Sheet2!$A$8,仕訳日記帳!$N928&gt;=Sheet2!$B$8),仕訳日記帳!A928,IF(AND(OR($A928=Sheet2!$A$10,$A928=Sheet2!$A$11,$A928=Sheet2!$A$12,$A928=Sheet2!$A$13,$A928=Sheet2!$A$14,$A928=Sheet2!$A$15,$A928=Sheet2!$A$16,$A928=Sheet2!$A$17),Sheet2!$B$9&lt;=仕訳日記帳!$N928&lt;Sheet2!$C$10),仕訳日記帳!A928,""))))</f>
        <v/>
      </c>
      <c r="C928" t="str">
        <f>IF(AND($A928=Sheet2!$A$2,仕訳日記帳!$N928&gt;=Sheet2!$B$2),仕訳日記帳!B928,IF(AND(OR($A928=Sheet2!$A$3,$A928=Sheet2!$A$4,$A928=Sheet2!$A$5,$A928=Sheet2!$A$6,$A928=Sheet2!$A$7,$A928=Sheet2!$A$9),仕訳日記帳!$N928&gt;=Sheet2!$B$3),仕訳日記帳!B928,IF(AND($A928=Sheet2!$A$8,仕訳日記帳!$N928&gt;=Sheet2!$B$8),仕訳日記帳!B928,IF(AND(OR($A928=Sheet2!$A$10,$A928=Sheet2!$A$11,$A928=Sheet2!$A$12,$A928=Sheet2!$A$13,$A928=Sheet2!$A$14,$A928=Sheet2!$A$15,$A928=Sheet2!$A$16,$A928=Sheet2!$A$17),Sheet2!$B$9&lt;=仕訳日記帳!$N928&lt;Sheet2!$C$10),仕訳日記帳!B928,""))))</f>
        <v/>
      </c>
      <c r="D928" s="265" t="str">
        <f>IF(AND($A928=Sheet2!$A$2,仕訳日記帳!$N928&gt;=Sheet2!$B$2),仕訳日記帳!N928,IF(AND(OR($A928=Sheet2!$A$3,$A928=Sheet2!$A$4,$A928=Sheet2!$A$5,$A928=Sheet2!$A$6,$A928=Sheet2!$A$7,$A928=Sheet2!$A$9),仕訳日記帳!$N928&gt;=Sheet2!$B$3),仕訳日記帳!N928,IF(AND($A928=Sheet2!$A$8,仕訳日記帳!$N928&gt;=Sheet2!$B$8),仕訳日記帳!N928,IF(AND(OR($A928=Sheet2!$A$10,$A928=Sheet2!$A$11,$A928=Sheet2!$A$12,$A928=Sheet2!$A$13,$A928=Sheet2!$A$14,$A928=Sheet2!$A$15,$A928=Sheet2!$A$16,$A928=Sheet2!$A$17),Sheet2!$B$9&lt;=仕訳日記帳!$N928&lt;Sheet2!$C$10),仕訳日記帳!N928,""))))</f>
        <v/>
      </c>
      <c r="E928" s="263" t="str">
        <f>IF(AND($A928=Sheet2!$A$2,仕訳日記帳!$N928&gt;=Sheet2!$B$2),仕訳日記帳!G928,IF(AND(OR($A928=Sheet2!$A$3,$A928=Sheet2!$A$4,$A928=Sheet2!$A$5,$A928=Sheet2!$A$6,$A928=Sheet2!$A$7,$A928=Sheet2!$A$9),仕訳日記帳!$N928&gt;=Sheet2!$B$3),仕訳日記帳!G928,IF(AND($A928=Sheet2!$A$8,仕訳日記帳!$N928&gt;=Sheet2!$B$8),仕訳日記帳!G928,IF(AND(OR($A928=Sheet2!$A$10,$A928=Sheet2!$A$11,$A928=Sheet2!$A$12,$A928=Sheet2!$A$13,$A928=Sheet2!$A$14,$A928=Sheet2!$A$15,$A928=Sheet2!$A$16,$A928=Sheet2!$A$17),Sheet2!$B$9&lt;=仕訳日記帳!$N928&lt;Sheet2!$C$10),仕訳日記帳!G928,""))))</f>
        <v/>
      </c>
      <c r="G928" t="str">
        <f>IF(OR(A928=Sheet2!$A$2,A928=Sheet2!$A$3,A928=Sheet2!$A$4,A928=Sheet2!$A$5,A928=Sheet2!$A$6,A928=Sheet2!$A$7,A928=Sheet2!$A$8,A928=Sheet2!$A$9,A928=Sheet2!$A$10,A928=Sheet2!$A$11,A928=Sheet2!$A$12,$A$2=Sheet2!$A$13,A928=Sheet2!$A$14,$A$2=Sheet2!$A$15,$A$2=Sheet2!$A$16,A928=Sheet2!$A$17),"該当","")</f>
        <v/>
      </c>
      <c r="H928" t="str">
        <f>IF(OR(A928="",G928=""),"",COUNTIF($G$2:G928,"該当"))</f>
        <v/>
      </c>
    </row>
    <row r="929" spans="1:8">
      <c r="A929" t="str">
        <f>IF(AND(仕訳日記帳!D929=Sheet2!$A$2,仕訳日記帳!$N929&gt;=Sheet2!$B$2),仕訳日記帳!D929,IF(AND(OR(仕訳日記帳!D929=Sheet2!$A$3,仕訳日記帳!D929=Sheet2!$A$4,仕訳日記帳!D929=Sheet2!$A$5,仕訳日記帳!D929=Sheet2!$A$6,仕訳日記帳!D929=Sheet2!$A$7,仕訳日記帳!D929=Sheet2!$A$9),仕訳日記帳!$N929&gt;=Sheet2!$B$3),仕訳日記帳!D929,IF(AND(仕訳日記帳!D929=Sheet2!$A$8,仕訳日記帳!$N929&gt;=Sheet2!$B$8),仕訳日記帳!D929,IF(AND(OR(仕訳日記帳!D929=Sheet2!$A$10,仕訳日記帳!D929=Sheet2!$A$11,仕訳日記帳!D929=Sheet2!$A$12,仕訳日記帳!D929=Sheet2!$A$13,仕訳日記帳!D929=Sheet2!$A$14,仕訳日記帳!D929=Sheet2!$A$15,仕訳日記帳!D929=Sheet2!$A$16,仕訳日記帳!D929=Sheet2!$A$17),Sheet2!$B$9&lt;=仕訳日記帳!$N929&lt;Sheet2!$C$10),仕訳日記帳!D929,""))))</f>
        <v/>
      </c>
      <c r="B929" s="263" t="str">
        <f>IF(AND($A929=Sheet2!$A$2,仕訳日記帳!$N929&gt;=Sheet2!$B$2),仕訳日記帳!A929,IF(AND(OR($A929=Sheet2!$A$3,$A929=Sheet2!$A$4,$A929=Sheet2!$A$5,$A929=Sheet2!$A$6,$A929=Sheet2!$A$7,$A929=Sheet2!$A$9),仕訳日記帳!$N929&gt;=Sheet2!$B$3),仕訳日記帳!A929,IF(AND($A929=Sheet2!$A$8,仕訳日記帳!$N929&gt;=Sheet2!$B$8),仕訳日記帳!A929,IF(AND(OR($A929=Sheet2!$A$10,$A929=Sheet2!$A$11,$A929=Sheet2!$A$12,$A929=Sheet2!$A$13,$A929=Sheet2!$A$14,$A929=Sheet2!$A$15,$A929=Sheet2!$A$16,$A929=Sheet2!$A$17),Sheet2!$B$9&lt;=仕訳日記帳!$N929&lt;Sheet2!$C$10),仕訳日記帳!A929,""))))</f>
        <v/>
      </c>
      <c r="C929" t="str">
        <f>IF(AND($A929=Sheet2!$A$2,仕訳日記帳!$N929&gt;=Sheet2!$B$2),仕訳日記帳!B929,IF(AND(OR($A929=Sheet2!$A$3,$A929=Sheet2!$A$4,$A929=Sheet2!$A$5,$A929=Sheet2!$A$6,$A929=Sheet2!$A$7,$A929=Sheet2!$A$9),仕訳日記帳!$N929&gt;=Sheet2!$B$3),仕訳日記帳!B929,IF(AND($A929=Sheet2!$A$8,仕訳日記帳!$N929&gt;=Sheet2!$B$8),仕訳日記帳!B929,IF(AND(OR($A929=Sheet2!$A$10,$A929=Sheet2!$A$11,$A929=Sheet2!$A$12,$A929=Sheet2!$A$13,$A929=Sheet2!$A$14,$A929=Sheet2!$A$15,$A929=Sheet2!$A$16,$A929=Sheet2!$A$17),Sheet2!$B$9&lt;=仕訳日記帳!$N929&lt;Sheet2!$C$10),仕訳日記帳!B929,""))))</f>
        <v/>
      </c>
      <c r="D929" s="265" t="str">
        <f>IF(AND($A929=Sheet2!$A$2,仕訳日記帳!$N929&gt;=Sheet2!$B$2),仕訳日記帳!N929,IF(AND(OR($A929=Sheet2!$A$3,$A929=Sheet2!$A$4,$A929=Sheet2!$A$5,$A929=Sheet2!$A$6,$A929=Sheet2!$A$7,$A929=Sheet2!$A$9),仕訳日記帳!$N929&gt;=Sheet2!$B$3),仕訳日記帳!N929,IF(AND($A929=Sheet2!$A$8,仕訳日記帳!$N929&gt;=Sheet2!$B$8),仕訳日記帳!N929,IF(AND(OR($A929=Sheet2!$A$10,$A929=Sheet2!$A$11,$A929=Sheet2!$A$12,$A929=Sheet2!$A$13,$A929=Sheet2!$A$14,$A929=Sheet2!$A$15,$A929=Sheet2!$A$16,$A929=Sheet2!$A$17),Sheet2!$B$9&lt;=仕訳日記帳!$N929&lt;Sheet2!$C$10),仕訳日記帳!N929,""))))</f>
        <v/>
      </c>
      <c r="E929" s="263" t="str">
        <f>IF(AND($A929=Sheet2!$A$2,仕訳日記帳!$N929&gt;=Sheet2!$B$2),仕訳日記帳!G929,IF(AND(OR($A929=Sheet2!$A$3,$A929=Sheet2!$A$4,$A929=Sheet2!$A$5,$A929=Sheet2!$A$6,$A929=Sheet2!$A$7,$A929=Sheet2!$A$9),仕訳日記帳!$N929&gt;=Sheet2!$B$3),仕訳日記帳!G929,IF(AND($A929=Sheet2!$A$8,仕訳日記帳!$N929&gt;=Sheet2!$B$8),仕訳日記帳!G929,IF(AND(OR($A929=Sheet2!$A$10,$A929=Sheet2!$A$11,$A929=Sheet2!$A$12,$A929=Sheet2!$A$13,$A929=Sheet2!$A$14,$A929=Sheet2!$A$15,$A929=Sheet2!$A$16,$A929=Sheet2!$A$17),Sheet2!$B$9&lt;=仕訳日記帳!$N929&lt;Sheet2!$C$10),仕訳日記帳!G929,""))))</f>
        <v/>
      </c>
      <c r="G929" t="str">
        <f>IF(OR(A929=Sheet2!$A$2,A929=Sheet2!$A$3,A929=Sheet2!$A$4,A929=Sheet2!$A$5,A929=Sheet2!$A$6,A929=Sheet2!$A$7,A929=Sheet2!$A$8,A929=Sheet2!$A$9,A929=Sheet2!$A$10,A929=Sheet2!$A$11,A929=Sheet2!$A$12,$A$2=Sheet2!$A$13,A929=Sheet2!$A$14,$A$2=Sheet2!$A$15,$A$2=Sheet2!$A$16,A929=Sheet2!$A$17),"該当","")</f>
        <v/>
      </c>
      <c r="H929" t="str">
        <f>IF(OR(A929="",G929=""),"",COUNTIF($G$2:G929,"該当"))</f>
        <v/>
      </c>
    </row>
    <row r="930" spans="1:8">
      <c r="A930" t="str">
        <f>IF(AND(仕訳日記帳!D930=Sheet2!$A$2,仕訳日記帳!$N930&gt;=Sheet2!$B$2),仕訳日記帳!D930,IF(AND(OR(仕訳日記帳!D930=Sheet2!$A$3,仕訳日記帳!D930=Sheet2!$A$4,仕訳日記帳!D930=Sheet2!$A$5,仕訳日記帳!D930=Sheet2!$A$6,仕訳日記帳!D930=Sheet2!$A$7,仕訳日記帳!D930=Sheet2!$A$9),仕訳日記帳!$N930&gt;=Sheet2!$B$3),仕訳日記帳!D930,IF(AND(仕訳日記帳!D930=Sheet2!$A$8,仕訳日記帳!$N930&gt;=Sheet2!$B$8),仕訳日記帳!D930,IF(AND(OR(仕訳日記帳!D930=Sheet2!$A$10,仕訳日記帳!D930=Sheet2!$A$11,仕訳日記帳!D930=Sheet2!$A$12,仕訳日記帳!D930=Sheet2!$A$13,仕訳日記帳!D930=Sheet2!$A$14,仕訳日記帳!D930=Sheet2!$A$15,仕訳日記帳!D930=Sheet2!$A$16,仕訳日記帳!D930=Sheet2!$A$17),Sheet2!$B$9&lt;=仕訳日記帳!$N930&lt;Sheet2!$C$10),仕訳日記帳!D930,""))))</f>
        <v/>
      </c>
      <c r="B930" s="263" t="str">
        <f>IF(AND($A930=Sheet2!$A$2,仕訳日記帳!$N930&gt;=Sheet2!$B$2),仕訳日記帳!A930,IF(AND(OR($A930=Sheet2!$A$3,$A930=Sheet2!$A$4,$A930=Sheet2!$A$5,$A930=Sheet2!$A$6,$A930=Sheet2!$A$7,$A930=Sheet2!$A$9),仕訳日記帳!$N930&gt;=Sheet2!$B$3),仕訳日記帳!A930,IF(AND($A930=Sheet2!$A$8,仕訳日記帳!$N930&gt;=Sheet2!$B$8),仕訳日記帳!A930,IF(AND(OR($A930=Sheet2!$A$10,$A930=Sheet2!$A$11,$A930=Sheet2!$A$12,$A930=Sheet2!$A$13,$A930=Sheet2!$A$14,$A930=Sheet2!$A$15,$A930=Sheet2!$A$16,$A930=Sheet2!$A$17),Sheet2!$B$9&lt;=仕訳日記帳!$N930&lt;Sheet2!$C$10),仕訳日記帳!A930,""))))</f>
        <v/>
      </c>
      <c r="C930" t="str">
        <f>IF(AND($A930=Sheet2!$A$2,仕訳日記帳!$N930&gt;=Sheet2!$B$2),仕訳日記帳!B930,IF(AND(OR($A930=Sheet2!$A$3,$A930=Sheet2!$A$4,$A930=Sheet2!$A$5,$A930=Sheet2!$A$6,$A930=Sheet2!$A$7,$A930=Sheet2!$A$9),仕訳日記帳!$N930&gt;=Sheet2!$B$3),仕訳日記帳!B930,IF(AND($A930=Sheet2!$A$8,仕訳日記帳!$N930&gt;=Sheet2!$B$8),仕訳日記帳!B930,IF(AND(OR($A930=Sheet2!$A$10,$A930=Sheet2!$A$11,$A930=Sheet2!$A$12,$A930=Sheet2!$A$13,$A930=Sheet2!$A$14,$A930=Sheet2!$A$15,$A930=Sheet2!$A$16,$A930=Sheet2!$A$17),Sheet2!$B$9&lt;=仕訳日記帳!$N930&lt;Sheet2!$C$10),仕訳日記帳!B930,""))))</f>
        <v/>
      </c>
      <c r="D930" s="265" t="str">
        <f>IF(AND($A930=Sheet2!$A$2,仕訳日記帳!$N930&gt;=Sheet2!$B$2),仕訳日記帳!N930,IF(AND(OR($A930=Sheet2!$A$3,$A930=Sheet2!$A$4,$A930=Sheet2!$A$5,$A930=Sheet2!$A$6,$A930=Sheet2!$A$7,$A930=Sheet2!$A$9),仕訳日記帳!$N930&gt;=Sheet2!$B$3),仕訳日記帳!N930,IF(AND($A930=Sheet2!$A$8,仕訳日記帳!$N930&gt;=Sheet2!$B$8),仕訳日記帳!N930,IF(AND(OR($A930=Sheet2!$A$10,$A930=Sheet2!$A$11,$A930=Sheet2!$A$12,$A930=Sheet2!$A$13,$A930=Sheet2!$A$14,$A930=Sheet2!$A$15,$A930=Sheet2!$A$16,$A930=Sheet2!$A$17),Sheet2!$B$9&lt;=仕訳日記帳!$N930&lt;Sheet2!$C$10),仕訳日記帳!N930,""))))</f>
        <v/>
      </c>
      <c r="E930" s="263" t="str">
        <f>IF(AND($A930=Sheet2!$A$2,仕訳日記帳!$N930&gt;=Sheet2!$B$2),仕訳日記帳!G930,IF(AND(OR($A930=Sheet2!$A$3,$A930=Sheet2!$A$4,$A930=Sheet2!$A$5,$A930=Sheet2!$A$6,$A930=Sheet2!$A$7,$A930=Sheet2!$A$9),仕訳日記帳!$N930&gt;=Sheet2!$B$3),仕訳日記帳!G930,IF(AND($A930=Sheet2!$A$8,仕訳日記帳!$N930&gt;=Sheet2!$B$8),仕訳日記帳!G930,IF(AND(OR($A930=Sheet2!$A$10,$A930=Sheet2!$A$11,$A930=Sheet2!$A$12,$A930=Sheet2!$A$13,$A930=Sheet2!$A$14,$A930=Sheet2!$A$15,$A930=Sheet2!$A$16,$A930=Sheet2!$A$17),Sheet2!$B$9&lt;=仕訳日記帳!$N930&lt;Sheet2!$C$10),仕訳日記帳!G930,""))))</f>
        <v/>
      </c>
      <c r="G930" t="str">
        <f>IF(OR(A930=Sheet2!$A$2,A930=Sheet2!$A$3,A930=Sheet2!$A$4,A930=Sheet2!$A$5,A930=Sheet2!$A$6,A930=Sheet2!$A$7,A930=Sheet2!$A$8,A930=Sheet2!$A$9,A930=Sheet2!$A$10,A930=Sheet2!$A$11,A930=Sheet2!$A$12,$A$2=Sheet2!$A$13,A930=Sheet2!$A$14,$A$2=Sheet2!$A$15,$A$2=Sheet2!$A$16,A930=Sheet2!$A$17),"該当","")</f>
        <v/>
      </c>
      <c r="H930" t="str">
        <f>IF(OR(A930="",G930=""),"",COUNTIF($G$2:G930,"該当"))</f>
        <v/>
      </c>
    </row>
    <row r="931" spans="1:8">
      <c r="A931" t="str">
        <f>IF(AND(仕訳日記帳!D931=Sheet2!$A$2,仕訳日記帳!$N931&gt;=Sheet2!$B$2),仕訳日記帳!D931,IF(AND(OR(仕訳日記帳!D931=Sheet2!$A$3,仕訳日記帳!D931=Sheet2!$A$4,仕訳日記帳!D931=Sheet2!$A$5,仕訳日記帳!D931=Sheet2!$A$6,仕訳日記帳!D931=Sheet2!$A$7,仕訳日記帳!D931=Sheet2!$A$9),仕訳日記帳!$N931&gt;=Sheet2!$B$3),仕訳日記帳!D931,IF(AND(仕訳日記帳!D931=Sheet2!$A$8,仕訳日記帳!$N931&gt;=Sheet2!$B$8),仕訳日記帳!D931,IF(AND(OR(仕訳日記帳!D931=Sheet2!$A$10,仕訳日記帳!D931=Sheet2!$A$11,仕訳日記帳!D931=Sheet2!$A$12,仕訳日記帳!D931=Sheet2!$A$13,仕訳日記帳!D931=Sheet2!$A$14,仕訳日記帳!D931=Sheet2!$A$15,仕訳日記帳!D931=Sheet2!$A$16,仕訳日記帳!D931=Sheet2!$A$17),Sheet2!$B$9&lt;=仕訳日記帳!$N931&lt;Sheet2!$C$10),仕訳日記帳!D931,""))))</f>
        <v/>
      </c>
      <c r="B931" s="263" t="str">
        <f>IF(AND($A931=Sheet2!$A$2,仕訳日記帳!$N931&gt;=Sheet2!$B$2),仕訳日記帳!A931,IF(AND(OR($A931=Sheet2!$A$3,$A931=Sheet2!$A$4,$A931=Sheet2!$A$5,$A931=Sheet2!$A$6,$A931=Sheet2!$A$7,$A931=Sheet2!$A$9),仕訳日記帳!$N931&gt;=Sheet2!$B$3),仕訳日記帳!A931,IF(AND($A931=Sheet2!$A$8,仕訳日記帳!$N931&gt;=Sheet2!$B$8),仕訳日記帳!A931,IF(AND(OR($A931=Sheet2!$A$10,$A931=Sheet2!$A$11,$A931=Sheet2!$A$12,$A931=Sheet2!$A$13,$A931=Sheet2!$A$14,$A931=Sheet2!$A$15,$A931=Sheet2!$A$16,$A931=Sheet2!$A$17),Sheet2!$B$9&lt;=仕訳日記帳!$N931&lt;Sheet2!$C$10),仕訳日記帳!A931,""))))</f>
        <v/>
      </c>
      <c r="C931" t="str">
        <f>IF(AND($A931=Sheet2!$A$2,仕訳日記帳!$N931&gt;=Sheet2!$B$2),仕訳日記帳!B931,IF(AND(OR($A931=Sheet2!$A$3,$A931=Sheet2!$A$4,$A931=Sheet2!$A$5,$A931=Sheet2!$A$6,$A931=Sheet2!$A$7,$A931=Sheet2!$A$9),仕訳日記帳!$N931&gt;=Sheet2!$B$3),仕訳日記帳!B931,IF(AND($A931=Sheet2!$A$8,仕訳日記帳!$N931&gt;=Sheet2!$B$8),仕訳日記帳!B931,IF(AND(OR($A931=Sheet2!$A$10,$A931=Sheet2!$A$11,$A931=Sheet2!$A$12,$A931=Sheet2!$A$13,$A931=Sheet2!$A$14,$A931=Sheet2!$A$15,$A931=Sheet2!$A$16,$A931=Sheet2!$A$17),Sheet2!$B$9&lt;=仕訳日記帳!$N931&lt;Sheet2!$C$10),仕訳日記帳!B931,""))))</f>
        <v/>
      </c>
      <c r="D931" s="265" t="str">
        <f>IF(AND($A931=Sheet2!$A$2,仕訳日記帳!$N931&gt;=Sheet2!$B$2),仕訳日記帳!N931,IF(AND(OR($A931=Sheet2!$A$3,$A931=Sheet2!$A$4,$A931=Sheet2!$A$5,$A931=Sheet2!$A$6,$A931=Sheet2!$A$7,$A931=Sheet2!$A$9),仕訳日記帳!$N931&gt;=Sheet2!$B$3),仕訳日記帳!N931,IF(AND($A931=Sheet2!$A$8,仕訳日記帳!$N931&gt;=Sheet2!$B$8),仕訳日記帳!N931,IF(AND(OR($A931=Sheet2!$A$10,$A931=Sheet2!$A$11,$A931=Sheet2!$A$12,$A931=Sheet2!$A$13,$A931=Sheet2!$A$14,$A931=Sheet2!$A$15,$A931=Sheet2!$A$16,$A931=Sheet2!$A$17),Sheet2!$B$9&lt;=仕訳日記帳!$N931&lt;Sheet2!$C$10),仕訳日記帳!N931,""))))</f>
        <v/>
      </c>
      <c r="E931" s="263" t="str">
        <f>IF(AND($A931=Sheet2!$A$2,仕訳日記帳!$N931&gt;=Sheet2!$B$2),仕訳日記帳!G931,IF(AND(OR($A931=Sheet2!$A$3,$A931=Sheet2!$A$4,$A931=Sheet2!$A$5,$A931=Sheet2!$A$6,$A931=Sheet2!$A$7,$A931=Sheet2!$A$9),仕訳日記帳!$N931&gt;=Sheet2!$B$3),仕訳日記帳!G931,IF(AND($A931=Sheet2!$A$8,仕訳日記帳!$N931&gt;=Sheet2!$B$8),仕訳日記帳!G931,IF(AND(OR($A931=Sheet2!$A$10,$A931=Sheet2!$A$11,$A931=Sheet2!$A$12,$A931=Sheet2!$A$13,$A931=Sheet2!$A$14,$A931=Sheet2!$A$15,$A931=Sheet2!$A$16,$A931=Sheet2!$A$17),Sheet2!$B$9&lt;=仕訳日記帳!$N931&lt;Sheet2!$C$10),仕訳日記帳!G931,""))))</f>
        <v/>
      </c>
      <c r="G931" t="str">
        <f>IF(OR(A931=Sheet2!$A$2,A931=Sheet2!$A$3,A931=Sheet2!$A$4,A931=Sheet2!$A$5,A931=Sheet2!$A$6,A931=Sheet2!$A$7,A931=Sheet2!$A$8,A931=Sheet2!$A$9,A931=Sheet2!$A$10,A931=Sheet2!$A$11,A931=Sheet2!$A$12,$A$2=Sheet2!$A$13,A931=Sheet2!$A$14,$A$2=Sheet2!$A$15,$A$2=Sheet2!$A$16,A931=Sheet2!$A$17),"該当","")</f>
        <v/>
      </c>
      <c r="H931" t="str">
        <f>IF(OR(A931="",G931=""),"",COUNTIF($G$2:G931,"該当"))</f>
        <v/>
      </c>
    </row>
    <row r="932" spans="1:8">
      <c r="A932" t="str">
        <f>IF(AND(仕訳日記帳!D932=Sheet2!$A$2,仕訳日記帳!$N932&gt;=Sheet2!$B$2),仕訳日記帳!D932,IF(AND(OR(仕訳日記帳!D932=Sheet2!$A$3,仕訳日記帳!D932=Sheet2!$A$4,仕訳日記帳!D932=Sheet2!$A$5,仕訳日記帳!D932=Sheet2!$A$6,仕訳日記帳!D932=Sheet2!$A$7,仕訳日記帳!D932=Sheet2!$A$9),仕訳日記帳!$N932&gt;=Sheet2!$B$3),仕訳日記帳!D932,IF(AND(仕訳日記帳!D932=Sheet2!$A$8,仕訳日記帳!$N932&gt;=Sheet2!$B$8),仕訳日記帳!D932,IF(AND(OR(仕訳日記帳!D932=Sheet2!$A$10,仕訳日記帳!D932=Sheet2!$A$11,仕訳日記帳!D932=Sheet2!$A$12,仕訳日記帳!D932=Sheet2!$A$13,仕訳日記帳!D932=Sheet2!$A$14,仕訳日記帳!D932=Sheet2!$A$15,仕訳日記帳!D932=Sheet2!$A$16,仕訳日記帳!D932=Sheet2!$A$17),Sheet2!$B$9&lt;=仕訳日記帳!$N932&lt;Sheet2!$C$10),仕訳日記帳!D932,""))))</f>
        <v/>
      </c>
      <c r="B932" s="263" t="str">
        <f>IF(AND($A932=Sheet2!$A$2,仕訳日記帳!$N932&gt;=Sheet2!$B$2),仕訳日記帳!A932,IF(AND(OR($A932=Sheet2!$A$3,$A932=Sheet2!$A$4,$A932=Sheet2!$A$5,$A932=Sheet2!$A$6,$A932=Sheet2!$A$7,$A932=Sheet2!$A$9),仕訳日記帳!$N932&gt;=Sheet2!$B$3),仕訳日記帳!A932,IF(AND($A932=Sheet2!$A$8,仕訳日記帳!$N932&gt;=Sheet2!$B$8),仕訳日記帳!A932,IF(AND(OR($A932=Sheet2!$A$10,$A932=Sheet2!$A$11,$A932=Sheet2!$A$12,$A932=Sheet2!$A$13,$A932=Sheet2!$A$14,$A932=Sheet2!$A$15,$A932=Sheet2!$A$16,$A932=Sheet2!$A$17),Sheet2!$B$9&lt;=仕訳日記帳!$N932&lt;Sheet2!$C$10),仕訳日記帳!A932,""))))</f>
        <v/>
      </c>
      <c r="C932" t="str">
        <f>IF(AND($A932=Sheet2!$A$2,仕訳日記帳!$N932&gt;=Sheet2!$B$2),仕訳日記帳!B932,IF(AND(OR($A932=Sheet2!$A$3,$A932=Sheet2!$A$4,$A932=Sheet2!$A$5,$A932=Sheet2!$A$6,$A932=Sheet2!$A$7,$A932=Sheet2!$A$9),仕訳日記帳!$N932&gt;=Sheet2!$B$3),仕訳日記帳!B932,IF(AND($A932=Sheet2!$A$8,仕訳日記帳!$N932&gt;=Sheet2!$B$8),仕訳日記帳!B932,IF(AND(OR($A932=Sheet2!$A$10,$A932=Sheet2!$A$11,$A932=Sheet2!$A$12,$A932=Sheet2!$A$13,$A932=Sheet2!$A$14,$A932=Sheet2!$A$15,$A932=Sheet2!$A$16,$A932=Sheet2!$A$17),Sheet2!$B$9&lt;=仕訳日記帳!$N932&lt;Sheet2!$C$10),仕訳日記帳!B932,""))))</f>
        <v/>
      </c>
      <c r="D932" s="265" t="str">
        <f>IF(AND($A932=Sheet2!$A$2,仕訳日記帳!$N932&gt;=Sheet2!$B$2),仕訳日記帳!N932,IF(AND(OR($A932=Sheet2!$A$3,$A932=Sheet2!$A$4,$A932=Sheet2!$A$5,$A932=Sheet2!$A$6,$A932=Sheet2!$A$7,$A932=Sheet2!$A$9),仕訳日記帳!$N932&gt;=Sheet2!$B$3),仕訳日記帳!N932,IF(AND($A932=Sheet2!$A$8,仕訳日記帳!$N932&gt;=Sheet2!$B$8),仕訳日記帳!N932,IF(AND(OR($A932=Sheet2!$A$10,$A932=Sheet2!$A$11,$A932=Sheet2!$A$12,$A932=Sheet2!$A$13,$A932=Sheet2!$A$14,$A932=Sheet2!$A$15,$A932=Sheet2!$A$16,$A932=Sheet2!$A$17),Sheet2!$B$9&lt;=仕訳日記帳!$N932&lt;Sheet2!$C$10),仕訳日記帳!N932,""))))</f>
        <v/>
      </c>
      <c r="E932" s="263" t="str">
        <f>IF(AND($A932=Sheet2!$A$2,仕訳日記帳!$N932&gt;=Sheet2!$B$2),仕訳日記帳!G932,IF(AND(OR($A932=Sheet2!$A$3,$A932=Sheet2!$A$4,$A932=Sheet2!$A$5,$A932=Sheet2!$A$6,$A932=Sheet2!$A$7,$A932=Sheet2!$A$9),仕訳日記帳!$N932&gt;=Sheet2!$B$3),仕訳日記帳!G932,IF(AND($A932=Sheet2!$A$8,仕訳日記帳!$N932&gt;=Sheet2!$B$8),仕訳日記帳!G932,IF(AND(OR($A932=Sheet2!$A$10,$A932=Sheet2!$A$11,$A932=Sheet2!$A$12,$A932=Sheet2!$A$13,$A932=Sheet2!$A$14,$A932=Sheet2!$A$15,$A932=Sheet2!$A$16,$A932=Sheet2!$A$17),Sheet2!$B$9&lt;=仕訳日記帳!$N932&lt;Sheet2!$C$10),仕訳日記帳!G932,""))))</f>
        <v/>
      </c>
      <c r="G932" t="str">
        <f>IF(OR(A932=Sheet2!$A$2,A932=Sheet2!$A$3,A932=Sheet2!$A$4,A932=Sheet2!$A$5,A932=Sheet2!$A$6,A932=Sheet2!$A$7,A932=Sheet2!$A$8,A932=Sheet2!$A$9,A932=Sheet2!$A$10,A932=Sheet2!$A$11,A932=Sheet2!$A$12,$A$2=Sheet2!$A$13,A932=Sheet2!$A$14,$A$2=Sheet2!$A$15,$A$2=Sheet2!$A$16,A932=Sheet2!$A$17),"該当","")</f>
        <v/>
      </c>
      <c r="H932" t="str">
        <f>IF(OR(A932="",G932=""),"",COUNTIF($G$2:G932,"該当"))</f>
        <v/>
      </c>
    </row>
    <row r="933" spans="1:8">
      <c r="A933" t="str">
        <f>IF(AND(仕訳日記帳!D933=Sheet2!$A$2,仕訳日記帳!$N933&gt;=Sheet2!$B$2),仕訳日記帳!D933,IF(AND(OR(仕訳日記帳!D933=Sheet2!$A$3,仕訳日記帳!D933=Sheet2!$A$4,仕訳日記帳!D933=Sheet2!$A$5,仕訳日記帳!D933=Sheet2!$A$6,仕訳日記帳!D933=Sheet2!$A$7,仕訳日記帳!D933=Sheet2!$A$9),仕訳日記帳!$N933&gt;=Sheet2!$B$3),仕訳日記帳!D933,IF(AND(仕訳日記帳!D933=Sheet2!$A$8,仕訳日記帳!$N933&gt;=Sheet2!$B$8),仕訳日記帳!D933,IF(AND(OR(仕訳日記帳!D933=Sheet2!$A$10,仕訳日記帳!D933=Sheet2!$A$11,仕訳日記帳!D933=Sheet2!$A$12,仕訳日記帳!D933=Sheet2!$A$13,仕訳日記帳!D933=Sheet2!$A$14,仕訳日記帳!D933=Sheet2!$A$15,仕訳日記帳!D933=Sheet2!$A$16,仕訳日記帳!D933=Sheet2!$A$17),Sheet2!$B$9&lt;=仕訳日記帳!$N933&lt;Sheet2!$C$10),仕訳日記帳!D933,""))))</f>
        <v/>
      </c>
      <c r="B933" s="263" t="str">
        <f>IF(AND($A933=Sheet2!$A$2,仕訳日記帳!$N933&gt;=Sheet2!$B$2),仕訳日記帳!A933,IF(AND(OR($A933=Sheet2!$A$3,$A933=Sheet2!$A$4,$A933=Sheet2!$A$5,$A933=Sheet2!$A$6,$A933=Sheet2!$A$7,$A933=Sheet2!$A$9),仕訳日記帳!$N933&gt;=Sheet2!$B$3),仕訳日記帳!A933,IF(AND($A933=Sheet2!$A$8,仕訳日記帳!$N933&gt;=Sheet2!$B$8),仕訳日記帳!A933,IF(AND(OR($A933=Sheet2!$A$10,$A933=Sheet2!$A$11,$A933=Sheet2!$A$12,$A933=Sheet2!$A$13,$A933=Sheet2!$A$14,$A933=Sheet2!$A$15,$A933=Sheet2!$A$16,$A933=Sheet2!$A$17),Sheet2!$B$9&lt;=仕訳日記帳!$N933&lt;Sheet2!$C$10),仕訳日記帳!A933,""))))</f>
        <v/>
      </c>
      <c r="C933" t="str">
        <f>IF(AND($A933=Sheet2!$A$2,仕訳日記帳!$N933&gt;=Sheet2!$B$2),仕訳日記帳!B933,IF(AND(OR($A933=Sheet2!$A$3,$A933=Sheet2!$A$4,$A933=Sheet2!$A$5,$A933=Sheet2!$A$6,$A933=Sheet2!$A$7,$A933=Sheet2!$A$9),仕訳日記帳!$N933&gt;=Sheet2!$B$3),仕訳日記帳!B933,IF(AND($A933=Sheet2!$A$8,仕訳日記帳!$N933&gt;=Sheet2!$B$8),仕訳日記帳!B933,IF(AND(OR($A933=Sheet2!$A$10,$A933=Sheet2!$A$11,$A933=Sheet2!$A$12,$A933=Sheet2!$A$13,$A933=Sheet2!$A$14,$A933=Sheet2!$A$15,$A933=Sheet2!$A$16,$A933=Sheet2!$A$17),Sheet2!$B$9&lt;=仕訳日記帳!$N933&lt;Sheet2!$C$10),仕訳日記帳!B933,""))))</f>
        <v/>
      </c>
      <c r="D933" s="265" t="str">
        <f>IF(AND($A933=Sheet2!$A$2,仕訳日記帳!$N933&gt;=Sheet2!$B$2),仕訳日記帳!N933,IF(AND(OR($A933=Sheet2!$A$3,$A933=Sheet2!$A$4,$A933=Sheet2!$A$5,$A933=Sheet2!$A$6,$A933=Sheet2!$A$7,$A933=Sheet2!$A$9),仕訳日記帳!$N933&gt;=Sheet2!$B$3),仕訳日記帳!N933,IF(AND($A933=Sheet2!$A$8,仕訳日記帳!$N933&gt;=Sheet2!$B$8),仕訳日記帳!N933,IF(AND(OR($A933=Sheet2!$A$10,$A933=Sheet2!$A$11,$A933=Sheet2!$A$12,$A933=Sheet2!$A$13,$A933=Sheet2!$A$14,$A933=Sheet2!$A$15,$A933=Sheet2!$A$16,$A933=Sheet2!$A$17),Sheet2!$B$9&lt;=仕訳日記帳!$N933&lt;Sheet2!$C$10),仕訳日記帳!N933,""))))</f>
        <v/>
      </c>
      <c r="E933" s="263" t="str">
        <f>IF(AND($A933=Sheet2!$A$2,仕訳日記帳!$N933&gt;=Sheet2!$B$2),仕訳日記帳!G933,IF(AND(OR($A933=Sheet2!$A$3,$A933=Sheet2!$A$4,$A933=Sheet2!$A$5,$A933=Sheet2!$A$6,$A933=Sheet2!$A$7,$A933=Sheet2!$A$9),仕訳日記帳!$N933&gt;=Sheet2!$B$3),仕訳日記帳!G933,IF(AND($A933=Sheet2!$A$8,仕訳日記帳!$N933&gt;=Sheet2!$B$8),仕訳日記帳!G933,IF(AND(OR($A933=Sheet2!$A$10,$A933=Sheet2!$A$11,$A933=Sheet2!$A$12,$A933=Sheet2!$A$13,$A933=Sheet2!$A$14,$A933=Sheet2!$A$15,$A933=Sheet2!$A$16,$A933=Sheet2!$A$17),Sheet2!$B$9&lt;=仕訳日記帳!$N933&lt;Sheet2!$C$10),仕訳日記帳!G933,""))))</f>
        <v/>
      </c>
      <c r="G933" t="str">
        <f>IF(OR(A933=Sheet2!$A$2,A933=Sheet2!$A$3,A933=Sheet2!$A$4,A933=Sheet2!$A$5,A933=Sheet2!$A$6,A933=Sheet2!$A$7,A933=Sheet2!$A$8,A933=Sheet2!$A$9,A933=Sheet2!$A$10,A933=Sheet2!$A$11,A933=Sheet2!$A$12,$A$2=Sheet2!$A$13,A933=Sheet2!$A$14,$A$2=Sheet2!$A$15,$A$2=Sheet2!$A$16,A933=Sheet2!$A$17),"該当","")</f>
        <v/>
      </c>
      <c r="H933" t="str">
        <f>IF(OR(A933="",G933=""),"",COUNTIF($G$2:G933,"該当"))</f>
        <v/>
      </c>
    </row>
    <row r="934" spans="1:8">
      <c r="A934" t="str">
        <f>IF(AND(仕訳日記帳!D934=Sheet2!$A$2,仕訳日記帳!$N934&gt;=Sheet2!$B$2),仕訳日記帳!D934,IF(AND(OR(仕訳日記帳!D934=Sheet2!$A$3,仕訳日記帳!D934=Sheet2!$A$4,仕訳日記帳!D934=Sheet2!$A$5,仕訳日記帳!D934=Sheet2!$A$6,仕訳日記帳!D934=Sheet2!$A$7,仕訳日記帳!D934=Sheet2!$A$9),仕訳日記帳!$N934&gt;=Sheet2!$B$3),仕訳日記帳!D934,IF(AND(仕訳日記帳!D934=Sheet2!$A$8,仕訳日記帳!$N934&gt;=Sheet2!$B$8),仕訳日記帳!D934,IF(AND(OR(仕訳日記帳!D934=Sheet2!$A$10,仕訳日記帳!D934=Sheet2!$A$11,仕訳日記帳!D934=Sheet2!$A$12,仕訳日記帳!D934=Sheet2!$A$13,仕訳日記帳!D934=Sheet2!$A$14,仕訳日記帳!D934=Sheet2!$A$15,仕訳日記帳!D934=Sheet2!$A$16,仕訳日記帳!D934=Sheet2!$A$17),Sheet2!$B$9&lt;=仕訳日記帳!$N934&lt;Sheet2!$C$10),仕訳日記帳!D934,""))))</f>
        <v/>
      </c>
      <c r="B934" s="263" t="str">
        <f>IF(AND($A934=Sheet2!$A$2,仕訳日記帳!$N934&gt;=Sheet2!$B$2),仕訳日記帳!A934,IF(AND(OR($A934=Sheet2!$A$3,$A934=Sheet2!$A$4,$A934=Sheet2!$A$5,$A934=Sheet2!$A$6,$A934=Sheet2!$A$7,$A934=Sheet2!$A$9),仕訳日記帳!$N934&gt;=Sheet2!$B$3),仕訳日記帳!A934,IF(AND($A934=Sheet2!$A$8,仕訳日記帳!$N934&gt;=Sheet2!$B$8),仕訳日記帳!A934,IF(AND(OR($A934=Sheet2!$A$10,$A934=Sheet2!$A$11,$A934=Sheet2!$A$12,$A934=Sheet2!$A$13,$A934=Sheet2!$A$14,$A934=Sheet2!$A$15,$A934=Sheet2!$A$16,$A934=Sheet2!$A$17),Sheet2!$B$9&lt;=仕訳日記帳!$N934&lt;Sheet2!$C$10),仕訳日記帳!A934,""))))</f>
        <v/>
      </c>
      <c r="C934" t="str">
        <f>IF(AND($A934=Sheet2!$A$2,仕訳日記帳!$N934&gt;=Sheet2!$B$2),仕訳日記帳!B934,IF(AND(OR($A934=Sheet2!$A$3,$A934=Sheet2!$A$4,$A934=Sheet2!$A$5,$A934=Sheet2!$A$6,$A934=Sheet2!$A$7,$A934=Sheet2!$A$9),仕訳日記帳!$N934&gt;=Sheet2!$B$3),仕訳日記帳!B934,IF(AND($A934=Sheet2!$A$8,仕訳日記帳!$N934&gt;=Sheet2!$B$8),仕訳日記帳!B934,IF(AND(OR($A934=Sheet2!$A$10,$A934=Sheet2!$A$11,$A934=Sheet2!$A$12,$A934=Sheet2!$A$13,$A934=Sheet2!$A$14,$A934=Sheet2!$A$15,$A934=Sheet2!$A$16,$A934=Sheet2!$A$17),Sheet2!$B$9&lt;=仕訳日記帳!$N934&lt;Sheet2!$C$10),仕訳日記帳!B934,""))))</f>
        <v/>
      </c>
      <c r="D934" s="265" t="str">
        <f>IF(AND($A934=Sheet2!$A$2,仕訳日記帳!$N934&gt;=Sheet2!$B$2),仕訳日記帳!N934,IF(AND(OR($A934=Sheet2!$A$3,$A934=Sheet2!$A$4,$A934=Sheet2!$A$5,$A934=Sheet2!$A$6,$A934=Sheet2!$A$7,$A934=Sheet2!$A$9),仕訳日記帳!$N934&gt;=Sheet2!$B$3),仕訳日記帳!N934,IF(AND($A934=Sheet2!$A$8,仕訳日記帳!$N934&gt;=Sheet2!$B$8),仕訳日記帳!N934,IF(AND(OR($A934=Sheet2!$A$10,$A934=Sheet2!$A$11,$A934=Sheet2!$A$12,$A934=Sheet2!$A$13,$A934=Sheet2!$A$14,$A934=Sheet2!$A$15,$A934=Sheet2!$A$16,$A934=Sheet2!$A$17),Sheet2!$B$9&lt;=仕訳日記帳!$N934&lt;Sheet2!$C$10),仕訳日記帳!N934,""))))</f>
        <v/>
      </c>
      <c r="E934" s="263" t="str">
        <f>IF(AND($A934=Sheet2!$A$2,仕訳日記帳!$N934&gt;=Sheet2!$B$2),仕訳日記帳!G934,IF(AND(OR($A934=Sheet2!$A$3,$A934=Sheet2!$A$4,$A934=Sheet2!$A$5,$A934=Sheet2!$A$6,$A934=Sheet2!$A$7,$A934=Sheet2!$A$9),仕訳日記帳!$N934&gt;=Sheet2!$B$3),仕訳日記帳!G934,IF(AND($A934=Sheet2!$A$8,仕訳日記帳!$N934&gt;=Sheet2!$B$8),仕訳日記帳!G934,IF(AND(OR($A934=Sheet2!$A$10,$A934=Sheet2!$A$11,$A934=Sheet2!$A$12,$A934=Sheet2!$A$13,$A934=Sheet2!$A$14,$A934=Sheet2!$A$15,$A934=Sheet2!$A$16,$A934=Sheet2!$A$17),Sheet2!$B$9&lt;=仕訳日記帳!$N934&lt;Sheet2!$C$10),仕訳日記帳!G934,""))))</f>
        <v/>
      </c>
      <c r="G934" t="str">
        <f>IF(OR(A934=Sheet2!$A$2,A934=Sheet2!$A$3,A934=Sheet2!$A$4,A934=Sheet2!$A$5,A934=Sheet2!$A$6,A934=Sheet2!$A$7,A934=Sheet2!$A$8,A934=Sheet2!$A$9,A934=Sheet2!$A$10,A934=Sheet2!$A$11,A934=Sheet2!$A$12,$A$2=Sheet2!$A$13,A934=Sheet2!$A$14,$A$2=Sheet2!$A$15,$A$2=Sheet2!$A$16,A934=Sheet2!$A$17),"該当","")</f>
        <v/>
      </c>
      <c r="H934" t="str">
        <f>IF(OR(A934="",G934=""),"",COUNTIF($G$2:G934,"該当"))</f>
        <v/>
      </c>
    </row>
    <row r="935" spans="1:8">
      <c r="A935" t="str">
        <f>IF(AND(仕訳日記帳!D935=Sheet2!$A$2,仕訳日記帳!$N935&gt;=Sheet2!$B$2),仕訳日記帳!D935,IF(AND(OR(仕訳日記帳!D935=Sheet2!$A$3,仕訳日記帳!D935=Sheet2!$A$4,仕訳日記帳!D935=Sheet2!$A$5,仕訳日記帳!D935=Sheet2!$A$6,仕訳日記帳!D935=Sheet2!$A$7,仕訳日記帳!D935=Sheet2!$A$9),仕訳日記帳!$N935&gt;=Sheet2!$B$3),仕訳日記帳!D935,IF(AND(仕訳日記帳!D935=Sheet2!$A$8,仕訳日記帳!$N935&gt;=Sheet2!$B$8),仕訳日記帳!D935,IF(AND(OR(仕訳日記帳!D935=Sheet2!$A$10,仕訳日記帳!D935=Sheet2!$A$11,仕訳日記帳!D935=Sheet2!$A$12,仕訳日記帳!D935=Sheet2!$A$13,仕訳日記帳!D935=Sheet2!$A$14,仕訳日記帳!D935=Sheet2!$A$15,仕訳日記帳!D935=Sheet2!$A$16,仕訳日記帳!D935=Sheet2!$A$17),Sheet2!$B$9&lt;=仕訳日記帳!$N935&lt;Sheet2!$C$10),仕訳日記帳!D935,""))))</f>
        <v/>
      </c>
      <c r="B935" s="263" t="str">
        <f>IF(AND($A935=Sheet2!$A$2,仕訳日記帳!$N935&gt;=Sheet2!$B$2),仕訳日記帳!A935,IF(AND(OR($A935=Sheet2!$A$3,$A935=Sheet2!$A$4,$A935=Sheet2!$A$5,$A935=Sheet2!$A$6,$A935=Sheet2!$A$7,$A935=Sheet2!$A$9),仕訳日記帳!$N935&gt;=Sheet2!$B$3),仕訳日記帳!A935,IF(AND($A935=Sheet2!$A$8,仕訳日記帳!$N935&gt;=Sheet2!$B$8),仕訳日記帳!A935,IF(AND(OR($A935=Sheet2!$A$10,$A935=Sheet2!$A$11,$A935=Sheet2!$A$12,$A935=Sheet2!$A$13,$A935=Sheet2!$A$14,$A935=Sheet2!$A$15,$A935=Sheet2!$A$16,$A935=Sheet2!$A$17),Sheet2!$B$9&lt;=仕訳日記帳!$N935&lt;Sheet2!$C$10),仕訳日記帳!A935,""))))</f>
        <v/>
      </c>
      <c r="C935" t="str">
        <f>IF(AND($A935=Sheet2!$A$2,仕訳日記帳!$N935&gt;=Sheet2!$B$2),仕訳日記帳!B935,IF(AND(OR($A935=Sheet2!$A$3,$A935=Sheet2!$A$4,$A935=Sheet2!$A$5,$A935=Sheet2!$A$6,$A935=Sheet2!$A$7,$A935=Sheet2!$A$9),仕訳日記帳!$N935&gt;=Sheet2!$B$3),仕訳日記帳!B935,IF(AND($A935=Sheet2!$A$8,仕訳日記帳!$N935&gt;=Sheet2!$B$8),仕訳日記帳!B935,IF(AND(OR($A935=Sheet2!$A$10,$A935=Sheet2!$A$11,$A935=Sheet2!$A$12,$A935=Sheet2!$A$13,$A935=Sheet2!$A$14,$A935=Sheet2!$A$15,$A935=Sheet2!$A$16,$A935=Sheet2!$A$17),Sheet2!$B$9&lt;=仕訳日記帳!$N935&lt;Sheet2!$C$10),仕訳日記帳!B935,""))))</f>
        <v/>
      </c>
      <c r="D935" s="265" t="str">
        <f>IF(AND($A935=Sheet2!$A$2,仕訳日記帳!$N935&gt;=Sheet2!$B$2),仕訳日記帳!N935,IF(AND(OR($A935=Sheet2!$A$3,$A935=Sheet2!$A$4,$A935=Sheet2!$A$5,$A935=Sheet2!$A$6,$A935=Sheet2!$A$7,$A935=Sheet2!$A$9),仕訳日記帳!$N935&gt;=Sheet2!$B$3),仕訳日記帳!N935,IF(AND($A935=Sheet2!$A$8,仕訳日記帳!$N935&gt;=Sheet2!$B$8),仕訳日記帳!N935,IF(AND(OR($A935=Sheet2!$A$10,$A935=Sheet2!$A$11,$A935=Sheet2!$A$12,$A935=Sheet2!$A$13,$A935=Sheet2!$A$14,$A935=Sheet2!$A$15,$A935=Sheet2!$A$16,$A935=Sheet2!$A$17),Sheet2!$B$9&lt;=仕訳日記帳!$N935&lt;Sheet2!$C$10),仕訳日記帳!N935,""))))</f>
        <v/>
      </c>
      <c r="E935" s="263" t="str">
        <f>IF(AND($A935=Sheet2!$A$2,仕訳日記帳!$N935&gt;=Sheet2!$B$2),仕訳日記帳!G935,IF(AND(OR($A935=Sheet2!$A$3,$A935=Sheet2!$A$4,$A935=Sheet2!$A$5,$A935=Sheet2!$A$6,$A935=Sheet2!$A$7,$A935=Sheet2!$A$9),仕訳日記帳!$N935&gt;=Sheet2!$B$3),仕訳日記帳!G935,IF(AND($A935=Sheet2!$A$8,仕訳日記帳!$N935&gt;=Sheet2!$B$8),仕訳日記帳!G935,IF(AND(OR($A935=Sheet2!$A$10,$A935=Sheet2!$A$11,$A935=Sheet2!$A$12,$A935=Sheet2!$A$13,$A935=Sheet2!$A$14,$A935=Sheet2!$A$15,$A935=Sheet2!$A$16,$A935=Sheet2!$A$17),Sheet2!$B$9&lt;=仕訳日記帳!$N935&lt;Sheet2!$C$10),仕訳日記帳!G935,""))))</f>
        <v/>
      </c>
      <c r="G935" t="str">
        <f>IF(OR(A935=Sheet2!$A$2,A935=Sheet2!$A$3,A935=Sheet2!$A$4,A935=Sheet2!$A$5,A935=Sheet2!$A$6,A935=Sheet2!$A$7,A935=Sheet2!$A$8,A935=Sheet2!$A$9,A935=Sheet2!$A$10,A935=Sheet2!$A$11,A935=Sheet2!$A$12,$A$2=Sheet2!$A$13,A935=Sheet2!$A$14,$A$2=Sheet2!$A$15,$A$2=Sheet2!$A$16,A935=Sheet2!$A$17),"該当","")</f>
        <v/>
      </c>
      <c r="H935" t="str">
        <f>IF(OR(A935="",G935=""),"",COUNTIF($G$2:G935,"該当"))</f>
        <v/>
      </c>
    </row>
    <row r="936" spans="1:8">
      <c r="A936" t="str">
        <f>IF(AND(仕訳日記帳!D936=Sheet2!$A$2,仕訳日記帳!$N936&gt;=Sheet2!$B$2),仕訳日記帳!D936,IF(AND(OR(仕訳日記帳!D936=Sheet2!$A$3,仕訳日記帳!D936=Sheet2!$A$4,仕訳日記帳!D936=Sheet2!$A$5,仕訳日記帳!D936=Sheet2!$A$6,仕訳日記帳!D936=Sheet2!$A$7,仕訳日記帳!D936=Sheet2!$A$9),仕訳日記帳!$N936&gt;=Sheet2!$B$3),仕訳日記帳!D936,IF(AND(仕訳日記帳!D936=Sheet2!$A$8,仕訳日記帳!$N936&gt;=Sheet2!$B$8),仕訳日記帳!D936,IF(AND(OR(仕訳日記帳!D936=Sheet2!$A$10,仕訳日記帳!D936=Sheet2!$A$11,仕訳日記帳!D936=Sheet2!$A$12,仕訳日記帳!D936=Sheet2!$A$13,仕訳日記帳!D936=Sheet2!$A$14,仕訳日記帳!D936=Sheet2!$A$15,仕訳日記帳!D936=Sheet2!$A$16,仕訳日記帳!D936=Sheet2!$A$17),Sheet2!$B$9&lt;=仕訳日記帳!$N936&lt;Sheet2!$C$10),仕訳日記帳!D936,""))))</f>
        <v/>
      </c>
      <c r="B936" s="263" t="str">
        <f>IF(AND($A936=Sheet2!$A$2,仕訳日記帳!$N936&gt;=Sheet2!$B$2),仕訳日記帳!A936,IF(AND(OR($A936=Sheet2!$A$3,$A936=Sheet2!$A$4,$A936=Sheet2!$A$5,$A936=Sheet2!$A$6,$A936=Sheet2!$A$7,$A936=Sheet2!$A$9),仕訳日記帳!$N936&gt;=Sheet2!$B$3),仕訳日記帳!A936,IF(AND($A936=Sheet2!$A$8,仕訳日記帳!$N936&gt;=Sheet2!$B$8),仕訳日記帳!A936,IF(AND(OR($A936=Sheet2!$A$10,$A936=Sheet2!$A$11,$A936=Sheet2!$A$12,$A936=Sheet2!$A$13,$A936=Sheet2!$A$14,$A936=Sheet2!$A$15,$A936=Sheet2!$A$16,$A936=Sheet2!$A$17),Sheet2!$B$9&lt;=仕訳日記帳!$N936&lt;Sheet2!$C$10),仕訳日記帳!A936,""))))</f>
        <v/>
      </c>
      <c r="C936" t="str">
        <f>IF(AND($A936=Sheet2!$A$2,仕訳日記帳!$N936&gt;=Sheet2!$B$2),仕訳日記帳!B936,IF(AND(OR($A936=Sheet2!$A$3,$A936=Sheet2!$A$4,$A936=Sheet2!$A$5,$A936=Sheet2!$A$6,$A936=Sheet2!$A$7,$A936=Sheet2!$A$9),仕訳日記帳!$N936&gt;=Sheet2!$B$3),仕訳日記帳!B936,IF(AND($A936=Sheet2!$A$8,仕訳日記帳!$N936&gt;=Sheet2!$B$8),仕訳日記帳!B936,IF(AND(OR($A936=Sheet2!$A$10,$A936=Sheet2!$A$11,$A936=Sheet2!$A$12,$A936=Sheet2!$A$13,$A936=Sheet2!$A$14,$A936=Sheet2!$A$15,$A936=Sheet2!$A$16,$A936=Sheet2!$A$17),Sheet2!$B$9&lt;=仕訳日記帳!$N936&lt;Sheet2!$C$10),仕訳日記帳!B936,""))))</f>
        <v/>
      </c>
      <c r="D936" s="265" t="str">
        <f>IF(AND($A936=Sheet2!$A$2,仕訳日記帳!$N936&gt;=Sheet2!$B$2),仕訳日記帳!N936,IF(AND(OR($A936=Sheet2!$A$3,$A936=Sheet2!$A$4,$A936=Sheet2!$A$5,$A936=Sheet2!$A$6,$A936=Sheet2!$A$7,$A936=Sheet2!$A$9),仕訳日記帳!$N936&gt;=Sheet2!$B$3),仕訳日記帳!N936,IF(AND($A936=Sheet2!$A$8,仕訳日記帳!$N936&gt;=Sheet2!$B$8),仕訳日記帳!N936,IF(AND(OR($A936=Sheet2!$A$10,$A936=Sheet2!$A$11,$A936=Sheet2!$A$12,$A936=Sheet2!$A$13,$A936=Sheet2!$A$14,$A936=Sheet2!$A$15,$A936=Sheet2!$A$16,$A936=Sheet2!$A$17),Sheet2!$B$9&lt;=仕訳日記帳!$N936&lt;Sheet2!$C$10),仕訳日記帳!N936,""))))</f>
        <v/>
      </c>
      <c r="E936" s="263" t="str">
        <f>IF(AND($A936=Sheet2!$A$2,仕訳日記帳!$N936&gt;=Sheet2!$B$2),仕訳日記帳!G936,IF(AND(OR($A936=Sheet2!$A$3,$A936=Sheet2!$A$4,$A936=Sheet2!$A$5,$A936=Sheet2!$A$6,$A936=Sheet2!$A$7,$A936=Sheet2!$A$9),仕訳日記帳!$N936&gt;=Sheet2!$B$3),仕訳日記帳!G936,IF(AND($A936=Sheet2!$A$8,仕訳日記帳!$N936&gt;=Sheet2!$B$8),仕訳日記帳!G936,IF(AND(OR($A936=Sheet2!$A$10,$A936=Sheet2!$A$11,$A936=Sheet2!$A$12,$A936=Sheet2!$A$13,$A936=Sheet2!$A$14,$A936=Sheet2!$A$15,$A936=Sheet2!$A$16,$A936=Sheet2!$A$17),Sheet2!$B$9&lt;=仕訳日記帳!$N936&lt;Sheet2!$C$10),仕訳日記帳!G936,""))))</f>
        <v/>
      </c>
      <c r="G936" t="str">
        <f>IF(OR(A936=Sheet2!$A$2,A936=Sheet2!$A$3,A936=Sheet2!$A$4,A936=Sheet2!$A$5,A936=Sheet2!$A$6,A936=Sheet2!$A$7,A936=Sheet2!$A$8,A936=Sheet2!$A$9,A936=Sheet2!$A$10,A936=Sheet2!$A$11,A936=Sheet2!$A$12,$A$2=Sheet2!$A$13,A936=Sheet2!$A$14,$A$2=Sheet2!$A$15,$A$2=Sheet2!$A$16,A936=Sheet2!$A$17),"該当","")</f>
        <v/>
      </c>
      <c r="H936" t="str">
        <f>IF(OR(A936="",G936=""),"",COUNTIF($G$2:G936,"該当"))</f>
        <v/>
      </c>
    </row>
    <row r="937" spans="1:8">
      <c r="A937" t="str">
        <f>IF(AND(仕訳日記帳!D937=Sheet2!$A$2,仕訳日記帳!$N937&gt;=Sheet2!$B$2),仕訳日記帳!D937,IF(AND(OR(仕訳日記帳!D937=Sheet2!$A$3,仕訳日記帳!D937=Sheet2!$A$4,仕訳日記帳!D937=Sheet2!$A$5,仕訳日記帳!D937=Sheet2!$A$6,仕訳日記帳!D937=Sheet2!$A$7,仕訳日記帳!D937=Sheet2!$A$9),仕訳日記帳!$N937&gt;=Sheet2!$B$3),仕訳日記帳!D937,IF(AND(仕訳日記帳!D937=Sheet2!$A$8,仕訳日記帳!$N937&gt;=Sheet2!$B$8),仕訳日記帳!D937,IF(AND(OR(仕訳日記帳!D937=Sheet2!$A$10,仕訳日記帳!D937=Sheet2!$A$11,仕訳日記帳!D937=Sheet2!$A$12,仕訳日記帳!D937=Sheet2!$A$13,仕訳日記帳!D937=Sheet2!$A$14,仕訳日記帳!D937=Sheet2!$A$15,仕訳日記帳!D937=Sheet2!$A$16,仕訳日記帳!D937=Sheet2!$A$17),Sheet2!$B$9&lt;=仕訳日記帳!$N937&lt;Sheet2!$C$10),仕訳日記帳!D937,""))))</f>
        <v/>
      </c>
      <c r="B937" s="263" t="str">
        <f>IF(AND($A937=Sheet2!$A$2,仕訳日記帳!$N937&gt;=Sheet2!$B$2),仕訳日記帳!A937,IF(AND(OR($A937=Sheet2!$A$3,$A937=Sheet2!$A$4,$A937=Sheet2!$A$5,$A937=Sheet2!$A$6,$A937=Sheet2!$A$7,$A937=Sheet2!$A$9),仕訳日記帳!$N937&gt;=Sheet2!$B$3),仕訳日記帳!A937,IF(AND($A937=Sheet2!$A$8,仕訳日記帳!$N937&gt;=Sheet2!$B$8),仕訳日記帳!A937,IF(AND(OR($A937=Sheet2!$A$10,$A937=Sheet2!$A$11,$A937=Sheet2!$A$12,$A937=Sheet2!$A$13,$A937=Sheet2!$A$14,$A937=Sheet2!$A$15,$A937=Sheet2!$A$16,$A937=Sheet2!$A$17),Sheet2!$B$9&lt;=仕訳日記帳!$N937&lt;Sheet2!$C$10),仕訳日記帳!A937,""))))</f>
        <v/>
      </c>
      <c r="C937" t="str">
        <f>IF(AND($A937=Sheet2!$A$2,仕訳日記帳!$N937&gt;=Sheet2!$B$2),仕訳日記帳!B937,IF(AND(OR($A937=Sheet2!$A$3,$A937=Sheet2!$A$4,$A937=Sheet2!$A$5,$A937=Sheet2!$A$6,$A937=Sheet2!$A$7,$A937=Sheet2!$A$9),仕訳日記帳!$N937&gt;=Sheet2!$B$3),仕訳日記帳!B937,IF(AND($A937=Sheet2!$A$8,仕訳日記帳!$N937&gt;=Sheet2!$B$8),仕訳日記帳!B937,IF(AND(OR($A937=Sheet2!$A$10,$A937=Sheet2!$A$11,$A937=Sheet2!$A$12,$A937=Sheet2!$A$13,$A937=Sheet2!$A$14,$A937=Sheet2!$A$15,$A937=Sheet2!$A$16,$A937=Sheet2!$A$17),Sheet2!$B$9&lt;=仕訳日記帳!$N937&lt;Sheet2!$C$10),仕訳日記帳!B937,""))))</f>
        <v/>
      </c>
      <c r="D937" s="265" t="str">
        <f>IF(AND($A937=Sheet2!$A$2,仕訳日記帳!$N937&gt;=Sheet2!$B$2),仕訳日記帳!N937,IF(AND(OR($A937=Sheet2!$A$3,$A937=Sheet2!$A$4,$A937=Sheet2!$A$5,$A937=Sheet2!$A$6,$A937=Sheet2!$A$7,$A937=Sheet2!$A$9),仕訳日記帳!$N937&gt;=Sheet2!$B$3),仕訳日記帳!N937,IF(AND($A937=Sheet2!$A$8,仕訳日記帳!$N937&gt;=Sheet2!$B$8),仕訳日記帳!N937,IF(AND(OR($A937=Sheet2!$A$10,$A937=Sheet2!$A$11,$A937=Sheet2!$A$12,$A937=Sheet2!$A$13,$A937=Sheet2!$A$14,$A937=Sheet2!$A$15,$A937=Sheet2!$A$16,$A937=Sheet2!$A$17),Sheet2!$B$9&lt;=仕訳日記帳!$N937&lt;Sheet2!$C$10),仕訳日記帳!N937,""))))</f>
        <v/>
      </c>
      <c r="E937" s="263" t="str">
        <f>IF(AND($A937=Sheet2!$A$2,仕訳日記帳!$N937&gt;=Sheet2!$B$2),仕訳日記帳!G937,IF(AND(OR($A937=Sheet2!$A$3,$A937=Sheet2!$A$4,$A937=Sheet2!$A$5,$A937=Sheet2!$A$6,$A937=Sheet2!$A$7,$A937=Sheet2!$A$9),仕訳日記帳!$N937&gt;=Sheet2!$B$3),仕訳日記帳!G937,IF(AND($A937=Sheet2!$A$8,仕訳日記帳!$N937&gt;=Sheet2!$B$8),仕訳日記帳!G937,IF(AND(OR($A937=Sheet2!$A$10,$A937=Sheet2!$A$11,$A937=Sheet2!$A$12,$A937=Sheet2!$A$13,$A937=Sheet2!$A$14,$A937=Sheet2!$A$15,$A937=Sheet2!$A$16,$A937=Sheet2!$A$17),Sheet2!$B$9&lt;=仕訳日記帳!$N937&lt;Sheet2!$C$10),仕訳日記帳!G937,""))))</f>
        <v/>
      </c>
      <c r="G937" t="str">
        <f>IF(OR(A937=Sheet2!$A$2,A937=Sheet2!$A$3,A937=Sheet2!$A$4,A937=Sheet2!$A$5,A937=Sheet2!$A$6,A937=Sheet2!$A$7,A937=Sheet2!$A$8,A937=Sheet2!$A$9,A937=Sheet2!$A$10,A937=Sheet2!$A$11,A937=Sheet2!$A$12,$A$2=Sheet2!$A$13,A937=Sheet2!$A$14,$A$2=Sheet2!$A$15,$A$2=Sheet2!$A$16,A937=Sheet2!$A$17),"該当","")</f>
        <v/>
      </c>
      <c r="H937" t="str">
        <f>IF(OR(A937="",G937=""),"",COUNTIF($G$2:G937,"該当"))</f>
        <v/>
      </c>
    </row>
    <row r="938" spans="1:8">
      <c r="A938" t="str">
        <f>IF(AND(仕訳日記帳!D938=Sheet2!$A$2,仕訳日記帳!$N938&gt;=Sheet2!$B$2),仕訳日記帳!D938,IF(AND(OR(仕訳日記帳!D938=Sheet2!$A$3,仕訳日記帳!D938=Sheet2!$A$4,仕訳日記帳!D938=Sheet2!$A$5,仕訳日記帳!D938=Sheet2!$A$6,仕訳日記帳!D938=Sheet2!$A$7,仕訳日記帳!D938=Sheet2!$A$9),仕訳日記帳!$N938&gt;=Sheet2!$B$3),仕訳日記帳!D938,IF(AND(仕訳日記帳!D938=Sheet2!$A$8,仕訳日記帳!$N938&gt;=Sheet2!$B$8),仕訳日記帳!D938,IF(AND(OR(仕訳日記帳!D938=Sheet2!$A$10,仕訳日記帳!D938=Sheet2!$A$11,仕訳日記帳!D938=Sheet2!$A$12,仕訳日記帳!D938=Sheet2!$A$13,仕訳日記帳!D938=Sheet2!$A$14,仕訳日記帳!D938=Sheet2!$A$15,仕訳日記帳!D938=Sheet2!$A$16,仕訳日記帳!D938=Sheet2!$A$17),Sheet2!$B$9&lt;=仕訳日記帳!$N938&lt;Sheet2!$C$10),仕訳日記帳!D938,""))))</f>
        <v/>
      </c>
      <c r="B938" s="263" t="str">
        <f>IF(AND($A938=Sheet2!$A$2,仕訳日記帳!$N938&gt;=Sheet2!$B$2),仕訳日記帳!A938,IF(AND(OR($A938=Sheet2!$A$3,$A938=Sheet2!$A$4,$A938=Sheet2!$A$5,$A938=Sheet2!$A$6,$A938=Sheet2!$A$7,$A938=Sheet2!$A$9),仕訳日記帳!$N938&gt;=Sheet2!$B$3),仕訳日記帳!A938,IF(AND($A938=Sheet2!$A$8,仕訳日記帳!$N938&gt;=Sheet2!$B$8),仕訳日記帳!A938,IF(AND(OR($A938=Sheet2!$A$10,$A938=Sheet2!$A$11,$A938=Sheet2!$A$12,$A938=Sheet2!$A$13,$A938=Sheet2!$A$14,$A938=Sheet2!$A$15,$A938=Sheet2!$A$16,$A938=Sheet2!$A$17),Sheet2!$B$9&lt;=仕訳日記帳!$N938&lt;Sheet2!$C$10),仕訳日記帳!A938,""))))</f>
        <v/>
      </c>
      <c r="C938" t="str">
        <f>IF(AND($A938=Sheet2!$A$2,仕訳日記帳!$N938&gt;=Sheet2!$B$2),仕訳日記帳!B938,IF(AND(OR($A938=Sheet2!$A$3,$A938=Sheet2!$A$4,$A938=Sheet2!$A$5,$A938=Sheet2!$A$6,$A938=Sheet2!$A$7,$A938=Sheet2!$A$9),仕訳日記帳!$N938&gt;=Sheet2!$B$3),仕訳日記帳!B938,IF(AND($A938=Sheet2!$A$8,仕訳日記帳!$N938&gt;=Sheet2!$B$8),仕訳日記帳!B938,IF(AND(OR($A938=Sheet2!$A$10,$A938=Sheet2!$A$11,$A938=Sheet2!$A$12,$A938=Sheet2!$A$13,$A938=Sheet2!$A$14,$A938=Sheet2!$A$15,$A938=Sheet2!$A$16,$A938=Sheet2!$A$17),Sheet2!$B$9&lt;=仕訳日記帳!$N938&lt;Sheet2!$C$10),仕訳日記帳!B938,""))))</f>
        <v/>
      </c>
      <c r="D938" s="265" t="str">
        <f>IF(AND($A938=Sheet2!$A$2,仕訳日記帳!$N938&gt;=Sheet2!$B$2),仕訳日記帳!N938,IF(AND(OR($A938=Sheet2!$A$3,$A938=Sheet2!$A$4,$A938=Sheet2!$A$5,$A938=Sheet2!$A$6,$A938=Sheet2!$A$7,$A938=Sheet2!$A$9),仕訳日記帳!$N938&gt;=Sheet2!$B$3),仕訳日記帳!N938,IF(AND($A938=Sheet2!$A$8,仕訳日記帳!$N938&gt;=Sheet2!$B$8),仕訳日記帳!N938,IF(AND(OR($A938=Sheet2!$A$10,$A938=Sheet2!$A$11,$A938=Sheet2!$A$12,$A938=Sheet2!$A$13,$A938=Sheet2!$A$14,$A938=Sheet2!$A$15,$A938=Sheet2!$A$16,$A938=Sheet2!$A$17),Sheet2!$B$9&lt;=仕訳日記帳!$N938&lt;Sheet2!$C$10),仕訳日記帳!N938,""))))</f>
        <v/>
      </c>
      <c r="E938" s="263" t="str">
        <f>IF(AND($A938=Sheet2!$A$2,仕訳日記帳!$N938&gt;=Sheet2!$B$2),仕訳日記帳!G938,IF(AND(OR($A938=Sheet2!$A$3,$A938=Sheet2!$A$4,$A938=Sheet2!$A$5,$A938=Sheet2!$A$6,$A938=Sheet2!$A$7,$A938=Sheet2!$A$9),仕訳日記帳!$N938&gt;=Sheet2!$B$3),仕訳日記帳!G938,IF(AND($A938=Sheet2!$A$8,仕訳日記帳!$N938&gt;=Sheet2!$B$8),仕訳日記帳!G938,IF(AND(OR($A938=Sheet2!$A$10,$A938=Sheet2!$A$11,$A938=Sheet2!$A$12,$A938=Sheet2!$A$13,$A938=Sheet2!$A$14,$A938=Sheet2!$A$15,$A938=Sheet2!$A$16,$A938=Sheet2!$A$17),Sheet2!$B$9&lt;=仕訳日記帳!$N938&lt;Sheet2!$C$10),仕訳日記帳!G938,""))))</f>
        <v/>
      </c>
      <c r="G938" t="str">
        <f>IF(OR(A938=Sheet2!$A$2,A938=Sheet2!$A$3,A938=Sheet2!$A$4,A938=Sheet2!$A$5,A938=Sheet2!$A$6,A938=Sheet2!$A$7,A938=Sheet2!$A$8,A938=Sheet2!$A$9,A938=Sheet2!$A$10,A938=Sheet2!$A$11,A938=Sheet2!$A$12,$A$2=Sheet2!$A$13,A938=Sheet2!$A$14,$A$2=Sheet2!$A$15,$A$2=Sheet2!$A$16,A938=Sheet2!$A$17),"該当","")</f>
        <v/>
      </c>
      <c r="H938" t="str">
        <f>IF(OR(A938="",G938=""),"",COUNTIF($G$2:G938,"該当"))</f>
        <v/>
      </c>
    </row>
    <row r="939" spans="1:8">
      <c r="A939" t="str">
        <f>IF(AND(仕訳日記帳!D939=Sheet2!$A$2,仕訳日記帳!$N939&gt;=Sheet2!$B$2),仕訳日記帳!D939,IF(AND(OR(仕訳日記帳!D939=Sheet2!$A$3,仕訳日記帳!D939=Sheet2!$A$4,仕訳日記帳!D939=Sheet2!$A$5,仕訳日記帳!D939=Sheet2!$A$6,仕訳日記帳!D939=Sheet2!$A$7,仕訳日記帳!D939=Sheet2!$A$9),仕訳日記帳!$N939&gt;=Sheet2!$B$3),仕訳日記帳!D939,IF(AND(仕訳日記帳!D939=Sheet2!$A$8,仕訳日記帳!$N939&gt;=Sheet2!$B$8),仕訳日記帳!D939,IF(AND(OR(仕訳日記帳!D939=Sheet2!$A$10,仕訳日記帳!D939=Sheet2!$A$11,仕訳日記帳!D939=Sheet2!$A$12,仕訳日記帳!D939=Sheet2!$A$13,仕訳日記帳!D939=Sheet2!$A$14,仕訳日記帳!D939=Sheet2!$A$15,仕訳日記帳!D939=Sheet2!$A$16,仕訳日記帳!D939=Sheet2!$A$17),Sheet2!$B$9&lt;=仕訳日記帳!$N939&lt;Sheet2!$C$10),仕訳日記帳!D939,""))))</f>
        <v/>
      </c>
      <c r="B939" s="263" t="str">
        <f>IF(AND($A939=Sheet2!$A$2,仕訳日記帳!$N939&gt;=Sheet2!$B$2),仕訳日記帳!A939,IF(AND(OR($A939=Sheet2!$A$3,$A939=Sheet2!$A$4,$A939=Sheet2!$A$5,$A939=Sheet2!$A$6,$A939=Sheet2!$A$7,$A939=Sheet2!$A$9),仕訳日記帳!$N939&gt;=Sheet2!$B$3),仕訳日記帳!A939,IF(AND($A939=Sheet2!$A$8,仕訳日記帳!$N939&gt;=Sheet2!$B$8),仕訳日記帳!A939,IF(AND(OR($A939=Sheet2!$A$10,$A939=Sheet2!$A$11,$A939=Sheet2!$A$12,$A939=Sheet2!$A$13,$A939=Sheet2!$A$14,$A939=Sheet2!$A$15,$A939=Sheet2!$A$16,$A939=Sheet2!$A$17),Sheet2!$B$9&lt;=仕訳日記帳!$N939&lt;Sheet2!$C$10),仕訳日記帳!A939,""))))</f>
        <v/>
      </c>
      <c r="C939" t="str">
        <f>IF(AND($A939=Sheet2!$A$2,仕訳日記帳!$N939&gt;=Sheet2!$B$2),仕訳日記帳!B939,IF(AND(OR($A939=Sheet2!$A$3,$A939=Sheet2!$A$4,$A939=Sheet2!$A$5,$A939=Sheet2!$A$6,$A939=Sheet2!$A$7,$A939=Sheet2!$A$9),仕訳日記帳!$N939&gt;=Sheet2!$B$3),仕訳日記帳!B939,IF(AND($A939=Sheet2!$A$8,仕訳日記帳!$N939&gt;=Sheet2!$B$8),仕訳日記帳!B939,IF(AND(OR($A939=Sheet2!$A$10,$A939=Sheet2!$A$11,$A939=Sheet2!$A$12,$A939=Sheet2!$A$13,$A939=Sheet2!$A$14,$A939=Sheet2!$A$15,$A939=Sheet2!$A$16,$A939=Sheet2!$A$17),Sheet2!$B$9&lt;=仕訳日記帳!$N939&lt;Sheet2!$C$10),仕訳日記帳!B939,""))))</f>
        <v/>
      </c>
      <c r="D939" s="265" t="str">
        <f>IF(AND($A939=Sheet2!$A$2,仕訳日記帳!$N939&gt;=Sheet2!$B$2),仕訳日記帳!N939,IF(AND(OR($A939=Sheet2!$A$3,$A939=Sheet2!$A$4,$A939=Sheet2!$A$5,$A939=Sheet2!$A$6,$A939=Sheet2!$A$7,$A939=Sheet2!$A$9),仕訳日記帳!$N939&gt;=Sheet2!$B$3),仕訳日記帳!N939,IF(AND($A939=Sheet2!$A$8,仕訳日記帳!$N939&gt;=Sheet2!$B$8),仕訳日記帳!N939,IF(AND(OR($A939=Sheet2!$A$10,$A939=Sheet2!$A$11,$A939=Sheet2!$A$12,$A939=Sheet2!$A$13,$A939=Sheet2!$A$14,$A939=Sheet2!$A$15,$A939=Sheet2!$A$16,$A939=Sheet2!$A$17),Sheet2!$B$9&lt;=仕訳日記帳!$N939&lt;Sheet2!$C$10),仕訳日記帳!N939,""))))</f>
        <v/>
      </c>
      <c r="E939" s="263" t="str">
        <f>IF(AND($A939=Sheet2!$A$2,仕訳日記帳!$N939&gt;=Sheet2!$B$2),仕訳日記帳!G939,IF(AND(OR($A939=Sheet2!$A$3,$A939=Sheet2!$A$4,$A939=Sheet2!$A$5,$A939=Sheet2!$A$6,$A939=Sheet2!$A$7,$A939=Sheet2!$A$9),仕訳日記帳!$N939&gt;=Sheet2!$B$3),仕訳日記帳!G939,IF(AND($A939=Sheet2!$A$8,仕訳日記帳!$N939&gt;=Sheet2!$B$8),仕訳日記帳!G939,IF(AND(OR($A939=Sheet2!$A$10,$A939=Sheet2!$A$11,$A939=Sheet2!$A$12,$A939=Sheet2!$A$13,$A939=Sheet2!$A$14,$A939=Sheet2!$A$15,$A939=Sheet2!$A$16,$A939=Sheet2!$A$17),Sheet2!$B$9&lt;=仕訳日記帳!$N939&lt;Sheet2!$C$10),仕訳日記帳!G939,""))))</f>
        <v/>
      </c>
      <c r="G939" t="str">
        <f>IF(OR(A939=Sheet2!$A$2,A939=Sheet2!$A$3,A939=Sheet2!$A$4,A939=Sheet2!$A$5,A939=Sheet2!$A$6,A939=Sheet2!$A$7,A939=Sheet2!$A$8,A939=Sheet2!$A$9,A939=Sheet2!$A$10,A939=Sheet2!$A$11,A939=Sheet2!$A$12,$A$2=Sheet2!$A$13,A939=Sheet2!$A$14,$A$2=Sheet2!$A$15,$A$2=Sheet2!$A$16,A939=Sheet2!$A$17),"該当","")</f>
        <v/>
      </c>
      <c r="H939" t="str">
        <f>IF(OR(A939="",G939=""),"",COUNTIF($G$2:G939,"該当"))</f>
        <v/>
      </c>
    </row>
    <row r="940" spans="1:8">
      <c r="A940" t="str">
        <f>IF(AND(仕訳日記帳!D940=Sheet2!$A$2,仕訳日記帳!$N940&gt;=Sheet2!$B$2),仕訳日記帳!D940,IF(AND(OR(仕訳日記帳!D940=Sheet2!$A$3,仕訳日記帳!D940=Sheet2!$A$4,仕訳日記帳!D940=Sheet2!$A$5,仕訳日記帳!D940=Sheet2!$A$6,仕訳日記帳!D940=Sheet2!$A$7,仕訳日記帳!D940=Sheet2!$A$9),仕訳日記帳!$N940&gt;=Sheet2!$B$3),仕訳日記帳!D940,IF(AND(仕訳日記帳!D940=Sheet2!$A$8,仕訳日記帳!$N940&gt;=Sheet2!$B$8),仕訳日記帳!D940,IF(AND(OR(仕訳日記帳!D940=Sheet2!$A$10,仕訳日記帳!D940=Sheet2!$A$11,仕訳日記帳!D940=Sheet2!$A$12,仕訳日記帳!D940=Sheet2!$A$13,仕訳日記帳!D940=Sheet2!$A$14,仕訳日記帳!D940=Sheet2!$A$15,仕訳日記帳!D940=Sheet2!$A$16,仕訳日記帳!D940=Sheet2!$A$17),Sheet2!$B$9&lt;=仕訳日記帳!$N940&lt;Sheet2!$C$10),仕訳日記帳!D940,""))))</f>
        <v/>
      </c>
      <c r="B940" s="263" t="str">
        <f>IF(AND($A940=Sheet2!$A$2,仕訳日記帳!$N940&gt;=Sheet2!$B$2),仕訳日記帳!A940,IF(AND(OR($A940=Sheet2!$A$3,$A940=Sheet2!$A$4,$A940=Sheet2!$A$5,$A940=Sheet2!$A$6,$A940=Sheet2!$A$7,$A940=Sheet2!$A$9),仕訳日記帳!$N940&gt;=Sheet2!$B$3),仕訳日記帳!A940,IF(AND($A940=Sheet2!$A$8,仕訳日記帳!$N940&gt;=Sheet2!$B$8),仕訳日記帳!A940,IF(AND(OR($A940=Sheet2!$A$10,$A940=Sheet2!$A$11,$A940=Sheet2!$A$12,$A940=Sheet2!$A$13,$A940=Sheet2!$A$14,$A940=Sheet2!$A$15,$A940=Sheet2!$A$16,$A940=Sheet2!$A$17),Sheet2!$B$9&lt;=仕訳日記帳!$N940&lt;Sheet2!$C$10),仕訳日記帳!A940,""))))</f>
        <v/>
      </c>
      <c r="C940" t="str">
        <f>IF(AND($A940=Sheet2!$A$2,仕訳日記帳!$N940&gt;=Sheet2!$B$2),仕訳日記帳!B940,IF(AND(OR($A940=Sheet2!$A$3,$A940=Sheet2!$A$4,$A940=Sheet2!$A$5,$A940=Sheet2!$A$6,$A940=Sheet2!$A$7,$A940=Sheet2!$A$9),仕訳日記帳!$N940&gt;=Sheet2!$B$3),仕訳日記帳!B940,IF(AND($A940=Sheet2!$A$8,仕訳日記帳!$N940&gt;=Sheet2!$B$8),仕訳日記帳!B940,IF(AND(OR($A940=Sheet2!$A$10,$A940=Sheet2!$A$11,$A940=Sheet2!$A$12,$A940=Sheet2!$A$13,$A940=Sheet2!$A$14,$A940=Sheet2!$A$15,$A940=Sheet2!$A$16,$A940=Sheet2!$A$17),Sheet2!$B$9&lt;=仕訳日記帳!$N940&lt;Sheet2!$C$10),仕訳日記帳!B940,""))))</f>
        <v/>
      </c>
      <c r="D940" s="265" t="str">
        <f>IF(AND($A940=Sheet2!$A$2,仕訳日記帳!$N940&gt;=Sheet2!$B$2),仕訳日記帳!N940,IF(AND(OR($A940=Sheet2!$A$3,$A940=Sheet2!$A$4,$A940=Sheet2!$A$5,$A940=Sheet2!$A$6,$A940=Sheet2!$A$7,$A940=Sheet2!$A$9),仕訳日記帳!$N940&gt;=Sheet2!$B$3),仕訳日記帳!N940,IF(AND($A940=Sheet2!$A$8,仕訳日記帳!$N940&gt;=Sheet2!$B$8),仕訳日記帳!N940,IF(AND(OR($A940=Sheet2!$A$10,$A940=Sheet2!$A$11,$A940=Sheet2!$A$12,$A940=Sheet2!$A$13,$A940=Sheet2!$A$14,$A940=Sheet2!$A$15,$A940=Sheet2!$A$16,$A940=Sheet2!$A$17),Sheet2!$B$9&lt;=仕訳日記帳!$N940&lt;Sheet2!$C$10),仕訳日記帳!N940,""))))</f>
        <v/>
      </c>
      <c r="E940" s="263" t="str">
        <f>IF(AND($A940=Sheet2!$A$2,仕訳日記帳!$N940&gt;=Sheet2!$B$2),仕訳日記帳!G940,IF(AND(OR($A940=Sheet2!$A$3,$A940=Sheet2!$A$4,$A940=Sheet2!$A$5,$A940=Sheet2!$A$6,$A940=Sheet2!$A$7,$A940=Sheet2!$A$9),仕訳日記帳!$N940&gt;=Sheet2!$B$3),仕訳日記帳!G940,IF(AND($A940=Sheet2!$A$8,仕訳日記帳!$N940&gt;=Sheet2!$B$8),仕訳日記帳!G940,IF(AND(OR($A940=Sheet2!$A$10,$A940=Sheet2!$A$11,$A940=Sheet2!$A$12,$A940=Sheet2!$A$13,$A940=Sheet2!$A$14,$A940=Sheet2!$A$15,$A940=Sheet2!$A$16,$A940=Sheet2!$A$17),Sheet2!$B$9&lt;=仕訳日記帳!$N940&lt;Sheet2!$C$10),仕訳日記帳!G940,""))))</f>
        <v/>
      </c>
      <c r="G940" t="str">
        <f>IF(OR(A940=Sheet2!$A$2,A940=Sheet2!$A$3,A940=Sheet2!$A$4,A940=Sheet2!$A$5,A940=Sheet2!$A$6,A940=Sheet2!$A$7,A940=Sheet2!$A$8,A940=Sheet2!$A$9,A940=Sheet2!$A$10,A940=Sheet2!$A$11,A940=Sheet2!$A$12,$A$2=Sheet2!$A$13,A940=Sheet2!$A$14,$A$2=Sheet2!$A$15,$A$2=Sheet2!$A$16,A940=Sheet2!$A$17),"該当","")</f>
        <v/>
      </c>
      <c r="H940" t="str">
        <f>IF(OR(A940="",G940=""),"",COUNTIF($G$2:G940,"該当"))</f>
        <v/>
      </c>
    </row>
    <row r="941" spans="1:8">
      <c r="A941" t="str">
        <f>IF(AND(仕訳日記帳!D941=Sheet2!$A$2,仕訳日記帳!$N941&gt;=Sheet2!$B$2),仕訳日記帳!D941,IF(AND(OR(仕訳日記帳!D941=Sheet2!$A$3,仕訳日記帳!D941=Sheet2!$A$4,仕訳日記帳!D941=Sheet2!$A$5,仕訳日記帳!D941=Sheet2!$A$6,仕訳日記帳!D941=Sheet2!$A$7,仕訳日記帳!D941=Sheet2!$A$9),仕訳日記帳!$N941&gt;=Sheet2!$B$3),仕訳日記帳!D941,IF(AND(仕訳日記帳!D941=Sheet2!$A$8,仕訳日記帳!$N941&gt;=Sheet2!$B$8),仕訳日記帳!D941,IF(AND(OR(仕訳日記帳!D941=Sheet2!$A$10,仕訳日記帳!D941=Sheet2!$A$11,仕訳日記帳!D941=Sheet2!$A$12,仕訳日記帳!D941=Sheet2!$A$13,仕訳日記帳!D941=Sheet2!$A$14,仕訳日記帳!D941=Sheet2!$A$15,仕訳日記帳!D941=Sheet2!$A$16,仕訳日記帳!D941=Sheet2!$A$17),Sheet2!$B$9&lt;=仕訳日記帳!$N941&lt;Sheet2!$C$10),仕訳日記帳!D941,""))))</f>
        <v/>
      </c>
      <c r="B941" s="263" t="str">
        <f>IF(AND($A941=Sheet2!$A$2,仕訳日記帳!$N941&gt;=Sheet2!$B$2),仕訳日記帳!A941,IF(AND(OR($A941=Sheet2!$A$3,$A941=Sheet2!$A$4,$A941=Sheet2!$A$5,$A941=Sheet2!$A$6,$A941=Sheet2!$A$7,$A941=Sheet2!$A$9),仕訳日記帳!$N941&gt;=Sheet2!$B$3),仕訳日記帳!A941,IF(AND($A941=Sheet2!$A$8,仕訳日記帳!$N941&gt;=Sheet2!$B$8),仕訳日記帳!A941,IF(AND(OR($A941=Sheet2!$A$10,$A941=Sheet2!$A$11,$A941=Sheet2!$A$12,$A941=Sheet2!$A$13,$A941=Sheet2!$A$14,$A941=Sheet2!$A$15,$A941=Sheet2!$A$16,$A941=Sheet2!$A$17),Sheet2!$B$9&lt;=仕訳日記帳!$N941&lt;Sheet2!$C$10),仕訳日記帳!A941,""))))</f>
        <v/>
      </c>
      <c r="C941" t="str">
        <f>IF(AND($A941=Sheet2!$A$2,仕訳日記帳!$N941&gt;=Sheet2!$B$2),仕訳日記帳!B941,IF(AND(OR($A941=Sheet2!$A$3,$A941=Sheet2!$A$4,$A941=Sheet2!$A$5,$A941=Sheet2!$A$6,$A941=Sheet2!$A$7,$A941=Sheet2!$A$9),仕訳日記帳!$N941&gt;=Sheet2!$B$3),仕訳日記帳!B941,IF(AND($A941=Sheet2!$A$8,仕訳日記帳!$N941&gt;=Sheet2!$B$8),仕訳日記帳!B941,IF(AND(OR($A941=Sheet2!$A$10,$A941=Sheet2!$A$11,$A941=Sheet2!$A$12,$A941=Sheet2!$A$13,$A941=Sheet2!$A$14,$A941=Sheet2!$A$15,$A941=Sheet2!$A$16,$A941=Sheet2!$A$17),Sheet2!$B$9&lt;=仕訳日記帳!$N941&lt;Sheet2!$C$10),仕訳日記帳!B941,""))))</f>
        <v/>
      </c>
      <c r="D941" s="265" t="str">
        <f>IF(AND($A941=Sheet2!$A$2,仕訳日記帳!$N941&gt;=Sheet2!$B$2),仕訳日記帳!N941,IF(AND(OR($A941=Sheet2!$A$3,$A941=Sheet2!$A$4,$A941=Sheet2!$A$5,$A941=Sheet2!$A$6,$A941=Sheet2!$A$7,$A941=Sheet2!$A$9),仕訳日記帳!$N941&gt;=Sheet2!$B$3),仕訳日記帳!N941,IF(AND($A941=Sheet2!$A$8,仕訳日記帳!$N941&gt;=Sheet2!$B$8),仕訳日記帳!N941,IF(AND(OR($A941=Sheet2!$A$10,$A941=Sheet2!$A$11,$A941=Sheet2!$A$12,$A941=Sheet2!$A$13,$A941=Sheet2!$A$14,$A941=Sheet2!$A$15,$A941=Sheet2!$A$16,$A941=Sheet2!$A$17),Sheet2!$B$9&lt;=仕訳日記帳!$N941&lt;Sheet2!$C$10),仕訳日記帳!N941,""))))</f>
        <v/>
      </c>
      <c r="E941" s="263" t="str">
        <f>IF(AND($A941=Sheet2!$A$2,仕訳日記帳!$N941&gt;=Sheet2!$B$2),仕訳日記帳!G941,IF(AND(OR($A941=Sheet2!$A$3,$A941=Sheet2!$A$4,$A941=Sheet2!$A$5,$A941=Sheet2!$A$6,$A941=Sheet2!$A$7,$A941=Sheet2!$A$9),仕訳日記帳!$N941&gt;=Sheet2!$B$3),仕訳日記帳!G941,IF(AND($A941=Sheet2!$A$8,仕訳日記帳!$N941&gt;=Sheet2!$B$8),仕訳日記帳!G941,IF(AND(OR($A941=Sheet2!$A$10,$A941=Sheet2!$A$11,$A941=Sheet2!$A$12,$A941=Sheet2!$A$13,$A941=Sheet2!$A$14,$A941=Sheet2!$A$15,$A941=Sheet2!$A$16,$A941=Sheet2!$A$17),Sheet2!$B$9&lt;=仕訳日記帳!$N941&lt;Sheet2!$C$10),仕訳日記帳!G941,""))))</f>
        <v/>
      </c>
      <c r="G941" t="str">
        <f>IF(OR(A941=Sheet2!$A$2,A941=Sheet2!$A$3,A941=Sheet2!$A$4,A941=Sheet2!$A$5,A941=Sheet2!$A$6,A941=Sheet2!$A$7,A941=Sheet2!$A$8,A941=Sheet2!$A$9,A941=Sheet2!$A$10,A941=Sheet2!$A$11,A941=Sheet2!$A$12,$A$2=Sheet2!$A$13,A941=Sheet2!$A$14,$A$2=Sheet2!$A$15,$A$2=Sheet2!$A$16,A941=Sheet2!$A$17),"該当","")</f>
        <v/>
      </c>
      <c r="H941" t="str">
        <f>IF(OR(A941="",G941=""),"",COUNTIF($G$2:G941,"該当"))</f>
        <v/>
      </c>
    </row>
    <row r="942" spans="1:8">
      <c r="A942" t="str">
        <f>IF(AND(仕訳日記帳!D942=Sheet2!$A$2,仕訳日記帳!$N942&gt;=Sheet2!$B$2),仕訳日記帳!D942,IF(AND(OR(仕訳日記帳!D942=Sheet2!$A$3,仕訳日記帳!D942=Sheet2!$A$4,仕訳日記帳!D942=Sheet2!$A$5,仕訳日記帳!D942=Sheet2!$A$6,仕訳日記帳!D942=Sheet2!$A$7,仕訳日記帳!D942=Sheet2!$A$9),仕訳日記帳!$N942&gt;=Sheet2!$B$3),仕訳日記帳!D942,IF(AND(仕訳日記帳!D942=Sheet2!$A$8,仕訳日記帳!$N942&gt;=Sheet2!$B$8),仕訳日記帳!D942,IF(AND(OR(仕訳日記帳!D942=Sheet2!$A$10,仕訳日記帳!D942=Sheet2!$A$11,仕訳日記帳!D942=Sheet2!$A$12,仕訳日記帳!D942=Sheet2!$A$13,仕訳日記帳!D942=Sheet2!$A$14,仕訳日記帳!D942=Sheet2!$A$15,仕訳日記帳!D942=Sheet2!$A$16,仕訳日記帳!D942=Sheet2!$A$17),Sheet2!$B$9&lt;=仕訳日記帳!$N942&lt;Sheet2!$C$10),仕訳日記帳!D942,""))))</f>
        <v/>
      </c>
      <c r="B942" s="263" t="str">
        <f>IF(AND($A942=Sheet2!$A$2,仕訳日記帳!$N942&gt;=Sheet2!$B$2),仕訳日記帳!A942,IF(AND(OR($A942=Sheet2!$A$3,$A942=Sheet2!$A$4,$A942=Sheet2!$A$5,$A942=Sheet2!$A$6,$A942=Sheet2!$A$7,$A942=Sheet2!$A$9),仕訳日記帳!$N942&gt;=Sheet2!$B$3),仕訳日記帳!A942,IF(AND($A942=Sheet2!$A$8,仕訳日記帳!$N942&gt;=Sheet2!$B$8),仕訳日記帳!A942,IF(AND(OR($A942=Sheet2!$A$10,$A942=Sheet2!$A$11,$A942=Sheet2!$A$12,$A942=Sheet2!$A$13,$A942=Sheet2!$A$14,$A942=Sheet2!$A$15,$A942=Sheet2!$A$16,$A942=Sheet2!$A$17),Sheet2!$B$9&lt;=仕訳日記帳!$N942&lt;Sheet2!$C$10),仕訳日記帳!A942,""))))</f>
        <v/>
      </c>
      <c r="C942" t="str">
        <f>IF(AND($A942=Sheet2!$A$2,仕訳日記帳!$N942&gt;=Sheet2!$B$2),仕訳日記帳!B942,IF(AND(OR($A942=Sheet2!$A$3,$A942=Sheet2!$A$4,$A942=Sheet2!$A$5,$A942=Sheet2!$A$6,$A942=Sheet2!$A$7,$A942=Sheet2!$A$9),仕訳日記帳!$N942&gt;=Sheet2!$B$3),仕訳日記帳!B942,IF(AND($A942=Sheet2!$A$8,仕訳日記帳!$N942&gt;=Sheet2!$B$8),仕訳日記帳!B942,IF(AND(OR($A942=Sheet2!$A$10,$A942=Sheet2!$A$11,$A942=Sheet2!$A$12,$A942=Sheet2!$A$13,$A942=Sheet2!$A$14,$A942=Sheet2!$A$15,$A942=Sheet2!$A$16,$A942=Sheet2!$A$17),Sheet2!$B$9&lt;=仕訳日記帳!$N942&lt;Sheet2!$C$10),仕訳日記帳!B942,""))))</f>
        <v/>
      </c>
      <c r="D942" s="265" t="str">
        <f>IF(AND($A942=Sheet2!$A$2,仕訳日記帳!$N942&gt;=Sheet2!$B$2),仕訳日記帳!N942,IF(AND(OR($A942=Sheet2!$A$3,$A942=Sheet2!$A$4,$A942=Sheet2!$A$5,$A942=Sheet2!$A$6,$A942=Sheet2!$A$7,$A942=Sheet2!$A$9),仕訳日記帳!$N942&gt;=Sheet2!$B$3),仕訳日記帳!N942,IF(AND($A942=Sheet2!$A$8,仕訳日記帳!$N942&gt;=Sheet2!$B$8),仕訳日記帳!N942,IF(AND(OR($A942=Sheet2!$A$10,$A942=Sheet2!$A$11,$A942=Sheet2!$A$12,$A942=Sheet2!$A$13,$A942=Sheet2!$A$14,$A942=Sheet2!$A$15,$A942=Sheet2!$A$16,$A942=Sheet2!$A$17),Sheet2!$B$9&lt;=仕訳日記帳!$N942&lt;Sheet2!$C$10),仕訳日記帳!N942,""))))</f>
        <v/>
      </c>
      <c r="E942" s="263" t="str">
        <f>IF(AND($A942=Sheet2!$A$2,仕訳日記帳!$N942&gt;=Sheet2!$B$2),仕訳日記帳!G942,IF(AND(OR($A942=Sheet2!$A$3,$A942=Sheet2!$A$4,$A942=Sheet2!$A$5,$A942=Sheet2!$A$6,$A942=Sheet2!$A$7,$A942=Sheet2!$A$9),仕訳日記帳!$N942&gt;=Sheet2!$B$3),仕訳日記帳!G942,IF(AND($A942=Sheet2!$A$8,仕訳日記帳!$N942&gt;=Sheet2!$B$8),仕訳日記帳!G942,IF(AND(OR($A942=Sheet2!$A$10,$A942=Sheet2!$A$11,$A942=Sheet2!$A$12,$A942=Sheet2!$A$13,$A942=Sheet2!$A$14,$A942=Sheet2!$A$15,$A942=Sheet2!$A$16,$A942=Sheet2!$A$17),Sheet2!$B$9&lt;=仕訳日記帳!$N942&lt;Sheet2!$C$10),仕訳日記帳!G942,""))))</f>
        <v/>
      </c>
      <c r="G942" t="str">
        <f>IF(OR(A942=Sheet2!$A$2,A942=Sheet2!$A$3,A942=Sheet2!$A$4,A942=Sheet2!$A$5,A942=Sheet2!$A$6,A942=Sheet2!$A$7,A942=Sheet2!$A$8,A942=Sheet2!$A$9,A942=Sheet2!$A$10,A942=Sheet2!$A$11,A942=Sheet2!$A$12,$A$2=Sheet2!$A$13,A942=Sheet2!$A$14,$A$2=Sheet2!$A$15,$A$2=Sheet2!$A$16,A942=Sheet2!$A$17),"該当","")</f>
        <v/>
      </c>
      <c r="H942" t="str">
        <f>IF(OR(A942="",G942=""),"",COUNTIF($G$2:G942,"該当"))</f>
        <v/>
      </c>
    </row>
    <row r="943" spans="1:8">
      <c r="A943" t="str">
        <f>IF(AND(仕訳日記帳!D943=Sheet2!$A$2,仕訳日記帳!$N943&gt;=Sheet2!$B$2),仕訳日記帳!D943,IF(AND(OR(仕訳日記帳!D943=Sheet2!$A$3,仕訳日記帳!D943=Sheet2!$A$4,仕訳日記帳!D943=Sheet2!$A$5,仕訳日記帳!D943=Sheet2!$A$6,仕訳日記帳!D943=Sheet2!$A$7,仕訳日記帳!D943=Sheet2!$A$9),仕訳日記帳!$N943&gt;=Sheet2!$B$3),仕訳日記帳!D943,IF(AND(仕訳日記帳!D943=Sheet2!$A$8,仕訳日記帳!$N943&gt;=Sheet2!$B$8),仕訳日記帳!D943,IF(AND(OR(仕訳日記帳!D943=Sheet2!$A$10,仕訳日記帳!D943=Sheet2!$A$11,仕訳日記帳!D943=Sheet2!$A$12,仕訳日記帳!D943=Sheet2!$A$13,仕訳日記帳!D943=Sheet2!$A$14,仕訳日記帳!D943=Sheet2!$A$15,仕訳日記帳!D943=Sheet2!$A$16,仕訳日記帳!D943=Sheet2!$A$17),Sheet2!$B$9&lt;=仕訳日記帳!$N943&lt;Sheet2!$C$10),仕訳日記帳!D943,""))))</f>
        <v/>
      </c>
      <c r="B943" s="263" t="str">
        <f>IF(AND($A943=Sheet2!$A$2,仕訳日記帳!$N943&gt;=Sheet2!$B$2),仕訳日記帳!A943,IF(AND(OR($A943=Sheet2!$A$3,$A943=Sheet2!$A$4,$A943=Sheet2!$A$5,$A943=Sheet2!$A$6,$A943=Sheet2!$A$7,$A943=Sheet2!$A$9),仕訳日記帳!$N943&gt;=Sheet2!$B$3),仕訳日記帳!A943,IF(AND($A943=Sheet2!$A$8,仕訳日記帳!$N943&gt;=Sheet2!$B$8),仕訳日記帳!A943,IF(AND(OR($A943=Sheet2!$A$10,$A943=Sheet2!$A$11,$A943=Sheet2!$A$12,$A943=Sheet2!$A$13,$A943=Sheet2!$A$14,$A943=Sheet2!$A$15,$A943=Sheet2!$A$16,$A943=Sheet2!$A$17),Sheet2!$B$9&lt;=仕訳日記帳!$N943&lt;Sheet2!$C$10),仕訳日記帳!A943,""))))</f>
        <v/>
      </c>
      <c r="C943" t="str">
        <f>IF(AND($A943=Sheet2!$A$2,仕訳日記帳!$N943&gt;=Sheet2!$B$2),仕訳日記帳!B943,IF(AND(OR($A943=Sheet2!$A$3,$A943=Sheet2!$A$4,$A943=Sheet2!$A$5,$A943=Sheet2!$A$6,$A943=Sheet2!$A$7,$A943=Sheet2!$A$9),仕訳日記帳!$N943&gt;=Sheet2!$B$3),仕訳日記帳!B943,IF(AND($A943=Sheet2!$A$8,仕訳日記帳!$N943&gt;=Sheet2!$B$8),仕訳日記帳!B943,IF(AND(OR($A943=Sheet2!$A$10,$A943=Sheet2!$A$11,$A943=Sheet2!$A$12,$A943=Sheet2!$A$13,$A943=Sheet2!$A$14,$A943=Sheet2!$A$15,$A943=Sheet2!$A$16,$A943=Sheet2!$A$17),Sheet2!$B$9&lt;=仕訳日記帳!$N943&lt;Sheet2!$C$10),仕訳日記帳!B943,""))))</f>
        <v/>
      </c>
      <c r="D943" s="265" t="str">
        <f>IF(AND($A943=Sheet2!$A$2,仕訳日記帳!$N943&gt;=Sheet2!$B$2),仕訳日記帳!N943,IF(AND(OR($A943=Sheet2!$A$3,$A943=Sheet2!$A$4,$A943=Sheet2!$A$5,$A943=Sheet2!$A$6,$A943=Sheet2!$A$7,$A943=Sheet2!$A$9),仕訳日記帳!$N943&gt;=Sheet2!$B$3),仕訳日記帳!N943,IF(AND($A943=Sheet2!$A$8,仕訳日記帳!$N943&gt;=Sheet2!$B$8),仕訳日記帳!N943,IF(AND(OR($A943=Sheet2!$A$10,$A943=Sheet2!$A$11,$A943=Sheet2!$A$12,$A943=Sheet2!$A$13,$A943=Sheet2!$A$14,$A943=Sheet2!$A$15,$A943=Sheet2!$A$16,$A943=Sheet2!$A$17),Sheet2!$B$9&lt;=仕訳日記帳!$N943&lt;Sheet2!$C$10),仕訳日記帳!N943,""))))</f>
        <v/>
      </c>
      <c r="E943" s="263" t="str">
        <f>IF(AND($A943=Sheet2!$A$2,仕訳日記帳!$N943&gt;=Sheet2!$B$2),仕訳日記帳!G943,IF(AND(OR($A943=Sheet2!$A$3,$A943=Sheet2!$A$4,$A943=Sheet2!$A$5,$A943=Sheet2!$A$6,$A943=Sheet2!$A$7,$A943=Sheet2!$A$9),仕訳日記帳!$N943&gt;=Sheet2!$B$3),仕訳日記帳!G943,IF(AND($A943=Sheet2!$A$8,仕訳日記帳!$N943&gt;=Sheet2!$B$8),仕訳日記帳!G943,IF(AND(OR($A943=Sheet2!$A$10,$A943=Sheet2!$A$11,$A943=Sheet2!$A$12,$A943=Sheet2!$A$13,$A943=Sheet2!$A$14,$A943=Sheet2!$A$15,$A943=Sheet2!$A$16,$A943=Sheet2!$A$17),Sheet2!$B$9&lt;=仕訳日記帳!$N943&lt;Sheet2!$C$10),仕訳日記帳!G943,""))))</f>
        <v/>
      </c>
      <c r="G943" t="str">
        <f>IF(OR(A943=Sheet2!$A$2,A943=Sheet2!$A$3,A943=Sheet2!$A$4,A943=Sheet2!$A$5,A943=Sheet2!$A$6,A943=Sheet2!$A$7,A943=Sheet2!$A$8,A943=Sheet2!$A$9,A943=Sheet2!$A$10,A943=Sheet2!$A$11,A943=Sheet2!$A$12,$A$2=Sheet2!$A$13,A943=Sheet2!$A$14,$A$2=Sheet2!$A$15,$A$2=Sheet2!$A$16,A943=Sheet2!$A$17),"該当","")</f>
        <v/>
      </c>
      <c r="H943" t="str">
        <f>IF(OR(A943="",G943=""),"",COUNTIF($G$2:G943,"該当"))</f>
        <v/>
      </c>
    </row>
    <row r="944" spans="1:8">
      <c r="A944" t="str">
        <f>IF(AND(仕訳日記帳!D944=Sheet2!$A$2,仕訳日記帳!$N944&gt;=Sheet2!$B$2),仕訳日記帳!D944,IF(AND(OR(仕訳日記帳!D944=Sheet2!$A$3,仕訳日記帳!D944=Sheet2!$A$4,仕訳日記帳!D944=Sheet2!$A$5,仕訳日記帳!D944=Sheet2!$A$6,仕訳日記帳!D944=Sheet2!$A$7,仕訳日記帳!D944=Sheet2!$A$9),仕訳日記帳!$N944&gt;=Sheet2!$B$3),仕訳日記帳!D944,IF(AND(仕訳日記帳!D944=Sheet2!$A$8,仕訳日記帳!$N944&gt;=Sheet2!$B$8),仕訳日記帳!D944,IF(AND(OR(仕訳日記帳!D944=Sheet2!$A$10,仕訳日記帳!D944=Sheet2!$A$11,仕訳日記帳!D944=Sheet2!$A$12,仕訳日記帳!D944=Sheet2!$A$13,仕訳日記帳!D944=Sheet2!$A$14,仕訳日記帳!D944=Sheet2!$A$15,仕訳日記帳!D944=Sheet2!$A$16,仕訳日記帳!D944=Sheet2!$A$17),Sheet2!$B$9&lt;=仕訳日記帳!$N944&lt;Sheet2!$C$10),仕訳日記帳!D944,""))))</f>
        <v/>
      </c>
      <c r="B944" s="263" t="str">
        <f>IF(AND($A944=Sheet2!$A$2,仕訳日記帳!$N944&gt;=Sheet2!$B$2),仕訳日記帳!A944,IF(AND(OR($A944=Sheet2!$A$3,$A944=Sheet2!$A$4,$A944=Sheet2!$A$5,$A944=Sheet2!$A$6,$A944=Sheet2!$A$7,$A944=Sheet2!$A$9),仕訳日記帳!$N944&gt;=Sheet2!$B$3),仕訳日記帳!A944,IF(AND($A944=Sheet2!$A$8,仕訳日記帳!$N944&gt;=Sheet2!$B$8),仕訳日記帳!A944,IF(AND(OR($A944=Sheet2!$A$10,$A944=Sheet2!$A$11,$A944=Sheet2!$A$12,$A944=Sheet2!$A$13,$A944=Sheet2!$A$14,$A944=Sheet2!$A$15,$A944=Sheet2!$A$16,$A944=Sheet2!$A$17),Sheet2!$B$9&lt;=仕訳日記帳!$N944&lt;Sheet2!$C$10),仕訳日記帳!A944,""))))</f>
        <v/>
      </c>
      <c r="C944" t="str">
        <f>IF(AND($A944=Sheet2!$A$2,仕訳日記帳!$N944&gt;=Sheet2!$B$2),仕訳日記帳!B944,IF(AND(OR($A944=Sheet2!$A$3,$A944=Sheet2!$A$4,$A944=Sheet2!$A$5,$A944=Sheet2!$A$6,$A944=Sheet2!$A$7,$A944=Sheet2!$A$9),仕訳日記帳!$N944&gt;=Sheet2!$B$3),仕訳日記帳!B944,IF(AND($A944=Sheet2!$A$8,仕訳日記帳!$N944&gt;=Sheet2!$B$8),仕訳日記帳!B944,IF(AND(OR($A944=Sheet2!$A$10,$A944=Sheet2!$A$11,$A944=Sheet2!$A$12,$A944=Sheet2!$A$13,$A944=Sheet2!$A$14,$A944=Sheet2!$A$15,$A944=Sheet2!$A$16,$A944=Sheet2!$A$17),Sheet2!$B$9&lt;=仕訳日記帳!$N944&lt;Sheet2!$C$10),仕訳日記帳!B944,""))))</f>
        <v/>
      </c>
      <c r="D944" s="265" t="str">
        <f>IF(AND($A944=Sheet2!$A$2,仕訳日記帳!$N944&gt;=Sheet2!$B$2),仕訳日記帳!N944,IF(AND(OR($A944=Sheet2!$A$3,$A944=Sheet2!$A$4,$A944=Sheet2!$A$5,$A944=Sheet2!$A$6,$A944=Sheet2!$A$7,$A944=Sheet2!$A$9),仕訳日記帳!$N944&gt;=Sheet2!$B$3),仕訳日記帳!N944,IF(AND($A944=Sheet2!$A$8,仕訳日記帳!$N944&gt;=Sheet2!$B$8),仕訳日記帳!N944,IF(AND(OR($A944=Sheet2!$A$10,$A944=Sheet2!$A$11,$A944=Sheet2!$A$12,$A944=Sheet2!$A$13,$A944=Sheet2!$A$14,$A944=Sheet2!$A$15,$A944=Sheet2!$A$16,$A944=Sheet2!$A$17),Sheet2!$B$9&lt;=仕訳日記帳!$N944&lt;Sheet2!$C$10),仕訳日記帳!N944,""))))</f>
        <v/>
      </c>
      <c r="E944" s="263" t="str">
        <f>IF(AND($A944=Sheet2!$A$2,仕訳日記帳!$N944&gt;=Sheet2!$B$2),仕訳日記帳!G944,IF(AND(OR($A944=Sheet2!$A$3,$A944=Sheet2!$A$4,$A944=Sheet2!$A$5,$A944=Sheet2!$A$6,$A944=Sheet2!$A$7,$A944=Sheet2!$A$9),仕訳日記帳!$N944&gt;=Sheet2!$B$3),仕訳日記帳!G944,IF(AND($A944=Sheet2!$A$8,仕訳日記帳!$N944&gt;=Sheet2!$B$8),仕訳日記帳!G944,IF(AND(OR($A944=Sheet2!$A$10,$A944=Sheet2!$A$11,$A944=Sheet2!$A$12,$A944=Sheet2!$A$13,$A944=Sheet2!$A$14,$A944=Sheet2!$A$15,$A944=Sheet2!$A$16,$A944=Sheet2!$A$17),Sheet2!$B$9&lt;=仕訳日記帳!$N944&lt;Sheet2!$C$10),仕訳日記帳!G944,""))))</f>
        <v/>
      </c>
      <c r="G944" t="str">
        <f>IF(OR(A944=Sheet2!$A$2,A944=Sheet2!$A$3,A944=Sheet2!$A$4,A944=Sheet2!$A$5,A944=Sheet2!$A$6,A944=Sheet2!$A$7,A944=Sheet2!$A$8,A944=Sheet2!$A$9,A944=Sheet2!$A$10,A944=Sheet2!$A$11,A944=Sheet2!$A$12,$A$2=Sheet2!$A$13,A944=Sheet2!$A$14,$A$2=Sheet2!$A$15,$A$2=Sheet2!$A$16,A944=Sheet2!$A$17),"該当","")</f>
        <v/>
      </c>
      <c r="H944" t="str">
        <f>IF(OR(A944="",G944=""),"",COUNTIF($G$2:G944,"該当"))</f>
        <v/>
      </c>
    </row>
    <row r="945" spans="1:8">
      <c r="A945" t="str">
        <f>IF(AND(仕訳日記帳!D945=Sheet2!$A$2,仕訳日記帳!$N945&gt;=Sheet2!$B$2),仕訳日記帳!D945,IF(AND(OR(仕訳日記帳!D945=Sheet2!$A$3,仕訳日記帳!D945=Sheet2!$A$4,仕訳日記帳!D945=Sheet2!$A$5,仕訳日記帳!D945=Sheet2!$A$6,仕訳日記帳!D945=Sheet2!$A$7,仕訳日記帳!D945=Sheet2!$A$9),仕訳日記帳!$N945&gt;=Sheet2!$B$3),仕訳日記帳!D945,IF(AND(仕訳日記帳!D945=Sheet2!$A$8,仕訳日記帳!$N945&gt;=Sheet2!$B$8),仕訳日記帳!D945,IF(AND(OR(仕訳日記帳!D945=Sheet2!$A$10,仕訳日記帳!D945=Sheet2!$A$11,仕訳日記帳!D945=Sheet2!$A$12,仕訳日記帳!D945=Sheet2!$A$13,仕訳日記帳!D945=Sheet2!$A$14,仕訳日記帳!D945=Sheet2!$A$15,仕訳日記帳!D945=Sheet2!$A$16,仕訳日記帳!D945=Sheet2!$A$17),Sheet2!$B$9&lt;=仕訳日記帳!$N945&lt;Sheet2!$C$10),仕訳日記帳!D945,""))))</f>
        <v/>
      </c>
      <c r="B945" s="263" t="str">
        <f>IF(AND($A945=Sheet2!$A$2,仕訳日記帳!$N945&gt;=Sheet2!$B$2),仕訳日記帳!A945,IF(AND(OR($A945=Sheet2!$A$3,$A945=Sheet2!$A$4,$A945=Sheet2!$A$5,$A945=Sheet2!$A$6,$A945=Sheet2!$A$7,$A945=Sheet2!$A$9),仕訳日記帳!$N945&gt;=Sheet2!$B$3),仕訳日記帳!A945,IF(AND($A945=Sheet2!$A$8,仕訳日記帳!$N945&gt;=Sheet2!$B$8),仕訳日記帳!A945,IF(AND(OR($A945=Sheet2!$A$10,$A945=Sheet2!$A$11,$A945=Sheet2!$A$12,$A945=Sheet2!$A$13,$A945=Sheet2!$A$14,$A945=Sheet2!$A$15,$A945=Sheet2!$A$16,$A945=Sheet2!$A$17),Sheet2!$B$9&lt;=仕訳日記帳!$N945&lt;Sheet2!$C$10),仕訳日記帳!A945,""))))</f>
        <v/>
      </c>
      <c r="C945" t="str">
        <f>IF(AND($A945=Sheet2!$A$2,仕訳日記帳!$N945&gt;=Sheet2!$B$2),仕訳日記帳!B945,IF(AND(OR($A945=Sheet2!$A$3,$A945=Sheet2!$A$4,$A945=Sheet2!$A$5,$A945=Sheet2!$A$6,$A945=Sheet2!$A$7,$A945=Sheet2!$A$9),仕訳日記帳!$N945&gt;=Sheet2!$B$3),仕訳日記帳!B945,IF(AND($A945=Sheet2!$A$8,仕訳日記帳!$N945&gt;=Sheet2!$B$8),仕訳日記帳!B945,IF(AND(OR($A945=Sheet2!$A$10,$A945=Sheet2!$A$11,$A945=Sheet2!$A$12,$A945=Sheet2!$A$13,$A945=Sheet2!$A$14,$A945=Sheet2!$A$15,$A945=Sheet2!$A$16,$A945=Sheet2!$A$17),Sheet2!$B$9&lt;=仕訳日記帳!$N945&lt;Sheet2!$C$10),仕訳日記帳!B945,""))))</f>
        <v/>
      </c>
      <c r="D945" s="265" t="str">
        <f>IF(AND($A945=Sheet2!$A$2,仕訳日記帳!$N945&gt;=Sheet2!$B$2),仕訳日記帳!N945,IF(AND(OR($A945=Sheet2!$A$3,$A945=Sheet2!$A$4,$A945=Sheet2!$A$5,$A945=Sheet2!$A$6,$A945=Sheet2!$A$7,$A945=Sheet2!$A$9),仕訳日記帳!$N945&gt;=Sheet2!$B$3),仕訳日記帳!N945,IF(AND($A945=Sheet2!$A$8,仕訳日記帳!$N945&gt;=Sheet2!$B$8),仕訳日記帳!N945,IF(AND(OR($A945=Sheet2!$A$10,$A945=Sheet2!$A$11,$A945=Sheet2!$A$12,$A945=Sheet2!$A$13,$A945=Sheet2!$A$14,$A945=Sheet2!$A$15,$A945=Sheet2!$A$16,$A945=Sheet2!$A$17),Sheet2!$B$9&lt;=仕訳日記帳!$N945&lt;Sheet2!$C$10),仕訳日記帳!N945,""))))</f>
        <v/>
      </c>
      <c r="E945" s="263" t="str">
        <f>IF(AND($A945=Sheet2!$A$2,仕訳日記帳!$N945&gt;=Sheet2!$B$2),仕訳日記帳!G945,IF(AND(OR($A945=Sheet2!$A$3,$A945=Sheet2!$A$4,$A945=Sheet2!$A$5,$A945=Sheet2!$A$6,$A945=Sheet2!$A$7,$A945=Sheet2!$A$9),仕訳日記帳!$N945&gt;=Sheet2!$B$3),仕訳日記帳!G945,IF(AND($A945=Sheet2!$A$8,仕訳日記帳!$N945&gt;=Sheet2!$B$8),仕訳日記帳!G945,IF(AND(OR($A945=Sheet2!$A$10,$A945=Sheet2!$A$11,$A945=Sheet2!$A$12,$A945=Sheet2!$A$13,$A945=Sheet2!$A$14,$A945=Sheet2!$A$15,$A945=Sheet2!$A$16,$A945=Sheet2!$A$17),Sheet2!$B$9&lt;=仕訳日記帳!$N945&lt;Sheet2!$C$10),仕訳日記帳!G945,""))))</f>
        <v/>
      </c>
      <c r="G945" t="str">
        <f>IF(OR(A945=Sheet2!$A$2,A945=Sheet2!$A$3,A945=Sheet2!$A$4,A945=Sheet2!$A$5,A945=Sheet2!$A$6,A945=Sheet2!$A$7,A945=Sheet2!$A$8,A945=Sheet2!$A$9,A945=Sheet2!$A$10,A945=Sheet2!$A$11,A945=Sheet2!$A$12,$A$2=Sheet2!$A$13,A945=Sheet2!$A$14,$A$2=Sheet2!$A$15,$A$2=Sheet2!$A$16,A945=Sheet2!$A$17),"該当","")</f>
        <v/>
      </c>
      <c r="H945" t="str">
        <f>IF(OR(A945="",G945=""),"",COUNTIF($G$2:G945,"該当"))</f>
        <v/>
      </c>
    </row>
    <row r="946" spans="1:8">
      <c r="A946" t="str">
        <f>IF(AND(仕訳日記帳!D946=Sheet2!$A$2,仕訳日記帳!$N946&gt;=Sheet2!$B$2),仕訳日記帳!D946,IF(AND(OR(仕訳日記帳!D946=Sheet2!$A$3,仕訳日記帳!D946=Sheet2!$A$4,仕訳日記帳!D946=Sheet2!$A$5,仕訳日記帳!D946=Sheet2!$A$6,仕訳日記帳!D946=Sheet2!$A$7,仕訳日記帳!D946=Sheet2!$A$9),仕訳日記帳!$N946&gt;=Sheet2!$B$3),仕訳日記帳!D946,IF(AND(仕訳日記帳!D946=Sheet2!$A$8,仕訳日記帳!$N946&gt;=Sheet2!$B$8),仕訳日記帳!D946,IF(AND(OR(仕訳日記帳!D946=Sheet2!$A$10,仕訳日記帳!D946=Sheet2!$A$11,仕訳日記帳!D946=Sheet2!$A$12,仕訳日記帳!D946=Sheet2!$A$13,仕訳日記帳!D946=Sheet2!$A$14,仕訳日記帳!D946=Sheet2!$A$15,仕訳日記帳!D946=Sheet2!$A$16,仕訳日記帳!D946=Sheet2!$A$17),Sheet2!$B$9&lt;=仕訳日記帳!$N946&lt;Sheet2!$C$10),仕訳日記帳!D946,""))))</f>
        <v/>
      </c>
      <c r="B946" s="263" t="str">
        <f>IF(AND($A946=Sheet2!$A$2,仕訳日記帳!$N946&gt;=Sheet2!$B$2),仕訳日記帳!A946,IF(AND(OR($A946=Sheet2!$A$3,$A946=Sheet2!$A$4,$A946=Sheet2!$A$5,$A946=Sheet2!$A$6,$A946=Sheet2!$A$7,$A946=Sheet2!$A$9),仕訳日記帳!$N946&gt;=Sheet2!$B$3),仕訳日記帳!A946,IF(AND($A946=Sheet2!$A$8,仕訳日記帳!$N946&gt;=Sheet2!$B$8),仕訳日記帳!A946,IF(AND(OR($A946=Sheet2!$A$10,$A946=Sheet2!$A$11,$A946=Sheet2!$A$12,$A946=Sheet2!$A$13,$A946=Sheet2!$A$14,$A946=Sheet2!$A$15,$A946=Sheet2!$A$16,$A946=Sheet2!$A$17),Sheet2!$B$9&lt;=仕訳日記帳!$N946&lt;Sheet2!$C$10),仕訳日記帳!A946,""))))</f>
        <v/>
      </c>
      <c r="C946" t="str">
        <f>IF(AND($A946=Sheet2!$A$2,仕訳日記帳!$N946&gt;=Sheet2!$B$2),仕訳日記帳!B946,IF(AND(OR($A946=Sheet2!$A$3,$A946=Sheet2!$A$4,$A946=Sheet2!$A$5,$A946=Sheet2!$A$6,$A946=Sheet2!$A$7,$A946=Sheet2!$A$9),仕訳日記帳!$N946&gt;=Sheet2!$B$3),仕訳日記帳!B946,IF(AND($A946=Sheet2!$A$8,仕訳日記帳!$N946&gt;=Sheet2!$B$8),仕訳日記帳!B946,IF(AND(OR($A946=Sheet2!$A$10,$A946=Sheet2!$A$11,$A946=Sheet2!$A$12,$A946=Sheet2!$A$13,$A946=Sheet2!$A$14,$A946=Sheet2!$A$15,$A946=Sheet2!$A$16,$A946=Sheet2!$A$17),Sheet2!$B$9&lt;=仕訳日記帳!$N946&lt;Sheet2!$C$10),仕訳日記帳!B946,""))))</f>
        <v/>
      </c>
      <c r="D946" s="265" t="str">
        <f>IF(AND($A946=Sheet2!$A$2,仕訳日記帳!$N946&gt;=Sheet2!$B$2),仕訳日記帳!N946,IF(AND(OR($A946=Sheet2!$A$3,$A946=Sheet2!$A$4,$A946=Sheet2!$A$5,$A946=Sheet2!$A$6,$A946=Sheet2!$A$7,$A946=Sheet2!$A$9),仕訳日記帳!$N946&gt;=Sheet2!$B$3),仕訳日記帳!N946,IF(AND($A946=Sheet2!$A$8,仕訳日記帳!$N946&gt;=Sheet2!$B$8),仕訳日記帳!N946,IF(AND(OR($A946=Sheet2!$A$10,$A946=Sheet2!$A$11,$A946=Sheet2!$A$12,$A946=Sheet2!$A$13,$A946=Sheet2!$A$14,$A946=Sheet2!$A$15,$A946=Sheet2!$A$16,$A946=Sheet2!$A$17),Sheet2!$B$9&lt;=仕訳日記帳!$N946&lt;Sheet2!$C$10),仕訳日記帳!N946,""))))</f>
        <v/>
      </c>
      <c r="E946" s="263" t="str">
        <f>IF(AND($A946=Sheet2!$A$2,仕訳日記帳!$N946&gt;=Sheet2!$B$2),仕訳日記帳!G946,IF(AND(OR($A946=Sheet2!$A$3,$A946=Sheet2!$A$4,$A946=Sheet2!$A$5,$A946=Sheet2!$A$6,$A946=Sheet2!$A$7,$A946=Sheet2!$A$9),仕訳日記帳!$N946&gt;=Sheet2!$B$3),仕訳日記帳!G946,IF(AND($A946=Sheet2!$A$8,仕訳日記帳!$N946&gt;=Sheet2!$B$8),仕訳日記帳!G946,IF(AND(OR($A946=Sheet2!$A$10,$A946=Sheet2!$A$11,$A946=Sheet2!$A$12,$A946=Sheet2!$A$13,$A946=Sheet2!$A$14,$A946=Sheet2!$A$15,$A946=Sheet2!$A$16,$A946=Sheet2!$A$17),Sheet2!$B$9&lt;=仕訳日記帳!$N946&lt;Sheet2!$C$10),仕訳日記帳!G946,""))))</f>
        <v/>
      </c>
      <c r="G946" t="str">
        <f>IF(OR(A946=Sheet2!$A$2,A946=Sheet2!$A$3,A946=Sheet2!$A$4,A946=Sheet2!$A$5,A946=Sheet2!$A$6,A946=Sheet2!$A$7,A946=Sheet2!$A$8,A946=Sheet2!$A$9,A946=Sheet2!$A$10,A946=Sheet2!$A$11,A946=Sheet2!$A$12,$A$2=Sheet2!$A$13,A946=Sheet2!$A$14,$A$2=Sheet2!$A$15,$A$2=Sheet2!$A$16,A946=Sheet2!$A$17),"該当","")</f>
        <v/>
      </c>
      <c r="H946" t="str">
        <f>IF(OR(A946="",G946=""),"",COUNTIF($G$2:G946,"該当"))</f>
        <v/>
      </c>
    </row>
    <row r="947" spans="1:8">
      <c r="A947" t="str">
        <f>IF(AND(仕訳日記帳!D947=Sheet2!$A$2,仕訳日記帳!$N947&gt;=Sheet2!$B$2),仕訳日記帳!D947,IF(AND(OR(仕訳日記帳!D947=Sheet2!$A$3,仕訳日記帳!D947=Sheet2!$A$4,仕訳日記帳!D947=Sheet2!$A$5,仕訳日記帳!D947=Sheet2!$A$6,仕訳日記帳!D947=Sheet2!$A$7,仕訳日記帳!D947=Sheet2!$A$9),仕訳日記帳!$N947&gt;=Sheet2!$B$3),仕訳日記帳!D947,IF(AND(仕訳日記帳!D947=Sheet2!$A$8,仕訳日記帳!$N947&gt;=Sheet2!$B$8),仕訳日記帳!D947,IF(AND(OR(仕訳日記帳!D947=Sheet2!$A$10,仕訳日記帳!D947=Sheet2!$A$11,仕訳日記帳!D947=Sheet2!$A$12,仕訳日記帳!D947=Sheet2!$A$13,仕訳日記帳!D947=Sheet2!$A$14,仕訳日記帳!D947=Sheet2!$A$15,仕訳日記帳!D947=Sheet2!$A$16,仕訳日記帳!D947=Sheet2!$A$17),Sheet2!$B$9&lt;=仕訳日記帳!$N947&lt;Sheet2!$C$10),仕訳日記帳!D947,""))))</f>
        <v/>
      </c>
      <c r="B947" s="263" t="str">
        <f>IF(AND($A947=Sheet2!$A$2,仕訳日記帳!$N947&gt;=Sheet2!$B$2),仕訳日記帳!A947,IF(AND(OR($A947=Sheet2!$A$3,$A947=Sheet2!$A$4,$A947=Sheet2!$A$5,$A947=Sheet2!$A$6,$A947=Sheet2!$A$7,$A947=Sheet2!$A$9),仕訳日記帳!$N947&gt;=Sheet2!$B$3),仕訳日記帳!A947,IF(AND($A947=Sheet2!$A$8,仕訳日記帳!$N947&gt;=Sheet2!$B$8),仕訳日記帳!A947,IF(AND(OR($A947=Sheet2!$A$10,$A947=Sheet2!$A$11,$A947=Sheet2!$A$12,$A947=Sheet2!$A$13,$A947=Sheet2!$A$14,$A947=Sheet2!$A$15,$A947=Sheet2!$A$16,$A947=Sheet2!$A$17),Sheet2!$B$9&lt;=仕訳日記帳!$N947&lt;Sheet2!$C$10),仕訳日記帳!A947,""))))</f>
        <v/>
      </c>
      <c r="C947" t="str">
        <f>IF(AND($A947=Sheet2!$A$2,仕訳日記帳!$N947&gt;=Sheet2!$B$2),仕訳日記帳!B947,IF(AND(OR($A947=Sheet2!$A$3,$A947=Sheet2!$A$4,$A947=Sheet2!$A$5,$A947=Sheet2!$A$6,$A947=Sheet2!$A$7,$A947=Sheet2!$A$9),仕訳日記帳!$N947&gt;=Sheet2!$B$3),仕訳日記帳!B947,IF(AND($A947=Sheet2!$A$8,仕訳日記帳!$N947&gt;=Sheet2!$B$8),仕訳日記帳!B947,IF(AND(OR($A947=Sheet2!$A$10,$A947=Sheet2!$A$11,$A947=Sheet2!$A$12,$A947=Sheet2!$A$13,$A947=Sheet2!$A$14,$A947=Sheet2!$A$15,$A947=Sheet2!$A$16,$A947=Sheet2!$A$17),Sheet2!$B$9&lt;=仕訳日記帳!$N947&lt;Sheet2!$C$10),仕訳日記帳!B947,""))))</f>
        <v/>
      </c>
      <c r="D947" s="265" t="str">
        <f>IF(AND($A947=Sheet2!$A$2,仕訳日記帳!$N947&gt;=Sheet2!$B$2),仕訳日記帳!N947,IF(AND(OR($A947=Sheet2!$A$3,$A947=Sheet2!$A$4,$A947=Sheet2!$A$5,$A947=Sheet2!$A$6,$A947=Sheet2!$A$7,$A947=Sheet2!$A$9),仕訳日記帳!$N947&gt;=Sheet2!$B$3),仕訳日記帳!N947,IF(AND($A947=Sheet2!$A$8,仕訳日記帳!$N947&gt;=Sheet2!$B$8),仕訳日記帳!N947,IF(AND(OR($A947=Sheet2!$A$10,$A947=Sheet2!$A$11,$A947=Sheet2!$A$12,$A947=Sheet2!$A$13,$A947=Sheet2!$A$14,$A947=Sheet2!$A$15,$A947=Sheet2!$A$16,$A947=Sheet2!$A$17),Sheet2!$B$9&lt;=仕訳日記帳!$N947&lt;Sheet2!$C$10),仕訳日記帳!N947,""))))</f>
        <v/>
      </c>
      <c r="E947" s="263" t="str">
        <f>IF(AND($A947=Sheet2!$A$2,仕訳日記帳!$N947&gt;=Sheet2!$B$2),仕訳日記帳!G947,IF(AND(OR($A947=Sheet2!$A$3,$A947=Sheet2!$A$4,$A947=Sheet2!$A$5,$A947=Sheet2!$A$6,$A947=Sheet2!$A$7,$A947=Sheet2!$A$9),仕訳日記帳!$N947&gt;=Sheet2!$B$3),仕訳日記帳!G947,IF(AND($A947=Sheet2!$A$8,仕訳日記帳!$N947&gt;=Sheet2!$B$8),仕訳日記帳!G947,IF(AND(OR($A947=Sheet2!$A$10,$A947=Sheet2!$A$11,$A947=Sheet2!$A$12,$A947=Sheet2!$A$13,$A947=Sheet2!$A$14,$A947=Sheet2!$A$15,$A947=Sheet2!$A$16,$A947=Sheet2!$A$17),Sheet2!$B$9&lt;=仕訳日記帳!$N947&lt;Sheet2!$C$10),仕訳日記帳!G947,""))))</f>
        <v/>
      </c>
      <c r="G947" t="str">
        <f>IF(OR(A947=Sheet2!$A$2,A947=Sheet2!$A$3,A947=Sheet2!$A$4,A947=Sheet2!$A$5,A947=Sheet2!$A$6,A947=Sheet2!$A$7,A947=Sheet2!$A$8,A947=Sheet2!$A$9,A947=Sheet2!$A$10,A947=Sheet2!$A$11,A947=Sheet2!$A$12,$A$2=Sheet2!$A$13,A947=Sheet2!$A$14,$A$2=Sheet2!$A$15,$A$2=Sheet2!$A$16,A947=Sheet2!$A$17),"該当","")</f>
        <v/>
      </c>
      <c r="H947" t="str">
        <f>IF(OR(A947="",G947=""),"",COUNTIF($G$2:G947,"該当"))</f>
        <v/>
      </c>
    </row>
    <row r="948" spans="1:8">
      <c r="A948" t="str">
        <f>IF(AND(仕訳日記帳!D948=Sheet2!$A$2,仕訳日記帳!$N948&gt;=Sheet2!$B$2),仕訳日記帳!D948,IF(AND(OR(仕訳日記帳!D948=Sheet2!$A$3,仕訳日記帳!D948=Sheet2!$A$4,仕訳日記帳!D948=Sheet2!$A$5,仕訳日記帳!D948=Sheet2!$A$6,仕訳日記帳!D948=Sheet2!$A$7,仕訳日記帳!D948=Sheet2!$A$9),仕訳日記帳!$N948&gt;=Sheet2!$B$3),仕訳日記帳!D948,IF(AND(仕訳日記帳!D948=Sheet2!$A$8,仕訳日記帳!$N948&gt;=Sheet2!$B$8),仕訳日記帳!D948,IF(AND(OR(仕訳日記帳!D948=Sheet2!$A$10,仕訳日記帳!D948=Sheet2!$A$11,仕訳日記帳!D948=Sheet2!$A$12,仕訳日記帳!D948=Sheet2!$A$13,仕訳日記帳!D948=Sheet2!$A$14,仕訳日記帳!D948=Sheet2!$A$15,仕訳日記帳!D948=Sheet2!$A$16,仕訳日記帳!D948=Sheet2!$A$17),Sheet2!$B$9&lt;=仕訳日記帳!$N948&lt;Sheet2!$C$10),仕訳日記帳!D948,""))))</f>
        <v/>
      </c>
      <c r="B948" s="263" t="str">
        <f>IF(AND($A948=Sheet2!$A$2,仕訳日記帳!$N948&gt;=Sheet2!$B$2),仕訳日記帳!A948,IF(AND(OR($A948=Sheet2!$A$3,$A948=Sheet2!$A$4,$A948=Sheet2!$A$5,$A948=Sheet2!$A$6,$A948=Sheet2!$A$7,$A948=Sheet2!$A$9),仕訳日記帳!$N948&gt;=Sheet2!$B$3),仕訳日記帳!A948,IF(AND($A948=Sheet2!$A$8,仕訳日記帳!$N948&gt;=Sheet2!$B$8),仕訳日記帳!A948,IF(AND(OR($A948=Sheet2!$A$10,$A948=Sheet2!$A$11,$A948=Sheet2!$A$12,$A948=Sheet2!$A$13,$A948=Sheet2!$A$14,$A948=Sheet2!$A$15,$A948=Sheet2!$A$16,$A948=Sheet2!$A$17),Sheet2!$B$9&lt;=仕訳日記帳!$N948&lt;Sheet2!$C$10),仕訳日記帳!A948,""))))</f>
        <v/>
      </c>
      <c r="C948" t="str">
        <f>IF(AND($A948=Sheet2!$A$2,仕訳日記帳!$N948&gt;=Sheet2!$B$2),仕訳日記帳!B948,IF(AND(OR($A948=Sheet2!$A$3,$A948=Sheet2!$A$4,$A948=Sheet2!$A$5,$A948=Sheet2!$A$6,$A948=Sheet2!$A$7,$A948=Sheet2!$A$9),仕訳日記帳!$N948&gt;=Sheet2!$B$3),仕訳日記帳!B948,IF(AND($A948=Sheet2!$A$8,仕訳日記帳!$N948&gt;=Sheet2!$B$8),仕訳日記帳!B948,IF(AND(OR($A948=Sheet2!$A$10,$A948=Sheet2!$A$11,$A948=Sheet2!$A$12,$A948=Sheet2!$A$13,$A948=Sheet2!$A$14,$A948=Sheet2!$A$15,$A948=Sheet2!$A$16,$A948=Sheet2!$A$17),Sheet2!$B$9&lt;=仕訳日記帳!$N948&lt;Sheet2!$C$10),仕訳日記帳!B948,""))))</f>
        <v/>
      </c>
      <c r="D948" s="265" t="str">
        <f>IF(AND($A948=Sheet2!$A$2,仕訳日記帳!$N948&gt;=Sheet2!$B$2),仕訳日記帳!N948,IF(AND(OR($A948=Sheet2!$A$3,$A948=Sheet2!$A$4,$A948=Sheet2!$A$5,$A948=Sheet2!$A$6,$A948=Sheet2!$A$7,$A948=Sheet2!$A$9),仕訳日記帳!$N948&gt;=Sheet2!$B$3),仕訳日記帳!N948,IF(AND($A948=Sheet2!$A$8,仕訳日記帳!$N948&gt;=Sheet2!$B$8),仕訳日記帳!N948,IF(AND(OR($A948=Sheet2!$A$10,$A948=Sheet2!$A$11,$A948=Sheet2!$A$12,$A948=Sheet2!$A$13,$A948=Sheet2!$A$14,$A948=Sheet2!$A$15,$A948=Sheet2!$A$16,$A948=Sheet2!$A$17),Sheet2!$B$9&lt;=仕訳日記帳!$N948&lt;Sheet2!$C$10),仕訳日記帳!N948,""))))</f>
        <v/>
      </c>
      <c r="E948" s="263" t="str">
        <f>IF(AND($A948=Sheet2!$A$2,仕訳日記帳!$N948&gt;=Sheet2!$B$2),仕訳日記帳!G948,IF(AND(OR($A948=Sheet2!$A$3,$A948=Sheet2!$A$4,$A948=Sheet2!$A$5,$A948=Sheet2!$A$6,$A948=Sheet2!$A$7,$A948=Sheet2!$A$9),仕訳日記帳!$N948&gt;=Sheet2!$B$3),仕訳日記帳!G948,IF(AND($A948=Sheet2!$A$8,仕訳日記帳!$N948&gt;=Sheet2!$B$8),仕訳日記帳!G948,IF(AND(OR($A948=Sheet2!$A$10,$A948=Sheet2!$A$11,$A948=Sheet2!$A$12,$A948=Sheet2!$A$13,$A948=Sheet2!$A$14,$A948=Sheet2!$A$15,$A948=Sheet2!$A$16,$A948=Sheet2!$A$17),Sheet2!$B$9&lt;=仕訳日記帳!$N948&lt;Sheet2!$C$10),仕訳日記帳!G948,""))))</f>
        <v/>
      </c>
      <c r="G948" t="str">
        <f>IF(OR(A948=Sheet2!$A$2,A948=Sheet2!$A$3,A948=Sheet2!$A$4,A948=Sheet2!$A$5,A948=Sheet2!$A$6,A948=Sheet2!$A$7,A948=Sheet2!$A$8,A948=Sheet2!$A$9,A948=Sheet2!$A$10,A948=Sheet2!$A$11,A948=Sheet2!$A$12,$A$2=Sheet2!$A$13,A948=Sheet2!$A$14,$A$2=Sheet2!$A$15,$A$2=Sheet2!$A$16,A948=Sheet2!$A$17),"該当","")</f>
        <v/>
      </c>
      <c r="H948" t="str">
        <f>IF(OR(A948="",G948=""),"",COUNTIF($G$2:G948,"該当"))</f>
        <v/>
      </c>
    </row>
    <row r="949" spans="1:8">
      <c r="A949" t="str">
        <f>IF(AND(仕訳日記帳!D949=Sheet2!$A$2,仕訳日記帳!$N949&gt;=Sheet2!$B$2),仕訳日記帳!D949,IF(AND(OR(仕訳日記帳!D949=Sheet2!$A$3,仕訳日記帳!D949=Sheet2!$A$4,仕訳日記帳!D949=Sheet2!$A$5,仕訳日記帳!D949=Sheet2!$A$6,仕訳日記帳!D949=Sheet2!$A$7,仕訳日記帳!D949=Sheet2!$A$9),仕訳日記帳!$N949&gt;=Sheet2!$B$3),仕訳日記帳!D949,IF(AND(仕訳日記帳!D949=Sheet2!$A$8,仕訳日記帳!$N949&gt;=Sheet2!$B$8),仕訳日記帳!D949,IF(AND(OR(仕訳日記帳!D949=Sheet2!$A$10,仕訳日記帳!D949=Sheet2!$A$11,仕訳日記帳!D949=Sheet2!$A$12,仕訳日記帳!D949=Sheet2!$A$13,仕訳日記帳!D949=Sheet2!$A$14,仕訳日記帳!D949=Sheet2!$A$15,仕訳日記帳!D949=Sheet2!$A$16,仕訳日記帳!D949=Sheet2!$A$17),Sheet2!$B$9&lt;=仕訳日記帳!$N949&lt;Sheet2!$C$10),仕訳日記帳!D949,""))))</f>
        <v/>
      </c>
      <c r="B949" s="263" t="str">
        <f>IF(AND($A949=Sheet2!$A$2,仕訳日記帳!$N949&gt;=Sheet2!$B$2),仕訳日記帳!A949,IF(AND(OR($A949=Sheet2!$A$3,$A949=Sheet2!$A$4,$A949=Sheet2!$A$5,$A949=Sheet2!$A$6,$A949=Sheet2!$A$7,$A949=Sheet2!$A$9),仕訳日記帳!$N949&gt;=Sheet2!$B$3),仕訳日記帳!A949,IF(AND($A949=Sheet2!$A$8,仕訳日記帳!$N949&gt;=Sheet2!$B$8),仕訳日記帳!A949,IF(AND(OR($A949=Sheet2!$A$10,$A949=Sheet2!$A$11,$A949=Sheet2!$A$12,$A949=Sheet2!$A$13,$A949=Sheet2!$A$14,$A949=Sheet2!$A$15,$A949=Sheet2!$A$16,$A949=Sheet2!$A$17),Sheet2!$B$9&lt;=仕訳日記帳!$N949&lt;Sheet2!$C$10),仕訳日記帳!A949,""))))</f>
        <v/>
      </c>
      <c r="C949" t="str">
        <f>IF(AND($A949=Sheet2!$A$2,仕訳日記帳!$N949&gt;=Sheet2!$B$2),仕訳日記帳!B949,IF(AND(OR($A949=Sheet2!$A$3,$A949=Sheet2!$A$4,$A949=Sheet2!$A$5,$A949=Sheet2!$A$6,$A949=Sheet2!$A$7,$A949=Sheet2!$A$9),仕訳日記帳!$N949&gt;=Sheet2!$B$3),仕訳日記帳!B949,IF(AND($A949=Sheet2!$A$8,仕訳日記帳!$N949&gt;=Sheet2!$B$8),仕訳日記帳!B949,IF(AND(OR($A949=Sheet2!$A$10,$A949=Sheet2!$A$11,$A949=Sheet2!$A$12,$A949=Sheet2!$A$13,$A949=Sheet2!$A$14,$A949=Sheet2!$A$15,$A949=Sheet2!$A$16,$A949=Sheet2!$A$17),Sheet2!$B$9&lt;=仕訳日記帳!$N949&lt;Sheet2!$C$10),仕訳日記帳!B949,""))))</f>
        <v/>
      </c>
      <c r="D949" s="265" t="str">
        <f>IF(AND($A949=Sheet2!$A$2,仕訳日記帳!$N949&gt;=Sheet2!$B$2),仕訳日記帳!N949,IF(AND(OR($A949=Sheet2!$A$3,$A949=Sheet2!$A$4,$A949=Sheet2!$A$5,$A949=Sheet2!$A$6,$A949=Sheet2!$A$7,$A949=Sheet2!$A$9),仕訳日記帳!$N949&gt;=Sheet2!$B$3),仕訳日記帳!N949,IF(AND($A949=Sheet2!$A$8,仕訳日記帳!$N949&gt;=Sheet2!$B$8),仕訳日記帳!N949,IF(AND(OR($A949=Sheet2!$A$10,$A949=Sheet2!$A$11,$A949=Sheet2!$A$12,$A949=Sheet2!$A$13,$A949=Sheet2!$A$14,$A949=Sheet2!$A$15,$A949=Sheet2!$A$16,$A949=Sheet2!$A$17),Sheet2!$B$9&lt;=仕訳日記帳!$N949&lt;Sheet2!$C$10),仕訳日記帳!N949,""))))</f>
        <v/>
      </c>
      <c r="E949" s="263" t="str">
        <f>IF(AND($A949=Sheet2!$A$2,仕訳日記帳!$N949&gt;=Sheet2!$B$2),仕訳日記帳!G949,IF(AND(OR($A949=Sheet2!$A$3,$A949=Sheet2!$A$4,$A949=Sheet2!$A$5,$A949=Sheet2!$A$6,$A949=Sheet2!$A$7,$A949=Sheet2!$A$9),仕訳日記帳!$N949&gt;=Sheet2!$B$3),仕訳日記帳!G949,IF(AND($A949=Sheet2!$A$8,仕訳日記帳!$N949&gt;=Sheet2!$B$8),仕訳日記帳!G949,IF(AND(OR($A949=Sheet2!$A$10,$A949=Sheet2!$A$11,$A949=Sheet2!$A$12,$A949=Sheet2!$A$13,$A949=Sheet2!$A$14,$A949=Sheet2!$A$15,$A949=Sheet2!$A$16,$A949=Sheet2!$A$17),Sheet2!$B$9&lt;=仕訳日記帳!$N949&lt;Sheet2!$C$10),仕訳日記帳!G949,""))))</f>
        <v/>
      </c>
      <c r="G949" t="str">
        <f>IF(OR(A949=Sheet2!$A$2,A949=Sheet2!$A$3,A949=Sheet2!$A$4,A949=Sheet2!$A$5,A949=Sheet2!$A$6,A949=Sheet2!$A$7,A949=Sheet2!$A$8,A949=Sheet2!$A$9,A949=Sheet2!$A$10,A949=Sheet2!$A$11,A949=Sheet2!$A$12,$A$2=Sheet2!$A$13,A949=Sheet2!$A$14,$A$2=Sheet2!$A$15,$A$2=Sheet2!$A$16,A949=Sheet2!$A$17),"該当","")</f>
        <v/>
      </c>
      <c r="H949" t="str">
        <f>IF(OR(A949="",G949=""),"",COUNTIF($G$2:G949,"該当"))</f>
        <v/>
      </c>
    </row>
    <row r="950" spans="1:8">
      <c r="A950" t="str">
        <f>IF(AND(仕訳日記帳!D950=Sheet2!$A$2,仕訳日記帳!$N950&gt;=Sheet2!$B$2),仕訳日記帳!D950,IF(AND(OR(仕訳日記帳!D950=Sheet2!$A$3,仕訳日記帳!D950=Sheet2!$A$4,仕訳日記帳!D950=Sheet2!$A$5,仕訳日記帳!D950=Sheet2!$A$6,仕訳日記帳!D950=Sheet2!$A$7,仕訳日記帳!D950=Sheet2!$A$9),仕訳日記帳!$N950&gt;=Sheet2!$B$3),仕訳日記帳!D950,IF(AND(仕訳日記帳!D950=Sheet2!$A$8,仕訳日記帳!$N950&gt;=Sheet2!$B$8),仕訳日記帳!D950,IF(AND(OR(仕訳日記帳!D950=Sheet2!$A$10,仕訳日記帳!D950=Sheet2!$A$11,仕訳日記帳!D950=Sheet2!$A$12,仕訳日記帳!D950=Sheet2!$A$13,仕訳日記帳!D950=Sheet2!$A$14,仕訳日記帳!D950=Sheet2!$A$15,仕訳日記帳!D950=Sheet2!$A$16,仕訳日記帳!D950=Sheet2!$A$17),Sheet2!$B$9&lt;=仕訳日記帳!$N950&lt;Sheet2!$C$10),仕訳日記帳!D950,""))))</f>
        <v/>
      </c>
      <c r="B950" s="263" t="str">
        <f>IF(AND($A950=Sheet2!$A$2,仕訳日記帳!$N950&gt;=Sheet2!$B$2),仕訳日記帳!A950,IF(AND(OR($A950=Sheet2!$A$3,$A950=Sheet2!$A$4,$A950=Sheet2!$A$5,$A950=Sheet2!$A$6,$A950=Sheet2!$A$7,$A950=Sheet2!$A$9),仕訳日記帳!$N950&gt;=Sheet2!$B$3),仕訳日記帳!A950,IF(AND($A950=Sheet2!$A$8,仕訳日記帳!$N950&gt;=Sheet2!$B$8),仕訳日記帳!A950,IF(AND(OR($A950=Sheet2!$A$10,$A950=Sheet2!$A$11,$A950=Sheet2!$A$12,$A950=Sheet2!$A$13,$A950=Sheet2!$A$14,$A950=Sheet2!$A$15,$A950=Sheet2!$A$16,$A950=Sheet2!$A$17),Sheet2!$B$9&lt;=仕訳日記帳!$N950&lt;Sheet2!$C$10),仕訳日記帳!A950,""))))</f>
        <v/>
      </c>
      <c r="C950" t="str">
        <f>IF(AND($A950=Sheet2!$A$2,仕訳日記帳!$N950&gt;=Sheet2!$B$2),仕訳日記帳!B950,IF(AND(OR($A950=Sheet2!$A$3,$A950=Sheet2!$A$4,$A950=Sheet2!$A$5,$A950=Sheet2!$A$6,$A950=Sheet2!$A$7,$A950=Sheet2!$A$9),仕訳日記帳!$N950&gt;=Sheet2!$B$3),仕訳日記帳!B950,IF(AND($A950=Sheet2!$A$8,仕訳日記帳!$N950&gt;=Sheet2!$B$8),仕訳日記帳!B950,IF(AND(OR($A950=Sheet2!$A$10,$A950=Sheet2!$A$11,$A950=Sheet2!$A$12,$A950=Sheet2!$A$13,$A950=Sheet2!$A$14,$A950=Sheet2!$A$15,$A950=Sheet2!$A$16,$A950=Sheet2!$A$17),Sheet2!$B$9&lt;=仕訳日記帳!$N950&lt;Sheet2!$C$10),仕訳日記帳!B950,""))))</f>
        <v/>
      </c>
      <c r="D950" s="265" t="str">
        <f>IF(AND($A950=Sheet2!$A$2,仕訳日記帳!$N950&gt;=Sheet2!$B$2),仕訳日記帳!N950,IF(AND(OR($A950=Sheet2!$A$3,$A950=Sheet2!$A$4,$A950=Sheet2!$A$5,$A950=Sheet2!$A$6,$A950=Sheet2!$A$7,$A950=Sheet2!$A$9),仕訳日記帳!$N950&gt;=Sheet2!$B$3),仕訳日記帳!N950,IF(AND($A950=Sheet2!$A$8,仕訳日記帳!$N950&gt;=Sheet2!$B$8),仕訳日記帳!N950,IF(AND(OR($A950=Sheet2!$A$10,$A950=Sheet2!$A$11,$A950=Sheet2!$A$12,$A950=Sheet2!$A$13,$A950=Sheet2!$A$14,$A950=Sheet2!$A$15,$A950=Sheet2!$A$16,$A950=Sheet2!$A$17),Sheet2!$B$9&lt;=仕訳日記帳!$N950&lt;Sheet2!$C$10),仕訳日記帳!N950,""))))</f>
        <v/>
      </c>
      <c r="E950" s="263" t="str">
        <f>IF(AND($A950=Sheet2!$A$2,仕訳日記帳!$N950&gt;=Sheet2!$B$2),仕訳日記帳!G950,IF(AND(OR($A950=Sheet2!$A$3,$A950=Sheet2!$A$4,$A950=Sheet2!$A$5,$A950=Sheet2!$A$6,$A950=Sheet2!$A$7,$A950=Sheet2!$A$9),仕訳日記帳!$N950&gt;=Sheet2!$B$3),仕訳日記帳!G950,IF(AND($A950=Sheet2!$A$8,仕訳日記帳!$N950&gt;=Sheet2!$B$8),仕訳日記帳!G950,IF(AND(OR($A950=Sheet2!$A$10,$A950=Sheet2!$A$11,$A950=Sheet2!$A$12,$A950=Sheet2!$A$13,$A950=Sheet2!$A$14,$A950=Sheet2!$A$15,$A950=Sheet2!$A$16,$A950=Sheet2!$A$17),Sheet2!$B$9&lt;=仕訳日記帳!$N950&lt;Sheet2!$C$10),仕訳日記帳!G950,""))))</f>
        <v/>
      </c>
      <c r="G950" t="str">
        <f>IF(OR(A950=Sheet2!$A$2,A950=Sheet2!$A$3,A950=Sheet2!$A$4,A950=Sheet2!$A$5,A950=Sheet2!$A$6,A950=Sheet2!$A$7,A950=Sheet2!$A$8,A950=Sheet2!$A$9,A950=Sheet2!$A$10,A950=Sheet2!$A$11,A950=Sheet2!$A$12,$A$2=Sheet2!$A$13,A950=Sheet2!$A$14,$A$2=Sheet2!$A$15,$A$2=Sheet2!$A$16,A950=Sheet2!$A$17),"該当","")</f>
        <v/>
      </c>
      <c r="H950" t="str">
        <f>IF(OR(A950="",G950=""),"",COUNTIF($G$2:G950,"該当"))</f>
        <v/>
      </c>
    </row>
    <row r="951" spans="1:8">
      <c r="A951" t="str">
        <f>IF(AND(仕訳日記帳!D951=Sheet2!$A$2,仕訳日記帳!$N951&gt;=Sheet2!$B$2),仕訳日記帳!D951,IF(AND(OR(仕訳日記帳!D951=Sheet2!$A$3,仕訳日記帳!D951=Sheet2!$A$4,仕訳日記帳!D951=Sheet2!$A$5,仕訳日記帳!D951=Sheet2!$A$6,仕訳日記帳!D951=Sheet2!$A$7,仕訳日記帳!D951=Sheet2!$A$9),仕訳日記帳!$N951&gt;=Sheet2!$B$3),仕訳日記帳!D951,IF(AND(仕訳日記帳!D951=Sheet2!$A$8,仕訳日記帳!$N951&gt;=Sheet2!$B$8),仕訳日記帳!D951,IF(AND(OR(仕訳日記帳!D951=Sheet2!$A$10,仕訳日記帳!D951=Sheet2!$A$11,仕訳日記帳!D951=Sheet2!$A$12,仕訳日記帳!D951=Sheet2!$A$13,仕訳日記帳!D951=Sheet2!$A$14,仕訳日記帳!D951=Sheet2!$A$15,仕訳日記帳!D951=Sheet2!$A$16,仕訳日記帳!D951=Sheet2!$A$17),Sheet2!$B$9&lt;=仕訳日記帳!$N951&lt;Sheet2!$C$10),仕訳日記帳!D951,""))))</f>
        <v/>
      </c>
      <c r="B951" s="263" t="str">
        <f>IF(AND($A951=Sheet2!$A$2,仕訳日記帳!$N951&gt;=Sheet2!$B$2),仕訳日記帳!A951,IF(AND(OR($A951=Sheet2!$A$3,$A951=Sheet2!$A$4,$A951=Sheet2!$A$5,$A951=Sheet2!$A$6,$A951=Sheet2!$A$7,$A951=Sheet2!$A$9),仕訳日記帳!$N951&gt;=Sheet2!$B$3),仕訳日記帳!A951,IF(AND($A951=Sheet2!$A$8,仕訳日記帳!$N951&gt;=Sheet2!$B$8),仕訳日記帳!A951,IF(AND(OR($A951=Sheet2!$A$10,$A951=Sheet2!$A$11,$A951=Sheet2!$A$12,$A951=Sheet2!$A$13,$A951=Sheet2!$A$14,$A951=Sheet2!$A$15,$A951=Sheet2!$A$16,$A951=Sheet2!$A$17),Sheet2!$B$9&lt;=仕訳日記帳!$N951&lt;Sheet2!$C$10),仕訳日記帳!A951,""))))</f>
        <v/>
      </c>
      <c r="C951" t="str">
        <f>IF(AND($A951=Sheet2!$A$2,仕訳日記帳!$N951&gt;=Sheet2!$B$2),仕訳日記帳!B951,IF(AND(OR($A951=Sheet2!$A$3,$A951=Sheet2!$A$4,$A951=Sheet2!$A$5,$A951=Sheet2!$A$6,$A951=Sheet2!$A$7,$A951=Sheet2!$A$9),仕訳日記帳!$N951&gt;=Sheet2!$B$3),仕訳日記帳!B951,IF(AND($A951=Sheet2!$A$8,仕訳日記帳!$N951&gt;=Sheet2!$B$8),仕訳日記帳!B951,IF(AND(OR($A951=Sheet2!$A$10,$A951=Sheet2!$A$11,$A951=Sheet2!$A$12,$A951=Sheet2!$A$13,$A951=Sheet2!$A$14,$A951=Sheet2!$A$15,$A951=Sheet2!$A$16,$A951=Sheet2!$A$17),Sheet2!$B$9&lt;=仕訳日記帳!$N951&lt;Sheet2!$C$10),仕訳日記帳!B951,""))))</f>
        <v/>
      </c>
      <c r="D951" s="265" t="str">
        <f>IF(AND($A951=Sheet2!$A$2,仕訳日記帳!$N951&gt;=Sheet2!$B$2),仕訳日記帳!N951,IF(AND(OR($A951=Sheet2!$A$3,$A951=Sheet2!$A$4,$A951=Sheet2!$A$5,$A951=Sheet2!$A$6,$A951=Sheet2!$A$7,$A951=Sheet2!$A$9),仕訳日記帳!$N951&gt;=Sheet2!$B$3),仕訳日記帳!N951,IF(AND($A951=Sheet2!$A$8,仕訳日記帳!$N951&gt;=Sheet2!$B$8),仕訳日記帳!N951,IF(AND(OR($A951=Sheet2!$A$10,$A951=Sheet2!$A$11,$A951=Sheet2!$A$12,$A951=Sheet2!$A$13,$A951=Sheet2!$A$14,$A951=Sheet2!$A$15,$A951=Sheet2!$A$16,$A951=Sheet2!$A$17),Sheet2!$B$9&lt;=仕訳日記帳!$N951&lt;Sheet2!$C$10),仕訳日記帳!N951,""))))</f>
        <v/>
      </c>
      <c r="E951" s="263" t="str">
        <f>IF(AND($A951=Sheet2!$A$2,仕訳日記帳!$N951&gt;=Sheet2!$B$2),仕訳日記帳!G951,IF(AND(OR($A951=Sheet2!$A$3,$A951=Sheet2!$A$4,$A951=Sheet2!$A$5,$A951=Sheet2!$A$6,$A951=Sheet2!$A$7,$A951=Sheet2!$A$9),仕訳日記帳!$N951&gt;=Sheet2!$B$3),仕訳日記帳!G951,IF(AND($A951=Sheet2!$A$8,仕訳日記帳!$N951&gt;=Sheet2!$B$8),仕訳日記帳!G951,IF(AND(OR($A951=Sheet2!$A$10,$A951=Sheet2!$A$11,$A951=Sheet2!$A$12,$A951=Sheet2!$A$13,$A951=Sheet2!$A$14,$A951=Sheet2!$A$15,$A951=Sheet2!$A$16,$A951=Sheet2!$A$17),Sheet2!$B$9&lt;=仕訳日記帳!$N951&lt;Sheet2!$C$10),仕訳日記帳!G951,""))))</f>
        <v/>
      </c>
      <c r="G951" t="str">
        <f>IF(OR(A951=Sheet2!$A$2,A951=Sheet2!$A$3,A951=Sheet2!$A$4,A951=Sheet2!$A$5,A951=Sheet2!$A$6,A951=Sheet2!$A$7,A951=Sheet2!$A$8,A951=Sheet2!$A$9,A951=Sheet2!$A$10,A951=Sheet2!$A$11,A951=Sheet2!$A$12,$A$2=Sheet2!$A$13,A951=Sheet2!$A$14,$A$2=Sheet2!$A$15,$A$2=Sheet2!$A$16,A951=Sheet2!$A$17),"該当","")</f>
        <v/>
      </c>
      <c r="H951" t="str">
        <f>IF(OR(A951="",G951=""),"",COUNTIF($G$2:G951,"該当"))</f>
        <v/>
      </c>
    </row>
    <row r="952" spans="1:8">
      <c r="A952" t="str">
        <f>IF(AND(仕訳日記帳!D952=Sheet2!$A$2,仕訳日記帳!$N952&gt;=Sheet2!$B$2),仕訳日記帳!D952,IF(AND(OR(仕訳日記帳!D952=Sheet2!$A$3,仕訳日記帳!D952=Sheet2!$A$4,仕訳日記帳!D952=Sheet2!$A$5,仕訳日記帳!D952=Sheet2!$A$6,仕訳日記帳!D952=Sheet2!$A$7,仕訳日記帳!D952=Sheet2!$A$9),仕訳日記帳!$N952&gt;=Sheet2!$B$3),仕訳日記帳!D952,IF(AND(仕訳日記帳!D952=Sheet2!$A$8,仕訳日記帳!$N952&gt;=Sheet2!$B$8),仕訳日記帳!D952,IF(AND(OR(仕訳日記帳!D952=Sheet2!$A$10,仕訳日記帳!D952=Sheet2!$A$11,仕訳日記帳!D952=Sheet2!$A$12,仕訳日記帳!D952=Sheet2!$A$13,仕訳日記帳!D952=Sheet2!$A$14,仕訳日記帳!D952=Sheet2!$A$15,仕訳日記帳!D952=Sheet2!$A$16,仕訳日記帳!D952=Sheet2!$A$17),Sheet2!$B$9&lt;=仕訳日記帳!$N952&lt;Sheet2!$C$10),仕訳日記帳!D952,""))))</f>
        <v/>
      </c>
      <c r="B952" s="263" t="str">
        <f>IF(AND($A952=Sheet2!$A$2,仕訳日記帳!$N952&gt;=Sheet2!$B$2),仕訳日記帳!A952,IF(AND(OR($A952=Sheet2!$A$3,$A952=Sheet2!$A$4,$A952=Sheet2!$A$5,$A952=Sheet2!$A$6,$A952=Sheet2!$A$7,$A952=Sheet2!$A$9),仕訳日記帳!$N952&gt;=Sheet2!$B$3),仕訳日記帳!A952,IF(AND($A952=Sheet2!$A$8,仕訳日記帳!$N952&gt;=Sheet2!$B$8),仕訳日記帳!A952,IF(AND(OR($A952=Sheet2!$A$10,$A952=Sheet2!$A$11,$A952=Sheet2!$A$12,$A952=Sheet2!$A$13,$A952=Sheet2!$A$14,$A952=Sheet2!$A$15,$A952=Sheet2!$A$16,$A952=Sheet2!$A$17),Sheet2!$B$9&lt;=仕訳日記帳!$N952&lt;Sheet2!$C$10),仕訳日記帳!A952,""))))</f>
        <v/>
      </c>
      <c r="C952" t="str">
        <f>IF(AND($A952=Sheet2!$A$2,仕訳日記帳!$N952&gt;=Sheet2!$B$2),仕訳日記帳!B952,IF(AND(OR($A952=Sheet2!$A$3,$A952=Sheet2!$A$4,$A952=Sheet2!$A$5,$A952=Sheet2!$A$6,$A952=Sheet2!$A$7,$A952=Sheet2!$A$9),仕訳日記帳!$N952&gt;=Sheet2!$B$3),仕訳日記帳!B952,IF(AND($A952=Sheet2!$A$8,仕訳日記帳!$N952&gt;=Sheet2!$B$8),仕訳日記帳!B952,IF(AND(OR($A952=Sheet2!$A$10,$A952=Sheet2!$A$11,$A952=Sheet2!$A$12,$A952=Sheet2!$A$13,$A952=Sheet2!$A$14,$A952=Sheet2!$A$15,$A952=Sheet2!$A$16,$A952=Sheet2!$A$17),Sheet2!$B$9&lt;=仕訳日記帳!$N952&lt;Sheet2!$C$10),仕訳日記帳!B952,""))))</f>
        <v/>
      </c>
      <c r="D952" s="265" t="str">
        <f>IF(AND($A952=Sheet2!$A$2,仕訳日記帳!$N952&gt;=Sheet2!$B$2),仕訳日記帳!N952,IF(AND(OR($A952=Sheet2!$A$3,$A952=Sheet2!$A$4,$A952=Sheet2!$A$5,$A952=Sheet2!$A$6,$A952=Sheet2!$A$7,$A952=Sheet2!$A$9),仕訳日記帳!$N952&gt;=Sheet2!$B$3),仕訳日記帳!N952,IF(AND($A952=Sheet2!$A$8,仕訳日記帳!$N952&gt;=Sheet2!$B$8),仕訳日記帳!N952,IF(AND(OR($A952=Sheet2!$A$10,$A952=Sheet2!$A$11,$A952=Sheet2!$A$12,$A952=Sheet2!$A$13,$A952=Sheet2!$A$14,$A952=Sheet2!$A$15,$A952=Sheet2!$A$16,$A952=Sheet2!$A$17),Sheet2!$B$9&lt;=仕訳日記帳!$N952&lt;Sheet2!$C$10),仕訳日記帳!N952,""))))</f>
        <v/>
      </c>
      <c r="E952" s="263" t="str">
        <f>IF(AND($A952=Sheet2!$A$2,仕訳日記帳!$N952&gt;=Sheet2!$B$2),仕訳日記帳!G952,IF(AND(OR($A952=Sheet2!$A$3,$A952=Sheet2!$A$4,$A952=Sheet2!$A$5,$A952=Sheet2!$A$6,$A952=Sheet2!$A$7,$A952=Sheet2!$A$9),仕訳日記帳!$N952&gt;=Sheet2!$B$3),仕訳日記帳!G952,IF(AND($A952=Sheet2!$A$8,仕訳日記帳!$N952&gt;=Sheet2!$B$8),仕訳日記帳!G952,IF(AND(OR($A952=Sheet2!$A$10,$A952=Sheet2!$A$11,$A952=Sheet2!$A$12,$A952=Sheet2!$A$13,$A952=Sheet2!$A$14,$A952=Sheet2!$A$15,$A952=Sheet2!$A$16,$A952=Sheet2!$A$17),Sheet2!$B$9&lt;=仕訳日記帳!$N952&lt;Sheet2!$C$10),仕訳日記帳!G952,""))))</f>
        <v/>
      </c>
      <c r="G952" t="str">
        <f>IF(OR(A952=Sheet2!$A$2,A952=Sheet2!$A$3,A952=Sheet2!$A$4,A952=Sheet2!$A$5,A952=Sheet2!$A$6,A952=Sheet2!$A$7,A952=Sheet2!$A$8,A952=Sheet2!$A$9,A952=Sheet2!$A$10,A952=Sheet2!$A$11,A952=Sheet2!$A$12,$A$2=Sheet2!$A$13,A952=Sheet2!$A$14,$A$2=Sheet2!$A$15,$A$2=Sheet2!$A$16,A952=Sheet2!$A$17),"該当","")</f>
        <v/>
      </c>
      <c r="H952" t="str">
        <f>IF(OR(A952="",G952=""),"",COUNTIF($G$2:G952,"該当"))</f>
        <v/>
      </c>
    </row>
    <row r="953" spans="1:8">
      <c r="A953" t="str">
        <f>IF(AND(仕訳日記帳!D953=Sheet2!$A$2,仕訳日記帳!$N953&gt;=Sheet2!$B$2),仕訳日記帳!D953,IF(AND(OR(仕訳日記帳!D953=Sheet2!$A$3,仕訳日記帳!D953=Sheet2!$A$4,仕訳日記帳!D953=Sheet2!$A$5,仕訳日記帳!D953=Sheet2!$A$6,仕訳日記帳!D953=Sheet2!$A$7,仕訳日記帳!D953=Sheet2!$A$9),仕訳日記帳!$N953&gt;=Sheet2!$B$3),仕訳日記帳!D953,IF(AND(仕訳日記帳!D953=Sheet2!$A$8,仕訳日記帳!$N953&gt;=Sheet2!$B$8),仕訳日記帳!D953,IF(AND(OR(仕訳日記帳!D953=Sheet2!$A$10,仕訳日記帳!D953=Sheet2!$A$11,仕訳日記帳!D953=Sheet2!$A$12,仕訳日記帳!D953=Sheet2!$A$13,仕訳日記帳!D953=Sheet2!$A$14,仕訳日記帳!D953=Sheet2!$A$15,仕訳日記帳!D953=Sheet2!$A$16,仕訳日記帳!D953=Sheet2!$A$17),Sheet2!$B$9&lt;=仕訳日記帳!$N953&lt;Sheet2!$C$10),仕訳日記帳!D953,""))))</f>
        <v/>
      </c>
      <c r="B953" s="263" t="str">
        <f>IF(AND($A953=Sheet2!$A$2,仕訳日記帳!$N953&gt;=Sheet2!$B$2),仕訳日記帳!A953,IF(AND(OR($A953=Sheet2!$A$3,$A953=Sheet2!$A$4,$A953=Sheet2!$A$5,$A953=Sheet2!$A$6,$A953=Sheet2!$A$7,$A953=Sheet2!$A$9),仕訳日記帳!$N953&gt;=Sheet2!$B$3),仕訳日記帳!A953,IF(AND($A953=Sheet2!$A$8,仕訳日記帳!$N953&gt;=Sheet2!$B$8),仕訳日記帳!A953,IF(AND(OR($A953=Sheet2!$A$10,$A953=Sheet2!$A$11,$A953=Sheet2!$A$12,$A953=Sheet2!$A$13,$A953=Sheet2!$A$14,$A953=Sheet2!$A$15,$A953=Sheet2!$A$16,$A953=Sheet2!$A$17),Sheet2!$B$9&lt;=仕訳日記帳!$N953&lt;Sheet2!$C$10),仕訳日記帳!A953,""))))</f>
        <v/>
      </c>
      <c r="C953" t="str">
        <f>IF(AND($A953=Sheet2!$A$2,仕訳日記帳!$N953&gt;=Sheet2!$B$2),仕訳日記帳!B953,IF(AND(OR($A953=Sheet2!$A$3,$A953=Sheet2!$A$4,$A953=Sheet2!$A$5,$A953=Sheet2!$A$6,$A953=Sheet2!$A$7,$A953=Sheet2!$A$9),仕訳日記帳!$N953&gt;=Sheet2!$B$3),仕訳日記帳!B953,IF(AND($A953=Sheet2!$A$8,仕訳日記帳!$N953&gt;=Sheet2!$B$8),仕訳日記帳!B953,IF(AND(OR($A953=Sheet2!$A$10,$A953=Sheet2!$A$11,$A953=Sheet2!$A$12,$A953=Sheet2!$A$13,$A953=Sheet2!$A$14,$A953=Sheet2!$A$15,$A953=Sheet2!$A$16,$A953=Sheet2!$A$17),Sheet2!$B$9&lt;=仕訳日記帳!$N953&lt;Sheet2!$C$10),仕訳日記帳!B953,""))))</f>
        <v/>
      </c>
      <c r="D953" s="265" t="str">
        <f>IF(AND($A953=Sheet2!$A$2,仕訳日記帳!$N953&gt;=Sheet2!$B$2),仕訳日記帳!N953,IF(AND(OR($A953=Sheet2!$A$3,$A953=Sheet2!$A$4,$A953=Sheet2!$A$5,$A953=Sheet2!$A$6,$A953=Sheet2!$A$7,$A953=Sheet2!$A$9),仕訳日記帳!$N953&gt;=Sheet2!$B$3),仕訳日記帳!N953,IF(AND($A953=Sheet2!$A$8,仕訳日記帳!$N953&gt;=Sheet2!$B$8),仕訳日記帳!N953,IF(AND(OR($A953=Sheet2!$A$10,$A953=Sheet2!$A$11,$A953=Sheet2!$A$12,$A953=Sheet2!$A$13,$A953=Sheet2!$A$14,$A953=Sheet2!$A$15,$A953=Sheet2!$A$16,$A953=Sheet2!$A$17),Sheet2!$B$9&lt;=仕訳日記帳!$N953&lt;Sheet2!$C$10),仕訳日記帳!N953,""))))</f>
        <v/>
      </c>
      <c r="E953" s="263" t="str">
        <f>IF(AND($A953=Sheet2!$A$2,仕訳日記帳!$N953&gt;=Sheet2!$B$2),仕訳日記帳!G953,IF(AND(OR($A953=Sheet2!$A$3,$A953=Sheet2!$A$4,$A953=Sheet2!$A$5,$A953=Sheet2!$A$6,$A953=Sheet2!$A$7,$A953=Sheet2!$A$9),仕訳日記帳!$N953&gt;=Sheet2!$B$3),仕訳日記帳!G953,IF(AND($A953=Sheet2!$A$8,仕訳日記帳!$N953&gt;=Sheet2!$B$8),仕訳日記帳!G953,IF(AND(OR($A953=Sheet2!$A$10,$A953=Sheet2!$A$11,$A953=Sheet2!$A$12,$A953=Sheet2!$A$13,$A953=Sheet2!$A$14,$A953=Sheet2!$A$15,$A953=Sheet2!$A$16,$A953=Sheet2!$A$17),Sheet2!$B$9&lt;=仕訳日記帳!$N953&lt;Sheet2!$C$10),仕訳日記帳!G953,""))))</f>
        <v/>
      </c>
      <c r="G953" t="str">
        <f>IF(OR(A953=Sheet2!$A$2,A953=Sheet2!$A$3,A953=Sheet2!$A$4,A953=Sheet2!$A$5,A953=Sheet2!$A$6,A953=Sheet2!$A$7,A953=Sheet2!$A$8,A953=Sheet2!$A$9,A953=Sheet2!$A$10,A953=Sheet2!$A$11,A953=Sheet2!$A$12,$A$2=Sheet2!$A$13,A953=Sheet2!$A$14,$A$2=Sheet2!$A$15,$A$2=Sheet2!$A$16,A953=Sheet2!$A$17),"該当","")</f>
        <v/>
      </c>
      <c r="H953" t="str">
        <f>IF(OR(A953="",G953=""),"",COUNTIF($G$2:G953,"該当"))</f>
        <v/>
      </c>
    </row>
    <row r="954" spans="1:8">
      <c r="A954" t="str">
        <f>IF(AND(仕訳日記帳!D954=Sheet2!$A$2,仕訳日記帳!$N954&gt;=Sheet2!$B$2),仕訳日記帳!D954,IF(AND(OR(仕訳日記帳!D954=Sheet2!$A$3,仕訳日記帳!D954=Sheet2!$A$4,仕訳日記帳!D954=Sheet2!$A$5,仕訳日記帳!D954=Sheet2!$A$6,仕訳日記帳!D954=Sheet2!$A$7,仕訳日記帳!D954=Sheet2!$A$9),仕訳日記帳!$N954&gt;=Sheet2!$B$3),仕訳日記帳!D954,IF(AND(仕訳日記帳!D954=Sheet2!$A$8,仕訳日記帳!$N954&gt;=Sheet2!$B$8),仕訳日記帳!D954,IF(AND(OR(仕訳日記帳!D954=Sheet2!$A$10,仕訳日記帳!D954=Sheet2!$A$11,仕訳日記帳!D954=Sheet2!$A$12,仕訳日記帳!D954=Sheet2!$A$13,仕訳日記帳!D954=Sheet2!$A$14,仕訳日記帳!D954=Sheet2!$A$15,仕訳日記帳!D954=Sheet2!$A$16,仕訳日記帳!D954=Sheet2!$A$17),Sheet2!$B$9&lt;=仕訳日記帳!$N954&lt;Sheet2!$C$10),仕訳日記帳!D954,""))))</f>
        <v/>
      </c>
      <c r="B954" s="263" t="str">
        <f>IF(AND($A954=Sheet2!$A$2,仕訳日記帳!$N954&gt;=Sheet2!$B$2),仕訳日記帳!A954,IF(AND(OR($A954=Sheet2!$A$3,$A954=Sheet2!$A$4,$A954=Sheet2!$A$5,$A954=Sheet2!$A$6,$A954=Sheet2!$A$7,$A954=Sheet2!$A$9),仕訳日記帳!$N954&gt;=Sheet2!$B$3),仕訳日記帳!A954,IF(AND($A954=Sheet2!$A$8,仕訳日記帳!$N954&gt;=Sheet2!$B$8),仕訳日記帳!A954,IF(AND(OR($A954=Sheet2!$A$10,$A954=Sheet2!$A$11,$A954=Sheet2!$A$12,$A954=Sheet2!$A$13,$A954=Sheet2!$A$14,$A954=Sheet2!$A$15,$A954=Sheet2!$A$16,$A954=Sheet2!$A$17),Sheet2!$B$9&lt;=仕訳日記帳!$N954&lt;Sheet2!$C$10),仕訳日記帳!A954,""))))</f>
        <v/>
      </c>
      <c r="C954" t="str">
        <f>IF(AND($A954=Sheet2!$A$2,仕訳日記帳!$N954&gt;=Sheet2!$B$2),仕訳日記帳!B954,IF(AND(OR($A954=Sheet2!$A$3,$A954=Sheet2!$A$4,$A954=Sheet2!$A$5,$A954=Sheet2!$A$6,$A954=Sheet2!$A$7,$A954=Sheet2!$A$9),仕訳日記帳!$N954&gt;=Sheet2!$B$3),仕訳日記帳!B954,IF(AND($A954=Sheet2!$A$8,仕訳日記帳!$N954&gt;=Sheet2!$B$8),仕訳日記帳!B954,IF(AND(OR($A954=Sheet2!$A$10,$A954=Sheet2!$A$11,$A954=Sheet2!$A$12,$A954=Sheet2!$A$13,$A954=Sheet2!$A$14,$A954=Sheet2!$A$15,$A954=Sheet2!$A$16,$A954=Sheet2!$A$17),Sheet2!$B$9&lt;=仕訳日記帳!$N954&lt;Sheet2!$C$10),仕訳日記帳!B954,""))))</f>
        <v/>
      </c>
      <c r="D954" s="265" t="str">
        <f>IF(AND($A954=Sheet2!$A$2,仕訳日記帳!$N954&gt;=Sheet2!$B$2),仕訳日記帳!N954,IF(AND(OR($A954=Sheet2!$A$3,$A954=Sheet2!$A$4,$A954=Sheet2!$A$5,$A954=Sheet2!$A$6,$A954=Sheet2!$A$7,$A954=Sheet2!$A$9),仕訳日記帳!$N954&gt;=Sheet2!$B$3),仕訳日記帳!N954,IF(AND($A954=Sheet2!$A$8,仕訳日記帳!$N954&gt;=Sheet2!$B$8),仕訳日記帳!N954,IF(AND(OR($A954=Sheet2!$A$10,$A954=Sheet2!$A$11,$A954=Sheet2!$A$12,$A954=Sheet2!$A$13,$A954=Sheet2!$A$14,$A954=Sheet2!$A$15,$A954=Sheet2!$A$16,$A954=Sheet2!$A$17),Sheet2!$B$9&lt;=仕訳日記帳!$N954&lt;Sheet2!$C$10),仕訳日記帳!N954,""))))</f>
        <v/>
      </c>
      <c r="E954" s="263" t="str">
        <f>IF(AND($A954=Sheet2!$A$2,仕訳日記帳!$N954&gt;=Sheet2!$B$2),仕訳日記帳!G954,IF(AND(OR($A954=Sheet2!$A$3,$A954=Sheet2!$A$4,$A954=Sheet2!$A$5,$A954=Sheet2!$A$6,$A954=Sheet2!$A$7,$A954=Sheet2!$A$9),仕訳日記帳!$N954&gt;=Sheet2!$B$3),仕訳日記帳!G954,IF(AND($A954=Sheet2!$A$8,仕訳日記帳!$N954&gt;=Sheet2!$B$8),仕訳日記帳!G954,IF(AND(OR($A954=Sheet2!$A$10,$A954=Sheet2!$A$11,$A954=Sheet2!$A$12,$A954=Sheet2!$A$13,$A954=Sheet2!$A$14,$A954=Sheet2!$A$15,$A954=Sheet2!$A$16,$A954=Sheet2!$A$17),Sheet2!$B$9&lt;=仕訳日記帳!$N954&lt;Sheet2!$C$10),仕訳日記帳!G954,""))))</f>
        <v/>
      </c>
      <c r="G954" t="str">
        <f>IF(OR(A954=Sheet2!$A$2,A954=Sheet2!$A$3,A954=Sheet2!$A$4,A954=Sheet2!$A$5,A954=Sheet2!$A$6,A954=Sheet2!$A$7,A954=Sheet2!$A$8,A954=Sheet2!$A$9,A954=Sheet2!$A$10,A954=Sheet2!$A$11,A954=Sheet2!$A$12,$A$2=Sheet2!$A$13,A954=Sheet2!$A$14,$A$2=Sheet2!$A$15,$A$2=Sheet2!$A$16,A954=Sheet2!$A$17),"該当","")</f>
        <v/>
      </c>
      <c r="H954" t="str">
        <f>IF(OR(A954="",G954=""),"",COUNTIF($G$2:G954,"該当"))</f>
        <v/>
      </c>
    </row>
    <row r="955" spans="1:8">
      <c r="A955" t="str">
        <f>IF(AND(仕訳日記帳!D955=Sheet2!$A$2,仕訳日記帳!$N955&gt;=Sheet2!$B$2),仕訳日記帳!D955,IF(AND(OR(仕訳日記帳!D955=Sheet2!$A$3,仕訳日記帳!D955=Sheet2!$A$4,仕訳日記帳!D955=Sheet2!$A$5,仕訳日記帳!D955=Sheet2!$A$6,仕訳日記帳!D955=Sheet2!$A$7,仕訳日記帳!D955=Sheet2!$A$9),仕訳日記帳!$N955&gt;=Sheet2!$B$3),仕訳日記帳!D955,IF(AND(仕訳日記帳!D955=Sheet2!$A$8,仕訳日記帳!$N955&gt;=Sheet2!$B$8),仕訳日記帳!D955,IF(AND(OR(仕訳日記帳!D955=Sheet2!$A$10,仕訳日記帳!D955=Sheet2!$A$11,仕訳日記帳!D955=Sheet2!$A$12,仕訳日記帳!D955=Sheet2!$A$13,仕訳日記帳!D955=Sheet2!$A$14,仕訳日記帳!D955=Sheet2!$A$15,仕訳日記帳!D955=Sheet2!$A$16,仕訳日記帳!D955=Sheet2!$A$17),Sheet2!$B$9&lt;=仕訳日記帳!$N955&lt;Sheet2!$C$10),仕訳日記帳!D955,""))))</f>
        <v/>
      </c>
      <c r="B955" s="263" t="str">
        <f>IF(AND($A955=Sheet2!$A$2,仕訳日記帳!$N955&gt;=Sheet2!$B$2),仕訳日記帳!A955,IF(AND(OR($A955=Sheet2!$A$3,$A955=Sheet2!$A$4,$A955=Sheet2!$A$5,$A955=Sheet2!$A$6,$A955=Sheet2!$A$7,$A955=Sheet2!$A$9),仕訳日記帳!$N955&gt;=Sheet2!$B$3),仕訳日記帳!A955,IF(AND($A955=Sheet2!$A$8,仕訳日記帳!$N955&gt;=Sheet2!$B$8),仕訳日記帳!A955,IF(AND(OR($A955=Sheet2!$A$10,$A955=Sheet2!$A$11,$A955=Sheet2!$A$12,$A955=Sheet2!$A$13,$A955=Sheet2!$A$14,$A955=Sheet2!$A$15,$A955=Sheet2!$A$16,$A955=Sheet2!$A$17),Sheet2!$B$9&lt;=仕訳日記帳!$N955&lt;Sheet2!$C$10),仕訳日記帳!A955,""))))</f>
        <v/>
      </c>
      <c r="C955" t="str">
        <f>IF(AND($A955=Sheet2!$A$2,仕訳日記帳!$N955&gt;=Sheet2!$B$2),仕訳日記帳!B955,IF(AND(OR($A955=Sheet2!$A$3,$A955=Sheet2!$A$4,$A955=Sheet2!$A$5,$A955=Sheet2!$A$6,$A955=Sheet2!$A$7,$A955=Sheet2!$A$9),仕訳日記帳!$N955&gt;=Sheet2!$B$3),仕訳日記帳!B955,IF(AND($A955=Sheet2!$A$8,仕訳日記帳!$N955&gt;=Sheet2!$B$8),仕訳日記帳!B955,IF(AND(OR($A955=Sheet2!$A$10,$A955=Sheet2!$A$11,$A955=Sheet2!$A$12,$A955=Sheet2!$A$13,$A955=Sheet2!$A$14,$A955=Sheet2!$A$15,$A955=Sheet2!$A$16,$A955=Sheet2!$A$17),Sheet2!$B$9&lt;=仕訳日記帳!$N955&lt;Sheet2!$C$10),仕訳日記帳!B955,""))))</f>
        <v/>
      </c>
      <c r="D955" s="265" t="str">
        <f>IF(AND($A955=Sheet2!$A$2,仕訳日記帳!$N955&gt;=Sheet2!$B$2),仕訳日記帳!N955,IF(AND(OR($A955=Sheet2!$A$3,$A955=Sheet2!$A$4,$A955=Sheet2!$A$5,$A955=Sheet2!$A$6,$A955=Sheet2!$A$7,$A955=Sheet2!$A$9),仕訳日記帳!$N955&gt;=Sheet2!$B$3),仕訳日記帳!N955,IF(AND($A955=Sheet2!$A$8,仕訳日記帳!$N955&gt;=Sheet2!$B$8),仕訳日記帳!N955,IF(AND(OR($A955=Sheet2!$A$10,$A955=Sheet2!$A$11,$A955=Sheet2!$A$12,$A955=Sheet2!$A$13,$A955=Sheet2!$A$14,$A955=Sheet2!$A$15,$A955=Sheet2!$A$16,$A955=Sheet2!$A$17),Sheet2!$B$9&lt;=仕訳日記帳!$N955&lt;Sheet2!$C$10),仕訳日記帳!N955,""))))</f>
        <v/>
      </c>
      <c r="E955" s="263" t="str">
        <f>IF(AND($A955=Sheet2!$A$2,仕訳日記帳!$N955&gt;=Sheet2!$B$2),仕訳日記帳!G955,IF(AND(OR($A955=Sheet2!$A$3,$A955=Sheet2!$A$4,$A955=Sheet2!$A$5,$A955=Sheet2!$A$6,$A955=Sheet2!$A$7,$A955=Sheet2!$A$9),仕訳日記帳!$N955&gt;=Sheet2!$B$3),仕訳日記帳!G955,IF(AND($A955=Sheet2!$A$8,仕訳日記帳!$N955&gt;=Sheet2!$B$8),仕訳日記帳!G955,IF(AND(OR($A955=Sheet2!$A$10,$A955=Sheet2!$A$11,$A955=Sheet2!$A$12,$A955=Sheet2!$A$13,$A955=Sheet2!$A$14,$A955=Sheet2!$A$15,$A955=Sheet2!$A$16,$A955=Sheet2!$A$17),Sheet2!$B$9&lt;=仕訳日記帳!$N955&lt;Sheet2!$C$10),仕訳日記帳!G955,""))))</f>
        <v/>
      </c>
      <c r="G955" t="str">
        <f>IF(OR(A955=Sheet2!$A$2,A955=Sheet2!$A$3,A955=Sheet2!$A$4,A955=Sheet2!$A$5,A955=Sheet2!$A$6,A955=Sheet2!$A$7,A955=Sheet2!$A$8,A955=Sheet2!$A$9,A955=Sheet2!$A$10,A955=Sheet2!$A$11,A955=Sheet2!$A$12,$A$2=Sheet2!$A$13,A955=Sheet2!$A$14,$A$2=Sheet2!$A$15,$A$2=Sheet2!$A$16,A955=Sheet2!$A$17),"該当","")</f>
        <v/>
      </c>
      <c r="H955" t="str">
        <f>IF(OR(A955="",G955=""),"",COUNTIF($G$2:G955,"該当"))</f>
        <v/>
      </c>
    </row>
    <row r="956" spans="1:8">
      <c r="A956" t="str">
        <f>IF(AND(仕訳日記帳!D956=Sheet2!$A$2,仕訳日記帳!$N956&gt;=Sheet2!$B$2),仕訳日記帳!D956,IF(AND(OR(仕訳日記帳!D956=Sheet2!$A$3,仕訳日記帳!D956=Sheet2!$A$4,仕訳日記帳!D956=Sheet2!$A$5,仕訳日記帳!D956=Sheet2!$A$6,仕訳日記帳!D956=Sheet2!$A$7,仕訳日記帳!D956=Sheet2!$A$9),仕訳日記帳!$N956&gt;=Sheet2!$B$3),仕訳日記帳!D956,IF(AND(仕訳日記帳!D956=Sheet2!$A$8,仕訳日記帳!$N956&gt;=Sheet2!$B$8),仕訳日記帳!D956,IF(AND(OR(仕訳日記帳!D956=Sheet2!$A$10,仕訳日記帳!D956=Sheet2!$A$11,仕訳日記帳!D956=Sheet2!$A$12,仕訳日記帳!D956=Sheet2!$A$13,仕訳日記帳!D956=Sheet2!$A$14,仕訳日記帳!D956=Sheet2!$A$15,仕訳日記帳!D956=Sheet2!$A$16,仕訳日記帳!D956=Sheet2!$A$17),Sheet2!$B$9&lt;=仕訳日記帳!$N956&lt;Sheet2!$C$10),仕訳日記帳!D956,""))))</f>
        <v/>
      </c>
      <c r="B956" s="263" t="str">
        <f>IF(AND($A956=Sheet2!$A$2,仕訳日記帳!$N956&gt;=Sheet2!$B$2),仕訳日記帳!A956,IF(AND(OR($A956=Sheet2!$A$3,$A956=Sheet2!$A$4,$A956=Sheet2!$A$5,$A956=Sheet2!$A$6,$A956=Sheet2!$A$7,$A956=Sheet2!$A$9),仕訳日記帳!$N956&gt;=Sheet2!$B$3),仕訳日記帳!A956,IF(AND($A956=Sheet2!$A$8,仕訳日記帳!$N956&gt;=Sheet2!$B$8),仕訳日記帳!A956,IF(AND(OR($A956=Sheet2!$A$10,$A956=Sheet2!$A$11,$A956=Sheet2!$A$12,$A956=Sheet2!$A$13,$A956=Sheet2!$A$14,$A956=Sheet2!$A$15,$A956=Sheet2!$A$16,$A956=Sheet2!$A$17),Sheet2!$B$9&lt;=仕訳日記帳!$N956&lt;Sheet2!$C$10),仕訳日記帳!A956,""))))</f>
        <v/>
      </c>
      <c r="C956" t="str">
        <f>IF(AND($A956=Sheet2!$A$2,仕訳日記帳!$N956&gt;=Sheet2!$B$2),仕訳日記帳!B956,IF(AND(OR($A956=Sheet2!$A$3,$A956=Sheet2!$A$4,$A956=Sheet2!$A$5,$A956=Sheet2!$A$6,$A956=Sheet2!$A$7,$A956=Sheet2!$A$9),仕訳日記帳!$N956&gt;=Sheet2!$B$3),仕訳日記帳!B956,IF(AND($A956=Sheet2!$A$8,仕訳日記帳!$N956&gt;=Sheet2!$B$8),仕訳日記帳!B956,IF(AND(OR($A956=Sheet2!$A$10,$A956=Sheet2!$A$11,$A956=Sheet2!$A$12,$A956=Sheet2!$A$13,$A956=Sheet2!$A$14,$A956=Sheet2!$A$15,$A956=Sheet2!$A$16,$A956=Sheet2!$A$17),Sheet2!$B$9&lt;=仕訳日記帳!$N956&lt;Sheet2!$C$10),仕訳日記帳!B956,""))))</f>
        <v/>
      </c>
      <c r="D956" s="265" t="str">
        <f>IF(AND($A956=Sheet2!$A$2,仕訳日記帳!$N956&gt;=Sheet2!$B$2),仕訳日記帳!N956,IF(AND(OR($A956=Sheet2!$A$3,$A956=Sheet2!$A$4,$A956=Sheet2!$A$5,$A956=Sheet2!$A$6,$A956=Sheet2!$A$7,$A956=Sheet2!$A$9),仕訳日記帳!$N956&gt;=Sheet2!$B$3),仕訳日記帳!N956,IF(AND($A956=Sheet2!$A$8,仕訳日記帳!$N956&gt;=Sheet2!$B$8),仕訳日記帳!N956,IF(AND(OR($A956=Sheet2!$A$10,$A956=Sheet2!$A$11,$A956=Sheet2!$A$12,$A956=Sheet2!$A$13,$A956=Sheet2!$A$14,$A956=Sheet2!$A$15,$A956=Sheet2!$A$16,$A956=Sheet2!$A$17),Sheet2!$B$9&lt;=仕訳日記帳!$N956&lt;Sheet2!$C$10),仕訳日記帳!N956,""))))</f>
        <v/>
      </c>
      <c r="E956" s="263" t="str">
        <f>IF(AND($A956=Sheet2!$A$2,仕訳日記帳!$N956&gt;=Sheet2!$B$2),仕訳日記帳!G956,IF(AND(OR($A956=Sheet2!$A$3,$A956=Sheet2!$A$4,$A956=Sheet2!$A$5,$A956=Sheet2!$A$6,$A956=Sheet2!$A$7,$A956=Sheet2!$A$9),仕訳日記帳!$N956&gt;=Sheet2!$B$3),仕訳日記帳!G956,IF(AND($A956=Sheet2!$A$8,仕訳日記帳!$N956&gt;=Sheet2!$B$8),仕訳日記帳!G956,IF(AND(OR($A956=Sheet2!$A$10,$A956=Sheet2!$A$11,$A956=Sheet2!$A$12,$A956=Sheet2!$A$13,$A956=Sheet2!$A$14,$A956=Sheet2!$A$15,$A956=Sheet2!$A$16,$A956=Sheet2!$A$17),Sheet2!$B$9&lt;=仕訳日記帳!$N956&lt;Sheet2!$C$10),仕訳日記帳!G956,""))))</f>
        <v/>
      </c>
      <c r="G956" t="str">
        <f>IF(OR(A956=Sheet2!$A$2,A956=Sheet2!$A$3,A956=Sheet2!$A$4,A956=Sheet2!$A$5,A956=Sheet2!$A$6,A956=Sheet2!$A$7,A956=Sheet2!$A$8,A956=Sheet2!$A$9,A956=Sheet2!$A$10,A956=Sheet2!$A$11,A956=Sheet2!$A$12,$A$2=Sheet2!$A$13,A956=Sheet2!$A$14,$A$2=Sheet2!$A$15,$A$2=Sheet2!$A$16,A956=Sheet2!$A$17),"該当","")</f>
        <v/>
      </c>
      <c r="H956" t="str">
        <f>IF(OR(A956="",G956=""),"",COUNTIF($G$2:G956,"該当"))</f>
        <v/>
      </c>
    </row>
    <row r="957" spans="1:8">
      <c r="A957" t="str">
        <f>IF(AND(仕訳日記帳!D957=Sheet2!$A$2,仕訳日記帳!$N957&gt;=Sheet2!$B$2),仕訳日記帳!D957,IF(AND(OR(仕訳日記帳!D957=Sheet2!$A$3,仕訳日記帳!D957=Sheet2!$A$4,仕訳日記帳!D957=Sheet2!$A$5,仕訳日記帳!D957=Sheet2!$A$6,仕訳日記帳!D957=Sheet2!$A$7,仕訳日記帳!D957=Sheet2!$A$9),仕訳日記帳!$N957&gt;=Sheet2!$B$3),仕訳日記帳!D957,IF(AND(仕訳日記帳!D957=Sheet2!$A$8,仕訳日記帳!$N957&gt;=Sheet2!$B$8),仕訳日記帳!D957,IF(AND(OR(仕訳日記帳!D957=Sheet2!$A$10,仕訳日記帳!D957=Sheet2!$A$11,仕訳日記帳!D957=Sheet2!$A$12,仕訳日記帳!D957=Sheet2!$A$13,仕訳日記帳!D957=Sheet2!$A$14,仕訳日記帳!D957=Sheet2!$A$15,仕訳日記帳!D957=Sheet2!$A$16,仕訳日記帳!D957=Sheet2!$A$17),Sheet2!$B$9&lt;=仕訳日記帳!$N957&lt;Sheet2!$C$10),仕訳日記帳!D957,""))))</f>
        <v/>
      </c>
      <c r="B957" s="263" t="str">
        <f>IF(AND($A957=Sheet2!$A$2,仕訳日記帳!$N957&gt;=Sheet2!$B$2),仕訳日記帳!A957,IF(AND(OR($A957=Sheet2!$A$3,$A957=Sheet2!$A$4,$A957=Sheet2!$A$5,$A957=Sheet2!$A$6,$A957=Sheet2!$A$7,$A957=Sheet2!$A$9),仕訳日記帳!$N957&gt;=Sheet2!$B$3),仕訳日記帳!A957,IF(AND($A957=Sheet2!$A$8,仕訳日記帳!$N957&gt;=Sheet2!$B$8),仕訳日記帳!A957,IF(AND(OR($A957=Sheet2!$A$10,$A957=Sheet2!$A$11,$A957=Sheet2!$A$12,$A957=Sheet2!$A$13,$A957=Sheet2!$A$14,$A957=Sheet2!$A$15,$A957=Sheet2!$A$16,$A957=Sheet2!$A$17),Sheet2!$B$9&lt;=仕訳日記帳!$N957&lt;Sheet2!$C$10),仕訳日記帳!A957,""))))</f>
        <v/>
      </c>
      <c r="C957" t="str">
        <f>IF(AND($A957=Sheet2!$A$2,仕訳日記帳!$N957&gt;=Sheet2!$B$2),仕訳日記帳!B957,IF(AND(OR($A957=Sheet2!$A$3,$A957=Sheet2!$A$4,$A957=Sheet2!$A$5,$A957=Sheet2!$A$6,$A957=Sheet2!$A$7,$A957=Sheet2!$A$9),仕訳日記帳!$N957&gt;=Sheet2!$B$3),仕訳日記帳!B957,IF(AND($A957=Sheet2!$A$8,仕訳日記帳!$N957&gt;=Sheet2!$B$8),仕訳日記帳!B957,IF(AND(OR($A957=Sheet2!$A$10,$A957=Sheet2!$A$11,$A957=Sheet2!$A$12,$A957=Sheet2!$A$13,$A957=Sheet2!$A$14,$A957=Sheet2!$A$15,$A957=Sheet2!$A$16,$A957=Sheet2!$A$17),Sheet2!$B$9&lt;=仕訳日記帳!$N957&lt;Sheet2!$C$10),仕訳日記帳!B957,""))))</f>
        <v/>
      </c>
      <c r="D957" s="265" t="str">
        <f>IF(AND($A957=Sheet2!$A$2,仕訳日記帳!$N957&gt;=Sheet2!$B$2),仕訳日記帳!N957,IF(AND(OR($A957=Sheet2!$A$3,$A957=Sheet2!$A$4,$A957=Sheet2!$A$5,$A957=Sheet2!$A$6,$A957=Sheet2!$A$7,$A957=Sheet2!$A$9),仕訳日記帳!$N957&gt;=Sheet2!$B$3),仕訳日記帳!N957,IF(AND($A957=Sheet2!$A$8,仕訳日記帳!$N957&gt;=Sheet2!$B$8),仕訳日記帳!N957,IF(AND(OR($A957=Sheet2!$A$10,$A957=Sheet2!$A$11,$A957=Sheet2!$A$12,$A957=Sheet2!$A$13,$A957=Sheet2!$A$14,$A957=Sheet2!$A$15,$A957=Sheet2!$A$16,$A957=Sheet2!$A$17),Sheet2!$B$9&lt;=仕訳日記帳!$N957&lt;Sheet2!$C$10),仕訳日記帳!N957,""))))</f>
        <v/>
      </c>
      <c r="E957" s="263" t="str">
        <f>IF(AND($A957=Sheet2!$A$2,仕訳日記帳!$N957&gt;=Sheet2!$B$2),仕訳日記帳!G957,IF(AND(OR($A957=Sheet2!$A$3,$A957=Sheet2!$A$4,$A957=Sheet2!$A$5,$A957=Sheet2!$A$6,$A957=Sheet2!$A$7,$A957=Sheet2!$A$9),仕訳日記帳!$N957&gt;=Sheet2!$B$3),仕訳日記帳!G957,IF(AND($A957=Sheet2!$A$8,仕訳日記帳!$N957&gt;=Sheet2!$B$8),仕訳日記帳!G957,IF(AND(OR($A957=Sheet2!$A$10,$A957=Sheet2!$A$11,$A957=Sheet2!$A$12,$A957=Sheet2!$A$13,$A957=Sheet2!$A$14,$A957=Sheet2!$A$15,$A957=Sheet2!$A$16,$A957=Sheet2!$A$17),Sheet2!$B$9&lt;=仕訳日記帳!$N957&lt;Sheet2!$C$10),仕訳日記帳!G957,""))))</f>
        <v/>
      </c>
      <c r="G957" t="str">
        <f>IF(OR(A957=Sheet2!$A$2,A957=Sheet2!$A$3,A957=Sheet2!$A$4,A957=Sheet2!$A$5,A957=Sheet2!$A$6,A957=Sheet2!$A$7,A957=Sheet2!$A$8,A957=Sheet2!$A$9,A957=Sheet2!$A$10,A957=Sheet2!$A$11,A957=Sheet2!$A$12,$A$2=Sheet2!$A$13,A957=Sheet2!$A$14,$A$2=Sheet2!$A$15,$A$2=Sheet2!$A$16,A957=Sheet2!$A$17),"該当","")</f>
        <v/>
      </c>
      <c r="H957" t="str">
        <f>IF(OR(A957="",G957=""),"",COUNTIF($G$2:G957,"該当"))</f>
        <v/>
      </c>
    </row>
    <row r="958" spans="1:8">
      <c r="A958" t="str">
        <f>IF(AND(仕訳日記帳!D958=Sheet2!$A$2,仕訳日記帳!$N958&gt;=Sheet2!$B$2),仕訳日記帳!D958,IF(AND(OR(仕訳日記帳!D958=Sheet2!$A$3,仕訳日記帳!D958=Sheet2!$A$4,仕訳日記帳!D958=Sheet2!$A$5,仕訳日記帳!D958=Sheet2!$A$6,仕訳日記帳!D958=Sheet2!$A$7,仕訳日記帳!D958=Sheet2!$A$9),仕訳日記帳!$N958&gt;=Sheet2!$B$3),仕訳日記帳!D958,IF(AND(仕訳日記帳!D958=Sheet2!$A$8,仕訳日記帳!$N958&gt;=Sheet2!$B$8),仕訳日記帳!D958,IF(AND(OR(仕訳日記帳!D958=Sheet2!$A$10,仕訳日記帳!D958=Sheet2!$A$11,仕訳日記帳!D958=Sheet2!$A$12,仕訳日記帳!D958=Sheet2!$A$13,仕訳日記帳!D958=Sheet2!$A$14,仕訳日記帳!D958=Sheet2!$A$15,仕訳日記帳!D958=Sheet2!$A$16,仕訳日記帳!D958=Sheet2!$A$17),Sheet2!$B$9&lt;=仕訳日記帳!$N958&lt;Sheet2!$C$10),仕訳日記帳!D958,""))))</f>
        <v/>
      </c>
      <c r="B958" s="263" t="str">
        <f>IF(AND($A958=Sheet2!$A$2,仕訳日記帳!$N958&gt;=Sheet2!$B$2),仕訳日記帳!A958,IF(AND(OR($A958=Sheet2!$A$3,$A958=Sheet2!$A$4,$A958=Sheet2!$A$5,$A958=Sheet2!$A$6,$A958=Sheet2!$A$7,$A958=Sheet2!$A$9),仕訳日記帳!$N958&gt;=Sheet2!$B$3),仕訳日記帳!A958,IF(AND($A958=Sheet2!$A$8,仕訳日記帳!$N958&gt;=Sheet2!$B$8),仕訳日記帳!A958,IF(AND(OR($A958=Sheet2!$A$10,$A958=Sheet2!$A$11,$A958=Sheet2!$A$12,$A958=Sheet2!$A$13,$A958=Sheet2!$A$14,$A958=Sheet2!$A$15,$A958=Sheet2!$A$16,$A958=Sheet2!$A$17),Sheet2!$B$9&lt;=仕訳日記帳!$N958&lt;Sheet2!$C$10),仕訳日記帳!A958,""))))</f>
        <v/>
      </c>
      <c r="C958" t="str">
        <f>IF(AND($A958=Sheet2!$A$2,仕訳日記帳!$N958&gt;=Sheet2!$B$2),仕訳日記帳!B958,IF(AND(OR($A958=Sheet2!$A$3,$A958=Sheet2!$A$4,$A958=Sheet2!$A$5,$A958=Sheet2!$A$6,$A958=Sheet2!$A$7,$A958=Sheet2!$A$9),仕訳日記帳!$N958&gt;=Sheet2!$B$3),仕訳日記帳!B958,IF(AND($A958=Sheet2!$A$8,仕訳日記帳!$N958&gt;=Sheet2!$B$8),仕訳日記帳!B958,IF(AND(OR($A958=Sheet2!$A$10,$A958=Sheet2!$A$11,$A958=Sheet2!$A$12,$A958=Sheet2!$A$13,$A958=Sheet2!$A$14,$A958=Sheet2!$A$15,$A958=Sheet2!$A$16,$A958=Sheet2!$A$17),Sheet2!$B$9&lt;=仕訳日記帳!$N958&lt;Sheet2!$C$10),仕訳日記帳!B958,""))))</f>
        <v/>
      </c>
      <c r="D958" s="265" t="str">
        <f>IF(AND($A958=Sheet2!$A$2,仕訳日記帳!$N958&gt;=Sheet2!$B$2),仕訳日記帳!N958,IF(AND(OR($A958=Sheet2!$A$3,$A958=Sheet2!$A$4,$A958=Sheet2!$A$5,$A958=Sheet2!$A$6,$A958=Sheet2!$A$7,$A958=Sheet2!$A$9),仕訳日記帳!$N958&gt;=Sheet2!$B$3),仕訳日記帳!N958,IF(AND($A958=Sheet2!$A$8,仕訳日記帳!$N958&gt;=Sheet2!$B$8),仕訳日記帳!N958,IF(AND(OR($A958=Sheet2!$A$10,$A958=Sheet2!$A$11,$A958=Sheet2!$A$12,$A958=Sheet2!$A$13,$A958=Sheet2!$A$14,$A958=Sheet2!$A$15,$A958=Sheet2!$A$16,$A958=Sheet2!$A$17),Sheet2!$B$9&lt;=仕訳日記帳!$N958&lt;Sheet2!$C$10),仕訳日記帳!N958,""))))</f>
        <v/>
      </c>
      <c r="E958" s="263" t="str">
        <f>IF(AND($A958=Sheet2!$A$2,仕訳日記帳!$N958&gt;=Sheet2!$B$2),仕訳日記帳!G958,IF(AND(OR($A958=Sheet2!$A$3,$A958=Sheet2!$A$4,$A958=Sheet2!$A$5,$A958=Sheet2!$A$6,$A958=Sheet2!$A$7,$A958=Sheet2!$A$9),仕訳日記帳!$N958&gt;=Sheet2!$B$3),仕訳日記帳!G958,IF(AND($A958=Sheet2!$A$8,仕訳日記帳!$N958&gt;=Sheet2!$B$8),仕訳日記帳!G958,IF(AND(OR($A958=Sheet2!$A$10,$A958=Sheet2!$A$11,$A958=Sheet2!$A$12,$A958=Sheet2!$A$13,$A958=Sheet2!$A$14,$A958=Sheet2!$A$15,$A958=Sheet2!$A$16,$A958=Sheet2!$A$17),Sheet2!$B$9&lt;=仕訳日記帳!$N958&lt;Sheet2!$C$10),仕訳日記帳!G958,""))))</f>
        <v/>
      </c>
      <c r="G958" t="str">
        <f>IF(OR(A958=Sheet2!$A$2,A958=Sheet2!$A$3,A958=Sheet2!$A$4,A958=Sheet2!$A$5,A958=Sheet2!$A$6,A958=Sheet2!$A$7,A958=Sheet2!$A$8,A958=Sheet2!$A$9,A958=Sheet2!$A$10,A958=Sheet2!$A$11,A958=Sheet2!$A$12,$A$2=Sheet2!$A$13,A958=Sheet2!$A$14,$A$2=Sheet2!$A$15,$A$2=Sheet2!$A$16,A958=Sheet2!$A$17),"該当","")</f>
        <v/>
      </c>
      <c r="H958" t="str">
        <f>IF(OR(A958="",G958=""),"",COUNTIF($G$2:G958,"該当"))</f>
        <v/>
      </c>
    </row>
    <row r="959" spans="1:8">
      <c r="A959" t="str">
        <f>IF(AND(仕訳日記帳!D959=Sheet2!$A$2,仕訳日記帳!$N959&gt;=Sheet2!$B$2),仕訳日記帳!D959,IF(AND(OR(仕訳日記帳!D959=Sheet2!$A$3,仕訳日記帳!D959=Sheet2!$A$4,仕訳日記帳!D959=Sheet2!$A$5,仕訳日記帳!D959=Sheet2!$A$6,仕訳日記帳!D959=Sheet2!$A$7,仕訳日記帳!D959=Sheet2!$A$9),仕訳日記帳!$N959&gt;=Sheet2!$B$3),仕訳日記帳!D959,IF(AND(仕訳日記帳!D959=Sheet2!$A$8,仕訳日記帳!$N959&gt;=Sheet2!$B$8),仕訳日記帳!D959,IF(AND(OR(仕訳日記帳!D959=Sheet2!$A$10,仕訳日記帳!D959=Sheet2!$A$11,仕訳日記帳!D959=Sheet2!$A$12,仕訳日記帳!D959=Sheet2!$A$13,仕訳日記帳!D959=Sheet2!$A$14,仕訳日記帳!D959=Sheet2!$A$15,仕訳日記帳!D959=Sheet2!$A$16,仕訳日記帳!D959=Sheet2!$A$17),Sheet2!$B$9&lt;=仕訳日記帳!$N959&lt;Sheet2!$C$10),仕訳日記帳!D959,""))))</f>
        <v/>
      </c>
      <c r="B959" s="263" t="str">
        <f>IF(AND($A959=Sheet2!$A$2,仕訳日記帳!$N959&gt;=Sheet2!$B$2),仕訳日記帳!A959,IF(AND(OR($A959=Sheet2!$A$3,$A959=Sheet2!$A$4,$A959=Sheet2!$A$5,$A959=Sheet2!$A$6,$A959=Sheet2!$A$7,$A959=Sheet2!$A$9),仕訳日記帳!$N959&gt;=Sheet2!$B$3),仕訳日記帳!A959,IF(AND($A959=Sheet2!$A$8,仕訳日記帳!$N959&gt;=Sheet2!$B$8),仕訳日記帳!A959,IF(AND(OR($A959=Sheet2!$A$10,$A959=Sheet2!$A$11,$A959=Sheet2!$A$12,$A959=Sheet2!$A$13,$A959=Sheet2!$A$14,$A959=Sheet2!$A$15,$A959=Sheet2!$A$16,$A959=Sheet2!$A$17),Sheet2!$B$9&lt;=仕訳日記帳!$N959&lt;Sheet2!$C$10),仕訳日記帳!A959,""))))</f>
        <v/>
      </c>
      <c r="C959" t="str">
        <f>IF(AND($A959=Sheet2!$A$2,仕訳日記帳!$N959&gt;=Sheet2!$B$2),仕訳日記帳!B959,IF(AND(OR($A959=Sheet2!$A$3,$A959=Sheet2!$A$4,$A959=Sheet2!$A$5,$A959=Sheet2!$A$6,$A959=Sheet2!$A$7,$A959=Sheet2!$A$9),仕訳日記帳!$N959&gt;=Sheet2!$B$3),仕訳日記帳!B959,IF(AND($A959=Sheet2!$A$8,仕訳日記帳!$N959&gt;=Sheet2!$B$8),仕訳日記帳!B959,IF(AND(OR($A959=Sheet2!$A$10,$A959=Sheet2!$A$11,$A959=Sheet2!$A$12,$A959=Sheet2!$A$13,$A959=Sheet2!$A$14,$A959=Sheet2!$A$15,$A959=Sheet2!$A$16,$A959=Sheet2!$A$17),Sheet2!$B$9&lt;=仕訳日記帳!$N959&lt;Sheet2!$C$10),仕訳日記帳!B959,""))))</f>
        <v/>
      </c>
      <c r="D959" s="265" t="str">
        <f>IF(AND($A959=Sheet2!$A$2,仕訳日記帳!$N959&gt;=Sheet2!$B$2),仕訳日記帳!N959,IF(AND(OR($A959=Sheet2!$A$3,$A959=Sheet2!$A$4,$A959=Sheet2!$A$5,$A959=Sheet2!$A$6,$A959=Sheet2!$A$7,$A959=Sheet2!$A$9),仕訳日記帳!$N959&gt;=Sheet2!$B$3),仕訳日記帳!N959,IF(AND($A959=Sheet2!$A$8,仕訳日記帳!$N959&gt;=Sheet2!$B$8),仕訳日記帳!N959,IF(AND(OR($A959=Sheet2!$A$10,$A959=Sheet2!$A$11,$A959=Sheet2!$A$12,$A959=Sheet2!$A$13,$A959=Sheet2!$A$14,$A959=Sheet2!$A$15,$A959=Sheet2!$A$16,$A959=Sheet2!$A$17),Sheet2!$B$9&lt;=仕訳日記帳!$N959&lt;Sheet2!$C$10),仕訳日記帳!N959,""))))</f>
        <v/>
      </c>
      <c r="E959" s="263" t="str">
        <f>IF(AND($A959=Sheet2!$A$2,仕訳日記帳!$N959&gt;=Sheet2!$B$2),仕訳日記帳!G959,IF(AND(OR($A959=Sheet2!$A$3,$A959=Sheet2!$A$4,$A959=Sheet2!$A$5,$A959=Sheet2!$A$6,$A959=Sheet2!$A$7,$A959=Sheet2!$A$9),仕訳日記帳!$N959&gt;=Sheet2!$B$3),仕訳日記帳!G959,IF(AND($A959=Sheet2!$A$8,仕訳日記帳!$N959&gt;=Sheet2!$B$8),仕訳日記帳!G959,IF(AND(OR($A959=Sheet2!$A$10,$A959=Sheet2!$A$11,$A959=Sheet2!$A$12,$A959=Sheet2!$A$13,$A959=Sheet2!$A$14,$A959=Sheet2!$A$15,$A959=Sheet2!$A$16,$A959=Sheet2!$A$17),Sheet2!$B$9&lt;=仕訳日記帳!$N959&lt;Sheet2!$C$10),仕訳日記帳!G959,""))))</f>
        <v/>
      </c>
      <c r="G959" t="str">
        <f>IF(OR(A959=Sheet2!$A$2,A959=Sheet2!$A$3,A959=Sheet2!$A$4,A959=Sheet2!$A$5,A959=Sheet2!$A$6,A959=Sheet2!$A$7,A959=Sheet2!$A$8,A959=Sheet2!$A$9,A959=Sheet2!$A$10,A959=Sheet2!$A$11,A959=Sheet2!$A$12,$A$2=Sheet2!$A$13,A959=Sheet2!$A$14,$A$2=Sheet2!$A$15,$A$2=Sheet2!$A$16,A959=Sheet2!$A$17),"該当","")</f>
        <v/>
      </c>
      <c r="H959" t="str">
        <f>IF(OR(A959="",G959=""),"",COUNTIF($G$2:G959,"該当"))</f>
        <v/>
      </c>
    </row>
    <row r="960" spans="1:8">
      <c r="A960" t="str">
        <f>IF(AND(仕訳日記帳!D960=Sheet2!$A$2,仕訳日記帳!$N960&gt;=Sheet2!$B$2),仕訳日記帳!D960,IF(AND(OR(仕訳日記帳!D960=Sheet2!$A$3,仕訳日記帳!D960=Sheet2!$A$4,仕訳日記帳!D960=Sheet2!$A$5,仕訳日記帳!D960=Sheet2!$A$6,仕訳日記帳!D960=Sheet2!$A$7,仕訳日記帳!D960=Sheet2!$A$9),仕訳日記帳!$N960&gt;=Sheet2!$B$3),仕訳日記帳!D960,IF(AND(仕訳日記帳!D960=Sheet2!$A$8,仕訳日記帳!$N960&gt;=Sheet2!$B$8),仕訳日記帳!D960,IF(AND(OR(仕訳日記帳!D960=Sheet2!$A$10,仕訳日記帳!D960=Sheet2!$A$11,仕訳日記帳!D960=Sheet2!$A$12,仕訳日記帳!D960=Sheet2!$A$13,仕訳日記帳!D960=Sheet2!$A$14,仕訳日記帳!D960=Sheet2!$A$15,仕訳日記帳!D960=Sheet2!$A$16,仕訳日記帳!D960=Sheet2!$A$17),Sheet2!$B$9&lt;=仕訳日記帳!$N960&lt;Sheet2!$C$10),仕訳日記帳!D960,""))))</f>
        <v/>
      </c>
      <c r="B960" s="263" t="str">
        <f>IF(AND($A960=Sheet2!$A$2,仕訳日記帳!$N960&gt;=Sheet2!$B$2),仕訳日記帳!A960,IF(AND(OR($A960=Sheet2!$A$3,$A960=Sheet2!$A$4,$A960=Sheet2!$A$5,$A960=Sheet2!$A$6,$A960=Sheet2!$A$7,$A960=Sheet2!$A$9),仕訳日記帳!$N960&gt;=Sheet2!$B$3),仕訳日記帳!A960,IF(AND($A960=Sheet2!$A$8,仕訳日記帳!$N960&gt;=Sheet2!$B$8),仕訳日記帳!A960,IF(AND(OR($A960=Sheet2!$A$10,$A960=Sheet2!$A$11,$A960=Sheet2!$A$12,$A960=Sheet2!$A$13,$A960=Sheet2!$A$14,$A960=Sheet2!$A$15,$A960=Sheet2!$A$16,$A960=Sheet2!$A$17),Sheet2!$B$9&lt;=仕訳日記帳!$N960&lt;Sheet2!$C$10),仕訳日記帳!A960,""))))</f>
        <v/>
      </c>
      <c r="C960" t="str">
        <f>IF(AND($A960=Sheet2!$A$2,仕訳日記帳!$N960&gt;=Sheet2!$B$2),仕訳日記帳!B960,IF(AND(OR($A960=Sheet2!$A$3,$A960=Sheet2!$A$4,$A960=Sheet2!$A$5,$A960=Sheet2!$A$6,$A960=Sheet2!$A$7,$A960=Sheet2!$A$9),仕訳日記帳!$N960&gt;=Sheet2!$B$3),仕訳日記帳!B960,IF(AND($A960=Sheet2!$A$8,仕訳日記帳!$N960&gt;=Sheet2!$B$8),仕訳日記帳!B960,IF(AND(OR($A960=Sheet2!$A$10,$A960=Sheet2!$A$11,$A960=Sheet2!$A$12,$A960=Sheet2!$A$13,$A960=Sheet2!$A$14,$A960=Sheet2!$A$15,$A960=Sheet2!$A$16,$A960=Sheet2!$A$17),Sheet2!$B$9&lt;=仕訳日記帳!$N960&lt;Sheet2!$C$10),仕訳日記帳!B960,""))))</f>
        <v/>
      </c>
      <c r="D960" s="265" t="str">
        <f>IF(AND($A960=Sheet2!$A$2,仕訳日記帳!$N960&gt;=Sheet2!$B$2),仕訳日記帳!N960,IF(AND(OR($A960=Sheet2!$A$3,$A960=Sheet2!$A$4,$A960=Sheet2!$A$5,$A960=Sheet2!$A$6,$A960=Sheet2!$A$7,$A960=Sheet2!$A$9),仕訳日記帳!$N960&gt;=Sheet2!$B$3),仕訳日記帳!N960,IF(AND($A960=Sheet2!$A$8,仕訳日記帳!$N960&gt;=Sheet2!$B$8),仕訳日記帳!N960,IF(AND(OR($A960=Sheet2!$A$10,$A960=Sheet2!$A$11,$A960=Sheet2!$A$12,$A960=Sheet2!$A$13,$A960=Sheet2!$A$14,$A960=Sheet2!$A$15,$A960=Sheet2!$A$16,$A960=Sheet2!$A$17),Sheet2!$B$9&lt;=仕訳日記帳!$N960&lt;Sheet2!$C$10),仕訳日記帳!N960,""))))</f>
        <v/>
      </c>
      <c r="E960" s="263" t="str">
        <f>IF(AND($A960=Sheet2!$A$2,仕訳日記帳!$N960&gt;=Sheet2!$B$2),仕訳日記帳!G960,IF(AND(OR($A960=Sheet2!$A$3,$A960=Sheet2!$A$4,$A960=Sheet2!$A$5,$A960=Sheet2!$A$6,$A960=Sheet2!$A$7,$A960=Sheet2!$A$9),仕訳日記帳!$N960&gt;=Sheet2!$B$3),仕訳日記帳!G960,IF(AND($A960=Sheet2!$A$8,仕訳日記帳!$N960&gt;=Sheet2!$B$8),仕訳日記帳!G960,IF(AND(OR($A960=Sheet2!$A$10,$A960=Sheet2!$A$11,$A960=Sheet2!$A$12,$A960=Sheet2!$A$13,$A960=Sheet2!$A$14,$A960=Sheet2!$A$15,$A960=Sheet2!$A$16,$A960=Sheet2!$A$17),Sheet2!$B$9&lt;=仕訳日記帳!$N960&lt;Sheet2!$C$10),仕訳日記帳!G960,""))))</f>
        <v/>
      </c>
      <c r="G960" t="str">
        <f>IF(OR(A960=Sheet2!$A$2,A960=Sheet2!$A$3,A960=Sheet2!$A$4,A960=Sheet2!$A$5,A960=Sheet2!$A$6,A960=Sheet2!$A$7,A960=Sheet2!$A$8,A960=Sheet2!$A$9,A960=Sheet2!$A$10,A960=Sheet2!$A$11,A960=Sheet2!$A$12,$A$2=Sheet2!$A$13,A960=Sheet2!$A$14,$A$2=Sheet2!$A$15,$A$2=Sheet2!$A$16,A960=Sheet2!$A$17),"該当","")</f>
        <v/>
      </c>
      <c r="H960" t="str">
        <f>IF(OR(A960="",G960=""),"",COUNTIF($G$2:G960,"該当"))</f>
        <v/>
      </c>
    </row>
    <row r="961" spans="1:8">
      <c r="A961" t="str">
        <f>IF(AND(仕訳日記帳!D961=Sheet2!$A$2,仕訳日記帳!$N961&gt;=Sheet2!$B$2),仕訳日記帳!D961,IF(AND(OR(仕訳日記帳!D961=Sheet2!$A$3,仕訳日記帳!D961=Sheet2!$A$4,仕訳日記帳!D961=Sheet2!$A$5,仕訳日記帳!D961=Sheet2!$A$6,仕訳日記帳!D961=Sheet2!$A$7,仕訳日記帳!D961=Sheet2!$A$9),仕訳日記帳!$N961&gt;=Sheet2!$B$3),仕訳日記帳!D961,IF(AND(仕訳日記帳!D961=Sheet2!$A$8,仕訳日記帳!$N961&gt;=Sheet2!$B$8),仕訳日記帳!D961,IF(AND(OR(仕訳日記帳!D961=Sheet2!$A$10,仕訳日記帳!D961=Sheet2!$A$11,仕訳日記帳!D961=Sheet2!$A$12,仕訳日記帳!D961=Sheet2!$A$13,仕訳日記帳!D961=Sheet2!$A$14,仕訳日記帳!D961=Sheet2!$A$15,仕訳日記帳!D961=Sheet2!$A$16,仕訳日記帳!D961=Sheet2!$A$17),Sheet2!$B$9&lt;=仕訳日記帳!$N961&lt;Sheet2!$C$10),仕訳日記帳!D961,""))))</f>
        <v/>
      </c>
      <c r="B961" s="263" t="str">
        <f>IF(AND($A961=Sheet2!$A$2,仕訳日記帳!$N961&gt;=Sheet2!$B$2),仕訳日記帳!A961,IF(AND(OR($A961=Sheet2!$A$3,$A961=Sheet2!$A$4,$A961=Sheet2!$A$5,$A961=Sheet2!$A$6,$A961=Sheet2!$A$7,$A961=Sheet2!$A$9),仕訳日記帳!$N961&gt;=Sheet2!$B$3),仕訳日記帳!A961,IF(AND($A961=Sheet2!$A$8,仕訳日記帳!$N961&gt;=Sheet2!$B$8),仕訳日記帳!A961,IF(AND(OR($A961=Sheet2!$A$10,$A961=Sheet2!$A$11,$A961=Sheet2!$A$12,$A961=Sheet2!$A$13,$A961=Sheet2!$A$14,$A961=Sheet2!$A$15,$A961=Sheet2!$A$16,$A961=Sheet2!$A$17),Sheet2!$B$9&lt;=仕訳日記帳!$N961&lt;Sheet2!$C$10),仕訳日記帳!A961,""))))</f>
        <v/>
      </c>
      <c r="C961" t="str">
        <f>IF(AND($A961=Sheet2!$A$2,仕訳日記帳!$N961&gt;=Sheet2!$B$2),仕訳日記帳!B961,IF(AND(OR($A961=Sheet2!$A$3,$A961=Sheet2!$A$4,$A961=Sheet2!$A$5,$A961=Sheet2!$A$6,$A961=Sheet2!$A$7,$A961=Sheet2!$A$9),仕訳日記帳!$N961&gt;=Sheet2!$B$3),仕訳日記帳!B961,IF(AND($A961=Sheet2!$A$8,仕訳日記帳!$N961&gt;=Sheet2!$B$8),仕訳日記帳!B961,IF(AND(OR($A961=Sheet2!$A$10,$A961=Sheet2!$A$11,$A961=Sheet2!$A$12,$A961=Sheet2!$A$13,$A961=Sheet2!$A$14,$A961=Sheet2!$A$15,$A961=Sheet2!$A$16,$A961=Sheet2!$A$17),Sheet2!$B$9&lt;=仕訳日記帳!$N961&lt;Sheet2!$C$10),仕訳日記帳!B961,""))))</f>
        <v/>
      </c>
      <c r="D961" s="265" t="str">
        <f>IF(AND($A961=Sheet2!$A$2,仕訳日記帳!$N961&gt;=Sheet2!$B$2),仕訳日記帳!N961,IF(AND(OR($A961=Sheet2!$A$3,$A961=Sheet2!$A$4,$A961=Sheet2!$A$5,$A961=Sheet2!$A$6,$A961=Sheet2!$A$7,$A961=Sheet2!$A$9),仕訳日記帳!$N961&gt;=Sheet2!$B$3),仕訳日記帳!N961,IF(AND($A961=Sheet2!$A$8,仕訳日記帳!$N961&gt;=Sheet2!$B$8),仕訳日記帳!N961,IF(AND(OR($A961=Sheet2!$A$10,$A961=Sheet2!$A$11,$A961=Sheet2!$A$12,$A961=Sheet2!$A$13,$A961=Sheet2!$A$14,$A961=Sheet2!$A$15,$A961=Sheet2!$A$16,$A961=Sheet2!$A$17),Sheet2!$B$9&lt;=仕訳日記帳!$N961&lt;Sheet2!$C$10),仕訳日記帳!N961,""))))</f>
        <v/>
      </c>
      <c r="E961" s="263" t="str">
        <f>IF(AND($A961=Sheet2!$A$2,仕訳日記帳!$N961&gt;=Sheet2!$B$2),仕訳日記帳!G961,IF(AND(OR($A961=Sheet2!$A$3,$A961=Sheet2!$A$4,$A961=Sheet2!$A$5,$A961=Sheet2!$A$6,$A961=Sheet2!$A$7,$A961=Sheet2!$A$9),仕訳日記帳!$N961&gt;=Sheet2!$B$3),仕訳日記帳!G961,IF(AND($A961=Sheet2!$A$8,仕訳日記帳!$N961&gt;=Sheet2!$B$8),仕訳日記帳!G961,IF(AND(OR($A961=Sheet2!$A$10,$A961=Sheet2!$A$11,$A961=Sheet2!$A$12,$A961=Sheet2!$A$13,$A961=Sheet2!$A$14,$A961=Sheet2!$A$15,$A961=Sheet2!$A$16,$A961=Sheet2!$A$17),Sheet2!$B$9&lt;=仕訳日記帳!$N961&lt;Sheet2!$C$10),仕訳日記帳!G961,""))))</f>
        <v/>
      </c>
      <c r="G961" t="str">
        <f>IF(OR(A961=Sheet2!$A$2,A961=Sheet2!$A$3,A961=Sheet2!$A$4,A961=Sheet2!$A$5,A961=Sheet2!$A$6,A961=Sheet2!$A$7,A961=Sheet2!$A$8,A961=Sheet2!$A$9,A961=Sheet2!$A$10,A961=Sheet2!$A$11,A961=Sheet2!$A$12,$A$2=Sheet2!$A$13,A961=Sheet2!$A$14,$A$2=Sheet2!$A$15,$A$2=Sheet2!$A$16,A961=Sheet2!$A$17),"該当","")</f>
        <v/>
      </c>
      <c r="H961" t="str">
        <f>IF(OR(A961="",G961=""),"",COUNTIF($G$2:G961,"該当"))</f>
        <v/>
      </c>
    </row>
    <row r="962" spans="1:8">
      <c r="A962" t="str">
        <f>IF(AND(仕訳日記帳!D962=Sheet2!$A$2,仕訳日記帳!$N962&gt;=Sheet2!$B$2),仕訳日記帳!D962,IF(AND(OR(仕訳日記帳!D962=Sheet2!$A$3,仕訳日記帳!D962=Sheet2!$A$4,仕訳日記帳!D962=Sheet2!$A$5,仕訳日記帳!D962=Sheet2!$A$6,仕訳日記帳!D962=Sheet2!$A$7,仕訳日記帳!D962=Sheet2!$A$9),仕訳日記帳!$N962&gt;=Sheet2!$B$3),仕訳日記帳!D962,IF(AND(仕訳日記帳!D962=Sheet2!$A$8,仕訳日記帳!$N962&gt;=Sheet2!$B$8),仕訳日記帳!D962,IF(AND(OR(仕訳日記帳!D962=Sheet2!$A$10,仕訳日記帳!D962=Sheet2!$A$11,仕訳日記帳!D962=Sheet2!$A$12,仕訳日記帳!D962=Sheet2!$A$13,仕訳日記帳!D962=Sheet2!$A$14,仕訳日記帳!D962=Sheet2!$A$15,仕訳日記帳!D962=Sheet2!$A$16,仕訳日記帳!D962=Sheet2!$A$17),Sheet2!$B$9&lt;=仕訳日記帳!$N962&lt;Sheet2!$C$10),仕訳日記帳!D962,""))))</f>
        <v/>
      </c>
      <c r="B962" s="263" t="str">
        <f>IF(AND($A962=Sheet2!$A$2,仕訳日記帳!$N962&gt;=Sheet2!$B$2),仕訳日記帳!A962,IF(AND(OR($A962=Sheet2!$A$3,$A962=Sheet2!$A$4,$A962=Sheet2!$A$5,$A962=Sheet2!$A$6,$A962=Sheet2!$A$7,$A962=Sheet2!$A$9),仕訳日記帳!$N962&gt;=Sheet2!$B$3),仕訳日記帳!A962,IF(AND($A962=Sheet2!$A$8,仕訳日記帳!$N962&gt;=Sheet2!$B$8),仕訳日記帳!A962,IF(AND(OR($A962=Sheet2!$A$10,$A962=Sheet2!$A$11,$A962=Sheet2!$A$12,$A962=Sheet2!$A$13,$A962=Sheet2!$A$14,$A962=Sheet2!$A$15,$A962=Sheet2!$A$16,$A962=Sheet2!$A$17),Sheet2!$B$9&lt;=仕訳日記帳!$N962&lt;Sheet2!$C$10),仕訳日記帳!A962,""))))</f>
        <v/>
      </c>
      <c r="C962" t="str">
        <f>IF(AND($A962=Sheet2!$A$2,仕訳日記帳!$N962&gt;=Sheet2!$B$2),仕訳日記帳!B962,IF(AND(OR($A962=Sheet2!$A$3,$A962=Sheet2!$A$4,$A962=Sheet2!$A$5,$A962=Sheet2!$A$6,$A962=Sheet2!$A$7,$A962=Sheet2!$A$9),仕訳日記帳!$N962&gt;=Sheet2!$B$3),仕訳日記帳!B962,IF(AND($A962=Sheet2!$A$8,仕訳日記帳!$N962&gt;=Sheet2!$B$8),仕訳日記帳!B962,IF(AND(OR($A962=Sheet2!$A$10,$A962=Sheet2!$A$11,$A962=Sheet2!$A$12,$A962=Sheet2!$A$13,$A962=Sheet2!$A$14,$A962=Sheet2!$A$15,$A962=Sheet2!$A$16,$A962=Sheet2!$A$17),Sheet2!$B$9&lt;=仕訳日記帳!$N962&lt;Sheet2!$C$10),仕訳日記帳!B962,""))))</f>
        <v/>
      </c>
      <c r="D962" s="265" t="str">
        <f>IF(AND($A962=Sheet2!$A$2,仕訳日記帳!$N962&gt;=Sheet2!$B$2),仕訳日記帳!N962,IF(AND(OR($A962=Sheet2!$A$3,$A962=Sheet2!$A$4,$A962=Sheet2!$A$5,$A962=Sheet2!$A$6,$A962=Sheet2!$A$7,$A962=Sheet2!$A$9),仕訳日記帳!$N962&gt;=Sheet2!$B$3),仕訳日記帳!N962,IF(AND($A962=Sheet2!$A$8,仕訳日記帳!$N962&gt;=Sheet2!$B$8),仕訳日記帳!N962,IF(AND(OR($A962=Sheet2!$A$10,$A962=Sheet2!$A$11,$A962=Sheet2!$A$12,$A962=Sheet2!$A$13,$A962=Sheet2!$A$14,$A962=Sheet2!$A$15,$A962=Sheet2!$A$16,$A962=Sheet2!$A$17),Sheet2!$B$9&lt;=仕訳日記帳!$N962&lt;Sheet2!$C$10),仕訳日記帳!N962,""))))</f>
        <v/>
      </c>
      <c r="E962" s="263" t="str">
        <f>IF(AND($A962=Sheet2!$A$2,仕訳日記帳!$N962&gt;=Sheet2!$B$2),仕訳日記帳!G962,IF(AND(OR($A962=Sheet2!$A$3,$A962=Sheet2!$A$4,$A962=Sheet2!$A$5,$A962=Sheet2!$A$6,$A962=Sheet2!$A$7,$A962=Sheet2!$A$9),仕訳日記帳!$N962&gt;=Sheet2!$B$3),仕訳日記帳!G962,IF(AND($A962=Sheet2!$A$8,仕訳日記帳!$N962&gt;=Sheet2!$B$8),仕訳日記帳!G962,IF(AND(OR($A962=Sheet2!$A$10,$A962=Sheet2!$A$11,$A962=Sheet2!$A$12,$A962=Sheet2!$A$13,$A962=Sheet2!$A$14,$A962=Sheet2!$A$15,$A962=Sheet2!$A$16,$A962=Sheet2!$A$17),Sheet2!$B$9&lt;=仕訳日記帳!$N962&lt;Sheet2!$C$10),仕訳日記帳!G962,""))))</f>
        <v/>
      </c>
      <c r="G962" t="str">
        <f>IF(OR(A962=Sheet2!$A$2,A962=Sheet2!$A$3,A962=Sheet2!$A$4,A962=Sheet2!$A$5,A962=Sheet2!$A$6,A962=Sheet2!$A$7,A962=Sheet2!$A$8,A962=Sheet2!$A$9,A962=Sheet2!$A$10,A962=Sheet2!$A$11,A962=Sheet2!$A$12,$A$2=Sheet2!$A$13,A962=Sheet2!$A$14,$A$2=Sheet2!$A$15,$A$2=Sheet2!$A$16,A962=Sheet2!$A$17),"該当","")</f>
        <v/>
      </c>
      <c r="H962" t="str">
        <f>IF(OR(A962="",G962=""),"",COUNTIF($G$2:G962,"該当"))</f>
        <v/>
      </c>
    </row>
    <row r="963" spans="1:8">
      <c r="A963" t="str">
        <f>IF(AND(仕訳日記帳!D963=Sheet2!$A$2,仕訳日記帳!$N963&gt;=Sheet2!$B$2),仕訳日記帳!D963,IF(AND(OR(仕訳日記帳!D963=Sheet2!$A$3,仕訳日記帳!D963=Sheet2!$A$4,仕訳日記帳!D963=Sheet2!$A$5,仕訳日記帳!D963=Sheet2!$A$6,仕訳日記帳!D963=Sheet2!$A$7,仕訳日記帳!D963=Sheet2!$A$9),仕訳日記帳!$N963&gt;=Sheet2!$B$3),仕訳日記帳!D963,IF(AND(仕訳日記帳!D963=Sheet2!$A$8,仕訳日記帳!$N963&gt;=Sheet2!$B$8),仕訳日記帳!D963,IF(AND(OR(仕訳日記帳!D963=Sheet2!$A$10,仕訳日記帳!D963=Sheet2!$A$11,仕訳日記帳!D963=Sheet2!$A$12,仕訳日記帳!D963=Sheet2!$A$13,仕訳日記帳!D963=Sheet2!$A$14,仕訳日記帳!D963=Sheet2!$A$15,仕訳日記帳!D963=Sheet2!$A$16,仕訳日記帳!D963=Sheet2!$A$17),Sheet2!$B$9&lt;=仕訳日記帳!$N963&lt;Sheet2!$C$10),仕訳日記帳!D963,""))))</f>
        <v/>
      </c>
      <c r="B963" s="263" t="str">
        <f>IF(AND($A963=Sheet2!$A$2,仕訳日記帳!$N963&gt;=Sheet2!$B$2),仕訳日記帳!A963,IF(AND(OR($A963=Sheet2!$A$3,$A963=Sheet2!$A$4,$A963=Sheet2!$A$5,$A963=Sheet2!$A$6,$A963=Sheet2!$A$7,$A963=Sheet2!$A$9),仕訳日記帳!$N963&gt;=Sheet2!$B$3),仕訳日記帳!A963,IF(AND($A963=Sheet2!$A$8,仕訳日記帳!$N963&gt;=Sheet2!$B$8),仕訳日記帳!A963,IF(AND(OR($A963=Sheet2!$A$10,$A963=Sheet2!$A$11,$A963=Sheet2!$A$12,$A963=Sheet2!$A$13,$A963=Sheet2!$A$14,$A963=Sheet2!$A$15,$A963=Sheet2!$A$16,$A963=Sheet2!$A$17),Sheet2!$B$9&lt;=仕訳日記帳!$N963&lt;Sheet2!$C$10),仕訳日記帳!A963,""))))</f>
        <v/>
      </c>
      <c r="C963" t="str">
        <f>IF(AND($A963=Sheet2!$A$2,仕訳日記帳!$N963&gt;=Sheet2!$B$2),仕訳日記帳!B963,IF(AND(OR($A963=Sheet2!$A$3,$A963=Sheet2!$A$4,$A963=Sheet2!$A$5,$A963=Sheet2!$A$6,$A963=Sheet2!$A$7,$A963=Sheet2!$A$9),仕訳日記帳!$N963&gt;=Sheet2!$B$3),仕訳日記帳!B963,IF(AND($A963=Sheet2!$A$8,仕訳日記帳!$N963&gt;=Sheet2!$B$8),仕訳日記帳!B963,IF(AND(OR($A963=Sheet2!$A$10,$A963=Sheet2!$A$11,$A963=Sheet2!$A$12,$A963=Sheet2!$A$13,$A963=Sheet2!$A$14,$A963=Sheet2!$A$15,$A963=Sheet2!$A$16,$A963=Sheet2!$A$17),Sheet2!$B$9&lt;=仕訳日記帳!$N963&lt;Sheet2!$C$10),仕訳日記帳!B963,""))))</f>
        <v/>
      </c>
      <c r="D963" s="265" t="str">
        <f>IF(AND($A963=Sheet2!$A$2,仕訳日記帳!$N963&gt;=Sheet2!$B$2),仕訳日記帳!N963,IF(AND(OR($A963=Sheet2!$A$3,$A963=Sheet2!$A$4,$A963=Sheet2!$A$5,$A963=Sheet2!$A$6,$A963=Sheet2!$A$7,$A963=Sheet2!$A$9),仕訳日記帳!$N963&gt;=Sheet2!$B$3),仕訳日記帳!N963,IF(AND($A963=Sheet2!$A$8,仕訳日記帳!$N963&gt;=Sheet2!$B$8),仕訳日記帳!N963,IF(AND(OR($A963=Sheet2!$A$10,$A963=Sheet2!$A$11,$A963=Sheet2!$A$12,$A963=Sheet2!$A$13,$A963=Sheet2!$A$14,$A963=Sheet2!$A$15,$A963=Sheet2!$A$16,$A963=Sheet2!$A$17),Sheet2!$B$9&lt;=仕訳日記帳!$N963&lt;Sheet2!$C$10),仕訳日記帳!N963,""))))</f>
        <v/>
      </c>
      <c r="E963" s="263" t="str">
        <f>IF(AND($A963=Sheet2!$A$2,仕訳日記帳!$N963&gt;=Sheet2!$B$2),仕訳日記帳!G963,IF(AND(OR($A963=Sheet2!$A$3,$A963=Sheet2!$A$4,$A963=Sheet2!$A$5,$A963=Sheet2!$A$6,$A963=Sheet2!$A$7,$A963=Sheet2!$A$9),仕訳日記帳!$N963&gt;=Sheet2!$B$3),仕訳日記帳!G963,IF(AND($A963=Sheet2!$A$8,仕訳日記帳!$N963&gt;=Sheet2!$B$8),仕訳日記帳!G963,IF(AND(OR($A963=Sheet2!$A$10,$A963=Sheet2!$A$11,$A963=Sheet2!$A$12,$A963=Sheet2!$A$13,$A963=Sheet2!$A$14,$A963=Sheet2!$A$15,$A963=Sheet2!$A$16,$A963=Sheet2!$A$17),Sheet2!$B$9&lt;=仕訳日記帳!$N963&lt;Sheet2!$C$10),仕訳日記帳!G963,""))))</f>
        <v/>
      </c>
      <c r="G963" t="str">
        <f>IF(OR(A963=Sheet2!$A$2,A963=Sheet2!$A$3,A963=Sheet2!$A$4,A963=Sheet2!$A$5,A963=Sheet2!$A$6,A963=Sheet2!$A$7,A963=Sheet2!$A$8,A963=Sheet2!$A$9,A963=Sheet2!$A$10,A963=Sheet2!$A$11,A963=Sheet2!$A$12,$A$2=Sheet2!$A$13,A963=Sheet2!$A$14,$A$2=Sheet2!$A$15,$A$2=Sheet2!$A$16,A963=Sheet2!$A$17),"該当","")</f>
        <v/>
      </c>
      <c r="H963" t="str">
        <f>IF(OR(A963="",G963=""),"",COUNTIF($G$2:G963,"該当"))</f>
        <v/>
      </c>
    </row>
    <row r="964" spans="1:8">
      <c r="A964" t="str">
        <f>IF(AND(仕訳日記帳!D964=Sheet2!$A$2,仕訳日記帳!$N964&gt;=Sheet2!$B$2),仕訳日記帳!D964,IF(AND(OR(仕訳日記帳!D964=Sheet2!$A$3,仕訳日記帳!D964=Sheet2!$A$4,仕訳日記帳!D964=Sheet2!$A$5,仕訳日記帳!D964=Sheet2!$A$6,仕訳日記帳!D964=Sheet2!$A$7,仕訳日記帳!D964=Sheet2!$A$9),仕訳日記帳!$N964&gt;=Sheet2!$B$3),仕訳日記帳!D964,IF(AND(仕訳日記帳!D964=Sheet2!$A$8,仕訳日記帳!$N964&gt;=Sheet2!$B$8),仕訳日記帳!D964,IF(AND(OR(仕訳日記帳!D964=Sheet2!$A$10,仕訳日記帳!D964=Sheet2!$A$11,仕訳日記帳!D964=Sheet2!$A$12,仕訳日記帳!D964=Sheet2!$A$13,仕訳日記帳!D964=Sheet2!$A$14,仕訳日記帳!D964=Sheet2!$A$15,仕訳日記帳!D964=Sheet2!$A$16,仕訳日記帳!D964=Sheet2!$A$17),Sheet2!$B$9&lt;=仕訳日記帳!$N964&lt;Sheet2!$C$10),仕訳日記帳!D964,""))))</f>
        <v/>
      </c>
      <c r="B964" s="263" t="str">
        <f>IF(AND($A964=Sheet2!$A$2,仕訳日記帳!$N964&gt;=Sheet2!$B$2),仕訳日記帳!A964,IF(AND(OR($A964=Sheet2!$A$3,$A964=Sheet2!$A$4,$A964=Sheet2!$A$5,$A964=Sheet2!$A$6,$A964=Sheet2!$A$7,$A964=Sheet2!$A$9),仕訳日記帳!$N964&gt;=Sheet2!$B$3),仕訳日記帳!A964,IF(AND($A964=Sheet2!$A$8,仕訳日記帳!$N964&gt;=Sheet2!$B$8),仕訳日記帳!A964,IF(AND(OR($A964=Sheet2!$A$10,$A964=Sheet2!$A$11,$A964=Sheet2!$A$12,$A964=Sheet2!$A$13,$A964=Sheet2!$A$14,$A964=Sheet2!$A$15,$A964=Sheet2!$A$16,$A964=Sheet2!$A$17),Sheet2!$B$9&lt;=仕訳日記帳!$N964&lt;Sheet2!$C$10),仕訳日記帳!A964,""))))</f>
        <v/>
      </c>
      <c r="C964" t="str">
        <f>IF(AND($A964=Sheet2!$A$2,仕訳日記帳!$N964&gt;=Sheet2!$B$2),仕訳日記帳!B964,IF(AND(OR($A964=Sheet2!$A$3,$A964=Sheet2!$A$4,$A964=Sheet2!$A$5,$A964=Sheet2!$A$6,$A964=Sheet2!$A$7,$A964=Sheet2!$A$9),仕訳日記帳!$N964&gt;=Sheet2!$B$3),仕訳日記帳!B964,IF(AND($A964=Sheet2!$A$8,仕訳日記帳!$N964&gt;=Sheet2!$B$8),仕訳日記帳!B964,IF(AND(OR($A964=Sheet2!$A$10,$A964=Sheet2!$A$11,$A964=Sheet2!$A$12,$A964=Sheet2!$A$13,$A964=Sheet2!$A$14,$A964=Sheet2!$A$15,$A964=Sheet2!$A$16,$A964=Sheet2!$A$17),Sheet2!$B$9&lt;=仕訳日記帳!$N964&lt;Sheet2!$C$10),仕訳日記帳!B964,""))))</f>
        <v/>
      </c>
      <c r="D964" s="265" t="str">
        <f>IF(AND($A964=Sheet2!$A$2,仕訳日記帳!$N964&gt;=Sheet2!$B$2),仕訳日記帳!N964,IF(AND(OR($A964=Sheet2!$A$3,$A964=Sheet2!$A$4,$A964=Sheet2!$A$5,$A964=Sheet2!$A$6,$A964=Sheet2!$A$7,$A964=Sheet2!$A$9),仕訳日記帳!$N964&gt;=Sheet2!$B$3),仕訳日記帳!N964,IF(AND($A964=Sheet2!$A$8,仕訳日記帳!$N964&gt;=Sheet2!$B$8),仕訳日記帳!N964,IF(AND(OR($A964=Sheet2!$A$10,$A964=Sheet2!$A$11,$A964=Sheet2!$A$12,$A964=Sheet2!$A$13,$A964=Sheet2!$A$14,$A964=Sheet2!$A$15,$A964=Sheet2!$A$16,$A964=Sheet2!$A$17),Sheet2!$B$9&lt;=仕訳日記帳!$N964&lt;Sheet2!$C$10),仕訳日記帳!N964,""))))</f>
        <v/>
      </c>
      <c r="E964" s="263" t="str">
        <f>IF(AND($A964=Sheet2!$A$2,仕訳日記帳!$N964&gt;=Sheet2!$B$2),仕訳日記帳!G964,IF(AND(OR($A964=Sheet2!$A$3,$A964=Sheet2!$A$4,$A964=Sheet2!$A$5,$A964=Sheet2!$A$6,$A964=Sheet2!$A$7,$A964=Sheet2!$A$9),仕訳日記帳!$N964&gt;=Sheet2!$B$3),仕訳日記帳!G964,IF(AND($A964=Sheet2!$A$8,仕訳日記帳!$N964&gt;=Sheet2!$B$8),仕訳日記帳!G964,IF(AND(OR($A964=Sheet2!$A$10,$A964=Sheet2!$A$11,$A964=Sheet2!$A$12,$A964=Sheet2!$A$13,$A964=Sheet2!$A$14,$A964=Sheet2!$A$15,$A964=Sheet2!$A$16,$A964=Sheet2!$A$17),Sheet2!$B$9&lt;=仕訳日記帳!$N964&lt;Sheet2!$C$10),仕訳日記帳!G964,""))))</f>
        <v/>
      </c>
      <c r="G964" t="str">
        <f>IF(OR(A964=Sheet2!$A$2,A964=Sheet2!$A$3,A964=Sheet2!$A$4,A964=Sheet2!$A$5,A964=Sheet2!$A$6,A964=Sheet2!$A$7,A964=Sheet2!$A$8,A964=Sheet2!$A$9,A964=Sheet2!$A$10,A964=Sheet2!$A$11,A964=Sheet2!$A$12,$A$2=Sheet2!$A$13,A964=Sheet2!$A$14,$A$2=Sheet2!$A$15,$A$2=Sheet2!$A$16,A964=Sheet2!$A$17),"該当","")</f>
        <v/>
      </c>
      <c r="H964" t="str">
        <f>IF(OR(A964="",G964=""),"",COUNTIF($G$2:G964,"該当"))</f>
        <v/>
      </c>
    </row>
    <row r="965" spans="1:8">
      <c r="A965" t="str">
        <f>IF(AND(仕訳日記帳!D965=Sheet2!$A$2,仕訳日記帳!$N965&gt;=Sheet2!$B$2),仕訳日記帳!D965,IF(AND(OR(仕訳日記帳!D965=Sheet2!$A$3,仕訳日記帳!D965=Sheet2!$A$4,仕訳日記帳!D965=Sheet2!$A$5,仕訳日記帳!D965=Sheet2!$A$6,仕訳日記帳!D965=Sheet2!$A$7,仕訳日記帳!D965=Sheet2!$A$9),仕訳日記帳!$N965&gt;=Sheet2!$B$3),仕訳日記帳!D965,IF(AND(仕訳日記帳!D965=Sheet2!$A$8,仕訳日記帳!$N965&gt;=Sheet2!$B$8),仕訳日記帳!D965,IF(AND(OR(仕訳日記帳!D965=Sheet2!$A$10,仕訳日記帳!D965=Sheet2!$A$11,仕訳日記帳!D965=Sheet2!$A$12,仕訳日記帳!D965=Sheet2!$A$13,仕訳日記帳!D965=Sheet2!$A$14,仕訳日記帳!D965=Sheet2!$A$15,仕訳日記帳!D965=Sheet2!$A$16,仕訳日記帳!D965=Sheet2!$A$17),Sheet2!$B$9&lt;=仕訳日記帳!$N965&lt;Sheet2!$C$10),仕訳日記帳!D965,""))))</f>
        <v/>
      </c>
      <c r="B965" s="263" t="str">
        <f>IF(AND($A965=Sheet2!$A$2,仕訳日記帳!$N965&gt;=Sheet2!$B$2),仕訳日記帳!A965,IF(AND(OR($A965=Sheet2!$A$3,$A965=Sheet2!$A$4,$A965=Sheet2!$A$5,$A965=Sheet2!$A$6,$A965=Sheet2!$A$7,$A965=Sheet2!$A$9),仕訳日記帳!$N965&gt;=Sheet2!$B$3),仕訳日記帳!A965,IF(AND($A965=Sheet2!$A$8,仕訳日記帳!$N965&gt;=Sheet2!$B$8),仕訳日記帳!A965,IF(AND(OR($A965=Sheet2!$A$10,$A965=Sheet2!$A$11,$A965=Sheet2!$A$12,$A965=Sheet2!$A$13,$A965=Sheet2!$A$14,$A965=Sheet2!$A$15,$A965=Sheet2!$A$16,$A965=Sheet2!$A$17),Sheet2!$B$9&lt;=仕訳日記帳!$N965&lt;Sheet2!$C$10),仕訳日記帳!A965,""))))</f>
        <v/>
      </c>
      <c r="C965" t="str">
        <f>IF(AND($A965=Sheet2!$A$2,仕訳日記帳!$N965&gt;=Sheet2!$B$2),仕訳日記帳!B965,IF(AND(OR($A965=Sheet2!$A$3,$A965=Sheet2!$A$4,$A965=Sheet2!$A$5,$A965=Sheet2!$A$6,$A965=Sheet2!$A$7,$A965=Sheet2!$A$9),仕訳日記帳!$N965&gt;=Sheet2!$B$3),仕訳日記帳!B965,IF(AND($A965=Sheet2!$A$8,仕訳日記帳!$N965&gt;=Sheet2!$B$8),仕訳日記帳!B965,IF(AND(OR($A965=Sheet2!$A$10,$A965=Sheet2!$A$11,$A965=Sheet2!$A$12,$A965=Sheet2!$A$13,$A965=Sheet2!$A$14,$A965=Sheet2!$A$15,$A965=Sheet2!$A$16,$A965=Sheet2!$A$17),Sheet2!$B$9&lt;=仕訳日記帳!$N965&lt;Sheet2!$C$10),仕訳日記帳!B965,""))))</f>
        <v/>
      </c>
      <c r="D965" s="265" t="str">
        <f>IF(AND($A965=Sheet2!$A$2,仕訳日記帳!$N965&gt;=Sheet2!$B$2),仕訳日記帳!N965,IF(AND(OR($A965=Sheet2!$A$3,$A965=Sheet2!$A$4,$A965=Sheet2!$A$5,$A965=Sheet2!$A$6,$A965=Sheet2!$A$7,$A965=Sheet2!$A$9),仕訳日記帳!$N965&gt;=Sheet2!$B$3),仕訳日記帳!N965,IF(AND($A965=Sheet2!$A$8,仕訳日記帳!$N965&gt;=Sheet2!$B$8),仕訳日記帳!N965,IF(AND(OR($A965=Sheet2!$A$10,$A965=Sheet2!$A$11,$A965=Sheet2!$A$12,$A965=Sheet2!$A$13,$A965=Sheet2!$A$14,$A965=Sheet2!$A$15,$A965=Sheet2!$A$16,$A965=Sheet2!$A$17),Sheet2!$B$9&lt;=仕訳日記帳!$N965&lt;Sheet2!$C$10),仕訳日記帳!N965,""))))</f>
        <v/>
      </c>
      <c r="E965" s="263" t="str">
        <f>IF(AND($A965=Sheet2!$A$2,仕訳日記帳!$N965&gt;=Sheet2!$B$2),仕訳日記帳!G965,IF(AND(OR($A965=Sheet2!$A$3,$A965=Sheet2!$A$4,$A965=Sheet2!$A$5,$A965=Sheet2!$A$6,$A965=Sheet2!$A$7,$A965=Sheet2!$A$9),仕訳日記帳!$N965&gt;=Sheet2!$B$3),仕訳日記帳!G965,IF(AND($A965=Sheet2!$A$8,仕訳日記帳!$N965&gt;=Sheet2!$B$8),仕訳日記帳!G965,IF(AND(OR($A965=Sheet2!$A$10,$A965=Sheet2!$A$11,$A965=Sheet2!$A$12,$A965=Sheet2!$A$13,$A965=Sheet2!$A$14,$A965=Sheet2!$A$15,$A965=Sheet2!$A$16,$A965=Sheet2!$A$17),Sheet2!$B$9&lt;=仕訳日記帳!$N965&lt;Sheet2!$C$10),仕訳日記帳!G965,""))))</f>
        <v/>
      </c>
      <c r="G965" t="str">
        <f>IF(OR(A965=Sheet2!$A$2,A965=Sheet2!$A$3,A965=Sheet2!$A$4,A965=Sheet2!$A$5,A965=Sheet2!$A$6,A965=Sheet2!$A$7,A965=Sheet2!$A$8,A965=Sheet2!$A$9,A965=Sheet2!$A$10,A965=Sheet2!$A$11,A965=Sheet2!$A$12,$A$2=Sheet2!$A$13,A965=Sheet2!$A$14,$A$2=Sheet2!$A$15,$A$2=Sheet2!$A$16,A965=Sheet2!$A$17),"該当","")</f>
        <v/>
      </c>
      <c r="H965" t="str">
        <f>IF(OR(A965="",G965=""),"",COUNTIF($G$2:G965,"該当"))</f>
        <v/>
      </c>
    </row>
    <row r="966" spans="1:8">
      <c r="A966" t="str">
        <f>IF(AND(仕訳日記帳!D966=Sheet2!$A$2,仕訳日記帳!$N966&gt;=Sheet2!$B$2),仕訳日記帳!D966,IF(AND(OR(仕訳日記帳!D966=Sheet2!$A$3,仕訳日記帳!D966=Sheet2!$A$4,仕訳日記帳!D966=Sheet2!$A$5,仕訳日記帳!D966=Sheet2!$A$6,仕訳日記帳!D966=Sheet2!$A$7,仕訳日記帳!D966=Sheet2!$A$9),仕訳日記帳!$N966&gt;=Sheet2!$B$3),仕訳日記帳!D966,IF(AND(仕訳日記帳!D966=Sheet2!$A$8,仕訳日記帳!$N966&gt;=Sheet2!$B$8),仕訳日記帳!D966,IF(AND(OR(仕訳日記帳!D966=Sheet2!$A$10,仕訳日記帳!D966=Sheet2!$A$11,仕訳日記帳!D966=Sheet2!$A$12,仕訳日記帳!D966=Sheet2!$A$13,仕訳日記帳!D966=Sheet2!$A$14,仕訳日記帳!D966=Sheet2!$A$15,仕訳日記帳!D966=Sheet2!$A$16,仕訳日記帳!D966=Sheet2!$A$17),Sheet2!$B$9&lt;=仕訳日記帳!$N966&lt;Sheet2!$C$10),仕訳日記帳!D966,""))))</f>
        <v/>
      </c>
      <c r="B966" s="263" t="str">
        <f>IF(AND($A966=Sheet2!$A$2,仕訳日記帳!$N966&gt;=Sheet2!$B$2),仕訳日記帳!A966,IF(AND(OR($A966=Sheet2!$A$3,$A966=Sheet2!$A$4,$A966=Sheet2!$A$5,$A966=Sheet2!$A$6,$A966=Sheet2!$A$7,$A966=Sheet2!$A$9),仕訳日記帳!$N966&gt;=Sheet2!$B$3),仕訳日記帳!A966,IF(AND($A966=Sheet2!$A$8,仕訳日記帳!$N966&gt;=Sheet2!$B$8),仕訳日記帳!A966,IF(AND(OR($A966=Sheet2!$A$10,$A966=Sheet2!$A$11,$A966=Sheet2!$A$12,$A966=Sheet2!$A$13,$A966=Sheet2!$A$14,$A966=Sheet2!$A$15,$A966=Sheet2!$A$16,$A966=Sheet2!$A$17),Sheet2!$B$9&lt;=仕訳日記帳!$N966&lt;Sheet2!$C$10),仕訳日記帳!A966,""))))</f>
        <v/>
      </c>
      <c r="C966" t="str">
        <f>IF(AND($A966=Sheet2!$A$2,仕訳日記帳!$N966&gt;=Sheet2!$B$2),仕訳日記帳!B966,IF(AND(OR($A966=Sheet2!$A$3,$A966=Sheet2!$A$4,$A966=Sheet2!$A$5,$A966=Sheet2!$A$6,$A966=Sheet2!$A$7,$A966=Sheet2!$A$9),仕訳日記帳!$N966&gt;=Sheet2!$B$3),仕訳日記帳!B966,IF(AND($A966=Sheet2!$A$8,仕訳日記帳!$N966&gt;=Sheet2!$B$8),仕訳日記帳!B966,IF(AND(OR($A966=Sheet2!$A$10,$A966=Sheet2!$A$11,$A966=Sheet2!$A$12,$A966=Sheet2!$A$13,$A966=Sheet2!$A$14,$A966=Sheet2!$A$15,$A966=Sheet2!$A$16,$A966=Sheet2!$A$17),Sheet2!$B$9&lt;=仕訳日記帳!$N966&lt;Sheet2!$C$10),仕訳日記帳!B966,""))))</f>
        <v/>
      </c>
      <c r="D966" s="265" t="str">
        <f>IF(AND($A966=Sheet2!$A$2,仕訳日記帳!$N966&gt;=Sheet2!$B$2),仕訳日記帳!N966,IF(AND(OR($A966=Sheet2!$A$3,$A966=Sheet2!$A$4,$A966=Sheet2!$A$5,$A966=Sheet2!$A$6,$A966=Sheet2!$A$7,$A966=Sheet2!$A$9),仕訳日記帳!$N966&gt;=Sheet2!$B$3),仕訳日記帳!N966,IF(AND($A966=Sheet2!$A$8,仕訳日記帳!$N966&gt;=Sheet2!$B$8),仕訳日記帳!N966,IF(AND(OR($A966=Sheet2!$A$10,$A966=Sheet2!$A$11,$A966=Sheet2!$A$12,$A966=Sheet2!$A$13,$A966=Sheet2!$A$14,$A966=Sheet2!$A$15,$A966=Sheet2!$A$16,$A966=Sheet2!$A$17),Sheet2!$B$9&lt;=仕訳日記帳!$N966&lt;Sheet2!$C$10),仕訳日記帳!N966,""))))</f>
        <v/>
      </c>
      <c r="E966" s="263" t="str">
        <f>IF(AND($A966=Sheet2!$A$2,仕訳日記帳!$N966&gt;=Sheet2!$B$2),仕訳日記帳!G966,IF(AND(OR($A966=Sheet2!$A$3,$A966=Sheet2!$A$4,$A966=Sheet2!$A$5,$A966=Sheet2!$A$6,$A966=Sheet2!$A$7,$A966=Sheet2!$A$9),仕訳日記帳!$N966&gt;=Sheet2!$B$3),仕訳日記帳!G966,IF(AND($A966=Sheet2!$A$8,仕訳日記帳!$N966&gt;=Sheet2!$B$8),仕訳日記帳!G966,IF(AND(OR($A966=Sheet2!$A$10,$A966=Sheet2!$A$11,$A966=Sheet2!$A$12,$A966=Sheet2!$A$13,$A966=Sheet2!$A$14,$A966=Sheet2!$A$15,$A966=Sheet2!$A$16,$A966=Sheet2!$A$17),Sheet2!$B$9&lt;=仕訳日記帳!$N966&lt;Sheet2!$C$10),仕訳日記帳!G966,""))))</f>
        <v/>
      </c>
      <c r="G966" t="str">
        <f>IF(OR(A966=Sheet2!$A$2,A966=Sheet2!$A$3,A966=Sheet2!$A$4,A966=Sheet2!$A$5,A966=Sheet2!$A$6,A966=Sheet2!$A$7,A966=Sheet2!$A$8,A966=Sheet2!$A$9,A966=Sheet2!$A$10,A966=Sheet2!$A$11,A966=Sheet2!$A$12,$A$2=Sheet2!$A$13,A966=Sheet2!$A$14,$A$2=Sheet2!$A$15,$A$2=Sheet2!$A$16,A966=Sheet2!$A$17),"該当","")</f>
        <v/>
      </c>
      <c r="H966" t="str">
        <f>IF(OR(A966="",G966=""),"",COUNTIF($G$2:G966,"該当"))</f>
        <v/>
      </c>
    </row>
    <row r="967" spans="1:8">
      <c r="A967" t="str">
        <f>IF(AND(仕訳日記帳!D967=Sheet2!$A$2,仕訳日記帳!$N967&gt;=Sheet2!$B$2),仕訳日記帳!D967,IF(AND(OR(仕訳日記帳!D967=Sheet2!$A$3,仕訳日記帳!D967=Sheet2!$A$4,仕訳日記帳!D967=Sheet2!$A$5,仕訳日記帳!D967=Sheet2!$A$6,仕訳日記帳!D967=Sheet2!$A$7,仕訳日記帳!D967=Sheet2!$A$9),仕訳日記帳!$N967&gt;=Sheet2!$B$3),仕訳日記帳!D967,IF(AND(仕訳日記帳!D967=Sheet2!$A$8,仕訳日記帳!$N967&gt;=Sheet2!$B$8),仕訳日記帳!D967,IF(AND(OR(仕訳日記帳!D967=Sheet2!$A$10,仕訳日記帳!D967=Sheet2!$A$11,仕訳日記帳!D967=Sheet2!$A$12,仕訳日記帳!D967=Sheet2!$A$13,仕訳日記帳!D967=Sheet2!$A$14,仕訳日記帳!D967=Sheet2!$A$15,仕訳日記帳!D967=Sheet2!$A$16,仕訳日記帳!D967=Sheet2!$A$17),Sheet2!$B$9&lt;=仕訳日記帳!$N967&lt;Sheet2!$C$10),仕訳日記帳!D967,""))))</f>
        <v/>
      </c>
      <c r="B967" s="263" t="str">
        <f>IF(AND($A967=Sheet2!$A$2,仕訳日記帳!$N967&gt;=Sheet2!$B$2),仕訳日記帳!A967,IF(AND(OR($A967=Sheet2!$A$3,$A967=Sheet2!$A$4,$A967=Sheet2!$A$5,$A967=Sheet2!$A$6,$A967=Sheet2!$A$7,$A967=Sheet2!$A$9),仕訳日記帳!$N967&gt;=Sheet2!$B$3),仕訳日記帳!A967,IF(AND($A967=Sheet2!$A$8,仕訳日記帳!$N967&gt;=Sheet2!$B$8),仕訳日記帳!A967,IF(AND(OR($A967=Sheet2!$A$10,$A967=Sheet2!$A$11,$A967=Sheet2!$A$12,$A967=Sheet2!$A$13,$A967=Sheet2!$A$14,$A967=Sheet2!$A$15,$A967=Sheet2!$A$16,$A967=Sheet2!$A$17),Sheet2!$B$9&lt;=仕訳日記帳!$N967&lt;Sheet2!$C$10),仕訳日記帳!A967,""))))</f>
        <v/>
      </c>
      <c r="C967" t="str">
        <f>IF(AND($A967=Sheet2!$A$2,仕訳日記帳!$N967&gt;=Sheet2!$B$2),仕訳日記帳!B967,IF(AND(OR($A967=Sheet2!$A$3,$A967=Sheet2!$A$4,$A967=Sheet2!$A$5,$A967=Sheet2!$A$6,$A967=Sheet2!$A$7,$A967=Sheet2!$A$9),仕訳日記帳!$N967&gt;=Sheet2!$B$3),仕訳日記帳!B967,IF(AND($A967=Sheet2!$A$8,仕訳日記帳!$N967&gt;=Sheet2!$B$8),仕訳日記帳!B967,IF(AND(OR($A967=Sheet2!$A$10,$A967=Sheet2!$A$11,$A967=Sheet2!$A$12,$A967=Sheet2!$A$13,$A967=Sheet2!$A$14,$A967=Sheet2!$A$15,$A967=Sheet2!$A$16,$A967=Sheet2!$A$17),Sheet2!$B$9&lt;=仕訳日記帳!$N967&lt;Sheet2!$C$10),仕訳日記帳!B967,""))))</f>
        <v/>
      </c>
      <c r="D967" s="265" t="str">
        <f>IF(AND($A967=Sheet2!$A$2,仕訳日記帳!$N967&gt;=Sheet2!$B$2),仕訳日記帳!N967,IF(AND(OR($A967=Sheet2!$A$3,$A967=Sheet2!$A$4,$A967=Sheet2!$A$5,$A967=Sheet2!$A$6,$A967=Sheet2!$A$7,$A967=Sheet2!$A$9),仕訳日記帳!$N967&gt;=Sheet2!$B$3),仕訳日記帳!N967,IF(AND($A967=Sheet2!$A$8,仕訳日記帳!$N967&gt;=Sheet2!$B$8),仕訳日記帳!N967,IF(AND(OR($A967=Sheet2!$A$10,$A967=Sheet2!$A$11,$A967=Sheet2!$A$12,$A967=Sheet2!$A$13,$A967=Sheet2!$A$14,$A967=Sheet2!$A$15,$A967=Sheet2!$A$16,$A967=Sheet2!$A$17),Sheet2!$B$9&lt;=仕訳日記帳!$N967&lt;Sheet2!$C$10),仕訳日記帳!N967,""))))</f>
        <v/>
      </c>
      <c r="E967" s="263" t="str">
        <f>IF(AND($A967=Sheet2!$A$2,仕訳日記帳!$N967&gt;=Sheet2!$B$2),仕訳日記帳!G967,IF(AND(OR($A967=Sheet2!$A$3,$A967=Sheet2!$A$4,$A967=Sheet2!$A$5,$A967=Sheet2!$A$6,$A967=Sheet2!$A$7,$A967=Sheet2!$A$9),仕訳日記帳!$N967&gt;=Sheet2!$B$3),仕訳日記帳!G967,IF(AND($A967=Sheet2!$A$8,仕訳日記帳!$N967&gt;=Sheet2!$B$8),仕訳日記帳!G967,IF(AND(OR($A967=Sheet2!$A$10,$A967=Sheet2!$A$11,$A967=Sheet2!$A$12,$A967=Sheet2!$A$13,$A967=Sheet2!$A$14,$A967=Sheet2!$A$15,$A967=Sheet2!$A$16,$A967=Sheet2!$A$17),Sheet2!$B$9&lt;=仕訳日記帳!$N967&lt;Sheet2!$C$10),仕訳日記帳!G967,""))))</f>
        <v/>
      </c>
      <c r="G967" t="str">
        <f>IF(OR(A967=Sheet2!$A$2,A967=Sheet2!$A$3,A967=Sheet2!$A$4,A967=Sheet2!$A$5,A967=Sheet2!$A$6,A967=Sheet2!$A$7,A967=Sheet2!$A$8,A967=Sheet2!$A$9,A967=Sheet2!$A$10,A967=Sheet2!$A$11,A967=Sheet2!$A$12,$A$2=Sheet2!$A$13,A967=Sheet2!$A$14,$A$2=Sheet2!$A$15,$A$2=Sheet2!$A$16,A967=Sheet2!$A$17),"該当","")</f>
        <v/>
      </c>
      <c r="H967" t="str">
        <f>IF(OR(A967="",G967=""),"",COUNTIF($G$2:G967,"該当"))</f>
        <v/>
      </c>
    </row>
    <row r="968" spans="1:8">
      <c r="A968" t="str">
        <f>IF(AND(仕訳日記帳!D968=Sheet2!$A$2,仕訳日記帳!$N968&gt;=Sheet2!$B$2),仕訳日記帳!D968,IF(AND(OR(仕訳日記帳!D968=Sheet2!$A$3,仕訳日記帳!D968=Sheet2!$A$4,仕訳日記帳!D968=Sheet2!$A$5,仕訳日記帳!D968=Sheet2!$A$6,仕訳日記帳!D968=Sheet2!$A$7,仕訳日記帳!D968=Sheet2!$A$9),仕訳日記帳!$N968&gt;=Sheet2!$B$3),仕訳日記帳!D968,IF(AND(仕訳日記帳!D968=Sheet2!$A$8,仕訳日記帳!$N968&gt;=Sheet2!$B$8),仕訳日記帳!D968,IF(AND(OR(仕訳日記帳!D968=Sheet2!$A$10,仕訳日記帳!D968=Sheet2!$A$11,仕訳日記帳!D968=Sheet2!$A$12,仕訳日記帳!D968=Sheet2!$A$13,仕訳日記帳!D968=Sheet2!$A$14,仕訳日記帳!D968=Sheet2!$A$15,仕訳日記帳!D968=Sheet2!$A$16,仕訳日記帳!D968=Sheet2!$A$17),Sheet2!$B$9&lt;=仕訳日記帳!$N968&lt;Sheet2!$C$10),仕訳日記帳!D968,""))))</f>
        <v/>
      </c>
      <c r="B968" s="263" t="str">
        <f>IF(AND($A968=Sheet2!$A$2,仕訳日記帳!$N968&gt;=Sheet2!$B$2),仕訳日記帳!A968,IF(AND(OR($A968=Sheet2!$A$3,$A968=Sheet2!$A$4,$A968=Sheet2!$A$5,$A968=Sheet2!$A$6,$A968=Sheet2!$A$7,$A968=Sheet2!$A$9),仕訳日記帳!$N968&gt;=Sheet2!$B$3),仕訳日記帳!A968,IF(AND($A968=Sheet2!$A$8,仕訳日記帳!$N968&gt;=Sheet2!$B$8),仕訳日記帳!A968,IF(AND(OR($A968=Sheet2!$A$10,$A968=Sheet2!$A$11,$A968=Sheet2!$A$12,$A968=Sheet2!$A$13,$A968=Sheet2!$A$14,$A968=Sheet2!$A$15,$A968=Sheet2!$A$16,$A968=Sheet2!$A$17),Sheet2!$B$9&lt;=仕訳日記帳!$N968&lt;Sheet2!$C$10),仕訳日記帳!A968,""))))</f>
        <v/>
      </c>
      <c r="C968" t="str">
        <f>IF(AND($A968=Sheet2!$A$2,仕訳日記帳!$N968&gt;=Sheet2!$B$2),仕訳日記帳!B968,IF(AND(OR($A968=Sheet2!$A$3,$A968=Sheet2!$A$4,$A968=Sheet2!$A$5,$A968=Sheet2!$A$6,$A968=Sheet2!$A$7,$A968=Sheet2!$A$9),仕訳日記帳!$N968&gt;=Sheet2!$B$3),仕訳日記帳!B968,IF(AND($A968=Sheet2!$A$8,仕訳日記帳!$N968&gt;=Sheet2!$B$8),仕訳日記帳!B968,IF(AND(OR($A968=Sheet2!$A$10,$A968=Sheet2!$A$11,$A968=Sheet2!$A$12,$A968=Sheet2!$A$13,$A968=Sheet2!$A$14,$A968=Sheet2!$A$15,$A968=Sheet2!$A$16,$A968=Sheet2!$A$17),Sheet2!$B$9&lt;=仕訳日記帳!$N968&lt;Sheet2!$C$10),仕訳日記帳!B968,""))))</f>
        <v/>
      </c>
      <c r="D968" s="265" t="str">
        <f>IF(AND($A968=Sheet2!$A$2,仕訳日記帳!$N968&gt;=Sheet2!$B$2),仕訳日記帳!N968,IF(AND(OR($A968=Sheet2!$A$3,$A968=Sheet2!$A$4,$A968=Sheet2!$A$5,$A968=Sheet2!$A$6,$A968=Sheet2!$A$7,$A968=Sheet2!$A$9),仕訳日記帳!$N968&gt;=Sheet2!$B$3),仕訳日記帳!N968,IF(AND($A968=Sheet2!$A$8,仕訳日記帳!$N968&gt;=Sheet2!$B$8),仕訳日記帳!N968,IF(AND(OR($A968=Sheet2!$A$10,$A968=Sheet2!$A$11,$A968=Sheet2!$A$12,$A968=Sheet2!$A$13,$A968=Sheet2!$A$14,$A968=Sheet2!$A$15,$A968=Sheet2!$A$16,$A968=Sheet2!$A$17),Sheet2!$B$9&lt;=仕訳日記帳!$N968&lt;Sheet2!$C$10),仕訳日記帳!N968,""))))</f>
        <v/>
      </c>
      <c r="E968" s="263" t="str">
        <f>IF(AND($A968=Sheet2!$A$2,仕訳日記帳!$N968&gt;=Sheet2!$B$2),仕訳日記帳!G968,IF(AND(OR($A968=Sheet2!$A$3,$A968=Sheet2!$A$4,$A968=Sheet2!$A$5,$A968=Sheet2!$A$6,$A968=Sheet2!$A$7,$A968=Sheet2!$A$9),仕訳日記帳!$N968&gt;=Sheet2!$B$3),仕訳日記帳!G968,IF(AND($A968=Sheet2!$A$8,仕訳日記帳!$N968&gt;=Sheet2!$B$8),仕訳日記帳!G968,IF(AND(OR($A968=Sheet2!$A$10,$A968=Sheet2!$A$11,$A968=Sheet2!$A$12,$A968=Sheet2!$A$13,$A968=Sheet2!$A$14,$A968=Sheet2!$A$15,$A968=Sheet2!$A$16,$A968=Sheet2!$A$17),Sheet2!$B$9&lt;=仕訳日記帳!$N968&lt;Sheet2!$C$10),仕訳日記帳!G968,""))))</f>
        <v/>
      </c>
      <c r="G968" t="str">
        <f>IF(OR(A968=Sheet2!$A$2,A968=Sheet2!$A$3,A968=Sheet2!$A$4,A968=Sheet2!$A$5,A968=Sheet2!$A$6,A968=Sheet2!$A$7,A968=Sheet2!$A$8,A968=Sheet2!$A$9,A968=Sheet2!$A$10,A968=Sheet2!$A$11,A968=Sheet2!$A$12,$A$2=Sheet2!$A$13,A968=Sheet2!$A$14,$A$2=Sheet2!$A$15,$A$2=Sheet2!$A$16,A968=Sheet2!$A$17),"該当","")</f>
        <v/>
      </c>
      <c r="H968" t="str">
        <f>IF(OR(A968="",G968=""),"",COUNTIF($G$2:G968,"該当"))</f>
        <v/>
      </c>
    </row>
    <row r="969" spans="1:8">
      <c r="A969" t="str">
        <f>IF(AND(仕訳日記帳!D969=Sheet2!$A$2,仕訳日記帳!$N969&gt;=Sheet2!$B$2),仕訳日記帳!D969,IF(AND(OR(仕訳日記帳!D969=Sheet2!$A$3,仕訳日記帳!D969=Sheet2!$A$4,仕訳日記帳!D969=Sheet2!$A$5,仕訳日記帳!D969=Sheet2!$A$6,仕訳日記帳!D969=Sheet2!$A$7,仕訳日記帳!D969=Sheet2!$A$9),仕訳日記帳!$N969&gt;=Sheet2!$B$3),仕訳日記帳!D969,IF(AND(仕訳日記帳!D969=Sheet2!$A$8,仕訳日記帳!$N969&gt;=Sheet2!$B$8),仕訳日記帳!D969,IF(AND(OR(仕訳日記帳!D969=Sheet2!$A$10,仕訳日記帳!D969=Sheet2!$A$11,仕訳日記帳!D969=Sheet2!$A$12,仕訳日記帳!D969=Sheet2!$A$13,仕訳日記帳!D969=Sheet2!$A$14,仕訳日記帳!D969=Sheet2!$A$15,仕訳日記帳!D969=Sheet2!$A$16,仕訳日記帳!D969=Sheet2!$A$17),Sheet2!$B$9&lt;=仕訳日記帳!$N969&lt;Sheet2!$C$10),仕訳日記帳!D969,""))))</f>
        <v/>
      </c>
      <c r="B969" s="263" t="str">
        <f>IF(AND($A969=Sheet2!$A$2,仕訳日記帳!$N969&gt;=Sheet2!$B$2),仕訳日記帳!A969,IF(AND(OR($A969=Sheet2!$A$3,$A969=Sheet2!$A$4,$A969=Sheet2!$A$5,$A969=Sheet2!$A$6,$A969=Sheet2!$A$7,$A969=Sheet2!$A$9),仕訳日記帳!$N969&gt;=Sheet2!$B$3),仕訳日記帳!A969,IF(AND($A969=Sheet2!$A$8,仕訳日記帳!$N969&gt;=Sheet2!$B$8),仕訳日記帳!A969,IF(AND(OR($A969=Sheet2!$A$10,$A969=Sheet2!$A$11,$A969=Sheet2!$A$12,$A969=Sheet2!$A$13,$A969=Sheet2!$A$14,$A969=Sheet2!$A$15,$A969=Sheet2!$A$16,$A969=Sheet2!$A$17),Sheet2!$B$9&lt;=仕訳日記帳!$N969&lt;Sheet2!$C$10),仕訳日記帳!A969,""))))</f>
        <v/>
      </c>
      <c r="C969" t="str">
        <f>IF(AND($A969=Sheet2!$A$2,仕訳日記帳!$N969&gt;=Sheet2!$B$2),仕訳日記帳!B969,IF(AND(OR($A969=Sheet2!$A$3,$A969=Sheet2!$A$4,$A969=Sheet2!$A$5,$A969=Sheet2!$A$6,$A969=Sheet2!$A$7,$A969=Sheet2!$A$9),仕訳日記帳!$N969&gt;=Sheet2!$B$3),仕訳日記帳!B969,IF(AND($A969=Sheet2!$A$8,仕訳日記帳!$N969&gt;=Sheet2!$B$8),仕訳日記帳!B969,IF(AND(OR($A969=Sheet2!$A$10,$A969=Sheet2!$A$11,$A969=Sheet2!$A$12,$A969=Sheet2!$A$13,$A969=Sheet2!$A$14,$A969=Sheet2!$A$15,$A969=Sheet2!$A$16,$A969=Sheet2!$A$17),Sheet2!$B$9&lt;=仕訳日記帳!$N969&lt;Sheet2!$C$10),仕訳日記帳!B969,""))))</f>
        <v/>
      </c>
      <c r="D969" s="265" t="str">
        <f>IF(AND($A969=Sheet2!$A$2,仕訳日記帳!$N969&gt;=Sheet2!$B$2),仕訳日記帳!N969,IF(AND(OR($A969=Sheet2!$A$3,$A969=Sheet2!$A$4,$A969=Sheet2!$A$5,$A969=Sheet2!$A$6,$A969=Sheet2!$A$7,$A969=Sheet2!$A$9),仕訳日記帳!$N969&gt;=Sheet2!$B$3),仕訳日記帳!N969,IF(AND($A969=Sheet2!$A$8,仕訳日記帳!$N969&gt;=Sheet2!$B$8),仕訳日記帳!N969,IF(AND(OR($A969=Sheet2!$A$10,$A969=Sheet2!$A$11,$A969=Sheet2!$A$12,$A969=Sheet2!$A$13,$A969=Sheet2!$A$14,$A969=Sheet2!$A$15,$A969=Sheet2!$A$16,$A969=Sheet2!$A$17),Sheet2!$B$9&lt;=仕訳日記帳!$N969&lt;Sheet2!$C$10),仕訳日記帳!N969,""))))</f>
        <v/>
      </c>
      <c r="E969" s="263" t="str">
        <f>IF(AND($A969=Sheet2!$A$2,仕訳日記帳!$N969&gt;=Sheet2!$B$2),仕訳日記帳!G969,IF(AND(OR($A969=Sheet2!$A$3,$A969=Sheet2!$A$4,$A969=Sheet2!$A$5,$A969=Sheet2!$A$6,$A969=Sheet2!$A$7,$A969=Sheet2!$A$9),仕訳日記帳!$N969&gt;=Sheet2!$B$3),仕訳日記帳!G969,IF(AND($A969=Sheet2!$A$8,仕訳日記帳!$N969&gt;=Sheet2!$B$8),仕訳日記帳!G969,IF(AND(OR($A969=Sheet2!$A$10,$A969=Sheet2!$A$11,$A969=Sheet2!$A$12,$A969=Sheet2!$A$13,$A969=Sheet2!$A$14,$A969=Sheet2!$A$15,$A969=Sheet2!$A$16,$A969=Sheet2!$A$17),Sheet2!$B$9&lt;=仕訳日記帳!$N969&lt;Sheet2!$C$10),仕訳日記帳!G969,""))))</f>
        <v/>
      </c>
      <c r="G969" t="str">
        <f>IF(OR(A969=Sheet2!$A$2,A969=Sheet2!$A$3,A969=Sheet2!$A$4,A969=Sheet2!$A$5,A969=Sheet2!$A$6,A969=Sheet2!$A$7,A969=Sheet2!$A$8,A969=Sheet2!$A$9,A969=Sheet2!$A$10,A969=Sheet2!$A$11,A969=Sheet2!$A$12,$A$2=Sheet2!$A$13,A969=Sheet2!$A$14,$A$2=Sheet2!$A$15,$A$2=Sheet2!$A$16,A969=Sheet2!$A$17),"該当","")</f>
        <v/>
      </c>
      <c r="H969" t="str">
        <f>IF(OR(A969="",G969=""),"",COUNTIF($G$2:G969,"該当"))</f>
        <v/>
      </c>
    </row>
    <row r="970" spans="1:8">
      <c r="A970" t="str">
        <f>IF(AND(仕訳日記帳!D970=Sheet2!$A$2,仕訳日記帳!$N970&gt;=Sheet2!$B$2),仕訳日記帳!D970,IF(AND(OR(仕訳日記帳!D970=Sheet2!$A$3,仕訳日記帳!D970=Sheet2!$A$4,仕訳日記帳!D970=Sheet2!$A$5,仕訳日記帳!D970=Sheet2!$A$6,仕訳日記帳!D970=Sheet2!$A$7,仕訳日記帳!D970=Sheet2!$A$9),仕訳日記帳!$N970&gt;=Sheet2!$B$3),仕訳日記帳!D970,IF(AND(仕訳日記帳!D970=Sheet2!$A$8,仕訳日記帳!$N970&gt;=Sheet2!$B$8),仕訳日記帳!D970,IF(AND(OR(仕訳日記帳!D970=Sheet2!$A$10,仕訳日記帳!D970=Sheet2!$A$11,仕訳日記帳!D970=Sheet2!$A$12,仕訳日記帳!D970=Sheet2!$A$13,仕訳日記帳!D970=Sheet2!$A$14,仕訳日記帳!D970=Sheet2!$A$15,仕訳日記帳!D970=Sheet2!$A$16,仕訳日記帳!D970=Sheet2!$A$17),Sheet2!$B$9&lt;=仕訳日記帳!$N970&lt;Sheet2!$C$10),仕訳日記帳!D970,""))))</f>
        <v/>
      </c>
      <c r="B970" s="263" t="str">
        <f>IF(AND($A970=Sheet2!$A$2,仕訳日記帳!$N970&gt;=Sheet2!$B$2),仕訳日記帳!A970,IF(AND(OR($A970=Sheet2!$A$3,$A970=Sheet2!$A$4,$A970=Sheet2!$A$5,$A970=Sheet2!$A$6,$A970=Sheet2!$A$7,$A970=Sheet2!$A$9),仕訳日記帳!$N970&gt;=Sheet2!$B$3),仕訳日記帳!A970,IF(AND($A970=Sheet2!$A$8,仕訳日記帳!$N970&gt;=Sheet2!$B$8),仕訳日記帳!A970,IF(AND(OR($A970=Sheet2!$A$10,$A970=Sheet2!$A$11,$A970=Sheet2!$A$12,$A970=Sheet2!$A$13,$A970=Sheet2!$A$14,$A970=Sheet2!$A$15,$A970=Sheet2!$A$16,$A970=Sheet2!$A$17),Sheet2!$B$9&lt;=仕訳日記帳!$N970&lt;Sheet2!$C$10),仕訳日記帳!A970,""))))</f>
        <v/>
      </c>
      <c r="C970" t="str">
        <f>IF(AND($A970=Sheet2!$A$2,仕訳日記帳!$N970&gt;=Sheet2!$B$2),仕訳日記帳!B970,IF(AND(OR($A970=Sheet2!$A$3,$A970=Sheet2!$A$4,$A970=Sheet2!$A$5,$A970=Sheet2!$A$6,$A970=Sheet2!$A$7,$A970=Sheet2!$A$9),仕訳日記帳!$N970&gt;=Sheet2!$B$3),仕訳日記帳!B970,IF(AND($A970=Sheet2!$A$8,仕訳日記帳!$N970&gt;=Sheet2!$B$8),仕訳日記帳!B970,IF(AND(OR($A970=Sheet2!$A$10,$A970=Sheet2!$A$11,$A970=Sheet2!$A$12,$A970=Sheet2!$A$13,$A970=Sheet2!$A$14,$A970=Sheet2!$A$15,$A970=Sheet2!$A$16,$A970=Sheet2!$A$17),Sheet2!$B$9&lt;=仕訳日記帳!$N970&lt;Sheet2!$C$10),仕訳日記帳!B970,""))))</f>
        <v/>
      </c>
      <c r="D970" s="265" t="str">
        <f>IF(AND($A970=Sheet2!$A$2,仕訳日記帳!$N970&gt;=Sheet2!$B$2),仕訳日記帳!N970,IF(AND(OR($A970=Sheet2!$A$3,$A970=Sheet2!$A$4,$A970=Sheet2!$A$5,$A970=Sheet2!$A$6,$A970=Sheet2!$A$7,$A970=Sheet2!$A$9),仕訳日記帳!$N970&gt;=Sheet2!$B$3),仕訳日記帳!N970,IF(AND($A970=Sheet2!$A$8,仕訳日記帳!$N970&gt;=Sheet2!$B$8),仕訳日記帳!N970,IF(AND(OR($A970=Sheet2!$A$10,$A970=Sheet2!$A$11,$A970=Sheet2!$A$12,$A970=Sheet2!$A$13,$A970=Sheet2!$A$14,$A970=Sheet2!$A$15,$A970=Sheet2!$A$16,$A970=Sheet2!$A$17),Sheet2!$B$9&lt;=仕訳日記帳!$N970&lt;Sheet2!$C$10),仕訳日記帳!N970,""))))</f>
        <v/>
      </c>
      <c r="E970" s="263" t="str">
        <f>IF(AND($A970=Sheet2!$A$2,仕訳日記帳!$N970&gt;=Sheet2!$B$2),仕訳日記帳!G970,IF(AND(OR($A970=Sheet2!$A$3,$A970=Sheet2!$A$4,$A970=Sheet2!$A$5,$A970=Sheet2!$A$6,$A970=Sheet2!$A$7,$A970=Sheet2!$A$9),仕訳日記帳!$N970&gt;=Sheet2!$B$3),仕訳日記帳!G970,IF(AND($A970=Sheet2!$A$8,仕訳日記帳!$N970&gt;=Sheet2!$B$8),仕訳日記帳!G970,IF(AND(OR($A970=Sheet2!$A$10,$A970=Sheet2!$A$11,$A970=Sheet2!$A$12,$A970=Sheet2!$A$13,$A970=Sheet2!$A$14,$A970=Sheet2!$A$15,$A970=Sheet2!$A$16,$A970=Sheet2!$A$17),Sheet2!$B$9&lt;=仕訳日記帳!$N970&lt;Sheet2!$C$10),仕訳日記帳!G970,""))))</f>
        <v/>
      </c>
      <c r="G970" t="str">
        <f>IF(OR(A970=Sheet2!$A$2,A970=Sheet2!$A$3,A970=Sheet2!$A$4,A970=Sheet2!$A$5,A970=Sheet2!$A$6,A970=Sheet2!$A$7,A970=Sheet2!$A$8,A970=Sheet2!$A$9,A970=Sheet2!$A$10,A970=Sheet2!$A$11,A970=Sheet2!$A$12,$A$2=Sheet2!$A$13,A970=Sheet2!$A$14,$A$2=Sheet2!$A$15,$A$2=Sheet2!$A$16,A970=Sheet2!$A$17),"該当","")</f>
        <v/>
      </c>
      <c r="H970" t="str">
        <f>IF(OR(A970="",G970=""),"",COUNTIF($G$2:G970,"該当"))</f>
        <v/>
      </c>
    </row>
    <row r="971" spans="1:8">
      <c r="A971" t="str">
        <f>IF(AND(仕訳日記帳!D971=Sheet2!$A$2,仕訳日記帳!$N971&gt;=Sheet2!$B$2),仕訳日記帳!D971,IF(AND(OR(仕訳日記帳!D971=Sheet2!$A$3,仕訳日記帳!D971=Sheet2!$A$4,仕訳日記帳!D971=Sheet2!$A$5,仕訳日記帳!D971=Sheet2!$A$6,仕訳日記帳!D971=Sheet2!$A$7,仕訳日記帳!D971=Sheet2!$A$9),仕訳日記帳!$N971&gt;=Sheet2!$B$3),仕訳日記帳!D971,IF(AND(仕訳日記帳!D971=Sheet2!$A$8,仕訳日記帳!$N971&gt;=Sheet2!$B$8),仕訳日記帳!D971,IF(AND(OR(仕訳日記帳!D971=Sheet2!$A$10,仕訳日記帳!D971=Sheet2!$A$11,仕訳日記帳!D971=Sheet2!$A$12,仕訳日記帳!D971=Sheet2!$A$13,仕訳日記帳!D971=Sheet2!$A$14,仕訳日記帳!D971=Sheet2!$A$15,仕訳日記帳!D971=Sheet2!$A$16,仕訳日記帳!D971=Sheet2!$A$17),Sheet2!$B$9&lt;=仕訳日記帳!$N971&lt;Sheet2!$C$10),仕訳日記帳!D971,""))))</f>
        <v/>
      </c>
      <c r="B971" s="263" t="str">
        <f>IF(AND($A971=Sheet2!$A$2,仕訳日記帳!$N971&gt;=Sheet2!$B$2),仕訳日記帳!A971,IF(AND(OR($A971=Sheet2!$A$3,$A971=Sheet2!$A$4,$A971=Sheet2!$A$5,$A971=Sheet2!$A$6,$A971=Sheet2!$A$7,$A971=Sheet2!$A$9),仕訳日記帳!$N971&gt;=Sheet2!$B$3),仕訳日記帳!A971,IF(AND($A971=Sheet2!$A$8,仕訳日記帳!$N971&gt;=Sheet2!$B$8),仕訳日記帳!A971,IF(AND(OR($A971=Sheet2!$A$10,$A971=Sheet2!$A$11,$A971=Sheet2!$A$12,$A971=Sheet2!$A$13,$A971=Sheet2!$A$14,$A971=Sheet2!$A$15,$A971=Sheet2!$A$16,$A971=Sheet2!$A$17),Sheet2!$B$9&lt;=仕訳日記帳!$N971&lt;Sheet2!$C$10),仕訳日記帳!A971,""))))</f>
        <v/>
      </c>
      <c r="C971" t="str">
        <f>IF(AND($A971=Sheet2!$A$2,仕訳日記帳!$N971&gt;=Sheet2!$B$2),仕訳日記帳!B971,IF(AND(OR($A971=Sheet2!$A$3,$A971=Sheet2!$A$4,$A971=Sheet2!$A$5,$A971=Sheet2!$A$6,$A971=Sheet2!$A$7,$A971=Sheet2!$A$9),仕訳日記帳!$N971&gt;=Sheet2!$B$3),仕訳日記帳!B971,IF(AND($A971=Sheet2!$A$8,仕訳日記帳!$N971&gt;=Sheet2!$B$8),仕訳日記帳!B971,IF(AND(OR($A971=Sheet2!$A$10,$A971=Sheet2!$A$11,$A971=Sheet2!$A$12,$A971=Sheet2!$A$13,$A971=Sheet2!$A$14,$A971=Sheet2!$A$15,$A971=Sheet2!$A$16,$A971=Sheet2!$A$17),Sheet2!$B$9&lt;=仕訳日記帳!$N971&lt;Sheet2!$C$10),仕訳日記帳!B971,""))))</f>
        <v/>
      </c>
      <c r="D971" s="265" t="str">
        <f>IF(AND($A971=Sheet2!$A$2,仕訳日記帳!$N971&gt;=Sheet2!$B$2),仕訳日記帳!N971,IF(AND(OR($A971=Sheet2!$A$3,$A971=Sheet2!$A$4,$A971=Sheet2!$A$5,$A971=Sheet2!$A$6,$A971=Sheet2!$A$7,$A971=Sheet2!$A$9),仕訳日記帳!$N971&gt;=Sheet2!$B$3),仕訳日記帳!N971,IF(AND($A971=Sheet2!$A$8,仕訳日記帳!$N971&gt;=Sheet2!$B$8),仕訳日記帳!N971,IF(AND(OR($A971=Sheet2!$A$10,$A971=Sheet2!$A$11,$A971=Sheet2!$A$12,$A971=Sheet2!$A$13,$A971=Sheet2!$A$14,$A971=Sheet2!$A$15,$A971=Sheet2!$A$16,$A971=Sheet2!$A$17),Sheet2!$B$9&lt;=仕訳日記帳!$N971&lt;Sheet2!$C$10),仕訳日記帳!N971,""))))</f>
        <v/>
      </c>
      <c r="E971" s="263" t="str">
        <f>IF(AND($A971=Sheet2!$A$2,仕訳日記帳!$N971&gt;=Sheet2!$B$2),仕訳日記帳!G971,IF(AND(OR($A971=Sheet2!$A$3,$A971=Sheet2!$A$4,$A971=Sheet2!$A$5,$A971=Sheet2!$A$6,$A971=Sheet2!$A$7,$A971=Sheet2!$A$9),仕訳日記帳!$N971&gt;=Sheet2!$B$3),仕訳日記帳!G971,IF(AND($A971=Sheet2!$A$8,仕訳日記帳!$N971&gt;=Sheet2!$B$8),仕訳日記帳!G971,IF(AND(OR($A971=Sheet2!$A$10,$A971=Sheet2!$A$11,$A971=Sheet2!$A$12,$A971=Sheet2!$A$13,$A971=Sheet2!$A$14,$A971=Sheet2!$A$15,$A971=Sheet2!$A$16,$A971=Sheet2!$A$17),Sheet2!$B$9&lt;=仕訳日記帳!$N971&lt;Sheet2!$C$10),仕訳日記帳!G971,""))))</f>
        <v/>
      </c>
      <c r="G971" t="str">
        <f>IF(OR(A971=Sheet2!$A$2,A971=Sheet2!$A$3,A971=Sheet2!$A$4,A971=Sheet2!$A$5,A971=Sheet2!$A$6,A971=Sheet2!$A$7,A971=Sheet2!$A$8,A971=Sheet2!$A$9,A971=Sheet2!$A$10,A971=Sheet2!$A$11,A971=Sheet2!$A$12,$A$2=Sheet2!$A$13,A971=Sheet2!$A$14,$A$2=Sheet2!$A$15,$A$2=Sheet2!$A$16,A971=Sheet2!$A$17),"該当","")</f>
        <v/>
      </c>
      <c r="H971" t="str">
        <f>IF(OR(A971="",G971=""),"",COUNTIF($G$2:G971,"該当"))</f>
        <v/>
      </c>
    </row>
    <row r="972" spans="1:8">
      <c r="A972" t="str">
        <f>IF(AND(仕訳日記帳!D972=Sheet2!$A$2,仕訳日記帳!$N972&gt;=Sheet2!$B$2),仕訳日記帳!D972,IF(AND(OR(仕訳日記帳!D972=Sheet2!$A$3,仕訳日記帳!D972=Sheet2!$A$4,仕訳日記帳!D972=Sheet2!$A$5,仕訳日記帳!D972=Sheet2!$A$6,仕訳日記帳!D972=Sheet2!$A$7,仕訳日記帳!D972=Sheet2!$A$9),仕訳日記帳!$N972&gt;=Sheet2!$B$3),仕訳日記帳!D972,IF(AND(仕訳日記帳!D972=Sheet2!$A$8,仕訳日記帳!$N972&gt;=Sheet2!$B$8),仕訳日記帳!D972,IF(AND(OR(仕訳日記帳!D972=Sheet2!$A$10,仕訳日記帳!D972=Sheet2!$A$11,仕訳日記帳!D972=Sheet2!$A$12,仕訳日記帳!D972=Sheet2!$A$13,仕訳日記帳!D972=Sheet2!$A$14,仕訳日記帳!D972=Sheet2!$A$15,仕訳日記帳!D972=Sheet2!$A$16,仕訳日記帳!D972=Sheet2!$A$17),Sheet2!$B$9&lt;=仕訳日記帳!$N972&lt;Sheet2!$C$10),仕訳日記帳!D972,""))))</f>
        <v/>
      </c>
      <c r="B972" s="263" t="str">
        <f>IF(AND($A972=Sheet2!$A$2,仕訳日記帳!$N972&gt;=Sheet2!$B$2),仕訳日記帳!A972,IF(AND(OR($A972=Sheet2!$A$3,$A972=Sheet2!$A$4,$A972=Sheet2!$A$5,$A972=Sheet2!$A$6,$A972=Sheet2!$A$7,$A972=Sheet2!$A$9),仕訳日記帳!$N972&gt;=Sheet2!$B$3),仕訳日記帳!A972,IF(AND($A972=Sheet2!$A$8,仕訳日記帳!$N972&gt;=Sheet2!$B$8),仕訳日記帳!A972,IF(AND(OR($A972=Sheet2!$A$10,$A972=Sheet2!$A$11,$A972=Sheet2!$A$12,$A972=Sheet2!$A$13,$A972=Sheet2!$A$14,$A972=Sheet2!$A$15,$A972=Sheet2!$A$16,$A972=Sheet2!$A$17),Sheet2!$B$9&lt;=仕訳日記帳!$N972&lt;Sheet2!$C$10),仕訳日記帳!A972,""))))</f>
        <v/>
      </c>
      <c r="C972" t="str">
        <f>IF(AND($A972=Sheet2!$A$2,仕訳日記帳!$N972&gt;=Sheet2!$B$2),仕訳日記帳!B972,IF(AND(OR($A972=Sheet2!$A$3,$A972=Sheet2!$A$4,$A972=Sheet2!$A$5,$A972=Sheet2!$A$6,$A972=Sheet2!$A$7,$A972=Sheet2!$A$9),仕訳日記帳!$N972&gt;=Sheet2!$B$3),仕訳日記帳!B972,IF(AND($A972=Sheet2!$A$8,仕訳日記帳!$N972&gt;=Sheet2!$B$8),仕訳日記帳!B972,IF(AND(OR($A972=Sheet2!$A$10,$A972=Sheet2!$A$11,$A972=Sheet2!$A$12,$A972=Sheet2!$A$13,$A972=Sheet2!$A$14,$A972=Sheet2!$A$15,$A972=Sheet2!$A$16,$A972=Sheet2!$A$17),Sheet2!$B$9&lt;=仕訳日記帳!$N972&lt;Sheet2!$C$10),仕訳日記帳!B972,""))))</f>
        <v/>
      </c>
      <c r="D972" s="265" t="str">
        <f>IF(AND($A972=Sheet2!$A$2,仕訳日記帳!$N972&gt;=Sheet2!$B$2),仕訳日記帳!N972,IF(AND(OR($A972=Sheet2!$A$3,$A972=Sheet2!$A$4,$A972=Sheet2!$A$5,$A972=Sheet2!$A$6,$A972=Sheet2!$A$7,$A972=Sheet2!$A$9),仕訳日記帳!$N972&gt;=Sheet2!$B$3),仕訳日記帳!N972,IF(AND($A972=Sheet2!$A$8,仕訳日記帳!$N972&gt;=Sheet2!$B$8),仕訳日記帳!N972,IF(AND(OR($A972=Sheet2!$A$10,$A972=Sheet2!$A$11,$A972=Sheet2!$A$12,$A972=Sheet2!$A$13,$A972=Sheet2!$A$14,$A972=Sheet2!$A$15,$A972=Sheet2!$A$16,$A972=Sheet2!$A$17),Sheet2!$B$9&lt;=仕訳日記帳!$N972&lt;Sheet2!$C$10),仕訳日記帳!N972,""))))</f>
        <v/>
      </c>
      <c r="E972" s="263" t="str">
        <f>IF(AND($A972=Sheet2!$A$2,仕訳日記帳!$N972&gt;=Sheet2!$B$2),仕訳日記帳!G972,IF(AND(OR($A972=Sheet2!$A$3,$A972=Sheet2!$A$4,$A972=Sheet2!$A$5,$A972=Sheet2!$A$6,$A972=Sheet2!$A$7,$A972=Sheet2!$A$9),仕訳日記帳!$N972&gt;=Sheet2!$B$3),仕訳日記帳!G972,IF(AND($A972=Sheet2!$A$8,仕訳日記帳!$N972&gt;=Sheet2!$B$8),仕訳日記帳!G972,IF(AND(OR($A972=Sheet2!$A$10,$A972=Sheet2!$A$11,$A972=Sheet2!$A$12,$A972=Sheet2!$A$13,$A972=Sheet2!$A$14,$A972=Sheet2!$A$15,$A972=Sheet2!$A$16,$A972=Sheet2!$A$17),Sheet2!$B$9&lt;=仕訳日記帳!$N972&lt;Sheet2!$C$10),仕訳日記帳!G972,""))))</f>
        <v/>
      </c>
      <c r="G972" t="str">
        <f>IF(OR(A972=Sheet2!$A$2,A972=Sheet2!$A$3,A972=Sheet2!$A$4,A972=Sheet2!$A$5,A972=Sheet2!$A$6,A972=Sheet2!$A$7,A972=Sheet2!$A$8,A972=Sheet2!$A$9,A972=Sheet2!$A$10,A972=Sheet2!$A$11,A972=Sheet2!$A$12,$A$2=Sheet2!$A$13,A972=Sheet2!$A$14,$A$2=Sheet2!$A$15,$A$2=Sheet2!$A$16,A972=Sheet2!$A$17),"該当","")</f>
        <v/>
      </c>
      <c r="H972" t="str">
        <f>IF(OR(A972="",G972=""),"",COUNTIF($G$2:G972,"該当"))</f>
        <v/>
      </c>
    </row>
    <row r="973" spans="1:8">
      <c r="A973" t="str">
        <f>IF(AND(仕訳日記帳!D973=Sheet2!$A$2,仕訳日記帳!$N973&gt;=Sheet2!$B$2),仕訳日記帳!D973,IF(AND(OR(仕訳日記帳!D973=Sheet2!$A$3,仕訳日記帳!D973=Sheet2!$A$4,仕訳日記帳!D973=Sheet2!$A$5,仕訳日記帳!D973=Sheet2!$A$6,仕訳日記帳!D973=Sheet2!$A$7,仕訳日記帳!D973=Sheet2!$A$9),仕訳日記帳!$N973&gt;=Sheet2!$B$3),仕訳日記帳!D973,IF(AND(仕訳日記帳!D973=Sheet2!$A$8,仕訳日記帳!$N973&gt;=Sheet2!$B$8),仕訳日記帳!D973,IF(AND(OR(仕訳日記帳!D973=Sheet2!$A$10,仕訳日記帳!D973=Sheet2!$A$11,仕訳日記帳!D973=Sheet2!$A$12,仕訳日記帳!D973=Sheet2!$A$13,仕訳日記帳!D973=Sheet2!$A$14,仕訳日記帳!D973=Sheet2!$A$15,仕訳日記帳!D973=Sheet2!$A$16,仕訳日記帳!D973=Sheet2!$A$17),Sheet2!$B$9&lt;=仕訳日記帳!$N973&lt;Sheet2!$C$10),仕訳日記帳!D973,""))))</f>
        <v/>
      </c>
      <c r="B973" s="263" t="str">
        <f>IF(AND($A973=Sheet2!$A$2,仕訳日記帳!$N973&gt;=Sheet2!$B$2),仕訳日記帳!A973,IF(AND(OR($A973=Sheet2!$A$3,$A973=Sheet2!$A$4,$A973=Sheet2!$A$5,$A973=Sheet2!$A$6,$A973=Sheet2!$A$7,$A973=Sheet2!$A$9),仕訳日記帳!$N973&gt;=Sheet2!$B$3),仕訳日記帳!A973,IF(AND($A973=Sheet2!$A$8,仕訳日記帳!$N973&gt;=Sheet2!$B$8),仕訳日記帳!A973,IF(AND(OR($A973=Sheet2!$A$10,$A973=Sheet2!$A$11,$A973=Sheet2!$A$12,$A973=Sheet2!$A$13,$A973=Sheet2!$A$14,$A973=Sheet2!$A$15,$A973=Sheet2!$A$16,$A973=Sheet2!$A$17),Sheet2!$B$9&lt;=仕訳日記帳!$N973&lt;Sheet2!$C$10),仕訳日記帳!A973,""))))</f>
        <v/>
      </c>
      <c r="C973" t="str">
        <f>IF(AND($A973=Sheet2!$A$2,仕訳日記帳!$N973&gt;=Sheet2!$B$2),仕訳日記帳!B973,IF(AND(OR($A973=Sheet2!$A$3,$A973=Sheet2!$A$4,$A973=Sheet2!$A$5,$A973=Sheet2!$A$6,$A973=Sheet2!$A$7,$A973=Sheet2!$A$9),仕訳日記帳!$N973&gt;=Sheet2!$B$3),仕訳日記帳!B973,IF(AND($A973=Sheet2!$A$8,仕訳日記帳!$N973&gt;=Sheet2!$B$8),仕訳日記帳!B973,IF(AND(OR($A973=Sheet2!$A$10,$A973=Sheet2!$A$11,$A973=Sheet2!$A$12,$A973=Sheet2!$A$13,$A973=Sheet2!$A$14,$A973=Sheet2!$A$15,$A973=Sheet2!$A$16,$A973=Sheet2!$A$17),Sheet2!$B$9&lt;=仕訳日記帳!$N973&lt;Sheet2!$C$10),仕訳日記帳!B973,""))))</f>
        <v/>
      </c>
      <c r="D973" s="265" t="str">
        <f>IF(AND($A973=Sheet2!$A$2,仕訳日記帳!$N973&gt;=Sheet2!$B$2),仕訳日記帳!N973,IF(AND(OR($A973=Sheet2!$A$3,$A973=Sheet2!$A$4,$A973=Sheet2!$A$5,$A973=Sheet2!$A$6,$A973=Sheet2!$A$7,$A973=Sheet2!$A$9),仕訳日記帳!$N973&gt;=Sheet2!$B$3),仕訳日記帳!N973,IF(AND($A973=Sheet2!$A$8,仕訳日記帳!$N973&gt;=Sheet2!$B$8),仕訳日記帳!N973,IF(AND(OR($A973=Sheet2!$A$10,$A973=Sheet2!$A$11,$A973=Sheet2!$A$12,$A973=Sheet2!$A$13,$A973=Sheet2!$A$14,$A973=Sheet2!$A$15,$A973=Sheet2!$A$16,$A973=Sheet2!$A$17),Sheet2!$B$9&lt;=仕訳日記帳!$N973&lt;Sheet2!$C$10),仕訳日記帳!N973,""))))</f>
        <v/>
      </c>
      <c r="E973" s="263" t="str">
        <f>IF(AND($A973=Sheet2!$A$2,仕訳日記帳!$N973&gt;=Sheet2!$B$2),仕訳日記帳!G973,IF(AND(OR($A973=Sheet2!$A$3,$A973=Sheet2!$A$4,$A973=Sheet2!$A$5,$A973=Sheet2!$A$6,$A973=Sheet2!$A$7,$A973=Sheet2!$A$9),仕訳日記帳!$N973&gt;=Sheet2!$B$3),仕訳日記帳!G973,IF(AND($A973=Sheet2!$A$8,仕訳日記帳!$N973&gt;=Sheet2!$B$8),仕訳日記帳!G973,IF(AND(OR($A973=Sheet2!$A$10,$A973=Sheet2!$A$11,$A973=Sheet2!$A$12,$A973=Sheet2!$A$13,$A973=Sheet2!$A$14,$A973=Sheet2!$A$15,$A973=Sheet2!$A$16,$A973=Sheet2!$A$17),Sheet2!$B$9&lt;=仕訳日記帳!$N973&lt;Sheet2!$C$10),仕訳日記帳!G973,""))))</f>
        <v/>
      </c>
      <c r="G973" t="str">
        <f>IF(OR(A973=Sheet2!$A$2,A973=Sheet2!$A$3,A973=Sheet2!$A$4,A973=Sheet2!$A$5,A973=Sheet2!$A$6,A973=Sheet2!$A$7,A973=Sheet2!$A$8,A973=Sheet2!$A$9,A973=Sheet2!$A$10,A973=Sheet2!$A$11,A973=Sheet2!$A$12,$A$2=Sheet2!$A$13,A973=Sheet2!$A$14,$A$2=Sheet2!$A$15,$A$2=Sheet2!$A$16,A973=Sheet2!$A$17),"該当","")</f>
        <v/>
      </c>
      <c r="H973" t="str">
        <f>IF(OR(A973="",G973=""),"",COUNTIF($G$2:G973,"該当"))</f>
        <v/>
      </c>
    </row>
    <row r="974" spans="1:8">
      <c r="A974" t="str">
        <f>IF(AND(仕訳日記帳!D974=Sheet2!$A$2,仕訳日記帳!$N974&gt;=Sheet2!$B$2),仕訳日記帳!D974,IF(AND(OR(仕訳日記帳!D974=Sheet2!$A$3,仕訳日記帳!D974=Sheet2!$A$4,仕訳日記帳!D974=Sheet2!$A$5,仕訳日記帳!D974=Sheet2!$A$6,仕訳日記帳!D974=Sheet2!$A$7,仕訳日記帳!D974=Sheet2!$A$9),仕訳日記帳!$N974&gt;=Sheet2!$B$3),仕訳日記帳!D974,IF(AND(仕訳日記帳!D974=Sheet2!$A$8,仕訳日記帳!$N974&gt;=Sheet2!$B$8),仕訳日記帳!D974,IF(AND(OR(仕訳日記帳!D974=Sheet2!$A$10,仕訳日記帳!D974=Sheet2!$A$11,仕訳日記帳!D974=Sheet2!$A$12,仕訳日記帳!D974=Sheet2!$A$13,仕訳日記帳!D974=Sheet2!$A$14,仕訳日記帳!D974=Sheet2!$A$15,仕訳日記帳!D974=Sheet2!$A$16,仕訳日記帳!D974=Sheet2!$A$17),Sheet2!$B$9&lt;=仕訳日記帳!$N974&lt;Sheet2!$C$10),仕訳日記帳!D974,""))))</f>
        <v/>
      </c>
      <c r="B974" s="263" t="str">
        <f>IF(AND($A974=Sheet2!$A$2,仕訳日記帳!$N974&gt;=Sheet2!$B$2),仕訳日記帳!A974,IF(AND(OR($A974=Sheet2!$A$3,$A974=Sheet2!$A$4,$A974=Sheet2!$A$5,$A974=Sheet2!$A$6,$A974=Sheet2!$A$7,$A974=Sheet2!$A$9),仕訳日記帳!$N974&gt;=Sheet2!$B$3),仕訳日記帳!A974,IF(AND($A974=Sheet2!$A$8,仕訳日記帳!$N974&gt;=Sheet2!$B$8),仕訳日記帳!A974,IF(AND(OR($A974=Sheet2!$A$10,$A974=Sheet2!$A$11,$A974=Sheet2!$A$12,$A974=Sheet2!$A$13,$A974=Sheet2!$A$14,$A974=Sheet2!$A$15,$A974=Sheet2!$A$16,$A974=Sheet2!$A$17),Sheet2!$B$9&lt;=仕訳日記帳!$N974&lt;Sheet2!$C$10),仕訳日記帳!A974,""))))</f>
        <v/>
      </c>
      <c r="C974" t="str">
        <f>IF(AND($A974=Sheet2!$A$2,仕訳日記帳!$N974&gt;=Sheet2!$B$2),仕訳日記帳!B974,IF(AND(OR($A974=Sheet2!$A$3,$A974=Sheet2!$A$4,$A974=Sheet2!$A$5,$A974=Sheet2!$A$6,$A974=Sheet2!$A$7,$A974=Sheet2!$A$9),仕訳日記帳!$N974&gt;=Sheet2!$B$3),仕訳日記帳!B974,IF(AND($A974=Sheet2!$A$8,仕訳日記帳!$N974&gt;=Sheet2!$B$8),仕訳日記帳!B974,IF(AND(OR($A974=Sheet2!$A$10,$A974=Sheet2!$A$11,$A974=Sheet2!$A$12,$A974=Sheet2!$A$13,$A974=Sheet2!$A$14,$A974=Sheet2!$A$15,$A974=Sheet2!$A$16,$A974=Sheet2!$A$17),Sheet2!$B$9&lt;=仕訳日記帳!$N974&lt;Sheet2!$C$10),仕訳日記帳!B974,""))))</f>
        <v/>
      </c>
      <c r="D974" s="265" t="str">
        <f>IF(AND($A974=Sheet2!$A$2,仕訳日記帳!$N974&gt;=Sheet2!$B$2),仕訳日記帳!N974,IF(AND(OR($A974=Sheet2!$A$3,$A974=Sheet2!$A$4,$A974=Sheet2!$A$5,$A974=Sheet2!$A$6,$A974=Sheet2!$A$7,$A974=Sheet2!$A$9),仕訳日記帳!$N974&gt;=Sheet2!$B$3),仕訳日記帳!N974,IF(AND($A974=Sheet2!$A$8,仕訳日記帳!$N974&gt;=Sheet2!$B$8),仕訳日記帳!N974,IF(AND(OR($A974=Sheet2!$A$10,$A974=Sheet2!$A$11,$A974=Sheet2!$A$12,$A974=Sheet2!$A$13,$A974=Sheet2!$A$14,$A974=Sheet2!$A$15,$A974=Sheet2!$A$16,$A974=Sheet2!$A$17),Sheet2!$B$9&lt;=仕訳日記帳!$N974&lt;Sheet2!$C$10),仕訳日記帳!N974,""))))</f>
        <v/>
      </c>
      <c r="E974" s="263" t="str">
        <f>IF(AND($A974=Sheet2!$A$2,仕訳日記帳!$N974&gt;=Sheet2!$B$2),仕訳日記帳!G974,IF(AND(OR($A974=Sheet2!$A$3,$A974=Sheet2!$A$4,$A974=Sheet2!$A$5,$A974=Sheet2!$A$6,$A974=Sheet2!$A$7,$A974=Sheet2!$A$9),仕訳日記帳!$N974&gt;=Sheet2!$B$3),仕訳日記帳!G974,IF(AND($A974=Sheet2!$A$8,仕訳日記帳!$N974&gt;=Sheet2!$B$8),仕訳日記帳!G974,IF(AND(OR($A974=Sheet2!$A$10,$A974=Sheet2!$A$11,$A974=Sheet2!$A$12,$A974=Sheet2!$A$13,$A974=Sheet2!$A$14,$A974=Sheet2!$A$15,$A974=Sheet2!$A$16,$A974=Sheet2!$A$17),Sheet2!$B$9&lt;=仕訳日記帳!$N974&lt;Sheet2!$C$10),仕訳日記帳!G974,""))))</f>
        <v/>
      </c>
      <c r="G974" t="str">
        <f>IF(OR(A974=Sheet2!$A$2,A974=Sheet2!$A$3,A974=Sheet2!$A$4,A974=Sheet2!$A$5,A974=Sheet2!$A$6,A974=Sheet2!$A$7,A974=Sheet2!$A$8,A974=Sheet2!$A$9,A974=Sheet2!$A$10,A974=Sheet2!$A$11,A974=Sheet2!$A$12,$A$2=Sheet2!$A$13,A974=Sheet2!$A$14,$A$2=Sheet2!$A$15,$A$2=Sheet2!$A$16,A974=Sheet2!$A$17),"該当","")</f>
        <v/>
      </c>
      <c r="H974" t="str">
        <f>IF(OR(A974="",G974=""),"",COUNTIF($G$2:G974,"該当"))</f>
        <v/>
      </c>
    </row>
    <row r="975" spans="1:8">
      <c r="A975" t="str">
        <f>IF(AND(仕訳日記帳!D975=Sheet2!$A$2,仕訳日記帳!$N975&gt;=Sheet2!$B$2),仕訳日記帳!D975,IF(AND(OR(仕訳日記帳!D975=Sheet2!$A$3,仕訳日記帳!D975=Sheet2!$A$4,仕訳日記帳!D975=Sheet2!$A$5,仕訳日記帳!D975=Sheet2!$A$6,仕訳日記帳!D975=Sheet2!$A$7,仕訳日記帳!D975=Sheet2!$A$9),仕訳日記帳!$N975&gt;=Sheet2!$B$3),仕訳日記帳!D975,IF(AND(仕訳日記帳!D975=Sheet2!$A$8,仕訳日記帳!$N975&gt;=Sheet2!$B$8),仕訳日記帳!D975,IF(AND(OR(仕訳日記帳!D975=Sheet2!$A$10,仕訳日記帳!D975=Sheet2!$A$11,仕訳日記帳!D975=Sheet2!$A$12,仕訳日記帳!D975=Sheet2!$A$13,仕訳日記帳!D975=Sheet2!$A$14,仕訳日記帳!D975=Sheet2!$A$15,仕訳日記帳!D975=Sheet2!$A$16,仕訳日記帳!D975=Sheet2!$A$17),Sheet2!$B$9&lt;=仕訳日記帳!$N975&lt;Sheet2!$C$10),仕訳日記帳!D975,""))))</f>
        <v/>
      </c>
      <c r="B975" s="263" t="str">
        <f>IF(AND($A975=Sheet2!$A$2,仕訳日記帳!$N975&gt;=Sheet2!$B$2),仕訳日記帳!A975,IF(AND(OR($A975=Sheet2!$A$3,$A975=Sheet2!$A$4,$A975=Sheet2!$A$5,$A975=Sheet2!$A$6,$A975=Sheet2!$A$7,$A975=Sheet2!$A$9),仕訳日記帳!$N975&gt;=Sheet2!$B$3),仕訳日記帳!A975,IF(AND($A975=Sheet2!$A$8,仕訳日記帳!$N975&gt;=Sheet2!$B$8),仕訳日記帳!A975,IF(AND(OR($A975=Sheet2!$A$10,$A975=Sheet2!$A$11,$A975=Sheet2!$A$12,$A975=Sheet2!$A$13,$A975=Sheet2!$A$14,$A975=Sheet2!$A$15,$A975=Sheet2!$A$16,$A975=Sheet2!$A$17),Sheet2!$B$9&lt;=仕訳日記帳!$N975&lt;Sheet2!$C$10),仕訳日記帳!A975,""))))</f>
        <v/>
      </c>
      <c r="C975" t="str">
        <f>IF(AND($A975=Sheet2!$A$2,仕訳日記帳!$N975&gt;=Sheet2!$B$2),仕訳日記帳!B975,IF(AND(OR($A975=Sheet2!$A$3,$A975=Sheet2!$A$4,$A975=Sheet2!$A$5,$A975=Sheet2!$A$6,$A975=Sheet2!$A$7,$A975=Sheet2!$A$9),仕訳日記帳!$N975&gt;=Sheet2!$B$3),仕訳日記帳!B975,IF(AND($A975=Sheet2!$A$8,仕訳日記帳!$N975&gt;=Sheet2!$B$8),仕訳日記帳!B975,IF(AND(OR($A975=Sheet2!$A$10,$A975=Sheet2!$A$11,$A975=Sheet2!$A$12,$A975=Sheet2!$A$13,$A975=Sheet2!$A$14,$A975=Sheet2!$A$15,$A975=Sheet2!$A$16,$A975=Sheet2!$A$17),Sheet2!$B$9&lt;=仕訳日記帳!$N975&lt;Sheet2!$C$10),仕訳日記帳!B975,""))))</f>
        <v/>
      </c>
      <c r="D975" s="265" t="str">
        <f>IF(AND($A975=Sheet2!$A$2,仕訳日記帳!$N975&gt;=Sheet2!$B$2),仕訳日記帳!N975,IF(AND(OR($A975=Sheet2!$A$3,$A975=Sheet2!$A$4,$A975=Sheet2!$A$5,$A975=Sheet2!$A$6,$A975=Sheet2!$A$7,$A975=Sheet2!$A$9),仕訳日記帳!$N975&gt;=Sheet2!$B$3),仕訳日記帳!N975,IF(AND($A975=Sheet2!$A$8,仕訳日記帳!$N975&gt;=Sheet2!$B$8),仕訳日記帳!N975,IF(AND(OR($A975=Sheet2!$A$10,$A975=Sheet2!$A$11,$A975=Sheet2!$A$12,$A975=Sheet2!$A$13,$A975=Sheet2!$A$14,$A975=Sheet2!$A$15,$A975=Sheet2!$A$16,$A975=Sheet2!$A$17),Sheet2!$B$9&lt;=仕訳日記帳!$N975&lt;Sheet2!$C$10),仕訳日記帳!N975,""))))</f>
        <v/>
      </c>
      <c r="E975" s="263" t="str">
        <f>IF(AND($A975=Sheet2!$A$2,仕訳日記帳!$N975&gt;=Sheet2!$B$2),仕訳日記帳!G975,IF(AND(OR($A975=Sheet2!$A$3,$A975=Sheet2!$A$4,$A975=Sheet2!$A$5,$A975=Sheet2!$A$6,$A975=Sheet2!$A$7,$A975=Sheet2!$A$9),仕訳日記帳!$N975&gt;=Sheet2!$B$3),仕訳日記帳!G975,IF(AND($A975=Sheet2!$A$8,仕訳日記帳!$N975&gt;=Sheet2!$B$8),仕訳日記帳!G975,IF(AND(OR($A975=Sheet2!$A$10,$A975=Sheet2!$A$11,$A975=Sheet2!$A$12,$A975=Sheet2!$A$13,$A975=Sheet2!$A$14,$A975=Sheet2!$A$15,$A975=Sheet2!$A$16,$A975=Sheet2!$A$17),Sheet2!$B$9&lt;=仕訳日記帳!$N975&lt;Sheet2!$C$10),仕訳日記帳!G975,""))))</f>
        <v/>
      </c>
      <c r="G975" t="str">
        <f>IF(OR(A975=Sheet2!$A$2,A975=Sheet2!$A$3,A975=Sheet2!$A$4,A975=Sheet2!$A$5,A975=Sheet2!$A$6,A975=Sheet2!$A$7,A975=Sheet2!$A$8,A975=Sheet2!$A$9,A975=Sheet2!$A$10,A975=Sheet2!$A$11,A975=Sheet2!$A$12,$A$2=Sheet2!$A$13,A975=Sheet2!$A$14,$A$2=Sheet2!$A$15,$A$2=Sheet2!$A$16,A975=Sheet2!$A$17),"該当","")</f>
        <v/>
      </c>
      <c r="H975" t="str">
        <f>IF(OR(A975="",G975=""),"",COUNTIF($G$2:G975,"該当"))</f>
        <v/>
      </c>
    </row>
    <row r="976" spans="1:8">
      <c r="A976" t="str">
        <f>IF(AND(仕訳日記帳!D976=Sheet2!$A$2,仕訳日記帳!$N976&gt;=Sheet2!$B$2),仕訳日記帳!D976,IF(AND(OR(仕訳日記帳!D976=Sheet2!$A$3,仕訳日記帳!D976=Sheet2!$A$4,仕訳日記帳!D976=Sheet2!$A$5,仕訳日記帳!D976=Sheet2!$A$6,仕訳日記帳!D976=Sheet2!$A$7,仕訳日記帳!D976=Sheet2!$A$9),仕訳日記帳!$N976&gt;=Sheet2!$B$3),仕訳日記帳!D976,IF(AND(仕訳日記帳!D976=Sheet2!$A$8,仕訳日記帳!$N976&gt;=Sheet2!$B$8),仕訳日記帳!D976,IF(AND(OR(仕訳日記帳!D976=Sheet2!$A$10,仕訳日記帳!D976=Sheet2!$A$11,仕訳日記帳!D976=Sheet2!$A$12,仕訳日記帳!D976=Sheet2!$A$13,仕訳日記帳!D976=Sheet2!$A$14,仕訳日記帳!D976=Sheet2!$A$15,仕訳日記帳!D976=Sheet2!$A$16,仕訳日記帳!D976=Sheet2!$A$17),Sheet2!$B$9&lt;=仕訳日記帳!$N976&lt;Sheet2!$C$10),仕訳日記帳!D976,""))))</f>
        <v/>
      </c>
      <c r="B976" s="263" t="str">
        <f>IF(AND($A976=Sheet2!$A$2,仕訳日記帳!$N976&gt;=Sheet2!$B$2),仕訳日記帳!A976,IF(AND(OR($A976=Sheet2!$A$3,$A976=Sheet2!$A$4,$A976=Sheet2!$A$5,$A976=Sheet2!$A$6,$A976=Sheet2!$A$7,$A976=Sheet2!$A$9),仕訳日記帳!$N976&gt;=Sheet2!$B$3),仕訳日記帳!A976,IF(AND($A976=Sheet2!$A$8,仕訳日記帳!$N976&gt;=Sheet2!$B$8),仕訳日記帳!A976,IF(AND(OR($A976=Sheet2!$A$10,$A976=Sheet2!$A$11,$A976=Sheet2!$A$12,$A976=Sheet2!$A$13,$A976=Sheet2!$A$14,$A976=Sheet2!$A$15,$A976=Sheet2!$A$16,$A976=Sheet2!$A$17),Sheet2!$B$9&lt;=仕訳日記帳!$N976&lt;Sheet2!$C$10),仕訳日記帳!A976,""))))</f>
        <v/>
      </c>
      <c r="C976" t="str">
        <f>IF(AND($A976=Sheet2!$A$2,仕訳日記帳!$N976&gt;=Sheet2!$B$2),仕訳日記帳!B976,IF(AND(OR($A976=Sheet2!$A$3,$A976=Sheet2!$A$4,$A976=Sheet2!$A$5,$A976=Sheet2!$A$6,$A976=Sheet2!$A$7,$A976=Sheet2!$A$9),仕訳日記帳!$N976&gt;=Sheet2!$B$3),仕訳日記帳!B976,IF(AND($A976=Sheet2!$A$8,仕訳日記帳!$N976&gt;=Sheet2!$B$8),仕訳日記帳!B976,IF(AND(OR($A976=Sheet2!$A$10,$A976=Sheet2!$A$11,$A976=Sheet2!$A$12,$A976=Sheet2!$A$13,$A976=Sheet2!$A$14,$A976=Sheet2!$A$15,$A976=Sheet2!$A$16,$A976=Sheet2!$A$17),Sheet2!$B$9&lt;=仕訳日記帳!$N976&lt;Sheet2!$C$10),仕訳日記帳!B976,""))))</f>
        <v/>
      </c>
      <c r="D976" s="265" t="str">
        <f>IF(AND($A976=Sheet2!$A$2,仕訳日記帳!$N976&gt;=Sheet2!$B$2),仕訳日記帳!N976,IF(AND(OR($A976=Sheet2!$A$3,$A976=Sheet2!$A$4,$A976=Sheet2!$A$5,$A976=Sheet2!$A$6,$A976=Sheet2!$A$7,$A976=Sheet2!$A$9),仕訳日記帳!$N976&gt;=Sheet2!$B$3),仕訳日記帳!N976,IF(AND($A976=Sheet2!$A$8,仕訳日記帳!$N976&gt;=Sheet2!$B$8),仕訳日記帳!N976,IF(AND(OR($A976=Sheet2!$A$10,$A976=Sheet2!$A$11,$A976=Sheet2!$A$12,$A976=Sheet2!$A$13,$A976=Sheet2!$A$14,$A976=Sheet2!$A$15,$A976=Sheet2!$A$16,$A976=Sheet2!$A$17),Sheet2!$B$9&lt;=仕訳日記帳!$N976&lt;Sheet2!$C$10),仕訳日記帳!N976,""))))</f>
        <v/>
      </c>
      <c r="E976" s="263" t="str">
        <f>IF(AND($A976=Sheet2!$A$2,仕訳日記帳!$N976&gt;=Sheet2!$B$2),仕訳日記帳!G976,IF(AND(OR($A976=Sheet2!$A$3,$A976=Sheet2!$A$4,$A976=Sheet2!$A$5,$A976=Sheet2!$A$6,$A976=Sheet2!$A$7,$A976=Sheet2!$A$9),仕訳日記帳!$N976&gt;=Sheet2!$B$3),仕訳日記帳!G976,IF(AND($A976=Sheet2!$A$8,仕訳日記帳!$N976&gt;=Sheet2!$B$8),仕訳日記帳!G976,IF(AND(OR($A976=Sheet2!$A$10,$A976=Sheet2!$A$11,$A976=Sheet2!$A$12,$A976=Sheet2!$A$13,$A976=Sheet2!$A$14,$A976=Sheet2!$A$15,$A976=Sheet2!$A$16,$A976=Sheet2!$A$17),Sheet2!$B$9&lt;=仕訳日記帳!$N976&lt;Sheet2!$C$10),仕訳日記帳!G976,""))))</f>
        <v/>
      </c>
      <c r="G976" t="str">
        <f>IF(OR(A976=Sheet2!$A$2,A976=Sheet2!$A$3,A976=Sheet2!$A$4,A976=Sheet2!$A$5,A976=Sheet2!$A$6,A976=Sheet2!$A$7,A976=Sheet2!$A$8,A976=Sheet2!$A$9,A976=Sheet2!$A$10,A976=Sheet2!$A$11,A976=Sheet2!$A$12,$A$2=Sheet2!$A$13,A976=Sheet2!$A$14,$A$2=Sheet2!$A$15,$A$2=Sheet2!$A$16,A976=Sheet2!$A$17),"該当","")</f>
        <v/>
      </c>
      <c r="H976" t="str">
        <f>IF(OR(A976="",G976=""),"",COUNTIF($G$2:G976,"該当"))</f>
        <v/>
      </c>
    </row>
    <row r="977" spans="1:8">
      <c r="A977" t="str">
        <f>IF(AND(仕訳日記帳!D977=Sheet2!$A$2,仕訳日記帳!$N977&gt;=Sheet2!$B$2),仕訳日記帳!D977,IF(AND(OR(仕訳日記帳!D977=Sheet2!$A$3,仕訳日記帳!D977=Sheet2!$A$4,仕訳日記帳!D977=Sheet2!$A$5,仕訳日記帳!D977=Sheet2!$A$6,仕訳日記帳!D977=Sheet2!$A$7,仕訳日記帳!D977=Sheet2!$A$9),仕訳日記帳!$N977&gt;=Sheet2!$B$3),仕訳日記帳!D977,IF(AND(仕訳日記帳!D977=Sheet2!$A$8,仕訳日記帳!$N977&gt;=Sheet2!$B$8),仕訳日記帳!D977,IF(AND(OR(仕訳日記帳!D977=Sheet2!$A$10,仕訳日記帳!D977=Sheet2!$A$11,仕訳日記帳!D977=Sheet2!$A$12,仕訳日記帳!D977=Sheet2!$A$13,仕訳日記帳!D977=Sheet2!$A$14,仕訳日記帳!D977=Sheet2!$A$15,仕訳日記帳!D977=Sheet2!$A$16,仕訳日記帳!D977=Sheet2!$A$17),Sheet2!$B$9&lt;=仕訳日記帳!$N977&lt;Sheet2!$C$10),仕訳日記帳!D977,""))))</f>
        <v/>
      </c>
      <c r="B977" s="263" t="str">
        <f>IF(AND($A977=Sheet2!$A$2,仕訳日記帳!$N977&gt;=Sheet2!$B$2),仕訳日記帳!A977,IF(AND(OR($A977=Sheet2!$A$3,$A977=Sheet2!$A$4,$A977=Sheet2!$A$5,$A977=Sheet2!$A$6,$A977=Sheet2!$A$7,$A977=Sheet2!$A$9),仕訳日記帳!$N977&gt;=Sheet2!$B$3),仕訳日記帳!A977,IF(AND($A977=Sheet2!$A$8,仕訳日記帳!$N977&gt;=Sheet2!$B$8),仕訳日記帳!A977,IF(AND(OR($A977=Sheet2!$A$10,$A977=Sheet2!$A$11,$A977=Sheet2!$A$12,$A977=Sheet2!$A$13,$A977=Sheet2!$A$14,$A977=Sheet2!$A$15,$A977=Sheet2!$A$16,$A977=Sheet2!$A$17),Sheet2!$B$9&lt;=仕訳日記帳!$N977&lt;Sheet2!$C$10),仕訳日記帳!A977,""))))</f>
        <v/>
      </c>
      <c r="C977" t="str">
        <f>IF(AND($A977=Sheet2!$A$2,仕訳日記帳!$N977&gt;=Sheet2!$B$2),仕訳日記帳!B977,IF(AND(OR($A977=Sheet2!$A$3,$A977=Sheet2!$A$4,$A977=Sheet2!$A$5,$A977=Sheet2!$A$6,$A977=Sheet2!$A$7,$A977=Sheet2!$A$9),仕訳日記帳!$N977&gt;=Sheet2!$B$3),仕訳日記帳!B977,IF(AND($A977=Sheet2!$A$8,仕訳日記帳!$N977&gt;=Sheet2!$B$8),仕訳日記帳!B977,IF(AND(OR($A977=Sheet2!$A$10,$A977=Sheet2!$A$11,$A977=Sheet2!$A$12,$A977=Sheet2!$A$13,$A977=Sheet2!$A$14,$A977=Sheet2!$A$15,$A977=Sheet2!$A$16,$A977=Sheet2!$A$17),Sheet2!$B$9&lt;=仕訳日記帳!$N977&lt;Sheet2!$C$10),仕訳日記帳!B977,""))))</f>
        <v/>
      </c>
      <c r="D977" s="265" t="str">
        <f>IF(AND($A977=Sheet2!$A$2,仕訳日記帳!$N977&gt;=Sheet2!$B$2),仕訳日記帳!N977,IF(AND(OR($A977=Sheet2!$A$3,$A977=Sheet2!$A$4,$A977=Sheet2!$A$5,$A977=Sheet2!$A$6,$A977=Sheet2!$A$7,$A977=Sheet2!$A$9),仕訳日記帳!$N977&gt;=Sheet2!$B$3),仕訳日記帳!N977,IF(AND($A977=Sheet2!$A$8,仕訳日記帳!$N977&gt;=Sheet2!$B$8),仕訳日記帳!N977,IF(AND(OR($A977=Sheet2!$A$10,$A977=Sheet2!$A$11,$A977=Sheet2!$A$12,$A977=Sheet2!$A$13,$A977=Sheet2!$A$14,$A977=Sheet2!$A$15,$A977=Sheet2!$A$16,$A977=Sheet2!$A$17),Sheet2!$B$9&lt;=仕訳日記帳!$N977&lt;Sheet2!$C$10),仕訳日記帳!N977,""))))</f>
        <v/>
      </c>
      <c r="E977" s="263" t="str">
        <f>IF(AND($A977=Sheet2!$A$2,仕訳日記帳!$N977&gt;=Sheet2!$B$2),仕訳日記帳!G977,IF(AND(OR($A977=Sheet2!$A$3,$A977=Sheet2!$A$4,$A977=Sheet2!$A$5,$A977=Sheet2!$A$6,$A977=Sheet2!$A$7,$A977=Sheet2!$A$9),仕訳日記帳!$N977&gt;=Sheet2!$B$3),仕訳日記帳!G977,IF(AND($A977=Sheet2!$A$8,仕訳日記帳!$N977&gt;=Sheet2!$B$8),仕訳日記帳!G977,IF(AND(OR($A977=Sheet2!$A$10,$A977=Sheet2!$A$11,$A977=Sheet2!$A$12,$A977=Sheet2!$A$13,$A977=Sheet2!$A$14,$A977=Sheet2!$A$15,$A977=Sheet2!$A$16,$A977=Sheet2!$A$17),Sheet2!$B$9&lt;=仕訳日記帳!$N977&lt;Sheet2!$C$10),仕訳日記帳!G977,""))))</f>
        <v/>
      </c>
      <c r="G977" t="str">
        <f>IF(OR(A977=Sheet2!$A$2,A977=Sheet2!$A$3,A977=Sheet2!$A$4,A977=Sheet2!$A$5,A977=Sheet2!$A$6,A977=Sheet2!$A$7,A977=Sheet2!$A$8,A977=Sheet2!$A$9,A977=Sheet2!$A$10,A977=Sheet2!$A$11,A977=Sheet2!$A$12,$A$2=Sheet2!$A$13,A977=Sheet2!$A$14,$A$2=Sheet2!$A$15,$A$2=Sheet2!$A$16,A977=Sheet2!$A$17),"該当","")</f>
        <v/>
      </c>
      <c r="H977" t="str">
        <f>IF(OR(A977="",G977=""),"",COUNTIF($G$2:G977,"該当"))</f>
        <v/>
      </c>
    </row>
    <row r="978" spans="1:8">
      <c r="A978" t="str">
        <f>IF(AND(仕訳日記帳!D978=Sheet2!$A$2,仕訳日記帳!$N978&gt;=Sheet2!$B$2),仕訳日記帳!D978,IF(AND(OR(仕訳日記帳!D978=Sheet2!$A$3,仕訳日記帳!D978=Sheet2!$A$4,仕訳日記帳!D978=Sheet2!$A$5,仕訳日記帳!D978=Sheet2!$A$6,仕訳日記帳!D978=Sheet2!$A$7,仕訳日記帳!D978=Sheet2!$A$9),仕訳日記帳!$N978&gt;=Sheet2!$B$3),仕訳日記帳!D978,IF(AND(仕訳日記帳!D978=Sheet2!$A$8,仕訳日記帳!$N978&gt;=Sheet2!$B$8),仕訳日記帳!D978,IF(AND(OR(仕訳日記帳!D978=Sheet2!$A$10,仕訳日記帳!D978=Sheet2!$A$11,仕訳日記帳!D978=Sheet2!$A$12,仕訳日記帳!D978=Sheet2!$A$13,仕訳日記帳!D978=Sheet2!$A$14,仕訳日記帳!D978=Sheet2!$A$15,仕訳日記帳!D978=Sheet2!$A$16,仕訳日記帳!D978=Sheet2!$A$17),Sheet2!$B$9&lt;=仕訳日記帳!$N978&lt;Sheet2!$C$10),仕訳日記帳!D978,""))))</f>
        <v/>
      </c>
      <c r="B978" s="263" t="str">
        <f>IF(AND($A978=Sheet2!$A$2,仕訳日記帳!$N978&gt;=Sheet2!$B$2),仕訳日記帳!A978,IF(AND(OR($A978=Sheet2!$A$3,$A978=Sheet2!$A$4,$A978=Sheet2!$A$5,$A978=Sheet2!$A$6,$A978=Sheet2!$A$7,$A978=Sheet2!$A$9),仕訳日記帳!$N978&gt;=Sheet2!$B$3),仕訳日記帳!A978,IF(AND($A978=Sheet2!$A$8,仕訳日記帳!$N978&gt;=Sheet2!$B$8),仕訳日記帳!A978,IF(AND(OR($A978=Sheet2!$A$10,$A978=Sheet2!$A$11,$A978=Sheet2!$A$12,$A978=Sheet2!$A$13,$A978=Sheet2!$A$14,$A978=Sheet2!$A$15,$A978=Sheet2!$A$16,$A978=Sheet2!$A$17),Sheet2!$B$9&lt;=仕訳日記帳!$N978&lt;Sheet2!$C$10),仕訳日記帳!A978,""))))</f>
        <v/>
      </c>
      <c r="C978" t="str">
        <f>IF(AND($A978=Sheet2!$A$2,仕訳日記帳!$N978&gt;=Sheet2!$B$2),仕訳日記帳!B978,IF(AND(OR($A978=Sheet2!$A$3,$A978=Sheet2!$A$4,$A978=Sheet2!$A$5,$A978=Sheet2!$A$6,$A978=Sheet2!$A$7,$A978=Sheet2!$A$9),仕訳日記帳!$N978&gt;=Sheet2!$B$3),仕訳日記帳!B978,IF(AND($A978=Sheet2!$A$8,仕訳日記帳!$N978&gt;=Sheet2!$B$8),仕訳日記帳!B978,IF(AND(OR($A978=Sheet2!$A$10,$A978=Sheet2!$A$11,$A978=Sheet2!$A$12,$A978=Sheet2!$A$13,$A978=Sheet2!$A$14,$A978=Sheet2!$A$15,$A978=Sheet2!$A$16,$A978=Sheet2!$A$17),Sheet2!$B$9&lt;=仕訳日記帳!$N978&lt;Sheet2!$C$10),仕訳日記帳!B978,""))))</f>
        <v/>
      </c>
      <c r="D978" s="265" t="str">
        <f>IF(AND($A978=Sheet2!$A$2,仕訳日記帳!$N978&gt;=Sheet2!$B$2),仕訳日記帳!N978,IF(AND(OR($A978=Sheet2!$A$3,$A978=Sheet2!$A$4,$A978=Sheet2!$A$5,$A978=Sheet2!$A$6,$A978=Sheet2!$A$7,$A978=Sheet2!$A$9),仕訳日記帳!$N978&gt;=Sheet2!$B$3),仕訳日記帳!N978,IF(AND($A978=Sheet2!$A$8,仕訳日記帳!$N978&gt;=Sheet2!$B$8),仕訳日記帳!N978,IF(AND(OR($A978=Sheet2!$A$10,$A978=Sheet2!$A$11,$A978=Sheet2!$A$12,$A978=Sheet2!$A$13,$A978=Sheet2!$A$14,$A978=Sheet2!$A$15,$A978=Sheet2!$A$16,$A978=Sheet2!$A$17),Sheet2!$B$9&lt;=仕訳日記帳!$N978&lt;Sheet2!$C$10),仕訳日記帳!N978,""))))</f>
        <v/>
      </c>
      <c r="E978" s="263" t="str">
        <f>IF(AND($A978=Sheet2!$A$2,仕訳日記帳!$N978&gt;=Sheet2!$B$2),仕訳日記帳!G978,IF(AND(OR($A978=Sheet2!$A$3,$A978=Sheet2!$A$4,$A978=Sheet2!$A$5,$A978=Sheet2!$A$6,$A978=Sheet2!$A$7,$A978=Sheet2!$A$9),仕訳日記帳!$N978&gt;=Sheet2!$B$3),仕訳日記帳!G978,IF(AND($A978=Sheet2!$A$8,仕訳日記帳!$N978&gt;=Sheet2!$B$8),仕訳日記帳!G978,IF(AND(OR($A978=Sheet2!$A$10,$A978=Sheet2!$A$11,$A978=Sheet2!$A$12,$A978=Sheet2!$A$13,$A978=Sheet2!$A$14,$A978=Sheet2!$A$15,$A978=Sheet2!$A$16,$A978=Sheet2!$A$17),Sheet2!$B$9&lt;=仕訳日記帳!$N978&lt;Sheet2!$C$10),仕訳日記帳!G978,""))))</f>
        <v/>
      </c>
      <c r="G978" t="str">
        <f>IF(OR(A978=Sheet2!$A$2,A978=Sheet2!$A$3,A978=Sheet2!$A$4,A978=Sheet2!$A$5,A978=Sheet2!$A$6,A978=Sheet2!$A$7,A978=Sheet2!$A$8,A978=Sheet2!$A$9,A978=Sheet2!$A$10,A978=Sheet2!$A$11,A978=Sheet2!$A$12,$A$2=Sheet2!$A$13,A978=Sheet2!$A$14,$A$2=Sheet2!$A$15,$A$2=Sheet2!$A$16,A978=Sheet2!$A$17),"該当","")</f>
        <v/>
      </c>
      <c r="H978" t="str">
        <f>IF(OR(A978="",G978=""),"",COUNTIF($G$2:G978,"該当"))</f>
        <v/>
      </c>
    </row>
    <row r="979" spans="1:8">
      <c r="A979" t="str">
        <f>IF(AND(仕訳日記帳!D979=Sheet2!$A$2,仕訳日記帳!$N979&gt;=Sheet2!$B$2),仕訳日記帳!D979,IF(AND(OR(仕訳日記帳!D979=Sheet2!$A$3,仕訳日記帳!D979=Sheet2!$A$4,仕訳日記帳!D979=Sheet2!$A$5,仕訳日記帳!D979=Sheet2!$A$6,仕訳日記帳!D979=Sheet2!$A$7,仕訳日記帳!D979=Sheet2!$A$9),仕訳日記帳!$N979&gt;=Sheet2!$B$3),仕訳日記帳!D979,IF(AND(仕訳日記帳!D979=Sheet2!$A$8,仕訳日記帳!$N979&gt;=Sheet2!$B$8),仕訳日記帳!D979,IF(AND(OR(仕訳日記帳!D979=Sheet2!$A$10,仕訳日記帳!D979=Sheet2!$A$11,仕訳日記帳!D979=Sheet2!$A$12,仕訳日記帳!D979=Sheet2!$A$13,仕訳日記帳!D979=Sheet2!$A$14,仕訳日記帳!D979=Sheet2!$A$15,仕訳日記帳!D979=Sheet2!$A$16,仕訳日記帳!D979=Sheet2!$A$17),Sheet2!$B$9&lt;=仕訳日記帳!$N979&lt;Sheet2!$C$10),仕訳日記帳!D979,""))))</f>
        <v/>
      </c>
      <c r="B979" s="263" t="str">
        <f>IF(AND($A979=Sheet2!$A$2,仕訳日記帳!$N979&gt;=Sheet2!$B$2),仕訳日記帳!A979,IF(AND(OR($A979=Sheet2!$A$3,$A979=Sheet2!$A$4,$A979=Sheet2!$A$5,$A979=Sheet2!$A$6,$A979=Sheet2!$A$7,$A979=Sheet2!$A$9),仕訳日記帳!$N979&gt;=Sheet2!$B$3),仕訳日記帳!A979,IF(AND($A979=Sheet2!$A$8,仕訳日記帳!$N979&gt;=Sheet2!$B$8),仕訳日記帳!A979,IF(AND(OR($A979=Sheet2!$A$10,$A979=Sheet2!$A$11,$A979=Sheet2!$A$12,$A979=Sheet2!$A$13,$A979=Sheet2!$A$14,$A979=Sheet2!$A$15,$A979=Sheet2!$A$16,$A979=Sheet2!$A$17),Sheet2!$B$9&lt;=仕訳日記帳!$N979&lt;Sheet2!$C$10),仕訳日記帳!A979,""))))</f>
        <v/>
      </c>
      <c r="C979" t="str">
        <f>IF(AND($A979=Sheet2!$A$2,仕訳日記帳!$N979&gt;=Sheet2!$B$2),仕訳日記帳!B979,IF(AND(OR($A979=Sheet2!$A$3,$A979=Sheet2!$A$4,$A979=Sheet2!$A$5,$A979=Sheet2!$A$6,$A979=Sheet2!$A$7,$A979=Sheet2!$A$9),仕訳日記帳!$N979&gt;=Sheet2!$B$3),仕訳日記帳!B979,IF(AND($A979=Sheet2!$A$8,仕訳日記帳!$N979&gt;=Sheet2!$B$8),仕訳日記帳!B979,IF(AND(OR($A979=Sheet2!$A$10,$A979=Sheet2!$A$11,$A979=Sheet2!$A$12,$A979=Sheet2!$A$13,$A979=Sheet2!$A$14,$A979=Sheet2!$A$15,$A979=Sheet2!$A$16,$A979=Sheet2!$A$17),Sheet2!$B$9&lt;=仕訳日記帳!$N979&lt;Sheet2!$C$10),仕訳日記帳!B979,""))))</f>
        <v/>
      </c>
      <c r="D979" s="265" t="str">
        <f>IF(AND($A979=Sheet2!$A$2,仕訳日記帳!$N979&gt;=Sheet2!$B$2),仕訳日記帳!N979,IF(AND(OR($A979=Sheet2!$A$3,$A979=Sheet2!$A$4,$A979=Sheet2!$A$5,$A979=Sheet2!$A$6,$A979=Sheet2!$A$7,$A979=Sheet2!$A$9),仕訳日記帳!$N979&gt;=Sheet2!$B$3),仕訳日記帳!N979,IF(AND($A979=Sheet2!$A$8,仕訳日記帳!$N979&gt;=Sheet2!$B$8),仕訳日記帳!N979,IF(AND(OR($A979=Sheet2!$A$10,$A979=Sheet2!$A$11,$A979=Sheet2!$A$12,$A979=Sheet2!$A$13,$A979=Sheet2!$A$14,$A979=Sheet2!$A$15,$A979=Sheet2!$A$16,$A979=Sheet2!$A$17),Sheet2!$B$9&lt;=仕訳日記帳!$N979&lt;Sheet2!$C$10),仕訳日記帳!N979,""))))</f>
        <v/>
      </c>
      <c r="E979" s="263" t="str">
        <f>IF(AND($A979=Sheet2!$A$2,仕訳日記帳!$N979&gt;=Sheet2!$B$2),仕訳日記帳!G979,IF(AND(OR($A979=Sheet2!$A$3,$A979=Sheet2!$A$4,$A979=Sheet2!$A$5,$A979=Sheet2!$A$6,$A979=Sheet2!$A$7,$A979=Sheet2!$A$9),仕訳日記帳!$N979&gt;=Sheet2!$B$3),仕訳日記帳!G979,IF(AND($A979=Sheet2!$A$8,仕訳日記帳!$N979&gt;=Sheet2!$B$8),仕訳日記帳!G979,IF(AND(OR($A979=Sheet2!$A$10,$A979=Sheet2!$A$11,$A979=Sheet2!$A$12,$A979=Sheet2!$A$13,$A979=Sheet2!$A$14,$A979=Sheet2!$A$15,$A979=Sheet2!$A$16,$A979=Sheet2!$A$17),Sheet2!$B$9&lt;=仕訳日記帳!$N979&lt;Sheet2!$C$10),仕訳日記帳!G979,""))))</f>
        <v/>
      </c>
      <c r="G979" t="str">
        <f>IF(OR(A979=Sheet2!$A$2,A979=Sheet2!$A$3,A979=Sheet2!$A$4,A979=Sheet2!$A$5,A979=Sheet2!$A$6,A979=Sheet2!$A$7,A979=Sheet2!$A$8,A979=Sheet2!$A$9,A979=Sheet2!$A$10,A979=Sheet2!$A$11,A979=Sheet2!$A$12,$A$2=Sheet2!$A$13,A979=Sheet2!$A$14,$A$2=Sheet2!$A$15,$A$2=Sheet2!$A$16,A979=Sheet2!$A$17),"該当","")</f>
        <v/>
      </c>
      <c r="H979" t="str">
        <f>IF(OR(A979="",G979=""),"",COUNTIF($G$2:G979,"該当"))</f>
        <v/>
      </c>
    </row>
    <row r="980" spans="1:8">
      <c r="A980" t="str">
        <f>IF(AND(仕訳日記帳!D980=Sheet2!$A$2,仕訳日記帳!$N980&gt;=Sheet2!$B$2),仕訳日記帳!D980,IF(AND(OR(仕訳日記帳!D980=Sheet2!$A$3,仕訳日記帳!D980=Sheet2!$A$4,仕訳日記帳!D980=Sheet2!$A$5,仕訳日記帳!D980=Sheet2!$A$6,仕訳日記帳!D980=Sheet2!$A$7,仕訳日記帳!D980=Sheet2!$A$9),仕訳日記帳!$N980&gt;=Sheet2!$B$3),仕訳日記帳!D980,IF(AND(仕訳日記帳!D980=Sheet2!$A$8,仕訳日記帳!$N980&gt;=Sheet2!$B$8),仕訳日記帳!D980,IF(AND(OR(仕訳日記帳!D980=Sheet2!$A$10,仕訳日記帳!D980=Sheet2!$A$11,仕訳日記帳!D980=Sheet2!$A$12,仕訳日記帳!D980=Sheet2!$A$13,仕訳日記帳!D980=Sheet2!$A$14,仕訳日記帳!D980=Sheet2!$A$15,仕訳日記帳!D980=Sheet2!$A$16,仕訳日記帳!D980=Sheet2!$A$17),Sheet2!$B$9&lt;=仕訳日記帳!$N980&lt;Sheet2!$C$10),仕訳日記帳!D980,""))))</f>
        <v/>
      </c>
      <c r="B980" s="263" t="str">
        <f>IF(AND($A980=Sheet2!$A$2,仕訳日記帳!$N980&gt;=Sheet2!$B$2),仕訳日記帳!A980,IF(AND(OR($A980=Sheet2!$A$3,$A980=Sheet2!$A$4,$A980=Sheet2!$A$5,$A980=Sheet2!$A$6,$A980=Sheet2!$A$7,$A980=Sheet2!$A$9),仕訳日記帳!$N980&gt;=Sheet2!$B$3),仕訳日記帳!A980,IF(AND($A980=Sheet2!$A$8,仕訳日記帳!$N980&gt;=Sheet2!$B$8),仕訳日記帳!A980,IF(AND(OR($A980=Sheet2!$A$10,$A980=Sheet2!$A$11,$A980=Sheet2!$A$12,$A980=Sheet2!$A$13,$A980=Sheet2!$A$14,$A980=Sheet2!$A$15,$A980=Sheet2!$A$16,$A980=Sheet2!$A$17),Sheet2!$B$9&lt;=仕訳日記帳!$N980&lt;Sheet2!$C$10),仕訳日記帳!A980,""))))</f>
        <v/>
      </c>
      <c r="C980" t="str">
        <f>IF(AND($A980=Sheet2!$A$2,仕訳日記帳!$N980&gt;=Sheet2!$B$2),仕訳日記帳!B980,IF(AND(OR($A980=Sheet2!$A$3,$A980=Sheet2!$A$4,$A980=Sheet2!$A$5,$A980=Sheet2!$A$6,$A980=Sheet2!$A$7,$A980=Sheet2!$A$9),仕訳日記帳!$N980&gt;=Sheet2!$B$3),仕訳日記帳!B980,IF(AND($A980=Sheet2!$A$8,仕訳日記帳!$N980&gt;=Sheet2!$B$8),仕訳日記帳!B980,IF(AND(OR($A980=Sheet2!$A$10,$A980=Sheet2!$A$11,$A980=Sheet2!$A$12,$A980=Sheet2!$A$13,$A980=Sheet2!$A$14,$A980=Sheet2!$A$15,$A980=Sheet2!$A$16,$A980=Sheet2!$A$17),Sheet2!$B$9&lt;=仕訳日記帳!$N980&lt;Sheet2!$C$10),仕訳日記帳!B980,""))))</f>
        <v/>
      </c>
      <c r="D980" s="265" t="str">
        <f>IF(AND($A980=Sheet2!$A$2,仕訳日記帳!$N980&gt;=Sheet2!$B$2),仕訳日記帳!N980,IF(AND(OR($A980=Sheet2!$A$3,$A980=Sheet2!$A$4,$A980=Sheet2!$A$5,$A980=Sheet2!$A$6,$A980=Sheet2!$A$7,$A980=Sheet2!$A$9),仕訳日記帳!$N980&gt;=Sheet2!$B$3),仕訳日記帳!N980,IF(AND($A980=Sheet2!$A$8,仕訳日記帳!$N980&gt;=Sheet2!$B$8),仕訳日記帳!N980,IF(AND(OR($A980=Sheet2!$A$10,$A980=Sheet2!$A$11,$A980=Sheet2!$A$12,$A980=Sheet2!$A$13,$A980=Sheet2!$A$14,$A980=Sheet2!$A$15,$A980=Sheet2!$A$16,$A980=Sheet2!$A$17),Sheet2!$B$9&lt;=仕訳日記帳!$N980&lt;Sheet2!$C$10),仕訳日記帳!N980,""))))</f>
        <v/>
      </c>
      <c r="E980" s="263" t="str">
        <f>IF(AND($A980=Sheet2!$A$2,仕訳日記帳!$N980&gt;=Sheet2!$B$2),仕訳日記帳!G980,IF(AND(OR($A980=Sheet2!$A$3,$A980=Sheet2!$A$4,$A980=Sheet2!$A$5,$A980=Sheet2!$A$6,$A980=Sheet2!$A$7,$A980=Sheet2!$A$9),仕訳日記帳!$N980&gt;=Sheet2!$B$3),仕訳日記帳!G980,IF(AND($A980=Sheet2!$A$8,仕訳日記帳!$N980&gt;=Sheet2!$B$8),仕訳日記帳!G980,IF(AND(OR($A980=Sheet2!$A$10,$A980=Sheet2!$A$11,$A980=Sheet2!$A$12,$A980=Sheet2!$A$13,$A980=Sheet2!$A$14,$A980=Sheet2!$A$15,$A980=Sheet2!$A$16,$A980=Sheet2!$A$17),Sheet2!$B$9&lt;=仕訳日記帳!$N980&lt;Sheet2!$C$10),仕訳日記帳!G980,""))))</f>
        <v/>
      </c>
      <c r="G980" t="str">
        <f>IF(OR(A980=Sheet2!$A$2,A980=Sheet2!$A$3,A980=Sheet2!$A$4,A980=Sheet2!$A$5,A980=Sheet2!$A$6,A980=Sheet2!$A$7,A980=Sheet2!$A$8,A980=Sheet2!$A$9,A980=Sheet2!$A$10,A980=Sheet2!$A$11,A980=Sheet2!$A$12,$A$2=Sheet2!$A$13,A980=Sheet2!$A$14,$A$2=Sheet2!$A$15,$A$2=Sheet2!$A$16,A980=Sheet2!$A$17),"該当","")</f>
        <v/>
      </c>
      <c r="H980" t="str">
        <f>IF(OR(A980="",G980=""),"",COUNTIF($G$2:G980,"該当"))</f>
        <v/>
      </c>
    </row>
    <row r="981" spans="1:8">
      <c r="A981" t="str">
        <f>IF(AND(仕訳日記帳!D981=Sheet2!$A$2,仕訳日記帳!$N981&gt;=Sheet2!$B$2),仕訳日記帳!D981,IF(AND(OR(仕訳日記帳!D981=Sheet2!$A$3,仕訳日記帳!D981=Sheet2!$A$4,仕訳日記帳!D981=Sheet2!$A$5,仕訳日記帳!D981=Sheet2!$A$6,仕訳日記帳!D981=Sheet2!$A$7,仕訳日記帳!D981=Sheet2!$A$9),仕訳日記帳!$N981&gt;=Sheet2!$B$3),仕訳日記帳!D981,IF(AND(仕訳日記帳!D981=Sheet2!$A$8,仕訳日記帳!$N981&gt;=Sheet2!$B$8),仕訳日記帳!D981,IF(AND(OR(仕訳日記帳!D981=Sheet2!$A$10,仕訳日記帳!D981=Sheet2!$A$11,仕訳日記帳!D981=Sheet2!$A$12,仕訳日記帳!D981=Sheet2!$A$13,仕訳日記帳!D981=Sheet2!$A$14,仕訳日記帳!D981=Sheet2!$A$15,仕訳日記帳!D981=Sheet2!$A$16,仕訳日記帳!D981=Sheet2!$A$17),Sheet2!$B$9&lt;=仕訳日記帳!$N981&lt;Sheet2!$C$10),仕訳日記帳!D981,""))))</f>
        <v/>
      </c>
      <c r="B981" s="263" t="str">
        <f>IF(AND($A981=Sheet2!$A$2,仕訳日記帳!$N981&gt;=Sheet2!$B$2),仕訳日記帳!A981,IF(AND(OR($A981=Sheet2!$A$3,$A981=Sheet2!$A$4,$A981=Sheet2!$A$5,$A981=Sheet2!$A$6,$A981=Sheet2!$A$7,$A981=Sheet2!$A$9),仕訳日記帳!$N981&gt;=Sheet2!$B$3),仕訳日記帳!A981,IF(AND($A981=Sheet2!$A$8,仕訳日記帳!$N981&gt;=Sheet2!$B$8),仕訳日記帳!A981,IF(AND(OR($A981=Sheet2!$A$10,$A981=Sheet2!$A$11,$A981=Sheet2!$A$12,$A981=Sheet2!$A$13,$A981=Sheet2!$A$14,$A981=Sheet2!$A$15,$A981=Sheet2!$A$16,$A981=Sheet2!$A$17),Sheet2!$B$9&lt;=仕訳日記帳!$N981&lt;Sheet2!$C$10),仕訳日記帳!A981,""))))</f>
        <v/>
      </c>
      <c r="C981" t="str">
        <f>IF(AND($A981=Sheet2!$A$2,仕訳日記帳!$N981&gt;=Sheet2!$B$2),仕訳日記帳!B981,IF(AND(OR($A981=Sheet2!$A$3,$A981=Sheet2!$A$4,$A981=Sheet2!$A$5,$A981=Sheet2!$A$6,$A981=Sheet2!$A$7,$A981=Sheet2!$A$9),仕訳日記帳!$N981&gt;=Sheet2!$B$3),仕訳日記帳!B981,IF(AND($A981=Sheet2!$A$8,仕訳日記帳!$N981&gt;=Sheet2!$B$8),仕訳日記帳!B981,IF(AND(OR($A981=Sheet2!$A$10,$A981=Sheet2!$A$11,$A981=Sheet2!$A$12,$A981=Sheet2!$A$13,$A981=Sheet2!$A$14,$A981=Sheet2!$A$15,$A981=Sheet2!$A$16,$A981=Sheet2!$A$17),Sheet2!$B$9&lt;=仕訳日記帳!$N981&lt;Sheet2!$C$10),仕訳日記帳!B981,""))))</f>
        <v/>
      </c>
      <c r="D981" s="265" t="str">
        <f>IF(AND($A981=Sheet2!$A$2,仕訳日記帳!$N981&gt;=Sheet2!$B$2),仕訳日記帳!N981,IF(AND(OR($A981=Sheet2!$A$3,$A981=Sheet2!$A$4,$A981=Sheet2!$A$5,$A981=Sheet2!$A$6,$A981=Sheet2!$A$7,$A981=Sheet2!$A$9),仕訳日記帳!$N981&gt;=Sheet2!$B$3),仕訳日記帳!N981,IF(AND($A981=Sheet2!$A$8,仕訳日記帳!$N981&gt;=Sheet2!$B$8),仕訳日記帳!N981,IF(AND(OR($A981=Sheet2!$A$10,$A981=Sheet2!$A$11,$A981=Sheet2!$A$12,$A981=Sheet2!$A$13,$A981=Sheet2!$A$14,$A981=Sheet2!$A$15,$A981=Sheet2!$A$16,$A981=Sheet2!$A$17),Sheet2!$B$9&lt;=仕訳日記帳!$N981&lt;Sheet2!$C$10),仕訳日記帳!N981,""))))</f>
        <v/>
      </c>
      <c r="E981" s="263" t="str">
        <f>IF(AND($A981=Sheet2!$A$2,仕訳日記帳!$N981&gt;=Sheet2!$B$2),仕訳日記帳!G981,IF(AND(OR($A981=Sheet2!$A$3,$A981=Sheet2!$A$4,$A981=Sheet2!$A$5,$A981=Sheet2!$A$6,$A981=Sheet2!$A$7,$A981=Sheet2!$A$9),仕訳日記帳!$N981&gt;=Sheet2!$B$3),仕訳日記帳!G981,IF(AND($A981=Sheet2!$A$8,仕訳日記帳!$N981&gt;=Sheet2!$B$8),仕訳日記帳!G981,IF(AND(OR($A981=Sheet2!$A$10,$A981=Sheet2!$A$11,$A981=Sheet2!$A$12,$A981=Sheet2!$A$13,$A981=Sheet2!$A$14,$A981=Sheet2!$A$15,$A981=Sheet2!$A$16,$A981=Sheet2!$A$17),Sheet2!$B$9&lt;=仕訳日記帳!$N981&lt;Sheet2!$C$10),仕訳日記帳!G981,""))))</f>
        <v/>
      </c>
      <c r="G981" t="str">
        <f>IF(OR(A981=Sheet2!$A$2,A981=Sheet2!$A$3,A981=Sheet2!$A$4,A981=Sheet2!$A$5,A981=Sheet2!$A$6,A981=Sheet2!$A$7,A981=Sheet2!$A$8,A981=Sheet2!$A$9,A981=Sheet2!$A$10,A981=Sheet2!$A$11,A981=Sheet2!$A$12,$A$2=Sheet2!$A$13,A981=Sheet2!$A$14,$A$2=Sheet2!$A$15,$A$2=Sheet2!$A$16,A981=Sheet2!$A$17),"該当","")</f>
        <v/>
      </c>
      <c r="H981" t="str">
        <f>IF(OR(A981="",G981=""),"",COUNTIF($G$2:G981,"該当"))</f>
        <v/>
      </c>
    </row>
    <row r="982" spans="1:8">
      <c r="A982" t="str">
        <f>IF(AND(仕訳日記帳!D982=Sheet2!$A$2,仕訳日記帳!$N982&gt;=Sheet2!$B$2),仕訳日記帳!D982,IF(AND(OR(仕訳日記帳!D982=Sheet2!$A$3,仕訳日記帳!D982=Sheet2!$A$4,仕訳日記帳!D982=Sheet2!$A$5,仕訳日記帳!D982=Sheet2!$A$6,仕訳日記帳!D982=Sheet2!$A$7,仕訳日記帳!D982=Sheet2!$A$9),仕訳日記帳!$N982&gt;=Sheet2!$B$3),仕訳日記帳!D982,IF(AND(仕訳日記帳!D982=Sheet2!$A$8,仕訳日記帳!$N982&gt;=Sheet2!$B$8),仕訳日記帳!D982,IF(AND(OR(仕訳日記帳!D982=Sheet2!$A$10,仕訳日記帳!D982=Sheet2!$A$11,仕訳日記帳!D982=Sheet2!$A$12,仕訳日記帳!D982=Sheet2!$A$13,仕訳日記帳!D982=Sheet2!$A$14,仕訳日記帳!D982=Sheet2!$A$15,仕訳日記帳!D982=Sheet2!$A$16,仕訳日記帳!D982=Sheet2!$A$17),Sheet2!$B$9&lt;=仕訳日記帳!$N982&lt;Sheet2!$C$10),仕訳日記帳!D982,""))))</f>
        <v/>
      </c>
      <c r="B982" s="263" t="str">
        <f>IF(AND($A982=Sheet2!$A$2,仕訳日記帳!$N982&gt;=Sheet2!$B$2),仕訳日記帳!A982,IF(AND(OR($A982=Sheet2!$A$3,$A982=Sheet2!$A$4,$A982=Sheet2!$A$5,$A982=Sheet2!$A$6,$A982=Sheet2!$A$7,$A982=Sheet2!$A$9),仕訳日記帳!$N982&gt;=Sheet2!$B$3),仕訳日記帳!A982,IF(AND($A982=Sheet2!$A$8,仕訳日記帳!$N982&gt;=Sheet2!$B$8),仕訳日記帳!A982,IF(AND(OR($A982=Sheet2!$A$10,$A982=Sheet2!$A$11,$A982=Sheet2!$A$12,$A982=Sheet2!$A$13,$A982=Sheet2!$A$14,$A982=Sheet2!$A$15,$A982=Sheet2!$A$16,$A982=Sheet2!$A$17),Sheet2!$B$9&lt;=仕訳日記帳!$N982&lt;Sheet2!$C$10),仕訳日記帳!A982,""))))</f>
        <v/>
      </c>
      <c r="C982" t="str">
        <f>IF(AND($A982=Sheet2!$A$2,仕訳日記帳!$N982&gt;=Sheet2!$B$2),仕訳日記帳!B982,IF(AND(OR($A982=Sheet2!$A$3,$A982=Sheet2!$A$4,$A982=Sheet2!$A$5,$A982=Sheet2!$A$6,$A982=Sheet2!$A$7,$A982=Sheet2!$A$9),仕訳日記帳!$N982&gt;=Sheet2!$B$3),仕訳日記帳!B982,IF(AND($A982=Sheet2!$A$8,仕訳日記帳!$N982&gt;=Sheet2!$B$8),仕訳日記帳!B982,IF(AND(OR($A982=Sheet2!$A$10,$A982=Sheet2!$A$11,$A982=Sheet2!$A$12,$A982=Sheet2!$A$13,$A982=Sheet2!$A$14,$A982=Sheet2!$A$15,$A982=Sheet2!$A$16,$A982=Sheet2!$A$17),Sheet2!$B$9&lt;=仕訳日記帳!$N982&lt;Sheet2!$C$10),仕訳日記帳!B982,""))))</f>
        <v/>
      </c>
      <c r="D982" s="265" t="str">
        <f>IF(AND($A982=Sheet2!$A$2,仕訳日記帳!$N982&gt;=Sheet2!$B$2),仕訳日記帳!N982,IF(AND(OR($A982=Sheet2!$A$3,$A982=Sheet2!$A$4,$A982=Sheet2!$A$5,$A982=Sheet2!$A$6,$A982=Sheet2!$A$7,$A982=Sheet2!$A$9),仕訳日記帳!$N982&gt;=Sheet2!$B$3),仕訳日記帳!N982,IF(AND($A982=Sheet2!$A$8,仕訳日記帳!$N982&gt;=Sheet2!$B$8),仕訳日記帳!N982,IF(AND(OR($A982=Sheet2!$A$10,$A982=Sheet2!$A$11,$A982=Sheet2!$A$12,$A982=Sheet2!$A$13,$A982=Sheet2!$A$14,$A982=Sheet2!$A$15,$A982=Sheet2!$A$16,$A982=Sheet2!$A$17),Sheet2!$B$9&lt;=仕訳日記帳!$N982&lt;Sheet2!$C$10),仕訳日記帳!N982,""))))</f>
        <v/>
      </c>
      <c r="E982" s="263" t="str">
        <f>IF(AND($A982=Sheet2!$A$2,仕訳日記帳!$N982&gt;=Sheet2!$B$2),仕訳日記帳!G982,IF(AND(OR($A982=Sheet2!$A$3,$A982=Sheet2!$A$4,$A982=Sheet2!$A$5,$A982=Sheet2!$A$6,$A982=Sheet2!$A$7,$A982=Sheet2!$A$9),仕訳日記帳!$N982&gt;=Sheet2!$B$3),仕訳日記帳!G982,IF(AND($A982=Sheet2!$A$8,仕訳日記帳!$N982&gt;=Sheet2!$B$8),仕訳日記帳!G982,IF(AND(OR($A982=Sheet2!$A$10,$A982=Sheet2!$A$11,$A982=Sheet2!$A$12,$A982=Sheet2!$A$13,$A982=Sheet2!$A$14,$A982=Sheet2!$A$15,$A982=Sheet2!$A$16,$A982=Sheet2!$A$17),Sheet2!$B$9&lt;=仕訳日記帳!$N982&lt;Sheet2!$C$10),仕訳日記帳!G982,""))))</f>
        <v/>
      </c>
      <c r="G982" t="str">
        <f>IF(OR(A982=Sheet2!$A$2,A982=Sheet2!$A$3,A982=Sheet2!$A$4,A982=Sheet2!$A$5,A982=Sheet2!$A$6,A982=Sheet2!$A$7,A982=Sheet2!$A$8,A982=Sheet2!$A$9,A982=Sheet2!$A$10,A982=Sheet2!$A$11,A982=Sheet2!$A$12,$A$2=Sheet2!$A$13,A982=Sheet2!$A$14,$A$2=Sheet2!$A$15,$A$2=Sheet2!$A$16,A982=Sheet2!$A$17),"該当","")</f>
        <v/>
      </c>
      <c r="H982" t="str">
        <f>IF(OR(A982="",G982=""),"",COUNTIF($G$2:G982,"該当"))</f>
        <v/>
      </c>
    </row>
    <row r="983" spans="1:8">
      <c r="A983" t="str">
        <f>IF(AND(仕訳日記帳!D983=Sheet2!$A$2,仕訳日記帳!$N983&gt;=Sheet2!$B$2),仕訳日記帳!D983,IF(AND(OR(仕訳日記帳!D983=Sheet2!$A$3,仕訳日記帳!D983=Sheet2!$A$4,仕訳日記帳!D983=Sheet2!$A$5,仕訳日記帳!D983=Sheet2!$A$6,仕訳日記帳!D983=Sheet2!$A$7,仕訳日記帳!D983=Sheet2!$A$9),仕訳日記帳!$N983&gt;=Sheet2!$B$3),仕訳日記帳!D983,IF(AND(仕訳日記帳!D983=Sheet2!$A$8,仕訳日記帳!$N983&gt;=Sheet2!$B$8),仕訳日記帳!D983,IF(AND(OR(仕訳日記帳!D983=Sheet2!$A$10,仕訳日記帳!D983=Sheet2!$A$11,仕訳日記帳!D983=Sheet2!$A$12,仕訳日記帳!D983=Sheet2!$A$13,仕訳日記帳!D983=Sheet2!$A$14,仕訳日記帳!D983=Sheet2!$A$15,仕訳日記帳!D983=Sheet2!$A$16,仕訳日記帳!D983=Sheet2!$A$17),Sheet2!$B$9&lt;=仕訳日記帳!$N983&lt;Sheet2!$C$10),仕訳日記帳!D983,""))))</f>
        <v/>
      </c>
      <c r="B983" s="263" t="str">
        <f>IF(AND($A983=Sheet2!$A$2,仕訳日記帳!$N983&gt;=Sheet2!$B$2),仕訳日記帳!A983,IF(AND(OR($A983=Sheet2!$A$3,$A983=Sheet2!$A$4,$A983=Sheet2!$A$5,$A983=Sheet2!$A$6,$A983=Sheet2!$A$7,$A983=Sheet2!$A$9),仕訳日記帳!$N983&gt;=Sheet2!$B$3),仕訳日記帳!A983,IF(AND($A983=Sheet2!$A$8,仕訳日記帳!$N983&gt;=Sheet2!$B$8),仕訳日記帳!A983,IF(AND(OR($A983=Sheet2!$A$10,$A983=Sheet2!$A$11,$A983=Sheet2!$A$12,$A983=Sheet2!$A$13,$A983=Sheet2!$A$14,$A983=Sheet2!$A$15,$A983=Sheet2!$A$16,$A983=Sheet2!$A$17),Sheet2!$B$9&lt;=仕訳日記帳!$N983&lt;Sheet2!$C$10),仕訳日記帳!A983,""))))</f>
        <v/>
      </c>
      <c r="C983" t="str">
        <f>IF(AND($A983=Sheet2!$A$2,仕訳日記帳!$N983&gt;=Sheet2!$B$2),仕訳日記帳!B983,IF(AND(OR($A983=Sheet2!$A$3,$A983=Sheet2!$A$4,$A983=Sheet2!$A$5,$A983=Sheet2!$A$6,$A983=Sheet2!$A$7,$A983=Sheet2!$A$9),仕訳日記帳!$N983&gt;=Sheet2!$B$3),仕訳日記帳!B983,IF(AND($A983=Sheet2!$A$8,仕訳日記帳!$N983&gt;=Sheet2!$B$8),仕訳日記帳!B983,IF(AND(OR($A983=Sheet2!$A$10,$A983=Sheet2!$A$11,$A983=Sheet2!$A$12,$A983=Sheet2!$A$13,$A983=Sheet2!$A$14,$A983=Sheet2!$A$15,$A983=Sheet2!$A$16,$A983=Sheet2!$A$17),Sheet2!$B$9&lt;=仕訳日記帳!$N983&lt;Sheet2!$C$10),仕訳日記帳!B983,""))))</f>
        <v/>
      </c>
      <c r="D983" s="265" t="str">
        <f>IF(AND($A983=Sheet2!$A$2,仕訳日記帳!$N983&gt;=Sheet2!$B$2),仕訳日記帳!N983,IF(AND(OR($A983=Sheet2!$A$3,$A983=Sheet2!$A$4,$A983=Sheet2!$A$5,$A983=Sheet2!$A$6,$A983=Sheet2!$A$7,$A983=Sheet2!$A$9),仕訳日記帳!$N983&gt;=Sheet2!$B$3),仕訳日記帳!N983,IF(AND($A983=Sheet2!$A$8,仕訳日記帳!$N983&gt;=Sheet2!$B$8),仕訳日記帳!N983,IF(AND(OR($A983=Sheet2!$A$10,$A983=Sheet2!$A$11,$A983=Sheet2!$A$12,$A983=Sheet2!$A$13,$A983=Sheet2!$A$14,$A983=Sheet2!$A$15,$A983=Sheet2!$A$16,$A983=Sheet2!$A$17),Sheet2!$B$9&lt;=仕訳日記帳!$N983&lt;Sheet2!$C$10),仕訳日記帳!N983,""))))</f>
        <v/>
      </c>
      <c r="E983" s="263" t="str">
        <f>IF(AND($A983=Sheet2!$A$2,仕訳日記帳!$N983&gt;=Sheet2!$B$2),仕訳日記帳!G983,IF(AND(OR($A983=Sheet2!$A$3,$A983=Sheet2!$A$4,$A983=Sheet2!$A$5,$A983=Sheet2!$A$6,$A983=Sheet2!$A$7,$A983=Sheet2!$A$9),仕訳日記帳!$N983&gt;=Sheet2!$B$3),仕訳日記帳!G983,IF(AND($A983=Sheet2!$A$8,仕訳日記帳!$N983&gt;=Sheet2!$B$8),仕訳日記帳!G983,IF(AND(OR($A983=Sheet2!$A$10,$A983=Sheet2!$A$11,$A983=Sheet2!$A$12,$A983=Sheet2!$A$13,$A983=Sheet2!$A$14,$A983=Sheet2!$A$15,$A983=Sheet2!$A$16,$A983=Sheet2!$A$17),Sheet2!$B$9&lt;=仕訳日記帳!$N983&lt;Sheet2!$C$10),仕訳日記帳!G983,""))))</f>
        <v/>
      </c>
      <c r="G983" t="str">
        <f>IF(OR(A983=Sheet2!$A$2,A983=Sheet2!$A$3,A983=Sheet2!$A$4,A983=Sheet2!$A$5,A983=Sheet2!$A$6,A983=Sheet2!$A$7,A983=Sheet2!$A$8,A983=Sheet2!$A$9,A983=Sheet2!$A$10,A983=Sheet2!$A$11,A983=Sheet2!$A$12,$A$2=Sheet2!$A$13,A983=Sheet2!$A$14,$A$2=Sheet2!$A$15,$A$2=Sheet2!$A$16,A983=Sheet2!$A$17),"該当","")</f>
        <v/>
      </c>
      <c r="H983" t="str">
        <f>IF(OR(A983="",G983=""),"",COUNTIF($G$2:G983,"該当"))</f>
        <v/>
      </c>
    </row>
    <row r="984" spans="1:8">
      <c r="A984" t="str">
        <f>IF(AND(仕訳日記帳!D984=Sheet2!$A$2,仕訳日記帳!$N984&gt;=Sheet2!$B$2),仕訳日記帳!D984,IF(AND(OR(仕訳日記帳!D984=Sheet2!$A$3,仕訳日記帳!D984=Sheet2!$A$4,仕訳日記帳!D984=Sheet2!$A$5,仕訳日記帳!D984=Sheet2!$A$6,仕訳日記帳!D984=Sheet2!$A$7,仕訳日記帳!D984=Sheet2!$A$9),仕訳日記帳!$N984&gt;=Sheet2!$B$3),仕訳日記帳!D984,IF(AND(仕訳日記帳!D984=Sheet2!$A$8,仕訳日記帳!$N984&gt;=Sheet2!$B$8),仕訳日記帳!D984,IF(AND(OR(仕訳日記帳!D984=Sheet2!$A$10,仕訳日記帳!D984=Sheet2!$A$11,仕訳日記帳!D984=Sheet2!$A$12,仕訳日記帳!D984=Sheet2!$A$13,仕訳日記帳!D984=Sheet2!$A$14,仕訳日記帳!D984=Sheet2!$A$15,仕訳日記帳!D984=Sheet2!$A$16,仕訳日記帳!D984=Sheet2!$A$17),Sheet2!$B$9&lt;=仕訳日記帳!$N984&lt;Sheet2!$C$10),仕訳日記帳!D984,""))))</f>
        <v/>
      </c>
      <c r="B984" s="263" t="str">
        <f>IF(AND($A984=Sheet2!$A$2,仕訳日記帳!$N984&gt;=Sheet2!$B$2),仕訳日記帳!A984,IF(AND(OR($A984=Sheet2!$A$3,$A984=Sheet2!$A$4,$A984=Sheet2!$A$5,$A984=Sheet2!$A$6,$A984=Sheet2!$A$7,$A984=Sheet2!$A$9),仕訳日記帳!$N984&gt;=Sheet2!$B$3),仕訳日記帳!A984,IF(AND($A984=Sheet2!$A$8,仕訳日記帳!$N984&gt;=Sheet2!$B$8),仕訳日記帳!A984,IF(AND(OR($A984=Sheet2!$A$10,$A984=Sheet2!$A$11,$A984=Sheet2!$A$12,$A984=Sheet2!$A$13,$A984=Sheet2!$A$14,$A984=Sheet2!$A$15,$A984=Sheet2!$A$16,$A984=Sheet2!$A$17),Sheet2!$B$9&lt;=仕訳日記帳!$N984&lt;Sheet2!$C$10),仕訳日記帳!A984,""))))</f>
        <v/>
      </c>
      <c r="C984" t="str">
        <f>IF(AND($A984=Sheet2!$A$2,仕訳日記帳!$N984&gt;=Sheet2!$B$2),仕訳日記帳!B984,IF(AND(OR($A984=Sheet2!$A$3,$A984=Sheet2!$A$4,$A984=Sheet2!$A$5,$A984=Sheet2!$A$6,$A984=Sheet2!$A$7,$A984=Sheet2!$A$9),仕訳日記帳!$N984&gt;=Sheet2!$B$3),仕訳日記帳!B984,IF(AND($A984=Sheet2!$A$8,仕訳日記帳!$N984&gt;=Sheet2!$B$8),仕訳日記帳!B984,IF(AND(OR($A984=Sheet2!$A$10,$A984=Sheet2!$A$11,$A984=Sheet2!$A$12,$A984=Sheet2!$A$13,$A984=Sheet2!$A$14,$A984=Sheet2!$A$15,$A984=Sheet2!$A$16,$A984=Sheet2!$A$17),Sheet2!$B$9&lt;=仕訳日記帳!$N984&lt;Sheet2!$C$10),仕訳日記帳!B984,""))))</f>
        <v/>
      </c>
      <c r="D984" s="265" t="str">
        <f>IF(AND($A984=Sheet2!$A$2,仕訳日記帳!$N984&gt;=Sheet2!$B$2),仕訳日記帳!N984,IF(AND(OR($A984=Sheet2!$A$3,$A984=Sheet2!$A$4,$A984=Sheet2!$A$5,$A984=Sheet2!$A$6,$A984=Sheet2!$A$7,$A984=Sheet2!$A$9),仕訳日記帳!$N984&gt;=Sheet2!$B$3),仕訳日記帳!N984,IF(AND($A984=Sheet2!$A$8,仕訳日記帳!$N984&gt;=Sheet2!$B$8),仕訳日記帳!N984,IF(AND(OR($A984=Sheet2!$A$10,$A984=Sheet2!$A$11,$A984=Sheet2!$A$12,$A984=Sheet2!$A$13,$A984=Sheet2!$A$14,$A984=Sheet2!$A$15,$A984=Sheet2!$A$16,$A984=Sheet2!$A$17),Sheet2!$B$9&lt;=仕訳日記帳!$N984&lt;Sheet2!$C$10),仕訳日記帳!N984,""))))</f>
        <v/>
      </c>
      <c r="E984" s="263" t="str">
        <f>IF(AND($A984=Sheet2!$A$2,仕訳日記帳!$N984&gt;=Sheet2!$B$2),仕訳日記帳!G984,IF(AND(OR($A984=Sheet2!$A$3,$A984=Sheet2!$A$4,$A984=Sheet2!$A$5,$A984=Sheet2!$A$6,$A984=Sheet2!$A$7,$A984=Sheet2!$A$9),仕訳日記帳!$N984&gt;=Sheet2!$B$3),仕訳日記帳!G984,IF(AND($A984=Sheet2!$A$8,仕訳日記帳!$N984&gt;=Sheet2!$B$8),仕訳日記帳!G984,IF(AND(OR($A984=Sheet2!$A$10,$A984=Sheet2!$A$11,$A984=Sheet2!$A$12,$A984=Sheet2!$A$13,$A984=Sheet2!$A$14,$A984=Sheet2!$A$15,$A984=Sheet2!$A$16,$A984=Sheet2!$A$17),Sheet2!$B$9&lt;=仕訳日記帳!$N984&lt;Sheet2!$C$10),仕訳日記帳!G984,""))))</f>
        <v/>
      </c>
      <c r="G984" t="str">
        <f>IF(OR(A984=Sheet2!$A$2,A984=Sheet2!$A$3,A984=Sheet2!$A$4,A984=Sheet2!$A$5,A984=Sheet2!$A$6,A984=Sheet2!$A$7,A984=Sheet2!$A$8,A984=Sheet2!$A$9,A984=Sheet2!$A$10,A984=Sheet2!$A$11,A984=Sheet2!$A$12,$A$2=Sheet2!$A$13,A984=Sheet2!$A$14,$A$2=Sheet2!$A$15,$A$2=Sheet2!$A$16,A984=Sheet2!$A$17),"該当","")</f>
        <v/>
      </c>
      <c r="H984" t="str">
        <f>IF(OR(A984="",G984=""),"",COUNTIF($G$2:G984,"該当"))</f>
        <v/>
      </c>
    </row>
    <row r="985" spans="1:8">
      <c r="A985" t="str">
        <f>IF(AND(仕訳日記帳!D985=Sheet2!$A$2,仕訳日記帳!$N985&gt;=Sheet2!$B$2),仕訳日記帳!D985,IF(AND(OR(仕訳日記帳!D985=Sheet2!$A$3,仕訳日記帳!D985=Sheet2!$A$4,仕訳日記帳!D985=Sheet2!$A$5,仕訳日記帳!D985=Sheet2!$A$6,仕訳日記帳!D985=Sheet2!$A$7,仕訳日記帳!D985=Sheet2!$A$9),仕訳日記帳!$N985&gt;=Sheet2!$B$3),仕訳日記帳!D985,IF(AND(仕訳日記帳!D985=Sheet2!$A$8,仕訳日記帳!$N985&gt;=Sheet2!$B$8),仕訳日記帳!D985,IF(AND(OR(仕訳日記帳!D985=Sheet2!$A$10,仕訳日記帳!D985=Sheet2!$A$11,仕訳日記帳!D985=Sheet2!$A$12,仕訳日記帳!D985=Sheet2!$A$13,仕訳日記帳!D985=Sheet2!$A$14,仕訳日記帳!D985=Sheet2!$A$15,仕訳日記帳!D985=Sheet2!$A$16,仕訳日記帳!D985=Sheet2!$A$17),Sheet2!$B$9&lt;=仕訳日記帳!$N985&lt;Sheet2!$C$10),仕訳日記帳!D985,""))))</f>
        <v/>
      </c>
      <c r="B985" s="263" t="str">
        <f>IF(AND($A985=Sheet2!$A$2,仕訳日記帳!$N985&gt;=Sheet2!$B$2),仕訳日記帳!A985,IF(AND(OR($A985=Sheet2!$A$3,$A985=Sheet2!$A$4,$A985=Sheet2!$A$5,$A985=Sheet2!$A$6,$A985=Sheet2!$A$7,$A985=Sheet2!$A$9),仕訳日記帳!$N985&gt;=Sheet2!$B$3),仕訳日記帳!A985,IF(AND($A985=Sheet2!$A$8,仕訳日記帳!$N985&gt;=Sheet2!$B$8),仕訳日記帳!A985,IF(AND(OR($A985=Sheet2!$A$10,$A985=Sheet2!$A$11,$A985=Sheet2!$A$12,$A985=Sheet2!$A$13,$A985=Sheet2!$A$14,$A985=Sheet2!$A$15,$A985=Sheet2!$A$16,$A985=Sheet2!$A$17),Sheet2!$B$9&lt;=仕訳日記帳!$N985&lt;Sheet2!$C$10),仕訳日記帳!A985,""))))</f>
        <v/>
      </c>
      <c r="C985" t="str">
        <f>IF(AND($A985=Sheet2!$A$2,仕訳日記帳!$N985&gt;=Sheet2!$B$2),仕訳日記帳!B985,IF(AND(OR($A985=Sheet2!$A$3,$A985=Sheet2!$A$4,$A985=Sheet2!$A$5,$A985=Sheet2!$A$6,$A985=Sheet2!$A$7,$A985=Sheet2!$A$9),仕訳日記帳!$N985&gt;=Sheet2!$B$3),仕訳日記帳!B985,IF(AND($A985=Sheet2!$A$8,仕訳日記帳!$N985&gt;=Sheet2!$B$8),仕訳日記帳!B985,IF(AND(OR($A985=Sheet2!$A$10,$A985=Sheet2!$A$11,$A985=Sheet2!$A$12,$A985=Sheet2!$A$13,$A985=Sheet2!$A$14,$A985=Sheet2!$A$15,$A985=Sheet2!$A$16,$A985=Sheet2!$A$17),Sheet2!$B$9&lt;=仕訳日記帳!$N985&lt;Sheet2!$C$10),仕訳日記帳!B985,""))))</f>
        <v/>
      </c>
      <c r="D985" s="265" t="str">
        <f>IF(AND($A985=Sheet2!$A$2,仕訳日記帳!$N985&gt;=Sheet2!$B$2),仕訳日記帳!N985,IF(AND(OR($A985=Sheet2!$A$3,$A985=Sheet2!$A$4,$A985=Sheet2!$A$5,$A985=Sheet2!$A$6,$A985=Sheet2!$A$7,$A985=Sheet2!$A$9),仕訳日記帳!$N985&gt;=Sheet2!$B$3),仕訳日記帳!N985,IF(AND($A985=Sheet2!$A$8,仕訳日記帳!$N985&gt;=Sheet2!$B$8),仕訳日記帳!N985,IF(AND(OR($A985=Sheet2!$A$10,$A985=Sheet2!$A$11,$A985=Sheet2!$A$12,$A985=Sheet2!$A$13,$A985=Sheet2!$A$14,$A985=Sheet2!$A$15,$A985=Sheet2!$A$16,$A985=Sheet2!$A$17),Sheet2!$B$9&lt;=仕訳日記帳!$N985&lt;Sheet2!$C$10),仕訳日記帳!N985,""))))</f>
        <v/>
      </c>
      <c r="E985" s="263" t="str">
        <f>IF(AND($A985=Sheet2!$A$2,仕訳日記帳!$N985&gt;=Sheet2!$B$2),仕訳日記帳!G985,IF(AND(OR($A985=Sheet2!$A$3,$A985=Sheet2!$A$4,$A985=Sheet2!$A$5,$A985=Sheet2!$A$6,$A985=Sheet2!$A$7,$A985=Sheet2!$A$9),仕訳日記帳!$N985&gt;=Sheet2!$B$3),仕訳日記帳!G985,IF(AND($A985=Sheet2!$A$8,仕訳日記帳!$N985&gt;=Sheet2!$B$8),仕訳日記帳!G985,IF(AND(OR($A985=Sheet2!$A$10,$A985=Sheet2!$A$11,$A985=Sheet2!$A$12,$A985=Sheet2!$A$13,$A985=Sheet2!$A$14,$A985=Sheet2!$A$15,$A985=Sheet2!$A$16,$A985=Sheet2!$A$17),Sheet2!$B$9&lt;=仕訳日記帳!$N985&lt;Sheet2!$C$10),仕訳日記帳!G985,""))))</f>
        <v/>
      </c>
      <c r="G985" t="str">
        <f>IF(OR(A985=Sheet2!$A$2,A985=Sheet2!$A$3,A985=Sheet2!$A$4,A985=Sheet2!$A$5,A985=Sheet2!$A$6,A985=Sheet2!$A$7,A985=Sheet2!$A$8,A985=Sheet2!$A$9,A985=Sheet2!$A$10,A985=Sheet2!$A$11,A985=Sheet2!$A$12,$A$2=Sheet2!$A$13,A985=Sheet2!$A$14,$A$2=Sheet2!$A$15,$A$2=Sheet2!$A$16,A985=Sheet2!$A$17),"該当","")</f>
        <v/>
      </c>
      <c r="H985" t="str">
        <f>IF(OR(A985="",G985=""),"",COUNTIF($G$2:G985,"該当"))</f>
        <v/>
      </c>
    </row>
    <row r="986" spans="1:8">
      <c r="A986" t="str">
        <f>IF(AND(仕訳日記帳!D986=Sheet2!$A$2,仕訳日記帳!$N986&gt;=Sheet2!$B$2),仕訳日記帳!D986,IF(AND(OR(仕訳日記帳!D986=Sheet2!$A$3,仕訳日記帳!D986=Sheet2!$A$4,仕訳日記帳!D986=Sheet2!$A$5,仕訳日記帳!D986=Sheet2!$A$6,仕訳日記帳!D986=Sheet2!$A$7,仕訳日記帳!D986=Sheet2!$A$9),仕訳日記帳!$N986&gt;=Sheet2!$B$3),仕訳日記帳!D986,IF(AND(仕訳日記帳!D986=Sheet2!$A$8,仕訳日記帳!$N986&gt;=Sheet2!$B$8),仕訳日記帳!D986,IF(AND(OR(仕訳日記帳!D986=Sheet2!$A$10,仕訳日記帳!D986=Sheet2!$A$11,仕訳日記帳!D986=Sheet2!$A$12,仕訳日記帳!D986=Sheet2!$A$13,仕訳日記帳!D986=Sheet2!$A$14,仕訳日記帳!D986=Sheet2!$A$15,仕訳日記帳!D986=Sheet2!$A$16,仕訳日記帳!D986=Sheet2!$A$17),Sheet2!$B$9&lt;=仕訳日記帳!$N986&lt;Sheet2!$C$10),仕訳日記帳!D986,""))))</f>
        <v/>
      </c>
      <c r="B986" s="263" t="str">
        <f>IF(AND($A986=Sheet2!$A$2,仕訳日記帳!$N986&gt;=Sheet2!$B$2),仕訳日記帳!A986,IF(AND(OR($A986=Sheet2!$A$3,$A986=Sheet2!$A$4,$A986=Sheet2!$A$5,$A986=Sheet2!$A$6,$A986=Sheet2!$A$7,$A986=Sheet2!$A$9),仕訳日記帳!$N986&gt;=Sheet2!$B$3),仕訳日記帳!A986,IF(AND($A986=Sheet2!$A$8,仕訳日記帳!$N986&gt;=Sheet2!$B$8),仕訳日記帳!A986,IF(AND(OR($A986=Sheet2!$A$10,$A986=Sheet2!$A$11,$A986=Sheet2!$A$12,$A986=Sheet2!$A$13,$A986=Sheet2!$A$14,$A986=Sheet2!$A$15,$A986=Sheet2!$A$16,$A986=Sheet2!$A$17),Sheet2!$B$9&lt;=仕訳日記帳!$N986&lt;Sheet2!$C$10),仕訳日記帳!A986,""))))</f>
        <v/>
      </c>
      <c r="C986" t="str">
        <f>IF(AND($A986=Sheet2!$A$2,仕訳日記帳!$N986&gt;=Sheet2!$B$2),仕訳日記帳!B986,IF(AND(OR($A986=Sheet2!$A$3,$A986=Sheet2!$A$4,$A986=Sheet2!$A$5,$A986=Sheet2!$A$6,$A986=Sheet2!$A$7,$A986=Sheet2!$A$9),仕訳日記帳!$N986&gt;=Sheet2!$B$3),仕訳日記帳!B986,IF(AND($A986=Sheet2!$A$8,仕訳日記帳!$N986&gt;=Sheet2!$B$8),仕訳日記帳!B986,IF(AND(OR($A986=Sheet2!$A$10,$A986=Sheet2!$A$11,$A986=Sheet2!$A$12,$A986=Sheet2!$A$13,$A986=Sheet2!$A$14,$A986=Sheet2!$A$15,$A986=Sheet2!$A$16,$A986=Sheet2!$A$17),Sheet2!$B$9&lt;=仕訳日記帳!$N986&lt;Sheet2!$C$10),仕訳日記帳!B986,""))))</f>
        <v/>
      </c>
      <c r="D986" s="265" t="str">
        <f>IF(AND($A986=Sheet2!$A$2,仕訳日記帳!$N986&gt;=Sheet2!$B$2),仕訳日記帳!N986,IF(AND(OR($A986=Sheet2!$A$3,$A986=Sheet2!$A$4,$A986=Sheet2!$A$5,$A986=Sheet2!$A$6,$A986=Sheet2!$A$7,$A986=Sheet2!$A$9),仕訳日記帳!$N986&gt;=Sheet2!$B$3),仕訳日記帳!N986,IF(AND($A986=Sheet2!$A$8,仕訳日記帳!$N986&gt;=Sheet2!$B$8),仕訳日記帳!N986,IF(AND(OR($A986=Sheet2!$A$10,$A986=Sheet2!$A$11,$A986=Sheet2!$A$12,$A986=Sheet2!$A$13,$A986=Sheet2!$A$14,$A986=Sheet2!$A$15,$A986=Sheet2!$A$16,$A986=Sheet2!$A$17),Sheet2!$B$9&lt;=仕訳日記帳!$N986&lt;Sheet2!$C$10),仕訳日記帳!N986,""))))</f>
        <v/>
      </c>
      <c r="E986" s="263" t="str">
        <f>IF(AND($A986=Sheet2!$A$2,仕訳日記帳!$N986&gt;=Sheet2!$B$2),仕訳日記帳!G986,IF(AND(OR($A986=Sheet2!$A$3,$A986=Sheet2!$A$4,$A986=Sheet2!$A$5,$A986=Sheet2!$A$6,$A986=Sheet2!$A$7,$A986=Sheet2!$A$9),仕訳日記帳!$N986&gt;=Sheet2!$B$3),仕訳日記帳!G986,IF(AND($A986=Sheet2!$A$8,仕訳日記帳!$N986&gt;=Sheet2!$B$8),仕訳日記帳!G986,IF(AND(OR($A986=Sheet2!$A$10,$A986=Sheet2!$A$11,$A986=Sheet2!$A$12,$A986=Sheet2!$A$13,$A986=Sheet2!$A$14,$A986=Sheet2!$A$15,$A986=Sheet2!$A$16,$A986=Sheet2!$A$17),Sheet2!$B$9&lt;=仕訳日記帳!$N986&lt;Sheet2!$C$10),仕訳日記帳!G986,""))))</f>
        <v/>
      </c>
      <c r="G986" t="str">
        <f>IF(OR(A986=Sheet2!$A$2,A986=Sheet2!$A$3,A986=Sheet2!$A$4,A986=Sheet2!$A$5,A986=Sheet2!$A$6,A986=Sheet2!$A$7,A986=Sheet2!$A$8,A986=Sheet2!$A$9,A986=Sheet2!$A$10,A986=Sheet2!$A$11,A986=Sheet2!$A$12,$A$2=Sheet2!$A$13,A986=Sheet2!$A$14,$A$2=Sheet2!$A$15,$A$2=Sheet2!$A$16,A986=Sheet2!$A$17),"該当","")</f>
        <v/>
      </c>
      <c r="H986" t="str">
        <f>IF(OR(A986="",G986=""),"",COUNTIF($G$2:G986,"該当"))</f>
        <v/>
      </c>
    </row>
    <row r="987" spans="1:8">
      <c r="A987" t="str">
        <f>IF(AND(仕訳日記帳!D987=Sheet2!$A$2,仕訳日記帳!$N987&gt;=Sheet2!$B$2),仕訳日記帳!D987,IF(AND(OR(仕訳日記帳!D987=Sheet2!$A$3,仕訳日記帳!D987=Sheet2!$A$4,仕訳日記帳!D987=Sheet2!$A$5,仕訳日記帳!D987=Sheet2!$A$6,仕訳日記帳!D987=Sheet2!$A$7,仕訳日記帳!D987=Sheet2!$A$9),仕訳日記帳!$N987&gt;=Sheet2!$B$3),仕訳日記帳!D987,IF(AND(仕訳日記帳!D987=Sheet2!$A$8,仕訳日記帳!$N987&gt;=Sheet2!$B$8),仕訳日記帳!D987,IF(AND(OR(仕訳日記帳!D987=Sheet2!$A$10,仕訳日記帳!D987=Sheet2!$A$11,仕訳日記帳!D987=Sheet2!$A$12,仕訳日記帳!D987=Sheet2!$A$13,仕訳日記帳!D987=Sheet2!$A$14,仕訳日記帳!D987=Sheet2!$A$15,仕訳日記帳!D987=Sheet2!$A$16,仕訳日記帳!D987=Sheet2!$A$17),Sheet2!$B$9&lt;=仕訳日記帳!$N987&lt;Sheet2!$C$10),仕訳日記帳!D987,""))))</f>
        <v/>
      </c>
      <c r="B987" s="263" t="str">
        <f>IF(AND($A987=Sheet2!$A$2,仕訳日記帳!$N987&gt;=Sheet2!$B$2),仕訳日記帳!A987,IF(AND(OR($A987=Sheet2!$A$3,$A987=Sheet2!$A$4,$A987=Sheet2!$A$5,$A987=Sheet2!$A$6,$A987=Sheet2!$A$7,$A987=Sheet2!$A$9),仕訳日記帳!$N987&gt;=Sheet2!$B$3),仕訳日記帳!A987,IF(AND($A987=Sheet2!$A$8,仕訳日記帳!$N987&gt;=Sheet2!$B$8),仕訳日記帳!A987,IF(AND(OR($A987=Sheet2!$A$10,$A987=Sheet2!$A$11,$A987=Sheet2!$A$12,$A987=Sheet2!$A$13,$A987=Sheet2!$A$14,$A987=Sheet2!$A$15,$A987=Sheet2!$A$16,$A987=Sheet2!$A$17),Sheet2!$B$9&lt;=仕訳日記帳!$N987&lt;Sheet2!$C$10),仕訳日記帳!A987,""))))</f>
        <v/>
      </c>
      <c r="C987" t="str">
        <f>IF(AND($A987=Sheet2!$A$2,仕訳日記帳!$N987&gt;=Sheet2!$B$2),仕訳日記帳!B987,IF(AND(OR($A987=Sheet2!$A$3,$A987=Sheet2!$A$4,$A987=Sheet2!$A$5,$A987=Sheet2!$A$6,$A987=Sheet2!$A$7,$A987=Sheet2!$A$9),仕訳日記帳!$N987&gt;=Sheet2!$B$3),仕訳日記帳!B987,IF(AND($A987=Sheet2!$A$8,仕訳日記帳!$N987&gt;=Sheet2!$B$8),仕訳日記帳!B987,IF(AND(OR($A987=Sheet2!$A$10,$A987=Sheet2!$A$11,$A987=Sheet2!$A$12,$A987=Sheet2!$A$13,$A987=Sheet2!$A$14,$A987=Sheet2!$A$15,$A987=Sheet2!$A$16,$A987=Sheet2!$A$17),Sheet2!$B$9&lt;=仕訳日記帳!$N987&lt;Sheet2!$C$10),仕訳日記帳!B987,""))))</f>
        <v/>
      </c>
      <c r="D987" s="265" t="str">
        <f>IF(AND($A987=Sheet2!$A$2,仕訳日記帳!$N987&gt;=Sheet2!$B$2),仕訳日記帳!N987,IF(AND(OR($A987=Sheet2!$A$3,$A987=Sheet2!$A$4,$A987=Sheet2!$A$5,$A987=Sheet2!$A$6,$A987=Sheet2!$A$7,$A987=Sheet2!$A$9),仕訳日記帳!$N987&gt;=Sheet2!$B$3),仕訳日記帳!N987,IF(AND($A987=Sheet2!$A$8,仕訳日記帳!$N987&gt;=Sheet2!$B$8),仕訳日記帳!N987,IF(AND(OR($A987=Sheet2!$A$10,$A987=Sheet2!$A$11,$A987=Sheet2!$A$12,$A987=Sheet2!$A$13,$A987=Sheet2!$A$14,$A987=Sheet2!$A$15,$A987=Sheet2!$A$16,$A987=Sheet2!$A$17),Sheet2!$B$9&lt;=仕訳日記帳!$N987&lt;Sheet2!$C$10),仕訳日記帳!N987,""))))</f>
        <v/>
      </c>
      <c r="E987" s="263" t="str">
        <f>IF(AND($A987=Sheet2!$A$2,仕訳日記帳!$N987&gt;=Sheet2!$B$2),仕訳日記帳!G987,IF(AND(OR($A987=Sheet2!$A$3,$A987=Sheet2!$A$4,$A987=Sheet2!$A$5,$A987=Sheet2!$A$6,$A987=Sheet2!$A$7,$A987=Sheet2!$A$9),仕訳日記帳!$N987&gt;=Sheet2!$B$3),仕訳日記帳!G987,IF(AND($A987=Sheet2!$A$8,仕訳日記帳!$N987&gt;=Sheet2!$B$8),仕訳日記帳!G987,IF(AND(OR($A987=Sheet2!$A$10,$A987=Sheet2!$A$11,$A987=Sheet2!$A$12,$A987=Sheet2!$A$13,$A987=Sheet2!$A$14,$A987=Sheet2!$A$15,$A987=Sheet2!$A$16,$A987=Sheet2!$A$17),Sheet2!$B$9&lt;=仕訳日記帳!$N987&lt;Sheet2!$C$10),仕訳日記帳!G987,""))))</f>
        <v/>
      </c>
      <c r="G987" t="str">
        <f>IF(OR(A987=Sheet2!$A$2,A987=Sheet2!$A$3,A987=Sheet2!$A$4,A987=Sheet2!$A$5,A987=Sheet2!$A$6,A987=Sheet2!$A$7,A987=Sheet2!$A$8,A987=Sheet2!$A$9,A987=Sheet2!$A$10,A987=Sheet2!$A$11,A987=Sheet2!$A$12,$A$2=Sheet2!$A$13,A987=Sheet2!$A$14,$A$2=Sheet2!$A$15,$A$2=Sheet2!$A$16,A987=Sheet2!$A$17),"該当","")</f>
        <v/>
      </c>
      <c r="H987" t="str">
        <f>IF(OR(A987="",G987=""),"",COUNTIF($G$2:G987,"該当"))</f>
        <v/>
      </c>
    </row>
    <row r="988" spans="1:8">
      <c r="A988" t="str">
        <f>IF(AND(仕訳日記帳!D988=Sheet2!$A$2,仕訳日記帳!$N988&gt;=Sheet2!$B$2),仕訳日記帳!D988,IF(AND(OR(仕訳日記帳!D988=Sheet2!$A$3,仕訳日記帳!D988=Sheet2!$A$4,仕訳日記帳!D988=Sheet2!$A$5,仕訳日記帳!D988=Sheet2!$A$6,仕訳日記帳!D988=Sheet2!$A$7,仕訳日記帳!D988=Sheet2!$A$9),仕訳日記帳!$N988&gt;=Sheet2!$B$3),仕訳日記帳!D988,IF(AND(仕訳日記帳!D988=Sheet2!$A$8,仕訳日記帳!$N988&gt;=Sheet2!$B$8),仕訳日記帳!D988,IF(AND(OR(仕訳日記帳!D988=Sheet2!$A$10,仕訳日記帳!D988=Sheet2!$A$11,仕訳日記帳!D988=Sheet2!$A$12,仕訳日記帳!D988=Sheet2!$A$13,仕訳日記帳!D988=Sheet2!$A$14,仕訳日記帳!D988=Sheet2!$A$15,仕訳日記帳!D988=Sheet2!$A$16,仕訳日記帳!D988=Sheet2!$A$17),Sheet2!$B$9&lt;=仕訳日記帳!$N988&lt;Sheet2!$C$10),仕訳日記帳!D988,""))))</f>
        <v/>
      </c>
      <c r="B988" s="263" t="str">
        <f>IF(AND($A988=Sheet2!$A$2,仕訳日記帳!$N988&gt;=Sheet2!$B$2),仕訳日記帳!A988,IF(AND(OR($A988=Sheet2!$A$3,$A988=Sheet2!$A$4,$A988=Sheet2!$A$5,$A988=Sheet2!$A$6,$A988=Sheet2!$A$7,$A988=Sheet2!$A$9),仕訳日記帳!$N988&gt;=Sheet2!$B$3),仕訳日記帳!A988,IF(AND($A988=Sheet2!$A$8,仕訳日記帳!$N988&gt;=Sheet2!$B$8),仕訳日記帳!A988,IF(AND(OR($A988=Sheet2!$A$10,$A988=Sheet2!$A$11,$A988=Sheet2!$A$12,$A988=Sheet2!$A$13,$A988=Sheet2!$A$14,$A988=Sheet2!$A$15,$A988=Sheet2!$A$16,$A988=Sheet2!$A$17),Sheet2!$B$9&lt;=仕訳日記帳!$N988&lt;Sheet2!$C$10),仕訳日記帳!A988,""))))</f>
        <v/>
      </c>
      <c r="C988" t="str">
        <f>IF(AND($A988=Sheet2!$A$2,仕訳日記帳!$N988&gt;=Sheet2!$B$2),仕訳日記帳!B988,IF(AND(OR($A988=Sheet2!$A$3,$A988=Sheet2!$A$4,$A988=Sheet2!$A$5,$A988=Sheet2!$A$6,$A988=Sheet2!$A$7,$A988=Sheet2!$A$9),仕訳日記帳!$N988&gt;=Sheet2!$B$3),仕訳日記帳!B988,IF(AND($A988=Sheet2!$A$8,仕訳日記帳!$N988&gt;=Sheet2!$B$8),仕訳日記帳!B988,IF(AND(OR($A988=Sheet2!$A$10,$A988=Sheet2!$A$11,$A988=Sheet2!$A$12,$A988=Sheet2!$A$13,$A988=Sheet2!$A$14,$A988=Sheet2!$A$15,$A988=Sheet2!$A$16,$A988=Sheet2!$A$17),Sheet2!$B$9&lt;=仕訳日記帳!$N988&lt;Sheet2!$C$10),仕訳日記帳!B988,""))))</f>
        <v/>
      </c>
      <c r="D988" s="265" t="str">
        <f>IF(AND($A988=Sheet2!$A$2,仕訳日記帳!$N988&gt;=Sheet2!$B$2),仕訳日記帳!N988,IF(AND(OR($A988=Sheet2!$A$3,$A988=Sheet2!$A$4,$A988=Sheet2!$A$5,$A988=Sheet2!$A$6,$A988=Sheet2!$A$7,$A988=Sheet2!$A$9),仕訳日記帳!$N988&gt;=Sheet2!$B$3),仕訳日記帳!N988,IF(AND($A988=Sheet2!$A$8,仕訳日記帳!$N988&gt;=Sheet2!$B$8),仕訳日記帳!N988,IF(AND(OR($A988=Sheet2!$A$10,$A988=Sheet2!$A$11,$A988=Sheet2!$A$12,$A988=Sheet2!$A$13,$A988=Sheet2!$A$14,$A988=Sheet2!$A$15,$A988=Sheet2!$A$16,$A988=Sheet2!$A$17),Sheet2!$B$9&lt;=仕訳日記帳!$N988&lt;Sheet2!$C$10),仕訳日記帳!N988,""))))</f>
        <v/>
      </c>
      <c r="E988" s="263" t="str">
        <f>IF(AND($A988=Sheet2!$A$2,仕訳日記帳!$N988&gt;=Sheet2!$B$2),仕訳日記帳!G988,IF(AND(OR($A988=Sheet2!$A$3,$A988=Sheet2!$A$4,$A988=Sheet2!$A$5,$A988=Sheet2!$A$6,$A988=Sheet2!$A$7,$A988=Sheet2!$A$9),仕訳日記帳!$N988&gt;=Sheet2!$B$3),仕訳日記帳!G988,IF(AND($A988=Sheet2!$A$8,仕訳日記帳!$N988&gt;=Sheet2!$B$8),仕訳日記帳!G988,IF(AND(OR($A988=Sheet2!$A$10,$A988=Sheet2!$A$11,$A988=Sheet2!$A$12,$A988=Sheet2!$A$13,$A988=Sheet2!$A$14,$A988=Sheet2!$A$15,$A988=Sheet2!$A$16,$A988=Sheet2!$A$17),Sheet2!$B$9&lt;=仕訳日記帳!$N988&lt;Sheet2!$C$10),仕訳日記帳!G988,""))))</f>
        <v/>
      </c>
      <c r="G988" t="str">
        <f>IF(OR(A988=Sheet2!$A$2,A988=Sheet2!$A$3,A988=Sheet2!$A$4,A988=Sheet2!$A$5,A988=Sheet2!$A$6,A988=Sheet2!$A$7,A988=Sheet2!$A$8,A988=Sheet2!$A$9,A988=Sheet2!$A$10,A988=Sheet2!$A$11,A988=Sheet2!$A$12,$A$2=Sheet2!$A$13,A988=Sheet2!$A$14,$A$2=Sheet2!$A$15,$A$2=Sheet2!$A$16,A988=Sheet2!$A$17),"該当","")</f>
        <v/>
      </c>
      <c r="H988" t="str">
        <f>IF(OR(A988="",G988=""),"",COUNTIF($G$2:G988,"該当"))</f>
        <v/>
      </c>
    </row>
    <row r="989" spans="1:8">
      <c r="A989" t="str">
        <f>IF(AND(仕訳日記帳!D989=Sheet2!$A$2,仕訳日記帳!$N989&gt;=Sheet2!$B$2),仕訳日記帳!D989,IF(AND(OR(仕訳日記帳!D989=Sheet2!$A$3,仕訳日記帳!D989=Sheet2!$A$4,仕訳日記帳!D989=Sheet2!$A$5,仕訳日記帳!D989=Sheet2!$A$6,仕訳日記帳!D989=Sheet2!$A$7,仕訳日記帳!D989=Sheet2!$A$9),仕訳日記帳!$N989&gt;=Sheet2!$B$3),仕訳日記帳!D989,IF(AND(仕訳日記帳!D989=Sheet2!$A$8,仕訳日記帳!$N989&gt;=Sheet2!$B$8),仕訳日記帳!D989,IF(AND(OR(仕訳日記帳!D989=Sheet2!$A$10,仕訳日記帳!D989=Sheet2!$A$11,仕訳日記帳!D989=Sheet2!$A$12,仕訳日記帳!D989=Sheet2!$A$13,仕訳日記帳!D989=Sheet2!$A$14,仕訳日記帳!D989=Sheet2!$A$15,仕訳日記帳!D989=Sheet2!$A$16,仕訳日記帳!D989=Sheet2!$A$17),Sheet2!$B$9&lt;=仕訳日記帳!$N989&lt;Sheet2!$C$10),仕訳日記帳!D989,""))))</f>
        <v/>
      </c>
      <c r="B989" s="263" t="str">
        <f>IF(AND($A989=Sheet2!$A$2,仕訳日記帳!$N989&gt;=Sheet2!$B$2),仕訳日記帳!A989,IF(AND(OR($A989=Sheet2!$A$3,$A989=Sheet2!$A$4,$A989=Sheet2!$A$5,$A989=Sheet2!$A$6,$A989=Sheet2!$A$7,$A989=Sheet2!$A$9),仕訳日記帳!$N989&gt;=Sheet2!$B$3),仕訳日記帳!A989,IF(AND($A989=Sheet2!$A$8,仕訳日記帳!$N989&gt;=Sheet2!$B$8),仕訳日記帳!A989,IF(AND(OR($A989=Sheet2!$A$10,$A989=Sheet2!$A$11,$A989=Sheet2!$A$12,$A989=Sheet2!$A$13,$A989=Sheet2!$A$14,$A989=Sheet2!$A$15,$A989=Sheet2!$A$16,$A989=Sheet2!$A$17),Sheet2!$B$9&lt;=仕訳日記帳!$N989&lt;Sheet2!$C$10),仕訳日記帳!A989,""))))</f>
        <v/>
      </c>
      <c r="C989" t="str">
        <f>IF(AND($A989=Sheet2!$A$2,仕訳日記帳!$N989&gt;=Sheet2!$B$2),仕訳日記帳!B989,IF(AND(OR($A989=Sheet2!$A$3,$A989=Sheet2!$A$4,$A989=Sheet2!$A$5,$A989=Sheet2!$A$6,$A989=Sheet2!$A$7,$A989=Sheet2!$A$9),仕訳日記帳!$N989&gt;=Sheet2!$B$3),仕訳日記帳!B989,IF(AND($A989=Sheet2!$A$8,仕訳日記帳!$N989&gt;=Sheet2!$B$8),仕訳日記帳!B989,IF(AND(OR($A989=Sheet2!$A$10,$A989=Sheet2!$A$11,$A989=Sheet2!$A$12,$A989=Sheet2!$A$13,$A989=Sheet2!$A$14,$A989=Sheet2!$A$15,$A989=Sheet2!$A$16,$A989=Sheet2!$A$17),Sheet2!$B$9&lt;=仕訳日記帳!$N989&lt;Sheet2!$C$10),仕訳日記帳!B989,""))))</f>
        <v/>
      </c>
      <c r="D989" s="265" t="str">
        <f>IF(AND($A989=Sheet2!$A$2,仕訳日記帳!$N989&gt;=Sheet2!$B$2),仕訳日記帳!N989,IF(AND(OR($A989=Sheet2!$A$3,$A989=Sheet2!$A$4,$A989=Sheet2!$A$5,$A989=Sheet2!$A$6,$A989=Sheet2!$A$7,$A989=Sheet2!$A$9),仕訳日記帳!$N989&gt;=Sheet2!$B$3),仕訳日記帳!N989,IF(AND($A989=Sheet2!$A$8,仕訳日記帳!$N989&gt;=Sheet2!$B$8),仕訳日記帳!N989,IF(AND(OR($A989=Sheet2!$A$10,$A989=Sheet2!$A$11,$A989=Sheet2!$A$12,$A989=Sheet2!$A$13,$A989=Sheet2!$A$14,$A989=Sheet2!$A$15,$A989=Sheet2!$A$16,$A989=Sheet2!$A$17),Sheet2!$B$9&lt;=仕訳日記帳!$N989&lt;Sheet2!$C$10),仕訳日記帳!N989,""))))</f>
        <v/>
      </c>
      <c r="E989" s="263" t="str">
        <f>IF(AND($A989=Sheet2!$A$2,仕訳日記帳!$N989&gt;=Sheet2!$B$2),仕訳日記帳!G989,IF(AND(OR($A989=Sheet2!$A$3,$A989=Sheet2!$A$4,$A989=Sheet2!$A$5,$A989=Sheet2!$A$6,$A989=Sheet2!$A$7,$A989=Sheet2!$A$9),仕訳日記帳!$N989&gt;=Sheet2!$B$3),仕訳日記帳!G989,IF(AND($A989=Sheet2!$A$8,仕訳日記帳!$N989&gt;=Sheet2!$B$8),仕訳日記帳!G989,IF(AND(OR($A989=Sheet2!$A$10,$A989=Sheet2!$A$11,$A989=Sheet2!$A$12,$A989=Sheet2!$A$13,$A989=Sheet2!$A$14,$A989=Sheet2!$A$15,$A989=Sheet2!$A$16,$A989=Sheet2!$A$17),Sheet2!$B$9&lt;=仕訳日記帳!$N989&lt;Sheet2!$C$10),仕訳日記帳!G989,""))))</f>
        <v/>
      </c>
      <c r="G989" t="str">
        <f>IF(OR(A989=Sheet2!$A$2,A989=Sheet2!$A$3,A989=Sheet2!$A$4,A989=Sheet2!$A$5,A989=Sheet2!$A$6,A989=Sheet2!$A$7,A989=Sheet2!$A$8,A989=Sheet2!$A$9,A989=Sheet2!$A$10,A989=Sheet2!$A$11,A989=Sheet2!$A$12,$A$2=Sheet2!$A$13,A989=Sheet2!$A$14,$A$2=Sheet2!$A$15,$A$2=Sheet2!$A$16,A989=Sheet2!$A$17),"該当","")</f>
        <v/>
      </c>
      <c r="H989" t="str">
        <f>IF(OR(A989="",G989=""),"",COUNTIF($G$2:G989,"該当"))</f>
        <v/>
      </c>
    </row>
    <row r="990" spans="1:8">
      <c r="A990" t="str">
        <f>IF(AND(仕訳日記帳!D990=Sheet2!$A$2,仕訳日記帳!$N990&gt;=Sheet2!$B$2),仕訳日記帳!D990,IF(AND(OR(仕訳日記帳!D990=Sheet2!$A$3,仕訳日記帳!D990=Sheet2!$A$4,仕訳日記帳!D990=Sheet2!$A$5,仕訳日記帳!D990=Sheet2!$A$6,仕訳日記帳!D990=Sheet2!$A$7,仕訳日記帳!D990=Sheet2!$A$9),仕訳日記帳!$N990&gt;=Sheet2!$B$3),仕訳日記帳!D990,IF(AND(仕訳日記帳!D990=Sheet2!$A$8,仕訳日記帳!$N990&gt;=Sheet2!$B$8),仕訳日記帳!D990,IF(AND(OR(仕訳日記帳!D990=Sheet2!$A$10,仕訳日記帳!D990=Sheet2!$A$11,仕訳日記帳!D990=Sheet2!$A$12,仕訳日記帳!D990=Sheet2!$A$13,仕訳日記帳!D990=Sheet2!$A$14,仕訳日記帳!D990=Sheet2!$A$15,仕訳日記帳!D990=Sheet2!$A$16,仕訳日記帳!D990=Sheet2!$A$17),Sheet2!$B$9&lt;=仕訳日記帳!$N990&lt;Sheet2!$C$10),仕訳日記帳!D990,""))))</f>
        <v/>
      </c>
      <c r="B990" s="263" t="str">
        <f>IF(AND($A990=Sheet2!$A$2,仕訳日記帳!$N990&gt;=Sheet2!$B$2),仕訳日記帳!A990,IF(AND(OR($A990=Sheet2!$A$3,$A990=Sheet2!$A$4,$A990=Sheet2!$A$5,$A990=Sheet2!$A$6,$A990=Sheet2!$A$7,$A990=Sheet2!$A$9),仕訳日記帳!$N990&gt;=Sheet2!$B$3),仕訳日記帳!A990,IF(AND($A990=Sheet2!$A$8,仕訳日記帳!$N990&gt;=Sheet2!$B$8),仕訳日記帳!A990,IF(AND(OR($A990=Sheet2!$A$10,$A990=Sheet2!$A$11,$A990=Sheet2!$A$12,$A990=Sheet2!$A$13,$A990=Sheet2!$A$14,$A990=Sheet2!$A$15,$A990=Sheet2!$A$16,$A990=Sheet2!$A$17),Sheet2!$B$9&lt;=仕訳日記帳!$N990&lt;Sheet2!$C$10),仕訳日記帳!A990,""))))</f>
        <v/>
      </c>
      <c r="C990" t="str">
        <f>IF(AND($A990=Sheet2!$A$2,仕訳日記帳!$N990&gt;=Sheet2!$B$2),仕訳日記帳!B990,IF(AND(OR($A990=Sheet2!$A$3,$A990=Sheet2!$A$4,$A990=Sheet2!$A$5,$A990=Sheet2!$A$6,$A990=Sheet2!$A$7,$A990=Sheet2!$A$9),仕訳日記帳!$N990&gt;=Sheet2!$B$3),仕訳日記帳!B990,IF(AND($A990=Sheet2!$A$8,仕訳日記帳!$N990&gt;=Sheet2!$B$8),仕訳日記帳!B990,IF(AND(OR($A990=Sheet2!$A$10,$A990=Sheet2!$A$11,$A990=Sheet2!$A$12,$A990=Sheet2!$A$13,$A990=Sheet2!$A$14,$A990=Sheet2!$A$15,$A990=Sheet2!$A$16,$A990=Sheet2!$A$17),Sheet2!$B$9&lt;=仕訳日記帳!$N990&lt;Sheet2!$C$10),仕訳日記帳!B990,""))))</f>
        <v/>
      </c>
      <c r="D990" s="265" t="str">
        <f>IF(AND($A990=Sheet2!$A$2,仕訳日記帳!$N990&gt;=Sheet2!$B$2),仕訳日記帳!N990,IF(AND(OR($A990=Sheet2!$A$3,$A990=Sheet2!$A$4,$A990=Sheet2!$A$5,$A990=Sheet2!$A$6,$A990=Sheet2!$A$7,$A990=Sheet2!$A$9),仕訳日記帳!$N990&gt;=Sheet2!$B$3),仕訳日記帳!N990,IF(AND($A990=Sheet2!$A$8,仕訳日記帳!$N990&gt;=Sheet2!$B$8),仕訳日記帳!N990,IF(AND(OR($A990=Sheet2!$A$10,$A990=Sheet2!$A$11,$A990=Sheet2!$A$12,$A990=Sheet2!$A$13,$A990=Sheet2!$A$14,$A990=Sheet2!$A$15,$A990=Sheet2!$A$16,$A990=Sheet2!$A$17),Sheet2!$B$9&lt;=仕訳日記帳!$N990&lt;Sheet2!$C$10),仕訳日記帳!N990,""))))</f>
        <v/>
      </c>
      <c r="E990" s="263" t="str">
        <f>IF(AND($A990=Sheet2!$A$2,仕訳日記帳!$N990&gt;=Sheet2!$B$2),仕訳日記帳!G990,IF(AND(OR($A990=Sheet2!$A$3,$A990=Sheet2!$A$4,$A990=Sheet2!$A$5,$A990=Sheet2!$A$6,$A990=Sheet2!$A$7,$A990=Sheet2!$A$9),仕訳日記帳!$N990&gt;=Sheet2!$B$3),仕訳日記帳!G990,IF(AND($A990=Sheet2!$A$8,仕訳日記帳!$N990&gt;=Sheet2!$B$8),仕訳日記帳!G990,IF(AND(OR($A990=Sheet2!$A$10,$A990=Sheet2!$A$11,$A990=Sheet2!$A$12,$A990=Sheet2!$A$13,$A990=Sheet2!$A$14,$A990=Sheet2!$A$15,$A990=Sheet2!$A$16,$A990=Sheet2!$A$17),Sheet2!$B$9&lt;=仕訳日記帳!$N990&lt;Sheet2!$C$10),仕訳日記帳!G990,""))))</f>
        <v/>
      </c>
      <c r="G990" t="str">
        <f>IF(OR(A990=Sheet2!$A$2,A990=Sheet2!$A$3,A990=Sheet2!$A$4,A990=Sheet2!$A$5,A990=Sheet2!$A$6,A990=Sheet2!$A$7,A990=Sheet2!$A$8,A990=Sheet2!$A$9,A990=Sheet2!$A$10,A990=Sheet2!$A$11,A990=Sheet2!$A$12,$A$2=Sheet2!$A$13,A990=Sheet2!$A$14,$A$2=Sheet2!$A$15,$A$2=Sheet2!$A$16,A990=Sheet2!$A$17),"該当","")</f>
        <v/>
      </c>
      <c r="H990" t="str">
        <f>IF(OR(A990="",G990=""),"",COUNTIF($G$2:G990,"該当"))</f>
        <v/>
      </c>
    </row>
    <row r="991" spans="1:8">
      <c r="A991" t="str">
        <f>IF(AND(仕訳日記帳!D991=Sheet2!$A$2,仕訳日記帳!$N991&gt;=Sheet2!$B$2),仕訳日記帳!D991,IF(AND(OR(仕訳日記帳!D991=Sheet2!$A$3,仕訳日記帳!D991=Sheet2!$A$4,仕訳日記帳!D991=Sheet2!$A$5,仕訳日記帳!D991=Sheet2!$A$6,仕訳日記帳!D991=Sheet2!$A$7,仕訳日記帳!D991=Sheet2!$A$9),仕訳日記帳!$N991&gt;=Sheet2!$B$3),仕訳日記帳!D991,IF(AND(仕訳日記帳!D991=Sheet2!$A$8,仕訳日記帳!$N991&gt;=Sheet2!$B$8),仕訳日記帳!D991,IF(AND(OR(仕訳日記帳!D991=Sheet2!$A$10,仕訳日記帳!D991=Sheet2!$A$11,仕訳日記帳!D991=Sheet2!$A$12,仕訳日記帳!D991=Sheet2!$A$13,仕訳日記帳!D991=Sheet2!$A$14,仕訳日記帳!D991=Sheet2!$A$15,仕訳日記帳!D991=Sheet2!$A$16,仕訳日記帳!D991=Sheet2!$A$17),Sheet2!$B$9&lt;=仕訳日記帳!$N991&lt;Sheet2!$C$10),仕訳日記帳!D991,""))))</f>
        <v/>
      </c>
      <c r="B991" s="263" t="str">
        <f>IF(AND($A991=Sheet2!$A$2,仕訳日記帳!$N991&gt;=Sheet2!$B$2),仕訳日記帳!A991,IF(AND(OR($A991=Sheet2!$A$3,$A991=Sheet2!$A$4,$A991=Sheet2!$A$5,$A991=Sheet2!$A$6,$A991=Sheet2!$A$7,$A991=Sheet2!$A$9),仕訳日記帳!$N991&gt;=Sheet2!$B$3),仕訳日記帳!A991,IF(AND($A991=Sheet2!$A$8,仕訳日記帳!$N991&gt;=Sheet2!$B$8),仕訳日記帳!A991,IF(AND(OR($A991=Sheet2!$A$10,$A991=Sheet2!$A$11,$A991=Sheet2!$A$12,$A991=Sheet2!$A$13,$A991=Sheet2!$A$14,$A991=Sheet2!$A$15,$A991=Sheet2!$A$16,$A991=Sheet2!$A$17),Sheet2!$B$9&lt;=仕訳日記帳!$N991&lt;Sheet2!$C$10),仕訳日記帳!A991,""))))</f>
        <v/>
      </c>
      <c r="C991" t="str">
        <f>IF(AND($A991=Sheet2!$A$2,仕訳日記帳!$N991&gt;=Sheet2!$B$2),仕訳日記帳!B991,IF(AND(OR($A991=Sheet2!$A$3,$A991=Sheet2!$A$4,$A991=Sheet2!$A$5,$A991=Sheet2!$A$6,$A991=Sheet2!$A$7,$A991=Sheet2!$A$9),仕訳日記帳!$N991&gt;=Sheet2!$B$3),仕訳日記帳!B991,IF(AND($A991=Sheet2!$A$8,仕訳日記帳!$N991&gt;=Sheet2!$B$8),仕訳日記帳!B991,IF(AND(OR($A991=Sheet2!$A$10,$A991=Sheet2!$A$11,$A991=Sheet2!$A$12,$A991=Sheet2!$A$13,$A991=Sheet2!$A$14,$A991=Sheet2!$A$15,$A991=Sheet2!$A$16,$A991=Sheet2!$A$17),Sheet2!$B$9&lt;=仕訳日記帳!$N991&lt;Sheet2!$C$10),仕訳日記帳!B991,""))))</f>
        <v/>
      </c>
      <c r="D991" s="265" t="str">
        <f>IF(AND($A991=Sheet2!$A$2,仕訳日記帳!$N991&gt;=Sheet2!$B$2),仕訳日記帳!N991,IF(AND(OR($A991=Sheet2!$A$3,$A991=Sheet2!$A$4,$A991=Sheet2!$A$5,$A991=Sheet2!$A$6,$A991=Sheet2!$A$7,$A991=Sheet2!$A$9),仕訳日記帳!$N991&gt;=Sheet2!$B$3),仕訳日記帳!N991,IF(AND($A991=Sheet2!$A$8,仕訳日記帳!$N991&gt;=Sheet2!$B$8),仕訳日記帳!N991,IF(AND(OR($A991=Sheet2!$A$10,$A991=Sheet2!$A$11,$A991=Sheet2!$A$12,$A991=Sheet2!$A$13,$A991=Sheet2!$A$14,$A991=Sheet2!$A$15,$A991=Sheet2!$A$16,$A991=Sheet2!$A$17),Sheet2!$B$9&lt;=仕訳日記帳!$N991&lt;Sheet2!$C$10),仕訳日記帳!N991,""))))</f>
        <v/>
      </c>
      <c r="E991" s="263" t="str">
        <f>IF(AND($A991=Sheet2!$A$2,仕訳日記帳!$N991&gt;=Sheet2!$B$2),仕訳日記帳!G991,IF(AND(OR($A991=Sheet2!$A$3,$A991=Sheet2!$A$4,$A991=Sheet2!$A$5,$A991=Sheet2!$A$6,$A991=Sheet2!$A$7,$A991=Sheet2!$A$9),仕訳日記帳!$N991&gt;=Sheet2!$B$3),仕訳日記帳!G991,IF(AND($A991=Sheet2!$A$8,仕訳日記帳!$N991&gt;=Sheet2!$B$8),仕訳日記帳!G991,IF(AND(OR($A991=Sheet2!$A$10,$A991=Sheet2!$A$11,$A991=Sheet2!$A$12,$A991=Sheet2!$A$13,$A991=Sheet2!$A$14,$A991=Sheet2!$A$15,$A991=Sheet2!$A$16,$A991=Sheet2!$A$17),Sheet2!$B$9&lt;=仕訳日記帳!$N991&lt;Sheet2!$C$10),仕訳日記帳!G991,""))))</f>
        <v/>
      </c>
      <c r="G991" t="str">
        <f>IF(OR(A991=Sheet2!$A$2,A991=Sheet2!$A$3,A991=Sheet2!$A$4,A991=Sheet2!$A$5,A991=Sheet2!$A$6,A991=Sheet2!$A$7,A991=Sheet2!$A$8,A991=Sheet2!$A$9,A991=Sheet2!$A$10,A991=Sheet2!$A$11,A991=Sheet2!$A$12,$A$2=Sheet2!$A$13,A991=Sheet2!$A$14,$A$2=Sheet2!$A$15,$A$2=Sheet2!$A$16,A991=Sheet2!$A$17),"該当","")</f>
        <v/>
      </c>
      <c r="H991" t="str">
        <f>IF(OR(A991="",G991=""),"",COUNTIF($G$2:G991,"該当"))</f>
        <v/>
      </c>
    </row>
    <row r="992" spans="1:8">
      <c r="A992" t="str">
        <f>IF(AND(仕訳日記帳!D992=Sheet2!$A$2,仕訳日記帳!$N992&gt;=Sheet2!$B$2),仕訳日記帳!D992,IF(AND(OR(仕訳日記帳!D992=Sheet2!$A$3,仕訳日記帳!D992=Sheet2!$A$4,仕訳日記帳!D992=Sheet2!$A$5,仕訳日記帳!D992=Sheet2!$A$6,仕訳日記帳!D992=Sheet2!$A$7,仕訳日記帳!D992=Sheet2!$A$9),仕訳日記帳!$N992&gt;=Sheet2!$B$3),仕訳日記帳!D992,IF(AND(仕訳日記帳!D992=Sheet2!$A$8,仕訳日記帳!$N992&gt;=Sheet2!$B$8),仕訳日記帳!D992,IF(AND(OR(仕訳日記帳!D992=Sheet2!$A$10,仕訳日記帳!D992=Sheet2!$A$11,仕訳日記帳!D992=Sheet2!$A$12,仕訳日記帳!D992=Sheet2!$A$13,仕訳日記帳!D992=Sheet2!$A$14,仕訳日記帳!D992=Sheet2!$A$15,仕訳日記帳!D992=Sheet2!$A$16,仕訳日記帳!D992=Sheet2!$A$17),Sheet2!$B$9&lt;=仕訳日記帳!$N992&lt;Sheet2!$C$10),仕訳日記帳!D992,""))))</f>
        <v/>
      </c>
      <c r="B992" s="263" t="str">
        <f>IF(AND($A992=Sheet2!$A$2,仕訳日記帳!$N992&gt;=Sheet2!$B$2),仕訳日記帳!A992,IF(AND(OR($A992=Sheet2!$A$3,$A992=Sheet2!$A$4,$A992=Sheet2!$A$5,$A992=Sheet2!$A$6,$A992=Sheet2!$A$7,$A992=Sheet2!$A$9),仕訳日記帳!$N992&gt;=Sheet2!$B$3),仕訳日記帳!A992,IF(AND($A992=Sheet2!$A$8,仕訳日記帳!$N992&gt;=Sheet2!$B$8),仕訳日記帳!A992,IF(AND(OR($A992=Sheet2!$A$10,$A992=Sheet2!$A$11,$A992=Sheet2!$A$12,$A992=Sheet2!$A$13,$A992=Sheet2!$A$14,$A992=Sheet2!$A$15,$A992=Sheet2!$A$16,$A992=Sheet2!$A$17),Sheet2!$B$9&lt;=仕訳日記帳!$N992&lt;Sheet2!$C$10),仕訳日記帳!A992,""))))</f>
        <v/>
      </c>
      <c r="C992" t="str">
        <f>IF(AND($A992=Sheet2!$A$2,仕訳日記帳!$N992&gt;=Sheet2!$B$2),仕訳日記帳!B992,IF(AND(OR($A992=Sheet2!$A$3,$A992=Sheet2!$A$4,$A992=Sheet2!$A$5,$A992=Sheet2!$A$6,$A992=Sheet2!$A$7,$A992=Sheet2!$A$9),仕訳日記帳!$N992&gt;=Sheet2!$B$3),仕訳日記帳!B992,IF(AND($A992=Sheet2!$A$8,仕訳日記帳!$N992&gt;=Sheet2!$B$8),仕訳日記帳!B992,IF(AND(OR($A992=Sheet2!$A$10,$A992=Sheet2!$A$11,$A992=Sheet2!$A$12,$A992=Sheet2!$A$13,$A992=Sheet2!$A$14,$A992=Sheet2!$A$15,$A992=Sheet2!$A$16,$A992=Sheet2!$A$17),Sheet2!$B$9&lt;=仕訳日記帳!$N992&lt;Sheet2!$C$10),仕訳日記帳!B992,""))))</f>
        <v/>
      </c>
      <c r="D992" s="265" t="str">
        <f>IF(AND($A992=Sheet2!$A$2,仕訳日記帳!$N992&gt;=Sheet2!$B$2),仕訳日記帳!N992,IF(AND(OR($A992=Sheet2!$A$3,$A992=Sheet2!$A$4,$A992=Sheet2!$A$5,$A992=Sheet2!$A$6,$A992=Sheet2!$A$7,$A992=Sheet2!$A$9),仕訳日記帳!$N992&gt;=Sheet2!$B$3),仕訳日記帳!N992,IF(AND($A992=Sheet2!$A$8,仕訳日記帳!$N992&gt;=Sheet2!$B$8),仕訳日記帳!N992,IF(AND(OR($A992=Sheet2!$A$10,$A992=Sheet2!$A$11,$A992=Sheet2!$A$12,$A992=Sheet2!$A$13,$A992=Sheet2!$A$14,$A992=Sheet2!$A$15,$A992=Sheet2!$A$16,$A992=Sheet2!$A$17),Sheet2!$B$9&lt;=仕訳日記帳!$N992&lt;Sheet2!$C$10),仕訳日記帳!N992,""))))</f>
        <v/>
      </c>
      <c r="E992" s="263" t="str">
        <f>IF(AND($A992=Sheet2!$A$2,仕訳日記帳!$N992&gt;=Sheet2!$B$2),仕訳日記帳!G992,IF(AND(OR($A992=Sheet2!$A$3,$A992=Sheet2!$A$4,$A992=Sheet2!$A$5,$A992=Sheet2!$A$6,$A992=Sheet2!$A$7,$A992=Sheet2!$A$9),仕訳日記帳!$N992&gt;=Sheet2!$B$3),仕訳日記帳!G992,IF(AND($A992=Sheet2!$A$8,仕訳日記帳!$N992&gt;=Sheet2!$B$8),仕訳日記帳!G992,IF(AND(OR($A992=Sheet2!$A$10,$A992=Sheet2!$A$11,$A992=Sheet2!$A$12,$A992=Sheet2!$A$13,$A992=Sheet2!$A$14,$A992=Sheet2!$A$15,$A992=Sheet2!$A$16,$A992=Sheet2!$A$17),Sheet2!$B$9&lt;=仕訳日記帳!$N992&lt;Sheet2!$C$10),仕訳日記帳!G992,""))))</f>
        <v/>
      </c>
      <c r="G992" t="str">
        <f>IF(OR(A992=Sheet2!$A$2,A992=Sheet2!$A$3,A992=Sheet2!$A$4,A992=Sheet2!$A$5,A992=Sheet2!$A$6,A992=Sheet2!$A$7,A992=Sheet2!$A$8,A992=Sheet2!$A$9,A992=Sheet2!$A$10,A992=Sheet2!$A$11,A992=Sheet2!$A$12,$A$2=Sheet2!$A$13,A992=Sheet2!$A$14,$A$2=Sheet2!$A$15,$A$2=Sheet2!$A$16,A992=Sheet2!$A$17),"該当","")</f>
        <v/>
      </c>
      <c r="H992" t="str">
        <f>IF(OR(A992="",G992=""),"",COUNTIF($G$2:G992,"該当"))</f>
        <v/>
      </c>
    </row>
    <row r="993" spans="1:8">
      <c r="A993" t="str">
        <f>IF(AND(仕訳日記帳!D993=Sheet2!$A$2,仕訳日記帳!$N993&gt;=Sheet2!$B$2),仕訳日記帳!D993,IF(AND(OR(仕訳日記帳!D993=Sheet2!$A$3,仕訳日記帳!D993=Sheet2!$A$4,仕訳日記帳!D993=Sheet2!$A$5,仕訳日記帳!D993=Sheet2!$A$6,仕訳日記帳!D993=Sheet2!$A$7,仕訳日記帳!D993=Sheet2!$A$9),仕訳日記帳!$N993&gt;=Sheet2!$B$3),仕訳日記帳!D993,IF(AND(仕訳日記帳!D993=Sheet2!$A$8,仕訳日記帳!$N993&gt;=Sheet2!$B$8),仕訳日記帳!D993,IF(AND(OR(仕訳日記帳!D993=Sheet2!$A$10,仕訳日記帳!D993=Sheet2!$A$11,仕訳日記帳!D993=Sheet2!$A$12,仕訳日記帳!D993=Sheet2!$A$13,仕訳日記帳!D993=Sheet2!$A$14,仕訳日記帳!D993=Sheet2!$A$15,仕訳日記帳!D993=Sheet2!$A$16,仕訳日記帳!D993=Sheet2!$A$17),Sheet2!$B$9&lt;=仕訳日記帳!$N993&lt;Sheet2!$C$10),仕訳日記帳!D993,""))))</f>
        <v/>
      </c>
      <c r="B993" s="263" t="str">
        <f>IF(AND($A993=Sheet2!$A$2,仕訳日記帳!$N993&gt;=Sheet2!$B$2),仕訳日記帳!A993,IF(AND(OR($A993=Sheet2!$A$3,$A993=Sheet2!$A$4,$A993=Sheet2!$A$5,$A993=Sheet2!$A$6,$A993=Sheet2!$A$7,$A993=Sheet2!$A$9),仕訳日記帳!$N993&gt;=Sheet2!$B$3),仕訳日記帳!A993,IF(AND($A993=Sheet2!$A$8,仕訳日記帳!$N993&gt;=Sheet2!$B$8),仕訳日記帳!A993,IF(AND(OR($A993=Sheet2!$A$10,$A993=Sheet2!$A$11,$A993=Sheet2!$A$12,$A993=Sheet2!$A$13,$A993=Sheet2!$A$14,$A993=Sheet2!$A$15,$A993=Sheet2!$A$16,$A993=Sheet2!$A$17),Sheet2!$B$9&lt;=仕訳日記帳!$N993&lt;Sheet2!$C$10),仕訳日記帳!A993,""))))</f>
        <v/>
      </c>
      <c r="C993" t="str">
        <f>IF(AND($A993=Sheet2!$A$2,仕訳日記帳!$N993&gt;=Sheet2!$B$2),仕訳日記帳!B993,IF(AND(OR($A993=Sheet2!$A$3,$A993=Sheet2!$A$4,$A993=Sheet2!$A$5,$A993=Sheet2!$A$6,$A993=Sheet2!$A$7,$A993=Sheet2!$A$9),仕訳日記帳!$N993&gt;=Sheet2!$B$3),仕訳日記帳!B993,IF(AND($A993=Sheet2!$A$8,仕訳日記帳!$N993&gt;=Sheet2!$B$8),仕訳日記帳!B993,IF(AND(OR($A993=Sheet2!$A$10,$A993=Sheet2!$A$11,$A993=Sheet2!$A$12,$A993=Sheet2!$A$13,$A993=Sheet2!$A$14,$A993=Sheet2!$A$15,$A993=Sheet2!$A$16,$A993=Sheet2!$A$17),Sheet2!$B$9&lt;=仕訳日記帳!$N993&lt;Sheet2!$C$10),仕訳日記帳!B993,""))))</f>
        <v/>
      </c>
      <c r="D993" s="265" t="str">
        <f>IF(AND($A993=Sheet2!$A$2,仕訳日記帳!$N993&gt;=Sheet2!$B$2),仕訳日記帳!N993,IF(AND(OR($A993=Sheet2!$A$3,$A993=Sheet2!$A$4,$A993=Sheet2!$A$5,$A993=Sheet2!$A$6,$A993=Sheet2!$A$7,$A993=Sheet2!$A$9),仕訳日記帳!$N993&gt;=Sheet2!$B$3),仕訳日記帳!N993,IF(AND($A993=Sheet2!$A$8,仕訳日記帳!$N993&gt;=Sheet2!$B$8),仕訳日記帳!N993,IF(AND(OR($A993=Sheet2!$A$10,$A993=Sheet2!$A$11,$A993=Sheet2!$A$12,$A993=Sheet2!$A$13,$A993=Sheet2!$A$14,$A993=Sheet2!$A$15,$A993=Sheet2!$A$16,$A993=Sheet2!$A$17),Sheet2!$B$9&lt;=仕訳日記帳!$N993&lt;Sheet2!$C$10),仕訳日記帳!N993,""))))</f>
        <v/>
      </c>
      <c r="E993" s="263" t="str">
        <f>IF(AND($A993=Sheet2!$A$2,仕訳日記帳!$N993&gt;=Sheet2!$B$2),仕訳日記帳!G993,IF(AND(OR($A993=Sheet2!$A$3,$A993=Sheet2!$A$4,$A993=Sheet2!$A$5,$A993=Sheet2!$A$6,$A993=Sheet2!$A$7,$A993=Sheet2!$A$9),仕訳日記帳!$N993&gt;=Sheet2!$B$3),仕訳日記帳!G993,IF(AND($A993=Sheet2!$A$8,仕訳日記帳!$N993&gt;=Sheet2!$B$8),仕訳日記帳!G993,IF(AND(OR($A993=Sheet2!$A$10,$A993=Sheet2!$A$11,$A993=Sheet2!$A$12,$A993=Sheet2!$A$13,$A993=Sheet2!$A$14,$A993=Sheet2!$A$15,$A993=Sheet2!$A$16,$A993=Sheet2!$A$17),Sheet2!$B$9&lt;=仕訳日記帳!$N993&lt;Sheet2!$C$10),仕訳日記帳!G993,""))))</f>
        <v/>
      </c>
      <c r="G993" t="str">
        <f>IF(OR(A993=Sheet2!$A$2,A993=Sheet2!$A$3,A993=Sheet2!$A$4,A993=Sheet2!$A$5,A993=Sheet2!$A$6,A993=Sheet2!$A$7,A993=Sheet2!$A$8,A993=Sheet2!$A$9,A993=Sheet2!$A$10,A993=Sheet2!$A$11,A993=Sheet2!$A$12,$A$2=Sheet2!$A$13,A993=Sheet2!$A$14,$A$2=Sheet2!$A$15,$A$2=Sheet2!$A$16,A993=Sheet2!$A$17),"該当","")</f>
        <v/>
      </c>
      <c r="H993" t="str">
        <f>IF(OR(A993="",G993=""),"",COUNTIF($G$2:G993,"該当"))</f>
        <v/>
      </c>
    </row>
    <row r="994" spans="1:8">
      <c r="A994" t="str">
        <f>IF(AND(仕訳日記帳!D994=Sheet2!$A$2,仕訳日記帳!$N994&gt;=Sheet2!$B$2),仕訳日記帳!D994,IF(AND(OR(仕訳日記帳!D994=Sheet2!$A$3,仕訳日記帳!D994=Sheet2!$A$4,仕訳日記帳!D994=Sheet2!$A$5,仕訳日記帳!D994=Sheet2!$A$6,仕訳日記帳!D994=Sheet2!$A$7,仕訳日記帳!D994=Sheet2!$A$9),仕訳日記帳!$N994&gt;=Sheet2!$B$3),仕訳日記帳!D994,IF(AND(仕訳日記帳!D994=Sheet2!$A$8,仕訳日記帳!$N994&gt;=Sheet2!$B$8),仕訳日記帳!D994,IF(AND(OR(仕訳日記帳!D994=Sheet2!$A$10,仕訳日記帳!D994=Sheet2!$A$11,仕訳日記帳!D994=Sheet2!$A$12,仕訳日記帳!D994=Sheet2!$A$13,仕訳日記帳!D994=Sheet2!$A$14,仕訳日記帳!D994=Sheet2!$A$15,仕訳日記帳!D994=Sheet2!$A$16,仕訳日記帳!D994=Sheet2!$A$17),Sheet2!$B$9&lt;=仕訳日記帳!$N994&lt;Sheet2!$C$10),仕訳日記帳!D994,""))))</f>
        <v/>
      </c>
      <c r="B994" s="263" t="str">
        <f>IF(AND($A994=Sheet2!$A$2,仕訳日記帳!$N994&gt;=Sheet2!$B$2),仕訳日記帳!A994,IF(AND(OR($A994=Sheet2!$A$3,$A994=Sheet2!$A$4,$A994=Sheet2!$A$5,$A994=Sheet2!$A$6,$A994=Sheet2!$A$7,$A994=Sheet2!$A$9),仕訳日記帳!$N994&gt;=Sheet2!$B$3),仕訳日記帳!A994,IF(AND($A994=Sheet2!$A$8,仕訳日記帳!$N994&gt;=Sheet2!$B$8),仕訳日記帳!A994,IF(AND(OR($A994=Sheet2!$A$10,$A994=Sheet2!$A$11,$A994=Sheet2!$A$12,$A994=Sheet2!$A$13,$A994=Sheet2!$A$14,$A994=Sheet2!$A$15,$A994=Sheet2!$A$16,$A994=Sheet2!$A$17),Sheet2!$B$9&lt;=仕訳日記帳!$N994&lt;Sheet2!$C$10),仕訳日記帳!A994,""))))</f>
        <v/>
      </c>
      <c r="C994" t="str">
        <f>IF(AND($A994=Sheet2!$A$2,仕訳日記帳!$N994&gt;=Sheet2!$B$2),仕訳日記帳!B994,IF(AND(OR($A994=Sheet2!$A$3,$A994=Sheet2!$A$4,$A994=Sheet2!$A$5,$A994=Sheet2!$A$6,$A994=Sheet2!$A$7,$A994=Sheet2!$A$9),仕訳日記帳!$N994&gt;=Sheet2!$B$3),仕訳日記帳!B994,IF(AND($A994=Sheet2!$A$8,仕訳日記帳!$N994&gt;=Sheet2!$B$8),仕訳日記帳!B994,IF(AND(OR($A994=Sheet2!$A$10,$A994=Sheet2!$A$11,$A994=Sheet2!$A$12,$A994=Sheet2!$A$13,$A994=Sheet2!$A$14,$A994=Sheet2!$A$15,$A994=Sheet2!$A$16,$A994=Sheet2!$A$17),Sheet2!$B$9&lt;=仕訳日記帳!$N994&lt;Sheet2!$C$10),仕訳日記帳!B994,""))))</f>
        <v/>
      </c>
      <c r="D994" s="265" t="str">
        <f>IF(AND($A994=Sheet2!$A$2,仕訳日記帳!$N994&gt;=Sheet2!$B$2),仕訳日記帳!N994,IF(AND(OR($A994=Sheet2!$A$3,$A994=Sheet2!$A$4,$A994=Sheet2!$A$5,$A994=Sheet2!$A$6,$A994=Sheet2!$A$7,$A994=Sheet2!$A$9),仕訳日記帳!$N994&gt;=Sheet2!$B$3),仕訳日記帳!N994,IF(AND($A994=Sheet2!$A$8,仕訳日記帳!$N994&gt;=Sheet2!$B$8),仕訳日記帳!N994,IF(AND(OR($A994=Sheet2!$A$10,$A994=Sheet2!$A$11,$A994=Sheet2!$A$12,$A994=Sheet2!$A$13,$A994=Sheet2!$A$14,$A994=Sheet2!$A$15,$A994=Sheet2!$A$16,$A994=Sheet2!$A$17),Sheet2!$B$9&lt;=仕訳日記帳!$N994&lt;Sheet2!$C$10),仕訳日記帳!N994,""))))</f>
        <v/>
      </c>
      <c r="E994" s="263" t="str">
        <f>IF(AND($A994=Sheet2!$A$2,仕訳日記帳!$N994&gt;=Sheet2!$B$2),仕訳日記帳!G994,IF(AND(OR($A994=Sheet2!$A$3,$A994=Sheet2!$A$4,$A994=Sheet2!$A$5,$A994=Sheet2!$A$6,$A994=Sheet2!$A$7,$A994=Sheet2!$A$9),仕訳日記帳!$N994&gt;=Sheet2!$B$3),仕訳日記帳!G994,IF(AND($A994=Sheet2!$A$8,仕訳日記帳!$N994&gt;=Sheet2!$B$8),仕訳日記帳!G994,IF(AND(OR($A994=Sheet2!$A$10,$A994=Sheet2!$A$11,$A994=Sheet2!$A$12,$A994=Sheet2!$A$13,$A994=Sheet2!$A$14,$A994=Sheet2!$A$15,$A994=Sheet2!$A$16,$A994=Sheet2!$A$17),Sheet2!$B$9&lt;=仕訳日記帳!$N994&lt;Sheet2!$C$10),仕訳日記帳!G994,""))))</f>
        <v/>
      </c>
      <c r="G994" t="str">
        <f>IF(OR(A994=Sheet2!$A$2,A994=Sheet2!$A$3,A994=Sheet2!$A$4,A994=Sheet2!$A$5,A994=Sheet2!$A$6,A994=Sheet2!$A$7,A994=Sheet2!$A$8,A994=Sheet2!$A$9,A994=Sheet2!$A$10,A994=Sheet2!$A$11,A994=Sheet2!$A$12,$A$2=Sheet2!$A$13,A994=Sheet2!$A$14,$A$2=Sheet2!$A$15,$A$2=Sheet2!$A$16,A994=Sheet2!$A$17),"該当","")</f>
        <v/>
      </c>
      <c r="H994" t="str">
        <f>IF(OR(A994="",G994=""),"",COUNTIF($G$2:G994,"該当"))</f>
        <v/>
      </c>
    </row>
    <row r="995" spans="1:8">
      <c r="A995" t="str">
        <f>IF(AND(仕訳日記帳!D995=Sheet2!$A$2,仕訳日記帳!$N995&gt;=Sheet2!$B$2),仕訳日記帳!D995,IF(AND(OR(仕訳日記帳!D995=Sheet2!$A$3,仕訳日記帳!D995=Sheet2!$A$4,仕訳日記帳!D995=Sheet2!$A$5,仕訳日記帳!D995=Sheet2!$A$6,仕訳日記帳!D995=Sheet2!$A$7,仕訳日記帳!D995=Sheet2!$A$9),仕訳日記帳!$N995&gt;=Sheet2!$B$3),仕訳日記帳!D995,IF(AND(仕訳日記帳!D995=Sheet2!$A$8,仕訳日記帳!$N995&gt;=Sheet2!$B$8),仕訳日記帳!D995,IF(AND(OR(仕訳日記帳!D995=Sheet2!$A$10,仕訳日記帳!D995=Sheet2!$A$11,仕訳日記帳!D995=Sheet2!$A$12,仕訳日記帳!D995=Sheet2!$A$13,仕訳日記帳!D995=Sheet2!$A$14,仕訳日記帳!D995=Sheet2!$A$15,仕訳日記帳!D995=Sheet2!$A$16,仕訳日記帳!D995=Sheet2!$A$17),Sheet2!$B$9&lt;=仕訳日記帳!$N995&lt;Sheet2!$C$10),仕訳日記帳!D995,""))))</f>
        <v/>
      </c>
      <c r="B995" s="263" t="str">
        <f>IF(AND($A995=Sheet2!$A$2,仕訳日記帳!$N995&gt;=Sheet2!$B$2),仕訳日記帳!A995,IF(AND(OR($A995=Sheet2!$A$3,$A995=Sheet2!$A$4,$A995=Sheet2!$A$5,$A995=Sheet2!$A$6,$A995=Sheet2!$A$7,$A995=Sheet2!$A$9),仕訳日記帳!$N995&gt;=Sheet2!$B$3),仕訳日記帳!A995,IF(AND($A995=Sheet2!$A$8,仕訳日記帳!$N995&gt;=Sheet2!$B$8),仕訳日記帳!A995,IF(AND(OR($A995=Sheet2!$A$10,$A995=Sheet2!$A$11,$A995=Sheet2!$A$12,$A995=Sheet2!$A$13,$A995=Sheet2!$A$14,$A995=Sheet2!$A$15,$A995=Sheet2!$A$16,$A995=Sheet2!$A$17),Sheet2!$B$9&lt;=仕訳日記帳!$N995&lt;Sheet2!$C$10),仕訳日記帳!A995,""))))</f>
        <v/>
      </c>
      <c r="C995" t="str">
        <f>IF(AND($A995=Sheet2!$A$2,仕訳日記帳!$N995&gt;=Sheet2!$B$2),仕訳日記帳!B995,IF(AND(OR($A995=Sheet2!$A$3,$A995=Sheet2!$A$4,$A995=Sheet2!$A$5,$A995=Sheet2!$A$6,$A995=Sheet2!$A$7,$A995=Sheet2!$A$9),仕訳日記帳!$N995&gt;=Sheet2!$B$3),仕訳日記帳!B995,IF(AND($A995=Sheet2!$A$8,仕訳日記帳!$N995&gt;=Sheet2!$B$8),仕訳日記帳!B995,IF(AND(OR($A995=Sheet2!$A$10,$A995=Sheet2!$A$11,$A995=Sheet2!$A$12,$A995=Sheet2!$A$13,$A995=Sheet2!$A$14,$A995=Sheet2!$A$15,$A995=Sheet2!$A$16,$A995=Sheet2!$A$17),Sheet2!$B$9&lt;=仕訳日記帳!$N995&lt;Sheet2!$C$10),仕訳日記帳!B995,""))))</f>
        <v/>
      </c>
      <c r="D995" s="265" t="str">
        <f>IF(AND($A995=Sheet2!$A$2,仕訳日記帳!$N995&gt;=Sheet2!$B$2),仕訳日記帳!N995,IF(AND(OR($A995=Sheet2!$A$3,$A995=Sheet2!$A$4,$A995=Sheet2!$A$5,$A995=Sheet2!$A$6,$A995=Sheet2!$A$7,$A995=Sheet2!$A$9),仕訳日記帳!$N995&gt;=Sheet2!$B$3),仕訳日記帳!N995,IF(AND($A995=Sheet2!$A$8,仕訳日記帳!$N995&gt;=Sheet2!$B$8),仕訳日記帳!N995,IF(AND(OR($A995=Sheet2!$A$10,$A995=Sheet2!$A$11,$A995=Sheet2!$A$12,$A995=Sheet2!$A$13,$A995=Sheet2!$A$14,$A995=Sheet2!$A$15,$A995=Sheet2!$A$16,$A995=Sheet2!$A$17),Sheet2!$B$9&lt;=仕訳日記帳!$N995&lt;Sheet2!$C$10),仕訳日記帳!N995,""))))</f>
        <v/>
      </c>
      <c r="E995" s="263" t="str">
        <f>IF(AND($A995=Sheet2!$A$2,仕訳日記帳!$N995&gt;=Sheet2!$B$2),仕訳日記帳!G995,IF(AND(OR($A995=Sheet2!$A$3,$A995=Sheet2!$A$4,$A995=Sheet2!$A$5,$A995=Sheet2!$A$6,$A995=Sheet2!$A$7,$A995=Sheet2!$A$9),仕訳日記帳!$N995&gt;=Sheet2!$B$3),仕訳日記帳!G995,IF(AND($A995=Sheet2!$A$8,仕訳日記帳!$N995&gt;=Sheet2!$B$8),仕訳日記帳!G995,IF(AND(OR($A995=Sheet2!$A$10,$A995=Sheet2!$A$11,$A995=Sheet2!$A$12,$A995=Sheet2!$A$13,$A995=Sheet2!$A$14,$A995=Sheet2!$A$15,$A995=Sheet2!$A$16,$A995=Sheet2!$A$17),Sheet2!$B$9&lt;=仕訳日記帳!$N995&lt;Sheet2!$C$10),仕訳日記帳!G995,""))))</f>
        <v/>
      </c>
      <c r="G995" t="str">
        <f>IF(OR(A995=Sheet2!$A$2,A995=Sheet2!$A$3,A995=Sheet2!$A$4,A995=Sheet2!$A$5,A995=Sheet2!$A$6,A995=Sheet2!$A$7,A995=Sheet2!$A$8,A995=Sheet2!$A$9,A995=Sheet2!$A$10,A995=Sheet2!$A$11,A995=Sheet2!$A$12,$A$2=Sheet2!$A$13,A995=Sheet2!$A$14,$A$2=Sheet2!$A$15,$A$2=Sheet2!$A$16,A995=Sheet2!$A$17),"該当","")</f>
        <v/>
      </c>
      <c r="H995" t="str">
        <f>IF(OR(A995="",G995=""),"",COUNTIF($G$2:G995,"該当"))</f>
        <v/>
      </c>
    </row>
    <row r="996" spans="1:8">
      <c r="A996" t="str">
        <f>IF(AND(仕訳日記帳!D996=Sheet2!$A$2,仕訳日記帳!$N996&gt;=Sheet2!$B$2),仕訳日記帳!D996,IF(AND(OR(仕訳日記帳!D996=Sheet2!$A$3,仕訳日記帳!D996=Sheet2!$A$4,仕訳日記帳!D996=Sheet2!$A$5,仕訳日記帳!D996=Sheet2!$A$6,仕訳日記帳!D996=Sheet2!$A$7,仕訳日記帳!D996=Sheet2!$A$9),仕訳日記帳!$N996&gt;=Sheet2!$B$3),仕訳日記帳!D996,IF(AND(仕訳日記帳!D996=Sheet2!$A$8,仕訳日記帳!$N996&gt;=Sheet2!$B$8),仕訳日記帳!D996,IF(AND(OR(仕訳日記帳!D996=Sheet2!$A$10,仕訳日記帳!D996=Sheet2!$A$11,仕訳日記帳!D996=Sheet2!$A$12,仕訳日記帳!D996=Sheet2!$A$13,仕訳日記帳!D996=Sheet2!$A$14,仕訳日記帳!D996=Sheet2!$A$15,仕訳日記帳!D996=Sheet2!$A$16,仕訳日記帳!D996=Sheet2!$A$17),Sheet2!$B$9&lt;=仕訳日記帳!$N996&lt;Sheet2!$C$10),仕訳日記帳!D996,""))))</f>
        <v/>
      </c>
      <c r="B996" s="263" t="str">
        <f>IF(AND($A996=Sheet2!$A$2,仕訳日記帳!$N996&gt;=Sheet2!$B$2),仕訳日記帳!A996,IF(AND(OR($A996=Sheet2!$A$3,$A996=Sheet2!$A$4,$A996=Sheet2!$A$5,$A996=Sheet2!$A$6,$A996=Sheet2!$A$7,$A996=Sheet2!$A$9),仕訳日記帳!$N996&gt;=Sheet2!$B$3),仕訳日記帳!A996,IF(AND($A996=Sheet2!$A$8,仕訳日記帳!$N996&gt;=Sheet2!$B$8),仕訳日記帳!A996,IF(AND(OR($A996=Sheet2!$A$10,$A996=Sheet2!$A$11,$A996=Sheet2!$A$12,$A996=Sheet2!$A$13,$A996=Sheet2!$A$14,$A996=Sheet2!$A$15,$A996=Sheet2!$A$16,$A996=Sheet2!$A$17),Sheet2!$B$9&lt;=仕訳日記帳!$N996&lt;Sheet2!$C$10),仕訳日記帳!A996,""))))</f>
        <v/>
      </c>
      <c r="C996" t="str">
        <f>IF(AND($A996=Sheet2!$A$2,仕訳日記帳!$N996&gt;=Sheet2!$B$2),仕訳日記帳!B996,IF(AND(OR($A996=Sheet2!$A$3,$A996=Sheet2!$A$4,$A996=Sheet2!$A$5,$A996=Sheet2!$A$6,$A996=Sheet2!$A$7,$A996=Sheet2!$A$9),仕訳日記帳!$N996&gt;=Sheet2!$B$3),仕訳日記帳!B996,IF(AND($A996=Sheet2!$A$8,仕訳日記帳!$N996&gt;=Sheet2!$B$8),仕訳日記帳!B996,IF(AND(OR($A996=Sheet2!$A$10,$A996=Sheet2!$A$11,$A996=Sheet2!$A$12,$A996=Sheet2!$A$13,$A996=Sheet2!$A$14,$A996=Sheet2!$A$15,$A996=Sheet2!$A$16,$A996=Sheet2!$A$17),Sheet2!$B$9&lt;=仕訳日記帳!$N996&lt;Sheet2!$C$10),仕訳日記帳!B996,""))))</f>
        <v/>
      </c>
      <c r="D996" s="265" t="str">
        <f>IF(AND($A996=Sheet2!$A$2,仕訳日記帳!$N996&gt;=Sheet2!$B$2),仕訳日記帳!N996,IF(AND(OR($A996=Sheet2!$A$3,$A996=Sheet2!$A$4,$A996=Sheet2!$A$5,$A996=Sheet2!$A$6,$A996=Sheet2!$A$7,$A996=Sheet2!$A$9),仕訳日記帳!$N996&gt;=Sheet2!$B$3),仕訳日記帳!N996,IF(AND($A996=Sheet2!$A$8,仕訳日記帳!$N996&gt;=Sheet2!$B$8),仕訳日記帳!N996,IF(AND(OR($A996=Sheet2!$A$10,$A996=Sheet2!$A$11,$A996=Sheet2!$A$12,$A996=Sheet2!$A$13,$A996=Sheet2!$A$14,$A996=Sheet2!$A$15,$A996=Sheet2!$A$16,$A996=Sheet2!$A$17),Sheet2!$B$9&lt;=仕訳日記帳!$N996&lt;Sheet2!$C$10),仕訳日記帳!N996,""))))</f>
        <v/>
      </c>
      <c r="E996" s="263" t="str">
        <f>IF(AND($A996=Sheet2!$A$2,仕訳日記帳!$N996&gt;=Sheet2!$B$2),仕訳日記帳!G996,IF(AND(OR($A996=Sheet2!$A$3,$A996=Sheet2!$A$4,$A996=Sheet2!$A$5,$A996=Sheet2!$A$6,$A996=Sheet2!$A$7,$A996=Sheet2!$A$9),仕訳日記帳!$N996&gt;=Sheet2!$B$3),仕訳日記帳!G996,IF(AND($A996=Sheet2!$A$8,仕訳日記帳!$N996&gt;=Sheet2!$B$8),仕訳日記帳!G996,IF(AND(OR($A996=Sheet2!$A$10,$A996=Sheet2!$A$11,$A996=Sheet2!$A$12,$A996=Sheet2!$A$13,$A996=Sheet2!$A$14,$A996=Sheet2!$A$15,$A996=Sheet2!$A$16,$A996=Sheet2!$A$17),Sheet2!$B$9&lt;=仕訳日記帳!$N996&lt;Sheet2!$C$10),仕訳日記帳!G996,""))))</f>
        <v/>
      </c>
      <c r="G996" t="str">
        <f>IF(OR(A996=Sheet2!$A$2,A996=Sheet2!$A$3,A996=Sheet2!$A$4,A996=Sheet2!$A$5,A996=Sheet2!$A$6,A996=Sheet2!$A$7,A996=Sheet2!$A$8,A996=Sheet2!$A$9,A996=Sheet2!$A$10,A996=Sheet2!$A$11,A996=Sheet2!$A$12,$A$2=Sheet2!$A$13,A996=Sheet2!$A$14,$A$2=Sheet2!$A$15,$A$2=Sheet2!$A$16,A996=Sheet2!$A$17),"該当","")</f>
        <v/>
      </c>
      <c r="H996" t="str">
        <f>IF(OR(A996="",G996=""),"",COUNTIF($G$2:G996,"該当"))</f>
        <v/>
      </c>
    </row>
    <row r="997" spans="1:8">
      <c r="A997" t="str">
        <f>IF(AND(仕訳日記帳!D997=Sheet2!$A$2,仕訳日記帳!$N997&gt;=Sheet2!$B$2),仕訳日記帳!D997,IF(AND(OR(仕訳日記帳!D997=Sheet2!$A$3,仕訳日記帳!D997=Sheet2!$A$4,仕訳日記帳!D997=Sheet2!$A$5,仕訳日記帳!D997=Sheet2!$A$6,仕訳日記帳!D997=Sheet2!$A$7,仕訳日記帳!D997=Sheet2!$A$9),仕訳日記帳!$N997&gt;=Sheet2!$B$3),仕訳日記帳!D997,IF(AND(仕訳日記帳!D997=Sheet2!$A$8,仕訳日記帳!$N997&gt;=Sheet2!$B$8),仕訳日記帳!D997,IF(AND(OR(仕訳日記帳!D997=Sheet2!$A$10,仕訳日記帳!D997=Sheet2!$A$11,仕訳日記帳!D997=Sheet2!$A$12,仕訳日記帳!D997=Sheet2!$A$13,仕訳日記帳!D997=Sheet2!$A$14,仕訳日記帳!D997=Sheet2!$A$15,仕訳日記帳!D997=Sheet2!$A$16,仕訳日記帳!D997=Sheet2!$A$17),Sheet2!$B$9&lt;=仕訳日記帳!$N997&lt;Sheet2!$C$10),仕訳日記帳!D997,""))))</f>
        <v/>
      </c>
      <c r="B997" s="263" t="str">
        <f>IF(AND($A997=Sheet2!$A$2,仕訳日記帳!$N997&gt;=Sheet2!$B$2),仕訳日記帳!A997,IF(AND(OR($A997=Sheet2!$A$3,$A997=Sheet2!$A$4,$A997=Sheet2!$A$5,$A997=Sheet2!$A$6,$A997=Sheet2!$A$7,$A997=Sheet2!$A$9),仕訳日記帳!$N997&gt;=Sheet2!$B$3),仕訳日記帳!A997,IF(AND($A997=Sheet2!$A$8,仕訳日記帳!$N997&gt;=Sheet2!$B$8),仕訳日記帳!A997,IF(AND(OR($A997=Sheet2!$A$10,$A997=Sheet2!$A$11,$A997=Sheet2!$A$12,$A997=Sheet2!$A$13,$A997=Sheet2!$A$14,$A997=Sheet2!$A$15,$A997=Sheet2!$A$16,$A997=Sheet2!$A$17),Sheet2!$B$9&lt;=仕訳日記帳!$N997&lt;Sheet2!$C$10),仕訳日記帳!A997,""))))</f>
        <v/>
      </c>
      <c r="C997" t="str">
        <f>IF(AND($A997=Sheet2!$A$2,仕訳日記帳!$N997&gt;=Sheet2!$B$2),仕訳日記帳!B997,IF(AND(OR($A997=Sheet2!$A$3,$A997=Sheet2!$A$4,$A997=Sheet2!$A$5,$A997=Sheet2!$A$6,$A997=Sheet2!$A$7,$A997=Sheet2!$A$9),仕訳日記帳!$N997&gt;=Sheet2!$B$3),仕訳日記帳!B997,IF(AND($A997=Sheet2!$A$8,仕訳日記帳!$N997&gt;=Sheet2!$B$8),仕訳日記帳!B997,IF(AND(OR($A997=Sheet2!$A$10,$A997=Sheet2!$A$11,$A997=Sheet2!$A$12,$A997=Sheet2!$A$13,$A997=Sheet2!$A$14,$A997=Sheet2!$A$15,$A997=Sheet2!$A$16,$A997=Sheet2!$A$17),Sheet2!$B$9&lt;=仕訳日記帳!$N997&lt;Sheet2!$C$10),仕訳日記帳!B997,""))))</f>
        <v/>
      </c>
      <c r="D997" s="265" t="str">
        <f>IF(AND($A997=Sheet2!$A$2,仕訳日記帳!$N997&gt;=Sheet2!$B$2),仕訳日記帳!N997,IF(AND(OR($A997=Sheet2!$A$3,$A997=Sheet2!$A$4,$A997=Sheet2!$A$5,$A997=Sheet2!$A$6,$A997=Sheet2!$A$7,$A997=Sheet2!$A$9),仕訳日記帳!$N997&gt;=Sheet2!$B$3),仕訳日記帳!N997,IF(AND($A997=Sheet2!$A$8,仕訳日記帳!$N997&gt;=Sheet2!$B$8),仕訳日記帳!N997,IF(AND(OR($A997=Sheet2!$A$10,$A997=Sheet2!$A$11,$A997=Sheet2!$A$12,$A997=Sheet2!$A$13,$A997=Sheet2!$A$14,$A997=Sheet2!$A$15,$A997=Sheet2!$A$16,$A997=Sheet2!$A$17),Sheet2!$B$9&lt;=仕訳日記帳!$N997&lt;Sheet2!$C$10),仕訳日記帳!N997,""))))</f>
        <v/>
      </c>
      <c r="E997" s="263" t="str">
        <f>IF(AND($A997=Sheet2!$A$2,仕訳日記帳!$N997&gt;=Sheet2!$B$2),仕訳日記帳!G997,IF(AND(OR($A997=Sheet2!$A$3,$A997=Sheet2!$A$4,$A997=Sheet2!$A$5,$A997=Sheet2!$A$6,$A997=Sheet2!$A$7,$A997=Sheet2!$A$9),仕訳日記帳!$N997&gt;=Sheet2!$B$3),仕訳日記帳!G997,IF(AND($A997=Sheet2!$A$8,仕訳日記帳!$N997&gt;=Sheet2!$B$8),仕訳日記帳!G997,IF(AND(OR($A997=Sheet2!$A$10,$A997=Sheet2!$A$11,$A997=Sheet2!$A$12,$A997=Sheet2!$A$13,$A997=Sheet2!$A$14,$A997=Sheet2!$A$15,$A997=Sheet2!$A$16,$A997=Sheet2!$A$17),Sheet2!$B$9&lt;=仕訳日記帳!$N997&lt;Sheet2!$C$10),仕訳日記帳!G997,""))))</f>
        <v/>
      </c>
      <c r="G997" t="str">
        <f>IF(OR(A997=Sheet2!$A$2,A997=Sheet2!$A$3,A997=Sheet2!$A$4,A997=Sheet2!$A$5,A997=Sheet2!$A$6,A997=Sheet2!$A$7,A997=Sheet2!$A$8,A997=Sheet2!$A$9,A997=Sheet2!$A$10,A997=Sheet2!$A$11,A997=Sheet2!$A$12,$A$2=Sheet2!$A$13,A997=Sheet2!$A$14,$A$2=Sheet2!$A$15,$A$2=Sheet2!$A$16,A997=Sheet2!$A$17),"該当","")</f>
        <v/>
      </c>
      <c r="H997" t="str">
        <f>IF(OR(A997="",G997=""),"",COUNTIF($G$2:G997,"該当"))</f>
        <v/>
      </c>
    </row>
    <row r="998" spans="1:8">
      <c r="A998" t="str">
        <f>IF(AND(仕訳日記帳!D998=Sheet2!$A$2,仕訳日記帳!$N998&gt;=Sheet2!$B$2),仕訳日記帳!D998,IF(AND(OR(仕訳日記帳!D998=Sheet2!$A$3,仕訳日記帳!D998=Sheet2!$A$4,仕訳日記帳!D998=Sheet2!$A$5,仕訳日記帳!D998=Sheet2!$A$6,仕訳日記帳!D998=Sheet2!$A$7,仕訳日記帳!D998=Sheet2!$A$9),仕訳日記帳!$N998&gt;=Sheet2!$B$3),仕訳日記帳!D998,IF(AND(仕訳日記帳!D998=Sheet2!$A$8,仕訳日記帳!$N998&gt;=Sheet2!$B$8),仕訳日記帳!D998,IF(AND(OR(仕訳日記帳!D998=Sheet2!$A$10,仕訳日記帳!D998=Sheet2!$A$11,仕訳日記帳!D998=Sheet2!$A$12,仕訳日記帳!D998=Sheet2!$A$13,仕訳日記帳!D998=Sheet2!$A$14,仕訳日記帳!D998=Sheet2!$A$15,仕訳日記帳!D998=Sheet2!$A$16,仕訳日記帳!D998=Sheet2!$A$17),Sheet2!$B$9&lt;=仕訳日記帳!$N998&lt;Sheet2!$C$10),仕訳日記帳!D998,""))))</f>
        <v/>
      </c>
      <c r="B998" s="263" t="str">
        <f>IF(AND($A998=Sheet2!$A$2,仕訳日記帳!$N998&gt;=Sheet2!$B$2),仕訳日記帳!A998,IF(AND(OR($A998=Sheet2!$A$3,$A998=Sheet2!$A$4,$A998=Sheet2!$A$5,$A998=Sheet2!$A$6,$A998=Sheet2!$A$7,$A998=Sheet2!$A$9),仕訳日記帳!$N998&gt;=Sheet2!$B$3),仕訳日記帳!A998,IF(AND($A998=Sheet2!$A$8,仕訳日記帳!$N998&gt;=Sheet2!$B$8),仕訳日記帳!A998,IF(AND(OR($A998=Sheet2!$A$10,$A998=Sheet2!$A$11,$A998=Sheet2!$A$12,$A998=Sheet2!$A$13,$A998=Sheet2!$A$14,$A998=Sheet2!$A$15,$A998=Sheet2!$A$16,$A998=Sheet2!$A$17),Sheet2!$B$9&lt;=仕訳日記帳!$N998&lt;Sheet2!$C$10),仕訳日記帳!A998,""))))</f>
        <v/>
      </c>
      <c r="C998" t="str">
        <f>IF(AND($A998=Sheet2!$A$2,仕訳日記帳!$N998&gt;=Sheet2!$B$2),仕訳日記帳!B998,IF(AND(OR($A998=Sheet2!$A$3,$A998=Sheet2!$A$4,$A998=Sheet2!$A$5,$A998=Sheet2!$A$6,$A998=Sheet2!$A$7,$A998=Sheet2!$A$9),仕訳日記帳!$N998&gt;=Sheet2!$B$3),仕訳日記帳!B998,IF(AND($A998=Sheet2!$A$8,仕訳日記帳!$N998&gt;=Sheet2!$B$8),仕訳日記帳!B998,IF(AND(OR($A998=Sheet2!$A$10,$A998=Sheet2!$A$11,$A998=Sheet2!$A$12,$A998=Sheet2!$A$13,$A998=Sheet2!$A$14,$A998=Sheet2!$A$15,$A998=Sheet2!$A$16,$A998=Sheet2!$A$17),Sheet2!$B$9&lt;=仕訳日記帳!$N998&lt;Sheet2!$C$10),仕訳日記帳!B998,""))))</f>
        <v/>
      </c>
      <c r="D998" s="265" t="str">
        <f>IF(AND($A998=Sheet2!$A$2,仕訳日記帳!$N998&gt;=Sheet2!$B$2),仕訳日記帳!N998,IF(AND(OR($A998=Sheet2!$A$3,$A998=Sheet2!$A$4,$A998=Sheet2!$A$5,$A998=Sheet2!$A$6,$A998=Sheet2!$A$7,$A998=Sheet2!$A$9),仕訳日記帳!$N998&gt;=Sheet2!$B$3),仕訳日記帳!N998,IF(AND($A998=Sheet2!$A$8,仕訳日記帳!$N998&gt;=Sheet2!$B$8),仕訳日記帳!N998,IF(AND(OR($A998=Sheet2!$A$10,$A998=Sheet2!$A$11,$A998=Sheet2!$A$12,$A998=Sheet2!$A$13,$A998=Sheet2!$A$14,$A998=Sheet2!$A$15,$A998=Sheet2!$A$16,$A998=Sheet2!$A$17),Sheet2!$B$9&lt;=仕訳日記帳!$N998&lt;Sheet2!$C$10),仕訳日記帳!N998,""))))</f>
        <v/>
      </c>
      <c r="E998" s="263" t="str">
        <f>IF(AND($A998=Sheet2!$A$2,仕訳日記帳!$N998&gt;=Sheet2!$B$2),仕訳日記帳!G998,IF(AND(OR($A998=Sheet2!$A$3,$A998=Sheet2!$A$4,$A998=Sheet2!$A$5,$A998=Sheet2!$A$6,$A998=Sheet2!$A$7,$A998=Sheet2!$A$9),仕訳日記帳!$N998&gt;=Sheet2!$B$3),仕訳日記帳!G998,IF(AND($A998=Sheet2!$A$8,仕訳日記帳!$N998&gt;=Sheet2!$B$8),仕訳日記帳!G998,IF(AND(OR($A998=Sheet2!$A$10,$A998=Sheet2!$A$11,$A998=Sheet2!$A$12,$A998=Sheet2!$A$13,$A998=Sheet2!$A$14,$A998=Sheet2!$A$15,$A998=Sheet2!$A$16,$A998=Sheet2!$A$17),Sheet2!$B$9&lt;=仕訳日記帳!$N998&lt;Sheet2!$C$10),仕訳日記帳!G998,""))))</f>
        <v/>
      </c>
      <c r="G998" t="str">
        <f>IF(OR(A998=Sheet2!$A$2,A998=Sheet2!$A$3,A998=Sheet2!$A$4,A998=Sheet2!$A$5,A998=Sheet2!$A$6,A998=Sheet2!$A$7,A998=Sheet2!$A$8,A998=Sheet2!$A$9,A998=Sheet2!$A$10,A998=Sheet2!$A$11,A998=Sheet2!$A$12,$A$2=Sheet2!$A$13,A998=Sheet2!$A$14,$A$2=Sheet2!$A$15,$A$2=Sheet2!$A$16,A998=Sheet2!$A$17),"該当","")</f>
        <v/>
      </c>
      <c r="H998" t="str">
        <f>IF(OR(A998="",G998=""),"",COUNTIF($G$2:G998,"該当"))</f>
        <v/>
      </c>
    </row>
    <row r="999" spans="1:8">
      <c r="A999" t="str">
        <f>IF(AND(仕訳日記帳!D999=Sheet2!$A$2,仕訳日記帳!$N999&gt;=Sheet2!$B$2),仕訳日記帳!D999,IF(AND(OR(仕訳日記帳!D999=Sheet2!$A$3,仕訳日記帳!D999=Sheet2!$A$4,仕訳日記帳!D999=Sheet2!$A$5,仕訳日記帳!D999=Sheet2!$A$6,仕訳日記帳!D999=Sheet2!$A$7,仕訳日記帳!D999=Sheet2!$A$9),仕訳日記帳!$N999&gt;=Sheet2!$B$3),仕訳日記帳!D999,IF(AND(仕訳日記帳!D999=Sheet2!$A$8,仕訳日記帳!$N999&gt;=Sheet2!$B$8),仕訳日記帳!D999,IF(AND(OR(仕訳日記帳!D999=Sheet2!$A$10,仕訳日記帳!D999=Sheet2!$A$11,仕訳日記帳!D999=Sheet2!$A$12,仕訳日記帳!D999=Sheet2!$A$13,仕訳日記帳!D999=Sheet2!$A$14,仕訳日記帳!D999=Sheet2!$A$15,仕訳日記帳!D999=Sheet2!$A$16,仕訳日記帳!D999=Sheet2!$A$17),Sheet2!$B$9&lt;=仕訳日記帳!$N999&lt;Sheet2!$C$10),仕訳日記帳!D999,""))))</f>
        <v/>
      </c>
      <c r="B999" s="263" t="str">
        <f>IF(AND($A999=Sheet2!$A$2,仕訳日記帳!$N999&gt;=Sheet2!$B$2),仕訳日記帳!A999,IF(AND(OR($A999=Sheet2!$A$3,$A999=Sheet2!$A$4,$A999=Sheet2!$A$5,$A999=Sheet2!$A$6,$A999=Sheet2!$A$7,$A999=Sheet2!$A$9),仕訳日記帳!$N999&gt;=Sheet2!$B$3),仕訳日記帳!A999,IF(AND($A999=Sheet2!$A$8,仕訳日記帳!$N999&gt;=Sheet2!$B$8),仕訳日記帳!A999,IF(AND(OR($A999=Sheet2!$A$10,$A999=Sheet2!$A$11,$A999=Sheet2!$A$12,$A999=Sheet2!$A$13,$A999=Sheet2!$A$14,$A999=Sheet2!$A$15,$A999=Sheet2!$A$16,$A999=Sheet2!$A$17),Sheet2!$B$9&lt;=仕訳日記帳!$N999&lt;Sheet2!$C$10),仕訳日記帳!A999,""))))</f>
        <v/>
      </c>
      <c r="C999" t="str">
        <f>IF(AND($A999=Sheet2!$A$2,仕訳日記帳!$N999&gt;=Sheet2!$B$2),仕訳日記帳!B999,IF(AND(OR($A999=Sheet2!$A$3,$A999=Sheet2!$A$4,$A999=Sheet2!$A$5,$A999=Sheet2!$A$6,$A999=Sheet2!$A$7,$A999=Sheet2!$A$9),仕訳日記帳!$N999&gt;=Sheet2!$B$3),仕訳日記帳!B999,IF(AND($A999=Sheet2!$A$8,仕訳日記帳!$N999&gt;=Sheet2!$B$8),仕訳日記帳!B999,IF(AND(OR($A999=Sheet2!$A$10,$A999=Sheet2!$A$11,$A999=Sheet2!$A$12,$A999=Sheet2!$A$13,$A999=Sheet2!$A$14,$A999=Sheet2!$A$15,$A999=Sheet2!$A$16,$A999=Sheet2!$A$17),Sheet2!$B$9&lt;=仕訳日記帳!$N999&lt;Sheet2!$C$10),仕訳日記帳!B999,""))))</f>
        <v/>
      </c>
      <c r="D999" s="265" t="str">
        <f>IF(AND($A999=Sheet2!$A$2,仕訳日記帳!$N999&gt;=Sheet2!$B$2),仕訳日記帳!N999,IF(AND(OR($A999=Sheet2!$A$3,$A999=Sheet2!$A$4,$A999=Sheet2!$A$5,$A999=Sheet2!$A$6,$A999=Sheet2!$A$7,$A999=Sheet2!$A$9),仕訳日記帳!$N999&gt;=Sheet2!$B$3),仕訳日記帳!N999,IF(AND($A999=Sheet2!$A$8,仕訳日記帳!$N999&gt;=Sheet2!$B$8),仕訳日記帳!N999,IF(AND(OR($A999=Sheet2!$A$10,$A999=Sheet2!$A$11,$A999=Sheet2!$A$12,$A999=Sheet2!$A$13,$A999=Sheet2!$A$14,$A999=Sheet2!$A$15,$A999=Sheet2!$A$16,$A999=Sheet2!$A$17),Sheet2!$B$9&lt;=仕訳日記帳!$N999&lt;Sheet2!$C$10),仕訳日記帳!N999,""))))</f>
        <v/>
      </c>
      <c r="E999" s="263" t="str">
        <f>IF(AND($A999=Sheet2!$A$2,仕訳日記帳!$N999&gt;=Sheet2!$B$2),仕訳日記帳!G999,IF(AND(OR($A999=Sheet2!$A$3,$A999=Sheet2!$A$4,$A999=Sheet2!$A$5,$A999=Sheet2!$A$6,$A999=Sheet2!$A$7,$A999=Sheet2!$A$9),仕訳日記帳!$N999&gt;=Sheet2!$B$3),仕訳日記帳!G999,IF(AND($A999=Sheet2!$A$8,仕訳日記帳!$N999&gt;=Sheet2!$B$8),仕訳日記帳!G999,IF(AND(OR($A999=Sheet2!$A$10,$A999=Sheet2!$A$11,$A999=Sheet2!$A$12,$A999=Sheet2!$A$13,$A999=Sheet2!$A$14,$A999=Sheet2!$A$15,$A999=Sheet2!$A$16,$A999=Sheet2!$A$17),Sheet2!$B$9&lt;=仕訳日記帳!$N999&lt;Sheet2!$C$10),仕訳日記帳!G999,""))))</f>
        <v/>
      </c>
      <c r="G999" t="str">
        <f>IF(OR(A999=Sheet2!$A$2,A999=Sheet2!$A$3,A999=Sheet2!$A$4,A999=Sheet2!$A$5,A999=Sheet2!$A$6,A999=Sheet2!$A$7,A999=Sheet2!$A$8,A999=Sheet2!$A$9,A999=Sheet2!$A$10,A999=Sheet2!$A$11,A999=Sheet2!$A$12,$A$2=Sheet2!$A$13,A999=Sheet2!$A$14,$A$2=Sheet2!$A$15,$A$2=Sheet2!$A$16,A999=Sheet2!$A$17),"該当","")</f>
        <v/>
      </c>
      <c r="H999" t="str">
        <f>IF(OR(A999="",G999=""),"",COUNTIF($G$2:G999,"該当"))</f>
        <v/>
      </c>
    </row>
    <row r="1000" spans="1:8">
      <c r="A1000" t="str">
        <f>IF(AND(仕訳日記帳!D1000=Sheet2!$A$2,仕訳日記帳!$N1000&gt;=Sheet2!$B$2),仕訳日記帳!D1000,IF(AND(OR(仕訳日記帳!D1000=Sheet2!$A$3,仕訳日記帳!D1000=Sheet2!$A$4,仕訳日記帳!D1000=Sheet2!$A$5,仕訳日記帳!D1000=Sheet2!$A$6,仕訳日記帳!D1000=Sheet2!$A$7,仕訳日記帳!D1000=Sheet2!$A$9),仕訳日記帳!$N1000&gt;=Sheet2!$B$3),仕訳日記帳!D1000,IF(AND(仕訳日記帳!D1000=Sheet2!$A$8,仕訳日記帳!$N1000&gt;=Sheet2!$B$8),仕訳日記帳!D1000,IF(AND(OR(仕訳日記帳!D1000=Sheet2!$A$10,仕訳日記帳!D1000=Sheet2!$A$11,仕訳日記帳!D1000=Sheet2!$A$12,仕訳日記帳!D1000=Sheet2!$A$13,仕訳日記帳!D1000=Sheet2!$A$14,仕訳日記帳!D1000=Sheet2!$A$15,仕訳日記帳!D1000=Sheet2!$A$16,仕訳日記帳!D1000=Sheet2!$A$17),Sheet2!$B$9&lt;=仕訳日記帳!$N1000&lt;Sheet2!$C$10),仕訳日記帳!D1000,""))))</f>
        <v/>
      </c>
      <c r="B1000" s="263" t="str">
        <f>IF(AND($A1000=Sheet2!$A$2,仕訳日記帳!$N1000&gt;=Sheet2!$B$2),仕訳日記帳!A1000,IF(AND(OR($A1000=Sheet2!$A$3,$A1000=Sheet2!$A$4,$A1000=Sheet2!$A$5,$A1000=Sheet2!$A$6,$A1000=Sheet2!$A$7,$A1000=Sheet2!$A$9),仕訳日記帳!$N1000&gt;=Sheet2!$B$3),仕訳日記帳!A1000,IF(AND($A1000=Sheet2!$A$8,仕訳日記帳!$N1000&gt;=Sheet2!$B$8),仕訳日記帳!A1000,IF(AND(OR($A1000=Sheet2!$A$10,$A1000=Sheet2!$A$11,$A1000=Sheet2!$A$12,$A1000=Sheet2!$A$13,$A1000=Sheet2!$A$14,$A1000=Sheet2!$A$15,$A1000=Sheet2!$A$16,$A1000=Sheet2!$A$17),Sheet2!$B$9&lt;=仕訳日記帳!$N1000&lt;Sheet2!$C$10),仕訳日記帳!A1000,""))))</f>
        <v/>
      </c>
      <c r="C1000" t="str">
        <f>IF(AND($A1000=Sheet2!$A$2,仕訳日記帳!$N1000&gt;=Sheet2!$B$2),仕訳日記帳!B1000,IF(AND(OR($A1000=Sheet2!$A$3,$A1000=Sheet2!$A$4,$A1000=Sheet2!$A$5,$A1000=Sheet2!$A$6,$A1000=Sheet2!$A$7,$A1000=Sheet2!$A$9),仕訳日記帳!$N1000&gt;=Sheet2!$B$3),仕訳日記帳!B1000,IF(AND($A1000=Sheet2!$A$8,仕訳日記帳!$N1000&gt;=Sheet2!$B$8),仕訳日記帳!B1000,IF(AND(OR($A1000=Sheet2!$A$10,$A1000=Sheet2!$A$11,$A1000=Sheet2!$A$12,$A1000=Sheet2!$A$13,$A1000=Sheet2!$A$14,$A1000=Sheet2!$A$15,$A1000=Sheet2!$A$16,$A1000=Sheet2!$A$17),Sheet2!$B$9&lt;=仕訳日記帳!$N1000&lt;Sheet2!$C$10),仕訳日記帳!B1000,""))))</f>
        <v/>
      </c>
      <c r="D1000" s="265" t="str">
        <f>IF(AND($A1000=Sheet2!$A$2,仕訳日記帳!$N1000&gt;=Sheet2!$B$2),仕訳日記帳!N1000,IF(AND(OR($A1000=Sheet2!$A$3,$A1000=Sheet2!$A$4,$A1000=Sheet2!$A$5,$A1000=Sheet2!$A$6,$A1000=Sheet2!$A$7,$A1000=Sheet2!$A$9),仕訳日記帳!$N1000&gt;=Sheet2!$B$3),仕訳日記帳!N1000,IF(AND($A1000=Sheet2!$A$8,仕訳日記帳!$N1000&gt;=Sheet2!$B$8),仕訳日記帳!N1000,IF(AND(OR($A1000=Sheet2!$A$10,$A1000=Sheet2!$A$11,$A1000=Sheet2!$A$12,$A1000=Sheet2!$A$13,$A1000=Sheet2!$A$14,$A1000=Sheet2!$A$15,$A1000=Sheet2!$A$16,$A1000=Sheet2!$A$17),Sheet2!$B$9&lt;=仕訳日記帳!$N1000&lt;Sheet2!$C$10),仕訳日記帳!N1000,""))))</f>
        <v/>
      </c>
      <c r="E1000" s="263" t="str">
        <f>IF(AND($A1000=Sheet2!$A$2,仕訳日記帳!$N1000&gt;=Sheet2!$B$2),仕訳日記帳!G1000,IF(AND(OR($A1000=Sheet2!$A$3,$A1000=Sheet2!$A$4,$A1000=Sheet2!$A$5,$A1000=Sheet2!$A$6,$A1000=Sheet2!$A$7,$A1000=Sheet2!$A$9),仕訳日記帳!$N1000&gt;=Sheet2!$B$3),仕訳日記帳!G1000,IF(AND($A1000=Sheet2!$A$8,仕訳日記帳!$N1000&gt;=Sheet2!$B$8),仕訳日記帳!G1000,IF(AND(OR($A1000=Sheet2!$A$10,$A1000=Sheet2!$A$11,$A1000=Sheet2!$A$12,$A1000=Sheet2!$A$13,$A1000=Sheet2!$A$14,$A1000=Sheet2!$A$15,$A1000=Sheet2!$A$16,$A1000=Sheet2!$A$17),Sheet2!$B$9&lt;=仕訳日記帳!$N1000&lt;Sheet2!$C$10),仕訳日記帳!G1000,""))))</f>
        <v/>
      </c>
      <c r="G1000" t="str">
        <f>IF(OR(A1000=Sheet2!$A$2,A1000=Sheet2!$A$3,A1000=Sheet2!$A$4,A1000=Sheet2!$A$5,A1000=Sheet2!$A$6,A1000=Sheet2!$A$7,A1000=Sheet2!$A$8,A1000=Sheet2!$A$9,A1000=Sheet2!$A$10,A1000=Sheet2!$A$11,A1000=Sheet2!$A$12,$A$2=Sheet2!$A$13,A1000=Sheet2!$A$14,$A$2=Sheet2!$A$15,$A$2=Sheet2!$A$16,A1000=Sheet2!$A$17),"該当","")</f>
        <v/>
      </c>
      <c r="H1000" t="str">
        <f>IF(OR(A1000="",G1000=""),"",COUNTIF($G$2:G1000,"該当"))</f>
        <v/>
      </c>
    </row>
    <row r="1001" spans="1:8">
      <c r="A1001" t="str">
        <f>IF(AND(仕訳日記帳!D1001=Sheet2!$A$2,仕訳日記帳!$N1001&gt;=Sheet2!$B$2),仕訳日記帳!D1001,IF(AND(OR(仕訳日記帳!D1001=Sheet2!$A$3,仕訳日記帳!D1001=Sheet2!$A$4,仕訳日記帳!D1001=Sheet2!$A$5,仕訳日記帳!D1001=Sheet2!$A$6,仕訳日記帳!D1001=Sheet2!$A$7,仕訳日記帳!D1001=Sheet2!$A$9),仕訳日記帳!$N1001&gt;=Sheet2!$B$3),仕訳日記帳!D1001,IF(AND(仕訳日記帳!D1001=Sheet2!$A$8,仕訳日記帳!$N1001&gt;=Sheet2!$B$8),仕訳日記帳!D1001,IF(AND(OR(仕訳日記帳!D1001=Sheet2!$A$10,仕訳日記帳!D1001=Sheet2!$A$11,仕訳日記帳!D1001=Sheet2!$A$12,仕訳日記帳!D1001=Sheet2!$A$13,仕訳日記帳!D1001=Sheet2!$A$14,仕訳日記帳!D1001=Sheet2!$A$15,仕訳日記帳!D1001=Sheet2!$A$16,仕訳日記帳!D1001=Sheet2!$A$17),Sheet2!$B$9&lt;=仕訳日記帳!$N1001&lt;Sheet2!$C$10),仕訳日記帳!D1001,""))))</f>
        <v/>
      </c>
      <c r="B1001" s="263" t="str">
        <f>IF(AND($A1001=Sheet2!$A$2,仕訳日記帳!$N1001&gt;=Sheet2!$B$2),仕訳日記帳!A1001,IF(AND(OR($A1001=Sheet2!$A$3,$A1001=Sheet2!$A$4,$A1001=Sheet2!$A$5,$A1001=Sheet2!$A$6,$A1001=Sheet2!$A$7,$A1001=Sheet2!$A$9),仕訳日記帳!$N1001&gt;=Sheet2!$B$3),仕訳日記帳!A1001,IF(AND($A1001=Sheet2!$A$8,仕訳日記帳!$N1001&gt;=Sheet2!$B$8),仕訳日記帳!A1001,IF(AND(OR($A1001=Sheet2!$A$10,$A1001=Sheet2!$A$11,$A1001=Sheet2!$A$12,$A1001=Sheet2!$A$13,$A1001=Sheet2!$A$14,$A1001=Sheet2!$A$15,$A1001=Sheet2!$A$16,$A1001=Sheet2!$A$17),Sheet2!$B$9&lt;=仕訳日記帳!$N1001&lt;Sheet2!$C$10),仕訳日記帳!A1001,""))))</f>
        <v/>
      </c>
      <c r="C1001" t="str">
        <f>IF(AND($A1001=Sheet2!$A$2,仕訳日記帳!$N1001&gt;=Sheet2!$B$2),仕訳日記帳!B1001,IF(AND(OR($A1001=Sheet2!$A$3,$A1001=Sheet2!$A$4,$A1001=Sheet2!$A$5,$A1001=Sheet2!$A$6,$A1001=Sheet2!$A$7,$A1001=Sheet2!$A$9),仕訳日記帳!$N1001&gt;=Sheet2!$B$3),仕訳日記帳!B1001,IF(AND($A1001=Sheet2!$A$8,仕訳日記帳!$N1001&gt;=Sheet2!$B$8),仕訳日記帳!B1001,IF(AND(OR($A1001=Sheet2!$A$10,$A1001=Sheet2!$A$11,$A1001=Sheet2!$A$12,$A1001=Sheet2!$A$13,$A1001=Sheet2!$A$14,$A1001=Sheet2!$A$15,$A1001=Sheet2!$A$16,$A1001=Sheet2!$A$17),Sheet2!$B$9&lt;=仕訳日記帳!$N1001&lt;Sheet2!$C$10),仕訳日記帳!B1001,""))))</f>
        <v/>
      </c>
      <c r="D1001" s="265" t="str">
        <f>IF(AND($A1001=Sheet2!$A$2,仕訳日記帳!$N1001&gt;=Sheet2!$B$2),仕訳日記帳!N1001,IF(AND(OR($A1001=Sheet2!$A$3,$A1001=Sheet2!$A$4,$A1001=Sheet2!$A$5,$A1001=Sheet2!$A$6,$A1001=Sheet2!$A$7,$A1001=Sheet2!$A$9),仕訳日記帳!$N1001&gt;=Sheet2!$B$3),仕訳日記帳!N1001,IF(AND($A1001=Sheet2!$A$8,仕訳日記帳!$N1001&gt;=Sheet2!$B$8),仕訳日記帳!N1001,IF(AND(OR($A1001=Sheet2!$A$10,$A1001=Sheet2!$A$11,$A1001=Sheet2!$A$12,$A1001=Sheet2!$A$13,$A1001=Sheet2!$A$14,$A1001=Sheet2!$A$15,$A1001=Sheet2!$A$16,$A1001=Sheet2!$A$17),Sheet2!$B$9&lt;=仕訳日記帳!$N1001&lt;Sheet2!$C$10),仕訳日記帳!N1001,""))))</f>
        <v/>
      </c>
      <c r="E1001" s="263" t="str">
        <f>IF(AND($A1001=Sheet2!$A$2,仕訳日記帳!$N1001&gt;=Sheet2!$B$2),仕訳日記帳!G1001,IF(AND(OR($A1001=Sheet2!$A$3,$A1001=Sheet2!$A$4,$A1001=Sheet2!$A$5,$A1001=Sheet2!$A$6,$A1001=Sheet2!$A$7,$A1001=Sheet2!$A$9),仕訳日記帳!$N1001&gt;=Sheet2!$B$3),仕訳日記帳!G1001,IF(AND($A1001=Sheet2!$A$8,仕訳日記帳!$N1001&gt;=Sheet2!$B$8),仕訳日記帳!G1001,IF(AND(OR($A1001=Sheet2!$A$10,$A1001=Sheet2!$A$11,$A1001=Sheet2!$A$12,$A1001=Sheet2!$A$13,$A1001=Sheet2!$A$14,$A1001=Sheet2!$A$15,$A1001=Sheet2!$A$16,$A1001=Sheet2!$A$17),Sheet2!$B$9&lt;=仕訳日記帳!$N1001&lt;Sheet2!$C$10),仕訳日記帳!G1001,""))))</f>
        <v/>
      </c>
      <c r="G1001" t="str">
        <f>IF(OR(A1001=Sheet2!$A$2,A1001=Sheet2!$A$3,A1001=Sheet2!$A$4,A1001=Sheet2!$A$5,A1001=Sheet2!$A$6,A1001=Sheet2!$A$7,A1001=Sheet2!$A$8,A1001=Sheet2!$A$9,A1001=Sheet2!$A$10,A1001=Sheet2!$A$11,A1001=Sheet2!$A$12,$A$2=Sheet2!$A$13,A1001=Sheet2!$A$14,$A$2=Sheet2!$A$15,$A$2=Sheet2!$A$16,A1001=Sheet2!$A$17),"該当","")</f>
        <v/>
      </c>
      <c r="H1001" t="str">
        <f>IF(OR(A1001="",G1001=""),"",COUNTIF($G$2:G1001,"該当"))</f>
        <v/>
      </c>
    </row>
    <row r="1002" spans="1:8">
      <c r="A1002" t="str">
        <f>IF(AND(仕訳日記帳!D1002=Sheet2!$A$2,仕訳日記帳!$N1002&gt;=Sheet2!$B$2),仕訳日記帳!D1002,IF(AND(OR(仕訳日記帳!D1002=Sheet2!$A$3,仕訳日記帳!D1002=Sheet2!$A$4,仕訳日記帳!D1002=Sheet2!$A$5,仕訳日記帳!D1002=Sheet2!$A$6,仕訳日記帳!D1002=Sheet2!$A$7,仕訳日記帳!D1002=Sheet2!$A$9),仕訳日記帳!$N1002&gt;=Sheet2!$B$3),仕訳日記帳!D1002,IF(AND(仕訳日記帳!D1002=Sheet2!$A$8,仕訳日記帳!$N1002&gt;=Sheet2!$B$8),仕訳日記帳!D1002,IF(AND(OR(仕訳日記帳!D1002=Sheet2!$A$10,仕訳日記帳!D1002=Sheet2!$A$11,仕訳日記帳!D1002=Sheet2!$A$12,仕訳日記帳!D1002=Sheet2!$A$13,仕訳日記帳!D1002=Sheet2!$A$14,仕訳日記帳!D1002=Sheet2!$A$15,仕訳日記帳!D1002=Sheet2!$A$16,仕訳日記帳!D1002=Sheet2!$A$17),Sheet2!$B$9&lt;=仕訳日記帳!$N1002&lt;Sheet2!$C$10),仕訳日記帳!D1002,""))))</f>
        <v/>
      </c>
      <c r="B1002" s="263" t="str">
        <f>IF(AND($A1002=Sheet2!$A$2,仕訳日記帳!$N1002&gt;=Sheet2!$B$2),仕訳日記帳!A1002,IF(AND(OR($A1002=Sheet2!$A$3,$A1002=Sheet2!$A$4,$A1002=Sheet2!$A$5,$A1002=Sheet2!$A$6,$A1002=Sheet2!$A$7,$A1002=Sheet2!$A$9),仕訳日記帳!$N1002&gt;=Sheet2!$B$3),仕訳日記帳!A1002,IF(AND($A1002=Sheet2!$A$8,仕訳日記帳!$N1002&gt;=Sheet2!$B$8),仕訳日記帳!A1002,IF(AND(OR($A1002=Sheet2!$A$10,$A1002=Sheet2!$A$11,$A1002=Sheet2!$A$12,$A1002=Sheet2!$A$13,$A1002=Sheet2!$A$14,$A1002=Sheet2!$A$15,$A1002=Sheet2!$A$16,$A1002=Sheet2!$A$17),Sheet2!$B$9&lt;=仕訳日記帳!$N1002&lt;Sheet2!$C$10),仕訳日記帳!A1002,""))))</f>
        <v/>
      </c>
      <c r="C1002" t="str">
        <f>IF(AND($A1002=Sheet2!$A$2,仕訳日記帳!$N1002&gt;=Sheet2!$B$2),仕訳日記帳!B1002,IF(AND(OR($A1002=Sheet2!$A$3,$A1002=Sheet2!$A$4,$A1002=Sheet2!$A$5,$A1002=Sheet2!$A$6,$A1002=Sheet2!$A$7,$A1002=Sheet2!$A$9),仕訳日記帳!$N1002&gt;=Sheet2!$B$3),仕訳日記帳!B1002,IF(AND($A1002=Sheet2!$A$8,仕訳日記帳!$N1002&gt;=Sheet2!$B$8),仕訳日記帳!B1002,IF(AND(OR($A1002=Sheet2!$A$10,$A1002=Sheet2!$A$11,$A1002=Sheet2!$A$12,$A1002=Sheet2!$A$13,$A1002=Sheet2!$A$14,$A1002=Sheet2!$A$15,$A1002=Sheet2!$A$16,$A1002=Sheet2!$A$17),Sheet2!$B$9&lt;=仕訳日記帳!$N1002&lt;Sheet2!$C$10),仕訳日記帳!B1002,""))))</f>
        <v/>
      </c>
      <c r="D1002" s="265" t="str">
        <f>IF(AND($A1002=Sheet2!$A$2,仕訳日記帳!$N1002&gt;=Sheet2!$B$2),仕訳日記帳!N1002,IF(AND(OR($A1002=Sheet2!$A$3,$A1002=Sheet2!$A$4,$A1002=Sheet2!$A$5,$A1002=Sheet2!$A$6,$A1002=Sheet2!$A$7,$A1002=Sheet2!$A$9),仕訳日記帳!$N1002&gt;=Sheet2!$B$3),仕訳日記帳!N1002,IF(AND($A1002=Sheet2!$A$8,仕訳日記帳!$N1002&gt;=Sheet2!$B$8),仕訳日記帳!N1002,IF(AND(OR($A1002=Sheet2!$A$10,$A1002=Sheet2!$A$11,$A1002=Sheet2!$A$12,$A1002=Sheet2!$A$13,$A1002=Sheet2!$A$14,$A1002=Sheet2!$A$15,$A1002=Sheet2!$A$16,$A1002=Sheet2!$A$17),Sheet2!$B$9&lt;=仕訳日記帳!$N1002&lt;Sheet2!$C$10),仕訳日記帳!N1002,""))))</f>
        <v/>
      </c>
      <c r="E1002" s="263" t="str">
        <f>IF(AND($A1002=Sheet2!$A$2,仕訳日記帳!$N1002&gt;=Sheet2!$B$2),仕訳日記帳!G1002,IF(AND(OR($A1002=Sheet2!$A$3,$A1002=Sheet2!$A$4,$A1002=Sheet2!$A$5,$A1002=Sheet2!$A$6,$A1002=Sheet2!$A$7,$A1002=Sheet2!$A$9),仕訳日記帳!$N1002&gt;=Sheet2!$B$3),仕訳日記帳!G1002,IF(AND($A1002=Sheet2!$A$8,仕訳日記帳!$N1002&gt;=Sheet2!$B$8),仕訳日記帳!G1002,IF(AND(OR($A1002=Sheet2!$A$10,$A1002=Sheet2!$A$11,$A1002=Sheet2!$A$12,$A1002=Sheet2!$A$13,$A1002=Sheet2!$A$14,$A1002=Sheet2!$A$15,$A1002=Sheet2!$A$16,$A1002=Sheet2!$A$17),Sheet2!$B$9&lt;=仕訳日記帳!$N1002&lt;Sheet2!$C$10),仕訳日記帳!G1002,""))))</f>
        <v/>
      </c>
      <c r="G1002" t="str">
        <f>IF(OR(A1002=Sheet2!$A$2,A1002=Sheet2!$A$3,A1002=Sheet2!$A$4,A1002=Sheet2!$A$5,A1002=Sheet2!$A$6,A1002=Sheet2!$A$7,A1002=Sheet2!$A$8,A1002=Sheet2!$A$9,A1002=Sheet2!$A$10,A1002=Sheet2!$A$11,A1002=Sheet2!$A$12,$A$2=Sheet2!$A$13,A1002=Sheet2!$A$14,$A$2=Sheet2!$A$15,$A$2=Sheet2!$A$16,A1002=Sheet2!$A$17),"該当","")</f>
        <v/>
      </c>
      <c r="H1002" t="str">
        <f>IF(OR(A1002="",G1002=""),"",COUNTIF($G$2:G1002,"該当"))</f>
        <v/>
      </c>
    </row>
    <row r="1003" spans="1:8">
      <c r="A1003" t="str">
        <f>IF(AND(仕訳日記帳!D1003=Sheet2!$A$2,仕訳日記帳!$N1003&gt;=Sheet2!$B$2),仕訳日記帳!D1003,IF(AND(OR(仕訳日記帳!D1003=Sheet2!$A$3,仕訳日記帳!D1003=Sheet2!$A$4,仕訳日記帳!D1003=Sheet2!$A$5,仕訳日記帳!D1003=Sheet2!$A$6,仕訳日記帳!D1003=Sheet2!$A$7,仕訳日記帳!D1003=Sheet2!$A$9),仕訳日記帳!$N1003&gt;=Sheet2!$B$3),仕訳日記帳!D1003,IF(AND(仕訳日記帳!D1003=Sheet2!$A$8,仕訳日記帳!$N1003&gt;=Sheet2!$B$8),仕訳日記帳!D1003,IF(AND(OR(仕訳日記帳!D1003=Sheet2!$A$10,仕訳日記帳!D1003=Sheet2!$A$11,仕訳日記帳!D1003=Sheet2!$A$12,仕訳日記帳!D1003=Sheet2!$A$13,仕訳日記帳!D1003=Sheet2!$A$14,仕訳日記帳!D1003=Sheet2!$A$15,仕訳日記帳!D1003=Sheet2!$A$16,仕訳日記帳!D1003=Sheet2!$A$17),Sheet2!$B$9&lt;=仕訳日記帳!$N1003&lt;Sheet2!$C$10),仕訳日記帳!D1003,""))))</f>
        <v/>
      </c>
      <c r="B1003" s="263" t="str">
        <f>IF(AND($A1003=Sheet2!$A$2,仕訳日記帳!$N1003&gt;=Sheet2!$B$2),仕訳日記帳!A1003,IF(AND(OR($A1003=Sheet2!$A$3,$A1003=Sheet2!$A$4,$A1003=Sheet2!$A$5,$A1003=Sheet2!$A$6,$A1003=Sheet2!$A$7,$A1003=Sheet2!$A$9),仕訳日記帳!$N1003&gt;=Sheet2!$B$3),仕訳日記帳!A1003,IF(AND($A1003=Sheet2!$A$8,仕訳日記帳!$N1003&gt;=Sheet2!$B$8),仕訳日記帳!A1003,IF(AND(OR($A1003=Sheet2!$A$10,$A1003=Sheet2!$A$11,$A1003=Sheet2!$A$12,$A1003=Sheet2!$A$13,$A1003=Sheet2!$A$14,$A1003=Sheet2!$A$15,$A1003=Sheet2!$A$16,$A1003=Sheet2!$A$17),Sheet2!$B$9&lt;=仕訳日記帳!$N1003&lt;Sheet2!$C$10),仕訳日記帳!A1003,""))))</f>
        <v/>
      </c>
      <c r="C1003" t="str">
        <f>IF(AND($A1003=Sheet2!$A$2,仕訳日記帳!$N1003&gt;=Sheet2!$B$2),仕訳日記帳!B1003,IF(AND(OR($A1003=Sheet2!$A$3,$A1003=Sheet2!$A$4,$A1003=Sheet2!$A$5,$A1003=Sheet2!$A$6,$A1003=Sheet2!$A$7,$A1003=Sheet2!$A$9),仕訳日記帳!$N1003&gt;=Sheet2!$B$3),仕訳日記帳!B1003,IF(AND($A1003=Sheet2!$A$8,仕訳日記帳!$N1003&gt;=Sheet2!$B$8),仕訳日記帳!B1003,IF(AND(OR($A1003=Sheet2!$A$10,$A1003=Sheet2!$A$11,$A1003=Sheet2!$A$12,$A1003=Sheet2!$A$13,$A1003=Sheet2!$A$14,$A1003=Sheet2!$A$15,$A1003=Sheet2!$A$16,$A1003=Sheet2!$A$17),Sheet2!$B$9&lt;=仕訳日記帳!$N1003&lt;Sheet2!$C$10),仕訳日記帳!B1003,""))))</f>
        <v/>
      </c>
      <c r="D1003" s="265" t="str">
        <f>IF(AND($A1003=Sheet2!$A$2,仕訳日記帳!$N1003&gt;=Sheet2!$B$2),仕訳日記帳!N1003,IF(AND(OR($A1003=Sheet2!$A$3,$A1003=Sheet2!$A$4,$A1003=Sheet2!$A$5,$A1003=Sheet2!$A$6,$A1003=Sheet2!$A$7,$A1003=Sheet2!$A$9),仕訳日記帳!$N1003&gt;=Sheet2!$B$3),仕訳日記帳!N1003,IF(AND($A1003=Sheet2!$A$8,仕訳日記帳!$N1003&gt;=Sheet2!$B$8),仕訳日記帳!N1003,IF(AND(OR($A1003=Sheet2!$A$10,$A1003=Sheet2!$A$11,$A1003=Sheet2!$A$12,$A1003=Sheet2!$A$13,$A1003=Sheet2!$A$14,$A1003=Sheet2!$A$15,$A1003=Sheet2!$A$16,$A1003=Sheet2!$A$17),Sheet2!$B$9&lt;=仕訳日記帳!$N1003&lt;Sheet2!$C$10),仕訳日記帳!N1003,""))))</f>
        <v/>
      </c>
      <c r="E1003" s="263" t="str">
        <f>IF(AND($A1003=Sheet2!$A$2,仕訳日記帳!$N1003&gt;=Sheet2!$B$2),仕訳日記帳!G1003,IF(AND(OR($A1003=Sheet2!$A$3,$A1003=Sheet2!$A$4,$A1003=Sheet2!$A$5,$A1003=Sheet2!$A$6,$A1003=Sheet2!$A$7,$A1003=Sheet2!$A$9),仕訳日記帳!$N1003&gt;=Sheet2!$B$3),仕訳日記帳!G1003,IF(AND($A1003=Sheet2!$A$8,仕訳日記帳!$N1003&gt;=Sheet2!$B$8),仕訳日記帳!G1003,IF(AND(OR($A1003=Sheet2!$A$10,$A1003=Sheet2!$A$11,$A1003=Sheet2!$A$12,$A1003=Sheet2!$A$13,$A1003=Sheet2!$A$14,$A1003=Sheet2!$A$15,$A1003=Sheet2!$A$16,$A1003=Sheet2!$A$17),Sheet2!$B$9&lt;=仕訳日記帳!$N1003&lt;Sheet2!$C$10),仕訳日記帳!G1003,""))))</f>
        <v/>
      </c>
      <c r="G1003" t="str">
        <f>IF(OR(A1003=Sheet2!$A$2,A1003=Sheet2!$A$3,A1003=Sheet2!$A$4,A1003=Sheet2!$A$5,A1003=Sheet2!$A$6,A1003=Sheet2!$A$7,A1003=Sheet2!$A$8,A1003=Sheet2!$A$9,A1003=Sheet2!$A$10,A1003=Sheet2!$A$11,A1003=Sheet2!$A$12,$A$2=Sheet2!$A$13,A1003=Sheet2!$A$14,$A$2=Sheet2!$A$15,$A$2=Sheet2!$A$16,A1003=Sheet2!$A$17),"該当","")</f>
        <v/>
      </c>
      <c r="H1003" t="str">
        <f>IF(OR(A1003="",G1003=""),"",COUNTIF($G$2:G1003,"該当"))</f>
        <v/>
      </c>
    </row>
    <row r="1004" spans="1:8">
      <c r="A1004" t="str">
        <f>IF(AND(仕訳日記帳!D1004=Sheet2!$A$2,仕訳日記帳!$N1004&gt;=Sheet2!$B$2),仕訳日記帳!D1004,IF(AND(OR(仕訳日記帳!D1004=Sheet2!$A$3,仕訳日記帳!D1004=Sheet2!$A$4,仕訳日記帳!D1004=Sheet2!$A$5,仕訳日記帳!D1004=Sheet2!$A$6,仕訳日記帳!D1004=Sheet2!$A$7,仕訳日記帳!D1004=Sheet2!$A$9),仕訳日記帳!$N1004&gt;=Sheet2!$B$3),仕訳日記帳!D1004,IF(AND(仕訳日記帳!D1004=Sheet2!$A$8,仕訳日記帳!$N1004&gt;=Sheet2!$B$8),仕訳日記帳!D1004,IF(AND(OR(仕訳日記帳!D1004=Sheet2!$A$10,仕訳日記帳!D1004=Sheet2!$A$11,仕訳日記帳!D1004=Sheet2!$A$12,仕訳日記帳!D1004=Sheet2!$A$13,仕訳日記帳!D1004=Sheet2!$A$14,仕訳日記帳!D1004=Sheet2!$A$15,仕訳日記帳!D1004=Sheet2!$A$16,仕訳日記帳!D1004=Sheet2!$A$17),Sheet2!$B$9&lt;=仕訳日記帳!$N1004&lt;Sheet2!$C$10),仕訳日記帳!D1004,""))))</f>
        <v/>
      </c>
      <c r="B1004" s="263" t="str">
        <f>IF(AND($A1004=Sheet2!$A$2,仕訳日記帳!$N1004&gt;=Sheet2!$B$2),仕訳日記帳!A1004,IF(AND(OR($A1004=Sheet2!$A$3,$A1004=Sheet2!$A$4,$A1004=Sheet2!$A$5,$A1004=Sheet2!$A$6,$A1004=Sheet2!$A$7,$A1004=Sheet2!$A$9),仕訳日記帳!$N1004&gt;=Sheet2!$B$3),仕訳日記帳!A1004,IF(AND($A1004=Sheet2!$A$8,仕訳日記帳!$N1004&gt;=Sheet2!$B$8),仕訳日記帳!A1004,IF(AND(OR($A1004=Sheet2!$A$10,$A1004=Sheet2!$A$11,$A1004=Sheet2!$A$12,$A1004=Sheet2!$A$13,$A1004=Sheet2!$A$14,$A1004=Sheet2!$A$15,$A1004=Sheet2!$A$16,$A1004=Sheet2!$A$17),Sheet2!$B$9&lt;=仕訳日記帳!$N1004&lt;Sheet2!$C$10),仕訳日記帳!A1004,""))))</f>
        <v/>
      </c>
      <c r="C1004" t="str">
        <f>IF(AND($A1004=Sheet2!$A$2,仕訳日記帳!$N1004&gt;=Sheet2!$B$2),仕訳日記帳!B1004,IF(AND(OR($A1004=Sheet2!$A$3,$A1004=Sheet2!$A$4,$A1004=Sheet2!$A$5,$A1004=Sheet2!$A$6,$A1004=Sheet2!$A$7,$A1004=Sheet2!$A$9),仕訳日記帳!$N1004&gt;=Sheet2!$B$3),仕訳日記帳!B1004,IF(AND($A1004=Sheet2!$A$8,仕訳日記帳!$N1004&gt;=Sheet2!$B$8),仕訳日記帳!B1004,IF(AND(OR($A1004=Sheet2!$A$10,$A1004=Sheet2!$A$11,$A1004=Sheet2!$A$12,$A1004=Sheet2!$A$13,$A1004=Sheet2!$A$14,$A1004=Sheet2!$A$15,$A1004=Sheet2!$A$16,$A1004=Sheet2!$A$17),Sheet2!$B$9&lt;=仕訳日記帳!$N1004&lt;Sheet2!$C$10),仕訳日記帳!B1004,""))))</f>
        <v/>
      </c>
      <c r="D1004" s="265" t="str">
        <f>IF(AND($A1004=Sheet2!$A$2,仕訳日記帳!$N1004&gt;=Sheet2!$B$2),仕訳日記帳!N1004,IF(AND(OR($A1004=Sheet2!$A$3,$A1004=Sheet2!$A$4,$A1004=Sheet2!$A$5,$A1004=Sheet2!$A$6,$A1004=Sheet2!$A$7,$A1004=Sheet2!$A$9),仕訳日記帳!$N1004&gt;=Sheet2!$B$3),仕訳日記帳!N1004,IF(AND($A1004=Sheet2!$A$8,仕訳日記帳!$N1004&gt;=Sheet2!$B$8),仕訳日記帳!N1004,IF(AND(OR($A1004=Sheet2!$A$10,$A1004=Sheet2!$A$11,$A1004=Sheet2!$A$12,$A1004=Sheet2!$A$13,$A1004=Sheet2!$A$14,$A1004=Sheet2!$A$15,$A1004=Sheet2!$A$16,$A1004=Sheet2!$A$17),Sheet2!$B$9&lt;=仕訳日記帳!$N1004&lt;Sheet2!$C$10),仕訳日記帳!N1004,""))))</f>
        <v/>
      </c>
      <c r="E1004" s="263" t="str">
        <f>IF(AND($A1004=Sheet2!$A$2,仕訳日記帳!$N1004&gt;=Sheet2!$B$2),仕訳日記帳!G1004,IF(AND(OR($A1004=Sheet2!$A$3,$A1004=Sheet2!$A$4,$A1004=Sheet2!$A$5,$A1004=Sheet2!$A$6,$A1004=Sheet2!$A$7,$A1004=Sheet2!$A$9),仕訳日記帳!$N1004&gt;=Sheet2!$B$3),仕訳日記帳!G1004,IF(AND($A1004=Sheet2!$A$8,仕訳日記帳!$N1004&gt;=Sheet2!$B$8),仕訳日記帳!G1004,IF(AND(OR($A1004=Sheet2!$A$10,$A1004=Sheet2!$A$11,$A1004=Sheet2!$A$12,$A1004=Sheet2!$A$13,$A1004=Sheet2!$A$14,$A1004=Sheet2!$A$15,$A1004=Sheet2!$A$16,$A1004=Sheet2!$A$17),Sheet2!$B$9&lt;=仕訳日記帳!$N1004&lt;Sheet2!$C$10),仕訳日記帳!G1004,""))))</f>
        <v/>
      </c>
      <c r="G1004" t="str">
        <f>IF(OR(A1004=Sheet2!$A$2,A1004=Sheet2!$A$3,A1004=Sheet2!$A$4,A1004=Sheet2!$A$5,A1004=Sheet2!$A$6,A1004=Sheet2!$A$7,A1004=Sheet2!$A$8,A1004=Sheet2!$A$9,A1004=Sheet2!$A$10,A1004=Sheet2!$A$11,A1004=Sheet2!$A$12,$A$2=Sheet2!$A$13,A1004=Sheet2!$A$14,$A$2=Sheet2!$A$15,$A$2=Sheet2!$A$16,A1004=Sheet2!$A$17),"該当","")</f>
        <v/>
      </c>
      <c r="H1004" t="str">
        <f>IF(OR(A1004="",G1004=""),"",COUNTIF($G$2:G1004,"該当"))</f>
        <v/>
      </c>
    </row>
    <row r="1005" spans="1:8">
      <c r="A1005" t="str">
        <f>IF(AND(仕訳日記帳!D1005=Sheet2!$A$2,仕訳日記帳!$N1005&gt;=Sheet2!$B$2),仕訳日記帳!D1005,IF(AND(OR(仕訳日記帳!D1005=Sheet2!$A$3,仕訳日記帳!D1005=Sheet2!$A$4,仕訳日記帳!D1005=Sheet2!$A$5,仕訳日記帳!D1005=Sheet2!$A$6,仕訳日記帳!D1005=Sheet2!$A$7,仕訳日記帳!D1005=Sheet2!$A$9),仕訳日記帳!$N1005&gt;=Sheet2!$B$3),仕訳日記帳!D1005,IF(AND(仕訳日記帳!D1005=Sheet2!$A$8,仕訳日記帳!$N1005&gt;=Sheet2!$B$8),仕訳日記帳!D1005,IF(AND(OR(仕訳日記帳!D1005=Sheet2!$A$10,仕訳日記帳!D1005=Sheet2!$A$11,仕訳日記帳!D1005=Sheet2!$A$12,仕訳日記帳!D1005=Sheet2!$A$13,仕訳日記帳!D1005=Sheet2!$A$14,仕訳日記帳!D1005=Sheet2!$A$15,仕訳日記帳!D1005=Sheet2!$A$16,仕訳日記帳!D1005=Sheet2!$A$17),Sheet2!$B$9&lt;=仕訳日記帳!$N1005&lt;Sheet2!$C$10),仕訳日記帳!D1005,""))))</f>
        <v/>
      </c>
      <c r="B1005" s="263" t="str">
        <f>IF(AND($A1005=Sheet2!$A$2,仕訳日記帳!$N1005&gt;=Sheet2!$B$2),仕訳日記帳!A1005,IF(AND(OR($A1005=Sheet2!$A$3,$A1005=Sheet2!$A$4,$A1005=Sheet2!$A$5,$A1005=Sheet2!$A$6,$A1005=Sheet2!$A$7,$A1005=Sheet2!$A$9),仕訳日記帳!$N1005&gt;=Sheet2!$B$3),仕訳日記帳!A1005,IF(AND($A1005=Sheet2!$A$8,仕訳日記帳!$N1005&gt;=Sheet2!$B$8),仕訳日記帳!A1005,IF(AND(OR($A1005=Sheet2!$A$10,$A1005=Sheet2!$A$11,$A1005=Sheet2!$A$12,$A1005=Sheet2!$A$13,$A1005=Sheet2!$A$14,$A1005=Sheet2!$A$15,$A1005=Sheet2!$A$16,$A1005=Sheet2!$A$17),Sheet2!$B$9&lt;=仕訳日記帳!$N1005&lt;Sheet2!$C$10),仕訳日記帳!A1005,""))))</f>
        <v/>
      </c>
      <c r="C1005" t="str">
        <f>IF(AND($A1005=Sheet2!$A$2,仕訳日記帳!$N1005&gt;=Sheet2!$B$2),仕訳日記帳!B1005,IF(AND(OR($A1005=Sheet2!$A$3,$A1005=Sheet2!$A$4,$A1005=Sheet2!$A$5,$A1005=Sheet2!$A$6,$A1005=Sheet2!$A$7,$A1005=Sheet2!$A$9),仕訳日記帳!$N1005&gt;=Sheet2!$B$3),仕訳日記帳!B1005,IF(AND($A1005=Sheet2!$A$8,仕訳日記帳!$N1005&gt;=Sheet2!$B$8),仕訳日記帳!B1005,IF(AND(OR($A1005=Sheet2!$A$10,$A1005=Sheet2!$A$11,$A1005=Sheet2!$A$12,$A1005=Sheet2!$A$13,$A1005=Sheet2!$A$14,$A1005=Sheet2!$A$15,$A1005=Sheet2!$A$16,$A1005=Sheet2!$A$17),Sheet2!$B$9&lt;=仕訳日記帳!$N1005&lt;Sheet2!$C$10),仕訳日記帳!B1005,""))))</f>
        <v/>
      </c>
      <c r="D1005" s="265" t="str">
        <f>IF(AND($A1005=Sheet2!$A$2,仕訳日記帳!$N1005&gt;=Sheet2!$B$2),仕訳日記帳!N1005,IF(AND(OR($A1005=Sheet2!$A$3,$A1005=Sheet2!$A$4,$A1005=Sheet2!$A$5,$A1005=Sheet2!$A$6,$A1005=Sheet2!$A$7,$A1005=Sheet2!$A$9),仕訳日記帳!$N1005&gt;=Sheet2!$B$3),仕訳日記帳!N1005,IF(AND($A1005=Sheet2!$A$8,仕訳日記帳!$N1005&gt;=Sheet2!$B$8),仕訳日記帳!N1005,IF(AND(OR($A1005=Sheet2!$A$10,$A1005=Sheet2!$A$11,$A1005=Sheet2!$A$12,$A1005=Sheet2!$A$13,$A1005=Sheet2!$A$14,$A1005=Sheet2!$A$15,$A1005=Sheet2!$A$16,$A1005=Sheet2!$A$17),Sheet2!$B$9&lt;=仕訳日記帳!$N1005&lt;Sheet2!$C$10),仕訳日記帳!N1005,""))))</f>
        <v/>
      </c>
      <c r="E1005" s="263" t="str">
        <f>IF(AND($A1005=Sheet2!$A$2,仕訳日記帳!$N1005&gt;=Sheet2!$B$2),仕訳日記帳!G1005,IF(AND(OR($A1005=Sheet2!$A$3,$A1005=Sheet2!$A$4,$A1005=Sheet2!$A$5,$A1005=Sheet2!$A$6,$A1005=Sheet2!$A$7,$A1005=Sheet2!$A$9),仕訳日記帳!$N1005&gt;=Sheet2!$B$3),仕訳日記帳!G1005,IF(AND($A1005=Sheet2!$A$8,仕訳日記帳!$N1005&gt;=Sheet2!$B$8),仕訳日記帳!G1005,IF(AND(OR($A1005=Sheet2!$A$10,$A1005=Sheet2!$A$11,$A1005=Sheet2!$A$12,$A1005=Sheet2!$A$13,$A1005=Sheet2!$A$14,$A1005=Sheet2!$A$15,$A1005=Sheet2!$A$16,$A1005=Sheet2!$A$17),Sheet2!$B$9&lt;=仕訳日記帳!$N1005&lt;Sheet2!$C$10),仕訳日記帳!G1005,""))))</f>
        <v/>
      </c>
      <c r="G1005" t="str">
        <f>IF(OR(A1005=Sheet2!$A$2,A1005=Sheet2!$A$3,A1005=Sheet2!$A$4,A1005=Sheet2!$A$5,A1005=Sheet2!$A$6,A1005=Sheet2!$A$7,A1005=Sheet2!$A$8,A1005=Sheet2!$A$9,A1005=Sheet2!$A$10,A1005=Sheet2!$A$11,A1005=Sheet2!$A$12,$A$2=Sheet2!$A$13,A1005=Sheet2!$A$14,$A$2=Sheet2!$A$15,$A$2=Sheet2!$A$16,A1005=Sheet2!$A$17),"該当","")</f>
        <v/>
      </c>
      <c r="H1005" t="str">
        <f>IF(OR(A1005="",G1005=""),"",COUNTIF($G$2:G1005,"該当"))</f>
        <v/>
      </c>
    </row>
    <row r="1006" spans="1:8">
      <c r="A1006" t="str">
        <f>IF(AND(仕訳日記帳!D1006=Sheet2!$A$2,仕訳日記帳!$N1006&gt;=Sheet2!$B$2),仕訳日記帳!D1006,IF(AND(OR(仕訳日記帳!D1006=Sheet2!$A$3,仕訳日記帳!D1006=Sheet2!$A$4,仕訳日記帳!D1006=Sheet2!$A$5,仕訳日記帳!D1006=Sheet2!$A$6,仕訳日記帳!D1006=Sheet2!$A$7,仕訳日記帳!D1006=Sheet2!$A$9),仕訳日記帳!$N1006&gt;=Sheet2!$B$3),仕訳日記帳!D1006,IF(AND(仕訳日記帳!D1006=Sheet2!$A$8,仕訳日記帳!$N1006&gt;=Sheet2!$B$8),仕訳日記帳!D1006,IF(AND(OR(仕訳日記帳!D1006=Sheet2!$A$10,仕訳日記帳!D1006=Sheet2!$A$11,仕訳日記帳!D1006=Sheet2!$A$12,仕訳日記帳!D1006=Sheet2!$A$13,仕訳日記帳!D1006=Sheet2!$A$14,仕訳日記帳!D1006=Sheet2!$A$15,仕訳日記帳!D1006=Sheet2!$A$16,仕訳日記帳!D1006=Sheet2!$A$17),Sheet2!$B$9&lt;=仕訳日記帳!$N1006&lt;Sheet2!$C$10),仕訳日記帳!D1006,""))))</f>
        <v/>
      </c>
      <c r="B1006" s="263" t="str">
        <f>IF(AND($A1006=Sheet2!$A$2,仕訳日記帳!$N1006&gt;=Sheet2!$B$2),仕訳日記帳!A1006,IF(AND(OR($A1006=Sheet2!$A$3,$A1006=Sheet2!$A$4,$A1006=Sheet2!$A$5,$A1006=Sheet2!$A$6,$A1006=Sheet2!$A$7,$A1006=Sheet2!$A$9),仕訳日記帳!$N1006&gt;=Sheet2!$B$3),仕訳日記帳!A1006,IF(AND($A1006=Sheet2!$A$8,仕訳日記帳!$N1006&gt;=Sheet2!$B$8),仕訳日記帳!A1006,IF(AND(OR($A1006=Sheet2!$A$10,$A1006=Sheet2!$A$11,$A1006=Sheet2!$A$12,$A1006=Sheet2!$A$13,$A1006=Sheet2!$A$14,$A1006=Sheet2!$A$15,$A1006=Sheet2!$A$16,$A1006=Sheet2!$A$17),Sheet2!$B$9&lt;=仕訳日記帳!$N1006&lt;Sheet2!$C$10),仕訳日記帳!A1006,""))))</f>
        <v/>
      </c>
      <c r="C1006" t="str">
        <f>IF(AND($A1006=Sheet2!$A$2,仕訳日記帳!$N1006&gt;=Sheet2!$B$2),仕訳日記帳!B1006,IF(AND(OR($A1006=Sheet2!$A$3,$A1006=Sheet2!$A$4,$A1006=Sheet2!$A$5,$A1006=Sheet2!$A$6,$A1006=Sheet2!$A$7,$A1006=Sheet2!$A$9),仕訳日記帳!$N1006&gt;=Sheet2!$B$3),仕訳日記帳!B1006,IF(AND($A1006=Sheet2!$A$8,仕訳日記帳!$N1006&gt;=Sheet2!$B$8),仕訳日記帳!B1006,IF(AND(OR($A1006=Sheet2!$A$10,$A1006=Sheet2!$A$11,$A1006=Sheet2!$A$12,$A1006=Sheet2!$A$13,$A1006=Sheet2!$A$14,$A1006=Sheet2!$A$15,$A1006=Sheet2!$A$16,$A1006=Sheet2!$A$17),Sheet2!$B$9&lt;=仕訳日記帳!$N1006&lt;Sheet2!$C$10),仕訳日記帳!B1006,""))))</f>
        <v/>
      </c>
      <c r="D1006" s="265" t="str">
        <f>IF(AND($A1006=Sheet2!$A$2,仕訳日記帳!$N1006&gt;=Sheet2!$B$2),仕訳日記帳!N1006,IF(AND(OR($A1006=Sheet2!$A$3,$A1006=Sheet2!$A$4,$A1006=Sheet2!$A$5,$A1006=Sheet2!$A$6,$A1006=Sheet2!$A$7,$A1006=Sheet2!$A$9),仕訳日記帳!$N1006&gt;=Sheet2!$B$3),仕訳日記帳!N1006,IF(AND($A1006=Sheet2!$A$8,仕訳日記帳!$N1006&gt;=Sheet2!$B$8),仕訳日記帳!N1006,IF(AND(OR($A1006=Sheet2!$A$10,$A1006=Sheet2!$A$11,$A1006=Sheet2!$A$12,$A1006=Sheet2!$A$13,$A1006=Sheet2!$A$14,$A1006=Sheet2!$A$15,$A1006=Sheet2!$A$16,$A1006=Sheet2!$A$17),Sheet2!$B$9&lt;=仕訳日記帳!$N1006&lt;Sheet2!$C$10),仕訳日記帳!N1006,""))))</f>
        <v/>
      </c>
      <c r="E1006" s="263" t="str">
        <f>IF(AND($A1006=Sheet2!$A$2,仕訳日記帳!$N1006&gt;=Sheet2!$B$2),仕訳日記帳!G1006,IF(AND(OR($A1006=Sheet2!$A$3,$A1006=Sheet2!$A$4,$A1006=Sheet2!$A$5,$A1006=Sheet2!$A$6,$A1006=Sheet2!$A$7,$A1006=Sheet2!$A$9),仕訳日記帳!$N1006&gt;=Sheet2!$B$3),仕訳日記帳!G1006,IF(AND($A1006=Sheet2!$A$8,仕訳日記帳!$N1006&gt;=Sheet2!$B$8),仕訳日記帳!G1006,IF(AND(OR($A1006=Sheet2!$A$10,$A1006=Sheet2!$A$11,$A1006=Sheet2!$A$12,$A1006=Sheet2!$A$13,$A1006=Sheet2!$A$14,$A1006=Sheet2!$A$15,$A1006=Sheet2!$A$16,$A1006=Sheet2!$A$17),Sheet2!$B$9&lt;=仕訳日記帳!$N1006&lt;Sheet2!$C$10),仕訳日記帳!G1006,""))))</f>
        <v/>
      </c>
      <c r="G1006" t="str">
        <f>IF(OR(A1006=Sheet2!$A$2,A1006=Sheet2!$A$3,A1006=Sheet2!$A$4,A1006=Sheet2!$A$5,A1006=Sheet2!$A$6,A1006=Sheet2!$A$7,A1006=Sheet2!$A$8,A1006=Sheet2!$A$9,A1006=Sheet2!$A$10,A1006=Sheet2!$A$11,A1006=Sheet2!$A$12,$A$2=Sheet2!$A$13,A1006=Sheet2!$A$14,$A$2=Sheet2!$A$15,$A$2=Sheet2!$A$16,A1006=Sheet2!$A$17),"該当","")</f>
        <v/>
      </c>
      <c r="H1006" t="str">
        <f>IF(OR(A1006="",G1006=""),"",COUNTIF($G$2:G1006,"該当"))</f>
        <v/>
      </c>
    </row>
    <row r="1007" spans="1:8">
      <c r="A1007" t="str">
        <f>IF(AND(仕訳日記帳!D1007=Sheet2!$A$2,仕訳日記帳!$N1007&gt;=Sheet2!$B$2),仕訳日記帳!D1007,IF(AND(OR(仕訳日記帳!D1007=Sheet2!$A$3,仕訳日記帳!D1007=Sheet2!$A$4,仕訳日記帳!D1007=Sheet2!$A$5,仕訳日記帳!D1007=Sheet2!$A$6,仕訳日記帳!D1007=Sheet2!$A$7,仕訳日記帳!D1007=Sheet2!$A$9),仕訳日記帳!$N1007&gt;=Sheet2!$B$3),仕訳日記帳!D1007,IF(AND(仕訳日記帳!D1007=Sheet2!$A$8,仕訳日記帳!$N1007&gt;=Sheet2!$B$8),仕訳日記帳!D1007,IF(AND(OR(仕訳日記帳!D1007=Sheet2!$A$10,仕訳日記帳!D1007=Sheet2!$A$11,仕訳日記帳!D1007=Sheet2!$A$12,仕訳日記帳!D1007=Sheet2!$A$13,仕訳日記帳!D1007=Sheet2!$A$14,仕訳日記帳!D1007=Sheet2!$A$15,仕訳日記帳!D1007=Sheet2!$A$16,仕訳日記帳!D1007=Sheet2!$A$17),Sheet2!$B$9&lt;=仕訳日記帳!$N1007&lt;Sheet2!$C$10),仕訳日記帳!D1007,""))))</f>
        <v/>
      </c>
      <c r="B1007" s="263" t="str">
        <f>IF(AND($A1007=Sheet2!$A$2,仕訳日記帳!$N1007&gt;=Sheet2!$B$2),仕訳日記帳!A1007,IF(AND(OR($A1007=Sheet2!$A$3,$A1007=Sheet2!$A$4,$A1007=Sheet2!$A$5,$A1007=Sheet2!$A$6,$A1007=Sheet2!$A$7,$A1007=Sheet2!$A$9),仕訳日記帳!$N1007&gt;=Sheet2!$B$3),仕訳日記帳!A1007,IF(AND($A1007=Sheet2!$A$8,仕訳日記帳!$N1007&gt;=Sheet2!$B$8),仕訳日記帳!A1007,IF(AND(OR($A1007=Sheet2!$A$10,$A1007=Sheet2!$A$11,$A1007=Sheet2!$A$12,$A1007=Sheet2!$A$13,$A1007=Sheet2!$A$14,$A1007=Sheet2!$A$15,$A1007=Sheet2!$A$16,$A1007=Sheet2!$A$17),Sheet2!$B$9&lt;=仕訳日記帳!$N1007&lt;Sheet2!$C$10),仕訳日記帳!A1007,""))))</f>
        <v/>
      </c>
      <c r="C1007" t="str">
        <f>IF(AND($A1007=Sheet2!$A$2,仕訳日記帳!$N1007&gt;=Sheet2!$B$2),仕訳日記帳!B1007,IF(AND(OR($A1007=Sheet2!$A$3,$A1007=Sheet2!$A$4,$A1007=Sheet2!$A$5,$A1007=Sheet2!$A$6,$A1007=Sheet2!$A$7,$A1007=Sheet2!$A$9),仕訳日記帳!$N1007&gt;=Sheet2!$B$3),仕訳日記帳!B1007,IF(AND($A1007=Sheet2!$A$8,仕訳日記帳!$N1007&gt;=Sheet2!$B$8),仕訳日記帳!B1007,IF(AND(OR($A1007=Sheet2!$A$10,$A1007=Sheet2!$A$11,$A1007=Sheet2!$A$12,$A1007=Sheet2!$A$13,$A1007=Sheet2!$A$14,$A1007=Sheet2!$A$15,$A1007=Sheet2!$A$16,$A1007=Sheet2!$A$17),Sheet2!$B$9&lt;=仕訳日記帳!$N1007&lt;Sheet2!$C$10),仕訳日記帳!B1007,""))))</f>
        <v/>
      </c>
      <c r="D1007" s="265" t="str">
        <f>IF(AND($A1007=Sheet2!$A$2,仕訳日記帳!$N1007&gt;=Sheet2!$B$2),仕訳日記帳!N1007,IF(AND(OR($A1007=Sheet2!$A$3,$A1007=Sheet2!$A$4,$A1007=Sheet2!$A$5,$A1007=Sheet2!$A$6,$A1007=Sheet2!$A$7,$A1007=Sheet2!$A$9),仕訳日記帳!$N1007&gt;=Sheet2!$B$3),仕訳日記帳!N1007,IF(AND($A1007=Sheet2!$A$8,仕訳日記帳!$N1007&gt;=Sheet2!$B$8),仕訳日記帳!N1007,IF(AND(OR($A1007=Sheet2!$A$10,$A1007=Sheet2!$A$11,$A1007=Sheet2!$A$12,$A1007=Sheet2!$A$13,$A1007=Sheet2!$A$14,$A1007=Sheet2!$A$15,$A1007=Sheet2!$A$16,$A1007=Sheet2!$A$17),Sheet2!$B$9&lt;=仕訳日記帳!$N1007&lt;Sheet2!$C$10),仕訳日記帳!N1007,""))))</f>
        <v/>
      </c>
      <c r="E1007" s="263" t="str">
        <f>IF(AND($A1007=Sheet2!$A$2,仕訳日記帳!$N1007&gt;=Sheet2!$B$2),仕訳日記帳!G1007,IF(AND(OR($A1007=Sheet2!$A$3,$A1007=Sheet2!$A$4,$A1007=Sheet2!$A$5,$A1007=Sheet2!$A$6,$A1007=Sheet2!$A$7,$A1007=Sheet2!$A$9),仕訳日記帳!$N1007&gt;=Sheet2!$B$3),仕訳日記帳!G1007,IF(AND($A1007=Sheet2!$A$8,仕訳日記帳!$N1007&gt;=Sheet2!$B$8),仕訳日記帳!G1007,IF(AND(OR($A1007=Sheet2!$A$10,$A1007=Sheet2!$A$11,$A1007=Sheet2!$A$12,$A1007=Sheet2!$A$13,$A1007=Sheet2!$A$14,$A1007=Sheet2!$A$15,$A1007=Sheet2!$A$16,$A1007=Sheet2!$A$17),Sheet2!$B$9&lt;=仕訳日記帳!$N1007&lt;Sheet2!$C$10),仕訳日記帳!G1007,""))))</f>
        <v/>
      </c>
      <c r="G1007" t="str">
        <f>IF(OR(A1007=Sheet2!$A$2,A1007=Sheet2!$A$3,A1007=Sheet2!$A$4,A1007=Sheet2!$A$5,A1007=Sheet2!$A$6,A1007=Sheet2!$A$7,A1007=Sheet2!$A$8,A1007=Sheet2!$A$9,A1007=Sheet2!$A$10,A1007=Sheet2!$A$11,A1007=Sheet2!$A$12,$A$2=Sheet2!$A$13,A1007=Sheet2!$A$14,$A$2=Sheet2!$A$15,$A$2=Sheet2!$A$16,A1007=Sheet2!$A$17),"該当","")</f>
        <v/>
      </c>
      <c r="H1007" t="str">
        <f>IF(OR(A1007="",G1007=""),"",COUNTIF($G$2:G1007,"該当"))</f>
        <v/>
      </c>
    </row>
    <row r="1008" spans="1:8">
      <c r="A1008" t="str">
        <f>IF(AND(仕訳日記帳!D1008=Sheet2!$A$2,仕訳日記帳!$N1008&gt;=Sheet2!$B$2),仕訳日記帳!D1008,IF(AND(OR(仕訳日記帳!D1008=Sheet2!$A$3,仕訳日記帳!D1008=Sheet2!$A$4,仕訳日記帳!D1008=Sheet2!$A$5,仕訳日記帳!D1008=Sheet2!$A$6,仕訳日記帳!D1008=Sheet2!$A$7,仕訳日記帳!D1008=Sheet2!$A$9),仕訳日記帳!$N1008&gt;=Sheet2!$B$3),仕訳日記帳!D1008,IF(AND(仕訳日記帳!D1008=Sheet2!$A$8,仕訳日記帳!$N1008&gt;=Sheet2!$B$8),仕訳日記帳!D1008,IF(AND(OR(仕訳日記帳!D1008=Sheet2!$A$10,仕訳日記帳!D1008=Sheet2!$A$11,仕訳日記帳!D1008=Sheet2!$A$12,仕訳日記帳!D1008=Sheet2!$A$13,仕訳日記帳!D1008=Sheet2!$A$14,仕訳日記帳!D1008=Sheet2!$A$15,仕訳日記帳!D1008=Sheet2!$A$16,仕訳日記帳!D1008=Sheet2!$A$17),Sheet2!$B$9&lt;=仕訳日記帳!$N1008&lt;Sheet2!$C$10),仕訳日記帳!D1008,""))))</f>
        <v/>
      </c>
      <c r="B1008" s="263" t="str">
        <f>IF(AND($A1008=Sheet2!$A$2,仕訳日記帳!$N1008&gt;=Sheet2!$B$2),仕訳日記帳!A1008,IF(AND(OR($A1008=Sheet2!$A$3,$A1008=Sheet2!$A$4,$A1008=Sheet2!$A$5,$A1008=Sheet2!$A$6,$A1008=Sheet2!$A$7,$A1008=Sheet2!$A$9),仕訳日記帳!$N1008&gt;=Sheet2!$B$3),仕訳日記帳!A1008,IF(AND($A1008=Sheet2!$A$8,仕訳日記帳!$N1008&gt;=Sheet2!$B$8),仕訳日記帳!A1008,IF(AND(OR($A1008=Sheet2!$A$10,$A1008=Sheet2!$A$11,$A1008=Sheet2!$A$12,$A1008=Sheet2!$A$13,$A1008=Sheet2!$A$14,$A1008=Sheet2!$A$15,$A1008=Sheet2!$A$16,$A1008=Sheet2!$A$17),Sheet2!$B$9&lt;=仕訳日記帳!$N1008&lt;Sheet2!$C$10),仕訳日記帳!A1008,""))))</f>
        <v/>
      </c>
      <c r="C1008" t="str">
        <f>IF(AND($A1008=Sheet2!$A$2,仕訳日記帳!$N1008&gt;=Sheet2!$B$2),仕訳日記帳!B1008,IF(AND(OR($A1008=Sheet2!$A$3,$A1008=Sheet2!$A$4,$A1008=Sheet2!$A$5,$A1008=Sheet2!$A$6,$A1008=Sheet2!$A$7,$A1008=Sheet2!$A$9),仕訳日記帳!$N1008&gt;=Sheet2!$B$3),仕訳日記帳!B1008,IF(AND($A1008=Sheet2!$A$8,仕訳日記帳!$N1008&gt;=Sheet2!$B$8),仕訳日記帳!B1008,IF(AND(OR($A1008=Sheet2!$A$10,$A1008=Sheet2!$A$11,$A1008=Sheet2!$A$12,$A1008=Sheet2!$A$13,$A1008=Sheet2!$A$14,$A1008=Sheet2!$A$15,$A1008=Sheet2!$A$16,$A1008=Sheet2!$A$17),Sheet2!$B$9&lt;=仕訳日記帳!$N1008&lt;Sheet2!$C$10),仕訳日記帳!B1008,""))))</f>
        <v/>
      </c>
      <c r="D1008" s="265" t="str">
        <f>IF(AND($A1008=Sheet2!$A$2,仕訳日記帳!$N1008&gt;=Sheet2!$B$2),仕訳日記帳!N1008,IF(AND(OR($A1008=Sheet2!$A$3,$A1008=Sheet2!$A$4,$A1008=Sheet2!$A$5,$A1008=Sheet2!$A$6,$A1008=Sheet2!$A$7,$A1008=Sheet2!$A$9),仕訳日記帳!$N1008&gt;=Sheet2!$B$3),仕訳日記帳!N1008,IF(AND($A1008=Sheet2!$A$8,仕訳日記帳!$N1008&gt;=Sheet2!$B$8),仕訳日記帳!N1008,IF(AND(OR($A1008=Sheet2!$A$10,$A1008=Sheet2!$A$11,$A1008=Sheet2!$A$12,$A1008=Sheet2!$A$13,$A1008=Sheet2!$A$14,$A1008=Sheet2!$A$15,$A1008=Sheet2!$A$16,$A1008=Sheet2!$A$17),Sheet2!$B$9&lt;=仕訳日記帳!$N1008&lt;Sheet2!$C$10),仕訳日記帳!N1008,""))))</f>
        <v/>
      </c>
      <c r="E1008" s="263" t="str">
        <f>IF(AND($A1008=Sheet2!$A$2,仕訳日記帳!$N1008&gt;=Sheet2!$B$2),仕訳日記帳!G1008,IF(AND(OR($A1008=Sheet2!$A$3,$A1008=Sheet2!$A$4,$A1008=Sheet2!$A$5,$A1008=Sheet2!$A$6,$A1008=Sheet2!$A$7,$A1008=Sheet2!$A$9),仕訳日記帳!$N1008&gt;=Sheet2!$B$3),仕訳日記帳!G1008,IF(AND($A1008=Sheet2!$A$8,仕訳日記帳!$N1008&gt;=Sheet2!$B$8),仕訳日記帳!G1008,IF(AND(OR($A1008=Sheet2!$A$10,$A1008=Sheet2!$A$11,$A1008=Sheet2!$A$12,$A1008=Sheet2!$A$13,$A1008=Sheet2!$A$14,$A1008=Sheet2!$A$15,$A1008=Sheet2!$A$16,$A1008=Sheet2!$A$17),Sheet2!$B$9&lt;=仕訳日記帳!$N1008&lt;Sheet2!$C$10),仕訳日記帳!G1008,""))))</f>
        <v/>
      </c>
      <c r="G1008" t="str">
        <f>IF(OR(A1008=Sheet2!$A$2,A1008=Sheet2!$A$3,A1008=Sheet2!$A$4,A1008=Sheet2!$A$5,A1008=Sheet2!$A$6,A1008=Sheet2!$A$7,A1008=Sheet2!$A$8,A1008=Sheet2!$A$9,A1008=Sheet2!$A$10,A1008=Sheet2!$A$11,A1008=Sheet2!$A$12,$A$2=Sheet2!$A$13,A1008=Sheet2!$A$14,$A$2=Sheet2!$A$15,$A$2=Sheet2!$A$16,A1008=Sheet2!$A$17),"該当","")</f>
        <v/>
      </c>
      <c r="H1008" t="str">
        <f>IF(OR(A1008="",G1008=""),"",COUNTIF($G$2:G1008,"該当"))</f>
        <v/>
      </c>
    </row>
    <row r="1009" spans="1:8">
      <c r="A1009" t="str">
        <f>IF(AND(仕訳日記帳!D1009=Sheet2!$A$2,仕訳日記帳!$N1009&gt;=Sheet2!$B$2),仕訳日記帳!D1009,IF(AND(OR(仕訳日記帳!D1009=Sheet2!$A$3,仕訳日記帳!D1009=Sheet2!$A$4,仕訳日記帳!D1009=Sheet2!$A$5,仕訳日記帳!D1009=Sheet2!$A$6,仕訳日記帳!D1009=Sheet2!$A$7,仕訳日記帳!D1009=Sheet2!$A$9),仕訳日記帳!$N1009&gt;=Sheet2!$B$3),仕訳日記帳!D1009,IF(AND(仕訳日記帳!D1009=Sheet2!$A$8,仕訳日記帳!$N1009&gt;=Sheet2!$B$8),仕訳日記帳!D1009,IF(AND(OR(仕訳日記帳!D1009=Sheet2!$A$10,仕訳日記帳!D1009=Sheet2!$A$11,仕訳日記帳!D1009=Sheet2!$A$12,仕訳日記帳!D1009=Sheet2!$A$13,仕訳日記帳!D1009=Sheet2!$A$14,仕訳日記帳!D1009=Sheet2!$A$15,仕訳日記帳!D1009=Sheet2!$A$16,仕訳日記帳!D1009=Sheet2!$A$17),Sheet2!$B$9&lt;=仕訳日記帳!$N1009&lt;Sheet2!$C$10),仕訳日記帳!D1009,""))))</f>
        <v/>
      </c>
      <c r="B1009" s="263" t="str">
        <f>IF(AND($A1009=Sheet2!$A$2,仕訳日記帳!$N1009&gt;=Sheet2!$B$2),仕訳日記帳!A1009,IF(AND(OR($A1009=Sheet2!$A$3,$A1009=Sheet2!$A$4,$A1009=Sheet2!$A$5,$A1009=Sheet2!$A$6,$A1009=Sheet2!$A$7,$A1009=Sheet2!$A$9),仕訳日記帳!$N1009&gt;=Sheet2!$B$3),仕訳日記帳!A1009,IF(AND($A1009=Sheet2!$A$8,仕訳日記帳!$N1009&gt;=Sheet2!$B$8),仕訳日記帳!A1009,IF(AND(OR($A1009=Sheet2!$A$10,$A1009=Sheet2!$A$11,$A1009=Sheet2!$A$12,$A1009=Sheet2!$A$13,$A1009=Sheet2!$A$14,$A1009=Sheet2!$A$15,$A1009=Sheet2!$A$16,$A1009=Sheet2!$A$17),Sheet2!$B$9&lt;=仕訳日記帳!$N1009&lt;Sheet2!$C$10),仕訳日記帳!A1009,""))))</f>
        <v/>
      </c>
      <c r="C1009" t="str">
        <f>IF(AND($A1009=Sheet2!$A$2,仕訳日記帳!$N1009&gt;=Sheet2!$B$2),仕訳日記帳!B1009,IF(AND(OR($A1009=Sheet2!$A$3,$A1009=Sheet2!$A$4,$A1009=Sheet2!$A$5,$A1009=Sheet2!$A$6,$A1009=Sheet2!$A$7,$A1009=Sheet2!$A$9),仕訳日記帳!$N1009&gt;=Sheet2!$B$3),仕訳日記帳!B1009,IF(AND($A1009=Sheet2!$A$8,仕訳日記帳!$N1009&gt;=Sheet2!$B$8),仕訳日記帳!B1009,IF(AND(OR($A1009=Sheet2!$A$10,$A1009=Sheet2!$A$11,$A1009=Sheet2!$A$12,$A1009=Sheet2!$A$13,$A1009=Sheet2!$A$14,$A1009=Sheet2!$A$15,$A1009=Sheet2!$A$16,$A1009=Sheet2!$A$17),Sheet2!$B$9&lt;=仕訳日記帳!$N1009&lt;Sheet2!$C$10),仕訳日記帳!B1009,""))))</f>
        <v/>
      </c>
      <c r="D1009" s="265" t="str">
        <f>IF(AND($A1009=Sheet2!$A$2,仕訳日記帳!$N1009&gt;=Sheet2!$B$2),仕訳日記帳!N1009,IF(AND(OR($A1009=Sheet2!$A$3,$A1009=Sheet2!$A$4,$A1009=Sheet2!$A$5,$A1009=Sheet2!$A$6,$A1009=Sheet2!$A$7,$A1009=Sheet2!$A$9),仕訳日記帳!$N1009&gt;=Sheet2!$B$3),仕訳日記帳!N1009,IF(AND($A1009=Sheet2!$A$8,仕訳日記帳!$N1009&gt;=Sheet2!$B$8),仕訳日記帳!N1009,IF(AND(OR($A1009=Sheet2!$A$10,$A1009=Sheet2!$A$11,$A1009=Sheet2!$A$12,$A1009=Sheet2!$A$13,$A1009=Sheet2!$A$14,$A1009=Sheet2!$A$15,$A1009=Sheet2!$A$16,$A1009=Sheet2!$A$17),Sheet2!$B$9&lt;=仕訳日記帳!$N1009&lt;Sheet2!$C$10),仕訳日記帳!N1009,""))))</f>
        <v/>
      </c>
      <c r="E1009" s="263" t="str">
        <f>IF(AND($A1009=Sheet2!$A$2,仕訳日記帳!$N1009&gt;=Sheet2!$B$2),仕訳日記帳!G1009,IF(AND(OR($A1009=Sheet2!$A$3,$A1009=Sheet2!$A$4,$A1009=Sheet2!$A$5,$A1009=Sheet2!$A$6,$A1009=Sheet2!$A$7,$A1009=Sheet2!$A$9),仕訳日記帳!$N1009&gt;=Sheet2!$B$3),仕訳日記帳!G1009,IF(AND($A1009=Sheet2!$A$8,仕訳日記帳!$N1009&gt;=Sheet2!$B$8),仕訳日記帳!G1009,IF(AND(OR($A1009=Sheet2!$A$10,$A1009=Sheet2!$A$11,$A1009=Sheet2!$A$12,$A1009=Sheet2!$A$13,$A1009=Sheet2!$A$14,$A1009=Sheet2!$A$15,$A1009=Sheet2!$A$16,$A1009=Sheet2!$A$17),Sheet2!$B$9&lt;=仕訳日記帳!$N1009&lt;Sheet2!$C$10),仕訳日記帳!G1009,""))))</f>
        <v/>
      </c>
      <c r="G1009" t="str">
        <f>IF(OR(A1009=Sheet2!$A$2,A1009=Sheet2!$A$3,A1009=Sheet2!$A$4,A1009=Sheet2!$A$5,A1009=Sheet2!$A$6,A1009=Sheet2!$A$7,A1009=Sheet2!$A$8,A1009=Sheet2!$A$9,A1009=Sheet2!$A$10,A1009=Sheet2!$A$11,A1009=Sheet2!$A$12,$A$2=Sheet2!$A$13,A1009=Sheet2!$A$14,$A$2=Sheet2!$A$15,$A$2=Sheet2!$A$16,A1009=Sheet2!$A$17),"該当","")</f>
        <v/>
      </c>
      <c r="H1009" t="str">
        <f>IF(OR(A1009="",G1009=""),"",COUNTIF($G$2:G1009,"該当"))</f>
        <v/>
      </c>
    </row>
    <row r="1010" spans="1:8">
      <c r="A1010" t="str">
        <f>IF(AND(仕訳日記帳!D1010=Sheet2!$A$2,仕訳日記帳!$N1010&gt;=Sheet2!$B$2),仕訳日記帳!D1010,IF(AND(OR(仕訳日記帳!D1010=Sheet2!$A$3,仕訳日記帳!D1010=Sheet2!$A$4,仕訳日記帳!D1010=Sheet2!$A$5,仕訳日記帳!D1010=Sheet2!$A$6,仕訳日記帳!D1010=Sheet2!$A$7,仕訳日記帳!D1010=Sheet2!$A$9),仕訳日記帳!$N1010&gt;=Sheet2!$B$3),仕訳日記帳!D1010,IF(AND(仕訳日記帳!D1010=Sheet2!$A$8,仕訳日記帳!$N1010&gt;=Sheet2!$B$8),仕訳日記帳!D1010,IF(AND(OR(仕訳日記帳!D1010=Sheet2!$A$10,仕訳日記帳!D1010=Sheet2!$A$11,仕訳日記帳!D1010=Sheet2!$A$12,仕訳日記帳!D1010=Sheet2!$A$13,仕訳日記帳!D1010=Sheet2!$A$14,仕訳日記帳!D1010=Sheet2!$A$15,仕訳日記帳!D1010=Sheet2!$A$16,仕訳日記帳!D1010=Sheet2!$A$17),Sheet2!$B$9&lt;=仕訳日記帳!$N1010&lt;Sheet2!$C$10),仕訳日記帳!D1010,""))))</f>
        <v/>
      </c>
      <c r="B1010" s="263" t="str">
        <f>IF(AND($A1010=Sheet2!$A$2,仕訳日記帳!$N1010&gt;=Sheet2!$B$2),仕訳日記帳!A1010,IF(AND(OR($A1010=Sheet2!$A$3,$A1010=Sheet2!$A$4,$A1010=Sheet2!$A$5,$A1010=Sheet2!$A$6,$A1010=Sheet2!$A$7,$A1010=Sheet2!$A$9),仕訳日記帳!$N1010&gt;=Sheet2!$B$3),仕訳日記帳!A1010,IF(AND($A1010=Sheet2!$A$8,仕訳日記帳!$N1010&gt;=Sheet2!$B$8),仕訳日記帳!A1010,IF(AND(OR($A1010=Sheet2!$A$10,$A1010=Sheet2!$A$11,$A1010=Sheet2!$A$12,$A1010=Sheet2!$A$13,$A1010=Sheet2!$A$14,$A1010=Sheet2!$A$15,$A1010=Sheet2!$A$16,$A1010=Sheet2!$A$17),Sheet2!$B$9&lt;=仕訳日記帳!$N1010&lt;Sheet2!$C$10),仕訳日記帳!A1010,""))))</f>
        <v/>
      </c>
      <c r="C1010" t="str">
        <f>IF(AND($A1010=Sheet2!$A$2,仕訳日記帳!$N1010&gt;=Sheet2!$B$2),仕訳日記帳!B1010,IF(AND(OR($A1010=Sheet2!$A$3,$A1010=Sheet2!$A$4,$A1010=Sheet2!$A$5,$A1010=Sheet2!$A$6,$A1010=Sheet2!$A$7,$A1010=Sheet2!$A$9),仕訳日記帳!$N1010&gt;=Sheet2!$B$3),仕訳日記帳!B1010,IF(AND($A1010=Sheet2!$A$8,仕訳日記帳!$N1010&gt;=Sheet2!$B$8),仕訳日記帳!B1010,IF(AND(OR($A1010=Sheet2!$A$10,$A1010=Sheet2!$A$11,$A1010=Sheet2!$A$12,$A1010=Sheet2!$A$13,$A1010=Sheet2!$A$14,$A1010=Sheet2!$A$15,$A1010=Sheet2!$A$16,$A1010=Sheet2!$A$17),Sheet2!$B$9&lt;=仕訳日記帳!$N1010&lt;Sheet2!$C$10),仕訳日記帳!B1010,""))))</f>
        <v/>
      </c>
      <c r="D1010" s="265" t="str">
        <f>IF(AND($A1010=Sheet2!$A$2,仕訳日記帳!$N1010&gt;=Sheet2!$B$2),仕訳日記帳!N1010,IF(AND(OR($A1010=Sheet2!$A$3,$A1010=Sheet2!$A$4,$A1010=Sheet2!$A$5,$A1010=Sheet2!$A$6,$A1010=Sheet2!$A$7,$A1010=Sheet2!$A$9),仕訳日記帳!$N1010&gt;=Sheet2!$B$3),仕訳日記帳!N1010,IF(AND($A1010=Sheet2!$A$8,仕訳日記帳!$N1010&gt;=Sheet2!$B$8),仕訳日記帳!N1010,IF(AND(OR($A1010=Sheet2!$A$10,$A1010=Sheet2!$A$11,$A1010=Sheet2!$A$12,$A1010=Sheet2!$A$13,$A1010=Sheet2!$A$14,$A1010=Sheet2!$A$15,$A1010=Sheet2!$A$16,$A1010=Sheet2!$A$17),Sheet2!$B$9&lt;=仕訳日記帳!$N1010&lt;Sheet2!$C$10),仕訳日記帳!N1010,""))))</f>
        <v/>
      </c>
      <c r="E1010" s="263" t="str">
        <f>IF(AND($A1010=Sheet2!$A$2,仕訳日記帳!$N1010&gt;=Sheet2!$B$2),仕訳日記帳!G1010,IF(AND(OR($A1010=Sheet2!$A$3,$A1010=Sheet2!$A$4,$A1010=Sheet2!$A$5,$A1010=Sheet2!$A$6,$A1010=Sheet2!$A$7,$A1010=Sheet2!$A$9),仕訳日記帳!$N1010&gt;=Sheet2!$B$3),仕訳日記帳!G1010,IF(AND($A1010=Sheet2!$A$8,仕訳日記帳!$N1010&gt;=Sheet2!$B$8),仕訳日記帳!G1010,IF(AND(OR($A1010=Sheet2!$A$10,$A1010=Sheet2!$A$11,$A1010=Sheet2!$A$12,$A1010=Sheet2!$A$13,$A1010=Sheet2!$A$14,$A1010=Sheet2!$A$15,$A1010=Sheet2!$A$16,$A1010=Sheet2!$A$17),Sheet2!$B$9&lt;=仕訳日記帳!$N1010&lt;Sheet2!$C$10),仕訳日記帳!G1010,""))))</f>
        <v/>
      </c>
      <c r="G1010" t="str">
        <f>IF(OR(A1010=Sheet2!$A$2,A1010=Sheet2!$A$3,A1010=Sheet2!$A$4,A1010=Sheet2!$A$5,A1010=Sheet2!$A$6,A1010=Sheet2!$A$7,A1010=Sheet2!$A$8,A1010=Sheet2!$A$9,A1010=Sheet2!$A$10,A1010=Sheet2!$A$11,A1010=Sheet2!$A$12,$A$2=Sheet2!$A$13,A1010=Sheet2!$A$14,$A$2=Sheet2!$A$15,$A$2=Sheet2!$A$16,A1010=Sheet2!$A$17),"該当","")</f>
        <v/>
      </c>
      <c r="H1010" t="str">
        <f>IF(OR(A1010="",G1010=""),"",COUNTIF($G$2:G1010,"該当"))</f>
        <v/>
      </c>
    </row>
    <row r="1011" spans="1:8">
      <c r="A1011" t="str">
        <f>IF(AND(仕訳日記帳!D1011=Sheet2!$A$2,仕訳日記帳!$N1011&gt;=Sheet2!$B$2),仕訳日記帳!D1011,IF(AND(OR(仕訳日記帳!D1011=Sheet2!$A$3,仕訳日記帳!D1011=Sheet2!$A$4,仕訳日記帳!D1011=Sheet2!$A$5,仕訳日記帳!D1011=Sheet2!$A$6,仕訳日記帳!D1011=Sheet2!$A$7,仕訳日記帳!D1011=Sheet2!$A$9),仕訳日記帳!$N1011&gt;=Sheet2!$B$3),仕訳日記帳!D1011,IF(AND(仕訳日記帳!D1011=Sheet2!$A$8,仕訳日記帳!$N1011&gt;=Sheet2!$B$8),仕訳日記帳!D1011,IF(AND(OR(仕訳日記帳!D1011=Sheet2!$A$10,仕訳日記帳!D1011=Sheet2!$A$11,仕訳日記帳!D1011=Sheet2!$A$12,仕訳日記帳!D1011=Sheet2!$A$13,仕訳日記帳!D1011=Sheet2!$A$14,仕訳日記帳!D1011=Sheet2!$A$15,仕訳日記帳!D1011=Sheet2!$A$16,仕訳日記帳!D1011=Sheet2!$A$17),Sheet2!$B$9&lt;=仕訳日記帳!$N1011&lt;Sheet2!$C$10),仕訳日記帳!D1011,""))))</f>
        <v/>
      </c>
      <c r="B1011" s="263" t="str">
        <f>IF(AND($A1011=Sheet2!$A$2,仕訳日記帳!$N1011&gt;=Sheet2!$B$2),仕訳日記帳!A1011,IF(AND(OR($A1011=Sheet2!$A$3,$A1011=Sheet2!$A$4,$A1011=Sheet2!$A$5,$A1011=Sheet2!$A$6,$A1011=Sheet2!$A$7,$A1011=Sheet2!$A$9),仕訳日記帳!$N1011&gt;=Sheet2!$B$3),仕訳日記帳!A1011,IF(AND($A1011=Sheet2!$A$8,仕訳日記帳!$N1011&gt;=Sheet2!$B$8),仕訳日記帳!A1011,IF(AND(OR($A1011=Sheet2!$A$10,$A1011=Sheet2!$A$11,$A1011=Sheet2!$A$12,$A1011=Sheet2!$A$13,$A1011=Sheet2!$A$14,$A1011=Sheet2!$A$15,$A1011=Sheet2!$A$16,$A1011=Sheet2!$A$17),Sheet2!$B$9&lt;=仕訳日記帳!$N1011&lt;Sheet2!$C$10),仕訳日記帳!A1011,""))))</f>
        <v/>
      </c>
      <c r="C1011" t="str">
        <f>IF(AND($A1011=Sheet2!$A$2,仕訳日記帳!$N1011&gt;=Sheet2!$B$2),仕訳日記帳!B1011,IF(AND(OR($A1011=Sheet2!$A$3,$A1011=Sheet2!$A$4,$A1011=Sheet2!$A$5,$A1011=Sheet2!$A$6,$A1011=Sheet2!$A$7,$A1011=Sheet2!$A$9),仕訳日記帳!$N1011&gt;=Sheet2!$B$3),仕訳日記帳!B1011,IF(AND($A1011=Sheet2!$A$8,仕訳日記帳!$N1011&gt;=Sheet2!$B$8),仕訳日記帳!B1011,IF(AND(OR($A1011=Sheet2!$A$10,$A1011=Sheet2!$A$11,$A1011=Sheet2!$A$12,$A1011=Sheet2!$A$13,$A1011=Sheet2!$A$14,$A1011=Sheet2!$A$15,$A1011=Sheet2!$A$16,$A1011=Sheet2!$A$17),Sheet2!$B$9&lt;=仕訳日記帳!$N1011&lt;Sheet2!$C$10),仕訳日記帳!B1011,""))))</f>
        <v/>
      </c>
      <c r="D1011" s="265" t="str">
        <f>IF(AND($A1011=Sheet2!$A$2,仕訳日記帳!$N1011&gt;=Sheet2!$B$2),仕訳日記帳!N1011,IF(AND(OR($A1011=Sheet2!$A$3,$A1011=Sheet2!$A$4,$A1011=Sheet2!$A$5,$A1011=Sheet2!$A$6,$A1011=Sheet2!$A$7,$A1011=Sheet2!$A$9),仕訳日記帳!$N1011&gt;=Sheet2!$B$3),仕訳日記帳!N1011,IF(AND($A1011=Sheet2!$A$8,仕訳日記帳!$N1011&gt;=Sheet2!$B$8),仕訳日記帳!N1011,IF(AND(OR($A1011=Sheet2!$A$10,$A1011=Sheet2!$A$11,$A1011=Sheet2!$A$12,$A1011=Sheet2!$A$13,$A1011=Sheet2!$A$14,$A1011=Sheet2!$A$15,$A1011=Sheet2!$A$16,$A1011=Sheet2!$A$17),Sheet2!$B$9&lt;=仕訳日記帳!$N1011&lt;Sheet2!$C$10),仕訳日記帳!N1011,""))))</f>
        <v/>
      </c>
      <c r="E1011" s="263" t="str">
        <f>IF(AND($A1011=Sheet2!$A$2,仕訳日記帳!$N1011&gt;=Sheet2!$B$2),仕訳日記帳!G1011,IF(AND(OR($A1011=Sheet2!$A$3,$A1011=Sheet2!$A$4,$A1011=Sheet2!$A$5,$A1011=Sheet2!$A$6,$A1011=Sheet2!$A$7,$A1011=Sheet2!$A$9),仕訳日記帳!$N1011&gt;=Sheet2!$B$3),仕訳日記帳!G1011,IF(AND($A1011=Sheet2!$A$8,仕訳日記帳!$N1011&gt;=Sheet2!$B$8),仕訳日記帳!G1011,IF(AND(OR($A1011=Sheet2!$A$10,$A1011=Sheet2!$A$11,$A1011=Sheet2!$A$12,$A1011=Sheet2!$A$13,$A1011=Sheet2!$A$14,$A1011=Sheet2!$A$15,$A1011=Sheet2!$A$16,$A1011=Sheet2!$A$17),Sheet2!$B$9&lt;=仕訳日記帳!$N1011&lt;Sheet2!$C$10),仕訳日記帳!G1011,""))))</f>
        <v/>
      </c>
      <c r="G1011" t="str">
        <f>IF(OR(A1011=Sheet2!$A$2,A1011=Sheet2!$A$3,A1011=Sheet2!$A$4,A1011=Sheet2!$A$5,A1011=Sheet2!$A$6,A1011=Sheet2!$A$7,A1011=Sheet2!$A$8,A1011=Sheet2!$A$9,A1011=Sheet2!$A$10,A1011=Sheet2!$A$11,A1011=Sheet2!$A$12,$A$2=Sheet2!$A$13,A1011=Sheet2!$A$14,$A$2=Sheet2!$A$15,$A$2=Sheet2!$A$16,A1011=Sheet2!$A$17),"該当","")</f>
        <v/>
      </c>
      <c r="H1011" t="str">
        <f>IF(OR(A1011="",G1011=""),"",COUNTIF($G$2:G1011,"該当"))</f>
        <v/>
      </c>
    </row>
    <row r="1012" spans="1:8">
      <c r="A1012" t="str">
        <f>IF(AND(仕訳日記帳!D1012=Sheet2!$A$2,仕訳日記帳!$N1012&gt;=Sheet2!$B$2),仕訳日記帳!D1012,IF(AND(OR(仕訳日記帳!D1012=Sheet2!$A$3,仕訳日記帳!D1012=Sheet2!$A$4,仕訳日記帳!D1012=Sheet2!$A$5,仕訳日記帳!D1012=Sheet2!$A$6,仕訳日記帳!D1012=Sheet2!$A$7,仕訳日記帳!D1012=Sheet2!$A$9),仕訳日記帳!$N1012&gt;=Sheet2!$B$3),仕訳日記帳!D1012,IF(AND(仕訳日記帳!D1012=Sheet2!$A$8,仕訳日記帳!$N1012&gt;=Sheet2!$B$8),仕訳日記帳!D1012,IF(AND(OR(仕訳日記帳!D1012=Sheet2!$A$10,仕訳日記帳!D1012=Sheet2!$A$11,仕訳日記帳!D1012=Sheet2!$A$12,仕訳日記帳!D1012=Sheet2!$A$13,仕訳日記帳!D1012=Sheet2!$A$14,仕訳日記帳!D1012=Sheet2!$A$15,仕訳日記帳!D1012=Sheet2!$A$16,仕訳日記帳!D1012=Sheet2!$A$17),Sheet2!$B$9&lt;=仕訳日記帳!$N1012&lt;Sheet2!$C$10),仕訳日記帳!D1012,""))))</f>
        <v/>
      </c>
      <c r="B1012" s="263" t="str">
        <f>IF(AND($A1012=Sheet2!$A$2,仕訳日記帳!$N1012&gt;=Sheet2!$B$2),仕訳日記帳!A1012,IF(AND(OR($A1012=Sheet2!$A$3,$A1012=Sheet2!$A$4,$A1012=Sheet2!$A$5,$A1012=Sheet2!$A$6,$A1012=Sheet2!$A$7,$A1012=Sheet2!$A$9),仕訳日記帳!$N1012&gt;=Sheet2!$B$3),仕訳日記帳!A1012,IF(AND($A1012=Sheet2!$A$8,仕訳日記帳!$N1012&gt;=Sheet2!$B$8),仕訳日記帳!A1012,IF(AND(OR($A1012=Sheet2!$A$10,$A1012=Sheet2!$A$11,$A1012=Sheet2!$A$12,$A1012=Sheet2!$A$13,$A1012=Sheet2!$A$14,$A1012=Sheet2!$A$15,$A1012=Sheet2!$A$16,$A1012=Sheet2!$A$17),Sheet2!$B$9&lt;=仕訳日記帳!$N1012&lt;Sheet2!$C$10),仕訳日記帳!A1012,""))))</f>
        <v/>
      </c>
      <c r="C1012" t="str">
        <f>IF(AND($A1012=Sheet2!$A$2,仕訳日記帳!$N1012&gt;=Sheet2!$B$2),仕訳日記帳!B1012,IF(AND(OR($A1012=Sheet2!$A$3,$A1012=Sheet2!$A$4,$A1012=Sheet2!$A$5,$A1012=Sheet2!$A$6,$A1012=Sheet2!$A$7,$A1012=Sheet2!$A$9),仕訳日記帳!$N1012&gt;=Sheet2!$B$3),仕訳日記帳!B1012,IF(AND($A1012=Sheet2!$A$8,仕訳日記帳!$N1012&gt;=Sheet2!$B$8),仕訳日記帳!B1012,IF(AND(OR($A1012=Sheet2!$A$10,$A1012=Sheet2!$A$11,$A1012=Sheet2!$A$12,$A1012=Sheet2!$A$13,$A1012=Sheet2!$A$14,$A1012=Sheet2!$A$15,$A1012=Sheet2!$A$16,$A1012=Sheet2!$A$17),Sheet2!$B$9&lt;=仕訳日記帳!$N1012&lt;Sheet2!$C$10),仕訳日記帳!B1012,""))))</f>
        <v/>
      </c>
      <c r="D1012" s="265" t="str">
        <f>IF(AND($A1012=Sheet2!$A$2,仕訳日記帳!$N1012&gt;=Sheet2!$B$2),仕訳日記帳!N1012,IF(AND(OR($A1012=Sheet2!$A$3,$A1012=Sheet2!$A$4,$A1012=Sheet2!$A$5,$A1012=Sheet2!$A$6,$A1012=Sheet2!$A$7,$A1012=Sheet2!$A$9),仕訳日記帳!$N1012&gt;=Sheet2!$B$3),仕訳日記帳!N1012,IF(AND($A1012=Sheet2!$A$8,仕訳日記帳!$N1012&gt;=Sheet2!$B$8),仕訳日記帳!N1012,IF(AND(OR($A1012=Sheet2!$A$10,$A1012=Sheet2!$A$11,$A1012=Sheet2!$A$12,$A1012=Sheet2!$A$13,$A1012=Sheet2!$A$14,$A1012=Sheet2!$A$15,$A1012=Sheet2!$A$16,$A1012=Sheet2!$A$17),Sheet2!$B$9&lt;=仕訳日記帳!$N1012&lt;Sheet2!$C$10),仕訳日記帳!N1012,""))))</f>
        <v/>
      </c>
      <c r="E1012" s="263" t="str">
        <f>IF(AND($A1012=Sheet2!$A$2,仕訳日記帳!$N1012&gt;=Sheet2!$B$2),仕訳日記帳!G1012,IF(AND(OR($A1012=Sheet2!$A$3,$A1012=Sheet2!$A$4,$A1012=Sheet2!$A$5,$A1012=Sheet2!$A$6,$A1012=Sheet2!$A$7,$A1012=Sheet2!$A$9),仕訳日記帳!$N1012&gt;=Sheet2!$B$3),仕訳日記帳!G1012,IF(AND($A1012=Sheet2!$A$8,仕訳日記帳!$N1012&gt;=Sheet2!$B$8),仕訳日記帳!G1012,IF(AND(OR($A1012=Sheet2!$A$10,$A1012=Sheet2!$A$11,$A1012=Sheet2!$A$12,$A1012=Sheet2!$A$13,$A1012=Sheet2!$A$14,$A1012=Sheet2!$A$15,$A1012=Sheet2!$A$16,$A1012=Sheet2!$A$17),Sheet2!$B$9&lt;=仕訳日記帳!$N1012&lt;Sheet2!$C$10),仕訳日記帳!G1012,""))))</f>
        <v/>
      </c>
      <c r="G1012" t="str">
        <f>IF(OR(A1012=Sheet2!$A$2,A1012=Sheet2!$A$3,A1012=Sheet2!$A$4,A1012=Sheet2!$A$5,A1012=Sheet2!$A$6,A1012=Sheet2!$A$7,A1012=Sheet2!$A$8,A1012=Sheet2!$A$9,A1012=Sheet2!$A$10,A1012=Sheet2!$A$11,A1012=Sheet2!$A$12,$A$2=Sheet2!$A$13,A1012=Sheet2!$A$14,$A$2=Sheet2!$A$15,$A$2=Sheet2!$A$16,A1012=Sheet2!$A$17),"該当","")</f>
        <v/>
      </c>
      <c r="H1012" t="str">
        <f>IF(OR(A1012="",G1012=""),"",COUNTIF($G$2:G1012,"該当"))</f>
        <v/>
      </c>
    </row>
    <row r="1013" spans="1:8">
      <c r="A1013" t="str">
        <f>IF(AND(仕訳日記帳!D1013=Sheet2!$A$2,仕訳日記帳!$N1013&gt;=Sheet2!$B$2),仕訳日記帳!D1013,IF(AND(OR(仕訳日記帳!D1013=Sheet2!$A$3,仕訳日記帳!D1013=Sheet2!$A$4,仕訳日記帳!D1013=Sheet2!$A$5,仕訳日記帳!D1013=Sheet2!$A$6,仕訳日記帳!D1013=Sheet2!$A$7,仕訳日記帳!D1013=Sheet2!$A$9),仕訳日記帳!$N1013&gt;=Sheet2!$B$3),仕訳日記帳!D1013,IF(AND(仕訳日記帳!D1013=Sheet2!$A$8,仕訳日記帳!$N1013&gt;=Sheet2!$B$8),仕訳日記帳!D1013,IF(AND(OR(仕訳日記帳!D1013=Sheet2!$A$10,仕訳日記帳!D1013=Sheet2!$A$11,仕訳日記帳!D1013=Sheet2!$A$12,仕訳日記帳!D1013=Sheet2!$A$13,仕訳日記帳!D1013=Sheet2!$A$14,仕訳日記帳!D1013=Sheet2!$A$15,仕訳日記帳!D1013=Sheet2!$A$16,仕訳日記帳!D1013=Sheet2!$A$17),Sheet2!$B$9&lt;=仕訳日記帳!$N1013&lt;Sheet2!$C$10),仕訳日記帳!D1013,""))))</f>
        <v/>
      </c>
      <c r="B1013" s="263" t="str">
        <f>IF(AND($A1013=Sheet2!$A$2,仕訳日記帳!$N1013&gt;=Sheet2!$B$2),仕訳日記帳!A1013,IF(AND(OR($A1013=Sheet2!$A$3,$A1013=Sheet2!$A$4,$A1013=Sheet2!$A$5,$A1013=Sheet2!$A$6,$A1013=Sheet2!$A$7,$A1013=Sheet2!$A$9),仕訳日記帳!$N1013&gt;=Sheet2!$B$3),仕訳日記帳!A1013,IF(AND($A1013=Sheet2!$A$8,仕訳日記帳!$N1013&gt;=Sheet2!$B$8),仕訳日記帳!A1013,IF(AND(OR($A1013=Sheet2!$A$10,$A1013=Sheet2!$A$11,$A1013=Sheet2!$A$12,$A1013=Sheet2!$A$13,$A1013=Sheet2!$A$14,$A1013=Sheet2!$A$15,$A1013=Sheet2!$A$16,$A1013=Sheet2!$A$17),Sheet2!$B$9&lt;=仕訳日記帳!$N1013&lt;Sheet2!$C$10),仕訳日記帳!A1013,""))))</f>
        <v/>
      </c>
      <c r="C1013" t="str">
        <f>IF(AND($A1013=Sheet2!$A$2,仕訳日記帳!$N1013&gt;=Sheet2!$B$2),仕訳日記帳!B1013,IF(AND(OR($A1013=Sheet2!$A$3,$A1013=Sheet2!$A$4,$A1013=Sheet2!$A$5,$A1013=Sheet2!$A$6,$A1013=Sheet2!$A$7,$A1013=Sheet2!$A$9),仕訳日記帳!$N1013&gt;=Sheet2!$B$3),仕訳日記帳!B1013,IF(AND($A1013=Sheet2!$A$8,仕訳日記帳!$N1013&gt;=Sheet2!$B$8),仕訳日記帳!B1013,IF(AND(OR($A1013=Sheet2!$A$10,$A1013=Sheet2!$A$11,$A1013=Sheet2!$A$12,$A1013=Sheet2!$A$13,$A1013=Sheet2!$A$14,$A1013=Sheet2!$A$15,$A1013=Sheet2!$A$16,$A1013=Sheet2!$A$17),Sheet2!$B$9&lt;=仕訳日記帳!$N1013&lt;Sheet2!$C$10),仕訳日記帳!B1013,""))))</f>
        <v/>
      </c>
      <c r="D1013" s="265" t="str">
        <f>IF(AND($A1013=Sheet2!$A$2,仕訳日記帳!$N1013&gt;=Sheet2!$B$2),仕訳日記帳!N1013,IF(AND(OR($A1013=Sheet2!$A$3,$A1013=Sheet2!$A$4,$A1013=Sheet2!$A$5,$A1013=Sheet2!$A$6,$A1013=Sheet2!$A$7,$A1013=Sheet2!$A$9),仕訳日記帳!$N1013&gt;=Sheet2!$B$3),仕訳日記帳!N1013,IF(AND($A1013=Sheet2!$A$8,仕訳日記帳!$N1013&gt;=Sheet2!$B$8),仕訳日記帳!N1013,IF(AND(OR($A1013=Sheet2!$A$10,$A1013=Sheet2!$A$11,$A1013=Sheet2!$A$12,$A1013=Sheet2!$A$13,$A1013=Sheet2!$A$14,$A1013=Sheet2!$A$15,$A1013=Sheet2!$A$16,$A1013=Sheet2!$A$17),Sheet2!$B$9&lt;=仕訳日記帳!$N1013&lt;Sheet2!$C$10),仕訳日記帳!N1013,""))))</f>
        <v/>
      </c>
      <c r="E1013" s="263" t="str">
        <f>IF(AND($A1013=Sheet2!$A$2,仕訳日記帳!$N1013&gt;=Sheet2!$B$2),仕訳日記帳!G1013,IF(AND(OR($A1013=Sheet2!$A$3,$A1013=Sheet2!$A$4,$A1013=Sheet2!$A$5,$A1013=Sheet2!$A$6,$A1013=Sheet2!$A$7,$A1013=Sheet2!$A$9),仕訳日記帳!$N1013&gt;=Sheet2!$B$3),仕訳日記帳!G1013,IF(AND($A1013=Sheet2!$A$8,仕訳日記帳!$N1013&gt;=Sheet2!$B$8),仕訳日記帳!G1013,IF(AND(OR($A1013=Sheet2!$A$10,$A1013=Sheet2!$A$11,$A1013=Sheet2!$A$12,$A1013=Sheet2!$A$13,$A1013=Sheet2!$A$14,$A1013=Sheet2!$A$15,$A1013=Sheet2!$A$16,$A1013=Sheet2!$A$17),Sheet2!$B$9&lt;=仕訳日記帳!$N1013&lt;Sheet2!$C$10),仕訳日記帳!G1013,""))))</f>
        <v/>
      </c>
      <c r="G1013" t="str">
        <f>IF(OR(A1013=Sheet2!$A$2,A1013=Sheet2!$A$3,A1013=Sheet2!$A$4,A1013=Sheet2!$A$5,A1013=Sheet2!$A$6,A1013=Sheet2!$A$7,A1013=Sheet2!$A$8,A1013=Sheet2!$A$9,A1013=Sheet2!$A$10,A1013=Sheet2!$A$11,A1013=Sheet2!$A$12,$A$2=Sheet2!$A$13,A1013=Sheet2!$A$14,$A$2=Sheet2!$A$15,$A$2=Sheet2!$A$16,A1013=Sheet2!$A$17),"該当","")</f>
        <v/>
      </c>
      <c r="H1013" t="str">
        <f>IF(OR(A1013="",G1013=""),"",COUNTIF($G$2:G1013,"該当"))</f>
        <v/>
      </c>
    </row>
    <row r="1014" spans="1:8">
      <c r="A1014" t="str">
        <f>IF(AND(仕訳日記帳!D1014=Sheet2!$A$2,仕訳日記帳!$N1014&gt;=Sheet2!$B$2),仕訳日記帳!D1014,IF(AND(OR(仕訳日記帳!D1014=Sheet2!$A$3,仕訳日記帳!D1014=Sheet2!$A$4,仕訳日記帳!D1014=Sheet2!$A$5,仕訳日記帳!D1014=Sheet2!$A$6,仕訳日記帳!D1014=Sheet2!$A$7,仕訳日記帳!D1014=Sheet2!$A$9),仕訳日記帳!$N1014&gt;=Sheet2!$B$3),仕訳日記帳!D1014,IF(AND(仕訳日記帳!D1014=Sheet2!$A$8,仕訳日記帳!$N1014&gt;=Sheet2!$B$8),仕訳日記帳!D1014,IF(AND(OR(仕訳日記帳!D1014=Sheet2!$A$10,仕訳日記帳!D1014=Sheet2!$A$11,仕訳日記帳!D1014=Sheet2!$A$12,仕訳日記帳!D1014=Sheet2!$A$13,仕訳日記帳!D1014=Sheet2!$A$14,仕訳日記帳!D1014=Sheet2!$A$15,仕訳日記帳!D1014=Sheet2!$A$16,仕訳日記帳!D1014=Sheet2!$A$17),Sheet2!$B$9&lt;=仕訳日記帳!$N1014&lt;Sheet2!$C$10),仕訳日記帳!D1014,""))))</f>
        <v/>
      </c>
      <c r="B1014" s="263" t="str">
        <f>IF(AND($A1014=Sheet2!$A$2,仕訳日記帳!$N1014&gt;=Sheet2!$B$2),仕訳日記帳!A1014,IF(AND(OR($A1014=Sheet2!$A$3,$A1014=Sheet2!$A$4,$A1014=Sheet2!$A$5,$A1014=Sheet2!$A$6,$A1014=Sheet2!$A$7,$A1014=Sheet2!$A$9),仕訳日記帳!$N1014&gt;=Sheet2!$B$3),仕訳日記帳!A1014,IF(AND($A1014=Sheet2!$A$8,仕訳日記帳!$N1014&gt;=Sheet2!$B$8),仕訳日記帳!A1014,IF(AND(OR($A1014=Sheet2!$A$10,$A1014=Sheet2!$A$11,$A1014=Sheet2!$A$12,$A1014=Sheet2!$A$13,$A1014=Sheet2!$A$14,$A1014=Sheet2!$A$15,$A1014=Sheet2!$A$16,$A1014=Sheet2!$A$17),Sheet2!$B$9&lt;=仕訳日記帳!$N1014&lt;Sheet2!$C$10),仕訳日記帳!A1014,""))))</f>
        <v/>
      </c>
      <c r="C1014" t="str">
        <f>IF(AND($A1014=Sheet2!$A$2,仕訳日記帳!$N1014&gt;=Sheet2!$B$2),仕訳日記帳!B1014,IF(AND(OR($A1014=Sheet2!$A$3,$A1014=Sheet2!$A$4,$A1014=Sheet2!$A$5,$A1014=Sheet2!$A$6,$A1014=Sheet2!$A$7,$A1014=Sheet2!$A$9),仕訳日記帳!$N1014&gt;=Sheet2!$B$3),仕訳日記帳!B1014,IF(AND($A1014=Sheet2!$A$8,仕訳日記帳!$N1014&gt;=Sheet2!$B$8),仕訳日記帳!B1014,IF(AND(OR($A1014=Sheet2!$A$10,$A1014=Sheet2!$A$11,$A1014=Sheet2!$A$12,$A1014=Sheet2!$A$13,$A1014=Sheet2!$A$14,$A1014=Sheet2!$A$15,$A1014=Sheet2!$A$16,$A1014=Sheet2!$A$17),Sheet2!$B$9&lt;=仕訳日記帳!$N1014&lt;Sheet2!$C$10),仕訳日記帳!B1014,""))))</f>
        <v/>
      </c>
      <c r="D1014" s="265" t="str">
        <f>IF(AND($A1014=Sheet2!$A$2,仕訳日記帳!$N1014&gt;=Sheet2!$B$2),仕訳日記帳!N1014,IF(AND(OR($A1014=Sheet2!$A$3,$A1014=Sheet2!$A$4,$A1014=Sheet2!$A$5,$A1014=Sheet2!$A$6,$A1014=Sheet2!$A$7,$A1014=Sheet2!$A$9),仕訳日記帳!$N1014&gt;=Sheet2!$B$3),仕訳日記帳!N1014,IF(AND($A1014=Sheet2!$A$8,仕訳日記帳!$N1014&gt;=Sheet2!$B$8),仕訳日記帳!N1014,IF(AND(OR($A1014=Sheet2!$A$10,$A1014=Sheet2!$A$11,$A1014=Sheet2!$A$12,$A1014=Sheet2!$A$13,$A1014=Sheet2!$A$14,$A1014=Sheet2!$A$15,$A1014=Sheet2!$A$16,$A1014=Sheet2!$A$17),Sheet2!$B$9&lt;=仕訳日記帳!$N1014&lt;Sheet2!$C$10),仕訳日記帳!N1014,""))))</f>
        <v/>
      </c>
      <c r="E1014" s="263" t="str">
        <f>IF(AND($A1014=Sheet2!$A$2,仕訳日記帳!$N1014&gt;=Sheet2!$B$2),仕訳日記帳!G1014,IF(AND(OR($A1014=Sheet2!$A$3,$A1014=Sheet2!$A$4,$A1014=Sheet2!$A$5,$A1014=Sheet2!$A$6,$A1014=Sheet2!$A$7,$A1014=Sheet2!$A$9),仕訳日記帳!$N1014&gt;=Sheet2!$B$3),仕訳日記帳!G1014,IF(AND($A1014=Sheet2!$A$8,仕訳日記帳!$N1014&gt;=Sheet2!$B$8),仕訳日記帳!G1014,IF(AND(OR($A1014=Sheet2!$A$10,$A1014=Sheet2!$A$11,$A1014=Sheet2!$A$12,$A1014=Sheet2!$A$13,$A1014=Sheet2!$A$14,$A1014=Sheet2!$A$15,$A1014=Sheet2!$A$16,$A1014=Sheet2!$A$17),Sheet2!$B$9&lt;=仕訳日記帳!$N1014&lt;Sheet2!$C$10),仕訳日記帳!G1014,""))))</f>
        <v/>
      </c>
      <c r="G1014" t="str">
        <f>IF(OR(A1014=Sheet2!$A$2,A1014=Sheet2!$A$3,A1014=Sheet2!$A$4,A1014=Sheet2!$A$5,A1014=Sheet2!$A$6,A1014=Sheet2!$A$7,A1014=Sheet2!$A$8,A1014=Sheet2!$A$9,A1014=Sheet2!$A$10,A1014=Sheet2!$A$11,A1014=Sheet2!$A$12,$A$2=Sheet2!$A$13,A1014=Sheet2!$A$14,$A$2=Sheet2!$A$15,$A$2=Sheet2!$A$16,A1014=Sheet2!$A$17),"該当","")</f>
        <v/>
      </c>
      <c r="H1014" t="str">
        <f>IF(OR(A1014="",G1014=""),"",COUNTIF($G$2:G1014,"該当"))</f>
        <v/>
      </c>
    </row>
    <row r="1015" spans="1:8">
      <c r="A1015" t="str">
        <f>IF(AND(仕訳日記帳!D1015=Sheet2!$A$2,仕訳日記帳!$N1015&gt;=Sheet2!$B$2),仕訳日記帳!D1015,IF(AND(OR(仕訳日記帳!D1015=Sheet2!$A$3,仕訳日記帳!D1015=Sheet2!$A$4,仕訳日記帳!D1015=Sheet2!$A$5,仕訳日記帳!D1015=Sheet2!$A$6,仕訳日記帳!D1015=Sheet2!$A$7,仕訳日記帳!D1015=Sheet2!$A$9),仕訳日記帳!$N1015&gt;=Sheet2!$B$3),仕訳日記帳!D1015,IF(AND(仕訳日記帳!D1015=Sheet2!$A$8,仕訳日記帳!$N1015&gt;=Sheet2!$B$8),仕訳日記帳!D1015,IF(AND(OR(仕訳日記帳!D1015=Sheet2!$A$10,仕訳日記帳!D1015=Sheet2!$A$11,仕訳日記帳!D1015=Sheet2!$A$12,仕訳日記帳!D1015=Sheet2!$A$13,仕訳日記帳!D1015=Sheet2!$A$14,仕訳日記帳!D1015=Sheet2!$A$15,仕訳日記帳!D1015=Sheet2!$A$16,仕訳日記帳!D1015=Sheet2!$A$17),Sheet2!$B$9&lt;=仕訳日記帳!$N1015&lt;Sheet2!$C$10),仕訳日記帳!D1015,""))))</f>
        <v/>
      </c>
      <c r="B1015" s="263" t="str">
        <f>IF(AND($A1015=Sheet2!$A$2,仕訳日記帳!$N1015&gt;=Sheet2!$B$2),仕訳日記帳!A1015,IF(AND(OR($A1015=Sheet2!$A$3,$A1015=Sheet2!$A$4,$A1015=Sheet2!$A$5,$A1015=Sheet2!$A$6,$A1015=Sheet2!$A$7,$A1015=Sheet2!$A$9),仕訳日記帳!$N1015&gt;=Sheet2!$B$3),仕訳日記帳!A1015,IF(AND($A1015=Sheet2!$A$8,仕訳日記帳!$N1015&gt;=Sheet2!$B$8),仕訳日記帳!A1015,IF(AND(OR($A1015=Sheet2!$A$10,$A1015=Sheet2!$A$11,$A1015=Sheet2!$A$12,$A1015=Sheet2!$A$13,$A1015=Sheet2!$A$14,$A1015=Sheet2!$A$15,$A1015=Sheet2!$A$16,$A1015=Sheet2!$A$17),Sheet2!$B$9&lt;=仕訳日記帳!$N1015&lt;Sheet2!$C$10),仕訳日記帳!A1015,""))))</f>
        <v/>
      </c>
      <c r="C1015" t="str">
        <f>IF(AND($A1015=Sheet2!$A$2,仕訳日記帳!$N1015&gt;=Sheet2!$B$2),仕訳日記帳!B1015,IF(AND(OR($A1015=Sheet2!$A$3,$A1015=Sheet2!$A$4,$A1015=Sheet2!$A$5,$A1015=Sheet2!$A$6,$A1015=Sheet2!$A$7,$A1015=Sheet2!$A$9),仕訳日記帳!$N1015&gt;=Sheet2!$B$3),仕訳日記帳!B1015,IF(AND($A1015=Sheet2!$A$8,仕訳日記帳!$N1015&gt;=Sheet2!$B$8),仕訳日記帳!B1015,IF(AND(OR($A1015=Sheet2!$A$10,$A1015=Sheet2!$A$11,$A1015=Sheet2!$A$12,$A1015=Sheet2!$A$13,$A1015=Sheet2!$A$14,$A1015=Sheet2!$A$15,$A1015=Sheet2!$A$16,$A1015=Sheet2!$A$17),Sheet2!$B$9&lt;=仕訳日記帳!$N1015&lt;Sheet2!$C$10),仕訳日記帳!B1015,""))))</f>
        <v/>
      </c>
      <c r="D1015" s="265" t="str">
        <f>IF(AND($A1015=Sheet2!$A$2,仕訳日記帳!$N1015&gt;=Sheet2!$B$2),仕訳日記帳!N1015,IF(AND(OR($A1015=Sheet2!$A$3,$A1015=Sheet2!$A$4,$A1015=Sheet2!$A$5,$A1015=Sheet2!$A$6,$A1015=Sheet2!$A$7,$A1015=Sheet2!$A$9),仕訳日記帳!$N1015&gt;=Sheet2!$B$3),仕訳日記帳!N1015,IF(AND($A1015=Sheet2!$A$8,仕訳日記帳!$N1015&gt;=Sheet2!$B$8),仕訳日記帳!N1015,IF(AND(OR($A1015=Sheet2!$A$10,$A1015=Sheet2!$A$11,$A1015=Sheet2!$A$12,$A1015=Sheet2!$A$13,$A1015=Sheet2!$A$14,$A1015=Sheet2!$A$15,$A1015=Sheet2!$A$16,$A1015=Sheet2!$A$17),Sheet2!$B$9&lt;=仕訳日記帳!$N1015&lt;Sheet2!$C$10),仕訳日記帳!N1015,""))))</f>
        <v/>
      </c>
      <c r="E1015" s="263" t="str">
        <f>IF(AND($A1015=Sheet2!$A$2,仕訳日記帳!$N1015&gt;=Sheet2!$B$2),仕訳日記帳!G1015,IF(AND(OR($A1015=Sheet2!$A$3,$A1015=Sheet2!$A$4,$A1015=Sheet2!$A$5,$A1015=Sheet2!$A$6,$A1015=Sheet2!$A$7,$A1015=Sheet2!$A$9),仕訳日記帳!$N1015&gt;=Sheet2!$B$3),仕訳日記帳!G1015,IF(AND($A1015=Sheet2!$A$8,仕訳日記帳!$N1015&gt;=Sheet2!$B$8),仕訳日記帳!G1015,IF(AND(OR($A1015=Sheet2!$A$10,$A1015=Sheet2!$A$11,$A1015=Sheet2!$A$12,$A1015=Sheet2!$A$13,$A1015=Sheet2!$A$14,$A1015=Sheet2!$A$15,$A1015=Sheet2!$A$16,$A1015=Sheet2!$A$17),Sheet2!$B$9&lt;=仕訳日記帳!$N1015&lt;Sheet2!$C$10),仕訳日記帳!G1015,""))))</f>
        <v/>
      </c>
      <c r="G1015" t="str">
        <f>IF(OR(A1015=Sheet2!$A$2,A1015=Sheet2!$A$3,A1015=Sheet2!$A$4,A1015=Sheet2!$A$5,A1015=Sheet2!$A$6,A1015=Sheet2!$A$7,A1015=Sheet2!$A$8,A1015=Sheet2!$A$9,A1015=Sheet2!$A$10,A1015=Sheet2!$A$11,A1015=Sheet2!$A$12,$A$2=Sheet2!$A$13,A1015=Sheet2!$A$14,$A$2=Sheet2!$A$15,$A$2=Sheet2!$A$16,A1015=Sheet2!$A$17),"該当","")</f>
        <v/>
      </c>
      <c r="H1015" t="str">
        <f>IF(OR(A1015="",G1015=""),"",COUNTIF($G$2:G1015,"該当"))</f>
        <v/>
      </c>
    </row>
    <row r="1016" spans="1:8">
      <c r="A1016" t="str">
        <f>IF(AND(仕訳日記帳!D1016=Sheet2!$A$2,仕訳日記帳!$N1016&gt;=Sheet2!$B$2),仕訳日記帳!D1016,IF(AND(OR(仕訳日記帳!D1016=Sheet2!$A$3,仕訳日記帳!D1016=Sheet2!$A$4,仕訳日記帳!D1016=Sheet2!$A$5,仕訳日記帳!D1016=Sheet2!$A$6,仕訳日記帳!D1016=Sheet2!$A$7,仕訳日記帳!D1016=Sheet2!$A$9),仕訳日記帳!$N1016&gt;=Sheet2!$B$3),仕訳日記帳!D1016,IF(AND(仕訳日記帳!D1016=Sheet2!$A$8,仕訳日記帳!$N1016&gt;=Sheet2!$B$8),仕訳日記帳!D1016,IF(AND(OR(仕訳日記帳!D1016=Sheet2!$A$10,仕訳日記帳!D1016=Sheet2!$A$11,仕訳日記帳!D1016=Sheet2!$A$12,仕訳日記帳!D1016=Sheet2!$A$13,仕訳日記帳!D1016=Sheet2!$A$14,仕訳日記帳!D1016=Sheet2!$A$15,仕訳日記帳!D1016=Sheet2!$A$16,仕訳日記帳!D1016=Sheet2!$A$17),Sheet2!$B$9&lt;=仕訳日記帳!$N1016&lt;Sheet2!$C$10),仕訳日記帳!D1016,""))))</f>
        <v/>
      </c>
      <c r="B1016" s="263" t="str">
        <f>IF(AND($A1016=Sheet2!$A$2,仕訳日記帳!$N1016&gt;=Sheet2!$B$2),仕訳日記帳!A1016,IF(AND(OR($A1016=Sheet2!$A$3,$A1016=Sheet2!$A$4,$A1016=Sheet2!$A$5,$A1016=Sheet2!$A$6,$A1016=Sheet2!$A$7,$A1016=Sheet2!$A$9),仕訳日記帳!$N1016&gt;=Sheet2!$B$3),仕訳日記帳!A1016,IF(AND($A1016=Sheet2!$A$8,仕訳日記帳!$N1016&gt;=Sheet2!$B$8),仕訳日記帳!A1016,IF(AND(OR($A1016=Sheet2!$A$10,$A1016=Sheet2!$A$11,$A1016=Sheet2!$A$12,$A1016=Sheet2!$A$13,$A1016=Sheet2!$A$14,$A1016=Sheet2!$A$15,$A1016=Sheet2!$A$16,$A1016=Sheet2!$A$17),Sheet2!$B$9&lt;=仕訳日記帳!$N1016&lt;Sheet2!$C$10),仕訳日記帳!A1016,""))))</f>
        <v/>
      </c>
      <c r="C1016" t="str">
        <f>IF(AND($A1016=Sheet2!$A$2,仕訳日記帳!$N1016&gt;=Sheet2!$B$2),仕訳日記帳!B1016,IF(AND(OR($A1016=Sheet2!$A$3,$A1016=Sheet2!$A$4,$A1016=Sheet2!$A$5,$A1016=Sheet2!$A$6,$A1016=Sheet2!$A$7,$A1016=Sheet2!$A$9),仕訳日記帳!$N1016&gt;=Sheet2!$B$3),仕訳日記帳!B1016,IF(AND($A1016=Sheet2!$A$8,仕訳日記帳!$N1016&gt;=Sheet2!$B$8),仕訳日記帳!B1016,IF(AND(OR($A1016=Sheet2!$A$10,$A1016=Sheet2!$A$11,$A1016=Sheet2!$A$12,$A1016=Sheet2!$A$13,$A1016=Sheet2!$A$14,$A1016=Sheet2!$A$15,$A1016=Sheet2!$A$16,$A1016=Sheet2!$A$17),Sheet2!$B$9&lt;=仕訳日記帳!$N1016&lt;Sheet2!$C$10),仕訳日記帳!B1016,""))))</f>
        <v/>
      </c>
      <c r="D1016" s="265" t="str">
        <f>IF(AND($A1016=Sheet2!$A$2,仕訳日記帳!$N1016&gt;=Sheet2!$B$2),仕訳日記帳!N1016,IF(AND(OR($A1016=Sheet2!$A$3,$A1016=Sheet2!$A$4,$A1016=Sheet2!$A$5,$A1016=Sheet2!$A$6,$A1016=Sheet2!$A$7,$A1016=Sheet2!$A$9),仕訳日記帳!$N1016&gt;=Sheet2!$B$3),仕訳日記帳!N1016,IF(AND($A1016=Sheet2!$A$8,仕訳日記帳!$N1016&gt;=Sheet2!$B$8),仕訳日記帳!N1016,IF(AND(OR($A1016=Sheet2!$A$10,$A1016=Sheet2!$A$11,$A1016=Sheet2!$A$12,$A1016=Sheet2!$A$13,$A1016=Sheet2!$A$14,$A1016=Sheet2!$A$15,$A1016=Sheet2!$A$16,$A1016=Sheet2!$A$17),Sheet2!$B$9&lt;=仕訳日記帳!$N1016&lt;Sheet2!$C$10),仕訳日記帳!N1016,""))))</f>
        <v/>
      </c>
      <c r="E1016" s="263" t="str">
        <f>IF(AND($A1016=Sheet2!$A$2,仕訳日記帳!$N1016&gt;=Sheet2!$B$2),仕訳日記帳!G1016,IF(AND(OR($A1016=Sheet2!$A$3,$A1016=Sheet2!$A$4,$A1016=Sheet2!$A$5,$A1016=Sheet2!$A$6,$A1016=Sheet2!$A$7,$A1016=Sheet2!$A$9),仕訳日記帳!$N1016&gt;=Sheet2!$B$3),仕訳日記帳!G1016,IF(AND($A1016=Sheet2!$A$8,仕訳日記帳!$N1016&gt;=Sheet2!$B$8),仕訳日記帳!G1016,IF(AND(OR($A1016=Sheet2!$A$10,$A1016=Sheet2!$A$11,$A1016=Sheet2!$A$12,$A1016=Sheet2!$A$13,$A1016=Sheet2!$A$14,$A1016=Sheet2!$A$15,$A1016=Sheet2!$A$16,$A1016=Sheet2!$A$17),Sheet2!$B$9&lt;=仕訳日記帳!$N1016&lt;Sheet2!$C$10),仕訳日記帳!G1016,""))))</f>
        <v/>
      </c>
      <c r="G1016" t="str">
        <f>IF(OR(A1016=Sheet2!$A$2,A1016=Sheet2!$A$3,A1016=Sheet2!$A$4,A1016=Sheet2!$A$5,A1016=Sheet2!$A$6,A1016=Sheet2!$A$7,A1016=Sheet2!$A$8,A1016=Sheet2!$A$9,A1016=Sheet2!$A$10,A1016=Sheet2!$A$11,A1016=Sheet2!$A$12,$A$2=Sheet2!$A$13,A1016=Sheet2!$A$14,$A$2=Sheet2!$A$15,$A$2=Sheet2!$A$16,A1016=Sheet2!$A$17),"該当","")</f>
        <v/>
      </c>
      <c r="H1016" t="str">
        <f>IF(OR(A1016="",G1016=""),"",COUNTIF($G$2:G1016,"該当"))</f>
        <v/>
      </c>
    </row>
    <row r="1017" spans="1:8">
      <c r="A1017" t="str">
        <f>IF(AND(仕訳日記帳!D1017=Sheet2!$A$2,仕訳日記帳!$N1017&gt;=Sheet2!$B$2),仕訳日記帳!D1017,IF(AND(OR(仕訳日記帳!D1017=Sheet2!$A$3,仕訳日記帳!D1017=Sheet2!$A$4,仕訳日記帳!D1017=Sheet2!$A$5,仕訳日記帳!D1017=Sheet2!$A$6,仕訳日記帳!D1017=Sheet2!$A$7,仕訳日記帳!D1017=Sheet2!$A$9),仕訳日記帳!$N1017&gt;=Sheet2!$B$3),仕訳日記帳!D1017,IF(AND(仕訳日記帳!D1017=Sheet2!$A$8,仕訳日記帳!$N1017&gt;=Sheet2!$B$8),仕訳日記帳!D1017,IF(AND(OR(仕訳日記帳!D1017=Sheet2!$A$10,仕訳日記帳!D1017=Sheet2!$A$11,仕訳日記帳!D1017=Sheet2!$A$12,仕訳日記帳!D1017=Sheet2!$A$13,仕訳日記帳!D1017=Sheet2!$A$14,仕訳日記帳!D1017=Sheet2!$A$15,仕訳日記帳!D1017=Sheet2!$A$16,仕訳日記帳!D1017=Sheet2!$A$17),Sheet2!$B$9&lt;=仕訳日記帳!$N1017&lt;Sheet2!$C$10),仕訳日記帳!D1017,""))))</f>
        <v/>
      </c>
      <c r="B1017" s="263" t="str">
        <f>IF(AND($A1017=Sheet2!$A$2,仕訳日記帳!$N1017&gt;=Sheet2!$B$2),仕訳日記帳!A1017,IF(AND(OR($A1017=Sheet2!$A$3,$A1017=Sheet2!$A$4,$A1017=Sheet2!$A$5,$A1017=Sheet2!$A$6,$A1017=Sheet2!$A$7,$A1017=Sheet2!$A$9),仕訳日記帳!$N1017&gt;=Sheet2!$B$3),仕訳日記帳!A1017,IF(AND($A1017=Sheet2!$A$8,仕訳日記帳!$N1017&gt;=Sheet2!$B$8),仕訳日記帳!A1017,IF(AND(OR($A1017=Sheet2!$A$10,$A1017=Sheet2!$A$11,$A1017=Sheet2!$A$12,$A1017=Sheet2!$A$13,$A1017=Sheet2!$A$14,$A1017=Sheet2!$A$15,$A1017=Sheet2!$A$16,$A1017=Sheet2!$A$17),Sheet2!$B$9&lt;=仕訳日記帳!$N1017&lt;Sheet2!$C$10),仕訳日記帳!A1017,""))))</f>
        <v/>
      </c>
      <c r="C1017" t="str">
        <f>IF(AND($A1017=Sheet2!$A$2,仕訳日記帳!$N1017&gt;=Sheet2!$B$2),仕訳日記帳!B1017,IF(AND(OR($A1017=Sheet2!$A$3,$A1017=Sheet2!$A$4,$A1017=Sheet2!$A$5,$A1017=Sheet2!$A$6,$A1017=Sheet2!$A$7,$A1017=Sheet2!$A$9),仕訳日記帳!$N1017&gt;=Sheet2!$B$3),仕訳日記帳!B1017,IF(AND($A1017=Sheet2!$A$8,仕訳日記帳!$N1017&gt;=Sheet2!$B$8),仕訳日記帳!B1017,IF(AND(OR($A1017=Sheet2!$A$10,$A1017=Sheet2!$A$11,$A1017=Sheet2!$A$12,$A1017=Sheet2!$A$13,$A1017=Sheet2!$A$14,$A1017=Sheet2!$A$15,$A1017=Sheet2!$A$16,$A1017=Sheet2!$A$17),Sheet2!$B$9&lt;=仕訳日記帳!$N1017&lt;Sheet2!$C$10),仕訳日記帳!B1017,""))))</f>
        <v/>
      </c>
      <c r="D1017" s="265" t="str">
        <f>IF(AND($A1017=Sheet2!$A$2,仕訳日記帳!$N1017&gt;=Sheet2!$B$2),仕訳日記帳!N1017,IF(AND(OR($A1017=Sheet2!$A$3,$A1017=Sheet2!$A$4,$A1017=Sheet2!$A$5,$A1017=Sheet2!$A$6,$A1017=Sheet2!$A$7,$A1017=Sheet2!$A$9),仕訳日記帳!$N1017&gt;=Sheet2!$B$3),仕訳日記帳!N1017,IF(AND($A1017=Sheet2!$A$8,仕訳日記帳!$N1017&gt;=Sheet2!$B$8),仕訳日記帳!N1017,IF(AND(OR($A1017=Sheet2!$A$10,$A1017=Sheet2!$A$11,$A1017=Sheet2!$A$12,$A1017=Sheet2!$A$13,$A1017=Sheet2!$A$14,$A1017=Sheet2!$A$15,$A1017=Sheet2!$A$16,$A1017=Sheet2!$A$17),Sheet2!$B$9&lt;=仕訳日記帳!$N1017&lt;Sheet2!$C$10),仕訳日記帳!N1017,""))))</f>
        <v/>
      </c>
      <c r="E1017" s="263" t="str">
        <f>IF(AND($A1017=Sheet2!$A$2,仕訳日記帳!$N1017&gt;=Sheet2!$B$2),仕訳日記帳!G1017,IF(AND(OR($A1017=Sheet2!$A$3,$A1017=Sheet2!$A$4,$A1017=Sheet2!$A$5,$A1017=Sheet2!$A$6,$A1017=Sheet2!$A$7,$A1017=Sheet2!$A$9),仕訳日記帳!$N1017&gt;=Sheet2!$B$3),仕訳日記帳!G1017,IF(AND($A1017=Sheet2!$A$8,仕訳日記帳!$N1017&gt;=Sheet2!$B$8),仕訳日記帳!G1017,IF(AND(OR($A1017=Sheet2!$A$10,$A1017=Sheet2!$A$11,$A1017=Sheet2!$A$12,$A1017=Sheet2!$A$13,$A1017=Sheet2!$A$14,$A1017=Sheet2!$A$15,$A1017=Sheet2!$A$16,$A1017=Sheet2!$A$17),Sheet2!$B$9&lt;=仕訳日記帳!$N1017&lt;Sheet2!$C$10),仕訳日記帳!G1017,""))))</f>
        <v/>
      </c>
      <c r="G1017" t="str">
        <f>IF(OR(A1017=Sheet2!$A$2,A1017=Sheet2!$A$3,A1017=Sheet2!$A$4,A1017=Sheet2!$A$5,A1017=Sheet2!$A$6,A1017=Sheet2!$A$7,A1017=Sheet2!$A$8,A1017=Sheet2!$A$9,A1017=Sheet2!$A$10,A1017=Sheet2!$A$11,A1017=Sheet2!$A$12,$A$2=Sheet2!$A$13,A1017=Sheet2!$A$14,$A$2=Sheet2!$A$15,$A$2=Sheet2!$A$16,A1017=Sheet2!$A$17),"該当","")</f>
        <v/>
      </c>
      <c r="H1017" t="str">
        <f>IF(OR(A1017="",G1017=""),"",COUNTIF($G$2:G1017,"該当"))</f>
        <v/>
      </c>
    </row>
    <row r="1018" spans="1:8">
      <c r="A1018" t="str">
        <f>IF(AND(仕訳日記帳!D1018=Sheet2!$A$2,仕訳日記帳!$N1018&gt;=Sheet2!$B$2),仕訳日記帳!D1018,IF(AND(OR(仕訳日記帳!D1018=Sheet2!$A$3,仕訳日記帳!D1018=Sheet2!$A$4,仕訳日記帳!D1018=Sheet2!$A$5,仕訳日記帳!D1018=Sheet2!$A$6,仕訳日記帳!D1018=Sheet2!$A$7,仕訳日記帳!D1018=Sheet2!$A$9),仕訳日記帳!$N1018&gt;=Sheet2!$B$3),仕訳日記帳!D1018,IF(AND(仕訳日記帳!D1018=Sheet2!$A$8,仕訳日記帳!$N1018&gt;=Sheet2!$B$8),仕訳日記帳!D1018,IF(AND(OR(仕訳日記帳!D1018=Sheet2!$A$10,仕訳日記帳!D1018=Sheet2!$A$11,仕訳日記帳!D1018=Sheet2!$A$12,仕訳日記帳!D1018=Sheet2!$A$13,仕訳日記帳!D1018=Sheet2!$A$14,仕訳日記帳!D1018=Sheet2!$A$15,仕訳日記帳!D1018=Sheet2!$A$16,仕訳日記帳!D1018=Sheet2!$A$17),Sheet2!$B$9&lt;=仕訳日記帳!$N1018&lt;Sheet2!$C$10),仕訳日記帳!D1018,""))))</f>
        <v/>
      </c>
      <c r="B1018" s="263" t="str">
        <f>IF(AND($A1018=Sheet2!$A$2,仕訳日記帳!$N1018&gt;=Sheet2!$B$2),仕訳日記帳!A1018,IF(AND(OR($A1018=Sheet2!$A$3,$A1018=Sheet2!$A$4,$A1018=Sheet2!$A$5,$A1018=Sheet2!$A$6,$A1018=Sheet2!$A$7,$A1018=Sheet2!$A$9),仕訳日記帳!$N1018&gt;=Sheet2!$B$3),仕訳日記帳!A1018,IF(AND($A1018=Sheet2!$A$8,仕訳日記帳!$N1018&gt;=Sheet2!$B$8),仕訳日記帳!A1018,IF(AND(OR($A1018=Sheet2!$A$10,$A1018=Sheet2!$A$11,$A1018=Sheet2!$A$12,$A1018=Sheet2!$A$13,$A1018=Sheet2!$A$14,$A1018=Sheet2!$A$15,$A1018=Sheet2!$A$16,$A1018=Sheet2!$A$17),Sheet2!$B$9&lt;=仕訳日記帳!$N1018&lt;Sheet2!$C$10),仕訳日記帳!A1018,""))))</f>
        <v/>
      </c>
      <c r="C1018" t="str">
        <f>IF(AND($A1018=Sheet2!$A$2,仕訳日記帳!$N1018&gt;=Sheet2!$B$2),仕訳日記帳!B1018,IF(AND(OR($A1018=Sheet2!$A$3,$A1018=Sheet2!$A$4,$A1018=Sheet2!$A$5,$A1018=Sheet2!$A$6,$A1018=Sheet2!$A$7,$A1018=Sheet2!$A$9),仕訳日記帳!$N1018&gt;=Sheet2!$B$3),仕訳日記帳!B1018,IF(AND($A1018=Sheet2!$A$8,仕訳日記帳!$N1018&gt;=Sheet2!$B$8),仕訳日記帳!B1018,IF(AND(OR($A1018=Sheet2!$A$10,$A1018=Sheet2!$A$11,$A1018=Sheet2!$A$12,$A1018=Sheet2!$A$13,$A1018=Sheet2!$A$14,$A1018=Sheet2!$A$15,$A1018=Sheet2!$A$16,$A1018=Sheet2!$A$17),Sheet2!$B$9&lt;=仕訳日記帳!$N1018&lt;Sheet2!$C$10),仕訳日記帳!B1018,""))))</f>
        <v/>
      </c>
      <c r="D1018" s="265" t="str">
        <f>IF(AND($A1018=Sheet2!$A$2,仕訳日記帳!$N1018&gt;=Sheet2!$B$2),仕訳日記帳!N1018,IF(AND(OR($A1018=Sheet2!$A$3,$A1018=Sheet2!$A$4,$A1018=Sheet2!$A$5,$A1018=Sheet2!$A$6,$A1018=Sheet2!$A$7,$A1018=Sheet2!$A$9),仕訳日記帳!$N1018&gt;=Sheet2!$B$3),仕訳日記帳!N1018,IF(AND($A1018=Sheet2!$A$8,仕訳日記帳!$N1018&gt;=Sheet2!$B$8),仕訳日記帳!N1018,IF(AND(OR($A1018=Sheet2!$A$10,$A1018=Sheet2!$A$11,$A1018=Sheet2!$A$12,$A1018=Sheet2!$A$13,$A1018=Sheet2!$A$14,$A1018=Sheet2!$A$15,$A1018=Sheet2!$A$16,$A1018=Sheet2!$A$17),Sheet2!$B$9&lt;=仕訳日記帳!$N1018&lt;Sheet2!$C$10),仕訳日記帳!N1018,""))))</f>
        <v/>
      </c>
      <c r="E1018" s="263" t="str">
        <f>IF(AND($A1018=Sheet2!$A$2,仕訳日記帳!$N1018&gt;=Sheet2!$B$2),仕訳日記帳!G1018,IF(AND(OR($A1018=Sheet2!$A$3,$A1018=Sheet2!$A$4,$A1018=Sheet2!$A$5,$A1018=Sheet2!$A$6,$A1018=Sheet2!$A$7,$A1018=Sheet2!$A$9),仕訳日記帳!$N1018&gt;=Sheet2!$B$3),仕訳日記帳!G1018,IF(AND($A1018=Sheet2!$A$8,仕訳日記帳!$N1018&gt;=Sheet2!$B$8),仕訳日記帳!G1018,IF(AND(OR($A1018=Sheet2!$A$10,$A1018=Sheet2!$A$11,$A1018=Sheet2!$A$12,$A1018=Sheet2!$A$13,$A1018=Sheet2!$A$14,$A1018=Sheet2!$A$15,$A1018=Sheet2!$A$16,$A1018=Sheet2!$A$17),Sheet2!$B$9&lt;=仕訳日記帳!$N1018&lt;Sheet2!$C$10),仕訳日記帳!G1018,""))))</f>
        <v/>
      </c>
      <c r="G1018" t="str">
        <f>IF(OR(A1018=Sheet2!$A$2,A1018=Sheet2!$A$3,A1018=Sheet2!$A$4,A1018=Sheet2!$A$5,A1018=Sheet2!$A$6,A1018=Sheet2!$A$7,A1018=Sheet2!$A$8,A1018=Sheet2!$A$9,A1018=Sheet2!$A$10,A1018=Sheet2!$A$11,A1018=Sheet2!$A$12,$A$2=Sheet2!$A$13,A1018=Sheet2!$A$14,$A$2=Sheet2!$A$15,$A$2=Sheet2!$A$16,A1018=Sheet2!$A$17),"該当","")</f>
        <v/>
      </c>
      <c r="H1018" t="str">
        <f>IF(OR(A1018="",G1018=""),"",COUNTIF($G$2:G1018,"該当"))</f>
        <v/>
      </c>
    </row>
    <row r="1019" spans="1:8">
      <c r="A1019" t="str">
        <f>IF(AND(仕訳日記帳!D1019=Sheet2!$A$2,仕訳日記帳!$N1019&gt;=Sheet2!$B$2),仕訳日記帳!D1019,IF(AND(OR(仕訳日記帳!D1019=Sheet2!$A$3,仕訳日記帳!D1019=Sheet2!$A$4,仕訳日記帳!D1019=Sheet2!$A$5,仕訳日記帳!D1019=Sheet2!$A$6,仕訳日記帳!D1019=Sheet2!$A$7,仕訳日記帳!D1019=Sheet2!$A$9),仕訳日記帳!$N1019&gt;=Sheet2!$B$3),仕訳日記帳!D1019,IF(AND(仕訳日記帳!D1019=Sheet2!$A$8,仕訳日記帳!$N1019&gt;=Sheet2!$B$8),仕訳日記帳!D1019,IF(AND(OR(仕訳日記帳!D1019=Sheet2!$A$10,仕訳日記帳!D1019=Sheet2!$A$11,仕訳日記帳!D1019=Sheet2!$A$12,仕訳日記帳!D1019=Sheet2!$A$13,仕訳日記帳!D1019=Sheet2!$A$14,仕訳日記帳!D1019=Sheet2!$A$15,仕訳日記帳!D1019=Sheet2!$A$16,仕訳日記帳!D1019=Sheet2!$A$17),Sheet2!$B$9&lt;=仕訳日記帳!$N1019&lt;Sheet2!$C$10),仕訳日記帳!D1019,""))))</f>
        <v/>
      </c>
      <c r="B1019" s="263" t="str">
        <f>IF(AND($A1019=Sheet2!$A$2,仕訳日記帳!$N1019&gt;=Sheet2!$B$2),仕訳日記帳!A1019,IF(AND(OR($A1019=Sheet2!$A$3,$A1019=Sheet2!$A$4,$A1019=Sheet2!$A$5,$A1019=Sheet2!$A$6,$A1019=Sheet2!$A$7,$A1019=Sheet2!$A$9),仕訳日記帳!$N1019&gt;=Sheet2!$B$3),仕訳日記帳!A1019,IF(AND($A1019=Sheet2!$A$8,仕訳日記帳!$N1019&gt;=Sheet2!$B$8),仕訳日記帳!A1019,IF(AND(OR($A1019=Sheet2!$A$10,$A1019=Sheet2!$A$11,$A1019=Sheet2!$A$12,$A1019=Sheet2!$A$13,$A1019=Sheet2!$A$14,$A1019=Sheet2!$A$15,$A1019=Sheet2!$A$16,$A1019=Sheet2!$A$17),Sheet2!$B$9&lt;=仕訳日記帳!$N1019&lt;Sheet2!$C$10),仕訳日記帳!A1019,""))))</f>
        <v/>
      </c>
      <c r="C1019" t="str">
        <f>IF(AND($A1019=Sheet2!$A$2,仕訳日記帳!$N1019&gt;=Sheet2!$B$2),仕訳日記帳!B1019,IF(AND(OR($A1019=Sheet2!$A$3,$A1019=Sheet2!$A$4,$A1019=Sheet2!$A$5,$A1019=Sheet2!$A$6,$A1019=Sheet2!$A$7,$A1019=Sheet2!$A$9),仕訳日記帳!$N1019&gt;=Sheet2!$B$3),仕訳日記帳!B1019,IF(AND($A1019=Sheet2!$A$8,仕訳日記帳!$N1019&gt;=Sheet2!$B$8),仕訳日記帳!B1019,IF(AND(OR($A1019=Sheet2!$A$10,$A1019=Sheet2!$A$11,$A1019=Sheet2!$A$12,$A1019=Sheet2!$A$13,$A1019=Sheet2!$A$14,$A1019=Sheet2!$A$15,$A1019=Sheet2!$A$16,$A1019=Sheet2!$A$17),Sheet2!$B$9&lt;=仕訳日記帳!$N1019&lt;Sheet2!$C$10),仕訳日記帳!B1019,""))))</f>
        <v/>
      </c>
      <c r="D1019" s="265" t="str">
        <f>IF(AND($A1019=Sheet2!$A$2,仕訳日記帳!$N1019&gt;=Sheet2!$B$2),仕訳日記帳!N1019,IF(AND(OR($A1019=Sheet2!$A$3,$A1019=Sheet2!$A$4,$A1019=Sheet2!$A$5,$A1019=Sheet2!$A$6,$A1019=Sheet2!$A$7,$A1019=Sheet2!$A$9),仕訳日記帳!$N1019&gt;=Sheet2!$B$3),仕訳日記帳!N1019,IF(AND($A1019=Sheet2!$A$8,仕訳日記帳!$N1019&gt;=Sheet2!$B$8),仕訳日記帳!N1019,IF(AND(OR($A1019=Sheet2!$A$10,$A1019=Sheet2!$A$11,$A1019=Sheet2!$A$12,$A1019=Sheet2!$A$13,$A1019=Sheet2!$A$14,$A1019=Sheet2!$A$15,$A1019=Sheet2!$A$16,$A1019=Sheet2!$A$17),Sheet2!$B$9&lt;=仕訳日記帳!$N1019&lt;Sheet2!$C$10),仕訳日記帳!N1019,""))))</f>
        <v/>
      </c>
      <c r="E1019" s="263" t="str">
        <f>IF(AND($A1019=Sheet2!$A$2,仕訳日記帳!$N1019&gt;=Sheet2!$B$2),仕訳日記帳!G1019,IF(AND(OR($A1019=Sheet2!$A$3,$A1019=Sheet2!$A$4,$A1019=Sheet2!$A$5,$A1019=Sheet2!$A$6,$A1019=Sheet2!$A$7,$A1019=Sheet2!$A$9),仕訳日記帳!$N1019&gt;=Sheet2!$B$3),仕訳日記帳!G1019,IF(AND($A1019=Sheet2!$A$8,仕訳日記帳!$N1019&gt;=Sheet2!$B$8),仕訳日記帳!G1019,IF(AND(OR($A1019=Sheet2!$A$10,$A1019=Sheet2!$A$11,$A1019=Sheet2!$A$12,$A1019=Sheet2!$A$13,$A1019=Sheet2!$A$14,$A1019=Sheet2!$A$15,$A1019=Sheet2!$A$16,$A1019=Sheet2!$A$17),Sheet2!$B$9&lt;=仕訳日記帳!$N1019&lt;Sheet2!$C$10),仕訳日記帳!G1019,""))))</f>
        <v/>
      </c>
      <c r="G1019" t="str">
        <f>IF(OR(A1019=Sheet2!$A$2,A1019=Sheet2!$A$3,A1019=Sheet2!$A$4,A1019=Sheet2!$A$5,A1019=Sheet2!$A$6,A1019=Sheet2!$A$7,A1019=Sheet2!$A$8,A1019=Sheet2!$A$9,A1019=Sheet2!$A$10,A1019=Sheet2!$A$11,A1019=Sheet2!$A$12,$A$2=Sheet2!$A$13,A1019=Sheet2!$A$14,$A$2=Sheet2!$A$15,$A$2=Sheet2!$A$16,A1019=Sheet2!$A$17),"該当","")</f>
        <v/>
      </c>
      <c r="H1019" t="str">
        <f>IF(OR(A1019="",G1019=""),"",COUNTIF($G$2:G1019,"該当"))</f>
        <v/>
      </c>
    </row>
    <row r="1020" spans="1:8">
      <c r="A1020" t="str">
        <f>IF(AND(仕訳日記帳!D1020=Sheet2!$A$2,仕訳日記帳!$N1020&gt;=Sheet2!$B$2),仕訳日記帳!D1020,IF(AND(OR(仕訳日記帳!D1020=Sheet2!$A$3,仕訳日記帳!D1020=Sheet2!$A$4,仕訳日記帳!D1020=Sheet2!$A$5,仕訳日記帳!D1020=Sheet2!$A$6,仕訳日記帳!D1020=Sheet2!$A$7,仕訳日記帳!D1020=Sheet2!$A$9),仕訳日記帳!$N1020&gt;=Sheet2!$B$3),仕訳日記帳!D1020,IF(AND(仕訳日記帳!D1020=Sheet2!$A$8,仕訳日記帳!$N1020&gt;=Sheet2!$B$8),仕訳日記帳!D1020,IF(AND(OR(仕訳日記帳!D1020=Sheet2!$A$10,仕訳日記帳!D1020=Sheet2!$A$11,仕訳日記帳!D1020=Sheet2!$A$12,仕訳日記帳!D1020=Sheet2!$A$13,仕訳日記帳!D1020=Sheet2!$A$14,仕訳日記帳!D1020=Sheet2!$A$15,仕訳日記帳!D1020=Sheet2!$A$16,仕訳日記帳!D1020=Sheet2!$A$17),Sheet2!$B$9&lt;=仕訳日記帳!$N1020&lt;Sheet2!$C$10),仕訳日記帳!D1020,""))))</f>
        <v/>
      </c>
      <c r="B1020" s="263" t="str">
        <f>IF(AND($A1020=Sheet2!$A$2,仕訳日記帳!$N1020&gt;=Sheet2!$B$2),仕訳日記帳!A1020,IF(AND(OR($A1020=Sheet2!$A$3,$A1020=Sheet2!$A$4,$A1020=Sheet2!$A$5,$A1020=Sheet2!$A$6,$A1020=Sheet2!$A$7,$A1020=Sheet2!$A$9),仕訳日記帳!$N1020&gt;=Sheet2!$B$3),仕訳日記帳!A1020,IF(AND($A1020=Sheet2!$A$8,仕訳日記帳!$N1020&gt;=Sheet2!$B$8),仕訳日記帳!A1020,IF(AND(OR($A1020=Sheet2!$A$10,$A1020=Sheet2!$A$11,$A1020=Sheet2!$A$12,$A1020=Sheet2!$A$13,$A1020=Sheet2!$A$14,$A1020=Sheet2!$A$15,$A1020=Sheet2!$A$16,$A1020=Sheet2!$A$17),Sheet2!$B$9&lt;=仕訳日記帳!$N1020&lt;Sheet2!$C$10),仕訳日記帳!A1020,""))))</f>
        <v/>
      </c>
      <c r="C1020" t="str">
        <f>IF(AND($A1020=Sheet2!$A$2,仕訳日記帳!$N1020&gt;=Sheet2!$B$2),仕訳日記帳!B1020,IF(AND(OR($A1020=Sheet2!$A$3,$A1020=Sheet2!$A$4,$A1020=Sheet2!$A$5,$A1020=Sheet2!$A$6,$A1020=Sheet2!$A$7,$A1020=Sheet2!$A$9),仕訳日記帳!$N1020&gt;=Sheet2!$B$3),仕訳日記帳!B1020,IF(AND($A1020=Sheet2!$A$8,仕訳日記帳!$N1020&gt;=Sheet2!$B$8),仕訳日記帳!B1020,IF(AND(OR($A1020=Sheet2!$A$10,$A1020=Sheet2!$A$11,$A1020=Sheet2!$A$12,$A1020=Sheet2!$A$13,$A1020=Sheet2!$A$14,$A1020=Sheet2!$A$15,$A1020=Sheet2!$A$16,$A1020=Sheet2!$A$17),Sheet2!$B$9&lt;=仕訳日記帳!$N1020&lt;Sheet2!$C$10),仕訳日記帳!B1020,""))))</f>
        <v/>
      </c>
      <c r="D1020" s="265" t="str">
        <f>IF(AND($A1020=Sheet2!$A$2,仕訳日記帳!$N1020&gt;=Sheet2!$B$2),仕訳日記帳!N1020,IF(AND(OR($A1020=Sheet2!$A$3,$A1020=Sheet2!$A$4,$A1020=Sheet2!$A$5,$A1020=Sheet2!$A$6,$A1020=Sheet2!$A$7,$A1020=Sheet2!$A$9),仕訳日記帳!$N1020&gt;=Sheet2!$B$3),仕訳日記帳!N1020,IF(AND($A1020=Sheet2!$A$8,仕訳日記帳!$N1020&gt;=Sheet2!$B$8),仕訳日記帳!N1020,IF(AND(OR($A1020=Sheet2!$A$10,$A1020=Sheet2!$A$11,$A1020=Sheet2!$A$12,$A1020=Sheet2!$A$13,$A1020=Sheet2!$A$14,$A1020=Sheet2!$A$15,$A1020=Sheet2!$A$16,$A1020=Sheet2!$A$17),Sheet2!$B$9&lt;=仕訳日記帳!$N1020&lt;Sheet2!$C$10),仕訳日記帳!N1020,""))))</f>
        <v/>
      </c>
      <c r="E1020" s="263" t="str">
        <f>IF(AND($A1020=Sheet2!$A$2,仕訳日記帳!$N1020&gt;=Sheet2!$B$2),仕訳日記帳!G1020,IF(AND(OR($A1020=Sheet2!$A$3,$A1020=Sheet2!$A$4,$A1020=Sheet2!$A$5,$A1020=Sheet2!$A$6,$A1020=Sheet2!$A$7,$A1020=Sheet2!$A$9),仕訳日記帳!$N1020&gt;=Sheet2!$B$3),仕訳日記帳!G1020,IF(AND($A1020=Sheet2!$A$8,仕訳日記帳!$N1020&gt;=Sheet2!$B$8),仕訳日記帳!G1020,IF(AND(OR($A1020=Sheet2!$A$10,$A1020=Sheet2!$A$11,$A1020=Sheet2!$A$12,$A1020=Sheet2!$A$13,$A1020=Sheet2!$A$14,$A1020=Sheet2!$A$15,$A1020=Sheet2!$A$16,$A1020=Sheet2!$A$17),Sheet2!$B$9&lt;=仕訳日記帳!$N1020&lt;Sheet2!$C$10),仕訳日記帳!G1020,""))))</f>
        <v/>
      </c>
      <c r="G1020" t="str">
        <f>IF(OR(A1020=Sheet2!$A$2,A1020=Sheet2!$A$3,A1020=Sheet2!$A$4,A1020=Sheet2!$A$5,A1020=Sheet2!$A$6,A1020=Sheet2!$A$7,A1020=Sheet2!$A$8,A1020=Sheet2!$A$9,A1020=Sheet2!$A$10,A1020=Sheet2!$A$11,A1020=Sheet2!$A$12,$A$2=Sheet2!$A$13,A1020=Sheet2!$A$14,$A$2=Sheet2!$A$15,$A$2=Sheet2!$A$16,A1020=Sheet2!$A$17),"該当","")</f>
        <v/>
      </c>
      <c r="H1020" t="str">
        <f>IF(OR(A1020="",G1020=""),"",COUNTIF($G$2:G1020,"該当"))</f>
        <v/>
      </c>
    </row>
    <row r="1021" spans="1:8">
      <c r="A1021" t="str">
        <f>IF(AND(仕訳日記帳!D1021=Sheet2!$A$2,仕訳日記帳!$N1021&gt;=Sheet2!$B$2),仕訳日記帳!D1021,IF(AND(OR(仕訳日記帳!D1021=Sheet2!$A$3,仕訳日記帳!D1021=Sheet2!$A$4,仕訳日記帳!D1021=Sheet2!$A$5,仕訳日記帳!D1021=Sheet2!$A$6,仕訳日記帳!D1021=Sheet2!$A$7,仕訳日記帳!D1021=Sheet2!$A$9),仕訳日記帳!$N1021&gt;=Sheet2!$B$3),仕訳日記帳!D1021,IF(AND(仕訳日記帳!D1021=Sheet2!$A$8,仕訳日記帳!$N1021&gt;=Sheet2!$B$8),仕訳日記帳!D1021,IF(AND(OR(仕訳日記帳!D1021=Sheet2!$A$10,仕訳日記帳!D1021=Sheet2!$A$11,仕訳日記帳!D1021=Sheet2!$A$12,仕訳日記帳!D1021=Sheet2!$A$13,仕訳日記帳!D1021=Sheet2!$A$14,仕訳日記帳!D1021=Sheet2!$A$15,仕訳日記帳!D1021=Sheet2!$A$16,仕訳日記帳!D1021=Sheet2!$A$17),Sheet2!$B$9&lt;=仕訳日記帳!$N1021&lt;Sheet2!$C$10),仕訳日記帳!D1021,""))))</f>
        <v/>
      </c>
      <c r="B1021" s="263" t="str">
        <f>IF(AND($A1021=Sheet2!$A$2,仕訳日記帳!$N1021&gt;=Sheet2!$B$2),仕訳日記帳!A1021,IF(AND(OR($A1021=Sheet2!$A$3,$A1021=Sheet2!$A$4,$A1021=Sheet2!$A$5,$A1021=Sheet2!$A$6,$A1021=Sheet2!$A$7,$A1021=Sheet2!$A$9),仕訳日記帳!$N1021&gt;=Sheet2!$B$3),仕訳日記帳!A1021,IF(AND($A1021=Sheet2!$A$8,仕訳日記帳!$N1021&gt;=Sheet2!$B$8),仕訳日記帳!A1021,IF(AND(OR($A1021=Sheet2!$A$10,$A1021=Sheet2!$A$11,$A1021=Sheet2!$A$12,$A1021=Sheet2!$A$13,$A1021=Sheet2!$A$14,$A1021=Sheet2!$A$15,$A1021=Sheet2!$A$16,$A1021=Sheet2!$A$17),Sheet2!$B$9&lt;=仕訳日記帳!$N1021&lt;Sheet2!$C$10),仕訳日記帳!A1021,""))))</f>
        <v/>
      </c>
      <c r="C1021" t="str">
        <f>IF(AND($A1021=Sheet2!$A$2,仕訳日記帳!$N1021&gt;=Sheet2!$B$2),仕訳日記帳!B1021,IF(AND(OR($A1021=Sheet2!$A$3,$A1021=Sheet2!$A$4,$A1021=Sheet2!$A$5,$A1021=Sheet2!$A$6,$A1021=Sheet2!$A$7,$A1021=Sheet2!$A$9),仕訳日記帳!$N1021&gt;=Sheet2!$B$3),仕訳日記帳!B1021,IF(AND($A1021=Sheet2!$A$8,仕訳日記帳!$N1021&gt;=Sheet2!$B$8),仕訳日記帳!B1021,IF(AND(OR($A1021=Sheet2!$A$10,$A1021=Sheet2!$A$11,$A1021=Sheet2!$A$12,$A1021=Sheet2!$A$13,$A1021=Sheet2!$A$14,$A1021=Sheet2!$A$15,$A1021=Sheet2!$A$16,$A1021=Sheet2!$A$17),Sheet2!$B$9&lt;=仕訳日記帳!$N1021&lt;Sheet2!$C$10),仕訳日記帳!B1021,""))))</f>
        <v/>
      </c>
      <c r="D1021" s="265" t="str">
        <f>IF(AND($A1021=Sheet2!$A$2,仕訳日記帳!$N1021&gt;=Sheet2!$B$2),仕訳日記帳!N1021,IF(AND(OR($A1021=Sheet2!$A$3,$A1021=Sheet2!$A$4,$A1021=Sheet2!$A$5,$A1021=Sheet2!$A$6,$A1021=Sheet2!$A$7,$A1021=Sheet2!$A$9),仕訳日記帳!$N1021&gt;=Sheet2!$B$3),仕訳日記帳!N1021,IF(AND($A1021=Sheet2!$A$8,仕訳日記帳!$N1021&gt;=Sheet2!$B$8),仕訳日記帳!N1021,IF(AND(OR($A1021=Sheet2!$A$10,$A1021=Sheet2!$A$11,$A1021=Sheet2!$A$12,$A1021=Sheet2!$A$13,$A1021=Sheet2!$A$14,$A1021=Sheet2!$A$15,$A1021=Sheet2!$A$16,$A1021=Sheet2!$A$17),Sheet2!$B$9&lt;=仕訳日記帳!$N1021&lt;Sheet2!$C$10),仕訳日記帳!N1021,""))))</f>
        <v/>
      </c>
      <c r="E1021" s="263" t="str">
        <f>IF(AND($A1021=Sheet2!$A$2,仕訳日記帳!$N1021&gt;=Sheet2!$B$2),仕訳日記帳!G1021,IF(AND(OR($A1021=Sheet2!$A$3,$A1021=Sheet2!$A$4,$A1021=Sheet2!$A$5,$A1021=Sheet2!$A$6,$A1021=Sheet2!$A$7,$A1021=Sheet2!$A$9),仕訳日記帳!$N1021&gt;=Sheet2!$B$3),仕訳日記帳!G1021,IF(AND($A1021=Sheet2!$A$8,仕訳日記帳!$N1021&gt;=Sheet2!$B$8),仕訳日記帳!G1021,IF(AND(OR($A1021=Sheet2!$A$10,$A1021=Sheet2!$A$11,$A1021=Sheet2!$A$12,$A1021=Sheet2!$A$13,$A1021=Sheet2!$A$14,$A1021=Sheet2!$A$15,$A1021=Sheet2!$A$16,$A1021=Sheet2!$A$17),Sheet2!$B$9&lt;=仕訳日記帳!$N1021&lt;Sheet2!$C$10),仕訳日記帳!G1021,""))))</f>
        <v/>
      </c>
      <c r="G1021" t="str">
        <f>IF(OR(A1021=Sheet2!$A$2,A1021=Sheet2!$A$3,A1021=Sheet2!$A$4,A1021=Sheet2!$A$5,A1021=Sheet2!$A$6,A1021=Sheet2!$A$7,A1021=Sheet2!$A$8,A1021=Sheet2!$A$9,A1021=Sheet2!$A$10,A1021=Sheet2!$A$11,A1021=Sheet2!$A$12,$A$2=Sheet2!$A$13,A1021=Sheet2!$A$14,$A$2=Sheet2!$A$15,$A$2=Sheet2!$A$16,A1021=Sheet2!$A$17),"該当","")</f>
        <v/>
      </c>
      <c r="H1021" t="str">
        <f>IF(OR(A1021="",G1021=""),"",COUNTIF($G$2:G1021,"該当"))</f>
        <v/>
      </c>
    </row>
    <row r="1022" spans="1:8">
      <c r="A1022" t="str">
        <f>IF(AND(仕訳日記帳!D1022=Sheet2!$A$2,仕訳日記帳!$N1022&gt;=Sheet2!$B$2),仕訳日記帳!D1022,IF(AND(OR(仕訳日記帳!D1022=Sheet2!$A$3,仕訳日記帳!D1022=Sheet2!$A$4,仕訳日記帳!D1022=Sheet2!$A$5,仕訳日記帳!D1022=Sheet2!$A$6,仕訳日記帳!D1022=Sheet2!$A$7,仕訳日記帳!D1022=Sheet2!$A$9),仕訳日記帳!$N1022&gt;=Sheet2!$B$3),仕訳日記帳!D1022,IF(AND(仕訳日記帳!D1022=Sheet2!$A$8,仕訳日記帳!$N1022&gt;=Sheet2!$B$8),仕訳日記帳!D1022,IF(AND(OR(仕訳日記帳!D1022=Sheet2!$A$10,仕訳日記帳!D1022=Sheet2!$A$11,仕訳日記帳!D1022=Sheet2!$A$12,仕訳日記帳!D1022=Sheet2!$A$13,仕訳日記帳!D1022=Sheet2!$A$14,仕訳日記帳!D1022=Sheet2!$A$15,仕訳日記帳!D1022=Sheet2!$A$16,仕訳日記帳!D1022=Sheet2!$A$17),Sheet2!$B$9&lt;=仕訳日記帳!$N1022&lt;Sheet2!$C$10),仕訳日記帳!D1022,""))))</f>
        <v/>
      </c>
      <c r="B1022" s="263" t="str">
        <f>IF(AND($A1022=Sheet2!$A$2,仕訳日記帳!$N1022&gt;=Sheet2!$B$2),仕訳日記帳!A1022,IF(AND(OR($A1022=Sheet2!$A$3,$A1022=Sheet2!$A$4,$A1022=Sheet2!$A$5,$A1022=Sheet2!$A$6,$A1022=Sheet2!$A$7,$A1022=Sheet2!$A$9),仕訳日記帳!$N1022&gt;=Sheet2!$B$3),仕訳日記帳!A1022,IF(AND($A1022=Sheet2!$A$8,仕訳日記帳!$N1022&gt;=Sheet2!$B$8),仕訳日記帳!A1022,IF(AND(OR($A1022=Sheet2!$A$10,$A1022=Sheet2!$A$11,$A1022=Sheet2!$A$12,$A1022=Sheet2!$A$13,$A1022=Sheet2!$A$14,$A1022=Sheet2!$A$15,$A1022=Sheet2!$A$16,$A1022=Sheet2!$A$17),Sheet2!$B$9&lt;=仕訳日記帳!$N1022&lt;Sheet2!$C$10),仕訳日記帳!A1022,""))))</f>
        <v/>
      </c>
      <c r="C1022" t="str">
        <f>IF(AND($A1022=Sheet2!$A$2,仕訳日記帳!$N1022&gt;=Sheet2!$B$2),仕訳日記帳!B1022,IF(AND(OR($A1022=Sheet2!$A$3,$A1022=Sheet2!$A$4,$A1022=Sheet2!$A$5,$A1022=Sheet2!$A$6,$A1022=Sheet2!$A$7,$A1022=Sheet2!$A$9),仕訳日記帳!$N1022&gt;=Sheet2!$B$3),仕訳日記帳!B1022,IF(AND($A1022=Sheet2!$A$8,仕訳日記帳!$N1022&gt;=Sheet2!$B$8),仕訳日記帳!B1022,IF(AND(OR($A1022=Sheet2!$A$10,$A1022=Sheet2!$A$11,$A1022=Sheet2!$A$12,$A1022=Sheet2!$A$13,$A1022=Sheet2!$A$14,$A1022=Sheet2!$A$15,$A1022=Sheet2!$A$16,$A1022=Sheet2!$A$17),Sheet2!$B$9&lt;=仕訳日記帳!$N1022&lt;Sheet2!$C$10),仕訳日記帳!B1022,""))))</f>
        <v/>
      </c>
      <c r="D1022" s="265" t="str">
        <f>IF(AND($A1022=Sheet2!$A$2,仕訳日記帳!$N1022&gt;=Sheet2!$B$2),仕訳日記帳!N1022,IF(AND(OR($A1022=Sheet2!$A$3,$A1022=Sheet2!$A$4,$A1022=Sheet2!$A$5,$A1022=Sheet2!$A$6,$A1022=Sheet2!$A$7,$A1022=Sheet2!$A$9),仕訳日記帳!$N1022&gt;=Sheet2!$B$3),仕訳日記帳!N1022,IF(AND($A1022=Sheet2!$A$8,仕訳日記帳!$N1022&gt;=Sheet2!$B$8),仕訳日記帳!N1022,IF(AND(OR($A1022=Sheet2!$A$10,$A1022=Sheet2!$A$11,$A1022=Sheet2!$A$12,$A1022=Sheet2!$A$13,$A1022=Sheet2!$A$14,$A1022=Sheet2!$A$15,$A1022=Sheet2!$A$16,$A1022=Sheet2!$A$17),Sheet2!$B$9&lt;=仕訳日記帳!$N1022&lt;Sheet2!$C$10),仕訳日記帳!N1022,""))))</f>
        <v/>
      </c>
      <c r="E1022" s="263" t="str">
        <f>IF(AND($A1022=Sheet2!$A$2,仕訳日記帳!$N1022&gt;=Sheet2!$B$2),仕訳日記帳!G1022,IF(AND(OR($A1022=Sheet2!$A$3,$A1022=Sheet2!$A$4,$A1022=Sheet2!$A$5,$A1022=Sheet2!$A$6,$A1022=Sheet2!$A$7,$A1022=Sheet2!$A$9),仕訳日記帳!$N1022&gt;=Sheet2!$B$3),仕訳日記帳!G1022,IF(AND($A1022=Sheet2!$A$8,仕訳日記帳!$N1022&gt;=Sheet2!$B$8),仕訳日記帳!G1022,IF(AND(OR($A1022=Sheet2!$A$10,$A1022=Sheet2!$A$11,$A1022=Sheet2!$A$12,$A1022=Sheet2!$A$13,$A1022=Sheet2!$A$14,$A1022=Sheet2!$A$15,$A1022=Sheet2!$A$16,$A1022=Sheet2!$A$17),Sheet2!$B$9&lt;=仕訳日記帳!$N1022&lt;Sheet2!$C$10),仕訳日記帳!G1022,""))))</f>
        <v/>
      </c>
      <c r="G1022" t="str">
        <f>IF(OR(A1022=Sheet2!$A$2,A1022=Sheet2!$A$3,A1022=Sheet2!$A$4,A1022=Sheet2!$A$5,A1022=Sheet2!$A$6,A1022=Sheet2!$A$7,A1022=Sheet2!$A$8,A1022=Sheet2!$A$9,A1022=Sheet2!$A$10,A1022=Sheet2!$A$11,A1022=Sheet2!$A$12,$A$2=Sheet2!$A$13,A1022=Sheet2!$A$14,$A$2=Sheet2!$A$15,$A$2=Sheet2!$A$16,A1022=Sheet2!$A$17),"該当","")</f>
        <v/>
      </c>
      <c r="H1022" t="str">
        <f>IF(OR(A1022="",G1022=""),"",COUNTIF($G$2:G1022,"該当"))</f>
        <v/>
      </c>
    </row>
    <row r="1023" spans="1:8">
      <c r="A1023" t="str">
        <f>IF(AND(仕訳日記帳!D1023=Sheet2!$A$2,仕訳日記帳!$N1023&gt;=Sheet2!$B$2),仕訳日記帳!D1023,IF(AND(OR(仕訳日記帳!D1023=Sheet2!$A$3,仕訳日記帳!D1023=Sheet2!$A$4,仕訳日記帳!D1023=Sheet2!$A$5,仕訳日記帳!D1023=Sheet2!$A$6,仕訳日記帳!D1023=Sheet2!$A$7,仕訳日記帳!D1023=Sheet2!$A$9),仕訳日記帳!$N1023&gt;=Sheet2!$B$3),仕訳日記帳!D1023,IF(AND(仕訳日記帳!D1023=Sheet2!$A$8,仕訳日記帳!$N1023&gt;=Sheet2!$B$8),仕訳日記帳!D1023,IF(AND(OR(仕訳日記帳!D1023=Sheet2!$A$10,仕訳日記帳!D1023=Sheet2!$A$11,仕訳日記帳!D1023=Sheet2!$A$12,仕訳日記帳!D1023=Sheet2!$A$13,仕訳日記帳!D1023=Sheet2!$A$14,仕訳日記帳!D1023=Sheet2!$A$15,仕訳日記帳!D1023=Sheet2!$A$16,仕訳日記帳!D1023=Sheet2!$A$17),Sheet2!$B$9&lt;=仕訳日記帳!$N1023&lt;Sheet2!$C$10),仕訳日記帳!D1023,""))))</f>
        <v/>
      </c>
      <c r="B1023" s="263" t="str">
        <f>IF(AND($A1023=Sheet2!$A$2,仕訳日記帳!$N1023&gt;=Sheet2!$B$2),仕訳日記帳!A1023,IF(AND(OR($A1023=Sheet2!$A$3,$A1023=Sheet2!$A$4,$A1023=Sheet2!$A$5,$A1023=Sheet2!$A$6,$A1023=Sheet2!$A$7,$A1023=Sheet2!$A$9),仕訳日記帳!$N1023&gt;=Sheet2!$B$3),仕訳日記帳!A1023,IF(AND($A1023=Sheet2!$A$8,仕訳日記帳!$N1023&gt;=Sheet2!$B$8),仕訳日記帳!A1023,IF(AND(OR($A1023=Sheet2!$A$10,$A1023=Sheet2!$A$11,$A1023=Sheet2!$A$12,$A1023=Sheet2!$A$13,$A1023=Sheet2!$A$14,$A1023=Sheet2!$A$15,$A1023=Sheet2!$A$16,$A1023=Sheet2!$A$17),Sheet2!$B$9&lt;=仕訳日記帳!$N1023&lt;Sheet2!$C$10),仕訳日記帳!A1023,""))))</f>
        <v/>
      </c>
      <c r="C1023" t="str">
        <f>IF(AND($A1023=Sheet2!$A$2,仕訳日記帳!$N1023&gt;=Sheet2!$B$2),仕訳日記帳!B1023,IF(AND(OR($A1023=Sheet2!$A$3,$A1023=Sheet2!$A$4,$A1023=Sheet2!$A$5,$A1023=Sheet2!$A$6,$A1023=Sheet2!$A$7,$A1023=Sheet2!$A$9),仕訳日記帳!$N1023&gt;=Sheet2!$B$3),仕訳日記帳!B1023,IF(AND($A1023=Sheet2!$A$8,仕訳日記帳!$N1023&gt;=Sheet2!$B$8),仕訳日記帳!B1023,IF(AND(OR($A1023=Sheet2!$A$10,$A1023=Sheet2!$A$11,$A1023=Sheet2!$A$12,$A1023=Sheet2!$A$13,$A1023=Sheet2!$A$14,$A1023=Sheet2!$A$15,$A1023=Sheet2!$A$16,$A1023=Sheet2!$A$17),Sheet2!$B$9&lt;=仕訳日記帳!$N1023&lt;Sheet2!$C$10),仕訳日記帳!B1023,""))))</f>
        <v/>
      </c>
      <c r="D1023" s="265" t="str">
        <f>IF(AND($A1023=Sheet2!$A$2,仕訳日記帳!$N1023&gt;=Sheet2!$B$2),仕訳日記帳!N1023,IF(AND(OR($A1023=Sheet2!$A$3,$A1023=Sheet2!$A$4,$A1023=Sheet2!$A$5,$A1023=Sheet2!$A$6,$A1023=Sheet2!$A$7,$A1023=Sheet2!$A$9),仕訳日記帳!$N1023&gt;=Sheet2!$B$3),仕訳日記帳!N1023,IF(AND($A1023=Sheet2!$A$8,仕訳日記帳!$N1023&gt;=Sheet2!$B$8),仕訳日記帳!N1023,IF(AND(OR($A1023=Sheet2!$A$10,$A1023=Sheet2!$A$11,$A1023=Sheet2!$A$12,$A1023=Sheet2!$A$13,$A1023=Sheet2!$A$14,$A1023=Sheet2!$A$15,$A1023=Sheet2!$A$16,$A1023=Sheet2!$A$17),Sheet2!$B$9&lt;=仕訳日記帳!$N1023&lt;Sheet2!$C$10),仕訳日記帳!N1023,""))))</f>
        <v/>
      </c>
      <c r="E1023" s="263" t="str">
        <f>IF(AND($A1023=Sheet2!$A$2,仕訳日記帳!$N1023&gt;=Sheet2!$B$2),仕訳日記帳!G1023,IF(AND(OR($A1023=Sheet2!$A$3,$A1023=Sheet2!$A$4,$A1023=Sheet2!$A$5,$A1023=Sheet2!$A$6,$A1023=Sheet2!$A$7,$A1023=Sheet2!$A$9),仕訳日記帳!$N1023&gt;=Sheet2!$B$3),仕訳日記帳!G1023,IF(AND($A1023=Sheet2!$A$8,仕訳日記帳!$N1023&gt;=Sheet2!$B$8),仕訳日記帳!G1023,IF(AND(OR($A1023=Sheet2!$A$10,$A1023=Sheet2!$A$11,$A1023=Sheet2!$A$12,$A1023=Sheet2!$A$13,$A1023=Sheet2!$A$14,$A1023=Sheet2!$A$15,$A1023=Sheet2!$A$16,$A1023=Sheet2!$A$17),Sheet2!$B$9&lt;=仕訳日記帳!$N1023&lt;Sheet2!$C$10),仕訳日記帳!G1023,""))))</f>
        <v/>
      </c>
      <c r="G1023" t="str">
        <f>IF(OR(A1023=Sheet2!$A$2,A1023=Sheet2!$A$3,A1023=Sheet2!$A$4,A1023=Sheet2!$A$5,A1023=Sheet2!$A$6,A1023=Sheet2!$A$7,A1023=Sheet2!$A$8,A1023=Sheet2!$A$9,A1023=Sheet2!$A$10,A1023=Sheet2!$A$11,A1023=Sheet2!$A$12,$A$2=Sheet2!$A$13,A1023=Sheet2!$A$14,$A$2=Sheet2!$A$15,$A$2=Sheet2!$A$16,A1023=Sheet2!$A$17),"該当","")</f>
        <v/>
      </c>
      <c r="H1023" t="str">
        <f>IF(OR(A1023="",G1023=""),"",COUNTIF($G$2:G1023,"該当"))</f>
        <v/>
      </c>
    </row>
    <row r="1024" spans="1:8">
      <c r="A1024" t="str">
        <f>IF(AND(仕訳日記帳!D1024=Sheet2!$A$2,仕訳日記帳!$N1024&gt;=Sheet2!$B$2),仕訳日記帳!D1024,IF(AND(OR(仕訳日記帳!D1024=Sheet2!$A$3,仕訳日記帳!D1024=Sheet2!$A$4,仕訳日記帳!D1024=Sheet2!$A$5,仕訳日記帳!D1024=Sheet2!$A$6,仕訳日記帳!D1024=Sheet2!$A$7,仕訳日記帳!D1024=Sheet2!$A$9),仕訳日記帳!$N1024&gt;=Sheet2!$B$3),仕訳日記帳!D1024,IF(AND(仕訳日記帳!D1024=Sheet2!$A$8,仕訳日記帳!$N1024&gt;=Sheet2!$B$8),仕訳日記帳!D1024,IF(AND(OR(仕訳日記帳!D1024=Sheet2!$A$10,仕訳日記帳!D1024=Sheet2!$A$11,仕訳日記帳!D1024=Sheet2!$A$12,仕訳日記帳!D1024=Sheet2!$A$13,仕訳日記帳!D1024=Sheet2!$A$14,仕訳日記帳!D1024=Sheet2!$A$15,仕訳日記帳!D1024=Sheet2!$A$16,仕訳日記帳!D1024=Sheet2!$A$17),Sheet2!$B$9&lt;=仕訳日記帳!$N1024&lt;Sheet2!$C$10),仕訳日記帳!D1024,""))))</f>
        <v/>
      </c>
      <c r="B1024" s="263" t="str">
        <f>IF(AND($A1024=Sheet2!$A$2,仕訳日記帳!$N1024&gt;=Sheet2!$B$2),仕訳日記帳!A1024,IF(AND(OR($A1024=Sheet2!$A$3,$A1024=Sheet2!$A$4,$A1024=Sheet2!$A$5,$A1024=Sheet2!$A$6,$A1024=Sheet2!$A$7,$A1024=Sheet2!$A$9),仕訳日記帳!$N1024&gt;=Sheet2!$B$3),仕訳日記帳!A1024,IF(AND($A1024=Sheet2!$A$8,仕訳日記帳!$N1024&gt;=Sheet2!$B$8),仕訳日記帳!A1024,IF(AND(OR($A1024=Sheet2!$A$10,$A1024=Sheet2!$A$11,$A1024=Sheet2!$A$12,$A1024=Sheet2!$A$13,$A1024=Sheet2!$A$14,$A1024=Sheet2!$A$15,$A1024=Sheet2!$A$16,$A1024=Sheet2!$A$17),Sheet2!$B$9&lt;=仕訳日記帳!$N1024&lt;Sheet2!$C$10),仕訳日記帳!A1024,""))))</f>
        <v/>
      </c>
      <c r="C1024" t="str">
        <f>IF(AND($A1024=Sheet2!$A$2,仕訳日記帳!$N1024&gt;=Sheet2!$B$2),仕訳日記帳!B1024,IF(AND(OR($A1024=Sheet2!$A$3,$A1024=Sheet2!$A$4,$A1024=Sheet2!$A$5,$A1024=Sheet2!$A$6,$A1024=Sheet2!$A$7,$A1024=Sheet2!$A$9),仕訳日記帳!$N1024&gt;=Sheet2!$B$3),仕訳日記帳!B1024,IF(AND($A1024=Sheet2!$A$8,仕訳日記帳!$N1024&gt;=Sheet2!$B$8),仕訳日記帳!B1024,IF(AND(OR($A1024=Sheet2!$A$10,$A1024=Sheet2!$A$11,$A1024=Sheet2!$A$12,$A1024=Sheet2!$A$13,$A1024=Sheet2!$A$14,$A1024=Sheet2!$A$15,$A1024=Sheet2!$A$16,$A1024=Sheet2!$A$17),Sheet2!$B$9&lt;=仕訳日記帳!$N1024&lt;Sheet2!$C$10),仕訳日記帳!B1024,""))))</f>
        <v/>
      </c>
      <c r="D1024" s="265" t="str">
        <f>IF(AND($A1024=Sheet2!$A$2,仕訳日記帳!$N1024&gt;=Sheet2!$B$2),仕訳日記帳!N1024,IF(AND(OR($A1024=Sheet2!$A$3,$A1024=Sheet2!$A$4,$A1024=Sheet2!$A$5,$A1024=Sheet2!$A$6,$A1024=Sheet2!$A$7,$A1024=Sheet2!$A$9),仕訳日記帳!$N1024&gt;=Sheet2!$B$3),仕訳日記帳!N1024,IF(AND($A1024=Sheet2!$A$8,仕訳日記帳!$N1024&gt;=Sheet2!$B$8),仕訳日記帳!N1024,IF(AND(OR($A1024=Sheet2!$A$10,$A1024=Sheet2!$A$11,$A1024=Sheet2!$A$12,$A1024=Sheet2!$A$13,$A1024=Sheet2!$A$14,$A1024=Sheet2!$A$15,$A1024=Sheet2!$A$16,$A1024=Sheet2!$A$17),Sheet2!$B$9&lt;=仕訳日記帳!$N1024&lt;Sheet2!$C$10),仕訳日記帳!N1024,""))))</f>
        <v/>
      </c>
      <c r="E1024" s="263" t="str">
        <f>IF(AND($A1024=Sheet2!$A$2,仕訳日記帳!$N1024&gt;=Sheet2!$B$2),仕訳日記帳!G1024,IF(AND(OR($A1024=Sheet2!$A$3,$A1024=Sheet2!$A$4,$A1024=Sheet2!$A$5,$A1024=Sheet2!$A$6,$A1024=Sheet2!$A$7,$A1024=Sheet2!$A$9),仕訳日記帳!$N1024&gt;=Sheet2!$B$3),仕訳日記帳!G1024,IF(AND($A1024=Sheet2!$A$8,仕訳日記帳!$N1024&gt;=Sheet2!$B$8),仕訳日記帳!G1024,IF(AND(OR($A1024=Sheet2!$A$10,$A1024=Sheet2!$A$11,$A1024=Sheet2!$A$12,$A1024=Sheet2!$A$13,$A1024=Sheet2!$A$14,$A1024=Sheet2!$A$15,$A1024=Sheet2!$A$16,$A1024=Sheet2!$A$17),Sheet2!$B$9&lt;=仕訳日記帳!$N1024&lt;Sheet2!$C$10),仕訳日記帳!G1024,""))))</f>
        <v/>
      </c>
      <c r="G1024" t="str">
        <f>IF(OR(A1024=Sheet2!$A$2,A1024=Sheet2!$A$3,A1024=Sheet2!$A$4,A1024=Sheet2!$A$5,A1024=Sheet2!$A$6,A1024=Sheet2!$A$7,A1024=Sheet2!$A$8,A1024=Sheet2!$A$9,A1024=Sheet2!$A$10,A1024=Sheet2!$A$11,A1024=Sheet2!$A$12,$A$2=Sheet2!$A$13,A1024=Sheet2!$A$14,$A$2=Sheet2!$A$15,$A$2=Sheet2!$A$16,A1024=Sheet2!$A$17),"該当","")</f>
        <v/>
      </c>
      <c r="H1024" t="str">
        <f>IF(OR(A1024="",G1024=""),"",COUNTIF($G$2:G1024,"該当"))</f>
        <v/>
      </c>
    </row>
    <row r="1025" spans="1:8">
      <c r="A1025" t="str">
        <f>IF(AND(仕訳日記帳!D1025=Sheet2!$A$2,仕訳日記帳!$N1025&gt;=Sheet2!$B$2),仕訳日記帳!D1025,IF(AND(OR(仕訳日記帳!D1025=Sheet2!$A$3,仕訳日記帳!D1025=Sheet2!$A$4,仕訳日記帳!D1025=Sheet2!$A$5,仕訳日記帳!D1025=Sheet2!$A$6,仕訳日記帳!D1025=Sheet2!$A$7,仕訳日記帳!D1025=Sheet2!$A$9),仕訳日記帳!$N1025&gt;=Sheet2!$B$3),仕訳日記帳!D1025,IF(AND(仕訳日記帳!D1025=Sheet2!$A$8,仕訳日記帳!$N1025&gt;=Sheet2!$B$8),仕訳日記帳!D1025,IF(AND(OR(仕訳日記帳!D1025=Sheet2!$A$10,仕訳日記帳!D1025=Sheet2!$A$11,仕訳日記帳!D1025=Sheet2!$A$12,仕訳日記帳!D1025=Sheet2!$A$13,仕訳日記帳!D1025=Sheet2!$A$14,仕訳日記帳!D1025=Sheet2!$A$15,仕訳日記帳!D1025=Sheet2!$A$16,仕訳日記帳!D1025=Sheet2!$A$17),Sheet2!$B$9&lt;=仕訳日記帳!$N1025&lt;Sheet2!$C$10),仕訳日記帳!D1025,""))))</f>
        <v/>
      </c>
      <c r="B1025" s="263" t="str">
        <f>IF(AND($A1025=Sheet2!$A$2,仕訳日記帳!$N1025&gt;=Sheet2!$B$2),仕訳日記帳!A1025,IF(AND(OR($A1025=Sheet2!$A$3,$A1025=Sheet2!$A$4,$A1025=Sheet2!$A$5,$A1025=Sheet2!$A$6,$A1025=Sheet2!$A$7,$A1025=Sheet2!$A$9),仕訳日記帳!$N1025&gt;=Sheet2!$B$3),仕訳日記帳!A1025,IF(AND($A1025=Sheet2!$A$8,仕訳日記帳!$N1025&gt;=Sheet2!$B$8),仕訳日記帳!A1025,IF(AND(OR($A1025=Sheet2!$A$10,$A1025=Sheet2!$A$11,$A1025=Sheet2!$A$12,$A1025=Sheet2!$A$13,$A1025=Sheet2!$A$14,$A1025=Sheet2!$A$15,$A1025=Sheet2!$A$16,$A1025=Sheet2!$A$17),Sheet2!$B$9&lt;=仕訳日記帳!$N1025&lt;Sheet2!$C$10),仕訳日記帳!A1025,""))))</f>
        <v/>
      </c>
      <c r="C1025" t="str">
        <f>IF(AND($A1025=Sheet2!$A$2,仕訳日記帳!$N1025&gt;=Sheet2!$B$2),仕訳日記帳!B1025,IF(AND(OR($A1025=Sheet2!$A$3,$A1025=Sheet2!$A$4,$A1025=Sheet2!$A$5,$A1025=Sheet2!$A$6,$A1025=Sheet2!$A$7,$A1025=Sheet2!$A$9),仕訳日記帳!$N1025&gt;=Sheet2!$B$3),仕訳日記帳!B1025,IF(AND($A1025=Sheet2!$A$8,仕訳日記帳!$N1025&gt;=Sheet2!$B$8),仕訳日記帳!B1025,IF(AND(OR($A1025=Sheet2!$A$10,$A1025=Sheet2!$A$11,$A1025=Sheet2!$A$12,$A1025=Sheet2!$A$13,$A1025=Sheet2!$A$14,$A1025=Sheet2!$A$15,$A1025=Sheet2!$A$16,$A1025=Sheet2!$A$17),Sheet2!$B$9&lt;=仕訳日記帳!$N1025&lt;Sheet2!$C$10),仕訳日記帳!B1025,""))))</f>
        <v/>
      </c>
      <c r="D1025" s="265" t="str">
        <f>IF(AND($A1025=Sheet2!$A$2,仕訳日記帳!$N1025&gt;=Sheet2!$B$2),仕訳日記帳!N1025,IF(AND(OR($A1025=Sheet2!$A$3,$A1025=Sheet2!$A$4,$A1025=Sheet2!$A$5,$A1025=Sheet2!$A$6,$A1025=Sheet2!$A$7,$A1025=Sheet2!$A$9),仕訳日記帳!$N1025&gt;=Sheet2!$B$3),仕訳日記帳!N1025,IF(AND($A1025=Sheet2!$A$8,仕訳日記帳!$N1025&gt;=Sheet2!$B$8),仕訳日記帳!N1025,IF(AND(OR($A1025=Sheet2!$A$10,$A1025=Sheet2!$A$11,$A1025=Sheet2!$A$12,$A1025=Sheet2!$A$13,$A1025=Sheet2!$A$14,$A1025=Sheet2!$A$15,$A1025=Sheet2!$A$16,$A1025=Sheet2!$A$17),Sheet2!$B$9&lt;=仕訳日記帳!$N1025&lt;Sheet2!$C$10),仕訳日記帳!N1025,""))))</f>
        <v/>
      </c>
      <c r="E1025" s="263" t="str">
        <f>IF(AND($A1025=Sheet2!$A$2,仕訳日記帳!$N1025&gt;=Sheet2!$B$2),仕訳日記帳!G1025,IF(AND(OR($A1025=Sheet2!$A$3,$A1025=Sheet2!$A$4,$A1025=Sheet2!$A$5,$A1025=Sheet2!$A$6,$A1025=Sheet2!$A$7,$A1025=Sheet2!$A$9),仕訳日記帳!$N1025&gt;=Sheet2!$B$3),仕訳日記帳!G1025,IF(AND($A1025=Sheet2!$A$8,仕訳日記帳!$N1025&gt;=Sheet2!$B$8),仕訳日記帳!G1025,IF(AND(OR($A1025=Sheet2!$A$10,$A1025=Sheet2!$A$11,$A1025=Sheet2!$A$12,$A1025=Sheet2!$A$13,$A1025=Sheet2!$A$14,$A1025=Sheet2!$A$15,$A1025=Sheet2!$A$16,$A1025=Sheet2!$A$17),Sheet2!$B$9&lt;=仕訳日記帳!$N1025&lt;Sheet2!$C$10),仕訳日記帳!G1025,""))))</f>
        <v/>
      </c>
      <c r="G1025" t="str">
        <f>IF(OR(A1025=Sheet2!$A$2,A1025=Sheet2!$A$3,A1025=Sheet2!$A$4,A1025=Sheet2!$A$5,A1025=Sheet2!$A$6,A1025=Sheet2!$A$7,A1025=Sheet2!$A$8,A1025=Sheet2!$A$9,A1025=Sheet2!$A$10,A1025=Sheet2!$A$11,A1025=Sheet2!$A$12,$A$2=Sheet2!$A$13,A1025=Sheet2!$A$14,$A$2=Sheet2!$A$15,$A$2=Sheet2!$A$16,A1025=Sheet2!$A$17),"該当","")</f>
        <v/>
      </c>
      <c r="H1025" t="str">
        <f>IF(OR(A1025="",G1025=""),"",COUNTIF($G$2:G1025,"該当"))</f>
        <v/>
      </c>
    </row>
    <row r="1026" spans="1:8">
      <c r="A1026" t="str">
        <f>IF(AND(仕訳日記帳!D1026=Sheet2!$A$2,仕訳日記帳!$N1026&gt;=Sheet2!$B$2),仕訳日記帳!D1026,IF(AND(OR(仕訳日記帳!D1026=Sheet2!$A$3,仕訳日記帳!D1026=Sheet2!$A$4,仕訳日記帳!D1026=Sheet2!$A$5,仕訳日記帳!D1026=Sheet2!$A$6,仕訳日記帳!D1026=Sheet2!$A$7,仕訳日記帳!D1026=Sheet2!$A$9),仕訳日記帳!$N1026&gt;=Sheet2!$B$3),仕訳日記帳!D1026,IF(AND(仕訳日記帳!D1026=Sheet2!$A$8,仕訳日記帳!$N1026&gt;=Sheet2!$B$8),仕訳日記帳!D1026,IF(AND(OR(仕訳日記帳!D1026=Sheet2!$A$10,仕訳日記帳!D1026=Sheet2!$A$11,仕訳日記帳!D1026=Sheet2!$A$12,仕訳日記帳!D1026=Sheet2!$A$13,仕訳日記帳!D1026=Sheet2!$A$14,仕訳日記帳!D1026=Sheet2!$A$15,仕訳日記帳!D1026=Sheet2!$A$16,仕訳日記帳!D1026=Sheet2!$A$17),Sheet2!$B$9&lt;=仕訳日記帳!$N1026&lt;Sheet2!$C$10),仕訳日記帳!D1026,""))))</f>
        <v/>
      </c>
      <c r="B1026" s="263" t="str">
        <f>IF(AND($A1026=Sheet2!$A$2,仕訳日記帳!$N1026&gt;=Sheet2!$B$2),仕訳日記帳!A1026,IF(AND(OR($A1026=Sheet2!$A$3,$A1026=Sheet2!$A$4,$A1026=Sheet2!$A$5,$A1026=Sheet2!$A$6,$A1026=Sheet2!$A$7,$A1026=Sheet2!$A$9),仕訳日記帳!$N1026&gt;=Sheet2!$B$3),仕訳日記帳!A1026,IF(AND($A1026=Sheet2!$A$8,仕訳日記帳!$N1026&gt;=Sheet2!$B$8),仕訳日記帳!A1026,IF(AND(OR($A1026=Sheet2!$A$10,$A1026=Sheet2!$A$11,$A1026=Sheet2!$A$12,$A1026=Sheet2!$A$13,$A1026=Sheet2!$A$14,$A1026=Sheet2!$A$15,$A1026=Sheet2!$A$16,$A1026=Sheet2!$A$17),Sheet2!$B$9&lt;=仕訳日記帳!$N1026&lt;Sheet2!$C$10),仕訳日記帳!A1026,""))))</f>
        <v/>
      </c>
      <c r="C1026" t="str">
        <f>IF(AND($A1026=Sheet2!$A$2,仕訳日記帳!$N1026&gt;=Sheet2!$B$2),仕訳日記帳!B1026,IF(AND(OR($A1026=Sheet2!$A$3,$A1026=Sheet2!$A$4,$A1026=Sheet2!$A$5,$A1026=Sheet2!$A$6,$A1026=Sheet2!$A$7,$A1026=Sheet2!$A$9),仕訳日記帳!$N1026&gt;=Sheet2!$B$3),仕訳日記帳!B1026,IF(AND($A1026=Sheet2!$A$8,仕訳日記帳!$N1026&gt;=Sheet2!$B$8),仕訳日記帳!B1026,IF(AND(OR($A1026=Sheet2!$A$10,$A1026=Sheet2!$A$11,$A1026=Sheet2!$A$12,$A1026=Sheet2!$A$13,$A1026=Sheet2!$A$14,$A1026=Sheet2!$A$15,$A1026=Sheet2!$A$16,$A1026=Sheet2!$A$17),Sheet2!$B$9&lt;=仕訳日記帳!$N1026&lt;Sheet2!$C$10),仕訳日記帳!B1026,""))))</f>
        <v/>
      </c>
      <c r="D1026" s="265" t="str">
        <f>IF(AND($A1026=Sheet2!$A$2,仕訳日記帳!$N1026&gt;=Sheet2!$B$2),仕訳日記帳!N1026,IF(AND(OR($A1026=Sheet2!$A$3,$A1026=Sheet2!$A$4,$A1026=Sheet2!$A$5,$A1026=Sheet2!$A$6,$A1026=Sheet2!$A$7,$A1026=Sheet2!$A$9),仕訳日記帳!$N1026&gt;=Sheet2!$B$3),仕訳日記帳!N1026,IF(AND($A1026=Sheet2!$A$8,仕訳日記帳!$N1026&gt;=Sheet2!$B$8),仕訳日記帳!N1026,IF(AND(OR($A1026=Sheet2!$A$10,$A1026=Sheet2!$A$11,$A1026=Sheet2!$A$12,$A1026=Sheet2!$A$13,$A1026=Sheet2!$A$14,$A1026=Sheet2!$A$15,$A1026=Sheet2!$A$16,$A1026=Sheet2!$A$17),Sheet2!$B$9&lt;=仕訳日記帳!$N1026&lt;Sheet2!$C$10),仕訳日記帳!N1026,""))))</f>
        <v/>
      </c>
      <c r="E1026" s="263" t="str">
        <f>IF(AND($A1026=Sheet2!$A$2,仕訳日記帳!$N1026&gt;=Sheet2!$B$2),仕訳日記帳!G1026,IF(AND(OR($A1026=Sheet2!$A$3,$A1026=Sheet2!$A$4,$A1026=Sheet2!$A$5,$A1026=Sheet2!$A$6,$A1026=Sheet2!$A$7,$A1026=Sheet2!$A$9),仕訳日記帳!$N1026&gt;=Sheet2!$B$3),仕訳日記帳!G1026,IF(AND($A1026=Sheet2!$A$8,仕訳日記帳!$N1026&gt;=Sheet2!$B$8),仕訳日記帳!G1026,IF(AND(OR($A1026=Sheet2!$A$10,$A1026=Sheet2!$A$11,$A1026=Sheet2!$A$12,$A1026=Sheet2!$A$13,$A1026=Sheet2!$A$14,$A1026=Sheet2!$A$15,$A1026=Sheet2!$A$16,$A1026=Sheet2!$A$17),Sheet2!$B$9&lt;=仕訳日記帳!$N1026&lt;Sheet2!$C$10),仕訳日記帳!G1026,""))))</f>
        <v/>
      </c>
      <c r="G1026" t="str">
        <f>IF(OR(A1026=Sheet2!$A$2,A1026=Sheet2!$A$3,A1026=Sheet2!$A$4,A1026=Sheet2!$A$5,A1026=Sheet2!$A$6,A1026=Sheet2!$A$7,A1026=Sheet2!$A$8,A1026=Sheet2!$A$9,A1026=Sheet2!$A$10,A1026=Sheet2!$A$11,A1026=Sheet2!$A$12,$A$2=Sheet2!$A$13,A1026=Sheet2!$A$14,$A$2=Sheet2!$A$15,$A$2=Sheet2!$A$16,A1026=Sheet2!$A$17),"該当","")</f>
        <v/>
      </c>
      <c r="H1026" t="str">
        <f>IF(OR(A1026="",G1026=""),"",COUNTIF($G$2:G1026,"該当"))</f>
        <v/>
      </c>
    </row>
    <row r="1027" spans="1:8">
      <c r="A1027" t="str">
        <f>IF(AND(仕訳日記帳!D1027=Sheet2!$A$2,仕訳日記帳!$N1027&gt;=Sheet2!$B$2),仕訳日記帳!D1027,IF(AND(OR(仕訳日記帳!D1027=Sheet2!$A$3,仕訳日記帳!D1027=Sheet2!$A$4,仕訳日記帳!D1027=Sheet2!$A$5,仕訳日記帳!D1027=Sheet2!$A$6,仕訳日記帳!D1027=Sheet2!$A$7,仕訳日記帳!D1027=Sheet2!$A$9),仕訳日記帳!$N1027&gt;=Sheet2!$B$3),仕訳日記帳!D1027,IF(AND(仕訳日記帳!D1027=Sheet2!$A$8,仕訳日記帳!$N1027&gt;=Sheet2!$B$8),仕訳日記帳!D1027,IF(AND(OR(仕訳日記帳!D1027=Sheet2!$A$10,仕訳日記帳!D1027=Sheet2!$A$11,仕訳日記帳!D1027=Sheet2!$A$12,仕訳日記帳!D1027=Sheet2!$A$13,仕訳日記帳!D1027=Sheet2!$A$14,仕訳日記帳!D1027=Sheet2!$A$15,仕訳日記帳!D1027=Sheet2!$A$16,仕訳日記帳!D1027=Sheet2!$A$17),Sheet2!$B$9&lt;=仕訳日記帳!$N1027&lt;Sheet2!$C$10),仕訳日記帳!D1027,""))))</f>
        <v/>
      </c>
      <c r="B1027" s="263" t="str">
        <f>IF(AND($A1027=Sheet2!$A$2,仕訳日記帳!$N1027&gt;=Sheet2!$B$2),仕訳日記帳!A1027,IF(AND(OR($A1027=Sheet2!$A$3,$A1027=Sheet2!$A$4,$A1027=Sheet2!$A$5,$A1027=Sheet2!$A$6,$A1027=Sheet2!$A$7,$A1027=Sheet2!$A$9),仕訳日記帳!$N1027&gt;=Sheet2!$B$3),仕訳日記帳!A1027,IF(AND($A1027=Sheet2!$A$8,仕訳日記帳!$N1027&gt;=Sheet2!$B$8),仕訳日記帳!A1027,IF(AND(OR($A1027=Sheet2!$A$10,$A1027=Sheet2!$A$11,$A1027=Sheet2!$A$12,$A1027=Sheet2!$A$13,$A1027=Sheet2!$A$14,$A1027=Sheet2!$A$15,$A1027=Sheet2!$A$16,$A1027=Sheet2!$A$17),Sheet2!$B$9&lt;=仕訳日記帳!$N1027&lt;Sheet2!$C$10),仕訳日記帳!A1027,""))))</f>
        <v/>
      </c>
      <c r="C1027" t="str">
        <f>IF(AND($A1027=Sheet2!$A$2,仕訳日記帳!$N1027&gt;=Sheet2!$B$2),仕訳日記帳!B1027,IF(AND(OR($A1027=Sheet2!$A$3,$A1027=Sheet2!$A$4,$A1027=Sheet2!$A$5,$A1027=Sheet2!$A$6,$A1027=Sheet2!$A$7,$A1027=Sheet2!$A$9),仕訳日記帳!$N1027&gt;=Sheet2!$B$3),仕訳日記帳!B1027,IF(AND($A1027=Sheet2!$A$8,仕訳日記帳!$N1027&gt;=Sheet2!$B$8),仕訳日記帳!B1027,IF(AND(OR($A1027=Sheet2!$A$10,$A1027=Sheet2!$A$11,$A1027=Sheet2!$A$12,$A1027=Sheet2!$A$13,$A1027=Sheet2!$A$14,$A1027=Sheet2!$A$15,$A1027=Sheet2!$A$16,$A1027=Sheet2!$A$17),Sheet2!$B$9&lt;=仕訳日記帳!$N1027&lt;Sheet2!$C$10),仕訳日記帳!B1027,""))))</f>
        <v/>
      </c>
      <c r="D1027" s="265" t="str">
        <f>IF(AND($A1027=Sheet2!$A$2,仕訳日記帳!$N1027&gt;=Sheet2!$B$2),仕訳日記帳!N1027,IF(AND(OR($A1027=Sheet2!$A$3,$A1027=Sheet2!$A$4,$A1027=Sheet2!$A$5,$A1027=Sheet2!$A$6,$A1027=Sheet2!$A$7,$A1027=Sheet2!$A$9),仕訳日記帳!$N1027&gt;=Sheet2!$B$3),仕訳日記帳!N1027,IF(AND($A1027=Sheet2!$A$8,仕訳日記帳!$N1027&gt;=Sheet2!$B$8),仕訳日記帳!N1027,IF(AND(OR($A1027=Sheet2!$A$10,$A1027=Sheet2!$A$11,$A1027=Sheet2!$A$12,$A1027=Sheet2!$A$13,$A1027=Sheet2!$A$14,$A1027=Sheet2!$A$15,$A1027=Sheet2!$A$16,$A1027=Sheet2!$A$17),Sheet2!$B$9&lt;=仕訳日記帳!$N1027&lt;Sheet2!$C$10),仕訳日記帳!N1027,""))))</f>
        <v/>
      </c>
      <c r="E1027" s="263" t="str">
        <f>IF(AND($A1027=Sheet2!$A$2,仕訳日記帳!$N1027&gt;=Sheet2!$B$2),仕訳日記帳!G1027,IF(AND(OR($A1027=Sheet2!$A$3,$A1027=Sheet2!$A$4,$A1027=Sheet2!$A$5,$A1027=Sheet2!$A$6,$A1027=Sheet2!$A$7,$A1027=Sheet2!$A$9),仕訳日記帳!$N1027&gt;=Sheet2!$B$3),仕訳日記帳!G1027,IF(AND($A1027=Sheet2!$A$8,仕訳日記帳!$N1027&gt;=Sheet2!$B$8),仕訳日記帳!G1027,IF(AND(OR($A1027=Sheet2!$A$10,$A1027=Sheet2!$A$11,$A1027=Sheet2!$A$12,$A1027=Sheet2!$A$13,$A1027=Sheet2!$A$14,$A1027=Sheet2!$A$15,$A1027=Sheet2!$A$16,$A1027=Sheet2!$A$17),Sheet2!$B$9&lt;=仕訳日記帳!$N1027&lt;Sheet2!$C$10),仕訳日記帳!G1027,""))))</f>
        <v/>
      </c>
      <c r="G1027" t="str">
        <f>IF(OR(A1027=Sheet2!$A$2,A1027=Sheet2!$A$3,A1027=Sheet2!$A$4,A1027=Sheet2!$A$5,A1027=Sheet2!$A$6,A1027=Sheet2!$A$7,A1027=Sheet2!$A$8,A1027=Sheet2!$A$9,A1027=Sheet2!$A$10,A1027=Sheet2!$A$11,A1027=Sheet2!$A$12,$A$2=Sheet2!$A$13,A1027=Sheet2!$A$14,$A$2=Sheet2!$A$15,$A$2=Sheet2!$A$16,A1027=Sheet2!$A$17),"該当","")</f>
        <v/>
      </c>
      <c r="H1027" t="str">
        <f>IF(OR(A1027="",G1027=""),"",COUNTIF($G$2:G1027,"該当"))</f>
        <v/>
      </c>
    </row>
    <row r="1028" spans="1:8">
      <c r="A1028" t="str">
        <f>IF(AND(仕訳日記帳!D1028=Sheet2!$A$2,仕訳日記帳!$N1028&gt;=Sheet2!$B$2),仕訳日記帳!D1028,IF(AND(OR(仕訳日記帳!D1028=Sheet2!$A$3,仕訳日記帳!D1028=Sheet2!$A$4,仕訳日記帳!D1028=Sheet2!$A$5,仕訳日記帳!D1028=Sheet2!$A$6,仕訳日記帳!D1028=Sheet2!$A$7,仕訳日記帳!D1028=Sheet2!$A$9),仕訳日記帳!$N1028&gt;=Sheet2!$B$3),仕訳日記帳!D1028,IF(AND(仕訳日記帳!D1028=Sheet2!$A$8,仕訳日記帳!$N1028&gt;=Sheet2!$B$8),仕訳日記帳!D1028,IF(AND(OR(仕訳日記帳!D1028=Sheet2!$A$10,仕訳日記帳!D1028=Sheet2!$A$11,仕訳日記帳!D1028=Sheet2!$A$12,仕訳日記帳!D1028=Sheet2!$A$13,仕訳日記帳!D1028=Sheet2!$A$14,仕訳日記帳!D1028=Sheet2!$A$15,仕訳日記帳!D1028=Sheet2!$A$16,仕訳日記帳!D1028=Sheet2!$A$17),Sheet2!$B$9&lt;=仕訳日記帳!$N1028&lt;Sheet2!$C$10),仕訳日記帳!D1028,""))))</f>
        <v/>
      </c>
      <c r="B1028" s="263" t="str">
        <f>IF(AND($A1028=Sheet2!$A$2,仕訳日記帳!$N1028&gt;=Sheet2!$B$2),仕訳日記帳!A1028,IF(AND(OR($A1028=Sheet2!$A$3,$A1028=Sheet2!$A$4,$A1028=Sheet2!$A$5,$A1028=Sheet2!$A$6,$A1028=Sheet2!$A$7,$A1028=Sheet2!$A$9),仕訳日記帳!$N1028&gt;=Sheet2!$B$3),仕訳日記帳!A1028,IF(AND($A1028=Sheet2!$A$8,仕訳日記帳!$N1028&gt;=Sheet2!$B$8),仕訳日記帳!A1028,IF(AND(OR($A1028=Sheet2!$A$10,$A1028=Sheet2!$A$11,$A1028=Sheet2!$A$12,$A1028=Sheet2!$A$13,$A1028=Sheet2!$A$14,$A1028=Sheet2!$A$15,$A1028=Sheet2!$A$16,$A1028=Sheet2!$A$17),Sheet2!$B$9&lt;=仕訳日記帳!$N1028&lt;Sheet2!$C$10),仕訳日記帳!A1028,""))))</f>
        <v/>
      </c>
      <c r="C1028" t="str">
        <f>IF(AND($A1028=Sheet2!$A$2,仕訳日記帳!$N1028&gt;=Sheet2!$B$2),仕訳日記帳!B1028,IF(AND(OR($A1028=Sheet2!$A$3,$A1028=Sheet2!$A$4,$A1028=Sheet2!$A$5,$A1028=Sheet2!$A$6,$A1028=Sheet2!$A$7,$A1028=Sheet2!$A$9),仕訳日記帳!$N1028&gt;=Sheet2!$B$3),仕訳日記帳!B1028,IF(AND($A1028=Sheet2!$A$8,仕訳日記帳!$N1028&gt;=Sheet2!$B$8),仕訳日記帳!B1028,IF(AND(OR($A1028=Sheet2!$A$10,$A1028=Sheet2!$A$11,$A1028=Sheet2!$A$12,$A1028=Sheet2!$A$13,$A1028=Sheet2!$A$14,$A1028=Sheet2!$A$15,$A1028=Sheet2!$A$16,$A1028=Sheet2!$A$17),Sheet2!$B$9&lt;=仕訳日記帳!$N1028&lt;Sheet2!$C$10),仕訳日記帳!B1028,""))))</f>
        <v/>
      </c>
      <c r="D1028" s="265" t="str">
        <f>IF(AND($A1028=Sheet2!$A$2,仕訳日記帳!$N1028&gt;=Sheet2!$B$2),仕訳日記帳!N1028,IF(AND(OR($A1028=Sheet2!$A$3,$A1028=Sheet2!$A$4,$A1028=Sheet2!$A$5,$A1028=Sheet2!$A$6,$A1028=Sheet2!$A$7,$A1028=Sheet2!$A$9),仕訳日記帳!$N1028&gt;=Sheet2!$B$3),仕訳日記帳!N1028,IF(AND($A1028=Sheet2!$A$8,仕訳日記帳!$N1028&gt;=Sheet2!$B$8),仕訳日記帳!N1028,IF(AND(OR($A1028=Sheet2!$A$10,$A1028=Sheet2!$A$11,$A1028=Sheet2!$A$12,$A1028=Sheet2!$A$13,$A1028=Sheet2!$A$14,$A1028=Sheet2!$A$15,$A1028=Sheet2!$A$16,$A1028=Sheet2!$A$17),Sheet2!$B$9&lt;=仕訳日記帳!$N1028&lt;Sheet2!$C$10),仕訳日記帳!N1028,""))))</f>
        <v/>
      </c>
      <c r="E1028" s="263" t="str">
        <f>IF(AND($A1028=Sheet2!$A$2,仕訳日記帳!$N1028&gt;=Sheet2!$B$2),仕訳日記帳!G1028,IF(AND(OR($A1028=Sheet2!$A$3,$A1028=Sheet2!$A$4,$A1028=Sheet2!$A$5,$A1028=Sheet2!$A$6,$A1028=Sheet2!$A$7,$A1028=Sheet2!$A$9),仕訳日記帳!$N1028&gt;=Sheet2!$B$3),仕訳日記帳!G1028,IF(AND($A1028=Sheet2!$A$8,仕訳日記帳!$N1028&gt;=Sheet2!$B$8),仕訳日記帳!G1028,IF(AND(OR($A1028=Sheet2!$A$10,$A1028=Sheet2!$A$11,$A1028=Sheet2!$A$12,$A1028=Sheet2!$A$13,$A1028=Sheet2!$A$14,$A1028=Sheet2!$A$15,$A1028=Sheet2!$A$16,$A1028=Sheet2!$A$17),Sheet2!$B$9&lt;=仕訳日記帳!$N1028&lt;Sheet2!$C$10),仕訳日記帳!G1028,""))))</f>
        <v/>
      </c>
      <c r="G1028" t="str">
        <f>IF(OR(A1028=Sheet2!$A$2,A1028=Sheet2!$A$3,A1028=Sheet2!$A$4,A1028=Sheet2!$A$5,A1028=Sheet2!$A$6,A1028=Sheet2!$A$7,A1028=Sheet2!$A$8,A1028=Sheet2!$A$9,A1028=Sheet2!$A$10,A1028=Sheet2!$A$11,A1028=Sheet2!$A$12,$A$2=Sheet2!$A$13,A1028=Sheet2!$A$14,$A$2=Sheet2!$A$15,$A$2=Sheet2!$A$16,A1028=Sheet2!$A$17),"該当","")</f>
        <v/>
      </c>
      <c r="H1028" t="str">
        <f>IF(OR(A1028="",G1028=""),"",COUNTIF($G$2:G1028,"該当"))</f>
        <v/>
      </c>
    </row>
    <row r="1029" spans="1:8">
      <c r="A1029" t="str">
        <f>IF(AND(仕訳日記帳!D1029=Sheet2!$A$2,仕訳日記帳!$N1029&gt;=Sheet2!$B$2),仕訳日記帳!D1029,IF(AND(OR(仕訳日記帳!D1029=Sheet2!$A$3,仕訳日記帳!D1029=Sheet2!$A$4,仕訳日記帳!D1029=Sheet2!$A$5,仕訳日記帳!D1029=Sheet2!$A$6,仕訳日記帳!D1029=Sheet2!$A$7,仕訳日記帳!D1029=Sheet2!$A$9),仕訳日記帳!$N1029&gt;=Sheet2!$B$3),仕訳日記帳!D1029,IF(AND(仕訳日記帳!D1029=Sheet2!$A$8,仕訳日記帳!$N1029&gt;=Sheet2!$B$8),仕訳日記帳!D1029,IF(AND(OR(仕訳日記帳!D1029=Sheet2!$A$10,仕訳日記帳!D1029=Sheet2!$A$11,仕訳日記帳!D1029=Sheet2!$A$12,仕訳日記帳!D1029=Sheet2!$A$13,仕訳日記帳!D1029=Sheet2!$A$14,仕訳日記帳!D1029=Sheet2!$A$15,仕訳日記帳!D1029=Sheet2!$A$16,仕訳日記帳!D1029=Sheet2!$A$17),Sheet2!$B$9&lt;=仕訳日記帳!$N1029&lt;Sheet2!$C$10),仕訳日記帳!D1029,""))))</f>
        <v/>
      </c>
      <c r="B1029" s="263" t="str">
        <f>IF(AND($A1029=Sheet2!$A$2,仕訳日記帳!$N1029&gt;=Sheet2!$B$2),仕訳日記帳!A1029,IF(AND(OR($A1029=Sheet2!$A$3,$A1029=Sheet2!$A$4,$A1029=Sheet2!$A$5,$A1029=Sheet2!$A$6,$A1029=Sheet2!$A$7,$A1029=Sheet2!$A$9),仕訳日記帳!$N1029&gt;=Sheet2!$B$3),仕訳日記帳!A1029,IF(AND($A1029=Sheet2!$A$8,仕訳日記帳!$N1029&gt;=Sheet2!$B$8),仕訳日記帳!A1029,IF(AND(OR($A1029=Sheet2!$A$10,$A1029=Sheet2!$A$11,$A1029=Sheet2!$A$12,$A1029=Sheet2!$A$13,$A1029=Sheet2!$A$14,$A1029=Sheet2!$A$15,$A1029=Sheet2!$A$16,$A1029=Sheet2!$A$17),Sheet2!$B$9&lt;=仕訳日記帳!$N1029&lt;Sheet2!$C$10),仕訳日記帳!A1029,""))))</f>
        <v/>
      </c>
      <c r="C1029" t="str">
        <f>IF(AND($A1029=Sheet2!$A$2,仕訳日記帳!$N1029&gt;=Sheet2!$B$2),仕訳日記帳!B1029,IF(AND(OR($A1029=Sheet2!$A$3,$A1029=Sheet2!$A$4,$A1029=Sheet2!$A$5,$A1029=Sheet2!$A$6,$A1029=Sheet2!$A$7,$A1029=Sheet2!$A$9),仕訳日記帳!$N1029&gt;=Sheet2!$B$3),仕訳日記帳!B1029,IF(AND($A1029=Sheet2!$A$8,仕訳日記帳!$N1029&gt;=Sheet2!$B$8),仕訳日記帳!B1029,IF(AND(OR($A1029=Sheet2!$A$10,$A1029=Sheet2!$A$11,$A1029=Sheet2!$A$12,$A1029=Sheet2!$A$13,$A1029=Sheet2!$A$14,$A1029=Sheet2!$A$15,$A1029=Sheet2!$A$16,$A1029=Sheet2!$A$17),Sheet2!$B$9&lt;=仕訳日記帳!$N1029&lt;Sheet2!$C$10),仕訳日記帳!B1029,""))))</f>
        <v/>
      </c>
      <c r="D1029" s="265" t="str">
        <f>IF(AND($A1029=Sheet2!$A$2,仕訳日記帳!$N1029&gt;=Sheet2!$B$2),仕訳日記帳!N1029,IF(AND(OR($A1029=Sheet2!$A$3,$A1029=Sheet2!$A$4,$A1029=Sheet2!$A$5,$A1029=Sheet2!$A$6,$A1029=Sheet2!$A$7,$A1029=Sheet2!$A$9),仕訳日記帳!$N1029&gt;=Sheet2!$B$3),仕訳日記帳!N1029,IF(AND($A1029=Sheet2!$A$8,仕訳日記帳!$N1029&gt;=Sheet2!$B$8),仕訳日記帳!N1029,IF(AND(OR($A1029=Sheet2!$A$10,$A1029=Sheet2!$A$11,$A1029=Sheet2!$A$12,$A1029=Sheet2!$A$13,$A1029=Sheet2!$A$14,$A1029=Sheet2!$A$15,$A1029=Sheet2!$A$16,$A1029=Sheet2!$A$17),Sheet2!$B$9&lt;=仕訳日記帳!$N1029&lt;Sheet2!$C$10),仕訳日記帳!N1029,""))))</f>
        <v/>
      </c>
      <c r="E1029" s="263" t="str">
        <f>IF(AND($A1029=Sheet2!$A$2,仕訳日記帳!$N1029&gt;=Sheet2!$B$2),仕訳日記帳!G1029,IF(AND(OR($A1029=Sheet2!$A$3,$A1029=Sheet2!$A$4,$A1029=Sheet2!$A$5,$A1029=Sheet2!$A$6,$A1029=Sheet2!$A$7,$A1029=Sheet2!$A$9),仕訳日記帳!$N1029&gt;=Sheet2!$B$3),仕訳日記帳!G1029,IF(AND($A1029=Sheet2!$A$8,仕訳日記帳!$N1029&gt;=Sheet2!$B$8),仕訳日記帳!G1029,IF(AND(OR($A1029=Sheet2!$A$10,$A1029=Sheet2!$A$11,$A1029=Sheet2!$A$12,$A1029=Sheet2!$A$13,$A1029=Sheet2!$A$14,$A1029=Sheet2!$A$15,$A1029=Sheet2!$A$16,$A1029=Sheet2!$A$17),Sheet2!$B$9&lt;=仕訳日記帳!$N1029&lt;Sheet2!$C$10),仕訳日記帳!G1029,""))))</f>
        <v/>
      </c>
      <c r="G1029" t="str">
        <f>IF(OR(A1029=Sheet2!$A$2,A1029=Sheet2!$A$3,A1029=Sheet2!$A$4,A1029=Sheet2!$A$5,A1029=Sheet2!$A$6,A1029=Sheet2!$A$7,A1029=Sheet2!$A$8,A1029=Sheet2!$A$9,A1029=Sheet2!$A$10,A1029=Sheet2!$A$11,A1029=Sheet2!$A$12,$A$2=Sheet2!$A$13,A1029=Sheet2!$A$14,$A$2=Sheet2!$A$15,$A$2=Sheet2!$A$16,A1029=Sheet2!$A$17),"該当","")</f>
        <v/>
      </c>
      <c r="H1029" t="str">
        <f>IF(OR(A1029="",G1029=""),"",COUNTIF($G$2:G1029,"該当"))</f>
        <v/>
      </c>
    </row>
    <row r="1030" spans="1:8">
      <c r="A1030" t="str">
        <f>IF(AND(仕訳日記帳!D1030=Sheet2!$A$2,仕訳日記帳!$N1030&gt;=Sheet2!$B$2),仕訳日記帳!D1030,IF(AND(OR(仕訳日記帳!D1030=Sheet2!$A$3,仕訳日記帳!D1030=Sheet2!$A$4,仕訳日記帳!D1030=Sheet2!$A$5,仕訳日記帳!D1030=Sheet2!$A$6,仕訳日記帳!D1030=Sheet2!$A$7,仕訳日記帳!D1030=Sheet2!$A$9),仕訳日記帳!$N1030&gt;=Sheet2!$B$3),仕訳日記帳!D1030,IF(AND(仕訳日記帳!D1030=Sheet2!$A$8,仕訳日記帳!$N1030&gt;=Sheet2!$B$8),仕訳日記帳!D1030,IF(AND(OR(仕訳日記帳!D1030=Sheet2!$A$10,仕訳日記帳!D1030=Sheet2!$A$11,仕訳日記帳!D1030=Sheet2!$A$12,仕訳日記帳!D1030=Sheet2!$A$13,仕訳日記帳!D1030=Sheet2!$A$14,仕訳日記帳!D1030=Sheet2!$A$15,仕訳日記帳!D1030=Sheet2!$A$16,仕訳日記帳!D1030=Sheet2!$A$17),Sheet2!$B$9&lt;=仕訳日記帳!$N1030&lt;Sheet2!$C$10),仕訳日記帳!D1030,""))))</f>
        <v/>
      </c>
      <c r="B1030" s="263" t="str">
        <f>IF(AND($A1030=Sheet2!$A$2,仕訳日記帳!$N1030&gt;=Sheet2!$B$2),仕訳日記帳!A1030,IF(AND(OR($A1030=Sheet2!$A$3,$A1030=Sheet2!$A$4,$A1030=Sheet2!$A$5,$A1030=Sheet2!$A$6,$A1030=Sheet2!$A$7,$A1030=Sheet2!$A$9),仕訳日記帳!$N1030&gt;=Sheet2!$B$3),仕訳日記帳!A1030,IF(AND($A1030=Sheet2!$A$8,仕訳日記帳!$N1030&gt;=Sheet2!$B$8),仕訳日記帳!A1030,IF(AND(OR($A1030=Sheet2!$A$10,$A1030=Sheet2!$A$11,$A1030=Sheet2!$A$12,$A1030=Sheet2!$A$13,$A1030=Sheet2!$A$14,$A1030=Sheet2!$A$15,$A1030=Sheet2!$A$16,$A1030=Sheet2!$A$17),Sheet2!$B$9&lt;=仕訳日記帳!$N1030&lt;Sheet2!$C$10),仕訳日記帳!A1030,""))))</f>
        <v/>
      </c>
      <c r="C1030" t="str">
        <f>IF(AND($A1030=Sheet2!$A$2,仕訳日記帳!$N1030&gt;=Sheet2!$B$2),仕訳日記帳!B1030,IF(AND(OR($A1030=Sheet2!$A$3,$A1030=Sheet2!$A$4,$A1030=Sheet2!$A$5,$A1030=Sheet2!$A$6,$A1030=Sheet2!$A$7,$A1030=Sheet2!$A$9),仕訳日記帳!$N1030&gt;=Sheet2!$B$3),仕訳日記帳!B1030,IF(AND($A1030=Sheet2!$A$8,仕訳日記帳!$N1030&gt;=Sheet2!$B$8),仕訳日記帳!B1030,IF(AND(OR($A1030=Sheet2!$A$10,$A1030=Sheet2!$A$11,$A1030=Sheet2!$A$12,$A1030=Sheet2!$A$13,$A1030=Sheet2!$A$14,$A1030=Sheet2!$A$15,$A1030=Sheet2!$A$16,$A1030=Sheet2!$A$17),Sheet2!$B$9&lt;=仕訳日記帳!$N1030&lt;Sheet2!$C$10),仕訳日記帳!B1030,""))))</f>
        <v/>
      </c>
      <c r="D1030" s="265" t="str">
        <f>IF(AND($A1030=Sheet2!$A$2,仕訳日記帳!$N1030&gt;=Sheet2!$B$2),仕訳日記帳!N1030,IF(AND(OR($A1030=Sheet2!$A$3,$A1030=Sheet2!$A$4,$A1030=Sheet2!$A$5,$A1030=Sheet2!$A$6,$A1030=Sheet2!$A$7,$A1030=Sheet2!$A$9),仕訳日記帳!$N1030&gt;=Sheet2!$B$3),仕訳日記帳!N1030,IF(AND($A1030=Sheet2!$A$8,仕訳日記帳!$N1030&gt;=Sheet2!$B$8),仕訳日記帳!N1030,IF(AND(OR($A1030=Sheet2!$A$10,$A1030=Sheet2!$A$11,$A1030=Sheet2!$A$12,$A1030=Sheet2!$A$13,$A1030=Sheet2!$A$14,$A1030=Sheet2!$A$15,$A1030=Sheet2!$A$16,$A1030=Sheet2!$A$17),Sheet2!$B$9&lt;=仕訳日記帳!$N1030&lt;Sheet2!$C$10),仕訳日記帳!N1030,""))))</f>
        <v/>
      </c>
      <c r="E1030" s="263" t="str">
        <f>IF(AND($A1030=Sheet2!$A$2,仕訳日記帳!$N1030&gt;=Sheet2!$B$2),仕訳日記帳!G1030,IF(AND(OR($A1030=Sheet2!$A$3,$A1030=Sheet2!$A$4,$A1030=Sheet2!$A$5,$A1030=Sheet2!$A$6,$A1030=Sheet2!$A$7,$A1030=Sheet2!$A$9),仕訳日記帳!$N1030&gt;=Sheet2!$B$3),仕訳日記帳!G1030,IF(AND($A1030=Sheet2!$A$8,仕訳日記帳!$N1030&gt;=Sheet2!$B$8),仕訳日記帳!G1030,IF(AND(OR($A1030=Sheet2!$A$10,$A1030=Sheet2!$A$11,$A1030=Sheet2!$A$12,$A1030=Sheet2!$A$13,$A1030=Sheet2!$A$14,$A1030=Sheet2!$A$15,$A1030=Sheet2!$A$16,$A1030=Sheet2!$A$17),Sheet2!$B$9&lt;=仕訳日記帳!$N1030&lt;Sheet2!$C$10),仕訳日記帳!G1030,""))))</f>
        <v/>
      </c>
      <c r="G1030" t="str">
        <f>IF(OR(A1030=Sheet2!$A$2,A1030=Sheet2!$A$3,A1030=Sheet2!$A$4,A1030=Sheet2!$A$5,A1030=Sheet2!$A$6,A1030=Sheet2!$A$7,A1030=Sheet2!$A$8,A1030=Sheet2!$A$9,A1030=Sheet2!$A$10,A1030=Sheet2!$A$11,A1030=Sheet2!$A$12,$A$2=Sheet2!$A$13,A1030=Sheet2!$A$14,$A$2=Sheet2!$A$15,$A$2=Sheet2!$A$16,A1030=Sheet2!$A$17),"該当","")</f>
        <v/>
      </c>
      <c r="H1030" t="str">
        <f>IF(OR(A1030="",G1030=""),"",COUNTIF($G$2:G1030,"該当"))</f>
        <v/>
      </c>
    </row>
    <row r="1031" spans="1:8">
      <c r="A1031" t="str">
        <f>IF(AND(仕訳日記帳!D1031=Sheet2!$A$2,仕訳日記帳!$N1031&gt;=Sheet2!$B$2),仕訳日記帳!D1031,IF(AND(OR(仕訳日記帳!D1031=Sheet2!$A$3,仕訳日記帳!D1031=Sheet2!$A$4,仕訳日記帳!D1031=Sheet2!$A$5,仕訳日記帳!D1031=Sheet2!$A$6,仕訳日記帳!D1031=Sheet2!$A$7,仕訳日記帳!D1031=Sheet2!$A$9),仕訳日記帳!$N1031&gt;=Sheet2!$B$3),仕訳日記帳!D1031,IF(AND(仕訳日記帳!D1031=Sheet2!$A$8,仕訳日記帳!$N1031&gt;=Sheet2!$B$8),仕訳日記帳!D1031,IF(AND(OR(仕訳日記帳!D1031=Sheet2!$A$10,仕訳日記帳!D1031=Sheet2!$A$11,仕訳日記帳!D1031=Sheet2!$A$12,仕訳日記帳!D1031=Sheet2!$A$13,仕訳日記帳!D1031=Sheet2!$A$14,仕訳日記帳!D1031=Sheet2!$A$15,仕訳日記帳!D1031=Sheet2!$A$16,仕訳日記帳!D1031=Sheet2!$A$17),Sheet2!$B$9&lt;=仕訳日記帳!$N1031&lt;Sheet2!$C$10),仕訳日記帳!D1031,""))))</f>
        <v/>
      </c>
      <c r="B1031" s="263" t="str">
        <f>IF(AND($A1031=Sheet2!$A$2,仕訳日記帳!$N1031&gt;=Sheet2!$B$2),仕訳日記帳!A1031,IF(AND(OR($A1031=Sheet2!$A$3,$A1031=Sheet2!$A$4,$A1031=Sheet2!$A$5,$A1031=Sheet2!$A$6,$A1031=Sheet2!$A$7,$A1031=Sheet2!$A$9),仕訳日記帳!$N1031&gt;=Sheet2!$B$3),仕訳日記帳!A1031,IF(AND($A1031=Sheet2!$A$8,仕訳日記帳!$N1031&gt;=Sheet2!$B$8),仕訳日記帳!A1031,IF(AND(OR($A1031=Sheet2!$A$10,$A1031=Sheet2!$A$11,$A1031=Sheet2!$A$12,$A1031=Sheet2!$A$13,$A1031=Sheet2!$A$14,$A1031=Sheet2!$A$15,$A1031=Sheet2!$A$16,$A1031=Sheet2!$A$17),Sheet2!$B$9&lt;=仕訳日記帳!$N1031&lt;Sheet2!$C$10),仕訳日記帳!A1031,""))))</f>
        <v/>
      </c>
      <c r="C1031" t="str">
        <f>IF(AND($A1031=Sheet2!$A$2,仕訳日記帳!$N1031&gt;=Sheet2!$B$2),仕訳日記帳!B1031,IF(AND(OR($A1031=Sheet2!$A$3,$A1031=Sheet2!$A$4,$A1031=Sheet2!$A$5,$A1031=Sheet2!$A$6,$A1031=Sheet2!$A$7,$A1031=Sheet2!$A$9),仕訳日記帳!$N1031&gt;=Sheet2!$B$3),仕訳日記帳!B1031,IF(AND($A1031=Sheet2!$A$8,仕訳日記帳!$N1031&gt;=Sheet2!$B$8),仕訳日記帳!B1031,IF(AND(OR($A1031=Sheet2!$A$10,$A1031=Sheet2!$A$11,$A1031=Sheet2!$A$12,$A1031=Sheet2!$A$13,$A1031=Sheet2!$A$14,$A1031=Sheet2!$A$15,$A1031=Sheet2!$A$16,$A1031=Sheet2!$A$17),Sheet2!$B$9&lt;=仕訳日記帳!$N1031&lt;Sheet2!$C$10),仕訳日記帳!B1031,""))))</f>
        <v/>
      </c>
      <c r="D1031" s="265" t="str">
        <f>IF(AND($A1031=Sheet2!$A$2,仕訳日記帳!$N1031&gt;=Sheet2!$B$2),仕訳日記帳!N1031,IF(AND(OR($A1031=Sheet2!$A$3,$A1031=Sheet2!$A$4,$A1031=Sheet2!$A$5,$A1031=Sheet2!$A$6,$A1031=Sheet2!$A$7,$A1031=Sheet2!$A$9),仕訳日記帳!$N1031&gt;=Sheet2!$B$3),仕訳日記帳!N1031,IF(AND($A1031=Sheet2!$A$8,仕訳日記帳!$N1031&gt;=Sheet2!$B$8),仕訳日記帳!N1031,IF(AND(OR($A1031=Sheet2!$A$10,$A1031=Sheet2!$A$11,$A1031=Sheet2!$A$12,$A1031=Sheet2!$A$13,$A1031=Sheet2!$A$14,$A1031=Sheet2!$A$15,$A1031=Sheet2!$A$16,$A1031=Sheet2!$A$17),Sheet2!$B$9&lt;=仕訳日記帳!$N1031&lt;Sheet2!$C$10),仕訳日記帳!N1031,""))))</f>
        <v/>
      </c>
      <c r="E1031" s="263" t="str">
        <f>IF(AND($A1031=Sheet2!$A$2,仕訳日記帳!$N1031&gt;=Sheet2!$B$2),仕訳日記帳!G1031,IF(AND(OR($A1031=Sheet2!$A$3,$A1031=Sheet2!$A$4,$A1031=Sheet2!$A$5,$A1031=Sheet2!$A$6,$A1031=Sheet2!$A$7,$A1031=Sheet2!$A$9),仕訳日記帳!$N1031&gt;=Sheet2!$B$3),仕訳日記帳!G1031,IF(AND($A1031=Sheet2!$A$8,仕訳日記帳!$N1031&gt;=Sheet2!$B$8),仕訳日記帳!G1031,IF(AND(OR($A1031=Sheet2!$A$10,$A1031=Sheet2!$A$11,$A1031=Sheet2!$A$12,$A1031=Sheet2!$A$13,$A1031=Sheet2!$A$14,$A1031=Sheet2!$A$15,$A1031=Sheet2!$A$16,$A1031=Sheet2!$A$17),Sheet2!$B$9&lt;=仕訳日記帳!$N1031&lt;Sheet2!$C$10),仕訳日記帳!G1031,""))))</f>
        <v/>
      </c>
      <c r="G1031" t="str">
        <f>IF(OR(A1031=Sheet2!$A$2,A1031=Sheet2!$A$3,A1031=Sheet2!$A$4,A1031=Sheet2!$A$5,A1031=Sheet2!$A$6,A1031=Sheet2!$A$7,A1031=Sheet2!$A$8,A1031=Sheet2!$A$9,A1031=Sheet2!$A$10,A1031=Sheet2!$A$11,A1031=Sheet2!$A$12,$A$2=Sheet2!$A$13,A1031=Sheet2!$A$14,$A$2=Sheet2!$A$15,$A$2=Sheet2!$A$16,A1031=Sheet2!$A$17),"該当","")</f>
        <v/>
      </c>
      <c r="H1031" t="str">
        <f>IF(OR(A1031="",G1031=""),"",COUNTIF($G$2:G1031,"該当"))</f>
        <v/>
      </c>
    </row>
    <row r="1032" spans="1:8">
      <c r="A1032" t="str">
        <f>IF(AND(仕訳日記帳!D1032=Sheet2!$A$2,仕訳日記帳!$N1032&gt;=Sheet2!$B$2),仕訳日記帳!D1032,IF(AND(OR(仕訳日記帳!D1032=Sheet2!$A$3,仕訳日記帳!D1032=Sheet2!$A$4,仕訳日記帳!D1032=Sheet2!$A$5,仕訳日記帳!D1032=Sheet2!$A$6,仕訳日記帳!D1032=Sheet2!$A$7,仕訳日記帳!D1032=Sheet2!$A$9),仕訳日記帳!$N1032&gt;=Sheet2!$B$3),仕訳日記帳!D1032,IF(AND(仕訳日記帳!D1032=Sheet2!$A$8,仕訳日記帳!$N1032&gt;=Sheet2!$B$8),仕訳日記帳!D1032,IF(AND(OR(仕訳日記帳!D1032=Sheet2!$A$10,仕訳日記帳!D1032=Sheet2!$A$11,仕訳日記帳!D1032=Sheet2!$A$12,仕訳日記帳!D1032=Sheet2!$A$13,仕訳日記帳!D1032=Sheet2!$A$14,仕訳日記帳!D1032=Sheet2!$A$15,仕訳日記帳!D1032=Sheet2!$A$16,仕訳日記帳!D1032=Sheet2!$A$17),Sheet2!$B$9&lt;=仕訳日記帳!$N1032&lt;Sheet2!$C$10),仕訳日記帳!D1032,""))))</f>
        <v/>
      </c>
      <c r="B1032" s="263" t="str">
        <f>IF(AND($A1032=Sheet2!$A$2,仕訳日記帳!$N1032&gt;=Sheet2!$B$2),仕訳日記帳!A1032,IF(AND(OR($A1032=Sheet2!$A$3,$A1032=Sheet2!$A$4,$A1032=Sheet2!$A$5,$A1032=Sheet2!$A$6,$A1032=Sheet2!$A$7,$A1032=Sheet2!$A$9),仕訳日記帳!$N1032&gt;=Sheet2!$B$3),仕訳日記帳!A1032,IF(AND($A1032=Sheet2!$A$8,仕訳日記帳!$N1032&gt;=Sheet2!$B$8),仕訳日記帳!A1032,IF(AND(OR($A1032=Sheet2!$A$10,$A1032=Sheet2!$A$11,$A1032=Sheet2!$A$12,$A1032=Sheet2!$A$13,$A1032=Sheet2!$A$14,$A1032=Sheet2!$A$15,$A1032=Sheet2!$A$16,$A1032=Sheet2!$A$17),Sheet2!$B$9&lt;=仕訳日記帳!$N1032&lt;Sheet2!$C$10),仕訳日記帳!A1032,""))))</f>
        <v/>
      </c>
      <c r="C1032" t="str">
        <f>IF(AND($A1032=Sheet2!$A$2,仕訳日記帳!$N1032&gt;=Sheet2!$B$2),仕訳日記帳!B1032,IF(AND(OR($A1032=Sheet2!$A$3,$A1032=Sheet2!$A$4,$A1032=Sheet2!$A$5,$A1032=Sheet2!$A$6,$A1032=Sheet2!$A$7,$A1032=Sheet2!$A$9),仕訳日記帳!$N1032&gt;=Sheet2!$B$3),仕訳日記帳!B1032,IF(AND($A1032=Sheet2!$A$8,仕訳日記帳!$N1032&gt;=Sheet2!$B$8),仕訳日記帳!B1032,IF(AND(OR($A1032=Sheet2!$A$10,$A1032=Sheet2!$A$11,$A1032=Sheet2!$A$12,$A1032=Sheet2!$A$13,$A1032=Sheet2!$A$14,$A1032=Sheet2!$A$15,$A1032=Sheet2!$A$16,$A1032=Sheet2!$A$17),Sheet2!$B$9&lt;=仕訳日記帳!$N1032&lt;Sheet2!$C$10),仕訳日記帳!B1032,""))))</f>
        <v/>
      </c>
      <c r="D1032" s="265" t="str">
        <f>IF(AND($A1032=Sheet2!$A$2,仕訳日記帳!$N1032&gt;=Sheet2!$B$2),仕訳日記帳!N1032,IF(AND(OR($A1032=Sheet2!$A$3,$A1032=Sheet2!$A$4,$A1032=Sheet2!$A$5,$A1032=Sheet2!$A$6,$A1032=Sheet2!$A$7,$A1032=Sheet2!$A$9),仕訳日記帳!$N1032&gt;=Sheet2!$B$3),仕訳日記帳!N1032,IF(AND($A1032=Sheet2!$A$8,仕訳日記帳!$N1032&gt;=Sheet2!$B$8),仕訳日記帳!N1032,IF(AND(OR($A1032=Sheet2!$A$10,$A1032=Sheet2!$A$11,$A1032=Sheet2!$A$12,$A1032=Sheet2!$A$13,$A1032=Sheet2!$A$14,$A1032=Sheet2!$A$15,$A1032=Sheet2!$A$16,$A1032=Sheet2!$A$17),Sheet2!$B$9&lt;=仕訳日記帳!$N1032&lt;Sheet2!$C$10),仕訳日記帳!N1032,""))))</f>
        <v/>
      </c>
      <c r="E1032" s="263" t="str">
        <f>IF(AND($A1032=Sheet2!$A$2,仕訳日記帳!$N1032&gt;=Sheet2!$B$2),仕訳日記帳!G1032,IF(AND(OR($A1032=Sheet2!$A$3,$A1032=Sheet2!$A$4,$A1032=Sheet2!$A$5,$A1032=Sheet2!$A$6,$A1032=Sheet2!$A$7,$A1032=Sheet2!$A$9),仕訳日記帳!$N1032&gt;=Sheet2!$B$3),仕訳日記帳!G1032,IF(AND($A1032=Sheet2!$A$8,仕訳日記帳!$N1032&gt;=Sheet2!$B$8),仕訳日記帳!G1032,IF(AND(OR($A1032=Sheet2!$A$10,$A1032=Sheet2!$A$11,$A1032=Sheet2!$A$12,$A1032=Sheet2!$A$13,$A1032=Sheet2!$A$14,$A1032=Sheet2!$A$15,$A1032=Sheet2!$A$16,$A1032=Sheet2!$A$17),Sheet2!$B$9&lt;=仕訳日記帳!$N1032&lt;Sheet2!$C$10),仕訳日記帳!G1032,""))))</f>
        <v/>
      </c>
      <c r="G1032" t="str">
        <f>IF(OR(A1032=Sheet2!$A$2,A1032=Sheet2!$A$3,A1032=Sheet2!$A$4,A1032=Sheet2!$A$5,A1032=Sheet2!$A$6,A1032=Sheet2!$A$7,A1032=Sheet2!$A$8,A1032=Sheet2!$A$9,A1032=Sheet2!$A$10,A1032=Sheet2!$A$11,A1032=Sheet2!$A$12,$A$2=Sheet2!$A$13,A1032=Sheet2!$A$14,$A$2=Sheet2!$A$15,$A$2=Sheet2!$A$16,A1032=Sheet2!$A$17),"該当","")</f>
        <v/>
      </c>
      <c r="H1032" t="str">
        <f>IF(OR(A1032="",G1032=""),"",COUNTIF($G$2:G1032,"該当"))</f>
        <v/>
      </c>
    </row>
    <row r="1033" spans="1:8">
      <c r="A1033" t="str">
        <f>IF(AND(仕訳日記帳!D1033=Sheet2!$A$2,仕訳日記帳!$N1033&gt;=Sheet2!$B$2),仕訳日記帳!D1033,IF(AND(OR(仕訳日記帳!D1033=Sheet2!$A$3,仕訳日記帳!D1033=Sheet2!$A$4,仕訳日記帳!D1033=Sheet2!$A$5,仕訳日記帳!D1033=Sheet2!$A$6,仕訳日記帳!D1033=Sheet2!$A$7,仕訳日記帳!D1033=Sheet2!$A$9),仕訳日記帳!$N1033&gt;=Sheet2!$B$3),仕訳日記帳!D1033,IF(AND(仕訳日記帳!D1033=Sheet2!$A$8,仕訳日記帳!$N1033&gt;=Sheet2!$B$8),仕訳日記帳!D1033,IF(AND(OR(仕訳日記帳!D1033=Sheet2!$A$10,仕訳日記帳!D1033=Sheet2!$A$11,仕訳日記帳!D1033=Sheet2!$A$12,仕訳日記帳!D1033=Sheet2!$A$13,仕訳日記帳!D1033=Sheet2!$A$14,仕訳日記帳!D1033=Sheet2!$A$15,仕訳日記帳!D1033=Sheet2!$A$16,仕訳日記帳!D1033=Sheet2!$A$17),Sheet2!$B$9&lt;=仕訳日記帳!$N1033&lt;Sheet2!$C$10),仕訳日記帳!D1033,""))))</f>
        <v/>
      </c>
      <c r="B1033" s="263" t="str">
        <f>IF(AND($A1033=Sheet2!$A$2,仕訳日記帳!$N1033&gt;=Sheet2!$B$2),仕訳日記帳!A1033,IF(AND(OR($A1033=Sheet2!$A$3,$A1033=Sheet2!$A$4,$A1033=Sheet2!$A$5,$A1033=Sheet2!$A$6,$A1033=Sheet2!$A$7,$A1033=Sheet2!$A$9),仕訳日記帳!$N1033&gt;=Sheet2!$B$3),仕訳日記帳!A1033,IF(AND($A1033=Sheet2!$A$8,仕訳日記帳!$N1033&gt;=Sheet2!$B$8),仕訳日記帳!A1033,IF(AND(OR($A1033=Sheet2!$A$10,$A1033=Sheet2!$A$11,$A1033=Sheet2!$A$12,$A1033=Sheet2!$A$13,$A1033=Sheet2!$A$14,$A1033=Sheet2!$A$15,$A1033=Sheet2!$A$16,$A1033=Sheet2!$A$17),Sheet2!$B$9&lt;=仕訳日記帳!$N1033&lt;Sheet2!$C$10),仕訳日記帳!A1033,""))))</f>
        <v/>
      </c>
      <c r="C1033" t="str">
        <f>IF(AND($A1033=Sheet2!$A$2,仕訳日記帳!$N1033&gt;=Sheet2!$B$2),仕訳日記帳!B1033,IF(AND(OR($A1033=Sheet2!$A$3,$A1033=Sheet2!$A$4,$A1033=Sheet2!$A$5,$A1033=Sheet2!$A$6,$A1033=Sheet2!$A$7,$A1033=Sheet2!$A$9),仕訳日記帳!$N1033&gt;=Sheet2!$B$3),仕訳日記帳!B1033,IF(AND($A1033=Sheet2!$A$8,仕訳日記帳!$N1033&gt;=Sheet2!$B$8),仕訳日記帳!B1033,IF(AND(OR($A1033=Sheet2!$A$10,$A1033=Sheet2!$A$11,$A1033=Sheet2!$A$12,$A1033=Sheet2!$A$13,$A1033=Sheet2!$A$14,$A1033=Sheet2!$A$15,$A1033=Sheet2!$A$16,$A1033=Sheet2!$A$17),Sheet2!$B$9&lt;=仕訳日記帳!$N1033&lt;Sheet2!$C$10),仕訳日記帳!B1033,""))))</f>
        <v/>
      </c>
      <c r="D1033" s="265" t="str">
        <f>IF(AND($A1033=Sheet2!$A$2,仕訳日記帳!$N1033&gt;=Sheet2!$B$2),仕訳日記帳!N1033,IF(AND(OR($A1033=Sheet2!$A$3,$A1033=Sheet2!$A$4,$A1033=Sheet2!$A$5,$A1033=Sheet2!$A$6,$A1033=Sheet2!$A$7,$A1033=Sheet2!$A$9),仕訳日記帳!$N1033&gt;=Sheet2!$B$3),仕訳日記帳!N1033,IF(AND($A1033=Sheet2!$A$8,仕訳日記帳!$N1033&gt;=Sheet2!$B$8),仕訳日記帳!N1033,IF(AND(OR($A1033=Sheet2!$A$10,$A1033=Sheet2!$A$11,$A1033=Sheet2!$A$12,$A1033=Sheet2!$A$13,$A1033=Sheet2!$A$14,$A1033=Sheet2!$A$15,$A1033=Sheet2!$A$16,$A1033=Sheet2!$A$17),Sheet2!$B$9&lt;=仕訳日記帳!$N1033&lt;Sheet2!$C$10),仕訳日記帳!N1033,""))))</f>
        <v/>
      </c>
      <c r="E1033" s="263" t="str">
        <f>IF(AND($A1033=Sheet2!$A$2,仕訳日記帳!$N1033&gt;=Sheet2!$B$2),仕訳日記帳!G1033,IF(AND(OR($A1033=Sheet2!$A$3,$A1033=Sheet2!$A$4,$A1033=Sheet2!$A$5,$A1033=Sheet2!$A$6,$A1033=Sheet2!$A$7,$A1033=Sheet2!$A$9),仕訳日記帳!$N1033&gt;=Sheet2!$B$3),仕訳日記帳!G1033,IF(AND($A1033=Sheet2!$A$8,仕訳日記帳!$N1033&gt;=Sheet2!$B$8),仕訳日記帳!G1033,IF(AND(OR($A1033=Sheet2!$A$10,$A1033=Sheet2!$A$11,$A1033=Sheet2!$A$12,$A1033=Sheet2!$A$13,$A1033=Sheet2!$A$14,$A1033=Sheet2!$A$15,$A1033=Sheet2!$A$16,$A1033=Sheet2!$A$17),Sheet2!$B$9&lt;=仕訳日記帳!$N1033&lt;Sheet2!$C$10),仕訳日記帳!G1033,""))))</f>
        <v/>
      </c>
      <c r="G1033" t="str">
        <f>IF(OR(A1033=Sheet2!$A$2,A1033=Sheet2!$A$3,A1033=Sheet2!$A$4,A1033=Sheet2!$A$5,A1033=Sheet2!$A$6,A1033=Sheet2!$A$7,A1033=Sheet2!$A$8,A1033=Sheet2!$A$9,A1033=Sheet2!$A$10,A1033=Sheet2!$A$11,A1033=Sheet2!$A$12,$A$2=Sheet2!$A$13,A1033=Sheet2!$A$14,$A$2=Sheet2!$A$15,$A$2=Sheet2!$A$16,A1033=Sheet2!$A$17),"該当","")</f>
        <v/>
      </c>
      <c r="H1033" t="str">
        <f>IF(OR(A1033="",G1033=""),"",COUNTIF($G$2:G1033,"該当"))</f>
        <v/>
      </c>
    </row>
    <row r="1034" spans="1:8">
      <c r="A1034" t="str">
        <f>IF(AND(仕訳日記帳!D1034=Sheet2!$A$2,仕訳日記帳!$N1034&gt;=Sheet2!$B$2),仕訳日記帳!D1034,IF(AND(OR(仕訳日記帳!D1034=Sheet2!$A$3,仕訳日記帳!D1034=Sheet2!$A$4,仕訳日記帳!D1034=Sheet2!$A$5,仕訳日記帳!D1034=Sheet2!$A$6,仕訳日記帳!D1034=Sheet2!$A$7,仕訳日記帳!D1034=Sheet2!$A$9),仕訳日記帳!$N1034&gt;=Sheet2!$B$3),仕訳日記帳!D1034,IF(AND(仕訳日記帳!D1034=Sheet2!$A$8,仕訳日記帳!$N1034&gt;=Sheet2!$B$8),仕訳日記帳!D1034,IF(AND(OR(仕訳日記帳!D1034=Sheet2!$A$10,仕訳日記帳!D1034=Sheet2!$A$11,仕訳日記帳!D1034=Sheet2!$A$12,仕訳日記帳!D1034=Sheet2!$A$13,仕訳日記帳!D1034=Sheet2!$A$14,仕訳日記帳!D1034=Sheet2!$A$15,仕訳日記帳!D1034=Sheet2!$A$16,仕訳日記帳!D1034=Sheet2!$A$17),Sheet2!$B$9&lt;=仕訳日記帳!$N1034&lt;Sheet2!$C$10),仕訳日記帳!D1034,""))))</f>
        <v/>
      </c>
      <c r="B1034" s="263" t="str">
        <f>IF(AND($A1034=Sheet2!$A$2,仕訳日記帳!$N1034&gt;=Sheet2!$B$2),仕訳日記帳!A1034,IF(AND(OR($A1034=Sheet2!$A$3,$A1034=Sheet2!$A$4,$A1034=Sheet2!$A$5,$A1034=Sheet2!$A$6,$A1034=Sheet2!$A$7,$A1034=Sheet2!$A$9),仕訳日記帳!$N1034&gt;=Sheet2!$B$3),仕訳日記帳!A1034,IF(AND($A1034=Sheet2!$A$8,仕訳日記帳!$N1034&gt;=Sheet2!$B$8),仕訳日記帳!A1034,IF(AND(OR($A1034=Sheet2!$A$10,$A1034=Sheet2!$A$11,$A1034=Sheet2!$A$12,$A1034=Sheet2!$A$13,$A1034=Sheet2!$A$14,$A1034=Sheet2!$A$15,$A1034=Sheet2!$A$16,$A1034=Sheet2!$A$17),Sheet2!$B$9&lt;=仕訳日記帳!$N1034&lt;Sheet2!$C$10),仕訳日記帳!A1034,""))))</f>
        <v/>
      </c>
      <c r="C1034" t="str">
        <f>IF(AND($A1034=Sheet2!$A$2,仕訳日記帳!$N1034&gt;=Sheet2!$B$2),仕訳日記帳!B1034,IF(AND(OR($A1034=Sheet2!$A$3,$A1034=Sheet2!$A$4,$A1034=Sheet2!$A$5,$A1034=Sheet2!$A$6,$A1034=Sheet2!$A$7,$A1034=Sheet2!$A$9),仕訳日記帳!$N1034&gt;=Sheet2!$B$3),仕訳日記帳!B1034,IF(AND($A1034=Sheet2!$A$8,仕訳日記帳!$N1034&gt;=Sheet2!$B$8),仕訳日記帳!B1034,IF(AND(OR($A1034=Sheet2!$A$10,$A1034=Sheet2!$A$11,$A1034=Sheet2!$A$12,$A1034=Sheet2!$A$13,$A1034=Sheet2!$A$14,$A1034=Sheet2!$A$15,$A1034=Sheet2!$A$16,$A1034=Sheet2!$A$17),Sheet2!$B$9&lt;=仕訳日記帳!$N1034&lt;Sheet2!$C$10),仕訳日記帳!B1034,""))))</f>
        <v/>
      </c>
      <c r="D1034" s="265" t="str">
        <f>IF(AND($A1034=Sheet2!$A$2,仕訳日記帳!$N1034&gt;=Sheet2!$B$2),仕訳日記帳!N1034,IF(AND(OR($A1034=Sheet2!$A$3,$A1034=Sheet2!$A$4,$A1034=Sheet2!$A$5,$A1034=Sheet2!$A$6,$A1034=Sheet2!$A$7,$A1034=Sheet2!$A$9),仕訳日記帳!$N1034&gt;=Sheet2!$B$3),仕訳日記帳!N1034,IF(AND($A1034=Sheet2!$A$8,仕訳日記帳!$N1034&gt;=Sheet2!$B$8),仕訳日記帳!N1034,IF(AND(OR($A1034=Sheet2!$A$10,$A1034=Sheet2!$A$11,$A1034=Sheet2!$A$12,$A1034=Sheet2!$A$13,$A1034=Sheet2!$A$14,$A1034=Sheet2!$A$15,$A1034=Sheet2!$A$16,$A1034=Sheet2!$A$17),Sheet2!$B$9&lt;=仕訳日記帳!$N1034&lt;Sheet2!$C$10),仕訳日記帳!N1034,""))))</f>
        <v/>
      </c>
      <c r="E1034" s="263" t="str">
        <f>IF(AND($A1034=Sheet2!$A$2,仕訳日記帳!$N1034&gt;=Sheet2!$B$2),仕訳日記帳!G1034,IF(AND(OR($A1034=Sheet2!$A$3,$A1034=Sheet2!$A$4,$A1034=Sheet2!$A$5,$A1034=Sheet2!$A$6,$A1034=Sheet2!$A$7,$A1034=Sheet2!$A$9),仕訳日記帳!$N1034&gt;=Sheet2!$B$3),仕訳日記帳!G1034,IF(AND($A1034=Sheet2!$A$8,仕訳日記帳!$N1034&gt;=Sheet2!$B$8),仕訳日記帳!G1034,IF(AND(OR($A1034=Sheet2!$A$10,$A1034=Sheet2!$A$11,$A1034=Sheet2!$A$12,$A1034=Sheet2!$A$13,$A1034=Sheet2!$A$14,$A1034=Sheet2!$A$15,$A1034=Sheet2!$A$16,$A1034=Sheet2!$A$17),Sheet2!$B$9&lt;=仕訳日記帳!$N1034&lt;Sheet2!$C$10),仕訳日記帳!G1034,""))))</f>
        <v/>
      </c>
      <c r="G1034" t="str">
        <f>IF(OR(A1034=Sheet2!$A$2,A1034=Sheet2!$A$3,A1034=Sheet2!$A$4,A1034=Sheet2!$A$5,A1034=Sheet2!$A$6,A1034=Sheet2!$A$7,A1034=Sheet2!$A$8,A1034=Sheet2!$A$9,A1034=Sheet2!$A$10,A1034=Sheet2!$A$11,A1034=Sheet2!$A$12,$A$2=Sheet2!$A$13,A1034=Sheet2!$A$14,$A$2=Sheet2!$A$15,$A$2=Sheet2!$A$16,A1034=Sheet2!$A$17),"該当","")</f>
        <v/>
      </c>
      <c r="H1034" t="str">
        <f>IF(OR(A1034="",G1034=""),"",COUNTIF($G$2:G1034,"該当"))</f>
        <v/>
      </c>
    </row>
    <row r="1035" spans="1:8">
      <c r="A1035" t="str">
        <f>IF(AND(仕訳日記帳!D1035=Sheet2!$A$2,仕訳日記帳!$N1035&gt;=Sheet2!$B$2),仕訳日記帳!D1035,IF(AND(OR(仕訳日記帳!D1035=Sheet2!$A$3,仕訳日記帳!D1035=Sheet2!$A$4,仕訳日記帳!D1035=Sheet2!$A$5,仕訳日記帳!D1035=Sheet2!$A$6,仕訳日記帳!D1035=Sheet2!$A$7,仕訳日記帳!D1035=Sheet2!$A$9),仕訳日記帳!$N1035&gt;=Sheet2!$B$3),仕訳日記帳!D1035,IF(AND(仕訳日記帳!D1035=Sheet2!$A$8,仕訳日記帳!$N1035&gt;=Sheet2!$B$8),仕訳日記帳!D1035,IF(AND(OR(仕訳日記帳!D1035=Sheet2!$A$10,仕訳日記帳!D1035=Sheet2!$A$11,仕訳日記帳!D1035=Sheet2!$A$12,仕訳日記帳!D1035=Sheet2!$A$13,仕訳日記帳!D1035=Sheet2!$A$14,仕訳日記帳!D1035=Sheet2!$A$15,仕訳日記帳!D1035=Sheet2!$A$16,仕訳日記帳!D1035=Sheet2!$A$17),Sheet2!$B$9&lt;=仕訳日記帳!$N1035&lt;Sheet2!$C$10),仕訳日記帳!D1035,""))))</f>
        <v/>
      </c>
      <c r="B1035" s="263" t="str">
        <f>IF(AND($A1035=Sheet2!$A$2,仕訳日記帳!$N1035&gt;=Sheet2!$B$2),仕訳日記帳!A1035,IF(AND(OR($A1035=Sheet2!$A$3,$A1035=Sheet2!$A$4,$A1035=Sheet2!$A$5,$A1035=Sheet2!$A$6,$A1035=Sheet2!$A$7,$A1035=Sheet2!$A$9),仕訳日記帳!$N1035&gt;=Sheet2!$B$3),仕訳日記帳!A1035,IF(AND($A1035=Sheet2!$A$8,仕訳日記帳!$N1035&gt;=Sheet2!$B$8),仕訳日記帳!A1035,IF(AND(OR($A1035=Sheet2!$A$10,$A1035=Sheet2!$A$11,$A1035=Sheet2!$A$12,$A1035=Sheet2!$A$13,$A1035=Sheet2!$A$14,$A1035=Sheet2!$A$15,$A1035=Sheet2!$A$16,$A1035=Sheet2!$A$17),Sheet2!$B$9&lt;=仕訳日記帳!$N1035&lt;Sheet2!$C$10),仕訳日記帳!A1035,""))))</f>
        <v/>
      </c>
      <c r="C1035" t="str">
        <f>IF(AND($A1035=Sheet2!$A$2,仕訳日記帳!$N1035&gt;=Sheet2!$B$2),仕訳日記帳!B1035,IF(AND(OR($A1035=Sheet2!$A$3,$A1035=Sheet2!$A$4,$A1035=Sheet2!$A$5,$A1035=Sheet2!$A$6,$A1035=Sheet2!$A$7,$A1035=Sheet2!$A$9),仕訳日記帳!$N1035&gt;=Sheet2!$B$3),仕訳日記帳!B1035,IF(AND($A1035=Sheet2!$A$8,仕訳日記帳!$N1035&gt;=Sheet2!$B$8),仕訳日記帳!B1035,IF(AND(OR($A1035=Sheet2!$A$10,$A1035=Sheet2!$A$11,$A1035=Sheet2!$A$12,$A1035=Sheet2!$A$13,$A1035=Sheet2!$A$14,$A1035=Sheet2!$A$15,$A1035=Sheet2!$A$16,$A1035=Sheet2!$A$17),Sheet2!$B$9&lt;=仕訳日記帳!$N1035&lt;Sheet2!$C$10),仕訳日記帳!B1035,""))))</f>
        <v/>
      </c>
      <c r="D1035" s="265" t="str">
        <f>IF(AND($A1035=Sheet2!$A$2,仕訳日記帳!$N1035&gt;=Sheet2!$B$2),仕訳日記帳!N1035,IF(AND(OR($A1035=Sheet2!$A$3,$A1035=Sheet2!$A$4,$A1035=Sheet2!$A$5,$A1035=Sheet2!$A$6,$A1035=Sheet2!$A$7,$A1035=Sheet2!$A$9),仕訳日記帳!$N1035&gt;=Sheet2!$B$3),仕訳日記帳!N1035,IF(AND($A1035=Sheet2!$A$8,仕訳日記帳!$N1035&gt;=Sheet2!$B$8),仕訳日記帳!N1035,IF(AND(OR($A1035=Sheet2!$A$10,$A1035=Sheet2!$A$11,$A1035=Sheet2!$A$12,$A1035=Sheet2!$A$13,$A1035=Sheet2!$A$14,$A1035=Sheet2!$A$15,$A1035=Sheet2!$A$16,$A1035=Sheet2!$A$17),Sheet2!$B$9&lt;=仕訳日記帳!$N1035&lt;Sheet2!$C$10),仕訳日記帳!N1035,""))))</f>
        <v/>
      </c>
      <c r="E1035" s="263" t="str">
        <f>IF(AND($A1035=Sheet2!$A$2,仕訳日記帳!$N1035&gt;=Sheet2!$B$2),仕訳日記帳!G1035,IF(AND(OR($A1035=Sheet2!$A$3,$A1035=Sheet2!$A$4,$A1035=Sheet2!$A$5,$A1035=Sheet2!$A$6,$A1035=Sheet2!$A$7,$A1035=Sheet2!$A$9),仕訳日記帳!$N1035&gt;=Sheet2!$B$3),仕訳日記帳!G1035,IF(AND($A1035=Sheet2!$A$8,仕訳日記帳!$N1035&gt;=Sheet2!$B$8),仕訳日記帳!G1035,IF(AND(OR($A1035=Sheet2!$A$10,$A1035=Sheet2!$A$11,$A1035=Sheet2!$A$12,$A1035=Sheet2!$A$13,$A1035=Sheet2!$A$14,$A1035=Sheet2!$A$15,$A1035=Sheet2!$A$16,$A1035=Sheet2!$A$17),Sheet2!$B$9&lt;=仕訳日記帳!$N1035&lt;Sheet2!$C$10),仕訳日記帳!G1035,""))))</f>
        <v/>
      </c>
      <c r="G1035" t="str">
        <f>IF(OR(A1035=Sheet2!$A$2,A1035=Sheet2!$A$3,A1035=Sheet2!$A$4,A1035=Sheet2!$A$5,A1035=Sheet2!$A$6,A1035=Sheet2!$A$7,A1035=Sheet2!$A$8,A1035=Sheet2!$A$9,A1035=Sheet2!$A$10,A1035=Sheet2!$A$11,A1035=Sheet2!$A$12,$A$2=Sheet2!$A$13,A1035=Sheet2!$A$14,$A$2=Sheet2!$A$15,$A$2=Sheet2!$A$16,A1035=Sheet2!$A$17),"該当","")</f>
        <v/>
      </c>
      <c r="H1035" t="str">
        <f>IF(OR(A1035="",G1035=""),"",COUNTIF($G$2:G1035,"該当"))</f>
        <v/>
      </c>
    </row>
    <row r="1036" spans="1:8">
      <c r="A1036" t="str">
        <f>IF(AND(仕訳日記帳!D1036=Sheet2!$A$2,仕訳日記帳!$N1036&gt;=Sheet2!$B$2),仕訳日記帳!D1036,IF(AND(OR(仕訳日記帳!D1036=Sheet2!$A$3,仕訳日記帳!D1036=Sheet2!$A$4,仕訳日記帳!D1036=Sheet2!$A$5,仕訳日記帳!D1036=Sheet2!$A$6,仕訳日記帳!D1036=Sheet2!$A$7,仕訳日記帳!D1036=Sheet2!$A$9),仕訳日記帳!$N1036&gt;=Sheet2!$B$3),仕訳日記帳!D1036,IF(AND(仕訳日記帳!D1036=Sheet2!$A$8,仕訳日記帳!$N1036&gt;=Sheet2!$B$8),仕訳日記帳!D1036,IF(AND(OR(仕訳日記帳!D1036=Sheet2!$A$10,仕訳日記帳!D1036=Sheet2!$A$11,仕訳日記帳!D1036=Sheet2!$A$12,仕訳日記帳!D1036=Sheet2!$A$13,仕訳日記帳!D1036=Sheet2!$A$14,仕訳日記帳!D1036=Sheet2!$A$15,仕訳日記帳!D1036=Sheet2!$A$16,仕訳日記帳!D1036=Sheet2!$A$17),Sheet2!$B$9&lt;=仕訳日記帳!$N1036&lt;Sheet2!$C$10),仕訳日記帳!D1036,""))))</f>
        <v/>
      </c>
      <c r="B1036" s="263" t="str">
        <f>IF(AND($A1036=Sheet2!$A$2,仕訳日記帳!$N1036&gt;=Sheet2!$B$2),仕訳日記帳!A1036,IF(AND(OR($A1036=Sheet2!$A$3,$A1036=Sheet2!$A$4,$A1036=Sheet2!$A$5,$A1036=Sheet2!$A$6,$A1036=Sheet2!$A$7,$A1036=Sheet2!$A$9),仕訳日記帳!$N1036&gt;=Sheet2!$B$3),仕訳日記帳!A1036,IF(AND($A1036=Sheet2!$A$8,仕訳日記帳!$N1036&gt;=Sheet2!$B$8),仕訳日記帳!A1036,IF(AND(OR($A1036=Sheet2!$A$10,$A1036=Sheet2!$A$11,$A1036=Sheet2!$A$12,$A1036=Sheet2!$A$13,$A1036=Sheet2!$A$14,$A1036=Sheet2!$A$15,$A1036=Sheet2!$A$16,$A1036=Sheet2!$A$17),Sheet2!$B$9&lt;=仕訳日記帳!$N1036&lt;Sheet2!$C$10),仕訳日記帳!A1036,""))))</f>
        <v/>
      </c>
      <c r="C1036" t="str">
        <f>IF(AND($A1036=Sheet2!$A$2,仕訳日記帳!$N1036&gt;=Sheet2!$B$2),仕訳日記帳!B1036,IF(AND(OR($A1036=Sheet2!$A$3,$A1036=Sheet2!$A$4,$A1036=Sheet2!$A$5,$A1036=Sheet2!$A$6,$A1036=Sheet2!$A$7,$A1036=Sheet2!$A$9),仕訳日記帳!$N1036&gt;=Sheet2!$B$3),仕訳日記帳!B1036,IF(AND($A1036=Sheet2!$A$8,仕訳日記帳!$N1036&gt;=Sheet2!$B$8),仕訳日記帳!B1036,IF(AND(OR($A1036=Sheet2!$A$10,$A1036=Sheet2!$A$11,$A1036=Sheet2!$A$12,$A1036=Sheet2!$A$13,$A1036=Sheet2!$A$14,$A1036=Sheet2!$A$15,$A1036=Sheet2!$A$16,$A1036=Sheet2!$A$17),Sheet2!$B$9&lt;=仕訳日記帳!$N1036&lt;Sheet2!$C$10),仕訳日記帳!B1036,""))))</f>
        <v/>
      </c>
      <c r="D1036" s="265" t="str">
        <f>IF(AND($A1036=Sheet2!$A$2,仕訳日記帳!$N1036&gt;=Sheet2!$B$2),仕訳日記帳!N1036,IF(AND(OR($A1036=Sheet2!$A$3,$A1036=Sheet2!$A$4,$A1036=Sheet2!$A$5,$A1036=Sheet2!$A$6,$A1036=Sheet2!$A$7,$A1036=Sheet2!$A$9),仕訳日記帳!$N1036&gt;=Sheet2!$B$3),仕訳日記帳!N1036,IF(AND($A1036=Sheet2!$A$8,仕訳日記帳!$N1036&gt;=Sheet2!$B$8),仕訳日記帳!N1036,IF(AND(OR($A1036=Sheet2!$A$10,$A1036=Sheet2!$A$11,$A1036=Sheet2!$A$12,$A1036=Sheet2!$A$13,$A1036=Sheet2!$A$14,$A1036=Sheet2!$A$15,$A1036=Sheet2!$A$16,$A1036=Sheet2!$A$17),Sheet2!$B$9&lt;=仕訳日記帳!$N1036&lt;Sheet2!$C$10),仕訳日記帳!N1036,""))))</f>
        <v/>
      </c>
      <c r="E1036" s="263" t="str">
        <f>IF(AND($A1036=Sheet2!$A$2,仕訳日記帳!$N1036&gt;=Sheet2!$B$2),仕訳日記帳!G1036,IF(AND(OR($A1036=Sheet2!$A$3,$A1036=Sheet2!$A$4,$A1036=Sheet2!$A$5,$A1036=Sheet2!$A$6,$A1036=Sheet2!$A$7,$A1036=Sheet2!$A$9),仕訳日記帳!$N1036&gt;=Sheet2!$B$3),仕訳日記帳!G1036,IF(AND($A1036=Sheet2!$A$8,仕訳日記帳!$N1036&gt;=Sheet2!$B$8),仕訳日記帳!G1036,IF(AND(OR($A1036=Sheet2!$A$10,$A1036=Sheet2!$A$11,$A1036=Sheet2!$A$12,$A1036=Sheet2!$A$13,$A1036=Sheet2!$A$14,$A1036=Sheet2!$A$15,$A1036=Sheet2!$A$16,$A1036=Sheet2!$A$17),Sheet2!$B$9&lt;=仕訳日記帳!$N1036&lt;Sheet2!$C$10),仕訳日記帳!G1036,""))))</f>
        <v/>
      </c>
      <c r="G1036" t="str">
        <f>IF(OR(A1036=Sheet2!$A$2,A1036=Sheet2!$A$3,A1036=Sheet2!$A$4,A1036=Sheet2!$A$5,A1036=Sheet2!$A$6,A1036=Sheet2!$A$7,A1036=Sheet2!$A$8,A1036=Sheet2!$A$9,A1036=Sheet2!$A$10,A1036=Sheet2!$A$11,A1036=Sheet2!$A$12,$A$2=Sheet2!$A$13,A1036=Sheet2!$A$14,$A$2=Sheet2!$A$15,$A$2=Sheet2!$A$16,A1036=Sheet2!$A$17),"該当","")</f>
        <v/>
      </c>
      <c r="H1036" t="str">
        <f>IF(OR(A1036="",G1036=""),"",COUNTIF($G$2:G1036,"該当"))</f>
        <v/>
      </c>
    </row>
    <row r="1037" spans="1:8">
      <c r="A1037" t="str">
        <f>IF(AND(仕訳日記帳!D1037=Sheet2!$A$2,仕訳日記帳!$N1037&gt;=Sheet2!$B$2),仕訳日記帳!D1037,IF(AND(OR(仕訳日記帳!D1037=Sheet2!$A$3,仕訳日記帳!D1037=Sheet2!$A$4,仕訳日記帳!D1037=Sheet2!$A$5,仕訳日記帳!D1037=Sheet2!$A$6,仕訳日記帳!D1037=Sheet2!$A$7,仕訳日記帳!D1037=Sheet2!$A$9),仕訳日記帳!$N1037&gt;=Sheet2!$B$3),仕訳日記帳!D1037,IF(AND(仕訳日記帳!D1037=Sheet2!$A$8,仕訳日記帳!$N1037&gt;=Sheet2!$B$8),仕訳日記帳!D1037,IF(AND(OR(仕訳日記帳!D1037=Sheet2!$A$10,仕訳日記帳!D1037=Sheet2!$A$11,仕訳日記帳!D1037=Sheet2!$A$12,仕訳日記帳!D1037=Sheet2!$A$13,仕訳日記帳!D1037=Sheet2!$A$14,仕訳日記帳!D1037=Sheet2!$A$15,仕訳日記帳!D1037=Sheet2!$A$16,仕訳日記帳!D1037=Sheet2!$A$17),Sheet2!$B$9&lt;=仕訳日記帳!$N1037&lt;Sheet2!$C$10),仕訳日記帳!D1037,""))))</f>
        <v/>
      </c>
      <c r="B1037" s="263" t="str">
        <f>IF(AND($A1037=Sheet2!$A$2,仕訳日記帳!$N1037&gt;=Sheet2!$B$2),仕訳日記帳!A1037,IF(AND(OR($A1037=Sheet2!$A$3,$A1037=Sheet2!$A$4,$A1037=Sheet2!$A$5,$A1037=Sheet2!$A$6,$A1037=Sheet2!$A$7,$A1037=Sheet2!$A$9),仕訳日記帳!$N1037&gt;=Sheet2!$B$3),仕訳日記帳!A1037,IF(AND($A1037=Sheet2!$A$8,仕訳日記帳!$N1037&gt;=Sheet2!$B$8),仕訳日記帳!A1037,IF(AND(OR($A1037=Sheet2!$A$10,$A1037=Sheet2!$A$11,$A1037=Sheet2!$A$12,$A1037=Sheet2!$A$13,$A1037=Sheet2!$A$14,$A1037=Sheet2!$A$15,$A1037=Sheet2!$A$16,$A1037=Sheet2!$A$17),Sheet2!$B$9&lt;=仕訳日記帳!$N1037&lt;Sheet2!$C$10),仕訳日記帳!A1037,""))))</f>
        <v/>
      </c>
      <c r="C1037" t="str">
        <f>IF(AND($A1037=Sheet2!$A$2,仕訳日記帳!$N1037&gt;=Sheet2!$B$2),仕訳日記帳!B1037,IF(AND(OR($A1037=Sheet2!$A$3,$A1037=Sheet2!$A$4,$A1037=Sheet2!$A$5,$A1037=Sheet2!$A$6,$A1037=Sheet2!$A$7,$A1037=Sheet2!$A$9),仕訳日記帳!$N1037&gt;=Sheet2!$B$3),仕訳日記帳!B1037,IF(AND($A1037=Sheet2!$A$8,仕訳日記帳!$N1037&gt;=Sheet2!$B$8),仕訳日記帳!B1037,IF(AND(OR($A1037=Sheet2!$A$10,$A1037=Sheet2!$A$11,$A1037=Sheet2!$A$12,$A1037=Sheet2!$A$13,$A1037=Sheet2!$A$14,$A1037=Sheet2!$A$15,$A1037=Sheet2!$A$16,$A1037=Sheet2!$A$17),Sheet2!$B$9&lt;=仕訳日記帳!$N1037&lt;Sheet2!$C$10),仕訳日記帳!B1037,""))))</f>
        <v/>
      </c>
      <c r="D1037" s="265" t="str">
        <f>IF(AND($A1037=Sheet2!$A$2,仕訳日記帳!$N1037&gt;=Sheet2!$B$2),仕訳日記帳!N1037,IF(AND(OR($A1037=Sheet2!$A$3,$A1037=Sheet2!$A$4,$A1037=Sheet2!$A$5,$A1037=Sheet2!$A$6,$A1037=Sheet2!$A$7,$A1037=Sheet2!$A$9),仕訳日記帳!$N1037&gt;=Sheet2!$B$3),仕訳日記帳!N1037,IF(AND($A1037=Sheet2!$A$8,仕訳日記帳!$N1037&gt;=Sheet2!$B$8),仕訳日記帳!N1037,IF(AND(OR($A1037=Sheet2!$A$10,$A1037=Sheet2!$A$11,$A1037=Sheet2!$A$12,$A1037=Sheet2!$A$13,$A1037=Sheet2!$A$14,$A1037=Sheet2!$A$15,$A1037=Sheet2!$A$16,$A1037=Sheet2!$A$17),Sheet2!$B$9&lt;=仕訳日記帳!$N1037&lt;Sheet2!$C$10),仕訳日記帳!N1037,""))))</f>
        <v/>
      </c>
      <c r="E1037" s="263" t="str">
        <f>IF(AND($A1037=Sheet2!$A$2,仕訳日記帳!$N1037&gt;=Sheet2!$B$2),仕訳日記帳!G1037,IF(AND(OR($A1037=Sheet2!$A$3,$A1037=Sheet2!$A$4,$A1037=Sheet2!$A$5,$A1037=Sheet2!$A$6,$A1037=Sheet2!$A$7,$A1037=Sheet2!$A$9),仕訳日記帳!$N1037&gt;=Sheet2!$B$3),仕訳日記帳!G1037,IF(AND($A1037=Sheet2!$A$8,仕訳日記帳!$N1037&gt;=Sheet2!$B$8),仕訳日記帳!G1037,IF(AND(OR($A1037=Sheet2!$A$10,$A1037=Sheet2!$A$11,$A1037=Sheet2!$A$12,$A1037=Sheet2!$A$13,$A1037=Sheet2!$A$14,$A1037=Sheet2!$A$15,$A1037=Sheet2!$A$16,$A1037=Sheet2!$A$17),Sheet2!$B$9&lt;=仕訳日記帳!$N1037&lt;Sheet2!$C$10),仕訳日記帳!G1037,""))))</f>
        <v/>
      </c>
      <c r="G1037" t="str">
        <f>IF(OR(A1037=Sheet2!$A$2,A1037=Sheet2!$A$3,A1037=Sheet2!$A$4,A1037=Sheet2!$A$5,A1037=Sheet2!$A$6,A1037=Sheet2!$A$7,A1037=Sheet2!$A$8,A1037=Sheet2!$A$9,A1037=Sheet2!$A$10,A1037=Sheet2!$A$11,A1037=Sheet2!$A$12,$A$2=Sheet2!$A$13,A1037=Sheet2!$A$14,$A$2=Sheet2!$A$15,$A$2=Sheet2!$A$16,A1037=Sheet2!$A$17),"該当","")</f>
        <v/>
      </c>
      <c r="H1037" t="str">
        <f>IF(OR(A1037="",G1037=""),"",COUNTIF($G$2:G1037,"該当"))</f>
        <v/>
      </c>
    </row>
    <row r="1038" spans="1:8">
      <c r="A1038" t="str">
        <f>IF(AND(仕訳日記帳!D1038=Sheet2!$A$2,仕訳日記帳!$N1038&gt;=Sheet2!$B$2),仕訳日記帳!D1038,IF(AND(OR(仕訳日記帳!D1038=Sheet2!$A$3,仕訳日記帳!D1038=Sheet2!$A$4,仕訳日記帳!D1038=Sheet2!$A$5,仕訳日記帳!D1038=Sheet2!$A$6,仕訳日記帳!D1038=Sheet2!$A$7,仕訳日記帳!D1038=Sheet2!$A$9),仕訳日記帳!$N1038&gt;=Sheet2!$B$3),仕訳日記帳!D1038,IF(AND(仕訳日記帳!D1038=Sheet2!$A$8,仕訳日記帳!$N1038&gt;=Sheet2!$B$8),仕訳日記帳!D1038,IF(AND(OR(仕訳日記帳!D1038=Sheet2!$A$10,仕訳日記帳!D1038=Sheet2!$A$11,仕訳日記帳!D1038=Sheet2!$A$12,仕訳日記帳!D1038=Sheet2!$A$13,仕訳日記帳!D1038=Sheet2!$A$14,仕訳日記帳!D1038=Sheet2!$A$15,仕訳日記帳!D1038=Sheet2!$A$16,仕訳日記帳!D1038=Sheet2!$A$17),Sheet2!$B$9&lt;=仕訳日記帳!$N1038&lt;Sheet2!$C$10),仕訳日記帳!D1038,""))))</f>
        <v/>
      </c>
      <c r="B1038" s="263" t="str">
        <f>IF(AND($A1038=Sheet2!$A$2,仕訳日記帳!$N1038&gt;=Sheet2!$B$2),仕訳日記帳!A1038,IF(AND(OR($A1038=Sheet2!$A$3,$A1038=Sheet2!$A$4,$A1038=Sheet2!$A$5,$A1038=Sheet2!$A$6,$A1038=Sheet2!$A$7,$A1038=Sheet2!$A$9),仕訳日記帳!$N1038&gt;=Sheet2!$B$3),仕訳日記帳!A1038,IF(AND($A1038=Sheet2!$A$8,仕訳日記帳!$N1038&gt;=Sheet2!$B$8),仕訳日記帳!A1038,IF(AND(OR($A1038=Sheet2!$A$10,$A1038=Sheet2!$A$11,$A1038=Sheet2!$A$12,$A1038=Sheet2!$A$13,$A1038=Sheet2!$A$14,$A1038=Sheet2!$A$15,$A1038=Sheet2!$A$16,$A1038=Sheet2!$A$17),Sheet2!$B$9&lt;=仕訳日記帳!$N1038&lt;Sheet2!$C$10),仕訳日記帳!A1038,""))))</f>
        <v/>
      </c>
      <c r="C1038" t="str">
        <f>IF(AND($A1038=Sheet2!$A$2,仕訳日記帳!$N1038&gt;=Sheet2!$B$2),仕訳日記帳!B1038,IF(AND(OR($A1038=Sheet2!$A$3,$A1038=Sheet2!$A$4,$A1038=Sheet2!$A$5,$A1038=Sheet2!$A$6,$A1038=Sheet2!$A$7,$A1038=Sheet2!$A$9),仕訳日記帳!$N1038&gt;=Sheet2!$B$3),仕訳日記帳!B1038,IF(AND($A1038=Sheet2!$A$8,仕訳日記帳!$N1038&gt;=Sheet2!$B$8),仕訳日記帳!B1038,IF(AND(OR($A1038=Sheet2!$A$10,$A1038=Sheet2!$A$11,$A1038=Sheet2!$A$12,$A1038=Sheet2!$A$13,$A1038=Sheet2!$A$14,$A1038=Sheet2!$A$15,$A1038=Sheet2!$A$16,$A1038=Sheet2!$A$17),Sheet2!$B$9&lt;=仕訳日記帳!$N1038&lt;Sheet2!$C$10),仕訳日記帳!B1038,""))))</f>
        <v/>
      </c>
      <c r="D1038" s="265" t="str">
        <f>IF(AND($A1038=Sheet2!$A$2,仕訳日記帳!$N1038&gt;=Sheet2!$B$2),仕訳日記帳!N1038,IF(AND(OR($A1038=Sheet2!$A$3,$A1038=Sheet2!$A$4,$A1038=Sheet2!$A$5,$A1038=Sheet2!$A$6,$A1038=Sheet2!$A$7,$A1038=Sheet2!$A$9),仕訳日記帳!$N1038&gt;=Sheet2!$B$3),仕訳日記帳!N1038,IF(AND($A1038=Sheet2!$A$8,仕訳日記帳!$N1038&gt;=Sheet2!$B$8),仕訳日記帳!N1038,IF(AND(OR($A1038=Sheet2!$A$10,$A1038=Sheet2!$A$11,$A1038=Sheet2!$A$12,$A1038=Sheet2!$A$13,$A1038=Sheet2!$A$14,$A1038=Sheet2!$A$15,$A1038=Sheet2!$A$16,$A1038=Sheet2!$A$17),Sheet2!$B$9&lt;=仕訳日記帳!$N1038&lt;Sheet2!$C$10),仕訳日記帳!N1038,""))))</f>
        <v/>
      </c>
      <c r="E1038" s="263" t="str">
        <f>IF(AND($A1038=Sheet2!$A$2,仕訳日記帳!$N1038&gt;=Sheet2!$B$2),仕訳日記帳!G1038,IF(AND(OR($A1038=Sheet2!$A$3,$A1038=Sheet2!$A$4,$A1038=Sheet2!$A$5,$A1038=Sheet2!$A$6,$A1038=Sheet2!$A$7,$A1038=Sheet2!$A$9),仕訳日記帳!$N1038&gt;=Sheet2!$B$3),仕訳日記帳!G1038,IF(AND($A1038=Sheet2!$A$8,仕訳日記帳!$N1038&gt;=Sheet2!$B$8),仕訳日記帳!G1038,IF(AND(OR($A1038=Sheet2!$A$10,$A1038=Sheet2!$A$11,$A1038=Sheet2!$A$12,$A1038=Sheet2!$A$13,$A1038=Sheet2!$A$14,$A1038=Sheet2!$A$15,$A1038=Sheet2!$A$16,$A1038=Sheet2!$A$17),Sheet2!$B$9&lt;=仕訳日記帳!$N1038&lt;Sheet2!$C$10),仕訳日記帳!G1038,""))))</f>
        <v/>
      </c>
      <c r="G1038" t="str">
        <f>IF(OR(A1038=Sheet2!$A$2,A1038=Sheet2!$A$3,A1038=Sheet2!$A$4,A1038=Sheet2!$A$5,A1038=Sheet2!$A$6,A1038=Sheet2!$A$7,A1038=Sheet2!$A$8,A1038=Sheet2!$A$9,A1038=Sheet2!$A$10,A1038=Sheet2!$A$11,A1038=Sheet2!$A$12,$A$2=Sheet2!$A$13,A1038=Sheet2!$A$14,$A$2=Sheet2!$A$15,$A$2=Sheet2!$A$16,A1038=Sheet2!$A$17),"該当","")</f>
        <v/>
      </c>
      <c r="H1038" t="str">
        <f>IF(OR(A1038="",G1038=""),"",COUNTIF($G$2:G1038,"該当"))</f>
        <v/>
      </c>
    </row>
    <row r="1039" spans="1:8">
      <c r="A1039" t="str">
        <f>IF(AND(仕訳日記帳!D1039=Sheet2!$A$2,仕訳日記帳!$N1039&gt;=Sheet2!$B$2),仕訳日記帳!D1039,IF(AND(OR(仕訳日記帳!D1039=Sheet2!$A$3,仕訳日記帳!D1039=Sheet2!$A$4,仕訳日記帳!D1039=Sheet2!$A$5,仕訳日記帳!D1039=Sheet2!$A$6,仕訳日記帳!D1039=Sheet2!$A$7,仕訳日記帳!D1039=Sheet2!$A$9),仕訳日記帳!$N1039&gt;=Sheet2!$B$3),仕訳日記帳!D1039,IF(AND(仕訳日記帳!D1039=Sheet2!$A$8,仕訳日記帳!$N1039&gt;=Sheet2!$B$8),仕訳日記帳!D1039,IF(AND(OR(仕訳日記帳!D1039=Sheet2!$A$10,仕訳日記帳!D1039=Sheet2!$A$11,仕訳日記帳!D1039=Sheet2!$A$12,仕訳日記帳!D1039=Sheet2!$A$13,仕訳日記帳!D1039=Sheet2!$A$14,仕訳日記帳!D1039=Sheet2!$A$15,仕訳日記帳!D1039=Sheet2!$A$16,仕訳日記帳!D1039=Sheet2!$A$17),Sheet2!$B$9&lt;=仕訳日記帳!$N1039&lt;Sheet2!$C$10),仕訳日記帳!D1039,""))))</f>
        <v/>
      </c>
      <c r="B1039" s="263" t="str">
        <f>IF(AND($A1039=Sheet2!$A$2,仕訳日記帳!$N1039&gt;=Sheet2!$B$2),仕訳日記帳!A1039,IF(AND(OR($A1039=Sheet2!$A$3,$A1039=Sheet2!$A$4,$A1039=Sheet2!$A$5,$A1039=Sheet2!$A$6,$A1039=Sheet2!$A$7,$A1039=Sheet2!$A$9),仕訳日記帳!$N1039&gt;=Sheet2!$B$3),仕訳日記帳!A1039,IF(AND($A1039=Sheet2!$A$8,仕訳日記帳!$N1039&gt;=Sheet2!$B$8),仕訳日記帳!A1039,IF(AND(OR($A1039=Sheet2!$A$10,$A1039=Sheet2!$A$11,$A1039=Sheet2!$A$12,$A1039=Sheet2!$A$13,$A1039=Sheet2!$A$14,$A1039=Sheet2!$A$15,$A1039=Sheet2!$A$16,$A1039=Sheet2!$A$17),Sheet2!$B$9&lt;=仕訳日記帳!$N1039&lt;Sheet2!$C$10),仕訳日記帳!A1039,""))))</f>
        <v/>
      </c>
      <c r="C1039" t="str">
        <f>IF(AND($A1039=Sheet2!$A$2,仕訳日記帳!$N1039&gt;=Sheet2!$B$2),仕訳日記帳!B1039,IF(AND(OR($A1039=Sheet2!$A$3,$A1039=Sheet2!$A$4,$A1039=Sheet2!$A$5,$A1039=Sheet2!$A$6,$A1039=Sheet2!$A$7,$A1039=Sheet2!$A$9),仕訳日記帳!$N1039&gt;=Sheet2!$B$3),仕訳日記帳!B1039,IF(AND($A1039=Sheet2!$A$8,仕訳日記帳!$N1039&gt;=Sheet2!$B$8),仕訳日記帳!B1039,IF(AND(OR($A1039=Sheet2!$A$10,$A1039=Sheet2!$A$11,$A1039=Sheet2!$A$12,$A1039=Sheet2!$A$13,$A1039=Sheet2!$A$14,$A1039=Sheet2!$A$15,$A1039=Sheet2!$A$16,$A1039=Sheet2!$A$17),Sheet2!$B$9&lt;=仕訳日記帳!$N1039&lt;Sheet2!$C$10),仕訳日記帳!B1039,""))))</f>
        <v/>
      </c>
      <c r="D1039" s="265" t="str">
        <f>IF(AND($A1039=Sheet2!$A$2,仕訳日記帳!$N1039&gt;=Sheet2!$B$2),仕訳日記帳!N1039,IF(AND(OR($A1039=Sheet2!$A$3,$A1039=Sheet2!$A$4,$A1039=Sheet2!$A$5,$A1039=Sheet2!$A$6,$A1039=Sheet2!$A$7,$A1039=Sheet2!$A$9),仕訳日記帳!$N1039&gt;=Sheet2!$B$3),仕訳日記帳!N1039,IF(AND($A1039=Sheet2!$A$8,仕訳日記帳!$N1039&gt;=Sheet2!$B$8),仕訳日記帳!N1039,IF(AND(OR($A1039=Sheet2!$A$10,$A1039=Sheet2!$A$11,$A1039=Sheet2!$A$12,$A1039=Sheet2!$A$13,$A1039=Sheet2!$A$14,$A1039=Sheet2!$A$15,$A1039=Sheet2!$A$16,$A1039=Sheet2!$A$17),Sheet2!$B$9&lt;=仕訳日記帳!$N1039&lt;Sheet2!$C$10),仕訳日記帳!N1039,""))))</f>
        <v/>
      </c>
      <c r="E1039" s="263" t="str">
        <f>IF(AND($A1039=Sheet2!$A$2,仕訳日記帳!$N1039&gt;=Sheet2!$B$2),仕訳日記帳!G1039,IF(AND(OR($A1039=Sheet2!$A$3,$A1039=Sheet2!$A$4,$A1039=Sheet2!$A$5,$A1039=Sheet2!$A$6,$A1039=Sheet2!$A$7,$A1039=Sheet2!$A$9),仕訳日記帳!$N1039&gt;=Sheet2!$B$3),仕訳日記帳!G1039,IF(AND($A1039=Sheet2!$A$8,仕訳日記帳!$N1039&gt;=Sheet2!$B$8),仕訳日記帳!G1039,IF(AND(OR($A1039=Sheet2!$A$10,$A1039=Sheet2!$A$11,$A1039=Sheet2!$A$12,$A1039=Sheet2!$A$13,$A1039=Sheet2!$A$14,$A1039=Sheet2!$A$15,$A1039=Sheet2!$A$16,$A1039=Sheet2!$A$17),Sheet2!$B$9&lt;=仕訳日記帳!$N1039&lt;Sheet2!$C$10),仕訳日記帳!G1039,""))))</f>
        <v/>
      </c>
      <c r="G1039" t="str">
        <f>IF(OR(A1039=Sheet2!$A$2,A1039=Sheet2!$A$3,A1039=Sheet2!$A$4,A1039=Sheet2!$A$5,A1039=Sheet2!$A$6,A1039=Sheet2!$A$7,A1039=Sheet2!$A$8,A1039=Sheet2!$A$9,A1039=Sheet2!$A$10,A1039=Sheet2!$A$11,A1039=Sheet2!$A$12,$A$2=Sheet2!$A$13,A1039=Sheet2!$A$14,$A$2=Sheet2!$A$15,$A$2=Sheet2!$A$16,A1039=Sheet2!$A$17),"該当","")</f>
        <v/>
      </c>
      <c r="H1039" t="str">
        <f>IF(OR(A1039="",G1039=""),"",COUNTIF($G$2:G1039,"該当"))</f>
        <v/>
      </c>
    </row>
    <row r="1040" spans="1:8">
      <c r="A1040" t="str">
        <f>IF(AND(仕訳日記帳!D1040=Sheet2!$A$2,仕訳日記帳!$N1040&gt;=Sheet2!$B$2),仕訳日記帳!D1040,IF(AND(OR(仕訳日記帳!D1040=Sheet2!$A$3,仕訳日記帳!D1040=Sheet2!$A$4,仕訳日記帳!D1040=Sheet2!$A$5,仕訳日記帳!D1040=Sheet2!$A$6,仕訳日記帳!D1040=Sheet2!$A$7,仕訳日記帳!D1040=Sheet2!$A$9),仕訳日記帳!$N1040&gt;=Sheet2!$B$3),仕訳日記帳!D1040,IF(AND(仕訳日記帳!D1040=Sheet2!$A$8,仕訳日記帳!$N1040&gt;=Sheet2!$B$8),仕訳日記帳!D1040,IF(AND(OR(仕訳日記帳!D1040=Sheet2!$A$10,仕訳日記帳!D1040=Sheet2!$A$11,仕訳日記帳!D1040=Sheet2!$A$12,仕訳日記帳!D1040=Sheet2!$A$13,仕訳日記帳!D1040=Sheet2!$A$14,仕訳日記帳!D1040=Sheet2!$A$15,仕訳日記帳!D1040=Sheet2!$A$16,仕訳日記帳!D1040=Sheet2!$A$17),Sheet2!$B$9&lt;=仕訳日記帳!$N1040&lt;Sheet2!$C$10),仕訳日記帳!D1040,""))))</f>
        <v/>
      </c>
      <c r="B1040" s="263" t="str">
        <f>IF(AND($A1040=Sheet2!$A$2,仕訳日記帳!$N1040&gt;=Sheet2!$B$2),仕訳日記帳!A1040,IF(AND(OR($A1040=Sheet2!$A$3,$A1040=Sheet2!$A$4,$A1040=Sheet2!$A$5,$A1040=Sheet2!$A$6,$A1040=Sheet2!$A$7,$A1040=Sheet2!$A$9),仕訳日記帳!$N1040&gt;=Sheet2!$B$3),仕訳日記帳!A1040,IF(AND($A1040=Sheet2!$A$8,仕訳日記帳!$N1040&gt;=Sheet2!$B$8),仕訳日記帳!A1040,IF(AND(OR($A1040=Sheet2!$A$10,$A1040=Sheet2!$A$11,$A1040=Sheet2!$A$12,$A1040=Sheet2!$A$13,$A1040=Sheet2!$A$14,$A1040=Sheet2!$A$15,$A1040=Sheet2!$A$16,$A1040=Sheet2!$A$17),Sheet2!$B$9&lt;=仕訳日記帳!$N1040&lt;Sheet2!$C$10),仕訳日記帳!A1040,""))))</f>
        <v/>
      </c>
      <c r="C1040" t="str">
        <f>IF(AND($A1040=Sheet2!$A$2,仕訳日記帳!$N1040&gt;=Sheet2!$B$2),仕訳日記帳!B1040,IF(AND(OR($A1040=Sheet2!$A$3,$A1040=Sheet2!$A$4,$A1040=Sheet2!$A$5,$A1040=Sheet2!$A$6,$A1040=Sheet2!$A$7,$A1040=Sheet2!$A$9),仕訳日記帳!$N1040&gt;=Sheet2!$B$3),仕訳日記帳!B1040,IF(AND($A1040=Sheet2!$A$8,仕訳日記帳!$N1040&gt;=Sheet2!$B$8),仕訳日記帳!B1040,IF(AND(OR($A1040=Sheet2!$A$10,$A1040=Sheet2!$A$11,$A1040=Sheet2!$A$12,$A1040=Sheet2!$A$13,$A1040=Sheet2!$A$14,$A1040=Sheet2!$A$15,$A1040=Sheet2!$A$16,$A1040=Sheet2!$A$17),Sheet2!$B$9&lt;=仕訳日記帳!$N1040&lt;Sheet2!$C$10),仕訳日記帳!B1040,""))))</f>
        <v/>
      </c>
      <c r="D1040" s="265" t="str">
        <f>IF(AND($A1040=Sheet2!$A$2,仕訳日記帳!$N1040&gt;=Sheet2!$B$2),仕訳日記帳!N1040,IF(AND(OR($A1040=Sheet2!$A$3,$A1040=Sheet2!$A$4,$A1040=Sheet2!$A$5,$A1040=Sheet2!$A$6,$A1040=Sheet2!$A$7,$A1040=Sheet2!$A$9),仕訳日記帳!$N1040&gt;=Sheet2!$B$3),仕訳日記帳!N1040,IF(AND($A1040=Sheet2!$A$8,仕訳日記帳!$N1040&gt;=Sheet2!$B$8),仕訳日記帳!N1040,IF(AND(OR($A1040=Sheet2!$A$10,$A1040=Sheet2!$A$11,$A1040=Sheet2!$A$12,$A1040=Sheet2!$A$13,$A1040=Sheet2!$A$14,$A1040=Sheet2!$A$15,$A1040=Sheet2!$A$16,$A1040=Sheet2!$A$17),Sheet2!$B$9&lt;=仕訳日記帳!$N1040&lt;Sheet2!$C$10),仕訳日記帳!N1040,""))))</f>
        <v/>
      </c>
      <c r="E1040" s="263" t="str">
        <f>IF(AND($A1040=Sheet2!$A$2,仕訳日記帳!$N1040&gt;=Sheet2!$B$2),仕訳日記帳!G1040,IF(AND(OR($A1040=Sheet2!$A$3,$A1040=Sheet2!$A$4,$A1040=Sheet2!$A$5,$A1040=Sheet2!$A$6,$A1040=Sheet2!$A$7,$A1040=Sheet2!$A$9),仕訳日記帳!$N1040&gt;=Sheet2!$B$3),仕訳日記帳!G1040,IF(AND($A1040=Sheet2!$A$8,仕訳日記帳!$N1040&gt;=Sheet2!$B$8),仕訳日記帳!G1040,IF(AND(OR($A1040=Sheet2!$A$10,$A1040=Sheet2!$A$11,$A1040=Sheet2!$A$12,$A1040=Sheet2!$A$13,$A1040=Sheet2!$A$14,$A1040=Sheet2!$A$15,$A1040=Sheet2!$A$16,$A1040=Sheet2!$A$17),Sheet2!$B$9&lt;=仕訳日記帳!$N1040&lt;Sheet2!$C$10),仕訳日記帳!G1040,""))))</f>
        <v/>
      </c>
      <c r="G1040" t="str">
        <f>IF(OR(A1040=Sheet2!$A$2,A1040=Sheet2!$A$3,A1040=Sheet2!$A$4,A1040=Sheet2!$A$5,A1040=Sheet2!$A$6,A1040=Sheet2!$A$7,A1040=Sheet2!$A$8,A1040=Sheet2!$A$9,A1040=Sheet2!$A$10,A1040=Sheet2!$A$11,A1040=Sheet2!$A$12,$A$2=Sheet2!$A$13,A1040=Sheet2!$A$14,$A$2=Sheet2!$A$15,$A$2=Sheet2!$A$16,A1040=Sheet2!$A$17),"該当","")</f>
        <v/>
      </c>
      <c r="H1040" t="str">
        <f>IF(OR(A1040="",G1040=""),"",COUNTIF($G$2:G1040,"該当"))</f>
        <v/>
      </c>
    </row>
    <row r="1041" spans="1:8">
      <c r="A1041" t="str">
        <f>IF(AND(仕訳日記帳!D1041=Sheet2!$A$2,仕訳日記帳!$N1041&gt;=Sheet2!$B$2),仕訳日記帳!D1041,IF(AND(OR(仕訳日記帳!D1041=Sheet2!$A$3,仕訳日記帳!D1041=Sheet2!$A$4,仕訳日記帳!D1041=Sheet2!$A$5,仕訳日記帳!D1041=Sheet2!$A$6,仕訳日記帳!D1041=Sheet2!$A$7,仕訳日記帳!D1041=Sheet2!$A$9),仕訳日記帳!$N1041&gt;=Sheet2!$B$3),仕訳日記帳!D1041,IF(AND(仕訳日記帳!D1041=Sheet2!$A$8,仕訳日記帳!$N1041&gt;=Sheet2!$B$8),仕訳日記帳!D1041,IF(AND(OR(仕訳日記帳!D1041=Sheet2!$A$10,仕訳日記帳!D1041=Sheet2!$A$11,仕訳日記帳!D1041=Sheet2!$A$12,仕訳日記帳!D1041=Sheet2!$A$13,仕訳日記帳!D1041=Sheet2!$A$14,仕訳日記帳!D1041=Sheet2!$A$15,仕訳日記帳!D1041=Sheet2!$A$16,仕訳日記帳!D1041=Sheet2!$A$17),Sheet2!$B$9&lt;=仕訳日記帳!$N1041&lt;Sheet2!$C$10),仕訳日記帳!D1041,""))))</f>
        <v/>
      </c>
      <c r="B1041" s="263" t="str">
        <f>IF(AND($A1041=Sheet2!$A$2,仕訳日記帳!$N1041&gt;=Sheet2!$B$2),仕訳日記帳!A1041,IF(AND(OR($A1041=Sheet2!$A$3,$A1041=Sheet2!$A$4,$A1041=Sheet2!$A$5,$A1041=Sheet2!$A$6,$A1041=Sheet2!$A$7,$A1041=Sheet2!$A$9),仕訳日記帳!$N1041&gt;=Sheet2!$B$3),仕訳日記帳!A1041,IF(AND($A1041=Sheet2!$A$8,仕訳日記帳!$N1041&gt;=Sheet2!$B$8),仕訳日記帳!A1041,IF(AND(OR($A1041=Sheet2!$A$10,$A1041=Sheet2!$A$11,$A1041=Sheet2!$A$12,$A1041=Sheet2!$A$13,$A1041=Sheet2!$A$14,$A1041=Sheet2!$A$15,$A1041=Sheet2!$A$16,$A1041=Sheet2!$A$17),Sheet2!$B$9&lt;=仕訳日記帳!$N1041&lt;Sheet2!$C$10),仕訳日記帳!A1041,""))))</f>
        <v/>
      </c>
      <c r="C1041" t="str">
        <f>IF(AND($A1041=Sheet2!$A$2,仕訳日記帳!$N1041&gt;=Sheet2!$B$2),仕訳日記帳!B1041,IF(AND(OR($A1041=Sheet2!$A$3,$A1041=Sheet2!$A$4,$A1041=Sheet2!$A$5,$A1041=Sheet2!$A$6,$A1041=Sheet2!$A$7,$A1041=Sheet2!$A$9),仕訳日記帳!$N1041&gt;=Sheet2!$B$3),仕訳日記帳!B1041,IF(AND($A1041=Sheet2!$A$8,仕訳日記帳!$N1041&gt;=Sheet2!$B$8),仕訳日記帳!B1041,IF(AND(OR($A1041=Sheet2!$A$10,$A1041=Sheet2!$A$11,$A1041=Sheet2!$A$12,$A1041=Sheet2!$A$13,$A1041=Sheet2!$A$14,$A1041=Sheet2!$A$15,$A1041=Sheet2!$A$16,$A1041=Sheet2!$A$17),Sheet2!$B$9&lt;=仕訳日記帳!$N1041&lt;Sheet2!$C$10),仕訳日記帳!B1041,""))))</f>
        <v/>
      </c>
      <c r="D1041" s="265" t="str">
        <f>IF(AND($A1041=Sheet2!$A$2,仕訳日記帳!$N1041&gt;=Sheet2!$B$2),仕訳日記帳!N1041,IF(AND(OR($A1041=Sheet2!$A$3,$A1041=Sheet2!$A$4,$A1041=Sheet2!$A$5,$A1041=Sheet2!$A$6,$A1041=Sheet2!$A$7,$A1041=Sheet2!$A$9),仕訳日記帳!$N1041&gt;=Sheet2!$B$3),仕訳日記帳!N1041,IF(AND($A1041=Sheet2!$A$8,仕訳日記帳!$N1041&gt;=Sheet2!$B$8),仕訳日記帳!N1041,IF(AND(OR($A1041=Sheet2!$A$10,$A1041=Sheet2!$A$11,$A1041=Sheet2!$A$12,$A1041=Sheet2!$A$13,$A1041=Sheet2!$A$14,$A1041=Sheet2!$A$15,$A1041=Sheet2!$A$16,$A1041=Sheet2!$A$17),Sheet2!$B$9&lt;=仕訳日記帳!$N1041&lt;Sheet2!$C$10),仕訳日記帳!N1041,""))))</f>
        <v/>
      </c>
      <c r="E1041" s="263" t="str">
        <f>IF(AND($A1041=Sheet2!$A$2,仕訳日記帳!$N1041&gt;=Sheet2!$B$2),仕訳日記帳!G1041,IF(AND(OR($A1041=Sheet2!$A$3,$A1041=Sheet2!$A$4,$A1041=Sheet2!$A$5,$A1041=Sheet2!$A$6,$A1041=Sheet2!$A$7,$A1041=Sheet2!$A$9),仕訳日記帳!$N1041&gt;=Sheet2!$B$3),仕訳日記帳!G1041,IF(AND($A1041=Sheet2!$A$8,仕訳日記帳!$N1041&gt;=Sheet2!$B$8),仕訳日記帳!G1041,IF(AND(OR($A1041=Sheet2!$A$10,$A1041=Sheet2!$A$11,$A1041=Sheet2!$A$12,$A1041=Sheet2!$A$13,$A1041=Sheet2!$A$14,$A1041=Sheet2!$A$15,$A1041=Sheet2!$A$16,$A1041=Sheet2!$A$17),Sheet2!$B$9&lt;=仕訳日記帳!$N1041&lt;Sheet2!$C$10),仕訳日記帳!G1041,""))))</f>
        <v/>
      </c>
      <c r="G1041" t="str">
        <f>IF(OR(A1041=Sheet2!$A$2,A1041=Sheet2!$A$3,A1041=Sheet2!$A$4,A1041=Sheet2!$A$5,A1041=Sheet2!$A$6,A1041=Sheet2!$A$7,A1041=Sheet2!$A$8,A1041=Sheet2!$A$9,A1041=Sheet2!$A$10,A1041=Sheet2!$A$11,A1041=Sheet2!$A$12,$A$2=Sheet2!$A$13,A1041=Sheet2!$A$14,$A$2=Sheet2!$A$15,$A$2=Sheet2!$A$16,A1041=Sheet2!$A$17),"該当","")</f>
        <v/>
      </c>
      <c r="H1041" t="str">
        <f>IF(OR(A1041="",G1041=""),"",COUNTIF($G$2:G1041,"該当"))</f>
        <v/>
      </c>
    </row>
    <row r="1042" spans="1:8">
      <c r="A1042" t="str">
        <f>IF(AND(仕訳日記帳!D1042=Sheet2!$A$2,仕訳日記帳!$N1042&gt;=Sheet2!$B$2),仕訳日記帳!D1042,IF(AND(OR(仕訳日記帳!D1042=Sheet2!$A$3,仕訳日記帳!D1042=Sheet2!$A$4,仕訳日記帳!D1042=Sheet2!$A$5,仕訳日記帳!D1042=Sheet2!$A$6,仕訳日記帳!D1042=Sheet2!$A$7,仕訳日記帳!D1042=Sheet2!$A$9),仕訳日記帳!$N1042&gt;=Sheet2!$B$3),仕訳日記帳!D1042,IF(AND(仕訳日記帳!D1042=Sheet2!$A$8,仕訳日記帳!$N1042&gt;=Sheet2!$B$8),仕訳日記帳!D1042,IF(AND(OR(仕訳日記帳!D1042=Sheet2!$A$10,仕訳日記帳!D1042=Sheet2!$A$11,仕訳日記帳!D1042=Sheet2!$A$12,仕訳日記帳!D1042=Sheet2!$A$13,仕訳日記帳!D1042=Sheet2!$A$14,仕訳日記帳!D1042=Sheet2!$A$15,仕訳日記帳!D1042=Sheet2!$A$16,仕訳日記帳!D1042=Sheet2!$A$17),Sheet2!$B$9&lt;=仕訳日記帳!$N1042&lt;Sheet2!$C$10),仕訳日記帳!D1042,""))))</f>
        <v/>
      </c>
      <c r="B1042" s="263" t="str">
        <f>IF(AND($A1042=Sheet2!$A$2,仕訳日記帳!$N1042&gt;=Sheet2!$B$2),仕訳日記帳!A1042,IF(AND(OR($A1042=Sheet2!$A$3,$A1042=Sheet2!$A$4,$A1042=Sheet2!$A$5,$A1042=Sheet2!$A$6,$A1042=Sheet2!$A$7,$A1042=Sheet2!$A$9),仕訳日記帳!$N1042&gt;=Sheet2!$B$3),仕訳日記帳!A1042,IF(AND($A1042=Sheet2!$A$8,仕訳日記帳!$N1042&gt;=Sheet2!$B$8),仕訳日記帳!A1042,IF(AND(OR($A1042=Sheet2!$A$10,$A1042=Sheet2!$A$11,$A1042=Sheet2!$A$12,$A1042=Sheet2!$A$13,$A1042=Sheet2!$A$14,$A1042=Sheet2!$A$15,$A1042=Sheet2!$A$16,$A1042=Sheet2!$A$17),Sheet2!$B$9&lt;=仕訳日記帳!$N1042&lt;Sheet2!$C$10),仕訳日記帳!A1042,""))))</f>
        <v/>
      </c>
      <c r="C1042" t="str">
        <f>IF(AND($A1042=Sheet2!$A$2,仕訳日記帳!$N1042&gt;=Sheet2!$B$2),仕訳日記帳!B1042,IF(AND(OR($A1042=Sheet2!$A$3,$A1042=Sheet2!$A$4,$A1042=Sheet2!$A$5,$A1042=Sheet2!$A$6,$A1042=Sheet2!$A$7,$A1042=Sheet2!$A$9),仕訳日記帳!$N1042&gt;=Sheet2!$B$3),仕訳日記帳!B1042,IF(AND($A1042=Sheet2!$A$8,仕訳日記帳!$N1042&gt;=Sheet2!$B$8),仕訳日記帳!B1042,IF(AND(OR($A1042=Sheet2!$A$10,$A1042=Sheet2!$A$11,$A1042=Sheet2!$A$12,$A1042=Sheet2!$A$13,$A1042=Sheet2!$A$14,$A1042=Sheet2!$A$15,$A1042=Sheet2!$A$16,$A1042=Sheet2!$A$17),Sheet2!$B$9&lt;=仕訳日記帳!$N1042&lt;Sheet2!$C$10),仕訳日記帳!B1042,""))))</f>
        <v/>
      </c>
      <c r="D1042" s="265" t="str">
        <f>IF(AND($A1042=Sheet2!$A$2,仕訳日記帳!$N1042&gt;=Sheet2!$B$2),仕訳日記帳!N1042,IF(AND(OR($A1042=Sheet2!$A$3,$A1042=Sheet2!$A$4,$A1042=Sheet2!$A$5,$A1042=Sheet2!$A$6,$A1042=Sheet2!$A$7,$A1042=Sheet2!$A$9),仕訳日記帳!$N1042&gt;=Sheet2!$B$3),仕訳日記帳!N1042,IF(AND($A1042=Sheet2!$A$8,仕訳日記帳!$N1042&gt;=Sheet2!$B$8),仕訳日記帳!N1042,IF(AND(OR($A1042=Sheet2!$A$10,$A1042=Sheet2!$A$11,$A1042=Sheet2!$A$12,$A1042=Sheet2!$A$13,$A1042=Sheet2!$A$14,$A1042=Sheet2!$A$15,$A1042=Sheet2!$A$16,$A1042=Sheet2!$A$17),Sheet2!$B$9&lt;=仕訳日記帳!$N1042&lt;Sheet2!$C$10),仕訳日記帳!N1042,""))))</f>
        <v/>
      </c>
      <c r="E1042" s="263" t="str">
        <f>IF(AND($A1042=Sheet2!$A$2,仕訳日記帳!$N1042&gt;=Sheet2!$B$2),仕訳日記帳!G1042,IF(AND(OR($A1042=Sheet2!$A$3,$A1042=Sheet2!$A$4,$A1042=Sheet2!$A$5,$A1042=Sheet2!$A$6,$A1042=Sheet2!$A$7,$A1042=Sheet2!$A$9),仕訳日記帳!$N1042&gt;=Sheet2!$B$3),仕訳日記帳!G1042,IF(AND($A1042=Sheet2!$A$8,仕訳日記帳!$N1042&gt;=Sheet2!$B$8),仕訳日記帳!G1042,IF(AND(OR($A1042=Sheet2!$A$10,$A1042=Sheet2!$A$11,$A1042=Sheet2!$A$12,$A1042=Sheet2!$A$13,$A1042=Sheet2!$A$14,$A1042=Sheet2!$A$15,$A1042=Sheet2!$A$16,$A1042=Sheet2!$A$17),Sheet2!$B$9&lt;=仕訳日記帳!$N1042&lt;Sheet2!$C$10),仕訳日記帳!G1042,""))))</f>
        <v/>
      </c>
      <c r="G1042" t="str">
        <f>IF(OR(A1042=Sheet2!$A$2,A1042=Sheet2!$A$3,A1042=Sheet2!$A$4,A1042=Sheet2!$A$5,A1042=Sheet2!$A$6,A1042=Sheet2!$A$7,A1042=Sheet2!$A$8,A1042=Sheet2!$A$9,A1042=Sheet2!$A$10,A1042=Sheet2!$A$11,A1042=Sheet2!$A$12,$A$2=Sheet2!$A$13,A1042=Sheet2!$A$14,$A$2=Sheet2!$A$15,$A$2=Sheet2!$A$16,A1042=Sheet2!$A$17),"該当","")</f>
        <v/>
      </c>
      <c r="H1042" t="str">
        <f>IF(OR(A1042="",G1042=""),"",COUNTIF($G$2:G1042,"該当"))</f>
        <v/>
      </c>
    </row>
    <row r="1043" spans="1:8">
      <c r="A1043" t="str">
        <f>IF(AND(仕訳日記帳!D1043=Sheet2!$A$2,仕訳日記帳!$N1043&gt;=Sheet2!$B$2),仕訳日記帳!D1043,IF(AND(OR(仕訳日記帳!D1043=Sheet2!$A$3,仕訳日記帳!D1043=Sheet2!$A$4,仕訳日記帳!D1043=Sheet2!$A$5,仕訳日記帳!D1043=Sheet2!$A$6,仕訳日記帳!D1043=Sheet2!$A$7,仕訳日記帳!D1043=Sheet2!$A$9),仕訳日記帳!$N1043&gt;=Sheet2!$B$3),仕訳日記帳!D1043,IF(AND(仕訳日記帳!D1043=Sheet2!$A$8,仕訳日記帳!$N1043&gt;=Sheet2!$B$8),仕訳日記帳!D1043,IF(AND(OR(仕訳日記帳!D1043=Sheet2!$A$10,仕訳日記帳!D1043=Sheet2!$A$11,仕訳日記帳!D1043=Sheet2!$A$12,仕訳日記帳!D1043=Sheet2!$A$13,仕訳日記帳!D1043=Sheet2!$A$14,仕訳日記帳!D1043=Sheet2!$A$15,仕訳日記帳!D1043=Sheet2!$A$16,仕訳日記帳!D1043=Sheet2!$A$17),Sheet2!$B$9&lt;=仕訳日記帳!$N1043&lt;Sheet2!$C$10),仕訳日記帳!D1043,""))))</f>
        <v/>
      </c>
      <c r="B1043" s="263" t="str">
        <f>IF(AND($A1043=Sheet2!$A$2,仕訳日記帳!$N1043&gt;=Sheet2!$B$2),仕訳日記帳!A1043,IF(AND(OR($A1043=Sheet2!$A$3,$A1043=Sheet2!$A$4,$A1043=Sheet2!$A$5,$A1043=Sheet2!$A$6,$A1043=Sheet2!$A$7,$A1043=Sheet2!$A$9),仕訳日記帳!$N1043&gt;=Sheet2!$B$3),仕訳日記帳!A1043,IF(AND($A1043=Sheet2!$A$8,仕訳日記帳!$N1043&gt;=Sheet2!$B$8),仕訳日記帳!A1043,IF(AND(OR($A1043=Sheet2!$A$10,$A1043=Sheet2!$A$11,$A1043=Sheet2!$A$12,$A1043=Sheet2!$A$13,$A1043=Sheet2!$A$14,$A1043=Sheet2!$A$15,$A1043=Sheet2!$A$16,$A1043=Sheet2!$A$17),Sheet2!$B$9&lt;=仕訳日記帳!$N1043&lt;Sheet2!$C$10),仕訳日記帳!A1043,""))))</f>
        <v/>
      </c>
      <c r="C1043" t="str">
        <f>IF(AND($A1043=Sheet2!$A$2,仕訳日記帳!$N1043&gt;=Sheet2!$B$2),仕訳日記帳!B1043,IF(AND(OR($A1043=Sheet2!$A$3,$A1043=Sheet2!$A$4,$A1043=Sheet2!$A$5,$A1043=Sheet2!$A$6,$A1043=Sheet2!$A$7,$A1043=Sheet2!$A$9),仕訳日記帳!$N1043&gt;=Sheet2!$B$3),仕訳日記帳!B1043,IF(AND($A1043=Sheet2!$A$8,仕訳日記帳!$N1043&gt;=Sheet2!$B$8),仕訳日記帳!B1043,IF(AND(OR($A1043=Sheet2!$A$10,$A1043=Sheet2!$A$11,$A1043=Sheet2!$A$12,$A1043=Sheet2!$A$13,$A1043=Sheet2!$A$14,$A1043=Sheet2!$A$15,$A1043=Sheet2!$A$16,$A1043=Sheet2!$A$17),Sheet2!$B$9&lt;=仕訳日記帳!$N1043&lt;Sheet2!$C$10),仕訳日記帳!B1043,""))))</f>
        <v/>
      </c>
      <c r="D1043" s="265" t="str">
        <f>IF(AND($A1043=Sheet2!$A$2,仕訳日記帳!$N1043&gt;=Sheet2!$B$2),仕訳日記帳!N1043,IF(AND(OR($A1043=Sheet2!$A$3,$A1043=Sheet2!$A$4,$A1043=Sheet2!$A$5,$A1043=Sheet2!$A$6,$A1043=Sheet2!$A$7,$A1043=Sheet2!$A$9),仕訳日記帳!$N1043&gt;=Sheet2!$B$3),仕訳日記帳!N1043,IF(AND($A1043=Sheet2!$A$8,仕訳日記帳!$N1043&gt;=Sheet2!$B$8),仕訳日記帳!N1043,IF(AND(OR($A1043=Sheet2!$A$10,$A1043=Sheet2!$A$11,$A1043=Sheet2!$A$12,$A1043=Sheet2!$A$13,$A1043=Sheet2!$A$14,$A1043=Sheet2!$A$15,$A1043=Sheet2!$A$16,$A1043=Sheet2!$A$17),Sheet2!$B$9&lt;=仕訳日記帳!$N1043&lt;Sheet2!$C$10),仕訳日記帳!N1043,""))))</f>
        <v/>
      </c>
      <c r="E1043" s="263" t="str">
        <f>IF(AND($A1043=Sheet2!$A$2,仕訳日記帳!$N1043&gt;=Sheet2!$B$2),仕訳日記帳!G1043,IF(AND(OR($A1043=Sheet2!$A$3,$A1043=Sheet2!$A$4,$A1043=Sheet2!$A$5,$A1043=Sheet2!$A$6,$A1043=Sheet2!$A$7,$A1043=Sheet2!$A$9),仕訳日記帳!$N1043&gt;=Sheet2!$B$3),仕訳日記帳!G1043,IF(AND($A1043=Sheet2!$A$8,仕訳日記帳!$N1043&gt;=Sheet2!$B$8),仕訳日記帳!G1043,IF(AND(OR($A1043=Sheet2!$A$10,$A1043=Sheet2!$A$11,$A1043=Sheet2!$A$12,$A1043=Sheet2!$A$13,$A1043=Sheet2!$A$14,$A1043=Sheet2!$A$15,$A1043=Sheet2!$A$16,$A1043=Sheet2!$A$17),Sheet2!$B$9&lt;=仕訳日記帳!$N1043&lt;Sheet2!$C$10),仕訳日記帳!G1043,""))))</f>
        <v/>
      </c>
      <c r="G1043" t="str">
        <f>IF(OR(A1043=Sheet2!$A$2,A1043=Sheet2!$A$3,A1043=Sheet2!$A$4,A1043=Sheet2!$A$5,A1043=Sheet2!$A$6,A1043=Sheet2!$A$7,A1043=Sheet2!$A$8,A1043=Sheet2!$A$9,A1043=Sheet2!$A$10,A1043=Sheet2!$A$11,A1043=Sheet2!$A$12,$A$2=Sheet2!$A$13,A1043=Sheet2!$A$14,$A$2=Sheet2!$A$15,$A$2=Sheet2!$A$16,A1043=Sheet2!$A$17),"該当","")</f>
        <v/>
      </c>
      <c r="H1043" t="str">
        <f>IF(OR(A1043="",G1043=""),"",COUNTIF($G$2:G1043,"該当"))</f>
        <v/>
      </c>
    </row>
    <row r="1044" spans="1:8">
      <c r="A1044" t="str">
        <f>IF(AND(仕訳日記帳!D1044=Sheet2!$A$2,仕訳日記帳!$N1044&gt;=Sheet2!$B$2),仕訳日記帳!D1044,IF(AND(OR(仕訳日記帳!D1044=Sheet2!$A$3,仕訳日記帳!D1044=Sheet2!$A$4,仕訳日記帳!D1044=Sheet2!$A$5,仕訳日記帳!D1044=Sheet2!$A$6,仕訳日記帳!D1044=Sheet2!$A$7,仕訳日記帳!D1044=Sheet2!$A$9),仕訳日記帳!$N1044&gt;=Sheet2!$B$3),仕訳日記帳!D1044,IF(AND(仕訳日記帳!D1044=Sheet2!$A$8,仕訳日記帳!$N1044&gt;=Sheet2!$B$8),仕訳日記帳!D1044,IF(AND(OR(仕訳日記帳!D1044=Sheet2!$A$10,仕訳日記帳!D1044=Sheet2!$A$11,仕訳日記帳!D1044=Sheet2!$A$12,仕訳日記帳!D1044=Sheet2!$A$13,仕訳日記帳!D1044=Sheet2!$A$14,仕訳日記帳!D1044=Sheet2!$A$15,仕訳日記帳!D1044=Sheet2!$A$16,仕訳日記帳!D1044=Sheet2!$A$17),Sheet2!$B$9&lt;=仕訳日記帳!$N1044&lt;Sheet2!$C$10),仕訳日記帳!D1044,""))))</f>
        <v/>
      </c>
      <c r="B1044" s="263" t="str">
        <f>IF(AND($A1044=Sheet2!$A$2,仕訳日記帳!$N1044&gt;=Sheet2!$B$2),仕訳日記帳!A1044,IF(AND(OR($A1044=Sheet2!$A$3,$A1044=Sheet2!$A$4,$A1044=Sheet2!$A$5,$A1044=Sheet2!$A$6,$A1044=Sheet2!$A$7,$A1044=Sheet2!$A$9),仕訳日記帳!$N1044&gt;=Sheet2!$B$3),仕訳日記帳!A1044,IF(AND($A1044=Sheet2!$A$8,仕訳日記帳!$N1044&gt;=Sheet2!$B$8),仕訳日記帳!A1044,IF(AND(OR($A1044=Sheet2!$A$10,$A1044=Sheet2!$A$11,$A1044=Sheet2!$A$12,$A1044=Sheet2!$A$13,$A1044=Sheet2!$A$14,$A1044=Sheet2!$A$15,$A1044=Sheet2!$A$16,$A1044=Sheet2!$A$17),Sheet2!$B$9&lt;=仕訳日記帳!$N1044&lt;Sheet2!$C$10),仕訳日記帳!A1044,""))))</f>
        <v/>
      </c>
      <c r="C1044" t="str">
        <f>IF(AND($A1044=Sheet2!$A$2,仕訳日記帳!$N1044&gt;=Sheet2!$B$2),仕訳日記帳!B1044,IF(AND(OR($A1044=Sheet2!$A$3,$A1044=Sheet2!$A$4,$A1044=Sheet2!$A$5,$A1044=Sheet2!$A$6,$A1044=Sheet2!$A$7,$A1044=Sheet2!$A$9),仕訳日記帳!$N1044&gt;=Sheet2!$B$3),仕訳日記帳!B1044,IF(AND($A1044=Sheet2!$A$8,仕訳日記帳!$N1044&gt;=Sheet2!$B$8),仕訳日記帳!B1044,IF(AND(OR($A1044=Sheet2!$A$10,$A1044=Sheet2!$A$11,$A1044=Sheet2!$A$12,$A1044=Sheet2!$A$13,$A1044=Sheet2!$A$14,$A1044=Sheet2!$A$15,$A1044=Sheet2!$A$16,$A1044=Sheet2!$A$17),Sheet2!$B$9&lt;=仕訳日記帳!$N1044&lt;Sheet2!$C$10),仕訳日記帳!B1044,""))))</f>
        <v/>
      </c>
      <c r="D1044" s="265" t="str">
        <f>IF(AND($A1044=Sheet2!$A$2,仕訳日記帳!$N1044&gt;=Sheet2!$B$2),仕訳日記帳!N1044,IF(AND(OR($A1044=Sheet2!$A$3,$A1044=Sheet2!$A$4,$A1044=Sheet2!$A$5,$A1044=Sheet2!$A$6,$A1044=Sheet2!$A$7,$A1044=Sheet2!$A$9),仕訳日記帳!$N1044&gt;=Sheet2!$B$3),仕訳日記帳!N1044,IF(AND($A1044=Sheet2!$A$8,仕訳日記帳!$N1044&gt;=Sheet2!$B$8),仕訳日記帳!N1044,IF(AND(OR($A1044=Sheet2!$A$10,$A1044=Sheet2!$A$11,$A1044=Sheet2!$A$12,$A1044=Sheet2!$A$13,$A1044=Sheet2!$A$14,$A1044=Sheet2!$A$15,$A1044=Sheet2!$A$16,$A1044=Sheet2!$A$17),Sheet2!$B$9&lt;=仕訳日記帳!$N1044&lt;Sheet2!$C$10),仕訳日記帳!N1044,""))))</f>
        <v/>
      </c>
      <c r="E1044" s="263" t="str">
        <f>IF(AND($A1044=Sheet2!$A$2,仕訳日記帳!$N1044&gt;=Sheet2!$B$2),仕訳日記帳!G1044,IF(AND(OR($A1044=Sheet2!$A$3,$A1044=Sheet2!$A$4,$A1044=Sheet2!$A$5,$A1044=Sheet2!$A$6,$A1044=Sheet2!$A$7,$A1044=Sheet2!$A$9),仕訳日記帳!$N1044&gt;=Sheet2!$B$3),仕訳日記帳!G1044,IF(AND($A1044=Sheet2!$A$8,仕訳日記帳!$N1044&gt;=Sheet2!$B$8),仕訳日記帳!G1044,IF(AND(OR($A1044=Sheet2!$A$10,$A1044=Sheet2!$A$11,$A1044=Sheet2!$A$12,$A1044=Sheet2!$A$13,$A1044=Sheet2!$A$14,$A1044=Sheet2!$A$15,$A1044=Sheet2!$A$16,$A1044=Sheet2!$A$17),Sheet2!$B$9&lt;=仕訳日記帳!$N1044&lt;Sheet2!$C$10),仕訳日記帳!G1044,""))))</f>
        <v/>
      </c>
      <c r="G1044" t="str">
        <f>IF(OR(A1044=Sheet2!$A$2,A1044=Sheet2!$A$3,A1044=Sheet2!$A$4,A1044=Sheet2!$A$5,A1044=Sheet2!$A$6,A1044=Sheet2!$A$7,A1044=Sheet2!$A$8,A1044=Sheet2!$A$9,A1044=Sheet2!$A$10,A1044=Sheet2!$A$11,A1044=Sheet2!$A$12,$A$2=Sheet2!$A$13,A1044=Sheet2!$A$14,$A$2=Sheet2!$A$15,$A$2=Sheet2!$A$16,A1044=Sheet2!$A$17),"該当","")</f>
        <v/>
      </c>
      <c r="H1044" t="str">
        <f>IF(OR(A1044="",G1044=""),"",COUNTIF($G$2:G1044,"該当"))</f>
        <v/>
      </c>
    </row>
    <row r="1045" spans="1:8">
      <c r="A1045" t="str">
        <f>IF(AND(仕訳日記帳!D1045=Sheet2!$A$2,仕訳日記帳!$N1045&gt;=Sheet2!$B$2),仕訳日記帳!D1045,IF(AND(OR(仕訳日記帳!D1045=Sheet2!$A$3,仕訳日記帳!D1045=Sheet2!$A$4,仕訳日記帳!D1045=Sheet2!$A$5,仕訳日記帳!D1045=Sheet2!$A$6,仕訳日記帳!D1045=Sheet2!$A$7,仕訳日記帳!D1045=Sheet2!$A$9),仕訳日記帳!$N1045&gt;=Sheet2!$B$3),仕訳日記帳!D1045,IF(AND(仕訳日記帳!D1045=Sheet2!$A$8,仕訳日記帳!$N1045&gt;=Sheet2!$B$8),仕訳日記帳!D1045,IF(AND(OR(仕訳日記帳!D1045=Sheet2!$A$10,仕訳日記帳!D1045=Sheet2!$A$11,仕訳日記帳!D1045=Sheet2!$A$12,仕訳日記帳!D1045=Sheet2!$A$13,仕訳日記帳!D1045=Sheet2!$A$14,仕訳日記帳!D1045=Sheet2!$A$15,仕訳日記帳!D1045=Sheet2!$A$16,仕訳日記帳!D1045=Sheet2!$A$17),Sheet2!$B$9&lt;=仕訳日記帳!$N1045&lt;Sheet2!$C$10),仕訳日記帳!D1045,""))))</f>
        <v/>
      </c>
      <c r="B1045" s="263" t="str">
        <f>IF(AND($A1045=Sheet2!$A$2,仕訳日記帳!$N1045&gt;=Sheet2!$B$2),仕訳日記帳!A1045,IF(AND(OR($A1045=Sheet2!$A$3,$A1045=Sheet2!$A$4,$A1045=Sheet2!$A$5,$A1045=Sheet2!$A$6,$A1045=Sheet2!$A$7,$A1045=Sheet2!$A$9),仕訳日記帳!$N1045&gt;=Sheet2!$B$3),仕訳日記帳!A1045,IF(AND($A1045=Sheet2!$A$8,仕訳日記帳!$N1045&gt;=Sheet2!$B$8),仕訳日記帳!A1045,IF(AND(OR($A1045=Sheet2!$A$10,$A1045=Sheet2!$A$11,$A1045=Sheet2!$A$12,$A1045=Sheet2!$A$13,$A1045=Sheet2!$A$14,$A1045=Sheet2!$A$15,$A1045=Sheet2!$A$16,$A1045=Sheet2!$A$17),Sheet2!$B$9&lt;=仕訳日記帳!$N1045&lt;Sheet2!$C$10),仕訳日記帳!A1045,""))))</f>
        <v/>
      </c>
      <c r="C1045" t="str">
        <f>IF(AND($A1045=Sheet2!$A$2,仕訳日記帳!$N1045&gt;=Sheet2!$B$2),仕訳日記帳!B1045,IF(AND(OR($A1045=Sheet2!$A$3,$A1045=Sheet2!$A$4,$A1045=Sheet2!$A$5,$A1045=Sheet2!$A$6,$A1045=Sheet2!$A$7,$A1045=Sheet2!$A$9),仕訳日記帳!$N1045&gt;=Sheet2!$B$3),仕訳日記帳!B1045,IF(AND($A1045=Sheet2!$A$8,仕訳日記帳!$N1045&gt;=Sheet2!$B$8),仕訳日記帳!B1045,IF(AND(OR($A1045=Sheet2!$A$10,$A1045=Sheet2!$A$11,$A1045=Sheet2!$A$12,$A1045=Sheet2!$A$13,$A1045=Sheet2!$A$14,$A1045=Sheet2!$A$15,$A1045=Sheet2!$A$16,$A1045=Sheet2!$A$17),Sheet2!$B$9&lt;=仕訳日記帳!$N1045&lt;Sheet2!$C$10),仕訳日記帳!B1045,""))))</f>
        <v/>
      </c>
      <c r="D1045" s="265" t="str">
        <f>IF(AND($A1045=Sheet2!$A$2,仕訳日記帳!$N1045&gt;=Sheet2!$B$2),仕訳日記帳!N1045,IF(AND(OR($A1045=Sheet2!$A$3,$A1045=Sheet2!$A$4,$A1045=Sheet2!$A$5,$A1045=Sheet2!$A$6,$A1045=Sheet2!$A$7,$A1045=Sheet2!$A$9),仕訳日記帳!$N1045&gt;=Sheet2!$B$3),仕訳日記帳!N1045,IF(AND($A1045=Sheet2!$A$8,仕訳日記帳!$N1045&gt;=Sheet2!$B$8),仕訳日記帳!N1045,IF(AND(OR($A1045=Sheet2!$A$10,$A1045=Sheet2!$A$11,$A1045=Sheet2!$A$12,$A1045=Sheet2!$A$13,$A1045=Sheet2!$A$14,$A1045=Sheet2!$A$15,$A1045=Sheet2!$A$16,$A1045=Sheet2!$A$17),Sheet2!$B$9&lt;=仕訳日記帳!$N1045&lt;Sheet2!$C$10),仕訳日記帳!N1045,""))))</f>
        <v/>
      </c>
      <c r="E1045" s="263" t="str">
        <f>IF(AND($A1045=Sheet2!$A$2,仕訳日記帳!$N1045&gt;=Sheet2!$B$2),仕訳日記帳!G1045,IF(AND(OR($A1045=Sheet2!$A$3,$A1045=Sheet2!$A$4,$A1045=Sheet2!$A$5,$A1045=Sheet2!$A$6,$A1045=Sheet2!$A$7,$A1045=Sheet2!$A$9),仕訳日記帳!$N1045&gt;=Sheet2!$B$3),仕訳日記帳!G1045,IF(AND($A1045=Sheet2!$A$8,仕訳日記帳!$N1045&gt;=Sheet2!$B$8),仕訳日記帳!G1045,IF(AND(OR($A1045=Sheet2!$A$10,$A1045=Sheet2!$A$11,$A1045=Sheet2!$A$12,$A1045=Sheet2!$A$13,$A1045=Sheet2!$A$14,$A1045=Sheet2!$A$15,$A1045=Sheet2!$A$16,$A1045=Sheet2!$A$17),Sheet2!$B$9&lt;=仕訳日記帳!$N1045&lt;Sheet2!$C$10),仕訳日記帳!G1045,""))))</f>
        <v/>
      </c>
      <c r="G1045" t="str">
        <f>IF(OR(A1045=Sheet2!$A$2,A1045=Sheet2!$A$3,A1045=Sheet2!$A$4,A1045=Sheet2!$A$5,A1045=Sheet2!$A$6,A1045=Sheet2!$A$7,A1045=Sheet2!$A$8,A1045=Sheet2!$A$9,A1045=Sheet2!$A$10,A1045=Sheet2!$A$11,A1045=Sheet2!$A$12,$A$2=Sheet2!$A$13,A1045=Sheet2!$A$14,$A$2=Sheet2!$A$15,$A$2=Sheet2!$A$16,A1045=Sheet2!$A$17),"該当","")</f>
        <v/>
      </c>
      <c r="H1045" t="str">
        <f>IF(OR(A1045="",G1045=""),"",COUNTIF($G$2:G1045,"該当"))</f>
        <v/>
      </c>
    </row>
    <row r="1046" spans="1:8">
      <c r="A1046" t="str">
        <f>IF(AND(仕訳日記帳!D1046=Sheet2!$A$2,仕訳日記帳!$N1046&gt;=Sheet2!$B$2),仕訳日記帳!D1046,IF(AND(OR(仕訳日記帳!D1046=Sheet2!$A$3,仕訳日記帳!D1046=Sheet2!$A$4,仕訳日記帳!D1046=Sheet2!$A$5,仕訳日記帳!D1046=Sheet2!$A$6,仕訳日記帳!D1046=Sheet2!$A$7,仕訳日記帳!D1046=Sheet2!$A$9),仕訳日記帳!$N1046&gt;=Sheet2!$B$3),仕訳日記帳!D1046,IF(AND(仕訳日記帳!D1046=Sheet2!$A$8,仕訳日記帳!$N1046&gt;=Sheet2!$B$8),仕訳日記帳!D1046,IF(AND(OR(仕訳日記帳!D1046=Sheet2!$A$10,仕訳日記帳!D1046=Sheet2!$A$11,仕訳日記帳!D1046=Sheet2!$A$12,仕訳日記帳!D1046=Sheet2!$A$13,仕訳日記帳!D1046=Sheet2!$A$14,仕訳日記帳!D1046=Sheet2!$A$15,仕訳日記帳!D1046=Sheet2!$A$16,仕訳日記帳!D1046=Sheet2!$A$17),Sheet2!$B$9&lt;=仕訳日記帳!$N1046&lt;Sheet2!$C$10),仕訳日記帳!D1046,""))))</f>
        <v/>
      </c>
      <c r="B1046" s="263" t="str">
        <f>IF(AND($A1046=Sheet2!$A$2,仕訳日記帳!$N1046&gt;=Sheet2!$B$2),仕訳日記帳!A1046,IF(AND(OR($A1046=Sheet2!$A$3,$A1046=Sheet2!$A$4,$A1046=Sheet2!$A$5,$A1046=Sheet2!$A$6,$A1046=Sheet2!$A$7,$A1046=Sheet2!$A$9),仕訳日記帳!$N1046&gt;=Sheet2!$B$3),仕訳日記帳!A1046,IF(AND($A1046=Sheet2!$A$8,仕訳日記帳!$N1046&gt;=Sheet2!$B$8),仕訳日記帳!A1046,IF(AND(OR($A1046=Sheet2!$A$10,$A1046=Sheet2!$A$11,$A1046=Sheet2!$A$12,$A1046=Sheet2!$A$13,$A1046=Sheet2!$A$14,$A1046=Sheet2!$A$15,$A1046=Sheet2!$A$16,$A1046=Sheet2!$A$17),Sheet2!$B$9&lt;=仕訳日記帳!$N1046&lt;Sheet2!$C$10),仕訳日記帳!A1046,""))))</f>
        <v/>
      </c>
      <c r="C1046" t="str">
        <f>IF(AND($A1046=Sheet2!$A$2,仕訳日記帳!$N1046&gt;=Sheet2!$B$2),仕訳日記帳!B1046,IF(AND(OR($A1046=Sheet2!$A$3,$A1046=Sheet2!$A$4,$A1046=Sheet2!$A$5,$A1046=Sheet2!$A$6,$A1046=Sheet2!$A$7,$A1046=Sheet2!$A$9),仕訳日記帳!$N1046&gt;=Sheet2!$B$3),仕訳日記帳!B1046,IF(AND($A1046=Sheet2!$A$8,仕訳日記帳!$N1046&gt;=Sheet2!$B$8),仕訳日記帳!B1046,IF(AND(OR($A1046=Sheet2!$A$10,$A1046=Sheet2!$A$11,$A1046=Sheet2!$A$12,$A1046=Sheet2!$A$13,$A1046=Sheet2!$A$14,$A1046=Sheet2!$A$15,$A1046=Sheet2!$A$16,$A1046=Sheet2!$A$17),Sheet2!$B$9&lt;=仕訳日記帳!$N1046&lt;Sheet2!$C$10),仕訳日記帳!B1046,""))))</f>
        <v/>
      </c>
      <c r="D1046" s="265" t="str">
        <f>IF(AND($A1046=Sheet2!$A$2,仕訳日記帳!$N1046&gt;=Sheet2!$B$2),仕訳日記帳!N1046,IF(AND(OR($A1046=Sheet2!$A$3,$A1046=Sheet2!$A$4,$A1046=Sheet2!$A$5,$A1046=Sheet2!$A$6,$A1046=Sheet2!$A$7,$A1046=Sheet2!$A$9),仕訳日記帳!$N1046&gt;=Sheet2!$B$3),仕訳日記帳!N1046,IF(AND($A1046=Sheet2!$A$8,仕訳日記帳!$N1046&gt;=Sheet2!$B$8),仕訳日記帳!N1046,IF(AND(OR($A1046=Sheet2!$A$10,$A1046=Sheet2!$A$11,$A1046=Sheet2!$A$12,$A1046=Sheet2!$A$13,$A1046=Sheet2!$A$14,$A1046=Sheet2!$A$15,$A1046=Sheet2!$A$16,$A1046=Sheet2!$A$17),Sheet2!$B$9&lt;=仕訳日記帳!$N1046&lt;Sheet2!$C$10),仕訳日記帳!N1046,""))))</f>
        <v/>
      </c>
      <c r="E1046" s="263" t="str">
        <f>IF(AND($A1046=Sheet2!$A$2,仕訳日記帳!$N1046&gt;=Sheet2!$B$2),仕訳日記帳!G1046,IF(AND(OR($A1046=Sheet2!$A$3,$A1046=Sheet2!$A$4,$A1046=Sheet2!$A$5,$A1046=Sheet2!$A$6,$A1046=Sheet2!$A$7,$A1046=Sheet2!$A$9),仕訳日記帳!$N1046&gt;=Sheet2!$B$3),仕訳日記帳!G1046,IF(AND($A1046=Sheet2!$A$8,仕訳日記帳!$N1046&gt;=Sheet2!$B$8),仕訳日記帳!G1046,IF(AND(OR($A1046=Sheet2!$A$10,$A1046=Sheet2!$A$11,$A1046=Sheet2!$A$12,$A1046=Sheet2!$A$13,$A1046=Sheet2!$A$14,$A1046=Sheet2!$A$15,$A1046=Sheet2!$A$16,$A1046=Sheet2!$A$17),Sheet2!$B$9&lt;=仕訳日記帳!$N1046&lt;Sheet2!$C$10),仕訳日記帳!G1046,""))))</f>
        <v/>
      </c>
      <c r="G1046" t="str">
        <f>IF(OR(A1046=Sheet2!$A$2,A1046=Sheet2!$A$3,A1046=Sheet2!$A$4,A1046=Sheet2!$A$5,A1046=Sheet2!$A$6,A1046=Sheet2!$A$7,A1046=Sheet2!$A$8,A1046=Sheet2!$A$9,A1046=Sheet2!$A$10,A1046=Sheet2!$A$11,A1046=Sheet2!$A$12,$A$2=Sheet2!$A$13,A1046=Sheet2!$A$14,$A$2=Sheet2!$A$15,$A$2=Sheet2!$A$16,A1046=Sheet2!$A$17),"該当","")</f>
        <v/>
      </c>
      <c r="H1046" t="str">
        <f>IF(OR(A1046="",G1046=""),"",COUNTIF($G$2:G1046,"該当"))</f>
        <v/>
      </c>
    </row>
    <row r="1047" spans="1:8">
      <c r="A1047" t="str">
        <f>IF(AND(仕訳日記帳!D1047=Sheet2!$A$2,仕訳日記帳!$N1047&gt;=Sheet2!$B$2),仕訳日記帳!D1047,IF(AND(OR(仕訳日記帳!D1047=Sheet2!$A$3,仕訳日記帳!D1047=Sheet2!$A$4,仕訳日記帳!D1047=Sheet2!$A$5,仕訳日記帳!D1047=Sheet2!$A$6,仕訳日記帳!D1047=Sheet2!$A$7,仕訳日記帳!D1047=Sheet2!$A$9),仕訳日記帳!$N1047&gt;=Sheet2!$B$3),仕訳日記帳!D1047,IF(AND(仕訳日記帳!D1047=Sheet2!$A$8,仕訳日記帳!$N1047&gt;=Sheet2!$B$8),仕訳日記帳!D1047,IF(AND(OR(仕訳日記帳!D1047=Sheet2!$A$10,仕訳日記帳!D1047=Sheet2!$A$11,仕訳日記帳!D1047=Sheet2!$A$12,仕訳日記帳!D1047=Sheet2!$A$13,仕訳日記帳!D1047=Sheet2!$A$14,仕訳日記帳!D1047=Sheet2!$A$15,仕訳日記帳!D1047=Sheet2!$A$16,仕訳日記帳!D1047=Sheet2!$A$17),Sheet2!$B$9&lt;=仕訳日記帳!$N1047&lt;Sheet2!$C$10),仕訳日記帳!D1047,""))))</f>
        <v/>
      </c>
      <c r="B1047" s="263" t="str">
        <f>IF(AND($A1047=Sheet2!$A$2,仕訳日記帳!$N1047&gt;=Sheet2!$B$2),仕訳日記帳!A1047,IF(AND(OR($A1047=Sheet2!$A$3,$A1047=Sheet2!$A$4,$A1047=Sheet2!$A$5,$A1047=Sheet2!$A$6,$A1047=Sheet2!$A$7,$A1047=Sheet2!$A$9),仕訳日記帳!$N1047&gt;=Sheet2!$B$3),仕訳日記帳!A1047,IF(AND($A1047=Sheet2!$A$8,仕訳日記帳!$N1047&gt;=Sheet2!$B$8),仕訳日記帳!A1047,IF(AND(OR($A1047=Sheet2!$A$10,$A1047=Sheet2!$A$11,$A1047=Sheet2!$A$12,$A1047=Sheet2!$A$13,$A1047=Sheet2!$A$14,$A1047=Sheet2!$A$15,$A1047=Sheet2!$A$16,$A1047=Sheet2!$A$17),Sheet2!$B$9&lt;=仕訳日記帳!$N1047&lt;Sheet2!$C$10),仕訳日記帳!A1047,""))))</f>
        <v/>
      </c>
      <c r="C1047" t="str">
        <f>IF(AND($A1047=Sheet2!$A$2,仕訳日記帳!$N1047&gt;=Sheet2!$B$2),仕訳日記帳!B1047,IF(AND(OR($A1047=Sheet2!$A$3,$A1047=Sheet2!$A$4,$A1047=Sheet2!$A$5,$A1047=Sheet2!$A$6,$A1047=Sheet2!$A$7,$A1047=Sheet2!$A$9),仕訳日記帳!$N1047&gt;=Sheet2!$B$3),仕訳日記帳!B1047,IF(AND($A1047=Sheet2!$A$8,仕訳日記帳!$N1047&gt;=Sheet2!$B$8),仕訳日記帳!B1047,IF(AND(OR($A1047=Sheet2!$A$10,$A1047=Sheet2!$A$11,$A1047=Sheet2!$A$12,$A1047=Sheet2!$A$13,$A1047=Sheet2!$A$14,$A1047=Sheet2!$A$15,$A1047=Sheet2!$A$16,$A1047=Sheet2!$A$17),Sheet2!$B$9&lt;=仕訳日記帳!$N1047&lt;Sheet2!$C$10),仕訳日記帳!B1047,""))))</f>
        <v/>
      </c>
      <c r="D1047" s="265" t="str">
        <f>IF(AND($A1047=Sheet2!$A$2,仕訳日記帳!$N1047&gt;=Sheet2!$B$2),仕訳日記帳!N1047,IF(AND(OR($A1047=Sheet2!$A$3,$A1047=Sheet2!$A$4,$A1047=Sheet2!$A$5,$A1047=Sheet2!$A$6,$A1047=Sheet2!$A$7,$A1047=Sheet2!$A$9),仕訳日記帳!$N1047&gt;=Sheet2!$B$3),仕訳日記帳!N1047,IF(AND($A1047=Sheet2!$A$8,仕訳日記帳!$N1047&gt;=Sheet2!$B$8),仕訳日記帳!N1047,IF(AND(OR($A1047=Sheet2!$A$10,$A1047=Sheet2!$A$11,$A1047=Sheet2!$A$12,$A1047=Sheet2!$A$13,$A1047=Sheet2!$A$14,$A1047=Sheet2!$A$15,$A1047=Sheet2!$A$16,$A1047=Sheet2!$A$17),Sheet2!$B$9&lt;=仕訳日記帳!$N1047&lt;Sheet2!$C$10),仕訳日記帳!N1047,""))))</f>
        <v/>
      </c>
      <c r="E1047" s="263" t="str">
        <f>IF(AND($A1047=Sheet2!$A$2,仕訳日記帳!$N1047&gt;=Sheet2!$B$2),仕訳日記帳!G1047,IF(AND(OR($A1047=Sheet2!$A$3,$A1047=Sheet2!$A$4,$A1047=Sheet2!$A$5,$A1047=Sheet2!$A$6,$A1047=Sheet2!$A$7,$A1047=Sheet2!$A$9),仕訳日記帳!$N1047&gt;=Sheet2!$B$3),仕訳日記帳!G1047,IF(AND($A1047=Sheet2!$A$8,仕訳日記帳!$N1047&gt;=Sheet2!$B$8),仕訳日記帳!G1047,IF(AND(OR($A1047=Sheet2!$A$10,$A1047=Sheet2!$A$11,$A1047=Sheet2!$A$12,$A1047=Sheet2!$A$13,$A1047=Sheet2!$A$14,$A1047=Sheet2!$A$15,$A1047=Sheet2!$A$16,$A1047=Sheet2!$A$17),Sheet2!$B$9&lt;=仕訳日記帳!$N1047&lt;Sheet2!$C$10),仕訳日記帳!G1047,""))))</f>
        <v/>
      </c>
      <c r="G1047" t="str">
        <f>IF(OR(A1047=Sheet2!$A$2,A1047=Sheet2!$A$3,A1047=Sheet2!$A$4,A1047=Sheet2!$A$5,A1047=Sheet2!$A$6,A1047=Sheet2!$A$7,A1047=Sheet2!$A$8,A1047=Sheet2!$A$9,A1047=Sheet2!$A$10,A1047=Sheet2!$A$11,A1047=Sheet2!$A$12,$A$2=Sheet2!$A$13,A1047=Sheet2!$A$14,$A$2=Sheet2!$A$15,$A$2=Sheet2!$A$16,A1047=Sheet2!$A$17),"該当","")</f>
        <v/>
      </c>
      <c r="H1047" t="str">
        <f>IF(OR(A1047="",G1047=""),"",COUNTIF($G$2:G1047,"該当"))</f>
        <v/>
      </c>
    </row>
    <row r="1048" spans="1:8">
      <c r="A1048" t="str">
        <f>IF(AND(仕訳日記帳!D1048=Sheet2!$A$2,仕訳日記帳!$N1048&gt;=Sheet2!$B$2),仕訳日記帳!D1048,IF(AND(OR(仕訳日記帳!D1048=Sheet2!$A$3,仕訳日記帳!D1048=Sheet2!$A$4,仕訳日記帳!D1048=Sheet2!$A$5,仕訳日記帳!D1048=Sheet2!$A$6,仕訳日記帳!D1048=Sheet2!$A$7,仕訳日記帳!D1048=Sheet2!$A$9),仕訳日記帳!$N1048&gt;=Sheet2!$B$3),仕訳日記帳!D1048,IF(AND(仕訳日記帳!D1048=Sheet2!$A$8,仕訳日記帳!$N1048&gt;=Sheet2!$B$8),仕訳日記帳!D1048,IF(AND(OR(仕訳日記帳!D1048=Sheet2!$A$10,仕訳日記帳!D1048=Sheet2!$A$11,仕訳日記帳!D1048=Sheet2!$A$12,仕訳日記帳!D1048=Sheet2!$A$13,仕訳日記帳!D1048=Sheet2!$A$14,仕訳日記帳!D1048=Sheet2!$A$15,仕訳日記帳!D1048=Sheet2!$A$16,仕訳日記帳!D1048=Sheet2!$A$17),Sheet2!$B$9&lt;=仕訳日記帳!$N1048&lt;Sheet2!$C$10),仕訳日記帳!D1048,""))))</f>
        <v/>
      </c>
      <c r="B1048" s="263" t="str">
        <f>IF(AND($A1048=Sheet2!$A$2,仕訳日記帳!$N1048&gt;=Sheet2!$B$2),仕訳日記帳!A1048,IF(AND(OR($A1048=Sheet2!$A$3,$A1048=Sheet2!$A$4,$A1048=Sheet2!$A$5,$A1048=Sheet2!$A$6,$A1048=Sheet2!$A$7,$A1048=Sheet2!$A$9),仕訳日記帳!$N1048&gt;=Sheet2!$B$3),仕訳日記帳!A1048,IF(AND($A1048=Sheet2!$A$8,仕訳日記帳!$N1048&gt;=Sheet2!$B$8),仕訳日記帳!A1048,IF(AND(OR($A1048=Sheet2!$A$10,$A1048=Sheet2!$A$11,$A1048=Sheet2!$A$12,$A1048=Sheet2!$A$13,$A1048=Sheet2!$A$14,$A1048=Sheet2!$A$15,$A1048=Sheet2!$A$16,$A1048=Sheet2!$A$17),Sheet2!$B$9&lt;=仕訳日記帳!$N1048&lt;Sheet2!$C$10),仕訳日記帳!A1048,""))))</f>
        <v/>
      </c>
      <c r="C1048" t="str">
        <f>IF(AND($A1048=Sheet2!$A$2,仕訳日記帳!$N1048&gt;=Sheet2!$B$2),仕訳日記帳!B1048,IF(AND(OR($A1048=Sheet2!$A$3,$A1048=Sheet2!$A$4,$A1048=Sheet2!$A$5,$A1048=Sheet2!$A$6,$A1048=Sheet2!$A$7,$A1048=Sheet2!$A$9),仕訳日記帳!$N1048&gt;=Sheet2!$B$3),仕訳日記帳!B1048,IF(AND($A1048=Sheet2!$A$8,仕訳日記帳!$N1048&gt;=Sheet2!$B$8),仕訳日記帳!B1048,IF(AND(OR($A1048=Sheet2!$A$10,$A1048=Sheet2!$A$11,$A1048=Sheet2!$A$12,$A1048=Sheet2!$A$13,$A1048=Sheet2!$A$14,$A1048=Sheet2!$A$15,$A1048=Sheet2!$A$16,$A1048=Sheet2!$A$17),Sheet2!$B$9&lt;=仕訳日記帳!$N1048&lt;Sheet2!$C$10),仕訳日記帳!B1048,""))))</f>
        <v/>
      </c>
      <c r="D1048" s="265" t="str">
        <f>IF(AND($A1048=Sheet2!$A$2,仕訳日記帳!$N1048&gt;=Sheet2!$B$2),仕訳日記帳!N1048,IF(AND(OR($A1048=Sheet2!$A$3,$A1048=Sheet2!$A$4,$A1048=Sheet2!$A$5,$A1048=Sheet2!$A$6,$A1048=Sheet2!$A$7,$A1048=Sheet2!$A$9),仕訳日記帳!$N1048&gt;=Sheet2!$B$3),仕訳日記帳!N1048,IF(AND($A1048=Sheet2!$A$8,仕訳日記帳!$N1048&gt;=Sheet2!$B$8),仕訳日記帳!N1048,IF(AND(OR($A1048=Sheet2!$A$10,$A1048=Sheet2!$A$11,$A1048=Sheet2!$A$12,$A1048=Sheet2!$A$13,$A1048=Sheet2!$A$14,$A1048=Sheet2!$A$15,$A1048=Sheet2!$A$16,$A1048=Sheet2!$A$17),Sheet2!$B$9&lt;=仕訳日記帳!$N1048&lt;Sheet2!$C$10),仕訳日記帳!N1048,""))))</f>
        <v/>
      </c>
      <c r="E1048" s="263" t="str">
        <f>IF(AND($A1048=Sheet2!$A$2,仕訳日記帳!$N1048&gt;=Sheet2!$B$2),仕訳日記帳!G1048,IF(AND(OR($A1048=Sheet2!$A$3,$A1048=Sheet2!$A$4,$A1048=Sheet2!$A$5,$A1048=Sheet2!$A$6,$A1048=Sheet2!$A$7,$A1048=Sheet2!$A$9),仕訳日記帳!$N1048&gt;=Sheet2!$B$3),仕訳日記帳!G1048,IF(AND($A1048=Sheet2!$A$8,仕訳日記帳!$N1048&gt;=Sheet2!$B$8),仕訳日記帳!G1048,IF(AND(OR($A1048=Sheet2!$A$10,$A1048=Sheet2!$A$11,$A1048=Sheet2!$A$12,$A1048=Sheet2!$A$13,$A1048=Sheet2!$A$14,$A1048=Sheet2!$A$15,$A1048=Sheet2!$A$16,$A1048=Sheet2!$A$17),Sheet2!$B$9&lt;=仕訳日記帳!$N1048&lt;Sheet2!$C$10),仕訳日記帳!G1048,""))))</f>
        <v/>
      </c>
      <c r="G1048" t="str">
        <f>IF(OR(A1048=Sheet2!$A$2,A1048=Sheet2!$A$3,A1048=Sheet2!$A$4,A1048=Sheet2!$A$5,A1048=Sheet2!$A$6,A1048=Sheet2!$A$7,A1048=Sheet2!$A$8,A1048=Sheet2!$A$9,A1048=Sheet2!$A$10,A1048=Sheet2!$A$11,A1048=Sheet2!$A$12,$A$2=Sheet2!$A$13,A1048=Sheet2!$A$14,$A$2=Sheet2!$A$15,$A$2=Sheet2!$A$16,A1048=Sheet2!$A$17),"該当","")</f>
        <v/>
      </c>
      <c r="H1048" t="str">
        <f>IF(OR(A1048="",G1048=""),"",COUNTIF($G$2:G1048,"該当"))</f>
        <v/>
      </c>
    </row>
    <row r="1049" spans="1:8">
      <c r="A1049" t="str">
        <f>IF(AND(仕訳日記帳!D1049=Sheet2!$A$2,仕訳日記帳!$N1049&gt;=Sheet2!$B$2),仕訳日記帳!D1049,IF(AND(OR(仕訳日記帳!D1049=Sheet2!$A$3,仕訳日記帳!D1049=Sheet2!$A$4,仕訳日記帳!D1049=Sheet2!$A$5,仕訳日記帳!D1049=Sheet2!$A$6,仕訳日記帳!D1049=Sheet2!$A$7,仕訳日記帳!D1049=Sheet2!$A$9),仕訳日記帳!$N1049&gt;=Sheet2!$B$3),仕訳日記帳!D1049,IF(AND(仕訳日記帳!D1049=Sheet2!$A$8,仕訳日記帳!$N1049&gt;=Sheet2!$B$8),仕訳日記帳!D1049,IF(AND(OR(仕訳日記帳!D1049=Sheet2!$A$10,仕訳日記帳!D1049=Sheet2!$A$11,仕訳日記帳!D1049=Sheet2!$A$12,仕訳日記帳!D1049=Sheet2!$A$13,仕訳日記帳!D1049=Sheet2!$A$14,仕訳日記帳!D1049=Sheet2!$A$15,仕訳日記帳!D1049=Sheet2!$A$16,仕訳日記帳!D1049=Sheet2!$A$17),Sheet2!$B$9&lt;=仕訳日記帳!$N1049&lt;Sheet2!$C$10),仕訳日記帳!D1049,""))))</f>
        <v/>
      </c>
      <c r="B1049" s="263" t="str">
        <f>IF(AND($A1049=Sheet2!$A$2,仕訳日記帳!$N1049&gt;=Sheet2!$B$2),仕訳日記帳!A1049,IF(AND(OR($A1049=Sheet2!$A$3,$A1049=Sheet2!$A$4,$A1049=Sheet2!$A$5,$A1049=Sheet2!$A$6,$A1049=Sheet2!$A$7,$A1049=Sheet2!$A$9),仕訳日記帳!$N1049&gt;=Sheet2!$B$3),仕訳日記帳!A1049,IF(AND($A1049=Sheet2!$A$8,仕訳日記帳!$N1049&gt;=Sheet2!$B$8),仕訳日記帳!A1049,IF(AND(OR($A1049=Sheet2!$A$10,$A1049=Sheet2!$A$11,$A1049=Sheet2!$A$12,$A1049=Sheet2!$A$13,$A1049=Sheet2!$A$14,$A1049=Sheet2!$A$15,$A1049=Sheet2!$A$16,$A1049=Sheet2!$A$17),Sheet2!$B$9&lt;=仕訳日記帳!$N1049&lt;Sheet2!$C$10),仕訳日記帳!A1049,""))))</f>
        <v/>
      </c>
      <c r="C1049" t="str">
        <f>IF(AND($A1049=Sheet2!$A$2,仕訳日記帳!$N1049&gt;=Sheet2!$B$2),仕訳日記帳!B1049,IF(AND(OR($A1049=Sheet2!$A$3,$A1049=Sheet2!$A$4,$A1049=Sheet2!$A$5,$A1049=Sheet2!$A$6,$A1049=Sheet2!$A$7,$A1049=Sheet2!$A$9),仕訳日記帳!$N1049&gt;=Sheet2!$B$3),仕訳日記帳!B1049,IF(AND($A1049=Sheet2!$A$8,仕訳日記帳!$N1049&gt;=Sheet2!$B$8),仕訳日記帳!B1049,IF(AND(OR($A1049=Sheet2!$A$10,$A1049=Sheet2!$A$11,$A1049=Sheet2!$A$12,$A1049=Sheet2!$A$13,$A1049=Sheet2!$A$14,$A1049=Sheet2!$A$15,$A1049=Sheet2!$A$16,$A1049=Sheet2!$A$17),Sheet2!$B$9&lt;=仕訳日記帳!$N1049&lt;Sheet2!$C$10),仕訳日記帳!B1049,""))))</f>
        <v/>
      </c>
      <c r="D1049" s="265" t="str">
        <f>IF(AND($A1049=Sheet2!$A$2,仕訳日記帳!$N1049&gt;=Sheet2!$B$2),仕訳日記帳!N1049,IF(AND(OR($A1049=Sheet2!$A$3,$A1049=Sheet2!$A$4,$A1049=Sheet2!$A$5,$A1049=Sheet2!$A$6,$A1049=Sheet2!$A$7,$A1049=Sheet2!$A$9),仕訳日記帳!$N1049&gt;=Sheet2!$B$3),仕訳日記帳!N1049,IF(AND($A1049=Sheet2!$A$8,仕訳日記帳!$N1049&gt;=Sheet2!$B$8),仕訳日記帳!N1049,IF(AND(OR($A1049=Sheet2!$A$10,$A1049=Sheet2!$A$11,$A1049=Sheet2!$A$12,$A1049=Sheet2!$A$13,$A1049=Sheet2!$A$14,$A1049=Sheet2!$A$15,$A1049=Sheet2!$A$16,$A1049=Sheet2!$A$17),Sheet2!$B$9&lt;=仕訳日記帳!$N1049&lt;Sheet2!$C$10),仕訳日記帳!N1049,""))))</f>
        <v/>
      </c>
      <c r="E1049" s="263" t="str">
        <f>IF(AND($A1049=Sheet2!$A$2,仕訳日記帳!$N1049&gt;=Sheet2!$B$2),仕訳日記帳!G1049,IF(AND(OR($A1049=Sheet2!$A$3,$A1049=Sheet2!$A$4,$A1049=Sheet2!$A$5,$A1049=Sheet2!$A$6,$A1049=Sheet2!$A$7,$A1049=Sheet2!$A$9),仕訳日記帳!$N1049&gt;=Sheet2!$B$3),仕訳日記帳!G1049,IF(AND($A1049=Sheet2!$A$8,仕訳日記帳!$N1049&gt;=Sheet2!$B$8),仕訳日記帳!G1049,IF(AND(OR($A1049=Sheet2!$A$10,$A1049=Sheet2!$A$11,$A1049=Sheet2!$A$12,$A1049=Sheet2!$A$13,$A1049=Sheet2!$A$14,$A1049=Sheet2!$A$15,$A1049=Sheet2!$A$16,$A1049=Sheet2!$A$17),Sheet2!$B$9&lt;=仕訳日記帳!$N1049&lt;Sheet2!$C$10),仕訳日記帳!G1049,""))))</f>
        <v/>
      </c>
      <c r="G1049" t="str">
        <f>IF(OR(A1049=Sheet2!$A$2,A1049=Sheet2!$A$3,A1049=Sheet2!$A$4,A1049=Sheet2!$A$5,A1049=Sheet2!$A$6,A1049=Sheet2!$A$7,A1049=Sheet2!$A$8,A1049=Sheet2!$A$9,A1049=Sheet2!$A$10,A1049=Sheet2!$A$11,A1049=Sheet2!$A$12,$A$2=Sheet2!$A$13,A1049=Sheet2!$A$14,$A$2=Sheet2!$A$15,$A$2=Sheet2!$A$16,A1049=Sheet2!$A$17),"該当","")</f>
        <v/>
      </c>
      <c r="H1049" t="str">
        <f>IF(OR(A1049="",G1049=""),"",COUNTIF($G$2:G1049,"該当"))</f>
        <v/>
      </c>
    </row>
    <row r="1050" spans="1:8">
      <c r="A1050" t="str">
        <f>IF(AND(仕訳日記帳!D1050=Sheet2!$A$2,仕訳日記帳!$N1050&gt;=Sheet2!$B$2),仕訳日記帳!D1050,IF(AND(OR(仕訳日記帳!D1050=Sheet2!$A$3,仕訳日記帳!D1050=Sheet2!$A$4,仕訳日記帳!D1050=Sheet2!$A$5,仕訳日記帳!D1050=Sheet2!$A$6,仕訳日記帳!D1050=Sheet2!$A$7,仕訳日記帳!D1050=Sheet2!$A$9),仕訳日記帳!$N1050&gt;=Sheet2!$B$3),仕訳日記帳!D1050,IF(AND(仕訳日記帳!D1050=Sheet2!$A$8,仕訳日記帳!$N1050&gt;=Sheet2!$B$8),仕訳日記帳!D1050,IF(AND(OR(仕訳日記帳!D1050=Sheet2!$A$10,仕訳日記帳!D1050=Sheet2!$A$11,仕訳日記帳!D1050=Sheet2!$A$12,仕訳日記帳!D1050=Sheet2!$A$13,仕訳日記帳!D1050=Sheet2!$A$14,仕訳日記帳!D1050=Sheet2!$A$15,仕訳日記帳!D1050=Sheet2!$A$16,仕訳日記帳!D1050=Sheet2!$A$17),Sheet2!$B$9&lt;=仕訳日記帳!$N1050&lt;Sheet2!$C$10),仕訳日記帳!D1050,""))))</f>
        <v/>
      </c>
      <c r="B1050" s="263" t="str">
        <f>IF(AND($A1050=Sheet2!$A$2,仕訳日記帳!$N1050&gt;=Sheet2!$B$2),仕訳日記帳!A1050,IF(AND(OR($A1050=Sheet2!$A$3,$A1050=Sheet2!$A$4,$A1050=Sheet2!$A$5,$A1050=Sheet2!$A$6,$A1050=Sheet2!$A$7,$A1050=Sheet2!$A$9),仕訳日記帳!$N1050&gt;=Sheet2!$B$3),仕訳日記帳!A1050,IF(AND($A1050=Sheet2!$A$8,仕訳日記帳!$N1050&gt;=Sheet2!$B$8),仕訳日記帳!A1050,IF(AND(OR($A1050=Sheet2!$A$10,$A1050=Sheet2!$A$11,$A1050=Sheet2!$A$12,$A1050=Sheet2!$A$13,$A1050=Sheet2!$A$14,$A1050=Sheet2!$A$15,$A1050=Sheet2!$A$16,$A1050=Sheet2!$A$17),Sheet2!$B$9&lt;=仕訳日記帳!$N1050&lt;Sheet2!$C$10),仕訳日記帳!A1050,""))))</f>
        <v/>
      </c>
      <c r="C1050" t="str">
        <f>IF(AND($A1050=Sheet2!$A$2,仕訳日記帳!$N1050&gt;=Sheet2!$B$2),仕訳日記帳!B1050,IF(AND(OR($A1050=Sheet2!$A$3,$A1050=Sheet2!$A$4,$A1050=Sheet2!$A$5,$A1050=Sheet2!$A$6,$A1050=Sheet2!$A$7,$A1050=Sheet2!$A$9),仕訳日記帳!$N1050&gt;=Sheet2!$B$3),仕訳日記帳!B1050,IF(AND($A1050=Sheet2!$A$8,仕訳日記帳!$N1050&gt;=Sheet2!$B$8),仕訳日記帳!B1050,IF(AND(OR($A1050=Sheet2!$A$10,$A1050=Sheet2!$A$11,$A1050=Sheet2!$A$12,$A1050=Sheet2!$A$13,$A1050=Sheet2!$A$14,$A1050=Sheet2!$A$15,$A1050=Sheet2!$A$16,$A1050=Sheet2!$A$17),Sheet2!$B$9&lt;=仕訳日記帳!$N1050&lt;Sheet2!$C$10),仕訳日記帳!B1050,""))))</f>
        <v/>
      </c>
      <c r="D1050" s="265" t="str">
        <f>IF(AND($A1050=Sheet2!$A$2,仕訳日記帳!$N1050&gt;=Sheet2!$B$2),仕訳日記帳!N1050,IF(AND(OR($A1050=Sheet2!$A$3,$A1050=Sheet2!$A$4,$A1050=Sheet2!$A$5,$A1050=Sheet2!$A$6,$A1050=Sheet2!$A$7,$A1050=Sheet2!$A$9),仕訳日記帳!$N1050&gt;=Sheet2!$B$3),仕訳日記帳!N1050,IF(AND($A1050=Sheet2!$A$8,仕訳日記帳!$N1050&gt;=Sheet2!$B$8),仕訳日記帳!N1050,IF(AND(OR($A1050=Sheet2!$A$10,$A1050=Sheet2!$A$11,$A1050=Sheet2!$A$12,$A1050=Sheet2!$A$13,$A1050=Sheet2!$A$14,$A1050=Sheet2!$A$15,$A1050=Sheet2!$A$16,$A1050=Sheet2!$A$17),Sheet2!$B$9&lt;=仕訳日記帳!$N1050&lt;Sheet2!$C$10),仕訳日記帳!N1050,""))))</f>
        <v/>
      </c>
      <c r="E1050" s="263" t="str">
        <f>IF(AND($A1050=Sheet2!$A$2,仕訳日記帳!$N1050&gt;=Sheet2!$B$2),仕訳日記帳!G1050,IF(AND(OR($A1050=Sheet2!$A$3,$A1050=Sheet2!$A$4,$A1050=Sheet2!$A$5,$A1050=Sheet2!$A$6,$A1050=Sheet2!$A$7,$A1050=Sheet2!$A$9),仕訳日記帳!$N1050&gt;=Sheet2!$B$3),仕訳日記帳!G1050,IF(AND($A1050=Sheet2!$A$8,仕訳日記帳!$N1050&gt;=Sheet2!$B$8),仕訳日記帳!G1050,IF(AND(OR($A1050=Sheet2!$A$10,$A1050=Sheet2!$A$11,$A1050=Sheet2!$A$12,$A1050=Sheet2!$A$13,$A1050=Sheet2!$A$14,$A1050=Sheet2!$A$15,$A1050=Sheet2!$A$16,$A1050=Sheet2!$A$17),Sheet2!$B$9&lt;=仕訳日記帳!$N1050&lt;Sheet2!$C$10),仕訳日記帳!G1050,""))))</f>
        <v/>
      </c>
      <c r="G1050" t="str">
        <f>IF(OR(A1050=Sheet2!$A$2,A1050=Sheet2!$A$3,A1050=Sheet2!$A$4,A1050=Sheet2!$A$5,A1050=Sheet2!$A$6,A1050=Sheet2!$A$7,A1050=Sheet2!$A$8,A1050=Sheet2!$A$9,A1050=Sheet2!$A$10,A1050=Sheet2!$A$11,A1050=Sheet2!$A$12,$A$2=Sheet2!$A$13,A1050=Sheet2!$A$14,$A$2=Sheet2!$A$15,$A$2=Sheet2!$A$16,A1050=Sheet2!$A$17),"該当","")</f>
        <v/>
      </c>
      <c r="H1050" t="str">
        <f>IF(OR(A1050="",G1050=""),"",COUNTIF($G$2:G1050,"該当"))</f>
        <v/>
      </c>
    </row>
    <row r="1051" spans="1:8">
      <c r="A1051" t="str">
        <f>IF(AND(仕訳日記帳!D1051=Sheet2!$A$2,仕訳日記帳!$N1051&gt;=Sheet2!$B$2),仕訳日記帳!D1051,IF(AND(OR(仕訳日記帳!D1051=Sheet2!$A$3,仕訳日記帳!D1051=Sheet2!$A$4,仕訳日記帳!D1051=Sheet2!$A$5,仕訳日記帳!D1051=Sheet2!$A$6,仕訳日記帳!D1051=Sheet2!$A$7,仕訳日記帳!D1051=Sheet2!$A$9),仕訳日記帳!$N1051&gt;=Sheet2!$B$3),仕訳日記帳!D1051,IF(AND(仕訳日記帳!D1051=Sheet2!$A$8,仕訳日記帳!$N1051&gt;=Sheet2!$B$8),仕訳日記帳!D1051,IF(AND(OR(仕訳日記帳!D1051=Sheet2!$A$10,仕訳日記帳!D1051=Sheet2!$A$11,仕訳日記帳!D1051=Sheet2!$A$12,仕訳日記帳!D1051=Sheet2!$A$13,仕訳日記帳!D1051=Sheet2!$A$14,仕訳日記帳!D1051=Sheet2!$A$15,仕訳日記帳!D1051=Sheet2!$A$16,仕訳日記帳!D1051=Sheet2!$A$17),Sheet2!$B$9&lt;=仕訳日記帳!$N1051&lt;Sheet2!$C$10),仕訳日記帳!D1051,""))))</f>
        <v/>
      </c>
      <c r="B1051" s="263" t="str">
        <f>IF(AND($A1051=Sheet2!$A$2,仕訳日記帳!$N1051&gt;=Sheet2!$B$2),仕訳日記帳!A1051,IF(AND(OR($A1051=Sheet2!$A$3,$A1051=Sheet2!$A$4,$A1051=Sheet2!$A$5,$A1051=Sheet2!$A$6,$A1051=Sheet2!$A$7,$A1051=Sheet2!$A$9),仕訳日記帳!$N1051&gt;=Sheet2!$B$3),仕訳日記帳!A1051,IF(AND($A1051=Sheet2!$A$8,仕訳日記帳!$N1051&gt;=Sheet2!$B$8),仕訳日記帳!A1051,IF(AND(OR($A1051=Sheet2!$A$10,$A1051=Sheet2!$A$11,$A1051=Sheet2!$A$12,$A1051=Sheet2!$A$13,$A1051=Sheet2!$A$14,$A1051=Sheet2!$A$15,$A1051=Sheet2!$A$16,$A1051=Sheet2!$A$17),Sheet2!$B$9&lt;=仕訳日記帳!$N1051&lt;Sheet2!$C$10),仕訳日記帳!A1051,""))))</f>
        <v/>
      </c>
      <c r="C1051" t="str">
        <f>IF(AND($A1051=Sheet2!$A$2,仕訳日記帳!$N1051&gt;=Sheet2!$B$2),仕訳日記帳!B1051,IF(AND(OR($A1051=Sheet2!$A$3,$A1051=Sheet2!$A$4,$A1051=Sheet2!$A$5,$A1051=Sheet2!$A$6,$A1051=Sheet2!$A$7,$A1051=Sheet2!$A$9),仕訳日記帳!$N1051&gt;=Sheet2!$B$3),仕訳日記帳!B1051,IF(AND($A1051=Sheet2!$A$8,仕訳日記帳!$N1051&gt;=Sheet2!$B$8),仕訳日記帳!B1051,IF(AND(OR($A1051=Sheet2!$A$10,$A1051=Sheet2!$A$11,$A1051=Sheet2!$A$12,$A1051=Sheet2!$A$13,$A1051=Sheet2!$A$14,$A1051=Sheet2!$A$15,$A1051=Sheet2!$A$16,$A1051=Sheet2!$A$17),Sheet2!$B$9&lt;=仕訳日記帳!$N1051&lt;Sheet2!$C$10),仕訳日記帳!B1051,""))))</f>
        <v/>
      </c>
      <c r="D1051" s="265" t="str">
        <f>IF(AND($A1051=Sheet2!$A$2,仕訳日記帳!$N1051&gt;=Sheet2!$B$2),仕訳日記帳!N1051,IF(AND(OR($A1051=Sheet2!$A$3,$A1051=Sheet2!$A$4,$A1051=Sheet2!$A$5,$A1051=Sheet2!$A$6,$A1051=Sheet2!$A$7,$A1051=Sheet2!$A$9),仕訳日記帳!$N1051&gt;=Sheet2!$B$3),仕訳日記帳!N1051,IF(AND($A1051=Sheet2!$A$8,仕訳日記帳!$N1051&gt;=Sheet2!$B$8),仕訳日記帳!N1051,IF(AND(OR($A1051=Sheet2!$A$10,$A1051=Sheet2!$A$11,$A1051=Sheet2!$A$12,$A1051=Sheet2!$A$13,$A1051=Sheet2!$A$14,$A1051=Sheet2!$A$15,$A1051=Sheet2!$A$16,$A1051=Sheet2!$A$17),Sheet2!$B$9&lt;=仕訳日記帳!$N1051&lt;Sheet2!$C$10),仕訳日記帳!N1051,""))))</f>
        <v/>
      </c>
      <c r="E1051" s="263" t="str">
        <f>IF(AND($A1051=Sheet2!$A$2,仕訳日記帳!$N1051&gt;=Sheet2!$B$2),仕訳日記帳!G1051,IF(AND(OR($A1051=Sheet2!$A$3,$A1051=Sheet2!$A$4,$A1051=Sheet2!$A$5,$A1051=Sheet2!$A$6,$A1051=Sheet2!$A$7,$A1051=Sheet2!$A$9),仕訳日記帳!$N1051&gt;=Sheet2!$B$3),仕訳日記帳!G1051,IF(AND($A1051=Sheet2!$A$8,仕訳日記帳!$N1051&gt;=Sheet2!$B$8),仕訳日記帳!G1051,IF(AND(OR($A1051=Sheet2!$A$10,$A1051=Sheet2!$A$11,$A1051=Sheet2!$A$12,$A1051=Sheet2!$A$13,$A1051=Sheet2!$A$14,$A1051=Sheet2!$A$15,$A1051=Sheet2!$A$16,$A1051=Sheet2!$A$17),Sheet2!$B$9&lt;=仕訳日記帳!$N1051&lt;Sheet2!$C$10),仕訳日記帳!G1051,""))))</f>
        <v/>
      </c>
      <c r="G1051" t="str">
        <f>IF(OR(A1051=Sheet2!$A$2,A1051=Sheet2!$A$3,A1051=Sheet2!$A$4,A1051=Sheet2!$A$5,A1051=Sheet2!$A$6,A1051=Sheet2!$A$7,A1051=Sheet2!$A$8,A1051=Sheet2!$A$9,A1051=Sheet2!$A$10,A1051=Sheet2!$A$11,A1051=Sheet2!$A$12,$A$2=Sheet2!$A$13,A1051=Sheet2!$A$14,$A$2=Sheet2!$A$15,$A$2=Sheet2!$A$16,A1051=Sheet2!$A$17),"該当","")</f>
        <v/>
      </c>
      <c r="H1051" t="str">
        <f>IF(OR(A1051="",G1051=""),"",COUNTIF($G$2:G1051,"該当"))</f>
        <v/>
      </c>
    </row>
    <row r="1052" spans="1:8">
      <c r="A1052" t="str">
        <f>IF(AND(仕訳日記帳!D1052=Sheet2!$A$2,仕訳日記帳!$N1052&gt;=Sheet2!$B$2),仕訳日記帳!D1052,IF(AND(OR(仕訳日記帳!D1052=Sheet2!$A$3,仕訳日記帳!D1052=Sheet2!$A$4,仕訳日記帳!D1052=Sheet2!$A$5,仕訳日記帳!D1052=Sheet2!$A$6,仕訳日記帳!D1052=Sheet2!$A$7,仕訳日記帳!D1052=Sheet2!$A$9),仕訳日記帳!$N1052&gt;=Sheet2!$B$3),仕訳日記帳!D1052,IF(AND(仕訳日記帳!D1052=Sheet2!$A$8,仕訳日記帳!$N1052&gt;=Sheet2!$B$8),仕訳日記帳!D1052,IF(AND(OR(仕訳日記帳!D1052=Sheet2!$A$10,仕訳日記帳!D1052=Sheet2!$A$11,仕訳日記帳!D1052=Sheet2!$A$12,仕訳日記帳!D1052=Sheet2!$A$13,仕訳日記帳!D1052=Sheet2!$A$14,仕訳日記帳!D1052=Sheet2!$A$15,仕訳日記帳!D1052=Sheet2!$A$16,仕訳日記帳!D1052=Sheet2!$A$17),Sheet2!$B$9&lt;=仕訳日記帳!$N1052&lt;Sheet2!$C$10),仕訳日記帳!D1052,""))))</f>
        <v/>
      </c>
      <c r="B1052" s="263" t="str">
        <f>IF(AND($A1052=Sheet2!$A$2,仕訳日記帳!$N1052&gt;=Sheet2!$B$2),仕訳日記帳!A1052,IF(AND(OR($A1052=Sheet2!$A$3,$A1052=Sheet2!$A$4,$A1052=Sheet2!$A$5,$A1052=Sheet2!$A$6,$A1052=Sheet2!$A$7,$A1052=Sheet2!$A$9),仕訳日記帳!$N1052&gt;=Sheet2!$B$3),仕訳日記帳!A1052,IF(AND($A1052=Sheet2!$A$8,仕訳日記帳!$N1052&gt;=Sheet2!$B$8),仕訳日記帳!A1052,IF(AND(OR($A1052=Sheet2!$A$10,$A1052=Sheet2!$A$11,$A1052=Sheet2!$A$12,$A1052=Sheet2!$A$13,$A1052=Sheet2!$A$14,$A1052=Sheet2!$A$15,$A1052=Sheet2!$A$16,$A1052=Sheet2!$A$17),Sheet2!$B$9&lt;=仕訳日記帳!$N1052&lt;Sheet2!$C$10),仕訳日記帳!A1052,""))))</f>
        <v/>
      </c>
      <c r="C1052" t="str">
        <f>IF(AND($A1052=Sheet2!$A$2,仕訳日記帳!$N1052&gt;=Sheet2!$B$2),仕訳日記帳!B1052,IF(AND(OR($A1052=Sheet2!$A$3,$A1052=Sheet2!$A$4,$A1052=Sheet2!$A$5,$A1052=Sheet2!$A$6,$A1052=Sheet2!$A$7,$A1052=Sheet2!$A$9),仕訳日記帳!$N1052&gt;=Sheet2!$B$3),仕訳日記帳!B1052,IF(AND($A1052=Sheet2!$A$8,仕訳日記帳!$N1052&gt;=Sheet2!$B$8),仕訳日記帳!B1052,IF(AND(OR($A1052=Sheet2!$A$10,$A1052=Sheet2!$A$11,$A1052=Sheet2!$A$12,$A1052=Sheet2!$A$13,$A1052=Sheet2!$A$14,$A1052=Sheet2!$A$15,$A1052=Sheet2!$A$16,$A1052=Sheet2!$A$17),Sheet2!$B$9&lt;=仕訳日記帳!$N1052&lt;Sheet2!$C$10),仕訳日記帳!B1052,""))))</f>
        <v/>
      </c>
      <c r="D1052" s="265" t="str">
        <f>IF(AND($A1052=Sheet2!$A$2,仕訳日記帳!$N1052&gt;=Sheet2!$B$2),仕訳日記帳!N1052,IF(AND(OR($A1052=Sheet2!$A$3,$A1052=Sheet2!$A$4,$A1052=Sheet2!$A$5,$A1052=Sheet2!$A$6,$A1052=Sheet2!$A$7,$A1052=Sheet2!$A$9),仕訳日記帳!$N1052&gt;=Sheet2!$B$3),仕訳日記帳!N1052,IF(AND($A1052=Sheet2!$A$8,仕訳日記帳!$N1052&gt;=Sheet2!$B$8),仕訳日記帳!N1052,IF(AND(OR($A1052=Sheet2!$A$10,$A1052=Sheet2!$A$11,$A1052=Sheet2!$A$12,$A1052=Sheet2!$A$13,$A1052=Sheet2!$A$14,$A1052=Sheet2!$A$15,$A1052=Sheet2!$A$16,$A1052=Sheet2!$A$17),Sheet2!$B$9&lt;=仕訳日記帳!$N1052&lt;Sheet2!$C$10),仕訳日記帳!N1052,""))))</f>
        <v/>
      </c>
      <c r="E1052" s="263" t="str">
        <f>IF(AND($A1052=Sheet2!$A$2,仕訳日記帳!$N1052&gt;=Sheet2!$B$2),仕訳日記帳!G1052,IF(AND(OR($A1052=Sheet2!$A$3,$A1052=Sheet2!$A$4,$A1052=Sheet2!$A$5,$A1052=Sheet2!$A$6,$A1052=Sheet2!$A$7,$A1052=Sheet2!$A$9),仕訳日記帳!$N1052&gt;=Sheet2!$B$3),仕訳日記帳!G1052,IF(AND($A1052=Sheet2!$A$8,仕訳日記帳!$N1052&gt;=Sheet2!$B$8),仕訳日記帳!G1052,IF(AND(OR($A1052=Sheet2!$A$10,$A1052=Sheet2!$A$11,$A1052=Sheet2!$A$12,$A1052=Sheet2!$A$13,$A1052=Sheet2!$A$14,$A1052=Sheet2!$A$15,$A1052=Sheet2!$A$16,$A1052=Sheet2!$A$17),Sheet2!$B$9&lt;=仕訳日記帳!$N1052&lt;Sheet2!$C$10),仕訳日記帳!G1052,""))))</f>
        <v/>
      </c>
      <c r="G1052" t="str">
        <f>IF(OR(A1052=Sheet2!$A$2,A1052=Sheet2!$A$3,A1052=Sheet2!$A$4,A1052=Sheet2!$A$5,A1052=Sheet2!$A$6,A1052=Sheet2!$A$7,A1052=Sheet2!$A$8,A1052=Sheet2!$A$9,A1052=Sheet2!$A$10,A1052=Sheet2!$A$11,A1052=Sheet2!$A$12,$A$2=Sheet2!$A$13,A1052=Sheet2!$A$14,$A$2=Sheet2!$A$15,$A$2=Sheet2!$A$16,A1052=Sheet2!$A$17),"該当","")</f>
        <v/>
      </c>
      <c r="H1052" t="str">
        <f>IF(OR(A1052="",G1052=""),"",COUNTIF($G$2:G1052,"該当"))</f>
        <v/>
      </c>
    </row>
    <row r="1053" spans="1:8">
      <c r="A1053" t="str">
        <f>IF(AND(仕訳日記帳!D1053=Sheet2!$A$2,仕訳日記帳!$N1053&gt;=Sheet2!$B$2),仕訳日記帳!D1053,IF(AND(OR(仕訳日記帳!D1053=Sheet2!$A$3,仕訳日記帳!D1053=Sheet2!$A$4,仕訳日記帳!D1053=Sheet2!$A$5,仕訳日記帳!D1053=Sheet2!$A$6,仕訳日記帳!D1053=Sheet2!$A$7,仕訳日記帳!D1053=Sheet2!$A$9),仕訳日記帳!$N1053&gt;=Sheet2!$B$3),仕訳日記帳!D1053,IF(AND(仕訳日記帳!D1053=Sheet2!$A$8,仕訳日記帳!$N1053&gt;=Sheet2!$B$8),仕訳日記帳!D1053,IF(AND(OR(仕訳日記帳!D1053=Sheet2!$A$10,仕訳日記帳!D1053=Sheet2!$A$11,仕訳日記帳!D1053=Sheet2!$A$12,仕訳日記帳!D1053=Sheet2!$A$13,仕訳日記帳!D1053=Sheet2!$A$14,仕訳日記帳!D1053=Sheet2!$A$15,仕訳日記帳!D1053=Sheet2!$A$16,仕訳日記帳!D1053=Sheet2!$A$17),Sheet2!$B$9&lt;=仕訳日記帳!$N1053&lt;Sheet2!$C$10),仕訳日記帳!D1053,""))))</f>
        <v/>
      </c>
      <c r="B1053" s="263" t="str">
        <f>IF(AND($A1053=Sheet2!$A$2,仕訳日記帳!$N1053&gt;=Sheet2!$B$2),仕訳日記帳!A1053,IF(AND(OR($A1053=Sheet2!$A$3,$A1053=Sheet2!$A$4,$A1053=Sheet2!$A$5,$A1053=Sheet2!$A$6,$A1053=Sheet2!$A$7,$A1053=Sheet2!$A$9),仕訳日記帳!$N1053&gt;=Sheet2!$B$3),仕訳日記帳!A1053,IF(AND($A1053=Sheet2!$A$8,仕訳日記帳!$N1053&gt;=Sheet2!$B$8),仕訳日記帳!A1053,IF(AND(OR($A1053=Sheet2!$A$10,$A1053=Sheet2!$A$11,$A1053=Sheet2!$A$12,$A1053=Sheet2!$A$13,$A1053=Sheet2!$A$14,$A1053=Sheet2!$A$15,$A1053=Sheet2!$A$16,$A1053=Sheet2!$A$17),Sheet2!$B$9&lt;=仕訳日記帳!$N1053&lt;Sheet2!$C$10),仕訳日記帳!A1053,""))))</f>
        <v/>
      </c>
      <c r="C1053" t="str">
        <f>IF(AND($A1053=Sheet2!$A$2,仕訳日記帳!$N1053&gt;=Sheet2!$B$2),仕訳日記帳!B1053,IF(AND(OR($A1053=Sheet2!$A$3,$A1053=Sheet2!$A$4,$A1053=Sheet2!$A$5,$A1053=Sheet2!$A$6,$A1053=Sheet2!$A$7,$A1053=Sheet2!$A$9),仕訳日記帳!$N1053&gt;=Sheet2!$B$3),仕訳日記帳!B1053,IF(AND($A1053=Sheet2!$A$8,仕訳日記帳!$N1053&gt;=Sheet2!$B$8),仕訳日記帳!B1053,IF(AND(OR($A1053=Sheet2!$A$10,$A1053=Sheet2!$A$11,$A1053=Sheet2!$A$12,$A1053=Sheet2!$A$13,$A1053=Sheet2!$A$14,$A1053=Sheet2!$A$15,$A1053=Sheet2!$A$16,$A1053=Sheet2!$A$17),Sheet2!$B$9&lt;=仕訳日記帳!$N1053&lt;Sheet2!$C$10),仕訳日記帳!B1053,""))))</f>
        <v/>
      </c>
      <c r="D1053" s="265" t="str">
        <f>IF(AND($A1053=Sheet2!$A$2,仕訳日記帳!$N1053&gt;=Sheet2!$B$2),仕訳日記帳!N1053,IF(AND(OR($A1053=Sheet2!$A$3,$A1053=Sheet2!$A$4,$A1053=Sheet2!$A$5,$A1053=Sheet2!$A$6,$A1053=Sheet2!$A$7,$A1053=Sheet2!$A$9),仕訳日記帳!$N1053&gt;=Sheet2!$B$3),仕訳日記帳!N1053,IF(AND($A1053=Sheet2!$A$8,仕訳日記帳!$N1053&gt;=Sheet2!$B$8),仕訳日記帳!N1053,IF(AND(OR($A1053=Sheet2!$A$10,$A1053=Sheet2!$A$11,$A1053=Sheet2!$A$12,$A1053=Sheet2!$A$13,$A1053=Sheet2!$A$14,$A1053=Sheet2!$A$15,$A1053=Sheet2!$A$16,$A1053=Sheet2!$A$17),Sheet2!$B$9&lt;=仕訳日記帳!$N1053&lt;Sheet2!$C$10),仕訳日記帳!N1053,""))))</f>
        <v/>
      </c>
      <c r="E1053" s="263" t="str">
        <f>IF(AND($A1053=Sheet2!$A$2,仕訳日記帳!$N1053&gt;=Sheet2!$B$2),仕訳日記帳!G1053,IF(AND(OR($A1053=Sheet2!$A$3,$A1053=Sheet2!$A$4,$A1053=Sheet2!$A$5,$A1053=Sheet2!$A$6,$A1053=Sheet2!$A$7,$A1053=Sheet2!$A$9),仕訳日記帳!$N1053&gt;=Sheet2!$B$3),仕訳日記帳!G1053,IF(AND($A1053=Sheet2!$A$8,仕訳日記帳!$N1053&gt;=Sheet2!$B$8),仕訳日記帳!G1053,IF(AND(OR($A1053=Sheet2!$A$10,$A1053=Sheet2!$A$11,$A1053=Sheet2!$A$12,$A1053=Sheet2!$A$13,$A1053=Sheet2!$A$14,$A1053=Sheet2!$A$15,$A1053=Sheet2!$A$16,$A1053=Sheet2!$A$17),Sheet2!$B$9&lt;=仕訳日記帳!$N1053&lt;Sheet2!$C$10),仕訳日記帳!G1053,""))))</f>
        <v/>
      </c>
      <c r="G1053" t="str">
        <f>IF(OR(A1053=Sheet2!$A$2,A1053=Sheet2!$A$3,A1053=Sheet2!$A$4,A1053=Sheet2!$A$5,A1053=Sheet2!$A$6,A1053=Sheet2!$A$7,A1053=Sheet2!$A$8,A1053=Sheet2!$A$9,A1053=Sheet2!$A$10,A1053=Sheet2!$A$11,A1053=Sheet2!$A$12,$A$2=Sheet2!$A$13,A1053=Sheet2!$A$14,$A$2=Sheet2!$A$15,$A$2=Sheet2!$A$16,A1053=Sheet2!$A$17),"該当","")</f>
        <v/>
      </c>
      <c r="H1053" t="str">
        <f>IF(OR(A1053="",G1053=""),"",COUNTIF($G$2:G1053,"該当"))</f>
        <v/>
      </c>
    </row>
    <row r="1054" spans="1:8">
      <c r="A1054" t="str">
        <f>IF(AND(仕訳日記帳!D1054=Sheet2!$A$2,仕訳日記帳!$N1054&gt;=Sheet2!$B$2),仕訳日記帳!D1054,IF(AND(OR(仕訳日記帳!D1054=Sheet2!$A$3,仕訳日記帳!D1054=Sheet2!$A$4,仕訳日記帳!D1054=Sheet2!$A$5,仕訳日記帳!D1054=Sheet2!$A$6,仕訳日記帳!D1054=Sheet2!$A$7,仕訳日記帳!D1054=Sheet2!$A$9),仕訳日記帳!$N1054&gt;=Sheet2!$B$3),仕訳日記帳!D1054,IF(AND(仕訳日記帳!D1054=Sheet2!$A$8,仕訳日記帳!$N1054&gt;=Sheet2!$B$8),仕訳日記帳!D1054,IF(AND(OR(仕訳日記帳!D1054=Sheet2!$A$10,仕訳日記帳!D1054=Sheet2!$A$11,仕訳日記帳!D1054=Sheet2!$A$12,仕訳日記帳!D1054=Sheet2!$A$13,仕訳日記帳!D1054=Sheet2!$A$14,仕訳日記帳!D1054=Sheet2!$A$15,仕訳日記帳!D1054=Sheet2!$A$16,仕訳日記帳!D1054=Sheet2!$A$17),Sheet2!$B$9&lt;=仕訳日記帳!$N1054&lt;Sheet2!$C$10),仕訳日記帳!D1054,""))))</f>
        <v/>
      </c>
      <c r="B1054" s="263" t="str">
        <f>IF(AND($A1054=Sheet2!$A$2,仕訳日記帳!$N1054&gt;=Sheet2!$B$2),仕訳日記帳!A1054,IF(AND(OR($A1054=Sheet2!$A$3,$A1054=Sheet2!$A$4,$A1054=Sheet2!$A$5,$A1054=Sheet2!$A$6,$A1054=Sheet2!$A$7,$A1054=Sheet2!$A$9),仕訳日記帳!$N1054&gt;=Sheet2!$B$3),仕訳日記帳!A1054,IF(AND($A1054=Sheet2!$A$8,仕訳日記帳!$N1054&gt;=Sheet2!$B$8),仕訳日記帳!A1054,IF(AND(OR($A1054=Sheet2!$A$10,$A1054=Sheet2!$A$11,$A1054=Sheet2!$A$12,$A1054=Sheet2!$A$13,$A1054=Sheet2!$A$14,$A1054=Sheet2!$A$15,$A1054=Sheet2!$A$16,$A1054=Sheet2!$A$17),Sheet2!$B$9&lt;=仕訳日記帳!$N1054&lt;Sheet2!$C$10),仕訳日記帳!A1054,""))))</f>
        <v/>
      </c>
      <c r="C1054" t="str">
        <f>IF(AND($A1054=Sheet2!$A$2,仕訳日記帳!$N1054&gt;=Sheet2!$B$2),仕訳日記帳!B1054,IF(AND(OR($A1054=Sheet2!$A$3,$A1054=Sheet2!$A$4,$A1054=Sheet2!$A$5,$A1054=Sheet2!$A$6,$A1054=Sheet2!$A$7,$A1054=Sheet2!$A$9),仕訳日記帳!$N1054&gt;=Sheet2!$B$3),仕訳日記帳!B1054,IF(AND($A1054=Sheet2!$A$8,仕訳日記帳!$N1054&gt;=Sheet2!$B$8),仕訳日記帳!B1054,IF(AND(OR($A1054=Sheet2!$A$10,$A1054=Sheet2!$A$11,$A1054=Sheet2!$A$12,$A1054=Sheet2!$A$13,$A1054=Sheet2!$A$14,$A1054=Sheet2!$A$15,$A1054=Sheet2!$A$16,$A1054=Sheet2!$A$17),Sheet2!$B$9&lt;=仕訳日記帳!$N1054&lt;Sheet2!$C$10),仕訳日記帳!B1054,""))))</f>
        <v/>
      </c>
      <c r="D1054" s="265" t="str">
        <f>IF(AND($A1054=Sheet2!$A$2,仕訳日記帳!$N1054&gt;=Sheet2!$B$2),仕訳日記帳!N1054,IF(AND(OR($A1054=Sheet2!$A$3,$A1054=Sheet2!$A$4,$A1054=Sheet2!$A$5,$A1054=Sheet2!$A$6,$A1054=Sheet2!$A$7,$A1054=Sheet2!$A$9),仕訳日記帳!$N1054&gt;=Sheet2!$B$3),仕訳日記帳!N1054,IF(AND($A1054=Sheet2!$A$8,仕訳日記帳!$N1054&gt;=Sheet2!$B$8),仕訳日記帳!N1054,IF(AND(OR($A1054=Sheet2!$A$10,$A1054=Sheet2!$A$11,$A1054=Sheet2!$A$12,$A1054=Sheet2!$A$13,$A1054=Sheet2!$A$14,$A1054=Sheet2!$A$15,$A1054=Sheet2!$A$16,$A1054=Sheet2!$A$17),Sheet2!$B$9&lt;=仕訳日記帳!$N1054&lt;Sheet2!$C$10),仕訳日記帳!N1054,""))))</f>
        <v/>
      </c>
      <c r="E1054" s="263" t="str">
        <f>IF(AND($A1054=Sheet2!$A$2,仕訳日記帳!$N1054&gt;=Sheet2!$B$2),仕訳日記帳!G1054,IF(AND(OR($A1054=Sheet2!$A$3,$A1054=Sheet2!$A$4,$A1054=Sheet2!$A$5,$A1054=Sheet2!$A$6,$A1054=Sheet2!$A$7,$A1054=Sheet2!$A$9),仕訳日記帳!$N1054&gt;=Sheet2!$B$3),仕訳日記帳!G1054,IF(AND($A1054=Sheet2!$A$8,仕訳日記帳!$N1054&gt;=Sheet2!$B$8),仕訳日記帳!G1054,IF(AND(OR($A1054=Sheet2!$A$10,$A1054=Sheet2!$A$11,$A1054=Sheet2!$A$12,$A1054=Sheet2!$A$13,$A1054=Sheet2!$A$14,$A1054=Sheet2!$A$15,$A1054=Sheet2!$A$16,$A1054=Sheet2!$A$17),Sheet2!$B$9&lt;=仕訳日記帳!$N1054&lt;Sheet2!$C$10),仕訳日記帳!G1054,""))))</f>
        <v/>
      </c>
      <c r="G1054" t="str">
        <f>IF(OR(A1054=Sheet2!$A$2,A1054=Sheet2!$A$3,A1054=Sheet2!$A$4,A1054=Sheet2!$A$5,A1054=Sheet2!$A$6,A1054=Sheet2!$A$7,A1054=Sheet2!$A$8,A1054=Sheet2!$A$9,A1054=Sheet2!$A$10,A1054=Sheet2!$A$11,A1054=Sheet2!$A$12,$A$2=Sheet2!$A$13,A1054=Sheet2!$A$14,$A$2=Sheet2!$A$15,$A$2=Sheet2!$A$16,A1054=Sheet2!$A$17),"該当","")</f>
        <v/>
      </c>
      <c r="H1054" t="str">
        <f>IF(OR(A1054="",G1054=""),"",COUNTIF($G$2:G1054,"該当"))</f>
        <v/>
      </c>
    </row>
    <row r="1055" spans="1:8">
      <c r="A1055" t="str">
        <f>IF(AND(仕訳日記帳!D1055=Sheet2!$A$2,仕訳日記帳!$N1055&gt;=Sheet2!$B$2),仕訳日記帳!D1055,IF(AND(OR(仕訳日記帳!D1055=Sheet2!$A$3,仕訳日記帳!D1055=Sheet2!$A$4,仕訳日記帳!D1055=Sheet2!$A$5,仕訳日記帳!D1055=Sheet2!$A$6,仕訳日記帳!D1055=Sheet2!$A$7,仕訳日記帳!D1055=Sheet2!$A$9),仕訳日記帳!$N1055&gt;=Sheet2!$B$3),仕訳日記帳!D1055,IF(AND(仕訳日記帳!D1055=Sheet2!$A$8,仕訳日記帳!$N1055&gt;=Sheet2!$B$8),仕訳日記帳!D1055,IF(AND(OR(仕訳日記帳!D1055=Sheet2!$A$10,仕訳日記帳!D1055=Sheet2!$A$11,仕訳日記帳!D1055=Sheet2!$A$12,仕訳日記帳!D1055=Sheet2!$A$13,仕訳日記帳!D1055=Sheet2!$A$14,仕訳日記帳!D1055=Sheet2!$A$15,仕訳日記帳!D1055=Sheet2!$A$16,仕訳日記帳!D1055=Sheet2!$A$17),Sheet2!$B$9&lt;=仕訳日記帳!$N1055&lt;Sheet2!$C$10),仕訳日記帳!D1055,""))))</f>
        <v/>
      </c>
      <c r="B1055" s="263" t="str">
        <f>IF(AND($A1055=Sheet2!$A$2,仕訳日記帳!$N1055&gt;=Sheet2!$B$2),仕訳日記帳!A1055,IF(AND(OR($A1055=Sheet2!$A$3,$A1055=Sheet2!$A$4,$A1055=Sheet2!$A$5,$A1055=Sheet2!$A$6,$A1055=Sheet2!$A$7,$A1055=Sheet2!$A$9),仕訳日記帳!$N1055&gt;=Sheet2!$B$3),仕訳日記帳!A1055,IF(AND($A1055=Sheet2!$A$8,仕訳日記帳!$N1055&gt;=Sheet2!$B$8),仕訳日記帳!A1055,IF(AND(OR($A1055=Sheet2!$A$10,$A1055=Sheet2!$A$11,$A1055=Sheet2!$A$12,$A1055=Sheet2!$A$13,$A1055=Sheet2!$A$14,$A1055=Sheet2!$A$15,$A1055=Sheet2!$A$16,$A1055=Sheet2!$A$17),Sheet2!$B$9&lt;=仕訳日記帳!$N1055&lt;Sheet2!$C$10),仕訳日記帳!A1055,""))))</f>
        <v/>
      </c>
      <c r="C1055" t="str">
        <f>IF(AND($A1055=Sheet2!$A$2,仕訳日記帳!$N1055&gt;=Sheet2!$B$2),仕訳日記帳!B1055,IF(AND(OR($A1055=Sheet2!$A$3,$A1055=Sheet2!$A$4,$A1055=Sheet2!$A$5,$A1055=Sheet2!$A$6,$A1055=Sheet2!$A$7,$A1055=Sheet2!$A$9),仕訳日記帳!$N1055&gt;=Sheet2!$B$3),仕訳日記帳!B1055,IF(AND($A1055=Sheet2!$A$8,仕訳日記帳!$N1055&gt;=Sheet2!$B$8),仕訳日記帳!B1055,IF(AND(OR($A1055=Sheet2!$A$10,$A1055=Sheet2!$A$11,$A1055=Sheet2!$A$12,$A1055=Sheet2!$A$13,$A1055=Sheet2!$A$14,$A1055=Sheet2!$A$15,$A1055=Sheet2!$A$16,$A1055=Sheet2!$A$17),Sheet2!$B$9&lt;=仕訳日記帳!$N1055&lt;Sheet2!$C$10),仕訳日記帳!B1055,""))))</f>
        <v/>
      </c>
      <c r="D1055" s="265" t="str">
        <f>IF(AND($A1055=Sheet2!$A$2,仕訳日記帳!$N1055&gt;=Sheet2!$B$2),仕訳日記帳!N1055,IF(AND(OR($A1055=Sheet2!$A$3,$A1055=Sheet2!$A$4,$A1055=Sheet2!$A$5,$A1055=Sheet2!$A$6,$A1055=Sheet2!$A$7,$A1055=Sheet2!$A$9),仕訳日記帳!$N1055&gt;=Sheet2!$B$3),仕訳日記帳!N1055,IF(AND($A1055=Sheet2!$A$8,仕訳日記帳!$N1055&gt;=Sheet2!$B$8),仕訳日記帳!N1055,IF(AND(OR($A1055=Sheet2!$A$10,$A1055=Sheet2!$A$11,$A1055=Sheet2!$A$12,$A1055=Sheet2!$A$13,$A1055=Sheet2!$A$14,$A1055=Sheet2!$A$15,$A1055=Sheet2!$A$16,$A1055=Sheet2!$A$17),Sheet2!$B$9&lt;=仕訳日記帳!$N1055&lt;Sheet2!$C$10),仕訳日記帳!N1055,""))))</f>
        <v/>
      </c>
      <c r="E1055" s="263" t="str">
        <f>IF(AND($A1055=Sheet2!$A$2,仕訳日記帳!$N1055&gt;=Sheet2!$B$2),仕訳日記帳!G1055,IF(AND(OR($A1055=Sheet2!$A$3,$A1055=Sheet2!$A$4,$A1055=Sheet2!$A$5,$A1055=Sheet2!$A$6,$A1055=Sheet2!$A$7,$A1055=Sheet2!$A$9),仕訳日記帳!$N1055&gt;=Sheet2!$B$3),仕訳日記帳!G1055,IF(AND($A1055=Sheet2!$A$8,仕訳日記帳!$N1055&gt;=Sheet2!$B$8),仕訳日記帳!G1055,IF(AND(OR($A1055=Sheet2!$A$10,$A1055=Sheet2!$A$11,$A1055=Sheet2!$A$12,$A1055=Sheet2!$A$13,$A1055=Sheet2!$A$14,$A1055=Sheet2!$A$15,$A1055=Sheet2!$A$16,$A1055=Sheet2!$A$17),Sheet2!$B$9&lt;=仕訳日記帳!$N1055&lt;Sheet2!$C$10),仕訳日記帳!G1055,""))))</f>
        <v/>
      </c>
      <c r="G1055" t="str">
        <f>IF(OR(A1055=Sheet2!$A$2,A1055=Sheet2!$A$3,A1055=Sheet2!$A$4,A1055=Sheet2!$A$5,A1055=Sheet2!$A$6,A1055=Sheet2!$A$7,A1055=Sheet2!$A$8,A1055=Sheet2!$A$9,A1055=Sheet2!$A$10,A1055=Sheet2!$A$11,A1055=Sheet2!$A$12,$A$2=Sheet2!$A$13,A1055=Sheet2!$A$14,$A$2=Sheet2!$A$15,$A$2=Sheet2!$A$16,A1055=Sheet2!$A$17),"該当","")</f>
        <v/>
      </c>
      <c r="H1055" t="str">
        <f>IF(OR(A1055="",G1055=""),"",COUNTIF($G$2:G1055,"該当"))</f>
        <v/>
      </c>
    </row>
    <row r="1056" spans="1:8">
      <c r="A1056" t="str">
        <f>IF(AND(仕訳日記帳!D1056=Sheet2!$A$2,仕訳日記帳!$N1056&gt;=Sheet2!$B$2),仕訳日記帳!D1056,IF(AND(OR(仕訳日記帳!D1056=Sheet2!$A$3,仕訳日記帳!D1056=Sheet2!$A$4,仕訳日記帳!D1056=Sheet2!$A$5,仕訳日記帳!D1056=Sheet2!$A$6,仕訳日記帳!D1056=Sheet2!$A$7,仕訳日記帳!D1056=Sheet2!$A$9),仕訳日記帳!$N1056&gt;=Sheet2!$B$3),仕訳日記帳!D1056,IF(AND(仕訳日記帳!D1056=Sheet2!$A$8,仕訳日記帳!$N1056&gt;=Sheet2!$B$8),仕訳日記帳!D1056,IF(AND(OR(仕訳日記帳!D1056=Sheet2!$A$10,仕訳日記帳!D1056=Sheet2!$A$11,仕訳日記帳!D1056=Sheet2!$A$12,仕訳日記帳!D1056=Sheet2!$A$13,仕訳日記帳!D1056=Sheet2!$A$14,仕訳日記帳!D1056=Sheet2!$A$15,仕訳日記帳!D1056=Sheet2!$A$16,仕訳日記帳!D1056=Sheet2!$A$17),Sheet2!$B$9&lt;=仕訳日記帳!$N1056&lt;Sheet2!$C$10),仕訳日記帳!D1056,""))))</f>
        <v/>
      </c>
      <c r="B1056" s="263" t="str">
        <f>IF(AND($A1056=Sheet2!$A$2,仕訳日記帳!$N1056&gt;=Sheet2!$B$2),仕訳日記帳!A1056,IF(AND(OR($A1056=Sheet2!$A$3,$A1056=Sheet2!$A$4,$A1056=Sheet2!$A$5,$A1056=Sheet2!$A$6,$A1056=Sheet2!$A$7,$A1056=Sheet2!$A$9),仕訳日記帳!$N1056&gt;=Sheet2!$B$3),仕訳日記帳!A1056,IF(AND($A1056=Sheet2!$A$8,仕訳日記帳!$N1056&gt;=Sheet2!$B$8),仕訳日記帳!A1056,IF(AND(OR($A1056=Sheet2!$A$10,$A1056=Sheet2!$A$11,$A1056=Sheet2!$A$12,$A1056=Sheet2!$A$13,$A1056=Sheet2!$A$14,$A1056=Sheet2!$A$15,$A1056=Sheet2!$A$16,$A1056=Sheet2!$A$17),Sheet2!$B$9&lt;=仕訳日記帳!$N1056&lt;Sheet2!$C$10),仕訳日記帳!A1056,""))))</f>
        <v/>
      </c>
      <c r="C1056" t="str">
        <f>IF(AND($A1056=Sheet2!$A$2,仕訳日記帳!$N1056&gt;=Sheet2!$B$2),仕訳日記帳!B1056,IF(AND(OR($A1056=Sheet2!$A$3,$A1056=Sheet2!$A$4,$A1056=Sheet2!$A$5,$A1056=Sheet2!$A$6,$A1056=Sheet2!$A$7,$A1056=Sheet2!$A$9),仕訳日記帳!$N1056&gt;=Sheet2!$B$3),仕訳日記帳!B1056,IF(AND($A1056=Sheet2!$A$8,仕訳日記帳!$N1056&gt;=Sheet2!$B$8),仕訳日記帳!B1056,IF(AND(OR($A1056=Sheet2!$A$10,$A1056=Sheet2!$A$11,$A1056=Sheet2!$A$12,$A1056=Sheet2!$A$13,$A1056=Sheet2!$A$14,$A1056=Sheet2!$A$15,$A1056=Sheet2!$A$16,$A1056=Sheet2!$A$17),Sheet2!$B$9&lt;=仕訳日記帳!$N1056&lt;Sheet2!$C$10),仕訳日記帳!B1056,""))))</f>
        <v/>
      </c>
      <c r="D1056" s="265" t="str">
        <f>IF(AND($A1056=Sheet2!$A$2,仕訳日記帳!$N1056&gt;=Sheet2!$B$2),仕訳日記帳!N1056,IF(AND(OR($A1056=Sheet2!$A$3,$A1056=Sheet2!$A$4,$A1056=Sheet2!$A$5,$A1056=Sheet2!$A$6,$A1056=Sheet2!$A$7,$A1056=Sheet2!$A$9),仕訳日記帳!$N1056&gt;=Sheet2!$B$3),仕訳日記帳!N1056,IF(AND($A1056=Sheet2!$A$8,仕訳日記帳!$N1056&gt;=Sheet2!$B$8),仕訳日記帳!N1056,IF(AND(OR($A1056=Sheet2!$A$10,$A1056=Sheet2!$A$11,$A1056=Sheet2!$A$12,$A1056=Sheet2!$A$13,$A1056=Sheet2!$A$14,$A1056=Sheet2!$A$15,$A1056=Sheet2!$A$16,$A1056=Sheet2!$A$17),Sheet2!$B$9&lt;=仕訳日記帳!$N1056&lt;Sheet2!$C$10),仕訳日記帳!N1056,""))))</f>
        <v/>
      </c>
      <c r="E1056" s="263" t="str">
        <f>IF(AND($A1056=Sheet2!$A$2,仕訳日記帳!$N1056&gt;=Sheet2!$B$2),仕訳日記帳!G1056,IF(AND(OR($A1056=Sheet2!$A$3,$A1056=Sheet2!$A$4,$A1056=Sheet2!$A$5,$A1056=Sheet2!$A$6,$A1056=Sheet2!$A$7,$A1056=Sheet2!$A$9),仕訳日記帳!$N1056&gt;=Sheet2!$B$3),仕訳日記帳!G1056,IF(AND($A1056=Sheet2!$A$8,仕訳日記帳!$N1056&gt;=Sheet2!$B$8),仕訳日記帳!G1056,IF(AND(OR($A1056=Sheet2!$A$10,$A1056=Sheet2!$A$11,$A1056=Sheet2!$A$12,$A1056=Sheet2!$A$13,$A1056=Sheet2!$A$14,$A1056=Sheet2!$A$15,$A1056=Sheet2!$A$16,$A1056=Sheet2!$A$17),Sheet2!$B$9&lt;=仕訳日記帳!$N1056&lt;Sheet2!$C$10),仕訳日記帳!G1056,""))))</f>
        <v/>
      </c>
      <c r="G1056" t="str">
        <f>IF(OR(A1056=Sheet2!$A$2,A1056=Sheet2!$A$3,A1056=Sheet2!$A$4,A1056=Sheet2!$A$5,A1056=Sheet2!$A$6,A1056=Sheet2!$A$7,A1056=Sheet2!$A$8,A1056=Sheet2!$A$9,A1056=Sheet2!$A$10,A1056=Sheet2!$A$11,A1056=Sheet2!$A$12,$A$2=Sheet2!$A$13,A1056=Sheet2!$A$14,$A$2=Sheet2!$A$15,$A$2=Sheet2!$A$16,A1056=Sheet2!$A$17),"該当","")</f>
        <v/>
      </c>
      <c r="H1056" t="str">
        <f>IF(OR(A1056="",G1056=""),"",COUNTIF($G$2:G1056,"該当"))</f>
        <v/>
      </c>
    </row>
    <row r="1057" spans="1:8">
      <c r="A1057" t="str">
        <f>IF(AND(仕訳日記帳!D1057=Sheet2!$A$2,仕訳日記帳!$N1057&gt;=Sheet2!$B$2),仕訳日記帳!D1057,IF(AND(OR(仕訳日記帳!D1057=Sheet2!$A$3,仕訳日記帳!D1057=Sheet2!$A$4,仕訳日記帳!D1057=Sheet2!$A$5,仕訳日記帳!D1057=Sheet2!$A$6,仕訳日記帳!D1057=Sheet2!$A$7,仕訳日記帳!D1057=Sheet2!$A$9),仕訳日記帳!$N1057&gt;=Sheet2!$B$3),仕訳日記帳!D1057,IF(AND(仕訳日記帳!D1057=Sheet2!$A$8,仕訳日記帳!$N1057&gt;=Sheet2!$B$8),仕訳日記帳!D1057,IF(AND(OR(仕訳日記帳!D1057=Sheet2!$A$10,仕訳日記帳!D1057=Sheet2!$A$11,仕訳日記帳!D1057=Sheet2!$A$12,仕訳日記帳!D1057=Sheet2!$A$13,仕訳日記帳!D1057=Sheet2!$A$14,仕訳日記帳!D1057=Sheet2!$A$15,仕訳日記帳!D1057=Sheet2!$A$16,仕訳日記帳!D1057=Sheet2!$A$17),Sheet2!$B$9&lt;=仕訳日記帳!$N1057&lt;Sheet2!$C$10),仕訳日記帳!D1057,""))))</f>
        <v/>
      </c>
      <c r="B1057" s="263" t="str">
        <f>IF(AND($A1057=Sheet2!$A$2,仕訳日記帳!$N1057&gt;=Sheet2!$B$2),仕訳日記帳!A1057,IF(AND(OR($A1057=Sheet2!$A$3,$A1057=Sheet2!$A$4,$A1057=Sheet2!$A$5,$A1057=Sheet2!$A$6,$A1057=Sheet2!$A$7,$A1057=Sheet2!$A$9),仕訳日記帳!$N1057&gt;=Sheet2!$B$3),仕訳日記帳!A1057,IF(AND($A1057=Sheet2!$A$8,仕訳日記帳!$N1057&gt;=Sheet2!$B$8),仕訳日記帳!A1057,IF(AND(OR($A1057=Sheet2!$A$10,$A1057=Sheet2!$A$11,$A1057=Sheet2!$A$12,$A1057=Sheet2!$A$13,$A1057=Sheet2!$A$14,$A1057=Sheet2!$A$15,$A1057=Sheet2!$A$16,$A1057=Sheet2!$A$17),Sheet2!$B$9&lt;=仕訳日記帳!$N1057&lt;Sheet2!$C$10),仕訳日記帳!A1057,""))))</f>
        <v/>
      </c>
      <c r="C1057" t="str">
        <f>IF(AND($A1057=Sheet2!$A$2,仕訳日記帳!$N1057&gt;=Sheet2!$B$2),仕訳日記帳!B1057,IF(AND(OR($A1057=Sheet2!$A$3,$A1057=Sheet2!$A$4,$A1057=Sheet2!$A$5,$A1057=Sheet2!$A$6,$A1057=Sheet2!$A$7,$A1057=Sheet2!$A$9),仕訳日記帳!$N1057&gt;=Sheet2!$B$3),仕訳日記帳!B1057,IF(AND($A1057=Sheet2!$A$8,仕訳日記帳!$N1057&gt;=Sheet2!$B$8),仕訳日記帳!B1057,IF(AND(OR($A1057=Sheet2!$A$10,$A1057=Sheet2!$A$11,$A1057=Sheet2!$A$12,$A1057=Sheet2!$A$13,$A1057=Sheet2!$A$14,$A1057=Sheet2!$A$15,$A1057=Sheet2!$A$16,$A1057=Sheet2!$A$17),Sheet2!$B$9&lt;=仕訳日記帳!$N1057&lt;Sheet2!$C$10),仕訳日記帳!B1057,""))))</f>
        <v/>
      </c>
      <c r="D1057" s="265" t="str">
        <f>IF(AND($A1057=Sheet2!$A$2,仕訳日記帳!$N1057&gt;=Sheet2!$B$2),仕訳日記帳!N1057,IF(AND(OR($A1057=Sheet2!$A$3,$A1057=Sheet2!$A$4,$A1057=Sheet2!$A$5,$A1057=Sheet2!$A$6,$A1057=Sheet2!$A$7,$A1057=Sheet2!$A$9),仕訳日記帳!$N1057&gt;=Sheet2!$B$3),仕訳日記帳!N1057,IF(AND($A1057=Sheet2!$A$8,仕訳日記帳!$N1057&gt;=Sheet2!$B$8),仕訳日記帳!N1057,IF(AND(OR($A1057=Sheet2!$A$10,$A1057=Sheet2!$A$11,$A1057=Sheet2!$A$12,$A1057=Sheet2!$A$13,$A1057=Sheet2!$A$14,$A1057=Sheet2!$A$15,$A1057=Sheet2!$A$16,$A1057=Sheet2!$A$17),Sheet2!$B$9&lt;=仕訳日記帳!$N1057&lt;Sheet2!$C$10),仕訳日記帳!N1057,""))))</f>
        <v/>
      </c>
      <c r="E1057" s="263" t="str">
        <f>IF(AND($A1057=Sheet2!$A$2,仕訳日記帳!$N1057&gt;=Sheet2!$B$2),仕訳日記帳!G1057,IF(AND(OR($A1057=Sheet2!$A$3,$A1057=Sheet2!$A$4,$A1057=Sheet2!$A$5,$A1057=Sheet2!$A$6,$A1057=Sheet2!$A$7,$A1057=Sheet2!$A$9),仕訳日記帳!$N1057&gt;=Sheet2!$B$3),仕訳日記帳!G1057,IF(AND($A1057=Sheet2!$A$8,仕訳日記帳!$N1057&gt;=Sheet2!$B$8),仕訳日記帳!G1057,IF(AND(OR($A1057=Sheet2!$A$10,$A1057=Sheet2!$A$11,$A1057=Sheet2!$A$12,$A1057=Sheet2!$A$13,$A1057=Sheet2!$A$14,$A1057=Sheet2!$A$15,$A1057=Sheet2!$A$16,$A1057=Sheet2!$A$17),Sheet2!$B$9&lt;=仕訳日記帳!$N1057&lt;Sheet2!$C$10),仕訳日記帳!G1057,""))))</f>
        <v/>
      </c>
      <c r="G1057" t="str">
        <f>IF(OR(A1057=Sheet2!$A$2,A1057=Sheet2!$A$3,A1057=Sheet2!$A$4,A1057=Sheet2!$A$5,A1057=Sheet2!$A$6,A1057=Sheet2!$A$7,A1057=Sheet2!$A$8,A1057=Sheet2!$A$9,A1057=Sheet2!$A$10,A1057=Sheet2!$A$11,A1057=Sheet2!$A$12,$A$2=Sheet2!$A$13,A1057=Sheet2!$A$14,$A$2=Sheet2!$A$15,$A$2=Sheet2!$A$16,A1057=Sheet2!$A$17),"該当","")</f>
        <v/>
      </c>
      <c r="H1057" t="str">
        <f>IF(OR(A1057="",G1057=""),"",COUNTIF($G$2:G1057,"該当"))</f>
        <v/>
      </c>
    </row>
    <row r="1058" spans="1:8">
      <c r="A1058" t="str">
        <f>IF(AND(仕訳日記帳!D1058=Sheet2!$A$2,仕訳日記帳!$N1058&gt;=Sheet2!$B$2),仕訳日記帳!D1058,IF(AND(OR(仕訳日記帳!D1058=Sheet2!$A$3,仕訳日記帳!D1058=Sheet2!$A$4,仕訳日記帳!D1058=Sheet2!$A$5,仕訳日記帳!D1058=Sheet2!$A$6,仕訳日記帳!D1058=Sheet2!$A$7,仕訳日記帳!D1058=Sheet2!$A$9),仕訳日記帳!$N1058&gt;=Sheet2!$B$3),仕訳日記帳!D1058,IF(AND(仕訳日記帳!D1058=Sheet2!$A$8,仕訳日記帳!$N1058&gt;=Sheet2!$B$8),仕訳日記帳!D1058,IF(AND(OR(仕訳日記帳!D1058=Sheet2!$A$10,仕訳日記帳!D1058=Sheet2!$A$11,仕訳日記帳!D1058=Sheet2!$A$12,仕訳日記帳!D1058=Sheet2!$A$13,仕訳日記帳!D1058=Sheet2!$A$14,仕訳日記帳!D1058=Sheet2!$A$15,仕訳日記帳!D1058=Sheet2!$A$16,仕訳日記帳!D1058=Sheet2!$A$17),Sheet2!$B$9&lt;=仕訳日記帳!$N1058&lt;Sheet2!$C$10),仕訳日記帳!D1058,""))))</f>
        <v/>
      </c>
      <c r="B1058" s="263" t="str">
        <f>IF(AND($A1058=Sheet2!$A$2,仕訳日記帳!$N1058&gt;=Sheet2!$B$2),仕訳日記帳!A1058,IF(AND(OR($A1058=Sheet2!$A$3,$A1058=Sheet2!$A$4,$A1058=Sheet2!$A$5,$A1058=Sheet2!$A$6,$A1058=Sheet2!$A$7,$A1058=Sheet2!$A$9),仕訳日記帳!$N1058&gt;=Sheet2!$B$3),仕訳日記帳!A1058,IF(AND($A1058=Sheet2!$A$8,仕訳日記帳!$N1058&gt;=Sheet2!$B$8),仕訳日記帳!A1058,IF(AND(OR($A1058=Sheet2!$A$10,$A1058=Sheet2!$A$11,$A1058=Sheet2!$A$12,$A1058=Sheet2!$A$13,$A1058=Sheet2!$A$14,$A1058=Sheet2!$A$15,$A1058=Sheet2!$A$16,$A1058=Sheet2!$A$17),Sheet2!$B$9&lt;=仕訳日記帳!$N1058&lt;Sheet2!$C$10),仕訳日記帳!A1058,""))))</f>
        <v/>
      </c>
      <c r="C1058" t="str">
        <f>IF(AND($A1058=Sheet2!$A$2,仕訳日記帳!$N1058&gt;=Sheet2!$B$2),仕訳日記帳!B1058,IF(AND(OR($A1058=Sheet2!$A$3,$A1058=Sheet2!$A$4,$A1058=Sheet2!$A$5,$A1058=Sheet2!$A$6,$A1058=Sheet2!$A$7,$A1058=Sheet2!$A$9),仕訳日記帳!$N1058&gt;=Sheet2!$B$3),仕訳日記帳!B1058,IF(AND($A1058=Sheet2!$A$8,仕訳日記帳!$N1058&gt;=Sheet2!$B$8),仕訳日記帳!B1058,IF(AND(OR($A1058=Sheet2!$A$10,$A1058=Sheet2!$A$11,$A1058=Sheet2!$A$12,$A1058=Sheet2!$A$13,$A1058=Sheet2!$A$14,$A1058=Sheet2!$A$15,$A1058=Sheet2!$A$16,$A1058=Sheet2!$A$17),Sheet2!$B$9&lt;=仕訳日記帳!$N1058&lt;Sheet2!$C$10),仕訳日記帳!B1058,""))))</f>
        <v/>
      </c>
      <c r="D1058" s="265" t="str">
        <f>IF(AND($A1058=Sheet2!$A$2,仕訳日記帳!$N1058&gt;=Sheet2!$B$2),仕訳日記帳!N1058,IF(AND(OR($A1058=Sheet2!$A$3,$A1058=Sheet2!$A$4,$A1058=Sheet2!$A$5,$A1058=Sheet2!$A$6,$A1058=Sheet2!$A$7,$A1058=Sheet2!$A$9),仕訳日記帳!$N1058&gt;=Sheet2!$B$3),仕訳日記帳!N1058,IF(AND($A1058=Sheet2!$A$8,仕訳日記帳!$N1058&gt;=Sheet2!$B$8),仕訳日記帳!N1058,IF(AND(OR($A1058=Sheet2!$A$10,$A1058=Sheet2!$A$11,$A1058=Sheet2!$A$12,$A1058=Sheet2!$A$13,$A1058=Sheet2!$A$14,$A1058=Sheet2!$A$15,$A1058=Sheet2!$A$16,$A1058=Sheet2!$A$17),Sheet2!$B$9&lt;=仕訳日記帳!$N1058&lt;Sheet2!$C$10),仕訳日記帳!N1058,""))))</f>
        <v/>
      </c>
      <c r="E1058" s="263" t="str">
        <f>IF(AND($A1058=Sheet2!$A$2,仕訳日記帳!$N1058&gt;=Sheet2!$B$2),仕訳日記帳!G1058,IF(AND(OR($A1058=Sheet2!$A$3,$A1058=Sheet2!$A$4,$A1058=Sheet2!$A$5,$A1058=Sheet2!$A$6,$A1058=Sheet2!$A$7,$A1058=Sheet2!$A$9),仕訳日記帳!$N1058&gt;=Sheet2!$B$3),仕訳日記帳!G1058,IF(AND($A1058=Sheet2!$A$8,仕訳日記帳!$N1058&gt;=Sheet2!$B$8),仕訳日記帳!G1058,IF(AND(OR($A1058=Sheet2!$A$10,$A1058=Sheet2!$A$11,$A1058=Sheet2!$A$12,$A1058=Sheet2!$A$13,$A1058=Sheet2!$A$14,$A1058=Sheet2!$A$15,$A1058=Sheet2!$A$16,$A1058=Sheet2!$A$17),Sheet2!$B$9&lt;=仕訳日記帳!$N1058&lt;Sheet2!$C$10),仕訳日記帳!G1058,""))))</f>
        <v/>
      </c>
      <c r="G1058" t="str">
        <f>IF(OR(A1058=Sheet2!$A$2,A1058=Sheet2!$A$3,A1058=Sheet2!$A$4,A1058=Sheet2!$A$5,A1058=Sheet2!$A$6,A1058=Sheet2!$A$7,A1058=Sheet2!$A$8,A1058=Sheet2!$A$9,A1058=Sheet2!$A$10,A1058=Sheet2!$A$11,A1058=Sheet2!$A$12,$A$2=Sheet2!$A$13,A1058=Sheet2!$A$14,$A$2=Sheet2!$A$15,$A$2=Sheet2!$A$16,A1058=Sheet2!$A$17),"該当","")</f>
        <v/>
      </c>
      <c r="H1058" t="str">
        <f>IF(OR(A1058="",G1058=""),"",COUNTIF($G$2:G1058,"該当"))</f>
        <v/>
      </c>
    </row>
    <row r="1059" spans="1:8">
      <c r="A1059" t="str">
        <f>IF(AND(仕訳日記帳!D1059=Sheet2!$A$2,仕訳日記帳!$N1059&gt;=Sheet2!$B$2),仕訳日記帳!D1059,IF(AND(OR(仕訳日記帳!D1059=Sheet2!$A$3,仕訳日記帳!D1059=Sheet2!$A$4,仕訳日記帳!D1059=Sheet2!$A$5,仕訳日記帳!D1059=Sheet2!$A$6,仕訳日記帳!D1059=Sheet2!$A$7,仕訳日記帳!D1059=Sheet2!$A$9),仕訳日記帳!$N1059&gt;=Sheet2!$B$3),仕訳日記帳!D1059,IF(AND(仕訳日記帳!D1059=Sheet2!$A$8,仕訳日記帳!$N1059&gt;=Sheet2!$B$8),仕訳日記帳!D1059,IF(AND(OR(仕訳日記帳!D1059=Sheet2!$A$10,仕訳日記帳!D1059=Sheet2!$A$11,仕訳日記帳!D1059=Sheet2!$A$12,仕訳日記帳!D1059=Sheet2!$A$13,仕訳日記帳!D1059=Sheet2!$A$14,仕訳日記帳!D1059=Sheet2!$A$15,仕訳日記帳!D1059=Sheet2!$A$16,仕訳日記帳!D1059=Sheet2!$A$17),Sheet2!$B$9&lt;=仕訳日記帳!$N1059&lt;Sheet2!$C$10),仕訳日記帳!D1059,""))))</f>
        <v/>
      </c>
      <c r="B1059" s="263" t="str">
        <f>IF(AND($A1059=Sheet2!$A$2,仕訳日記帳!$N1059&gt;=Sheet2!$B$2),仕訳日記帳!A1059,IF(AND(OR($A1059=Sheet2!$A$3,$A1059=Sheet2!$A$4,$A1059=Sheet2!$A$5,$A1059=Sheet2!$A$6,$A1059=Sheet2!$A$7,$A1059=Sheet2!$A$9),仕訳日記帳!$N1059&gt;=Sheet2!$B$3),仕訳日記帳!A1059,IF(AND($A1059=Sheet2!$A$8,仕訳日記帳!$N1059&gt;=Sheet2!$B$8),仕訳日記帳!A1059,IF(AND(OR($A1059=Sheet2!$A$10,$A1059=Sheet2!$A$11,$A1059=Sheet2!$A$12,$A1059=Sheet2!$A$13,$A1059=Sheet2!$A$14,$A1059=Sheet2!$A$15,$A1059=Sheet2!$A$16,$A1059=Sheet2!$A$17),Sheet2!$B$9&lt;=仕訳日記帳!$N1059&lt;Sheet2!$C$10),仕訳日記帳!A1059,""))))</f>
        <v/>
      </c>
      <c r="C1059" t="str">
        <f>IF(AND($A1059=Sheet2!$A$2,仕訳日記帳!$N1059&gt;=Sheet2!$B$2),仕訳日記帳!B1059,IF(AND(OR($A1059=Sheet2!$A$3,$A1059=Sheet2!$A$4,$A1059=Sheet2!$A$5,$A1059=Sheet2!$A$6,$A1059=Sheet2!$A$7,$A1059=Sheet2!$A$9),仕訳日記帳!$N1059&gt;=Sheet2!$B$3),仕訳日記帳!B1059,IF(AND($A1059=Sheet2!$A$8,仕訳日記帳!$N1059&gt;=Sheet2!$B$8),仕訳日記帳!B1059,IF(AND(OR($A1059=Sheet2!$A$10,$A1059=Sheet2!$A$11,$A1059=Sheet2!$A$12,$A1059=Sheet2!$A$13,$A1059=Sheet2!$A$14,$A1059=Sheet2!$A$15,$A1059=Sheet2!$A$16,$A1059=Sheet2!$A$17),Sheet2!$B$9&lt;=仕訳日記帳!$N1059&lt;Sheet2!$C$10),仕訳日記帳!B1059,""))))</f>
        <v/>
      </c>
      <c r="D1059" s="265" t="str">
        <f>IF(AND($A1059=Sheet2!$A$2,仕訳日記帳!$N1059&gt;=Sheet2!$B$2),仕訳日記帳!N1059,IF(AND(OR($A1059=Sheet2!$A$3,$A1059=Sheet2!$A$4,$A1059=Sheet2!$A$5,$A1059=Sheet2!$A$6,$A1059=Sheet2!$A$7,$A1059=Sheet2!$A$9),仕訳日記帳!$N1059&gt;=Sheet2!$B$3),仕訳日記帳!N1059,IF(AND($A1059=Sheet2!$A$8,仕訳日記帳!$N1059&gt;=Sheet2!$B$8),仕訳日記帳!N1059,IF(AND(OR($A1059=Sheet2!$A$10,$A1059=Sheet2!$A$11,$A1059=Sheet2!$A$12,$A1059=Sheet2!$A$13,$A1059=Sheet2!$A$14,$A1059=Sheet2!$A$15,$A1059=Sheet2!$A$16,$A1059=Sheet2!$A$17),Sheet2!$B$9&lt;=仕訳日記帳!$N1059&lt;Sheet2!$C$10),仕訳日記帳!N1059,""))))</f>
        <v/>
      </c>
      <c r="E1059" s="263" t="str">
        <f>IF(AND($A1059=Sheet2!$A$2,仕訳日記帳!$N1059&gt;=Sheet2!$B$2),仕訳日記帳!G1059,IF(AND(OR($A1059=Sheet2!$A$3,$A1059=Sheet2!$A$4,$A1059=Sheet2!$A$5,$A1059=Sheet2!$A$6,$A1059=Sheet2!$A$7,$A1059=Sheet2!$A$9),仕訳日記帳!$N1059&gt;=Sheet2!$B$3),仕訳日記帳!G1059,IF(AND($A1059=Sheet2!$A$8,仕訳日記帳!$N1059&gt;=Sheet2!$B$8),仕訳日記帳!G1059,IF(AND(OR($A1059=Sheet2!$A$10,$A1059=Sheet2!$A$11,$A1059=Sheet2!$A$12,$A1059=Sheet2!$A$13,$A1059=Sheet2!$A$14,$A1059=Sheet2!$A$15,$A1059=Sheet2!$A$16,$A1059=Sheet2!$A$17),Sheet2!$B$9&lt;=仕訳日記帳!$N1059&lt;Sheet2!$C$10),仕訳日記帳!G1059,""))))</f>
        <v/>
      </c>
      <c r="G1059" t="str">
        <f>IF(OR(A1059=Sheet2!$A$2,A1059=Sheet2!$A$3,A1059=Sheet2!$A$4,A1059=Sheet2!$A$5,A1059=Sheet2!$A$6,A1059=Sheet2!$A$7,A1059=Sheet2!$A$8,A1059=Sheet2!$A$9,A1059=Sheet2!$A$10,A1059=Sheet2!$A$11,A1059=Sheet2!$A$12,$A$2=Sheet2!$A$13,A1059=Sheet2!$A$14,$A$2=Sheet2!$A$15,$A$2=Sheet2!$A$16,A1059=Sheet2!$A$17),"該当","")</f>
        <v/>
      </c>
      <c r="H1059" t="str">
        <f>IF(OR(A1059="",G1059=""),"",COUNTIF($G$2:G1059,"該当"))</f>
        <v/>
      </c>
    </row>
    <row r="1060" spans="1:8">
      <c r="A1060" t="str">
        <f>IF(AND(仕訳日記帳!D1060=Sheet2!$A$2,仕訳日記帳!$N1060&gt;=Sheet2!$B$2),仕訳日記帳!D1060,IF(AND(OR(仕訳日記帳!D1060=Sheet2!$A$3,仕訳日記帳!D1060=Sheet2!$A$4,仕訳日記帳!D1060=Sheet2!$A$5,仕訳日記帳!D1060=Sheet2!$A$6,仕訳日記帳!D1060=Sheet2!$A$7,仕訳日記帳!D1060=Sheet2!$A$9),仕訳日記帳!$N1060&gt;=Sheet2!$B$3),仕訳日記帳!D1060,IF(AND(仕訳日記帳!D1060=Sheet2!$A$8,仕訳日記帳!$N1060&gt;=Sheet2!$B$8),仕訳日記帳!D1060,IF(AND(OR(仕訳日記帳!D1060=Sheet2!$A$10,仕訳日記帳!D1060=Sheet2!$A$11,仕訳日記帳!D1060=Sheet2!$A$12,仕訳日記帳!D1060=Sheet2!$A$13,仕訳日記帳!D1060=Sheet2!$A$14,仕訳日記帳!D1060=Sheet2!$A$15,仕訳日記帳!D1060=Sheet2!$A$16,仕訳日記帳!D1060=Sheet2!$A$17),Sheet2!$B$9&lt;=仕訳日記帳!$N1060&lt;Sheet2!$C$10),仕訳日記帳!D1060,""))))</f>
        <v/>
      </c>
      <c r="B1060" s="263" t="str">
        <f>IF(AND($A1060=Sheet2!$A$2,仕訳日記帳!$N1060&gt;=Sheet2!$B$2),仕訳日記帳!A1060,IF(AND(OR($A1060=Sheet2!$A$3,$A1060=Sheet2!$A$4,$A1060=Sheet2!$A$5,$A1060=Sheet2!$A$6,$A1060=Sheet2!$A$7,$A1060=Sheet2!$A$9),仕訳日記帳!$N1060&gt;=Sheet2!$B$3),仕訳日記帳!A1060,IF(AND($A1060=Sheet2!$A$8,仕訳日記帳!$N1060&gt;=Sheet2!$B$8),仕訳日記帳!A1060,IF(AND(OR($A1060=Sheet2!$A$10,$A1060=Sheet2!$A$11,$A1060=Sheet2!$A$12,$A1060=Sheet2!$A$13,$A1060=Sheet2!$A$14,$A1060=Sheet2!$A$15,$A1060=Sheet2!$A$16,$A1060=Sheet2!$A$17),Sheet2!$B$9&lt;=仕訳日記帳!$N1060&lt;Sheet2!$C$10),仕訳日記帳!A1060,""))))</f>
        <v/>
      </c>
      <c r="C1060" t="str">
        <f>IF(AND($A1060=Sheet2!$A$2,仕訳日記帳!$N1060&gt;=Sheet2!$B$2),仕訳日記帳!B1060,IF(AND(OR($A1060=Sheet2!$A$3,$A1060=Sheet2!$A$4,$A1060=Sheet2!$A$5,$A1060=Sheet2!$A$6,$A1060=Sheet2!$A$7,$A1060=Sheet2!$A$9),仕訳日記帳!$N1060&gt;=Sheet2!$B$3),仕訳日記帳!B1060,IF(AND($A1060=Sheet2!$A$8,仕訳日記帳!$N1060&gt;=Sheet2!$B$8),仕訳日記帳!B1060,IF(AND(OR($A1060=Sheet2!$A$10,$A1060=Sheet2!$A$11,$A1060=Sheet2!$A$12,$A1060=Sheet2!$A$13,$A1060=Sheet2!$A$14,$A1060=Sheet2!$A$15,$A1060=Sheet2!$A$16,$A1060=Sheet2!$A$17),Sheet2!$B$9&lt;=仕訳日記帳!$N1060&lt;Sheet2!$C$10),仕訳日記帳!B1060,""))))</f>
        <v/>
      </c>
      <c r="D1060" s="265" t="str">
        <f>IF(AND($A1060=Sheet2!$A$2,仕訳日記帳!$N1060&gt;=Sheet2!$B$2),仕訳日記帳!N1060,IF(AND(OR($A1060=Sheet2!$A$3,$A1060=Sheet2!$A$4,$A1060=Sheet2!$A$5,$A1060=Sheet2!$A$6,$A1060=Sheet2!$A$7,$A1060=Sheet2!$A$9),仕訳日記帳!$N1060&gt;=Sheet2!$B$3),仕訳日記帳!N1060,IF(AND($A1060=Sheet2!$A$8,仕訳日記帳!$N1060&gt;=Sheet2!$B$8),仕訳日記帳!N1060,IF(AND(OR($A1060=Sheet2!$A$10,$A1060=Sheet2!$A$11,$A1060=Sheet2!$A$12,$A1060=Sheet2!$A$13,$A1060=Sheet2!$A$14,$A1060=Sheet2!$A$15,$A1060=Sheet2!$A$16,$A1060=Sheet2!$A$17),Sheet2!$B$9&lt;=仕訳日記帳!$N1060&lt;Sheet2!$C$10),仕訳日記帳!N1060,""))))</f>
        <v/>
      </c>
      <c r="E1060" s="263" t="str">
        <f>IF(AND($A1060=Sheet2!$A$2,仕訳日記帳!$N1060&gt;=Sheet2!$B$2),仕訳日記帳!G1060,IF(AND(OR($A1060=Sheet2!$A$3,$A1060=Sheet2!$A$4,$A1060=Sheet2!$A$5,$A1060=Sheet2!$A$6,$A1060=Sheet2!$A$7,$A1060=Sheet2!$A$9),仕訳日記帳!$N1060&gt;=Sheet2!$B$3),仕訳日記帳!G1060,IF(AND($A1060=Sheet2!$A$8,仕訳日記帳!$N1060&gt;=Sheet2!$B$8),仕訳日記帳!G1060,IF(AND(OR($A1060=Sheet2!$A$10,$A1060=Sheet2!$A$11,$A1060=Sheet2!$A$12,$A1060=Sheet2!$A$13,$A1060=Sheet2!$A$14,$A1060=Sheet2!$A$15,$A1060=Sheet2!$A$16,$A1060=Sheet2!$A$17),Sheet2!$B$9&lt;=仕訳日記帳!$N1060&lt;Sheet2!$C$10),仕訳日記帳!G1060,""))))</f>
        <v/>
      </c>
      <c r="G1060" t="str">
        <f>IF(OR(A1060=Sheet2!$A$2,A1060=Sheet2!$A$3,A1060=Sheet2!$A$4,A1060=Sheet2!$A$5,A1060=Sheet2!$A$6,A1060=Sheet2!$A$7,A1060=Sheet2!$A$8,A1060=Sheet2!$A$9,A1060=Sheet2!$A$10,A1060=Sheet2!$A$11,A1060=Sheet2!$A$12,$A$2=Sheet2!$A$13,A1060=Sheet2!$A$14,$A$2=Sheet2!$A$15,$A$2=Sheet2!$A$16,A1060=Sheet2!$A$17),"該当","")</f>
        <v/>
      </c>
      <c r="H1060" t="str">
        <f>IF(OR(A1060="",G1060=""),"",COUNTIF($G$2:G1060,"該当"))</f>
        <v/>
      </c>
    </row>
    <row r="1061" spans="1:8">
      <c r="A1061" t="str">
        <f>IF(AND(仕訳日記帳!D1061=Sheet2!$A$2,仕訳日記帳!$N1061&gt;=Sheet2!$B$2),仕訳日記帳!D1061,IF(AND(OR(仕訳日記帳!D1061=Sheet2!$A$3,仕訳日記帳!D1061=Sheet2!$A$4,仕訳日記帳!D1061=Sheet2!$A$5,仕訳日記帳!D1061=Sheet2!$A$6,仕訳日記帳!D1061=Sheet2!$A$7,仕訳日記帳!D1061=Sheet2!$A$9),仕訳日記帳!$N1061&gt;=Sheet2!$B$3),仕訳日記帳!D1061,IF(AND(仕訳日記帳!D1061=Sheet2!$A$8,仕訳日記帳!$N1061&gt;=Sheet2!$B$8),仕訳日記帳!D1061,IF(AND(OR(仕訳日記帳!D1061=Sheet2!$A$10,仕訳日記帳!D1061=Sheet2!$A$11,仕訳日記帳!D1061=Sheet2!$A$12,仕訳日記帳!D1061=Sheet2!$A$13,仕訳日記帳!D1061=Sheet2!$A$14,仕訳日記帳!D1061=Sheet2!$A$15,仕訳日記帳!D1061=Sheet2!$A$16,仕訳日記帳!D1061=Sheet2!$A$17),Sheet2!$B$9&lt;=仕訳日記帳!$N1061&lt;Sheet2!$C$10),仕訳日記帳!D1061,""))))</f>
        <v/>
      </c>
      <c r="B1061" s="263" t="str">
        <f>IF(AND($A1061=Sheet2!$A$2,仕訳日記帳!$N1061&gt;=Sheet2!$B$2),仕訳日記帳!A1061,IF(AND(OR($A1061=Sheet2!$A$3,$A1061=Sheet2!$A$4,$A1061=Sheet2!$A$5,$A1061=Sheet2!$A$6,$A1061=Sheet2!$A$7,$A1061=Sheet2!$A$9),仕訳日記帳!$N1061&gt;=Sheet2!$B$3),仕訳日記帳!A1061,IF(AND($A1061=Sheet2!$A$8,仕訳日記帳!$N1061&gt;=Sheet2!$B$8),仕訳日記帳!A1061,IF(AND(OR($A1061=Sheet2!$A$10,$A1061=Sheet2!$A$11,$A1061=Sheet2!$A$12,$A1061=Sheet2!$A$13,$A1061=Sheet2!$A$14,$A1061=Sheet2!$A$15,$A1061=Sheet2!$A$16,$A1061=Sheet2!$A$17),Sheet2!$B$9&lt;=仕訳日記帳!$N1061&lt;Sheet2!$C$10),仕訳日記帳!A1061,""))))</f>
        <v/>
      </c>
      <c r="C1061" t="str">
        <f>IF(AND($A1061=Sheet2!$A$2,仕訳日記帳!$N1061&gt;=Sheet2!$B$2),仕訳日記帳!B1061,IF(AND(OR($A1061=Sheet2!$A$3,$A1061=Sheet2!$A$4,$A1061=Sheet2!$A$5,$A1061=Sheet2!$A$6,$A1061=Sheet2!$A$7,$A1061=Sheet2!$A$9),仕訳日記帳!$N1061&gt;=Sheet2!$B$3),仕訳日記帳!B1061,IF(AND($A1061=Sheet2!$A$8,仕訳日記帳!$N1061&gt;=Sheet2!$B$8),仕訳日記帳!B1061,IF(AND(OR($A1061=Sheet2!$A$10,$A1061=Sheet2!$A$11,$A1061=Sheet2!$A$12,$A1061=Sheet2!$A$13,$A1061=Sheet2!$A$14,$A1061=Sheet2!$A$15,$A1061=Sheet2!$A$16,$A1061=Sheet2!$A$17),Sheet2!$B$9&lt;=仕訳日記帳!$N1061&lt;Sheet2!$C$10),仕訳日記帳!B1061,""))))</f>
        <v/>
      </c>
      <c r="D1061" s="265" t="str">
        <f>IF(AND($A1061=Sheet2!$A$2,仕訳日記帳!$N1061&gt;=Sheet2!$B$2),仕訳日記帳!N1061,IF(AND(OR($A1061=Sheet2!$A$3,$A1061=Sheet2!$A$4,$A1061=Sheet2!$A$5,$A1061=Sheet2!$A$6,$A1061=Sheet2!$A$7,$A1061=Sheet2!$A$9),仕訳日記帳!$N1061&gt;=Sheet2!$B$3),仕訳日記帳!N1061,IF(AND($A1061=Sheet2!$A$8,仕訳日記帳!$N1061&gt;=Sheet2!$B$8),仕訳日記帳!N1061,IF(AND(OR($A1061=Sheet2!$A$10,$A1061=Sheet2!$A$11,$A1061=Sheet2!$A$12,$A1061=Sheet2!$A$13,$A1061=Sheet2!$A$14,$A1061=Sheet2!$A$15,$A1061=Sheet2!$A$16,$A1061=Sheet2!$A$17),Sheet2!$B$9&lt;=仕訳日記帳!$N1061&lt;Sheet2!$C$10),仕訳日記帳!N1061,""))))</f>
        <v/>
      </c>
      <c r="E1061" s="263" t="str">
        <f>IF(AND($A1061=Sheet2!$A$2,仕訳日記帳!$N1061&gt;=Sheet2!$B$2),仕訳日記帳!G1061,IF(AND(OR($A1061=Sheet2!$A$3,$A1061=Sheet2!$A$4,$A1061=Sheet2!$A$5,$A1061=Sheet2!$A$6,$A1061=Sheet2!$A$7,$A1061=Sheet2!$A$9),仕訳日記帳!$N1061&gt;=Sheet2!$B$3),仕訳日記帳!G1061,IF(AND($A1061=Sheet2!$A$8,仕訳日記帳!$N1061&gt;=Sheet2!$B$8),仕訳日記帳!G1061,IF(AND(OR($A1061=Sheet2!$A$10,$A1061=Sheet2!$A$11,$A1061=Sheet2!$A$12,$A1061=Sheet2!$A$13,$A1061=Sheet2!$A$14,$A1061=Sheet2!$A$15,$A1061=Sheet2!$A$16,$A1061=Sheet2!$A$17),Sheet2!$B$9&lt;=仕訳日記帳!$N1061&lt;Sheet2!$C$10),仕訳日記帳!G1061,""))))</f>
        <v/>
      </c>
      <c r="G1061" t="str">
        <f>IF(OR(A1061=Sheet2!$A$2,A1061=Sheet2!$A$3,A1061=Sheet2!$A$4,A1061=Sheet2!$A$5,A1061=Sheet2!$A$6,A1061=Sheet2!$A$7,A1061=Sheet2!$A$8,A1061=Sheet2!$A$9,A1061=Sheet2!$A$10,A1061=Sheet2!$A$11,A1061=Sheet2!$A$12,$A$2=Sheet2!$A$13,A1061=Sheet2!$A$14,$A$2=Sheet2!$A$15,$A$2=Sheet2!$A$16,A1061=Sheet2!$A$17),"該当","")</f>
        <v/>
      </c>
      <c r="H1061" t="str">
        <f>IF(OR(A1061="",G1061=""),"",COUNTIF($G$2:G1061,"該当"))</f>
        <v/>
      </c>
    </row>
    <row r="1062" spans="1:8">
      <c r="A1062" t="str">
        <f>IF(AND(仕訳日記帳!D1062=Sheet2!$A$2,仕訳日記帳!$N1062&gt;=Sheet2!$B$2),仕訳日記帳!D1062,IF(AND(OR(仕訳日記帳!D1062=Sheet2!$A$3,仕訳日記帳!D1062=Sheet2!$A$4,仕訳日記帳!D1062=Sheet2!$A$5,仕訳日記帳!D1062=Sheet2!$A$6,仕訳日記帳!D1062=Sheet2!$A$7,仕訳日記帳!D1062=Sheet2!$A$9),仕訳日記帳!$N1062&gt;=Sheet2!$B$3),仕訳日記帳!D1062,IF(AND(仕訳日記帳!D1062=Sheet2!$A$8,仕訳日記帳!$N1062&gt;=Sheet2!$B$8),仕訳日記帳!D1062,IF(AND(OR(仕訳日記帳!D1062=Sheet2!$A$10,仕訳日記帳!D1062=Sheet2!$A$11,仕訳日記帳!D1062=Sheet2!$A$12,仕訳日記帳!D1062=Sheet2!$A$13,仕訳日記帳!D1062=Sheet2!$A$14,仕訳日記帳!D1062=Sheet2!$A$15,仕訳日記帳!D1062=Sheet2!$A$16,仕訳日記帳!D1062=Sheet2!$A$17),Sheet2!$B$9&lt;=仕訳日記帳!$N1062&lt;Sheet2!$C$10),仕訳日記帳!D1062,""))))</f>
        <v/>
      </c>
      <c r="B1062" s="263" t="str">
        <f>IF(AND($A1062=Sheet2!$A$2,仕訳日記帳!$N1062&gt;=Sheet2!$B$2),仕訳日記帳!A1062,IF(AND(OR($A1062=Sheet2!$A$3,$A1062=Sheet2!$A$4,$A1062=Sheet2!$A$5,$A1062=Sheet2!$A$6,$A1062=Sheet2!$A$7,$A1062=Sheet2!$A$9),仕訳日記帳!$N1062&gt;=Sheet2!$B$3),仕訳日記帳!A1062,IF(AND($A1062=Sheet2!$A$8,仕訳日記帳!$N1062&gt;=Sheet2!$B$8),仕訳日記帳!A1062,IF(AND(OR($A1062=Sheet2!$A$10,$A1062=Sheet2!$A$11,$A1062=Sheet2!$A$12,$A1062=Sheet2!$A$13,$A1062=Sheet2!$A$14,$A1062=Sheet2!$A$15,$A1062=Sheet2!$A$16,$A1062=Sheet2!$A$17),Sheet2!$B$9&lt;=仕訳日記帳!$N1062&lt;Sheet2!$C$10),仕訳日記帳!A1062,""))))</f>
        <v/>
      </c>
      <c r="C1062" t="str">
        <f>IF(AND($A1062=Sheet2!$A$2,仕訳日記帳!$N1062&gt;=Sheet2!$B$2),仕訳日記帳!B1062,IF(AND(OR($A1062=Sheet2!$A$3,$A1062=Sheet2!$A$4,$A1062=Sheet2!$A$5,$A1062=Sheet2!$A$6,$A1062=Sheet2!$A$7,$A1062=Sheet2!$A$9),仕訳日記帳!$N1062&gt;=Sheet2!$B$3),仕訳日記帳!B1062,IF(AND($A1062=Sheet2!$A$8,仕訳日記帳!$N1062&gt;=Sheet2!$B$8),仕訳日記帳!B1062,IF(AND(OR($A1062=Sheet2!$A$10,$A1062=Sheet2!$A$11,$A1062=Sheet2!$A$12,$A1062=Sheet2!$A$13,$A1062=Sheet2!$A$14,$A1062=Sheet2!$A$15,$A1062=Sheet2!$A$16,$A1062=Sheet2!$A$17),Sheet2!$B$9&lt;=仕訳日記帳!$N1062&lt;Sheet2!$C$10),仕訳日記帳!B1062,""))))</f>
        <v/>
      </c>
      <c r="D1062" s="265" t="str">
        <f>IF(AND($A1062=Sheet2!$A$2,仕訳日記帳!$N1062&gt;=Sheet2!$B$2),仕訳日記帳!N1062,IF(AND(OR($A1062=Sheet2!$A$3,$A1062=Sheet2!$A$4,$A1062=Sheet2!$A$5,$A1062=Sheet2!$A$6,$A1062=Sheet2!$A$7,$A1062=Sheet2!$A$9),仕訳日記帳!$N1062&gt;=Sheet2!$B$3),仕訳日記帳!N1062,IF(AND($A1062=Sheet2!$A$8,仕訳日記帳!$N1062&gt;=Sheet2!$B$8),仕訳日記帳!N1062,IF(AND(OR($A1062=Sheet2!$A$10,$A1062=Sheet2!$A$11,$A1062=Sheet2!$A$12,$A1062=Sheet2!$A$13,$A1062=Sheet2!$A$14,$A1062=Sheet2!$A$15,$A1062=Sheet2!$A$16,$A1062=Sheet2!$A$17),Sheet2!$B$9&lt;=仕訳日記帳!$N1062&lt;Sheet2!$C$10),仕訳日記帳!N1062,""))))</f>
        <v/>
      </c>
      <c r="E1062" s="263" t="str">
        <f>IF(AND($A1062=Sheet2!$A$2,仕訳日記帳!$N1062&gt;=Sheet2!$B$2),仕訳日記帳!G1062,IF(AND(OR($A1062=Sheet2!$A$3,$A1062=Sheet2!$A$4,$A1062=Sheet2!$A$5,$A1062=Sheet2!$A$6,$A1062=Sheet2!$A$7,$A1062=Sheet2!$A$9),仕訳日記帳!$N1062&gt;=Sheet2!$B$3),仕訳日記帳!G1062,IF(AND($A1062=Sheet2!$A$8,仕訳日記帳!$N1062&gt;=Sheet2!$B$8),仕訳日記帳!G1062,IF(AND(OR($A1062=Sheet2!$A$10,$A1062=Sheet2!$A$11,$A1062=Sheet2!$A$12,$A1062=Sheet2!$A$13,$A1062=Sheet2!$A$14,$A1062=Sheet2!$A$15,$A1062=Sheet2!$A$16,$A1062=Sheet2!$A$17),Sheet2!$B$9&lt;=仕訳日記帳!$N1062&lt;Sheet2!$C$10),仕訳日記帳!G1062,""))))</f>
        <v/>
      </c>
      <c r="G1062" t="str">
        <f>IF(OR(A1062=Sheet2!$A$2,A1062=Sheet2!$A$3,A1062=Sheet2!$A$4,A1062=Sheet2!$A$5,A1062=Sheet2!$A$6,A1062=Sheet2!$A$7,A1062=Sheet2!$A$8,A1062=Sheet2!$A$9,A1062=Sheet2!$A$10,A1062=Sheet2!$A$11,A1062=Sheet2!$A$12,$A$2=Sheet2!$A$13,A1062=Sheet2!$A$14,$A$2=Sheet2!$A$15,$A$2=Sheet2!$A$16,A1062=Sheet2!$A$17),"該当","")</f>
        <v/>
      </c>
      <c r="H1062" t="str">
        <f>IF(OR(A1062="",G1062=""),"",COUNTIF($G$2:G1062,"該当"))</f>
        <v/>
      </c>
    </row>
    <row r="1063" spans="1:8">
      <c r="A1063" t="str">
        <f>IF(AND(仕訳日記帳!D1063=Sheet2!$A$2,仕訳日記帳!$N1063&gt;=Sheet2!$B$2),仕訳日記帳!D1063,IF(AND(OR(仕訳日記帳!D1063=Sheet2!$A$3,仕訳日記帳!D1063=Sheet2!$A$4,仕訳日記帳!D1063=Sheet2!$A$5,仕訳日記帳!D1063=Sheet2!$A$6,仕訳日記帳!D1063=Sheet2!$A$7,仕訳日記帳!D1063=Sheet2!$A$9),仕訳日記帳!$N1063&gt;=Sheet2!$B$3),仕訳日記帳!D1063,IF(AND(仕訳日記帳!D1063=Sheet2!$A$8,仕訳日記帳!$N1063&gt;=Sheet2!$B$8),仕訳日記帳!D1063,IF(AND(OR(仕訳日記帳!D1063=Sheet2!$A$10,仕訳日記帳!D1063=Sheet2!$A$11,仕訳日記帳!D1063=Sheet2!$A$12,仕訳日記帳!D1063=Sheet2!$A$13,仕訳日記帳!D1063=Sheet2!$A$14,仕訳日記帳!D1063=Sheet2!$A$15,仕訳日記帳!D1063=Sheet2!$A$16,仕訳日記帳!D1063=Sheet2!$A$17),Sheet2!$B$9&lt;=仕訳日記帳!$N1063&lt;Sheet2!$C$10),仕訳日記帳!D1063,""))))</f>
        <v/>
      </c>
      <c r="B1063" s="263" t="str">
        <f>IF(AND($A1063=Sheet2!$A$2,仕訳日記帳!$N1063&gt;=Sheet2!$B$2),仕訳日記帳!A1063,IF(AND(OR($A1063=Sheet2!$A$3,$A1063=Sheet2!$A$4,$A1063=Sheet2!$A$5,$A1063=Sheet2!$A$6,$A1063=Sheet2!$A$7,$A1063=Sheet2!$A$9),仕訳日記帳!$N1063&gt;=Sheet2!$B$3),仕訳日記帳!A1063,IF(AND($A1063=Sheet2!$A$8,仕訳日記帳!$N1063&gt;=Sheet2!$B$8),仕訳日記帳!A1063,IF(AND(OR($A1063=Sheet2!$A$10,$A1063=Sheet2!$A$11,$A1063=Sheet2!$A$12,$A1063=Sheet2!$A$13,$A1063=Sheet2!$A$14,$A1063=Sheet2!$A$15,$A1063=Sheet2!$A$16,$A1063=Sheet2!$A$17),Sheet2!$B$9&lt;=仕訳日記帳!$N1063&lt;Sheet2!$C$10),仕訳日記帳!A1063,""))))</f>
        <v/>
      </c>
      <c r="C1063" t="str">
        <f>IF(AND($A1063=Sheet2!$A$2,仕訳日記帳!$N1063&gt;=Sheet2!$B$2),仕訳日記帳!B1063,IF(AND(OR($A1063=Sheet2!$A$3,$A1063=Sheet2!$A$4,$A1063=Sheet2!$A$5,$A1063=Sheet2!$A$6,$A1063=Sheet2!$A$7,$A1063=Sheet2!$A$9),仕訳日記帳!$N1063&gt;=Sheet2!$B$3),仕訳日記帳!B1063,IF(AND($A1063=Sheet2!$A$8,仕訳日記帳!$N1063&gt;=Sheet2!$B$8),仕訳日記帳!B1063,IF(AND(OR($A1063=Sheet2!$A$10,$A1063=Sheet2!$A$11,$A1063=Sheet2!$A$12,$A1063=Sheet2!$A$13,$A1063=Sheet2!$A$14,$A1063=Sheet2!$A$15,$A1063=Sheet2!$A$16,$A1063=Sheet2!$A$17),Sheet2!$B$9&lt;=仕訳日記帳!$N1063&lt;Sheet2!$C$10),仕訳日記帳!B1063,""))))</f>
        <v/>
      </c>
      <c r="D1063" s="265" t="str">
        <f>IF(AND($A1063=Sheet2!$A$2,仕訳日記帳!$N1063&gt;=Sheet2!$B$2),仕訳日記帳!N1063,IF(AND(OR($A1063=Sheet2!$A$3,$A1063=Sheet2!$A$4,$A1063=Sheet2!$A$5,$A1063=Sheet2!$A$6,$A1063=Sheet2!$A$7,$A1063=Sheet2!$A$9),仕訳日記帳!$N1063&gt;=Sheet2!$B$3),仕訳日記帳!N1063,IF(AND($A1063=Sheet2!$A$8,仕訳日記帳!$N1063&gt;=Sheet2!$B$8),仕訳日記帳!N1063,IF(AND(OR($A1063=Sheet2!$A$10,$A1063=Sheet2!$A$11,$A1063=Sheet2!$A$12,$A1063=Sheet2!$A$13,$A1063=Sheet2!$A$14,$A1063=Sheet2!$A$15,$A1063=Sheet2!$A$16,$A1063=Sheet2!$A$17),Sheet2!$B$9&lt;=仕訳日記帳!$N1063&lt;Sheet2!$C$10),仕訳日記帳!N1063,""))))</f>
        <v/>
      </c>
      <c r="E1063" s="263" t="str">
        <f>IF(AND($A1063=Sheet2!$A$2,仕訳日記帳!$N1063&gt;=Sheet2!$B$2),仕訳日記帳!G1063,IF(AND(OR($A1063=Sheet2!$A$3,$A1063=Sheet2!$A$4,$A1063=Sheet2!$A$5,$A1063=Sheet2!$A$6,$A1063=Sheet2!$A$7,$A1063=Sheet2!$A$9),仕訳日記帳!$N1063&gt;=Sheet2!$B$3),仕訳日記帳!G1063,IF(AND($A1063=Sheet2!$A$8,仕訳日記帳!$N1063&gt;=Sheet2!$B$8),仕訳日記帳!G1063,IF(AND(OR($A1063=Sheet2!$A$10,$A1063=Sheet2!$A$11,$A1063=Sheet2!$A$12,$A1063=Sheet2!$A$13,$A1063=Sheet2!$A$14,$A1063=Sheet2!$A$15,$A1063=Sheet2!$A$16,$A1063=Sheet2!$A$17),Sheet2!$B$9&lt;=仕訳日記帳!$N1063&lt;Sheet2!$C$10),仕訳日記帳!G1063,""))))</f>
        <v/>
      </c>
      <c r="G1063" t="str">
        <f>IF(OR(A1063=Sheet2!$A$2,A1063=Sheet2!$A$3,A1063=Sheet2!$A$4,A1063=Sheet2!$A$5,A1063=Sheet2!$A$6,A1063=Sheet2!$A$7,A1063=Sheet2!$A$8,A1063=Sheet2!$A$9,A1063=Sheet2!$A$10,A1063=Sheet2!$A$11,A1063=Sheet2!$A$12,$A$2=Sheet2!$A$13,A1063=Sheet2!$A$14,$A$2=Sheet2!$A$15,$A$2=Sheet2!$A$16,A1063=Sheet2!$A$17),"該当","")</f>
        <v/>
      </c>
      <c r="H1063" t="str">
        <f>IF(OR(A1063="",G1063=""),"",COUNTIF($G$2:G1063,"該当"))</f>
        <v/>
      </c>
    </row>
    <row r="1064" spans="1:8">
      <c r="A1064" t="str">
        <f>IF(AND(仕訳日記帳!D1064=Sheet2!$A$2,仕訳日記帳!$N1064&gt;=Sheet2!$B$2),仕訳日記帳!D1064,IF(AND(OR(仕訳日記帳!D1064=Sheet2!$A$3,仕訳日記帳!D1064=Sheet2!$A$4,仕訳日記帳!D1064=Sheet2!$A$5,仕訳日記帳!D1064=Sheet2!$A$6,仕訳日記帳!D1064=Sheet2!$A$7,仕訳日記帳!D1064=Sheet2!$A$9),仕訳日記帳!$N1064&gt;=Sheet2!$B$3),仕訳日記帳!D1064,IF(AND(仕訳日記帳!D1064=Sheet2!$A$8,仕訳日記帳!$N1064&gt;=Sheet2!$B$8),仕訳日記帳!D1064,IF(AND(OR(仕訳日記帳!D1064=Sheet2!$A$10,仕訳日記帳!D1064=Sheet2!$A$11,仕訳日記帳!D1064=Sheet2!$A$12,仕訳日記帳!D1064=Sheet2!$A$13,仕訳日記帳!D1064=Sheet2!$A$14,仕訳日記帳!D1064=Sheet2!$A$15,仕訳日記帳!D1064=Sheet2!$A$16,仕訳日記帳!D1064=Sheet2!$A$17),Sheet2!$B$9&lt;=仕訳日記帳!$N1064&lt;Sheet2!$C$10),仕訳日記帳!D1064,""))))</f>
        <v/>
      </c>
      <c r="B1064" s="263" t="str">
        <f>IF(AND($A1064=Sheet2!$A$2,仕訳日記帳!$N1064&gt;=Sheet2!$B$2),仕訳日記帳!A1064,IF(AND(OR($A1064=Sheet2!$A$3,$A1064=Sheet2!$A$4,$A1064=Sheet2!$A$5,$A1064=Sheet2!$A$6,$A1064=Sheet2!$A$7,$A1064=Sheet2!$A$9),仕訳日記帳!$N1064&gt;=Sheet2!$B$3),仕訳日記帳!A1064,IF(AND($A1064=Sheet2!$A$8,仕訳日記帳!$N1064&gt;=Sheet2!$B$8),仕訳日記帳!A1064,IF(AND(OR($A1064=Sheet2!$A$10,$A1064=Sheet2!$A$11,$A1064=Sheet2!$A$12,$A1064=Sheet2!$A$13,$A1064=Sheet2!$A$14,$A1064=Sheet2!$A$15,$A1064=Sheet2!$A$16,$A1064=Sheet2!$A$17),Sheet2!$B$9&lt;=仕訳日記帳!$N1064&lt;Sheet2!$C$10),仕訳日記帳!A1064,""))))</f>
        <v/>
      </c>
      <c r="C1064" t="str">
        <f>IF(AND($A1064=Sheet2!$A$2,仕訳日記帳!$N1064&gt;=Sheet2!$B$2),仕訳日記帳!B1064,IF(AND(OR($A1064=Sheet2!$A$3,$A1064=Sheet2!$A$4,$A1064=Sheet2!$A$5,$A1064=Sheet2!$A$6,$A1064=Sheet2!$A$7,$A1064=Sheet2!$A$9),仕訳日記帳!$N1064&gt;=Sheet2!$B$3),仕訳日記帳!B1064,IF(AND($A1064=Sheet2!$A$8,仕訳日記帳!$N1064&gt;=Sheet2!$B$8),仕訳日記帳!B1064,IF(AND(OR($A1064=Sheet2!$A$10,$A1064=Sheet2!$A$11,$A1064=Sheet2!$A$12,$A1064=Sheet2!$A$13,$A1064=Sheet2!$A$14,$A1064=Sheet2!$A$15,$A1064=Sheet2!$A$16,$A1064=Sheet2!$A$17),Sheet2!$B$9&lt;=仕訳日記帳!$N1064&lt;Sheet2!$C$10),仕訳日記帳!B1064,""))))</f>
        <v/>
      </c>
      <c r="D1064" s="265" t="str">
        <f>IF(AND($A1064=Sheet2!$A$2,仕訳日記帳!$N1064&gt;=Sheet2!$B$2),仕訳日記帳!N1064,IF(AND(OR($A1064=Sheet2!$A$3,$A1064=Sheet2!$A$4,$A1064=Sheet2!$A$5,$A1064=Sheet2!$A$6,$A1064=Sheet2!$A$7,$A1064=Sheet2!$A$9),仕訳日記帳!$N1064&gt;=Sheet2!$B$3),仕訳日記帳!N1064,IF(AND($A1064=Sheet2!$A$8,仕訳日記帳!$N1064&gt;=Sheet2!$B$8),仕訳日記帳!N1064,IF(AND(OR($A1064=Sheet2!$A$10,$A1064=Sheet2!$A$11,$A1064=Sheet2!$A$12,$A1064=Sheet2!$A$13,$A1064=Sheet2!$A$14,$A1064=Sheet2!$A$15,$A1064=Sheet2!$A$16,$A1064=Sheet2!$A$17),Sheet2!$B$9&lt;=仕訳日記帳!$N1064&lt;Sheet2!$C$10),仕訳日記帳!N1064,""))))</f>
        <v/>
      </c>
      <c r="E1064" s="263" t="str">
        <f>IF(AND($A1064=Sheet2!$A$2,仕訳日記帳!$N1064&gt;=Sheet2!$B$2),仕訳日記帳!G1064,IF(AND(OR($A1064=Sheet2!$A$3,$A1064=Sheet2!$A$4,$A1064=Sheet2!$A$5,$A1064=Sheet2!$A$6,$A1064=Sheet2!$A$7,$A1064=Sheet2!$A$9),仕訳日記帳!$N1064&gt;=Sheet2!$B$3),仕訳日記帳!G1064,IF(AND($A1064=Sheet2!$A$8,仕訳日記帳!$N1064&gt;=Sheet2!$B$8),仕訳日記帳!G1064,IF(AND(OR($A1064=Sheet2!$A$10,$A1064=Sheet2!$A$11,$A1064=Sheet2!$A$12,$A1064=Sheet2!$A$13,$A1064=Sheet2!$A$14,$A1064=Sheet2!$A$15,$A1064=Sheet2!$A$16,$A1064=Sheet2!$A$17),Sheet2!$B$9&lt;=仕訳日記帳!$N1064&lt;Sheet2!$C$10),仕訳日記帳!G1064,""))))</f>
        <v/>
      </c>
      <c r="G1064" t="str">
        <f>IF(OR(A1064=Sheet2!$A$2,A1064=Sheet2!$A$3,A1064=Sheet2!$A$4,A1064=Sheet2!$A$5,A1064=Sheet2!$A$6,A1064=Sheet2!$A$7,A1064=Sheet2!$A$8,A1064=Sheet2!$A$9,A1064=Sheet2!$A$10,A1064=Sheet2!$A$11,A1064=Sheet2!$A$12,$A$2=Sheet2!$A$13,A1064=Sheet2!$A$14,$A$2=Sheet2!$A$15,$A$2=Sheet2!$A$16,A1064=Sheet2!$A$17),"該当","")</f>
        <v/>
      </c>
      <c r="H1064" t="str">
        <f>IF(OR(A1064="",G1064=""),"",COUNTIF($G$2:G1064,"該当"))</f>
        <v/>
      </c>
    </row>
    <row r="1065" spans="1:8">
      <c r="A1065" t="str">
        <f>IF(AND(仕訳日記帳!D1065=Sheet2!$A$2,仕訳日記帳!$N1065&gt;=Sheet2!$B$2),仕訳日記帳!D1065,IF(AND(OR(仕訳日記帳!D1065=Sheet2!$A$3,仕訳日記帳!D1065=Sheet2!$A$4,仕訳日記帳!D1065=Sheet2!$A$5,仕訳日記帳!D1065=Sheet2!$A$6,仕訳日記帳!D1065=Sheet2!$A$7,仕訳日記帳!D1065=Sheet2!$A$9),仕訳日記帳!$N1065&gt;=Sheet2!$B$3),仕訳日記帳!D1065,IF(AND(仕訳日記帳!D1065=Sheet2!$A$8,仕訳日記帳!$N1065&gt;=Sheet2!$B$8),仕訳日記帳!D1065,IF(AND(OR(仕訳日記帳!D1065=Sheet2!$A$10,仕訳日記帳!D1065=Sheet2!$A$11,仕訳日記帳!D1065=Sheet2!$A$12,仕訳日記帳!D1065=Sheet2!$A$13,仕訳日記帳!D1065=Sheet2!$A$14,仕訳日記帳!D1065=Sheet2!$A$15,仕訳日記帳!D1065=Sheet2!$A$16,仕訳日記帳!D1065=Sheet2!$A$17),Sheet2!$B$9&lt;=仕訳日記帳!$N1065&lt;Sheet2!$C$10),仕訳日記帳!D1065,""))))</f>
        <v/>
      </c>
      <c r="B1065" s="263" t="str">
        <f>IF(AND($A1065=Sheet2!$A$2,仕訳日記帳!$N1065&gt;=Sheet2!$B$2),仕訳日記帳!A1065,IF(AND(OR($A1065=Sheet2!$A$3,$A1065=Sheet2!$A$4,$A1065=Sheet2!$A$5,$A1065=Sheet2!$A$6,$A1065=Sheet2!$A$7,$A1065=Sheet2!$A$9),仕訳日記帳!$N1065&gt;=Sheet2!$B$3),仕訳日記帳!A1065,IF(AND($A1065=Sheet2!$A$8,仕訳日記帳!$N1065&gt;=Sheet2!$B$8),仕訳日記帳!A1065,IF(AND(OR($A1065=Sheet2!$A$10,$A1065=Sheet2!$A$11,$A1065=Sheet2!$A$12,$A1065=Sheet2!$A$13,$A1065=Sheet2!$A$14,$A1065=Sheet2!$A$15,$A1065=Sheet2!$A$16,$A1065=Sheet2!$A$17),Sheet2!$B$9&lt;=仕訳日記帳!$N1065&lt;Sheet2!$C$10),仕訳日記帳!A1065,""))))</f>
        <v/>
      </c>
      <c r="C1065" t="str">
        <f>IF(AND($A1065=Sheet2!$A$2,仕訳日記帳!$N1065&gt;=Sheet2!$B$2),仕訳日記帳!B1065,IF(AND(OR($A1065=Sheet2!$A$3,$A1065=Sheet2!$A$4,$A1065=Sheet2!$A$5,$A1065=Sheet2!$A$6,$A1065=Sheet2!$A$7,$A1065=Sheet2!$A$9),仕訳日記帳!$N1065&gt;=Sheet2!$B$3),仕訳日記帳!B1065,IF(AND($A1065=Sheet2!$A$8,仕訳日記帳!$N1065&gt;=Sheet2!$B$8),仕訳日記帳!B1065,IF(AND(OR($A1065=Sheet2!$A$10,$A1065=Sheet2!$A$11,$A1065=Sheet2!$A$12,$A1065=Sheet2!$A$13,$A1065=Sheet2!$A$14,$A1065=Sheet2!$A$15,$A1065=Sheet2!$A$16,$A1065=Sheet2!$A$17),Sheet2!$B$9&lt;=仕訳日記帳!$N1065&lt;Sheet2!$C$10),仕訳日記帳!B1065,""))))</f>
        <v/>
      </c>
      <c r="D1065" s="265" t="str">
        <f>IF(AND($A1065=Sheet2!$A$2,仕訳日記帳!$N1065&gt;=Sheet2!$B$2),仕訳日記帳!N1065,IF(AND(OR($A1065=Sheet2!$A$3,$A1065=Sheet2!$A$4,$A1065=Sheet2!$A$5,$A1065=Sheet2!$A$6,$A1065=Sheet2!$A$7,$A1065=Sheet2!$A$9),仕訳日記帳!$N1065&gt;=Sheet2!$B$3),仕訳日記帳!N1065,IF(AND($A1065=Sheet2!$A$8,仕訳日記帳!$N1065&gt;=Sheet2!$B$8),仕訳日記帳!N1065,IF(AND(OR($A1065=Sheet2!$A$10,$A1065=Sheet2!$A$11,$A1065=Sheet2!$A$12,$A1065=Sheet2!$A$13,$A1065=Sheet2!$A$14,$A1065=Sheet2!$A$15,$A1065=Sheet2!$A$16,$A1065=Sheet2!$A$17),Sheet2!$B$9&lt;=仕訳日記帳!$N1065&lt;Sheet2!$C$10),仕訳日記帳!N1065,""))))</f>
        <v/>
      </c>
      <c r="E1065" s="263" t="str">
        <f>IF(AND($A1065=Sheet2!$A$2,仕訳日記帳!$N1065&gt;=Sheet2!$B$2),仕訳日記帳!G1065,IF(AND(OR($A1065=Sheet2!$A$3,$A1065=Sheet2!$A$4,$A1065=Sheet2!$A$5,$A1065=Sheet2!$A$6,$A1065=Sheet2!$A$7,$A1065=Sheet2!$A$9),仕訳日記帳!$N1065&gt;=Sheet2!$B$3),仕訳日記帳!G1065,IF(AND($A1065=Sheet2!$A$8,仕訳日記帳!$N1065&gt;=Sheet2!$B$8),仕訳日記帳!G1065,IF(AND(OR($A1065=Sheet2!$A$10,$A1065=Sheet2!$A$11,$A1065=Sheet2!$A$12,$A1065=Sheet2!$A$13,$A1065=Sheet2!$A$14,$A1065=Sheet2!$A$15,$A1065=Sheet2!$A$16,$A1065=Sheet2!$A$17),Sheet2!$B$9&lt;=仕訳日記帳!$N1065&lt;Sheet2!$C$10),仕訳日記帳!G1065,""))))</f>
        <v/>
      </c>
      <c r="G1065" t="str">
        <f>IF(OR(A1065=Sheet2!$A$2,A1065=Sheet2!$A$3,A1065=Sheet2!$A$4,A1065=Sheet2!$A$5,A1065=Sheet2!$A$6,A1065=Sheet2!$A$7,A1065=Sheet2!$A$8,A1065=Sheet2!$A$9,A1065=Sheet2!$A$10,A1065=Sheet2!$A$11,A1065=Sheet2!$A$12,$A$2=Sheet2!$A$13,A1065=Sheet2!$A$14,$A$2=Sheet2!$A$15,$A$2=Sheet2!$A$16,A1065=Sheet2!$A$17),"該当","")</f>
        <v/>
      </c>
      <c r="H1065" t="str">
        <f>IF(OR(A1065="",G1065=""),"",COUNTIF($G$2:G1065,"該当"))</f>
        <v/>
      </c>
    </row>
    <row r="1066" spans="1:8">
      <c r="A1066" t="str">
        <f>IF(AND(仕訳日記帳!D1066=Sheet2!$A$2,仕訳日記帳!$N1066&gt;=Sheet2!$B$2),仕訳日記帳!D1066,IF(AND(OR(仕訳日記帳!D1066=Sheet2!$A$3,仕訳日記帳!D1066=Sheet2!$A$4,仕訳日記帳!D1066=Sheet2!$A$5,仕訳日記帳!D1066=Sheet2!$A$6,仕訳日記帳!D1066=Sheet2!$A$7,仕訳日記帳!D1066=Sheet2!$A$9),仕訳日記帳!$N1066&gt;=Sheet2!$B$3),仕訳日記帳!D1066,IF(AND(仕訳日記帳!D1066=Sheet2!$A$8,仕訳日記帳!$N1066&gt;=Sheet2!$B$8),仕訳日記帳!D1066,IF(AND(OR(仕訳日記帳!D1066=Sheet2!$A$10,仕訳日記帳!D1066=Sheet2!$A$11,仕訳日記帳!D1066=Sheet2!$A$12,仕訳日記帳!D1066=Sheet2!$A$13,仕訳日記帳!D1066=Sheet2!$A$14,仕訳日記帳!D1066=Sheet2!$A$15,仕訳日記帳!D1066=Sheet2!$A$16,仕訳日記帳!D1066=Sheet2!$A$17),Sheet2!$B$9&lt;=仕訳日記帳!$N1066&lt;Sheet2!$C$10),仕訳日記帳!D1066,""))))</f>
        <v/>
      </c>
      <c r="B1066" s="263" t="str">
        <f>IF(AND($A1066=Sheet2!$A$2,仕訳日記帳!$N1066&gt;=Sheet2!$B$2),仕訳日記帳!A1066,IF(AND(OR($A1066=Sheet2!$A$3,$A1066=Sheet2!$A$4,$A1066=Sheet2!$A$5,$A1066=Sheet2!$A$6,$A1066=Sheet2!$A$7,$A1066=Sheet2!$A$9),仕訳日記帳!$N1066&gt;=Sheet2!$B$3),仕訳日記帳!A1066,IF(AND($A1066=Sheet2!$A$8,仕訳日記帳!$N1066&gt;=Sheet2!$B$8),仕訳日記帳!A1066,IF(AND(OR($A1066=Sheet2!$A$10,$A1066=Sheet2!$A$11,$A1066=Sheet2!$A$12,$A1066=Sheet2!$A$13,$A1066=Sheet2!$A$14,$A1066=Sheet2!$A$15,$A1066=Sheet2!$A$16,$A1066=Sheet2!$A$17),Sheet2!$B$9&lt;=仕訳日記帳!$N1066&lt;Sheet2!$C$10),仕訳日記帳!A1066,""))))</f>
        <v/>
      </c>
      <c r="C1066" t="str">
        <f>IF(AND($A1066=Sheet2!$A$2,仕訳日記帳!$N1066&gt;=Sheet2!$B$2),仕訳日記帳!B1066,IF(AND(OR($A1066=Sheet2!$A$3,$A1066=Sheet2!$A$4,$A1066=Sheet2!$A$5,$A1066=Sheet2!$A$6,$A1066=Sheet2!$A$7,$A1066=Sheet2!$A$9),仕訳日記帳!$N1066&gt;=Sheet2!$B$3),仕訳日記帳!B1066,IF(AND($A1066=Sheet2!$A$8,仕訳日記帳!$N1066&gt;=Sheet2!$B$8),仕訳日記帳!B1066,IF(AND(OR($A1066=Sheet2!$A$10,$A1066=Sheet2!$A$11,$A1066=Sheet2!$A$12,$A1066=Sheet2!$A$13,$A1066=Sheet2!$A$14,$A1066=Sheet2!$A$15,$A1066=Sheet2!$A$16,$A1066=Sheet2!$A$17),Sheet2!$B$9&lt;=仕訳日記帳!$N1066&lt;Sheet2!$C$10),仕訳日記帳!B1066,""))))</f>
        <v/>
      </c>
      <c r="D1066" s="265" t="str">
        <f>IF(AND($A1066=Sheet2!$A$2,仕訳日記帳!$N1066&gt;=Sheet2!$B$2),仕訳日記帳!N1066,IF(AND(OR($A1066=Sheet2!$A$3,$A1066=Sheet2!$A$4,$A1066=Sheet2!$A$5,$A1066=Sheet2!$A$6,$A1066=Sheet2!$A$7,$A1066=Sheet2!$A$9),仕訳日記帳!$N1066&gt;=Sheet2!$B$3),仕訳日記帳!N1066,IF(AND($A1066=Sheet2!$A$8,仕訳日記帳!$N1066&gt;=Sheet2!$B$8),仕訳日記帳!N1066,IF(AND(OR($A1066=Sheet2!$A$10,$A1066=Sheet2!$A$11,$A1066=Sheet2!$A$12,$A1066=Sheet2!$A$13,$A1066=Sheet2!$A$14,$A1066=Sheet2!$A$15,$A1066=Sheet2!$A$16,$A1066=Sheet2!$A$17),Sheet2!$B$9&lt;=仕訳日記帳!$N1066&lt;Sheet2!$C$10),仕訳日記帳!N1066,""))))</f>
        <v/>
      </c>
      <c r="E1066" s="263" t="str">
        <f>IF(AND($A1066=Sheet2!$A$2,仕訳日記帳!$N1066&gt;=Sheet2!$B$2),仕訳日記帳!G1066,IF(AND(OR($A1066=Sheet2!$A$3,$A1066=Sheet2!$A$4,$A1066=Sheet2!$A$5,$A1066=Sheet2!$A$6,$A1066=Sheet2!$A$7,$A1066=Sheet2!$A$9),仕訳日記帳!$N1066&gt;=Sheet2!$B$3),仕訳日記帳!G1066,IF(AND($A1066=Sheet2!$A$8,仕訳日記帳!$N1066&gt;=Sheet2!$B$8),仕訳日記帳!G1066,IF(AND(OR($A1066=Sheet2!$A$10,$A1066=Sheet2!$A$11,$A1066=Sheet2!$A$12,$A1066=Sheet2!$A$13,$A1066=Sheet2!$A$14,$A1066=Sheet2!$A$15,$A1066=Sheet2!$A$16,$A1066=Sheet2!$A$17),Sheet2!$B$9&lt;=仕訳日記帳!$N1066&lt;Sheet2!$C$10),仕訳日記帳!G1066,""))))</f>
        <v/>
      </c>
      <c r="G1066" t="str">
        <f>IF(OR(A1066=Sheet2!$A$2,A1066=Sheet2!$A$3,A1066=Sheet2!$A$4,A1066=Sheet2!$A$5,A1066=Sheet2!$A$6,A1066=Sheet2!$A$7,A1066=Sheet2!$A$8,A1066=Sheet2!$A$9,A1066=Sheet2!$A$10,A1066=Sheet2!$A$11,A1066=Sheet2!$A$12,$A$2=Sheet2!$A$13,A1066=Sheet2!$A$14,$A$2=Sheet2!$A$15,$A$2=Sheet2!$A$16,A1066=Sheet2!$A$17),"該当","")</f>
        <v/>
      </c>
      <c r="H1066" t="str">
        <f>IF(OR(A1066="",G1066=""),"",COUNTIF($G$2:G1066,"該当"))</f>
        <v/>
      </c>
    </row>
    <row r="1067" spans="1:8">
      <c r="A1067" t="str">
        <f>IF(AND(仕訳日記帳!D1067=Sheet2!$A$2,仕訳日記帳!$N1067&gt;=Sheet2!$B$2),仕訳日記帳!D1067,IF(AND(OR(仕訳日記帳!D1067=Sheet2!$A$3,仕訳日記帳!D1067=Sheet2!$A$4,仕訳日記帳!D1067=Sheet2!$A$5,仕訳日記帳!D1067=Sheet2!$A$6,仕訳日記帳!D1067=Sheet2!$A$7,仕訳日記帳!D1067=Sheet2!$A$9),仕訳日記帳!$N1067&gt;=Sheet2!$B$3),仕訳日記帳!D1067,IF(AND(仕訳日記帳!D1067=Sheet2!$A$8,仕訳日記帳!$N1067&gt;=Sheet2!$B$8),仕訳日記帳!D1067,IF(AND(OR(仕訳日記帳!D1067=Sheet2!$A$10,仕訳日記帳!D1067=Sheet2!$A$11,仕訳日記帳!D1067=Sheet2!$A$12,仕訳日記帳!D1067=Sheet2!$A$13,仕訳日記帳!D1067=Sheet2!$A$14,仕訳日記帳!D1067=Sheet2!$A$15,仕訳日記帳!D1067=Sheet2!$A$16,仕訳日記帳!D1067=Sheet2!$A$17),Sheet2!$B$9&lt;=仕訳日記帳!$N1067&lt;Sheet2!$C$10),仕訳日記帳!D1067,""))))</f>
        <v/>
      </c>
      <c r="B1067" s="263" t="str">
        <f>IF(AND($A1067=Sheet2!$A$2,仕訳日記帳!$N1067&gt;=Sheet2!$B$2),仕訳日記帳!A1067,IF(AND(OR($A1067=Sheet2!$A$3,$A1067=Sheet2!$A$4,$A1067=Sheet2!$A$5,$A1067=Sheet2!$A$6,$A1067=Sheet2!$A$7,$A1067=Sheet2!$A$9),仕訳日記帳!$N1067&gt;=Sheet2!$B$3),仕訳日記帳!A1067,IF(AND($A1067=Sheet2!$A$8,仕訳日記帳!$N1067&gt;=Sheet2!$B$8),仕訳日記帳!A1067,IF(AND(OR($A1067=Sheet2!$A$10,$A1067=Sheet2!$A$11,$A1067=Sheet2!$A$12,$A1067=Sheet2!$A$13,$A1067=Sheet2!$A$14,$A1067=Sheet2!$A$15,$A1067=Sheet2!$A$16,$A1067=Sheet2!$A$17),Sheet2!$B$9&lt;=仕訳日記帳!$N1067&lt;Sheet2!$C$10),仕訳日記帳!A1067,""))))</f>
        <v/>
      </c>
      <c r="C1067" t="str">
        <f>IF(AND($A1067=Sheet2!$A$2,仕訳日記帳!$N1067&gt;=Sheet2!$B$2),仕訳日記帳!B1067,IF(AND(OR($A1067=Sheet2!$A$3,$A1067=Sheet2!$A$4,$A1067=Sheet2!$A$5,$A1067=Sheet2!$A$6,$A1067=Sheet2!$A$7,$A1067=Sheet2!$A$9),仕訳日記帳!$N1067&gt;=Sheet2!$B$3),仕訳日記帳!B1067,IF(AND($A1067=Sheet2!$A$8,仕訳日記帳!$N1067&gt;=Sheet2!$B$8),仕訳日記帳!B1067,IF(AND(OR($A1067=Sheet2!$A$10,$A1067=Sheet2!$A$11,$A1067=Sheet2!$A$12,$A1067=Sheet2!$A$13,$A1067=Sheet2!$A$14,$A1067=Sheet2!$A$15,$A1067=Sheet2!$A$16,$A1067=Sheet2!$A$17),Sheet2!$B$9&lt;=仕訳日記帳!$N1067&lt;Sheet2!$C$10),仕訳日記帳!B1067,""))))</f>
        <v/>
      </c>
      <c r="D1067" s="265" t="str">
        <f>IF(AND($A1067=Sheet2!$A$2,仕訳日記帳!$N1067&gt;=Sheet2!$B$2),仕訳日記帳!N1067,IF(AND(OR($A1067=Sheet2!$A$3,$A1067=Sheet2!$A$4,$A1067=Sheet2!$A$5,$A1067=Sheet2!$A$6,$A1067=Sheet2!$A$7,$A1067=Sheet2!$A$9),仕訳日記帳!$N1067&gt;=Sheet2!$B$3),仕訳日記帳!N1067,IF(AND($A1067=Sheet2!$A$8,仕訳日記帳!$N1067&gt;=Sheet2!$B$8),仕訳日記帳!N1067,IF(AND(OR($A1067=Sheet2!$A$10,$A1067=Sheet2!$A$11,$A1067=Sheet2!$A$12,$A1067=Sheet2!$A$13,$A1067=Sheet2!$A$14,$A1067=Sheet2!$A$15,$A1067=Sheet2!$A$16,$A1067=Sheet2!$A$17),Sheet2!$B$9&lt;=仕訳日記帳!$N1067&lt;Sheet2!$C$10),仕訳日記帳!N1067,""))))</f>
        <v/>
      </c>
      <c r="E1067" s="263" t="str">
        <f>IF(AND($A1067=Sheet2!$A$2,仕訳日記帳!$N1067&gt;=Sheet2!$B$2),仕訳日記帳!G1067,IF(AND(OR($A1067=Sheet2!$A$3,$A1067=Sheet2!$A$4,$A1067=Sheet2!$A$5,$A1067=Sheet2!$A$6,$A1067=Sheet2!$A$7,$A1067=Sheet2!$A$9),仕訳日記帳!$N1067&gt;=Sheet2!$B$3),仕訳日記帳!G1067,IF(AND($A1067=Sheet2!$A$8,仕訳日記帳!$N1067&gt;=Sheet2!$B$8),仕訳日記帳!G1067,IF(AND(OR($A1067=Sheet2!$A$10,$A1067=Sheet2!$A$11,$A1067=Sheet2!$A$12,$A1067=Sheet2!$A$13,$A1067=Sheet2!$A$14,$A1067=Sheet2!$A$15,$A1067=Sheet2!$A$16,$A1067=Sheet2!$A$17),Sheet2!$B$9&lt;=仕訳日記帳!$N1067&lt;Sheet2!$C$10),仕訳日記帳!G1067,""))))</f>
        <v/>
      </c>
      <c r="G1067" t="str">
        <f>IF(OR(A1067=Sheet2!$A$2,A1067=Sheet2!$A$3,A1067=Sheet2!$A$4,A1067=Sheet2!$A$5,A1067=Sheet2!$A$6,A1067=Sheet2!$A$7,A1067=Sheet2!$A$8,A1067=Sheet2!$A$9,A1067=Sheet2!$A$10,A1067=Sheet2!$A$11,A1067=Sheet2!$A$12,$A$2=Sheet2!$A$13,A1067=Sheet2!$A$14,$A$2=Sheet2!$A$15,$A$2=Sheet2!$A$16,A1067=Sheet2!$A$17),"該当","")</f>
        <v/>
      </c>
      <c r="H1067" t="str">
        <f>IF(OR(A1067="",G1067=""),"",COUNTIF($G$2:G1067,"該当"))</f>
        <v/>
      </c>
    </row>
    <row r="1068" spans="1:8">
      <c r="A1068" t="str">
        <f>IF(AND(仕訳日記帳!D1068=Sheet2!$A$2,仕訳日記帳!$N1068&gt;=Sheet2!$B$2),仕訳日記帳!D1068,IF(AND(OR(仕訳日記帳!D1068=Sheet2!$A$3,仕訳日記帳!D1068=Sheet2!$A$4,仕訳日記帳!D1068=Sheet2!$A$5,仕訳日記帳!D1068=Sheet2!$A$6,仕訳日記帳!D1068=Sheet2!$A$7,仕訳日記帳!D1068=Sheet2!$A$9),仕訳日記帳!$N1068&gt;=Sheet2!$B$3),仕訳日記帳!D1068,IF(AND(仕訳日記帳!D1068=Sheet2!$A$8,仕訳日記帳!$N1068&gt;=Sheet2!$B$8),仕訳日記帳!D1068,IF(AND(OR(仕訳日記帳!D1068=Sheet2!$A$10,仕訳日記帳!D1068=Sheet2!$A$11,仕訳日記帳!D1068=Sheet2!$A$12,仕訳日記帳!D1068=Sheet2!$A$13,仕訳日記帳!D1068=Sheet2!$A$14,仕訳日記帳!D1068=Sheet2!$A$15,仕訳日記帳!D1068=Sheet2!$A$16,仕訳日記帳!D1068=Sheet2!$A$17),Sheet2!$B$9&lt;=仕訳日記帳!$N1068&lt;Sheet2!$C$10),仕訳日記帳!D1068,""))))</f>
        <v/>
      </c>
      <c r="B1068" s="263" t="str">
        <f>IF(AND($A1068=Sheet2!$A$2,仕訳日記帳!$N1068&gt;=Sheet2!$B$2),仕訳日記帳!A1068,IF(AND(OR($A1068=Sheet2!$A$3,$A1068=Sheet2!$A$4,$A1068=Sheet2!$A$5,$A1068=Sheet2!$A$6,$A1068=Sheet2!$A$7,$A1068=Sheet2!$A$9),仕訳日記帳!$N1068&gt;=Sheet2!$B$3),仕訳日記帳!A1068,IF(AND($A1068=Sheet2!$A$8,仕訳日記帳!$N1068&gt;=Sheet2!$B$8),仕訳日記帳!A1068,IF(AND(OR($A1068=Sheet2!$A$10,$A1068=Sheet2!$A$11,$A1068=Sheet2!$A$12,$A1068=Sheet2!$A$13,$A1068=Sheet2!$A$14,$A1068=Sheet2!$A$15,$A1068=Sheet2!$A$16,$A1068=Sheet2!$A$17),Sheet2!$B$9&lt;=仕訳日記帳!$N1068&lt;Sheet2!$C$10),仕訳日記帳!A1068,""))))</f>
        <v/>
      </c>
      <c r="C1068" t="str">
        <f>IF(AND($A1068=Sheet2!$A$2,仕訳日記帳!$N1068&gt;=Sheet2!$B$2),仕訳日記帳!B1068,IF(AND(OR($A1068=Sheet2!$A$3,$A1068=Sheet2!$A$4,$A1068=Sheet2!$A$5,$A1068=Sheet2!$A$6,$A1068=Sheet2!$A$7,$A1068=Sheet2!$A$9),仕訳日記帳!$N1068&gt;=Sheet2!$B$3),仕訳日記帳!B1068,IF(AND($A1068=Sheet2!$A$8,仕訳日記帳!$N1068&gt;=Sheet2!$B$8),仕訳日記帳!B1068,IF(AND(OR($A1068=Sheet2!$A$10,$A1068=Sheet2!$A$11,$A1068=Sheet2!$A$12,$A1068=Sheet2!$A$13,$A1068=Sheet2!$A$14,$A1068=Sheet2!$A$15,$A1068=Sheet2!$A$16,$A1068=Sheet2!$A$17),Sheet2!$B$9&lt;=仕訳日記帳!$N1068&lt;Sheet2!$C$10),仕訳日記帳!B1068,""))))</f>
        <v/>
      </c>
      <c r="D1068" s="265" t="str">
        <f>IF(AND($A1068=Sheet2!$A$2,仕訳日記帳!$N1068&gt;=Sheet2!$B$2),仕訳日記帳!N1068,IF(AND(OR($A1068=Sheet2!$A$3,$A1068=Sheet2!$A$4,$A1068=Sheet2!$A$5,$A1068=Sheet2!$A$6,$A1068=Sheet2!$A$7,$A1068=Sheet2!$A$9),仕訳日記帳!$N1068&gt;=Sheet2!$B$3),仕訳日記帳!N1068,IF(AND($A1068=Sheet2!$A$8,仕訳日記帳!$N1068&gt;=Sheet2!$B$8),仕訳日記帳!N1068,IF(AND(OR($A1068=Sheet2!$A$10,$A1068=Sheet2!$A$11,$A1068=Sheet2!$A$12,$A1068=Sheet2!$A$13,$A1068=Sheet2!$A$14,$A1068=Sheet2!$A$15,$A1068=Sheet2!$A$16,$A1068=Sheet2!$A$17),Sheet2!$B$9&lt;=仕訳日記帳!$N1068&lt;Sheet2!$C$10),仕訳日記帳!N1068,""))))</f>
        <v/>
      </c>
      <c r="E1068" s="263" t="str">
        <f>IF(AND($A1068=Sheet2!$A$2,仕訳日記帳!$N1068&gt;=Sheet2!$B$2),仕訳日記帳!G1068,IF(AND(OR($A1068=Sheet2!$A$3,$A1068=Sheet2!$A$4,$A1068=Sheet2!$A$5,$A1068=Sheet2!$A$6,$A1068=Sheet2!$A$7,$A1068=Sheet2!$A$9),仕訳日記帳!$N1068&gt;=Sheet2!$B$3),仕訳日記帳!G1068,IF(AND($A1068=Sheet2!$A$8,仕訳日記帳!$N1068&gt;=Sheet2!$B$8),仕訳日記帳!G1068,IF(AND(OR($A1068=Sheet2!$A$10,$A1068=Sheet2!$A$11,$A1068=Sheet2!$A$12,$A1068=Sheet2!$A$13,$A1068=Sheet2!$A$14,$A1068=Sheet2!$A$15,$A1068=Sheet2!$A$16,$A1068=Sheet2!$A$17),Sheet2!$B$9&lt;=仕訳日記帳!$N1068&lt;Sheet2!$C$10),仕訳日記帳!G1068,""))))</f>
        <v/>
      </c>
      <c r="G1068" t="str">
        <f>IF(OR(A1068=Sheet2!$A$2,A1068=Sheet2!$A$3,A1068=Sheet2!$A$4,A1068=Sheet2!$A$5,A1068=Sheet2!$A$6,A1068=Sheet2!$A$7,A1068=Sheet2!$A$8,A1068=Sheet2!$A$9,A1068=Sheet2!$A$10,A1068=Sheet2!$A$11,A1068=Sheet2!$A$12,$A$2=Sheet2!$A$13,A1068=Sheet2!$A$14,$A$2=Sheet2!$A$15,$A$2=Sheet2!$A$16,A1068=Sheet2!$A$17),"該当","")</f>
        <v/>
      </c>
      <c r="H1068" t="str">
        <f>IF(OR(A1068="",G1068=""),"",COUNTIF($G$2:G1068,"該当"))</f>
        <v/>
      </c>
    </row>
    <row r="1069" spans="1:8">
      <c r="A1069" t="str">
        <f>IF(AND(仕訳日記帳!D1069=Sheet2!$A$2,仕訳日記帳!$N1069&gt;=Sheet2!$B$2),仕訳日記帳!D1069,IF(AND(OR(仕訳日記帳!D1069=Sheet2!$A$3,仕訳日記帳!D1069=Sheet2!$A$4,仕訳日記帳!D1069=Sheet2!$A$5,仕訳日記帳!D1069=Sheet2!$A$6,仕訳日記帳!D1069=Sheet2!$A$7,仕訳日記帳!D1069=Sheet2!$A$9),仕訳日記帳!$N1069&gt;=Sheet2!$B$3),仕訳日記帳!D1069,IF(AND(仕訳日記帳!D1069=Sheet2!$A$8,仕訳日記帳!$N1069&gt;=Sheet2!$B$8),仕訳日記帳!D1069,IF(AND(OR(仕訳日記帳!D1069=Sheet2!$A$10,仕訳日記帳!D1069=Sheet2!$A$11,仕訳日記帳!D1069=Sheet2!$A$12,仕訳日記帳!D1069=Sheet2!$A$13,仕訳日記帳!D1069=Sheet2!$A$14,仕訳日記帳!D1069=Sheet2!$A$15,仕訳日記帳!D1069=Sheet2!$A$16,仕訳日記帳!D1069=Sheet2!$A$17),Sheet2!$B$9&lt;=仕訳日記帳!$N1069&lt;Sheet2!$C$10),仕訳日記帳!D1069,""))))</f>
        <v/>
      </c>
      <c r="B1069" s="263" t="str">
        <f>IF(AND($A1069=Sheet2!$A$2,仕訳日記帳!$N1069&gt;=Sheet2!$B$2),仕訳日記帳!A1069,IF(AND(OR($A1069=Sheet2!$A$3,$A1069=Sheet2!$A$4,$A1069=Sheet2!$A$5,$A1069=Sheet2!$A$6,$A1069=Sheet2!$A$7,$A1069=Sheet2!$A$9),仕訳日記帳!$N1069&gt;=Sheet2!$B$3),仕訳日記帳!A1069,IF(AND($A1069=Sheet2!$A$8,仕訳日記帳!$N1069&gt;=Sheet2!$B$8),仕訳日記帳!A1069,IF(AND(OR($A1069=Sheet2!$A$10,$A1069=Sheet2!$A$11,$A1069=Sheet2!$A$12,$A1069=Sheet2!$A$13,$A1069=Sheet2!$A$14,$A1069=Sheet2!$A$15,$A1069=Sheet2!$A$16,$A1069=Sheet2!$A$17),Sheet2!$B$9&lt;=仕訳日記帳!$N1069&lt;Sheet2!$C$10),仕訳日記帳!A1069,""))))</f>
        <v/>
      </c>
      <c r="C1069" t="str">
        <f>IF(AND($A1069=Sheet2!$A$2,仕訳日記帳!$N1069&gt;=Sheet2!$B$2),仕訳日記帳!B1069,IF(AND(OR($A1069=Sheet2!$A$3,$A1069=Sheet2!$A$4,$A1069=Sheet2!$A$5,$A1069=Sheet2!$A$6,$A1069=Sheet2!$A$7,$A1069=Sheet2!$A$9),仕訳日記帳!$N1069&gt;=Sheet2!$B$3),仕訳日記帳!B1069,IF(AND($A1069=Sheet2!$A$8,仕訳日記帳!$N1069&gt;=Sheet2!$B$8),仕訳日記帳!B1069,IF(AND(OR($A1069=Sheet2!$A$10,$A1069=Sheet2!$A$11,$A1069=Sheet2!$A$12,$A1069=Sheet2!$A$13,$A1069=Sheet2!$A$14,$A1069=Sheet2!$A$15,$A1069=Sheet2!$A$16,$A1069=Sheet2!$A$17),Sheet2!$B$9&lt;=仕訳日記帳!$N1069&lt;Sheet2!$C$10),仕訳日記帳!B1069,""))))</f>
        <v/>
      </c>
      <c r="D1069" s="265" t="str">
        <f>IF(AND($A1069=Sheet2!$A$2,仕訳日記帳!$N1069&gt;=Sheet2!$B$2),仕訳日記帳!N1069,IF(AND(OR($A1069=Sheet2!$A$3,$A1069=Sheet2!$A$4,$A1069=Sheet2!$A$5,$A1069=Sheet2!$A$6,$A1069=Sheet2!$A$7,$A1069=Sheet2!$A$9),仕訳日記帳!$N1069&gt;=Sheet2!$B$3),仕訳日記帳!N1069,IF(AND($A1069=Sheet2!$A$8,仕訳日記帳!$N1069&gt;=Sheet2!$B$8),仕訳日記帳!N1069,IF(AND(OR($A1069=Sheet2!$A$10,$A1069=Sheet2!$A$11,$A1069=Sheet2!$A$12,$A1069=Sheet2!$A$13,$A1069=Sheet2!$A$14,$A1069=Sheet2!$A$15,$A1069=Sheet2!$A$16,$A1069=Sheet2!$A$17),Sheet2!$B$9&lt;=仕訳日記帳!$N1069&lt;Sheet2!$C$10),仕訳日記帳!N1069,""))))</f>
        <v/>
      </c>
      <c r="E1069" s="263" t="str">
        <f>IF(AND($A1069=Sheet2!$A$2,仕訳日記帳!$N1069&gt;=Sheet2!$B$2),仕訳日記帳!G1069,IF(AND(OR($A1069=Sheet2!$A$3,$A1069=Sheet2!$A$4,$A1069=Sheet2!$A$5,$A1069=Sheet2!$A$6,$A1069=Sheet2!$A$7,$A1069=Sheet2!$A$9),仕訳日記帳!$N1069&gt;=Sheet2!$B$3),仕訳日記帳!G1069,IF(AND($A1069=Sheet2!$A$8,仕訳日記帳!$N1069&gt;=Sheet2!$B$8),仕訳日記帳!G1069,IF(AND(OR($A1069=Sheet2!$A$10,$A1069=Sheet2!$A$11,$A1069=Sheet2!$A$12,$A1069=Sheet2!$A$13,$A1069=Sheet2!$A$14,$A1069=Sheet2!$A$15,$A1069=Sheet2!$A$16,$A1069=Sheet2!$A$17),Sheet2!$B$9&lt;=仕訳日記帳!$N1069&lt;Sheet2!$C$10),仕訳日記帳!G1069,""))))</f>
        <v/>
      </c>
      <c r="G1069" t="str">
        <f>IF(OR(A1069=Sheet2!$A$2,A1069=Sheet2!$A$3,A1069=Sheet2!$A$4,A1069=Sheet2!$A$5,A1069=Sheet2!$A$6,A1069=Sheet2!$A$7,A1069=Sheet2!$A$8,A1069=Sheet2!$A$9,A1069=Sheet2!$A$10,A1069=Sheet2!$A$11,A1069=Sheet2!$A$12,$A$2=Sheet2!$A$13,A1069=Sheet2!$A$14,$A$2=Sheet2!$A$15,$A$2=Sheet2!$A$16,A1069=Sheet2!$A$17),"該当","")</f>
        <v/>
      </c>
      <c r="H1069" t="str">
        <f>IF(OR(A1069="",G1069=""),"",COUNTIF($G$2:G1069,"該当"))</f>
        <v/>
      </c>
    </row>
    <row r="1070" spans="1:8">
      <c r="A1070" t="str">
        <f>IF(AND(仕訳日記帳!D1070=Sheet2!$A$2,仕訳日記帳!$N1070&gt;=Sheet2!$B$2),仕訳日記帳!D1070,IF(AND(OR(仕訳日記帳!D1070=Sheet2!$A$3,仕訳日記帳!D1070=Sheet2!$A$4,仕訳日記帳!D1070=Sheet2!$A$5,仕訳日記帳!D1070=Sheet2!$A$6,仕訳日記帳!D1070=Sheet2!$A$7,仕訳日記帳!D1070=Sheet2!$A$9),仕訳日記帳!$N1070&gt;=Sheet2!$B$3),仕訳日記帳!D1070,IF(AND(仕訳日記帳!D1070=Sheet2!$A$8,仕訳日記帳!$N1070&gt;=Sheet2!$B$8),仕訳日記帳!D1070,IF(AND(OR(仕訳日記帳!D1070=Sheet2!$A$10,仕訳日記帳!D1070=Sheet2!$A$11,仕訳日記帳!D1070=Sheet2!$A$12,仕訳日記帳!D1070=Sheet2!$A$13,仕訳日記帳!D1070=Sheet2!$A$14,仕訳日記帳!D1070=Sheet2!$A$15,仕訳日記帳!D1070=Sheet2!$A$16,仕訳日記帳!D1070=Sheet2!$A$17),Sheet2!$B$9&lt;=仕訳日記帳!$N1070&lt;Sheet2!$C$10),仕訳日記帳!D1070,""))))</f>
        <v/>
      </c>
      <c r="B1070" s="263" t="str">
        <f>IF(AND($A1070=Sheet2!$A$2,仕訳日記帳!$N1070&gt;=Sheet2!$B$2),仕訳日記帳!A1070,IF(AND(OR($A1070=Sheet2!$A$3,$A1070=Sheet2!$A$4,$A1070=Sheet2!$A$5,$A1070=Sheet2!$A$6,$A1070=Sheet2!$A$7,$A1070=Sheet2!$A$9),仕訳日記帳!$N1070&gt;=Sheet2!$B$3),仕訳日記帳!A1070,IF(AND($A1070=Sheet2!$A$8,仕訳日記帳!$N1070&gt;=Sheet2!$B$8),仕訳日記帳!A1070,IF(AND(OR($A1070=Sheet2!$A$10,$A1070=Sheet2!$A$11,$A1070=Sheet2!$A$12,$A1070=Sheet2!$A$13,$A1070=Sheet2!$A$14,$A1070=Sheet2!$A$15,$A1070=Sheet2!$A$16,$A1070=Sheet2!$A$17),Sheet2!$B$9&lt;=仕訳日記帳!$N1070&lt;Sheet2!$C$10),仕訳日記帳!A1070,""))))</f>
        <v/>
      </c>
      <c r="C1070" t="str">
        <f>IF(AND($A1070=Sheet2!$A$2,仕訳日記帳!$N1070&gt;=Sheet2!$B$2),仕訳日記帳!B1070,IF(AND(OR($A1070=Sheet2!$A$3,$A1070=Sheet2!$A$4,$A1070=Sheet2!$A$5,$A1070=Sheet2!$A$6,$A1070=Sheet2!$A$7,$A1070=Sheet2!$A$9),仕訳日記帳!$N1070&gt;=Sheet2!$B$3),仕訳日記帳!B1070,IF(AND($A1070=Sheet2!$A$8,仕訳日記帳!$N1070&gt;=Sheet2!$B$8),仕訳日記帳!B1070,IF(AND(OR($A1070=Sheet2!$A$10,$A1070=Sheet2!$A$11,$A1070=Sheet2!$A$12,$A1070=Sheet2!$A$13,$A1070=Sheet2!$A$14,$A1070=Sheet2!$A$15,$A1070=Sheet2!$A$16,$A1070=Sheet2!$A$17),Sheet2!$B$9&lt;=仕訳日記帳!$N1070&lt;Sheet2!$C$10),仕訳日記帳!B1070,""))))</f>
        <v/>
      </c>
      <c r="D1070" s="265" t="str">
        <f>IF(AND($A1070=Sheet2!$A$2,仕訳日記帳!$N1070&gt;=Sheet2!$B$2),仕訳日記帳!N1070,IF(AND(OR($A1070=Sheet2!$A$3,$A1070=Sheet2!$A$4,$A1070=Sheet2!$A$5,$A1070=Sheet2!$A$6,$A1070=Sheet2!$A$7,$A1070=Sheet2!$A$9),仕訳日記帳!$N1070&gt;=Sheet2!$B$3),仕訳日記帳!N1070,IF(AND($A1070=Sheet2!$A$8,仕訳日記帳!$N1070&gt;=Sheet2!$B$8),仕訳日記帳!N1070,IF(AND(OR($A1070=Sheet2!$A$10,$A1070=Sheet2!$A$11,$A1070=Sheet2!$A$12,$A1070=Sheet2!$A$13,$A1070=Sheet2!$A$14,$A1070=Sheet2!$A$15,$A1070=Sheet2!$A$16,$A1070=Sheet2!$A$17),Sheet2!$B$9&lt;=仕訳日記帳!$N1070&lt;Sheet2!$C$10),仕訳日記帳!N1070,""))))</f>
        <v/>
      </c>
      <c r="E1070" s="263" t="str">
        <f>IF(AND($A1070=Sheet2!$A$2,仕訳日記帳!$N1070&gt;=Sheet2!$B$2),仕訳日記帳!G1070,IF(AND(OR($A1070=Sheet2!$A$3,$A1070=Sheet2!$A$4,$A1070=Sheet2!$A$5,$A1070=Sheet2!$A$6,$A1070=Sheet2!$A$7,$A1070=Sheet2!$A$9),仕訳日記帳!$N1070&gt;=Sheet2!$B$3),仕訳日記帳!G1070,IF(AND($A1070=Sheet2!$A$8,仕訳日記帳!$N1070&gt;=Sheet2!$B$8),仕訳日記帳!G1070,IF(AND(OR($A1070=Sheet2!$A$10,$A1070=Sheet2!$A$11,$A1070=Sheet2!$A$12,$A1070=Sheet2!$A$13,$A1070=Sheet2!$A$14,$A1070=Sheet2!$A$15,$A1070=Sheet2!$A$16,$A1070=Sheet2!$A$17),Sheet2!$B$9&lt;=仕訳日記帳!$N1070&lt;Sheet2!$C$10),仕訳日記帳!G1070,""))))</f>
        <v/>
      </c>
      <c r="G1070" t="str">
        <f>IF(OR(A1070=Sheet2!$A$2,A1070=Sheet2!$A$3,A1070=Sheet2!$A$4,A1070=Sheet2!$A$5,A1070=Sheet2!$A$6,A1070=Sheet2!$A$7,A1070=Sheet2!$A$8,A1070=Sheet2!$A$9,A1070=Sheet2!$A$10,A1070=Sheet2!$A$11,A1070=Sheet2!$A$12,$A$2=Sheet2!$A$13,A1070=Sheet2!$A$14,$A$2=Sheet2!$A$15,$A$2=Sheet2!$A$16,A1070=Sheet2!$A$17),"該当","")</f>
        <v/>
      </c>
      <c r="H1070" t="str">
        <f>IF(OR(A1070="",G1070=""),"",COUNTIF($G$2:G1070,"該当"))</f>
        <v/>
      </c>
    </row>
    <row r="1071" spans="1:8">
      <c r="A1071" t="str">
        <f>IF(AND(仕訳日記帳!D1071=Sheet2!$A$2,仕訳日記帳!$N1071&gt;=Sheet2!$B$2),仕訳日記帳!D1071,IF(AND(OR(仕訳日記帳!D1071=Sheet2!$A$3,仕訳日記帳!D1071=Sheet2!$A$4,仕訳日記帳!D1071=Sheet2!$A$5,仕訳日記帳!D1071=Sheet2!$A$6,仕訳日記帳!D1071=Sheet2!$A$7,仕訳日記帳!D1071=Sheet2!$A$9),仕訳日記帳!$N1071&gt;=Sheet2!$B$3),仕訳日記帳!D1071,IF(AND(仕訳日記帳!D1071=Sheet2!$A$8,仕訳日記帳!$N1071&gt;=Sheet2!$B$8),仕訳日記帳!D1071,IF(AND(OR(仕訳日記帳!D1071=Sheet2!$A$10,仕訳日記帳!D1071=Sheet2!$A$11,仕訳日記帳!D1071=Sheet2!$A$12,仕訳日記帳!D1071=Sheet2!$A$13,仕訳日記帳!D1071=Sheet2!$A$14,仕訳日記帳!D1071=Sheet2!$A$15,仕訳日記帳!D1071=Sheet2!$A$16,仕訳日記帳!D1071=Sheet2!$A$17),Sheet2!$B$9&lt;=仕訳日記帳!$N1071&lt;Sheet2!$C$10),仕訳日記帳!D1071,""))))</f>
        <v/>
      </c>
      <c r="B1071" s="263" t="str">
        <f>IF(AND($A1071=Sheet2!$A$2,仕訳日記帳!$N1071&gt;=Sheet2!$B$2),仕訳日記帳!A1071,IF(AND(OR($A1071=Sheet2!$A$3,$A1071=Sheet2!$A$4,$A1071=Sheet2!$A$5,$A1071=Sheet2!$A$6,$A1071=Sheet2!$A$7,$A1071=Sheet2!$A$9),仕訳日記帳!$N1071&gt;=Sheet2!$B$3),仕訳日記帳!A1071,IF(AND($A1071=Sheet2!$A$8,仕訳日記帳!$N1071&gt;=Sheet2!$B$8),仕訳日記帳!A1071,IF(AND(OR($A1071=Sheet2!$A$10,$A1071=Sheet2!$A$11,$A1071=Sheet2!$A$12,$A1071=Sheet2!$A$13,$A1071=Sheet2!$A$14,$A1071=Sheet2!$A$15,$A1071=Sheet2!$A$16,$A1071=Sheet2!$A$17),Sheet2!$B$9&lt;=仕訳日記帳!$N1071&lt;Sheet2!$C$10),仕訳日記帳!A1071,""))))</f>
        <v/>
      </c>
      <c r="C1071" t="str">
        <f>IF(AND($A1071=Sheet2!$A$2,仕訳日記帳!$N1071&gt;=Sheet2!$B$2),仕訳日記帳!B1071,IF(AND(OR($A1071=Sheet2!$A$3,$A1071=Sheet2!$A$4,$A1071=Sheet2!$A$5,$A1071=Sheet2!$A$6,$A1071=Sheet2!$A$7,$A1071=Sheet2!$A$9),仕訳日記帳!$N1071&gt;=Sheet2!$B$3),仕訳日記帳!B1071,IF(AND($A1071=Sheet2!$A$8,仕訳日記帳!$N1071&gt;=Sheet2!$B$8),仕訳日記帳!B1071,IF(AND(OR($A1071=Sheet2!$A$10,$A1071=Sheet2!$A$11,$A1071=Sheet2!$A$12,$A1071=Sheet2!$A$13,$A1071=Sheet2!$A$14,$A1071=Sheet2!$A$15,$A1071=Sheet2!$A$16,$A1071=Sheet2!$A$17),Sheet2!$B$9&lt;=仕訳日記帳!$N1071&lt;Sheet2!$C$10),仕訳日記帳!B1071,""))))</f>
        <v/>
      </c>
      <c r="D1071" s="265" t="str">
        <f>IF(AND($A1071=Sheet2!$A$2,仕訳日記帳!$N1071&gt;=Sheet2!$B$2),仕訳日記帳!N1071,IF(AND(OR($A1071=Sheet2!$A$3,$A1071=Sheet2!$A$4,$A1071=Sheet2!$A$5,$A1071=Sheet2!$A$6,$A1071=Sheet2!$A$7,$A1071=Sheet2!$A$9),仕訳日記帳!$N1071&gt;=Sheet2!$B$3),仕訳日記帳!N1071,IF(AND($A1071=Sheet2!$A$8,仕訳日記帳!$N1071&gt;=Sheet2!$B$8),仕訳日記帳!N1071,IF(AND(OR($A1071=Sheet2!$A$10,$A1071=Sheet2!$A$11,$A1071=Sheet2!$A$12,$A1071=Sheet2!$A$13,$A1071=Sheet2!$A$14,$A1071=Sheet2!$A$15,$A1071=Sheet2!$A$16,$A1071=Sheet2!$A$17),Sheet2!$B$9&lt;=仕訳日記帳!$N1071&lt;Sheet2!$C$10),仕訳日記帳!N1071,""))))</f>
        <v/>
      </c>
      <c r="E1071" s="263" t="str">
        <f>IF(AND($A1071=Sheet2!$A$2,仕訳日記帳!$N1071&gt;=Sheet2!$B$2),仕訳日記帳!G1071,IF(AND(OR($A1071=Sheet2!$A$3,$A1071=Sheet2!$A$4,$A1071=Sheet2!$A$5,$A1071=Sheet2!$A$6,$A1071=Sheet2!$A$7,$A1071=Sheet2!$A$9),仕訳日記帳!$N1071&gt;=Sheet2!$B$3),仕訳日記帳!G1071,IF(AND($A1071=Sheet2!$A$8,仕訳日記帳!$N1071&gt;=Sheet2!$B$8),仕訳日記帳!G1071,IF(AND(OR($A1071=Sheet2!$A$10,$A1071=Sheet2!$A$11,$A1071=Sheet2!$A$12,$A1071=Sheet2!$A$13,$A1071=Sheet2!$A$14,$A1071=Sheet2!$A$15,$A1071=Sheet2!$A$16,$A1071=Sheet2!$A$17),Sheet2!$B$9&lt;=仕訳日記帳!$N1071&lt;Sheet2!$C$10),仕訳日記帳!G1071,""))))</f>
        <v/>
      </c>
      <c r="G1071" t="str">
        <f>IF(OR(A1071=Sheet2!$A$2,A1071=Sheet2!$A$3,A1071=Sheet2!$A$4,A1071=Sheet2!$A$5,A1071=Sheet2!$A$6,A1071=Sheet2!$A$7,A1071=Sheet2!$A$8,A1071=Sheet2!$A$9,A1071=Sheet2!$A$10,A1071=Sheet2!$A$11,A1071=Sheet2!$A$12,$A$2=Sheet2!$A$13,A1071=Sheet2!$A$14,$A$2=Sheet2!$A$15,$A$2=Sheet2!$A$16,A1071=Sheet2!$A$17),"該当","")</f>
        <v/>
      </c>
      <c r="H1071" t="str">
        <f>IF(OR(A1071="",G1071=""),"",COUNTIF($G$2:G1071,"該当"))</f>
        <v/>
      </c>
    </row>
    <row r="1072" spans="1:8">
      <c r="A1072" t="str">
        <f>IF(AND(仕訳日記帳!D1072=Sheet2!$A$2,仕訳日記帳!$N1072&gt;=Sheet2!$B$2),仕訳日記帳!D1072,IF(AND(OR(仕訳日記帳!D1072=Sheet2!$A$3,仕訳日記帳!D1072=Sheet2!$A$4,仕訳日記帳!D1072=Sheet2!$A$5,仕訳日記帳!D1072=Sheet2!$A$6,仕訳日記帳!D1072=Sheet2!$A$7,仕訳日記帳!D1072=Sheet2!$A$9),仕訳日記帳!$N1072&gt;=Sheet2!$B$3),仕訳日記帳!D1072,IF(AND(仕訳日記帳!D1072=Sheet2!$A$8,仕訳日記帳!$N1072&gt;=Sheet2!$B$8),仕訳日記帳!D1072,IF(AND(OR(仕訳日記帳!D1072=Sheet2!$A$10,仕訳日記帳!D1072=Sheet2!$A$11,仕訳日記帳!D1072=Sheet2!$A$12,仕訳日記帳!D1072=Sheet2!$A$13,仕訳日記帳!D1072=Sheet2!$A$14,仕訳日記帳!D1072=Sheet2!$A$15,仕訳日記帳!D1072=Sheet2!$A$16,仕訳日記帳!D1072=Sheet2!$A$17),Sheet2!$B$9&lt;=仕訳日記帳!$N1072&lt;Sheet2!$C$10),仕訳日記帳!D1072,""))))</f>
        <v/>
      </c>
      <c r="B1072" s="263" t="str">
        <f>IF(AND($A1072=Sheet2!$A$2,仕訳日記帳!$N1072&gt;=Sheet2!$B$2),仕訳日記帳!A1072,IF(AND(OR($A1072=Sheet2!$A$3,$A1072=Sheet2!$A$4,$A1072=Sheet2!$A$5,$A1072=Sheet2!$A$6,$A1072=Sheet2!$A$7,$A1072=Sheet2!$A$9),仕訳日記帳!$N1072&gt;=Sheet2!$B$3),仕訳日記帳!A1072,IF(AND($A1072=Sheet2!$A$8,仕訳日記帳!$N1072&gt;=Sheet2!$B$8),仕訳日記帳!A1072,IF(AND(OR($A1072=Sheet2!$A$10,$A1072=Sheet2!$A$11,$A1072=Sheet2!$A$12,$A1072=Sheet2!$A$13,$A1072=Sheet2!$A$14,$A1072=Sheet2!$A$15,$A1072=Sheet2!$A$16,$A1072=Sheet2!$A$17),Sheet2!$B$9&lt;=仕訳日記帳!$N1072&lt;Sheet2!$C$10),仕訳日記帳!A1072,""))))</f>
        <v/>
      </c>
      <c r="C1072" t="str">
        <f>IF(AND($A1072=Sheet2!$A$2,仕訳日記帳!$N1072&gt;=Sheet2!$B$2),仕訳日記帳!B1072,IF(AND(OR($A1072=Sheet2!$A$3,$A1072=Sheet2!$A$4,$A1072=Sheet2!$A$5,$A1072=Sheet2!$A$6,$A1072=Sheet2!$A$7,$A1072=Sheet2!$A$9),仕訳日記帳!$N1072&gt;=Sheet2!$B$3),仕訳日記帳!B1072,IF(AND($A1072=Sheet2!$A$8,仕訳日記帳!$N1072&gt;=Sheet2!$B$8),仕訳日記帳!B1072,IF(AND(OR($A1072=Sheet2!$A$10,$A1072=Sheet2!$A$11,$A1072=Sheet2!$A$12,$A1072=Sheet2!$A$13,$A1072=Sheet2!$A$14,$A1072=Sheet2!$A$15,$A1072=Sheet2!$A$16,$A1072=Sheet2!$A$17),Sheet2!$B$9&lt;=仕訳日記帳!$N1072&lt;Sheet2!$C$10),仕訳日記帳!B1072,""))))</f>
        <v/>
      </c>
      <c r="D1072" s="265" t="str">
        <f>IF(AND($A1072=Sheet2!$A$2,仕訳日記帳!$N1072&gt;=Sheet2!$B$2),仕訳日記帳!N1072,IF(AND(OR($A1072=Sheet2!$A$3,$A1072=Sheet2!$A$4,$A1072=Sheet2!$A$5,$A1072=Sheet2!$A$6,$A1072=Sheet2!$A$7,$A1072=Sheet2!$A$9),仕訳日記帳!$N1072&gt;=Sheet2!$B$3),仕訳日記帳!N1072,IF(AND($A1072=Sheet2!$A$8,仕訳日記帳!$N1072&gt;=Sheet2!$B$8),仕訳日記帳!N1072,IF(AND(OR($A1072=Sheet2!$A$10,$A1072=Sheet2!$A$11,$A1072=Sheet2!$A$12,$A1072=Sheet2!$A$13,$A1072=Sheet2!$A$14,$A1072=Sheet2!$A$15,$A1072=Sheet2!$A$16,$A1072=Sheet2!$A$17),Sheet2!$B$9&lt;=仕訳日記帳!$N1072&lt;Sheet2!$C$10),仕訳日記帳!N1072,""))))</f>
        <v/>
      </c>
      <c r="E1072" s="263" t="str">
        <f>IF(AND($A1072=Sheet2!$A$2,仕訳日記帳!$N1072&gt;=Sheet2!$B$2),仕訳日記帳!G1072,IF(AND(OR($A1072=Sheet2!$A$3,$A1072=Sheet2!$A$4,$A1072=Sheet2!$A$5,$A1072=Sheet2!$A$6,$A1072=Sheet2!$A$7,$A1072=Sheet2!$A$9),仕訳日記帳!$N1072&gt;=Sheet2!$B$3),仕訳日記帳!G1072,IF(AND($A1072=Sheet2!$A$8,仕訳日記帳!$N1072&gt;=Sheet2!$B$8),仕訳日記帳!G1072,IF(AND(OR($A1072=Sheet2!$A$10,$A1072=Sheet2!$A$11,$A1072=Sheet2!$A$12,$A1072=Sheet2!$A$13,$A1072=Sheet2!$A$14,$A1072=Sheet2!$A$15,$A1072=Sheet2!$A$16,$A1072=Sheet2!$A$17),Sheet2!$B$9&lt;=仕訳日記帳!$N1072&lt;Sheet2!$C$10),仕訳日記帳!G1072,""))))</f>
        <v/>
      </c>
      <c r="G1072" t="str">
        <f>IF(OR(A1072=Sheet2!$A$2,A1072=Sheet2!$A$3,A1072=Sheet2!$A$4,A1072=Sheet2!$A$5,A1072=Sheet2!$A$6,A1072=Sheet2!$A$7,A1072=Sheet2!$A$8,A1072=Sheet2!$A$9,A1072=Sheet2!$A$10,A1072=Sheet2!$A$11,A1072=Sheet2!$A$12,$A$2=Sheet2!$A$13,A1072=Sheet2!$A$14,$A$2=Sheet2!$A$15,$A$2=Sheet2!$A$16,A1072=Sheet2!$A$17),"該当","")</f>
        <v/>
      </c>
      <c r="H1072" t="str">
        <f>IF(OR(A1072="",G1072=""),"",COUNTIF($G$2:G1072,"該当"))</f>
        <v/>
      </c>
    </row>
    <row r="1073" spans="1:8">
      <c r="A1073" t="str">
        <f>IF(AND(仕訳日記帳!D1073=Sheet2!$A$2,仕訳日記帳!$N1073&gt;=Sheet2!$B$2),仕訳日記帳!D1073,IF(AND(OR(仕訳日記帳!D1073=Sheet2!$A$3,仕訳日記帳!D1073=Sheet2!$A$4,仕訳日記帳!D1073=Sheet2!$A$5,仕訳日記帳!D1073=Sheet2!$A$6,仕訳日記帳!D1073=Sheet2!$A$7,仕訳日記帳!D1073=Sheet2!$A$9),仕訳日記帳!$N1073&gt;=Sheet2!$B$3),仕訳日記帳!D1073,IF(AND(仕訳日記帳!D1073=Sheet2!$A$8,仕訳日記帳!$N1073&gt;=Sheet2!$B$8),仕訳日記帳!D1073,IF(AND(OR(仕訳日記帳!D1073=Sheet2!$A$10,仕訳日記帳!D1073=Sheet2!$A$11,仕訳日記帳!D1073=Sheet2!$A$12,仕訳日記帳!D1073=Sheet2!$A$13,仕訳日記帳!D1073=Sheet2!$A$14,仕訳日記帳!D1073=Sheet2!$A$15,仕訳日記帳!D1073=Sheet2!$A$16,仕訳日記帳!D1073=Sheet2!$A$17),Sheet2!$B$9&lt;=仕訳日記帳!$N1073&lt;Sheet2!$C$10),仕訳日記帳!D1073,""))))</f>
        <v/>
      </c>
      <c r="B1073" s="263" t="str">
        <f>IF(AND($A1073=Sheet2!$A$2,仕訳日記帳!$N1073&gt;=Sheet2!$B$2),仕訳日記帳!A1073,IF(AND(OR($A1073=Sheet2!$A$3,$A1073=Sheet2!$A$4,$A1073=Sheet2!$A$5,$A1073=Sheet2!$A$6,$A1073=Sheet2!$A$7,$A1073=Sheet2!$A$9),仕訳日記帳!$N1073&gt;=Sheet2!$B$3),仕訳日記帳!A1073,IF(AND($A1073=Sheet2!$A$8,仕訳日記帳!$N1073&gt;=Sheet2!$B$8),仕訳日記帳!A1073,IF(AND(OR($A1073=Sheet2!$A$10,$A1073=Sheet2!$A$11,$A1073=Sheet2!$A$12,$A1073=Sheet2!$A$13,$A1073=Sheet2!$A$14,$A1073=Sheet2!$A$15,$A1073=Sheet2!$A$16,$A1073=Sheet2!$A$17),Sheet2!$B$9&lt;=仕訳日記帳!$N1073&lt;Sheet2!$C$10),仕訳日記帳!A1073,""))))</f>
        <v/>
      </c>
      <c r="C1073" t="str">
        <f>IF(AND($A1073=Sheet2!$A$2,仕訳日記帳!$N1073&gt;=Sheet2!$B$2),仕訳日記帳!B1073,IF(AND(OR($A1073=Sheet2!$A$3,$A1073=Sheet2!$A$4,$A1073=Sheet2!$A$5,$A1073=Sheet2!$A$6,$A1073=Sheet2!$A$7,$A1073=Sheet2!$A$9),仕訳日記帳!$N1073&gt;=Sheet2!$B$3),仕訳日記帳!B1073,IF(AND($A1073=Sheet2!$A$8,仕訳日記帳!$N1073&gt;=Sheet2!$B$8),仕訳日記帳!B1073,IF(AND(OR($A1073=Sheet2!$A$10,$A1073=Sheet2!$A$11,$A1073=Sheet2!$A$12,$A1073=Sheet2!$A$13,$A1073=Sheet2!$A$14,$A1073=Sheet2!$A$15,$A1073=Sheet2!$A$16,$A1073=Sheet2!$A$17),Sheet2!$B$9&lt;=仕訳日記帳!$N1073&lt;Sheet2!$C$10),仕訳日記帳!B1073,""))))</f>
        <v/>
      </c>
      <c r="D1073" s="265" t="str">
        <f>IF(AND($A1073=Sheet2!$A$2,仕訳日記帳!$N1073&gt;=Sheet2!$B$2),仕訳日記帳!N1073,IF(AND(OR($A1073=Sheet2!$A$3,$A1073=Sheet2!$A$4,$A1073=Sheet2!$A$5,$A1073=Sheet2!$A$6,$A1073=Sheet2!$A$7,$A1073=Sheet2!$A$9),仕訳日記帳!$N1073&gt;=Sheet2!$B$3),仕訳日記帳!N1073,IF(AND($A1073=Sheet2!$A$8,仕訳日記帳!$N1073&gt;=Sheet2!$B$8),仕訳日記帳!N1073,IF(AND(OR($A1073=Sheet2!$A$10,$A1073=Sheet2!$A$11,$A1073=Sheet2!$A$12,$A1073=Sheet2!$A$13,$A1073=Sheet2!$A$14,$A1073=Sheet2!$A$15,$A1073=Sheet2!$A$16,$A1073=Sheet2!$A$17),Sheet2!$B$9&lt;=仕訳日記帳!$N1073&lt;Sheet2!$C$10),仕訳日記帳!N1073,""))))</f>
        <v/>
      </c>
      <c r="E1073" s="263" t="str">
        <f>IF(AND($A1073=Sheet2!$A$2,仕訳日記帳!$N1073&gt;=Sheet2!$B$2),仕訳日記帳!G1073,IF(AND(OR($A1073=Sheet2!$A$3,$A1073=Sheet2!$A$4,$A1073=Sheet2!$A$5,$A1073=Sheet2!$A$6,$A1073=Sheet2!$A$7,$A1073=Sheet2!$A$9),仕訳日記帳!$N1073&gt;=Sheet2!$B$3),仕訳日記帳!G1073,IF(AND($A1073=Sheet2!$A$8,仕訳日記帳!$N1073&gt;=Sheet2!$B$8),仕訳日記帳!G1073,IF(AND(OR($A1073=Sheet2!$A$10,$A1073=Sheet2!$A$11,$A1073=Sheet2!$A$12,$A1073=Sheet2!$A$13,$A1073=Sheet2!$A$14,$A1073=Sheet2!$A$15,$A1073=Sheet2!$A$16,$A1073=Sheet2!$A$17),Sheet2!$B$9&lt;=仕訳日記帳!$N1073&lt;Sheet2!$C$10),仕訳日記帳!G1073,""))))</f>
        <v/>
      </c>
      <c r="G1073" t="str">
        <f>IF(OR(A1073=Sheet2!$A$2,A1073=Sheet2!$A$3,A1073=Sheet2!$A$4,A1073=Sheet2!$A$5,A1073=Sheet2!$A$6,A1073=Sheet2!$A$7,A1073=Sheet2!$A$8,A1073=Sheet2!$A$9,A1073=Sheet2!$A$10,A1073=Sheet2!$A$11,A1073=Sheet2!$A$12,$A$2=Sheet2!$A$13,A1073=Sheet2!$A$14,$A$2=Sheet2!$A$15,$A$2=Sheet2!$A$16,A1073=Sheet2!$A$17),"該当","")</f>
        <v/>
      </c>
      <c r="H1073" t="str">
        <f>IF(OR(A1073="",G1073=""),"",COUNTIF($G$2:G1073,"該当"))</f>
        <v/>
      </c>
    </row>
    <row r="1074" spans="1:8">
      <c r="A1074" t="str">
        <f>IF(AND(仕訳日記帳!D1074=Sheet2!$A$2,仕訳日記帳!$N1074&gt;=Sheet2!$B$2),仕訳日記帳!D1074,IF(AND(OR(仕訳日記帳!D1074=Sheet2!$A$3,仕訳日記帳!D1074=Sheet2!$A$4,仕訳日記帳!D1074=Sheet2!$A$5,仕訳日記帳!D1074=Sheet2!$A$6,仕訳日記帳!D1074=Sheet2!$A$7,仕訳日記帳!D1074=Sheet2!$A$9),仕訳日記帳!$N1074&gt;=Sheet2!$B$3),仕訳日記帳!D1074,IF(AND(仕訳日記帳!D1074=Sheet2!$A$8,仕訳日記帳!$N1074&gt;=Sheet2!$B$8),仕訳日記帳!D1074,IF(AND(OR(仕訳日記帳!D1074=Sheet2!$A$10,仕訳日記帳!D1074=Sheet2!$A$11,仕訳日記帳!D1074=Sheet2!$A$12,仕訳日記帳!D1074=Sheet2!$A$13,仕訳日記帳!D1074=Sheet2!$A$14,仕訳日記帳!D1074=Sheet2!$A$15,仕訳日記帳!D1074=Sheet2!$A$16,仕訳日記帳!D1074=Sheet2!$A$17),Sheet2!$B$9&lt;=仕訳日記帳!$N1074&lt;Sheet2!$C$10),仕訳日記帳!D1074,""))))</f>
        <v/>
      </c>
      <c r="B1074" s="263" t="str">
        <f>IF(AND($A1074=Sheet2!$A$2,仕訳日記帳!$N1074&gt;=Sheet2!$B$2),仕訳日記帳!A1074,IF(AND(OR($A1074=Sheet2!$A$3,$A1074=Sheet2!$A$4,$A1074=Sheet2!$A$5,$A1074=Sheet2!$A$6,$A1074=Sheet2!$A$7,$A1074=Sheet2!$A$9),仕訳日記帳!$N1074&gt;=Sheet2!$B$3),仕訳日記帳!A1074,IF(AND($A1074=Sheet2!$A$8,仕訳日記帳!$N1074&gt;=Sheet2!$B$8),仕訳日記帳!A1074,IF(AND(OR($A1074=Sheet2!$A$10,$A1074=Sheet2!$A$11,$A1074=Sheet2!$A$12,$A1074=Sheet2!$A$13,$A1074=Sheet2!$A$14,$A1074=Sheet2!$A$15,$A1074=Sheet2!$A$16,$A1074=Sheet2!$A$17),Sheet2!$B$9&lt;=仕訳日記帳!$N1074&lt;Sheet2!$C$10),仕訳日記帳!A1074,""))))</f>
        <v/>
      </c>
      <c r="C1074" t="str">
        <f>IF(AND($A1074=Sheet2!$A$2,仕訳日記帳!$N1074&gt;=Sheet2!$B$2),仕訳日記帳!B1074,IF(AND(OR($A1074=Sheet2!$A$3,$A1074=Sheet2!$A$4,$A1074=Sheet2!$A$5,$A1074=Sheet2!$A$6,$A1074=Sheet2!$A$7,$A1074=Sheet2!$A$9),仕訳日記帳!$N1074&gt;=Sheet2!$B$3),仕訳日記帳!B1074,IF(AND($A1074=Sheet2!$A$8,仕訳日記帳!$N1074&gt;=Sheet2!$B$8),仕訳日記帳!B1074,IF(AND(OR($A1074=Sheet2!$A$10,$A1074=Sheet2!$A$11,$A1074=Sheet2!$A$12,$A1074=Sheet2!$A$13,$A1074=Sheet2!$A$14,$A1074=Sheet2!$A$15,$A1074=Sheet2!$A$16,$A1074=Sheet2!$A$17),Sheet2!$B$9&lt;=仕訳日記帳!$N1074&lt;Sheet2!$C$10),仕訳日記帳!B1074,""))))</f>
        <v/>
      </c>
      <c r="D1074" s="265" t="str">
        <f>IF(AND($A1074=Sheet2!$A$2,仕訳日記帳!$N1074&gt;=Sheet2!$B$2),仕訳日記帳!N1074,IF(AND(OR($A1074=Sheet2!$A$3,$A1074=Sheet2!$A$4,$A1074=Sheet2!$A$5,$A1074=Sheet2!$A$6,$A1074=Sheet2!$A$7,$A1074=Sheet2!$A$9),仕訳日記帳!$N1074&gt;=Sheet2!$B$3),仕訳日記帳!N1074,IF(AND($A1074=Sheet2!$A$8,仕訳日記帳!$N1074&gt;=Sheet2!$B$8),仕訳日記帳!N1074,IF(AND(OR($A1074=Sheet2!$A$10,$A1074=Sheet2!$A$11,$A1074=Sheet2!$A$12,$A1074=Sheet2!$A$13,$A1074=Sheet2!$A$14,$A1074=Sheet2!$A$15,$A1074=Sheet2!$A$16,$A1074=Sheet2!$A$17),Sheet2!$B$9&lt;=仕訳日記帳!$N1074&lt;Sheet2!$C$10),仕訳日記帳!N1074,""))))</f>
        <v/>
      </c>
      <c r="E1074" s="263" t="str">
        <f>IF(AND($A1074=Sheet2!$A$2,仕訳日記帳!$N1074&gt;=Sheet2!$B$2),仕訳日記帳!G1074,IF(AND(OR($A1074=Sheet2!$A$3,$A1074=Sheet2!$A$4,$A1074=Sheet2!$A$5,$A1074=Sheet2!$A$6,$A1074=Sheet2!$A$7,$A1074=Sheet2!$A$9),仕訳日記帳!$N1074&gt;=Sheet2!$B$3),仕訳日記帳!G1074,IF(AND($A1074=Sheet2!$A$8,仕訳日記帳!$N1074&gt;=Sheet2!$B$8),仕訳日記帳!G1074,IF(AND(OR($A1074=Sheet2!$A$10,$A1074=Sheet2!$A$11,$A1074=Sheet2!$A$12,$A1074=Sheet2!$A$13,$A1074=Sheet2!$A$14,$A1074=Sheet2!$A$15,$A1074=Sheet2!$A$16,$A1074=Sheet2!$A$17),Sheet2!$B$9&lt;=仕訳日記帳!$N1074&lt;Sheet2!$C$10),仕訳日記帳!G1074,""))))</f>
        <v/>
      </c>
      <c r="G1074" t="str">
        <f>IF(OR(A1074=Sheet2!$A$2,A1074=Sheet2!$A$3,A1074=Sheet2!$A$4,A1074=Sheet2!$A$5,A1074=Sheet2!$A$6,A1074=Sheet2!$A$7,A1074=Sheet2!$A$8,A1074=Sheet2!$A$9,A1074=Sheet2!$A$10,A1074=Sheet2!$A$11,A1074=Sheet2!$A$12,$A$2=Sheet2!$A$13,A1074=Sheet2!$A$14,$A$2=Sheet2!$A$15,$A$2=Sheet2!$A$16,A1074=Sheet2!$A$17),"該当","")</f>
        <v/>
      </c>
      <c r="H1074" t="str">
        <f>IF(OR(A1074="",G1074=""),"",COUNTIF($G$2:G1074,"該当"))</f>
        <v/>
      </c>
    </row>
    <row r="1075" spans="1:8">
      <c r="A1075" t="str">
        <f>IF(AND(仕訳日記帳!D1075=Sheet2!$A$2,仕訳日記帳!$N1075&gt;=Sheet2!$B$2),仕訳日記帳!D1075,IF(AND(OR(仕訳日記帳!D1075=Sheet2!$A$3,仕訳日記帳!D1075=Sheet2!$A$4,仕訳日記帳!D1075=Sheet2!$A$5,仕訳日記帳!D1075=Sheet2!$A$6,仕訳日記帳!D1075=Sheet2!$A$7,仕訳日記帳!D1075=Sheet2!$A$9),仕訳日記帳!$N1075&gt;=Sheet2!$B$3),仕訳日記帳!D1075,IF(AND(仕訳日記帳!D1075=Sheet2!$A$8,仕訳日記帳!$N1075&gt;=Sheet2!$B$8),仕訳日記帳!D1075,IF(AND(OR(仕訳日記帳!D1075=Sheet2!$A$10,仕訳日記帳!D1075=Sheet2!$A$11,仕訳日記帳!D1075=Sheet2!$A$12,仕訳日記帳!D1075=Sheet2!$A$13,仕訳日記帳!D1075=Sheet2!$A$14,仕訳日記帳!D1075=Sheet2!$A$15,仕訳日記帳!D1075=Sheet2!$A$16,仕訳日記帳!D1075=Sheet2!$A$17),Sheet2!$B$9&lt;=仕訳日記帳!$N1075&lt;Sheet2!$C$10),仕訳日記帳!D1075,""))))</f>
        <v/>
      </c>
      <c r="B1075" s="263" t="str">
        <f>IF(AND($A1075=Sheet2!$A$2,仕訳日記帳!$N1075&gt;=Sheet2!$B$2),仕訳日記帳!A1075,IF(AND(OR($A1075=Sheet2!$A$3,$A1075=Sheet2!$A$4,$A1075=Sheet2!$A$5,$A1075=Sheet2!$A$6,$A1075=Sheet2!$A$7,$A1075=Sheet2!$A$9),仕訳日記帳!$N1075&gt;=Sheet2!$B$3),仕訳日記帳!A1075,IF(AND($A1075=Sheet2!$A$8,仕訳日記帳!$N1075&gt;=Sheet2!$B$8),仕訳日記帳!A1075,IF(AND(OR($A1075=Sheet2!$A$10,$A1075=Sheet2!$A$11,$A1075=Sheet2!$A$12,$A1075=Sheet2!$A$13,$A1075=Sheet2!$A$14,$A1075=Sheet2!$A$15,$A1075=Sheet2!$A$16,$A1075=Sheet2!$A$17),Sheet2!$B$9&lt;=仕訳日記帳!$N1075&lt;Sheet2!$C$10),仕訳日記帳!A1075,""))))</f>
        <v/>
      </c>
      <c r="C1075" t="str">
        <f>IF(AND($A1075=Sheet2!$A$2,仕訳日記帳!$N1075&gt;=Sheet2!$B$2),仕訳日記帳!B1075,IF(AND(OR($A1075=Sheet2!$A$3,$A1075=Sheet2!$A$4,$A1075=Sheet2!$A$5,$A1075=Sheet2!$A$6,$A1075=Sheet2!$A$7,$A1075=Sheet2!$A$9),仕訳日記帳!$N1075&gt;=Sheet2!$B$3),仕訳日記帳!B1075,IF(AND($A1075=Sheet2!$A$8,仕訳日記帳!$N1075&gt;=Sheet2!$B$8),仕訳日記帳!B1075,IF(AND(OR($A1075=Sheet2!$A$10,$A1075=Sheet2!$A$11,$A1075=Sheet2!$A$12,$A1075=Sheet2!$A$13,$A1075=Sheet2!$A$14,$A1075=Sheet2!$A$15,$A1075=Sheet2!$A$16,$A1075=Sheet2!$A$17),Sheet2!$B$9&lt;=仕訳日記帳!$N1075&lt;Sheet2!$C$10),仕訳日記帳!B1075,""))))</f>
        <v/>
      </c>
      <c r="D1075" s="265" t="str">
        <f>IF(AND($A1075=Sheet2!$A$2,仕訳日記帳!$N1075&gt;=Sheet2!$B$2),仕訳日記帳!N1075,IF(AND(OR($A1075=Sheet2!$A$3,$A1075=Sheet2!$A$4,$A1075=Sheet2!$A$5,$A1075=Sheet2!$A$6,$A1075=Sheet2!$A$7,$A1075=Sheet2!$A$9),仕訳日記帳!$N1075&gt;=Sheet2!$B$3),仕訳日記帳!N1075,IF(AND($A1075=Sheet2!$A$8,仕訳日記帳!$N1075&gt;=Sheet2!$B$8),仕訳日記帳!N1075,IF(AND(OR($A1075=Sheet2!$A$10,$A1075=Sheet2!$A$11,$A1075=Sheet2!$A$12,$A1075=Sheet2!$A$13,$A1075=Sheet2!$A$14,$A1075=Sheet2!$A$15,$A1075=Sheet2!$A$16,$A1075=Sheet2!$A$17),Sheet2!$B$9&lt;=仕訳日記帳!$N1075&lt;Sheet2!$C$10),仕訳日記帳!N1075,""))))</f>
        <v/>
      </c>
      <c r="E1075" s="263" t="str">
        <f>IF(AND($A1075=Sheet2!$A$2,仕訳日記帳!$N1075&gt;=Sheet2!$B$2),仕訳日記帳!G1075,IF(AND(OR($A1075=Sheet2!$A$3,$A1075=Sheet2!$A$4,$A1075=Sheet2!$A$5,$A1075=Sheet2!$A$6,$A1075=Sheet2!$A$7,$A1075=Sheet2!$A$9),仕訳日記帳!$N1075&gt;=Sheet2!$B$3),仕訳日記帳!G1075,IF(AND($A1075=Sheet2!$A$8,仕訳日記帳!$N1075&gt;=Sheet2!$B$8),仕訳日記帳!G1075,IF(AND(OR($A1075=Sheet2!$A$10,$A1075=Sheet2!$A$11,$A1075=Sheet2!$A$12,$A1075=Sheet2!$A$13,$A1075=Sheet2!$A$14,$A1075=Sheet2!$A$15,$A1075=Sheet2!$A$16,$A1075=Sheet2!$A$17),Sheet2!$B$9&lt;=仕訳日記帳!$N1075&lt;Sheet2!$C$10),仕訳日記帳!G1075,""))))</f>
        <v/>
      </c>
      <c r="G1075" t="str">
        <f>IF(OR(A1075=Sheet2!$A$2,A1075=Sheet2!$A$3,A1075=Sheet2!$A$4,A1075=Sheet2!$A$5,A1075=Sheet2!$A$6,A1075=Sheet2!$A$7,A1075=Sheet2!$A$8,A1075=Sheet2!$A$9,A1075=Sheet2!$A$10,A1075=Sheet2!$A$11,A1075=Sheet2!$A$12,$A$2=Sheet2!$A$13,A1075=Sheet2!$A$14,$A$2=Sheet2!$A$15,$A$2=Sheet2!$A$16,A1075=Sheet2!$A$17),"該当","")</f>
        <v/>
      </c>
      <c r="H1075" t="str">
        <f>IF(OR(A1075="",G1075=""),"",COUNTIF($G$2:G1075,"該当"))</f>
        <v/>
      </c>
    </row>
    <row r="1076" spans="1:8">
      <c r="A1076" t="str">
        <f>IF(AND(仕訳日記帳!D1076=Sheet2!$A$2,仕訳日記帳!$N1076&gt;=Sheet2!$B$2),仕訳日記帳!D1076,IF(AND(OR(仕訳日記帳!D1076=Sheet2!$A$3,仕訳日記帳!D1076=Sheet2!$A$4,仕訳日記帳!D1076=Sheet2!$A$5,仕訳日記帳!D1076=Sheet2!$A$6,仕訳日記帳!D1076=Sheet2!$A$7,仕訳日記帳!D1076=Sheet2!$A$9),仕訳日記帳!$N1076&gt;=Sheet2!$B$3),仕訳日記帳!D1076,IF(AND(仕訳日記帳!D1076=Sheet2!$A$8,仕訳日記帳!$N1076&gt;=Sheet2!$B$8),仕訳日記帳!D1076,IF(AND(OR(仕訳日記帳!D1076=Sheet2!$A$10,仕訳日記帳!D1076=Sheet2!$A$11,仕訳日記帳!D1076=Sheet2!$A$12,仕訳日記帳!D1076=Sheet2!$A$13,仕訳日記帳!D1076=Sheet2!$A$14,仕訳日記帳!D1076=Sheet2!$A$15,仕訳日記帳!D1076=Sheet2!$A$16,仕訳日記帳!D1076=Sheet2!$A$17),Sheet2!$B$9&lt;=仕訳日記帳!$N1076&lt;Sheet2!$C$10),仕訳日記帳!D1076,""))))</f>
        <v/>
      </c>
      <c r="B1076" s="263" t="str">
        <f>IF(AND($A1076=Sheet2!$A$2,仕訳日記帳!$N1076&gt;=Sheet2!$B$2),仕訳日記帳!A1076,IF(AND(OR($A1076=Sheet2!$A$3,$A1076=Sheet2!$A$4,$A1076=Sheet2!$A$5,$A1076=Sheet2!$A$6,$A1076=Sheet2!$A$7,$A1076=Sheet2!$A$9),仕訳日記帳!$N1076&gt;=Sheet2!$B$3),仕訳日記帳!A1076,IF(AND($A1076=Sheet2!$A$8,仕訳日記帳!$N1076&gt;=Sheet2!$B$8),仕訳日記帳!A1076,IF(AND(OR($A1076=Sheet2!$A$10,$A1076=Sheet2!$A$11,$A1076=Sheet2!$A$12,$A1076=Sheet2!$A$13,$A1076=Sheet2!$A$14,$A1076=Sheet2!$A$15,$A1076=Sheet2!$A$16,$A1076=Sheet2!$A$17),Sheet2!$B$9&lt;=仕訳日記帳!$N1076&lt;Sheet2!$C$10),仕訳日記帳!A1076,""))))</f>
        <v/>
      </c>
      <c r="C1076" t="str">
        <f>IF(AND($A1076=Sheet2!$A$2,仕訳日記帳!$N1076&gt;=Sheet2!$B$2),仕訳日記帳!B1076,IF(AND(OR($A1076=Sheet2!$A$3,$A1076=Sheet2!$A$4,$A1076=Sheet2!$A$5,$A1076=Sheet2!$A$6,$A1076=Sheet2!$A$7,$A1076=Sheet2!$A$9),仕訳日記帳!$N1076&gt;=Sheet2!$B$3),仕訳日記帳!B1076,IF(AND($A1076=Sheet2!$A$8,仕訳日記帳!$N1076&gt;=Sheet2!$B$8),仕訳日記帳!B1076,IF(AND(OR($A1076=Sheet2!$A$10,$A1076=Sheet2!$A$11,$A1076=Sheet2!$A$12,$A1076=Sheet2!$A$13,$A1076=Sheet2!$A$14,$A1076=Sheet2!$A$15,$A1076=Sheet2!$A$16,$A1076=Sheet2!$A$17),Sheet2!$B$9&lt;=仕訳日記帳!$N1076&lt;Sheet2!$C$10),仕訳日記帳!B1076,""))))</f>
        <v/>
      </c>
      <c r="D1076" s="265" t="str">
        <f>IF(AND($A1076=Sheet2!$A$2,仕訳日記帳!$N1076&gt;=Sheet2!$B$2),仕訳日記帳!N1076,IF(AND(OR($A1076=Sheet2!$A$3,$A1076=Sheet2!$A$4,$A1076=Sheet2!$A$5,$A1076=Sheet2!$A$6,$A1076=Sheet2!$A$7,$A1076=Sheet2!$A$9),仕訳日記帳!$N1076&gt;=Sheet2!$B$3),仕訳日記帳!N1076,IF(AND($A1076=Sheet2!$A$8,仕訳日記帳!$N1076&gt;=Sheet2!$B$8),仕訳日記帳!N1076,IF(AND(OR($A1076=Sheet2!$A$10,$A1076=Sheet2!$A$11,$A1076=Sheet2!$A$12,$A1076=Sheet2!$A$13,$A1076=Sheet2!$A$14,$A1076=Sheet2!$A$15,$A1076=Sheet2!$A$16,$A1076=Sheet2!$A$17),Sheet2!$B$9&lt;=仕訳日記帳!$N1076&lt;Sheet2!$C$10),仕訳日記帳!N1076,""))))</f>
        <v/>
      </c>
      <c r="E1076" s="263" t="str">
        <f>IF(AND($A1076=Sheet2!$A$2,仕訳日記帳!$N1076&gt;=Sheet2!$B$2),仕訳日記帳!G1076,IF(AND(OR($A1076=Sheet2!$A$3,$A1076=Sheet2!$A$4,$A1076=Sheet2!$A$5,$A1076=Sheet2!$A$6,$A1076=Sheet2!$A$7,$A1076=Sheet2!$A$9),仕訳日記帳!$N1076&gt;=Sheet2!$B$3),仕訳日記帳!G1076,IF(AND($A1076=Sheet2!$A$8,仕訳日記帳!$N1076&gt;=Sheet2!$B$8),仕訳日記帳!G1076,IF(AND(OR($A1076=Sheet2!$A$10,$A1076=Sheet2!$A$11,$A1076=Sheet2!$A$12,$A1076=Sheet2!$A$13,$A1076=Sheet2!$A$14,$A1076=Sheet2!$A$15,$A1076=Sheet2!$A$16,$A1076=Sheet2!$A$17),Sheet2!$B$9&lt;=仕訳日記帳!$N1076&lt;Sheet2!$C$10),仕訳日記帳!G1076,""))))</f>
        <v/>
      </c>
      <c r="G1076" t="str">
        <f>IF(OR(A1076=Sheet2!$A$2,A1076=Sheet2!$A$3,A1076=Sheet2!$A$4,A1076=Sheet2!$A$5,A1076=Sheet2!$A$6,A1076=Sheet2!$A$7,A1076=Sheet2!$A$8,A1076=Sheet2!$A$9,A1076=Sheet2!$A$10,A1076=Sheet2!$A$11,A1076=Sheet2!$A$12,$A$2=Sheet2!$A$13,A1076=Sheet2!$A$14,$A$2=Sheet2!$A$15,$A$2=Sheet2!$A$16,A1076=Sheet2!$A$17),"該当","")</f>
        <v/>
      </c>
      <c r="H1076" t="str">
        <f>IF(OR(A1076="",G1076=""),"",COUNTIF($G$2:G1076,"該当"))</f>
        <v/>
      </c>
    </row>
    <row r="1077" spans="1:8">
      <c r="A1077" t="str">
        <f>IF(AND(仕訳日記帳!D1077=Sheet2!$A$2,仕訳日記帳!$N1077&gt;=Sheet2!$B$2),仕訳日記帳!D1077,IF(AND(OR(仕訳日記帳!D1077=Sheet2!$A$3,仕訳日記帳!D1077=Sheet2!$A$4,仕訳日記帳!D1077=Sheet2!$A$5,仕訳日記帳!D1077=Sheet2!$A$6,仕訳日記帳!D1077=Sheet2!$A$7,仕訳日記帳!D1077=Sheet2!$A$9),仕訳日記帳!$N1077&gt;=Sheet2!$B$3),仕訳日記帳!D1077,IF(AND(仕訳日記帳!D1077=Sheet2!$A$8,仕訳日記帳!$N1077&gt;=Sheet2!$B$8),仕訳日記帳!D1077,IF(AND(OR(仕訳日記帳!D1077=Sheet2!$A$10,仕訳日記帳!D1077=Sheet2!$A$11,仕訳日記帳!D1077=Sheet2!$A$12,仕訳日記帳!D1077=Sheet2!$A$13,仕訳日記帳!D1077=Sheet2!$A$14,仕訳日記帳!D1077=Sheet2!$A$15,仕訳日記帳!D1077=Sheet2!$A$16,仕訳日記帳!D1077=Sheet2!$A$17),Sheet2!$B$9&lt;=仕訳日記帳!$N1077&lt;Sheet2!$C$10),仕訳日記帳!D1077,""))))</f>
        <v/>
      </c>
      <c r="B1077" s="263" t="str">
        <f>IF(AND($A1077=Sheet2!$A$2,仕訳日記帳!$N1077&gt;=Sheet2!$B$2),仕訳日記帳!A1077,IF(AND(OR($A1077=Sheet2!$A$3,$A1077=Sheet2!$A$4,$A1077=Sheet2!$A$5,$A1077=Sheet2!$A$6,$A1077=Sheet2!$A$7,$A1077=Sheet2!$A$9),仕訳日記帳!$N1077&gt;=Sheet2!$B$3),仕訳日記帳!A1077,IF(AND($A1077=Sheet2!$A$8,仕訳日記帳!$N1077&gt;=Sheet2!$B$8),仕訳日記帳!A1077,IF(AND(OR($A1077=Sheet2!$A$10,$A1077=Sheet2!$A$11,$A1077=Sheet2!$A$12,$A1077=Sheet2!$A$13,$A1077=Sheet2!$A$14,$A1077=Sheet2!$A$15,$A1077=Sheet2!$A$16,$A1077=Sheet2!$A$17),Sheet2!$B$9&lt;=仕訳日記帳!$N1077&lt;Sheet2!$C$10),仕訳日記帳!A1077,""))))</f>
        <v/>
      </c>
      <c r="C1077" t="str">
        <f>IF(AND($A1077=Sheet2!$A$2,仕訳日記帳!$N1077&gt;=Sheet2!$B$2),仕訳日記帳!B1077,IF(AND(OR($A1077=Sheet2!$A$3,$A1077=Sheet2!$A$4,$A1077=Sheet2!$A$5,$A1077=Sheet2!$A$6,$A1077=Sheet2!$A$7,$A1077=Sheet2!$A$9),仕訳日記帳!$N1077&gt;=Sheet2!$B$3),仕訳日記帳!B1077,IF(AND($A1077=Sheet2!$A$8,仕訳日記帳!$N1077&gt;=Sheet2!$B$8),仕訳日記帳!B1077,IF(AND(OR($A1077=Sheet2!$A$10,$A1077=Sheet2!$A$11,$A1077=Sheet2!$A$12,$A1077=Sheet2!$A$13,$A1077=Sheet2!$A$14,$A1077=Sheet2!$A$15,$A1077=Sheet2!$A$16,$A1077=Sheet2!$A$17),Sheet2!$B$9&lt;=仕訳日記帳!$N1077&lt;Sheet2!$C$10),仕訳日記帳!B1077,""))))</f>
        <v/>
      </c>
      <c r="D1077" s="265" t="str">
        <f>IF(AND($A1077=Sheet2!$A$2,仕訳日記帳!$N1077&gt;=Sheet2!$B$2),仕訳日記帳!N1077,IF(AND(OR($A1077=Sheet2!$A$3,$A1077=Sheet2!$A$4,$A1077=Sheet2!$A$5,$A1077=Sheet2!$A$6,$A1077=Sheet2!$A$7,$A1077=Sheet2!$A$9),仕訳日記帳!$N1077&gt;=Sheet2!$B$3),仕訳日記帳!N1077,IF(AND($A1077=Sheet2!$A$8,仕訳日記帳!$N1077&gt;=Sheet2!$B$8),仕訳日記帳!N1077,IF(AND(OR($A1077=Sheet2!$A$10,$A1077=Sheet2!$A$11,$A1077=Sheet2!$A$12,$A1077=Sheet2!$A$13,$A1077=Sheet2!$A$14,$A1077=Sheet2!$A$15,$A1077=Sheet2!$A$16,$A1077=Sheet2!$A$17),Sheet2!$B$9&lt;=仕訳日記帳!$N1077&lt;Sheet2!$C$10),仕訳日記帳!N1077,""))))</f>
        <v/>
      </c>
      <c r="E1077" s="263" t="str">
        <f>IF(AND($A1077=Sheet2!$A$2,仕訳日記帳!$N1077&gt;=Sheet2!$B$2),仕訳日記帳!G1077,IF(AND(OR($A1077=Sheet2!$A$3,$A1077=Sheet2!$A$4,$A1077=Sheet2!$A$5,$A1077=Sheet2!$A$6,$A1077=Sheet2!$A$7,$A1077=Sheet2!$A$9),仕訳日記帳!$N1077&gt;=Sheet2!$B$3),仕訳日記帳!G1077,IF(AND($A1077=Sheet2!$A$8,仕訳日記帳!$N1077&gt;=Sheet2!$B$8),仕訳日記帳!G1077,IF(AND(OR($A1077=Sheet2!$A$10,$A1077=Sheet2!$A$11,$A1077=Sheet2!$A$12,$A1077=Sheet2!$A$13,$A1077=Sheet2!$A$14,$A1077=Sheet2!$A$15,$A1077=Sheet2!$A$16,$A1077=Sheet2!$A$17),Sheet2!$B$9&lt;=仕訳日記帳!$N1077&lt;Sheet2!$C$10),仕訳日記帳!G1077,""))))</f>
        <v/>
      </c>
      <c r="G1077" t="str">
        <f>IF(OR(A1077=Sheet2!$A$2,A1077=Sheet2!$A$3,A1077=Sheet2!$A$4,A1077=Sheet2!$A$5,A1077=Sheet2!$A$6,A1077=Sheet2!$A$7,A1077=Sheet2!$A$8,A1077=Sheet2!$A$9,A1077=Sheet2!$A$10,A1077=Sheet2!$A$11,A1077=Sheet2!$A$12,$A$2=Sheet2!$A$13,A1077=Sheet2!$A$14,$A$2=Sheet2!$A$15,$A$2=Sheet2!$A$16,A1077=Sheet2!$A$17),"該当","")</f>
        <v/>
      </c>
      <c r="H1077" t="str">
        <f>IF(OR(A1077="",G1077=""),"",COUNTIF($G$2:G1077,"該当"))</f>
        <v/>
      </c>
    </row>
    <row r="1078" spans="1:8">
      <c r="A1078" t="str">
        <f>IF(AND(仕訳日記帳!D1078=Sheet2!$A$2,仕訳日記帳!$N1078&gt;=Sheet2!$B$2),仕訳日記帳!D1078,IF(AND(OR(仕訳日記帳!D1078=Sheet2!$A$3,仕訳日記帳!D1078=Sheet2!$A$4,仕訳日記帳!D1078=Sheet2!$A$5,仕訳日記帳!D1078=Sheet2!$A$6,仕訳日記帳!D1078=Sheet2!$A$7,仕訳日記帳!D1078=Sheet2!$A$9),仕訳日記帳!$N1078&gt;=Sheet2!$B$3),仕訳日記帳!D1078,IF(AND(仕訳日記帳!D1078=Sheet2!$A$8,仕訳日記帳!$N1078&gt;=Sheet2!$B$8),仕訳日記帳!D1078,IF(AND(OR(仕訳日記帳!D1078=Sheet2!$A$10,仕訳日記帳!D1078=Sheet2!$A$11,仕訳日記帳!D1078=Sheet2!$A$12,仕訳日記帳!D1078=Sheet2!$A$13,仕訳日記帳!D1078=Sheet2!$A$14,仕訳日記帳!D1078=Sheet2!$A$15,仕訳日記帳!D1078=Sheet2!$A$16,仕訳日記帳!D1078=Sheet2!$A$17),Sheet2!$B$9&lt;=仕訳日記帳!$N1078&lt;Sheet2!$C$10),仕訳日記帳!D1078,""))))</f>
        <v/>
      </c>
      <c r="B1078" s="263" t="str">
        <f>IF(AND($A1078=Sheet2!$A$2,仕訳日記帳!$N1078&gt;=Sheet2!$B$2),仕訳日記帳!A1078,IF(AND(OR($A1078=Sheet2!$A$3,$A1078=Sheet2!$A$4,$A1078=Sheet2!$A$5,$A1078=Sheet2!$A$6,$A1078=Sheet2!$A$7,$A1078=Sheet2!$A$9),仕訳日記帳!$N1078&gt;=Sheet2!$B$3),仕訳日記帳!A1078,IF(AND($A1078=Sheet2!$A$8,仕訳日記帳!$N1078&gt;=Sheet2!$B$8),仕訳日記帳!A1078,IF(AND(OR($A1078=Sheet2!$A$10,$A1078=Sheet2!$A$11,$A1078=Sheet2!$A$12,$A1078=Sheet2!$A$13,$A1078=Sheet2!$A$14,$A1078=Sheet2!$A$15,$A1078=Sheet2!$A$16,$A1078=Sheet2!$A$17),Sheet2!$B$9&lt;=仕訳日記帳!$N1078&lt;Sheet2!$C$10),仕訳日記帳!A1078,""))))</f>
        <v/>
      </c>
      <c r="C1078" t="str">
        <f>IF(AND($A1078=Sheet2!$A$2,仕訳日記帳!$N1078&gt;=Sheet2!$B$2),仕訳日記帳!B1078,IF(AND(OR($A1078=Sheet2!$A$3,$A1078=Sheet2!$A$4,$A1078=Sheet2!$A$5,$A1078=Sheet2!$A$6,$A1078=Sheet2!$A$7,$A1078=Sheet2!$A$9),仕訳日記帳!$N1078&gt;=Sheet2!$B$3),仕訳日記帳!B1078,IF(AND($A1078=Sheet2!$A$8,仕訳日記帳!$N1078&gt;=Sheet2!$B$8),仕訳日記帳!B1078,IF(AND(OR($A1078=Sheet2!$A$10,$A1078=Sheet2!$A$11,$A1078=Sheet2!$A$12,$A1078=Sheet2!$A$13,$A1078=Sheet2!$A$14,$A1078=Sheet2!$A$15,$A1078=Sheet2!$A$16,$A1078=Sheet2!$A$17),Sheet2!$B$9&lt;=仕訳日記帳!$N1078&lt;Sheet2!$C$10),仕訳日記帳!B1078,""))))</f>
        <v/>
      </c>
      <c r="D1078" s="265" t="str">
        <f>IF(AND($A1078=Sheet2!$A$2,仕訳日記帳!$N1078&gt;=Sheet2!$B$2),仕訳日記帳!N1078,IF(AND(OR($A1078=Sheet2!$A$3,$A1078=Sheet2!$A$4,$A1078=Sheet2!$A$5,$A1078=Sheet2!$A$6,$A1078=Sheet2!$A$7,$A1078=Sheet2!$A$9),仕訳日記帳!$N1078&gt;=Sheet2!$B$3),仕訳日記帳!N1078,IF(AND($A1078=Sheet2!$A$8,仕訳日記帳!$N1078&gt;=Sheet2!$B$8),仕訳日記帳!N1078,IF(AND(OR($A1078=Sheet2!$A$10,$A1078=Sheet2!$A$11,$A1078=Sheet2!$A$12,$A1078=Sheet2!$A$13,$A1078=Sheet2!$A$14,$A1078=Sheet2!$A$15,$A1078=Sheet2!$A$16,$A1078=Sheet2!$A$17),Sheet2!$B$9&lt;=仕訳日記帳!$N1078&lt;Sheet2!$C$10),仕訳日記帳!N1078,""))))</f>
        <v/>
      </c>
      <c r="E1078" s="263" t="str">
        <f>IF(AND($A1078=Sheet2!$A$2,仕訳日記帳!$N1078&gt;=Sheet2!$B$2),仕訳日記帳!G1078,IF(AND(OR($A1078=Sheet2!$A$3,$A1078=Sheet2!$A$4,$A1078=Sheet2!$A$5,$A1078=Sheet2!$A$6,$A1078=Sheet2!$A$7,$A1078=Sheet2!$A$9),仕訳日記帳!$N1078&gt;=Sheet2!$B$3),仕訳日記帳!G1078,IF(AND($A1078=Sheet2!$A$8,仕訳日記帳!$N1078&gt;=Sheet2!$B$8),仕訳日記帳!G1078,IF(AND(OR($A1078=Sheet2!$A$10,$A1078=Sheet2!$A$11,$A1078=Sheet2!$A$12,$A1078=Sheet2!$A$13,$A1078=Sheet2!$A$14,$A1078=Sheet2!$A$15,$A1078=Sheet2!$A$16,$A1078=Sheet2!$A$17),Sheet2!$B$9&lt;=仕訳日記帳!$N1078&lt;Sheet2!$C$10),仕訳日記帳!G1078,""))))</f>
        <v/>
      </c>
      <c r="G1078" t="str">
        <f>IF(OR(A1078=Sheet2!$A$2,A1078=Sheet2!$A$3,A1078=Sheet2!$A$4,A1078=Sheet2!$A$5,A1078=Sheet2!$A$6,A1078=Sheet2!$A$7,A1078=Sheet2!$A$8,A1078=Sheet2!$A$9,A1078=Sheet2!$A$10,A1078=Sheet2!$A$11,A1078=Sheet2!$A$12,$A$2=Sheet2!$A$13,A1078=Sheet2!$A$14,$A$2=Sheet2!$A$15,$A$2=Sheet2!$A$16,A1078=Sheet2!$A$17),"該当","")</f>
        <v/>
      </c>
      <c r="H1078" t="str">
        <f>IF(OR(A1078="",G1078=""),"",COUNTIF($G$2:G1078,"該当"))</f>
        <v/>
      </c>
    </row>
    <row r="1079" spans="1:8">
      <c r="A1079" t="str">
        <f>IF(AND(仕訳日記帳!D1079=Sheet2!$A$2,仕訳日記帳!$N1079&gt;=Sheet2!$B$2),仕訳日記帳!D1079,IF(AND(OR(仕訳日記帳!D1079=Sheet2!$A$3,仕訳日記帳!D1079=Sheet2!$A$4,仕訳日記帳!D1079=Sheet2!$A$5,仕訳日記帳!D1079=Sheet2!$A$6,仕訳日記帳!D1079=Sheet2!$A$7,仕訳日記帳!D1079=Sheet2!$A$9),仕訳日記帳!$N1079&gt;=Sheet2!$B$3),仕訳日記帳!D1079,IF(AND(仕訳日記帳!D1079=Sheet2!$A$8,仕訳日記帳!$N1079&gt;=Sheet2!$B$8),仕訳日記帳!D1079,IF(AND(OR(仕訳日記帳!D1079=Sheet2!$A$10,仕訳日記帳!D1079=Sheet2!$A$11,仕訳日記帳!D1079=Sheet2!$A$12,仕訳日記帳!D1079=Sheet2!$A$13,仕訳日記帳!D1079=Sheet2!$A$14,仕訳日記帳!D1079=Sheet2!$A$15,仕訳日記帳!D1079=Sheet2!$A$16,仕訳日記帳!D1079=Sheet2!$A$17),Sheet2!$B$9&lt;=仕訳日記帳!$N1079&lt;Sheet2!$C$10),仕訳日記帳!D1079,""))))</f>
        <v/>
      </c>
      <c r="B1079" s="263" t="str">
        <f>IF(AND($A1079=Sheet2!$A$2,仕訳日記帳!$N1079&gt;=Sheet2!$B$2),仕訳日記帳!A1079,IF(AND(OR($A1079=Sheet2!$A$3,$A1079=Sheet2!$A$4,$A1079=Sheet2!$A$5,$A1079=Sheet2!$A$6,$A1079=Sheet2!$A$7,$A1079=Sheet2!$A$9),仕訳日記帳!$N1079&gt;=Sheet2!$B$3),仕訳日記帳!A1079,IF(AND($A1079=Sheet2!$A$8,仕訳日記帳!$N1079&gt;=Sheet2!$B$8),仕訳日記帳!A1079,IF(AND(OR($A1079=Sheet2!$A$10,$A1079=Sheet2!$A$11,$A1079=Sheet2!$A$12,$A1079=Sheet2!$A$13,$A1079=Sheet2!$A$14,$A1079=Sheet2!$A$15,$A1079=Sheet2!$A$16,$A1079=Sheet2!$A$17),Sheet2!$B$9&lt;=仕訳日記帳!$N1079&lt;Sheet2!$C$10),仕訳日記帳!A1079,""))))</f>
        <v/>
      </c>
      <c r="C1079" t="str">
        <f>IF(AND($A1079=Sheet2!$A$2,仕訳日記帳!$N1079&gt;=Sheet2!$B$2),仕訳日記帳!B1079,IF(AND(OR($A1079=Sheet2!$A$3,$A1079=Sheet2!$A$4,$A1079=Sheet2!$A$5,$A1079=Sheet2!$A$6,$A1079=Sheet2!$A$7,$A1079=Sheet2!$A$9),仕訳日記帳!$N1079&gt;=Sheet2!$B$3),仕訳日記帳!B1079,IF(AND($A1079=Sheet2!$A$8,仕訳日記帳!$N1079&gt;=Sheet2!$B$8),仕訳日記帳!B1079,IF(AND(OR($A1079=Sheet2!$A$10,$A1079=Sheet2!$A$11,$A1079=Sheet2!$A$12,$A1079=Sheet2!$A$13,$A1079=Sheet2!$A$14,$A1079=Sheet2!$A$15,$A1079=Sheet2!$A$16,$A1079=Sheet2!$A$17),Sheet2!$B$9&lt;=仕訳日記帳!$N1079&lt;Sheet2!$C$10),仕訳日記帳!B1079,""))))</f>
        <v/>
      </c>
      <c r="D1079" s="265" t="str">
        <f>IF(AND($A1079=Sheet2!$A$2,仕訳日記帳!$N1079&gt;=Sheet2!$B$2),仕訳日記帳!N1079,IF(AND(OR($A1079=Sheet2!$A$3,$A1079=Sheet2!$A$4,$A1079=Sheet2!$A$5,$A1079=Sheet2!$A$6,$A1079=Sheet2!$A$7,$A1079=Sheet2!$A$9),仕訳日記帳!$N1079&gt;=Sheet2!$B$3),仕訳日記帳!N1079,IF(AND($A1079=Sheet2!$A$8,仕訳日記帳!$N1079&gt;=Sheet2!$B$8),仕訳日記帳!N1079,IF(AND(OR($A1079=Sheet2!$A$10,$A1079=Sheet2!$A$11,$A1079=Sheet2!$A$12,$A1079=Sheet2!$A$13,$A1079=Sheet2!$A$14,$A1079=Sheet2!$A$15,$A1079=Sheet2!$A$16,$A1079=Sheet2!$A$17),Sheet2!$B$9&lt;=仕訳日記帳!$N1079&lt;Sheet2!$C$10),仕訳日記帳!N1079,""))))</f>
        <v/>
      </c>
      <c r="E1079" s="263" t="str">
        <f>IF(AND($A1079=Sheet2!$A$2,仕訳日記帳!$N1079&gt;=Sheet2!$B$2),仕訳日記帳!G1079,IF(AND(OR($A1079=Sheet2!$A$3,$A1079=Sheet2!$A$4,$A1079=Sheet2!$A$5,$A1079=Sheet2!$A$6,$A1079=Sheet2!$A$7,$A1079=Sheet2!$A$9),仕訳日記帳!$N1079&gt;=Sheet2!$B$3),仕訳日記帳!G1079,IF(AND($A1079=Sheet2!$A$8,仕訳日記帳!$N1079&gt;=Sheet2!$B$8),仕訳日記帳!G1079,IF(AND(OR($A1079=Sheet2!$A$10,$A1079=Sheet2!$A$11,$A1079=Sheet2!$A$12,$A1079=Sheet2!$A$13,$A1079=Sheet2!$A$14,$A1079=Sheet2!$A$15,$A1079=Sheet2!$A$16,$A1079=Sheet2!$A$17),Sheet2!$B$9&lt;=仕訳日記帳!$N1079&lt;Sheet2!$C$10),仕訳日記帳!G1079,""))))</f>
        <v/>
      </c>
      <c r="G1079" t="str">
        <f>IF(OR(A1079=Sheet2!$A$2,A1079=Sheet2!$A$3,A1079=Sheet2!$A$4,A1079=Sheet2!$A$5,A1079=Sheet2!$A$6,A1079=Sheet2!$A$7,A1079=Sheet2!$A$8,A1079=Sheet2!$A$9,A1079=Sheet2!$A$10,A1079=Sheet2!$A$11,A1079=Sheet2!$A$12,$A$2=Sheet2!$A$13,A1079=Sheet2!$A$14,$A$2=Sheet2!$A$15,$A$2=Sheet2!$A$16,A1079=Sheet2!$A$17),"該当","")</f>
        <v/>
      </c>
      <c r="H1079" t="str">
        <f>IF(OR(A1079="",G1079=""),"",COUNTIF($G$2:G1079,"該当"))</f>
        <v/>
      </c>
    </row>
    <row r="1080" spans="1:8">
      <c r="A1080" t="str">
        <f>IF(AND(仕訳日記帳!D1080=Sheet2!$A$2,仕訳日記帳!$N1080&gt;=Sheet2!$B$2),仕訳日記帳!D1080,IF(AND(OR(仕訳日記帳!D1080=Sheet2!$A$3,仕訳日記帳!D1080=Sheet2!$A$4,仕訳日記帳!D1080=Sheet2!$A$5,仕訳日記帳!D1080=Sheet2!$A$6,仕訳日記帳!D1080=Sheet2!$A$7,仕訳日記帳!D1080=Sheet2!$A$9),仕訳日記帳!$N1080&gt;=Sheet2!$B$3),仕訳日記帳!D1080,IF(AND(仕訳日記帳!D1080=Sheet2!$A$8,仕訳日記帳!$N1080&gt;=Sheet2!$B$8),仕訳日記帳!D1080,IF(AND(OR(仕訳日記帳!D1080=Sheet2!$A$10,仕訳日記帳!D1080=Sheet2!$A$11,仕訳日記帳!D1080=Sheet2!$A$12,仕訳日記帳!D1080=Sheet2!$A$13,仕訳日記帳!D1080=Sheet2!$A$14,仕訳日記帳!D1080=Sheet2!$A$15,仕訳日記帳!D1080=Sheet2!$A$16,仕訳日記帳!D1080=Sheet2!$A$17),Sheet2!$B$9&lt;=仕訳日記帳!$N1080&lt;Sheet2!$C$10),仕訳日記帳!D1080,""))))</f>
        <v/>
      </c>
      <c r="B1080" s="263" t="str">
        <f>IF(AND($A1080=Sheet2!$A$2,仕訳日記帳!$N1080&gt;=Sheet2!$B$2),仕訳日記帳!A1080,IF(AND(OR($A1080=Sheet2!$A$3,$A1080=Sheet2!$A$4,$A1080=Sheet2!$A$5,$A1080=Sheet2!$A$6,$A1080=Sheet2!$A$7,$A1080=Sheet2!$A$9),仕訳日記帳!$N1080&gt;=Sheet2!$B$3),仕訳日記帳!A1080,IF(AND($A1080=Sheet2!$A$8,仕訳日記帳!$N1080&gt;=Sheet2!$B$8),仕訳日記帳!A1080,IF(AND(OR($A1080=Sheet2!$A$10,$A1080=Sheet2!$A$11,$A1080=Sheet2!$A$12,$A1080=Sheet2!$A$13,$A1080=Sheet2!$A$14,$A1080=Sheet2!$A$15,$A1080=Sheet2!$A$16,$A1080=Sheet2!$A$17),Sheet2!$B$9&lt;=仕訳日記帳!$N1080&lt;Sheet2!$C$10),仕訳日記帳!A1080,""))))</f>
        <v/>
      </c>
      <c r="C1080" t="str">
        <f>IF(AND($A1080=Sheet2!$A$2,仕訳日記帳!$N1080&gt;=Sheet2!$B$2),仕訳日記帳!B1080,IF(AND(OR($A1080=Sheet2!$A$3,$A1080=Sheet2!$A$4,$A1080=Sheet2!$A$5,$A1080=Sheet2!$A$6,$A1080=Sheet2!$A$7,$A1080=Sheet2!$A$9),仕訳日記帳!$N1080&gt;=Sheet2!$B$3),仕訳日記帳!B1080,IF(AND($A1080=Sheet2!$A$8,仕訳日記帳!$N1080&gt;=Sheet2!$B$8),仕訳日記帳!B1080,IF(AND(OR($A1080=Sheet2!$A$10,$A1080=Sheet2!$A$11,$A1080=Sheet2!$A$12,$A1080=Sheet2!$A$13,$A1080=Sheet2!$A$14,$A1080=Sheet2!$A$15,$A1080=Sheet2!$A$16,$A1080=Sheet2!$A$17),Sheet2!$B$9&lt;=仕訳日記帳!$N1080&lt;Sheet2!$C$10),仕訳日記帳!B1080,""))))</f>
        <v/>
      </c>
      <c r="D1080" s="265" t="str">
        <f>IF(AND($A1080=Sheet2!$A$2,仕訳日記帳!$N1080&gt;=Sheet2!$B$2),仕訳日記帳!N1080,IF(AND(OR($A1080=Sheet2!$A$3,$A1080=Sheet2!$A$4,$A1080=Sheet2!$A$5,$A1080=Sheet2!$A$6,$A1080=Sheet2!$A$7,$A1080=Sheet2!$A$9),仕訳日記帳!$N1080&gt;=Sheet2!$B$3),仕訳日記帳!N1080,IF(AND($A1080=Sheet2!$A$8,仕訳日記帳!$N1080&gt;=Sheet2!$B$8),仕訳日記帳!N1080,IF(AND(OR($A1080=Sheet2!$A$10,$A1080=Sheet2!$A$11,$A1080=Sheet2!$A$12,$A1080=Sheet2!$A$13,$A1080=Sheet2!$A$14,$A1080=Sheet2!$A$15,$A1080=Sheet2!$A$16,$A1080=Sheet2!$A$17),Sheet2!$B$9&lt;=仕訳日記帳!$N1080&lt;Sheet2!$C$10),仕訳日記帳!N1080,""))))</f>
        <v/>
      </c>
      <c r="E1080" s="263" t="str">
        <f>IF(AND($A1080=Sheet2!$A$2,仕訳日記帳!$N1080&gt;=Sheet2!$B$2),仕訳日記帳!G1080,IF(AND(OR($A1080=Sheet2!$A$3,$A1080=Sheet2!$A$4,$A1080=Sheet2!$A$5,$A1080=Sheet2!$A$6,$A1080=Sheet2!$A$7,$A1080=Sheet2!$A$9),仕訳日記帳!$N1080&gt;=Sheet2!$B$3),仕訳日記帳!G1080,IF(AND($A1080=Sheet2!$A$8,仕訳日記帳!$N1080&gt;=Sheet2!$B$8),仕訳日記帳!G1080,IF(AND(OR($A1080=Sheet2!$A$10,$A1080=Sheet2!$A$11,$A1080=Sheet2!$A$12,$A1080=Sheet2!$A$13,$A1080=Sheet2!$A$14,$A1080=Sheet2!$A$15,$A1080=Sheet2!$A$16,$A1080=Sheet2!$A$17),Sheet2!$B$9&lt;=仕訳日記帳!$N1080&lt;Sheet2!$C$10),仕訳日記帳!G1080,""))))</f>
        <v/>
      </c>
      <c r="G1080" t="str">
        <f>IF(OR(A1080=Sheet2!$A$2,A1080=Sheet2!$A$3,A1080=Sheet2!$A$4,A1080=Sheet2!$A$5,A1080=Sheet2!$A$6,A1080=Sheet2!$A$7,A1080=Sheet2!$A$8,A1080=Sheet2!$A$9,A1080=Sheet2!$A$10,A1080=Sheet2!$A$11,A1080=Sheet2!$A$12,$A$2=Sheet2!$A$13,A1080=Sheet2!$A$14,$A$2=Sheet2!$A$15,$A$2=Sheet2!$A$16,A1080=Sheet2!$A$17),"該当","")</f>
        <v/>
      </c>
      <c r="H1080" t="str">
        <f>IF(OR(A1080="",G1080=""),"",COUNTIF($G$2:G1080,"該当"))</f>
        <v/>
      </c>
    </row>
    <row r="1081" spans="1:8">
      <c r="A1081" t="str">
        <f>IF(AND(仕訳日記帳!D1081=Sheet2!$A$2,仕訳日記帳!$N1081&gt;=Sheet2!$B$2),仕訳日記帳!D1081,IF(AND(OR(仕訳日記帳!D1081=Sheet2!$A$3,仕訳日記帳!D1081=Sheet2!$A$4,仕訳日記帳!D1081=Sheet2!$A$5,仕訳日記帳!D1081=Sheet2!$A$6,仕訳日記帳!D1081=Sheet2!$A$7,仕訳日記帳!D1081=Sheet2!$A$9),仕訳日記帳!$N1081&gt;=Sheet2!$B$3),仕訳日記帳!D1081,IF(AND(仕訳日記帳!D1081=Sheet2!$A$8,仕訳日記帳!$N1081&gt;=Sheet2!$B$8),仕訳日記帳!D1081,IF(AND(OR(仕訳日記帳!D1081=Sheet2!$A$10,仕訳日記帳!D1081=Sheet2!$A$11,仕訳日記帳!D1081=Sheet2!$A$12,仕訳日記帳!D1081=Sheet2!$A$13,仕訳日記帳!D1081=Sheet2!$A$14,仕訳日記帳!D1081=Sheet2!$A$15,仕訳日記帳!D1081=Sheet2!$A$16,仕訳日記帳!D1081=Sheet2!$A$17),Sheet2!$B$9&lt;=仕訳日記帳!$N1081&lt;Sheet2!$C$10),仕訳日記帳!D1081,""))))</f>
        <v/>
      </c>
      <c r="B1081" s="263" t="str">
        <f>IF(AND($A1081=Sheet2!$A$2,仕訳日記帳!$N1081&gt;=Sheet2!$B$2),仕訳日記帳!A1081,IF(AND(OR($A1081=Sheet2!$A$3,$A1081=Sheet2!$A$4,$A1081=Sheet2!$A$5,$A1081=Sheet2!$A$6,$A1081=Sheet2!$A$7,$A1081=Sheet2!$A$9),仕訳日記帳!$N1081&gt;=Sheet2!$B$3),仕訳日記帳!A1081,IF(AND($A1081=Sheet2!$A$8,仕訳日記帳!$N1081&gt;=Sheet2!$B$8),仕訳日記帳!A1081,IF(AND(OR($A1081=Sheet2!$A$10,$A1081=Sheet2!$A$11,$A1081=Sheet2!$A$12,$A1081=Sheet2!$A$13,$A1081=Sheet2!$A$14,$A1081=Sheet2!$A$15,$A1081=Sheet2!$A$16,$A1081=Sheet2!$A$17),Sheet2!$B$9&lt;=仕訳日記帳!$N1081&lt;Sheet2!$C$10),仕訳日記帳!A1081,""))))</f>
        <v/>
      </c>
      <c r="C1081" t="str">
        <f>IF(AND($A1081=Sheet2!$A$2,仕訳日記帳!$N1081&gt;=Sheet2!$B$2),仕訳日記帳!B1081,IF(AND(OR($A1081=Sheet2!$A$3,$A1081=Sheet2!$A$4,$A1081=Sheet2!$A$5,$A1081=Sheet2!$A$6,$A1081=Sheet2!$A$7,$A1081=Sheet2!$A$9),仕訳日記帳!$N1081&gt;=Sheet2!$B$3),仕訳日記帳!B1081,IF(AND($A1081=Sheet2!$A$8,仕訳日記帳!$N1081&gt;=Sheet2!$B$8),仕訳日記帳!B1081,IF(AND(OR($A1081=Sheet2!$A$10,$A1081=Sheet2!$A$11,$A1081=Sheet2!$A$12,$A1081=Sheet2!$A$13,$A1081=Sheet2!$A$14,$A1081=Sheet2!$A$15,$A1081=Sheet2!$A$16,$A1081=Sheet2!$A$17),Sheet2!$B$9&lt;=仕訳日記帳!$N1081&lt;Sheet2!$C$10),仕訳日記帳!B1081,""))))</f>
        <v/>
      </c>
      <c r="D1081" s="265" t="str">
        <f>IF(AND($A1081=Sheet2!$A$2,仕訳日記帳!$N1081&gt;=Sheet2!$B$2),仕訳日記帳!N1081,IF(AND(OR($A1081=Sheet2!$A$3,$A1081=Sheet2!$A$4,$A1081=Sheet2!$A$5,$A1081=Sheet2!$A$6,$A1081=Sheet2!$A$7,$A1081=Sheet2!$A$9),仕訳日記帳!$N1081&gt;=Sheet2!$B$3),仕訳日記帳!N1081,IF(AND($A1081=Sheet2!$A$8,仕訳日記帳!$N1081&gt;=Sheet2!$B$8),仕訳日記帳!N1081,IF(AND(OR($A1081=Sheet2!$A$10,$A1081=Sheet2!$A$11,$A1081=Sheet2!$A$12,$A1081=Sheet2!$A$13,$A1081=Sheet2!$A$14,$A1081=Sheet2!$A$15,$A1081=Sheet2!$A$16,$A1081=Sheet2!$A$17),Sheet2!$B$9&lt;=仕訳日記帳!$N1081&lt;Sheet2!$C$10),仕訳日記帳!N1081,""))))</f>
        <v/>
      </c>
      <c r="E1081" s="263" t="str">
        <f>IF(AND($A1081=Sheet2!$A$2,仕訳日記帳!$N1081&gt;=Sheet2!$B$2),仕訳日記帳!G1081,IF(AND(OR($A1081=Sheet2!$A$3,$A1081=Sheet2!$A$4,$A1081=Sheet2!$A$5,$A1081=Sheet2!$A$6,$A1081=Sheet2!$A$7,$A1081=Sheet2!$A$9),仕訳日記帳!$N1081&gt;=Sheet2!$B$3),仕訳日記帳!G1081,IF(AND($A1081=Sheet2!$A$8,仕訳日記帳!$N1081&gt;=Sheet2!$B$8),仕訳日記帳!G1081,IF(AND(OR($A1081=Sheet2!$A$10,$A1081=Sheet2!$A$11,$A1081=Sheet2!$A$12,$A1081=Sheet2!$A$13,$A1081=Sheet2!$A$14,$A1081=Sheet2!$A$15,$A1081=Sheet2!$A$16,$A1081=Sheet2!$A$17),Sheet2!$B$9&lt;=仕訳日記帳!$N1081&lt;Sheet2!$C$10),仕訳日記帳!G1081,""))))</f>
        <v/>
      </c>
      <c r="G1081" t="str">
        <f>IF(OR(A1081=Sheet2!$A$2,A1081=Sheet2!$A$3,A1081=Sheet2!$A$4,A1081=Sheet2!$A$5,A1081=Sheet2!$A$6,A1081=Sheet2!$A$7,A1081=Sheet2!$A$8,A1081=Sheet2!$A$9,A1081=Sheet2!$A$10,A1081=Sheet2!$A$11,A1081=Sheet2!$A$12,$A$2=Sheet2!$A$13,A1081=Sheet2!$A$14,$A$2=Sheet2!$A$15,$A$2=Sheet2!$A$16,A1081=Sheet2!$A$17),"該当","")</f>
        <v/>
      </c>
      <c r="H1081" t="str">
        <f>IF(OR(A1081="",G1081=""),"",COUNTIF($G$2:G1081,"該当"))</f>
        <v/>
      </c>
    </row>
    <row r="1082" spans="1:8">
      <c r="A1082" t="str">
        <f>IF(AND(仕訳日記帳!D1082=Sheet2!$A$2,仕訳日記帳!$N1082&gt;=Sheet2!$B$2),仕訳日記帳!D1082,IF(AND(OR(仕訳日記帳!D1082=Sheet2!$A$3,仕訳日記帳!D1082=Sheet2!$A$4,仕訳日記帳!D1082=Sheet2!$A$5,仕訳日記帳!D1082=Sheet2!$A$6,仕訳日記帳!D1082=Sheet2!$A$7,仕訳日記帳!D1082=Sheet2!$A$9),仕訳日記帳!$N1082&gt;=Sheet2!$B$3),仕訳日記帳!D1082,IF(AND(仕訳日記帳!D1082=Sheet2!$A$8,仕訳日記帳!$N1082&gt;=Sheet2!$B$8),仕訳日記帳!D1082,IF(AND(OR(仕訳日記帳!D1082=Sheet2!$A$10,仕訳日記帳!D1082=Sheet2!$A$11,仕訳日記帳!D1082=Sheet2!$A$12,仕訳日記帳!D1082=Sheet2!$A$13,仕訳日記帳!D1082=Sheet2!$A$14,仕訳日記帳!D1082=Sheet2!$A$15,仕訳日記帳!D1082=Sheet2!$A$16,仕訳日記帳!D1082=Sheet2!$A$17),Sheet2!$B$9&lt;=仕訳日記帳!$N1082&lt;Sheet2!$C$10),仕訳日記帳!D1082,""))))</f>
        <v/>
      </c>
      <c r="B1082" s="263" t="str">
        <f>IF(AND($A1082=Sheet2!$A$2,仕訳日記帳!$N1082&gt;=Sheet2!$B$2),仕訳日記帳!A1082,IF(AND(OR($A1082=Sheet2!$A$3,$A1082=Sheet2!$A$4,$A1082=Sheet2!$A$5,$A1082=Sheet2!$A$6,$A1082=Sheet2!$A$7,$A1082=Sheet2!$A$9),仕訳日記帳!$N1082&gt;=Sheet2!$B$3),仕訳日記帳!A1082,IF(AND($A1082=Sheet2!$A$8,仕訳日記帳!$N1082&gt;=Sheet2!$B$8),仕訳日記帳!A1082,IF(AND(OR($A1082=Sheet2!$A$10,$A1082=Sheet2!$A$11,$A1082=Sheet2!$A$12,$A1082=Sheet2!$A$13,$A1082=Sheet2!$A$14,$A1082=Sheet2!$A$15,$A1082=Sheet2!$A$16,$A1082=Sheet2!$A$17),Sheet2!$B$9&lt;=仕訳日記帳!$N1082&lt;Sheet2!$C$10),仕訳日記帳!A1082,""))))</f>
        <v/>
      </c>
      <c r="C1082" t="str">
        <f>IF(AND($A1082=Sheet2!$A$2,仕訳日記帳!$N1082&gt;=Sheet2!$B$2),仕訳日記帳!B1082,IF(AND(OR($A1082=Sheet2!$A$3,$A1082=Sheet2!$A$4,$A1082=Sheet2!$A$5,$A1082=Sheet2!$A$6,$A1082=Sheet2!$A$7,$A1082=Sheet2!$A$9),仕訳日記帳!$N1082&gt;=Sheet2!$B$3),仕訳日記帳!B1082,IF(AND($A1082=Sheet2!$A$8,仕訳日記帳!$N1082&gt;=Sheet2!$B$8),仕訳日記帳!B1082,IF(AND(OR($A1082=Sheet2!$A$10,$A1082=Sheet2!$A$11,$A1082=Sheet2!$A$12,$A1082=Sheet2!$A$13,$A1082=Sheet2!$A$14,$A1082=Sheet2!$A$15,$A1082=Sheet2!$A$16,$A1082=Sheet2!$A$17),Sheet2!$B$9&lt;=仕訳日記帳!$N1082&lt;Sheet2!$C$10),仕訳日記帳!B1082,""))))</f>
        <v/>
      </c>
      <c r="D1082" s="265" t="str">
        <f>IF(AND($A1082=Sheet2!$A$2,仕訳日記帳!$N1082&gt;=Sheet2!$B$2),仕訳日記帳!N1082,IF(AND(OR($A1082=Sheet2!$A$3,$A1082=Sheet2!$A$4,$A1082=Sheet2!$A$5,$A1082=Sheet2!$A$6,$A1082=Sheet2!$A$7,$A1082=Sheet2!$A$9),仕訳日記帳!$N1082&gt;=Sheet2!$B$3),仕訳日記帳!N1082,IF(AND($A1082=Sheet2!$A$8,仕訳日記帳!$N1082&gt;=Sheet2!$B$8),仕訳日記帳!N1082,IF(AND(OR($A1082=Sheet2!$A$10,$A1082=Sheet2!$A$11,$A1082=Sheet2!$A$12,$A1082=Sheet2!$A$13,$A1082=Sheet2!$A$14,$A1082=Sheet2!$A$15,$A1082=Sheet2!$A$16,$A1082=Sheet2!$A$17),Sheet2!$B$9&lt;=仕訳日記帳!$N1082&lt;Sheet2!$C$10),仕訳日記帳!N1082,""))))</f>
        <v/>
      </c>
      <c r="E1082" s="263" t="str">
        <f>IF(AND($A1082=Sheet2!$A$2,仕訳日記帳!$N1082&gt;=Sheet2!$B$2),仕訳日記帳!G1082,IF(AND(OR($A1082=Sheet2!$A$3,$A1082=Sheet2!$A$4,$A1082=Sheet2!$A$5,$A1082=Sheet2!$A$6,$A1082=Sheet2!$A$7,$A1082=Sheet2!$A$9),仕訳日記帳!$N1082&gt;=Sheet2!$B$3),仕訳日記帳!G1082,IF(AND($A1082=Sheet2!$A$8,仕訳日記帳!$N1082&gt;=Sheet2!$B$8),仕訳日記帳!G1082,IF(AND(OR($A1082=Sheet2!$A$10,$A1082=Sheet2!$A$11,$A1082=Sheet2!$A$12,$A1082=Sheet2!$A$13,$A1082=Sheet2!$A$14,$A1082=Sheet2!$A$15,$A1082=Sheet2!$A$16,$A1082=Sheet2!$A$17),Sheet2!$B$9&lt;=仕訳日記帳!$N1082&lt;Sheet2!$C$10),仕訳日記帳!G1082,""))))</f>
        <v/>
      </c>
      <c r="G1082" t="str">
        <f>IF(OR(A1082=Sheet2!$A$2,A1082=Sheet2!$A$3,A1082=Sheet2!$A$4,A1082=Sheet2!$A$5,A1082=Sheet2!$A$6,A1082=Sheet2!$A$7,A1082=Sheet2!$A$8,A1082=Sheet2!$A$9,A1082=Sheet2!$A$10,A1082=Sheet2!$A$11,A1082=Sheet2!$A$12,$A$2=Sheet2!$A$13,A1082=Sheet2!$A$14,$A$2=Sheet2!$A$15,$A$2=Sheet2!$A$16,A1082=Sheet2!$A$17),"該当","")</f>
        <v/>
      </c>
      <c r="H1082" t="str">
        <f>IF(OR(A1082="",G1082=""),"",COUNTIF($G$2:G1082,"該当"))</f>
        <v/>
      </c>
    </row>
    <row r="1083" spans="1:8">
      <c r="A1083" t="str">
        <f>IF(AND(仕訳日記帳!D1083=Sheet2!$A$2,仕訳日記帳!$N1083&gt;=Sheet2!$B$2),仕訳日記帳!D1083,IF(AND(OR(仕訳日記帳!D1083=Sheet2!$A$3,仕訳日記帳!D1083=Sheet2!$A$4,仕訳日記帳!D1083=Sheet2!$A$5,仕訳日記帳!D1083=Sheet2!$A$6,仕訳日記帳!D1083=Sheet2!$A$7,仕訳日記帳!D1083=Sheet2!$A$9),仕訳日記帳!$N1083&gt;=Sheet2!$B$3),仕訳日記帳!D1083,IF(AND(仕訳日記帳!D1083=Sheet2!$A$8,仕訳日記帳!$N1083&gt;=Sheet2!$B$8),仕訳日記帳!D1083,IF(AND(OR(仕訳日記帳!D1083=Sheet2!$A$10,仕訳日記帳!D1083=Sheet2!$A$11,仕訳日記帳!D1083=Sheet2!$A$12,仕訳日記帳!D1083=Sheet2!$A$13,仕訳日記帳!D1083=Sheet2!$A$14,仕訳日記帳!D1083=Sheet2!$A$15,仕訳日記帳!D1083=Sheet2!$A$16,仕訳日記帳!D1083=Sheet2!$A$17),Sheet2!$B$9&lt;=仕訳日記帳!$N1083&lt;Sheet2!$C$10),仕訳日記帳!D1083,""))))</f>
        <v/>
      </c>
      <c r="B1083" s="263" t="str">
        <f>IF(AND($A1083=Sheet2!$A$2,仕訳日記帳!$N1083&gt;=Sheet2!$B$2),仕訳日記帳!A1083,IF(AND(OR($A1083=Sheet2!$A$3,$A1083=Sheet2!$A$4,$A1083=Sheet2!$A$5,$A1083=Sheet2!$A$6,$A1083=Sheet2!$A$7,$A1083=Sheet2!$A$9),仕訳日記帳!$N1083&gt;=Sheet2!$B$3),仕訳日記帳!A1083,IF(AND($A1083=Sheet2!$A$8,仕訳日記帳!$N1083&gt;=Sheet2!$B$8),仕訳日記帳!A1083,IF(AND(OR($A1083=Sheet2!$A$10,$A1083=Sheet2!$A$11,$A1083=Sheet2!$A$12,$A1083=Sheet2!$A$13,$A1083=Sheet2!$A$14,$A1083=Sheet2!$A$15,$A1083=Sheet2!$A$16,$A1083=Sheet2!$A$17),Sheet2!$B$9&lt;=仕訳日記帳!$N1083&lt;Sheet2!$C$10),仕訳日記帳!A1083,""))))</f>
        <v/>
      </c>
      <c r="C1083" t="str">
        <f>IF(AND($A1083=Sheet2!$A$2,仕訳日記帳!$N1083&gt;=Sheet2!$B$2),仕訳日記帳!B1083,IF(AND(OR($A1083=Sheet2!$A$3,$A1083=Sheet2!$A$4,$A1083=Sheet2!$A$5,$A1083=Sheet2!$A$6,$A1083=Sheet2!$A$7,$A1083=Sheet2!$A$9),仕訳日記帳!$N1083&gt;=Sheet2!$B$3),仕訳日記帳!B1083,IF(AND($A1083=Sheet2!$A$8,仕訳日記帳!$N1083&gt;=Sheet2!$B$8),仕訳日記帳!B1083,IF(AND(OR($A1083=Sheet2!$A$10,$A1083=Sheet2!$A$11,$A1083=Sheet2!$A$12,$A1083=Sheet2!$A$13,$A1083=Sheet2!$A$14,$A1083=Sheet2!$A$15,$A1083=Sheet2!$A$16,$A1083=Sheet2!$A$17),Sheet2!$B$9&lt;=仕訳日記帳!$N1083&lt;Sheet2!$C$10),仕訳日記帳!B1083,""))))</f>
        <v/>
      </c>
      <c r="D1083" s="265" t="str">
        <f>IF(AND($A1083=Sheet2!$A$2,仕訳日記帳!$N1083&gt;=Sheet2!$B$2),仕訳日記帳!N1083,IF(AND(OR($A1083=Sheet2!$A$3,$A1083=Sheet2!$A$4,$A1083=Sheet2!$A$5,$A1083=Sheet2!$A$6,$A1083=Sheet2!$A$7,$A1083=Sheet2!$A$9),仕訳日記帳!$N1083&gt;=Sheet2!$B$3),仕訳日記帳!N1083,IF(AND($A1083=Sheet2!$A$8,仕訳日記帳!$N1083&gt;=Sheet2!$B$8),仕訳日記帳!N1083,IF(AND(OR($A1083=Sheet2!$A$10,$A1083=Sheet2!$A$11,$A1083=Sheet2!$A$12,$A1083=Sheet2!$A$13,$A1083=Sheet2!$A$14,$A1083=Sheet2!$A$15,$A1083=Sheet2!$A$16,$A1083=Sheet2!$A$17),Sheet2!$B$9&lt;=仕訳日記帳!$N1083&lt;Sheet2!$C$10),仕訳日記帳!N1083,""))))</f>
        <v/>
      </c>
      <c r="E1083" s="263" t="str">
        <f>IF(AND($A1083=Sheet2!$A$2,仕訳日記帳!$N1083&gt;=Sheet2!$B$2),仕訳日記帳!G1083,IF(AND(OR($A1083=Sheet2!$A$3,$A1083=Sheet2!$A$4,$A1083=Sheet2!$A$5,$A1083=Sheet2!$A$6,$A1083=Sheet2!$A$7,$A1083=Sheet2!$A$9),仕訳日記帳!$N1083&gt;=Sheet2!$B$3),仕訳日記帳!G1083,IF(AND($A1083=Sheet2!$A$8,仕訳日記帳!$N1083&gt;=Sheet2!$B$8),仕訳日記帳!G1083,IF(AND(OR($A1083=Sheet2!$A$10,$A1083=Sheet2!$A$11,$A1083=Sheet2!$A$12,$A1083=Sheet2!$A$13,$A1083=Sheet2!$A$14,$A1083=Sheet2!$A$15,$A1083=Sheet2!$A$16,$A1083=Sheet2!$A$17),Sheet2!$B$9&lt;=仕訳日記帳!$N1083&lt;Sheet2!$C$10),仕訳日記帳!G1083,""))))</f>
        <v/>
      </c>
      <c r="G1083" t="str">
        <f>IF(OR(A1083=Sheet2!$A$2,A1083=Sheet2!$A$3,A1083=Sheet2!$A$4,A1083=Sheet2!$A$5,A1083=Sheet2!$A$6,A1083=Sheet2!$A$7,A1083=Sheet2!$A$8,A1083=Sheet2!$A$9,A1083=Sheet2!$A$10,A1083=Sheet2!$A$11,A1083=Sheet2!$A$12,$A$2=Sheet2!$A$13,A1083=Sheet2!$A$14,$A$2=Sheet2!$A$15,$A$2=Sheet2!$A$16,A1083=Sheet2!$A$17),"該当","")</f>
        <v/>
      </c>
      <c r="H1083" t="str">
        <f>IF(OR(A1083="",G1083=""),"",COUNTIF($G$2:G1083,"該当"))</f>
        <v/>
      </c>
    </row>
    <row r="1084" spans="1:8">
      <c r="A1084" t="str">
        <f>IF(AND(仕訳日記帳!D1084=Sheet2!$A$2,仕訳日記帳!$N1084&gt;=Sheet2!$B$2),仕訳日記帳!D1084,IF(AND(OR(仕訳日記帳!D1084=Sheet2!$A$3,仕訳日記帳!D1084=Sheet2!$A$4,仕訳日記帳!D1084=Sheet2!$A$5,仕訳日記帳!D1084=Sheet2!$A$6,仕訳日記帳!D1084=Sheet2!$A$7,仕訳日記帳!D1084=Sheet2!$A$9),仕訳日記帳!$N1084&gt;=Sheet2!$B$3),仕訳日記帳!D1084,IF(AND(仕訳日記帳!D1084=Sheet2!$A$8,仕訳日記帳!$N1084&gt;=Sheet2!$B$8),仕訳日記帳!D1084,IF(AND(OR(仕訳日記帳!D1084=Sheet2!$A$10,仕訳日記帳!D1084=Sheet2!$A$11,仕訳日記帳!D1084=Sheet2!$A$12,仕訳日記帳!D1084=Sheet2!$A$13,仕訳日記帳!D1084=Sheet2!$A$14,仕訳日記帳!D1084=Sheet2!$A$15,仕訳日記帳!D1084=Sheet2!$A$16,仕訳日記帳!D1084=Sheet2!$A$17),Sheet2!$B$9&lt;=仕訳日記帳!$N1084&lt;Sheet2!$C$10),仕訳日記帳!D1084,""))))</f>
        <v/>
      </c>
      <c r="B1084" s="263" t="str">
        <f>IF(AND($A1084=Sheet2!$A$2,仕訳日記帳!$N1084&gt;=Sheet2!$B$2),仕訳日記帳!A1084,IF(AND(OR($A1084=Sheet2!$A$3,$A1084=Sheet2!$A$4,$A1084=Sheet2!$A$5,$A1084=Sheet2!$A$6,$A1084=Sheet2!$A$7,$A1084=Sheet2!$A$9),仕訳日記帳!$N1084&gt;=Sheet2!$B$3),仕訳日記帳!A1084,IF(AND($A1084=Sheet2!$A$8,仕訳日記帳!$N1084&gt;=Sheet2!$B$8),仕訳日記帳!A1084,IF(AND(OR($A1084=Sheet2!$A$10,$A1084=Sheet2!$A$11,$A1084=Sheet2!$A$12,$A1084=Sheet2!$A$13,$A1084=Sheet2!$A$14,$A1084=Sheet2!$A$15,$A1084=Sheet2!$A$16,$A1084=Sheet2!$A$17),Sheet2!$B$9&lt;=仕訳日記帳!$N1084&lt;Sheet2!$C$10),仕訳日記帳!A1084,""))))</f>
        <v/>
      </c>
      <c r="C1084" t="str">
        <f>IF(AND($A1084=Sheet2!$A$2,仕訳日記帳!$N1084&gt;=Sheet2!$B$2),仕訳日記帳!B1084,IF(AND(OR($A1084=Sheet2!$A$3,$A1084=Sheet2!$A$4,$A1084=Sheet2!$A$5,$A1084=Sheet2!$A$6,$A1084=Sheet2!$A$7,$A1084=Sheet2!$A$9),仕訳日記帳!$N1084&gt;=Sheet2!$B$3),仕訳日記帳!B1084,IF(AND($A1084=Sheet2!$A$8,仕訳日記帳!$N1084&gt;=Sheet2!$B$8),仕訳日記帳!B1084,IF(AND(OR($A1084=Sheet2!$A$10,$A1084=Sheet2!$A$11,$A1084=Sheet2!$A$12,$A1084=Sheet2!$A$13,$A1084=Sheet2!$A$14,$A1084=Sheet2!$A$15,$A1084=Sheet2!$A$16,$A1084=Sheet2!$A$17),Sheet2!$B$9&lt;=仕訳日記帳!$N1084&lt;Sheet2!$C$10),仕訳日記帳!B1084,""))))</f>
        <v/>
      </c>
      <c r="D1084" s="265" t="str">
        <f>IF(AND($A1084=Sheet2!$A$2,仕訳日記帳!$N1084&gt;=Sheet2!$B$2),仕訳日記帳!N1084,IF(AND(OR($A1084=Sheet2!$A$3,$A1084=Sheet2!$A$4,$A1084=Sheet2!$A$5,$A1084=Sheet2!$A$6,$A1084=Sheet2!$A$7,$A1084=Sheet2!$A$9),仕訳日記帳!$N1084&gt;=Sheet2!$B$3),仕訳日記帳!N1084,IF(AND($A1084=Sheet2!$A$8,仕訳日記帳!$N1084&gt;=Sheet2!$B$8),仕訳日記帳!N1084,IF(AND(OR($A1084=Sheet2!$A$10,$A1084=Sheet2!$A$11,$A1084=Sheet2!$A$12,$A1084=Sheet2!$A$13,$A1084=Sheet2!$A$14,$A1084=Sheet2!$A$15,$A1084=Sheet2!$A$16,$A1084=Sheet2!$A$17),Sheet2!$B$9&lt;=仕訳日記帳!$N1084&lt;Sheet2!$C$10),仕訳日記帳!N1084,""))))</f>
        <v/>
      </c>
      <c r="E1084" s="263" t="str">
        <f>IF(AND($A1084=Sheet2!$A$2,仕訳日記帳!$N1084&gt;=Sheet2!$B$2),仕訳日記帳!G1084,IF(AND(OR($A1084=Sheet2!$A$3,$A1084=Sheet2!$A$4,$A1084=Sheet2!$A$5,$A1084=Sheet2!$A$6,$A1084=Sheet2!$A$7,$A1084=Sheet2!$A$9),仕訳日記帳!$N1084&gt;=Sheet2!$B$3),仕訳日記帳!G1084,IF(AND($A1084=Sheet2!$A$8,仕訳日記帳!$N1084&gt;=Sheet2!$B$8),仕訳日記帳!G1084,IF(AND(OR($A1084=Sheet2!$A$10,$A1084=Sheet2!$A$11,$A1084=Sheet2!$A$12,$A1084=Sheet2!$A$13,$A1084=Sheet2!$A$14,$A1084=Sheet2!$A$15,$A1084=Sheet2!$A$16,$A1084=Sheet2!$A$17),Sheet2!$B$9&lt;=仕訳日記帳!$N1084&lt;Sheet2!$C$10),仕訳日記帳!G1084,""))))</f>
        <v/>
      </c>
      <c r="G1084" t="str">
        <f>IF(OR(A1084=Sheet2!$A$2,A1084=Sheet2!$A$3,A1084=Sheet2!$A$4,A1084=Sheet2!$A$5,A1084=Sheet2!$A$6,A1084=Sheet2!$A$7,A1084=Sheet2!$A$8,A1084=Sheet2!$A$9,A1084=Sheet2!$A$10,A1084=Sheet2!$A$11,A1084=Sheet2!$A$12,$A$2=Sheet2!$A$13,A1084=Sheet2!$A$14,$A$2=Sheet2!$A$15,$A$2=Sheet2!$A$16,A1084=Sheet2!$A$17),"該当","")</f>
        <v/>
      </c>
      <c r="H1084" t="str">
        <f>IF(OR(A1084="",G1084=""),"",COUNTIF($G$2:G1084,"該当"))</f>
        <v/>
      </c>
    </row>
    <row r="1085" spans="1:8">
      <c r="A1085" t="str">
        <f>IF(AND(仕訳日記帳!D1085=Sheet2!$A$2,仕訳日記帳!$N1085&gt;=Sheet2!$B$2),仕訳日記帳!D1085,IF(AND(OR(仕訳日記帳!D1085=Sheet2!$A$3,仕訳日記帳!D1085=Sheet2!$A$4,仕訳日記帳!D1085=Sheet2!$A$5,仕訳日記帳!D1085=Sheet2!$A$6,仕訳日記帳!D1085=Sheet2!$A$7,仕訳日記帳!D1085=Sheet2!$A$9),仕訳日記帳!$N1085&gt;=Sheet2!$B$3),仕訳日記帳!D1085,IF(AND(仕訳日記帳!D1085=Sheet2!$A$8,仕訳日記帳!$N1085&gt;=Sheet2!$B$8),仕訳日記帳!D1085,IF(AND(OR(仕訳日記帳!D1085=Sheet2!$A$10,仕訳日記帳!D1085=Sheet2!$A$11,仕訳日記帳!D1085=Sheet2!$A$12,仕訳日記帳!D1085=Sheet2!$A$13,仕訳日記帳!D1085=Sheet2!$A$14,仕訳日記帳!D1085=Sheet2!$A$15,仕訳日記帳!D1085=Sheet2!$A$16,仕訳日記帳!D1085=Sheet2!$A$17),Sheet2!$B$9&lt;=仕訳日記帳!$N1085&lt;Sheet2!$C$10),仕訳日記帳!D1085,""))))</f>
        <v/>
      </c>
      <c r="B1085" s="263" t="str">
        <f>IF(AND($A1085=Sheet2!$A$2,仕訳日記帳!$N1085&gt;=Sheet2!$B$2),仕訳日記帳!A1085,IF(AND(OR($A1085=Sheet2!$A$3,$A1085=Sheet2!$A$4,$A1085=Sheet2!$A$5,$A1085=Sheet2!$A$6,$A1085=Sheet2!$A$7,$A1085=Sheet2!$A$9),仕訳日記帳!$N1085&gt;=Sheet2!$B$3),仕訳日記帳!A1085,IF(AND($A1085=Sheet2!$A$8,仕訳日記帳!$N1085&gt;=Sheet2!$B$8),仕訳日記帳!A1085,IF(AND(OR($A1085=Sheet2!$A$10,$A1085=Sheet2!$A$11,$A1085=Sheet2!$A$12,$A1085=Sheet2!$A$13,$A1085=Sheet2!$A$14,$A1085=Sheet2!$A$15,$A1085=Sheet2!$A$16,$A1085=Sheet2!$A$17),Sheet2!$B$9&lt;=仕訳日記帳!$N1085&lt;Sheet2!$C$10),仕訳日記帳!A1085,""))))</f>
        <v/>
      </c>
      <c r="C1085" t="str">
        <f>IF(AND($A1085=Sheet2!$A$2,仕訳日記帳!$N1085&gt;=Sheet2!$B$2),仕訳日記帳!B1085,IF(AND(OR($A1085=Sheet2!$A$3,$A1085=Sheet2!$A$4,$A1085=Sheet2!$A$5,$A1085=Sheet2!$A$6,$A1085=Sheet2!$A$7,$A1085=Sheet2!$A$9),仕訳日記帳!$N1085&gt;=Sheet2!$B$3),仕訳日記帳!B1085,IF(AND($A1085=Sheet2!$A$8,仕訳日記帳!$N1085&gt;=Sheet2!$B$8),仕訳日記帳!B1085,IF(AND(OR($A1085=Sheet2!$A$10,$A1085=Sheet2!$A$11,$A1085=Sheet2!$A$12,$A1085=Sheet2!$A$13,$A1085=Sheet2!$A$14,$A1085=Sheet2!$A$15,$A1085=Sheet2!$A$16,$A1085=Sheet2!$A$17),Sheet2!$B$9&lt;=仕訳日記帳!$N1085&lt;Sheet2!$C$10),仕訳日記帳!B1085,""))))</f>
        <v/>
      </c>
      <c r="D1085" s="265" t="str">
        <f>IF(AND($A1085=Sheet2!$A$2,仕訳日記帳!$N1085&gt;=Sheet2!$B$2),仕訳日記帳!N1085,IF(AND(OR($A1085=Sheet2!$A$3,$A1085=Sheet2!$A$4,$A1085=Sheet2!$A$5,$A1085=Sheet2!$A$6,$A1085=Sheet2!$A$7,$A1085=Sheet2!$A$9),仕訳日記帳!$N1085&gt;=Sheet2!$B$3),仕訳日記帳!N1085,IF(AND($A1085=Sheet2!$A$8,仕訳日記帳!$N1085&gt;=Sheet2!$B$8),仕訳日記帳!N1085,IF(AND(OR($A1085=Sheet2!$A$10,$A1085=Sheet2!$A$11,$A1085=Sheet2!$A$12,$A1085=Sheet2!$A$13,$A1085=Sheet2!$A$14,$A1085=Sheet2!$A$15,$A1085=Sheet2!$A$16,$A1085=Sheet2!$A$17),Sheet2!$B$9&lt;=仕訳日記帳!$N1085&lt;Sheet2!$C$10),仕訳日記帳!N1085,""))))</f>
        <v/>
      </c>
      <c r="E1085" s="263" t="str">
        <f>IF(AND($A1085=Sheet2!$A$2,仕訳日記帳!$N1085&gt;=Sheet2!$B$2),仕訳日記帳!G1085,IF(AND(OR($A1085=Sheet2!$A$3,$A1085=Sheet2!$A$4,$A1085=Sheet2!$A$5,$A1085=Sheet2!$A$6,$A1085=Sheet2!$A$7,$A1085=Sheet2!$A$9),仕訳日記帳!$N1085&gt;=Sheet2!$B$3),仕訳日記帳!G1085,IF(AND($A1085=Sheet2!$A$8,仕訳日記帳!$N1085&gt;=Sheet2!$B$8),仕訳日記帳!G1085,IF(AND(OR($A1085=Sheet2!$A$10,$A1085=Sheet2!$A$11,$A1085=Sheet2!$A$12,$A1085=Sheet2!$A$13,$A1085=Sheet2!$A$14,$A1085=Sheet2!$A$15,$A1085=Sheet2!$A$16,$A1085=Sheet2!$A$17),Sheet2!$B$9&lt;=仕訳日記帳!$N1085&lt;Sheet2!$C$10),仕訳日記帳!G1085,""))))</f>
        <v/>
      </c>
      <c r="G1085" t="str">
        <f>IF(OR(A1085=Sheet2!$A$2,A1085=Sheet2!$A$3,A1085=Sheet2!$A$4,A1085=Sheet2!$A$5,A1085=Sheet2!$A$6,A1085=Sheet2!$A$7,A1085=Sheet2!$A$8,A1085=Sheet2!$A$9,A1085=Sheet2!$A$10,A1085=Sheet2!$A$11,A1085=Sheet2!$A$12,$A$2=Sheet2!$A$13,A1085=Sheet2!$A$14,$A$2=Sheet2!$A$15,$A$2=Sheet2!$A$16,A1085=Sheet2!$A$17),"該当","")</f>
        <v/>
      </c>
      <c r="H1085" t="str">
        <f>IF(OR(A1085="",G1085=""),"",COUNTIF($G$2:G1085,"該当"))</f>
        <v/>
      </c>
    </row>
    <row r="1086" spans="1:8">
      <c r="A1086" t="str">
        <f>IF(AND(仕訳日記帳!D1086=Sheet2!$A$2,仕訳日記帳!$N1086&gt;=Sheet2!$B$2),仕訳日記帳!D1086,IF(AND(OR(仕訳日記帳!D1086=Sheet2!$A$3,仕訳日記帳!D1086=Sheet2!$A$4,仕訳日記帳!D1086=Sheet2!$A$5,仕訳日記帳!D1086=Sheet2!$A$6,仕訳日記帳!D1086=Sheet2!$A$7,仕訳日記帳!D1086=Sheet2!$A$9),仕訳日記帳!$N1086&gt;=Sheet2!$B$3),仕訳日記帳!D1086,IF(AND(仕訳日記帳!D1086=Sheet2!$A$8,仕訳日記帳!$N1086&gt;=Sheet2!$B$8),仕訳日記帳!D1086,IF(AND(OR(仕訳日記帳!D1086=Sheet2!$A$10,仕訳日記帳!D1086=Sheet2!$A$11,仕訳日記帳!D1086=Sheet2!$A$12,仕訳日記帳!D1086=Sheet2!$A$13,仕訳日記帳!D1086=Sheet2!$A$14,仕訳日記帳!D1086=Sheet2!$A$15,仕訳日記帳!D1086=Sheet2!$A$16,仕訳日記帳!D1086=Sheet2!$A$17),Sheet2!$B$9&lt;=仕訳日記帳!$N1086&lt;Sheet2!$C$10),仕訳日記帳!D1086,""))))</f>
        <v/>
      </c>
      <c r="B1086" s="263" t="str">
        <f>IF(AND($A1086=Sheet2!$A$2,仕訳日記帳!$N1086&gt;=Sheet2!$B$2),仕訳日記帳!A1086,IF(AND(OR($A1086=Sheet2!$A$3,$A1086=Sheet2!$A$4,$A1086=Sheet2!$A$5,$A1086=Sheet2!$A$6,$A1086=Sheet2!$A$7,$A1086=Sheet2!$A$9),仕訳日記帳!$N1086&gt;=Sheet2!$B$3),仕訳日記帳!A1086,IF(AND($A1086=Sheet2!$A$8,仕訳日記帳!$N1086&gt;=Sheet2!$B$8),仕訳日記帳!A1086,IF(AND(OR($A1086=Sheet2!$A$10,$A1086=Sheet2!$A$11,$A1086=Sheet2!$A$12,$A1086=Sheet2!$A$13,$A1086=Sheet2!$A$14,$A1086=Sheet2!$A$15,$A1086=Sheet2!$A$16,$A1086=Sheet2!$A$17),Sheet2!$B$9&lt;=仕訳日記帳!$N1086&lt;Sheet2!$C$10),仕訳日記帳!A1086,""))))</f>
        <v/>
      </c>
      <c r="C1086" t="str">
        <f>IF(AND($A1086=Sheet2!$A$2,仕訳日記帳!$N1086&gt;=Sheet2!$B$2),仕訳日記帳!B1086,IF(AND(OR($A1086=Sheet2!$A$3,$A1086=Sheet2!$A$4,$A1086=Sheet2!$A$5,$A1086=Sheet2!$A$6,$A1086=Sheet2!$A$7,$A1086=Sheet2!$A$9),仕訳日記帳!$N1086&gt;=Sheet2!$B$3),仕訳日記帳!B1086,IF(AND($A1086=Sheet2!$A$8,仕訳日記帳!$N1086&gt;=Sheet2!$B$8),仕訳日記帳!B1086,IF(AND(OR($A1086=Sheet2!$A$10,$A1086=Sheet2!$A$11,$A1086=Sheet2!$A$12,$A1086=Sheet2!$A$13,$A1086=Sheet2!$A$14,$A1086=Sheet2!$A$15,$A1086=Sheet2!$A$16,$A1086=Sheet2!$A$17),Sheet2!$B$9&lt;=仕訳日記帳!$N1086&lt;Sheet2!$C$10),仕訳日記帳!B1086,""))))</f>
        <v/>
      </c>
      <c r="D1086" s="265" t="str">
        <f>IF(AND($A1086=Sheet2!$A$2,仕訳日記帳!$N1086&gt;=Sheet2!$B$2),仕訳日記帳!N1086,IF(AND(OR($A1086=Sheet2!$A$3,$A1086=Sheet2!$A$4,$A1086=Sheet2!$A$5,$A1086=Sheet2!$A$6,$A1086=Sheet2!$A$7,$A1086=Sheet2!$A$9),仕訳日記帳!$N1086&gt;=Sheet2!$B$3),仕訳日記帳!N1086,IF(AND($A1086=Sheet2!$A$8,仕訳日記帳!$N1086&gt;=Sheet2!$B$8),仕訳日記帳!N1086,IF(AND(OR($A1086=Sheet2!$A$10,$A1086=Sheet2!$A$11,$A1086=Sheet2!$A$12,$A1086=Sheet2!$A$13,$A1086=Sheet2!$A$14,$A1086=Sheet2!$A$15,$A1086=Sheet2!$A$16,$A1086=Sheet2!$A$17),Sheet2!$B$9&lt;=仕訳日記帳!$N1086&lt;Sheet2!$C$10),仕訳日記帳!N1086,""))))</f>
        <v/>
      </c>
      <c r="E1086" s="263" t="str">
        <f>IF(AND($A1086=Sheet2!$A$2,仕訳日記帳!$N1086&gt;=Sheet2!$B$2),仕訳日記帳!G1086,IF(AND(OR($A1086=Sheet2!$A$3,$A1086=Sheet2!$A$4,$A1086=Sheet2!$A$5,$A1086=Sheet2!$A$6,$A1086=Sheet2!$A$7,$A1086=Sheet2!$A$9),仕訳日記帳!$N1086&gt;=Sheet2!$B$3),仕訳日記帳!G1086,IF(AND($A1086=Sheet2!$A$8,仕訳日記帳!$N1086&gt;=Sheet2!$B$8),仕訳日記帳!G1086,IF(AND(OR($A1086=Sheet2!$A$10,$A1086=Sheet2!$A$11,$A1086=Sheet2!$A$12,$A1086=Sheet2!$A$13,$A1086=Sheet2!$A$14,$A1086=Sheet2!$A$15,$A1086=Sheet2!$A$16,$A1086=Sheet2!$A$17),Sheet2!$B$9&lt;=仕訳日記帳!$N1086&lt;Sheet2!$C$10),仕訳日記帳!G1086,""))))</f>
        <v/>
      </c>
      <c r="G1086" t="str">
        <f>IF(OR(A1086=Sheet2!$A$2,A1086=Sheet2!$A$3,A1086=Sheet2!$A$4,A1086=Sheet2!$A$5,A1086=Sheet2!$A$6,A1086=Sheet2!$A$7,A1086=Sheet2!$A$8,A1086=Sheet2!$A$9,A1086=Sheet2!$A$10,A1086=Sheet2!$A$11,A1086=Sheet2!$A$12,$A$2=Sheet2!$A$13,A1086=Sheet2!$A$14,$A$2=Sheet2!$A$15,$A$2=Sheet2!$A$16,A1086=Sheet2!$A$17),"該当","")</f>
        <v/>
      </c>
      <c r="H1086" t="str">
        <f>IF(OR(A1086="",G1086=""),"",COUNTIF($G$2:G1086,"該当"))</f>
        <v/>
      </c>
    </row>
    <row r="1087" spans="1:8">
      <c r="A1087" t="str">
        <f>IF(AND(仕訳日記帳!D1087=Sheet2!$A$2,仕訳日記帳!$N1087&gt;=Sheet2!$B$2),仕訳日記帳!D1087,IF(AND(OR(仕訳日記帳!D1087=Sheet2!$A$3,仕訳日記帳!D1087=Sheet2!$A$4,仕訳日記帳!D1087=Sheet2!$A$5,仕訳日記帳!D1087=Sheet2!$A$6,仕訳日記帳!D1087=Sheet2!$A$7,仕訳日記帳!D1087=Sheet2!$A$9),仕訳日記帳!$N1087&gt;=Sheet2!$B$3),仕訳日記帳!D1087,IF(AND(仕訳日記帳!D1087=Sheet2!$A$8,仕訳日記帳!$N1087&gt;=Sheet2!$B$8),仕訳日記帳!D1087,IF(AND(OR(仕訳日記帳!D1087=Sheet2!$A$10,仕訳日記帳!D1087=Sheet2!$A$11,仕訳日記帳!D1087=Sheet2!$A$12,仕訳日記帳!D1087=Sheet2!$A$13,仕訳日記帳!D1087=Sheet2!$A$14,仕訳日記帳!D1087=Sheet2!$A$15,仕訳日記帳!D1087=Sheet2!$A$16,仕訳日記帳!D1087=Sheet2!$A$17),Sheet2!$B$9&lt;=仕訳日記帳!$N1087&lt;Sheet2!$C$10),仕訳日記帳!D1087,""))))</f>
        <v/>
      </c>
      <c r="B1087" s="263" t="str">
        <f>IF(AND($A1087=Sheet2!$A$2,仕訳日記帳!$N1087&gt;=Sheet2!$B$2),仕訳日記帳!A1087,IF(AND(OR($A1087=Sheet2!$A$3,$A1087=Sheet2!$A$4,$A1087=Sheet2!$A$5,$A1087=Sheet2!$A$6,$A1087=Sheet2!$A$7,$A1087=Sheet2!$A$9),仕訳日記帳!$N1087&gt;=Sheet2!$B$3),仕訳日記帳!A1087,IF(AND($A1087=Sheet2!$A$8,仕訳日記帳!$N1087&gt;=Sheet2!$B$8),仕訳日記帳!A1087,IF(AND(OR($A1087=Sheet2!$A$10,$A1087=Sheet2!$A$11,$A1087=Sheet2!$A$12,$A1087=Sheet2!$A$13,$A1087=Sheet2!$A$14,$A1087=Sheet2!$A$15,$A1087=Sheet2!$A$16,$A1087=Sheet2!$A$17),Sheet2!$B$9&lt;=仕訳日記帳!$N1087&lt;Sheet2!$C$10),仕訳日記帳!A1087,""))))</f>
        <v/>
      </c>
      <c r="C1087" t="str">
        <f>IF(AND($A1087=Sheet2!$A$2,仕訳日記帳!$N1087&gt;=Sheet2!$B$2),仕訳日記帳!B1087,IF(AND(OR($A1087=Sheet2!$A$3,$A1087=Sheet2!$A$4,$A1087=Sheet2!$A$5,$A1087=Sheet2!$A$6,$A1087=Sheet2!$A$7,$A1087=Sheet2!$A$9),仕訳日記帳!$N1087&gt;=Sheet2!$B$3),仕訳日記帳!B1087,IF(AND($A1087=Sheet2!$A$8,仕訳日記帳!$N1087&gt;=Sheet2!$B$8),仕訳日記帳!B1087,IF(AND(OR($A1087=Sheet2!$A$10,$A1087=Sheet2!$A$11,$A1087=Sheet2!$A$12,$A1087=Sheet2!$A$13,$A1087=Sheet2!$A$14,$A1087=Sheet2!$A$15,$A1087=Sheet2!$A$16,$A1087=Sheet2!$A$17),Sheet2!$B$9&lt;=仕訳日記帳!$N1087&lt;Sheet2!$C$10),仕訳日記帳!B1087,""))))</f>
        <v/>
      </c>
      <c r="D1087" s="265" t="str">
        <f>IF(AND($A1087=Sheet2!$A$2,仕訳日記帳!$N1087&gt;=Sheet2!$B$2),仕訳日記帳!N1087,IF(AND(OR($A1087=Sheet2!$A$3,$A1087=Sheet2!$A$4,$A1087=Sheet2!$A$5,$A1087=Sheet2!$A$6,$A1087=Sheet2!$A$7,$A1087=Sheet2!$A$9),仕訳日記帳!$N1087&gt;=Sheet2!$B$3),仕訳日記帳!N1087,IF(AND($A1087=Sheet2!$A$8,仕訳日記帳!$N1087&gt;=Sheet2!$B$8),仕訳日記帳!N1087,IF(AND(OR($A1087=Sheet2!$A$10,$A1087=Sheet2!$A$11,$A1087=Sheet2!$A$12,$A1087=Sheet2!$A$13,$A1087=Sheet2!$A$14,$A1087=Sheet2!$A$15,$A1087=Sheet2!$A$16,$A1087=Sheet2!$A$17),Sheet2!$B$9&lt;=仕訳日記帳!$N1087&lt;Sheet2!$C$10),仕訳日記帳!N1087,""))))</f>
        <v/>
      </c>
      <c r="E1087" s="263" t="str">
        <f>IF(AND($A1087=Sheet2!$A$2,仕訳日記帳!$N1087&gt;=Sheet2!$B$2),仕訳日記帳!G1087,IF(AND(OR($A1087=Sheet2!$A$3,$A1087=Sheet2!$A$4,$A1087=Sheet2!$A$5,$A1087=Sheet2!$A$6,$A1087=Sheet2!$A$7,$A1087=Sheet2!$A$9),仕訳日記帳!$N1087&gt;=Sheet2!$B$3),仕訳日記帳!G1087,IF(AND($A1087=Sheet2!$A$8,仕訳日記帳!$N1087&gt;=Sheet2!$B$8),仕訳日記帳!G1087,IF(AND(OR($A1087=Sheet2!$A$10,$A1087=Sheet2!$A$11,$A1087=Sheet2!$A$12,$A1087=Sheet2!$A$13,$A1087=Sheet2!$A$14,$A1087=Sheet2!$A$15,$A1087=Sheet2!$A$16,$A1087=Sheet2!$A$17),Sheet2!$B$9&lt;=仕訳日記帳!$N1087&lt;Sheet2!$C$10),仕訳日記帳!G1087,""))))</f>
        <v/>
      </c>
      <c r="G1087" t="str">
        <f>IF(OR(A1087=Sheet2!$A$2,A1087=Sheet2!$A$3,A1087=Sheet2!$A$4,A1087=Sheet2!$A$5,A1087=Sheet2!$A$6,A1087=Sheet2!$A$7,A1087=Sheet2!$A$8,A1087=Sheet2!$A$9,A1087=Sheet2!$A$10,A1087=Sheet2!$A$11,A1087=Sheet2!$A$12,$A$2=Sheet2!$A$13,A1087=Sheet2!$A$14,$A$2=Sheet2!$A$15,$A$2=Sheet2!$A$16,A1087=Sheet2!$A$17),"該当","")</f>
        <v/>
      </c>
      <c r="H1087" t="str">
        <f>IF(OR(A1087="",G1087=""),"",COUNTIF($G$2:G1087,"該当"))</f>
        <v/>
      </c>
    </row>
    <row r="1088" spans="1:8">
      <c r="A1088" t="str">
        <f>IF(AND(仕訳日記帳!D1088=Sheet2!$A$2,仕訳日記帳!$N1088&gt;=Sheet2!$B$2),仕訳日記帳!D1088,IF(AND(OR(仕訳日記帳!D1088=Sheet2!$A$3,仕訳日記帳!D1088=Sheet2!$A$4,仕訳日記帳!D1088=Sheet2!$A$5,仕訳日記帳!D1088=Sheet2!$A$6,仕訳日記帳!D1088=Sheet2!$A$7,仕訳日記帳!D1088=Sheet2!$A$9),仕訳日記帳!$N1088&gt;=Sheet2!$B$3),仕訳日記帳!D1088,IF(AND(仕訳日記帳!D1088=Sheet2!$A$8,仕訳日記帳!$N1088&gt;=Sheet2!$B$8),仕訳日記帳!D1088,IF(AND(OR(仕訳日記帳!D1088=Sheet2!$A$10,仕訳日記帳!D1088=Sheet2!$A$11,仕訳日記帳!D1088=Sheet2!$A$12,仕訳日記帳!D1088=Sheet2!$A$13,仕訳日記帳!D1088=Sheet2!$A$14,仕訳日記帳!D1088=Sheet2!$A$15,仕訳日記帳!D1088=Sheet2!$A$16,仕訳日記帳!D1088=Sheet2!$A$17),Sheet2!$B$9&lt;=仕訳日記帳!$N1088&lt;Sheet2!$C$10),仕訳日記帳!D1088,""))))</f>
        <v/>
      </c>
      <c r="B1088" s="263" t="str">
        <f>IF(AND($A1088=Sheet2!$A$2,仕訳日記帳!$N1088&gt;=Sheet2!$B$2),仕訳日記帳!A1088,IF(AND(OR($A1088=Sheet2!$A$3,$A1088=Sheet2!$A$4,$A1088=Sheet2!$A$5,$A1088=Sheet2!$A$6,$A1088=Sheet2!$A$7,$A1088=Sheet2!$A$9),仕訳日記帳!$N1088&gt;=Sheet2!$B$3),仕訳日記帳!A1088,IF(AND($A1088=Sheet2!$A$8,仕訳日記帳!$N1088&gt;=Sheet2!$B$8),仕訳日記帳!A1088,IF(AND(OR($A1088=Sheet2!$A$10,$A1088=Sheet2!$A$11,$A1088=Sheet2!$A$12,$A1088=Sheet2!$A$13,$A1088=Sheet2!$A$14,$A1088=Sheet2!$A$15,$A1088=Sheet2!$A$16,$A1088=Sheet2!$A$17),Sheet2!$B$9&lt;=仕訳日記帳!$N1088&lt;Sheet2!$C$10),仕訳日記帳!A1088,""))))</f>
        <v/>
      </c>
      <c r="C1088" t="str">
        <f>IF(AND($A1088=Sheet2!$A$2,仕訳日記帳!$N1088&gt;=Sheet2!$B$2),仕訳日記帳!B1088,IF(AND(OR($A1088=Sheet2!$A$3,$A1088=Sheet2!$A$4,$A1088=Sheet2!$A$5,$A1088=Sheet2!$A$6,$A1088=Sheet2!$A$7,$A1088=Sheet2!$A$9),仕訳日記帳!$N1088&gt;=Sheet2!$B$3),仕訳日記帳!B1088,IF(AND($A1088=Sheet2!$A$8,仕訳日記帳!$N1088&gt;=Sheet2!$B$8),仕訳日記帳!B1088,IF(AND(OR($A1088=Sheet2!$A$10,$A1088=Sheet2!$A$11,$A1088=Sheet2!$A$12,$A1088=Sheet2!$A$13,$A1088=Sheet2!$A$14,$A1088=Sheet2!$A$15,$A1088=Sheet2!$A$16,$A1088=Sheet2!$A$17),Sheet2!$B$9&lt;=仕訳日記帳!$N1088&lt;Sheet2!$C$10),仕訳日記帳!B1088,""))))</f>
        <v/>
      </c>
      <c r="D1088" s="265" t="str">
        <f>IF(AND($A1088=Sheet2!$A$2,仕訳日記帳!$N1088&gt;=Sheet2!$B$2),仕訳日記帳!N1088,IF(AND(OR($A1088=Sheet2!$A$3,$A1088=Sheet2!$A$4,$A1088=Sheet2!$A$5,$A1088=Sheet2!$A$6,$A1088=Sheet2!$A$7,$A1088=Sheet2!$A$9),仕訳日記帳!$N1088&gt;=Sheet2!$B$3),仕訳日記帳!N1088,IF(AND($A1088=Sheet2!$A$8,仕訳日記帳!$N1088&gt;=Sheet2!$B$8),仕訳日記帳!N1088,IF(AND(OR($A1088=Sheet2!$A$10,$A1088=Sheet2!$A$11,$A1088=Sheet2!$A$12,$A1088=Sheet2!$A$13,$A1088=Sheet2!$A$14,$A1088=Sheet2!$A$15,$A1088=Sheet2!$A$16,$A1088=Sheet2!$A$17),Sheet2!$B$9&lt;=仕訳日記帳!$N1088&lt;Sheet2!$C$10),仕訳日記帳!N1088,""))))</f>
        <v/>
      </c>
      <c r="E1088" s="263" t="str">
        <f>IF(AND($A1088=Sheet2!$A$2,仕訳日記帳!$N1088&gt;=Sheet2!$B$2),仕訳日記帳!G1088,IF(AND(OR($A1088=Sheet2!$A$3,$A1088=Sheet2!$A$4,$A1088=Sheet2!$A$5,$A1088=Sheet2!$A$6,$A1088=Sheet2!$A$7,$A1088=Sheet2!$A$9),仕訳日記帳!$N1088&gt;=Sheet2!$B$3),仕訳日記帳!G1088,IF(AND($A1088=Sheet2!$A$8,仕訳日記帳!$N1088&gt;=Sheet2!$B$8),仕訳日記帳!G1088,IF(AND(OR($A1088=Sheet2!$A$10,$A1088=Sheet2!$A$11,$A1088=Sheet2!$A$12,$A1088=Sheet2!$A$13,$A1088=Sheet2!$A$14,$A1088=Sheet2!$A$15,$A1088=Sheet2!$A$16,$A1088=Sheet2!$A$17),Sheet2!$B$9&lt;=仕訳日記帳!$N1088&lt;Sheet2!$C$10),仕訳日記帳!G1088,""))))</f>
        <v/>
      </c>
      <c r="G1088" t="str">
        <f>IF(OR(A1088=Sheet2!$A$2,A1088=Sheet2!$A$3,A1088=Sheet2!$A$4,A1088=Sheet2!$A$5,A1088=Sheet2!$A$6,A1088=Sheet2!$A$7,A1088=Sheet2!$A$8,A1088=Sheet2!$A$9,A1088=Sheet2!$A$10,A1088=Sheet2!$A$11,A1088=Sheet2!$A$12,$A$2=Sheet2!$A$13,A1088=Sheet2!$A$14,$A$2=Sheet2!$A$15,$A$2=Sheet2!$A$16,A1088=Sheet2!$A$17),"該当","")</f>
        <v/>
      </c>
      <c r="H1088" t="str">
        <f>IF(OR(A1088="",G1088=""),"",COUNTIF($G$2:G1088,"該当"))</f>
        <v/>
      </c>
    </row>
    <row r="1089" spans="1:8">
      <c r="A1089" t="str">
        <f>IF(AND(仕訳日記帳!D1089=Sheet2!$A$2,仕訳日記帳!$N1089&gt;=Sheet2!$B$2),仕訳日記帳!D1089,IF(AND(OR(仕訳日記帳!D1089=Sheet2!$A$3,仕訳日記帳!D1089=Sheet2!$A$4,仕訳日記帳!D1089=Sheet2!$A$5,仕訳日記帳!D1089=Sheet2!$A$6,仕訳日記帳!D1089=Sheet2!$A$7,仕訳日記帳!D1089=Sheet2!$A$9),仕訳日記帳!$N1089&gt;=Sheet2!$B$3),仕訳日記帳!D1089,IF(AND(仕訳日記帳!D1089=Sheet2!$A$8,仕訳日記帳!$N1089&gt;=Sheet2!$B$8),仕訳日記帳!D1089,IF(AND(OR(仕訳日記帳!D1089=Sheet2!$A$10,仕訳日記帳!D1089=Sheet2!$A$11,仕訳日記帳!D1089=Sheet2!$A$12,仕訳日記帳!D1089=Sheet2!$A$13,仕訳日記帳!D1089=Sheet2!$A$14,仕訳日記帳!D1089=Sheet2!$A$15,仕訳日記帳!D1089=Sheet2!$A$16,仕訳日記帳!D1089=Sheet2!$A$17),Sheet2!$B$9&lt;=仕訳日記帳!$N1089&lt;Sheet2!$C$10),仕訳日記帳!D1089,""))))</f>
        <v/>
      </c>
      <c r="B1089" s="263" t="str">
        <f>IF(AND($A1089=Sheet2!$A$2,仕訳日記帳!$N1089&gt;=Sheet2!$B$2),仕訳日記帳!A1089,IF(AND(OR($A1089=Sheet2!$A$3,$A1089=Sheet2!$A$4,$A1089=Sheet2!$A$5,$A1089=Sheet2!$A$6,$A1089=Sheet2!$A$7,$A1089=Sheet2!$A$9),仕訳日記帳!$N1089&gt;=Sheet2!$B$3),仕訳日記帳!A1089,IF(AND($A1089=Sheet2!$A$8,仕訳日記帳!$N1089&gt;=Sheet2!$B$8),仕訳日記帳!A1089,IF(AND(OR($A1089=Sheet2!$A$10,$A1089=Sheet2!$A$11,$A1089=Sheet2!$A$12,$A1089=Sheet2!$A$13,$A1089=Sheet2!$A$14,$A1089=Sheet2!$A$15,$A1089=Sheet2!$A$16,$A1089=Sheet2!$A$17),Sheet2!$B$9&lt;=仕訳日記帳!$N1089&lt;Sheet2!$C$10),仕訳日記帳!A1089,""))))</f>
        <v/>
      </c>
      <c r="C1089" t="str">
        <f>IF(AND($A1089=Sheet2!$A$2,仕訳日記帳!$N1089&gt;=Sheet2!$B$2),仕訳日記帳!B1089,IF(AND(OR($A1089=Sheet2!$A$3,$A1089=Sheet2!$A$4,$A1089=Sheet2!$A$5,$A1089=Sheet2!$A$6,$A1089=Sheet2!$A$7,$A1089=Sheet2!$A$9),仕訳日記帳!$N1089&gt;=Sheet2!$B$3),仕訳日記帳!B1089,IF(AND($A1089=Sheet2!$A$8,仕訳日記帳!$N1089&gt;=Sheet2!$B$8),仕訳日記帳!B1089,IF(AND(OR($A1089=Sheet2!$A$10,$A1089=Sheet2!$A$11,$A1089=Sheet2!$A$12,$A1089=Sheet2!$A$13,$A1089=Sheet2!$A$14,$A1089=Sheet2!$A$15,$A1089=Sheet2!$A$16,$A1089=Sheet2!$A$17),Sheet2!$B$9&lt;=仕訳日記帳!$N1089&lt;Sheet2!$C$10),仕訳日記帳!B1089,""))))</f>
        <v/>
      </c>
      <c r="D1089" s="265" t="str">
        <f>IF(AND($A1089=Sheet2!$A$2,仕訳日記帳!$N1089&gt;=Sheet2!$B$2),仕訳日記帳!N1089,IF(AND(OR($A1089=Sheet2!$A$3,$A1089=Sheet2!$A$4,$A1089=Sheet2!$A$5,$A1089=Sheet2!$A$6,$A1089=Sheet2!$A$7,$A1089=Sheet2!$A$9),仕訳日記帳!$N1089&gt;=Sheet2!$B$3),仕訳日記帳!N1089,IF(AND($A1089=Sheet2!$A$8,仕訳日記帳!$N1089&gt;=Sheet2!$B$8),仕訳日記帳!N1089,IF(AND(OR($A1089=Sheet2!$A$10,$A1089=Sheet2!$A$11,$A1089=Sheet2!$A$12,$A1089=Sheet2!$A$13,$A1089=Sheet2!$A$14,$A1089=Sheet2!$A$15,$A1089=Sheet2!$A$16,$A1089=Sheet2!$A$17),Sheet2!$B$9&lt;=仕訳日記帳!$N1089&lt;Sheet2!$C$10),仕訳日記帳!N1089,""))))</f>
        <v/>
      </c>
      <c r="E1089" s="263" t="str">
        <f>IF(AND($A1089=Sheet2!$A$2,仕訳日記帳!$N1089&gt;=Sheet2!$B$2),仕訳日記帳!G1089,IF(AND(OR($A1089=Sheet2!$A$3,$A1089=Sheet2!$A$4,$A1089=Sheet2!$A$5,$A1089=Sheet2!$A$6,$A1089=Sheet2!$A$7,$A1089=Sheet2!$A$9),仕訳日記帳!$N1089&gt;=Sheet2!$B$3),仕訳日記帳!G1089,IF(AND($A1089=Sheet2!$A$8,仕訳日記帳!$N1089&gt;=Sheet2!$B$8),仕訳日記帳!G1089,IF(AND(OR($A1089=Sheet2!$A$10,$A1089=Sheet2!$A$11,$A1089=Sheet2!$A$12,$A1089=Sheet2!$A$13,$A1089=Sheet2!$A$14,$A1089=Sheet2!$A$15,$A1089=Sheet2!$A$16,$A1089=Sheet2!$A$17),Sheet2!$B$9&lt;=仕訳日記帳!$N1089&lt;Sheet2!$C$10),仕訳日記帳!G1089,""))))</f>
        <v/>
      </c>
      <c r="G1089" t="str">
        <f>IF(OR(A1089=Sheet2!$A$2,A1089=Sheet2!$A$3,A1089=Sheet2!$A$4,A1089=Sheet2!$A$5,A1089=Sheet2!$A$6,A1089=Sheet2!$A$7,A1089=Sheet2!$A$8,A1089=Sheet2!$A$9,A1089=Sheet2!$A$10,A1089=Sheet2!$A$11,A1089=Sheet2!$A$12,$A$2=Sheet2!$A$13,A1089=Sheet2!$A$14,$A$2=Sheet2!$A$15,$A$2=Sheet2!$A$16,A1089=Sheet2!$A$17),"該当","")</f>
        <v/>
      </c>
      <c r="H1089" t="str">
        <f>IF(OR(A1089="",G1089=""),"",COUNTIF($G$2:G1089,"該当"))</f>
        <v/>
      </c>
    </row>
    <row r="1090" spans="1:8">
      <c r="A1090" t="str">
        <f>IF(AND(仕訳日記帳!D1090=Sheet2!$A$2,仕訳日記帳!$N1090&gt;=Sheet2!$B$2),仕訳日記帳!D1090,IF(AND(OR(仕訳日記帳!D1090=Sheet2!$A$3,仕訳日記帳!D1090=Sheet2!$A$4,仕訳日記帳!D1090=Sheet2!$A$5,仕訳日記帳!D1090=Sheet2!$A$6,仕訳日記帳!D1090=Sheet2!$A$7,仕訳日記帳!D1090=Sheet2!$A$9),仕訳日記帳!$N1090&gt;=Sheet2!$B$3),仕訳日記帳!D1090,IF(AND(仕訳日記帳!D1090=Sheet2!$A$8,仕訳日記帳!$N1090&gt;=Sheet2!$B$8),仕訳日記帳!D1090,IF(AND(OR(仕訳日記帳!D1090=Sheet2!$A$10,仕訳日記帳!D1090=Sheet2!$A$11,仕訳日記帳!D1090=Sheet2!$A$12,仕訳日記帳!D1090=Sheet2!$A$13,仕訳日記帳!D1090=Sheet2!$A$14,仕訳日記帳!D1090=Sheet2!$A$15,仕訳日記帳!D1090=Sheet2!$A$16,仕訳日記帳!D1090=Sheet2!$A$17),Sheet2!$B$9&lt;=仕訳日記帳!$N1090&lt;Sheet2!$C$10),仕訳日記帳!D1090,""))))</f>
        <v/>
      </c>
      <c r="B1090" s="263" t="str">
        <f>IF(AND($A1090=Sheet2!$A$2,仕訳日記帳!$N1090&gt;=Sheet2!$B$2),仕訳日記帳!A1090,IF(AND(OR($A1090=Sheet2!$A$3,$A1090=Sheet2!$A$4,$A1090=Sheet2!$A$5,$A1090=Sheet2!$A$6,$A1090=Sheet2!$A$7,$A1090=Sheet2!$A$9),仕訳日記帳!$N1090&gt;=Sheet2!$B$3),仕訳日記帳!A1090,IF(AND($A1090=Sheet2!$A$8,仕訳日記帳!$N1090&gt;=Sheet2!$B$8),仕訳日記帳!A1090,IF(AND(OR($A1090=Sheet2!$A$10,$A1090=Sheet2!$A$11,$A1090=Sheet2!$A$12,$A1090=Sheet2!$A$13,$A1090=Sheet2!$A$14,$A1090=Sheet2!$A$15,$A1090=Sheet2!$A$16,$A1090=Sheet2!$A$17),Sheet2!$B$9&lt;=仕訳日記帳!$N1090&lt;Sheet2!$C$10),仕訳日記帳!A1090,""))))</f>
        <v/>
      </c>
      <c r="C1090" t="str">
        <f>IF(AND($A1090=Sheet2!$A$2,仕訳日記帳!$N1090&gt;=Sheet2!$B$2),仕訳日記帳!B1090,IF(AND(OR($A1090=Sheet2!$A$3,$A1090=Sheet2!$A$4,$A1090=Sheet2!$A$5,$A1090=Sheet2!$A$6,$A1090=Sheet2!$A$7,$A1090=Sheet2!$A$9),仕訳日記帳!$N1090&gt;=Sheet2!$B$3),仕訳日記帳!B1090,IF(AND($A1090=Sheet2!$A$8,仕訳日記帳!$N1090&gt;=Sheet2!$B$8),仕訳日記帳!B1090,IF(AND(OR($A1090=Sheet2!$A$10,$A1090=Sheet2!$A$11,$A1090=Sheet2!$A$12,$A1090=Sheet2!$A$13,$A1090=Sheet2!$A$14,$A1090=Sheet2!$A$15,$A1090=Sheet2!$A$16,$A1090=Sheet2!$A$17),Sheet2!$B$9&lt;=仕訳日記帳!$N1090&lt;Sheet2!$C$10),仕訳日記帳!B1090,""))))</f>
        <v/>
      </c>
      <c r="D1090" s="265" t="str">
        <f>IF(AND($A1090=Sheet2!$A$2,仕訳日記帳!$N1090&gt;=Sheet2!$B$2),仕訳日記帳!N1090,IF(AND(OR($A1090=Sheet2!$A$3,$A1090=Sheet2!$A$4,$A1090=Sheet2!$A$5,$A1090=Sheet2!$A$6,$A1090=Sheet2!$A$7,$A1090=Sheet2!$A$9),仕訳日記帳!$N1090&gt;=Sheet2!$B$3),仕訳日記帳!N1090,IF(AND($A1090=Sheet2!$A$8,仕訳日記帳!$N1090&gt;=Sheet2!$B$8),仕訳日記帳!N1090,IF(AND(OR($A1090=Sheet2!$A$10,$A1090=Sheet2!$A$11,$A1090=Sheet2!$A$12,$A1090=Sheet2!$A$13,$A1090=Sheet2!$A$14,$A1090=Sheet2!$A$15,$A1090=Sheet2!$A$16,$A1090=Sheet2!$A$17),Sheet2!$B$9&lt;=仕訳日記帳!$N1090&lt;Sheet2!$C$10),仕訳日記帳!N1090,""))))</f>
        <v/>
      </c>
      <c r="E1090" s="263" t="str">
        <f>IF(AND($A1090=Sheet2!$A$2,仕訳日記帳!$N1090&gt;=Sheet2!$B$2),仕訳日記帳!G1090,IF(AND(OR($A1090=Sheet2!$A$3,$A1090=Sheet2!$A$4,$A1090=Sheet2!$A$5,$A1090=Sheet2!$A$6,$A1090=Sheet2!$A$7,$A1090=Sheet2!$A$9),仕訳日記帳!$N1090&gt;=Sheet2!$B$3),仕訳日記帳!G1090,IF(AND($A1090=Sheet2!$A$8,仕訳日記帳!$N1090&gt;=Sheet2!$B$8),仕訳日記帳!G1090,IF(AND(OR($A1090=Sheet2!$A$10,$A1090=Sheet2!$A$11,$A1090=Sheet2!$A$12,$A1090=Sheet2!$A$13,$A1090=Sheet2!$A$14,$A1090=Sheet2!$A$15,$A1090=Sheet2!$A$16,$A1090=Sheet2!$A$17),Sheet2!$B$9&lt;=仕訳日記帳!$N1090&lt;Sheet2!$C$10),仕訳日記帳!G1090,""))))</f>
        <v/>
      </c>
      <c r="G1090" t="str">
        <f>IF(OR(A1090=Sheet2!$A$2,A1090=Sheet2!$A$3,A1090=Sheet2!$A$4,A1090=Sheet2!$A$5,A1090=Sheet2!$A$6,A1090=Sheet2!$A$7,A1090=Sheet2!$A$8,A1090=Sheet2!$A$9,A1090=Sheet2!$A$10,A1090=Sheet2!$A$11,A1090=Sheet2!$A$12,$A$2=Sheet2!$A$13,A1090=Sheet2!$A$14,$A$2=Sheet2!$A$15,$A$2=Sheet2!$A$16,A1090=Sheet2!$A$17),"該当","")</f>
        <v/>
      </c>
      <c r="H1090" t="str">
        <f>IF(OR(A1090="",G1090=""),"",COUNTIF($G$2:G1090,"該当"))</f>
        <v/>
      </c>
    </row>
    <row r="1091" spans="1:8">
      <c r="A1091" t="str">
        <f>IF(AND(仕訳日記帳!D1091=Sheet2!$A$2,仕訳日記帳!$N1091&gt;=Sheet2!$B$2),仕訳日記帳!D1091,IF(AND(OR(仕訳日記帳!D1091=Sheet2!$A$3,仕訳日記帳!D1091=Sheet2!$A$4,仕訳日記帳!D1091=Sheet2!$A$5,仕訳日記帳!D1091=Sheet2!$A$6,仕訳日記帳!D1091=Sheet2!$A$7,仕訳日記帳!D1091=Sheet2!$A$9),仕訳日記帳!$N1091&gt;=Sheet2!$B$3),仕訳日記帳!D1091,IF(AND(仕訳日記帳!D1091=Sheet2!$A$8,仕訳日記帳!$N1091&gt;=Sheet2!$B$8),仕訳日記帳!D1091,IF(AND(OR(仕訳日記帳!D1091=Sheet2!$A$10,仕訳日記帳!D1091=Sheet2!$A$11,仕訳日記帳!D1091=Sheet2!$A$12,仕訳日記帳!D1091=Sheet2!$A$13,仕訳日記帳!D1091=Sheet2!$A$14,仕訳日記帳!D1091=Sheet2!$A$15,仕訳日記帳!D1091=Sheet2!$A$16,仕訳日記帳!D1091=Sheet2!$A$17),Sheet2!$B$9&lt;=仕訳日記帳!$N1091&lt;Sheet2!$C$10),仕訳日記帳!D1091,""))))</f>
        <v/>
      </c>
      <c r="B1091" s="263" t="str">
        <f>IF(AND($A1091=Sheet2!$A$2,仕訳日記帳!$N1091&gt;=Sheet2!$B$2),仕訳日記帳!A1091,IF(AND(OR($A1091=Sheet2!$A$3,$A1091=Sheet2!$A$4,$A1091=Sheet2!$A$5,$A1091=Sheet2!$A$6,$A1091=Sheet2!$A$7,$A1091=Sheet2!$A$9),仕訳日記帳!$N1091&gt;=Sheet2!$B$3),仕訳日記帳!A1091,IF(AND($A1091=Sheet2!$A$8,仕訳日記帳!$N1091&gt;=Sheet2!$B$8),仕訳日記帳!A1091,IF(AND(OR($A1091=Sheet2!$A$10,$A1091=Sheet2!$A$11,$A1091=Sheet2!$A$12,$A1091=Sheet2!$A$13,$A1091=Sheet2!$A$14,$A1091=Sheet2!$A$15,$A1091=Sheet2!$A$16,$A1091=Sheet2!$A$17),Sheet2!$B$9&lt;=仕訳日記帳!$N1091&lt;Sheet2!$C$10),仕訳日記帳!A1091,""))))</f>
        <v/>
      </c>
      <c r="C1091" t="str">
        <f>IF(AND($A1091=Sheet2!$A$2,仕訳日記帳!$N1091&gt;=Sheet2!$B$2),仕訳日記帳!B1091,IF(AND(OR($A1091=Sheet2!$A$3,$A1091=Sheet2!$A$4,$A1091=Sheet2!$A$5,$A1091=Sheet2!$A$6,$A1091=Sheet2!$A$7,$A1091=Sheet2!$A$9),仕訳日記帳!$N1091&gt;=Sheet2!$B$3),仕訳日記帳!B1091,IF(AND($A1091=Sheet2!$A$8,仕訳日記帳!$N1091&gt;=Sheet2!$B$8),仕訳日記帳!B1091,IF(AND(OR($A1091=Sheet2!$A$10,$A1091=Sheet2!$A$11,$A1091=Sheet2!$A$12,$A1091=Sheet2!$A$13,$A1091=Sheet2!$A$14,$A1091=Sheet2!$A$15,$A1091=Sheet2!$A$16,$A1091=Sheet2!$A$17),Sheet2!$B$9&lt;=仕訳日記帳!$N1091&lt;Sheet2!$C$10),仕訳日記帳!B1091,""))))</f>
        <v/>
      </c>
      <c r="D1091" s="265" t="str">
        <f>IF(AND($A1091=Sheet2!$A$2,仕訳日記帳!$N1091&gt;=Sheet2!$B$2),仕訳日記帳!N1091,IF(AND(OR($A1091=Sheet2!$A$3,$A1091=Sheet2!$A$4,$A1091=Sheet2!$A$5,$A1091=Sheet2!$A$6,$A1091=Sheet2!$A$7,$A1091=Sheet2!$A$9),仕訳日記帳!$N1091&gt;=Sheet2!$B$3),仕訳日記帳!N1091,IF(AND($A1091=Sheet2!$A$8,仕訳日記帳!$N1091&gt;=Sheet2!$B$8),仕訳日記帳!N1091,IF(AND(OR($A1091=Sheet2!$A$10,$A1091=Sheet2!$A$11,$A1091=Sheet2!$A$12,$A1091=Sheet2!$A$13,$A1091=Sheet2!$A$14,$A1091=Sheet2!$A$15,$A1091=Sheet2!$A$16,$A1091=Sheet2!$A$17),Sheet2!$B$9&lt;=仕訳日記帳!$N1091&lt;Sheet2!$C$10),仕訳日記帳!N1091,""))))</f>
        <v/>
      </c>
      <c r="E1091" s="263" t="str">
        <f>IF(AND($A1091=Sheet2!$A$2,仕訳日記帳!$N1091&gt;=Sheet2!$B$2),仕訳日記帳!G1091,IF(AND(OR($A1091=Sheet2!$A$3,$A1091=Sheet2!$A$4,$A1091=Sheet2!$A$5,$A1091=Sheet2!$A$6,$A1091=Sheet2!$A$7,$A1091=Sheet2!$A$9),仕訳日記帳!$N1091&gt;=Sheet2!$B$3),仕訳日記帳!G1091,IF(AND($A1091=Sheet2!$A$8,仕訳日記帳!$N1091&gt;=Sheet2!$B$8),仕訳日記帳!G1091,IF(AND(OR($A1091=Sheet2!$A$10,$A1091=Sheet2!$A$11,$A1091=Sheet2!$A$12,$A1091=Sheet2!$A$13,$A1091=Sheet2!$A$14,$A1091=Sheet2!$A$15,$A1091=Sheet2!$A$16,$A1091=Sheet2!$A$17),Sheet2!$B$9&lt;=仕訳日記帳!$N1091&lt;Sheet2!$C$10),仕訳日記帳!G1091,""))))</f>
        <v/>
      </c>
      <c r="G1091" t="str">
        <f>IF(OR(A1091=Sheet2!$A$2,A1091=Sheet2!$A$3,A1091=Sheet2!$A$4,A1091=Sheet2!$A$5,A1091=Sheet2!$A$6,A1091=Sheet2!$A$7,A1091=Sheet2!$A$8,A1091=Sheet2!$A$9,A1091=Sheet2!$A$10,A1091=Sheet2!$A$11,A1091=Sheet2!$A$12,$A$2=Sheet2!$A$13,A1091=Sheet2!$A$14,$A$2=Sheet2!$A$15,$A$2=Sheet2!$A$16,A1091=Sheet2!$A$17),"該当","")</f>
        <v/>
      </c>
      <c r="H1091" t="str">
        <f>IF(OR(A1091="",G1091=""),"",COUNTIF($G$2:G1091,"該当"))</f>
        <v/>
      </c>
    </row>
    <row r="1092" spans="1:8">
      <c r="A1092" t="str">
        <f>IF(AND(仕訳日記帳!D1092=Sheet2!$A$2,仕訳日記帳!$N1092&gt;=Sheet2!$B$2),仕訳日記帳!D1092,IF(AND(OR(仕訳日記帳!D1092=Sheet2!$A$3,仕訳日記帳!D1092=Sheet2!$A$4,仕訳日記帳!D1092=Sheet2!$A$5,仕訳日記帳!D1092=Sheet2!$A$6,仕訳日記帳!D1092=Sheet2!$A$7,仕訳日記帳!D1092=Sheet2!$A$9),仕訳日記帳!$N1092&gt;=Sheet2!$B$3),仕訳日記帳!D1092,IF(AND(仕訳日記帳!D1092=Sheet2!$A$8,仕訳日記帳!$N1092&gt;=Sheet2!$B$8),仕訳日記帳!D1092,IF(AND(OR(仕訳日記帳!D1092=Sheet2!$A$10,仕訳日記帳!D1092=Sheet2!$A$11,仕訳日記帳!D1092=Sheet2!$A$12,仕訳日記帳!D1092=Sheet2!$A$13,仕訳日記帳!D1092=Sheet2!$A$14,仕訳日記帳!D1092=Sheet2!$A$15,仕訳日記帳!D1092=Sheet2!$A$16,仕訳日記帳!D1092=Sheet2!$A$17),Sheet2!$B$9&lt;=仕訳日記帳!$N1092&lt;Sheet2!$C$10),仕訳日記帳!D1092,""))))</f>
        <v/>
      </c>
      <c r="B1092" s="263" t="str">
        <f>IF(AND($A1092=Sheet2!$A$2,仕訳日記帳!$N1092&gt;=Sheet2!$B$2),仕訳日記帳!A1092,IF(AND(OR($A1092=Sheet2!$A$3,$A1092=Sheet2!$A$4,$A1092=Sheet2!$A$5,$A1092=Sheet2!$A$6,$A1092=Sheet2!$A$7,$A1092=Sheet2!$A$9),仕訳日記帳!$N1092&gt;=Sheet2!$B$3),仕訳日記帳!A1092,IF(AND($A1092=Sheet2!$A$8,仕訳日記帳!$N1092&gt;=Sheet2!$B$8),仕訳日記帳!A1092,IF(AND(OR($A1092=Sheet2!$A$10,$A1092=Sheet2!$A$11,$A1092=Sheet2!$A$12,$A1092=Sheet2!$A$13,$A1092=Sheet2!$A$14,$A1092=Sheet2!$A$15,$A1092=Sheet2!$A$16,$A1092=Sheet2!$A$17),Sheet2!$B$9&lt;=仕訳日記帳!$N1092&lt;Sheet2!$C$10),仕訳日記帳!A1092,""))))</f>
        <v/>
      </c>
      <c r="C1092" t="str">
        <f>IF(AND($A1092=Sheet2!$A$2,仕訳日記帳!$N1092&gt;=Sheet2!$B$2),仕訳日記帳!B1092,IF(AND(OR($A1092=Sheet2!$A$3,$A1092=Sheet2!$A$4,$A1092=Sheet2!$A$5,$A1092=Sheet2!$A$6,$A1092=Sheet2!$A$7,$A1092=Sheet2!$A$9),仕訳日記帳!$N1092&gt;=Sheet2!$B$3),仕訳日記帳!B1092,IF(AND($A1092=Sheet2!$A$8,仕訳日記帳!$N1092&gt;=Sheet2!$B$8),仕訳日記帳!B1092,IF(AND(OR($A1092=Sheet2!$A$10,$A1092=Sheet2!$A$11,$A1092=Sheet2!$A$12,$A1092=Sheet2!$A$13,$A1092=Sheet2!$A$14,$A1092=Sheet2!$A$15,$A1092=Sheet2!$A$16,$A1092=Sheet2!$A$17),Sheet2!$B$9&lt;=仕訳日記帳!$N1092&lt;Sheet2!$C$10),仕訳日記帳!B1092,""))))</f>
        <v/>
      </c>
      <c r="D1092" s="265" t="str">
        <f>IF(AND($A1092=Sheet2!$A$2,仕訳日記帳!$N1092&gt;=Sheet2!$B$2),仕訳日記帳!N1092,IF(AND(OR($A1092=Sheet2!$A$3,$A1092=Sheet2!$A$4,$A1092=Sheet2!$A$5,$A1092=Sheet2!$A$6,$A1092=Sheet2!$A$7,$A1092=Sheet2!$A$9),仕訳日記帳!$N1092&gt;=Sheet2!$B$3),仕訳日記帳!N1092,IF(AND($A1092=Sheet2!$A$8,仕訳日記帳!$N1092&gt;=Sheet2!$B$8),仕訳日記帳!N1092,IF(AND(OR($A1092=Sheet2!$A$10,$A1092=Sheet2!$A$11,$A1092=Sheet2!$A$12,$A1092=Sheet2!$A$13,$A1092=Sheet2!$A$14,$A1092=Sheet2!$A$15,$A1092=Sheet2!$A$16,$A1092=Sheet2!$A$17),Sheet2!$B$9&lt;=仕訳日記帳!$N1092&lt;Sheet2!$C$10),仕訳日記帳!N1092,""))))</f>
        <v/>
      </c>
      <c r="E1092" s="263" t="str">
        <f>IF(AND($A1092=Sheet2!$A$2,仕訳日記帳!$N1092&gt;=Sheet2!$B$2),仕訳日記帳!G1092,IF(AND(OR($A1092=Sheet2!$A$3,$A1092=Sheet2!$A$4,$A1092=Sheet2!$A$5,$A1092=Sheet2!$A$6,$A1092=Sheet2!$A$7,$A1092=Sheet2!$A$9),仕訳日記帳!$N1092&gt;=Sheet2!$B$3),仕訳日記帳!G1092,IF(AND($A1092=Sheet2!$A$8,仕訳日記帳!$N1092&gt;=Sheet2!$B$8),仕訳日記帳!G1092,IF(AND(OR($A1092=Sheet2!$A$10,$A1092=Sheet2!$A$11,$A1092=Sheet2!$A$12,$A1092=Sheet2!$A$13,$A1092=Sheet2!$A$14,$A1092=Sheet2!$A$15,$A1092=Sheet2!$A$16,$A1092=Sheet2!$A$17),Sheet2!$B$9&lt;=仕訳日記帳!$N1092&lt;Sheet2!$C$10),仕訳日記帳!G1092,""))))</f>
        <v/>
      </c>
      <c r="G1092" t="str">
        <f>IF(OR(A1092=Sheet2!$A$2,A1092=Sheet2!$A$3,A1092=Sheet2!$A$4,A1092=Sheet2!$A$5,A1092=Sheet2!$A$6,A1092=Sheet2!$A$7,A1092=Sheet2!$A$8,A1092=Sheet2!$A$9,A1092=Sheet2!$A$10,A1092=Sheet2!$A$11,A1092=Sheet2!$A$12,$A$2=Sheet2!$A$13,A1092=Sheet2!$A$14,$A$2=Sheet2!$A$15,$A$2=Sheet2!$A$16,A1092=Sheet2!$A$17),"該当","")</f>
        <v/>
      </c>
      <c r="H1092" t="str">
        <f>IF(OR(A1092="",G1092=""),"",COUNTIF($G$2:G1092,"該当"))</f>
        <v/>
      </c>
    </row>
    <row r="1093" spans="1:8">
      <c r="A1093" t="str">
        <f>IF(AND(仕訳日記帳!D1093=Sheet2!$A$2,仕訳日記帳!$N1093&gt;=Sheet2!$B$2),仕訳日記帳!D1093,IF(AND(OR(仕訳日記帳!D1093=Sheet2!$A$3,仕訳日記帳!D1093=Sheet2!$A$4,仕訳日記帳!D1093=Sheet2!$A$5,仕訳日記帳!D1093=Sheet2!$A$6,仕訳日記帳!D1093=Sheet2!$A$7,仕訳日記帳!D1093=Sheet2!$A$9),仕訳日記帳!$N1093&gt;=Sheet2!$B$3),仕訳日記帳!D1093,IF(AND(仕訳日記帳!D1093=Sheet2!$A$8,仕訳日記帳!$N1093&gt;=Sheet2!$B$8),仕訳日記帳!D1093,IF(AND(OR(仕訳日記帳!D1093=Sheet2!$A$10,仕訳日記帳!D1093=Sheet2!$A$11,仕訳日記帳!D1093=Sheet2!$A$12,仕訳日記帳!D1093=Sheet2!$A$13,仕訳日記帳!D1093=Sheet2!$A$14,仕訳日記帳!D1093=Sheet2!$A$15,仕訳日記帳!D1093=Sheet2!$A$16,仕訳日記帳!D1093=Sheet2!$A$17),Sheet2!$B$9&lt;=仕訳日記帳!$N1093&lt;Sheet2!$C$10),仕訳日記帳!D1093,""))))</f>
        <v/>
      </c>
      <c r="B1093" s="263" t="str">
        <f>IF(AND($A1093=Sheet2!$A$2,仕訳日記帳!$N1093&gt;=Sheet2!$B$2),仕訳日記帳!A1093,IF(AND(OR($A1093=Sheet2!$A$3,$A1093=Sheet2!$A$4,$A1093=Sheet2!$A$5,$A1093=Sheet2!$A$6,$A1093=Sheet2!$A$7,$A1093=Sheet2!$A$9),仕訳日記帳!$N1093&gt;=Sheet2!$B$3),仕訳日記帳!A1093,IF(AND($A1093=Sheet2!$A$8,仕訳日記帳!$N1093&gt;=Sheet2!$B$8),仕訳日記帳!A1093,IF(AND(OR($A1093=Sheet2!$A$10,$A1093=Sheet2!$A$11,$A1093=Sheet2!$A$12,$A1093=Sheet2!$A$13,$A1093=Sheet2!$A$14,$A1093=Sheet2!$A$15,$A1093=Sheet2!$A$16,$A1093=Sheet2!$A$17),Sheet2!$B$9&lt;=仕訳日記帳!$N1093&lt;Sheet2!$C$10),仕訳日記帳!A1093,""))))</f>
        <v/>
      </c>
      <c r="C1093" t="str">
        <f>IF(AND($A1093=Sheet2!$A$2,仕訳日記帳!$N1093&gt;=Sheet2!$B$2),仕訳日記帳!B1093,IF(AND(OR($A1093=Sheet2!$A$3,$A1093=Sheet2!$A$4,$A1093=Sheet2!$A$5,$A1093=Sheet2!$A$6,$A1093=Sheet2!$A$7,$A1093=Sheet2!$A$9),仕訳日記帳!$N1093&gt;=Sheet2!$B$3),仕訳日記帳!B1093,IF(AND($A1093=Sheet2!$A$8,仕訳日記帳!$N1093&gt;=Sheet2!$B$8),仕訳日記帳!B1093,IF(AND(OR($A1093=Sheet2!$A$10,$A1093=Sheet2!$A$11,$A1093=Sheet2!$A$12,$A1093=Sheet2!$A$13,$A1093=Sheet2!$A$14,$A1093=Sheet2!$A$15,$A1093=Sheet2!$A$16,$A1093=Sheet2!$A$17),Sheet2!$B$9&lt;=仕訳日記帳!$N1093&lt;Sheet2!$C$10),仕訳日記帳!B1093,""))))</f>
        <v/>
      </c>
      <c r="D1093" s="265" t="str">
        <f>IF(AND($A1093=Sheet2!$A$2,仕訳日記帳!$N1093&gt;=Sheet2!$B$2),仕訳日記帳!N1093,IF(AND(OR($A1093=Sheet2!$A$3,$A1093=Sheet2!$A$4,$A1093=Sheet2!$A$5,$A1093=Sheet2!$A$6,$A1093=Sheet2!$A$7,$A1093=Sheet2!$A$9),仕訳日記帳!$N1093&gt;=Sheet2!$B$3),仕訳日記帳!N1093,IF(AND($A1093=Sheet2!$A$8,仕訳日記帳!$N1093&gt;=Sheet2!$B$8),仕訳日記帳!N1093,IF(AND(OR($A1093=Sheet2!$A$10,$A1093=Sheet2!$A$11,$A1093=Sheet2!$A$12,$A1093=Sheet2!$A$13,$A1093=Sheet2!$A$14,$A1093=Sheet2!$A$15,$A1093=Sheet2!$A$16,$A1093=Sheet2!$A$17),Sheet2!$B$9&lt;=仕訳日記帳!$N1093&lt;Sheet2!$C$10),仕訳日記帳!N1093,""))))</f>
        <v/>
      </c>
      <c r="E1093" s="263" t="str">
        <f>IF(AND($A1093=Sheet2!$A$2,仕訳日記帳!$N1093&gt;=Sheet2!$B$2),仕訳日記帳!G1093,IF(AND(OR($A1093=Sheet2!$A$3,$A1093=Sheet2!$A$4,$A1093=Sheet2!$A$5,$A1093=Sheet2!$A$6,$A1093=Sheet2!$A$7,$A1093=Sheet2!$A$9),仕訳日記帳!$N1093&gt;=Sheet2!$B$3),仕訳日記帳!G1093,IF(AND($A1093=Sheet2!$A$8,仕訳日記帳!$N1093&gt;=Sheet2!$B$8),仕訳日記帳!G1093,IF(AND(OR($A1093=Sheet2!$A$10,$A1093=Sheet2!$A$11,$A1093=Sheet2!$A$12,$A1093=Sheet2!$A$13,$A1093=Sheet2!$A$14,$A1093=Sheet2!$A$15,$A1093=Sheet2!$A$16,$A1093=Sheet2!$A$17),Sheet2!$B$9&lt;=仕訳日記帳!$N1093&lt;Sheet2!$C$10),仕訳日記帳!G1093,""))))</f>
        <v/>
      </c>
      <c r="G1093" t="str">
        <f>IF(OR(A1093=Sheet2!$A$2,A1093=Sheet2!$A$3,A1093=Sheet2!$A$4,A1093=Sheet2!$A$5,A1093=Sheet2!$A$6,A1093=Sheet2!$A$7,A1093=Sheet2!$A$8,A1093=Sheet2!$A$9,A1093=Sheet2!$A$10,A1093=Sheet2!$A$11,A1093=Sheet2!$A$12,$A$2=Sheet2!$A$13,A1093=Sheet2!$A$14,$A$2=Sheet2!$A$15,$A$2=Sheet2!$A$16,A1093=Sheet2!$A$17),"該当","")</f>
        <v/>
      </c>
      <c r="H1093" t="str">
        <f>IF(OR(A1093="",G1093=""),"",COUNTIF($G$2:G1093,"該当"))</f>
        <v/>
      </c>
    </row>
    <row r="1094" spans="1:8">
      <c r="A1094" t="str">
        <f>IF(AND(仕訳日記帳!D1094=Sheet2!$A$2,仕訳日記帳!$N1094&gt;=Sheet2!$B$2),仕訳日記帳!D1094,IF(AND(OR(仕訳日記帳!D1094=Sheet2!$A$3,仕訳日記帳!D1094=Sheet2!$A$4,仕訳日記帳!D1094=Sheet2!$A$5,仕訳日記帳!D1094=Sheet2!$A$6,仕訳日記帳!D1094=Sheet2!$A$7,仕訳日記帳!D1094=Sheet2!$A$9),仕訳日記帳!$N1094&gt;=Sheet2!$B$3),仕訳日記帳!D1094,IF(AND(仕訳日記帳!D1094=Sheet2!$A$8,仕訳日記帳!$N1094&gt;=Sheet2!$B$8),仕訳日記帳!D1094,IF(AND(OR(仕訳日記帳!D1094=Sheet2!$A$10,仕訳日記帳!D1094=Sheet2!$A$11,仕訳日記帳!D1094=Sheet2!$A$12,仕訳日記帳!D1094=Sheet2!$A$13,仕訳日記帳!D1094=Sheet2!$A$14,仕訳日記帳!D1094=Sheet2!$A$15,仕訳日記帳!D1094=Sheet2!$A$16,仕訳日記帳!D1094=Sheet2!$A$17),Sheet2!$B$9&lt;=仕訳日記帳!$N1094&lt;Sheet2!$C$10),仕訳日記帳!D1094,""))))</f>
        <v/>
      </c>
      <c r="B1094" s="263" t="str">
        <f>IF(AND($A1094=Sheet2!$A$2,仕訳日記帳!$N1094&gt;=Sheet2!$B$2),仕訳日記帳!A1094,IF(AND(OR($A1094=Sheet2!$A$3,$A1094=Sheet2!$A$4,$A1094=Sheet2!$A$5,$A1094=Sheet2!$A$6,$A1094=Sheet2!$A$7,$A1094=Sheet2!$A$9),仕訳日記帳!$N1094&gt;=Sheet2!$B$3),仕訳日記帳!A1094,IF(AND($A1094=Sheet2!$A$8,仕訳日記帳!$N1094&gt;=Sheet2!$B$8),仕訳日記帳!A1094,IF(AND(OR($A1094=Sheet2!$A$10,$A1094=Sheet2!$A$11,$A1094=Sheet2!$A$12,$A1094=Sheet2!$A$13,$A1094=Sheet2!$A$14,$A1094=Sheet2!$A$15,$A1094=Sheet2!$A$16,$A1094=Sheet2!$A$17),Sheet2!$B$9&lt;=仕訳日記帳!$N1094&lt;Sheet2!$C$10),仕訳日記帳!A1094,""))))</f>
        <v/>
      </c>
      <c r="C1094" t="str">
        <f>IF(AND($A1094=Sheet2!$A$2,仕訳日記帳!$N1094&gt;=Sheet2!$B$2),仕訳日記帳!B1094,IF(AND(OR($A1094=Sheet2!$A$3,$A1094=Sheet2!$A$4,$A1094=Sheet2!$A$5,$A1094=Sheet2!$A$6,$A1094=Sheet2!$A$7,$A1094=Sheet2!$A$9),仕訳日記帳!$N1094&gt;=Sheet2!$B$3),仕訳日記帳!B1094,IF(AND($A1094=Sheet2!$A$8,仕訳日記帳!$N1094&gt;=Sheet2!$B$8),仕訳日記帳!B1094,IF(AND(OR($A1094=Sheet2!$A$10,$A1094=Sheet2!$A$11,$A1094=Sheet2!$A$12,$A1094=Sheet2!$A$13,$A1094=Sheet2!$A$14,$A1094=Sheet2!$A$15,$A1094=Sheet2!$A$16,$A1094=Sheet2!$A$17),Sheet2!$B$9&lt;=仕訳日記帳!$N1094&lt;Sheet2!$C$10),仕訳日記帳!B1094,""))))</f>
        <v/>
      </c>
      <c r="D1094" s="265" t="str">
        <f>IF(AND($A1094=Sheet2!$A$2,仕訳日記帳!$N1094&gt;=Sheet2!$B$2),仕訳日記帳!N1094,IF(AND(OR($A1094=Sheet2!$A$3,$A1094=Sheet2!$A$4,$A1094=Sheet2!$A$5,$A1094=Sheet2!$A$6,$A1094=Sheet2!$A$7,$A1094=Sheet2!$A$9),仕訳日記帳!$N1094&gt;=Sheet2!$B$3),仕訳日記帳!N1094,IF(AND($A1094=Sheet2!$A$8,仕訳日記帳!$N1094&gt;=Sheet2!$B$8),仕訳日記帳!N1094,IF(AND(OR($A1094=Sheet2!$A$10,$A1094=Sheet2!$A$11,$A1094=Sheet2!$A$12,$A1094=Sheet2!$A$13,$A1094=Sheet2!$A$14,$A1094=Sheet2!$A$15,$A1094=Sheet2!$A$16,$A1094=Sheet2!$A$17),Sheet2!$B$9&lt;=仕訳日記帳!$N1094&lt;Sheet2!$C$10),仕訳日記帳!N1094,""))))</f>
        <v/>
      </c>
      <c r="E1094" s="263" t="str">
        <f>IF(AND($A1094=Sheet2!$A$2,仕訳日記帳!$N1094&gt;=Sheet2!$B$2),仕訳日記帳!G1094,IF(AND(OR($A1094=Sheet2!$A$3,$A1094=Sheet2!$A$4,$A1094=Sheet2!$A$5,$A1094=Sheet2!$A$6,$A1094=Sheet2!$A$7,$A1094=Sheet2!$A$9),仕訳日記帳!$N1094&gt;=Sheet2!$B$3),仕訳日記帳!G1094,IF(AND($A1094=Sheet2!$A$8,仕訳日記帳!$N1094&gt;=Sheet2!$B$8),仕訳日記帳!G1094,IF(AND(OR($A1094=Sheet2!$A$10,$A1094=Sheet2!$A$11,$A1094=Sheet2!$A$12,$A1094=Sheet2!$A$13,$A1094=Sheet2!$A$14,$A1094=Sheet2!$A$15,$A1094=Sheet2!$A$16,$A1094=Sheet2!$A$17),Sheet2!$B$9&lt;=仕訳日記帳!$N1094&lt;Sheet2!$C$10),仕訳日記帳!G1094,""))))</f>
        <v/>
      </c>
      <c r="G1094" t="str">
        <f>IF(OR(A1094=Sheet2!$A$2,A1094=Sheet2!$A$3,A1094=Sheet2!$A$4,A1094=Sheet2!$A$5,A1094=Sheet2!$A$6,A1094=Sheet2!$A$7,A1094=Sheet2!$A$8,A1094=Sheet2!$A$9,A1094=Sheet2!$A$10,A1094=Sheet2!$A$11,A1094=Sheet2!$A$12,$A$2=Sheet2!$A$13,A1094=Sheet2!$A$14,$A$2=Sheet2!$A$15,$A$2=Sheet2!$A$16,A1094=Sheet2!$A$17),"該当","")</f>
        <v/>
      </c>
      <c r="H1094" t="str">
        <f>IF(OR(A1094="",G1094=""),"",COUNTIF($G$2:G1094,"該当"))</f>
        <v/>
      </c>
    </row>
    <row r="1095" spans="1:8">
      <c r="A1095" t="str">
        <f>IF(AND(仕訳日記帳!D1095=Sheet2!$A$2,仕訳日記帳!$N1095&gt;=Sheet2!$B$2),仕訳日記帳!D1095,IF(AND(OR(仕訳日記帳!D1095=Sheet2!$A$3,仕訳日記帳!D1095=Sheet2!$A$4,仕訳日記帳!D1095=Sheet2!$A$5,仕訳日記帳!D1095=Sheet2!$A$6,仕訳日記帳!D1095=Sheet2!$A$7,仕訳日記帳!D1095=Sheet2!$A$9),仕訳日記帳!$N1095&gt;=Sheet2!$B$3),仕訳日記帳!D1095,IF(AND(仕訳日記帳!D1095=Sheet2!$A$8,仕訳日記帳!$N1095&gt;=Sheet2!$B$8),仕訳日記帳!D1095,IF(AND(OR(仕訳日記帳!D1095=Sheet2!$A$10,仕訳日記帳!D1095=Sheet2!$A$11,仕訳日記帳!D1095=Sheet2!$A$12,仕訳日記帳!D1095=Sheet2!$A$13,仕訳日記帳!D1095=Sheet2!$A$14,仕訳日記帳!D1095=Sheet2!$A$15,仕訳日記帳!D1095=Sheet2!$A$16,仕訳日記帳!D1095=Sheet2!$A$17),Sheet2!$B$9&lt;=仕訳日記帳!$N1095&lt;Sheet2!$C$10),仕訳日記帳!D1095,""))))</f>
        <v/>
      </c>
      <c r="B1095" s="263" t="str">
        <f>IF(AND($A1095=Sheet2!$A$2,仕訳日記帳!$N1095&gt;=Sheet2!$B$2),仕訳日記帳!A1095,IF(AND(OR($A1095=Sheet2!$A$3,$A1095=Sheet2!$A$4,$A1095=Sheet2!$A$5,$A1095=Sheet2!$A$6,$A1095=Sheet2!$A$7,$A1095=Sheet2!$A$9),仕訳日記帳!$N1095&gt;=Sheet2!$B$3),仕訳日記帳!A1095,IF(AND($A1095=Sheet2!$A$8,仕訳日記帳!$N1095&gt;=Sheet2!$B$8),仕訳日記帳!A1095,IF(AND(OR($A1095=Sheet2!$A$10,$A1095=Sheet2!$A$11,$A1095=Sheet2!$A$12,$A1095=Sheet2!$A$13,$A1095=Sheet2!$A$14,$A1095=Sheet2!$A$15,$A1095=Sheet2!$A$16,$A1095=Sheet2!$A$17),Sheet2!$B$9&lt;=仕訳日記帳!$N1095&lt;Sheet2!$C$10),仕訳日記帳!A1095,""))))</f>
        <v/>
      </c>
      <c r="C1095" t="str">
        <f>IF(AND($A1095=Sheet2!$A$2,仕訳日記帳!$N1095&gt;=Sheet2!$B$2),仕訳日記帳!B1095,IF(AND(OR($A1095=Sheet2!$A$3,$A1095=Sheet2!$A$4,$A1095=Sheet2!$A$5,$A1095=Sheet2!$A$6,$A1095=Sheet2!$A$7,$A1095=Sheet2!$A$9),仕訳日記帳!$N1095&gt;=Sheet2!$B$3),仕訳日記帳!B1095,IF(AND($A1095=Sheet2!$A$8,仕訳日記帳!$N1095&gt;=Sheet2!$B$8),仕訳日記帳!B1095,IF(AND(OR($A1095=Sheet2!$A$10,$A1095=Sheet2!$A$11,$A1095=Sheet2!$A$12,$A1095=Sheet2!$A$13,$A1095=Sheet2!$A$14,$A1095=Sheet2!$A$15,$A1095=Sheet2!$A$16,$A1095=Sheet2!$A$17),Sheet2!$B$9&lt;=仕訳日記帳!$N1095&lt;Sheet2!$C$10),仕訳日記帳!B1095,""))))</f>
        <v/>
      </c>
      <c r="D1095" s="265" t="str">
        <f>IF(AND($A1095=Sheet2!$A$2,仕訳日記帳!$N1095&gt;=Sheet2!$B$2),仕訳日記帳!N1095,IF(AND(OR($A1095=Sheet2!$A$3,$A1095=Sheet2!$A$4,$A1095=Sheet2!$A$5,$A1095=Sheet2!$A$6,$A1095=Sheet2!$A$7,$A1095=Sheet2!$A$9),仕訳日記帳!$N1095&gt;=Sheet2!$B$3),仕訳日記帳!N1095,IF(AND($A1095=Sheet2!$A$8,仕訳日記帳!$N1095&gt;=Sheet2!$B$8),仕訳日記帳!N1095,IF(AND(OR($A1095=Sheet2!$A$10,$A1095=Sheet2!$A$11,$A1095=Sheet2!$A$12,$A1095=Sheet2!$A$13,$A1095=Sheet2!$A$14,$A1095=Sheet2!$A$15,$A1095=Sheet2!$A$16,$A1095=Sheet2!$A$17),Sheet2!$B$9&lt;=仕訳日記帳!$N1095&lt;Sheet2!$C$10),仕訳日記帳!N1095,""))))</f>
        <v/>
      </c>
      <c r="E1095" s="263" t="str">
        <f>IF(AND($A1095=Sheet2!$A$2,仕訳日記帳!$N1095&gt;=Sheet2!$B$2),仕訳日記帳!G1095,IF(AND(OR($A1095=Sheet2!$A$3,$A1095=Sheet2!$A$4,$A1095=Sheet2!$A$5,$A1095=Sheet2!$A$6,$A1095=Sheet2!$A$7,$A1095=Sheet2!$A$9),仕訳日記帳!$N1095&gt;=Sheet2!$B$3),仕訳日記帳!G1095,IF(AND($A1095=Sheet2!$A$8,仕訳日記帳!$N1095&gt;=Sheet2!$B$8),仕訳日記帳!G1095,IF(AND(OR($A1095=Sheet2!$A$10,$A1095=Sheet2!$A$11,$A1095=Sheet2!$A$12,$A1095=Sheet2!$A$13,$A1095=Sheet2!$A$14,$A1095=Sheet2!$A$15,$A1095=Sheet2!$A$16,$A1095=Sheet2!$A$17),Sheet2!$B$9&lt;=仕訳日記帳!$N1095&lt;Sheet2!$C$10),仕訳日記帳!G1095,""))))</f>
        <v/>
      </c>
      <c r="G1095" t="str">
        <f>IF(OR(A1095=Sheet2!$A$2,A1095=Sheet2!$A$3,A1095=Sheet2!$A$4,A1095=Sheet2!$A$5,A1095=Sheet2!$A$6,A1095=Sheet2!$A$7,A1095=Sheet2!$A$8,A1095=Sheet2!$A$9,A1095=Sheet2!$A$10,A1095=Sheet2!$A$11,A1095=Sheet2!$A$12,$A$2=Sheet2!$A$13,A1095=Sheet2!$A$14,$A$2=Sheet2!$A$15,$A$2=Sheet2!$A$16,A1095=Sheet2!$A$17),"該当","")</f>
        <v/>
      </c>
      <c r="H1095" t="str">
        <f>IF(OR(A1095="",G1095=""),"",COUNTIF($G$2:G1095,"該当"))</f>
        <v/>
      </c>
    </row>
    <row r="1096" spans="1:8">
      <c r="A1096" t="str">
        <f>IF(AND(仕訳日記帳!D1096=Sheet2!$A$2,仕訳日記帳!$N1096&gt;=Sheet2!$B$2),仕訳日記帳!D1096,IF(AND(OR(仕訳日記帳!D1096=Sheet2!$A$3,仕訳日記帳!D1096=Sheet2!$A$4,仕訳日記帳!D1096=Sheet2!$A$5,仕訳日記帳!D1096=Sheet2!$A$6,仕訳日記帳!D1096=Sheet2!$A$7,仕訳日記帳!D1096=Sheet2!$A$9),仕訳日記帳!$N1096&gt;=Sheet2!$B$3),仕訳日記帳!D1096,IF(AND(仕訳日記帳!D1096=Sheet2!$A$8,仕訳日記帳!$N1096&gt;=Sheet2!$B$8),仕訳日記帳!D1096,IF(AND(OR(仕訳日記帳!D1096=Sheet2!$A$10,仕訳日記帳!D1096=Sheet2!$A$11,仕訳日記帳!D1096=Sheet2!$A$12,仕訳日記帳!D1096=Sheet2!$A$13,仕訳日記帳!D1096=Sheet2!$A$14,仕訳日記帳!D1096=Sheet2!$A$15,仕訳日記帳!D1096=Sheet2!$A$16,仕訳日記帳!D1096=Sheet2!$A$17),Sheet2!$B$9&lt;=仕訳日記帳!$N1096&lt;Sheet2!$C$10),仕訳日記帳!D1096,""))))</f>
        <v/>
      </c>
      <c r="B1096" s="263" t="str">
        <f>IF(AND($A1096=Sheet2!$A$2,仕訳日記帳!$N1096&gt;=Sheet2!$B$2),仕訳日記帳!A1096,IF(AND(OR($A1096=Sheet2!$A$3,$A1096=Sheet2!$A$4,$A1096=Sheet2!$A$5,$A1096=Sheet2!$A$6,$A1096=Sheet2!$A$7,$A1096=Sheet2!$A$9),仕訳日記帳!$N1096&gt;=Sheet2!$B$3),仕訳日記帳!A1096,IF(AND($A1096=Sheet2!$A$8,仕訳日記帳!$N1096&gt;=Sheet2!$B$8),仕訳日記帳!A1096,IF(AND(OR($A1096=Sheet2!$A$10,$A1096=Sheet2!$A$11,$A1096=Sheet2!$A$12,$A1096=Sheet2!$A$13,$A1096=Sheet2!$A$14,$A1096=Sheet2!$A$15,$A1096=Sheet2!$A$16,$A1096=Sheet2!$A$17),Sheet2!$B$9&lt;=仕訳日記帳!$N1096&lt;Sheet2!$C$10),仕訳日記帳!A1096,""))))</f>
        <v/>
      </c>
      <c r="C1096" t="str">
        <f>IF(AND($A1096=Sheet2!$A$2,仕訳日記帳!$N1096&gt;=Sheet2!$B$2),仕訳日記帳!B1096,IF(AND(OR($A1096=Sheet2!$A$3,$A1096=Sheet2!$A$4,$A1096=Sheet2!$A$5,$A1096=Sheet2!$A$6,$A1096=Sheet2!$A$7,$A1096=Sheet2!$A$9),仕訳日記帳!$N1096&gt;=Sheet2!$B$3),仕訳日記帳!B1096,IF(AND($A1096=Sheet2!$A$8,仕訳日記帳!$N1096&gt;=Sheet2!$B$8),仕訳日記帳!B1096,IF(AND(OR($A1096=Sheet2!$A$10,$A1096=Sheet2!$A$11,$A1096=Sheet2!$A$12,$A1096=Sheet2!$A$13,$A1096=Sheet2!$A$14,$A1096=Sheet2!$A$15,$A1096=Sheet2!$A$16,$A1096=Sheet2!$A$17),Sheet2!$B$9&lt;=仕訳日記帳!$N1096&lt;Sheet2!$C$10),仕訳日記帳!B1096,""))))</f>
        <v/>
      </c>
      <c r="D1096" s="265" t="str">
        <f>IF(AND($A1096=Sheet2!$A$2,仕訳日記帳!$N1096&gt;=Sheet2!$B$2),仕訳日記帳!N1096,IF(AND(OR($A1096=Sheet2!$A$3,$A1096=Sheet2!$A$4,$A1096=Sheet2!$A$5,$A1096=Sheet2!$A$6,$A1096=Sheet2!$A$7,$A1096=Sheet2!$A$9),仕訳日記帳!$N1096&gt;=Sheet2!$B$3),仕訳日記帳!N1096,IF(AND($A1096=Sheet2!$A$8,仕訳日記帳!$N1096&gt;=Sheet2!$B$8),仕訳日記帳!N1096,IF(AND(OR($A1096=Sheet2!$A$10,$A1096=Sheet2!$A$11,$A1096=Sheet2!$A$12,$A1096=Sheet2!$A$13,$A1096=Sheet2!$A$14,$A1096=Sheet2!$A$15,$A1096=Sheet2!$A$16,$A1096=Sheet2!$A$17),Sheet2!$B$9&lt;=仕訳日記帳!$N1096&lt;Sheet2!$C$10),仕訳日記帳!N1096,""))))</f>
        <v/>
      </c>
      <c r="E1096" s="263" t="str">
        <f>IF(AND($A1096=Sheet2!$A$2,仕訳日記帳!$N1096&gt;=Sheet2!$B$2),仕訳日記帳!G1096,IF(AND(OR($A1096=Sheet2!$A$3,$A1096=Sheet2!$A$4,$A1096=Sheet2!$A$5,$A1096=Sheet2!$A$6,$A1096=Sheet2!$A$7,$A1096=Sheet2!$A$9),仕訳日記帳!$N1096&gt;=Sheet2!$B$3),仕訳日記帳!G1096,IF(AND($A1096=Sheet2!$A$8,仕訳日記帳!$N1096&gt;=Sheet2!$B$8),仕訳日記帳!G1096,IF(AND(OR($A1096=Sheet2!$A$10,$A1096=Sheet2!$A$11,$A1096=Sheet2!$A$12,$A1096=Sheet2!$A$13,$A1096=Sheet2!$A$14,$A1096=Sheet2!$A$15,$A1096=Sheet2!$A$16,$A1096=Sheet2!$A$17),Sheet2!$B$9&lt;=仕訳日記帳!$N1096&lt;Sheet2!$C$10),仕訳日記帳!G1096,""))))</f>
        <v/>
      </c>
      <c r="G1096" t="str">
        <f>IF(OR(A1096=Sheet2!$A$2,A1096=Sheet2!$A$3,A1096=Sheet2!$A$4,A1096=Sheet2!$A$5,A1096=Sheet2!$A$6,A1096=Sheet2!$A$7,A1096=Sheet2!$A$8,A1096=Sheet2!$A$9,A1096=Sheet2!$A$10,A1096=Sheet2!$A$11,A1096=Sheet2!$A$12,$A$2=Sheet2!$A$13,A1096=Sheet2!$A$14,$A$2=Sheet2!$A$15,$A$2=Sheet2!$A$16,A1096=Sheet2!$A$17),"該当","")</f>
        <v/>
      </c>
      <c r="H1096" t="str">
        <f>IF(OR(A1096="",G1096=""),"",COUNTIF($G$2:G1096,"該当"))</f>
        <v/>
      </c>
    </row>
    <row r="1097" spans="1:8">
      <c r="A1097" t="str">
        <f>IF(AND(仕訳日記帳!D1097=Sheet2!$A$2,仕訳日記帳!$N1097&gt;=Sheet2!$B$2),仕訳日記帳!D1097,IF(AND(OR(仕訳日記帳!D1097=Sheet2!$A$3,仕訳日記帳!D1097=Sheet2!$A$4,仕訳日記帳!D1097=Sheet2!$A$5,仕訳日記帳!D1097=Sheet2!$A$6,仕訳日記帳!D1097=Sheet2!$A$7,仕訳日記帳!D1097=Sheet2!$A$9),仕訳日記帳!$N1097&gt;=Sheet2!$B$3),仕訳日記帳!D1097,IF(AND(仕訳日記帳!D1097=Sheet2!$A$8,仕訳日記帳!$N1097&gt;=Sheet2!$B$8),仕訳日記帳!D1097,IF(AND(OR(仕訳日記帳!D1097=Sheet2!$A$10,仕訳日記帳!D1097=Sheet2!$A$11,仕訳日記帳!D1097=Sheet2!$A$12,仕訳日記帳!D1097=Sheet2!$A$13,仕訳日記帳!D1097=Sheet2!$A$14,仕訳日記帳!D1097=Sheet2!$A$15,仕訳日記帳!D1097=Sheet2!$A$16,仕訳日記帳!D1097=Sheet2!$A$17),Sheet2!$B$9&lt;=仕訳日記帳!$N1097&lt;Sheet2!$C$10),仕訳日記帳!D1097,""))))</f>
        <v/>
      </c>
      <c r="B1097" s="263" t="str">
        <f>IF(AND($A1097=Sheet2!$A$2,仕訳日記帳!$N1097&gt;=Sheet2!$B$2),仕訳日記帳!A1097,IF(AND(OR($A1097=Sheet2!$A$3,$A1097=Sheet2!$A$4,$A1097=Sheet2!$A$5,$A1097=Sheet2!$A$6,$A1097=Sheet2!$A$7,$A1097=Sheet2!$A$9),仕訳日記帳!$N1097&gt;=Sheet2!$B$3),仕訳日記帳!A1097,IF(AND($A1097=Sheet2!$A$8,仕訳日記帳!$N1097&gt;=Sheet2!$B$8),仕訳日記帳!A1097,IF(AND(OR($A1097=Sheet2!$A$10,$A1097=Sheet2!$A$11,$A1097=Sheet2!$A$12,$A1097=Sheet2!$A$13,$A1097=Sheet2!$A$14,$A1097=Sheet2!$A$15,$A1097=Sheet2!$A$16,$A1097=Sheet2!$A$17),Sheet2!$B$9&lt;=仕訳日記帳!$N1097&lt;Sheet2!$C$10),仕訳日記帳!A1097,""))))</f>
        <v/>
      </c>
      <c r="C1097" t="str">
        <f>IF(AND($A1097=Sheet2!$A$2,仕訳日記帳!$N1097&gt;=Sheet2!$B$2),仕訳日記帳!B1097,IF(AND(OR($A1097=Sheet2!$A$3,$A1097=Sheet2!$A$4,$A1097=Sheet2!$A$5,$A1097=Sheet2!$A$6,$A1097=Sheet2!$A$7,$A1097=Sheet2!$A$9),仕訳日記帳!$N1097&gt;=Sheet2!$B$3),仕訳日記帳!B1097,IF(AND($A1097=Sheet2!$A$8,仕訳日記帳!$N1097&gt;=Sheet2!$B$8),仕訳日記帳!B1097,IF(AND(OR($A1097=Sheet2!$A$10,$A1097=Sheet2!$A$11,$A1097=Sheet2!$A$12,$A1097=Sheet2!$A$13,$A1097=Sheet2!$A$14,$A1097=Sheet2!$A$15,$A1097=Sheet2!$A$16,$A1097=Sheet2!$A$17),Sheet2!$B$9&lt;=仕訳日記帳!$N1097&lt;Sheet2!$C$10),仕訳日記帳!B1097,""))))</f>
        <v/>
      </c>
      <c r="D1097" s="265" t="str">
        <f>IF(AND($A1097=Sheet2!$A$2,仕訳日記帳!$N1097&gt;=Sheet2!$B$2),仕訳日記帳!N1097,IF(AND(OR($A1097=Sheet2!$A$3,$A1097=Sheet2!$A$4,$A1097=Sheet2!$A$5,$A1097=Sheet2!$A$6,$A1097=Sheet2!$A$7,$A1097=Sheet2!$A$9),仕訳日記帳!$N1097&gt;=Sheet2!$B$3),仕訳日記帳!N1097,IF(AND($A1097=Sheet2!$A$8,仕訳日記帳!$N1097&gt;=Sheet2!$B$8),仕訳日記帳!N1097,IF(AND(OR($A1097=Sheet2!$A$10,$A1097=Sheet2!$A$11,$A1097=Sheet2!$A$12,$A1097=Sheet2!$A$13,$A1097=Sheet2!$A$14,$A1097=Sheet2!$A$15,$A1097=Sheet2!$A$16,$A1097=Sheet2!$A$17),Sheet2!$B$9&lt;=仕訳日記帳!$N1097&lt;Sheet2!$C$10),仕訳日記帳!N1097,""))))</f>
        <v/>
      </c>
      <c r="E1097" s="263" t="str">
        <f>IF(AND($A1097=Sheet2!$A$2,仕訳日記帳!$N1097&gt;=Sheet2!$B$2),仕訳日記帳!G1097,IF(AND(OR($A1097=Sheet2!$A$3,$A1097=Sheet2!$A$4,$A1097=Sheet2!$A$5,$A1097=Sheet2!$A$6,$A1097=Sheet2!$A$7,$A1097=Sheet2!$A$9),仕訳日記帳!$N1097&gt;=Sheet2!$B$3),仕訳日記帳!G1097,IF(AND($A1097=Sheet2!$A$8,仕訳日記帳!$N1097&gt;=Sheet2!$B$8),仕訳日記帳!G1097,IF(AND(OR($A1097=Sheet2!$A$10,$A1097=Sheet2!$A$11,$A1097=Sheet2!$A$12,$A1097=Sheet2!$A$13,$A1097=Sheet2!$A$14,$A1097=Sheet2!$A$15,$A1097=Sheet2!$A$16,$A1097=Sheet2!$A$17),Sheet2!$B$9&lt;=仕訳日記帳!$N1097&lt;Sheet2!$C$10),仕訳日記帳!G1097,""))))</f>
        <v/>
      </c>
      <c r="G1097" t="str">
        <f>IF(OR(A1097=Sheet2!$A$2,A1097=Sheet2!$A$3,A1097=Sheet2!$A$4,A1097=Sheet2!$A$5,A1097=Sheet2!$A$6,A1097=Sheet2!$A$7,A1097=Sheet2!$A$8,A1097=Sheet2!$A$9,A1097=Sheet2!$A$10,A1097=Sheet2!$A$11,A1097=Sheet2!$A$12,$A$2=Sheet2!$A$13,A1097=Sheet2!$A$14,$A$2=Sheet2!$A$15,$A$2=Sheet2!$A$16,A1097=Sheet2!$A$17),"該当","")</f>
        <v/>
      </c>
      <c r="H1097" t="str">
        <f>IF(OR(A1097="",G1097=""),"",COUNTIF($G$2:G1097,"該当"))</f>
        <v/>
      </c>
    </row>
    <row r="1098" spans="1:8">
      <c r="A1098" t="str">
        <f>IF(AND(仕訳日記帳!D1098=Sheet2!$A$2,仕訳日記帳!$N1098&gt;=Sheet2!$B$2),仕訳日記帳!D1098,IF(AND(OR(仕訳日記帳!D1098=Sheet2!$A$3,仕訳日記帳!D1098=Sheet2!$A$4,仕訳日記帳!D1098=Sheet2!$A$5,仕訳日記帳!D1098=Sheet2!$A$6,仕訳日記帳!D1098=Sheet2!$A$7,仕訳日記帳!D1098=Sheet2!$A$9),仕訳日記帳!$N1098&gt;=Sheet2!$B$3),仕訳日記帳!D1098,IF(AND(仕訳日記帳!D1098=Sheet2!$A$8,仕訳日記帳!$N1098&gt;=Sheet2!$B$8),仕訳日記帳!D1098,IF(AND(OR(仕訳日記帳!D1098=Sheet2!$A$10,仕訳日記帳!D1098=Sheet2!$A$11,仕訳日記帳!D1098=Sheet2!$A$12,仕訳日記帳!D1098=Sheet2!$A$13,仕訳日記帳!D1098=Sheet2!$A$14,仕訳日記帳!D1098=Sheet2!$A$15,仕訳日記帳!D1098=Sheet2!$A$16,仕訳日記帳!D1098=Sheet2!$A$17),Sheet2!$B$9&lt;=仕訳日記帳!$N1098&lt;Sheet2!$C$10),仕訳日記帳!D1098,""))))</f>
        <v/>
      </c>
      <c r="B1098" s="263" t="str">
        <f>IF(AND($A1098=Sheet2!$A$2,仕訳日記帳!$N1098&gt;=Sheet2!$B$2),仕訳日記帳!A1098,IF(AND(OR($A1098=Sheet2!$A$3,$A1098=Sheet2!$A$4,$A1098=Sheet2!$A$5,$A1098=Sheet2!$A$6,$A1098=Sheet2!$A$7,$A1098=Sheet2!$A$9),仕訳日記帳!$N1098&gt;=Sheet2!$B$3),仕訳日記帳!A1098,IF(AND($A1098=Sheet2!$A$8,仕訳日記帳!$N1098&gt;=Sheet2!$B$8),仕訳日記帳!A1098,IF(AND(OR($A1098=Sheet2!$A$10,$A1098=Sheet2!$A$11,$A1098=Sheet2!$A$12,$A1098=Sheet2!$A$13,$A1098=Sheet2!$A$14,$A1098=Sheet2!$A$15,$A1098=Sheet2!$A$16,$A1098=Sheet2!$A$17),Sheet2!$B$9&lt;=仕訳日記帳!$N1098&lt;Sheet2!$C$10),仕訳日記帳!A1098,""))))</f>
        <v/>
      </c>
      <c r="C1098" t="str">
        <f>IF(AND($A1098=Sheet2!$A$2,仕訳日記帳!$N1098&gt;=Sheet2!$B$2),仕訳日記帳!B1098,IF(AND(OR($A1098=Sheet2!$A$3,$A1098=Sheet2!$A$4,$A1098=Sheet2!$A$5,$A1098=Sheet2!$A$6,$A1098=Sheet2!$A$7,$A1098=Sheet2!$A$9),仕訳日記帳!$N1098&gt;=Sheet2!$B$3),仕訳日記帳!B1098,IF(AND($A1098=Sheet2!$A$8,仕訳日記帳!$N1098&gt;=Sheet2!$B$8),仕訳日記帳!B1098,IF(AND(OR($A1098=Sheet2!$A$10,$A1098=Sheet2!$A$11,$A1098=Sheet2!$A$12,$A1098=Sheet2!$A$13,$A1098=Sheet2!$A$14,$A1098=Sheet2!$A$15,$A1098=Sheet2!$A$16,$A1098=Sheet2!$A$17),Sheet2!$B$9&lt;=仕訳日記帳!$N1098&lt;Sheet2!$C$10),仕訳日記帳!B1098,""))))</f>
        <v/>
      </c>
      <c r="D1098" s="265" t="str">
        <f>IF(AND($A1098=Sheet2!$A$2,仕訳日記帳!$N1098&gt;=Sheet2!$B$2),仕訳日記帳!N1098,IF(AND(OR($A1098=Sheet2!$A$3,$A1098=Sheet2!$A$4,$A1098=Sheet2!$A$5,$A1098=Sheet2!$A$6,$A1098=Sheet2!$A$7,$A1098=Sheet2!$A$9),仕訳日記帳!$N1098&gt;=Sheet2!$B$3),仕訳日記帳!N1098,IF(AND($A1098=Sheet2!$A$8,仕訳日記帳!$N1098&gt;=Sheet2!$B$8),仕訳日記帳!N1098,IF(AND(OR($A1098=Sheet2!$A$10,$A1098=Sheet2!$A$11,$A1098=Sheet2!$A$12,$A1098=Sheet2!$A$13,$A1098=Sheet2!$A$14,$A1098=Sheet2!$A$15,$A1098=Sheet2!$A$16,$A1098=Sheet2!$A$17),Sheet2!$B$9&lt;=仕訳日記帳!$N1098&lt;Sheet2!$C$10),仕訳日記帳!N1098,""))))</f>
        <v/>
      </c>
      <c r="E1098" s="263" t="str">
        <f>IF(AND($A1098=Sheet2!$A$2,仕訳日記帳!$N1098&gt;=Sheet2!$B$2),仕訳日記帳!G1098,IF(AND(OR($A1098=Sheet2!$A$3,$A1098=Sheet2!$A$4,$A1098=Sheet2!$A$5,$A1098=Sheet2!$A$6,$A1098=Sheet2!$A$7,$A1098=Sheet2!$A$9),仕訳日記帳!$N1098&gt;=Sheet2!$B$3),仕訳日記帳!G1098,IF(AND($A1098=Sheet2!$A$8,仕訳日記帳!$N1098&gt;=Sheet2!$B$8),仕訳日記帳!G1098,IF(AND(OR($A1098=Sheet2!$A$10,$A1098=Sheet2!$A$11,$A1098=Sheet2!$A$12,$A1098=Sheet2!$A$13,$A1098=Sheet2!$A$14,$A1098=Sheet2!$A$15,$A1098=Sheet2!$A$16,$A1098=Sheet2!$A$17),Sheet2!$B$9&lt;=仕訳日記帳!$N1098&lt;Sheet2!$C$10),仕訳日記帳!G1098,""))))</f>
        <v/>
      </c>
      <c r="G1098" t="str">
        <f>IF(OR(A1098=Sheet2!$A$2,A1098=Sheet2!$A$3,A1098=Sheet2!$A$4,A1098=Sheet2!$A$5,A1098=Sheet2!$A$6,A1098=Sheet2!$A$7,A1098=Sheet2!$A$8,A1098=Sheet2!$A$9,A1098=Sheet2!$A$10,A1098=Sheet2!$A$11,A1098=Sheet2!$A$12,$A$2=Sheet2!$A$13,A1098=Sheet2!$A$14,$A$2=Sheet2!$A$15,$A$2=Sheet2!$A$16,A1098=Sheet2!$A$17),"該当","")</f>
        <v/>
      </c>
      <c r="H1098" t="str">
        <f>IF(OR(A1098="",G1098=""),"",COUNTIF($G$2:G1098,"該当"))</f>
        <v/>
      </c>
    </row>
    <row r="1099" spans="1:8">
      <c r="A1099" t="str">
        <f>IF(AND(仕訳日記帳!D1099=Sheet2!$A$2,仕訳日記帳!$N1099&gt;=Sheet2!$B$2),仕訳日記帳!D1099,IF(AND(OR(仕訳日記帳!D1099=Sheet2!$A$3,仕訳日記帳!D1099=Sheet2!$A$4,仕訳日記帳!D1099=Sheet2!$A$5,仕訳日記帳!D1099=Sheet2!$A$6,仕訳日記帳!D1099=Sheet2!$A$7,仕訳日記帳!D1099=Sheet2!$A$9),仕訳日記帳!$N1099&gt;=Sheet2!$B$3),仕訳日記帳!D1099,IF(AND(仕訳日記帳!D1099=Sheet2!$A$8,仕訳日記帳!$N1099&gt;=Sheet2!$B$8),仕訳日記帳!D1099,IF(AND(OR(仕訳日記帳!D1099=Sheet2!$A$10,仕訳日記帳!D1099=Sheet2!$A$11,仕訳日記帳!D1099=Sheet2!$A$12,仕訳日記帳!D1099=Sheet2!$A$13,仕訳日記帳!D1099=Sheet2!$A$14,仕訳日記帳!D1099=Sheet2!$A$15,仕訳日記帳!D1099=Sheet2!$A$16,仕訳日記帳!D1099=Sheet2!$A$17),Sheet2!$B$9&lt;=仕訳日記帳!$N1099&lt;Sheet2!$C$10),仕訳日記帳!D1099,""))))</f>
        <v/>
      </c>
      <c r="B1099" s="263" t="str">
        <f>IF(AND($A1099=Sheet2!$A$2,仕訳日記帳!$N1099&gt;=Sheet2!$B$2),仕訳日記帳!A1099,IF(AND(OR($A1099=Sheet2!$A$3,$A1099=Sheet2!$A$4,$A1099=Sheet2!$A$5,$A1099=Sheet2!$A$6,$A1099=Sheet2!$A$7,$A1099=Sheet2!$A$9),仕訳日記帳!$N1099&gt;=Sheet2!$B$3),仕訳日記帳!A1099,IF(AND($A1099=Sheet2!$A$8,仕訳日記帳!$N1099&gt;=Sheet2!$B$8),仕訳日記帳!A1099,IF(AND(OR($A1099=Sheet2!$A$10,$A1099=Sheet2!$A$11,$A1099=Sheet2!$A$12,$A1099=Sheet2!$A$13,$A1099=Sheet2!$A$14,$A1099=Sheet2!$A$15,$A1099=Sheet2!$A$16,$A1099=Sheet2!$A$17),Sheet2!$B$9&lt;=仕訳日記帳!$N1099&lt;Sheet2!$C$10),仕訳日記帳!A1099,""))))</f>
        <v/>
      </c>
      <c r="C1099" t="str">
        <f>IF(AND($A1099=Sheet2!$A$2,仕訳日記帳!$N1099&gt;=Sheet2!$B$2),仕訳日記帳!B1099,IF(AND(OR($A1099=Sheet2!$A$3,$A1099=Sheet2!$A$4,$A1099=Sheet2!$A$5,$A1099=Sheet2!$A$6,$A1099=Sheet2!$A$7,$A1099=Sheet2!$A$9),仕訳日記帳!$N1099&gt;=Sheet2!$B$3),仕訳日記帳!B1099,IF(AND($A1099=Sheet2!$A$8,仕訳日記帳!$N1099&gt;=Sheet2!$B$8),仕訳日記帳!B1099,IF(AND(OR($A1099=Sheet2!$A$10,$A1099=Sheet2!$A$11,$A1099=Sheet2!$A$12,$A1099=Sheet2!$A$13,$A1099=Sheet2!$A$14,$A1099=Sheet2!$A$15,$A1099=Sheet2!$A$16,$A1099=Sheet2!$A$17),Sheet2!$B$9&lt;=仕訳日記帳!$N1099&lt;Sheet2!$C$10),仕訳日記帳!B1099,""))))</f>
        <v/>
      </c>
      <c r="D1099" s="265" t="str">
        <f>IF(AND($A1099=Sheet2!$A$2,仕訳日記帳!$N1099&gt;=Sheet2!$B$2),仕訳日記帳!N1099,IF(AND(OR($A1099=Sheet2!$A$3,$A1099=Sheet2!$A$4,$A1099=Sheet2!$A$5,$A1099=Sheet2!$A$6,$A1099=Sheet2!$A$7,$A1099=Sheet2!$A$9),仕訳日記帳!$N1099&gt;=Sheet2!$B$3),仕訳日記帳!N1099,IF(AND($A1099=Sheet2!$A$8,仕訳日記帳!$N1099&gt;=Sheet2!$B$8),仕訳日記帳!N1099,IF(AND(OR($A1099=Sheet2!$A$10,$A1099=Sheet2!$A$11,$A1099=Sheet2!$A$12,$A1099=Sheet2!$A$13,$A1099=Sheet2!$A$14,$A1099=Sheet2!$A$15,$A1099=Sheet2!$A$16,$A1099=Sheet2!$A$17),Sheet2!$B$9&lt;=仕訳日記帳!$N1099&lt;Sheet2!$C$10),仕訳日記帳!N1099,""))))</f>
        <v/>
      </c>
      <c r="E1099" s="263" t="str">
        <f>IF(AND($A1099=Sheet2!$A$2,仕訳日記帳!$N1099&gt;=Sheet2!$B$2),仕訳日記帳!G1099,IF(AND(OR($A1099=Sheet2!$A$3,$A1099=Sheet2!$A$4,$A1099=Sheet2!$A$5,$A1099=Sheet2!$A$6,$A1099=Sheet2!$A$7,$A1099=Sheet2!$A$9),仕訳日記帳!$N1099&gt;=Sheet2!$B$3),仕訳日記帳!G1099,IF(AND($A1099=Sheet2!$A$8,仕訳日記帳!$N1099&gt;=Sheet2!$B$8),仕訳日記帳!G1099,IF(AND(OR($A1099=Sheet2!$A$10,$A1099=Sheet2!$A$11,$A1099=Sheet2!$A$12,$A1099=Sheet2!$A$13,$A1099=Sheet2!$A$14,$A1099=Sheet2!$A$15,$A1099=Sheet2!$A$16,$A1099=Sheet2!$A$17),Sheet2!$B$9&lt;=仕訳日記帳!$N1099&lt;Sheet2!$C$10),仕訳日記帳!G1099,""))))</f>
        <v/>
      </c>
      <c r="G1099" t="str">
        <f>IF(OR(A1099=Sheet2!$A$2,A1099=Sheet2!$A$3,A1099=Sheet2!$A$4,A1099=Sheet2!$A$5,A1099=Sheet2!$A$6,A1099=Sheet2!$A$7,A1099=Sheet2!$A$8,A1099=Sheet2!$A$9,A1099=Sheet2!$A$10,A1099=Sheet2!$A$11,A1099=Sheet2!$A$12,$A$2=Sheet2!$A$13,A1099=Sheet2!$A$14,$A$2=Sheet2!$A$15,$A$2=Sheet2!$A$16,A1099=Sheet2!$A$17),"該当","")</f>
        <v/>
      </c>
      <c r="H1099" t="str">
        <f>IF(OR(A1099="",G1099=""),"",COUNTIF($G$2:G1099,"該当"))</f>
        <v/>
      </c>
    </row>
    <row r="1100" spans="1:8">
      <c r="A1100" t="str">
        <f>IF(AND(仕訳日記帳!D1100=Sheet2!$A$2,仕訳日記帳!$N1100&gt;=Sheet2!$B$2),仕訳日記帳!D1100,IF(AND(OR(仕訳日記帳!D1100=Sheet2!$A$3,仕訳日記帳!D1100=Sheet2!$A$4,仕訳日記帳!D1100=Sheet2!$A$5,仕訳日記帳!D1100=Sheet2!$A$6,仕訳日記帳!D1100=Sheet2!$A$7,仕訳日記帳!D1100=Sheet2!$A$9),仕訳日記帳!$N1100&gt;=Sheet2!$B$3),仕訳日記帳!D1100,IF(AND(仕訳日記帳!D1100=Sheet2!$A$8,仕訳日記帳!$N1100&gt;=Sheet2!$B$8),仕訳日記帳!D1100,IF(AND(OR(仕訳日記帳!D1100=Sheet2!$A$10,仕訳日記帳!D1100=Sheet2!$A$11,仕訳日記帳!D1100=Sheet2!$A$12,仕訳日記帳!D1100=Sheet2!$A$13,仕訳日記帳!D1100=Sheet2!$A$14,仕訳日記帳!D1100=Sheet2!$A$15,仕訳日記帳!D1100=Sheet2!$A$16,仕訳日記帳!D1100=Sheet2!$A$17),Sheet2!$B$9&lt;=仕訳日記帳!$N1100&lt;Sheet2!$C$10),仕訳日記帳!D1100,""))))</f>
        <v/>
      </c>
      <c r="B1100" s="263" t="str">
        <f>IF(AND($A1100=Sheet2!$A$2,仕訳日記帳!$N1100&gt;=Sheet2!$B$2),仕訳日記帳!A1100,IF(AND(OR($A1100=Sheet2!$A$3,$A1100=Sheet2!$A$4,$A1100=Sheet2!$A$5,$A1100=Sheet2!$A$6,$A1100=Sheet2!$A$7,$A1100=Sheet2!$A$9),仕訳日記帳!$N1100&gt;=Sheet2!$B$3),仕訳日記帳!A1100,IF(AND($A1100=Sheet2!$A$8,仕訳日記帳!$N1100&gt;=Sheet2!$B$8),仕訳日記帳!A1100,IF(AND(OR($A1100=Sheet2!$A$10,$A1100=Sheet2!$A$11,$A1100=Sheet2!$A$12,$A1100=Sheet2!$A$13,$A1100=Sheet2!$A$14,$A1100=Sheet2!$A$15,$A1100=Sheet2!$A$16,$A1100=Sheet2!$A$17),Sheet2!$B$9&lt;=仕訳日記帳!$N1100&lt;Sheet2!$C$10),仕訳日記帳!A1100,""))))</f>
        <v/>
      </c>
      <c r="C1100" t="str">
        <f>IF(AND($A1100=Sheet2!$A$2,仕訳日記帳!$N1100&gt;=Sheet2!$B$2),仕訳日記帳!B1100,IF(AND(OR($A1100=Sheet2!$A$3,$A1100=Sheet2!$A$4,$A1100=Sheet2!$A$5,$A1100=Sheet2!$A$6,$A1100=Sheet2!$A$7,$A1100=Sheet2!$A$9),仕訳日記帳!$N1100&gt;=Sheet2!$B$3),仕訳日記帳!B1100,IF(AND($A1100=Sheet2!$A$8,仕訳日記帳!$N1100&gt;=Sheet2!$B$8),仕訳日記帳!B1100,IF(AND(OR($A1100=Sheet2!$A$10,$A1100=Sheet2!$A$11,$A1100=Sheet2!$A$12,$A1100=Sheet2!$A$13,$A1100=Sheet2!$A$14,$A1100=Sheet2!$A$15,$A1100=Sheet2!$A$16,$A1100=Sheet2!$A$17),Sheet2!$B$9&lt;=仕訳日記帳!$N1100&lt;Sheet2!$C$10),仕訳日記帳!B1100,""))))</f>
        <v/>
      </c>
      <c r="D1100" s="265" t="str">
        <f>IF(AND($A1100=Sheet2!$A$2,仕訳日記帳!$N1100&gt;=Sheet2!$B$2),仕訳日記帳!N1100,IF(AND(OR($A1100=Sheet2!$A$3,$A1100=Sheet2!$A$4,$A1100=Sheet2!$A$5,$A1100=Sheet2!$A$6,$A1100=Sheet2!$A$7,$A1100=Sheet2!$A$9),仕訳日記帳!$N1100&gt;=Sheet2!$B$3),仕訳日記帳!N1100,IF(AND($A1100=Sheet2!$A$8,仕訳日記帳!$N1100&gt;=Sheet2!$B$8),仕訳日記帳!N1100,IF(AND(OR($A1100=Sheet2!$A$10,$A1100=Sheet2!$A$11,$A1100=Sheet2!$A$12,$A1100=Sheet2!$A$13,$A1100=Sheet2!$A$14,$A1100=Sheet2!$A$15,$A1100=Sheet2!$A$16,$A1100=Sheet2!$A$17),Sheet2!$B$9&lt;=仕訳日記帳!$N1100&lt;Sheet2!$C$10),仕訳日記帳!N1100,""))))</f>
        <v/>
      </c>
      <c r="E1100" s="263" t="str">
        <f>IF(AND($A1100=Sheet2!$A$2,仕訳日記帳!$N1100&gt;=Sheet2!$B$2),仕訳日記帳!G1100,IF(AND(OR($A1100=Sheet2!$A$3,$A1100=Sheet2!$A$4,$A1100=Sheet2!$A$5,$A1100=Sheet2!$A$6,$A1100=Sheet2!$A$7,$A1100=Sheet2!$A$9),仕訳日記帳!$N1100&gt;=Sheet2!$B$3),仕訳日記帳!G1100,IF(AND($A1100=Sheet2!$A$8,仕訳日記帳!$N1100&gt;=Sheet2!$B$8),仕訳日記帳!G1100,IF(AND(OR($A1100=Sheet2!$A$10,$A1100=Sheet2!$A$11,$A1100=Sheet2!$A$12,$A1100=Sheet2!$A$13,$A1100=Sheet2!$A$14,$A1100=Sheet2!$A$15,$A1100=Sheet2!$A$16,$A1100=Sheet2!$A$17),Sheet2!$B$9&lt;=仕訳日記帳!$N1100&lt;Sheet2!$C$10),仕訳日記帳!G1100,""))))</f>
        <v/>
      </c>
      <c r="G1100" t="str">
        <f>IF(OR(A1100=Sheet2!$A$2,A1100=Sheet2!$A$3,A1100=Sheet2!$A$4,A1100=Sheet2!$A$5,A1100=Sheet2!$A$6,A1100=Sheet2!$A$7,A1100=Sheet2!$A$8,A1100=Sheet2!$A$9,A1100=Sheet2!$A$10,A1100=Sheet2!$A$11,A1100=Sheet2!$A$12,$A$2=Sheet2!$A$13,A1100=Sheet2!$A$14,$A$2=Sheet2!$A$15,$A$2=Sheet2!$A$16,A1100=Sheet2!$A$17),"該当","")</f>
        <v/>
      </c>
      <c r="H1100" t="str">
        <f>IF(OR(A1100="",G1100=""),"",COUNTIF($G$2:G1100,"該当"))</f>
        <v/>
      </c>
    </row>
    <row r="1101" spans="1:8">
      <c r="A1101" t="str">
        <f>IF(AND(仕訳日記帳!D1101=Sheet2!$A$2,仕訳日記帳!$N1101&gt;=Sheet2!$B$2),仕訳日記帳!D1101,IF(AND(OR(仕訳日記帳!D1101=Sheet2!$A$3,仕訳日記帳!D1101=Sheet2!$A$4,仕訳日記帳!D1101=Sheet2!$A$5,仕訳日記帳!D1101=Sheet2!$A$6,仕訳日記帳!D1101=Sheet2!$A$7,仕訳日記帳!D1101=Sheet2!$A$9),仕訳日記帳!$N1101&gt;=Sheet2!$B$3),仕訳日記帳!D1101,IF(AND(仕訳日記帳!D1101=Sheet2!$A$8,仕訳日記帳!$N1101&gt;=Sheet2!$B$8),仕訳日記帳!D1101,IF(AND(OR(仕訳日記帳!D1101=Sheet2!$A$10,仕訳日記帳!D1101=Sheet2!$A$11,仕訳日記帳!D1101=Sheet2!$A$12,仕訳日記帳!D1101=Sheet2!$A$13,仕訳日記帳!D1101=Sheet2!$A$14,仕訳日記帳!D1101=Sheet2!$A$15,仕訳日記帳!D1101=Sheet2!$A$16,仕訳日記帳!D1101=Sheet2!$A$17),Sheet2!$B$9&lt;=仕訳日記帳!$N1101&lt;Sheet2!$C$10),仕訳日記帳!D1101,""))))</f>
        <v/>
      </c>
      <c r="B1101" s="263" t="str">
        <f>IF(AND($A1101=Sheet2!$A$2,仕訳日記帳!$N1101&gt;=Sheet2!$B$2),仕訳日記帳!A1101,IF(AND(OR($A1101=Sheet2!$A$3,$A1101=Sheet2!$A$4,$A1101=Sheet2!$A$5,$A1101=Sheet2!$A$6,$A1101=Sheet2!$A$7,$A1101=Sheet2!$A$9),仕訳日記帳!$N1101&gt;=Sheet2!$B$3),仕訳日記帳!A1101,IF(AND($A1101=Sheet2!$A$8,仕訳日記帳!$N1101&gt;=Sheet2!$B$8),仕訳日記帳!A1101,IF(AND(OR($A1101=Sheet2!$A$10,$A1101=Sheet2!$A$11,$A1101=Sheet2!$A$12,$A1101=Sheet2!$A$13,$A1101=Sheet2!$A$14,$A1101=Sheet2!$A$15,$A1101=Sheet2!$A$16,$A1101=Sheet2!$A$17),Sheet2!$B$9&lt;=仕訳日記帳!$N1101&lt;Sheet2!$C$10),仕訳日記帳!A1101,""))))</f>
        <v/>
      </c>
      <c r="C1101" t="str">
        <f>IF(AND($A1101=Sheet2!$A$2,仕訳日記帳!$N1101&gt;=Sheet2!$B$2),仕訳日記帳!B1101,IF(AND(OR($A1101=Sheet2!$A$3,$A1101=Sheet2!$A$4,$A1101=Sheet2!$A$5,$A1101=Sheet2!$A$6,$A1101=Sheet2!$A$7,$A1101=Sheet2!$A$9),仕訳日記帳!$N1101&gt;=Sheet2!$B$3),仕訳日記帳!B1101,IF(AND($A1101=Sheet2!$A$8,仕訳日記帳!$N1101&gt;=Sheet2!$B$8),仕訳日記帳!B1101,IF(AND(OR($A1101=Sheet2!$A$10,$A1101=Sheet2!$A$11,$A1101=Sheet2!$A$12,$A1101=Sheet2!$A$13,$A1101=Sheet2!$A$14,$A1101=Sheet2!$A$15,$A1101=Sheet2!$A$16,$A1101=Sheet2!$A$17),Sheet2!$B$9&lt;=仕訳日記帳!$N1101&lt;Sheet2!$C$10),仕訳日記帳!B1101,""))))</f>
        <v/>
      </c>
      <c r="D1101" s="265" t="str">
        <f>IF(AND($A1101=Sheet2!$A$2,仕訳日記帳!$N1101&gt;=Sheet2!$B$2),仕訳日記帳!N1101,IF(AND(OR($A1101=Sheet2!$A$3,$A1101=Sheet2!$A$4,$A1101=Sheet2!$A$5,$A1101=Sheet2!$A$6,$A1101=Sheet2!$A$7,$A1101=Sheet2!$A$9),仕訳日記帳!$N1101&gt;=Sheet2!$B$3),仕訳日記帳!N1101,IF(AND($A1101=Sheet2!$A$8,仕訳日記帳!$N1101&gt;=Sheet2!$B$8),仕訳日記帳!N1101,IF(AND(OR($A1101=Sheet2!$A$10,$A1101=Sheet2!$A$11,$A1101=Sheet2!$A$12,$A1101=Sheet2!$A$13,$A1101=Sheet2!$A$14,$A1101=Sheet2!$A$15,$A1101=Sheet2!$A$16,$A1101=Sheet2!$A$17),Sheet2!$B$9&lt;=仕訳日記帳!$N1101&lt;Sheet2!$C$10),仕訳日記帳!N1101,""))))</f>
        <v/>
      </c>
      <c r="E1101" s="263" t="str">
        <f>IF(AND($A1101=Sheet2!$A$2,仕訳日記帳!$N1101&gt;=Sheet2!$B$2),仕訳日記帳!G1101,IF(AND(OR($A1101=Sheet2!$A$3,$A1101=Sheet2!$A$4,$A1101=Sheet2!$A$5,$A1101=Sheet2!$A$6,$A1101=Sheet2!$A$7,$A1101=Sheet2!$A$9),仕訳日記帳!$N1101&gt;=Sheet2!$B$3),仕訳日記帳!G1101,IF(AND($A1101=Sheet2!$A$8,仕訳日記帳!$N1101&gt;=Sheet2!$B$8),仕訳日記帳!G1101,IF(AND(OR($A1101=Sheet2!$A$10,$A1101=Sheet2!$A$11,$A1101=Sheet2!$A$12,$A1101=Sheet2!$A$13,$A1101=Sheet2!$A$14,$A1101=Sheet2!$A$15,$A1101=Sheet2!$A$16,$A1101=Sheet2!$A$17),Sheet2!$B$9&lt;=仕訳日記帳!$N1101&lt;Sheet2!$C$10),仕訳日記帳!G1101,""))))</f>
        <v/>
      </c>
      <c r="G1101" t="str">
        <f>IF(OR(A1101=Sheet2!$A$2,A1101=Sheet2!$A$3,A1101=Sheet2!$A$4,A1101=Sheet2!$A$5,A1101=Sheet2!$A$6,A1101=Sheet2!$A$7,A1101=Sheet2!$A$8,A1101=Sheet2!$A$9,A1101=Sheet2!$A$10,A1101=Sheet2!$A$11,A1101=Sheet2!$A$12,$A$2=Sheet2!$A$13,A1101=Sheet2!$A$14,$A$2=Sheet2!$A$15,$A$2=Sheet2!$A$16,A1101=Sheet2!$A$17),"該当","")</f>
        <v/>
      </c>
      <c r="H1101" t="str">
        <f>IF(OR(A1101="",G1101=""),"",COUNTIF($G$2:G1101,"該当"))</f>
        <v/>
      </c>
    </row>
    <row r="1102" spans="1:8">
      <c r="A1102" t="str">
        <f>IF(AND(仕訳日記帳!D1102=Sheet2!$A$2,仕訳日記帳!$N1102&gt;=Sheet2!$B$2),仕訳日記帳!D1102,IF(AND(OR(仕訳日記帳!D1102=Sheet2!$A$3,仕訳日記帳!D1102=Sheet2!$A$4,仕訳日記帳!D1102=Sheet2!$A$5,仕訳日記帳!D1102=Sheet2!$A$6,仕訳日記帳!D1102=Sheet2!$A$7,仕訳日記帳!D1102=Sheet2!$A$9),仕訳日記帳!$N1102&gt;=Sheet2!$B$3),仕訳日記帳!D1102,IF(AND(仕訳日記帳!D1102=Sheet2!$A$8,仕訳日記帳!$N1102&gt;=Sheet2!$B$8),仕訳日記帳!D1102,IF(AND(OR(仕訳日記帳!D1102=Sheet2!$A$10,仕訳日記帳!D1102=Sheet2!$A$11,仕訳日記帳!D1102=Sheet2!$A$12,仕訳日記帳!D1102=Sheet2!$A$13,仕訳日記帳!D1102=Sheet2!$A$14,仕訳日記帳!D1102=Sheet2!$A$15,仕訳日記帳!D1102=Sheet2!$A$16,仕訳日記帳!D1102=Sheet2!$A$17),Sheet2!$B$9&lt;=仕訳日記帳!$N1102&lt;Sheet2!$C$10),仕訳日記帳!D1102,""))))</f>
        <v/>
      </c>
      <c r="B1102" s="263" t="str">
        <f>IF(AND($A1102=Sheet2!$A$2,仕訳日記帳!$N1102&gt;=Sheet2!$B$2),仕訳日記帳!A1102,IF(AND(OR($A1102=Sheet2!$A$3,$A1102=Sheet2!$A$4,$A1102=Sheet2!$A$5,$A1102=Sheet2!$A$6,$A1102=Sheet2!$A$7,$A1102=Sheet2!$A$9),仕訳日記帳!$N1102&gt;=Sheet2!$B$3),仕訳日記帳!A1102,IF(AND($A1102=Sheet2!$A$8,仕訳日記帳!$N1102&gt;=Sheet2!$B$8),仕訳日記帳!A1102,IF(AND(OR($A1102=Sheet2!$A$10,$A1102=Sheet2!$A$11,$A1102=Sheet2!$A$12,$A1102=Sheet2!$A$13,$A1102=Sheet2!$A$14,$A1102=Sheet2!$A$15,$A1102=Sheet2!$A$16,$A1102=Sheet2!$A$17),Sheet2!$B$9&lt;=仕訳日記帳!$N1102&lt;Sheet2!$C$10),仕訳日記帳!A1102,""))))</f>
        <v/>
      </c>
      <c r="C1102" t="str">
        <f>IF(AND($A1102=Sheet2!$A$2,仕訳日記帳!$N1102&gt;=Sheet2!$B$2),仕訳日記帳!B1102,IF(AND(OR($A1102=Sheet2!$A$3,$A1102=Sheet2!$A$4,$A1102=Sheet2!$A$5,$A1102=Sheet2!$A$6,$A1102=Sheet2!$A$7,$A1102=Sheet2!$A$9),仕訳日記帳!$N1102&gt;=Sheet2!$B$3),仕訳日記帳!B1102,IF(AND($A1102=Sheet2!$A$8,仕訳日記帳!$N1102&gt;=Sheet2!$B$8),仕訳日記帳!B1102,IF(AND(OR($A1102=Sheet2!$A$10,$A1102=Sheet2!$A$11,$A1102=Sheet2!$A$12,$A1102=Sheet2!$A$13,$A1102=Sheet2!$A$14,$A1102=Sheet2!$A$15,$A1102=Sheet2!$A$16,$A1102=Sheet2!$A$17),Sheet2!$B$9&lt;=仕訳日記帳!$N1102&lt;Sheet2!$C$10),仕訳日記帳!B1102,""))))</f>
        <v/>
      </c>
      <c r="D1102" s="265" t="str">
        <f>IF(AND($A1102=Sheet2!$A$2,仕訳日記帳!$N1102&gt;=Sheet2!$B$2),仕訳日記帳!N1102,IF(AND(OR($A1102=Sheet2!$A$3,$A1102=Sheet2!$A$4,$A1102=Sheet2!$A$5,$A1102=Sheet2!$A$6,$A1102=Sheet2!$A$7,$A1102=Sheet2!$A$9),仕訳日記帳!$N1102&gt;=Sheet2!$B$3),仕訳日記帳!N1102,IF(AND($A1102=Sheet2!$A$8,仕訳日記帳!$N1102&gt;=Sheet2!$B$8),仕訳日記帳!N1102,IF(AND(OR($A1102=Sheet2!$A$10,$A1102=Sheet2!$A$11,$A1102=Sheet2!$A$12,$A1102=Sheet2!$A$13,$A1102=Sheet2!$A$14,$A1102=Sheet2!$A$15,$A1102=Sheet2!$A$16,$A1102=Sheet2!$A$17),Sheet2!$B$9&lt;=仕訳日記帳!$N1102&lt;Sheet2!$C$10),仕訳日記帳!N1102,""))))</f>
        <v/>
      </c>
      <c r="E1102" s="263" t="str">
        <f>IF(AND($A1102=Sheet2!$A$2,仕訳日記帳!$N1102&gt;=Sheet2!$B$2),仕訳日記帳!G1102,IF(AND(OR($A1102=Sheet2!$A$3,$A1102=Sheet2!$A$4,$A1102=Sheet2!$A$5,$A1102=Sheet2!$A$6,$A1102=Sheet2!$A$7,$A1102=Sheet2!$A$9),仕訳日記帳!$N1102&gt;=Sheet2!$B$3),仕訳日記帳!G1102,IF(AND($A1102=Sheet2!$A$8,仕訳日記帳!$N1102&gt;=Sheet2!$B$8),仕訳日記帳!G1102,IF(AND(OR($A1102=Sheet2!$A$10,$A1102=Sheet2!$A$11,$A1102=Sheet2!$A$12,$A1102=Sheet2!$A$13,$A1102=Sheet2!$A$14,$A1102=Sheet2!$A$15,$A1102=Sheet2!$A$16,$A1102=Sheet2!$A$17),Sheet2!$B$9&lt;=仕訳日記帳!$N1102&lt;Sheet2!$C$10),仕訳日記帳!G1102,""))))</f>
        <v/>
      </c>
      <c r="G1102" t="str">
        <f>IF(OR(A1102=Sheet2!$A$2,A1102=Sheet2!$A$3,A1102=Sheet2!$A$4,A1102=Sheet2!$A$5,A1102=Sheet2!$A$6,A1102=Sheet2!$A$7,A1102=Sheet2!$A$8,A1102=Sheet2!$A$9,A1102=Sheet2!$A$10,A1102=Sheet2!$A$11,A1102=Sheet2!$A$12,$A$2=Sheet2!$A$13,A1102=Sheet2!$A$14,$A$2=Sheet2!$A$15,$A$2=Sheet2!$A$16,A1102=Sheet2!$A$17),"該当","")</f>
        <v/>
      </c>
      <c r="H1102" t="str">
        <f>IF(OR(A1102="",G1102=""),"",COUNTIF($G$2:G1102,"該当"))</f>
        <v/>
      </c>
    </row>
    <row r="1103" spans="1:8">
      <c r="A1103" t="str">
        <f>IF(AND(仕訳日記帳!D1103=Sheet2!$A$2,仕訳日記帳!$N1103&gt;=Sheet2!$B$2),仕訳日記帳!D1103,IF(AND(OR(仕訳日記帳!D1103=Sheet2!$A$3,仕訳日記帳!D1103=Sheet2!$A$4,仕訳日記帳!D1103=Sheet2!$A$5,仕訳日記帳!D1103=Sheet2!$A$6,仕訳日記帳!D1103=Sheet2!$A$7,仕訳日記帳!D1103=Sheet2!$A$9),仕訳日記帳!$N1103&gt;=Sheet2!$B$3),仕訳日記帳!D1103,IF(AND(仕訳日記帳!D1103=Sheet2!$A$8,仕訳日記帳!$N1103&gt;=Sheet2!$B$8),仕訳日記帳!D1103,IF(AND(OR(仕訳日記帳!D1103=Sheet2!$A$10,仕訳日記帳!D1103=Sheet2!$A$11,仕訳日記帳!D1103=Sheet2!$A$12,仕訳日記帳!D1103=Sheet2!$A$13,仕訳日記帳!D1103=Sheet2!$A$14,仕訳日記帳!D1103=Sheet2!$A$15,仕訳日記帳!D1103=Sheet2!$A$16,仕訳日記帳!D1103=Sheet2!$A$17),Sheet2!$B$9&lt;=仕訳日記帳!$N1103&lt;Sheet2!$C$10),仕訳日記帳!D1103,""))))</f>
        <v/>
      </c>
      <c r="B1103" s="263" t="str">
        <f>IF(AND($A1103=Sheet2!$A$2,仕訳日記帳!$N1103&gt;=Sheet2!$B$2),仕訳日記帳!A1103,IF(AND(OR($A1103=Sheet2!$A$3,$A1103=Sheet2!$A$4,$A1103=Sheet2!$A$5,$A1103=Sheet2!$A$6,$A1103=Sheet2!$A$7,$A1103=Sheet2!$A$9),仕訳日記帳!$N1103&gt;=Sheet2!$B$3),仕訳日記帳!A1103,IF(AND($A1103=Sheet2!$A$8,仕訳日記帳!$N1103&gt;=Sheet2!$B$8),仕訳日記帳!A1103,IF(AND(OR($A1103=Sheet2!$A$10,$A1103=Sheet2!$A$11,$A1103=Sheet2!$A$12,$A1103=Sheet2!$A$13,$A1103=Sheet2!$A$14,$A1103=Sheet2!$A$15,$A1103=Sheet2!$A$16,$A1103=Sheet2!$A$17),Sheet2!$B$9&lt;=仕訳日記帳!$N1103&lt;Sheet2!$C$10),仕訳日記帳!A1103,""))))</f>
        <v/>
      </c>
      <c r="C1103" t="str">
        <f>IF(AND($A1103=Sheet2!$A$2,仕訳日記帳!$N1103&gt;=Sheet2!$B$2),仕訳日記帳!B1103,IF(AND(OR($A1103=Sheet2!$A$3,$A1103=Sheet2!$A$4,$A1103=Sheet2!$A$5,$A1103=Sheet2!$A$6,$A1103=Sheet2!$A$7,$A1103=Sheet2!$A$9),仕訳日記帳!$N1103&gt;=Sheet2!$B$3),仕訳日記帳!B1103,IF(AND($A1103=Sheet2!$A$8,仕訳日記帳!$N1103&gt;=Sheet2!$B$8),仕訳日記帳!B1103,IF(AND(OR($A1103=Sheet2!$A$10,$A1103=Sheet2!$A$11,$A1103=Sheet2!$A$12,$A1103=Sheet2!$A$13,$A1103=Sheet2!$A$14,$A1103=Sheet2!$A$15,$A1103=Sheet2!$A$16,$A1103=Sheet2!$A$17),Sheet2!$B$9&lt;=仕訳日記帳!$N1103&lt;Sheet2!$C$10),仕訳日記帳!B1103,""))))</f>
        <v/>
      </c>
      <c r="D1103" s="265" t="str">
        <f>IF(AND($A1103=Sheet2!$A$2,仕訳日記帳!$N1103&gt;=Sheet2!$B$2),仕訳日記帳!N1103,IF(AND(OR($A1103=Sheet2!$A$3,$A1103=Sheet2!$A$4,$A1103=Sheet2!$A$5,$A1103=Sheet2!$A$6,$A1103=Sheet2!$A$7,$A1103=Sheet2!$A$9),仕訳日記帳!$N1103&gt;=Sheet2!$B$3),仕訳日記帳!N1103,IF(AND($A1103=Sheet2!$A$8,仕訳日記帳!$N1103&gt;=Sheet2!$B$8),仕訳日記帳!N1103,IF(AND(OR($A1103=Sheet2!$A$10,$A1103=Sheet2!$A$11,$A1103=Sheet2!$A$12,$A1103=Sheet2!$A$13,$A1103=Sheet2!$A$14,$A1103=Sheet2!$A$15,$A1103=Sheet2!$A$16,$A1103=Sheet2!$A$17),Sheet2!$B$9&lt;=仕訳日記帳!$N1103&lt;Sheet2!$C$10),仕訳日記帳!N1103,""))))</f>
        <v/>
      </c>
      <c r="E1103" s="263" t="str">
        <f>IF(AND($A1103=Sheet2!$A$2,仕訳日記帳!$N1103&gt;=Sheet2!$B$2),仕訳日記帳!G1103,IF(AND(OR($A1103=Sheet2!$A$3,$A1103=Sheet2!$A$4,$A1103=Sheet2!$A$5,$A1103=Sheet2!$A$6,$A1103=Sheet2!$A$7,$A1103=Sheet2!$A$9),仕訳日記帳!$N1103&gt;=Sheet2!$B$3),仕訳日記帳!G1103,IF(AND($A1103=Sheet2!$A$8,仕訳日記帳!$N1103&gt;=Sheet2!$B$8),仕訳日記帳!G1103,IF(AND(OR($A1103=Sheet2!$A$10,$A1103=Sheet2!$A$11,$A1103=Sheet2!$A$12,$A1103=Sheet2!$A$13,$A1103=Sheet2!$A$14,$A1103=Sheet2!$A$15,$A1103=Sheet2!$A$16,$A1103=Sheet2!$A$17),Sheet2!$B$9&lt;=仕訳日記帳!$N1103&lt;Sheet2!$C$10),仕訳日記帳!G1103,""))))</f>
        <v/>
      </c>
      <c r="G1103" t="str">
        <f>IF(OR(A1103=Sheet2!$A$2,A1103=Sheet2!$A$3,A1103=Sheet2!$A$4,A1103=Sheet2!$A$5,A1103=Sheet2!$A$6,A1103=Sheet2!$A$7,A1103=Sheet2!$A$8,A1103=Sheet2!$A$9,A1103=Sheet2!$A$10,A1103=Sheet2!$A$11,A1103=Sheet2!$A$12,$A$2=Sheet2!$A$13,A1103=Sheet2!$A$14,$A$2=Sheet2!$A$15,$A$2=Sheet2!$A$16,A1103=Sheet2!$A$17),"該当","")</f>
        <v/>
      </c>
      <c r="H1103" t="str">
        <f>IF(OR(A1103="",G1103=""),"",COUNTIF($G$2:G1103,"該当"))</f>
        <v/>
      </c>
    </row>
    <row r="1104" spans="1:8">
      <c r="A1104" t="str">
        <f>IF(AND(仕訳日記帳!D1104=Sheet2!$A$2,仕訳日記帳!$N1104&gt;=Sheet2!$B$2),仕訳日記帳!D1104,IF(AND(OR(仕訳日記帳!D1104=Sheet2!$A$3,仕訳日記帳!D1104=Sheet2!$A$4,仕訳日記帳!D1104=Sheet2!$A$5,仕訳日記帳!D1104=Sheet2!$A$6,仕訳日記帳!D1104=Sheet2!$A$7,仕訳日記帳!D1104=Sheet2!$A$9),仕訳日記帳!$N1104&gt;=Sheet2!$B$3),仕訳日記帳!D1104,IF(AND(仕訳日記帳!D1104=Sheet2!$A$8,仕訳日記帳!$N1104&gt;=Sheet2!$B$8),仕訳日記帳!D1104,IF(AND(OR(仕訳日記帳!D1104=Sheet2!$A$10,仕訳日記帳!D1104=Sheet2!$A$11,仕訳日記帳!D1104=Sheet2!$A$12,仕訳日記帳!D1104=Sheet2!$A$13,仕訳日記帳!D1104=Sheet2!$A$14,仕訳日記帳!D1104=Sheet2!$A$15,仕訳日記帳!D1104=Sheet2!$A$16,仕訳日記帳!D1104=Sheet2!$A$17),Sheet2!$B$9&lt;=仕訳日記帳!$N1104&lt;Sheet2!$C$10),仕訳日記帳!D1104,""))))</f>
        <v/>
      </c>
      <c r="B1104" s="263" t="str">
        <f>IF(AND($A1104=Sheet2!$A$2,仕訳日記帳!$N1104&gt;=Sheet2!$B$2),仕訳日記帳!A1104,IF(AND(OR($A1104=Sheet2!$A$3,$A1104=Sheet2!$A$4,$A1104=Sheet2!$A$5,$A1104=Sheet2!$A$6,$A1104=Sheet2!$A$7,$A1104=Sheet2!$A$9),仕訳日記帳!$N1104&gt;=Sheet2!$B$3),仕訳日記帳!A1104,IF(AND($A1104=Sheet2!$A$8,仕訳日記帳!$N1104&gt;=Sheet2!$B$8),仕訳日記帳!A1104,IF(AND(OR($A1104=Sheet2!$A$10,$A1104=Sheet2!$A$11,$A1104=Sheet2!$A$12,$A1104=Sheet2!$A$13,$A1104=Sheet2!$A$14,$A1104=Sheet2!$A$15,$A1104=Sheet2!$A$16,$A1104=Sheet2!$A$17),Sheet2!$B$9&lt;=仕訳日記帳!$N1104&lt;Sheet2!$C$10),仕訳日記帳!A1104,""))))</f>
        <v/>
      </c>
      <c r="C1104" t="str">
        <f>IF(AND($A1104=Sheet2!$A$2,仕訳日記帳!$N1104&gt;=Sheet2!$B$2),仕訳日記帳!B1104,IF(AND(OR($A1104=Sheet2!$A$3,$A1104=Sheet2!$A$4,$A1104=Sheet2!$A$5,$A1104=Sheet2!$A$6,$A1104=Sheet2!$A$7,$A1104=Sheet2!$A$9),仕訳日記帳!$N1104&gt;=Sheet2!$B$3),仕訳日記帳!B1104,IF(AND($A1104=Sheet2!$A$8,仕訳日記帳!$N1104&gt;=Sheet2!$B$8),仕訳日記帳!B1104,IF(AND(OR($A1104=Sheet2!$A$10,$A1104=Sheet2!$A$11,$A1104=Sheet2!$A$12,$A1104=Sheet2!$A$13,$A1104=Sheet2!$A$14,$A1104=Sheet2!$A$15,$A1104=Sheet2!$A$16,$A1104=Sheet2!$A$17),Sheet2!$B$9&lt;=仕訳日記帳!$N1104&lt;Sheet2!$C$10),仕訳日記帳!B1104,""))))</f>
        <v/>
      </c>
      <c r="D1104" s="265" t="str">
        <f>IF(AND($A1104=Sheet2!$A$2,仕訳日記帳!$N1104&gt;=Sheet2!$B$2),仕訳日記帳!N1104,IF(AND(OR($A1104=Sheet2!$A$3,$A1104=Sheet2!$A$4,$A1104=Sheet2!$A$5,$A1104=Sheet2!$A$6,$A1104=Sheet2!$A$7,$A1104=Sheet2!$A$9),仕訳日記帳!$N1104&gt;=Sheet2!$B$3),仕訳日記帳!N1104,IF(AND($A1104=Sheet2!$A$8,仕訳日記帳!$N1104&gt;=Sheet2!$B$8),仕訳日記帳!N1104,IF(AND(OR($A1104=Sheet2!$A$10,$A1104=Sheet2!$A$11,$A1104=Sheet2!$A$12,$A1104=Sheet2!$A$13,$A1104=Sheet2!$A$14,$A1104=Sheet2!$A$15,$A1104=Sheet2!$A$16,$A1104=Sheet2!$A$17),Sheet2!$B$9&lt;=仕訳日記帳!$N1104&lt;Sheet2!$C$10),仕訳日記帳!N1104,""))))</f>
        <v/>
      </c>
      <c r="E1104" s="263" t="str">
        <f>IF(AND($A1104=Sheet2!$A$2,仕訳日記帳!$N1104&gt;=Sheet2!$B$2),仕訳日記帳!G1104,IF(AND(OR($A1104=Sheet2!$A$3,$A1104=Sheet2!$A$4,$A1104=Sheet2!$A$5,$A1104=Sheet2!$A$6,$A1104=Sheet2!$A$7,$A1104=Sheet2!$A$9),仕訳日記帳!$N1104&gt;=Sheet2!$B$3),仕訳日記帳!G1104,IF(AND($A1104=Sheet2!$A$8,仕訳日記帳!$N1104&gt;=Sheet2!$B$8),仕訳日記帳!G1104,IF(AND(OR($A1104=Sheet2!$A$10,$A1104=Sheet2!$A$11,$A1104=Sheet2!$A$12,$A1104=Sheet2!$A$13,$A1104=Sheet2!$A$14,$A1104=Sheet2!$A$15,$A1104=Sheet2!$A$16,$A1104=Sheet2!$A$17),Sheet2!$B$9&lt;=仕訳日記帳!$N1104&lt;Sheet2!$C$10),仕訳日記帳!G1104,""))))</f>
        <v/>
      </c>
      <c r="G1104" t="str">
        <f>IF(OR(A1104=Sheet2!$A$2,A1104=Sheet2!$A$3,A1104=Sheet2!$A$4,A1104=Sheet2!$A$5,A1104=Sheet2!$A$6,A1104=Sheet2!$A$7,A1104=Sheet2!$A$8,A1104=Sheet2!$A$9,A1104=Sheet2!$A$10,A1104=Sheet2!$A$11,A1104=Sheet2!$A$12,$A$2=Sheet2!$A$13,A1104=Sheet2!$A$14,$A$2=Sheet2!$A$15,$A$2=Sheet2!$A$16,A1104=Sheet2!$A$17),"該当","")</f>
        <v/>
      </c>
      <c r="H1104" t="str">
        <f>IF(OR(A1104="",G1104=""),"",COUNTIF($G$2:G1104,"該当"))</f>
        <v/>
      </c>
    </row>
    <row r="1105" spans="1:8">
      <c r="A1105" t="str">
        <f>IF(AND(仕訳日記帳!D1105=Sheet2!$A$2,仕訳日記帳!$N1105&gt;=Sheet2!$B$2),仕訳日記帳!D1105,IF(AND(OR(仕訳日記帳!D1105=Sheet2!$A$3,仕訳日記帳!D1105=Sheet2!$A$4,仕訳日記帳!D1105=Sheet2!$A$5,仕訳日記帳!D1105=Sheet2!$A$6,仕訳日記帳!D1105=Sheet2!$A$7,仕訳日記帳!D1105=Sheet2!$A$9),仕訳日記帳!$N1105&gt;=Sheet2!$B$3),仕訳日記帳!D1105,IF(AND(仕訳日記帳!D1105=Sheet2!$A$8,仕訳日記帳!$N1105&gt;=Sheet2!$B$8),仕訳日記帳!D1105,IF(AND(OR(仕訳日記帳!D1105=Sheet2!$A$10,仕訳日記帳!D1105=Sheet2!$A$11,仕訳日記帳!D1105=Sheet2!$A$12,仕訳日記帳!D1105=Sheet2!$A$13,仕訳日記帳!D1105=Sheet2!$A$14,仕訳日記帳!D1105=Sheet2!$A$15,仕訳日記帳!D1105=Sheet2!$A$16,仕訳日記帳!D1105=Sheet2!$A$17),Sheet2!$B$9&lt;=仕訳日記帳!$N1105&lt;Sheet2!$C$10),仕訳日記帳!D1105,""))))</f>
        <v/>
      </c>
      <c r="B1105" s="263" t="str">
        <f>IF(AND($A1105=Sheet2!$A$2,仕訳日記帳!$N1105&gt;=Sheet2!$B$2),仕訳日記帳!A1105,IF(AND(OR($A1105=Sheet2!$A$3,$A1105=Sheet2!$A$4,$A1105=Sheet2!$A$5,$A1105=Sheet2!$A$6,$A1105=Sheet2!$A$7,$A1105=Sheet2!$A$9),仕訳日記帳!$N1105&gt;=Sheet2!$B$3),仕訳日記帳!A1105,IF(AND($A1105=Sheet2!$A$8,仕訳日記帳!$N1105&gt;=Sheet2!$B$8),仕訳日記帳!A1105,IF(AND(OR($A1105=Sheet2!$A$10,$A1105=Sheet2!$A$11,$A1105=Sheet2!$A$12,$A1105=Sheet2!$A$13,$A1105=Sheet2!$A$14,$A1105=Sheet2!$A$15,$A1105=Sheet2!$A$16,$A1105=Sheet2!$A$17),Sheet2!$B$9&lt;=仕訳日記帳!$N1105&lt;Sheet2!$C$10),仕訳日記帳!A1105,""))))</f>
        <v/>
      </c>
      <c r="C1105" t="str">
        <f>IF(AND($A1105=Sheet2!$A$2,仕訳日記帳!$N1105&gt;=Sheet2!$B$2),仕訳日記帳!B1105,IF(AND(OR($A1105=Sheet2!$A$3,$A1105=Sheet2!$A$4,$A1105=Sheet2!$A$5,$A1105=Sheet2!$A$6,$A1105=Sheet2!$A$7,$A1105=Sheet2!$A$9),仕訳日記帳!$N1105&gt;=Sheet2!$B$3),仕訳日記帳!B1105,IF(AND($A1105=Sheet2!$A$8,仕訳日記帳!$N1105&gt;=Sheet2!$B$8),仕訳日記帳!B1105,IF(AND(OR($A1105=Sheet2!$A$10,$A1105=Sheet2!$A$11,$A1105=Sheet2!$A$12,$A1105=Sheet2!$A$13,$A1105=Sheet2!$A$14,$A1105=Sheet2!$A$15,$A1105=Sheet2!$A$16,$A1105=Sheet2!$A$17),Sheet2!$B$9&lt;=仕訳日記帳!$N1105&lt;Sheet2!$C$10),仕訳日記帳!B1105,""))))</f>
        <v/>
      </c>
      <c r="D1105" s="265" t="str">
        <f>IF(AND($A1105=Sheet2!$A$2,仕訳日記帳!$N1105&gt;=Sheet2!$B$2),仕訳日記帳!N1105,IF(AND(OR($A1105=Sheet2!$A$3,$A1105=Sheet2!$A$4,$A1105=Sheet2!$A$5,$A1105=Sheet2!$A$6,$A1105=Sheet2!$A$7,$A1105=Sheet2!$A$9),仕訳日記帳!$N1105&gt;=Sheet2!$B$3),仕訳日記帳!N1105,IF(AND($A1105=Sheet2!$A$8,仕訳日記帳!$N1105&gt;=Sheet2!$B$8),仕訳日記帳!N1105,IF(AND(OR($A1105=Sheet2!$A$10,$A1105=Sheet2!$A$11,$A1105=Sheet2!$A$12,$A1105=Sheet2!$A$13,$A1105=Sheet2!$A$14,$A1105=Sheet2!$A$15,$A1105=Sheet2!$A$16,$A1105=Sheet2!$A$17),Sheet2!$B$9&lt;=仕訳日記帳!$N1105&lt;Sheet2!$C$10),仕訳日記帳!N1105,""))))</f>
        <v/>
      </c>
      <c r="E1105" s="263" t="str">
        <f>IF(AND($A1105=Sheet2!$A$2,仕訳日記帳!$N1105&gt;=Sheet2!$B$2),仕訳日記帳!G1105,IF(AND(OR($A1105=Sheet2!$A$3,$A1105=Sheet2!$A$4,$A1105=Sheet2!$A$5,$A1105=Sheet2!$A$6,$A1105=Sheet2!$A$7,$A1105=Sheet2!$A$9),仕訳日記帳!$N1105&gt;=Sheet2!$B$3),仕訳日記帳!G1105,IF(AND($A1105=Sheet2!$A$8,仕訳日記帳!$N1105&gt;=Sheet2!$B$8),仕訳日記帳!G1105,IF(AND(OR($A1105=Sheet2!$A$10,$A1105=Sheet2!$A$11,$A1105=Sheet2!$A$12,$A1105=Sheet2!$A$13,$A1105=Sheet2!$A$14,$A1105=Sheet2!$A$15,$A1105=Sheet2!$A$16,$A1105=Sheet2!$A$17),Sheet2!$B$9&lt;=仕訳日記帳!$N1105&lt;Sheet2!$C$10),仕訳日記帳!G1105,""))))</f>
        <v/>
      </c>
      <c r="G1105" t="str">
        <f>IF(OR(A1105=Sheet2!$A$2,A1105=Sheet2!$A$3,A1105=Sheet2!$A$4,A1105=Sheet2!$A$5,A1105=Sheet2!$A$6,A1105=Sheet2!$A$7,A1105=Sheet2!$A$8,A1105=Sheet2!$A$9,A1105=Sheet2!$A$10,A1105=Sheet2!$A$11,A1105=Sheet2!$A$12,$A$2=Sheet2!$A$13,A1105=Sheet2!$A$14,$A$2=Sheet2!$A$15,$A$2=Sheet2!$A$16,A1105=Sheet2!$A$17),"該当","")</f>
        <v/>
      </c>
      <c r="H1105" t="str">
        <f>IF(OR(A1105="",G1105=""),"",COUNTIF($G$2:G1105,"該当"))</f>
        <v/>
      </c>
    </row>
    <row r="1106" spans="1:8">
      <c r="A1106" t="str">
        <f>IF(AND(仕訳日記帳!D1106=Sheet2!$A$2,仕訳日記帳!$N1106&gt;=Sheet2!$B$2),仕訳日記帳!D1106,IF(AND(OR(仕訳日記帳!D1106=Sheet2!$A$3,仕訳日記帳!D1106=Sheet2!$A$4,仕訳日記帳!D1106=Sheet2!$A$5,仕訳日記帳!D1106=Sheet2!$A$6,仕訳日記帳!D1106=Sheet2!$A$7,仕訳日記帳!D1106=Sheet2!$A$9),仕訳日記帳!$N1106&gt;=Sheet2!$B$3),仕訳日記帳!D1106,IF(AND(仕訳日記帳!D1106=Sheet2!$A$8,仕訳日記帳!$N1106&gt;=Sheet2!$B$8),仕訳日記帳!D1106,IF(AND(OR(仕訳日記帳!D1106=Sheet2!$A$10,仕訳日記帳!D1106=Sheet2!$A$11,仕訳日記帳!D1106=Sheet2!$A$12,仕訳日記帳!D1106=Sheet2!$A$13,仕訳日記帳!D1106=Sheet2!$A$14,仕訳日記帳!D1106=Sheet2!$A$15,仕訳日記帳!D1106=Sheet2!$A$16,仕訳日記帳!D1106=Sheet2!$A$17),Sheet2!$B$9&lt;=仕訳日記帳!$N1106&lt;Sheet2!$C$10),仕訳日記帳!D1106,""))))</f>
        <v/>
      </c>
      <c r="B1106" s="263" t="str">
        <f>IF(AND($A1106=Sheet2!$A$2,仕訳日記帳!$N1106&gt;=Sheet2!$B$2),仕訳日記帳!A1106,IF(AND(OR($A1106=Sheet2!$A$3,$A1106=Sheet2!$A$4,$A1106=Sheet2!$A$5,$A1106=Sheet2!$A$6,$A1106=Sheet2!$A$7,$A1106=Sheet2!$A$9),仕訳日記帳!$N1106&gt;=Sheet2!$B$3),仕訳日記帳!A1106,IF(AND($A1106=Sheet2!$A$8,仕訳日記帳!$N1106&gt;=Sheet2!$B$8),仕訳日記帳!A1106,IF(AND(OR($A1106=Sheet2!$A$10,$A1106=Sheet2!$A$11,$A1106=Sheet2!$A$12,$A1106=Sheet2!$A$13,$A1106=Sheet2!$A$14,$A1106=Sheet2!$A$15,$A1106=Sheet2!$A$16,$A1106=Sheet2!$A$17),Sheet2!$B$9&lt;=仕訳日記帳!$N1106&lt;Sheet2!$C$10),仕訳日記帳!A1106,""))))</f>
        <v/>
      </c>
      <c r="C1106" t="str">
        <f>IF(AND($A1106=Sheet2!$A$2,仕訳日記帳!$N1106&gt;=Sheet2!$B$2),仕訳日記帳!B1106,IF(AND(OR($A1106=Sheet2!$A$3,$A1106=Sheet2!$A$4,$A1106=Sheet2!$A$5,$A1106=Sheet2!$A$6,$A1106=Sheet2!$A$7,$A1106=Sheet2!$A$9),仕訳日記帳!$N1106&gt;=Sheet2!$B$3),仕訳日記帳!B1106,IF(AND($A1106=Sheet2!$A$8,仕訳日記帳!$N1106&gt;=Sheet2!$B$8),仕訳日記帳!B1106,IF(AND(OR($A1106=Sheet2!$A$10,$A1106=Sheet2!$A$11,$A1106=Sheet2!$A$12,$A1106=Sheet2!$A$13,$A1106=Sheet2!$A$14,$A1106=Sheet2!$A$15,$A1106=Sheet2!$A$16,$A1106=Sheet2!$A$17),Sheet2!$B$9&lt;=仕訳日記帳!$N1106&lt;Sheet2!$C$10),仕訳日記帳!B1106,""))))</f>
        <v/>
      </c>
      <c r="D1106" s="265" t="str">
        <f>IF(AND($A1106=Sheet2!$A$2,仕訳日記帳!$N1106&gt;=Sheet2!$B$2),仕訳日記帳!N1106,IF(AND(OR($A1106=Sheet2!$A$3,$A1106=Sheet2!$A$4,$A1106=Sheet2!$A$5,$A1106=Sheet2!$A$6,$A1106=Sheet2!$A$7,$A1106=Sheet2!$A$9),仕訳日記帳!$N1106&gt;=Sheet2!$B$3),仕訳日記帳!N1106,IF(AND($A1106=Sheet2!$A$8,仕訳日記帳!$N1106&gt;=Sheet2!$B$8),仕訳日記帳!N1106,IF(AND(OR($A1106=Sheet2!$A$10,$A1106=Sheet2!$A$11,$A1106=Sheet2!$A$12,$A1106=Sheet2!$A$13,$A1106=Sheet2!$A$14,$A1106=Sheet2!$A$15,$A1106=Sheet2!$A$16,$A1106=Sheet2!$A$17),Sheet2!$B$9&lt;=仕訳日記帳!$N1106&lt;Sheet2!$C$10),仕訳日記帳!N1106,""))))</f>
        <v/>
      </c>
      <c r="E1106" s="263" t="str">
        <f>IF(AND($A1106=Sheet2!$A$2,仕訳日記帳!$N1106&gt;=Sheet2!$B$2),仕訳日記帳!G1106,IF(AND(OR($A1106=Sheet2!$A$3,$A1106=Sheet2!$A$4,$A1106=Sheet2!$A$5,$A1106=Sheet2!$A$6,$A1106=Sheet2!$A$7,$A1106=Sheet2!$A$9),仕訳日記帳!$N1106&gt;=Sheet2!$B$3),仕訳日記帳!G1106,IF(AND($A1106=Sheet2!$A$8,仕訳日記帳!$N1106&gt;=Sheet2!$B$8),仕訳日記帳!G1106,IF(AND(OR($A1106=Sheet2!$A$10,$A1106=Sheet2!$A$11,$A1106=Sheet2!$A$12,$A1106=Sheet2!$A$13,$A1106=Sheet2!$A$14,$A1106=Sheet2!$A$15,$A1106=Sheet2!$A$16,$A1106=Sheet2!$A$17),Sheet2!$B$9&lt;=仕訳日記帳!$N1106&lt;Sheet2!$C$10),仕訳日記帳!G1106,""))))</f>
        <v/>
      </c>
      <c r="G1106" t="str">
        <f>IF(OR(A1106=Sheet2!$A$2,A1106=Sheet2!$A$3,A1106=Sheet2!$A$4,A1106=Sheet2!$A$5,A1106=Sheet2!$A$6,A1106=Sheet2!$A$7,A1106=Sheet2!$A$8,A1106=Sheet2!$A$9,A1106=Sheet2!$A$10,A1106=Sheet2!$A$11,A1106=Sheet2!$A$12,$A$2=Sheet2!$A$13,A1106=Sheet2!$A$14,$A$2=Sheet2!$A$15,$A$2=Sheet2!$A$16,A1106=Sheet2!$A$17),"該当","")</f>
        <v/>
      </c>
      <c r="H1106" t="str">
        <f>IF(OR(A1106="",G1106=""),"",COUNTIF($G$2:G1106,"該当"))</f>
        <v/>
      </c>
    </row>
    <row r="1107" spans="1:8">
      <c r="A1107" t="str">
        <f>IF(AND(仕訳日記帳!D1107=Sheet2!$A$2,仕訳日記帳!$N1107&gt;=Sheet2!$B$2),仕訳日記帳!D1107,IF(AND(OR(仕訳日記帳!D1107=Sheet2!$A$3,仕訳日記帳!D1107=Sheet2!$A$4,仕訳日記帳!D1107=Sheet2!$A$5,仕訳日記帳!D1107=Sheet2!$A$6,仕訳日記帳!D1107=Sheet2!$A$7,仕訳日記帳!D1107=Sheet2!$A$9),仕訳日記帳!$N1107&gt;=Sheet2!$B$3),仕訳日記帳!D1107,IF(AND(仕訳日記帳!D1107=Sheet2!$A$8,仕訳日記帳!$N1107&gt;=Sheet2!$B$8),仕訳日記帳!D1107,IF(AND(OR(仕訳日記帳!D1107=Sheet2!$A$10,仕訳日記帳!D1107=Sheet2!$A$11,仕訳日記帳!D1107=Sheet2!$A$12,仕訳日記帳!D1107=Sheet2!$A$13,仕訳日記帳!D1107=Sheet2!$A$14,仕訳日記帳!D1107=Sheet2!$A$15,仕訳日記帳!D1107=Sheet2!$A$16,仕訳日記帳!D1107=Sheet2!$A$17),Sheet2!$B$9&lt;=仕訳日記帳!$N1107&lt;Sheet2!$C$10),仕訳日記帳!D1107,""))))</f>
        <v/>
      </c>
      <c r="B1107" s="263" t="str">
        <f>IF(AND($A1107=Sheet2!$A$2,仕訳日記帳!$N1107&gt;=Sheet2!$B$2),仕訳日記帳!A1107,IF(AND(OR($A1107=Sheet2!$A$3,$A1107=Sheet2!$A$4,$A1107=Sheet2!$A$5,$A1107=Sheet2!$A$6,$A1107=Sheet2!$A$7,$A1107=Sheet2!$A$9),仕訳日記帳!$N1107&gt;=Sheet2!$B$3),仕訳日記帳!A1107,IF(AND($A1107=Sheet2!$A$8,仕訳日記帳!$N1107&gt;=Sheet2!$B$8),仕訳日記帳!A1107,IF(AND(OR($A1107=Sheet2!$A$10,$A1107=Sheet2!$A$11,$A1107=Sheet2!$A$12,$A1107=Sheet2!$A$13,$A1107=Sheet2!$A$14,$A1107=Sheet2!$A$15,$A1107=Sheet2!$A$16,$A1107=Sheet2!$A$17),Sheet2!$B$9&lt;=仕訳日記帳!$N1107&lt;Sheet2!$C$10),仕訳日記帳!A1107,""))))</f>
        <v/>
      </c>
      <c r="C1107" t="str">
        <f>IF(AND($A1107=Sheet2!$A$2,仕訳日記帳!$N1107&gt;=Sheet2!$B$2),仕訳日記帳!B1107,IF(AND(OR($A1107=Sheet2!$A$3,$A1107=Sheet2!$A$4,$A1107=Sheet2!$A$5,$A1107=Sheet2!$A$6,$A1107=Sheet2!$A$7,$A1107=Sheet2!$A$9),仕訳日記帳!$N1107&gt;=Sheet2!$B$3),仕訳日記帳!B1107,IF(AND($A1107=Sheet2!$A$8,仕訳日記帳!$N1107&gt;=Sheet2!$B$8),仕訳日記帳!B1107,IF(AND(OR($A1107=Sheet2!$A$10,$A1107=Sheet2!$A$11,$A1107=Sheet2!$A$12,$A1107=Sheet2!$A$13,$A1107=Sheet2!$A$14,$A1107=Sheet2!$A$15,$A1107=Sheet2!$A$16,$A1107=Sheet2!$A$17),Sheet2!$B$9&lt;=仕訳日記帳!$N1107&lt;Sheet2!$C$10),仕訳日記帳!B1107,""))))</f>
        <v/>
      </c>
      <c r="D1107" s="265" t="str">
        <f>IF(AND($A1107=Sheet2!$A$2,仕訳日記帳!$N1107&gt;=Sheet2!$B$2),仕訳日記帳!N1107,IF(AND(OR($A1107=Sheet2!$A$3,$A1107=Sheet2!$A$4,$A1107=Sheet2!$A$5,$A1107=Sheet2!$A$6,$A1107=Sheet2!$A$7,$A1107=Sheet2!$A$9),仕訳日記帳!$N1107&gt;=Sheet2!$B$3),仕訳日記帳!N1107,IF(AND($A1107=Sheet2!$A$8,仕訳日記帳!$N1107&gt;=Sheet2!$B$8),仕訳日記帳!N1107,IF(AND(OR($A1107=Sheet2!$A$10,$A1107=Sheet2!$A$11,$A1107=Sheet2!$A$12,$A1107=Sheet2!$A$13,$A1107=Sheet2!$A$14,$A1107=Sheet2!$A$15,$A1107=Sheet2!$A$16,$A1107=Sheet2!$A$17),Sheet2!$B$9&lt;=仕訳日記帳!$N1107&lt;Sheet2!$C$10),仕訳日記帳!N1107,""))))</f>
        <v/>
      </c>
      <c r="E1107" s="263" t="str">
        <f>IF(AND($A1107=Sheet2!$A$2,仕訳日記帳!$N1107&gt;=Sheet2!$B$2),仕訳日記帳!G1107,IF(AND(OR($A1107=Sheet2!$A$3,$A1107=Sheet2!$A$4,$A1107=Sheet2!$A$5,$A1107=Sheet2!$A$6,$A1107=Sheet2!$A$7,$A1107=Sheet2!$A$9),仕訳日記帳!$N1107&gt;=Sheet2!$B$3),仕訳日記帳!G1107,IF(AND($A1107=Sheet2!$A$8,仕訳日記帳!$N1107&gt;=Sheet2!$B$8),仕訳日記帳!G1107,IF(AND(OR($A1107=Sheet2!$A$10,$A1107=Sheet2!$A$11,$A1107=Sheet2!$A$12,$A1107=Sheet2!$A$13,$A1107=Sheet2!$A$14,$A1107=Sheet2!$A$15,$A1107=Sheet2!$A$16,$A1107=Sheet2!$A$17),Sheet2!$B$9&lt;=仕訳日記帳!$N1107&lt;Sheet2!$C$10),仕訳日記帳!G1107,""))))</f>
        <v/>
      </c>
      <c r="G1107" t="str">
        <f>IF(OR(A1107=Sheet2!$A$2,A1107=Sheet2!$A$3,A1107=Sheet2!$A$4,A1107=Sheet2!$A$5,A1107=Sheet2!$A$6,A1107=Sheet2!$A$7,A1107=Sheet2!$A$8,A1107=Sheet2!$A$9,A1107=Sheet2!$A$10,A1107=Sheet2!$A$11,A1107=Sheet2!$A$12,$A$2=Sheet2!$A$13,A1107=Sheet2!$A$14,$A$2=Sheet2!$A$15,$A$2=Sheet2!$A$16,A1107=Sheet2!$A$17),"該当","")</f>
        <v/>
      </c>
      <c r="H1107" t="str">
        <f>IF(OR(A1107="",G1107=""),"",COUNTIF($G$2:G1107,"該当"))</f>
        <v/>
      </c>
    </row>
    <row r="1108" spans="1:8">
      <c r="A1108" t="str">
        <f>IF(AND(仕訳日記帳!D1108=Sheet2!$A$2,仕訳日記帳!$N1108&gt;=Sheet2!$B$2),仕訳日記帳!D1108,IF(AND(OR(仕訳日記帳!D1108=Sheet2!$A$3,仕訳日記帳!D1108=Sheet2!$A$4,仕訳日記帳!D1108=Sheet2!$A$5,仕訳日記帳!D1108=Sheet2!$A$6,仕訳日記帳!D1108=Sheet2!$A$7,仕訳日記帳!D1108=Sheet2!$A$9),仕訳日記帳!$N1108&gt;=Sheet2!$B$3),仕訳日記帳!D1108,IF(AND(仕訳日記帳!D1108=Sheet2!$A$8,仕訳日記帳!$N1108&gt;=Sheet2!$B$8),仕訳日記帳!D1108,IF(AND(OR(仕訳日記帳!D1108=Sheet2!$A$10,仕訳日記帳!D1108=Sheet2!$A$11,仕訳日記帳!D1108=Sheet2!$A$12,仕訳日記帳!D1108=Sheet2!$A$13,仕訳日記帳!D1108=Sheet2!$A$14,仕訳日記帳!D1108=Sheet2!$A$15,仕訳日記帳!D1108=Sheet2!$A$16,仕訳日記帳!D1108=Sheet2!$A$17),Sheet2!$B$9&lt;=仕訳日記帳!$N1108&lt;Sheet2!$C$10),仕訳日記帳!D1108,""))))</f>
        <v/>
      </c>
      <c r="B1108" s="263" t="str">
        <f>IF(AND($A1108=Sheet2!$A$2,仕訳日記帳!$N1108&gt;=Sheet2!$B$2),仕訳日記帳!A1108,IF(AND(OR($A1108=Sheet2!$A$3,$A1108=Sheet2!$A$4,$A1108=Sheet2!$A$5,$A1108=Sheet2!$A$6,$A1108=Sheet2!$A$7,$A1108=Sheet2!$A$9),仕訳日記帳!$N1108&gt;=Sheet2!$B$3),仕訳日記帳!A1108,IF(AND($A1108=Sheet2!$A$8,仕訳日記帳!$N1108&gt;=Sheet2!$B$8),仕訳日記帳!A1108,IF(AND(OR($A1108=Sheet2!$A$10,$A1108=Sheet2!$A$11,$A1108=Sheet2!$A$12,$A1108=Sheet2!$A$13,$A1108=Sheet2!$A$14,$A1108=Sheet2!$A$15,$A1108=Sheet2!$A$16,$A1108=Sheet2!$A$17),Sheet2!$B$9&lt;=仕訳日記帳!$N1108&lt;Sheet2!$C$10),仕訳日記帳!A1108,""))))</f>
        <v/>
      </c>
      <c r="C1108" t="str">
        <f>IF(AND($A1108=Sheet2!$A$2,仕訳日記帳!$N1108&gt;=Sheet2!$B$2),仕訳日記帳!B1108,IF(AND(OR($A1108=Sheet2!$A$3,$A1108=Sheet2!$A$4,$A1108=Sheet2!$A$5,$A1108=Sheet2!$A$6,$A1108=Sheet2!$A$7,$A1108=Sheet2!$A$9),仕訳日記帳!$N1108&gt;=Sheet2!$B$3),仕訳日記帳!B1108,IF(AND($A1108=Sheet2!$A$8,仕訳日記帳!$N1108&gt;=Sheet2!$B$8),仕訳日記帳!B1108,IF(AND(OR($A1108=Sheet2!$A$10,$A1108=Sheet2!$A$11,$A1108=Sheet2!$A$12,$A1108=Sheet2!$A$13,$A1108=Sheet2!$A$14,$A1108=Sheet2!$A$15,$A1108=Sheet2!$A$16,$A1108=Sheet2!$A$17),Sheet2!$B$9&lt;=仕訳日記帳!$N1108&lt;Sheet2!$C$10),仕訳日記帳!B1108,""))))</f>
        <v/>
      </c>
      <c r="D1108" s="265" t="str">
        <f>IF(AND($A1108=Sheet2!$A$2,仕訳日記帳!$N1108&gt;=Sheet2!$B$2),仕訳日記帳!N1108,IF(AND(OR($A1108=Sheet2!$A$3,$A1108=Sheet2!$A$4,$A1108=Sheet2!$A$5,$A1108=Sheet2!$A$6,$A1108=Sheet2!$A$7,$A1108=Sheet2!$A$9),仕訳日記帳!$N1108&gt;=Sheet2!$B$3),仕訳日記帳!N1108,IF(AND($A1108=Sheet2!$A$8,仕訳日記帳!$N1108&gt;=Sheet2!$B$8),仕訳日記帳!N1108,IF(AND(OR($A1108=Sheet2!$A$10,$A1108=Sheet2!$A$11,$A1108=Sheet2!$A$12,$A1108=Sheet2!$A$13,$A1108=Sheet2!$A$14,$A1108=Sheet2!$A$15,$A1108=Sheet2!$A$16,$A1108=Sheet2!$A$17),Sheet2!$B$9&lt;=仕訳日記帳!$N1108&lt;Sheet2!$C$10),仕訳日記帳!N1108,""))))</f>
        <v/>
      </c>
      <c r="E1108" s="263" t="str">
        <f>IF(AND($A1108=Sheet2!$A$2,仕訳日記帳!$N1108&gt;=Sheet2!$B$2),仕訳日記帳!G1108,IF(AND(OR($A1108=Sheet2!$A$3,$A1108=Sheet2!$A$4,$A1108=Sheet2!$A$5,$A1108=Sheet2!$A$6,$A1108=Sheet2!$A$7,$A1108=Sheet2!$A$9),仕訳日記帳!$N1108&gt;=Sheet2!$B$3),仕訳日記帳!G1108,IF(AND($A1108=Sheet2!$A$8,仕訳日記帳!$N1108&gt;=Sheet2!$B$8),仕訳日記帳!G1108,IF(AND(OR($A1108=Sheet2!$A$10,$A1108=Sheet2!$A$11,$A1108=Sheet2!$A$12,$A1108=Sheet2!$A$13,$A1108=Sheet2!$A$14,$A1108=Sheet2!$A$15,$A1108=Sheet2!$A$16,$A1108=Sheet2!$A$17),Sheet2!$B$9&lt;=仕訳日記帳!$N1108&lt;Sheet2!$C$10),仕訳日記帳!G1108,""))))</f>
        <v/>
      </c>
      <c r="G1108" t="str">
        <f>IF(OR(A1108=Sheet2!$A$2,A1108=Sheet2!$A$3,A1108=Sheet2!$A$4,A1108=Sheet2!$A$5,A1108=Sheet2!$A$6,A1108=Sheet2!$A$7,A1108=Sheet2!$A$8,A1108=Sheet2!$A$9,A1108=Sheet2!$A$10,A1108=Sheet2!$A$11,A1108=Sheet2!$A$12,$A$2=Sheet2!$A$13,A1108=Sheet2!$A$14,$A$2=Sheet2!$A$15,$A$2=Sheet2!$A$16,A1108=Sheet2!$A$17),"該当","")</f>
        <v/>
      </c>
      <c r="H1108" t="str">
        <f>IF(OR(A1108="",G1108=""),"",COUNTIF($G$2:G1108,"該当"))</f>
        <v/>
      </c>
    </row>
    <row r="1109" spans="1:8">
      <c r="A1109" t="str">
        <f>IF(AND(仕訳日記帳!D1109=Sheet2!$A$2,仕訳日記帳!$N1109&gt;=Sheet2!$B$2),仕訳日記帳!D1109,IF(AND(OR(仕訳日記帳!D1109=Sheet2!$A$3,仕訳日記帳!D1109=Sheet2!$A$4,仕訳日記帳!D1109=Sheet2!$A$5,仕訳日記帳!D1109=Sheet2!$A$6,仕訳日記帳!D1109=Sheet2!$A$7,仕訳日記帳!D1109=Sheet2!$A$9),仕訳日記帳!$N1109&gt;=Sheet2!$B$3),仕訳日記帳!D1109,IF(AND(仕訳日記帳!D1109=Sheet2!$A$8,仕訳日記帳!$N1109&gt;=Sheet2!$B$8),仕訳日記帳!D1109,IF(AND(OR(仕訳日記帳!D1109=Sheet2!$A$10,仕訳日記帳!D1109=Sheet2!$A$11,仕訳日記帳!D1109=Sheet2!$A$12,仕訳日記帳!D1109=Sheet2!$A$13,仕訳日記帳!D1109=Sheet2!$A$14,仕訳日記帳!D1109=Sheet2!$A$15,仕訳日記帳!D1109=Sheet2!$A$16,仕訳日記帳!D1109=Sheet2!$A$17),Sheet2!$B$9&lt;=仕訳日記帳!$N1109&lt;Sheet2!$C$10),仕訳日記帳!D1109,""))))</f>
        <v/>
      </c>
      <c r="B1109" s="263" t="str">
        <f>IF(AND($A1109=Sheet2!$A$2,仕訳日記帳!$N1109&gt;=Sheet2!$B$2),仕訳日記帳!A1109,IF(AND(OR($A1109=Sheet2!$A$3,$A1109=Sheet2!$A$4,$A1109=Sheet2!$A$5,$A1109=Sheet2!$A$6,$A1109=Sheet2!$A$7,$A1109=Sheet2!$A$9),仕訳日記帳!$N1109&gt;=Sheet2!$B$3),仕訳日記帳!A1109,IF(AND($A1109=Sheet2!$A$8,仕訳日記帳!$N1109&gt;=Sheet2!$B$8),仕訳日記帳!A1109,IF(AND(OR($A1109=Sheet2!$A$10,$A1109=Sheet2!$A$11,$A1109=Sheet2!$A$12,$A1109=Sheet2!$A$13,$A1109=Sheet2!$A$14,$A1109=Sheet2!$A$15,$A1109=Sheet2!$A$16,$A1109=Sheet2!$A$17),Sheet2!$B$9&lt;=仕訳日記帳!$N1109&lt;Sheet2!$C$10),仕訳日記帳!A1109,""))))</f>
        <v/>
      </c>
      <c r="C1109" t="str">
        <f>IF(AND($A1109=Sheet2!$A$2,仕訳日記帳!$N1109&gt;=Sheet2!$B$2),仕訳日記帳!B1109,IF(AND(OR($A1109=Sheet2!$A$3,$A1109=Sheet2!$A$4,$A1109=Sheet2!$A$5,$A1109=Sheet2!$A$6,$A1109=Sheet2!$A$7,$A1109=Sheet2!$A$9),仕訳日記帳!$N1109&gt;=Sheet2!$B$3),仕訳日記帳!B1109,IF(AND($A1109=Sheet2!$A$8,仕訳日記帳!$N1109&gt;=Sheet2!$B$8),仕訳日記帳!B1109,IF(AND(OR($A1109=Sheet2!$A$10,$A1109=Sheet2!$A$11,$A1109=Sheet2!$A$12,$A1109=Sheet2!$A$13,$A1109=Sheet2!$A$14,$A1109=Sheet2!$A$15,$A1109=Sheet2!$A$16,$A1109=Sheet2!$A$17),Sheet2!$B$9&lt;=仕訳日記帳!$N1109&lt;Sheet2!$C$10),仕訳日記帳!B1109,""))))</f>
        <v/>
      </c>
      <c r="D1109" s="265" t="str">
        <f>IF(AND($A1109=Sheet2!$A$2,仕訳日記帳!$N1109&gt;=Sheet2!$B$2),仕訳日記帳!N1109,IF(AND(OR($A1109=Sheet2!$A$3,$A1109=Sheet2!$A$4,$A1109=Sheet2!$A$5,$A1109=Sheet2!$A$6,$A1109=Sheet2!$A$7,$A1109=Sheet2!$A$9),仕訳日記帳!$N1109&gt;=Sheet2!$B$3),仕訳日記帳!N1109,IF(AND($A1109=Sheet2!$A$8,仕訳日記帳!$N1109&gt;=Sheet2!$B$8),仕訳日記帳!N1109,IF(AND(OR($A1109=Sheet2!$A$10,$A1109=Sheet2!$A$11,$A1109=Sheet2!$A$12,$A1109=Sheet2!$A$13,$A1109=Sheet2!$A$14,$A1109=Sheet2!$A$15,$A1109=Sheet2!$A$16,$A1109=Sheet2!$A$17),Sheet2!$B$9&lt;=仕訳日記帳!$N1109&lt;Sheet2!$C$10),仕訳日記帳!N1109,""))))</f>
        <v/>
      </c>
      <c r="E1109" s="263" t="str">
        <f>IF(AND($A1109=Sheet2!$A$2,仕訳日記帳!$N1109&gt;=Sheet2!$B$2),仕訳日記帳!G1109,IF(AND(OR($A1109=Sheet2!$A$3,$A1109=Sheet2!$A$4,$A1109=Sheet2!$A$5,$A1109=Sheet2!$A$6,$A1109=Sheet2!$A$7,$A1109=Sheet2!$A$9),仕訳日記帳!$N1109&gt;=Sheet2!$B$3),仕訳日記帳!G1109,IF(AND($A1109=Sheet2!$A$8,仕訳日記帳!$N1109&gt;=Sheet2!$B$8),仕訳日記帳!G1109,IF(AND(OR($A1109=Sheet2!$A$10,$A1109=Sheet2!$A$11,$A1109=Sheet2!$A$12,$A1109=Sheet2!$A$13,$A1109=Sheet2!$A$14,$A1109=Sheet2!$A$15,$A1109=Sheet2!$A$16,$A1109=Sheet2!$A$17),Sheet2!$B$9&lt;=仕訳日記帳!$N1109&lt;Sheet2!$C$10),仕訳日記帳!G1109,""))))</f>
        <v/>
      </c>
      <c r="G1109" t="str">
        <f>IF(OR(A1109=Sheet2!$A$2,A1109=Sheet2!$A$3,A1109=Sheet2!$A$4,A1109=Sheet2!$A$5,A1109=Sheet2!$A$6,A1109=Sheet2!$A$7,A1109=Sheet2!$A$8,A1109=Sheet2!$A$9,A1109=Sheet2!$A$10,A1109=Sheet2!$A$11,A1109=Sheet2!$A$12,$A$2=Sheet2!$A$13,A1109=Sheet2!$A$14,$A$2=Sheet2!$A$15,$A$2=Sheet2!$A$16,A1109=Sheet2!$A$17),"該当","")</f>
        <v/>
      </c>
      <c r="H1109" t="str">
        <f>IF(OR(A1109="",G1109=""),"",COUNTIF($G$2:G1109,"該当"))</f>
        <v/>
      </c>
    </row>
    <row r="1110" spans="1:8">
      <c r="A1110" t="str">
        <f>IF(AND(仕訳日記帳!D1110=Sheet2!$A$2,仕訳日記帳!$N1110&gt;=Sheet2!$B$2),仕訳日記帳!D1110,IF(AND(OR(仕訳日記帳!D1110=Sheet2!$A$3,仕訳日記帳!D1110=Sheet2!$A$4,仕訳日記帳!D1110=Sheet2!$A$5,仕訳日記帳!D1110=Sheet2!$A$6,仕訳日記帳!D1110=Sheet2!$A$7,仕訳日記帳!D1110=Sheet2!$A$9),仕訳日記帳!$N1110&gt;=Sheet2!$B$3),仕訳日記帳!D1110,IF(AND(仕訳日記帳!D1110=Sheet2!$A$8,仕訳日記帳!$N1110&gt;=Sheet2!$B$8),仕訳日記帳!D1110,IF(AND(OR(仕訳日記帳!D1110=Sheet2!$A$10,仕訳日記帳!D1110=Sheet2!$A$11,仕訳日記帳!D1110=Sheet2!$A$12,仕訳日記帳!D1110=Sheet2!$A$13,仕訳日記帳!D1110=Sheet2!$A$14,仕訳日記帳!D1110=Sheet2!$A$15,仕訳日記帳!D1110=Sheet2!$A$16,仕訳日記帳!D1110=Sheet2!$A$17),Sheet2!$B$9&lt;=仕訳日記帳!$N1110&lt;Sheet2!$C$10),仕訳日記帳!D1110,""))))</f>
        <v/>
      </c>
      <c r="B1110" s="263" t="str">
        <f>IF(AND($A1110=Sheet2!$A$2,仕訳日記帳!$N1110&gt;=Sheet2!$B$2),仕訳日記帳!A1110,IF(AND(OR($A1110=Sheet2!$A$3,$A1110=Sheet2!$A$4,$A1110=Sheet2!$A$5,$A1110=Sheet2!$A$6,$A1110=Sheet2!$A$7,$A1110=Sheet2!$A$9),仕訳日記帳!$N1110&gt;=Sheet2!$B$3),仕訳日記帳!A1110,IF(AND($A1110=Sheet2!$A$8,仕訳日記帳!$N1110&gt;=Sheet2!$B$8),仕訳日記帳!A1110,IF(AND(OR($A1110=Sheet2!$A$10,$A1110=Sheet2!$A$11,$A1110=Sheet2!$A$12,$A1110=Sheet2!$A$13,$A1110=Sheet2!$A$14,$A1110=Sheet2!$A$15,$A1110=Sheet2!$A$16,$A1110=Sheet2!$A$17),Sheet2!$B$9&lt;=仕訳日記帳!$N1110&lt;Sheet2!$C$10),仕訳日記帳!A1110,""))))</f>
        <v/>
      </c>
      <c r="C1110" t="str">
        <f>IF(AND($A1110=Sheet2!$A$2,仕訳日記帳!$N1110&gt;=Sheet2!$B$2),仕訳日記帳!B1110,IF(AND(OR($A1110=Sheet2!$A$3,$A1110=Sheet2!$A$4,$A1110=Sheet2!$A$5,$A1110=Sheet2!$A$6,$A1110=Sheet2!$A$7,$A1110=Sheet2!$A$9),仕訳日記帳!$N1110&gt;=Sheet2!$B$3),仕訳日記帳!B1110,IF(AND($A1110=Sheet2!$A$8,仕訳日記帳!$N1110&gt;=Sheet2!$B$8),仕訳日記帳!B1110,IF(AND(OR($A1110=Sheet2!$A$10,$A1110=Sheet2!$A$11,$A1110=Sheet2!$A$12,$A1110=Sheet2!$A$13,$A1110=Sheet2!$A$14,$A1110=Sheet2!$A$15,$A1110=Sheet2!$A$16,$A1110=Sheet2!$A$17),Sheet2!$B$9&lt;=仕訳日記帳!$N1110&lt;Sheet2!$C$10),仕訳日記帳!B1110,""))))</f>
        <v/>
      </c>
      <c r="D1110" s="265" t="str">
        <f>IF(AND($A1110=Sheet2!$A$2,仕訳日記帳!$N1110&gt;=Sheet2!$B$2),仕訳日記帳!N1110,IF(AND(OR($A1110=Sheet2!$A$3,$A1110=Sheet2!$A$4,$A1110=Sheet2!$A$5,$A1110=Sheet2!$A$6,$A1110=Sheet2!$A$7,$A1110=Sheet2!$A$9),仕訳日記帳!$N1110&gt;=Sheet2!$B$3),仕訳日記帳!N1110,IF(AND($A1110=Sheet2!$A$8,仕訳日記帳!$N1110&gt;=Sheet2!$B$8),仕訳日記帳!N1110,IF(AND(OR($A1110=Sheet2!$A$10,$A1110=Sheet2!$A$11,$A1110=Sheet2!$A$12,$A1110=Sheet2!$A$13,$A1110=Sheet2!$A$14,$A1110=Sheet2!$A$15,$A1110=Sheet2!$A$16,$A1110=Sheet2!$A$17),Sheet2!$B$9&lt;=仕訳日記帳!$N1110&lt;Sheet2!$C$10),仕訳日記帳!N1110,""))))</f>
        <v/>
      </c>
      <c r="E1110" s="263" t="str">
        <f>IF(AND($A1110=Sheet2!$A$2,仕訳日記帳!$N1110&gt;=Sheet2!$B$2),仕訳日記帳!G1110,IF(AND(OR($A1110=Sheet2!$A$3,$A1110=Sheet2!$A$4,$A1110=Sheet2!$A$5,$A1110=Sheet2!$A$6,$A1110=Sheet2!$A$7,$A1110=Sheet2!$A$9),仕訳日記帳!$N1110&gt;=Sheet2!$B$3),仕訳日記帳!G1110,IF(AND($A1110=Sheet2!$A$8,仕訳日記帳!$N1110&gt;=Sheet2!$B$8),仕訳日記帳!G1110,IF(AND(OR($A1110=Sheet2!$A$10,$A1110=Sheet2!$A$11,$A1110=Sheet2!$A$12,$A1110=Sheet2!$A$13,$A1110=Sheet2!$A$14,$A1110=Sheet2!$A$15,$A1110=Sheet2!$A$16,$A1110=Sheet2!$A$17),Sheet2!$B$9&lt;=仕訳日記帳!$N1110&lt;Sheet2!$C$10),仕訳日記帳!G1110,""))))</f>
        <v/>
      </c>
      <c r="G1110" t="str">
        <f>IF(OR(A1110=Sheet2!$A$2,A1110=Sheet2!$A$3,A1110=Sheet2!$A$4,A1110=Sheet2!$A$5,A1110=Sheet2!$A$6,A1110=Sheet2!$A$7,A1110=Sheet2!$A$8,A1110=Sheet2!$A$9,A1110=Sheet2!$A$10,A1110=Sheet2!$A$11,A1110=Sheet2!$A$12,$A$2=Sheet2!$A$13,A1110=Sheet2!$A$14,$A$2=Sheet2!$A$15,$A$2=Sheet2!$A$16,A1110=Sheet2!$A$17),"該当","")</f>
        <v/>
      </c>
      <c r="H1110" t="str">
        <f>IF(OR(A1110="",G1110=""),"",COUNTIF($G$2:G1110,"該当"))</f>
        <v/>
      </c>
    </row>
    <row r="1111" spans="1:8">
      <c r="A1111" t="str">
        <f>IF(AND(仕訳日記帳!D1111=Sheet2!$A$2,仕訳日記帳!$N1111&gt;=Sheet2!$B$2),仕訳日記帳!D1111,IF(AND(OR(仕訳日記帳!D1111=Sheet2!$A$3,仕訳日記帳!D1111=Sheet2!$A$4,仕訳日記帳!D1111=Sheet2!$A$5,仕訳日記帳!D1111=Sheet2!$A$6,仕訳日記帳!D1111=Sheet2!$A$7,仕訳日記帳!D1111=Sheet2!$A$9),仕訳日記帳!$N1111&gt;=Sheet2!$B$3),仕訳日記帳!D1111,IF(AND(仕訳日記帳!D1111=Sheet2!$A$8,仕訳日記帳!$N1111&gt;=Sheet2!$B$8),仕訳日記帳!D1111,IF(AND(OR(仕訳日記帳!D1111=Sheet2!$A$10,仕訳日記帳!D1111=Sheet2!$A$11,仕訳日記帳!D1111=Sheet2!$A$12,仕訳日記帳!D1111=Sheet2!$A$13,仕訳日記帳!D1111=Sheet2!$A$14,仕訳日記帳!D1111=Sheet2!$A$15,仕訳日記帳!D1111=Sheet2!$A$16,仕訳日記帳!D1111=Sheet2!$A$17),Sheet2!$B$9&lt;=仕訳日記帳!$N1111&lt;Sheet2!$C$10),仕訳日記帳!D1111,""))))</f>
        <v/>
      </c>
      <c r="B1111" s="263" t="str">
        <f>IF(AND($A1111=Sheet2!$A$2,仕訳日記帳!$N1111&gt;=Sheet2!$B$2),仕訳日記帳!A1111,IF(AND(OR($A1111=Sheet2!$A$3,$A1111=Sheet2!$A$4,$A1111=Sheet2!$A$5,$A1111=Sheet2!$A$6,$A1111=Sheet2!$A$7,$A1111=Sheet2!$A$9),仕訳日記帳!$N1111&gt;=Sheet2!$B$3),仕訳日記帳!A1111,IF(AND($A1111=Sheet2!$A$8,仕訳日記帳!$N1111&gt;=Sheet2!$B$8),仕訳日記帳!A1111,IF(AND(OR($A1111=Sheet2!$A$10,$A1111=Sheet2!$A$11,$A1111=Sheet2!$A$12,$A1111=Sheet2!$A$13,$A1111=Sheet2!$A$14,$A1111=Sheet2!$A$15,$A1111=Sheet2!$A$16,$A1111=Sheet2!$A$17),Sheet2!$B$9&lt;=仕訳日記帳!$N1111&lt;Sheet2!$C$10),仕訳日記帳!A1111,""))))</f>
        <v/>
      </c>
      <c r="C1111" t="str">
        <f>IF(AND($A1111=Sheet2!$A$2,仕訳日記帳!$N1111&gt;=Sheet2!$B$2),仕訳日記帳!B1111,IF(AND(OR($A1111=Sheet2!$A$3,$A1111=Sheet2!$A$4,$A1111=Sheet2!$A$5,$A1111=Sheet2!$A$6,$A1111=Sheet2!$A$7,$A1111=Sheet2!$A$9),仕訳日記帳!$N1111&gt;=Sheet2!$B$3),仕訳日記帳!B1111,IF(AND($A1111=Sheet2!$A$8,仕訳日記帳!$N1111&gt;=Sheet2!$B$8),仕訳日記帳!B1111,IF(AND(OR($A1111=Sheet2!$A$10,$A1111=Sheet2!$A$11,$A1111=Sheet2!$A$12,$A1111=Sheet2!$A$13,$A1111=Sheet2!$A$14,$A1111=Sheet2!$A$15,$A1111=Sheet2!$A$16,$A1111=Sheet2!$A$17),Sheet2!$B$9&lt;=仕訳日記帳!$N1111&lt;Sheet2!$C$10),仕訳日記帳!B1111,""))))</f>
        <v/>
      </c>
      <c r="D1111" s="265" t="str">
        <f>IF(AND($A1111=Sheet2!$A$2,仕訳日記帳!$N1111&gt;=Sheet2!$B$2),仕訳日記帳!N1111,IF(AND(OR($A1111=Sheet2!$A$3,$A1111=Sheet2!$A$4,$A1111=Sheet2!$A$5,$A1111=Sheet2!$A$6,$A1111=Sheet2!$A$7,$A1111=Sheet2!$A$9),仕訳日記帳!$N1111&gt;=Sheet2!$B$3),仕訳日記帳!N1111,IF(AND($A1111=Sheet2!$A$8,仕訳日記帳!$N1111&gt;=Sheet2!$B$8),仕訳日記帳!N1111,IF(AND(OR($A1111=Sheet2!$A$10,$A1111=Sheet2!$A$11,$A1111=Sheet2!$A$12,$A1111=Sheet2!$A$13,$A1111=Sheet2!$A$14,$A1111=Sheet2!$A$15,$A1111=Sheet2!$A$16,$A1111=Sheet2!$A$17),Sheet2!$B$9&lt;=仕訳日記帳!$N1111&lt;Sheet2!$C$10),仕訳日記帳!N1111,""))))</f>
        <v/>
      </c>
      <c r="E1111" s="263" t="str">
        <f>IF(AND($A1111=Sheet2!$A$2,仕訳日記帳!$N1111&gt;=Sheet2!$B$2),仕訳日記帳!G1111,IF(AND(OR($A1111=Sheet2!$A$3,$A1111=Sheet2!$A$4,$A1111=Sheet2!$A$5,$A1111=Sheet2!$A$6,$A1111=Sheet2!$A$7,$A1111=Sheet2!$A$9),仕訳日記帳!$N1111&gt;=Sheet2!$B$3),仕訳日記帳!G1111,IF(AND($A1111=Sheet2!$A$8,仕訳日記帳!$N1111&gt;=Sheet2!$B$8),仕訳日記帳!G1111,IF(AND(OR($A1111=Sheet2!$A$10,$A1111=Sheet2!$A$11,$A1111=Sheet2!$A$12,$A1111=Sheet2!$A$13,$A1111=Sheet2!$A$14,$A1111=Sheet2!$A$15,$A1111=Sheet2!$A$16,$A1111=Sheet2!$A$17),Sheet2!$B$9&lt;=仕訳日記帳!$N1111&lt;Sheet2!$C$10),仕訳日記帳!G1111,""))))</f>
        <v/>
      </c>
      <c r="G1111" t="str">
        <f>IF(OR(A1111=Sheet2!$A$2,A1111=Sheet2!$A$3,A1111=Sheet2!$A$4,A1111=Sheet2!$A$5,A1111=Sheet2!$A$6,A1111=Sheet2!$A$7,A1111=Sheet2!$A$8,A1111=Sheet2!$A$9,A1111=Sheet2!$A$10,A1111=Sheet2!$A$11,A1111=Sheet2!$A$12,$A$2=Sheet2!$A$13,A1111=Sheet2!$A$14,$A$2=Sheet2!$A$15,$A$2=Sheet2!$A$16,A1111=Sheet2!$A$17),"該当","")</f>
        <v/>
      </c>
      <c r="H1111" t="str">
        <f>IF(OR(A1111="",G1111=""),"",COUNTIF($G$2:G1111,"該当"))</f>
        <v/>
      </c>
    </row>
    <row r="1112" spans="1:8">
      <c r="A1112" t="str">
        <f>IF(AND(仕訳日記帳!D1112=Sheet2!$A$2,仕訳日記帳!$N1112&gt;=Sheet2!$B$2),仕訳日記帳!D1112,IF(AND(OR(仕訳日記帳!D1112=Sheet2!$A$3,仕訳日記帳!D1112=Sheet2!$A$4,仕訳日記帳!D1112=Sheet2!$A$5,仕訳日記帳!D1112=Sheet2!$A$6,仕訳日記帳!D1112=Sheet2!$A$7,仕訳日記帳!D1112=Sheet2!$A$9),仕訳日記帳!$N1112&gt;=Sheet2!$B$3),仕訳日記帳!D1112,IF(AND(仕訳日記帳!D1112=Sheet2!$A$8,仕訳日記帳!$N1112&gt;=Sheet2!$B$8),仕訳日記帳!D1112,IF(AND(OR(仕訳日記帳!D1112=Sheet2!$A$10,仕訳日記帳!D1112=Sheet2!$A$11,仕訳日記帳!D1112=Sheet2!$A$12,仕訳日記帳!D1112=Sheet2!$A$13,仕訳日記帳!D1112=Sheet2!$A$14,仕訳日記帳!D1112=Sheet2!$A$15,仕訳日記帳!D1112=Sheet2!$A$16,仕訳日記帳!D1112=Sheet2!$A$17),Sheet2!$B$9&lt;=仕訳日記帳!$N1112&lt;Sheet2!$C$10),仕訳日記帳!D1112,""))))</f>
        <v/>
      </c>
      <c r="B1112" s="263" t="str">
        <f>IF(AND($A1112=Sheet2!$A$2,仕訳日記帳!$N1112&gt;=Sheet2!$B$2),仕訳日記帳!A1112,IF(AND(OR($A1112=Sheet2!$A$3,$A1112=Sheet2!$A$4,$A1112=Sheet2!$A$5,$A1112=Sheet2!$A$6,$A1112=Sheet2!$A$7,$A1112=Sheet2!$A$9),仕訳日記帳!$N1112&gt;=Sheet2!$B$3),仕訳日記帳!A1112,IF(AND($A1112=Sheet2!$A$8,仕訳日記帳!$N1112&gt;=Sheet2!$B$8),仕訳日記帳!A1112,IF(AND(OR($A1112=Sheet2!$A$10,$A1112=Sheet2!$A$11,$A1112=Sheet2!$A$12,$A1112=Sheet2!$A$13,$A1112=Sheet2!$A$14,$A1112=Sheet2!$A$15,$A1112=Sheet2!$A$16,$A1112=Sheet2!$A$17),Sheet2!$B$9&lt;=仕訳日記帳!$N1112&lt;Sheet2!$C$10),仕訳日記帳!A1112,""))))</f>
        <v/>
      </c>
      <c r="C1112" t="str">
        <f>IF(AND($A1112=Sheet2!$A$2,仕訳日記帳!$N1112&gt;=Sheet2!$B$2),仕訳日記帳!B1112,IF(AND(OR($A1112=Sheet2!$A$3,$A1112=Sheet2!$A$4,$A1112=Sheet2!$A$5,$A1112=Sheet2!$A$6,$A1112=Sheet2!$A$7,$A1112=Sheet2!$A$9),仕訳日記帳!$N1112&gt;=Sheet2!$B$3),仕訳日記帳!B1112,IF(AND($A1112=Sheet2!$A$8,仕訳日記帳!$N1112&gt;=Sheet2!$B$8),仕訳日記帳!B1112,IF(AND(OR($A1112=Sheet2!$A$10,$A1112=Sheet2!$A$11,$A1112=Sheet2!$A$12,$A1112=Sheet2!$A$13,$A1112=Sheet2!$A$14,$A1112=Sheet2!$A$15,$A1112=Sheet2!$A$16,$A1112=Sheet2!$A$17),Sheet2!$B$9&lt;=仕訳日記帳!$N1112&lt;Sheet2!$C$10),仕訳日記帳!B1112,""))))</f>
        <v/>
      </c>
      <c r="D1112" s="265" t="str">
        <f>IF(AND($A1112=Sheet2!$A$2,仕訳日記帳!$N1112&gt;=Sheet2!$B$2),仕訳日記帳!N1112,IF(AND(OR($A1112=Sheet2!$A$3,$A1112=Sheet2!$A$4,$A1112=Sheet2!$A$5,$A1112=Sheet2!$A$6,$A1112=Sheet2!$A$7,$A1112=Sheet2!$A$9),仕訳日記帳!$N1112&gt;=Sheet2!$B$3),仕訳日記帳!N1112,IF(AND($A1112=Sheet2!$A$8,仕訳日記帳!$N1112&gt;=Sheet2!$B$8),仕訳日記帳!N1112,IF(AND(OR($A1112=Sheet2!$A$10,$A1112=Sheet2!$A$11,$A1112=Sheet2!$A$12,$A1112=Sheet2!$A$13,$A1112=Sheet2!$A$14,$A1112=Sheet2!$A$15,$A1112=Sheet2!$A$16,$A1112=Sheet2!$A$17),Sheet2!$B$9&lt;=仕訳日記帳!$N1112&lt;Sheet2!$C$10),仕訳日記帳!N1112,""))))</f>
        <v/>
      </c>
      <c r="E1112" s="263" t="str">
        <f>IF(AND($A1112=Sheet2!$A$2,仕訳日記帳!$N1112&gt;=Sheet2!$B$2),仕訳日記帳!G1112,IF(AND(OR($A1112=Sheet2!$A$3,$A1112=Sheet2!$A$4,$A1112=Sheet2!$A$5,$A1112=Sheet2!$A$6,$A1112=Sheet2!$A$7,$A1112=Sheet2!$A$9),仕訳日記帳!$N1112&gt;=Sheet2!$B$3),仕訳日記帳!G1112,IF(AND($A1112=Sheet2!$A$8,仕訳日記帳!$N1112&gt;=Sheet2!$B$8),仕訳日記帳!G1112,IF(AND(OR($A1112=Sheet2!$A$10,$A1112=Sheet2!$A$11,$A1112=Sheet2!$A$12,$A1112=Sheet2!$A$13,$A1112=Sheet2!$A$14,$A1112=Sheet2!$A$15,$A1112=Sheet2!$A$16,$A1112=Sheet2!$A$17),Sheet2!$B$9&lt;=仕訳日記帳!$N1112&lt;Sheet2!$C$10),仕訳日記帳!G1112,""))))</f>
        <v/>
      </c>
      <c r="G1112" t="str">
        <f>IF(OR(A1112=Sheet2!$A$2,A1112=Sheet2!$A$3,A1112=Sheet2!$A$4,A1112=Sheet2!$A$5,A1112=Sheet2!$A$6,A1112=Sheet2!$A$7,A1112=Sheet2!$A$8,A1112=Sheet2!$A$9,A1112=Sheet2!$A$10,A1112=Sheet2!$A$11,A1112=Sheet2!$A$12,$A$2=Sheet2!$A$13,A1112=Sheet2!$A$14,$A$2=Sheet2!$A$15,$A$2=Sheet2!$A$16,A1112=Sheet2!$A$17),"該当","")</f>
        <v/>
      </c>
      <c r="H1112" t="str">
        <f>IF(OR(A1112="",G1112=""),"",COUNTIF($G$2:G1112,"該当"))</f>
        <v/>
      </c>
    </row>
    <row r="1113" spans="1:8">
      <c r="A1113" t="str">
        <f>IF(AND(仕訳日記帳!D1113=Sheet2!$A$2,仕訳日記帳!$N1113&gt;=Sheet2!$B$2),仕訳日記帳!D1113,IF(AND(OR(仕訳日記帳!D1113=Sheet2!$A$3,仕訳日記帳!D1113=Sheet2!$A$4,仕訳日記帳!D1113=Sheet2!$A$5,仕訳日記帳!D1113=Sheet2!$A$6,仕訳日記帳!D1113=Sheet2!$A$7,仕訳日記帳!D1113=Sheet2!$A$9),仕訳日記帳!$N1113&gt;=Sheet2!$B$3),仕訳日記帳!D1113,IF(AND(仕訳日記帳!D1113=Sheet2!$A$8,仕訳日記帳!$N1113&gt;=Sheet2!$B$8),仕訳日記帳!D1113,IF(AND(OR(仕訳日記帳!D1113=Sheet2!$A$10,仕訳日記帳!D1113=Sheet2!$A$11,仕訳日記帳!D1113=Sheet2!$A$12,仕訳日記帳!D1113=Sheet2!$A$13,仕訳日記帳!D1113=Sheet2!$A$14,仕訳日記帳!D1113=Sheet2!$A$15,仕訳日記帳!D1113=Sheet2!$A$16,仕訳日記帳!D1113=Sheet2!$A$17),Sheet2!$B$9&lt;=仕訳日記帳!$N1113&lt;Sheet2!$C$10),仕訳日記帳!D1113,""))))</f>
        <v/>
      </c>
      <c r="B1113" s="263" t="str">
        <f>IF(AND($A1113=Sheet2!$A$2,仕訳日記帳!$N1113&gt;=Sheet2!$B$2),仕訳日記帳!A1113,IF(AND(OR($A1113=Sheet2!$A$3,$A1113=Sheet2!$A$4,$A1113=Sheet2!$A$5,$A1113=Sheet2!$A$6,$A1113=Sheet2!$A$7,$A1113=Sheet2!$A$9),仕訳日記帳!$N1113&gt;=Sheet2!$B$3),仕訳日記帳!A1113,IF(AND($A1113=Sheet2!$A$8,仕訳日記帳!$N1113&gt;=Sheet2!$B$8),仕訳日記帳!A1113,IF(AND(OR($A1113=Sheet2!$A$10,$A1113=Sheet2!$A$11,$A1113=Sheet2!$A$12,$A1113=Sheet2!$A$13,$A1113=Sheet2!$A$14,$A1113=Sheet2!$A$15,$A1113=Sheet2!$A$16,$A1113=Sheet2!$A$17),Sheet2!$B$9&lt;=仕訳日記帳!$N1113&lt;Sheet2!$C$10),仕訳日記帳!A1113,""))))</f>
        <v/>
      </c>
      <c r="C1113" t="str">
        <f>IF(AND($A1113=Sheet2!$A$2,仕訳日記帳!$N1113&gt;=Sheet2!$B$2),仕訳日記帳!B1113,IF(AND(OR($A1113=Sheet2!$A$3,$A1113=Sheet2!$A$4,$A1113=Sheet2!$A$5,$A1113=Sheet2!$A$6,$A1113=Sheet2!$A$7,$A1113=Sheet2!$A$9),仕訳日記帳!$N1113&gt;=Sheet2!$B$3),仕訳日記帳!B1113,IF(AND($A1113=Sheet2!$A$8,仕訳日記帳!$N1113&gt;=Sheet2!$B$8),仕訳日記帳!B1113,IF(AND(OR($A1113=Sheet2!$A$10,$A1113=Sheet2!$A$11,$A1113=Sheet2!$A$12,$A1113=Sheet2!$A$13,$A1113=Sheet2!$A$14,$A1113=Sheet2!$A$15,$A1113=Sheet2!$A$16,$A1113=Sheet2!$A$17),Sheet2!$B$9&lt;=仕訳日記帳!$N1113&lt;Sheet2!$C$10),仕訳日記帳!B1113,""))))</f>
        <v/>
      </c>
      <c r="D1113" s="265" t="str">
        <f>IF(AND($A1113=Sheet2!$A$2,仕訳日記帳!$N1113&gt;=Sheet2!$B$2),仕訳日記帳!N1113,IF(AND(OR($A1113=Sheet2!$A$3,$A1113=Sheet2!$A$4,$A1113=Sheet2!$A$5,$A1113=Sheet2!$A$6,$A1113=Sheet2!$A$7,$A1113=Sheet2!$A$9),仕訳日記帳!$N1113&gt;=Sheet2!$B$3),仕訳日記帳!N1113,IF(AND($A1113=Sheet2!$A$8,仕訳日記帳!$N1113&gt;=Sheet2!$B$8),仕訳日記帳!N1113,IF(AND(OR($A1113=Sheet2!$A$10,$A1113=Sheet2!$A$11,$A1113=Sheet2!$A$12,$A1113=Sheet2!$A$13,$A1113=Sheet2!$A$14,$A1113=Sheet2!$A$15,$A1113=Sheet2!$A$16,$A1113=Sheet2!$A$17),Sheet2!$B$9&lt;=仕訳日記帳!$N1113&lt;Sheet2!$C$10),仕訳日記帳!N1113,""))))</f>
        <v/>
      </c>
      <c r="E1113" s="263" t="str">
        <f>IF(AND($A1113=Sheet2!$A$2,仕訳日記帳!$N1113&gt;=Sheet2!$B$2),仕訳日記帳!G1113,IF(AND(OR($A1113=Sheet2!$A$3,$A1113=Sheet2!$A$4,$A1113=Sheet2!$A$5,$A1113=Sheet2!$A$6,$A1113=Sheet2!$A$7,$A1113=Sheet2!$A$9),仕訳日記帳!$N1113&gt;=Sheet2!$B$3),仕訳日記帳!G1113,IF(AND($A1113=Sheet2!$A$8,仕訳日記帳!$N1113&gt;=Sheet2!$B$8),仕訳日記帳!G1113,IF(AND(OR($A1113=Sheet2!$A$10,$A1113=Sheet2!$A$11,$A1113=Sheet2!$A$12,$A1113=Sheet2!$A$13,$A1113=Sheet2!$A$14,$A1113=Sheet2!$A$15,$A1113=Sheet2!$A$16,$A1113=Sheet2!$A$17),Sheet2!$B$9&lt;=仕訳日記帳!$N1113&lt;Sheet2!$C$10),仕訳日記帳!G1113,""))))</f>
        <v/>
      </c>
      <c r="G1113" t="str">
        <f>IF(OR(A1113=Sheet2!$A$2,A1113=Sheet2!$A$3,A1113=Sheet2!$A$4,A1113=Sheet2!$A$5,A1113=Sheet2!$A$6,A1113=Sheet2!$A$7,A1113=Sheet2!$A$8,A1113=Sheet2!$A$9,A1113=Sheet2!$A$10,A1113=Sheet2!$A$11,A1113=Sheet2!$A$12,$A$2=Sheet2!$A$13,A1113=Sheet2!$A$14,$A$2=Sheet2!$A$15,$A$2=Sheet2!$A$16,A1113=Sheet2!$A$17),"該当","")</f>
        <v/>
      </c>
      <c r="H1113" t="str">
        <f>IF(OR(A1113="",G1113=""),"",COUNTIF($G$2:G1113,"該当"))</f>
        <v/>
      </c>
    </row>
    <row r="1114" spans="1:8">
      <c r="A1114" t="str">
        <f>IF(AND(仕訳日記帳!D1114=Sheet2!$A$2,仕訳日記帳!$N1114&gt;=Sheet2!$B$2),仕訳日記帳!D1114,IF(AND(OR(仕訳日記帳!D1114=Sheet2!$A$3,仕訳日記帳!D1114=Sheet2!$A$4,仕訳日記帳!D1114=Sheet2!$A$5,仕訳日記帳!D1114=Sheet2!$A$6,仕訳日記帳!D1114=Sheet2!$A$7,仕訳日記帳!D1114=Sheet2!$A$9),仕訳日記帳!$N1114&gt;=Sheet2!$B$3),仕訳日記帳!D1114,IF(AND(仕訳日記帳!D1114=Sheet2!$A$8,仕訳日記帳!$N1114&gt;=Sheet2!$B$8),仕訳日記帳!D1114,IF(AND(OR(仕訳日記帳!D1114=Sheet2!$A$10,仕訳日記帳!D1114=Sheet2!$A$11,仕訳日記帳!D1114=Sheet2!$A$12,仕訳日記帳!D1114=Sheet2!$A$13,仕訳日記帳!D1114=Sheet2!$A$14,仕訳日記帳!D1114=Sheet2!$A$15,仕訳日記帳!D1114=Sheet2!$A$16,仕訳日記帳!D1114=Sheet2!$A$17),Sheet2!$B$9&lt;=仕訳日記帳!$N1114&lt;Sheet2!$C$10),仕訳日記帳!D1114,""))))</f>
        <v/>
      </c>
      <c r="B1114" s="263" t="str">
        <f>IF(AND($A1114=Sheet2!$A$2,仕訳日記帳!$N1114&gt;=Sheet2!$B$2),仕訳日記帳!A1114,IF(AND(OR($A1114=Sheet2!$A$3,$A1114=Sheet2!$A$4,$A1114=Sheet2!$A$5,$A1114=Sheet2!$A$6,$A1114=Sheet2!$A$7,$A1114=Sheet2!$A$9),仕訳日記帳!$N1114&gt;=Sheet2!$B$3),仕訳日記帳!A1114,IF(AND($A1114=Sheet2!$A$8,仕訳日記帳!$N1114&gt;=Sheet2!$B$8),仕訳日記帳!A1114,IF(AND(OR($A1114=Sheet2!$A$10,$A1114=Sheet2!$A$11,$A1114=Sheet2!$A$12,$A1114=Sheet2!$A$13,$A1114=Sheet2!$A$14,$A1114=Sheet2!$A$15,$A1114=Sheet2!$A$16,$A1114=Sheet2!$A$17),Sheet2!$B$9&lt;=仕訳日記帳!$N1114&lt;Sheet2!$C$10),仕訳日記帳!A1114,""))))</f>
        <v/>
      </c>
      <c r="C1114" t="str">
        <f>IF(AND($A1114=Sheet2!$A$2,仕訳日記帳!$N1114&gt;=Sheet2!$B$2),仕訳日記帳!B1114,IF(AND(OR($A1114=Sheet2!$A$3,$A1114=Sheet2!$A$4,$A1114=Sheet2!$A$5,$A1114=Sheet2!$A$6,$A1114=Sheet2!$A$7,$A1114=Sheet2!$A$9),仕訳日記帳!$N1114&gt;=Sheet2!$B$3),仕訳日記帳!B1114,IF(AND($A1114=Sheet2!$A$8,仕訳日記帳!$N1114&gt;=Sheet2!$B$8),仕訳日記帳!B1114,IF(AND(OR($A1114=Sheet2!$A$10,$A1114=Sheet2!$A$11,$A1114=Sheet2!$A$12,$A1114=Sheet2!$A$13,$A1114=Sheet2!$A$14,$A1114=Sheet2!$A$15,$A1114=Sheet2!$A$16,$A1114=Sheet2!$A$17),Sheet2!$B$9&lt;=仕訳日記帳!$N1114&lt;Sheet2!$C$10),仕訳日記帳!B1114,""))))</f>
        <v/>
      </c>
      <c r="D1114" s="265" t="str">
        <f>IF(AND($A1114=Sheet2!$A$2,仕訳日記帳!$N1114&gt;=Sheet2!$B$2),仕訳日記帳!N1114,IF(AND(OR($A1114=Sheet2!$A$3,$A1114=Sheet2!$A$4,$A1114=Sheet2!$A$5,$A1114=Sheet2!$A$6,$A1114=Sheet2!$A$7,$A1114=Sheet2!$A$9),仕訳日記帳!$N1114&gt;=Sheet2!$B$3),仕訳日記帳!N1114,IF(AND($A1114=Sheet2!$A$8,仕訳日記帳!$N1114&gt;=Sheet2!$B$8),仕訳日記帳!N1114,IF(AND(OR($A1114=Sheet2!$A$10,$A1114=Sheet2!$A$11,$A1114=Sheet2!$A$12,$A1114=Sheet2!$A$13,$A1114=Sheet2!$A$14,$A1114=Sheet2!$A$15,$A1114=Sheet2!$A$16,$A1114=Sheet2!$A$17),Sheet2!$B$9&lt;=仕訳日記帳!$N1114&lt;Sheet2!$C$10),仕訳日記帳!N1114,""))))</f>
        <v/>
      </c>
      <c r="E1114" s="263" t="str">
        <f>IF(AND($A1114=Sheet2!$A$2,仕訳日記帳!$N1114&gt;=Sheet2!$B$2),仕訳日記帳!G1114,IF(AND(OR($A1114=Sheet2!$A$3,$A1114=Sheet2!$A$4,$A1114=Sheet2!$A$5,$A1114=Sheet2!$A$6,$A1114=Sheet2!$A$7,$A1114=Sheet2!$A$9),仕訳日記帳!$N1114&gt;=Sheet2!$B$3),仕訳日記帳!G1114,IF(AND($A1114=Sheet2!$A$8,仕訳日記帳!$N1114&gt;=Sheet2!$B$8),仕訳日記帳!G1114,IF(AND(OR($A1114=Sheet2!$A$10,$A1114=Sheet2!$A$11,$A1114=Sheet2!$A$12,$A1114=Sheet2!$A$13,$A1114=Sheet2!$A$14,$A1114=Sheet2!$A$15,$A1114=Sheet2!$A$16,$A1114=Sheet2!$A$17),Sheet2!$B$9&lt;=仕訳日記帳!$N1114&lt;Sheet2!$C$10),仕訳日記帳!G1114,""))))</f>
        <v/>
      </c>
      <c r="G1114" t="str">
        <f>IF(OR(A1114=Sheet2!$A$2,A1114=Sheet2!$A$3,A1114=Sheet2!$A$4,A1114=Sheet2!$A$5,A1114=Sheet2!$A$6,A1114=Sheet2!$A$7,A1114=Sheet2!$A$8,A1114=Sheet2!$A$9,A1114=Sheet2!$A$10,A1114=Sheet2!$A$11,A1114=Sheet2!$A$12,$A$2=Sheet2!$A$13,A1114=Sheet2!$A$14,$A$2=Sheet2!$A$15,$A$2=Sheet2!$A$16,A1114=Sheet2!$A$17),"該当","")</f>
        <v/>
      </c>
      <c r="H1114" t="str">
        <f>IF(OR(A1114="",G1114=""),"",COUNTIF($G$2:G1114,"該当"))</f>
        <v/>
      </c>
    </row>
    <row r="1115" spans="1:8">
      <c r="A1115" t="str">
        <f>IF(AND(仕訳日記帳!D1115=Sheet2!$A$2,仕訳日記帳!$N1115&gt;=Sheet2!$B$2),仕訳日記帳!D1115,IF(AND(OR(仕訳日記帳!D1115=Sheet2!$A$3,仕訳日記帳!D1115=Sheet2!$A$4,仕訳日記帳!D1115=Sheet2!$A$5,仕訳日記帳!D1115=Sheet2!$A$6,仕訳日記帳!D1115=Sheet2!$A$7,仕訳日記帳!D1115=Sheet2!$A$9),仕訳日記帳!$N1115&gt;=Sheet2!$B$3),仕訳日記帳!D1115,IF(AND(仕訳日記帳!D1115=Sheet2!$A$8,仕訳日記帳!$N1115&gt;=Sheet2!$B$8),仕訳日記帳!D1115,IF(AND(OR(仕訳日記帳!D1115=Sheet2!$A$10,仕訳日記帳!D1115=Sheet2!$A$11,仕訳日記帳!D1115=Sheet2!$A$12,仕訳日記帳!D1115=Sheet2!$A$13,仕訳日記帳!D1115=Sheet2!$A$14,仕訳日記帳!D1115=Sheet2!$A$15,仕訳日記帳!D1115=Sheet2!$A$16,仕訳日記帳!D1115=Sheet2!$A$17),Sheet2!$B$9&lt;=仕訳日記帳!$N1115&lt;Sheet2!$C$10),仕訳日記帳!D1115,""))))</f>
        <v/>
      </c>
      <c r="B1115" s="263" t="str">
        <f>IF(AND($A1115=Sheet2!$A$2,仕訳日記帳!$N1115&gt;=Sheet2!$B$2),仕訳日記帳!A1115,IF(AND(OR($A1115=Sheet2!$A$3,$A1115=Sheet2!$A$4,$A1115=Sheet2!$A$5,$A1115=Sheet2!$A$6,$A1115=Sheet2!$A$7,$A1115=Sheet2!$A$9),仕訳日記帳!$N1115&gt;=Sheet2!$B$3),仕訳日記帳!A1115,IF(AND($A1115=Sheet2!$A$8,仕訳日記帳!$N1115&gt;=Sheet2!$B$8),仕訳日記帳!A1115,IF(AND(OR($A1115=Sheet2!$A$10,$A1115=Sheet2!$A$11,$A1115=Sheet2!$A$12,$A1115=Sheet2!$A$13,$A1115=Sheet2!$A$14,$A1115=Sheet2!$A$15,$A1115=Sheet2!$A$16,$A1115=Sheet2!$A$17),Sheet2!$B$9&lt;=仕訳日記帳!$N1115&lt;Sheet2!$C$10),仕訳日記帳!A1115,""))))</f>
        <v/>
      </c>
      <c r="C1115" t="str">
        <f>IF(AND($A1115=Sheet2!$A$2,仕訳日記帳!$N1115&gt;=Sheet2!$B$2),仕訳日記帳!B1115,IF(AND(OR($A1115=Sheet2!$A$3,$A1115=Sheet2!$A$4,$A1115=Sheet2!$A$5,$A1115=Sheet2!$A$6,$A1115=Sheet2!$A$7,$A1115=Sheet2!$A$9),仕訳日記帳!$N1115&gt;=Sheet2!$B$3),仕訳日記帳!B1115,IF(AND($A1115=Sheet2!$A$8,仕訳日記帳!$N1115&gt;=Sheet2!$B$8),仕訳日記帳!B1115,IF(AND(OR($A1115=Sheet2!$A$10,$A1115=Sheet2!$A$11,$A1115=Sheet2!$A$12,$A1115=Sheet2!$A$13,$A1115=Sheet2!$A$14,$A1115=Sheet2!$A$15,$A1115=Sheet2!$A$16,$A1115=Sheet2!$A$17),Sheet2!$B$9&lt;=仕訳日記帳!$N1115&lt;Sheet2!$C$10),仕訳日記帳!B1115,""))))</f>
        <v/>
      </c>
      <c r="D1115" s="265" t="str">
        <f>IF(AND($A1115=Sheet2!$A$2,仕訳日記帳!$N1115&gt;=Sheet2!$B$2),仕訳日記帳!N1115,IF(AND(OR($A1115=Sheet2!$A$3,$A1115=Sheet2!$A$4,$A1115=Sheet2!$A$5,$A1115=Sheet2!$A$6,$A1115=Sheet2!$A$7,$A1115=Sheet2!$A$9),仕訳日記帳!$N1115&gt;=Sheet2!$B$3),仕訳日記帳!N1115,IF(AND($A1115=Sheet2!$A$8,仕訳日記帳!$N1115&gt;=Sheet2!$B$8),仕訳日記帳!N1115,IF(AND(OR($A1115=Sheet2!$A$10,$A1115=Sheet2!$A$11,$A1115=Sheet2!$A$12,$A1115=Sheet2!$A$13,$A1115=Sheet2!$A$14,$A1115=Sheet2!$A$15,$A1115=Sheet2!$A$16,$A1115=Sheet2!$A$17),Sheet2!$B$9&lt;=仕訳日記帳!$N1115&lt;Sheet2!$C$10),仕訳日記帳!N1115,""))))</f>
        <v/>
      </c>
      <c r="E1115" s="263" t="str">
        <f>IF(AND($A1115=Sheet2!$A$2,仕訳日記帳!$N1115&gt;=Sheet2!$B$2),仕訳日記帳!G1115,IF(AND(OR($A1115=Sheet2!$A$3,$A1115=Sheet2!$A$4,$A1115=Sheet2!$A$5,$A1115=Sheet2!$A$6,$A1115=Sheet2!$A$7,$A1115=Sheet2!$A$9),仕訳日記帳!$N1115&gt;=Sheet2!$B$3),仕訳日記帳!G1115,IF(AND($A1115=Sheet2!$A$8,仕訳日記帳!$N1115&gt;=Sheet2!$B$8),仕訳日記帳!G1115,IF(AND(OR($A1115=Sheet2!$A$10,$A1115=Sheet2!$A$11,$A1115=Sheet2!$A$12,$A1115=Sheet2!$A$13,$A1115=Sheet2!$A$14,$A1115=Sheet2!$A$15,$A1115=Sheet2!$A$16,$A1115=Sheet2!$A$17),Sheet2!$B$9&lt;=仕訳日記帳!$N1115&lt;Sheet2!$C$10),仕訳日記帳!G1115,""))))</f>
        <v/>
      </c>
      <c r="G1115" t="str">
        <f>IF(OR(A1115=Sheet2!$A$2,A1115=Sheet2!$A$3,A1115=Sheet2!$A$4,A1115=Sheet2!$A$5,A1115=Sheet2!$A$6,A1115=Sheet2!$A$7,A1115=Sheet2!$A$8,A1115=Sheet2!$A$9,A1115=Sheet2!$A$10,A1115=Sheet2!$A$11,A1115=Sheet2!$A$12,$A$2=Sheet2!$A$13,A1115=Sheet2!$A$14,$A$2=Sheet2!$A$15,$A$2=Sheet2!$A$16,A1115=Sheet2!$A$17),"該当","")</f>
        <v/>
      </c>
      <c r="H1115" t="str">
        <f>IF(OR(A1115="",G1115=""),"",COUNTIF($G$2:G1115,"該当"))</f>
        <v/>
      </c>
    </row>
    <row r="1116" spans="1:8">
      <c r="A1116" t="str">
        <f>IF(AND(仕訳日記帳!D1116=Sheet2!$A$2,仕訳日記帳!$N1116&gt;=Sheet2!$B$2),仕訳日記帳!D1116,IF(AND(OR(仕訳日記帳!D1116=Sheet2!$A$3,仕訳日記帳!D1116=Sheet2!$A$4,仕訳日記帳!D1116=Sheet2!$A$5,仕訳日記帳!D1116=Sheet2!$A$6,仕訳日記帳!D1116=Sheet2!$A$7,仕訳日記帳!D1116=Sheet2!$A$9),仕訳日記帳!$N1116&gt;=Sheet2!$B$3),仕訳日記帳!D1116,IF(AND(仕訳日記帳!D1116=Sheet2!$A$8,仕訳日記帳!$N1116&gt;=Sheet2!$B$8),仕訳日記帳!D1116,IF(AND(OR(仕訳日記帳!D1116=Sheet2!$A$10,仕訳日記帳!D1116=Sheet2!$A$11,仕訳日記帳!D1116=Sheet2!$A$12,仕訳日記帳!D1116=Sheet2!$A$13,仕訳日記帳!D1116=Sheet2!$A$14,仕訳日記帳!D1116=Sheet2!$A$15,仕訳日記帳!D1116=Sheet2!$A$16,仕訳日記帳!D1116=Sheet2!$A$17),Sheet2!$B$9&lt;=仕訳日記帳!$N1116&lt;Sheet2!$C$10),仕訳日記帳!D1116,""))))</f>
        <v/>
      </c>
      <c r="B1116" s="263" t="str">
        <f>IF(AND($A1116=Sheet2!$A$2,仕訳日記帳!$N1116&gt;=Sheet2!$B$2),仕訳日記帳!A1116,IF(AND(OR($A1116=Sheet2!$A$3,$A1116=Sheet2!$A$4,$A1116=Sheet2!$A$5,$A1116=Sheet2!$A$6,$A1116=Sheet2!$A$7,$A1116=Sheet2!$A$9),仕訳日記帳!$N1116&gt;=Sheet2!$B$3),仕訳日記帳!A1116,IF(AND($A1116=Sheet2!$A$8,仕訳日記帳!$N1116&gt;=Sheet2!$B$8),仕訳日記帳!A1116,IF(AND(OR($A1116=Sheet2!$A$10,$A1116=Sheet2!$A$11,$A1116=Sheet2!$A$12,$A1116=Sheet2!$A$13,$A1116=Sheet2!$A$14,$A1116=Sheet2!$A$15,$A1116=Sheet2!$A$16,$A1116=Sheet2!$A$17),Sheet2!$B$9&lt;=仕訳日記帳!$N1116&lt;Sheet2!$C$10),仕訳日記帳!A1116,""))))</f>
        <v/>
      </c>
      <c r="C1116" t="str">
        <f>IF(AND($A1116=Sheet2!$A$2,仕訳日記帳!$N1116&gt;=Sheet2!$B$2),仕訳日記帳!B1116,IF(AND(OR($A1116=Sheet2!$A$3,$A1116=Sheet2!$A$4,$A1116=Sheet2!$A$5,$A1116=Sheet2!$A$6,$A1116=Sheet2!$A$7,$A1116=Sheet2!$A$9),仕訳日記帳!$N1116&gt;=Sheet2!$B$3),仕訳日記帳!B1116,IF(AND($A1116=Sheet2!$A$8,仕訳日記帳!$N1116&gt;=Sheet2!$B$8),仕訳日記帳!B1116,IF(AND(OR($A1116=Sheet2!$A$10,$A1116=Sheet2!$A$11,$A1116=Sheet2!$A$12,$A1116=Sheet2!$A$13,$A1116=Sheet2!$A$14,$A1116=Sheet2!$A$15,$A1116=Sheet2!$A$16,$A1116=Sheet2!$A$17),Sheet2!$B$9&lt;=仕訳日記帳!$N1116&lt;Sheet2!$C$10),仕訳日記帳!B1116,""))))</f>
        <v/>
      </c>
      <c r="D1116" s="265" t="str">
        <f>IF(AND($A1116=Sheet2!$A$2,仕訳日記帳!$N1116&gt;=Sheet2!$B$2),仕訳日記帳!N1116,IF(AND(OR($A1116=Sheet2!$A$3,$A1116=Sheet2!$A$4,$A1116=Sheet2!$A$5,$A1116=Sheet2!$A$6,$A1116=Sheet2!$A$7,$A1116=Sheet2!$A$9),仕訳日記帳!$N1116&gt;=Sheet2!$B$3),仕訳日記帳!N1116,IF(AND($A1116=Sheet2!$A$8,仕訳日記帳!$N1116&gt;=Sheet2!$B$8),仕訳日記帳!N1116,IF(AND(OR($A1116=Sheet2!$A$10,$A1116=Sheet2!$A$11,$A1116=Sheet2!$A$12,$A1116=Sheet2!$A$13,$A1116=Sheet2!$A$14,$A1116=Sheet2!$A$15,$A1116=Sheet2!$A$16,$A1116=Sheet2!$A$17),Sheet2!$B$9&lt;=仕訳日記帳!$N1116&lt;Sheet2!$C$10),仕訳日記帳!N1116,""))))</f>
        <v/>
      </c>
      <c r="E1116" s="263" t="str">
        <f>IF(AND($A1116=Sheet2!$A$2,仕訳日記帳!$N1116&gt;=Sheet2!$B$2),仕訳日記帳!G1116,IF(AND(OR($A1116=Sheet2!$A$3,$A1116=Sheet2!$A$4,$A1116=Sheet2!$A$5,$A1116=Sheet2!$A$6,$A1116=Sheet2!$A$7,$A1116=Sheet2!$A$9),仕訳日記帳!$N1116&gt;=Sheet2!$B$3),仕訳日記帳!G1116,IF(AND($A1116=Sheet2!$A$8,仕訳日記帳!$N1116&gt;=Sheet2!$B$8),仕訳日記帳!G1116,IF(AND(OR($A1116=Sheet2!$A$10,$A1116=Sheet2!$A$11,$A1116=Sheet2!$A$12,$A1116=Sheet2!$A$13,$A1116=Sheet2!$A$14,$A1116=Sheet2!$A$15,$A1116=Sheet2!$A$16,$A1116=Sheet2!$A$17),Sheet2!$B$9&lt;=仕訳日記帳!$N1116&lt;Sheet2!$C$10),仕訳日記帳!G1116,""))))</f>
        <v/>
      </c>
      <c r="G1116" t="str">
        <f>IF(OR(A1116=Sheet2!$A$2,A1116=Sheet2!$A$3,A1116=Sheet2!$A$4,A1116=Sheet2!$A$5,A1116=Sheet2!$A$6,A1116=Sheet2!$A$7,A1116=Sheet2!$A$8,A1116=Sheet2!$A$9,A1116=Sheet2!$A$10,A1116=Sheet2!$A$11,A1116=Sheet2!$A$12,$A$2=Sheet2!$A$13,A1116=Sheet2!$A$14,$A$2=Sheet2!$A$15,$A$2=Sheet2!$A$16,A1116=Sheet2!$A$17),"該当","")</f>
        <v/>
      </c>
      <c r="H1116" t="str">
        <f>IF(OR(A1116="",G1116=""),"",COUNTIF($G$2:G1116,"該当"))</f>
        <v/>
      </c>
    </row>
    <row r="1117" spans="1:8">
      <c r="A1117" t="str">
        <f>IF(AND(仕訳日記帳!D1117=Sheet2!$A$2,仕訳日記帳!$N1117&gt;=Sheet2!$B$2),仕訳日記帳!D1117,IF(AND(OR(仕訳日記帳!D1117=Sheet2!$A$3,仕訳日記帳!D1117=Sheet2!$A$4,仕訳日記帳!D1117=Sheet2!$A$5,仕訳日記帳!D1117=Sheet2!$A$6,仕訳日記帳!D1117=Sheet2!$A$7,仕訳日記帳!D1117=Sheet2!$A$9),仕訳日記帳!$N1117&gt;=Sheet2!$B$3),仕訳日記帳!D1117,IF(AND(仕訳日記帳!D1117=Sheet2!$A$8,仕訳日記帳!$N1117&gt;=Sheet2!$B$8),仕訳日記帳!D1117,IF(AND(OR(仕訳日記帳!D1117=Sheet2!$A$10,仕訳日記帳!D1117=Sheet2!$A$11,仕訳日記帳!D1117=Sheet2!$A$12,仕訳日記帳!D1117=Sheet2!$A$13,仕訳日記帳!D1117=Sheet2!$A$14,仕訳日記帳!D1117=Sheet2!$A$15,仕訳日記帳!D1117=Sheet2!$A$16,仕訳日記帳!D1117=Sheet2!$A$17),Sheet2!$B$9&lt;=仕訳日記帳!$N1117&lt;Sheet2!$C$10),仕訳日記帳!D1117,""))))</f>
        <v/>
      </c>
      <c r="B1117" s="263" t="str">
        <f>IF(AND($A1117=Sheet2!$A$2,仕訳日記帳!$N1117&gt;=Sheet2!$B$2),仕訳日記帳!A1117,IF(AND(OR($A1117=Sheet2!$A$3,$A1117=Sheet2!$A$4,$A1117=Sheet2!$A$5,$A1117=Sheet2!$A$6,$A1117=Sheet2!$A$7,$A1117=Sheet2!$A$9),仕訳日記帳!$N1117&gt;=Sheet2!$B$3),仕訳日記帳!A1117,IF(AND($A1117=Sheet2!$A$8,仕訳日記帳!$N1117&gt;=Sheet2!$B$8),仕訳日記帳!A1117,IF(AND(OR($A1117=Sheet2!$A$10,$A1117=Sheet2!$A$11,$A1117=Sheet2!$A$12,$A1117=Sheet2!$A$13,$A1117=Sheet2!$A$14,$A1117=Sheet2!$A$15,$A1117=Sheet2!$A$16,$A1117=Sheet2!$A$17),Sheet2!$B$9&lt;=仕訳日記帳!$N1117&lt;Sheet2!$C$10),仕訳日記帳!A1117,""))))</f>
        <v/>
      </c>
      <c r="C1117" t="str">
        <f>IF(AND($A1117=Sheet2!$A$2,仕訳日記帳!$N1117&gt;=Sheet2!$B$2),仕訳日記帳!B1117,IF(AND(OR($A1117=Sheet2!$A$3,$A1117=Sheet2!$A$4,$A1117=Sheet2!$A$5,$A1117=Sheet2!$A$6,$A1117=Sheet2!$A$7,$A1117=Sheet2!$A$9),仕訳日記帳!$N1117&gt;=Sheet2!$B$3),仕訳日記帳!B1117,IF(AND($A1117=Sheet2!$A$8,仕訳日記帳!$N1117&gt;=Sheet2!$B$8),仕訳日記帳!B1117,IF(AND(OR($A1117=Sheet2!$A$10,$A1117=Sheet2!$A$11,$A1117=Sheet2!$A$12,$A1117=Sheet2!$A$13,$A1117=Sheet2!$A$14,$A1117=Sheet2!$A$15,$A1117=Sheet2!$A$16,$A1117=Sheet2!$A$17),Sheet2!$B$9&lt;=仕訳日記帳!$N1117&lt;Sheet2!$C$10),仕訳日記帳!B1117,""))))</f>
        <v/>
      </c>
      <c r="D1117" s="265" t="str">
        <f>IF(AND($A1117=Sheet2!$A$2,仕訳日記帳!$N1117&gt;=Sheet2!$B$2),仕訳日記帳!N1117,IF(AND(OR($A1117=Sheet2!$A$3,$A1117=Sheet2!$A$4,$A1117=Sheet2!$A$5,$A1117=Sheet2!$A$6,$A1117=Sheet2!$A$7,$A1117=Sheet2!$A$9),仕訳日記帳!$N1117&gt;=Sheet2!$B$3),仕訳日記帳!N1117,IF(AND($A1117=Sheet2!$A$8,仕訳日記帳!$N1117&gt;=Sheet2!$B$8),仕訳日記帳!N1117,IF(AND(OR($A1117=Sheet2!$A$10,$A1117=Sheet2!$A$11,$A1117=Sheet2!$A$12,$A1117=Sheet2!$A$13,$A1117=Sheet2!$A$14,$A1117=Sheet2!$A$15,$A1117=Sheet2!$A$16,$A1117=Sheet2!$A$17),Sheet2!$B$9&lt;=仕訳日記帳!$N1117&lt;Sheet2!$C$10),仕訳日記帳!N1117,""))))</f>
        <v/>
      </c>
      <c r="E1117" s="263" t="str">
        <f>IF(AND($A1117=Sheet2!$A$2,仕訳日記帳!$N1117&gt;=Sheet2!$B$2),仕訳日記帳!G1117,IF(AND(OR($A1117=Sheet2!$A$3,$A1117=Sheet2!$A$4,$A1117=Sheet2!$A$5,$A1117=Sheet2!$A$6,$A1117=Sheet2!$A$7,$A1117=Sheet2!$A$9),仕訳日記帳!$N1117&gt;=Sheet2!$B$3),仕訳日記帳!G1117,IF(AND($A1117=Sheet2!$A$8,仕訳日記帳!$N1117&gt;=Sheet2!$B$8),仕訳日記帳!G1117,IF(AND(OR($A1117=Sheet2!$A$10,$A1117=Sheet2!$A$11,$A1117=Sheet2!$A$12,$A1117=Sheet2!$A$13,$A1117=Sheet2!$A$14,$A1117=Sheet2!$A$15,$A1117=Sheet2!$A$16,$A1117=Sheet2!$A$17),Sheet2!$B$9&lt;=仕訳日記帳!$N1117&lt;Sheet2!$C$10),仕訳日記帳!G1117,""))))</f>
        <v/>
      </c>
      <c r="G1117" t="str">
        <f>IF(OR(A1117=Sheet2!$A$2,A1117=Sheet2!$A$3,A1117=Sheet2!$A$4,A1117=Sheet2!$A$5,A1117=Sheet2!$A$6,A1117=Sheet2!$A$7,A1117=Sheet2!$A$8,A1117=Sheet2!$A$9,A1117=Sheet2!$A$10,A1117=Sheet2!$A$11,A1117=Sheet2!$A$12,$A$2=Sheet2!$A$13,A1117=Sheet2!$A$14,$A$2=Sheet2!$A$15,$A$2=Sheet2!$A$16,A1117=Sheet2!$A$17),"該当","")</f>
        <v/>
      </c>
      <c r="H1117" t="str">
        <f>IF(OR(A1117="",G1117=""),"",COUNTIF($G$2:G1117,"該当"))</f>
        <v/>
      </c>
    </row>
    <row r="1118" spans="1:8">
      <c r="A1118" t="str">
        <f>IF(AND(仕訳日記帳!D1118=Sheet2!$A$2,仕訳日記帳!$N1118&gt;=Sheet2!$B$2),仕訳日記帳!D1118,IF(AND(OR(仕訳日記帳!D1118=Sheet2!$A$3,仕訳日記帳!D1118=Sheet2!$A$4,仕訳日記帳!D1118=Sheet2!$A$5,仕訳日記帳!D1118=Sheet2!$A$6,仕訳日記帳!D1118=Sheet2!$A$7,仕訳日記帳!D1118=Sheet2!$A$9),仕訳日記帳!$N1118&gt;=Sheet2!$B$3),仕訳日記帳!D1118,IF(AND(仕訳日記帳!D1118=Sheet2!$A$8,仕訳日記帳!$N1118&gt;=Sheet2!$B$8),仕訳日記帳!D1118,IF(AND(OR(仕訳日記帳!D1118=Sheet2!$A$10,仕訳日記帳!D1118=Sheet2!$A$11,仕訳日記帳!D1118=Sheet2!$A$12,仕訳日記帳!D1118=Sheet2!$A$13,仕訳日記帳!D1118=Sheet2!$A$14,仕訳日記帳!D1118=Sheet2!$A$15,仕訳日記帳!D1118=Sheet2!$A$16,仕訳日記帳!D1118=Sheet2!$A$17),Sheet2!$B$9&lt;=仕訳日記帳!$N1118&lt;Sheet2!$C$10),仕訳日記帳!D1118,""))))</f>
        <v/>
      </c>
      <c r="B1118" s="263" t="str">
        <f>IF(AND($A1118=Sheet2!$A$2,仕訳日記帳!$N1118&gt;=Sheet2!$B$2),仕訳日記帳!A1118,IF(AND(OR($A1118=Sheet2!$A$3,$A1118=Sheet2!$A$4,$A1118=Sheet2!$A$5,$A1118=Sheet2!$A$6,$A1118=Sheet2!$A$7,$A1118=Sheet2!$A$9),仕訳日記帳!$N1118&gt;=Sheet2!$B$3),仕訳日記帳!A1118,IF(AND($A1118=Sheet2!$A$8,仕訳日記帳!$N1118&gt;=Sheet2!$B$8),仕訳日記帳!A1118,IF(AND(OR($A1118=Sheet2!$A$10,$A1118=Sheet2!$A$11,$A1118=Sheet2!$A$12,$A1118=Sheet2!$A$13,$A1118=Sheet2!$A$14,$A1118=Sheet2!$A$15,$A1118=Sheet2!$A$16,$A1118=Sheet2!$A$17),Sheet2!$B$9&lt;=仕訳日記帳!$N1118&lt;Sheet2!$C$10),仕訳日記帳!A1118,""))))</f>
        <v/>
      </c>
      <c r="C1118" t="str">
        <f>IF(AND($A1118=Sheet2!$A$2,仕訳日記帳!$N1118&gt;=Sheet2!$B$2),仕訳日記帳!B1118,IF(AND(OR($A1118=Sheet2!$A$3,$A1118=Sheet2!$A$4,$A1118=Sheet2!$A$5,$A1118=Sheet2!$A$6,$A1118=Sheet2!$A$7,$A1118=Sheet2!$A$9),仕訳日記帳!$N1118&gt;=Sheet2!$B$3),仕訳日記帳!B1118,IF(AND($A1118=Sheet2!$A$8,仕訳日記帳!$N1118&gt;=Sheet2!$B$8),仕訳日記帳!B1118,IF(AND(OR($A1118=Sheet2!$A$10,$A1118=Sheet2!$A$11,$A1118=Sheet2!$A$12,$A1118=Sheet2!$A$13,$A1118=Sheet2!$A$14,$A1118=Sheet2!$A$15,$A1118=Sheet2!$A$16,$A1118=Sheet2!$A$17),Sheet2!$B$9&lt;=仕訳日記帳!$N1118&lt;Sheet2!$C$10),仕訳日記帳!B1118,""))))</f>
        <v/>
      </c>
      <c r="D1118" s="265" t="str">
        <f>IF(AND($A1118=Sheet2!$A$2,仕訳日記帳!$N1118&gt;=Sheet2!$B$2),仕訳日記帳!N1118,IF(AND(OR($A1118=Sheet2!$A$3,$A1118=Sheet2!$A$4,$A1118=Sheet2!$A$5,$A1118=Sheet2!$A$6,$A1118=Sheet2!$A$7,$A1118=Sheet2!$A$9),仕訳日記帳!$N1118&gt;=Sheet2!$B$3),仕訳日記帳!N1118,IF(AND($A1118=Sheet2!$A$8,仕訳日記帳!$N1118&gt;=Sheet2!$B$8),仕訳日記帳!N1118,IF(AND(OR($A1118=Sheet2!$A$10,$A1118=Sheet2!$A$11,$A1118=Sheet2!$A$12,$A1118=Sheet2!$A$13,$A1118=Sheet2!$A$14,$A1118=Sheet2!$A$15,$A1118=Sheet2!$A$16,$A1118=Sheet2!$A$17),Sheet2!$B$9&lt;=仕訳日記帳!$N1118&lt;Sheet2!$C$10),仕訳日記帳!N1118,""))))</f>
        <v/>
      </c>
      <c r="E1118" s="263" t="str">
        <f>IF(AND($A1118=Sheet2!$A$2,仕訳日記帳!$N1118&gt;=Sheet2!$B$2),仕訳日記帳!G1118,IF(AND(OR($A1118=Sheet2!$A$3,$A1118=Sheet2!$A$4,$A1118=Sheet2!$A$5,$A1118=Sheet2!$A$6,$A1118=Sheet2!$A$7,$A1118=Sheet2!$A$9),仕訳日記帳!$N1118&gt;=Sheet2!$B$3),仕訳日記帳!G1118,IF(AND($A1118=Sheet2!$A$8,仕訳日記帳!$N1118&gt;=Sheet2!$B$8),仕訳日記帳!G1118,IF(AND(OR($A1118=Sheet2!$A$10,$A1118=Sheet2!$A$11,$A1118=Sheet2!$A$12,$A1118=Sheet2!$A$13,$A1118=Sheet2!$A$14,$A1118=Sheet2!$A$15,$A1118=Sheet2!$A$16,$A1118=Sheet2!$A$17),Sheet2!$B$9&lt;=仕訳日記帳!$N1118&lt;Sheet2!$C$10),仕訳日記帳!G1118,""))))</f>
        <v/>
      </c>
      <c r="G1118" t="str">
        <f>IF(OR(A1118=Sheet2!$A$2,A1118=Sheet2!$A$3,A1118=Sheet2!$A$4,A1118=Sheet2!$A$5,A1118=Sheet2!$A$6,A1118=Sheet2!$A$7,A1118=Sheet2!$A$8,A1118=Sheet2!$A$9,A1118=Sheet2!$A$10,A1118=Sheet2!$A$11,A1118=Sheet2!$A$12,$A$2=Sheet2!$A$13,A1118=Sheet2!$A$14,$A$2=Sheet2!$A$15,$A$2=Sheet2!$A$16,A1118=Sheet2!$A$17),"該当","")</f>
        <v/>
      </c>
      <c r="H1118" t="str">
        <f>IF(OR(A1118="",G1118=""),"",COUNTIF($G$2:G1118,"該当"))</f>
        <v/>
      </c>
    </row>
    <row r="1119" spans="1:8">
      <c r="A1119" t="str">
        <f>IF(AND(仕訳日記帳!D1119=Sheet2!$A$2,仕訳日記帳!$N1119&gt;=Sheet2!$B$2),仕訳日記帳!D1119,IF(AND(OR(仕訳日記帳!D1119=Sheet2!$A$3,仕訳日記帳!D1119=Sheet2!$A$4,仕訳日記帳!D1119=Sheet2!$A$5,仕訳日記帳!D1119=Sheet2!$A$6,仕訳日記帳!D1119=Sheet2!$A$7,仕訳日記帳!D1119=Sheet2!$A$9),仕訳日記帳!$N1119&gt;=Sheet2!$B$3),仕訳日記帳!D1119,IF(AND(仕訳日記帳!D1119=Sheet2!$A$8,仕訳日記帳!$N1119&gt;=Sheet2!$B$8),仕訳日記帳!D1119,IF(AND(OR(仕訳日記帳!D1119=Sheet2!$A$10,仕訳日記帳!D1119=Sheet2!$A$11,仕訳日記帳!D1119=Sheet2!$A$12,仕訳日記帳!D1119=Sheet2!$A$13,仕訳日記帳!D1119=Sheet2!$A$14,仕訳日記帳!D1119=Sheet2!$A$15,仕訳日記帳!D1119=Sheet2!$A$16,仕訳日記帳!D1119=Sheet2!$A$17),Sheet2!$B$9&lt;=仕訳日記帳!$N1119&lt;Sheet2!$C$10),仕訳日記帳!D1119,""))))</f>
        <v/>
      </c>
      <c r="B1119" s="263" t="str">
        <f>IF(AND($A1119=Sheet2!$A$2,仕訳日記帳!$N1119&gt;=Sheet2!$B$2),仕訳日記帳!A1119,IF(AND(OR($A1119=Sheet2!$A$3,$A1119=Sheet2!$A$4,$A1119=Sheet2!$A$5,$A1119=Sheet2!$A$6,$A1119=Sheet2!$A$7,$A1119=Sheet2!$A$9),仕訳日記帳!$N1119&gt;=Sheet2!$B$3),仕訳日記帳!A1119,IF(AND($A1119=Sheet2!$A$8,仕訳日記帳!$N1119&gt;=Sheet2!$B$8),仕訳日記帳!A1119,IF(AND(OR($A1119=Sheet2!$A$10,$A1119=Sheet2!$A$11,$A1119=Sheet2!$A$12,$A1119=Sheet2!$A$13,$A1119=Sheet2!$A$14,$A1119=Sheet2!$A$15,$A1119=Sheet2!$A$16,$A1119=Sheet2!$A$17),Sheet2!$B$9&lt;=仕訳日記帳!$N1119&lt;Sheet2!$C$10),仕訳日記帳!A1119,""))))</f>
        <v/>
      </c>
      <c r="C1119" t="str">
        <f>IF(AND($A1119=Sheet2!$A$2,仕訳日記帳!$N1119&gt;=Sheet2!$B$2),仕訳日記帳!B1119,IF(AND(OR($A1119=Sheet2!$A$3,$A1119=Sheet2!$A$4,$A1119=Sheet2!$A$5,$A1119=Sheet2!$A$6,$A1119=Sheet2!$A$7,$A1119=Sheet2!$A$9),仕訳日記帳!$N1119&gt;=Sheet2!$B$3),仕訳日記帳!B1119,IF(AND($A1119=Sheet2!$A$8,仕訳日記帳!$N1119&gt;=Sheet2!$B$8),仕訳日記帳!B1119,IF(AND(OR($A1119=Sheet2!$A$10,$A1119=Sheet2!$A$11,$A1119=Sheet2!$A$12,$A1119=Sheet2!$A$13,$A1119=Sheet2!$A$14,$A1119=Sheet2!$A$15,$A1119=Sheet2!$A$16,$A1119=Sheet2!$A$17),Sheet2!$B$9&lt;=仕訳日記帳!$N1119&lt;Sheet2!$C$10),仕訳日記帳!B1119,""))))</f>
        <v/>
      </c>
      <c r="D1119" s="265" t="str">
        <f>IF(AND($A1119=Sheet2!$A$2,仕訳日記帳!$N1119&gt;=Sheet2!$B$2),仕訳日記帳!N1119,IF(AND(OR($A1119=Sheet2!$A$3,$A1119=Sheet2!$A$4,$A1119=Sheet2!$A$5,$A1119=Sheet2!$A$6,$A1119=Sheet2!$A$7,$A1119=Sheet2!$A$9),仕訳日記帳!$N1119&gt;=Sheet2!$B$3),仕訳日記帳!N1119,IF(AND($A1119=Sheet2!$A$8,仕訳日記帳!$N1119&gt;=Sheet2!$B$8),仕訳日記帳!N1119,IF(AND(OR($A1119=Sheet2!$A$10,$A1119=Sheet2!$A$11,$A1119=Sheet2!$A$12,$A1119=Sheet2!$A$13,$A1119=Sheet2!$A$14,$A1119=Sheet2!$A$15,$A1119=Sheet2!$A$16,$A1119=Sheet2!$A$17),Sheet2!$B$9&lt;=仕訳日記帳!$N1119&lt;Sheet2!$C$10),仕訳日記帳!N1119,""))))</f>
        <v/>
      </c>
      <c r="E1119" s="263" t="str">
        <f>IF(AND($A1119=Sheet2!$A$2,仕訳日記帳!$N1119&gt;=Sheet2!$B$2),仕訳日記帳!G1119,IF(AND(OR($A1119=Sheet2!$A$3,$A1119=Sheet2!$A$4,$A1119=Sheet2!$A$5,$A1119=Sheet2!$A$6,$A1119=Sheet2!$A$7,$A1119=Sheet2!$A$9),仕訳日記帳!$N1119&gt;=Sheet2!$B$3),仕訳日記帳!G1119,IF(AND($A1119=Sheet2!$A$8,仕訳日記帳!$N1119&gt;=Sheet2!$B$8),仕訳日記帳!G1119,IF(AND(OR($A1119=Sheet2!$A$10,$A1119=Sheet2!$A$11,$A1119=Sheet2!$A$12,$A1119=Sheet2!$A$13,$A1119=Sheet2!$A$14,$A1119=Sheet2!$A$15,$A1119=Sheet2!$A$16,$A1119=Sheet2!$A$17),Sheet2!$B$9&lt;=仕訳日記帳!$N1119&lt;Sheet2!$C$10),仕訳日記帳!G1119,""))))</f>
        <v/>
      </c>
      <c r="G1119" t="str">
        <f>IF(OR(A1119=Sheet2!$A$2,A1119=Sheet2!$A$3,A1119=Sheet2!$A$4,A1119=Sheet2!$A$5,A1119=Sheet2!$A$6,A1119=Sheet2!$A$7,A1119=Sheet2!$A$8,A1119=Sheet2!$A$9,A1119=Sheet2!$A$10,A1119=Sheet2!$A$11,A1119=Sheet2!$A$12,$A$2=Sheet2!$A$13,A1119=Sheet2!$A$14,$A$2=Sheet2!$A$15,$A$2=Sheet2!$A$16,A1119=Sheet2!$A$17),"該当","")</f>
        <v/>
      </c>
      <c r="H1119" t="str">
        <f>IF(OR(A1119="",G1119=""),"",COUNTIF($G$2:G1119,"該当"))</f>
        <v/>
      </c>
    </row>
    <row r="1120" spans="1:8">
      <c r="A1120" t="str">
        <f>IF(AND(仕訳日記帳!D1120=Sheet2!$A$2,仕訳日記帳!$N1120&gt;=Sheet2!$B$2),仕訳日記帳!D1120,IF(AND(OR(仕訳日記帳!D1120=Sheet2!$A$3,仕訳日記帳!D1120=Sheet2!$A$4,仕訳日記帳!D1120=Sheet2!$A$5,仕訳日記帳!D1120=Sheet2!$A$6,仕訳日記帳!D1120=Sheet2!$A$7,仕訳日記帳!D1120=Sheet2!$A$9),仕訳日記帳!$N1120&gt;=Sheet2!$B$3),仕訳日記帳!D1120,IF(AND(仕訳日記帳!D1120=Sheet2!$A$8,仕訳日記帳!$N1120&gt;=Sheet2!$B$8),仕訳日記帳!D1120,IF(AND(OR(仕訳日記帳!D1120=Sheet2!$A$10,仕訳日記帳!D1120=Sheet2!$A$11,仕訳日記帳!D1120=Sheet2!$A$12,仕訳日記帳!D1120=Sheet2!$A$13,仕訳日記帳!D1120=Sheet2!$A$14,仕訳日記帳!D1120=Sheet2!$A$15,仕訳日記帳!D1120=Sheet2!$A$16,仕訳日記帳!D1120=Sheet2!$A$17),Sheet2!$B$9&lt;=仕訳日記帳!$N1120&lt;Sheet2!$C$10),仕訳日記帳!D1120,""))))</f>
        <v/>
      </c>
      <c r="B1120" s="263" t="str">
        <f>IF(AND($A1120=Sheet2!$A$2,仕訳日記帳!$N1120&gt;=Sheet2!$B$2),仕訳日記帳!A1120,IF(AND(OR($A1120=Sheet2!$A$3,$A1120=Sheet2!$A$4,$A1120=Sheet2!$A$5,$A1120=Sheet2!$A$6,$A1120=Sheet2!$A$7,$A1120=Sheet2!$A$9),仕訳日記帳!$N1120&gt;=Sheet2!$B$3),仕訳日記帳!A1120,IF(AND($A1120=Sheet2!$A$8,仕訳日記帳!$N1120&gt;=Sheet2!$B$8),仕訳日記帳!A1120,IF(AND(OR($A1120=Sheet2!$A$10,$A1120=Sheet2!$A$11,$A1120=Sheet2!$A$12,$A1120=Sheet2!$A$13,$A1120=Sheet2!$A$14,$A1120=Sheet2!$A$15,$A1120=Sheet2!$A$16,$A1120=Sheet2!$A$17),Sheet2!$B$9&lt;=仕訳日記帳!$N1120&lt;Sheet2!$C$10),仕訳日記帳!A1120,""))))</f>
        <v/>
      </c>
      <c r="C1120" t="str">
        <f>IF(AND($A1120=Sheet2!$A$2,仕訳日記帳!$N1120&gt;=Sheet2!$B$2),仕訳日記帳!B1120,IF(AND(OR($A1120=Sheet2!$A$3,$A1120=Sheet2!$A$4,$A1120=Sheet2!$A$5,$A1120=Sheet2!$A$6,$A1120=Sheet2!$A$7,$A1120=Sheet2!$A$9),仕訳日記帳!$N1120&gt;=Sheet2!$B$3),仕訳日記帳!B1120,IF(AND($A1120=Sheet2!$A$8,仕訳日記帳!$N1120&gt;=Sheet2!$B$8),仕訳日記帳!B1120,IF(AND(OR($A1120=Sheet2!$A$10,$A1120=Sheet2!$A$11,$A1120=Sheet2!$A$12,$A1120=Sheet2!$A$13,$A1120=Sheet2!$A$14,$A1120=Sheet2!$A$15,$A1120=Sheet2!$A$16,$A1120=Sheet2!$A$17),Sheet2!$B$9&lt;=仕訳日記帳!$N1120&lt;Sheet2!$C$10),仕訳日記帳!B1120,""))))</f>
        <v/>
      </c>
      <c r="D1120" s="265" t="str">
        <f>IF(AND($A1120=Sheet2!$A$2,仕訳日記帳!$N1120&gt;=Sheet2!$B$2),仕訳日記帳!N1120,IF(AND(OR($A1120=Sheet2!$A$3,$A1120=Sheet2!$A$4,$A1120=Sheet2!$A$5,$A1120=Sheet2!$A$6,$A1120=Sheet2!$A$7,$A1120=Sheet2!$A$9),仕訳日記帳!$N1120&gt;=Sheet2!$B$3),仕訳日記帳!N1120,IF(AND($A1120=Sheet2!$A$8,仕訳日記帳!$N1120&gt;=Sheet2!$B$8),仕訳日記帳!N1120,IF(AND(OR($A1120=Sheet2!$A$10,$A1120=Sheet2!$A$11,$A1120=Sheet2!$A$12,$A1120=Sheet2!$A$13,$A1120=Sheet2!$A$14,$A1120=Sheet2!$A$15,$A1120=Sheet2!$A$16,$A1120=Sheet2!$A$17),Sheet2!$B$9&lt;=仕訳日記帳!$N1120&lt;Sheet2!$C$10),仕訳日記帳!N1120,""))))</f>
        <v/>
      </c>
      <c r="E1120" s="263" t="str">
        <f>IF(AND($A1120=Sheet2!$A$2,仕訳日記帳!$N1120&gt;=Sheet2!$B$2),仕訳日記帳!G1120,IF(AND(OR($A1120=Sheet2!$A$3,$A1120=Sheet2!$A$4,$A1120=Sheet2!$A$5,$A1120=Sheet2!$A$6,$A1120=Sheet2!$A$7,$A1120=Sheet2!$A$9),仕訳日記帳!$N1120&gt;=Sheet2!$B$3),仕訳日記帳!G1120,IF(AND($A1120=Sheet2!$A$8,仕訳日記帳!$N1120&gt;=Sheet2!$B$8),仕訳日記帳!G1120,IF(AND(OR($A1120=Sheet2!$A$10,$A1120=Sheet2!$A$11,$A1120=Sheet2!$A$12,$A1120=Sheet2!$A$13,$A1120=Sheet2!$A$14,$A1120=Sheet2!$A$15,$A1120=Sheet2!$A$16,$A1120=Sheet2!$A$17),Sheet2!$B$9&lt;=仕訳日記帳!$N1120&lt;Sheet2!$C$10),仕訳日記帳!G1120,""))))</f>
        <v/>
      </c>
      <c r="G1120" t="str">
        <f>IF(OR(A1120=Sheet2!$A$2,A1120=Sheet2!$A$3,A1120=Sheet2!$A$4,A1120=Sheet2!$A$5,A1120=Sheet2!$A$6,A1120=Sheet2!$A$7,A1120=Sheet2!$A$8,A1120=Sheet2!$A$9,A1120=Sheet2!$A$10,A1120=Sheet2!$A$11,A1120=Sheet2!$A$12,$A$2=Sheet2!$A$13,A1120=Sheet2!$A$14,$A$2=Sheet2!$A$15,$A$2=Sheet2!$A$16,A1120=Sheet2!$A$17),"該当","")</f>
        <v/>
      </c>
      <c r="H1120" t="str">
        <f>IF(OR(A1120="",G1120=""),"",COUNTIF($G$2:G1120,"該当"))</f>
        <v/>
      </c>
    </row>
    <row r="1121" spans="1:8">
      <c r="A1121" t="str">
        <f>IF(AND(仕訳日記帳!D1121=Sheet2!$A$2,仕訳日記帳!$N1121&gt;=Sheet2!$B$2),仕訳日記帳!D1121,IF(AND(OR(仕訳日記帳!D1121=Sheet2!$A$3,仕訳日記帳!D1121=Sheet2!$A$4,仕訳日記帳!D1121=Sheet2!$A$5,仕訳日記帳!D1121=Sheet2!$A$6,仕訳日記帳!D1121=Sheet2!$A$7,仕訳日記帳!D1121=Sheet2!$A$9),仕訳日記帳!$N1121&gt;=Sheet2!$B$3),仕訳日記帳!D1121,IF(AND(仕訳日記帳!D1121=Sheet2!$A$8,仕訳日記帳!$N1121&gt;=Sheet2!$B$8),仕訳日記帳!D1121,IF(AND(OR(仕訳日記帳!D1121=Sheet2!$A$10,仕訳日記帳!D1121=Sheet2!$A$11,仕訳日記帳!D1121=Sheet2!$A$12,仕訳日記帳!D1121=Sheet2!$A$13,仕訳日記帳!D1121=Sheet2!$A$14,仕訳日記帳!D1121=Sheet2!$A$15,仕訳日記帳!D1121=Sheet2!$A$16,仕訳日記帳!D1121=Sheet2!$A$17),Sheet2!$B$9&lt;=仕訳日記帳!$N1121&lt;Sheet2!$C$10),仕訳日記帳!D1121,""))))</f>
        <v/>
      </c>
      <c r="B1121" s="263" t="str">
        <f>IF(AND($A1121=Sheet2!$A$2,仕訳日記帳!$N1121&gt;=Sheet2!$B$2),仕訳日記帳!A1121,IF(AND(OR($A1121=Sheet2!$A$3,$A1121=Sheet2!$A$4,$A1121=Sheet2!$A$5,$A1121=Sheet2!$A$6,$A1121=Sheet2!$A$7,$A1121=Sheet2!$A$9),仕訳日記帳!$N1121&gt;=Sheet2!$B$3),仕訳日記帳!A1121,IF(AND($A1121=Sheet2!$A$8,仕訳日記帳!$N1121&gt;=Sheet2!$B$8),仕訳日記帳!A1121,IF(AND(OR($A1121=Sheet2!$A$10,$A1121=Sheet2!$A$11,$A1121=Sheet2!$A$12,$A1121=Sheet2!$A$13,$A1121=Sheet2!$A$14,$A1121=Sheet2!$A$15,$A1121=Sheet2!$A$16,$A1121=Sheet2!$A$17),Sheet2!$B$9&lt;=仕訳日記帳!$N1121&lt;Sheet2!$C$10),仕訳日記帳!A1121,""))))</f>
        <v/>
      </c>
      <c r="C1121" t="str">
        <f>IF(AND($A1121=Sheet2!$A$2,仕訳日記帳!$N1121&gt;=Sheet2!$B$2),仕訳日記帳!B1121,IF(AND(OR($A1121=Sheet2!$A$3,$A1121=Sheet2!$A$4,$A1121=Sheet2!$A$5,$A1121=Sheet2!$A$6,$A1121=Sheet2!$A$7,$A1121=Sheet2!$A$9),仕訳日記帳!$N1121&gt;=Sheet2!$B$3),仕訳日記帳!B1121,IF(AND($A1121=Sheet2!$A$8,仕訳日記帳!$N1121&gt;=Sheet2!$B$8),仕訳日記帳!B1121,IF(AND(OR($A1121=Sheet2!$A$10,$A1121=Sheet2!$A$11,$A1121=Sheet2!$A$12,$A1121=Sheet2!$A$13,$A1121=Sheet2!$A$14,$A1121=Sheet2!$A$15,$A1121=Sheet2!$A$16,$A1121=Sheet2!$A$17),Sheet2!$B$9&lt;=仕訳日記帳!$N1121&lt;Sheet2!$C$10),仕訳日記帳!B1121,""))))</f>
        <v/>
      </c>
      <c r="D1121" s="265" t="str">
        <f>IF(AND($A1121=Sheet2!$A$2,仕訳日記帳!$N1121&gt;=Sheet2!$B$2),仕訳日記帳!N1121,IF(AND(OR($A1121=Sheet2!$A$3,$A1121=Sheet2!$A$4,$A1121=Sheet2!$A$5,$A1121=Sheet2!$A$6,$A1121=Sheet2!$A$7,$A1121=Sheet2!$A$9),仕訳日記帳!$N1121&gt;=Sheet2!$B$3),仕訳日記帳!N1121,IF(AND($A1121=Sheet2!$A$8,仕訳日記帳!$N1121&gt;=Sheet2!$B$8),仕訳日記帳!N1121,IF(AND(OR($A1121=Sheet2!$A$10,$A1121=Sheet2!$A$11,$A1121=Sheet2!$A$12,$A1121=Sheet2!$A$13,$A1121=Sheet2!$A$14,$A1121=Sheet2!$A$15,$A1121=Sheet2!$A$16,$A1121=Sheet2!$A$17),Sheet2!$B$9&lt;=仕訳日記帳!$N1121&lt;Sheet2!$C$10),仕訳日記帳!N1121,""))))</f>
        <v/>
      </c>
      <c r="E1121" s="263" t="str">
        <f>IF(AND($A1121=Sheet2!$A$2,仕訳日記帳!$N1121&gt;=Sheet2!$B$2),仕訳日記帳!G1121,IF(AND(OR($A1121=Sheet2!$A$3,$A1121=Sheet2!$A$4,$A1121=Sheet2!$A$5,$A1121=Sheet2!$A$6,$A1121=Sheet2!$A$7,$A1121=Sheet2!$A$9),仕訳日記帳!$N1121&gt;=Sheet2!$B$3),仕訳日記帳!G1121,IF(AND($A1121=Sheet2!$A$8,仕訳日記帳!$N1121&gt;=Sheet2!$B$8),仕訳日記帳!G1121,IF(AND(OR($A1121=Sheet2!$A$10,$A1121=Sheet2!$A$11,$A1121=Sheet2!$A$12,$A1121=Sheet2!$A$13,$A1121=Sheet2!$A$14,$A1121=Sheet2!$A$15,$A1121=Sheet2!$A$16,$A1121=Sheet2!$A$17),Sheet2!$B$9&lt;=仕訳日記帳!$N1121&lt;Sheet2!$C$10),仕訳日記帳!G1121,""))))</f>
        <v/>
      </c>
      <c r="G1121" t="str">
        <f>IF(OR(A1121=Sheet2!$A$2,A1121=Sheet2!$A$3,A1121=Sheet2!$A$4,A1121=Sheet2!$A$5,A1121=Sheet2!$A$6,A1121=Sheet2!$A$7,A1121=Sheet2!$A$8,A1121=Sheet2!$A$9,A1121=Sheet2!$A$10,A1121=Sheet2!$A$11,A1121=Sheet2!$A$12,$A$2=Sheet2!$A$13,A1121=Sheet2!$A$14,$A$2=Sheet2!$A$15,$A$2=Sheet2!$A$16,A1121=Sheet2!$A$17),"該当","")</f>
        <v/>
      </c>
      <c r="H1121" t="str">
        <f>IF(OR(A1121="",G1121=""),"",COUNTIF($G$2:G1121,"該当"))</f>
        <v/>
      </c>
    </row>
    <row r="1122" spans="1:8">
      <c r="A1122" t="str">
        <f>IF(AND(仕訳日記帳!D1122=Sheet2!$A$2,仕訳日記帳!$N1122&gt;=Sheet2!$B$2),仕訳日記帳!D1122,IF(AND(OR(仕訳日記帳!D1122=Sheet2!$A$3,仕訳日記帳!D1122=Sheet2!$A$4,仕訳日記帳!D1122=Sheet2!$A$5,仕訳日記帳!D1122=Sheet2!$A$6,仕訳日記帳!D1122=Sheet2!$A$7,仕訳日記帳!D1122=Sheet2!$A$9),仕訳日記帳!$N1122&gt;=Sheet2!$B$3),仕訳日記帳!D1122,IF(AND(仕訳日記帳!D1122=Sheet2!$A$8,仕訳日記帳!$N1122&gt;=Sheet2!$B$8),仕訳日記帳!D1122,IF(AND(OR(仕訳日記帳!D1122=Sheet2!$A$10,仕訳日記帳!D1122=Sheet2!$A$11,仕訳日記帳!D1122=Sheet2!$A$12,仕訳日記帳!D1122=Sheet2!$A$13,仕訳日記帳!D1122=Sheet2!$A$14,仕訳日記帳!D1122=Sheet2!$A$15,仕訳日記帳!D1122=Sheet2!$A$16,仕訳日記帳!D1122=Sheet2!$A$17),Sheet2!$B$9&lt;=仕訳日記帳!$N1122&lt;Sheet2!$C$10),仕訳日記帳!D1122,""))))</f>
        <v/>
      </c>
      <c r="B1122" s="263" t="str">
        <f>IF(AND($A1122=Sheet2!$A$2,仕訳日記帳!$N1122&gt;=Sheet2!$B$2),仕訳日記帳!A1122,IF(AND(OR($A1122=Sheet2!$A$3,$A1122=Sheet2!$A$4,$A1122=Sheet2!$A$5,$A1122=Sheet2!$A$6,$A1122=Sheet2!$A$7,$A1122=Sheet2!$A$9),仕訳日記帳!$N1122&gt;=Sheet2!$B$3),仕訳日記帳!A1122,IF(AND($A1122=Sheet2!$A$8,仕訳日記帳!$N1122&gt;=Sheet2!$B$8),仕訳日記帳!A1122,IF(AND(OR($A1122=Sheet2!$A$10,$A1122=Sheet2!$A$11,$A1122=Sheet2!$A$12,$A1122=Sheet2!$A$13,$A1122=Sheet2!$A$14,$A1122=Sheet2!$A$15,$A1122=Sheet2!$A$16,$A1122=Sheet2!$A$17),Sheet2!$B$9&lt;=仕訳日記帳!$N1122&lt;Sheet2!$C$10),仕訳日記帳!A1122,""))))</f>
        <v/>
      </c>
      <c r="C1122" t="str">
        <f>IF(AND($A1122=Sheet2!$A$2,仕訳日記帳!$N1122&gt;=Sheet2!$B$2),仕訳日記帳!B1122,IF(AND(OR($A1122=Sheet2!$A$3,$A1122=Sheet2!$A$4,$A1122=Sheet2!$A$5,$A1122=Sheet2!$A$6,$A1122=Sheet2!$A$7,$A1122=Sheet2!$A$9),仕訳日記帳!$N1122&gt;=Sheet2!$B$3),仕訳日記帳!B1122,IF(AND($A1122=Sheet2!$A$8,仕訳日記帳!$N1122&gt;=Sheet2!$B$8),仕訳日記帳!B1122,IF(AND(OR($A1122=Sheet2!$A$10,$A1122=Sheet2!$A$11,$A1122=Sheet2!$A$12,$A1122=Sheet2!$A$13,$A1122=Sheet2!$A$14,$A1122=Sheet2!$A$15,$A1122=Sheet2!$A$16,$A1122=Sheet2!$A$17),Sheet2!$B$9&lt;=仕訳日記帳!$N1122&lt;Sheet2!$C$10),仕訳日記帳!B1122,""))))</f>
        <v/>
      </c>
      <c r="D1122" s="265" t="str">
        <f>IF(AND($A1122=Sheet2!$A$2,仕訳日記帳!$N1122&gt;=Sheet2!$B$2),仕訳日記帳!N1122,IF(AND(OR($A1122=Sheet2!$A$3,$A1122=Sheet2!$A$4,$A1122=Sheet2!$A$5,$A1122=Sheet2!$A$6,$A1122=Sheet2!$A$7,$A1122=Sheet2!$A$9),仕訳日記帳!$N1122&gt;=Sheet2!$B$3),仕訳日記帳!N1122,IF(AND($A1122=Sheet2!$A$8,仕訳日記帳!$N1122&gt;=Sheet2!$B$8),仕訳日記帳!N1122,IF(AND(OR($A1122=Sheet2!$A$10,$A1122=Sheet2!$A$11,$A1122=Sheet2!$A$12,$A1122=Sheet2!$A$13,$A1122=Sheet2!$A$14,$A1122=Sheet2!$A$15,$A1122=Sheet2!$A$16,$A1122=Sheet2!$A$17),Sheet2!$B$9&lt;=仕訳日記帳!$N1122&lt;Sheet2!$C$10),仕訳日記帳!N1122,""))))</f>
        <v/>
      </c>
      <c r="E1122" s="263" t="str">
        <f>IF(AND($A1122=Sheet2!$A$2,仕訳日記帳!$N1122&gt;=Sheet2!$B$2),仕訳日記帳!G1122,IF(AND(OR($A1122=Sheet2!$A$3,$A1122=Sheet2!$A$4,$A1122=Sheet2!$A$5,$A1122=Sheet2!$A$6,$A1122=Sheet2!$A$7,$A1122=Sheet2!$A$9),仕訳日記帳!$N1122&gt;=Sheet2!$B$3),仕訳日記帳!G1122,IF(AND($A1122=Sheet2!$A$8,仕訳日記帳!$N1122&gt;=Sheet2!$B$8),仕訳日記帳!G1122,IF(AND(OR($A1122=Sheet2!$A$10,$A1122=Sheet2!$A$11,$A1122=Sheet2!$A$12,$A1122=Sheet2!$A$13,$A1122=Sheet2!$A$14,$A1122=Sheet2!$A$15,$A1122=Sheet2!$A$16,$A1122=Sheet2!$A$17),Sheet2!$B$9&lt;=仕訳日記帳!$N1122&lt;Sheet2!$C$10),仕訳日記帳!G1122,""))))</f>
        <v/>
      </c>
      <c r="G1122" t="str">
        <f>IF(OR(A1122=Sheet2!$A$2,A1122=Sheet2!$A$3,A1122=Sheet2!$A$4,A1122=Sheet2!$A$5,A1122=Sheet2!$A$6,A1122=Sheet2!$A$7,A1122=Sheet2!$A$8,A1122=Sheet2!$A$9,A1122=Sheet2!$A$10,A1122=Sheet2!$A$11,A1122=Sheet2!$A$12,$A$2=Sheet2!$A$13,A1122=Sheet2!$A$14,$A$2=Sheet2!$A$15,$A$2=Sheet2!$A$16,A1122=Sheet2!$A$17),"該当","")</f>
        <v/>
      </c>
      <c r="H1122" t="str">
        <f>IF(OR(A1122="",G1122=""),"",COUNTIF($G$2:G1122,"該当"))</f>
        <v/>
      </c>
    </row>
    <row r="1123" spans="1:8">
      <c r="A1123" t="str">
        <f>IF(AND(仕訳日記帳!D1123=Sheet2!$A$2,仕訳日記帳!$N1123&gt;=Sheet2!$B$2),仕訳日記帳!D1123,IF(AND(OR(仕訳日記帳!D1123=Sheet2!$A$3,仕訳日記帳!D1123=Sheet2!$A$4,仕訳日記帳!D1123=Sheet2!$A$5,仕訳日記帳!D1123=Sheet2!$A$6,仕訳日記帳!D1123=Sheet2!$A$7,仕訳日記帳!D1123=Sheet2!$A$9),仕訳日記帳!$N1123&gt;=Sheet2!$B$3),仕訳日記帳!D1123,IF(AND(仕訳日記帳!D1123=Sheet2!$A$8,仕訳日記帳!$N1123&gt;=Sheet2!$B$8),仕訳日記帳!D1123,IF(AND(OR(仕訳日記帳!D1123=Sheet2!$A$10,仕訳日記帳!D1123=Sheet2!$A$11,仕訳日記帳!D1123=Sheet2!$A$12,仕訳日記帳!D1123=Sheet2!$A$13,仕訳日記帳!D1123=Sheet2!$A$14,仕訳日記帳!D1123=Sheet2!$A$15,仕訳日記帳!D1123=Sheet2!$A$16,仕訳日記帳!D1123=Sheet2!$A$17),Sheet2!$B$9&lt;=仕訳日記帳!$N1123&lt;Sheet2!$C$10),仕訳日記帳!D1123,""))))</f>
        <v/>
      </c>
      <c r="B1123" s="263" t="str">
        <f>IF(AND($A1123=Sheet2!$A$2,仕訳日記帳!$N1123&gt;=Sheet2!$B$2),仕訳日記帳!A1123,IF(AND(OR($A1123=Sheet2!$A$3,$A1123=Sheet2!$A$4,$A1123=Sheet2!$A$5,$A1123=Sheet2!$A$6,$A1123=Sheet2!$A$7,$A1123=Sheet2!$A$9),仕訳日記帳!$N1123&gt;=Sheet2!$B$3),仕訳日記帳!A1123,IF(AND($A1123=Sheet2!$A$8,仕訳日記帳!$N1123&gt;=Sheet2!$B$8),仕訳日記帳!A1123,IF(AND(OR($A1123=Sheet2!$A$10,$A1123=Sheet2!$A$11,$A1123=Sheet2!$A$12,$A1123=Sheet2!$A$13,$A1123=Sheet2!$A$14,$A1123=Sheet2!$A$15,$A1123=Sheet2!$A$16,$A1123=Sheet2!$A$17),Sheet2!$B$9&lt;=仕訳日記帳!$N1123&lt;Sheet2!$C$10),仕訳日記帳!A1123,""))))</f>
        <v/>
      </c>
      <c r="C1123" t="str">
        <f>IF(AND($A1123=Sheet2!$A$2,仕訳日記帳!$N1123&gt;=Sheet2!$B$2),仕訳日記帳!B1123,IF(AND(OR($A1123=Sheet2!$A$3,$A1123=Sheet2!$A$4,$A1123=Sheet2!$A$5,$A1123=Sheet2!$A$6,$A1123=Sheet2!$A$7,$A1123=Sheet2!$A$9),仕訳日記帳!$N1123&gt;=Sheet2!$B$3),仕訳日記帳!B1123,IF(AND($A1123=Sheet2!$A$8,仕訳日記帳!$N1123&gt;=Sheet2!$B$8),仕訳日記帳!B1123,IF(AND(OR($A1123=Sheet2!$A$10,$A1123=Sheet2!$A$11,$A1123=Sheet2!$A$12,$A1123=Sheet2!$A$13,$A1123=Sheet2!$A$14,$A1123=Sheet2!$A$15,$A1123=Sheet2!$A$16,$A1123=Sheet2!$A$17),Sheet2!$B$9&lt;=仕訳日記帳!$N1123&lt;Sheet2!$C$10),仕訳日記帳!B1123,""))))</f>
        <v/>
      </c>
      <c r="D1123" s="265" t="str">
        <f>IF(AND($A1123=Sheet2!$A$2,仕訳日記帳!$N1123&gt;=Sheet2!$B$2),仕訳日記帳!N1123,IF(AND(OR($A1123=Sheet2!$A$3,$A1123=Sheet2!$A$4,$A1123=Sheet2!$A$5,$A1123=Sheet2!$A$6,$A1123=Sheet2!$A$7,$A1123=Sheet2!$A$9),仕訳日記帳!$N1123&gt;=Sheet2!$B$3),仕訳日記帳!N1123,IF(AND($A1123=Sheet2!$A$8,仕訳日記帳!$N1123&gt;=Sheet2!$B$8),仕訳日記帳!N1123,IF(AND(OR($A1123=Sheet2!$A$10,$A1123=Sheet2!$A$11,$A1123=Sheet2!$A$12,$A1123=Sheet2!$A$13,$A1123=Sheet2!$A$14,$A1123=Sheet2!$A$15,$A1123=Sheet2!$A$16,$A1123=Sheet2!$A$17),Sheet2!$B$9&lt;=仕訳日記帳!$N1123&lt;Sheet2!$C$10),仕訳日記帳!N1123,""))))</f>
        <v/>
      </c>
      <c r="E1123" s="263" t="str">
        <f>IF(AND($A1123=Sheet2!$A$2,仕訳日記帳!$N1123&gt;=Sheet2!$B$2),仕訳日記帳!G1123,IF(AND(OR($A1123=Sheet2!$A$3,$A1123=Sheet2!$A$4,$A1123=Sheet2!$A$5,$A1123=Sheet2!$A$6,$A1123=Sheet2!$A$7,$A1123=Sheet2!$A$9),仕訳日記帳!$N1123&gt;=Sheet2!$B$3),仕訳日記帳!G1123,IF(AND($A1123=Sheet2!$A$8,仕訳日記帳!$N1123&gt;=Sheet2!$B$8),仕訳日記帳!G1123,IF(AND(OR($A1123=Sheet2!$A$10,$A1123=Sheet2!$A$11,$A1123=Sheet2!$A$12,$A1123=Sheet2!$A$13,$A1123=Sheet2!$A$14,$A1123=Sheet2!$A$15,$A1123=Sheet2!$A$16,$A1123=Sheet2!$A$17),Sheet2!$B$9&lt;=仕訳日記帳!$N1123&lt;Sheet2!$C$10),仕訳日記帳!G1123,""))))</f>
        <v/>
      </c>
      <c r="G1123" t="str">
        <f>IF(OR(A1123=Sheet2!$A$2,A1123=Sheet2!$A$3,A1123=Sheet2!$A$4,A1123=Sheet2!$A$5,A1123=Sheet2!$A$6,A1123=Sheet2!$A$7,A1123=Sheet2!$A$8,A1123=Sheet2!$A$9,A1123=Sheet2!$A$10,A1123=Sheet2!$A$11,A1123=Sheet2!$A$12,$A$2=Sheet2!$A$13,A1123=Sheet2!$A$14,$A$2=Sheet2!$A$15,$A$2=Sheet2!$A$16,A1123=Sheet2!$A$17),"該当","")</f>
        <v/>
      </c>
      <c r="H1123" t="str">
        <f>IF(OR(A1123="",G1123=""),"",COUNTIF($G$2:G1123,"該当"))</f>
        <v/>
      </c>
    </row>
    <row r="1124" spans="1:8">
      <c r="A1124" t="str">
        <f>IF(AND(仕訳日記帳!D1124=Sheet2!$A$2,仕訳日記帳!$N1124&gt;=Sheet2!$B$2),仕訳日記帳!D1124,IF(AND(OR(仕訳日記帳!D1124=Sheet2!$A$3,仕訳日記帳!D1124=Sheet2!$A$4,仕訳日記帳!D1124=Sheet2!$A$5,仕訳日記帳!D1124=Sheet2!$A$6,仕訳日記帳!D1124=Sheet2!$A$7,仕訳日記帳!D1124=Sheet2!$A$9),仕訳日記帳!$N1124&gt;=Sheet2!$B$3),仕訳日記帳!D1124,IF(AND(仕訳日記帳!D1124=Sheet2!$A$8,仕訳日記帳!$N1124&gt;=Sheet2!$B$8),仕訳日記帳!D1124,IF(AND(OR(仕訳日記帳!D1124=Sheet2!$A$10,仕訳日記帳!D1124=Sheet2!$A$11,仕訳日記帳!D1124=Sheet2!$A$12,仕訳日記帳!D1124=Sheet2!$A$13,仕訳日記帳!D1124=Sheet2!$A$14,仕訳日記帳!D1124=Sheet2!$A$15,仕訳日記帳!D1124=Sheet2!$A$16,仕訳日記帳!D1124=Sheet2!$A$17),Sheet2!$B$9&lt;=仕訳日記帳!$N1124&lt;Sheet2!$C$10),仕訳日記帳!D1124,""))))</f>
        <v/>
      </c>
      <c r="B1124" s="263" t="str">
        <f>IF(AND($A1124=Sheet2!$A$2,仕訳日記帳!$N1124&gt;=Sheet2!$B$2),仕訳日記帳!A1124,IF(AND(OR($A1124=Sheet2!$A$3,$A1124=Sheet2!$A$4,$A1124=Sheet2!$A$5,$A1124=Sheet2!$A$6,$A1124=Sheet2!$A$7,$A1124=Sheet2!$A$9),仕訳日記帳!$N1124&gt;=Sheet2!$B$3),仕訳日記帳!A1124,IF(AND($A1124=Sheet2!$A$8,仕訳日記帳!$N1124&gt;=Sheet2!$B$8),仕訳日記帳!A1124,IF(AND(OR($A1124=Sheet2!$A$10,$A1124=Sheet2!$A$11,$A1124=Sheet2!$A$12,$A1124=Sheet2!$A$13,$A1124=Sheet2!$A$14,$A1124=Sheet2!$A$15,$A1124=Sheet2!$A$16,$A1124=Sheet2!$A$17),Sheet2!$B$9&lt;=仕訳日記帳!$N1124&lt;Sheet2!$C$10),仕訳日記帳!A1124,""))))</f>
        <v/>
      </c>
      <c r="C1124" t="str">
        <f>IF(AND($A1124=Sheet2!$A$2,仕訳日記帳!$N1124&gt;=Sheet2!$B$2),仕訳日記帳!B1124,IF(AND(OR($A1124=Sheet2!$A$3,$A1124=Sheet2!$A$4,$A1124=Sheet2!$A$5,$A1124=Sheet2!$A$6,$A1124=Sheet2!$A$7,$A1124=Sheet2!$A$9),仕訳日記帳!$N1124&gt;=Sheet2!$B$3),仕訳日記帳!B1124,IF(AND($A1124=Sheet2!$A$8,仕訳日記帳!$N1124&gt;=Sheet2!$B$8),仕訳日記帳!B1124,IF(AND(OR($A1124=Sheet2!$A$10,$A1124=Sheet2!$A$11,$A1124=Sheet2!$A$12,$A1124=Sheet2!$A$13,$A1124=Sheet2!$A$14,$A1124=Sheet2!$A$15,$A1124=Sheet2!$A$16,$A1124=Sheet2!$A$17),Sheet2!$B$9&lt;=仕訳日記帳!$N1124&lt;Sheet2!$C$10),仕訳日記帳!B1124,""))))</f>
        <v/>
      </c>
      <c r="D1124" s="265" t="str">
        <f>IF(AND($A1124=Sheet2!$A$2,仕訳日記帳!$N1124&gt;=Sheet2!$B$2),仕訳日記帳!N1124,IF(AND(OR($A1124=Sheet2!$A$3,$A1124=Sheet2!$A$4,$A1124=Sheet2!$A$5,$A1124=Sheet2!$A$6,$A1124=Sheet2!$A$7,$A1124=Sheet2!$A$9),仕訳日記帳!$N1124&gt;=Sheet2!$B$3),仕訳日記帳!N1124,IF(AND($A1124=Sheet2!$A$8,仕訳日記帳!$N1124&gt;=Sheet2!$B$8),仕訳日記帳!N1124,IF(AND(OR($A1124=Sheet2!$A$10,$A1124=Sheet2!$A$11,$A1124=Sheet2!$A$12,$A1124=Sheet2!$A$13,$A1124=Sheet2!$A$14,$A1124=Sheet2!$A$15,$A1124=Sheet2!$A$16,$A1124=Sheet2!$A$17),Sheet2!$B$9&lt;=仕訳日記帳!$N1124&lt;Sheet2!$C$10),仕訳日記帳!N1124,""))))</f>
        <v/>
      </c>
      <c r="E1124" s="263" t="str">
        <f>IF(AND($A1124=Sheet2!$A$2,仕訳日記帳!$N1124&gt;=Sheet2!$B$2),仕訳日記帳!G1124,IF(AND(OR($A1124=Sheet2!$A$3,$A1124=Sheet2!$A$4,$A1124=Sheet2!$A$5,$A1124=Sheet2!$A$6,$A1124=Sheet2!$A$7,$A1124=Sheet2!$A$9),仕訳日記帳!$N1124&gt;=Sheet2!$B$3),仕訳日記帳!G1124,IF(AND($A1124=Sheet2!$A$8,仕訳日記帳!$N1124&gt;=Sheet2!$B$8),仕訳日記帳!G1124,IF(AND(OR($A1124=Sheet2!$A$10,$A1124=Sheet2!$A$11,$A1124=Sheet2!$A$12,$A1124=Sheet2!$A$13,$A1124=Sheet2!$A$14,$A1124=Sheet2!$A$15,$A1124=Sheet2!$A$16,$A1124=Sheet2!$A$17),Sheet2!$B$9&lt;=仕訳日記帳!$N1124&lt;Sheet2!$C$10),仕訳日記帳!G1124,""))))</f>
        <v/>
      </c>
      <c r="G1124" t="str">
        <f>IF(OR(A1124=Sheet2!$A$2,A1124=Sheet2!$A$3,A1124=Sheet2!$A$4,A1124=Sheet2!$A$5,A1124=Sheet2!$A$6,A1124=Sheet2!$A$7,A1124=Sheet2!$A$8,A1124=Sheet2!$A$9,A1124=Sheet2!$A$10,A1124=Sheet2!$A$11,A1124=Sheet2!$A$12,$A$2=Sheet2!$A$13,A1124=Sheet2!$A$14,$A$2=Sheet2!$A$15,$A$2=Sheet2!$A$16,A1124=Sheet2!$A$17),"該当","")</f>
        <v/>
      </c>
      <c r="H1124" t="str">
        <f>IF(OR(A1124="",G1124=""),"",COUNTIF($G$2:G1124,"該当"))</f>
        <v/>
      </c>
    </row>
    <row r="1125" spans="1:8">
      <c r="A1125" t="str">
        <f>IF(AND(仕訳日記帳!D1125=Sheet2!$A$2,仕訳日記帳!$N1125&gt;=Sheet2!$B$2),仕訳日記帳!D1125,IF(AND(OR(仕訳日記帳!D1125=Sheet2!$A$3,仕訳日記帳!D1125=Sheet2!$A$4,仕訳日記帳!D1125=Sheet2!$A$5,仕訳日記帳!D1125=Sheet2!$A$6,仕訳日記帳!D1125=Sheet2!$A$7,仕訳日記帳!D1125=Sheet2!$A$9),仕訳日記帳!$N1125&gt;=Sheet2!$B$3),仕訳日記帳!D1125,IF(AND(仕訳日記帳!D1125=Sheet2!$A$8,仕訳日記帳!$N1125&gt;=Sheet2!$B$8),仕訳日記帳!D1125,IF(AND(OR(仕訳日記帳!D1125=Sheet2!$A$10,仕訳日記帳!D1125=Sheet2!$A$11,仕訳日記帳!D1125=Sheet2!$A$12,仕訳日記帳!D1125=Sheet2!$A$13,仕訳日記帳!D1125=Sheet2!$A$14,仕訳日記帳!D1125=Sheet2!$A$15,仕訳日記帳!D1125=Sheet2!$A$16,仕訳日記帳!D1125=Sheet2!$A$17),Sheet2!$B$9&lt;=仕訳日記帳!$N1125&lt;Sheet2!$C$10),仕訳日記帳!D1125,""))))</f>
        <v/>
      </c>
      <c r="B1125" s="263" t="str">
        <f>IF(AND($A1125=Sheet2!$A$2,仕訳日記帳!$N1125&gt;=Sheet2!$B$2),仕訳日記帳!A1125,IF(AND(OR($A1125=Sheet2!$A$3,$A1125=Sheet2!$A$4,$A1125=Sheet2!$A$5,$A1125=Sheet2!$A$6,$A1125=Sheet2!$A$7,$A1125=Sheet2!$A$9),仕訳日記帳!$N1125&gt;=Sheet2!$B$3),仕訳日記帳!A1125,IF(AND($A1125=Sheet2!$A$8,仕訳日記帳!$N1125&gt;=Sheet2!$B$8),仕訳日記帳!A1125,IF(AND(OR($A1125=Sheet2!$A$10,$A1125=Sheet2!$A$11,$A1125=Sheet2!$A$12,$A1125=Sheet2!$A$13,$A1125=Sheet2!$A$14,$A1125=Sheet2!$A$15,$A1125=Sheet2!$A$16,$A1125=Sheet2!$A$17),Sheet2!$B$9&lt;=仕訳日記帳!$N1125&lt;Sheet2!$C$10),仕訳日記帳!A1125,""))))</f>
        <v/>
      </c>
      <c r="C1125" t="str">
        <f>IF(AND($A1125=Sheet2!$A$2,仕訳日記帳!$N1125&gt;=Sheet2!$B$2),仕訳日記帳!B1125,IF(AND(OR($A1125=Sheet2!$A$3,$A1125=Sheet2!$A$4,$A1125=Sheet2!$A$5,$A1125=Sheet2!$A$6,$A1125=Sheet2!$A$7,$A1125=Sheet2!$A$9),仕訳日記帳!$N1125&gt;=Sheet2!$B$3),仕訳日記帳!B1125,IF(AND($A1125=Sheet2!$A$8,仕訳日記帳!$N1125&gt;=Sheet2!$B$8),仕訳日記帳!B1125,IF(AND(OR($A1125=Sheet2!$A$10,$A1125=Sheet2!$A$11,$A1125=Sheet2!$A$12,$A1125=Sheet2!$A$13,$A1125=Sheet2!$A$14,$A1125=Sheet2!$A$15,$A1125=Sheet2!$A$16,$A1125=Sheet2!$A$17),Sheet2!$B$9&lt;=仕訳日記帳!$N1125&lt;Sheet2!$C$10),仕訳日記帳!B1125,""))))</f>
        <v/>
      </c>
      <c r="D1125" s="265" t="str">
        <f>IF(AND($A1125=Sheet2!$A$2,仕訳日記帳!$N1125&gt;=Sheet2!$B$2),仕訳日記帳!N1125,IF(AND(OR($A1125=Sheet2!$A$3,$A1125=Sheet2!$A$4,$A1125=Sheet2!$A$5,$A1125=Sheet2!$A$6,$A1125=Sheet2!$A$7,$A1125=Sheet2!$A$9),仕訳日記帳!$N1125&gt;=Sheet2!$B$3),仕訳日記帳!N1125,IF(AND($A1125=Sheet2!$A$8,仕訳日記帳!$N1125&gt;=Sheet2!$B$8),仕訳日記帳!N1125,IF(AND(OR($A1125=Sheet2!$A$10,$A1125=Sheet2!$A$11,$A1125=Sheet2!$A$12,$A1125=Sheet2!$A$13,$A1125=Sheet2!$A$14,$A1125=Sheet2!$A$15,$A1125=Sheet2!$A$16,$A1125=Sheet2!$A$17),Sheet2!$B$9&lt;=仕訳日記帳!$N1125&lt;Sheet2!$C$10),仕訳日記帳!N1125,""))))</f>
        <v/>
      </c>
      <c r="E1125" s="263" t="str">
        <f>IF(AND($A1125=Sheet2!$A$2,仕訳日記帳!$N1125&gt;=Sheet2!$B$2),仕訳日記帳!G1125,IF(AND(OR($A1125=Sheet2!$A$3,$A1125=Sheet2!$A$4,$A1125=Sheet2!$A$5,$A1125=Sheet2!$A$6,$A1125=Sheet2!$A$7,$A1125=Sheet2!$A$9),仕訳日記帳!$N1125&gt;=Sheet2!$B$3),仕訳日記帳!G1125,IF(AND($A1125=Sheet2!$A$8,仕訳日記帳!$N1125&gt;=Sheet2!$B$8),仕訳日記帳!G1125,IF(AND(OR($A1125=Sheet2!$A$10,$A1125=Sheet2!$A$11,$A1125=Sheet2!$A$12,$A1125=Sheet2!$A$13,$A1125=Sheet2!$A$14,$A1125=Sheet2!$A$15,$A1125=Sheet2!$A$16,$A1125=Sheet2!$A$17),Sheet2!$B$9&lt;=仕訳日記帳!$N1125&lt;Sheet2!$C$10),仕訳日記帳!G1125,""))))</f>
        <v/>
      </c>
      <c r="G1125" t="str">
        <f>IF(OR(A1125=Sheet2!$A$2,A1125=Sheet2!$A$3,A1125=Sheet2!$A$4,A1125=Sheet2!$A$5,A1125=Sheet2!$A$6,A1125=Sheet2!$A$7,A1125=Sheet2!$A$8,A1125=Sheet2!$A$9,A1125=Sheet2!$A$10,A1125=Sheet2!$A$11,A1125=Sheet2!$A$12,$A$2=Sheet2!$A$13,A1125=Sheet2!$A$14,$A$2=Sheet2!$A$15,$A$2=Sheet2!$A$16,A1125=Sheet2!$A$17),"該当","")</f>
        <v/>
      </c>
      <c r="H1125" t="str">
        <f>IF(OR(A1125="",G1125=""),"",COUNTIF($G$2:G1125,"該当"))</f>
        <v/>
      </c>
    </row>
    <row r="1126" spans="1:8">
      <c r="A1126" t="str">
        <f>IF(AND(仕訳日記帳!D1126=Sheet2!$A$2,仕訳日記帳!$N1126&gt;=Sheet2!$B$2),仕訳日記帳!D1126,IF(AND(OR(仕訳日記帳!D1126=Sheet2!$A$3,仕訳日記帳!D1126=Sheet2!$A$4,仕訳日記帳!D1126=Sheet2!$A$5,仕訳日記帳!D1126=Sheet2!$A$6,仕訳日記帳!D1126=Sheet2!$A$7,仕訳日記帳!D1126=Sheet2!$A$9),仕訳日記帳!$N1126&gt;=Sheet2!$B$3),仕訳日記帳!D1126,IF(AND(仕訳日記帳!D1126=Sheet2!$A$8,仕訳日記帳!$N1126&gt;=Sheet2!$B$8),仕訳日記帳!D1126,IF(AND(OR(仕訳日記帳!D1126=Sheet2!$A$10,仕訳日記帳!D1126=Sheet2!$A$11,仕訳日記帳!D1126=Sheet2!$A$12,仕訳日記帳!D1126=Sheet2!$A$13,仕訳日記帳!D1126=Sheet2!$A$14,仕訳日記帳!D1126=Sheet2!$A$15,仕訳日記帳!D1126=Sheet2!$A$16,仕訳日記帳!D1126=Sheet2!$A$17),Sheet2!$B$9&lt;=仕訳日記帳!$N1126&lt;Sheet2!$C$10),仕訳日記帳!D1126,""))))</f>
        <v/>
      </c>
      <c r="B1126" s="263" t="str">
        <f>IF(AND($A1126=Sheet2!$A$2,仕訳日記帳!$N1126&gt;=Sheet2!$B$2),仕訳日記帳!A1126,IF(AND(OR($A1126=Sheet2!$A$3,$A1126=Sheet2!$A$4,$A1126=Sheet2!$A$5,$A1126=Sheet2!$A$6,$A1126=Sheet2!$A$7,$A1126=Sheet2!$A$9),仕訳日記帳!$N1126&gt;=Sheet2!$B$3),仕訳日記帳!A1126,IF(AND($A1126=Sheet2!$A$8,仕訳日記帳!$N1126&gt;=Sheet2!$B$8),仕訳日記帳!A1126,IF(AND(OR($A1126=Sheet2!$A$10,$A1126=Sheet2!$A$11,$A1126=Sheet2!$A$12,$A1126=Sheet2!$A$13,$A1126=Sheet2!$A$14,$A1126=Sheet2!$A$15,$A1126=Sheet2!$A$16,$A1126=Sheet2!$A$17),Sheet2!$B$9&lt;=仕訳日記帳!$N1126&lt;Sheet2!$C$10),仕訳日記帳!A1126,""))))</f>
        <v/>
      </c>
      <c r="C1126" t="str">
        <f>IF(AND($A1126=Sheet2!$A$2,仕訳日記帳!$N1126&gt;=Sheet2!$B$2),仕訳日記帳!B1126,IF(AND(OR($A1126=Sheet2!$A$3,$A1126=Sheet2!$A$4,$A1126=Sheet2!$A$5,$A1126=Sheet2!$A$6,$A1126=Sheet2!$A$7,$A1126=Sheet2!$A$9),仕訳日記帳!$N1126&gt;=Sheet2!$B$3),仕訳日記帳!B1126,IF(AND($A1126=Sheet2!$A$8,仕訳日記帳!$N1126&gt;=Sheet2!$B$8),仕訳日記帳!B1126,IF(AND(OR($A1126=Sheet2!$A$10,$A1126=Sheet2!$A$11,$A1126=Sheet2!$A$12,$A1126=Sheet2!$A$13,$A1126=Sheet2!$A$14,$A1126=Sheet2!$A$15,$A1126=Sheet2!$A$16,$A1126=Sheet2!$A$17),Sheet2!$B$9&lt;=仕訳日記帳!$N1126&lt;Sheet2!$C$10),仕訳日記帳!B1126,""))))</f>
        <v/>
      </c>
      <c r="D1126" s="265" t="str">
        <f>IF(AND($A1126=Sheet2!$A$2,仕訳日記帳!$N1126&gt;=Sheet2!$B$2),仕訳日記帳!N1126,IF(AND(OR($A1126=Sheet2!$A$3,$A1126=Sheet2!$A$4,$A1126=Sheet2!$A$5,$A1126=Sheet2!$A$6,$A1126=Sheet2!$A$7,$A1126=Sheet2!$A$9),仕訳日記帳!$N1126&gt;=Sheet2!$B$3),仕訳日記帳!N1126,IF(AND($A1126=Sheet2!$A$8,仕訳日記帳!$N1126&gt;=Sheet2!$B$8),仕訳日記帳!N1126,IF(AND(OR($A1126=Sheet2!$A$10,$A1126=Sheet2!$A$11,$A1126=Sheet2!$A$12,$A1126=Sheet2!$A$13,$A1126=Sheet2!$A$14,$A1126=Sheet2!$A$15,$A1126=Sheet2!$A$16,$A1126=Sheet2!$A$17),Sheet2!$B$9&lt;=仕訳日記帳!$N1126&lt;Sheet2!$C$10),仕訳日記帳!N1126,""))))</f>
        <v/>
      </c>
      <c r="E1126" s="263" t="str">
        <f>IF(AND($A1126=Sheet2!$A$2,仕訳日記帳!$N1126&gt;=Sheet2!$B$2),仕訳日記帳!G1126,IF(AND(OR($A1126=Sheet2!$A$3,$A1126=Sheet2!$A$4,$A1126=Sheet2!$A$5,$A1126=Sheet2!$A$6,$A1126=Sheet2!$A$7,$A1126=Sheet2!$A$9),仕訳日記帳!$N1126&gt;=Sheet2!$B$3),仕訳日記帳!G1126,IF(AND($A1126=Sheet2!$A$8,仕訳日記帳!$N1126&gt;=Sheet2!$B$8),仕訳日記帳!G1126,IF(AND(OR($A1126=Sheet2!$A$10,$A1126=Sheet2!$A$11,$A1126=Sheet2!$A$12,$A1126=Sheet2!$A$13,$A1126=Sheet2!$A$14,$A1126=Sheet2!$A$15,$A1126=Sheet2!$A$16,$A1126=Sheet2!$A$17),Sheet2!$B$9&lt;=仕訳日記帳!$N1126&lt;Sheet2!$C$10),仕訳日記帳!G1126,""))))</f>
        <v/>
      </c>
      <c r="G1126" t="str">
        <f>IF(OR(A1126=Sheet2!$A$2,A1126=Sheet2!$A$3,A1126=Sheet2!$A$4,A1126=Sheet2!$A$5,A1126=Sheet2!$A$6,A1126=Sheet2!$A$7,A1126=Sheet2!$A$8,A1126=Sheet2!$A$9,A1126=Sheet2!$A$10,A1126=Sheet2!$A$11,A1126=Sheet2!$A$12,$A$2=Sheet2!$A$13,A1126=Sheet2!$A$14,$A$2=Sheet2!$A$15,$A$2=Sheet2!$A$16,A1126=Sheet2!$A$17),"該当","")</f>
        <v/>
      </c>
      <c r="H1126" t="str">
        <f>IF(OR(A1126="",G1126=""),"",COUNTIF($G$2:G1126,"該当"))</f>
        <v/>
      </c>
    </row>
    <row r="1127" spans="1:8">
      <c r="A1127" t="str">
        <f>IF(AND(仕訳日記帳!D1127=Sheet2!$A$2,仕訳日記帳!$N1127&gt;=Sheet2!$B$2),仕訳日記帳!D1127,IF(AND(OR(仕訳日記帳!D1127=Sheet2!$A$3,仕訳日記帳!D1127=Sheet2!$A$4,仕訳日記帳!D1127=Sheet2!$A$5,仕訳日記帳!D1127=Sheet2!$A$6,仕訳日記帳!D1127=Sheet2!$A$7,仕訳日記帳!D1127=Sheet2!$A$9),仕訳日記帳!$N1127&gt;=Sheet2!$B$3),仕訳日記帳!D1127,IF(AND(仕訳日記帳!D1127=Sheet2!$A$8,仕訳日記帳!$N1127&gt;=Sheet2!$B$8),仕訳日記帳!D1127,IF(AND(OR(仕訳日記帳!D1127=Sheet2!$A$10,仕訳日記帳!D1127=Sheet2!$A$11,仕訳日記帳!D1127=Sheet2!$A$12,仕訳日記帳!D1127=Sheet2!$A$13,仕訳日記帳!D1127=Sheet2!$A$14,仕訳日記帳!D1127=Sheet2!$A$15,仕訳日記帳!D1127=Sheet2!$A$16,仕訳日記帳!D1127=Sheet2!$A$17),Sheet2!$B$9&lt;=仕訳日記帳!$N1127&lt;Sheet2!$C$10),仕訳日記帳!D1127,""))))</f>
        <v/>
      </c>
      <c r="B1127" s="263" t="str">
        <f>IF(AND($A1127=Sheet2!$A$2,仕訳日記帳!$N1127&gt;=Sheet2!$B$2),仕訳日記帳!A1127,IF(AND(OR($A1127=Sheet2!$A$3,$A1127=Sheet2!$A$4,$A1127=Sheet2!$A$5,$A1127=Sheet2!$A$6,$A1127=Sheet2!$A$7,$A1127=Sheet2!$A$9),仕訳日記帳!$N1127&gt;=Sheet2!$B$3),仕訳日記帳!A1127,IF(AND($A1127=Sheet2!$A$8,仕訳日記帳!$N1127&gt;=Sheet2!$B$8),仕訳日記帳!A1127,IF(AND(OR($A1127=Sheet2!$A$10,$A1127=Sheet2!$A$11,$A1127=Sheet2!$A$12,$A1127=Sheet2!$A$13,$A1127=Sheet2!$A$14,$A1127=Sheet2!$A$15,$A1127=Sheet2!$A$16,$A1127=Sheet2!$A$17),Sheet2!$B$9&lt;=仕訳日記帳!$N1127&lt;Sheet2!$C$10),仕訳日記帳!A1127,""))))</f>
        <v/>
      </c>
      <c r="C1127" t="str">
        <f>IF(AND($A1127=Sheet2!$A$2,仕訳日記帳!$N1127&gt;=Sheet2!$B$2),仕訳日記帳!B1127,IF(AND(OR($A1127=Sheet2!$A$3,$A1127=Sheet2!$A$4,$A1127=Sheet2!$A$5,$A1127=Sheet2!$A$6,$A1127=Sheet2!$A$7,$A1127=Sheet2!$A$9),仕訳日記帳!$N1127&gt;=Sheet2!$B$3),仕訳日記帳!B1127,IF(AND($A1127=Sheet2!$A$8,仕訳日記帳!$N1127&gt;=Sheet2!$B$8),仕訳日記帳!B1127,IF(AND(OR($A1127=Sheet2!$A$10,$A1127=Sheet2!$A$11,$A1127=Sheet2!$A$12,$A1127=Sheet2!$A$13,$A1127=Sheet2!$A$14,$A1127=Sheet2!$A$15,$A1127=Sheet2!$A$16,$A1127=Sheet2!$A$17),Sheet2!$B$9&lt;=仕訳日記帳!$N1127&lt;Sheet2!$C$10),仕訳日記帳!B1127,""))))</f>
        <v/>
      </c>
      <c r="D1127" s="265" t="str">
        <f>IF(AND($A1127=Sheet2!$A$2,仕訳日記帳!$N1127&gt;=Sheet2!$B$2),仕訳日記帳!N1127,IF(AND(OR($A1127=Sheet2!$A$3,$A1127=Sheet2!$A$4,$A1127=Sheet2!$A$5,$A1127=Sheet2!$A$6,$A1127=Sheet2!$A$7,$A1127=Sheet2!$A$9),仕訳日記帳!$N1127&gt;=Sheet2!$B$3),仕訳日記帳!N1127,IF(AND($A1127=Sheet2!$A$8,仕訳日記帳!$N1127&gt;=Sheet2!$B$8),仕訳日記帳!N1127,IF(AND(OR($A1127=Sheet2!$A$10,$A1127=Sheet2!$A$11,$A1127=Sheet2!$A$12,$A1127=Sheet2!$A$13,$A1127=Sheet2!$A$14,$A1127=Sheet2!$A$15,$A1127=Sheet2!$A$16,$A1127=Sheet2!$A$17),Sheet2!$B$9&lt;=仕訳日記帳!$N1127&lt;Sheet2!$C$10),仕訳日記帳!N1127,""))))</f>
        <v/>
      </c>
      <c r="E1127" s="263" t="str">
        <f>IF(AND($A1127=Sheet2!$A$2,仕訳日記帳!$N1127&gt;=Sheet2!$B$2),仕訳日記帳!G1127,IF(AND(OR($A1127=Sheet2!$A$3,$A1127=Sheet2!$A$4,$A1127=Sheet2!$A$5,$A1127=Sheet2!$A$6,$A1127=Sheet2!$A$7,$A1127=Sheet2!$A$9),仕訳日記帳!$N1127&gt;=Sheet2!$B$3),仕訳日記帳!G1127,IF(AND($A1127=Sheet2!$A$8,仕訳日記帳!$N1127&gt;=Sheet2!$B$8),仕訳日記帳!G1127,IF(AND(OR($A1127=Sheet2!$A$10,$A1127=Sheet2!$A$11,$A1127=Sheet2!$A$12,$A1127=Sheet2!$A$13,$A1127=Sheet2!$A$14,$A1127=Sheet2!$A$15,$A1127=Sheet2!$A$16,$A1127=Sheet2!$A$17),Sheet2!$B$9&lt;=仕訳日記帳!$N1127&lt;Sheet2!$C$10),仕訳日記帳!G1127,""))))</f>
        <v/>
      </c>
      <c r="G1127" t="str">
        <f>IF(OR(A1127=Sheet2!$A$2,A1127=Sheet2!$A$3,A1127=Sheet2!$A$4,A1127=Sheet2!$A$5,A1127=Sheet2!$A$6,A1127=Sheet2!$A$7,A1127=Sheet2!$A$8,A1127=Sheet2!$A$9,A1127=Sheet2!$A$10,A1127=Sheet2!$A$11,A1127=Sheet2!$A$12,$A$2=Sheet2!$A$13,A1127=Sheet2!$A$14,$A$2=Sheet2!$A$15,$A$2=Sheet2!$A$16,A1127=Sheet2!$A$17),"該当","")</f>
        <v/>
      </c>
      <c r="H1127" t="str">
        <f>IF(OR(A1127="",G1127=""),"",COUNTIF($G$2:G1127,"該当"))</f>
        <v/>
      </c>
    </row>
    <row r="1128" spans="1:8">
      <c r="A1128" t="str">
        <f>IF(AND(仕訳日記帳!D1128=Sheet2!$A$2,仕訳日記帳!$N1128&gt;=Sheet2!$B$2),仕訳日記帳!D1128,IF(AND(OR(仕訳日記帳!D1128=Sheet2!$A$3,仕訳日記帳!D1128=Sheet2!$A$4,仕訳日記帳!D1128=Sheet2!$A$5,仕訳日記帳!D1128=Sheet2!$A$6,仕訳日記帳!D1128=Sheet2!$A$7,仕訳日記帳!D1128=Sheet2!$A$9),仕訳日記帳!$N1128&gt;=Sheet2!$B$3),仕訳日記帳!D1128,IF(AND(仕訳日記帳!D1128=Sheet2!$A$8,仕訳日記帳!$N1128&gt;=Sheet2!$B$8),仕訳日記帳!D1128,IF(AND(OR(仕訳日記帳!D1128=Sheet2!$A$10,仕訳日記帳!D1128=Sheet2!$A$11,仕訳日記帳!D1128=Sheet2!$A$12,仕訳日記帳!D1128=Sheet2!$A$13,仕訳日記帳!D1128=Sheet2!$A$14,仕訳日記帳!D1128=Sheet2!$A$15,仕訳日記帳!D1128=Sheet2!$A$16,仕訳日記帳!D1128=Sheet2!$A$17),Sheet2!$B$9&lt;=仕訳日記帳!$N1128&lt;Sheet2!$C$10),仕訳日記帳!D1128,""))))</f>
        <v/>
      </c>
      <c r="B1128" s="263" t="str">
        <f>IF(AND($A1128=Sheet2!$A$2,仕訳日記帳!$N1128&gt;=Sheet2!$B$2),仕訳日記帳!A1128,IF(AND(OR($A1128=Sheet2!$A$3,$A1128=Sheet2!$A$4,$A1128=Sheet2!$A$5,$A1128=Sheet2!$A$6,$A1128=Sheet2!$A$7,$A1128=Sheet2!$A$9),仕訳日記帳!$N1128&gt;=Sheet2!$B$3),仕訳日記帳!A1128,IF(AND($A1128=Sheet2!$A$8,仕訳日記帳!$N1128&gt;=Sheet2!$B$8),仕訳日記帳!A1128,IF(AND(OR($A1128=Sheet2!$A$10,$A1128=Sheet2!$A$11,$A1128=Sheet2!$A$12,$A1128=Sheet2!$A$13,$A1128=Sheet2!$A$14,$A1128=Sheet2!$A$15,$A1128=Sheet2!$A$16,$A1128=Sheet2!$A$17),Sheet2!$B$9&lt;=仕訳日記帳!$N1128&lt;Sheet2!$C$10),仕訳日記帳!A1128,""))))</f>
        <v/>
      </c>
      <c r="C1128" t="str">
        <f>IF(AND($A1128=Sheet2!$A$2,仕訳日記帳!$N1128&gt;=Sheet2!$B$2),仕訳日記帳!B1128,IF(AND(OR($A1128=Sheet2!$A$3,$A1128=Sheet2!$A$4,$A1128=Sheet2!$A$5,$A1128=Sheet2!$A$6,$A1128=Sheet2!$A$7,$A1128=Sheet2!$A$9),仕訳日記帳!$N1128&gt;=Sheet2!$B$3),仕訳日記帳!B1128,IF(AND($A1128=Sheet2!$A$8,仕訳日記帳!$N1128&gt;=Sheet2!$B$8),仕訳日記帳!B1128,IF(AND(OR($A1128=Sheet2!$A$10,$A1128=Sheet2!$A$11,$A1128=Sheet2!$A$12,$A1128=Sheet2!$A$13,$A1128=Sheet2!$A$14,$A1128=Sheet2!$A$15,$A1128=Sheet2!$A$16,$A1128=Sheet2!$A$17),Sheet2!$B$9&lt;=仕訳日記帳!$N1128&lt;Sheet2!$C$10),仕訳日記帳!B1128,""))))</f>
        <v/>
      </c>
      <c r="D1128" s="265" t="str">
        <f>IF(AND($A1128=Sheet2!$A$2,仕訳日記帳!$N1128&gt;=Sheet2!$B$2),仕訳日記帳!N1128,IF(AND(OR($A1128=Sheet2!$A$3,$A1128=Sheet2!$A$4,$A1128=Sheet2!$A$5,$A1128=Sheet2!$A$6,$A1128=Sheet2!$A$7,$A1128=Sheet2!$A$9),仕訳日記帳!$N1128&gt;=Sheet2!$B$3),仕訳日記帳!N1128,IF(AND($A1128=Sheet2!$A$8,仕訳日記帳!$N1128&gt;=Sheet2!$B$8),仕訳日記帳!N1128,IF(AND(OR($A1128=Sheet2!$A$10,$A1128=Sheet2!$A$11,$A1128=Sheet2!$A$12,$A1128=Sheet2!$A$13,$A1128=Sheet2!$A$14,$A1128=Sheet2!$A$15,$A1128=Sheet2!$A$16,$A1128=Sheet2!$A$17),Sheet2!$B$9&lt;=仕訳日記帳!$N1128&lt;Sheet2!$C$10),仕訳日記帳!N1128,""))))</f>
        <v/>
      </c>
      <c r="E1128" s="263" t="str">
        <f>IF(AND($A1128=Sheet2!$A$2,仕訳日記帳!$N1128&gt;=Sheet2!$B$2),仕訳日記帳!G1128,IF(AND(OR($A1128=Sheet2!$A$3,$A1128=Sheet2!$A$4,$A1128=Sheet2!$A$5,$A1128=Sheet2!$A$6,$A1128=Sheet2!$A$7,$A1128=Sheet2!$A$9),仕訳日記帳!$N1128&gt;=Sheet2!$B$3),仕訳日記帳!G1128,IF(AND($A1128=Sheet2!$A$8,仕訳日記帳!$N1128&gt;=Sheet2!$B$8),仕訳日記帳!G1128,IF(AND(OR($A1128=Sheet2!$A$10,$A1128=Sheet2!$A$11,$A1128=Sheet2!$A$12,$A1128=Sheet2!$A$13,$A1128=Sheet2!$A$14,$A1128=Sheet2!$A$15,$A1128=Sheet2!$A$16,$A1128=Sheet2!$A$17),Sheet2!$B$9&lt;=仕訳日記帳!$N1128&lt;Sheet2!$C$10),仕訳日記帳!G1128,""))))</f>
        <v/>
      </c>
      <c r="G1128" t="str">
        <f>IF(OR(A1128=Sheet2!$A$2,A1128=Sheet2!$A$3,A1128=Sheet2!$A$4,A1128=Sheet2!$A$5,A1128=Sheet2!$A$6,A1128=Sheet2!$A$7,A1128=Sheet2!$A$8,A1128=Sheet2!$A$9,A1128=Sheet2!$A$10,A1128=Sheet2!$A$11,A1128=Sheet2!$A$12,$A$2=Sheet2!$A$13,A1128=Sheet2!$A$14,$A$2=Sheet2!$A$15,$A$2=Sheet2!$A$16,A1128=Sheet2!$A$17),"該当","")</f>
        <v/>
      </c>
      <c r="H1128" t="str">
        <f>IF(OR(A1128="",G1128=""),"",COUNTIF($G$2:G1128,"該当"))</f>
        <v/>
      </c>
    </row>
    <row r="1129" spans="1:8">
      <c r="A1129" t="str">
        <f>IF(AND(仕訳日記帳!D1129=Sheet2!$A$2,仕訳日記帳!$N1129&gt;=Sheet2!$B$2),仕訳日記帳!D1129,IF(AND(OR(仕訳日記帳!D1129=Sheet2!$A$3,仕訳日記帳!D1129=Sheet2!$A$4,仕訳日記帳!D1129=Sheet2!$A$5,仕訳日記帳!D1129=Sheet2!$A$6,仕訳日記帳!D1129=Sheet2!$A$7,仕訳日記帳!D1129=Sheet2!$A$9),仕訳日記帳!$N1129&gt;=Sheet2!$B$3),仕訳日記帳!D1129,IF(AND(仕訳日記帳!D1129=Sheet2!$A$8,仕訳日記帳!$N1129&gt;=Sheet2!$B$8),仕訳日記帳!D1129,IF(AND(OR(仕訳日記帳!D1129=Sheet2!$A$10,仕訳日記帳!D1129=Sheet2!$A$11,仕訳日記帳!D1129=Sheet2!$A$12,仕訳日記帳!D1129=Sheet2!$A$13,仕訳日記帳!D1129=Sheet2!$A$14,仕訳日記帳!D1129=Sheet2!$A$15,仕訳日記帳!D1129=Sheet2!$A$16,仕訳日記帳!D1129=Sheet2!$A$17),Sheet2!$B$9&lt;=仕訳日記帳!$N1129&lt;Sheet2!$C$10),仕訳日記帳!D1129,""))))</f>
        <v/>
      </c>
      <c r="B1129" s="263" t="str">
        <f>IF(AND($A1129=Sheet2!$A$2,仕訳日記帳!$N1129&gt;=Sheet2!$B$2),仕訳日記帳!A1129,IF(AND(OR($A1129=Sheet2!$A$3,$A1129=Sheet2!$A$4,$A1129=Sheet2!$A$5,$A1129=Sheet2!$A$6,$A1129=Sheet2!$A$7,$A1129=Sheet2!$A$9),仕訳日記帳!$N1129&gt;=Sheet2!$B$3),仕訳日記帳!A1129,IF(AND($A1129=Sheet2!$A$8,仕訳日記帳!$N1129&gt;=Sheet2!$B$8),仕訳日記帳!A1129,IF(AND(OR($A1129=Sheet2!$A$10,$A1129=Sheet2!$A$11,$A1129=Sheet2!$A$12,$A1129=Sheet2!$A$13,$A1129=Sheet2!$A$14,$A1129=Sheet2!$A$15,$A1129=Sheet2!$A$16,$A1129=Sheet2!$A$17),Sheet2!$B$9&lt;=仕訳日記帳!$N1129&lt;Sheet2!$C$10),仕訳日記帳!A1129,""))))</f>
        <v/>
      </c>
      <c r="C1129" t="str">
        <f>IF(AND($A1129=Sheet2!$A$2,仕訳日記帳!$N1129&gt;=Sheet2!$B$2),仕訳日記帳!B1129,IF(AND(OR($A1129=Sheet2!$A$3,$A1129=Sheet2!$A$4,$A1129=Sheet2!$A$5,$A1129=Sheet2!$A$6,$A1129=Sheet2!$A$7,$A1129=Sheet2!$A$9),仕訳日記帳!$N1129&gt;=Sheet2!$B$3),仕訳日記帳!B1129,IF(AND($A1129=Sheet2!$A$8,仕訳日記帳!$N1129&gt;=Sheet2!$B$8),仕訳日記帳!B1129,IF(AND(OR($A1129=Sheet2!$A$10,$A1129=Sheet2!$A$11,$A1129=Sheet2!$A$12,$A1129=Sheet2!$A$13,$A1129=Sheet2!$A$14,$A1129=Sheet2!$A$15,$A1129=Sheet2!$A$16,$A1129=Sheet2!$A$17),Sheet2!$B$9&lt;=仕訳日記帳!$N1129&lt;Sheet2!$C$10),仕訳日記帳!B1129,""))))</f>
        <v/>
      </c>
      <c r="D1129" s="265" t="str">
        <f>IF(AND($A1129=Sheet2!$A$2,仕訳日記帳!$N1129&gt;=Sheet2!$B$2),仕訳日記帳!N1129,IF(AND(OR($A1129=Sheet2!$A$3,$A1129=Sheet2!$A$4,$A1129=Sheet2!$A$5,$A1129=Sheet2!$A$6,$A1129=Sheet2!$A$7,$A1129=Sheet2!$A$9),仕訳日記帳!$N1129&gt;=Sheet2!$B$3),仕訳日記帳!N1129,IF(AND($A1129=Sheet2!$A$8,仕訳日記帳!$N1129&gt;=Sheet2!$B$8),仕訳日記帳!N1129,IF(AND(OR($A1129=Sheet2!$A$10,$A1129=Sheet2!$A$11,$A1129=Sheet2!$A$12,$A1129=Sheet2!$A$13,$A1129=Sheet2!$A$14,$A1129=Sheet2!$A$15,$A1129=Sheet2!$A$16,$A1129=Sheet2!$A$17),Sheet2!$B$9&lt;=仕訳日記帳!$N1129&lt;Sheet2!$C$10),仕訳日記帳!N1129,""))))</f>
        <v/>
      </c>
      <c r="E1129" s="263" t="str">
        <f>IF(AND($A1129=Sheet2!$A$2,仕訳日記帳!$N1129&gt;=Sheet2!$B$2),仕訳日記帳!G1129,IF(AND(OR($A1129=Sheet2!$A$3,$A1129=Sheet2!$A$4,$A1129=Sheet2!$A$5,$A1129=Sheet2!$A$6,$A1129=Sheet2!$A$7,$A1129=Sheet2!$A$9),仕訳日記帳!$N1129&gt;=Sheet2!$B$3),仕訳日記帳!G1129,IF(AND($A1129=Sheet2!$A$8,仕訳日記帳!$N1129&gt;=Sheet2!$B$8),仕訳日記帳!G1129,IF(AND(OR($A1129=Sheet2!$A$10,$A1129=Sheet2!$A$11,$A1129=Sheet2!$A$12,$A1129=Sheet2!$A$13,$A1129=Sheet2!$A$14,$A1129=Sheet2!$A$15,$A1129=Sheet2!$A$16,$A1129=Sheet2!$A$17),Sheet2!$B$9&lt;=仕訳日記帳!$N1129&lt;Sheet2!$C$10),仕訳日記帳!G1129,""))))</f>
        <v/>
      </c>
      <c r="G1129" t="str">
        <f>IF(OR(A1129=Sheet2!$A$2,A1129=Sheet2!$A$3,A1129=Sheet2!$A$4,A1129=Sheet2!$A$5,A1129=Sheet2!$A$6,A1129=Sheet2!$A$7,A1129=Sheet2!$A$8,A1129=Sheet2!$A$9,A1129=Sheet2!$A$10,A1129=Sheet2!$A$11,A1129=Sheet2!$A$12,$A$2=Sheet2!$A$13,A1129=Sheet2!$A$14,$A$2=Sheet2!$A$15,$A$2=Sheet2!$A$16,A1129=Sheet2!$A$17),"該当","")</f>
        <v/>
      </c>
      <c r="H1129" t="str">
        <f>IF(OR(A1129="",G1129=""),"",COUNTIF($G$2:G1129,"該当"))</f>
        <v/>
      </c>
    </row>
    <row r="1130" spans="1:8">
      <c r="A1130" t="str">
        <f>IF(AND(仕訳日記帳!D1130=Sheet2!$A$2,仕訳日記帳!$N1130&gt;=Sheet2!$B$2),仕訳日記帳!D1130,IF(AND(OR(仕訳日記帳!D1130=Sheet2!$A$3,仕訳日記帳!D1130=Sheet2!$A$4,仕訳日記帳!D1130=Sheet2!$A$5,仕訳日記帳!D1130=Sheet2!$A$6,仕訳日記帳!D1130=Sheet2!$A$7,仕訳日記帳!D1130=Sheet2!$A$9),仕訳日記帳!$N1130&gt;=Sheet2!$B$3),仕訳日記帳!D1130,IF(AND(仕訳日記帳!D1130=Sheet2!$A$8,仕訳日記帳!$N1130&gt;=Sheet2!$B$8),仕訳日記帳!D1130,IF(AND(OR(仕訳日記帳!D1130=Sheet2!$A$10,仕訳日記帳!D1130=Sheet2!$A$11,仕訳日記帳!D1130=Sheet2!$A$12,仕訳日記帳!D1130=Sheet2!$A$13,仕訳日記帳!D1130=Sheet2!$A$14,仕訳日記帳!D1130=Sheet2!$A$15,仕訳日記帳!D1130=Sheet2!$A$16,仕訳日記帳!D1130=Sheet2!$A$17),Sheet2!$B$9&lt;=仕訳日記帳!$N1130&lt;Sheet2!$C$10),仕訳日記帳!D1130,""))))</f>
        <v/>
      </c>
      <c r="B1130" s="263" t="str">
        <f>IF(AND($A1130=Sheet2!$A$2,仕訳日記帳!$N1130&gt;=Sheet2!$B$2),仕訳日記帳!A1130,IF(AND(OR($A1130=Sheet2!$A$3,$A1130=Sheet2!$A$4,$A1130=Sheet2!$A$5,$A1130=Sheet2!$A$6,$A1130=Sheet2!$A$7,$A1130=Sheet2!$A$9),仕訳日記帳!$N1130&gt;=Sheet2!$B$3),仕訳日記帳!A1130,IF(AND($A1130=Sheet2!$A$8,仕訳日記帳!$N1130&gt;=Sheet2!$B$8),仕訳日記帳!A1130,IF(AND(OR($A1130=Sheet2!$A$10,$A1130=Sheet2!$A$11,$A1130=Sheet2!$A$12,$A1130=Sheet2!$A$13,$A1130=Sheet2!$A$14,$A1130=Sheet2!$A$15,$A1130=Sheet2!$A$16,$A1130=Sheet2!$A$17),Sheet2!$B$9&lt;=仕訳日記帳!$N1130&lt;Sheet2!$C$10),仕訳日記帳!A1130,""))))</f>
        <v/>
      </c>
      <c r="C1130" t="str">
        <f>IF(AND($A1130=Sheet2!$A$2,仕訳日記帳!$N1130&gt;=Sheet2!$B$2),仕訳日記帳!B1130,IF(AND(OR($A1130=Sheet2!$A$3,$A1130=Sheet2!$A$4,$A1130=Sheet2!$A$5,$A1130=Sheet2!$A$6,$A1130=Sheet2!$A$7,$A1130=Sheet2!$A$9),仕訳日記帳!$N1130&gt;=Sheet2!$B$3),仕訳日記帳!B1130,IF(AND($A1130=Sheet2!$A$8,仕訳日記帳!$N1130&gt;=Sheet2!$B$8),仕訳日記帳!B1130,IF(AND(OR($A1130=Sheet2!$A$10,$A1130=Sheet2!$A$11,$A1130=Sheet2!$A$12,$A1130=Sheet2!$A$13,$A1130=Sheet2!$A$14,$A1130=Sheet2!$A$15,$A1130=Sheet2!$A$16,$A1130=Sheet2!$A$17),Sheet2!$B$9&lt;=仕訳日記帳!$N1130&lt;Sheet2!$C$10),仕訳日記帳!B1130,""))))</f>
        <v/>
      </c>
      <c r="D1130" s="265" t="str">
        <f>IF(AND($A1130=Sheet2!$A$2,仕訳日記帳!$N1130&gt;=Sheet2!$B$2),仕訳日記帳!N1130,IF(AND(OR($A1130=Sheet2!$A$3,$A1130=Sheet2!$A$4,$A1130=Sheet2!$A$5,$A1130=Sheet2!$A$6,$A1130=Sheet2!$A$7,$A1130=Sheet2!$A$9),仕訳日記帳!$N1130&gt;=Sheet2!$B$3),仕訳日記帳!N1130,IF(AND($A1130=Sheet2!$A$8,仕訳日記帳!$N1130&gt;=Sheet2!$B$8),仕訳日記帳!N1130,IF(AND(OR($A1130=Sheet2!$A$10,$A1130=Sheet2!$A$11,$A1130=Sheet2!$A$12,$A1130=Sheet2!$A$13,$A1130=Sheet2!$A$14,$A1130=Sheet2!$A$15,$A1130=Sheet2!$A$16,$A1130=Sheet2!$A$17),Sheet2!$B$9&lt;=仕訳日記帳!$N1130&lt;Sheet2!$C$10),仕訳日記帳!N1130,""))))</f>
        <v/>
      </c>
      <c r="E1130" s="263" t="str">
        <f>IF(AND($A1130=Sheet2!$A$2,仕訳日記帳!$N1130&gt;=Sheet2!$B$2),仕訳日記帳!G1130,IF(AND(OR($A1130=Sheet2!$A$3,$A1130=Sheet2!$A$4,$A1130=Sheet2!$A$5,$A1130=Sheet2!$A$6,$A1130=Sheet2!$A$7,$A1130=Sheet2!$A$9),仕訳日記帳!$N1130&gt;=Sheet2!$B$3),仕訳日記帳!G1130,IF(AND($A1130=Sheet2!$A$8,仕訳日記帳!$N1130&gt;=Sheet2!$B$8),仕訳日記帳!G1130,IF(AND(OR($A1130=Sheet2!$A$10,$A1130=Sheet2!$A$11,$A1130=Sheet2!$A$12,$A1130=Sheet2!$A$13,$A1130=Sheet2!$A$14,$A1130=Sheet2!$A$15,$A1130=Sheet2!$A$16,$A1130=Sheet2!$A$17),Sheet2!$B$9&lt;=仕訳日記帳!$N1130&lt;Sheet2!$C$10),仕訳日記帳!G1130,""))))</f>
        <v/>
      </c>
      <c r="G1130" t="str">
        <f>IF(OR(A1130=Sheet2!$A$2,A1130=Sheet2!$A$3,A1130=Sheet2!$A$4,A1130=Sheet2!$A$5,A1130=Sheet2!$A$6,A1130=Sheet2!$A$7,A1130=Sheet2!$A$8,A1130=Sheet2!$A$9,A1130=Sheet2!$A$10,A1130=Sheet2!$A$11,A1130=Sheet2!$A$12,$A$2=Sheet2!$A$13,A1130=Sheet2!$A$14,$A$2=Sheet2!$A$15,$A$2=Sheet2!$A$16,A1130=Sheet2!$A$17),"該当","")</f>
        <v/>
      </c>
      <c r="H1130" t="str">
        <f>IF(OR(A1130="",G1130=""),"",COUNTIF($G$2:G1130,"該当"))</f>
        <v/>
      </c>
    </row>
    <row r="1131" spans="1:8">
      <c r="A1131" t="str">
        <f>IF(AND(仕訳日記帳!D1131=Sheet2!$A$2,仕訳日記帳!$N1131&gt;=Sheet2!$B$2),仕訳日記帳!D1131,IF(AND(OR(仕訳日記帳!D1131=Sheet2!$A$3,仕訳日記帳!D1131=Sheet2!$A$4,仕訳日記帳!D1131=Sheet2!$A$5,仕訳日記帳!D1131=Sheet2!$A$6,仕訳日記帳!D1131=Sheet2!$A$7,仕訳日記帳!D1131=Sheet2!$A$9),仕訳日記帳!$N1131&gt;=Sheet2!$B$3),仕訳日記帳!D1131,IF(AND(仕訳日記帳!D1131=Sheet2!$A$8,仕訳日記帳!$N1131&gt;=Sheet2!$B$8),仕訳日記帳!D1131,IF(AND(OR(仕訳日記帳!D1131=Sheet2!$A$10,仕訳日記帳!D1131=Sheet2!$A$11,仕訳日記帳!D1131=Sheet2!$A$12,仕訳日記帳!D1131=Sheet2!$A$13,仕訳日記帳!D1131=Sheet2!$A$14,仕訳日記帳!D1131=Sheet2!$A$15,仕訳日記帳!D1131=Sheet2!$A$16,仕訳日記帳!D1131=Sheet2!$A$17),Sheet2!$B$9&lt;=仕訳日記帳!$N1131&lt;Sheet2!$C$10),仕訳日記帳!D1131,""))))</f>
        <v/>
      </c>
      <c r="B1131" s="263" t="str">
        <f>IF(AND($A1131=Sheet2!$A$2,仕訳日記帳!$N1131&gt;=Sheet2!$B$2),仕訳日記帳!A1131,IF(AND(OR($A1131=Sheet2!$A$3,$A1131=Sheet2!$A$4,$A1131=Sheet2!$A$5,$A1131=Sheet2!$A$6,$A1131=Sheet2!$A$7,$A1131=Sheet2!$A$9),仕訳日記帳!$N1131&gt;=Sheet2!$B$3),仕訳日記帳!A1131,IF(AND($A1131=Sheet2!$A$8,仕訳日記帳!$N1131&gt;=Sheet2!$B$8),仕訳日記帳!A1131,IF(AND(OR($A1131=Sheet2!$A$10,$A1131=Sheet2!$A$11,$A1131=Sheet2!$A$12,$A1131=Sheet2!$A$13,$A1131=Sheet2!$A$14,$A1131=Sheet2!$A$15,$A1131=Sheet2!$A$16,$A1131=Sheet2!$A$17),Sheet2!$B$9&lt;=仕訳日記帳!$N1131&lt;Sheet2!$C$10),仕訳日記帳!A1131,""))))</f>
        <v/>
      </c>
      <c r="C1131" t="str">
        <f>IF(AND($A1131=Sheet2!$A$2,仕訳日記帳!$N1131&gt;=Sheet2!$B$2),仕訳日記帳!B1131,IF(AND(OR($A1131=Sheet2!$A$3,$A1131=Sheet2!$A$4,$A1131=Sheet2!$A$5,$A1131=Sheet2!$A$6,$A1131=Sheet2!$A$7,$A1131=Sheet2!$A$9),仕訳日記帳!$N1131&gt;=Sheet2!$B$3),仕訳日記帳!B1131,IF(AND($A1131=Sheet2!$A$8,仕訳日記帳!$N1131&gt;=Sheet2!$B$8),仕訳日記帳!B1131,IF(AND(OR($A1131=Sheet2!$A$10,$A1131=Sheet2!$A$11,$A1131=Sheet2!$A$12,$A1131=Sheet2!$A$13,$A1131=Sheet2!$A$14,$A1131=Sheet2!$A$15,$A1131=Sheet2!$A$16,$A1131=Sheet2!$A$17),Sheet2!$B$9&lt;=仕訳日記帳!$N1131&lt;Sheet2!$C$10),仕訳日記帳!B1131,""))))</f>
        <v/>
      </c>
      <c r="D1131" s="265" t="str">
        <f>IF(AND($A1131=Sheet2!$A$2,仕訳日記帳!$N1131&gt;=Sheet2!$B$2),仕訳日記帳!N1131,IF(AND(OR($A1131=Sheet2!$A$3,$A1131=Sheet2!$A$4,$A1131=Sheet2!$A$5,$A1131=Sheet2!$A$6,$A1131=Sheet2!$A$7,$A1131=Sheet2!$A$9),仕訳日記帳!$N1131&gt;=Sheet2!$B$3),仕訳日記帳!N1131,IF(AND($A1131=Sheet2!$A$8,仕訳日記帳!$N1131&gt;=Sheet2!$B$8),仕訳日記帳!N1131,IF(AND(OR($A1131=Sheet2!$A$10,$A1131=Sheet2!$A$11,$A1131=Sheet2!$A$12,$A1131=Sheet2!$A$13,$A1131=Sheet2!$A$14,$A1131=Sheet2!$A$15,$A1131=Sheet2!$A$16,$A1131=Sheet2!$A$17),Sheet2!$B$9&lt;=仕訳日記帳!$N1131&lt;Sheet2!$C$10),仕訳日記帳!N1131,""))))</f>
        <v/>
      </c>
      <c r="E1131" s="263" t="str">
        <f>IF(AND($A1131=Sheet2!$A$2,仕訳日記帳!$N1131&gt;=Sheet2!$B$2),仕訳日記帳!G1131,IF(AND(OR($A1131=Sheet2!$A$3,$A1131=Sheet2!$A$4,$A1131=Sheet2!$A$5,$A1131=Sheet2!$A$6,$A1131=Sheet2!$A$7,$A1131=Sheet2!$A$9),仕訳日記帳!$N1131&gt;=Sheet2!$B$3),仕訳日記帳!G1131,IF(AND($A1131=Sheet2!$A$8,仕訳日記帳!$N1131&gt;=Sheet2!$B$8),仕訳日記帳!G1131,IF(AND(OR($A1131=Sheet2!$A$10,$A1131=Sheet2!$A$11,$A1131=Sheet2!$A$12,$A1131=Sheet2!$A$13,$A1131=Sheet2!$A$14,$A1131=Sheet2!$A$15,$A1131=Sheet2!$A$16,$A1131=Sheet2!$A$17),Sheet2!$B$9&lt;=仕訳日記帳!$N1131&lt;Sheet2!$C$10),仕訳日記帳!G1131,""))))</f>
        <v/>
      </c>
      <c r="G1131" t="str">
        <f>IF(OR(A1131=Sheet2!$A$2,A1131=Sheet2!$A$3,A1131=Sheet2!$A$4,A1131=Sheet2!$A$5,A1131=Sheet2!$A$6,A1131=Sheet2!$A$7,A1131=Sheet2!$A$8,A1131=Sheet2!$A$9,A1131=Sheet2!$A$10,A1131=Sheet2!$A$11,A1131=Sheet2!$A$12,$A$2=Sheet2!$A$13,A1131=Sheet2!$A$14,$A$2=Sheet2!$A$15,$A$2=Sheet2!$A$16,A1131=Sheet2!$A$17),"該当","")</f>
        <v/>
      </c>
      <c r="H1131" t="str">
        <f>IF(OR(A1131="",G1131=""),"",COUNTIF($G$2:G1131,"該当"))</f>
        <v/>
      </c>
    </row>
    <row r="1132" spans="1:8">
      <c r="A1132" t="str">
        <f>IF(AND(仕訳日記帳!D1132=Sheet2!$A$2,仕訳日記帳!$N1132&gt;=Sheet2!$B$2),仕訳日記帳!D1132,IF(AND(OR(仕訳日記帳!D1132=Sheet2!$A$3,仕訳日記帳!D1132=Sheet2!$A$4,仕訳日記帳!D1132=Sheet2!$A$5,仕訳日記帳!D1132=Sheet2!$A$6,仕訳日記帳!D1132=Sheet2!$A$7,仕訳日記帳!D1132=Sheet2!$A$9),仕訳日記帳!$N1132&gt;=Sheet2!$B$3),仕訳日記帳!D1132,IF(AND(仕訳日記帳!D1132=Sheet2!$A$8,仕訳日記帳!$N1132&gt;=Sheet2!$B$8),仕訳日記帳!D1132,IF(AND(OR(仕訳日記帳!D1132=Sheet2!$A$10,仕訳日記帳!D1132=Sheet2!$A$11,仕訳日記帳!D1132=Sheet2!$A$12,仕訳日記帳!D1132=Sheet2!$A$13,仕訳日記帳!D1132=Sheet2!$A$14,仕訳日記帳!D1132=Sheet2!$A$15,仕訳日記帳!D1132=Sheet2!$A$16,仕訳日記帳!D1132=Sheet2!$A$17),Sheet2!$B$9&lt;=仕訳日記帳!$N1132&lt;Sheet2!$C$10),仕訳日記帳!D1132,""))))</f>
        <v/>
      </c>
      <c r="B1132" s="263" t="str">
        <f>IF(AND($A1132=Sheet2!$A$2,仕訳日記帳!$N1132&gt;=Sheet2!$B$2),仕訳日記帳!A1132,IF(AND(OR($A1132=Sheet2!$A$3,$A1132=Sheet2!$A$4,$A1132=Sheet2!$A$5,$A1132=Sheet2!$A$6,$A1132=Sheet2!$A$7,$A1132=Sheet2!$A$9),仕訳日記帳!$N1132&gt;=Sheet2!$B$3),仕訳日記帳!A1132,IF(AND($A1132=Sheet2!$A$8,仕訳日記帳!$N1132&gt;=Sheet2!$B$8),仕訳日記帳!A1132,IF(AND(OR($A1132=Sheet2!$A$10,$A1132=Sheet2!$A$11,$A1132=Sheet2!$A$12,$A1132=Sheet2!$A$13,$A1132=Sheet2!$A$14,$A1132=Sheet2!$A$15,$A1132=Sheet2!$A$16,$A1132=Sheet2!$A$17),Sheet2!$B$9&lt;=仕訳日記帳!$N1132&lt;Sheet2!$C$10),仕訳日記帳!A1132,""))))</f>
        <v/>
      </c>
      <c r="C1132" t="str">
        <f>IF(AND($A1132=Sheet2!$A$2,仕訳日記帳!$N1132&gt;=Sheet2!$B$2),仕訳日記帳!B1132,IF(AND(OR($A1132=Sheet2!$A$3,$A1132=Sheet2!$A$4,$A1132=Sheet2!$A$5,$A1132=Sheet2!$A$6,$A1132=Sheet2!$A$7,$A1132=Sheet2!$A$9),仕訳日記帳!$N1132&gt;=Sheet2!$B$3),仕訳日記帳!B1132,IF(AND($A1132=Sheet2!$A$8,仕訳日記帳!$N1132&gt;=Sheet2!$B$8),仕訳日記帳!B1132,IF(AND(OR($A1132=Sheet2!$A$10,$A1132=Sheet2!$A$11,$A1132=Sheet2!$A$12,$A1132=Sheet2!$A$13,$A1132=Sheet2!$A$14,$A1132=Sheet2!$A$15,$A1132=Sheet2!$A$16,$A1132=Sheet2!$A$17),Sheet2!$B$9&lt;=仕訳日記帳!$N1132&lt;Sheet2!$C$10),仕訳日記帳!B1132,""))))</f>
        <v/>
      </c>
      <c r="D1132" s="265" t="str">
        <f>IF(AND($A1132=Sheet2!$A$2,仕訳日記帳!$N1132&gt;=Sheet2!$B$2),仕訳日記帳!N1132,IF(AND(OR($A1132=Sheet2!$A$3,$A1132=Sheet2!$A$4,$A1132=Sheet2!$A$5,$A1132=Sheet2!$A$6,$A1132=Sheet2!$A$7,$A1132=Sheet2!$A$9),仕訳日記帳!$N1132&gt;=Sheet2!$B$3),仕訳日記帳!N1132,IF(AND($A1132=Sheet2!$A$8,仕訳日記帳!$N1132&gt;=Sheet2!$B$8),仕訳日記帳!N1132,IF(AND(OR($A1132=Sheet2!$A$10,$A1132=Sheet2!$A$11,$A1132=Sheet2!$A$12,$A1132=Sheet2!$A$13,$A1132=Sheet2!$A$14,$A1132=Sheet2!$A$15,$A1132=Sheet2!$A$16,$A1132=Sheet2!$A$17),Sheet2!$B$9&lt;=仕訳日記帳!$N1132&lt;Sheet2!$C$10),仕訳日記帳!N1132,""))))</f>
        <v/>
      </c>
      <c r="E1132" s="263" t="str">
        <f>IF(AND($A1132=Sheet2!$A$2,仕訳日記帳!$N1132&gt;=Sheet2!$B$2),仕訳日記帳!G1132,IF(AND(OR($A1132=Sheet2!$A$3,$A1132=Sheet2!$A$4,$A1132=Sheet2!$A$5,$A1132=Sheet2!$A$6,$A1132=Sheet2!$A$7,$A1132=Sheet2!$A$9),仕訳日記帳!$N1132&gt;=Sheet2!$B$3),仕訳日記帳!G1132,IF(AND($A1132=Sheet2!$A$8,仕訳日記帳!$N1132&gt;=Sheet2!$B$8),仕訳日記帳!G1132,IF(AND(OR($A1132=Sheet2!$A$10,$A1132=Sheet2!$A$11,$A1132=Sheet2!$A$12,$A1132=Sheet2!$A$13,$A1132=Sheet2!$A$14,$A1132=Sheet2!$A$15,$A1132=Sheet2!$A$16,$A1132=Sheet2!$A$17),Sheet2!$B$9&lt;=仕訳日記帳!$N1132&lt;Sheet2!$C$10),仕訳日記帳!G1132,""))))</f>
        <v/>
      </c>
      <c r="G1132" t="str">
        <f>IF(OR(A1132=Sheet2!$A$2,A1132=Sheet2!$A$3,A1132=Sheet2!$A$4,A1132=Sheet2!$A$5,A1132=Sheet2!$A$6,A1132=Sheet2!$A$7,A1132=Sheet2!$A$8,A1132=Sheet2!$A$9,A1132=Sheet2!$A$10,A1132=Sheet2!$A$11,A1132=Sheet2!$A$12,$A$2=Sheet2!$A$13,A1132=Sheet2!$A$14,$A$2=Sheet2!$A$15,$A$2=Sheet2!$A$16,A1132=Sheet2!$A$17),"該当","")</f>
        <v/>
      </c>
      <c r="H1132" t="str">
        <f>IF(OR(A1132="",G1132=""),"",COUNTIF($G$2:G1132,"該当"))</f>
        <v/>
      </c>
    </row>
    <row r="1133" spans="1:8">
      <c r="A1133" t="str">
        <f>IF(AND(仕訳日記帳!D1133=Sheet2!$A$2,仕訳日記帳!$N1133&gt;=Sheet2!$B$2),仕訳日記帳!D1133,IF(AND(OR(仕訳日記帳!D1133=Sheet2!$A$3,仕訳日記帳!D1133=Sheet2!$A$4,仕訳日記帳!D1133=Sheet2!$A$5,仕訳日記帳!D1133=Sheet2!$A$6,仕訳日記帳!D1133=Sheet2!$A$7,仕訳日記帳!D1133=Sheet2!$A$9),仕訳日記帳!$N1133&gt;=Sheet2!$B$3),仕訳日記帳!D1133,IF(AND(仕訳日記帳!D1133=Sheet2!$A$8,仕訳日記帳!$N1133&gt;=Sheet2!$B$8),仕訳日記帳!D1133,IF(AND(OR(仕訳日記帳!D1133=Sheet2!$A$10,仕訳日記帳!D1133=Sheet2!$A$11,仕訳日記帳!D1133=Sheet2!$A$12,仕訳日記帳!D1133=Sheet2!$A$13,仕訳日記帳!D1133=Sheet2!$A$14,仕訳日記帳!D1133=Sheet2!$A$15,仕訳日記帳!D1133=Sheet2!$A$16,仕訳日記帳!D1133=Sheet2!$A$17),Sheet2!$B$9&lt;=仕訳日記帳!$N1133&lt;Sheet2!$C$10),仕訳日記帳!D1133,""))))</f>
        <v/>
      </c>
      <c r="B1133" s="263" t="str">
        <f>IF(AND($A1133=Sheet2!$A$2,仕訳日記帳!$N1133&gt;=Sheet2!$B$2),仕訳日記帳!A1133,IF(AND(OR($A1133=Sheet2!$A$3,$A1133=Sheet2!$A$4,$A1133=Sheet2!$A$5,$A1133=Sheet2!$A$6,$A1133=Sheet2!$A$7,$A1133=Sheet2!$A$9),仕訳日記帳!$N1133&gt;=Sheet2!$B$3),仕訳日記帳!A1133,IF(AND($A1133=Sheet2!$A$8,仕訳日記帳!$N1133&gt;=Sheet2!$B$8),仕訳日記帳!A1133,IF(AND(OR($A1133=Sheet2!$A$10,$A1133=Sheet2!$A$11,$A1133=Sheet2!$A$12,$A1133=Sheet2!$A$13,$A1133=Sheet2!$A$14,$A1133=Sheet2!$A$15,$A1133=Sheet2!$A$16,$A1133=Sheet2!$A$17),Sheet2!$B$9&lt;=仕訳日記帳!$N1133&lt;Sheet2!$C$10),仕訳日記帳!A1133,""))))</f>
        <v/>
      </c>
      <c r="C1133" t="str">
        <f>IF(AND($A1133=Sheet2!$A$2,仕訳日記帳!$N1133&gt;=Sheet2!$B$2),仕訳日記帳!B1133,IF(AND(OR($A1133=Sheet2!$A$3,$A1133=Sheet2!$A$4,$A1133=Sheet2!$A$5,$A1133=Sheet2!$A$6,$A1133=Sheet2!$A$7,$A1133=Sheet2!$A$9),仕訳日記帳!$N1133&gt;=Sheet2!$B$3),仕訳日記帳!B1133,IF(AND($A1133=Sheet2!$A$8,仕訳日記帳!$N1133&gt;=Sheet2!$B$8),仕訳日記帳!B1133,IF(AND(OR($A1133=Sheet2!$A$10,$A1133=Sheet2!$A$11,$A1133=Sheet2!$A$12,$A1133=Sheet2!$A$13,$A1133=Sheet2!$A$14,$A1133=Sheet2!$A$15,$A1133=Sheet2!$A$16,$A1133=Sheet2!$A$17),Sheet2!$B$9&lt;=仕訳日記帳!$N1133&lt;Sheet2!$C$10),仕訳日記帳!B1133,""))))</f>
        <v/>
      </c>
      <c r="D1133" s="265" t="str">
        <f>IF(AND($A1133=Sheet2!$A$2,仕訳日記帳!$N1133&gt;=Sheet2!$B$2),仕訳日記帳!N1133,IF(AND(OR($A1133=Sheet2!$A$3,$A1133=Sheet2!$A$4,$A1133=Sheet2!$A$5,$A1133=Sheet2!$A$6,$A1133=Sheet2!$A$7,$A1133=Sheet2!$A$9),仕訳日記帳!$N1133&gt;=Sheet2!$B$3),仕訳日記帳!N1133,IF(AND($A1133=Sheet2!$A$8,仕訳日記帳!$N1133&gt;=Sheet2!$B$8),仕訳日記帳!N1133,IF(AND(OR($A1133=Sheet2!$A$10,$A1133=Sheet2!$A$11,$A1133=Sheet2!$A$12,$A1133=Sheet2!$A$13,$A1133=Sheet2!$A$14,$A1133=Sheet2!$A$15,$A1133=Sheet2!$A$16,$A1133=Sheet2!$A$17),Sheet2!$B$9&lt;=仕訳日記帳!$N1133&lt;Sheet2!$C$10),仕訳日記帳!N1133,""))))</f>
        <v/>
      </c>
      <c r="E1133" s="263" t="str">
        <f>IF(AND($A1133=Sheet2!$A$2,仕訳日記帳!$N1133&gt;=Sheet2!$B$2),仕訳日記帳!G1133,IF(AND(OR($A1133=Sheet2!$A$3,$A1133=Sheet2!$A$4,$A1133=Sheet2!$A$5,$A1133=Sheet2!$A$6,$A1133=Sheet2!$A$7,$A1133=Sheet2!$A$9),仕訳日記帳!$N1133&gt;=Sheet2!$B$3),仕訳日記帳!G1133,IF(AND($A1133=Sheet2!$A$8,仕訳日記帳!$N1133&gt;=Sheet2!$B$8),仕訳日記帳!G1133,IF(AND(OR($A1133=Sheet2!$A$10,$A1133=Sheet2!$A$11,$A1133=Sheet2!$A$12,$A1133=Sheet2!$A$13,$A1133=Sheet2!$A$14,$A1133=Sheet2!$A$15,$A1133=Sheet2!$A$16,$A1133=Sheet2!$A$17),Sheet2!$B$9&lt;=仕訳日記帳!$N1133&lt;Sheet2!$C$10),仕訳日記帳!G1133,""))))</f>
        <v/>
      </c>
      <c r="G1133" t="str">
        <f>IF(OR(A1133=Sheet2!$A$2,A1133=Sheet2!$A$3,A1133=Sheet2!$A$4,A1133=Sheet2!$A$5,A1133=Sheet2!$A$6,A1133=Sheet2!$A$7,A1133=Sheet2!$A$8,A1133=Sheet2!$A$9,A1133=Sheet2!$A$10,A1133=Sheet2!$A$11,A1133=Sheet2!$A$12,$A$2=Sheet2!$A$13,A1133=Sheet2!$A$14,$A$2=Sheet2!$A$15,$A$2=Sheet2!$A$16,A1133=Sheet2!$A$17),"該当","")</f>
        <v/>
      </c>
      <c r="H1133" t="str">
        <f>IF(OR(A1133="",G1133=""),"",COUNTIF($G$2:G1133,"該当"))</f>
        <v/>
      </c>
    </row>
    <row r="1134" spans="1:8">
      <c r="A1134" t="str">
        <f>IF(AND(仕訳日記帳!D1134=Sheet2!$A$2,仕訳日記帳!$N1134&gt;=Sheet2!$B$2),仕訳日記帳!D1134,IF(AND(OR(仕訳日記帳!D1134=Sheet2!$A$3,仕訳日記帳!D1134=Sheet2!$A$4,仕訳日記帳!D1134=Sheet2!$A$5,仕訳日記帳!D1134=Sheet2!$A$6,仕訳日記帳!D1134=Sheet2!$A$7,仕訳日記帳!D1134=Sheet2!$A$9),仕訳日記帳!$N1134&gt;=Sheet2!$B$3),仕訳日記帳!D1134,IF(AND(仕訳日記帳!D1134=Sheet2!$A$8,仕訳日記帳!$N1134&gt;=Sheet2!$B$8),仕訳日記帳!D1134,IF(AND(OR(仕訳日記帳!D1134=Sheet2!$A$10,仕訳日記帳!D1134=Sheet2!$A$11,仕訳日記帳!D1134=Sheet2!$A$12,仕訳日記帳!D1134=Sheet2!$A$13,仕訳日記帳!D1134=Sheet2!$A$14,仕訳日記帳!D1134=Sheet2!$A$15,仕訳日記帳!D1134=Sheet2!$A$16,仕訳日記帳!D1134=Sheet2!$A$17),Sheet2!$B$9&lt;=仕訳日記帳!$N1134&lt;Sheet2!$C$10),仕訳日記帳!D1134,""))))</f>
        <v/>
      </c>
      <c r="B1134" s="263" t="str">
        <f>IF(AND($A1134=Sheet2!$A$2,仕訳日記帳!$N1134&gt;=Sheet2!$B$2),仕訳日記帳!A1134,IF(AND(OR($A1134=Sheet2!$A$3,$A1134=Sheet2!$A$4,$A1134=Sheet2!$A$5,$A1134=Sheet2!$A$6,$A1134=Sheet2!$A$7,$A1134=Sheet2!$A$9),仕訳日記帳!$N1134&gt;=Sheet2!$B$3),仕訳日記帳!A1134,IF(AND($A1134=Sheet2!$A$8,仕訳日記帳!$N1134&gt;=Sheet2!$B$8),仕訳日記帳!A1134,IF(AND(OR($A1134=Sheet2!$A$10,$A1134=Sheet2!$A$11,$A1134=Sheet2!$A$12,$A1134=Sheet2!$A$13,$A1134=Sheet2!$A$14,$A1134=Sheet2!$A$15,$A1134=Sheet2!$A$16,$A1134=Sheet2!$A$17),Sheet2!$B$9&lt;=仕訳日記帳!$N1134&lt;Sheet2!$C$10),仕訳日記帳!A1134,""))))</f>
        <v/>
      </c>
      <c r="C1134" t="str">
        <f>IF(AND($A1134=Sheet2!$A$2,仕訳日記帳!$N1134&gt;=Sheet2!$B$2),仕訳日記帳!B1134,IF(AND(OR($A1134=Sheet2!$A$3,$A1134=Sheet2!$A$4,$A1134=Sheet2!$A$5,$A1134=Sheet2!$A$6,$A1134=Sheet2!$A$7,$A1134=Sheet2!$A$9),仕訳日記帳!$N1134&gt;=Sheet2!$B$3),仕訳日記帳!B1134,IF(AND($A1134=Sheet2!$A$8,仕訳日記帳!$N1134&gt;=Sheet2!$B$8),仕訳日記帳!B1134,IF(AND(OR($A1134=Sheet2!$A$10,$A1134=Sheet2!$A$11,$A1134=Sheet2!$A$12,$A1134=Sheet2!$A$13,$A1134=Sheet2!$A$14,$A1134=Sheet2!$A$15,$A1134=Sheet2!$A$16,$A1134=Sheet2!$A$17),Sheet2!$B$9&lt;=仕訳日記帳!$N1134&lt;Sheet2!$C$10),仕訳日記帳!B1134,""))))</f>
        <v/>
      </c>
      <c r="D1134" s="265" t="str">
        <f>IF(AND($A1134=Sheet2!$A$2,仕訳日記帳!$N1134&gt;=Sheet2!$B$2),仕訳日記帳!N1134,IF(AND(OR($A1134=Sheet2!$A$3,$A1134=Sheet2!$A$4,$A1134=Sheet2!$A$5,$A1134=Sheet2!$A$6,$A1134=Sheet2!$A$7,$A1134=Sheet2!$A$9),仕訳日記帳!$N1134&gt;=Sheet2!$B$3),仕訳日記帳!N1134,IF(AND($A1134=Sheet2!$A$8,仕訳日記帳!$N1134&gt;=Sheet2!$B$8),仕訳日記帳!N1134,IF(AND(OR($A1134=Sheet2!$A$10,$A1134=Sheet2!$A$11,$A1134=Sheet2!$A$12,$A1134=Sheet2!$A$13,$A1134=Sheet2!$A$14,$A1134=Sheet2!$A$15,$A1134=Sheet2!$A$16,$A1134=Sheet2!$A$17),Sheet2!$B$9&lt;=仕訳日記帳!$N1134&lt;Sheet2!$C$10),仕訳日記帳!N1134,""))))</f>
        <v/>
      </c>
      <c r="E1134" s="263" t="str">
        <f>IF(AND($A1134=Sheet2!$A$2,仕訳日記帳!$N1134&gt;=Sheet2!$B$2),仕訳日記帳!G1134,IF(AND(OR($A1134=Sheet2!$A$3,$A1134=Sheet2!$A$4,$A1134=Sheet2!$A$5,$A1134=Sheet2!$A$6,$A1134=Sheet2!$A$7,$A1134=Sheet2!$A$9),仕訳日記帳!$N1134&gt;=Sheet2!$B$3),仕訳日記帳!G1134,IF(AND($A1134=Sheet2!$A$8,仕訳日記帳!$N1134&gt;=Sheet2!$B$8),仕訳日記帳!G1134,IF(AND(OR($A1134=Sheet2!$A$10,$A1134=Sheet2!$A$11,$A1134=Sheet2!$A$12,$A1134=Sheet2!$A$13,$A1134=Sheet2!$A$14,$A1134=Sheet2!$A$15,$A1134=Sheet2!$A$16,$A1134=Sheet2!$A$17),Sheet2!$B$9&lt;=仕訳日記帳!$N1134&lt;Sheet2!$C$10),仕訳日記帳!G1134,""))))</f>
        <v/>
      </c>
      <c r="G1134" t="str">
        <f>IF(OR(A1134=Sheet2!$A$2,A1134=Sheet2!$A$3,A1134=Sheet2!$A$4,A1134=Sheet2!$A$5,A1134=Sheet2!$A$6,A1134=Sheet2!$A$7,A1134=Sheet2!$A$8,A1134=Sheet2!$A$9,A1134=Sheet2!$A$10,A1134=Sheet2!$A$11,A1134=Sheet2!$A$12,$A$2=Sheet2!$A$13,A1134=Sheet2!$A$14,$A$2=Sheet2!$A$15,$A$2=Sheet2!$A$16,A1134=Sheet2!$A$17),"該当","")</f>
        <v/>
      </c>
      <c r="H1134" t="str">
        <f>IF(OR(A1134="",G1134=""),"",COUNTIF($G$2:G1134,"該当"))</f>
        <v/>
      </c>
    </row>
    <row r="1135" spans="1:8">
      <c r="A1135" t="str">
        <f>IF(AND(仕訳日記帳!D1135=Sheet2!$A$2,仕訳日記帳!$N1135&gt;=Sheet2!$B$2),仕訳日記帳!D1135,IF(AND(OR(仕訳日記帳!D1135=Sheet2!$A$3,仕訳日記帳!D1135=Sheet2!$A$4,仕訳日記帳!D1135=Sheet2!$A$5,仕訳日記帳!D1135=Sheet2!$A$6,仕訳日記帳!D1135=Sheet2!$A$7,仕訳日記帳!D1135=Sheet2!$A$9),仕訳日記帳!$N1135&gt;=Sheet2!$B$3),仕訳日記帳!D1135,IF(AND(仕訳日記帳!D1135=Sheet2!$A$8,仕訳日記帳!$N1135&gt;=Sheet2!$B$8),仕訳日記帳!D1135,IF(AND(OR(仕訳日記帳!D1135=Sheet2!$A$10,仕訳日記帳!D1135=Sheet2!$A$11,仕訳日記帳!D1135=Sheet2!$A$12,仕訳日記帳!D1135=Sheet2!$A$13,仕訳日記帳!D1135=Sheet2!$A$14,仕訳日記帳!D1135=Sheet2!$A$15,仕訳日記帳!D1135=Sheet2!$A$16,仕訳日記帳!D1135=Sheet2!$A$17),Sheet2!$B$9&lt;=仕訳日記帳!$N1135&lt;Sheet2!$C$10),仕訳日記帳!D1135,""))))</f>
        <v/>
      </c>
      <c r="B1135" s="263" t="str">
        <f>IF(AND($A1135=Sheet2!$A$2,仕訳日記帳!$N1135&gt;=Sheet2!$B$2),仕訳日記帳!A1135,IF(AND(OR($A1135=Sheet2!$A$3,$A1135=Sheet2!$A$4,$A1135=Sheet2!$A$5,$A1135=Sheet2!$A$6,$A1135=Sheet2!$A$7,$A1135=Sheet2!$A$9),仕訳日記帳!$N1135&gt;=Sheet2!$B$3),仕訳日記帳!A1135,IF(AND($A1135=Sheet2!$A$8,仕訳日記帳!$N1135&gt;=Sheet2!$B$8),仕訳日記帳!A1135,IF(AND(OR($A1135=Sheet2!$A$10,$A1135=Sheet2!$A$11,$A1135=Sheet2!$A$12,$A1135=Sheet2!$A$13,$A1135=Sheet2!$A$14,$A1135=Sheet2!$A$15,$A1135=Sheet2!$A$16,$A1135=Sheet2!$A$17),Sheet2!$B$9&lt;=仕訳日記帳!$N1135&lt;Sheet2!$C$10),仕訳日記帳!A1135,""))))</f>
        <v/>
      </c>
      <c r="C1135" t="str">
        <f>IF(AND($A1135=Sheet2!$A$2,仕訳日記帳!$N1135&gt;=Sheet2!$B$2),仕訳日記帳!B1135,IF(AND(OR($A1135=Sheet2!$A$3,$A1135=Sheet2!$A$4,$A1135=Sheet2!$A$5,$A1135=Sheet2!$A$6,$A1135=Sheet2!$A$7,$A1135=Sheet2!$A$9),仕訳日記帳!$N1135&gt;=Sheet2!$B$3),仕訳日記帳!B1135,IF(AND($A1135=Sheet2!$A$8,仕訳日記帳!$N1135&gt;=Sheet2!$B$8),仕訳日記帳!B1135,IF(AND(OR($A1135=Sheet2!$A$10,$A1135=Sheet2!$A$11,$A1135=Sheet2!$A$12,$A1135=Sheet2!$A$13,$A1135=Sheet2!$A$14,$A1135=Sheet2!$A$15,$A1135=Sheet2!$A$16,$A1135=Sheet2!$A$17),Sheet2!$B$9&lt;=仕訳日記帳!$N1135&lt;Sheet2!$C$10),仕訳日記帳!B1135,""))))</f>
        <v/>
      </c>
      <c r="D1135" s="265" t="str">
        <f>IF(AND($A1135=Sheet2!$A$2,仕訳日記帳!$N1135&gt;=Sheet2!$B$2),仕訳日記帳!N1135,IF(AND(OR($A1135=Sheet2!$A$3,$A1135=Sheet2!$A$4,$A1135=Sheet2!$A$5,$A1135=Sheet2!$A$6,$A1135=Sheet2!$A$7,$A1135=Sheet2!$A$9),仕訳日記帳!$N1135&gt;=Sheet2!$B$3),仕訳日記帳!N1135,IF(AND($A1135=Sheet2!$A$8,仕訳日記帳!$N1135&gt;=Sheet2!$B$8),仕訳日記帳!N1135,IF(AND(OR($A1135=Sheet2!$A$10,$A1135=Sheet2!$A$11,$A1135=Sheet2!$A$12,$A1135=Sheet2!$A$13,$A1135=Sheet2!$A$14,$A1135=Sheet2!$A$15,$A1135=Sheet2!$A$16,$A1135=Sheet2!$A$17),Sheet2!$B$9&lt;=仕訳日記帳!$N1135&lt;Sheet2!$C$10),仕訳日記帳!N1135,""))))</f>
        <v/>
      </c>
      <c r="E1135" s="263" t="str">
        <f>IF(AND($A1135=Sheet2!$A$2,仕訳日記帳!$N1135&gt;=Sheet2!$B$2),仕訳日記帳!G1135,IF(AND(OR($A1135=Sheet2!$A$3,$A1135=Sheet2!$A$4,$A1135=Sheet2!$A$5,$A1135=Sheet2!$A$6,$A1135=Sheet2!$A$7,$A1135=Sheet2!$A$9),仕訳日記帳!$N1135&gt;=Sheet2!$B$3),仕訳日記帳!G1135,IF(AND($A1135=Sheet2!$A$8,仕訳日記帳!$N1135&gt;=Sheet2!$B$8),仕訳日記帳!G1135,IF(AND(OR($A1135=Sheet2!$A$10,$A1135=Sheet2!$A$11,$A1135=Sheet2!$A$12,$A1135=Sheet2!$A$13,$A1135=Sheet2!$A$14,$A1135=Sheet2!$A$15,$A1135=Sheet2!$A$16,$A1135=Sheet2!$A$17),Sheet2!$B$9&lt;=仕訳日記帳!$N1135&lt;Sheet2!$C$10),仕訳日記帳!G1135,""))))</f>
        <v/>
      </c>
      <c r="G1135" t="str">
        <f>IF(OR(A1135=Sheet2!$A$2,A1135=Sheet2!$A$3,A1135=Sheet2!$A$4,A1135=Sheet2!$A$5,A1135=Sheet2!$A$6,A1135=Sheet2!$A$7,A1135=Sheet2!$A$8,A1135=Sheet2!$A$9,A1135=Sheet2!$A$10,A1135=Sheet2!$A$11,A1135=Sheet2!$A$12,$A$2=Sheet2!$A$13,A1135=Sheet2!$A$14,$A$2=Sheet2!$A$15,$A$2=Sheet2!$A$16,A1135=Sheet2!$A$17),"該当","")</f>
        <v/>
      </c>
      <c r="H1135" t="str">
        <f>IF(OR(A1135="",G1135=""),"",COUNTIF($G$2:G1135,"該当"))</f>
        <v/>
      </c>
    </row>
    <row r="1136" spans="1:8">
      <c r="A1136" t="str">
        <f>IF(AND(仕訳日記帳!D1136=Sheet2!$A$2,仕訳日記帳!$N1136&gt;=Sheet2!$B$2),仕訳日記帳!D1136,IF(AND(OR(仕訳日記帳!D1136=Sheet2!$A$3,仕訳日記帳!D1136=Sheet2!$A$4,仕訳日記帳!D1136=Sheet2!$A$5,仕訳日記帳!D1136=Sheet2!$A$6,仕訳日記帳!D1136=Sheet2!$A$7,仕訳日記帳!D1136=Sheet2!$A$9),仕訳日記帳!$N1136&gt;=Sheet2!$B$3),仕訳日記帳!D1136,IF(AND(仕訳日記帳!D1136=Sheet2!$A$8,仕訳日記帳!$N1136&gt;=Sheet2!$B$8),仕訳日記帳!D1136,IF(AND(OR(仕訳日記帳!D1136=Sheet2!$A$10,仕訳日記帳!D1136=Sheet2!$A$11,仕訳日記帳!D1136=Sheet2!$A$12,仕訳日記帳!D1136=Sheet2!$A$13,仕訳日記帳!D1136=Sheet2!$A$14,仕訳日記帳!D1136=Sheet2!$A$15,仕訳日記帳!D1136=Sheet2!$A$16,仕訳日記帳!D1136=Sheet2!$A$17),Sheet2!$B$9&lt;=仕訳日記帳!$N1136&lt;Sheet2!$C$10),仕訳日記帳!D1136,""))))</f>
        <v/>
      </c>
      <c r="B1136" s="263" t="str">
        <f>IF(AND($A1136=Sheet2!$A$2,仕訳日記帳!$N1136&gt;=Sheet2!$B$2),仕訳日記帳!A1136,IF(AND(OR($A1136=Sheet2!$A$3,$A1136=Sheet2!$A$4,$A1136=Sheet2!$A$5,$A1136=Sheet2!$A$6,$A1136=Sheet2!$A$7,$A1136=Sheet2!$A$9),仕訳日記帳!$N1136&gt;=Sheet2!$B$3),仕訳日記帳!A1136,IF(AND($A1136=Sheet2!$A$8,仕訳日記帳!$N1136&gt;=Sheet2!$B$8),仕訳日記帳!A1136,IF(AND(OR($A1136=Sheet2!$A$10,$A1136=Sheet2!$A$11,$A1136=Sheet2!$A$12,$A1136=Sheet2!$A$13,$A1136=Sheet2!$A$14,$A1136=Sheet2!$A$15,$A1136=Sheet2!$A$16,$A1136=Sheet2!$A$17),Sheet2!$B$9&lt;=仕訳日記帳!$N1136&lt;Sheet2!$C$10),仕訳日記帳!A1136,""))))</f>
        <v/>
      </c>
      <c r="C1136" t="str">
        <f>IF(AND($A1136=Sheet2!$A$2,仕訳日記帳!$N1136&gt;=Sheet2!$B$2),仕訳日記帳!B1136,IF(AND(OR($A1136=Sheet2!$A$3,$A1136=Sheet2!$A$4,$A1136=Sheet2!$A$5,$A1136=Sheet2!$A$6,$A1136=Sheet2!$A$7,$A1136=Sheet2!$A$9),仕訳日記帳!$N1136&gt;=Sheet2!$B$3),仕訳日記帳!B1136,IF(AND($A1136=Sheet2!$A$8,仕訳日記帳!$N1136&gt;=Sheet2!$B$8),仕訳日記帳!B1136,IF(AND(OR($A1136=Sheet2!$A$10,$A1136=Sheet2!$A$11,$A1136=Sheet2!$A$12,$A1136=Sheet2!$A$13,$A1136=Sheet2!$A$14,$A1136=Sheet2!$A$15,$A1136=Sheet2!$A$16,$A1136=Sheet2!$A$17),Sheet2!$B$9&lt;=仕訳日記帳!$N1136&lt;Sheet2!$C$10),仕訳日記帳!B1136,""))))</f>
        <v/>
      </c>
      <c r="D1136" s="265" t="str">
        <f>IF(AND($A1136=Sheet2!$A$2,仕訳日記帳!$N1136&gt;=Sheet2!$B$2),仕訳日記帳!N1136,IF(AND(OR($A1136=Sheet2!$A$3,$A1136=Sheet2!$A$4,$A1136=Sheet2!$A$5,$A1136=Sheet2!$A$6,$A1136=Sheet2!$A$7,$A1136=Sheet2!$A$9),仕訳日記帳!$N1136&gt;=Sheet2!$B$3),仕訳日記帳!N1136,IF(AND($A1136=Sheet2!$A$8,仕訳日記帳!$N1136&gt;=Sheet2!$B$8),仕訳日記帳!N1136,IF(AND(OR($A1136=Sheet2!$A$10,$A1136=Sheet2!$A$11,$A1136=Sheet2!$A$12,$A1136=Sheet2!$A$13,$A1136=Sheet2!$A$14,$A1136=Sheet2!$A$15,$A1136=Sheet2!$A$16,$A1136=Sheet2!$A$17),Sheet2!$B$9&lt;=仕訳日記帳!$N1136&lt;Sheet2!$C$10),仕訳日記帳!N1136,""))))</f>
        <v/>
      </c>
      <c r="E1136" s="263" t="str">
        <f>IF(AND($A1136=Sheet2!$A$2,仕訳日記帳!$N1136&gt;=Sheet2!$B$2),仕訳日記帳!G1136,IF(AND(OR($A1136=Sheet2!$A$3,$A1136=Sheet2!$A$4,$A1136=Sheet2!$A$5,$A1136=Sheet2!$A$6,$A1136=Sheet2!$A$7,$A1136=Sheet2!$A$9),仕訳日記帳!$N1136&gt;=Sheet2!$B$3),仕訳日記帳!G1136,IF(AND($A1136=Sheet2!$A$8,仕訳日記帳!$N1136&gt;=Sheet2!$B$8),仕訳日記帳!G1136,IF(AND(OR($A1136=Sheet2!$A$10,$A1136=Sheet2!$A$11,$A1136=Sheet2!$A$12,$A1136=Sheet2!$A$13,$A1136=Sheet2!$A$14,$A1136=Sheet2!$A$15,$A1136=Sheet2!$A$16,$A1136=Sheet2!$A$17),Sheet2!$B$9&lt;=仕訳日記帳!$N1136&lt;Sheet2!$C$10),仕訳日記帳!G1136,""))))</f>
        <v/>
      </c>
      <c r="G1136" t="str">
        <f>IF(OR(A1136=Sheet2!$A$2,A1136=Sheet2!$A$3,A1136=Sheet2!$A$4,A1136=Sheet2!$A$5,A1136=Sheet2!$A$6,A1136=Sheet2!$A$7,A1136=Sheet2!$A$8,A1136=Sheet2!$A$9,A1136=Sheet2!$A$10,A1136=Sheet2!$A$11,A1136=Sheet2!$A$12,$A$2=Sheet2!$A$13,A1136=Sheet2!$A$14,$A$2=Sheet2!$A$15,$A$2=Sheet2!$A$16,A1136=Sheet2!$A$17),"該当","")</f>
        <v/>
      </c>
      <c r="H1136" t="str">
        <f>IF(OR(A1136="",G1136=""),"",COUNTIF($G$2:G1136,"該当"))</f>
        <v/>
      </c>
    </row>
    <row r="1137" spans="1:8">
      <c r="A1137" t="str">
        <f>IF(AND(仕訳日記帳!D1137=Sheet2!$A$2,仕訳日記帳!$N1137&gt;=Sheet2!$B$2),仕訳日記帳!D1137,IF(AND(OR(仕訳日記帳!D1137=Sheet2!$A$3,仕訳日記帳!D1137=Sheet2!$A$4,仕訳日記帳!D1137=Sheet2!$A$5,仕訳日記帳!D1137=Sheet2!$A$6,仕訳日記帳!D1137=Sheet2!$A$7,仕訳日記帳!D1137=Sheet2!$A$9),仕訳日記帳!$N1137&gt;=Sheet2!$B$3),仕訳日記帳!D1137,IF(AND(仕訳日記帳!D1137=Sheet2!$A$8,仕訳日記帳!$N1137&gt;=Sheet2!$B$8),仕訳日記帳!D1137,IF(AND(OR(仕訳日記帳!D1137=Sheet2!$A$10,仕訳日記帳!D1137=Sheet2!$A$11,仕訳日記帳!D1137=Sheet2!$A$12,仕訳日記帳!D1137=Sheet2!$A$13,仕訳日記帳!D1137=Sheet2!$A$14,仕訳日記帳!D1137=Sheet2!$A$15,仕訳日記帳!D1137=Sheet2!$A$16,仕訳日記帳!D1137=Sheet2!$A$17),Sheet2!$B$9&lt;=仕訳日記帳!$N1137&lt;Sheet2!$C$10),仕訳日記帳!D1137,""))))</f>
        <v/>
      </c>
      <c r="B1137" s="263" t="str">
        <f>IF(AND($A1137=Sheet2!$A$2,仕訳日記帳!$N1137&gt;=Sheet2!$B$2),仕訳日記帳!A1137,IF(AND(OR($A1137=Sheet2!$A$3,$A1137=Sheet2!$A$4,$A1137=Sheet2!$A$5,$A1137=Sheet2!$A$6,$A1137=Sheet2!$A$7,$A1137=Sheet2!$A$9),仕訳日記帳!$N1137&gt;=Sheet2!$B$3),仕訳日記帳!A1137,IF(AND($A1137=Sheet2!$A$8,仕訳日記帳!$N1137&gt;=Sheet2!$B$8),仕訳日記帳!A1137,IF(AND(OR($A1137=Sheet2!$A$10,$A1137=Sheet2!$A$11,$A1137=Sheet2!$A$12,$A1137=Sheet2!$A$13,$A1137=Sheet2!$A$14,$A1137=Sheet2!$A$15,$A1137=Sheet2!$A$16,$A1137=Sheet2!$A$17),Sheet2!$B$9&lt;=仕訳日記帳!$N1137&lt;Sheet2!$C$10),仕訳日記帳!A1137,""))))</f>
        <v/>
      </c>
      <c r="C1137" t="str">
        <f>IF(AND($A1137=Sheet2!$A$2,仕訳日記帳!$N1137&gt;=Sheet2!$B$2),仕訳日記帳!B1137,IF(AND(OR($A1137=Sheet2!$A$3,$A1137=Sheet2!$A$4,$A1137=Sheet2!$A$5,$A1137=Sheet2!$A$6,$A1137=Sheet2!$A$7,$A1137=Sheet2!$A$9),仕訳日記帳!$N1137&gt;=Sheet2!$B$3),仕訳日記帳!B1137,IF(AND($A1137=Sheet2!$A$8,仕訳日記帳!$N1137&gt;=Sheet2!$B$8),仕訳日記帳!B1137,IF(AND(OR($A1137=Sheet2!$A$10,$A1137=Sheet2!$A$11,$A1137=Sheet2!$A$12,$A1137=Sheet2!$A$13,$A1137=Sheet2!$A$14,$A1137=Sheet2!$A$15,$A1137=Sheet2!$A$16,$A1137=Sheet2!$A$17),Sheet2!$B$9&lt;=仕訳日記帳!$N1137&lt;Sheet2!$C$10),仕訳日記帳!B1137,""))))</f>
        <v/>
      </c>
      <c r="D1137" s="265" t="str">
        <f>IF(AND($A1137=Sheet2!$A$2,仕訳日記帳!$N1137&gt;=Sheet2!$B$2),仕訳日記帳!N1137,IF(AND(OR($A1137=Sheet2!$A$3,$A1137=Sheet2!$A$4,$A1137=Sheet2!$A$5,$A1137=Sheet2!$A$6,$A1137=Sheet2!$A$7,$A1137=Sheet2!$A$9),仕訳日記帳!$N1137&gt;=Sheet2!$B$3),仕訳日記帳!N1137,IF(AND($A1137=Sheet2!$A$8,仕訳日記帳!$N1137&gt;=Sheet2!$B$8),仕訳日記帳!N1137,IF(AND(OR($A1137=Sheet2!$A$10,$A1137=Sheet2!$A$11,$A1137=Sheet2!$A$12,$A1137=Sheet2!$A$13,$A1137=Sheet2!$A$14,$A1137=Sheet2!$A$15,$A1137=Sheet2!$A$16,$A1137=Sheet2!$A$17),Sheet2!$B$9&lt;=仕訳日記帳!$N1137&lt;Sheet2!$C$10),仕訳日記帳!N1137,""))))</f>
        <v/>
      </c>
      <c r="E1137" s="263" t="str">
        <f>IF(AND($A1137=Sheet2!$A$2,仕訳日記帳!$N1137&gt;=Sheet2!$B$2),仕訳日記帳!G1137,IF(AND(OR($A1137=Sheet2!$A$3,$A1137=Sheet2!$A$4,$A1137=Sheet2!$A$5,$A1137=Sheet2!$A$6,$A1137=Sheet2!$A$7,$A1137=Sheet2!$A$9),仕訳日記帳!$N1137&gt;=Sheet2!$B$3),仕訳日記帳!G1137,IF(AND($A1137=Sheet2!$A$8,仕訳日記帳!$N1137&gt;=Sheet2!$B$8),仕訳日記帳!G1137,IF(AND(OR($A1137=Sheet2!$A$10,$A1137=Sheet2!$A$11,$A1137=Sheet2!$A$12,$A1137=Sheet2!$A$13,$A1137=Sheet2!$A$14,$A1137=Sheet2!$A$15,$A1137=Sheet2!$A$16,$A1137=Sheet2!$A$17),Sheet2!$B$9&lt;=仕訳日記帳!$N1137&lt;Sheet2!$C$10),仕訳日記帳!G1137,""))))</f>
        <v/>
      </c>
      <c r="G1137" t="str">
        <f>IF(OR(A1137=Sheet2!$A$2,A1137=Sheet2!$A$3,A1137=Sheet2!$A$4,A1137=Sheet2!$A$5,A1137=Sheet2!$A$6,A1137=Sheet2!$A$7,A1137=Sheet2!$A$8,A1137=Sheet2!$A$9,A1137=Sheet2!$A$10,A1137=Sheet2!$A$11,A1137=Sheet2!$A$12,$A$2=Sheet2!$A$13,A1137=Sheet2!$A$14,$A$2=Sheet2!$A$15,$A$2=Sheet2!$A$16,A1137=Sheet2!$A$17),"該当","")</f>
        <v/>
      </c>
      <c r="H1137" t="str">
        <f>IF(OR(A1137="",G1137=""),"",COUNTIF($G$2:G1137,"該当"))</f>
        <v/>
      </c>
    </row>
    <row r="1138" spans="1:8">
      <c r="A1138" t="str">
        <f>IF(AND(仕訳日記帳!D1138=Sheet2!$A$2,仕訳日記帳!$N1138&gt;=Sheet2!$B$2),仕訳日記帳!D1138,IF(AND(OR(仕訳日記帳!D1138=Sheet2!$A$3,仕訳日記帳!D1138=Sheet2!$A$4,仕訳日記帳!D1138=Sheet2!$A$5,仕訳日記帳!D1138=Sheet2!$A$6,仕訳日記帳!D1138=Sheet2!$A$7,仕訳日記帳!D1138=Sheet2!$A$9),仕訳日記帳!$N1138&gt;=Sheet2!$B$3),仕訳日記帳!D1138,IF(AND(仕訳日記帳!D1138=Sheet2!$A$8,仕訳日記帳!$N1138&gt;=Sheet2!$B$8),仕訳日記帳!D1138,IF(AND(OR(仕訳日記帳!D1138=Sheet2!$A$10,仕訳日記帳!D1138=Sheet2!$A$11,仕訳日記帳!D1138=Sheet2!$A$12,仕訳日記帳!D1138=Sheet2!$A$13,仕訳日記帳!D1138=Sheet2!$A$14,仕訳日記帳!D1138=Sheet2!$A$15,仕訳日記帳!D1138=Sheet2!$A$16,仕訳日記帳!D1138=Sheet2!$A$17),Sheet2!$B$9&lt;=仕訳日記帳!$N1138&lt;Sheet2!$C$10),仕訳日記帳!D1138,""))))</f>
        <v/>
      </c>
      <c r="B1138" s="263" t="str">
        <f>IF(AND($A1138=Sheet2!$A$2,仕訳日記帳!$N1138&gt;=Sheet2!$B$2),仕訳日記帳!A1138,IF(AND(OR($A1138=Sheet2!$A$3,$A1138=Sheet2!$A$4,$A1138=Sheet2!$A$5,$A1138=Sheet2!$A$6,$A1138=Sheet2!$A$7,$A1138=Sheet2!$A$9),仕訳日記帳!$N1138&gt;=Sheet2!$B$3),仕訳日記帳!A1138,IF(AND($A1138=Sheet2!$A$8,仕訳日記帳!$N1138&gt;=Sheet2!$B$8),仕訳日記帳!A1138,IF(AND(OR($A1138=Sheet2!$A$10,$A1138=Sheet2!$A$11,$A1138=Sheet2!$A$12,$A1138=Sheet2!$A$13,$A1138=Sheet2!$A$14,$A1138=Sheet2!$A$15,$A1138=Sheet2!$A$16,$A1138=Sheet2!$A$17),Sheet2!$B$9&lt;=仕訳日記帳!$N1138&lt;Sheet2!$C$10),仕訳日記帳!A1138,""))))</f>
        <v/>
      </c>
      <c r="C1138" t="str">
        <f>IF(AND($A1138=Sheet2!$A$2,仕訳日記帳!$N1138&gt;=Sheet2!$B$2),仕訳日記帳!B1138,IF(AND(OR($A1138=Sheet2!$A$3,$A1138=Sheet2!$A$4,$A1138=Sheet2!$A$5,$A1138=Sheet2!$A$6,$A1138=Sheet2!$A$7,$A1138=Sheet2!$A$9),仕訳日記帳!$N1138&gt;=Sheet2!$B$3),仕訳日記帳!B1138,IF(AND($A1138=Sheet2!$A$8,仕訳日記帳!$N1138&gt;=Sheet2!$B$8),仕訳日記帳!B1138,IF(AND(OR($A1138=Sheet2!$A$10,$A1138=Sheet2!$A$11,$A1138=Sheet2!$A$12,$A1138=Sheet2!$A$13,$A1138=Sheet2!$A$14,$A1138=Sheet2!$A$15,$A1138=Sheet2!$A$16,$A1138=Sheet2!$A$17),Sheet2!$B$9&lt;=仕訳日記帳!$N1138&lt;Sheet2!$C$10),仕訳日記帳!B1138,""))))</f>
        <v/>
      </c>
      <c r="D1138" s="265" t="str">
        <f>IF(AND($A1138=Sheet2!$A$2,仕訳日記帳!$N1138&gt;=Sheet2!$B$2),仕訳日記帳!N1138,IF(AND(OR($A1138=Sheet2!$A$3,$A1138=Sheet2!$A$4,$A1138=Sheet2!$A$5,$A1138=Sheet2!$A$6,$A1138=Sheet2!$A$7,$A1138=Sheet2!$A$9),仕訳日記帳!$N1138&gt;=Sheet2!$B$3),仕訳日記帳!N1138,IF(AND($A1138=Sheet2!$A$8,仕訳日記帳!$N1138&gt;=Sheet2!$B$8),仕訳日記帳!N1138,IF(AND(OR($A1138=Sheet2!$A$10,$A1138=Sheet2!$A$11,$A1138=Sheet2!$A$12,$A1138=Sheet2!$A$13,$A1138=Sheet2!$A$14,$A1138=Sheet2!$A$15,$A1138=Sheet2!$A$16,$A1138=Sheet2!$A$17),Sheet2!$B$9&lt;=仕訳日記帳!$N1138&lt;Sheet2!$C$10),仕訳日記帳!N1138,""))))</f>
        <v/>
      </c>
      <c r="E1138" s="263" t="str">
        <f>IF(AND($A1138=Sheet2!$A$2,仕訳日記帳!$N1138&gt;=Sheet2!$B$2),仕訳日記帳!G1138,IF(AND(OR($A1138=Sheet2!$A$3,$A1138=Sheet2!$A$4,$A1138=Sheet2!$A$5,$A1138=Sheet2!$A$6,$A1138=Sheet2!$A$7,$A1138=Sheet2!$A$9),仕訳日記帳!$N1138&gt;=Sheet2!$B$3),仕訳日記帳!G1138,IF(AND($A1138=Sheet2!$A$8,仕訳日記帳!$N1138&gt;=Sheet2!$B$8),仕訳日記帳!G1138,IF(AND(OR($A1138=Sheet2!$A$10,$A1138=Sheet2!$A$11,$A1138=Sheet2!$A$12,$A1138=Sheet2!$A$13,$A1138=Sheet2!$A$14,$A1138=Sheet2!$A$15,$A1138=Sheet2!$A$16,$A1138=Sheet2!$A$17),Sheet2!$B$9&lt;=仕訳日記帳!$N1138&lt;Sheet2!$C$10),仕訳日記帳!G1138,""))))</f>
        <v/>
      </c>
      <c r="G1138" t="str">
        <f>IF(OR(A1138=Sheet2!$A$2,A1138=Sheet2!$A$3,A1138=Sheet2!$A$4,A1138=Sheet2!$A$5,A1138=Sheet2!$A$6,A1138=Sheet2!$A$7,A1138=Sheet2!$A$8,A1138=Sheet2!$A$9,A1138=Sheet2!$A$10,A1138=Sheet2!$A$11,A1138=Sheet2!$A$12,$A$2=Sheet2!$A$13,A1138=Sheet2!$A$14,$A$2=Sheet2!$A$15,$A$2=Sheet2!$A$16,A1138=Sheet2!$A$17),"該当","")</f>
        <v/>
      </c>
      <c r="H1138" t="str">
        <f>IF(OR(A1138="",G1138=""),"",COUNTIF($G$2:G1138,"該当"))</f>
        <v/>
      </c>
    </row>
    <row r="1139" spans="1:8">
      <c r="A1139" t="str">
        <f>IF(AND(仕訳日記帳!D1139=Sheet2!$A$2,仕訳日記帳!$N1139&gt;=Sheet2!$B$2),仕訳日記帳!D1139,IF(AND(OR(仕訳日記帳!D1139=Sheet2!$A$3,仕訳日記帳!D1139=Sheet2!$A$4,仕訳日記帳!D1139=Sheet2!$A$5,仕訳日記帳!D1139=Sheet2!$A$6,仕訳日記帳!D1139=Sheet2!$A$7,仕訳日記帳!D1139=Sheet2!$A$9),仕訳日記帳!$N1139&gt;=Sheet2!$B$3),仕訳日記帳!D1139,IF(AND(仕訳日記帳!D1139=Sheet2!$A$8,仕訳日記帳!$N1139&gt;=Sheet2!$B$8),仕訳日記帳!D1139,IF(AND(OR(仕訳日記帳!D1139=Sheet2!$A$10,仕訳日記帳!D1139=Sheet2!$A$11,仕訳日記帳!D1139=Sheet2!$A$12,仕訳日記帳!D1139=Sheet2!$A$13,仕訳日記帳!D1139=Sheet2!$A$14,仕訳日記帳!D1139=Sheet2!$A$15,仕訳日記帳!D1139=Sheet2!$A$16,仕訳日記帳!D1139=Sheet2!$A$17),Sheet2!$B$9&lt;=仕訳日記帳!$N1139&lt;Sheet2!$C$10),仕訳日記帳!D1139,""))))</f>
        <v/>
      </c>
      <c r="B1139" s="263" t="str">
        <f>IF(AND($A1139=Sheet2!$A$2,仕訳日記帳!$N1139&gt;=Sheet2!$B$2),仕訳日記帳!A1139,IF(AND(OR($A1139=Sheet2!$A$3,$A1139=Sheet2!$A$4,$A1139=Sheet2!$A$5,$A1139=Sheet2!$A$6,$A1139=Sheet2!$A$7,$A1139=Sheet2!$A$9),仕訳日記帳!$N1139&gt;=Sheet2!$B$3),仕訳日記帳!A1139,IF(AND($A1139=Sheet2!$A$8,仕訳日記帳!$N1139&gt;=Sheet2!$B$8),仕訳日記帳!A1139,IF(AND(OR($A1139=Sheet2!$A$10,$A1139=Sheet2!$A$11,$A1139=Sheet2!$A$12,$A1139=Sheet2!$A$13,$A1139=Sheet2!$A$14,$A1139=Sheet2!$A$15,$A1139=Sheet2!$A$16,$A1139=Sheet2!$A$17),Sheet2!$B$9&lt;=仕訳日記帳!$N1139&lt;Sheet2!$C$10),仕訳日記帳!A1139,""))))</f>
        <v/>
      </c>
      <c r="C1139" t="str">
        <f>IF(AND($A1139=Sheet2!$A$2,仕訳日記帳!$N1139&gt;=Sheet2!$B$2),仕訳日記帳!B1139,IF(AND(OR($A1139=Sheet2!$A$3,$A1139=Sheet2!$A$4,$A1139=Sheet2!$A$5,$A1139=Sheet2!$A$6,$A1139=Sheet2!$A$7,$A1139=Sheet2!$A$9),仕訳日記帳!$N1139&gt;=Sheet2!$B$3),仕訳日記帳!B1139,IF(AND($A1139=Sheet2!$A$8,仕訳日記帳!$N1139&gt;=Sheet2!$B$8),仕訳日記帳!B1139,IF(AND(OR($A1139=Sheet2!$A$10,$A1139=Sheet2!$A$11,$A1139=Sheet2!$A$12,$A1139=Sheet2!$A$13,$A1139=Sheet2!$A$14,$A1139=Sheet2!$A$15,$A1139=Sheet2!$A$16,$A1139=Sheet2!$A$17),Sheet2!$B$9&lt;=仕訳日記帳!$N1139&lt;Sheet2!$C$10),仕訳日記帳!B1139,""))))</f>
        <v/>
      </c>
      <c r="D1139" s="265" t="str">
        <f>IF(AND($A1139=Sheet2!$A$2,仕訳日記帳!$N1139&gt;=Sheet2!$B$2),仕訳日記帳!N1139,IF(AND(OR($A1139=Sheet2!$A$3,$A1139=Sheet2!$A$4,$A1139=Sheet2!$A$5,$A1139=Sheet2!$A$6,$A1139=Sheet2!$A$7,$A1139=Sheet2!$A$9),仕訳日記帳!$N1139&gt;=Sheet2!$B$3),仕訳日記帳!N1139,IF(AND($A1139=Sheet2!$A$8,仕訳日記帳!$N1139&gt;=Sheet2!$B$8),仕訳日記帳!N1139,IF(AND(OR($A1139=Sheet2!$A$10,$A1139=Sheet2!$A$11,$A1139=Sheet2!$A$12,$A1139=Sheet2!$A$13,$A1139=Sheet2!$A$14,$A1139=Sheet2!$A$15,$A1139=Sheet2!$A$16,$A1139=Sheet2!$A$17),Sheet2!$B$9&lt;=仕訳日記帳!$N1139&lt;Sheet2!$C$10),仕訳日記帳!N1139,""))))</f>
        <v/>
      </c>
      <c r="E1139" s="263" t="str">
        <f>IF(AND($A1139=Sheet2!$A$2,仕訳日記帳!$N1139&gt;=Sheet2!$B$2),仕訳日記帳!G1139,IF(AND(OR($A1139=Sheet2!$A$3,$A1139=Sheet2!$A$4,$A1139=Sheet2!$A$5,$A1139=Sheet2!$A$6,$A1139=Sheet2!$A$7,$A1139=Sheet2!$A$9),仕訳日記帳!$N1139&gt;=Sheet2!$B$3),仕訳日記帳!G1139,IF(AND($A1139=Sheet2!$A$8,仕訳日記帳!$N1139&gt;=Sheet2!$B$8),仕訳日記帳!G1139,IF(AND(OR($A1139=Sheet2!$A$10,$A1139=Sheet2!$A$11,$A1139=Sheet2!$A$12,$A1139=Sheet2!$A$13,$A1139=Sheet2!$A$14,$A1139=Sheet2!$A$15,$A1139=Sheet2!$A$16,$A1139=Sheet2!$A$17),Sheet2!$B$9&lt;=仕訳日記帳!$N1139&lt;Sheet2!$C$10),仕訳日記帳!G1139,""))))</f>
        <v/>
      </c>
      <c r="G1139" t="str">
        <f>IF(OR(A1139=Sheet2!$A$2,A1139=Sheet2!$A$3,A1139=Sheet2!$A$4,A1139=Sheet2!$A$5,A1139=Sheet2!$A$6,A1139=Sheet2!$A$7,A1139=Sheet2!$A$8,A1139=Sheet2!$A$9,A1139=Sheet2!$A$10,A1139=Sheet2!$A$11,A1139=Sheet2!$A$12,$A$2=Sheet2!$A$13,A1139=Sheet2!$A$14,$A$2=Sheet2!$A$15,$A$2=Sheet2!$A$16,A1139=Sheet2!$A$17),"該当","")</f>
        <v/>
      </c>
      <c r="H1139" t="str">
        <f>IF(OR(A1139="",G1139=""),"",COUNTIF($G$2:G1139,"該当"))</f>
        <v/>
      </c>
    </row>
    <row r="1140" spans="1:8">
      <c r="A1140" t="str">
        <f>IF(AND(仕訳日記帳!D1140=Sheet2!$A$2,仕訳日記帳!$N1140&gt;=Sheet2!$B$2),仕訳日記帳!D1140,IF(AND(OR(仕訳日記帳!D1140=Sheet2!$A$3,仕訳日記帳!D1140=Sheet2!$A$4,仕訳日記帳!D1140=Sheet2!$A$5,仕訳日記帳!D1140=Sheet2!$A$6,仕訳日記帳!D1140=Sheet2!$A$7,仕訳日記帳!D1140=Sheet2!$A$9),仕訳日記帳!$N1140&gt;=Sheet2!$B$3),仕訳日記帳!D1140,IF(AND(仕訳日記帳!D1140=Sheet2!$A$8,仕訳日記帳!$N1140&gt;=Sheet2!$B$8),仕訳日記帳!D1140,IF(AND(OR(仕訳日記帳!D1140=Sheet2!$A$10,仕訳日記帳!D1140=Sheet2!$A$11,仕訳日記帳!D1140=Sheet2!$A$12,仕訳日記帳!D1140=Sheet2!$A$13,仕訳日記帳!D1140=Sheet2!$A$14,仕訳日記帳!D1140=Sheet2!$A$15,仕訳日記帳!D1140=Sheet2!$A$16,仕訳日記帳!D1140=Sheet2!$A$17),Sheet2!$B$9&lt;=仕訳日記帳!$N1140&lt;Sheet2!$C$10),仕訳日記帳!D1140,""))))</f>
        <v/>
      </c>
      <c r="B1140" s="263" t="str">
        <f>IF(AND($A1140=Sheet2!$A$2,仕訳日記帳!$N1140&gt;=Sheet2!$B$2),仕訳日記帳!A1140,IF(AND(OR($A1140=Sheet2!$A$3,$A1140=Sheet2!$A$4,$A1140=Sheet2!$A$5,$A1140=Sheet2!$A$6,$A1140=Sheet2!$A$7,$A1140=Sheet2!$A$9),仕訳日記帳!$N1140&gt;=Sheet2!$B$3),仕訳日記帳!A1140,IF(AND($A1140=Sheet2!$A$8,仕訳日記帳!$N1140&gt;=Sheet2!$B$8),仕訳日記帳!A1140,IF(AND(OR($A1140=Sheet2!$A$10,$A1140=Sheet2!$A$11,$A1140=Sheet2!$A$12,$A1140=Sheet2!$A$13,$A1140=Sheet2!$A$14,$A1140=Sheet2!$A$15,$A1140=Sheet2!$A$16,$A1140=Sheet2!$A$17),Sheet2!$B$9&lt;=仕訳日記帳!$N1140&lt;Sheet2!$C$10),仕訳日記帳!A1140,""))))</f>
        <v/>
      </c>
      <c r="C1140" t="str">
        <f>IF(AND($A1140=Sheet2!$A$2,仕訳日記帳!$N1140&gt;=Sheet2!$B$2),仕訳日記帳!B1140,IF(AND(OR($A1140=Sheet2!$A$3,$A1140=Sheet2!$A$4,$A1140=Sheet2!$A$5,$A1140=Sheet2!$A$6,$A1140=Sheet2!$A$7,$A1140=Sheet2!$A$9),仕訳日記帳!$N1140&gt;=Sheet2!$B$3),仕訳日記帳!B1140,IF(AND($A1140=Sheet2!$A$8,仕訳日記帳!$N1140&gt;=Sheet2!$B$8),仕訳日記帳!B1140,IF(AND(OR($A1140=Sheet2!$A$10,$A1140=Sheet2!$A$11,$A1140=Sheet2!$A$12,$A1140=Sheet2!$A$13,$A1140=Sheet2!$A$14,$A1140=Sheet2!$A$15,$A1140=Sheet2!$A$16,$A1140=Sheet2!$A$17),Sheet2!$B$9&lt;=仕訳日記帳!$N1140&lt;Sheet2!$C$10),仕訳日記帳!B1140,""))))</f>
        <v/>
      </c>
      <c r="D1140" s="265" t="str">
        <f>IF(AND($A1140=Sheet2!$A$2,仕訳日記帳!$N1140&gt;=Sheet2!$B$2),仕訳日記帳!N1140,IF(AND(OR($A1140=Sheet2!$A$3,$A1140=Sheet2!$A$4,$A1140=Sheet2!$A$5,$A1140=Sheet2!$A$6,$A1140=Sheet2!$A$7,$A1140=Sheet2!$A$9),仕訳日記帳!$N1140&gt;=Sheet2!$B$3),仕訳日記帳!N1140,IF(AND($A1140=Sheet2!$A$8,仕訳日記帳!$N1140&gt;=Sheet2!$B$8),仕訳日記帳!N1140,IF(AND(OR($A1140=Sheet2!$A$10,$A1140=Sheet2!$A$11,$A1140=Sheet2!$A$12,$A1140=Sheet2!$A$13,$A1140=Sheet2!$A$14,$A1140=Sheet2!$A$15,$A1140=Sheet2!$A$16,$A1140=Sheet2!$A$17),Sheet2!$B$9&lt;=仕訳日記帳!$N1140&lt;Sheet2!$C$10),仕訳日記帳!N1140,""))))</f>
        <v/>
      </c>
      <c r="E1140" s="263" t="str">
        <f>IF(AND($A1140=Sheet2!$A$2,仕訳日記帳!$N1140&gt;=Sheet2!$B$2),仕訳日記帳!G1140,IF(AND(OR($A1140=Sheet2!$A$3,$A1140=Sheet2!$A$4,$A1140=Sheet2!$A$5,$A1140=Sheet2!$A$6,$A1140=Sheet2!$A$7,$A1140=Sheet2!$A$9),仕訳日記帳!$N1140&gt;=Sheet2!$B$3),仕訳日記帳!G1140,IF(AND($A1140=Sheet2!$A$8,仕訳日記帳!$N1140&gt;=Sheet2!$B$8),仕訳日記帳!G1140,IF(AND(OR($A1140=Sheet2!$A$10,$A1140=Sheet2!$A$11,$A1140=Sheet2!$A$12,$A1140=Sheet2!$A$13,$A1140=Sheet2!$A$14,$A1140=Sheet2!$A$15,$A1140=Sheet2!$A$16,$A1140=Sheet2!$A$17),Sheet2!$B$9&lt;=仕訳日記帳!$N1140&lt;Sheet2!$C$10),仕訳日記帳!G1140,""))))</f>
        <v/>
      </c>
      <c r="G1140" t="str">
        <f>IF(OR(A1140=Sheet2!$A$2,A1140=Sheet2!$A$3,A1140=Sheet2!$A$4,A1140=Sheet2!$A$5,A1140=Sheet2!$A$6,A1140=Sheet2!$A$7,A1140=Sheet2!$A$8,A1140=Sheet2!$A$9,A1140=Sheet2!$A$10,A1140=Sheet2!$A$11,A1140=Sheet2!$A$12,$A$2=Sheet2!$A$13,A1140=Sheet2!$A$14,$A$2=Sheet2!$A$15,$A$2=Sheet2!$A$16,A1140=Sheet2!$A$17),"該当","")</f>
        <v/>
      </c>
      <c r="H1140" t="str">
        <f>IF(OR(A1140="",G1140=""),"",COUNTIF($G$2:G1140,"該当"))</f>
        <v/>
      </c>
    </row>
    <row r="1141" spans="1:8">
      <c r="A1141" t="str">
        <f>IF(AND(仕訳日記帳!D1141=Sheet2!$A$2,仕訳日記帳!$N1141&gt;=Sheet2!$B$2),仕訳日記帳!D1141,IF(AND(OR(仕訳日記帳!D1141=Sheet2!$A$3,仕訳日記帳!D1141=Sheet2!$A$4,仕訳日記帳!D1141=Sheet2!$A$5,仕訳日記帳!D1141=Sheet2!$A$6,仕訳日記帳!D1141=Sheet2!$A$7,仕訳日記帳!D1141=Sheet2!$A$9),仕訳日記帳!$N1141&gt;=Sheet2!$B$3),仕訳日記帳!D1141,IF(AND(仕訳日記帳!D1141=Sheet2!$A$8,仕訳日記帳!$N1141&gt;=Sheet2!$B$8),仕訳日記帳!D1141,IF(AND(OR(仕訳日記帳!D1141=Sheet2!$A$10,仕訳日記帳!D1141=Sheet2!$A$11,仕訳日記帳!D1141=Sheet2!$A$12,仕訳日記帳!D1141=Sheet2!$A$13,仕訳日記帳!D1141=Sheet2!$A$14,仕訳日記帳!D1141=Sheet2!$A$15,仕訳日記帳!D1141=Sheet2!$A$16,仕訳日記帳!D1141=Sheet2!$A$17),Sheet2!$B$9&lt;=仕訳日記帳!$N1141&lt;Sheet2!$C$10),仕訳日記帳!D1141,""))))</f>
        <v/>
      </c>
      <c r="B1141" s="263" t="str">
        <f>IF(AND($A1141=Sheet2!$A$2,仕訳日記帳!$N1141&gt;=Sheet2!$B$2),仕訳日記帳!A1141,IF(AND(OR($A1141=Sheet2!$A$3,$A1141=Sheet2!$A$4,$A1141=Sheet2!$A$5,$A1141=Sheet2!$A$6,$A1141=Sheet2!$A$7,$A1141=Sheet2!$A$9),仕訳日記帳!$N1141&gt;=Sheet2!$B$3),仕訳日記帳!A1141,IF(AND($A1141=Sheet2!$A$8,仕訳日記帳!$N1141&gt;=Sheet2!$B$8),仕訳日記帳!A1141,IF(AND(OR($A1141=Sheet2!$A$10,$A1141=Sheet2!$A$11,$A1141=Sheet2!$A$12,$A1141=Sheet2!$A$13,$A1141=Sheet2!$A$14,$A1141=Sheet2!$A$15,$A1141=Sheet2!$A$16,$A1141=Sheet2!$A$17),Sheet2!$B$9&lt;=仕訳日記帳!$N1141&lt;Sheet2!$C$10),仕訳日記帳!A1141,""))))</f>
        <v/>
      </c>
      <c r="C1141" t="str">
        <f>IF(AND($A1141=Sheet2!$A$2,仕訳日記帳!$N1141&gt;=Sheet2!$B$2),仕訳日記帳!B1141,IF(AND(OR($A1141=Sheet2!$A$3,$A1141=Sheet2!$A$4,$A1141=Sheet2!$A$5,$A1141=Sheet2!$A$6,$A1141=Sheet2!$A$7,$A1141=Sheet2!$A$9),仕訳日記帳!$N1141&gt;=Sheet2!$B$3),仕訳日記帳!B1141,IF(AND($A1141=Sheet2!$A$8,仕訳日記帳!$N1141&gt;=Sheet2!$B$8),仕訳日記帳!B1141,IF(AND(OR($A1141=Sheet2!$A$10,$A1141=Sheet2!$A$11,$A1141=Sheet2!$A$12,$A1141=Sheet2!$A$13,$A1141=Sheet2!$A$14,$A1141=Sheet2!$A$15,$A1141=Sheet2!$A$16,$A1141=Sheet2!$A$17),Sheet2!$B$9&lt;=仕訳日記帳!$N1141&lt;Sheet2!$C$10),仕訳日記帳!B1141,""))))</f>
        <v/>
      </c>
      <c r="D1141" s="265" t="str">
        <f>IF(AND($A1141=Sheet2!$A$2,仕訳日記帳!$N1141&gt;=Sheet2!$B$2),仕訳日記帳!N1141,IF(AND(OR($A1141=Sheet2!$A$3,$A1141=Sheet2!$A$4,$A1141=Sheet2!$A$5,$A1141=Sheet2!$A$6,$A1141=Sheet2!$A$7,$A1141=Sheet2!$A$9),仕訳日記帳!$N1141&gt;=Sheet2!$B$3),仕訳日記帳!N1141,IF(AND($A1141=Sheet2!$A$8,仕訳日記帳!$N1141&gt;=Sheet2!$B$8),仕訳日記帳!N1141,IF(AND(OR($A1141=Sheet2!$A$10,$A1141=Sheet2!$A$11,$A1141=Sheet2!$A$12,$A1141=Sheet2!$A$13,$A1141=Sheet2!$A$14,$A1141=Sheet2!$A$15,$A1141=Sheet2!$A$16,$A1141=Sheet2!$A$17),Sheet2!$B$9&lt;=仕訳日記帳!$N1141&lt;Sheet2!$C$10),仕訳日記帳!N1141,""))))</f>
        <v/>
      </c>
      <c r="E1141" s="263" t="str">
        <f>IF(AND($A1141=Sheet2!$A$2,仕訳日記帳!$N1141&gt;=Sheet2!$B$2),仕訳日記帳!G1141,IF(AND(OR($A1141=Sheet2!$A$3,$A1141=Sheet2!$A$4,$A1141=Sheet2!$A$5,$A1141=Sheet2!$A$6,$A1141=Sheet2!$A$7,$A1141=Sheet2!$A$9),仕訳日記帳!$N1141&gt;=Sheet2!$B$3),仕訳日記帳!G1141,IF(AND($A1141=Sheet2!$A$8,仕訳日記帳!$N1141&gt;=Sheet2!$B$8),仕訳日記帳!G1141,IF(AND(OR($A1141=Sheet2!$A$10,$A1141=Sheet2!$A$11,$A1141=Sheet2!$A$12,$A1141=Sheet2!$A$13,$A1141=Sheet2!$A$14,$A1141=Sheet2!$A$15,$A1141=Sheet2!$A$16,$A1141=Sheet2!$A$17),Sheet2!$B$9&lt;=仕訳日記帳!$N1141&lt;Sheet2!$C$10),仕訳日記帳!G1141,""))))</f>
        <v/>
      </c>
      <c r="G1141" t="str">
        <f>IF(OR(A1141=Sheet2!$A$2,A1141=Sheet2!$A$3,A1141=Sheet2!$A$4,A1141=Sheet2!$A$5,A1141=Sheet2!$A$6,A1141=Sheet2!$A$7,A1141=Sheet2!$A$8,A1141=Sheet2!$A$9,A1141=Sheet2!$A$10,A1141=Sheet2!$A$11,A1141=Sheet2!$A$12,$A$2=Sheet2!$A$13,A1141=Sheet2!$A$14,$A$2=Sheet2!$A$15,$A$2=Sheet2!$A$16,A1141=Sheet2!$A$17),"該当","")</f>
        <v/>
      </c>
      <c r="H1141" t="str">
        <f>IF(OR(A1141="",G1141=""),"",COUNTIF($G$2:G1141,"該当"))</f>
        <v/>
      </c>
    </row>
    <row r="1142" spans="1:8">
      <c r="A1142" t="str">
        <f>IF(AND(仕訳日記帳!D1142=Sheet2!$A$2,仕訳日記帳!$N1142&gt;=Sheet2!$B$2),仕訳日記帳!D1142,IF(AND(OR(仕訳日記帳!D1142=Sheet2!$A$3,仕訳日記帳!D1142=Sheet2!$A$4,仕訳日記帳!D1142=Sheet2!$A$5,仕訳日記帳!D1142=Sheet2!$A$6,仕訳日記帳!D1142=Sheet2!$A$7,仕訳日記帳!D1142=Sheet2!$A$9),仕訳日記帳!$N1142&gt;=Sheet2!$B$3),仕訳日記帳!D1142,IF(AND(仕訳日記帳!D1142=Sheet2!$A$8,仕訳日記帳!$N1142&gt;=Sheet2!$B$8),仕訳日記帳!D1142,IF(AND(OR(仕訳日記帳!D1142=Sheet2!$A$10,仕訳日記帳!D1142=Sheet2!$A$11,仕訳日記帳!D1142=Sheet2!$A$12,仕訳日記帳!D1142=Sheet2!$A$13,仕訳日記帳!D1142=Sheet2!$A$14,仕訳日記帳!D1142=Sheet2!$A$15,仕訳日記帳!D1142=Sheet2!$A$16,仕訳日記帳!D1142=Sheet2!$A$17),Sheet2!$B$9&lt;=仕訳日記帳!$N1142&lt;Sheet2!$C$10),仕訳日記帳!D1142,""))))</f>
        <v/>
      </c>
      <c r="B1142" s="263" t="str">
        <f>IF(AND($A1142=Sheet2!$A$2,仕訳日記帳!$N1142&gt;=Sheet2!$B$2),仕訳日記帳!A1142,IF(AND(OR($A1142=Sheet2!$A$3,$A1142=Sheet2!$A$4,$A1142=Sheet2!$A$5,$A1142=Sheet2!$A$6,$A1142=Sheet2!$A$7,$A1142=Sheet2!$A$9),仕訳日記帳!$N1142&gt;=Sheet2!$B$3),仕訳日記帳!A1142,IF(AND($A1142=Sheet2!$A$8,仕訳日記帳!$N1142&gt;=Sheet2!$B$8),仕訳日記帳!A1142,IF(AND(OR($A1142=Sheet2!$A$10,$A1142=Sheet2!$A$11,$A1142=Sheet2!$A$12,$A1142=Sheet2!$A$13,$A1142=Sheet2!$A$14,$A1142=Sheet2!$A$15,$A1142=Sheet2!$A$16,$A1142=Sheet2!$A$17),Sheet2!$B$9&lt;=仕訳日記帳!$N1142&lt;Sheet2!$C$10),仕訳日記帳!A1142,""))))</f>
        <v/>
      </c>
      <c r="C1142" t="str">
        <f>IF(AND($A1142=Sheet2!$A$2,仕訳日記帳!$N1142&gt;=Sheet2!$B$2),仕訳日記帳!B1142,IF(AND(OR($A1142=Sheet2!$A$3,$A1142=Sheet2!$A$4,$A1142=Sheet2!$A$5,$A1142=Sheet2!$A$6,$A1142=Sheet2!$A$7,$A1142=Sheet2!$A$9),仕訳日記帳!$N1142&gt;=Sheet2!$B$3),仕訳日記帳!B1142,IF(AND($A1142=Sheet2!$A$8,仕訳日記帳!$N1142&gt;=Sheet2!$B$8),仕訳日記帳!B1142,IF(AND(OR($A1142=Sheet2!$A$10,$A1142=Sheet2!$A$11,$A1142=Sheet2!$A$12,$A1142=Sheet2!$A$13,$A1142=Sheet2!$A$14,$A1142=Sheet2!$A$15,$A1142=Sheet2!$A$16,$A1142=Sheet2!$A$17),Sheet2!$B$9&lt;=仕訳日記帳!$N1142&lt;Sheet2!$C$10),仕訳日記帳!B1142,""))))</f>
        <v/>
      </c>
      <c r="D1142" s="265" t="str">
        <f>IF(AND($A1142=Sheet2!$A$2,仕訳日記帳!$N1142&gt;=Sheet2!$B$2),仕訳日記帳!N1142,IF(AND(OR($A1142=Sheet2!$A$3,$A1142=Sheet2!$A$4,$A1142=Sheet2!$A$5,$A1142=Sheet2!$A$6,$A1142=Sheet2!$A$7,$A1142=Sheet2!$A$9),仕訳日記帳!$N1142&gt;=Sheet2!$B$3),仕訳日記帳!N1142,IF(AND($A1142=Sheet2!$A$8,仕訳日記帳!$N1142&gt;=Sheet2!$B$8),仕訳日記帳!N1142,IF(AND(OR($A1142=Sheet2!$A$10,$A1142=Sheet2!$A$11,$A1142=Sheet2!$A$12,$A1142=Sheet2!$A$13,$A1142=Sheet2!$A$14,$A1142=Sheet2!$A$15,$A1142=Sheet2!$A$16,$A1142=Sheet2!$A$17),Sheet2!$B$9&lt;=仕訳日記帳!$N1142&lt;Sheet2!$C$10),仕訳日記帳!N1142,""))))</f>
        <v/>
      </c>
      <c r="E1142" s="263" t="str">
        <f>IF(AND($A1142=Sheet2!$A$2,仕訳日記帳!$N1142&gt;=Sheet2!$B$2),仕訳日記帳!G1142,IF(AND(OR($A1142=Sheet2!$A$3,$A1142=Sheet2!$A$4,$A1142=Sheet2!$A$5,$A1142=Sheet2!$A$6,$A1142=Sheet2!$A$7,$A1142=Sheet2!$A$9),仕訳日記帳!$N1142&gt;=Sheet2!$B$3),仕訳日記帳!G1142,IF(AND($A1142=Sheet2!$A$8,仕訳日記帳!$N1142&gt;=Sheet2!$B$8),仕訳日記帳!G1142,IF(AND(OR($A1142=Sheet2!$A$10,$A1142=Sheet2!$A$11,$A1142=Sheet2!$A$12,$A1142=Sheet2!$A$13,$A1142=Sheet2!$A$14,$A1142=Sheet2!$A$15,$A1142=Sheet2!$A$16,$A1142=Sheet2!$A$17),Sheet2!$B$9&lt;=仕訳日記帳!$N1142&lt;Sheet2!$C$10),仕訳日記帳!G1142,""))))</f>
        <v/>
      </c>
      <c r="G1142" t="str">
        <f>IF(OR(A1142=Sheet2!$A$2,A1142=Sheet2!$A$3,A1142=Sheet2!$A$4,A1142=Sheet2!$A$5,A1142=Sheet2!$A$6,A1142=Sheet2!$A$7,A1142=Sheet2!$A$8,A1142=Sheet2!$A$9,A1142=Sheet2!$A$10,A1142=Sheet2!$A$11,A1142=Sheet2!$A$12,$A$2=Sheet2!$A$13,A1142=Sheet2!$A$14,$A$2=Sheet2!$A$15,$A$2=Sheet2!$A$16,A1142=Sheet2!$A$17),"該当","")</f>
        <v/>
      </c>
      <c r="H1142" t="str">
        <f>IF(OR(A1142="",G1142=""),"",COUNTIF($G$2:G1142,"該当"))</f>
        <v/>
      </c>
    </row>
    <row r="1143" spans="1:8">
      <c r="A1143" t="str">
        <f>IF(AND(仕訳日記帳!D1143=Sheet2!$A$2,仕訳日記帳!$N1143&gt;=Sheet2!$B$2),仕訳日記帳!D1143,IF(AND(OR(仕訳日記帳!D1143=Sheet2!$A$3,仕訳日記帳!D1143=Sheet2!$A$4,仕訳日記帳!D1143=Sheet2!$A$5,仕訳日記帳!D1143=Sheet2!$A$6,仕訳日記帳!D1143=Sheet2!$A$7,仕訳日記帳!D1143=Sheet2!$A$9),仕訳日記帳!$N1143&gt;=Sheet2!$B$3),仕訳日記帳!D1143,IF(AND(仕訳日記帳!D1143=Sheet2!$A$8,仕訳日記帳!$N1143&gt;=Sheet2!$B$8),仕訳日記帳!D1143,IF(AND(OR(仕訳日記帳!D1143=Sheet2!$A$10,仕訳日記帳!D1143=Sheet2!$A$11,仕訳日記帳!D1143=Sheet2!$A$12,仕訳日記帳!D1143=Sheet2!$A$13,仕訳日記帳!D1143=Sheet2!$A$14,仕訳日記帳!D1143=Sheet2!$A$15,仕訳日記帳!D1143=Sheet2!$A$16,仕訳日記帳!D1143=Sheet2!$A$17),Sheet2!$B$9&lt;=仕訳日記帳!$N1143&lt;Sheet2!$C$10),仕訳日記帳!D1143,""))))</f>
        <v/>
      </c>
      <c r="B1143" s="263" t="str">
        <f>IF(AND($A1143=Sheet2!$A$2,仕訳日記帳!$N1143&gt;=Sheet2!$B$2),仕訳日記帳!A1143,IF(AND(OR($A1143=Sheet2!$A$3,$A1143=Sheet2!$A$4,$A1143=Sheet2!$A$5,$A1143=Sheet2!$A$6,$A1143=Sheet2!$A$7,$A1143=Sheet2!$A$9),仕訳日記帳!$N1143&gt;=Sheet2!$B$3),仕訳日記帳!A1143,IF(AND($A1143=Sheet2!$A$8,仕訳日記帳!$N1143&gt;=Sheet2!$B$8),仕訳日記帳!A1143,IF(AND(OR($A1143=Sheet2!$A$10,$A1143=Sheet2!$A$11,$A1143=Sheet2!$A$12,$A1143=Sheet2!$A$13,$A1143=Sheet2!$A$14,$A1143=Sheet2!$A$15,$A1143=Sheet2!$A$16,$A1143=Sheet2!$A$17),Sheet2!$B$9&lt;=仕訳日記帳!$N1143&lt;Sheet2!$C$10),仕訳日記帳!A1143,""))))</f>
        <v/>
      </c>
      <c r="C1143" t="str">
        <f>IF(AND($A1143=Sheet2!$A$2,仕訳日記帳!$N1143&gt;=Sheet2!$B$2),仕訳日記帳!B1143,IF(AND(OR($A1143=Sheet2!$A$3,$A1143=Sheet2!$A$4,$A1143=Sheet2!$A$5,$A1143=Sheet2!$A$6,$A1143=Sheet2!$A$7,$A1143=Sheet2!$A$9),仕訳日記帳!$N1143&gt;=Sheet2!$B$3),仕訳日記帳!B1143,IF(AND($A1143=Sheet2!$A$8,仕訳日記帳!$N1143&gt;=Sheet2!$B$8),仕訳日記帳!B1143,IF(AND(OR($A1143=Sheet2!$A$10,$A1143=Sheet2!$A$11,$A1143=Sheet2!$A$12,$A1143=Sheet2!$A$13,$A1143=Sheet2!$A$14,$A1143=Sheet2!$A$15,$A1143=Sheet2!$A$16,$A1143=Sheet2!$A$17),Sheet2!$B$9&lt;=仕訳日記帳!$N1143&lt;Sheet2!$C$10),仕訳日記帳!B1143,""))))</f>
        <v/>
      </c>
      <c r="D1143" s="265" t="str">
        <f>IF(AND($A1143=Sheet2!$A$2,仕訳日記帳!$N1143&gt;=Sheet2!$B$2),仕訳日記帳!N1143,IF(AND(OR($A1143=Sheet2!$A$3,$A1143=Sheet2!$A$4,$A1143=Sheet2!$A$5,$A1143=Sheet2!$A$6,$A1143=Sheet2!$A$7,$A1143=Sheet2!$A$9),仕訳日記帳!$N1143&gt;=Sheet2!$B$3),仕訳日記帳!N1143,IF(AND($A1143=Sheet2!$A$8,仕訳日記帳!$N1143&gt;=Sheet2!$B$8),仕訳日記帳!N1143,IF(AND(OR($A1143=Sheet2!$A$10,$A1143=Sheet2!$A$11,$A1143=Sheet2!$A$12,$A1143=Sheet2!$A$13,$A1143=Sheet2!$A$14,$A1143=Sheet2!$A$15,$A1143=Sheet2!$A$16,$A1143=Sheet2!$A$17),Sheet2!$B$9&lt;=仕訳日記帳!$N1143&lt;Sheet2!$C$10),仕訳日記帳!N1143,""))))</f>
        <v/>
      </c>
      <c r="E1143" s="263" t="str">
        <f>IF(AND($A1143=Sheet2!$A$2,仕訳日記帳!$N1143&gt;=Sheet2!$B$2),仕訳日記帳!G1143,IF(AND(OR($A1143=Sheet2!$A$3,$A1143=Sheet2!$A$4,$A1143=Sheet2!$A$5,$A1143=Sheet2!$A$6,$A1143=Sheet2!$A$7,$A1143=Sheet2!$A$9),仕訳日記帳!$N1143&gt;=Sheet2!$B$3),仕訳日記帳!G1143,IF(AND($A1143=Sheet2!$A$8,仕訳日記帳!$N1143&gt;=Sheet2!$B$8),仕訳日記帳!G1143,IF(AND(OR($A1143=Sheet2!$A$10,$A1143=Sheet2!$A$11,$A1143=Sheet2!$A$12,$A1143=Sheet2!$A$13,$A1143=Sheet2!$A$14,$A1143=Sheet2!$A$15,$A1143=Sheet2!$A$16,$A1143=Sheet2!$A$17),Sheet2!$B$9&lt;=仕訳日記帳!$N1143&lt;Sheet2!$C$10),仕訳日記帳!G1143,""))))</f>
        <v/>
      </c>
      <c r="G1143" t="str">
        <f>IF(OR(A1143=Sheet2!$A$2,A1143=Sheet2!$A$3,A1143=Sheet2!$A$4,A1143=Sheet2!$A$5,A1143=Sheet2!$A$6,A1143=Sheet2!$A$7,A1143=Sheet2!$A$8,A1143=Sheet2!$A$9,A1143=Sheet2!$A$10,A1143=Sheet2!$A$11,A1143=Sheet2!$A$12,$A$2=Sheet2!$A$13,A1143=Sheet2!$A$14,$A$2=Sheet2!$A$15,$A$2=Sheet2!$A$16,A1143=Sheet2!$A$17),"該当","")</f>
        <v/>
      </c>
      <c r="H1143" t="str">
        <f>IF(OR(A1143="",G1143=""),"",COUNTIF($G$2:G1143,"該当"))</f>
        <v/>
      </c>
    </row>
    <row r="1144" spans="1:8">
      <c r="A1144" t="str">
        <f>IF(AND(仕訳日記帳!D1144=Sheet2!$A$2,仕訳日記帳!$N1144&gt;=Sheet2!$B$2),仕訳日記帳!D1144,IF(AND(OR(仕訳日記帳!D1144=Sheet2!$A$3,仕訳日記帳!D1144=Sheet2!$A$4,仕訳日記帳!D1144=Sheet2!$A$5,仕訳日記帳!D1144=Sheet2!$A$6,仕訳日記帳!D1144=Sheet2!$A$7,仕訳日記帳!D1144=Sheet2!$A$9),仕訳日記帳!$N1144&gt;=Sheet2!$B$3),仕訳日記帳!D1144,IF(AND(仕訳日記帳!D1144=Sheet2!$A$8,仕訳日記帳!$N1144&gt;=Sheet2!$B$8),仕訳日記帳!D1144,IF(AND(OR(仕訳日記帳!D1144=Sheet2!$A$10,仕訳日記帳!D1144=Sheet2!$A$11,仕訳日記帳!D1144=Sheet2!$A$12,仕訳日記帳!D1144=Sheet2!$A$13,仕訳日記帳!D1144=Sheet2!$A$14,仕訳日記帳!D1144=Sheet2!$A$15,仕訳日記帳!D1144=Sheet2!$A$16,仕訳日記帳!D1144=Sheet2!$A$17),Sheet2!$B$9&lt;=仕訳日記帳!$N1144&lt;Sheet2!$C$10),仕訳日記帳!D1144,""))))</f>
        <v/>
      </c>
      <c r="B1144" s="263" t="str">
        <f>IF(AND($A1144=Sheet2!$A$2,仕訳日記帳!$N1144&gt;=Sheet2!$B$2),仕訳日記帳!A1144,IF(AND(OR($A1144=Sheet2!$A$3,$A1144=Sheet2!$A$4,$A1144=Sheet2!$A$5,$A1144=Sheet2!$A$6,$A1144=Sheet2!$A$7,$A1144=Sheet2!$A$9),仕訳日記帳!$N1144&gt;=Sheet2!$B$3),仕訳日記帳!A1144,IF(AND($A1144=Sheet2!$A$8,仕訳日記帳!$N1144&gt;=Sheet2!$B$8),仕訳日記帳!A1144,IF(AND(OR($A1144=Sheet2!$A$10,$A1144=Sheet2!$A$11,$A1144=Sheet2!$A$12,$A1144=Sheet2!$A$13,$A1144=Sheet2!$A$14,$A1144=Sheet2!$A$15,$A1144=Sheet2!$A$16,$A1144=Sheet2!$A$17),Sheet2!$B$9&lt;=仕訳日記帳!$N1144&lt;Sheet2!$C$10),仕訳日記帳!A1144,""))))</f>
        <v/>
      </c>
      <c r="C1144" t="str">
        <f>IF(AND($A1144=Sheet2!$A$2,仕訳日記帳!$N1144&gt;=Sheet2!$B$2),仕訳日記帳!B1144,IF(AND(OR($A1144=Sheet2!$A$3,$A1144=Sheet2!$A$4,$A1144=Sheet2!$A$5,$A1144=Sheet2!$A$6,$A1144=Sheet2!$A$7,$A1144=Sheet2!$A$9),仕訳日記帳!$N1144&gt;=Sheet2!$B$3),仕訳日記帳!B1144,IF(AND($A1144=Sheet2!$A$8,仕訳日記帳!$N1144&gt;=Sheet2!$B$8),仕訳日記帳!B1144,IF(AND(OR($A1144=Sheet2!$A$10,$A1144=Sheet2!$A$11,$A1144=Sheet2!$A$12,$A1144=Sheet2!$A$13,$A1144=Sheet2!$A$14,$A1144=Sheet2!$A$15,$A1144=Sheet2!$A$16,$A1144=Sheet2!$A$17),Sheet2!$B$9&lt;=仕訳日記帳!$N1144&lt;Sheet2!$C$10),仕訳日記帳!B1144,""))))</f>
        <v/>
      </c>
      <c r="D1144" s="265" t="str">
        <f>IF(AND($A1144=Sheet2!$A$2,仕訳日記帳!$N1144&gt;=Sheet2!$B$2),仕訳日記帳!N1144,IF(AND(OR($A1144=Sheet2!$A$3,$A1144=Sheet2!$A$4,$A1144=Sheet2!$A$5,$A1144=Sheet2!$A$6,$A1144=Sheet2!$A$7,$A1144=Sheet2!$A$9),仕訳日記帳!$N1144&gt;=Sheet2!$B$3),仕訳日記帳!N1144,IF(AND($A1144=Sheet2!$A$8,仕訳日記帳!$N1144&gt;=Sheet2!$B$8),仕訳日記帳!N1144,IF(AND(OR($A1144=Sheet2!$A$10,$A1144=Sheet2!$A$11,$A1144=Sheet2!$A$12,$A1144=Sheet2!$A$13,$A1144=Sheet2!$A$14,$A1144=Sheet2!$A$15,$A1144=Sheet2!$A$16,$A1144=Sheet2!$A$17),Sheet2!$B$9&lt;=仕訳日記帳!$N1144&lt;Sheet2!$C$10),仕訳日記帳!N1144,""))))</f>
        <v/>
      </c>
      <c r="E1144" s="263" t="str">
        <f>IF(AND($A1144=Sheet2!$A$2,仕訳日記帳!$N1144&gt;=Sheet2!$B$2),仕訳日記帳!G1144,IF(AND(OR($A1144=Sheet2!$A$3,$A1144=Sheet2!$A$4,$A1144=Sheet2!$A$5,$A1144=Sheet2!$A$6,$A1144=Sheet2!$A$7,$A1144=Sheet2!$A$9),仕訳日記帳!$N1144&gt;=Sheet2!$B$3),仕訳日記帳!G1144,IF(AND($A1144=Sheet2!$A$8,仕訳日記帳!$N1144&gt;=Sheet2!$B$8),仕訳日記帳!G1144,IF(AND(OR($A1144=Sheet2!$A$10,$A1144=Sheet2!$A$11,$A1144=Sheet2!$A$12,$A1144=Sheet2!$A$13,$A1144=Sheet2!$A$14,$A1144=Sheet2!$A$15,$A1144=Sheet2!$A$16,$A1144=Sheet2!$A$17),Sheet2!$B$9&lt;=仕訳日記帳!$N1144&lt;Sheet2!$C$10),仕訳日記帳!G1144,""))))</f>
        <v/>
      </c>
      <c r="G1144" t="str">
        <f>IF(OR(A1144=Sheet2!$A$2,A1144=Sheet2!$A$3,A1144=Sheet2!$A$4,A1144=Sheet2!$A$5,A1144=Sheet2!$A$6,A1144=Sheet2!$A$7,A1144=Sheet2!$A$8,A1144=Sheet2!$A$9,A1144=Sheet2!$A$10,A1144=Sheet2!$A$11,A1144=Sheet2!$A$12,$A$2=Sheet2!$A$13,A1144=Sheet2!$A$14,$A$2=Sheet2!$A$15,$A$2=Sheet2!$A$16,A1144=Sheet2!$A$17),"該当","")</f>
        <v/>
      </c>
      <c r="H1144" t="str">
        <f>IF(OR(A1144="",G1144=""),"",COUNTIF($G$2:G1144,"該当"))</f>
        <v/>
      </c>
    </row>
    <row r="1145" spans="1:8">
      <c r="A1145" t="str">
        <f>IF(AND(仕訳日記帳!D1145=Sheet2!$A$2,仕訳日記帳!$N1145&gt;=Sheet2!$B$2),仕訳日記帳!D1145,IF(AND(OR(仕訳日記帳!D1145=Sheet2!$A$3,仕訳日記帳!D1145=Sheet2!$A$4,仕訳日記帳!D1145=Sheet2!$A$5,仕訳日記帳!D1145=Sheet2!$A$6,仕訳日記帳!D1145=Sheet2!$A$7,仕訳日記帳!D1145=Sheet2!$A$9),仕訳日記帳!$N1145&gt;=Sheet2!$B$3),仕訳日記帳!D1145,IF(AND(仕訳日記帳!D1145=Sheet2!$A$8,仕訳日記帳!$N1145&gt;=Sheet2!$B$8),仕訳日記帳!D1145,IF(AND(OR(仕訳日記帳!D1145=Sheet2!$A$10,仕訳日記帳!D1145=Sheet2!$A$11,仕訳日記帳!D1145=Sheet2!$A$12,仕訳日記帳!D1145=Sheet2!$A$13,仕訳日記帳!D1145=Sheet2!$A$14,仕訳日記帳!D1145=Sheet2!$A$15,仕訳日記帳!D1145=Sheet2!$A$16,仕訳日記帳!D1145=Sheet2!$A$17),Sheet2!$B$9&lt;=仕訳日記帳!$N1145&lt;Sheet2!$C$10),仕訳日記帳!D1145,""))))</f>
        <v/>
      </c>
      <c r="B1145" s="263" t="str">
        <f>IF(AND($A1145=Sheet2!$A$2,仕訳日記帳!$N1145&gt;=Sheet2!$B$2),仕訳日記帳!A1145,IF(AND(OR($A1145=Sheet2!$A$3,$A1145=Sheet2!$A$4,$A1145=Sheet2!$A$5,$A1145=Sheet2!$A$6,$A1145=Sheet2!$A$7,$A1145=Sheet2!$A$9),仕訳日記帳!$N1145&gt;=Sheet2!$B$3),仕訳日記帳!A1145,IF(AND($A1145=Sheet2!$A$8,仕訳日記帳!$N1145&gt;=Sheet2!$B$8),仕訳日記帳!A1145,IF(AND(OR($A1145=Sheet2!$A$10,$A1145=Sheet2!$A$11,$A1145=Sheet2!$A$12,$A1145=Sheet2!$A$13,$A1145=Sheet2!$A$14,$A1145=Sheet2!$A$15,$A1145=Sheet2!$A$16,$A1145=Sheet2!$A$17),Sheet2!$B$9&lt;=仕訳日記帳!$N1145&lt;Sheet2!$C$10),仕訳日記帳!A1145,""))))</f>
        <v/>
      </c>
      <c r="C1145" t="str">
        <f>IF(AND($A1145=Sheet2!$A$2,仕訳日記帳!$N1145&gt;=Sheet2!$B$2),仕訳日記帳!B1145,IF(AND(OR($A1145=Sheet2!$A$3,$A1145=Sheet2!$A$4,$A1145=Sheet2!$A$5,$A1145=Sheet2!$A$6,$A1145=Sheet2!$A$7,$A1145=Sheet2!$A$9),仕訳日記帳!$N1145&gt;=Sheet2!$B$3),仕訳日記帳!B1145,IF(AND($A1145=Sheet2!$A$8,仕訳日記帳!$N1145&gt;=Sheet2!$B$8),仕訳日記帳!B1145,IF(AND(OR($A1145=Sheet2!$A$10,$A1145=Sheet2!$A$11,$A1145=Sheet2!$A$12,$A1145=Sheet2!$A$13,$A1145=Sheet2!$A$14,$A1145=Sheet2!$A$15,$A1145=Sheet2!$A$16,$A1145=Sheet2!$A$17),Sheet2!$B$9&lt;=仕訳日記帳!$N1145&lt;Sheet2!$C$10),仕訳日記帳!B1145,""))))</f>
        <v/>
      </c>
      <c r="D1145" s="265" t="str">
        <f>IF(AND($A1145=Sheet2!$A$2,仕訳日記帳!$N1145&gt;=Sheet2!$B$2),仕訳日記帳!N1145,IF(AND(OR($A1145=Sheet2!$A$3,$A1145=Sheet2!$A$4,$A1145=Sheet2!$A$5,$A1145=Sheet2!$A$6,$A1145=Sheet2!$A$7,$A1145=Sheet2!$A$9),仕訳日記帳!$N1145&gt;=Sheet2!$B$3),仕訳日記帳!N1145,IF(AND($A1145=Sheet2!$A$8,仕訳日記帳!$N1145&gt;=Sheet2!$B$8),仕訳日記帳!N1145,IF(AND(OR($A1145=Sheet2!$A$10,$A1145=Sheet2!$A$11,$A1145=Sheet2!$A$12,$A1145=Sheet2!$A$13,$A1145=Sheet2!$A$14,$A1145=Sheet2!$A$15,$A1145=Sheet2!$A$16,$A1145=Sheet2!$A$17),Sheet2!$B$9&lt;=仕訳日記帳!$N1145&lt;Sheet2!$C$10),仕訳日記帳!N1145,""))))</f>
        <v/>
      </c>
      <c r="E1145" s="263" t="str">
        <f>IF(AND($A1145=Sheet2!$A$2,仕訳日記帳!$N1145&gt;=Sheet2!$B$2),仕訳日記帳!G1145,IF(AND(OR($A1145=Sheet2!$A$3,$A1145=Sheet2!$A$4,$A1145=Sheet2!$A$5,$A1145=Sheet2!$A$6,$A1145=Sheet2!$A$7,$A1145=Sheet2!$A$9),仕訳日記帳!$N1145&gt;=Sheet2!$B$3),仕訳日記帳!G1145,IF(AND($A1145=Sheet2!$A$8,仕訳日記帳!$N1145&gt;=Sheet2!$B$8),仕訳日記帳!G1145,IF(AND(OR($A1145=Sheet2!$A$10,$A1145=Sheet2!$A$11,$A1145=Sheet2!$A$12,$A1145=Sheet2!$A$13,$A1145=Sheet2!$A$14,$A1145=Sheet2!$A$15,$A1145=Sheet2!$A$16,$A1145=Sheet2!$A$17),Sheet2!$B$9&lt;=仕訳日記帳!$N1145&lt;Sheet2!$C$10),仕訳日記帳!G1145,""))))</f>
        <v/>
      </c>
      <c r="G1145" t="str">
        <f>IF(OR(A1145=Sheet2!$A$2,A1145=Sheet2!$A$3,A1145=Sheet2!$A$4,A1145=Sheet2!$A$5,A1145=Sheet2!$A$6,A1145=Sheet2!$A$7,A1145=Sheet2!$A$8,A1145=Sheet2!$A$9,A1145=Sheet2!$A$10,A1145=Sheet2!$A$11,A1145=Sheet2!$A$12,$A$2=Sheet2!$A$13,A1145=Sheet2!$A$14,$A$2=Sheet2!$A$15,$A$2=Sheet2!$A$16,A1145=Sheet2!$A$17),"該当","")</f>
        <v/>
      </c>
      <c r="H1145" t="str">
        <f>IF(OR(A1145="",G1145=""),"",COUNTIF($G$2:G1145,"該当"))</f>
        <v/>
      </c>
    </row>
    <row r="1146" spans="1:8">
      <c r="A1146" t="str">
        <f>IF(AND(仕訳日記帳!D1146=Sheet2!$A$2,仕訳日記帳!$N1146&gt;=Sheet2!$B$2),仕訳日記帳!D1146,IF(AND(OR(仕訳日記帳!D1146=Sheet2!$A$3,仕訳日記帳!D1146=Sheet2!$A$4,仕訳日記帳!D1146=Sheet2!$A$5,仕訳日記帳!D1146=Sheet2!$A$6,仕訳日記帳!D1146=Sheet2!$A$7,仕訳日記帳!D1146=Sheet2!$A$9),仕訳日記帳!$N1146&gt;=Sheet2!$B$3),仕訳日記帳!D1146,IF(AND(仕訳日記帳!D1146=Sheet2!$A$8,仕訳日記帳!$N1146&gt;=Sheet2!$B$8),仕訳日記帳!D1146,IF(AND(OR(仕訳日記帳!D1146=Sheet2!$A$10,仕訳日記帳!D1146=Sheet2!$A$11,仕訳日記帳!D1146=Sheet2!$A$12,仕訳日記帳!D1146=Sheet2!$A$13,仕訳日記帳!D1146=Sheet2!$A$14,仕訳日記帳!D1146=Sheet2!$A$15,仕訳日記帳!D1146=Sheet2!$A$16,仕訳日記帳!D1146=Sheet2!$A$17),Sheet2!$B$9&lt;=仕訳日記帳!$N1146&lt;Sheet2!$C$10),仕訳日記帳!D1146,""))))</f>
        <v/>
      </c>
      <c r="B1146" s="263" t="str">
        <f>IF(AND($A1146=Sheet2!$A$2,仕訳日記帳!$N1146&gt;=Sheet2!$B$2),仕訳日記帳!A1146,IF(AND(OR($A1146=Sheet2!$A$3,$A1146=Sheet2!$A$4,$A1146=Sheet2!$A$5,$A1146=Sheet2!$A$6,$A1146=Sheet2!$A$7,$A1146=Sheet2!$A$9),仕訳日記帳!$N1146&gt;=Sheet2!$B$3),仕訳日記帳!A1146,IF(AND($A1146=Sheet2!$A$8,仕訳日記帳!$N1146&gt;=Sheet2!$B$8),仕訳日記帳!A1146,IF(AND(OR($A1146=Sheet2!$A$10,$A1146=Sheet2!$A$11,$A1146=Sheet2!$A$12,$A1146=Sheet2!$A$13,$A1146=Sheet2!$A$14,$A1146=Sheet2!$A$15,$A1146=Sheet2!$A$16,$A1146=Sheet2!$A$17),Sheet2!$B$9&lt;=仕訳日記帳!$N1146&lt;Sheet2!$C$10),仕訳日記帳!A1146,""))))</f>
        <v/>
      </c>
      <c r="C1146" t="str">
        <f>IF(AND($A1146=Sheet2!$A$2,仕訳日記帳!$N1146&gt;=Sheet2!$B$2),仕訳日記帳!B1146,IF(AND(OR($A1146=Sheet2!$A$3,$A1146=Sheet2!$A$4,$A1146=Sheet2!$A$5,$A1146=Sheet2!$A$6,$A1146=Sheet2!$A$7,$A1146=Sheet2!$A$9),仕訳日記帳!$N1146&gt;=Sheet2!$B$3),仕訳日記帳!B1146,IF(AND($A1146=Sheet2!$A$8,仕訳日記帳!$N1146&gt;=Sheet2!$B$8),仕訳日記帳!B1146,IF(AND(OR($A1146=Sheet2!$A$10,$A1146=Sheet2!$A$11,$A1146=Sheet2!$A$12,$A1146=Sheet2!$A$13,$A1146=Sheet2!$A$14,$A1146=Sheet2!$A$15,$A1146=Sheet2!$A$16,$A1146=Sheet2!$A$17),Sheet2!$B$9&lt;=仕訳日記帳!$N1146&lt;Sheet2!$C$10),仕訳日記帳!B1146,""))))</f>
        <v/>
      </c>
      <c r="D1146" s="265" t="str">
        <f>IF(AND($A1146=Sheet2!$A$2,仕訳日記帳!$N1146&gt;=Sheet2!$B$2),仕訳日記帳!N1146,IF(AND(OR($A1146=Sheet2!$A$3,$A1146=Sheet2!$A$4,$A1146=Sheet2!$A$5,$A1146=Sheet2!$A$6,$A1146=Sheet2!$A$7,$A1146=Sheet2!$A$9),仕訳日記帳!$N1146&gt;=Sheet2!$B$3),仕訳日記帳!N1146,IF(AND($A1146=Sheet2!$A$8,仕訳日記帳!$N1146&gt;=Sheet2!$B$8),仕訳日記帳!N1146,IF(AND(OR($A1146=Sheet2!$A$10,$A1146=Sheet2!$A$11,$A1146=Sheet2!$A$12,$A1146=Sheet2!$A$13,$A1146=Sheet2!$A$14,$A1146=Sheet2!$A$15,$A1146=Sheet2!$A$16,$A1146=Sheet2!$A$17),Sheet2!$B$9&lt;=仕訳日記帳!$N1146&lt;Sheet2!$C$10),仕訳日記帳!N1146,""))))</f>
        <v/>
      </c>
      <c r="E1146" s="263" t="str">
        <f>IF(AND($A1146=Sheet2!$A$2,仕訳日記帳!$N1146&gt;=Sheet2!$B$2),仕訳日記帳!G1146,IF(AND(OR($A1146=Sheet2!$A$3,$A1146=Sheet2!$A$4,$A1146=Sheet2!$A$5,$A1146=Sheet2!$A$6,$A1146=Sheet2!$A$7,$A1146=Sheet2!$A$9),仕訳日記帳!$N1146&gt;=Sheet2!$B$3),仕訳日記帳!G1146,IF(AND($A1146=Sheet2!$A$8,仕訳日記帳!$N1146&gt;=Sheet2!$B$8),仕訳日記帳!G1146,IF(AND(OR($A1146=Sheet2!$A$10,$A1146=Sheet2!$A$11,$A1146=Sheet2!$A$12,$A1146=Sheet2!$A$13,$A1146=Sheet2!$A$14,$A1146=Sheet2!$A$15,$A1146=Sheet2!$A$16,$A1146=Sheet2!$A$17),Sheet2!$B$9&lt;=仕訳日記帳!$N1146&lt;Sheet2!$C$10),仕訳日記帳!G1146,""))))</f>
        <v/>
      </c>
      <c r="G1146" t="str">
        <f>IF(OR(A1146=Sheet2!$A$2,A1146=Sheet2!$A$3,A1146=Sheet2!$A$4,A1146=Sheet2!$A$5,A1146=Sheet2!$A$6,A1146=Sheet2!$A$7,A1146=Sheet2!$A$8,A1146=Sheet2!$A$9,A1146=Sheet2!$A$10,A1146=Sheet2!$A$11,A1146=Sheet2!$A$12,$A$2=Sheet2!$A$13,A1146=Sheet2!$A$14,$A$2=Sheet2!$A$15,$A$2=Sheet2!$A$16,A1146=Sheet2!$A$17),"該当","")</f>
        <v/>
      </c>
      <c r="H1146" t="str">
        <f>IF(OR(A1146="",G1146=""),"",COUNTIF($G$2:G1146,"該当"))</f>
        <v/>
      </c>
    </row>
    <row r="1147" spans="1:8">
      <c r="A1147" t="str">
        <f>IF(AND(仕訳日記帳!D1147=Sheet2!$A$2,仕訳日記帳!$N1147&gt;=Sheet2!$B$2),仕訳日記帳!D1147,IF(AND(OR(仕訳日記帳!D1147=Sheet2!$A$3,仕訳日記帳!D1147=Sheet2!$A$4,仕訳日記帳!D1147=Sheet2!$A$5,仕訳日記帳!D1147=Sheet2!$A$6,仕訳日記帳!D1147=Sheet2!$A$7,仕訳日記帳!D1147=Sheet2!$A$9),仕訳日記帳!$N1147&gt;=Sheet2!$B$3),仕訳日記帳!D1147,IF(AND(仕訳日記帳!D1147=Sheet2!$A$8,仕訳日記帳!$N1147&gt;=Sheet2!$B$8),仕訳日記帳!D1147,IF(AND(OR(仕訳日記帳!D1147=Sheet2!$A$10,仕訳日記帳!D1147=Sheet2!$A$11,仕訳日記帳!D1147=Sheet2!$A$12,仕訳日記帳!D1147=Sheet2!$A$13,仕訳日記帳!D1147=Sheet2!$A$14,仕訳日記帳!D1147=Sheet2!$A$15,仕訳日記帳!D1147=Sheet2!$A$16,仕訳日記帳!D1147=Sheet2!$A$17),Sheet2!$B$9&lt;=仕訳日記帳!$N1147&lt;Sheet2!$C$10),仕訳日記帳!D1147,""))))</f>
        <v/>
      </c>
      <c r="B1147" s="263" t="str">
        <f>IF(AND($A1147=Sheet2!$A$2,仕訳日記帳!$N1147&gt;=Sheet2!$B$2),仕訳日記帳!A1147,IF(AND(OR($A1147=Sheet2!$A$3,$A1147=Sheet2!$A$4,$A1147=Sheet2!$A$5,$A1147=Sheet2!$A$6,$A1147=Sheet2!$A$7,$A1147=Sheet2!$A$9),仕訳日記帳!$N1147&gt;=Sheet2!$B$3),仕訳日記帳!A1147,IF(AND($A1147=Sheet2!$A$8,仕訳日記帳!$N1147&gt;=Sheet2!$B$8),仕訳日記帳!A1147,IF(AND(OR($A1147=Sheet2!$A$10,$A1147=Sheet2!$A$11,$A1147=Sheet2!$A$12,$A1147=Sheet2!$A$13,$A1147=Sheet2!$A$14,$A1147=Sheet2!$A$15,$A1147=Sheet2!$A$16,$A1147=Sheet2!$A$17),Sheet2!$B$9&lt;=仕訳日記帳!$N1147&lt;Sheet2!$C$10),仕訳日記帳!A1147,""))))</f>
        <v/>
      </c>
      <c r="C1147" t="str">
        <f>IF(AND($A1147=Sheet2!$A$2,仕訳日記帳!$N1147&gt;=Sheet2!$B$2),仕訳日記帳!B1147,IF(AND(OR($A1147=Sheet2!$A$3,$A1147=Sheet2!$A$4,$A1147=Sheet2!$A$5,$A1147=Sheet2!$A$6,$A1147=Sheet2!$A$7,$A1147=Sheet2!$A$9),仕訳日記帳!$N1147&gt;=Sheet2!$B$3),仕訳日記帳!B1147,IF(AND($A1147=Sheet2!$A$8,仕訳日記帳!$N1147&gt;=Sheet2!$B$8),仕訳日記帳!B1147,IF(AND(OR($A1147=Sheet2!$A$10,$A1147=Sheet2!$A$11,$A1147=Sheet2!$A$12,$A1147=Sheet2!$A$13,$A1147=Sheet2!$A$14,$A1147=Sheet2!$A$15,$A1147=Sheet2!$A$16,$A1147=Sheet2!$A$17),Sheet2!$B$9&lt;=仕訳日記帳!$N1147&lt;Sheet2!$C$10),仕訳日記帳!B1147,""))))</f>
        <v/>
      </c>
      <c r="D1147" s="265" t="str">
        <f>IF(AND($A1147=Sheet2!$A$2,仕訳日記帳!$N1147&gt;=Sheet2!$B$2),仕訳日記帳!N1147,IF(AND(OR($A1147=Sheet2!$A$3,$A1147=Sheet2!$A$4,$A1147=Sheet2!$A$5,$A1147=Sheet2!$A$6,$A1147=Sheet2!$A$7,$A1147=Sheet2!$A$9),仕訳日記帳!$N1147&gt;=Sheet2!$B$3),仕訳日記帳!N1147,IF(AND($A1147=Sheet2!$A$8,仕訳日記帳!$N1147&gt;=Sheet2!$B$8),仕訳日記帳!N1147,IF(AND(OR($A1147=Sheet2!$A$10,$A1147=Sheet2!$A$11,$A1147=Sheet2!$A$12,$A1147=Sheet2!$A$13,$A1147=Sheet2!$A$14,$A1147=Sheet2!$A$15,$A1147=Sheet2!$A$16,$A1147=Sheet2!$A$17),Sheet2!$B$9&lt;=仕訳日記帳!$N1147&lt;Sheet2!$C$10),仕訳日記帳!N1147,""))))</f>
        <v/>
      </c>
      <c r="E1147" s="263" t="str">
        <f>IF(AND($A1147=Sheet2!$A$2,仕訳日記帳!$N1147&gt;=Sheet2!$B$2),仕訳日記帳!G1147,IF(AND(OR($A1147=Sheet2!$A$3,$A1147=Sheet2!$A$4,$A1147=Sheet2!$A$5,$A1147=Sheet2!$A$6,$A1147=Sheet2!$A$7,$A1147=Sheet2!$A$9),仕訳日記帳!$N1147&gt;=Sheet2!$B$3),仕訳日記帳!G1147,IF(AND($A1147=Sheet2!$A$8,仕訳日記帳!$N1147&gt;=Sheet2!$B$8),仕訳日記帳!G1147,IF(AND(OR($A1147=Sheet2!$A$10,$A1147=Sheet2!$A$11,$A1147=Sheet2!$A$12,$A1147=Sheet2!$A$13,$A1147=Sheet2!$A$14,$A1147=Sheet2!$A$15,$A1147=Sheet2!$A$16,$A1147=Sheet2!$A$17),Sheet2!$B$9&lt;=仕訳日記帳!$N1147&lt;Sheet2!$C$10),仕訳日記帳!G1147,""))))</f>
        <v/>
      </c>
      <c r="G1147" t="str">
        <f>IF(OR(A1147=Sheet2!$A$2,A1147=Sheet2!$A$3,A1147=Sheet2!$A$4,A1147=Sheet2!$A$5,A1147=Sheet2!$A$6,A1147=Sheet2!$A$7,A1147=Sheet2!$A$8,A1147=Sheet2!$A$9,A1147=Sheet2!$A$10,A1147=Sheet2!$A$11,A1147=Sheet2!$A$12,$A$2=Sheet2!$A$13,A1147=Sheet2!$A$14,$A$2=Sheet2!$A$15,$A$2=Sheet2!$A$16,A1147=Sheet2!$A$17),"該当","")</f>
        <v/>
      </c>
      <c r="H1147" t="str">
        <f>IF(OR(A1147="",G1147=""),"",COUNTIF($G$2:G1147,"該当"))</f>
        <v/>
      </c>
    </row>
    <row r="1148" spans="1:8">
      <c r="A1148" t="str">
        <f>IF(AND(仕訳日記帳!D1148=Sheet2!$A$2,仕訳日記帳!$N1148&gt;=Sheet2!$B$2),仕訳日記帳!D1148,IF(AND(OR(仕訳日記帳!D1148=Sheet2!$A$3,仕訳日記帳!D1148=Sheet2!$A$4,仕訳日記帳!D1148=Sheet2!$A$5,仕訳日記帳!D1148=Sheet2!$A$6,仕訳日記帳!D1148=Sheet2!$A$7,仕訳日記帳!D1148=Sheet2!$A$9),仕訳日記帳!$N1148&gt;=Sheet2!$B$3),仕訳日記帳!D1148,IF(AND(仕訳日記帳!D1148=Sheet2!$A$8,仕訳日記帳!$N1148&gt;=Sheet2!$B$8),仕訳日記帳!D1148,IF(AND(OR(仕訳日記帳!D1148=Sheet2!$A$10,仕訳日記帳!D1148=Sheet2!$A$11,仕訳日記帳!D1148=Sheet2!$A$12,仕訳日記帳!D1148=Sheet2!$A$13,仕訳日記帳!D1148=Sheet2!$A$14,仕訳日記帳!D1148=Sheet2!$A$15,仕訳日記帳!D1148=Sheet2!$A$16,仕訳日記帳!D1148=Sheet2!$A$17),Sheet2!$B$9&lt;=仕訳日記帳!$N1148&lt;Sheet2!$C$10),仕訳日記帳!D1148,""))))</f>
        <v/>
      </c>
      <c r="B1148" s="263" t="str">
        <f>IF(AND($A1148=Sheet2!$A$2,仕訳日記帳!$N1148&gt;=Sheet2!$B$2),仕訳日記帳!A1148,IF(AND(OR($A1148=Sheet2!$A$3,$A1148=Sheet2!$A$4,$A1148=Sheet2!$A$5,$A1148=Sheet2!$A$6,$A1148=Sheet2!$A$7,$A1148=Sheet2!$A$9),仕訳日記帳!$N1148&gt;=Sheet2!$B$3),仕訳日記帳!A1148,IF(AND($A1148=Sheet2!$A$8,仕訳日記帳!$N1148&gt;=Sheet2!$B$8),仕訳日記帳!A1148,IF(AND(OR($A1148=Sheet2!$A$10,$A1148=Sheet2!$A$11,$A1148=Sheet2!$A$12,$A1148=Sheet2!$A$13,$A1148=Sheet2!$A$14,$A1148=Sheet2!$A$15,$A1148=Sheet2!$A$16,$A1148=Sheet2!$A$17),Sheet2!$B$9&lt;=仕訳日記帳!$N1148&lt;Sheet2!$C$10),仕訳日記帳!A1148,""))))</f>
        <v/>
      </c>
      <c r="C1148" t="str">
        <f>IF(AND($A1148=Sheet2!$A$2,仕訳日記帳!$N1148&gt;=Sheet2!$B$2),仕訳日記帳!B1148,IF(AND(OR($A1148=Sheet2!$A$3,$A1148=Sheet2!$A$4,$A1148=Sheet2!$A$5,$A1148=Sheet2!$A$6,$A1148=Sheet2!$A$7,$A1148=Sheet2!$A$9),仕訳日記帳!$N1148&gt;=Sheet2!$B$3),仕訳日記帳!B1148,IF(AND($A1148=Sheet2!$A$8,仕訳日記帳!$N1148&gt;=Sheet2!$B$8),仕訳日記帳!B1148,IF(AND(OR($A1148=Sheet2!$A$10,$A1148=Sheet2!$A$11,$A1148=Sheet2!$A$12,$A1148=Sheet2!$A$13,$A1148=Sheet2!$A$14,$A1148=Sheet2!$A$15,$A1148=Sheet2!$A$16,$A1148=Sheet2!$A$17),Sheet2!$B$9&lt;=仕訳日記帳!$N1148&lt;Sheet2!$C$10),仕訳日記帳!B1148,""))))</f>
        <v/>
      </c>
      <c r="D1148" s="265" t="str">
        <f>IF(AND($A1148=Sheet2!$A$2,仕訳日記帳!$N1148&gt;=Sheet2!$B$2),仕訳日記帳!N1148,IF(AND(OR($A1148=Sheet2!$A$3,$A1148=Sheet2!$A$4,$A1148=Sheet2!$A$5,$A1148=Sheet2!$A$6,$A1148=Sheet2!$A$7,$A1148=Sheet2!$A$9),仕訳日記帳!$N1148&gt;=Sheet2!$B$3),仕訳日記帳!N1148,IF(AND($A1148=Sheet2!$A$8,仕訳日記帳!$N1148&gt;=Sheet2!$B$8),仕訳日記帳!N1148,IF(AND(OR($A1148=Sheet2!$A$10,$A1148=Sheet2!$A$11,$A1148=Sheet2!$A$12,$A1148=Sheet2!$A$13,$A1148=Sheet2!$A$14,$A1148=Sheet2!$A$15,$A1148=Sheet2!$A$16,$A1148=Sheet2!$A$17),Sheet2!$B$9&lt;=仕訳日記帳!$N1148&lt;Sheet2!$C$10),仕訳日記帳!N1148,""))))</f>
        <v/>
      </c>
      <c r="E1148" s="263" t="str">
        <f>IF(AND($A1148=Sheet2!$A$2,仕訳日記帳!$N1148&gt;=Sheet2!$B$2),仕訳日記帳!G1148,IF(AND(OR($A1148=Sheet2!$A$3,$A1148=Sheet2!$A$4,$A1148=Sheet2!$A$5,$A1148=Sheet2!$A$6,$A1148=Sheet2!$A$7,$A1148=Sheet2!$A$9),仕訳日記帳!$N1148&gt;=Sheet2!$B$3),仕訳日記帳!G1148,IF(AND($A1148=Sheet2!$A$8,仕訳日記帳!$N1148&gt;=Sheet2!$B$8),仕訳日記帳!G1148,IF(AND(OR($A1148=Sheet2!$A$10,$A1148=Sheet2!$A$11,$A1148=Sheet2!$A$12,$A1148=Sheet2!$A$13,$A1148=Sheet2!$A$14,$A1148=Sheet2!$A$15,$A1148=Sheet2!$A$16,$A1148=Sheet2!$A$17),Sheet2!$B$9&lt;=仕訳日記帳!$N1148&lt;Sheet2!$C$10),仕訳日記帳!G1148,""))))</f>
        <v/>
      </c>
      <c r="G1148" t="str">
        <f>IF(OR(A1148=Sheet2!$A$2,A1148=Sheet2!$A$3,A1148=Sheet2!$A$4,A1148=Sheet2!$A$5,A1148=Sheet2!$A$6,A1148=Sheet2!$A$7,A1148=Sheet2!$A$8,A1148=Sheet2!$A$9,A1148=Sheet2!$A$10,A1148=Sheet2!$A$11,A1148=Sheet2!$A$12,$A$2=Sheet2!$A$13,A1148=Sheet2!$A$14,$A$2=Sheet2!$A$15,$A$2=Sheet2!$A$16,A1148=Sheet2!$A$17),"該当","")</f>
        <v/>
      </c>
      <c r="H1148" t="str">
        <f>IF(OR(A1148="",G1148=""),"",COUNTIF($G$2:G1148,"該当"))</f>
        <v/>
      </c>
    </row>
    <row r="1149" spans="1:8">
      <c r="A1149" t="str">
        <f>IF(AND(仕訳日記帳!D1149=Sheet2!$A$2,仕訳日記帳!$N1149&gt;=Sheet2!$B$2),仕訳日記帳!D1149,IF(AND(OR(仕訳日記帳!D1149=Sheet2!$A$3,仕訳日記帳!D1149=Sheet2!$A$4,仕訳日記帳!D1149=Sheet2!$A$5,仕訳日記帳!D1149=Sheet2!$A$6,仕訳日記帳!D1149=Sheet2!$A$7,仕訳日記帳!D1149=Sheet2!$A$9),仕訳日記帳!$N1149&gt;=Sheet2!$B$3),仕訳日記帳!D1149,IF(AND(仕訳日記帳!D1149=Sheet2!$A$8,仕訳日記帳!$N1149&gt;=Sheet2!$B$8),仕訳日記帳!D1149,IF(AND(OR(仕訳日記帳!D1149=Sheet2!$A$10,仕訳日記帳!D1149=Sheet2!$A$11,仕訳日記帳!D1149=Sheet2!$A$12,仕訳日記帳!D1149=Sheet2!$A$13,仕訳日記帳!D1149=Sheet2!$A$14,仕訳日記帳!D1149=Sheet2!$A$15,仕訳日記帳!D1149=Sheet2!$A$16,仕訳日記帳!D1149=Sheet2!$A$17),Sheet2!$B$9&lt;=仕訳日記帳!$N1149&lt;Sheet2!$C$10),仕訳日記帳!D1149,""))))</f>
        <v/>
      </c>
      <c r="B1149" s="263" t="str">
        <f>IF(AND($A1149=Sheet2!$A$2,仕訳日記帳!$N1149&gt;=Sheet2!$B$2),仕訳日記帳!A1149,IF(AND(OR($A1149=Sheet2!$A$3,$A1149=Sheet2!$A$4,$A1149=Sheet2!$A$5,$A1149=Sheet2!$A$6,$A1149=Sheet2!$A$7,$A1149=Sheet2!$A$9),仕訳日記帳!$N1149&gt;=Sheet2!$B$3),仕訳日記帳!A1149,IF(AND($A1149=Sheet2!$A$8,仕訳日記帳!$N1149&gt;=Sheet2!$B$8),仕訳日記帳!A1149,IF(AND(OR($A1149=Sheet2!$A$10,$A1149=Sheet2!$A$11,$A1149=Sheet2!$A$12,$A1149=Sheet2!$A$13,$A1149=Sheet2!$A$14,$A1149=Sheet2!$A$15,$A1149=Sheet2!$A$16,$A1149=Sheet2!$A$17),Sheet2!$B$9&lt;=仕訳日記帳!$N1149&lt;Sheet2!$C$10),仕訳日記帳!A1149,""))))</f>
        <v/>
      </c>
      <c r="C1149" t="str">
        <f>IF(AND($A1149=Sheet2!$A$2,仕訳日記帳!$N1149&gt;=Sheet2!$B$2),仕訳日記帳!B1149,IF(AND(OR($A1149=Sheet2!$A$3,$A1149=Sheet2!$A$4,$A1149=Sheet2!$A$5,$A1149=Sheet2!$A$6,$A1149=Sheet2!$A$7,$A1149=Sheet2!$A$9),仕訳日記帳!$N1149&gt;=Sheet2!$B$3),仕訳日記帳!B1149,IF(AND($A1149=Sheet2!$A$8,仕訳日記帳!$N1149&gt;=Sheet2!$B$8),仕訳日記帳!B1149,IF(AND(OR($A1149=Sheet2!$A$10,$A1149=Sheet2!$A$11,$A1149=Sheet2!$A$12,$A1149=Sheet2!$A$13,$A1149=Sheet2!$A$14,$A1149=Sheet2!$A$15,$A1149=Sheet2!$A$16,$A1149=Sheet2!$A$17),Sheet2!$B$9&lt;=仕訳日記帳!$N1149&lt;Sheet2!$C$10),仕訳日記帳!B1149,""))))</f>
        <v/>
      </c>
      <c r="D1149" s="265" t="str">
        <f>IF(AND($A1149=Sheet2!$A$2,仕訳日記帳!$N1149&gt;=Sheet2!$B$2),仕訳日記帳!N1149,IF(AND(OR($A1149=Sheet2!$A$3,$A1149=Sheet2!$A$4,$A1149=Sheet2!$A$5,$A1149=Sheet2!$A$6,$A1149=Sheet2!$A$7,$A1149=Sheet2!$A$9),仕訳日記帳!$N1149&gt;=Sheet2!$B$3),仕訳日記帳!N1149,IF(AND($A1149=Sheet2!$A$8,仕訳日記帳!$N1149&gt;=Sheet2!$B$8),仕訳日記帳!N1149,IF(AND(OR($A1149=Sheet2!$A$10,$A1149=Sheet2!$A$11,$A1149=Sheet2!$A$12,$A1149=Sheet2!$A$13,$A1149=Sheet2!$A$14,$A1149=Sheet2!$A$15,$A1149=Sheet2!$A$16,$A1149=Sheet2!$A$17),Sheet2!$B$9&lt;=仕訳日記帳!$N1149&lt;Sheet2!$C$10),仕訳日記帳!N1149,""))))</f>
        <v/>
      </c>
      <c r="E1149" s="263" t="str">
        <f>IF(AND($A1149=Sheet2!$A$2,仕訳日記帳!$N1149&gt;=Sheet2!$B$2),仕訳日記帳!G1149,IF(AND(OR($A1149=Sheet2!$A$3,$A1149=Sheet2!$A$4,$A1149=Sheet2!$A$5,$A1149=Sheet2!$A$6,$A1149=Sheet2!$A$7,$A1149=Sheet2!$A$9),仕訳日記帳!$N1149&gt;=Sheet2!$B$3),仕訳日記帳!G1149,IF(AND($A1149=Sheet2!$A$8,仕訳日記帳!$N1149&gt;=Sheet2!$B$8),仕訳日記帳!G1149,IF(AND(OR($A1149=Sheet2!$A$10,$A1149=Sheet2!$A$11,$A1149=Sheet2!$A$12,$A1149=Sheet2!$A$13,$A1149=Sheet2!$A$14,$A1149=Sheet2!$A$15,$A1149=Sheet2!$A$16,$A1149=Sheet2!$A$17),Sheet2!$B$9&lt;=仕訳日記帳!$N1149&lt;Sheet2!$C$10),仕訳日記帳!G1149,""))))</f>
        <v/>
      </c>
      <c r="G1149" t="str">
        <f>IF(OR(A1149=Sheet2!$A$2,A1149=Sheet2!$A$3,A1149=Sheet2!$A$4,A1149=Sheet2!$A$5,A1149=Sheet2!$A$6,A1149=Sheet2!$A$7,A1149=Sheet2!$A$8,A1149=Sheet2!$A$9,A1149=Sheet2!$A$10,A1149=Sheet2!$A$11,A1149=Sheet2!$A$12,$A$2=Sheet2!$A$13,A1149=Sheet2!$A$14,$A$2=Sheet2!$A$15,$A$2=Sheet2!$A$16,A1149=Sheet2!$A$17),"該当","")</f>
        <v/>
      </c>
      <c r="H1149" t="str">
        <f>IF(OR(A1149="",G1149=""),"",COUNTIF($G$2:G1149,"該当"))</f>
        <v/>
      </c>
    </row>
    <row r="1150" spans="1:8">
      <c r="A1150" t="str">
        <f>IF(AND(仕訳日記帳!D1150=Sheet2!$A$2,仕訳日記帳!$N1150&gt;=Sheet2!$B$2),仕訳日記帳!D1150,IF(AND(OR(仕訳日記帳!D1150=Sheet2!$A$3,仕訳日記帳!D1150=Sheet2!$A$4,仕訳日記帳!D1150=Sheet2!$A$5,仕訳日記帳!D1150=Sheet2!$A$6,仕訳日記帳!D1150=Sheet2!$A$7,仕訳日記帳!D1150=Sheet2!$A$9),仕訳日記帳!$N1150&gt;=Sheet2!$B$3),仕訳日記帳!D1150,IF(AND(仕訳日記帳!D1150=Sheet2!$A$8,仕訳日記帳!$N1150&gt;=Sheet2!$B$8),仕訳日記帳!D1150,IF(AND(OR(仕訳日記帳!D1150=Sheet2!$A$10,仕訳日記帳!D1150=Sheet2!$A$11,仕訳日記帳!D1150=Sheet2!$A$12,仕訳日記帳!D1150=Sheet2!$A$13,仕訳日記帳!D1150=Sheet2!$A$14,仕訳日記帳!D1150=Sheet2!$A$15,仕訳日記帳!D1150=Sheet2!$A$16,仕訳日記帳!D1150=Sheet2!$A$17),Sheet2!$B$9&lt;=仕訳日記帳!$N1150&lt;Sheet2!$C$10),仕訳日記帳!D1150,""))))</f>
        <v/>
      </c>
      <c r="B1150" s="263" t="str">
        <f>IF(AND($A1150=Sheet2!$A$2,仕訳日記帳!$N1150&gt;=Sheet2!$B$2),仕訳日記帳!A1150,IF(AND(OR($A1150=Sheet2!$A$3,$A1150=Sheet2!$A$4,$A1150=Sheet2!$A$5,$A1150=Sheet2!$A$6,$A1150=Sheet2!$A$7,$A1150=Sheet2!$A$9),仕訳日記帳!$N1150&gt;=Sheet2!$B$3),仕訳日記帳!A1150,IF(AND($A1150=Sheet2!$A$8,仕訳日記帳!$N1150&gt;=Sheet2!$B$8),仕訳日記帳!A1150,IF(AND(OR($A1150=Sheet2!$A$10,$A1150=Sheet2!$A$11,$A1150=Sheet2!$A$12,$A1150=Sheet2!$A$13,$A1150=Sheet2!$A$14,$A1150=Sheet2!$A$15,$A1150=Sheet2!$A$16,$A1150=Sheet2!$A$17),Sheet2!$B$9&lt;=仕訳日記帳!$N1150&lt;Sheet2!$C$10),仕訳日記帳!A1150,""))))</f>
        <v/>
      </c>
      <c r="C1150" t="str">
        <f>IF(AND($A1150=Sheet2!$A$2,仕訳日記帳!$N1150&gt;=Sheet2!$B$2),仕訳日記帳!B1150,IF(AND(OR($A1150=Sheet2!$A$3,$A1150=Sheet2!$A$4,$A1150=Sheet2!$A$5,$A1150=Sheet2!$A$6,$A1150=Sheet2!$A$7,$A1150=Sheet2!$A$9),仕訳日記帳!$N1150&gt;=Sheet2!$B$3),仕訳日記帳!B1150,IF(AND($A1150=Sheet2!$A$8,仕訳日記帳!$N1150&gt;=Sheet2!$B$8),仕訳日記帳!B1150,IF(AND(OR($A1150=Sheet2!$A$10,$A1150=Sheet2!$A$11,$A1150=Sheet2!$A$12,$A1150=Sheet2!$A$13,$A1150=Sheet2!$A$14,$A1150=Sheet2!$A$15,$A1150=Sheet2!$A$16,$A1150=Sheet2!$A$17),Sheet2!$B$9&lt;=仕訳日記帳!$N1150&lt;Sheet2!$C$10),仕訳日記帳!B1150,""))))</f>
        <v/>
      </c>
      <c r="D1150" s="265" t="str">
        <f>IF(AND($A1150=Sheet2!$A$2,仕訳日記帳!$N1150&gt;=Sheet2!$B$2),仕訳日記帳!N1150,IF(AND(OR($A1150=Sheet2!$A$3,$A1150=Sheet2!$A$4,$A1150=Sheet2!$A$5,$A1150=Sheet2!$A$6,$A1150=Sheet2!$A$7,$A1150=Sheet2!$A$9),仕訳日記帳!$N1150&gt;=Sheet2!$B$3),仕訳日記帳!N1150,IF(AND($A1150=Sheet2!$A$8,仕訳日記帳!$N1150&gt;=Sheet2!$B$8),仕訳日記帳!N1150,IF(AND(OR($A1150=Sheet2!$A$10,$A1150=Sheet2!$A$11,$A1150=Sheet2!$A$12,$A1150=Sheet2!$A$13,$A1150=Sheet2!$A$14,$A1150=Sheet2!$A$15,$A1150=Sheet2!$A$16,$A1150=Sheet2!$A$17),Sheet2!$B$9&lt;=仕訳日記帳!$N1150&lt;Sheet2!$C$10),仕訳日記帳!N1150,""))))</f>
        <v/>
      </c>
      <c r="E1150" s="263" t="str">
        <f>IF(AND($A1150=Sheet2!$A$2,仕訳日記帳!$N1150&gt;=Sheet2!$B$2),仕訳日記帳!G1150,IF(AND(OR($A1150=Sheet2!$A$3,$A1150=Sheet2!$A$4,$A1150=Sheet2!$A$5,$A1150=Sheet2!$A$6,$A1150=Sheet2!$A$7,$A1150=Sheet2!$A$9),仕訳日記帳!$N1150&gt;=Sheet2!$B$3),仕訳日記帳!G1150,IF(AND($A1150=Sheet2!$A$8,仕訳日記帳!$N1150&gt;=Sheet2!$B$8),仕訳日記帳!G1150,IF(AND(OR($A1150=Sheet2!$A$10,$A1150=Sheet2!$A$11,$A1150=Sheet2!$A$12,$A1150=Sheet2!$A$13,$A1150=Sheet2!$A$14,$A1150=Sheet2!$A$15,$A1150=Sheet2!$A$16,$A1150=Sheet2!$A$17),Sheet2!$B$9&lt;=仕訳日記帳!$N1150&lt;Sheet2!$C$10),仕訳日記帳!G1150,""))))</f>
        <v/>
      </c>
      <c r="G1150" t="str">
        <f>IF(OR(A1150=Sheet2!$A$2,A1150=Sheet2!$A$3,A1150=Sheet2!$A$4,A1150=Sheet2!$A$5,A1150=Sheet2!$A$6,A1150=Sheet2!$A$7,A1150=Sheet2!$A$8,A1150=Sheet2!$A$9,A1150=Sheet2!$A$10,A1150=Sheet2!$A$11,A1150=Sheet2!$A$12,$A$2=Sheet2!$A$13,A1150=Sheet2!$A$14,$A$2=Sheet2!$A$15,$A$2=Sheet2!$A$16,A1150=Sheet2!$A$17),"該当","")</f>
        <v/>
      </c>
      <c r="H1150" t="str">
        <f>IF(OR(A1150="",G1150=""),"",COUNTIF($G$2:G1150,"該当"))</f>
        <v/>
      </c>
    </row>
    <row r="1151" spans="1:8">
      <c r="A1151" t="str">
        <f>IF(AND(仕訳日記帳!D1151=Sheet2!$A$2,仕訳日記帳!$N1151&gt;=Sheet2!$B$2),仕訳日記帳!D1151,IF(AND(OR(仕訳日記帳!D1151=Sheet2!$A$3,仕訳日記帳!D1151=Sheet2!$A$4,仕訳日記帳!D1151=Sheet2!$A$5,仕訳日記帳!D1151=Sheet2!$A$6,仕訳日記帳!D1151=Sheet2!$A$7,仕訳日記帳!D1151=Sheet2!$A$9),仕訳日記帳!$N1151&gt;=Sheet2!$B$3),仕訳日記帳!D1151,IF(AND(仕訳日記帳!D1151=Sheet2!$A$8,仕訳日記帳!$N1151&gt;=Sheet2!$B$8),仕訳日記帳!D1151,IF(AND(OR(仕訳日記帳!D1151=Sheet2!$A$10,仕訳日記帳!D1151=Sheet2!$A$11,仕訳日記帳!D1151=Sheet2!$A$12,仕訳日記帳!D1151=Sheet2!$A$13,仕訳日記帳!D1151=Sheet2!$A$14,仕訳日記帳!D1151=Sheet2!$A$15,仕訳日記帳!D1151=Sheet2!$A$16,仕訳日記帳!D1151=Sheet2!$A$17),Sheet2!$B$9&lt;=仕訳日記帳!$N1151&lt;Sheet2!$C$10),仕訳日記帳!D1151,""))))</f>
        <v/>
      </c>
      <c r="B1151" s="263" t="str">
        <f>IF(AND($A1151=Sheet2!$A$2,仕訳日記帳!$N1151&gt;=Sheet2!$B$2),仕訳日記帳!A1151,IF(AND(OR($A1151=Sheet2!$A$3,$A1151=Sheet2!$A$4,$A1151=Sheet2!$A$5,$A1151=Sheet2!$A$6,$A1151=Sheet2!$A$7,$A1151=Sheet2!$A$9),仕訳日記帳!$N1151&gt;=Sheet2!$B$3),仕訳日記帳!A1151,IF(AND($A1151=Sheet2!$A$8,仕訳日記帳!$N1151&gt;=Sheet2!$B$8),仕訳日記帳!A1151,IF(AND(OR($A1151=Sheet2!$A$10,$A1151=Sheet2!$A$11,$A1151=Sheet2!$A$12,$A1151=Sheet2!$A$13,$A1151=Sheet2!$A$14,$A1151=Sheet2!$A$15,$A1151=Sheet2!$A$16,$A1151=Sheet2!$A$17),Sheet2!$B$9&lt;=仕訳日記帳!$N1151&lt;Sheet2!$C$10),仕訳日記帳!A1151,""))))</f>
        <v/>
      </c>
      <c r="C1151" t="str">
        <f>IF(AND($A1151=Sheet2!$A$2,仕訳日記帳!$N1151&gt;=Sheet2!$B$2),仕訳日記帳!B1151,IF(AND(OR($A1151=Sheet2!$A$3,$A1151=Sheet2!$A$4,$A1151=Sheet2!$A$5,$A1151=Sheet2!$A$6,$A1151=Sheet2!$A$7,$A1151=Sheet2!$A$9),仕訳日記帳!$N1151&gt;=Sheet2!$B$3),仕訳日記帳!B1151,IF(AND($A1151=Sheet2!$A$8,仕訳日記帳!$N1151&gt;=Sheet2!$B$8),仕訳日記帳!B1151,IF(AND(OR($A1151=Sheet2!$A$10,$A1151=Sheet2!$A$11,$A1151=Sheet2!$A$12,$A1151=Sheet2!$A$13,$A1151=Sheet2!$A$14,$A1151=Sheet2!$A$15,$A1151=Sheet2!$A$16,$A1151=Sheet2!$A$17),Sheet2!$B$9&lt;=仕訳日記帳!$N1151&lt;Sheet2!$C$10),仕訳日記帳!B1151,""))))</f>
        <v/>
      </c>
      <c r="D1151" s="265" t="str">
        <f>IF(AND($A1151=Sheet2!$A$2,仕訳日記帳!$N1151&gt;=Sheet2!$B$2),仕訳日記帳!N1151,IF(AND(OR($A1151=Sheet2!$A$3,$A1151=Sheet2!$A$4,$A1151=Sheet2!$A$5,$A1151=Sheet2!$A$6,$A1151=Sheet2!$A$7,$A1151=Sheet2!$A$9),仕訳日記帳!$N1151&gt;=Sheet2!$B$3),仕訳日記帳!N1151,IF(AND($A1151=Sheet2!$A$8,仕訳日記帳!$N1151&gt;=Sheet2!$B$8),仕訳日記帳!N1151,IF(AND(OR($A1151=Sheet2!$A$10,$A1151=Sheet2!$A$11,$A1151=Sheet2!$A$12,$A1151=Sheet2!$A$13,$A1151=Sheet2!$A$14,$A1151=Sheet2!$A$15,$A1151=Sheet2!$A$16,$A1151=Sheet2!$A$17),Sheet2!$B$9&lt;=仕訳日記帳!$N1151&lt;Sheet2!$C$10),仕訳日記帳!N1151,""))))</f>
        <v/>
      </c>
      <c r="E1151" s="263" t="str">
        <f>IF(AND($A1151=Sheet2!$A$2,仕訳日記帳!$N1151&gt;=Sheet2!$B$2),仕訳日記帳!G1151,IF(AND(OR($A1151=Sheet2!$A$3,$A1151=Sheet2!$A$4,$A1151=Sheet2!$A$5,$A1151=Sheet2!$A$6,$A1151=Sheet2!$A$7,$A1151=Sheet2!$A$9),仕訳日記帳!$N1151&gt;=Sheet2!$B$3),仕訳日記帳!G1151,IF(AND($A1151=Sheet2!$A$8,仕訳日記帳!$N1151&gt;=Sheet2!$B$8),仕訳日記帳!G1151,IF(AND(OR($A1151=Sheet2!$A$10,$A1151=Sheet2!$A$11,$A1151=Sheet2!$A$12,$A1151=Sheet2!$A$13,$A1151=Sheet2!$A$14,$A1151=Sheet2!$A$15,$A1151=Sheet2!$A$16,$A1151=Sheet2!$A$17),Sheet2!$B$9&lt;=仕訳日記帳!$N1151&lt;Sheet2!$C$10),仕訳日記帳!G1151,""))))</f>
        <v/>
      </c>
      <c r="G1151" t="str">
        <f>IF(OR(A1151=Sheet2!$A$2,A1151=Sheet2!$A$3,A1151=Sheet2!$A$4,A1151=Sheet2!$A$5,A1151=Sheet2!$A$6,A1151=Sheet2!$A$7,A1151=Sheet2!$A$8,A1151=Sheet2!$A$9,A1151=Sheet2!$A$10,A1151=Sheet2!$A$11,A1151=Sheet2!$A$12,$A$2=Sheet2!$A$13,A1151=Sheet2!$A$14,$A$2=Sheet2!$A$15,$A$2=Sheet2!$A$16,A1151=Sheet2!$A$17),"該当","")</f>
        <v/>
      </c>
      <c r="H1151" t="str">
        <f>IF(OR(A1151="",G1151=""),"",COUNTIF($G$2:G1151,"該当"))</f>
        <v/>
      </c>
    </row>
    <row r="1152" spans="1:8">
      <c r="A1152" t="str">
        <f>IF(AND(仕訳日記帳!D1152=Sheet2!$A$2,仕訳日記帳!$N1152&gt;=Sheet2!$B$2),仕訳日記帳!D1152,IF(AND(OR(仕訳日記帳!D1152=Sheet2!$A$3,仕訳日記帳!D1152=Sheet2!$A$4,仕訳日記帳!D1152=Sheet2!$A$5,仕訳日記帳!D1152=Sheet2!$A$6,仕訳日記帳!D1152=Sheet2!$A$7,仕訳日記帳!D1152=Sheet2!$A$9),仕訳日記帳!$N1152&gt;=Sheet2!$B$3),仕訳日記帳!D1152,IF(AND(仕訳日記帳!D1152=Sheet2!$A$8,仕訳日記帳!$N1152&gt;=Sheet2!$B$8),仕訳日記帳!D1152,IF(AND(OR(仕訳日記帳!D1152=Sheet2!$A$10,仕訳日記帳!D1152=Sheet2!$A$11,仕訳日記帳!D1152=Sheet2!$A$12,仕訳日記帳!D1152=Sheet2!$A$13,仕訳日記帳!D1152=Sheet2!$A$14,仕訳日記帳!D1152=Sheet2!$A$15,仕訳日記帳!D1152=Sheet2!$A$16,仕訳日記帳!D1152=Sheet2!$A$17),Sheet2!$B$9&lt;=仕訳日記帳!$N1152&lt;Sheet2!$C$10),仕訳日記帳!D1152,""))))</f>
        <v/>
      </c>
      <c r="B1152" s="263" t="str">
        <f>IF(AND($A1152=Sheet2!$A$2,仕訳日記帳!$N1152&gt;=Sheet2!$B$2),仕訳日記帳!A1152,IF(AND(OR($A1152=Sheet2!$A$3,$A1152=Sheet2!$A$4,$A1152=Sheet2!$A$5,$A1152=Sheet2!$A$6,$A1152=Sheet2!$A$7,$A1152=Sheet2!$A$9),仕訳日記帳!$N1152&gt;=Sheet2!$B$3),仕訳日記帳!A1152,IF(AND($A1152=Sheet2!$A$8,仕訳日記帳!$N1152&gt;=Sheet2!$B$8),仕訳日記帳!A1152,IF(AND(OR($A1152=Sheet2!$A$10,$A1152=Sheet2!$A$11,$A1152=Sheet2!$A$12,$A1152=Sheet2!$A$13,$A1152=Sheet2!$A$14,$A1152=Sheet2!$A$15,$A1152=Sheet2!$A$16,$A1152=Sheet2!$A$17),Sheet2!$B$9&lt;=仕訳日記帳!$N1152&lt;Sheet2!$C$10),仕訳日記帳!A1152,""))))</f>
        <v/>
      </c>
      <c r="C1152" t="str">
        <f>IF(AND($A1152=Sheet2!$A$2,仕訳日記帳!$N1152&gt;=Sheet2!$B$2),仕訳日記帳!B1152,IF(AND(OR($A1152=Sheet2!$A$3,$A1152=Sheet2!$A$4,$A1152=Sheet2!$A$5,$A1152=Sheet2!$A$6,$A1152=Sheet2!$A$7,$A1152=Sheet2!$A$9),仕訳日記帳!$N1152&gt;=Sheet2!$B$3),仕訳日記帳!B1152,IF(AND($A1152=Sheet2!$A$8,仕訳日記帳!$N1152&gt;=Sheet2!$B$8),仕訳日記帳!B1152,IF(AND(OR($A1152=Sheet2!$A$10,$A1152=Sheet2!$A$11,$A1152=Sheet2!$A$12,$A1152=Sheet2!$A$13,$A1152=Sheet2!$A$14,$A1152=Sheet2!$A$15,$A1152=Sheet2!$A$16,$A1152=Sheet2!$A$17),Sheet2!$B$9&lt;=仕訳日記帳!$N1152&lt;Sheet2!$C$10),仕訳日記帳!B1152,""))))</f>
        <v/>
      </c>
      <c r="D1152" s="265" t="str">
        <f>IF(AND($A1152=Sheet2!$A$2,仕訳日記帳!$N1152&gt;=Sheet2!$B$2),仕訳日記帳!N1152,IF(AND(OR($A1152=Sheet2!$A$3,$A1152=Sheet2!$A$4,$A1152=Sheet2!$A$5,$A1152=Sheet2!$A$6,$A1152=Sheet2!$A$7,$A1152=Sheet2!$A$9),仕訳日記帳!$N1152&gt;=Sheet2!$B$3),仕訳日記帳!N1152,IF(AND($A1152=Sheet2!$A$8,仕訳日記帳!$N1152&gt;=Sheet2!$B$8),仕訳日記帳!N1152,IF(AND(OR($A1152=Sheet2!$A$10,$A1152=Sheet2!$A$11,$A1152=Sheet2!$A$12,$A1152=Sheet2!$A$13,$A1152=Sheet2!$A$14,$A1152=Sheet2!$A$15,$A1152=Sheet2!$A$16,$A1152=Sheet2!$A$17),Sheet2!$B$9&lt;=仕訳日記帳!$N1152&lt;Sheet2!$C$10),仕訳日記帳!N1152,""))))</f>
        <v/>
      </c>
      <c r="E1152" s="263" t="str">
        <f>IF(AND($A1152=Sheet2!$A$2,仕訳日記帳!$N1152&gt;=Sheet2!$B$2),仕訳日記帳!G1152,IF(AND(OR($A1152=Sheet2!$A$3,$A1152=Sheet2!$A$4,$A1152=Sheet2!$A$5,$A1152=Sheet2!$A$6,$A1152=Sheet2!$A$7,$A1152=Sheet2!$A$9),仕訳日記帳!$N1152&gt;=Sheet2!$B$3),仕訳日記帳!G1152,IF(AND($A1152=Sheet2!$A$8,仕訳日記帳!$N1152&gt;=Sheet2!$B$8),仕訳日記帳!G1152,IF(AND(OR($A1152=Sheet2!$A$10,$A1152=Sheet2!$A$11,$A1152=Sheet2!$A$12,$A1152=Sheet2!$A$13,$A1152=Sheet2!$A$14,$A1152=Sheet2!$A$15,$A1152=Sheet2!$A$16,$A1152=Sheet2!$A$17),Sheet2!$B$9&lt;=仕訳日記帳!$N1152&lt;Sheet2!$C$10),仕訳日記帳!G1152,""))))</f>
        <v/>
      </c>
      <c r="G1152" t="str">
        <f>IF(OR(A1152=Sheet2!$A$2,A1152=Sheet2!$A$3,A1152=Sheet2!$A$4,A1152=Sheet2!$A$5,A1152=Sheet2!$A$6,A1152=Sheet2!$A$7,A1152=Sheet2!$A$8,A1152=Sheet2!$A$9,A1152=Sheet2!$A$10,A1152=Sheet2!$A$11,A1152=Sheet2!$A$12,$A$2=Sheet2!$A$13,A1152=Sheet2!$A$14,$A$2=Sheet2!$A$15,$A$2=Sheet2!$A$16,A1152=Sheet2!$A$17),"該当","")</f>
        <v/>
      </c>
      <c r="H1152" t="str">
        <f>IF(OR(A1152="",G1152=""),"",COUNTIF($G$2:G1152,"該当"))</f>
        <v/>
      </c>
    </row>
    <row r="1153" spans="1:8">
      <c r="A1153" t="str">
        <f>IF(AND(仕訳日記帳!D1153=Sheet2!$A$2,仕訳日記帳!$N1153&gt;=Sheet2!$B$2),仕訳日記帳!D1153,IF(AND(OR(仕訳日記帳!D1153=Sheet2!$A$3,仕訳日記帳!D1153=Sheet2!$A$4,仕訳日記帳!D1153=Sheet2!$A$5,仕訳日記帳!D1153=Sheet2!$A$6,仕訳日記帳!D1153=Sheet2!$A$7,仕訳日記帳!D1153=Sheet2!$A$9),仕訳日記帳!$N1153&gt;=Sheet2!$B$3),仕訳日記帳!D1153,IF(AND(仕訳日記帳!D1153=Sheet2!$A$8,仕訳日記帳!$N1153&gt;=Sheet2!$B$8),仕訳日記帳!D1153,IF(AND(OR(仕訳日記帳!D1153=Sheet2!$A$10,仕訳日記帳!D1153=Sheet2!$A$11,仕訳日記帳!D1153=Sheet2!$A$12,仕訳日記帳!D1153=Sheet2!$A$13,仕訳日記帳!D1153=Sheet2!$A$14,仕訳日記帳!D1153=Sheet2!$A$15,仕訳日記帳!D1153=Sheet2!$A$16,仕訳日記帳!D1153=Sheet2!$A$17),Sheet2!$B$9&lt;=仕訳日記帳!$N1153&lt;Sheet2!$C$10),仕訳日記帳!D1153,""))))</f>
        <v/>
      </c>
      <c r="B1153" s="263" t="str">
        <f>IF(AND($A1153=Sheet2!$A$2,仕訳日記帳!$N1153&gt;=Sheet2!$B$2),仕訳日記帳!A1153,IF(AND(OR($A1153=Sheet2!$A$3,$A1153=Sheet2!$A$4,$A1153=Sheet2!$A$5,$A1153=Sheet2!$A$6,$A1153=Sheet2!$A$7,$A1153=Sheet2!$A$9),仕訳日記帳!$N1153&gt;=Sheet2!$B$3),仕訳日記帳!A1153,IF(AND($A1153=Sheet2!$A$8,仕訳日記帳!$N1153&gt;=Sheet2!$B$8),仕訳日記帳!A1153,IF(AND(OR($A1153=Sheet2!$A$10,$A1153=Sheet2!$A$11,$A1153=Sheet2!$A$12,$A1153=Sheet2!$A$13,$A1153=Sheet2!$A$14,$A1153=Sheet2!$A$15,$A1153=Sheet2!$A$16,$A1153=Sheet2!$A$17),Sheet2!$B$9&lt;=仕訳日記帳!$N1153&lt;Sheet2!$C$10),仕訳日記帳!A1153,""))))</f>
        <v/>
      </c>
      <c r="C1153" t="str">
        <f>IF(AND($A1153=Sheet2!$A$2,仕訳日記帳!$N1153&gt;=Sheet2!$B$2),仕訳日記帳!B1153,IF(AND(OR($A1153=Sheet2!$A$3,$A1153=Sheet2!$A$4,$A1153=Sheet2!$A$5,$A1153=Sheet2!$A$6,$A1153=Sheet2!$A$7,$A1153=Sheet2!$A$9),仕訳日記帳!$N1153&gt;=Sheet2!$B$3),仕訳日記帳!B1153,IF(AND($A1153=Sheet2!$A$8,仕訳日記帳!$N1153&gt;=Sheet2!$B$8),仕訳日記帳!B1153,IF(AND(OR($A1153=Sheet2!$A$10,$A1153=Sheet2!$A$11,$A1153=Sheet2!$A$12,$A1153=Sheet2!$A$13,$A1153=Sheet2!$A$14,$A1153=Sheet2!$A$15,$A1153=Sheet2!$A$16,$A1153=Sheet2!$A$17),Sheet2!$B$9&lt;=仕訳日記帳!$N1153&lt;Sheet2!$C$10),仕訳日記帳!B1153,""))))</f>
        <v/>
      </c>
      <c r="D1153" s="265" t="str">
        <f>IF(AND($A1153=Sheet2!$A$2,仕訳日記帳!$N1153&gt;=Sheet2!$B$2),仕訳日記帳!N1153,IF(AND(OR($A1153=Sheet2!$A$3,$A1153=Sheet2!$A$4,$A1153=Sheet2!$A$5,$A1153=Sheet2!$A$6,$A1153=Sheet2!$A$7,$A1153=Sheet2!$A$9),仕訳日記帳!$N1153&gt;=Sheet2!$B$3),仕訳日記帳!N1153,IF(AND($A1153=Sheet2!$A$8,仕訳日記帳!$N1153&gt;=Sheet2!$B$8),仕訳日記帳!N1153,IF(AND(OR($A1153=Sheet2!$A$10,$A1153=Sheet2!$A$11,$A1153=Sheet2!$A$12,$A1153=Sheet2!$A$13,$A1153=Sheet2!$A$14,$A1153=Sheet2!$A$15,$A1153=Sheet2!$A$16,$A1153=Sheet2!$A$17),Sheet2!$B$9&lt;=仕訳日記帳!$N1153&lt;Sheet2!$C$10),仕訳日記帳!N1153,""))))</f>
        <v/>
      </c>
      <c r="E1153" s="263" t="str">
        <f>IF(AND($A1153=Sheet2!$A$2,仕訳日記帳!$N1153&gt;=Sheet2!$B$2),仕訳日記帳!G1153,IF(AND(OR($A1153=Sheet2!$A$3,$A1153=Sheet2!$A$4,$A1153=Sheet2!$A$5,$A1153=Sheet2!$A$6,$A1153=Sheet2!$A$7,$A1153=Sheet2!$A$9),仕訳日記帳!$N1153&gt;=Sheet2!$B$3),仕訳日記帳!G1153,IF(AND($A1153=Sheet2!$A$8,仕訳日記帳!$N1153&gt;=Sheet2!$B$8),仕訳日記帳!G1153,IF(AND(OR($A1153=Sheet2!$A$10,$A1153=Sheet2!$A$11,$A1153=Sheet2!$A$12,$A1153=Sheet2!$A$13,$A1153=Sheet2!$A$14,$A1153=Sheet2!$A$15,$A1153=Sheet2!$A$16,$A1153=Sheet2!$A$17),Sheet2!$B$9&lt;=仕訳日記帳!$N1153&lt;Sheet2!$C$10),仕訳日記帳!G1153,""))))</f>
        <v/>
      </c>
      <c r="G1153" t="str">
        <f>IF(OR(A1153=Sheet2!$A$2,A1153=Sheet2!$A$3,A1153=Sheet2!$A$4,A1153=Sheet2!$A$5,A1153=Sheet2!$A$6,A1153=Sheet2!$A$7,A1153=Sheet2!$A$8,A1153=Sheet2!$A$9,A1153=Sheet2!$A$10,A1153=Sheet2!$A$11,A1153=Sheet2!$A$12,$A$2=Sheet2!$A$13,A1153=Sheet2!$A$14,$A$2=Sheet2!$A$15,$A$2=Sheet2!$A$16,A1153=Sheet2!$A$17),"該当","")</f>
        <v/>
      </c>
      <c r="H1153" t="str">
        <f>IF(OR(A1153="",G1153=""),"",COUNTIF($G$2:G1153,"該当"))</f>
        <v/>
      </c>
    </row>
    <row r="1154" spans="1:8">
      <c r="A1154" t="str">
        <f>IF(AND(仕訳日記帳!D1154=Sheet2!$A$2,仕訳日記帳!$N1154&gt;=Sheet2!$B$2),仕訳日記帳!D1154,IF(AND(OR(仕訳日記帳!D1154=Sheet2!$A$3,仕訳日記帳!D1154=Sheet2!$A$4,仕訳日記帳!D1154=Sheet2!$A$5,仕訳日記帳!D1154=Sheet2!$A$6,仕訳日記帳!D1154=Sheet2!$A$7,仕訳日記帳!D1154=Sheet2!$A$9),仕訳日記帳!$N1154&gt;=Sheet2!$B$3),仕訳日記帳!D1154,IF(AND(仕訳日記帳!D1154=Sheet2!$A$8,仕訳日記帳!$N1154&gt;=Sheet2!$B$8),仕訳日記帳!D1154,IF(AND(OR(仕訳日記帳!D1154=Sheet2!$A$10,仕訳日記帳!D1154=Sheet2!$A$11,仕訳日記帳!D1154=Sheet2!$A$12,仕訳日記帳!D1154=Sheet2!$A$13,仕訳日記帳!D1154=Sheet2!$A$14,仕訳日記帳!D1154=Sheet2!$A$15,仕訳日記帳!D1154=Sheet2!$A$16,仕訳日記帳!D1154=Sheet2!$A$17),Sheet2!$B$9&lt;=仕訳日記帳!$N1154&lt;Sheet2!$C$10),仕訳日記帳!D1154,""))))</f>
        <v/>
      </c>
      <c r="B1154" s="263" t="str">
        <f>IF(AND($A1154=Sheet2!$A$2,仕訳日記帳!$N1154&gt;=Sheet2!$B$2),仕訳日記帳!A1154,IF(AND(OR($A1154=Sheet2!$A$3,$A1154=Sheet2!$A$4,$A1154=Sheet2!$A$5,$A1154=Sheet2!$A$6,$A1154=Sheet2!$A$7,$A1154=Sheet2!$A$9),仕訳日記帳!$N1154&gt;=Sheet2!$B$3),仕訳日記帳!A1154,IF(AND($A1154=Sheet2!$A$8,仕訳日記帳!$N1154&gt;=Sheet2!$B$8),仕訳日記帳!A1154,IF(AND(OR($A1154=Sheet2!$A$10,$A1154=Sheet2!$A$11,$A1154=Sheet2!$A$12,$A1154=Sheet2!$A$13,$A1154=Sheet2!$A$14,$A1154=Sheet2!$A$15,$A1154=Sheet2!$A$16,$A1154=Sheet2!$A$17),Sheet2!$B$9&lt;=仕訳日記帳!$N1154&lt;Sheet2!$C$10),仕訳日記帳!A1154,""))))</f>
        <v/>
      </c>
      <c r="C1154" t="str">
        <f>IF(AND($A1154=Sheet2!$A$2,仕訳日記帳!$N1154&gt;=Sheet2!$B$2),仕訳日記帳!B1154,IF(AND(OR($A1154=Sheet2!$A$3,$A1154=Sheet2!$A$4,$A1154=Sheet2!$A$5,$A1154=Sheet2!$A$6,$A1154=Sheet2!$A$7,$A1154=Sheet2!$A$9),仕訳日記帳!$N1154&gt;=Sheet2!$B$3),仕訳日記帳!B1154,IF(AND($A1154=Sheet2!$A$8,仕訳日記帳!$N1154&gt;=Sheet2!$B$8),仕訳日記帳!B1154,IF(AND(OR($A1154=Sheet2!$A$10,$A1154=Sheet2!$A$11,$A1154=Sheet2!$A$12,$A1154=Sheet2!$A$13,$A1154=Sheet2!$A$14,$A1154=Sheet2!$A$15,$A1154=Sheet2!$A$16,$A1154=Sheet2!$A$17),Sheet2!$B$9&lt;=仕訳日記帳!$N1154&lt;Sheet2!$C$10),仕訳日記帳!B1154,""))))</f>
        <v/>
      </c>
      <c r="D1154" s="265" t="str">
        <f>IF(AND($A1154=Sheet2!$A$2,仕訳日記帳!$N1154&gt;=Sheet2!$B$2),仕訳日記帳!N1154,IF(AND(OR($A1154=Sheet2!$A$3,$A1154=Sheet2!$A$4,$A1154=Sheet2!$A$5,$A1154=Sheet2!$A$6,$A1154=Sheet2!$A$7,$A1154=Sheet2!$A$9),仕訳日記帳!$N1154&gt;=Sheet2!$B$3),仕訳日記帳!N1154,IF(AND($A1154=Sheet2!$A$8,仕訳日記帳!$N1154&gt;=Sheet2!$B$8),仕訳日記帳!N1154,IF(AND(OR($A1154=Sheet2!$A$10,$A1154=Sheet2!$A$11,$A1154=Sheet2!$A$12,$A1154=Sheet2!$A$13,$A1154=Sheet2!$A$14,$A1154=Sheet2!$A$15,$A1154=Sheet2!$A$16,$A1154=Sheet2!$A$17),Sheet2!$B$9&lt;=仕訳日記帳!$N1154&lt;Sheet2!$C$10),仕訳日記帳!N1154,""))))</f>
        <v/>
      </c>
      <c r="E1154" s="263" t="str">
        <f>IF(AND($A1154=Sheet2!$A$2,仕訳日記帳!$N1154&gt;=Sheet2!$B$2),仕訳日記帳!G1154,IF(AND(OR($A1154=Sheet2!$A$3,$A1154=Sheet2!$A$4,$A1154=Sheet2!$A$5,$A1154=Sheet2!$A$6,$A1154=Sheet2!$A$7,$A1154=Sheet2!$A$9),仕訳日記帳!$N1154&gt;=Sheet2!$B$3),仕訳日記帳!G1154,IF(AND($A1154=Sheet2!$A$8,仕訳日記帳!$N1154&gt;=Sheet2!$B$8),仕訳日記帳!G1154,IF(AND(OR($A1154=Sheet2!$A$10,$A1154=Sheet2!$A$11,$A1154=Sheet2!$A$12,$A1154=Sheet2!$A$13,$A1154=Sheet2!$A$14,$A1154=Sheet2!$A$15,$A1154=Sheet2!$A$16,$A1154=Sheet2!$A$17),Sheet2!$B$9&lt;=仕訳日記帳!$N1154&lt;Sheet2!$C$10),仕訳日記帳!G1154,""))))</f>
        <v/>
      </c>
      <c r="G1154" t="str">
        <f>IF(OR(A1154=Sheet2!$A$2,A1154=Sheet2!$A$3,A1154=Sheet2!$A$4,A1154=Sheet2!$A$5,A1154=Sheet2!$A$6,A1154=Sheet2!$A$7,A1154=Sheet2!$A$8,A1154=Sheet2!$A$9,A1154=Sheet2!$A$10,A1154=Sheet2!$A$11,A1154=Sheet2!$A$12,$A$2=Sheet2!$A$13,A1154=Sheet2!$A$14,$A$2=Sheet2!$A$15,$A$2=Sheet2!$A$16,A1154=Sheet2!$A$17),"該当","")</f>
        <v/>
      </c>
      <c r="H1154" t="str">
        <f>IF(OR(A1154="",G1154=""),"",COUNTIF($G$2:G1154,"該当"))</f>
        <v/>
      </c>
    </row>
    <row r="1155" spans="1:8">
      <c r="A1155" t="str">
        <f>IF(AND(仕訳日記帳!D1155=Sheet2!$A$2,仕訳日記帳!$N1155&gt;=Sheet2!$B$2),仕訳日記帳!D1155,IF(AND(OR(仕訳日記帳!D1155=Sheet2!$A$3,仕訳日記帳!D1155=Sheet2!$A$4,仕訳日記帳!D1155=Sheet2!$A$5,仕訳日記帳!D1155=Sheet2!$A$6,仕訳日記帳!D1155=Sheet2!$A$7,仕訳日記帳!D1155=Sheet2!$A$9),仕訳日記帳!$N1155&gt;=Sheet2!$B$3),仕訳日記帳!D1155,IF(AND(仕訳日記帳!D1155=Sheet2!$A$8,仕訳日記帳!$N1155&gt;=Sheet2!$B$8),仕訳日記帳!D1155,IF(AND(OR(仕訳日記帳!D1155=Sheet2!$A$10,仕訳日記帳!D1155=Sheet2!$A$11,仕訳日記帳!D1155=Sheet2!$A$12,仕訳日記帳!D1155=Sheet2!$A$13,仕訳日記帳!D1155=Sheet2!$A$14,仕訳日記帳!D1155=Sheet2!$A$15,仕訳日記帳!D1155=Sheet2!$A$16,仕訳日記帳!D1155=Sheet2!$A$17),Sheet2!$B$9&lt;=仕訳日記帳!$N1155&lt;Sheet2!$C$10),仕訳日記帳!D1155,""))))</f>
        <v/>
      </c>
      <c r="B1155" s="263" t="str">
        <f>IF(AND($A1155=Sheet2!$A$2,仕訳日記帳!$N1155&gt;=Sheet2!$B$2),仕訳日記帳!A1155,IF(AND(OR($A1155=Sheet2!$A$3,$A1155=Sheet2!$A$4,$A1155=Sheet2!$A$5,$A1155=Sheet2!$A$6,$A1155=Sheet2!$A$7,$A1155=Sheet2!$A$9),仕訳日記帳!$N1155&gt;=Sheet2!$B$3),仕訳日記帳!A1155,IF(AND($A1155=Sheet2!$A$8,仕訳日記帳!$N1155&gt;=Sheet2!$B$8),仕訳日記帳!A1155,IF(AND(OR($A1155=Sheet2!$A$10,$A1155=Sheet2!$A$11,$A1155=Sheet2!$A$12,$A1155=Sheet2!$A$13,$A1155=Sheet2!$A$14,$A1155=Sheet2!$A$15,$A1155=Sheet2!$A$16,$A1155=Sheet2!$A$17),Sheet2!$B$9&lt;=仕訳日記帳!$N1155&lt;Sheet2!$C$10),仕訳日記帳!A1155,""))))</f>
        <v/>
      </c>
      <c r="C1155" t="str">
        <f>IF(AND($A1155=Sheet2!$A$2,仕訳日記帳!$N1155&gt;=Sheet2!$B$2),仕訳日記帳!B1155,IF(AND(OR($A1155=Sheet2!$A$3,$A1155=Sheet2!$A$4,$A1155=Sheet2!$A$5,$A1155=Sheet2!$A$6,$A1155=Sheet2!$A$7,$A1155=Sheet2!$A$9),仕訳日記帳!$N1155&gt;=Sheet2!$B$3),仕訳日記帳!B1155,IF(AND($A1155=Sheet2!$A$8,仕訳日記帳!$N1155&gt;=Sheet2!$B$8),仕訳日記帳!B1155,IF(AND(OR($A1155=Sheet2!$A$10,$A1155=Sheet2!$A$11,$A1155=Sheet2!$A$12,$A1155=Sheet2!$A$13,$A1155=Sheet2!$A$14,$A1155=Sheet2!$A$15,$A1155=Sheet2!$A$16,$A1155=Sheet2!$A$17),Sheet2!$B$9&lt;=仕訳日記帳!$N1155&lt;Sheet2!$C$10),仕訳日記帳!B1155,""))))</f>
        <v/>
      </c>
      <c r="D1155" s="265" t="str">
        <f>IF(AND($A1155=Sheet2!$A$2,仕訳日記帳!$N1155&gt;=Sheet2!$B$2),仕訳日記帳!N1155,IF(AND(OR($A1155=Sheet2!$A$3,$A1155=Sheet2!$A$4,$A1155=Sheet2!$A$5,$A1155=Sheet2!$A$6,$A1155=Sheet2!$A$7,$A1155=Sheet2!$A$9),仕訳日記帳!$N1155&gt;=Sheet2!$B$3),仕訳日記帳!N1155,IF(AND($A1155=Sheet2!$A$8,仕訳日記帳!$N1155&gt;=Sheet2!$B$8),仕訳日記帳!N1155,IF(AND(OR($A1155=Sheet2!$A$10,$A1155=Sheet2!$A$11,$A1155=Sheet2!$A$12,$A1155=Sheet2!$A$13,$A1155=Sheet2!$A$14,$A1155=Sheet2!$A$15,$A1155=Sheet2!$A$16,$A1155=Sheet2!$A$17),Sheet2!$B$9&lt;=仕訳日記帳!$N1155&lt;Sheet2!$C$10),仕訳日記帳!N1155,""))))</f>
        <v/>
      </c>
      <c r="E1155" s="263" t="str">
        <f>IF(AND($A1155=Sheet2!$A$2,仕訳日記帳!$N1155&gt;=Sheet2!$B$2),仕訳日記帳!G1155,IF(AND(OR($A1155=Sheet2!$A$3,$A1155=Sheet2!$A$4,$A1155=Sheet2!$A$5,$A1155=Sheet2!$A$6,$A1155=Sheet2!$A$7,$A1155=Sheet2!$A$9),仕訳日記帳!$N1155&gt;=Sheet2!$B$3),仕訳日記帳!G1155,IF(AND($A1155=Sheet2!$A$8,仕訳日記帳!$N1155&gt;=Sheet2!$B$8),仕訳日記帳!G1155,IF(AND(OR($A1155=Sheet2!$A$10,$A1155=Sheet2!$A$11,$A1155=Sheet2!$A$12,$A1155=Sheet2!$A$13,$A1155=Sheet2!$A$14,$A1155=Sheet2!$A$15,$A1155=Sheet2!$A$16,$A1155=Sheet2!$A$17),Sheet2!$B$9&lt;=仕訳日記帳!$N1155&lt;Sheet2!$C$10),仕訳日記帳!G1155,""))))</f>
        <v/>
      </c>
      <c r="G1155" t="str">
        <f>IF(OR(A1155=Sheet2!$A$2,A1155=Sheet2!$A$3,A1155=Sheet2!$A$4,A1155=Sheet2!$A$5,A1155=Sheet2!$A$6,A1155=Sheet2!$A$7,A1155=Sheet2!$A$8,A1155=Sheet2!$A$9,A1155=Sheet2!$A$10,A1155=Sheet2!$A$11,A1155=Sheet2!$A$12,$A$2=Sheet2!$A$13,A1155=Sheet2!$A$14,$A$2=Sheet2!$A$15,$A$2=Sheet2!$A$16,A1155=Sheet2!$A$17),"該当","")</f>
        <v/>
      </c>
      <c r="H1155" t="str">
        <f>IF(OR(A1155="",G1155=""),"",COUNTIF($G$2:G1155,"該当"))</f>
        <v/>
      </c>
    </row>
    <row r="1156" spans="1:8">
      <c r="A1156" t="str">
        <f>IF(AND(仕訳日記帳!D1156=Sheet2!$A$2,仕訳日記帳!$N1156&gt;=Sheet2!$B$2),仕訳日記帳!D1156,IF(AND(OR(仕訳日記帳!D1156=Sheet2!$A$3,仕訳日記帳!D1156=Sheet2!$A$4,仕訳日記帳!D1156=Sheet2!$A$5,仕訳日記帳!D1156=Sheet2!$A$6,仕訳日記帳!D1156=Sheet2!$A$7,仕訳日記帳!D1156=Sheet2!$A$9),仕訳日記帳!$N1156&gt;=Sheet2!$B$3),仕訳日記帳!D1156,IF(AND(仕訳日記帳!D1156=Sheet2!$A$8,仕訳日記帳!$N1156&gt;=Sheet2!$B$8),仕訳日記帳!D1156,IF(AND(OR(仕訳日記帳!D1156=Sheet2!$A$10,仕訳日記帳!D1156=Sheet2!$A$11,仕訳日記帳!D1156=Sheet2!$A$12,仕訳日記帳!D1156=Sheet2!$A$13,仕訳日記帳!D1156=Sheet2!$A$14,仕訳日記帳!D1156=Sheet2!$A$15,仕訳日記帳!D1156=Sheet2!$A$16,仕訳日記帳!D1156=Sheet2!$A$17),Sheet2!$B$9&lt;=仕訳日記帳!$N1156&lt;Sheet2!$C$10),仕訳日記帳!D1156,""))))</f>
        <v/>
      </c>
      <c r="B1156" s="263" t="str">
        <f>IF(AND($A1156=Sheet2!$A$2,仕訳日記帳!$N1156&gt;=Sheet2!$B$2),仕訳日記帳!A1156,IF(AND(OR($A1156=Sheet2!$A$3,$A1156=Sheet2!$A$4,$A1156=Sheet2!$A$5,$A1156=Sheet2!$A$6,$A1156=Sheet2!$A$7,$A1156=Sheet2!$A$9),仕訳日記帳!$N1156&gt;=Sheet2!$B$3),仕訳日記帳!A1156,IF(AND($A1156=Sheet2!$A$8,仕訳日記帳!$N1156&gt;=Sheet2!$B$8),仕訳日記帳!A1156,IF(AND(OR($A1156=Sheet2!$A$10,$A1156=Sheet2!$A$11,$A1156=Sheet2!$A$12,$A1156=Sheet2!$A$13,$A1156=Sheet2!$A$14,$A1156=Sheet2!$A$15,$A1156=Sheet2!$A$16,$A1156=Sheet2!$A$17),Sheet2!$B$9&lt;=仕訳日記帳!$N1156&lt;Sheet2!$C$10),仕訳日記帳!A1156,""))))</f>
        <v/>
      </c>
      <c r="C1156" t="str">
        <f>IF(AND($A1156=Sheet2!$A$2,仕訳日記帳!$N1156&gt;=Sheet2!$B$2),仕訳日記帳!B1156,IF(AND(OR($A1156=Sheet2!$A$3,$A1156=Sheet2!$A$4,$A1156=Sheet2!$A$5,$A1156=Sheet2!$A$6,$A1156=Sheet2!$A$7,$A1156=Sheet2!$A$9),仕訳日記帳!$N1156&gt;=Sheet2!$B$3),仕訳日記帳!B1156,IF(AND($A1156=Sheet2!$A$8,仕訳日記帳!$N1156&gt;=Sheet2!$B$8),仕訳日記帳!B1156,IF(AND(OR($A1156=Sheet2!$A$10,$A1156=Sheet2!$A$11,$A1156=Sheet2!$A$12,$A1156=Sheet2!$A$13,$A1156=Sheet2!$A$14,$A1156=Sheet2!$A$15,$A1156=Sheet2!$A$16,$A1156=Sheet2!$A$17),Sheet2!$B$9&lt;=仕訳日記帳!$N1156&lt;Sheet2!$C$10),仕訳日記帳!B1156,""))))</f>
        <v/>
      </c>
      <c r="D1156" s="265" t="str">
        <f>IF(AND($A1156=Sheet2!$A$2,仕訳日記帳!$N1156&gt;=Sheet2!$B$2),仕訳日記帳!N1156,IF(AND(OR($A1156=Sheet2!$A$3,$A1156=Sheet2!$A$4,$A1156=Sheet2!$A$5,$A1156=Sheet2!$A$6,$A1156=Sheet2!$A$7,$A1156=Sheet2!$A$9),仕訳日記帳!$N1156&gt;=Sheet2!$B$3),仕訳日記帳!N1156,IF(AND($A1156=Sheet2!$A$8,仕訳日記帳!$N1156&gt;=Sheet2!$B$8),仕訳日記帳!N1156,IF(AND(OR($A1156=Sheet2!$A$10,$A1156=Sheet2!$A$11,$A1156=Sheet2!$A$12,$A1156=Sheet2!$A$13,$A1156=Sheet2!$A$14,$A1156=Sheet2!$A$15,$A1156=Sheet2!$A$16,$A1156=Sheet2!$A$17),Sheet2!$B$9&lt;=仕訳日記帳!$N1156&lt;Sheet2!$C$10),仕訳日記帳!N1156,""))))</f>
        <v/>
      </c>
      <c r="E1156" s="263" t="str">
        <f>IF(AND($A1156=Sheet2!$A$2,仕訳日記帳!$N1156&gt;=Sheet2!$B$2),仕訳日記帳!G1156,IF(AND(OR($A1156=Sheet2!$A$3,$A1156=Sheet2!$A$4,$A1156=Sheet2!$A$5,$A1156=Sheet2!$A$6,$A1156=Sheet2!$A$7,$A1156=Sheet2!$A$9),仕訳日記帳!$N1156&gt;=Sheet2!$B$3),仕訳日記帳!G1156,IF(AND($A1156=Sheet2!$A$8,仕訳日記帳!$N1156&gt;=Sheet2!$B$8),仕訳日記帳!G1156,IF(AND(OR($A1156=Sheet2!$A$10,$A1156=Sheet2!$A$11,$A1156=Sheet2!$A$12,$A1156=Sheet2!$A$13,$A1156=Sheet2!$A$14,$A1156=Sheet2!$A$15,$A1156=Sheet2!$A$16,$A1156=Sheet2!$A$17),Sheet2!$B$9&lt;=仕訳日記帳!$N1156&lt;Sheet2!$C$10),仕訳日記帳!G1156,""))))</f>
        <v/>
      </c>
      <c r="G1156" t="str">
        <f>IF(OR(A1156=Sheet2!$A$2,A1156=Sheet2!$A$3,A1156=Sheet2!$A$4,A1156=Sheet2!$A$5,A1156=Sheet2!$A$6,A1156=Sheet2!$A$7,A1156=Sheet2!$A$8,A1156=Sheet2!$A$9,A1156=Sheet2!$A$10,A1156=Sheet2!$A$11,A1156=Sheet2!$A$12,$A$2=Sheet2!$A$13,A1156=Sheet2!$A$14,$A$2=Sheet2!$A$15,$A$2=Sheet2!$A$16,A1156=Sheet2!$A$17),"該当","")</f>
        <v/>
      </c>
      <c r="H1156" t="str">
        <f>IF(OR(A1156="",G1156=""),"",COUNTIF($G$2:G1156,"該当"))</f>
        <v/>
      </c>
    </row>
    <row r="1157" spans="1:8">
      <c r="A1157" t="str">
        <f>IF(AND(仕訳日記帳!D1157=Sheet2!$A$2,仕訳日記帳!$N1157&gt;=Sheet2!$B$2),仕訳日記帳!D1157,IF(AND(OR(仕訳日記帳!D1157=Sheet2!$A$3,仕訳日記帳!D1157=Sheet2!$A$4,仕訳日記帳!D1157=Sheet2!$A$5,仕訳日記帳!D1157=Sheet2!$A$6,仕訳日記帳!D1157=Sheet2!$A$7,仕訳日記帳!D1157=Sheet2!$A$9),仕訳日記帳!$N1157&gt;=Sheet2!$B$3),仕訳日記帳!D1157,IF(AND(仕訳日記帳!D1157=Sheet2!$A$8,仕訳日記帳!$N1157&gt;=Sheet2!$B$8),仕訳日記帳!D1157,IF(AND(OR(仕訳日記帳!D1157=Sheet2!$A$10,仕訳日記帳!D1157=Sheet2!$A$11,仕訳日記帳!D1157=Sheet2!$A$12,仕訳日記帳!D1157=Sheet2!$A$13,仕訳日記帳!D1157=Sheet2!$A$14,仕訳日記帳!D1157=Sheet2!$A$15,仕訳日記帳!D1157=Sheet2!$A$16,仕訳日記帳!D1157=Sheet2!$A$17),Sheet2!$B$9&lt;=仕訳日記帳!$N1157&lt;Sheet2!$C$10),仕訳日記帳!D1157,""))))</f>
        <v/>
      </c>
      <c r="B1157" s="263" t="str">
        <f>IF(AND($A1157=Sheet2!$A$2,仕訳日記帳!$N1157&gt;=Sheet2!$B$2),仕訳日記帳!A1157,IF(AND(OR($A1157=Sheet2!$A$3,$A1157=Sheet2!$A$4,$A1157=Sheet2!$A$5,$A1157=Sheet2!$A$6,$A1157=Sheet2!$A$7,$A1157=Sheet2!$A$9),仕訳日記帳!$N1157&gt;=Sheet2!$B$3),仕訳日記帳!A1157,IF(AND($A1157=Sheet2!$A$8,仕訳日記帳!$N1157&gt;=Sheet2!$B$8),仕訳日記帳!A1157,IF(AND(OR($A1157=Sheet2!$A$10,$A1157=Sheet2!$A$11,$A1157=Sheet2!$A$12,$A1157=Sheet2!$A$13,$A1157=Sheet2!$A$14,$A1157=Sheet2!$A$15,$A1157=Sheet2!$A$16,$A1157=Sheet2!$A$17),Sheet2!$B$9&lt;=仕訳日記帳!$N1157&lt;Sheet2!$C$10),仕訳日記帳!A1157,""))))</f>
        <v/>
      </c>
      <c r="C1157" t="str">
        <f>IF(AND($A1157=Sheet2!$A$2,仕訳日記帳!$N1157&gt;=Sheet2!$B$2),仕訳日記帳!B1157,IF(AND(OR($A1157=Sheet2!$A$3,$A1157=Sheet2!$A$4,$A1157=Sheet2!$A$5,$A1157=Sheet2!$A$6,$A1157=Sheet2!$A$7,$A1157=Sheet2!$A$9),仕訳日記帳!$N1157&gt;=Sheet2!$B$3),仕訳日記帳!B1157,IF(AND($A1157=Sheet2!$A$8,仕訳日記帳!$N1157&gt;=Sheet2!$B$8),仕訳日記帳!B1157,IF(AND(OR($A1157=Sheet2!$A$10,$A1157=Sheet2!$A$11,$A1157=Sheet2!$A$12,$A1157=Sheet2!$A$13,$A1157=Sheet2!$A$14,$A1157=Sheet2!$A$15,$A1157=Sheet2!$A$16,$A1157=Sheet2!$A$17),Sheet2!$B$9&lt;=仕訳日記帳!$N1157&lt;Sheet2!$C$10),仕訳日記帳!B1157,""))))</f>
        <v/>
      </c>
      <c r="D1157" s="265" t="str">
        <f>IF(AND($A1157=Sheet2!$A$2,仕訳日記帳!$N1157&gt;=Sheet2!$B$2),仕訳日記帳!N1157,IF(AND(OR($A1157=Sheet2!$A$3,$A1157=Sheet2!$A$4,$A1157=Sheet2!$A$5,$A1157=Sheet2!$A$6,$A1157=Sheet2!$A$7,$A1157=Sheet2!$A$9),仕訳日記帳!$N1157&gt;=Sheet2!$B$3),仕訳日記帳!N1157,IF(AND($A1157=Sheet2!$A$8,仕訳日記帳!$N1157&gt;=Sheet2!$B$8),仕訳日記帳!N1157,IF(AND(OR($A1157=Sheet2!$A$10,$A1157=Sheet2!$A$11,$A1157=Sheet2!$A$12,$A1157=Sheet2!$A$13,$A1157=Sheet2!$A$14,$A1157=Sheet2!$A$15,$A1157=Sheet2!$A$16,$A1157=Sheet2!$A$17),Sheet2!$B$9&lt;=仕訳日記帳!$N1157&lt;Sheet2!$C$10),仕訳日記帳!N1157,""))))</f>
        <v/>
      </c>
      <c r="E1157" s="263" t="str">
        <f>IF(AND($A1157=Sheet2!$A$2,仕訳日記帳!$N1157&gt;=Sheet2!$B$2),仕訳日記帳!G1157,IF(AND(OR($A1157=Sheet2!$A$3,$A1157=Sheet2!$A$4,$A1157=Sheet2!$A$5,$A1157=Sheet2!$A$6,$A1157=Sheet2!$A$7,$A1157=Sheet2!$A$9),仕訳日記帳!$N1157&gt;=Sheet2!$B$3),仕訳日記帳!G1157,IF(AND($A1157=Sheet2!$A$8,仕訳日記帳!$N1157&gt;=Sheet2!$B$8),仕訳日記帳!G1157,IF(AND(OR($A1157=Sheet2!$A$10,$A1157=Sheet2!$A$11,$A1157=Sheet2!$A$12,$A1157=Sheet2!$A$13,$A1157=Sheet2!$A$14,$A1157=Sheet2!$A$15,$A1157=Sheet2!$A$16,$A1157=Sheet2!$A$17),Sheet2!$B$9&lt;=仕訳日記帳!$N1157&lt;Sheet2!$C$10),仕訳日記帳!G1157,""))))</f>
        <v/>
      </c>
      <c r="G1157" t="str">
        <f>IF(OR(A1157=Sheet2!$A$2,A1157=Sheet2!$A$3,A1157=Sheet2!$A$4,A1157=Sheet2!$A$5,A1157=Sheet2!$A$6,A1157=Sheet2!$A$7,A1157=Sheet2!$A$8,A1157=Sheet2!$A$9,A1157=Sheet2!$A$10,A1157=Sheet2!$A$11,A1157=Sheet2!$A$12,$A$2=Sheet2!$A$13,A1157=Sheet2!$A$14,$A$2=Sheet2!$A$15,$A$2=Sheet2!$A$16,A1157=Sheet2!$A$17),"該当","")</f>
        <v/>
      </c>
      <c r="H1157" t="str">
        <f>IF(OR(A1157="",G1157=""),"",COUNTIF($G$2:G1157,"該当"))</f>
        <v/>
      </c>
    </row>
    <row r="1158" spans="1:8">
      <c r="A1158" t="str">
        <f>IF(AND(仕訳日記帳!D1158=Sheet2!$A$2,仕訳日記帳!$N1158&gt;=Sheet2!$B$2),仕訳日記帳!D1158,IF(AND(OR(仕訳日記帳!D1158=Sheet2!$A$3,仕訳日記帳!D1158=Sheet2!$A$4,仕訳日記帳!D1158=Sheet2!$A$5,仕訳日記帳!D1158=Sheet2!$A$6,仕訳日記帳!D1158=Sheet2!$A$7,仕訳日記帳!D1158=Sheet2!$A$9),仕訳日記帳!$N1158&gt;=Sheet2!$B$3),仕訳日記帳!D1158,IF(AND(仕訳日記帳!D1158=Sheet2!$A$8,仕訳日記帳!$N1158&gt;=Sheet2!$B$8),仕訳日記帳!D1158,IF(AND(OR(仕訳日記帳!D1158=Sheet2!$A$10,仕訳日記帳!D1158=Sheet2!$A$11,仕訳日記帳!D1158=Sheet2!$A$12,仕訳日記帳!D1158=Sheet2!$A$13,仕訳日記帳!D1158=Sheet2!$A$14,仕訳日記帳!D1158=Sheet2!$A$15,仕訳日記帳!D1158=Sheet2!$A$16,仕訳日記帳!D1158=Sheet2!$A$17),Sheet2!$B$9&lt;=仕訳日記帳!$N1158&lt;Sheet2!$C$10),仕訳日記帳!D1158,""))))</f>
        <v/>
      </c>
      <c r="B1158" s="263" t="str">
        <f>IF(AND($A1158=Sheet2!$A$2,仕訳日記帳!$N1158&gt;=Sheet2!$B$2),仕訳日記帳!A1158,IF(AND(OR($A1158=Sheet2!$A$3,$A1158=Sheet2!$A$4,$A1158=Sheet2!$A$5,$A1158=Sheet2!$A$6,$A1158=Sheet2!$A$7,$A1158=Sheet2!$A$9),仕訳日記帳!$N1158&gt;=Sheet2!$B$3),仕訳日記帳!A1158,IF(AND($A1158=Sheet2!$A$8,仕訳日記帳!$N1158&gt;=Sheet2!$B$8),仕訳日記帳!A1158,IF(AND(OR($A1158=Sheet2!$A$10,$A1158=Sheet2!$A$11,$A1158=Sheet2!$A$12,$A1158=Sheet2!$A$13,$A1158=Sheet2!$A$14,$A1158=Sheet2!$A$15,$A1158=Sheet2!$A$16,$A1158=Sheet2!$A$17),Sheet2!$B$9&lt;=仕訳日記帳!$N1158&lt;Sheet2!$C$10),仕訳日記帳!A1158,""))))</f>
        <v/>
      </c>
      <c r="C1158" t="str">
        <f>IF(AND($A1158=Sheet2!$A$2,仕訳日記帳!$N1158&gt;=Sheet2!$B$2),仕訳日記帳!B1158,IF(AND(OR($A1158=Sheet2!$A$3,$A1158=Sheet2!$A$4,$A1158=Sheet2!$A$5,$A1158=Sheet2!$A$6,$A1158=Sheet2!$A$7,$A1158=Sheet2!$A$9),仕訳日記帳!$N1158&gt;=Sheet2!$B$3),仕訳日記帳!B1158,IF(AND($A1158=Sheet2!$A$8,仕訳日記帳!$N1158&gt;=Sheet2!$B$8),仕訳日記帳!B1158,IF(AND(OR($A1158=Sheet2!$A$10,$A1158=Sheet2!$A$11,$A1158=Sheet2!$A$12,$A1158=Sheet2!$A$13,$A1158=Sheet2!$A$14,$A1158=Sheet2!$A$15,$A1158=Sheet2!$A$16,$A1158=Sheet2!$A$17),Sheet2!$B$9&lt;=仕訳日記帳!$N1158&lt;Sheet2!$C$10),仕訳日記帳!B1158,""))))</f>
        <v/>
      </c>
      <c r="D1158" s="265" t="str">
        <f>IF(AND($A1158=Sheet2!$A$2,仕訳日記帳!$N1158&gt;=Sheet2!$B$2),仕訳日記帳!N1158,IF(AND(OR($A1158=Sheet2!$A$3,$A1158=Sheet2!$A$4,$A1158=Sheet2!$A$5,$A1158=Sheet2!$A$6,$A1158=Sheet2!$A$7,$A1158=Sheet2!$A$9),仕訳日記帳!$N1158&gt;=Sheet2!$B$3),仕訳日記帳!N1158,IF(AND($A1158=Sheet2!$A$8,仕訳日記帳!$N1158&gt;=Sheet2!$B$8),仕訳日記帳!N1158,IF(AND(OR($A1158=Sheet2!$A$10,$A1158=Sheet2!$A$11,$A1158=Sheet2!$A$12,$A1158=Sheet2!$A$13,$A1158=Sheet2!$A$14,$A1158=Sheet2!$A$15,$A1158=Sheet2!$A$16,$A1158=Sheet2!$A$17),Sheet2!$B$9&lt;=仕訳日記帳!$N1158&lt;Sheet2!$C$10),仕訳日記帳!N1158,""))))</f>
        <v/>
      </c>
      <c r="E1158" s="263" t="str">
        <f>IF(AND($A1158=Sheet2!$A$2,仕訳日記帳!$N1158&gt;=Sheet2!$B$2),仕訳日記帳!G1158,IF(AND(OR($A1158=Sheet2!$A$3,$A1158=Sheet2!$A$4,$A1158=Sheet2!$A$5,$A1158=Sheet2!$A$6,$A1158=Sheet2!$A$7,$A1158=Sheet2!$A$9),仕訳日記帳!$N1158&gt;=Sheet2!$B$3),仕訳日記帳!G1158,IF(AND($A1158=Sheet2!$A$8,仕訳日記帳!$N1158&gt;=Sheet2!$B$8),仕訳日記帳!G1158,IF(AND(OR($A1158=Sheet2!$A$10,$A1158=Sheet2!$A$11,$A1158=Sheet2!$A$12,$A1158=Sheet2!$A$13,$A1158=Sheet2!$A$14,$A1158=Sheet2!$A$15,$A1158=Sheet2!$A$16,$A1158=Sheet2!$A$17),Sheet2!$B$9&lt;=仕訳日記帳!$N1158&lt;Sheet2!$C$10),仕訳日記帳!G1158,""))))</f>
        <v/>
      </c>
      <c r="G1158" t="str">
        <f>IF(OR(A1158=Sheet2!$A$2,A1158=Sheet2!$A$3,A1158=Sheet2!$A$4,A1158=Sheet2!$A$5,A1158=Sheet2!$A$6,A1158=Sheet2!$A$7,A1158=Sheet2!$A$8,A1158=Sheet2!$A$9,A1158=Sheet2!$A$10,A1158=Sheet2!$A$11,A1158=Sheet2!$A$12,$A$2=Sheet2!$A$13,A1158=Sheet2!$A$14,$A$2=Sheet2!$A$15,$A$2=Sheet2!$A$16,A1158=Sheet2!$A$17),"該当","")</f>
        <v/>
      </c>
      <c r="H1158" t="str">
        <f>IF(OR(A1158="",G1158=""),"",COUNTIF($G$2:G1158,"該当"))</f>
        <v/>
      </c>
    </row>
    <row r="1159" spans="1:8">
      <c r="A1159" t="str">
        <f>IF(AND(仕訳日記帳!D1159=Sheet2!$A$2,仕訳日記帳!$N1159&gt;=Sheet2!$B$2),仕訳日記帳!D1159,IF(AND(OR(仕訳日記帳!D1159=Sheet2!$A$3,仕訳日記帳!D1159=Sheet2!$A$4,仕訳日記帳!D1159=Sheet2!$A$5,仕訳日記帳!D1159=Sheet2!$A$6,仕訳日記帳!D1159=Sheet2!$A$7,仕訳日記帳!D1159=Sheet2!$A$9),仕訳日記帳!$N1159&gt;=Sheet2!$B$3),仕訳日記帳!D1159,IF(AND(仕訳日記帳!D1159=Sheet2!$A$8,仕訳日記帳!$N1159&gt;=Sheet2!$B$8),仕訳日記帳!D1159,IF(AND(OR(仕訳日記帳!D1159=Sheet2!$A$10,仕訳日記帳!D1159=Sheet2!$A$11,仕訳日記帳!D1159=Sheet2!$A$12,仕訳日記帳!D1159=Sheet2!$A$13,仕訳日記帳!D1159=Sheet2!$A$14,仕訳日記帳!D1159=Sheet2!$A$15,仕訳日記帳!D1159=Sheet2!$A$16,仕訳日記帳!D1159=Sheet2!$A$17),Sheet2!$B$9&lt;=仕訳日記帳!$N1159&lt;Sheet2!$C$10),仕訳日記帳!D1159,""))))</f>
        <v/>
      </c>
      <c r="B1159" s="263" t="str">
        <f>IF(AND($A1159=Sheet2!$A$2,仕訳日記帳!$N1159&gt;=Sheet2!$B$2),仕訳日記帳!A1159,IF(AND(OR($A1159=Sheet2!$A$3,$A1159=Sheet2!$A$4,$A1159=Sheet2!$A$5,$A1159=Sheet2!$A$6,$A1159=Sheet2!$A$7,$A1159=Sheet2!$A$9),仕訳日記帳!$N1159&gt;=Sheet2!$B$3),仕訳日記帳!A1159,IF(AND($A1159=Sheet2!$A$8,仕訳日記帳!$N1159&gt;=Sheet2!$B$8),仕訳日記帳!A1159,IF(AND(OR($A1159=Sheet2!$A$10,$A1159=Sheet2!$A$11,$A1159=Sheet2!$A$12,$A1159=Sheet2!$A$13,$A1159=Sheet2!$A$14,$A1159=Sheet2!$A$15,$A1159=Sheet2!$A$16,$A1159=Sheet2!$A$17),Sheet2!$B$9&lt;=仕訳日記帳!$N1159&lt;Sheet2!$C$10),仕訳日記帳!A1159,""))))</f>
        <v/>
      </c>
      <c r="C1159" t="str">
        <f>IF(AND($A1159=Sheet2!$A$2,仕訳日記帳!$N1159&gt;=Sheet2!$B$2),仕訳日記帳!B1159,IF(AND(OR($A1159=Sheet2!$A$3,$A1159=Sheet2!$A$4,$A1159=Sheet2!$A$5,$A1159=Sheet2!$A$6,$A1159=Sheet2!$A$7,$A1159=Sheet2!$A$9),仕訳日記帳!$N1159&gt;=Sheet2!$B$3),仕訳日記帳!B1159,IF(AND($A1159=Sheet2!$A$8,仕訳日記帳!$N1159&gt;=Sheet2!$B$8),仕訳日記帳!B1159,IF(AND(OR($A1159=Sheet2!$A$10,$A1159=Sheet2!$A$11,$A1159=Sheet2!$A$12,$A1159=Sheet2!$A$13,$A1159=Sheet2!$A$14,$A1159=Sheet2!$A$15,$A1159=Sheet2!$A$16,$A1159=Sheet2!$A$17),Sheet2!$B$9&lt;=仕訳日記帳!$N1159&lt;Sheet2!$C$10),仕訳日記帳!B1159,""))))</f>
        <v/>
      </c>
      <c r="D1159" s="265" t="str">
        <f>IF(AND($A1159=Sheet2!$A$2,仕訳日記帳!$N1159&gt;=Sheet2!$B$2),仕訳日記帳!N1159,IF(AND(OR($A1159=Sheet2!$A$3,$A1159=Sheet2!$A$4,$A1159=Sheet2!$A$5,$A1159=Sheet2!$A$6,$A1159=Sheet2!$A$7,$A1159=Sheet2!$A$9),仕訳日記帳!$N1159&gt;=Sheet2!$B$3),仕訳日記帳!N1159,IF(AND($A1159=Sheet2!$A$8,仕訳日記帳!$N1159&gt;=Sheet2!$B$8),仕訳日記帳!N1159,IF(AND(OR($A1159=Sheet2!$A$10,$A1159=Sheet2!$A$11,$A1159=Sheet2!$A$12,$A1159=Sheet2!$A$13,$A1159=Sheet2!$A$14,$A1159=Sheet2!$A$15,$A1159=Sheet2!$A$16,$A1159=Sheet2!$A$17),Sheet2!$B$9&lt;=仕訳日記帳!$N1159&lt;Sheet2!$C$10),仕訳日記帳!N1159,""))))</f>
        <v/>
      </c>
      <c r="E1159" s="263" t="str">
        <f>IF(AND($A1159=Sheet2!$A$2,仕訳日記帳!$N1159&gt;=Sheet2!$B$2),仕訳日記帳!G1159,IF(AND(OR($A1159=Sheet2!$A$3,$A1159=Sheet2!$A$4,$A1159=Sheet2!$A$5,$A1159=Sheet2!$A$6,$A1159=Sheet2!$A$7,$A1159=Sheet2!$A$9),仕訳日記帳!$N1159&gt;=Sheet2!$B$3),仕訳日記帳!G1159,IF(AND($A1159=Sheet2!$A$8,仕訳日記帳!$N1159&gt;=Sheet2!$B$8),仕訳日記帳!G1159,IF(AND(OR($A1159=Sheet2!$A$10,$A1159=Sheet2!$A$11,$A1159=Sheet2!$A$12,$A1159=Sheet2!$A$13,$A1159=Sheet2!$A$14,$A1159=Sheet2!$A$15,$A1159=Sheet2!$A$16,$A1159=Sheet2!$A$17),Sheet2!$B$9&lt;=仕訳日記帳!$N1159&lt;Sheet2!$C$10),仕訳日記帳!G1159,""))))</f>
        <v/>
      </c>
      <c r="G1159" t="str">
        <f>IF(OR(A1159=Sheet2!$A$2,A1159=Sheet2!$A$3,A1159=Sheet2!$A$4,A1159=Sheet2!$A$5,A1159=Sheet2!$A$6,A1159=Sheet2!$A$7,A1159=Sheet2!$A$8,A1159=Sheet2!$A$9,A1159=Sheet2!$A$10,A1159=Sheet2!$A$11,A1159=Sheet2!$A$12,$A$2=Sheet2!$A$13,A1159=Sheet2!$A$14,$A$2=Sheet2!$A$15,$A$2=Sheet2!$A$16,A1159=Sheet2!$A$17),"該当","")</f>
        <v/>
      </c>
      <c r="H1159" t="str">
        <f>IF(OR(A1159="",G1159=""),"",COUNTIF($G$2:G1159,"該当"))</f>
        <v/>
      </c>
    </row>
    <row r="1160" spans="1:8">
      <c r="A1160" t="str">
        <f>IF(AND(仕訳日記帳!D1160=Sheet2!$A$2,仕訳日記帳!$N1160&gt;=Sheet2!$B$2),仕訳日記帳!D1160,IF(AND(OR(仕訳日記帳!D1160=Sheet2!$A$3,仕訳日記帳!D1160=Sheet2!$A$4,仕訳日記帳!D1160=Sheet2!$A$5,仕訳日記帳!D1160=Sheet2!$A$6,仕訳日記帳!D1160=Sheet2!$A$7,仕訳日記帳!D1160=Sheet2!$A$9),仕訳日記帳!$N1160&gt;=Sheet2!$B$3),仕訳日記帳!D1160,IF(AND(仕訳日記帳!D1160=Sheet2!$A$8,仕訳日記帳!$N1160&gt;=Sheet2!$B$8),仕訳日記帳!D1160,IF(AND(OR(仕訳日記帳!D1160=Sheet2!$A$10,仕訳日記帳!D1160=Sheet2!$A$11,仕訳日記帳!D1160=Sheet2!$A$12,仕訳日記帳!D1160=Sheet2!$A$13,仕訳日記帳!D1160=Sheet2!$A$14,仕訳日記帳!D1160=Sheet2!$A$15,仕訳日記帳!D1160=Sheet2!$A$16,仕訳日記帳!D1160=Sheet2!$A$17),Sheet2!$B$9&lt;=仕訳日記帳!$N1160&lt;Sheet2!$C$10),仕訳日記帳!D1160,""))))</f>
        <v/>
      </c>
      <c r="B1160" s="263" t="str">
        <f>IF(AND($A1160=Sheet2!$A$2,仕訳日記帳!$N1160&gt;=Sheet2!$B$2),仕訳日記帳!A1160,IF(AND(OR($A1160=Sheet2!$A$3,$A1160=Sheet2!$A$4,$A1160=Sheet2!$A$5,$A1160=Sheet2!$A$6,$A1160=Sheet2!$A$7,$A1160=Sheet2!$A$9),仕訳日記帳!$N1160&gt;=Sheet2!$B$3),仕訳日記帳!A1160,IF(AND($A1160=Sheet2!$A$8,仕訳日記帳!$N1160&gt;=Sheet2!$B$8),仕訳日記帳!A1160,IF(AND(OR($A1160=Sheet2!$A$10,$A1160=Sheet2!$A$11,$A1160=Sheet2!$A$12,$A1160=Sheet2!$A$13,$A1160=Sheet2!$A$14,$A1160=Sheet2!$A$15,$A1160=Sheet2!$A$16,$A1160=Sheet2!$A$17),Sheet2!$B$9&lt;=仕訳日記帳!$N1160&lt;Sheet2!$C$10),仕訳日記帳!A1160,""))))</f>
        <v/>
      </c>
      <c r="C1160" t="str">
        <f>IF(AND($A1160=Sheet2!$A$2,仕訳日記帳!$N1160&gt;=Sheet2!$B$2),仕訳日記帳!B1160,IF(AND(OR($A1160=Sheet2!$A$3,$A1160=Sheet2!$A$4,$A1160=Sheet2!$A$5,$A1160=Sheet2!$A$6,$A1160=Sheet2!$A$7,$A1160=Sheet2!$A$9),仕訳日記帳!$N1160&gt;=Sheet2!$B$3),仕訳日記帳!B1160,IF(AND($A1160=Sheet2!$A$8,仕訳日記帳!$N1160&gt;=Sheet2!$B$8),仕訳日記帳!B1160,IF(AND(OR($A1160=Sheet2!$A$10,$A1160=Sheet2!$A$11,$A1160=Sheet2!$A$12,$A1160=Sheet2!$A$13,$A1160=Sheet2!$A$14,$A1160=Sheet2!$A$15,$A1160=Sheet2!$A$16,$A1160=Sheet2!$A$17),Sheet2!$B$9&lt;=仕訳日記帳!$N1160&lt;Sheet2!$C$10),仕訳日記帳!B1160,""))))</f>
        <v/>
      </c>
      <c r="D1160" s="265" t="str">
        <f>IF(AND($A1160=Sheet2!$A$2,仕訳日記帳!$N1160&gt;=Sheet2!$B$2),仕訳日記帳!N1160,IF(AND(OR($A1160=Sheet2!$A$3,$A1160=Sheet2!$A$4,$A1160=Sheet2!$A$5,$A1160=Sheet2!$A$6,$A1160=Sheet2!$A$7,$A1160=Sheet2!$A$9),仕訳日記帳!$N1160&gt;=Sheet2!$B$3),仕訳日記帳!N1160,IF(AND($A1160=Sheet2!$A$8,仕訳日記帳!$N1160&gt;=Sheet2!$B$8),仕訳日記帳!N1160,IF(AND(OR($A1160=Sheet2!$A$10,$A1160=Sheet2!$A$11,$A1160=Sheet2!$A$12,$A1160=Sheet2!$A$13,$A1160=Sheet2!$A$14,$A1160=Sheet2!$A$15,$A1160=Sheet2!$A$16,$A1160=Sheet2!$A$17),Sheet2!$B$9&lt;=仕訳日記帳!$N1160&lt;Sheet2!$C$10),仕訳日記帳!N1160,""))))</f>
        <v/>
      </c>
      <c r="E1160" s="263" t="str">
        <f>IF(AND($A1160=Sheet2!$A$2,仕訳日記帳!$N1160&gt;=Sheet2!$B$2),仕訳日記帳!G1160,IF(AND(OR($A1160=Sheet2!$A$3,$A1160=Sheet2!$A$4,$A1160=Sheet2!$A$5,$A1160=Sheet2!$A$6,$A1160=Sheet2!$A$7,$A1160=Sheet2!$A$9),仕訳日記帳!$N1160&gt;=Sheet2!$B$3),仕訳日記帳!G1160,IF(AND($A1160=Sheet2!$A$8,仕訳日記帳!$N1160&gt;=Sheet2!$B$8),仕訳日記帳!G1160,IF(AND(OR($A1160=Sheet2!$A$10,$A1160=Sheet2!$A$11,$A1160=Sheet2!$A$12,$A1160=Sheet2!$A$13,$A1160=Sheet2!$A$14,$A1160=Sheet2!$A$15,$A1160=Sheet2!$A$16,$A1160=Sheet2!$A$17),Sheet2!$B$9&lt;=仕訳日記帳!$N1160&lt;Sheet2!$C$10),仕訳日記帳!G1160,""))))</f>
        <v/>
      </c>
      <c r="G1160" t="str">
        <f>IF(OR(A1160=Sheet2!$A$2,A1160=Sheet2!$A$3,A1160=Sheet2!$A$4,A1160=Sheet2!$A$5,A1160=Sheet2!$A$6,A1160=Sheet2!$A$7,A1160=Sheet2!$A$8,A1160=Sheet2!$A$9,A1160=Sheet2!$A$10,A1160=Sheet2!$A$11,A1160=Sheet2!$A$12,$A$2=Sheet2!$A$13,A1160=Sheet2!$A$14,$A$2=Sheet2!$A$15,$A$2=Sheet2!$A$16,A1160=Sheet2!$A$17),"該当","")</f>
        <v/>
      </c>
      <c r="H1160" t="str">
        <f>IF(OR(A1160="",G1160=""),"",COUNTIF($G$2:G1160,"該当"))</f>
        <v/>
      </c>
    </row>
    <row r="1161" spans="1:8">
      <c r="A1161" t="str">
        <f>IF(AND(仕訳日記帳!D1161=Sheet2!$A$2,仕訳日記帳!$N1161&gt;=Sheet2!$B$2),仕訳日記帳!D1161,IF(AND(OR(仕訳日記帳!D1161=Sheet2!$A$3,仕訳日記帳!D1161=Sheet2!$A$4,仕訳日記帳!D1161=Sheet2!$A$5,仕訳日記帳!D1161=Sheet2!$A$6,仕訳日記帳!D1161=Sheet2!$A$7,仕訳日記帳!D1161=Sheet2!$A$9),仕訳日記帳!$N1161&gt;=Sheet2!$B$3),仕訳日記帳!D1161,IF(AND(仕訳日記帳!D1161=Sheet2!$A$8,仕訳日記帳!$N1161&gt;=Sheet2!$B$8),仕訳日記帳!D1161,IF(AND(OR(仕訳日記帳!D1161=Sheet2!$A$10,仕訳日記帳!D1161=Sheet2!$A$11,仕訳日記帳!D1161=Sheet2!$A$12,仕訳日記帳!D1161=Sheet2!$A$13,仕訳日記帳!D1161=Sheet2!$A$14,仕訳日記帳!D1161=Sheet2!$A$15,仕訳日記帳!D1161=Sheet2!$A$16,仕訳日記帳!D1161=Sheet2!$A$17),Sheet2!$B$9&lt;=仕訳日記帳!$N1161&lt;Sheet2!$C$10),仕訳日記帳!D1161,""))))</f>
        <v/>
      </c>
      <c r="B1161" s="263" t="str">
        <f>IF(AND($A1161=Sheet2!$A$2,仕訳日記帳!$N1161&gt;=Sheet2!$B$2),仕訳日記帳!A1161,IF(AND(OR($A1161=Sheet2!$A$3,$A1161=Sheet2!$A$4,$A1161=Sheet2!$A$5,$A1161=Sheet2!$A$6,$A1161=Sheet2!$A$7,$A1161=Sheet2!$A$9),仕訳日記帳!$N1161&gt;=Sheet2!$B$3),仕訳日記帳!A1161,IF(AND($A1161=Sheet2!$A$8,仕訳日記帳!$N1161&gt;=Sheet2!$B$8),仕訳日記帳!A1161,IF(AND(OR($A1161=Sheet2!$A$10,$A1161=Sheet2!$A$11,$A1161=Sheet2!$A$12,$A1161=Sheet2!$A$13,$A1161=Sheet2!$A$14,$A1161=Sheet2!$A$15,$A1161=Sheet2!$A$16,$A1161=Sheet2!$A$17),Sheet2!$B$9&lt;=仕訳日記帳!$N1161&lt;Sheet2!$C$10),仕訳日記帳!A1161,""))))</f>
        <v/>
      </c>
      <c r="C1161" t="str">
        <f>IF(AND($A1161=Sheet2!$A$2,仕訳日記帳!$N1161&gt;=Sheet2!$B$2),仕訳日記帳!B1161,IF(AND(OR($A1161=Sheet2!$A$3,$A1161=Sheet2!$A$4,$A1161=Sheet2!$A$5,$A1161=Sheet2!$A$6,$A1161=Sheet2!$A$7,$A1161=Sheet2!$A$9),仕訳日記帳!$N1161&gt;=Sheet2!$B$3),仕訳日記帳!B1161,IF(AND($A1161=Sheet2!$A$8,仕訳日記帳!$N1161&gt;=Sheet2!$B$8),仕訳日記帳!B1161,IF(AND(OR($A1161=Sheet2!$A$10,$A1161=Sheet2!$A$11,$A1161=Sheet2!$A$12,$A1161=Sheet2!$A$13,$A1161=Sheet2!$A$14,$A1161=Sheet2!$A$15,$A1161=Sheet2!$A$16,$A1161=Sheet2!$A$17),Sheet2!$B$9&lt;=仕訳日記帳!$N1161&lt;Sheet2!$C$10),仕訳日記帳!B1161,""))))</f>
        <v/>
      </c>
      <c r="D1161" s="265" t="str">
        <f>IF(AND($A1161=Sheet2!$A$2,仕訳日記帳!$N1161&gt;=Sheet2!$B$2),仕訳日記帳!N1161,IF(AND(OR($A1161=Sheet2!$A$3,$A1161=Sheet2!$A$4,$A1161=Sheet2!$A$5,$A1161=Sheet2!$A$6,$A1161=Sheet2!$A$7,$A1161=Sheet2!$A$9),仕訳日記帳!$N1161&gt;=Sheet2!$B$3),仕訳日記帳!N1161,IF(AND($A1161=Sheet2!$A$8,仕訳日記帳!$N1161&gt;=Sheet2!$B$8),仕訳日記帳!N1161,IF(AND(OR($A1161=Sheet2!$A$10,$A1161=Sheet2!$A$11,$A1161=Sheet2!$A$12,$A1161=Sheet2!$A$13,$A1161=Sheet2!$A$14,$A1161=Sheet2!$A$15,$A1161=Sheet2!$A$16,$A1161=Sheet2!$A$17),Sheet2!$B$9&lt;=仕訳日記帳!$N1161&lt;Sheet2!$C$10),仕訳日記帳!N1161,""))))</f>
        <v/>
      </c>
      <c r="E1161" s="263" t="str">
        <f>IF(AND($A1161=Sheet2!$A$2,仕訳日記帳!$N1161&gt;=Sheet2!$B$2),仕訳日記帳!G1161,IF(AND(OR($A1161=Sheet2!$A$3,$A1161=Sheet2!$A$4,$A1161=Sheet2!$A$5,$A1161=Sheet2!$A$6,$A1161=Sheet2!$A$7,$A1161=Sheet2!$A$9),仕訳日記帳!$N1161&gt;=Sheet2!$B$3),仕訳日記帳!G1161,IF(AND($A1161=Sheet2!$A$8,仕訳日記帳!$N1161&gt;=Sheet2!$B$8),仕訳日記帳!G1161,IF(AND(OR($A1161=Sheet2!$A$10,$A1161=Sheet2!$A$11,$A1161=Sheet2!$A$12,$A1161=Sheet2!$A$13,$A1161=Sheet2!$A$14,$A1161=Sheet2!$A$15,$A1161=Sheet2!$A$16,$A1161=Sheet2!$A$17),Sheet2!$B$9&lt;=仕訳日記帳!$N1161&lt;Sheet2!$C$10),仕訳日記帳!G1161,""))))</f>
        <v/>
      </c>
      <c r="G1161" t="str">
        <f>IF(OR(A1161=Sheet2!$A$2,A1161=Sheet2!$A$3,A1161=Sheet2!$A$4,A1161=Sheet2!$A$5,A1161=Sheet2!$A$6,A1161=Sheet2!$A$7,A1161=Sheet2!$A$8,A1161=Sheet2!$A$9,A1161=Sheet2!$A$10,A1161=Sheet2!$A$11,A1161=Sheet2!$A$12,$A$2=Sheet2!$A$13,A1161=Sheet2!$A$14,$A$2=Sheet2!$A$15,$A$2=Sheet2!$A$16,A1161=Sheet2!$A$17),"該当","")</f>
        <v/>
      </c>
      <c r="H1161" t="str">
        <f>IF(OR(A1161="",G1161=""),"",COUNTIF($G$2:G1161,"該当"))</f>
        <v/>
      </c>
    </row>
    <row r="1162" spans="1:8">
      <c r="A1162" t="str">
        <f>IF(AND(仕訳日記帳!D1162=Sheet2!$A$2,仕訳日記帳!$N1162&gt;=Sheet2!$B$2),仕訳日記帳!D1162,IF(AND(OR(仕訳日記帳!D1162=Sheet2!$A$3,仕訳日記帳!D1162=Sheet2!$A$4,仕訳日記帳!D1162=Sheet2!$A$5,仕訳日記帳!D1162=Sheet2!$A$6,仕訳日記帳!D1162=Sheet2!$A$7,仕訳日記帳!D1162=Sheet2!$A$9),仕訳日記帳!$N1162&gt;=Sheet2!$B$3),仕訳日記帳!D1162,IF(AND(仕訳日記帳!D1162=Sheet2!$A$8,仕訳日記帳!$N1162&gt;=Sheet2!$B$8),仕訳日記帳!D1162,IF(AND(OR(仕訳日記帳!D1162=Sheet2!$A$10,仕訳日記帳!D1162=Sheet2!$A$11,仕訳日記帳!D1162=Sheet2!$A$12,仕訳日記帳!D1162=Sheet2!$A$13,仕訳日記帳!D1162=Sheet2!$A$14,仕訳日記帳!D1162=Sheet2!$A$15,仕訳日記帳!D1162=Sheet2!$A$16,仕訳日記帳!D1162=Sheet2!$A$17),Sheet2!$B$9&lt;=仕訳日記帳!$N1162&lt;Sheet2!$C$10),仕訳日記帳!D1162,""))))</f>
        <v/>
      </c>
      <c r="B1162" s="263" t="str">
        <f>IF(AND($A1162=Sheet2!$A$2,仕訳日記帳!$N1162&gt;=Sheet2!$B$2),仕訳日記帳!A1162,IF(AND(OR($A1162=Sheet2!$A$3,$A1162=Sheet2!$A$4,$A1162=Sheet2!$A$5,$A1162=Sheet2!$A$6,$A1162=Sheet2!$A$7,$A1162=Sheet2!$A$9),仕訳日記帳!$N1162&gt;=Sheet2!$B$3),仕訳日記帳!A1162,IF(AND($A1162=Sheet2!$A$8,仕訳日記帳!$N1162&gt;=Sheet2!$B$8),仕訳日記帳!A1162,IF(AND(OR($A1162=Sheet2!$A$10,$A1162=Sheet2!$A$11,$A1162=Sheet2!$A$12,$A1162=Sheet2!$A$13,$A1162=Sheet2!$A$14,$A1162=Sheet2!$A$15,$A1162=Sheet2!$A$16,$A1162=Sheet2!$A$17),Sheet2!$B$9&lt;=仕訳日記帳!$N1162&lt;Sheet2!$C$10),仕訳日記帳!A1162,""))))</f>
        <v/>
      </c>
      <c r="C1162" t="str">
        <f>IF(AND($A1162=Sheet2!$A$2,仕訳日記帳!$N1162&gt;=Sheet2!$B$2),仕訳日記帳!B1162,IF(AND(OR($A1162=Sheet2!$A$3,$A1162=Sheet2!$A$4,$A1162=Sheet2!$A$5,$A1162=Sheet2!$A$6,$A1162=Sheet2!$A$7,$A1162=Sheet2!$A$9),仕訳日記帳!$N1162&gt;=Sheet2!$B$3),仕訳日記帳!B1162,IF(AND($A1162=Sheet2!$A$8,仕訳日記帳!$N1162&gt;=Sheet2!$B$8),仕訳日記帳!B1162,IF(AND(OR($A1162=Sheet2!$A$10,$A1162=Sheet2!$A$11,$A1162=Sheet2!$A$12,$A1162=Sheet2!$A$13,$A1162=Sheet2!$A$14,$A1162=Sheet2!$A$15,$A1162=Sheet2!$A$16,$A1162=Sheet2!$A$17),Sheet2!$B$9&lt;=仕訳日記帳!$N1162&lt;Sheet2!$C$10),仕訳日記帳!B1162,""))))</f>
        <v/>
      </c>
      <c r="D1162" s="265" t="str">
        <f>IF(AND($A1162=Sheet2!$A$2,仕訳日記帳!$N1162&gt;=Sheet2!$B$2),仕訳日記帳!N1162,IF(AND(OR($A1162=Sheet2!$A$3,$A1162=Sheet2!$A$4,$A1162=Sheet2!$A$5,$A1162=Sheet2!$A$6,$A1162=Sheet2!$A$7,$A1162=Sheet2!$A$9),仕訳日記帳!$N1162&gt;=Sheet2!$B$3),仕訳日記帳!N1162,IF(AND($A1162=Sheet2!$A$8,仕訳日記帳!$N1162&gt;=Sheet2!$B$8),仕訳日記帳!N1162,IF(AND(OR($A1162=Sheet2!$A$10,$A1162=Sheet2!$A$11,$A1162=Sheet2!$A$12,$A1162=Sheet2!$A$13,$A1162=Sheet2!$A$14,$A1162=Sheet2!$A$15,$A1162=Sheet2!$A$16,$A1162=Sheet2!$A$17),Sheet2!$B$9&lt;=仕訳日記帳!$N1162&lt;Sheet2!$C$10),仕訳日記帳!N1162,""))))</f>
        <v/>
      </c>
      <c r="E1162" s="263" t="str">
        <f>IF(AND($A1162=Sheet2!$A$2,仕訳日記帳!$N1162&gt;=Sheet2!$B$2),仕訳日記帳!G1162,IF(AND(OR($A1162=Sheet2!$A$3,$A1162=Sheet2!$A$4,$A1162=Sheet2!$A$5,$A1162=Sheet2!$A$6,$A1162=Sheet2!$A$7,$A1162=Sheet2!$A$9),仕訳日記帳!$N1162&gt;=Sheet2!$B$3),仕訳日記帳!G1162,IF(AND($A1162=Sheet2!$A$8,仕訳日記帳!$N1162&gt;=Sheet2!$B$8),仕訳日記帳!G1162,IF(AND(OR($A1162=Sheet2!$A$10,$A1162=Sheet2!$A$11,$A1162=Sheet2!$A$12,$A1162=Sheet2!$A$13,$A1162=Sheet2!$A$14,$A1162=Sheet2!$A$15,$A1162=Sheet2!$A$16,$A1162=Sheet2!$A$17),Sheet2!$B$9&lt;=仕訳日記帳!$N1162&lt;Sheet2!$C$10),仕訳日記帳!G1162,""))))</f>
        <v/>
      </c>
      <c r="G1162" t="str">
        <f>IF(OR(A1162=Sheet2!$A$2,A1162=Sheet2!$A$3,A1162=Sheet2!$A$4,A1162=Sheet2!$A$5,A1162=Sheet2!$A$6,A1162=Sheet2!$A$7,A1162=Sheet2!$A$8,A1162=Sheet2!$A$9,A1162=Sheet2!$A$10,A1162=Sheet2!$A$11,A1162=Sheet2!$A$12,$A$2=Sheet2!$A$13,A1162=Sheet2!$A$14,$A$2=Sheet2!$A$15,$A$2=Sheet2!$A$16,A1162=Sheet2!$A$17),"該当","")</f>
        <v/>
      </c>
      <c r="H1162" t="str">
        <f>IF(OR(A1162="",G1162=""),"",COUNTIF($G$2:G1162,"該当"))</f>
        <v/>
      </c>
    </row>
    <row r="1163" spans="1:8">
      <c r="A1163" t="str">
        <f>IF(AND(仕訳日記帳!D1163=Sheet2!$A$2,仕訳日記帳!$N1163&gt;=Sheet2!$B$2),仕訳日記帳!D1163,IF(AND(OR(仕訳日記帳!D1163=Sheet2!$A$3,仕訳日記帳!D1163=Sheet2!$A$4,仕訳日記帳!D1163=Sheet2!$A$5,仕訳日記帳!D1163=Sheet2!$A$6,仕訳日記帳!D1163=Sheet2!$A$7,仕訳日記帳!D1163=Sheet2!$A$9),仕訳日記帳!$N1163&gt;=Sheet2!$B$3),仕訳日記帳!D1163,IF(AND(仕訳日記帳!D1163=Sheet2!$A$8,仕訳日記帳!$N1163&gt;=Sheet2!$B$8),仕訳日記帳!D1163,IF(AND(OR(仕訳日記帳!D1163=Sheet2!$A$10,仕訳日記帳!D1163=Sheet2!$A$11,仕訳日記帳!D1163=Sheet2!$A$12,仕訳日記帳!D1163=Sheet2!$A$13,仕訳日記帳!D1163=Sheet2!$A$14,仕訳日記帳!D1163=Sheet2!$A$15,仕訳日記帳!D1163=Sheet2!$A$16,仕訳日記帳!D1163=Sheet2!$A$17),Sheet2!$B$9&lt;=仕訳日記帳!$N1163&lt;Sheet2!$C$10),仕訳日記帳!D1163,""))))</f>
        <v/>
      </c>
      <c r="B1163" s="263" t="str">
        <f>IF(AND($A1163=Sheet2!$A$2,仕訳日記帳!$N1163&gt;=Sheet2!$B$2),仕訳日記帳!A1163,IF(AND(OR($A1163=Sheet2!$A$3,$A1163=Sheet2!$A$4,$A1163=Sheet2!$A$5,$A1163=Sheet2!$A$6,$A1163=Sheet2!$A$7,$A1163=Sheet2!$A$9),仕訳日記帳!$N1163&gt;=Sheet2!$B$3),仕訳日記帳!A1163,IF(AND($A1163=Sheet2!$A$8,仕訳日記帳!$N1163&gt;=Sheet2!$B$8),仕訳日記帳!A1163,IF(AND(OR($A1163=Sheet2!$A$10,$A1163=Sheet2!$A$11,$A1163=Sheet2!$A$12,$A1163=Sheet2!$A$13,$A1163=Sheet2!$A$14,$A1163=Sheet2!$A$15,$A1163=Sheet2!$A$16,$A1163=Sheet2!$A$17),Sheet2!$B$9&lt;=仕訳日記帳!$N1163&lt;Sheet2!$C$10),仕訳日記帳!A1163,""))))</f>
        <v/>
      </c>
      <c r="C1163" t="str">
        <f>IF(AND($A1163=Sheet2!$A$2,仕訳日記帳!$N1163&gt;=Sheet2!$B$2),仕訳日記帳!B1163,IF(AND(OR($A1163=Sheet2!$A$3,$A1163=Sheet2!$A$4,$A1163=Sheet2!$A$5,$A1163=Sheet2!$A$6,$A1163=Sheet2!$A$7,$A1163=Sheet2!$A$9),仕訳日記帳!$N1163&gt;=Sheet2!$B$3),仕訳日記帳!B1163,IF(AND($A1163=Sheet2!$A$8,仕訳日記帳!$N1163&gt;=Sheet2!$B$8),仕訳日記帳!B1163,IF(AND(OR($A1163=Sheet2!$A$10,$A1163=Sheet2!$A$11,$A1163=Sheet2!$A$12,$A1163=Sheet2!$A$13,$A1163=Sheet2!$A$14,$A1163=Sheet2!$A$15,$A1163=Sheet2!$A$16,$A1163=Sheet2!$A$17),Sheet2!$B$9&lt;=仕訳日記帳!$N1163&lt;Sheet2!$C$10),仕訳日記帳!B1163,""))))</f>
        <v/>
      </c>
      <c r="D1163" s="265" t="str">
        <f>IF(AND($A1163=Sheet2!$A$2,仕訳日記帳!$N1163&gt;=Sheet2!$B$2),仕訳日記帳!N1163,IF(AND(OR($A1163=Sheet2!$A$3,$A1163=Sheet2!$A$4,$A1163=Sheet2!$A$5,$A1163=Sheet2!$A$6,$A1163=Sheet2!$A$7,$A1163=Sheet2!$A$9),仕訳日記帳!$N1163&gt;=Sheet2!$B$3),仕訳日記帳!N1163,IF(AND($A1163=Sheet2!$A$8,仕訳日記帳!$N1163&gt;=Sheet2!$B$8),仕訳日記帳!N1163,IF(AND(OR($A1163=Sheet2!$A$10,$A1163=Sheet2!$A$11,$A1163=Sheet2!$A$12,$A1163=Sheet2!$A$13,$A1163=Sheet2!$A$14,$A1163=Sheet2!$A$15,$A1163=Sheet2!$A$16,$A1163=Sheet2!$A$17),Sheet2!$B$9&lt;=仕訳日記帳!$N1163&lt;Sheet2!$C$10),仕訳日記帳!N1163,""))))</f>
        <v/>
      </c>
      <c r="E1163" s="263" t="str">
        <f>IF(AND($A1163=Sheet2!$A$2,仕訳日記帳!$N1163&gt;=Sheet2!$B$2),仕訳日記帳!G1163,IF(AND(OR($A1163=Sheet2!$A$3,$A1163=Sheet2!$A$4,$A1163=Sheet2!$A$5,$A1163=Sheet2!$A$6,$A1163=Sheet2!$A$7,$A1163=Sheet2!$A$9),仕訳日記帳!$N1163&gt;=Sheet2!$B$3),仕訳日記帳!G1163,IF(AND($A1163=Sheet2!$A$8,仕訳日記帳!$N1163&gt;=Sheet2!$B$8),仕訳日記帳!G1163,IF(AND(OR($A1163=Sheet2!$A$10,$A1163=Sheet2!$A$11,$A1163=Sheet2!$A$12,$A1163=Sheet2!$A$13,$A1163=Sheet2!$A$14,$A1163=Sheet2!$A$15,$A1163=Sheet2!$A$16,$A1163=Sheet2!$A$17),Sheet2!$B$9&lt;=仕訳日記帳!$N1163&lt;Sheet2!$C$10),仕訳日記帳!G1163,""))))</f>
        <v/>
      </c>
      <c r="G1163" t="str">
        <f>IF(OR(A1163=Sheet2!$A$2,A1163=Sheet2!$A$3,A1163=Sheet2!$A$4,A1163=Sheet2!$A$5,A1163=Sheet2!$A$6,A1163=Sheet2!$A$7,A1163=Sheet2!$A$8,A1163=Sheet2!$A$9,A1163=Sheet2!$A$10,A1163=Sheet2!$A$11,A1163=Sheet2!$A$12,$A$2=Sheet2!$A$13,A1163=Sheet2!$A$14,$A$2=Sheet2!$A$15,$A$2=Sheet2!$A$16,A1163=Sheet2!$A$17),"該当","")</f>
        <v/>
      </c>
      <c r="H1163" t="str">
        <f>IF(OR(A1163="",G1163=""),"",COUNTIF($G$2:G1163,"該当"))</f>
        <v/>
      </c>
    </row>
    <row r="1164" spans="1:8">
      <c r="A1164" t="str">
        <f>IF(AND(仕訳日記帳!D1164=Sheet2!$A$2,仕訳日記帳!$N1164&gt;=Sheet2!$B$2),仕訳日記帳!D1164,IF(AND(OR(仕訳日記帳!D1164=Sheet2!$A$3,仕訳日記帳!D1164=Sheet2!$A$4,仕訳日記帳!D1164=Sheet2!$A$5,仕訳日記帳!D1164=Sheet2!$A$6,仕訳日記帳!D1164=Sheet2!$A$7,仕訳日記帳!D1164=Sheet2!$A$9),仕訳日記帳!$N1164&gt;=Sheet2!$B$3),仕訳日記帳!D1164,IF(AND(仕訳日記帳!D1164=Sheet2!$A$8,仕訳日記帳!$N1164&gt;=Sheet2!$B$8),仕訳日記帳!D1164,IF(AND(OR(仕訳日記帳!D1164=Sheet2!$A$10,仕訳日記帳!D1164=Sheet2!$A$11,仕訳日記帳!D1164=Sheet2!$A$12,仕訳日記帳!D1164=Sheet2!$A$13,仕訳日記帳!D1164=Sheet2!$A$14,仕訳日記帳!D1164=Sheet2!$A$15,仕訳日記帳!D1164=Sheet2!$A$16,仕訳日記帳!D1164=Sheet2!$A$17),Sheet2!$B$9&lt;=仕訳日記帳!$N1164&lt;Sheet2!$C$10),仕訳日記帳!D1164,""))))</f>
        <v/>
      </c>
      <c r="B1164" s="263" t="str">
        <f>IF(AND($A1164=Sheet2!$A$2,仕訳日記帳!$N1164&gt;=Sheet2!$B$2),仕訳日記帳!A1164,IF(AND(OR($A1164=Sheet2!$A$3,$A1164=Sheet2!$A$4,$A1164=Sheet2!$A$5,$A1164=Sheet2!$A$6,$A1164=Sheet2!$A$7,$A1164=Sheet2!$A$9),仕訳日記帳!$N1164&gt;=Sheet2!$B$3),仕訳日記帳!A1164,IF(AND($A1164=Sheet2!$A$8,仕訳日記帳!$N1164&gt;=Sheet2!$B$8),仕訳日記帳!A1164,IF(AND(OR($A1164=Sheet2!$A$10,$A1164=Sheet2!$A$11,$A1164=Sheet2!$A$12,$A1164=Sheet2!$A$13,$A1164=Sheet2!$A$14,$A1164=Sheet2!$A$15,$A1164=Sheet2!$A$16,$A1164=Sheet2!$A$17),Sheet2!$B$9&lt;=仕訳日記帳!$N1164&lt;Sheet2!$C$10),仕訳日記帳!A1164,""))))</f>
        <v/>
      </c>
      <c r="C1164" t="str">
        <f>IF(AND($A1164=Sheet2!$A$2,仕訳日記帳!$N1164&gt;=Sheet2!$B$2),仕訳日記帳!B1164,IF(AND(OR($A1164=Sheet2!$A$3,$A1164=Sheet2!$A$4,$A1164=Sheet2!$A$5,$A1164=Sheet2!$A$6,$A1164=Sheet2!$A$7,$A1164=Sheet2!$A$9),仕訳日記帳!$N1164&gt;=Sheet2!$B$3),仕訳日記帳!B1164,IF(AND($A1164=Sheet2!$A$8,仕訳日記帳!$N1164&gt;=Sheet2!$B$8),仕訳日記帳!B1164,IF(AND(OR($A1164=Sheet2!$A$10,$A1164=Sheet2!$A$11,$A1164=Sheet2!$A$12,$A1164=Sheet2!$A$13,$A1164=Sheet2!$A$14,$A1164=Sheet2!$A$15,$A1164=Sheet2!$A$16,$A1164=Sheet2!$A$17),Sheet2!$B$9&lt;=仕訳日記帳!$N1164&lt;Sheet2!$C$10),仕訳日記帳!B1164,""))))</f>
        <v/>
      </c>
      <c r="D1164" s="265" t="str">
        <f>IF(AND($A1164=Sheet2!$A$2,仕訳日記帳!$N1164&gt;=Sheet2!$B$2),仕訳日記帳!N1164,IF(AND(OR($A1164=Sheet2!$A$3,$A1164=Sheet2!$A$4,$A1164=Sheet2!$A$5,$A1164=Sheet2!$A$6,$A1164=Sheet2!$A$7,$A1164=Sheet2!$A$9),仕訳日記帳!$N1164&gt;=Sheet2!$B$3),仕訳日記帳!N1164,IF(AND($A1164=Sheet2!$A$8,仕訳日記帳!$N1164&gt;=Sheet2!$B$8),仕訳日記帳!N1164,IF(AND(OR($A1164=Sheet2!$A$10,$A1164=Sheet2!$A$11,$A1164=Sheet2!$A$12,$A1164=Sheet2!$A$13,$A1164=Sheet2!$A$14,$A1164=Sheet2!$A$15,$A1164=Sheet2!$A$16,$A1164=Sheet2!$A$17),Sheet2!$B$9&lt;=仕訳日記帳!$N1164&lt;Sheet2!$C$10),仕訳日記帳!N1164,""))))</f>
        <v/>
      </c>
      <c r="E1164" s="263" t="str">
        <f>IF(AND($A1164=Sheet2!$A$2,仕訳日記帳!$N1164&gt;=Sheet2!$B$2),仕訳日記帳!G1164,IF(AND(OR($A1164=Sheet2!$A$3,$A1164=Sheet2!$A$4,$A1164=Sheet2!$A$5,$A1164=Sheet2!$A$6,$A1164=Sheet2!$A$7,$A1164=Sheet2!$A$9),仕訳日記帳!$N1164&gt;=Sheet2!$B$3),仕訳日記帳!G1164,IF(AND($A1164=Sheet2!$A$8,仕訳日記帳!$N1164&gt;=Sheet2!$B$8),仕訳日記帳!G1164,IF(AND(OR($A1164=Sheet2!$A$10,$A1164=Sheet2!$A$11,$A1164=Sheet2!$A$12,$A1164=Sheet2!$A$13,$A1164=Sheet2!$A$14,$A1164=Sheet2!$A$15,$A1164=Sheet2!$A$16,$A1164=Sheet2!$A$17),Sheet2!$B$9&lt;=仕訳日記帳!$N1164&lt;Sheet2!$C$10),仕訳日記帳!G1164,""))))</f>
        <v/>
      </c>
      <c r="G1164" t="str">
        <f>IF(OR(A1164=Sheet2!$A$2,A1164=Sheet2!$A$3,A1164=Sheet2!$A$4,A1164=Sheet2!$A$5,A1164=Sheet2!$A$6,A1164=Sheet2!$A$7,A1164=Sheet2!$A$8,A1164=Sheet2!$A$9,A1164=Sheet2!$A$10,A1164=Sheet2!$A$11,A1164=Sheet2!$A$12,$A$2=Sheet2!$A$13,A1164=Sheet2!$A$14,$A$2=Sheet2!$A$15,$A$2=Sheet2!$A$16,A1164=Sheet2!$A$17),"該当","")</f>
        <v/>
      </c>
      <c r="H1164" t="str">
        <f>IF(OR(A1164="",G1164=""),"",COUNTIF($G$2:G1164,"該当"))</f>
        <v/>
      </c>
    </row>
    <row r="1165" spans="1:8">
      <c r="A1165" t="str">
        <f>IF(AND(仕訳日記帳!D1165=Sheet2!$A$2,仕訳日記帳!$N1165&gt;=Sheet2!$B$2),仕訳日記帳!D1165,IF(AND(OR(仕訳日記帳!D1165=Sheet2!$A$3,仕訳日記帳!D1165=Sheet2!$A$4,仕訳日記帳!D1165=Sheet2!$A$5,仕訳日記帳!D1165=Sheet2!$A$6,仕訳日記帳!D1165=Sheet2!$A$7,仕訳日記帳!D1165=Sheet2!$A$9),仕訳日記帳!$N1165&gt;=Sheet2!$B$3),仕訳日記帳!D1165,IF(AND(仕訳日記帳!D1165=Sheet2!$A$8,仕訳日記帳!$N1165&gt;=Sheet2!$B$8),仕訳日記帳!D1165,IF(AND(OR(仕訳日記帳!D1165=Sheet2!$A$10,仕訳日記帳!D1165=Sheet2!$A$11,仕訳日記帳!D1165=Sheet2!$A$12,仕訳日記帳!D1165=Sheet2!$A$13,仕訳日記帳!D1165=Sheet2!$A$14,仕訳日記帳!D1165=Sheet2!$A$15,仕訳日記帳!D1165=Sheet2!$A$16,仕訳日記帳!D1165=Sheet2!$A$17),Sheet2!$B$9&lt;=仕訳日記帳!$N1165&lt;Sheet2!$C$10),仕訳日記帳!D1165,""))))</f>
        <v/>
      </c>
      <c r="B1165" s="263" t="str">
        <f>IF(AND($A1165=Sheet2!$A$2,仕訳日記帳!$N1165&gt;=Sheet2!$B$2),仕訳日記帳!A1165,IF(AND(OR($A1165=Sheet2!$A$3,$A1165=Sheet2!$A$4,$A1165=Sheet2!$A$5,$A1165=Sheet2!$A$6,$A1165=Sheet2!$A$7,$A1165=Sheet2!$A$9),仕訳日記帳!$N1165&gt;=Sheet2!$B$3),仕訳日記帳!A1165,IF(AND($A1165=Sheet2!$A$8,仕訳日記帳!$N1165&gt;=Sheet2!$B$8),仕訳日記帳!A1165,IF(AND(OR($A1165=Sheet2!$A$10,$A1165=Sheet2!$A$11,$A1165=Sheet2!$A$12,$A1165=Sheet2!$A$13,$A1165=Sheet2!$A$14,$A1165=Sheet2!$A$15,$A1165=Sheet2!$A$16,$A1165=Sheet2!$A$17),Sheet2!$B$9&lt;=仕訳日記帳!$N1165&lt;Sheet2!$C$10),仕訳日記帳!A1165,""))))</f>
        <v/>
      </c>
      <c r="C1165" t="str">
        <f>IF(AND($A1165=Sheet2!$A$2,仕訳日記帳!$N1165&gt;=Sheet2!$B$2),仕訳日記帳!B1165,IF(AND(OR($A1165=Sheet2!$A$3,$A1165=Sheet2!$A$4,$A1165=Sheet2!$A$5,$A1165=Sheet2!$A$6,$A1165=Sheet2!$A$7,$A1165=Sheet2!$A$9),仕訳日記帳!$N1165&gt;=Sheet2!$B$3),仕訳日記帳!B1165,IF(AND($A1165=Sheet2!$A$8,仕訳日記帳!$N1165&gt;=Sheet2!$B$8),仕訳日記帳!B1165,IF(AND(OR($A1165=Sheet2!$A$10,$A1165=Sheet2!$A$11,$A1165=Sheet2!$A$12,$A1165=Sheet2!$A$13,$A1165=Sheet2!$A$14,$A1165=Sheet2!$A$15,$A1165=Sheet2!$A$16,$A1165=Sheet2!$A$17),Sheet2!$B$9&lt;=仕訳日記帳!$N1165&lt;Sheet2!$C$10),仕訳日記帳!B1165,""))))</f>
        <v/>
      </c>
      <c r="D1165" s="265" t="str">
        <f>IF(AND($A1165=Sheet2!$A$2,仕訳日記帳!$N1165&gt;=Sheet2!$B$2),仕訳日記帳!N1165,IF(AND(OR($A1165=Sheet2!$A$3,$A1165=Sheet2!$A$4,$A1165=Sheet2!$A$5,$A1165=Sheet2!$A$6,$A1165=Sheet2!$A$7,$A1165=Sheet2!$A$9),仕訳日記帳!$N1165&gt;=Sheet2!$B$3),仕訳日記帳!N1165,IF(AND($A1165=Sheet2!$A$8,仕訳日記帳!$N1165&gt;=Sheet2!$B$8),仕訳日記帳!N1165,IF(AND(OR($A1165=Sheet2!$A$10,$A1165=Sheet2!$A$11,$A1165=Sheet2!$A$12,$A1165=Sheet2!$A$13,$A1165=Sheet2!$A$14,$A1165=Sheet2!$A$15,$A1165=Sheet2!$A$16,$A1165=Sheet2!$A$17),Sheet2!$B$9&lt;=仕訳日記帳!$N1165&lt;Sheet2!$C$10),仕訳日記帳!N1165,""))))</f>
        <v/>
      </c>
      <c r="E1165" s="263" t="str">
        <f>IF(AND($A1165=Sheet2!$A$2,仕訳日記帳!$N1165&gt;=Sheet2!$B$2),仕訳日記帳!G1165,IF(AND(OR($A1165=Sheet2!$A$3,$A1165=Sheet2!$A$4,$A1165=Sheet2!$A$5,$A1165=Sheet2!$A$6,$A1165=Sheet2!$A$7,$A1165=Sheet2!$A$9),仕訳日記帳!$N1165&gt;=Sheet2!$B$3),仕訳日記帳!G1165,IF(AND($A1165=Sheet2!$A$8,仕訳日記帳!$N1165&gt;=Sheet2!$B$8),仕訳日記帳!G1165,IF(AND(OR($A1165=Sheet2!$A$10,$A1165=Sheet2!$A$11,$A1165=Sheet2!$A$12,$A1165=Sheet2!$A$13,$A1165=Sheet2!$A$14,$A1165=Sheet2!$A$15,$A1165=Sheet2!$A$16,$A1165=Sheet2!$A$17),Sheet2!$B$9&lt;=仕訳日記帳!$N1165&lt;Sheet2!$C$10),仕訳日記帳!G1165,""))))</f>
        <v/>
      </c>
      <c r="G1165" t="str">
        <f>IF(OR(A1165=Sheet2!$A$2,A1165=Sheet2!$A$3,A1165=Sheet2!$A$4,A1165=Sheet2!$A$5,A1165=Sheet2!$A$6,A1165=Sheet2!$A$7,A1165=Sheet2!$A$8,A1165=Sheet2!$A$9,A1165=Sheet2!$A$10,A1165=Sheet2!$A$11,A1165=Sheet2!$A$12,$A$2=Sheet2!$A$13,A1165=Sheet2!$A$14,$A$2=Sheet2!$A$15,$A$2=Sheet2!$A$16,A1165=Sheet2!$A$17),"該当","")</f>
        <v/>
      </c>
      <c r="H1165" t="str">
        <f>IF(OR(A1165="",G1165=""),"",COUNTIF($G$2:G1165,"該当"))</f>
        <v/>
      </c>
    </row>
    <row r="1166" spans="1:8">
      <c r="A1166" t="str">
        <f>IF(AND(仕訳日記帳!D1166=Sheet2!$A$2,仕訳日記帳!$N1166&gt;=Sheet2!$B$2),仕訳日記帳!D1166,IF(AND(OR(仕訳日記帳!D1166=Sheet2!$A$3,仕訳日記帳!D1166=Sheet2!$A$4,仕訳日記帳!D1166=Sheet2!$A$5,仕訳日記帳!D1166=Sheet2!$A$6,仕訳日記帳!D1166=Sheet2!$A$7,仕訳日記帳!D1166=Sheet2!$A$9),仕訳日記帳!$N1166&gt;=Sheet2!$B$3),仕訳日記帳!D1166,IF(AND(仕訳日記帳!D1166=Sheet2!$A$8,仕訳日記帳!$N1166&gt;=Sheet2!$B$8),仕訳日記帳!D1166,IF(AND(OR(仕訳日記帳!D1166=Sheet2!$A$10,仕訳日記帳!D1166=Sheet2!$A$11,仕訳日記帳!D1166=Sheet2!$A$12,仕訳日記帳!D1166=Sheet2!$A$13,仕訳日記帳!D1166=Sheet2!$A$14,仕訳日記帳!D1166=Sheet2!$A$15,仕訳日記帳!D1166=Sheet2!$A$16,仕訳日記帳!D1166=Sheet2!$A$17),Sheet2!$B$9&lt;=仕訳日記帳!$N1166&lt;Sheet2!$C$10),仕訳日記帳!D1166,""))))</f>
        <v/>
      </c>
      <c r="B1166" s="263" t="str">
        <f>IF(AND($A1166=Sheet2!$A$2,仕訳日記帳!$N1166&gt;=Sheet2!$B$2),仕訳日記帳!A1166,IF(AND(OR($A1166=Sheet2!$A$3,$A1166=Sheet2!$A$4,$A1166=Sheet2!$A$5,$A1166=Sheet2!$A$6,$A1166=Sheet2!$A$7,$A1166=Sheet2!$A$9),仕訳日記帳!$N1166&gt;=Sheet2!$B$3),仕訳日記帳!A1166,IF(AND($A1166=Sheet2!$A$8,仕訳日記帳!$N1166&gt;=Sheet2!$B$8),仕訳日記帳!A1166,IF(AND(OR($A1166=Sheet2!$A$10,$A1166=Sheet2!$A$11,$A1166=Sheet2!$A$12,$A1166=Sheet2!$A$13,$A1166=Sheet2!$A$14,$A1166=Sheet2!$A$15,$A1166=Sheet2!$A$16,$A1166=Sheet2!$A$17),Sheet2!$B$9&lt;=仕訳日記帳!$N1166&lt;Sheet2!$C$10),仕訳日記帳!A1166,""))))</f>
        <v/>
      </c>
      <c r="C1166" t="str">
        <f>IF(AND($A1166=Sheet2!$A$2,仕訳日記帳!$N1166&gt;=Sheet2!$B$2),仕訳日記帳!B1166,IF(AND(OR($A1166=Sheet2!$A$3,$A1166=Sheet2!$A$4,$A1166=Sheet2!$A$5,$A1166=Sheet2!$A$6,$A1166=Sheet2!$A$7,$A1166=Sheet2!$A$9),仕訳日記帳!$N1166&gt;=Sheet2!$B$3),仕訳日記帳!B1166,IF(AND($A1166=Sheet2!$A$8,仕訳日記帳!$N1166&gt;=Sheet2!$B$8),仕訳日記帳!B1166,IF(AND(OR($A1166=Sheet2!$A$10,$A1166=Sheet2!$A$11,$A1166=Sheet2!$A$12,$A1166=Sheet2!$A$13,$A1166=Sheet2!$A$14,$A1166=Sheet2!$A$15,$A1166=Sheet2!$A$16,$A1166=Sheet2!$A$17),Sheet2!$B$9&lt;=仕訳日記帳!$N1166&lt;Sheet2!$C$10),仕訳日記帳!B1166,""))))</f>
        <v/>
      </c>
      <c r="D1166" s="265" t="str">
        <f>IF(AND($A1166=Sheet2!$A$2,仕訳日記帳!$N1166&gt;=Sheet2!$B$2),仕訳日記帳!N1166,IF(AND(OR($A1166=Sheet2!$A$3,$A1166=Sheet2!$A$4,$A1166=Sheet2!$A$5,$A1166=Sheet2!$A$6,$A1166=Sheet2!$A$7,$A1166=Sheet2!$A$9),仕訳日記帳!$N1166&gt;=Sheet2!$B$3),仕訳日記帳!N1166,IF(AND($A1166=Sheet2!$A$8,仕訳日記帳!$N1166&gt;=Sheet2!$B$8),仕訳日記帳!N1166,IF(AND(OR($A1166=Sheet2!$A$10,$A1166=Sheet2!$A$11,$A1166=Sheet2!$A$12,$A1166=Sheet2!$A$13,$A1166=Sheet2!$A$14,$A1166=Sheet2!$A$15,$A1166=Sheet2!$A$16,$A1166=Sheet2!$A$17),Sheet2!$B$9&lt;=仕訳日記帳!$N1166&lt;Sheet2!$C$10),仕訳日記帳!N1166,""))))</f>
        <v/>
      </c>
      <c r="E1166" s="263" t="str">
        <f>IF(AND($A1166=Sheet2!$A$2,仕訳日記帳!$N1166&gt;=Sheet2!$B$2),仕訳日記帳!G1166,IF(AND(OR($A1166=Sheet2!$A$3,$A1166=Sheet2!$A$4,$A1166=Sheet2!$A$5,$A1166=Sheet2!$A$6,$A1166=Sheet2!$A$7,$A1166=Sheet2!$A$9),仕訳日記帳!$N1166&gt;=Sheet2!$B$3),仕訳日記帳!G1166,IF(AND($A1166=Sheet2!$A$8,仕訳日記帳!$N1166&gt;=Sheet2!$B$8),仕訳日記帳!G1166,IF(AND(OR($A1166=Sheet2!$A$10,$A1166=Sheet2!$A$11,$A1166=Sheet2!$A$12,$A1166=Sheet2!$A$13,$A1166=Sheet2!$A$14,$A1166=Sheet2!$A$15,$A1166=Sheet2!$A$16,$A1166=Sheet2!$A$17),Sheet2!$B$9&lt;=仕訳日記帳!$N1166&lt;Sheet2!$C$10),仕訳日記帳!G1166,""))))</f>
        <v/>
      </c>
      <c r="G1166" t="str">
        <f>IF(OR(A1166=Sheet2!$A$2,A1166=Sheet2!$A$3,A1166=Sheet2!$A$4,A1166=Sheet2!$A$5,A1166=Sheet2!$A$6,A1166=Sheet2!$A$7,A1166=Sheet2!$A$8,A1166=Sheet2!$A$9,A1166=Sheet2!$A$10,A1166=Sheet2!$A$11,A1166=Sheet2!$A$12,$A$2=Sheet2!$A$13,A1166=Sheet2!$A$14,$A$2=Sheet2!$A$15,$A$2=Sheet2!$A$16,A1166=Sheet2!$A$17),"該当","")</f>
        <v/>
      </c>
      <c r="H1166" t="str">
        <f>IF(OR(A1166="",G1166=""),"",COUNTIF($G$2:G1166,"該当"))</f>
        <v/>
      </c>
    </row>
    <row r="1167" spans="1:8">
      <c r="A1167" t="str">
        <f>IF(AND(仕訳日記帳!D1167=Sheet2!$A$2,仕訳日記帳!$N1167&gt;=Sheet2!$B$2),仕訳日記帳!D1167,IF(AND(OR(仕訳日記帳!D1167=Sheet2!$A$3,仕訳日記帳!D1167=Sheet2!$A$4,仕訳日記帳!D1167=Sheet2!$A$5,仕訳日記帳!D1167=Sheet2!$A$6,仕訳日記帳!D1167=Sheet2!$A$7,仕訳日記帳!D1167=Sheet2!$A$9),仕訳日記帳!$N1167&gt;=Sheet2!$B$3),仕訳日記帳!D1167,IF(AND(仕訳日記帳!D1167=Sheet2!$A$8,仕訳日記帳!$N1167&gt;=Sheet2!$B$8),仕訳日記帳!D1167,IF(AND(OR(仕訳日記帳!D1167=Sheet2!$A$10,仕訳日記帳!D1167=Sheet2!$A$11,仕訳日記帳!D1167=Sheet2!$A$12,仕訳日記帳!D1167=Sheet2!$A$13,仕訳日記帳!D1167=Sheet2!$A$14,仕訳日記帳!D1167=Sheet2!$A$15,仕訳日記帳!D1167=Sheet2!$A$16,仕訳日記帳!D1167=Sheet2!$A$17),Sheet2!$B$9&lt;=仕訳日記帳!$N1167&lt;Sheet2!$C$10),仕訳日記帳!D1167,""))))</f>
        <v/>
      </c>
      <c r="B1167" s="263" t="str">
        <f>IF(AND($A1167=Sheet2!$A$2,仕訳日記帳!$N1167&gt;=Sheet2!$B$2),仕訳日記帳!A1167,IF(AND(OR($A1167=Sheet2!$A$3,$A1167=Sheet2!$A$4,$A1167=Sheet2!$A$5,$A1167=Sheet2!$A$6,$A1167=Sheet2!$A$7,$A1167=Sheet2!$A$9),仕訳日記帳!$N1167&gt;=Sheet2!$B$3),仕訳日記帳!A1167,IF(AND($A1167=Sheet2!$A$8,仕訳日記帳!$N1167&gt;=Sheet2!$B$8),仕訳日記帳!A1167,IF(AND(OR($A1167=Sheet2!$A$10,$A1167=Sheet2!$A$11,$A1167=Sheet2!$A$12,$A1167=Sheet2!$A$13,$A1167=Sheet2!$A$14,$A1167=Sheet2!$A$15,$A1167=Sheet2!$A$16,$A1167=Sheet2!$A$17),Sheet2!$B$9&lt;=仕訳日記帳!$N1167&lt;Sheet2!$C$10),仕訳日記帳!A1167,""))))</f>
        <v/>
      </c>
      <c r="C1167" t="str">
        <f>IF(AND($A1167=Sheet2!$A$2,仕訳日記帳!$N1167&gt;=Sheet2!$B$2),仕訳日記帳!B1167,IF(AND(OR($A1167=Sheet2!$A$3,$A1167=Sheet2!$A$4,$A1167=Sheet2!$A$5,$A1167=Sheet2!$A$6,$A1167=Sheet2!$A$7,$A1167=Sheet2!$A$9),仕訳日記帳!$N1167&gt;=Sheet2!$B$3),仕訳日記帳!B1167,IF(AND($A1167=Sheet2!$A$8,仕訳日記帳!$N1167&gt;=Sheet2!$B$8),仕訳日記帳!B1167,IF(AND(OR($A1167=Sheet2!$A$10,$A1167=Sheet2!$A$11,$A1167=Sheet2!$A$12,$A1167=Sheet2!$A$13,$A1167=Sheet2!$A$14,$A1167=Sheet2!$A$15,$A1167=Sheet2!$A$16,$A1167=Sheet2!$A$17),Sheet2!$B$9&lt;=仕訳日記帳!$N1167&lt;Sheet2!$C$10),仕訳日記帳!B1167,""))))</f>
        <v/>
      </c>
      <c r="D1167" s="265" t="str">
        <f>IF(AND($A1167=Sheet2!$A$2,仕訳日記帳!$N1167&gt;=Sheet2!$B$2),仕訳日記帳!N1167,IF(AND(OR($A1167=Sheet2!$A$3,$A1167=Sheet2!$A$4,$A1167=Sheet2!$A$5,$A1167=Sheet2!$A$6,$A1167=Sheet2!$A$7,$A1167=Sheet2!$A$9),仕訳日記帳!$N1167&gt;=Sheet2!$B$3),仕訳日記帳!N1167,IF(AND($A1167=Sheet2!$A$8,仕訳日記帳!$N1167&gt;=Sheet2!$B$8),仕訳日記帳!N1167,IF(AND(OR($A1167=Sheet2!$A$10,$A1167=Sheet2!$A$11,$A1167=Sheet2!$A$12,$A1167=Sheet2!$A$13,$A1167=Sheet2!$A$14,$A1167=Sheet2!$A$15,$A1167=Sheet2!$A$16,$A1167=Sheet2!$A$17),Sheet2!$B$9&lt;=仕訳日記帳!$N1167&lt;Sheet2!$C$10),仕訳日記帳!N1167,""))))</f>
        <v/>
      </c>
      <c r="E1167" s="263" t="str">
        <f>IF(AND($A1167=Sheet2!$A$2,仕訳日記帳!$N1167&gt;=Sheet2!$B$2),仕訳日記帳!G1167,IF(AND(OR($A1167=Sheet2!$A$3,$A1167=Sheet2!$A$4,$A1167=Sheet2!$A$5,$A1167=Sheet2!$A$6,$A1167=Sheet2!$A$7,$A1167=Sheet2!$A$9),仕訳日記帳!$N1167&gt;=Sheet2!$B$3),仕訳日記帳!G1167,IF(AND($A1167=Sheet2!$A$8,仕訳日記帳!$N1167&gt;=Sheet2!$B$8),仕訳日記帳!G1167,IF(AND(OR($A1167=Sheet2!$A$10,$A1167=Sheet2!$A$11,$A1167=Sheet2!$A$12,$A1167=Sheet2!$A$13,$A1167=Sheet2!$A$14,$A1167=Sheet2!$A$15,$A1167=Sheet2!$A$16,$A1167=Sheet2!$A$17),Sheet2!$B$9&lt;=仕訳日記帳!$N1167&lt;Sheet2!$C$10),仕訳日記帳!G1167,""))))</f>
        <v/>
      </c>
      <c r="G1167" t="str">
        <f>IF(OR(A1167=Sheet2!$A$2,A1167=Sheet2!$A$3,A1167=Sheet2!$A$4,A1167=Sheet2!$A$5,A1167=Sheet2!$A$6,A1167=Sheet2!$A$7,A1167=Sheet2!$A$8,A1167=Sheet2!$A$9,A1167=Sheet2!$A$10,A1167=Sheet2!$A$11,A1167=Sheet2!$A$12,$A$2=Sheet2!$A$13,A1167=Sheet2!$A$14,$A$2=Sheet2!$A$15,$A$2=Sheet2!$A$16,A1167=Sheet2!$A$17),"該当","")</f>
        <v/>
      </c>
      <c r="H1167" t="str">
        <f>IF(OR(A1167="",G1167=""),"",COUNTIF($G$2:G1167,"該当"))</f>
        <v/>
      </c>
    </row>
    <row r="1168" spans="1:8">
      <c r="A1168" t="str">
        <f>IF(AND(仕訳日記帳!D1168=Sheet2!$A$2,仕訳日記帳!$N1168&gt;=Sheet2!$B$2),仕訳日記帳!D1168,IF(AND(OR(仕訳日記帳!D1168=Sheet2!$A$3,仕訳日記帳!D1168=Sheet2!$A$4,仕訳日記帳!D1168=Sheet2!$A$5,仕訳日記帳!D1168=Sheet2!$A$6,仕訳日記帳!D1168=Sheet2!$A$7,仕訳日記帳!D1168=Sheet2!$A$9),仕訳日記帳!$N1168&gt;=Sheet2!$B$3),仕訳日記帳!D1168,IF(AND(仕訳日記帳!D1168=Sheet2!$A$8,仕訳日記帳!$N1168&gt;=Sheet2!$B$8),仕訳日記帳!D1168,IF(AND(OR(仕訳日記帳!D1168=Sheet2!$A$10,仕訳日記帳!D1168=Sheet2!$A$11,仕訳日記帳!D1168=Sheet2!$A$12,仕訳日記帳!D1168=Sheet2!$A$13,仕訳日記帳!D1168=Sheet2!$A$14,仕訳日記帳!D1168=Sheet2!$A$15,仕訳日記帳!D1168=Sheet2!$A$16,仕訳日記帳!D1168=Sheet2!$A$17),Sheet2!$B$9&lt;=仕訳日記帳!$N1168&lt;Sheet2!$C$10),仕訳日記帳!D1168,""))))</f>
        <v/>
      </c>
      <c r="B1168" s="263" t="str">
        <f>IF(AND($A1168=Sheet2!$A$2,仕訳日記帳!$N1168&gt;=Sheet2!$B$2),仕訳日記帳!A1168,IF(AND(OR($A1168=Sheet2!$A$3,$A1168=Sheet2!$A$4,$A1168=Sheet2!$A$5,$A1168=Sheet2!$A$6,$A1168=Sheet2!$A$7,$A1168=Sheet2!$A$9),仕訳日記帳!$N1168&gt;=Sheet2!$B$3),仕訳日記帳!A1168,IF(AND($A1168=Sheet2!$A$8,仕訳日記帳!$N1168&gt;=Sheet2!$B$8),仕訳日記帳!A1168,IF(AND(OR($A1168=Sheet2!$A$10,$A1168=Sheet2!$A$11,$A1168=Sheet2!$A$12,$A1168=Sheet2!$A$13,$A1168=Sheet2!$A$14,$A1168=Sheet2!$A$15,$A1168=Sheet2!$A$16,$A1168=Sheet2!$A$17),Sheet2!$B$9&lt;=仕訳日記帳!$N1168&lt;Sheet2!$C$10),仕訳日記帳!A1168,""))))</f>
        <v/>
      </c>
      <c r="C1168" t="str">
        <f>IF(AND($A1168=Sheet2!$A$2,仕訳日記帳!$N1168&gt;=Sheet2!$B$2),仕訳日記帳!B1168,IF(AND(OR($A1168=Sheet2!$A$3,$A1168=Sheet2!$A$4,$A1168=Sheet2!$A$5,$A1168=Sheet2!$A$6,$A1168=Sheet2!$A$7,$A1168=Sheet2!$A$9),仕訳日記帳!$N1168&gt;=Sheet2!$B$3),仕訳日記帳!B1168,IF(AND($A1168=Sheet2!$A$8,仕訳日記帳!$N1168&gt;=Sheet2!$B$8),仕訳日記帳!B1168,IF(AND(OR($A1168=Sheet2!$A$10,$A1168=Sheet2!$A$11,$A1168=Sheet2!$A$12,$A1168=Sheet2!$A$13,$A1168=Sheet2!$A$14,$A1168=Sheet2!$A$15,$A1168=Sheet2!$A$16,$A1168=Sheet2!$A$17),Sheet2!$B$9&lt;=仕訳日記帳!$N1168&lt;Sheet2!$C$10),仕訳日記帳!B1168,""))))</f>
        <v/>
      </c>
      <c r="D1168" s="265" t="str">
        <f>IF(AND($A1168=Sheet2!$A$2,仕訳日記帳!$N1168&gt;=Sheet2!$B$2),仕訳日記帳!N1168,IF(AND(OR($A1168=Sheet2!$A$3,$A1168=Sheet2!$A$4,$A1168=Sheet2!$A$5,$A1168=Sheet2!$A$6,$A1168=Sheet2!$A$7,$A1168=Sheet2!$A$9),仕訳日記帳!$N1168&gt;=Sheet2!$B$3),仕訳日記帳!N1168,IF(AND($A1168=Sheet2!$A$8,仕訳日記帳!$N1168&gt;=Sheet2!$B$8),仕訳日記帳!N1168,IF(AND(OR($A1168=Sheet2!$A$10,$A1168=Sheet2!$A$11,$A1168=Sheet2!$A$12,$A1168=Sheet2!$A$13,$A1168=Sheet2!$A$14,$A1168=Sheet2!$A$15,$A1168=Sheet2!$A$16,$A1168=Sheet2!$A$17),Sheet2!$B$9&lt;=仕訳日記帳!$N1168&lt;Sheet2!$C$10),仕訳日記帳!N1168,""))))</f>
        <v/>
      </c>
      <c r="E1168" s="263" t="str">
        <f>IF(AND($A1168=Sheet2!$A$2,仕訳日記帳!$N1168&gt;=Sheet2!$B$2),仕訳日記帳!G1168,IF(AND(OR($A1168=Sheet2!$A$3,$A1168=Sheet2!$A$4,$A1168=Sheet2!$A$5,$A1168=Sheet2!$A$6,$A1168=Sheet2!$A$7,$A1168=Sheet2!$A$9),仕訳日記帳!$N1168&gt;=Sheet2!$B$3),仕訳日記帳!G1168,IF(AND($A1168=Sheet2!$A$8,仕訳日記帳!$N1168&gt;=Sheet2!$B$8),仕訳日記帳!G1168,IF(AND(OR($A1168=Sheet2!$A$10,$A1168=Sheet2!$A$11,$A1168=Sheet2!$A$12,$A1168=Sheet2!$A$13,$A1168=Sheet2!$A$14,$A1168=Sheet2!$A$15,$A1168=Sheet2!$A$16,$A1168=Sheet2!$A$17),Sheet2!$B$9&lt;=仕訳日記帳!$N1168&lt;Sheet2!$C$10),仕訳日記帳!G1168,""))))</f>
        <v/>
      </c>
      <c r="G1168" t="str">
        <f>IF(OR(A1168=Sheet2!$A$2,A1168=Sheet2!$A$3,A1168=Sheet2!$A$4,A1168=Sheet2!$A$5,A1168=Sheet2!$A$6,A1168=Sheet2!$A$7,A1168=Sheet2!$A$8,A1168=Sheet2!$A$9,A1168=Sheet2!$A$10,A1168=Sheet2!$A$11,A1168=Sheet2!$A$12,$A$2=Sheet2!$A$13,A1168=Sheet2!$A$14,$A$2=Sheet2!$A$15,$A$2=Sheet2!$A$16,A1168=Sheet2!$A$17),"該当","")</f>
        <v/>
      </c>
      <c r="H1168" t="str">
        <f>IF(OR(A1168="",G1168=""),"",COUNTIF($G$2:G1168,"該当"))</f>
        <v/>
      </c>
    </row>
    <row r="1169" spans="1:8">
      <c r="A1169" t="str">
        <f>IF(AND(仕訳日記帳!D1169=Sheet2!$A$2,仕訳日記帳!$N1169&gt;=Sheet2!$B$2),仕訳日記帳!D1169,IF(AND(OR(仕訳日記帳!D1169=Sheet2!$A$3,仕訳日記帳!D1169=Sheet2!$A$4,仕訳日記帳!D1169=Sheet2!$A$5,仕訳日記帳!D1169=Sheet2!$A$6,仕訳日記帳!D1169=Sheet2!$A$7,仕訳日記帳!D1169=Sheet2!$A$9),仕訳日記帳!$N1169&gt;=Sheet2!$B$3),仕訳日記帳!D1169,IF(AND(仕訳日記帳!D1169=Sheet2!$A$8,仕訳日記帳!$N1169&gt;=Sheet2!$B$8),仕訳日記帳!D1169,IF(AND(OR(仕訳日記帳!D1169=Sheet2!$A$10,仕訳日記帳!D1169=Sheet2!$A$11,仕訳日記帳!D1169=Sheet2!$A$12,仕訳日記帳!D1169=Sheet2!$A$13,仕訳日記帳!D1169=Sheet2!$A$14,仕訳日記帳!D1169=Sheet2!$A$15,仕訳日記帳!D1169=Sheet2!$A$16,仕訳日記帳!D1169=Sheet2!$A$17),Sheet2!$B$9&lt;=仕訳日記帳!$N1169&lt;Sheet2!$C$10),仕訳日記帳!D1169,""))))</f>
        <v/>
      </c>
      <c r="B1169" s="263" t="str">
        <f>IF(AND($A1169=Sheet2!$A$2,仕訳日記帳!$N1169&gt;=Sheet2!$B$2),仕訳日記帳!A1169,IF(AND(OR($A1169=Sheet2!$A$3,$A1169=Sheet2!$A$4,$A1169=Sheet2!$A$5,$A1169=Sheet2!$A$6,$A1169=Sheet2!$A$7,$A1169=Sheet2!$A$9),仕訳日記帳!$N1169&gt;=Sheet2!$B$3),仕訳日記帳!A1169,IF(AND($A1169=Sheet2!$A$8,仕訳日記帳!$N1169&gt;=Sheet2!$B$8),仕訳日記帳!A1169,IF(AND(OR($A1169=Sheet2!$A$10,$A1169=Sheet2!$A$11,$A1169=Sheet2!$A$12,$A1169=Sheet2!$A$13,$A1169=Sheet2!$A$14,$A1169=Sheet2!$A$15,$A1169=Sheet2!$A$16,$A1169=Sheet2!$A$17),Sheet2!$B$9&lt;=仕訳日記帳!$N1169&lt;Sheet2!$C$10),仕訳日記帳!A1169,""))))</f>
        <v/>
      </c>
      <c r="C1169" t="str">
        <f>IF(AND($A1169=Sheet2!$A$2,仕訳日記帳!$N1169&gt;=Sheet2!$B$2),仕訳日記帳!B1169,IF(AND(OR($A1169=Sheet2!$A$3,$A1169=Sheet2!$A$4,$A1169=Sheet2!$A$5,$A1169=Sheet2!$A$6,$A1169=Sheet2!$A$7,$A1169=Sheet2!$A$9),仕訳日記帳!$N1169&gt;=Sheet2!$B$3),仕訳日記帳!B1169,IF(AND($A1169=Sheet2!$A$8,仕訳日記帳!$N1169&gt;=Sheet2!$B$8),仕訳日記帳!B1169,IF(AND(OR($A1169=Sheet2!$A$10,$A1169=Sheet2!$A$11,$A1169=Sheet2!$A$12,$A1169=Sheet2!$A$13,$A1169=Sheet2!$A$14,$A1169=Sheet2!$A$15,$A1169=Sheet2!$A$16,$A1169=Sheet2!$A$17),Sheet2!$B$9&lt;=仕訳日記帳!$N1169&lt;Sheet2!$C$10),仕訳日記帳!B1169,""))))</f>
        <v/>
      </c>
      <c r="D1169" s="265" t="str">
        <f>IF(AND($A1169=Sheet2!$A$2,仕訳日記帳!$N1169&gt;=Sheet2!$B$2),仕訳日記帳!N1169,IF(AND(OR($A1169=Sheet2!$A$3,$A1169=Sheet2!$A$4,$A1169=Sheet2!$A$5,$A1169=Sheet2!$A$6,$A1169=Sheet2!$A$7,$A1169=Sheet2!$A$9),仕訳日記帳!$N1169&gt;=Sheet2!$B$3),仕訳日記帳!N1169,IF(AND($A1169=Sheet2!$A$8,仕訳日記帳!$N1169&gt;=Sheet2!$B$8),仕訳日記帳!N1169,IF(AND(OR($A1169=Sheet2!$A$10,$A1169=Sheet2!$A$11,$A1169=Sheet2!$A$12,$A1169=Sheet2!$A$13,$A1169=Sheet2!$A$14,$A1169=Sheet2!$A$15,$A1169=Sheet2!$A$16,$A1169=Sheet2!$A$17),Sheet2!$B$9&lt;=仕訳日記帳!$N1169&lt;Sheet2!$C$10),仕訳日記帳!N1169,""))))</f>
        <v/>
      </c>
      <c r="E1169" s="263" t="str">
        <f>IF(AND($A1169=Sheet2!$A$2,仕訳日記帳!$N1169&gt;=Sheet2!$B$2),仕訳日記帳!G1169,IF(AND(OR($A1169=Sheet2!$A$3,$A1169=Sheet2!$A$4,$A1169=Sheet2!$A$5,$A1169=Sheet2!$A$6,$A1169=Sheet2!$A$7,$A1169=Sheet2!$A$9),仕訳日記帳!$N1169&gt;=Sheet2!$B$3),仕訳日記帳!G1169,IF(AND($A1169=Sheet2!$A$8,仕訳日記帳!$N1169&gt;=Sheet2!$B$8),仕訳日記帳!G1169,IF(AND(OR($A1169=Sheet2!$A$10,$A1169=Sheet2!$A$11,$A1169=Sheet2!$A$12,$A1169=Sheet2!$A$13,$A1169=Sheet2!$A$14,$A1169=Sheet2!$A$15,$A1169=Sheet2!$A$16,$A1169=Sheet2!$A$17),Sheet2!$B$9&lt;=仕訳日記帳!$N1169&lt;Sheet2!$C$10),仕訳日記帳!G1169,""))))</f>
        <v/>
      </c>
      <c r="G1169" t="str">
        <f>IF(OR(A1169=Sheet2!$A$2,A1169=Sheet2!$A$3,A1169=Sheet2!$A$4,A1169=Sheet2!$A$5,A1169=Sheet2!$A$6,A1169=Sheet2!$A$7,A1169=Sheet2!$A$8,A1169=Sheet2!$A$9,A1169=Sheet2!$A$10,A1169=Sheet2!$A$11,A1169=Sheet2!$A$12,$A$2=Sheet2!$A$13,A1169=Sheet2!$A$14,$A$2=Sheet2!$A$15,$A$2=Sheet2!$A$16,A1169=Sheet2!$A$17),"該当","")</f>
        <v/>
      </c>
      <c r="H1169" t="str">
        <f>IF(OR(A1169="",G1169=""),"",COUNTIF($G$2:G1169,"該当"))</f>
        <v/>
      </c>
    </row>
    <row r="1170" spans="1:8">
      <c r="A1170" t="str">
        <f>IF(AND(仕訳日記帳!D1170=Sheet2!$A$2,仕訳日記帳!$N1170&gt;=Sheet2!$B$2),仕訳日記帳!D1170,IF(AND(OR(仕訳日記帳!D1170=Sheet2!$A$3,仕訳日記帳!D1170=Sheet2!$A$4,仕訳日記帳!D1170=Sheet2!$A$5,仕訳日記帳!D1170=Sheet2!$A$6,仕訳日記帳!D1170=Sheet2!$A$7,仕訳日記帳!D1170=Sheet2!$A$9),仕訳日記帳!$N1170&gt;=Sheet2!$B$3),仕訳日記帳!D1170,IF(AND(仕訳日記帳!D1170=Sheet2!$A$8,仕訳日記帳!$N1170&gt;=Sheet2!$B$8),仕訳日記帳!D1170,IF(AND(OR(仕訳日記帳!D1170=Sheet2!$A$10,仕訳日記帳!D1170=Sheet2!$A$11,仕訳日記帳!D1170=Sheet2!$A$12,仕訳日記帳!D1170=Sheet2!$A$13,仕訳日記帳!D1170=Sheet2!$A$14,仕訳日記帳!D1170=Sheet2!$A$15,仕訳日記帳!D1170=Sheet2!$A$16,仕訳日記帳!D1170=Sheet2!$A$17),Sheet2!$B$9&lt;=仕訳日記帳!$N1170&lt;Sheet2!$C$10),仕訳日記帳!D1170,""))))</f>
        <v/>
      </c>
      <c r="B1170" s="263" t="str">
        <f>IF(AND($A1170=Sheet2!$A$2,仕訳日記帳!$N1170&gt;=Sheet2!$B$2),仕訳日記帳!A1170,IF(AND(OR($A1170=Sheet2!$A$3,$A1170=Sheet2!$A$4,$A1170=Sheet2!$A$5,$A1170=Sheet2!$A$6,$A1170=Sheet2!$A$7,$A1170=Sheet2!$A$9),仕訳日記帳!$N1170&gt;=Sheet2!$B$3),仕訳日記帳!A1170,IF(AND($A1170=Sheet2!$A$8,仕訳日記帳!$N1170&gt;=Sheet2!$B$8),仕訳日記帳!A1170,IF(AND(OR($A1170=Sheet2!$A$10,$A1170=Sheet2!$A$11,$A1170=Sheet2!$A$12,$A1170=Sheet2!$A$13,$A1170=Sheet2!$A$14,$A1170=Sheet2!$A$15,$A1170=Sheet2!$A$16,$A1170=Sheet2!$A$17),Sheet2!$B$9&lt;=仕訳日記帳!$N1170&lt;Sheet2!$C$10),仕訳日記帳!A1170,""))))</f>
        <v/>
      </c>
      <c r="C1170" t="str">
        <f>IF(AND($A1170=Sheet2!$A$2,仕訳日記帳!$N1170&gt;=Sheet2!$B$2),仕訳日記帳!B1170,IF(AND(OR($A1170=Sheet2!$A$3,$A1170=Sheet2!$A$4,$A1170=Sheet2!$A$5,$A1170=Sheet2!$A$6,$A1170=Sheet2!$A$7,$A1170=Sheet2!$A$9),仕訳日記帳!$N1170&gt;=Sheet2!$B$3),仕訳日記帳!B1170,IF(AND($A1170=Sheet2!$A$8,仕訳日記帳!$N1170&gt;=Sheet2!$B$8),仕訳日記帳!B1170,IF(AND(OR($A1170=Sheet2!$A$10,$A1170=Sheet2!$A$11,$A1170=Sheet2!$A$12,$A1170=Sheet2!$A$13,$A1170=Sheet2!$A$14,$A1170=Sheet2!$A$15,$A1170=Sheet2!$A$16,$A1170=Sheet2!$A$17),Sheet2!$B$9&lt;=仕訳日記帳!$N1170&lt;Sheet2!$C$10),仕訳日記帳!B1170,""))))</f>
        <v/>
      </c>
      <c r="D1170" s="265" t="str">
        <f>IF(AND($A1170=Sheet2!$A$2,仕訳日記帳!$N1170&gt;=Sheet2!$B$2),仕訳日記帳!N1170,IF(AND(OR($A1170=Sheet2!$A$3,$A1170=Sheet2!$A$4,$A1170=Sheet2!$A$5,$A1170=Sheet2!$A$6,$A1170=Sheet2!$A$7,$A1170=Sheet2!$A$9),仕訳日記帳!$N1170&gt;=Sheet2!$B$3),仕訳日記帳!N1170,IF(AND($A1170=Sheet2!$A$8,仕訳日記帳!$N1170&gt;=Sheet2!$B$8),仕訳日記帳!N1170,IF(AND(OR($A1170=Sheet2!$A$10,$A1170=Sheet2!$A$11,$A1170=Sheet2!$A$12,$A1170=Sheet2!$A$13,$A1170=Sheet2!$A$14,$A1170=Sheet2!$A$15,$A1170=Sheet2!$A$16,$A1170=Sheet2!$A$17),Sheet2!$B$9&lt;=仕訳日記帳!$N1170&lt;Sheet2!$C$10),仕訳日記帳!N1170,""))))</f>
        <v/>
      </c>
      <c r="E1170" s="263" t="str">
        <f>IF(AND($A1170=Sheet2!$A$2,仕訳日記帳!$N1170&gt;=Sheet2!$B$2),仕訳日記帳!G1170,IF(AND(OR($A1170=Sheet2!$A$3,$A1170=Sheet2!$A$4,$A1170=Sheet2!$A$5,$A1170=Sheet2!$A$6,$A1170=Sheet2!$A$7,$A1170=Sheet2!$A$9),仕訳日記帳!$N1170&gt;=Sheet2!$B$3),仕訳日記帳!G1170,IF(AND($A1170=Sheet2!$A$8,仕訳日記帳!$N1170&gt;=Sheet2!$B$8),仕訳日記帳!G1170,IF(AND(OR($A1170=Sheet2!$A$10,$A1170=Sheet2!$A$11,$A1170=Sheet2!$A$12,$A1170=Sheet2!$A$13,$A1170=Sheet2!$A$14,$A1170=Sheet2!$A$15,$A1170=Sheet2!$A$16,$A1170=Sheet2!$A$17),Sheet2!$B$9&lt;=仕訳日記帳!$N1170&lt;Sheet2!$C$10),仕訳日記帳!G1170,""))))</f>
        <v/>
      </c>
      <c r="G1170" t="str">
        <f>IF(OR(A1170=Sheet2!$A$2,A1170=Sheet2!$A$3,A1170=Sheet2!$A$4,A1170=Sheet2!$A$5,A1170=Sheet2!$A$6,A1170=Sheet2!$A$7,A1170=Sheet2!$A$8,A1170=Sheet2!$A$9,A1170=Sheet2!$A$10,A1170=Sheet2!$A$11,A1170=Sheet2!$A$12,$A$2=Sheet2!$A$13,A1170=Sheet2!$A$14,$A$2=Sheet2!$A$15,$A$2=Sheet2!$A$16,A1170=Sheet2!$A$17),"該当","")</f>
        <v/>
      </c>
      <c r="H1170" t="str">
        <f>IF(OR(A1170="",G1170=""),"",COUNTIF($G$2:G1170,"該当"))</f>
        <v/>
      </c>
    </row>
    <row r="1171" spans="1:8">
      <c r="A1171" t="str">
        <f>IF(AND(仕訳日記帳!D1171=Sheet2!$A$2,仕訳日記帳!$N1171&gt;=Sheet2!$B$2),仕訳日記帳!D1171,IF(AND(OR(仕訳日記帳!D1171=Sheet2!$A$3,仕訳日記帳!D1171=Sheet2!$A$4,仕訳日記帳!D1171=Sheet2!$A$5,仕訳日記帳!D1171=Sheet2!$A$6,仕訳日記帳!D1171=Sheet2!$A$7,仕訳日記帳!D1171=Sheet2!$A$9),仕訳日記帳!$N1171&gt;=Sheet2!$B$3),仕訳日記帳!D1171,IF(AND(仕訳日記帳!D1171=Sheet2!$A$8,仕訳日記帳!$N1171&gt;=Sheet2!$B$8),仕訳日記帳!D1171,IF(AND(OR(仕訳日記帳!D1171=Sheet2!$A$10,仕訳日記帳!D1171=Sheet2!$A$11,仕訳日記帳!D1171=Sheet2!$A$12,仕訳日記帳!D1171=Sheet2!$A$13,仕訳日記帳!D1171=Sheet2!$A$14,仕訳日記帳!D1171=Sheet2!$A$15,仕訳日記帳!D1171=Sheet2!$A$16,仕訳日記帳!D1171=Sheet2!$A$17),Sheet2!$B$9&lt;=仕訳日記帳!$N1171&lt;Sheet2!$C$10),仕訳日記帳!D1171,""))))</f>
        <v/>
      </c>
      <c r="B1171" s="263" t="str">
        <f>IF(AND($A1171=Sheet2!$A$2,仕訳日記帳!$N1171&gt;=Sheet2!$B$2),仕訳日記帳!A1171,IF(AND(OR($A1171=Sheet2!$A$3,$A1171=Sheet2!$A$4,$A1171=Sheet2!$A$5,$A1171=Sheet2!$A$6,$A1171=Sheet2!$A$7,$A1171=Sheet2!$A$9),仕訳日記帳!$N1171&gt;=Sheet2!$B$3),仕訳日記帳!A1171,IF(AND($A1171=Sheet2!$A$8,仕訳日記帳!$N1171&gt;=Sheet2!$B$8),仕訳日記帳!A1171,IF(AND(OR($A1171=Sheet2!$A$10,$A1171=Sheet2!$A$11,$A1171=Sheet2!$A$12,$A1171=Sheet2!$A$13,$A1171=Sheet2!$A$14,$A1171=Sheet2!$A$15,$A1171=Sheet2!$A$16,$A1171=Sheet2!$A$17),Sheet2!$B$9&lt;=仕訳日記帳!$N1171&lt;Sheet2!$C$10),仕訳日記帳!A1171,""))))</f>
        <v/>
      </c>
      <c r="C1171" t="str">
        <f>IF(AND($A1171=Sheet2!$A$2,仕訳日記帳!$N1171&gt;=Sheet2!$B$2),仕訳日記帳!B1171,IF(AND(OR($A1171=Sheet2!$A$3,$A1171=Sheet2!$A$4,$A1171=Sheet2!$A$5,$A1171=Sheet2!$A$6,$A1171=Sheet2!$A$7,$A1171=Sheet2!$A$9),仕訳日記帳!$N1171&gt;=Sheet2!$B$3),仕訳日記帳!B1171,IF(AND($A1171=Sheet2!$A$8,仕訳日記帳!$N1171&gt;=Sheet2!$B$8),仕訳日記帳!B1171,IF(AND(OR($A1171=Sheet2!$A$10,$A1171=Sheet2!$A$11,$A1171=Sheet2!$A$12,$A1171=Sheet2!$A$13,$A1171=Sheet2!$A$14,$A1171=Sheet2!$A$15,$A1171=Sheet2!$A$16,$A1171=Sheet2!$A$17),Sheet2!$B$9&lt;=仕訳日記帳!$N1171&lt;Sheet2!$C$10),仕訳日記帳!B1171,""))))</f>
        <v/>
      </c>
      <c r="D1171" s="265" t="str">
        <f>IF(AND($A1171=Sheet2!$A$2,仕訳日記帳!$N1171&gt;=Sheet2!$B$2),仕訳日記帳!N1171,IF(AND(OR($A1171=Sheet2!$A$3,$A1171=Sheet2!$A$4,$A1171=Sheet2!$A$5,$A1171=Sheet2!$A$6,$A1171=Sheet2!$A$7,$A1171=Sheet2!$A$9),仕訳日記帳!$N1171&gt;=Sheet2!$B$3),仕訳日記帳!N1171,IF(AND($A1171=Sheet2!$A$8,仕訳日記帳!$N1171&gt;=Sheet2!$B$8),仕訳日記帳!N1171,IF(AND(OR($A1171=Sheet2!$A$10,$A1171=Sheet2!$A$11,$A1171=Sheet2!$A$12,$A1171=Sheet2!$A$13,$A1171=Sheet2!$A$14,$A1171=Sheet2!$A$15,$A1171=Sheet2!$A$16,$A1171=Sheet2!$A$17),Sheet2!$B$9&lt;=仕訳日記帳!$N1171&lt;Sheet2!$C$10),仕訳日記帳!N1171,""))))</f>
        <v/>
      </c>
      <c r="E1171" s="263" t="str">
        <f>IF(AND($A1171=Sheet2!$A$2,仕訳日記帳!$N1171&gt;=Sheet2!$B$2),仕訳日記帳!G1171,IF(AND(OR($A1171=Sheet2!$A$3,$A1171=Sheet2!$A$4,$A1171=Sheet2!$A$5,$A1171=Sheet2!$A$6,$A1171=Sheet2!$A$7,$A1171=Sheet2!$A$9),仕訳日記帳!$N1171&gt;=Sheet2!$B$3),仕訳日記帳!G1171,IF(AND($A1171=Sheet2!$A$8,仕訳日記帳!$N1171&gt;=Sheet2!$B$8),仕訳日記帳!G1171,IF(AND(OR($A1171=Sheet2!$A$10,$A1171=Sheet2!$A$11,$A1171=Sheet2!$A$12,$A1171=Sheet2!$A$13,$A1171=Sheet2!$A$14,$A1171=Sheet2!$A$15,$A1171=Sheet2!$A$16,$A1171=Sheet2!$A$17),Sheet2!$B$9&lt;=仕訳日記帳!$N1171&lt;Sheet2!$C$10),仕訳日記帳!G1171,""))))</f>
        <v/>
      </c>
      <c r="G1171" t="str">
        <f>IF(OR(A1171=Sheet2!$A$2,A1171=Sheet2!$A$3,A1171=Sheet2!$A$4,A1171=Sheet2!$A$5,A1171=Sheet2!$A$6,A1171=Sheet2!$A$7,A1171=Sheet2!$A$8,A1171=Sheet2!$A$9,A1171=Sheet2!$A$10,A1171=Sheet2!$A$11,A1171=Sheet2!$A$12,$A$2=Sheet2!$A$13,A1171=Sheet2!$A$14,$A$2=Sheet2!$A$15,$A$2=Sheet2!$A$16,A1171=Sheet2!$A$17),"該当","")</f>
        <v/>
      </c>
      <c r="H1171" t="str">
        <f>IF(OR(A1171="",G1171=""),"",COUNTIF($G$2:G1171,"該当"))</f>
        <v/>
      </c>
    </row>
    <row r="1172" spans="1:8">
      <c r="A1172" t="str">
        <f>IF(AND(仕訳日記帳!D1172=Sheet2!$A$2,仕訳日記帳!$N1172&gt;=Sheet2!$B$2),仕訳日記帳!D1172,IF(AND(OR(仕訳日記帳!D1172=Sheet2!$A$3,仕訳日記帳!D1172=Sheet2!$A$4,仕訳日記帳!D1172=Sheet2!$A$5,仕訳日記帳!D1172=Sheet2!$A$6,仕訳日記帳!D1172=Sheet2!$A$7,仕訳日記帳!D1172=Sheet2!$A$9),仕訳日記帳!$N1172&gt;=Sheet2!$B$3),仕訳日記帳!D1172,IF(AND(仕訳日記帳!D1172=Sheet2!$A$8,仕訳日記帳!$N1172&gt;=Sheet2!$B$8),仕訳日記帳!D1172,IF(AND(OR(仕訳日記帳!D1172=Sheet2!$A$10,仕訳日記帳!D1172=Sheet2!$A$11,仕訳日記帳!D1172=Sheet2!$A$12,仕訳日記帳!D1172=Sheet2!$A$13,仕訳日記帳!D1172=Sheet2!$A$14,仕訳日記帳!D1172=Sheet2!$A$15,仕訳日記帳!D1172=Sheet2!$A$16,仕訳日記帳!D1172=Sheet2!$A$17),Sheet2!$B$9&lt;=仕訳日記帳!$N1172&lt;Sheet2!$C$10),仕訳日記帳!D1172,""))))</f>
        <v/>
      </c>
      <c r="B1172" s="263" t="str">
        <f>IF(AND($A1172=Sheet2!$A$2,仕訳日記帳!$N1172&gt;=Sheet2!$B$2),仕訳日記帳!A1172,IF(AND(OR($A1172=Sheet2!$A$3,$A1172=Sheet2!$A$4,$A1172=Sheet2!$A$5,$A1172=Sheet2!$A$6,$A1172=Sheet2!$A$7,$A1172=Sheet2!$A$9),仕訳日記帳!$N1172&gt;=Sheet2!$B$3),仕訳日記帳!A1172,IF(AND($A1172=Sheet2!$A$8,仕訳日記帳!$N1172&gt;=Sheet2!$B$8),仕訳日記帳!A1172,IF(AND(OR($A1172=Sheet2!$A$10,$A1172=Sheet2!$A$11,$A1172=Sheet2!$A$12,$A1172=Sheet2!$A$13,$A1172=Sheet2!$A$14,$A1172=Sheet2!$A$15,$A1172=Sheet2!$A$16,$A1172=Sheet2!$A$17),Sheet2!$B$9&lt;=仕訳日記帳!$N1172&lt;Sheet2!$C$10),仕訳日記帳!A1172,""))))</f>
        <v/>
      </c>
      <c r="C1172" t="str">
        <f>IF(AND($A1172=Sheet2!$A$2,仕訳日記帳!$N1172&gt;=Sheet2!$B$2),仕訳日記帳!B1172,IF(AND(OR($A1172=Sheet2!$A$3,$A1172=Sheet2!$A$4,$A1172=Sheet2!$A$5,$A1172=Sheet2!$A$6,$A1172=Sheet2!$A$7,$A1172=Sheet2!$A$9),仕訳日記帳!$N1172&gt;=Sheet2!$B$3),仕訳日記帳!B1172,IF(AND($A1172=Sheet2!$A$8,仕訳日記帳!$N1172&gt;=Sheet2!$B$8),仕訳日記帳!B1172,IF(AND(OR($A1172=Sheet2!$A$10,$A1172=Sheet2!$A$11,$A1172=Sheet2!$A$12,$A1172=Sheet2!$A$13,$A1172=Sheet2!$A$14,$A1172=Sheet2!$A$15,$A1172=Sheet2!$A$16,$A1172=Sheet2!$A$17),Sheet2!$B$9&lt;=仕訳日記帳!$N1172&lt;Sheet2!$C$10),仕訳日記帳!B1172,""))))</f>
        <v/>
      </c>
      <c r="D1172" s="265" t="str">
        <f>IF(AND($A1172=Sheet2!$A$2,仕訳日記帳!$N1172&gt;=Sheet2!$B$2),仕訳日記帳!N1172,IF(AND(OR($A1172=Sheet2!$A$3,$A1172=Sheet2!$A$4,$A1172=Sheet2!$A$5,$A1172=Sheet2!$A$6,$A1172=Sheet2!$A$7,$A1172=Sheet2!$A$9),仕訳日記帳!$N1172&gt;=Sheet2!$B$3),仕訳日記帳!N1172,IF(AND($A1172=Sheet2!$A$8,仕訳日記帳!$N1172&gt;=Sheet2!$B$8),仕訳日記帳!N1172,IF(AND(OR($A1172=Sheet2!$A$10,$A1172=Sheet2!$A$11,$A1172=Sheet2!$A$12,$A1172=Sheet2!$A$13,$A1172=Sheet2!$A$14,$A1172=Sheet2!$A$15,$A1172=Sheet2!$A$16,$A1172=Sheet2!$A$17),Sheet2!$B$9&lt;=仕訳日記帳!$N1172&lt;Sheet2!$C$10),仕訳日記帳!N1172,""))))</f>
        <v/>
      </c>
      <c r="E1172" s="263" t="str">
        <f>IF(AND($A1172=Sheet2!$A$2,仕訳日記帳!$N1172&gt;=Sheet2!$B$2),仕訳日記帳!G1172,IF(AND(OR($A1172=Sheet2!$A$3,$A1172=Sheet2!$A$4,$A1172=Sheet2!$A$5,$A1172=Sheet2!$A$6,$A1172=Sheet2!$A$7,$A1172=Sheet2!$A$9),仕訳日記帳!$N1172&gt;=Sheet2!$B$3),仕訳日記帳!G1172,IF(AND($A1172=Sheet2!$A$8,仕訳日記帳!$N1172&gt;=Sheet2!$B$8),仕訳日記帳!G1172,IF(AND(OR($A1172=Sheet2!$A$10,$A1172=Sheet2!$A$11,$A1172=Sheet2!$A$12,$A1172=Sheet2!$A$13,$A1172=Sheet2!$A$14,$A1172=Sheet2!$A$15,$A1172=Sheet2!$A$16,$A1172=Sheet2!$A$17),Sheet2!$B$9&lt;=仕訳日記帳!$N1172&lt;Sheet2!$C$10),仕訳日記帳!G1172,""))))</f>
        <v/>
      </c>
      <c r="G1172" t="str">
        <f>IF(OR(A1172=Sheet2!$A$2,A1172=Sheet2!$A$3,A1172=Sheet2!$A$4,A1172=Sheet2!$A$5,A1172=Sheet2!$A$6,A1172=Sheet2!$A$7,A1172=Sheet2!$A$8,A1172=Sheet2!$A$9,A1172=Sheet2!$A$10,A1172=Sheet2!$A$11,A1172=Sheet2!$A$12,$A$2=Sheet2!$A$13,A1172=Sheet2!$A$14,$A$2=Sheet2!$A$15,$A$2=Sheet2!$A$16,A1172=Sheet2!$A$17),"該当","")</f>
        <v/>
      </c>
      <c r="H1172" t="str">
        <f>IF(OR(A1172="",G1172=""),"",COUNTIF($G$2:G1172,"該当"))</f>
        <v/>
      </c>
    </row>
    <row r="1173" spans="1:8">
      <c r="A1173" t="str">
        <f>IF(AND(仕訳日記帳!D1173=Sheet2!$A$2,仕訳日記帳!$N1173&gt;=Sheet2!$B$2),仕訳日記帳!D1173,IF(AND(OR(仕訳日記帳!D1173=Sheet2!$A$3,仕訳日記帳!D1173=Sheet2!$A$4,仕訳日記帳!D1173=Sheet2!$A$5,仕訳日記帳!D1173=Sheet2!$A$6,仕訳日記帳!D1173=Sheet2!$A$7,仕訳日記帳!D1173=Sheet2!$A$9),仕訳日記帳!$N1173&gt;=Sheet2!$B$3),仕訳日記帳!D1173,IF(AND(仕訳日記帳!D1173=Sheet2!$A$8,仕訳日記帳!$N1173&gt;=Sheet2!$B$8),仕訳日記帳!D1173,IF(AND(OR(仕訳日記帳!D1173=Sheet2!$A$10,仕訳日記帳!D1173=Sheet2!$A$11,仕訳日記帳!D1173=Sheet2!$A$12,仕訳日記帳!D1173=Sheet2!$A$13,仕訳日記帳!D1173=Sheet2!$A$14,仕訳日記帳!D1173=Sheet2!$A$15,仕訳日記帳!D1173=Sheet2!$A$16,仕訳日記帳!D1173=Sheet2!$A$17),Sheet2!$B$9&lt;=仕訳日記帳!$N1173&lt;Sheet2!$C$10),仕訳日記帳!D1173,""))))</f>
        <v/>
      </c>
      <c r="B1173" s="263" t="str">
        <f>IF(AND($A1173=Sheet2!$A$2,仕訳日記帳!$N1173&gt;=Sheet2!$B$2),仕訳日記帳!A1173,IF(AND(OR($A1173=Sheet2!$A$3,$A1173=Sheet2!$A$4,$A1173=Sheet2!$A$5,$A1173=Sheet2!$A$6,$A1173=Sheet2!$A$7,$A1173=Sheet2!$A$9),仕訳日記帳!$N1173&gt;=Sheet2!$B$3),仕訳日記帳!A1173,IF(AND($A1173=Sheet2!$A$8,仕訳日記帳!$N1173&gt;=Sheet2!$B$8),仕訳日記帳!A1173,IF(AND(OR($A1173=Sheet2!$A$10,$A1173=Sheet2!$A$11,$A1173=Sheet2!$A$12,$A1173=Sheet2!$A$13,$A1173=Sheet2!$A$14,$A1173=Sheet2!$A$15,$A1173=Sheet2!$A$16,$A1173=Sheet2!$A$17),Sheet2!$B$9&lt;=仕訳日記帳!$N1173&lt;Sheet2!$C$10),仕訳日記帳!A1173,""))))</f>
        <v/>
      </c>
      <c r="C1173" t="str">
        <f>IF(AND($A1173=Sheet2!$A$2,仕訳日記帳!$N1173&gt;=Sheet2!$B$2),仕訳日記帳!B1173,IF(AND(OR($A1173=Sheet2!$A$3,$A1173=Sheet2!$A$4,$A1173=Sheet2!$A$5,$A1173=Sheet2!$A$6,$A1173=Sheet2!$A$7,$A1173=Sheet2!$A$9),仕訳日記帳!$N1173&gt;=Sheet2!$B$3),仕訳日記帳!B1173,IF(AND($A1173=Sheet2!$A$8,仕訳日記帳!$N1173&gt;=Sheet2!$B$8),仕訳日記帳!B1173,IF(AND(OR($A1173=Sheet2!$A$10,$A1173=Sheet2!$A$11,$A1173=Sheet2!$A$12,$A1173=Sheet2!$A$13,$A1173=Sheet2!$A$14,$A1173=Sheet2!$A$15,$A1173=Sheet2!$A$16,$A1173=Sheet2!$A$17),Sheet2!$B$9&lt;=仕訳日記帳!$N1173&lt;Sheet2!$C$10),仕訳日記帳!B1173,""))))</f>
        <v/>
      </c>
      <c r="D1173" s="265" t="str">
        <f>IF(AND($A1173=Sheet2!$A$2,仕訳日記帳!$N1173&gt;=Sheet2!$B$2),仕訳日記帳!N1173,IF(AND(OR($A1173=Sheet2!$A$3,$A1173=Sheet2!$A$4,$A1173=Sheet2!$A$5,$A1173=Sheet2!$A$6,$A1173=Sheet2!$A$7,$A1173=Sheet2!$A$9),仕訳日記帳!$N1173&gt;=Sheet2!$B$3),仕訳日記帳!N1173,IF(AND($A1173=Sheet2!$A$8,仕訳日記帳!$N1173&gt;=Sheet2!$B$8),仕訳日記帳!N1173,IF(AND(OR($A1173=Sheet2!$A$10,$A1173=Sheet2!$A$11,$A1173=Sheet2!$A$12,$A1173=Sheet2!$A$13,$A1173=Sheet2!$A$14,$A1173=Sheet2!$A$15,$A1173=Sheet2!$A$16,$A1173=Sheet2!$A$17),Sheet2!$B$9&lt;=仕訳日記帳!$N1173&lt;Sheet2!$C$10),仕訳日記帳!N1173,""))))</f>
        <v/>
      </c>
      <c r="E1173" s="263" t="str">
        <f>IF(AND($A1173=Sheet2!$A$2,仕訳日記帳!$N1173&gt;=Sheet2!$B$2),仕訳日記帳!G1173,IF(AND(OR($A1173=Sheet2!$A$3,$A1173=Sheet2!$A$4,$A1173=Sheet2!$A$5,$A1173=Sheet2!$A$6,$A1173=Sheet2!$A$7,$A1173=Sheet2!$A$9),仕訳日記帳!$N1173&gt;=Sheet2!$B$3),仕訳日記帳!G1173,IF(AND($A1173=Sheet2!$A$8,仕訳日記帳!$N1173&gt;=Sheet2!$B$8),仕訳日記帳!G1173,IF(AND(OR($A1173=Sheet2!$A$10,$A1173=Sheet2!$A$11,$A1173=Sheet2!$A$12,$A1173=Sheet2!$A$13,$A1173=Sheet2!$A$14,$A1173=Sheet2!$A$15,$A1173=Sheet2!$A$16,$A1173=Sheet2!$A$17),Sheet2!$B$9&lt;=仕訳日記帳!$N1173&lt;Sheet2!$C$10),仕訳日記帳!G1173,""))))</f>
        <v/>
      </c>
      <c r="G1173" t="str">
        <f>IF(OR(A1173=Sheet2!$A$2,A1173=Sheet2!$A$3,A1173=Sheet2!$A$4,A1173=Sheet2!$A$5,A1173=Sheet2!$A$6,A1173=Sheet2!$A$7,A1173=Sheet2!$A$8,A1173=Sheet2!$A$9,A1173=Sheet2!$A$10,A1173=Sheet2!$A$11,A1173=Sheet2!$A$12,$A$2=Sheet2!$A$13,A1173=Sheet2!$A$14,$A$2=Sheet2!$A$15,$A$2=Sheet2!$A$16,A1173=Sheet2!$A$17),"該当","")</f>
        <v/>
      </c>
      <c r="H1173" t="str">
        <f>IF(OR(A1173="",G1173=""),"",COUNTIF($G$2:G1173,"該当"))</f>
        <v/>
      </c>
    </row>
    <row r="1174" spans="1:8">
      <c r="A1174" t="str">
        <f>IF(AND(仕訳日記帳!D1174=Sheet2!$A$2,仕訳日記帳!$N1174&gt;=Sheet2!$B$2),仕訳日記帳!D1174,IF(AND(OR(仕訳日記帳!D1174=Sheet2!$A$3,仕訳日記帳!D1174=Sheet2!$A$4,仕訳日記帳!D1174=Sheet2!$A$5,仕訳日記帳!D1174=Sheet2!$A$6,仕訳日記帳!D1174=Sheet2!$A$7,仕訳日記帳!D1174=Sheet2!$A$9),仕訳日記帳!$N1174&gt;=Sheet2!$B$3),仕訳日記帳!D1174,IF(AND(仕訳日記帳!D1174=Sheet2!$A$8,仕訳日記帳!$N1174&gt;=Sheet2!$B$8),仕訳日記帳!D1174,IF(AND(OR(仕訳日記帳!D1174=Sheet2!$A$10,仕訳日記帳!D1174=Sheet2!$A$11,仕訳日記帳!D1174=Sheet2!$A$12,仕訳日記帳!D1174=Sheet2!$A$13,仕訳日記帳!D1174=Sheet2!$A$14,仕訳日記帳!D1174=Sheet2!$A$15,仕訳日記帳!D1174=Sheet2!$A$16,仕訳日記帳!D1174=Sheet2!$A$17),Sheet2!$B$9&lt;=仕訳日記帳!$N1174&lt;Sheet2!$C$10),仕訳日記帳!D1174,""))))</f>
        <v/>
      </c>
      <c r="B1174" s="263" t="str">
        <f>IF(AND($A1174=Sheet2!$A$2,仕訳日記帳!$N1174&gt;=Sheet2!$B$2),仕訳日記帳!A1174,IF(AND(OR($A1174=Sheet2!$A$3,$A1174=Sheet2!$A$4,$A1174=Sheet2!$A$5,$A1174=Sheet2!$A$6,$A1174=Sheet2!$A$7,$A1174=Sheet2!$A$9),仕訳日記帳!$N1174&gt;=Sheet2!$B$3),仕訳日記帳!A1174,IF(AND($A1174=Sheet2!$A$8,仕訳日記帳!$N1174&gt;=Sheet2!$B$8),仕訳日記帳!A1174,IF(AND(OR($A1174=Sheet2!$A$10,$A1174=Sheet2!$A$11,$A1174=Sheet2!$A$12,$A1174=Sheet2!$A$13,$A1174=Sheet2!$A$14,$A1174=Sheet2!$A$15,$A1174=Sheet2!$A$16,$A1174=Sheet2!$A$17),Sheet2!$B$9&lt;=仕訳日記帳!$N1174&lt;Sheet2!$C$10),仕訳日記帳!A1174,""))))</f>
        <v/>
      </c>
      <c r="C1174" t="str">
        <f>IF(AND($A1174=Sheet2!$A$2,仕訳日記帳!$N1174&gt;=Sheet2!$B$2),仕訳日記帳!B1174,IF(AND(OR($A1174=Sheet2!$A$3,$A1174=Sheet2!$A$4,$A1174=Sheet2!$A$5,$A1174=Sheet2!$A$6,$A1174=Sheet2!$A$7,$A1174=Sheet2!$A$9),仕訳日記帳!$N1174&gt;=Sheet2!$B$3),仕訳日記帳!B1174,IF(AND($A1174=Sheet2!$A$8,仕訳日記帳!$N1174&gt;=Sheet2!$B$8),仕訳日記帳!B1174,IF(AND(OR($A1174=Sheet2!$A$10,$A1174=Sheet2!$A$11,$A1174=Sheet2!$A$12,$A1174=Sheet2!$A$13,$A1174=Sheet2!$A$14,$A1174=Sheet2!$A$15,$A1174=Sheet2!$A$16,$A1174=Sheet2!$A$17),Sheet2!$B$9&lt;=仕訳日記帳!$N1174&lt;Sheet2!$C$10),仕訳日記帳!B1174,""))))</f>
        <v/>
      </c>
      <c r="D1174" s="265" t="str">
        <f>IF(AND($A1174=Sheet2!$A$2,仕訳日記帳!$N1174&gt;=Sheet2!$B$2),仕訳日記帳!N1174,IF(AND(OR($A1174=Sheet2!$A$3,$A1174=Sheet2!$A$4,$A1174=Sheet2!$A$5,$A1174=Sheet2!$A$6,$A1174=Sheet2!$A$7,$A1174=Sheet2!$A$9),仕訳日記帳!$N1174&gt;=Sheet2!$B$3),仕訳日記帳!N1174,IF(AND($A1174=Sheet2!$A$8,仕訳日記帳!$N1174&gt;=Sheet2!$B$8),仕訳日記帳!N1174,IF(AND(OR($A1174=Sheet2!$A$10,$A1174=Sheet2!$A$11,$A1174=Sheet2!$A$12,$A1174=Sheet2!$A$13,$A1174=Sheet2!$A$14,$A1174=Sheet2!$A$15,$A1174=Sheet2!$A$16,$A1174=Sheet2!$A$17),Sheet2!$B$9&lt;=仕訳日記帳!$N1174&lt;Sheet2!$C$10),仕訳日記帳!N1174,""))))</f>
        <v/>
      </c>
      <c r="E1174" s="263" t="str">
        <f>IF(AND($A1174=Sheet2!$A$2,仕訳日記帳!$N1174&gt;=Sheet2!$B$2),仕訳日記帳!G1174,IF(AND(OR($A1174=Sheet2!$A$3,$A1174=Sheet2!$A$4,$A1174=Sheet2!$A$5,$A1174=Sheet2!$A$6,$A1174=Sheet2!$A$7,$A1174=Sheet2!$A$9),仕訳日記帳!$N1174&gt;=Sheet2!$B$3),仕訳日記帳!G1174,IF(AND($A1174=Sheet2!$A$8,仕訳日記帳!$N1174&gt;=Sheet2!$B$8),仕訳日記帳!G1174,IF(AND(OR($A1174=Sheet2!$A$10,$A1174=Sheet2!$A$11,$A1174=Sheet2!$A$12,$A1174=Sheet2!$A$13,$A1174=Sheet2!$A$14,$A1174=Sheet2!$A$15,$A1174=Sheet2!$A$16,$A1174=Sheet2!$A$17),Sheet2!$B$9&lt;=仕訳日記帳!$N1174&lt;Sheet2!$C$10),仕訳日記帳!G1174,""))))</f>
        <v/>
      </c>
      <c r="G1174" t="str">
        <f>IF(OR(A1174=Sheet2!$A$2,A1174=Sheet2!$A$3,A1174=Sheet2!$A$4,A1174=Sheet2!$A$5,A1174=Sheet2!$A$6,A1174=Sheet2!$A$7,A1174=Sheet2!$A$8,A1174=Sheet2!$A$9,A1174=Sheet2!$A$10,A1174=Sheet2!$A$11,A1174=Sheet2!$A$12,$A$2=Sheet2!$A$13,A1174=Sheet2!$A$14,$A$2=Sheet2!$A$15,$A$2=Sheet2!$A$16,A1174=Sheet2!$A$17),"該当","")</f>
        <v/>
      </c>
      <c r="H1174" t="str">
        <f>IF(OR(A1174="",G1174=""),"",COUNTIF($G$2:G1174,"該当"))</f>
        <v/>
      </c>
    </row>
    <row r="1175" spans="1:8">
      <c r="A1175" t="str">
        <f>IF(AND(仕訳日記帳!D1175=Sheet2!$A$2,仕訳日記帳!$N1175&gt;=Sheet2!$B$2),仕訳日記帳!D1175,IF(AND(OR(仕訳日記帳!D1175=Sheet2!$A$3,仕訳日記帳!D1175=Sheet2!$A$4,仕訳日記帳!D1175=Sheet2!$A$5,仕訳日記帳!D1175=Sheet2!$A$6,仕訳日記帳!D1175=Sheet2!$A$7,仕訳日記帳!D1175=Sheet2!$A$9),仕訳日記帳!$N1175&gt;=Sheet2!$B$3),仕訳日記帳!D1175,IF(AND(仕訳日記帳!D1175=Sheet2!$A$8,仕訳日記帳!$N1175&gt;=Sheet2!$B$8),仕訳日記帳!D1175,IF(AND(OR(仕訳日記帳!D1175=Sheet2!$A$10,仕訳日記帳!D1175=Sheet2!$A$11,仕訳日記帳!D1175=Sheet2!$A$12,仕訳日記帳!D1175=Sheet2!$A$13,仕訳日記帳!D1175=Sheet2!$A$14,仕訳日記帳!D1175=Sheet2!$A$15,仕訳日記帳!D1175=Sheet2!$A$16,仕訳日記帳!D1175=Sheet2!$A$17),Sheet2!$B$9&lt;=仕訳日記帳!$N1175&lt;Sheet2!$C$10),仕訳日記帳!D1175,""))))</f>
        <v/>
      </c>
      <c r="B1175" s="263" t="str">
        <f>IF(AND($A1175=Sheet2!$A$2,仕訳日記帳!$N1175&gt;=Sheet2!$B$2),仕訳日記帳!A1175,IF(AND(OR($A1175=Sheet2!$A$3,$A1175=Sheet2!$A$4,$A1175=Sheet2!$A$5,$A1175=Sheet2!$A$6,$A1175=Sheet2!$A$7,$A1175=Sheet2!$A$9),仕訳日記帳!$N1175&gt;=Sheet2!$B$3),仕訳日記帳!A1175,IF(AND($A1175=Sheet2!$A$8,仕訳日記帳!$N1175&gt;=Sheet2!$B$8),仕訳日記帳!A1175,IF(AND(OR($A1175=Sheet2!$A$10,$A1175=Sheet2!$A$11,$A1175=Sheet2!$A$12,$A1175=Sheet2!$A$13,$A1175=Sheet2!$A$14,$A1175=Sheet2!$A$15,$A1175=Sheet2!$A$16,$A1175=Sheet2!$A$17),Sheet2!$B$9&lt;=仕訳日記帳!$N1175&lt;Sheet2!$C$10),仕訳日記帳!A1175,""))))</f>
        <v/>
      </c>
      <c r="C1175" t="str">
        <f>IF(AND($A1175=Sheet2!$A$2,仕訳日記帳!$N1175&gt;=Sheet2!$B$2),仕訳日記帳!B1175,IF(AND(OR($A1175=Sheet2!$A$3,$A1175=Sheet2!$A$4,$A1175=Sheet2!$A$5,$A1175=Sheet2!$A$6,$A1175=Sheet2!$A$7,$A1175=Sheet2!$A$9),仕訳日記帳!$N1175&gt;=Sheet2!$B$3),仕訳日記帳!B1175,IF(AND($A1175=Sheet2!$A$8,仕訳日記帳!$N1175&gt;=Sheet2!$B$8),仕訳日記帳!B1175,IF(AND(OR($A1175=Sheet2!$A$10,$A1175=Sheet2!$A$11,$A1175=Sheet2!$A$12,$A1175=Sheet2!$A$13,$A1175=Sheet2!$A$14,$A1175=Sheet2!$A$15,$A1175=Sheet2!$A$16,$A1175=Sheet2!$A$17),Sheet2!$B$9&lt;=仕訳日記帳!$N1175&lt;Sheet2!$C$10),仕訳日記帳!B1175,""))))</f>
        <v/>
      </c>
      <c r="D1175" s="265" t="str">
        <f>IF(AND($A1175=Sheet2!$A$2,仕訳日記帳!$N1175&gt;=Sheet2!$B$2),仕訳日記帳!N1175,IF(AND(OR($A1175=Sheet2!$A$3,$A1175=Sheet2!$A$4,$A1175=Sheet2!$A$5,$A1175=Sheet2!$A$6,$A1175=Sheet2!$A$7,$A1175=Sheet2!$A$9),仕訳日記帳!$N1175&gt;=Sheet2!$B$3),仕訳日記帳!N1175,IF(AND($A1175=Sheet2!$A$8,仕訳日記帳!$N1175&gt;=Sheet2!$B$8),仕訳日記帳!N1175,IF(AND(OR($A1175=Sheet2!$A$10,$A1175=Sheet2!$A$11,$A1175=Sheet2!$A$12,$A1175=Sheet2!$A$13,$A1175=Sheet2!$A$14,$A1175=Sheet2!$A$15,$A1175=Sheet2!$A$16,$A1175=Sheet2!$A$17),Sheet2!$B$9&lt;=仕訳日記帳!$N1175&lt;Sheet2!$C$10),仕訳日記帳!N1175,""))))</f>
        <v/>
      </c>
      <c r="E1175" s="263" t="str">
        <f>IF(AND($A1175=Sheet2!$A$2,仕訳日記帳!$N1175&gt;=Sheet2!$B$2),仕訳日記帳!G1175,IF(AND(OR($A1175=Sheet2!$A$3,$A1175=Sheet2!$A$4,$A1175=Sheet2!$A$5,$A1175=Sheet2!$A$6,$A1175=Sheet2!$A$7,$A1175=Sheet2!$A$9),仕訳日記帳!$N1175&gt;=Sheet2!$B$3),仕訳日記帳!G1175,IF(AND($A1175=Sheet2!$A$8,仕訳日記帳!$N1175&gt;=Sheet2!$B$8),仕訳日記帳!G1175,IF(AND(OR($A1175=Sheet2!$A$10,$A1175=Sheet2!$A$11,$A1175=Sheet2!$A$12,$A1175=Sheet2!$A$13,$A1175=Sheet2!$A$14,$A1175=Sheet2!$A$15,$A1175=Sheet2!$A$16,$A1175=Sheet2!$A$17),Sheet2!$B$9&lt;=仕訳日記帳!$N1175&lt;Sheet2!$C$10),仕訳日記帳!G1175,""))))</f>
        <v/>
      </c>
      <c r="G1175" t="str">
        <f>IF(OR(A1175=Sheet2!$A$2,A1175=Sheet2!$A$3,A1175=Sheet2!$A$4,A1175=Sheet2!$A$5,A1175=Sheet2!$A$6,A1175=Sheet2!$A$7,A1175=Sheet2!$A$8,A1175=Sheet2!$A$9,A1175=Sheet2!$A$10,A1175=Sheet2!$A$11,A1175=Sheet2!$A$12,$A$2=Sheet2!$A$13,A1175=Sheet2!$A$14,$A$2=Sheet2!$A$15,$A$2=Sheet2!$A$16,A1175=Sheet2!$A$17),"該当","")</f>
        <v/>
      </c>
      <c r="H1175" t="str">
        <f>IF(OR(A1175="",G1175=""),"",COUNTIF($G$2:G1175,"該当"))</f>
        <v/>
      </c>
    </row>
    <row r="1176" spans="1:8">
      <c r="A1176" t="str">
        <f>IF(AND(仕訳日記帳!D1176=Sheet2!$A$2,仕訳日記帳!$N1176&gt;=Sheet2!$B$2),仕訳日記帳!D1176,IF(AND(OR(仕訳日記帳!D1176=Sheet2!$A$3,仕訳日記帳!D1176=Sheet2!$A$4,仕訳日記帳!D1176=Sheet2!$A$5,仕訳日記帳!D1176=Sheet2!$A$6,仕訳日記帳!D1176=Sheet2!$A$7,仕訳日記帳!D1176=Sheet2!$A$9),仕訳日記帳!$N1176&gt;=Sheet2!$B$3),仕訳日記帳!D1176,IF(AND(仕訳日記帳!D1176=Sheet2!$A$8,仕訳日記帳!$N1176&gt;=Sheet2!$B$8),仕訳日記帳!D1176,IF(AND(OR(仕訳日記帳!D1176=Sheet2!$A$10,仕訳日記帳!D1176=Sheet2!$A$11,仕訳日記帳!D1176=Sheet2!$A$12,仕訳日記帳!D1176=Sheet2!$A$13,仕訳日記帳!D1176=Sheet2!$A$14,仕訳日記帳!D1176=Sheet2!$A$15,仕訳日記帳!D1176=Sheet2!$A$16,仕訳日記帳!D1176=Sheet2!$A$17),Sheet2!$B$9&lt;=仕訳日記帳!$N1176&lt;Sheet2!$C$10),仕訳日記帳!D1176,""))))</f>
        <v/>
      </c>
      <c r="B1176" s="263" t="str">
        <f>IF(AND($A1176=Sheet2!$A$2,仕訳日記帳!$N1176&gt;=Sheet2!$B$2),仕訳日記帳!A1176,IF(AND(OR($A1176=Sheet2!$A$3,$A1176=Sheet2!$A$4,$A1176=Sheet2!$A$5,$A1176=Sheet2!$A$6,$A1176=Sheet2!$A$7,$A1176=Sheet2!$A$9),仕訳日記帳!$N1176&gt;=Sheet2!$B$3),仕訳日記帳!A1176,IF(AND($A1176=Sheet2!$A$8,仕訳日記帳!$N1176&gt;=Sheet2!$B$8),仕訳日記帳!A1176,IF(AND(OR($A1176=Sheet2!$A$10,$A1176=Sheet2!$A$11,$A1176=Sheet2!$A$12,$A1176=Sheet2!$A$13,$A1176=Sheet2!$A$14,$A1176=Sheet2!$A$15,$A1176=Sheet2!$A$16,$A1176=Sheet2!$A$17),Sheet2!$B$9&lt;=仕訳日記帳!$N1176&lt;Sheet2!$C$10),仕訳日記帳!A1176,""))))</f>
        <v/>
      </c>
      <c r="C1176" t="str">
        <f>IF(AND($A1176=Sheet2!$A$2,仕訳日記帳!$N1176&gt;=Sheet2!$B$2),仕訳日記帳!B1176,IF(AND(OR($A1176=Sheet2!$A$3,$A1176=Sheet2!$A$4,$A1176=Sheet2!$A$5,$A1176=Sheet2!$A$6,$A1176=Sheet2!$A$7,$A1176=Sheet2!$A$9),仕訳日記帳!$N1176&gt;=Sheet2!$B$3),仕訳日記帳!B1176,IF(AND($A1176=Sheet2!$A$8,仕訳日記帳!$N1176&gt;=Sheet2!$B$8),仕訳日記帳!B1176,IF(AND(OR($A1176=Sheet2!$A$10,$A1176=Sheet2!$A$11,$A1176=Sheet2!$A$12,$A1176=Sheet2!$A$13,$A1176=Sheet2!$A$14,$A1176=Sheet2!$A$15,$A1176=Sheet2!$A$16,$A1176=Sheet2!$A$17),Sheet2!$B$9&lt;=仕訳日記帳!$N1176&lt;Sheet2!$C$10),仕訳日記帳!B1176,""))))</f>
        <v/>
      </c>
      <c r="D1176" s="265" t="str">
        <f>IF(AND($A1176=Sheet2!$A$2,仕訳日記帳!$N1176&gt;=Sheet2!$B$2),仕訳日記帳!N1176,IF(AND(OR($A1176=Sheet2!$A$3,$A1176=Sheet2!$A$4,$A1176=Sheet2!$A$5,$A1176=Sheet2!$A$6,$A1176=Sheet2!$A$7,$A1176=Sheet2!$A$9),仕訳日記帳!$N1176&gt;=Sheet2!$B$3),仕訳日記帳!N1176,IF(AND($A1176=Sheet2!$A$8,仕訳日記帳!$N1176&gt;=Sheet2!$B$8),仕訳日記帳!N1176,IF(AND(OR($A1176=Sheet2!$A$10,$A1176=Sheet2!$A$11,$A1176=Sheet2!$A$12,$A1176=Sheet2!$A$13,$A1176=Sheet2!$A$14,$A1176=Sheet2!$A$15,$A1176=Sheet2!$A$16,$A1176=Sheet2!$A$17),Sheet2!$B$9&lt;=仕訳日記帳!$N1176&lt;Sheet2!$C$10),仕訳日記帳!N1176,""))))</f>
        <v/>
      </c>
      <c r="E1176" s="263" t="str">
        <f>IF(AND($A1176=Sheet2!$A$2,仕訳日記帳!$N1176&gt;=Sheet2!$B$2),仕訳日記帳!G1176,IF(AND(OR($A1176=Sheet2!$A$3,$A1176=Sheet2!$A$4,$A1176=Sheet2!$A$5,$A1176=Sheet2!$A$6,$A1176=Sheet2!$A$7,$A1176=Sheet2!$A$9),仕訳日記帳!$N1176&gt;=Sheet2!$B$3),仕訳日記帳!G1176,IF(AND($A1176=Sheet2!$A$8,仕訳日記帳!$N1176&gt;=Sheet2!$B$8),仕訳日記帳!G1176,IF(AND(OR($A1176=Sheet2!$A$10,$A1176=Sheet2!$A$11,$A1176=Sheet2!$A$12,$A1176=Sheet2!$A$13,$A1176=Sheet2!$A$14,$A1176=Sheet2!$A$15,$A1176=Sheet2!$A$16,$A1176=Sheet2!$A$17),Sheet2!$B$9&lt;=仕訳日記帳!$N1176&lt;Sheet2!$C$10),仕訳日記帳!G1176,""))))</f>
        <v/>
      </c>
      <c r="G1176" t="str">
        <f>IF(OR(A1176=Sheet2!$A$2,A1176=Sheet2!$A$3,A1176=Sheet2!$A$4,A1176=Sheet2!$A$5,A1176=Sheet2!$A$6,A1176=Sheet2!$A$7,A1176=Sheet2!$A$8,A1176=Sheet2!$A$9,A1176=Sheet2!$A$10,A1176=Sheet2!$A$11,A1176=Sheet2!$A$12,$A$2=Sheet2!$A$13,A1176=Sheet2!$A$14,$A$2=Sheet2!$A$15,$A$2=Sheet2!$A$16,A1176=Sheet2!$A$17),"該当","")</f>
        <v/>
      </c>
      <c r="H1176" t="str">
        <f>IF(OR(A1176="",G1176=""),"",COUNTIF($G$2:G1176,"該当"))</f>
        <v/>
      </c>
    </row>
    <row r="1177" spans="1:8">
      <c r="A1177" t="str">
        <f>IF(AND(仕訳日記帳!D1177=Sheet2!$A$2,仕訳日記帳!$N1177&gt;=Sheet2!$B$2),仕訳日記帳!D1177,IF(AND(OR(仕訳日記帳!D1177=Sheet2!$A$3,仕訳日記帳!D1177=Sheet2!$A$4,仕訳日記帳!D1177=Sheet2!$A$5,仕訳日記帳!D1177=Sheet2!$A$6,仕訳日記帳!D1177=Sheet2!$A$7,仕訳日記帳!D1177=Sheet2!$A$9),仕訳日記帳!$N1177&gt;=Sheet2!$B$3),仕訳日記帳!D1177,IF(AND(仕訳日記帳!D1177=Sheet2!$A$8,仕訳日記帳!$N1177&gt;=Sheet2!$B$8),仕訳日記帳!D1177,IF(AND(OR(仕訳日記帳!D1177=Sheet2!$A$10,仕訳日記帳!D1177=Sheet2!$A$11,仕訳日記帳!D1177=Sheet2!$A$12,仕訳日記帳!D1177=Sheet2!$A$13,仕訳日記帳!D1177=Sheet2!$A$14,仕訳日記帳!D1177=Sheet2!$A$15,仕訳日記帳!D1177=Sheet2!$A$16,仕訳日記帳!D1177=Sheet2!$A$17),Sheet2!$B$9&lt;=仕訳日記帳!$N1177&lt;Sheet2!$C$10),仕訳日記帳!D1177,""))))</f>
        <v/>
      </c>
      <c r="B1177" s="263" t="str">
        <f>IF(AND($A1177=Sheet2!$A$2,仕訳日記帳!$N1177&gt;=Sheet2!$B$2),仕訳日記帳!A1177,IF(AND(OR($A1177=Sheet2!$A$3,$A1177=Sheet2!$A$4,$A1177=Sheet2!$A$5,$A1177=Sheet2!$A$6,$A1177=Sheet2!$A$7,$A1177=Sheet2!$A$9),仕訳日記帳!$N1177&gt;=Sheet2!$B$3),仕訳日記帳!A1177,IF(AND($A1177=Sheet2!$A$8,仕訳日記帳!$N1177&gt;=Sheet2!$B$8),仕訳日記帳!A1177,IF(AND(OR($A1177=Sheet2!$A$10,$A1177=Sheet2!$A$11,$A1177=Sheet2!$A$12,$A1177=Sheet2!$A$13,$A1177=Sheet2!$A$14,$A1177=Sheet2!$A$15,$A1177=Sheet2!$A$16,$A1177=Sheet2!$A$17),Sheet2!$B$9&lt;=仕訳日記帳!$N1177&lt;Sheet2!$C$10),仕訳日記帳!A1177,""))))</f>
        <v/>
      </c>
      <c r="C1177" t="str">
        <f>IF(AND($A1177=Sheet2!$A$2,仕訳日記帳!$N1177&gt;=Sheet2!$B$2),仕訳日記帳!B1177,IF(AND(OR($A1177=Sheet2!$A$3,$A1177=Sheet2!$A$4,$A1177=Sheet2!$A$5,$A1177=Sheet2!$A$6,$A1177=Sheet2!$A$7,$A1177=Sheet2!$A$9),仕訳日記帳!$N1177&gt;=Sheet2!$B$3),仕訳日記帳!B1177,IF(AND($A1177=Sheet2!$A$8,仕訳日記帳!$N1177&gt;=Sheet2!$B$8),仕訳日記帳!B1177,IF(AND(OR($A1177=Sheet2!$A$10,$A1177=Sheet2!$A$11,$A1177=Sheet2!$A$12,$A1177=Sheet2!$A$13,$A1177=Sheet2!$A$14,$A1177=Sheet2!$A$15,$A1177=Sheet2!$A$16,$A1177=Sheet2!$A$17),Sheet2!$B$9&lt;=仕訳日記帳!$N1177&lt;Sheet2!$C$10),仕訳日記帳!B1177,""))))</f>
        <v/>
      </c>
      <c r="D1177" s="265" t="str">
        <f>IF(AND($A1177=Sheet2!$A$2,仕訳日記帳!$N1177&gt;=Sheet2!$B$2),仕訳日記帳!N1177,IF(AND(OR($A1177=Sheet2!$A$3,$A1177=Sheet2!$A$4,$A1177=Sheet2!$A$5,$A1177=Sheet2!$A$6,$A1177=Sheet2!$A$7,$A1177=Sheet2!$A$9),仕訳日記帳!$N1177&gt;=Sheet2!$B$3),仕訳日記帳!N1177,IF(AND($A1177=Sheet2!$A$8,仕訳日記帳!$N1177&gt;=Sheet2!$B$8),仕訳日記帳!N1177,IF(AND(OR($A1177=Sheet2!$A$10,$A1177=Sheet2!$A$11,$A1177=Sheet2!$A$12,$A1177=Sheet2!$A$13,$A1177=Sheet2!$A$14,$A1177=Sheet2!$A$15,$A1177=Sheet2!$A$16,$A1177=Sheet2!$A$17),Sheet2!$B$9&lt;=仕訳日記帳!$N1177&lt;Sheet2!$C$10),仕訳日記帳!N1177,""))))</f>
        <v/>
      </c>
      <c r="E1177" s="263" t="str">
        <f>IF(AND($A1177=Sheet2!$A$2,仕訳日記帳!$N1177&gt;=Sheet2!$B$2),仕訳日記帳!G1177,IF(AND(OR($A1177=Sheet2!$A$3,$A1177=Sheet2!$A$4,$A1177=Sheet2!$A$5,$A1177=Sheet2!$A$6,$A1177=Sheet2!$A$7,$A1177=Sheet2!$A$9),仕訳日記帳!$N1177&gt;=Sheet2!$B$3),仕訳日記帳!G1177,IF(AND($A1177=Sheet2!$A$8,仕訳日記帳!$N1177&gt;=Sheet2!$B$8),仕訳日記帳!G1177,IF(AND(OR($A1177=Sheet2!$A$10,$A1177=Sheet2!$A$11,$A1177=Sheet2!$A$12,$A1177=Sheet2!$A$13,$A1177=Sheet2!$A$14,$A1177=Sheet2!$A$15,$A1177=Sheet2!$A$16,$A1177=Sheet2!$A$17),Sheet2!$B$9&lt;=仕訳日記帳!$N1177&lt;Sheet2!$C$10),仕訳日記帳!G1177,""))))</f>
        <v/>
      </c>
      <c r="G1177" t="str">
        <f>IF(OR(A1177=Sheet2!$A$2,A1177=Sheet2!$A$3,A1177=Sheet2!$A$4,A1177=Sheet2!$A$5,A1177=Sheet2!$A$6,A1177=Sheet2!$A$7,A1177=Sheet2!$A$8,A1177=Sheet2!$A$9,A1177=Sheet2!$A$10,A1177=Sheet2!$A$11,A1177=Sheet2!$A$12,$A$2=Sheet2!$A$13,A1177=Sheet2!$A$14,$A$2=Sheet2!$A$15,$A$2=Sheet2!$A$16,A1177=Sheet2!$A$17),"該当","")</f>
        <v/>
      </c>
      <c r="H1177" t="str">
        <f>IF(OR(A1177="",G1177=""),"",COUNTIF($G$2:G1177,"該当"))</f>
        <v/>
      </c>
    </row>
    <row r="1178" spans="1:8">
      <c r="A1178" t="str">
        <f>IF(AND(仕訳日記帳!D1178=Sheet2!$A$2,仕訳日記帳!$N1178&gt;=Sheet2!$B$2),仕訳日記帳!D1178,IF(AND(OR(仕訳日記帳!D1178=Sheet2!$A$3,仕訳日記帳!D1178=Sheet2!$A$4,仕訳日記帳!D1178=Sheet2!$A$5,仕訳日記帳!D1178=Sheet2!$A$6,仕訳日記帳!D1178=Sheet2!$A$7,仕訳日記帳!D1178=Sheet2!$A$9),仕訳日記帳!$N1178&gt;=Sheet2!$B$3),仕訳日記帳!D1178,IF(AND(仕訳日記帳!D1178=Sheet2!$A$8,仕訳日記帳!$N1178&gt;=Sheet2!$B$8),仕訳日記帳!D1178,IF(AND(OR(仕訳日記帳!D1178=Sheet2!$A$10,仕訳日記帳!D1178=Sheet2!$A$11,仕訳日記帳!D1178=Sheet2!$A$12,仕訳日記帳!D1178=Sheet2!$A$13,仕訳日記帳!D1178=Sheet2!$A$14,仕訳日記帳!D1178=Sheet2!$A$15,仕訳日記帳!D1178=Sheet2!$A$16,仕訳日記帳!D1178=Sheet2!$A$17),Sheet2!$B$9&lt;=仕訳日記帳!$N1178&lt;Sheet2!$C$10),仕訳日記帳!D1178,""))))</f>
        <v/>
      </c>
      <c r="B1178" s="263" t="str">
        <f>IF(AND($A1178=Sheet2!$A$2,仕訳日記帳!$N1178&gt;=Sheet2!$B$2),仕訳日記帳!A1178,IF(AND(OR($A1178=Sheet2!$A$3,$A1178=Sheet2!$A$4,$A1178=Sheet2!$A$5,$A1178=Sheet2!$A$6,$A1178=Sheet2!$A$7,$A1178=Sheet2!$A$9),仕訳日記帳!$N1178&gt;=Sheet2!$B$3),仕訳日記帳!A1178,IF(AND($A1178=Sheet2!$A$8,仕訳日記帳!$N1178&gt;=Sheet2!$B$8),仕訳日記帳!A1178,IF(AND(OR($A1178=Sheet2!$A$10,$A1178=Sheet2!$A$11,$A1178=Sheet2!$A$12,$A1178=Sheet2!$A$13,$A1178=Sheet2!$A$14,$A1178=Sheet2!$A$15,$A1178=Sheet2!$A$16,$A1178=Sheet2!$A$17),Sheet2!$B$9&lt;=仕訳日記帳!$N1178&lt;Sheet2!$C$10),仕訳日記帳!A1178,""))))</f>
        <v/>
      </c>
      <c r="C1178" t="str">
        <f>IF(AND($A1178=Sheet2!$A$2,仕訳日記帳!$N1178&gt;=Sheet2!$B$2),仕訳日記帳!B1178,IF(AND(OR($A1178=Sheet2!$A$3,$A1178=Sheet2!$A$4,$A1178=Sheet2!$A$5,$A1178=Sheet2!$A$6,$A1178=Sheet2!$A$7,$A1178=Sheet2!$A$9),仕訳日記帳!$N1178&gt;=Sheet2!$B$3),仕訳日記帳!B1178,IF(AND($A1178=Sheet2!$A$8,仕訳日記帳!$N1178&gt;=Sheet2!$B$8),仕訳日記帳!B1178,IF(AND(OR($A1178=Sheet2!$A$10,$A1178=Sheet2!$A$11,$A1178=Sheet2!$A$12,$A1178=Sheet2!$A$13,$A1178=Sheet2!$A$14,$A1178=Sheet2!$A$15,$A1178=Sheet2!$A$16,$A1178=Sheet2!$A$17),Sheet2!$B$9&lt;=仕訳日記帳!$N1178&lt;Sheet2!$C$10),仕訳日記帳!B1178,""))))</f>
        <v/>
      </c>
      <c r="D1178" s="265" t="str">
        <f>IF(AND($A1178=Sheet2!$A$2,仕訳日記帳!$N1178&gt;=Sheet2!$B$2),仕訳日記帳!N1178,IF(AND(OR($A1178=Sheet2!$A$3,$A1178=Sheet2!$A$4,$A1178=Sheet2!$A$5,$A1178=Sheet2!$A$6,$A1178=Sheet2!$A$7,$A1178=Sheet2!$A$9),仕訳日記帳!$N1178&gt;=Sheet2!$B$3),仕訳日記帳!N1178,IF(AND($A1178=Sheet2!$A$8,仕訳日記帳!$N1178&gt;=Sheet2!$B$8),仕訳日記帳!N1178,IF(AND(OR($A1178=Sheet2!$A$10,$A1178=Sheet2!$A$11,$A1178=Sheet2!$A$12,$A1178=Sheet2!$A$13,$A1178=Sheet2!$A$14,$A1178=Sheet2!$A$15,$A1178=Sheet2!$A$16,$A1178=Sheet2!$A$17),Sheet2!$B$9&lt;=仕訳日記帳!$N1178&lt;Sheet2!$C$10),仕訳日記帳!N1178,""))))</f>
        <v/>
      </c>
      <c r="E1178" s="263" t="str">
        <f>IF(AND($A1178=Sheet2!$A$2,仕訳日記帳!$N1178&gt;=Sheet2!$B$2),仕訳日記帳!G1178,IF(AND(OR($A1178=Sheet2!$A$3,$A1178=Sheet2!$A$4,$A1178=Sheet2!$A$5,$A1178=Sheet2!$A$6,$A1178=Sheet2!$A$7,$A1178=Sheet2!$A$9),仕訳日記帳!$N1178&gt;=Sheet2!$B$3),仕訳日記帳!G1178,IF(AND($A1178=Sheet2!$A$8,仕訳日記帳!$N1178&gt;=Sheet2!$B$8),仕訳日記帳!G1178,IF(AND(OR($A1178=Sheet2!$A$10,$A1178=Sheet2!$A$11,$A1178=Sheet2!$A$12,$A1178=Sheet2!$A$13,$A1178=Sheet2!$A$14,$A1178=Sheet2!$A$15,$A1178=Sheet2!$A$16,$A1178=Sheet2!$A$17),Sheet2!$B$9&lt;=仕訳日記帳!$N1178&lt;Sheet2!$C$10),仕訳日記帳!G1178,""))))</f>
        <v/>
      </c>
      <c r="G1178" t="str">
        <f>IF(OR(A1178=Sheet2!$A$2,A1178=Sheet2!$A$3,A1178=Sheet2!$A$4,A1178=Sheet2!$A$5,A1178=Sheet2!$A$6,A1178=Sheet2!$A$7,A1178=Sheet2!$A$8,A1178=Sheet2!$A$9,A1178=Sheet2!$A$10,A1178=Sheet2!$A$11,A1178=Sheet2!$A$12,$A$2=Sheet2!$A$13,A1178=Sheet2!$A$14,$A$2=Sheet2!$A$15,$A$2=Sheet2!$A$16,A1178=Sheet2!$A$17),"該当","")</f>
        <v/>
      </c>
      <c r="H1178" t="str">
        <f>IF(OR(A1178="",G1178=""),"",COUNTIF($G$2:G1178,"該当"))</f>
        <v/>
      </c>
    </row>
    <row r="1179" spans="1:8">
      <c r="A1179" t="str">
        <f>IF(AND(仕訳日記帳!D1179=Sheet2!$A$2,仕訳日記帳!$N1179&gt;=Sheet2!$B$2),仕訳日記帳!D1179,IF(AND(OR(仕訳日記帳!D1179=Sheet2!$A$3,仕訳日記帳!D1179=Sheet2!$A$4,仕訳日記帳!D1179=Sheet2!$A$5,仕訳日記帳!D1179=Sheet2!$A$6,仕訳日記帳!D1179=Sheet2!$A$7,仕訳日記帳!D1179=Sheet2!$A$9),仕訳日記帳!$N1179&gt;=Sheet2!$B$3),仕訳日記帳!D1179,IF(AND(仕訳日記帳!D1179=Sheet2!$A$8,仕訳日記帳!$N1179&gt;=Sheet2!$B$8),仕訳日記帳!D1179,IF(AND(OR(仕訳日記帳!D1179=Sheet2!$A$10,仕訳日記帳!D1179=Sheet2!$A$11,仕訳日記帳!D1179=Sheet2!$A$12,仕訳日記帳!D1179=Sheet2!$A$13,仕訳日記帳!D1179=Sheet2!$A$14,仕訳日記帳!D1179=Sheet2!$A$15,仕訳日記帳!D1179=Sheet2!$A$16,仕訳日記帳!D1179=Sheet2!$A$17),Sheet2!$B$9&lt;=仕訳日記帳!$N1179&lt;Sheet2!$C$10),仕訳日記帳!D1179,""))))</f>
        <v/>
      </c>
      <c r="B1179" s="263" t="str">
        <f>IF(AND($A1179=Sheet2!$A$2,仕訳日記帳!$N1179&gt;=Sheet2!$B$2),仕訳日記帳!A1179,IF(AND(OR($A1179=Sheet2!$A$3,$A1179=Sheet2!$A$4,$A1179=Sheet2!$A$5,$A1179=Sheet2!$A$6,$A1179=Sheet2!$A$7,$A1179=Sheet2!$A$9),仕訳日記帳!$N1179&gt;=Sheet2!$B$3),仕訳日記帳!A1179,IF(AND($A1179=Sheet2!$A$8,仕訳日記帳!$N1179&gt;=Sheet2!$B$8),仕訳日記帳!A1179,IF(AND(OR($A1179=Sheet2!$A$10,$A1179=Sheet2!$A$11,$A1179=Sheet2!$A$12,$A1179=Sheet2!$A$13,$A1179=Sheet2!$A$14,$A1179=Sheet2!$A$15,$A1179=Sheet2!$A$16,$A1179=Sheet2!$A$17),Sheet2!$B$9&lt;=仕訳日記帳!$N1179&lt;Sheet2!$C$10),仕訳日記帳!A1179,""))))</f>
        <v/>
      </c>
      <c r="C1179" t="str">
        <f>IF(AND($A1179=Sheet2!$A$2,仕訳日記帳!$N1179&gt;=Sheet2!$B$2),仕訳日記帳!B1179,IF(AND(OR($A1179=Sheet2!$A$3,$A1179=Sheet2!$A$4,$A1179=Sheet2!$A$5,$A1179=Sheet2!$A$6,$A1179=Sheet2!$A$7,$A1179=Sheet2!$A$9),仕訳日記帳!$N1179&gt;=Sheet2!$B$3),仕訳日記帳!B1179,IF(AND($A1179=Sheet2!$A$8,仕訳日記帳!$N1179&gt;=Sheet2!$B$8),仕訳日記帳!B1179,IF(AND(OR($A1179=Sheet2!$A$10,$A1179=Sheet2!$A$11,$A1179=Sheet2!$A$12,$A1179=Sheet2!$A$13,$A1179=Sheet2!$A$14,$A1179=Sheet2!$A$15,$A1179=Sheet2!$A$16,$A1179=Sheet2!$A$17),Sheet2!$B$9&lt;=仕訳日記帳!$N1179&lt;Sheet2!$C$10),仕訳日記帳!B1179,""))))</f>
        <v/>
      </c>
      <c r="D1179" s="265" t="str">
        <f>IF(AND($A1179=Sheet2!$A$2,仕訳日記帳!$N1179&gt;=Sheet2!$B$2),仕訳日記帳!N1179,IF(AND(OR($A1179=Sheet2!$A$3,$A1179=Sheet2!$A$4,$A1179=Sheet2!$A$5,$A1179=Sheet2!$A$6,$A1179=Sheet2!$A$7,$A1179=Sheet2!$A$9),仕訳日記帳!$N1179&gt;=Sheet2!$B$3),仕訳日記帳!N1179,IF(AND($A1179=Sheet2!$A$8,仕訳日記帳!$N1179&gt;=Sheet2!$B$8),仕訳日記帳!N1179,IF(AND(OR($A1179=Sheet2!$A$10,$A1179=Sheet2!$A$11,$A1179=Sheet2!$A$12,$A1179=Sheet2!$A$13,$A1179=Sheet2!$A$14,$A1179=Sheet2!$A$15,$A1179=Sheet2!$A$16,$A1179=Sheet2!$A$17),Sheet2!$B$9&lt;=仕訳日記帳!$N1179&lt;Sheet2!$C$10),仕訳日記帳!N1179,""))))</f>
        <v/>
      </c>
      <c r="E1179" s="263" t="str">
        <f>IF(AND($A1179=Sheet2!$A$2,仕訳日記帳!$N1179&gt;=Sheet2!$B$2),仕訳日記帳!G1179,IF(AND(OR($A1179=Sheet2!$A$3,$A1179=Sheet2!$A$4,$A1179=Sheet2!$A$5,$A1179=Sheet2!$A$6,$A1179=Sheet2!$A$7,$A1179=Sheet2!$A$9),仕訳日記帳!$N1179&gt;=Sheet2!$B$3),仕訳日記帳!G1179,IF(AND($A1179=Sheet2!$A$8,仕訳日記帳!$N1179&gt;=Sheet2!$B$8),仕訳日記帳!G1179,IF(AND(OR($A1179=Sheet2!$A$10,$A1179=Sheet2!$A$11,$A1179=Sheet2!$A$12,$A1179=Sheet2!$A$13,$A1179=Sheet2!$A$14,$A1179=Sheet2!$A$15,$A1179=Sheet2!$A$16,$A1179=Sheet2!$A$17),Sheet2!$B$9&lt;=仕訳日記帳!$N1179&lt;Sheet2!$C$10),仕訳日記帳!G1179,""))))</f>
        <v/>
      </c>
      <c r="G1179" t="str">
        <f>IF(OR(A1179=Sheet2!$A$2,A1179=Sheet2!$A$3,A1179=Sheet2!$A$4,A1179=Sheet2!$A$5,A1179=Sheet2!$A$6,A1179=Sheet2!$A$7,A1179=Sheet2!$A$8,A1179=Sheet2!$A$9,A1179=Sheet2!$A$10,A1179=Sheet2!$A$11,A1179=Sheet2!$A$12,$A$2=Sheet2!$A$13,A1179=Sheet2!$A$14,$A$2=Sheet2!$A$15,$A$2=Sheet2!$A$16,A1179=Sheet2!$A$17),"該当","")</f>
        <v/>
      </c>
      <c r="H1179" t="str">
        <f>IF(OR(A1179="",G1179=""),"",COUNTIF($G$2:G1179,"該当"))</f>
        <v/>
      </c>
    </row>
    <row r="1180" spans="1:8">
      <c r="A1180" t="str">
        <f>IF(AND(仕訳日記帳!D1180=Sheet2!$A$2,仕訳日記帳!$N1180&gt;=Sheet2!$B$2),仕訳日記帳!D1180,IF(AND(OR(仕訳日記帳!D1180=Sheet2!$A$3,仕訳日記帳!D1180=Sheet2!$A$4,仕訳日記帳!D1180=Sheet2!$A$5,仕訳日記帳!D1180=Sheet2!$A$6,仕訳日記帳!D1180=Sheet2!$A$7,仕訳日記帳!D1180=Sheet2!$A$9),仕訳日記帳!$N1180&gt;=Sheet2!$B$3),仕訳日記帳!D1180,IF(AND(仕訳日記帳!D1180=Sheet2!$A$8,仕訳日記帳!$N1180&gt;=Sheet2!$B$8),仕訳日記帳!D1180,IF(AND(OR(仕訳日記帳!D1180=Sheet2!$A$10,仕訳日記帳!D1180=Sheet2!$A$11,仕訳日記帳!D1180=Sheet2!$A$12,仕訳日記帳!D1180=Sheet2!$A$13,仕訳日記帳!D1180=Sheet2!$A$14,仕訳日記帳!D1180=Sheet2!$A$15,仕訳日記帳!D1180=Sheet2!$A$16,仕訳日記帳!D1180=Sheet2!$A$17),Sheet2!$B$9&lt;=仕訳日記帳!$N1180&lt;Sheet2!$C$10),仕訳日記帳!D1180,""))))</f>
        <v/>
      </c>
      <c r="B1180" s="263" t="str">
        <f>IF(AND($A1180=Sheet2!$A$2,仕訳日記帳!$N1180&gt;=Sheet2!$B$2),仕訳日記帳!A1180,IF(AND(OR($A1180=Sheet2!$A$3,$A1180=Sheet2!$A$4,$A1180=Sheet2!$A$5,$A1180=Sheet2!$A$6,$A1180=Sheet2!$A$7,$A1180=Sheet2!$A$9),仕訳日記帳!$N1180&gt;=Sheet2!$B$3),仕訳日記帳!A1180,IF(AND($A1180=Sheet2!$A$8,仕訳日記帳!$N1180&gt;=Sheet2!$B$8),仕訳日記帳!A1180,IF(AND(OR($A1180=Sheet2!$A$10,$A1180=Sheet2!$A$11,$A1180=Sheet2!$A$12,$A1180=Sheet2!$A$13,$A1180=Sheet2!$A$14,$A1180=Sheet2!$A$15,$A1180=Sheet2!$A$16,$A1180=Sheet2!$A$17),Sheet2!$B$9&lt;=仕訳日記帳!$N1180&lt;Sheet2!$C$10),仕訳日記帳!A1180,""))))</f>
        <v/>
      </c>
      <c r="C1180" t="str">
        <f>IF(AND($A1180=Sheet2!$A$2,仕訳日記帳!$N1180&gt;=Sheet2!$B$2),仕訳日記帳!B1180,IF(AND(OR($A1180=Sheet2!$A$3,$A1180=Sheet2!$A$4,$A1180=Sheet2!$A$5,$A1180=Sheet2!$A$6,$A1180=Sheet2!$A$7,$A1180=Sheet2!$A$9),仕訳日記帳!$N1180&gt;=Sheet2!$B$3),仕訳日記帳!B1180,IF(AND($A1180=Sheet2!$A$8,仕訳日記帳!$N1180&gt;=Sheet2!$B$8),仕訳日記帳!B1180,IF(AND(OR($A1180=Sheet2!$A$10,$A1180=Sheet2!$A$11,$A1180=Sheet2!$A$12,$A1180=Sheet2!$A$13,$A1180=Sheet2!$A$14,$A1180=Sheet2!$A$15,$A1180=Sheet2!$A$16,$A1180=Sheet2!$A$17),Sheet2!$B$9&lt;=仕訳日記帳!$N1180&lt;Sheet2!$C$10),仕訳日記帳!B1180,""))))</f>
        <v/>
      </c>
      <c r="D1180" s="265" t="str">
        <f>IF(AND($A1180=Sheet2!$A$2,仕訳日記帳!$N1180&gt;=Sheet2!$B$2),仕訳日記帳!N1180,IF(AND(OR($A1180=Sheet2!$A$3,$A1180=Sheet2!$A$4,$A1180=Sheet2!$A$5,$A1180=Sheet2!$A$6,$A1180=Sheet2!$A$7,$A1180=Sheet2!$A$9),仕訳日記帳!$N1180&gt;=Sheet2!$B$3),仕訳日記帳!N1180,IF(AND($A1180=Sheet2!$A$8,仕訳日記帳!$N1180&gt;=Sheet2!$B$8),仕訳日記帳!N1180,IF(AND(OR($A1180=Sheet2!$A$10,$A1180=Sheet2!$A$11,$A1180=Sheet2!$A$12,$A1180=Sheet2!$A$13,$A1180=Sheet2!$A$14,$A1180=Sheet2!$A$15,$A1180=Sheet2!$A$16,$A1180=Sheet2!$A$17),Sheet2!$B$9&lt;=仕訳日記帳!$N1180&lt;Sheet2!$C$10),仕訳日記帳!N1180,""))))</f>
        <v/>
      </c>
      <c r="E1180" s="263" t="str">
        <f>IF(AND($A1180=Sheet2!$A$2,仕訳日記帳!$N1180&gt;=Sheet2!$B$2),仕訳日記帳!G1180,IF(AND(OR($A1180=Sheet2!$A$3,$A1180=Sheet2!$A$4,$A1180=Sheet2!$A$5,$A1180=Sheet2!$A$6,$A1180=Sheet2!$A$7,$A1180=Sheet2!$A$9),仕訳日記帳!$N1180&gt;=Sheet2!$B$3),仕訳日記帳!G1180,IF(AND($A1180=Sheet2!$A$8,仕訳日記帳!$N1180&gt;=Sheet2!$B$8),仕訳日記帳!G1180,IF(AND(OR($A1180=Sheet2!$A$10,$A1180=Sheet2!$A$11,$A1180=Sheet2!$A$12,$A1180=Sheet2!$A$13,$A1180=Sheet2!$A$14,$A1180=Sheet2!$A$15,$A1180=Sheet2!$A$16,$A1180=Sheet2!$A$17),Sheet2!$B$9&lt;=仕訳日記帳!$N1180&lt;Sheet2!$C$10),仕訳日記帳!G1180,""))))</f>
        <v/>
      </c>
      <c r="G1180" t="str">
        <f>IF(OR(A1180=Sheet2!$A$2,A1180=Sheet2!$A$3,A1180=Sheet2!$A$4,A1180=Sheet2!$A$5,A1180=Sheet2!$A$6,A1180=Sheet2!$A$7,A1180=Sheet2!$A$8,A1180=Sheet2!$A$9,A1180=Sheet2!$A$10,A1180=Sheet2!$A$11,A1180=Sheet2!$A$12,$A$2=Sheet2!$A$13,A1180=Sheet2!$A$14,$A$2=Sheet2!$A$15,$A$2=Sheet2!$A$16,A1180=Sheet2!$A$17),"該当","")</f>
        <v/>
      </c>
      <c r="H1180" t="str">
        <f>IF(OR(A1180="",G1180=""),"",COUNTIF($G$2:G1180,"該当"))</f>
        <v/>
      </c>
    </row>
    <row r="1181" spans="1:8">
      <c r="A1181" t="str">
        <f>IF(AND(仕訳日記帳!D1181=Sheet2!$A$2,仕訳日記帳!$N1181&gt;=Sheet2!$B$2),仕訳日記帳!D1181,IF(AND(OR(仕訳日記帳!D1181=Sheet2!$A$3,仕訳日記帳!D1181=Sheet2!$A$4,仕訳日記帳!D1181=Sheet2!$A$5,仕訳日記帳!D1181=Sheet2!$A$6,仕訳日記帳!D1181=Sheet2!$A$7,仕訳日記帳!D1181=Sheet2!$A$9),仕訳日記帳!$N1181&gt;=Sheet2!$B$3),仕訳日記帳!D1181,IF(AND(仕訳日記帳!D1181=Sheet2!$A$8,仕訳日記帳!$N1181&gt;=Sheet2!$B$8),仕訳日記帳!D1181,IF(AND(OR(仕訳日記帳!D1181=Sheet2!$A$10,仕訳日記帳!D1181=Sheet2!$A$11,仕訳日記帳!D1181=Sheet2!$A$12,仕訳日記帳!D1181=Sheet2!$A$13,仕訳日記帳!D1181=Sheet2!$A$14,仕訳日記帳!D1181=Sheet2!$A$15,仕訳日記帳!D1181=Sheet2!$A$16,仕訳日記帳!D1181=Sheet2!$A$17),Sheet2!$B$9&lt;=仕訳日記帳!$N1181&lt;Sheet2!$C$10),仕訳日記帳!D1181,""))))</f>
        <v/>
      </c>
      <c r="B1181" s="263" t="str">
        <f>IF(AND($A1181=Sheet2!$A$2,仕訳日記帳!$N1181&gt;=Sheet2!$B$2),仕訳日記帳!A1181,IF(AND(OR($A1181=Sheet2!$A$3,$A1181=Sheet2!$A$4,$A1181=Sheet2!$A$5,$A1181=Sheet2!$A$6,$A1181=Sheet2!$A$7,$A1181=Sheet2!$A$9),仕訳日記帳!$N1181&gt;=Sheet2!$B$3),仕訳日記帳!A1181,IF(AND($A1181=Sheet2!$A$8,仕訳日記帳!$N1181&gt;=Sheet2!$B$8),仕訳日記帳!A1181,IF(AND(OR($A1181=Sheet2!$A$10,$A1181=Sheet2!$A$11,$A1181=Sheet2!$A$12,$A1181=Sheet2!$A$13,$A1181=Sheet2!$A$14,$A1181=Sheet2!$A$15,$A1181=Sheet2!$A$16,$A1181=Sheet2!$A$17),Sheet2!$B$9&lt;=仕訳日記帳!$N1181&lt;Sheet2!$C$10),仕訳日記帳!A1181,""))))</f>
        <v/>
      </c>
      <c r="C1181" t="str">
        <f>IF(AND($A1181=Sheet2!$A$2,仕訳日記帳!$N1181&gt;=Sheet2!$B$2),仕訳日記帳!B1181,IF(AND(OR($A1181=Sheet2!$A$3,$A1181=Sheet2!$A$4,$A1181=Sheet2!$A$5,$A1181=Sheet2!$A$6,$A1181=Sheet2!$A$7,$A1181=Sheet2!$A$9),仕訳日記帳!$N1181&gt;=Sheet2!$B$3),仕訳日記帳!B1181,IF(AND($A1181=Sheet2!$A$8,仕訳日記帳!$N1181&gt;=Sheet2!$B$8),仕訳日記帳!B1181,IF(AND(OR($A1181=Sheet2!$A$10,$A1181=Sheet2!$A$11,$A1181=Sheet2!$A$12,$A1181=Sheet2!$A$13,$A1181=Sheet2!$A$14,$A1181=Sheet2!$A$15,$A1181=Sheet2!$A$16,$A1181=Sheet2!$A$17),Sheet2!$B$9&lt;=仕訳日記帳!$N1181&lt;Sheet2!$C$10),仕訳日記帳!B1181,""))))</f>
        <v/>
      </c>
      <c r="D1181" s="265" t="str">
        <f>IF(AND($A1181=Sheet2!$A$2,仕訳日記帳!$N1181&gt;=Sheet2!$B$2),仕訳日記帳!N1181,IF(AND(OR($A1181=Sheet2!$A$3,$A1181=Sheet2!$A$4,$A1181=Sheet2!$A$5,$A1181=Sheet2!$A$6,$A1181=Sheet2!$A$7,$A1181=Sheet2!$A$9),仕訳日記帳!$N1181&gt;=Sheet2!$B$3),仕訳日記帳!N1181,IF(AND($A1181=Sheet2!$A$8,仕訳日記帳!$N1181&gt;=Sheet2!$B$8),仕訳日記帳!N1181,IF(AND(OR($A1181=Sheet2!$A$10,$A1181=Sheet2!$A$11,$A1181=Sheet2!$A$12,$A1181=Sheet2!$A$13,$A1181=Sheet2!$A$14,$A1181=Sheet2!$A$15,$A1181=Sheet2!$A$16,$A1181=Sheet2!$A$17),Sheet2!$B$9&lt;=仕訳日記帳!$N1181&lt;Sheet2!$C$10),仕訳日記帳!N1181,""))))</f>
        <v/>
      </c>
      <c r="E1181" s="263" t="str">
        <f>IF(AND($A1181=Sheet2!$A$2,仕訳日記帳!$N1181&gt;=Sheet2!$B$2),仕訳日記帳!G1181,IF(AND(OR($A1181=Sheet2!$A$3,$A1181=Sheet2!$A$4,$A1181=Sheet2!$A$5,$A1181=Sheet2!$A$6,$A1181=Sheet2!$A$7,$A1181=Sheet2!$A$9),仕訳日記帳!$N1181&gt;=Sheet2!$B$3),仕訳日記帳!G1181,IF(AND($A1181=Sheet2!$A$8,仕訳日記帳!$N1181&gt;=Sheet2!$B$8),仕訳日記帳!G1181,IF(AND(OR($A1181=Sheet2!$A$10,$A1181=Sheet2!$A$11,$A1181=Sheet2!$A$12,$A1181=Sheet2!$A$13,$A1181=Sheet2!$A$14,$A1181=Sheet2!$A$15,$A1181=Sheet2!$A$16,$A1181=Sheet2!$A$17),Sheet2!$B$9&lt;=仕訳日記帳!$N1181&lt;Sheet2!$C$10),仕訳日記帳!G1181,""))))</f>
        <v/>
      </c>
      <c r="G1181" t="str">
        <f>IF(OR(A1181=Sheet2!$A$2,A1181=Sheet2!$A$3,A1181=Sheet2!$A$4,A1181=Sheet2!$A$5,A1181=Sheet2!$A$6,A1181=Sheet2!$A$7,A1181=Sheet2!$A$8,A1181=Sheet2!$A$9,A1181=Sheet2!$A$10,A1181=Sheet2!$A$11,A1181=Sheet2!$A$12,$A$2=Sheet2!$A$13,A1181=Sheet2!$A$14,$A$2=Sheet2!$A$15,$A$2=Sheet2!$A$16,A1181=Sheet2!$A$17),"該当","")</f>
        <v/>
      </c>
      <c r="H1181" t="str">
        <f>IF(OR(A1181="",G1181=""),"",COUNTIF($G$2:G1181,"該当"))</f>
        <v/>
      </c>
    </row>
    <row r="1182" spans="1:8">
      <c r="A1182" t="str">
        <f>IF(AND(仕訳日記帳!D1182=Sheet2!$A$2,仕訳日記帳!$N1182&gt;=Sheet2!$B$2),仕訳日記帳!D1182,IF(AND(OR(仕訳日記帳!D1182=Sheet2!$A$3,仕訳日記帳!D1182=Sheet2!$A$4,仕訳日記帳!D1182=Sheet2!$A$5,仕訳日記帳!D1182=Sheet2!$A$6,仕訳日記帳!D1182=Sheet2!$A$7,仕訳日記帳!D1182=Sheet2!$A$9),仕訳日記帳!$N1182&gt;=Sheet2!$B$3),仕訳日記帳!D1182,IF(AND(仕訳日記帳!D1182=Sheet2!$A$8,仕訳日記帳!$N1182&gt;=Sheet2!$B$8),仕訳日記帳!D1182,IF(AND(OR(仕訳日記帳!D1182=Sheet2!$A$10,仕訳日記帳!D1182=Sheet2!$A$11,仕訳日記帳!D1182=Sheet2!$A$12,仕訳日記帳!D1182=Sheet2!$A$13,仕訳日記帳!D1182=Sheet2!$A$14,仕訳日記帳!D1182=Sheet2!$A$15,仕訳日記帳!D1182=Sheet2!$A$16,仕訳日記帳!D1182=Sheet2!$A$17),Sheet2!$B$9&lt;=仕訳日記帳!$N1182&lt;Sheet2!$C$10),仕訳日記帳!D1182,""))))</f>
        <v/>
      </c>
      <c r="B1182" s="263" t="str">
        <f>IF(AND($A1182=Sheet2!$A$2,仕訳日記帳!$N1182&gt;=Sheet2!$B$2),仕訳日記帳!A1182,IF(AND(OR($A1182=Sheet2!$A$3,$A1182=Sheet2!$A$4,$A1182=Sheet2!$A$5,$A1182=Sheet2!$A$6,$A1182=Sheet2!$A$7,$A1182=Sheet2!$A$9),仕訳日記帳!$N1182&gt;=Sheet2!$B$3),仕訳日記帳!A1182,IF(AND($A1182=Sheet2!$A$8,仕訳日記帳!$N1182&gt;=Sheet2!$B$8),仕訳日記帳!A1182,IF(AND(OR($A1182=Sheet2!$A$10,$A1182=Sheet2!$A$11,$A1182=Sheet2!$A$12,$A1182=Sheet2!$A$13,$A1182=Sheet2!$A$14,$A1182=Sheet2!$A$15,$A1182=Sheet2!$A$16,$A1182=Sheet2!$A$17),Sheet2!$B$9&lt;=仕訳日記帳!$N1182&lt;Sheet2!$C$10),仕訳日記帳!A1182,""))))</f>
        <v/>
      </c>
      <c r="C1182" t="str">
        <f>IF(AND($A1182=Sheet2!$A$2,仕訳日記帳!$N1182&gt;=Sheet2!$B$2),仕訳日記帳!B1182,IF(AND(OR($A1182=Sheet2!$A$3,$A1182=Sheet2!$A$4,$A1182=Sheet2!$A$5,$A1182=Sheet2!$A$6,$A1182=Sheet2!$A$7,$A1182=Sheet2!$A$9),仕訳日記帳!$N1182&gt;=Sheet2!$B$3),仕訳日記帳!B1182,IF(AND($A1182=Sheet2!$A$8,仕訳日記帳!$N1182&gt;=Sheet2!$B$8),仕訳日記帳!B1182,IF(AND(OR($A1182=Sheet2!$A$10,$A1182=Sheet2!$A$11,$A1182=Sheet2!$A$12,$A1182=Sheet2!$A$13,$A1182=Sheet2!$A$14,$A1182=Sheet2!$A$15,$A1182=Sheet2!$A$16,$A1182=Sheet2!$A$17),Sheet2!$B$9&lt;=仕訳日記帳!$N1182&lt;Sheet2!$C$10),仕訳日記帳!B1182,""))))</f>
        <v/>
      </c>
      <c r="D1182" s="265" t="str">
        <f>IF(AND($A1182=Sheet2!$A$2,仕訳日記帳!$N1182&gt;=Sheet2!$B$2),仕訳日記帳!N1182,IF(AND(OR($A1182=Sheet2!$A$3,$A1182=Sheet2!$A$4,$A1182=Sheet2!$A$5,$A1182=Sheet2!$A$6,$A1182=Sheet2!$A$7,$A1182=Sheet2!$A$9),仕訳日記帳!$N1182&gt;=Sheet2!$B$3),仕訳日記帳!N1182,IF(AND($A1182=Sheet2!$A$8,仕訳日記帳!$N1182&gt;=Sheet2!$B$8),仕訳日記帳!N1182,IF(AND(OR($A1182=Sheet2!$A$10,$A1182=Sheet2!$A$11,$A1182=Sheet2!$A$12,$A1182=Sheet2!$A$13,$A1182=Sheet2!$A$14,$A1182=Sheet2!$A$15,$A1182=Sheet2!$A$16,$A1182=Sheet2!$A$17),Sheet2!$B$9&lt;=仕訳日記帳!$N1182&lt;Sheet2!$C$10),仕訳日記帳!N1182,""))))</f>
        <v/>
      </c>
      <c r="E1182" s="263" t="str">
        <f>IF(AND($A1182=Sheet2!$A$2,仕訳日記帳!$N1182&gt;=Sheet2!$B$2),仕訳日記帳!G1182,IF(AND(OR($A1182=Sheet2!$A$3,$A1182=Sheet2!$A$4,$A1182=Sheet2!$A$5,$A1182=Sheet2!$A$6,$A1182=Sheet2!$A$7,$A1182=Sheet2!$A$9),仕訳日記帳!$N1182&gt;=Sheet2!$B$3),仕訳日記帳!G1182,IF(AND($A1182=Sheet2!$A$8,仕訳日記帳!$N1182&gt;=Sheet2!$B$8),仕訳日記帳!G1182,IF(AND(OR($A1182=Sheet2!$A$10,$A1182=Sheet2!$A$11,$A1182=Sheet2!$A$12,$A1182=Sheet2!$A$13,$A1182=Sheet2!$A$14,$A1182=Sheet2!$A$15,$A1182=Sheet2!$A$16,$A1182=Sheet2!$A$17),Sheet2!$B$9&lt;=仕訳日記帳!$N1182&lt;Sheet2!$C$10),仕訳日記帳!G1182,""))))</f>
        <v/>
      </c>
      <c r="G1182" t="str">
        <f>IF(OR(A1182=Sheet2!$A$2,A1182=Sheet2!$A$3,A1182=Sheet2!$A$4,A1182=Sheet2!$A$5,A1182=Sheet2!$A$6,A1182=Sheet2!$A$7,A1182=Sheet2!$A$8,A1182=Sheet2!$A$9,A1182=Sheet2!$A$10,A1182=Sheet2!$A$11,A1182=Sheet2!$A$12,$A$2=Sheet2!$A$13,A1182=Sheet2!$A$14,$A$2=Sheet2!$A$15,$A$2=Sheet2!$A$16,A1182=Sheet2!$A$17),"該当","")</f>
        <v/>
      </c>
      <c r="H1182" t="str">
        <f>IF(OR(A1182="",G1182=""),"",COUNTIF($G$2:G1182,"該当"))</f>
        <v/>
      </c>
    </row>
    <row r="1183" spans="1:8">
      <c r="A1183" t="str">
        <f>IF(AND(仕訳日記帳!D1183=Sheet2!$A$2,仕訳日記帳!$N1183&gt;=Sheet2!$B$2),仕訳日記帳!D1183,IF(AND(OR(仕訳日記帳!D1183=Sheet2!$A$3,仕訳日記帳!D1183=Sheet2!$A$4,仕訳日記帳!D1183=Sheet2!$A$5,仕訳日記帳!D1183=Sheet2!$A$6,仕訳日記帳!D1183=Sheet2!$A$7,仕訳日記帳!D1183=Sheet2!$A$9),仕訳日記帳!$N1183&gt;=Sheet2!$B$3),仕訳日記帳!D1183,IF(AND(仕訳日記帳!D1183=Sheet2!$A$8,仕訳日記帳!$N1183&gt;=Sheet2!$B$8),仕訳日記帳!D1183,IF(AND(OR(仕訳日記帳!D1183=Sheet2!$A$10,仕訳日記帳!D1183=Sheet2!$A$11,仕訳日記帳!D1183=Sheet2!$A$12,仕訳日記帳!D1183=Sheet2!$A$13,仕訳日記帳!D1183=Sheet2!$A$14,仕訳日記帳!D1183=Sheet2!$A$15,仕訳日記帳!D1183=Sheet2!$A$16,仕訳日記帳!D1183=Sheet2!$A$17),Sheet2!$B$9&lt;=仕訳日記帳!$N1183&lt;Sheet2!$C$10),仕訳日記帳!D1183,""))))</f>
        <v/>
      </c>
      <c r="B1183" s="263" t="str">
        <f>IF(AND($A1183=Sheet2!$A$2,仕訳日記帳!$N1183&gt;=Sheet2!$B$2),仕訳日記帳!A1183,IF(AND(OR($A1183=Sheet2!$A$3,$A1183=Sheet2!$A$4,$A1183=Sheet2!$A$5,$A1183=Sheet2!$A$6,$A1183=Sheet2!$A$7,$A1183=Sheet2!$A$9),仕訳日記帳!$N1183&gt;=Sheet2!$B$3),仕訳日記帳!A1183,IF(AND($A1183=Sheet2!$A$8,仕訳日記帳!$N1183&gt;=Sheet2!$B$8),仕訳日記帳!A1183,IF(AND(OR($A1183=Sheet2!$A$10,$A1183=Sheet2!$A$11,$A1183=Sheet2!$A$12,$A1183=Sheet2!$A$13,$A1183=Sheet2!$A$14,$A1183=Sheet2!$A$15,$A1183=Sheet2!$A$16,$A1183=Sheet2!$A$17),Sheet2!$B$9&lt;=仕訳日記帳!$N1183&lt;Sheet2!$C$10),仕訳日記帳!A1183,""))))</f>
        <v/>
      </c>
      <c r="C1183" t="str">
        <f>IF(AND($A1183=Sheet2!$A$2,仕訳日記帳!$N1183&gt;=Sheet2!$B$2),仕訳日記帳!B1183,IF(AND(OR($A1183=Sheet2!$A$3,$A1183=Sheet2!$A$4,$A1183=Sheet2!$A$5,$A1183=Sheet2!$A$6,$A1183=Sheet2!$A$7,$A1183=Sheet2!$A$9),仕訳日記帳!$N1183&gt;=Sheet2!$B$3),仕訳日記帳!B1183,IF(AND($A1183=Sheet2!$A$8,仕訳日記帳!$N1183&gt;=Sheet2!$B$8),仕訳日記帳!B1183,IF(AND(OR($A1183=Sheet2!$A$10,$A1183=Sheet2!$A$11,$A1183=Sheet2!$A$12,$A1183=Sheet2!$A$13,$A1183=Sheet2!$A$14,$A1183=Sheet2!$A$15,$A1183=Sheet2!$A$16,$A1183=Sheet2!$A$17),Sheet2!$B$9&lt;=仕訳日記帳!$N1183&lt;Sheet2!$C$10),仕訳日記帳!B1183,""))))</f>
        <v/>
      </c>
      <c r="D1183" s="265" t="str">
        <f>IF(AND($A1183=Sheet2!$A$2,仕訳日記帳!$N1183&gt;=Sheet2!$B$2),仕訳日記帳!N1183,IF(AND(OR($A1183=Sheet2!$A$3,$A1183=Sheet2!$A$4,$A1183=Sheet2!$A$5,$A1183=Sheet2!$A$6,$A1183=Sheet2!$A$7,$A1183=Sheet2!$A$9),仕訳日記帳!$N1183&gt;=Sheet2!$B$3),仕訳日記帳!N1183,IF(AND($A1183=Sheet2!$A$8,仕訳日記帳!$N1183&gt;=Sheet2!$B$8),仕訳日記帳!N1183,IF(AND(OR($A1183=Sheet2!$A$10,$A1183=Sheet2!$A$11,$A1183=Sheet2!$A$12,$A1183=Sheet2!$A$13,$A1183=Sheet2!$A$14,$A1183=Sheet2!$A$15,$A1183=Sheet2!$A$16,$A1183=Sheet2!$A$17),Sheet2!$B$9&lt;=仕訳日記帳!$N1183&lt;Sheet2!$C$10),仕訳日記帳!N1183,""))))</f>
        <v/>
      </c>
      <c r="E1183" s="263" t="str">
        <f>IF(AND($A1183=Sheet2!$A$2,仕訳日記帳!$N1183&gt;=Sheet2!$B$2),仕訳日記帳!G1183,IF(AND(OR($A1183=Sheet2!$A$3,$A1183=Sheet2!$A$4,$A1183=Sheet2!$A$5,$A1183=Sheet2!$A$6,$A1183=Sheet2!$A$7,$A1183=Sheet2!$A$9),仕訳日記帳!$N1183&gt;=Sheet2!$B$3),仕訳日記帳!G1183,IF(AND($A1183=Sheet2!$A$8,仕訳日記帳!$N1183&gt;=Sheet2!$B$8),仕訳日記帳!G1183,IF(AND(OR($A1183=Sheet2!$A$10,$A1183=Sheet2!$A$11,$A1183=Sheet2!$A$12,$A1183=Sheet2!$A$13,$A1183=Sheet2!$A$14,$A1183=Sheet2!$A$15,$A1183=Sheet2!$A$16,$A1183=Sheet2!$A$17),Sheet2!$B$9&lt;=仕訳日記帳!$N1183&lt;Sheet2!$C$10),仕訳日記帳!G1183,""))))</f>
        <v/>
      </c>
      <c r="G1183" t="str">
        <f>IF(OR(A1183=Sheet2!$A$2,A1183=Sheet2!$A$3,A1183=Sheet2!$A$4,A1183=Sheet2!$A$5,A1183=Sheet2!$A$6,A1183=Sheet2!$A$7,A1183=Sheet2!$A$8,A1183=Sheet2!$A$9,A1183=Sheet2!$A$10,A1183=Sheet2!$A$11,A1183=Sheet2!$A$12,$A$2=Sheet2!$A$13,A1183=Sheet2!$A$14,$A$2=Sheet2!$A$15,$A$2=Sheet2!$A$16,A1183=Sheet2!$A$17),"該当","")</f>
        <v/>
      </c>
      <c r="H1183" t="str">
        <f>IF(OR(A1183="",G1183=""),"",COUNTIF($G$2:G1183,"該当"))</f>
        <v/>
      </c>
    </row>
    <row r="1184" spans="1:8">
      <c r="A1184" t="str">
        <f>IF(AND(仕訳日記帳!D1184=Sheet2!$A$2,仕訳日記帳!$N1184&gt;=Sheet2!$B$2),仕訳日記帳!D1184,IF(AND(OR(仕訳日記帳!D1184=Sheet2!$A$3,仕訳日記帳!D1184=Sheet2!$A$4,仕訳日記帳!D1184=Sheet2!$A$5,仕訳日記帳!D1184=Sheet2!$A$6,仕訳日記帳!D1184=Sheet2!$A$7,仕訳日記帳!D1184=Sheet2!$A$9),仕訳日記帳!$N1184&gt;=Sheet2!$B$3),仕訳日記帳!D1184,IF(AND(仕訳日記帳!D1184=Sheet2!$A$8,仕訳日記帳!$N1184&gt;=Sheet2!$B$8),仕訳日記帳!D1184,IF(AND(OR(仕訳日記帳!D1184=Sheet2!$A$10,仕訳日記帳!D1184=Sheet2!$A$11,仕訳日記帳!D1184=Sheet2!$A$12,仕訳日記帳!D1184=Sheet2!$A$13,仕訳日記帳!D1184=Sheet2!$A$14,仕訳日記帳!D1184=Sheet2!$A$15,仕訳日記帳!D1184=Sheet2!$A$16,仕訳日記帳!D1184=Sheet2!$A$17),Sheet2!$B$9&lt;=仕訳日記帳!$N1184&lt;Sheet2!$C$10),仕訳日記帳!D1184,""))))</f>
        <v/>
      </c>
      <c r="B1184" s="263" t="str">
        <f>IF(AND($A1184=Sheet2!$A$2,仕訳日記帳!$N1184&gt;=Sheet2!$B$2),仕訳日記帳!A1184,IF(AND(OR($A1184=Sheet2!$A$3,$A1184=Sheet2!$A$4,$A1184=Sheet2!$A$5,$A1184=Sheet2!$A$6,$A1184=Sheet2!$A$7,$A1184=Sheet2!$A$9),仕訳日記帳!$N1184&gt;=Sheet2!$B$3),仕訳日記帳!A1184,IF(AND($A1184=Sheet2!$A$8,仕訳日記帳!$N1184&gt;=Sheet2!$B$8),仕訳日記帳!A1184,IF(AND(OR($A1184=Sheet2!$A$10,$A1184=Sheet2!$A$11,$A1184=Sheet2!$A$12,$A1184=Sheet2!$A$13,$A1184=Sheet2!$A$14,$A1184=Sheet2!$A$15,$A1184=Sheet2!$A$16,$A1184=Sheet2!$A$17),Sheet2!$B$9&lt;=仕訳日記帳!$N1184&lt;Sheet2!$C$10),仕訳日記帳!A1184,""))))</f>
        <v/>
      </c>
      <c r="C1184" t="str">
        <f>IF(AND($A1184=Sheet2!$A$2,仕訳日記帳!$N1184&gt;=Sheet2!$B$2),仕訳日記帳!B1184,IF(AND(OR($A1184=Sheet2!$A$3,$A1184=Sheet2!$A$4,$A1184=Sheet2!$A$5,$A1184=Sheet2!$A$6,$A1184=Sheet2!$A$7,$A1184=Sheet2!$A$9),仕訳日記帳!$N1184&gt;=Sheet2!$B$3),仕訳日記帳!B1184,IF(AND($A1184=Sheet2!$A$8,仕訳日記帳!$N1184&gt;=Sheet2!$B$8),仕訳日記帳!B1184,IF(AND(OR($A1184=Sheet2!$A$10,$A1184=Sheet2!$A$11,$A1184=Sheet2!$A$12,$A1184=Sheet2!$A$13,$A1184=Sheet2!$A$14,$A1184=Sheet2!$A$15,$A1184=Sheet2!$A$16,$A1184=Sheet2!$A$17),Sheet2!$B$9&lt;=仕訳日記帳!$N1184&lt;Sheet2!$C$10),仕訳日記帳!B1184,""))))</f>
        <v/>
      </c>
      <c r="D1184" s="265" t="str">
        <f>IF(AND($A1184=Sheet2!$A$2,仕訳日記帳!$N1184&gt;=Sheet2!$B$2),仕訳日記帳!N1184,IF(AND(OR($A1184=Sheet2!$A$3,$A1184=Sheet2!$A$4,$A1184=Sheet2!$A$5,$A1184=Sheet2!$A$6,$A1184=Sheet2!$A$7,$A1184=Sheet2!$A$9),仕訳日記帳!$N1184&gt;=Sheet2!$B$3),仕訳日記帳!N1184,IF(AND($A1184=Sheet2!$A$8,仕訳日記帳!$N1184&gt;=Sheet2!$B$8),仕訳日記帳!N1184,IF(AND(OR($A1184=Sheet2!$A$10,$A1184=Sheet2!$A$11,$A1184=Sheet2!$A$12,$A1184=Sheet2!$A$13,$A1184=Sheet2!$A$14,$A1184=Sheet2!$A$15,$A1184=Sheet2!$A$16,$A1184=Sheet2!$A$17),Sheet2!$B$9&lt;=仕訳日記帳!$N1184&lt;Sheet2!$C$10),仕訳日記帳!N1184,""))))</f>
        <v/>
      </c>
      <c r="E1184" s="263" t="str">
        <f>IF(AND($A1184=Sheet2!$A$2,仕訳日記帳!$N1184&gt;=Sheet2!$B$2),仕訳日記帳!G1184,IF(AND(OR($A1184=Sheet2!$A$3,$A1184=Sheet2!$A$4,$A1184=Sheet2!$A$5,$A1184=Sheet2!$A$6,$A1184=Sheet2!$A$7,$A1184=Sheet2!$A$9),仕訳日記帳!$N1184&gt;=Sheet2!$B$3),仕訳日記帳!G1184,IF(AND($A1184=Sheet2!$A$8,仕訳日記帳!$N1184&gt;=Sheet2!$B$8),仕訳日記帳!G1184,IF(AND(OR($A1184=Sheet2!$A$10,$A1184=Sheet2!$A$11,$A1184=Sheet2!$A$12,$A1184=Sheet2!$A$13,$A1184=Sheet2!$A$14,$A1184=Sheet2!$A$15,$A1184=Sheet2!$A$16,$A1184=Sheet2!$A$17),Sheet2!$B$9&lt;=仕訳日記帳!$N1184&lt;Sheet2!$C$10),仕訳日記帳!G1184,""))))</f>
        <v/>
      </c>
      <c r="G1184" t="str">
        <f>IF(OR(A1184=Sheet2!$A$2,A1184=Sheet2!$A$3,A1184=Sheet2!$A$4,A1184=Sheet2!$A$5,A1184=Sheet2!$A$6,A1184=Sheet2!$A$7,A1184=Sheet2!$A$8,A1184=Sheet2!$A$9,A1184=Sheet2!$A$10,A1184=Sheet2!$A$11,A1184=Sheet2!$A$12,$A$2=Sheet2!$A$13,A1184=Sheet2!$A$14,$A$2=Sheet2!$A$15,$A$2=Sheet2!$A$16,A1184=Sheet2!$A$17),"該当","")</f>
        <v/>
      </c>
      <c r="H1184" t="str">
        <f>IF(OR(A1184="",G1184=""),"",COUNTIF($G$2:G1184,"該当"))</f>
        <v/>
      </c>
    </row>
    <row r="1185" spans="1:8">
      <c r="A1185" t="str">
        <f>IF(AND(仕訳日記帳!D1185=Sheet2!$A$2,仕訳日記帳!$N1185&gt;=Sheet2!$B$2),仕訳日記帳!D1185,IF(AND(OR(仕訳日記帳!D1185=Sheet2!$A$3,仕訳日記帳!D1185=Sheet2!$A$4,仕訳日記帳!D1185=Sheet2!$A$5,仕訳日記帳!D1185=Sheet2!$A$6,仕訳日記帳!D1185=Sheet2!$A$7,仕訳日記帳!D1185=Sheet2!$A$9),仕訳日記帳!$N1185&gt;=Sheet2!$B$3),仕訳日記帳!D1185,IF(AND(仕訳日記帳!D1185=Sheet2!$A$8,仕訳日記帳!$N1185&gt;=Sheet2!$B$8),仕訳日記帳!D1185,IF(AND(OR(仕訳日記帳!D1185=Sheet2!$A$10,仕訳日記帳!D1185=Sheet2!$A$11,仕訳日記帳!D1185=Sheet2!$A$12,仕訳日記帳!D1185=Sheet2!$A$13,仕訳日記帳!D1185=Sheet2!$A$14,仕訳日記帳!D1185=Sheet2!$A$15,仕訳日記帳!D1185=Sheet2!$A$16,仕訳日記帳!D1185=Sheet2!$A$17),Sheet2!$B$9&lt;=仕訳日記帳!$N1185&lt;Sheet2!$C$10),仕訳日記帳!D1185,""))))</f>
        <v/>
      </c>
      <c r="B1185" s="263" t="str">
        <f>IF(AND($A1185=Sheet2!$A$2,仕訳日記帳!$N1185&gt;=Sheet2!$B$2),仕訳日記帳!A1185,IF(AND(OR($A1185=Sheet2!$A$3,$A1185=Sheet2!$A$4,$A1185=Sheet2!$A$5,$A1185=Sheet2!$A$6,$A1185=Sheet2!$A$7,$A1185=Sheet2!$A$9),仕訳日記帳!$N1185&gt;=Sheet2!$B$3),仕訳日記帳!A1185,IF(AND($A1185=Sheet2!$A$8,仕訳日記帳!$N1185&gt;=Sheet2!$B$8),仕訳日記帳!A1185,IF(AND(OR($A1185=Sheet2!$A$10,$A1185=Sheet2!$A$11,$A1185=Sheet2!$A$12,$A1185=Sheet2!$A$13,$A1185=Sheet2!$A$14,$A1185=Sheet2!$A$15,$A1185=Sheet2!$A$16,$A1185=Sheet2!$A$17),Sheet2!$B$9&lt;=仕訳日記帳!$N1185&lt;Sheet2!$C$10),仕訳日記帳!A1185,""))))</f>
        <v/>
      </c>
      <c r="C1185" t="str">
        <f>IF(AND($A1185=Sheet2!$A$2,仕訳日記帳!$N1185&gt;=Sheet2!$B$2),仕訳日記帳!B1185,IF(AND(OR($A1185=Sheet2!$A$3,$A1185=Sheet2!$A$4,$A1185=Sheet2!$A$5,$A1185=Sheet2!$A$6,$A1185=Sheet2!$A$7,$A1185=Sheet2!$A$9),仕訳日記帳!$N1185&gt;=Sheet2!$B$3),仕訳日記帳!B1185,IF(AND($A1185=Sheet2!$A$8,仕訳日記帳!$N1185&gt;=Sheet2!$B$8),仕訳日記帳!B1185,IF(AND(OR($A1185=Sheet2!$A$10,$A1185=Sheet2!$A$11,$A1185=Sheet2!$A$12,$A1185=Sheet2!$A$13,$A1185=Sheet2!$A$14,$A1185=Sheet2!$A$15,$A1185=Sheet2!$A$16,$A1185=Sheet2!$A$17),Sheet2!$B$9&lt;=仕訳日記帳!$N1185&lt;Sheet2!$C$10),仕訳日記帳!B1185,""))))</f>
        <v/>
      </c>
      <c r="D1185" s="265" t="str">
        <f>IF(AND($A1185=Sheet2!$A$2,仕訳日記帳!$N1185&gt;=Sheet2!$B$2),仕訳日記帳!N1185,IF(AND(OR($A1185=Sheet2!$A$3,$A1185=Sheet2!$A$4,$A1185=Sheet2!$A$5,$A1185=Sheet2!$A$6,$A1185=Sheet2!$A$7,$A1185=Sheet2!$A$9),仕訳日記帳!$N1185&gt;=Sheet2!$B$3),仕訳日記帳!N1185,IF(AND($A1185=Sheet2!$A$8,仕訳日記帳!$N1185&gt;=Sheet2!$B$8),仕訳日記帳!N1185,IF(AND(OR($A1185=Sheet2!$A$10,$A1185=Sheet2!$A$11,$A1185=Sheet2!$A$12,$A1185=Sheet2!$A$13,$A1185=Sheet2!$A$14,$A1185=Sheet2!$A$15,$A1185=Sheet2!$A$16,$A1185=Sheet2!$A$17),Sheet2!$B$9&lt;=仕訳日記帳!$N1185&lt;Sheet2!$C$10),仕訳日記帳!N1185,""))))</f>
        <v/>
      </c>
      <c r="E1185" s="263" t="str">
        <f>IF(AND($A1185=Sheet2!$A$2,仕訳日記帳!$N1185&gt;=Sheet2!$B$2),仕訳日記帳!G1185,IF(AND(OR($A1185=Sheet2!$A$3,$A1185=Sheet2!$A$4,$A1185=Sheet2!$A$5,$A1185=Sheet2!$A$6,$A1185=Sheet2!$A$7,$A1185=Sheet2!$A$9),仕訳日記帳!$N1185&gt;=Sheet2!$B$3),仕訳日記帳!G1185,IF(AND($A1185=Sheet2!$A$8,仕訳日記帳!$N1185&gt;=Sheet2!$B$8),仕訳日記帳!G1185,IF(AND(OR($A1185=Sheet2!$A$10,$A1185=Sheet2!$A$11,$A1185=Sheet2!$A$12,$A1185=Sheet2!$A$13,$A1185=Sheet2!$A$14,$A1185=Sheet2!$A$15,$A1185=Sheet2!$A$16,$A1185=Sheet2!$A$17),Sheet2!$B$9&lt;=仕訳日記帳!$N1185&lt;Sheet2!$C$10),仕訳日記帳!G1185,""))))</f>
        <v/>
      </c>
      <c r="G1185" t="str">
        <f>IF(OR(A1185=Sheet2!$A$2,A1185=Sheet2!$A$3,A1185=Sheet2!$A$4,A1185=Sheet2!$A$5,A1185=Sheet2!$A$6,A1185=Sheet2!$A$7,A1185=Sheet2!$A$8,A1185=Sheet2!$A$9,A1185=Sheet2!$A$10,A1185=Sheet2!$A$11,A1185=Sheet2!$A$12,$A$2=Sheet2!$A$13,A1185=Sheet2!$A$14,$A$2=Sheet2!$A$15,$A$2=Sheet2!$A$16,A1185=Sheet2!$A$17),"該当","")</f>
        <v/>
      </c>
      <c r="H1185" t="str">
        <f>IF(OR(A1185="",G1185=""),"",COUNTIF($G$2:G1185,"該当"))</f>
        <v/>
      </c>
    </row>
    <row r="1186" spans="1:8">
      <c r="A1186" t="str">
        <f>IF(AND(仕訳日記帳!D1186=Sheet2!$A$2,仕訳日記帳!$N1186&gt;=Sheet2!$B$2),仕訳日記帳!D1186,IF(AND(OR(仕訳日記帳!D1186=Sheet2!$A$3,仕訳日記帳!D1186=Sheet2!$A$4,仕訳日記帳!D1186=Sheet2!$A$5,仕訳日記帳!D1186=Sheet2!$A$6,仕訳日記帳!D1186=Sheet2!$A$7,仕訳日記帳!D1186=Sheet2!$A$9),仕訳日記帳!$N1186&gt;=Sheet2!$B$3),仕訳日記帳!D1186,IF(AND(仕訳日記帳!D1186=Sheet2!$A$8,仕訳日記帳!$N1186&gt;=Sheet2!$B$8),仕訳日記帳!D1186,IF(AND(OR(仕訳日記帳!D1186=Sheet2!$A$10,仕訳日記帳!D1186=Sheet2!$A$11,仕訳日記帳!D1186=Sheet2!$A$12,仕訳日記帳!D1186=Sheet2!$A$13,仕訳日記帳!D1186=Sheet2!$A$14,仕訳日記帳!D1186=Sheet2!$A$15,仕訳日記帳!D1186=Sheet2!$A$16,仕訳日記帳!D1186=Sheet2!$A$17),Sheet2!$B$9&lt;=仕訳日記帳!$N1186&lt;Sheet2!$C$10),仕訳日記帳!D1186,""))))</f>
        <v/>
      </c>
      <c r="B1186" s="263" t="str">
        <f>IF(AND($A1186=Sheet2!$A$2,仕訳日記帳!$N1186&gt;=Sheet2!$B$2),仕訳日記帳!A1186,IF(AND(OR($A1186=Sheet2!$A$3,$A1186=Sheet2!$A$4,$A1186=Sheet2!$A$5,$A1186=Sheet2!$A$6,$A1186=Sheet2!$A$7,$A1186=Sheet2!$A$9),仕訳日記帳!$N1186&gt;=Sheet2!$B$3),仕訳日記帳!A1186,IF(AND($A1186=Sheet2!$A$8,仕訳日記帳!$N1186&gt;=Sheet2!$B$8),仕訳日記帳!A1186,IF(AND(OR($A1186=Sheet2!$A$10,$A1186=Sheet2!$A$11,$A1186=Sheet2!$A$12,$A1186=Sheet2!$A$13,$A1186=Sheet2!$A$14,$A1186=Sheet2!$A$15,$A1186=Sheet2!$A$16,$A1186=Sheet2!$A$17),Sheet2!$B$9&lt;=仕訳日記帳!$N1186&lt;Sheet2!$C$10),仕訳日記帳!A1186,""))))</f>
        <v/>
      </c>
      <c r="C1186" t="str">
        <f>IF(AND($A1186=Sheet2!$A$2,仕訳日記帳!$N1186&gt;=Sheet2!$B$2),仕訳日記帳!B1186,IF(AND(OR($A1186=Sheet2!$A$3,$A1186=Sheet2!$A$4,$A1186=Sheet2!$A$5,$A1186=Sheet2!$A$6,$A1186=Sheet2!$A$7,$A1186=Sheet2!$A$9),仕訳日記帳!$N1186&gt;=Sheet2!$B$3),仕訳日記帳!B1186,IF(AND($A1186=Sheet2!$A$8,仕訳日記帳!$N1186&gt;=Sheet2!$B$8),仕訳日記帳!B1186,IF(AND(OR($A1186=Sheet2!$A$10,$A1186=Sheet2!$A$11,$A1186=Sheet2!$A$12,$A1186=Sheet2!$A$13,$A1186=Sheet2!$A$14,$A1186=Sheet2!$A$15,$A1186=Sheet2!$A$16,$A1186=Sheet2!$A$17),Sheet2!$B$9&lt;=仕訳日記帳!$N1186&lt;Sheet2!$C$10),仕訳日記帳!B1186,""))))</f>
        <v/>
      </c>
      <c r="D1186" s="265" t="str">
        <f>IF(AND($A1186=Sheet2!$A$2,仕訳日記帳!$N1186&gt;=Sheet2!$B$2),仕訳日記帳!N1186,IF(AND(OR($A1186=Sheet2!$A$3,$A1186=Sheet2!$A$4,$A1186=Sheet2!$A$5,$A1186=Sheet2!$A$6,$A1186=Sheet2!$A$7,$A1186=Sheet2!$A$9),仕訳日記帳!$N1186&gt;=Sheet2!$B$3),仕訳日記帳!N1186,IF(AND($A1186=Sheet2!$A$8,仕訳日記帳!$N1186&gt;=Sheet2!$B$8),仕訳日記帳!N1186,IF(AND(OR($A1186=Sheet2!$A$10,$A1186=Sheet2!$A$11,$A1186=Sheet2!$A$12,$A1186=Sheet2!$A$13,$A1186=Sheet2!$A$14,$A1186=Sheet2!$A$15,$A1186=Sheet2!$A$16,$A1186=Sheet2!$A$17),Sheet2!$B$9&lt;=仕訳日記帳!$N1186&lt;Sheet2!$C$10),仕訳日記帳!N1186,""))))</f>
        <v/>
      </c>
      <c r="E1186" s="263" t="str">
        <f>IF(AND($A1186=Sheet2!$A$2,仕訳日記帳!$N1186&gt;=Sheet2!$B$2),仕訳日記帳!G1186,IF(AND(OR($A1186=Sheet2!$A$3,$A1186=Sheet2!$A$4,$A1186=Sheet2!$A$5,$A1186=Sheet2!$A$6,$A1186=Sheet2!$A$7,$A1186=Sheet2!$A$9),仕訳日記帳!$N1186&gt;=Sheet2!$B$3),仕訳日記帳!G1186,IF(AND($A1186=Sheet2!$A$8,仕訳日記帳!$N1186&gt;=Sheet2!$B$8),仕訳日記帳!G1186,IF(AND(OR($A1186=Sheet2!$A$10,$A1186=Sheet2!$A$11,$A1186=Sheet2!$A$12,$A1186=Sheet2!$A$13,$A1186=Sheet2!$A$14,$A1186=Sheet2!$A$15,$A1186=Sheet2!$A$16,$A1186=Sheet2!$A$17),Sheet2!$B$9&lt;=仕訳日記帳!$N1186&lt;Sheet2!$C$10),仕訳日記帳!G1186,""))))</f>
        <v/>
      </c>
      <c r="G1186" t="str">
        <f>IF(OR(A1186=Sheet2!$A$2,A1186=Sheet2!$A$3,A1186=Sheet2!$A$4,A1186=Sheet2!$A$5,A1186=Sheet2!$A$6,A1186=Sheet2!$A$7,A1186=Sheet2!$A$8,A1186=Sheet2!$A$9,A1186=Sheet2!$A$10,A1186=Sheet2!$A$11,A1186=Sheet2!$A$12,$A$2=Sheet2!$A$13,A1186=Sheet2!$A$14,$A$2=Sheet2!$A$15,$A$2=Sheet2!$A$16,A1186=Sheet2!$A$17),"該当","")</f>
        <v/>
      </c>
      <c r="H1186" t="str">
        <f>IF(OR(A1186="",G1186=""),"",COUNTIF($G$2:G1186,"該当"))</f>
        <v/>
      </c>
    </row>
    <row r="1187" spans="1:8">
      <c r="A1187" t="str">
        <f>IF(AND(仕訳日記帳!D1187=Sheet2!$A$2,仕訳日記帳!$N1187&gt;=Sheet2!$B$2),仕訳日記帳!D1187,IF(AND(OR(仕訳日記帳!D1187=Sheet2!$A$3,仕訳日記帳!D1187=Sheet2!$A$4,仕訳日記帳!D1187=Sheet2!$A$5,仕訳日記帳!D1187=Sheet2!$A$6,仕訳日記帳!D1187=Sheet2!$A$7,仕訳日記帳!D1187=Sheet2!$A$9),仕訳日記帳!$N1187&gt;=Sheet2!$B$3),仕訳日記帳!D1187,IF(AND(仕訳日記帳!D1187=Sheet2!$A$8,仕訳日記帳!$N1187&gt;=Sheet2!$B$8),仕訳日記帳!D1187,IF(AND(OR(仕訳日記帳!D1187=Sheet2!$A$10,仕訳日記帳!D1187=Sheet2!$A$11,仕訳日記帳!D1187=Sheet2!$A$12,仕訳日記帳!D1187=Sheet2!$A$13,仕訳日記帳!D1187=Sheet2!$A$14,仕訳日記帳!D1187=Sheet2!$A$15,仕訳日記帳!D1187=Sheet2!$A$16,仕訳日記帳!D1187=Sheet2!$A$17),Sheet2!$B$9&lt;=仕訳日記帳!$N1187&lt;Sheet2!$C$10),仕訳日記帳!D1187,""))))</f>
        <v/>
      </c>
      <c r="B1187" s="263" t="str">
        <f>IF(AND($A1187=Sheet2!$A$2,仕訳日記帳!$N1187&gt;=Sheet2!$B$2),仕訳日記帳!A1187,IF(AND(OR($A1187=Sheet2!$A$3,$A1187=Sheet2!$A$4,$A1187=Sheet2!$A$5,$A1187=Sheet2!$A$6,$A1187=Sheet2!$A$7,$A1187=Sheet2!$A$9),仕訳日記帳!$N1187&gt;=Sheet2!$B$3),仕訳日記帳!A1187,IF(AND($A1187=Sheet2!$A$8,仕訳日記帳!$N1187&gt;=Sheet2!$B$8),仕訳日記帳!A1187,IF(AND(OR($A1187=Sheet2!$A$10,$A1187=Sheet2!$A$11,$A1187=Sheet2!$A$12,$A1187=Sheet2!$A$13,$A1187=Sheet2!$A$14,$A1187=Sheet2!$A$15,$A1187=Sheet2!$A$16,$A1187=Sheet2!$A$17),Sheet2!$B$9&lt;=仕訳日記帳!$N1187&lt;Sheet2!$C$10),仕訳日記帳!A1187,""))))</f>
        <v/>
      </c>
      <c r="C1187" t="str">
        <f>IF(AND($A1187=Sheet2!$A$2,仕訳日記帳!$N1187&gt;=Sheet2!$B$2),仕訳日記帳!B1187,IF(AND(OR($A1187=Sheet2!$A$3,$A1187=Sheet2!$A$4,$A1187=Sheet2!$A$5,$A1187=Sheet2!$A$6,$A1187=Sheet2!$A$7,$A1187=Sheet2!$A$9),仕訳日記帳!$N1187&gt;=Sheet2!$B$3),仕訳日記帳!B1187,IF(AND($A1187=Sheet2!$A$8,仕訳日記帳!$N1187&gt;=Sheet2!$B$8),仕訳日記帳!B1187,IF(AND(OR($A1187=Sheet2!$A$10,$A1187=Sheet2!$A$11,$A1187=Sheet2!$A$12,$A1187=Sheet2!$A$13,$A1187=Sheet2!$A$14,$A1187=Sheet2!$A$15,$A1187=Sheet2!$A$16,$A1187=Sheet2!$A$17),Sheet2!$B$9&lt;=仕訳日記帳!$N1187&lt;Sheet2!$C$10),仕訳日記帳!B1187,""))))</f>
        <v/>
      </c>
      <c r="D1187" s="265" t="str">
        <f>IF(AND($A1187=Sheet2!$A$2,仕訳日記帳!$N1187&gt;=Sheet2!$B$2),仕訳日記帳!N1187,IF(AND(OR($A1187=Sheet2!$A$3,$A1187=Sheet2!$A$4,$A1187=Sheet2!$A$5,$A1187=Sheet2!$A$6,$A1187=Sheet2!$A$7,$A1187=Sheet2!$A$9),仕訳日記帳!$N1187&gt;=Sheet2!$B$3),仕訳日記帳!N1187,IF(AND($A1187=Sheet2!$A$8,仕訳日記帳!$N1187&gt;=Sheet2!$B$8),仕訳日記帳!N1187,IF(AND(OR($A1187=Sheet2!$A$10,$A1187=Sheet2!$A$11,$A1187=Sheet2!$A$12,$A1187=Sheet2!$A$13,$A1187=Sheet2!$A$14,$A1187=Sheet2!$A$15,$A1187=Sheet2!$A$16,$A1187=Sheet2!$A$17),Sheet2!$B$9&lt;=仕訳日記帳!$N1187&lt;Sheet2!$C$10),仕訳日記帳!N1187,""))))</f>
        <v/>
      </c>
      <c r="E1187" s="263" t="str">
        <f>IF(AND($A1187=Sheet2!$A$2,仕訳日記帳!$N1187&gt;=Sheet2!$B$2),仕訳日記帳!G1187,IF(AND(OR($A1187=Sheet2!$A$3,$A1187=Sheet2!$A$4,$A1187=Sheet2!$A$5,$A1187=Sheet2!$A$6,$A1187=Sheet2!$A$7,$A1187=Sheet2!$A$9),仕訳日記帳!$N1187&gt;=Sheet2!$B$3),仕訳日記帳!G1187,IF(AND($A1187=Sheet2!$A$8,仕訳日記帳!$N1187&gt;=Sheet2!$B$8),仕訳日記帳!G1187,IF(AND(OR($A1187=Sheet2!$A$10,$A1187=Sheet2!$A$11,$A1187=Sheet2!$A$12,$A1187=Sheet2!$A$13,$A1187=Sheet2!$A$14,$A1187=Sheet2!$A$15,$A1187=Sheet2!$A$16,$A1187=Sheet2!$A$17),Sheet2!$B$9&lt;=仕訳日記帳!$N1187&lt;Sheet2!$C$10),仕訳日記帳!G1187,""))))</f>
        <v/>
      </c>
      <c r="G1187" t="str">
        <f>IF(OR(A1187=Sheet2!$A$2,A1187=Sheet2!$A$3,A1187=Sheet2!$A$4,A1187=Sheet2!$A$5,A1187=Sheet2!$A$6,A1187=Sheet2!$A$7,A1187=Sheet2!$A$8,A1187=Sheet2!$A$9,A1187=Sheet2!$A$10,A1187=Sheet2!$A$11,A1187=Sheet2!$A$12,$A$2=Sheet2!$A$13,A1187=Sheet2!$A$14,$A$2=Sheet2!$A$15,$A$2=Sheet2!$A$16,A1187=Sheet2!$A$17),"該当","")</f>
        <v/>
      </c>
      <c r="H1187" t="str">
        <f>IF(OR(A1187="",G1187=""),"",COUNTIF($G$2:G1187,"該当"))</f>
        <v/>
      </c>
    </row>
    <row r="1188" spans="1:8">
      <c r="A1188" t="str">
        <f>IF(AND(仕訳日記帳!D1188=Sheet2!$A$2,仕訳日記帳!$N1188&gt;=Sheet2!$B$2),仕訳日記帳!D1188,IF(AND(OR(仕訳日記帳!D1188=Sheet2!$A$3,仕訳日記帳!D1188=Sheet2!$A$4,仕訳日記帳!D1188=Sheet2!$A$5,仕訳日記帳!D1188=Sheet2!$A$6,仕訳日記帳!D1188=Sheet2!$A$7,仕訳日記帳!D1188=Sheet2!$A$9),仕訳日記帳!$N1188&gt;=Sheet2!$B$3),仕訳日記帳!D1188,IF(AND(仕訳日記帳!D1188=Sheet2!$A$8,仕訳日記帳!$N1188&gt;=Sheet2!$B$8),仕訳日記帳!D1188,IF(AND(OR(仕訳日記帳!D1188=Sheet2!$A$10,仕訳日記帳!D1188=Sheet2!$A$11,仕訳日記帳!D1188=Sheet2!$A$12,仕訳日記帳!D1188=Sheet2!$A$13,仕訳日記帳!D1188=Sheet2!$A$14,仕訳日記帳!D1188=Sheet2!$A$15,仕訳日記帳!D1188=Sheet2!$A$16,仕訳日記帳!D1188=Sheet2!$A$17),Sheet2!$B$9&lt;=仕訳日記帳!$N1188&lt;Sheet2!$C$10),仕訳日記帳!D1188,""))))</f>
        <v/>
      </c>
      <c r="B1188" s="263" t="str">
        <f>IF(AND($A1188=Sheet2!$A$2,仕訳日記帳!$N1188&gt;=Sheet2!$B$2),仕訳日記帳!A1188,IF(AND(OR($A1188=Sheet2!$A$3,$A1188=Sheet2!$A$4,$A1188=Sheet2!$A$5,$A1188=Sheet2!$A$6,$A1188=Sheet2!$A$7,$A1188=Sheet2!$A$9),仕訳日記帳!$N1188&gt;=Sheet2!$B$3),仕訳日記帳!A1188,IF(AND($A1188=Sheet2!$A$8,仕訳日記帳!$N1188&gt;=Sheet2!$B$8),仕訳日記帳!A1188,IF(AND(OR($A1188=Sheet2!$A$10,$A1188=Sheet2!$A$11,$A1188=Sheet2!$A$12,$A1188=Sheet2!$A$13,$A1188=Sheet2!$A$14,$A1188=Sheet2!$A$15,$A1188=Sheet2!$A$16,$A1188=Sheet2!$A$17),Sheet2!$B$9&lt;=仕訳日記帳!$N1188&lt;Sheet2!$C$10),仕訳日記帳!A1188,""))))</f>
        <v/>
      </c>
      <c r="C1188" t="str">
        <f>IF(AND($A1188=Sheet2!$A$2,仕訳日記帳!$N1188&gt;=Sheet2!$B$2),仕訳日記帳!B1188,IF(AND(OR($A1188=Sheet2!$A$3,$A1188=Sheet2!$A$4,$A1188=Sheet2!$A$5,$A1188=Sheet2!$A$6,$A1188=Sheet2!$A$7,$A1188=Sheet2!$A$9),仕訳日記帳!$N1188&gt;=Sheet2!$B$3),仕訳日記帳!B1188,IF(AND($A1188=Sheet2!$A$8,仕訳日記帳!$N1188&gt;=Sheet2!$B$8),仕訳日記帳!B1188,IF(AND(OR($A1188=Sheet2!$A$10,$A1188=Sheet2!$A$11,$A1188=Sheet2!$A$12,$A1188=Sheet2!$A$13,$A1188=Sheet2!$A$14,$A1188=Sheet2!$A$15,$A1188=Sheet2!$A$16,$A1188=Sheet2!$A$17),Sheet2!$B$9&lt;=仕訳日記帳!$N1188&lt;Sheet2!$C$10),仕訳日記帳!B1188,""))))</f>
        <v/>
      </c>
      <c r="D1188" s="265" t="str">
        <f>IF(AND($A1188=Sheet2!$A$2,仕訳日記帳!$N1188&gt;=Sheet2!$B$2),仕訳日記帳!N1188,IF(AND(OR($A1188=Sheet2!$A$3,$A1188=Sheet2!$A$4,$A1188=Sheet2!$A$5,$A1188=Sheet2!$A$6,$A1188=Sheet2!$A$7,$A1188=Sheet2!$A$9),仕訳日記帳!$N1188&gt;=Sheet2!$B$3),仕訳日記帳!N1188,IF(AND($A1188=Sheet2!$A$8,仕訳日記帳!$N1188&gt;=Sheet2!$B$8),仕訳日記帳!N1188,IF(AND(OR($A1188=Sheet2!$A$10,$A1188=Sheet2!$A$11,$A1188=Sheet2!$A$12,$A1188=Sheet2!$A$13,$A1188=Sheet2!$A$14,$A1188=Sheet2!$A$15,$A1188=Sheet2!$A$16,$A1188=Sheet2!$A$17),Sheet2!$B$9&lt;=仕訳日記帳!$N1188&lt;Sheet2!$C$10),仕訳日記帳!N1188,""))))</f>
        <v/>
      </c>
      <c r="E1188" s="263" t="str">
        <f>IF(AND($A1188=Sheet2!$A$2,仕訳日記帳!$N1188&gt;=Sheet2!$B$2),仕訳日記帳!G1188,IF(AND(OR($A1188=Sheet2!$A$3,$A1188=Sheet2!$A$4,$A1188=Sheet2!$A$5,$A1188=Sheet2!$A$6,$A1188=Sheet2!$A$7,$A1188=Sheet2!$A$9),仕訳日記帳!$N1188&gt;=Sheet2!$B$3),仕訳日記帳!G1188,IF(AND($A1188=Sheet2!$A$8,仕訳日記帳!$N1188&gt;=Sheet2!$B$8),仕訳日記帳!G1188,IF(AND(OR($A1188=Sheet2!$A$10,$A1188=Sheet2!$A$11,$A1188=Sheet2!$A$12,$A1188=Sheet2!$A$13,$A1188=Sheet2!$A$14,$A1188=Sheet2!$A$15,$A1188=Sheet2!$A$16,$A1188=Sheet2!$A$17),Sheet2!$B$9&lt;=仕訳日記帳!$N1188&lt;Sheet2!$C$10),仕訳日記帳!G1188,""))))</f>
        <v/>
      </c>
      <c r="G1188" t="str">
        <f>IF(OR(A1188=Sheet2!$A$2,A1188=Sheet2!$A$3,A1188=Sheet2!$A$4,A1188=Sheet2!$A$5,A1188=Sheet2!$A$6,A1188=Sheet2!$A$7,A1188=Sheet2!$A$8,A1188=Sheet2!$A$9,A1188=Sheet2!$A$10,A1188=Sheet2!$A$11,A1188=Sheet2!$A$12,$A$2=Sheet2!$A$13,A1188=Sheet2!$A$14,$A$2=Sheet2!$A$15,$A$2=Sheet2!$A$16,A1188=Sheet2!$A$17),"該当","")</f>
        <v/>
      </c>
      <c r="H1188" t="str">
        <f>IF(OR(A1188="",G1188=""),"",COUNTIF($G$2:G1188,"該当"))</f>
        <v/>
      </c>
    </row>
    <row r="1189" spans="1:8">
      <c r="A1189" t="str">
        <f>IF(AND(仕訳日記帳!D1189=Sheet2!$A$2,仕訳日記帳!$N1189&gt;=Sheet2!$B$2),仕訳日記帳!D1189,IF(AND(OR(仕訳日記帳!D1189=Sheet2!$A$3,仕訳日記帳!D1189=Sheet2!$A$4,仕訳日記帳!D1189=Sheet2!$A$5,仕訳日記帳!D1189=Sheet2!$A$6,仕訳日記帳!D1189=Sheet2!$A$7,仕訳日記帳!D1189=Sheet2!$A$9),仕訳日記帳!$N1189&gt;=Sheet2!$B$3),仕訳日記帳!D1189,IF(AND(仕訳日記帳!D1189=Sheet2!$A$8,仕訳日記帳!$N1189&gt;=Sheet2!$B$8),仕訳日記帳!D1189,IF(AND(OR(仕訳日記帳!D1189=Sheet2!$A$10,仕訳日記帳!D1189=Sheet2!$A$11,仕訳日記帳!D1189=Sheet2!$A$12,仕訳日記帳!D1189=Sheet2!$A$13,仕訳日記帳!D1189=Sheet2!$A$14,仕訳日記帳!D1189=Sheet2!$A$15,仕訳日記帳!D1189=Sheet2!$A$16,仕訳日記帳!D1189=Sheet2!$A$17),Sheet2!$B$9&lt;=仕訳日記帳!$N1189&lt;Sheet2!$C$10),仕訳日記帳!D1189,""))))</f>
        <v/>
      </c>
      <c r="B1189" s="263" t="str">
        <f>IF(AND($A1189=Sheet2!$A$2,仕訳日記帳!$N1189&gt;=Sheet2!$B$2),仕訳日記帳!A1189,IF(AND(OR($A1189=Sheet2!$A$3,$A1189=Sheet2!$A$4,$A1189=Sheet2!$A$5,$A1189=Sheet2!$A$6,$A1189=Sheet2!$A$7,$A1189=Sheet2!$A$9),仕訳日記帳!$N1189&gt;=Sheet2!$B$3),仕訳日記帳!A1189,IF(AND($A1189=Sheet2!$A$8,仕訳日記帳!$N1189&gt;=Sheet2!$B$8),仕訳日記帳!A1189,IF(AND(OR($A1189=Sheet2!$A$10,$A1189=Sheet2!$A$11,$A1189=Sheet2!$A$12,$A1189=Sheet2!$A$13,$A1189=Sheet2!$A$14,$A1189=Sheet2!$A$15,$A1189=Sheet2!$A$16,$A1189=Sheet2!$A$17),Sheet2!$B$9&lt;=仕訳日記帳!$N1189&lt;Sheet2!$C$10),仕訳日記帳!A1189,""))))</f>
        <v/>
      </c>
      <c r="C1189" t="str">
        <f>IF(AND($A1189=Sheet2!$A$2,仕訳日記帳!$N1189&gt;=Sheet2!$B$2),仕訳日記帳!B1189,IF(AND(OR($A1189=Sheet2!$A$3,$A1189=Sheet2!$A$4,$A1189=Sheet2!$A$5,$A1189=Sheet2!$A$6,$A1189=Sheet2!$A$7,$A1189=Sheet2!$A$9),仕訳日記帳!$N1189&gt;=Sheet2!$B$3),仕訳日記帳!B1189,IF(AND($A1189=Sheet2!$A$8,仕訳日記帳!$N1189&gt;=Sheet2!$B$8),仕訳日記帳!B1189,IF(AND(OR($A1189=Sheet2!$A$10,$A1189=Sheet2!$A$11,$A1189=Sheet2!$A$12,$A1189=Sheet2!$A$13,$A1189=Sheet2!$A$14,$A1189=Sheet2!$A$15,$A1189=Sheet2!$A$16,$A1189=Sheet2!$A$17),Sheet2!$B$9&lt;=仕訳日記帳!$N1189&lt;Sheet2!$C$10),仕訳日記帳!B1189,""))))</f>
        <v/>
      </c>
      <c r="D1189" s="265" t="str">
        <f>IF(AND($A1189=Sheet2!$A$2,仕訳日記帳!$N1189&gt;=Sheet2!$B$2),仕訳日記帳!N1189,IF(AND(OR($A1189=Sheet2!$A$3,$A1189=Sheet2!$A$4,$A1189=Sheet2!$A$5,$A1189=Sheet2!$A$6,$A1189=Sheet2!$A$7,$A1189=Sheet2!$A$9),仕訳日記帳!$N1189&gt;=Sheet2!$B$3),仕訳日記帳!N1189,IF(AND($A1189=Sheet2!$A$8,仕訳日記帳!$N1189&gt;=Sheet2!$B$8),仕訳日記帳!N1189,IF(AND(OR($A1189=Sheet2!$A$10,$A1189=Sheet2!$A$11,$A1189=Sheet2!$A$12,$A1189=Sheet2!$A$13,$A1189=Sheet2!$A$14,$A1189=Sheet2!$A$15,$A1189=Sheet2!$A$16,$A1189=Sheet2!$A$17),Sheet2!$B$9&lt;=仕訳日記帳!$N1189&lt;Sheet2!$C$10),仕訳日記帳!N1189,""))))</f>
        <v/>
      </c>
      <c r="E1189" s="263" t="str">
        <f>IF(AND($A1189=Sheet2!$A$2,仕訳日記帳!$N1189&gt;=Sheet2!$B$2),仕訳日記帳!G1189,IF(AND(OR($A1189=Sheet2!$A$3,$A1189=Sheet2!$A$4,$A1189=Sheet2!$A$5,$A1189=Sheet2!$A$6,$A1189=Sheet2!$A$7,$A1189=Sheet2!$A$9),仕訳日記帳!$N1189&gt;=Sheet2!$B$3),仕訳日記帳!G1189,IF(AND($A1189=Sheet2!$A$8,仕訳日記帳!$N1189&gt;=Sheet2!$B$8),仕訳日記帳!G1189,IF(AND(OR($A1189=Sheet2!$A$10,$A1189=Sheet2!$A$11,$A1189=Sheet2!$A$12,$A1189=Sheet2!$A$13,$A1189=Sheet2!$A$14,$A1189=Sheet2!$A$15,$A1189=Sheet2!$A$16,$A1189=Sheet2!$A$17),Sheet2!$B$9&lt;=仕訳日記帳!$N1189&lt;Sheet2!$C$10),仕訳日記帳!G1189,""))))</f>
        <v/>
      </c>
      <c r="G1189" t="str">
        <f>IF(OR(A1189=Sheet2!$A$2,A1189=Sheet2!$A$3,A1189=Sheet2!$A$4,A1189=Sheet2!$A$5,A1189=Sheet2!$A$6,A1189=Sheet2!$A$7,A1189=Sheet2!$A$8,A1189=Sheet2!$A$9,A1189=Sheet2!$A$10,A1189=Sheet2!$A$11,A1189=Sheet2!$A$12,$A$2=Sheet2!$A$13,A1189=Sheet2!$A$14,$A$2=Sheet2!$A$15,$A$2=Sheet2!$A$16,A1189=Sheet2!$A$17),"該当","")</f>
        <v/>
      </c>
      <c r="H1189" t="str">
        <f>IF(OR(A1189="",G1189=""),"",COUNTIF($G$2:G1189,"該当"))</f>
        <v/>
      </c>
    </row>
    <row r="1190" spans="1:8">
      <c r="A1190" t="str">
        <f>IF(AND(仕訳日記帳!D1190=Sheet2!$A$2,仕訳日記帳!$N1190&gt;=Sheet2!$B$2),仕訳日記帳!D1190,IF(AND(OR(仕訳日記帳!D1190=Sheet2!$A$3,仕訳日記帳!D1190=Sheet2!$A$4,仕訳日記帳!D1190=Sheet2!$A$5,仕訳日記帳!D1190=Sheet2!$A$6,仕訳日記帳!D1190=Sheet2!$A$7,仕訳日記帳!D1190=Sheet2!$A$9),仕訳日記帳!$N1190&gt;=Sheet2!$B$3),仕訳日記帳!D1190,IF(AND(仕訳日記帳!D1190=Sheet2!$A$8,仕訳日記帳!$N1190&gt;=Sheet2!$B$8),仕訳日記帳!D1190,IF(AND(OR(仕訳日記帳!D1190=Sheet2!$A$10,仕訳日記帳!D1190=Sheet2!$A$11,仕訳日記帳!D1190=Sheet2!$A$12,仕訳日記帳!D1190=Sheet2!$A$13,仕訳日記帳!D1190=Sheet2!$A$14,仕訳日記帳!D1190=Sheet2!$A$15,仕訳日記帳!D1190=Sheet2!$A$16,仕訳日記帳!D1190=Sheet2!$A$17),Sheet2!$B$9&lt;=仕訳日記帳!$N1190&lt;Sheet2!$C$10),仕訳日記帳!D1190,""))))</f>
        <v/>
      </c>
      <c r="B1190" s="263" t="str">
        <f>IF(AND($A1190=Sheet2!$A$2,仕訳日記帳!$N1190&gt;=Sheet2!$B$2),仕訳日記帳!A1190,IF(AND(OR($A1190=Sheet2!$A$3,$A1190=Sheet2!$A$4,$A1190=Sheet2!$A$5,$A1190=Sheet2!$A$6,$A1190=Sheet2!$A$7,$A1190=Sheet2!$A$9),仕訳日記帳!$N1190&gt;=Sheet2!$B$3),仕訳日記帳!A1190,IF(AND($A1190=Sheet2!$A$8,仕訳日記帳!$N1190&gt;=Sheet2!$B$8),仕訳日記帳!A1190,IF(AND(OR($A1190=Sheet2!$A$10,$A1190=Sheet2!$A$11,$A1190=Sheet2!$A$12,$A1190=Sheet2!$A$13,$A1190=Sheet2!$A$14,$A1190=Sheet2!$A$15,$A1190=Sheet2!$A$16,$A1190=Sheet2!$A$17),Sheet2!$B$9&lt;=仕訳日記帳!$N1190&lt;Sheet2!$C$10),仕訳日記帳!A1190,""))))</f>
        <v/>
      </c>
      <c r="C1190" t="str">
        <f>IF(AND($A1190=Sheet2!$A$2,仕訳日記帳!$N1190&gt;=Sheet2!$B$2),仕訳日記帳!B1190,IF(AND(OR($A1190=Sheet2!$A$3,$A1190=Sheet2!$A$4,$A1190=Sheet2!$A$5,$A1190=Sheet2!$A$6,$A1190=Sheet2!$A$7,$A1190=Sheet2!$A$9),仕訳日記帳!$N1190&gt;=Sheet2!$B$3),仕訳日記帳!B1190,IF(AND($A1190=Sheet2!$A$8,仕訳日記帳!$N1190&gt;=Sheet2!$B$8),仕訳日記帳!B1190,IF(AND(OR($A1190=Sheet2!$A$10,$A1190=Sheet2!$A$11,$A1190=Sheet2!$A$12,$A1190=Sheet2!$A$13,$A1190=Sheet2!$A$14,$A1190=Sheet2!$A$15,$A1190=Sheet2!$A$16,$A1190=Sheet2!$A$17),Sheet2!$B$9&lt;=仕訳日記帳!$N1190&lt;Sheet2!$C$10),仕訳日記帳!B1190,""))))</f>
        <v/>
      </c>
      <c r="D1190" s="265" t="str">
        <f>IF(AND($A1190=Sheet2!$A$2,仕訳日記帳!$N1190&gt;=Sheet2!$B$2),仕訳日記帳!N1190,IF(AND(OR($A1190=Sheet2!$A$3,$A1190=Sheet2!$A$4,$A1190=Sheet2!$A$5,$A1190=Sheet2!$A$6,$A1190=Sheet2!$A$7,$A1190=Sheet2!$A$9),仕訳日記帳!$N1190&gt;=Sheet2!$B$3),仕訳日記帳!N1190,IF(AND($A1190=Sheet2!$A$8,仕訳日記帳!$N1190&gt;=Sheet2!$B$8),仕訳日記帳!N1190,IF(AND(OR($A1190=Sheet2!$A$10,$A1190=Sheet2!$A$11,$A1190=Sheet2!$A$12,$A1190=Sheet2!$A$13,$A1190=Sheet2!$A$14,$A1190=Sheet2!$A$15,$A1190=Sheet2!$A$16,$A1190=Sheet2!$A$17),Sheet2!$B$9&lt;=仕訳日記帳!$N1190&lt;Sheet2!$C$10),仕訳日記帳!N1190,""))))</f>
        <v/>
      </c>
      <c r="E1190" s="263" t="str">
        <f>IF(AND($A1190=Sheet2!$A$2,仕訳日記帳!$N1190&gt;=Sheet2!$B$2),仕訳日記帳!G1190,IF(AND(OR($A1190=Sheet2!$A$3,$A1190=Sheet2!$A$4,$A1190=Sheet2!$A$5,$A1190=Sheet2!$A$6,$A1190=Sheet2!$A$7,$A1190=Sheet2!$A$9),仕訳日記帳!$N1190&gt;=Sheet2!$B$3),仕訳日記帳!G1190,IF(AND($A1190=Sheet2!$A$8,仕訳日記帳!$N1190&gt;=Sheet2!$B$8),仕訳日記帳!G1190,IF(AND(OR($A1190=Sheet2!$A$10,$A1190=Sheet2!$A$11,$A1190=Sheet2!$A$12,$A1190=Sheet2!$A$13,$A1190=Sheet2!$A$14,$A1190=Sheet2!$A$15,$A1190=Sheet2!$A$16,$A1190=Sheet2!$A$17),Sheet2!$B$9&lt;=仕訳日記帳!$N1190&lt;Sheet2!$C$10),仕訳日記帳!G1190,""))))</f>
        <v/>
      </c>
      <c r="G1190" t="str">
        <f>IF(OR(A1190=Sheet2!$A$2,A1190=Sheet2!$A$3,A1190=Sheet2!$A$4,A1190=Sheet2!$A$5,A1190=Sheet2!$A$6,A1190=Sheet2!$A$7,A1190=Sheet2!$A$8,A1190=Sheet2!$A$9,A1190=Sheet2!$A$10,A1190=Sheet2!$A$11,A1190=Sheet2!$A$12,$A$2=Sheet2!$A$13,A1190=Sheet2!$A$14,$A$2=Sheet2!$A$15,$A$2=Sheet2!$A$16,A1190=Sheet2!$A$17),"該当","")</f>
        <v/>
      </c>
      <c r="H1190" t="str">
        <f>IF(OR(A1190="",G1190=""),"",COUNTIF($G$2:G1190,"該当"))</f>
        <v/>
      </c>
    </row>
    <row r="1191" spans="1:8">
      <c r="A1191" t="str">
        <f>IF(AND(仕訳日記帳!D1191=Sheet2!$A$2,仕訳日記帳!$N1191&gt;=Sheet2!$B$2),仕訳日記帳!D1191,IF(AND(OR(仕訳日記帳!D1191=Sheet2!$A$3,仕訳日記帳!D1191=Sheet2!$A$4,仕訳日記帳!D1191=Sheet2!$A$5,仕訳日記帳!D1191=Sheet2!$A$6,仕訳日記帳!D1191=Sheet2!$A$7,仕訳日記帳!D1191=Sheet2!$A$9),仕訳日記帳!$N1191&gt;=Sheet2!$B$3),仕訳日記帳!D1191,IF(AND(仕訳日記帳!D1191=Sheet2!$A$8,仕訳日記帳!$N1191&gt;=Sheet2!$B$8),仕訳日記帳!D1191,IF(AND(OR(仕訳日記帳!D1191=Sheet2!$A$10,仕訳日記帳!D1191=Sheet2!$A$11,仕訳日記帳!D1191=Sheet2!$A$12,仕訳日記帳!D1191=Sheet2!$A$13,仕訳日記帳!D1191=Sheet2!$A$14,仕訳日記帳!D1191=Sheet2!$A$15,仕訳日記帳!D1191=Sheet2!$A$16,仕訳日記帳!D1191=Sheet2!$A$17),Sheet2!$B$9&lt;=仕訳日記帳!$N1191&lt;Sheet2!$C$10),仕訳日記帳!D1191,""))))</f>
        <v/>
      </c>
      <c r="B1191" s="263" t="str">
        <f>IF(AND($A1191=Sheet2!$A$2,仕訳日記帳!$N1191&gt;=Sheet2!$B$2),仕訳日記帳!A1191,IF(AND(OR($A1191=Sheet2!$A$3,$A1191=Sheet2!$A$4,$A1191=Sheet2!$A$5,$A1191=Sheet2!$A$6,$A1191=Sheet2!$A$7,$A1191=Sheet2!$A$9),仕訳日記帳!$N1191&gt;=Sheet2!$B$3),仕訳日記帳!A1191,IF(AND($A1191=Sheet2!$A$8,仕訳日記帳!$N1191&gt;=Sheet2!$B$8),仕訳日記帳!A1191,IF(AND(OR($A1191=Sheet2!$A$10,$A1191=Sheet2!$A$11,$A1191=Sheet2!$A$12,$A1191=Sheet2!$A$13,$A1191=Sheet2!$A$14,$A1191=Sheet2!$A$15,$A1191=Sheet2!$A$16,$A1191=Sheet2!$A$17),Sheet2!$B$9&lt;=仕訳日記帳!$N1191&lt;Sheet2!$C$10),仕訳日記帳!A1191,""))))</f>
        <v/>
      </c>
      <c r="C1191" t="str">
        <f>IF(AND($A1191=Sheet2!$A$2,仕訳日記帳!$N1191&gt;=Sheet2!$B$2),仕訳日記帳!B1191,IF(AND(OR($A1191=Sheet2!$A$3,$A1191=Sheet2!$A$4,$A1191=Sheet2!$A$5,$A1191=Sheet2!$A$6,$A1191=Sheet2!$A$7,$A1191=Sheet2!$A$9),仕訳日記帳!$N1191&gt;=Sheet2!$B$3),仕訳日記帳!B1191,IF(AND($A1191=Sheet2!$A$8,仕訳日記帳!$N1191&gt;=Sheet2!$B$8),仕訳日記帳!B1191,IF(AND(OR($A1191=Sheet2!$A$10,$A1191=Sheet2!$A$11,$A1191=Sheet2!$A$12,$A1191=Sheet2!$A$13,$A1191=Sheet2!$A$14,$A1191=Sheet2!$A$15,$A1191=Sheet2!$A$16,$A1191=Sheet2!$A$17),Sheet2!$B$9&lt;=仕訳日記帳!$N1191&lt;Sheet2!$C$10),仕訳日記帳!B1191,""))))</f>
        <v/>
      </c>
      <c r="D1191" s="265" t="str">
        <f>IF(AND($A1191=Sheet2!$A$2,仕訳日記帳!$N1191&gt;=Sheet2!$B$2),仕訳日記帳!N1191,IF(AND(OR($A1191=Sheet2!$A$3,$A1191=Sheet2!$A$4,$A1191=Sheet2!$A$5,$A1191=Sheet2!$A$6,$A1191=Sheet2!$A$7,$A1191=Sheet2!$A$9),仕訳日記帳!$N1191&gt;=Sheet2!$B$3),仕訳日記帳!N1191,IF(AND($A1191=Sheet2!$A$8,仕訳日記帳!$N1191&gt;=Sheet2!$B$8),仕訳日記帳!N1191,IF(AND(OR($A1191=Sheet2!$A$10,$A1191=Sheet2!$A$11,$A1191=Sheet2!$A$12,$A1191=Sheet2!$A$13,$A1191=Sheet2!$A$14,$A1191=Sheet2!$A$15,$A1191=Sheet2!$A$16,$A1191=Sheet2!$A$17),Sheet2!$B$9&lt;=仕訳日記帳!$N1191&lt;Sheet2!$C$10),仕訳日記帳!N1191,""))))</f>
        <v/>
      </c>
      <c r="E1191" s="263" t="str">
        <f>IF(AND($A1191=Sheet2!$A$2,仕訳日記帳!$N1191&gt;=Sheet2!$B$2),仕訳日記帳!G1191,IF(AND(OR($A1191=Sheet2!$A$3,$A1191=Sheet2!$A$4,$A1191=Sheet2!$A$5,$A1191=Sheet2!$A$6,$A1191=Sheet2!$A$7,$A1191=Sheet2!$A$9),仕訳日記帳!$N1191&gt;=Sheet2!$B$3),仕訳日記帳!G1191,IF(AND($A1191=Sheet2!$A$8,仕訳日記帳!$N1191&gt;=Sheet2!$B$8),仕訳日記帳!G1191,IF(AND(OR($A1191=Sheet2!$A$10,$A1191=Sheet2!$A$11,$A1191=Sheet2!$A$12,$A1191=Sheet2!$A$13,$A1191=Sheet2!$A$14,$A1191=Sheet2!$A$15,$A1191=Sheet2!$A$16,$A1191=Sheet2!$A$17),Sheet2!$B$9&lt;=仕訳日記帳!$N1191&lt;Sheet2!$C$10),仕訳日記帳!G1191,""))))</f>
        <v/>
      </c>
      <c r="G1191" t="str">
        <f>IF(OR(A1191=Sheet2!$A$2,A1191=Sheet2!$A$3,A1191=Sheet2!$A$4,A1191=Sheet2!$A$5,A1191=Sheet2!$A$6,A1191=Sheet2!$A$7,A1191=Sheet2!$A$8,A1191=Sheet2!$A$9,A1191=Sheet2!$A$10,A1191=Sheet2!$A$11,A1191=Sheet2!$A$12,$A$2=Sheet2!$A$13,A1191=Sheet2!$A$14,$A$2=Sheet2!$A$15,$A$2=Sheet2!$A$16,A1191=Sheet2!$A$17),"該当","")</f>
        <v/>
      </c>
      <c r="H1191" t="str">
        <f>IF(OR(A1191="",G1191=""),"",COUNTIF($G$2:G1191,"該当"))</f>
        <v/>
      </c>
    </row>
    <row r="1192" spans="1:8">
      <c r="A1192" t="str">
        <f>IF(AND(仕訳日記帳!D1192=Sheet2!$A$2,仕訳日記帳!$N1192&gt;=Sheet2!$B$2),仕訳日記帳!D1192,IF(AND(OR(仕訳日記帳!D1192=Sheet2!$A$3,仕訳日記帳!D1192=Sheet2!$A$4,仕訳日記帳!D1192=Sheet2!$A$5,仕訳日記帳!D1192=Sheet2!$A$6,仕訳日記帳!D1192=Sheet2!$A$7,仕訳日記帳!D1192=Sheet2!$A$9),仕訳日記帳!$N1192&gt;=Sheet2!$B$3),仕訳日記帳!D1192,IF(AND(仕訳日記帳!D1192=Sheet2!$A$8,仕訳日記帳!$N1192&gt;=Sheet2!$B$8),仕訳日記帳!D1192,IF(AND(OR(仕訳日記帳!D1192=Sheet2!$A$10,仕訳日記帳!D1192=Sheet2!$A$11,仕訳日記帳!D1192=Sheet2!$A$12,仕訳日記帳!D1192=Sheet2!$A$13,仕訳日記帳!D1192=Sheet2!$A$14,仕訳日記帳!D1192=Sheet2!$A$15,仕訳日記帳!D1192=Sheet2!$A$16,仕訳日記帳!D1192=Sheet2!$A$17),Sheet2!$B$9&lt;=仕訳日記帳!$N1192&lt;Sheet2!$C$10),仕訳日記帳!D1192,""))))</f>
        <v/>
      </c>
      <c r="B1192" s="263" t="str">
        <f>IF(AND($A1192=Sheet2!$A$2,仕訳日記帳!$N1192&gt;=Sheet2!$B$2),仕訳日記帳!A1192,IF(AND(OR($A1192=Sheet2!$A$3,$A1192=Sheet2!$A$4,$A1192=Sheet2!$A$5,$A1192=Sheet2!$A$6,$A1192=Sheet2!$A$7,$A1192=Sheet2!$A$9),仕訳日記帳!$N1192&gt;=Sheet2!$B$3),仕訳日記帳!A1192,IF(AND($A1192=Sheet2!$A$8,仕訳日記帳!$N1192&gt;=Sheet2!$B$8),仕訳日記帳!A1192,IF(AND(OR($A1192=Sheet2!$A$10,$A1192=Sheet2!$A$11,$A1192=Sheet2!$A$12,$A1192=Sheet2!$A$13,$A1192=Sheet2!$A$14,$A1192=Sheet2!$A$15,$A1192=Sheet2!$A$16,$A1192=Sheet2!$A$17),Sheet2!$B$9&lt;=仕訳日記帳!$N1192&lt;Sheet2!$C$10),仕訳日記帳!A1192,""))))</f>
        <v/>
      </c>
      <c r="C1192" t="str">
        <f>IF(AND($A1192=Sheet2!$A$2,仕訳日記帳!$N1192&gt;=Sheet2!$B$2),仕訳日記帳!B1192,IF(AND(OR($A1192=Sheet2!$A$3,$A1192=Sheet2!$A$4,$A1192=Sheet2!$A$5,$A1192=Sheet2!$A$6,$A1192=Sheet2!$A$7,$A1192=Sheet2!$A$9),仕訳日記帳!$N1192&gt;=Sheet2!$B$3),仕訳日記帳!B1192,IF(AND($A1192=Sheet2!$A$8,仕訳日記帳!$N1192&gt;=Sheet2!$B$8),仕訳日記帳!B1192,IF(AND(OR($A1192=Sheet2!$A$10,$A1192=Sheet2!$A$11,$A1192=Sheet2!$A$12,$A1192=Sheet2!$A$13,$A1192=Sheet2!$A$14,$A1192=Sheet2!$A$15,$A1192=Sheet2!$A$16,$A1192=Sheet2!$A$17),Sheet2!$B$9&lt;=仕訳日記帳!$N1192&lt;Sheet2!$C$10),仕訳日記帳!B1192,""))))</f>
        <v/>
      </c>
      <c r="D1192" s="265" t="str">
        <f>IF(AND($A1192=Sheet2!$A$2,仕訳日記帳!$N1192&gt;=Sheet2!$B$2),仕訳日記帳!N1192,IF(AND(OR($A1192=Sheet2!$A$3,$A1192=Sheet2!$A$4,$A1192=Sheet2!$A$5,$A1192=Sheet2!$A$6,$A1192=Sheet2!$A$7,$A1192=Sheet2!$A$9),仕訳日記帳!$N1192&gt;=Sheet2!$B$3),仕訳日記帳!N1192,IF(AND($A1192=Sheet2!$A$8,仕訳日記帳!$N1192&gt;=Sheet2!$B$8),仕訳日記帳!N1192,IF(AND(OR($A1192=Sheet2!$A$10,$A1192=Sheet2!$A$11,$A1192=Sheet2!$A$12,$A1192=Sheet2!$A$13,$A1192=Sheet2!$A$14,$A1192=Sheet2!$A$15,$A1192=Sheet2!$A$16,$A1192=Sheet2!$A$17),Sheet2!$B$9&lt;=仕訳日記帳!$N1192&lt;Sheet2!$C$10),仕訳日記帳!N1192,""))))</f>
        <v/>
      </c>
      <c r="E1192" s="263" t="str">
        <f>IF(AND($A1192=Sheet2!$A$2,仕訳日記帳!$N1192&gt;=Sheet2!$B$2),仕訳日記帳!G1192,IF(AND(OR($A1192=Sheet2!$A$3,$A1192=Sheet2!$A$4,$A1192=Sheet2!$A$5,$A1192=Sheet2!$A$6,$A1192=Sheet2!$A$7,$A1192=Sheet2!$A$9),仕訳日記帳!$N1192&gt;=Sheet2!$B$3),仕訳日記帳!G1192,IF(AND($A1192=Sheet2!$A$8,仕訳日記帳!$N1192&gt;=Sheet2!$B$8),仕訳日記帳!G1192,IF(AND(OR($A1192=Sheet2!$A$10,$A1192=Sheet2!$A$11,$A1192=Sheet2!$A$12,$A1192=Sheet2!$A$13,$A1192=Sheet2!$A$14,$A1192=Sheet2!$A$15,$A1192=Sheet2!$A$16,$A1192=Sheet2!$A$17),Sheet2!$B$9&lt;=仕訳日記帳!$N1192&lt;Sheet2!$C$10),仕訳日記帳!G1192,""))))</f>
        <v/>
      </c>
      <c r="G1192" t="str">
        <f>IF(OR(A1192=Sheet2!$A$2,A1192=Sheet2!$A$3,A1192=Sheet2!$A$4,A1192=Sheet2!$A$5,A1192=Sheet2!$A$6,A1192=Sheet2!$A$7,A1192=Sheet2!$A$8,A1192=Sheet2!$A$9,A1192=Sheet2!$A$10,A1192=Sheet2!$A$11,A1192=Sheet2!$A$12,$A$2=Sheet2!$A$13,A1192=Sheet2!$A$14,$A$2=Sheet2!$A$15,$A$2=Sheet2!$A$16,A1192=Sheet2!$A$17),"該当","")</f>
        <v/>
      </c>
      <c r="H1192" t="str">
        <f>IF(OR(A1192="",G1192=""),"",COUNTIF($G$2:G1192,"該当"))</f>
        <v/>
      </c>
    </row>
    <row r="1193" spans="1:8">
      <c r="A1193" t="str">
        <f>IF(AND(仕訳日記帳!D1193=Sheet2!$A$2,仕訳日記帳!$N1193&gt;=Sheet2!$B$2),仕訳日記帳!D1193,IF(AND(OR(仕訳日記帳!D1193=Sheet2!$A$3,仕訳日記帳!D1193=Sheet2!$A$4,仕訳日記帳!D1193=Sheet2!$A$5,仕訳日記帳!D1193=Sheet2!$A$6,仕訳日記帳!D1193=Sheet2!$A$7,仕訳日記帳!D1193=Sheet2!$A$9),仕訳日記帳!$N1193&gt;=Sheet2!$B$3),仕訳日記帳!D1193,IF(AND(仕訳日記帳!D1193=Sheet2!$A$8,仕訳日記帳!$N1193&gt;=Sheet2!$B$8),仕訳日記帳!D1193,IF(AND(OR(仕訳日記帳!D1193=Sheet2!$A$10,仕訳日記帳!D1193=Sheet2!$A$11,仕訳日記帳!D1193=Sheet2!$A$12,仕訳日記帳!D1193=Sheet2!$A$13,仕訳日記帳!D1193=Sheet2!$A$14,仕訳日記帳!D1193=Sheet2!$A$15,仕訳日記帳!D1193=Sheet2!$A$16,仕訳日記帳!D1193=Sheet2!$A$17),Sheet2!$B$9&lt;=仕訳日記帳!$N1193&lt;Sheet2!$C$10),仕訳日記帳!D1193,""))))</f>
        <v/>
      </c>
      <c r="B1193" s="263" t="str">
        <f>IF(AND($A1193=Sheet2!$A$2,仕訳日記帳!$N1193&gt;=Sheet2!$B$2),仕訳日記帳!A1193,IF(AND(OR($A1193=Sheet2!$A$3,$A1193=Sheet2!$A$4,$A1193=Sheet2!$A$5,$A1193=Sheet2!$A$6,$A1193=Sheet2!$A$7,$A1193=Sheet2!$A$9),仕訳日記帳!$N1193&gt;=Sheet2!$B$3),仕訳日記帳!A1193,IF(AND($A1193=Sheet2!$A$8,仕訳日記帳!$N1193&gt;=Sheet2!$B$8),仕訳日記帳!A1193,IF(AND(OR($A1193=Sheet2!$A$10,$A1193=Sheet2!$A$11,$A1193=Sheet2!$A$12,$A1193=Sheet2!$A$13,$A1193=Sheet2!$A$14,$A1193=Sheet2!$A$15,$A1193=Sheet2!$A$16,$A1193=Sheet2!$A$17),Sheet2!$B$9&lt;=仕訳日記帳!$N1193&lt;Sheet2!$C$10),仕訳日記帳!A1193,""))))</f>
        <v/>
      </c>
      <c r="C1193" t="str">
        <f>IF(AND($A1193=Sheet2!$A$2,仕訳日記帳!$N1193&gt;=Sheet2!$B$2),仕訳日記帳!B1193,IF(AND(OR($A1193=Sheet2!$A$3,$A1193=Sheet2!$A$4,$A1193=Sheet2!$A$5,$A1193=Sheet2!$A$6,$A1193=Sheet2!$A$7,$A1193=Sheet2!$A$9),仕訳日記帳!$N1193&gt;=Sheet2!$B$3),仕訳日記帳!B1193,IF(AND($A1193=Sheet2!$A$8,仕訳日記帳!$N1193&gt;=Sheet2!$B$8),仕訳日記帳!B1193,IF(AND(OR($A1193=Sheet2!$A$10,$A1193=Sheet2!$A$11,$A1193=Sheet2!$A$12,$A1193=Sheet2!$A$13,$A1193=Sheet2!$A$14,$A1193=Sheet2!$A$15,$A1193=Sheet2!$A$16,$A1193=Sheet2!$A$17),Sheet2!$B$9&lt;=仕訳日記帳!$N1193&lt;Sheet2!$C$10),仕訳日記帳!B1193,""))))</f>
        <v/>
      </c>
      <c r="D1193" s="265" t="str">
        <f>IF(AND($A1193=Sheet2!$A$2,仕訳日記帳!$N1193&gt;=Sheet2!$B$2),仕訳日記帳!N1193,IF(AND(OR($A1193=Sheet2!$A$3,$A1193=Sheet2!$A$4,$A1193=Sheet2!$A$5,$A1193=Sheet2!$A$6,$A1193=Sheet2!$A$7,$A1193=Sheet2!$A$9),仕訳日記帳!$N1193&gt;=Sheet2!$B$3),仕訳日記帳!N1193,IF(AND($A1193=Sheet2!$A$8,仕訳日記帳!$N1193&gt;=Sheet2!$B$8),仕訳日記帳!N1193,IF(AND(OR($A1193=Sheet2!$A$10,$A1193=Sheet2!$A$11,$A1193=Sheet2!$A$12,$A1193=Sheet2!$A$13,$A1193=Sheet2!$A$14,$A1193=Sheet2!$A$15,$A1193=Sheet2!$A$16,$A1193=Sheet2!$A$17),Sheet2!$B$9&lt;=仕訳日記帳!$N1193&lt;Sheet2!$C$10),仕訳日記帳!N1193,""))))</f>
        <v/>
      </c>
      <c r="E1193" s="263" t="str">
        <f>IF(AND($A1193=Sheet2!$A$2,仕訳日記帳!$N1193&gt;=Sheet2!$B$2),仕訳日記帳!G1193,IF(AND(OR($A1193=Sheet2!$A$3,$A1193=Sheet2!$A$4,$A1193=Sheet2!$A$5,$A1193=Sheet2!$A$6,$A1193=Sheet2!$A$7,$A1193=Sheet2!$A$9),仕訳日記帳!$N1193&gt;=Sheet2!$B$3),仕訳日記帳!G1193,IF(AND($A1193=Sheet2!$A$8,仕訳日記帳!$N1193&gt;=Sheet2!$B$8),仕訳日記帳!G1193,IF(AND(OR($A1193=Sheet2!$A$10,$A1193=Sheet2!$A$11,$A1193=Sheet2!$A$12,$A1193=Sheet2!$A$13,$A1193=Sheet2!$A$14,$A1193=Sheet2!$A$15,$A1193=Sheet2!$A$16,$A1193=Sheet2!$A$17),Sheet2!$B$9&lt;=仕訳日記帳!$N1193&lt;Sheet2!$C$10),仕訳日記帳!G1193,""))))</f>
        <v/>
      </c>
      <c r="G1193" t="str">
        <f>IF(OR(A1193=Sheet2!$A$2,A1193=Sheet2!$A$3,A1193=Sheet2!$A$4,A1193=Sheet2!$A$5,A1193=Sheet2!$A$6,A1193=Sheet2!$A$7,A1193=Sheet2!$A$8,A1193=Sheet2!$A$9,A1193=Sheet2!$A$10,A1193=Sheet2!$A$11,A1193=Sheet2!$A$12,$A$2=Sheet2!$A$13,A1193=Sheet2!$A$14,$A$2=Sheet2!$A$15,$A$2=Sheet2!$A$16,A1193=Sheet2!$A$17),"該当","")</f>
        <v/>
      </c>
      <c r="H1193" t="str">
        <f>IF(OR(A1193="",G1193=""),"",COUNTIF($G$2:G1193,"該当"))</f>
        <v/>
      </c>
    </row>
    <row r="1194" spans="1:8">
      <c r="A1194" t="str">
        <f>IF(AND(仕訳日記帳!D1194=Sheet2!$A$2,仕訳日記帳!$N1194&gt;=Sheet2!$B$2),仕訳日記帳!D1194,IF(AND(OR(仕訳日記帳!D1194=Sheet2!$A$3,仕訳日記帳!D1194=Sheet2!$A$4,仕訳日記帳!D1194=Sheet2!$A$5,仕訳日記帳!D1194=Sheet2!$A$6,仕訳日記帳!D1194=Sheet2!$A$7,仕訳日記帳!D1194=Sheet2!$A$9),仕訳日記帳!$N1194&gt;=Sheet2!$B$3),仕訳日記帳!D1194,IF(AND(仕訳日記帳!D1194=Sheet2!$A$8,仕訳日記帳!$N1194&gt;=Sheet2!$B$8),仕訳日記帳!D1194,IF(AND(OR(仕訳日記帳!D1194=Sheet2!$A$10,仕訳日記帳!D1194=Sheet2!$A$11,仕訳日記帳!D1194=Sheet2!$A$12,仕訳日記帳!D1194=Sheet2!$A$13,仕訳日記帳!D1194=Sheet2!$A$14,仕訳日記帳!D1194=Sheet2!$A$15,仕訳日記帳!D1194=Sheet2!$A$16,仕訳日記帳!D1194=Sheet2!$A$17),Sheet2!$B$9&lt;=仕訳日記帳!$N1194&lt;Sheet2!$C$10),仕訳日記帳!D1194,""))))</f>
        <v/>
      </c>
      <c r="B1194" s="263" t="str">
        <f>IF(AND($A1194=Sheet2!$A$2,仕訳日記帳!$N1194&gt;=Sheet2!$B$2),仕訳日記帳!A1194,IF(AND(OR($A1194=Sheet2!$A$3,$A1194=Sheet2!$A$4,$A1194=Sheet2!$A$5,$A1194=Sheet2!$A$6,$A1194=Sheet2!$A$7,$A1194=Sheet2!$A$9),仕訳日記帳!$N1194&gt;=Sheet2!$B$3),仕訳日記帳!A1194,IF(AND($A1194=Sheet2!$A$8,仕訳日記帳!$N1194&gt;=Sheet2!$B$8),仕訳日記帳!A1194,IF(AND(OR($A1194=Sheet2!$A$10,$A1194=Sheet2!$A$11,$A1194=Sheet2!$A$12,$A1194=Sheet2!$A$13,$A1194=Sheet2!$A$14,$A1194=Sheet2!$A$15,$A1194=Sheet2!$A$16,$A1194=Sheet2!$A$17),Sheet2!$B$9&lt;=仕訳日記帳!$N1194&lt;Sheet2!$C$10),仕訳日記帳!A1194,""))))</f>
        <v/>
      </c>
      <c r="C1194" t="str">
        <f>IF(AND($A1194=Sheet2!$A$2,仕訳日記帳!$N1194&gt;=Sheet2!$B$2),仕訳日記帳!B1194,IF(AND(OR($A1194=Sheet2!$A$3,$A1194=Sheet2!$A$4,$A1194=Sheet2!$A$5,$A1194=Sheet2!$A$6,$A1194=Sheet2!$A$7,$A1194=Sheet2!$A$9),仕訳日記帳!$N1194&gt;=Sheet2!$B$3),仕訳日記帳!B1194,IF(AND($A1194=Sheet2!$A$8,仕訳日記帳!$N1194&gt;=Sheet2!$B$8),仕訳日記帳!B1194,IF(AND(OR($A1194=Sheet2!$A$10,$A1194=Sheet2!$A$11,$A1194=Sheet2!$A$12,$A1194=Sheet2!$A$13,$A1194=Sheet2!$A$14,$A1194=Sheet2!$A$15,$A1194=Sheet2!$A$16,$A1194=Sheet2!$A$17),Sheet2!$B$9&lt;=仕訳日記帳!$N1194&lt;Sheet2!$C$10),仕訳日記帳!B1194,""))))</f>
        <v/>
      </c>
      <c r="D1194" s="265" t="str">
        <f>IF(AND($A1194=Sheet2!$A$2,仕訳日記帳!$N1194&gt;=Sheet2!$B$2),仕訳日記帳!N1194,IF(AND(OR($A1194=Sheet2!$A$3,$A1194=Sheet2!$A$4,$A1194=Sheet2!$A$5,$A1194=Sheet2!$A$6,$A1194=Sheet2!$A$7,$A1194=Sheet2!$A$9),仕訳日記帳!$N1194&gt;=Sheet2!$B$3),仕訳日記帳!N1194,IF(AND($A1194=Sheet2!$A$8,仕訳日記帳!$N1194&gt;=Sheet2!$B$8),仕訳日記帳!N1194,IF(AND(OR($A1194=Sheet2!$A$10,$A1194=Sheet2!$A$11,$A1194=Sheet2!$A$12,$A1194=Sheet2!$A$13,$A1194=Sheet2!$A$14,$A1194=Sheet2!$A$15,$A1194=Sheet2!$A$16,$A1194=Sheet2!$A$17),Sheet2!$B$9&lt;=仕訳日記帳!$N1194&lt;Sheet2!$C$10),仕訳日記帳!N1194,""))))</f>
        <v/>
      </c>
      <c r="E1194" s="263" t="str">
        <f>IF(AND($A1194=Sheet2!$A$2,仕訳日記帳!$N1194&gt;=Sheet2!$B$2),仕訳日記帳!G1194,IF(AND(OR($A1194=Sheet2!$A$3,$A1194=Sheet2!$A$4,$A1194=Sheet2!$A$5,$A1194=Sheet2!$A$6,$A1194=Sheet2!$A$7,$A1194=Sheet2!$A$9),仕訳日記帳!$N1194&gt;=Sheet2!$B$3),仕訳日記帳!G1194,IF(AND($A1194=Sheet2!$A$8,仕訳日記帳!$N1194&gt;=Sheet2!$B$8),仕訳日記帳!G1194,IF(AND(OR($A1194=Sheet2!$A$10,$A1194=Sheet2!$A$11,$A1194=Sheet2!$A$12,$A1194=Sheet2!$A$13,$A1194=Sheet2!$A$14,$A1194=Sheet2!$A$15,$A1194=Sheet2!$A$16,$A1194=Sheet2!$A$17),Sheet2!$B$9&lt;=仕訳日記帳!$N1194&lt;Sheet2!$C$10),仕訳日記帳!G1194,""))))</f>
        <v/>
      </c>
      <c r="G1194" t="str">
        <f>IF(OR(A1194=Sheet2!$A$2,A1194=Sheet2!$A$3,A1194=Sheet2!$A$4,A1194=Sheet2!$A$5,A1194=Sheet2!$A$6,A1194=Sheet2!$A$7,A1194=Sheet2!$A$8,A1194=Sheet2!$A$9,A1194=Sheet2!$A$10,A1194=Sheet2!$A$11,A1194=Sheet2!$A$12,$A$2=Sheet2!$A$13,A1194=Sheet2!$A$14,$A$2=Sheet2!$A$15,$A$2=Sheet2!$A$16,A1194=Sheet2!$A$17),"該当","")</f>
        <v/>
      </c>
      <c r="H1194" t="str">
        <f>IF(OR(A1194="",G1194=""),"",COUNTIF($G$2:G1194,"該当"))</f>
        <v/>
      </c>
    </row>
    <row r="1195" spans="1:8">
      <c r="A1195" t="str">
        <f>IF(AND(仕訳日記帳!D1195=Sheet2!$A$2,仕訳日記帳!$N1195&gt;=Sheet2!$B$2),仕訳日記帳!D1195,IF(AND(OR(仕訳日記帳!D1195=Sheet2!$A$3,仕訳日記帳!D1195=Sheet2!$A$4,仕訳日記帳!D1195=Sheet2!$A$5,仕訳日記帳!D1195=Sheet2!$A$6,仕訳日記帳!D1195=Sheet2!$A$7,仕訳日記帳!D1195=Sheet2!$A$9),仕訳日記帳!$N1195&gt;=Sheet2!$B$3),仕訳日記帳!D1195,IF(AND(仕訳日記帳!D1195=Sheet2!$A$8,仕訳日記帳!$N1195&gt;=Sheet2!$B$8),仕訳日記帳!D1195,IF(AND(OR(仕訳日記帳!D1195=Sheet2!$A$10,仕訳日記帳!D1195=Sheet2!$A$11,仕訳日記帳!D1195=Sheet2!$A$12,仕訳日記帳!D1195=Sheet2!$A$13,仕訳日記帳!D1195=Sheet2!$A$14,仕訳日記帳!D1195=Sheet2!$A$15,仕訳日記帳!D1195=Sheet2!$A$16,仕訳日記帳!D1195=Sheet2!$A$17),Sheet2!$B$9&lt;=仕訳日記帳!$N1195&lt;Sheet2!$C$10),仕訳日記帳!D1195,""))))</f>
        <v/>
      </c>
      <c r="B1195" s="263" t="str">
        <f>IF(AND($A1195=Sheet2!$A$2,仕訳日記帳!$N1195&gt;=Sheet2!$B$2),仕訳日記帳!A1195,IF(AND(OR($A1195=Sheet2!$A$3,$A1195=Sheet2!$A$4,$A1195=Sheet2!$A$5,$A1195=Sheet2!$A$6,$A1195=Sheet2!$A$7,$A1195=Sheet2!$A$9),仕訳日記帳!$N1195&gt;=Sheet2!$B$3),仕訳日記帳!A1195,IF(AND($A1195=Sheet2!$A$8,仕訳日記帳!$N1195&gt;=Sheet2!$B$8),仕訳日記帳!A1195,IF(AND(OR($A1195=Sheet2!$A$10,$A1195=Sheet2!$A$11,$A1195=Sheet2!$A$12,$A1195=Sheet2!$A$13,$A1195=Sheet2!$A$14,$A1195=Sheet2!$A$15,$A1195=Sheet2!$A$16,$A1195=Sheet2!$A$17),Sheet2!$B$9&lt;=仕訳日記帳!$N1195&lt;Sheet2!$C$10),仕訳日記帳!A1195,""))))</f>
        <v/>
      </c>
      <c r="C1195" t="str">
        <f>IF(AND($A1195=Sheet2!$A$2,仕訳日記帳!$N1195&gt;=Sheet2!$B$2),仕訳日記帳!B1195,IF(AND(OR($A1195=Sheet2!$A$3,$A1195=Sheet2!$A$4,$A1195=Sheet2!$A$5,$A1195=Sheet2!$A$6,$A1195=Sheet2!$A$7,$A1195=Sheet2!$A$9),仕訳日記帳!$N1195&gt;=Sheet2!$B$3),仕訳日記帳!B1195,IF(AND($A1195=Sheet2!$A$8,仕訳日記帳!$N1195&gt;=Sheet2!$B$8),仕訳日記帳!B1195,IF(AND(OR($A1195=Sheet2!$A$10,$A1195=Sheet2!$A$11,$A1195=Sheet2!$A$12,$A1195=Sheet2!$A$13,$A1195=Sheet2!$A$14,$A1195=Sheet2!$A$15,$A1195=Sheet2!$A$16,$A1195=Sheet2!$A$17),Sheet2!$B$9&lt;=仕訳日記帳!$N1195&lt;Sheet2!$C$10),仕訳日記帳!B1195,""))))</f>
        <v/>
      </c>
      <c r="D1195" s="265" t="str">
        <f>IF(AND($A1195=Sheet2!$A$2,仕訳日記帳!$N1195&gt;=Sheet2!$B$2),仕訳日記帳!N1195,IF(AND(OR($A1195=Sheet2!$A$3,$A1195=Sheet2!$A$4,$A1195=Sheet2!$A$5,$A1195=Sheet2!$A$6,$A1195=Sheet2!$A$7,$A1195=Sheet2!$A$9),仕訳日記帳!$N1195&gt;=Sheet2!$B$3),仕訳日記帳!N1195,IF(AND($A1195=Sheet2!$A$8,仕訳日記帳!$N1195&gt;=Sheet2!$B$8),仕訳日記帳!N1195,IF(AND(OR($A1195=Sheet2!$A$10,$A1195=Sheet2!$A$11,$A1195=Sheet2!$A$12,$A1195=Sheet2!$A$13,$A1195=Sheet2!$A$14,$A1195=Sheet2!$A$15,$A1195=Sheet2!$A$16,$A1195=Sheet2!$A$17),Sheet2!$B$9&lt;=仕訳日記帳!$N1195&lt;Sheet2!$C$10),仕訳日記帳!N1195,""))))</f>
        <v/>
      </c>
      <c r="E1195" s="263" t="str">
        <f>IF(AND($A1195=Sheet2!$A$2,仕訳日記帳!$N1195&gt;=Sheet2!$B$2),仕訳日記帳!G1195,IF(AND(OR($A1195=Sheet2!$A$3,$A1195=Sheet2!$A$4,$A1195=Sheet2!$A$5,$A1195=Sheet2!$A$6,$A1195=Sheet2!$A$7,$A1195=Sheet2!$A$9),仕訳日記帳!$N1195&gt;=Sheet2!$B$3),仕訳日記帳!G1195,IF(AND($A1195=Sheet2!$A$8,仕訳日記帳!$N1195&gt;=Sheet2!$B$8),仕訳日記帳!G1195,IF(AND(OR($A1195=Sheet2!$A$10,$A1195=Sheet2!$A$11,$A1195=Sheet2!$A$12,$A1195=Sheet2!$A$13,$A1195=Sheet2!$A$14,$A1195=Sheet2!$A$15,$A1195=Sheet2!$A$16,$A1195=Sheet2!$A$17),Sheet2!$B$9&lt;=仕訳日記帳!$N1195&lt;Sheet2!$C$10),仕訳日記帳!G1195,""))))</f>
        <v/>
      </c>
      <c r="G1195" t="str">
        <f>IF(OR(A1195=Sheet2!$A$2,A1195=Sheet2!$A$3,A1195=Sheet2!$A$4,A1195=Sheet2!$A$5,A1195=Sheet2!$A$6,A1195=Sheet2!$A$7,A1195=Sheet2!$A$8,A1195=Sheet2!$A$9,A1195=Sheet2!$A$10,A1195=Sheet2!$A$11,A1195=Sheet2!$A$12,$A$2=Sheet2!$A$13,A1195=Sheet2!$A$14,$A$2=Sheet2!$A$15,$A$2=Sheet2!$A$16,A1195=Sheet2!$A$17),"該当","")</f>
        <v/>
      </c>
      <c r="H1195" t="str">
        <f>IF(OR(A1195="",G1195=""),"",COUNTIF($G$2:G1195,"該当"))</f>
        <v/>
      </c>
    </row>
    <row r="1196" spans="1:8">
      <c r="A1196" t="str">
        <f>IF(AND(仕訳日記帳!D1196=Sheet2!$A$2,仕訳日記帳!$N1196&gt;=Sheet2!$B$2),仕訳日記帳!D1196,IF(AND(OR(仕訳日記帳!D1196=Sheet2!$A$3,仕訳日記帳!D1196=Sheet2!$A$4,仕訳日記帳!D1196=Sheet2!$A$5,仕訳日記帳!D1196=Sheet2!$A$6,仕訳日記帳!D1196=Sheet2!$A$7,仕訳日記帳!D1196=Sheet2!$A$9),仕訳日記帳!$N1196&gt;=Sheet2!$B$3),仕訳日記帳!D1196,IF(AND(仕訳日記帳!D1196=Sheet2!$A$8,仕訳日記帳!$N1196&gt;=Sheet2!$B$8),仕訳日記帳!D1196,IF(AND(OR(仕訳日記帳!D1196=Sheet2!$A$10,仕訳日記帳!D1196=Sheet2!$A$11,仕訳日記帳!D1196=Sheet2!$A$12,仕訳日記帳!D1196=Sheet2!$A$13,仕訳日記帳!D1196=Sheet2!$A$14,仕訳日記帳!D1196=Sheet2!$A$15,仕訳日記帳!D1196=Sheet2!$A$16,仕訳日記帳!D1196=Sheet2!$A$17),Sheet2!$B$9&lt;=仕訳日記帳!$N1196&lt;Sheet2!$C$10),仕訳日記帳!D1196,""))))</f>
        <v/>
      </c>
      <c r="B1196" s="263" t="str">
        <f>IF(AND($A1196=Sheet2!$A$2,仕訳日記帳!$N1196&gt;=Sheet2!$B$2),仕訳日記帳!A1196,IF(AND(OR($A1196=Sheet2!$A$3,$A1196=Sheet2!$A$4,$A1196=Sheet2!$A$5,$A1196=Sheet2!$A$6,$A1196=Sheet2!$A$7,$A1196=Sheet2!$A$9),仕訳日記帳!$N1196&gt;=Sheet2!$B$3),仕訳日記帳!A1196,IF(AND($A1196=Sheet2!$A$8,仕訳日記帳!$N1196&gt;=Sheet2!$B$8),仕訳日記帳!A1196,IF(AND(OR($A1196=Sheet2!$A$10,$A1196=Sheet2!$A$11,$A1196=Sheet2!$A$12,$A1196=Sheet2!$A$13,$A1196=Sheet2!$A$14,$A1196=Sheet2!$A$15,$A1196=Sheet2!$A$16,$A1196=Sheet2!$A$17),Sheet2!$B$9&lt;=仕訳日記帳!$N1196&lt;Sheet2!$C$10),仕訳日記帳!A1196,""))))</f>
        <v/>
      </c>
      <c r="C1196" t="str">
        <f>IF(AND($A1196=Sheet2!$A$2,仕訳日記帳!$N1196&gt;=Sheet2!$B$2),仕訳日記帳!B1196,IF(AND(OR($A1196=Sheet2!$A$3,$A1196=Sheet2!$A$4,$A1196=Sheet2!$A$5,$A1196=Sheet2!$A$6,$A1196=Sheet2!$A$7,$A1196=Sheet2!$A$9),仕訳日記帳!$N1196&gt;=Sheet2!$B$3),仕訳日記帳!B1196,IF(AND($A1196=Sheet2!$A$8,仕訳日記帳!$N1196&gt;=Sheet2!$B$8),仕訳日記帳!B1196,IF(AND(OR($A1196=Sheet2!$A$10,$A1196=Sheet2!$A$11,$A1196=Sheet2!$A$12,$A1196=Sheet2!$A$13,$A1196=Sheet2!$A$14,$A1196=Sheet2!$A$15,$A1196=Sheet2!$A$16,$A1196=Sheet2!$A$17),Sheet2!$B$9&lt;=仕訳日記帳!$N1196&lt;Sheet2!$C$10),仕訳日記帳!B1196,""))))</f>
        <v/>
      </c>
      <c r="D1196" s="265" t="str">
        <f>IF(AND($A1196=Sheet2!$A$2,仕訳日記帳!$N1196&gt;=Sheet2!$B$2),仕訳日記帳!N1196,IF(AND(OR($A1196=Sheet2!$A$3,$A1196=Sheet2!$A$4,$A1196=Sheet2!$A$5,$A1196=Sheet2!$A$6,$A1196=Sheet2!$A$7,$A1196=Sheet2!$A$9),仕訳日記帳!$N1196&gt;=Sheet2!$B$3),仕訳日記帳!N1196,IF(AND($A1196=Sheet2!$A$8,仕訳日記帳!$N1196&gt;=Sheet2!$B$8),仕訳日記帳!N1196,IF(AND(OR($A1196=Sheet2!$A$10,$A1196=Sheet2!$A$11,$A1196=Sheet2!$A$12,$A1196=Sheet2!$A$13,$A1196=Sheet2!$A$14,$A1196=Sheet2!$A$15,$A1196=Sheet2!$A$16,$A1196=Sheet2!$A$17),Sheet2!$B$9&lt;=仕訳日記帳!$N1196&lt;Sheet2!$C$10),仕訳日記帳!N1196,""))))</f>
        <v/>
      </c>
      <c r="E1196" s="263" t="str">
        <f>IF(AND($A1196=Sheet2!$A$2,仕訳日記帳!$N1196&gt;=Sheet2!$B$2),仕訳日記帳!G1196,IF(AND(OR($A1196=Sheet2!$A$3,$A1196=Sheet2!$A$4,$A1196=Sheet2!$A$5,$A1196=Sheet2!$A$6,$A1196=Sheet2!$A$7,$A1196=Sheet2!$A$9),仕訳日記帳!$N1196&gt;=Sheet2!$B$3),仕訳日記帳!G1196,IF(AND($A1196=Sheet2!$A$8,仕訳日記帳!$N1196&gt;=Sheet2!$B$8),仕訳日記帳!G1196,IF(AND(OR($A1196=Sheet2!$A$10,$A1196=Sheet2!$A$11,$A1196=Sheet2!$A$12,$A1196=Sheet2!$A$13,$A1196=Sheet2!$A$14,$A1196=Sheet2!$A$15,$A1196=Sheet2!$A$16,$A1196=Sheet2!$A$17),Sheet2!$B$9&lt;=仕訳日記帳!$N1196&lt;Sheet2!$C$10),仕訳日記帳!G1196,""))))</f>
        <v/>
      </c>
      <c r="G1196" t="str">
        <f>IF(OR(A1196=Sheet2!$A$2,A1196=Sheet2!$A$3,A1196=Sheet2!$A$4,A1196=Sheet2!$A$5,A1196=Sheet2!$A$6,A1196=Sheet2!$A$7,A1196=Sheet2!$A$8,A1196=Sheet2!$A$9,A1196=Sheet2!$A$10,A1196=Sheet2!$A$11,A1196=Sheet2!$A$12,$A$2=Sheet2!$A$13,A1196=Sheet2!$A$14,$A$2=Sheet2!$A$15,$A$2=Sheet2!$A$16,A1196=Sheet2!$A$17),"該当","")</f>
        <v/>
      </c>
      <c r="H1196" t="str">
        <f>IF(OR(A1196="",G1196=""),"",COUNTIF($G$2:G1196,"該当"))</f>
        <v/>
      </c>
    </row>
    <row r="1197" spans="1:8">
      <c r="A1197" t="str">
        <f>IF(AND(仕訳日記帳!D1197=Sheet2!$A$2,仕訳日記帳!$N1197&gt;=Sheet2!$B$2),仕訳日記帳!D1197,IF(AND(OR(仕訳日記帳!D1197=Sheet2!$A$3,仕訳日記帳!D1197=Sheet2!$A$4,仕訳日記帳!D1197=Sheet2!$A$5,仕訳日記帳!D1197=Sheet2!$A$6,仕訳日記帳!D1197=Sheet2!$A$7,仕訳日記帳!D1197=Sheet2!$A$9),仕訳日記帳!$N1197&gt;=Sheet2!$B$3),仕訳日記帳!D1197,IF(AND(仕訳日記帳!D1197=Sheet2!$A$8,仕訳日記帳!$N1197&gt;=Sheet2!$B$8),仕訳日記帳!D1197,IF(AND(OR(仕訳日記帳!D1197=Sheet2!$A$10,仕訳日記帳!D1197=Sheet2!$A$11,仕訳日記帳!D1197=Sheet2!$A$12,仕訳日記帳!D1197=Sheet2!$A$13,仕訳日記帳!D1197=Sheet2!$A$14,仕訳日記帳!D1197=Sheet2!$A$15,仕訳日記帳!D1197=Sheet2!$A$16,仕訳日記帳!D1197=Sheet2!$A$17),Sheet2!$B$9&lt;=仕訳日記帳!$N1197&lt;Sheet2!$C$10),仕訳日記帳!D1197,""))))</f>
        <v/>
      </c>
      <c r="B1197" s="263" t="str">
        <f>IF(AND($A1197=Sheet2!$A$2,仕訳日記帳!$N1197&gt;=Sheet2!$B$2),仕訳日記帳!A1197,IF(AND(OR($A1197=Sheet2!$A$3,$A1197=Sheet2!$A$4,$A1197=Sheet2!$A$5,$A1197=Sheet2!$A$6,$A1197=Sheet2!$A$7,$A1197=Sheet2!$A$9),仕訳日記帳!$N1197&gt;=Sheet2!$B$3),仕訳日記帳!A1197,IF(AND($A1197=Sheet2!$A$8,仕訳日記帳!$N1197&gt;=Sheet2!$B$8),仕訳日記帳!A1197,IF(AND(OR($A1197=Sheet2!$A$10,$A1197=Sheet2!$A$11,$A1197=Sheet2!$A$12,$A1197=Sheet2!$A$13,$A1197=Sheet2!$A$14,$A1197=Sheet2!$A$15,$A1197=Sheet2!$A$16,$A1197=Sheet2!$A$17),Sheet2!$B$9&lt;=仕訳日記帳!$N1197&lt;Sheet2!$C$10),仕訳日記帳!A1197,""))))</f>
        <v/>
      </c>
      <c r="C1197" t="str">
        <f>IF(AND($A1197=Sheet2!$A$2,仕訳日記帳!$N1197&gt;=Sheet2!$B$2),仕訳日記帳!B1197,IF(AND(OR($A1197=Sheet2!$A$3,$A1197=Sheet2!$A$4,$A1197=Sheet2!$A$5,$A1197=Sheet2!$A$6,$A1197=Sheet2!$A$7,$A1197=Sheet2!$A$9),仕訳日記帳!$N1197&gt;=Sheet2!$B$3),仕訳日記帳!B1197,IF(AND($A1197=Sheet2!$A$8,仕訳日記帳!$N1197&gt;=Sheet2!$B$8),仕訳日記帳!B1197,IF(AND(OR($A1197=Sheet2!$A$10,$A1197=Sheet2!$A$11,$A1197=Sheet2!$A$12,$A1197=Sheet2!$A$13,$A1197=Sheet2!$A$14,$A1197=Sheet2!$A$15,$A1197=Sheet2!$A$16,$A1197=Sheet2!$A$17),Sheet2!$B$9&lt;=仕訳日記帳!$N1197&lt;Sheet2!$C$10),仕訳日記帳!B1197,""))))</f>
        <v/>
      </c>
      <c r="D1197" s="265" t="str">
        <f>IF(AND($A1197=Sheet2!$A$2,仕訳日記帳!$N1197&gt;=Sheet2!$B$2),仕訳日記帳!N1197,IF(AND(OR($A1197=Sheet2!$A$3,$A1197=Sheet2!$A$4,$A1197=Sheet2!$A$5,$A1197=Sheet2!$A$6,$A1197=Sheet2!$A$7,$A1197=Sheet2!$A$9),仕訳日記帳!$N1197&gt;=Sheet2!$B$3),仕訳日記帳!N1197,IF(AND($A1197=Sheet2!$A$8,仕訳日記帳!$N1197&gt;=Sheet2!$B$8),仕訳日記帳!N1197,IF(AND(OR($A1197=Sheet2!$A$10,$A1197=Sheet2!$A$11,$A1197=Sheet2!$A$12,$A1197=Sheet2!$A$13,$A1197=Sheet2!$A$14,$A1197=Sheet2!$A$15,$A1197=Sheet2!$A$16,$A1197=Sheet2!$A$17),Sheet2!$B$9&lt;=仕訳日記帳!$N1197&lt;Sheet2!$C$10),仕訳日記帳!N1197,""))))</f>
        <v/>
      </c>
      <c r="E1197" s="263" t="str">
        <f>IF(AND($A1197=Sheet2!$A$2,仕訳日記帳!$N1197&gt;=Sheet2!$B$2),仕訳日記帳!G1197,IF(AND(OR($A1197=Sheet2!$A$3,$A1197=Sheet2!$A$4,$A1197=Sheet2!$A$5,$A1197=Sheet2!$A$6,$A1197=Sheet2!$A$7,$A1197=Sheet2!$A$9),仕訳日記帳!$N1197&gt;=Sheet2!$B$3),仕訳日記帳!G1197,IF(AND($A1197=Sheet2!$A$8,仕訳日記帳!$N1197&gt;=Sheet2!$B$8),仕訳日記帳!G1197,IF(AND(OR($A1197=Sheet2!$A$10,$A1197=Sheet2!$A$11,$A1197=Sheet2!$A$12,$A1197=Sheet2!$A$13,$A1197=Sheet2!$A$14,$A1197=Sheet2!$A$15,$A1197=Sheet2!$A$16,$A1197=Sheet2!$A$17),Sheet2!$B$9&lt;=仕訳日記帳!$N1197&lt;Sheet2!$C$10),仕訳日記帳!G1197,""))))</f>
        <v/>
      </c>
      <c r="G1197" t="str">
        <f>IF(OR(A1197=Sheet2!$A$2,A1197=Sheet2!$A$3,A1197=Sheet2!$A$4,A1197=Sheet2!$A$5,A1197=Sheet2!$A$6,A1197=Sheet2!$A$7,A1197=Sheet2!$A$8,A1197=Sheet2!$A$9,A1197=Sheet2!$A$10,A1197=Sheet2!$A$11,A1197=Sheet2!$A$12,$A$2=Sheet2!$A$13,A1197=Sheet2!$A$14,$A$2=Sheet2!$A$15,$A$2=Sheet2!$A$16,A1197=Sheet2!$A$17),"該当","")</f>
        <v/>
      </c>
      <c r="H1197" t="str">
        <f>IF(OR(A1197="",G1197=""),"",COUNTIF($G$2:G1197,"該当"))</f>
        <v/>
      </c>
    </row>
    <row r="1198" spans="1:8">
      <c r="A1198" t="str">
        <f>IF(AND(仕訳日記帳!D1198=Sheet2!$A$2,仕訳日記帳!$N1198&gt;=Sheet2!$B$2),仕訳日記帳!D1198,IF(AND(OR(仕訳日記帳!D1198=Sheet2!$A$3,仕訳日記帳!D1198=Sheet2!$A$4,仕訳日記帳!D1198=Sheet2!$A$5,仕訳日記帳!D1198=Sheet2!$A$6,仕訳日記帳!D1198=Sheet2!$A$7,仕訳日記帳!D1198=Sheet2!$A$9),仕訳日記帳!$N1198&gt;=Sheet2!$B$3),仕訳日記帳!D1198,IF(AND(仕訳日記帳!D1198=Sheet2!$A$8,仕訳日記帳!$N1198&gt;=Sheet2!$B$8),仕訳日記帳!D1198,IF(AND(OR(仕訳日記帳!D1198=Sheet2!$A$10,仕訳日記帳!D1198=Sheet2!$A$11,仕訳日記帳!D1198=Sheet2!$A$12,仕訳日記帳!D1198=Sheet2!$A$13,仕訳日記帳!D1198=Sheet2!$A$14,仕訳日記帳!D1198=Sheet2!$A$15,仕訳日記帳!D1198=Sheet2!$A$16,仕訳日記帳!D1198=Sheet2!$A$17),Sheet2!$B$9&lt;=仕訳日記帳!$N1198&lt;Sheet2!$C$10),仕訳日記帳!D1198,""))))</f>
        <v/>
      </c>
      <c r="B1198" s="263" t="str">
        <f>IF(AND($A1198=Sheet2!$A$2,仕訳日記帳!$N1198&gt;=Sheet2!$B$2),仕訳日記帳!A1198,IF(AND(OR($A1198=Sheet2!$A$3,$A1198=Sheet2!$A$4,$A1198=Sheet2!$A$5,$A1198=Sheet2!$A$6,$A1198=Sheet2!$A$7,$A1198=Sheet2!$A$9),仕訳日記帳!$N1198&gt;=Sheet2!$B$3),仕訳日記帳!A1198,IF(AND($A1198=Sheet2!$A$8,仕訳日記帳!$N1198&gt;=Sheet2!$B$8),仕訳日記帳!A1198,IF(AND(OR($A1198=Sheet2!$A$10,$A1198=Sheet2!$A$11,$A1198=Sheet2!$A$12,$A1198=Sheet2!$A$13,$A1198=Sheet2!$A$14,$A1198=Sheet2!$A$15,$A1198=Sheet2!$A$16,$A1198=Sheet2!$A$17),Sheet2!$B$9&lt;=仕訳日記帳!$N1198&lt;Sheet2!$C$10),仕訳日記帳!A1198,""))))</f>
        <v/>
      </c>
      <c r="C1198" t="str">
        <f>IF(AND($A1198=Sheet2!$A$2,仕訳日記帳!$N1198&gt;=Sheet2!$B$2),仕訳日記帳!B1198,IF(AND(OR($A1198=Sheet2!$A$3,$A1198=Sheet2!$A$4,$A1198=Sheet2!$A$5,$A1198=Sheet2!$A$6,$A1198=Sheet2!$A$7,$A1198=Sheet2!$A$9),仕訳日記帳!$N1198&gt;=Sheet2!$B$3),仕訳日記帳!B1198,IF(AND($A1198=Sheet2!$A$8,仕訳日記帳!$N1198&gt;=Sheet2!$B$8),仕訳日記帳!B1198,IF(AND(OR($A1198=Sheet2!$A$10,$A1198=Sheet2!$A$11,$A1198=Sheet2!$A$12,$A1198=Sheet2!$A$13,$A1198=Sheet2!$A$14,$A1198=Sheet2!$A$15,$A1198=Sheet2!$A$16,$A1198=Sheet2!$A$17),Sheet2!$B$9&lt;=仕訳日記帳!$N1198&lt;Sheet2!$C$10),仕訳日記帳!B1198,""))))</f>
        <v/>
      </c>
      <c r="D1198" s="265" t="str">
        <f>IF(AND($A1198=Sheet2!$A$2,仕訳日記帳!$N1198&gt;=Sheet2!$B$2),仕訳日記帳!N1198,IF(AND(OR($A1198=Sheet2!$A$3,$A1198=Sheet2!$A$4,$A1198=Sheet2!$A$5,$A1198=Sheet2!$A$6,$A1198=Sheet2!$A$7,$A1198=Sheet2!$A$9),仕訳日記帳!$N1198&gt;=Sheet2!$B$3),仕訳日記帳!N1198,IF(AND($A1198=Sheet2!$A$8,仕訳日記帳!$N1198&gt;=Sheet2!$B$8),仕訳日記帳!N1198,IF(AND(OR($A1198=Sheet2!$A$10,$A1198=Sheet2!$A$11,$A1198=Sheet2!$A$12,$A1198=Sheet2!$A$13,$A1198=Sheet2!$A$14,$A1198=Sheet2!$A$15,$A1198=Sheet2!$A$16,$A1198=Sheet2!$A$17),Sheet2!$B$9&lt;=仕訳日記帳!$N1198&lt;Sheet2!$C$10),仕訳日記帳!N1198,""))))</f>
        <v/>
      </c>
      <c r="E1198" s="263" t="str">
        <f>IF(AND($A1198=Sheet2!$A$2,仕訳日記帳!$N1198&gt;=Sheet2!$B$2),仕訳日記帳!G1198,IF(AND(OR($A1198=Sheet2!$A$3,$A1198=Sheet2!$A$4,$A1198=Sheet2!$A$5,$A1198=Sheet2!$A$6,$A1198=Sheet2!$A$7,$A1198=Sheet2!$A$9),仕訳日記帳!$N1198&gt;=Sheet2!$B$3),仕訳日記帳!G1198,IF(AND($A1198=Sheet2!$A$8,仕訳日記帳!$N1198&gt;=Sheet2!$B$8),仕訳日記帳!G1198,IF(AND(OR($A1198=Sheet2!$A$10,$A1198=Sheet2!$A$11,$A1198=Sheet2!$A$12,$A1198=Sheet2!$A$13,$A1198=Sheet2!$A$14,$A1198=Sheet2!$A$15,$A1198=Sheet2!$A$16,$A1198=Sheet2!$A$17),Sheet2!$B$9&lt;=仕訳日記帳!$N1198&lt;Sheet2!$C$10),仕訳日記帳!G1198,""))))</f>
        <v/>
      </c>
      <c r="G1198" t="str">
        <f>IF(OR(A1198=Sheet2!$A$2,A1198=Sheet2!$A$3,A1198=Sheet2!$A$4,A1198=Sheet2!$A$5,A1198=Sheet2!$A$6,A1198=Sheet2!$A$7,A1198=Sheet2!$A$8,A1198=Sheet2!$A$9,A1198=Sheet2!$A$10,A1198=Sheet2!$A$11,A1198=Sheet2!$A$12,$A$2=Sheet2!$A$13,A1198=Sheet2!$A$14,$A$2=Sheet2!$A$15,$A$2=Sheet2!$A$16,A1198=Sheet2!$A$17),"該当","")</f>
        <v/>
      </c>
      <c r="H1198" t="str">
        <f>IF(OR(A1198="",G1198=""),"",COUNTIF($G$2:G1198,"該当"))</f>
        <v/>
      </c>
    </row>
    <row r="1199" spans="1:8">
      <c r="A1199" t="str">
        <f>IF(AND(仕訳日記帳!D1199=Sheet2!$A$2,仕訳日記帳!$N1199&gt;=Sheet2!$B$2),仕訳日記帳!D1199,IF(AND(OR(仕訳日記帳!D1199=Sheet2!$A$3,仕訳日記帳!D1199=Sheet2!$A$4,仕訳日記帳!D1199=Sheet2!$A$5,仕訳日記帳!D1199=Sheet2!$A$6,仕訳日記帳!D1199=Sheet2!$A$7,仕訳日記帳!D1199=Sheet2!$A$9),仕訳日記帳!$N1199&gt;=Sheet2!$B$3),仕訳日記帳!D1199,IF(AND(仕訳日記帳!D1199=Sheet2!$A$8,仕訳日記帳!$N1199&gt;=Sheet2!$B$8),仕訳日記帳!D1199,IF(AND(OR(仕訳日記帳!D1199=Sheet2!$A$10,仕訳日記帳!D1199=Sheet2!$A$11,仕訳日記帳!D1199=Sheet2!$A$12,仕訳日記帳!D1199=Sheet2!$A$13,仕訳日記帳!D1199=Sheet2!$A$14,仕訳日記帳!D1199=Sheet2!$A$15,仕訳日記帳!D1199=Sheet2!$A$16,仕訳日記帳!D1199=Sheet2!$A$17),Sheet2!$B$9&lt;=仕訳日記帳!$N1199&lt;Sheet2!$C$10),仕訳日記帳!D1199,""))))</f>
        <v/>
      </c>
      <c r="B1199" s="263" t="str">
        <f>IF(AND($A1199=Sheet2!$A$2,仕訳日記帳!$N1199&gt;=Sheet2!$B$2),仕訳日記帳!A1199,IF(AND(OR($A1199=Sheet2!$A$3,$A1199=Sheet2!$A$4,$A1199=Sheet2!$A$5,$A1199=Sheet2!$A$6,$A1199=Sheet2!$A$7,$A1199=Sheet2!$A$9),仕訳日記帳!$N1199&gt;=Sheet2!$B$3),仕訳日記帳!A1199,IF(AND($A1199=Sheet2!$A$8,仕訳日記帳!$N1199&gt;=Sheet2!$B$8),仕訳日記帳!A1199,IF(AND(OR($A1199=Sheet2!$A$10,$A1199=Sheet2!$A$11,$A1199=Sheet2!$A$12,$A1199=Sheet2!$A$13,$A1199=Sheet2!$A$14,$A1199=Sheet2!$A$15,$A1199=Sheet2!$A$16,$A1199=Sheet2!$A$17),Sheet2!$B$9&lt;=仕訳日記帳!$N1199&lt;Sheet2!$C$10),仕訳日記帳!A1199,""))))</f>
        <v/>
      </c>
      <c r="C1199" t="str">
        <f>IF(AND($A1199=Sheet2!$A$2,仕訳日記帳!$N1199&gt;=Sheet2!$B$2),仕訳日記帳!B1199,IF(AND(OR($A1199=Sheet2!$A$3,$A1199=Sheet2!$A$4,$A1199=Sheet2!$A$5,$A1199=Sheet2!$A$6,$A1199=Sheet2!$A$7,$A1199=Sheet2!$A$9),仕訳日記帳!$N1199&gt;=Sheet2!$B$3),仕訳日記帳!B1199,IF(AND($A1199=Sheet2!$A$8,仕訳日記帳!$N1199&gt;=Sheet2!$B$8),仕訳日記帳!B1199,IF(AND(OR($A1199=Sheet2!$A$10,$A1199=Sheet2!$A$11,$A1199=Sheet2!$A$12,$A1199=Sheet2!$A$13,$A1199=Sheet2!$A$14,$A1199=Sheet2!$A$15,$A1199=Sheet2!$A$16,$A1199=Sheet2!$A$17),Sheet2!$B$9&lt;=仕訳日記帳!$N1199&lt;Sheet2!$C$10),仕訳日記帳!B1199,""))))</f>
        <v/>
      </c>
      <c r="D1199" s="265" t="str">
        <f>IF(AND($A1199=Sheet2!$A$2,仕訳日記帳!$N1199&gt;=Sheet2!$B$2),仕訳日記帳!N1199,IF(AND(OR($A1199=Sheet2!$A$3,$A1199=Sheet2!$A$4,$A1199=Sheet2!$A$5,$A1199=Sheet2!$A$6,$A1199=Sheet2!$A$7,$A1199=Sheet2!$A$9),仕訳日記帳!$N1199&gt;=Sheet2!$B$3),仕訳日記帳!N1199,IF(AND($A1199=Sheet2!$A$8,仕訳日記帳!$N1199&gt;=Sheet2!$B$8),仕訳日記帳!N1199,IF(AND(OR($A1199=Sheet2!$A$10,$A1199=Sheet2!$A$11,$A1199=Sheet2!$A$12,$A1199=Sheet2!$A$13,$A1199=Sheet2!$A$14,$A1199=Sheet2!$A$15,$A1199=Sheet2!$A$16,$A1199=Sheet2!$A$17),Sheet2!$B$9&lt;=仕訳日記帳!$N1199&lt;Sheet2!$C$10),仕訳日記帳!N1199,""))))</f>
        <v/>
      </c>
      <c r="E1199" s="263" t="str">
        <f>IF(AND($A1199=Sheet2!$A$2,仕訳日記帳!$N1199&gt;=Sheet2!$B$2),仕訳日記帳!G1199,IF(AND(OR($A1199=Sheet2!$A$3,$A1199=Sheet2!$A$4,$A1199=Sheet2!$A$5,$A1199=Sheet2!$A$6,$A1199=Sheet2!$A$7,$A1199=Sheet2!$A$9),仕訳日記帳!$N1199&gt;=Sheet2!$B$3),仕訳日記帳!G1199,IF(AND($A1199=Sheet2!$A$8,仕訳日記帳!$N1199&gt;=Sheet2!$B$8),仕訳日記帳!G1199,IF(AND(OR($A1199=Sheet2!$A$10,$A1199=Sheet2!$A$11,$A1199=Sheet2!$A$12,$A1199=Sheet2!$A$13,$A1199=Sheet2!$A$14,$A1199=Sheet2!$A$15,$A1199=Sheet2!$A$16,$A1199=Sheet2!$A$17),Sheet2!$B$9&lt;=仕訳日記帳!$N1199&lt;Sheet2!$C$10),仕訳日記帳!G1199,""))))</f>
        <v/>
      </c>
      <c r="G1199" t="str">
        <f>IF(OR(A1199=Sheet2!$A$2,A1199=Sheet2!$A$3,A1199=Sheet2!$A$4,A1199=Sheet2!$A$5,A1199=Sheet2!$A$6,A1199=Sheet2!$A$7,A1199=Sheet2!$A$8,A1199=Sheet2!$A$9,A1199=Sheet2!$A$10,A1199=Sheet2!$A$11,A1199=Sheet2!$A$12,$A$2=Sheet2!$A$13,A1199=Sheet2!$A$14,$A$2=Sheet2!$A$15,$A$2=Sheet2!$A$16,A1199=Sheet2!$A$17),"該当","")</f>
        <v/>
      </c>
      <c r="H1199" t="str">
        <f>IF(OR(A1199="",G1199=""),"",COUNTIF($G$2:G1199,"該当"))</f>
        <v/>
      </c>
    </row>
    <row r="1200" spans="1:8">
      <c r="A1200" t="str">
        <f>IF(AND(仕訳日記帳!D1200=Sheet2!$A$2,仕訳日記帳!$N1200&gt;=Sheet2!$B$2),仕訳日記帳!D1200,IF(AND(OR(仕訳日記帳!D1200=Sheet2!$A$3,仕訳日記帳!D1200=Sheet2!$A$4,仕訳日記帳!D1200=Sheet2!$A$5,仕訳日記帳!D1200=Sheet2!$A$6,仕訳日記帳!D1200=Sheet2!$A$7,仕訳日記帳!D1200=Sheet2!$A$9),仕訳日記帳!$N1200&gt;=Sheet2!$B$3),仕訳日記帳!D1200,IF(AND(仕訳日記帳!D1200=Sheet2!$A$8,仕訳日記帳!$N1200&gt;=Sheet2!$B$8),仕訳日記帳!D1200,IF(AND(OR(仕訳日記帳!D1200=Sheet2!$A$10,仕訳日記帳!D1200=Sheet2!$A$11,仕訳日記帳!D1200=Sheet2!$A$12,仕訳日記帳!D1200=Sheet2!$A$13,仕訳日記帳!D1200=Sheet2!$A$14,仕訳日記帳!D1200=Sheet2!$A$15,仕訳日記帳!D1200=Sheet2!$A$16,仕訳日記帳!D1200=Sheet2!$A$17),Sheet2!$B$9&lt;=仕訳日記帳!$N1200&lt;Sheet2!$C$10),仕訳日記帳!D1200,""))))</f>
        <v/>
      </c>
      <c r="B1200" s="263" t="str">
        <f>IF(AND($A1200=Sheet2!$A$2,仕訳日記帳!$N1200&gt;=Sheet2!$B$2),仕訳日記帳!A1200,IF(AND(OR($A1200=Sheet2!$A$3,$A1200=Sheet2!$A$4,$A1200=Sheet2!$A$5,$A1200=Sheet2!$A$6,$A1200=Sheet2!$A$7,$A1200=Sheet2!$A$9),仕訳日記帳!$N1200&gt;=Sheet2!$B$3),仕訳日記帳!A1200,IF(AND($A1200=Sheet2!$A$8,仕訳日記帳!$N1200&gt;=Sheet2!$B$8),仕訳日記帳!A1200,IF(AND(OR($A1200=Sheet2!$A$10,$A1200=Sheet2!$A$11,$A1200=Sheet2!$A$12,$A1200=Sheet2!$A$13,$A1200=Sheet2!$A$14,$A1200=Sheet2!$A$15,$A1200=Sheet2!$A$16,$A1200=Sheet2!$A$17),Sheet2!$B$9&lt;=仕訳日記帳!$N1200&lt;Sheet2!$C$10),仕訳日記帳!A1200,""))))</f>
        <v/>
      </c>
      <c r="C1200" t="str">
        <f>IF(AND($A1200=Sheet2!$A$2,仕訳日記帳!$N1200&gt;=Sheet2!$B$2),仕訳日記帳!B1200,IF(AND(OR($A1200=Sheet2!$A$3,$A1200=Sheet2!$A$4,$A1200=Sheet2!$A$5,$A1200=Sheet2!$A$6,$A1200=Sheet2!$A$7,$A1200=Sheet2!$A$9),仕訳日記帳!$N1200&gt;=Sheet2!$B$3),仕訳日記帳!B1200,IF(AND($A1200=Sheet2!$A$8,仕訳日記帳!$N1200&gt;=Sheet2!$B$8),仕訳日記帳!B1200,IF(AND(OR($A1200=Sheet2!$A$10,$A1200=Sheet2!$A$11,$A1200=Sheet2!$A$12,$A1200=Sheet2!$A$13,$A1200=Sheet2!$A$14,$A1200=Sheet2!$A$15,$A1200=Sheet2!$A$16,$A1200=Sheet2!$A$17),Sheet2!$B$9&lt;=仕訳日記帳!$N1200&lt;Sheet2!$C$10),仕訳日記帳!B1200,""))))</f>
        <v/>
      </c>
      <c r="D1200" s="265" t="str">
        <f>IF(AND($A1200=Sheet2!$A$2,仕訳日記帳!$N1200&gt;=Sheet2!$B$2),仕訳日記帳!N1200,IF(AND(OR($A1200=Sheet2!$A$3,$A1200=Sheet2!$A$4,$A1200=Sheet2!$A$5,$A1200=Sheet2!$A$6,$A1200=Sheet2!$A$7,$A1200=Sheet2!$A$9),仕訳日記帳!$N1200&gt;=Sheet2!$B$3),仕訳日記帳!N1200,IF(AND($A1200=Sheet2!$A$8,仕訳日記帳!$N1200&gt;=Sheet2!$B$8),仕訳日記帳!N1200,IF(AND(OR($A1200=Sheet2!$A$10,$A1200=Sheet2!$A$11,$A1200=Sheet2!$A$12,$A1200=Sheet2!$A$13,$A1200=Sheet2!$A$14,$A1200=Sheet2!$A$15,$A1200=Sheet2!$A$16,$A1200=Sheet2!$A$17),Sheet2!$B$9&lt;=仕訳日記帳!$N1200&lt;Sheet2!$C$10),仕訳日記帳!N1200,""))))</f>
        <v/>
      </c>
      <c r="E1200" s="263" t="str">
        <f>IF(AND($A1200=Sheet2!$A$2,仕訳日記帳!$N1200&gt;=Sheet2!$B$2),仕訳日記帳!G1200,IF(AND(OR($A1200=Sheet2!$A$3,$A1200=Sheet2!$A$4,$A1200=Sheet2!$A$5,$A1200=Sheet2!$A$6,$A1200=Sheet2!$A$7,$A1200=Sheet2!$A$9),仕訳日記帳!$N1200&gt;=Sheet2!$B$3),仕訳日記帳!G1200,IF(AND($A1200=Sheet2!$A$8,仕訳日記帳!$N1200&gt;=Sheet2!$B$8),仕訳日記帳!G1200,IF(AND(OR($A1200=Sheet2!$A$10,$A1200=Sheet2!$A$11,$A1200=Sheet2!$A$12,$A1200=Sheet2!$A$13,$A1200=Sheet2!$A$14,$A1200=Sheet2!$A$15,$A1200=Sheet2!$A$16,$A1200=Sheet2!$A$17),Sheet2!$B$9&lt;=仕訳日記帳!$N1200&lt;Sheet2!$C$10),仕訳日記帳!G1200,""))))</f>
        <v/>
      </c>
      <c r="G1200" t="str">
        <f>IF(OR(A1200=Sheet2!$A$2,A1200=Sheet2!$A$3,A1200=Sheet2!$A$4,A1200=Sheet2!$A$5,A1200=Sheet2!$A$6,A1200=Sheet2!$A$7,A1200=Sheet2!$A$8,A1200=Sheet2!$A$9,A1200=Sheet2!$A$10,A1200=Sheet2!$A$11,A1200=Sheet2!$A$12,$A$2=Sheet2!$A$13,A1200=Sheet2!$A$14,$A$2=Sheet2!$A$15,$A$2=Sheet2!$A$16,A1200=Sheet2!$A$17),"該当","")</f>
        <v/>
      </c>
      <c r="H1200" t="str">
        <f>IF(OR(A1200="",G1200=""),"",COUNTIF($G$2:G1200,"該当"))</f>
        <v/>
      </c>
    </row>
    <row r="1201" spans="1:8">
      <c r="A1201" t="str">
        <f>IF(AND(仕訳日記帳!D1201=Sheet2!$A$2,仕訳日記帳!$N1201&gt;=Sheet2!$B$2),仕訳日記帳!D1201,IF(AND(OR(仕訳日記帳!D1201=Sheet2!$A$3,仕訳日記帳!D1201=Sheet2!$A$4,仕訳日記帳!D1201=Sheet2!$A$5,仕訳日記帳!D1201=Sheet2!$A$6,仕訳日記帳!D1201=Sheet2!$A$7,仕訳日記帳!D1201=Sheet2!$A$9),仕訳日記帳!$N1201&gt;=Sheet2!$B$3),仕訳日記帳!D1201,IF(AND(仕訳日記帳!D1201=Sheet2!$A$8,仕訳日記帳!$N1201&gt;=Sheet2!$B$8),仕訳日記帳!D1201,IF(AND(OR(仕訳日記帳!D1201=Sheet2!$A$10,仕訳日記帳!D1201=Sheet2!$A$11,仕訳日記帳!D1201=Sheet2!$A$12,仕訳日記帳!D1201=Sheet2!$A$13,仕訳日記帳!D1201=Sheet2!$A$14,仕訳日記帳!D1201=Sheet2!$A$15,仕訳日記帳!D1201=Sheet2!$A$16,仕訳日記帳!D1201=Sheet2!$A$17),Sheet2!$B$9&lt;=仕訳日記帳!$N1201&lt;Sheet2!$C$10),仕訳日記帳!D1201,""))))</f>
        <v/>
      </c>
      <c r="B1201" s="263" t="str">
        <f>IF(AND($A1201=Sheet2!$A$2,仕訳日記帳!$N1201&gt;=Sheet2!$B$2),仕訳日記帳!A1201,IF(AND(OR($A1201=Sheet2!$A$3,$A1201=Sheet2!$A$4,$A1201=Sheet2!$A$5,$A1201=Sheet2!$A$6,$A1201=Sheet2!$A$7,$A1201=Sheet2!$A$9),仕訳日記帳!$N1201&gt;=Sheet2!$B$3),仕訳日記帳!A1201,IF(AND($A1201=Sheet2!$A$8,仕訳日記帳!$N1201&gt;=Sheet2!$B$8),仕訳日記帳!A1201,IF(AND(OR($A1201=Sheet2!$A$10,$A1201=Sheet2!$A$11,$A1201=Sheet2!$A$12,$A1201=Sheet2!$A$13,$A1201=Sheet2!$A$14,$A1201=Sheet2!$A$15,$A1201=Sheet2!$A$16,$A1201=Sheet2!$A$17),Sheet2!$B$9&lt;=仕訳日記帳!$N1201&lt;Sheet2!$C$10),仕訳日記帳!A1201,""))))</f>
        <v/>
      </c>
      <c r="C1201" t="str">
        <f>IF(AND($A1201=Sheet2!$A$2,仕訳日記帳!$N1201&gt;=Sheet2!$B$2),仕訳日記帳!B1201,IF(AND(OR($A1201=Sheet2!$A$3,$A1201=Sheet2!$A$4,$A1201=Sheet2!$A$5,$A1201=Sheet2!$A$6,$A1201=Sheet2!$A$7,$A1201=Sheet2!$A$9),仕訳日記帳!$N1201&gt;=Sheet2!$B$3),仕訳日記帳!B1201,IF(AND($A1201=Sheet2!$A$8,仕訳日記帳!$N1201&gt;=Sheet2!$B$8),仕訳日記帳!B1201,IF(AND(OR($A1201=Sheet2!$A$10,$A1201=Sheet2!$A$11,$A1201=Sheet2!$A$12,$A1201=Sheet2!$A$13,$A1201=Sheet2!$A$14,$A1201=Sheet2!$A$15,$A1201=Sheet2!$A$16,$A1201=Sheet2!$A$17),Sheet2!$B$9&lt;=仕訳日記帳!$N1201&lt;Sheet2!$C$10),仕訳日記帳!B1201,""))))</f>
        <v/>
      </c>
      <c r="D1201" s="265" t="str">
        <f>IF(AND($A1201=Sheet2!$A$2,仕訳日記帳!$N1201&gt;=Sheet2!$B$2),仕訳日記帳!N1201,IF(AND(OR($A1201=Sheet2!$A$3,$A1201=Sheet2!$A$4,$A1201=Sheet2!$A$5,$A1201=Sheet2!$A$6,$A1201=Sheet2!$A$7,$A1201=Sheet2!$A$9),仕訳日記帳!$N1201&gt;=Sheet2!$B$3),仕訳日記帳!N1201,IF(AND($A1201=Sheet2!$A$8,仕訳日記帳!$N1201&gt;=Sheet2!$B$8),仕訳日記帳!N1201,IF(AND(OR($A1201=Sheet2!$A$10,$A1201=Sheet2!$A$11,$A1201=Sheet2!$A$12,$A1201=Sheet2!$A$13,$A1201=Sheet2!$A$14,$A1201=Sheet2!$A$15,$A1201=Sheet2!$A$16,$A1201=Sheet2!$A$17),Sheet2!$B$9&lt;=仕訳日記帳!$N1201&lt;Sheet2!$C$10),仕訳日記帳!N1201,""))))</f>
        <v/>
      </c>
      <c r="E1201" s="263" t="str">
        <f>IF(AND($A1201=Sheet2!$A$2,仕訳日記帳!$N1201&gt;=Sheet2!$B$2),仕訳日記帳!G1201,IF(AND(OR($A1201=Sheet2!$A$3,$A1201=Sheet2!$A$4,$A1201=Sheet2!$A$5,$A1201=Sheet2!$A$6,$A1201=Sheet2!$A$7,$A1201=Sheet2!$A$9),仕訳日記帳!$N1201&gt;=Sheet2!$B$3),仕訳日記帳!G1201,IF(AND($A1201=Sheet2!$A$8,仕訳日記帳!$N1201&gt;=Sheet2!$B$8),仕訳日記帳!G1201,IF(AND(OR($A1201=Sheet2!$A$10,$A1201=Sheet2!$A$11,$A1201=Sheet2!$A$12,$A1201=Sheet2!$A$13,$A1201=Sheet2!$A$14,$A1201=Sheet2!$A$15,$A1201=Sheet2!$A$16,$A1201=Sheet2!$A$17),Sheet2!$B$9&lt;=仕訳日記帳!$N1201&lt;Sheet2!$C$10),仕訳日記帳!G1201,""))))</f>
        <v/>
      </c>
      <c r="G1201" t="str">
        <f>IF(OR(A1201=Sheet2!$A$2,A1201=Sheet2!$A$3,A1201=Sheet2!$A$4,A1201=Sheet2!$A$5,A1201=Sheet2!$A$6,A1201=Sheet2!$A$7,A1201=Sheet2!$A$8,A1201=Sheet2!$A$9,A1201=Sheet2!$A$10,A1201=Sheet2!$A$11,A1201=Sheet2!$A$12,$A$2=Sheet2!$A$13,A1201=Sheet2!$A$14,$A$2=Sheet2!$A$15,$A$2=Sheet2!$A$16,A1201=Sheet2!$A$17),"該当","")</f>
        <v/>
      </c>
      <c r="H1201" t="str">
        <f>IF(OR(A1201="",G1201=""),"",COUNTIF($G$2:G1201,"該当"))</f>
        <v/>
      </c>
    </row>
    <row r="1202" spans="1:8">
      <c r="A1202" t="str">
        <f>IF(AND(仕訳日記帳!D1202=Sheet2!$A$2,仕訳日記帳!$N1202&gt;=Sheet2!$B$2),仕訳日記帳!D1202,IF(AND(OR(仕訳日記帳!D1202=Sheet2!$A$3,仕訳日記帳!D1202=Sheet2!$A$4,仕訳日記帳!D1202=Sheet2!$A$5,仕訳日記帳!D1202=Sheet2!$A$6,仕訳日記帳!D1202=Sheet2!$A$7,仕訳日記帳!D1202=Sheet2!$A$9),仕訳日記帳!$N1202&gt;=Sheet2!$B$3),仕訳日記帳!D1202,IF(AND(仕訳日記帳!D1202=Sheet2!$A$8,仕訳日記帳!$N1202&gt;=Sheet2!$B$8),仕訳日記帳!D1202,IF(AND(OR(仕訳日記帳!D1202=Sheet2!$A$10,仕訳日記帳!D1202=Sheet2!$A$11,仕訳日記帳!D1202=Sheet2!$A$12,仕訳日記帳!D1202=Sheet2!$A$13,仕訳日記帳!D1202=Sheet2!$A$14,仕訳日記帳!D1202=Sheet2!$A$15,仕訳日記帳!D1202=Sheet2!$A$16,仕訳日記帳!D1202=Sheet2!$A$17),Sheet2!$B$9&lt;=仕訳日記帳!$N1202&lt;Sheet2!$C$10),仕訳日記帳!D1202,""))))</f>
        <v/>
      </c>
      <c r="B1202" s="263" t="str">
        <f>IF(AND($A1202=Sheet2!$A$2,仕訳日記帳!$N1202&gt;=Sheet2!$B$2),仕訳日記帳!A1202,IF(AND(OR($A1202=Sheet2!$A$3,$A1202=Sheet2!$A$4,$A1202=Sheet2!$A$5,$A1202=Sheet2!$A$6,$A1202=Sheet2!$A$7,$A1202=Sheet2!$A$9),仕訳日記帳!$N1202&gt;=Sheet2!$B$3),仕訳日記帳!A1202,IF(AND($A1202=Sheet2!$A$8,仕訳日記帳!$N1202&gt;=Sheet2!$B$8),仕訳日記帳!A1202,IF(AND(OR($A1202=Sheet2!$A$10,$A1202=Sheet2!$A$11,$A1202=Sheet2!$A$12,$A1202=Sheet2!$A$13,$A1202=Sheet2!$A$14,$A1202=Sheet2!$A$15,$A1202=Sheet2!$A$16,$A1202=Sheet2!$A$17),Sheet2!$B$9&lt;=仕訳日記帳!$N1202&lt;Sheet2!$C$10),仕訳日記帳!A1202,""))))</f>
        <v/>
      </c>
      <c r="C1202" t="str">
        <f>IF(AND($A1202=Sheet2!$A$2,仕訳日記帳!$N1202&gt;=Sheet2!$B$2),仕訳日記帳!B1202,IF(AND(OR($A1202=Sheet2!$A$3,$A1202=Sheet2!$A$4,$A1202=Sheet2!$A$5,$A1202=Sheet2!$A$6,$A1202=Sheet2!$A$7,$A1202=Sheet2!$A$9),仕訳日記帳!$N1202&gt;=Sheet2!$B$3),仕訳日記帳!B1202,IF(AND($A1202=Sheet2!$A$8,仕訳日記帳!$N1202&gt;=Sheet2!$B$8),仕訳日記帳!B1202,IF(AND(OR($A1202=Sheet2!$A$10,$A1202=Sheet2!$A$11,$A1202=Sheet2!$A$12,$A1202=Sheet2!$A$13,$A1202=Sheet2!$A$14,$A1202=Sheet2!$A$15,$A1202=Sheet2!$A$16,$A1202=Sheet2!$A$17),Sheet2!$B$9&lt;=仕訳日記帳!$N1202&lt;Sheet2!$C$10),仕訳日記帳!B1202,""))))</f>
        <v/>
      </c>
      <c r="D1202" s="265" t="str">
        <f>IF(AND($A1202=Sheet2!$A$2,仕訳日記帳!$N1202&gt;=Sheet2!$B$2),仕訳日記帳!N1202,IF(AND(OR($A1202=Sheet2!$A$3,$A1202=Sheet2!$A$4,$A1202=Sheet2!$A$5,$A1202=Sheet2!$A$6,$A1202=Sheet2!$A$7,$A1202=Sheet2!$A$9),仕訳日記帳!$N1202&gt;=Sheet2!$B$3),仕訳日記帳!N1202,IF(AND($A1202=Sheet2!$A$8,仕訳日記帳!$N1202&gt;=Sheet2!$B$8),仕訳日記帳!N1202,IF(AND(OR($A1202=Sheet2!$A$10,$A1202=Sheet2!$A$11,$A1202=Sheet2!$A$12,$A1202=Sheet2!$A$13,$A1202=Sheet2!$A$14,$A1202=Sheet2!$A$15,$A1202=Sheet2!$A$16,$A1202=Sheet2!$A$17),Sheet2!$B$9&lt;=仕訳日記帳!$N1202&lt;Sheet2!$C$10),仕訳日記帳!N1202,""))))</f>
        <v/>
      </c>
      <c r="E1202" s="263" t="str">
        <f>IF(AND($A1202=Sheet2!$A$2,仕訳日記帳!$N1202&gt;=Sheet2!$B$2),仕訳日記帳!G1202,IF(AND(OR($A1202=Sheet2!$A$3,$A1202=Sheet2!$A$4,$A1202=Sheet2!$A$5,$A1202=Sheet2!$A$6,$A1202=Sheet2!$A$7,$A1202=Sheet2!$A$9),仕訳日記帳!$N1202&gt;=Sheet2!$B$3),仕訳日記帳!G1202,IF(AND($A1202=Sheet2!$A$8,仕訳日記帳!$N1202&gt;=Sheet2!$B$8),仕訳日記帳!G1202,IF(AND(OR($A1202=Sheet2!$A$10,$A1202=Sheet2!$A$11,$A1202=Sheet2!$A$12,$A1202=Sheet2!$A$13,$A1202=Sheet2!$A$14,$A1202=Sheet2!$A$15,$A1202=Sheet2!$A$16,$A1202=Sheet2!$A$17),Sheet2!$B$9&lt;=仕訳日記帳!$N1202&lt;Sheet2!$C$10),仕訳日記帳!G1202,""))))</f>
        <v/>
      </c>
      <c r="G1202" t="str">
        <f>IF(OR(A1202=Sheet2!$A$2,A1202=Sheet2!$A$3,A1202=Sheet2!$A$4,A1202=Sheet2!$A$5,A1202=Sheet2!$A$6,A1202=Sheet2!$A$7,A1202=Sheet2!$A$8,A1202=Sheet2!$A$9,A1202=Sheet2!$A$10,A1202=Sheet2!$A$11,A1202=Sheet2!$A$12,$A$2=Sheet2!$A$13,A1202=Sheet2!$A$14,$A$2=Sheet2!$A$15,$A$2=Sheet2!$A$16,A1202=Sheet2!$A$17),"該当","")</f>
        <v/>
      </c>
      <c r="H1202" t="str">
        <f>IF(OR(A1202="",G1202=""),"",COUNTIF($G$2:G1202,"該当"))</f>
        <v/>
      </c>
    </row>
    <row r="1203" spans="1:8">
      <c r="A1203" t="str">
        <f>IF(AND(仕訳日記帳!D1203=Sheet2!$A$2,仕訳日記帳!$N1203&gt;=Sheet2!$B$2),仕訳日記帳!D1203,IF(AND(OR(仕訳日記帳!D1203=Sheet2!$A$3,仕訳日記帳!D1203=Sheet2!$A$4,仕訳日記帳!D1203=Sheet2!$A$5,仕訳日記帳!D1203=Sheet2!$A$6,仕訳日記帳!D1203=Sheet2!$A$7,仕訳日記帳!D1203=Sheet2!$A$9),仕訳日記帳!$N1203&gt;=Sheet2!$B$3),仕訳日記帳!D1203,IF(AND(仕訳日記帳!D1203=Sheet2!$A$8,仕訳日記帳!$N1203&gt;=Sheet2!$B$8),仕訳日記帳!D1203,IF(AND(OR(仕訳日記帳!D1203=Sheet2!$A$10,仕訳日記帳!D1203=Sheet2!$A$11,仕訳日記帳!D1203=Sheet2!$A$12,仕訳日記帳!D1203=Sheet2!$A$13,仕訳日記帳!D1203=Sheet2!$A$14,仕訳日記帳!D1203=Sheet2!$A$15,仕訳日記帳!D1203=Sheet2!$A$16,仕訳日記帳!D1203=Sheet2!$A$17),Sheet2!$B$9&lt;=仕訳日記帳!$N1203&lt;Sheet2!$C$10),仕訳日記帳!D1203,""))))</f>
        <v/>
      </c>
      <c r="B1203" s="263" t="str">
        <f>IF(AND($A1203=Sheet2!$A$2,仕訳日記帳!$N1203&gt;=Sheet2!$B$2),仕訳日記帳!A1203,IF(AND(OR($A1203=Sheet2!$A$3,$A1203=Sheet2!$A$4,$A1203=Sheet2!$A$5,$A1203=Sheet2!$A$6,$A1203=Sheet2!$A$7,$A1203=Sheet2!$A$9),仕訳日記帳!$N1203&gt;=Sheet2!$B$3),仕訳日記帳!A1203,IF(AND($A1203=Sheet2!$A$8,仕訳日記帳!$N1203&gt;=Sheet2!$B$8),仕訳日記帳!A1203,IF(AND(OR($A1203=Sheet2!$A$10,$A1203=Sheet2!$A$11,$A1203=Sheet2!$A$12,$A1203=Sheet2!$A$13,$A1203=Sheet2!$A$14,$A1203=Sheet2!$A$15,$A1203=Sheet2!$A$16,$A1203=Sheet2!$A$17),Sheet2!$B$9&lt;=仕訳日記帳!$N1203&lt;Sheet2!$C$10),仕訳日記帳!A1203,""))))</f>
        <v/>
      </c>
      <c r="C1203" t="str">
        <f>IF(AND($A1203=Sheet2!$A$2,仕訳日記帳!$N1203&gt;=Sheet2!$B$2),仕訳日記帳!B1203,IF(AND(OR($A1203=Sheet2!$A$3,$A1203=Sheet2!$A$4,$A1203=Sheet2!$A$5,$A1203=Sheet2!$A$6,$A1203=Sheet2!$A$7,$A1203=Sheet2!$A$9),仕訳日記帳!$N1203&gt;=Sheet2!$B$3),仕訳日記帳!B1203,IF(AND($A1203=Sheet2!$A$8,仕訳日記帳!$N1203&gt;=Sheet2!$B$8),仕訳日記帳!B1203,IF(AND(OR($A1203=Sheet2!$A$10,$A1203=Sheet2!$A$11,$A1203=Sheet2!$A$12,$A1203=Sheet2!$A$13,$A1203=Sheet2!$A$14,$A1203=Sheet2!$A$15,$A1203=Sheet2!$A$16,$A1203=Sheet2!$A$17),Sheet2!$B$9&lt;=仕訳日記帳!$N1203&lt;Sheet2!$C$10),仕訳日記帳!B1203,""))))</f>
        <v/>
      </c>
      <c r="D1203" s="265" t="str">
        <f>IF(AND($A1203=Sheet2!$A$2,仕訳日記帳!$N1203&gt;=Sheet2!$B$2),仕訳日記帳!N1203,IF(AND(OR($A1203=Sheet2!$A$3,$A1203=Sheet2!$A$4,$A1203=Sheet2!$A$5,$A1203=Sheet2!$A$6,$A1203=Sheet2!$A$7,$A1203=Sheet2!$A$9),仕訳日記帳!$N1203&gt;=Sheet2!$B$3),仕訳日記帳!N1203,IF(AND($A1203=Sheet2!$A$8,仕訳日記帳!$N1203&gt;=Sheet2!$B$8),仕訳日記帳!N1203,IF(AND(OR($A1203=Sheet2!$A$10,$A1203=Sheet2!$A$11,$A1203=Sheet2!$A$12,$A1203=Sheet2!$A$13,$A1203=Sheet2!$A$14,$A1203=Sheet2!$A$15,$A1203=Sheet2!$A$16,$A1203=Sheet2!$A$17),Sheet2!$B$9&lt;=仕訳日記帳!$N1203&lt;Sheet2!$C$10),仕訳日記帳!N1203,""))))</f>
        <v/>
      </c>
      <c r="E1203" s="263" t="str">
        <f>IF(AND($A1203=Sheet2!$A$2,仕訳日記帳!$N1203&gt;=Sheet2!$B$2),仕訳日記帳!G1203,IF(AND(OR($A1203=Sheet2!$A$3,$A1203=Sheet2!$A$4,$A1203=Sheet2!$A$5,$A1203=Sheet2!$A$6,$A1203=Sheet2!$A$7,$A1203=Sheet2!$A$9),仕訳日記帳!$N1203&gt;=Sheet2!$B$3),仕訳日記帳!G1203,IF(AND($A1203=Sheet2!$A$8,仕訳日記帳!$N1203&gt;=Sheet2!$B$8),仕訳日記帳!G1203,IF(AND(OR($A1203=Sheet2!$A$10,$A1203=Sheet2!$A$11,$A1203=Sheet2!$A$12,$A1203=Sheet2!$A$13,$A1203=Sheet2!$A$14,$A1203=Sheet2!$A$15,$A1203=Sheet2!$A$16,$A1203=Sheet2!$A$17),Sheet2!$B$9&lt;=仕訳日記帳!$N1203&lt;Sheet2!$C$10),仕訳日記帳!G1203,""))))</f>
        <v/>
      </c>
      <c r="G1203" t="str">
        <f>IF(OR(A1203=Sheet2!$A$2,A1203=Sheet2!$A$3,A1203=Sheet2!$A$4,A1203=Sheet2!$A$5,A1203=Sheet2!$A$6,A1203=Sheet2!$A$7,A1203=Sheet2!$A$8,A1203=Sheet2!$A$9,A1203=Sheet2!$A$10,A1203=Sheet2!$A$11,A1203=Sheet2!$A$12,$A$2=Sheet2!$A$13,A1203=Sheet2!$A$14,$A$2=Sheet2!$A$15,$A$2=Sheet2!$A$16,A1203=Sheet2!$A$17),"該当","")</f>
        <v/>
      </c>
      <c r="H1203" t="str">
        <f>IF(OR(A1203="",G1203=""),"",COUNTIF($G$2:G1203,"該当"))</f>
        <v/>
      </c>
    </row>
    <row r="1204" spans="1:8">
      <c r="A1204" t="str">
        <f>IF(AND(仕訳日記帳!D1204=Sheet2!$A$2,仕訳日記帳!$N1204&gt;=Sheet2!$B$2),仕訳日記帳!D1204,IF(AND(OR(仕訳日記帳!D1204=Sheet2!$A$3,仕訳日記帳!D1204=Sheet2!$A$4,仕訳日記帳!D1204=Sheet2!$A$5,仕訳日記帳!D1204=Sheet2!$A$6,仕訳日記帳!D1204=Sheet2!$A$7,仕訳日記帳!D1204=Sheet2!$A$9),仕訳日記帳!$N1204&gt;=Sheet2!$B$3),仕訳日記帳!D1204,IF(AND(仕訳日記帳!D1204=Sheet2!$A$8,仕訳日記帳!$N1204&gt;=Sheet2!$B$8),仕訳日記帳!D1204,IF(AND(OR(仕訳日記帳!D1204=Sheet2!$A$10,仕訳日記帳!D1204=Sheet2!$A$11,仕訳日記帳!D1204=Sheet2!$A$12,仕訳日記帳!D1204=Sheet2!$A$13,仕訳日記帳!D1204=Sheet2!$A$14,仕訳日記帳!D1204=Sheet2!$A$15,仕訳日記帳!D1204=Sheet2!$A$16,仕訳日記帳!D1204=Sheet2!$A$17),Sheet2!$B$9&lt;=仕訳日記帳!$N1204&lt;Sheet2!$C$10),仕訳日記帳!D1204,""))))</f>
        <v/>
      </c>
      <c r="B1204" s="263" t="str">
        <f>IF(AND($A1204=Sheet2!$A$2,仕訳日記帳!$N1204&gt;=Sheet2!$B$2),仕訳日記帳!A1204,IF(AND(OR($A1204=Sheet2!$A$3,$A1204=Sheet2!$A$4,$A1204=Sheet2!$A$5,$A1204=Sheet2!$A$6,$A1204=Sheet2!$A$7,$A1204=Sheet2!$A$9),仕訳日記帳!$N1204&gt;=Sheet2!$B$3),仕訳日記帳!A1204,IF(AND($A1204=Sheet2!$A$8,仕訳日記帳!$N1204&gt;=Sheet2!$B$8),仕訳日記帳!A1204,IF(AND(OR($A1204=Sheet2!$A$10,$A1204=Sheet2!$A$11,$A1204=Sheet2!$A$12,$A1204=Sheet2!$A$13,$A1204=Sheet2!$A$14,$A1204=Sheet2!$A$15,$A1204=Sheet2!$A$16,$A1204=Sheet2!$A$17),Sheet2!$B$9&lt;=仕訳日記帳!$N1204&lt;Sheet2!$C$10),仕訳日記帳!A1204,""))))</f>
        <v/>
      </c>
      <c r="C1204" t="str">
        <f>IF(AND($A1204=Sheet2!$A$2,仕訳日記帳!$N1204&gt;=Sheet2!$B$2),仕訳日記帳!B1204,IF(AND(OR($A1204=Sheet2!$A$3,$A1204=Sheet2!$A$4,$A1204=Sheet2!$A$5,$A1204=Sheet2!$A$6,$A1204=Sheet2!$A$7,$A1204=Sheet2!$A$9),仕訳日記帳!$N1204&gt;=Sheet2!$B$3),仕訳日記帳!B1204,IF(AND($A1204=Sheet2!$A$8,仕訳日記帳!$N1204&gt;=Sheet2!$B$8),仕訳日記帳!B1204,IF(AND(OR($A1204=Sheet2!$A$10,$A1204=Sheet2!$A$11,$A1204=Sheet2!$A$12,$A1204=Sheet2!$A$13,$A1204=Sheet2!$A$14,$A1204=Sheet2!$A$15,$A1204=Sheet2!$A$16,$A1204=Sheet2!$A$17),Sheet2!$B$9&lt;=仕訳日記帳!$N1204&lt;Sheet2!$C$10),仕訳日記帳!B1204,""))))</f>
        <v/>
      </c>
      <c r="D1204" s="265" t="str">
        <f>IF(AND($A1204=Sheet2!$A$2,仕訳日記帳!$N1204&gt;=Sheet2!$B$2),仕訳日記帳!N1204,IF(AND(OR($A1204=Sheet2!$A$3,$A1204=Sheet2!$A$4,$A1204=Sheet2!$A$5,$A1204=Sheet2!$A$6,$A1204=Sheet2!$A$7,$A1204=Sheet2!$A$9),仕訳日記帳!$N1204&gt;=Sheet2!$B$3),仕訳日記帳!N1204,IF(AND($A1204=Sheet2!$A$8,仕訳日記帳!$N1204&gt;=Sheet2!$B$8),仕訳日記帳!N1204,IF(AND(OR($A1204=Sheet2!$A$10,$A1204=Sheet2!$A$11,$A1204=Sheet2!$A$12,$A1204=Sheet2!$A$13,$A1204=Sheet2!$A$14,$A1204=Sheet2!$A$15,$A1204=Sheet2!$A$16,$A1204=Sheet2!$A$17),Sheet2!$B$9&lt;=仕訳日記帳!$N1204&lt;Sheet2!$C$10),仕訳日記帳!N1204,""))))</f>
        <v/>
      </c>
      <c r="E1204" s="263" t="str">
        <f>IF(AND($A1204=Sheet2!$A$2,仕訳日記帳!$N1204&gt;=Sheet2!$B$2),仕訳日記帳!G1204,IF(AND(OR($A1204=Sheet2!$A$3,$A1204=Sheet2!$A$4,$A1204=Sheet2!$A$5,$A1204=Sheet2!$A$6,$A1204=Sheet2!$A$7,$A1204=Sheet2!$A$9),仕訳日記帳!$N1204&gt;=Sheet2!$B$3),仕訳日記帳!G1204,IF(AND($A1204=Sheet2!$A$8,仕訳日記帳!$N1204&gt;=Sheet2!$B$8),仕訳日記帳!G1204,IF(AND(OR($A1204=Sheet2!$A$10,$A1204=Sheet2!$A$11,$A1204=Sheet2!$A$12,$A1204=Sheet2!$A$13,$A1204=Sheet2!$A$14,$A1204=Sheet2!$A$15,$A1204=Sheet2!$A$16,$A1204=Sheet2!$A$17),Sheet2!$B$9&lt;=仕訳日記帳!$N1204&lt;Sheet2!$C$10),仕訳日記帳!G1204,""))))</f>
        <v/>
      </c>
      <c r="G1204" t="str">
        <f>IF(OR(A1204=Sheet2!$A$2,A1204=Sheet2!$A$3,A1204=Sheet2!$A$4,A1204=Sheet2!$A$5,A1204=Sheet2!$A$6,A1204=Sheet2!$A$7,A1204=Sheet2!$A$8,A1204=Sheet2!$A$9,A1204=Sheet2!$A$10,A1204=Sheet2!$A$11,A1204=Sheet2!$A$12,$A$2=Sheet2!$A$13,A1204=Sheet2!$A$14,$A$2=Sheet2!$A$15,$A$2=Sheet2!$A$16,A1204=Sheet2!$A$17),"該当","")</f>
        <v/>
      </c>
      <c r="H1204" t="str">
        <f>IF(OR(A1204="",G1204=""),"",COUNTIF($G$2:G1204,"該当"))</f>
        <v/>
      </c>
    </row>
    <row r="1205" spans="1:8">
      <c r="A1205" t="str">
        <f>IF(AND(仕訳日記帳!D1205=Sheet2!$A$2,仕訳日記帳!$N1205&gt;=Sheet2!$B$2),仕訳日記帳!D1205,IF(AND(OR(仕訳日記帳!D1205=Sheet2!$A$3,仕訳日記帳!D1205=Sheet2!$A$4,仕訳日記帳!D1205=Sheet2!$A$5,仕訳日記帳!D1205=Sheet2!$A$6,仕訳日記帳!D1205=Sheet2!$A$7,仕訳日記帳!D1205=Sheet2!$A$9),仕訳日記帳!$N1205&gt;=Sheet2!$B$3),仕訳日記帳!D1205,IF(AND(仕訳日記帳!D1205=Sheet2!$A$8,仕訳日記帳!$N1205&gt;=Sheet2!$B$8),仕訳日記帳!D1205,IF(AND(OR(仕訳日記帳!D1205=Sheet2!$A$10,仕訳日記帳!D1205=Sheet2!$A$11,仕訳日記帳!D1205=Sheet2!$A$12,仕訳日記帳!D1205=Sheet2!$A$13,仕訳日記帳!D1205=Sheet2!$A$14,仕訳日記帳!D1205=Sheet2!$A$15,仕訳日記帳!D1205=Sheet2!$A$16,仕訳日記帳!D1205=Sheet2!$A$17),Sheet2!$B$9&lt;=仕訳日記帳!$N1205&lt;Sheet2!$C$10),仕訳日記帳!D1205,""))))</f>
        <v/>
      </c>
      <c r="B1205" s="263" t="str">
        <f>IF(AND($A1205=Sheet2!$A$2,仕訳日記帳!$N1205&gt;=Sheet2!$B$2),仕訳日記帳!A1205,IF(AND(OR($A1205=Sheet2!$A$3,$A1205=Sheet2!$A$4,$A1205=Sheet2!$A$5,$A1205=Sheet2!$A$6,$A1205=Sheet2!$A$7,$A1205=Sheet2!$A$9),仕訳日記帳!$N1205&gt;=Sheet2!$B$3),仕訳日記帳!A1205,IF(AND($A1205=Sheet2!$A$8,仕訳日記帳!$N1205&gt;=Sheet2!$B$8),仕訳日記帳!A1205,IF(AND(OR($A1205=Sheet2!$A$10,$A1205=Sheet2!$A$11,$A1205=Sheet2!$A$12,$A1205=Sheet2!$A$13,$A1205=Sheet2!$A$14,$A1205=Sheet2!$A$15,$A1205=Sheet2!$A$16,$A1205=Sheet2!$A$17),Sheet2!$B$9&lt;=仕訳日記帳!$N1205&lt;Sheet2!$C$10),仕訳日記帳!A1205,""))))</f>
        <v/>
      </c>
      <c r="C1205" t="str">
        <f>IF(AND($A1205=Sheet2!$A$2,仕訳日記帳!$N1205&gt;=Sheet2!$B$2),仕訳日記帳!B1205,IF(AND(OR($A1205=Sheet2!$A$3,$A1205=Sheet2!$A$4,$A1205=Sheet2!$A$5,$A1205=Sheet2!$A$6,$A1205=Sheet2!$A$7,$A1205=Sheet2!$A$9),仕訳日記帳!$N1205&gt;=Sheet2!$B$3),仕訳日記帳!B1205,IF(AND($A1205=Sheet2!$A$8,仕訳日記帳!$N1205&gt;=Sheet2!$B$8),仕訳日記帳!B1205,IF(AND(OR($A1205=Sheet2!$A$10,$A1205=Sheet2!$A$11,$A1205=Sheet2!$A$12,$A1205=Sheet2!$A$13,$A1205=Sheet2!$A$14,$A1205=Sheet2!$A$15,$A1205=Sheet2!$A$16,$A1205=Sheet2!$A$17),Sheet2!$B$9&lt;=仕訳日記帳!$N1205&lt;Sheet2!$C$10),仕訳日記帳!B1205,""))))</f>
        <v/>
      </c>
      <c r="D1205" s="265" t="str">
        <f>IF(AND($A1205=Sheet2!$A$2,仕訳日記帳!$N1205&gt;=Sheet2!$B$2),仕訳日記帳!N1205,IF(AND(OR($A1205=Sheet2!$A$3,$A1205=Sheet2!$A$4,$A1205=Sheet2!$A$5,$A1205=Sheet2!$A$6,$A1205=Sheet2!$A$7,$A1205=Sheet2!$A$9),仕訳日記帳!$N1205&gt;=Sheet2!$B$3),仕訳日記帳!N1205,IF(AND($A1205=Sheet2!$A$8,仕訳日記帳!$N1205&gt;=Sheet2!$B$8),仕訳日記帳!N1205,IF(AND(OR($A1205=Sheet2!$A$10,$A1205=Sheet2!$A$11,$A1205=Sheet2!$A$12,$A1205=Sheet2!$A$13,$A1205=Sheet2!$A$14,$A1205=Sheet2!$A$15,$A1205=Sheet2!$A$16,$A1205=Sheet2!$A$17),Sheet2!$B$9&lt;=仕訳日記帳!$N1205&lt;Sheet2!$C$10),仕訳日記帳!N1205,""))))</f>
        <v/>
      </c>
      <c r="E1205" s="263" t="str">
        <f>IF(AND($A1205=Sheet2!$A$2,仕訳日記帳!$N1205&gt;=Sheet2!$B$2),仕訳日記帳!G1205,IF(AND(OR($A1205=Sheet2!$A$3,$A1205=Sheet2!$A$4,$A1205=Sheet2!$A$5,$A1205=Sheet2!$A$6,$A1205=Sheet2!$A$7,$A1205=Sheet2!$A$9),仕訳日記帳!$N1205&gt;=Sheet2!$B$3),仕訳日記帳!G1205,IF(AND($A1205=Sheet2!$A$8,仕訳日記帳!$N1205&gt;=Sheet2!$B$8),仕訳日記帳!G1205,IF(AND(OR($A1205=Sheet2!$A$10,$A1205=Sheet2!$A$11,$A1205=Sheet2!$A$12,$A1205=Sheet2!$A$13,$A1205=Sheet2!$A$14,$A1205=Sheet2!$A$15,$A1205=Sheet2!$A$16,$A1205=Sheet2!$A$17),Sheet2!$B$9&lt;=仕訳日記帳!$N1205&lt;Sheet2!$C$10),仕訳日記帳!G1205,""))))</f>
        <v/>
      </c>
      <c r="G1205" t="str">
        <f>IF(OR(A1205=Sheet2!$A$2,A1205=Sheet2!$A$3,A1205=Sheet2!$A$4,A1205=Sheet2!$A$5,A1205=Sheet2!$A$6,A1205=Sheet2!$A$7,A1205=Sheet2!$A$8,A1205=Sheet2!$A$9,A1205=Sheet2!$A$10,A1205=Sheet2!$A$11,A1205=Sheet2!$A$12,$A$2=Sheet2!$A$13,A1205=Sheet2!$A$14,$A$2=Sheet2!$A$15,$A$2=Sheet2!$A$16,A1205=Sheet2!$A$17),"該当","")</f>
        <v/>
      </c>
      <c r="H1205" t="str">
        <f>IF(OR(A1205="",G1205=""),"",COUNTIF($G$2:G1205,"該当"))</f>
        <v/>
      </c>
    </row>
    <row r="1206" spans="1:8">
      <c r="A1206" t="str">
        <f>IF(AND(仕訳日記帳!D1206=Sheet2!$A$2,仕訳日記帳!$N1206&gt;=Sheet2!$B$2),仕訳日記帳!D1206,IF(AND(OR(仕訳日記帳!D1206=Sheet2!$A$3,仕訳日記帳!D1206=Sheet2!$A$4,仕訳日記帳!D1206=Sheet2!$A$5,仕訳日記帳!D1206=Sheet2!$A$6,仕訳日記帳!D1206=Sheet2!$A$7,仕訳日記帳!D1206=Sheet2!$A$9),仕訳日記帳!$N1206&gt;=Sheet2!$B$3),仕訳日記帳!D1206,IF(AND(仕訳日記帳!D1206=Sheet2!$A$8,仕訳日記帳!$N1206&gt;=Sheet2!$B$8),仕訳日記帳!D1206,IF(AND(OR(仕訳日記帳!D1206=Sheet2!$A$10,仕訳日記帳!D1206=Sheet2!$A$11,仕訳日記帳!D1206=Sheet2!$A$12,仕訳日記帳!D1206=Sheet2!$A$13,仕訳日記帳!D1206=Sheet2!$A$14,仕訳日記帳!D1206=Sheet2!$A$15,仕訳日記帳!D1206=Sheet2!$A$16,仕訳日記帳!D1206=Sheet2!$A$17),Sheet2!$B$9&lt;=仕訳日記帳!$N1206&lt;Sheet2!$C$10),仕訳日記帳!D1206,""))))</f>
        <v/>
      </c>
      <c r="B1206" s="263" t="str">
        <f>IF(AND($A1206=Sheet2!$A$2,仕訳日記帳!$N1206&gt;=Sheet2!$B$2),仕訳日記帳!A1206,IF(AND(OR($A1206=Sheet2!$A$3,$A1206=Sheet2!$A$4,$A1206=Sheet2!$A$5,$A1206=Sheet2!$A$6,$A1206=Sheet2!$A$7,$A1206=Sheet2!$A$9),仕訳日記帳!$N1206&gt;=Sheet2!$B$3),仕訳日記帳!A1206,IF(AND($A1206=Sheet2!$A$8,仕訳日記帳!$N1206&gt;=Sheet2!$B$8),仕訳日記帳!A1206,IF(AND(OR($A1206=Sheet2!$A$10,$A1206=Sheet2!$A$11,$A1206=Sheet2!$A$12,$A1206=Sheet2!$A$13,$A1206=Sheet2!$A$14,$A1206=Sheet2!$A$15,$A1206=Sheet2!$A$16,$A1206=Sheet2!$A$17),Sheet2!$B$9&lt;=仕訳日記帳!$N1206&lt;Sheet2!$C$10),仕訳日記帳!A1206,""))))</f>
        <v/>
      </c>
      <c r="C1206" t="str">
        <f>IF(AND($A1206=Sheet2!$A$2,仕訳日記帳!$N1206&gt;=Sheet2!$B$2),仕訳日記帳!B1206,IF(AND(OR($A1206=Sheet2!$A$3,$A1206=Sheet2!$A$4,$A1206=Sheet2!$A$5,$A1206=Sheet2!$A$6,$A1206=Sheet2!$A$7,$A1206=Sheet2!$A$9),仕訳日記帳!$N1206&gt;=Sheet2!$B$3),仕訳日記帳!B1206,IF(AND($A1206=Sheet2!$A$8,仕訳日記帳!$N1206&gt;=Sheet2!$B$8),仕訳日記帳!B1206,IF(AND(OR($A1206=Sheet2!$A$10,$A1206=Sheet2!$A$11,$A1206=Sheet2!$A$12,$A1206=Sheet2!$A$13,$A1206=Sheet2!$A$14,$A1206=Sheet2!$A$15,$A1206=Sheet2!$A$16,$A1206=Sheet2!$A$17),Sheet2!$B$9&lt;=仕訳日記帳!$N1206&lt;Sheet2!$C$10),仕訳日記帳!B1206,""))))</f>
        <v/>
      </c>
      <c r="D1206" s="265" t="str">
        <f>IF(AND($A1206=Sheet2!$A$2,仕訳日記帳!$N1206&gt;=Sheet2!$B$2),仕訳日記帳!N1206,IF(AND(OR($A1206=Sheet2!$A$3,$A1206=Sheet2!$A$4,$A1206=Sheet2!$A$5,$A1206=Sheet2!$A$6,$A1206=Sheet2!$A$7,$A1206=Sheet2!$A$9),仕訳日記帳!$N1206&gt;=Sheet2!$B$3),仕訳日記帳!N1206,IF(AND($A1206=Sheet2!$A$8,仕訳日記帳!$N1206&gt;=Sheet2!$B$8),仕訳日記帳!N1206,IF(AND(OR($A1206=Sheet2!$A$10,$A1206=Sheet2!$A$11,$A1206=Sheet2!$A$12,$A1206=Sheet2!$A$13,$A1206=Sheet2!$A$14,$A1206=Sheet2!$A$15,$A1206=Sheet2!$A$16,$A1206=Sheet2!$A$17),Sheet2!$B$9&lt;=仕訳日記帳!$N1206&lt;Sheet2!$C$10),仕訳日記帳!N1206,""))))</f>
        <v/>
      </c>
      <c r="E1206" s="263" t="str">
        <f>IF(AND($A1206=Sheet2!$A$2,仕訳日記帳!$N1206&gt;=Sheet2!$B$2),仕訳日記帳!G1206,IF(AND(OR($A1206=Sheet2!$A$3,$A1206=Sheet2!$A$4,$A1206=Sheet2!$A$5,$A1206=Sheet2!$A$6,$A1206=Sheet2!$A$7,$A1206=Sheet2!$A$9),仕訳日記帳!$N1206&gt;=Sheet2!$B$3),仕訳日記帳!G1206,IF(AND($A1206=Sheet2!$A$8,仕訳日記帳!$N1206&gt;=Sheet2!$B$8),仕訳日記帳!G1206,IF(AND(OR($A1206=Sheet2!$A$10,$A1206=Sheet2!$A$11,$A1206=Sheet2!$A$12,$A1206=Sheet2!$A$13,$A1206=Sheet2!$A$14,$A1206=Sheet2!$A$15,$A1206=Sheet2!$A$16,$A1206=Sheet2!$A$17),Sheet2!$B$9&lt;=仕訳日記帳!$N1206&lt;Sheet2!$C$10),仕訳日記帳!G1206,""))))</f>
        <v/>
      </c>
      <c r="G1206" t="str">
        <f>IF(OR(A1206=Sheet2!$A$2,A1206=Sheet2!$A$3,A1206=Sheet2!$A$4,A1206=Sheet2!$A$5,A1206=Sheet2!$A$6,A1206=Sheet2!$A$7,A1206=Sheet2!$A$8,A1206=Sheet2!$A$9,A1206=Sheet2!$A$10,A1206=Sheet2!$A$11,A1206=Sheet2!$A$12,$A$2=Sheet2!$A$13,A1206=Sheet2!$A$14,$A$2=Sheet2!$A$15,$A$2=Sheet2!$A$16,A1206=Sheet2!$A$17),"該当","")</f>
        <v/>
      </c>
      <c r="H1206" t="str">
        <f>IF(OR(A1206="",G1206=""),"",COUNTIF($G$2:G1206,"該当"))</f>
        <v/>
      </c>
    </row>
    <row r="1207" spans="1:8">
      <c r="A1207" t="str">
        <f>IF(AND(仕訳日記帳!D1207=Sheet2!$A$2,仕訳日記帳!$N1207&gt;=Sheet2!$B$2),仕訳日記帳!D1207,IF(AND(OR(仕訳日記帳!D1207=Sheet2!$A$3,仕訳日記帳!D1207=Sheet2!$A$4,仕訳日記帳!D1207=Sheet2!$A$5,仕訳日記帳!D1207=Sheet2!$A$6,仕訳日記帳!D1207=Sheet2!$A$7,仕訳日記帳!D1207=Sheet2!$A$9),仕訳日記帳!$N1207&gt;=Sheet2!$B$3),仕訳日記帳!D1207,IF(AND(仕訳日記帳!D1207=Sheet2!$A$8,仕訳日記帳!$N1207&gt;=Sheet2!$B$8),仕訳日記帳!D1207,IF(AND(OR(仕訳日記帳!D1207=Sheet2!$A$10,仕訳日記帳!D1207=Sheet2!$A$11,仕訳日記帳!D1207=Sheet2!$A$12,仕訳日記帳!D1207=Sheet2!$A$13,仕訳日記帳!D1207=Sheet2!$A$14,仕訳日記帳!D1207=Sheet2!$A$15,仕訳日記帳!D1207=Sheet2!$A$16,仕訳日記帳!D1207=Sheet2!$A$17),Sheet2!$B$9&lt;=仕訳日記帳!$N1207&lt;Sheet2!$C$10),仕訳日記帳!D1207,""))))</f>
        <v/>
      </c>
      <c r="B1207" s="263" t="str">
        <f>IF(AND($A1207=Sheet2!$A$2,仕訳日記帳!$N1207&gt;=Sheet2!$B$2),仕訳日記帳!A1207,IF(AND(OR($A1207=Sheet2!$A$3,$A1207=Sheet2!$A$4,$A1207=Sheet2!$A$5,$A1207=Sheet2!$A$6,$A1207=Sheet2!$A$7,$A1207=Sheet2!$A$9),仕訳日記帳!$N1207&gt;=Sheet2!$B$3),仕訳日記帳!A1207,IF(AND($A1207=Sheet2!$A$8,仕訳日記帳!$N1207&gt;=Sheet2!$B$8),仕訳日記帳!A1207,IF(AND(OR($A1207=Sheet2!$A$10,$A1207=Sheet2!$A$11,$A1207=Sheet2!$A$12,$A1207=Sheet2!$A$13,$A1207=Sheet2!$A$14,$A1207=Sheet2!$A$15,$A1207=Sheet2!$A$16,$A1207=Sheet2!$A$17),Sheet2!$B$9&lt;=仕訳日記帳!$N1207&lt;Sheet2!$C$10),仕訳日記帳!A1207,""))))</f>
        <v/>
      </c>
      <c r="C1207" t="str">
        <f>IF(AND($A1207=Sheet2!$A$2,仕訳日記帳!$N1207&gt;=Sheet2!$B$2),仕訳日記帳!B1207,IF(AND(OR($A1207=Sheet2!$A$3,$A1207=Sheet2!$A$4,$A1207=Sheet2!$A$5,$A1207=Sheet2!$A$6,$A1207=Sheet2!$A$7,$A1207=Sheet2!$A$9),仕訳日記帳!$N1207&gt;=Sheet2!$B$3),仕訳日記帳!B1207,IF(AND($A1207=Sheet2!$A$8,仕訳日記帳!$N1207&gt;=Sheet2!$B$8),仕訳日記帳!B1207,IF(AND(OR($A1207=Sheet2!$A$10,$A1207=Sheet2!$A$11,$A1207=Sheet2!$A$12,$A1207=Sheet2!$A$13,$A1207=Sheet2!$A$14,$A1207=Sheet2!$A$15,$A1207=Sheet2!$A$16,$A1207=Sheet2!$A$17),Sheet2!$B$9&lt;=仕訳日記帳!$N1207&lt;Sheet2!$C$10),仕訳日記帳!B1207,""))))</f>
        <v/>
      </c>
      <c r="D1207" s="265" t="str">
        <f>IF(AND($A1207=Sheet2!$A$2,仕訳日記帳!$N1207&gt;=Sheet2!$B$2),仕訳日記帳!N1207,IF(AND(OR($A1207=Sheet2!$A$3,$A1207=Sheet2!$A$4,$A1207=Sheet2!$A$5,$A1207=Sheet2!$A$6,$A1207=Sheet2!$A$7,$A1207=Sheet2!$A$9),仕訳日記帳!$N1207&gt;=Sheet2!$B$3),仕訳日記帳!N1207,IF(AND($A1207=Sheet2!$A$8,仕訳日記帳!$N1207&gt;=Sheet2!$B$8),仕訳日記帳!N1207,IF(AND(OR($A1207=Sheet2!$A$10,$A1207=Sheet2!$A$11,$A1207=Sheet2!$A$12,$A1207=Sheet2!$A$13,$A1207=Sheet2!$A$14,$A1207=Sheet2!$A$15,$A1207=Sheet2!$A$16,$A1207=Sheet2!$A$17),Sheet2!$B$9&lt;=仕訳日記帳!$N1207&lt;Sheet2!$C$10),仕訳日記帳!N1207,""))))</f>
        <v/>
      </c>
      <c r="E1207" s="263" t="str">
        <f>IF(AND($A1207=Sheet2!$A$2,仕訳日記帳!$N1207&gt;=Sheet2!$B$2),仕訳日記帳!G1207,IF(AND(OR($A1207=Sheet2!$A$3,$A1207=Sheet2!$A$4,$A1207=Sheet2!$A$5,$A1207=Sheet2!$A$6,$A1207=Sheet2!$A$7,$A1207=Sheet2!$A$9),仕訳日記帳!$N1207&gt;=Sheet2!$B$3),仕訳日記帳!G1207,IF(AND($A1207=Sheet2!$A$8,仕訳日記帳!$N1207&gt;=Sheet2!$B$8),仕訳日記帳!G1207,IF(AND(OR($A1207=Sheet2!$A$10,$A1207=Sheet2!$A$11,$A1207=Sheet2!$A$12,$A1207=Sheet2!$A$13,$A1207=Sheet2!$A$14,$A1207=Sheet2!$A$15,$A1207=Sheet2!$A$16,$A1207=Sheet2!$A$17),Sheet2!$B$9&lt;=仕訳日記帳!$N1207&lt;Sheet2!$C$10),仕訳日記帳!G1207,""))))</f>
        <v/>
      </c>
      <c r="G1207" t="str">
        <f>IF(OR(A1207=Sheet2!$A$2,A1207=Sheet2!$A$3,A1207=Sheet2!$A$4,A1207=Sheet2!$A$5,A1207=Sheet2!$A$6,A1207=Sheet2!$A$7,A1207=Sheet2!$A$8,A1207=Sheet2!$A$9,A1207=Sheet2!$A$10,A1207=Sheet2!$A$11,A1207=Sheet2!$A$12,$A$2=Sheet2!$A$13,A1207=Sheet2!$A$14,$A$2=Sheet2!$A$15,$A$2=Sheet2!$A$16,A1207=Sheet2!$A$17),"該当","")</f>
        <v/>
      </c>
      <c r="H1207" t="str">
        <f>IF(OR(A1207="",G1207=""),"",COUNTIF($G$2:G1207,"該当"))</f>
        <v/>
      </c>
    </row>
    <row r="1208" spans="1:8">
      <c r="A1208" t="str">
        <f>IF(AND(仕訳日記帳!D1208=Sheet2!$A$2,仕訳日記帳!$N1208&gt;=Sheet2!$B$2),仕訳日記帳!D1208,IF(AND(OR(仕訳日記帳!D1208=Sheet2!$A$3,仕訳日記帳!D1208=Sheet2!$A$4,仕訳日記帳!D1208=Sheet2!$A$5,仕訳日記帳!D1208=Sheet2!$A$6,仕訳日記帳!D1208=Sheet2!$A$7,仕訳日記帳!D1208=Sheet2!$A$9),仕訳日記帳!$N1208&gt;=Sheet2!$B$3),仕訳日記帳!D1208,IF(AND(仕訳日記帳!D1208=Sheet2!$A$8,仕訳日記帳!$N1208&gt;=Sheet2!$B$8),仕訳日記帳!D1208,IF(AND(OR(仕訳日記帳!D1208=Sheet2!$A$10,仕訳日記帳!D1208=Sheet2!$A$11,仕訳日記帳!D1208=Sheet2!$A$12,仕訳日記帳!D1208=Sheet2!$A$13,仕訳日記帳!D1208=Sheet2!$A$14,仕訳日記帳!D1208=Sheet2!$A$15,仕訳日記帳!D1208=Sheet2!$A$16,仕訳日記帳!D1208=Sheet2!$A$17),Sheet2!$B$9&lt;=仕訳日記帳!$N1208&lt;Sheet2!$C$10),仕訳日記帳!D1208,""))))</f>
        <v/>
      </c>
      <c r="B1208" s="263" t="str">
        <f>IF(AND($A1208=Sheet2!$A$2,仕訳日記帳!$N1208&gt;=Sheet2!$B$2),仕訳日記帳!A1208,IF(AND(OR($A1208=Sheet2!$A$3,$A1208=Sheet2!$A$4,$A1208=Sheet2!$A$5,$A1208=Sheet2!$A$6,$A1208=Sheet2!$A$7,$A1208=Sheet2!$A$9),仕訳日記帳!$N1208&gt;=Sheet2!$B$3),仕訳日記帳!A1208,IF(AND($A1208=Sheet2!$A$8,仕訳日記帳!$N1208&gt;=Sheet2!$B$8),仕訳日記帳!A1208,IF(AND(OR($A1208=Sheet2!$A$10,$A1208=Sheet2!$A$11,$A1208=Sheet2!$A$12,$A1208=Sheet2!$A$13,$A1208=Sheet2!$A$14,$A1208=Sheet2!$A$15,$A1208=Sheet2!$A$16,$A1208=Sheet2!$A$17),Sheet2!$B$9&lt;=仕訳日記帳!$N1208&lt;Sheet2!$C$10),仕訳日記帳!A1208,""))))</f>
        <v/>
      </c>
      <c r="C1208" t="str">
        <f>IF(AND($A1208=Sheet2!$A$2,仕訳日記帳!$N1208&gt;=Sheet2!$B$2),仕訳日記帳!B1208,IF(AND(OR($A1208=Sheet2!$A$3,$A1208=Sheet2!$A$4,$A1208=Sheet2!$A$5,$A1208=Sheet2!$A$6,$A1208=Sheet2!$A$7,$A1208=Sheet2!$A$9),仕訳日記帳!$N1208&gt;=Sheet2!$B$3),仕訳日記帳!B1208,IF(AND($A1208=Sheet2!$A$8,仕訳日記帳!$N1208&gt;=Sheet2!$B$8),仕訳日記帳!B1208,IF(AND(OR($A1208=Sheet2!$A$10,$A1208=Sheet2!$A$11,$A1208=Sheet2!$A$12,$A1208=Sheet2!$A$13,$A1208=Sheet2!$A$14,$A1208=Sheet2!$A$15,$A1208=Sheet2!$A$16,$A1208=Sheet2!$A$17),Sheet2!$B$9&lt;=仕訳日記帳!$N1208&lt;Sheet2!$C$10),仕訳日記帳!B1208,""))))</f>
        <v/>
      </c>
      <c r="D1208" s="265" t="str">
        <f>IF(AND($A1208=Sheet2!$A$2,仕訳日記帳!$N1208&gt;=Sheet2!$B$2),仕訳日記帳!N1208,IF(AND(OR($A1208=Sheet2!$A$3,$A1208=Sheet2!$A$4,$A1208=Sheet2!$A$5,$A1208=Sheet2!$A$6,$A1208=Sheet2!$A$7,$A1208=Sheet2!$A$9),仕訳日記帳!$N1208&gt;=Sheet2!$B$3),仕訳日記帳!N1208,IF(AND($A1208=Sheet2!$A$8,仕訳日記帳!$N1208&gt;=Sheet2!$B$8),仕訳日記帳!N1208,IF(AND(OR($A1208=Sheet2!$A$10,$A1208=Sheet2!$A$11,$A1208=Sheet2!$A$12,$A1208=Sheet2!$A$13,$A1208=Sheet2!$A$14,$A1208=Sheet2!$A$15,$A1208=Sheet2!$A$16,$A1208=Sheet2!$A$17),Sheet2!$B$9&lt;=仕訳日記帳!$N1208&lt;Sheet2!$C$10),仕訳日記帳!N1208,""))))</f>
        <v/>
      </c>
      <c r="E1208" s="263" t="str">
        <f>IF(AND($A1208=Sheet2!$A$2,仕訳日記帳!$N1208&gt;=Sheet2!$B$2),仕訳日記帳!G1208,IF(AND(OR($A1208=Sheet2!$A$3,$A1208=Sheet2!$A$4,$A1208=Sheet2!$A$5,$A1208=Sheet2!$A$6,$A1208=Sheet2!$A$7,$A1208=Sheet2!$A$9),仕訳日記帳!$N1208&gt;=Sheet2!$B$3),仕訳日記帳!G1208,IF(AND($A1208=Sheet2!$A$8,仕訳日記帳!$N1208&gt;=Sheet2!$B$8),仕訳日記帳!G1208,IF(AND(OR($A1208=Sheet2!$A$10,$A1208=Sheet2!$A$11,$A1208=Sheet2!$A$12,$A1208=Sheet2!$A$13,$A1208=Sheet2!$A$14,$A1208=Sheet2!$A$15,$A1208=Sheet2!$A$16,$A1208=Sheet2!$A$17),Sheet2!$B$9&lt;=仕訳日記帳!$N1208&lt;Sheet2!$C$10),仕訳日記帳!G1208,""))))</f>
        <v/>
      </c>
      <c r="G1208" t="str">
        <f>IF(OR(A1208=Sheet2!$A$2,A1208=Sheet2!$A$3,A1208=Sheet2!$A$4,A1208=Sheet2!$A$5,A1208=Sheet2!$A$6,A1208=Sheet2!$A$7,A1208=Sheet2!$A$8,A1208=Sheet2!$A$9,A1208=Sheet2!$A$10,A1208=Sheet2!$A$11,A1208=Sheet2!$A$12,$A$2=Sheet2!$A$13,A1208=Sheet2!$A$14,$A$2=Sheet2!$A$15,$A$2=Sheet2!$A$16,A1208=Sheet2!$A$17),"該当","")</f>
        <v/>
      </c>
      <c r="H1208" t="str">
        <f>IF(OR(A1208="",G1208=""),"",COUNTIF($G$2:G1208,"該当"))</f>
        <v/>
      </c>
    </row>
    <row r="1209" spans="1:8">
      <c r="A1209" t="str">
        <f>IF(AND(仕訳日記帳!D1209=Sheet2!$A$2,仕訳日記帳!$N1209&gt;=Sheet2!$B$2),仕訳日記帳!D1209,IF(AND(OR(仕訳日記帳!D1209=Sheet2!$A$3,仕訳日記帳!D1209=Sheet2!$A$4,仕訳日記帳!D1209=Sheet2!$A$5,仕訳日記帳!D1209=Sheet2!$A$6,仕訳日記帳!D1209=Sheet2!$A$7,仕訳日記帳!D1209=Sheet2!$A$9),仕訳日記帳!$N1209&gt;=Sheet2!$B$3),仕訳日記帳!D1209,IF(AND(仕訳日記帳!D1209=Sheet2!$A$8,仕訳日記帳!$N1209&gt;=Sheet2!$B$8),仕訳日記帳!D1209,IF(AND(OR(仕訳日記帳!D1209=Sheet2!$A$10,仕訳日記帳!D1209=Sheet2!$A$11,仕訳日記帳!D1209=Sheet2!$A$12,仕訳日記帳!D1209=Sheet2!$A$13,仕訳日記帳!D1209=Sheet2!$A$14,仕訳日記帳!D1209=Sheet2!$A$15,仕訳日記帳!D1209=Sheet2!$A$16,仕訳日記帳!D1209=Sheet2!$A$17),Sheet2!$B$9&lt;=仕訳日記帳!$N1209&lt;Sheet2!$C$10),仕訳日記帳!D1209,""))))</f>
        <v/>
      </c>
      <c r="B1209" s="263" t="str">
        <f>IF(AND($A1209=Sheet2!$A$2,仕訳日記帳!$N1209&gt;=Sheet2!$B$2),仕訳日記帳!A1209,IF(AND(OR($A1209=Sheet2!$A$3,$A1209=Sheet2!$A$4,$A1209=Sheet2!$A$5,$A1209=Sheet2!$A$6,$A1209=Sheet2!$A$7,$A1209=Sheet2!$A$9),仕訳日記帳!$N1209&gt;=Sheet2!$B$3),仕訳日記帳!A1209,IF(AND($A1209=Sheet2!$A$8,仕訳日記帳!$N1209&gt;=Sheet2!$B$8),仕訳日記帳!A1209,IF(AND(OR($A1209=Sheet2!$A$10,$A1209=Sheet2!$A$11,$A1209=Sheet2!$A$12,$A1209=Sheet2!$A$13,$A1209=Sheet2!$A$14,$A1209=Sheet2!$A$15,$A1209=Sheet2!$A$16,$A1209=Sheet2!$A$17),Sheet2!$B$9&lt;=仕訳日記帳!$N1209&lt;Sheet2!$C$10),仕訳日記帳!A1209,""))))</f>
        <v/>
      </c>
      <c r="C1209" t="str">
        <f>IF(AND($A1209=Sheet2!$A$2,仕訳日記帳!$N1209&gt;=Sheet2!$B$2),仕訳日記帳!B1209,IF(AND(OR($A1209=Sheet2!$A$3,$A1209=Sheet2!$A$4,$A1209=Sheet2!$A$5,$A1209=Sheet2!$A$6,$A1209=Sheet2!$A$7,$A1209=Sheet2!$A$9),仕訳日記帳!$N1209&gt;=Sheet2!$B$3),仕訳日記帳!B1209,IF(AND($A1209=Sheet2!$A$8,仕訳日記帳!$N1209&gt;=Sheet2!$B$8),仕訳日記帳!B1209,IF(AND(OR($A1209=Sheet2!$A$10,$A1209=Sheet2!$A$11,$A1209=Sheet2!$A$12,$A1209=Sheet2!$A$13,$A1209=Sheet2!$A$14,$A1209=Sheet2!$A$15,$A1209=Sheet2!$A$16,$A1209=Sheet2!$A$17),Sheet2!$B$9&lt;=仕訳日記帳!$N1209&lt;Sheet2!$C$10),仕訳日記帳!B1209,""))))</f>
        <v/>
      </c>
      <c r="D1209" s="265" t="str">
        <f>IF(AND($A1209=Sheet2!$A$2,仕訳日記帳!$N1209&gt;=Sheet2!$B$2),仕訳日記帳!N1209,IF(AND(OR($A1209=Sheet2!$A$3,$A1209=Sheet2!$A$4,$A1209=Sheet2!$A$5,$A1209=Sheet2!$A$6,$A1209=Sheet2!$A$7,$A1209=Sheet2!$A$9),仕訳日記帳!$N1209&gt;=Sheet2!$B$3),仕訳日記帳!N1209,IF(AND($A1209=Sheet2!$A$8,仕訳日記帳!$N1209&gt;=Sheet2!$B$8),仕訳日記帳!N1209,IF(AND(OR($A1209=Sheet2!$A$10,$A1209=Sheet2!$A$11,$A1209=Sheet2!$A$12,$A1209=Sheet2!$A$13,$A1209=Sheet2!$A$14,$A1209=Sheet2!$A$15,$A1209=Sheet2!$A$16,$A1209=Sheet2!$A$17),Sheet2!$B$9&lt;=仕訳日記帳!$N1209&lt;Sheet2!$C$10),仕訳日記帳!N1209,""))))</f>
        <v/>
      </c>
      <c r="E1209" s="263" t="str">
        <f>IF(AND($A1209=Sheet2!$A$2,仕訳日記帳!$N1209&gt;=Sheet2!$B$2),仕訳日記帳!G1209,IF(AND(OR($A1209=Sheet2!$A$3,$A1209=Sheet2!$A$4,$A1209=Sheet2!$A$5,$A1209=Sheet2!$A$6,$A1209=Sheet2!$A$7,$A1209=Sheet2!$A$9),仕訳日記帳!$N1209&gt;=Sheet2!$B$3),仕訳日記帳!G1209,IF(AND($A1209=Sheet2!$A$8,仕訳日記帳!$N1209&gt;=Sheet2!$B$8),仕訳日記帳!G1209,IF(AND(OR($A1209=Sheet2!$A$10,$A1209=Sheet2!$A$11,$A1209=Sheet2!$A$12,$A1209=Sheet2!$A$13,$A1209=Sheet2!$A$14,$A1209=Sheet2!$A$15,$A1209=Sheet2!$A$16,$A1209=Sheet2!$A$17),Sheet2!$B$9&lt;=仕訳日記帳!$N1209&lt;Sheet2!$C$10),仕訳日記帳!G1209,""))))</f>
        <v/>
      </c>
      <c r="G1209" t="str">
        <f>IF(OR(A1209=Sheet2!$A$2,A1209=Sheet2!$A$3,A1209=Sheet2!$A$4,A1209=Sheet2!$A$5,A1209=Sheet2!$A$6,A1209=Sheet2!$A$7,A1209=Sheet2!$A$8,A1209=Sheet2!$A$9,A1209=Sheet2!$A$10,A1209=Sheet2!$A$11,A1209=Sheet2!$A$12,$A$2=Sheet2!$A$13,A1209=Sheet2!$A$14,$A$2=Sheet2!$A$15,$A$2=Sheet2!$A$16,A1209=Sheet2!$A$17),"該当","")</f>
        <v/>
      </c>
      <c r="H1209" t="str">
        <f>IF(OR(A1209="",G1209=""),"",COUNTIF($G$2:G1209,"該当"))</f>
        <v/>
      </c>
    </row>
    <row r="1210" spans="1:8">
      <c r="A1210" t="str">
        <f>IF(AND(仕訳日記帳!D1210=Sheet2!$A$2,仕訳日記帳!$N1210&gt;=Sheet2!$B$2),仕訳日記帳!D1210,IF(AND(OR(仕訳日記帳!D1210=Sheet2!$A$3,仕訳日記帳!D1210=Sheet2!$A$4,仕訳日記帳!D1210=Sheet2!$A$5,仕訳日記帳!D1210=Sheet2!$A$6,仕訳日記帳!D1210=Sheet2!$A$7,仕訳日記帳!D1210=Sheet2!$A$9),仕訳日記帳!$N1210&gt;=Sheet2!$B$3),仕訳日記帳!D1210,IF(AND(仕訳日記帳!D1210=Sheet2!$A$8,仕訳日記帳!$N1210&gt;=Sheet2!$B$8),仕訳日記帳!D1210,IF(AND(OR(仕訳日記帳!D1210=Sheet2!$A$10,仕訳日記帳!D1210=Sheet2!$A$11,仕訳日記帳!D1210=Sheet2!$A$12,仕訳日記帳!D1210=Sheet2!$A$13,仕訳日記帳!D1210=Sheet2!$A$14,仕訳日記帳!D1210=Sheet2!$A$15,仕訳日記帳!D1210=Sheet2!$A$16,仕訳日記帳!D1210=Sheet2!$A$17),Sheet2!$B$9&lt;=仕訳日記帳!$N1210&lt;Sheet2!$C$10),仕訳日記帳!D1210,""))))</f>
        <v/>
      </c>
      <c r="B1210" s="263" t="str">
        <f>IF(AND($A1210=Sheet2!$A$2,仕訳日記帳!$N1210&gt;=Sheet2!$B$2),仕訳日記帳!A1210,IF(AND(OR($A1210=Sheet2!$A$3,$A1210=Sheet2!$A$4,$A1210=Sheet2!$A$5,$A1210=Sheet2!$A$6,$A1210=Sheet2!$A$7,$A1210=Sheet2!$A$9),仕訳日記帳!$N1210&gt;=Sheet2!$B$3),仕訳日記帳!A1210,IF(AND($A1210=Sheet2!$A$8,仕訳日記帳!$N1210&gt;=Sheet2!$B$8),仕訳日記帳!A1210,IF(AND(OR($A1210=Sheet2!$A$10,$A1210=Sheet2!$A$11,$A1210=Sheet2!$A$12,$A1210=Sheet2!$A$13,$A1210=Sheet2!$A$14,$A1210=Sheet2!$A$15,$A1210=Sheet2!$A$16,$A1210=Sheet2!$A$17),Sheet2!$B$9&lt;=仕訳日記帳!$N1210&lt;Sheet2!$C$10),仕訳日記帳!A1210,""))))</f>
        <v/>
      </c>
      <c r="C1210" t="str">
        <f>IF(AND($A1210=Sheet2!$A$2,仕訳日記帳!$N1210&gt;=Sheet2!$B$2),仕訳日記帳!B1210,IF(AND(OR($A1210=Sheet2!$A$3,$A1210=Sheet2!$A$4,$A1210=Sheet2!$A$5,$A1210=Sheet2!$A$6,$A1210=Sheet2!$A$7,$A1210=Sheet2!$A$9),仕訳日記帳!$N1210&gt;=Sheet2!$B$3),仕訳日記帳!B1210,IF(AND($A1210=Sheet2!$A$8,仕訳日記帳!$N1210&gt;=Sheet2!$B$8),仕訳日記帳!B1210,IF(AND(OR($A1210=Sheet2!$A$10,$A1210=Sheet2!$A$11,$A1210=Sheet2!$A$12,$A1210=Sheet2!$A$13,$A1210=Sheet2!$A$14,$A1210=Sheet2!$A$15,$A1210=Sheet2!$A$16,$A1210=Sheet2!$A$17),Sheet2!$B$9&lt;=仕訳日記帳!$N1210&lt;Sheet2!$C$10),仕訳日記帳!B1210,""))))</f>
        <v/>
      </c>
      <c r="D1210" s="265" t="str">
        <f>IF(AND($A1210=Sheet2!$A$2,仕訳日記帳!$N1210&gt;=Sheet2!$B$2),仕訳日記帳!N1210,IF(AND(OR($A1210=Sheet2!$A$3,$A1210=Sheet2!$A$4,$A1210=Sheet2!$A$5,$A1210=Sheet2!$A$6,$A1210=Sheet2!$A$7,$A1210=Sheet2!$A$9),仕訳日記帳!$N1210&gt;=Sheet2!$B$3),仕訳日記帳!N1210,IF(AND($A1210=Sheet2!$A$8,仕訳日記帳!$N1210&gt;=Sheet2!$B$8),仕訳日記帳!N1210,IF(AND(OR($A1210=Sheet2!$A$10,$A1210=Sheet2!$A$11,$A1210=Sheet2!$A$12,$A1210=Sheet2!$A$13,$A1210=Sheet2!$A$14,$A1210=Sheet2!$A$15,$A1210=Sheet2!$A$16,$A1210=Sheet2!$A$17),Sheet2!$B$9&lt;=仕訳日記帳!$N1210&lt;Sheet2!$C$10),仕訳日記帳!N1210,""))))</f>
        <v/>
      </c>
      <c r="E1210" s="263" t="str">
        <f>IF(AND($A1210=Sheet2!$A$2,仕訳日記帳!$N1210&gt;=Sheet2!$B$2),仕訳日記帳!G1210,IF(AND(OR($A1210=Sheet2!$A$3,$A1210=Sheet2!$A$4,$A1210=Sheet2!$A$5,$A1210=Sheet2!$A$6,$A1210=Sheet2!$A$7,$A1210=Sheet2!$A$9),仕訳日記帳!$N1210&gt;=Sheet2!$B$3),仕訳日記帳!G1210,IF(AND($A1210=Sheet2!$A$8,仕訳日記帳!$N1210&gt;=Sheet2!$B$8),仕訳日記帳!G1210,IF(AND(OR($A1210=Sheet2!$A$10,$A1210=Sheet2!$A$11,$A1210=Sheet2!$A$12,$A1210=Sheet2!$A$13,$A1210=Sheet2!$A$14,$A1210=Sheet2!$A$15,$A1210=Sheet2!$A$16,$A1210=Sheet2!$A$17),Sheet2!$B$9&lt;=仕訳日記帳!$N1210&lt;Sheet2!$C$10),仕訳日記帳!G1210,""))))</f>
        <v/>
      </c>
      <c r="G1210" t="str">
        <f>IF(OR(A1210=Sheet2!$A$2,A1210=Sheet2!$A$3,A1210=Sheet2!$A$4,A1210=Sheet2!$A$5,A1210=Sheet2!$A$6,A1210=Sheet2!$A$7,A1210=Sheet2!$A$8,A1210=Sheet2!$A$9,A1210=Sheet2!$A$10,A1210=Sheet2!$A$11,A1210=Sheet2!$A$12,$A$2=Sheet2!$A$13,A1210=Sheet2!$A$14,$A$2=Sheet2!$A$15,$A$2=Sheet2!$A$16,A1210=Sheet2!$A$17),"該当","")</f>
        <v/>
      </c>
      <c r="H1210" t="str">
        <f>IF(OR(A1210="",G1210=""),"",COUNTIF($G$2:G1210,"該当"))</f>
        <v/>
      </c>
    </row>
    <row r="1211" spans="1:8">
      <c r="A1211" t="str">
        <f>IF(AND(仕訳日記帳!D1211=Sheet2!$A$2,仕訳日記帳!$N1211&gt;=Sheet2!$B$2),仕訳日記帳!D1211,IF(AND(OR(仕訳日記帳!D1211=Sheet2!$A$3,仕訳日記帳!D1211=Sheet2!$A$4,仕訳日記帳!D1211=Sheet2!$A$5,仕訳日記帳!D1211=Sheet2!$A$6,仕訳日記帳!D1211=Sheet2!$A$7,仕訳日記帳!D1211=Sheet2!$A$9),仕訳日記帳!$N1211&gt;=Sheet2!$B$3),仕訳日記帳!D1211,IF(AND(仕訳日記帳!D1211=Sheet2!$A$8,仕訳日記帳!$N1211&gt;=Sheet2!$B$8),仕訳日記帳!D1211,IF(AND(OR(仕訳日記帳!D1211=Sheet2!$A$10,仕訳日記帳!D1211=Sheet2!$A$11,仕訳日記帳!D1211=Sheet2!$A$12,仕訳日記帳!D1211=Sheet2!$A$13,仕訳日記帳!D1211=Sheet2!$A$14,仕訳日記帳!D1211=Sheet2!$A$15,仕訳日記帳!D1211=Sheet2!$A$16,仕訳日記帳!D1211=Sheet2!$A$17),Sheet2!$B$9&lt;=仕訳日記帳!$N1211&lt;Sheet2!$C$10),仕訳日記帳!D1211,""))))</f>
        <v/>
      </c>
      <c r="B1211" s="263" t="str">
        <f>IF(AND($A1211=Sheet2!$A$2,仕訳日記帳!$N1211&gt;=Sheet2!$B$2),仕訳日記帳!A1211,IF(AND(OR($A1211=Sheet2!$A$3,$A1211=Sheet2!$A$4,$A1211=Sheet2!$A$5,$A1211=Sheet2!$A$6,$A1211=Sheet2!$A$7,$A1211=Sheet2!$A$9),仕訳日記帳!$N1211&gt;=Sheet2!$B$3),仕訳日記帳!A1211,IF(AND($A1211=Sheet2!$A$8,仕訳日記帳!$N1211&gt;=Sheet2!$B$8),仕訳日記帳!A1211,IF(AND(OR($A1211=Sheet2!$A$10,$A1211=Sheet2!$A$11,$A1211=Sheet2!$A$12,$A1211=Sheet2!$A$13,$A1211=Sheet2!$A$14,$A1211=Sheet2!$A$15,$A1211=Sheet2!$A$16,$A1211=Sheet2!$A$17),Sheet2!$B$9&lt;=仕訳日記帳!$N1211&lt;Sheet2!$C$10),仕訳日記帳!A1211,""))))</f>
        <v/>
      </c>
      <c r="C1211" t="str">
        <f>IF(AND($A1211=Sheet2!$A$2,仕訳日記帳!$N1211&gt;=Sheet2!$B$2),仕訳日記帳!B1211,IF(AND(OR($A1211=Sheet2!$A$3,$A1211=Sheet2!$A$4,$A1211=Sheet2!$A$5,$A1211=Sheet2!$A$6,$A1211=Sheet2!$A$7,$A1211=Sheet2!$A$9),仕訳日記帳!$N1211&gt;=Sheet2!$B$3),仕訳日記帳!B1211,IF(AND($A1211=Sheet2!$A$8,仕訳日記帳!$N1211&gt;=Sheet2!$B$8),仕訳日記帳!B1211,IF(AND(OR($A1211=Sheet2!$A$10,$A1211=Sheet2!$A$11,$A1211=Sheet2!$A$12,$A1211=Sheet2!$A$13,$A1211=Sheet2!$A$14,$A1211=Sheet2!$A$15,$A1211=Sheet2!$A$16,$A1211=Sheet2!$A$17),Sheet2!$B$9&lt;=仕訳日記帳!$N1211&lt;Sheet2!$C$10),仕訳日記帳!B1211,""))))</f>
        <v/>
      </c>
      <c r="D1211" s="265" t="str">
        <f>IF(AND($A1211=Sheet2!$A$2,仕訳日記帳!$N1211&gt;=Sheet2!$B$2),仕訳日記帳!N1211,IF(AND(OR($A1211=Sheet2!$A$3,$A1211=Sheet2!$A$4,$A1211=Sheet2!$A$5,$A1211=Sheet2!$A$6,$A1211=Sheet2!$A$7,$A1211=Sheet2!$A$9),仕訳日記帳!$N1211&gt;=Sheet2!$B$3),仕訳日記帳!N1211,IF(AND($A1211=Sheet2!$A$8,仕訳日記帳!$N1211&gt;=Sheet2!$B$8),仕訳日記帳!N1211,IF(AND(OR($A1211=Sheet2!$A$10,$A1211=Sheet2!$A$11,$A1211=Sheet2!$A$12,$A1211=Sheet2!$A$13,$A1211=Sheet2!$A$14,$A1211=Sheet2!$A$15,$A1211=Sheet2!$A$16,$A1211=Sheet2!$A$17),Sheet2!$B$9&lt;=仕訳日記帳!$N1211&lt;Sheet2!$C$10),仕訳日記帳!N1211,""))))</f>
        <v/>
      </c>
      <c r="E1211" s="263" t="str">
        <f>IF(AND($A1211=Sheet2!$A$2,仕訳日記帳!$N1211&gt;=Sheet2!$B$2),仕訳日記帳!G1211,IF(AND(OR($A1211=Sheet2!$A$3,$A1211=Sheet2!$A$4,$A1211=Sheet2!$A$5,$A1211=Sheet2!$A$6,$A1211=Sheet2!$A$7,$A1211=Sheet2!$A$9),仕訳日記帳!$N1211&gt;=Sheet2!$B$3),仕訳日記帳!G1211,IF(AND($A1211=Sheet2!$A$8,仕訳日記帳!$N1211&gt;=Sheet2!$B$8),仕訳日記帳!G1211,IF(AND(OR($A1211=Sheet2!$A$10,$A1211=Sheet2!$A$11,$A1211=Sheet2!$A$12,$A1211=Sheet2!$A$13,$A1211=Sheet2!$A$14,$A1211=Sheet2!$A$15,$A1211=Sheet2!$A$16,$A1211=Sheet2!$A$17),Sheet2!$B$9&lt;=仕訳日記帳!$N1211&lt;Sheet2!$C$10),仕訳日記帳!G1211,""))))</f>
        <v/>
      </c>
      <c r="G1211" t="str">
        <f>IF(OR(A1211=Sheet2!$A$2,A1211=Sheet2!$A$3,A1211=Sheet2!$A$4,A1211=Sheet2!$A$5,A1211=Sheet2!$A$6,A1211=Sheet2!$A$7,A1211=Sheet2!$A$8,A1211=Sheet2!$A$9,A1211=Sheet2!$A$10,A1211=Sheet2!$A$11,A1211=Sheet2!$A$12,$A$2=Sheet2!$A$13,A1211=Sheet2!$A$14,$A$2=Sheet2!$A$15,$A$2=Sheet2!$A$16,A1211=Sheet2!$A$17),"該当","")</f>
        <v/>
      </c>
      <c r="H1211" t="str">
        <f>IF(OR(A1211="",G1211=""),"",COUNTIF($G$2:G1211,"該当"))</f>
        <v/>
      </c>
    </row>
    <row r="1212" spans="1:8">
      <c r="A1212" t="str">
        <f>IF(AND(仕訳日記帳!D1212=Sheet2!$A$2,仕訳日記帳!$N1212&gt;=Sheet2!$B$2),仕訳日記帳!D1212,IF(AND(OR(仕訳日記帳!D1212=Sheet2!$A$3,仕訳日記帳!D1212=Sheet2!$A$4,仕訳日記帳!D1212=Sheet2!$A$5,仕訳日記帳!D1212=Sheet2!$A$6,仕訳日記帳!D1212=Sheet2!$A$7,仕訳日記帳!D1212=Sheet2!$A$9),仕訳日記帳!$N1212&gt;=Sheet2!$B$3),仕訳日記帳!D1212,IF(AND(仕訳日記帳!D1212=Sheet2!$A$8,仕訳日記帳!$N1212&gt;=Sheet2!$B$8),仕訳日記帳!D1212,IF(AND(OR(仕訳日記帳!D1212=Sheet2!$A$10,仕訳日記帳!D1212=Sheet2!$A$11,仕訳日記帳!D1212=Sheet2!$A$12,仕訳日記帳!D1212=Sheet2!$A$13,仕訳日記帳!D1212=Sheet2!$A$14,仕訳日記帳!D1212=Sheet2!$A$15,仕訳日記帳!D1212=Sheet2!$A$16,仕訳日記帳!D1212=Sheet2!$A$17),Sheet2!$B$9&lt;=仕訳日記帳!$N1212&lt;Sheet2!$C$10),仕訳日記帳!D1212,""))))</f>
        <v/>
      </c>
      <c r="B1212" s="263" t="str">
        <f>IF(AND($A1212=Sheet2!$A$2,仕訳日記帳!$N1212&gt;=Sheet2!$B$2),仕訳日記帳!A1212,IF(AND(OR($A1212=Sheet2!$A$3,$A1212=Sheet2!$A$4,$A1212=Sheet2!$A$5,$A1212=Sheet2!$A$6,$A1212=Sheet2!$A$7,$A1212=Sheet2!$A$9),仕訳日記帳!$N1212&gt;=Sheet2!$B$3),仕訳日記帳!A1212,IF(AND($A1212=Sheet2!$A$8,仕訳日記帳!$N1212&gt;=Sheet2!$B$8),仕訳日記帳!A1212,IF(AND(OR($A1212=Sheet2!$A$10,$A1212=Sheet2!$A$11,$A1212=Sheet2!$A$12,$A1212=Sheet2!$A$13,$A1212=Sheet2!$A$14,$A1212=Sheet2!$A$15,$A1212=Sheet2!$A$16,$A1212=Sheet2!$A$17),Sheet2!$B$9&lt;=仕訳日記帳!$N1212&lt;Sheet2!$C$10),仕訳日記帳!A1212,""))))</f>
        <v/>
      </c>
      <c r="C1212" t="str">
        <f>IF(AND($A1212=Sheet2!$A$2,仕訳日記帳!$N1212&gt;=Sheet2!$B$2),仕訳日記帳!B1212,IF(AND(OR($A1212=Sheet2!$A$3,$A1212=Sheet2!$A$4,$A1212=Sheet2!$A$5,$A1212=Sheet2!$A$6,$A1212=Sheet2!$A$7,$A1212=Sheet2!$A$9),仕訳日記帳!$N1212&gt;=Sheet2!$B$3),仕訳日記帳!B1212,IF(AND($A1212=Sheet2!$A$8,仕訳日記帳!$N1212&gt;=Sheet2!$B$8),仕訳日記帳!B1212,IF(AND(OR($A1212=Sheet2!$A$10,$A1212=Sheet2!$A$11,$A1212=Sheet2!$A$12,$A1212=Sheet2!$A$13,$A1212=Sheet2!$A$14,$A1212=Sheet2!$A$15,$A1212=Sheet2!$A$16,$A1212=Sheet2!$A$17),Sheet2!$B$9&lt;=仕訳日記帳!$N1212&lt;Sheet2!$C$10),仕訳日記帳!B1212,""))))</f>
        <v/>
      </c>
      <c r="D1212" s="265" t="str">
        <f>IF(AND($A1212=Sheet2!$A$2,仕訳日記帳!$N1212&gt;=Sheet2!$B$2),仕訳日記帳!N1212,IF(AND(OR($A1212=Sheet2!$A$3,$A1212=Sheet2!$A$4,$A1212=Sheet2!$A$5,$A1212=Sheet2!$A$6,$A1212=Sheet2!$A$7,$A1212=Sheet2!$A$9),仕訳日記帳!$N1212&gt;=Sheet2!$B$3),仕訳日記帳!N1212,IF(AND($A1212=Sheet2!$A$8,仕訳日記帳!$N1212&gt;=Sheet2!$B$8),仕訳日記帳!N1212,IF(AND(OR($A1212=Sheet2!$A$10,$A1212=Sheet2!$A$11,$A1212=Sheet2!$A$12,$A1212=Sheet2!$A$13,$A1212=Sheet2!$A$14,$A1212=Sheet2!$A$15,$A1212=Sheet2!$A$16,$A1212=Sheet2!$A$17),Sheet2!$B$9&lt;=仕訳日記帳!$N1212&lt;Sheet2!$C$10),仕訳日記帳!N1212,""))))</f>
        <v/>
      </c>
      <c r="E1212" s="263" t="str">
        <f>IF(AND($A1212=Sheet2!$A$2,仕訳日記帳!$N1212&gt;=Sheet2!$B$2),仕訳日記帳!G1212,IF(AND(OR($A1212=Sheet2!$A$3,$A1212=Sheet2!$A$4,$A1212=Sheet2!$A$5,$A1212=Sheet2!$A$6,$A1212=Sheet2!$A$7,$A1212=Sheet2!$A$9),仕訳日記帳!$N1212&gt;=Sheet2!$B$3),仕訳日記帳!G1212,IF(AND($A1212=Sheet2!$A$8,仕訳日記帳!$N1212&gt;=Sheet2!$B$8),仕訳日記帳!G1212,IF(AND(OR($A1212=Sheet2!$A$10,$A1212=Sheet2!$A$11,$A1212=Sheet2!$A$12,$A1212=Sheet2!$A$13,$A1212=Sheet2!$A$14,$A1212=Sheet2!$A$15,$A1212=Sheet2!$A$16,$A1212=Sheet2!$A$17),Sheet2!$B$9&lt;=仕訳日記帳!$N1212&lt;Sheet2!$C$10),仕訳日記帳!G1212,""))))</f>
        <v/>
      </c>
      <c r="G1212" t="str">
        <f>IF(OR(A1212=Sheet2!$A$2,A1212=Sheet2!$A$3,A1212=Sheet2!$A$4,A1212=Sheet2!$A$5,A1212=Sheet2!$A$6,A1212=Sheet2!$A$7,A1212=Sheet2!$A$8,A1212=Sheet2!$A$9,A1212=Sheet2!$A$10,A1212=Sheet2!$A$11,A1212=Sheet2!$A$12,$A$2=Sheet2!$A$13,A1212=Sheet2!$A$14,$A$2=Sheet2!$A$15,$A$2=Sheet2!$A$16,A1212=Sheet2!$A$17),"該当","")</f>
        <v/>
      </c>
      <c r="H1212" t="str">
        <f>IF(OR(A1212="",G1212=""),"",COUNTIF($G$2:G1212,"該当"))</f>
        <v/>
      </c>
    </row>
    <row r="1213" spans="1:8">
      <c r="A1213" t="str">
        <f>IF(AND(仕訳日記帳!D1213=Sheet2!$A$2,仕訳日記帳!$N1213&gt;=Sheet2!$B$2),仕訳日記帳!D1213,IF(AND(OR(仕訳日記帳!D1213=Sheet2!$A$3,仕訳日記帳!D1213=Sheet2!$A$4,仕訳日記帳!D1213=Sheet2!$A$5,仕訳日記帳!D1213=Sheet2!$A$6,仕訳日記帳!D1213=Sheet2!$A$7,仕訳日記帳!D1213=Sheet2!$A$9),仕訳日記帳!$N1213&gt;=Sheet2!$B$3),仕訳日記帳!D1213,IF(AND(仕訳日記帳!D1213=Sheet2!$A$8,仕訳日記帳!$N1213&gt;=Sheet2!$B$8),仕訳日記帳!D1213,IF(AND(OR(仕訳日記帳!D1213=Sheet2!$A$10,仕訳日記帳!D1213=Sheet2!$A$11,仕訳日記帳!D1213=Sheet2!$A$12,仕訳日記帳!D1213=Sheet2!$A$13,仕訳日記帳!D1213=Sheet2!$A$14,仕訳日記帳!D1213=Sheet2!$A$15,仕訳日記帳!D1213=Sheet2!$A$16,仕訳日記帳!D1213=Sheet2!$A$17),Sheet2!$B$9&lt;=仕訳日記帳!$N1213&lt;Sheet2!$C$10),仕訳日記帳!D1213,""))))</f>
        <v/>
      </c>
      <c r="B1213" s="263" t="str">
        <f>IF(AND($A1213=Sheet2!$A$2,仕訳日記帳!$N1213&gt;=Sheet2!$B$2),仕訳日記帳!A1213,IF(AND(OR($A1213=Sheet2!$A$3,$A1213=Sheet2!$A$4,$A1213=Sheet2!$A$5,$A1213=Sheet2!$A$6,$A1213=Sheet2!$A$7,$A1213=Sheet2!$A$9),仕訳日記帳!$N1213&gt;=Sheet2!$B$3),仕訳日記帳!A1213,IF(AND($A1213=Sheet2!$A$8,仕訳日記帳!$N1213&gt;=Sheet2!$B$8),仕訳日記帳!A1213,IF(AND(OR($A1213=Sheet2!$A$10,$A1213=Sheet2!$A$11,$A1213=Sheet2!$A$12,$A1213=Sheet2!$A$13,$A1213=Sheet2!$A$14,$A1213=Sheet2!$A$15,$A1213=Sheet2!$A$16,$A1213=Sheet2!$A$17),Sheet2!$B$9&lt;=仕訳日記帳!$N1213&lt;Sheet2!$C$10),仕訳日記帳!A1213,""))))</f>
        <v/>
      </c>
      <c r="C1213" t="str">
        <f>IF(AND($A1213=Sheet2!$A$2,仕訳日記帳!$N1213&gt;=Sheet2!$B$2),仕訳日記帳!B1213,IF(AND(OR($A1213=Sheet2!$A$3,$A1213=Sheet2!$A$4,$A1213=Sheet2!$A$5,$A1213=Sheet2!$A$6,$A1213=Sheet2!$A$7,$A1213=Sheet2!$A$9),仕訳日記帳!$N1213&gt;=Sheet2!$B$3),仕訳日記帳!B1213,IF(AND($A1213=Sheet2!$A$8,仕訳日記帳!$N1213&gt;=Sheet2!$B$8),仕訳日記帳!B1213,IF(AND(OR($A1213=Sheet2!$A$10,$A1213=Sheet2!$A$11,$A1213=Sheet2!$A$12,$A1213=Sheet2!$A$13,$A1213=Sheet2!$A$14,$A1213=Sheet2!$A$15,$A1213=Sheet2!$A$16,$A1213=Sheet2!$A$17),Sheet2!$B$9&lt;=仕訳日記帳!$N1213&lt;Sheet2!$C$10),仕訳日記帳!B1213,""))))</f>
        <v/>
      </c>
      <c r="D1213" s="265" t="str">
        <f>IF(AND($A1213=Sheet2!$A$2,仕訳日記帳!$N1213&gt;=Sheet2!$B$2),仕訳日記帳!N1213,IF(AND(OR($A1213=Sheet2!$A$3,$A1213=Sheet2!$A$4,$A1213=Sheet2!$A$5,$A1213=Sheet2!$A$6,$A1213=Sheet2!$A$7,$A1213=Sheet2!$A$9),仕訳日記帳!$N1213&gt;=Sheet2!$B$3),仕訳日記帳!N1213,IF(AND($A1213=Sheet2!$A$8,仕訳日記帳!$N1213&gt;=Sheet2!$B$8),仕訳日記帳!N1213,IF(AND(OR($A1213=Sheet2!$A$10,$A1213=Sheet2!$A$11,$A1213=Sheet2!$A$12,$A1213=Sheet2!$A$13,$A1213=Sheet2!$A$14,$A1213=Sheet2!$A$15,$A1213=Sheet2!$A$16,$A1213=Sheet2!$A$17),Sheet2!$B$9&lt;=仕訳日記帳!$N1213&lt;Sheet2!$C$10),仕訳日記帳!N1213,""))))</f>
        <v/>
      </c>
      <c r="E1213" s="263" t="str">
        <f>IF(AND($A1213=Sheet2!$A$2,仕訳日記帳!$N1213&gt;=Sheet2!$B$2),仕訳日記帳!G1213,IF(AND(OR($A1213=Sheet2!$A$3,$A1213=Sheet2!$A$4,$A1213=Sheet2!$A$5,$A1213=Sheet2!$A$6,$A1213=Sheet2!$A$7,$A1213=Sheet2!$A$9),仕訳日記帳!$N1213&gt;=Sheet2!$B$3),仕訳日記帳!G1213,IF(AND($A1213=Sheet2!$A$8,仕訳日記帳!$N1213&gt;=Sheet2!$B$8),仕訳日記帳!G1213,IF(AND(OR($A1213=Sheet2!$A$10,$A1213=Sheet2!$A$11,$A1213=Sheet2!$A$12,$A1213=Sheet2!$A$13,$A1213=Sheet2!$A$14,$A1213=Sheet2!$A$15,$A1213=Sheet2!$A$16,$A1213=Sheet2!$A$17),Sheet2!$B$9&lt;=仕訳日記帳!$N1213&lt;Sheet2!$C$10),仕訳日記帳!G1213,""))))</f>
        <v/>
      </c>
      <c r="G1213" t="str">
        <f>IF(OR(A1213=Sheet2!$A$2,A1213=Sheet2!$A$3,A1213=Sheet2!$A$4,A1213=Sheet2!$A$5,A1213=Sheet2!$A$6,A1213=Sheet2!$A$7,A1213=Sheet2!$A$8,A1213=Sheet2!$A$9,A1213=Sheet2!$A$10,A1213=Sheet2!$A$11,A1213=Sheet2!$A$12,$A$2=Sheet2!$A$13,A1213=Sheet2!$A$14,$A$2=Sheet2!$A$15,$A$2=Sheet2!$A$16,A1213=Sheet2!$A$17),"該当","")</f>
        <v/>
      </c>
      <c r="H1213" t="str">
        <f>IF(OR(A1213="",G1213=""),"",COUNTIF($G$2:G1213,"該当"))</f>
        <v/>
      </c>
    </row>
    <row r="1214" spans="1:8">
      <c r="A1214" t="str">
        <f>IF(AND(仕訳日記帳!D1214=Sheet2!$A$2,仕訳日記帳!$N1214&gt;=Sheet2!$B$2),仕訳日記帳!D1214,IF(AND(OR(仕訳日記帳!D1214=Sheet2!$A$3,仕訳日記帳!D1214=Sheet2!$A$4,仕訳日記帳!D1214=Sheet2!$A$5,仕訳日記帳!D1214=Sheet2!$A$6,仕訳日記帳!D1214=Sheet2!$A$7,仕訳日記帳!D1214=Sheet2!$A$9),仕訳日記帳!$N1214&gt;=Sheet2!$B$3),仕訳日記帳!D1214,IF(AND(仕訳日記帳!D1214=Sheet2!$A$8,仕訳日記帳!$N1214&gt;=Sheet2!$B$8),仕訳日記帳!D1214,IF(AND(OR(仕訳日記帳!D1214=Sheet2!$A$10,仕訳日記帳!D1214=Sheet2!$A$11,仕訳日記帳!D1214=Sheet2!$A$12,仕訳日記帳!D1214=Sheet2!$A$13,仕訳日記帳!D1214=Sheet2!$A$14,仕訳日記帳!D1214=Sheet2!$A$15,仕訳日記帳!D1214=Sheet2!$A$16,仕訳日記帳!D1214=Sheet2!$A$17),Sheet2!$B$9&lt;=仕訳日記帳!$N1214&lt;Sheet2!$C$10),仕訳日記帳!D1214,""))))</f>
        <v/>
      </c>
      <c r="B1214" s="263" t="str">
        <f>IF(AND($A1214=Sheet2!$A$2,仕訳日記帳!$N1214&gt;=Sheet2!$B$2),仕訳日記帳!A1214,IF(AND(OR($A1214=Sheet2!$A$3,$A1214=Sheet2!$A$4,$A1214=Sheet2!$A$5,$A1214=Sheet2!$A$6,$A1214=Sheet2!$A$7,$A1214=Sheet2!$A$9),仕訳日記帳!$N1214&gt;=Sheet2!$B$3),仕訳日記帳!A1214,IF(AND($A1214=Sheet2!$A$8,仕訳日記帳!$N1214&gt;=Sheet2!$B$8),仕訳日記帳!A1214,IF(AND(OR($A1214=Sheet2!$A$10,$A1214=Sheet2!$A$11,$A1214=Sheet2!$A$12,$A1214=Sheet2!$A$13,$A1214=Sheet2!$A$14,$A1214=Sheet2!$A$15,$A1214=Sheet2!$A$16,$A1214=Sheet2!$A$17),Sheet2!$B$9&lt;=仕訳日記帳!$N1214&lt;Sheet2!$C$10),仕訳日記帳!A1214,""))))</f>
        <v/>
      </c>
      <c r="C1214" t="str">
        <f>IF(AND($A1214=Sheet2!$A$2,仕訳日記帳!$N1214&gt;=Sheet2!$B$2),仕訳日記帳!B1214,IF(AND(OR($A1214=Sheet2!$A$3,$A1214=Sheet2!$A$4,$A1214=Sheet2!$A$5,$A1214=Sheet2!$A$6,$A1214=Sheet2!$A$7,$A1214=Sheet2!$A$9),仕訳日記帳!$N1214&gt;=Sheet2!$B$3),仕訳日記帳!B1214,IF(AND($A1214=Sheet2!$A$8,仕訳日記帳!$N1214&gt;=Sheet2!$B$8),仕訳日記帳!B1214,IF(AND(OR($A1214=Sheet2!$A$10,$A1214=Sheet2!$A$11,$A1214=Sheet2!$A$12,$A1214=Sheet2!$A$13,$A1214=Sheet2!$A$14,$A1214=Sheet2!$A$15,$A1214=Sheet2!$A$16,$A1214=Sheet2!$A$17),Sheet2!$B$9&lt;=仕訳日記帳!$N1214&lt;Sheet2!$C$10),仕訳日記帳!B1214,""))))</f>
        <v/>
      </c>
      <c r="D1214" s="265" t="str">
        <f>IF(AND($A1214=Sheet2!$A$2,仕訳日記帳!$N1214&gt;=Sheet2!$B$2),仕訳日記帳!N1214,IF(AND(OR($A1214=Sheet2!$A$3,$A1214=Sheet2!$A$4,$A1214=Sheet2!$A$5,$A1214=Sheet2!$A$6,$A1214=Sheet2!$A$7,$A1214=Sheet2!$A$9),仕訳日記帳!$N1214&gt;=Sheet2!$B$3),仕訳日記帳!N1214,IF(AND($A1214=Sheet2!$A$8,仕訳日記帳!$N1214&gt;=Sheet2!$B$8),仕訳日記帳!N1214,IF(AND(OR($A1214=Sheet2!$A$10,$A1214=Sheet2!$A$11,$A1214=Sheet2!$A$12,$A1214=Sheet2!$A$13,$A1214=Sheet2!$A$14,$A1214=Sheet2!$A$15,$A1214=Sheet2!$A$16,$A1214=Sheet2!$A$17),Sheet2!$B$9&lt;=仕訳日記帳!$N1214&lt;Sheet2!$C$10),仕訳日記帳!N1214,""))))</f>
        <v/>
      </c>
      <c r="E1214" s="263" t="str">
        <f>IF(AND($A1214=Sheet2!$A$2,仕訳日記帳!$N1214&gt;=Sheet2!$B$2),仕訳日記帳!G1214,IF(AND(OR($A1214=Sheet2!$A$3,$A1214=Sheet2!$A$4,$A1214=Sheet2!$A$5,$A1214=Sheet2!$A$6,$A1214=Sheet2!$A$7,$A1214=Sheet2!$A$9),仕訳日記帳!$N1214&gt;=Sheet2!$B$3),仕訳日記帳!G1214,IF(AND($A1214=Sheet2!$A$8,仕訳日記帳!$N1214&gt;=Sheet2!$B$8),仕訳日記帳!G1214,IF(AND(OR($A1214=Sheet2!$A$10,$A1214=Sheet2!$A$11,$A1214=Sheet2!$A$12,$A1214=Sheet2!$A$13,$A1214=Sheet2!$A$14,$A1214=Sheet2!$A$15,$A1214=Sheet2!$A$16,$A1214=Sheet2!$A$17),Sheet2!$B$9&lt;=仕訳日記帳!$N1214&lt;Sheet2!$C$10),仕訳日記帳!G1214,""))))</f>
        <v/>
      </c>
      <c r="G1214" t="str">
        <f>IF(OR(A1214=Sheet2!$A$2,A1214=Sheet2!$A$3,A1214=Sheet2!$A$4,A1214=Sheet2!$A$5,A1214=Sheet2!$A$6,A1214=Sheet2!$A$7,A1214=Sheet2!$A$8,A1214=Sheet2!$A$9,A1214=Sheet2!$A$10,A1214=Sheet2!$A$11,A1214=Sheet2!$A$12,$A$2=Sheet2!$A$13,A1214=Sheet2!$A$14,$A$2=Sheet2!$A$15,$A$2=Sheet2!$A$16,A1214=Sheet2!$A$17),"該当","")</f>
        <v/>
      </c>
      <c r="H1214" t="str">
        <f>IF(OR(A1214="",G1214=""),"",COUNTIF($G$2:G1214,"該当"))</f>
        <v/>
      </c>
    </row>
    <row r="1215" spans="1:8">
      <c r="A1215" t="str">
        <f>IF(AND(仕訳日記帳!D1215=Sheet2!$A$2,仕訳日記帳!$N1215&gt;=Sheet2!$B$2),仕訳日記帳!D1215,IF(AND(OR(仕訳日記帳!D1215=Sheet2!$A$3,仕訳日記帳!D1215=Sheet2!$A$4,仕訳日記帳!D1215=Sheet2!$A$5,仕訳日記帳!D1215=Sheet2!$A$6,仕訳日記帳!D1215=Sheet2!$A$7,仕訳日記帳!D1215=Sheet2!$A$9),仕訳日記帳!$N1215&gt;=Sheet2!$B$3),仕訳日記帳!D1215,IF(AND(仕訳日記帳!D1215=Sheet2!$A$8,仕訳日記帳!$N1215&gt;=Sheet2!$B$8),仕訳日記帳!D1215,IF(AND(OR(仕訳日記帳!D1215=Sheet2!$A$10,仕訳日記帳!D1215=Sheet2!$A$11,仕訳日記帳!D1215=Sheet2!$A$12,仕訳日記帳!D1215=Sheet2!$A$13,仕訳日記帳!D1215=Sheet2!$A$14,仕訳日記帳!D1215=Sheet2!$A$15,仕訳日記帳!D1215=Sheet2!$A$16,仕訳日記帳!D1215=Sheet2!$A$17),Sheet2!$B$9&lt;=仕訳日記帳!$N1215&lt;Sheet2!$C$10),仕訳日記帳!D1215,""))))</f>
        <v/>
      </c>
      <c r="B1215" s="263" t="str">
        <f>IF(AND($A1215=Sheet2!$A$2,仕訳日記帳!$N1215&gt;=Sheet2!$B$2),仕訳日記帳!A1215,IF(AND(OR($A1215=Sheet2!$A$3,$A1215=Sheet2!$A$4,$A1215=Sheet2!$A$5,$A1215=Sheet2!$A$6,$A1215=Sheet2!$A$7,$A1215=Sheet2!$A$9),仕訳日記帳!$N1215&gt;=Sheet2!$B$3),仕訳日記帳!A1215,IF(AND($A1215=Sheet2!$A$8,仕訳日記帳!$N1215&gt;=Sheet2!$B$8),仕訳日記帳!A1215,IF(AND(OR($A1215=Sheet2!$A$10,$A1215=Sheet2!$A$11,$A1215=Sheet2!$A$12,$A1215=Sheet2!$A$13,$A1215=Sheet2!$A$14,$A1215=Sheet2!$A$15,$A1215=Sheet2!$A$16,$A1215=Sheet2!$A$17),Sheet2!$B$9&lt;=仕訳日記帳!$N1215&lt;Sheet2!$C$10),仕訳日記帳!A1215,""))))</f>
        <v/>
      </c>
      <c r="C1215" t="str">
        <f>IF(AND($A1215=Sheet2!$A$2,仕訳日記帳!$N1215&gt;=Sheet2!$B$2),仕訳日記帳!B1215,IF(AND(OR($A1215=Sheet2!$A$3,$A1215=Sheet2!$A$4,$A1215=Sheet2!$A$5,$A1215=Sheet2!$A$6,$A1215=Sheet2!$A$7,$A1215=Sheet2!$A$9),仕訳日記帳!$N1215&gt;=Sheet2!$B$3),仕訳日記帳!B1215,IF(AND($A1215=Sheet2!$A$8,仕訳日記帳!$N1215&gt;=Sheet2!$B$8),仕訳日記帳!B1215,IF(AND(OR($A1215=Sheet2!$A$10,$A1215=Sheet2!$A$11,$A1215=Sheet2!$A$12,$A1215=Sheet2!$A$13,$A1215=Sheet2!$A$14,$A1215=Sheet2!$A$15,$A1215=Sheet2!$A$16,$A1215=Sheet2!$A$17),Sheet2!$B$9&lt;=仕訳日記帳!$N1215&lt;Sheet2!$C$10),仕訳日記帳!B1215,""))))</f>
        <v/>
      </c>
      <c r="D1215" s="265" t="str">
        <f>IF(AND($A1215=Sheet2!$A$2,仕訳日記帳!$N1215&gt;=Sheet2!$B$2),仕訳日記帳!N1215,IF(AND(OR($A1215=Sheet2!$A$3,$A1215=Sheet2!$A$4,$A1215=Sheet2!$A$5,$A1215=Sheet2!$A$6,$A1215=Sheet2!$A$7,$A1215=Sheet2!$A$9),仕訳日記帳!$N1215&gt;=Sheet2!$B$3),仕訳日記帳!N1215,IF(AND($A1215=Sheet2!$A$8,仕訳日記帳!$N1215&gt;=Sheet2!$B$8),仕訳日記帳!N1215,IF(AND(OR($A1215=Sheet2!$A$10,$A1215=Sheet2!$A$11,$A1215=Sheet2!$A$12,$A1215=Sheet2!$A$13,$A1215=Sheet2!$A$14,$A1215=Sheet2!$A$15,$A1215=Sheet2!$A$16,$A1215=Sheet2!$A$17),Sheet2!$B$9&lt;=仕訳日記帳!$N1215&lt;Sheet2!$C$10),仕訳日記帳!N1215,""))))</f>
        <v/>
      </c>
      <c r="E1215" s="263" t="str">
        <f>IF(AND($A1215=Sheet2!$A$2,仕訳日記帳!$N1215&gt;=Sheet2!$B$2),仕訳日記帳!G1215,IF(AND(OR($A1215=Sheet2!$A$3,$A1215=Sheet2!$A$4,$A1215=Sheet2!$A$5,$A1215=Sheet2!$A$6,$A1215=Sheet2!$A$7,$A1215=Sheet2!$A$9),仕訳日記帳!$N1215&gt;=Sheet2!$B$3),仕訳日記帳!G1215,IF(AND($A1215=Sheet2!$A$8,仕訳日記帳!$N1215&gt;=Sheet2!$B$8),仕訳日記帳!G1215,IF(AND(OR($A1215=Sheet2!$A$10,$A1215=Sheet2!$A$11,$A1215=Sheet2!$A$12,$A1215=Sheet2!$A$13,$A1215=Sheet2!$A$14,$A1215=Sheet2!$A$15,$A1215=Sheet2!$A$16,$A1215=Sheet2!$A$17),Sheet2!$B$9&lt;=仕訳日記帳!$N1215&lt;Sheet2!$C$10),仕訳日記帳!G1215,""))))</f>
        <v/>
      </c>
      <c r="G1215" t="str">
        <f>IF(OR(A1215=Sheet2!$A$2,A1215=Sheet2!$A$3,A1215=Sheet2!$A$4,A1215=Sheet2!$A$5,A1215=Sheet2!$A$6,A1215=Sheet2!$A$7,A1215=Sheet2!$A$8,A1215=Sheet2!$A$9,A1215=Sheet2!$A$10,A1215=Sheet2!$A$11,A1215=Sheet2!$A$12,$A$2=Sheet2!$A$13,A1215=Sheet2!$A$14,$A$2=Sheet2!$A$15,$A$2=Sheet2!$A$16,A1215=Sheet2!$A$17),"該当","")</f>
        <v/>
      </c>
      <c r="H1215" t="str">
        <f>IF(OR(A1215="",G1215=""),"",COUNTIF($G$2:G1215,"該当"))</f>
        <v/>
      </c>
    </row>
    <row r="1216" spans="1:8">
      <c r="A1216" t="str">
        <f>IF(AND(仕訳日記帳!D1216=Sheet2!$A$2,仕訳日記帳!$N1216&gt;=Sheet2!$B$2),仕訳日記帳!D1216,IF(AND(OR(仕訳日記帳!D1216=Sheet2!$A$3,仕訳日記帳!D1216=Sheet2!$A$4,仕訳日記帳!D1216=Sheet2!$A$5,仕訳日記帳!D1216=Sheet2!$A$6,仕訳日記帳!D1216=Sheet2!$A$7,仕訳日記帳!D1216=Sheet2!$A$9),仕訳日記帳!$N1216&gt;=Sheet2!$B$3),仕訳日記帳!D1216,IF(AND(仕訳日記帳!D1216=Sheet2!$A$8,仕訳日記帳!$N1216&gt;=Sheet2!$B$8),仕訳日記帳!D1216,IF(AND(OR(仕訳日記帳!D1216=Sheet2!$A$10,仕訳日記帳!D1216=Sheet2!$A$11,仕訳日記帳!D1216=Sheet2!$A$12,仕訳日記帳!D1216=Sheet2!$A$13,仕訳日記帳!D1216=Sheet2!$A$14,仕訳日記帳!D1216=Sheet2!$A$15,仕訳日記帳!D1216=Sheet2!$A$16,仕訳日記帳!D1216=Sheet2!$A$17),Sheet2!$B$9&lt;=仕訳日記帳!$N1216&lt;Sheet2!$C$10),仕訳日記帳!D1216,""))))</f>
        <v/>
      </c>
      <c r="B1216" s="263" t="str">
        <f>IF(AND($A1216=Sheet2!$A$2,仕訳日記帳!$N1216&gt;=Sheet2!$B$2),仕訳日記帳!A1216,IF(AND(OR($A1216=Sheet2!$A$3,$A1216=Sheet2!$A$4,$A1216=Sheet2!$A$5,$A1216=Sheet2!$A$6,$A1216=Sheet2!$A$7,$A1216=Sheet2!$A$9),仕訳日記帳!$N1216&gt;=Sheet2!$B$3),仕訳日記帳!A1216,IF(AND($A1216=Sheet2!$A$8,仕訳日記帳!$N1216&gt;=Sheet2!$B$8),仕訳日記帳!A1216,IF(AND(OR($A1216=Sheet2!$A$10,$A1216=Sheet2!$A$11,$A1216=Sheet2!$A$12,$A1216=Sheet2!$A$13,$A1216=Sheet2!$A$14,$A1216=Sheet2!$A$15,$A1216=Sheet2!$A$16,$A1216=Sheet2!$A$17),Sheet2!$B$9&lt;=仕訳日記帳!$N1216&lt;Sheet2!$C$10),仕訳日記帳!A1216,""))))</f>
        <v/>
      </c>
      <c r="C1216" t="str">
        <f>IF(AND($A1216=Sheet2!$A$2,仕訳日記帳!$N1216&gt;=Sheet2!$B$2),仕訳日記帳!B1216,IF(AND(OR($A1216=Sheet2!$A$3,$A1216=Sheet2!$A$4,$A1216=Sheet2!$A$5,$A1216=Sheet2!$A$6,$A1216=Sheet2!$A$7,$A1216=Sheet2!$A$9),仕訳日記帳!$N1216&gt;=Sheet2!$B$3),仕訳日記帳!B1216,IF(AND($A1216=Sheet2!$A$8,仕訳日記帳!$N1216&gt;=Sheet2!$B$8),仕訳日記帳!B1216,IF(AND(OR($A1216=Sheet2!$A$10,$A1216=Sheet2!$A$11,$A1216=Sheet2!$A$12,$A1216=Sheet2!$A$13,$A1216=Sheet2!$A$14,$A1216=Sheet2!$A$15,$A1216=Sheet2!$A$16,$A1216=Sheet2!$A$17),Sheet2!$B$9&lt;=仕訳日記帳!$N1216&lt;Sheet2!$C$10),仕訳日記帳!B1216,""))))</f>
        <v/>
      </c>
      <c r="D1216" s="265" t="str">
        <f>IF(AND($A1216=Sheet2!$A$2,仕訳日記帳!$N1216&gt;=Sheet2!$B$2),仕訳日記帳!N1216,IF(AND(OR($A1216=Sheet2!$A$3,$A1216=Sheet2!$A$4,$A1216=Sheet2!$A$5,$A1216=Sheet2!$A$6,$A1216=Sheet2!$A$7,$A1216=Sheet2!$A$9),仕訳日記帳!$N1216&gt;=Sheet2!$B$3),仕訳日記帳!N1216,IF(AND($A1216=Sheet2!$A$8,仕訳日記帳!$N1216&gt;=Sheet2!$B$8),仕訳日記帳!N1216,IF(AND(OR($A1216=Sheet2!$A$10,$A1216=Sheet2!$A$11,$A1216=Sheet2!$A$12,$A1216=Sheet2!$A$13,$A1216=Sheet2!$A$14,$A1216=Sheet2!$A$15,$A1216=Sheet2!$A$16,$A1216=Sheet2!$A$17),Sheet2!$B$9&lt;=仕訳日記帳!$N1216&lt;Sheet2!$C$10),仕訳日記帳!N1216,""))))</f>
        <v/>
      </c>
      <c r="E1216" s="263" t="str">
        <f>IF(AND($A1216=Sheet2!$A$2,仕訳日記帳!$N1216&gt;=Sheet2!$B$2),仕訳日記帳!G1216,IF(AND(OR($A1216=Sheet2!$A$3,$A1216=Sheet2!$A$4,$A1216=Sheet2!$A$5,$A1216=Sheet2!$A$6,$A1216=Sheet2!$A$7,$A1216=Sheet2!$A$9),仕訳日記帳!$N1216&gt;=Sheet2!$B$3),仕訳日記帳!G1216,IF(AND($A1216=Sheet2!$A$8,仕訳日記帳!$N1216&gt;=Sheet2!$B$8),仕訳日記帳!G1216,IF(AND(OR($A1216=Sheet2!$A$10,$A1216=Sheet2!$A$11,$A1216=Sheet2!$A$12,$A1216=Sheet2!$A$13,$A1216=Sheet2!$A$14,$A1216=Sheet2!$A$15,$A1216=Sheet2!$A$16,$A1216=Sheet2!$A$17),Sheet2!$B$9&lt;=仕訳日記帳!$N1216&lt;Sheet2!$C$10),仕訳日記帳!G1216,""))))</f>
        <v/>
      </c>
      <c r="G1216" t="str">
        <f>IF(OR(A1216=Sheet2!$A$2,A1216=Sheet2!$A$3,A1216=Sheet2!$A$4,A1216=Sheet2!$A$5,A1216=Sheet2!$A$6,A1216=Sheet2!$A$7,A1216=Sheet2!$A$8,A1216=Sheet2!$A$9,A1216=Sheet2!$A$10,A1216=Sheet2!$A$11,A1216=Sheet2!$A$12,$A$2=Sheet2!$A$13,A1216=Sheet2!$A$14,$A$2=Sheet2!$A$15,$A$2=Sheet2!$A$16,A1216=Sheet2!$A$17),"該当","")</f>
        <v/>
      </c>
      <c r="H1216" t="str">
        <f>IF(OR(A1216="",G1216=""),"",COUNTIF($G$2:G1216,"該当"))</f>
        <v/>
      </c>
    </row>
    <row r="1217" spans="1:8">
      <c r="A1217" t="str">
        <f>IF(AND(仕訳日記帳!D1217=Sheet2!$A$2,仕訳日記帳!$N1217&gt;=Sheet2!$B$2),仕訳日記帳!D1217,IF(AND(OR(仕訳日記帳!D1217=Sheet2!$A$3,仕訳日記帳!D1217=Sheet2!$A$4,仕訳日記帳!D1217=Sheet2!$A$5,仕訳日記帳!D1217=Sheet2!$A$6,仕訳日記帳!D1217=Sheet2!$A$7,仕訳日記帳!D1217=Sheet2!$A$9),仕訳日記帳!$N1217&gt;=Sheet2!$B$3),仕訳日記帳!D1217,IF(AND(仕訳日記帳!D1217=Sheet2!$A$8,仕訳日記帳!$N1217&gt;=Sheet2!$B$8),仕訳日記帳!D1217,IF(AND(OR(仕訳日記帳!D1217=Sheet2!$A$10,仕訳日記帳!D1217=Sheet2!$A$11,仕訳日記帳!D1217=Sheet2!$A$12,仕訳日記帳!D1217=Sheet2!$A$13,仕訳日記帳!D1217=Sheet2!$A$14,仕訳日記帳!D1217=Sheet2!$A$15,仕訳日記帳!D1217=Sheet2!$A$16,仕訳日記帳!D1217=Sheet2!$A$17),Sheet2!$B$9&lt;=仕訳日記帳!$N1217&lt;Sheet2!$C$10),仕訳日記帳!D1217,""))))</f>
        <v/>
      </c>
      <c r="B1217" s="263" t="str">
        <f>IF(AND($A1217=Sheet2!$A$2,仕訳日記帳!$N1217&gt;=Sheet2!$B$2),仕訳日記帳!A1217,IF(AND(OR($A1217=Sheet2!$A$3,$A1217=Sheet2!$A$4,$A1217=Sheet2!$A$5,$A1217=Sheet2!$A$6,$A1217=Sheet2!$A$7,$A1217=Sheet2!$A$9),仕訳日記帳!$N1217&gt;=Sheet2!$B$3),仕訳日記帳!A1217,IF(AND($A1217=Sheet2!$A$8,仕訳日記帳!$N1217&gt;=Sheet2!$B$8),仕訳日記帳!A1217,IF(AND(OR($A1217=Sheet2!$A$10,$A1217=Sheet2!$A$11,$A1217=Sheet2!$A$12,$A1217=Sheet2!$A$13,$A1217=Sheet2!$A$14,$A1217=Sheet2!$A$15,$A1217=Sheet2!$A$16,$A1217=Sheet2!$A$17),Sheet2!$B$9&lt;=仕訳日記帳!$N1217&lt;Sheet2!$C$10),仕訳日記帳!A1217,""))))</f>
        <v/>
      </c>
      <c r="C1217" t="str">
        <f>IF(AND($A1217=Sheet2!$A$2,仕訳日記帳!$N1217&gt;=Sheet2!$B$2),仕訳日記帳!B1217,IF(AND(OR($A1217=Sheet2!$A$3,$A1217=Sheet2!$A$4,$A1217=Sheet2!$A$5,$A1217=Sheet2!$A$6,$A1217=Sheet2!$A$7,$A1217=Sheet2!$A$9),仕訳日記帳!$N1217&gt;=Sheet2!$B$3),仕訳日記帳!B1217,IF(AND($A1217=Sheet2!$A$8,仕訳日記帳!$N1217&gt;=Sheet2!$B$8),仕訳日記帳!B1217,IF(AND(OR($A1217=Sheet2!$A$10,$A1217=Sheet2!$A$11,$A1217=Sheet2!$A$12,$A1217=Sheet2!$A$13,$A1217=Sheet2!$A$14,$A1217=Sheet2!$A$15,$A1217=Sheet2!$A$16,$A1217=Sheet2!$A$17),Sheet2!$B$9&lt;=仕訳日記帳!$N1217&lt;Sheet2!$C$10),仕訳日記帳!B1217,""))))</f>
        <v/>
      </c>
      <c r="D1217" s="265" t="str">
        <f>IF(AND($A1217=Sheet2!$A$2,仕訳日記帳!$N1217&gt;=Sheet2!$B$2),仕訳日記帳!N1217,IF(AND(OR($A1217=Sheet2!$A$3,$A1217=Sheet2!$A$4,$A1217=Sheet2!$A$5,$A1217=Sheet2!$A$6,$A1217=Sheet2!$A$7,$A1217=Sheet2!$A$9),仕訳日記帳!$N1217&gt;=Sheet2!$B$3),仕訳日記帳!N1217,IF(AND($A1217=Sheet2!$A$8,仕訳日記帳!$N1217&gt;=Sheet2!$B$8),仕訳日記帳!N1217,IF(AND(OR($A1217=Sheet2!$A$10,$A1217=Sheet2!$A$11,$A1217=Sheet2!$A$12,$A1217=Sheet2!$A$13,$A1217=Sheet2!$A$14,$A1217=Sheet2!$A$15,$A1217=Sheet2!$A$16,$A1217=Sheet2!$A$17),Sheet2!$B$9&lt;=仕訳日記帳!$N1217&lt;Sheet2!$C$10),仕訳日記帳!N1217,""))))</f>
        <v/>
      </c>
      <c r="E1217" s="263" t="str">
        <f>IF(AND($A1217=Sheet2!$A$2,仕訳日記帳!$N1217&gt;=Sheet2!$B$2),仕訳日記帳!G1217,IF(AND(OR($A1217=Sheet2!$A$3,$A1217=Sheet2!$A$4,$A1217=Sheet2!$A$5,$A1217=Sheet2!$A$6,$A1217=Sheet2!$A$7,$A1217=Sheet2!$A$9),仕訳日記帳!$N1217&gt;=Sheet2!$B$3),仕訳日記帳!G1217,IF(AND($A1217=Sheet2!$A$8,仕訳日記帳!$N1217&gt;=Sheet2!$B$8),仕訳日記帳!G1217,IF(AND(OR($A1217=Sheet2!$A$10,$A1217=Sheet2!$A$11,$A1217=Sheet2!$A$12,$A1217=Sheet2!$A$13,$A1217=Sheet2!$A$14,$A1217=Sheet2!$A$15,$A1217=Sheet2!$A$16,$A1217=Sheet2!$A$17),Sheet2!$B$9&lt;=仕訳日記帳!$N1217&lt;Sheet2!$C$10),仕訳日記帳!G1217,""))))</f>
        <v/>
      </c>
      <c r="G1217" t="str">
        <f>IF(OR(A1217=Sheet2!$A$2,A1217=Sheet2!$A$3,A1217=Sheet2!$A$4,A1217=Sheet2!$A$5,A1217=Sheet2!$A$6,A1217=Sheet2!$A$7,A1217=Sheet2!$A$8,A1217=Sheet2!$A$9,A1217=Sheet2!$A$10,A1217=Sheet2!$A$11,A1217=Sheet2!$A$12,$A$2=Sheet2!$A$13,A1217=Sheet2!$A$14,$A$2=Sheet2!$A$15,$A$2=Sheet2!$A$16,A1217=Sheet2!$A$17),"該当","")</f>
        <v/>
      </c>
      <c r="H1217" t="str">
        <f>IF(OR(A1217="",G1217=""),"",COUNTIF($G$2:G1217,"該当"))</f>
        <v/>
      </c>
    </row>
    <row r="1218" spans="1:8">
      <c r="A1218" t="str">
        <f>IF(AND(仕訳日記帳!D1218=Sheet2!$A$2,仕訳日記帳!$N1218&gt;=Sheet2!$B$2),仕訳日記帳!D1218,IF(AND(OR(仕訳日記帳!D1218=Sheet2!$A$3,仕訳日記帳!D1218=Sheet2!$A$4,仕訳日記帳!D1218=Sheet2!$A$5,仕訳日記帳!D1218=Sheet2!$A$6,仕訳日記帳!D1218=Sheet2!$A$7,仕訳日記帳!D1218=Sheet2!$A$9),仕訳日記帳!$N1218&gt;=Sheet2!$B$3),仕訳日記帳!D1218,IF(AND(仕訳日記帳!D1218=Sheet2!$A$8,仕訳日記帳!$N1218&gt;=Sheet2!$B$8),仕訳日記帳!D1218,IF(AND(OR(仕訳日記帳!D1218=Sheet2!$A$10,仕訳日記帳!D1218=Sheet2!$A$11,仕訳日記帳!D1218=Sheet2!$A$12,仕訳日記帳!D1218=Sheet2!$A$13,仕訳日記帳!D1218=Sheet2!$A$14,仕訳日記帳!D1218=Sheet2!$A$15,仕訳日記帳!D1218=Sheet2!$A$16,仕訳日記帳!D1218=Sheet2!$A$17),Sheet2!$B$9&lt;=仕訳日記帳!$N1218&lt;Sheet2!$C$10),仕訳日記帳!D1218,""))))</f>
        <v/>
      </c>
      <c r="B1218" s="263" t="str">
        <f>IF(AND($A1218=Sheet2!$A$2,仕訳日記帳!$N1218&gt;=Sheet2!$B$2),仕訳日記帳!A1218,IF(AND(OR($A1218=Sheet2!$A$3,$A1218=Sheet2!$A$4,$A1218=Sheet2!$A$5,$A1218=Sheet2!$A$6,$A1218=Sheet2!$A$7,$A1218=Sheet2!$A$9),仕訳日記帳!$N1218&gt;=Sheet2!$B$3),仕訳日記帳!A1218,IF(AND($A1218=Sheet2!$A$8,仕訳日記帳!$N1218&gt;=Sheet2!$B$8),仕訳日記帳!A1218,IF(AND(OR($A1218=Sheet2!$A$10,$A1218=Sheet2!$A$11,$A1218=Sheet2!$A$12,$A1218=Sheet2!$A$13,$A1218=Sheet2!$A$14,$A1218=Sheet2!$A$15,$A1218=Sheet2!$A$16,$A1218=Sheet2!$A$17),Sheet2!$B$9&lt;=仕訳日記帳!$N1218&lt;Sheet2!$C$10),仕訳日記帳!A1218,""))))</f>
        <v/>
      </c>
      <c r="C1218" t="str">
        <f>IF(AND($A1218=Sheet2!$A$2,仕訳日記帳!$N1218&gt;=Sheet2!$B$2),仕訳日記帳!B1218,IF(AND(OR($A1218=Sheet2!$A$3,$A1218=Sheet2!$A$4,$A1218=Sheet2!$A$5,$A1218=Sheet2!$A$6,$A1218=Sheet2!$A$7,$A1218=Sheet2!$A$9),仕訳日記帳!$N1218&gt;=Sheet2!$B$3),仕訳日記帳!B1218,IF(AND($A1218=Sheet2!$A$8,仕訳日記帳!$N1218&gt;=Sheet2!$B$8),仕訳日記帳!B1218,IF(AND(OR($A1218=Sheet2!$A$10,$A1218=Sheet2!$A$11,$A1218=Sheet2!$A$12,$A1218=Sheet2!$A$13,$A1218=Sheet2!$A$14,$A1218=Sheet2!$A$15,$A1218=Sheet2!$A$16,$A1218=Sheet2!$A$17),Sheet2!$B$9&lt;=仕訳日記帳!$N1218&lt;Sheet2!$C$10),仕訳日記帳!B1218,""))))</f>
        <v/>
      </c>
      <c r="D1218" s="265" t="str">
        <f>IF(AND($A1218=Sheet2!$A$2,仕訳日記帳!$N1218&gt;=Sheet2!$B$2),仕訳日記帳!N1218,IF(AND(OR($A1218=Sheet2!$A$3,$A1218=Sheet2!$A$4,$A1218=Sheet2!$A$5,$A1218=Sheet2!$A$6,$A1218=Sheet2!$A$7,$A1218=Sheet2!$A$9),仕訳日記帳!$N1218&gt;=Sheet2!$B$3),仕訳日記帳!N1218,IF(AND($A1218=Sheet2!$A$8,仕訳日記帳!$N1218&gt;=Sheet2!$B$8),仕訳日記帳!N1218,IF(AND(OR($A1218=Sheet2!$A$10,$A1218=Sheet2!$A$11,$A1218=Sheet2!$A$12,$A1218=Sheet2!$A$13,$A1218=Sheet2!$A$14,$A1218=Sheet2!$A$15,$A1218=Sheet2!$A$16,$A1218=Sheet2!$A$17),Sheet2!$B$9&lt;=仕訳日記帳!$N1218&lt;Sheet2!$C$10),仕訳日記帳!N1218,""))))</f>
        <v/>
      </c>
      <c r="E1218" s="263" t="str">
        <f>IF(AND($A1218=Sheet2!$A$2,仕訳日記帳!$N1218&gt;=Sheet2!$B$2),仕訳日記帳!G1218,IF(AND(OR($A1218=Sheet2!$A$3,$A1218=Sheet2!$A$4,$A1218=Sheet2!$A$5,$A1218=Sheet2!$A$6,$A1218=Sheet2!$A$7,$A1218=Sheet2!$A$9),仕訳日記帳!$N1218&gt;=Sheet2!$B$3),仕訳日記帳!G1218,IF(AND($A1218=Sheet2!$A$8,仕訳日記帳!$N1218&gt;=Sheet2!$B$8),仕訳日記帳!G1218,IF(AND(OR($A1218=Sheet2!$A$10,$A1218=Sheet2!$A$11,$A1218=Sheet2!$A$12,$A1218=Sheet2!$A$13,$A1218=Sheet2!$A$14,$A1218=Sheet2!$A$15,$A1218=Sheet2!$A$16,$A1218=Sheet2!$A$17),Sheet2!$B$9&lt;=仕訳日記帳!$N1218&lt;Sheet2!$C$10),仕訳日記帳!G1218,""))))</f>
        <v/>
      </c>
      <c r="G1218" t="str">
        <f>IF(OR(A1218=Sheet2!$A$2,A1218=Sheet2!$A$3,A1218=Sheet2!$A$4,A1218=Sheet2!$A$5,A1218=Sheet2!$A$6,A1218=Sheet2!$A$7,A1218=Sheet2!$A$8,A1218=Sheet2!$A$9,A1218=Sheet2!$A$10,A1218=Sheet2!$A$11,A1218=Sheet2!$A$12,$A$2=Sheet2!$A$13,A1218=Sheet2!$A$14,$A$2=Sheet2!$A$15,$A$2=Sheet2!$A$16,A1218=Sheet2!$A$17),"該当","")</f>
        <v/>
      </c>
      <c r="H1218" t="str">
        <f>IF(OR(A1218="",G1218=""),"",COUNTIF($G$2:G1218,"該当"))</f>
        <v/>
      </c>
    </row>
    <row r="1219" spans="1:8">
      <c r="A1219" t="str">
        <f>IF(AND(仕訳日記帳!D1219=Sheet2!$A$2,仕訳日記帳!$N1219&gt;=Sheet2!$B$2),仕訳日記帳!D1219,IF(AND(OR(仕訳日記帳!D1219=Sheet2!$A$3,仕訳日記帳!D1219=Sheet2!$A$4,仕訳日記帳!D1219=Sheet2!$A$5,仕訳日記帳!D1219=Sheet2!$A$6,仕訳日記帳!D1219=Sheet2!$A$7,仕訳日記帳!D1219=Sheet2!$A$9),仕訳日記帳!$N1219&gt;=Sheet2!$B$3),仕訳日記帳!D1219,IF(AND(仕訳日記帳!D1219=Sheet2!$A$8,仕訳日記帳!$N1219&gt;=Sheet2!$B$8),仕訳日記帳!D1219,IF(AND(OR(仕訳日記帳!D1219=Sheet2!$A$10,仕訳日記帳!D1219=Sheet2!$A$11,仕訳日記帳!D1219=Sheet2!$A$12,仕訳日記帳!D1219=Sheet2!$A$13,仕訳日記帳!D1219=Sheet2!$A$14,仕訳日記帳!D1219=Sheet2!$A$15,仕訳日記帳!D1219=Sheet2!$A$16,仕訳日記帳!D1219=Sheet2!$A$17),Sheet2!$B$9&lt;=仕訳日記帳!$N1219&lt;Sheet2!$C$10),仕訳日記帳!D1219,""))))</f>
        <v/>
      </c>
      <c r="B1219" s="263" t="str">
        <f>IF(AND($A1219=Sheet2!$A$2,仕訳日記帳!$N1219&gt;=Sheet2!$B$2),仕訳日記帳!A1219,IF(AND(OR($A1219=Sheet2!$A$3,$A1219=Sheet2!$A$4,$A1219=Sheet2!$A$5,$A1219=Sheet2!$A$6,$A1219=Sheet2!$A$7,$A1219=Sheet2!$A$9),仕訳日記帳!$N1219&gt;=Sheet2!$B$3),仕訳日記帳!A1219,IF(AND($A1219=Sheet2!$A$8,仕訳日記帳!$N1219&gt;=Sheet2!$B$8),仕訳日記帳!A1219,IF(AND(OR($A1219=Sheet2!$A$10,$A1219=Sheet2!$A$11,$A1219=Sheet2!$A$12,$A1219=Sheet2!$A$13,$A1219=Sheet2!$A$14,$A1219=Sheet2!$A$15,$A1219=Sheet2!$A$16,$A1219=Sheet2!$A$17),Sheet2!$B$9&lt;=仕訳日記帳!$N1219&lt;Sheet2!$C$10),仕訳日記帳!A1219,""))))</f>
        <v/>
      </c>
      <c r="C1219" t="str">
        <f>IF(AND($A1219=Sheet2!$A$2,仕訳日記帳!$N1219&gt;=Sheet2!$B$2),仕訳日記帳!B1219,IF(AND(OR($A1219=Sheet2!$A$3,$A1219=Sheet2!$A$4,$A1219=Sheet2!$A$5,$A1219=Sheet2!$A$6,$A1219=Sheet2!$A$7,$A1219=Sheet2!$A$9),仕訳日記帳!$N1219&gt;=Sheet2!$B$3),仕訳日記帳!B1219,IF(AND($A1219=Sheet2!$A$8,仕訳日記帳!$N1219&gt;=Sheet2!$B$8),仕訳日記帳!B1219,IF(AND(OR($A1219=Sheet2!$A$10,$A1219=Sheet2!$A$11,$A1219=Sheet2!$A$12,$A1219=Sheet2!$A$13,$A1219=Sheet2!$A$14,$A1219=Sheet2!$A$15,$A1219=Sheet2!$A$16,$A1219=Sheet2!$A$17),Sheet2!$B$9&lt;=仕訳日記帳!$N1219&lt;Sheet2!$C$10),仕訳日記帳!B1219,""))))</f>
        <v/>
      </c>
      <c r="D1219" s="265" t="str">
        <f>IF(AND($A1219=Sheet2!$A$2,仕訳日記帳!$N1219&gt;=Sheet2!$B$2),仕訳日記帳!N1219,IF(AND(OR($A1219=Sheet2!$A$3,$A1219=Sheet2!$A$4,$A1219=Sheet2!$A$5,$A1219=Sheet2!$A$6,$A1219=Sheet2!$A$7,$A1219=Sheet2!$A$9),仕訳日記帳!$N1219&gt;=Sheet2!$B$3),仕訳日記帳!N1219,IF(AND($A1219=Sheet2!$A$8,仕訳日記帳!$N1219&gt;=Sheet2!$B$8),仕訳日記帳!N1219,IF(AND(OR($A1219=Sheet2!$A$10,$A1219=Sheet2!$A$11,$A1219=Sheet2!$A$12,$A1219=Sheet2!$A$13,$A1219=Sheet2!$A$14,$A1219=Sheet2!$A$15,$A1219=Sheet2!$A$16,$A1219=Sheet2!$A$17),Sheet2!$B$9&lt;=仕訳日記帳!$N1219&lt;Sheet2!$C$10),仕訳日記帳!N1219,""))))</f>
        <v/>
      </c>
      <c r="E1219" s="263" t="str">
        <f>IF(AND($A1219=Sheet2!$A$2,仕訳日記帳!$N1219&gt;=Sheet2!$B$2),仕訳日記帳!G1219,IF(AND(OR($A1219=Sheet2!$A$3,$A1219=Sheet2!$A$4,$A1219=Sheet2!$A$5,$A1219=Sheet2!$A$6,$A1219=Sheet2!$A$7,$A1219=Sheet2!$A$9),仕訳日記帳!$N1219&gt;=Sheet2!$B$3),仕訳日記帳!G1219,IF(AND($A1219=Sheet2!$A$8,仕訳日記帳!$N1219&gt;=Sheet2!$B$8),仕訳日記帳!G1219,IF(AND(OR($A1219=Sheet2!$A$10,$A1219=Sheet2!$A$11,$A1219=Sheet2!$A$12,$A1219=Sheet2!$A$13,$A1219=Sheet2!$A$14,$A1219=Sheet2!$A$15,$A1219=Sheet2!$A$16,$A1219=Sheet2!$A$17),Sheet2!$B$9&lt;=仕訳日記帳!$N1219&lt;Sheet2!$C$10),仕訳日記帳!G1219,""))))</f>
        <v/>
      </c>
      <c r="G1219" t="str">
        <f>IF(OR(A1219=Sheet2!$A$2,A1219=Sheet2!$A$3,A1219=Sheet2!$A$4,A1219=Sheet2!$A$5,A1219=Sheet2!$A$6,A1219=Sheet2!$A$7,A1219=Sheet2!$A$8,A1219=Sheet2!$A$9,A1219=Sheet2!$A$10,A1219=Sheet2!$A$11,A1219=Sheet2!$A$12,$A$2=Sheet2!$A$13,A1219=Sheet2!$A$14,$A$2=Sheet2!$A$15,$A$2=Sheet2!$A$16,A1219=Sheet2!$A$17),"該当","")</f>
        <v/>
      </c>
      <c r="H1219" t="str">
        <f>IF(OR(A1219="",G1219=""),"",COUNTIF($G$2:G1219,"該当"))</f>
        <v/>
      </c>
    </row>
    <row r="1220" spans="1:8">
      <c r="A1220" t="str">
        <f>IF(AND(仕訳日記帳!D1220=Sheet2!$A$2,仕訳日記帳!$N1220&gt;=Sheet2!$B$2),仕訳日記帳!D1220,IF(AND(OR(仕訳日記帳!D1220=Sheet2!$A$3,仕訳日記帳!D1220=Sheet2!$A$4,仕訳日記帳!D1220=Sheet2!$A$5,仕訳日記帳!D1220=Sheet2!$A$6,仕訳日記帳!D1220=Sheet2!$A$7,仕訳日記帳!D1220=Sheet2!$A$9),仕訳日記帳!$N1220&gt;=Sheet2!$B$3),仕訳日記帳!D1220,IF(AND(仕訳日記帳!D1220=Sheet2!$A$8,仕訳日記帳!$N1220&gt;=Sheet2!$B$8),仕訳日記帳!D1220,IF(AND(OR(仕訳日記帳!D1220=Sheet2!$A$10,仕訳日記帳!D1220=Sheet2!$A$11,仕訳日記帳!D1220=Sheet2!$A$12,仕訳日記帳!D1220=Sheet2!$A$13,仕訳日記帳!D1220=Sheet2!$A$14,仕訳日記帳!D1220=Sheet2!$A$15,仕訳日記帳!D1220=Sheet2!$A$16,仕訳日記帳!D1220=Sheet2!$A$17),Sheet2!$B$9&lt;=仕訳日記帳!$N1220&lt;Sheet2!$C$10),仕訳日記帳!D1220,""))))</f>
        <v/>
      </c>
      <c r="B1220" s="263" t="str">
        <f>IF(AND($A1220=Sheet2!$A$2,仕訳日記帳!$N1220&gt;=Sheet2!$B$2),仕訳日記帳!A1220,IF(AND(OR($A1220=Sheet2!$A$3,$A1220=Sheet2!$A$4,$A1220=Sheet2!$A$5,$A1220=Sheet2!$A$6,$A1220=Sheet2!$A$7,$A1220=Sheet2!$A$9),仕訳日記帳!$N1220&gt;=Sheet2!$B$3),仕訳日記帳!A1220,IF(AND($A1220=Sheet2!$A$8,仕訳日記帳!$N1220&gt;=Sheet2!$B$8),仕訳日記帳!A1220,IF(AND(OR($A1220=Sheet2!$A$10,$A1220=Sheet2!$A$11,$A1220=Sheet2!$A$12,$A1220=Sheet2!$A$13,$A1220=Sheet2!$A$14,$A1220=Sheet2!$A$15,$A1220=Sheet2!$A$16,$A1220=Sheet2!$A$17),Sheet2!$B$9&lt;=仕訳日記帳!$N1220&lt;Sheet2!$C$10),仕訳日記帳!A1220,""))))</f>
        <v/>
      </c>
      <c r="C1220" t="str">
        <f>IF(AND($A1220=Sheet2!$A$2,仕訳日記帳!$N1220&gt;=Sheet2!$B$2),仕訳日記帳!B1220,IF(AND(OR($A1220=Sheet2!$A$3,$A1220=Sheet2!$A$4,$A1220=Sheet2!$A$5,$A1220=Sheet2!$A$6,$A1220=Sheet2!$A$7,$A1220=Sheet2!$A$9),仕訳日記帳!$N1220&gt;=Sheet2!$B$3),仕訳日記帳!B1220,IF(AND($A1220=Sheet2!$A$8,仕訳日記帳!$N1220&gt;=Sheet2!$B$8),仕訳日記帳!B1220,IF(AND(OR($A1220=Sheet2!$A$10,$A1220=Sheet2!$A$11,$A1220=Sheet2!$A$12,$A1220=Sheet2!$A$13,$A1220=Sheet2!$A$14,$A1220=Sheet2!$A$15,$A1220=Sheet2!$A$16,$A1220=Sheet2!$A$17),Sheet2!$B$9&lt;=仕訳日記帳!$N1220&lt;Sheet2!$C$10),仕訳日記帳!B1220,""))))</f>
        <v/>
      </c>
      <c r="D1220" s="265" t="str">
        <f>IF(AND($A1220=Sheet2!$A$2,仕訳日記帳!$N1220&gt;=Sheet2!$B$2),仕訳日記帳!N1220,IF(AND(OR($A1220=Sheet2!$A$3,$A1220=Sheet2!$A$4,$A1220=Sheet2!$A$5,$A1220=Sheet2!$A$6,$A1220=Sheet2!$A$7,$A1220=Sheet2!$A$9),仕訳日記帳!$N1220&gt;=Sheet2!$B$3),仕訳日記帳!N1220,IF(AND($A1220=Sheet2!$A$8,仕訳日記帳!$N1220&gt;=Sheet2!$B$8),仕訳日記帳!N1220,IF(AND(OR($A1220=Sheet2!$A$10,$A1220=Sheet2!$A$11,$A1220=Sheet2!$A$12,$A1220=Sheet2!$A$13,$A1220=Sheet2!$A$14,$A1220=Sheet2!$A$15,$A1220=Sheet2!$A$16,$A1220=Sheet2!$A$17),Sheet2!$B$9&lt;=仕訳日記帳!$N1220&lt;Sheet2!$C$10),仕訳日記帳!N1220,""))))</f>
        <v/>
      </c>
      <c r="E1220" s="263" t="str">
        <f>IF(AND($A1220=Sheet2!$A$2,仕訳日記帳!$N1220&gt;=Sheet2!$B$2),仕訳日記帳!G1220,IF(AND(OR($A1220=Sheet2!$A$3,$A1220=Sheet2!$A$4,$A1220=Sheet2!$A$5,$A1220=Sheet2!$A$6,$A1220=Sheet2!$A$7,$A1220=Sheet2!$A$9),仕訳日記帳!$N1220&gt;=Sheet2!$B$3),仕訳日記帳!G1220,IF(AND($A1220=Sheet2!$A$8,仕訳日記帳!$N1220&gt;=Sheet2!$B$8),仕訳日記帳!G1220,IF(AND(OR($A1220=Sheet2!$A$10,$A1220=Sheet2!$A$11,$A1220=Sheet2!$A$12,$A1220=Sheet2!$A$13,$A1220=Sheet2!$A$14,$A1220=Sheet2!$A$15,$A1220=Sheet2!$A$16,$A1220=Sheet2!$A$17),Sheet2!$B$9&lt;=仕訳日記帳!$N1220&lt;Sheet2!$C$10),仕訳日記帳!G1220,""))))</f>
        <v/>
      </c>
      <c r="G1220" t="str">
        <f>IF(OR(A1220=Sheet2!$A$2,A1220=Sheet2!$A$3,A1220=Sheet2!$A$4,A1220=Sheet2!$A$5,A1220=Sheet2!$A$6,A1220=Sheet2!$A$7,A1220=Sheet2!$A$8,A1220=Sheet2!$A$9,A1220=Sheet2!$A$10,A1220=Sheet2!$A$11,A1220=Sheet2!$A$12,$A$2=Sheet2!$A$13,A1220=Sheet2!$A$14,$A$2=Sheet2!$A$15,$A$2=Sheet2!$A$16,A1220=Sheet2!$A$17),"該当","")</f>
        <v/>
      </c>
      <c r="H1220" t="str">
        <f>IF(OR(A1220="",G1220=""),"",COUNTIF($G$2:G1220,"該当"))</f>
        <v/>
      </c>
    </row>
    <row r="1221" spans="1:8">
      <c r="A1221" t="str">
        <f>IF(AND(仕訳日記帳!D1221=Sheet2!$A$2,仕訳日記帳!$N1221&gt;=Sheet2!$B$2),仕訳日記帳!D1221,IF(AND(OR(仕訳日記帳!D1221=Sheet2!$A$3,仕訳日記帳!D1221=Sheet2!$A$4,仕訳日記帳!D1221=Sheet2!$A$5,仕訳日記帳!D1221=Sheet2!$A$6,仕訳日記帳!D1221=Sheet2!$A$7,仕訳日記帳!D1221=Sheet2!$A$9),仕訳日記帳!$N1221&gt;=Sheet2!$B$3),仕訳日記帳!D1221,IF(AND(仕訳日記帳!D1221=Sheet2!$A$8,仕訳日記帳!$N1221&gt;=Sheet2!$B$8),仕訳日記帳!D1221,IF(AND(OR(仕訳日記帳!D1221=Sheet2!$A$10,仕訳日記帳!D1221=Sheet2!$A$11,仕訳日記帳!D1221=Sheet2!$A$12,仕訳日記帳!D1221=Sheet2!$A$13,仕訳日記帳!D1221=Sheet2!$A$14,仕訳日記帳!D1221=Sheet2!$A$15,仕訳日記帳!D1221=Sheet2!$A$16,仕訳日記帳!D1221=Sheet2!$A$17),Sheet2!$B$9&lt;=仕訳日記帳!$N1221&lt;Sheet2!$C$10),仕訳日記帳!D1221,""))))</f>
        <v/>
      </c>
      <c r="B1221" s="263" t="str">
        <f>IF(AND($A1221=Sheet2!$A$2,仕訳日記帳!$N1221&gt;=Sheet2!$B$2),仕訳日記帳!A1221,IF(AND(OR($A1221=Sheet2!$A$3,$A1221=Sheet2!$A$4,$A1221=Sheet2!$A$5,$A1221=Sheet2!$A$6,$A1221=Sheet2!$A$7,$A1221=Sheet2!$A$9),仕訳日記帳!$N1221&gt;=Sheet2!$B$3),仕訳日記帳!A1221,IF(AND($A1221=Sheet2!$A$8,仕訳日記帳!$N1221&gt;=Sheet2!$B$8),仕訳日記帳!A1221,IF(AND(OR($A1221=Sheet2!$A$10,$A1221=Sheet2!$A$11,$A1221=Sheet2!$A$12,$A1221=Sheet2!$A$13,$A1221=Sheet2!$A$14,$A1221=Sheet2!$A$15,$A1221=Sheet2!$A$16,$A1221=Sheet2!$A$17),Sheet2!$B$9&lt;=仕訳日記帳!$N1221&lt;Sheet2!$C$10),仕訳日記帳!A1221,""))))</f>
        <v/>
      </c>
      <c r="C1221" t="str">
        <f>IF(AND($A1221=Sheet2!$A$2,仕訳日記帳!$N1221&gt;=Sheet2!$B$2),仕訳日記帳!B1221,IF(AND(OR($A1221=Sheet2!$A$3,$A1221=Sheet2!$A$4,$A1221=Sheet2!$A$5,$A1221=Sheet2!$A$6,$A1221=Sheet2!$A$7,$A1221=Sheet2!$A$9),仕訳日記帳!$N1221&gt;=Sheet2!$B$3),仕訳日記帳!B1221,IF(AND($A1221=Sheet2!$A$8,仕訳日記帳!$N1221&gt;=Sheet2!$B$8),仕訳日記帳!B1221,IF(AND(OR($A1221=Sheet2!$A$10,$A1221=Sheet2!$A$11,$A1221=Sheet2!$A$12,$A1221=Sheet2!$A$13,$A1221=Sheet2!$A$14,$A1221=Sheet2!$A$15,$A1221=Sheet2!$A$16,$A1221=Sheet2!$A$17),Sheet2!$B$9&lt;=仕訳日記帳!$N1221&lt;Sheet2!$C$10),仕訳日記帳!B1221,""))))</f>
        <v/>
      </c>
      <c r="D1221" s="265" t="str">
        <f>IF(AND($A1221=Sheet2!$A$2,仕訳日記帳!$N1221&gt;=Sheet2!$B$2),仕訳日記帳!N1221,IF(AND(OR($A1221=Sheet2!$A$3,$A1221=Sheet2!$A$4,$A1221=Sheet2!$A$5,$A1221=Sheet2!$A$6,$A1221=Sheet2!$A$7,$A1221=Sheet2!$A$9),仕訳日記帳!$N1221&gt;=Sheet2!$B$3),仕訳日記帳!N1221,IF(AND($A1221=Sheet2!$A$8,仕訳日記帳!$N1221&gt;=Sheet2!$B$8),仕訳日記帳!N1221,IF(AND(OR($A1221=Sheet2!$A$10,$A1221=Sheet2!$A$11,$A1221=Sheet2!$A$12,$A1221=Sheet2!$A$13,$A1221=Sheet2!$A$14,$A1221=Sheet2!$A$15,$A1221=Sheet2!$A$16,$A1221=Sheet2!$A$17),Sheet2!$B$9&lt;=仕訳日記帳!$N1221&lt;Sheet2!$C$10),仕訳日記帳!N1221,""))))</f>
        <v/>
      </c>
      <c r="E1221" s="263" t="str">
        <f>IF(AND($A1221=Sheet2!$A$2,仕訳日記帳!$N1221&gt;=Sheet2!$B$2),仕訳日記帳!G1221,IF(AND(OR($A1221=Sheet2!$A$3,$A1221=Sheet2!$A$4,$A1221=Sheet2!$A$5,$A1221=Sheet2!$A$6,$A1221=Sheet2!$A$7,$A1221=Sheet2!$A$9),仕訳日記帳!$N1221&gt;=Sheet2!$B$3),仕訳日記帳!G1221,IF(AND($A1221=Sheet2!$A$8,仕訳日記帳!$N1221&gt;=Sheet2!$B$8),仕訳日記帳!G1221,IF(AND(OR($A1221=Sheet2!$A$10,$A1221=Sheet2!$A$11,$A1221=Sheet2!$A$12,$A1221=Sheet2!$A$13,$A1221=Sheet2!$A$14,$A1221=Sheet2!$A$15,$A1221=Sheet2!$A$16,$A1221=Sheet2!$A$17),Sheet2!$B$9&lt;=仕訳日記帳!$N1221&lt;Sheet2!$C$10),仕訳日記帳!G1221,""))))</f>
        <v/>
      </c>
      <c r="G1221" t="str">
        <f>IF(OR(A1221=Sheet2!$A$2,A1221=Sheet2!$A$3,A1221=Sheet2!$A$4,A1221=Sheet2!$A$5,A1221=Sheet2!$A$6,A1221=Sheet2!$A$7,A1221=Sheet2!$A$8,A1221=Sheet2!$A$9,A1221=Sheet2!$A$10,A1221=Sheet2!$A$11,A1221=Sheet2!$A$12,$A$2=Sheet2!$A$13,A1221=Sheet2!$A$14,$A$2=Sheet2!$A$15,$A$2=Sheet2!$A$16,A1221=Sheet2!$A$17),"該当","")</f>
        <v/>
      </c>
      <c r="H1221" t="str">
        <f>IF(OR(A1221="",G1221=""),"",COUNTIF($G$2:G1221,"該当"))</f>
        <v/>
      </c>
    </row>
    <row r="1222" spans="1:8">
      <c r="A1222" t="str">
        <f>IF(AND(仕訳日記帳!D1222=Sheet2!$A$2,仕訳日記帳!$N1222&gt;=Sheet2!$B$2),仕訳日記帳!D1222,IF(AND(OR(仕訳日記帳!D1222=Sheet2!$A$3,仕訳日記帳!D1222=Sheet2!$A$4,仕訳日記帳!D1222=Sheet2!$A$5,仕訳日記帳!D1222=Sheet2!$A$6,仕訳日記帳!D1222=Sheet2!$A$7,仕訳日記帳!D1222=Sheet2!$A$9),仕訳日記帳!$N1222&gt;=Sheet2!$B$3),仕訳日記帳!D1222,IF(AND(仕訳日記帳!D1222=Sheet2!$A$8,仕訳日記帳!$N1222&gt;=Sheet2!$B$8),仕訳日記帳!D1222,IF(AND(OR(仕訳日記帳!D1222=Sheet2!$A$10,仕訳日記帳!D1222=Sheet2!$A$11,仕訳日記帳!D1222=Sheet2!$A$12,仕訳日記帳!D1222=Sheet2!$A$13,仕訳日記帳!D1222=Sheet2!$A$14,仕訳日記帳!D1222=Sheet2!$A$15,仕訳日記帳!D1222=Sheet2!$A$16,仕訳日記帳!D1222=Sheet2!$A$17),Sheet2!$B$9&lt;=仕訳日記帳!$N1222&lt;Sheet2!$C$10),仕訳日記帳!D1222,""))))</f>
        <v/>
      </c>
      <c r="B1222" s="263" t="str">
        <f>IF(AND($A1222=Sheet2!$A$2,仕訳日記帳!$N1222&gt;=Sheet2!$B$2),仕訳日記帳!A1222,IF(AND(OR($A1222=Sheet2!$A$3,$A1222=Sheet2!$A$4,$A1222=Sheet2!$A$5,$A1222=Sheet2!$A$6,$A1222=Sheet2!$A$7,$A1222=Sheet2!$A$9),仕訳日記帳!$N1222&gt;=Sheet2!$B$3),仕訳日記帳!A1222,IF(AND($A1222=Sheet2!$A$8,仕訳日記帳!$N1222&gt;=Sheet2!$B$8),仕訳日記帳!A1222,IF(AND(OR($A1222=Sheet2!$A$10,$A1222=Sheet2!$A$11,$A1222=Sheet2!$A$12,$A1222=Sheet2!$A$13,$A1222=Sheet2!$A$14,$A1222=Sheet2!$A$15,$A1222=Sheet2!$A$16,$A1222=Sheet2!$A$17),Sheet2!$B$9&lt;=仕訳日記帳!$N1222&lt;Sheet2!$C$10),仕訳日記帳!A1222,""))))</f>
        <v/>
      </c>
      <c r="C1222" t="str">
        <f>IF(AND($A1222=Sheet2!$A$2,仕訳日記帳!$N1222&gt;=Sheet2!$B$2),仕訳日記帳!B1222,IF(AND(OR($A1222=Sheet2!$A$3,$A1222=Sheet2!$A$4,$A1222=Sheet2!$A$5,$A1222=Sheet2!$A$6,$A1222=Sheet2!$A$7,$A1222=Sheet2!$A$9),仕訳日記帳!$N1222&gt;=Sheet2!$B$3),仕訳日記帳!B1222,IF(AND($A1222=Sheet2!$A$8,仕訳日記帳!$N1222&gt;=Sheet2!$B$8),仕訳日記帳!B1222,IF(AND(OR($A1222=Sheet2!$A$10,$A1222=Sheet2!$A$11,$A1222=Sheet2!$A$12,$A1222=Sheet2!$A$13,$A1222=Sheet2!$A$14,$A1222=Sheet2!$A$15,$A1222=Sheet2!$A$16,$A1222=Sheet2!$A$17),Sheet2!$B$9&lt;=仕訳日記帳!$N1222&lt;Sheet2!$C$10),仕訳日記帳!B1222,""))))</f>
        <v/>
      </c>
      <c r="D1222" s="265" t="str">
        <f>IF(AND($A1222=Sheet2!$A$2,仕訳日記帳!$N1222&gt;=Sheet2!$B$2),仕訳日記帳!N1222,IF(AND(OR($A1222=Sheet2!$A$3,$A1222=Sheet2!$A$4,$A1222=Sheet2!$A$5,$A1222=Sheet2!$A$6,$A1222=Sheet2!$A$7,$A1222=Sheet2!$A$9),仕訳日記帳!$N1222&gt;=Sheet2!$B$3),仕訳日記帳!N1222,IF(AND($A1222=Sheet2!$A$8,仕訳日記帳!$N1222&gt;=Sheet2!$B$8),仕訳日記帳!N1222,IF(AND(OR($A1222=Sheet2!$A$10,$A1222=Sheet2!$A$11,$A1222=Sheet2!$A$12,$A1222=Sheet2!$A$13,$A1222=Sheet2!$A$14,$A1222=Sheet2!$A$15,$A1222=Sheet2!$A$16,$A1222=Sheet2!$A$17),Sheet2!$B$9&lt;=仕訳日記帳!$N1222&lt;Sheet2!$C$10),仕訳日記帳!N1222,""))))</f>
        <v/>
      </c>
      <c r="E1222" s="263" t="str">
        <f>IF(AND($A1222=Sheet2!$A$2,仕訳日記帳!$N1222&gt;=Sheet2!$B$2),仕訳日記帳!G1222,IF(AND(OR($A1222=Sheet2!$A$3,$A1222=Sheet2!$A$4,$A1222=Sheet2!$A$5,$A1222=Sheet2!$A$6,$A1222=Sheet2!$A$7,$A1222=Sheet2!$A$9),仕訳日記帳!$N1222&gt;=Sheet2!$B$3),仕訳日記帳!G1222,IF(AND($A1222=Sheet2!$A$8,仕訳日記帳!$N1222&gt;=Sheet2!$B$8),仕訳日記帳!G1222,IF(AND(OR($A1222=Sheet2!$A$10,$A1222=Sheet2!$A$11,$A1222=Sheet2!$A$12,$A1222=Sheet2!$A$13,$A1222=Sheet2!$A$14,$A1222=Sheet2!$A$15,$A1222=Sheet2!$A$16,$A1222=Sheet2!$A$17),Sheet2!$B$9&lt;=仕訳日記帳!$N1222&lt;Sheet2!$C$10),仕訳日記帳!G1222,""))))</f>
        <v/>
      </c>
      <c r="G1222" t="str">
        <f>IF(OR(A1222=Sheet2!$A$2,A1222=Sheet2!$A$3,A1222=Sheet2!$A$4,A1222=Sheet2!$A$5,A1222=Sheet2!$A$6,A1222=Sheet2!$A$7,A1222=Sheet2!$A$8,A1222=Sheet2!$A$9,A1222=Sheet2!$A$10,A1222=Sheet2!$A$11,A1222=Sheet2!$A$12,$A$2=Sheet2!$A$13,A1222=Sheet2!$A$14,$A$2=Sheet2!$A$15,$A$2=Sheet2!$A$16,A1222=Sheet2!$A$17),"該当","")</f>
        <v/>
      </c>
      <c r="H1222" t="str">
        <f>IF(OR(A1222="",G1222=""),"",COUNTIF($G$2:G1222,"該当"))</f>
        <v/>
      </c>
    </row>
    <row r="1223" spans="1:8">
      <c r="A1223" t="str">
        <f>IF(AND(仕訳日記帳!D1223=Sheet2!$A$2,仕訳日記帳!$N1223&gt;=Sheet2!$B$2),仕訳日記帳!D1223,IF(AND(OR(仕訳日記帳!D1223=Sheet2!$A$3,仕訳日記帳!D1223=Sheet2!$A$4,仕訳日記帳!D1223=Sheet2!$A$5,仕訳日記帳!D1223=Sheet2!$A$6,仕訳日記帳!D1223=Sheet2!$A$7,仕訳日記帳!D1223=Sheet2!$A$9),仕訳日記帳!$N1223&gt;=Sheet2!$B$3),仕訳日記帳!D1223,IF(AND(仕訳日記帳!D1223=Sheet2!$A$8,仕訳日記帳!$N1223&gt;=Sheet2!$B$8),仕訳日記帳!D1223,IF(AND(OR(仕訳日記帳!D1223=Sheet2!$A$10,仕訳日記帳!D1223=Sheet2!$A$11,仕訳日記帳!D1223=Sheet2!$A$12,仕訳日記帳!D1223=Sheet2!$A$13,仕訳日記帳!D1223=Sheet2!$A$14,仕訳日記帳!D1223=Sheet2!$A$15,仕訳日記帳!D1223=Sheet2!$A$16,仕訳日記帳!D1223=Sheet2!$A$17),Sheet2!$B$9&lt;=仕訳日記帳!$N1223&lt;Sheet2!$C$10),仕訳日記帳!D1223,""))))</f>
        <v/>
      </c>
      <c r="B1223" s="263" t="str">
        <f>IF(AND($A1223=Sheet2!$A$2,仕訳日記帳!$N1223&gt;=Sheet2!$B$2),仕訳日記帳!A1223,IF(AND(OR($A1223=Sheet2!$A$3,$A1223=Sheet2!$A$4,$A1223=Sheet2!$A$5,$A1223=Sheet2!$A$6,$A1223=Sheet2!$A$7,$A1223=Sheet2!$A$9),仕訳日記帳!$N1223&gt;=Sheet2!$B$3),仕訳日記帳!A1223,IF(AND($A1223=Sheet2!$A$8,仕訳日記帳!$N1223&gt;=Sheet2!$B$8),仕訳日記帳!A1223,IF(AND(OR($A1223=Sheet2!$A$10,$A1223=Sheet2!$A$11,$A1223=Sheet2!$A$12,$A1223=Sheet2!$A$13,$A1223=Sheet2!$A$14,$A1223=Sheet2!$A$15,$A1223=Sheet2!$A$16,$A1223=Sheet2!$A$17),Sheet2!$B$9&lt;=仕訳日記帳!$N1223&lt;Sheet2!$C$10),仕訳日記帳!A1223,""))))</f>
        <v/>
      </c>
      <c r="C1223" t="str">
        <f>IF(AND($A1223=Sheet2!$A$2,仕訳日記帳!$N1223&gt;=Sheet2!$B$2),仕訳日記帳!B1223,IF(AND(OR($A1223=Sheet2!$A$3,$A1223=Sheet2!$A$4,$A1223=Sheet2!$A$5,$A1223=Sheet2!$A$6,$A1223=Sheet2!$A$7,$A1223=Sheet2!$A$9),仕訳日記帳!$N1223&gt;=Sheet2!$B$3),仕訳日記帳!B1223,IF(AND($A1223=Sheet2!$A$8,仕訳日記帳!$N1223&gt;=Sheet2!$B$8),仕訳日記帳!B1223,IF(AND(OR($A1223=Sheet2!$A$10,$A1223=Sheet2!$A$11,$A1223=Sheet2!$A$12,$A1223=Sheet2!$A$13,$A1223=Sheet2!$A$14,$A1223=Sheet2!$A$15,$A1223=Sheet2!$A$16,$A1223=Sheet2!$A$17),Sheet2!$B$9&lt;=仕訳日記帳!$N1223&lt;Sheet2!$C$10),仕訳日記帳!B1223,""))))</f>
        <v/>
      </c>
      <c r="D1223" s="265" t="str">
        <f>IF(AND($A1223=Sheet2!$A$2,仕訳日記帳!$N1223&gt;=Sheet2!$B$2),仕訳日記帳!N1223,IF(AND(OR($A1223=Sheet2!$A$3,$A1223=Sheet2!$A$4,$A1223=Sheet2!$A$5,$A1223=Sheet2!$A$6,$A1223=Sheet2!$A$7,$A1223=Sheet2!$A$9),仕訳日記帳!$N1223&gt;=Sheet2!$B$3),仕訳日記帳!N1223,IF(AND($A1223=Sheet2!$A$8,仕訳日記帳!$N1223&gt;=Sheet2!$B$8),仕訳日記帳!N1223,IF(AND(OR($A1223=Sheet2!$A$10,$A1223=Sheet2!$A$11,$A1223=Sheet2!$A$12,$A1223=Sheet2!$A$13,$A1223=Sheet2!$A$14,$A1223=Sheet2!$A$15,$A1223=Sheet2!$A$16,$A1223=Sheet2!$A$17),Sheet2!$B$9&lt;=仕訳日記帳!$N1223&lt;Sheet2!$C$10),仕訳日記帳!N1223,""))))</f>
        <v/>
      </c>
      <c r="E1223" s="263" t="str">
        <f>IF(AND($A1223=Sheet2!$A$2,仕訳日記帳!$N1223&gt;=Sheet2!$B$2),仕訳日記帳!G1223,IF(AND(OR($A1223=Sheet2!$A$3,$A1223=Sheet2!$A$4,$A1223=Sheet2!$A$5,$A1223=Sheet2!$A$6,$A1223=Sheet2!$A$7,$A1223=Sheet2!$A$9),仕訳日記帳!$N1223&gt;=Sheet2!$B$3),仕訳日記帳!G1223,IF(AND($A1223=Sheet2!$A$8,仕訳日記帳!$N1223&gt;=Sheet2!$B$8),仕訳日記帳!G1223,IF(AND(OR($A1223=Sheet2!$A$10,$A1223=Sheet2!$A$11,$A1223=Sheet2!$A$12,$A1223=Sheet2!$A$13,$A1223=Sheet2!$A$14,$A1223=Sheet2!$A$15,$A1223=Sheet2!$A$16,$A1223=Sheet2!$A$17),Sheet2!$B$9&lt;=仕訳日記帳!$N1223&lt;Sheet2!$C$10),仕訳日記帳!G1223,""))))</f>
        <v/>
      </c>
      <c r="G1223" t="str">
        <f>IF(OR(A1223=Sheet2!$A$2,A1223=Sheet2!$A$3,A1223=Sheet2!$A$4,A1223=Sheet2!$A$5,A1223=Sheet2!$A$6,A1223=Sheet2!$A$7,A1223=Sheet2!$A$8,A1223=Sheet2!$A$9,A1223=Sheet2!$A$10,A1223=Sheet2!$A$11,A1223=Sheet2!$A$12,$A$2=Sheet2!$A$13,A1223=Sheet2!$A$14,$A$2=Sheet2!$A$15,$A$2=Sheet2!$A$16,A1223=Sheet2!$A$17),"該当","")</f>
        <v/>
      </c>
      <c r="H1223" t="str">
        <f>IF(OR(A1223="",G1223=""),"",COUNTIF($G$2:G1223,"該当"))</f>
        <v/>
      </c>
    </row>
    <row r="1224" spans="1:8">
      <c r="A1224" t="str">
        <f>IF(AND(仕訳日記帳!D1224=Sheet2!$A$2,仕訳日記帳!$N1224&gt;=Sheet2!$B$2),仕訳日記帳!D1224,IF(AND(OR(仕訳日記帳!D1224=Sheet2!$A$3,仕訳日記帳!D1224=Sheet2!$A$4,仕訳日記帳!D1224=Sheet2!$A$5,仕訳日記帳!D1224=Sheet2!$A$6,仕訳日記帳!D1224=Sheet2!$A$7,仕訳日記帳!D1224=Sheet2!$A$9),仕訳日記帳!$N1224&gt;=Sheet2!$B$3),仕訳日記帳!D1224,IF(AND(仕訳日記帳!D1224=Sheet2!$A$8,仕訳日記帳!$N1224&gt;=Sheet2!$B$8),仕訳日記帳!D1224,IF(AND(OR(仕訳日記帳!D1224=Sheet2!$A$10,仕訳日記帳!D1224=Sheet2!$A$11,仕訳日記帳!D1224=Sheet2!$A$12,仕訳日記帳!D1224=Sheet2!$A$13,仕訳日記帳!D1224=Sheet2!$A$14,仕訳日記帳!D1224=Sheet2!$A$15,仕訳日記帳!D1224=Sheet2!$A$16,仕訳日記帳!D1224=Sheet2!$A$17),Sheet2!$B$9&lt;=仕訳日記帳!$N1224&lt;Sheet2!$C$10),仕訳日記帳!D1224,""))))</f>
        <v/>
      </c>
      <c r="B1224" s="263" t="str">
        <f>IF(AND($A1224=Sheet2!$A$2,仕訳日記帳!$N1224&gt;=Sheet2!$B$2),仕訳日記帳!A1224,IF(AND(OR($A1224=Sheet2!$A$3,$A1224=Sheet2!$A$4,$A1224=Sheet2!$A$5,$A1224=Sheet2!$A$6,$A1224=Sheet2!$A$7,$A1224=Sheet2!$A$9),仕訳日記帳!$N1224&gt;=Sheet2!$B$3),仕訳日記帳!A1224,IF(AND($A1224=Sheet2!$A$8,仕訳日記帳!$N1224&gt;=Sheet2!$B$8),仕訳日記帳!A1224,IF(AND(OR($A1224=Sheet2!$A$10,$A1224=Sheet2!$A$11,$A1224=Sheet2!$A$12,$A1224=Sheet2!$A$13,$A1224=Sheet2!$A$14,$A1224=Sheet2!$A$15,$A1224=Sheet2!$A$16,$A1224=Sheet2!$A$17),Sheet2!$B$9&lt;=仕訳日記帳!$N1224&lt;Sheet2!$C$10),仕訳日記帳!A1224,""))))</f>
        <v/>
      </c>
      <c r="C1224" t="str">
        <f>IF(AND($A1224=Sheet2!$A$2,仕訳日記帳!$N1224&gt;=Sheet2!$B$2),仕訳日記帳!B1224,IF(AND(OR($A1224=Sheet2!$A$3,$A1224=Sheet2!$A$4,$A1224=Sheet2!$A$5,$A1224=Sheet2!$A$6,$A1224=Sheet2!$A$7,$A1224=Sheet2!$A$9),仕訳日記帳!$N1224&gt;=Sheet2!$B$3),仕訳日記帳!B1224,IF(AND($A1224=Sheet2!$A$8,仕訳日記帳!$N1224&gt;=Sheet2!$B$8),仕訳日記帳!B1224,IF(AND(OR($A1224=Sheet2!$A$10,$A1224=Sheet2!$A$11,$A1224=Sheet2!$A$12,$A1224=Sheet2!$A$13,$A1224=Sheet2!$A$14,$A1224=Sheet2!$A$15,$A1224=Sheet2!$A$16,$A1224=Sheet2!$A$17),Sheet2!$B$9&lt;=仕訳日記帳!$N1224&lt;Sheet2!$C$10),仕訳日記帳!B1224,""))))</f>
        <v/>
      </c>
      <c r="D1224" s="265" t="str">
        <f>IF(AND($A1224=Sheet2!$A$2,仕訳日記帳!$N1224&gt;=Sheet2!$B$2),仕訳日記帳!N1224,IF(AND(OR($A1224=Sheet2!$A$3,$A1224=Sheet2!$A$4,$A1224=Sheet2!$A$5,$A1224=Sheet2!$A$6,$A1224=Sheet2!$A$7,$A1224=Sheet2!$A$9),仕訳日記帳!$N1224&gt;=Sheet2!$B$3),仕訳日記帳!N1224,IF(AND($A1224=Sheet2!$A$8,仕訳日記帳!$N1224&gt;=Sheet2!$B$8),仕訳日記帳!N1224,IF(AND(OR($A1224=Sheet2!$A$10,$A1224=Sheet2!$A$11,$A1224=Sheet2!$A$12,$A1224=Sheet2!$A$13,$A1224=Sheet2!$A$14,$A1224=Sheet2!$A$15,$A1224=Sheet2!$A$16,$A1224=Sheet2!$A$17),Sheet2!$B$9&lt;=仕訳日記帳!$N1224&lt;Sheet2!$C$10),仕訳日記帳!N1224,""))))</f>
        <v/>
      </c>
      <c r="E1224" s="263" t="str">
        <f>IF(AND($A1224=Sheet2!$A$2,仕訳日記帳!$N1224&gt;=Sheet2!$B$2),仕訳日記帳!G1224,IF(AND(OR($A1224=Sheet2!$A$3,$A1224=Sheet2!$A$4,$A1224=Sheet2!$A$5,$A1224=Sheet2!$A$6,$A1224=Sheet2!$A$7,$A1224=Sheet2!$A$9),仕訳日記帳!$N1224&gt;=Sheet2!$B$3),仕訳日記帳!G1224,IF(AND($A1224=Sheet2!$A$8,仕訳日記帳!$N1224&gt;=Sheet2!$B$8),仕訳日記帳!G1224,IF(AND(OR($A1224=Sheet2!$A$10,$A1224=Sheet2!$A$11,$A1224=Sheet2!$A$12,$A1224=Sheet2!$A$13,$A1224=Sheet2!$A$14,$A1224=Sheet2!$A$15,$A1224=Sheet2!$A$16,$A1224=Sheet2!$A$17),Sheet2!$B$9&lt;=仕訳日記帳!$N1224&lt;Sheet2!$C$10),仕訳日記帳!G1224,""))))</f>
        <v/>
      </c>
      <c r="G1224" t="str">
        <f>IF(OR(A1224=Sheet2!$A$2,A1224=Sheet2!$A$3,A1224=Sheet2!$A$4,A1224=Sheet2!$A$5,A1224=Sheet2!$A$6,A1224=Sheet2!$A$7,A1224=Sheet2!$A$8,A1224=Sheet2!$A$9,A1224=Sheet2!$A$10,A1224=Sheet2!$A$11,A1224=Sheet2!$A$12,$A$2=Sheet2!$A$13,A1224=Sheet2!$A$14,$A$2=Sheet2!$A$15,$A$2=Sheet2!$A$16,A1224=Sheet2!$A$17),"該当","")</f>
        <v/>
      </c>
      <c r="H1224" t="str">
        <f>IF(OR(A1224="",G1224=""),"",COUNTIF($G$2:G1224,"該当"))</f>
        <v/>
      </c>
    </row>
    <row r="1225" spans="1:8">
      <c r="A1225" t="str">
        <f>IF(AND(仕訳日記帳!D1225=Sheet2!$A$2,仕訳日記帳!$N1225&gt;=Sheet2!$B$2),仕訳日記帳!D1225,IF(AND(OR(仕訳日記帳!D1225=Sheet2!$A$3,仕訳日記帳!D1225=Sheet2!$A$4,仕訳日記帳!D1225=Sheet2!$A$5,仕訳日記帳!D1225=Sheet2!$A$6,仕訳日記帳!D1225=Sheet2!$A$7,仕訳日記帳!D1225=Sheet2!$A$9),仕訳日記帳!$N1225&gt;=Sheet2!$B$3),仕訳日記帳!D1225,IF(AND(仕訳日記帳!D1225=Sheet2!$A$8,仕訳日記帳!$N1225&gt;=Sheet2!$B$8),仕訳日記帳!D1225,IF(AND(OR(仕訳日記帳!D1225=Sheet2!$A$10,仕訳日記帳!D1225=Sheet2!$A$11,仕訳日記帳!D1225=Sheet2!$A$12,仕訳日記帳!D1225=Sheet2!$A$13,仕訳日記帳!D1225=Sheet2!$A$14,仕訳日記帳!D1225=Sheet2!$A$15,仕訳日記帳!D1225=Sheet2!$A$16,仕訳日記帳!D1225=Sheet2!$A$17),Sheet2!$B$9&lt;=仕訳日記帳!$N1225&lt;Sheet2!$C$10),仕訳日記帳!D1225,""))))</f>
        <v/>
      </c>
      <c r="B1225" s="263" t="str">
        <f>IF(AND($A1225=Sheet2!$A$2,仕訳日記帳!$N1225&gt;=Sheet2!$B$2),仕訳日記帳!A1225,IF(AND(OR($A1225=Sheet2!$A$3,$A1225=Sheet2!$A$4,$A1225=Sheet2!$A$5,$A1225=Sheet2!$A$6,$A1225=Sheet2!$A$7,$A1225=Sheet2!$A$9),仕訳日記帳!$N1225&gt;=Sheet2!$B$3),仕訳日記帳!A1225,IF(AND($A1225=Sheet2!$A$8,仕訳日記帳!$N1225&gt;=Sheet2!$B$8),仕訳日記帳!A1225,IF(AND(OR($A1225=Sheet2!$A$10,$A1225=Sheet2!$A$11,$A1225=Sheet2!$A$12,$A1225=Sheet2!$A$13,$A1225=Sheet2!$A$14,$A1225=Sheet2!$A$15,$A1225=Sheet2!$A$16,$A1225=Sheet2!$A$17),Sheet2!$B$9&lt;=仕訳日記帳!$N1225&lt;Sheet2!$C$10),仕訳日記帳!A1225,""))))</f>
        <v/>
      </c>
      <c r="C1225" t="str">
        <f>IF(AND($A1225=Sheet2!$A$2,仕訳日記帳!$N1225&gt;=Sheet2!$B$2),仕訳日記帳!B1225,IF(AND(OR($A1225=Sheet2!$A$3,$A1225=Sheet2!$A$4,$A1225=Sheet2!$A$5,$A1225=Sheet2!$A$6,$A1225=Sheet2!$A$7,$A1225=Sheet2!$A$9),仕訳日記帳!$N1225&gt;=Sheet2!$B$3),仕訳日記帳!B1225,IF(AND($A1225=Sheet2!$A$8,仕訳日記帳!$N1225&gt;=Sheet2!$B$8),仕訳日記帳!B1225,IF(AND(OR($A1225=Sheet2!$A$10,$A1225=Sheet2!$A$11,$A1225=Sheet2!$A$12,$A1225=Sheet2!$A$13,$A1225=Sheet2!$A$14,$A1225=Sheet2!$A$15,$A1225=Sheet2!$A$16,$A1225=Sheet2!$A$17),Sheet2!$B$9&lt;=仕訳日記帳!$N1225&lt;Sheet2!$C$10),仕訳日記帳!B1225,""))))</f>
        <v/>
      </c>
      <c r="D1225" s="265" t="str">
        <f>IF(AND($A1225=Sheet2!$A$2,仕訳日記帳!$N1225&gt;=Sheet2!$B$2),仕訳日記帳!N1225,IF(AND(OR($A1225=Sheet2!$A$3,$A1225=Sheet2!$A$4,$A1225=Sheet2!$A$5,$A1225=Sheet2!$A$6,$A1225=Sheet2!$A$7,$A1225=Sheet2!$A$9),仕訳日記帳!$N1225&gt;=Sheet2!$B$3),仕訳日記帳!N1225,IF(AND($A1225=Sheet2!$A$8,仕訳日記帳!$N1225&gt;=Sheet2!$B$8),仕訳日記帳!N1225,IF(AND(OR($A1225=Sheet2!$A$10,$A1225=Sheet2!$A$11,$A1225=Sheet2!$A$12,$A1225=Sheet2!$A$13,$A1225=Sheet2!$A$14,$A1225=Sheet2!$A$15,$A1225=Sheet2!$A$16,$A1225=Sheet2!$A$17),Sheet2!$B$9&lt;=仕訳日記帳!$N1225&lt;Sheet2!$C$10),仕訳日記帳!N1225,""))))</f>
        <v/>
      </c>
      <c r="E1225" s="263" t="str">
        <f>IF(AND($A1225=Sheet2!$A$2,仕訳日記帳!$N1225&gt;=Sheet2!$B$2),仕訳日記帳!G1225,IF(AND(OR($A1225=Sheet2!$A$3,$A1225=Sheet2!$A$4,$A1225=Sheet2!$A$5,$A1225=Sheet2!$A$6,$A1225=Sheet2!$A$7,$A1225=Sheet2!$A$9),仕訳日記帳!$N1225&gt;=Sheet2!$B$3),仕訳日記帳!G1225,IF(AND($A1225=Sheet2!$A$8,仕訳日記帳!$N1225&gt;=Sheet2!$B$8),仕訳日記帳!G1225,IF(AND(OR($A1225=Sheet2!$A$10,$A1225=Sheet2!$A$11,$A1225=Sheet2!$A$12,$A1225=Sheet2!$A$13,$A1225=Sheet2!$A$14,$A1225=Sheet2!$A$15,$A1225=Sheet2!$A$16,$A1225=Sheet2!$A$17),Sheet2!$B$9&lt;=仕訳日記帳!$N1225&lt;Sheet2!$C$10),仕訳日記帳!G1225,""))))</f>
        <v/>
      </c>
      <c r="G1225" t="str">
        <f>IF(OR(A1225=Sheet2!$A$2,A1225=Sheet2!$A$3,A1225=Sheet2!$A$4,A1225=Sheet2!$A$5,A1225=Sheet2!$A$6,A1225=Sheet2!$A$7,A1225=Sheet2!$A$8,A1225=Sheet2!$A$9,A1225=Sheet2!$A$10,A1225=Sheet2!$A$11,A1225=Sheet2!$A$12,$A$2=Sheet2!$A$13,A1225=Sheet2!$A$14,$A$2=Sheet2!$A$15,$A$2=Sheet2!$A$16,A1225=Sheet2!$A$17),"該当","")</f>
        <v/>
      </c>
      <c r="H1225" t="str">
        <f>IF(OR(A1225="",G1225=""),"",COUNTIF($G$2:G1225,"該当"))</f>
        <v/>
      </c>
    </row>
    <row r="1226" spans="1:8">
      <c r="A1226" t="str">
        <f>IF(AND(仕訳日記帳!D1226=Sheet2!$A$2,仕訳日記帳!$N1226&gt;=Sheet2!$B$2),仕訳日記帳!D1226,IF(AND(OR(仕訳日記帳!D1226=Sheet2!$A$3,仕訳日記帳!D1226=Sheet2!$A$4,仕訳日記帳!D1226=Sheet2!$A$5,仕訳日記帳!D1226=Sheet2!$A$6,仕訳日記帳!D1226=Sheet2!$A$7,仕訳日記帳!D1226=Sheet2!$A$9),仕訳日記帳!$N1226&gt;=Sheet2!$B$3),仕訳日記帳!D1226,IF(AND(仕訳日記帳!D1226=Sheet2!$A$8,仕訳日記帳!$N1226&gt;=Sheet2!$B$8),仕訳日記帳!D1226,IF(AND(OR(仕訳日記帳!D1226=Sheet2!$A$10,仕訳日記帳!D1226=Sheet2!$A$11,仕訳日記帳!D1226=Sheet2!$A$12,仕訳日記帳!D1226=Sheet2!$A$13,仕訳日記帳!D1226=Sheet2!$A$14,仕訳日記帳!D1226=Sheet2!$A$15,仕訳日記帳!D1226=Sheet2!$A$16,仕訳日記帳!D1226=Sheet2!$A$17),Sheet2!$B$9&lt;=仕訳日記帳!$N1226&lt;Sheet2!$C$10),仕訳日記帳!D1226,""))))</f>
        <v/>
      </c>
      <c r="B1226" s="263" t="str">
        <f>IF(AND($A1226=Sheet2!$A$2,仕訳日記帳!$N1226&gt;=Sheet2!$B$2),仕訳日記帳!A1226,IF(AND(OR($A1226=Sheet2!$A$3,$A1226=Sheet2!$A$4,$A1226=Sheet2!$A$5,$A1226=Sheet2!$A$6,$A1226=Sheet2!$A$7,$A1226=Sheet2!$A$9),仕訳日記帳!$N1226&gt;=Sheet2!$B$3),仕訳日記帳!A1226,IF(AND($A1226=Sheet2!$A$8,仕訳日記帳!$N1226&gt;=Sheet2!$B$8),仕訳日記帳!A1226,IF(AND(OR($A1226=Sheet2!$A$10,$A1226=Sheet2!$A$11,$A1226=Sheet2!$A$12,$A1226=Sheet2!$A$13,$A1226=Sheet2!$A$14,$A1226=Sheet2!$A$15,$A1226=Sheet2!$A$16,$A1226=Sheet2!$A$17),Sheet2!$B$9&lt;=仕訳日記帳!$N1226&lt;Sheet2!$C$10),仕訳日記帳!A1226,""))))</f>
        <v/>
      </c>
      <c r="C1226" t="str">
        <f>IF(AND($A1226=Sheet2!$A$2,仕訳日記帳!$N1226&gt;=Sheet2!$B$2),仕訳日記帳!B1226,IF(AND(OR($A1226=Sheet2!$A$3,$A1226=Sheet2!$A$4,$A1226=Sheet2!$A$5,$A1226=Sheet2!$A$6,$A1226=Sheet2!$A$7,$A1226=Sheet2!$A$9),仕訳日記帳!$N1226&gt;=Sheet2!$B$3),仕訳日記帳!B1226,IF(AND($A1226=Sheet2!$A$8,仕訳日記帳!$N1226&gt;=Sheet2!$B$8),仕訳日記帳!B1226,IF(AND(OR($A1226=Sheet2!$A$10,$A1226=Sheet2!$A$11,$A1226=Sheet2!$A$12,$A1226=Sheet2!$A$13,$A1226=Sheet2!$A$14,$A1226=Sheet2!$A$15,$A1226=Sheet2!$A$16,$A1226=Sheet2!$A$17),Sheet2!$B$9&lt;=仕訳日記帳!$N1226&lt;Sheet2!$C$10),仕訳日記帳!B1226,""))))</f>
        <v/>
      </c>
      <c r="D1226" s="265" t="str">
        <f>IF(AND($A1226=Sheet2!$A$2,仕訳日記帳!$N1226&gt;=Sheet2!$B$2),仕訳日記帳!N1226,IF(AND(OR($A1226=Sheet2!$A$3,$A1226=Sheet2!$A$4,$A1226=Sheet2!$A$5,$A1226=Sheet2!$A$6,$A1226=Sheet2!$A$7,$A1226=Sheet2!$A$9),仕訳日記帳!$N1226&gt;=Sheet2!$B$3),仕訳日記帳!N1226,IF(AND($A1226=Sheet2!$A$8,仕訳日記帳!$N1226&gt;=Sheet2!$B$8),仕訳日記帳!N1226,IF(AND(OR($A1226=Sheet2!$A$10,$A1226=Sheet2!$A$11,$A1226=Sheet2!$A$12,$A1226=Sheet2!$A$13,$A1226=Sheet2!$A$14,$A1226=Sheet2!$A$15,$A1226=Sheet2!$A$16,$A1226=Sheet2!$A$17),Sheet2!$B$9&lt;=仕訳日記帳!$N1226&lt;Sheet2!$C$10),仕訳日記帳!N1226,""))))</f>
        <v/>
      </c>
      <c r="E1226" s="263" t="str">
        <f>IF(AND($A1226=Sheet2!$A$2,仕訳日記帳!$N1226&gt;=Sheet2!$B$2),仕訳日記帳!G1226,IF(AND(OR($A1226=Sheet2!$A$3,$A1226=Sheet2!$A$4,$A1226=Sheet2!$A$5,$A1226=Sheet2!$A$6,$A1226=Sheet2!$A$7,$A1226=Sheet2!$A$9),仕訳日記帳!$N1226&gt;=Sheet2!$B$3),仕訳日記帳!G1226,IF(AND($A1226=Sheet2!$A$8,仕訳日記帳!$N1226&gt;=Sheet2!$B$8),仕訳日記帳!G1226,IF(AND(OR($A1226=Sheet2!$A$10,$A1226=Sheet2!$A$11,$A1226=Sheet2!$A$12,$A1226=Sheet2!$A$13,$A1226=Sheet2!$A$14,$A1226=Sheet2!$A$15,$A1226=Sheet2!$A$16,$A1226=Sheet2!$A$17),Sheet2!$B$9&lt;=仕訳日記帳!$N1226&lt;Sheet2!$C$10),仕訳日記帳!G1226,""))))</f>
        <v/>
      </c>
      <c r="G1226" t="str">
        <f>IF(OR(A1226=Sheet2!$A$2,A1226=Sheet2!$A$3,A1226=Sheet2!$A$4,A1226=Sheet2!$A$5,A1226=Sheet2!$A$6,A1226=Sheet2!$A$7,A1226=Sheet2!$A$8,A1226=Sheet2!$A$9,A1226=Sheet2!$A$10,A1226=Sheet2!$A$11,A1226=Sheet2!$A$12,$A$2=Sheet2!$A$13,A1226=Sheet2!$A$14,$A$2=Sheet2!$A$15,$A$2=Sheet2!$A$16,A1226=Sheet2!$A$17),"該当","")</f>
        <v/>
      </c>
      <c r="H1226" t="str">
        <f>IF(OR(A1226="",G1226=""),"",COUNTIF($G$2:G1226,"該当"))</f>
        <v/>
      </c>
    </row>
    <row r="1227" spans="1:8">
      <c r="A1227" t="str">
        <f>IF(AND(仕訳日記帳!D1227=Sheet2!$A$2,仕訳日記帳!$N1227&gt;=Sheet2!$B$2),仕訳日記帳!D1227,IF(AND(OR(仕訳日記帳!D1227=Sheet2!$A$3,仕訳日記帳!D1227=Sheet2!$A$4,仕訳日記帳!D1227=Sheet2!$A$5,仕訳日記帳!D1227=Sheet2!$A$6,仕訳日記帳!D1227=Sheet2!$A$7,仕訳日記帳!D1227=Sheet2!$A$9),仕訳日記帳!$N1227&gt;=Sheet2!$B$3),仕訳日記帳!D1227,IF(AND(仕訳日記帳!D1227=Sheet2!$A$8,仕訳日記帳!$N1227&gt;=Sheet2!$B$8),仕訳日記帳!D1227,IF(AND(OR(仕訳日記帳!D1227=Sheet2!$A$10,仕訳日記帳!D1227=Sheet2!$A$11,仕訳日記帳!D1227=Sheet2!$A$12,仕訳日記帳!D1227=Sheet2!$A$13,仕訳日記帳!D1227=Sheet2!$A$14,仕訳日記帳!D1227=Sheet2!$A$15,仕訳日記帳!D1227=Sheet2!$A$16,仕訳日記帳!D1227=Sheet2!$A$17),Sheet2!$B$9&lt;=仕訳日記帳!$N1227&lt;Sheet2!$C$10),仕訳日記帳!D1227,""))))</f>
        <v/>
      </c>
      <c r="B1227" s="263" t="str">
        <f>IF(AND($A1227=Sheet2!$A$2,仕訳日記帳!$N1227&gt;=Sheet2!$B$2),仕訳日記帳!A1227,IF(AND(OR($A1227=Sheet2!$A$3,$A1227=Sheet2!$A$4,$A1227=Sheet2!$A$5,$A1227=Sheet2!$A$6,$A1227=Sheet2!$A$7,$A1227=Sheet2!$A$9),仕訳日記帳!$N1227&gt;=Sheet2!$B$3),仕訳日記帳!A1227,IF(AND($A1227=Sheet2!$A$8,仕訳日記帳!$N1227&gt;=Sheet2!$B$8),仕訳日記帳!A1227,IF(AND(OR($A1227=Sheet2!$A$10,$A1227=Sheet2!$A$11,$A1227=Sheet2!$A$12,$A1227=Sheet2!$A$13,$A1227=Sheet2!$A$14,$A1227=Sheet2!$A$15,$A1227=Sheet2!$A$16,$A1227=Sheet2!$A$17),Sheet2!$B$9&lt;=仕訳日記帳!$N1227&lt;Sheet2!$C$10),仕訳日記帳!A1227,""))))</f>
        <v/>
      </c>
      <c r="C1227" t="str">
        <f>IF(AND($A1227=Sheet2!$A$2,仕訳日記帳!$N1227&gt;=Sheet2!$B$2),仕訳日記帳!B1227,IF(AND(OR($A1227=Sheet2!$A$3,$A1227=Sheet2!$A$4,$A1227=Sheet2!$A$5,$A1227=Sheet2!$A$6,$A1227=Sheet2!$A$7,$A1227=Sheet2!$A$9),仕訳日記帳!$N1227&gt;=Sheet2!$B$3),仕訳日記帳!B1227,IF(AND($A1227=Sheet2!$A$8,仕訳日記帳!$N1227&gt;=Sheet2!$B$8),仕訳日記帳!B1227,IF(AND(OR($A1227=Sheet2!$A$10,$A1227=Sheet2!$A$11,$A1227=Sheet2!$A$12,$A1227=Sheet2!$A$13,$A1227=Sheet2!$A$14,$A1227=Sheet2!$A$15,$A1227=Sheet2!$A$16,$A1227=Sheet2!$A$17),Sheet2!$B$9&lt;=仕訳日記帳!$N1227&lt;Sheet2!$C$10),仕訳日記帳!B1227,""))))</f>
        <v/>
      </c>
      <c r="D1227" s="265" t="str">
        <f>IF(AND($A1227=Sheet2!$A$2,仕訳日記帳!$N1227&gt;=Sheet2!$B$2),仕訳日記帳!N1227,IF(AND(OR($A1227=Sheet2!$A$3,$A1227=Sheet2!$A$4,$A1227=Sheet2!$A$5,$A1227=Sheet2!$A$6,$A1227=Sheet2!$A$7,$A1227=Sheet2!$A$9),仕訳日記帳!$N1227&gt;=Sheet2!$B$3),仕訳日記帳!N1227,IF(AND($A1227=Sheet2!$A$8,仕訳日記帳!$N1227&gt;=Sheet2!$B$8),仕訳日記帳!N1227,IF(AND(OR($A1227=Sheet2!$A$10,$A1227=Sheet2!$A$11,$A1227=Sheet2!$A$12,$A1227=Sheet2!$A$13,$A1227=Sheet2!$A$14,$A1227=Sheet2!$A$15,$A1227=Sheet2!$A$16,$A1227=Sheet2!$A$17),Sheet2!$B$9&lt;=仕訳日記帳!$N1227&lt;Sheet2!$C$10),仕訳日記帳!N1227,""))))</f>
        <v/>
      </c>
      <c r="E1227" s="263" t="str">
        <f>IF(AND($A1227=Sheet2!$A$2,仕訳日記帳!$N1227&gt;=Sheet2!$B$2),仕訳日記帳!G1227,IF(AND(OR($A1227=Sheet2!$A$3,$A1227=Sheet2!$A$4,$A1227=Sheet2!$A$5,$A1227=Sheet2!$A$6,$A1227=Sheet2!$A$7,$A1227=Sheet2!$A$9),仕訳日記帳!$N1227&gt;=Sheet2!$B$3),仕訳日記帳!G1227,IF(AND($A1227=Sheet2!$A$8,仕訳日記帳!$N1227&gt;=Sheet2!$B$8),仕訳日記帳!G1227,IF(AND(OR($A1227=Sheet2!$A$10,$A1227=Sheet2!$A$11,$A1227=Sheet2!$A$12,$A1227=Sheet2!$A$13,$A1227=Sheet2!$A$14,$A1227=Sheet2!$A$15,$A1227=Sheet2!$A$16,$A1227=Sheet2!$A$17),Sheet2!$B$9&lt;=仕訳日記帳!$N1227&lt;Sheet2!$C$10),仕訳日記帳!G1227,""))))</f>
        <v/>
      </c>
      <c r="G1227" t="str">
        <f>IF(OR(A1227=Sheet2!$A$2,A1227=Sheet2!$A$3,A1227=Sheet2!$A$4,A1227=Sheet2!$A$5,A1227=Sheet2!$A$6,A1227=Sheet2!$A$7,A1227=Sheet2!$A$8,A1227=Sheet2!$A$9,A1227=Sheet2!$A$10,A1227=Sheet2!$A$11,A1227=Sheet2!$A$12,$A$2=Sheet2!$A$13,A1227=Sheet2!$A$14,$A$2=Sheet2!$A$15,$A$2=Sheet2!$A$16,A1227=Sheet2!$A$17),"該当","")</f>
        <v/>
      </c>
      <c r="H1227" t="str">
        <f>IF(OR(A1227="",G1227=""),"",COUNTIF($G$2:G1227,"該当"))</f>
        <v/>
      </c>
    </row>
    <row r="1228" spans="1:8">
      <c r="A1228" t="str">
        <f>IF(AND(仕訳日記帳!D1228=Sheet2!$A$2,仕訳日記帳!$N1228&gt;=Sheet2!$B$2),仕訳日記帳!D1228,IF(AND(OR(仕訳日記帳!D1228=Sheet2!$A$3,仕訳日記帳!D1228=Sheet2!$A$4,仕訳日記帳!D1228=Sheet2!$A$5,仕訳日記帳!D1228=Sheet2!$A$6,仕訳日記帳!D1228=Sheet2!$A$7,仕訳日記帳!D1228=Sheet2!$A$9),仕訳日記帳!$N1228&gt;=Sheet2!$B$3),仕訳日記帳!D1228,IF(AND(仕訳日記帳!D1228=Sheet2!$A$8,仕訳日記帳!$N1228&gt;=Sheet2!$B$8),仕訳日記帳!D1228,IF(AND(OR(仕訳日記帳!D1228=Sheet2!$A$10,仕訳日記帳!D1228=Sheet2!$A$11,仕訳日記帳!D1228=Sheet2!$A$12,仕訳日記帳!D1228=Sheet2!$A$13,仕訳日記帳!D1228=Sheet2!$A$14,仕訳日記帳!D1228=Sheet2!$A$15,仕訳日記帳!D1228=Sheet2!$A$16,仕訳日記帳!D1228=Sheet2!$A$17),Sheet2!$B$9&lt;=仕訳日記帳!$N1228&lt;Sheet2!$C$10),仕訳日記帳!D1228,""))))</f>
        <v/>
      </c>
      <c r="B1228" s="263" t="str">
        <f>IF(AND($A1228=Sheet2!$A$2,仕訳日記帳!$N1228&gt;=Sheet2!$B$2),仕訳日記帳!A1228,IF(AND(OR($A1228=Sheet2!$A$3,$A1228=Sheet2!$A$4,$A1228=Sheet2!$A$5,$A1228=Sheet2!$A$6,$A1228=Sheet2!$A$7,$A1228=Sheet2!$A$9),仕訳日記帳!$N1228&gt;=Sheet2!$B$3),仕訳日記帳!A1228,IF(AND($A1228=Sheet2!$A$8,仕訳日記帳!$N1228&gt;=Sheet2!$B$8),仕訳日記帳!A1228,IF(AND(OR($A1228=Sheet2!$A$10,$A1228=Sheet2!$A$11,$A1228=Sheet2!$A$12,$A1228=Sheet2!$A$13,$A1228=Sheet2!$A$14,$A1228=Sheet2!$A$15,$A1228=Sheet2!$A$16,$A1228=Sheet2!$A$17),Sheet2!$B$9&lt;=仕訳日記帳!$N1228&lt;Sheet2!$C$10),仕訳日記帳!A1228,""))))</f>
        <v/>
      </c>
      <c r="C1228" t="str">
        <f>IF(AND($A1228=Sheet2!$A$2,仕訳日記帳!$N1228&gt;=Sheet2!$B$2),仕訳日記帳!B1228,IF(AND(OR($A1228=Sheet2!$A$3,$A1228=Sheet2!$A$4,$A1228=Sheet2!$A$5,$A1228=Sheet2!$A$6,$A1228=Sheet2!$A$7,$A1228=Sheet2!$A$9),仕訳日記帳!$N1228&gt;=Sheet2!$B$3),仕訳日記帳!B1228,IF(AND($A1228=Sheet2!$A$8,仕訳日記帳!$N1228&gt;=Sheet2!$B$8),仕訳日記帳!B1228,IF(AND(OR($A1228=Sheet2!$A$10,$A1228=Sheet2!$A$11,$A1228=Sheet2!$A$12,$A1228=Sheet2!$A$13,$A1228=Sheet2!$A$14,$A1228=Sheet2!$A$15,$A1228=Sheet2!$A$16,$A1228=Sheet2!$A$17),Sheet2!$B$9&lt;=仕訳日記帳!$N1228&lt;Sheet2!$C$10),仕訳日記帳!B1228,""))))</f>
        <v/>
      </c>
      <c r="D1228" s="265" t="str">
        <f>IF(AND($A1228=Sheet2!$A$2,仕訳日記帳!$N1228&gt;=Sheet2!$B$2),仕訳日記帳!N1228,IF(AND(OR($A1228=Sheet2!$A$3,$A1228=Sheet2!$A$4,$A1228=Sheet2!$A$5,$A1228=Sheet2!$A$6,$A1228=Sheet2!$A$7,$A1228=Sheet2!$A$9),仕訳日記帳!$N1228&gt;=Sheet2!$B$3),仕訳日記帳!N1228,IF(AND($A1228=Sheet2!$A$8,仕訳日記帳!$N1228&gt;=Sheet2!$B$8),仕訳日記帳!N1228,IF(AND(OR($A1228=Sheet2!$A$10,$A1228=Sheet2!$A$11,$A1228=Sheet2!$A$12,$A1228=Sheet2!$A$13,$A1228=Sheet2!$A$14,$A1228=Sheet2!$A$15,$A1228=Sheet2!$A$16,$A1228=Sheet2!$A$17),Sheet2!$B$9&lt;=仕訳日記帳!$N1228&lt;Sheet2!$C$10),仕訳日記帳!N1228,""))))</f>
        <v/>
      </c>
      <c r="E1228" s="263" t="str">
        <f>IF(AND($A1228=Sheet2!$A$2,仕訳日記帳!$N1228&gt;=Sheet2!$B$2),仕訳日記帳!G1228,IF(AND(OR($A1228=Sheet2!$A$3,$A1228=Sheet2!$A$4,$A1228=Sheet2!$A$5,$A1228=Sheet2!$A$6,$A1228=Sheet2!$A$7,$A1228=Sheet2!$A$9),仕訳日記帳!$N1228&gt;=Sheet2!$B$3),仕訳日記帳!G1228,IF(AND($A1228=Sheet2!$A$8,仕訳日記帳!$N1228&gt;=Sheet2!$B$8),仕訳日記帳!G1228,IF(AND(OR($A1228=Sheet2!$A$10,$A1228=Sheet2!$A$11,$A1228=Sheet2!$A$12,$A1228=Sheet2!$A$13,$A1228=Sheet2!$A$14,$A1228=Sheet2!$A$15,$A1228=Sheet2!$A$16,$A1228=Sheet2!$A$17),Sheet2!$B$9&lt;=仕訳日記帳!$N1228&lt;Sheet2!$C$10),仕訳日記帳!G1228,""))))</f>
        <v/>
      </c>
      <c r="G1228" t="str">
        <f>IF(OR(A1228=Sheet2!$A$2,A1228=Sheet2!$A$3,A1228=Sheet2!$A$4,A1228=Sheet2!$A$5,A1228=Sheet2!$A$6,A1228=Sheet2!$A$7,A1228=Sheet2!$A$8,A1228=Sheet2!$A$9,A1228=Sheet2!$A$10,A1228=Sheet2!$A$11,A1228=Sheet2!$A$12,$A$2=Sheet2!$A$13,A1228=Sheet2!$A$14,$A$2=Sheet2!$A$15,$A$2=Sheet2!$A$16,A1228=Sheet2!$A$17),"該当","")</f>
        <v/>
      </c>
      <c r="H1228" t="str">
        <f>IF(OR(A1228="",G1228=""),"",COUNTIF($G$2:G1228,"該当"))</f>
        <v/>
      </c>
    </row>
    <row r="1229" spans="1:8">
      <c r="A1229" t="str">
        <f>IF(AND(仕訳日記帳!D1229=Sheet2!$A$2,仕訳日記帳!$N1229&gt;=Sheet2!$B$2),仕訳日記帳!D1229,IF(AND(OR(仕訳日記帳!D1229=Sheet2!$A$3,仕訳日記帳!D1229=Sheet2!$A$4,仕訳日記帳!D1229=Sheet2!$A$5,仕訳日記帳!D1229=Sheet2!$A$6,仕訳日記帳!D1229=Sheet2!$A$7,仕訳日記帳!D1229=Sheet2!$A$9),仕訳日記帳!$N1229&gt;=Sheet2!$B$3),仕訳日記帳!D1229,IF(AND(仕訳日記帳!D1229=Sheet2!$A$8,仕訳日記帳!$N1229&gt;=Sheet2!$B$8),仕訳日記帳!D1229,IF(AND(OR(仕訳日記帳!D1229=Sheet2!$A$10,仕訳日記帳!D1229=Sheet2!$A$11,仕訳日記帳!D1229=Sheet2!$A$12,仕訳日記帳!D1229=Sheet2!$A$13,仕訳日記帳!D1229=Sheet2!$A$14,仕訳日記帳!D1229=Sheet2!$A$15,仕訳日記帳!D1229=Sheet2!$A$16,仕訳日記帳!D1229=Sheet2!$A$17),Sheet2!$B$9&lt;=仕訳日記帳!$N1229&lt;Sheet2!$C$10),仕訳日記帳!D1229,""))))</f>
        <v/>
      </c>
      <c r="B1229" s="263" t="str">
        <f>IF(AND($A1229=Sheet2!$A$2,仕訳日記帳!$N1229&gt;=Sheet2!$B$2),仕訳日記帳!A1229,IF(AND(OR($A1229=Sheet2!$A$3,$A1229=Sheet2!$A$4,$A1229=Sheet2!$A$5,$A1229=Sheet2!$A$6,$A1229=Sheet2!$A$7,$A1229=Sheet2!$A$9),仕訳日記帳!$N1229&gt;=Sheet2!$B$3),仕訳日記帳!A1229,IF(AND($A1229=Sheet2!$A$8,仕訳日記帳!$N1229&gt;=Sheet2!$B$8),仕訳日記帳!A1229,IF(AND(OR($A1229=Sheet2!$A$10,$A1229=Sheet2!$A$11,$A1229=Sheet2!$A$12,$A1229=Sheet2!$A$13,$A1229=Sheet2!$A$14,$A1229=Sheet2!$A$15,$A1229=Sheet2!$A$16,$A1229=Sheet2!$A$17),Sheet2!$B$9&lt;=仕訳日記帳!$N1229&lt;Sheet2!$C$10),仕訳日記帳!A1229,""))))</f>
        <v/>
      </c>
      <c r="C1229" t="str">
        <f>IF(AND($A1229=Sheet2!$A$2,仕訳日記帳!$N1229&gt;=Sheet2!$B$2),仕訳日記帳!B1229,IF(AND(OR($A1229=Sheet2!$A$3,$A1229=Sheet2!$A$4,$A1229=Sheet2!$A$5,$A1229=Sheet2!$A$6,$A1229=Sheet2!$A$7,$A1229=Sheet2!$A$9),仕訳日記帳!$N1229&gt;=Sheet2!$B$3),仕訳日記帳!B1229,IF(AND($A1229=Sheet2!$A$8,仕訳日記帳!$N1229&gt;=Sheet2!$B$8),仕訳日記帳!B1229,IF(AND(OR($A1229=Sheet2!$A$10,$A1229=Sheet2!$A$11,$A1229=Sheet2!$A$12,$A1229=Sheet2!$A$13,$A1229=Sheet2!$A$14,$A1229=Sheet2!$A$15,$A1229=Sheet2!$A$16,$A1229=Sheet2!$A$17),Sheet2!$B$9&lt;=仕訳日記帳!$N1229&lt;Sheet2!$C$10),仕訳日記帳!B1229,""))))</f>
        <v/>
      </c>
      <c r="D1229" s="265" t="str">
        <f>IF(AND($A1229=Sheet2!$A$2,仕訳日記帳!$N1229&gt;=Sheet2!$B$2),仕訳日記帳!N1229,IF(AND(OR($A1229=Sheet2!$A$3,$A1229=Sheet2!$A$4,$A1229=Sheet2!$A$5,$A1229=Sheet2!$A$6,$A1229=Sheet2!$A$7,$A1229=Sheet2!$A$9),仕訳日記帳!$N1229&gt;=Sheet2!$B$3),仕訳日記帳!N1229,IF(AND($A1229=Sheet2!$A$8,仕訳日記帳!$N1229&gt;=Sheet2!$B$8),仕訳日記帳!N1229,IF(AND(OR($A1229=Sheet2!$A$10,$A1229=Sheet2!$A$11,$A1229=Sheet2!$A$12,$A1229=Sheet2!$A$13,$A1229=Sheet2!$A$14,$A1229=Sheet2!$A$15,$A1229=Sheet2!$A$16,$A1229=Sheet2!$A$17),Sheet2!$B$9&lt;=仕訳日記帳!$N1229&lt;Sheet2!$C$10),仕訳日記帳!N1229,""))))</f>
        <v/>
      </c>
      <c r="E1229" s="263" t="str">
        <f>IF(AND($A1229=Sheet2!$A$2,仕訳日記帳!$N1229&gt;=Sheet2!$B$2),仕訳日記帳!G1229,IF(AND(OR($A1229=Sheet2!$A$3,$A1229=Sheet2!$A$4,$A1229=Sheet2!$A$5,$A1229=Sheet2!$A$6,$A1229=Sheet2!$A$7,$A1229=Sheet2!$A$9),仕訳日記帳!$N1229&gt;=Sheet2!$B$3),仕訳日記帳!G1229,IF(AND($A1229=Sheet2!$A$8,仕訳日記帳!$N1229&gt;=Sheet2!$B$8),仕訳日記帳!G1229,IF(AND(OR($A1229=Sheet2!$A$10,$A1229=Sheet2!$A$11,$A1229=Sheet2!$A$12,$A1229=Sheet2!$A$13,$A1229=Sheet2!$A$14,$A1229=Sheet2!$A$15,$A1229=Sheet2!$A$16,$A1229=Sheet2!$A$17),Sheet2!$B$9&lt;=仕訳日記帳!$N1229&lt;Sheet2!$C$10),仕訳日記帳!G1229,""))))</f>
        <v/>
      </c>
      <c r="G1229" t="str">
        <f>IF(OR(A1229=Sheet2!$A$2,A1229=Sheet2!$A$3,A1229=Sheet2!$A$4,A1229=Sheet2!$A$5,A1229=Sheet2!$A$6,A1229=Sheet2!$A$7,A1229=Sheet2!$A$8,A1229=Sheet2!$A$9,A1229=Sheet2!$A$10,A1229=Sheet2!$A$11,A1229=Sheet2!$A$12,$A$2=Sheet2!$A$13,A1229=Sheet2!$A$14,$A$2=Sheet2!$A$15,$A$2=Sheet2!$A$16,A1229=Sheet2!$A$17),"該当","")</f>
        <v/>
      </c>
      <c r="H1229" t="str">
        <f>IF(OR(A1229="",G1229=""),"",COUNTIF($G$2:G1229,"該当"))</f>
        <v/>
      </c>
    </row>
    <row r="1230" spans="1:8">
      <c r="A1230" t="str">
        <f>IF(AND(仕訳日記帳!D1230=Sheet2!$A$2,仕訳日記帳!$N1230&gt;=Sheet2!$B$2),仕訳日記帳!D1230,IF(AND(OR(仕訳日記帳!D1230=Sheet2!$A$3,仕訳日記帳!D1230=Sheet2!$A$4,仕訳日記帳!D1230=Sheet2!$A$5,仕訳日記帳!D1230=Sheet2!$A$6,仕訳日記帳!D1230=Sheet2!$A$7,仕訳日記帳!D1230=Sheet2!$A$9),仕訳日記帳!$N1230&gt;=Sheet2!$B$3),仕訳日記帳!D1230,IF(AND(仕訳日記帳!D1230=Sheet2!$A$8,仕訳日記帳!$N1230&gt;=Sheet2!$B$8),仕訳日記帳!D1230,IF(AND(OR(仕訳日記帳!D1230=Sheet2!$A$10,仕訳日記帳!D1230=Sheet2!$A$11,仕訳日記帳!D1230=Sheet2!$A$12,仕訳日記帳!D1230=Sheet2!$A$13,仕訳日記帳!D1230=Sheet2!$A$14,仕訳日記帳!D1230=Sheet2!$A$15,仕訳日記帳!D1230=Sheet2!$A$16,仕訳日記帳!D1230=Sheet2!$A$17),Sheet2!$B$9&lt;=仕訳日記帳!$N1230&lt;Sheet2!$C$10),仕訳日記帳!D1230,""))))</f>
        <v/>
      </c>
      <c r="B1230" s="263" t="str">
        <f>IF(AND($A1230=Sheet2!$A$2,仕訳日記帳!$N1230&gt;=Sheet2!$B$2),仕訳日記帳!A1230,IF(AND(OR($A1230=Sheet2!$A$3,$A1230=Sheet2!$A$4,$A1230=Sheet2!$A$5,$A1230=Sheet2!$A$6,$A1230=Sheet2!$A$7,$A1230=Sheet2!$A$9),仕訳日記帳!$N1230&gt;=Sheet2!$B$3),仕訳日記帳!A1230,IF(AND($A1230=Sheet2!$A$8,仕訳日記帳!$N1230&gt;=Sheet2!$B$8),仕訳日記帳!A1230,IF(AND(OR($A1230=Sheet2!$A$10,$A1230=Sheet2!$A$11,$A1230=Sheet2!$A$12,$A1230=Sheet2!$A$13,$A1230=Sheet2!$A$14,$A1230=Sheet2!$A$15,$A1230=Sheet2!$A$16,$A1230=Sheet2!$A$17),Sheet2!$B$9&lt;=仕訳日記帳!$N1230&lt;Sheet2!$C$10),仕訳日記帳!A1230,""))))</f>
        <v/>
      </c>
      <c r="C1230" t="str">
        <f>IF(AND($A1230=Sheet2!$A$2,仕訳日記帳!$N1230&gt;=Sheet2!$B$2),仕訳日記帳!B1230,IF(AND(OR($A1230=Sheet2!$A$3,$A1230=Sheet2!$A$4,$A1230=Sheet2!$A$5,$A1230=Sheet2!$A$6,$A1230=Sheet2!$A$7,$A1230=Sheet2!$A$9),仕訳日記帳!$N1230&gt;=Sheet2!$B$3),仕訳日記帳!B1230,IF(AND($A1230=Sheet2!$A$8,仕訳日記帳!$N1230&gt;=Sheet2!$B$8),仕訳日記帳!B1230,IF(AND(OR($A1230=Sheet2!$A$10,$A1230=Sheet2!$A$11,$A1230=Sheet2!$A$12,$A1230=Sheet2!$A$13,$A1230=Sheet2!$A$14,$A1230=Sheet2!$A$15,$A1230=Sheet2!$A$16,$A1230=Sheet2!$A$17),Sheet2!$B$9&lt;=仕訳日記帳!$N1230&lt;Sheet2!$C$10),仕訳日記帳!B1230,""))))</f>
        <v/>
      </c>
      <c r="D1230" s="265" t="str">
        <f>IF(AND($A1230=Sheet2!$A$2,仕訳日記帳!$N1230&gt;=Sheet2!$B$2),仕訳日記帳!N1230,IF(AND(OR($A1230=Sheet2!$A$3,$A1230=Sheet2!$A$4,$A1230=Sheet2!$A$5,$A1230=Sheet2!$A$6,$A1230=Sheet2!$A$7,$A1230=Sheet2!$A$9),仕訳日記帳!$N1230&gt;=Sheet2!$B$3),仕訳日記帳!N1230,IF(AND($A1230=Sheet2!$A$8,仕訳日記帳!$N1230&gt;=Sheet2!$B$8),仕訳日記帳!N1230,IF(AND(OR($A1230=Sheet2!$A$10,$A1230=Sheet2!$A$11,$A1230=Sheet2!$A$12,$A1230=Sheet2!$A$13,$A1230=Sheet2!$A$14,$A1230=Sheet2!$A$15,$A1230=Sheet2!$A$16,$A1230=Sheet2!$A$17),Sheet2!$B$9&lt;=仕訳日記帳!$N1230&lt;Sheet2!$C$10),仕訳日記帳!N1230,""))))</f>
        <v/>
      </c>
      <c r="E1230" s="263" t="str">
        <f>IF(AND($A1230=Sheet2!$A$2,仕訳日記帳!$N1230&gt;=Sheet2!$B$2),仕訳日記帳!G1230,IF(AND(OR($A1230=Sheet2!$A$3,$A1230=Sheet2!$A$4,$A1230=Sheet2!$A$5,$A1230=Sheet2!$A$6,$A1230=Sheet2!$A$7,$A1230=Sheet2!$A$9),仕訳日記帳!$N1230&gt;=Sheet2!$B$3),仕訳日記帳!G1230,IF(AND($A1230=Sheet2!$A$8,仕訳日記帳!$N1230&gt;=Sheet2!$B$8),仕訳日記帳!G1230,IF(AND(OR($A1230=Sheet2!$A$10,$A1230=Sheet2!$A$11,$A1230=Sheet2!$A$12,$A1230=Sheet2!$A$13,$A1230=Sheet2!$A$14,$A1230=Sheet2!$A$15,$A1230=Sheet2!$A$16,$A1230=Sheet2!$A$17),Sheet2!$B$9&lt;=仕訳日記帳!$N1230&lt;Sheet2!$C$10),仕訳日記帳!G1230,""))))</f>
        <v/>
      </c>
      <c r="G1230" t="str">
        <f>IF(OR(A1230=Sheet2!$A$2,A1230=Sheet2!$A$3,A1230=Sheet2!$A$4,A1230=Sheet2!$A$5,A1230=Sheet2!$A$6,A1230=Sheet2!$A$7,A1230=Sheet2!$A$8,A1230=Sheet2!$A$9,A1230=Sheet2!$A$10,A1230=Sheet2!$A$11,A1230=Sheet2!$A$12,$A$2=Sheet2!$A$13,A1230=Sheet2!$A$14,$A$2=Sheet2!$A$15,$A$2=Sheet2!$A$16,A1230=Sheet2!$A$17),"該当","")</f>
        <v/>
      </c>
      <c r="H1230" t="str">
        <f>IF(OR(A1230="",G1230=""),"",COUNTIF($G$2:G1230,"該当"))</f>
        <v/>
      </c>
    </row>
    <row r="1231" spans="1:8">
      <c r="A1231" t="str">
        <f>IF(AND(仕訳日記帳!D1231=Sheet2!$A$2,仕訳日記帳!$N1231&gt;=Sheet2!$B$2),仕訳日記帳!D1231,IF(AND(OR(仕訳日記帳!D1231=Sheet2!$A$3,仕訳日記帳!D1231=Sheet2!$A$4,仕訳日記帳!D1231=Sheet2!$A$5,仕訳日記帳!D1231=Sheet2!$A$6,仕訳日記帳!D1231=Sheet2!$A$7,仕訳日記帳!D1231=Sheet2!$A$9),仕訳日記帳!$N1231&gt;=Sheet2!$B$3),仕訳日記帳!D1231,IF(AND(仕訳日記帳!D1231=Sheet2!$A$8,仕訳日記帳!$N1231&gt;=Sheet2!$B$8),仕訳日記帳!D1231,IF(AND(OR(仕訳日記帳!D1231=Sheet2!$A$10,仕訳日記帳!D1231=Sheet2!$A$11,仕訳日記帳!D1231=Sheet2!$A$12,仕訳日記帳!D1231=Sheet2!$A$13,仕訳日記帳!D1231=Sheet2!$A$14,仕訳日記帳!D1231=Sheet2!$A$15,仕訳日記帳!D1231=Sheet2!$A$16,仕訳日記帳!D1231=Sheet2!$A$17),Sheet2!$B$9&lt;=仕訳日記帳!$N1231&lt;Sheet2!$C$10),仕訳日記帳!D1231,""))))</f>
        <v/>
      </c>
      <c r="B1231" s="263" t="str">
        <f>IF(AND($A1231=Sheet2!$A$2,仕訳日記帳!$N1231&gt;=Sheet2!$B$2),仕訳日記帳!A1231,IF(AND(OR($A1231=Sheet2!$A$3,$A1231=Sheet2!$A$4,$A1231=Sheet2!$A$5,$A1231=Sheet2!$A$6,$A1231=Sheet2!$A$7,$A1231=Sheet2!$A$9),仕訳日記帳!$N1231&gt;=Sheet2!$B$3),仕訳日記帳!A1231,IF(AND($A1231=Sheet2!$A$8,仕訳日記帳!$N1231&gt;=Sheet2!$B$8),仕訳日記帳!A1231,IF(AND(OR($A1231=Sheet2!$A$10,$A1231=Sheet2!$A$11,$A1231=Sheet2!$A$12,$A1231=Sheet2!$A$13,$A1231=Sheet2!$A$14,$A1231=Sheet2!$A$15,$A1231=Sheet2!$A$16,$A1231=Sheet2!$A$17),Sheet2!$B$9&lt;=仕訳日記帳!$N1231&lt;Sheet2!$C$10),仕訳日記帳!A1231,""))))</f>
        <v/>
      </c>
      <c r="C1231" t="str">
        <f>IF(AND($A1231=Sheet2!$A$2,仕訳日記帳!$N1231&gt;=Sheet2!$B$2),仕訳日記帳!B1231,IF(AND(OR($A1231=Sheet2!$A$3,$A1231=Sheet2!$A$4,$A1231=Sheet2!$A$5,$A1231=Sheet2!$A$6,$A1231=Sheet2!$A$7,$A1231=Sheet2!$A$9),仕訳日記帳!$N1231&gt;=Sheet2!$B$3),仕訳日記帳!B1231,IF(AND($A1231=Sheet2!$A$8,仕訳日記帳!$N1231&gt;=Sheet2!$B$8),仕訳日記帳!B1231,IF(AND(OR($A1231=Sheet2!$A$10,$A1231=Sheet2!$A$11,$A1231=Sheet2!$A$12,$A1231=Sheet2!$A$13,$A1231=Sheet2!$A$14,$A1231=Sheet2!$A$15,$A1231=Sheet2!$A$16,$A1231=Sheet2!$A$17),Sheet2!$B$9&lt;=仕訳日記帳!$N1231&lt;Sheet2!$C$10),仕訳日記帳!B1231,""))))</f>
        <v/>
      </c>
      <c r="D1231" s="265" t="str">
        <f>IF(AND($A1231=Sheet2!$A$2,仕訳日記帳!$N1231&gt;=Sheet2!$B$2),仕訳日記帳!N1231,IF(AND(OR($A1231=Sheet2!$A$3,$A1231=Sheet2!$A$4,$A1231=Sheet2!$A$5,$A1231=Sheet2!$A$6,$A1231=Sheet2!$A$7,$A1231=Sheet2!$A$9),仕訳日記帳!$N1231&gt;=Sheet2!$B$3),仕訳日記帳!N1231,IF(AND($A1231=Sheet2!$A$8,仕訳日記帳!$N1231&gt;=Sheet2!$B$8),仕訳日記帳!N1231,IF(AND(OR($A1231=Sheet2!$A$10,$A1231=Sheet2!$A$11,$A1231=Sheet2!$A$12,$A1231=Sheet2!$A$13,$A1231=Sheet2!$A$14,$A1231=Sheet2!$A$15,$A1231=Sheet2!$A$16,$A1231=Sheet2!$A$17),Sheet2!$B$9&lt;=仕訳日記帳!$N1231&lt;Sheet2!$C$10),仕訳日記帳!N1231,""))))</f>
        <v/>
      </c>
      <c r="E1231" s="263" t="str">
        <f>IF(AND($A1231=Sheet2!$A$2,仕訳日記帳!$N1231&gt;=Sheet2!$B$2),仕訳日記帳!G1231,IF(AND(OR($A1231=Sheet2!$A$3,$A1231=Sheet2!$A$4,$A1231=Sheet2!$A$5,$A1231=Sheet2!$A$6,$A1231=Sheet2!$A$7,$A1231=Sheet2!$A$9),仕訳日記帳!$N1231&gt;=Sheet2!$B$3),仕訳日記帳!G1231,IF(AND($A1231=Sheet2!$A$8,仕訳日記帳!$N1231&gt;=Sheet2!$B$8),仕訳日記帳!G1231,IF(AND(OR($A1231=Sheet2!$A$10,$A1231=Sheet2!$A$11,$A1231=Sheet2!$A$12,$A1231=Sheet2!$A$13,$A1231=Sheet2!$A$14,$A1231=Sheet2!$A$15,$A1231=Sheet2!$A$16,$A1231=Sheet2!$A$17),Sheet2!$B$9&lt;=仕訳日記帳!$N1231&lt;Sheet2!$C$10),仕訳日記帳!G1231,""))))</f>
        <v/>
      </c>
      <c r="G1231" t="str">
        <f>IF(OR(A1231=Sheet2!$A$2,A1231=Sheet2!$A$3,A1231=Sheet2!$A$4,A1231=Sheet2!$A$5,A1231=Sheet2!$A$6,A1231=Sheet2!$A$7,A1231=Sheet2!$A$8,A1231=Sheet2!$A$9,A1231=Sheet2!$A$10,A1231=Sheet2!$A$11,A1231=Sheet2!$A$12,$A$2=Sheet2!$A$13,A1231=Sheet2!$A$14,$A$2=Sheet2!$A$15,$A$2=Sheet2!$A$16,A1231=Sheet2!$A$17),"該当","")</f>
        <v/>
      </c>
      <c r="H1231" t="str">
        <f>IF(OR(A1231="",G1231=""),"",COUNTIF($G$2:G1231,"該当"))</f>
        <v/>
      </c>
    </row>
    <row r="1232" spans="1:8">
      <c r="A1232" t="str">
        <f>IF(AND(仕訳日記帳!D1232=Sheet2!$A$2,仕訳日記帳!$N1232&gt;=Sheet2!$B$2),仕訳日記帳!D1232,IF(AND(OR(仕訳日記帳!D1232=Sheet2!$A$3,仕訳日記帳!D1232=Sheet2!$A$4,仕訳日記帳!D1232=Sheet2!$A$5,仕訳日記帳!D1232=Sheet2!$A$6,仕訳日記帳!D1232=Sheet2!$A$7,仕訳日記帳!D1232=Sheet2!$A$9),仕訳日記帳!$N1232&gt;=Sheet2!$B$3),仕訳日記帳!D1232,IF(AND(仕訳日記帳!D1232=Sheet2!$A$8,仕訳日記帳!$N1232&gt;=Sheet2!$B$8),仕訳日記帳!D1232,IF(AND(OR(仕訳日記帳!D1232=Sheet2!$A$10,仕訳日記帳!D1232=Sheet2!$A$11,仕訳日記帳!D1232=Sheet2!$A$12,仕訳日記帳!D1232=Sheet2!$A$13,仕訳日記帳!D1232=Sheet2!$A$14,仕訳日記帳!D1232=Sheet2!$A$15,仕訳日記帳!D1232=Sheet2!$A$16,仕訳日記帳!D1232=Sheet2!$A$17),Sheet2!$B$9&lt;=仕訳日記帳!$N1232&lt;Sheet2!$C$10),仕訳日記帳!D1232,""))))</f>
        <v/>
      </c>
      <c r="B1232" s="263" t="str">
        <f>IF(AND($A1232=Sheet2!$A$2,仕訳日記帳!$N1232&gt;=Sheet2!$B$2),仕訳日記帳!A1232,IF(AND(OR($A1232=Sheet2!$A$3,$A1232=Sheet2!$A$4,$A1232=Sheet2!$A$5,$A1232=Sheet2!$A$6,$A1232=Sheet2!$A$7,$A1232=Sheet2!$A$9),仕訳日記帳!$N1232&gt;=Sheet2!$B$3),仕訳日記帳!A1232,IF(AND($A1232=Sheet2!$A$8,仕訳日記帳!$N1232&gt;=Sheet2!$B$8),仕訳日記帳!A1232,IF(AND(OR($A1232=Sheet2!$A$10,$A1232=Sheet2!$A$11,$A1232=Sheet2!$A$12,$A1232=Sheet2!$A$13,$A1232=Sheet2!$A$14,$A1232=Sheet2!$A$15,$A1232=Sheet2!$A$16,$A1232=Sheet2!$A$17),Sheet2!$B$9&lt;=仕訳日記帳!$N1232&lt;Sheet2!$C$10),仕訳日記帳!A1232,""))))</f>
        <v/>
      </c>
      <c r="C1232" t="str">
        <f>IF(AND($A1232=Sheet2!$A$2,仕訳日記帳!$N1232&gt;=Sheet2!$B$2),仕訳日記帳!B1232,IF(AND(OR($A1232=Sheet2!$A$3,$A1232=Sheet2!$A$4,$A1232=Sheet2!$A$5,$A1232=Sheet2!$A$6,$A1232=Sheet2!$A$7,$A1232=Sheet2!$A$9),仕訳日記帳!$N1232&gt;=Sheet2!$B$3),仕訳日記帳!B1232,IF(AND($A1232=Sheet2!$A$8,仕訳日記帳!$N1232&gt;=Sheet2!$B$8),仕訳日記帳!B1232,IF(AND(OR($A1232=Sheet2!$A$10,$A1232=Sheet2!$A$11,$A1232=Sheet2!$A$12,$A1232=Sheet2!$A$13,$A1232=Sheet2!$A$14,$A1232=Sheet2!$A$15,$A1232=Sheet2!$A$16,$A1232=Sheet2!$A$17),Sheet2!$B$9&lt;=仕訳日記帳!$N1232&lt;Sheet2!$C$10),仕訳日記帳!B1232,""))))</f>
        <v/>
      </c>
      <c r="D1232" s="265" t="str">
        <f>IF(AND($A1232=Sheet2!$A$2,仕訳日記帳!$N1232&gt;=Sheet2!$B$2),仕訳日記帳!N1232,IF(AND(OR($A1232=Sheet2!$A$3,$A1232=Sheet2!$A$4,$A1232=Sheet2!$A$5,$A1232=Sheet2!$A$6,$A1232=Sheet2!$A$7,$A1232=Sheet2!$A$9),仕訳日記帳!$N1232&gt;=Sheet2!$B$3),仕訳日記帳!N1232,IF(AND($A1232=Sheet2!$A$8,仕訳日記帳!$N1232&gt;=Sheet2!$B$8),仕訳日記帳!N1232,IF(AND(OR($A1232=Sheet2!$A$10,$A1232=Sheet2!$A$11,$A1232=Sheet2!$A$12,$A1232=Sheet2!$A$13,$A1232=Sheet2!$A$14,$A1232=Sheet2!$A$15,$A1232=Sheet2!$A$16,$A1232=Sheet2!$A$17),Sheet2!$B$9&lt;=仕訳日記帳!$N1232&lt;Sheet2!$C$10),仕訳日記帳!N1232,""))))</f>
        <v/>
      </c>
      <c r="E1232" s="263" t="str">
        <f>IF(AND($A1232=Sheet2!$A$2,仕訳日記帳!$N1232&gt;=Sheet2!$B$2),仕訳日記帳!G1232,IF(AND(OR($A1232=Sheet2!$A$3,$A1232=Sheet2!$A$4,$A1232=Sheet2!$A$5,$A1232=Sheet2!$A$6,$A1232=Sheet2!$A$7,$A1232=Sheet2!$A$9),仕訳日記帳!$N1232&gt;=Sheet2!$B$3),仕訳日記帳!G1232,IF(AND($A1232=Sheet2!$A$8,仕訳日記帳!$N1232&gt;=Sheet2!$B$8),仕訳日記帳!G1232,IF(AND(OR($A1232=Sheet2!$A$10,$A1232=Sheet2!$A$11,$A1232=Sheet2!$A$12,$A1232=Sheet2!$A$13,$A1232=Sheet2!$A$14,$A1232=Sheet2!$A$15,$A1232=Sheet2!$A$16,$A1232=Sheet2!$A$17),Sheet2!$B$9&lt;=仕訳日記帳!$N1232&lt;Sheet2!$C$10),仕訳日記帳!G1232,""))))</f>
        <v/>
      </c>
      <c r="G1232" t="str">
        <f>IF(OR(A1232=Sheet2!$A$2,A1232=Sheet2!$A$3,A1232=Sheet2!$A$4,A1232=Sheet2!$A$5,A1232=Sheet2!$A$6,A1232=Sheet2!$A$7,A1232=Sheet2!$A$8,A1232=Sheet2!$A$9,A1232=Sheet2!$A$10,A1232=Sheet2!$A$11,A1232=Sheet2!$A$12,$A$2=Sheet2!$A$13,A1232=Sheet2!$A$14,$A$2=Sheet2!$A$15,$A$2=Sheet2!$A$16,A1232=Sheet2!$A$17),"該当","")</f>
        <v/>
      </c>
      <c r="H1232" t="str">
        <f>IF(OR(A1232="",G1232=""),"",COUNTIF($G$2:G1232,"該当"))</f>
        <v/>
      </c>
    </row>
    <row r="1233" spans="1:8">
      <c r="A1233" t="str">
        <f>IF(AND(仕訳日記帳!D1233=Sheet2!$A$2,仕訳日記帳!$N1233&gt;=Sheet2!$B$2),仕訳日記帳!D1233,IF(AND(OR(仕訳日記帳!D1233=Sheet2!$A$3,仕訳日記帳!D1233=Sheet2!$A$4,仕訳日記帳!D1233=Sheet2!$A$5,仕訳日記帳!D1233=Sheet2!$A$6,仕訳日記帳!D1233=Sheet2!$A$7,仕訳日記帳!D1233=Sheet2!$A$9),仕訳日記帳!$N1233&gt;=Sheet2!$B$3),仕訳日記帳!D1233,IF(AND(仕訳日記帳!D1233=Sheet2!$A$8,仕訳日記帳!$N1233&gt;=Sheet2!$B$8),仕訳日記帳!D1233,IF(AND(OR(仕訳日記帳!D1233=Sheet2!$A$10,仕訳日記帳!D1233=Sheet2!$A$11,仕訳日記帳!D1233=Sheet2!$A$12,仕訳日記帳!D1233=Sheet2!$A$13,仕訳日記帳!D1233=Sheet2!$A$14,仕訳日記帳!D1233=Sheet2!$A$15,仕訳日記帳!D1233=Sheet2!$A$16,仕訳日記帳!D1233=Sheet2!$A$17),Sheet2!$B$9&lt;=仕訳日記帳!$N1233&lt;Sheet2!$C$10),仕訳日記帳!D1233,""))))</f>
        <v/>
      </c>
      <c r="B1233" s="263" t="str">
        <f>IF(AND($A1233=Sheet2!$A$2,仕訳日記帳!$N1233&gt;=Sheet2!$B$2),仕訳日記帳!A1233,IF(AND(OR($A1233=Sheet2!$A$3,$A1233=Sheet2!$A$4,$A1233=Sheet2!$A$5,$A1233=Sheet2!$A$6,$A1233=Sheet2!$A$7,$A1233=Sheet2!$A$9),仕訳日記帳!$N1233&gt;=Sheet2!$B$3),仕訳日記帳!A1233,IF(AND($A1233=Sheet2!$A$8,仕訳日記帳!$N1233&gt;=Sheet2!$B$8),仕訳日記帳!A1233,IF(AND(OR($A1233=Sheet2!$A$10,$A1233=Sheet2!$A$11,$A1233=Sheet2!$A$12,$A1233=Sheet2!$A$13,$A1233=Sheet2!$A$14,$A1233=Sheet2!$A$15,$A1233=Sheet2!$A$16,$A1233=Sheet2!$A$17),Sheet2!$B$9&lt;=仕訳日記帳!$N1233&lt;Sheet2!$C$10),仕訳日記帳!A1233,""))))</f>
        <v/>
      </c>
      <c r="C1233" t="str">
        <f>IF(AND($A1233=Sheet2!$A$2,仕訳日記帳!$N1233&gt;=Sheet2!$B$2),仕訳日記帳!B1233,IF(AND(OR($A1233=Sheet2!$A$3,$A1233=Sheet2!$A$4,$A1233=Sheet2!$A$5,$A1233=Sheet2!$A$6,$A1233=Sheet2!$A$7,$A1233=Sheet2!$A$9),仕訳日記帳!$N1233&gt;=Sheet2!$B$3),仕訳日記帳!B1233,IF(AND($A1233=Sheet2!$A$8,仕訳日記帳!$N1233&gt;=Sheet2!$B$8),仕訳日記帳!B1233,IF(AND(OR($A1233=Sheet2!$A$10,$A1233=Sheet2!$A$11,$A1233=Sheet2!$A$12,$A1233=Sheet2!$A$13,$A1233=Sheet2!$A$14,$A1233=Sheet2!$A$15,$A1233=Sheet2!$A$16,$A1233=Sheet2!$A$17),Sheet2!$B$9&lt;=仕訳日記帳!$N1233&lt;Sheet2!$C$10),仕訳日記帳!B1233,""))))</f>
        <v/>
      </c>
      <c r="D1233" s="265" t="str">
        <f>IF(AND($A1233=Sheet2!$A$2,仕訳日記帳!$N1233&gt;=Sheet2!$B$2),仕訳日記帳!N1233,IF(AND(OR($A1233=Sheet2!$A$3,$A1233=Sheet2!$A$4,$A1233=Sheet2!$A$5,$A1233=Sheet2!$A$6,$A1233=Sheet2!$A$7,$A1233=Sheet2!$A$9),仕訳日記帳!$N1233&gt;=Sheet2!$B$3),仕訳日記帳!N1233,IF(AND($A1233=Sheet2!$A$8,仕訳日記帳!$N1233&gt;=Sheet2!$B$8),仕訳日記帳!N1233,IF(AND(OR($A1233=Sheet2!$A$10,$A1233=Sheet2!$A$11,$A1233=Sheet2!$A$12,$A1233=Sheet2!$A$13,$A1233=Sheet2!$A$14,$A1233=Sheet2!$A$15,$A1233=Sheet2!$A$16,$A1233=Sheet2!$A$17),Sheet2!$B$9&lt;=仕訳日記帳!$N1233&lt;Sheet2!$C$10),仕訳日記帳!N1233,""))))</f>
        <v/>
      </c>
      <c r="E1233" s="263" t="str">
        <f>IF(AND($A1233=Sheet2!$A$2,仕訳日記帳!$N1233&gt;=Sheet2!$B$2),仕訳日記帳!G1233,IF(AND(OR($A1233=Sheet2!$A$3,$A1233=Sheet2!$A$4,$A1233=Sheet2!$A$5,$A1233=Sheet2!$A$6,$A1233=Sheet2!$A$7,$A1233=Sheet2!$A$9),仕訳日記帳!$N1233&gt;=Sheet2!$B$3),仕訳日記帳!G1233,IF(AND($A1233=Sheet2!$A$8,仕訳日記帳!$N1233&gt;=Sheet2!$B$8),仕訳日記帳!G1233,IF(AND(OR($A1233=Sheet2!$A$10,$A1233=Sheet2!$A$11,$A1233=Sheet2!$A$12,$A1233=Sheet2!$A$13,$A1233=Sheet2!$A$14,$A1233=Sheet2!$A$15,$A1233=Sheet2!$A$16,$A1233=Sheet2!$A$17),Sheet2!$B$9&lt;=仕訳日記帳!$N1233&lt;Sheet2!$C$10),仕訳日記帳!G1233,""))))</f>
        <v/>
      </c>
      <c r="G1233" t="str">
        <f>IF(OR(A1233=Sheet2!$A$2,A1233=Sheet2!$A$3,A1233=Sheet2!$A$4,A1233=Sheet2!$A$5,A1233=Sheet2!$A$6,A1233=Sheet2!$A$7,A1233=Sheet2!$A$8,A1233=Sheet2!$A$9,A1233=Sheet2!$A$10,A1233=Sheet2!$A$11,A1233=Sheet2!$A$12,$A$2=Sheet2!$A$13,A1233=Sheet2!$A$14,$A$2=Sheet2!$A$15,$A$2=Sheet2!$A$16,A1233=Sheet2!$A$17),"該当","")</f>
        <v/>
      </c>
      <c r="H1233" t="str">
        <f>IF(OR(A1233="",G1233=""),"",COUNTIF($G$2:G1233,"該当"))</f>
        <v/>
      </c>
    </row>
    <row r="1234" spans="1:8">
      <c r="A1234" t="str">
        <f>IF(AND(仕訳日記帳!D1234=Sheet2!$A$2,仕訳日記帳!$N1234&gt;=Sheet2!$B$2),仕訳日記帳!D1234,IF(AND(OR(仕訳日記帳!D1234=Sheet2!$A$3,仕訳日記帳!D1234=Sheet2!$A$4,仕訳日記帳!D1234=Sheet2!$A$5,仕訳日記帳!D1234=Sheet2!$A$6,仕訳日記帳!D1234=Sheet2!$A$7,仕訳日記帳!D1234=Sheet2!$A$9),仕訳日記帳!$N1234&gt;=Sheet2!$B$3),仕訳日記帳!D1234,IF(AND(仕訳日記帳!D1234=Sheet2!$A$8,仕訳日記帳!$N1234&gt;=Sheet2!$B$8),仕訳日記帳!D1234,IF(AND(OR(仕訳日記帳!D1234=Sheet2!$A$10,仕訳日記帳!D1234=Sheet2!$A$11,仕訳日記帳!D1234=Sheet2!$A$12,仕訳日記帳!D1234=Sheet2!$A$13,仕訳日記帳!D1234=Sheet2!$A$14,仕訳日記帳!D1234=Sheet2!$A$15,仕訳日記帳!D1234=Sheet2!$A$16,仕訳日記帳!D1234=Sheet2!$A$17),Sheet2!$B$9&lt;=仕訳日記帳!$N1234&lt;Sheet2!$C$10),仕訳日記帳!D1234,""))))</f>
        <v/>
      </c>
      <c r="B1234" s="263" t="str">
        <f>IF(AND($A1234=Sheet2!$A$2,仕訳日記帳!$N1234&gt;=Sheet2!$B$2),仕訳日記帳!A1234,IF(AND(OR($A1234=Sheet2!$A$3,$A1234=Sheet2!$A$4,$A1234=Sheet2!$A$5,$A1234=Sheet2!$A$6,$A1234=Sheet2!$A$7,$A1234=Sheet2!$A$9),仕訳日記帳!$N1234&gt;=Sheet2!$B$3),仕訳日記帳!A1234,IF(AND($A1234=Sheet2!$A$8,仕訳日記帳!$N1234&gt;=Sheet2!$B$8),仕訳日記帳!A1234,IF(AND(OR($A1234=Sheet2!$A$10,$A1234=Sheet2!$A$11,$A1234=Sheet2!$A$12,$A1234=Sheet2!$A$13,$A1234=Sheet2!$A$14,$A1234=Sheet2!$A$15,$A1234=Sheet2!$A$16,$A1234=Sheet2!$A$17),Sheet2!$B$9&lt;=仕訳日記帳!$N1234&lt;Sheet2!$C$10),仕訳日記帳!A1234,""))))</f>
        <v/>
      </c>
      <c r="C1234" t="str">
        <f>IF(AND($A1234=Sheet2!$A$2,仕訳日記帳!$N1234&gt;=Sheet2!$B$2),仕訳日記帳!B1234,IF(AND(OR($A1234=Sheet2!$A$3,$A1234=Sheet2!$A$4,$A1234=Sheet2!$A$5,$A1234=Sheet2!$A$6,$A1234=Sheet2!$A$7,$A1234=Sheet2!$A$9),仕訳日記帳!$N1234&gt;=Sheet2!$B$3),仕訳日記帳!B1234,IF(AND($A1234=Sheet2!$A$8,仕訳日記帳!$N1234&gt;=Sheet2!$B$8),仕訳日記帳!B1234,IF(AND(OR($A1234=Sheet2!$A$10,$A1234=Sheet2!$A$11,$A1234=Sheet2!$A$12,$A1234=Sheet2!$A$13,$A1234=Sheet2!$A$14,$A1234=Sheet2!$A$15,$A1234=Sheet2!$A$16,$A1234=Sheet2!$A$17),Sheet2!$B$9&lt;=仕訳日記帳!$N1234&lt;Sheet2!$C$10),仕訳日記帳!B1234,""))))</f>
        <v/>
      </c>
      <c r="D1234" s="265" t="str">
        <f>IF(AND($A1234=Sheet2!$A$2,仕訳日記帳!$N1234&gt;=Sheet2!$B$2),仕訳日記帳!N1234,IF(AND(OR($A1234=Sheet2!$A$3,$A1234=Sheet2!$A$4,$A1234=Sheet2!$A$5,$A1234=Sheet2!$A$6,$A1234=Sheet2!$A$7,$A1234=Sheet2!$A$9),仕訳日記帳!$N1234&gt;=Sheet2!$B$3),仕訳日記帳!N1234,IF(AND($A1234=Sheet2!$A$8,仕訳日記帳!$N1234&gt;=Sheet2!$B$8),仕訳日記帳!N1234,IF(AND(OR($A1234=Sheet2!$A$10,$A1234=Sheet2!$A$11,$A1234=Sheet2!$A$12,$A1234=Sheet2!$A$13,$A1234=Sheet2!$A$14,$A1234=Sheet2!$A$15,$A1234=Sheet2!$A$16,$A1234=Sheet2!$A$17),Sheet2!$B$9&lt;=仕訳日記帳!$N1234&lt;Sheet2!$C$10),仕訳日記帳!N1234,""))))</f>
        <v/>
      </c>
      <c r="E1234" s="263" t="str">
        <f>IF(AND($A1234=Sheet2!$A$2,仕訳日記帳!$N1234&gt;=Sheet2!$B$2),仕訳日記帳!G1234,IF(AND(OR($A1234=Sheet2!$A$3,$A1234=Sheet2!$A$4,$A1234=Sheet2!$A$5,$A1234=Sheet2!$A$6,$A1234=Sheet2!$A$7,$A1234=Sheet2!$A$9),仕訳日記帳!$N1234&gt;=Sheet2!$B$3),仕訳日記帳!G1234,IF(AND($A1234=Sheet2!$A$8,仕訳日記帳!$N1234&gt;=Sheet2!$B$8),仕訳日記帳!G1234,IF(AND(OR($A1234=Sheet2!$A$10,$A1234=Sheet2!$A$11,$A1234=Sheet2!$A$12,$A1234=Sheet2!$A$13,$A1234=Sheet2!$A$14,$A1234=Sheet2!$A$15,$A1234=Sheet2!$A$16,$A1234=Sheet2!$A$17),Sheet2!$B$9&lt;=仕訳日記帳!$N1234&lt;Sheet2!$C$10),仕訳日記帳!G1234,""))))</f>
        <v/>
      </c>
      <c r="G1234" t="str">
        <f>IF(OR(A1234=Sheet2!$A$2,A1234=Sheet2!$A$3,A1234=Sheet2!$A$4,A1234=Sheet2!$A$5,A1234=Sheet2!$A$6,A1234=Sheet2!$A$7,A1234=Sheet2!$A$8,A1234=Sheet2!$A$9,A1234=Sheet2!$A$10,A1234=Sheet2!$A$11,A1234=Sheet2!$A$12,$A$2=Sheet2!$A$13,A1234=Sheet2!$A$14,$A$2=Sheet2!$A$15,$A$2=Sheet2!$A$16,A1234=Sheet2!$A$17),"該当","")</f>
        <v/>
      </c>
      <c r="H1234" t="str">
        <f>IF(OR(A1234="",G1234=""),"",COUNTIF($G$2:G1234,"該当"))</f>
        <v/>
      </c>
    </row>
    <row r="1235" spans="1:8">
      <c r="A1235" t="str">
        <f>IF(AND(仕訳日記帳!D1235=Sheet2!$A$2,仕訳日記帳!$N1235&gt;=Sheet2!$B$2),仕訳日記帳!D1235,IF(AND(OR(仕訳日記帳!D1235=Sheet2!$A$3,仕訳日記帳!D1235=Sheet2!$A$4,仕訳日記帳!D1235=Sheet2!$A$5,仕訳日記帳!D1235=Sheet2!$A$6,仕訳日記帳!D1235=Sheet2!$A$7,仕訳日記帳!D1235=Sheet2!$A$9),仕訳日記帳!$N1235&gt;=Sheet2!$B$3),仕訳日記帳!D1235,IF(AND(仕訳日記帳!D1235=Sheet2!$A$8,仕訳日記帳!$N1235&gt;=Sheet2!$B$8),仕訳日記帳!D1235,IF(AND(OR(仕訳日記帳!D1235=Sheet2!$A$10,仕訳日記帳!D1235=Sheet2!$A$11,仕訳日記帳!D1235=Sheet2!$A$12,仕訳日記帳!D1235=Sheet2!$A$13,仕訳日記帳!D1235=Sheet2!$A$14,仕訳日記帳!D1235=Sheet2!$A$15,仕訳日記帳!D1235=Sheet2!$A$16,仕訳日記帳!D1235=Sheet2!$A$17),Sheet2!$B$9&lt;=仕訳日記帳!$N1235&lt;Sheet2!$C$10),仕訳日記帳!D1235,""))))</f>
        <v/>
      </c>
      <c r="B1235" s="263" t="str">
        <f>IF(AND($A1235=Sheet2!$A$2,仕訳日記帳!$N1235&gt;=Sheet2!$B$2),仕訳日記帳!A1235,IF(AND(OR($A1235=Sheet2!$A$3,$A1235=Sheet2!$A$4,$A1235=Sheet2!$A$5,$A1235=Sheet2!$A$6,$A1235=Sheet2!$A$7,$A1235=Sheet2!$A$9),仕訳日記帳!$N1235&gt;=Sheet2!$B$3),仕訳日記帳!A1235,IF(AND($A1235=Sheet2!$A$8,仕訳日記帳!$N1235&gt;=Sheet2!$B$8),仕訳日記帳!A1235,IF(AND(OR($A1235=Sheet2!$A$10,$A1235=Sheet2!$A$11,$A1235=Sheet2!$A$12,$A1235=Sheet2!$A$13,$A1235=Sheet2!$A$14,$A1235=Sheet2!$A$15,$A1235=Sheet2!$A$16,$A1235=Sheet2!$A$17),Sheet2!$B$9&lt;=仕訳日記帳!$N1235&lt;Sheet2!$C$10),仕訳日記帳!A1235,""))))</f>
        <v/>
      </c>
      <c r="C1235" t="str">
        <f>IF(AND($A1235=Sheet2!$A$2,仕訳日記帳!$N1235&gt;=Sheet2!$B$2),仕訳日記帳!B1235,IF(AND(OR($A1235=Sheet2!$A$3,$A1235=Sheet2!$A$4,$A1235=Sheet2!$A$5,$A1235=Sheet2!$A$6,$A1235=Sheet2!$A$7,$A1235=Sheet2!$A$9),仕訳日記帳!$N1235&gt;=Sheet2!$B$3),仕訳日記帳!B1235,IF(AND($A1235=Sheet2!$A$8,仕訳日記帳!$N1235&gt;=Sheet2!$B$8),仕訳日記帳!B1235,IF(AND(OR($A1235=Sheet2!$A$10,$A1235=Sheet2!$A$11,$A1235=Sheet2!$A$12,$A1235=Sheet2!$A$13,$A1235=Sheet2!$A$14,$A1235=Sheet2!$A$15,$A1235=Sheet2!$A$16,$A1235=Sheet2!$A$17),Sheet2!$B$9&lt;=仕訳日記帳!$N1235&lt;Sheet2!$C$10),仕訳日記帳!B1235,""))))</f>
        <v/>
      </c>
      <c r="D1235" s="265" t="str">
        <f>IF(AND($A1235=Sheet2!$A$2,仕訳日記帳!$N1235&gt;=Sheet2!$B$2),仕訳日記帳!N1235,IF(AND(OR($A1235=Sheet2!$A$3,$A1235=Sheet2!$A$4,$A1235=Sheet2!$A$5,$A1235=Sheet2!$A$6,$A1235=Sheet2!$A$7,$A1235=Sheet2!$A$9),仕訳日記帳!$N1235&gt;=Sheet2!$B$3),仕訳日記帳!N1235,IF(AND($A1235=Sheet2!$A$8,仕訳日記帳!$N1235&gt;=Sheet2!$B$8),仕訳日記帳!N1235,IF(AND(OR($A1235=Sheet2!$A$10,$A1235=Sheet2!$A$11,$A1235=Sheet2!$A$12,$A1235=Sheet2!$A$13,$A1235=Sheet2!$A$14,$A1235=Sheet2!$A$15,$A1235=Sheet2!$A$16,$A1235=Sheet2!$A$17),Sheet2!$B$9&lt;=仕訳日記帳!$N1235&lt;Sheet2!$C$10),仕訳日記帳!N1235,""))))</f>
        <v/>
      </c>
      <c r="E1235" s="263" t="str">
        <f>IF(AND($A1235=Sheet2!$A$2,仕訳日記帳!$N1235&gt;=Sheet2!$B$2),仕訳日記帳!G1235,IF(AND(OR($A1235=Sheet2!$A$3,$A1235=Sheet2!$A$4,$A1235=Sheet2!$A$5,$A1235=Sheet2!$A$6,$A1235=Sheet2!$A$7,$A1235=Sheet2!$A$9),仕訳日記帳!$N1235&gt;=Sheet2!$B$3),仕訳日記帳!G1235,IF(AND($A1235=Sheet2!$A$8,仕訳日記帳!$N1235&gt;=Sheet2!$B$8),仕訳日記帳!G1235,IF(AND(OR($A1235=Sheet2!$A$10,$A1235=Sheet2!$A$11,$A1235=Sheet2!$A$12,$A1235=Sheet2!$A$13,$A1235=Sheet2!$A$14,$A1235=Sheet2!$A$15,$A1235=Sheet2!$A$16,$A1235=Sheet2!$A$17),Sheet2!$B$9&lt;=仕訳日記帳!$N1235&lt;Sheet2!$C$10),仕訳日記帳!G1235,""))))</f>
        <v/>
      </c>
      <c r="G1235" t="str">
        <f>IF(OR(A1235=Sheet2!$A$2,A1235=Sheet2!$A$3,A1235=Sheet2!$A$4,A1235=Sheet2!$A$5,A1235=Sheet2!$A$6,A1235=Sheet2!$A$7,A1235=Sheet2!$A$8,A1235=Sheet2!$A$9,A1235=Sheet2!$A$10,A1235=Sheet2!$A$11,A1235=Sheet2!$A$12,$A$2=Sheet2!$A$13,A1235=Sheet2!$A$14,$A$2=Sheet2!$A$15,$A$2=Sheet2!$A$16,A1235=Sheet2!$A$17),"該当","")</f>
        <v/>
      </c>
      <c r="H1235" t="str">
        <f>IF(OR(A1235="",G1235=""),"",COUNTIF($G$2:G1235,"該当"))</f>
        <v/>
      </c>
    </row>
    <row r="1236" spans="1:8">
      <c r="A1236" t="str">
        <f>IF(AND(仕訳日記帳!D1236=Sheet2!$A$2,仕訳日記帳!$N1236&gt;=Sheet2!$B$2),仕訳日記帳!D1236,IF(AND(OR(仕訳日記帳!D1236=Sheet2!$A$3,仕訳日記帳!D1236=Sheet2!$A$4,仕訳日記帳!D1236=Sheet2!$A$5,仕訳日記帳!D1236=Sheet2!$A$6,仕訳日記帳!D1236=Sheet2!$A$7,仕訳日記帳!D1236=Sheet2!$A$9),仕訳日記帳!$N1236&gt;=Sheet2!$B$3),仕訳日記帳!D1236,IF(AND(仕訳日記帳!D1236=Sheet2!$A$8,仕訳日記帳!$N1236&gt;=Sheet2!$B$8),仕訳日記帳!D1236,IF(AND(OR(仕訳日記帳!D1236=Sheet2!$A$10,仕訳日記帳!D1236=Sheet2!$A$11,仕訳日記帳!D1236=Sheet2!$A$12,仕訳日記帳!D1236=Sheet2!$A$13,仕訳日記帳!D1236=Sheet2!$A$14,仕訳日記帳!D1236=Sheet2!$A$15,仕訳日記帳!D1236=Sheet2!$A$16,仕訳日記帳!D1236=Sheet2!$A$17),Sheet2!$B$9&lt;=仕訳日記帳!$N1236&lt;Sheet2!$C$10),仕訳日記帳!D1236,""))))</f>
        <v/>
      </c>
      <c r="B1236" s="263" t="str">
        <f>IF(AND($A1236=Sheet2!$A$2,仕訳日記帳!$N1236&gt;=Sheet2!$B$2),仕訳日記帳!A1236,IF(AND(OR($A1236=Sheet2!$A$3,$A1236=Sheet2!$A$4,$A1236=Sheet2!$A$5,$A1236=Sheet2!$A$6,$A1236=Sheet2!$A$7,$A1236=Sheet2!$A$9),仕訳日記帳!$N1236&gt;=Sheet2!$B$3),仕訳日記帳!A1236,IF(AND($A1236=Sheet2!$A$8,仕訳日記帳!$N1236&gt;=Sheet2!$B$8),仕訳日記帳!A1236,IF(AND(OR($A1236=Sheet2!$A$10,$A1236=Sheet2!$A$11,$A1236=Sheet2!$A$12,$A1236=Sheet2!$A$13,$A1236=Sheet2!$A$14,$A1236=Sheet2!$A$15,$A1236=Sheet2!$A$16,$A1236=Sheet2!$A$17),Sheet2!$B$9&lt;=仕訳日記帳!$N1236&lt;Sheet2!$C$10),仕訳日記帳!A1236,""))))</f>
        <v/>
      </c>
      <c r="C1236" t="str">
        <f>IF(AND($A1236=Sheet2!$A$2,仕訳日記帳!$N1236&gt;=Sheet2!$B$2),仕訳日記帳!B1236,IF(AND(OR($A1236=Sheet2!$A$3,$A1236=Sheet2!$A$4,$A1236=Sheet2!$A$5,$A1236=Sheet2!$A$6,$A1236=Sheet2!$A$7,$A1236=Sheet2!$A$9),仕訳日記帳!$N1236&gt;=Sheet2!$B$3),仕訳日記帳!B1236,IF(AND($A1236=Sheet2!$A$8,仕訳日記帳!$N1236&gt;=Sheet2!$B$8),仕訳日記帳!B1236,IF(AND(OR($A1236=Sheet2!$A$10,$A1236=Sheet2!$A$11,$A1236=Sheet2!$A$12,$A1236=Sheet2!$A$13,$A1236=Sheet2!$A$14,$A1236=Sheet2!$A$15,$A1236=Sheet2!$A$16,$A1236=Sheet2!$A$17),Sheet2!$B$9&lt;=仕訳日記帳!$N1236&lt;Sheet2!$C$10),仕訳日記帳!B1236,""))))</f>
        <v/>
      </c>
      <c r="D1236" s="265" t="str">
        <f>IF(AND($A1236=Sheet2!$A$2,仕訳日記帳!$N1236&gt;=Sheet2!$B$2),仕訳日記帳!N1236,IF(AND(OR($A1236=Sheet2!$A$3,$A1236=Sheet2!$A$4,$A1236=Sheet2!$A$5,$A1236=Sheet2!$A$6,$A1236=Sheet2!$A$7,$A1236=Sheet2!$A$9),仕訳日記帳!$N1236&gt;=Sheet2!$B$3),仕訳日記帳!N1236,IF(AND($A1236=Sheet2!$A$8,仕訳日記帳!$N1236&gt;=Sheet2!$B$8),仕訳日記帳!N1236,IF(AND(OR($A1236=Sheet2!$A$10,$A1236=Sheet2!$A$11,$A1236=Sheet2!$A$12,$A1236=Sheet2!$A$13,$A1236=Sheet2!$A$14,$A1236=Sheet2!$A$15,$A1236=Sheet2!$A$16,$A1236=Sheet2!$A$17),Sheet2!$B$9&lt;=仕訳日記帳!$N1236&lt;Sheet2!$C$10),仕訳日記帳!N1236,""))))</f>
        <v/>
      </c>
      <c r="E1236" s="263" t="str">
        <f>IF(AND($A1236=Sheet2!$A$2,仕訳日記帳!$N1236&gt;=Sheet2!$B$2),仕訳日記帳!G1236,IF(AND(OR($A1236=Sheet2!$A$3,$A1236=Sheet2!$A$4,$A1236=Sheet2!$A$5,$A1236=Sheet2!$A$6,$A1236=Sheet2!$A$7,$A1236=Sheet2!$A$9),仕訳日記帳!$N1236&gt;=Sheet2!$B$3),仕訳日記帳!G1236,IF(AND($A1236=Sheet2!$A$8,仕訳日記帳!$N1236&gt;=Sheet2!$B$8),仕訳日記帳!G1236,IF(AND(OR($A1236=Sheet2!$A$10,$A1236=Sheet2!$A$11,$A1236=Sheet2!$A$12,$A1236=Sheet2!$A$13,$A1236=Sheet2!$A$14,$A1236=Sheet2!$A$15,$A1236=Sheet2!$A$16,$A1236=Sheet2!$A$17),Sheet2!$B$9&lt;=仕訳日記帳!$N1236&lt;Sheet2!$C$10),仕訳日記帳!G1236,""))))</f>
        <v/>
      </c>
      <c r="G1236" t="str">
        <f>IF(OR(A1236=Sheet2!$A$2,A1236=Sheet2!$A$3,A1236=Sheet2!$A$4,A1236=Sheet2!$A$5,A1236=Sheet2!$A$6,A1236=Sheet2!$A$7,A1236=Sheet2!$A$8,A1236=Sheet2!$A$9,A1236=Sheet2!$A$10,A1236=Sheet2!$A$11,A1236=Sheet2!$A$12,$A$2=Sheet2!$A$13,A1236=Sheet2!$A$14,$A$2=Sheet2!$A$15,$A$2=Sheet2!$A$16,A1236=Sheet2!$A$17),"該当","")</f>
        <v/>
      </c>
      <c r="H1236" t="str">
        <f>IF(OR(A1236="",G1236=""),"",COUNTIF($G$2:G1236,"該当"))</f>
        <v/>
      </c>
    </row>
    <row r="1237" spans="1:8">
      <c r="A1237" t="str">
        <f>IF(AND(仕訳日記帳!D1237=Sheet2!$A$2,仕訳日記帳!$N1237&gt;=Sheet2!$B$2),仕訳日記帳!D1237,IF(AND(OR(仕訳日記帳!D1237=Sheet2!$A$3,仕訳日記帳!D1237=Sheet2!$A$4,仕訳日記帳!D1237=Sheet2!$A$5,仕訳日記帳!D1237=Sheet2!$A$6,仕訳日記帳!D1237=Sheet2!$A$7,仕訳日記帳!D1237=Sheet2!$A$9),仕訳日記帳!$N1237&gt;=Sheet2!$B$3),仕訳日記帳!D1237,IF(AND(仕訳日記帳!D1237=Sheet2!$A$8,仕訳日記帳!$N1237&gt;=Sheet2!$B$8),仕訳日記帳!D1237,IF(AND(OR(仕訳日記帳!D1237=Sheet2!$A$10,仕訳日記帳!D1237=Sheet2!$A$11,仕訳日記帳!D1237=Sheet2!$A$12,仕訳日記帳!D1237=Sheet2!$A$13,仕訳日記帳!D1237=Sheet2!$A$14,仕訳日記帳!D1237=Sheet2!$A$15,仕訳日記帳!D1237=Sheet2!$A$16,仕訳日記帳!D1237=Sheet2!$A$17),Sheet2!$B$9&lt;=仕訳日記帳!$N1237&lt;Sheet2!$C$10),仕訳日記帳!D1237,""))))</f>
        <v/>
      </c>
      <c r="B1237" s="263" t="str">
        <f>IF(AND($A1237=Sheet2!$A$2,仕訳日記帳!$N1237&gt;=Sheet2!$B$2),仕訳日記帳!A1237,IF(AND(OR($A1237=Sheet2!$A$3,$A1237=Sheet2!$A$4,$A1237=Sheet2!$A$5,$A1237=Sheet2!$A$6,$A1237=Sheet2!$A$7,$A1237=Sheet2!$A$9),仕訳日記帳!$N1237&gt;=Sheet2!$B$3),仕訳日記帳!A1237,IF(AND($A1237=Sheet2!$A$8,仕訳日記帳!$N1237&gt;=Sheet2!$B$8),仕訳日記帳!A1237,IF(AND(OR($A1237=Sheet2!$A$10,$A1237=Sheet2!$A$11,$A1237=Sheet2!$A$12,$A1237=Sheet2!$A$13,$A1237=Sheet2!$A$14,$A1237=Sheet2!$A$15,$A1237=Sheet2!$A$16,$A1237=Sheet2!$A$17),Sheet2!$B$9&lt;=仕訳日記帳!$N1237&lt;Sheet2!$C$10),仕訳日記帳!A1237,""))))</f>
        <v/>
      </c>
      <c r="C1237" t="str">
        <f>IF(AND($A1237=Sheet2!$A$2,仕訳日記帳!$N1237&gt;=Sheet2!$B$2),仕訳日記帳!B1237,IF(AND(OR($A1237=Sheet2!$A$3,$A1237=Sheet2!$A$4,$A1237=Sheet2!$A$5,$A1237=Sheet2!$A$6,$A1237=Sheet2!$A$7,$A1237=Sheet2!$A$9),仕訳日記帳!$N1237&gt;=Sheet2!$B$3),仕訳日記帳!B1237,IF(AND($A1237=Sheet2!$A$8,仕訳日記帳!$N1237&gt;=Sheet2!$B$8),仕訳日記帳!B1237,IF(AND(OR($A1237=Sheet2!$A$10,$A1237=Sheet2!$A$11,$A1237=Sheet2!$A$12,$A1237=Sheet2!$A$13,$A1237=Sheet2!$A$14,$A1237=Sheet2!$A$15,$A1237=Sheet2!$A$16,$A1237=Sheet2!$A$17),Sheet2!$B$9&lt;=仕訳日記帳!$N1237&lt;Sheet2!$C$10),仕訳日記帳!B1237,""))))</f>
        <v/>
      </c>
      <c r="D1237" s="265" t="str">
        <f>IF(AND($A1237=Sheet2!$A$2,仕訳日記帳!$N1237&gt;=Sheet2!$B$2),仕訳日記帳!N1237,IF(AND(OR($A1237=Sheet2!$A$3,$A1237=Sheet2!$A$4,$A1237=Sheet2!$A$5,$A1237=Sheet2!$A$6,$A1237=Sheet2!$A$7,$A1237=Sheet2!$A$9),仕訳日記帳!$N1237&gt;=Sheet2!$B$3),仕訳日記帳!N1237,IF(AND($A1237=Sheet2!$A$8,仕訳日記帳!$N1237&gt;=Sheet2!$B$8),仕訳日記帳!N1237,IF(AND(OR($A1237=Sheet2!$A$10,$A1237=Sheet2!$A$11,$A1237=Sheet2!$A$12,$A1237=Sheet2!$A$13,$A1237=Sheet2!$A$14,$A1237=Sheet2!$A$15,$A1237=Sheet2!$A$16,$A1237=Sheet2!$A$17),Sheet2!$B$9&lt;=仕訳日記帳!$N1237&lt;Sheet2!$C$10),仕訳日記帳!N1237,""))))</f>
        <v/>
      </c>
      <c r="E1237" s="263" t="str">
        <f>IF(AND($A1237=Sheet2!$A$2,仕訳日記帳!$N1237&gt;=Sheet2!$B$2),仕訳日記帳!G1237,IF(AND(OR($A1237=Sheet2!$A$3,$A1237=Sheet2!$A$4,$A1237=Sheet2!$A$5,$A1237=Sheet2!$A$6,$A1237=Sheet2!$A$7,$A1237=Sheet2!$A$9),仕訳日記帳!$N1237&gt;=Sheet2!$B$3),仕訳日記帳!G1237,IF(AND($A1237=Sheet2!$A$8,仕訳日記帳!$N1237&gt;=Sheet2!$B$8),仕訳日記帳!G1237,IF(AND(OR($A1237=Sheet2!$A$10,$A1237=Sheet2!$A$11,$A1237=Sheet2!$A$12,$A1237=Sheet2!$A$13,$A1237=Sheet2!$A$14,$A1237=Sheet2!$A$15,$A1237=Sheet2!$A$16,$A1237=Sheet2!$A$17),Sheet2!$B$9&lt;=仕訳日記帳!$N1237&lt;Sheet2!$C$10),仕訳日記帳!G1237,""))))</f>
        <v/>
      </c>
      <c r="G1237" t="str">
        <f>IF(OR(A1237=Sheet2!$A$2,A1237=Sheet2!$A$3,A1237=Sheet2!$A$4,A1237=Sheet2!$A$5,A1237=Sheet2!$A$6,A1237=Sheet2!$A$7,A1237=Sheet2!$A$8,A1237=Sheet2!$A$9,A1237=Sheet2!$A$10,A1237=Sheet2!$A$11,A1237=Sheet2!$A$12,$A$2=Sheet2!$A$13,A1237=Sheet2!$A$14,$A$2=Sheet2!$A$15,$A$2=Sheet2!$A$16,A1237=Sheet2!$A$17),"該当","")</f>
        <v/>
      </c>
      <c r="H1237" t="str">
        <f>IF(OR(A1237="",G1237=""),"",COUNTIF($G$2:G1237,"該当"))</f>
        <v/>
      </c>
    </row>
    <row r="1238" spans="1:8">
      <c r="A1238" t="str">
        <f>IF(AND(仕訳日記帳!D1238=Sheet2!$A$2,仕訳日記帳!$N1238&gt;=Sheet2!$B$2),仕訳日記帳!D1238,IF(AND(OR(仕訳日記帳!D1238=Sheet2!$A$3,仕訳日記帳!D1238=Sheet2!$A$4,仕訳日記帳!D1238=Sheet2!$A$5,仕訳日記帳!D1238=Sheet2!$A$6,仕訳日記帳!D1238=Sheet2!$A$7,仕訳日記帳!D1238=Sheet2!$A$9),仕訳日記帳!$N1238&gt;=Sheet2!$B$3),仕訳日記帳!D1238,IF(AND(仕訳日記帳!D1238=Sheet2!$A$8,仕訳日記帳!$N1238&gt;=Sheet2!$B$8),仕訳日記帳!D1238,IF(AND(OR(仕訳日記帳!D1238=Sheet2!$A$10,仕訳日記帳!D1238=Sheet2!$A$11,仕訳日記帳!D1238=Sheet2!$A$12,仕訳日記帳!D1238=Sheet2!$A$13,仕訳日記帳!D1238=Sheet2!$A$14,仕訳日記帳!D1238=Sheet2!$A$15,仕訳日記帳!D1238=Sheet2!$A$16,仕訳日記帳!D1238=Sheet2!$A$17),Sheet2!$B$9&lt;=仕訳日記帳!$N1238&lt;Sheet2!$C$10),仕訳日記帳!D1238,""))))</f>
        <v/>
      </c>
      <c r="B1238" s="263" t="str">
        <f>IF(AND($A1238=Sheet2!$A$2,仕訳日記帳!$N1238&gt;=Sheet2!$B$2),仕訳日記帳!A1238,IF(AND(OR($A1238=Sheet2!$A$3,$A1238=Sheet2!$A$4,$A1238=Sheet2!$A$5,$A1238=Sheet2!$A$6,$A1238=Sheet2!$A$7,$A1238=Sheet2!$A$9),仕訳日記帳!$N1238&gt;=Sheet2!$B$3),仕訳日記帳!A1238,IF(AND($A1238=Sheet2!$A$8,仕訳日記帳!$N1238&gt;=Sheet2!$B$8),仕訳日記帳!A1238,IF(AND(OR($A1238=Sheet2!$A$10,$A1238=Sheet2!$A$11,$A1238=Sheet2!$A$12,$A1238=Sheet2!$A$13,$A1238=Sheet2!$A$14,$A1238=Sheet2!$A$15,$A1238=Sheet2!$A$16,$A1238=Sheet2!$A$17),Sheet2!$B$9&lt;=仕訳日記帳!$N1238&lt;Sheet2!$C$10),仕訳日記帳!A1238,""))))</f>
        <v/>
      </c>
      <c r="C1238" t="str">
        <f>IF(AND($A1238=Sheet2!$A$2,仕訳日記帳!$N1238&gt;=Sheet2!$B$2),仕訳日記帳!B1238,IF(AND(OR($A1238=Sheet2!$A$3,$A1238=Sheet2!$A$4,$A1238=Sheet2!$A$5,$A1238=Sheet2!$A$6,$A1238=Sheet2!$A$7,$A1238=Sheet2!$A$9),仕訳日記帳!$N1238&gt;=Sheet2!$B$3),仕訳日記帳!B1238,IF(AND($A1238=Sheet2!$A$8,仕訳日記帳!$N1238&gt;=Sheet2!$B$8),仕訳日記帳!B1238,IF(AND(OR($A1238=Sheet2!$A$10,$A1238=Sheet2!$A$11,$A1238=Sheet2!$A$12,$A1238=Sheet2!$A$13,$A1238=Sheet2!$A$14,$A1238=Sheet2!$A$15,$A1238=Sheet2!$A$16,$A1238=Sheet2!$A$17),Sheet2!$B$9&lt;=仕訳日記帳!$N1238&lt;Sheet2!$C$10),仕訳日記帳!B1238,""))))</f>
        <v/>
      </c>
      <c r="D1238" s="265" t="str">
        <f>IF(AND($A1238=Sheet2!$A$2,仕訳日記帳!$N1238&gt;=Sheet2!$B$2),仕訳日記帳!N1238,IF(AND(OR($A1238=Sheet2!$A$3,$A1238=Sheet2!$A$4,$A1238=Sheet2!$A$5,$A1238=Sheet2!$A$6,$A1238=Sheet2!$A$7,$A1238=Sheet2!$A$9),仕訳日記帳!$N1238&gt;=Sheet2!$B$3),仕訳日記帳!N1238,IF(AND($A1238=Sheet2!$A$8,仕訳日記帳!$N1238&gt;=Sheet2!$B$8),仕訳日記帳!N1238,IF(AND(OR($A1238=Sheet2!$A$10,$A1238=Sheet2!$A$11,$A1238=Sheet2!$A$12,$A1238=Sheet2!$A$13,$A1238=Sheet2!$A$14,$A1238=Sheet2!$A$15,$A1238=Sheet2!$A$16,$A1238=Sheet2!$A$17),Sheet2!$B$9&lt;=仕訳日記帳!$N1238&lt;Sheet2!$C$10),仕訳日記帳!N1238,""))))</f>
        <v/>
      </c>
      <c r="E1238" s="263" t="str">
        <f>IF(AND($A1238=Sheet2!$A$2,仕訳日記帳!$N1238&gt;=Sheet2!$B$2),仕訳日記帳!G1238,IF(AND(OR($A1238=Sheet2!$A$3,$A1238=Sheet2!$A$4,$A1238=Sheet2!$A$5,$A1238=Sheet2!$A$6,$A1238=Sheet2!$A$7,$A1238=Sheet2!$A$9),仕訳日記帳!$N1238&gt;=Sheet2!$B$3),仕訳日記帳!G1238,IF(AND($A1238=Sheet2!$A$8,仕訳日記帳!$N1238&gt;=Sheet2!$B$8),仕訳日記帳!G1238,IF(AND(OR($A1238=Sheet2!$A$10,$A1238=Sheet2!$A$11,$A1238=Sheet2!$A$12,$A1238=Sheet2!$A$13,$A1238=Sheet2!$A$14,$A1238=Sheet2!$A$15,$A1238=Sheet2!$A$16,$A1238=Sheet2!$A$17),Sheet2!$B$9&lt;=仕訳日記帳!$N1238&lt;Sheet2!$C$10),仕訳日記帳!G1238,""))))</f>
        <v/>
      </c>
      <c r="G1238" t="str">
        <f>IF(OR(A1238=Sheet2!$A$2,A1238=Sheet2!$A$3,A1238=Sheet2!$A$4,A1238=Sheet2!$A$5,A1238=Sheet2!$A$6,A1238=Sheet2!$A$7,A1238=Sheet2!$A$8,A1238=Sheet2!$A$9,A1238=Sheet2!$A$10,A1238=Sheet2!$A$11,A1238=Sheet2!$A$12,$A$2=Sheet2!$A$13,A1238=Sheet2!$A$14,$A$2=Sheet2!$A$15,$A$2=Sheet2!$A$16,A1238=Sheet2!$A$17),"該当","")</f>
        <v/>
      </c>
      <c r="H1238" t="str">
        <f>IF(OR(A1238="",G1238=""),"",COUNTIF($G$2:G1238,"該当"))</f>
        <v/>
      </c>
    </row>
    <row r="1239" spans="1:8">
      <c r="A1239" t="str">
        <f>IF(AND(仕訳日記帳!D1239=Sheet2!$A$2,仕訳日記帳!$N1239&gt;=Sheet2!$B$2),仕訳日記帳!D1239,IF(AND(OR(仕訳日記帳!D1239=Sheet2!$A$3,仕訳日記帳!D1239=Sheet2!$A$4,仕訳日記帳!D1239=Sheet2!$A$5,仕訳日記帳!D1239=Sheet2!$A$6,仕訳日記帳!D1239=Sheet2!$A$7,仕訳日記帳!D1239=Sheet2!$A$9),仕訳日記帳!$N1239&gt;=Sheet2!$B$3),仕訳日記帳!D1239,IF(AND(仕訳日記帳!D1239=Sheet2!$A$8,仕訳日記帳!$N1239&gt;=Sheet2!$B$8),仕訳日記帳!D1239,IF(AND(OR(仕訳日記帳!D1239=Sheet2!$A$10,仕訳日記帳!D1239=Sheet2!$A$11,仕訳日記帳!D1239=Sheet2!$A$12,仕訳日記帳!D1239=Sheet2!$A$13,仕訳日記帳!D1239=Sheet2!$A$14,仕訳日記帳!D1239=Sheet2!$A$15,仕訳日記帳!D1239=Sheet2!$A$16,仕訳日記帳!D1239=Sheet2!$A$17),Sheet2!$B$9&lt;=仕訳日記帳!$N1239&lt;Sheet2!$C$10),仕訳日記帳!D1239,""))))</f>
        <v/>
      </c>
      <c r="B1239" s="263" t="str">
        <f>IF(AND($A1239=Sheet2!$A$2,仕訳日記帳!$N1239&gt;=Sheet2!$B$2),仕訳日記帳!A1239,IF(AND(OR($A1239=Sheet2!$A$3,$A1239=Sheet2!$A$4,$A1239=Sheet2!$A$5,$A1239=Sheet2!$A$6,$A1239=Sheet2!$A$7,$A1239=Sheet2!$A$9),仕訳日記帳!$N1239&gt;=Sheet2!$B$3),仕訳日記帳!A1239,IF(AND($A1239=Sheet2!$A$8,仕訳日記帳!$N1239&gt;=Sheet2!$B$8),仕訳日記帳!A1239,IF(AND(OR($A1239=Sheet2!$A$10,$A1239=Sheet2!$A$11,$A1239=Sheet2!$A$12,$A1239=Sheet2!$A$13,$A1239=Sheet2!$A$14,$A1239=Sheet2!$A$15,$A1239=Sheet2!$A$16,$A1239=Sheet2!$A$17),Sheet2!$B$9&lt;=仕訳日記帳!$N1239&lt;Sheet2!$C$10),仕訳日記帳!A1239,""))))</f>
        <v/>
      </c>
      <c r="C1239" t="str">
        <f>IF(AND($A1239=Sheet2!$A$2,仕訳日記帳!$N1239&gt;=Sheet2!$B$2),仕訳日記帳!B1239,IF(AND(OR($A1239=Sheet2!$A$3,$A1239=Sheet2!$A$4,$A1239=Sheet2!$A$5,$A1239=Sheet2!$A$6,$A1239=Sheet2!$A$7,$A1239=Sheet2!$A$9),仕訳日記帳!$N1239&gt;=Sheet2!$B$3),仕訳日記帳!B1239,IF(AND($A1239=Sheet2!$A$8,仕訳日記帳!$N1239&gt;=Sheet2!$B$8),仕訳日記帳!B1239,IF(AND(OR($A1239=Sheet2!$A$10,$A1239=Sheet2!$A$11,$A1239=Sheet2!$A$12,$A1239=Sheet2!$A$13,$A1239=Sheet2!$A$14,$A1239=Sheet2!$A$15,$A1239=Sheet2!$A$16,$A1239=Sheet2!$A$17),Sheet2!$B$9&lt;=仕訳日記帳!$N1239&lt;Sheet2!$C$10),仕訳日記帳!B1239,""))))</f>
        <v/>
      </c>
      <c r="D1239" s="265" t="str">
        <f>IF(AND($A1239=Sheet2!$A$2,仕訳日記帳!$N1239&gt;=Sheet2!$B$2),仕訳日記帳!N1239,IF(AND(OR($A1239=Sheet2!$A$3,$A1239=Sheet2!$A$4,$A1239=Sheet2!$A$5,$A1239=Sheet2!$A$6,$A1239=Sheet2!$A$7,$A1239=Sheet2!$A$9),仕訳日記帳!$N1239&gt;=Sheet2!$B$3),仕訳日記帳!N1239,IF(AND($A1239=Sheet2!$A$8,仕訳日記帳!$N1239&gt;=Sheet2!$B$8),仕訳日記帳!N1239,IF(AND(OR($A1239=Sheet2!$A$10,$A1239=Sheet2!$A$11,$A1239=Sheet2!$A$12,$A1239=Sheet2!$A$13,$A1239=Sheet2!$A$14,$A1239=Sheet2!$A$15,$A1239=Sheet2!$A$16,$A1239=Sheet2!$A$17),Sheet2!$B$9&lt;=仕訳日記帳!$N1239&lt;Sheet2!$C$10),仕訳日記帳!N1239,""))))</f>
        <v/>
      </c>
      <c r="E1239" s="263" t="str">
        <f>IF(AND($A1239=Sheet2!$A$2,仕訳日記帳!$N1239&gt;=Sheet2!$B$2),仕訳日記帳!G1239,IF(AND(OR($A1239=Sheet2!$A$3,$A1239=Sheet2!$A$4,$A1239=Sheet2!$A$5,$A1239=Sheet2!$A$6,$A1239=Sheet2!$A$7,$A1239=Sheet2!$A$9),仕訳日記帳!$N1239&gt;=Sheet2!$B$3),仕訳日記帳!G1239,IF(AND($A1239=Sheet2!$A$8,仕訳日記帳!$N1239&gt;=Sheet2!$B$8),仕訳日記帳!G1239,IF(AND(OR($A1239=Sheet2!$A$10,$A1239=Sheet2!$A$11,$A1239=Sheet2!$A$12,$A1239=Sheet2!$A$13,$A1239=Sheet2!$A$14,$A1239=Sheet2!$A$15,$A1239=Sheet2!$A$16,$A1239=Sheet2!$A$17),Sheet2!$B$9&lt;=仕訳日記帳!$N1239&lt;Sheet2!$C$10),仕訳日記帳!G1239,""))))</f>
        <v/>
      </c>
      <c r="G1239" t="str">
        <f>IF(OR(A1239=Sheet2!$A$2,A1239=Sheet2!$A$3,A1239=Sheet2!$A$4,A1239=Sheet2!$A$5,A1239=Sheet2!$A$6,A1239=Sheet2!$A$7,A1239=Sheet2!$A$8,A1239=Sheet2!$A$9,A1239=Sheet2!$A$10,A1239=Sheet2!$A$11,A1239=Sheet2!$A$12,$A$2=Sheet2!$A$13,A1239=Sheet2!$A$14,$A$2=Sheet2!$A$15,$A$2=Sheet2!$A$16,A1239=Sheet2!$A$17),"該当","")</f>
        <v/>
      </c>
      <c r="H1239" t="str">
        <f>IF(OR(A1239="",G1239=""),"",COUNTIF($G$2:G1239,"該当"))</f>
        <v/>
      </c>
    </row>
    <row r="1240" spans="1:8">
      <c r="A1240" t="str">
        <f>IF(AND(仕訳日記帳!D1240=Sheet2!$A$2,仕訳日記帳!$N1240&gt;=Sheet2!$B$2),仕訳日記帳!D1240,IF(AND(OR(仕訳日記帳!D1240=Sheet2!$A$3,仕訳日記帳!D1240=Sheet2!$A$4,仕訳日記帳!D1240=Sheet2!$A$5,仕訳日記帳!D1240=Sheet2!$A$6,仕訳日記帳!D1240=Sheet2!$A$7,仕訳日記帳!D1240=Sheet2!$A$9),仕訳日記帳!$N1240&gt;=Sheet2!$B$3),仕訳日記帳!D1240,IF(AND(仕訳日記帳!D1240=Sheet2!$A$8,仕訳日記帳!$N1240&gt;=Sheet2!$B$8),仕訳日記帳!D1240,IF(AND(OR(仕訳日記帳!D1240=Sheet2!$A$10,仕訳日記帳!D1240=Sheet2!$A$11,仕訳日記帳!D1240=Sheet2!$A$12,仕訳日記帳!D1240=Sheet2!$A$13,仕訳日記帳!D1240=Sheet2!$A$14,仕訳日記帳!D1240=Sheet2!$A$15,仕訳日記帳!D1240=Sheet2!$A$16,仕訳日記帳!D1240=Sheet2!$A$17),Sheet2!$B$9&lt;=仕訳日記帳!$N1240&lt;Sheet2!$C$10),仕訳日記帳!D1240,""))))</f>
        <v/>
      </c>
      <c r="B1240" s="263" t="str">
        <f>IF(AND($A1240=Sheet2!$A$2,仕訳日記帳!$N1240&gt;=Sheet2!$B$2),仕訳日記帳!A1240,IF(AND(OR($A1240=Sheet2!$A$3,$A1240=Sheet2!$A$4,$A1240=Sheet2!$A$5,$A1240=Sheet2!$A$6,$A1240=Sheet2!$A$7,$A1240=Sheet2!$A$9),仕訳日記帳!$N1240&gt;=Sheet2!$B$3),仕訳日記帳!A1240,IF(AND($A1240=Sheet2!$A$8,仕訳日記帳!$N1240&gt;=Sheet2!$B$8),仕訳日記帳!A1240,IF(AND(OR($A1240=Sheet2!$A$10,$A1240=Sheet2!$A$11,$A1240=Sheet2!$A$12,$A1240=Sheet2!$A$13,$A1240=Sheet2!$A$14,$A1240=Sheet2!$A$15,$A1240=Sheet2!$A$16,$A1240=Sheet2!$A$17),Sheet2!$B$9&lt;=仕訳日記帳!$N1240&lt;Sheet2!$C$10),仕訳日記帳!A1240,""))))</f>
        <v/>
      </c>
      <c r="C1240" t="str">
        <f>IF(AND($A1240=Sheet2!$A$2,仕訳日記帳!$N1240&gt;=Sheet2!$B$2),仕訳日記帳!B1240,IF(AND(OR($A1240=Sheet2!$A$3,$A1240=Sheet2!$A$4,$A1240=Sheet2!$A$5,$A1240=Sheet2!$A$6,$A1240=Sheet2!$A$7,$A1240=Sheet2!$A$9),仕訳日記帳!$N1240&gt;=Sheet2!$B$3),仕訳日記帳!B1240,IF(AND($A1240=Sheet2!$A$8,仕訳日記帳!$N1240&gt;=Sheet2!$B$8),仕訳日記帳!B1240,IF(AND(OR($A1240=Sheet2!$A$10,$A1240=Sheet2!$A$11,$A1240=Sheet2!$A$12,$A1240=Sheet2!$A$13,$A1240=Sheet2!$A$14,$A1240=Sheet2!$A$15,$A1240=Sheet2!$A$16,$A1240=Sheet2!$A$17),Sheet2!$B$9&lt;=仕訳日記帳!$N1240&lt;Sheet2!$C$10),仕訳日記帳!B1240,""))))</f>
        <v/>
      </c>
      <c r="D1240" s="265" t="str">
        <f>IF(AND($A1240=Sheet2!$A$2,仕訳日記帳!$N1240&gt;=Sheet2!$B$2),仕訳日記帳!N1240,IF(AND(OR($A1240=Sheet2!$A$3,$A1240=Sheet2!$A$4,$A1240=Sheet2!$A$5,$A1240=Sheet2!$A$6,$A1240=Sheet2!$A$7,$A1240=Sheet2!$A$9),仕訳日記帳!$N1240&gt;=Sheet2!$B$3),仕訳日記帳!N1240,IF(AND($A1240=Sheet2!$A$8,仕訳日記帳!$N1240&gt;=Sheet2!$B$8),仕訳日記帳!N1240,IF(AND(OR($A1240=Sheet2!$A$10,$A1240=Sheet2!$A$11,$A1240=Sheet2!$A$12,$A1240=Sheet2!$A$13,$A1240=Sheet2!$A$14,$A1240=Sheet2!$A$15,$A1240=Sheet2!$A$16,$A1240=Sheet2!$A$17),Sheet2!$B$9&lt;=仕訳日記帳!$N1240&lt;Sheet2!$C$10),仕訳日記帳!N1240,""))))</f>
        <v/>
      </c>
      <c r="E1240" s="263" t="str">
        <f>IF(AND($A1240=Sheet2!$A$2,仕訳日記帳!$N1240&gt;=Sheet2!$B$2),仕訳日記帳!G1240,IF(AND(OR($A1240=Sheet2!$A$3,$A1240=Sheet2!$A$4,$A1240=Sheet2!$A$5,$A1240=Sheet2!$A$6,$A1240=Sheet2!$A$7,$A1240=Sheet2!$A$9),仕訳日記帳!$N1240&gt;=Sheet2!$B$3),仕訳日記帳!G1240,IF(AND($A1240=Sheet2!$A$8,仕訳日記帳!$N1240&gt;=Sheet2!$B$8),仕訳日記帳!G1240,IF(AND(OR($A1240=Sheet2!$A$10,$A1240=Sheet2!$A$11,$A1240=Sheet2!$A$12,$A1240=Sheet2!$A$13,$A1240=Sheet2!$A$14,$A1240=Sheet2!$A$15,$A1240=Sheet2!$A$16,$A1240=Sheet2!$A$17),Sheet2!$B$9&lt;=仕訳日記帳!$N1240&lt;Sheet2!$C$10),仕訳日記帳!G1240,""))))</f>
        <v/>
      </c>
      <c r="G1240" t="str">
        <f>IF(OR(A1240=Sheet2!$A$2,A1240=Sheet2!$A$3,A1240=Sheet2!$A$4,A1240=Sheet2!$A$5,A1240=Sheet2!$A$6,A1240=Sheet2!$A$7,A1240=Sheet2!$A$8,A1240=Sheet2!$A$9,A1240=Sheet2!$A$10,A1240=Sheet2!$A$11,A1240=Sheet2!$A$12,$A$2=Sheet2!$A$13,A1240=Sheet2!$A$14,$A$2=Sheet2!$A$15,$A$2=Sheet2!$A$16,A1240=Sheet2!$A$17),"該当","")</f>
        <v/>
      </c>
      <c r="H1240" t="str">
        <f>IF(OR(A1240="",G1240=""),"",COUNTIF($G$2:G1240,"該当"))</f>
        <v/>
      </c>
    </row>
    <row r="1241" spans="1:8">
      <c r="A1241" t="str">
        <f>IF(AND(仕訳日記帳!D1241=Sheet2!$A$2,仕訳日記帳!$N1241&gt;=Sheet2!$B$2),仕訳日記帳!D1241,IF(AND(OR(仕訳日記帳!D1241=Sheet2!$A$3,仕訳日記帳!D1241=Sheet2!$A$4,仕訳日記帳!D1241=Sheet2!$A$5,仕訳日記帳!D1241=Sheet2!$A$6,仕訳日記帳!D1241=Sheet2!$A$7,仕訳日記帳!D1241=Sheet2!$A$9),仕訳日記帳!$N1241&gt;=Sheet2!$B$3),仕訳日記帳!D1241,IF(AND(仕訳日記帳!D1241=Sheet2!$A$8,仕訳日記帳!$N1241&gt;=Sheet2!$B$8),仕訳日記帳!D1241,IF(AND(OR(仕訳日記帳!D1241=Sheet2!$A$10,仕訳日記帳!D1241=Sheet2!$A$11,仕訳日記帳!D1241=Sheet2!$A$12,仕訳日記帳!D1241=Sheet2!$A$13,仕訳日記帳!D1241=Sheet2!$A$14,仕訳日記帳!D1241=Sheet2!$A$15,仕訳日記帳!D1241=Sheet2!$A$16,仕訳日記帳!D1241=Sheet2!$A$17),Sheet2!$B$9&lt;=仕訳日記帳!$N1241&lt;Sheet2!$C$10),仕訳日記帳!D1241,""))))</f>
        <v/>
      </c>
      <c r="B1241" s="263" t="str">
        <f>IF(AND($A1241=Sheet2!$A$2,仕訳日記帳!$N1241&gt;=Sheet2!$B$2),仕訳日記帳!A1241,IF(AND(OR($A1241=Sheet2!$A$3,$A1241=Sheet2!$A$4,$A1241=Sheet2!$A$5,$A1241=Sheet2!$A$6,$A1241=Sheet2!$A$7,$A1241=Sheet2!$A$9),仕訳日記帳!$N1241&gt;=Sheet2!$B$3),仕訳日記帳!A1241,IF(AND($A1241=Sheet2!$A$8,仕訳日記帳!$N1241&gt;=Sheet2!$B$8),仕訳日記帳!A1241,IF(AND(OR($A1241=Sheet2!$A$10,$A1241=Sheet2!$A$11,$A1241=Sheet2!$A$12,$A1241=Sheet2!$A$13,$A1241=Sheet2!$A$14,$A1241=Sheet2!$A$15,$A1241=Sheet2!$A$16,$A1241=Sheet2!$A$17),Sheet2!$B$9&lt;=仕訳日記帳!$N1241&lt;Sheet2!$C$10),仕訳日記帳!A1241,""))))</f>
        <v/>
      </c>
      <c r="C1241" t="str">
        <f>IF(AND($A1241=Sheet2!$A$2,仕訳日記帳!$N1241&gt;=Sheet2!$B$2),仕訳日記帳!B1241,IF(AND(OR($A1241=Sheet2!$A$3,$A1241=Sheet2!$A$4,$A1241=Sheet2!$A$5,$A1241=Sheet2!$A$6,$A1241=Sheet2!$A$7,$A1241=Sheet2!$A$9),仕訳日記帳!$N1241&gt;=Sheet2!$B$3),仕訳日記帳!B1241,IF(AND($A1241=Sheet2!$A$8,仕訳日記帳!$N1241&gt;=Sheet2!$B$8),仕訳日記帳!B1241,IF(AND(OR($A1241=Sheet2!$A$10,$A1241=Sheet2!$A$11,$A1241=Sheet2!$A$12,$A1241=Sheet2!$A$13,$A1241=Sheet2!$A$14,$A1241=Sheet2!$A$15,$A1241=Sheet2!$A$16,$A1241=Sheet2!$A$17),Sheet2!$B$9&lt;=仕訳日記帳!$N1241&lt;Sheet2!$C$10),仕訳日記帳!B1241,""))))</f>
        <v/>
      </c>
      <c r="D1241" s="265" t="str">
        <f>IF(AND($A1241=Sheet2!$A$2,仕訳日記帳!$N1241&gt;=Sheet2!$B$2),仕訳日記帳!N1241,IF(AND(OR($A1241=Sheet2!$A$3,$A1241=Sheet2!$A$4,$A1241=Sheet2!$A$5,$A1241=Sheet2!$A$6,$A1241=Sheet2!$A$7,$A1241=Sheet2!$A$9),仕訳日記帳!$N1241&gt;=Sheet2!$B$3),仕訳日記帳!N1241,IF(AND($A1241=Sheet2!$A$8,仕訳日記帳!$N1241&gt;=Sheet2!$B$8),仕訳日記帳!N1241,IF(AND(OR($A1241=Sheet2!$A$10,$A1241=Sheet2!$A$11,$A1241=Sheet2!$A$12,$A1241=Sheet2!$A$13,$A1241=Sheet2!$A$14,$A1241=Sheet2!$A$15,$A1241=Sheet2!$A$16,$A1241=Sheet2!$A$17),Sheet2!$B$9&lt;=仕訳日記帳!$N1241&lt;Sheet2!$C$10),仕訳日記帳!N1241,""))))</f>
        <v/>
      </c>
      <c r="E1241" s="263" t="str">
        <f>IF(AND($A1241=Sheet2!$A$2,仕訳日記帳!$N1241&gt;=Sheet2!$B$2),仕訳日記帳!G1241,IF(AND(OR($A1241=Sheet2!$A$3,$A1241=Sheet2!$A$4,$A1241=Sheet2!$A$5,$A1241=Sheet2!$A$6,$A1241=Sheet2!$A$7,$A1241=Sheet2!$A$9),仕訳日記帳!$N1241&gt;=Sheet2!$B$3),仕訳日記帳!G1241,IF(AND($A1241=Sheet2!$A$8,仕訳日記帳!$N1241&gt;=Sheet2!$B$8),仕訳日記帳!G1241,IF(AND(OR($A1241=Sheet2!$A$10,$A1241=Sheet2!$A$11,$A1241=Sheet2!$A$12,$A1241=Sheet2!$A$13,$A1241=Sheet2!$A$14,$A1241=Sheet2!$A$15,$A1241=Sheet2!$A$16,$A1241=Sheet2!$A$17),Sheet2!$B$9&lt;=仕訳日記帳!$N1241&lt;Sheet2!$C$10),仕訳日記帳!G1241,""))))</f>
        <v/>
      </c>
      <c r="G1241" t="str">
        <f>IF(OR(A1241=Sheet2!$A$2,A1241=Sheet2!$A$3,A1241=Sheet2!$A$4,A1241=Sheet2!$A$5,A1241=Sheet2!$A$6,A1241=Sheet2!$A$7,A1241=Sheet2!$A$8,A1241=Sheet2!$A$9,A1241=Sheet2!$A$10,A1241=Sheet2!$A$11,A1241=Sheet2!$A$12,$A$2=Sheet2!$A$13,A1241=Sheet2!$A$14,$A$2=Sheet2!$A$15,$A$2=Sheet2!$A$16,A1241=Sheet2!$A$17),"該当","")</f>
        <v/>
      </c>
      <c r="H1241" t="str">
        <f>IF(OR(A1241="",G1241=""),"",COUNTIF($G$2:G1241,"該当"))</f>
        <v/>
      </c>
    </row>
    <row r="1242" spans="1:8">
      <c r="A1242" t="str">
        <f>IF(AND(仕訳日記帳!D1242=Sheet2!$A$2,仕訳日記帳!$N1242&gt;=Sheet2!$B$2),仕訳日記帳!D1242,IF(AND(OR(仕訳日記帳!D1242=Sheet2!$A$3,仕訳日記帳!D1242=Sheet2!$A$4,仕訳日記帳!D1242=Sheet2!$A$5,仕訳日記帳!D1242=Sheet2!$A$6,仕訳日記帳!D1242=Sheet2!$A$7,仕訳日記帳!D1242=Sheet2!$A$9),仕訳日記帳!$N1242&gt;=Sheet2!$B$3),仕訳日記帳!D1242,IF(AND(仕訳日記帳!D1242=Sheet2!$A$8,仕訳日記帳!$N1242&gt;=Sheet2!$B$8),仕訳日記帳!D1242,IF(AND(OR(仕訳日記帳!D1242=Sheet2!$A$10,仕訳日記帳!D1242=Sheet2!$A$11,仕訳日記帳!D1242=Sheet2!$A$12,仕訳日記帳!D1242=Sheet2!$A$13,仕訳日記帳!D1242=Sheet2!$A$14,仕訳日記帳!D1242=Sheet2!$A$15,仕訳日記帳!D1242=Sheet2!$A$16,仕訳日記帳!D1242=Sheet2!$A$17),Sheet2!$B$9&lt;=仕訳日記帳!$N1242&lt;Sheet2!$C$10),仕訳日記帳!D1242,""))))</f>
        <v/>
      </c>
      <c r="B1242" s="263" t="str">
        <f>IF(AND($A1242=Sheet2!$A$2,仕訳日記帳!$N1242&gt;=Sheet2!$B$2),仕訳日記帳!A1242,IF(AND(OR($A1242=Sheet2!$A$3,$A1242=Sheet2!$A$4,$A1242=Sheet2!$A$5,$A1242=Sheet2!$A$6,$A1242=Sheet2!$A$7,$A1242=Sheet2!$A$9),仕訳日記帳!$N1242&gt;=Sheet2!$B$3),仕訳日記帳!A1242,IF(AND($A1242=Sheet2!$A$8,仕訳日記帳!$N1242&gt;=Sheet2!$B$8),仕訳日記帳!A1242,IF(AND(OR($A1242=Sheet2!$A$10,$A1242=Sheet2!$A$11,$A1242=Sheet2!$A$12,$A1242=Sheet2!$A$13,$A1242=Sheet2!$A$14,$A1242=Sheet2!$A$15,$A1242=Sheet2!$A$16,$A1242=Sheet2!$A$17),Sheet2!$B$9&lt;=仕訳日記帳!$N1242&lt;Sheet2!$C$10),仕訳日記帳!A1242,""))))</f>
        <v/>
      </c>
      <c r="C1242" t="str">
        <f>IF(AND($A1242=Sheet2!$A$2,仕訳日記帳!$N1242&gt;=Sheet2!$B$2),仕訳日記帳!B1242,IF(AND(OR($A1242=Sheet2!$A$3,$A1242=Sheet2!$A$4,$A1242=Sheet2!$A$5,$A1242=Sheet2!$A$6,$A1242=Sheet2!$A$7,$A1242=Sheet2!$A$9),仕訳日記帳!$N1242&gt;=Sheet2!$B$3),仕訳日記帳!B1242,IF(AND($A1242=Sheet2!$A$8,仕訳日記帳!$N1242&gt;=Sheet2!$B$8),仕訳日記帳!B1242,IF(AND(OR($A1242=Sheet2!$A$10,$A1242=Sheet2!$A$11,$A1242=Sheet2!$A$12,$A1242=Sheet2!$A$13,$A1242=Sheet2!$A$14,$A1242=Sheet2!$A$15,$A1242=Sheet2!$A$16,$A1242=Sheet2!$A$17),Sheet2!$B$9&lt;=仕訳日記帳!$N1242&lt;Sheet2!$C$10),仕訳日記帳!B1242,""))))</f>
        <v/>
      </c>
      <c r="D1242" s="265" t="str">
        <f>IF(AND($A1242=Sheet2!$A$2,仕訳日記帳!$N1242&gt;=Sheet2!$B$2),仕訳日記帳!N1242,IF(AND(OR($A1242=Sheet2!$A$3,$A1242=Sheet2!$A$4,$A1242=Sheet2!$A$5,$A1242=Sheet2!$A$6,$A1242=Sheet2!$A$7,$A1242=Sheet2!$A$9),仕訳日記帳!$N1242&gt;=Sheet2!$B$3),仕訳日記帳!N1242,IF(AND($A1242=Sheet2!$A$8,仕訳日記帳!$N1242&gt;=Sheet2!$B$8),仕訳日記帳!N1242,IF(AND(OR($A1242=Sheet2!$A$10,$A1242=Sheet2!$A$11,$A1242=Sheet2!$A$12,$A1242=Sheet2!$A$13,$A1242=Sheet2!$A$14,$A1242=Sheet2!$A$15,$A1242=Sheet2!$A$16,$A1242=Sheet2!$A$17),Sheet2!$B$9&lt;=仕訳日記帳!$N1242&lt;Sheet2!$C$10),仕訳日記帳!N1242,""))))</f>
        <v/>
      </c>
      <c r="E1242" s="263" t="str">
        <f>IF(AND($A1242=Sheet2!$A$2,仕訳日記帳!$N1242&gt;=Sheet2!$B$2),仕訳日記帳!G1242,IF(AND(OR($A1242=Sheet2!$A$3,$A1242=Sheet2!$A$4,$A1242=Sheet2!$A$5,$A1242=Sheet2!$A$6,$A1242=Sheet2!$A$7,$A1242=Sheet2!$A$9),仕訳日記帳!$N1242&gt;=Sheet2!$B$3),仕訳日記帳!G1242,IF(AND($A1242=Sheet2!$A$8,仕訳日記帳!$N1242&gt;=Sheet2!$B$8),仕訳日記帳!G1242,IF(AND(OR($A1242=Sheet2!$A$10,$A1242=Sheet2!$A$11,$A1242=Sheet2!$A$12,$A1242=Sheet2!$A$13,$A1242=Sheet2!$A$14,$A1242=Sheet2!$A$15,$A1242=Sheet2!$A$16,$A1242=Sheet2!$A$17),Sheet2!$B$9&lt;=仕訳日記帳!$N1242&lt;Sheet2!$C$10),仕訳日記帳!G1242,""))))</f>
        <v/>
      </c>
      <c r="G1242" t="str">
        <f>IF(OR(A1242=Sheet2!$A$2,A1242=Sheet2!$A$3,A1242=Sheet2!$A$4,A1242=Sheet2!$A$5,A1242=Sheet2!$A$6,A1242=Sheet2!$A$7,A1242=Sheet2!$A$8,A1242=Sheet2!$A$9,A1242=Sheet2!$A$10,A1242=Sheet2!$A$11,A1242=Sheet2!$A$12,$A$2=Sheet2!$A$13,A1242=Sheet2!$A$14,$A$2=Sheet2!$A$15,$A$2=Sheet2!$A$16,A1242=Sheet2!$A$17),"該当","")</f>
        <v/>
      </c>
      <c r="H1242" t="str">
        <f>IF(OR(A1242="",G1242=""),"",COUNTIF($G$2:G1242,"該当"))</f>
        <v/>
      </c>
    </row>
    <row r="1243" spans="1:8">
      <c r="A1243" t="str">
        <f>IF(AND(仕訳日記帳!D1243=Sheet2!$A$2,仕訳日記帳!$N1243&gt;=Sheet2!$B$2),仕訳日記帳!D1243,IF(AND(OR(仕訳日記帳!D1243=Sheet2!$A$3,仕訳日記帳!D1243=Sheet2!$A$4,仕訳日記帳!D1243=Sheet2!$A$5,仕訳日記帳!D1243=Sheet2!$A$6,仕訳日記帳!D1243=Sheet2!$A$7,仕訳日記帳!D1243=Sheet2!$A$9),仕訳日記帳!$N1243&gt;=Sheet2!$B$3),仕訳日記帳!D1243,IF(AND(仕訳日記帳!D1243=Sheet2!$A$8,仕訳日記帳!$N1243&gt;=Sheet2!$B$8),仕訳日記帳!D1243,IF(AND(OR(仕訳日記帳!D1243=Sheet2!$A$10,仕訳日記帳!D1243=Sheet2!$A$11,仕訳日記帳!D1243=Sheet2!$A$12,仕訳日記帳!D1243=Sheet2!$A$13,仕訳日記帳!D1243=Sheet2!$A$14,仕訳日記帳!D1243=Sheet2!$A$15,仕訳日記帳!D1243=Sheet2!$A$16,仕訳日記帳!D1243=Sheet2!$A$17),Sheet2!$B$9&lt;=仕訳日記帳!$N1243&lt;Sheet2!$C$10),仕訳日記帳!D1243,""))))</f>
        <v/>
      </c>
      <c r="B1243" s="263" t="str">
        <f>IF(AND($A1243=Sheet2!$A$2,仕訳日記帳!$N1243&gt;=Sheet2!$B$2),仕訳日記帳!A1243,IF(AND(OR($A1243=Sheet2!$A$3,$A1243=Sheet2!$A$4,$A1243=Sheet2!$A$5,$A1243=Sheet2!$A$6,$A1243=Sheet2!$A$7,$A1243=Sheet2!$A$9),仕訳日記帳!$N1243&gt;=Sheet2!$B$3),仕訳日記帳!A1243,IF(AND($A1243=Sheet2!$A$8,仕訳日記帳!$N1243&gt;=Sheet2!$B$8),仕訳日記帳!A1243,IF(AND(OR($A1243=Sheet2!$A$10,$A1243=Sheet2!$A$11,$A1243=Sheet2!$A$12,$A1243=Sheet2!$A$13,$A1243=Sheet2!$A$14,$A1243=Sheet2!$A$15,$A1243=Sheet2!$A$16,$A1243=Sheet2!$A$17),Sheet2!$B$9&lt;=仕訳日記帳!$N1243&lt;Sheet2!$C$10),仕訳日記帳!A1243,""))))</f>
        <v/>
      </c>
      <c r="C1243" t="str">
        <f>IF(AND($A1243=Sheet2!$A$2,仕訳日記帳!$N1243&gt;=Sheet2!$B$2),仕訳日記帳!B1243,IF(AND(OR($A1243=Sheet2!$A$3,$A1243=Sheet2!$A$4,$A1243=Sheet2!$A$5,$A1243=Sheet2!$A$6,$A1243=Sheet2!$A$7,$A1243=Sheet2!$A$9),仕訳日記帳!$N1243&gt;=Sheet2!$B$3),仕訳日記帳!B1243,IF(AND($A1243=Sheet2!$A$8,仕訳日記帳!$N1243&gt;=Sheet2!$B$8),仕訳日記帳!B1243,IF(AND(OR($A1243=Sheet2!$A$10,$A1243=Sheet2!$A$11,$A1243=Sheet2!$A$12,$A1243=Sheet2!$A$13,$A1243=Sheet2!$A$14,$A1243=Sheet2!$A$15,$A1243=Sheet2!$A$16,$A1243=Sheet2!$A$17),Sheet2!$B$9&lt;=仕訳日記帳!$N1243&lt;Sheet2!$C$10),仕訳日記帳!B1243,""))))</f>
        <v/>
      </c>
      <c r="D1243" s="265" t="str">
        <f>IF(AND($A1243=Sheet2!$A$2,仕訳日記帳!$N1243&gt;=Sheet2!$B$2),仕訳日記帳!N1243,IF(AND(OR($A1243=Sheet2!$A$3,$A1243=Sheet2!$A$4,$A1243=Sheet2!$A$5,$A1243=Sheet2!$A$6,$A1243=Sheet2!$A$7,$A1243=Sheet2!$A$9),仕訳日記帳!$N1243&gt;=Sheet2!$B$3),仕訳日記帳!N1243,IF(AND($A1243=Sheet2!$A$8,仕訳日記帳!$N1243&gt;=Sheet2!$B$8),仕訳日記帳!N1243,IF(AND(OR($A1243=Sheet2!$A$10,$A1243=Sheet2!$A$11,$A1243=Sheet2!$A$12,$A1243=Sheet2!$A$13,$A1243=Sheet2!$A$14,$A1243=Sheet2!$A$15,$A1243=Sheet2!$A$16,$A1243=Sheet2!$A$17),Sheet2!$B$9&lt;=仕訳日記帳!$N1243&lt;Sheet2!$C$10),仕訳日記帳!N1243,""))))</f>
        <v/>
      </c>
      <c r="E1243" s="263" t="str">
        <f>IF(AND($A1243=Sheet2!$A$2,仕訳日記帳!$N1243&gt;=Sheet2!$B$2),仕訳日記帳!G1243,IF(AND(OR($A1243=Sheet2!$A$3,$A1243=Sheet2!$A$4,$A1243=Sheet2!$A$5,$A1243=Sheet2!$A$6,$A1243=Sheet2!$A$7,$A1243=Sheet2!$A$9),仕訳日記帳!$N1243&gt;=Sheet2!$B$3),仕訳日記帳!G1243,IF(AND($A1243=Sheet2!$A$8,仕訳日記帳!$N1243&gt;=Sheet2!$B$8),仕訳日記帳!G1243,IF(AND(OR($A1243=Sheet2!$A$10,$A1243=Sheet2!$A$11,$A1243=Sheet2!$A$12,$A1243=Sheet2!$A$13,$A1243=Sheet2!$A$14,$A1243=Sheet2!$A$15,$A1243=Sheet2!$A$16,$A1243=Sheet2!$A$17),Sheet2!$B$9&lt;=仕訳日記帳!$N1243&lt;Sheet2!$C$10),仕訳日記帳!G1243,""))))</f>
        <v/>
      </c>
      <c r="G1243" t="str">
        <f>IF(OR(A1243=Sheet2!$A$2,A1243=Sheet2!$A$3,A1243=Sheet2!$A$4,A1243=Sheet2!$A$5,A1243=Sheet2!$A$6,A1243=Sheet2!$A$7,A1243=Sheet2!$A$8,A1243=Sheet2!$A$9,A1243=Sheet2!$A$10,A1243=Sheet2!$A$11,A1243=Sheet2!$A$12,$A$2=Sheet2!$A$13,A1243=Sheet2!$A$14,$A$2=Sheet2!$A$15,$A$2=Sheet2!$A$16,A1243=Sheet2!$A$17),"該当","")</f>
        <v/>
      </c>
      <c r="H1243" t="str">
        <f>IF(OR(A1243="",G1243=""),"",COUNTIF($G$2:G1243,"該当"))</f>
        <v/>
      </c>
    </row>
    <row r="1244" spans="1:8">
      <c r="A1244" t="str">
        <f>IF(AND(仕訳日記帳!D1244=Sheet2!$A$2,仕訳日記帳!$N1244&gt;=Sheet2!$B$2),仕訳日記帳!D1244,IF(AND(OR(仕訳日記帳!D1244=Sheet2!$A$3,仕訳日記帳!D1244=Sheet2!$A$4,仕訳日記帳!D1244=Sheet2!$A$5,仕訳日記帳!D1244=Sheet2!$A$6,仕訳日記帳!D1244=Sheet2!$A$7,仕訳日記帳!D1244=Sheet2!$A$9),仕訳日記帳!$N1244&gt;=Sheet2!$B$3),仕訳日記帳!D1244,IF(AND(仕訳日記帳!D1244=Sheet2!$A$8,仕訳日記帳!$N1244&gt;=Sheet2!$B$8),仕訳日記帳!D1244,IF(AND(OR(仕訳日記帳!D1244=Sheet2!$A$10,仕訳日記帳!D1244=Sheet2!$A$11,仕訳日記帳!D1244=Sheet2!$A$12,仕訳日記帳!D1244=Sheet2!$A$13,仕訳日記帳!D1244=Sheet2!$A$14,仕訳日記帳!D1244=Sheet2!$A$15,仕訳日記帳!D1244=Sheet2!$A$16,仕訳日記帳!D1244=Sheet2!$A$17),Sheet2!$B$9&lt;=仕訳日記帳!$N1244&lt;Sheet2!$C$10),仕訳日記帳!D1244,""))))</f>
        <v/>
      </c>
      <c r="B1244" s="263" t="str">
        <f>IF(AND($A1244=Sheet2!$A$2,仕訳日記帳!$N1244&gt;=Sheet2!$B$2),仕訳日記帳!A1244,IF(AND(OR($A1244=Sheet2!$A$3,$A1244=Sheet2!$A$4,$A1244=Sheet2!$A$5,$A1244=Sheet2!$A$6,$A1244=Sheet2!$A$7,$A1244=Sheet2!$A$9),仕訳日記帳!$N1244&gt;=Sheet2!$B$3),仕訳日記帳!A1244,IF(AND($A1244=Sheet2!$A$8,仕訳日記帳!$N1244&gt;=Sheet2!$B$8),仕訳日記帳!A1244,IF(AND(OR($A1244=Sheet2!$A$10,$A1244=Sheet2!$A$11,$A1244=Sheet2!$A$12,$A1244=Sheet2!$A$13,$A1244=Sheet2!$A$14,$A1244=Sheet2!$A$15,$A1244=Sheet2!$A$16,$A1244=Sheet2!$A$17),Sheet2!$B$9&lt;=仕訳日記帳!$N1244&lt;Sheet2!$C$10),仕訳日記帳!A1244,""))))</f>
        <v/>
      </c>
      <c r="C1244" t="str">
        <f>IF(AND($A1244=Sheet2!$A$2,仕訳日記帳!$N1244&gt;=Sheet2!$B$2),仕訳日記帳!B1244,IF(AND(OR($A1244=Sheet2!$A$3,$A1244=Sheet2!$A$4,$A1244=Sheet2!$A$5,$A1244=Sheet2!$A$6,$A1244=Sheet2!$A$7,$A1244=Sheet2!$A$9),仕訳日記帳!$N1244&gt;=Sheet2!$B$3),仕訳日記帳!B1244,IF(AND($A1244=Sheet2!$A$8,仕訳日記帳!$N1244&gt;=Sheet2!$B$8),仕訳日記帳!B1244,IF(AND(OR($A1244=Sheet2!$A$10,$A1244=Sheet2!$A$11,$A1244=Sheet2!$A$12,$A1244=Sheet2!$A$13,$A1244=Sheet2!$A$14,$A1244=Sheet2!$A$15,$A1244=Sheet2!$A$16,$A1244=Sheet2!$A$17),Sheet2!$B$9&lt;=仕訳日記帳!$N1244&lt;Sheet2!$C$10),仕訳日記帳!B1244,""))))</f>
        <v/>
      </c>
      <c r="D1244" s="265" t="str">
        <f>IF(AND($A1244=Sheet2!$A$2,仕訳日記帳!$N1244&gt;=Sheet2!$B$2),仕訳日記帳!N1244,IF(AND(OR($A1244=Sheet2!$A$3,$A1244=Sheet2!$A$4,$A1244=Sheet2!$A$5,$A1244=Sheet2!$A$6,$A1244=Sheet2!$A$7,$A1244=Sheet2!$A$9),仕訳日記帳!$N1244&gt;=Sheet2!$B$3),仕訳日記帳!N1244,IF(AND($A1244=Sheet2!$A$8,仕訳日記帳!$N1244&gt;=Sheet2!$B$8),仕訳日記帳!N1244,IF(AND(OR($A1244=Sheet2!$A$10,$A1244=Sheet2!$A$11,$A1244=Sheet2!$A$12,$A1244=Sheet2!$A$13,$A1244=Sheet2!$A$14,$A1244=Sheet2!$A$15,$A1244=Sheet2!$A$16,$A1244=Sheet2!$A$17),Sheet2!$B$9&lt;=仕訳日記帳!$N1244&lt;Sheet2!$C$10),仕訳日記帳!N1244,""))))</f>
        <v/>
      </c>
      <c r="E1244" s="263" t="str">
        <f>IF(AND($A1244=Sheet2!$A$2,仕訳日記帳!$N1244&gt;=Sheet2!$B$2),仕訳日記帳!G1244,IF(AND(OR($A1244=Sheet2!$A$3,$A1244=Sheet2!$A$4,$A1244=Sheet2!$A$5,$A1244=Sheet2!$A$6,$A1244=Sheet2!$A$7,$A1244=Sheet2!$A$9),仕訳日記帳!$N1244&gt;=Sheet2!$B$3),仕訳日記帳!G1244,IF(AND($A1244=Sheet2!$A$8,仕訳日記帳!$N1244&gt;=Sheet2!$B$8),仕訳日記帳!G1244,IF(AND(OR($A1244=Sheet2!$A$10,$A1244=Sheet2!$A$11,$A1244=Sheet2!$A$12,$A1244=Sheet2!$A$13,$A1244=Sheet2!$A$14,$A1244=Sheet2!$A$15,$A1244=Sheet2!$A$16,$A1244=Sheet2!$A$17),Sheet2!$B$9&lt;=仕訳日記帳!$N1244&lt;Sheet2!$C$10),仕訳日記帳!G1244,""))))</f>
        <v/>
      </c>
      <c r="G1244" t="str">
        <f>IF(OR(A1244=Sheet2!$A$2,A1244=Sheet2!$A$3,A1244=Sheet2!$A$4,A1244=Sheet2!$A$5,A1244=Sheet2!$A$6,A1244=Sheet2!$A$7,A1244=Sheet2!$A$8,A1244=Sheet2!$A$9,A1244=Sheet2!$A$10,A1244=Sheet2!$A$11,A1244=Sheet2!$A$12,$A$2=Sheet2!$A$13,A1244=Sheet2!$A$14,$A$2=Sheet2!$A$15,$A$2=Sheet2!$A$16,A1244=Sheet2!$A$17),"該当","")</f>
        <v/>
      </c>
      <c r="H1244" t="str">
        <f>IF(OR(A1244="",G1244=""),"",COUNTIF($G$2:G1244,"該当"))</f>
        <v/>
      </c>
    </row>
    <row r="1245" spans="1:8">
      <c r="A1245" t="str">
        <f>IF(AND(仕訳日記帳!D1245=Sheet2!$A$2,仕訳日記帳!$N1245&gt;=Sheet2!$B$2),仕訳日記帳!D1245,IF(AND(OR(仕訳日記帳!D1245=Sheet2!$A$3,仕訳日記帳!D1245=Sheet2!$A$4,仕訳日記帳!D1245=Sheet2!$A$5,仕訳日記帳!D1245=Sheet2!$A$6,仕訳日記帳!D1245=Sheet2!$A$7,仕訳日記帳!D1245=Sheet2!$A$9),仕訳日記帳!$N1245&gt;=Sheet2!$B$3),仕訳日記帳!D1245,IF(AND(仕訳日記帳!D1245=Sheet2!$A$8,仕訳日記帳!$N1245&gt;=Sheet2!$B$8),仕訳日記帳!D1245,IF(AND(OR(仕訳日記帳!D1245=Sheet2!$A$10,仕訳日記帳!D1245=Sheet2!$A$11,仕訳日記帳!D1245=Sheet2!$A$12,仕訳日記帳!D1245=Sheet2!$A$13,仕訳日記帳!D1245=Sheet2!$A$14,仕訳日記帳!D1245=Sheet2!$A$15,仕訳日記帳!D1245=Sheet2!$A$16,仕訳日記帳!D1245=Sheet2!$A$17),Sheet2!$B$9&lt;=仕訳日記帳!$N1245&lt;Sheet2!$C$10),仕訳日記帳!D1245,""))))</f>
        <v/>
      </c>
      <c r="B1245" s="263" t="str">
        <f>IF(AND($A1245=Sheet2!$A$2,仕訳日記帳!$N1245&gt;=Sheet2!$B$2),仕訳日記帳!A1245,IF(AND(OR($A1245=Sheet2!$A$3,$A1245=Sheet2!$A$4,$A1245=Sheet2!$A$5,$A1245=Sheet2!$A$6,$A1245=Sheet2!$A$7,$A1245=Sheet2!$A$9),仕訳日記帳!$N1245&gt;=Sheet2!$B$3),仕訳日記帳!A1245,IF(AND($A1245=Sheet2!$A$8,仕訳日記帳!$N1245&gt;=Sheet2!$B$8),仕訳日記帳!A1245,IF(AND(OR($A1245=Sheet2!$A$10,$A1245=Sheet2!$A$11,$A1245=Sheet2!$A$12,$A1245=Sheet2!$A$13,$A1245=Sheet2!$A$14,$A1245=Sheet2!$A$15,$A1245=Sheet2!$A$16,$A1245=Sheet2!$A$17),Sheet2!$B$9&lt;=仕訳日記帳!$N1245&lt;Sheet2!$C$10),仕訳日記帳!A1245,""))))</f>
        <v/>
      </c>
      <c r="C1245" t="str">
        <f>IF(AND($A1245=Sheet2!$A$2,仕訳日記帳!$N1245&gt;=Sheet2!$B$2),仕訳日記帳!B1245,IF(AND(OR($A1245=Sheet2!$A$3,$A1245=Sheet2!$A$4,$A1245=Sheet2!$A$5,$A1245=Sheet2!$A$6,$A1245=Sheet2!$A$7,$A1245=Sheet2!$A$9),仕訳日記帳!$N1245&gt;=Sheet2!$B$3),仕訳日記帳!B1245,IF(AND($A1245=Sheet2!$A$8,仕訳日記帳!$N1245&gt;=Sheet2!$B$8),仕訳日記帳!B1245,IF(AND(OR($A1245=Sheet2!$A$10,$A1245=Sheet2!$A$11,$A1245=Sheet2!$A$12,$A1245=Sheet2!$A$13,$A1245=Sheet2!$A$14,$A1245=Sheet2!$A$15,$A1245=Sheet2!$A$16,$A1245=Sheet2!$A$17),Sheet2!$B$9&lt;=仕訳日記帳!$N1245&lt;Sheet2!$C$10),仕訳日記帳!B1245,""))))</f>
        <v/>
      </c>
      <c r="D1245" s="265" t="str">
        <f>IF(AND($A1245=Sheet2!$A$2,仕訳日記帳!$N1245&gt;=Sheet2!$B$2),仕訳日記帳!N1245,IF(AND(OR($A1245=Sheet2!$A$3,$A1245=Sheet2!$A$4,$A1245=Sheet2!$A$5,$A1245=Sheet2!$A$6,$A1245=Sheet2!$A$7,$A1245=Sheet2!$A$9),仕訳日記帳!$N1245&gt;=Sheet2!$B$3),仕訳日記帳!N1245,IF(AND($A1245=Sheet2!$A$8,仕訳日記帳!$N1245&gt;=Sheet2!$B$8),仕訳日記帳!N1245,IF(AND(OR($A1245=Sheet2!$A$10,$A1245=Sheet2!$A$11,$A1245=Sheet2!$A$12,$A1245=Sheet2!$A$13,$A1245=Sheet2!$A$14,$A1245=Sheet2!$A$15,$A1245=Sheet2!$A$16,$A1245=Sheet2!$A$17),Sheet2!$B$9&lt;=仕訳日記帳!$N1245&lt;Sheet2!$C$10),仕訳日記帳!N1245,""))))</f>
        <v/>
      </c>
      <c r="E1245" s="263" t="str">
        <f>IF(AND($A1245=Sheet2!$A$2,仕訳日記帳!$N1245&gt;=Sheet2!$B$2),仕訳日記帳!G1245,IF(AND(OR($A1245=Sheet2!$A$3,$A1245=Sheet2!$A$4,$A1245=Sheet2!$A$5,$A1245=Sheet2!$A$6,$A1245=Sheet2!$A$7,$A1245=Sheet2!$A$9),仕訳日記帳!$N1245&gt;=Sheet2!$B$3),仕訳日記帳!G1245,IF(AND($A1245=Sheet2!$A$8,仕訳日記帳!$N1245&gt;=Sheet2!$B$8),仕訳日記帳!G1245,IF(AND(OR($A1245=Sheet2!$A$10,$A1245=Sheet2!$A$11,$A1245=Sheet2!$A$12,$A1245=Sheet2!$A$13,$A1245=Sheet2!$A$14,$A1245=Sheet2!$A$15,$A1245=Sheet2!$A$16,$A1245=Sheet2!$A$17),Sheet2!$B$9&lt;=仕訳日記帳!$N1245&lt;Sheet2!$C$10),仕訳日記帳!G1245,""))))</f>
        <v/>
      </c>
      <c r="G1245" t="str">
        <f>IF(OR(A1245=Sheet2!$A$2,A1245=Sheet2!$A$3,A1245=Sheet2!$A$4,A1245=Sheet2!$A$5,A1245=Sheet2!$A$6,A1245=Sheet2!$A$7,A1245=Sheet2!$A$8,A1245=Sheet2!$A$9,A1245=Sheet2!$A$10,A1245=Sheet2!$A$11,A1245=Sheet2!$A$12,$A$2=Sheet2!$A$13,A1245=Sheet2!$A$14,$A$2=Sheet2!$A$15,$A$2=Sheet2!$A$16,A1245=Sheet2!$A$17),"該当","")</f>
        <v/>
      </c>
      <c r="H1245" t="str">
        <f>IF(OR(A1245="",G1245=""),"",COUNTIF($G$2:G1245,"該当"))</f>
        <v/>
      </c>
    </row>
    <row r="1246" spans="1:8">
      <c r="A1246" t="str">
        <f>IF(AND(仕訳日記帳!D1246=Sheet2!$A$2,仕訳日記帳!$N1246&gt;=Sheet2!$B$2),仕訳日記帳!D1246,IF(AND(OR(仕訳日記帳!D1246=Sheet2!$A$3,仕訳日記帳!D1246=Sheet2!$A$4,仕訳日記帳!D1246=Sheet2!$A$5,仕訳日記帳!D1246=Sheet2!$A$6,仕訳日記帳!D1246=Sheet2!$A$7,仕訳日記帳!D1246=Sheet2!$A$9),仕訳日記帳!$N1246&gt;=Sheet2!$B$3),仕訳日記帳!D1246,IF(AND(仕訳日記帳!D1246=Sheet2!$A$8,仕訳日記帳!$N1246&gt;=Sheet2!$B$8),仕訳日記帳!D1246,IF(AND(OR(仕訳日記帳!D1246=Sheet2!$A$10,仕訳日記帳!D1246=Sheet2!$A$11,仕訳日記帳!D1246=Sheet2!$A$12,仕訳日記帳!D1246=Sheet2!$A$13,仕訳日記帳!D1246=Sheet2!$A$14,仕訳日記帳!D1246=Sheet2!$A$15,仕訳日記帳!D1246=Sheet2!$A$16,仕訳日記帳!D1246=Sheet2!$A$17),Sheet2!$B$9&lt;=仕訳日記帳!$N1246&lt;Sheet2!$C$10),仕訳日記帳!D1246,""))))</f>
        <v/>
      </c>
      <c r="B1246" s="263" t="str">
        <f>IF(AND($A1246=Sheet2!$A$2,仕訳日記帳!$N1246&gt;=Sheet2!$B$2),仕訳日記帳!A1246,IF(AND(OR($A1246=Sheet2!$A$3,$A1246=Sheet2!$A$4,$A1246=Sheet2!$A$5,$A1246=Sheet2!$A$6,$A1246=Sheet2!$A$7,$A1246=Sheet2!$A$9),仕訳日記帳!$N1246&gt;=Sheet2!$B$3),仕訳日記帳!A1246,IF(AND($A1246=Sheet2!$A$8,仕訳日記帳!$N1246&gt;=Sheet2!$B$8),仕訳日記帳!A1246,IF(AND(OR($A1246=Sheet2!$A$10,$A1246=Sheet2!$A$11,$A1246=Sheet2!$A$12,$A1246=Sheet2!$A$13,$A1246=Sheet2!$A$14,$A1246=Sheet2!$A$15,$A1246=Sheet2!$A$16,$A1246=Sheet2!$A$17),Sheet2!$B$9&lt;=仕訳日記帳!$N1246&lt;Sheet2!$C$10),仕訳日記帳!A1246,""))))</f>
        <v/>
      </c>
      <c r="C1246" t="str">
        <f>IF(AND($A1246=Sheet2!$A$2,仕訳日記帳!$N1246&gt;=Sheet2!$B$2),仕訳日記帳!B1246,IF(AND(OR($A1246=Sheet2!$A$3,$A1246=Sheet2!$A$4,$A1246=Sheet2!$A$5,$A1246=Sheet2!$A$6,$A1246=Sheet2!$A$7,$A1246=Sheet2!$A$9),仕訳日記帳!$N1246&gt;=Sheet2!$B$3),仕訳日記帳!B1246,IF(AND($A1246=Sheet2!$A$8,仕訳日記帳!$N1246&gt;=Sheet2!$B$8),仕訳日記帳!B1246,IF(AND(OR($A1246=Sheet2!$A$10,$A1246=Sheet2!$A$11,$A1246=Sheet2!$A$12,$A1246=Sheet2!$A$13,$A1246=Sheet2!$A$14,$A1246=Sheet2!$A$15,$A1246=Sheet2!$A$16,$A1246=Sheet2!$A$17),Sheet2!$B$9&lt;=仕訳日記帳!$N1246&lt;Sheet2!$C$10),仕訳日記帳!B1246,""))))</f>
        <v/>
      </c>
      <c r="D1246" s="265" t="str">
        <f>IF(AND($A1246=Sheet2!$A$2,仕訳日記帳!$N1246&gt;=Sheet2!$B$2),仕訳日記帳!N1246,IF(AND(OR($A1246=Sheet2!$A$3,$A1246=Sheet2!$A$4,$A1246=Sheet2!$A$5,$A1246=Sheet2!$A$6,$A1246=Sheet2!$A$7,$A1246=Sheet2!$A$9),仕訳日記帳!$N1246&gt;=Sheet2!$B$3),仕訳日記帳!N1246,IF(AND($A1246=Sheet2!$A$8,仕訳日記帳!$N1246&gt;=Sheet2!$B$8),仕訳日記帳!N1246,IF(AND(OR($A1246=Sheet2!$A$10,$A1246=Sheet2!$A$11,$A1246=Sheet2!$A$12,$A1246=Sheet2!$A$13,$A1246=Sheet2!$A$14,$A1246=Sheet2!$A$15,$A1246=Sheet2!$A$16,$A1246=Sheet2!$A$17),Sheet2!$B$9&lt;=仕訳日記帳!$N1246&lt;Sheet2!$C$10),仕訳日記帳!N1246,""))))</f>
        <v/>
      </c>
      <c r="E1246" s="263" t="str">
        <f>IF(AND($A1246=Sheet2!$A$2,仕訳日記帳!$N1246&gt;=Sheet2!$B$2),仕訳日記帳!G1246,IF(AND(OR($A1246=Sheet2!$A$3,$A1246=Sheet2!$A$4,$A1246=Sheet2!$A$5,$A1246=Sheet2!$A$6,$A1246=Sheet2!$A$7,$A1246=Sheet2!$A$9),仕訳日記帳!$N1246&gt;=Sheet2!$B$3),仕訳日記帳!G1246,IF(AND($A1246=Sheet2!$A$8,仕訳日記帳!$N1246&gt;=Sheet2!$B$8),仕訳日記帳!G1246,IF(AND(OR($A1246=Sheet2!$A$10,$A1246=Sheet2!$A$11,$A1246=Sheet2!$A$12,$A1246=Sheet2!$A$13,$A1246=Sheet2!$A$14,$A1246=Sheet2!$A$15,$A1246=Sheet2!$A$16,$A1246=Sheet2!$A$17),Sheet2!$B$9&lt;=仕訳日記帳!$N1246&lt;Sheet2!$C$10),仕訳日記帳!G1246,""))))</f>
        <v/>
      </c>
      <c r="G1246" t="str">
        <f>IF(OR(A1246=Sheet2!$A$2,A1246=Sheet2!$A$3,A1246=Sheet2!$A$4,A1246=Sheet2!$A$5,A1246=Sheet2!$A$6,A1246=Sheet2!$A$7,A1246=Sheet2!$A$8,A1246=Sheet2!$A$9,A1246=Sheet2!$A$10,A1246=Sheet2!$A$11,A1246=Sheet2!$A$12,$A$2=Sheet2!$A$13,A1246=Sheet2!$A$14,$A$2=Sheet2!$A$15,$A$2=Sheet2!$A$16,A1246=Sheet2!$A$17),"該当","")</f>
        <v/>
      </c>
      <c r="H1246" t="str">
        <f>IF(OR(A1246="",G1246=""),"",COUNTIF($G$2:G1246,"該当"))</f>
        <v/>
      </c>
    </row>
    <row r="1247" spans="1:8">
      <c r="A1247" t="str">
        <f>IF(AND(仕訳日記帳!D1247=Sheet2!$A$2,仕訳日記帳!$N1247&gt;=Sheet2!$B$2),仕訳日記帳!D1247,IF(AND(OR(仕訳日記帳!D1247=Sheet2!$A$3,仕訳日記帳!D1247=Sheet2!$A$4,仕訳日記帳!D1247=Sheet2!$A$5,仕訳日記帳!D1247=Sheet2!$A$6,仕訳日記帳!D1247=Sheet2!$A$7,仕訳日記帳!D1247=Sheet2!$A$9),仕訳日記帳!$N1247&gt;=Sheet2!$B$3),仕訳日記帳!D1247,IF(AND(仕訳日記帳!D1247=Sheet2!$A$8,仕訳日記帳!$N1247&gt;=Sheet2!$B$8),仕訳日記帳!D1247,IF(AND(OR(仕訳日記帳!D1247=Sheet2!$A$10,仕訳日記帳!D1247=Sheet2!$A$11,仕訳日記帳!D1247=Sheet2!$A$12,仕訳日記帳!D1247=Sheet2!$A$13,仕訳日記帳!D1247=Sheet2!$A$14,仕訳日記帳!D1247=Sheet2!$A$15,仕訳日記帳!D1247=Sheet2!$A$16,仕訳日記帳!D1247=Sheet2!$A$17),Sheet2!$B$9&lt;=仕訳日記帳!$N1247&lt;Sheet2!$C$10),仕訳日記帳!D1247,""))))</f>
        <v/>
      </c>
      <c r="B1247" s="263" t="str">
        <f>IF(AND($A1247=Sheet2!$A$2,仕訳日記帳!$N1247&gt;=Sheet2!$B$2),仕訳日記帳!A1247,IF(AND(OR($A1247=Sheet2!$A$3,$A1247=Sheet2!$A$4,$A1247=Sheet2!$A$5,$A1247=Sheet2!$A$6,$A1247=Sheet2!$A$7,$A1247=Sheet2!$A$9),仕訳日記帳!$N1247&gt;=Sheet2!$B$3),仕訳日記帳!A1247,IF(AND($A1247=Sheet2!$A$8,仕訳日記帳!$N1247&gt;=Sheet2!$B$8),仕訳日記帳!A1247,IF(AND(OR($A1247=Sheet2!$A$10,$A1247=Sheet2!$A$11,$A1247=Sheet2!$A$12,$A1247=Sheet2!$A$13,$A1247=Sheet2!$A$14,$A1247=Sheet2!$A$15,$A1247=Sheet2!$A$16,$A1247=Sheet2!$A$17),Sheet2!$B$9&lt;=仕訳日記帳!$N1247&lt;Sheet2!$C$10),仕訳日記帳!A1247,""))))</f>
        <v/>
      </c>
      <c r="C1247" t="str">
        <f>IF(AND($A1247=Sheet2!$A$2,仕訳日記帳!$N1247&gt;=Sheet2!$B$2),仕訳日記帳!B1247,IF(AND(OR($A1247=Sheet2!$A$3,$A1247=Sheet2!$A$4,$A1247=Sheet2!$A$5,$A1247=Sheet2!$A$6,$A1247=Sheet2!$A$7,$A1247=Sheet2!$A$9),仕訳日記帳!$N1247&gt;=Sheet2!$B$3),仕訳日記帳!B1247,IF(AND($A1247=Sheet2!$A$8,仕訳日記帳!$N1247&gt;=Sheet2!$B$8),仕訳日記帳!B1247,IF(AND(OR($A1247=Sheet2!$A$10,$A1247=Sheet2!$A$11,$A1247=Sheet2!$A$12,$A1247=Sheet2!$A$13,$A1247=Sheet2!$A$14,$A1247=Sheet2!$A$15,$A1247=Sheet2!$A$16,$A1247=Sheet2!$A$17),Sheet2!$B$9&lt;=仕訳日記帳!$N1247&lt;Sheet2!$C$10),仕訳日記帳!B1247,""))))</f>
        <v/>
      </c>
      <c r="D1247" s="265" t="str">
        <f>IF(AND($A1247=Sheet2!$A$2,仕訳日記帳!$N1247&gt;=Sheet2!$B$2),仕訳日記帳!N1247,IF(AND(OR($A1247=Sheet2!$A$3,$A1247=Sheet2!$A$4,$A1247=Sheet2!$A$5,$A1247=Sheet2!$A$6,$A1247=Sheet2!$A$7,$A1247=Sheet2!$A$9),仕訳日記帳!$N1247&gt;=Sheet2!$B$3),仕訳日記帳!N1247,IF(AND($A1247=Sheet2!$A$8,仕訳日記帳!$N1247&gt;=Sheet2!$B$8),仕訳日記帳!N1247,IF(AND(OR($A1247=Sheet2!$A$10,$A1247=Sheet2!$A$11,$A1247=Sheet2!$A$12,$A1247=Sheet2!$A$13,$A1247=Sheet2!$A$14,$A1247=Sheet2!$A$15,$A1247=Sheet2!$A$16,$A1247=Sheet2!$A$17),Sheet2!$B$9&lt;=仕訳日記帳!$N1247&lt;Sheet2!$C$10),仕訳日記帳!N1247,""))))</f>
        <v/>
      </c>
      <c r="E1247" s="263" t="str">
        <f>IF(AND($A1247=Sheet2!$A$2,仕訳日記帳!$N1247&gt;=Sheet2!$B$2),仕訳日記帳!G1247,IF(AND(OR($A1247=Sheet2!$A$3,$A1247=Sheet2!$A$4,$A1247=Sheet2!$A$5,$A1247=Sheet2!$A$6,$A1247=Sheet2!$A$7,$A1247=Sheet2!$A$9),仕訳日記帳!$N1247&gt;=Sheet2!$B$3),仕訳日記帳!G1247,IF(AND($A1247=Sheet2!$A$8,仕訳日記帳!$N1247&gt;=Sheet2!$B$8),仕訳日記帳!G1247,IF(AND(OR($A1247=Sheet2!$A$10,$A1247=Sheet2!$A$11,$A1247=Sheet2!$A$12,$A1247=Sheet2!$A$13,$A1247=Sheet2!$A$14,$A1247=Sheet2!$A$15,$A1247=Sheet2!$A$16,$A1247=Sheet2!$A$17),Sheet2!$B$9&lt;=仕訳日記帳!$N1247&lt;Sheet2!$C$10),仕訳日記帳!G1247,""))))</f>
        <v/>
      </c>
      <c r="G1247" t="str">
        <f>IF(OR(A1247=Sheet2!$A$2,A1247=Sheet2!$A$3,A1247=Sheet2!$A$4,A1247=Sheet2!$A$5,A1247=Sheet2!$A$6,A1247=Sheet2!$A$7,A1247=Sheet2!$A$8,A1247=Sheet2!$A$9,A1247=Sheet2!$A$10,A1247=Sheet2!$A$11,A1247=Sheet2!$A$12,$A$2=Sheet2!$A$13,A1247=Sheet2!$A$14,$A$2=Sheet2!$A$15,$A$2=Sheet2!$A$16,A1247=Sheet2!$A$17),"該当","")</f>
        <v/>
      </c>
      <c r="H1247" t="str">
        <f>IF(OR(A1247="",G1247=""),"",COUNTIF($G$2:G1247,"該当"))</f>
        <v/>
      </c>
    </row>
    <row r="1248" spans="1:8">
      <c r="A1248" t="str">
        <f>IF(AND(仕訳日記帳!D1248=Sheet2!$A$2,仕訳日記帳!$N1248&gt;=Sheet2!$B$2),仕訳日記帳!D1248,IF(AND(OR(仕訳日記帳!D1248=Sheet2!$A$3,仕訳日記帳!D1248=Sheet2!$A$4,仕訳日記帳!D1248=Sheet2!$A$5,仕訳日記帳!D1248=Sheet2!$A$6,仕訳日記帳!D1248=Sheet2!$A$7,仕訳日記帳!D1248=Sheet2!$A$9),仕訳日記帳!$N1248&gt;=Sheet2!$B$3),仕訳日記帳!D1248,IF(AND(仕訳日記帳!D1248=Sheet2!$A$8,仕訳日記帳!$N1248&gt;=Sheet2!$B$8),仕訳日記帳!D1248,IF(AND(OR(仕訳日記帳!D1248=Sheet2!$A$10,仕訳日記帳!D1248=Sheet2!$A$11,仕訳日記帳!D1248=Sheet2!$A$12,仕訳日記帳!D1248=Sheet2!$A$13,仕訳日記帳!D1248=Sheet2!$A$14,仕訳日記帳!D1248=Sheet2!$A$15,仕訳日記帳!D1248=Sheet2!$A$16,仕訳日記帳!D1248=Sheet2!$A$17),Sheet2!$B$9&lt;=仕訳日記帳!$N1248&lt;Sheet2!$C$10),仕訳日記帳!D1248,""))))</f>
        <v/>
      </c>
      <c r="B1248" s="263" t="str">
        <f>IF(AND($A1248=Sheet2!$A$2,仕訳日記帳!$N1248&gt;=Sheet2!$B$2),仕訳日記帳!A1248,IF(AND(OR($A1248=Sheet2!$A$3,$A1248=Sheet2!$A$4,$A1248=Sheet2!$A$5,$A1248=Sheet2!$A$6,$A1248=Sheet2!$A$7,$A1248=Sheet2!$A$9),仕訳日記帳!$N1248&gt;=Sheet2!$B$3),仕訳日記帳!A1248,IF(AND($A1248=Sheet2!$A$8,仕訳日記帳!$N1248&gt;=Sheet2!$B$8),仕訳日記帳!A1248,IF(AND(OR($A1248=Sheet2!$A$10,$A1248=Sheet2!$A$11,$A1248=Sheet2!$A$12,$A1248=Sheet2!$A$13,$A1248=Sheet2!$A$14,$A1248=Sheet2!$A$15,$A1248=Sheet2!$A$16,$A1248=Sheet2!$A$17),Sheet2!$B$9&lt;=仕訳日記帳!$N1248&lt;Sheet2!$C$10),仕訳日記帳!A1248,""))))</f>
        <v/>
      </c>
      <c r="C1248" t="str">
        <f>IF(AND($A1248=Sheet2!$A$2,仕訳日記帳!$N1248&gt;=Sheet2!$B$2),仕訳日記帳!B1248,IF(AND(OR($A1248=Sheet2!$A$3,$A1248=Sheet2!$A$4,$A1248=Sheet2!$A$5,$A1248=Sheet2!$A$6,$A1248=Sheet2!$A$7,$A1248=Sheet2!$A$9),仕訳日記帳!$N1248&gt;=Sheet2!$B$3),仕訳日記帳!B1248,IF(AND($A1248=Sheet2!$A$8,仕訳日記帳!$N1248&gt;=Sheet2!$B$8),仕訳日記帳!B1248,IF(AND(OR($A1248=Sheet2!$A$10,$A1248=Sheet2!$A$11,$A1248=Sheet2!$A$12,$A1248=Sheet2!$A$13,$A1248=Sheet2!$A$14,$A1248=Sheet2!$A$15,$A1248=Sheet2!$A$16,$A1248=Sheet2!$A$17),Sheet2!$B$9&lt;=仕訳日記帳!$N1248&lt;Sheet2!$C$10),仕訳日記帳!B1248,""))))</f>
        <v/>
      </c>
      <c r="D1248" s="265" t="str">
        <f>IF(AND($A1248=Sheet2!$A$2,仕訳日記帳!$N1248&gt;=Sheet2!$B$2),仕訳日記帳!N1248,IF(AND(OR($A1248=Sheet2!$A$3,$A1248=Sheet2!$A$4,$A1248=Sheet2!$A$5,$A1248=Sheet2!$A$6,$A1248=Sheet2!$A$7,$A1248=Sheet2!$A$9),仕訳日記帳!$N1248&gt;=Sheet2!$B$3),仕訳日記帳!N1248,IF(AND($A1248=Sheet2!$A$8,仕訳日記帳!$N1248&gt;=Sheet2!$B$8),仕訳日記帳!N1248,IF(AND(OR($A1248=Sheet2!$A$10,$A1248=Sheet2!$A$11,$A1248=Sheet2!$A$12,$A1248=Sheet2!$A$13,$A1248=Sheet2!$A$14,$A1248=Sheet2!$A$15,$A1248=Sheet2!$A$16,$A1248=Sheet2!$A$17),Sheet2!$B$9&lt;=仕訳日記帳!$N1248&lt;Sheet2!$C$10),仕訳日記帳!N1248,""))))</f>
        <v/>
      </c>
      <c r="E1248" s="263" t="str">
        <f>IF(AND($A1248=Sheet2!$A$2,仕訳日記帳!$N1248&gt;=Sheet2!$B$2),仕訳日記帳!G1248,IF(AND(OR($A1248=Sheet2!$A$3,$A1248=Sheet2!$A$4,$A1248=Sheet2!$A$5,$A1248=Sheet2!$A$6,$A1248=Sheet2!$A$7,$A1248=Sheet2!$A$9),仕訳日記帳!$N1248&gt;=Sheet2!$B$3),仕訳日記帳!G1248,IF(AND($A1248=Sheet2!$A$8,仕訳日記帳!$N1248&gt;=Sheet2!$B$8),仕訳日記帳!G1248,IF(AND(OR($A1248=Sheet2!$A$10,$A1248=Sheet2!$A$11,$A1248=Sheet2!$A$12,$A1248=Sheet2!$A$13,$A1248=Sheet2!$A$14,$A1248=Sheet2!$A$15,$A1248=Sheet2!$A$16,$A1248=Sheet2!$A$17),Sheet2!$B$9&lt;=仕訳日記帳!$N1248&lt;Sheet2!$C$10),仕訳日記帳!G1248,""))))</f>
        <v/>
      </c>
      <c r="G1248" t="str">
        <f>IF(OR(A1248=Sheet2!$A$2,A1248=Sheet2!$A$3,A1248=Sheet2!$A$4,A1248=Sheet2!$A$5,A1248=Sheet2!$A$6,A1248=Sheet2!$A$7,A1248=Sheet2!$A$8,A1248=Sheet2!$A$9,A1248=Sheet2!$A$10,A1248=Sheet2!$A$11,A1248=Sheet2!$A$12,$A$2=Sheet2!$A$13,A1248=Sheet2!$A$14,$A$2=Sheet2!$A$15,$A$2=Sheet2!$A$16,A1248=Sheet2!$A$17),"該当","")</f>
        <v/>
      </c>
      <c r="H1248" t="str">
        <f>IF(OR(A1248="",G1248=""),"",COUNTIF($G$2:G1248,"該当"))</f>
        <v/>
      </c>
    </row>
    <row r="1249" spans="1:8">
      <c r="A1249" t="str">
        <f>IF(AND(仕訳日記帳!D1249=Sheet2!$A$2,仕訳日記帳!$N1249&gt;=Sheet2!$B$2),仕訳日記帳!D1249,IF(AND(OR(仕訳日記帳!D1249=Sheet2!$A$3,仕訳日記帳!D1249=Sheet2!$A$4,仕訳日記帳!D1249=Sheet2!$A$5,仕訳日記帳!D1249=Sheet2!$A$6,仕訳日記帳!D1249=Sheet2!$A$7,仕訳日記帳!D1249=Sheet2!$A$9),仕訳日記帳!$N1249&gt;=Sheet2!$B$3),仕訳日記帳!D1249,IF(AND(仕訳日記帳!D1249=Sheet2!$A$8,仕訳日記帳!$N1249&gt;=Sheet2!$B$8),仕訳日記帳!D1249,IF(AND(OR(仕訳日記帳!D1249=Sheet2!$A$10,仕訳日記帳!D1249=Sheet2!$A$11,仕訳日記帳!D1249=Sheet2!$A$12,仕訳日記帳!D1249=Sheet2!$A$13,仕訳日記帳!D1249=Sheet2!$A$14,仕訳日記帳!D1249=Sheet2!$A$15,仕訳日記帳!D1249=Sheet2!$A$16,仕訳日記帳!D1249=Sheet2!$A$17),Sheet2!$B$9&lt;=仕訳日記帳!$N1249&lt;Sheet2!$C$10),仕訳日記帳!D1249,""))))</f>
        <v/>
      </c>
      <c r="B1249" s="263" t="str">
        <f>IF(AND($A1249=Sheet2!$A$2,仕訳日記帳!$N1249&gt;=Sheet2!$B$2),仕訳日記帳!A1249,IF(AND(OR($A1249=Sheet2!$A$3,$A1249=Sheet2!$A$4,$A1249=Sheet2!$A$5,$A1249=Sheet2!$A$6,$A1249=Sheet2!$A$7,$A1249=Sheet2!$A$9),仕訳日記帳!$N1249&gt;=Sheet2!$B$3),仕訳日記帳!A1249,IF(AND($A1249=Sheet2!$A$8,仕訳日記帳!$N1249&gt;=Sheet2!$B$8),仕訳日記帳!A1249,IF(AND(OR($A1249=Sheet2!$A$10,$A1249=Sheet2!$A$11,$A1249=Sheet2!$A$12,$A1249=Sheet2!$A$13,$A1249=Sheet2!$A$14,$A1249=Sheet2!$A$15,$A1249=Sheet2!$A$16,$A1249=Sheet2!$A$17),Sheet2!$B$9&lt;=仕訳日記帳!$N1249&lt;Sheet2!$C$10),仕訳日記帳!A1249,""))))</f>
        <v/>
      </c>
      <c r="C1249" t="str">
        <f>IF(AND($A1249=Sheet2!$A$2,仕訳日記帳!$N1249&gt;=Sheet2!$B$2),仕訳日記帳!B1249,IF(AND(OR($A1249=Sheet2!$A$3,$A1249=Sheet2!$A$4,$A1249=Sheet2!$A$5,$A1249=Sheet2!$A$6,$A1249=Sheet2!$A$7,$A1249=Sheet2!$A$9),仕訳日記帳!$N1249&gt;=Sheet2!$B$3),仕訳日記帳!B1249,IF(AND($A1249=Sheet2!$A$8,仕訳日記帳!$N1249&gt;=Sheet2!$B$8),仕訳日記帳!B1249,IF(AND(OR($A1249=Sheet2!$A$10,$A1249=Sheet2!$A$11,$A1249=Sheet2!$A$12,$A1249=Sheet2!$A$13,$A1249=Sheet2!$A$14,$A1249=Sheet2!$A$15,$A1249=Sheet2!$A$16,$A1249=Sheet2!$A$17),Sheet2!$B$9&lt;=仕訳日記帳!$N1249&lt;Sheet2!$C$10),仕訳日記帳!B1249,""))))</f>
        <v/>
      </c>
      <c r="D1249" s="265" t="str">
        <f>IF(AND($A1249=Sheet2!$A$2,仕訳日記帳!$N1249&gt;=Sheet2!$B$2),仕訳日記帳!N1249,IF(AND(OR($A1249=Sheet2!$A$3,$A1249=Sheet2!$A$4,$A1249=Sheet2!$A$5,$A1249=Sheet2!$A$6,$A1249=Sheet2!$A$7,$A1249=Sheet2!$A$9),仕訳日記帳!$N1249&gt;=Sheet2!$B$3),仕訳日記帳!N1249,IF(AND($A1249=Sheet2!$A$8,仕訳日記帳!$N1249&gt;=Sheet2!$B$8),仕訳日記帳!N1249,IF(AND(OR($A1249=Sheet2!$A$10,$A1249=Sheet2!$A$11,$A1249=Sheet2!$A$12,$A1249=Sheet2!$A$13,$A1249=Sheet2!$A$14,$A1249=Sheet2!$A$15,$A1249=Sheet2!$A$16,$A1249=Sheet2!$A$17),Sheet2!$B$9&lt;=仕訳日記帳!$N1249&lt;Sheet2!$C$10),仕訳日記帳!N1249,""))))</f>
        <v/>
      </c>
      <c r="E1249" s="263" t="str">
        <f>IF(AND($A1249=Sheet2!$A$2,仕訳日記帳!$N1249&gt;=Sheet2!$B$2),仕訳日記帳!G1249,IF(AND(OR($A1249=Sheet2!$A$3,$A1249=Sheet2!$A$4,$A1249=Sheet2!$A$5,$A1249=Sheet2!$A$6,$A1249=Sheet2!$A$7,$A1249=Sheet2!$A$9),仕訳日記帳!$N1249&gt;=Sheet2!$B$3),仕訳日記帳!G1249,IF(AND($A1249=Sheet2!$A$8,仕訳日記帳!$N1249&gt;=Sheet2!$B$8),仕訳日記帳!G1249,IF(AND(OR($A1249=Sheet2!$A$10,$A1249=Sheet2!$A$11,$A1249=Sheet2!$A$12,$A1249=Sheet2!$A$13,$A1249=Sheet2!$A$14,$A1249=Sheet2!$A$15,$A1249=Sheet2!$A$16,$A1249=Sheet2!$A$17),Sheet2!$B$9&lt;=仕訳日記帳!$N1249&lt;Sheet2!$C$10),仕訳日記帳!G1249,""))))</f>
        <v/>
      </c>
      <c r="G1249" t="str">
        <f>IF(OR(A1249=Sheet2!$A$2,A1249=Sheet2!$A$3,A1249=Sheet2!$A$4,A1249=Sheet2!$A$5,A1249=Sheet2!$A$6,A1249=Sheet2!$A$7,A1249=Sheet2!$A$8,A1249=Sheet2!$A$9,A1249=Sheet2!$A$10,A1249=Sheet2!$A$11,A1249=Sheet2!$A$12,$A$2=Sheet2!$A$13,A1249=Sheet2!$A$14,$A$2=Sheet2!$A$15,$A$2=Sheet2!$A$16,A1249=Sheet2!$A$17),"該当","")</f>
        <v/>
      </c>
      <c r="H1249" t="str">
        <f>IF(OR(A1249="",G1249=""),"",COUNTIF($G$2:G1249,"該当"))</f>
        <v/>
      </c>
    </row>
    <row r="1250" spans="1:8">
      <c r="A1250" t="str">
        <f>IF(AND(仕訳日記帳!D1250=Sheet2!$A$2,仕訳日記帳!$N1250&gt;=Sheet2!$B$2),仕訳日記帳!D1250,IF(AND(OR(仕訳日記帳!D1250=Sheet2!$A$3,仕訳日記帳!D1250=Sheet2!$A$4,仕訳日記帳!D1250=Sheet2!$A$5,仕訳日記帳!D1250=Sheet2!$A$6,仕訳日記帳!D1250=Sheet2!$A$7,仕訳日記帳!D1250=Sheet2!$A$9),仕訳日記帳!$N1250&gt;=Sheet2!$B$3),仕訳日記帳!D1250,IF(AND(仕訳日記帳!D1250=Sheet2!$A$8,仕訳日記帳!$N1250&gt;=Sheet2!$B$8),仕訳日記帳!D1250,IF(AND(OR(仕訳日記帳!D1250=Sheet2!$A$10,仕訳日記帳!D1250=Sheet2!$A$11,仕訳日記帳!D1250=Sheet2!$A$12,仕訳日記帳!D1250=Sheet2!$A$13,仕訳日記帳!D1250=Sheet2!$A$14,仕訳日記帳!D1250=Sheet2!$A$15,仕訳日記帳!D1250=Sheet2!$A$16,仕訳日記帳!D1250=Sheet2!$A$17),Sheet2!$B$9&lt;=仕訳日記帳!$N1250&lt;Sheet2!$C$10),仕訳日記帳!D1250,""))))</f>
        <v/>
      </c>
      <c r="B1250" s="263" t="str">
        <f>IF(AND($A1250=Sheet2!$A$2,仕訳日記帳!$N1250&gt;=Sheet2!$B$2),仕訳日記帳!A1250,IF(AND(OR($A1250=Sheet2!$A$3,$A1250=Sheet2!$A$4,$A1250=Sheet2!$A$5,$A1250=Sheet2!$A$6,$A1250=Sheet2!$A$7,$A1250=Sheet2!$A$9),仕訳日記帳!$N1250&gt;=Sheet2!$B$3),仕訳日記帳!A1250,IF(AND($A1250=Sheet2!$A$8,仕訳日記帳!$N1250&gt;=Sheet2!$B$8),仕訳日記帳!A1250,IF(AND(OR($A1250=Sheet2!$A$10,$A1250=Sheet2!$A$11,$A1250=Sheet2!$A$12,$A1250=Sheet2!$A$13,$A1250=Sheet2!$A$14,$A1250=Sheet2!$A$15,$A1250=Sheet2!$A$16,$A1250=Sheet2!$A$17),Sheet2!$B$9&lt;=仕訳日記帳!$N1250&lt;Sheet2!$C$10),仕訳日記帳!A1250,""))))</f>
        <v/>
      </c>
      <c r="C1250" t="str">
        <f>IF(AND($A1250=Sheet2!$A$2,仕訳日記帳!$N1250&gt;=Sheet2!$B$2),仕訳日記帳!B1250,IF(AND(OR($A1250=Sheet2!$A$3,$A1250=Sheet2!$A$4,$A1250=Sheet2!$A$5,$A1250=Sheet2!$A$6,$A1250=Sheet2!$A$7,$A1250=Sheet2!$A$9),仕訳日記帳!$N1250&gt;=Sheet2!$B$3),仕訳日記帳!B1250,IF(AND($A1250=Sheet2!$A$8,仕訳日記帳!$N1250&gt;=Sheet2!$B$8),仕訳日記帳!B1250,IF(AND(OR($A1250=Sheet2!$A$10,$A1250=Sheet2!$A$11,$A1250=Sheet2!$A$12,$A1250=Sheet2!$A$13,$A1250=Sheet2!$A$14,$A1250=Sheet2!$A$15,$A1250=Sheet2!$A$16,$A1250=Sheet2!$A$17),Sheet2!$B$9&lt;=仕訳日記帳!$N1250&lt;Sheet2!$C$10),仕訳日記帳!B1250,""))))</f>
        <v/>
      </c>
      <c r="D1250" s="265" t="str">
        <f>IF(AND($A1250=Sheet2!$A$2,仕訳日記帳!$N1250&gt;=Sheet2!$B$2),仕訳日記帳!N1250,IF(AND(OR($A1250=Sheet2!$A$3,$A1250=Sheet2!$A$4,$A1250=Sheet2!$A$5,$A1250=Sheet2!$A$6,$A1250=Sheet2!$A$7,$A1250=Sheet2!$A$9),仕訳日記帳!$N1250&gt;=Sheet2!$B$3),仕訳日記帳!N1250,IF(AND($A1250=Sheet2!$A$8,仕訳日記帳!$N1250&gt;=Sheet2!$B$8),仕訳日記帳!N1250,IF(AND(OR($A1250=Sheet2!$A$10,$A1250=Sheet2!$A$11,$A1250=Sheet2!$A$12,$A1250=Sheet2!$A$13,$A1250=Sheet2!$A$14,$A1250=Sheet2!$A$15,$A1250=Sheet2!$A$16,$A1250=Sheet2!$A$17),Sheet2!$B$9&lt;=仕訳日記帳!$N1250&lt;Sheet2!$C$10),仕訳日記帳!N1250,""))))</f>
        <v/>
      </c>
      <c r="E1250" s="263" t="str">
        <f>IF(AND($A1250=Sheet2!$A$2,仕訳日記帳!$N1250&gt;=Sheet2!$B$2),仕訳日記帳!G1250,IF(AND(OR($A1250=Sheet2!$A$3,$A1250=Sheet2!$A$4,$A1250=Sheet2!$A$5,$A1250=Sheet2!$A$6,$A1250=Sheet2!$A$7,$A1250=Sheet2!$A$9),仕訳日記帳!$N1250&gt;=Sheet2!$B$3),仕訳日記帳!G1250,IF(AND($A1250=Sheet2!$A$8,仕訳日記帳!$N1250&gt;=Sheet2!$B$8),仕訳日記帳!G1250,IF(AND(OR($A1250=Sheet2!$A$10,$A1250=Sheet2!$A$11,$A1250=Sheet2!$A$12,$A1250=Sheet2!$A$13,$A1250=Sheet2!$A$14,$A1250=Sheet2!$A$15,$A1250=Sheet2!$A$16,$A1250=Sheet2!$A$17),Sheet2!$B$9&lt;=仕訳日記帳!$N1250&lt;Sheet2!$C$10),仕訳日記帳!G1250,""))))</f>
        <v/>
      </c>
      <c r="G1250" t="str">
        <f>IF(OR(A1250=Sheet2!$A$2,A1250=Sheet2!$A$3,A1250=Sheet2!$A$4,A1250=Sheet2!$A$5,A1250=Sheet2!$A$6,A1250=Sheet2!$A$7,A1250=Sheet2!$A$8,A1250=Sheet2!$A$9,A1250=Sheet2!$A$10,A1250=Sheet2!$A$11,A1250=Sheet2!$A$12,$A$2=Sheet2!$A$13,A1250=Sheet2!$A$14,$A$2=Sheet2!$A$15,$A$2=Sheet2!$A$16,A1250=Sheet2!$A$17),"該当","")</f>
        <v/>
      </c>
      <c r="H1250" t="str">
        <f>IF(OR(A1250="",G1250=""),"",COUNTIF($G$2:G1250,"該当"))</f>
        <v/>
      </c>
    </row>
    <row r="1251" spans="1:8">
      <c r="A1251" t="str">
        <f>IF(AND(仕訳日記帳!D1251=Sheet2!$A$2,仕訳日記帳!$N1251&gt;=Sheet2!$B$2),仕訳日記帳!D1251,IF(AND(OR(仕訳日記帳!D1251=Sheet2!$A$3,仕訳日記帳!D1251=Sheet2!$A$4,仕訳日記帳!D1251=Sheet2!$A$5,仕訳日記帳!D1251=Sheet2!$A$6,仕訳日記帳!D1251=Sheet2!$A$7,仕訳日記帳!D1251=Sheet2!$A$9),仕訳日記帳!$N1251&gt;=Sheet2!$B$3),仕訳日記帳!D1251,IF(AND(仕訳日記帳!D1251=Sheet2!$A$8,仕訳日記帳!$N1251&gt;=Sheet2!$B$8),仕訳日記帳!D1251,IF(AND(OR(仕訳日記帳!D1251=Sheet2!$A$10,仕訳日記帳!D1251=Sheet2!$A$11,仕訳日記帳!D1251=Sheet2!$A$12,仕訳日記帳!D1251=Sheet2!$A$13,仕訳日記帳!D1251=Sheet2!$A$14,仕訳日記帳!D1251=Sheet2!$A$15,仕訳日記帳!D1251=Sheet2!$A$16,仕訳日記帳!D1251=Sheet2!$A$17),Sheet2!$B$9&lt;=仕訳日記帳!$N1251&lt;Sheet2!$C$10),仕訳日記帳!D1251,""))))</f>
        <v/>
      </c>
      <c r="B1251" s="263" t="str">
        <f>IF(AND($A1251=Sheet2!$A$2,仕訳日記帳!$N1251&gt;=Sheet2!$B$2),仕訳日記帳!A1251,IF(AND(OR($A1251=Sheet2!$A$3,$A1251=Sheet2!$A$4,$A1251=Sheet2!$A$5,$A1251=Sheet2!$A$6,$A1251=Sheet2!$A$7,$A1251=Sheet2!$A$9),仕訳日記帳!$N1251&gt;=Sheet2!$B$3),仕訳日記帳!A1251,IF(AND($A1251=Sheet2!$A$8,仕訳日記帳!$N1251&gt;=Sheet2!$B$8),仕訳日記帳!A1251,IF(AND(OR($A1251=Sheet2!$A$10,$A1251=Sheet2!$A$11,$A1251=Sheet2!$A$12,$A1251=Sheet2!$A$13,$A1251=Sheet2!$A$14,$A1251=Sheet2!$A$15,$A1251=Sheet2!$A$16,$A1251=Sheet2!$A$17),Sheet2!$B$9&lt;=仕訳日記帳!$N1251&lt;Sheet2!$C$10),仕訳日記帳!A1251,""))))</f>
        <v/>
      </c>
      <c r="C1251" t="str">
        <f>IF(AND($A1251=Sheet2!$A$2,仕訳日記帳!$N1251&gt;=Sheet2!$B$2),仕訳日記帳!B1251,IF(AND(OR($A1251=Sheet2!$A$3,$A1251=Sheet2!$A$4,$A1251=Sheet2!$A$5,$A1251=Sheet2!$A$6,$A1251=Sheet2!$A$7,$A1251=Sheet2!$A$9),仕訳日記帳!$N1251&gt;=Sheet2!$B$3),仕訳日記帳!B1251,IF(AND($A1251=Sheet2!$A$8,仕訳日記帳!$N1251&gt;=Sheet2!$B$8),仕訳日記帳!B1251,IF(AND(OR($A1251=Sheet2!$A$10,$A1251=Sheet2!$A$11,$A1251=Sheet2!$A$12,$A1251=Sheet2!$A$13,$A1251=Sheet2!$A$14,$A1251=Sheet2!$A$15,$A1251=Sheet2!$A$16,$A1251=Sheet2!$A$17),Sheet2!$B$9&lt;=仕訳日記帳!$N1251&lt;Sheet2!$C$10),仕訳日記帳!B1251,""))))</f>
        <v/>
      </c>
      <c r="D1251" s="265" t="str">
        <f>IF(AND($A1251=Sheet2!$A$2,仕訳日記帳!$N1251&gt;=Sheet2!$B$2),仕訳日記帳!N1251,IF(AND(OR($A1251=Sheet2!$A$3,$A1251=Sheet2!$A$4,$A1251=Sheet2!$A$5,$A1251=Sheet2!$A$6,$A1251=Sheet2!$A$7,$A1251=Sheet2!$A$9),仕訳日記帳!$N1251&gt;=Sheet2!$B$3),仕訳日記帳!N1251,IF(AND($A1251=Sheet2!$A$8,仕訳日記帳!$N1251&gt;=Sheet2!$B$8),仕訳日記帳!N1251,IF(AND(OR($A1251=Sheet2!$A$10,$A1251=Sheet2!$A$11,$A1251=Sheet2!$A$12,$A1251=Sheet2!$A$13,$A1251=Sheet2!$A$14,$A1251=Sheet2!$A$15,$A1251=Sheet2!$A$16,$A1251=Sheet2!$A$17),Sheet2!$B$9&lt;=仕訳日記帳!$N1251&lt;Sheet2!$C$10),仕訳日記帳!N1251,""))))</f>
        <v/>
      </c>
      <c r="E1251" s="263" t="str">
        <f>IF(AND($A1251=Sheet2!$A$2,仕訳日記帳!$N1251&gt;=Sheet2!$B$2),仕訳日記帳!G1251,IF(AND(OR($A1251=Sheet2!$A$3,$A1251=Sheet2!$A$4,$A1251=Sheet2!$A$5,$A1251=Sheet2!$A$6,$A1251=Sheet2!$A$7,$A1251=Sheet2!$A$9),仕訳日記帳!$N1251&gt;=Sheet2!$B$3),仕訳日記帳!G1251,IF(AND($A1251=Sheet2!$A$8,仕訳日記帳!$N1251&gt;=Sheet2!$B$8),仕訳日記帳!G1251,IF(AND(OR($A1251=Sheet2!$A$10,$A1251=Sheet2!$A$11,$A1251=Sheet2!$A$12,$A1251=Sheet2!$A$13,$A1251=Sheet2!$A$14,$A1251=Sheet2!$A$15,$A1251=Sheet2!$A$16,$A1251=Sheet2!$A$17),Sheet2!$B$9&lt;=仕訳日記帳!$N1251&lt;Sheet2!$C$10),仕訳日記帳!G1251,""))))</f>
        <v/>
      </c>
      <c r="G1251" t="str">
        <f>IF(OR(A1251=Sheet2!$A$2,A1251=Sheet2!$A$3,A1251=Sheet2!$A$4,A1251=Sheet2!$A$5,A1251=Sheet2!$A$6,A1251=Sheet2!$A$7,A1251=Sheet2!$A$8,A1251=Sheet2!$A$9,A1251=Sheet2!$A$10,A1251=Sheet2!$A$11,A1251=Sheet2!$A$12,$A$2=Sheet2!$A$13,A1251=Sheet2!$A$14,$A$2=Sheet2!$A$15,$A$2=Sheet2!$A$16,A1251=Sheet2!$A$17),"該当","")</f>
        <v/>
      </c>
      <c r="H1251" t="str">
        <f>IF(OR(A1251="",G1251=""),"",COUNTIF($G$2:G1251,"該当"))</f>
        <v/>
      </c>
    </row>
    <row r="1252" spans="1:8">
      <c r="A1252" t="str">
        <f>IF(AND(仕訳日記帳!D1252=Sheet2!$A$2,仕訳日記帳!$N1252&gt;=Sheet2!$B$2),仕訳日記帳!D1252,IF(AND(OR(仕訳日記帳!D1252=Sheet2!$A$3,仕訳日記帳!D1252=Sheet2!$A$4,仕訳日記帳!D1252=Sheet2!$A$5,仕訳日記帳!D1252=Sheet2!$A$6,仕訳日記帳!D1252=Sheet2!$A$7,仕訳日記帳!D1252=Sheet2!$A$9),仕訳日記帳!$N1252&gt;=Sheet2!$B$3),仕訳日記帳!D1252,IF(AND(仕訳日記帳!D1252=Sheet2!$A$8,仕訳日記帳!$N1252&gt;=Sheet2!$B$8),仕訳日記帳!D1252,IF(AND(OR(仕訳日記帳!D1252=Sheet2!$A$10,仕訳日記帳!D1252=Sheet2!$A$11,仕訳日記帳!D1252=Sheet2!$A$12,仕訳日記帳!D1252=Sheet2!$A$13,仕訳日記帳!D1252=Sheet2!$A$14,仕訳日記帳!D1252=Sheet2!$A$15,仕訳日記帳!D1252=Sheet2!$A$16,仕訳日記帳!D1252=Sheet2!$A$17),Sheet2!$B$9&lt;=仕訳日記帳!$N1252&lt;Sheet2!$C$10),仕訳日記帳!D1252,""))))</f>
        <v/>
      </c>
      <c r="B1252" s="263" t="str">
        <f>IF(AND($A1252=Sheet2!$A$2,仕訳日記帳!$N1252&gt;=Sheet2!$B$2),仕訳日記帳!A1252,IF(AND(OR($A1252=Sheet2!$A$3,$A1252=Sheet2!$A$4,$A1252=Sheet2!$A$5,$A1252=Sheet2!$A$6,$A1252=Sheet2!$A$7,$A1252=Sheet2!$A$9),仕訳日記帳!$N1252&gt;=Sheet2!$B$3),仕訳日記帳!A1252,IF(AND($A1252=Sheet2!$A$8,仕訳日記帳!$N1252&gt;=Sheet2!$B$8),仕訳日記帳!A1252,IF(AND(OR($A1252=Sheet2!$A$10,$A1252=Sheet2!$A$11,$A1252=Sheet2!$A$12,$A1252=Sheet2!$A$13,$A1252=Sheet2!$A$14,$A1252=Sheet2!$A$15,$A1252=Sheet2!$A$16,$A1252=Sheet2!$A$17),Sheet2!$B$9&lt;=仕訳日記帳!$N1252&lt;Sheet2!$C$10),仕訳日記帳!A1252,""))))</f>
        <v/>
      </c>
      <c r="C1252" t="str">
        <f>IF(AND($A1252=Sheet2!$A$2,仕訳日記帳!$N1252&gt;=Sheet2!$B$2),仕訳日記帳!B1252,IF(AND(OR($A1252=Sheet2!$A$3,$A1252=Sheet2!$A$4,$A1252=Sheet2!$A$5,$A1252=Sheet2!$A$6,$A1252=Sheet2!$A$7,$A1252=Sheet2!$A$9),仕訳日記帳!$N1252&gt;=Sheet2!$B$3),仕訳日記帳!B1252,IF(AND($A1252=Sheet2!$A$8,仕訳日記帳!$N1252&gt;=Sheet2!$B$8),仕訳日記帳!B1252,IF(AND(OR($A1252=Sheet2!$A$10,$A1252=Sheet2!$A$11,$A1252=Sheet2!$A$12,$A1252=Sheet2!$A$13,$A1252=Sheet2!$A$14,$A1252=Sheet2!$A$15,$A1252=Sheet2!$A$16,$A1252=Sheet2!$A$17),Sheet2!$B$9&lt;=仕訳日記帳!$N1252&lt;Sheet2!$C$10),仕訳日記帳!B1252,""))))</f>
        <v/>
      </c>
      <c r="D1252" s="265" t="str">
        <f>IF(AND($A1252=Sheet2!$A$2,仕訳日記帳!$N1252&gt;=Sheet2!$B$2),仕訳日記帳!N1252,IF(AND(OR($A1252=Sheet2!$A$3,$A1252=Sheet2!$A$4,$A1252=Sheet2!$A$5,$A1252=Sheet2!$A$6,$A1252=Sheet2!$A$7,$A1252=Sheet2!$A$9),仕訳日記帳!$N1252&gt;=Sheet2!$B$3),仕訳日記帳!N1252,IF(AND($A1252=Sheet2!$A$8,仕訳日記帳!$N1252&gt;=Sheet2!$B$8),仕訳日記帳!N1252,IF(AND(OR($A1252=Sheet2!$A$10,$A1252=Sheet2!$A$11,$A1252=Sheet2!$A$12,$A1252=Sheet2!$A$13,$A1252=Sheet2!$A$14,$A1252=Sheet2!$A$15,$A1252=Sheet2!$A$16,$A1252=Sheet2!$A$17),Sheet2!$B$9&lt;=仕訳日記帳!$N1252&lt;Sheet2!$C$10),仕訳日記帳!N1252,""))))</f>
        <v/>
      </c>
      <c r="E1252" s="263" t="str">
        <f>IF(AND($A1252=Sheet2!$A$2,仕訳日記帳!$N1252&gt;=Sheet2!$B$2),仕訳日記帳!G1252,IF(AND(OR($A1252=Sheet2!$A$3,$A1252=Sheet2!$A$4,$A1252=Sheet2!$A$5,$A1252=Sheet2!$A$6,$A1252=Sheet2!$A$7,$A1252=Sheet2!$A$9),仕訳日記帳!$N1252&gt;=Sheet2!$B$3),仕訳日記帳!G1252,IF(AND($A1252=Sheet2!$A$8,仕訳日記帳!$N1252&gt;=Sheet2!$B$8),仕訳日記帳!G1252,IF(AND(OR($A1252=Sheet2!$A$10,$A1252=Sheet2!$A$11,$A1252=Sheet2!$A$12,$A1252=Sheet2!$A$13,$A1252=Sheet2!$A$14,$A1252=Sheet2!$A$15,$A1252=Sheet2!$A$16,$A1252=Sheet2!$A$17),Sheet2!$B$9&lt;=仕訳日記帳!$N1252&lt;Sheet2!$C$10),仕訳日記帳!G1252,""))))</f>
        <v/>
      </c>
      <c r="G1252" t="str">
        <f>IF(OR(A1252=Sheet2!$A$2,A1252=Sheet2!$A$3,A1252=Sheet2!$A$4,A1252=Sheet2!$A$5,A1252=Sheet2!$A$6,A1252=Sheet2!$A$7,A1252=Sheet2!$A$8,A1252=Sheet2!$A$9,A1252=Sheet2!$A$10,A1252=Sheet2!$A$11,A1252=Sheet2!$A$12,$A$2=Sheet2!$A$13,A1252=Sheet2!$A$14,$A$2=Sheet2!$A$15,$A$2=Sheet2!$A$16,A1252=Sheet2!$A$17),"該当","")</f>
        <v/>
      </c>
      <c r="H1252" t="str">
        <f>IF(OR(A1252="",G1252=""),"",COUNTIF($G$2:G1252,"該当"))</f>
        <v/>
      </c>
    </row>
    <row r="1253" spans="1:8">
      <c r="A1253" t="str">
        <f>IF(AND(仕訳日記帳!D1253=Sheet2!$A$2,仕訳日記帳!$N1253&gt;=Sheet2!$B$2),仕訳日記帳!D1253,IF(AND(OR(仕訳日記帳!D1253=Sheet2!$A$3,仕訳日記帳!D1253=Sheet2!$A$4,仕訳日記帳!D1253=Sheet2!$A$5,仕訳日記帳!D1253=Sheet2!$A$6,仕訳日記帳!D1253=Sheet2!$A$7,仕訳日記帳!D1253=Sheet2!$A$9),仕訳日記帳!$N1253&gt;=Sheet2!$B$3),仕訳日記帳!D1253,IF(AND(仕訳日記帳!D1253=Sheet2!$A$8,仕訳日記帳!$N1253&gt;=Sheet2!$B$8),仕訳日記帳!D1253,IF(AND(OR(仕訳日記帳!D1253=Sheet2!$A$10,仕訳日記帳!D1253=Sheet2!$A$11,仕訳日記帳!D1253=Sheet2!$A$12,仕訳日記帳!D1253=Sheet2!$A$13,仕訳日記帳!D1253=Sheet2!$A$14,仕訳日記帳!D1253=Sheet2!$A$15,仕訳日記帳!D1253=Sheet2!$A$16,仕訳日記帳!D1253=Sheet2!$A$17),Sheet2!$B$9&lt;=仕訳日記帳!$N1253&lt;Sheet2!$C$10),仕訳日記帳!D1253,""))))</f>
        <v/>
      </c>
      <c r="B1253" s="263" t="str">
        <f>IF(AND($A1253=Sheet2!$A$2,仕訳日記帳!$N1253&gt;=Sheet2!$B$2),仕訳日記帳!A1253,IF(AND(OR($A1253=Sheet2!$A$3,$A1253=Sheet2!$A$4,$A1253=Sheet2!$A$5,$A1253=Sheet2!$A$6,$A1253=Sheet2!$A$7,$A1253=Sheet2!$A$9),仕訳日記帳!$N1253&gt;=Sheet2!$B$3),仕訳日記帳!A1253,IF(AND($A1253=Sheet2!$A$8,仕訳日記帳!$N1253&gt;=Sheet2!$B$8),仕訳日記帳!A1253,IF(AND(OR($A1253=Sheet2!$A$10,$A1253=Sheet2!$A$11,$A1253=Sheet2!$A$12,$A1253=Sheet2!$A$13,$A1253=Sheet2!$A$14,$A1253=Sheet2!$A$15,$A1253=Sheet2!$A$16,$A1253=Sheet2!$A$17),Sheet2!$B$9&lt;=仕訳日記帳!$N1253&lt;Sheet2!$C$10),仕訳日記帳!A1253,""))))</f>
        <v/>
      </c>
      <c r="C1253" t="str">
        <f>IF(AND($A1253=Sheet2!$A$2,仕訳日記帳!$N1253&gt;=Sheet2!$B$2),仕訳日記帳!B1253,IF(AND(OR($A1253=Sheet2!$A$3,$A1253=Sheet2!$A$4,$A1253=Sheet2!$A$5,$A1253=Sheet2!$A$6,$A1253=Sheet2!$A$7,$A1253=Sheet2!$A$9),仕訳日記帳!$N1253&gt;=Sheet2!$B$3),仕訳日記帳!B1253,IF(AND($A1253=Sheet2!$A$8,仕訳日記帳!$N1253&gt;=Sheet2!$B$8),仕訳日記帳!B1253,IF(AND(OR($A1253=Sheet2!$A$10,$A1253=Sheet2!$A$11,$A1253=Sheet2!$A$12,$A1253=Sheet2!$A$13,$A1253=Sheet2!$A$14,$A1253=Sheet2!$A$15,$A1253=Sheet2!$A$16,$A1253=Sheet2!$A$17),Sheet2!$B$9&lt;=仕訳日記帳!$N1253&lt;Sheet2!$C$10),仕訳日記帳!B1253,""))))</f>
        <v/>
      </c>
      <c r="D1253" s="265" t="str">
        <f>IF(AND($A1253=Sheet2!$A$2,仕訳日記帳!$N1253&gt;=Sheet2!$B$2),仕訳日記帳!N1253,IF(AND(OR($A1253=Sheet2!$A$3,$A1253=Sheet2!$A$4,$A1253=Sheet2!$A$5,$A1253=Sheet2!$A$6,$A1253=Sheet2!$A$7,$A1253=Sheet2!$A$9),仕訳日記帳!$N1253&gt;=Sheet2!$B$3),仕訳日記帳!N1253,IF(AND($A1253=Sheet2!$A$8,仕訳日記帳!$N1253&gt;=Sheet2!$B$8),仕訳日記帳!N1253,IF(AND(OR($A1253=Sheet2!$A$10,$A1253=Sheet2!$A$11,$A1253=Sheet2!$A$12,$A1253=Sheet2!$A$13,$A1253=Sheet2!$A$14,$A1253=Sheet2!$A$15,$A1253=Sheet2!$A$16,$A1253=Sheet2!$A$17),Sheet2!$B$9&lt;=仕訳日記帳!$N1253&lt;Sheet2!$C$10),仕訳日記帳!N1253,""))))</f>
        <v/>
      </c>
      <c r="E1253" s="263" t="str">
        <f>IF(AND($A1253=Sheet2!$A$2,仕訳日記帳!$N1253&gt;=Sheet2!$B$2),仕訳日記帳!G1253,IF(AND(OR($A1253=Sheet2!$A$3,$A1253=Sheet2!$A$4,$A1253=Sheet2!$A$5,$A1253=Sheet2!$A$6,$A1253=Sheet2!$A$7,$A1253=Sheet2!$A$9),仕訳日記帳!$N1253&gt;=Sheet2!$B$3),仕訳日記帳!G1253,IF(AND($A1253=Sheet2!$A$8,仕訳日記帳!$N1253&gt;=Sheet2!$B$8),仕訳日記帳!G1253,IF(AND(OR($A1253=Sheet2!$A$10,$A1253=Sheet2!$A$11,$A1253=Sheet2!$A$12,$A1253=Sheet2!$A$13,$A1253=Sheet2!$A$14,$A1253=Sheet2!$A$15,$A1253=Sheet2!$A$16,$A1253=Sheet2!$A$17),Sheet2!$B$9&lt;=仕訳日記帳!$N1253&lt;Sheet2!$C$10),仕訳日記帳!G1253,""))))</f>
        <v/>
      </c>
      <c r="G1253" t="str">
        <f>IF(OR(A1253=Sheet2!$A$2,A1253=Sheet2!$A$3,A1253=Sheet2!$A$4,A1253=Sheet2!$A$5,A1253=Sheet2!$A$6,A1253=Sheet2!$A$7,A1253=Sheet2!$A$8,A1253=Sheet2!$A$9,A1253=Sheet2!$A$10,A1253=Sheet2!$A$11,A1253=Sheet2!$A$12,$A$2=Sheet2!$A$13,A1253=Sheet2!$A$14,$A$2=Sheet2!$A$15,$A$2=Sheet2!$A$16,A1253=Sheet2!$A$17),"該当","")</f>
        <v/>
      </c>
      <c r="H1253" t="str">
        <f>IF(OR(A1253="",G1253=""),"",COUNTIF($G$2:G1253,"該当"))</f>
        <v/>
      </c>
    </row>
    <row r="1254" spans="1:8">
      <c r="A1254" t="str">
        <f>IF(AND(仕訳日記帳!D1254=Sheet2!$A$2,仕訳日記帳!$N1254&gt;=Sheet2!$B$2),仕訳日記帳!D1254,IF(AND(OR(仕訳日記帳!D1254=Sheet2!$A$3,仕訳日記帳!D1254=Sheet2!$A$4,仕訳日記帳!D1254=Sheet2!$A$5,仕訳日記帳!D1254=Sheet2!$A$6,仕訳日記帳!D1254=Sheet2!$A$7,仕訳日記帳!D1254=Sheet2!$A$9),仕訳日記帳!$N1254&gt;=Sheet2!$B$3),仕訳日記帳!D1254,IF(AND(仕訳日記帳!D1254=Sheet2!$A$8,仕訳日記帳!$N1254&gt;=Sheet2!$B$8),仕訳日記帳!D1254,IF(AND(OR(仕訳日記帳!D1254=Sheet2!$A$10,仕訳日記帳!D1254=Sheet2!$A$11,仕訳日記帳!D1254=Sheet2!$A$12,仕訳日記帳!D1254=Sheet2!$A$13,仕訳日記帳!D1254=Sheet2!$A$14,仕訳日記帳!D1254=Sheet2!$A$15,仕訳日記帳!D1254=Sheet2!$A$16,仕訳日記帳!D1254=Sheet2!$A$17),Sheet2!$B$9&lt;=仕訳日記帳!$N1254&lt;Sheet2!$C$10),仕訳日記帳!D1254,""))))</f>
        <v/>
      </c>
      <c r="B1254" s="263" t="str">
        <f>IF(AND($A1254=Sheet2!$A$2,仕訳日記帳!$N1254&gt;=Sheet2!$B$2),仕訳日記帳!A1254,IF(AND(OR($A1254=Sheet2!$A$3,$A1254=Sheet2!$A$4,$A1254=Sheet2!$A$5,$A1254=Sheet2!$A$6,$A1254=Sheet2!$A$7,$A1254=Sheet2!$A$9),仕訳日記帳!$N1254&gt;=Sheet2!$B$3),仕訳日記帳!A1254,IF(AND($A1254=Sheet2!$A$8,仕訳日記帳!$N1254&gt;=Sheet2!$B$8),仕訳日記帳!A1254,IF(AND(OR($A1254=Sheet2!$A$10,$A1254=Sheet2!$A$11,$A1254=Sheet2!$A$12,$A1254=Sheet2!$A$13,$A1254=Sheet2!$A$14,$A1254=Sheet2!$A$15,$A1254=Sheet2!$A$16,$A1254=Sheet2!$A$17),Sheet2!$B$9&lt;=仕訳日記帳!$N1254&lt;Sheet2!$C$10),仕訳日記帳!A1254,""))))</f>
        <v/>
      </c>
      <c r="C1254" t="str">
        <f>IF(AND($A1254=Sheet2!$A$2,仕訳日記帳!$N1254&gt;=Sheet2!$B$2),仕訳日記帳!B1254,IF(AND(OR($A1254=Sheet2!$A$3,$A1254=Sheet2!$A$4,$A1254=Sheet2!$A$5,$A1254=Sheet2!$A$6,$A1254=Sheet2!$A$7,$A1254=Sheet2!$A$9),仕訳日記帳!$N1254&gt;=Sheet2!$B$3),仕訳日記帳!B1254,IF(AND($A1254=Sheet2!$A$8,仕訳日記帳!$N1254&gt;=Sheet2!$B$8),仕訳日記帳!B1254,IF(AND(OR($A1254=Sheet2!$A$10,$A1254=Sheet2!$A$11,$A1254=Sheet2!$A$12,$A1254=Sheet2!$A$13,$A1254=Sheet2!$A$14,$A1254=Sheet2!$A$15,$A1254=Sheet2!$A$16,$A1254=Sheet2!$A$17),Sheet2!$B$9&lt;=仕訳日記帳!$N1254&lt;Sheet2!$C$10),仕訳日記帳!B1254,""))))</f>
        <v/>
      </c>
      <c r="D1254" s="265" t="str">
        <f>IF(AND($A1254=Sheet2!$A$2,仕訳日記帳!$N1254&gt;=Sheet2!$B$2),仕訳日記帳!N1254,IF(AND(OR($A1254=Sheet2!$A$3,$A1254=Sheet2!$A$4,$A1254=Sheet2!$A$5,$A1254=Sheet2!$A$6,$A1254=Sheet2!$A$7,$A1254=Sheet2!$A$9),仕訳日記帳!$N1254&gt;=Sheet2!$B$3),仕訳日記帳!N1254,IF(AND($A1254=Sheet2!$A$8,仕訳日記帳!$N1254&gt;=Sheet2!$B$8),仕訳日記帳!N1254,IF(AND(OR($A1254=Sheet2!$A$10,$A1254=Sheet2!$A$11,$A1254=Sheet2!$A$12,$A1254=Sheet2!$A$13,$A1254=Sheet2!$A$14,$A1254=Sheet2!$A$15,$A1254=Sheet2!$A$16,$A1254=Sheet2!$A$17),Sheet2!$B$9&lt;=仕訳日記帳!$N1254&lt;Sheet2!$C$10),仕訳日記帳!N1254,""))))</f>
        <v/>
      </c>
      <c r="E1254" s="263" t="str">
        <f>IF(AND($A1254=Sheet2!$A$2,仕訳日記帳!$N1254&gt;=Sheet2!$B$2),仕訳日記帳!G1254,IF(AND(OR($A1254=Sheet2!$A$3,$A1254=Sheet2!$A$4,$A1254=Sheet2!$A$5,$A1254=Sheet2!$A$6,$A1254=Sheet2!$A$7,$A1254=Sheet2!$A$9),仕訳日記帳!$N1254&gt;=Sheet2!$B$3),仕訳日記帳!G1254,IF(AND($A1254=Sheet2!$A$8,仕訳日記帳!$N1254&gt;=Sheet2!$B$8),仕訳日記帳!G1254,IF(AND(OR($A1254=Sheet2!$A$10,$A1254=Sheet2!$A$11,$A1254=Sheet2!$A$12,$A1254=Sheet2!$A$13,$A1254=Sheet2!$A$14,$A1254=Sheet2!$A$15,$A1254=Sheet2!$A$16,$A1254=Sheet2!$A$17),Sheet2!$B$9&lt;=仕訳日記帳!$N1254&lt;Sheet2!$C$10),仕訳日記帳!G1254,""))))</f>
        <v/>
      </c>
      <c r="G1254" t="str">
        <f>IF(OR(A1254=Sheet2!$A$2,A1254=Sheet2!$A$3,A1254=Sheet2!$A$4,A1254=Sheet2!$A$5,A1254=Sheet2!$A$6,A1254=Sheet2!$A$7,A1254=Sheet2!$A$8,A1254=Sheet2!$A$9,A1254=Sheet2!$A$10,A1254=Sheet2!$A$11,A1254=Sheet2!$A$12,$A$2=Sheet2!$A$13,A1254=Sheet2!$A$14,$A$2=Sheet2!$A$15,$A$2=Sheet2!$A$16,A1254=Sheet2!$A$17),"該当","")</f>
        <v/>
      </c>
      <c r="H1254" t="str">
        <f>IF(OR(A1254="",G1254=""),"",COUNTIF($G$2:G1254,"該当"))</f>
        <v/>
      </c>
    </row>
    <row r="1255" spans="1:8">
      <c r="A1255" t="str">
        <f>IF(AND(仕訳日記帳!D1255=Sheet2!$A$2,仕訳日記帳!$N1255&gt;=Sheet2!$B$2),仕訳日記帳!D1255,IF(AND(OR(仕訳日記帳!D1255=Sheet2!$A$3,仕訳日記帳!D1255=Sheet2!$A$4,仕訳日記帳!D1255=Sheet2!$A$5,仕訳日記帳!D1255=Sheet2!$A$6,仕訳日記帳!D1255=Sheet2!$A$7,仕訳日記帳!D1255=Sheet2!$A$9),仕訳日記帳!$N1255&gt;=Sheet2!$B$3),仕訳日記帳!D1255,IF(AND(仕訳日記帳!D1255=Sheet2!$A$8,仕訳日記帳!$N1255&gt;=Sheet2!$B$8),仕訳日記帳!D1255,IF(AND(OR(仕訳日記帳!D1255=Sheet2!$A$10,仕訳日記帳!D1255=Sheet2!$A$11,仕訳日記帳!D1255=Sheet2!$A$12,仕訳日記帳!D1255=Sheet2!$A$13,仕訳日記帳!D1255=Sheet2!$A$14,仕訳日記帳!D1255=Sheet2!$A$15,仕訳日記帳!D1255=Sheet2!$A$16,仕訳日記帳!D1255=Sheet2!$A$17),Sheet2!$B$9&lt;=仕訳日記帳!$N1255&lt;Sheet2!$C$10),仕訳日記帳!D1255,""))))</f>
        <v/>
      </c>
      <c r="B1255" s="263" t="str">
        <f>IF(AND($A1255=Sheet2!$A$2,仕訳日記帳!$N1255&gt;=Sheet2!$B$2),仕訳日記帳!A1255,IF(AND(OR($A1255=Sheet2!$A$3,$A1255=Sheet2!$A$4,$A1255=Sheet2!$A$5,$A1255=Sheet2!$A$6,$A1255=Sheet2!$A$7,$A1255=Sheet2!$A$9),仕訳日記帳!$N1255&gt;=Sheet2!$B$3),仕訳日記帳!A1255,IF(AND($A1255=Sheet2!$A$8,仕訳日記帳!$N1255&gt;=Sheet2!$B$8),仕訳日記帳!A1255,IF(AND(OR($A1255=Sheet2!$A$10,$A1255=Sheet2!$A$11,$A1255=Sheet2!$A$12,$A1255=Sheet2!$A$13,$A1255=Sheet2!$A$14,$A1255=Sheet2!$A$15,$A1255=Sheet2!$A$16,$A1255=Sheet2!$A$17),Sheet2!$B$9&lt;=仕訳日記帳!$N1255&lt;Sheet2!$C$10),仕訳日記帳!A1255,""))))</f>
        <v/>
      </c>
      <c r="C1255" t="str">
        <f>IF(AND($A1255=Sheet2!$A$2,仕訳日記帳!$N1255&gt;=Sheet2!$B$2),仕訳日記帳!B1255,IF(AND(OR($A1255=Sheet2!$A$3,$A1255=Sheet2!$A$4,$A1255=Sheet2!$A$5,$A1255=Sheet2!$A$6,$A1255=Sheet2!$A$7,$A1255=Sheet2!$A$9),仕訳日記帳!$N1255&gt;=Sheet2!$B$3),仕訳日記帳!B1255,IF(AND($A1255=Sheet2!$A$8,仕訳日記帳!$N1255&gt;=Sheet2!$B$8),仕訳日記帳!B1255,IF(AND(OR($A1255=Sheet2!$A$10,$A1255=Sheet2!$A$11,$A1255=Sheet2!$A$12,$A1255=Sheet2!$A$13,$A1255=Sheet2!$A$14,$A1255=Sheet2!$A$15,$A1255=Sheet2!$A$16,$A1255=Sheet2!$A$17),Sheet2!$B$9&lt;=仕訳日記帳!$N1255&lt;Sheet2!$C$10),仕訳日記帳!B1255,""))))</f>
        <v/>
      </c>
      <c r="D1255" s="265" t="str">
        <f>IF(AND($A1255=Sheet2!$A$2,仕訳日記帳!$N1255&gt;=Sheet2!$B$2),仕訳日記帳!N1255,IF(AND(OR($A1255=Sheet2!$A$3,$A1255=Sheet2!$A$4,$A1255=Sheet2!$A$5,$A1255=Sheet2!$A$6,$A1255=Sheet2!$A$7,$A1255=Sheet2!$A$9),仕訳日記帳!$N1255&gt;=Sheet2!$B$3),仕訳日記帳!N1255,IF(AND($A1255=Sheet2!$A$8,仕訳日記帳!$N1255&gt;=Sheet2!$B$8),仕訳日記帳!N1255,IF(AND(OR($A1255=Sheet2!$A$10,$A1255=Sheet2!$A$11,$A1255=Sheet2!$A$12,$A1255=Sheet2!$A$13,$A1255=Sheet2!$A$14,$A1255=Sheet2!$A$15,$A1255=Sheet2!$A$16,$A1255=Sheet2!$A$17),Sheet2!$B$9&lt;=仕訳日記帳!$N1255&lt;Sheet2!$C$10),仕訳日記帳!N1255,""))))</f>
        <v/>
      </c>
      <c r="E1255" s="263" t="str">
        <f>IF(AND($A1255=Sheet2!$A$2,仕訳日記帳!$N1255&gt;=Sheet2!$B$2),仕訳日記帳!G1255,IF(AND(OR($A1255=Sheet2!$A$3,$A1255=Sheet2!$A$4,$A1255=Sheet2!$A$5,$A1255=Sheet2!$A$6,$A1255=Sheet2!$A$7,$A1255=Sheet2!$A$9),仕訳日記帳!$N1255&gt;=Sheet2!$B$3),仕訳日記帳!G1255,IF(AND($A1255=Sheet2!$A$8,仕訳日記帳!$N1255&gt;=Sheet2!$B$8),仕訳日記帳!G1255,IF(AND(OR($A1255=Sheet2!$A$10,$A1255=Sheet2!$A$11,$A1255=Sheet2!$A$12,$A1255=Sheet2!$A$13,$A1255=Sheet2!$A$14,$A1255=Sheet2!$A$15,$A1255=Sheet2!$A$16,$A1255=Sheet2!$A$17),Sheet2!$B$9&lt;=仕訳日記帳!$N1255&lt;Sheet2!$C$10),仕訳日記帳!G1255,""))))</f>
        <v/>
      </c>
      <c r="G1255" t="str">
        <f>IF(OR(A1255=Sheet2!$A$2,A1255=Sheet2!$A$3,A1255=Sheet2!$A$4,A1255=Sheet2!$A$5,A1255=Sheet2!$A$6,A1255=Sheet2!$A$7,A1255=Sheet2!$A$8,A1255=Sheet2!$A$9,A1255=Sheet2!$A$10,A1255=Sheet2!$A$11,A1255=Sheet2!$A$12,$A$2=Sheet2!$A$13,A1255=Sheet2!$A$14,$A$2=Sheet2!$A$15,$A$2=Sheet2!$A$16,A1255=Sheet2!$A$17),"該当","")</f>
        <v/>
      </c>
      <c r="H1255" t="str">
        <f>IF(OR(A1255="",G1255=""),"",COUNTIF($G$2:G1255,"該当"))</f>
        <v/>
      </c>
    </row>
    <row r="1256" spans="1:8">
      <c r="A1256" t="str">
        <f>IF(AND(仕訳日記帳!D1256=Sheet2!$A$2,仕訳日記帳!$N1256&gt;=Sheet2!$B$2),仕訳日記帳!D1256,IF(AND(OR(仕訳日記帳!D1256=Sheet2!$A$3,仕訳日記帳!D1256=Sheet2!$A$4,仕訳日記帳!D1256=Sheet2!$A$5,仕訳日記帳!D1256=Sheet2!$A$6,仕訳日記帳!D1256=Sheet2!$A$7,仕訳日記帳!D1256=Sheet2!$A$9),仕訳日記帳!$N1256&gt;=Sheet2!$B$3),仕訳日記帳!D1256,IF(AND(仕訳日記帳!D1256=Sheet2!$A$8,仕訳日記帳!$N1256&gt;=Sheet2!$B$8),仕訳日記帳!D1256,IF(AND(OR(仕訳日記帳!D1256=Sheet2!$A$10,仕訳日記帳!D1256=Sheet2!$A$11,仕訳日記帳!D1256=Sheet2!$A$12,仕訳日記帳!D1256=Sheet2!$A$13,仕訳日記帳!D1256=Sheet2!$A$14,仕訳日記帳!D1256=Sheet2!$A$15,仕訳日記帳!D1256=Sheet2!$A$16,仕訳日記帳!D1256=Sheet2!$A$17),Sheet2!$B$9&lt;=仕訳日記帳!$N1256&lt;Sheet2!$C$10),仕訳日記帳!D1256,""))))</f>
        <v/>
      </c>
      <c r="B1256" s="263" t="str">
        <f>IF(AND($A1256=Sheet2!$A$2,仕訳日記帳!$N1256&gt;=Sheet2!$B$2),仕訳日記帳!A1256,IF(AND(OR($A1256=Sheet2!$A$3,$A1256=Sheet2!$A$4,$A1256=Sheet2!$A$5,$A1256=Sheet2!$A$6,$A1256=Sheet2!$A$7,$A1256=Sheet2!$A$9),仕訳日記帳!$N1256&gt;=Sheet2!$B$3),仕訳日記帳!A1256,IF(AND($A1256=Sheet2!$A$8,仕訳日記帳!$N1256&gt;=Sheet2!$B$8),仕訳日記帳!A1256,IF(AND(OR($A1256=Sheet2!$A$10,$A1256=Sheet2!$A$11,$A1256=Sheet2!$A$12,$A1256=Sheet2!$A$13,$A1256=Sheet2!$A$14,$A1256=Sheet2!$A$15,$A1256=Sheet2!$A$16,$A1256=Sheet2!$A$17),Sheet2!$B$9&lt;=仕訳日記帳!$N1256&lt;Sheet2!$C$10),仕訳日記帳!A1256,""))))</f>
        <v/>
      </c>
      <c r="C1256" t="str">
        <f>IF(AND($A1256=Sheet2!$A$2,仕訳日記帳!$N1256&gt;=Sheet2!$B$2),仕訳日記帳!B1256,IF(AND(OR($A1256=Sheet2!$A$3,$A1256=Sheet2!$A$4,$A1256=Sheet2!$A$5,$A1256=Sheet2!$A$6,$A1256=Sheet2!$A$7,$A1256=Sheet2!$A$9),仕訳日記帳!$N1256&gt;=Sheet2!$B$3),仕訳日記帳!B1256,IF(AND($A1256=Sheet2!$A$8,仕訳日記帳!$N1256&gt;=Sheet2!$B$8),仕訳日記帳!B1256,IF(AND(OR($A1256=Sheet2!$A$10,$A1256=Sheet2!$A$11,$A1256=Sheet2!$A$12,$A1256=Sheet2!$A$13,$A1256=Sheet2!$A$14,$A1256=Sheet2!$A$15,$A1256=Sheet2!$A$16,$A1256=Sheet2!$A$17),Sheet2!$B$9&lt;=仕訳日記帳!$N1256&lt;Sheet2!$C$10),仕訳日記帳!B1256,""))))</f>
        <v/>
      </c>
      <c r="D1256" s="265" t="str">
        <f>IF(AND($A1256=Sheet2!$A$2,仕訳日記帳!$N1256&gt;=Sheet2!$B$2),仕訳日記帳!N1256,IF(AND(OR($A1256=Sheet2!$A$3,$A1256=Sheet2!$A$4,$A1256=Sheet2!$A$5,$A1256=Sheet2!$A$6,$A1256=Sheet2!$A$7,$A1256=Sheet2!$A$9),仕訳日記帳!$N1256&gt;=Sheet2!$B$3),仕訳日記帳!N1256,IF(AND($A1256=Sheet2!$A$8,仕訳日記帳!$N1256&gt;=Sheet2!$B$8),仕訳日記帳!N1256,IF(AND(OR($A1256=Sheet2!$A$10,$A1256=Sheet2!$A$11,$A1256=Sheet2!$A$12,$A1256=Sheet2!$A$13,$A1256=Sheet2!$A$14,$A1256=Sheet2!$A$15,$A1256=Sheet2!$A$16,$A1256=Sheet2!$A$17),Sheet2!$B$9&lt;=仕訳日記帳!$N1256&lt;Sheet2!$C$10),仕訳日記帳!N1256,""))))</f>
        <v/>
      </c>
      <c r="E1256" s="263" t="str">
        <f>IF(AND($A1256=Sheet2!$A$2,仕訳日記帳!$N1256&gt;=Sheet2!$B$2),仕訳日記帳!G1256,IF(AND(OR($A1256=Sheet2!$A$3,$A1256=Sheet2!$A$4,$A1256=Sheet2!$A$5,$A1256=Sheet2!$A$6,$A1256=Sheet2!$A$7,$A1256=Sheet2!$A$9),仕訳日記帳!$N1256&gt;=Sheet2!$B$3),仕訳日記帳!G1256,IF(AND($A1256=Sheet2!$A$8,仕訳日記帳!$N1256&gt;=Sheet2!$B$8),仕訳日記帳!G1256,IF(AND(OR($A1256=Sheet2!$A$10,$A1256=Sheet2!$A$11,$A1256=Sheet2!$A$12,$A1256=Sheet2!$A$13,$A1256=Sheet2!$A$14,$A1256=Sheet2!$A$15,$A1256=Sheet2!$A$16,$A1256=Sheet2!$A$17),Sheet2!$B$9&lt;=仕訳日記帳!$N1256&lt;Sheet2!$C$10),仕訳日記帳!G1256,""))))</f>
        <v/>
      </c>
      <c r="G1256" t="str">
        <f>IF(OR(A1256=Sheet2!$A$2,A1256=Sheet2!$A$3,A1256=Sheet2!$A$4,A1256=Sheet2!$A$5,A1256=Sheet2!$A$6,A1256=Sheet2!$A$7,A1256=Sheet2!$A$8,A1256=Sheet2!$A$9,A1256=Sheet2!$A$10,A1256=Sheet2!$A$11,A1256=Sheet2!$A$12,$A$2=Sheet2!$A$13,A1256=Sheet2!$A$14,$A$2=Sheet2!$A$15,$A$2=Sheet2!$A$16,A1256=Sheet2!$A$17),"該当","")</f>
        <v/>
      </c>
      <c r="H1256" t="str">
        <f>IF(OR(A1256="",G1256=""),"",COUNTIF($G$2:G1256,"該当"))</f>
        <v/>
      </c>
    </row>
    <row r="1257" spans="1:8">
      <c r="A1257" t="str">
        <f>IF(AND(仕訳日記帳!D1257=Sheet2!$A$2,仕訳日記帳!$N1257&gt;=Sheet2!$B$2),仕訳日記帳!D1257,IF(AND(OR(仕訳日記帳!D1257=Sheet2!$A$3,仕訳日記帳!D1257=Sheet2!$A$4,仕訳日記帳!D1257=Sheet2!$A$5,仕訳日記帳!D1257=Sheet2!$A$6,仕訳日記帳!D1257=Sheet2!$A$7,仕訳日記帳!D1257=Sheet2!$A$9),仕訳日記帳!$N1257&gt;=Sheet2!$B$3),仕訳日記帳!D1257,IF(AND(仕訳日記帳!D1257=Sheet2!$A$8,仕訳日記帳!$N1257&gt;=Sheet2!$B$8),仕訳日記帳!D1257,IF(AND(OR(仕訳日記帳!D1257=Sheet2!$A$10,仕訳日記帳!D1257=Sheet2!$A$11,仕訳日記帳!D1257=Sheet2!$A$12,仕訳日記帳!D1257=Sheet2!$A$13,仕訳日記帳!D1257=Sheet2!$A$14,仕訳日記帳!D1257=Sheet2!$A$15,仕訳日記帳!D1257=Sheet2!$A$16,仕訳日記帳!D1257=Sheet2!$A$17),Sheet2!$B$9&lt;=仕訳日記帳!$N1257&lt;Sheet2!$C$10),仕訳日記帳!D1257,""))))</f>
        <v/>
      </c>
      <c r="B1257" s="263" t="str">
        <f>IF(AND($A1257=Sheet2!$A$2,仕訳日記帳!$N1257&gt;=Sheet2!$B$2),仕訳日記帳!A1257,IF(AND(OR($A1257=Sheet2!$A$3,$A1257=Sheet2!$A$4,$A1257=Sheet2!$A$5,$A1257=Sheet2!$A$6,$A1257=Sheet2!$A$7,$A1257=Sheet2!$A$9),仕訳日記帳!$N1257&gt;=Sheet2!$B$3),仕訳日記帳!A1257,IF(AND($A1257=Sheet2!$A$8,仕訳日記帳!$N1257&gt;=Sheet2!$B$8),仕訳日記帳!A1257,IF(AND(OR($A1257=Sheet2!$A$10,$A1257=Sheet2!$A$11,$A1257=Sheet2!$A$12,$A1257=Sheet2!$A$13,$A1257=Sheet2!$A$14,$A1257=Sheet2!$A$15,$A1257=Sheet2!$A$16,$A1257=Sheet2!$A$17),Sheet2!$B$9&lt;=仕訳日記帳!$N1257&lt;Sheet2!$C$10),仕訳日記帳!A1257,""))))</f>
        <v/>
      </c>
      <c r="C1257" t="str">
        <f>IF(AND($A1257=Sheet2!$A$2,仕訳日記帳!$N1257&gt;=Sheet2!$B$2),仕訳日記帳!B1257,IF(AND(OR($A1257=Sheet2!$A$3,$A1257=Sheet2!$A$4,$A1257=Sheet2!$A$5,$A1257=Sheet2!$A$6,$A1257=Sheet2!$A$7,$A1257=Sheet2!$A$9),仕訳日記帳!$N1257&gt;=Sheet2!$B$3),仕訳日記帳!B1257,IF(AND($A1257=Sheet2!$A$8,仕訳日記帳!$N1257&gt;=Sheet2!$B$8),仕訳日記帳!B1257,IF(AND(OR($A1257=Sheet2!$A$10,$A1257=Sheet2!$A$11,$A1257=Sheet2!$A$12,$A1257=Sheet2!$A$13,$A1257=Sheet2!$A$14,$A1257=Sheet2!$A$15,$A1257=Sheet2!$A$16,$A1257=Sheet2!$A$17),Sheet2!$B$9&lt;=仕訳日記帳!$N1257&lt;Sheet2!$C$10),仕訳日記帳!B1257,""))))</f>
        <v/>
      </c>
      <c r="D1257" s="265" t="str">
        <f>IF(AND($A1257=Sheet2!$A$2,仕訳日記帳!$N1257&gt;=Sheet2!$B$2),仕訳日記帳!N1257,IF(AND(OR($A1257=Sheet2!$A$3,$A1257=Sheet2!$A$4,$A1257=Sheet2!$A$5,$A1257=Sheet2!$A$6,$A1257=Sheet2!$A$7,$A1257=Sheet2!$A$9),仕訳日記帳!$N1257&gt;=Sheet2!$B$3),仕訳日記帳!N1257,IF(AND($A1257=Sheet2!$A$8,仕訳日記帳!$N1257&gt;=Sheet2!$B$8),仕訳日記帳!N1257,IF(AND(OR($A1257=Sheet2!$A$10,$A1257=Sheet2!$A$11,$A1257=Sheet2!$A$12,$A1257=Sheet2!$A$13,$A1257=Sheet2!$A$14,$A1257=Sheet2!$A$15,$A1257=Sheet2!$A$16,$A1257=Sheet2!$A$17),Sheet2!$B$9&lt;=仕訳日記帳!$N1257&lt;Sheet2!$C$10),仕訳日記帳!N1257,""))))</f>
        <v/>
      </c>
      <c r="E1257" s="263" t="str">
        <f>IF(AND($A1257=Sheet2!$A$2,仕訳日記帳!$N1257&gt;=Sheet2!$B$2),仕訳日記帳!G1257,IF(AND(OR($A1257=Sheet2!$A$3,$A1257=Sheet2!$A$4,$A1257=Sheet2!$A$5,$A1257=Sheet2!$A$6,$A1257=Sheet2!$A$7,$A1257=Sheet2!$A$9),仕訳日記帳!$N1257&gt;=Sheet2!$B$3),仕訳日記帳!G1257,IF(AND($A1257=Sheet2!$A$8,仕訳日記帳!$N1257&gt;=Sheet2!$B$8),仕訳日記帳!G1257,IF(AND(OR($A1257=Sheet2!$A$10,$A1257=Sheet2!$A$11,$A1257=Sheet2!$A$12,$A1257=Sheet2!$A$13,$A1257=Sheet2!$A$14,$A1257=Sheet2!$A$15,$A1257=Sheet2!$A$16,$A1257=Sheet2!$A$17),Sheet2!$B$9&lt;=仕訳日記帳!$N1257&lt;Sheet2!$C$10),仕訳日記帳!G1257,""))))</f>
        <v/>
      </c>
      <c r="G1257" t="str">
        <f>IF(OR(A1257=Sheet2!$A$2,A1257=Sheet2!$A$3,A1257=Sheet2!$A$4,A1257=Sheet2!$A$5,A1257=Sheet2!$A$6,A1257=Sheet2!$A$7,A1257=Sheet2!$A$8,A1257=Sheet2!$A$9,A1257=Sheet2!$A$10,A1257=Sheet2!$A$11,A1257=Sheet2!$A$12,$A$2=Sheet2!$A$13,A1257=Sheet2!$A$14,$A$2=Sheet2!$A$15,$A$2=Sheet2!$A$16,A1257=Sheet2!$A$17),"該当","")</f>
        <v/>
      </c>
      <c r="H1257" t="str">
        <f>IF(OR(A1257="",G1257=""),"",COUNTIF($G$2:G1257,"該当"))</f>
        <v/>
      </c>
    </row>
    <row r="1258" spans="1:8">
      <c r="A1258" t="str">
        <f>IF(AND(仕訳日記帳!D1258=Sheet2!$A$2,仕訳日記帳!$N1258&gt;=Sheet2!$B$2),仕訳日記帳!D1258,IF(AND(OR(仕訳日記帳!D1258=Sheet2!$A$3,仕訳日記帳!D1258=Sheet2!$A$4,仕訳日記帳!D1258=Sheet2!$A$5,仕訳日記帳!D1258=Sheet2!$A$6,仕訳日記帳!D1258=Sheet2!$A$7,仕訳日記帳!D1258=Sheet2!$A$9),仕訳日記帳!$N1258&gt;=Sheet2!$B$3),仕訳日記帳!D1258,IF(AND(仕訳日記帳!D1258=Sheet2!$A$8,仕訳日記帳!$N1258&gt;=Sheet2!$B$8),仕訳日記帳!D1258,IF(AND(OR(仕訳日記帳!D1258=Sheet2!$A$10,仕訳日記帳!D1258=Sheet2!$A$11,仕訳日記帳!D1258=Sheet2!$A$12,仕訳日記帳!D1258=Sheet2!$A$13,仕訳日記帳!D1258=Sheet2!$A$14,仕訳日記帳!D1258=Sheet2!$A$15,仕訳日記帳!D1258=Sheet2!$A$16,仕訳日記帳!D1258=Sheet2!$A$17),Sheet2!$B$9&lt;=仕訳日記帳!$N1258&lt;Sheet2!$C$10),仕訳日記帳!D1258,""))))</f>
        <v/>
      </c>
      <c r="B1258" s="263" t="str">
        <f>IF(AND($A1258=Sheet2!$A$2,仕訳日記帳!$N1258&gt;=Sheet2!$B$2),仕訳日記帳!A1258,IF(AND(OR($A1258=Sheet2!$A$3,$A1258=Sheet2!$A$4,$A1258=Sheet2!$A$5,$A1258=Sheet2!$A$6,$A1258=Sheet2!$A$7,$A1258=Sheet2!$A$9),仕訳日記帳!$N1258&gt;=Sheet2!$B$3),仕訳日記帳!A1258,IF(AND($A1258=Sheet2!$A$8,仕訳日記帳!$N1258&gt;=Sheet2!$B$8),仕訳日記帳!A1258,IF(AND(OR($A1258=Sheet2!$A$10,$A1258=Sheet2!$A$11,$A1258=Sheet2!$A$12,$A1258=Sheet2!$A$13,$A1258=Sheet2!$A$14,$A1258=Sheet2!$A$15,$A1258=Sheet2!$A$16,$A1258=Sheet2!$A$17),Sheet2!$B$9&lt;=仕訳日記帳!$N1258&lt;Sheet2!$C$10),仕訳日記帳!A1258,""))))</f>
        <v/>
      </c>
      <c r="C1258" t="str">
        <f>IF(AND($A1258=Sheet2!$A$2,仕訳日記帳!$N1258&gt;=Sheet2!$B$2),仕訳日記帳!B1258,IF(AND(OR($A1258=Sheet2!$A$3,$A1258=Sheet2!$A$4,$A1258=Sheet2!$A$5,$A1258=Sheet2!$A$6,$A1258=Sheet2!$A$7,$A1258=Sheet2!$A$9),仕訳日記帳!$N1258&gt;=Sheet2!$B$3),仕訳日記帳!B1258,IF(AND($A1258=Sheet2!$A$8,仕訳日記帳!$N1258&gt;=Sheet2!$B$8),仕訳日記帳!B1258,IF(AND(OR($A1258=Sheet2!$A$10,$A1258=Sheet2!$A$11,$A1258=Sheet2!$A$12,$A1258=Sheet2!$A$13,$A1258=Sheet2!$A$14,$A1258=Sheet2!$A$15,$A1258=Sheet2!$A$16,$A1258=Sheet2!$A$17),Sheet2!$B$9&lt;=仕訳日記帳!$N1258&lt;Sheet2!$C$10),仕訳日記帳!B1258,""))))</f>
        <v/>
      </c>
      <c r="D1258" s="265" t="str">
        <f>IF(AND($A1258=Sheet2!$A$2,仕訳日記帳!$N1258&gt;=Sheet2!$B$2),仕訳日記帳!N1258,IF(AND(OR($A1258=Sheet2!$A$3,$A1258=Sheet2!$A$4,$A1258=Sheet2!$A$5,$A1258=Sheet2!$A$6,$A1258=Sheet2!$A$7,$A1258=Sheet2!$A$9),仕訳日記帳!$N1258&gt;=Sheet2!$B$3),仕訳日記帳!N1258,IF(AND($A1258=Sheet2!$A$8,仕訳日記帳!$N1258&gt;=Sheet2!$B$8),仕訳日記帳!N1258,IF(AND(OR($A1258=Sheet2!$A$10,$A1258=Sheet2!$A$11,$A1258=Sheet2!$A$12,$A1258=Sheet2!$A$13,$A1258=Sheet2!$A$14,$A1258=Sheet2!$A$15,$A1258=Sheet2!$A$16,$A1258=Sheet2!$A$17),Sheet2!$B$9&lt;=仕訳日記帳!$N1258&lt;Sheet2!$C$10),仕訳日記帳!N1258,""))))</f>
        <v/>
      </c>
      <c r="E1258" s="263" t="str">
        <f>IF(AND($A1258=Sheet2!$A$2,仕訳日記帳!$N1258&gt;=Sheet2!$B$2),仕訳日記帳!G1258,IF(AND(OR($A1258=Sheet2!$A$3,$A1258=Sheet2!$A$4,$A1258=Sheet2!$A$5,$A1258=Sheet2!$A$6,$A1258=Sheet2!$A$7,$A1258=Sheet2!$A$9),仕訳日記帳!$N1258&gt;=Sheet2!$B$3),仕訳日記帳!G1258,IF(AND($A1258=Sheet2!$A$8,仕訳日記帳!$N1258&gt;=Sheet2!$B$8),仕訳日記帳!G1258,IF(AND(OR($A1258=Sheet2!$A$10,$A1258=Sheet2!$A$11,$A1258=Sheet2!$A$12,$A1258=Sheet2!$A$13,$A1258=Sheet2!$A$14,$A1258=Sheet2!$A$15,$A1258=Sheet2!$A$16,$A1258=Sheet2!$A$17),Sheet2!$B$9&lt;=仕訳日記帳!$N1258&lt;Sheet2!$C$10),仕訳日記帳!G1258,""))))</f>
        <v/>
      </c>
      <c r="G1258" t="str">
        <f>IF(OR(A1258=Sheet2!$A$2,A1258=Sheet2!$A$3,A1258=Sheet2!$A$4,A1258=Sheet2!$A$5,A1258=Sheet2!$A$6,A1258=Sheet2!$A$7,A1258=Sheet2!$A$8,A1258=Sheet2!$A$9,A1258=Sheet2!$A$10,A1258=Sheet2!$A$11,A1258=Sheet2!$A$12,$A$2=Sheet2!$A$13,A1258=Sheet2!$A$14,$A$2=Sheet2!$A$15,$A$2=Sheet2!$A$16,A1258=Sheet2!$A$17),"該当","")</f>
        <v/>
      </c>
      <c r="H1258" t="str">
        <f>IF(OR(A1258="",G1258=""),"",COUNTIF($G$2:G1258,"該当"))</f>
        <v/>
      </c>
    </row>
    <row r="1259" spans="1:8">
      <c r="A1259" t="str">
        <f>IF(AND(仕訳日記帳!D1259=Sheet2!$A$2,仕訳日記帳!$N1259&gt;=Sheet2!$B$2),仕訳日記帳!D1259,IF(AND(OR(仕訳日記帳!D1259=Sheet2!$A$3,仕訳日記帳!D1259=Sheet2!$A$4,仕訳日記帳!D1259=Sheet2!$A$5,仕訳日記帳!D1259=Sheet2!$A$6,仕訳日記帳!D1259=Sheet2!$A$7,仕訳日記帳!D1259=Sheet2!$A$9),仕訳日記帳!$N1259&gt;=Sheet2!$B$3),仕訳日記帳!D1259,IF(AND(仕訳日記帳!D1259=Sheet2!$A$8,仕訳日記帳!$N1259&gt;=Sheet2!$B$8),仕訳日記帳!D1259,IF(AND(OR(仕訳日記帳!D1259=Sheet2!$A$10,仕訳日記帳!D1259=Sheet2!$A$11,仕訳日記帳!D1259=Sheet2!$A$12,仕訳日記帳!D1259=Sheet2!$A$13,仕訳日記帳!D1259=Sheet2!$A$14,仕訳日記帳!D1259=Sheet2!$A$15,仕訳日記帳!D1259=Sheet2!$A$16,仕訳日記帳!D1259=Sheet2!$A$17),Sheet2!$B$9&lt;=仕訳日記帳!$N1259&lt;Sheet2!$C$10),仕訳日記帳!D1259,""))))</f>
        <v/>
      </c>
      <c r="B1259" s="263" t="str">
        <f>IF(AND($A1259=Sheet2!$A$2,仕訳日記帳!$N1259&gt;=Sheet2!$B$2),仕訳日記帳!A1259,IF(AND(OR($A1259=Sheet2!$A$3,$A1259=Sheet2!$A$4,$A1259=Sheet2!$A$5,$A1259=Sheet2!$A$6,$A1259=Sheet2!$A$7,$A1259=Sheet2!$A$9),仕訳日記帳!$N1259&gt;=Sheet2!$B$3),仕訳日記帳!A1259,IF(AND($A1259=Sheet2!$A$8,仕訳日記帳!$N1259&gt;=Sheet2!$B$8),仕訳日記帳!A1259,IF(AND(OR($A1259=Sheet2!$A$10,$A1259=Sheet2!$A$11,$A1259=Sheet2!$A$12,$A1259=Sheet2!$A$13,$A1259=Sheet2!$A$14,$A1259=Sheet2!$A$15,$A1259=Sheet2!$A$16,$A1259=Sheet2!$A$17),Sheet2!$B$9&lt;=仕訳日記帳!$N1259&lt;Sheet2!$C$10),仕訳日記帳!A1259,""))))</f>
        <v/>
      </c>
      <c r="C1259" t="str">
        <f>IF(AND($A1259=Sheet2!$A$2,仕訳日記帳!$N1259&gt;=Sheet2!$B$2),仕訳日記帳!B1259,IF(AND(OR($A1259=Sheet2!$A$3,$A1259=Sheet2!$A$4,$A1259=Sheet2!$A$5,$A1259=Sheet2!$A$6,$A1259=Sheet2!$A$7,$A1259=Sheet2!$A$9),仕訳日記帳!$N1259&gt;=Sheet2!$B$3),仕訳日記帳!B1259,IF(AND($A1259=Sheet2!$A$8,仕訳日記帳!$N1259&gt;=Sheet2!$B$8),仕訳日記帳!B1259,IF(AND(OR($A1259=Sheet2!$A$10,$A1259=Sheet2!$A$11,$A1259=Sheet2!$A$12,$A1259=Sheet2!$A$13,$A1259=Sheet2!$A$14,$A1259=Sheet2!$A$15,$A1259=Sheet2!$A$16,$A1259=Sheet2!$A$17),Sheet2!$B$9&lt;=仕訳日記帳!$N1259&lt;Sheet2!$C$10),仕訳日記帳!B1259,""))))</f>
        <v/>
      </c>
      <c r="D1259" s="265" t="str">
        <f>IF(AND($A1259=Sheet2!$A$2,仕訳日記帳!$N1259&gt;=Sheet2!$B$2),仕訳日記帳!N1259,IF(AND(OR($A1259=Sheet2!$A$3,$A1259=Sheet2!$A$4,$A1259=Sheet2!$A$5,$A1259=Sheet2!$A$6,$A1259=Sheet2!$A$7,$A1259=Sheet2!$A$9),仕訳日記帳!$N1259&gt;=Sheet2!$B$3),仕訳日記帳!N1259,IF(AND($A1259=Sheet2!$A$8,仕訳日記帳!$N1259&gt;=Sheet2!$B$8),仕訳日記帳!N1259,IF(AND(OR($A1259=Sheet2!$A$10,$A1259=Sheet2!$A$11,$A1259=Sheet2!$A$12,$A1259=Sheet2!$A$13,$A1259=Sheet2!$A$14,$A1259=Sheet2!$A$15,$A1259=Sheet2!$A$16,$A1259=Sheet2!$A$17),Sheet2!$B$9&lt;=仕訳日記帳!$N1259&lt;Sheet2!$C$10),仕訳日記帳!N1259,""))))</f>
        <v/>
      </c>
      <c r="E1259" s="263" t="str">
        <f>IF(AND($A1259=Sheet2!$A$2,仕訳日記帳!$N1259&gt;=Sheet2!$B$2),仕訳日記帳!G1259,IF(AND(OR($A1259=Sheet2!$A$3,$A1259=Sheet2!$A$4,$A1259=Sheet2!$A$5,$A1259=Sheet2!$A$6,$A1259=Sheet2!$A$7,$A1259=Sheet2!$A$9),仕訳日記帳!$N1259&gt;=Sheet2!$B$3),仕訳日記帳!G1259,IF(AND($A1259=Sheet2!$A$8,仕訳日記帳!$N1259&gt;=Sheet2!$B$8),仕訳日記帳!G1259,IF(AND(OR($A1259=Sheet2!$A$10,$A1259=Sheet2!$A$11,$A1259=Sheet2!$A$12,$A1259=Sheet2!$A$13,$A1259=Sheet2!$A$14,$A1259=Sheet2!$A$15,$A1259=Sheet2!$A$16,$A1259=Sheet2!$A$17),Sheet2!$B$9&lt;=仕訳日記帳!$N1259&lt;Sheet2!$C$10),仕訳日記帳!G1259,""))))</f>
        <v/>
      </c>
      <c r="G1259" t="str">
        <f>IF(OR(A1259=Sheet2!$A$2,A1259=Sheet2!$A$3,A1259=Sheet2!$A$4,A1259=Sheet2!$A$5,A1259=Sheet2!$A$6,A1259=Sheet2!$A$7,A1259=Sheet2!$A$8,A1259=Sheet2!$A$9,A1259=Sheet2!$A$10,A1259=Sheet2!$A$11,A1259=Sheet2!$A$12,$A$2=Sheet2!$A$13,A1259=Sheet2!$A$14,$A$2=Sheet2!$A$15,$A$2=Sheet2!$A$16,A1259=Sheet2!$A$17),"該当","")</f>
        <v/>
      </c>
      <c r="H1259" t="str">
        <f>IF(OR(A1259="",G1259=""),"",COUNTIF($G$2:G1259,"該当"))</f>
        <v/>
      </c>
    </row>
    <row r="1260" spans="1:8">
      <c r="A1260" t="str">
        <f>IF(AND(仕訳日記帳!D1260=Sheet2!$A$2,仕訳日記帳!$N1260&gt;=Sheet2!$B$2),仕訳日記帳!D1260,IF(AND(OR(仕訳日記帳!D1260=Sheet2!$A$3,仕訳日記帳!D1260=Sheet2!$A$4,仕訳日記帳!D1260=Sheet2!$A$5,仕訳日記帳!D1260=Sheet2!$A$6,仕訳日記帳!D1260=Sheet2!$A$7,仕訳日記帳!D1260=Sheet2!$A$9),仕訳日記帳!$N1260&gt;=Sheet2!$B$3),仕訳日記帳!D1260,IF(AND(仕訳日記帳!D1260=Sheet2!$A$8,仕訳日記帳!$N1260&gt;=Sheet2!$B$8),仕訳日記帳!D1260,IF(AND(OR(仕訳日記帳!D1260=Sheet2!$A$10,仕訳日記帳!D1260=Sheet2!$A$11,仕訳日記帳!D1260=Sheet2!$A$12,仕訳日記帳!D1260=Sheet2!$A$13,仕訳日記帳!D1260=Sheet2!$A$14,仕訳日記帳!D1260=Sheet2!$A$15,仕訳日記帳!D1260=Sheet2!$A$16,仕訳日記帳!D1260=Sheet2!$A$17),Sheet2!$B$9&lt;=仕訳日記帳!$N1260&lt;Sheet2!$C$10),仕訳日記帳!D1260,""))))</f>
        <v/>
      </c>
      <c r="B1260" s="263" t="str">
        <f>IF(AND($A1260=Sheet2!$A$2,仕訳日記帳!$N1260&gt;=Sheet2!$B$2),仕訳日記帳!A1260,IF(AND(OR($A1260=Sheet2!$A$3,$A1260=Sheet2!$A$4,$A1260=Sheet2!$A$5,$A1260=Sheet2!$A$6,$A1260=Sheet2!$A$7,$A1260=Sheet2!$A$9),仕訳日記帳!$N1260&gt;=Sheet2!$B$3),仕訳日記帳!A1260,IF(AND($A1260=Sheet2!$A$8,仕訳日記帳!$N1260&gt;=Sheet2!$B$8),仕訳日記帳!A1260,IF(AND(OR($A1260=Sheet2!$A$10,$A1260=Sheet2!$A$11,$A1260=Sheet2!$A$12,$A1260=Sheet2!$A$13,$A1260=Sheet2!$A$14,$A1260=Sheet2!$A$15,$A1260=Sheet2!$A$16,$A1260=Sheet2!$A$17),Sheet2!$B$9&lt;=仕訳日記帳!$N1260&lt;Sheet2!$C$10),仕訳日記帳!A1260,""))))</f>
        <v/>
      </c>
      <c r="C1260" t="str">
        <f>IF(AND($A1260=Sheet2!$A$2,仕訳日記帳!$N1260&gt;=Sheet2!$B$2),仕訳日記帳!B1260,IF(AND(OR($A1260=Sheet2!$A$3,$A1260=Sheet2!$A$4,$A1260=Sheet2!$A$5,$A1260=Sheet2!$A$6,$A1260=Sheet2!$A$7,$A1260=Sheet2!$A$9),仕訳日記帳!$N1260&gt;=Sheet2!$B$3),仕訳日記帳!B1260,IF(AND($A1260=Sheet2!$A$8,仕訳日記帳!$N1260&gt;=Sheet2!$B$8),仕訳日記帳!B1260,IF(AND(OR($A1260=Sheet2!$A$10,$A1260=Sheet2!$A$11,$A1260=Sheet2!$A$12,$A1260=Sheet2!$A$13,$A1260=Sheet2!$A$14,$A1260=Sheet2!$A$15,$A1260=Sheet2!$A$16,$A1260=Sheet2!$A$17),Sheet2!$B$9&lt;=仕訳日記帳!$N1260&lt;Sheet2!$C$10),仕訳日記帳!B1260,""))))</f>
        <v/>
      </c>
      <c r="D1260" s="265" t="str">
        <f>IF(AND($A1260=Sheet2!$A$2,仕訳日記帳!$N1260&gt;=Sheet2!$B$2),仕訳日記帳!N1260,IF(AND(OR($A1260=Sheet2!$A$3,$A1260=Sheet2!$A$4,$A1260=Sheet2!$A$5,$A1260=Sheet2!$A$6,$A1260=Sheet2!$A$7,$A1260=Sheet2!$A$9),仕訳日記帳!$N1260&gt;=Sheet2!$B$3),仕訳日記帳!N1260,IF(AND($A1260=Sheet2!$A$8,仕訳日記帳!$N1260&gt;=Sheet2!$B$8),仕訳日記帳!N1260,IF(AND(OR($A1260=Sheet2!$A$10,$A1260=Sheet2!$A$11,$A1260=Sheet2!$A$12,$A1260=Sheet2!$A$13,$A1260=Sheet2!$A$14,$A1260=Sheet2!$A$15,$A1260=Sheet2!$A$16,$A1260=Sheet2!$A$17),Sheet2!$B$9&lt;=仕訳日記帳!$N1260&lt;Sheet2!$C$10),仕訳日記帳!N1260,""))))</f>
        <v/>
      </c>
      <c r="E1260" s="263" t="str">
        <f>IF(AND($A1260=Sheet2!$A$2,仕訳日記帳!$N1260&gt;=Sheet2!$B$2),仕訳日記帳!G1260,IF(AND(OR($A1260=Sheet2!$A$3,$A1260=Sheet2!$A$4,$A1260=Sheet2!$A$5,$A1260=Sheet2!$A$6,$A1260=Sheet2!$A$7,$A1260=Sheet2!$A$9),仕訳日記帳!$N1260&gt;=Sheet2!$B$3),仕訳日記帳!G1260,IF(AND($A1260=Sheet2!$A$8,仕訳日記帳!$N1260&gt;=Sheet2!$B$8),仕訳日記帳!G1260,IF(AND(OR($A1260=Sheet2!$A$10,$A1260=Sheet2!$A$11,$A1260=Sheet2!$A$12,$A1260=Sheet2!$A$13,$A1260=Sheet2!$A$14,$A1260=Sheet2!$A$15,$A1260=Sheet2!$A$16,$A1260=Sheet2!$A$17),Sheet2!$B$9&lt;=仕訳日記帳!$N1260&lt;Sheet2!$C$10),仕訳日記帳!G1260,""))))</f>
        <v/>
      </c>
      <c r="G1260" t="str">
        <f>IF(OR(A1260=Sheet2!$A$2,A1260=Sheet2!$A$3,A1260=Sheet2!$A$4,A1260=Sheet2!$A$5,A1260=Sheet2!$A$6,A1260=Sheet2!$A$7,A1260=Sheet2!$A$8,A1260=Sheet2!$A$9,A1260=Sheet2!$A$10,A1260=Sheet2!$A$11,A1260=Sheet2!$A$12,$A$2=Sheet2!$A$13,A1260=Sheet2!$A$14,$A$2=Sheet2!$A$15,$A$2=Sheet2!$A$16,A1260=Sheet2!$A$17),"該当","")</f>
        <v/>
      </c>
      <c r="H1260" t="str">
        <f>IF(OR(A1260="",G1260=""),"",COUNTIF($G$2:G1260,"該当"))</f>
        <v/>
      </c>
    </row>
    <row r="1261" spans="1:8">
      <c r="A1261" t="str">
        <f>IF(AND(仕訳日記帳!D1261=Sheet2!$A$2,仕訳日記帳!$N1261&gt;=Sheet2!$B$2),仕訳日記帳!D1261,IF(AND(OR(仕訳日記帳!D1261=Sheet2!$A$3,仕訳日記帳!D1261=Sheet2!$A$4,仕訳日記帳!D1261=Sheet2!$A$5,仕訳日記帳!D1261=Sheet2!$A$6,仕訳日記帳!D1261=Sheet2!$A$7,仕訳日記帳!D1261=Sheet2!$A$9),仕訳日記帳!$N1261&gt;=Sheet2!$B$3),仕訳日記帳!D1261,IF(AND(仕訳日記帳!D1261=Sheet2!$A$8,仕訳日記帳!$N1261&gt;=Sheet2!$B$8),仕訳日記帳!D1261,IF(AND(OR(仕訳日記帳!D1261=Sheet2!$A$10,仕訳日記帳!D1261=Sheet2!$A$11,仕訳日記帳!D1261=Sheet2!$A$12,仕訳日記帳!D1261=Sheet2!$A$13,仕訳日記帳!D1261=Sheet2!$A$14,仕訳日記帳!D1261=Sheet2!$A$15,仕訳日記帳!D1261=Sheet2!$A$16,仕訳日記帳!D1261=Sheet2!$A$17),Sheet2!$B$9&lt;=仕訳日記帳!$N1261&lt;Sheet2!$C$10),仕訳日記帳!D1261,""))))</f>
        <v/>
      </c>
      <c r="B1261" s="263" t="str">
        <f>IF(AND($A1261=Sheet2!$A$2,仕訳日記帳!$N1261&gt;=Sheet2!$B$2),仕訳日記帳!A1261,IF(AND(OR($A1261=Sheet2!$A$3,$A1261=Sheet2!$A$4,$A1261=Sheet2!$A$5,$A1261=Sheet2!$A$6,$A1261=Sheet2!$A$7,$A1261=Sheet2!$A$9),仕訳日記帳!$N1261&gt;=Sheet2!$B$3),仕訳日記帳!A1261,IF(AND($A1261=Sheet2!$A$8,仕訳日記帳!$N1261&gt;=Sheet2!$B$8),仕訳日記帳!A1261,IF(AND(OR($A1261=Sheet2!$A$10,$A1261=Sheet2!$A$11,$A1261=Sheet2!$A$12,$A1261=Sheet2!$A$13,$A1261=Sheet2!$A$14,$A1261=Sheet2!$A$15,$A1261=Sheet2!$A$16,$A1261=Sheet2!$A$17),Sheet2!$B$9&lt;=仕訳日記帳!$N1261&lt;Sheet2!$C$10),仕訳日記帳!A1261,""))))</f>
        <v/>
      </c>
      <c r="C1261" t="str">
        <f>IF(AND($A1261=Sheet2!$A$2,仕訳日記帳!$N1261&gt;=Sheet2!$B$2),仕訳日記帳!B1261,IF(AND(OR($A1261=Sheet2!$A$3,$A1261=Sheet2!$A$4,$A1261=Sheet2!$A$5,$A1261=Sheet2!$A$6,$A1261=Sheet2!$A$7,$A1261=Sheet2!$A$9),仕訳日記帳!$N1261&gt;=Sheet2!$B$3),仕訳日記帳!B1261,IF(AND($A1261=Sheet2!$A$8,仕訳日記帳!$N1261&gt;=Sheet2!$B$8),仕訳日記帳!B1261,IF(AND(OR($A1261=Sheet2!$A$10,$A1261=Sheet2!$A$11,$A1261=Sheet2!$A$12,$A1261=Sheet2!$A$13,$A1261=Sheet2!$A$14,$A1261=Sheet2!$A$15,$A1261=Sheet2!$A$16,$A1261=Sheet2!$A$17),Sheet2!$B$9&lt;=仕訳日記帳!$N1261&lt;Sheet2!$C$10),仕訳日記帳!B1261,""))))</f>
        <v/>
      </c>
      <c r="D1261" s="265" t="str">
        <f>IF(AND($A1261=Sheet2!$A$2,仕訳日記帳!$N1261&gt;=Sheet2!$B$2),仕訳日記帳!N1261,IF(AND(OR($A1261=Sheet2!$A$3,$A1261=Sheet2!$A$4,$A1261=Sheet2!$A$5,$A1261=Sheet2!$A$6,$A1261=Sheet2!$A$7,$A1261=Sheet2!$A$9),仕訳日記帳!$N1261&gt;=Sheet2!$B$3),仕訳日記帳!N1261,IF(AND($A1261=Sheet2!$A$8,仕訳日記帳!$N1261&gt;=Sheet2!$B$8),仕訳日記帳!N1261,IF(AND(OR($A1261=Sheet2!$A$10,$A1261=Sheet2!$A$11,$A1261=Sheet2!$A$12,$A1261=Sheet2!$A$13,$A1261=Sheet2!$A$14,$A1261=Sheet2!$A$15,$A1261=Sheet2!$A$16,$A1261=Sheet2!$A$17),Sheet2!$B$9&lt;=仕訳日記帳!$N1261&lt;Sheet2!$C$10),仕訳日記帳!N1261,""))))</f>
        <v/>
      </c>
      <c r="E1261" s="263" t="str">
        <f>IF(AND($A1261=Sheet2!$A$2,仕訳日記帳!$N1261&gt;=Sheet2!$B$2),仕訳日記帳!G1261,IF(AND(OR($A1261=Sheet2!$A$3,$A1261=Sheet2!$A$4,$A1261=Sheet2!$A$5,$A1261=Sheet2!$A$6,$A1261=Sheet2!$A$7,$A1261=Sheet2!$A$9),仕訳日記帳!$N1261&gt;=Sheet2!$B$3),仕訳日記帳!G1261,IF(AND($A1261=Sheet2!$A$8,仕訳日記帳!$N1261&gt;=Sheet2!$B$8),仕訳日記帳!G1261,IF(AND(OR($A1261=Sheet2!$A$10,$A1261=Sheet2!$A$11,$A1261=Sheet2!$A$12,$A1261=Sheet2!$A$13,$A1261=Sheet2!$A$14,$A1261=Sheet2!$A$15,$A1261=Sheet2!$A$16,$A1261=Sheet2!$A$17),Sheet2!$B$9&lt;=仕訳日記帳!$N1261&lt;Sheet2!$C$10),仕訳日記帳!G1261,""))))</f>
        <v/>
      </c>
      <c r="G1261" t="str">
        <f>IF(OR(A1261=Sheet2!$A$2,A1261=Sheet2!$A$3,A1261=Sheet2!$A$4,A1261=Sheet2!$A$5,A1261=Sheet2!$A$6,A1261=Sheet2!$A$7,A1261=Sheet2!$A$8,A1261=Sheet2!$A$9,A1261=Sheet2!$A$10,A1261=Sheet2!$A$11,A1261=Sheet2!$A$12,$A$2=Sheet2!$A$13,A1261=Sheet2!$A$14,$A$2=Sheet2!$A$15,$A$2=Sheet2!$A$16,A1261=Sheet2!$A$17),"該当","")</f>
        <v/>
      </c>
      <c r="H1261" t="str">
        <f>IF(OR(A1261="",G1261=""),"",COUNTIF($G$2:G1261,"該当"))</f>
        <v/>
      </c>
    </row>
    <row r="1262" spans="1:8">
      <c r="A1262" t="str">
        <f>IF(AND(仕訳日記帳!D1262=Sheet2!$A$2,仕訳日記帳!$N1262&gt;=Sheet2!$B$2),仕訳日記帳!D1262,IF(AND(OR(仕訳日記帳!D1262=Sheet2!$A$3,仕訳日記帳!D1262=Sheet2!$A$4,仕訳日記帳!D1262=Sheet2!$A$5,仕訳日記帳!D1262=Sheet2!$A$6,仕訳日記帳!D1262=Sheet2!$A$7,仕訳日記帳!D1262=Sheet2!$A$9),仕訳日記帳!$N1262&gt;=Sheet2!$B$3),仕訳日記帳!D1262,IF(AND(仕訳日記帳!D1262=Sheet2!$A$8,仕訳日記帳!$N1262&gt;=Sheet2!$B$8),仕訳日記帳!D1262,IF(AND(OR(仕訳日記帳!D1262=Sheet2!$A$10,仕訳日記帳!D1262=Sheet2!$A$11,仕訳日記帳!D1262=Sheet2!$A$12,仕訳日記帳!D1262=Sheet2!$A$13,仕訳日記帳!D1262=Sheet2!$A$14,仕訳日記帳!D1262=Sheet2!$A$15,仕訳日記帳!D1262=Sheet2!$A$16,仕訳日記帳!D1262=Sheet2!$A$17),Sheet2!$B$9&lt;=仕訳日記帳!$N1262&lt;Sheet2!$C$10),仕訳日記帳!D1262,""))))</f>
        <v/>
      </c>
      <c r="B1262" s="263" t="str">
        <f>IF(AND($A1262=Sheet2!$A$2,仕訳日記帳!$N1262&gt;=Sheet2!$B$2),仕訳日記帳!A1262,IF(AND(OR($A1262=Sheet2!$A$3,$A1262=Sheet2!$A$4,$A1262=Sheet2!$A$5,$A1262=Sheet2!$A$6,$A1262=Sheet2!$A$7,$A1262=Sheet2!$A$9),仕訳日記帳!$N1262&gt;=Sheet2!$B$3),仕訳日記帳!A1262,IF(AND($A1262=Sheet2!$A$8,仕訳日記帳!$N1262&gt;=Sheet2!$B$8),仕訳日記帳!A1262,IF(AND(OR($A1262=Sheet2!$A$10,$A1262=Sheet2!$A$11,$A1262=Sheet2!$A$12,$A1262=Sheet2!$A$13,$A1262=Sheet2!$A$14,$A1262=Sheet2!$A$15,$A1262=Sheet2!$A$16,$A1262=Sheet2!$A$17),Sheet2!$B$9&lt;=仕訳日記帳!$N1262&lt;Sheet2!$C$10),仕訳日記帳!A1262,""))))</f>
        <v/>
      </c>
      <c r="C1262" t="str">
        <f>IF(AND($A1262=Sheet2!$A$2,仕訳日記帳!$N1262&gt;=Sheet2!$B$2),仕訳日記帳!B1262,IF(AND(OR($A1262=Sheet2!$A$3,$A1262=Sheet2!$A$4,$A1262=Sheet2!$A$5,$A1262=Sheet2!$A$6,$A1262=Sheet2!$A$7,$A1262=Sheet2!$A$9),仕訳日記帳!$N1262&gt;=Sheet2!$B$3),仕訳日記帳!B1262,IF(AND($A1262=Sheet2!$A$8,仕訳日記帳!$N1262&gt;=Sheet2!$B$8),仕訳日記帳!B1262,IF(AND(OR($A1262=Sheet2!$A$10,$A1262=Sheet2!$A$11,$A1262=Sheet2!$A$12,$A1262=Sheet2!$A$13,$A1262=Sheet2!$A$14,$A1262=Sheet2!$A$15,$A1262=Sheet2!$A$16,$A1262=Sheet2!$A$17),Sheet2!$B$9&lt;=仕訳日記帳!$N1262&lt;Sheet2!$C$10),仕訳日記帳!B1262,""))))</f>
        <v/>
      </c>
      <c r="D1262" s="265" t="str">
        <f>IF(AND($A1262=Sheet2!$A$2,仕訳日記帳!$N1262&gt;=Sheet2!$B$2),仕訳日記帳!N1262,IF(AND(OR($A1262=Sheet2!$A$3,$A1262=Sheet2!$A$4,$A1262=Sheet2!$A$5,$A1262=Sheet2!$A$6,$A1262=Sheet2!$A$7,$A1262=Sheet2!$A$9),仕訳日記帳!$N1262&gt;=Sheet2!$B$3),仕訳日記帳!N1262,IF(AND($A1262=Sheet2!$A$8,仕訳日記帳!$N1262&gt;=Sheet2!$B$8),仕訳日記帳!N1262,IF(AND(OR($A1262=Sheet2!$A$10,$A1262=Sheet2!$A$11,$A1262=Sheet2!$A$12,$A1262=Sheet2!$A$13,$A1262=Sheet2!$A$14,$A1262=Sheet2!$A$15,$A1262=Sheet2!$A$16,$A1262=Sheet2!$A$17),Sheet2!$B$9&lt;=仕訳日記帳!$N1262&lt;Sheet2!$C$10),仕訳日記帳!N1262,""))))</f>
        <v/>
      </c>
      <c r="E1262" s="263" t="str">
        <f>IF(AND($A1262=Sheet2!$A$2,仕訳日記帳!$N1262&gt;=Sheet2!$B$2),仕訳日記帳!G1262,IF(AND(OR($A1262=Sheet2!$A$3,$A1262=Sheet2!$A$4,$A1262=Sheet2!$A$5,$A1262=Sheet2!$A$6,$A1262=Sheet2!$A$7,$A1262=Sheet2!$A$9),仕訳日記帳!$N1262&gt;=Sheet2!$B$3),仕訳日記帳!G1262,IF(AND($A1262=Sheet2!$A$8,仕訳日記帳!$N1262&gt;=Sheet2!$B$8),仕訳日記帳!G1262,IF(AND(OR($A1262=Sheet2!$A$10,$A1262=Sheet2!$A$11,$A1262=Sheet2!$A$12,$A1262=Sheet2!$A$13,$A1262=Sheet2!$A$14,$A1262=Sheet2!$A$15,$A1262=Sheet2!$A$16,$A1262=Sheet2!$A$17),Sheet2!$B$9&lt;=仕訳日記帳!$N1262&lt;Sheet2!$C$10),仕訳日記帳!G1262,""))))</f>
        <v/>
      </c>
      <c r="G1262" t="str">
        <f>IF(OR(A1262=Sheet2!$A$2,A1262=Sheet2!$A$3,A1262=Sheet2!$A$4,A1262=Sheet2!$A$5,A1262=Sheet2!$A$6,A1262=Sheet2!$A$7,A1262=Sheet2!$A$8,A1262=Sheet2!$A$9,A1262=Sheet2!$A$10,A1262=Sheet2!$A$11,A1262=Sheet2!$A$12,$A$2=Sheet2!$A$13,A1262=Sheet2!$A$14,$A$2=Sheet2!$A$15,$A$2=Sheet2!$A$16,A1262=Sheet2!$A$17),"該当","")</f>
        <v/>
      </c>
      <c r="H1262" t="str">
        <f>IF(OR(A1262="",G1262=""),"",COUNTIF($G$2:G1262,"該当"))</f>
        <v/>
      </c>
    </row>
    <row r="1263" spans="1:8">
      <c r="A1263" t="str">
        <f>IF(AND(仕訳日記帳!D1263=Sheet2!$A$2,仕訳日記帳!$N1263&gt;=Sheet2!$B$2),仕訳日記帳!D1263,IF(AND(OR(仕訳日記帳!D1263=Sheet2!$A$3,仕訳日記帳!D1263=Sheet2!$A$4,仕訳日記帳!D1263=Sheet2!$A$5,仕訳日記帳!D1263=Sheet2!$A$6,仕訳日記帳!D1263=Sheet2!$A$7,仕訳日記帳!D1263=Sheet2!$A$9),仕訳日記帳!$N1263&gt;=Sheet2!$B$3),仕訳日記帳!D1263,IF(AND(仕訳日記帳!D1263=Sheet2!$A$8,仕訳日記帳!$N1263&gt;=Sheet2!$B$8),仕訳日記帳!D1263,IF(AND(OR(仕訳日記帳!D1263=Sheet2!$A$10,仕訳日記帳!D1263=Sheet2!$A$11,仕訳日記帳!D1263=Sheet2!$A$12,仕訳日記帳!D1263=Sheet2!$A$13,仕訳日記帳!D1263=Sheet2!$A$14,仕訳日記帳!D1263=Sheet2!$A$15,仕訳日記帳!D1263=Sheet2!$A$16,仕訳日記帳!D1263=Sheet2!$A$17),Sheet2!$B$9&lt;=仕訳日記帳!$N1263&lt;Sheet2!$C$10),仕訳日記帳!D1263,""))))</f>
        <v/>
      </c>
      <c r="B1263" s="263" t="str">
        <f>IF(AND($A1263=Sheet2!$A$2,仕訳日記帳!$N1263&gt;=Sheet2!$B$2),仕訳日記帳!A1263,IF(AND(OR($A1263=Sheet2!$A$3,$A1263=Sheet2!$A$4,$A1263=Sheet2!$A$5,$A1263=Sheet2!$A$6,$A1263=Sheet2!$A$7,$A1263=Sheet2!$A$9),仕訳日記帳!$N1263&gt;=Sheet2!$B$3),仕訳日記帳!A1263,IF(AND($A1263=Sheet2!$A$8,仕訳日記帳!$N1263&gt;=Sheet2!$B$8),仕訳日記帳!A1263,IF(AND(OR($A1263=Sheet2!$A$10,$A1263=Sheet2!$A$11,$A1263=Sheet2!$A$12,$A1263=Sheet2!$A$13,$A1263=Sheet2!$A$14,$A1263=Sheet2!$A$15,$A1263=Sheet2!$A$16,$A1263=Sheet2!$A$17),Sheet2!$B$9&lt;=仕訳日記帳!$N1263&lt;Sheet2!$C$10),仕訳日記帳!A1263,""))))</f>
        <v/>
      </c>
      <c r="C1263" t="str">
        <f>IF(AND($A1263=Sheet2!$A$2,仕訳日記帳!$N1263&gt;=Sheet2!$B$2),仕訳日記帳!B1263,IF(AND(OR($A1263=Sheet2!$A$3,$A1263=Sheet2!$A$4,$A1263=Sheet2!$A$5,$A1263=Sheet2!$A$6,$A1263=Sheet2!$A$7,$A1263=Sheet2!$A$9),仕訳日記帳!$N1263&gt;=Sheet2!$B$3),仕訳日記帳!B1263,IF(AND($A1263=Sheet2!$A$8,仕訳日記帳!$N1263&gt;=Sheet2!$B$8),仕訳日記帳!B1263,IF(AND(OR($A1263=Sheet2!$A$10,$A1263=Sheet2!$A$11,$A1263=Sheet2!$A$12,$A1263=Sheet2!$A$13,$A1263=Sheet2!$A$14,$A1263=Sheet2!$A$15,$A1263=Sheet2!$A$16,$A1263=Sheet2!$A$17),Sheet2!$B$9&lt;=仕訳日記帳!$N1263&lt;Sheet2!$C$10),仕訳日記帳!B1263,""))))</f>
        <v/>
      </c>
      <c r="D1263" s="265" t="str">
        <f>IF(AND($A1263=Sheet2!$A$2,仕訳日記帳!$N1263&gt;=Sheet2!$B$2),仕訳日記帳!N1263,IF(AND(OR($A1263=Sheet2!$A$3,$A1263=Sheet2!$A$4,$A1263=Sheet2!$A$5,$A1263=Sheet2!$A$6,$A1263=Sheet2!$A$7,$A1263=Sheet2!$A$9),仕訳日記帳!$N1263&gt;=Sheet2!$B$3),仕訳日記帳!N1263,IF(AND($A1263=Sheet2!$A$8,仕訳日記帳!$N1263&gt;=Sheet2!$B$8),仕訳日記帳!N1263,IF(AND(OR($A1263=Sheet2!$A$10,$A1263=Sheet2!$A$11,$A1263=Sheet2!$A$12,$A1263=Sheet2!$A$13,$A1263=Sheet2!$A$14,$A1263=Sheet2!$A$15,$A1263=Sheet2!$A$16,$A1263=Sheet2!$A$17),Sheet2!$B$9&lt;=仕訳日記帳!$N1263&lt;Sheet2!$C$10),仕訳日記帳!N1263,""))))</f>
        <v/>
      </c>
      <c r="E1263" s="263" t="str">
        <f>IF(AND($A1263=Sheet2!$A$2,仕訳日記帳!$N1263&gt;=Sheet2!$B$2),仕訳日記帳!G1263,IF(AND(OR($A1263=Sheet2!$A$3,$A1263=Sheet2!$A$4,$A1263=Sheet2!$A$5,$A1263=Sheet2!$A$6,$A1263=Sheet2!$A$7,$A1263=Sheet2!$A$9),仕訳日記帳!$N1263&gt;=Sheet2!$B$3),仕訳日記帳!G1263,IF(AND($A1263=Sheet2!$A$8,仕訳日記帳!$N1263&gt;=Sheet2!$B$8),仕訳日記帳!G1263,IF(AND(OR($A1263=Sheet2!$A$10,$A1263=Sheet2!$A$11,$A1263=Sheet2!$A$12,$A1263=Sheet2!$A$13,$A1263=Sheet2!$A$14,$A1263=Sheet2!$A$15,$A1263=Sheet2!$A$16,$A1263=Sheet2!$A$17),Sheet2!$B$9&lt;=仕訳日記帳!$N1263&lt;Sheet2!$C$10),仕訳日記帳!G1263,""))))</f>
        <v/>
      </c>
      <c r="G1263" t="str">
        <f>IF(OR(A1263=Sheet2!$A$2,A1263=Sheet2!$A$3,A1263=Sheet2!$A$4,A1263=Sheet2!$A$5,A1263=Sheet2!$A$6,A1263=Sheet2!$A$7,A1263=Sheet2!$A$8,A1263=Sheet2!$A$9,A1263=Sheet2!$A$10,A1263=Sheet2!$A$11,A1263=Sheet2!$A$12,$A$2=Sheet2!$A$13,A1263=Sheet2!$A$14,$A$2=Sheet2!$A$15,$A$2=Sheet2!$A$16,A1263=Sheet2!$A$17),"該当","")</f>
        <v/>
      </c>
      <c r="H1263" t="str">
        <f>IF(OR(A1263="",G1263=""),"",COUNTIF($G$2:G1263,"該当"))</f>
        <v/>
      </c>
    </row>
    <row r="1264" spans="1:8">
      <c r="A1264" t="str">
        <f>IF(AND(仕訳日記帳!D1264=Sheet2!$A$2,仕訳日記帳!$N1264&gt;=Sheet2!$B$2),仕訳日記帳!D1264,IF(AND(OR(仕訳日記帳!D1264=Sheet2!$A$3,仕訳日記帳!D1264=Sheet2!$A$4,仕訳日記帳!D1264=Sheet2!$A$5,仕訳日記帳!D1264=Sheet2!$A$6,仕訳日記帳!D1264=Sheet2!$A$7,仕訳日記帳!D1264=Sheet2!$A$9),仕訳日記帳!$N1264&gt;=Sheet2!$B$3),仕訳日記帳!D1264,IF(AND(仕訳日記帳!D1264=Sheet2!$A$8,仕訳日記帳!$N1264&gt;=Sheet2!$B$8),仕訳日記帳!D1264,IF(AND(OR(仕訳日記帳!D1264=Sheet2!$A$10,仕訳日記帳!D1264=Sheet2!$A$11,仕訳日記帳!D1264=Sheet2!$A$12,仕訳日記帳!D1264=Sheet2!$A$13,仕訳日記帳!D1264=Sheet2!$A$14,仕訳日記帳!D1264=Sheet2!$A$15,仕訳日記帳!D1264=Sheet2!$A$16,仕訳日記帳!D1264=Sheet2!$A$17),Sheet2!$B$9&lt;=仕訳日記帳!$N1264&lt;Sheet2!$C$10),仕訳日記帳!D1264,""))))</f>
        <v/>
      </c>
      <c r="B1264" s="263" t="str">
        <f>IF(AND($A1264=Sheet2!$A$2,仕訳日記帳!$N1264&gt;=Sheet2!$B$2),仕訳日記帳!A1264,IF(AND(OR($A1264=Sheet2!$A$3,$A1264=Sheet2!$A$4,$A1264=Sheet2!$A$5,$A1264=Sheet2!$A$6,$A1264=Sheet2!$A$7,$A1264=Sheet2!$A$9),仕訳日記帳!$N1264&gt;=Sheet2!$B$3),仕訳日記帳!A1264,IF(AND($A1264=Sheet2!$A$8,仕訳日記帳!$N1264&gt;=Sheet2!$B$8),仕訳日記帳!A1264,IF(AND(OR($A1264=Sheet2!$A$10,$A1264=Sheet2!$A$11,$A1264=Sheet2!$A$12,$A1264=Sheet2!$A$13,$A1264=Sheet2!$A$14,$A1264=Sheet2!$A$15,$A1264=Sheet2!$A$16,$A1264=Sheet2!$A$17),Sheet2!$B$9&lt;=仕訳日記帳!$N1264&lt;Sheet2!$C$10),仕訳日記帳!A1264,""))))</f>
        <v/>
      </c>
      <c r="C1264" t="str">
        <f>IF(AND($A1264=Sheet2!$A$2,仕訳日記帳!$N1264&gt;=Sheet2!$B$2),仕訳日記帳!B1264,IF(AND(OR($A1264=Sheet2!$A$3,$A1264=Sheet2!$A$4,$A1264=Sheet2!$A$5,$A1264=Sheet2!$A$6,$A1264=Sheet2!$A$7,$A1264=Sheet2!$A$9),仕訳日記帳!$N1264&gt;=Sheet2!$B$3),仕訳日記帳!B1264,IF(AND($A1264=Sheet2!$A$8,仕訳日記帳!$N1264&gt;=Sheet2!$B$8),仕訳日記帳!B1264,IF(AND(OR($A1264=Sheet2!$A$10,$A1264=Sheet2!$A$11,$A1264=Sheet2!$A$12,$A1264=Sheet2!$A$13,$A1264=Sheet2!$A$14,$A1264=Sheet2!$A$15,$A1264=Sheet2!$A$16,$A1264=Sheet2!$A$17),Sheet2!$B$9&lt;=仕訳日記帳!$N1264&lt;Sheet2!$C$10),仕訳日記帳!B1264,""))))</f>
        <v/>
      </c>
      <c r="D1264" s="265" t="str">
        <f>IF(AND($A1264=Sheet2!$A$2,仕訳日記帳!$N1264&gt;=Sheet2!$B$2),仕訳日記帳!N1264,IF(AND(OR($A1264=Sheet2!$A$3,$A1264=Sheet2!$A$4,$A1264=Sheet2!$A$5,$A1264=Sheet2!$A$6,$A1264=Sheet2!$A$7,$A1264=Sheet2!$A$9),仕訳日記帳!$N1264&gt;=Sheet2!$B$3),仕訳日記帳!N1264,IF(AND($A1264=Sheet2!$A$8,仕訳日記帳!$N1264&gt;=Sheet2!$B$8),仕訳日記帳!N1264,IF(AND(OR($A1264=Sheet2!$A$10,$A1264=Sheet2!$A$11,$A1264=Sheet2!$A$12,$A1264=Sheet2!$A$13,$A1264=Sheet2!$A$14,$A1264=Sheet2!$A$15,$A1264=Sheet2!$A$16,$A1264=Sheet2!$A$17),Sheet2!$B$9&lt;=仕訳日記帳!$N1264&lt;Sheet2!$C$10),仕訳日記帳!N1264,""))))</f>
        <v/>
      </c>
      <c r="E1264" s="263" t="str">
        <f>IF(AND($A1264=Sheet2!$A$2,仕訳日記帳!$N1264&gt;=Sheet2!$B$2),仕訳日記帳!G1264,IF(AND(OR($A1264=Sheet2!$A$3,$A1264=Sheet2!$A$4,$A1264=Sheet2!$A$5,$A1264=Sheet2!$A$6,$A1264=Sheet2!$A$7,$A1264=Sheet2!$A$9),仕訳日記帳!$N1264&gt;=Sheet2!$B$3),仕訳日記帳!G1264,IF(AND($A1264=Sheet2!$A$8,仕訳日記帳!$N1264&gt;=Sheet2!$B$8),仕訳日記帳!G1264,IF(AND(OR($A1264=Sheet2!$A$10,$A1264=Sheet2!$A$11,$A1264=Sheet2!$A$12,$A1264=Sheet2!$A$13,$A1264=Sheet2!$A$14,$A1264=Sheet2!$A$15,$A1264=Sheet2!$A$16,$A1264=Sheet2!$A$17),Sheet2!$B$9&lt;=仕訳日記帳!$N1264&lt;Sheet2!$C$10),仕訳日記帳!G1264,""))))</f>
        <v/>
      </c>
      <c r="G1264" t="str">
        <f>IF(OR(A1264=Sheet2!$A$2,A1264=Sheet2!$A$3,A1264=Sheet2!$A$4,A1264=Sheet2!$A$5,A1264=Sheet2!$A$6,A1264=Sheet2!$A$7,A1264=Sheet2!$A$8,A1264=Sheet2!$A$9,A1264=Sheet2!$A$10,A1264=Sheet2!$A$11,A1264=Sheet2!$A$12,$A$2=Sheet2!$A$13,A1264=Sheet2!$A$14,$A$2=Sheet2!$A$15,$A$2=Sheet2!$A$16,A1264=Sheet2!$A$17),"該当","")</f>
        <v/>
      </c>
      <c r="H1264" t="str">
        <f>IF(OR(A1264="",G1264=""),"",COUNTIF($G$2:G1264,"該当"))</f>
        <v/>
      </c>
    </row>
    <row r="1265" spans="1:8">
      <c r="A1265" t="str">
        <f>IF(AND(仕訳日記帳!D1265=Sheet2!$A$2,仕訳日記帳!$N1265&gt;=Sheet2!$B$2),仕訳日記帳!D1265,IF(AND(OR(仕訳日記帳!D1265=Sheet2!$A$3,仕訳日記帳!D1265=Sheet2!$A$4,仕訳日記帳!D1265=Sheet2!$A$5,仕訳日記帳!D1265=Sheet2!$A$6,仕訳日記帳!D1265=Sheet2!$A$7,仕訳日記帳!D1265=Sheet2!$A$9),仕訳日記帳!$N1265&gt;=Sheet2!$B$3),仕訳日記帳!D1265,IF(AND(仕訳日記帳!D1265=Sheet2!$A$8,仕訳日記帳!$N1265&gt;=Sheet2!$B$8),仕訳日記帳!D1265,IF(AND(OR(仕訳日記帳!D1265=Sheet2!$A$10,仕訳日記帳!D1265=Sheet2!$A$11,仕訳日記帳!D1265=Sheet2!$A$12,仕訳日記帳!D1265=Sheet2!$A$13,仕訳日記帳!D1265=Sheet2!$A$14,仕訳日記帳!D1265=Sheet2!$A$15,仕訳日記帳!D1265=Sheet2!$A$16,仕訳日記帳!D1265=Sheet2!$A$17),Sheet2!$B$9&lt;=仕訳日記帳!$N1265&lt;Sheet2!$C$10),仕訳日記帳!D1265,""))))</f>
        <v/>
      </c>
      <c r="B1265" s="263" t="str">
        <f>IF(AND($A1265=Sheet2!$A$2,仕訳日記帳!$N1265&gt;=Sheet2!$B$2),仕訳日記帳!A1265,IF(AND(OR($A1265=Sheet2!$A$3,$A1265=Sheet2!$A$4,$A1265=Sheet2!$A$5,$A1265=Sheet2!$A$6,$A1265=Sheet2!$A$7,$A1265=Sheet2!$A$9),仕訳日記帳!$N1265&gt;=Sheet2!$B$3),仕訳日記帳!A1265,IF(AND($A1265=Sheet2!$A$8,仕訳日記帳!$N1265&gt;=Sheet2!$B$8),仕訳日記帳!A1265,IF(AND(OR($A1265=Sheet2!$A$10,$A1265=Sheet2!$A$11,$A1265=Sheet2!$A$12,$A1265=Sheet2!$A$13,$A1265=Sheet2!$A$14,$A1265=Sheet2!$A$15,$A1265=Sheet2!$A$16,$A1265=Sheet2!$A$17),Sheet2!$B$9&lt;=仕訳日記帳!$N1265&lt;Sheet2!$C$10),仕訳日記帳!A1265,""))))</f>
        <v/>
      </c>
      <c r="C1265" t="str">
        <f>IF(AND($A1265=Sheet2!$A$2,仕訳日記帳!$N1265&gt;=Sheet2!$B$2),仕訳日記帳!B1265,IF(AND(OR($A1265=Sheet2!$A$3,$A1265=Sheet2!$A$4,$A1265=Sheet2!$A$5,$A1265=Sheet2!$A$6,$A1265=Sheet2!$A$7,$A1265=Sheet2!$A$9),仕訳日記帳!$N1265&gt;=Sheet2!$B$3),仕訳日記帳!B1265,IF(AND($A1265=Sheet2!$A$8,仕訳日記帳!$N1265&gt;=Sheet2!$B$8),仕訳日記帳!B1265,IF(AND(OR($A1265=Sheet2!$A$10,$A1265=Sheet2!$A$11,$A1265=Sheet2!$A$12,$A1265=Sheet2!$A$13,$A1265=Sheet2!$A$14,$A1265=Sheet2!$A$15,$A1265=Sheet2!$A$16,$A1265=Sheet2!$A$17),Sheet2!$B$9&lt;=仕訳日記帳!$N1265&lt;Sheet2!$C$10),仕訳日記帳!B1265,""))))</f>
        <v/>
      </c>
      <c r="D1265" s="265" t="str">
        <f>IF(AND($A1265=Sheet2!$A$2,仕訳日記帳!$N1265&gt;=Sheet2!$B$2),仕訳日記帳!N1265,IF(AND(OR($A1265=Sheet2!$A$3,$A1265=Sheet2!$A$4,$A1265=Sheet2!$A$5,$A1265=Sheet2!$A$6,$A1265=Sheet2!$A$7,$A1265=Sheet2!$A$9),仕訳日記帳!$N1265&gt;=Sheet2!$B$3),仕訳日記帳!N1265,IF(AND($A1265=Sheet2!$A$8,仕訳日記帳!$N1265&gt;=Sheet2!$B$8),仕訳日記帳!N1265,IF(AND(OR($A1265=Sheet2!$A$10,$A1265=Sheet2!$A$11,$A1265=Sheet2!$A$12,$A1265=Sheet2!$A$13,$A1265=Sheet2!$A$14,$A1265=Sheet2!$A$15,$A1265=Sheet2!$A$16,$A1265=Sheet2!$A$17),Sheet2!$B$9&lt;=仕訳日記帳!$N1265&lt;Sheet2!$C$10),仕訳日記帳!N1265,""))))</f>
        <v/>
      </c>
      <c r="E1265" s="263" t="str">
        <f>IF(AND($A1265=Sheet2!$A$2,仕訳日記帳!$N1265&gt;=Sheet2!$B$2),仕訳日記帳!G1265,IF(AND(OR($A1265=Sheet2!$A$3,$A1265=Sheet2!$A$4,$A1265=Sheet2!$A$5,$A1265=Sheet2!$A$6,$A1265=Sheet2!$A$7,$A1265=Sheet2!$A$9),仕訳日記帳!$N1265&gt;=Sheet2!$B$3),仕訳日記帳!G1265,IF(AND($A1265=Sheet2!$A$8,仕訳日記帳!$N1265&gt;=Sheet2!$B$8),仕訳日記帳!G1265,IF(AND(OR($A1265=Sheet2!$A$10,$A1265=Sheet2!$A$11,$A1265=Sheet2!$A$12,$A1265=Sheet2!$A$13,$A1265=Sheet2!$A$14,$A1265=Sheet2!$A$15,$A1265=Sheet2!$A$16,$A1265=Sheet2!$A$17),Sheet2!$B$9&lt;=仕訳日記帳!$N1265&lt;Sheet2!$C$10),仕訳日記帳!G1265,""))))</f>
        <v/>
      </c>
      <c r="G1265" t="str">
        <f>IF(OR(A1265=Sheet2!$A$2,A1265=Sheet2!$A$3,A1265=Sheet2!$A$4,A1265=Sheet2!$A$5,A1265=Sheet2!$A$6,A1265=Sheet2!$A$7,A1265=Sheet2!$A$8,A1265=Sheet2!$A$9,A1265=Sheet2!$A$10,A1265=Sheet2!$A$11,A1265=Sheet2!$A$12,$A$2=Sheet2!$A$13,A1265=Sheet2!$A$14,$A$2=Sheet2!$A$15,$A$2=Sheet2!$A$16,A1265=Sheet2!$A$17),"該当","")</f>
        <v/>
      </c>
      <c r="H1265" t="str">
        <f>IF(OR(A1265="",G1265=""),"",COUNTIF($G$2:G1265,"該当"))</f>
        <v/>
      </c>
    </row>
    <row r="1266" spans="1:8">
      <c r="A1266" t="str">
        <f>IF(AND(仕訳日記帳!D1266=Sheet2!$A$2,仕訳日記帳!$N1266&gt;=Sheet2!$B$2),仕訳日記帳!D1266,IF(AND(OR(仕訳日記帳!D1266=Sheet2!$A$3,仕訳日記帳!D1266=Sheet2!$A$4,仕訳日記帳!D1266=Sheet2!$A$5,仕訳日記帳!D1266=Sheet2!$A$6,仕訳日記帳!D1266=Sheet2!$A$7,仕訳日記帳!D1266=Sheet2!$A$9),仕訳日記帳!$N1266&gt;=Sheet2!$B$3),仕訳日記帳!D1266,IF(AND(仕訳日記帳!D1266=Sheet2!$A$8,仕訳日記帳!$N1266&gt;=Sheet2!$B$8),仕訳日記帳!D1266,IF(AND(OR(仕訳日記帳!D1266=Sheet2!$A$10,仕訳日記帳!D1266=Sheet2!$A$11,仕訳日記帳!D1266=Sheet2!$A$12,仕訳日記帳!D1266=Sheet2!$A$13,仕訳日記帳!D1266=Sheet2!$A$14,仕訳日記帳!D1266=Sheet2!$A$15,仕訳日記帳!D1266=Sheet2!$A$16,仕訳日記帳!D1266=Sheet2!$A$17),Sheet2!$B$9&lt;=仕訳日記帳!$N1266&lt;Sheet2!$C$10),仕訳日記帳!D1266,""))))</f>
        <v/>
      </c>
      <c r="B1266" s="263" t="str">
        <f>IF(AND($A1266=Sheet2!$A$2,仕訳日記帳!$N1266&gt;=Sheet2!$B$2),仕訳日記帳!A1266,IF(AND(OR($A1266=Sheet2!$A$3,$A1266=Sheet2!$A$4,$A1266=Sheet2!$A$5,$A1266=Sheet2!$A$6,$A1266=Sheet2!$A$7,$A1266=Sheet2!$A$9),仕訳日記帳!$N1266&gt;=Sheet2!$B$3),仕訳日記帳!A1266,IF(AND($A1266=Sheet2!$A$8,仕訳日記帳!$N1266&gt;=Sheet2!$B$8),仕訳日記帳!A1266,IF(AND(OR($A1266=Sheet2!$A$10,$A1266=Sheet2!$A$11,$A1266=Sheet2!$A$12,$A1266=Sheet2!$A$13,$A1266=Sheet2!$A$14,$A1266=Sheet2!$A$15,$A1266=Sheet2!$A$16,$A1266=Sheet2!$A$17),Sheet2!$B$9&lt;=仕訳日記帳!$N1266&lt;Sheet2!$C$10),仕訳日記帳!A1266,""))))</f>
        <v/>
      </c>
      <c r="C1266" t="str">
        <f>IF(AND($A1266=Sheet2!$A$2,仕訳日記帳!$N1266&gt;=Sheet2!$B$2),仕訳日記帳!B1266,IF(AND(OR($A1266=Sheet2!$A$3,$A1266=Sheet2!$A$4,$A1266=Sheet2!$A$5,$A1266=Sheet2!$A$6,$A1266=Sheet2!$A$7,$A1266=Sheet2!$A$9),仕訳日記帳!$N1266&gt;=Sheet2!$B$3),仕訳日記帳!B1266,IF(AND($A1266=Sheet2!$A$8,仕訳日記帳!$N1266&gt;=Sheet2!$B$8),仕訳日記帳!B1266,IF(AND(OR($A1266=Sheet2!$A$10,$A1266=Sheet2!$A$11,$A1266=Sheet2!$A$12,$A1266=Sheet2!$A$13,$A1266=Sheet2!$A$14,$A1266=Sheet2!$A$15,$A1266=Sheet2!$A$16,$A1266=Sheet2!$A$17),Sheet2!$B$9&lt;=仕訳日記帳!$N1266&lt;Sheet2!$C$10),仕訳日記帳!B1266,""))))</f>
        <v/>
      </c>
      <c r="D1266" s="265" t="str">
        <f>IF(AND($A1266=Sheet2!$A$2,仕訳日記帳!$N1266&gt;=Sheet2!$B$2),仕訳日記帳!N1266,IF(AND(OR($A1266=Sheet2!$A$3,$A1266=Sheet2!$A$4,$A1266=Sheet2!$A$5,$A1266=Sheet2!$A$6,$A1266=Sheet2!$A$7,$A1266=Sheet2!$A$9),仕訳日記帳!$N1266&gt;=Sheet2!$B$3),仕訳日記帳!N1266,IF(AND($A1266=Sheet2!$A$8,仕訳日記帳!$N1266&gt;=Sheet2!$B$8),仕訳日記帳!N1266,IF(AND(OR($A1266=Sheet2!$A$10,$A1266=Sheet2!$A$11,$A1266=Sheet2!$A$12,$A1266=Sheet2!$A$13,$A1266=Sheet2!$A$14,$A1266=Sheet2!$A$15,$A1266=Sheet2!$A$16,$A1266=Sheet2!$A$17),Sheet2!$B$9&lt;=仕訳日記帳!$N1266&lt;Sheet2!$C$10),仕訳日記帳!N1266,""))))</f>
        <v/>
      </c>
      <c r="E1266" s="263" t="str">
        <f>IF(AND($A1266=Sheet2!$A$2,仕訳日記帳!$N1266&gt;=Sheet2!$B$2),仕訳日記帳!G1266,IF(AND(OR($A1266=Sheet2!$A$3,$A1266=Sheet2!$A$4,$A1266=Sheet2!$A$5,$A1266=Sheet2!$A$6,$A1266=Sheet2!$A$7,$A1266=Sheet2!$A$9),仕訳日記帳!$N1266&gt;=Sheet2!$B$3),仕訳日記帳!G1266,IF(AND($A1266=Sheet2!$A$8,仕訳日記帳!$N1266&gt;=Sheet2!$B$8),仕訳日記帳!G1266,IF(AND(OR($A1266=Sheet2!$A$10,$A1266=Sheet2!$A$11,$A1266=Sheet2!$A$12,$A1266=Sheet2!$A$13,$A1266=Sheet2!$A$14,$A1266=Sheet2!$A$15,$A1266=Sheet2!$A$16,$A1266=Sheet2!$A$17),Sheet2!$B$9&lt;=仕訳日記帳!$N1266&lt;Sheet2!$C$10),仕訳日記帳!G1266,""))))</f>
        <v/>
      </c>
      <c r="G1266" t="str">
        <f>IF(OR(A1266=Sheet2!$A$2,A1266=Sheet2!$A$3,A1266=Sheet2!$A$4,A1266=Sheet2!$A$5,A1266=Sheet2!$A$6,A1266=Sheet2!$A$7,A1266=Sheet2!$A$8,A1266=Sheet2!$A$9,A1266=Sheet2!$A$10,A1266=Sheet2!$A$11,A1266=Sheet2!$A$12,$A$2=Sheet2!$A$13,A1266=Sheet2!$A$14,$A$2=Sheet2!$A$15,$A$2=Sheet2!$A$16,A1266=Sheet2!$A$17),"該当","")</f>
        <v/>
      </c>
      <c r="H1266" t="str">
        <f>IF(OR(A1266="",G1266=""),"",COUNTIF($G$2:G1266,"該当"))</f>
        <v/>
      </c>
    </row>
    <row r="1267" spans="1:8">
      <c r="A1267" t="str">
        <f>IF(AND(仕訳日記帳!D1267=Sheet2!$A$2,仕訳日記帳!$N1267&gt;=Sheet2!$B$2),仕訳日記帳!D1267,IF(AND(OR(仕訳日記帳!D1267=Sheet2!$A$3,仕訳日記帳!D1267=Sheet2!$A$4,仕訳日記帳!D1267=Sheet2!$A$5,仕訳日記帳!D1267=Sheet2!$A$6,仕訳日記帳!D1267=Sheet2!$A$7,仕訳日記帳!D1267=Sheet2!$A$9),仕訳日記帳!$N1267&gt;=Sheet2!$B$3),仕訳日記帳!D1267,IF(AND(仕訳日記帳!D1267=Sheet2!$A$8,仕訳日記帳!$N1267&gt;=Sheet2!$B$8),仕訳日記帳!D1267,IF(AND(OR(仕訳日記帳!D1267=Sheet2!$A$10,仕訳日記帳!D1267=Sheet2!$A$11,仕訳日記帳!D1267=Sheet2!$A$12,仕訳日記帳!D1267=Sheet2!$A$13,仕訳日記帳!D1267=Sheet2!$A$14,仕訳日記帳!D1267=Sheet2!$A$15,仕訳日記帳!D1267=Sheet2!$A$16,仕訳日記帳!D1267=Sheet2!$A$17),Sheet2!$B$9&lt;=仕訳日記帳!$N1267&lt;Sheet2!$C$10),仕訳日記帳!D1267,""))))</f>
        <v/>
      </c>
      <c r="B1267" s="263" t="str">
        <f>IF(AND($A1267=Sheet2!$A$2,仕訳日記帳!$N1267&gt;=Sheet2!$B$2),仕訳日記帳!A1267,IF(AND(OR($A1267=Sheet2!$A$3,$A1267=Sheet2!$A$4,$A1267=Sheet2!$A$5,$A1267=Sheet2!$A$6,$A1267=Sheet2!$A$7,$A1267=Sheet2!$A$9),仕訳日記帳!$N1267&gt;=Sheet2!$B$3),仕訳日記帳!A1267,IF(AND($A1267=Sheet2!$A$8,仕訳日記帳!$N1267&gt;=Sheet2!$B$8),仕訳日記帳!A1267,IF(AND(OR($A1267=Sheet2!$A$10,$A1267=Sheet2!$A$11,$A1267=Sheet2!$A$12,$A1267=Sheet2!$A$13,$A1267=Sheet2!$A$14,$A1267=Sheet2!$A$15,$A1267=Sheet2!$A$16,$A1267=Sheet2!$A$17),Sheet2!$B$9&lt;=仕訳日記帳!$N1267&lt;Sheet2!$C$10),仕訳日記帳!A1267,""))))</f>
        <v/>
      </c>
      <c r="C1267" t="str">
        <f>IF(AND($A1267=Sheet2!$A$2,仕訳日記帳!$N1267&gt;=Sheet2!$B$2),仕訳日記帳!B1267,IF(AND(OR($A1267=Sheet2!$A$3,$A1267=Sheet2!$A$4,$A1267=Sheet2!$A$5,$A1267=Sheet2!$A$6,$A1267=Sheet2!$A$7,$A1267=Sheet2!$A$9),仕訳日記帳!$N1267&gt;=Sheet2!$B$3),仕訳日記帳!B1267,IF(AND($A1267=Sheet2!$A$8,仕訳日記帳!$N1267&gt;=Sheet2!$B$8),仕訳日記帳!B1267,IF(AND(OR($A1267=Sheet2!$A$10,$A1267=Sheet2!$A$11,$A1267=Sheet2!$A$12,$A1267=Sheet2!$A$13,$A1267=Sheet2!$A$14,$A1267=Sheet2!$A$15,$A1267=Sheet2!$A$16,$A1267=Sheet2!$A$17),Sheet2!$B$9&lt;=仕訳日記帳!$N1267&lt;Sheet2!$C$10),仕訳日記帳!B1267,""))))</f>
        <v/>
      </c>
      <c r="D1267" s="265" t="str">
        <f>IF(AND($A1267=Sheet2!$A$2,仕訳日記帳!$N1267&gt;=Sheet2!$B$2),仕訳日記帳!N1267,IF(AND(OR($A1267=Sheet2!$A$3,$A1267=Sheet2!$A$4,$A1267=Sheet2!$A$5,$A1267=Sheet2!$A$6,$A1267=Sheet2!$A$7,$A1267=Sheet2!$A$9),仕訳日記帳!$N1267&gt;=Sheet2!$B$3),仕訳日記帳!N1267,IF(AND($A1267=Sheet2!$A$8,仕訳日記帳!$N1267&gt;=Sheet2!$B$8),仕訳日記帳!N1267,IF(AND(OR($A1267=Sheet2!$A$10,$A1267=Sheet2!$A$11,$A1267=Sheet2!$A$12,$A1267=Sheet2!$A$13,$A1267=Sheet2!$A$14,$A1267=Sheet2!$A$15,$A1267=Sheet2!$A$16,$A1267=Sheet2!$A$17),Sheet2!$B$9&lt;=仕訳日記帳!$N1267&lt;Sheet2!$C$10),仕訳日記帳!N1267,""))))</f>
        <v/>
      </c>
      <c r="E1267" s="263" t="str">
        <f>IF(AND($A1267=Sheet2!$A$2,仕訳日記帳!$N1267&gt;=Sheet2!$B$2),仕訳日記帳!G1267,IF(AND(OR($A1267=Sheet2!$A$3,$A1267=Sheet2!$A$4,$A1267=Sheet2!$A$5,$A1267=Sheet2!$A$6,$A1267=Sheet2!$A$7,$A1267=Sheet2!$A$9),仕訳日記帳!$N1267&gt;=Sheet2!$B$3),仕訳日記帳!G1267,IF(AND($A1267=Sheet2!$A$8,仕訳日記帳!$N1267&gt;=Sheet2!$B$8),仕訳日記帳!G1267,IF(AND(OR($A1267=Sheet2!$A$10,$A1267=Sheet2!$A$11,$A1267=Sheet2!$A$12,$A1267=Sheet2!$A$13,$A1267=Sheet2!$A$14,$A1267=Sheet2!$A$15,$A1267=Sheet2!$A$16,$A1267=Sheet2!$A$17),Sheet2!$B$9&lt;=仕訳日記帳!$N1267&lt;Sheet2!$C$10),仕訳日記帳!G1267,""))))</f>
        <v/>
      </c>
      <c r="G1267" t="str">
        <f>IF(OR(A1267=Sheet2!$A$2,A1267=Sheet2!$A$3,A1267=Sheet2!$A$4,A1267=Sheet2!$A$5,A1267=Sheet2!$A$6,A1267=Sheet2!$A$7,A1267=Sheet2!$A$8,A1267=Sheet2!$A$9,A1267=Sheet2!$A$10,A1267=Sheet2!$A$11,A1267=Sheet2!$A$12,$A$2=Sheet2!$A$13,A1267=Sheet2!$A$14,$A$2=Sheet2!$A$15,$A$2=Sheet2!$A$16,A1267=Sheet2!$A$17),"該当","")</f>
        <v/>
      </c>
      <c r="H1267" t="str">
        <f>IF(OR(A1267="",G1267=""),"",COUNTIF($G$2:G1267,"該当"))</f>
        <v/>
      </c>
    </row>
    <row r="1268" spans="1:8">
      <c r="A1268" t="str">
        <f>IF(AND(仕訳日記帳!D1268=Sheet2!$A$2,仕訳日記帳!$N1268&gt;=Sheet2!$B$2),仕訳日記帳!D1268,IF(AND(OR(仕訳日記帳!D1268=Sheet2!$A$3,仕訳日記帳!D1268=Sheet2!$A$4,仕訳日記帳!D1268=Sheet2!$A$5,仕訳日記帳!D1268=Sheet2!$A$6,仕訳日記帳!D1268=Sheet2!$A$7,仕訳日記帳!D1268=Sheet2!$A$9),仕訳日記帳!$N1268&gt;=Sheet2!$B$3),仕訳日記帳!D1268,IF(AND(仕訳日記帳!D1268=Sheet2!$A$8,仕訳日記帳!$N1268&gt;=Sheet2!$B$8),仕訳日記帳!D1268,IF(AND(OR(仕訳日記帳!D1268=Sheet2!$A$10,仕訳日記帳!D1268=Sheet2!$A$11,仕訳日記帳!D1268=Sheet2!$A$12,仕訳日記帳!D1268=Sheet2!$A$13,仕訳日記帳!D1268=Sheet2!$A$14,仕訳日記帳!D1268=Sheet2!$A$15,仕訳日記帳!D1268=Sheet2!$A$16,仕訳日記帳!D1268=Sheet2!$A$17),Sheet2!$B$9&lt;=仕訳日記帳!$N1268&lt;Sheet2!$C$10),仕訳日記帳!D1268,""))))</f>
        <v/>
      </c>
      <c r="B1268" s="263" t="str">
        <f>IF(AND($A1268=Sheet2!$A$2,仕訳日記帳!$N1268&gt;=Sheet2!$B$2),仕訳日記帳!A1268,IF(AND(OR($A1268=Sheet2!$A$3,$A1268=Sheet2!$A$4,$A1268=Sheet2!$A$5,$A1268=Sheet2!$A$6,$A1268=Sheet2!$A$7,$A1268=Sheet2!$A$9),仕訳日記帳!$N1268&gt;=Sheet2!$B$3),仕訳日記帳!A1268,IF(AND($A1268=Sheet2!$A$8,仕訳日記帳!$N1268&gt;=Sheet2!$B$8),仕訳日記帳!A1268,IF(AND(OR($A1268=Sheet2!$A$10,$A1268=Sheet2!$A$11,$A1268=Sheet2!$A$12,$A1268=Sheet2!$A$13,$A1268=Sheet2!$A$14,$A1268=Sheet2!$A$15,$A1268=Sheet2!$A$16,$A1268=Sheet2!$A$17),Sheet2!$B$9&lt;=仕訳日記帳!$N1268&lt;Sheet2!$C$10),仕訳日記帳!A1268,""))))</f>
        <v/>
      </c>
      <c r="C1268" t="str">
        <f>IF(AND($A1268=Sheet2!$A$2,仕訳日記帳!$N1268&gt;=Sheet2!$B$2),仕訳日記帳!B1268,IF(AND(OR($A1268=Sheet2!$A$3,$A1268=Sheet2!$A$4,$A1268=Sheet2!$A$5,$A1268=Sheet2!$A$6,$A1268=Sheet2!$A$7,$A1268=Sheet2!$A$9),仕訳日記帳!$N1268&gt;=Sheet2!$B$3),仕訳日記帳!B1268,IF(AND($A1268=Sheet2!$A$8,仕訳日記帳!$N1268&gt;=Sheet2!$B$8),仕訳日記帳!B1268,IF(AND(OR($A1268=Sheet2!$A$10,$A1268=Sheet2!$A$11,$A1268=Sheet2!$A$12,$A1268=Sheet2!$A$13,$A1268=Sheet2!$A$14,$A1268=Sheet2!$A$15,$A1268=Sheet2!$A$16,$A1268=Sheet2!$A$17),Sheet2!$B$9&lt;=仕訳日記帳!$N1268&lt;Sheet2!$C$10),仕訳日記帳!B1268,""))))</f>
        <v/>
      </c>
      <c r="D1268" s="265" t="str">
        <f>IF(AND($A1268=Sheet2!$A$2,仕訳日記帳!$N1268&gt;=Sheet2!$B$2),仕訳日記帳!N1268,IF(AND(OR($A1268=Sheet2!$A$3,$A1268=Sheet2!$A$4,$A1268=Sheet2!$A$5,$A1268=Sheet2!$A$6,$A1268=Sheet2!$A$7,$A1268=Sheet2!$A$9),仕訳日記帳!$N1268&gt;=Sheet2!$B$3),仕訳日記帳!N1268,IF(AND($A1268=Sheet2!$A$8,仕訳日記帳!$N1268&gt;=Sheet2!$B$8),仕訳日記帳!N1268,IF(AND(OR($A1268=Sheet2!$A$10,$A1268=Sheet2!$A$11,$A1268=Sheet2!$A$12,$A1268=Sheet2!$A$13,$A1268=Sheet2!$A$14,$A1268=Sheet2!$A$15,$A1268=Sheet2!$A$16,$A1268=Sheet2!$A$17),Sheet2!$B$9&lt;=仕訳日記帳!$N1268&lt;Sheet2!$C$10),仕訳日記帳!N1268,""))))</f>
        <v/>
      </c>
      <c r="E1268" s="263" t="str">
        <f>IF(AND($A1268=Sheet2!$A$2,仕訳日記帳!$N1268&gt;=Sheet2!$B$2),仕訳日記帳!G1268,IF(AND(OR($A1268=Sheet2!$A$3,$A1268=Sheet2!$A$4,$A1268=Sheet2!$A$5,$A1268=Sheet2!$A$6,$A1268=Sheet2!$A$7,$A1268=Sheet2!$A$9),仕訳日記帳!$N1268&gt;=Sheet2!$B$3),仕訳日記帳!G1268,IF(AND($A1268=Sheet2!$A$8,仕訳日記帳!$N1268&gt;=Sheet2!$B$8),仕訳日記帳!G1268,IF(AND(OR($A1268=Sheet2!$A$10,$A1268=Sheet2!$A$11,$A1268=Sheet2!$A$12,$A1268=Sheet2!$A$13,$A1268=Sheet2!$A$14,$A1268=Sheet2!$A$15,$A1268=Sheet2!$A$16,$A1268=Sheet2!$A$17),Sheet2!$B$9&lt;=仕訳日記帳!$N1268&lt;Sheet2!$C$10),仕訳日記帳!G1268,""))))</f>
        <v/>
      </c>
      <c r="G1268" t="str">
        <f>IF(OR(A1268=Sheet2!$A$2,A1268=Sheet2!$A$3,A1268=Sheet2!$A$4,A1268=Sheet2!$A$5,A1268=Sheet2!$A$6,A1268=Sheet2!$A$7,A1268=Sheet2!$A$8,A1268=Sheet2!$A$9,A1268=Sheet2!$A$10,A1268=Sheet2!$A$11,A1268=Sheet2!$A$12,$A$2=Sheet2!$A$13,A1268=Sheet2!$A$14,$A$2=Sheet2!$A$15,$A$2=Sheet2!$A$16,A1268=Sheet2!$A$17),"該当","")</f>
        <v/>
      </c>
      <c r="H1268" t="str">
        <f>IF(OR(A1268="",G1268=""),"",COUNTIF($G$2:G1268,"該当"))</f>
        <v/>
      </c>
    </row>
    <row r="1269" spans="1:8">
      <c r="A1269" t="str">
        <f>IF(AND(仕訳日記帳!D1269=Sheet2!$A$2,仕訳日記帳!$N1269&gt;=Sheet2!$B$2),仕訳日記帳!D1269,IF(AND(OR(仕訳日記帳!D1269=Sheet2!$A$3,仕訳日記帳!D1269=Sheet2!$A$4,仕訳日記帳!D1269=Sheet2!$A$5,仕訳日記帳!D1269=Sheet2!$A$6,仕訳日記帳!D1269=Sheet2!$A$7,仕訳日記帳!D1269=Sheet2!$A$9),仕訳日記帳!$N1269&gt;=Sheet2!$B$3),仕訳日記帳!D1269,IF(AND(仕訳日記帳!D1269=Sheet2!$A$8,仕訳日記帳!$N1269&gt;=Sheet2!$B$8),仕訳日記帳!D1269,IF(AND(OR(仕訳日記帳!D1269=Sheet2!$A$10,仕訳日記帳!D1269=Sheet2!$A$11,仕訳日記帳!D1269=Sheet2!$A$12,仕訳日記帳!D1269=Sheet2!$A$13,仕訳日記帳!D1269=Sheet2!$A$14,仕訳日記帳!D1269=Sheet2!$A$15,仕訳日記帳!D1269=Sheet2!$A$16,仕訳日記帳!D1269=Sheet2!$A$17),Sheet2!$B$9&lt;=仕訳日記帳!$N1269&lt;Sheet2!$C$10),仕訳日記帳!D1269,""))))</f>
        <v/>
      </c>
      <c r="B1269" s="263" t="str">
        <f>IF(AND($A1269=Sheet2!$A$2,仕訳日記帳!$N1269&gt;=Sheet2!$B$2),仕訳日記帳!A1269,IF(AND(OR($A1269=Sheet2!$A$3,$A1269=Sheet2!$A$4,$A1269=Sheet2!$A$5,$A1269=Sheet2!$A$6,$A1269=Sheet2!$A$7,$A1269=Sheet2!$A$9),仕訳日記帳!$N1269&gt;=Sheet2!$B$3),仕訳日記帳!A1269,IF(AND($A1269=Sheet2!$A$8,仕訳日記帳!$N1269&gt;=Sheet2!$B$8),仕訳日記帳!A1269,IF(AND(OR($A1269=Sheet2!$A$10,$A1269=Sheet2!$A$11,$A1269=Sheet2!$A$12,$A1269=Sheet2!$A$13,$A1269=Sheet2!$A$14,$A1269=Sheet2!$A$15,$A1269=Sheet2!$A$16,$A1269=Sheet2!$A$17),Sheet2!$B$9&lt;=仕訳日記帳!$N1269&lt;Sheet2!$C$10),仕訳日記帳!A1269,""))))</f>
        <v/>
      </c>
      <c r="C1269" t="str">
        <f>IF(AND($A1269=Sheet2!$A$2,仕訳日記帳!$N1269&gt;=Sheet2!$B$2),仕訳日記帳!B1269,IF(AND(OR($A1269=Sheet2!$A$3,$A1269=Sheet2!$A$4,$A1269=Sheet2!$A$5,$A1269=Sheet2!$A$6,$A1269=Sheet2!$A$7,$A1269=Sheet2!$A$9),仕訳日記帳!$N1269&gt;=Sheet2!$B$3),仕訳日記帳!B1269,IF(AND($A1269=Sheet2!$A$8,仕訳日記帳!$N1269&gt;=Sheet2!$B$8),仕訳日記帳!B1269,IF(AND(OR($A1269=Sheet2!$A$10,$A1269=Sheet2!$A$11,$A1269=Sheet2!$A$12,$A1269=Sheet2!$A$13,$A1269=Sheet2!$A$14,$A1269=Sheet2!$A$15,$A1269=Sheet2!$A$16,$A1269=Sheet2!$A$17),Sheet2!$B$9&lt;=仕訳日記帳!$N1269&lt;Sheet2!$C$10),仕訳日記帳!B1269,""))))</f>
        <v/>
      </c>
      <c r="D1269" s="265" t="str">
        <f>IF(AND($A1269=Sheet2!$A$2,仕訳日記帳!$N1269&gt;=Sheet2!$B$2),仕訳日記帳!N1269,IF(AND(OR($A1269=Sheet2!$A$3,$A1269=Sheet2!$A$4,$A1269=Sheet2!$A$5,$A1269=Sheet2!$A$6,$A1269=Sheet2!$A$7,$A1269=Sheet2!$A$9),仕訳日記帳!$N1269&gt;=Sheet2!$B$3),仕訳日記帳!N1269,IF(AND($A1269=Sheet2!$A$8,仕訳日記帳!$N1269&gt;=Sheet2!$B$8),仕訳日記帳!N1269,IF(AND(OR($A1269=Sheet2!$A$10,$A1269=Sheet2!$A$11,$A1269=Sheet2!$A$12,$A1269=Sheet2!$A$13,$A1269=Sheet2!$A$14,$A1269=Sheet2!$A$15,$A1269=Sheet2!$A$16,$A1269=Sheet2!$A$17),Sheet2!$B$9&lt;=仕訳日記帳!$N1269&lt;Sheet2!$C$10),仕訳日記帳!N1269,""))))</f>
        <v/>
      </c>
      <c r="E1269" s="263" t="str">
        <f>IF(AND($A1269=Sheet2!$A$2,仕訳日記帳!$N1269&gt;=Sheet2!$B$2),仕訳日記帳!G1269,IF(AND(OR($A1269=Sheet2!$A$3,$A1269=Sheet2!$A$4,$A1269=Sheet2!$A$5,$A1269=Sheet2!$A$6,$A1269=Sheet2!$A$7,$A1269=Sheet2!$A$9),仕訳日記帳!$N1269&gt;=Sheet2!$B$3),仕訳日記帳!G1269,IF(AND($A1269=Sheet2!$A$8,仕訳日記帳!$N1269&gt;=Sheet2!$B$8),仕訳日記帳!G1269,IF(AND(OR($A1269=Sheet2!$A$10,$A1269=Sheet2!$A$11,$A1269=Sheet2!$A$12,$A1269=Sheet2!$A$13,$A1269=Sheet2!$A$14,$A1269=Sheet2!$A$15,$A1269=Sheet2!$A$16,$A1269=Sheet2!$A$17),Sheet2!$B$9&lt;=仕訳日記帳!$N1269&lt;Sheet2!$C$10),仕訳日記帳!G1269,""))))</f>
        <v/>
      </c>
      <c r="G1269" t="str">
        <f>IF(OR(A1269=Sheet2!$A$2,A1269=Sheet2!$A$3,A1269=Sheet2!$A$4,A1269=Sheet2!$A$5,A1269=Sheet2!$A$6,A1269=Sheet2!$A$7,A1269=Sheet2!$A$8,A1269=Sheet2!$A$9,A1269=Sheet2!$A$10,A1269=Sheet2!$A$11,A1269=Sheet2!$A$12,$A$2=Sheet2!$A$13,A1269=Sheet2!$A$14,$A$2=Sheet2!$A$15,$A$2=Sheet2!$A$16,A1269=Sheet2!$A$17),"該当","")</f>
        <v/>
      </c>
      <c r="H1269" t="str">
        <f>IF(OR(A1269="",G1269=""),"",COUNTIF($G$2:G1269,"該当"))</f>
        <v/>
      </c>
    </row>
    <row r="1270" spans="1:8">
      <c r="A1270" t="str">
        <f>IF(AND(仕訳日記帳!D1270=Sheet2!$A$2,仕訳日記帳!$N1270&gt;=Sheet2!$B$2),仕訳日記帳!D1270,IF(AND(OR(仕訳日記帳!D1270=Sheet2!$A$3,仕訳日記帳!D1270=Sheet2!$A$4,仕訳日記帳!D1270=Sheet2!$A$5,仕訳日記帳!D1270=Sheet2!$A$6,仕訳日記帳!D1270=Sheet2!$A$7,仕訳日記帳!D1270=Sheet2!$A$9),仕訳日記帳!$N1270&gt;=Sheet2!$B$3),仕訳日記帳!D1270,IF(AND(仕訳日記帳!D1270=Sheet2!$A$8,仕訳日記帳!$N1270&gt;=Sheet2!$B$8),仕訳日記帳!D1270,IF(AND(OR(仕訳日記帳!D1270=Sheet2!$A$10,仕訳日記帳!D1270=Sheet2!$A$11,仕訳日記帳!D1270=Sheet2!$A$12,仕訳日記帳!D1270=Sheet2!$A$13,仕訳日記帳!D1270=Sheet2!$A$14,仕訳日記帳!D1270=Sheet2!$A$15,仕訳日記帳!D1270=Sheet2!$A$16,仕訳日記帳!D1270=Sheet2!$A$17),Sheet2!$B$9&lt;=仕訳日記帳!$N1270&lt;Sheet2!$C$10),仕訳日記帳!D1270,""))))</f>
        <v/>
      </c>
      <c r="B1270" s="263" t="str">
        <f>IF(AND($A1270=Sheet2!$A$2,仕訳日記帳!$N1270&gt;=Sheet2!$B$2),仕訳日記帳!A1270,IF(AND(OR($A1270=Sheet2!$A$3,$A1270=Sheet2!$A$4,$A1270=Sheet2!$A$5,$A1270=Sheet2!$A$6,$A1270=Sheet2!$A$7,$A1270=Sheet2!$A$9),仕訳日記帳!$N1270&gt;=Sheet2!$B$3),仕訳日記帳!A1270,IF(AND($A1270=Sheet2!$A$8,仕訳日記帳!$N1270&gt;=Sheet2!$B$8),仕訳日記帳!A1270,IF(AND(OR($A1270=Sheet2!$A$10,$A1270=Sheet2!$A$11,$A1270=Sheet2!$A$12,$A1270=Sheet2!$A$13,$A1270=Sheet2!$A$14,$A1270=Sheet2!$A$15,$A1270=Sheet2!$A$16,$A1270=Sheet2!$A$17),Sheet2!$B$9&lt;=仕訳日記帳!$N1270&lt;Sheet2!$C$10),仕訳日記帳!A1270,""))))</f>
        <v/>
      </c>
      <c r="C1270" t="str">
        <f>IF(AND($A1270=Sheet2!$A$2,仕訳日記帳!$N1270&gt;=Sheet2!$B$2),仕訳日記帳!B1270,IF(AND(OR($A1270=Sheet2!$A$3,$A1270=Sheet2!$A$4,$A1270=Sheet2!$A$5,$A1270=Sheet2!$A$6,$A1270=Sheet2!$A$7,$A1270=Sheet2!$A$9),仕訳日記帳!$N1270&gt;=Sheet2!$B$3),仕訳日記帳!B1270,IF(AND($A1270=Sheet2!$A$8,仕訳日記帳!$N1270&gt;=Sheet2!$B$8),仕訳日記帳!B1270,IF(AND(OR($A1270=Sheet2!$A$10,$A1270=Sheet2!$A$11,$A1270=Sheet2!$A$12,$A1270=Sheet2!$A$13,$A1270=Sheet2!$A$14,$A1270=Sheet2!$A$15,$A1270=Sheet2!$A$16,$A1270=Sheet2!$A$17),Sheet2!$B$9&lt;=仕訳日記帳!$N1270&lt;Sheet2!$C$10),仕訳日記帳!B1270,""))))</f>
        <v/>
      </c>
      <c r="D1270" s="265" t="str">
        <f>IF(AND($A1270=Sheet2!$A$2,仕訳日記帳!$N1270&gt;=Sheet2!$B$2),仕訳日記帳!N1270,IF(AND(OR($A1270=Sheet2!$A$3,$A1270=Sheet2!$A$4,$A1270=Sheet2!$A$5,$A1270=Sheet2!$A$6,$A1270=Sheet2!$A$7,$A1270=Sheet2!$A$9),仕訳日記帳!$N1270&gt;=Sheet2!$B$3),仕訳日記帳!N1270,IF(AND($A1270=Sheet2!$A$8,仕訳日記帳!$N1270&gt;=Sheet2!$B$8),仕訳日記帳!N1270,IF(AND(OR($A1270=Sheet2!$A$10,$A1270=Sheet2!$A$11,$A1270=Sheet2!$A$12,$A1270=Sheet2!$A$13,$A1270=Sheet2!$A$14,$A1270=Sheet2!$A$15,$A1270=Sheet2!$A$16,$A1270=Sheet2!$A$17),Sheet2!$B$9&lt;=仕訳日記帳!$N1270&lt;Sheet2!$C$10),仕訳日記帳!N1270,""))))</f>
        <v/>
      </c>
      <c r="E1270" s="263" t="str">
        <f>IF(AND($A1270=Sheet2!$A$2,仕訳日記帳!$N1270&gt;=Sheet2!$B$2),仕訳日記帳!G1270,IF(AND(OR($A1270=Sheet2!$A$3,$A1270=Sheet2!$A$4,$A1270=Sheet2!$A$5,$A1270=Sheet2!$A$6,$A1270=Sheet2!$A$7,$A1270=Sheet2!$A$9),仕訳日記帳!$N1270&gt;=Sheet2!$B$3),仕訳日記帳!G1270,IF(AND($A1270=Sheet2!$A$8,仕訳日記帳!$N1270&gt;=Sheet2!$B$8),仕訳日記帳!G1270,IF(AND(OR($A1270=Sheet2!$A$10,$A1270=Sheet2!$A$11,$A1270=Sheet2!$A$12,$A1270=Sheet2!$A$13,$A1270=Sheet2!$A$14,$A1270=Sheet2!$A$15,$A1270=Sheet2!$A$16,$A1270=Sheet2!$A$17),Sheet2!$B$9&lt;=仕訳日記帳!$N1270&lt;Sheet2!$C$10),仕訳日記帳!G1270,""))))</f>
        <v/>
      </c>
      <c r="G1270" t="str">
        <f>IF(OR(A1270=Sheet2!$A$2,A1270=Sheet2!$A$3,A1270=Sheet2!$A$4,A1270=Sheet2!$A$5,A1270=Sheet2!$A$6,A1270=Sheet2!$A$7,A1270=Sheet2!$A$8,A1270=Sheet2!$A$9,A1270=Sheet2!$A$10,A1270=Sheet2!$A$11,A1270=Sheet2!$A$12,$A$2=Sheet2!$A$13,A1270=Sheet2!$A$14,$A$2=Sheet2!$A$15,$A$2=Sheet2!$A$16,A1270=Sheet2!$A$17),"該当","")</f>
        <v/>
      </c>
      <c r="H1270" t="str">
        <f>IF(OR(A1270="",G1270=""),"",COUNTIF($G$2:G1270,"該当"))</f>
        <v/>
      </c>
    </row>
    <row r="1271" spans="1:8">
      <c r="A1271" t="str">
        <f>IF(AND(仕訳日記帳!D1271=Sheet2!$A$2,仕訳日記帳!$N1271&gt;=Sheet2!$B$2),仕訳日記帳!D1271,IF(AND(OR(仕訳日記帳!D1271=Sheet2!$A$3,仕訳日記帳!D1271=Sheet2!$A$4,仕訳日記帳!D1271=Sheet2!$A$5,仕訳日記帳!D1271=Sheet2!$A$6,仕訳日記帳!D1271=Sheet2!$A$7,仕訳日記帳!D1271=Sheet2!$A$9),仕訳日記帳!$N1271&gt;=Sheet2!$B$3),仕訳日記帳!D1271,IF(AND(仕訳日記帳!D1271=Sheet2!$A$8,仕訳日記帳!$N1271&gt;=Sheet2!$B$8),仕訳日記帳!D1271,IF(AND(OR(仕訳日記帳!D1271=Sheet2!$A$10,仕訳日記帳!D1271=Sheet2!$A$11,仕訳日記帳!D1271=Sheet2!$A$12,仕訳日記帳!D1271=Sheet2!$A$13,仕訳日記帳!D1271=Sheet2!$A$14,仕訳日記帳!D1271=Sheet2!$A$15,仕訳日記帳!D1271=Sheet2!$A$16,仕訳日記帳!D1271=Sheet2!$A$17),Sheet2!$B$9&lt;=仕訳日記帳!$N1271&lt;Sheet2!$C$10),仕訳日記帳!D1271,""))))</f>
        <v/>
      </c>
      <c r="B1271" s="263" t="str">
        <f>IF(AND($A1271=Sheet2!$A$2,仕訳日記帳!$N1271&gt;=Sheet2!$B$2),仕訳日記帳!A1271,IF(AND(OR($A1271=Sheet2!$A$3,$A1271=Sheet2!$A$4,$A1271=Sheet2!$A$5,$A1271=Sheet2!$A$6,$A1271=Sheet2!$A$7,$A1271=Sheet2!$A$9),仕訳日記帳!$N1271&gt;=Sheet2!$B$3),仕訳日記帳!A1271,IF(AND($A1271=Sheet2!$A$8,仕訳日記帳!$N1271&gt;=Sheet2!$B$8),仕訳日記帳!A1271,IF(AND(OR($A1271=Sheet2!$A$10,$A1271=Sheet2!$A$11,$A1271=Sheet2!$A$12,$A1271=Sheet2!$A$13,$A1271=Sheet2!$A$14,$A1271=Sheet2!$A$15,$A1271=Sheet2!$A$16,$A1271=Sheet2!$A$17),Sheet2!$B$9&lt;=仕訳日記帳!$N1271&lt;Sheet2!$C$10),仕訳日記帳!A1271,""))))</f>
        <v/>
      </c>
      <c r="C1271" t="str">
        <f>IF(AND($A1271=Sheet2!$A$2,仕訳日記帳!$N1271&gt;=Sheet2!$B$2),仕訳日記帳!B1271,IF(AND(OR($A1271=Sheet2!$A$3,$A1271=Sheet2!$A$4,$A1271=Sheet2!$A$5,$A1271=Sheet2!$A$6,$A1271=Sheet2!$A$7,$A1271=Sheet2!$A$9),仕訳日記帳!$N1271&gt;=Sheet2!$B$3),仕訳日記帳!B1271,IF(AND($A1271=Sheet2!$A$8,仕訳日記帳!$N1271&gt;=Sheet2!$B$8),仕訳日記帳!B1271,IF(AND(OR($A1271=Sheet2!$A$10,$A1271=Sheet2!$A$11,$A1271=Sheet2!$A$12,$A1271=Sheet2!$A$13,$A1271=Sheet2!$A$14,$A1271=Sheet2!$A$15,$A1271=Sheet2!$A$16,$A1271=Sheet2!$A$17),Sheet2!$B$9&lt;=仕訳日記帳!$N1271&lt;Sheet2!$C$10),仕訳日記帳!B1271,""))))</f>
        <v/>
      </c>
      <c r="D1271" s="265" t="str">
        <f>IF(AND($A1271=Sheet2!$A$2,仕訳日記帳!$N1271&gt;=Sheet2!$B$2),仕訳日記帳!N1271,IF(AND(OR($A1271=Sheet2!$A$3,$A1271=Sheet2!$A$4,$A1271=Sheet2!$A$5,$A1271=Sheet2!$A$6,$A1271=Sheet2!$A$7,$A1271=Sheet2!$A$9),仕訳日記帳!$N1271&gt;=Sheet2!$B$3),仕訳日記帳!N1271,IF(AND($A1271=Sheet2!$A$8,仕訳日記帳!$N1271&gt;=Sheet2!$B$8),仕訳日記帳!N1271,IF(AND(OR($A1271=Sheet2!$A$10,$A1271=Sheet2!$A$11,$A1271=Sheet2!$A$12,$A1271=Sheet2!$A$13,$A1271=Sheet2!$A$14,$A1271=Sheet2!$A$15,$A1271=Sheet2!$A$16,$A1271=Sheet2!$A$17),Sheet2!$B$9&lt;=仕訳日記帳!$N1271&lt;Sheet2!$C$10),仕訳日記帳!N1271,""))))</f>
        <v/>
      </c>
      <c r="E1271" s="263" t="str">
        <f>IF(AND($A1271=Sheet2!$A$2,仕訳日記帳!$N1271&gt;=Sheet2!$B$2),仕訳日記帳!G1271,IF(AND(OR($A1271=Sheet2!$A$3,$A1271=Sheet2!$A$4,$A1271=Sheet2!$A$5,$A1271=Sheet2!$A$6,$A1271=Sheet2!$A$7,$A1271=Sheet2!$A$9),仕訳日記帳!$N1271&gt;=Sheet2!$B$3),仕訳日記帳!G1271,IF(AND($A1271=Sheet2!$A$8,仕訳日記帳!$N1271&gt;=Sheet2!$B$8),仕訳日記帳!G1271,IF(AND(OR($A1271=Sheet2!$A$10,$A1271=Sheet2!$A$11,$A1271=Sheet2!$A$12,$A1271=Sheet2!$A$13,$A1271=Sheet2!$A$14,$A1271=Sheet2!$A$15,$A1271=Sheet2!$A$16,$A1271=Sheet2!$A$17),Sheet2!$B$9&lt;=仕訳日記帳!$N1271&lt;Sheet2!$C$10),仕訳日記帳!G1271,""))))</f>
        <v/>
      </c>
      <c r="G1271" t="str">
        <f>IF(OR(A1271=Sheet2!$A$2,A1271=Sheet2!$A$3,A1271=Sheet2!$A$4,A1271=Sheet2!$A$5,A1271=Sheet2!$A$6,A1271=Sheet2!$A$7,A1271=Sheet2!$A$8,A1271=Sheet2!$A$9,A1271=Sheet2!$A$10,A1271=Sheet2!$A$11,A1271=Sheet2!$A$12,$A$2=Sheet2!$A$13,A1271=Sheet2!$A$14,$A$2=Sheet2!$A$15,$A$2=Sheet2!$A$16,A1271=Sheet2!$A$17),"該当","")</f>
        <v/>
      </c>
      <c r="H1271" t="str">
        <f>IF(OR(A1271="",G1271=""),"",COUNTIF($G$2:G1271,"該当"))</f>
        <v/>
      </c>
    </row>
    <row r="1272" spans="1:8">
      <c r="A1272" t="str">
        <f>IF(AND(仕訳日記帳!D1272=Sheet2!$A$2,仕訳日記帳!$N1272&gt;=Sheet2!$B$2),仕訳日記帳!D1272,IF(AND(OR(仕訳日記帳!D1272=Sheet2!$A$3,仕訳日記帳!D1272=Sheet2!$A$4,仕訳日記帳!D1272=Sheet2!$A$5,仕訳日記帳!D1272=Sheet2!$A$6,仕訳日記帳!D1272=Sheet2!$A$7,仕訳日記帳!D1272=Sheet2!$A$9),仕訳日記帳!$N1272&gt;=Sheet2!$B$3),仕訳日記帳!D1272,IF(AND(仕訳日記帳!D1272=Sheet2!$A$8,仕訳日記帳!$N1272&gt;=Sheet2!$B$8),仕訳日記帳!D1272,IF(AND(OR(仕訳日記帳!D1272=Sheet2!$A$10,仕訳日記帳!D1272=Sheet2!$A$11,仕訳日記帳!D1272=Sheet2!$A$12,仕訳日記帳!D1272=Sheet2!$A$13,仕訳日記帳!D1272=Sheet2!$A$14,仕訳日記帳!D1272=Sheet2!$A$15,仕訳日記帳!D1272=Sheet2!$A$16,仕訳日記帳!D1272=Sheet2!$A$17),Sheet2!$B$9&lt;=仕訳日記帳!$N1272&lt;Sheet2!$C$10),仕訳日記帳!D1272,""))))</f>
        <v/>
      </c>
      <c r="B1272" s="263" t="str">
        <f>IF(AND($A1272=Sheet2!$A$2,仕訳日記帳!$N1272&gt;=Sheet2!$B$2),仕訳日記帳!A1272,IF(AND(OR($A1272=Sheet2!$A$3,$A1272=Sheet2!$A$4,$A1272=Sheet2!$A$5,$A1272=Sheet2!$A$6,$A1272=Sheet2!$A$7,$A1272=Sheet2!$A$9),仕訳日記帳!$N1272&gt;=Sheet2!$B$3),仕訳日記帳!A1272,IF(AND($A1272=Sheet2!$A$8,仕訳日記帳!$N1272&gt;=Sheet2!$B$8),仕訳日記帳!A1272,IF(AND(OR($A1272=Sheet2!$A$10,$A1272=Sheet2!$A$11,$A1272=Sheet2!$A$12,$A1272=Sheet2!$A$13,$A1272=Sheet2!$A$14,$A1272=Sheet2!$A$15,$A1272=Sheet2!$A$16,$A1272=Sheet2!$A$17),Sheet2!$B$9&lt;=仕訳日記帳!$N1272&lt;Sheet2!$C$10),仕訳日記帳!A1272,""))))</f>
        <v/>
      </c>
      <c r="C1272" t="str">
        <f>IF(AND($A1272=Sheet2!$A$2,仕訳日記帳!$N1272&gt;=Sheet2!$B$2),仕訳日記帳!B1272,IF(AND(OR($A1272=Sheet2!$A$3,$A1272=Sheet2!$A$4,$A1272=Sheet2!$A$5,$A1272=Sheet2!$A$6,$A1272=Sheet2!$A$7,$A1272=Sheet2!$A$9),仕訳日記帳!$N1272&gt;=Sheet2!$B$3),仕訳日記帳!B1272,IF(AND($A1272=Sheet2!$A$8,仕訳日記帳!$N1272&gt;=Sheet2!$B$8),仕訳日記帳!B1272,IF(AND(OR($A1272=Sheet2!$A$10,$A1272=Sheet2!$A$11,$A1272=Sheet2!$A$12,$A1272=Sheet2!$A$13,$A1272=Sheet2!$A$14,$A1272=Sheet2!$A$15,$A1272=Sheet2!$A$16,$A1272=Sheet2!$A$17),Sheet2!$B$9&lt;=仕訳日記帳!$N1272&lt;Sheet2!$C$10),仕訳日記帳!B1272,""))))</f>
        <v/>
      </c>
      <c r="D1272" s="265" t="str">
        <f>IF(AND($A1272=Sheet2!$A$2,仕訳日記帳!$N1272&gt;=Sheet2!$B$2),仕訳日記帳!N1272,IF(AND(OR($A1272=Sheet2!$A$3,$A1272=Sheet2!$A$4,$A1272=Sheet2!$A$5,$A1272=Sheet2!$A$6,$A1272=Sheet2!$A$7,$A1272=Sheet2!$A$9),仕訳日記帳!$N1272&gt;=Sheet2!$B$3),仕訳日記帳!N1272,IF(AND($A1272=Sheet2!$A$8,仕訳日記帳!$N1272&gt;=Sheet2!$B$8),仕訳日記帳!N1272,IF(AND(OR($A1272=Sheet2!$A$10,$A1272=Sheet2!$A$11,$A1272=Sheet2!$A$12,$A1272=Sheet2!$A$13,$A1272=Sheet2!$A$14,$A1272=Sheet2!$A$15,$A1272=Sheet2!$A$16,$A1272=Sheet2!$A$17),Sheet2!$B$9&lt;=仕訳日記帳!$N1272&lt;Sheet2!$C$10),仕訳日記帳!N1272,""))))</f>
        <v/>
      </c>
      <c r="E1272" s="263" t="str">
        <f>IF(AND($A1272=Sheet2!$A$2,仕訳日記帳!$N1272&gt;=Sheet2!$B$2),仕訳日記帳!G1272,IF(AND(OR($A1272=Sheet2!$A$3,$A1272=Sheet2!$A$4,$A1272=Sheet2!$A$5,$A1272=Sheet2!$A$6,$A1272=Sheet2!$A$7,$A1272=Sheet2!$A$9),仕訳日記帳!$N1272&gt;=Sheet2!$B$3),仕訳日記帳!G1272,IF(AND($A1272=Sheet2!$A$8,仕訳日記帳!$N1272&gt;=Sheet2!$B$8),仕訳日記帳!G1272,IF(AND(OR($A1272=Sheet2!$A$10,$A1272=Sheet2!$A$11,$A1272=Sheet2!$A$12,$A1272=Sheet2!$A$13,$A1272=Sheet2!$A$14,$A1272=Sheet2!$A$15,$A1272=Sheet2!$A$16,$A1272=Sheet2!$A$17),Sheet2!$B$9&lt;=仕訳日記帳!$N1272&lt;Sheet2!$C$10),仕訳日記帳!G1272,""))))</f>
        <v/>
      </c>
      <c r="G1272" t="str">
        <f>IF(OR(A1272=Sheet2!$A$2,A1272=Sheet2!$A$3,A1272=Sheet2!$A$4,A1272=Sheet2!$A$5,A1272=Sheet2!$A$6,A1272=Sheet2!$A$7,A1272=Sheet2!$A$8,A1272=Sheet2!$A$9,A1272=Sheet2!$A$10,A1272=Sheet2!$A$11,A1272=Sheet2!$A$12,$A$2=Sheet2!$A$13,A1272=Sheet2!$A$14,$A$2=Sheet2!$A$15,$A$2=Sheet2!$A$16,A1272=Sheet2!$A$17),"該当","")</f>
        <v/>
      </c>
      <c r="H1272" t="str">
        <f>IF(OR(A1272="",G1272=""),"",COUNTIF($G$2:G1272,"該当"))</f>
        <v/>
      </c>
    </row>
    <row r="1273" spans="1:8">
      <c r="A1273" t="str">
        <f>IF(AND(仕訳日記帳!D1273=Sheet2!$A$2,仕訳日記帳!$N1273&gt;=Sheet2!$B$2),仕訳日記帳!D1273,IF(AND(OR(仕訳日記帳!D1273=Sheet2!$A$3,仕訳日記帳!D1273=Sheet2!$A$4,仕訳日記帳!D1273=Sheet2!$A$5,仕訳日記帳!D1273=Sheet2!$A$6,仕訳日記帳!D1273=Sheet2!$A$7,仕訳日記帳!D1273=Sheet2!$A$9),仕訳日記帳!$N1273&gt;=Sheet2!$B$3),仕訳日記帳!D1273,IF(AND(仕訳日記帳!D1273=Sheet2!$A$8,仕訳日記帳!$N1273&gt;=Sheet2!$B$8),仕訳日記帳!D1273,IF(AND(OR(仕訳日記帳!D1273=Sheet2!$A$10,仕訳日記帳!D1273=Sheet2!$A$11,仕訳日記帳!D1273=Sheet2!$A$12,仕訳日記帳!D1273=Sheet2!$A$13,仕訳日記帳!D1273=Sheet2!$A$14,仕訳日記帳!D1273=Sheet2!$A$15,仕訳日記帳!D1273=Sheet2!$A$16,仕訳日記帳!D1273=Sheet2!$A$17),Sheet2!$B$9&lt;=仕訳日記帳!$N1273&lt;Sheet2!$C$10),仕訳日記帳!D1273,""))))</f>
        <v/>
      </c>
      <c r="B1273" s="263" t="str">
        <f>IF(AND($A1273=Sheet2!$A$2,仕訳日記帳!$N1273&gt;=Sheet2!$B$2),仕訳日記帳!A1273,IF(AND(OR($A1273=Sheet2!$A$3,$A1273=Sheet2!$A$4,$A1273=Sheet2!$A$5,$A1273=Sheet2!$A$6,$A1273=Sheet2!$A$7,$A1273=Sheet2!$A$9),仕訳日記帳!$N1273&gt;=Sheet2!$B$3),仕訳日記帳!A1273,IF(AND($A1273=Sheet2!$A$8,仕訳日記帳!$N1273&gt;=Sheet2!$B$8),仕訳日記帳!A1273,IF(AND(OR($A1273=Sheet2!$A$10,$A1273=Sheet2!$A$11,$A1273=Sheet2!$A$12,$A1273=Sheet2!$A$13,$A1273=Sheet2!$A$14,$A1273=Sheet2!$A$15,$A1273=Sheet2!$A$16,$A1273=Sheet2!$A$17),Sheet2!$B$9&lt;=仕訳日記帳!$N1273&lt;Sheet2!$C$10),仕訳日記帳!A1273,""))))</f>
        <v/>
      </c>
      <c r="C1273" t="str">
        <f>IF(AND($A1273=Sheet2!$A$2,仕訳日記帳!$N1273&gt;=Sheet2!$B$2),仕訳日記帳!B1273,IF(AND(OR($A1273=Sheet2!$A$3,$A1273=Sheet2!$A$4,$A1273=Sheet2!$A$5,$A1273=Sheet2!$A$6,$A1273=Sheet2!$A$7,$A1273=Sheet2!$A$9),仕訳日記帳!$N1273&gt;=Sheet2!$B$3),仕訳日記帳!B1273,IF(AND($A1273=Sheet2!$A$8,仕訳日記帳!$N1273&gt;=Sheet2!$B$8),仕訳日記帳!B1273,IF(AND(OR($A1273=Sheet2!$A$10,$A1273=Sheet2!$A$11,$A1273=Sheet2!$A$12,$A1273=Sheet2!$A$13,$A1273=Sheet2!$A$14,$A1273=Sheet2!$A$15,$A1273=Sheet2!$A$16,$A1273=Sheet2!$A$17),Sheet2!$B$9&lt;=仕訳日記帳!$N1273&lt;Sheet2!$C$10),仕訳日記帳!B1273,""))))</f>
        <v/>
      </c>
      <c r="D1273" s="265" t="str">
        <f>IF(AND($A1273=Sheet2!$A$2,仕訳日記帳!$N1273&gt;=Sheet2!$B$2),仕訳日記帳!N1273,IF(AND(OR($A1273=Sheet2!$A$3,$A1273=Sheet2!$A$4,$A1273=Sheet2!$A$5,$A1273=Sheet2!$A$6,$A1273=Sheet2!$A$7,$A1273=Sheet2!$A$9),仕訳日記帳!$N1273&gt;=Sheet2!$B$3),仕訳日記帳!N1273,IF(AND($A1273=Sheet2!$A$8,仕訳日記帳!$N1273&gt;=Sheet2!$B$8),仕訳日記帳!N1273,IF(AND(OR($A1273=Sheet2!$A$10,$A1273=Sheet2!$A$11,$A1273=Sheet2!$A$12,$A1273=Sheet2!$A$13,$A1273=Sheet2!$A$14,$A1273=Sheet2!$A$15,$A1273=Sheet2!$A$16,$A1273=Sheet2!$A$17),Sheet2!$B$9&lt;=仕訳日記帳!$N1273&lt;Sheet2!$C$10),仕訳日記帳!N1273,""))))</f>
        <v/>
      </c>
      <c r="E1273" s="263" t="str">
        <f>IF(AND($A1273=Sheet2!$A$2,仕訳日記帳!$N1273&gt;=Sheet2!$B$2),仕訳日記帳!G1273,IF(AND(OR($A1273=Sheet2!$A$3,$A1273=Sheet2!$A$4,$A1273=Sheet2!$A$5,$A1273=Sheet2!$A$6,$A1273=Sheet2!$A$7,$A1273=Sheet2!$A$9),仕訳日記帳!$N1273&gt;=Sheet2!$B$3),仕訳日記帳!G1273,IF(AND($A1273=Sheet2!$A$8,仕訳日記帳!$N1273&gt;=Sheet2!$B$8),仕訳日記帳!G1273,IF(AND(OR($A1273=Sheet2!$A$10,$A1273=Sheet2!$A$11,$A1273=Sheet2!$A$12,$A1273=Sheet2!$A$13,$A1273=Sheet2!$A$14,$A1273=Sheet2!$A$15,$A1273=Sheet2!$A$16,$A1273=Sheet2!$A$17),Sheet2!$B$9&lt;=仕訳日記帳!$N1273&lt;Sheet2!$C$10),仕訳日記帳!G1273,""))))</f>
        <v/>
      </c>
      <c r="G1273" t="str">
        <f>IF(OR(A1273=Sheet2!$A$2,A1273=Sheet2!$A$3,A1273=Sheet2!$A$4,A1273=Sheet2!$A$5,A1273=Sheet2!$A$6,A1273=Sheet2!$A$7,A1273=Sheet2!$A$8,A1273=Sheet2!$A$9,A1273=Sheet2!$A$10,A1273=Sheet2!$A$11,A1273=Sheet2!$A$12,$A$2=Sheet2!$A$13,A1273=Sheet2!$A$14,$A$2=Sheet2!$A$15,$A$2=Sheet2!$A$16,A1273=Sheet2!$A$17),"該当","")</f>
        <v/>
      </c>
      <c r="H1273" t="str">
        <f>IF(OR(A1273="",G1273=""),"",COUNTIF($G$2:G1273,"該当"))</f>
        <v/>
      </c>
    </row>
    <row r="1274" spans="1:8">
      <c r="A1274" t="str">
        <f>IF(AND(仕訳日記帳!D1274=Sheet2!$A$2,仕訳日記帳!$N1274&gt;=Sheet2!$B$2),仕訳日記帳!D1274,IF(AND(OR(仕訳日記帳!D1274=Sheet2!$A$3,仕訳日記帳!D1274=Sheet2!$A$4,仕訳日記帳!D1274=Sheet2!$A$5,仕訳日記帳!D1274=Sheet2!$A$6,仕訳日記帳!D1274=Sheet2!$A$7,仕訳日記帳!D1274=Sheet2!$A$9),仕訳日記帳!$N1274&gt;=Sheet2!$B$3),仕訳日記帳!D1274,IF(AND(仕訳日記帳!D1274=Sheet2!$A$8,仕訳日記帳!$N1274&gt;=Sheet2!$B$8),仕訳日記帳!D1274,IF(AND(OR(仕訳日記帳!D1274=Sheet2!$A$10,仕訳日記帳!D1274=Sheet2!$A$11,仕訳日記帳!D1274=Sheet2!$A$12,仕訳日記帳!D1274=Sheet2!$A$13,仕訳日記帳!D1274=Sheet2!$A$14,仕訳日記帳!D1274=Sheet2!$A$15,仕訳日記帳!D1274=Sheet2!$A$16,仕訳日記帳!D1274=Sheet2!$A$17),Sheet2!$B$9&lt;=仕訳日記帳!$N1274&lt;Sheet2!$C$10),仕訳日記帳!D1274,""))))</f>
        <v/>
      </c>
      <c r="B1274" s="263" t="str">
        <f>IF(AND($A1274=Sheet2!$A$2,仕訳日記帳!$N1274&gt;=Sheet2!$B$2),仕訳日記帳!A1274,IF(AND(OR($A1274=Sheet2!$A$3,$A1274=Sheet2!$A$4,$A1274=Sheet2!$A$5,$A1274=Sheet2!$A$6,$A1274=Sheet2!$A$7,$A1274=Sheet2!$A$9),仕訳日記帳!$N1274&gt;=Sheet2!$B$3),仕訳日記帳!A1274,IF(AND($A1274=Sheet2!$A$8,仕訳日記帳!$N1274&gt;=Sheet2!$B$8),仕訳日記帳!A1274,IF(AND(OR($A1274=Sheet2!$A$10,$A1274=Sheet2!$A$11,$A1274=Sheet2!$A$12,$A1274=Sheet2!$A$13,$A1274=Sheet2!$A$14,$A1274=Sheet2!$A$15,$A1274=Sheet2!$A$16,$A1274=Sheet2!$A$17),Sheet2!$B$9&lt;=仕訳日記帳!$N1274&lt;Sheet2!$C$10),仕訳日記帳!A1274,""))))</f>
        <v/>
      </c>
      <c r="C1274" t="str">
        <f>IF(AND($A1274=Sheet2!$A$2,仕訳日記帳!$N1274&gt;=Sheet2!$B$2),仕訳日記帳!B1274,IF(AND(OR($A1274=Sheet2!$A$3,$A1274=Sheet2!$A$4,$A1274=Sheet2!$A$5,$A1274=Sheet2!$A$6,$A1274=Sheet2!$A$7,$A1274=Sheet2!$A$9),仕訳日記帳!$N1274&gt;=Sheet2!$B$3),仕訳日記帳!B1274,IF(AND($A1274=Sheet2!$A$8,仕訳日記帳!$N1274&gt;=Sheet2!$B$8),仕訳日記帳!B1274,IF(AND(OR($A1274=Sheet2!$A$10,$A1274=Sheet2!$A$11,$A1274=Sheet2!$A$12,$A1274=Sheet2!$A$13,$A1274=Sheet2!$A$14,$A1274=Sheet2!$A$15,$A1274=Sheet2!$A$16,$A1274=Sheet2!$A$17),Sheet2!$B$9&lt;=仕訳日記帳!$N1274&lt;Sheet2!$C$10),仕訳日記帳!B1274,""))))</f>
        <v/>
      </c>
      <c r="D1274" s="265" t="str">
        <f>IF(AND($A1274=Sheet2!$A$2,仕訳日記帳!$N1274&gt;=Sheet2!$B$2),仕訳日記帳!N1274,IF(AND(OR($A1274=Sheet2!$A$3,$A1274=Sheet2!$A$4,$A1274=Sheet2!$A$5,$A1274=Sheet2!$A$6,$A1274=Sheet2!$A$7,$A1274=Sheet2!$A$9),仕訳日記帳!$N1274&gt;=Sheet2!$B$3),仕訳日記帳!N1274,IF(AND($A1274=Sheet2!$A$8,仕訳日記帳!$N1274&gt;=Sheet2!$B$8),仕訳日記帳!N1274,IF(AND(OR($A1274=Sheet2!$A$10,$A1274=Sheet2!$A$11,$A1274=Sheet2!$A$12,$A1274=Sheet2!$A$13,$A1274=Sheet2!$A$14,$A1274=Sheet2!$A$15,$A1274=Sheet2!$A$16,$A1274=Sheet2!$A$17),Sheet2!$B$9&lt;=仕訳日記帳!$N1274&lt;Sheet2!$C$10),仕訳日記帳!N1274,""))))</f>
        <v/>
      </c>
      <c r="E1274" s="263" t="str">
        <f>IF(AND($A1274=Sheet2!$A$2,仕訳日記帳!$N1274&gt;=Sheet2!$B$2),仕訳日記帳!G1274,IF(AND(OR($A1274=Sheet2!$A$3,$A1274=Sheet2!$A$4,$A1274=Sheet2!$A$5,$A1274=Sheet2!$A$6,$A1274=Sheet2!$A$7,$A1274=Sheet2!$A$9),仕訳日記帳!$N1274&gt;=Sheet2!$B$3),仕訳日記帳!G1274,IF(AND($A1274=Sheet2!$A$8,仕訳日記帳!$N1274&gt;=Sheet2!$B$8),仕訳日記帳!G1274,IF(AND(OR($A1274=Sheet2!$A$10,$A1274=Sheet2!$A$11,$A1274=Sheet2!$A$12,$A1274=Sheet2!$A$13,$A1274=Sheet2!$A$14,$A1274=Sheet2!$A$15,$A1274=Sheet2!$A$16,$A1274=Sheet2!$A$17),Sheet2!$B$9&lt;=仕訳日記帳!$N1274&lt;Sheet2!$C$10),仕訳日記帳!G1274,""))))</f>
        <v/>
      </c>
      <c r="G1274" t="str">
        <f>IF(OR(A1274=Sheet2!$A$2,A1274=Sheet2!$A$3,A1274=Sheet2!$A$4,A1274=Sheet2!$A$5,A1274=Sheet2!$A$6,A1274=Sheet2!$A$7,A1274=Sheet2!$A$8,A1274=Sheet2!$A$9,A1274=Sheet2!$A$10,A1274=Sheet2!$A$11,A1274=Sheet2!$A$12,$A$2=Sheet2!$A$13,A1274=Sheet2!$A$14,$A$2=Sheet2!$A$15,$A$2=Sheet2!$A$16,A1274=Sheet2!$A$17),"該当","")</f>
        <v/>
      </c>
      <c r="H1274" t="str">
        <f>IF(OR(A1274="",G1274=""),"",COUNTIF($G$2:G1274,"該当"))</f>
        <v/>
      </c>
    </row>
    <row r="1275" spans="1:8">
      <c r="A1275" t="str">
        <f>IF(AND(仕訳日記帳!D1275=Sheet2!$A$2,仕訳日記帳!$N1275&gt;=Sheet2!$B$2),仕訳日記帳!D1275,IF(AND(OR(仕訳日記帳!D1275=Sheet2!$A$3,仕訳日記帳!D1275=Sheet2!$A$4,仕訳日記帳!D1275=Sheet2!$A$5,仕訳日記帳!D1275=Sheet2!$A$6,仕訳日記帳!D1275=Sheet2!$A$7,仕訳日記帳!D1275=Sheet2!$A$9),仕訳日記帳!$N1275&gt;=Sheet2!$B$3),仕訳日記帳!D1275,IF(AND(仕訳日記帳!D1275=Sheet2!$A$8,仕訳日記帳!$N1275&gt;=Sheet2!$B$8),仕訳日記帳!D1275,IF(AND(OR(仕訳日記帳!D1275=Sheet2!$A$10,仕訳日記帳!D1275=Sheet2!$A$11,仕訳日記帳!D1275=Sheet2!$A$12,仕訳日記帳!D1275=Sheet2!$A$13,仕訳日記帳!D1275=Sheet2!$A$14,仕訳日記帳!D1275=Sheet2!$A$15,仕訳日記帳!D1275=Sheet2!$A$16,仕訳日記帳!D1275=Sheet2!$A$17),Sheet2!$B$9&lt;=仕訳日記帳!$N1275&lt;Sheet2!$C$10),仕訳日記帳!D1275,""))))</f>
        <v/>
      </c>
      <c r="B1275" s="263" t="str">
        <f>IF(AND($A1275=Sheet2!$A$2,仕訳日記帳!$N1275&gt;=Sheet2!$B$2),仕訳日記帳!A1275,IF(AND(OR($A1275=Sheet2!$A$3,$A1275=Sheet2!$A$4,$A1275=Sheet2!$A$5,$A1275=Sheet2!$A$6,$A1275=Sheet2!$A$7,$A1275=Sheet2!$A$9),仕訳日記帳!$N1275&gt;=Sheet2!$B$3),仕訳日記帳!A1275,IF(AND($A1275=Sheet2!$A$8,仕訳日記帳!$N1275&gt;=Sheet2!$B$8),仕訳日記帳!A1275,IF(AND(OR($A1275=Sheet2!$A$10,$A1275=Sheet2!$A$11,$A1275=Sheet2!$A$12,$A1275=Sheet2!$A$13,$A1275=Sheet2!$A$14,$A1275=Sheet2!$A$15,$A1275=Sheet2!$A$16,$A1275=Sheet2!$A$17),Sheet2!$B$9&lt;=仕訳日記帳!$N1275&lt;Sheet2!$C$10),仕訳日記帳!A1275,""))))</f>
        <v/>
      </c>
      <c r="C1275" t="str">
        <f>IF(AND($A1275=Sheet2!$A$2,仕訳日記帳!$N1275&gt;=Sheet2!$B$2),仕訳日記帳!B1275,IF(AND(OR($A1275=Sheet2!$A$3,$A1275=Sheet2!$A$4,$A1275=Sheet2!$A$5,$A1275=Sheet2!$A$6,$A1275=Sheet2!$A$7,$A1275=Sheet2!$A$9),仕訳日記帳!$N1275&gt;=Sheet2!$B$3),仕訳日記帳!B1275,IF(AND($A1275=Sheet2!$A$8,仕訳日記帳!$N1275&gt;=Sheet2!$B$8),仕訳日記帳!B1275,IF(AND(OR($A1275=Sheet2!$A$10,$A1275=Sheet2!$A$11,$A1275=Sheet2!$A$12,$A1275=Sheet2!$A$13,$A1275=Sheet2!$A$14,$A1275=Sheet2!$A$15,$A1275=Sheet2!$A$16,$A1275=Sheet2!$A$17),Sheet2!$B$9&lt;=仕訳日記帳!$N1275&lt;Sheet2!$C$10),仕訳日記帳!B1275,""))))</f>
        <v/>
      </c>
      <c r="D1275" s="265" t="str">
        <f>IF(AND($A1275=Sheet2!$A$2,仕訳日記帳!$N1275&gt;=Sheet2!$B$2),仕訳日記帳!N1275,IF(AND(OR($A1275=Sheet2!$A$3,$A1275=Sheet2!$A$4,$A1275=Sheet2!$A$5,$A1275=Sheet2!$A$6,$A1275=Sheet2!$A$7,$A1275=Sheet2!$A$9),仕訳日記帳!$N1275&gt;=Sheet2!$B$3),仕訳日記帳!N1275,IF(AND($A1275=Sheet2!$A$8,仕訳日記帳!$N1275&gt;=Sheet2!$B$8),仕訳日記帳!N1275,IF(AND(OR($A1275=Sheet2!$A$10,$A1275=Sheet2!$A$11,$A1275=Sheet2!$A$12,$A1275=Sheet2!$A$13,$A1275=Sheet2!$A$14,$A1275=Sheet2!$A$15,$A1275=Sheet2!$A$16,$A1275=Sheet2!$A$17),Sheet2!$B$9&lt;=仕訳日記帳!$N1275&lt;Sheet2!$C$10),仕訳日記帳!N1275,""))))</f>
        <v/>
      </c>
      <c r="E1275" s="263" t="str">
        <f>IF(AND($A1275=Sheet2!$A$2,仕訳日記帳!$N1275&gt;=Sheet2!$B$2),仕訳日記帳!G1275,IF(AND(OR($A1275=Sheet2!$A$3,$A1275=Sheet2!$A$4,$A1275=Sheet2!$A$5,$A1275=Sheet2!$A$6,$A1275=Sheet2!$A$7,$A1275=Sheet2!$A$9),仕訳日記帳!$N1275&gt;=Sheet2!$B$3),仕訳日記帳!G1275,IF(AND($A1275=Sheet2!$A$8,仕訳日記帳!$N1275&gt;=Sheet2!$B$8),仕訳日記帳!G1275,IF(AND(OR($A1275=Sheet2!$A$10,$A1275=Sheet2!$A$11,$A1275=Sheet2!$A$12,$A1275=Sheet2!$A$13,$A1275=Sheet2!$A$14,$A1275=Sheet2!$A$15,$A1275=Sheet2!$A$16,$A1275=Sheet2!$A$17),Sheet2!$B$9&lt;=仕訳日記帳!$N1275&lt;Sheet2!$C$10),仕訳日記帳!G1275,""))))</f>
        <v/>
      </c>
      <c r="G1275" t="str">
        <f>IF(OR(A1275=Sheet2!$A$2,A1275=Sheet2!$A$3,A1275=Sheet2!$A$4,A1275=Sheet2!$A$5,A1275=Sheet2!$A$6,A1275=Sheet2!$A$7,A1275=Sheet2!$A$8,A1275=Sheet2!$A$9,A1275=Sheet2!$A$10,A1275=Sheet2!$A$11,A1275=Sheet2!$A$12,$A$2=Sheet2!$A$13,A1275=Sheet2!$A$14,$A$2=Sheet2!$A$15,$A$2=Sheet2!$A$16,A1275=Sheet2!$A$17),"該当","")</f>
        <v/>
      </c>
      <c r="H1275" t="str">
        <f>IF(OR(A1275="",G1275=""),"",COUNTIF($G$2:G1275,"該当"))</f>
        <v/>
      </c>
    </row>
    <row r="1276" spans="1:8">
      <c r="A1276" t="str">
        <f>IF(AND(仕訳日記帳!D1276=Sheet2!$A$2,仕訳日記帳!$N1276&gt;=Sheet2!$B$2),仕訳日記帳!D1276,IF(AND(OR(仕訳日記帳!D1276=Sheet2!$A$3,仕訳日記帳!D1276=Sheet2!$A$4,仕訳日記帳!D1276=Sheet2!$A$5,仕訳日記帳!D1276=Sheet2!$A$6,仕訳日記帳!D1276=Sheet2!$A$7,仕訳日記帳!D1276=Sheet2!$A$9),仕訳日記帳!$N1276&gt;=Sheet2!$B$3),仕訳日記帳!D1276,IF(AND(仕訳日記帳!D1276=Sheet2!$A$8,仕訳日記帳!$N1276&gt;=Sheet2!$B$8),仕訳日記帳!D1276,IF(AND(OR(仕訳日記帳!D1276=Sheet2!$A$10,仕訳日記帳!D1276=Sheet2!$A$11,仕訳日記帳!D1276=Sheet2!$A$12,仕訳日記帳!D1276=Sheet2!$A$13,仕訳日記帳!D1276=Sheet2!$A$14,仕訳日記帳!D1276=Sheet2!$A$15,仕訳日記帳!D1276=Sheet2!$A$16,仕訳日記帳!D1276=Sheet2!$A$17),Sheet2!$B$9&lt;=仕訳日記帳!$N1276&lt;Sheet2!$C$10),仕訳日記帳!D1276,""))))</f>
        <v/>
      </c>
      <c r="B1276" s="263" t="str">
        <f>IF(AND($A1276=Sheet2!$A$2,仕訳日記帳!$N1276&gt;=Sheet2!$B$2),仕訳日記帳!A1276,IF(AND(OR($A1276=Sheet2!$A$3,$A1276=Sheet2!$A$4,$A1276=Sheet2!$A$5,$A1276=Sheet2!$A$6,$A1276=Sheet2!$A$7,$A1276=Sheet2!$A$9),仕訳日記帳!$N1276&gt;=Sheet2!$B$3),仕訳日記帳!A1276,IF(AND($A1276=Sheet2!$A$8,仕訳日記帳!$N1276&gt;=Sheet2!$B$8),仕訳日記帳!A1276,IF(AND(OR($A1276=Sheet2!$A$10,$A1276=Sheet2!$A$11,$A1276=Sheet2!$A$12,$A1276=Sheet2!$A$13,$A1276=Sheet2!$A$14,$A1276=Sheet2!$A$15,$A1276=Sheet2!$A$16,$A1276=Sheet2!$A$17),Sheet2!$B$9&lt;=仕訳日記帳!$N1276&lt;Sheet2!$C$10),仕訳日記帳!A1276,""))))</f>
        <v/>
      </c>
      <c r="C1276" t="str">
        <f>IF(AND($A1276=Sheet2!$A$2,仕訳日記帳!$N1276&gt;=Sheet2!$B$2),仕訳日記帳!B1276,IF(AND(OR($A1276=Sheet2!$A$3,$A1276=Sheet2!$A$4,$A1276=Sheet2!$A$5,$A1276=Sheet2!$A$6,$A1276=Sheet2!$A$7,$A1276=Sheet2!$A$9),仕訳日記帳!$N1276&gt;=Sheet2!$B$3),仕訳日記帳!B1276,IF(AND($A1276=Sheet2!$A$8,仕訳日記帳!$N1276&gt;=Sheet2!$B$8),仕訳日記帳!B1276,IF(AND(OR($A1276=Sheet2!$A$10,$A1276=Sheet2!$A$11,$A1276=Sheet2!$A$12,$A1276=Sheet2!$A$13,$A1276=Sheet2!$A$14,$A1276=Sheet2!$A$15,$A1276=Sheet2!$A$16,$A1276=Sheet2!$A$17),Sheet2!$B$9&lt;=仕訳日記帳!$N1276&lt;Sheet2!$C$10),仕訳日記帳!B1276,""))))</f>
        <v/>
      </c>
      <c r="D1276" s="265" t="str">
        <f>IF(AND($A1276=Sheet2!$A$2,仕訳日記帳!$N1276&gt;=Sheet2!$B$2),仕訳日記帳!N1276,IF(AND(OR($A1276=Sheet2!$A$3,$A1276=Sheet2!$A$4,$A1276=Sheet2!$A$5,$A1276=Sheet2!$A$6,$A1276=Sheet2!$A$7,$A1276=Sheet2!$A$9),仕訳日記帳!$N1276&gt;=Sheet2!$B$3),仕訳日記帳!N1276,IF(AND($A1276=Sheet2!$A$8,仕訳日記帳!$N1276&gt;=Sheet2!$B$8),仕訳日記帳!N1276,IF(AND(OR($A1276=Sheet2!$A$10,$A1276=Sheet2!$A$11,$A1276=Sheet2!$A$12,$A1276=Sheet2!$A$13,$A1276=Sheet2!$A$14,$A1276=Sheet2!$A$15,$A1276=Sheet2!$A$16,$A1276=Sheet2!$A$17),Sheet2!$B$9&lt;=仕訳日記帳!$N1276&lt;Sheet2!$C$10),仕訳日記帳!N1276,""))))</f>
        <v/>
      </c>
      <c r="E1276" s="263" t="str">
        <f>IF(AND($A1276=Sheet2!$A$2,仕訳日記帳!$N1276&gt;=Sheet2!$B$2),仕訳日記帳!G1276,IF(AND(OR($A1276=Sheet2!$A$3,$A1276=Sheet2!$A$4,$A1276=Sheet2!$A$5,$A1276=Sheet2!$A$6,$A1276=Sheet2!$A$7,$A1276=Sheet2!$A$9),仕訳日記帳!$N1276&gt;=Sheet2!$B$3),仕訳日記帳!G1276,IF(AND($A1276=Sheet2!$A$8,仕訳日記帳!$N1276&gt;=Sheet2!$B$8),仕訳日記帳!G1276,IF(AND(OR($A1276=Sheet2!$A$10,$A1276=Sheet2!$A$11,$A1276=Sheet2!$A$12,$A1276=Sheet2!$A$13,$A1276=Sheet2!$A$14,$A1276=Sheet2!$A$15,$A1276=Sheet2!$A$16,$A1276=Sheet2!$A$17),Sheet2!$B$9&lt;=仕訳日記帳!$N1276&lt;Sheet2!$C$10),仕訳日記帳!G1276,""))))</f>
        <v/>
      </c>
      <c r="G1276" t="str">
        <f>IF(OR(A1276=Sheet2!$A$2,A1276=Sheet2!$A$3,A1276=Sheet2!$A$4,A1276=Sheet2!$A$5,A1276=Sheet2!$A$6,A1276=Sheet2!$A$7,A1276=Sheet2!$A$8,A1276=Sheet2!$A$9,A1276=Sheet2!$A$10,A1276=Sheet2!$A$11,A1276=Sheet2!$A$12,$A$2=Sheet2!$A$13,A1276=Sheet2!$A$14,$A$2=Sheet2!$A$15,$A$2=Sheet2!$A$16,A1276=Sheet2!$A$17),"該当","")</f>
        <v/>
      </c>
      <c r="H1276" t="str">
        <f>IF(OR(A1276="",G1276=""),"",COUNTIF($G$2:G1276,"該当"))</f>
        <v/>
      </c>
    </row>
    <row r="1277" spans="1:8">
      <c r="A1277" t="str">
        <f>IF(AND(仕訳日記帳!D1277=Sheet2!$A$2,仕訳日記帳!$N1277&gt;=Sheet2!$B$2),仕訳日記帳!D1277,IF(AND(OR(仕訳日記帳!D1277=Sheet2!$A$3,仕訳日記帳!D1277=Sheet2!$A$4,仕訳日記帳!D1277=Sheet2!$A$5,仕訳日記帳!D1277=Sheet2!$A$6,仕訳日記帳!D1277=Sheet2!$A$7,仕訳日記帳!D1277=Sheet2!$A$9),仕訳日記帳!$N1277&gt;=Sheet2!$B$3),仕訳日記帳!D1277,IF(AND(仕訳日記帳!D1277=Sheet2!$A$8,仕訳日記帳!$N1277&gt;=Sheet2!$B$8),仕訳日記帳!D1277,IF(AND(OR(仕訳日記帳!D1277=Sheet2!$A$10,仕訳日記帳!D1277=Sheet2!$A$11,仕訳日記帳!D1277=Sheet2!$A$12,仕訳日記帳!D1277=Sheet2!$A$13,仕訳日記帳!D1277=Sheet2!$A$14,仕訳日記帳!D1277=Sheet2!$A$15,仕訳日記帳!D1277=Sheet2!$A$16,仕訳日記帳!D1277=Sheet2!$A$17),Sheet2!$B$9&lt;=仕訳日記帳!$N1277&lt;Sheet2!$C$10),仕訳日記帳!D1277,""))))</f>
        <v/>
      </c>
      <c r="B1277" s="263" t="str">
        <f>IF(AND($A1277=Sheet2!$A$2,仕訳日記帳!$N1277&gt;=Sheet2!$B$2),仕訳日記帳!A1277,IF(AND(OR($A1277=Sheet2!$A$3,$A1277=Sheet2!$A$4,$A1277=Sheet2!$A$5,$A1277=Sheet2!$A$6,$A1277=Sheet2!$A$7,$A1277=Sheet2!$A$9),仕訳日記帳!$N1277&gt;=Sheet2!$B$3),仕訳日記帳!A1277,IF(AND($A1277=Sheet2!$A$8,仕訳日記帳!$N1277&gt;=Sheet2!$B$8),仕訳日記帳!A1277,IF(AND(OR($A1277=Sheet2!$A$10,$A1277=Sheet2!$A$11,$A1277=Sheet2!$A$12,$A1277=Sheet2!$A$13,$A1277=Sheet2!$A$14,$A1277=Sheet2!$A$15,$A1277=Sheet2!$A$16,$A1277=Sheet2!$A$17),Sheet2!$B$9&lt;=仕訳日記帳!$N1277&lt;Sheet2!$C$10),仕訳日記帳!A1277,""))))</f>
        <v/>
      </c>
      <c r="C1277" t="str">
        <f>IF(AND($A1277=Sheet2!$A$2,仕訳日記帳!$N1277&gt;=Sheet2!$B$2),仕訳日記帳!B1277,IF(AND(OR($A1277=Sheet2!$A$3,$A1277=Sheet2!$A$4,$A1277=Sheet2!$A$5,$A1277=Sheet2!$A$6,$A1277=Sheet2!$A$7,$A1277=Sheet2!$A$9),仕訳日記帳!$N1277&gt;=Sheet2!$B$3),仕訳日記帳!B1277,IF(AND($A1277=Sheet2!$A$8,仕訳日記帳!$N1277&gt;=Sheet2!$B$8),仕訳日記帳!B1277,IF(AND(OR($A1277=Sheet2!$A$10,$A1277=Sheet2!$A$11,$A1277=Sheet2!$A$12,$A1277=Sheet2!$A$13,$A1277=Sheet2!$A$14,$A1277=Sheet2!$A$15,$A1277=Sheet2!$A$16,$A1277=Sheet2!$A$17),Sheet2!$B$9&lt;=仕訳日記帳!$N1277&lt;Sheet2!$C$10),仕訳日記帳!B1277,""))))</f>
        <v/>
      </c>
      <c r="D1277" s="265" t="str">
        <f>IF(AND($A1277=Sheet2!$A$2,仕訳日記帳!$N1277&gt;=Sheet2!$B$2),仕訳日記帳!N1277,IF(AND(OR($A1277=Sheet2!$A$3,$A1277=Sheet2!$A$4,$A1277=Sheet2!$A$5,$A1277=Sheet2!$A$6,$A1277=Sheet2!$A$7,$A1277=Sheet2!$A$9),仕訳日記帳!$N1277&gt;=Sheet2!$B$3),仕訳日記帳!N1277,IF(AND($A1277=Sheet2!$A$8,仕訳日記帳!$N1277&gt;=Sheet2!$B$8),仕訳日記帳!N1277,IF(AND(OR($A1277=Sheet2!$A$10,$A1277=Sheet2!$A$11,$A1277=Sheet2!$A$12,$A1277=Sheet2!$A$13,$A1277=Sheet2!$A$14,$A1277=Sheet2!$A$15,$A1277=Sheet2!$A$16,$A1277=Sheet2!$A$17),Sheet2!$B$9&lt;=仕訳日記帳!$N1277&lt;Sheet2!$C$10),仕訳日記帳!N1277,""))))</f>
        <v/>
      </c>
      <c r="E1277" s="263" t="str">
        <f>IF(AND($A1277=Sheet2!$A$2,仕訳日記帳!$N1277&gt;=Sheet2!$B$2),仕訳日記帳!G1277,IF(AND(OR($A1277=Sheet2!$A$3,$A1277=Sheet2!$A$4,$A1277=Sheet2!$A$5,$A1277=Sheet2!$A$6,$A1277=Sheet2!$A$7,$A1277=Sheet2!$A$9),仕訳日記帳!$N1277&gt;=Sheet2!$B$3),仕訳日記帳!G1277,IF(AND($A1277=Sheet2!$A$8,仕訳日記帳!$N1277&gt;=Sheet2!$B$8),仕訳日記帳!G1277,IF(AND(OR($A1277=Sheet2!$A$10,$A1277=Sheet2!$A$11,$A1277=Sheet2!$A$12,$A1277=Sheet2!$A$13,$A1277=Sheet2!$A$14,$A1277=Sheet2!$A$15,$A1277=Sheet2!$A$16,$A1277=Sheet2!$A$17),Sheet2!$B$9&lt;=仕訳日記帳!$N1277&lt;Sheet2!$C$10),仕訳日記帳!G1277,""))))</f>
        <v/>
      </c>
      <c r="G1277" t="str">
        <f>IF(OR(A1277=Sheet2!$A$2,A1277=Sheet2!$A$3,A1277=Sheet2!$A$4,A1277=Sheet2!$A$5,A1277=Sheet2!$A$6,A1277=Sheet2!$A$7,A1277=Sheet2!$A$8,A1277=Sheet2!$A$9,A1277=Sheet2!$A$10,A1277=Sheet2!$A$11,A1277=Sheet2!$A$12,$A$2=Sheet2!$A$13,A1277=Sheet2!$A$14,$A$2=Sheet2!$A$15,$A$2=Sheet2!$A$16,A1277=Sheet2!$A$17),"該当","")</f>
        <v/>
      </c>
      <c r="H1277" t="str">
        <f>IF(OR(A1277="",G1277=""),"",COUNTIF($G$2:G1277,"該当"))</f>
        <v/>
      </c>
    </row>
    <row r="1278" spans="1:8">
      <c r="A1278" t="str">
        <f>IF(AND(仕訳日記帳!D1278=Sheet2!$A$2,仕訳日記帳!$N1278&gt;=Sheet2!$B$2),仕訳日記帳!D1278,IF(AND(OR(仕訳日記帳!D1278=Sheet2!$A$3,仕訳日記帳!D1278=Sheet2!$A$4,仕訳日記帳!D1278=Sheet2!$A$5,仕訳日記帳!D1278=Sheet2!$A$6,仕訳日記帳!D1278=Sheet2!$A$7,仕訳日記帳!D1278=Sheet2!$A$9),仕訳日記帳!$N1278&gt;=Sheet2!$B$3),仕訳日記帳!D1278,IF(AND(仕訳日記帳!D1278=Sheet2!$A$8,仕訳日記帳!$N1278&gt;=Sheet2!$B$8),仕訳日記帳!D1278,IF(AND(OR(仕訳日記帳!D1278=Sheet2!$A$10,仕訳日記帳!D1278=Sheet2!$A$11,仕訳日記帳!D1278=Sheet2!$A$12,仕訳日記帳!D1278=Sheet2!$A$13,仕訳日記帳!D1278=Sheet2!$A$14,仕訳日記帳!D1278=Sheet2!$A$15,仕訳日記帳!D1278=Sheet2!$A$16,仕訳日記帳!D1278=Sheet2!$A$17),Sheet2!$B$9&lt;=仕訳日記帳!$N1278&lt;Sheet2!$C$10),仕訳日記帳!D1278,""))))</f>
        <v/>
      </c>
      <c r="B1278" s="263" t="str">
        <f>IF(AND($A1278=Sheet2!$A$2,仕訳日記帳!$N1278&gt;=Sheet2!$B$2),仕訳日記帳!A1278,IF(AND(OR($A1278=Sheet2!$A$3,$A1278=Sheet2!$A$4,$A1278=Sheet2!$A$5,$A1278=Sheet2!$A$6,$A1278=Sheet2!$A$7,$A1278=Sheet2!$A$9),仕訳日記帳!$N1278&gt;=Sheet2!$B$3),仕訳日記帳!A1278,IF(AND($A1278=Sheet2!$A$8,仕訳日記帳!$N1278&gt;=Sheet2!$B$8),仕訳日記帳!A1278,IF(AND(OR($A1278=Sheet2!$A$10,$A1278=Sheet2!$A$11,$A1278=Sheet2!$A$12,$A1278=Sheet2!$A$13,$A1278=Sheet2!$A$14,$A1278=Sheet2!$A$15,$A1278=Sheet2!$A$16,$A1278=Sheet2!$A$17),Sheet2!$B$9&lt;=仕訳日記帳!$N1278&lt;Sheet2!$C$10),仕訳日記帳!A1278,""))))</f>
        <v/>
      </c>
      <c r="C1278" t="str">
        <f>IF(AND($A1278=Sheet2!$A$2,仕訳日記帳!$N1278&gt;=Sheet2!$B$2),仕訳日記帳!B1278,IF(AND(OR($A1278=Sheet2!$A$3,$A1278=Sheet2!$A$4,$A1278=Sheet2!$A$5,$A1278=Sheet2!$A$6,$A1278=Sheet2!$A$7,$A1278=Sheet2!$A$9),仕訳日記帳!$N1278&gt;=Sheet2!$B$3),仕訳日記帳!B1278,IF(AND($A1278=Sheet2!$A$8,仕訳日記帳!$N1278&gt;=Sheet2!$B$8),仕訳日記帳!B1278,IF(AND(OR($A1278=Sheet2!$A$10,$A1278=Sheet2!$A$11,$A1278=Sheet2!$A$12,$A1278=Sheet2!$A$13,$A1278=Sheet2!$A$14,$A1278=Sheet2!$A$15,$A1278=Sheet2!$A$16,$A1278=Sheet2!$A$17),Sheet2!$B$9&lt;=仕訳日記帳!$N1278&lt;Sheet2!$C$10),仕訳日記帳!B1278,""))))</f>
        <v/>
      </c>
      <c r="D1278" s="265" t="str">
        <f>IF(AND($A1278=Sheet2!$A$2,仕訳日記帳!$N1278&gt;=Sheet2!$B$2),仕訳日記帳!N1278,IF(AND(OR($A1278=Sheet2!$A$3,$A1278=Sheet2!$A$4,$A1278=Sheet2!$A$5,$A1278=Sheet2!$A$6,$A1278=Sheet2!$A$7,$A1278=Sheet2!$A$9),仕訳日記帳!$N1278&gt;=Sheet2!$B$3),仕訳日記帳!N1278,IF(AND($A1278=Sheet2!$A$8,仕訳日記帳!$N1278&gt;=Sheet2!$B$8),仕訳日記帳!N1278,IF(AND(OR($A1278=Sheet2!$A$10,$A1278=Sheet2!$A$11,$A1278=Sheet2!$A$12,$A1278=Sheet2!$A$13,$A1278=Sheet2!$A$14,$A1278=Sheet2!$A$15,$A1278=Sheet2!$A$16,$A1278=Sheet2!$A$17),Sheet2!$B$9&lt;=仕訳日記帳!$N1278&lt;Sheet2!$C$10),仕訳日記帳!N1278,""))))</f>
        <v/>
      </c>
      <c r="E1278" s="263" t="str">
        <f>IF(AND($A1278=Sheet2!$A$2,仕訳日記帳!$N1278&gt;=Sheet2!$B$2),仕訳日記帳!G1278,IF(AND(OR($A1278=Sheet2!$A$3,$A1278=Sheet2!$A$4,$A1278=Sheet2!$A$5,$A1278=Sheet2!$A$6,$A1278=Sheet2!$A$7,$A1278=Sheet2!$A$9),仕訳日記帳!$N1278&gt;=Sheet2!$B$3),仕訳日記帳!G1278,IF(AND($A1278=Sheet2!$A$8,仕訳日記帳!$N1278&gt;=Sheet2!$B$8),仕訳日記帳!G1278,IF(AND(OR($A1278=Sheet2!$A$10,$A1278=Sheet2!$A$11,$A1278=Sheet2!$A$12,$A1278=Sheet2!$A$13,$A1278=Sheet2!$A$14,$A1278=Sheet2!$A$15,$A1278=Sheet2!$A$16,$A1278=Sheet2!$A$17),Sheet2!$B$9&lt;=仕訳日記帳!$N1278&lt;Sheet2!$C$10),仕訳日記帳!G1278,""))))</f>
        <v/>
      </c>
      <c r="G1278" t="str">
        <f>IF(OR(A1278=Sheet2!$A$2,A1278=Sheet2!$A$3,A1278=Sheet2!$A$4,A1278=Sheet2!$A$5,A1278=Sheet2!$A$6,A1278=Sheet2!$A$7,A1278=Sheet2!$A$8,A1278=Sheet2!$A$9,A1278=Sheet2!$A$10,A1278=Sheet2!$A$11,A1278=Sheet2!$A$12,$A$2=Sheet2!$A$13,A1278=Sheet2!$A$14,$A$2=Sheet2!$A$15,$A$2=Sheet2!$A$16,A1278=Sheet2!$A$17),"該当","")</f>
        <v/>
      </c>
      <c r="H1278" t="str">
        <f>IF(OR(A1278="",G1278=""),"",COUNTIF($G$2:G1278,"該当"))</f>
        <v/>
      </c>
    </row>
    <row r="1279" spans="1:8">
      <c r="A1279" t="str">
        <f>IF(AND(仕訳日記帳!D1279=Sheet2!$A$2,仕訳日記帳!$N1279&gt;=Sheet2!$B$2),仕訳日記帳!D1279,IF(AND(OR(仕訳日記帳!D1279=Sheet2!$A$3,仕訳日記帳!D1279=Sheet2!$A$4,仕訳日記帳!D1279=Sheet2!$A$5,仕訳日記帳!D1279=Sheet2!$A$6,仕訳日記帳!D1279=Sheet2!$A$7,仕訳日記帳!D1279=Sheet2!$A$9),仕訳日記帳!$N1279&gt;=Sheet2!$B$3),仕訳日記帳!D1279,IF(AND(仕訳日記帳!D1279=Sheet2!$A$8,仕訳日記帳!$N1279&gt;=Sheet2!$B$8),仕訳日記帳!D1279,IF(AND(OR(仕訳日記帳!D1279=Sheet2!$A$10,仕訳日記帳!D1279=Sheet2!$A$11,仕訳日記帳!D1279=Sheet2!$A$12,仕訳日記帳!D1279=Sheet2!$A$13,仕訳日記帳!D1279=Sheet2!$A$14,仕訳日記帳!D1279=Sheet2!$A$15,仕訳日記帳!D1279=Sheet2!$A$16,仕訳日記帳!D1279=Sheet2!$A$17),Sheet2!$B$9&lt;=仕訳日記帳!$N1279&lt;Sheet2!$C$10),仕訳日記帳!D1279,""))))</f>
        <v/>
      </c>
      <c r="B1279" s="263" t="str">
        <f>IF(AND($A1279=Sheet2!$A$2,仕訳日記帳!$N1279&gt;=Sheet2!$B$2),仕訳日記帳!A1279,IF(AND(OR($A1279=Sheet2!$A$3,$A1279=Sheet2!$A$4,$A1279=Sheet2!$A$5,$A1279=Sheet2!$A$6,$A1279=Sheet2!$A$7,$A1279=Sheet2!$A$9),仕訳日記帳!$N1279&gt;=Sheet2!$B$3),仕訳日記帳!A1279,IF(AND($A1279=Sheet2!$A$8,仕訳日記帳!$N1279&gt;=Sheet2!$B$8),仕訳日記帳!A1279,IF(AND(OR($A1279=Sheet2!$A$10,$A1279=Sheet2!$A$11,$A1279=Sheet2!$A$12,$A1279=Sheet2!$A$13,$A1279=Sheet2!$A$14,$A1279=Sheet2!$A$15,$A1279=Sheet2!$A$16,$A1279=Sheet2!$A$17),Sheet2!$B$9&lt;=仕訳日記帳!$N1279&lt;Sheet2!$C$10),仕訳日記帳!A1279,""))))</f>
        <v/>
      </c>
      <c r="C1279" t="str">
        <f>IF(AND($A1279=Sheet2!$A$2,仕訳日記帳!$N1279&gt;=Sheet2!$B$2),仕訳日記帳!B1279,IF(AND(OR($A1279=Sheet2!$A$3,$A1279=Sheet2!$A$4,$A1279=Sheet2!$A$5,$A1279=Sheet2!$A$6,$A1279=Sheet2!$A$7,$A1279=Sheet2!$A$9),仕訳日記帳!$N1279&gt;=Sheet2!$B$3),仕訳日記帳!B1279,IF(AND($A1279=Sheet2!$A$8,仕訳日記帳!$N1279&gt;=Sheet2!$B$8),仕訳日記帳!B1279,IF(AND(OR($A1279=Sheet2!$A$10,$A1279=Sheet2!$A$11,$A1279=Sheet2!$A$12,$A1279=Sheet2!$A$13,$A1279=Sheet2!$A$14,$A1279=Sheet2!$A$15,$A1279=Sheet2!$A$16,$A1279=Sheet2!$A$17),Sheet2!$B$9&lt;=仕訳日記帳!$N1279&lt;Sheet2!$C$10),仕訳日記帳!B1279,""))))</f>
        <v/>
      </c>
      <c r="D1279" s="265" t="str">
        <f>IF(AND($A1279=Sheet2!$A$2,仕訳日記帳!$N1279&gt;=Sheet2!$B$2),仕訳日記帳!N1279,IF(AND(OR($A1279=Sheet2!$A$3,$A1279=Sheet2!$A$4,$A1279=Sheet2!$A$5,$A1279=Sheet2!$A$6,$A1279=Sheet2!$A$7,$A1279=Sheet2!$A$9),仕訳日記帳!$N1279&gt;=Sheet2!$B$3),仕訳日記帳!N1279,IF(AND($A1279=Sheet2!$A$8,仕訳日記帳!$N1279&gt;=Sheet2!$B$8),仕訳日記帳!N1279,IF(AND(OR($A1279=Sheet2!$A$10,$A1279=Sheet2!$A$11,$A1279=Sheet2!$A$12,$A1279=Sheet2!$A$13,$A1279=Sheet2!$A$14,$A1279=Sheet2!$A$15,$A1279=Sheet2!$A$16,$A1279=Sheet2!$A$17),Sheet2!$B$9&lt;=仕訳日記帳!$N1279&lt;Sheet2!$C$10),仕訳日記帳!N1279,""))))</f>
        <v/>
      </c>
      <c r="E1279" s="263" t="str">
        <f>IF(AND($A1279=Sheet2!$A$2,仕訳日記帳!$N1279&gt;=Sheet2!$B$2),仕訳日記帳!G1279,IF(AND(OR($A1279=Sheet2!$A$3,$A1279=Sheet2!$A$4,$A1279=Sheet2!$A$5,$A1279=Sheet2!$A$6,$A1279=Sheet2!$A$7,$A1279=Sheet2!$A$9),仕訳日記帳!$N1279&gt;=Sheet2!$B$3),仕訳日記帳!G1279,IF(AND($A1279=Sheet2!$A$8,仕訳日記帳!$N1279&gt;=Sheet2!$B$8),仕訳日記帳!G1279,IF(AND(OR($A1279=Sheet2!$A$10,$A1279=Sheet2!$A$11,$A1279=Sheet2!$A$12,$A1279=Sheet2!$A$13,$A1279=Sheet2!$A$14,$A1279=Sheet2!$A$15,$A1279=Sheet2!$A$16,$A1279=Sheet2!$A$17),Sheet2!$B$9&lt;=仕訳日記帳!$N1279&lt;Sheet2!$C$10),仕訳日記帳!G1279,""))))</f>
        <v/>
      </c>
      <c r="G1279" t="str">
        <f>IF(OR(A1279=Sheet2!$A$2,A1279=Sheet2!$A$3,A1279=Sheet2!$A$4,A1279=Sheet2!$A$5,A1279=Sheet2!$A$6,A1279=Sheet2!$A$7,A1279=Sheet2!$A$8,A1279=Sheet2!$A$9,A1279=Sheet2!$A$10,A1279=Sheet2!$A$11,A1279=Sheet2!$A$12,$A$2=Sheet2!$A$13,A1279=Sheet2!$A$14,$A$2=Sheet2!$A$15,$A$2=Sheet2!$A$16,A1279=Sheet2!$A$17),"該当","")</f>
        <v/>
      </c>
      <c r="H1279" t="str">
        <f>IF(OR(A1279="",G1279=""),"",COUNTIF($G$2:G1279,"該当"))</f>
        <v/>
      </c>
    </row>
    <row r="1280" spans="1:8">
      <c r="A1280" t="str">
        <f>IF(AND(仕訳日記帳!D1280=Sheet2!$A$2,仕訳日記帳!$N1280&gt;=Sheet2!$B$2),仕訳日記帳!D1280,IF(AND(OR(仕訳日記帳!D1280=Sheet2!$A$3,仕訳日記帳!D1280=Sheet2!$A$4,仕訳日記帳!D1280=Sheet2!$A$5,仕訳日記帳!D1280=Sheet2!$A$6,仕訳日記帳!D1280=Sheet2!$A$7,仕訳日記帳!D1280=Sheet2!$A$9),仕訳日記帳!$N1280&gt;=Sheet2!$B$3),仕訳日記帳!D1280,IF(AND(仕訳日記帳!D1280=Sheet2!$A$8,仕訳日記帳!$N1280&gt;=Sheet2!$B$8),仕訳日記帳!D1280,IF(AND(OR(仕訳日記帳!D1280=Sheet2!$A$10,仕訳日記帳!D1280=Sheet2!$A$11,仕訳日記帳!D1280=Sheet2!$A$12,仕訳日記帳!D1280=Sheet2!$A$13,仕訳日記帳!D1280=Sheet2!$A$14,仕訳日記帳!D1280=Sheet2!$A$15,仕訳日記帳!D1280=Sheet2!$A$16,仕訳日記帳!D1280=Sheet2!$A$17),Sheet2!$B$9&lt;=仕訳日記帳!$N1280&lt;Sheet2!$C$10),仕訳日記帳!D1280,""))))</f>
        <v/>
      </c>
      <c r="B1280" s="263" t="str">
        <f>IF(AND($A1280=Sheet2!$A$2,仕訳日記帳!$N1280&gt;=Sheet2!$B$2),仕訳日記帳!A1280,IF(AND(OR($A1280=Sheet2!$A$3,$A1280=Sheet2!$A$4,$A1280=Sheet2!$A$5,$A1280=Sheet2!$A$6,$A1280=Sheet2!$A$7,$A1280=Sheet2!$A$9),仕訳日記帳!$N1280&gt;=Sheet2!$B$3),仕訳日記帳!A1280,IF(AND($A1280=Sheet2!$A$8,仕訳日記帳!$N1280&gt;=Sheet2!$B$8),仕訳日記帳!A1280,IF(AND(OR($A1280=Sheet2!$A$10,$A1280=Sheet2!$A$11,$A1280=Sheet2!$A$12,$A1280=Sheet2!$A$13,$A1280=Sheet2!$A$14,$A1280=Sheet2!$A$15,$A1280=Sheet2!$A$16,$A1280=Sheet2!$A$17),Sheet2!$B$9&lt;=仕訳日記帳!$N1280&lt;Sheet2!$C$10),仕訳日記帳!A1280,""))))</f>
        <v/>
      </c>
      <c r="C1280" t="str">
        <f>IF(AND($A1280=Sheet2!$A$2,仕訳日記帳!$N1280&gt;=Sheet2!$B$2),仕訳日記帳!B1280,IF(AND(OR($A1280=Sheet2!$A$3,$A1280=Sheet2!$A$4,$A1280=Sheet2!$A$5,$A1280=Sheet2!$A$6,$A1280=Sheet2!$A$7,$A1280=Sheet2!$A$9),仕訳日記帳!$N1280&gt;=Sheet2!$B$3),仕訳日記帳!B1280,IF(AND($A1280=Sheet2!$A$8,仕訳日記帳!$N1280&gt;=Sheet2!$B$8),仕訳日記帳!B1280,IF(AND(OR($A1280=Sheet2!$A$10,$A1280=Sheet2!$A$11,$A1280=Sheet2!$A$12,$A1280=Sheet2!$A$13,$A1280=Sheet2!$A$14,$A1280=Sheet2!$A$15,$A1280=Sheet2!$A$16,$A1280=Sheet2!$A$17),Sheet2!$B$9&lt;=仕訳日記帳!$N1280&lt;Sheet2!$C$10),仕訳日記帳!B1280,""))))</f>
        <v/>
      </c>
      <c r="D1280" s="265" t="str">
        <f>IF(AND($A1280=Sheet2!$A$2,仕訳日記帳!$N1280&gt;=Sheet2!$B$2),仕訳日記帳!N1280,IF(AND(OR($A1280=Sheet2!$A$3,$A1280=Sheet2!$A$4,$A1280=Sheet2!$A$5,$A1280=Sheet2!$A$6,$A1280=Sheet2!$A$7,$A1280=Sheet2!$A$9),仕訳日記帳!$N1280&gt;=Sheet2!$B$3),仕訳日記帳!N1280,IF(AND($A1280=Sheet2!$A$8,仕訳日記帳!$N1280&gt;=Sheet2!$B$8),仕訳日記帳!N1280,IF(AND(OR($A1280=Sheet2!$A$10,$A1280=Sheet2!$A$11,$A1280=Sheet2!$A$12,$A1280=Sheet2!$A$13,$A1280=Sheet2!$A$14,$A1280=Sheet2!$A$15,$A1280=Sheet2!$A$16,$A1280=Sheet2!$A$17),Sheet2!$B$9&lt;=仕訳日記帳!$N1280&lt;Sheet2!$C$10),仕訳日記帳!N1280,""))))</f>
        <v/>
      </c>
      <c r="E1280" s="263" t="str">
        <f>IF(AND($A1280=Sheet2!$A$2,仕訳日記帳!$N1280&gt;=Sheet2!$B$2),仕訳日記帳!G1280,IF(AND(OR($A1280=Sheet2!$A$3,$A1280=Sheet2!$A$4,$A1280=Sheet2!$A$5,$A1280=Sheet2!$A$6,$A1280=Sheet2!$A$7,$A1280=Sheet2!$A$9),仕訳日記帳!$N1280&gt;=Sheet2!$B$3),仕訳日記帳!G1280,IF(AND($A1280=Sheet2!$A$8,仕訳日記帳!$N1280&gt;=Sheet2!$B$8),仕訳日記帳!G1280,IF(AND(OR($A1280=Sheet2!$A$10,$A1280=Sheet2!$A$11,$A1280=Sheet2!$A$12,$A1280=Sheet2!$A$13,$A1280=Sheet2!$A$14,$A1280=Sheet2!$A$15,$A1280=Sheet2!$A$16,$A1280=Sheet2!$A$17),Sheet2!$B$9&lt;=仕訳日記帳!$N1280&lt;Sheet2!$C$10),仕訳日記帳!G1280,""))))</f>
        <v/>
      </c>
      <c r="G1280" t="str">
        <f>IF(OR(A1280=Sheet2!$A$2,A1280=Sheet2!$A$3,A1280=Sheet2!$A$4,A1280=Sheet2!$A$5,A1280=Sheet2!$A$6,A1280=Sheet2!$A$7,A1280=Sheet2!$A$8,A1280=Sheet2!$A$9,A1280=Sheet2!$A$10,A1280=Sheet2!$A$11,A1280=Sheet2!$A$12,$A$2=Sheet2!$A$13,A1280=Sheet2!$A$14,$A$2=Sheet2!$A$15,$A$2=Sheet2!$A$16,A1280=Sheet2!$A$17),"該当","")</f>
        <v/>
      </c>
      <c r="H1280" t="str">
        <f>IF(OR(A1280="",G1280=""),"",COUNTIF($G$2:G1280,"該当"))</f>
        <v/>
      </c>
    </row>
    <row r="1281" spans="1:8">
      <c r="A1281" t="str">
        <f>IF(AND(仕訳日記帳!D1281=Sheet2!$A$2,仕訳日記帳!$N1281&gt;=Sheet2!$B$2),仕訳日記帳!D1281,IF(AND(OR(仕訳日記帳!D1281=Sheet2!$A$3,仕訳日記帳!D1281=Sheet2!$A$4,仕訳日記帳!D1281=Sheet2!$A$5,仕訳日記帳!D1281=Sheet2!$A$6,仕訳日記帳!D1281=Sheet2!$A$7,仕訳日記帳!D1281=Sheet2!$A$9),仕訳日記帳!$N1281&gt;=Sheet2!$B$3),仕訳日記帳!D1281,IF(AND(仕訳日記帳!D1281=Sheet2!$A$8,仕訳日記帳!$N1281&gt;=Sheet2!$B$8),仕訳日記帳!D1281,IF(AND(OR(仕訳日記帳!D1281=Sheet2!$A$10,仕訳日記帳!D1281=Sheet2!$A$11,仕訳日記帳!D1281=Sheet2!$A$12,仕訳日記帳!D1281=Sheet2!$A$13,仕訳日記帳!D1281=Sheet2!$A$14,仕訳日記帳!D1281=Sheet2!$A$15,仕訳日記帳!D1281=Sheet2!$A$16,仕訳日記帳!D1281=Sheet2!$A$17),Sheet2!$B$9&lt;=仕訳日記帳!$N1281&lt;Sheet2!$C$10),仕訳日記帳!D1281,""))))</f>
        <v/>
      </c>
      <c r="B1281" s="263" t="str">
        <f>IF(AND($A1281=Sheet2!$A$2,仕訳日記帳!$N1281&gt;=Sheet2!$B$2),仕訳日記帳!A1281,IF(AND(OR($A1281=Sheet2!$A$3,$A1281=Sheet2!$A$4,$A1281=Sheet2!$A$5,$A1281=Sheet2!$A$6,$A1281=Sheet2!$A$7,$A1281=Sheet2!$A$9),仕訳日記帳!$N1281&gt;=Sheet2!$B$3),仕訳日記帳!A1281,IF(AND($A1281=Sheet2!$A$8,仕訳日記帳!$N1281&gt;=Sheet2!$B$8),仕訳日記帳!A1281,IF(AND(OR($A1281=Sheet2!$A$10,$A1281=Sheet2!$A$11,$A1281=Sheet2!$A$12,$A1281=Sheet2!$A$13,$A1281=Sheet2!$A$14,$A1281=Sheet2!$A$15,$A1281=Sheet2!$A$16,$A1281=Sheet2!$A$17),Sheet2!$B$9&lt;=仕訳日記帳!$N1281&lt;Sheet2!$C$10),仕訳日記帳!A1281,""))))</f>
        <v/>
      </c>
      <c r="C1281" t="str">
        <f>IF(AND($A1281=Sheet2!$A$2,仕訳日記帳!$N1281&gt;=Sheet2!$B$2),仕訳日記帳!B1281,IF(AND(OR($A1281=Sheet2!$A$3,$A1281=Sheet2!$A$4,$A1281=Sheet2!$A$5,$A1281=Sheet2!$A$6,$A1281=Sheet2!$A$7,$A1281=Sheet2!$A$9),仕訳日記帳!$N1281&gt;=Sheet2!$B$3),仕訳日記帳!B1281,IF(AND($A1281=Sheet2!$A$8,仕訳日記帳!$N1281&gt;=Sheet2!$B$8),仕訳日記帳!B1281,IF(AND(OR($A1281=Sheet2!$A$10,$A1281=Sheet2!$A$11,$A1281=Sheet2!$A$12,$A1281=Sheet2!$A$13,$A1281=Sheet2!$A$14,$A1281=Sheet2!$A$15,$A1281=Sheet2!$A$16,$A1281=Sheet2!$A$17),Sheet2!$B$9&lt;=仕訳日記帳!$N1281&lt;Sheet2!$C$10),仕訳日記帳!B1281,""))))</f>
        <v/>
      </c>
      <c r="D1281" s="265" t="str">
        <f>IF(AND($A1281=Sheet2!$A$2,仕訳日記帳!$N1281&gt;=Sheet2!$B$2),仕訳日記帳!N1281,IF(AND(OR($A1281=Sheet2!$A$3,$A1281=Sheet2!$A$4,$A1281=Sheet2!$A$5,$A1281=Sheet2!$A$6,$A1281=Sheet2!$A$7,$A1281=Sheet2!$A$9),仕訳日記帳!$N1281&gt;=Sheet2!$B$3),仕訳日記帳!N1281,IF(AND($A1281=Sheet2!$A$8,仕訳日記帳!$N1281&gt;=Sheet2!$B$8),仕訳日記帳!N1281,IF(AND(OR($A1281=Sheet2!$A$10,$A1281=Sheet2!$A$11,$A1281=Sheet2!$A$12,$A1281=Sheet2!$A$13,$A1281=Sheet2!$A$14,$A1281=Sheet2!$A$15,$A1281=Sheet2!$A$16,$A1281=Sheet2!$A$17),Sheet2!$B$9&lt;=仕訳日記帳!$N1281&lt;Sheet2!$C$10),仕訳日記帳!N1281,""))))</f>
        <v/>
      </c>
      <c r="E1281" s="263" t="str">
        <f>IF(AND($A1281=Sheet2!$A$2,仕訳日記帳!$N1281&gt;=Sheet2!$B$2),仕訳日記帳!G1281,IF(AND(OR($A1281=Sheet2!$A$3,$A1281=Sheet2!$A$4,$A1281=Sheet2!$A$5,$A1281=Sheet2!$A$6,$A1281=Sheet2!$A$7,$A1281=Sheet2!$A$9),仕訳日記帳!$N1281&gt;=Sheet2!$B$3),仕訳日記帳!G1281,IF(AND($A1281=Sheet2!$A$8,仕訳日記帳!$N1281&gt;=Sheet2!$B$8),仕訳日記帳!G1281,IF(AND(OR($A1281=Sheet2!$A$10,$A1281=Sheet2!$A$11,$A1281=Sheet2!$A$12,$A1281=Sheet2!$A$13,$A1281=Sheet2!$A$14,$A1281=Sheet2!$A$15,$A1281=Sheet2!$A$16,$A1281=Sheet2!$A$17),Sheet2!$B$9&lt;=仕訳日記帳!$N1281&lt;Sheet2!$C$10),仕訳日記帳!G1281,""))))</f>
        <v/>
      </c>
      <c r="G1281" t="str">
        <f>IF(OR(A1281=Sheet2!$A$2,A1281=Sheet2!$A$3,A1281=Sheet2!$A$4,A1281=Sheet2!$A$5,A1281=Sheet2!$A$6,A1281=Sheet2!$A$7,A1281=Sheet2!$A$8,A1281=Sheet2!$A$9,A1281=Sheet2!$A$10,A1281=Sheet2!$A$11,A1281=Sheet2!$A$12,$A$2=Sheet2!$A$13,A1281=Sheet2!$A$14,$A$2=Sheet2!$A$15,$A$2=Sheet2!$A$16,A1281=Sheet2!$A$17),"該当","")</f>
        <v/>
      </c>
      <c r="H1281" t="str">
        <f>IF(OR(A1281="",G1281=""),"",COUNTIF($G$2:G1281,"該当"))</f>
        <v/>
      </c>
    </row>
    <row r="1282" spans="1:8">
      <c r="A1282" t="str">
        <f>IF(AND(仕訳日記帳!D1282=Sheet2!$A$2,仕訳日記帳!$N1282&gt;=Sheet2!$B$2),仕訳日記帳!D1282,IF(AND(OR(仕訳日記帳!D1282=Sheet2!$A$3,仕訳日記帳!D1282=Sheet2!$A$4,仕訳日記帳!D1282=Sheet2!$A$5,仕訳日記帳!D1282=Sheet2!$A$6,仕訳日記帳!D1282=Sheet2!$A$7,仕訳日記帳!D1282=Sheet2!$A$9),仕訳日記帳!$N1282&gt;=Sheet2!$B$3),仕訳日記帳!D1282,IF(AND(仕訳日記帳!D1282=Sheet2!$A$8,仕訳日記帳!$N1282&gt;=Sheet2!$B$8),仕訳日記帳!D1282,IF(AND(OR(仕訳日記帳!D1282=Sheet2!$A$10,仕訳日記帳!D1282=Sheet2!$A$11,仕訳日記帳!D1282=Sheet2!$A$12,仕訳日記帳!D1282=Sheet2!$A$13,仕訳日記帳!D1282=Sheet2!$A$14,仕訳日記帳!D1282=Sheet2!$A$15,仕訳日記帳!D1282=Sheet2!$A$16,仕訳日記帳!D1282=Sheet2!$A$17),Sheet2!$B$9&lt;=仕訳日記帳!$N1282&lt;Sheet2!$C$10),仕訳日記帳!D1282,""))))</f>
        <v/>
      </c>
      <c r="B1282" s="263" t="str">
        <f>IF(AND($A1282=Sheet2!$A$2,仕訳日記帳!$N1282&gt;=Sheet2!$B$2),仕訳日記帳!A1282,IF(AND(OR($A1282=Sheet2!$A$3,$A1282=Sheet2!$A$4,$A1282=Sheet2!$A$5,$A1282=Sheet2!$A$6,$A1282=Sheet2!$A$7,$A1282=Sheet2!$A$9),仕訳日記帳!$N1282&gt;=Sheet2!$B$3),仕訳日記帳!A1282,IF(AND($A1282=Sheet2!$A$8,仕訳日記帳!$N1282&gt;=Sheet2!$B$8),仕訳日記帳!A1282,IF(AND(OR($A1282=Sheet2!$A$10,$A1282=Sheet2!$A$11,$A1282=Sheet2!$A$12,$A1282=Sheet2!$A$13,$A1282=Sheet2!$A$14,$A1282=Sheet2!$A$15,$A1282=Sheet2!$A$16,$A1282=Sheet2!$A$17),Sheet2!$B$9&lt;=仕訳日記帳!$N1282&lt;Sheet2!$C$10),仕訳日記帳!A1282,""))))</f>
        <v/>
      </c>
      <c r="C1282" t="str">
        <f>IF(AND($A1282=Sheet2!$A$2,仕訳日記帳!$N1282&gt;=Sheet2!$B$2),仕訳日記帳!B1282,IF(AND(OR($A1282=Sheet2!$A$3,$A1282=Sheet2!$A$4,$A1282=Sheet2!$A$5,$A1282=Sheet2!$A$6,$A1282=Sheet2!$A$7,$A1282=Sheet2!$A$9),仕訳日記帳!$N1282&gt;=Sheet2!$B$3),仕訳日記帳!B1282,IF(AND($A1282=Sheet2!$A$8,仕訳日記帳!$N1282&gt;=Sheet2!$B$8),仕訳日記帳!B1282,IF(AND(OR($A1282=Sheet2!$A$10,$A1282=Sheet2!$A$11,$A1282=Sheet2!$A$12,$A1282=Sheet2!$A$13,$A1282=Sheet2!$A$14,$A1282=Sheet2!$A$15,$A1282=Sheet2!$A$16,$A1282=Sheet2!$A$17),Sheet2!$B$9&lt;=仕訳日記帳!$N1282&lt;Sheet2!$C$10),仕訳日記帳!B1282,""))))</f>
        <v/>
      </c>
      <c r="D1282" s="265" t="str">
        <f>IF(AND($A1282=Sheet2!$A$2,仕訳日記帳!$N1282&gt;=Sheet2!$B$2),仕訳日記帳!N1282,IF(AND(OR($A1282=Sheet2!$A$3,$A1282=Sheet2!$A$4,$A1282=Sheet2!$A$5,$A1282=Sheet2!$A$6,$A1282=Sheet2!$A$7,$A1282=Sheet2!$A$9),仕訳日記帳!$N1282&gt;=Sheet2!$B$3),仕訳日記帳!N1282,IF(AND($A1282=Sheet2!$A$8,仕訳日記帳!$N1282&gt;=Sheet2!$B$8),仕訳日記帳!N1282,IF(AND(OR($A1282=Sheet2!$A$10,$A1282=Sheet2!$A$11,$A1282=Sheet2!$A$12,$A1282=Sheet2!$A$13,$A1282=Sheet2!$A$14,$A1282=Sheet2!$A$15,$A1282=Sheet2!$A$16,$A1282=Sheet2!$A$17),Sheet2!$B$9&lt;=仕訳日記帳!$N1282&lt;Sheet2!$C$10),仕訳日記帳!N1282,""))))</f>
        <v/>
      </c>
      <c r="E1282" s="263" t="str">
        <f>IF(AND($A1282=Sheet2!$A$2,仕訳日記帳!$N1282&gt;=Sheet2!$B$2),仕訳日記帳!G1282,IF(AND(OR($A1282=Sheet2!$A$3,$A1282=Sheet2!$A$4,$A1282=Sheet2!$A$5,$A1282=Sheet2!$A$6,$A1282=Sheet2!$A$7,$A1282=Sheet2!$A$9),仕訳日記帳!$N1282&gt;=Sheet2!$B$3),仕訳日記帳!G1282,IF(AND($A1282=Sheet2!$A$8,仕訳日記帳!$N1282&gt;=Sheet2!$B$8),仕訳日記帳!G1282,IF(AND(OR($A1282=Sheet2!$A$10,$A1282=Sheet2!$A$11,$A1282=Sheet2!$A$12,$A1282=Sheet2!$A$13,$A1282=Sheet2!$A$14,$A1282=Sheet2!$A$15,$A1282=Sheet2!$A$16,$A1282=Sheet2!$A$17),Sheet2!$B$9&lt;=仕訳日記帳!$N1282&lt;Sheet2!$C$10),仕訳日記帳!G1282,""))))</f>
        <v/>
      </c>
      <c r="G1282" t="str">
        <f>IF(OR(A1282=Sheet2!$A$2,A1282=Sheet2!$A$3,A1282=Sheet2!$A$4,A1282=Sheet2!$A$5,A1282=Sheet2!$A$6,A1282=Sheet2!$A$7,A1282=Sheet2!$A$8,A1282=Sheet2!$A$9,A1282=Sheet2!$A$10,A1282=Sheet2!$A$11,A1282=Sheet2!$A$12,$A$2=Sheet2!$A$13,A1282=Sheet2!$A$14,$A$2=Sheet2!$A$15,$A$2=Sheet2!$A$16,A1282=Sheet2!$A$17),"該当","")</f>
        <v/>
      </c>
      <c r="H1282" t="str">
        <f>IF(OR(A1282="",G1282=""),"",COUNTIF($G$2:G1282,"該当"))</f>
        <v/>
      </c>
    </row>
    <row r="1283" spans="1:8">
      <c r="A1283" t="str">
        <f>IF(AND(仕訳日記帳!D1283=Sheet2!$A$2,仕訳日記帳!$N1283&gt;=Sheet2!$B$2),仕訳日記帳!D1283,IF(AND(OR(仕訳日記帳!D1283=Sheet2!$A$3,仕訳日記帳!D1283=Sheet2!$A$4,仕訳日記帳!D1283=Sheet2!$A$5,仕訳日記帳!D1283=Sheet2!$A$6,仕訳日記帳!D1283=Sheet2!$A$7,仕訳日記帳!D1283=Sheet2!$A$9),仕訳日記帳!$N1283&gt;=Sheet2!$B$3),仕訳日記帳!D1283,IF(AND(仕訳日記帳!D1283=Sheet2!$A$8,仕訳日記帳!$N1283&gt;=Sheet2!$B$8),仕訳日記帳!D1283,IF(AND(OR(仕訳日記帳!D1283=Sheet2!$A$10,仕訳日記帳!D1283=Sheet2!$A$11,仕訳日記帳!D1283=Sheet2!$A$12,仕訳日記帳!D1283=Sheet2!$A$13,仕訳日記帳!D1283=Sheet2!$A$14,仕訳日記帳!D1283=Sheet2!$A$15,仕訳日記帳!D1283=Sheet2!$A$16,仕訳日記帳!D1283=Sheet2!$A$17),Sheet2!$B$9&lt;=仕訳日記帳!$N1283&lt;Sheet2!$C$10),仕訳日記帳!D1283,""))))</f>
        <v/>
      </c>
      <c r="B1283" s="263" t="str">
        <f>IF(AND($A1283=Sheet2!$A$2,仕訳日記帳!$N1283&gt;=Sheet2!$B$2),仕訳日記帳!A1283,IF(AND(OR($A1283=Sheet2!$A$3,$A1283=Sheet2!$A$4,$A1283=Sheet2!$A$5,$A1283=Sheet2!$A$6,$A1283=Sheet2!$A$7,$A1283=Sheet2!$A$9),仕訳日記帳!$N1283&gt;=Sheet2!$B$3),仕訳日記帳!A1283,IF(AND($A1283=Sheet2!$A$8,仕訳日記帳!$N1283&gt;=Sheet2!$B$8),仕訳日記帳!A1283,IF(AND(OR($A1283=Sheet2!$A$10,$A1283=Sheet2!$A$11,$A1283=Sheet2!$A$12,$A1283=Sheet2!$A$13,$A1283=Sheet2!$A$14,$A1283=Sheet2!$A$15,$A1283=Sheet2!$A$16,$A1283=Sheet2!$A$17),Sheet2!$B$9&lt;=仕訳日記帳!$N1283&lt;Sheet2!$C$10),仕訳日記帳!A1283,""))))</f>
        <v/>
      </c>
      <c r="C1283" t="str">
        <f>IF(AND($A1283=Sheet2!$A$2,仕訳日記帳!$N1283&gt;=Sheet2!$B$2),仕訳日記帳!B1283,IF(AND(OR($A1283=Sheet2!$A$3,$A1283=Sheet2!$A$4,$A1283=Sheet2!$A$5,$A1283=Sheet2!$A$6,$A1283=Sheet2!$A$7,$A1283=Sheet2!$A$9),仕訳日記帳!$N1283&gt;=Sheet2!$B$3),仕訳日記帳!B1283,IF(AND($A1283=Sheet2!$A$8,仕訳日記帳!$N1283&gt;=Sheet2!$B$8),仕訳日記帳!B1283,IF(AND(OR($A1283=Sheet2!$A$10,$A1283=Sheet2!$A$11,$A1283=Sheet2!$A$12,$A1283=Sheet2!$A$13,$A1283=Sheet2!$A$14,$A1283=Sheet2!$A$15,$A1283=Sheet2!$A$16,$A1283=Sheet2!$A$17),Sheet2!$B$9&lt;=仕訳日記帳!$N1283&lt;Sheet2!$C$10),仕訳日記帳!B1283,""))))</f>
        <v/>
      </c>
      <c r="D1283" s="265" t="str">
        <f>IF(AND($A1283=Sheet2!$A$2,仕訳日記帳!$N1283&gt;=Sheet2!$B$2),仕訳日記帳!N1283,IF(AND(OR($A1283=Sheet2!$A$3,$A1283=Sheet2!$A$4,$A1283=Sheet2!$A$5,$A1283=Sheet2!$A$6,$A1283=Sheet2!$A$7,$A1283=Sheet2!$A$9),仕訳日記帳!$N1283&gt;=Sheet2!$B$3),仕訳日記帳!N1283,IF(AND($A1283=Sheet2!$A$8,仕訳日記帳!$N1283&gt;=Sheet2!$B$8),仕訳日記帳!N1283,IF(AND(OR($A1283=Sheet2!$A$10,$A1283=Sheet2!$A$11,$A1283=Sheet2!$A$12,$A1283=Sheet2!$A$13,$A1283=Sheet2!$A$14,$A1283=Sheet2!$A$15,$A1283=Sheet2!$A$16,$A1283=Sheet2!$A$17),Sheet2!$B$9&lt;=仕訳日記帳!$N1283&lt;Sheet2!$C$10),仕訳日記帳!N1283,""))))</f>
        <v/>
      </c>
      <c r="E1283" s="263" t="str">
        <f>IF(AND($A1283=Sheet2!$A$2,仕訳日記帳!$N1283&gt;=Sheet2!$B$2),仕訳日記帳!G1283,IF(AND(OR($A1283=Sheet2!$A$3,$A1283=Sheet2!$A$4,$A1283=Sheet2!$A$5,$A1283=Sheet2!$A$6,$A1283=Sheet2!$A$7,$A1283=Sheet2!$A$9),仕訳日記帳!$N1283&gt;=Sheet2!$B$3),仕訳日記帳!G1283,IF(AND($A1283=Sheet2!$A$8,仕訳日記帳!$N1283&gt;=Sheet2!$B$8),仕訳日記帳!G1283,IF(AND(OR($A1283=Sheet2!$A$10,$A1283=Sheet2!$A$11,$A1283=Sheet2!$A$12,$A1283=Sheet2!$A$13,$A1283=Sheet2!$A$14,$A1283=Sheet2!$A$15,$A1283=Sheet2!$A$16,$A1283=Sheet2!$A$17),Sheet2!$B$9&lt;=仕訳日記帳!$N1283&lt;Sheet2!$C$10),仕訳日記帳!G1283,""))))</f>
        <v/>
      </c>
      <c r="G1283" t="str">
        <f>IF(OR(A1283=Sheet2!$A$2,A1283=Sheet2!$A$3,A1283=Sheet2!$A$4,A1283=Sheet2!$A$5,A1283=Sheet2!$A$6,A1283=Sheet2!$A$7,A1283=Sheet2!$A$8,A1283=Sheet2!$A$9,A1283=Sheet2!$A$10,A1283=Sheet2!$A$11,A1283=Sheet2!$A$12,$A$2=Sheet2!$A$13,A1283=Sheet2!$A$14,$A$2=Sheet2!$A$15,$A$2=Sheet2!$A$16,A1283=Sheet2!$A$17),"該当","")</f>
        <v/>
      </c>
      <c r="H1283" t="str">
        <f>IF(OR(A1283="",G1283=""),"",COUNTIF($G$2:G1283,"該当"))</f>
        <v/>
      </c>
    </row>
    <row r="1284" spans="1:8">
      <c r="A1284" t="str">
        <f>IF(AND(仕訳日記帳!D1284=Sheet2!$A$2,仕訳日記帳!$N1284&gt;=Sheet2!$B$2),仕訳日記帳!D1284,IF(AND(OR(仕訳日記帳!D1284=Sheet2!$A$3,仕訳日記帳!D1284=Sheet2!$A$4,仕訳日記帳!D1284=Sheet2!$A$5,仕訳日記帳!D1284=Sheet2!$A$6,仕訳日記帳!D1284=Sheet2!$A$7,仕訳日記帳!D1284=Sheet2!$A$9),仕訳日記帳!$N1284&gt;=Sheet2!$B$3),仕訳日記帳!D1284,IF(AND(仕訳日記帳!D1284=Sheet2!$A$8,仕訳日記帳!$N1284&gt;=Sheet2!$B$8),仕訳日記帳!D1284,IF(AND(OR(仕訳日記帳!D1284=Sheet2!$A$10,仕訳日記帳!D1284=Sheet2!$A$11,仕訳日記帳!D1284=Sheet2!$A$12,仕訳日記帳!D1284=Sheet2!$A$13,仕訳日記帳!D1284=Sheet2!$A$14,仕訳日記帳!D1284=Sheet2!$A$15,仕訳日記帳!D1284=Sheet2!$A$16,仕訳日記帳!D1284=Sheet2!$A$17),Sheet2!$B$9&lt;=仕訳日記帳!$N1284&lt;Sheet2!$C$10),仕訳日記帳!D1284,""))))</f>
        <v/>
      </c>
      <c r="B1284" s="263" t="str">
        <f>IF(AND($A1284=Sheet2!$A$2,仕訳日記帳!$N1284&gt;=Sheet2!$B$2),仕訳日記帳!A1284,IF(AND(OR($A1284=Sheet2!$A$3,$A1284=Sheet2!$A$4,$A1284=Sheet2!$A$5,$A1284=Sheet2!$A$6,$A1284=Sheet2!$A$7,$A1284=Sheet2!$A$9),仕訳日記帳!$N1284&gt;=Sheet2!$B$3),仕訳日記帳!A1284,IF(AND($A1284=Sheet2!$A$8,仕訳日記帳!$N1284&gt;=Sheet2!$B$8),仕訳日記帳!A1284,IF(AND(OR($A1284=Sheet2!$A$10,$A1284=Sheet2!$A$11,$A1284=Sheet2!$A$12,$A1284=Sheet2!$A$13,$A1284=Sheet2!$A$14,$A1284=Sheet2!$A$15,$A1284=Sheet2!$A$16,$A1284=Sheet2!$A$17),Sheet2!$B$9&lt;=仕訳日記帳!$N1284&lt;Sheet2!$C$10),仕訳日記帳!A1284,""))))</f>
        <v/>
      </c>
      <c r="C1284" t="str">
        <f>IF(AND($A1284=Sheet2!$A$2,仕訳日記帳!$N1284&gt;=Sheet2!$B$2),仕訳日記帳!B1284,IF(AND(OR($A1284=Sheet2!$A$3,$A1284=Sheet2!$A$4,$A1284=Sheet2!$A$5,$A1284=Sheet2!$A$6,$A1284=Sheet2!$A$7,$A1284=Sheet2!$A$9),仕訳日記帳!$N1284&gt;=Sheet2!$B$3),仕訳日記帳!B1284,IF(AND($A1284=Sheet2!$A$8,仕訳日記帳!$N1284&gt;=Sheet2!$B$8),仕訳日記帳!B1284,IF(AND(OR($A1284=Sheet2!$A$10,$A1284=Sheet2!$A$11,$A1284=Sheet2!$A$12,$A1284=Sheet2!$A$13,$A1284=Sheet2!$A$14,$A1284=Sheet2!$A$15,$A1284=Sheet2!$A$16,$A1284=Sheet2!$A$17),Sheet2!$B$9&lt;=仕訳日記帳!$N1284&lt;Sheet2!$C$10),仕訳日記帳!B1284,""))))</f>
        <v/>
      </c>
      <c r="D1284" s="265" t="str">
        <f>IF(AND($A1284=Sheet2!$A$2,仕訳日記帳!$N1284&gt;=Sheet2!$B$2),仕訳日記帳!N1284,IF(AND(OR($A1284=Sheet2!$A$3,$A1284=Sheet2!$A$4,$A1284=Sheet2!$A$5,$A1284=Sheet2!$A$6,$A1284=Sheet2!$A$7,$A1284=Sheet2!$A$9),仕訳日記帳!$N1284&gt;=Sheet2!$B$3),仕訳日記帳!N1284,IF(AND($A1284=Sheet2!$A$8,仕訳日記帳!$N1284&gt;=Sheet2!$B$8),仕訳日記帳!N1284,IF(AND(OR($A1284=Sheet2!$A$10,$A1284=Sheet2!$A$11,$A1284=Sheet2!$A$12,$A1284=Sheet2!$A$13,$A1284=Sheet2!$A$14,$A1284=Sheet2!$A$15,$A1284=Sheet2!$A$16,$A1284=Sheet2!$A$17),Sheet2!$B$9&lt;=仕訳日記帳!$N1284&lt;Sheet2!$C$10),仕訳日記帳!N1284,""))))</f>
        <v/>
      </c>
      <c r="E1284" s="263" t="str">
        <f>IF(AND($A1284=Sheet2!$A$2,仕訳日記帳!$N1284&gt;=Sheet2!$B$2),仕訳日記帳!G1284,IF(AND(OR($A1284=Sheet2!$A$3,$A1284=Sheet2!$A$4,$A1284=Sheet2!$A$5,$A1284=Sheet2!$A$6,$A1284=Sheet2!$A$7,$A1284=Sheet2!$A$9),仕訳日記帳!$N1284&gt;=Sheet2!$B$3),仕訳日記帳!G1284,IF(AND($A1284=Sheet2!$A$8,仕訳日記帳!$N1284&gt;=Sheet2!$B$8),仕訳日記帳!G1284,IF(AND(OR($A1284=Sheet2!$A$10,$A1284=Sheet2!$A$11,$A1284=Sheet2!$A$12,$A1284=Sheet2!$A$13,$A1284=Sheet2!$A$14,$A1284=Sheet2!$A$15,$A1284=Sheet2!$A$16,$A1284=Sheet2!$A$17),Sheet2!$B$9&lt;=仕訳日記帳!$N1284&lt;Sheet2!$C$10),仕訳日記帳!G1284,""))))</f>
        <v/>
      </c>
      <c r="G1284" t="str">
        <f>IF(OR(A1284=Sheet2!$A$2,A1284=Sheet2!$A$3,A1284=Sheet2!$A$4,A1284=Sheet2!$A$5,A1284=Sheet2!$A$6,A1284=Sheet2!$A$7,A1284=Sheet2!$A$8,A1284=Sheet2!$A$9,A1284=Sheet2!$A$10,A1284=Sheet2!$A$11,A1284=Sheet2!$A$12,$A$2=Sheet2!$A$13,A1284=Sheet2!$A$14,$A$2=Sheet2!$A$15,$A$2=Sheet2!$A$16,A1284=Sheet2!$A$17),"該当","")</f>
        <v/>
      </c>
      <c r="H1284" t="str">
        <f>IF(OR(A1284="",G1284=""),"",COUNTIF($G$2:G1284,"該当"))</f>
        <v/>
      </c>
    </row>
    <row r="1285" spans="1:8">
      <c r="A1285" t="str">
        <f>IF(AND(仕訳日記帳!D1285=Sheet2!$A$2,仕訳日記帳!$N1285&gt;=Sheet2!$B$2),仕訳日記帳!D1285,IF(AND(OR(仕訳日記帳!D1285=Sheet2!$A$3,仕訳日記帳!D1285=Sheet2!$A$4,仕訳日記帳!D1285=Sheet2!$A$5,仕訳日記帳!D1285=Sheet2!$A$6,仕訳日記帳!D1285=Sheet2!$A$7,仕訳日記帳!D1285=Sheet2!$A$9),仕訳日記帳!$N1285&gt;=Sheet2!$B$3),仕訳日記帳!D1285,IF(AND(仕訳日記帳!D1285=Sheet2!$A$8,仕訳日記帳!$N1285&gt;=Sheet2!$B$8),仕訳日記帳!D1285,IF(AND(OR(仕訳日記帳!D1285=Sheet2!$A$10,仕訳日記帳!D1285=Sheet2!$A$11,仕訳日記帳!D1285=Sheet2!$A$12,仕訳日記帳!D1285=Sheet2!$A$13,仕訳日記帳!D1285=Sheet2!$A$14,仕訳日記帳!D1285=Sheet2!$A$15,仕訳日記帳!D1285=Sheet2!$A$16,仕訳日記帳!D1285=Sheet2!$A$17),Sheet2!$B$9&lt;=仕訳日記帳!$N1285&lt;Sheet2!$C$10),仕訳日記帳!D1285,""))))</f>
        <v/>
      </c>
      <c r="B1285" s="263" t="str">
        <f>IF(AND($A1285=Sheet2!$A$2,仕訳日記帳!$N1285&gt;=Sheet2!$B$2),仕訳日記帳!A1285,IF(AND(OR($A1285=Sheet2!$A$3,$A1285=Sheet2!$A$4,$A1285=Sheet2!$A$5,$A1285=Sheet2!$A$6,$A1285=Sheet2!$A$7,$A1285=Sheet2!$A$9),仕訳日記帳!$N1285&gt;=Sheet2!$B$3),仕訳日記帳!A1285,IF(AND($A1285=Sheet2!$A$8,仕訳日記帳!$N1285&gt;=Sheet2!$B$8),仕訳日記帳!A1285,IF(AND(OR($A1285=Sheet2!$A$10,$A1285=Sheet2!$A$11,$A1285=Sheet2!$A$12,$A1285=Sheet2!$A$13,$A1285=Sheet2!$A$14,$A1285=Sheet2!$A$15,$A1285=Sheet2!$A$16,$A1285=Sheet2!$A$17),Sheet2!$B$9&lt;=仕訳日記帳!$N1285&lt;Sheet2!$C$10),仕訳日記帳!A1285,""))))</f>
        <v/>
      </c>
      <c r="C1285" t="str">
        <f>IF(AND($A1285=Sheet2!$A$2,仕訳日記帳!$N1285&gt;=Sheet2!$B$2),仕訳日記帳!B1285,IF(AND(OR($A1285=Sheet2!$A$3,$A1285=Sheet2!$A$4,$A1285=Sheet2!$A$5,$A1285=Sheet2!$A$6,$A1285=Sheet2!$A$7,$A1285=Sheet2!$A$9),仕訳日記帳!$N1285&gt;=Sheet2!$B$3),仕訳日記帳!B1285,IF(AND($A1285=Sheet2!$A$8,仕訳日記帳!$N1285&gt;=Sheet2!$B$8),仕訳日記帳!B1285,IF(AND(OR($A1285=Sheet2!$A$10,$A1285=Sheet2!$A$11,$A1285=Sheet2!$A$12,$A1285=Sheet2!$A$13,$A1285=Sheet2!$A$14,$A1285=Sheet2!$A$15,$A1285=Sheet2!$A$16,$A1285=Sheet2!$A$17),Sheet2!$B$9&lt;=仕訳日記帳!$N1285&lt;Sheet2!$C$10),仕訳日記帳!B1285,""))))</f>
        <v/>
      </c>
      <c r="D1285" s="265" t="str">
        <f>IF(AND($A1285=Sheet2!$A$2,仕訳日記帳!$N1285&gt;=Sheet2!$B$2),仕訳日記帳!N1285,IF(AND(OR($A1285=Sheet2!$A$3,$A1285=Sheet2!$A$4,$A1285=Sheet2!$A$5,$A1285=Sheet2!$A$6,$A1285=Sheet2!$A$7,$A1285=Sheet2!$A$9),仕訳日記帳!$N1285&gt;=Sheet2!$B$3),仕訳日記帳!N1285,IF(AND($A1285=Sheet2!$A$8,仕訳日記帳!$N1285&gt;=Sheet2!$B$8),仕訳日記帳!N1285,IF(AND(OR($A1285=Sheet2!$A$10,$A1285=Sheet2!$A$11,$A1285=Sheet2!$A$12,$A1285=Sheet2!$A$13,$A1285=Sheet2!$A$14,$A1285=Sheet2!$A$15,$A1285=Sheet2!$A$16,$A1285=Sheet2!$A$17),Sheet2!$B$9&lt;=仕訳日記帳!$N1285&lt;Sheet2!$C$10),仕訳日記帳!N1285,""))))</f>
        <v/>
      </c>
      <c r="E1285" s="263" t="str">
        <f>IF(AND($A1285=Sheet2!$A$2,仕訳日記帳!$N1285&gt;=Sheet2!$B$2),仕訳日記帳!G1285,IF(AND(OR($A1285=Sheet2!$A$3,$A1285=Sheet2!$A$4,$A1285=Sheet2!$A$5,$A1285=Sheet2!$A$6,$A1285=Sheet2!$A$7,$A1285=Sheet2!$A$9),仕訳日記帳!$N1285&gt;=Sheet2!$B$3),仕訳日記帳!G1285,IF(AND($A1285=Sheet2!$A$8,仕訳日記帳!$N1285&gt;=Sheet2!$B$8),仕訳日記帳!G1285,IF(AND(OR($A1285=Sheet2!$A$10,$A1285=Sheet2!$A$11,$A1285=Sheet2!$A$12,$A1285=Sheet2!$A$13,$A1285=Sheet2!$A$14,$A1285=Sheet2!$A$15,$A1285=Sheet2!$A$16,$A1285=Sheet2!$A$17),Sheet2!$B$9&lt;=仕訳日記帳!$N1285&lt;Sheet2!$C$10),仕訳日記帳!G1285,""))))</f>
        <v/>
      </c>
      <c r="G1285" t="str">
        <f>IF(OR(A1285=Sheet2!$A$2,A1285=Sheet2!$A$3,A1285=Sheet2!$A$4,A1285=Sheet2!$A$5,A1285=Sheet2!$A$6,A1285=Sheet2!$A$7,A1285=Sheet2!$A$8,A1285=Sheet2!$A$9,A1285=Sheet2!$A$10,A1285=Sheet2!$A$11,A1285=Sheet2!$A$12,$A$2=Sheet2!$A$13,A1285=Sheet2!$A$14,$A$2=Sheet2!$A$15,$A$2=Sheet2!$A$16,A1285=Sheet2!$A$17),"該当","")</f>
        <v/>
      </c>
      <c r="H1285" t="str">
        <f>IF(OR(A1285="",G1285=""),"",COUNTIF($G$2:G1285,"該当"))</f>
        <v/>
      </c>
    </row>
    <row r="1286" spans="1:8">
      <c r="A1286" t="str">
        <f>IF(AND(仕訳日記帳!D1286=Sheet2!$A$2,仕訳日記帳!$N1286&gt;=Sheet2!$B$2),仕訳日記帳!D1286,IF(AND(OR(仕訳日記帳!D1286=Sheet2!$A$3,仕訳日記帳!D1286=Sheet2!$A$4,仕訳日記帳!D1286=Sheet2!$A$5,仕訳日記帳!D1286=Sheet2!$A$6,仕訳日記帳!D1286=Sheet2!$A$7,仕訳日記帳!D1286=Sheet2!$A$9),仕訳日記帳!$N1286&gt;=Sheet2!$B$3),仕訳日記帳!D1286,IF(AND(仕訳日記帳!D1286=Sheet2!$A$8,仕訳日記帳!$N1286&gt;=Sheet2!$B$8),仕訳日記帳!D1286,IF(AND(OR(仕訳日記帳!D1286=Sheet2!$A$10,仕訳日記帳!D1286=Sheet2!$A$11,仕訳日記帳!D1286=Sheet2!$A$12,仕訳日記帳!D1286=Sheet2!$A$13,仕訳日記帳!D1286=Sheet2!$A$14,仕訳日記帳!D1286=Sheet2!$A$15,仕訳日記帳!D1286=Sheet2!$A$16,仕訳日記帳!D1286=Sheet2!$A$17),Sheet2!$B$9&lt;=仕訳日記帳!$N1286&lt;Sheet2!$C$10),仕訳日記帳!D1286,""))))</f>
        <v/>
      </c>
      <c r="B1286" s="263" t="str">
        <f>IF(AND($A1286=Sheet2!$A$2,仕訳日記帳!$N1286&gt;=Sheet2!$B$2),仕訳日記帳!A1286,IF(AND(OR($A1286=Sheet2!$A$3,$A1286=Sheet2!$A$4,$A1286=Sheet2!$A$5,$A1286=Sheet2!$A$6,$A1286=Sheet2!$A$7,$A1286=Sheet2!$A$9),仕訳日記帳!$N1286&gt;=Sheet2!$B$3),仕訳日記帳!A1286,IF(AND($A1286=Sheet2!$A$8,仕訳日記帳!$N1286&gt;=Sheet2!$B$8),仕訳日記帳!A1286,IF(AND(OR($A1286=Sheet2!$A$10,$A1286=Sheet2!$A$11,$A1286=Sheet2!$A$12,$A1286=Sheet2!$A$13,$A1286=Sheet2!$A$14,$A1286=Sheet2!$A$15,$A1286=Sheet2!$A$16,$A1286=Sheet2!$A$17),Sheet2!$B$9&lt;=仕訳日記帳!$N1286&lt;Sheet2!$C$10),仕訳日記帳!A1286,""))))</f>
        <v/>
      </c>
      <c r="C1286" t="str">
        <f>IF(AND($A1286=Sheet2!$A$2,仕訳日記帳!$N1286&gt;=Sheet2!$B$2),仕訳日記帳!B1286,IF(AND(OR($A1286=Sheet2!$A$3,$A1286=Sheet2!$A$4,$A1286=Sheet2!$A$5,$A1286=Sheet2!$A$6,$A1286=Sheet2!$A$7,$A1286=Sheet2!$A$9),仕訳日記帳!$N1286&gt;=Sheet2!$B$3),仕訳日記帳!B1286,IF(AND($A1286=Sheet2!$A$8,仕訳日記帳!$N1286&gt;=Sheet2!$B$8),仕訳日記帳!B1286,IF(AND(OR($A1286=Sheet2!$A$10,$A1286=Sheet2!$A$11,$A1286=Sheet2!$A$12,$A1286=Sheet2!$A$13,$A1286=Sheet2!$A$14,$A1286=Sheet2!$A$15,$A1286=Sheet2!$A$16,$A1286=Sheet2!$A$17),Sheet2!$B$9&lt;=仕訳日記帳!$N1286&lt;Sheet2!$C$10),仕訳日記帳!B1286,""))))</f>
        <v/>
      </c>
      <c r="D1286" s="265" t="str">
        <f>IF(AND($A1286=Sheet2!$A$2,仕訳日記帳!$N1286&gt;=Sheet2!$B$2),仕訳日記帳!N1286,IF(AND(OR($A1286=Sheet2!$A$3,$A1286=Sheet2!$A$4,$A1286=Sheet2!$A$5,$A1286=Sheet2!$A$6,$A1286=Sheet2!$A$7,$A1286=Sheet2!$A$9),仕訳日記帳!$N1286&gt;=Sheet2!$B$3),仕訳日記帳!N1286,IF(AND($A1286=Sheet2!$A$8,仕訳日記帳!$N1286&gt;=Sheet2!$B$8),仕訳日記帳!N1286,IF(AND(OR($A1286=Sheet2!$A$10,$A1286=Sheet2!$A$11,$A1286=Sheet2!$A$12,$A1286=Sheet2!$A$13,$A1286=Sheet2!$A$14,$A1286=Sheet2!$A$15,$A1286=Sheet2!$A$16,$A1286=Sheet2!$A$17),Sheet2!$B$9&lt;=仕訳日記帳!$N1286&lt;Sheet2!$C$10),仕訳日記帳!N1286,""))))</f>
        <v/>
      </c>
      <c r="E1286" s="263" t="str">
        <f>IF(AND($A1286=Sheet2!$A$2,仕訳日記帳!$N1286&gt;=Sheet2!$B$2),仕訳日記帳!G1286,IF(AND(OR($A1286=Sheet2!$A$3,$A1286=Sheet2!$A$4,$A1286=Sheet2!$A$5,$A1286=Sheet2!$A$6,$A1286=Sheet2!$A$7,$A1286=Sheet2!$A$9),仕訳日記帳!$N1286&gt;=Sheet2!$B$3),仕訳日記帳!G1286,IF(AND($A1286=Sheet2!$A$8,仕訳日記帳!$N1286&gt;=Sheet2!$B$8),仕訳日記帳!G1286,IF(AND(OR($A1286=Sheet2!$A$10,$A1286=Sheet2!$A$11,$A1286=Sheet2!$A$12,$A1286=Sheet2!$A$13,$A1286=Sheet2!$A$14,$A1286=Sheet2!$A$15,$A1286=Sheet2!$A$16,$A1286=Sheet2!$A$17),Sheet2!$B$9&lt;=仕訳日記帳!$N1286&lt;Sheet2!$C$10),仕訳日記帳!G1286,""))))</f>
        <v/>
      </c>
      <c r="G1286" t="str">
        <f>IF(OR(A1286=Sheet2!$A$2,A1286=Sheet2!$A$3,A1286=Sheet2!$A$4,A1286=Sheet2!$A$5,A1286=Sheet2!$A$6,A1286=Sheet2!$A$7,A1286=Sheet2!$A$8,A1286=Sheet2!$A$9,A1286=Sheet2!$A$10,A1286=Sheet2!$A$11,A1286=Sheet2!$A$12,$A$2=Sheet2!$A$13,A1286=Sheet2!$A$14,$A$2=Sheet2!$A$15,$A$2=Sheet2!$A$16,A1286=Sheet2!$A$17),"該当","")</f>
        <v/>
      </c>
      <c r="H1286" t="str">
        <f>IF(OR(A1286="",G1286=""),"",COUNTIF($G$2:G1286,"該当"))</f>
        <v/>
      </c>
    </row>
    <row r="1287" spans="1:8">
      <c r="A1287" t="str">
        <f>IF(AND(仕訳日記帳!D1287=Sheet2!$A$2,仕訳日記帳!$N1287&gt;=Sheet2!$B$2),仕訳日記帳!D1287,IF(AND(OR(仕訳日記帳!D1287=Sheet2!$A$3,仕訳日記帳!D1287=Sheet2!$A$4,仕訳日記帳!D1287=Sheet2!$A$5,仕訳日記帳!D1287=Sheet2!$A$6,仕訳日記帳!D1287=Sheet2!$A$7,仕訳日記帳!D1287=Sheet2!$A$9),仕訳日記帳!$N1287&gt;=Sheet2!$B$3),仕訳日記帳!D1287,IF(AND(仕訳日記帳!D1287=Sheet2!$A$8,仕訳日記帳!$N1287&gt;=Sheet2!$B$8),仕訳日記帳!D1287,IF(AND(OR(仕訳日記帳!D1287=Sheet2!$A$10,仕訳日記帳!D1287=Sheet2!$A$11,仕訳日記帳!D1287=Sheet2!$A$12,仕訳日記帳!D1287=Sheet2!$A$13,仕訳日記帳!D1287=Sheet2!$A$14,仕訳日記帳!D1287=Sheet2!$A$15,仕訳日記帳!D1287=Sheet2!$A$16,仕訳日記帳!D1287=Sheet2!$A$17),Sheet2!$B$9&lt;=仕訳日記帳!$N1287&lt;Sheet2!$C$10),仕訳日記帳!D1287,""))))</f>
        <v/>
      </c>
      <c r="B1287" s="263" t="str">
        <f>IF(AND($A1287=Sheet2!$A$2,仕訳日記帳!$N1287&gt;=Sheet2!$B$2),仕訳日記帳!A1287,IF(AND(OR($A1287=Sheet2!$A$3,$A1287=Sheet2!$A$4,$A1287=Sheet2!$A$5,$A1287=Sheet2!$A$6,$A1287=Sheet2!$A$7,$A1287=Sheet2!$A$9),仕訳日記帳!$N1287&gt;=Sheet2!$B$3),仕訳日記帳!A1287,IF(AND($A1287=Sheet2!$A$8,仕訳日記帳!$N1287&gt;=Sheet2!$B$8),仕訳日記帳!A1287,IF(AND(OR($A1287=Sheet2!$A$10,$A1287=Sheet2!$A$11,$A1287=Sheet2!$A$12,$A1287=Sheet2!$A$13,$A1287=Sheet2!$A$14,$A1287=Sheet2!$A$15,$A1287=Sheet2!$A$16,$A1287=Sheet2!$A$17),Sheet2!$B$9&lt;=仕訳日記帳!$N1287&lt;Sheet2!$C$10),仕訳日記帳!A1287,""))))</f>
        <v/>
      </c>
      <c r="C1287" t="str">
        <f>IF(AND($A1287=Sheet2!$A$2,仕訳日記帳!$N1287&gt;=Sheet2!$B$2),仕訳日記帳!B1287,IF(AND(OR($A1287=Sheet2!$A$3,$A1287=Sheet2!$A$4,$A1287=Sheet2!$A$5,$A1287=Sheet2!$A$6,$A1287=Sheet2!$A$7,$A1287=Sheet2!$A$9),仕訳日記帳!$N1287&gt;=Sheet2!$B$3),仕訳日記帳!B1287,IF(AND($A1287=Sheet2!$A$8,仕訳日記帳!$N1287&gt;=Sheet2!$B$8),仕訳日記帳!B1287,IF(AND(OR($A1287=Sheet2!$A$10,$A1287=Sheet2!$A$11,$A1287=Sheet2!$A$12,$A1287=Sheet2!$A$13,$A1287=Sheet2!$A$14,$A1287=Sheet2!$A$15,$A1287=Sheet2!$A$16,$A1287=Sheet2!$A$17),Sheet2!$B$9&lt;=仕訳日記帳!$N1287&lt;Sheet2!$C$10),仕訳日記帳!B1287,""))))</f>
        <v/>
      </c>
      <c r="D1287" s="265" t="str">
        <f>IF(AND($A1287=Sheet2!$A$2,仕訳日記帳!$N1287&gt;=Sheet2!$B$2),仕訳日記帳!N1287,IF(AND(OR($A1287=Sheet2!$A$3,$A1287=Sheet2!$A$4,$A1287=Sheet2!$A$5,$A1287=Sheet2!$A$6,$A1287=Sheet2!$A$7,$A1287=Sheet2!$A$9),仕訳日記帳!$N1287&gt;=Sheet2!$B$3),仕訳日記帳!N1287,IF(AND($A1287=Sheet2!$A$8,仕訳日記帳!$N1287&gt;=Sheet2!$B$8),仕訳日記帳!N1287,IF(AND(OR($A1287=Sheet2!$A$10,$A1287=Sheet2!$A$11,$A1287=Sheet2!$A$12,$A1287=Sheet2!$A$13,$A1287=Sheet2!$A$14,$A1287=Sheet2!$A$15,$A1287=Sheet2!$A$16,$A1287=Sheet2!$A$17),Sheet2!$B$9&lt;=仕訳日記帳!$N1287&lt;Sheet2!$C$10),仕訳日記帳!N1287,""))))</f>
        <v/>
      </c>
      <c r="E1287" s="263" t="str">
        <f>IF(AND($A1287=Sheet2!$A$2,仕訳日記帳!$N1287&gt;=Sheet2!$B$2),仕訳日記帳!G1287,IF(AND(OR($A1287=Sheet2!$A$3,$A1287=Sheet2!$A$4,$A1287=Sheet2!$A$5,$A1287=Sheet2!$A$6,$A1287=Sheet2!$A$7,$A1287=Sheet2!$A$9),仕訳日記帳!$N1287&gt;=Sheet2!$B$3),仕訳日記帳!G1287,IF(AND($A1287=Sheet2!$A$8,仕訳日記帳!$N1287&gt;=Sheet2!$B$8),仕訳日記帳!G1287,IF(AND(OR($A1287=Sheet2!$A$10,$A1287=Sheet2!$A$11,$A1287=Sheet2!$A$12,$A1287=Sheet2!$A$13,$A1287=Sheet2!$A$14,$A1287=Sheet2!$A$15,$A1287=Sheet2!$A$16,$A1287=Sheet2!$A$17),Sheet2!$B$9&lt;=仕訳日記帳!$N1287&lt;Sheet2!$C$10),仕訳日記帳!G1287,""))))</f>
        <v/>
      </c>
      <c r="G1287" t="str">
        <f>IF(OR(A1287=Sheet2!$A$2,A1287=Sheet2!$A$3,A1287=Sheet2!$A$4,A1287=Sheet2!$A$5,A1287=Sheet2!$A$6,A1287=Sheet2!$A$7,A1287=Sheet2!$A$8,A1287=Sheet2!$A$9,A1287=Sheet2!$A$10,A1287=Sheet2!$A$11,A1287=Sheet2!$A$12,$A$2=Sheet2!$A$13,A1287=Sheet2!$A$14,$A$2=Sheet2!$A$15,$A$2=Sheet2!$A$16,A1287=Sheet2!$A$17),"該当","")</f>
        <v/>
      </c>
      <c r="H1287" t="str">
        <f>IF(OR(A1287="",G1287=""),"",COUNTIF($G$2:G1287,"該当"))</f>
        <v/>
      </c>
    </row>
    <row r="1288" spans="1:8">
      <c r="A1288" t="str">
        <f>IF(AND(仕訳日記帳!D1288=Sheet2!$A$2,仕訳日記帳!$N1288&gt;=Sheet2!$B$2),仕訳日記帳!D1288,IF(AND(OR(仕訳日記帳!D1288=Sheet2!$A$3,仕訳日記帳!D1288=Sheet2!$A$4,仕訳日記帳!D1288=Sheet2!$A$5,仕訳日記帳!D1288=Sheet2!$A$6,仕訳日記帳!D1288=Sheet2!$A$7,仕訳日記帳!D1288=Sheet2!$A$9),仕訳日記帳!$N1288&gt;=Sheet2!$B$3),仕訳日記帳!D1288,IF(AND(仕訳日記帳!D1288=Sheet2!$A$8,仕訳日記帳!$N1288&gt;=Sheet2!$B$8),仕訳日記帳!D1288,IF(AND(OR(仕訳日記帳!D1288=Sheet2!$A$10,仕訳日記帳!D1288=Sheet2!$A$11,仕訳日記帳!D1288=Sheet2!$A$12,仕訳日記帳!D1288=Sheet2!$A$13,仕訳日記帳!D1288=Sheet2!$A$14,仕訳日記帳!D1288=Sheet2!$A$15,仕訳日記帳!D1288=Sheet2!$A$16,仕訳日記帳!D1288=Sheet2!$A$17),Sheet2!$B$9&lt;=仕訳日記帳!$N1288&lt;Sheet2!$C$10),仕訳日記帳!D1288,""))))</f>
        <v/>
      </c>
      <c r="B1288" s="263" t="str">
        <f>IF(AND($A1288=Sheet2!$A$2,仕訳日記帳!$N1288&gt;=Sheet2!$B$2),仕訳日記帳!A1288,IF(AND(OR($A1288=Sheet2!$A$3,$A1288=Sheet2!$A$4,$A1288=Sheet2!$A$5,$A1288=Sheet2!$A$6,$A1288=Sheet2!$A$7,$A1288=Sheet2!$A$9),仕訳日記帳!$N1288&gt;=Sheet2!$B$3),仕訳日記帳!A1288,IF(AND($A1288=Sheet2!$A$8,仕訳日記帳!$N1288&gt;=Sheet2!$B$8),仕訳日記帳!A1288,IF(AND(OR($A1288=Sheet2!$A$10,$A1288=Sheet2!$A$11,$A1288=Sheet2!$A$12,$A1288=Sheet2!$A$13,$A1288=Sheet2!$A$14,$A1288=Sheet2!$A$15,$A1288=Sheet2!$A$16,$A1288=Sheet2!$A$17),Sheet2!$B$9&lt;=仕訳日記帳!$N1288&lt;Sheet2!$C$10),仕訳日記帳!A1288,""))))</f>
        <v/>
      </c>
      <c r="C1288" t="str">
        <f>IF(AND($A1288=Sheet2!$A$2,仕訳日記帳!$N1288&gt;=Sheet2!$B$2),仕訳日記帳!B1288,IF(AND(OR($A1288=Sheet2!$A$3,$A1288=Sheet2!$A$4,$A1288=Sheet2!$A$5,$A1288=Sheet2!$A$6,$A1288=Sheet2!$A$7,$A1288=Sheet2!$A$9),仕訳日記帳!$N1288&gt;=Sheet2!$B$3),仕訳日記帳!B1288,IF(AND($A1288=Sheet2!$A$8,仕訳日記帳!$N1288&gt;=Sheet2!$B$8),仕訳日記帳!B1288,IF(AND(OR($A1288=Sheet2!$A$10,$A1288=Sheet2!$A$11,$A1288=Sheet2!$A$12,$A1288=Sheet2!$A$13,$A1288=Sheet2!$A$14,$A1288=Sheet2!$A$15,$A1288=Sheet2!$A$16,$A1288=Sheet2!$A$17),Sheet2!$B$9&lt;=仕訳日記帳!$N1288&lt;Sheet2!$C$10),仕訳日記帳!B1288,""))))</f>
        <v/>
      </c>
      <c r="D1288" s="265" t="str">
        <f>IF(AND($A1288=Sheet2!$A$2,仕訳日記帳!$N1288&gt;=Sheet2!$B$2),仕訳日記帳!N1288,IF(AND(OR($A1288=Sheet2!$A$3,$A1288=Sheet2!$A$4,$A1288=Sheet2!$A$5,$A1288=Sheet2!$A$6,$A1288=Sheet2!$A$7,$A1288=Sheet2!$A$9),仕訳日記帳!$N1288&gt;=Sheet2!$B$3),仕訳日記帳!N1288,IF(AND($A1288=Sheet2!$A$8,仕訳日記帳!$N1288&gt;=Sheet2!$B$8),仕訳日記帳!N1288,IF(AND(OR($A1288=Sheet2!$A$10,$A1288=Sheet2!$A$11,$A1288=Sheet2!$A$12,$A1288=Sheet2!$A$13,$A1288=Sheet2!$A$14,$A1288=Sheet2!$A$15,$A1288=Sheet2!$A$16,$A1288=Sheet2!$A$17),Sheet2!$B$9&lt;=仕訳日記帳!$N1288&lt;Sheet2!$C$10),仕訳日記帳!N1288,""))))</f>
        <v/>
      </c>
      <c r="E1288" s="263" t="str">
        <f>IF(AND($A1288=Sheet2!$A$2,仕訳日記帳!$N1288&gt;=Sheet2!$B$2),仕訳日記帳!G1288,IF(AND(OR($A1288=Sheet2!$A$3,$A1288=Sheet2!$A$4,$A1288=Sheet2!$A$5,$A1288=Sheet2!$A$6,$A1288=Sheet2!$A$7,$A1288=Sheet2!$A$9),仕訳日記帳!$N1288&gt;=Sheet2!$B$3),仕訳日記帳!G1288,IF(AND($A1288=Sheet2!$A$8,仕訳日記帳!$N1288&gt;=Sheet2!$B$8),仕訳日記帳!G1288,IF(AND(OR($A1288=Sheet2!$A$10,$A1288=Sheet2!$A$11,$A1288=Sheet2!$A$12,$A1288=Sheet2!$A$13,$A1288=Sheet2!$A$14,$A1288=Sheet2!$A$15,$A1288=Sheet2!$A$16,$A1288=Sheet2!$A$17),Sheet2!$B$9&lt;=仕訳日記帳!$N1288&lt;Sheet2!$C$10),仕訳日記帳!G1288,""))))</f>
        <v/>
      </c>
      <c r="G1288" t="str">
        <f>IF(OR(A1288=Sheet2!$A$2,A1288=Sheet2!$A$3,A1288=Sheet2!$A$4,A1288=Sheet2!$A$5,A1288=Sheet2!$A$6,A1288=Sheet2!$A$7,A1288=Sheet2!$A$8,A1288=Sheet2!$A$9,A1288=Sheet2!$A$10,A1288=Sheet2!$A$11,A1288=Sheet2!$A$12,$A$2=Sheet2!$A$13,A1288=Sheet2!$A$14,$A$2=Sheet2!$A$15,$A$2=Sheet2!$A$16,A1288=Sheet2!$A$17),"該当","")</f>
        <v/>
      </c>
      <c r="H1288" t="str">
        <f>IF(OR(A1288="",G1288=""),"",COUNTIF($G$2:G1288,"該当"))</f>
        <v/>
      </c>
    </row>
    <row r="1289" spans="1:8">
      <c r="A1289" t="str">
        <f>IF(AND(仕訳日記帳!D1289=Sheet2!$A$2,仕訳日記帳!$N1289&gt;=Sheet2!$B$2),仕訳日記帳!D1289,IF(AND(OR(仕訳日記帳!D1289=Sheet2!$A$3,仕訳日記帳!D1289=Sheet2!$A$4,仕訳日記帳!D1289=Sheet2!$A$5,仕訳日記帳!D1289=Sheet2!$A$6,仕訳日記帳!D1289=Sheet2!$A$7,仕訳日記帳!D1289=Sheet2!$A$9),仕訳日記帳!$N1289&gt;=Sheet2!$B$3),仕訳日記帳!D1289,IF(AND(仕訳日記帳!D1289=Sheet2!$A$8,仕訳日記帳!$N1289&gt;=Sheet2!$B$8),仕訳日記帳!D1289,IF(AND(OR(仕訳日記帳!D1289=Sheet2!$A$10,仕訳日記帳!D1289=Sheet2!$A$11,仕訳日記帳!D1289=Sheet2!$A$12,仕訳日記帳!D1289=Sheet2!$A$13,仕訳日記帳!D1289=Sheet2!$A$14,仕訳日記帳!D1289=Sheet2!$A$15,仕訳日記帳!D1289=Sheet2!$A$16,仕訳日記帳!D1289=Sheet2!$A$17),Sheet2!$B$9&lt;=仕訳日記帳!$N1289&lt;Sheet2!$C$10),仕訳日記帳!D1289,""))))</f>
        <v/>
      </c>
      <c r="B1289" s="263" t="str">
        <f>IF(AND($A1289=Sheet2!$A$2,仕訳日記帳!$N1289&gt;=Sheet2!$B$2),仕訳日記帳!A1289,IF(AND(OR($A1289=Sheet2!$A$3,$A1289=Sheet2!$A$4,$A1289=Sheet2!$A$5,$A1289=Sheet2!$A$6,$A1289=Sheet2!$A$7,$A1289=Sheet2!$A$9),仕訳日記帳!$N1289&gt;=Sheet2!$B$3),仕訳日記帳!A1289,IF(AND($A1289=Sheet2!$A$8,仕訳日記帳!$N1289&gt;=Sheet2!$B$8),仕訳日記帳!A1289,IF(AND(OR($A1289=Sheet2!$A$10,$A1289=Sheet2!$A$11,$A1289=Sheet2!$A$12,$A1289=Sheet2!$A$13,$A1289=Sheet2!$A$14,$A1289=Sheet2!$A$15,$A1289=Sheet2!$A$16,$A1289=Sheet2!$A$17),Sheet2!$B$9&lt;=仕訳日記帳!$N1289&lt;Sheet2!$C$10),仕訳日記帳!A1289,""))))</f>
        <v/>
      </c>
      <c r="C1289" t="str">
        <f>IF(AND($A1289=Sheet2!$A$2,仕訳日記帳!$N1289&gt;=Sheet2!$B$2),仕訳日記帳!B1289,IF(AND(OR($A1289=Sheet2!$A$3,$A1289=Sheet2!$A$4,$A1289=Sheet2!$A$5,$A1289=Sheet2!$A$6,$A1289=Sheet2!$A$7,$A1289=Sheet2!$A$9),仕訳日記帳!$N1289&gt;=Sheet2!$B$3),仕訳日記帳!B1289,IF(AND($A1289=Sheet2!$A$8,仕訳日記帳!$N1289&gt;=Sheet2!$B$8),仕訳日記帳!B1289,IF(AND(OR($A1289=Sheet2!$A$10,$A1289=Sheet2!$A$11,$A1289=Sheet2!$A$12,$A1289=Sheet2!$A$13,$A1289=Sheet2!$A$14,$A1289=Sheet2!$A$15,$A1289=Sheet2!$A$16,$A1289=Sheet2!$A$17),Sheet2!$B$9&lt;=仕訳日記帳!$N1289&lt;Sheet2!$C$10),仕訳日記帳!B1289,""))))</f>
        <v/>
      </c>
      <c r="D1289" s="265" t="str">
        <f>IF(AND($A1289=Sheet2!$A$2,仕訳日記帳!$N1289&gt;=Sheet2!$B$2),仕訳日記帳!N1289,IF(AND(OR($A1289=Sheet2!$A$3,$A1289=Sheet2!$A$4,$A1289=Sheet2!$A$5,$A1289=Sheet2!$A$6,$A1289=Sheet2!$A$7,$A1289=Sheet2!$A$9),仕訳日記帳!$N1289&gt;=Sheet2!$B$3),仕訳日記帳!N1289,IF(AND($A1289=Sheet2!$A$8,仕訳日記帳!$N1289&gt;=Sheet2!$B$8),仕訳日記帳!N1289,IF(AND(OR($A1289=Sheet2!$A$10,$A1289=Sheet2!$A$11,$A1289=Sheet2!$A$12,$A1289=Sheet2!$A$13,$A1289=Sheet2!$A$14,$A1289=Sheet2!$A$15,$A1289=Sheet2!$A$16,$A1289=Sheet2!$A$17),Sheet2!$B$9&lt;=仕訳日記帳!$N1289&lt;Sheet2!$C$10),仕訳日記帳!N1289,""))))</f>
        <v/>
      </c>
      <c r="E1289" s="263" t="str">
        <f>IF(AND($A1289=Sheet2!$A$2,仕訳日記帳!$N1289&gt;=Sheet2!$B$2),仕訳日記帳!G1289,IF(AND(OR($A1289=Sheet2!$A$3,$A1289=Sheet2!$A$4,$A1289=Sheet2!$A$5,$A1289=Sheet2!$A$6,$A1289=Sheet2!$A$7,$A1289=Sheet2!$A$9),仕訳日記帳!$N1289&gt;=Sheet2!$B$3),仕訳日記帳!G1289,IF(AND($A1289=Sheet2!$A$8,仕訳日記帳!$N1289&gt;=Sheet2!$B$8),仕訳日記帳!G1289,IF(AND(OR($A1289=Sheet2!$A$10,$A1289=Sheet2!$A$11,$A1289=Sheet2!$A$12,$A1289=Sheet2!$A$13,$A1289=Sheet2!$A$14,$A1289=Sheet2!$A$15,$A1289=Sheet2!$A$16,$A1289=Sheet2!$A$17),Sheet2!$B$9&lt;=仕訳日記帳!$N1289&lt;Sheet2!$C$10),仕訳日記帳!G1289,""))))</f>
        <v/>
      </c>
      <c r="G1289" t="str">
        <f>IF(OR(A1289=Sheet2!$A$2,A1289=Sheet2!$A$3,A1289=Sheet2!$A$4,A1289=Sheet2!$A$5,A1289=Sheet2!$A$6,A1289=Sheet2!$A$7,A1289=Sheet2!$A$8,A1289=Sheet2!$A$9,A1289=Sheet2!$A$10,A1289=Sheet2!$A$11,A1289=Sheet2!$A$12,$A$2=Sheet2!$A$13,A1289=Sheet2!$A$14,$A$2=Sheet2!$A$15,$A$2=Sheet2!$A$16,A1289=Sheet2!$A$17),"該当","")</f>
        <v/>
      </c>
      <c r="H1289" t="str">
        <f>IF(OR(A1289="",G1289=""),"",COUNTIF($G$2:G1289,"該当"))</f>
        <v/>
      </c>
    </row>
    <row r="1290" spans="1:8">
      <c r="A1290" t="str">
        <f>IF(AND(仕訳日記帳!D1290=Sheet2!$A$2,仕訳日記帳!$N1290&gt;=Sheet2!$B$2),仕訳日記帳!D1290,IF(AND(OR(仕訳日記帳!D1290=Sheet2!$A$3,仕訳日記帳!D1290=Sheet2!$A$4,仕訳日記帳!D1290=Sheet2!$A$5,仕訳日記帳!D1290=Sheet2!$A$6,仕訳日記帳!D1290=Sheet2!$A$7,仕訳日記帳!D1290=Sheet2!$A$9),仕訳日記帳!$N1290&gt;=Sheet2!$B$3),仕訳日記帳!D1290,IF(AND(仕訳日記帳!D1290=Sheet2!$A$8,仕訳日記帳!$N1290&gt;=Sheet2!$B$8),仕訳日記帳!D1290,IF(AND(OR(仕訳日記帳!D1290=Sheet2!$A$10,仕訳日記帳!D1290=Sheet2!$A$11,仕訳日記帳!D1290=Sheet2!$A$12,仕訳日記帳!D1290=Sheet2!$A$13,仕訳日記帳!D1290=Sheet2!$A$14,仕訳日記帳!D1290=Sheet2!$A$15,仕訳日記帳!D1290=Sheet2!$A$16,仕訳日記帳!D1290=Sheet2!$A$17),Sheet2!$B$9&lt;=仕訳日記帳!$N1290&lt;Sheet2!$C$10),仕訳日記帳!D1290,""))))</f>
        <v/>
      </c>
      <c r="B1290" s="263" t="str">
        <f>IF(AND($A1290=Sheet2!$A$2,仕訳日記帳!$N1290&gt;=Sheet2!$B$2),仕訳日記帳!A1290,IF(AND(OR($A1290=Sheet2!$A$3,$A1290=Sheet2!$A$4,$A1290=Sheet2!$A$5,$A1290=Sheet2!$A$6,$A1290=Sheet2!$A$7,$A1290=Sheet2!$A$9),仕訳日記帳!$N1290&gt;=Sheet2!$B$3),仕訳日記帳!A1290,IF(AND($A1290=Sheet2!$A$8,仕訳日記帳!$N1290&gt;=Sheet2!$B$8),仕訳日記帳!A1290,IF(AND(OR($A1290=Sheet2!$A$10,$A1290=Sheet2!$A$11,$A1290=Sheet2!$A$12,$A1290=Sheet2!$A$13,$A1290=Sheet2!$A$14,$A1290=Sheet2!$A$15,$A1290=Sheet2!$A$16,$A1290=Sheet2!$A$17),Sheet2!$B$9&lt;=仕訳日記帳!$N1290&lt;Sheet2!$C$10),仕訳日記帳!A1290,""))))</f>
        <v/>
      </c>
      <c r="C1290" t="str">
        <f>IF(AND($A1290=Sheet2!$A$2,仕訳日記帳!$N1290&gt;=Sheet2!$B$2),仕訳日記帳!B1290,IF(AND(OR($A1290=Sheet2!$A$3,$A1290=Sheet2!$A$4,$A1290=Sheet2!$A$5,$A1290=Sheet2!$A$6,$A1290=Sheet2!$A$7,$A1290=Sheet2!$A$9),仕訳日記帳!$N1290&gt;=Sheet2!$B$3),仕訳日記帳!B1290,IF(AND($A1290=Sheet2!$A$8,仕訳日記帳!$N1290&gt;=Sheet2!$B$8),仕訳日記帳!B1290,IF(AND(OR($A1290=Sheet2!$A$10,$A1290=Sheet2!$A$11,$A1290=Sheet2!$A$12,$A1290=Sheet2!$A$13,$A1290=Sheet2!$A$14,$A1290=Sheet2!$A$15,$A1290=Sheet2!$A$16,$A1290=Sheet2!$A$17),Sheet2!$B$9&lt;=仕訳日記帳!$N1290&lt;Sheet2!$C$10),仕訳日記帳!B1290,""))))</f>
        <v/>
      </c>
      <c r="D1290" s="265" t="str">
        <f>IF(AND($A1290=Sheet2!$A$2,仕訳日記帳!$N1290&gt;=Sheet2!$B$2),仕訳日記帳!N1290,IF(AND(OR($A1290=Sheet2!$A$3,$A1290=Sheet2!$A$4,$A1290=Sheet2!$A$5,$A1290=Sheet2!$A$6,$A1290=Sheet2!$A$7,$A1290=Sheet2!$A$9),仕訳日記帳!$N1290&gt;=Sheet2!$B$3),仕訳日記帳!N1290,IF(AND($A1290=Sheet2!$A$8,仕訳日記帳!$N1290&gt;=Sheet2!$B$8),仕訳日記帳!N1290,IF(AND(OR($A1290=Sheet2!$A$10,$A1290=Sheet2!$A$11,$A1290=Sheet2!$A$12,$A1290=Sheet2!$A$13,$A1290=Sheet2!$A$14,$A1290=Sheet2!$A$15,$A1290=Sheet2!$A$16,$A1290=Sheet2!$A$17),Sheet2!$B$9&lt;=仕訳日記帳!$N1290&lt;Sheet2!$C$10),仕訳日記帳!N1290,""))))</f>
        <v/>
      </c>
      <c r="E1290" s="263" t="str">
        <f>IF(AND($A1290=Sheet2!$A$2,仕訳日記帳!$N1290&gt;=Sheet2!$B$2),仕訳日記帳!G1290,IF(AND(OR($A1290=Sheet2!$A$3,$A1290=Sheet2!$A$4,$A1290=Sheet2!$A$5,$A1290=Sheet2!$A$6,$A1290=Sheet2!$A$7,$A1290=Sheet2!$A$9),仕訳日記帳!$N1290&gt;=Sheet2!$B$3),仕訳日記帳!G1290,IF(AND($A1290=Sheet2!$A$8,仕訳日記帳!$N1290&gt;=Sheet2!$B$8),仕訳日記帳!G1290,IF(AND(OR($A1290=Sheet2!$A$10,$A1290=Sheet2!$A$11,$A1290=Sheet2!$A$12,$A1290=Sheet2!$A$13,$A1290=Sheet2!$A$14,$A1290=Sheet2!$A$15,$A1290=Sheet2!$A$16,$A1290=Sheet2!$A$17),Sheet2!$B$9&lt;=仕訳日記帳!$N1290&lt;Sheet2!$C$10),仕訳日記帳!G1290,""))))</f>
        <v/>
      </c>
      <c r="G1290" t="str">
        <f>IF(OR(A1290=Sheet2!$A$2,A1290=Sheet2!$A$3,A1290=Sheet2!$A$4,A1290=Sheet2!$A$5,A1290=Sheet2!$A$6,A1290=Sheet2!$A$7,A1290=Sheet2!$A$8,A1290=Sheet2!$A$9,A1290=Sheet2!$A$10,A1290=Sheet2!$A$11,A1290=Sheet2!$A$12,$A$2=Sheet2!$A$13,A1290=Sheet2!$A$14,$A$2=Sheet2!$A$15,$A$2=Sheet2!$A$16,A1290=Sheet2!$A$17),"該当","")</f>
        <v/>
      </c>
      <c r="H1290" t="str">
        <f>IF(OR(A1290="",G1290=""),"",COUNTIF($G$2:G1290,"該当"))</f>
        <v/>
      </c>
    </row>
    <row r="1291" spans="1:8">
      <c r="A1291" t="str">
        <f>IF(AND(仕訳日記帳!D1291=Sheet2!$A$2,仕訳日記帳!$N1291&gt;=Sheet2!$B$2),仕訳日記帳!D1291,IF(AND(OR(仕訳日記帳!D1291=Sheet2!$A$3,仕訳日記帳!D1291=Sheet2!$A$4,仕訳日記帳!D1291=Sheet2!$A$5,仕訳日記帳!D1291=Sheet2!$A$6,仕訳日記帳!D1291=Sheet2!$A$7,仕訳日記帳!D1291=Sheet2!$A$9),仕訳日記帳!$N1291&gt;=Sheet2!$B$3),仕訳日記帳!D1291,IF(AND(仕訳日記帳!D1291=Sheet2!$A$8,仕訳日記帳!$N1291&gt;=Sheet2!$B$8),仕訳日記帳!D1291,IF(AND(OR(仕訳日記帳!D1291=Sheet2!$A$10,仕訳日記帳!D1291=Sheet2!$A$11,仕訳日記帳!D1291=Sheet2!$A$12,仕訳日記帳!D1291=Sheet2!$A$13,仕訳日記帳!D1291=Sheet2!$A$14,仕訳日記帳!D1291=Sheet2!$A$15,仕訳日記帳!D1291=Sheet2!$A$16,仕訳日記帳!D1291=Sheet2!$A$17),Sheet2!$B$9&lt;=仕訳日記帳!$N1291&lt;Sheet2!$C$10),仕訳日記帳!D1291,""))))</f>
        <v/>
      </c>
      <c r="B1291" s="263" t="str">
        <f>IF(AND($A1291=Sheet2!$A$2,仕訳日記帳!$N1291&gt;=Sheet2!$B$2),仕訳日記帳!A1291,IF(AND(OR($A1291=Sheet2!$A$3,$A1291=Sheet2!$A$4,$A1291=Sheet2!$A$5,$A1291=Sheet2!$A$6,$A1291=Sheet2!$A$7,$A1291=Sheet2!$A$9),仕訳日記帳!$N1291&gt;=Sheet2!$B$3),仕訳日記帳!A1291,IF(AND($A1291=Sheet2!$A$8,仕訳日記帳!$N1291&gt;=Sheet2!$B$8),仕訳日記帳!A1291,IF(AND(OR($A1291=Sheet2!$A$10,$A1291=Sheet2!$A$11,$A1291=Sheet2!$A$12,$A1291=Sheet2!$A$13,$A1291=Sheet2!$A$14,$A1291=Sheet2!$A$15,$A1291=Sheet2!$A$16,$A1291=Sheet2!$A$17),Sheet2!$B$9&lt;=仕訳日記帳!$N1291&lt;Sheet2!$C$10),仕訳日記帳!A1291,""))))</f>
        <v/>
      </c>
      <c r="C1291" t="str">
        <f>IF(AND($A1291=Sheet2!$A$2,仕訳日記帳!$N1291&gt;=Sheet2!$B$2),仕訳日記帳!B1291,IF(AND(OR($A1291=Sheet2!$A$3,$A1291=Sheet2!$A$4,$A1291=Sheet2!$A$5,$A1291=Sheet2!$A$6,$A1291=Sheet2!$A$7,$A1291=Sheet2!$A$9),仕訳日記帳!$N1291&gt;=Sheet2!$B$3),仕訳日記帳!B1291,IF(AND($A1291=Sheet2!$A$8,仕訳日記帳!$N1291&gt;=Sheet2!$B$8),仕訳日記帳!B1291,IF(AND(OR($A1291=Sheet2!$A$10,$A1291=Sheet2!$A$11,$A1291=Sheet2!$A$12,$A1291=Sheet2!$A$13,$A1291=Sheet2!$A$14,$A1291=Sheet2!$A$15,$A1291=Sheet2!$A$16,$A1291=Sheet2!$A$17),Sheet2!$B$9&lt;=仕訳日記帳!$N1291&lt;Sheet2!$C$10),仕訳日記帳!B1291,""))))</f>
        <v/>
      </c>
      <c r="D1291" s="265" t="str">
        <f>IF(AND($A1291=Sheet2!$A$2,仕訳日記帳!$N1291&gt;=Sheet2!$B$2),仕訳日記帳!N1291,IF(AND(OR($A1291=Sheet2!$A$3,$A1291=Sheet2!$A$4,$A1291=Sheet2!$A$5,$A1291=Sheet2!$A$6,$A1291=Sheet2!$A$7,$A1291=Sheet2!$A$9),仕訳日記帳!$N1291&gt;=Sheet2!$B$3),仕訳日記帳!N1291,IF(AND($A1291=Sheet2!$A$8,仕訳日記帳!$N1291&gt;=Sheet2!$B$8),仕訳日記帳!N1291,IF(AND(OR($A1291=Sheet2!$A$10,$A1291=Sheet2!$A$11,$A1291=Sheet2!$A$12,$A1291=Sheet2!$A$13,$A1291=Sheet2!$A$14,$A1291=Sheet2!$A$15,$A1291=Sheet2!$A$16,$A1291=Sheet2!$A$17),Sheet2!$B$9&lt;=仕訳日記帳!$N1291&lt;Sheet2!$C$10),仕訳日記帳!N1291,""))))</f>
        <v/>
      </c>
      <c r="E1291" s="263" t="str">
        <f>IF(AND($A1291=Sheet2!$A$2,仕訳日記帳!$N1291&gt;=Sheet2!$B$2),仕訳日記帳!G1291,IF(AND(OR($A1291=Sheet2!$A$3,$A1291=Sheet2!$A$4,$A1291=Sheet2!$A$5,$A1291=Sheet2!$A$6,$A1291=Sheet2!$A$7,$A1291=Sheet2!$A$9),仕訳日記帳!$N1291&gt;=Sheet2!$B$3),仕訳日記帳!G1291,IF(AND($A1291=Sheet2!$A$8,仕訳日記帳!$N1291&gt;=Sheet2!$B$8),仕訳日記帳!G1291,IF(AND(OR($A1291=Sheet2!$A$10,$A1291=Sheet2!$A$11,$A1291=Sheet2!$A$12,$A1291=Sheet2!$A$13,$A1291=Sheet2!$A$14,$A1291=Sheet2!$A$15,$A1291=Sheet2!$A$16,$A1291=Sheet2!$A$17),Sheet2!$B$9&lt;=仕訳日記帳!$N1291&lt;Sheet2!$C$10),仕訳日記帳!G1291,""))))</f>
        <v/>
      </c>
      <c r="G1291" t="str">
        <f>IF(OR(A1291=Sheet2!$A$2,A1291=Sheet2!$A$3,A1291=Sheet2!$A$4,A1291=Sheet2!$A$5,A1291=Sheet2!$A$6,A1291=Sheet2!$A$7,A1291=Sheet2!$A$8,A1291=Sheet2!$A$9,A1291=Sheet2!$A$10,A1291=Sheet2!$A$11,A1291=Sheet2!$A$12,$A$2=Sheet2!$A$13,A1291=Sheet2!$A$14,$A$2=Sheet2!$A$15,$A$2=Sheet2!$A$16,A1291=Sheet2!$A$17),"該当","")</f>
        <v/>
      </c>
      <c r="H1291" t="str">
        <f>IF(OR(A1291="",G1291=""),"",COUNTIF($G$2:G1291,"該当"))</f>
        <v/>
      </c>
    </row>
    <row r="1292" spans="1:8">
      <c r="A1292" t="str">
        <f>IF(AND(仕訳日記帳!D1292=Sheet2!$A$2,仕訳日記帳!$N1292&gt;=Sheet2!$B$2),仕訳日記帳!D1292,IF(AND(OR(仕訳日記帳!D1292=Sheet2!$A$3,仕訳日記帳!D1292=Sheet2!$A$4,仕訳日記帳!D1292=Sheet2!$A$5,仕訳日記帳!D1292=Sheet2!$A$6,仕訳日記帳!D1292=Sheet2!$A$7,仕訳日記帳!D1292=Sheet2!$A$9),仕訳日記帳!$N1292&gt;=Sheet2!$B$3),仕訳日記帳!D1292,IF(AND(仕訳日記帳!D1292=Sheet2!$A$8,仕訳日記帳!$N1292&gt;=Sheet2!$B$8),仕訳日記帳!D1292,IF(AND(OR(仕訳日記帳!D1292=Sheet2!$A$10,仕訳日記帳!D1292=Sheet2!$A$11,仕訳日記帳!D1292=Sheet2!$A$12,仕訳日記帳!D1292=Sheet2!$A$13,仕訳日記帳!D1292=Sheet2!$A$14,仕訳日記帳!D1292=Sheet2!$A$15,仕訳日記帳!D1292=Sheet2!$A$16,仕訳日記帳!D1292=Sheet2!$A$17),Sheet2!$B$9&lt;=仕訳日記帳!$N1292&lt;Sheet2!$C$10),仕訳日記帳!D1292,""))))</f>
        <v/>
      </c>
      <c r="B1292" s="263" t="str">
        <f>IF(AND($A1292=Sheet2!$A$2,仕訳日記帳!$N1292&gt;=Sheet2!$B$2),仕訳日記帳!A1292,IF(AND(OR($A1292=Sheet2!$A$3,$A1292=Sheet2!$A$4,$A1292=Sheet2!$A$5,$A1292=Sheet2!$A$6,$A1292=Sheet2!$A$7,$A1292=Sheet2!$A$9),仕訳日記帳!$N1292&gt;=Sheet2!$B$3),仕訳日記帳!A1292,IF(AND($A1292=Sheet2!$A$8,仕訳日記帳!$N1292&gt;=Sheet2!$B$8),仕訳日記帳!A1292,IF(AND(OR($A1292=Sheet2!$A$10,$A1292=Sheet2!$A$11,$A1292=Sheet2!$A$12,$A1292=Sheet2!$A$13,$A1292=Sheet2!$A$14,$A1292=Sheet2!$A$15,$A1292=Sheet2!$A$16,$A1292=Sheet2!$A$17),Sheet2!$B$9&lt;=仕訳日記帳!$N1292&lt;Sheet2!$C$10),仕訳日記帳!A1292,""))))</f>
        <v/>
      </c>
      <c r="C1292" t="str">
        <f>IF(AND($A1292=Sheet2!$A$2,仕訳日記帳!$N1292&gt;=Sheet2!$B$2),仕訳日記帳!B1292,IF(AND(OR($A1292=Sheet2!$A$3,$A1292=Sheet2!$A$4,$A1292=Sheet2!$A$5,$A1292=Sheet2!$A$6,$A1292=Sheet2!$A$7,$A1292=Sheet2!$A$9),仕訳日記帳!$N1292&gt;=Sheet2!$B$3),仕訳日記帳!B1292,IF(AND($A1292=Sheet2!$A$8,仕訳日記帳!$N1292&gt;=Sheet2!$B$8),仕訳日記帳!B1292,IF(AND(OR($A1292=Sheet2!$A$10,$A1292=Sheet2!$A$11,$A1292=Sheet2!$A$12,$A1292=Sheet2!$A$13,$A1292=Sheet2!$A$14,$A1292=Sheet2!$A$15,$A1292=Sheet2!$A$16,$A1292=Sheet2!$A$17),Sheet2!$B$9&lt;=仕訳日記帳!$N1292&lt;Sheet2!$C$10),仕訳日記帳!B1292,""))))</f>
        <v/>
      </c>
      <c r="D1292" s="265" t="str">
        <f>IF(AND($A1292=Sheet2!$A$2,仕訳日記帳!$N1292&gt;=Sheet2!$B$2),仕訳日記帳!N1292,IF(AND(OR($A1292=Sheet2!$A$3,$A1292=Sheet2!$A$4,$A1292=Sheet2!$A$5,$A1292=Sheet2!$A$6,$A1292=Sheet2!$A$7,$A1292=Sheet2!$A$9),仕訳日記帳!$N1292&gt;=Sheet2!$B$3),仕訳日記帳!N1292,IF(AND($A1292=Sheet2!$A$8,仕訳日記帳!$N1292&gt;=Sheet2!$B$8),仕訳日記帳!N1292,IF(AND(OR($A1292=Sheet2!$A$10,$A1292=Sheet2!$A$11,$A1292=Sheet2!$A$12,$A1292=Sheet2!$A$13,$A1292=Sheet2!$A$14,$A1292=Sheet2!$A$15,$A1292=Sheet2!$A$16,$A1292=Sheet2!$A$17),Sheet2!$B$9&lt;=仕訳日記帳!$N1292&lt;Sheet2!$C$10),仕訳日記帳!N1292,""))))</f>
        <v/>
      </c>
      <c r="E1292" s="263" t="str">
        <f>IF(AND($A1292=Sheet2!$A$2,仕訳日記帳!$N1292&gt;=Sheet2!$B$2),仕訳日記帳!G1292,IF(AND(OR($A1292=Sheet2!$A$3,$A1292=Sheet2!$A$4,$A1292=Sheet2!$A$5,$A1292=Sheet2!$A$6,$A1292=Sheet2!$A$7,$A1292=Sheet2!$A$9),仕訳日記帳!$N1292&gt;=Sheet2!$B$3),仕訳日記帳!G1292,IF(AND($A1292=Sheet2!$A$8,仕訳日記帳!$N1292&gt;=Sheet2!$B$8),仕訳日記帳!G1292,IF(AND(OR($A1292=Sheet2!$A$10,$A1292=Sheet2!$A$11,$A1292=Sheet2!$A$12,$A1292=Sheet2!$A$13,$A1292=Sheet2!$A$14,$A1292=Sheet2!$A$15,$A1292=Sheet2!$A$16,$A1292=Sheet2!$A$17),Sheet2!$B$9&lt;=仕訳日記帳!$N1292&lt;Sheet2!$C$10),仕訳日記帳!G1292,""))))</f>
        <v/>
      </c>
      <c r="G1292" t="str">
        <f>IF(OR(A1292=Sheet2!$A$2,A1292=Sheet2!$A$3,A1292=Sheet2!$A$4,A1292=Sheet2!$A$5,A1292=Sheet2!$A$6,A1292=Sheet2!$A$7,A1292=Sheet2!$A$8,A1292=Sheet2!$A$9,A1292=Sheet2!$A$10,A1292=Sheet2!$A$11,A1292=Sheet2!$A$12,$A$2=Sheet2!$A$13,A1292=Sheet2!$A$14,$A$2=Sheet2!$A$15,$A$2=Sheet2!$A$16,A1292=Sheet2!$A$17),"該当","")</f>
        <v/>
      </c>
      <c r="H1292" t="str">
        <f>IF(OR(A1292="",G1292=""),"",COUNTIF($G$2:G1292,"該当"))</f>
        <v/>
      </c>
    </row>
    <row r="1293" spans="1:8">
      <c r="A1293" t="str">
        <f>IF(AND(仕訳日記帳!D1293=Sheet2!$A$2,仕訳日記帳!$N1293&gt;=Sheet2!$B$2),仕訳日記帳!D1293,IF(AND(OR(仕訳日記帳!D1293=Sheet2!$A$3,仕訳日記帳!D1293=Sheet2!$A$4,仕訳日記帳!D1293=Sheet2!$A$5,仕訳日記帳!D1293=Sheet2!$A$6,仕訳日記帳!D1293=Sheet2!$A$7,仕訳日記帳!D1293=Sheet2!$A$9),仕訳日記帳!$N1293&gt;=Sheet2!$B$3),仕訳日記帳!D1293,IF(AND(仕訳日記帳!D1293=Sheet2!$A$8,仕訳日記帳!$N1293&gt;=Sheet2!$B$8),仕訳日記帳!D1293,IF(AND(OR(仕訳日記帳!D1293=Sheet2!$A$10,仕訳日記帳!D1293=Sheet2!$A$11,仕訳日記帳!D1293=Sheet2!$A$12,仕訳日記帳!D1293=Sheet2!$A$13,仕訳日記帳!D1293=Sheet2!$A$14,仕訳日記帳!D1293=Sheet2!$A$15,仕訳日記帳!D1293=Sheet2!$A$16,仕訳日記帳!D1293=Sheet2!$A$17),Sheet2!$B$9&lt;=仕訳日記帳!$N1293&lt;Sheet2!$C$10),仕訳日記帳!D1293,""))))</f>
        <v/>
      </c>
      <c r="B1293" s="263" t="str">
        <f>IF(AND($A1293=Sheet2!$A$2,仕訳日記帳!$N1293&gt;=Sheet2!$B$2),仕訳日記帳!A1293,IF(AND(OR($A1293=Sheet2!$A$3,$A1293=Sheet2!$A$4,$A1293=Sheet2!$A$5,$A1293=Sheet2!$A$6,$A1293=Sheet2!$A$7,$A1293=Sheet2!$A$9),仕訳日記帳!$N1293&gt;=Sheet2!$B$3),仕訳日記帳!A1293,IF(AND($A1293=Sheet2!$A$8,仕訳日記帳!$N1293&gt;=Sheet2!$B$8),仕訳日記帳!A1293,IF(AND(OR($A1293=Sheet2!$A$10,$A1293=Sheet2!$A$11,$A1293=Sheet2!$A$12,$A1293=Sheet2!$A$13,$A1293=Sheet2!$A$14,$A1293=Sheet2!$A$15,$A1293=Sheet2!$A$16,$A1293=Sheet2!$A$17),Sheet2!$B$9&lt;=仕訳日記帳!$N1293&lt;Sheet2!$C$10),仕訳日記帳!A1293,""))))</f>
        <v/>
      </c>
      <c r="C1293" t="str">
        <f>IF(AND($A1293=Sheet2!$A$2,仕訳日記帳!$N1293&gt;=Sheet2!$B$2),仕訳日記帳!B1293,IF(AND(OR($A1293=Sheet2!$A$3,$A1293=Sheet2!$A$4,$A1293=Sheet2!$A$5,$A1293=Sheet2!$A$6,$A1293=Sheet2!$A$7,$A1293=Sheet2!$A$9),仕訳日記帳!$N1293&gt;=Sheet2!$B$3),仕訳日記帳!B1293,IF(AND($A1293=Sheet2!$A$8,仕訳日記帳!$N1293&gt;=Sheet2!$B$8),仕訳日記帳!B1293,IF(AND(OR($A1293=Sheet2!$A$10,$A1293=Sheet2!$A$11,$A1293=Sheet2!$A$12,$A1293=Sheet2!$A$13,$A1293=Sheet2!$A$14,$A1293=Sheet2!$A$15,$A1293=Sheet2!$A$16,$A1293=Sheet2!$A$17),Sheet2!$B$9&lt;=仕訳日記帳!$N1293&lt;Sheet2!$C$10),仕訳日記帳!B1293,""))))</f>
        <v/>
      </c>
      <c r="D1293" s="265" t="str">
        <f>IF(AND($A1293=Sheet2!$A$2,仕訳日記帳!$N1293&gt;=Sheet2!$B$2),仕訳日記帳!N1293,IF(AND(OR($A1293=Sheet2!$A$3,$A1293=Sheet2!$A$4,$A1293=Sheet2!$A$5,$A1293=Sheet2!$A$6,$A1293=Sheet2!$A$7,$A1293=Sheet2!$A$9),仕訳日記帳!$N1293&gt;=Sheet2!$B$3),仕訳日記帳!N1293,IF(AND($A1293=Sheet2!$A$8,仕訳日記帳!$N1293&gt;=Sheet2!$B$8),仕訳日記帳!N1293,IF(AND(OR($A1293=Sheet2!$A$10,$A1293=Sheet2!$A$11,$A1293=Sheet2!$A$12,$A1293=Sheet2!$A$13,$A1293=Sheet2!$A$14,$A1293=Sheet2!$A$15,$A1293=Sheet2!$A$16,$A1293=Sheet2!$A$17),Sheet2!$B$9&lt;=仕訳日記帳!$N1293&lt;Sheet2!$C$10),仕訳日記帳!N1293,""))))</f>
        <v/>
      </c>
      <c r="E1293" s="263" t="str">
        <f>IF(AND($A1293=Sheet2!$A$2,仕訳日記帳!$N1293&gt;=Sheet2!$B$2),仕訳日記帳!G1293,IF(AND(OR($A1293=Sheet2!$A$3,$A1293=Sheet2!$A$4,$A1293=Sheet2!$A$5,$A1293=Sheet2!$A$6,$A1293=Sheet2!$A$7,$A1293=Sheet2!$A$9),仕訳日記帳!$N1293&gt;=Sheet2!$B$3),仕訳日記帳!G1293,IF(AND($A1293=Sheet2!$A$8,仕訳日記帳!$N1293&gt;=Sheet2!$B$8),仕訳日記帳!G1293,IF(AND(OR($A1293=Sheet2!$A$10,$A1293=Sheet2!$A$11,$A1293=Sheet2!$A$12,$A1293=Sheet2!$A$13,$A1293=Sheet2!$A$14,$A1293=Sheet2!$A$15,$A1293=Sheet2!$A$16,$A1293=Sheet2!$A$17),Sheet2!$B$9&lt;=仕訳日記帳!$N1293&lt;Sheet2!$C$10),仕訳日記帳!G1293,""))))</f>
        <v/>
      </c>
      <c r="G1293" t="str">
        <f>IF(OR(A1293=Sheet2!$A$2,A1293=Sheet2!$A$3,A1293=Sheet2!$A$4,A1293=Sheet2!$A$5,A1293=Sheet2!$A$6,A1293=Sheet2!$A$7,A1293=Sheet2!$A$8,A1293=Sheet2!$A$9,A1293=Sheet2!$A$10,A1293=Sheet2!$A$11,A1293=Sheet2!$A$12,$A$2=Sheet2!$A$13,A1293=Sheet2!$A$14,$A$2=Sheet2!$A$15,$A$2=Sheet2!$A$16,A1293=Sheet2!$A$17),"該当","")</f>
        <v/>
      </c>
      <c r="H1293" t="str">
        <f>IF(OR(A1293="",G1293=""),"",COUNTIF($G$2:G1293,"該当"))</f>
        <v/>
      </c>
    </row>
    <row r="1294" spans="1:8">
      <c r="A1294" t="str">
        <f>IF(AND(仕訳日記帳!D1294=Sheet2!$A$2,仕訳日記帳!$N1294&gt;=Sheet2!$B$2),仕訳日記帳!D1294,IF(AND(OR(仕訳日記帳!D1294=Sheet2!$A$3,仕訳日記帳!D1294=Sheet2!$A$4,仕訳日記帳!D1294=Sheet2!$A$5,仕訳日記帳!D1294=Sheet2!$A$6,仕訳日記帳!D1294=Sheet2!$A$7,仕訳日記帳!D1294=Sheet2!$A$9),仕訳日記帳!$N1294&gt;=Sheet2!$B$3),仕訳日記帳!D1294,IF(AND(仕訳日記帳!D1294=Sheet2!$A$8,仕訳日記帳!$N1294&gt;=Sheet2!$B$8),仕訳日記帳!D1294,IF(AND(OR(仕訳日記帳!D1294=Sheet2!$A$10,仕訳日記帳!D1294=Sheet2!$A$11,仕訳日記帳!D1294=Sheet2!$A$12,仕訳日記帳!D1294=Sheet2!$A$13,仕訳日記帳!D1294=Sheet2!$A$14,仕訳日記帳!D1294=Sheet2!$A$15,仕訳日記帳!D1294=Sheet2!$A$16,仕訳日記帳!D1294=Sheet2!$A$17),Sheet2!$B$9&lt;=仕訳日記帳!$N1294&lt;Sheet2!$C$10),仕訳日記帳!D1294,""))))</f>
        <v/>
      </c>
      <c r="B1294" s="263" t="str">
        <f>IF(AND($A1294=Sheet2!$A$2,仕訳日記帳!$N1294&gt;=Sheet2!$B$2),仕訳日記帳!A1294,IF(AND(OR($A1294=Sheet2!$A$3,$A1294=Sheet2!$A$4,$A1294=Sheet2!$A$5,$A1294=Sheet2!$A$6,$A1294=Sheet2!$A$7,$A1294=Sheet2!$A$9),仕訳日記帳!$N1294&gt;=Sheet2!$B$3),仕訳日記帳!A1294,IF(AND($A1294=Sheet2!$A$8,仕訳日記帳!$N1294&gt;=Sheet2!$B$8),仕訳日記帳!A1294,IF(AND(OR($A1294=Sheet2!$A$10,$A1294=Sheet2!$A$11,$A1294=Sheet2!$A$12,$A1294=Sheet2!$A$13,$A1294=Sheet2!$A$14,$A1294=Sheet2!$A$15,$A1294=Sheet2!$A$16,$A1294=Sheet2!$A$17),Sheet2!$B$9&lt;=仕訳日記帳!$N1294&lt;Sheet2!$C$10),仕訳日記帳!A1294,""))))</f>
        <v/>
      </c>
      <c r="C1294" t="str">
        <f>IF(AND($A1294=Sheet2!$A$2,仕訳日記帳!$N1294&gt;=Sheet2!$B$2),仕訳日記帳!B1294,IF(AND(OR($A1294=Sheet2!$A$3,$A1294=Sheet2!$A$4,$A1294=Sheet2!$A$5,$A1294=Sheet2!$A$6,$A1294=Sheet2!$A$7,$A1294=Sheet2!$A$9),仕訳日記帳!$N1294&gt;=Sheet2!$B$3),仕訳日記帳!B1294,IF(AND($A1294=Sheet2!$A$8,仕訳日記帳!$N1294&gt;=Sheet2!$B$8),仕訳日記帳!B1294,IF(AND(OR($A1294=Sheet2!$A$10,$A1294=Sheet2!$A$11,$A1294=Sheet2!$A$12,$A1294=Sheet2!$A$13,$A1294=Sheet2!$A$14,$A1294=Sheet2!$A$15,$A1294=Sheet2!$A$16,$A1294=Sheet2!$A$17),Sheet2!$B$9&lt;=仕訳日記帳!$N1294&lt;Sheet2!$C$10),仕訳日記帳!B1294,""))))</f>
        <v/>
      </c>
      <c r="D1294" s="265" t="str">
        <f>IF(AND($A1294=Sheet2!$A$2,仕訳日記帳!$N1294&gt;=Sheet2!$B$2),仕訳日記帳!N1294,IF(AND(OR($A1294=Sheet2!$A$3,$A1294=Sheet2!$A$4,$A1294=Sheet2!$A$5,$A1294=Sheet2!$A$6,$A1294=Sheet2!$A$7,$A1294=Sheet2!$A$9),仕訳日記帳!$N1294&gt;=Sheet2!$B$3),仕訳日記帳!N1294,IF(AND($A1294=Sheet2!$A$8,仕訳日記帳!$N1294&gt;=Sheet2!$B$8),仕訳日記帳!N1294,IF(AND(OR($A1294=Sheet2!$A$10,$A1294=Sheet2!$A$11,$A1294=Sheet2!$A$12,$A1294=Sheet2!$A$13,$A1294=Sheet2!$A$14,$A1294=Sheet2!$A$15,$A1294=Sheet2!$A$16,$A1294=Sheet2!$A$17),Sheet2!$B$9&lt;=仕訳日記帳!$N1294&lt;Sheet2!$C$10),仕訳日記帳!N1294,""))))</f>
        <v/>
      </c>
      <c r="E1294" s="263" t="str">
        <f>IF(AND($A1294=Sheet2!$A$2,仕訳日記帳!$N1294&gt;=Sheet2!$B$2),仕訳日記帳!G1294,IF(AND(OR($A1294=Sheet2!$A$3,$A1294=Sheet2!$A$4,$A1294=Sheet2!$A$5,$A1294=Sheet2!$A$6,$A1294=Sheet2!$A$7,$A1294=Sheet2!$A$9),仕訳日記帳!$N1294&gt;=Sheet2!$B$3),仕訳日記帳!G1294,IF(AND($A1294=Sheet2!$A$8,仕訳日記帳!$N1294&gt;=Sheet2!$B$8),仕訳日記帳!G1294,IF(AND(OR($A1294=Sheet2!$A$10,$A1294=Sheet2!$A$11,$A1294=Sheet2!$A$12,$A1294=Sheet2!$A$13,$A1294=Sheet2!$A$14,$A1294=Sheet2!$A$15,$A1294=Sheet2!$A$16,$A1294=Sheet2!$A$17),Sheet2!$B$9&lt;=仕訳日記帳!$N1294&lt;Sheet2!$C$10),仕訳日記帳!G1294,""))))</f>
        <v/>
      </c>
      <c r="G1294" t="str">
        <f>IF(OR(A1294=Sheet2!$A$2,A1294=Sheet2!$A$3,A1294=Sheet2!$A$4,A1294=Sheet2!$A$5,A1294=Sheet2!$A$6,A1294=Sheet2!$A$7,A1294=Sheet2!$A$8,A1294=Sheet2!$A$9,A1294=Sheet2!$A$10,A1294=Sheet2!$A$11,A1294=Sheet2!$A$12,$A$2=Sheet2!$A$13,A1294=Sheet2!$A$14,$A$2=Sheet2!$A$15,$A$2=Sheet2!$A$16,A1294=Sheet2!$A$17),"該当","")</f>
        <v/>
      </c>
      <c r="H1294" t="str">
        <f>IF(OR(A1294="",G1294=""),"",COUNTIF($G$2:G1294,"該当"))</f>
        <v/>
      </c>
    </row>
    <row r="1295" spans="1:8">
      <c r="A1295" t="str">
        <f>IF(AND(仕訳日記帳!D1295=Sheet2!$A$2,仕訳日記帳!$N1295&gt;=Sheet2!$B$2),仕訳日記帳!D1295,IF(AND(OR(仕訳日記帳!D1295=Sheet2!$A$3,仕訳日記帳!D1295=Sheet2!$A$4,仕訳日記帳!D1295=Sheet2!$A$5,仕訳日記帳!D1295=Sheet2!$A$6,仕訳日記帳!D1295=Sheet2!$A$7,仕訳日記帳!D1295=Sheet2!$A$9),仕訳日記帳!$N1295&gt;=Sheet2!$B$3),仕訳日記帳!D1295,IF(AND(仕訳日記帳!D1295=Sheet2!$A$8,仕訳日記帳!$N1295&gt;=Sheet2!$B$8),仕訳日記帳!D1295,IF(AND(OR(仕訳日記帳!D1295=Sheet2!$A$10,仕訳日記帳!D1295=Sheet2!$A$11,仕訳日記帳!D1295=Sheet2!$A$12,仕訳日記帳!D1295=Sheet2!$A$13,仕訳日記帳!D1295=Sheet2!$A$14,仕訳日記帳!D1295=Sheet2!$A$15,仕訳日記帳!D1295=Sheet2!$A$16,仕訳日記帳!D1295=Sheet2!$A$17),Sheet2!$B$9&lt;=仕訳日記帳!$N1295&lt;Sheet2!$C$10),仕訳日記帳!D1295,""))))</f>
        <v/>
      </c>
      <c r="B1295" s="263" t="str">
        <f>IF(AND($A1295=Sheet2!$A$2,仕訳日記帳!$N1295&gt;=Sheet2!$B$2),仕訳日記帳!A1295,IF(AND(OR($A1295=Sheet2!$A$3,$A1295=Sheet2!$A$4,$A1295=Sheet2!$A$5,$A1295=Sheet2!$A$6,$A1295=Sheet2!$A$7,$A1295=Sheet2!$A$9),仕訳日記帳!$N1295&gt;=Sheet2!$B$3),仕訳日記帳!A1295,IF(AND($A1295=Sheet2!$A$8,仕訳日記帳!$N1295&gt;=Sheet2!$B$8),仕訳日記帳!A1295,IF(AND(OR($A1295=Sheet2!$A$10,$A1295=Sheet2!$A$11,$A1295=Sheet2!$A$12,$A1295=Sheet2!$A$13,$A1295=Sheet2!$A$14,$A1295=Sheet2!$A$15,$A1295=Sheet2!$A$16,$A1295=Sheet2!$A$17),Sheet2!$B$9&lt;=仕訳日記帳!$N1295&lt;Sheet2!$C$10),仕訳日記帳!A1295,""))))</f>
        <v/>
      </c>
      <c r="C1295" t="str">
        <f>IF(AND($A1295=Sheet2!$A$2,仕訳日記帳!$N1295&gt;=Sheet2!$B$2),仕訳日記帳!B1295,IF(AND(OR($A1295=Sheet2!$A$3,$A1295=Sheet2!$A$4,$A1295=Sheet2!$A$5,$A1295=Sheet2!$A$6,$A1295=Sheet2!$A$7,$A1295=Sheet2!$A$9),仕訳日記帳!$N1295&gt;=Sheet2!$B$3),仕訳日記帳!B1295,IF(AND($A1295=Sheet2!$A$8,仕訳日記帳!$N1295&gt;=Sheet2!$B$8),仕訳日記帳!B1295,IF(AND(OR($A1295=Sheet2!$A$10,$A1295=Sheet2!$A$11,$A1295=Sheet2!$A$12,$A1295=Sheet2!$A$13,$A1295=Sheet2!$A$14,$A1295=Sheet2!$A$15,$A1295=Sheet2!$A$16,$A1295=Sheet2!$A$17),Sheet2!$B$9&lt;=仕訳日記帳!$N1295&lt;Sheet2!$C$10),仕訳日記帳!B1295,""))))</f>
        <v/>
      </c>
      <c r="D1295" s="265" t="str">
        <f>IF(AND($A1295=Sheet2!$A$2,仕訳日記帳!$N1295&gt;=Sheet2!$B$2),仕訳日記帳!N1295,IF(AND(OR($A1295=Sheet2!$A$3,$A1295=Sheet2!$A$4,$A1295=Sheet2!$A$5,$A1295=Sheet2!$A$6,$A1295=Sheet2!$A$7,$A1295=Sheet2!$A$9),仕訳日記帳!$N1295&gt;=Sheet2!$B$3),仕訳日記帳!N1295,IF(AND($A1295=Sheet2!$A$8,仕訳日記帳!$N1295&gt;=Sheet2!$B$8),仕訳日記帳!N1295,IF(AND(OR($A1295=Sheet2!$A$10,$A1295=Sheet2!$A$11,$A1295=Sheet2!$A$12,$A1295=Sheet2!$A$13,$A1295=Sheet2!$A$14,$A1295=Sheet2!$A$15,$A1295=Sheet2!$A$16,$A1295=Sheet2!$A$17),Sheet2!$B$9&lt;=仕訳日記帳!$N1295&lt;Sheet2!$C$10),仕訳日記帳!N1295,""))))</f>
        <v/>
      </c>
      <c r="E1295" s="263" t="str">
        <f>IF(AND($A1295=Sheet2!$A$2,仕訳日記帳!$N1295&gt;=Sheet2!$B$2),仕訳日記帳!G1295,IF(AND(OR($A1295=Sheet2!$A$3,$A1295=Sheet2!$A$4,$A1295=Sheet2!$A$5,$A1295=Sheet2!$A$6,$A1295=Sheet2!$A$7,$A1295=Sheet2!$A$9),仕訳日記帳!$N1295&gt;=Sheet2!$B$3),仕訳日記帳!G1295,IF(AND($A1295=Sheet2!$A$8,仕訳日記帳!$N1295&gt;=Sheet2!$B$8),仕訳日記帳!G1295,IF(AND(OR($A1295=Sheet2!$A$10,$A1295=Sheet2!$A$11,$A1295=Sheet2!$A$12,$A1295=Sheet2!$A$13,$A1295=Sheet2!$A$14,$A1295=Sheet2!$A$15,$A1295=Sheet2!$A$16,$A1295=Sheet2!$A$17),Sheet2!$B$9&lt;=仕訳日記帳!$N1295&lt;Sheet2!$C$10),仕訳日記帳!G1295,""))))</f>
        <v/>
      </c>
      <c r="G1295" t="str">
        <f>IF(OR(A1295=Sheet2!$A$2,A1295=Sheet2!$A$3,A1295=Sheet2!$A$4,A1295=Sheet2!$A$5,A1295=Sheet2!$A$6,A1295=Sheet2!$A$7,A1295=Sheet2!$A$8,A1295=Sheet2!$A$9,A1295=Sheet2!$A$10,A1295=Sheet2!$A$11,A1295=Sheet2!$A$12,$A$2=Sheet2!$A$13,A1295=Sheet2!$A$14,$A$2=Sheet2!$A$15,$A$2=Sheet2!$A$16,A1295=Sheet2!$A$17),"該当","")</f>
        <v/>
      </c>
      <c r="H1295" t="str">
        <f>IF(OR(A1295="",G1295=""),"",COUNTIF($G$2:G1295,"該当"))</f>
        <v/>
      </c>
    </row>
    <row r="1296" spans="1:8">
      <c r="A1296" t="str">
        <f>IF(AND(仕訳日記帳!D1296=Sheet2!$A$2,仕訳日記帳!$N1296&gt;=Sheet2!$B$2),仕訳日記帳!D1296,IF(AND(OR(仕訳日記帳!D1296=Sheet2!$A$3,仕訳日記帳!D1296=Sheet2!$A$4,仕訳日記帳!D1296=Sheet2!$A$5,仕訳日記帳!D1296=Sheet2!$A$6,仕訳日記帳!D1296=Sheet2!$A$7,仕訳日記帳!D1296=Sheet2!$A$9),仕訳日記帳!$N1296&gt;=Sheet2!$B$3),仕訳日記帳!D1296,IF(AND(仕訳日記帳!D1296=Sheet2!$A$8,仕訳日記帳!$N1296&gt;=Sheet2!$B$8),仕訳日記帳!D1296,IF(AND(OR(仕訳日記帳!D1296=Sheet2!$A$10,仕訳日記帳!D1296=Sheet2!$A$11,仕訳日記帳!D1296=Sheet2!$A$12,仕訳日記帳!D1296=Sheet2!$A$13,仕訳日記帳!D1296=Sheet2!$A$14,仕訳日記帳!D1296=Sheet2!$A$15,仕訳日記帳!D1296=Sheet2!$A$16,仕訳日記帳!D1296=Sheet2!$A$17),Sheet2!$B$9&lt;=仕訳日記帳!$N1296&lt;Sheet2!$C$10),仕訳日記帳!D1296,""))))</f>
        <v/>
      </c>
      <c r="B1296" s="263" t="str">
        <f>IF(AND($A1296=Sheet2!$A$2,仕訳日記帳!$N1296&gt;=Sheet2!$B$2),仕訳日記帳!A1296,IF(AND(OR($A1296=Sheet2!$A$3,$A1296=Sheet2!$A$4,$A1296=Sheet2!$A$5,$A1296=Sheet2!$A$6,$A1296=Sheet2!$A$7,$A1296=Sheet2!$A$9),仕訳日記帳!$N1296&gt;=Sheet2!$B$3),仕訳日記帳!A1296,IF(AND($A1296=Sheet2!$A$8,仕訳日記帳!$N1296&gt;=Sheet2!$B$8),仕訳日記帳!A1296,IF(AND(OR($A1296=Sheet2!$A$10,$A1296=Sheet2!$A$11,$A1296=Sheet2!$A$12,$A1296=Sheet2!$A$13,$A1296=Sheet2!$A$14,$A1296=Sheet2!$A$15,$A1296=Sheet2!$A$16,$A1296=Sheet2!$A$17),Sheet2!$B$9&lt;=仕訳日記帳!$N1296&lt;Sheet2!$C$10),仕訳日記帳!A1296,""))))</f>
        <v/>
      </c>
      <c r="C1296" t="str">
        <f>IF(AND($A1296=Sheet2!$A$2,仕訳日記帳!$N1296&gt;=Sheet2!$B$2),仕訳日記帳!B1296,IF(AND(OR($A1296=Sheet2!$A$3,$A1296=Sheet2!$A$4,$A1296=Sheet2!$A$5,$A1296=Sheet2!$A$6,$A1296=Sheet2!$A$7,$A1296=Sheet2!$A$9),仕訳日記帳!$N1296&gt;=Sheet2!$B$3),仕訳日記帳!B1296,IF(AND($A1296=Sheet2!$A$8,仕訳日記帳!$N1296&gt;=Sheet2!$B$8),仕訳日記帳!B1296,IF(AND(OR($A1296=Sheet2!$A$10,$A1296=Sheet2!$A$11,$A1296=Sheet2!$A$12,$A1296=Sheet2!$A$13,$A1296=Sheet2!$A$14,$A1296=Sheet2!$A$15,$A1296=Sheet2!$A$16,$A1296=Sheet2!$A$17),Sheet2!$B$9&lt;=仕訳日記帳!$N1296&lt;Sheet2!$C$10),仕訳日記帳!B1296,""))))</f>
        <v/>
      </c>
      <c r="D1296" s="265" t="str">
        <f>IF(AND($A1296=Sheet2!$A$2,仕訳日記帳!$N1296&gt;=Sheet2!$B$2),仕訳日記帳!N1296,IF(AND(OR($A1296=Sheet2!$A$3,$A1296=Sheet2!$A$4,$A1296=Sheet2!$A$5,$A1296=Sheet2!$A$6,$A1296=Sheet2!$A$7,$A1296=Sheet2!$A$9),仕訳日記帳!$N1296&gt;=Sheet2!$B$3),仕訳日記帳!N1296,IF(AND($A1296=Sheet2!$A$8,仕訳日記帳!$N1296&gt;=Sheet2!$B$8),仕訳日記帳!N1296,IF(AND(OR($A1296=Sheet2!$A$10,$A1296=Sheet2!$A$11,$A1296=Sheet2!$A$12,$A1296=Sheet2!$A$13,$A1296=Sheet2!$A$14,$A1296=Sheet2!$A$15,$A1296=Sheet2!$A$16,$A1296=Sheet2!$A$17),Sheet2!$B$9&lt;=仕訳日記帳!$N1296&lt;Sheet2!$C$10),仕訳日記帳!N1296,""))))</f>
        <v/>
      </c>
      <c r="E1296" s="263" t="str">
        <f>IF(AND($A1296=Sheet2!$A$2,仕訳日記帳!$N1296&gt;=Sheet2!$B$2),仕訳日記帳!G1296,IF(AND(OR($A1296=Sheet2!$A$3,$A1296=Sheet2!$A$4,$A1296=Sheet2!$A$5,$A1296=Sheet2!$A$6,$A1296=Sheet2!$A$7,$A1296=Sheet2!$A$9),仕訳日記帳!$N1296&gt;=Sheet2!$B$3),仕訳日記帳!G1296,IF(AND($A1296=Sheet2!$A$8,仕訳日記帳!$N1296&gt;=Sheet2!$B$8),仕訳日記帳!G1296,IF(AND(OR($A1296=Sheet2!$A$10,$A1296=Sheet2!$A$11,$A1296=Sheet2!$A$12,$A1296=Sheet2!$A$13,$A1296=Sheet2!$A$14,$A1296=Sheet2!$A$15,$A1296=Sheet2!$A$16,$A1296=Sheet2!$A$17),Sheet2!$B$9&lt;=仕訳日記帳!$N1296&lt;Sheet2!$C$10),仕訳日記帳!G1296,""))))</f>
        <v/>
      </c>
      <c r="G1296" t="str">
        <f>IF(OR(A1296=Sheet2!$A$2,A1296=Sheet2!$A$3,A1296=Sheet2!$A$4,A1296=Sheet2!$A$5,A1296=Sheet2!$A$6,A1296=Sheet2!$A$7,A1296=Sheet2!$A$8,A1296=Sheet2!$A$9,A1296=Sheet2!$A$10,A1296=Sheet2!$A$11,A1296=Sheet2!$A$12,$A$2=Sheet2!$A$13,A1296=Sheet2!$A$14,$A$2=Sheet2!$A$15,$A$2=Sheet2!$A$16,A1296=Sheet2!$A$17),"該当","")</f>
        <v/>
      </c>
      <c r="H1296" t="str">
        <f>IF(OR(A1296="",G1296=""),"",COUNTIF($G$2:G1296,"該当"))</f>
        <v/>
      </c>
    </row>
    <row r="1297" spans="1:8">
      <c r="A1297" t="str">
        <f>IF(AND(仕訳日記帳!D1297=Sheet2!$A$2,仕訳日記帳!$N1297&gt;=Sheet2!$B$2),仕訳日記帳!D1297,IF(AND(OR(仕訳日記帳!D1297=Sheet2!$A$3,仕訳日記帳!D1297=Sheet2!$A$4,仕訳日記帳!D1297=Sheet2!$A$5,仕訳日記帳!D1297=Sheet2!$A$6,仕訳日記帳!D1297=Sheet2!$A$7,仕訳日記帳!D1297=Sheet2!$A$9),仕訳日記帳!$N1297&gt;=Sheet2!$B$3),仕訳日記帳!D1297,IF(AND(仕訳日記帳!D1297=Sheet2!$A$8,仕訳日記帳!$N1297&gt;=Sheet2!$B$8),仕訳日記帳!D1297,IF(AND(OR(仕訳日記帳!D1297=Sheet2!$A$10,仕訳日記帳!D1297=Sheet2!$A$11,仕訳日記帳!D1297=Sheet2!$A$12,仕訳日記帳!D1297=Sheet2!$A$13,仕訳日記帳!D1297=Sheet2!$A$14,仕訳日記帳!D1297=Sheet2!$A$15,仕訳日記帳!D1297=Sheet2!$A$16,仕訳日記帳!D1297=Sheet2!$A$17),Sheet2!$B$9&lt;=仕訳日記帳!$N1297&lt;Sheet2!$C$10),仕訳日記帳!D1297,""))))</f>
        <v/>
      </c>
      <c r="B1297" s="263" t="str">
        <f>IF(AND($A1297=Sheet2!$A$2,仕訳日記帳!$N1297&gt;=Sheet2!$B$2),仕訳日記帳!A1297,IF(AND(OR($A1297=Sheet2!$A$3,$A1297=Sheet2!$A$4,$A1297=Sheet2!$A$5,$A1297=Sheet2!$A$6,$A1297=Sheet2!$A$7,$A1297=Sheet2!$A$9),仕訳日記帳!$N1297&gt;=Sheet2!$B$3),仕訳日記帳!A1297,IF(AND($A1297=Sheet2!$A$8,仕訳日記帳!$N1297&gt;=Sheet2!$B$8),仕訳日記帳!A1297,IF(AND(OR($A1297=Sheet2!$A$10,$A1297=Sheet2!$A$11,$A1297=Sheet2!$A$12,$A1297=Sheet2!$A$13,$A1297=Sheet2!$A$14,$A1297=Sheet2!$A$15,$A1297=Sheet2!$A$16,$A1297=Sheet2!$A$17),Sheet2!$B$9&lt;=仕訳日記帳!$N1297&lt;Sheet2!$C$10),仕訳日記帳!A1297,""))))</f>
        <v/>
      </c>
      <c r="C1297" t="str">
        <f>IF(AND($A1297=Sheet2!$A$2,仕訳日記帳!$N1297&gt;=Sheet2!$B$2),仕訳日記帳!B1297,IF(AND(OR($A1297=Sheet2!$A$3,$A1297=Sheet2!$A$4,$A1297=Sheet2!$A$5,$A1297=Sheet2!$A$6,$A1297=Sheet2!$A$7,$A1297=Sheet2!$A$9),仕訳日記帳!$N1297&gt;=Sheet2!$B$3),仕訳日記帳!B1297,IF(AND($A1297=Sheet2!$A$8,仕訳日記帳!$N1297&gt;=Sheet2!$B$8),仕訳日記帳!B1297,IF(AND(OR($A1297=Sheet2!$A$10,$A1297=Sheet2!$A$11,$A1297=Sheet2!$A$12,$A1297=Sheet2!$A$13,$A1297=Sheet2!$A$14,$A1297=Sheet2!$A$15,$A1297=Sheet2!$A$16,$A1297=Sheet2!$A$17),Sheet2!$B$9&lt;=仕訳日記帳!$N1297&lt;Sheet2!$C$10),仕訳日記帳!B1297,""))))</f>
        <v/>
      </c>
      <c r="D1297" s="265" t="str">
        <f>IF(AND($A1297=Sheet2!$A$2,仕訳日記帳!$N1297&gt;=Sheet2!$B$2),仕訳日記帳!N1297,IF(AND(OR($A1297=Sheet2!$A$3,$A1297=Sheet2!$A$4,$A1297=Sheet2!$A$5,$A1297=Sheet2!$A$6,$A1297=Sheet2!$A$7,$A1297=Sheet2!$A$9),仕訳日記帳!$N1297&gt;=Sheet2!$B$3),仕訳日記帳!N1297,IF(AND($A1297=Sheet2!$A$8,仕訳日記帳!$N1297&gt;=Sheet2!$B$8),仕訳日記帳!N1297,IF(AND(OR($A1297=Sheet2!$A$10,$A1297=Sheet2!$A$11,$A1297=Sheet2!$A$12,$A1297=Sheet2!$A$13,$A1297=Sheet2!$A$14,$A1297=Sheet2!$A$15,$A1297=Sheet2!$A$16,$A1297=Sheet2!$A$17),Sheet2!$B$9&lt;=仕訳日記帳!$N1297&lt;Sheet2!$C$10),仕訳日記帳!N1297,""))))</f>
        <v/>
      </c>
      <c r="E1297" s="263" t="str">
        <f>IF(AND($A1297=Sheet2!$A$2,仕訳日記帳!$N1297&gt;=Sheet2!$B$2),仕訳日記帳!G1297,IF(AND(OR($A1297=Sheet2!$A$3,$A1297=Sheet2!$A$4,$A1297=Sheet2!$A$5,$A1297=Sheet2!$A$6,$A1297=Sheet2!$A$7,$A1297=Sheet2!$A$9),仕訳日記帳!$N1297&gt;=Sheet2!$B$3),仕訳日記帳!G1297,IF(AND($A1297=Sheet2!$A$8,仕訳日記帳!$N1297&gt;=Sheet2!$B$8),仕訳日記帳!G1297,IF(AND(OR($A1297=Sheet2!$A$10,$A1297=Sheet2!$A$11,$A1297=Sheet2!$A$12,$A1297=Sheet2!$A$13,$A1297=Sheet2!$A$14,$A1297=Sheet2!$A$15,$A1297=Sheet2!$A$16,$A1297=Sheet2!$A$17),Sheet2!$B$9&lt;=仕訳日記帳!$N1297&lt;Sheet2!$C$10),仕訳日記帳!G1297,""))))</f>
        <v/>
      </c>
      <c r="G1297" t="str">
        <f>IF(OR(A1297=Sheet2!$A$2,A1297=Sheet2!$A$3,A1297=Sheet2!$A$4,A1297=Sheet2!$A$5,A1297=Sheet2!$A$6,A1297=Sheet2!$A$7,A1297=Sheet2!$A$8,A1297=Sheet2!$A$9,A1297=Sheet2!$A$10,A1297=Sheet2!$A$11,A1297=Sheet2!$A$12,$A$2=Sheet2!$A$13,A1297=Sheet2!$A$14,$A$2=Sheet2!$A$15,$A$2=Sheet2!$A$16,A1297=Sheet2!$A$17),"該当","")</f>
        <v/>
      </c>
      <c r="H1297" t="str">
        <f>IF(OR(A1297="",G1297=""),"",COUNTIF($G$2:G1297,"該当"))</f>
        <v/>
      </c>
    </row>
    <row r="1298" spans="1:8">
      <c r="A1298" t="str">
        <f>IF(AND(仕訳日記帳!D1298=Sheet2!$A$2,仕訳日記帳!$N1298&gt;=Sheet2!$B$2),仕訳日記帳!D1298,IF(AND(OR(仕訳日記帳!D1298=Sheet2!$A$3,仕訳日記帳!D1298=Sheet2!$A$4,仕訳日記帳!D1298=Sheet2!$A$5,仕訳日記帳!D1298=Sheet2!$A$6,仕訳日記帳!D1298=Sheet2!$A$7,仕訳日記帳!D1298=Sheet2!$A$9),仕訳日記帳!$N1298&gt;=Sheet2!$B$3),仕訳日記帳!D1298,IF(AND(仕訳日記帳!D1298=Sheet2!$A$8,仕訳日記帳!$N1298&gt;=Sheet2!$B$8),仕訳日記帳!D1298,IF(AND(OR(仕訳日記帳!D1298=Sheet2!$A$10,仕訳日記帳!D1298=Sheet2!$A$11,仕訳日記帳!D1298=Sheet2!$A$12,仕訳日記帳!D1298=Sheet2!$A$13,仕訳日記帳!D1298=Sheet2!$A$14,仕訳日記帳!D1298=Sheet2!$A$15,仕訳日記帳!D1298=Sheet2!$A$16,仕訳日記帳!D1298=Sheet2!$A$17),Sheet2!$B$9&lt;=仕訳日記帳!$N1298&lt;Sheet2!$C$10),仕訳日記帳!D1298,""))))</f>
        <v/>
      </c>
      <c r="B1298" s="263" t="str">
        <f>IF(AND($A1298=Sheet2!$A$2,仕訳日記帳!$N1298&gt;=Sheet2!$B$2),仕訳日記帳!A1298,IF(AND(OR($A1298=Sheet2!$A$3,$A1298=Sheet2!$A$4,$A1298=Sheet2!$A$5,$A1298=Sheet2!$A$6,$A1298=Sheet2!$A$7,$A1298=Sheet2!$A$9),仕訳日記帳!$N1298&gt;=Sheet2!$B$3),仕訳日記帳!A1298,IF(AND($A1298=Sheet2!$A$8,仕訳日記帳!$N1298&gt;=Sheet2!$B$8),仕訳日記帳!A1298,IF(AND(OR($A1298=Sheet2!$A$10,$A1298=Sheet2!$A$11,$A1298=Sheet2!$A$12,$A1298=Sheet2!$A$13,$A1298=Sheet2!$A$14,$A1298=Sheet2!$A$15,$A1298=Sheet2!$A$16,$A1298=Sheet2!$A$17),Sheet2!$B$9&lt;=仕訳日記帳!$N1298&lt;Sheet2!$C$10),仕訳日記帳!A1298,""))))</f>
        <v/>
      </c>
      <c r="C1298" t="str">
        <f>IF(AND($A1298=Sheet2!$A$2,仕訳日記帳!$N1298&gt;=Sheet2!$B$2),仕訳日記帳!B1298,IF(AND(OR($A1298=Sheet2!$A$3,$A1298=Sheet2!$A$4,$A1298=Sheet2!$A$5,$A1298=Sheet2!$A$6,$A1298=Sheet2!$A$7,$A1298=Sheet2!$A$9),仕訳日記帳!$N1298&gt;=Sheet2!$B$3),仕訳日記帳!B1298,IF(AND($A1298=Sheet2!$A$8,仕訳日記帳!$N1298&gt;=Sheet2!$B$8),仕訳日記帳!B1298,IF(AND(OR($A1298=Sheet2!$A$10,$A1298=Sheet2!$A$11,$A1298=Sheet2!$A$12,$A1298=Sheet2!$A$13,$A1298=Sheet2!$A$14,$A1298=Sheet2!$A$15,$A1298=Sheet2!$A$16,$A1298=Sheet2!$A$17),Sheet2!$B$9&lt;=仕訳日記帳!$N1298&lt;Sheet2!$C$10),仕訳日記帳!B1298,""))))</f>
        <v/>
      </c>
      <c r="D1298" s="265" t="str">
        <f>IF(AND($A1298=Sheet2!$A$2,仕訳日記帳!$N1298&gt;=Sheet2!$B$2),仕訳日記帳!N1298,IF(AND(OR($A1298=Sheet2!$A$3,$A1298=Sheet2!$A$4,$A1298=Sheet2!$A$5,$A1298=Sheet2!$A$6,$A1298=Sheet2!$A$7,$A1298=Sheet2!$A$9),仕訳日記帳!$N1298&gt;=Sheet2!$B$3),仕訳日記帳!N1298,IF(AND($A1298=Sheet2!$A$8,仕訳日記帳!$N1298&gt;=Sheet2!$B$8),仕訳日記帳!N1298,IF(AND(OR($A1298=Sheet2!$A$10,$A1298=Sheet2!$A$11,$A1298=Sheet2!$A$12,$A1298=Sheet2!$A$13,$A1298=Sheet2!$A$14,$A1298=Sheet2!$A$15,$A1298=Sheet2!$A$16,$A1298=Sheet2!$A$17),Sheet2!$B$9&lt;=仕訳日記帳!$N1298&lt;Sheet2!$C$10),仕訳日記帳!N1298,""))))</f>
        <v/>
      </c>
      <c r="E1298" s="263" t="str">
        <f>IF(AND($A1298=Sheet2!$A$2,仕訳日記帳!$N1298&gt;=Sheet2!$B$2),仕訳日記帳!G1298,IF(AND(OR($A1298=Sheet2!$A$3,$A1298=Sheet2!$A$4,$A1298=Sheet2!$A$5,$A1298=Sheet2!$A$6,$A1298=Sheet2!$A$7,$A1298=Sheet2!$A$9),仕訳日記帳!$N1298&gt;=Sheet2!$B$3),仕訳日記帳!G1298,IF(AND($A1298=Sheet2!$A$8,仕訳日記帳!$N1298&gt;=Sheet2!$B$8),仕訳日記帳!G1298,IF(AND(OR($A1298=Sheet2!$A$10,$A1298=Sheet2!$A$11,$A1298=Sheet2!$A$12,$A1298=Sheet2!$A$13,$A1298=Sheet2!$A$14,$A1298=Sheet2!$A$15,$A1298=Sheet2!$A$16,$A1298=Sheet2!$A$17),Sheet2!$B$9&lt;=仕訳日記帳!$N1298&lt;Sheet2!$C$10),仕訳日記帳!G1298,""))))</f>
        <v/>
      </c>
      <c r="G1298" t="str">
        <f>IF(OR(A1298=Sheet2!$A$2,A1298=Sheet2!$A$3,A1298=Sheet2!$A$4,A1298=Sheet2!$A$5,A1298=Sheet2!$A$6,A1298=Sheet2!$A$7,A1298=Sheet2!$A$8,A1298=Sheet2!$A$9,A1298=Sheet2!$A$10,A1298=Sheet2!$A$11,A1298=Sheet2!$A$12,$A$2=Sheet2!$A$13,A1298=Sheet2!$A$14,$A$2=Sheet2!$A$15,$A$2=Sheet2!$A$16,A1298=Sheet2!$A$17),"該当","")</f>
        <v/>
      </c>
      <c r="H1298" t="str">
        <f>IF(OR(A1298="",G1298=""),"",COUNTIF($G$2:G1298,"該当"))</f>
        <v/>
      </c>
    </row>
    <row r="1299" spans="1:8">
      <c r="A1299" t="str">
        <f>IF(AND(仕訳日記帳!D1299=Sheet2!$A$2,仕訳日記帳!$N1299&gt;=Sheet2!$B$2),仕訳日記帳!D1299,IF(AND(OR(仕訳日記帳!D1299=Sheet2!$A$3,仕訳日記帳!D1299=Sheet2!$A$4,仕訳日記帳!D1299=Sheet2!$A$5,仕訳日記帳!D1299=Sheet2!$A$6,仕訳日記帳!D1299=Sheet2!$A$7,仕訳日記帳!D1299=Sheet2!$A$9),仕訳日記帳!$N1299&gt;=Sheet2!$B$3),仕訳日記帳!D1299,IF(AND(仕訳日記帳!D1299=Sheet2!$A$8,仕訳日記帳!$N1299&gt;=Sheet2!$B$8),仕訳日記帳!D1299,IF(AND(OR(仕訳日記帳!D1299=Sheet2!$A$10,仕訳日記帳!D1299=Sheet2!$A$11,仕訳日記帳!D1299=Sheet2!$A$12,仕訳日記帳!D1299=Sheet2!$A$13,仕訳日記帳!D1299=Sheet2!$A$14,仕訳日記帳!D1299=Sheet2!$A$15,仕訳日記帳!D1299=Sheet2!$A$16,仕訳日記帳!D1299=Sheet2!$A$17),Sheet2!$B$9&lt;=仕訳日記帳!$N1299&lt;Sheet2!$C$10),仕訳日記帳!D1299,""))))</f>
        <v/>
      </c>
      <c r="B1299" s="263" t="str">
        <f>IF(AND($A1299=Sheet2!$A$2,仕訳日記帳!$N1299&gt;=Sheet2!$B$2),仕訳日記帳!A1299,IF(AND(OR($A1299=Sheet2!$A$3,$A1299=Sheet2!$A$4,$A1299=Sheet2!$A$5,$A1299=Sheet2!$A$6,$A1299=Sheet2!$A$7,$A1299=Sheet2!$A$9),仕訳日記帳!$N1299&gt;=Sheet2!$B$3),仕訳日記帳!A1299,IF(AND($A1299=Sheet2!$A$8,仕訳日記帳!$N1299&gt;=Sheet2!$B$8),仕訳日記帳!A1299,IF(AND(OR($A1299=Sheet2!$A$10,$A1299=Sheet2!$A$11,$A1299=Sheet2!$A$12,$A1299=Sheet2!$A$13,$A1299=Sheet2!$A$14,$A1299=Sheet2!$A$15,$A1299=Sheet2!$A$16,$A1299=Sheet2!$A$17),Sheet2!$B$9&lt;=仕訳日記帳!$N1299&lt;Sheet2!$C$10),仕訳日記帳!A1299,""))))</f>
        <v/>
      </c>
      <c r="C1299" t="str">
        <f>IF(AND($A1299=Sheet2!$A$2,仕訳日記帳!$N1299&gt;=Sheet2!$B$2),仕訳日記帳!B1299,IF(AND(OR($A1299=Sheet2!$A$3,$A1299=Sheet2!$A$4,$A1299=Sheet2!$A$5,$A1299=Sheet2!$A$6,$A1299=Sheet2!$A$7,$A1299=Sheet2!$A$9),仕訳日記帳!$N1299&gt;=Sheet2!$B$3),仕訳日記帳!B1299,IF(AND($A1299=Sheet2!$A$8,仕訳日記帳!$N1299&gt;=Sheet2!$B$8),仕訳日記帳!B1299,IF(AND(OR($A1299=Sheet2!$A$10,$A1299=Sheet2!$A$11,$A1299=Sheet2!$A$12,$A1299=Sheet2!$A$13,$A1299=Sheet2!$A$14,$A1299=Sheet2!$A$15,$A1299=Sheet2!$A$16,$A1299=Sheet2!$A$17),Sheet2!$B$9&lt;=仕訳日記帳!$N1299&lt;Sheet2!$C$10),仕訳日記帳!B1299,""))))</f>
        <v/>
      </c>
      <c r="D1299" s="265" t="str">
        <f>IF(AND($A1299=Sheet2!$A$2,仕訳日記帳!$N1299&gt;=Sheet2!$B$2),仕訳日記帳!N1299,IF(AND(OR($A1299=Sheet2!$A$3,$A1299=Sheet2!$A$4,$A1299=Sheet2!$A$5,$A1299=Sheet2!$A$6,$A1299=Sheet2!$A$7,$A1299=Sheet2!$A$9),仕訳日記帳!$N1299&gt;=Sheet2!$B$3),仕訳日記帳!N1299,IF(AND($A1299=Sheet2!$A$8,仕訳日記帳!$N1299&gt;=Sheet2!$B$8),仕訳日記帳!N1299,IF(AND(OR($A1299=Sheet2!$A$10,$A1299=Sheet2!$A$11,$A1299=Sheet2!$A$12,$A1299=Sheet2!$A$13,$A1299=Sheet2!$A$14,$A1299=Sheet2!$A$15,$A1299=Sheet2!$A$16,$A1299=Sheet2!$A$17),Sheet2!$B$9&lt;=仕訳日記帳!$N1299&lt;Sheet2!$C$10),仕訳日記帳!N1299,""))))</f>
        <v/>
      </c>
      <c r="E1299" s="263" t="str">
        <f>IF(AND($A1299=Sheet2!$A$2,仕訳日記帳!$N1299&gt;=Sheet2!$B$2),仕訳日記帳!G1299,IF(AND(OR($A1299=Sheet2!$A$3,$A1299=Sheet2!$A$4,$A1299=Sheet2!$A$5,$A1299=Sheet2!$A$6,$A1299=Sheet2!$A$7,$A1299=Sheet2!$A$9),仕訳日記帳!$N1299&gt;=Sheet2!$B$3),仕訳日記帳!G1299,IF(AND($A1299=Sheet2!$A$8,仕訳日記帳!$N1299&gt;=Sheet2!$B$8),仕訳日記帳!G1299,IF(AND(OR($A1299=Sheet2!$A$10,$A1299=Sheet2!$A$11,$A1299=Sheet2!$A$12,$A1299=Sheet2!$A$13,$A1299=Sheet2!$A$14,$A1299=Sheet2!$A$15,$A1299=Sheet2!$A$16,$A1299=Sheet2!$A$17),Sheet2!$B$9&lt;=仕訳日記帳!$N1299&lt;Sheet2!$C$10),仕訳日記帳!G1299,""))))</f>
        <v/>
      </c>
      <c r="G1299" t="str">
        <f>IF(OR(A1299=Sheet2!$A$2,A1299=Sheet2!$A$3,A1299=Sheet2!$A$4,A1299=Sheet2!$A$5,A1299=Sheet2!$A$6,A1299=Sheet2!$A$7,A1299=Sheet2!$A$8,A1299=Sheet2!$A$9,A1299=Sheet2!$A$10,A1299=Sheet2!$A$11,A1299=Sheet2!$A$12,$A$2=Sheet2!$A$13,A1299=Sheet2!$A$14,$A$2=Sheet2!$A$15,$A$2=Sheet2!$A$16,A1299=Sheet2!$A$17),"該当","")</f>
        <v/>
      </c>
      <c r="H1299" t="str">
        <f>IF(OR(A1299="",G1299=""),"",COUNTIF($G$2:G1299,"該当"))</f>
        <v/>
      </c>
    </row>
    <row r="1300" spans="1:8">
      <c r="A1300" t="str">
        <f>IF(AND(仕訳日記帳!D1300=Sheet2!$A$2,仕訳日記帳!$N1300&gt;=Sheet2!$B$2),仕訳日記帳!D1300,IF(AND(OR(仕訳日記帳!D1300=Sheet2!$A$3,仕訳日記帳!D1300=Sheet2!$A$4,仕訳日記帳!D1300=Sheet2!$A$5,仕訳日記帳!D1300=Sheet2!$A$6,仕訳日記帳!D1300=Sheet2!$A$7,仕訳日記帳!D1300=Sheet2!$A$9),仕訳日記帳!$N1300&gt;=Sheet2!$B$3),仕訳日記帳!D1300,IF(AND(仕訳日記帳!D1300=Sheet2!$A$8,仕訳日記帳!$N1300&gt;=Sheet2!$B$8),仕訳日記帳!D1300,IF(AND(OR(仕訳日記帳!D1300=Sheet2!$A$10,仕訳日記帳!D1300=Sheet2!$A$11,仕訳日記帳!D1300=Sheet2!$A$12,仕訳日記帳!D1300=Sheet2!$A$13,仕訳日記帳!D1300=Sheet2!$A$14,仕訳日記帳!D1300=Sheet2!$A$15,仕訳日記帳!D1300=Sheet2!$A$16,仕訳日記帳!D1300=Sheet2!$A$17),Sheet2!$B$9&lt;=仕訳日記帳!$N1300&lt;Sheet2!$C$10),仕訳日記帳!D1300,""))))</f>
        <v/>
      </c>
      <c r="B1300" s="263" t="str">
        <f>IF(AND($A1300=Sheet2!$A$2,仕訳日記帳!$N1300&gt;=Sheet2!$B$2),仕訳日記帳!A1300,IF(AND(OR($A1300=Sheet2!$A$3,$A1300=Sheet2!$A$4,$A1300=Sheet2!$A$5,$A1300=Sheet2!$A$6,$A1300=Sheet2!$A$7,$A1300=Sheet2!$A$9),仕訳日記帳!$N1300&gt;=Sheet2!$B$3),仕訳日記帳!A1300,IF(AND($A1300=Sheet2!$A$8,仕訳日記帳!$N1300&gt;=Sheet2!$B$8),仕訳日記帳!A1300,IF(AND(OR($A1300=Sheet2!$A$10,$A1300=Sheet2!$A$11,$A1300=Sheet2!$A$12,$A1300=Sheet2!$A$13,$A1300=Sheet2!$A$14,$A1300=Sheet2!$A$15,$A1300=Sheet2!$A$16,$A1300=Sheet2!$A$17),Sheet2!$B$9&lt;=仕訳日記帳!$N1300&lt;Sheet2!$C$10),仕訳日記帳!A1300,""))))</f>
        <v/>
      </c>
      <c r="C1300" t="str">
        <f>IF(AND($A1300=Sheet2!$A$2,仕訳日記帳!$N1300&gt;=Sheet2!$B$2),仕訳日記帳!B1300,IF(AND(OR($A1300=Sheet2!$A$3,$A1300=Sheet2!$A$4,$A1300=Sheet2!$A$5,$A1300=Sheet2!$A$6,$A1300=Sheet2!$A$7,$A1300=Sheet2!$A$9),仕訳日記帳!$N1300&gt;=Sheet2!$B$3),仕訳日記帳!B1300,IF(AND($A1300=Sheet2!$A$8,仕訳日記帳!$N1300&gt;=Sheet2!$B$8),仕訳日記帳!B1300,IF(AND(OR($A1300=Sheet2!$A$10,$A1300=Sheet2!$A$11,$A1300=Sheet2!$A$12,$A1300=Sheet2!$A$13,$A1300=Sheet2!$A$14,$A1300=Sheet2!$A$15,$A1300=Sheet2!$A$16,$A1300=Sheet2!$A$17),Sheet2!$B$9&lt;=仕訳日記帳!$N1300&lt;Sheet2!$C$10),仕訳日記帳!B1300,""))))</f>
        <v/>
      </c>
      <c r="D1300" s="265" t="str">
        <f>IF(AND($A1300=Sheet2!$A$2,仕訳日記帳!$N1300&gt;=Sheet2!$B$2),仕訳日記帳!N1300,IF(AND(OR($A1300=Sheet2!$A$3,$A1300=Sheet2!$A$4,$A1300=Sheet2!$A$5,$A1300=Sheet2!$A$6,$A1300=Sheet2!$A$7,$A1300=Sheet2!$A$9),仕訳日記帳!$N1300&gt;=Sheet2!$B$3),仕訳日記帳!N1300,IF(AND($A1300=Sheet2!$A$8,仕訳日記帳!$N1300&gt;=Sheet2!$B$8),仕訳日記帳!N1300,IF(AND(OR($A1300=Sheet2!$A$10,$A1300=Sheet2!$A$11,$A1300=Sheet2!$A$12,$A1300=Sheet2!$A$13,$A1300=Sheet2!$A$14,$A1300=Sheet2!$A$15,$A1300=Sheet2!$A$16,$A1300=Sheet2!$A$17),Sheet2!$B$9&lt;=仕訳日記帳!$N1300&lt;Sheet2!$C$10),仕訳日記帳!N1300,""))))</f>
        <v/>
      </c>
      <c r="E1300" s="263" t="str">
        <f>IF(AND($A1300=Sheet2!$A$2,仕訳日記帳!$N1300&gt;=Sheet2!$B$2),仕訳日記帳!G1300,IF(AND(OR($A1300=Sheet2!$A$3,$A1300=Sheet2!$A$4,$A1300=Sheet2!$A$5,$A1300=Sheet2!$A$6,$A1300=Sheet2!$A$7,$A1300=Sheet2!$A$9),仕訳日記帳!$N1300&gt;=Sheet2!$B$3),仕訳日記帳!G1300,IF(AND($A1300=Sheet2!$A$8,仕訳日記帳!$N1300&gt;=Sheet2!$B$8),仕訳日記帳!G1300,IF(AND(OR($A1300=Sheet2!$A$10,$A1300=Sheet2!$A$11,$A1300=Sheet2!$A$12,$A1300=Sheet2!$A$13,$A1300=Sheet2!$A$14,$A1300=Sheet2!$A$15,$A1300=Sheet2!$A$16,$A1300=Sheet2!$A$17),Sheet2!$B$9&lt;=仕訳日記帳!$N1300&lt;Sheet2!$C$10),仕訳日記帳!G1300,""))))</f>
        <v/>
      </c>
      <c r="G1300" t="str">
        <f>IF(OR(A1300=Sheet2!$A$2,A1300=Sheet2!$A$3,A1300=Sheet2!$A$4,A1300=Sheet2!$A$5,A1300=Sheet2!$A$6,A1300=Sheet2!$A$7,A1300=Sheet2!$A$8,A1300=Sheet2!$A$9,A1300=Sheet2!$A$10,A1300=Sheet2!$A$11,A1300=Sheet2!$A$12,$A$2=Sheet2!$A$13,A1300=Sheet2!$A$14,$A$2=Sheet2!$A$15,$A$2=Sheet2!$A$16,A1300=Sheet2!$A$17),"該当","")</f>
        <v/>
      </c>
      <c r="H1300" t="str">
        <f>IF(OR(A1300="",G1300=""),"",COUNTIF($G$2:G1300,"該当"))</f>
        <v/>
      </c>
    </row>
    <row r="1301" spans="1:8">
      <c r="A1301" t="str">
        <f>IF(AND(仕訳日記帳!D1301=Sheet2!$A$2,仕訳日記帳!$N1301&gt;=Sheet2!$B$2),仕訳日記帳!D1301,IF(AND(OR(仕訳日記帳!D1301=Sheet2!$A$3,仕訳日記帳!D1301=Sheet2!$A$4,仕訳日記帳!D1301=Sheet2!$A$5,仕訳日記帳!D1301=Sheet2!$A$6,仕訳日記帳!D1301=Sheet2!$A$7,仕訳日記帳!D1301=Sheet2!$A$9),仕訳日記帳!$N1301&gt;=Sheet2!$B$3),仕訳日記帳!D1301,IF(AND(仕訳日記帳!D1301=Sheet2!$A$8,仕訳日記帳!$N1301&gt;=Sheet2!$B$8),仕訳日記帳!D1301,IF(AND(OR(仕訳日記帳!D1301=Sheet2!$A$10,仕訳日記帳!D1301=Sheet2!$A$11,仕訳日記帳!D1301=Sheet2!$A$12,仕訳日記帳!D1301=Sheet2!$A$13,仕訳日記帳!D1301=Sheet2!$A$14,仕訳日記帳!D1301=Sheet2!$A$15,仕訳日記帳!D1301=Sheet2!$A$16,仕訳日記帳!D1301=Sheet2!$A$17),Sheet2!$B$9&lt;=仕訳日記帳!$N1301&lt;Sheet2!$C$10),仕訳日記帳!D1301,""))))</f>
        <v/>
      </c>
      <c r="B1301" s="263" t="str">
        <f>IF(AND($A1301=Sheet2!$A$2,仕訳日記帳!$N1301&gt;=Sheet2!$B$2),仕訳日記帳!A1301,IF(AND(OR($A1301=Sheet2!$A$3,$A1301=Sheet2!$A$4,$A1301=Sheet2!$A$5,$A1301=Sheet2!$A$6,$A1301=Sheet2!$A$7,$A1301=Sheet2!$A$9),仕訳日記帳!$N1301&gt;=Sheet2!$B$3),仕訳日記帳!A1301,IF(AND($A1301=Sheet2!$A$8,仕訳日記帳!$N1301&gt;=Sheet2!$B$8),仕訳日記帳!A1301,IF(AND(OR($A1301=Sheet2!$A$10,$A1301=Sheet2!$A$11,$A1301=Sheet2!$A$12,$A1301=Sheet2!$A$13,$A1301=Sheet2!$A$14,$A1301=Sheet2!$A$15,$A1301=Sheet2!$A$16,$A1301=Sheet2!$A$17),Sheet2!$B$9&lt;=仕訳日記帳!$N1301&lt;Sheet2!$C$10),仕訳日記帳!A1301,""))))</f>
        <v/>
      </c>
      <c r="C1301" t="str">
        <f>IF(AND($A1301=Sheet2!$A$2,仕訳日記帳!$N1301&gt;=Sheet2!$B$2),仕訳日記帳!B1301,IF(AND(OR($A1301=Sheet2!$A$3,$A1301=Sheet2!$A$4,$A1301=Sheet2!$A$5,$A1301=Sheet2!$A$6,$A1301=Sheet2!$A$7,$A1301=Sheet2!$A$9),仕訳日記帳!$N1301&gt;=Sheet2!$B$3),仕訳日記帳!B1301,IF(AND($A1301=Sheet2!$A$8,仕訳日記帳!$N1301&gt;=Sheet2!$B$8),仕訳日記帳!B1301,IF(AND(OR($A1301=Sheet2!$A$10,$A1301=Sheet2!$A$11,$A1301=Sheet2!$A$12,$A1301=Sheet2!$A$13,$A1301=Sheet2!$A$14,$A1301=Sheet2!$A$15,$A1301=Sheet2!$A$16,$A1301=Sheet2!$A$17),Sheet2!$B$9&lt;=仕訳日記帳!$N1301&lt;Sheet2!$C$10),仕訳日記帳!B1301,""))))</f>
        <v/>
      </c>
      <c r="D1301" s="265" t="str">
        <f>IF(AND($A1301=Sheet2!$A$2,仕訳日記帳!$N1301&gt;=Sheet2!$B$2),仕訳日記帳!N1301,IF(AND(OR($A1301=Sheet2!$A$3,$A1301=Sheet2!$A$4,$A1301=Sheet2!$A$5,$A1301=Sheet2!$A$6,$A1301=Sheet2!$A$7,$A1301=Sheet2!$A$9),仕訳日記帳!$N1301&gt;=Sheet2!$B$3),仕訳日記帳!N1301,IF(AND($A1301=Sheet2!$A$8,仕訳日記帳!$N1301&gt;=Sheet2!$B$8),仕訳日記帳!N1301,IF(AND(OR($A1301=Sheet2!$A$10,$A1301=Sheet2!$A$11,$A1301=Sheet2!$A$12,$A1301=Sheet2!$A$13,$A1301=Sheet2!$A$14,$A1301=Sheet2!$A$15,$A1301=Sheet2!$A$16,$A1301=Sheet2!$A$17),Sheet2!$B$9&lt;=仕訳日記帳!$N1301&lt;Sheet2!$C$10),仕訳日記帳!N1301,""))))</f>
        <v/>
      </c>
      <c r="E1301" s="263" t="str">
        <f>IF(AND($A1301=Sheet2!$A$2,仕訳日記帳!$N1301&gt;=Sheet2!$B$2),仕訳日記帳!G1301,IF(AND(OR($A1301=Sheet2!$A$3,$A1301=Sheet2!$A$4,$A1301=Sheet2!$A$5,$A1301=Sheet2!$A$6,$A1301=Sheet2!$A$7,$A1301=Sheet2!$A$9),仕訳日記帳!$N1301&gt;=Sheet2!$B$3),仕訳日記帳!G1301,IF(AND($A1301=Sheet2!$A$8,仕訳日記帳!$N1301&gt;=Sheet2!$B$8),仕訳日記帳!G1301,IF(AND(OR($A1301=Sheet2!$A$10,$A1301=Sheet2!$A$11,$A1301=Sheet2!$A$12,$A1301=Sheet2!$A$13,$A1301=Sheet2!$A$14,$A1301=Sheet2!$A$15,$A1301=Sheet2!$A$16,$A1301=Sheet2!$A$17),Sheet2!$B$9&lt;=仕訳日記帳!$N1301&lt;Sheet2!$C$10),仕訳日記帳!G1301,""))))</f>
        <v/>
      </c>
      <c r="G1301" t="str">
        <f>IF(OR(A1301=Sheet2!$A$2,A1301=Sheet2!$A$3,A1301=Sheet2!$A$4,A1301=Sheet2!$A$5,A1301=Sheet2!$A$6,A1301=Sheet2!$A$7,A1301=Sheet2!$A$8,A1301=Sheet2!$A$9,A1301=Sheet2!$A$10,A1301=Sheet2!$A$11,A1301=Sheet2!$A$12,$A$2=Sheet2!$A$13,A1301=Sheet2!$A$14,$A$2=Sheet2!$A$15,$A$2=Sheet2!$A$16,A1301=Sheet2!$A$17),"該当","")</f>
        <v/>
      </c>
      <c r="H1301" t="str">
        <f>IF(OR(A1301="",G1301=""),"",COUNTIF($G$2:G1301,"該当"))</f>
        <v/>
      </c>
    </row>
    <row r="1302" spans="1:8">
      <c r="A1302" t="str">
        <f>IF(AND(仕訳日記帳!D1302=Sheet2!$A$2,仕訳日記帳!$N1302&gt;=Sheet2!$B$2),仕訳日記帳!D1302,IF(AND(OR(仕訳日記帳!D1302=Sheet2!$A$3,仕訳日記帳!D1302=Sheet2!$A$4,仕訳日記帳!D1302=Sheet2!$A$5,仕訳日記帳!D1302=Sheet2!$A$6,仕訳日記帳!D1302=Sheet2!$A$7,仕訳日記帳!D1302=Sheet2!$A$9),仕訳日記帳!$N1302&gt;=Sheet2!$B$3),仕訳日記帳!D1302,IF(AND(仕訳日記帳!D1302=Sheet2!$A$8,仕訳日記帳!$N1302&gt;=Sheet2!$B$8),仕訳日記帳!D1302,IF(AND(OR(仕訳日記帳!D1302=Sheet2!$A$10,仕訳日記帳!D1302=Sheet2!$A$11,仕訳日記帳!D1302=Sheet2!$A$12,仕訳日記帳!D1302=Sheet2!$A$13,仕訳日記帳!D1302=Sheet2!$A$14,仕訳日記帳!D1302=Sheet2!$A$15,仕訳日記帳!D1302=Sheet2!$A$16,仕訳日記帳!D1302=Sheet2!$A$17),Sheet2!$B$9&lt;=仕訳日記帳!$N1302&lt;Sheet2!$C$10),仕訳日記帳!D1302,""))))</f>
        <v/>
      </c>
      <c r="B1302" s="263" t="str">
        <f>IF(AND($A1302=Sheet2!$A$2,仕訳日記帳!$N1302&gt;=Sheet2!$B$2),仕訳日記帳!A1302,IF(AND(OR($A1302=Sheet2!$A$3,$A1302=Sheet2!$A$4,$A1302=Sheet2!$A$5,$A1302=Sheet2!$A$6,$A1302=Sheet2!$A$7,$A1302=Sheet2!$A$9),仕訳日記帳!$N1302&gt;=Sheet2!$B$3),仕訳日記帳!A1302,IF(AND($A1302=Sheet2!$A$8,仕訳日記帳!$N1302&gt;=Sheet2!$B$8),仕訳日記帳!A1302,IF(AND(OR($A1302=Sheet2!$A$10,$A1302=Sheet2!$A$11,$A1302=Sheet2!$A$12,$A1302=Sheet2!$A$13,$A1302=Sheet2!$A$14,$A1302=Sheet2!$A$15,$A1302=Sheet2!$A$16,$A1302=Sheet2!$A$17),Sheet2!$B$9&lt;=仕訳日記帳!$N1302&lt;Sheet2!$C$10),仕訳日記帳!A1302,""))))</f>
        <v/>
      </c>
      <c r="C1302" t="str">
        <f>IF(AND($A1302=Sheet2!$A$2,仕訳日記帳!$N1302&gt;=Sheet2!$B$2),仕訳日記帳!B1302,IF(AND(OR($A1302=Sheet2!$A$3,$A1302=Sheet2!$A$4,$A1302=Sheet2!$A$5,$A1302=Sheet2!$A$6,$A1302=Sheet2!$A$7,$A1302=Sheet2!$A$9),仕訳日記帳!$N1302&gt;=Sheet2!$B$3),仕訳日記帳!B1302,IF(AND($A1302=Sheet2!$A$8,仕訳日記帳!$N1302&gt;=Sheet2!$B$8),仕訳日記帳!B1302,IF(AND(OR($A1302=Sheet2!$A$10,$A1302=Sheet2!$A$11,$A1302=Sheet2!$A$12,$A1302=Sheet2!$A$13,$A1302=Sheet2!$A$14,$A1302=Sheet2!$A$15,$A1302=Sheet2!$A$16,$A1302=Sheet2!$A$17),Sheet2!$B$9&lt;=仕訳日記帳!$N1302&lt;Sheet2!$C$10),仕訳日記帳!B1302,""))))</f>
        <v/>
      </c>
      <c r="D1302" s="265" t="str">
        <f>IF(AND($A1302=Sheet2!$A$2,仕訳日記帳!$N1302&gt;=Sheet2!$B$2),仕訳日記帳!N1302,IF(AND(OR($A1302=Sheet2!$A$3,$A1302=Sheet2!$A$4,$A1302=Sheet2!$A$5,$A1302=Sheet2!$A$6,$A1302=Sheet2!$A$7,$A1302=Sheet2!$A$9),仕訳日記帳!$N1302&gt;=Sheet2!$B$3),仕訳日記帳!N1302,IF(AND($A1302=Sheet2!$A$8,仕訳日記帳!$N1302&gt;=Sheet2!$B$8),仕訳日記帳!N1302,IF(AND(OR($A1302=Sheet2!$A$10,$A1302=Sheet2!$A$11,$A1302=Sheet2!$A$12,$A1302=Sheet2!$A$13,$A1302=Sheet2!$A$14,$A1302=Sheet2!$A$15,$A1302=Sheet2!$A$16,$A1302=Sheet2!$A$17),Sheet2!$B$9&lt;=仕訳日記帳!$N1302&lt;Sheet2!$C$10),仕訳日記帳!N1302,""))))</f>
        <v/>
      </c>
      <c r="E1302" s="263" t="str">
        <f>IF(AND($A1302=Sheet2!$A$2,仕訳日記帳!$N1302&gt;=Sheet2!$B$2),仕訳日記帳!G1302,IF(AND(OR($A1302=Sheet2!$A$3,$A1302=Sheet2!$A$4,$A1302=Sheet2!$A$5,$A1302=Sheet2!$A$6,$A1302=Sheet2!$A$7,$A1302=Sheet2!$A$9),仕訳日記帳!$N1302&gt;=Sheet2!$B$3),仕訳日記帳!G1302,IF(AND($A1302=Sheet2!$A$8,仕訳日記帳!$N1302&gt;=Sheet2!$B$8),仕訳日記帳!G1302,IF(AND(OR($A1302=Sheet2!$A$10,$A1302=Sheet2!$A$11,$A1302=Sheet2!$A$12,$A1302=Sheet2!$A$13,$A1302=Sheet2!$A$14,$A1302=Sheet2!$A$15,$A1302=Sheet2!$A$16,$A1302=Sheet2!$A$17),Sheet2!$B$9&lt;=仕訳日記帳!$N1302&lt;Sheet2!$C$10),仕訳日記帳!G1302,""))))</f>
        <v/>
      </c>
      <c r="G1302" t="str">
        <f>IF(OR(A1302=Sheet2!$A$2,A1302=Sheet2!$A$3,A1302=Sheet2!$A$4,A1302=Sheet2!$A$5,A1302=Sheet2!$A$6,A1302=Sheet2!$A$7,A1302=Sheet2!$A$8,A1302=Sheet2!$A$9,A1302=Sheet2!$A$10,A1302=Sheet2!$A$11,A1302=Sheet2!$A$12,$A$2=Sheet2!$A$13,A1302=Sheet2!$A$14,$A$2=Sheet2!$A$15,$A$2=Sheet2!$A$16,A1302=Sheet2!$A$17),"該当","")</f>
        <v/>
      </c>
      <c r="H1302" t="str">
        <f>IF(OR(A1302="",G1302=""),"",COUNTIF($G$2:G1302,"該当"))</f>
        <v/>
      </c>
    </row>
    <row r="1303" spans="1:8">
      <c r="A1303" t="str">
        <f>IF(AND(仕訳日記帳!D1303=Sheet2!$A$2,仕訳日記帳!$N1303&gt;=Sheet2!$B$2),仕訳日記帳!D1303,IF(AND(OR(仕訳日記帳!D1303=Sheet2!$A$3,仕訳日記帳!D1303=Sheet2!$A$4,仕訳日記帳!D1303=Sheet2!$A$5,仕訳日記帳!D1303=Sheet2!$A$6,仕訳日記帳!D1303=Sheet2!$A$7,仕訳日記帳!D1303=Sheet2!$A$9),仕訳日記帳!$N1303&gt;=Sheet2!$B$3),仕訳日記帳!D1303,IF(AND(仕訳日記帳!D1303=Sheet2!$A$8,仕訳日記帳!$N1303&gt;=Sheet2!$B$8),仕訳日記帳!D1303,IF(AND(OR(仕訳日記帳!D1303=Sheet2!$A$10,仕訳日記帳!D1303=Sheet2!$A$11,仕訳日記帳!D1303=Sheet2!$A$12,仕訳日記帳!D1303=Sheet2!$A$13,仕訳日記帳!D1303=Sheet2!$A$14,仕訳日記帳!D1303=Sheet2!$A$15,仕訳日記帳!D1303=Sheet2!$A$16,仕訳日記帳!D1303=Sheet2!$A$17),Sheet2!$B$9&lt;=仕訳日記帳!$N1303&lt;Sheet2!$C$10),仕訳日記帳!D1303,""))))</f>
        <v/>
      </c>
      <c r="B1303" s="263" t="str">
        <f>IF(AND($A1303=Sheet2!$A$2,仕訳日記帳!$N1303&gt;=Sheet2!$B$2),仕訳日記帳!A1303,IF(AND(OR($A1303=Sheet2!$A$3,$A1303=Sheet2!$A$4,$A1303=Sheet2!$A$5,$A1303=Sheet2!$A$6,$A1303=Sheet2!$A$7,$A1303=Sheet2!$A$9),仕訳日記帳!$N1303&gt;=Sheet2!$B$3),仕訳日記帳!A1303,IF(AND($A1303=Sheet2!$A$8,仕訳日記帳!$N1303&gt;=Sheet2!$B$8),仕訳日記帳!A1303,IF(AND(OR($A1303=Sheet2!$A$10,$A1303=Sheet2!$A$11,$A1303=Sheet2!$A$12,$A1303=Sheet2!$A$13,$A1303=Sheet2!$A$14,$A1303=Sheet2!$A$15,$A1303=Sheet2!$A$16,$A1303=Sheet2!$A$17),Sheet2!$B$9&lt;=仕訳日記帳!$N1303&lt;Sheet2!$C$10),仕訳日記帳!A1303,""))))</f>
        <v/>
      </c>
      <c r="C1303" t="str">
        <f>IF(AND($A1303=Sheet2!$A$2,仕訳日記帳!$N1303&gt;=Sheet2!$B$2),仕訳日記帳!B1303,IF(AND(OR($A1303=Sheet2!$A$3,$A1303=Sheet2!$A$4,$A1303=Sheet2!$A$5,$A1303=Sheet2!$A$6,$A1303=Sheet2!$A$7,$A1303=Sheet2!$A$9),仕訳日記帳!$N1303&gt;=Sheet2!$B$3),仕訳日記帳!B1303,IF(AND($A1303=Sheet2!$A$8,仕訳日記帳!$N1303&gt;=Sheet2!$B$8),仕訳日記帳!B1303,IF(AND(OR($A1303=Sheet2!$A$10,$A1303=Sheet2!$A$11,$A1303=Sheet2!$A$12,$A1303=Sheet2!$A$13,$A1303=Sheet2!$A$14,$A1303=Sheet2!$A$15,$A1303=Sheet2!$A$16,$A1303=Sheet2!$A$17),Sheet2!$B$9&lt;=仕訳日記帳!$N1303&lt;Sheet2!$C$10),仕訳日記帳!B1303,""))))</f>
        <v/>
      </c>
      <c r="D1303" s="265" t="str">
        <f>IF(AND($A1303=Sheet2!$A$2,仕訳日記帳!$N1303&gt;=Sheet2!$B$2),仕訳日記帳!N1303,IF(AND(OR($A1303=Sheet2!$A$3,$A1303=Sheet2!$A$4,$A1303=Sheet2!$A$5,$A1303=Sheet2!$A$6,$A1303=Sheet2!$A$7,$A1303=Sheet2!$A$9),仕訳日記帳!$N1303&gt;=Sheet2!$B$3),仕訳日記帳!N1303,IF(AND($A1303=Sheet2!$A$8,仕訳日記帳!$N1303&gt;=Sheet2!$B$8),仕訳日記帳!N1303,IF(AND(OR($A1303=Sheet2!$A$10,$A1303=Sheet2!$A$11,$A1303=Sheet2!$A$12,$A1303=Sheet2!$A$13,$A1303=Sheet2!$A$14,$A1303=Sheet2!$A$15,$A1303=Sheet2!$A$16,$A1303=Sheet2!$A$17),Sheet2!$B$9&lt;=仕訳日記帳!$N1303&lt;Sheet2!$C$10),仕訳日記帳!N1303,""))))</f>
        <v/>
      </c>
      <c r="E1303" s="263" t="str">
        <f>IF(AND($A1303=Sheet2!$A$2,仕訳日記帳!$N1303&gt;=Sheet2!$B$2),仕訳日記帳!G1303,IF(AND(OR($A1303=Sheet2!$A$3,$A1303=Sheet2!$A$4,$A1303=Sheet2!$A$5,$A1303=Sheet2!$A$6,$A1303=Sheet2!$A$7,$A1303=Sheet2!$A$9),仕訳日記帳!$N1303&gt;=Sheet2!$B$3),仕訳日記帳!G1303,IF(AND($A1303=Sheet2!$A$8,仕訳日記帳!$N1303&gt;=Sheet2!$B$8),仕訳日記帳!G1303,IF(AND(OR($A1303=Sheet2!$A$10,$A1303=Sheet2!$A$11,$A1303=Sheet2!$A$12,$A1303=Sheet2!$A$13,$A1303=Sheet2!$A$14,$A1303=Sheet2!$A$15,$A1303=Sheet2!$A$16,$A1303=Sheet2!$A$17),Sheet2!$B$9&lt;=仕訳日記帳!$N1303&lt;Sheet2!$C$10),仕訳日記帳!G1303,""))))</f>
        <v/>
      </c>
      <c r="G1303" t="str">
        <f>IF(OR(A1303=Sheet2!$A$2,A1303=Sheet2!$A$3,A1303=Sheet2!$A$4,A1303=Sheet2!$A$5,A1303=Sheet2!$A$6,A1303=Sheet2!$A$7,A1303=Sheet2!$A$8,A1303=Sheet2!$A$9,A1303=Sheet2!$A$10,A1303=Sheet2!$A$11,A1303=Sheet2!$A$12,$A$2=Sheet2!$A$13,A1303=Sheet2!$A$14,$A$2=Sheet2!$A$15,$A$2=Sheet2!$A$16,A1303=Sheet2!$A$17),"該当","")</f>
        <v/>
      </c>
      <c r="H1303" t="str">
        <f>IF(OR(A1303="",G1303=""),"",COUNTIF($G$2:G1303,"該当"))</f>
        <v/>
      </c>
    </row>
    <row r="1304" spans="1:8">
      <c r="A1304" t="str">
        <f>IF(AND(仕訳日記帳!D1304=Sheet2!$A$2,仕訳日記帳!$N1304&gt;=Sheet2!$B$2),仕訳日記帳!D1304,IF(AND(OR(仕訳日記帳!D1304=Sheet2!$A$3,仕訳日記帳!D1304=Sheet2!$A$4,仕訳日記帳!D1304=Sheet2!$A$5,仕訳日記帳!D1304=Sheet2!$A$6,仕訳日記帳!D1304=Sheet2!$A$7,仕訳日記帳!D1304=Sheet2!$A$9),仕訳日記帳!$N1304&gt;=Sheet2!$B$3),仕訳日記帳!D1304,IF(AND(仕訳日記帳!D1304=Sheet2!$A$8,仕訳日記帳!$N1304&gt;=Sheet2!$B$8),仕訳日記帳!D1304,IF(AND(OR(仕訳日記帳!D1304=Sheet2!$A$10,仕訳日記帳!D1304=Sheet2!$A$11,仕訳日記帳!D1304=Sheet2!$A$12,仕訳日記帳!D1304=Sheet2!$A$13,仕訳日記帳!D1304=Sheet2!$A$14,仕訳日記帳!D1304=Sheet2!$A$15,仕訳日記帳!D1304=Sheet2!$A$16,仕訳日記帳!D1304=Sheet2!$A$17),Sheet2!$B$9&lt;=仕訳日記帳!$N1304&lt;Sheet2!$C$10),仕訳日記帳!D1304,""))))</f>
        <v/>
      </c>
      <c r="B1304" s="263" t="str">
        <f>IF(AND($A1304=Sheet2!$A$2,仕訳日記帳!$N1304&gt;=Sheet2!$B$2),仕訳日記帳!A1304,IF(AND(OR($A1304=Sheet2!$A$3,$A1304=Sheet2!$A$4,$A1304=Sheet2!$A$5,$A1304=Sheet2!$A$6,$A1304=Sheet2!$A$7,$A1304=Sheet2!$A$9),仕訳日記帳!$N1304&gt;=Sheet2!$B$3),仕訳日記帳!A1304,IF(AND($A1304=Sheet2!$A$8,仕訳日記帳!$N1304&gt;=Sheet2!$B$8),仕訳日記帳!A1304,IF(AND(OR($A1304=Sheet2!$A$10,$A1304=Sheet2!$A$11,$A1304=Sheet2!$A$12,$A1304=Sheet2!$A$13,$A1304=Sheet2!$A$14,$A1304=Sheet2!$A$15,$A1304=Sheet2!$A$16,$A1304=Sheet2!$A$17),Sheet2!$B$9&lt;=仕訳日記帳!$N1304&lt;Sheet2!$C$10),仕訳日記帳!A1304,""))))</f>
        <v/>
      </c>
      <c r="C1304" t="str">
        <f>IF(AND($A1304=Sheet2!$A$2,仕訳日記帳!$N1304&gt;=Sheet2!$B$2),仕訳日記帳!B1304,IF(AND(OR($A1304=Sheet2!$A$3,$A1304=Sheet2!$A$4,$A1304=Sheet2!$A$5,$A1304=Sheet2!$A$6,$A1304=Sheet2!$A$7,$A1304=Sheet2!$A$9),仕訳日記帳!$N1304&gt;=Sheet2!$B$3),仕訳日記帳!B1304,IF(AND($A1304=Sheet2!$A$8,仕訳日記帳!$N1304&gt;=Sheet2!$B$8),仕訳日記帳!B1304,IF(AND(OR($A1304=Sheet2!$A$10,$A1304=Sheet2!$A$11,$A1304=Sheet2!$A$12,$A1304=Sheet2!$A$13,$A1304=Sheet2!$A$14,$A1304=Sheet2!$A$15,$A1304=Sheet2!$A$16,$A1304=Sheet2!$A$17),Sheet2!$B$9&lt;=仕訳日記帳!$N1304&lt;Sheet2!$C$10),仕訳日記帳!B1304,""))))</f>
        <v/>
      </c>
      <c r="D1304" s="265" t="str">
        <f>IF(AND($A1304=Sheet2!$A$2,仕訳日記帳!$N1304&gt;=Sheet2!$B$2),仕訳日記帳!N1304,IF(AND(OR($A1304=Sheet2!$A$3,$A1304=Sheet2!$A$4,$A1304=Sheet2!$A$5,$A1304=Sheet2!$A$6,$A1304=Sheet2!$A$7,$A1304=Sheet2!$A$9),仕訳日記帳!$N1304&gt;=Sheet2!$B$3),仕訳日記帳!N1304,IF(AND($A1304=Sheet2!$A$8,仕訳日記帳!$N1304&gt;=Sheet2!$B$8),仕訳日記帳!N1304,IF(AND(OR($A1304=Sheet2!$A$10,$A1304=Sheet2!$A$11,$A1304=Sheet2!$A$12,$A1304=Sheet2!$A$13,$A1304=Sheet2!$A$14,$A1304=Sheet2!$A$15,$A1304=Sheet2!$A$16,$A1304=Sheet2!$A$17),Sheet2!$B$9&lt;=仕訳日記帳!$N1304&lt;Sheet2!$C$10),仕訳日記帳!N1304,""))))</f>
        <v/>
      </c>
      <c r="E1304" s="263" t="str">
        <f>IF(AND($A1304=Sheet2!$A$2,仕訳日記帳!$N1304&gt;=Sheet2!$B$2),仕訳日記帳!G1304,IF(AND(OR($A1304=Sheet2!$A$3,$A1304=Sheet2!$A$4,$A1304=Sheet2!$A$5,$A1304=Sheet2!$A$6,$A1304=Sheet2!$A$7,$A1304=Sheet2!$A$9),仕訳日記帳!$N1304&gt;=Sheet2!$B$3),仕訳日記帳!G1304,IF(AND($A1304=Sheet2!$A$8,仕訳日記帳!$N1304&gt;=Sheet2!$B$8),仕訳日記帳!G1304,IF(AND(OR($A1304=Sheet2!$A$10,$A1304=Sheet2!$A$11,$A1304=Sheet2!$A$12,$A1304=Sheet2!$A$13,$A1304=Sheet2!$A$14,$A1304=Sheet2!$A$15,$A1304=Sheet2!$A$16,$A1304=Sheet2!$A$17),Sheet2!$B$9&lt;=仕訳日記帳!$N1304&lt;Sheet2!$C$10),仕訳日記帳!G1304,""))))</f>
        <v/>
      </c>
      <c r="G1304" t="str">
        <f>IF(OR(A1304=Sheet2!$A$2,A1304=Sheet2!$A$3,A1304=Sheet2!$A$4,A1304=Sheet2!$A$5,A1304=Sheet2!$A$6,A1304=Sheet2!$A$7,A1304=Sheet2!$A$8,A1304=Sheet2!$A$9,A1304=Sheet2!$A$10,A1304=Sheet2!$A$11,A1304=Sheet2!$A$12,$A$2=Sheet2!$A$13,A1304=Sheet2!$A$14,$A$2=Sheet2!$A$15,$A$2=Sheet2!$A$16,A1304=Sheet2!$A$17),"該当","")</f>
        <v/>
      </c>
      <c r="H1304" t="str">
        <f>IF(OR(A1304="",G1304=""),"",COUNTIF($G$2:G1304,"該当"))</f>
        <v/>
      </c>
    </row>
    <row r="1305" spans="1:8">
      <c r="A1305" t="str">
        <f>IF(AND(仕訳日記帳!D1305=Sheet2!$A$2,仕訳日記帳!$N1305&gt;=Sheet2!$B$2),仕訳日記帳!D1305,IF(AND(OR(仕訳日記帳!D1305=Sheet2!$A$3,仕訳日記帳!D1305=Sheet2!$A$4,仕訳日記帳!D1305=Sheet2!$A$5,仕訳日記帳!D1305=Sheet2!$A$6,仕訳日記帳!D1305=Sheet2!$A$7,仕訳日記帳!D1305=Sheet2!$A$9),仕訳日記帳!$N1305&gt;=Sheet2!$B$3),仕訳日記帳!D1305,IF(AND(仕訳日記帳!D1305=Sheet2!$A$8,仕訳日記帳!$N1305&gt;=Sheet2!$B$8),仕訳日記帳!D1305,IF(AND(OR(仕訳日記帳!D1305=Sheet2!$A$10,仕訳日記帳!D1305=Sheet2!$A$11,仕訳日記帳!D1305=Sheet2!$A$12,仕訳日記帳!D1305=Sheet2!$A$13,仕訳日記帳!D1305=Sheet2!$A$14,仕訳日記帳!D1305=Sheet2!$A$15,仕訳日記帳!D1305=Sheet2!$A$16,仕訳日記帳!D1305=Sheet2!$A$17),Sheet2!$B$9&lt;=仕訳日記帳!$N1305&lt;Sheet2!$C$10),仕訳日記帳!D1305,""))))</f>
        <v/>
      </c>
      <c r="B1305" s="263" t="str">
        <f>IF(AND($A1305=Sheet2!$A$2,仕訳日記帳!$N1305&gt;=Sheet2!$B$2),仕訳日記帳!A1305,IF(AND(OR($A1305=Sheet2!$A$3,$A1305=Sheet2!$A$4,$A1305=Sheet2!$A$5,$A1305=Sheet2!$A$6,$A1305=Sheet2!$A$7,$A1305=Sheet2!$A$9),仕訳日記帳!$N1305&gt;=Sheet2!$B$3),仕訳日記帳!A1305,IF(AND($A1305=Sheet2!$A$8,仕訳日記帳!$N1305&gt;=Sheet2!$B$8),仕訳日記帳!A1305,IF(AND(OR($A1305=Sheet2!$A$10,$A1305=Sheet2!$A$11,$A1305=Sheet2!$A$12,$A1305=Sheet2!$A$13,$A1305=Sheet2!$A$14,$A1305=Sheet2!$A$15,$A1305=Sheet2!$A$16,$A1305=Sheet2!$A$17),Sheet2!$B$9&lt;=仕訳日記帳!$N1305&lt;Sheet2!$C$10),仕訳日記帳!A1305,""))))</f>
        <v/>
      </c>
      <c r="C1305" t="str">
        <f>IF(AND($A1305=Sheet2!$A$2,仕訳日記帳!$N1305&gt;=Sheet2!$B$2),仕訳日記帳!B1305,IF(AND(OR($A1305=Sheet2!$A$3,$A1305=Sheet2!$A$4,$A1305=Sheet2!$A$5,$A1305=Sheet2!$A$6,$A1305=Sheet2!$A$7,$A1305=Sheet2!$A$9),仕訳日記帳!$N1305&gt;=Sheet2!$B$3),仕訳日記帳!B1305,IF(AND($A1305=Sheet2!$A$8,仕訳日記帳!$N1305&gt;=Sheet2!$B$8),仕訳日記帳!B1305,IF(AND(OR($A1305=Sheet2!$A$10,$A1305=Sheet2!$A$11,$A1305=Sheet2!$A$12,$A1305=Sheet2!$A$13,$A1305=Sheet2!$A$14,$A1305=Sheet2!$A$15,$A1305=Sheet2!$A$16,$A1305=Sheet2!$A$17),Sheet2!$B$9&lt;=仕訳日記帳!$N1305&lt;Sheet2!$C$10),仕訳日記帳!B1305,""))))</f>
        <v/>
      </c>
      <c r="D1305" s="265" t="str">
        <f>IF(AND($A1305=Sheet2!$A$2,仕訳日記帳!$N1305&gt;=Sheet2!$B$2),仕訳日記帳!N1305,IF(AND(OR($A1305=Sheet2!$A$3,$A1305=Sheet2!$A$4,$A1305=Sheet2!$A$5,$A1305=Sheet2!$A$6,$A1305=Sheet2!$A$7,$A1305=Sheet2!$A$9),仕訳日記帳!$N1305&gt;=Sheet2!$B$3),仕訳日記帳!N1305,IF(AND($A1305=Sheet2!$A$8,仕訳日記帳!$N1305&gt;=Sheet2!$B$8),仕訳日記帳!N1305,IF(AND(OR($A1305=Sheet2!$A$10,$A1305=Sheet2!$A$11,$A1305=Sheet2!$A$12,$A1305=Sheet2!$A$13,$A1305=Sheet2!$A$14,$A1305=Sheet2!$A$15,$A1305=Sheet2!$A$16,$A1305=Sheet2!$A$17),Sheet2!$B$9&lt;=仕訳日記帳!$N1305&lt;Sheet2!$C$10),仕訳日記帳!N1305,""))))</f>
        <v/>
      </c>
      <c r="E1305" s="263" t="str">
        <f>IF(AND($A1305=Sheet2!$A$2,仕訳日記帳!$N1305&gt;=Sheet2!$B$2),仕訳日記帳!G1305,IF(AND(OR($A1305=Sheet2!$A$3,$A1305=Sheet2!$A$4,$A1305=Sheet2!$A$5,$A1305=Sheet2!$A$6,$A1305=Sheet2!$A$7,$A1305=Sheet2!$A$9),仕訳日記帳!$N1305&gt;=Sheet2!$B$3),仕訳日記帳!G1305,IF(AND($A1305=Sheet2!$A$8,仕訳日記帳!$N1305&gt;=Sheet2!$B$8),仕訳日記帳!G1305,IF(AND(OR($A1305=Sheet2!$A$10,$A1305=Sheet2!$A$11,$A1305=Sheet2!$A$12,$A1305=Sheet2!$A$13,$A1305=Sheet2!$A$14,$A1305=Sheet2!$A$15,$A1305=Sheet2!$A$16,$A1305=Sheet2!$A$17),Sheet2!$B$9&lt;=仕訳日記帳!$N1305&lt;Sheet2!$C$10),仕訳日記帳!G1305,""))))</f>
        <v/>
      </c>
      <c r="G1305" t="str">
        <f>IF(OR(A1305=Sheet2!$A$2,A1305=Sheet2!$A$3,A1305=Sheet2!$A$4,A1305=Sheet2!$A$5,A1305=Sheet2!$A$6,A1305=Sheet2!$A$7,A1305=Sheet2!$A$8,A1305=Sheet2!$A$9,A1305=Sheet2!$A$10,A1305=Sheet2!$A$11,A1305=Sheet2!$A$12,$A$2=Sheet2!$A$13,A1305=Sheet2!$A$14,$A$2=Sheet2!$A$15,$A$2=Sheet2!$A$16,A1305=Sheet2!$A$17),"該当","")</f>
        <v/>
      </c>
      <c r="H1305" t="str">
        <f>IF(OR(A1305="",G1305=""),"",COUNTIF($G$2:G1305,"該当"))</f>
        <v/>
      </c>
    </row>
    <row r="1306" spans="1:8">
      <c r="A1306" t="str">
        <f>IF(AND(仕訳日記帳!D1306=Sheet2!$A$2,仕訳日記帳!$N1306&gt;=Sheet2!$B$2),仕訳日記帳!D1306,IF(AND(OR(仕訳日記帳!D1306=Sheet2!$A$3,仕訳日記帳!D1306=Sheet2!$A$4,仕訳日記帳!D1306=Sheet2!$A$5,仕訳日記帳!D1306=Sheet2!$A$6,仕訳日記帳!D1306=Sheet2!$A$7,仕訳日記帳!D1306=Sheet2!$A$9),仕訳日記帳!$N1306&gt;=Sheet2!$B$3),仕訳日記帳!D1306,IF(AND(仕訳日記帳!D1306=Sheet2!$A$8,仕訳日記帳!$N1306&gt;=Sheet2!$B$8),仕訳日記帳!D1306,IF(AND(OR(仕訳日記帳!D1306=Sheet2!$A$10,仕訳日記帳!D1306=Sheet2!$A$11,仕訳日記帳!D1306=Sheet2!$A$12,仕訳日記帳!D1306=Sheet2!$A$13,仕訳日記帳!D1306=Sheet2!$A$14,仕訳日記帳!D1306=Sheet2!$A$15,仕訳日記帳!D1306=Sheet2!$A$16,仕訳日記帳!D1306=Sheet2!$A$17),Sheet2!$B$9&lt;=仕訳日記帳!$N1306&lt;Sheet2!$C$10),仕訳日記帳!D1306,""))))</f>
        <v/>
      </c>
      <c r="B1306" s="263" t="str">
        <f>IF(AND($A1306=Sheet2!$A$2,仕訳日記帳!$N1306&gt;=Sheet2!$B$2),仕訳日記帳!A1306,IF(AND(OR($A1306=Sheet2!$A$3,$A1306=Sheet2!$A$4,$A1306=Sheet2!$A$5,$A1306=Sheet2!$A$6,$A1306=Sheet2!$A$7,$A1306=Sheet2!$A$9),仕訳日記帳!$N1306&gt;=Sheet2!$B$3),仕訳日記帳!A1306,IF(AND($A1306=Sheet2!$A$8,仕訳日記帳!$N1306&gt;=Sheet2!$B$8),仕訳日記帳!A1306,IF(AND(OR($A1306=Sheet2!$A$10,$A1306=Sheet2!$A$11,$A1306=Sheet2!$A$12,$A1306=Sheet2!$A$13,$A1306=Sheet2!$A$14,$A1306=Sheet2!$A$15,$A1306=Sheet2!$A$16,$A1306=Sheet2!$A$17),Sheet2!$B$9&lt;=仕訳日記帳!$N1306&lt;Sheet2!$C$10),仕訳日記帳!A1306,""))))</f>
        <v/>
      </c>
      <c r="C1306" t="str">
        <f>IF(AND($A1306=Sheet2!$A$2,仕訳日記帳!$N1306&gt;=Sheet2!$B$2),仕訳日記帳!B1306,IF(AND(OR($A1306=Sheet2!$A$3,$A1306=Sheet2!$A$4,$A1306=Sheet2!$A$5,$A1306=Sheet2!$A$6,$A1306=Sheet2!$A$7,$A1306=Sheet2!$A$9),仕訳日記帳!$N1306&gt;=Sheet2!$B$3),仕訳日記帳!B1306,IF(AND($A1306=Sheet2!$A$8,仕訳日記帳!$N1306&gt;=Sheet2!$B$8),仕訳日記帳!B1306,IF(AND(OR($A1306=Sheet2!$A$10,$A1306=Sheet2!$A$11,$A1306=Sheet2!$A$12,$A1306=Sheet2!$A$13,$A1306=Sheet2!$A$14,$A1306=Sheet2!$A$15,$A1306=Sheet2!$A$16,$A1306=Sheet2!$A$17),Sheet2!$B$9&lt;=仕訳日記帳!$N1306&lt;Sheet2!$C$10),仕訳日記帳!B1306,""))))</f>
        <v/>
      </c>
      <c r="D1306" s="265" t="str">
        <f>IF(AND($A1306=Sheet2!$A$2,仕訳日記帳!$N1306&gt;=Sheet2!$B$2),仕訳日記帳!N1306,IF(AND(OR($A1306=Sheet2!$A$3,$A1306=Sheet2!$A$4,$A1306=Sheet2!$A$5,$A1306=Sheet2!$A$6,$A1306=Sheet2!$A$7,$A1306=Sheet2!$A$9),仕訳日記帳!$N1306&gt;=Sheet2!$B$3),仕訳日記帳!N1306,IF(AND($A1306=Sheet2!$A$8,仕訳日記帳!$N1306&gt;=Sheet2!$B$8),仕訳日記帳!N1306,IF(AND(OR($A1306=Sheet2!$A$10,$A1306=Sheet2!$A$11,$A1306=Sheet2!$A$12,$A1306=Sheet2!$A$13,$A1306=Sheet2!$A$14,$A1306=Sheet2!$A$15,$A1306=Sheet2!$A$16,$A1306=Sheet2!$A$17),Sheet2!$B$9&lt;=仕訳日記帳!$N1306&lt;Sheet2!$C$10),仕訳日記帳!N1306,""))))</f>
        <v/>
      </c>
      <c r="E1306" s="263" t="str">
        <f>IF(AND($A1306=Sheet2!$A$2,仕訳日記帳!$N1306&gt;=Sheet2!$B$2),仕訳日記帳!G1306,IF(AND(OR($A1306=Sheet2!$A$3,$A1306=Sheet2!$A$4,$A1306=Sheet2!$A$5,$A1306=Sheet2!$A$6,$A1306=Sheet2!$A$7,$A1306=Sheet2!$A$9),仕訳日記帳!$N1306&gt;=Sheet2!$B$3),仕訳日記帳!G1306,IF(AND($A1306=Sheet2!$A$8,仕訳日記帳!$N1306&gt;=Sheet2!$B$8),仕訳日記帳!G1306,IF(AND(OR($A1306=Sheet2!$A$10,$A1306=Sheet2!$A$11,$A1306=Sheet2!$A$12,$A1306=Sheet2!$A$13,$A1306=Sheet2!$A$14,$A1306=Sheet2!$A$15,$A1306=Sheet2!$A$16,$A1306=Sheet2!$A$17),Sheet2!$B$9&lt;=仕訳日記帳!$N1306&lt;Sheet2!$C$10),仕訳日記帳!G1306,""))))</f>
        <v/>
      </c>
      <c r="G1306" t="str">
        <f>IF(OR(A1306=Sheet2!$A$2,A1306=Sheet2!$A$3,A1306=Sheet2!$A$4,A1306=Sheet2!$A$5,A1306=Sheet2!$A$6,A1306=Sheet2!$A$7,A1306=Sheet2!$A$8,A1306=Sheet2!$A$9,A1306=Sheet2!$A$10,A1306=Sheet2!$A$11,A1306=Sheet2!$A$12,$A$2=Sheet2!$A$13,A1306=Sheet2!$A$14,$A$2=Sheet2!$A$15,$A$2=Sheet2!$A$16,A1306=Sheet2!$A$17),"該当","")</f>
        <v/>
      </c>
      <c r="H1306" t="str">
        <f>IF(OR(A1306="",G1306=""),"",COUNTIF($G$2:G1306,"該当"))</f>
        <v/>
      </c>
    </row>
    <row r="1307" spans="1:8">
      <c r="A1307" t="str">
        <f>IF(AND(仕訳日記帳!D1307=Sheet2!$A$2,仕訳日記帳!$N1307&gt;=Sheet2!$B$2),仕訳日記帳!D1307,IF(AND(OR(仕訳日記帳!D1307=Sheet2!$A$3,仕訳日記帳!D1307=Sheet2!$A$4,仕訳日記帳!D1307=Sheet2!$A$5,仕訳日記帳!D1307=Sheet2!$A$6,仕訳日記帳!D1307=Sheet2!$A$7,仕訳日記帳!D1307=Sheet2!$A$9),仕訳日記帳!$N1307&gt;=Sheet2!$B$3),仕訳日記帳!D1307,IF(AND(仕訳日記帳!D1307=Sheet2!$A$8,仕訳日記帳!$N1307&gt;=Sheet2!$B$8),仕訳日記帳!D1307,IF(AND(OR(仕訳日記帳!D1307=Sheet2!$A$10,仕訳日記帳!D1307=Sheet2!$A$11,仕訳日記帳!D1307=Sheet2!$A$12,仕訳日記帳!D1307=Sheet2!$A$13,仕訳日記帳!D1307=Sheet2!$A$14,仕訳日記帳!D1307=Sheet2!$A$15,仕訳日記帳!D1307=Sheet2!$A$16,仕訳日記帳!D1307=Sheet2!$A$17),Sheet2!$B$9&lt;=仕訳日記帳!$N1307&lt;Sheet2!$C$10),仕訳日記帳!D1307,""))))</f>
        <v/>
      </c>
      <c r="B1307" s="263" t="str">
        <f>IF(AND($A1307=Sheet2!$A$2,仕訳日記帳!$N1307&gt;=Sheet2!$B$2),仕訳日記帳!A1307,IF(AND(OR($A1307=Sheet2!$A$3,$A1307=Sheet2!$A$4,$A1307=Sheet2!$A$5,$A1307=Sheet2!$A$6,$A1307=Sheet2!$A$7,$A1307=Sheet2!$A$9),仕訳日記帳!$N1307&gt;=Sheet2!$B$3),仕訳日記帳!A1307,IF(AND($A1307=Sheet2!$A$8,仕訳日記帳!$N1307&gt;=Sheet2!$B$8),仕訳日記帳!A1307,IF(AND(OR($A1307=Sheet2!$A$10,$A1307=Sheet2!$A$11,$A1307=Sheet2!$A$12,$A1307=Sheet2!$A$13,$A1307=Sheet2!$A$14,$A1307=Sheet2!$A$15,$A1307=Sheet2!$A$16,$A1307=Sheet2!$A$17),Sheet2!$B$9&lt;=仕訳日記帳!$N1307&lt;Sheet2!$C$10),仕訳日記帳!A1307,""))))</f>
        <v/>
      </c>
      <c r="C1307" t="str">
        <f>IF(AND($A1307=Sheet2!$A$2,仕訳日記帳!$N1307&gt;=Sheet2!$B$2),仕訳日記帳!B1307,IF(AND(OR($A1307=Sheet2!$A$3,$A1307=Sheet2!$A$4,$A1307=Sheet2!$A$5,$A1307=Sheet2!$A$6,$A1307=Sheet2!$A$7,$A1307=Sheet2!$A$9),仕訳日記帳!$N1307&gt;=Sheet2!$B$3),仕訳日記帳!B1307,IF(AND($A1307=Sheet2!$A$8,仕訳日記帳!$N1307&gt;=Sheet2!$B$8),仕訳日記帳!B1307,IF(AND(OR($A1307=Sheet2!$A$10,$A1307=Sheet2!$A$11,$A1307=Sheet2!$A$12,$A1307=Sheet2!$A$13,$A1307=Sheet2!$A$14,$A1307=Sheet2!$A$15,$A1307=Sheet2!$A$16,$A1307=Sheet2!$A$17),Sheet2!$B$9&lt;=仕訳日記帳!$N1307&lt;Sheet2!$C$10),仕訳日記帳!B1307,""))))</f>
        <v/>
      </c>
      <c r="D1307" s="265" t="str">
        <f>IF(AND($A1307=Sheet2!$A$2,仕訳日記帳!$N1307&gt;=Sheet2!$B$2),仕訳日記帳!N1307,IF(AND(OR($A1307=Sheet2!$A$3,$A1307=Sheet2!$A$4,$A1307=Sheet2!$A$5,$A1307=Sheet2!$A$6,$A1307=Sheet2!$A$7,$A1307=Sheet2!$A$9),仕訳日記帳!$N1307&gt;=Sheet2!$B$3),仕訳日記帳!N1307,IF(AND($A1307=Sheet2!$A$8,仕訳日記帳!$N1307&gt;=Sheet2!$B$8),仕訳日記帳!N1307,IF(AND(OR($A1307=Sheet2!$A$10,$A1307=Sheet2!$A$11,$A1307=Sheet2!$A$12,$A1307=Sheet2!$A$13,$A1307=Sheet2!$A$14,$A1307=Sheet2!$A$15,$A1307=Sheet2!$A$16,$A1307=Sheet2!$A$17),Sheet2!$B$9&lt;=仕訳日記帳!$N1307&lt;Sheet2!$C$10),仕訳日記帳!N1307,""))))</f>
        <v/>
      </c>
      <c r="E1307" s="263" t="str">
        <f>IF(AND($A1307=Sheet2!$A$2,仕訳日記帳!$N1307&gt;=Sheet2!$B$2),仕訳日記帳!G1307,IF(AND(OR($A1307=Sheet2!$A$3,$A1307=Sheet2!$A$4,$A1307=Sheet2!$A$5,$A1307=Sheet2!$A$6,$A1307=Sheet2!$A$7,$A1307=Sheet2!$A$9),仕訳日記帳!$N1307&gt;=Sheet2!$B$3),仕訳日記帳!G1307,IF(AND($A1307=Sheet2!$A$8,仕訳日記帳!$N1307&gt;=Sheet2!$B$8),仕訳日記帳!G1307,IF(AND(OR($A1307=Sheet2!$A$10,$A1307=Sheet2!$A$11,$A1307=Sheet2!$A$12,$A1307=Sheet2!$A$13,$A1307=Sheet2!$A$14,$A1307=Sheet2!$A$15,$A1307=Sheet2!$A$16,$A1307=Sheet2!$A$17),Sheet2!$B$9&lt;=仕訳日記帳!$N1307&lt;Sheet2!$C$10),仕訳日記帳!G1307,""))))</f>
        <v/>
      </c>
      <c r="G1307" t="str">
        <f>IF(OR(A1307=Sheet2!$A$2,A1307=Sheet2!$A$3,A1307=Sheet2!$A$4,A1307=Sheet2!$A$5,A1307=Sheet2!$A$6,A1307=Sheet2!$A$7,A1307=Sheet2!$A$8,A1307=Sheet2!$A$9,A1307=Sheet2!$A$10,A1307=Sheet2!$A$11,A1307=Sheet2!$A$12,$A$2=Sheet2!$A$13,A1307=Sheet2!$A$14,$A$2=Sheet2!$A$15,$A$2=Sheet2!$A$16,A1307=Sheet2!$A$17),"該当","")</f>
        <v/>
      </c>
      <c r="H1307" t="str">
        <f>IF(OR(A1307="",G1307=""),"",COUNTIF($G$2:G1307,"該当"))</f>
        <v/>
      </c>
    </row>
    <row r="1308" spans="1:8">
      <c r="A1308" t="str">
        <f>IF(AND(仕訳日記帳!D1308=Sheet2!$A$2,仕訳日記帳!$N1308&gt;=Sheet2!$B$2),仕訳日記帳!D1308,IF(AND(OR(仕訳日記帳!D1308=Sheet2!$A$3,仕訳日記帳!D1308=Sheet2!$A$4,仕訳日記帳!D1308=Sheet2!$A$5,仕訳日記帳!D1308=Sheet2!$A$6,仕訳日記帳!D1308=Sheet2!$A$7,仕訳日記帳!D1308=Sheet2!$A$9),仕訳日記帳!$N1308&gt;=Sheet2!$B$3),仕訳日記帳!D1308,IF(AND(仕訳日記帳!D1308=Sheet2!$A$8,仕訳日記帳!$N1308&gt;=Sheet2!$B$8),仕訳日記帳!D1308,IF(AND(OR(仕訳日記帳!D1308=Sheet2!$A$10,仕訳日記帳!D1308=Sheet2!$A$11,仕訳日記帳!D1308=Sheet2!$A$12,仕訳日記帳!D1308=Sheet2!$A$13,仕訳日記帳!D1308=Sheet2!$A$14,仕訳日記帳!D1308=Sheet2!$A$15,仕訳日記帳!D1308=Sheet2!$A$16,仕訳日記帳!D1308=Sheet2!$A$17),Sheet2!$B$9&lt;=仕訳日記帳!$N1308&lt;Sheet2!$C$10),仕訳日記帳!D1308,""))))</f>
        <v/>
      </c>
      <c r="B1308" s="263" t="str">
        <f>IF(AND($A1308=Sheet2!$A$2,仕訳日記帳!$N1308&gt;=Sheet2!$B$2),仕訳日記帳!A1308,IF(AND(OR($A1308=Sheet2!$A$3,$A1308=Sheet2!$A$4,$A1308=Sheet2!$A$5,$A1308=Sheet2!$A$6,$A1308=Sheet2!$A$7,$A1308=Sheet2!$A$9),仕訳日記帳!$N1308&gt;=Sheet2!$B$3),仕訳日記帳!A1308,IF(AND($A1308=Sheet2!$A$8,仕訳日記帳!$N1308&gt;=Sheet2!$B$8),仕訳日記帳!A1308,IF(AND(OR($A1308=Sheet2!$A$10,$A1308=Sheet2!$A$11,$A1308=Sheet2!$A$12,$A1308=Sheet2!$A$13,$A1308=Sheet2!$A$14,$A1308=Sheet2!$A$15,$A1308=Sheet2!$A$16,$A1308=Sheet2!$A$17),Sheet2!$B$9&lt;=仕訳日記帳!$N1308&lt;Sheet2!$C$10),仕訳日記帳!A1308,""))))</f>
        <v/>
      </c>
      <c r="C1308" t="str">
        <f>IF(AND($A1308=Sheet2!$A$2,仕訳日記帳!$N1308&gt;=Sheet2!$B$2),仕訳日記帳!B1308,IF(AND(OR($A1308=Sheet2!$A$3,$A1308=Sheet2!$A$4,$A1308=Sheet2!$A$5,$A1308=Sheet2!$A$6,$A1308=Sheet2!$A$7,$A1308=Sheet2!$A$9),仕訳日記帳!$N1308&gt;=Sheet2!$B$3),仕訳日記帳!B1308,IF(AND($A1308=Sheet2!$A$8,仕訳日記帳!$N1308&gt;=Sheet2!$B$8),仕訳日記帳!B1308,IF(AND(OR($A1308=Sheet2!$A$10,$A1308=Sheet2!$A$11,$A1308=Sheet2!$A$12,$A1308=Sheet2!$A$13,$A1308=Sheet2!$A$14,$A1308=Sheet2!$A$15,$A1308=Sheet2!$A$16,$A1308=Sheet2!$A$17),Sheet2!$B$9&lt;=仕訳日記帳!$N1308&lt;Sheet2!$C$10),仕訳日記帳!B1308,""))))</f>
        <v/>
      </c>
      <c r="D1308" s="265" t="str">
        <f>IF(AND($A1308=Sheet2!$A$2,仕訳日記帳!$N1308&gt;=Sheet2!$B$2),仕訳日記帳!N1308,IF(AND(OR($A1308=Sheet2!$A$3,$A1308=Sheet2!$A$4,$A1308=Sheet2!$A$5,$A1308=Sheet2!$A$6,$A1308=Sheet2!$A$7,$A1308=Sheet2!$A$9),仕訳日記帳!$N1308&gt;=Sheet2!$B$3),仕訳日記帳!N1308,IF(AND($A1308=Sheet2!$A$8,仕訳日記帳!$N1308&gt;=Sheet2!$B$8),仕訳日記帳!N1308,IF(AND(OR($A1308=Sheet2!$A$10,$A1308=Sheet2!$A$11,$A1308=Sheet2!$A$12,$A1308=Sheet2!$A$13,$A1308=Sheet2!$A$14,$A1308=Sheet2!$A$15,$A1308=Sheet2!$A$16,$A1308=Sheet2!$A$17),Sheet2!$B$9&lt;=仕訳日記帳!$N1308&lt;Sheet2!$C$10),仕訳日記帳!N1308,""))))</f>
        <v/>
      </c>
      <c r="E1308" s="263" t="str">
        <f>IF(AND($A1308=Sheet2!$A$2,仕訳日記帳!$N1308&gt;=Sheet2!$B$2),仕訳日記帳!G1308,IF(AND(OR($A1308=Sheet2!$A$3,$A1308=Sheet2!$A$4,$A1308=Sheet2!$A$5,$A1308=Sheet2!$A$6,$A1308=Sheet2!$A$7,$A1308=Sheet2!$A$9),仕訳日記帳!$N1308&gt;=Sheet2!$B$3),仕訳日記帳!G1308,IF(AND($A1308=Sheet2!$A$8,仕訳日記帳!$N1308&gt;=Sheet2!$B$8),仕訳日記帳!G1308,IF(AND(OR($A1308=Sheet2!$A$10,$A1308=Sheet2!$A$11,$A1308=Sheet2!$A$12,$A1308=Sheet2!$A$13,$A1308=Sheet2!$A$14,$A1308=Sheet2!$A$15,$A1308=Sheet2!$A$16,$A1308=Sheet2!$A$17),Sheet2!$B$9&lt;=仕訳日記帳!$N1308&lt;Sheet2!$C$10),仕訳日記帳!G1308,""))))</f>
        <v/>
      </c>
      <c r="G1308" t="str">
        <f>IF(OR(A1308=Sheet2!$A$2,A1308=Sheet2!$A$3,A1308=Sheet2!$A$4,A1308=Sheet2!$A$5,A1308=Sheet2!$A$6,A1308=Sheet2!$A$7,A1308=Sheet2!$A$8,A1308=Sheet2!$A$9,A1308=Sheet2!$A$10,A1308=Sheet2!$A$11,A1308=Sheet2!$A$12,$A$2=Sheet2!$A$13,A1308=Sheet2!$A$14,$A$2=Sheet2!$A$15,$A$2=Sheet2!$A$16,A1308=Sheet2!$A$17),"該当","")</f>
        <v/>
      </c>
      <c r="H1308" t="str">
        <f>IF(OR(A1308="",G1308=""),"",COUNTIF($G$2:G1308,"該当"))</f>
        <v/>
      </c>
    </row>
    <row r="1309" spans="1:8">
      <c r="A1309" t="str">
        <f>IF(AND(仕訳日記帳!D1309=Sheet2!$A$2,仕訳日記帳!$N1309&gt;=Sheet2!$B$2),仕訳日記帳!D1309,IF(AND(OR(仕訳日記帳!D1309=Sheet2!$A$3,仕訳日記帳!D1309=Sheet2!$A$4,仕訳日記帳!D1309=Sheet2!$A$5,仕訳日記帳!D1309=Sheet2!$A$6,仕訳日記帳!D1309=Sheet2!$A$7,仕訳日記帳!D1309=Sheet2!$A$9),仕訳日記帳!$N1309&gt;=Sheet2!$B$3),仕訳日記帳!D1309,IF(AND(仕訳日記帳!D1309=Sheet2!$A$8,仕訳日記帳!$N1309&gt;=Sheet2!$B$8),仕訳日記帳!D1309,IF(AND(OR(仕訳日記帳!D1309=Sheet2!$A$10,仕訳日記帳!D1309=Sheet2!$A$11,仕訳日記帳!D1309=Sheet2!$A$12,仕訳日記帳!D1309=Sheet2!$A$13,仕訳日記帳!D1309=Sheet2!$A$14,仕訳日記帳!D1309=Sheet2!$A$15,仕訳日記帳!D1309=Sheet2!$A$16,仕訳日記帳!D1309=Sheet2!$A$17),Sheet2!$B$9&lt;=仕訳日記帳!$N1309&lt;Sheet2!$C$10),仕訳日記帳!D1309,""))))</f>
        <v/>
      </c>
      <c r="B1309" s="263" t="str">
        <f>IF(AND($A1309=Sheet2!$A$2,仕訳日記帳!$N1309&gt;=Sheet2!$B$2),仕訳日記帳!A1309,IF(AND(OR($A1309=Sheet2!$A$3,$A1309=Sheet2!$A$4,$A1309=Sheet2!$A$5,$A1309=Sheet2!$A$6,$A1309=Sheet2!$A$7,$A1309=Sheet2!$A$9),仕訳日記帳!$N1309&gt;=Sheet2!$B$3),仕訳日記帳!A1309,IF(AND($A1309=Sheet2!$A$8,仕訳日記帳!$N1309&gt;=Sheet2!$B$8),仕訳日記帳!A1309,IF(AND(OR($A1309=Sheet2!$A$10,$A1309=Sheet2!$A$11,$A1309=Sheet2!$A$12,$A1309=Sheet2!$A$13,$A1309=Sheet2!$A$14,$A1309=Sheet2!$A$15,$A1309=Sheet2!$A$16,$A1309=Sheet2!$A$17),Sheet2!$B$9&lt;=仕訳日記帳!$N1309&lt;Sheet2!$C$10),仕訳日記帳!A1309,""))))</f>
        <v/>
      </c>
      <c r="C1309" t="str">
        <f>IF(AND($A1309=Sheet2!$A$2,仕訳日記帳!$N1309&gt;=Sheet2!$B$2),仕訳日記帳!B1309,IF(AND(OR($A1309=Sheet2!$A$3,$A1309=Sheet2!$A$4,$A1309=Sheet2!$A$5,$A1309=Sheet2!$A$6,$A1309=Sheet2!$A$7,$A1309=Sheet2!$A$9),仕訳日記帳!$N1309&gt;=Sheet2!$B$3),仕訳日記帳!B1309,IF(AND($A1309=Sheet2!$A$8,仕訳日記帳!$N1309&gt;=Sheet2!$B$8),仕訳日記帳!B1309,IF(AND(OR($A1309=Sheet2!$A$10,$A1309=Sheet2!$A$11,$A1309=Sheet2!$A$12,$A1309=Sheet2!$A$13,$A1309=Sheet2!$A$14,$A1309=Sheet2!$A$15,$A1309=Sheet2!$A$16,$A1309=Sheet2!$A$17),Sheet2!$B$9&lt;=仕訳日記帳!$N1309&lt;Sheet2!$C$10),仕訳日記帳!B1309,""))))</f>
        <v/>
      </c>
      <c r="D1309" s="265" t="str">
        <f>IF(AND($A1309=Sheet2!$A$2,仕訳日記帳!$N1309&gt;=Sheet2!$B$2),仕訳日記帳!N1309,IF(AND(OR($A1309=Sheet2!$A$3,$A1309=Sheet2!$A$4,$A1309=Sheet2!$A$5,$A1309=Sheet2!$A$6,$A1309=Sheet2!$A$7,$A1309=Sheet2!$A$9),仕訳日記帳!$N1309&gt;=Sheet2!$B$3),仕訳日記帳!N1309,IF(AND($A1309=Sheet2!$A$8,仕訳日記帳!$N1309&gt;=Sheet2!$B$8),仕訳日記帳!N1309,IF(AND(OR($A1309=Sheet2!$A$10,$A1309=Sheet2!$A$11,$A1309=Sheet2!$A$12,$A1309=Sheet2!$A$13,$A1309=Sheet2!$A$14,$A1309=Sheet2!$A$15,$A1309=Sheet2!$A$16,$A1309=Sheet2!$A$17),Sheet2!$B$9&lt;=仕訳日記帳!$N1309&lt;Sheet2!$C$10),仕訳日記帳!N1309,""))))</f>
        <v/>
      </c>
      <c r="E1309" s="263" t="str">
        <f>IF(AND($A1309=Sheet2!$A$2,仕訳日記帳!$N1309&gt;=Sheet2!$B$2),仕訳日記帳!G1309,IF(AND(OR($A1309=Sheet2!$A$3,$A1309=Sheet2!$A$4,$A1309=Sheet2!$A$5,$A1309=Sheet2!$A$6,$A1309=Sheet2!$A$7,$A1309=Sheet2!$A$9),仕訳日記帳!$N1309&gt;=Sheet2!$B$3),仕訳日記帳!G1309,IF(AND($A1309=Sheet2!$A$8,仕訳日記帳!$N1309&gt;=Sheet2!$B$8),仕訳日記帳!G1309,IF(AND(OR($A1309=Sheet2!$A$10,$A1309=Sheet2!$A$11,$A1309=Sheet2!$A$12,$A1309=Sheet2!$A$13,$A1309=Sheet2!$A$14,$A1309=Sheet2!$A$15,$A1309=Sheet2!$A$16,$A1309=Sheet2!$A$17),Sheet2!$B$9&lt;=仕訳日記帳!$N1309&lt;Sheet2!$C$10),仕訳日記帳!G1309,""))))</f>
        <v/>
      </c>
      <c r="G1309" t="str">
        <f>IF(OR(A1309=Sheet2!$A$2,A1309=Sheet2!$A$3,A1309=Sheet2!$A$4,A1309=Sheet2!$A$5,A1309=Sheet2!$A$6,A1309=Sheet2!$A$7,A1309=Sheet2!$A$8,A1309=Sheet2!$A$9,A1309=Sheet2!$A$10,A1309=Sheet2!$A$11,A1309=Sheet2!$A$12,$A$2=Sheet2!$A$13,A1309=Sheet2!$A$14,$A$2=Sheet2!$A$15,$A$2=Sheet2!$A$16,A1309=Sheet2!$A$17),"該当","")</f>
        <v/>
      </c>
      <c r="H1309" t="str">
        <f>IF(OR(A1309="",G1309=""),"",COUNTIF($G$2:G1309,"該当"))</f>
        <v/>
      </c>
    </row>
    <row r="1310" spans="1:8">
      <c r="A1310" t="str">
        <f>IF(AND(仕訳日記帳!D1310=Sheet2!$A$2,仕訳日記帳!$N1310&gt;=Sheet2!$B$2),仕訳日記帳!D1310,IF(AND(OR(仕訳日記帳!D1310=Sheet2!$A$3,仕訳日記帳!D1310=Sheet2!$A$4,仕訳日記帳!D1310=Sheet2!$A$5,仕訳日記帳!D1310=Sheet2!$A$6,仕訳日記帳!D1310=Sheet2!$A$7,仕訳日記帳!D1310=Sheet2!$A$9),仕訳日記帳!$N1310&gt;=Sheet2!$B$3),仕訳日記帳!D1310,IF(AND(仕訳日記帳!D1310=Sheet2!$A$8,仕訳日記帳!$N1310&gt;=Sheet2!$B$8),仕訳日記帳!D1310,IF(AND(OR(仕訳日記帳!D1310=Sheet2!$A$10,仕訳日記帳!D1310=Sheet2!$A$11,仕訳日記帳!D1310=Sheet2!$A$12,仕訳日記帳!D1310=Sheet2!$A$13,仕訳日記帳!D1310=Sheet2!$A$14,仕訳日記帳!D1310=Sheet2!$A$15,仕訳日記帳!D1310=Sheet2!$A$16,仕訳日記帳!D1310=Sheet2!$A$17),Sheet2!$B$9&lt;=仕訳日記帳!$N1310&lt;Sheet2!$C$10),仕訳日記帳!D1310,""))))</f>
        <v/>
      </c>
      <c r="B1310" s="263" t="str">
        <f>IF(AND($A1310=Sheet2!$A$2,仕訳日記帳!$N1310&gt;=Sheet2!$B$2),仕訳日記帳!A1310,IF(AND(OR($A1310=Sheet2!$A$3,$A1310=Sheet2!$A$4,$A1310=Sheet2!$A$5,$A1310=Sheet2!$A$6,$A1310=Sheet2!$A$7,$A1310=Sheet2!$A$9),仕訳日記帳!$N1310&gt;=Sheet2!$B$3),仕訳日記帳!A1310,IF(AND($A1310=Sheet2!$A$8,仕訳日記帳!$N1310&gt;=Sheet2!$B$8),仕訳日記帳!A1310,IF(AND(OR($A1310=Sheet2!$A$10,$A1310=Sheet2!$A$11,$A1310=Sheet2!$A$12,$A1310=Sheet2!$A$13,$A1310=Sheet2!$A$14,$A1310=Sheet2!$A$15,$A1310=Sheet2!$A$16,$A1310=Sheet2!$A$17),Sheet2!$B$9&lt;=仕訳日記帳!$N1310&lt;Sheet2!$C$10),仕訳日記帳!A1310,""))))</f>
        <v/>
      </c>
      <c r="C1310" t="str">
        <f>IF(AND($A1310=Sheet2!$A$2,仕訳日記帳!$N1310&gt;=Sheet2!$B$2),仕訳日記帳!B1310,IF(AND(OR($A1310=Sheet2!$A$3,$A1310=Sheet2!$A$4,$A1310=Sheet2!$A$5,$A1310=Sheet2!$A$6,$A1310=Sheet2!$A$7,$A1310=Sheet2!$A$9),仕訳日記帳!$N1310&gt;=Sheet2!$B$3),仕訳日記帳!B1310,IF(AND($A1310=Sheet2!$A$8,仕訳日記帳!$N1310&gt;=Sheet2!$B$8),仕訳日記帳!B1310,IF(AND(OR($A1310=Sheet2!$A$10,$A1310=Sheet2!$A$11,$A1310=Sheet2!$A$12,$A1310=Sheet2!$A$13,$A1310=Sheet2!$A$14,$A1310=Sheet2!$A$15,$A1310=Sheet2!$A$16,$A1310=Sheet2!$A$17),Sheet2!$B$9&lt;=仕訳日記帳!$N1310&lt;Sheet2!$C$10),仕訳日記帳!B1310,""))))</f>
        <v/>
      </c>
      <c r="D1310" s="265" t="str">
        <f>IF(AND($A1310=Sheet2!$A$2,仕訳日記帳!$N1310&gt;=Sheet2!$B$2),仕訳日記帳!N1310,IF(AND(OR($A1310=Sheet2!$A$3,$A1310=Sheet2!$A$4,$A1310=Sheet2!$A$5,$A1310=Sheet2!$A$6,$A1310=Sheet2!$A$7,$A1310=Sheet2!$A$9),仕訳日記帳!$N1310&gt;=Sheet2!$B$3),仕訳日記帳!N1310,IF(AND($A1310=Sheet2!$A$8,仕訳日記帳!$N1310&gt;=Sheet2!$B$8),仕訳日記帳!N1310,IF(AND(OR($A1310=Sheet2!$A$10,$A1310=Sheet2!$A$11,$A1310=Sheet2!$A$12,$A1310=Sheet2!$A$13,$A1310=Sheet2!$A$14,$A1310=Sheet2!$A$15,$A1310=Sheet2!$A$16,$A1310=Sheet2!$A$17),Sheet2!$B$9&lt;=仕訳日記帳!$N1310&lt;Sheet2!$C$10),仕訳日記帳!N1310,""))))</f>
        <v/>
      </c>
      <c r="E1310" s="263" t="str">
        <f>IF(AND($A1310=Sheet2!$A$2,仕訳日記帳!$N1310&gt;=Sheet2!$B$2),仕訳日記帳!G1310,IF(AND(OR($A1310=Sheet2!$A$3,$A1310=Sheet2!$A$4,$A1310=Sheet2!$A$5,$A1310=Sheet2!$A$6,$A1310=Sheet2!$A$7,$A1310=Sheet2!$A$9),仕訳日記帳!$N1310&gt;=Sheet2!$B$3),仕訳日記帳!G1310,IF(AND($A1310=Sheet2!$A$8,仕訳日記帳!$N1310&gt;=Sheet2!$B$8),仕訳日記帳!G1310,IF(AND(OR($A1310=Sheet2!$A$10,$A1310=Sheet2!$A$11,$A1310=Sheet2!$A$12,$A1310=Sheet2!$A$13,$A1310=Sheet2!$A$14,$A1310=Sheet2!$A$15,$A1310=Sheet2!$A$16,$A1310=Sheet2!$A$17),Sheet2!$B$9&lt;=仕訳日記帳!$N1310&lt;Sheet2!$C$10),仕訳日記帳!G1310,""))))</f>
        <v/>
      </c>
      <c r="G1310" t="str">
        <f>IF(OR(A1310=Sheet2!$A$2,A1310=Sheet2!$A$3,A1310=Sheet2!$A$4,A1310=Sheet2!$A$5,A1310=Sheet2!$A$6,A1310=Sheet2!$A$7,A1310=Sheet2!$A$8,A1310=Sheet2!$A$9,A1310=Sheet2!$A$10,A1310=Sheet2!$A$11,A1310=Sheet2!$A$12,$A$2=Sheet2!$A$13,A1310=Sheet2!$A$14,$A$2=Sheet2!$A$15,$A$2=Sheet2!$A$16,A1310=Sheet2!$A$17),"該当","")</f>
        <v/>
      </c>
      <c r="H1310" t="str">
        <f>IF(OR(A1310="",G1310=""),"",COUNTIF($G$2:G1310,"該当"))</f>
        <v/>
      </c>
    </row>
    <row r="1311" spans="1:8">
      <c r="A1311" t="str">
        <f>IF(AND(仕訳日記帳!D1311=Sheet2!$A$2,仕訳日記帳!$N1311&gt;=Sheet2!$B$2),仕訳日記帳!D1311,IF(AND(OR(仕訳日記帳!D1311=Sheet2!$A$3,仕訳日記帳!D1311=Sheet2!$A$4,仕訳日記帳!D1311=Sheet2!$A$5,仕訳日記帳!D1311=Sheet2!$A$6,仕訳日記帳!D1311=Sheet2!$A$7,仕訳日記帳!D1311=Sheet2!$A$9),仕訳日記帳!$N1311&gt;=Sheet2!$B$3),仕訳日記帳!D1311,IF(AND(仕訳日記帳!D1311=Sheet2!$A$8,仕訳日記帳!$N1311&gt;=Sheet2!$B$8),仕訳日記帳!D1311,IF(AND(OR(仕訳日記帳!D1311=Sheet2!$A$10,仕訳日記帳!D1311=Sheet2!$A$11,仕訳日記帳!D1311=Sheet2!$A$12,仕訳日記帳!D1311=Sheet2!$A$13,仕訳日記帳!D1311=Sheet2!$A$14,仕訳日記帳!D1311=Sheet2!$A$15,仕訳日記帳!D1311=Sheet2!$A$16,仕訳日記帳!D1311=Sheet2!$A$17),Sheet2!$B$9&lt;=仕訳日記帳!$N1311&lt;Sheet2!$C$10),仕訳日記帳!D1311,""))))</f>
        <v/>
      </c>
      <c r="B1311" s="263" t="str">
        <f>IF(AND($A1311=Sheet2!$A$2,仕訳日記帳!$N1311&gt;=Sheet2!$B$2),仕訳日記帳!A1311,IF(AND(OR($A1311=Sheet2!$A$3,$A1311=Sheet2!$A$4,$A1311=Sheet2!$A$5,$A1311=Sheet2!$A$6,$A1311=Sheet2!$A$7,$A1311=Sheet2!$A$9),仕訳日記帳!$N1311&gt;=Sheet2!$B$3),仕訳日記帳!A1311,IF(AND($A1311=Sheet2!$A$8,仕訳日記帳!$N1311&gt;=Sheet2!$B$8),仕訳日記帳!A1311,IF(AND(OR($A1311=Sheet2!$A$10,$A1311=Sheet2!$A$11,$A1311=Sheet2!$A$12,$A1311=Sheet2!$A$13,$A1311=Sheet2!$A$14,$A1311=Sheet2!$A$15,$A1311=Sheet2!$A$16,$A1311=Sheet2!$A$17),Sheet2!$B$9&lt;=仕訳日記帳!$N1311&lt;Sheet2!$C$10),仕訳日記帳!A1311,""))))</f>
        <v/>
      </c>
      <c r="C1311" t="str">
        <f>IF(AND($A1311=Sheet2!$A$2,仕訳日記帳!$N1311&gt;=Sheet2!$B$2),仕訳日記帳!B1311,IF(AND(OR($A1311=Sheet2!$A$3,$A1311=Sheet2!$A$4,$A1311=Sheet2!$A$5,$A1311=Sheet2!$A$6,$A1311=Sheet2!$A$7,$A1311=Sheet2!$A$9),仕訳日記帳!$N1311&gt;=Sheet2!$B$3),仕訳日記帳!B1311,IF(AND($A1311=Sheet2!$A$8,仕訳日記帳!$N1311&gt;=Sheet2!$B$8),仕訳日記帳!B1311,IF(AND(OR($A1311=Sheet2!$A$10,$A1311=Sheet2!$A$11,$A1311=Sheet2!$A$12,$A1311=Sheet2!$A$13,$A1311=Sheet2!$A$14,$A1311=Sheet2!$A$15,$A1311=Sheet2!$A$16,$A1311=Sheet2!$A$17),Sheet2!$B$9&lt;=仕訳日記帳!$N1311&lt;Sheet2!$C$10),仕訳日記帳!B1311,""))))</f>
        <v/>
      </c>
      <c r="D1311" s="265" t="str">
        <f>IF(AND($A1311=Sheet2!$A$2,仕訳日記帳!$N1311&gt;=Sheet2!$B$2),仕訳日記帳!N1311,IF(AND(OR($A1311=Sheet2!$A$3,$A1311=Sheet2!$A$4,$A1311=Sheet2!$A$5,$A1311=Sheet2!$A$6,$A1311=Sheet2!$A$7,$A1311=Sheet2!$A$9),仕訳日記帳!$N1311&gt;=Sheet2!$B$3),仕訳日記帳!N1311,IF(AND($A1311=Sheet2!$A$8,仕訳日記帳!$N1311&gt;=Sheet2!$B$8),仕訳日記帳!N1311,IF(AND(OR($A1311=Sheet2!$A$10,$A1311=Sheet2!$A$11,$A1311=Sheet2!$A$12,$A1311=Sheet2!$A$13,$A1311=Sheet2!$A$14,$A1311=Sheet2!$A$15,$A1311=Sheet2!$A$16,$A1311=Sheet2!$A$17),Sheet2!$B$9&lt;=仕訳日記帳!$N1311&lt;Sheet2!$C$10),仕訳日記帳!N1311,""))))</f>
        <v/>
      </c>
      <c r="E1311" s="263" t="str">
        <f>IF(AND($A1311=Sheet2!$A$2,仕訳日記帳!$N1311&gt;=Sheet2!$B$2),仕訳日記帳!G1311,IF(AND(OR($A1311=Sheet2!$A$3,$A1311=Sheet2!$A$4,$A1311=Sheet2!$A$5,$A1311=Sheet2!$A$6,$A1311=Sheet2!$A$7,$A1311=Sheet2!$A$9),仕訳日記帳!$N1311&gt;=Sheet2!$B$3),仕訳日記帳!G1311,IF(AND($A1311=Sheet2!$A$8,仕訳日記帳!$N1311&gt;=Sheet2!$B$8),仕訳日記帳!G1311,IF(AND(OR($A1311=Sheet2!$A$10,$A1311=Sheet2!$A$11,$A1311=Sheet2!$A$12,$A1311=Sheet2!$A$13,$A1311=Sheet2!$A$14,$A1311=Sheet2!$A$15,$A1311=Sheet2!$A$16,$A1311=Sheet2!$A$17),Sheet2!$B$9&lt;=仕訳日記帳!$N1311&lt;Sheet2!$C$10),仕訳日記帳!G1311,""))))</f>
        <v/>
      </c>
      <c r="G1311" t="str">
        <f>IF(OR(A1311=Sheet2!$A$2,A1311=Sheet2!$A$3,A1311=Sheet2!$A$4,A1311=Sheet2!$A$5,A1311=Sheet2!$A$6,A1311=Sheet2!$A$7,A1311=Sheet2!$A$8,A1311=Sheet2!$A$9,A1311=Sheet2!$A$10,A1311=Sheet2!$A$11,A1311=Sheet2!$A$12,$A$2=Sheet2!$A$13,A1311=Sheet2!$A$14,$A$2=Sheet2!$A$15,$A$2=Sheet2!$A$16,A1311=Sheet2!$A$17),"該当","")</f>
        <v/>
      </c>
      <c r="H1311" t="str">
        <f>IF(OR(A1311="",G1311=""),"",COUNTIF($G$2:G1311,"該当"))</f>
        <v/>
      </c>
    </row>
    <row r="1312" spans="1:8">
      <c r="A1312" t="str">
        <f>IF(AND(仕訳日記帳!D1312=Sheet2!$A$2,仕訳日記帳!$N1312&gt;=Sheet2!$B$2),仕訳日記帳!D1312,IF(AND(OR(仕訳日記帳!D1312=Sheet2!$A$3,仕訳日記帳!D1312=Sheet2!$A$4,仕訳日記帳!D1312=Sheet2!$A$5,仕訳日記帳!D1312=Sheet2!$A$6,仕訳日記帳!D1312=Sheet2!$A$7,仕訳日記帳!D1312=Sheet2!$A$9),仕訳日記帳!$N1312&gt;=Sheet2!$B$3),仕訳日記帳!D1312,IF(AND(仕訳日記帳!D1312=Sheet2!$A$8,仕訳日記帳!$N1312&gt;=Sheet2!$B$8),仕訳日記帳!D1312,IF(AND(OR(仕訳日記帳!D1312=Sheet2!$A$10,仕訳日記帳!D1312=Sheet2!$A$11,仕訳日記帳!D1312=Sheet2!$A$12,仕訳日記帳!D1312=Sheet2!$A$13,仕訳日記帳!D1312=Sheet2!$A$14,仕訳日記帳!D1312=Sheet2!$A$15,仕訳日記帳!D1312=Sheet2!$A$16,仕訳日記帳!D1312=Sheet2!$A$17),Sheet2!$B$9&lt;=仕訳日記帳!$N1312&lt;Sheet2!$C$10),仕訳日記帳!D1312,""))))</f>
        <v/>
      </c>
      <c r="B1312" s="263" t="str">
        <f>IF(AND($A1312=Sheet2!$A$2,仕訳日記帳!$N1312&gt;=Sheet2!$B$2),仕訳日記帳!A1312,IF(AND(OR($A1312=Sheet2!$A$3,$A1312=Sheet2!$A$4,$A1312=Sheet2!$A$5,$A1312=Sheet2!$A$6,$A1312=Sheet2!$A$7,$A1312=Sheet2!$A$9),仕訳日記帳!$N1312&gt;=Sheet2!$B$3),仕訳日記帳!A1312,IF(AND($A1312=Sheet2!$A$8,仕訳日記帳!$N1312&gt;=Sheet2!$B$8),仕訳日記帳!A1312,IF(AND(OR($A1312=Sheet2!$A$10,$A1312=Sheet2!$A$11,$A1312=Sheet2!$A$12,$A1312=Sheet2!$A$13,$A1312=Sheet2!$A$14,$A1312=Sheet2!$A$15,$A1312=Sheet2!$A$16,$A1312=Sheet2!$A$17),Sheet2!$B$9&lt;=仕訳日記帳!$N1312&lt;Sheet2!$C$10),仕訳日記帳!A1312,""))))</f>
        <v/>
      </c>
      <c r="C1312" t="str">
        <f>IF(AND($A1312=Sheet2!$A$2,仕訳日記帳!$N1312&gt;=Sheet2!$B$2),仕訳日記帳!B1312,IF(AND(OR($A1312=Sheet2!$A$3,$A1312=Sheet2!$A$4,$A1312=Sheet2!$A$5,$A1312=Sheet2!$A$6,$A1312=Sheet2!$A$7,$A1312=Sheet2!$A$9),仕訳日記帳!$N1312&gt;=Sheet2!$B$3),仕訳日記帳!B1312,IF(AND($A1312=Sheet2!$A$8,仕訳日記帳!$N1312&gt;=Sheet2!$B$8),仕訳日記帳!B1312,IF(AND(OR($A1312=Sheet2!$A$10,$A1312=Sheet2!$A$11,$A1312=Sheet2!$A$12,$A1312=Sheet2!$A$13,$A1312=Sheet2!$A$14,$A1312=Sheet2!$A$15,$A1312=Sheet2!$A$16,$A1312=Sheet2!$A$17),Sheet2!$B$9&lt;=仕訳日記帳!$N1312&lt;Sheet2!$C$10),仕訳日記帳!B1312,""))))</f>
        <v/>
      </c>
      <c r="D1312" s="265" t="str">
        <f>IF(AND($A1312=Sheet2!$A$2,仕訳日記帳!$N1312&gt;=Sheet2!$B$2),仕訳日記帳!N1312,IF(AND(OR($A1312=Sheet2!$A$3,$A1312=Sheet2!$A$4,$A1312=Sheet2!$A$5,$A1312=Sheet2!$A$6,$A1312=Sheet2!$A$7,$A1312=Sheet2!$A$9),仕訳日記帳!$N1312&gt;=Sheet2!$B$3),仕訳日記帳!N1312,IF(AND($A1312=Sheet2!$A$8,仕訳日記帳!$N1312&gt;=Sheet2!$B$8),仕訳日記帳!N1312,IF(AND(OR($A1312=Sheet2!$A$10,$A1312=Sheet2!$A$11,$A1312=Sheet2!$A$12,$A1312=Sheet2!$A$13,$A1312=Sheet2!$A$14,$A1312=Sheet2!$A$15,$A1312=Sheet2!$A$16,$A1312=Sheet2!$A$17),Sheet2!$B$9&lt;=仕訳日記帳!$N1312&lt;Sheet2!$C$10),仕訳日記帳!N1312,""))))</f>
        <v/>
      </c>
      <c r="E1312" s="263" t="str">
        <f>IF(AND($A1312=Sheet2!$A$2,仕訳日記帳!$N1312&gt;=Sheet2!$B$2),仕訳日記帳!G1312,IF(AND(OR($A1312=Sheet2!$A$3,$A1312=Sheet2!$A$4,$A1312=Sheet2!$A$5,$A1312=Sheet2!$A$6,$A1312=Sheet2!$A$7,$A1312=Sheet2!$A$9),仕訳日記帳!$N1312&gt;=Sheet2!$B$3),仕訳日記帳!G1312,IF(AND($A1312=Sheet2!$A$8,仕訳日記帳!$N1312&gt;=Sheet2!$B$8),仕訳日記帳!G1312,IF(AND(OR($A1312=Sheet2!$A$10,$A1312=Sheet2!$A$11,$A1312=Sheet2!$A$12,$A1312=Sheet2!$A$13,$A1312=Sheet2!$A$14,$A1312=Sheet2!$A$15,$A1312=Sheet2!$A$16,$A1312=Sheet2!$A$17),Sheet2!$B$9&lt;=仕訳日記帳!$N1312&lt;Sheet2!$C$10),仕訳日記帳!G1312,""))))</f>
        <v/>
      </c>
      <c r="G1312" t="str">
        <f>IF(OR(A1312=Sheet2!$A$2,A1312=Sheet2!$A$3,A1312=Sheet2!$A$4,A1312=Sheet2!$A$5,A1312=Sheet2!$A$6,A1312=Sheet2!$A$7,A1312=Sheet2!$A$8,A1312=Sheet2!$A$9,A1312=Sheet2!$A$10,A1312=Sheet2!$A$11,A1312=Sheet2!$A$12,$A$2=Sheet2!$A$13,A1312=Sheet2!$A$14,$A$2=Sheet2!$A$15,$A$2=Sheet2!$A$16,A1312=Sheet2!$A$17),"該当","")</f>
        <v/>
      </c>
      <c r="H1312" t="str">
        <f>IF(OR(A1312="",G1312=""),"",COUNTIF($G$2:G1312,"該当"))</f>
        <v/>
      </c>
    </row>
    <row r="1313" spans="1:8">
      <c r="A1313" t="str">
        <f>IF(AND(仕訳日記帳!D1313=Sheet2!$A$2,仕訳日記帳!$N1313&gt;=Sheet2!$B$2),仕訳日記帳!D1313,IF(AND(OR(仕訳日記帳!D1313=Sheet2!$A$3,仕訳日記帳!D1313=Sheet2!$A$4,仕訳日記帳!D1313=Sheet2!$A$5,仕訳日記帳!D1313=Sheet2!$A$6,仕訳日記帳!D1313=Sheet2!$A$7,仕訳日記帳!D1313=Sheet2!$A$9),仕訳日記帳!$N1313&gt;=Sheet2!$B$3),仕訳日記帳!D1313,IF(AND(仕訳日記帳!D1313=Sheet2!$A$8,仕訳日記帳!$N1313&gt;=Sheet2!$B$8),仕訳日記帳!D1313,IF(AND(OR(仕訳日記帳!D1313=Sheet2!$A$10,仕訳日記帳!D1313=Sheet2!$A$11,仕訳日記帳!D1313=Sheet2!$A$12,仕訳日記帳!D1313=Sheet2!$A$13,仕訳日記帳!D1313=Sheet2!$A$14,仕訳日記帳!D1313=Sheet2!$A$15,仕訳日記帳!D1313=Sheet2!$A$16,仕訳日記帳!D1313=Sheet2!$A$17),Sheet2!$B$9&lt;=仕訳日記帳!$N1313&lt;Sheet2!$C$10),仕訳日記帳!D1313,""))))</f>
        <v/>
      </c>
      <c r="B1313" s="263" t="str">
        <f>IF(AND($A1313=Sheet2!$A$2,仕訳日記帳!$N1313&gt;=Sheet2!$B$2),仕訳日記帳!A1313,IF(AND(OR($A1313=Sheet2!$A$3,$A1313=Sheet2!$A$4,$A1313=Sheet2!$A$5,$A1313=Sheet2!$A$6,$A1313=Sheet2!$A$7,$A1313=Sheet2!$A$9),仕訳日記帳!$N1313&gt;=Sheet2!$B$3),仕訳日記帳!A1313,IF(AND($A1313=Sheet2!$A$8,仕訳日記帳!$N1313&gt;=Sheet2!$B$8),仕訳日記帳!A1313,IF(AND(OR($A1313=Sheet2!$A$10,$A1313=Sheet2!$A$11,$A1313=Sheet2!$A$12,$A1313=Sheet2!$A$13,$A1313=Sheet2!$A$14,$A1313=Sheet2!$A$15,$A1313=Sheet2!$A$16,$A1313=Sheet2!$A$17),Sheet2!$B$9&lt;=仕訳日記帳!$N1313&lt;Sheet2!$C$10),仕訳日記帳!A1313,""))))</f>
        <v/>
      </c>
      <c r="C1313" t="str">
        <f>IF(AND($A1313=Sheet2!$A$2,仕訳日記帳!$N1313&gt;=Sheet2!$B$2),仕訳日記帳!B1313,IF(AND(OR($A1313=Sheet2!$A$3,$A1313=Sheet2!$A$4,$A1313=Sheet2!$A$5,$A1313=Sheet2!$A$6,$A1313=Sheet2!$A$7,$A1313=Sheet2!$A$9),仕訳日記帳!$N1313&gt;=Sheet2!$B$3),仕訳日記帳!B1313,IF(AND($A1313=Sheet2!$A$8,仕訳日記帳!$N1313&gt;=Sheet2!$B$8),仕訳日記帳!B1313,IF(AND(OR($A1313=Sheet2!$A$10,$A1313=Sheet2!$A$11,$A1313=Sheet2!$A$12,$A1313=Sheet2!$A$13,$A1313=Sheet2!$A$14,$A1313=Sheet2!$A$15,$A1313=Sheet2!$A$16,$A1313=Sheet2!$A$17),Sheet2!$B$9&lt;=仕訳日記帳!$N1313&lt;Sheet2!$C$10),仕訳日記帳!B1313,""))))</f>
        <v/>
      </c>
      <c r="D1313" s="265" t="str">
        <f>IF(AND($A1313=Sheet2!$A$2,仕訳日記帳!$N1313&gt;=Sheet2!$B$2),仕訳日記帳!N1313,IF(AND(OR($A1313=Sheet2!$A$3,$A1313=Sheet2!$A$4,$A1313=Sheet2!$A$5,$A1313=Sheet2!$A$6,$A1313=Sheet2!$A$7,$A1313=Sheet2!$A$9),仕訳日記帳!$N1313&gt;=Sheet2!$B$3),仕訳日記帳!N1313,IF(AND($A1313=Sheet2!$A$8,仕訳日記帳!$N1313&gt;=Sheet2!$B$8),仕訳日記帳!N1313,IF(AND(OR($A1313=Sheet2!$A$10,$A1313=Sheet2!$A$11,$A1313=Sheet2!$A$12,$A1313=Sheet2!$A$13,$A1313=Sheet2!$A$14,$A1313=Sheet2!$A$15,$A1313=Sheet2!$A$16,$A1313=Sheet2!$A$17),Sheet2!$B$9&lt;=仕訳日記帳!$N1313&lt;Sheet2!$C$10),仕訳日記帳!N1313,""))))</f>
        <v/>
      </c>
      <c r="E1313" s="263" t="str">
        <f>IF(AND($A1313=Sheet2!$A$2,仕訳日記帳!$N1313&gt;=Sheet2!$B$2),仕訳日記帳!G1313,IF(AND(OR($A1313=Sheet2!$A$3,$A1313=Sheet2!$A$4,$A1313=Sheet2!$A$5,$A1313=Sheet2!$A$6,$A1313=Sheet2!$A$7,$A1313=Sheet2!$A$9),仕訳日記帳!$N1313&gt;=Sheet2!$B$3),仕訳日記帳!G1313,IF(AND($A1313=Sheet2!$A$8,仕訳日記帳!$N1313&gt;=Sheet2!$B$8),仕訳日記帳!G1313,IF(AND(OR($A1313=Sheet2!$A$10,$A1313=Sheet2!$A$11,$A1313=Sheet2!$A$12,$A1313=Sheet2!$A$13,$A1313=Sheet2!$A$14,$A1313=Sheet2!$A$15,$A1313=Sheet2!$A$16,$A1313=Sheet2!$A$17),Sheet2!$B$9&lt;=仕訳日記帳!$N1313&lt;Sheet2!$C$10),仕訳日記帳!G1313,""))))</f>
        <v/>
      </c>
      <c r="G1313" t="str">
        <f>IF(OR(A1313=Sheet2!$A$2,A1313=Sheet2!$A$3,A1313=Sheet2!$A$4,A1313=Sheet2!$A$5,A1313=Sheet2!$A$6,A1313=Sheet2!$A$7,A1313=Sheet2!$A$8,A1313=Sheet2!$A$9,A1313=Sheet2!$A$10,A1313=Sheet2!$A$11,A1313=Sheet2!$A$12,$A$2=Sheet2!$A$13,A1313=Sheet2!$A$14,$A$2=Sheet2!$A$15,$A$2=Sheet2!$A$16,A1313=Sheet2!$A$17),"該当","")</f>
        <v/>
      </c>
      <c r="H1313" t="str">
        <f>IF(OR(A1313="",G1313=""),"",COUNTIF($G$2:G1313,"該当"))</f>
        <v/>
      </c>
    </row>
    <row r="1314" spans="1:8">
      <c r="A1314" t="str">
        <f>IF(AND(仕訳日記帳!D1314=Sheet2!$A$2,仕訳日記帳!$N1314&gt;=Sheet2!$B$2),仕訳日記帳!D1314,IF(AND(OR(仕訳日記帳!D1314=Sheet2!$A$3,仕訳日記帳!D1314=Sheet2!$A$4,仕訳日記帳!D1314=Sheet2!$A$5,仕訳日記帳!D1314=Sheet2!$A$6,仕訳日記帳!D1314=Sheet2!$A$7,仕訳日記帳!D1314=Sheet2!$A$9),仕訳日記帳!$N1314&gt;=Sheet2!$B$3),仕訳日記帳!D1314,IF(AND(仕訳日記帳!D1314=Sheet2!$A$8,仕訳日記帳!$N1314&gt;=Sheet2!$B$8),仕訳日記帳!D1314,IF(AND(OR(仕訳日記帳!D1314=Sheet2!$A$10,仕訳日記帳!D1314=Sheet2!$A$11,仕訳日記帳!D1314=Sheet2!$A$12,仕訳日記帳!D1314=Sheet2!$A$13,仕訳日記帳!D1314=Sheet2!$A$14,仕訳日記帳!D1314=Sheet2!$A$15,仕訳日記帳!D1314=Sheet2!$A$16,仕訳日記帳!D1314=Sheet2!$A$17),Sheet2!$B$9&lt;=仕訳日記帳!$N1314&lt;Sheet2!$C$10),仕訳日記帳!D1314,""))))</f>
        <v/>
      </c>
      <c r="B1314" s="263" t="str">
        <f>IF(AND($A1314=Sheet2!$A$2,仕訳日記帳!$N1314&gt;=Sheet2!$B$2),仕訳日記帳!A1314,IF(AND(OR($A1314=Sheet2!$A$3,$A1314=Sheet2!$A$4,$A1314=Sheet2!$A$5,$A1314=Sheet2!$A$6,$A1314=Sheet2!$A$7,$A1314=Sheet2!$A$9),仕訳日記帳!$N1314&gt;=Sheet2!$B$3),仕訳日記帳!A1314,IF(AND($A1314=Sheet2!$A$8,仕訳日記帳!$N1314&gt;=Sheet2!$B$8),仕訳日記帳!A1314,IF(AND(OR($A1314=Sheet2!$A$10,$A1314=Sheet2!$A$11,$A1314=Sheet2!$A$12,$A1314=Sheet2!$A$13,$A1314=Sheet2!$A$14,$A1314=Sheet2!$A$15,$A1314=Sheet2!$A$16,$A1314=Sheet2!$A$17),Sheet2!$B$9&lt;=仕訳日記帳!$N1314&lt;Sheet2!$C$10),仕訳日記帳!A1314,""))))</f>
        <v/>
      </c>
      <c r="C1314" t="str">
        <f>IF(AND($A1314=Sheet2!$A$2,仕訳日記帳!$N1314&gt;=Sheet2!$B$2),仕訳日記帳!B1314,IF(AND(OR($A1314=Sheet2!$A$3,$A1314=Sheet2!$A$4,$A1314=Sheet2!$A$5,$A1314=Sheet2!$A$6,$A1314=Sheet2!$A$7,$A1314=Sheet2!$A$9),仕訳日記帳!$N1314&gt;=Sheet2!$B$3),仕訳日記帳!B1314,IF(AND($A1314=Sheet2!$A$8,仕訳日記帳!$N1314&gt;=Sheet2!$B$8),仕訳日記帳!B1314,IF(AND(OR($A1314=Sheet2!$A$10,$A1314=Sheet2!$A$11,$A1314=Sheet2!$A$12,$A1314=Sheet2!$A$13,$A1314=Sheet2!$A$14,$A1314=Sheet2!$A$15,$A1314=Sheet2!$A$16,$A1314=Sheet2!$A$17),Sheet2!$B$9&lt;=仕訳日記帳!$N1314&lt;Sheet2!$C$10),仕訳日記帳!B1314,""))))</f>
        <v/>
      </c>
      <c r="D1314" s="265" t="str">
        <f>IF(AND($A1314=Sheet2!$A$2,仕訳日記帳!$N1314&gt;=Sheet2!$B$2),仕訳日記帳!N1314,IF(AND(OR($A1314=Sheet2!$A$3,$A1314=Sheet2!$A$4,$A1314=Sheet2!$A$5,$A1314=Sheet2!$A$6,$A1314=Sheet2!$A$7,$A1314=Sheet2!$A$9),仕訳日記帳!$N1314&gt;=Sheet2!$B$3),仕訳日記帳!N1314,IF(AND($A1314=Sheet2!$A$8,仕訳日記帳!$N1314&gt;=Sheet2!$B$8),仕訳日記帳!N1314,IF(AND(OR($A1314=Sheet2!$A$10,$A1314=Sheet2!$A$11,$A1314=Sheet2!$A$12,$A1314=Sheet2!$A$13,$A1314=Sheet2!$A$14,$A1314=Sheet2!$A$15,$A1314=Sheet2!$A$16,$A1314=Sheet2!$A$17),Sheet2!$B$9&lt;=仕訳日記帳!$N1314&lt;Sheet2!$C$10),仕訳日記帳!N1314,""))))</f>
        <v/>
      </c>
      <c r="E1314" s="263" t="str">
        <f>IF(AND($A1314=Sheet2!$A$2,仕訳日記帳!$N1314&gt;=Sheet2!$B$2),仕訳日記帳!G1314,IF(AND(OR($A1314=Sheet2!$A$3,$A1314=Sheet2!$A$4,$A1314=Sheet2!$A$5,$A1314=Sheet2!$A$6,$A1314=Sheet2!$A$7,$A1314=Sheet2!$A$9),仕訳日記帳!$N1314&gt;=Sheet2!$B$3),仕訳日記帳!G1314,IF(AND($A1314=Sheet2!$A$8,仕訳日記帳!$N1314&gt;=Sheet2!$B$8),仕訳日記帳!G1314,IF(AND(OR($A1314=Sheet2!$A$10,$A1314=Sheet2!$A$11,$A1314=Sheet2!$A$12,$A1314=Sheet2!$A$13,$A1314=Sheet2!$A$14,$A1314=Sheet2!$A$15,$A1314=Sheet2!$A$16,$A1314=Sheet2!$A$17),Sheet2!$B$9&lt;=仕訳日記帳!$N1314&lt;Sheet2!$C$10),仕訳日記帳!G1314,""))))</f>
        <v/>
      </c>
      <c r="G1314" t="str">
        <f>IF(OR(A1314=Sheet2!$A$2,A1314=Sheet2!$A$3,A1314=Sheet2!$A$4,A1314=Sheet2!$A$5,A1314=Sheet2!$A$6,A1314=Sheet2!$A$7,A1314=Sheet2!$A$8,A1314=Sheet2!$A$9,A1314=Sheet2!$A$10,A1314=Sheet2!$A$11,A1314=Sheet2!$A$12,$A$2=Sheet2!$A$13,A1314=Sheet2!$A$14,$A$2=Sheet2!$A$15,$A$2=Sheet2!$A$16,A1314=Sheet2!$A$17),"該当","")</f>
        <v/>
      </c>
      <c r="H1314" t="str">
        <f>IF(OR(A1314="",G1314=""),"",COUNTIF($G$2:G1314,"該当"))</f>
        <v/>
      </c>
    </row>
    <row r="1315" spans="1:8">
      <c r="A1315" t="str">
        <f>IF(AND(仕訳日記帳!D1315=Sheet2!$A$2,仕訳日記帳!$N1315&gt;=Sheet2!$B$2),仕訳日記帳!D1315,IF(AND(OR(仕訳日記帳!D1315=Sheet2!$A$3,仕訳日記帳!D1315=Sheet2!$A$4,仕訳日記帳!D1315=Sheet2!$A$5,仕訳日記帳!D1315=Sheet2!$A$6,仕訳日記帳!D1315=Sheet2!$A$7,仕訳日記帳!D1315=Sheet2!$A$9),仕訳日記帳!$N1315&gt;=Sheet2!$B$3),仕訳日記帳!D1315,IF(AND(仕訳日記帳!D1315=Sheet2!$A$8,仕訳日記帳!$N1315&gt;=Sheet2!$B$8),仕訳日記帳!D1315,IF(AND(OR(仕訳日記帳!D1315=Sheet2!$A$10,仕訳日記帳!D1315=Sheet2!$A$11,仕訳日記帳!D1315=Sheet2!$A$12,仕訳日記帳!D1315=Sheet2!$A$13,仕訳日記帳!D1315=Sheet2!$A$14,仕訳日記帳!D1315=Sheet2!$A$15,仕訳日記帳!D1315=Sheet2!$A$16,仕訳日記帳!D1315=Sheet2!$A$17),Sheet2!$B$9&lt;=仕訳日記帳!$N1315&lt;Sheet2!$C$10),仕訳日記帳!D1315,""))))</f>
        <v/>
      </c>
      <c r="B1315" s="263" t="str">
        <f>IF(AND($A1315=Sheet2!$A$2,仕訳日記帳!$N1315&gt;=Sheet2!$B$2),仕訳日記帳!A1315,IF(AND(OR($A1315=Sheet2!$A$3,$A1315=Sheet2!$A$4,$A1315=Sheet2!$A$5,$A1315=Sheet2!$A$6,$A1315=Sheet2!$A$7,$A1315=Sheet2!$A$9),仕訳日記帳!$N1315&gt;=Sheet2!$B$3),仕訳日記帳!A1315,IF(AND($A1315=Sheet2!$A$8,仕訳日記帳!$N1315&gt;=Sheet2!$B$8),仕訳日記帳!A1315,IF(AND(OR($A1315=Sheet2!$A$10,$A1315=Sheet2!$A$11,$A1315=Sheet2!$A$12,$A1315=Sheet2!$A$13,$A1315=Sheet2!$A$14,$A1315=Sheet2!$A$15,$A1315=Sheet2!$A$16,$A1315=Sheet2!$A$17),Sheet2!$B$9&lt;=仕訳日記帳!$N1315&lt;Sheet2!$C$10),仕訳日記帳!A1315,""))))</f>
        <v/>
      </c>
      <c r="C1315" t="str">
        <f>IF(AND($A1315=Sheet2!$A$2,仕訳日記帳!$N1315&gt;=Sheet2!$B$2),仕訳日記帳!B1315,IF(AND(OR($A1315=Sheet2!$A$3,$A1315=Sheet2!$A$4,$A1315=Sheet2!$A$5,$A1315=Sheet2!$A$6,$A1315=Sheet2!$A$7,$A1315=Sheet2!$A$9),仕訳日記帳!$N1315&gt;=Sheet2!$B$3),仕訳日記帳!B1315,IF(AND($A1315=Sheet2!$A$8,仕訳日記帳!$N1315&gt;=Sheet2!$B$8),仕訳日記帳!B1315,IF(AND(OR($A1315=Sheet2!$A$10,$A1315=Sheet2!$A$11,$A1315=Sheet2!$A$12,$A1315=Sheet2!$A$13,$A1315=Sheet2!$A$14,$A1315=Sheet2!$A$15,$A1315=Sheet2!$A$16,$A1315=Sheet2!$A$17),Sheet2!$B$9&lt;=仕訳日記帳!$N1315&lt;Sheet2!$C$10),仕訳日記帳!B1315,""))))</f>
        <v/>
      </c>
      <c r="D1315" s="265" t="str">
        <f>IF(AND($A1315=Sheet2!$A$2,仕訳日記帳!$N1315&gt;=Sheet2!$B$2),仕訳日記帳!N1315,IF(AND(OR($A1315=Sheet2!$A$3,$A1315=Sheet2!$A$4,$A1315=Sheet2!$A$5,$A1315=Sheet2!$A$6,$A1315=Sheet2!$A$7,$A1315=Sheet2!$A$9),仕訳日記帳!$N1315&gt;=Sheet2!$B$3),仕訳日記帳!N1315,IF(AND($A1315=Sheet2!$A$8,仕訳日記帳!$N1315&gt;=Sheet2!$B$8),仕訳日記帳!N1315,IF(AND(OR($A1315=Sheet2!$A$10,$A1315=Sheet2!$A$11,$A1315=Sheet2!$A$12,$A1315=Sheet2!$A$13,$A1315=Sheet2!$A$14,$A1315=Sheet2!$A$15,$A1315=Sheet2!$A$16,$A1315=Sheet2!$A$17),Sheet2!$B$9&lt;=仕訳日記帳!$N1315&lt;Sheet2!$C$10),仕訳日記帳!N1315,""))))</f>
        <v/>
      </c>
      <c r="E1315" s="263" t="str">
        <f>IF(AND($A1315=Sheet2!$A$2,仕訳日記帳!$N1315&gt;=Sheet2!$B$2),仕訳日記帳!G1315,IF(AND(OR($A1315=Sheet2!$A$3,$A1315=Sheet2!$A$4,$A1315=Sheet2!$A$5,$A1315=Sheet2!$A$6,$A1315=Sheet2!$A$7,$A1315=Sheet2!$A$9),仕訳日記帳!$N1315&gt;=Sheet2!$B$3),仕訳日記帳!G1315,IF(AND($A1315=Sheet2!$A$8,仕訳日記帳!$N1315&gt;=Sheet2!$B$8),仕訳日記帳!G1315,IF(AND(OR($A1315=Sheet2!$A$10,$A1315=Sheet2!$A$11,$A1315=Sheet2!$A$12,$A1315=Sheet2!$A$13,$A1315=Sheet2!$A$14,$A1315=Sheet2!$A$15,$A1315=Sheet2!$A$16,$A1315=Sheet2!$A$17),Sheet2!$B$9&lt;=仕訳日記帳!$N1315&lt;Sheet2!$C$10),仕訳日記帳!G1315,""))))</f>
        <v/>
      </c>
      <c r="G1315" t="str">
        <f>IF(OR(A1315=Sheet2!$A$2,A1315=Sheet2!$A$3,A1315=Sheet2!$A$4,A1315=Sheet2!$A$5,A1315=Sheet2!$A$6,A1315=Sheet2!$A$7,A1315=Sheet2!$A$8,A1315=Sheet2!$A$9,A1315=Sheet2!$A$10,A1315=Sheet2!$A$11,A1315=Sheet2!$A$12,$A$2=Sheet2!$A$13,A1315=Sheet2!$A$14,$A$2=Sheet2!$A$15,$A$2=Sheet2!$A$16,A1315=Sheet2!$A$17),"該当","")</f>
        <v/>
      </c>
      <c r="H1315" t="str">
        <f>IF(OR(A1315="",G1315=""),"",COUNTIF($G$2:G1315,"該当"))</f>
        <v/>
      </c>
    </row>
    <row r="1316" spans="1:8">
      <c r="A1316" t="str">
        <f>IF(AND(仕訳日記帳!D1316=Sheet2!$A$2,仕訳日記帳!$N1316&gt;=Sheet2!$B$2),仕訳日記帳!D1316,IF(AND(OR(仕訳日記帳!D1316=Sheet2!$A$3,仕訳日記帳!D1316=Sheet2!$A$4,仕訳日記帳!D1316=Sheet2!$A$5,仕訳日記帳!D1316=Sheet2!$A$6,仕訳日記帳!D1316=Sheet2!$A$7,仕訳日記帳!D1316=Sheet2!$A$9),仕訳日記帳!$N1316&gt;=Sheet2!$B$3),仕訳日記帳!D1316,IF(AND(仕訳日記帳!D1316=Sheet2!$A$8,仕訳日記帳!$N1316&gt;=Sheet2!$B$8),仕訳日記帳!D1316,IF(AND(OR(仕訳日記帳!D1316=Sheet2!$A$10,仕訳日記帳!D1316=Sheet2!$A$11,仕訳日記帳!D1316=Sheet2!$A$12,仕訳日記帳!D1316=Sheet2!$A$13,仕訳日記帳!D1316=Sheet2!$A$14,仕訳日記帳!D1316=Sheet2!$A$15,仕訳日記帳!D1316=Sheet2!$A$16,仕訳日記帳!D1316=Sheet2!$A$17),Sheet2!$B$9&lt;=仕訳日記帳!$N1316&lt;Sheet2!$C$10),仕訳日記帳!D1316,""))))</f>
        <v/>
      </c>
      <c r="B1316" s="263" t="str">
        <f>IF(AND($A1316=Sheet2!$A$2,仕訳日記帳!$N1316&gt;=Sheet2!$B$2),仕訳日記帳!A1316,IF(AND(OR($A1316=Sheet2!$A$3,$A1316=Sheet2!$A$4,$A1316=Sheet2!$A$5,$A1316=Sheet2!$A$6,$A1316=Sheet2!$A$7,$A1316=Sheet2!$A$9),仕訳日記帳!$N1316&gt;=Sheet2!$B$3),仕訳日記帳!A1316,IF(AND($A1316=Sheet2!$A$8,仕訳日記帳!$N1316&gt;=Sheet2!$B$8),仕訳日記帳!A1316,IF(AND(OR($A1316=Sheet2!$A$10,$A1316=Sheet2!$A$11,$A1316=Sheet2!$A$12,$A1316=Sheet2!$A$13,$A1316=Sheet2!$A$14,$A1316=Sheet2!$A$15,$A1316=Sheet2!$A$16,$A1316=Sheet2!$A$17),Sheet2!$B$9&lt;=仕訳日記帳!$N1316&lt;Sheet2!$C$10),仕訳日記帳!A1316,""))))</f>
        <v/>
      </c>
      <c r="C1316" t="str">
        <f>IF(AND($A1316=Sheet2!$A$2,仕訳日記帳!$N1316&gt;=Sheet2!$B$2),仕訳日記帳!B1316,IF(AND(OR($A1316=Sheet2!$A$3,$A1316=Sheet2!$A$4,$A1316=Sheet2!$A$5,$A1316=Sheet2!$A$6,$A1316=Sheet2!$A$7,$A1316=Sheet2!$A$9),仕訳日記帳!$N1316&gt;=Sheet2!$B$3),仕訳日記帳!B1316,IF(AND($A1316=Sheet2!$A$8,仕訳日記帳!$N1316&gt;=Sheet2!$B$8),仕訳日記帳!B1316,IF(AND(OR($A1316=Sheet2!$A$10,$A1316=Sheet2!$A$11,$A1316=Sheet2!$A$12,$A1316=Sheet2!$A$13,$A1316=Sheet2!$A$14,$A1316=Sheet2!$A$15,$A1316=Sheet2!$A$16,$A1316=Sheet2!$A$17),Sheet2!$B$9&lt;=仕訳日記帳!$N1316&lt;Sheet2!$C$10),仕訳日記帳!B1316,""))))</f>
        <v/>
      </c>
      <c r="D1316" s="265" t="str">
        <f>IF(AND($A1316=Sheet2!$A$2,仕訳日記帳!$N1316&gt;=Sheet2!$B$2),仕訳日記帳!N1316,IF(AND(OR($A1316=Sheet2!$A$3,$A1316=Sheet2!$A$4,$A1316=Sheet2!$A$5,$A1316=Sheet2!$A$6,$A1316=Sheet2!$A$7,$A1316=Sheet2!$A$9),仕訳日記帳!$N1316&gt;=Sheet2!$B$3),仕訳日記帳!N1316,IF(AND($A1316=Sheet2!$A$8,仕訳日記帳!$N1316&gt;=Sheet2!$B$8),仕訳日記帳!N1316,IF(AND(OR($A1316=Sheet2!$A$10,$A1316=Sheet2!$A$11,$A1316=Sheet2!$A$12,$A1316=Sheet2!$A$13,$A1316=Sheet2!$A$14,$A1316=Sheet2!$A$15,$A1316=Sheet2!$A$16,$A1316=Sheet2!$A$17),Sheet2!$B$9&lt;=仕訳日記帳!$N1316&lt;Sheet2!$C$10),仕訳日記帳!N1316,""))))</f>
        <v/>
      </c>
      <c r="E1316" s="263" t="str">
        <f>IF(AND($A1316=Sheet2!$A$2,仕訳日記帳!$N1316&gt;=Sheet2!$B$2),仕訳日記帳!G1316,IF(AND(OR($A1316=Sheet2!$A$3,$A1316=Sheet2!$A$4,$A1316=Sheet2!$A$5,$A1316=Sheet2!$A$6,$A1316=Sheet2!$A$7,$A1316=Sheet2!$A$9),仕訳日記帳!$N1316&gt;=Sheet2!$B$3),仕訳日記帳!G1316,IF(AND($A1316=Sheet2!$A$8,仕訳日記帳!$N1316&gt;=Sheet2!$B$8),仕訳日記帳!G1316,IF(AND(OR($A1316=Sheet2!$A$10,$A1316=Sheet2!$A$11,$A1316=Sheet2!$A$12,$A1316=Sheet2!$A$13,$A1316=Sheet2!$A$14,$A1316=Sheet2!$A$15,$A1316=Sheet2!$A$16,$A1316=Sheet2!$A$17),Sheet2!$B$9&lt;=仕訳日記帳!$N1316&lt;Sheet2!$C$10),仕訳日記帳!G1316,""))))</f>
        <v/>
      </c>
      <c r="G1316" t="str">
        <f>IF(OR(A1316=Sheet2!$A$2,A1316=Sheet2!$A$3,A1316=Sheet2!$A$4,A1316=Sheet2!$A$5,A1316=Sheet2!$A$6,A1316=Sheet2!$A$7,A1316=Sheet2!$A$8,A1316=Sheet2!$A$9,A1316=Sheet2!$A$10,A1316=Sheet2!$A$11,A1316=Sheet2!$A$12,$A$2=Sheet2!$A$13,A1316=Sheet2!$A$14,$A$2=Sheet2!$A$15,$A$2=Sheet2!$A$16,A1316=Sheet2!$A$17),"該当","")</f>
        <v/>
      </c>
      <c r="H1316" t="str">
        <f>IF(OR(A1316="",G1316=""),"",COUNTIF($G$2:G1316,"該当"))</f>
        <v/>
      </c>
    </row>
    <row r="1317" spans="1:8">
      <c r="A1317" t="str">
        <f>IF(AND(仕訳日記帳!D1317=Sheet2!$A$2,仕訳日記帳!$N1317&gt;=Sheet2!$B$2),仕訳日記帳!D1317,IF(AND(OR(仕訳日記帳!D1317=Sheet2!$A$3,仕訳日記帳!D1317=Sheet2!$A$4,仕訳日記帳!D1317=Sheet2!$A$5,仕訳日記帳!D1317=Sheet2!$A$6,仕訳日記帳!D1317=Sheet2!$A$7,仕訳日記帳!D1317=Sheet2!$A$9),仕訳日記帳!$N1317&gt;=Sheet2!$B$3),仕訳日記帳!D1317,IF(AND(仕訳日記帳!D1317=Sheet2!$A$8,仕訳日記帳!$N1317&gt;=Sheet2!$B$8),仕訳日記帳!D1317,IF(AND(OR(仕訳日記帳!D1317=Sheet2!$A$10,仕訳日記帳!D1317=Sheet2!$A$11,仕訳日記帳!D1317=Sheet2!$A$12,仕訳日記帳!D1317=Sheet2!$A$13,仕訳日記帳!D1317=Sheet2!$A$14,仕訳日記帳!D1317=Sheet2!$A$15,仕訳日記帳!D1317=Sheet2!$A$16,仕訳日記帳!D1317=Sheet2!$A$17),Sheet2!$B$9&lt;=仕訳日記帳!$N1317&lt;Sheet2!$C$10),仕訳日記帳!D1317,""))))</f>
        <v/>
      </c>
      <c r="B1317" s="263" t="str">
        <f>IF(AND($A1317=Sheet2!$A$2,仕訳日記帳!$N1317&gt;=Sheet2!$B$2),仕訳日記帳!A1317,IF(AND(OR($A1317=Sheet2!$A$3,$A1317=Sheet2!$A$4,$A1317=Sheet2!$A$5,$A1317=Sheet2!$A$6,$A1317=Sheet2!$A$7,$A1317=Sheet2!$A$9),仕訳日記帳!$N1317&gt;=Sheet2!$B$3),仕訳日記帳!A1317,IF(AND($A1317=Sheet2!$A$8,仕訳日記帳!$N1317&gt;=Sheet2!$B$8),仕訳日記帳!A1317,IF(AND(OR($A1317=Sheet2!$A$10,$A1317=Sheet2!$A$11,$A1317=Sheet2!$A$12,$A1317=Sheet2!$A$13,$A1317=Sheet2!$A$14,$A1317=Sheet2!$A$15,$A1317=Sheet2!$A$16,$A1317=Sheet2!$A$17),Sheet2!$B$9&lt;=仕訳日記帳!$N1317&lt;Sheet2!$C$10),仕訳日記帳!A1317,""))))</f>
        <v/>
      </c>
      <c r="C1317" t="str">
        <f>IF(AND($A1317=Sheet2!$A$2,仕訳日記帳!$N1317&gt;=Sheet2!$B$2),仕訳日記帳!B1317,IF(AND(OR($A1317=Sheet2!$A$3,$A1317=Sheet2!$A$4,$A1317=Sheet2!$A$5,$A1317=Sheet2!$A$6,$A1317=Sheet2!$A$7,$A1317=Sheet2!$A$9),仕訳日記帳!$N1317&gt;=Sheet2!$B$3),仕訳日記帳!B1317,IF(AND($A1317=Sheet2!$A$8,仕訳日記帳!$N1317&gt;=Sheet2!$B$8),仕訳日記帳!B1317,IF(AND(OR($A1317=Sheet2!$A$10,$A1317=Sheet2!$A$11,$A1317=Sheet2!$A$12,$A1317=Sheet2!$A$13,$A1317=Sheet2!$A$14,$A1317=Sheet2!$A$15,$A1317=Sheet2!$A$16,$A1317=Sheet2!$A$17),Sheet2!$B$9&lt;=仕訳日記帳!$N1317&lt;Sheet2!$C$10),仕訳日記帳!B1317,""))))</f>
        <v/>
      </c>
      <c r="D1317" s="265" t="str">
        <f>IF(AND($A1317=Sheet2!$A$2,仕訳日記帳!$N1317&gt;=Sheet2!$B$2),仕訳日記帳!N1317,IF(AND(OR($A1317=Sheet2!$A$3,$A1317=Sheet2!$A$4,$A1317=Sheet2!$A$5,$A1317=Sheet2!$A$6,$A1317=Sheet2!$A$7,$A1317=Sheet2!$A$9),仕訳日記帳!$N1317&gt;=Sheet2!$B$3),仕訳日記帳!N1317,IF(AND($A1317=Sheet2!$A$8,仕訳日記帳!$N1317&gt;=Sheet2!$B$8),仕訳日記帳!N1317,IF(AND(OR($A1317=Sheet2!$A$10,$A1317=Sheet2!$A$11,$A1317=Sheet2!$A$12,$A1317=Sheet2!$A$13,$A1317=Sheet2!$A$14,$A1317=Sheet2!$A$15,$A1317=Sheet2!$A$16,$A1317=Sheet2!$A$17),Sheet2!$B$9&lt;=仕訳日記帳!$N1317&lt;Sheet2!$C$10),仕訳日記帳!N1317,""))))</f>
        <v/>
      </c>
      <c r="E1317" s="263" t="str">
        <f>IF(AND($A1317=Sheet2!$A$2,仕訳日記帳!$N1317&gt;=Sheet2!$B$2),仕訳日記帳!G1317,IF(AND(OR($A1317=Sheet2!$A$3,$A1317=Sheet2!$A$4,$A1317=Sheet2!$A$5,$A1317=Sheet2!$A$6,$A1317=Sheet2!$A$7,$A1317=Sheet2!$A$9),仕訳日記帳!$N1317&gt;=Sheet2!$B$3),仕訳日記帳!G1317,IF(AND($A1317=Sheet2!$A$8,仕訳日記帳!$N1317&gt;=Sheet2!$B$8),仕訳日記帳!G1317,IF(AND(OR($A1317=Sheet2!$A$10,$A1317=Sheet2!$A$11,$A1317=Sheet2!$A$12,$A1317=Sheet2!$A$13,$A1317=Sheet2!$A$14,$A1317=Sheet2!$A$15,$A1317=Sheet2!$A$16,$A1317=Sheet2!$A$17),Sheet2!$B$9&lt;=仕訳日記帳!$N1317&lt;Sheet2!$C$10),仕訳日記帳!G1317,""))))</f>
        <v/>
      </c>
      <c r="G1317" t="str">
        <f>IF(OR(A1317=Sheet2!$A$2,A1317=Sheet2!$A$3,A1317=Sheet2!$A$4,A1317=Sheet2!$A$5,A1317=Sheet2!$A$6,A1317=Sheet2!$A$7,A1317=Sheet2!$A$8,A1317=Sheet2!$A$9,A1317=Sheet2!$A$10,A1317=Sheet2!$A$11,A1317=Sheet2!$A$12,$A$2=Sheet2!$A$13,A1317=Sheet2!$A$14,$A$2=Sheet2!$A$15,$A$2=Sheet2!$A$16,A1317=Sheet2!$A$17),"該当","")</f>
        <v/>
      </c>
      <c r="H1317" t="str">
        <f>IF(OR(A1317="",G1317=""),"",COUNTIF($G$2:G1317,"該当"))</f>
        <v/>
      </c>
    </row>
    <row r="1318" spans="1:8">
      <c r="A1318" t="str">
        <f>IF(AND(仕訳日記帳!D1318=Sheet2!$A$2,仕訳日記帳!$N1318&gt;=Sheet2!$B$2),仕訳日記帳!D1318,IF(AND(OR(仕訳日記帳!D1318=Sheet2!$A$3,仕訳日記帳!D1318=Sheet2!$A$4,仕訳日記帳!D1318=Sheet2!$A$5,仕訳日記帳!D1318=Sheet2!$A$6,仕訳日記帳!D1318=Sheet2!$A$7,仕訳日記帳!D1318=Sheet2!$A$9),仕訳日記帳!$N1318&gt;=Sheet2!$B$3),仕訳日記帳!D1318,IF(AND(仕訳日記帳!D1318=Sheet2!$A$8,仕訳日記帳!$N1318&gt;=Sheet2!$B$8),仕訳日記帳!D1318,IF(AND(OR(仕訳日記帳!D1318=Sheet2!$A$10,仕訳日記帳!D1318=Sheet2!$A$11,仕訳日記帳!D1318=Sheet2!$A$12,仕訳日記帳!D1318=Sheet2!$A$13,仕訳日記帳!D1318=Sheet2!$A$14,仕訳日記帳!D1318=Sheet2!$A$15,仕訳日記帳!D1318=Sheet2!$A$16,仕訳日記帳!D1318=Sheet2!$A$17),Sheet2!$B$9&lt;=仕訳日記帳!$N1318&lt;Sheet2!$C$10),仕訳日記帳!D1318,""))))</f>
        <v/>
      </c>
      <c r="B1318" s="263" t="str">
        <f>IF(AND($A1318=Sheet2!$A$2,仕訳日記帳!$N1318&gt;=Sheet2!$B$2),仕訳日記帳!A1318,IF(AND(OR($A1318=Sheet2!$A$3,$A1318=Sheet2!$A$4,$A1318=Sheet2!$A$5,$A1318=Sheet2!$A$6,$A1318=Sheet2!$A$7,$A1318=Sheet2!$A$9),仕訳日記帳!$N1318&gt;=Sheet2!$B$3),仕訳日記帳!A1318,IF(AND($A1318=Sheet2!$A$8,仕訳日記帳!$N1318&gt;=Sheet2!$B$8),仕訳日記帳!A1318,IF(AND(OR($A1318=Sheet2!$A$10,$A1318=Sheet2!$A$11,$A1318=Sheet2!$A$12,$A1318=Sheet2!$A$13,$A1318=Sheet2!$A$14,$A1318=Sheet2!$A$15,$A1318=Sheet2!$A$16,$A1318=Sheet2!$A$17),Sheet2!$B$9&lt;=仕訳日記帳!$N1318&lt;Sheet2!$C$10),仕訳日記帳!A1318,""))))</f>
        <v/>
      </c>
      <c r="C1318" t="str">
        <f>IF(AND($A1318=Sheet2!$A$2,仕訳日記帳!$N1318&gt;=Sheet2!$B$2),仕訳日記帳!B1318,IF(AND(OR($A1318=Sheet2!$A$3,$A1318=Sheet2!$A$4,$A1318=Sheet2!$A$5,$A1318=Sheet2!$A$6,$A1318=Sheet2!$A$7,$A1318=Sheet2!$A$9),仕訳日記帳!$N1318&gt;=Sheet2!$B$3),仕訳日記帳!B1318,IF(AND($A1318=Sheet2!$A$8,仕訳日記帳!$N1318&gt;=Sheet2!$B$8),仕訳日記帳!B1318,IF(AND(OR($A1318=Sheet2!$A$10,$A1318=Sheet2!$A$11,$A1318=Sheet2!$A$12,$A1318=Sheet2!$A$13,$A1318=Sheet2!$A$14,$A1318=Sheet2!$A$15,$A1318=Sheet2!$A$16,$A1318=Sheet2!$A$17),Sheet2!$B$9&lt;=仕訳日記帳!$N1318&lt;Sheet2!$C$10),仕訳日記帳!B1318,""))))</f>
        <v/>
      </c>
      <c r="D1318" s="265" t="str">
        <f>IF(AND($A1318=Sheet2!$A$2,仕訳日記帳!$N1318&gt;=Sheet2!$B$2),仕訳日記帳!N1318,IF(AND(OR($A1318=Sheet2!$A$3,$A1318=Sheet2!$A$4,$A1318=Sheet2!$A$5,$A1318=Sheet2!$A$6,$A1318=Sheet2!$A$7,$A1318=Sheet2!$A$9),仕訳日記帳!$N1318&gt;=Sheet2!$B$3),仕訳日記帳!N1318,IF(AND($A1318=Sheet2!$A$8,仕訳日記帳!$N1318&gt;=Sheet2!$B$8),仕訳日記帳!N1318,IF(AND(OR($A1318=Sheet2!$A$10,$A1318=Sheet2!$A$11,$A1318=Sheet2!$A$12,$A1318=Sheet2!$A$13,$A1318=Sheet2!$A$14,$A1318=Sheet2!$A$15,$A1318=Sheet2!$A$16,$A1318=Sheet2!$A$17),Sheet2!$B$9&lt;=仕訳日記帳!$N1318&lt;Sheet2!$C$10),仕訳日記帳!N1318,""))))</f>
        <v/>
      </c>
      <c r="E1318" s="263" t="str">
        <f>IF(AND($A1318=Sheet2!$A$2,仕訳日記帳!$N1318&gt;=Sheet2!$B$2),仕訳日記帳!G1318,IF(AND(OR($A1318=Sheet2!$A$3,$A1318=Sheet2!$A$4,$A1318=Sheet2!$A$5,$A1318=Sheet2!$A$6,$A1318=Sheet2!$A$7,$A1318=Sheet2!$A$9),仕訳日記帳!$N1318&gt;=Sheet2!$B$3),仕訳日記帳!G1318,IF(AND($A1318=Sheet2!$A$8,仕訳日記帳!$N1318&gt;=Sheet2!$B$8),仕訳日記帳!G1318,IF(AND(OR($A1318=Sheet2!$A$10,$A1318=Sheet2!$A$11,$A1318=Sheet2!$A$12,$A1318=Sheet2!$A$13,$A1318=Sheet2!$A$14,$A1318=Sheet2!$A$15,$A1318=Sheet2!$A$16,$A1318=Sheet2!$A$17),Sheet2!$B$9&lt;=仕訳日記帳!$N1318&lt;Sheet2!$C$10),仕訳日記帳!G1318,""))))</f>
        <v/>
      </c>
      <c r="G1318" t="str">
        <f>IF(OR(A1318=Sheet2!$A$2,A1318=Sheet2!$A$3,A1318=Sheet2!$A$4,A1318=Sheet2!$A$5,A1318=Sheet2!$A$6,A1318=Sheet2!$A$7,A1318=Sheet2!$A$8,A1318=Sheet2!$A$9,A1318=Sheet2!$A$10,A1318=Sheet2!$A$11,A1318=Sheet2!$A$12,$A$2=Sheet2!$A$13,A1318=Sheet2!$A$14,$A$2=Sheet2!$A$15,$A$2=Sheet2!$A$16,A1318=Sheet2!$A$17),"該当","")</f>
        <v/>
      </c>
      <c r="H1318" t="str">
        <f>IF(OR(A1318="",G1318=""),"",COUNTIF($G$2:G1318,"該当"))</f>
        <v/>
      </c>
    </row>
    <row r="1319" spans="1:8">
      <c r="A1319" t="str">
        <f>IF(AND(仕訳日記帳!D1319=Sheet2!$A$2,仕訳日記帳!$N1319&gt;=Sheet2!$B$2),仕訳日記帳!D1319,IF(AND(OR(仕訳日記帳!D1319=Sheet2!$A$3,仕訳日記帳!D1319=Sheet2!$A$4,仕訳日記帳!D1319=Sheet2!$A$5,仕訳日記帳!D1319=Sheet2!$A$6,仕訳日記帳!D1319=Sheet2!$A$7,仕訳日記帳!D1319=Sheet2!$A$9),仕訳日記帳!$N1319&gt;=Sheet2!$B$3),仕訳日記帳!D1319,IF(AND(仕訳日記帳!D1319=Sheet2!$A$8,仕訳日記帳!$N1319&gt;=Sheet2!$B$8),仕訳日記帳!D1319,IF(AND(OR(仕訳日記帳!D1319=Sheet2!$A$10,仕訳日記帳!D1319=Sheet2!$A$11,仕訳日記帳!D1319=Sheet2!$A$12,仕訳日記帳!D1319=Sheet2!$A$13,仕訳日記帳!D1319=Sheet2!$A$14,仕訳日記帳!D1319=Sheet2!$A$15,仕訳日記帳!D1319=Sheet2!$A$16,仕訳日記帳!D1319=Sheet2!$A$17),Sheet2!$B$9&lt;=仕訳日記帳!$N1319&lt;Sheet2!$C$10),仕訳日記帳!D1319,""))))</f>
        <v/>
      </c>
      <c r="B1319" s="263" t="str">
        <f>IF(AND($A1319=Sheet2!$A$2,仕訳日記帳!$N1319&gt;=Sheet2!$B$2),仕訳日記帳!A1319,IF(AND(OR($A1319=Sheet2!$A$3,$A1319=Sheet2!$A$4,$A1319=Sheet2!$A$5,$A1319=Sheet2!$A$6,$A1319=Sheet2!$A$7,$A1319=Sheet2!$A$9),仕訳日記帳!$N1319&gt;=Sheet2!$B$3),仕訳日記帳!A1319,IF(AND($A1319=Sheet2!$A$8,仕訳日記帳!$N1319&gt;=Sheet2!$B$8),仕訳日記帳!A1319,IF(AND(OR($A1319=Sheet2!$A$10,$A1319=Sheet2!$A$11,$A1319=Sheet2!$A$12,$A1319=Sheet2!$A$13,$A1319=Sheet2!$A$14,$A1319=Sheet2!$A$15,$A1319=Sheet2!$A$16,$A1319=Sheet2!$A$17),Sheet2!$B$9&lt;=仕訳日記帳!$N1319&lt;Sheet2!$C$10),仕訳日記帳!A1319,""))))</f>
        <v/>
      </c>
      <c r="C1319" t="str">
        <f>IF(AND($A1319=Sheet2!$A$2,仕訳日記帳!$N1319&gt;=Sheet2!$B$2),仕訳日記帳!B1319,IF(AND(OR($A1319=Sheet2!$A$3,$A1319=Sheet2!$A$4,$A1319=Sheet2!$A$5,$A1319=Sheet2!$A$6,$A1319=Sheet2!$A$7,$A1319=Sheet2!$A$9),仕訳日記帳!$N1319&gt;=Sheet2!$B$3),仕訳日記帳!B1319,IF(AND($A1319=Sheet2!$A$8,仕訳日記帳!$N1319&gt;=Sheet2!$B$8),仕訳日記帳!B1319,IF(AND(OR($A1319=Sheet2!$A$10,$A1319=Sheet2!$A$11,$A1319=Sheet2!$A$12,$A1319=Sheet2!$A$13,$A1319=Sheet2!$A$14,$A1319=Sheet2!$A$15,$A1319=Sheet2!$A$16,$A1319=Sheet2!$A$17),Sheet2!$B$9&lt;=仕訳日記帳!$N1319&lt;Sheet2!$C$10),仕訳日記帳!B1319,""))))</f>
        <v/>
      </c>
      <c r="D1319" s="265" t="str">
        <f>IF(AND($A1319=Sheet2!$A$2,仕訳日記帳!$N1319&gt;=Sheet2!$B$2),仕訳日記帳!N1319,IF(AND(OR($A1319=Sheet2!$A$3,$A1319=Sheet2!$A$4,$A1319=Sheet2!$A$5,$A1319=Sheet2!$A$6,$A1319=Sheet2!$A$7,$A1319=Sheet2!$A$9),仕訳日記帳!$N1319&gt;=Sheet2!$B$3),仕訳日記帳!N1319,IF(AND($A1319=Sheet2!$A$8,仕訳日記帳!$N1319&gt;=Sheet2!$B$8),仕訳日記帳!N1319,IF(AND(OR($A1319=Sheet2!$A$10,$A1319=Sheet2!$A$11,$A1319=Sheet2!$A$12,$A1319=Sheet2!$A$13,$A1319=Sheet2!$A$14,$A1319=Sheet2!$A$15,$A1319=Sheet2!$A$16,$A1319=Sheet2!$A$17),Sheet2!$B$9&lt;=仕訳日記帳!$N1319&lt;Sheet2!$C$10),仕訳日記帳!N1319,""))))</f>
        <v/>
      </c>
      <c r="E1319" s="263" t="str">
        <f>IF(AND($A1319=Sheet2!$A$2,仕訳日記帳!$N1319&gt;=Sheet2!$B$2),仕訳日記帳!G1319,IF(AND(OR($A1319=Sheet2!$A$3,$A1319=Sheet2!$A$4,$A1319=Sheet2!$A$5,$A1319=Sheet2!$A$6,$A1319=Sheet2!$A$7,$A1319=Sheet2!$A$9),仕訳日記帳!$N1319&gt;=Sheet2!$B$3),仕訳日記帳!G1319,IF(AND($A1319=Sheet2!$A$8,仕訳日記帳!$N1319&gt;=Sheet2!$B$8),仕訳日記帳!G1319,IF(AND(OR($A1319=Sheet2!$A$10,$A1319=Sheet2!$A$11,$A1319=Sheet2!$A$12,$A1319=Sheet2!$A$13,$A1319=Sheet2!$A$14,$A1319=Sheet2!$A$15,$A1319=Sheet2!$A$16,$A1319=Sheet2!$A$17),Sheet2!$B$9&lt;=仕訳日記帳!$N1319&lt;Sheet2!$C$10),仕訳日記帳!G1319,""))))</f>
        <v/>
      </c>
      <c r="G1319" t="str">
        <f>IF(OR(A1319=Sheet2!$A$2,A1319=Sheet2!$A$3,A1319=Sheet2!$A$4,A1319=Sheet2!$A$5,A1319=Sheet2!$A$6,A1319=Sheet2!$A$7,A1319=Sheet2!$A$8,A1319=Sheet2!$A$9,A1319=Sheet2!$A$10,A1319=Sheet2!$A$11,A1319=Sheet2!$A$12,$A$2=Sheet2!$A$13,A1319=Sheet2!$A$14,$A$2=Sheet2!$A$15,$A$2=Sheet2!$A$16,A1319=Sheet2!$A$17),"該当","")</f>
        <v/>
      </c>
      <c r="H1319" t="str">
        <f>IF(OR(A1319="",G1319=""),"",COUNTIF($G$2:G1319,"該当"))</f>
        <v/>
      </c>
    </row>
    <row r="1320" spans="1:8">
      <c r="A1320" t="str">
        <f>IF(AND(仕訳日記帳!D1320=Sheet2!$A$2,仕訳日記帳!$N1320&gt;=Sheet2!$B$2),仕訳日記帳!D1320,IF(AND(OR(仕訳日記帳!D1320=Sheet2!$A$3,仕訳日記帳!D1320=Sheet2!$A$4,仕訳日記帳!D1320=Sheet2!$A$5,仕訳日記帳!D1320=Sheet2!$A$6,仕訳日記帳!D1320=Sheet2!$A$7,仕訳日記帳!D1320=Sheet2!$A$9),仕訳日記帳!$N1320&gt;=Sheet2!$B$3),仕訳日記帳!D1320,IF(AND(仕訳日記帳!D1320=Sheet2!$A$8,仕訳日記帳!$N1320&gt;=Sheet2!$B$8),仕訳日記帳!D1320,IF(AND(OR(仕訳日記帳!D1320=Sheet2!$A$10,仕訳日記帳!D1320=Sheet2!$A$11,仕訳日記帳!D1320=Sheet2!$A$12,仕訳日記帳!D1320=Sheet2!$A$13,仕訳日記帳!D1320=Sheet2!$A$14,仕訳日記帳!D1320=Sheet2!$A$15,仕訳日記帳!D1320=Sheet2!$A$16,仕訳日記帳!D1320=Sheet2!$A$17),Sheet2!$B$9&lt;=仕訳日記帳!$N1320&lt;Sheet2!$C$10),仕訳日記帳!D1320,""))))</f>
        <v/>
      </c>
      <c r="B1320" s="263" t="str">
        <f>IF(AND($A1320=Sheet2!$A$2,仕訳日記帳!$N1320&gt;=Sheet2!$B$2),仕訳日記帳!A1320,IF(AND(OR($A1320=Sheet2!$A$3,$A1320=Sheet2!$A$4,$A1320=Sheet2!$A$5,$A1320=Sheet2!$A$6,$A1320=Sheet2!$A$7,$A1320=Sheet2!$A$9),仕訳日記帳!$N1320&gt;=Sheet2!$B$3),仕訳日記帳!A1320,IF(AND($A1320=Sheet2!$A$8,仕訳日記帳!$N1320&gt;=Sheet2!$B$8),仕訳日記帳!A1320,IF(AND(OR($A1320=Sheet2!$A$10,$A1320=Sheet2!$A$11,$A1320=Sheet2!$A$12,$A1320=Sheet2!$A$13,$A1320=Sheet2!$A$14,$A1320=Sheet2!$A$15,$A1320=Sheet2!$A$16,$A1320=Sheet2!$A$17),Sheet2!$B$9&lt;=仕訳日記帳!$N1320&lt;Sheet2!$C$10),仕訳日記帳!A1320,""))))</f>
        <v/>
      </c>
      <c r="C1320" t="str">
        <f>IF(AND($A1320=Sheet2!$A$2,仕訳日記帳!$N1320&gt;=Sheet2!$B$2),仕訳日記帳!B1320,IF(AND(OR($A1320=Sheet2!$A$3,$A1320=Sheet2!$A$4,$A1320=Sheet2!$A$5,$A1320=Sheet2!$A$6,$A1320=Sheet2!$A$7,$A1320=Sheet2!$A$9),仕訳日記帳!$N1320&gt;=Sheet2!$B$3),仕訳日記帳!B1320,IF(AND($A1320=Sheet2!$A$8,仕訳日記帳!$N1320&gt;=Sheet2!$B$8),仕訳日記帳!B1320,IF(AND(OR($A1320=Sheet2!$A$10,$A1320=Sheet2!$A$11,$A1320=Sheet2!$A$12,$A1320=Sheet2!$A$13,$A1320=Sheet2!$A$14,$A1320=Sheet2!$A$15,$A1320=Sheet2!$A$16,$A1320=Sheet2!$A$17),Sheet2!$B$9&lt;=仕訳日記帳!$N1320&lt;Sheet2!$C$10),仕訳日記帳!B1320,""))))</f>
        <v/>
      </c>
      <c r="D1320" s="265" t="str">
        <f>IF(AND($A1320=Sheet2!$A$2,仕訳日記帳!$N1320&gt;=Sheet2!$B$2),仕訳日記帳!N1320,IF(AND(OR($A1320=Sheet2!$A$3,$A1320=Sheet2!$A$4,$A1320=Sheet2!$A$5,$A1320=Sheet2!$A$6,$A1320=Sheet2!$A$7,$A1320=Sheet2!$A$9),仕訳日記帳!$N1320&gt;=Sheet2!$B$3),仕訳日記帳!N1320,IF(AND($A1320=Sheet2!$A$8,仕訳日記帳!$N1320&gt;=Sheet2!$B$8),仕訳日記帳!N1320,IF(AND(OR($A1320=Sheet2!$A$10,$A1320=Sheet2!$A$11,$A1320=Sheet2!$A$12,$A1320=Sheet2!$A$13,$A1320=Sheet2!$A$14,$A1320=Sheet2!$A$15,$A1320=Sheet2!$A$16,$A1320=Sheet2!$A$17),Sheet2!$B$9&lt;=仕訳日記帳!$N1320&lt;Sheet2!$C$10),仕訳日記帳!N1320,""))))</f>
        <v/>
      </c>
      <c r="E1320" s="263" t="str">
        <f>IF(AND($A1320=Sheet2!$A$2,仕訳日記帳!$N1320&gt;=Sheet2!$B$2),仕訳日記帳!G1320,IF(AND(OR($A1320=Sheet2!$A$3,$A1320=Sheet2!$A$4,$A1320=Sheet2!$A$5,$A1320=Sheet2!$A$6,$A1320=Sheet2!$A$7,$A1320=Sheet2!$A$9),仕訳日記帳!$N1320&gt;=Sheet2!$B$3),仕訳日記帳!G1320,IF(AND($A1320=Sheet2!$A$8,仕訳日記帳!$N1320&gt;=Sheet2!$B$8),仕訳日記帳!G1320,IF(AND(OR($A1320=Sheet2!$A$10,$A1320=Sheet2!$A$11,$A1320=Sheet2!$A$12,$A1320=Sheet2!$A$13,$A1320=Sheet2!$A$14,$A1320=Sheet2!$A$15,$A1320=Sheet2!$A$16,$A1320=Sheet2!$A$17),Sheet2!$B$9&lt;=仕訳日記帳!$N1320&lt;Sheet2!$C$10),仕訳日記帳!G1320,""))))</f>
        <v/>
      </c>
      <c r="G1320" t="str">
        <f>IF(OR(A1320=Sheet2!$A$2,A1320=Sheet2!$A$3,A1320=Sheet2!$A$4,A1320=Sheet2!$A$5,A1320=Sheet2!$A$6,A1320=Sheet2!$A$7,A1320=Sheet2!$A$8,A1320=Sheet2!$A$9,A1320=Sheet2!$A$10,A1320=Sheet2!$A$11,A1320=Sheet2!$A$12,$A$2=Sheet2!$A$13,A1320=Sheet2!$A$14,$A$2=Sheet2!$A$15,$A$2=Sheet2!$A$16,A1320=Sheet2!$A$17),"該当","")</f>
        <v/>
      </c>
      <c r="H1320" t="str">
        <f>IF(OR(A1320="",G1320=""),"",COUNTIF($G$2:G1320,"該当"))</f>
        <v/>
      </c>
    </row>
    <row r="1321" spans="1:8">
      <c r="A1321" t="str">
        <f>IF(AND(仕訳日記帳!D1321=Sheet2!$A$2,仕訳日記帳!$N1321&gt;=Sheet2!$B$2),仕訳日記帳!D1321,IF(AND(OR(仕訳日記帳!D1321=Sheet2!$A$3,仕訳日記帳!D1321=Sheet2!$A$4,仕訳日記帳!D1321=Sheet2!$A$5,仕訳日記帳!D1321=Sheet2!$A$6,仕訳日記帳!D1321=Sheet2!$A$7,仕訳日記帳!D1321=Sheet2!$A$9),仕訳日記帳!$N1321&gt;=Sheet2!$B$3),仕訳日記帳!D1321,IF(AND(仕訳日記帳!D1321=Sheet2!$A$8,仕訳日記帳!$N1321&gt;=Sheet2!$B$8),仕訳日記帳!D1321,IF(AND(OR(仕訳日記帳!D1321=Sheet2!$A$10,仕訳日記帳!D1321=Sheet2!$A$11,仕訳日記帳!D1321=Sheet2!$A$12,仕訳日記帳!D1321=Sheet2!$A$13,仕訳日記帳!D1321=Sheet2!$A$14,仕訳日記帳!D1321=Sheet2!$A$15,仕訳日記帳!D1321=Sheet2!$A$16,仕訳日記帳!D1321=Sheet2!$A$17),Sheet2!$B$9&lt;=仕訳日記帳!$N1321&lt;Sheet2!$C$10),仕訳日記帳!D1321,""))))</f>
        <v/>
      </c>
      <c r="B1321" s="263" t="str">
        <f>IF(AND($A1321=Sheet2!$A$2,仕訳日記帳!$N1321&gt;=Sheet2!$B$2),仕訳日記帳!A1321,IF(AND(OR($A1321=Sheet2!$A$3,$A1321=Sheet2!$A$4,$A1321=Sheet2!$A$5,$A1321=Sheet2!$A$6,$A1321=Sheet2!$A$7,$A1321=Sheet2!$A$9),仕訳日記帳!$N1321&gt;=Sheet2!$B$3),仕訳日記帳!A1321,IF(AND($A1321=Sheet2!$A$8,仕訳日記帳!$N1321&gt;=Sheet2!$B$8),仕訳日記帳!A1321,IF(AND(OR($A1321=Sheet2!$A$10,$A1321=Sheet2!$A$11,$A1321=Sheet2!$A$12,$A1321=Sheet2!$A$13,$A1321=Sheet2!$A$14,$A1321=Sheet2!$A$15,$A1321=Sheet2!$A$16,$A1321=Sheet2!$A$17),Sheet2!$B$9&lt;=仕訳日記帳!$N1321&lt;Sheet2!$C$10),仕訳日記帳!A1321,""))))</f>
        <v/>
      </c>
      <c r="C1321" t="str">
        <f>IF(AND($A1321=Sheet2!$A$2,仕訳日記帳!$N1321&gt;=Sheet2!$B$2),仕訳日記帳!B1321,IF(AND(OR($A1321=Sheet2!$A$3,$A1321=Sheet2!$A$4,$A1321=Sheet2!$A$5,$A1321=Sheet2!$A$6,$A1321=Sheet2!$A$7,$A1321=Sheet2!$A$9),仕訳日記帳!$N1321&gt;=Sheet2!$B$3),仕訳日記帳!B1321,IF(AND($A1321=Sheet2!$A$8,仕訳日記帳!$N1321&gt;=Sheet2!$B$8),仕訳日記帳!B1321,IF(AND(OR($A1321=Sheet2!$A$10,$A1321=Sheet2!$A$11,$A1321=Sheet2!$A$12,$A1321=Sheet2!$A$13,$A1321=Sheet2!$A$14,$A1321=Sheet2!$A$15,$A1321=Sheet2!$A$16,$A1321=Sheet2!$A$17),Sheet2!$B$9&lt;=仕訳日記帳!$N1321&lt;Sheet2!$C$10),仕訳日記帳!B1321,""))))</f>
        <v/>
      </c>
      <c r="D1321" s="265" t="str">
        <f>IF(AND($A1321=Sheet2!$A$2,仕訳日記帳!$N1321&gt;=Sheet2!$B$2),仕訳日記帳!N1321,IF(AND(OR($A1321=Sheet2!$A$3,$A1321=Sheet2!$A$4,$A1321=Sheet2!$A$5,$A1321=Sheet2!$A$6,$A1321=Sheet2!$A$7,$A1321=Sheet2!$A$9),仕訳日記帳!$N1321&gt;=Sheet2!$B$3),仕訳日記帳!N1321,IF(AND($A1321=Sheet2!$A$8,仕訳日記帳!$N1321&gt;=Sheet2!$B$8),仕訳日記帳!N1321,IF(AND(OR($A1321=Sheet2!$A$10,$A1321=Sheet2!$A$11,$A1321=Sheet2!$A$12,$A1321=Sheet2!$A$13,$A1321=Sheet2!$A$14,$A1321=Sheet2!$A$15,$A1321=Sheet2!$A$16,$A1321=Sheet2!$A$17),Sheet2!$B$9&lt;=仕訳日記帳!$N1321&lt;Sheet2!$C$10),仕訳日記帳!N1321,""))))</f>
        <v/>
      </c>
      <c r="E1321" s="263" t="str">
        <f>IF(AND($A1321=Sheet2!$A$2,仕訳日記帳!$N1321&gt;=Sheet2!$B$2),仕訳日記帳!G1321,IF(AND(OR($A1321=Sheet2!$A$3,$A1321=Sheet2!$A$4,$A1321=Sheet2!$A$5,$A1321=Sheet2!$A$6,$A1321=Sheet2!$A$7,$A1321=Sheet2!$A$9),仕訳日記帳!$N1321&gt;=Sheet2!$B$3),仕訳日記帳!G1321,IF(AND($A1321=Sheet2!$A$8,仕訳日記帳!$N1321&gt;=Sheet2!$B$8),仕訳日記帳!G1321,IF(AND(OR($A1321=Sheet2!$A$10,$A1321=Sheet2!$A$11,$A1321=Sheet2!$A$12,$A1321=Sheet2!$A$13,$A1321=Sheet2!$A$14,$A1321=Sheet2!$A$15,$A1321=Sheet2!$A$16,$A1321=Sheet2!$A$17),Sheet2!$B$9&lt;=仕訳日記帳!$N1321&lt;Sheet2!$C$10),仕訳日記帳!G1321,""))))</f>
        <v/>
      </c>
      <c r="G1321" t="str">
        <f>IF(OR(A1321=Sheet2!$A$2,A1321=Sheet2!$A$3,A1321=Sheet2!$A$4,A1321=Sheet2!$A$5,A1321=Sheet2!$A$6,A1321=Sheet2!$A$7,A1321=Sheet2!$A$8,A1321=Sheet2!$A$9,A1321=Sheet2!$A$10,A1321=Sheet2!$A$11,A1321=Sheet2!$A$12,$A$2=Sheet2!$A$13,A1321=Sheet2!$A$14,$A$2=Sheet2!$A$15,$A$2=Sheet2!$A$16,A1321=Sheet2!$A$17),"該当","")</f>
        <v/>
      </c>
      <c r="H1321" t="str">
        <f>IF(OR(A1321="",G1321=""),"",COUNTIF($G$2:G1321,"該当"))</f>
        <v/>
      </c>
    </row>
    <row r="1322" spans="1:8">
      <c r="A1322" t="str">
        <f>IF(AND(仕訳日記帳!D1322=Sheet2!$A$2,仕訳日記帳!$N1322&gt;=Sheet2!$B$2),仕訳日記帳!D1322,IF(AND(OR(仕訳日記帳!D1322=Sheet2!$A$3,仕訳日記帳!D1322=Sheet2!$A$4,仕訳日記帳!D1322=Sheet2!$A$5,仕訳日記帳!D1322=Sheet2!$A$6,仕訳日記帳!D1322=Sheet2!$A$7,仕訳日記帳!D1322=Sheet2!$A$9),仕訳日記帳!$N1322&gt;=Sheet2!$B$3),仕訳日記帳!D1322,IF(AND(仕訳日記帳!D1322=Sheet2!$A$8,仕訳日記帳!$N1322&gt;=Sheet2!$B$8),仕訳日記帳!D1322,IF(AND(OR(仕訳日記帳!D1322=Sheet2!$A$10,仕訳日記帳!D1322=Sheet2!$A$11,仕訳日記帳!D1322=Sheet2!$A$12,仕訳日記帳!D1322=Sheet2!$A$13,仕訳日記帳!D1322=Sheet2!$A$14,仕訳日記帳!D1322=Sheet2!$A$15,仕訳日記帳!D1322=Sheet2!$A$16,仕訳日記帳!D1322=Sheet2!$A$17),Sheet2!$B$9&lt;=仕訳日記帳!$N1322&lt;Sheet2!$C$10),仕訳日記帳!D1322,""))))</f>
        <v/>
      </c>
      <c r="B1322" s="263" t="str">
        <f>IF(AND($A1322=Sheet2!$A$2,仕訳日記帳!$N1322&gt;=Sheet2!$B$2),仕訳日記帳!A1322,IF(AND(OR($A1322=Sheet2!$A$3,$A1322=Sheet2!$A$4,$A1322=Sheet2!$A$5,$A1322=Sheet2!$A$6,$A1322=Sheet2!$A$7,$A1322=Sheet2!$A$9),仕訳日記帳!$N1322&gt;=Sheet2!$B$3),仕訳日記帳!A1322,IF(AND($A1322=Sheet2!$A$8,仕訳日記帳!$N1322&gt;=Sheet2!$B$8),仕訳日記帳!A1322,IF(AND(OR($A1322=Sheet2!$A$10,$A1322=Sheet2!$A$11,$A1322=Sheet2!$A$12,$A1322=Sheet2!$A$13,$A1322=Sheet2!$A$14,$A1322=Sheet2!$A$15,$A1322=Sheet2!$A$16,$A1322=Sheet2!$A$17),Sheet2!$B$9&lt;=仕訳日記帳!$N1322&lt;Sheet2!$C$10),仕訳日記帳!A1322,""))))</f>
        <v/>
      </c>
      <c r="C1322" t="str">
        <f>IF(AND($A1322=Sheet2!$A$2,仕訳日記帳!$N1322&gt;=Sheet2!$B$2),仕訳日記帳!B1322,IF(AND(OR($A1322=Sheet2!$A$3,$A1322=Sheet2!$A$4,$A1322=Sheet2!$A$5,$A1322=Sheet2!$A$6,$A1322=Sheet2!$A$7,$A1322=Sheet2!$A$9),仕訳日記帳!$N1322&gt;=Sheet2!$B$3),仕訳日記帳!B1322,IF(AND($A1322=Sheet2!$A$8,仕訳日記帳!$N1322&gt;=Sheet2!$B$8),仕訳日記帳!B1322,IF(AND(OR($A1322=Sheet2!$A$10,$A1322=Sheet2!$A$11,$A1322=Sheet2!$A$12,$A1322=Sheet2!$A$13,$A1322=Sheet2!$A$14,$A1322=Sheet2!$A$15,$A1322=Sheet2!$A$16,$A1322=Sheet2!$A$17),Sheet2!$B$9&lt;=仕訳日記帳!$N1322&lt;Sheet2!$C$10),仕訳日記帳!B1322,""))))</f>
        <v/>
      </c>
      <c r="D1322" s="265" t="str">
        <f>IF(AND($A1322=Sheet2!$A$2,仕訳日記帳!$N1322&gt;=Sheet2!$B$2),仕訳日記帳!N1322,IF(AND(OR($A1322=Sheet2!$A$3,$A1322=Sheet2!$A$4,$A1322=Sheet2!$A$5,$A1322=Sheet2!$A$6,$A1322=Sheet2!$A$7,$A1322=Sheet2!$A$9),仕訳日記帳!$N1322&gt;=Sheet2!$B$3),仕訳日記帳!N1322,IF(AND($A1322=Sheet2!$A$8,仕訳日記帳!$N1322&gt;=Sheet2!$B$8),仕訳日記帳!N1322,IF(AND(OR($A1322=Sheet2!$A$10,$A1322=Sheet2!$A$11,$A1322=Sheet2!$A$12,$A1322=Sheet2!$A$13,$A1322=Sheet2!$A$14,$A1322=Sheet2!$A$15,$A1322=Sheet2!$A$16,$A1322=Sheet2!$A$17),Sheet2!$B$9&lt;=仕訳日記帳!$N1322&lt;Sheet2!$C$10),仕訳日記帳!N1322,""))))</f>
        <v/>
      </c>
      <c r="E1322" s="263" t="str">
        <f>IF(AND($A1322=Sheet2!$A$2,仕訳日記帳!$N1322&gt;=Sheet2!$B$2),仕訳日記帳!G1322,IF(AND(OR($A1322=Sheet2!$A$3,$A1322=Sheet2!$A$4,$A1322=Sheet2!$A$5,$A1322=Sheet2!$A$6,$A1322=Sheet2!$A$7,$A1322=Sheet2!$A$9),仕訳日記帳!$N1322&gt;=Sheet2!$B$3),仕訳日記帳!G1322,IF(AND($A1322=Sheet2!$A$8,仕訳日記帳!$N1322&gt;=Sheet2!$B$8),仕訳日記帳!G1322,IF(AND(OR($A1322=Sheet2!$A$10,$A1322=Sheet2!$A$11,$A1322=Sheet2!$A$12,$A1322=Sheet2!$A$13,$A1322=Sheet2!$A$14,$A1322=Sheet2!$A$15,$A1322=Sheet2!$A$16,$A1322=Sheet2!$A$17),Sheet2!$B$9&lt;=仕訳日記帳!$N1322&lt;Sheet2!$C$10),仕訳日記帳!G1322,""))))</f>
        <v/>
      </c>
      <c r="G1322" t="str">
        <f>IF(OR(A1322=Sheet2!$A$2,A1322=Sheet2!$A$3,A1322=Sheet2!$A$4,A1322=Sheet2!$A$5,A1322=Sheet2!$A$6,A1322=Sheet2!$A$7,A1322=Sheet2!$A$8,A1322=Sheet2!$A$9,A1322=Sheet2!$A$10,A1322=Sheet2!$A$11,A1322=Sheet2!$A$12,$A$2=Sheet2!$A$13,A1322=Sheet2!$A$14,$A$2=Sheet2!$A$15,$A$2=Sheet2!$A$16,A1322=Sheet2!$A$17),"該当","")</f>
        <v/>
      </c>
      <c r="H1322" t="str">
        <f>IF(OR(A1322="",G1322=""),"",COUNTIF($G$2:G1322,"該当"))</f>
        <v/>
      </c>
    </row>
    <row r="1323" spans="1:8">
      <c r="A1323" t="str">
        <f>IF(AND(仕訳日記帳!D1323=Sheet2!$A$2,仕訳日記帳!$N1323&gt;=Sheet2!$B$2),仕訳日記帳!D1323,IF(AND(OR(仕訳日記帳!D1323=Sheet2!$A$3,仕訳日記帳!D1323=Sheet2!$A$4,仕訳日記帳!D1323=Sheet2!$A$5,仕訳日記帳!D1323=Sheet2!$A$6,仕訳日記帳!D1323=Sheet2!$A$7,仕訳日記帳!D1323=Sheet2!$A$9),仕訳日記帳!$N1323&gt;=Sheet2!$B$3),仕訳日記帳!D1323,IF(AND(仕訳日記帳!D1323=Sheet2!$A$8,仕訳日記帳!$N1323&gt;=Sheet2!$B$8),仕訳日記帳!D1323,IF(AND(OR(仕訳日記帳!D1323=Sheet2!$A$10,仕訳日記帳!D1323=Sheet2!$A$11,仕訳日記帳!D1323=Sheet2!$A$12,仕訳日記帳!D1323=Sheet2!$A$13,仕訳日記帳!D1323=Sheet2!$A$14,仕訳日記帳!D1323=Sheet2!$A$15,仕訳日記帳!D1323=Sheet2!$A$16,仕訳日記帳!D1323=Sheet2!$A$17),Sheet2!$B$9&lt;=仕訳日記帳!$N1323&lt;Sheet2!$C$10),仕訳日記帳!D1323,""))))</f>
        <v/>
      </c>
      <c r="B1323" s="263" t="str">
        <f>IF(AND($A1323=Sheet2!$A$2,仕訳日記帳!$N1323&gt;=Sheet2!$B$2),仕訳日記帳!A1323,IF(AND(OR($A1323=Sheet2!$A$3,$A1323=Sheet2!$A$4,$A1323=Sheet2!$A$5,$A1323=Sheet2!$A$6,$A1323=Sheet2!$A$7,$A1323=Sheet2!$A$9),仕訳日記帳!$N1323&gt;=Sheet2!$B$3),仕訳日記帳!A1323,IF(AND($A1323=Sheet2!$A$8,仕訳日記帳!$N1323&gt;=Sheet2!$B$8),仕訳日記帳!A1323,IF(AND(OR($A1323=Sheet2!$A$10,$A1323=Sheet2!$A$11,$A1323=Sheet2!$A$12,$A1323=Sheet2!$A$13,$A1323=Sheet2!$A$14,$A1323=Sheet2!$A$15,$A1323=Sheet2!$A$16,$A1323=Sheet2!$A$17),Sheet2!$B$9&lt;=仕訳日記帳!$N1323&lt;Sheet2!$C$10),仕訳日記帳!A1323,""))))</f>
        <v/>
      </c>
      <c r="C1323" t="str">
        <f>IF(AND($A1323=Sheet2!$A$2,仕訳日記帳!$N1323&gt;=Sheet2!$B$2),仕訳日記帳!B1323,IF(AND(OR($A1323=Sheet2!$A$3,$A1323=Sheet2!$A$4,$A1323=Sheet2!$A$5,$A1323=Sheet2!$A$6,$A1323=Sheet2!$A$7,$A1323=Sheet2!$A$9),仕訳日記帳!$N1323&gt;=Sheet2!$B$3),仕訳日記帳!B1323,IF(AND($A1323=Sheet2!$A$8,仕訳日記帳!$N1323&gt;=Sheet2!$B$8),仕訳日記帳!B1323,IF(AND(OR($A1323=Sheet2!$A$10,$A1323=Sheet2!$A$11,$A1323=Sheet2!$A$12,$A1323=Sheet2!$A$13,$A1323=Sheet2!$A$14,$A1323=Sheet2!$A$15,$A1323=Sheet2!$A$16,$A1323=Sheet2!$A$17),Sheet2!$B$9&lt;=仕訳日記帳!$N1323&lt;Sheet2!$C$10),仕訳日記帳!B1323,""))))</f>
        <v/>
      </c>
      <c r="D1323" s="265" t="str">
        <f>IF(AND($A1323=Sheet2!$A$2,仕訳日記帳!$N1323&gt;=Sheet2!$B$2),仕訳日記帳!N1323,IF(AND(OR($A1323=Sheet2!$A$3,$A1323=Sheet2!$A$4,$A1323=Sheet2!$A$5,$A1323=Sheet2!$A$6,$A1323=Sheet2!$A$7,$A1323=Sheet2!$A$9),仕訳日記帳!$N1323&gt;=Sheet2!$B$3),仕訳日記帳!N1323,IF(AND($A1323=Sheet2!$A$8,仕訳日記帳!$N1323&gt;=Sheet2!$B$8),仕訳日記帳!N1323,IF(AND(OR($A1323=Sheet2!$A$10,$A1323=Sheet2!$A$11,$A1323=Sheet2!$A$12,$A1323=Sheet2!$A$13,$A1323=Sheet2!$A$14,$A1323=Sheet2!$A$15,$A1323=Sheet2!$A$16,$A1323=Sheet2!$A$17),Sheet2!$B$9&lt;=仕訳日記帳!$N1323&lt;Sheet2!$C$10),仕訳日記帳!N1323,""))))</f>
        <v/>
      </c>
      <c r="E1323" s="263" t="str">
        <f>IF(AND($A1323=Sheet2!$A$2,仕訳日記帳!$N1323&gt;=Sheet2!$B$2),仕訳日記帳!G1323,IF(AND(OR($A1323=Sheet2!$A$3,$A1323=Sheet2!$A$4,$A1323=Sheet2!$A$5,$A1323=Sheet2!$A$6,$A1323=Sheet2!$A$7,$A1323=Sheet2!$A$9),仕訳日記帳!$N1323&gt;=Sheet2!$B$3),仕訳日記帳!G1323,IF(AND($A1323=Sheet2!$A$8,仕訳日記帳!$N1323&gt;=Sheet2!$B$8),仕訳日記帳!G1323,IF(AND(OR($A1323=Sheet2!$A$10,$A1323=Sheet2!$A$11,$A1323=Sheet2!$A$12,$A1323=Sheet2!$A$13,$A1323=Sheet2!$A$14,$A1323=Sheet2!$A$15,$A1323=Sheet2!$A$16,$A1323=Sheet2!$A$17),Sheet2!$B$9&lt;=仕訳日記帳!$N1323&lt;Sheet2!$C$10),仕訳日記帳!G1323,""))))</f>
        <v/>
      </c>
      <c r="G1323" t="str">
        <f>IF(OR(A1323=Sheet2!$A$2,A1323=Sheet2!$A$3,A1323=Sheet2!$A$4,A1323=Sheet2!$A$5,A1323=Sheet2!$A$6,A1323=Sheet2!$A$7,A1323=Sheet2!$A$8,A1323=Sheet2!$A$9,A1323=Sheet2!$A$10,A1323=Sheet2!$A$11,A1323=Sheet2!$A$12,$A$2=Sheet2!$A$13,A1323=Sheet2!$A$14,$A$2=Sheet2!$A$15,$A$2=Sheet2!$A$16,A1323=Sheet2!$A$17),"該当","")</f>
        <v/>
      </c>
      <c r="H1323" t="str">
        <f>IF(OR(A1323="",G1323=""),"",COUNTIF($G$2:G1323,"該当"))</f>
        <v/>
      </c>
    </row>
    <row r="1324" spans="1:8">
      <c r="A1324" t="str">
        <f>IF(AND(仕訳日記帳!D1324=Sheet2!$A$2,仕訳日記帳!$N1324&gt;=Sheet2!$B$2),仕訳日記帳!D1324,IF(AND(OR(仕訳日記帳!D1324=Sheet2!$A$3,仕訳日記帳!D1324=Sheet2!$A$4,仕訳日記帳!D1324=Sheet2!$A$5,仕訳日記帳!D1324=Sheet2!$A$6,仕訳日記帳!D1324=Sheet2!$A$7,仕訳日記帳!D1324=Sheet2!$A$9),仕訳日記帳!$N1324&gt;=Sheet2!$B$3),仕訳日記帳!D1324,IF(AND(仕訳日記帳!D1324=Sheet2!$A$8,仕訳日記帳!$N1324&gt;=Sheet2!$B$8),仕訳日記帳!D1324,IF(AND(OR(仕訳日記帳!D1324=Sheet2!$A$10,仕訳日記帳!D1324=Sheet2!$A$11,仕訳日記帳!D1324=Sheet2!$A$12,仕訳日記帳!D1324=Sheet2!$A$13,仕訳日記帳!D1324=Sheet2!$A$14,仕訳日記帳!D1324=Sheet2!$A$15,仕訳日記帳!D1324=Sheet2!$A$16,仕訳日記帳!D1324=Sheet2!$A$17),Sheet2!$B$9&lt;=仕訳日記帳!$N1324&lt;Sheet2!$C$10),仕訳日記帳!D1324,""))))</f>
        <v/>
      </c>
      <c r="B1324" s="263" t="str">
        <f>IF(AND($A1324=Sheet2!$A$2,仕訳日記帳!$N1324&gt;=Sheet2!$B$2),仕訳日記帳!A1324,IF(AND(OR($A1324=Sheet2!$A$3,$A1324=Sheet2!$A$4,$A1324=Sheet2!$A$5,$A1324=Sheet2!$A$6,$A1324=Sheet2!$A$7,$A1324=Sheet2!$A$9),仕訳日記帳!$N1324&gt;=Sheet2!$B$3),仕訳日記帳!A1324,IF(AND($A1324=Sheet2!$A$8,仕訳日記帳!$N1324&gt;=Sheet2!$B$8),仕訳日記帳!A1324,IF(AND(OR($A1324=Sheet2!$A$10,$A1324=Sheet2!$A$11,$A1324=Sheet2!$A$12,$A1324=Sheet2!$A$13,$A1324=Sheet2!$A$14,$A1324=Sheet2!$A$15,$A1324=Sheet2!$A$16,$A1324=Sheet2!$A$17),Sheet2!$B$9&lt;=仕訳日記帳!$N1324&lt;Sheet2!$C$10),仕訳日記帳!A1324,""))))</f>
        <v/>
      </c>
      <c r="C1324" t="str">
        <f>IF(AND($A1324=Sheet2!$A$2,仕訳日記帳!$N1324&gt;=Sheet2!$B$2),仕訳日記帳!B1324,IF(AND(OR($A1324=Sheet2!$A$3,$A1324=Sheet2!$A$4,$A1324=Sheet2!$A$5,$A1324=Sheet2!$A$6,$A1324=Sheet2!$A$7,$A1324=Sheet2!$A$9),仕訳日記帳!$N1324&gt;=Sheet2!$B$3),仕訳日記帳!B1324,IF(AND($A1324=Sheet2!$A$8,仕訳日記帳!$N1324&gt;=Sheet2!$B$8),仕訳日記帳!B1324,IF(AND(OR($A1324=Sheet2!$A$10,$A1324=Sheet2!$A$11,$A1324=Sheet2!$A$12,$A1324=Sheet2!$A$13,$A1324=Sheet2!$A$14,$A1324=Sheet2!$A$15,$A1324=Sheet2!$A$16,$A1324=Sheet2!$A$17),Sheet2!$B$9&lt;=仕訳日記帳!$N1324&lt;Sheet2!$C$10),仕訳日記帳!B1324,""))))</f>
        <v/>
      </c>
      <c r="D1324" s="265" t="str">
        <f>IF(AND($A1324=Sheet2!$A$2,仕訳日記帳!$N1324&gt;=Sheet2!$B$2),仕訳日記帳!N1324,IF(AND(OR($A1324=Sheet2!$A$3,$A1324=Sheet2!$A$4,$A1324=Sheet2!$A$5,$A1324=Sheet2!$A$6,$A1324=Sheet2!$A$7,$A1324=Sheet2!$A$9),仕訳日記帳!$N1324&gt;=Sheet2!$B$3),仕訳日記帳!N1324,IF(AND($A1324=Sheet2!$A$8,仕訳日記帳!$N1324&gt;=Sheet2!$B$8),仕訳日記帳!N1324,IF(AND(OR($A1324=Sheet2!$A$10,$A1324=Sheet2!$A$11,$A1324=Sheet2!$A$12,$A1324=Sheet2!$A$13,$A1324=Sheet2!$A$14,$A1324=Sheet2!$A$15,$A1324=Sheet2!$A$16,$A1324=Sheet2!$A$17),Sheet2!$B$9&lt;=仕訳日記帳!$N1324&lt;Sheet2!$C$10),仕訳日記帳!N1324,""))))</f>
        <v/>
      </c>
      <c r="E1324" s="263" t="str">
        <f>IF(AND($A1324=Sheet2!$A$2,仕訳日記帳!$N1324&gt;=Sheet2!$B$2),仕訳日記帳!G1324,IF(AND(OR($A1324=Sheet2!$A$3,$A1324=Sheet2!$A$4,$A1324=Sheet2!$A$5,$A1324=Sheet2!$A$6,$A1324=Sheet2!$A$7,$A1324=Sheet2!$A$9),仕訳日記帳!$N1324&gt;=Sheet2!$B$3),仕訳日記帳!G1324,IF(AND($A1324=Sheet2!$A$8,仕訳日記帳!$N1324&gt;=Sheet2!$B$8),仕訳日記帳!G1324,IF(AND(OR($A1324=Sheet2!$A$10,$A1324=Sheet2!$A$11,$A1324=Sheet2!$A$12,$A1324=Sheet2!$A$13,$A1324=Sheet2!$A$14,$A1324=Sheet2!$A$15,$A1324=Sheet2!$A$16,$A1324=Sheet2!$A$17),Sheet2!$B$9&lt;=仕訳日記帳!$N1324&lt;Sheet2!$C$10),仕訳日記帳!G1324,""))))</f>
        <v/>
      </c>
      <c r="G1324" t="str">
        <f>IF(OR(A1324=Sheet2!$A$2,A1324=Sheet2!$A$3,A1324=Sheet2!$A$4,A1324=Sheet2!$A$5,A1324=Sheet2!$A$6,A1324=Sheet2!$A$7,A1324=Sheet2!$A$8,A1324=Sheet2!$A$9,A1324=Sheet2!$A$10,A1324=Sheet2!$A$11,A1324=Sheet2!$A$12,$A$2=Sheet2!$A$13,A1324=Sheet2!$A$14,$A$2=Sheet2!$A$15,$A$2=Sheet2!$A$16,A1324=Sheet2!$A$17),"該当","")</f>
        <v/>
      </c>
      <c r="H1324" t="str">
        <f>IF(OR(A1324="",G1324=""),"",COUNTIF($G$2:G1324,"該当"))</f>
        <v/>
      </c>
    </row>
    <row r="1325" spans="1:8">
      <c r="A1325" t="str">
        <f>IF(AND(仕訳日記帳!D1325=Sheet2!$A$2,仕訳日記帳!$N1325&gt;=Sheet2!$B$2),仕訳日記帳!D1325,IF(AND(OR(仕訳日記帳!D1325=Sheet2!$A$3,仕訳日記帳!D1325=Sheet2!$A$4,仕訳日記帳!D1325=Sheet2!$A$5,仕訳日記帳!D1325=Sheet2!$A$6,仕訳日記帳!D1325=Sheet2!$A$7,仕訳日記帳!D1325=Sheet2!$A$9),仕訳日記帳!$N1325&gt;=Sheet2!$B$3),仕訳日記帳!D1325,IF(AND(仕訳日記帳!D1325=Sheet2!$A$8,仕訳日記帳!$N1325&gt;=Sheet2!$B$8),仕訳日記帳!D1325,IF(AND(OR(仕訳日記帳!D1325=Sheet2!$A$10,仕訳日記帳!D1325=Sheet2!$A$11,仕訳日記帳!D1325=Sheet2!$A$12,仕訳日記帳!D1325=Sheet2!$A$13,仕訳日記帳!D1325=Sheet2!$A$14,仕訳日記帳!D1325=Sheet2!$A$15,仕訳日記帳!D1325=Sheet2!$A$16,仕訳日記帳!D1325=Sheet2!$A$17),Sheet2!$B$9&lt;=仕訳日記帳!$N1325&lt;Sheet2!$C$10),仕訳日記帳!D1325,""))))</f>
        <v/>
      </c>
      <c r="B1325" s="263" t="str">
        <f>IF(AND($A1325=Sheet2!$A$2,仕訳日記帳!$N1325&gt;=Sheet2!$B$2),仕訳日記帳!A1325,IF(AND(OR($A1325=Sheet2!$A$3,$A1325=Sheet2!$A$4,$A1325=Sheet2!$A$5,$A1325=Sheet2!$A$6,$A1325=Sheet2!$A$7,$A1325=Sheet2!$A$9),仕訳日記帳!$N1325&gt;=Sheet2!$B$3),仕訳日記帳!A1325,IF(AND($A1325=Sheet2!$A$8,仕訳日記帳!$N1325&gt;=Sheet2!$B$8),仕訳日記帳!A1325,IF(AND(OR($A1325=Sheet2!$A$10,$A1325=Sheet2!$A$11,$A1325=Sheet2!$A$12,$A1325=Sheet2!$A$13,$A1325=Sheet2!$A$14,$A1325=Sheet2!$A$15,$A1325=Sheet2!$A$16,$A1325=Sheet2!$A$17),Sheet2!$B$9&lt;=仕訳日記帳!$N1325&lt;Sheet2!$C$10),仕訳日記帳!A1325,""))))</f>
        <v/>
      </c>
      <c r="C1325" t="str">
        <f>IF(AND($A1325=Sheet2!$A$2,仕訳日記帳!$N1325&gt;=Sheet2!$B$2),仕訳日記帳!B1325,IF(AND(OR($A1325=Sheet2!$A$3,$A1325=Sheet2!$A$4,$A1325=Sheet2!$A$5,$A1325=Sheet2!$A$6,$A1325=Sheet2!$A$7,$A1325=Sheet2!$A$9),仕訳日記帳!$N1325&gt;=Sheet2!$B$3),仕訳日記帳!B1325,IF(AND($A1325=Sheet2!$A$8,仕訳日記帳!$N1325&gt;=Sheet2!$B$8),仕訳日記帳!B1325,IF(AND(OR($A1325=Sheet2!$A$10,$A1325=Sheet2!$A$11,$A1325=Sheet2!$A$12,$A1325=Sheet2!$A$13,$A1325=Sheet2!$A$14,$A1325=Sheet2!$A$15,$A1325=Sheet2!$A$16,$A1325=Sheet2!$A$17),Sheet2!$B$9&lt;=仕訳日記帳!$N1325&lt;Sheet2!$C$10),仕訳日記帳!B1325,""))))</f>
        <v/>
      </c>
      <c r="D1325" s="265" t="str">
        <f>IF(AND($A1325=Sheet2!$A$2,仕訳日記帳!$N1325&gt;=Sheet2!$B$2),仕訳日記帳!N1325,IF(AND(OR($A1325=Sheet2!$A$3,$A1325=Sheet2!$A$4,$A1325=Sheet2!$A$5,$A1325=Sheet2!$A$6,$A1325=Sheet2!$A$7,$A1325=Sheet2!$A$9),仕訳日記帳!$N1325&gt;=Sheet2!$B$3),仕訳日記帳!N1325,IF(AND($A1325=Sheet2!$A$8,仕訳日記帳!$N1325&gt;=Sheet2!$B$8),仕訳日記帳!N1325,IF(AND(OR($A1325=Sheet2!$A$10,$A1325=Sheet2!$A$11,$A1325=Sheet2!$A$12,$A1325=Sheet2!$A$13,$A1325=Sheet2!$A$14,$A1325=Sheet2!$A$15,$A1325=Sheet2!$A$16,$A1325=Sheet2!$A$17),Sheet2!$B$9&lt;=仕訳日記帳!$N1325&lt;Sheet2!$C$10),仕訳日記帳!N1325,""))))</f>
        <v/>
      </c>
      <c r="E1325" s="263" t="str">
        <f>IF(AND($A1325=Sheet2!$A$2,仕訳日記帳!$N1325&gt;=Sheet2!$B$2),仕訳日記帳!G1325,IF(AND(OR($A1325=Sheet2!$A$3,$A1325=Sheet2!$A$4,$A1325=Sheet2!$A$5,$A1325=Sheet2!$A$6,$A1325=Sheet2!$A$7,$A1325=Sheet2!$A$9),仕訳日記帳!$N1325&gt;=Sheet2!$B$3),仕訳日記帳!G1325,IF(AND($A1325=Sheet2!$A$8,仕訳日記帳!$N1325&gt;=Sheet2!$B$8),仕訳日記帳!G1325,IF(AND(OR($A1325=Sheet2!$A$10,$A1325=Sheet2!$A$11,$A1325=Sheet2!$A$12,$A1325=Sheet2!$A$13,$A1325=Sheet2!$A$14,$A1325=Sheet2!$A$15,$A1325=Sheet2!$A$16,$A1325=Sheet2!$A$17),Sheet2!$B$9&lt;=仕訳日記帳!$N1325&lt;Sheet2!$C$10),仕訳日記帳!G1325,""))))</f>
        <v/>
      </c>
      <c r="G1325" t="str">
        <f>IF(OR(A1325=Sheet2!$A$2,A1325=Sheet2!$A$3,A1325=Sheet2!$A$4,A1325=Sheet2!$A$5,A1325=Sheet2!$A$6,A1325=Sheet2!$A$7,A1325=Sheet2!$A$8,A1325=Sheet2!$A$9,A1325=Sheet2!$A$10,A1325=Sheet2!$A$11,A1325=Sheet2!$A$12,$A$2=Sheet2!$A$13,A1325=Sheet2!$A$14,$A$2=Sheet2!$A$15,$A$2=Sheet2!$A$16,A1325=Sheet2!$A$17),"該当","")</f>
        <v/>
      </c>
      <c r="H1325" t="str">
        <f>IF(OR(A1325="",G1325=""),"",COUNTIF($G$2:G1325,"該当"))</f>
        <v/>
      </c>
    </row>
    <row r="1326" spans="1:8">
      <c r="A1326" t="str">
        <f>IF(AND(仕訳日記帳!D1326=Sheet2!$A$2,仕訳日記帳!$N1326&gt;=Sheet2!$B$2),仕訳日記帳!D1326,IF(AND(OR(仕訳日記帳!D1326=Sheet2!$A$3,仕訳日記帳!D1326=Sheet2!$A$4,仕訳日記帳!D1326=Sheet2!$A$5,仕訳日記帳!D1326=Sheet2!$A$6,仕訳日記帳!D1326=Sheet2!$A$7,仕訳日記帳!D1326=Sheet2!$A$9),仕訳日記帳!$N1326&gt;=Sheet2!$B$3),仕訳日記帳!D1326,IF(AND(仕訳日記帳!D1326=Sheet2!$A$8,仕訳日記帳!$N1326&gt;=Sheet2!$B$8),仕訳日記帳!D1326,IF(AND(OR(仕訳日記帳!D1326=Sheet2!$A$10,仕訳日記帳!D1326=Sheet2!$A$11,仕訳日記帳!D1326=Sheet2!$A$12,仕訳日記帳!D1326=Sheet2!$A$13,仕訳日記帳!D1326=Sheet2!$A$14,仕訳日記帳!D1326=Sheet2!$A$15,仕訳日記帳!D1326=Sheet2!$A$16,仕訳日記帳!D1326=Sheet2!$A$17),Sheet2!$B$9&lt;=仕訳日記帳!$N1326&lt;Sheet2!$C$10),仕訳日記帳!D1326,""))))</f>
        <v/>
      </c>
      <c r="B1326" s="263" t="str">
        <f>IF(AND($A1326=Sheet2!$A$2,仕訳日記帳!$N1326&gt;=Sheet2!$B$2),仕訳日記帳!A1326,IF(AND(OR($A1326=Sheet2!$A$3,$A1326=Sheet2!$A$4,$A1326=Sheet2!$A$5,$A1326=Sheet2!$A$6,$A1326=Sheet2!$A$7,$A1326=Sheet2!$A$9),仕訳日記帳!$N1326&gt;=Sheet2!$B$3),仕訳日記帳!A1326,IF(AND($A1326=Sheet2!$A$8,仕訳日記帳!$N1326&gt;=Sheet2!$B$8),仕訳日記帳!A1326,IF(AND(OR($A1326=Sheet2!$A$10,$A1326=Sheet2!$A$11,$A1326=Sheet2!$A$12,$A1326=Sheet2!$A$13,$A1326=Sheet2!$A$14,$A1326=Sheet2!$A$15,$A1326=Sheet2!$A$16,$A1326=Sheet2!$A$17),Sheet2!$B$9&lt;=仕訳日記帳!$N1326&lt;Sheet2!$C$10),仕訳日記帳!A1326,""))))</f>
        <v/>
      </c>
      <c r="C1326" t="str">
        <f>IF(AND($A1326=Sheet2!$A$2,仕訳日記帳!$N1326&gt;=Sheet2!$B$2),仕訳日記帳!B1326,IF(AND(OR($A1326=Sheet2!$A$3,$A1326=Sheet2!$A$4,$A1326=Sheet2!$A$5,$A1326=Sheet2!$A$6,$A1326=Sheet2!$A$7,$A1326=Sheet2!$A$9),仕訳日記帳!$N1326&gt;=Sheet2!$B$3),仕訳日記帳!B1326,IF(AND($A1326=Sheet2!$A$8,仕訳日記帳!$N1326&gt;=Sheet2!$B$8),仕訳日記帳!B1326,IF(AND(OR($A1326=Sheet2!$A$10,$A1326=Sheet2!$A$11,$A1326=Sheet2!$A$12,$A1326=Sheet2!$A$13,$A1326=Sheet2!$A$14,$A1326=Sheet2!$A$15,$A1326=Sheet2!$A$16,$A1326=Sheet2!$A$17),Sheet2!$B$9&lt;=仕訳日記帳!$N1326&lt;Sheet2!$C$10),仕訳日記帳!B1326,""))))</f>
        <v/>
      </c>
      <c r="D1326" s="265" t="str">
        <f>IF(AND($A1326=Sheet2!$A$2,仕訳日記帳!$N1326&gt;=Sheet2!$B$2),仕訳日記帳!N1326,IF(AND(OR($A1326=Sheet2!$A$3,$A1326=Sheet2!$A$4,$A1326=Sheet2!$A$5,$A1326=Sheet2!$A$6,$A1326=Sheet2!$A$7,$A1326=Sheet2!$A$9),仕訳日記帳!$N1326&gt;=Sheet2!$B$3),仕訳日記帳!N1326,IF(AND($A1326=Sheet2!$A$8,仕訳日記帳!$N1326&gt;=Sheet2!$B$8),仕訳日記帳!N1326,IF(AND(OR($A1326=Sheet2!$A$10,$A1326=Sheet2!$A$11,$A1326=Sheet2!$A$12,$A1326=Sheet2!$A$13,$A1326=Sheet2!$A$14,$A1326=Sheet2!$A$15,$A1326=Sheet2!$A$16,$A1326=Sheet2!$A$17),Sheet2!$B$9&lt;=仕訳日記帳!$N1326&lt;Sheet2!$C$10),仕訳日記帳!N1326,""))))</f>
        <v/>
      </c>
      <c r="E1326" s="263" t="str">
        <f>IF(AND($A1326=Sheet2!$A$2,仕訳日記帳!$N1326&gt;=Sheet2!$B$2),仕訳日記帳!G1326,IF(AND(OR($A1326=Sheet2!$A$3,$A1326=Sheet2!$A$4,$A1326=Sheet2!$A$5,$A1326=Sheet2!$A$6,$A1326=Sheet2!$A$7,$A1326=Sheet2!$A$9),仕訳日記帳!$N1326&gt;=Sheet2!$B$3),仕訳日記帳!G1326,IF(AND($A1326=Sheet2!$A$8,仕訳日記帳!$N1326&gt;=Sheet2!$B$8),仕訳日記帳!G1326,IF(AND(OR($A1326=Sheet2!$A$10,$A1326=Sheet2!$A$11,$A1326=Sheet2!$A$12,$A1326=Sheet2!$A$13,$A1326=Sheet2!$A$14,$A1326=Sheet2!$A$15,$A1326=Sheet2!$A$16,$A1326=Sheet2!$A$17),Sheet2!$B$9&lt;=仕訳日記帳!$N1326&lt;Sheet2!$C$10),仕訳日記帳!G1326,""))))</f>
        <v/>
      </c>
      <c r="G1326" t="str">
        <f>IF(OR(A1326=Sheet2!$A$2,A1326=Sheet2!$A$3,A1326=Sheet2!$A$4,A1326=Sheet2!$A$5,A1326=Sheet2!$A$6,A1326=Sheet2!$A$7,A1326=Sheet2!$A$8,A1326=Sheet2!$A$9,A1326=Sheet2!$A$10,A1326=Sheet2!$A$11,A1326=Sheet2!$A$12,$A$2=Sheet2!$A$13,A1326=Sheet2!$A$14,$A$2=Sheet2!$A$15,$A$2=Sheet2!$A$16,A1326=Sheet2!$A$17),"該当","")</f>
        <v/>
      </c>
      <c r="H1326" t="str">
        <f>IF(OR(A1326="",G1326=""),"",COUNTIF($G$2:G1326,"該当"))</f>
        <v/>
      </c>
    </row>
    <row r="1327" spans="1:8">
      <c r="A1327" t="str">
        <f>IF(AND(仕訳日記帳!D1327=Sheet2!$A$2,仕訳日記帳!$N1327&gt;=Sheet2!$B$2),仕訳日記帳!D1327,IF(AND(OR(仕訳日記帳!D1327=Sheet2!$A$3,仕訳日記帳!D1327=Sheet2!$A$4,仕訳日記帳!D1327=Sheet2!$A$5,仕訳日記帳!D1327=Sheet2!$A$6,仕訳日記帳!D1327=Sheet2!$A$7,仕訳日記帳!D1327=Sheet2!$A$9),仕訳日記帳!$N1327&gt;=Sheet2!$B$3),仕訳日記帳!D1327,IF(AND(仕訳日記帳!D1327=Sheet2!$A$8,仕訳日記帳!$N1327&gt;=Sheet2!$B$8),仕訳日記帳!D1327,IF(AND(OR(仕訳日記帳!D1327=Sheet2!$A$10,仕訳日記帳!D1327=Sheet2!$A$11,仕訳日記帳!D1327=Sheet2!$A$12,仕訳日記帳!D1327=Sheet2!$A$13,仕訳日記帳!D1327=Sheet2!$A$14,仕訳日記帳!D1327=Sheet2!$A$15,仕訳日記帳!D1327=Sheet2!$A$16,仕訳日記帳!D1327=Sheet2!$A$17),Sheet2!$B$9&lt;=仕訳日記帳!$N1327&lt;Sheet2!$C$10),仕訳日記帳!D1327,""))))</f>
        <v/>
      </c>
      <c r="B1327" s="263" t="str">
        <f>IF(AND($A1327=Sheet2!$A$2,仕訳日記帳!$N1327&gt;=Sheet2!$B$2),仕訳日記帳!A1327,IF(AND(OR($A1327=Sheet2!$A$3,$A1327=Sheet2!$A$4,$A1327=Sheet2!$A$5,$A1327=Sheet2!$A$6,$A1327=Sheet2!$A$7,$A1327=Sheet2!$A$9),仕訳日記帳!$N1327&gt;=Sheet2!$B$3),仕訳日記帳!A1327,IF(AND($A1327=Sheet2!$A$8,仕訳日記帳!$N1327&gt;=Sheet2!$B$8),仕訳日記帳!A1327,IF(AND(OR($A1327=Sheet2!$A$10,$A1327=Sheet2!$A$11,$A1327=Sheet2!$A$12,$A1327=Sheet2!$A$13,$A1327=Sheet2!$A$14,$A1327=Sheet2!$A$15,$A1327=Sheet2!$A$16,$A1327=Sheet2!$A$17),Sheet2!$B$9&lt;=仕訳日記帳!$N1327&lt;Sheet2!$C$10),仕訳日記帳!A1327,""))))</f>
        <v/>
      </c>
      <c r="C1327" t="str">
        <f>IF(AND($A1327=Sheet2!$A$2,仕訳日記帳!$N1327&gt;=Sheet2!$B$2),仕訳日記帳!B1327,IF(AND(OR($A1327=Sheet2!$A$3,$A1327=Sheet2!$A$4,$A1327=Sheet2!$A$5,$A1327=Sheet2!$A$6,$A1327=Sheet2!$A$7,$A1327=Sheet2!$A$9),仕訳日記帳!$N1327&gt;=Sheet2!$B$3),仕訳日記帳!B1327,IF(AND($A1327=Sheet2!$A$8,仕訳日記帳!$N1327&gt;=Sheet2!$B$8),仕訳日記帳!B1327,IF(AND(OR($A1327=Sheet2!$A$10,$A1327=Sheet2!$A$11,$A1327=Sheet2!$A$12,$A1327=Sheet2!$A$13,$A1327=Sheet2!$A$14,$A1327=Sheet2!$A$15,$A1327=Sheet2!$A$16,$A1327=Sheet2!$A$17),Sheet2!$B$9&lt;=仕訳日記帳!$N1327&lt;Sheet2!$C$10),仕訳日記帳!B1327,""))))</f>
        <v/>
      </c>
      <c r="D1327" s="265" t="str">
        <f>IF(AND($A1327=Sheet2!$A$2,仕訳日記帳!$N1327&gt;=Sheet2!$B$2),仕訳日記帳!N1327,IF(AND(OR($A1327=Sheet2!$A$3,$A1327=Sheet2!$A$4,$A1327=Sheet2!$A$5,$A1327=Sheet2!$A$6,$A1327=Sheet2!$A$7,$A1327=Sheet2!$A$9),仕訳日記帳!$N1327&gt;=Sheet2!$B$3),仕訳日記帳!N1327,IF(AND($A1327=Sheet2!$A$8,仕訳日記帳!$N1327&gt;=Sheet2!$B$8),仕訳日記帳!N1327,IF(AND(OR($A1327=Sheet2!$A$10,$A1327=Sheet2!$A$11,$A1327=Sheet2!$A$12,$A1327=Sheet2!$A$13,$A1327=Sheet2!$A$14,$A1327=Sheet2!$A$15,$A1327=Sheet2!$A$16,$A1327=Sheet2!$A$17),Sheet2!$B$9&lt;=仕訳日記帳!$N1327&lt;Sheet2!$C$10),仕訳日記帳!N1327,""))))</f>
        <v/>
      </c>
      <c r="E1327" s="263" t="str">
        <f>IF(AND($A1327=Sheet2!$A$2,仕訳日記帳!$N1327&gt;=Sheet2!$B$2),仕訳日記帳!G1327,IF(AND(OR($A1327=Sheet2!$A$3,$A1327=Sheet2!$A$4,$A1327=Sheet2!$A$5,$A1327=Sheet2!$A$6,$A1327=Sheet2!$A$7,$A1327=Sheet2!$A$9),仕訳日記帳!$N1327&gt;=Sheet2!$B$3),仕訳日記帳!G1327,IF(AND($A1327=Sheet2!$A$8,仕訳日記帳!$N1327&gt;=Sheet2!$B$8),仕訳日記帳!G1327,IF(AND(OR($A1327=Sheet2!$A$10,$A1327=Sheet2!$A$11,$A1327=Sheet2!$A$12,$A1327=Sheet2!$A$13,$A1327=Sheet2!$A$14,$A1327=Sheet2!$A$15,$A1327=Sheet2!$A$16,$A1327=Sheet2!$A$17),Sheet2!$B$9&lt;=仕訳日記帳!$N1327&lt;Sheet2!$C$10),仕訳日記帳!G1327,""))))</f>
        <v/>
      </c>
      <c r="G1327" t="str">
        <f>IF(OR(A1327=Sheet2!$A$2,A1327=Sheet2!$A$3,A1327=Sheet2!$A$4,A1327=Sheet2!$A$5,A1327=Sheet2!$A$6,A1327=Sheet2!$A$7,A1327=Sheet2!$A$8,A1327=Sheet2!$A$9,A1327=Sheet2!$A$10,A1327=Sheet2!$A$11,A1327=Sheet2!$A$12,$A$2=Sheet2!$A$13,A1327=Sheet2!$A$14,$A$2=Sheet2!$A$15,$A$2=Sheet2!$A$16,A1327=Sheet2!$A$17),"該当","")</f>
        <v/>
      </c>
      <c r="H1327" t="str">
        <f>IF(OR(A1327="",G1327=""),"",COUNTIF($G$2:G1327,"該当"))</f>
        <v/>
      </c>
    </row>
    <row r="1328" spans="1:8">
      <c r="A1328" t="str">
        <f>IF(AND(仕訳日記帳!D1328=Sheet2!$A$2,仕訳日記帳!$N1328&gt;=Sheet2!$B$2),仕訳日記帳!D1328,IF(AND(OR(仕訳日記帳!D1328=Sheet2!$A$3,仕訳日記帳!D1328=Sheet2!$A$4,仕訳日記帳!D1328=Sheet2!$A$5,仕訳日記帳!D1328=Sheet2!$A$6,仕訳日記帳!D1328=Sheet2!$A$7,仕訳日記帳!D1328=Sheet2!$A$9),仕訳日記帳!$N1328&gt;=Sheet2!$B$3),仕訳日記帳!D1328,IF(AND(仕訳日記帳!D1328=Sheet2!$A$8,仕訳日記帳!$N1328&gt;=Sheet2!$B$8),仕訳日記帳!D1328,IF(AND(OR(仕訳日記帳!D1328=Sheet2!$A$10,仕訳日記帳!D1328=Sheet2!$A$11,仕訳日記帳!D1328=Sheet2!$A$12,仕訳日記帳!D1328=Sheet2!$A$13,仕訳日記帳!D1328=Sheet2!$A$14,仕訳日記帳!D1328=Sheet2!$A$15,仕訳日記帳!D1328=Sheet2!$A$16,仕訳日記帳!D1328=Sheet2!$A$17),Sheet2!$B$9&lt;=仕訳日記帳!$N1328&lt;Sheet2!$C$10),仕訳日記帳!D1328,""))))</f>
        <v/>
      </c>
      <c r="B1328" s="263" t="str">
        <f>IF(AND($A1328=Sheet2!$A$2,仕訳日記帳!$N1328&gt;=Sheet2!$B$2),仕訳日記帳!A1328,IF(AND(OR($A1328=Sheet2!$A$3,$A1328=Sheet2!$A$4,$A1328=Sheet2!$A$5,$A1328=Sheet2!$A$6,$A1328=Sheet2!$A$7,$A1328=Sheet2!$A$9),仕訳日記帳!$N1328&gt;=Sheet2!$B$3),仕訳日記帳!A1328,IF(AND($A1328=Sheet2!$A$8,仕訳日記帳!$N1328&gt;=Sheet2!$B$8),仕訳日記帳!A1328,IF(AND(OR($A1328=Sheet2!$A$10,$A1328=Sheet2!$A$11,$A1328=Sheet2!$A$12,$A1328=Sheet2!$A$13,$A1328=Sheet2!$A$14,$A1328=Sheet2!$A$15,$A1328=Sheet2!$A$16,$A1328=Sheet2!$A$17),Sheet2!$B$9&lt;=仕訳日記帳!$N1328&lt;Sheet2!$C$10),仕訳日記帳!A1328,""))))</f>
        <v/>
      </c>
      <c r="C1328" t="str">
        <f>IF(AND($A1328=Sheet2!$A$2,仕訳日記帳!$N1328&gt;=Sheet2!$B$2),仕訳日記帳!B1328,IF(AND(OR($A1328=Sheet2!$A$3,$A1328=Sheet2!$A$4,$A1328=Sheet2!$A$5,$A1328=Sheet2!$A$6,$A1328=Sheet2!$A$7,$A1328=Sheet2!$A$9),仕訳日記帳!$N1328&gt;=Sheet2!$B$3),仕訳日記帳!B1328,IF(AND($A1328=Sheet2!$A$8,仕訳日記帳!$N1328&gt;=Sheet2!$B$8),仕訳日記帳!B1328,IF(AND(OR($A1328=Sheet2!$A$10,$A1328=Sheet2!$A$11,$A1328=Sheet2!$A$12,$A1328=Sheet2!$A$13,$A1328=Sheet2!$A$14,$A1328=Sheet2!$A$15,$A1328=Sheet2!$A$16,$A1328=Sheet2!$A$17),Sheet2!$B$9&lt;=仕訳日記帳!$N1328&lt;Sheet2!$C$10),仕訳日記帳!B1328,""))))</f>
        <v/>
      </c>
      <c r="D1328" s="265" t="str">
        <f>IF(AND($A1328=Sheet2!$A$2,仕訳日記帳!$N1328&gt;=Sheet2!$B$2),仕訳日記帳!N1328,IF(AND(OR($A1328=Sheet2!$A$3,$A1328=Sheet2!$A$4,$A1328=Sheet2!$A$5,$A1328=Sheet2!$A$6,$A1328=Sheet2!$A$7,$A1328=Sheet2!$A$9),仕訳日記帳!$N1328&gt;=Sheet2!$B$3),仕訳日記帳!N1328,IF(AND($A1328=Sheet2!$A$8,仕訳日記帳!$N1328&gt;=Sheet2!$B$8),仕訳日記帳!N1328,IF(AND(OR($A1328=Sheet2!$A$10,$A1328=Sheet2!$A$11,$A1328=Sheet2!$A$12,$A1328=Sheet2!$A$13,$A1328=Sheet2!$A$14,$A1328=Sheet2!$A$15,$A1328=Sheet2!$A$16,$A1328=Sheet2!$A$17),Sheet2!$B$9&lt;=仕訳日記帳!$N1328&lt;Sheet2!$C$10),仕訳日記帳!N1328,""))))</f>
        <v/>
      </c>
      <c r="E1328" s="263" t="str">
        <f>IF(AND($A1328=Sheet2!$A$2,仕訳日記帳!$N1328&gt;=Sheet2!$B$2),仕訳日記帳!G1328,IF(AND(OR($A1328=Sheet2!$A$3,$A1328=Sheet2!$A$4,$A1328=Sheet2!$A$5,$A1328=Sheet2!$A$6,$A1328=Sheet2!$A$7,$A1328=Sheet2!$A$9),仕訳日記帳!$N1328&gt;=Sheet2!$B$3),仕訳日記帳!G1328,IF(AND($A1328=Sheet2!$A$8,仕訳日記帳!$N1328&gt;=Sheet2!$B$8),仕訳日記帳!G1328,IF(AND(OR($A1328=Sheet2!$A$10,$A1328=Sheet2!$A$11,$A1328=Sheet2!$A$12,$A1328=Sheet2!$A$13,$A1328=Sheet2!$A$14,$A1328=Sheet2!$A$15,$A1328=Sheet2!$A$16,$A1328=Sheet2!$A$17),Sheet2!$B$9&lt;=仕訳日記帳!$N1328&lt;Sheet2!$C$10),仕訳日記帳!G1328,""))))</f>
        <v/>
      </c>
      <c r="G1328" t="str">
        <f>IF(OR(A1328=Sheet2!$A$2,A1328=Sheet2!$A$3,A1328=Sheet2!$A$4,A1328=Sheet2!$A$5,A1328=Sheet2!$A$6,A1328=Sheet2!$A$7,A1328=Sheet2!$A$8,A1328=Sheet2!$A$9,A1328=Sheet2!$A$10,A1328=Sheet2!$A$11,A1328=Sheet2!$A$12,$A$2=Sheet2!$A$13,A1328=Sheet2!$A$14,$A$2=Sheet2!$A$15,$A$2=Sheet2!$A$16,A1328=Sheet2!$A$17),"該当","")</f>
        <v/>
      </c>
      <c r="H1328" t="str">
        <f>IF(OR(A1328="",G1328=""),"",COUNTIF($G$2:G1328,"該当"))</f>
        <v/>
      </c>
    </row>
    <row r="1329" spans="1:8">
      <c r="A1329" t="str">
        <f>IF(AND(仕訳日記帳!D1329=Sheet2!$A$2,仕訳日記帳!$N1329&gt;=Sheet2!$B$2),仕訳日記帳!D1329,IF(AND(OR(仕訳日記帳!D1329=Sheet2!$A$3,仕訳日記帳!D1329=Sheet2!$A$4,仕訳日記帳!D1329=Sheet2!$A$5,仕訳日記帳!D1329=Sheet2!$A$6,仕訳日記帳!D1329=Sheet2!$A$7,仕訳日記帳!D1329=Sheet2!$A$9),仕訳日記帳!$N1329&gt;=Sheet2!$B$3),仕訳日記帳!D1329,IF(AND(仕訳日記帳!D1329=Sheet2!$A$8,仕訳日記帳!$N1329&gt;=Sheet2!$B$8),仕訳日記帳!D1329,IF(AND(OR(仕訳日記帳!D1329=Sheet2!$A$10,仕訳日記帳!D1329=Sheet2!$A$11,仕訳日記帳!D1329=Sheet2!$A$12,仕訳日記帳!D1329=Sheet2!$A$13,仕訳日記帳!D1329=Sheet2!$A$14,仕訳日記帳!D1329=Sheet2!$A$15,仕訳日記帳!D1329=Sheet2!$A$16,仕訳日記帳!D1329=Sheet2!$A$17),Sheet2!$B$9&lt;=仕訳日記帳!$N1329&lt;Sheet2!$C$10),仕訳日記帳!D1329,""))))</f>
        <v/>
      </c>
      <c r="B1329" s="263" t="str">
        <f>IF(AND($A1329=Sheet2!$A$2,仕訳日記帳!$N1329&gt;=Sheet2!$B$2),仕訳日記帳!A1329,IF(AND(OR($A1329=Sheet2!$A$3,$A1329=Sheet2!$A$4,$A1329=Sheet2!$A$5,$A1329=Sheet2!$A$6,$A1329=Sheet2!$A$7,$A1329=Sheet2!$A$9),仕訳日記帳!$N1329&gt;=Sheet2!$B$3),仕訳日記帳!A1329,IF(AND($A1329=Sheet2!$A$8,仕訳日記帳!$N1329&gt;=Sheet2!$B$8),仕訳日記帳!A1329,IF(AND(OR($A1329=Sheet2!$A$10,$A1329=Sheet2!$A$11,$A1329=Sheet2!$A$12,$A1329=Sheet2!$A$13,$A1329=Sheet2!$A$14,$A1329=Sheet2!$A$15,$A1329=Sheet2!$A$16,$A1329=Sheet2!$A$17),Sheet2!$B$9&lt;=仕訳日記帳!$N1329&lt;Sheet2!$C$10),仕訳日記帳!A1329,""))))</f>
        <v/>
      </c>
      <c r="C1329" t="str">
        <f>IF(AND($A1329=Sheet2!$A$2,仕訳日記帳!$N1329&gt;=Sheet2!$B$2),仕訳日記帳!B1329,IF(AND(OR($A1329=Sheet2!$A$3,$A1329=Sheet2!$A$4,$A1329=Sheet2!$A$5,$A1329=Sheet2!$A$6,$A1329=Sheet2!$A$7,$A1329=Sheet2!$A$9),仕訳日記帳!$N1329&gt;=Sheet2!$B$3),仕訳日記帳!B1329,IF(AND($A1329=Sheet2!$A$8,仕訳日記帳!$N1329&gt;=Sheet2!$B$8),仕訳日記帳!B1329,IF(AND(OR($A1329=Sheet2!$A$10,$A1329=Sheet2!$A$11,$A1329=Sheet2!$A$12,$A1329=Sheet2!$A$13,$A1329=Sheet2!$A$14,$A1329=Sheet2!$A$15,$A1329=Sheet2!$A$16,$A1329=Sheet2!$A$17),Sheet2!$B$9&lt;=仕訳日記帳!$N1329&lt;Sheet2!$C$10),仕訳日記帳!B1329,""))))</f>
        <v/>
      </c>
      <c r="D1329" s="265" t="str">
        <f>IF(AND($A1329=Sheet2!$A$2,仕訳日記帳!$N1329&gt;=Sheet2!$B$2),仕訳日記帳!N1329,IF(AND(OR($A1329=Sheet2!$A$3,$A1329=Sheet2!$A$4,$A1329=Sheet2!$A$5,$A1329=Sheet2!$A$6,$A1329=Sheet2!$A$7,$A1329=Sheet2!$A$9),仕訳日記帳!$N1329&gt;=Sheet2!$B$3),仕訳日記帳!N1329,IF(AND($A1329=Sheet2!$A$8,仕訳日記帳!$N1329&gt;=Sheet2!$B$8),仕訳日記帳!N1329,IF(AND(OR($A1329=Sheet2!$A$10,$A1329=Sheet2!$A$11,$A1329=Sheet2!$A$12,$A1329=Sheet2!$A$13,$A1329=Sheet2!$A$14,$A1329=Sheet2!$A$15,$A1329=Sheet2!$A$16,$A1329=Sheet2!$A$17),Sheet2!$B$9&lt;=仕訳日記帳!$N1329&lt;Sheet2!$C$10),仕訳日記帳!N1329,""))))</f>
        <v/>
      </c>
      <c r="E1329" s="263" t="str">
        <f>IF(AND($A1329=Sheet2!$A$2,仕訳日記帳!$N1329&gt;=Sheet2!$B$2),仕訳日記帳!G1329,IF(AND(OR($A1329=Sheet2!$A$3,$A1329=Sheet2!$A$4,$A1329=Sheet2!$A$5,$A1329=Sheet2!$A$6,$A1329=Sheet2!$A$7,$A1329=Sheet2!$A$9),仕訳日記帳!$N1329&gt;=Sheet2!$B$3),仕訳日記帳!G1329,IF(AND($A1329=Sheet2!$A$8,仕訳日記帳!$N1329&gt;=Sheet2!$B$8),仕訳日記帳!G1329,IF(AND(OR($A1329=Sheet2!$A$10,$A1329=Sheet2!$A$11,$A1329=Sheet2!$A$12,$A1329=Sheet2!$A$13,$A1329=Sheet2!$A$14,$A1329=Sheet2!$A$15,$A1329=Sheet2!$A$16,$A1329=Sheet2!$A$17),Sheet2!$B$9&lt;=仕訳日記帳!$N1329&lt;Sheet2!$C$10),仕訳日記帳!G1329,""))))</f>
        <v/>
      </c>
      <c r="G1329" t="str">
        <f>IF(OR(A1329=Sheet2!$A$2,A1329=Sheet2!$A$3,A1329=Sheet2!$A$4,A1329=Sheet2!$A$5,A1329=Sheet2!$A$6,A1329=Sheet2!$A$7,A1329=Sheet2!$A$8,A1329=Sheet2!$A$9,A1329=Sheet2!$A$10,A1329=Sheet2!$A$11,A1329=Sheet2!$A$12,$A$2=Sheet2!$A$13,A1329=Sheet2!$A$14,$A$2=Sheet2!$A$15,$A$2=Sheet2!$A$16,A1329=Sheet2!$A$17),"該当","")</f>
        <v/>
      </c>
      <c r="H1329" t="str">
        <f>IF(OR(A1329="",G1329=""),"",COUNTIF($G$2:G1329,"該当"))</f>
        <v/>
      </c>
    </row>
    <row r="1330" spans="1:8">
      <c r="A1330" t="str">
        <f>IF(AND(仕訳日記帳!D1330=Sheet2!$A$2,仕訳日記帳!$N1330&gt;=Sheet2!$B$2),仕訳日記帳!D1330,IF(AND(OR(仕訳日記帳!D1330=Sheet2!$A$3,仕訳日記帳!D1330=Sheet2!$A$4,仕訳日記帳!D1330=Sheet2!$A$5,仕訳日記帳!D1330=Sheet2!$A$6,仕訳日記帳!D1330=Sheet2!$A$7,仕訳日記帳!D1330=Sheet2!$A$9),仕訳日記帳!$N1330&gt;=Sheet2!$B$3),仕訳日記帳!D1330,IF(AND(仕訳日記帳!D1330=Sheet2!$A$8,仕訳日記帳!$N1330&gt;=Sheet2!$B$8),仕訳日記帳!D1330,IF(AND(OR(仕訳日記帳!D1330=Sheet2!$A$10,仕訳日記帳!D1330=Sheet2!$A$11,仕訳日記帳!D1330=Sheet2!$A$12,仕訳日記帳!D1330=Sheet2!$A$13,仕訳日記帳!D1330=Sheet2!$A$14,仕訳日記帳!D1330=Sheet2!$A$15,仕訳日記帳!D1330=Sheet2!$A$16,仕訳日記帳!D1330=Sheet2!$A$17),Sheet2!$B$9&lt;=仕訳日記帳!$N1330&lt;Sheet2!$C$10),仕訳日記帳!D1330,""))))</f>
        <v/>
      </c>
      <c r="B1330" s="263" t="str">
        <f>IF(AND($A1330=Sheet2!$A$2,仕訳日記帳!$N1330&gt;=Sheet2!$B$2),仕訳日記帳!A1330,IF(AND(OR($A1330=Sheet2!$A$3,$A1330=Sheet2!$A$4,$A1330=Sheet2!$A$5,$A1330=Sheet2!$A$6,$A1330=Sheet2!$A$7,$A1330=Sheet2!$A$9),仕訳日記帳!$N1330&gt;=Sheet2!$B$3),仕訳日記帳!A1330,IF(AND($A1330=Sheet2!$A$8,仕訳日記帳!$N1330&gt;=Sheet2!$B$8),仕訳日記帳!A1330,IF(AND(OR($A1330=Sheet2!$A$10,$A1330=Sheet2!$A$11,$A1330=Sheet2!$A$12,$A1330=Sheet2!$A$13,$A1330=Sheet2!$A$14,$A1330=Sheet2!$A$15,$A1330=Sheet2!$A$16,$A1330=Sheet2!$A$17),Sheet2!$B$9&lt;=仕訳日記帳!$N1330&lt;Sheet2!$C$10),仕訳日記帳!A1330,""))))</f>
        <v/>
      </c>
      <c r="C1330" t="str">
        <f>IF(AND($A1330=Sheet2!$A$2,仕訳日記帳!$N1330&gt;=Sheet2!$B$2),仕訳日記帳!B1330,IF(AND(OR($A1330=Sheet2!$A$3,$A1330=Sheet2!$A$4,$A1330=Sheet2!$A$5,$A1330=Sheet2!$A$6,$A1330=Sheet2!$A$7,$A1330=Sheet2!$A$9),仕訳日記帳!$N1330&gt;=Sheet2!$B$3),仕訳日記帳!B1330,IF(AND($A1330=Sheet2!$A$8,仕訳日記帳!$N1330&gt;=Sheet2!$B$8),仕訳日記帳!B1330,IF(AND(OR($A1330=Sheet2!$A$10,$A1330=Sheet2!$A$11,$A1330=Sheet2!$A$12,$A1330=Sheet2!$A$13,$A1330=Sheet2!$A$14,$A1330=Sheet2!$A$15,$A1330=Sheet2!$A$16,$A1330=Sheet2!$A$17),Sheet2!$B$9&lt;=仕訳日記帳!$N1330&lt;Sheet2!$C$10),仕訳日記帳!B1330,""))))</f>
        <v/>
      </c>
      <c r="D1330" s="265" t="str">
        <f>IF(AND($A1330=Sheet2!$A$2,仕訳日記帳!$N1330&gt;=Sheet2!$B$2),仕訳日記帳!N1330,IF(AND(OR($A1330=Sheet2!$A$3,$A1330=Sheet2!$A$4,$A1330=Sheet2!$A$5,$A1330=Sheet2!$A$6,$A1330=Sheet2!$A$7,$A1330=Sheet2!$A$9),仕訳日記帳!$N1330&gt;=Sheet2!$B$3),仕訳日記帳!N1330,IF(AND($A1330=Sheet2!$A$8,仕訳日記帳!$N1330&gt;=Sheet2!$B$8),仕訳日記帳!N1330,IF(AND(OR($A1330=Sheet2!$A$10,$A1330=Sheet2!$A$11,$A1330=Sheet2!$A$12,$A1330=Sheet2!$A$13,$A1330=Sheet2!$A$14,$A1330=Sheet2!$A$15,$A1330=Sheet2!$A$16,$A1330=Sheet2!$A$17),Sheet2!$B$9&lt;=仕訳日記帳!$N1330&lt;Sheet2!$C$10),仕訳日記帳!N1330,""))))</f>
        <v/>
      </c>
      <c r="E1330" s="263" t="str">
        <f>IF(AND($A1330=Sheet2!$A$2,仕訳日記帳!$N1330&gt;=Sheet2!$B$2),仕訳日記帳!G1330,IF(AND(OR($A1330=Sheet2!$A$3,$A1330=Sheet2!$A$4,$A1330=Sheet2!$A$5,$A1330=Sheet2!$A$6,$A1330=Sheet2!$A$7,$A1330=Sheet2!$A$9),仕訳日記帳!$N1330&gt;=Sheet2!$B$3),仕訳日記帳!G1330,IF(AND($A1330=Sheet2!$A$8,仕訳日記帳!$N1330&gt;=Sheet2!$B$8),仕訳日記帳!G1330,IF(AND(OR($A1330=Sheet2!$A$10,$A1330=Sheet2!$A$11,$A1330=Sheet2!$A$12,$A1330=Sheet2!$A$13,$A1330=Sheet2!$A$14,$A1330=Sheet2!$A$15,$A1330=Sheet2!$A$16,$A1330=Sheet2!$A$17),Sheet2!$B$9&lt;=仕訳日記帳!$N1330&lt;Sheet2!$C$10),仕訳日記帳!G1330,""))))</f>
        <v/>
      </c>
      <c r="G1330" t="str">
        <f>IF(OR(A1330=Sheet2!$A$2,A1330=Sheet2!$A$3,A1330=Sheet2!$A$4,A1330=Sheet2!$A$5,A1330=Sheet2!$A$6,A1330=Sheet2!$A$7,A1330=Sheet2!$A$8,A1330=Sheet2!$A$9,A1330=Sheet2!$A$10,A1330=Sheet2!$A$11,A1330=Sheet2!$A$12,$A$2=Sheet2!$A$13,A1330=Sheet2!$A$14,$A$2=Sheet2!$A$15,$A$2=Sheet2!$A$16,A1330=Sheet2!$A$17),"該当","")</f>
        <v/>
      </c>
      <c r="H1330" t="str">
        <f>IF(OR(A1330="",G1330=""),"",COUNTIF($G$2:G1330,"該当"))</f>
        <v/>
      </c>
    </row>
    <row r="1331" spans="1:8">
      <c r="A1331" t="str">
        <f>IF(AND(仕訳日記帳!D1331=Sheet2!$A$2,仕訳日記帳!$N1331&gt;=Sheet2!$B$2),仕訳日記帳!D1331,IF(AND(OR(仕訳日記帳!D1331=Sheet2!$A$3,仕訳日記帳!D1331=Sheet2!$A$4,仕訳日記帳!D1331=Sheet2!$A$5,仕訳日記帳!D1331=Sheet2!$A$6,仕訳日記帳!D1331=Sheet2!$A$7,仕訳日記帳!D1331=Sheet2!$A$9),仕訳日記帳!$N1331&gt;=Sheet2!$B$3),仕訳日記帳!D1331,IF(AND(仕訳日記帳!D1331=Sheet2!$A$8,仕訳日記帳!$N1331&gt;=Sheet2!$B$8),仕訳日記帳!D1331,IF(AND(OR(仕訳日記帳!D1331=Sheet2!$A$10,仕訳日記帳!D1331=Sheet2!$A$11,仕訳日記帳!D1331=Sheet2!$A$12,仕訳日記帳!D1331=Sheet2!$A$13,仕訳日記帳!D1331=Sheet2!$A$14,仕訳日記帳!D1331=Sheet2!$A$15,仕訳日記帳!D1331=Sheet2!$A$16,仕訳日記帳!D1331=Sheet2!$A$17),Sheet2!$B$9&lt;=仕訳日記帳!$N1331&lt;Sheet2!$C$10),仕訳日記帳!D1331,""))))</f>
        <v/>
      </c>
      <c r="B1331" s="263" t="str">
        <f>IF(AND($A1331=Sheet2!$A$2,仕訳日記帳!$N1331&gt;=Sheet2!$B$2),仕訳日記帳!A1331,IF(AND(OR($A1331=Sheet2!$A$3,$A1331=Sheet2!$A$4,$A1331=Sheet2!$A$5,$A1331=Sheet2!$A$6,$A1331=Sheet2!$A$7,$A1331=Sheet2!$A$9),仕訳日記帳!$N1331&gt;=Sheet2!$B$3),仕訳日記帳!A1331,IF(AND($A1331=Sheet2!$A$8,仕訳日記帳!$N1331&gt;=Sheet2!$B$8),仕訳日記帳!A1331,IF(AND(OR($A1331=Sheet2!$A$10,$A1331=Sheet2!$A$11,$A1331=Sheet2!$A$12,$A1331=Sheet2!$A$13,$A1331=Sheet2!$A$14,$A1331=Sheet2!$A$15,$A1331=Sheet2!$A$16,$A1331=Sheet2!$A$17),Sheet2!$B$9&lt;=仕訳日記帳!$N1331&lt;Sheet2!$C$10),仕訳日記帳!A1331,""))))</f>
        <v/>
      </c>
      <c r="C1331" t="str">
        <f>IF(AND($A1331=Sheet2!$A$2,仕訳日記帳!$N1331&gt;=Sheet2!$B$2),仕訳日記帳!B1331,IF(AND(OR($A1331=Sheet2!$A$3,$A1331=Sheet2!$A$4,$A1331=Sheet2!$A$5,$A1331=Sheet2!$A$6,$A1331=Sheet2!$A$7,$A1331=Sheet2!$A$9),仕訳日記帳!$N1331&gt;=Sheet2!$B$3),仕訳日記帳!B1331,IF(AND($A1331=Sheet2!$A$8,仕訳日記帳!$N1331&gt;=Sheet2!$B$8),仕訳日記帳!B1331,IF(AND(OR($A1331=Sheet2!$A$10,$A1331=Sheet2!$A$11,$A1331=Sheet2!$A$12,$A1331=Sheet2!$A$13,$A1331=Sheet2!$A$14,$A1331=Sheet2!$A$15,$A1331=Sheet2!$A$16,$A1331=Sheet2!$A$17),Sheet2!$B$9&lt;=仕訳日記帳!$N1331&lt;Sheet2!$C$10),仕訳日記帳!B1331,""))))</f>
        <v/>
      </c>
      <c r="D1331" s="265" t="str">
        <f>IF(AND($A1331=Sheet2!$A$2,仕訳日記帳!$N1331&gt;=Sheet2!$B$2),仕訳日記帳!N1331,IF(AND(OR($A1331=Sheet2!$A$3,$A1331=Sheet2!$A$4,$A1331=Sheet2!$A$5,$A1331=Sheet2!$A$6,$A1331=Sheet2!$A$7,$A1331=Sheet2!$A$9),仕訳日記帳!$N1331&gt;=Sheet2!$B$3),仕訳日記帳!N1331,IF(AND($A1331=Sheet2!$A$8,仕訳日記帳!$N1331&gt;=Sheet2!$B$8),仕訳日記帳!N1331,IF(AND(OR($A1331=Sheet2!$A$10,$A1331=Sheet2!$A$11,$A1331=Sheet2!$A$12,$A1331=Sheet2!$A$13,$A1331=Sheet2!$A$14,$A1331=Sheet2!$A$15,$A1331=Sheet2!$A$16,$A1331=Sheet2!$A$17),Sheet2!$B$9&lt;=仕訳日記帳!$N1331&lt;Sheet2!$C$10),仕訳日記帳!N1331,""))))</f>
        <v/>
      </c>
      <c r="E1331" s="263" t="str">
        <f>IF(AND($A1331=Sheet2!$A$2,仕訳日記帳!$N1331&gt;=Sheet2!$B$2),仕訳日記帳!G1331,IF(AND(OR($A1331=Sheet2!$A$3,$A1331=Sheet2!$A$4,$A1331=Sheet2!$A$5,$A1331=Sheet2!$A$6,$A1331=Sheet2!$A$7,$A1331=Sheet2!$A$9),仕訳日記帳!$N1331&gt;=Sheet2!$B$3),仕訳日記帳!G1331,IF(AND($A1331=Sheet2!$A$8,仕訳日記帳!$N1331&gt;=Sheet2!$B$8),仕訳日記帳!G1331,IF(AND(OR($A1331=Sheet2!$A$10,$A1331=Sheet2!$A$11,$A1331=Sheet2!$A$12,$A1331=Sheet2!$A$13,$A1331=Sheet2!$A$14,$A1331=Sheet2!$A$15,$A1331=Sheet2!$A$16,$A1331=Sheet2!$A$17),Sheet2!$B$9&lt;=仕訳日記帳!$N1331&lt;Sheet2!$C$10),仕訳日記帳!G1331,""))))</f>
        <v/>
      </c>
      <c r="G1331" t="str">
        <f>IF(OR(A1331=Sheet2!$A$2,A1331=Sheet2!$A$3,A1331=Sheet2!$A$4,A1331=Sheet2!$A$5,A1331=Sheet2!$A$6,A1331=Sheet2!$A$7,A1331=Sheet2!$A$8,A1331=Sheet2!$A$9,A1331=Sheet2!$A$10,A1331=Sheet2!$A$11,A1331=Sheet2!$A$12,$A$2=Sheet2!$A$13,A1331=Sheet2!$A$14,$A$2=Sheet2!$A$15,$A$2=Sheet2!$A$16,A1331=Sheet2!$A$17),"該当","")</f>
        <v/>
      </c>
      <c r="H1331" t="str">
        <f>IF(OR(A1331="",G1331=""),"",COUNTIF($G$2:G1331,"該当"))</f>
        <v/>
      </c>
    </row>
    <row r="1332" spans="1:8">
      <c r="A1332" t="str">
        <f>IF(AND(仕訳日記帳!D1332=Sheet2!$A$2,仕訳日記帳!$N1332&gt;=Sheet2!$B$2),仕訳日記帳!D1332,IF(AND(OR(仕訳日記帳!D1332=Sheet2!$A$3,仕訳日記帳!D1332=Sheet2!$A$4,仕訳日記帳!D1332=Sheet2!$A$5,仕訳日記帳!D1332=Sheet2!$A$6,仕訳日記帳!D1332=Sheet2!$A$7,仕訳日記帳!D1332=Sheet2!$A$9),仕訳日記帳!$N1332&gt;=Sheet2!$B$3),仕訳日記帳!D1332,IF(AND(仕訳日記帳!D1332=Sheet2!$A$8,仕訳日記帳!$N1332&gt;=Sheet2!$B$8),仕訳日記帳!D1332,IF(AND(OR(仕訳日記帳!D1332=Sheet2!$A$10,仕訳日記帳!D1332=Sheet2!$A$11,仕訳日記帳!D1332=Sheet2!$A$12,仕訳日記帳!D1332=Sheet2!$A$13,仕訳日記帳!D1332=Sheet2!$A$14,仕訳日記帳!D1332=Sheet2!$A$15,仕訳日記帳!D1332=Sheet2!$A$16,仕訳日記帳!D1332=Sheet2!$A$17),Sheet2!$B$9&lt;=仕訳日記帳!$N1332&lt;Sheet2!$C$10),仕訳日記帳!D1332,""))))</f>
        <v/>
      </c>
      <c r="B1332" s="263" t="str">
        <f>IF(AND($A1332=Sheet2!$A$2,仕訳日記帳!$N1332&gt;=Sheet2!$B$2),仕訳日記帳!A1332,IF(AND(OR($A1332=Sheet2!$A$3,$A1332=Sheet2!$A$4,$A1332=Sheet2!$A$5,$A1332=Sheet2!$A$6,$A1332=Sheet2!$A$7,$A1332=Sheet2!$A$9),仕訳日記帳!$N1332&gt;=Sheet2!$B$3),仕訳日記帳!A1332,IF(AND($A1332=Sheet2!$A$8,仕訳日記帳!$N1332&gt;=Sheet2!$B$8),仕訳日記帳!A1332,IF(AND(OR($A1332=Sheet2!$A$10,$A1332=Sheet2!$A$11,$A1332=Sheet2!$A$12,$A1332=Sheet2!$A$13,$A1332=Sheet2!$A$14,$A1332=Sheet2!$A$15,$A1332=Sheet2!$A$16,$A1332=Sheet2!$A$17),Sheet2!$B$9&lt;=仕訳日記帳!$N1332&lt;Sheet2!$C$10),仕訳日記帳!A1332,""))))</f>
        <v/>
      </c>
      <c r="C1332" t="str">
        <f>IF(AND($A1332=Sheet2!$A$2,仕訳日記帳!$N1332&gt;=Sheet2!$B$2),仕訳日記帳!B1332,IF(AND(OR($A1332=Sheet2!$A$3,$A1332=Sheet2!$A$4,$A1332=Sheet2!$A$5,$A1332=Sheet2!$A$6,$A1332=Sheet2!$A$7,$A1332=Sheet2!$A$9),仕訳日記帳!$N1332&gt;=Sheet2!$B$3),仕訳日記帳!B1332,IF(AND($A1332=Sheet2!$A$8,仕訳日記帳!$N1332&gt;=Sheet2!$B$8),仕訳日記帳!B1332,IF(AND(OR($A1332=Sheet2!$A$10,$A1332=Sheet2!$A$11,$A1332=Sheet2!$A$12,$A1332=Sheet2!$A$13,$A1332=Sheet2!$A$14,$A1332=Sheet2!$A$15,$A1332=Sheet2!$A$16,$A1332=Sheet2!$A$17),Sheet2!$B$9&lt;=仕訳日記帳!$N1332&lt;Sheet2!$C$10),仕訳日記帳!B1332,""))))</f>
        <v/>
      </c>
      <c r="D1332" s="265" t="str">
        <f>IF(AND($A1332=Sheet2!$A$2,仕訳日記帳!$N1332&gt;=Sheet2!$B$2),仕訳日記帳!N1332,IF(AND(OR($A1332=Sheet2!$A$3,$A1332=Sheet2!$A$4,$A1332=Sheet2!$A$5,$A1332=Sheet2!$A$6,$A1332=Sheet2!$A$7,$A1332=Sheet2!$A$9),仕訳日記帳!$N1332&gt;=Sheet2!$B$3),仕訳日記帳!N1332,IF(AND($A1332=Sheet2!$A$8,仕訳日記帳!$N1332&gt;=Sheet2!$B$8),仕訳日記帳!N1332,IF(AND(OR($A1332=Sheet2!$A$10,$A1332=Sheet2!$A$11,$A1332=Sheet2!$A$12,$A1332=Sheet2!$A$13,$A1332=Sheet2!$A$14,$A1332=Sheet2!$A$15,$A1332=Sheet2!$A$16,$A1332=Sheet2!$A$17),Sheet2!$B$9&lt;=仕訳日記帳!$N1332&lt;Sheet2!$C$10),仕訳日記帳!N1332,""))))</f>
        <v/>
      </c>
      <c r="E1332" s="263" t="str">
        <f>IF(AND($A1332=Sheet2!$A$2,仕訳日記帳!$N1332&gt;=Sheet2!$B$2),仕訳日記帳!G1332,IF(AND(OR($A1332=Sheet2!$A$3,$A1332=Sheet2!$A$4,$A1332=Sheet2!$A$5,$A1332=Sheet2!$A$6,$A1332=Sheet2!$A$7,$A1332=Sheet2!$A$9),仕訳日記帳!$N1332&gt;=Sheet2!$B$3),仕訳日記帳!G1332,IF(AND($A1332=Sheet2!$A$8,仕訳日記帳!$N1332&gt;=Sheet2!$B$8),仕訳日記帳!G1332,IF(AND(OR($A1332=Sheet2!$A$10,$A1332=Sheet2!$A$11,$A1332=Sheet2!$A$12,$A1332=Sheet2!$A$13,$A1332=Sheet2!$A$14,$A1332=Sheet2!$A$15,$A1332=Sheet2!$A$16,$A1332=Sheet2!$A$17),Sheet2!$B$9&lt;=仕訳日記帳!$N1332&lt;Sheet2!$C$10),仕訳日記帳!G1332,""))))</f>
        <v/>
      </c>
      <c r="G1332" t="str">
        <f>IF(OR(A1332=Sheet2!$A$2,A1332=Sheet2!$A$3,A1332=Sheet2!$A$4,A1332=Sheet2!$A$5,A1332=Sheet2!$A$6,A1332=Sheet2!$A$7,A1332=Sheet2!$A$8,A1332=Sheet2!$A$9,A1332=Sheet2!$A$10,A1332=Sheet2!$A$11,A1332=Sheet2!$A$12,$A$2=Sheet2!$A$13,A1332=Sheet2!$A$14,$A$2=Sheet2!$A$15,$A$2=Sheet2!$A$16,A1332=Sheet2!$A$17),"該当","")</f>
        <v/>
      </c>
      <c r="H1332" t="str">
        <f>IF(OR(A1332="",G1332=""),"",COUNTIF($G$2:G1332,"該当"))</f>
        <v/>
      </c>
    </row>
    <row r="1333" spans="1:8">
      <c r="A1333" t="str">
        <f>IF(AND(仕訳日記帳!D1333=Sheet2!$A$2,仕訳日記帳!$N1333&gt;=Sheet2!$B$2),仕訳日記帳!D1333,IF(AND(OR(仕訳日記帳!D1333=Sheet2!$A$3,仕訳日記帳!D1333=Sheet2!$A$4,仕訳日記帳!D1333=Sheet2!$A$5,仕訳日記帳!D1333=Sheet2!$A$6,仕訳日記帳!D1333=Sheet2!$A$7,仕訳日記帳!D1333=Sheet2!$A$9),仕訳日記帳!$N1333&gt;=Sheet2!$B$3),仕訳日記帳!D1333,IF(AND(仕訳日記帳!D1333=Sheet2!$A$8,仕訳日記帳!$N1333&gt;=Sheet2!$B$8),仕訳日記帳!D1333,IF(AND(OR(仕訳日記帳!D1333=Sheet2!$A$10,仕訳日記帳!D1333=Sheet2!$A$11,仕訳日記帳!D1333=Sheet2!$A$12,仕訳日記帳!D1333=Sheet2!$A$13,仕訳日記帳!D1333=Sheet2!$A$14,仕訳日記帳!D1333=Sheet2!$A$15,仕訳日記帳!D1333=Sheet2!$A$16,仕訳日記帳!D1333=Sheet2!$A$17),Sheet2!$B$9&lt;=仕訳日記帳!$N1333&lt;Sheet2!$C$10),仕訳日記帳!D1333,""))))</f>
        <v/>
      </c>
      <c r="B1333" s="263" t="str">
        <f>IF(AND($A1333=Sheet2!$A$2,仕訳日記帳!$N1333&gt;=Sheet2!$B$2),仕訳日記帳!A1333,IF(AND(OR($A1333=Sheet2!$A$3,$A1333=Sheet2!$A$4,$A1333=Sheet2!$A$5,$A1333=Sheet2!$A$6,$A1333=Sheet2!$A$7,$A1333=Sheet2!$A$9),仕訳日記帳!$N1333&gt;=Sheet2!$B$3),仕訳日記帳!A1333,IF(AND($A1333=Sheet2!$A$8,仕訳日記帳!$N1333&gt;=Sheet2!$B$8),仕訳日記帳!A1333,IF(AND(OR($A1333=Sheet2!$A$10,$A1333=Sheet2!$A$11,$A1333=Sheet2!$A$12,$A1333=Sheet2!$A$13,$A1333=Sheet2!$A$14,$A1333=Sheet2!$A$15,$A1333=Sheet2!$A$16,$A1333=Sheet2!$A$17),Sheet2!$B$9&lt;=仕訳日記帳!$N1333&lt;Sheet2!$C$10),仕訳日記帳!A1333,""))))</f>
        <v/>
      </c>
      <c r="C1333" t="str">
        <f>IF(AND($A1333=Sheet2!$A$2,仕訳日記帳!$N1333&gt;=Sheet2!$B$2),仕訳日記帳!B1333,IF(AND(OR($A1333=Sheet2!$A$3,$A1333=Sheet2!$A$4,$A1333=Sheet2!$A$5,$A1333=Sheet2!$A$6,$A1333=Sheet2!$A$7,$A1333=Sheet2!$A$9),仕訳日記帳!$N1333&gt;=Sheet2!$B$3),仕訳日記帳!B1333,IF(AND($A1333=Sheet2!$A$8,仕訳日記帳!$N1333&gt;=Sheet2!$B$8),仕訳日記帳!B1333,IF(AND(OR($A1333=Sheet2!$A$10,$A1333=Sheet2!$A$11,$A1333=Sheet2!$A$12,$A1333=Sheet2!$A$13,$A1333=Sheet2!$A$14,$A1333=Sheet2!$A$15,$A1333=Sheet2!$A$16,$A1333=Sheet2!$A$17),Sheet2!$B$9&lt;=仕訳日記帳!$N1333&lt;Sheet2!$C$10),仕訳日記帳!B1333,""))))</f>
        <v/>
      </c>
      <c r="D1333" s="265" t="str">
        <f>IF(AND($A1333=Sheet2!$A$2,仕訳日記帳!$N1333&gt;=Sheet2!$B$2),仕訳日記帳!N1333,IF(AND(OR($A1333=Sheet2!$A$3,$A1333=Sheet2!$A$4,$A1333=Sheet2!$A$5,$A1333=Sheet2!$A$6,$A1333=Sheet2!$A$7,$A1333=Sheet2!$A$9),仕訳日記帳!$N1333&gt;=Sheet2!$B$3),仕訳日記帳!N1333,IF(AND($A1333=Sheet2!$A$8,仕訳日記帳!$N1333&gt;=Sheet2!$B$8),仕訳日記帳!N1333,IF(AND(OR($A1333=Sheet2!$A$10,$A1333=Sheet2!$A$11,$A1333=Sheet2!$A$12,$A1333=Sheet2!$A$13,$A1333=Sheet2!$A$14,$A1333=Sheet2!$A$15,$A1333=Sheet2!$A$16,$A1333=Sheet2!$A$17),Sheet2!$B$9&lt;=仕訳日記帳!$N1333&lt;Sheet2!$C$10),仕訳日記帳!N1333,""))))</f>
        <v/>
      </c>
      <c r="E1333" s="263" t="str">
        <f>IF(AND($A1333=Sheet2!$A$2,仕訳日記帳!$N1333&gt;=Sheet2!$B$2),仕訳日記帳!G1333,IF(AND(OR($A1333=Sheet2!$A$3,$A1333=Sheet2!$A$4,$A1333=Sheet2!$A$5,$A1333=Sheet2!$A$6,$A1333=Sheet2!$A$7,$A1333=Sheet2!$A$9),仕訳日記帳!$N1333&gt;=Sheet2!$B$3),仕訳日記帳!G1333,IF(AND($A1333=Sheet2!$A$8,仕訳日記帳!$N1333&gt;=Sheet2!$B$8),仕訳日記帳!G1333,IF(AND(OR($A1333=Sheet2!$A$10,$A1333=Sheet2!$A$11,$A1333=Sheet2!$A$12,$A1333=Sheet2!$A$13,$A1333=Sheet2!$A$14,$A1333=Sheet2!$A$15,$A1333=Sheet2!$A$16,$A1333=Sheet2!$A$17),Sheet2!$B$9&lt;=仕訳日記帳!$N1333&lt;Sheet2!$C$10),仕訳日記帳!G1333,""))))</f>
        <v/>
      </c>
      <c r="G1333" t="str">
        <f>IF(OR(A1333=Sheet2!$A$2,A1333=Sheet2!$A$3,A1333=Sheet2!$A$4,A1333=Sheet2!$A$5,A1333=Sheet2!$A$6,A1333=Sheet2!$A$7,A1333=Sheet2!$A$8,A1333=Sheet2!$A$9,A1333=Sheet2!$A$10,A1333=Sheet2!$A$11,A1333=Sheet2!$A$12,$A$2=Sheet2!$A$13,A1333=Sheet2!$A$14,$A$2=Sheet2!$A$15,$A$2=Sheet2!$A$16,A1333=Sheet2!$A$17),"該当","")</f>
        <v/>
      </c>
      <c r="H1333" t="str">
        <f>IF(OR(A1333="",G1333=""),"",COUNTIF($G$2:G1333,"該当"))</f>
        <v/>
      </c>
    </row>
    <row r="1334" spans="1:8">
      <c r="A1334" t="str">
        <f>IF(AND(仕訳日記帳!D1334=Sheet2!$A$2,仕訳日記帳!$N1334&gt;=Sheet2!$B$2),仕訳日記帳!D1334,IF(AND(OR(仕訳日記帳!D1334=Sheet2!$A$3,仕訳日記帳!D1334=Sheet2!$A$4,仕訳日記帳!D1334=Sheet2!$A$5,仕訳日記帳!D1334=Sheet2!$A$6,仕訳日記帳!D1334=Sheet2!$A$7,仕訳日記帳!D1334=Sheet2!$A$9),仕訳日記帳!$N1334&gt;=Sheet2!$B$3),仕訳日記帳!D1334,IF(AND(仕訳日記帳!D1334=Sheet2!$A$8,仕訳日記帳!$N1334&gt;=Sheet2!$B$8),仕訳日記帳!D1334,IF(AND(OR(仕訳日記帳!D1334=Sheet2!$A$10,仕訳日記帳!D1334=Sheet2!$A$11,仕訳日記帳!D1334=Sheet2!$A$12,仕訳日記帳!D1334=Sheet2!$A$13,仕訳日記帳!D1334=Sheet2!$A$14,仕訳日記帳!D1334=Sheet2!$A$15,仕訳日記帳!D1334=Sheet2!$A$16,仕訳日記帳!D1334=Sheet2!$A$17),Sheet2!$B$9&lt;=仕訳日記帳!$N1334&lt;Sheet2!$C$10),仕訳日記帳!D1334,""))))</f>
        <v/>
      </c>
      <c r="B1334" s="263" t="str">
        <f>IF(AND($A1334=Sheet2!$A$2,仕訳日記帳!$N1334&gt;=Sheet2!$B$2),仕訳日記帳!A1334,IF(AND(OR($A1334=Sheet2!$A$3,$A1334=Sheet2!$A$4,$A1334=Sheet2!$A$5,$A1334=Sheet2!$A$6,$A1334=Sheet2!$A$7,$A1334=Sheet2!$A$9),仕訳日記帳!$N1334&gt;=Sheet2!$B$3),仕訳日記帳!A1334,IF(AND($A1334=Sheet2!$A$8,仕訳日記帳!$N1334&gt;=Sheet2!$B$8),仕訳日記帳!A1334,IF(AND(OR($A1334=Sheet2!$A$10,$A1334=Sheet2!$A$11,$A1334=Sheet2!$A$12,$A1334=Sheet2!$A$13,$A1334=Sheet2!$A$14,$A1334=Sheet2!$A$15,$A1334=Sheet2!$A$16,$A1334=Sheet2!$A$17),Sheet2!$B$9&lt;=仕訳日記帳!$N1334&lt;Sheet2!$C$10),仕訳日記帳!A1334,""))))</f>
        <v/>
      </c>
      <c r="C1334" t="str">
        <f>IF(AND($A1334=Sheet2!$A$2,仕訳日記帳!$N1334&gt;=Sheet2!$B$2),仕訳日記帳!B1334,IF(AND(OR($A1334=Sheet2!$A$3,$A1334=Sheet2!$A$4,$A1334=Sheet2!$A$5,$A1334=Sheet2!$A$6,$A1334=Sheet2!$A$7,$A1334=Sheet2!$A$9),仕訳日記帳!$N1334&gt;=Sheet2!$B$3),仕訳日記帳!B1334,IF(AND($A1334=Sheet2!$A$8,仕訳日記帳!$N1334&gt;=Sheet2!$B$8),仕訳日記帳!B1334,IF(AND(OR($A1334=Sheet2!$A$10,$A1334=Sheet2!$A$11,$A1334=Sheet2!$A$12,$A1334=Sheet2!$A$13,$A1334=Sheet2!$A$14,$A1334=Sheet2!$A$15,$A1334=Sheet2!$A$16,$A1334=Sheet2!$A$17),Sheet2!$B$9&lt;=仕訳日記帳!$N1334&lt;Sheet2!$C$10),仕訳日記帳!B1334,""))))</f>
        <v/>
      </c>
      <c r="D1334" s="265" t="str">
        <f>IF(AND($A1334=Sheet2!$A$2,仕訳日記帳!$N1334&gt;=Sheet2!$B$2),仕訳日記帳!N1334,IF(AND(OR($A1334=Sheet2!$A$3,$A1334=Sheet2!$A$4,$A1334=Sheet2!$A$5,$A1334=Sheet2!$A$6,$A1334=Sheet2!$A$7,$A1334=Sheet2!$A$9),仕訳日記帳!$N1334&gt;=Sheet2!$B$3),仕訳日記帳!N1334,IF(AND($A1334=Sheet2!$A$8,仕訳日記帳!$N1334&gt;=Sheet2!$B$8),仕訳日記帳!N1334,IF(AND(OR($A1334=Sheet2!$A$10,$A1334=Sheet2!$A$11,$A1334=Sheet2!$A$12,$A1334=Sheet2!$A$13,$A1334=Sheet2!$A$14,$A1334=Sheet2!$A$15,$A1334=Sheet2!$A$16,$A1334=Sheet2!$A$17),Sheet2!$B$9&lt;=仕訳日記帳!$N1334&lt;Sheet2!$C$10),仕訳日記帳!N1334,""))))</f>
        <v/>
      </c>
      <c r="E1334" s="263" t="str">
        <f>IF(AND($A1334=Sheet2!$A$2,仕訳日記帳!$N1334&gt;=Sheet2!$B$2),仕訳日記帳!G1334,IF(AND(OR($A1334=Sheet2!$A$3,$A1334=Sheet2!$A$4,$A1334=Sheet2!$A$5,$A1334=Sheet2!$A$6,$A1334=Sheet2!$A$7,$A1334=Sheet2!$A$9),仕訳日記帳!$N1334&gt;=Sheet2!$B$3),仕訳日記帳!G1334,IF(AND($A1334=Sheet2!$A$8,仕訳日記帳!$N1334&gt;=Sheet2!$B$8),仕訳日記帳!G1334,IF(AND(OR($A1334=Sheet2!$A$10,$A1334=Sheet2!$A$11,$A1334=Sheet2!$A$12,$A1334=Sheet2!$A$13,$A1334=Sheet2!$A$14,$A1334=Sheet2!$A$15,$A1334=Sheet2!$A$16,$A1334=Sheet2!$A$17),Sheet2!$B$9&lt;=仕訳日記帳!$N1334&lt;Sheet2!$C$10),仕訳日記帳!G1334,""))))</f>
        <v/>
      </c>
      <c r="G1334" t="str">
        <f>IF(OR(A1334=Sheet2!$A$2,A1334=Sheet2!$A$3,A1334=Sheet2!$A$4,A1334=Sheet2!$A$5,A1334=Sheet2!$A$6,A1334=Sheet2!$A$7,A1334=Sheet2!$A$8,A1334=Sheet2!$A$9,A1334=Sheet2!$A$10,A1334=Sheet2!$A$11,A1334=Sheet2!$A$12,$A$2=Sheet2!$A$13,A1334=Sheet2!$A$14,$A$2=Sheet2!$A$15,$A$2=Sheet2!$A$16,A1334=Sheet2!$A$17),"該当","")</f>
        <v/>
      </c>
      <c r="H1334" t="str">
        <f>IF(OR(A1334="",G1334=""),"",COUNTIF($G$2:G1334,"該当"))</f>
        <v/>
      </c>
    </row>
    <row r="1335" spans="1:8">
      <c r="A1335" t="str">
        <f>IF(AND(仕訳日記帳!D1335=Sheet2!$A$2,仕訳日記帳!$N1335&gt;=Sheet2!$B$2),仕訳日記帳!D1335,IF(AND(OR(仕訳日記帳!D1335=Sheet2!$A$3,仕訳日記帳!D1335=Sheet2!$A$4,仕訳日記帳!D1335=Sheet2!$A$5,仕訳日記帳!D1335=Sheet2!$A$6,仕訳日記帳!D1335=Sheet2!$A$7,仕訳日記帳!D1335=Sheet2!$A$9),仕訳日記帳!$N1335&gt;=Sheet2!$B$3),仕訳日記帳!D1335,IF(AND(仕訳日記帳!D1335=Sheet2!$A$8,仕訳日記帳!$N1335&gt;=Sheet2!$B$8),仕訳日記帳!D1335,IF(AND(OR(仕訳日記帳!D1335=Sheet2!$A$10,仕訳日記帳!D1335=Sheet2!$A$11,仕訳日記帳!D1335=Sheet2!$A$12,仕訳日記帳!D1335=Sheet2!$A$13,仕訳日記帳!D1335=Sheet2!$A$14,仕訳日記帳!D1335=Sheet2!$A$15,仕訳日記帳!D1335=Sheet2!$A$16,仕訳日記帳!D1335=Sheet2!$A$17),Sheet2!$B$9&lt;=仕訳日記帳!$N1335&lt;Sheet2!$C$10),仕訳日記帳!D1335,""))))</f>
        <v/>
      </c>
      <c r="B1335" s="263" t="str">
        <f>IF(AND($A1335=Sheet2!$A$2,仕訳日記帳!$N1335&gt;=Sheet2!$B$2),仕訳日記帳!A1335,IF(AND(OR($A1335=Sheet2!$A$3,$A1335=Sheet2!$A$4,$A1335=Sheet2!$A$5,$A1335=Sheet2!$A$6,$A1335=Sheet2!$A$7,$A1335=Sheet2!$A$9),仕訳日記帳!$N1335&gt;=Sheet2!$B$3),仕訳日記帳!A1335,IF(AND($A1335=Sheet2!$A$8,仕訳日記帳!$N1335&gt;=Sheet2!$B$8),仕訳日記帳!A1335,IF(AND(OR($A1335=Sheet2!$A$10,$A1335=Sheet2!$A$11,$A1335=Sheet2!$A$12,$A1335=Sheet2!$A$13,$A1335=Sheet2!$A$14,$A1335=Sheet2!$A$15,$A1335=Sheet2!$A$16,$A1335=Sheet2!$A$17),Sheet2!$B$9&lt;=仕訳日記帳!$N1335&lt;Sheet2!$C$10),仕訳日記帳!A1335,""))))</f>
        <v/>
      </c>
      <c r="C1335" t="str">
        <f>IF(AND($A1335=Sheet2!$A$2,仕訳日記帳!$N1335&gt;=Sheet2!$B$2),仕訳日記帳!B1335,IF(AND(OR($A1335=Sheet2!$A$3,$A1335=Sheet2!$A$4,$A1335=Sheet2!$A$5,$A1335=Sheet2!$A$6,$A1335=Sheet2!$A$7,$A1335=Sheet2!$A$9),仕訳日記帳!$N1335&gt;=Sheet2!$B$3),仕訳日記帳!B1335,IF(AND($A1335=Sheet2!$A$8,仕訳日記帳!$N1335&gt;=Sheet2!$B$8),仕訳日記帳!B1335,IF(AND(OR($A1335=Sheet2!$A$10,$A1335=Sheet2!$A$11,$A1335=Sheet2!$A$12,$A1335=Sheet2!$A$13,$A1335=Sheet2!$A$14,$A1335=Sheet2!$A$15,$A1335=Sheet2!$A$16,$A1335=Sheet2!$A$17),Sheet2!$B$9&lt;=仕訳日記帳!$N1335&lt;Sheet2!$C$10),仕訳日記帳!B1335,""))))</f>
        <v/>
      </c>
      <c r="D1335" s="265" t="str">
        <f>IF(AND($A1335=Sheet2!$A$2,仕訳日記帳!$N1335&gt;=Sheet2!$B$2),仕訳日記帳!N1335,IF(AND(OR($A1335=Sheet2!$A$3,$A1335=Sheet2!$A$4,$A1335=Sheet2!$A$5,$A1335=Sheet2!$A$6,$A1335=Sheet2!$A$7,$A1335=Sheet2!$A$9),仕訳日記帳!$N1335&gt;=Sheet2!$B$3),仕訳日記帳!N1335,IF(AND($A1335=Sheet2!$A$8,仕訳日記帳!$N1335&gt;=Sheet2!$B$8),仕訳日記帳!N1335,IF(AND(OR($A1335=Sheet2!$A$10,$A1335=Sheet2!$A$11,$A1335=Sheet2!$A$12,$A1335=Sheet2!$A$13,$A1335=Sheet2!$A$14,$A1335=Sheet2!$A$15,$A1335=Sheet2!$A$16,$A1335=Sheet2!$A$17),Sheet2!$B$9&lt;=仕訳日記帳!$N1335&lt;Sheet2!$C$10),仕訳日記帳!N1335,""))))</f>
        <v/>
      </c>
      <c r="E1335" s="263" t="str">
        <f>IF(AND($A1335=Sheet2!$A$2,仕訳日記帳!$N1335&gt;=Sheet2!$B$2),仕訳日記帳!G1335,IF(AND(OR($A1335=Sheet2!$A$3,$A1335=Sheet2!$A$4,$A1335=Sheet2!$A$5,$A1335=Sheet2!$A$6,$A1335=Sheet2!$A$7,$A1335=Sheet2!$A$9),仕訳日記帳!$N1335&gt;=Sheet2!$B$3),仕訳日記帳!G1335,IF(AND($A1335=Sheet2!$A$8,仕訳日記帳!$N1335&gt;=Sheet2!$B$8),仕訳日記帳!G1335,IF(AND(OR($A1335=Sheet2!$A$10,$A1335=Sheet2!$A$11,$A1335=Sheet2!$A$12,$A1335=Sheet2!$A$13,$A1335=Sheet2!$A$14,$A1335=Sheet2!$A$15,$A1335=Sheet2!$A$16,$A1335=Sheet2!$A$17),Sheet2!$B$9&lt;=仕訳日記帳!$N1335&lt;Sheet2!$C$10),仕訳日記帳!G1335,""))))</f>
        <v/>
      </c>
      <c r="G1335" t="str">
        <f>IF(OR(A1335=Sheet2!$A$2,A1335=Sheet2!$A$3,A1335=Sheet2!$A$4,A1335=Sheet2!$A$5,A1335=Sheet2!$A$6,A1335=Sheet2!$A$7,A1335=Sheet2!$A$8,A1335=Sheet2!$A$9,A1335=Sheet2!$A$10,A1335=Sheet2!$A$11,A1335=Sheet2!$A$12,$A$2=Sheet2!$A$13,A1335=Sheet2!$A$14,$A$2=Sheet2!$A$15,$A$2=Sheet2!$A$16,A1335=Sheet2!$A$17),"該当","")</f>
        <v/>
      </c>
      <c r="H1335" t="str">
        <f>IF(OR(A1335="",G1335=""),"",COUNTIF($G$2:G1335,"該当"))</f>
        <v/>
      </c>
    </row>
    <row r="1336" spans="1:8">
      <c r="A1336" t="str">
        <f>IF(AND(仕訳日記帳!D1336=Sheet2!$A$2,仕訳日記帳!$N1336&gt;=Sheet2!$B$2),仕訳日記帳!D1336,IF(AND(OR(仕訳日記帳!D1336=Sheet2!$A$3,仕訳日記帳!D1336=Sheet2!$A$4,仕訳日記帳!D1336=Sheet2!$A$5,仕訳日記帳!D1336=Sheet2!$A$6,仕訳日記帳!D1336=Sheet2!$A$7,仕訳日記帳!D1336=Sheet2!$A$9),仕訳日記帳!$N1336&gt;=Sheet2!$B$3),仕訳日記帳!D1336,IF(AND(仕訳日記帳!D1336=Sheet2!$A$8,仕訳日記帳!$N1336&gt;=Sheet2!$B$8),仕訳日記帳!D1336,IF(AND(OR(仕訳日記帳!D1336=Sheet2!$A$10,仕訳日記帳!D1336=Sheet2!$A$11,仕訳日記帳!D1336=Sheet2!$A$12,仕訳日記帳!D1336=Sheet2!$A$13,仕訳日記帳!D1336=Sheet2!$A$14,仕訳日記帳!D1336=Sheet2!$A$15,仕訳日記帳!D1336=Sheet2!$A$16,仕訳日記帳!D1336=Sheet2!$A$17),Sheet2!$B$9&lt;=仕訳日記帳!$N1336&lt;Sheet2!$C$10),仕訳日記帳!D1336,""))))</f>
        <v/>
      </c>
      <c r="B1336" s="263" t="str">
        <f>IF(AND($A1336=Sheet2!$A$2,仕訳日記帳!$N1336&gt;=Sheet2!$B$2),仕訳日記帳!A1336,IF(AND(OR($A1336=Sheet2!$A$3,$A1336=Sheet2!$A$4,$A1336=Sheet2!$A$5,$A1336=Sheet2!$A$6,$A1336=Sheet2!$A$7,$A1336=Sheet2!$A$9),仕訳日記帳!$N1336&gt;=Sheet2!$B$3),仕訳日記帳!A1336,IF(AND($A1336=Sheet2!$A$8,仕訳日記帳!$N1336&gt;=Sheet2!$B$8),仕訳日記帳!A1336,IF(AND(OR($A1336=Sheet2!$A$10,$A1336=Sheet2!$A$11,$A1336=Sheet2!$A$12,$A1336=Sheet2!$A$13,$A1336=Sheet2!$A$14,$A1336=Sheet2!$A$15,$A1336=Sheet2!$A$16,$A1336=Sheet2!$A$17),Sheet2!$B$9&lt;=仕訳日記帳!$N1336&lt;Sheet2!$C$10),仕訳日記帳!A1336,""))))</f>
        <v/>
      </c>
      <c r="C1336" t="str">
        <f>IF(AND($A1336=Sheet2!$A$2,仕訳日記帳!$N1336&gt;=Sheet2!$B$2),仕訳日記帳!B1336,IF(AND(OR($A1336=Sheet2!$A$3,$A1336=Sheet2!$A$4,$A1336=Sheet2!$A$5,$A1336=Sheet2!$A$6,$A1336=Sheet2!$A$7,$A1336=Sheet2!$A$9),仕訳日記帳!$N1336&gt;=Sheet2!$B$3),仕訳日記帳!B1336,IF(AND($A1336=Sheet2!$A$8,仕訳日記帳!$N1336&gt;=Sheet2!$B$8),仕訳日記帳!B1336,IF(AND(OR($A1336=Sheet2!$A$10,$A1336=Sheet2!$A$11,$A1336=Sheet2!$A$12,$A1336=Sheet2!$A$13,$A1336=Sheet2!$A$14,$A1336=Sheet2!$A$15,$A1336=Sheet2!$A$16,$A1336=Sheet2!$A$17),Sheet2!$B$9&lt;=仕訳日記帳!$N1336&lt;Sheet2!$C$10),仕訳日記帳!B1336,""))))</f>
        <v/>
      </c>
      <c r="D1336" s="265" t="str">
        <f>IF(AND($A1336=Sheet2!$A$2,仕訳日記帳!$N1336&gt;=Sheet2!$B$2),仕訳日記帳!N1336,IF(AND(OR($A1336=Sheet2!$A$3,$A1336=Sheet2!$A$4,$A1336=Sheet2!$A$5,$A1336=Sheet2!$A$6,$A1336=Sheet2!$A$7,$A1336=Sheet2!$A$9),仕訳日記帳!$N1336&gt;=Sheet2!$B$3),仕訳日記帳!N1336,IF(AND($A1336=Sheet2!$A$8,仕訳日記帳!$N1336&gt;=Sheet2!$B$8),仕訳日記帳!N1336,IF(AND(OR($A1336=Sheet2!$A$10,$A1336=Sheet2!$A$11,$A1336=Sheet2!$A$12,$A1336=Sheet2!$A$13,$A1336=Sheet2!$A$14,$A1336=Sheet2!$A$15,$A1336=Sheet2!$A$16,$A1336=Sheet2!$A$17),Sheet2!$B$9&lt;=仕訳日記帳!$N1336&lt;Sheet2!$C$10),仕訳日記帳!N1336,""))))</f>
        <v/>
      </c>
      <c r="E1336" s="263" t="str">
        <f>IF(AND($A1336=Sheet2!$A$2,仕訳日記帳!$N1336&gt;=Sheet2!$B$2),仕訳日記帳!G1336,IF(AND(OR($A1336=Sheet2!$A$3,$A1336=Sheet2!$A$4,$A1336=Sheet2!$A$5,$A1336=Sheet2!$A$6,$A1336=Sheet2!$A$7,$A1336=Sheet2!$A$9),仕訳日記帳!$N1336&gt;=Sheet2!$B$3),仕訳日記帳!G1336,IF(AND($A1336=Sheet2!$A$8,仕訳日記帳!$N1336&gt;=Sheet2!$B$8),仕訳日記帳!G1336,IF(AND(OR($A1336=Sheet2!$A$10,$A1336=Sheet2!$A$11,$A1336=Sheet2!$A$12,$A1336=Sheet2!$A$13,$A1336=Sheet2!$A$14,$A1336=Sheet2!$A$15,$A1336=Sheet2!$A$16,$A1336=Sheet2!$A$17),Sheet2!$B$9&lt;=仕訳日記帳!$N1336&lt;Sheet2!$C$10),仕訳日記帳!G1336,""))))</f>
        <v/>
      </c>
      <c r="G1336" t="str">
        <f>IF(OR(A1336=Sheet2!$A$2,A1336=Sheet2!$A$3,A1336=Sheet2!$A$4,A1336=Sheet2!$A$5,A1336=Sheet2!$A$6,A1336=Sheet2!$A$7,A1336=Sheet2!$A$8,A1336=Sheet2!$A$9,A1336=Sheet2!$A$10,A1336=Sheet2!$A$11,A1336=Sheet2!$A$12,$A$2=Sheet2!$A$13,A1336=Sheet2!$A$14,$A$2=Sheet2!$A$15,$A$2=Sheet2!$A$16,A1336=Sheet2!$A$17),"該当","")</f>
        <v/>
      </c>
      <c r="H1336" t="str">
        <f>IF(OR(A1336="",G1336=""),"",COUNTIF($G$2:G1336,"該当"))</f>
        <v/>
      </c>
    </row>
    <row r="1337" spans="1:8">
      <c r="A1337" t="str">
        <f>IF(AND(仕訳日記帳!D1337=Sheet2!$A$2,仕訳日記帳!$N1337&gt;=Sheet2!$B$2),仕訳日記帳!D1337,IF(AND(OR(仕訳日記帳!D1337=Sheet2!$A$3,仕訳日記帳!D1337=Sheet2!$A$4,仕訳日記帳!D1337=Sheet2!$A$5,仕訳日記帳!D1337=Sheet2!$A$6,仕訳日記帳!D1337=Sheet2!$A$7,仕訳日記帳!D1337=Sheet2!$A$9),仕訳日記帳!$N1337&gt;=Sheet2!$B$3),仕訳日記帳!D1337,IF(AND(仕訳日記帳!D1337=Sheet2!$A$8,仕訳日記帳!$N1337&gt;=Sheet2!$B$8),仕訳日記帳!D1337,IF(AND(OR(仕訳日記帳!D1337=Sheet2!$A$10,仕訳日記帳!D1337=Sheet2!$A$11,仕訳日記帳!D1337=Sheet2!$A$12,仕訳日記帳!D1337=Sheet2!$A$13,仕訳日記帳!D1337=Sheet2!$A$14,仕訳日記帳!D1337=Sheet2!$A$15,仕訳日記帳!D1337=Sheet2!$A$16,仕訳日記帳!D1337=Sheet2!$A$17),Sheet2!$B$9&lt;=仕訳日記帳!$N1337&lt;Sheet2!$C$10),仕訳日記帳!D1337,""))))</f>
        <v/>
      </c>
      <c r="B1337" s="263" t="str">
        <f>IF(AND($A1337=Sheet2!$A$2,仕訳日記帳!$N1337&gt;=Sheet2!$B$2),仕訳日記帳!A1337,IF(AND(OR($A1337=Sheet2!$A$3,$A1337=Sheet2!$A$4,$A1337=Sheet2!$A$5,$A1337=Sheet2!$A$6,$A1337=Sheet2!$A$7,$A1337=Sheet2!$A$9),仕訳日記帳!$N1337&gt;=Sheet2!$B$3),仕訳日記帳!A1337,IF(AND($A1337=Sheet2!$A$8,仕訳日記帳!$N1337&gt;=Sheet2!$B$8),仕訳日記帳!A1337,IF(AND(OR($A1337=Sheet2!$A$10,$A1337=Sheet2!$A$11,$A1337=Sheet2!$A$12,$A1337=Sheet2!$A$13,$A1337=Sheet2!$A$14,$A1337=Sheet2!$A$15,$A1337=Sheet2!$A$16,$A1337=Sheet2!$A$17),Sheet2!$B$9&lt;=仕訳日記帳!$N1337&lt;Sheet2!$C$10),仕訳日記帳!A1337,""))))</f>
        <v/>
      </c>
      <c r="C1337" t="str">
        <f>IF(AND($A1337=Sheet2!$A$2,仕訳日記帳!$N1337&gt;=Sheet2!$B$2),仕訳日記帳!B1337,IF(AND(OR($A1337=Sheet2!$A$3,$A1337=Sheet2!$A$4,$A1337=Sheet2!$A$5,$A1337=Sheet2!$A$6,$A1337=Sheet2!$A$7,$A1337=Sheet2!$A$9),仕訳日記帳!$N1337&gt;=Sheet2!$B$3),仕訳日記帳!B1337,IF(AND($A1337=Sheet2!$A$8,仕訳日記帳!$N1337&gt;=Sheet2!$B$8),仕訳日記帳!B1337,IF(AND(OR($A1337=Sheet2!$A$10,$A1337=Sheet2!$A$11,$A1337=Sheet2!$A$12,$A1337=Sheet2!$A$13,$A1337=Sheet2!$A$14,$A1337=Sheet2!$A$15,$A1337=Sheet2!$A$16,$A1337=Sheet2!$A$17),Sheet2!$B$9&lt;=仕訳日記帳!$N1337&lt;Sheet2!$C$10),仕訳日記帳!B1337,""))))</f>
        <v/>
      </c>
      <c r="D1337" s="265" t="str">
        <f>IF(AND($A1337=Sheet2!$A$2,仕訳日記帳!$N1337&gt;=Sheet2!$B$2),仕訳日記帳!N1337,IF(AND(OR($A1337=Sheet2!$A$3,$A1337=Sheet2!$A$4,$A1337=Sheet2!$A$5,$A1337=Sheet2!$A$6,$A1337=Sheet2!$A$7,$A1337=Sheet2!$A$9),仕訳日記帳!$N1337&gt;=Sheet2!$B$3),仕訳日記帳!N1337,IF(AND($A1337=Sheet2!$A$8,仕訳日記帳!$N1337&gt;=Sheet2!$B$8),仕訳日記帳!N1337,IF(AND(OR($A1337=Sheet2!$A$10,$A1337=Sheet2!$A$11,$A1337=Sheet2!$A$12,$A1337=Sheet2!$A$13,$A1337=Sheet2!$A$14,$A1337=Sheet2!$A$15,$A1337=Sheet2!$A$16,$A1337=Sheet2!$A$17),Sheet2!$B$9&lt;=仕訳日記帳!$N1337&lt;Sheet2!$C$10),仕訳日記帳!N1337,""))))</f>
        <v/>
      </c>
      <c r="E1337" s="263" t="str">
        <f>IF(AND($A1337=Sheet2!$A$2,仕訳日記帳!$N1337&gt;=Sheet2!$B$2),仕訳日記帳!G1337,IF(AND(OR($A1337=Sheet2!$A$3,$A1337=Sheet2!$A$4,$A1337=Sheet2!$A$5,$A1337=Sheet2!$A$6,$A1337=Sheet2!$A$7,$A1337=Sheet2!$A$9),仕訳日記帳!$N1337&gt;=Sheet2!$B$3),仕訳日記帳!G1337,IF(AND($A1337=Sheet2!$A$8,仕訳日記帳!$N1337&gt;=Sheet2!$B$8),仕訳日記帳!G1337,IF(AND(OR($A1337=Sheet2!$A$10,$A1337=Sheet2!$A$11,$A1337=Sheet2!$A$12,$A1337=Sheet2!$A$13,$A1337=Sheet2!$A$14,$A1337=Sheet2!$A$15,$A1337=Sheet2!$A$16,$A1337=Sheet2!$A$17),Sheet2!$B$9&lt;=仕訳日記帳!$N1337&lt;Sheet2!$C$10),仕訳日記帳!G1337,""))))</f>
        <v/>
      </c>
      <c r="G1337" t="str">
        <f>IF(OR(A1337=Sheet2!$A$2,A1337=Sheet2!$A$3,A1337=Sheet2!$A$4,A1337=Sheet2!$A$5,A1337=Sheet2!$A$6,A1337=Sheet2!$A$7,A1337=Sheet2!$A$8,A1337=Sheet2!$A$9,A1337=Sheet2!$A$10,A1337=Sheet2!$A$11,A1337=Sheet2!$A$12,$A$2=Sheet2!$A$13,A1337=Sheet2!$A$14,$A$2=Sheet2!$A$15,$A$2=Sheet2!$A$16,A1337=Sheet2!$A$17),"該当","")</f>
        <v/>
      </c>
      <c r="H1337" t="str">
        <f>IF(OR(A1337="",G1337=""),"",COUNTIF($G$2:G1337,"該当"))</f>
        <v/>
      </c>
    </row>
    <row r="1338" spans="1:8">
      <c r="A1338" t="str">
        <f>IF(AND(仕訳日記帳!D1338=Sheet2!$A$2,仕訳日記帳!$N1338&gt;=Sheet2!$B$2),仕訳日記帳!D1338,IF(AND(OR(仕訳日記帳!D1338=Sheet2!$A$3,仕訳日記帳!D1338=Sheet2!$A$4,仕訳日記帳!D1338=Sheet2!$A$5,仕訳日記帳!D1338=Sheet2!$A$6,仕訳日記帳!D1338=Sheet2!$A$7,仕訳日記帳!D1338=Sheet2!$A$9),仕訳日記帳!$N1338&gt;=Sheet2!$B$3),仕訳日記帳!D1338,IF(AND(仕訳日記帳!D1338=Sheet2!$A$8,仕訳日記帳!$N1338&gt;=Sheet2!$B$8),仕訳日記帳!D1338,IF(AND(OR(仕訳日記帳!D1338=Sheet2!$A$10,仕訳日記帳!D1338=Sheet2!$A$11,仕訳日記帳!D1338=Sheet2!$A$12,仕訳日記帳!D1338=Sheet2!$A$13,仕訳日記帳!D1338=Sheet2!$A$14,仕訳日記帳!D1338=Sheet2!$A$15,仕訳日記帳!D1338=Sheet2!$A$16,仕訳日記帳!D1338=Sheet2!$A$17),Sheet2!$B$9&lt;=仕訳日記帳!$N1338&lt;Sheet2!$C$10),仕訳日記帳!D1338,""))))</f>
        <v/>
      </c>
      <c r="B1338" s="263" t="str">
        <f>IF(AND($A1338=Sheet2!$A$2,仕訳日記帳!$N1338&gt;=Sheet2!$B$2),仕訳日記帳!A1338,IF(AND(OR($A1338=Sheet2!$A$3,$A1338=Sheet2!$A$4,$A1338=Sheet2!$A$5,$A1338=Sheet2!$A$6,$A1338=Sheet2!$A$7,$A1338=Sheet2!$A$9),仕訳日記帳!$N1338&gt;=Sheet2!$B$3),仕訳日記帳!A1338,IF(AND($A1338=Sheet2!$A$8,仕訳日記帳!$N1338&gt;=Sheet2!$B$8),仕訳日記帳!A1338,IF(AND(OR($A1338=Sheet2!$A$10,$A1338=Sheet2!$A$11,$A1338=Sheet2!$A$12,$A1338=Sheet2!$A$13,$A1338=Sheet2!$A$14,$A1338=Sheet2!$A$15,$A1338=Sheet2!$A$16,$A1338=Sheet2!$A$17),Sheet2!$B$9&lt;=仕訳日記帳!$N1338&lt;Sheet2!$C$10),仕訳日記帳!A1338,""))))</f>
        <v/>
      </c>
      <c r="C1338" t="str">
        <f>IF(AND($A1338=Sheet2!$A$2,仕訳日記帳!$N1338&gt;=Sheet2!$B$2),仕訳日記帳!B1338,IF(AND(OR($A1338=Sheet2!$A$3,$A1338=Sheet2!$A$4,$A1338=Sheet2!$A$5,$A1338=Sheet2!$A$6,$A1338=Sheet2!$A$7,$A1338=Sheet2!$A$9),仕訳日記帳!$N1338&gt;=Sheet2!$B$3),仕訳日記帳!B1338,IF(AND($A1338=Sheet2!$A$8,仕訳日記帳!$N1338&gt;=Sheet2!$B$8),仕訳日記帳!B1338,IF(AND(OR($A1338=Sheet2!$A$10,$A1338=Sheet2!$A$11,$A1338=Sheet2!$A$12,$A1338=Sheet2!$A$13,$A1338=Sheet2!$A$14,$A1338=Sheet2!$A$15,$A1338=Sheet2!$A$16,$A1338=Sheet2!$A$17),Sheet2!$B$9&lt;=仕訳日記帳!$N1338&lt;Sheet2!$C$10),仕訳日記帳!B1338,""))))</f>
        <v/>
      </c>
      <c r="D1338" s="265" t="str">
        <f>IF(AND($A1338=Sheet2!$A$2,仕訳日記帳!$N1338&gt;=Sheet2!$B$2),仕訳日記帳!N1338,IF(AND(OR($A1338=Sheet2!$A$3,$A1338=Sheet2!$A$4,$A1338=Sheet2!$A$5,$A1338=Sheet2!$A$6,$A1338=Sheet2!$A$7,$A1338=Sheet2!$A$9),仕訳日記帳!$N1338&gt;=Sheet2!$B$3),仕訳日記帳!N1338,IF(AND($A1338=Sheet2!$A$8,仕訳日記帳!$N1338&gt;=Sheet2!$B$8),仕訳日記帳!N1338,IF(AND(OR($A1338=Sheet2!$A$10,$A1338=Sheet2!$A$11,$A1338=Sheet2!$A$12,$A1338=Sheet2!$A$13,$A1338=Sheet2!$A$14,$A1338=Sheet2!$A$15,$A1338=Sheet2!$A$16,$A1338=Sheet2!$A$17),Sheet2!$B$9&lt;=仕訳日記帳!$N1338&lt;Sheet2!$C$10),仕訳日記帳!N1338,""))))</f>
        <v/>
      </c>
      <c r="E1338" s="263" t="str">
        <f>IF(AND($A1338=Sheet2!$A$2,仕訳日記帳!$N1338&gt;=Sheet2!$B$2),仕訳日記帳!G1338,IF(AND(OR($A1338=Sheet2!$A$3,$A1338=Sheet2!$A$4,$A1338=Sheet2!$A$5,$A1338=Sheet2!$A$6,$A1338=Sheet2!$A$7,$A1338=Sheet2!$A$9),仕訳日記帳!$N1338&gt;=Sheet2!$B$3),仕訳日記帳!G1338,IF(AND($A1338=Sheet2!$A$8,仕訳日記帳!$N1338&gt;=Sheet2!$B$8),仕訳日記帳!G1338,IF(AND(OR($A1338=Sheet2!$A$10,$A1338=Sheet2!$A$11,$A1338=Sheet2!$A$12,$A1338=Sheet2!$A$13,$A1338=Sheet2!$A$14,$A1338=Sheet2!$A$15,$A1338=Sheet2!$A$16,$A1338=Sheet2!$A$17),Sheet2!$B$9&lt;=仕訳日記帳!$N1338&lt;Sheet2!$C$10),仕訳日記帳!G1338,""))))</f>
        <v/>
      </c>
      <c r="G1338" t="str">
        <f>IF(OR(A1338=Sheet2!$A$2,A1338=Sheet2!$A$3,A1338=Sheet2!$A$4,A1338=Sheet2!$A$5,A1338=Sheet2!$A$6,A1338=Sheet2!$A$7,A1338=Sheet2!$A$8,A1338=Sheet2!$A$9,A1338=Sheet2!$A$10,A1338=Sheet2!$A$11,A1338=Sheet2!$A$12,$A$2=Sheet2!$A$13,A1338=Sheet2!$A$14,$A$2=Sheet2!$A$15,$A$2=Sheet2!$A$16,A1338=Sheet2!$A$17),"該当","")</f>
        <v/>
      </c>
      <c r="H1338" t="str">
        <f>IF(OR(A1338="",G1338=""),"",COUNTIF($G$2:G1338,"該当"))</f>
        <v/>
      </c>
    </row>
    <row r="1339" spans="1:8">
      <c r="A1339" t="str">
        <f>IF(AND(仕訳日記帳!D1339=Sheet2!$A$2,仕訳日記帳!$N1339&gt;=Sheet2!$B$2),仕訳日記帳!D1339,IF(AND(OR(仕訳日記帳!D1339=Sheet2!$A$3,仕訳日記帳!D1339=Sheet2!$A$4,仕訳日記帳!D1339=Sheet2!$A$5,仕訳日記帳!D1339=Sheet2!$A$6,仕訳日記帳!D1339=Sheet2!$A$7,仕訳日記帳!D1339=Sheet2!$A$9),仕訳日記帳!$N1339&gt;=Sheet2!$B$3),仕訳日記帳!D1339,IF(AND(仕訳日記帳!D1339=Sheet2!$A$8,仕訳日記帳!$N1339&gt;=Sheet2!$B$8),仕訳日記帳!D1339,IF(AND(OR(仕訳日記帳!D1339=Sheet2!$A$10,仕訳日記帳!D1339=Sheet2!$A$11,仕訳日記帳!D1339=Sheet2!$A$12,仕訳日記帳!D1339=Sheet2!$A$13,仕訳日記帳!D1339=Sheet2!$A$14,仕訳日記帳!D1339=Sheet2!$A$15,仕訳日記帳!D1339=Sheet2!$A$16,仕訳日記帳!D1339=Sheet2!$A$17),Sheet2!$B$9&lt;=仕訳日記帳!$N1339&lt;Sheet2!$C$10),仕訳日記帳!D1339,""))))</f>
        <v/>
      </c>
      <c r="B1339" s="263" t="str">
        <f>IF(AND($A1339=Sheet2!$A$2,仕訳日記帳!$N1339&gt;=Sheet2!$B$2),仕訳日記帳!A1339,IF(AND(OR($A1339=Sheet2!$A$3,$A1339=Sheet2!$A$4,$A1339=Sheet2!$A$5,$A1339=Sheet2!$A$6,$A1339=Sheet2!$A$7,$A1339=Sheet2!$A$9),仕訳日記帳!$N1339&gt;=Sheet2!$B$3),仕訳日記帳!A1339,IF(AND($A1339=Sheet2!$A$8,仕訳日記帳!$N1339&gt;=Sheet2!$B$8),仕訳日記帳!A1339,IF(AND(OR($A1339=Sheet2!$A$10,$A1339=Sheet2!$A$11,$A1339=Sheet2!$A$12,$A1339=Sheet2!$A$13,$A1339=Sheet2!$A$14,$A1339=Sheet2!$A$15,$A1339=Sheet2!$A$16,$A1339=Sheet2!$A$17),Sheet2!$B$9&lt;=仕訳日記帳!$N1339&lt;Sheet2!$C$10),仕訳日記帳!A1339,""))))</f>
        <v/>
      </c>
      <c r="C1339" t="str">
        <f>IF(AND($A1339=Sheet2!$A$2,仕訳日記帳!$N1339&gt;=Sheet2!$B$2),仕訳日記帳!B1339,IF(AND(OR($A1339=Sheet2!$A$3,$A1339=Sheet2!$A$4,$A1339=Sheet2!$A$5,$A1339=Sheet2!$A$6,$A1339=Sheet2!$A$7,$A1339=Sheet2!$A$9),仕訳日記帳!$N1339&gt;=Sheet2!$B$3),仕訳日記帳!B1339,IF(AND($A1339=Sheet2!$A$8,仕訳日記帳!$N1339&gt;=Sheet2!$B$8),仕訳日記帳!B1339,IF(AND(OR($A1339=Sheet2!$A$10,$A1339=Sheet2!$A$11,$A1339=Sheet2!$A$12,$A1339=Sheet2!$A$13,$A1339=Sheet2!$A$14,$A1339=Sheet2!$A$15,$A1339=Sheet2!$A$16,$A1339=Sheet2!$A$17),Sheet2!$B$9&lt;=仕訳日記帳!$N1339&lt;Sheet2!$C$10),仕訳日記帳!B1339,""))))</f>
        <v/>
      </c>
      <c r="D1339" s="265" t="str">
        <f>IF(AND($A1339=Sheet2!$A$2,仕訳日記帳!$N1339&gt;=Sheet2!$B$2),仕訳日記帳!N1339,IF(AND(OR($A1339=Sheet2!$A$3,$A1339=Sheet2!$A$4,$A1339=Sheet2!$A$5,$A1339=Sheet2!$A$6,$A1339=Sheet2!$A$7,$A1339=Sheet2!$A$9),仕訳日記帳!$N1339&gt;=Sheet2!$B$3),仕訳日記帳!N1339,IF(AND($A1339=Sheet2!$A$8,仕訳日記帳!$N1339&gt;=Sheet2!$B$8),仕訳日記帳!N1339,IF(AND(OR($A1339=Sheet2!$A$10,$A1339=Sheet2!$A$11,$A1339=Sheet2!$A$12,$A1339=Sheet2!$A$13,$A1339=Sheet2!$A$14,$A1339=Sheet2!$A$15,$A1339=Sheet2!$A$16,$A1339=Sheet2!$A$17),Sheet2!$B$9&lt;=仕訳日記帳!$N1339&lt;Sheet2!$C$10),仕訳日記帳!N1339,""))))</f>
        <v/>
      </c>
      <c r="E1339" s="263" t="str">
        <f>IF(AND($A1339=Sheet2!$A$2,仕訳日記帳!$N1339&gt;=Sheet2!$B$2),仕訳日記帳!G1339,IF(AND(OR($A1339=Sheet2!$A$3,$A1339=Sheet2!$A$4,$A1339=Sheet2!$A$5,$A1339=Sheet2!$A$6,$A1339=Sheet2!$A$7,$A1339=Sheet2!$A$9),仕訳日記帳!$N1339&gt;=Sheet2!$B$3),仕訳日記帳!G1339,IF(AND($A1339=Sheet2!$A$8,仕訳日記帳!$N1339&gt;=Sheet2!$B$8),仕訳日記帳!G1339,IF(AND(OR($A1339=Sheet2!$A$10,$A1339=Sheet2!$A$11,$A1339=Sheet2!$A$12,$A1339=Sheet2!$A$13,$A1339=Sheet2!$A$14,$A1339=Sheet2!$A$15,$A1339=Sheet2!$A$16,$A1339=Sheet2!$A$17),Sheet2!$B$9&lt;=仕訳日記帳!$N1339&lt;Sheet2!$C$10),仕訳日記帳!G1339,""))))</f>
        <v/>
      </c>
      <c r="G1339" t="str">
        <f>IF(OR(A1339=Sheet2!$A$2,A1339=Sheet2!$A$3,A1339=Sheet2!$A$4,A1339=Sheet2!$A$5,A1339=Sheet2!$A$6,A1339=Sheet2!$A$7,A1339=Sheet2!$A$8,A1339=Sheet2!$A$9,A1339=Sheet2!$A$10,A1339=Sheet2!$A$11,A1339=Sheet2!$A$12,$A$2=Sheet2!$A$13,A1339=Sheet2!$A$14,$A$2=Sheet2!$A$15,$A$2=Sheet2!$A$16,A1339=Sheet2!$A$17),"該当","")</f>
        <v/>
      </c>
      <c r="H1339" t="str">
        <f>IF(OR(A1339="",G1339=""),"",COUNTIF($G$2:G1339,"該当"))</f>
        <v/>
      </c>
    </row>
    <row r="1340" spans="1:8">
      <c r="A1340" t="str">
        <f>IF(AND(仕訳日記帳!D1340=Sheet2!$A$2,仕訳日記帳!$N1340&gt;=Sheet2!$B$2),仕訳日記帳!D1340,IF(AND(OR(仕訳日記帳!D1340=Sheet2!$A$3,仕訳日記帳!D1340=Sheet2!$A$4,仕訳日記帳!D1340=Sheet2!$A$5,仕訳日記帳!D1340=Sheet2!$A$6,仕訳日記帳!D1340=Sheet2!$A$7,仕訳日記帳!D1340=Sheet2!$A$9),仕訳日記帳!$N1340&gt;=Sheet2!$B$3),仕訳日記帳!D1340,IF(AND(仕訳日記帳!D1340=Sheet2!$A$8,仕訳日記帳!$N1340&gt;=Sheet2!$B$8),仕訳日記帳!D1340,IF(AND(OR(仕訳日記帳!D1340=Sheet2!$A$10,仕訳日記帳!D1340=Sheet2!$A$11,仕訳日記帳!D1340=Sheet2!$A$12,仕訳日記帳!D1340=Sheet2!$A$13,仕訳日記帳!D1340=Sheet2!$A$14,仕訳日記帳!D1340=Sheet2!$A$15,仕訳日記帳!D1340=Sheet2!$A$16,仕訳日記帳!D1340=Sheet2!$A$17),Sheet2!$B$9&lt;=仕訳日記帳!$N1340&lt;Sheet2!$C$10),仕訳日記帳!D1340,""))))</f>
        <v/>
      </c>
      <c r="B1340" s="263" t="str">
        <f>IF(AND($A1340=Sheet2!$A$2,仕訳日記帳!$N1340&gt;=Sheet2!$B$2),仕訳日記帳!A1340,IF(AND(OR($A1340=Sheet2!$A$3,$A1340=Sheet2!$A$4,$A1340=Sheet2!$A$5,$A1340=Sheet2!$A$6,$A1340=Sheet2!$A$7,$A1340=Sheet2!$A$9),仕訳日記帳!$N1340&gt;=Sheet2!$B$3),仕訳日記帳!A1340,IF(AND($A1340=Sheet2!$A$8,仕訳日記帳!$N1340&gt;=Sheet2!$B$8),仕訳日記帳!A1340,IF(AND(OR($A1340=Sheet2!$A$10,$A1340=Sheet2!$A$11,$A1340=Sheet2!$A$12,$A1340=Sheet2!$A$13,$A1340=Sheet2!$A$14,$A1340=Sheet2!$A$15,$A1340=Sheet2!$A$16,$A1340=Sheet2!$A$17),Sheet2!$B$9&lt;=仕訳日記帳!$N1340&lt;Sheet2!$C$10),仕訳日記帳!A1340,""))))</f>
        <v/>
      </c>
      <c r="C1340" t="str">
        <f>IF(AND($A1340=Sheet2!$A$2,仕訳日記帳!$N1340&gt;=Sheet2!$B$2),仕訳日記帳!B1340,IF(AND(OR($A1340=Sheet2!$A$3,$A1340=Sheet2!$A$4,$A1340=Sheet2!$A$5,$A1340=Sheet2!$A$6,$A1340=Sheet2!$A$7,$A1340=Sheet2!$A$9),仕訳日記帳!$N1340&gt;=Sheet2!$B$3),仕訳日記帳!B1340,IF(AND($A1340=Sheet2!$A$8,仕訳日記帳!$N1340&gt;=Sheet2!$B$8),仕訳日記帳!B1340,IF(AND(OR($A1340=Sheet2!$A$10,$A1340=Sheet2!$A$11,$A1340=Sheet2!$A$12,$A1340=Sheet2!$A$13,$A1340=Sheet2!$A$14,$A1340=Sheet2!$A$15,$A1340=Sheet2!$A$16,$A1340=Sheet2!$A$17),Sheet2!$B$9&lt;=仕訳日記帳!$N1340&lt;Sheet2!$C$10),仕訳日記帳!B1340,""))))</f>
        <v/>
      </c>
      <c r="D1340" s="265" t="str">
        <f>IF(AND($A1340=Sheet2!$A$2,仕訳日記帳!$N1340&gt;=Sheet2!$B$2),仕訳日記帳!N1340,IF(AND(OR($A1340=Sheet2!$A$3,$A1340=Sheet2!$A$4,$A1340=Sheet2!$A$5,$A1340=Sheet2!$A$6,$A1340=Sheet2!$A$7,$A1340=Sheet2!$A$9),仕訳日記帳!$N1340&gt;=Sheet2!$B$3),仕訳日記帳!N1340,IF(AND($A1340=Sheet2!$A$8,仕訳日記帳!$N1340&gt;=Sheet2!$B$8),仕訳日記帳!N1340,IF(AND(OR($A1340=Sheet2!$A$10,$A1340=Sheet2!$A$11,$A1340=Sheet2!$A$12,$A1340=Sheet2!$A$13,$A1340=Sheet2!$A$14,$A1340=Sheet2!$A$15,$A1340=Sheet2!$A$16,$A1340=Sheet2!$A$17),Sheet2!$B$9&lt;=仕訳日記帳!$N1340&lt;Sheet2!$C$10),仕訳日記帳!N1340,""))))</f>
        <v/>
      </c>
      <c r="E1340" s="263" t="str">
        <f>IF(AND($A1340=Sheet2!$A$2,仕訳日記帳!$N1340&gt;=Sheet2!$B$2),仕訳日記帳!G1340,IF(AND(OR($A1340=Sheet2!$A$3,$A1340=Sheet2!$A$4,$A1340=Sheet2!$A$5,$A1340=Sheet2!$A$6,$A1340=Sheet2!$A$7,$A1340=Sheet2!$A$9),仕訳日記帳!$N1340&gt;=Sheet2!$B$3),仕訳日記帳!G1340,IF(AND($A1340=Sheet2!$A$8,仕訳日記帳!$N1340&gt;=Sheet2!$B$8),仕訳日記帳!G1340,IF(AND(OR($A1340=Sheet2!$A$10,$A1340=Sheet2!$A$11,$A1340=Sheet2!$A$12,$A1340=Sheet2!$A$13,$A1340=Sheet2!$A$14,$A1340=Sheet2!$A$15,$A1340=Sheet2!$A$16,$A1340=Sheet2!$A$17),Sheet2!$B$9&lt;=仕訳日記帳!$N1340&lt;Sheet2!$C$10),仕訳日記帳!G1340,""))))</f>
        <v/>
      </c>
      <c r="G1340" t="str">
        <f>IF(OR(A1340=Sheet2!$A$2,A1340=Sheet2!$A$3,A1340=Sheet2!$A$4,A1340=Sheet2!$A$5,A1340=Sheet2!$A$6,A1340=Sheet2!$A$7,A1340=Sheet2!$A$8,A1340=Sheet2!$A$9,A1340=Sheet2!$A$10,A1340=Sheet2!$A$11,A1340=Sheet2!$A$12,$A$2=Sheet2!$A$13,A1340=Sheet2!$A$14,$A$2=Sheet2!$A$15,$A$2=Sheet2!$A$16,A1340=Sheet2!$A$17),"該当","")</f>
        <v/>
      </c>
      <c r="H1340" t="str">
        <f>IF(OR(A1340="",G1340=""),"",COUNTIF($G$2:G1340,"該当"))</f>
        <v/>
      </c>
    </row>
    <row r="1341" spans="1:8">
      <c r="A1341" t="str">
        <f>IF(AND(仕訳日記帳!D1341=Sheet2!$A$2,仕訳日記帳!$N1341&gt;=Sheet2!$B$2),仕訳日記帳!D1341,IF(AND(OR(仕訳日記帳!D1341=Sheet2!$A$3,仕訳日記帳!D1341=Sheet2!$A$4,仕訳日記帳!D1341=Sheet2!$A$5,仕訳日記帳!D1341=Sheet2!$A$6,仕訳日記帳!D1341=Sheet2!$A$7,仕訳日記帳!D1341=Sheet2!$A$9),仕訳日記帳!$N1341&gt;=Sheet2!$B$3),仕訳日記帳!D1341,IF(AND(仕訳日記帳!D1341=Sheet2!$A$8,仕訳日記帳!$N1341&gt;=Sheet2!$B$8),仕訳日記帳!D1341,IF(AND(OR(仕訳日記帳!D1341=Sheet2!$A$10,仕訳日記帳!D1341=Sheet2!$A$11,仕訳日記帳!D1341=Sheet2!$A$12,仕訳日記帳!D1341=Sheet2!$A$13,仕訳日記帳!D1341=Sheet2!$A$14,仕訳日記帳!D1341=Sheet2!$A$15,仕訳日記帳!D1341=Sheet2!$A$16,仕訳日記帳!D1341=Sheet2!$A$17),Sheet2!$B$9&lt;=仕訳日記帳!$N1341&lt;Sheet2!$C$10),仕訳日記帳!D1341,""))))</f>
        <v/>
      </c>
      <c r="B1341" s="263" t="str">
        <f>IF(AND($A1341=Sheet2!$A$2,仕訳日記帳!$N1341&gt;=Sheet2!$B$2),仕訳日記帳!A1341,IF(AND(OR($A1341=Sheet2!$A$3,$A1341=Sheet2!$A$4,$A1341=Sheet2!$A$5,$A1341=Sheet2!$A$6,$A1341=Sheet2!$A$7,$A1341=Sheet2!$A$9),仕訳日記帳!$N1341&gt;=Sheet2!$B$3),仕訳日記帳!A1341,IF(AND($A1341=Sheet2!$A$8,仕訳日記帳!$N1341&gt;=Sheet2!$B$8),仕訳日記帳!A1341,IF(AND(OR($A1341=Sheet2!$A$10,$A1341=Sheet2!$A$11,$A1341=Sheet2!$A$12,$A1341=Sheet2!$A$13,$A1341=Sheet2!$A$14,$A1341=Sheet2!$A$15,$A1341=Sheet2!$A$16,$A1341=Sheet2!$A$17),Sheet2!$B$9&lt;=仕訳日記帳!$N1341&lt;Sheet2!$C$10),仕訳日記帳!A1341,""))))</f>
        <v/>
      </c>
      <c r="C1341" t="str">
        <f>IF(AND($A1341=Sheet2!$A$2,仕訳日記帳!$N1341&gt;=Sheet2!$B$2),仕訳日記帳!B1341,IF(AND(OR($A1341=Sheet2!$A$3,$A1341=Sheet2!$A$4,$A1341=Sheet2!$A$5,$A1341=Sheet2!$A$6,$A1341=Sheet2!$A$7,$A1341=Sheet2!$A$9),仕訳日記帳!$N1341&gt;=Sheet2!$B$3),仕訳日記帳!B1341,IF(AND($A1341=Sheet2!$A$8,仕訳日記帳!$N1341&gt;=Sheet2!$B$8),仕訳日記帳!B1341,IF(AND(OR($A1341=Sheet2!$A$10,$A1341=Sheet2!$A$11,$A1341=Sheet2!$A$12,$A1341=Sheet2!$A$13,$A1341=Sheet2!$A$14,$A1341=Sheet2!$A$15,$A1341=Sheet2!$A$16,$A1341=Sheet2!$A$17),Sheet2!$B$9&lt;=仕訳日記帳!$N1341&lt;Sheet2!$C$10),仕訳日記帳!B1341,""))))</f>
        <v/>
      </c>
      <c r="D1341" s="265" t="str">
        <f>IF(AND($A1341=Sheet2!$A$2,仕訳日記帳!$N1341&gt;=Sheet2!$B$2),仕訳日記帳!N1341,IF(AND(OR($A1341=Sheet2!$A$3,$A1341=Sheet2!$A$4,$A1341=Sheet2!$A$5,$A1341=Sheet2!$A$6,$A1341=Sheet2!$A$7,$A1341=Sheet2!$A$9),仕訳日記帳!$N1341&gt;=Sheet2!$B$3),仕訳日記帳!N1341,IF(AND($A1341=Sheet2!$A$8,仕訳日記帳!$N1341&gt;=Sheet2!$B$8),仕訳日記帳!N1341,IF(AND(OR($A1341=Sheet2!$A$10,$A1341=Sheet2!$A$11,$A1341=Sheet2!$A$12,$A1341=Sheet2!$A$13,$A1341=Sheet2!$A$14,$A1341=Sheet2!$A$15,$A1341=Sheet2!$A$16,$A1341=Sheet2!$A$17),Sheet2!$B$9&lt;=仕訳日記帳!$N1341&lt;Sheet2!$C$10),仕訳日記帳!N1341,""))))</f>
        <v/>
      </c>
      <c r="E1341" s="263" t="str">
        <f>IF(AND($A1341=Sheet2!$A$2,仕訳日記帳!$N1341&gt;=Sheet2!$B$2),仕訳日記帳!G1341,IF(AND(OR($A1341=Sheet2!$A$3,$A1341=Sheet2!$A$4,$A1341=Sheet2!$A$5,$A1341=Sheet2!$A$6,$A1341=Sheet2!$A$7,$A1341=Sheet2!$A$9),仕訳日記帳!$N1341&gt;=Sheet2!$B$3),仕訳日記帳!G1341,IF(AND($A1341=Sheet2!$A$8,仕訳日記帳!$N1341&gt;=Sheet2!$B$8),仕訳日記帳!G1341,IF(AND(OR($A1341=Sheet2!$A$10,$A1341=Sheet2!$A$11,$A1341=Sheet2!$A$12,$A1341=Sheet2!$A$13,$A1341=Sheet2!$A$14,$A1341=Sheet2!$A$15,$A1341=Sheet2!$A$16,$A1341=Sheet2!$A$17),Sheet2!$B$9&lt;=仕訳日記帳!$N1341&lt;Sheet2!$C$10),仕訳日記帳!G1341,""))))</f>
        <v/>
      </c>
      <c r="G1341" t="str">
        <f>IF(OR(A1341=Sheet2!$A$2,A1341=Sheet2!$A$3,A1341=Sheet2!$A$4,A1341=Sheet2!$A$5,A1341=Sheet2!$A$6,A1341=Sheet2!$A$7,A1341=Sheet2!$A$8,A1341=Sheet2!$A$9,A1341=Sheet2!$A$10,A1341=Sheet2!$A$11,A1341=Sheet2!$A$12,$A$2=Sheet2!$A$13,A1341=Sheet2!$A$14,$A$2=Sheet2!$A$15,$A$2=Sheet2!$A$16,A1341=Sheet2!$A$17),"該当","")</f>
        <v/>
      </c>
      <c r="H1341" t="str">
        <f>IF(OR(A1341="",G1341=""),"",COUNTIF($G$2:G1341,"該当"))</f>
        <v/>
      </c>
    </row>
    <row r="1342" spans="1:8">
      <c r="A1342" t="str">
        <f>IF(AND(仕訳日記帳!D1342=Sheet2!$A$2,仕訳日記帳!$N1342&gt;=Sheet2!$B$2),仕訳日記帳!D1342,IF(AND(OR(仕訳日記帳!D1342=Sheet2!$A$3,仕訳日記帳!D1342=Sheet2!$A$4,仕訳日記帳!D1342=Sheet2!$A$5,仕訳日記帳!D1342=Sheet2!$A$6,仕訳日記帳!D1342=Sheet2!$A$7,仕訳日記帳!D1342=Sheet2!$A$9),仕訳日記帳!$N1342&gt;=Sheet2!$B$3),仕訳日記帳!D1342,IF(AND(仕訳日記帳!D1342=Sheet2!$A$8,仕訳日記帳!$N1342&gt;=Sheet2!$B$8),仕訳日記帳!D1342,IF(AND(OR(仕訳日記帳!D1342=Sheet2!$A$10,仕訳日記帳!D1342=Sheet2!$A$11,仕訳日記帳!D1342=Sheet2!$A$12,仕訳日記帳!D1342=Sheet2!$A$13,仕訳日記帳!D1342=Sheet2!$A$14,仕訳日記帳!D1342=Sheet2!$A$15,仕訳日記帳!D1342=Sheet2!$A$16,仕訳日記帳!D1342=Sheet2!$A$17),Sheet2!$B$9&lt;=仕訳日記帳!$N1342&lt;Sheet2!$C$10),仕訳日記帳!D1342,""))))</f>
        <v/>
      </c>
      <c r="B1342" s="263" t="str">
        <f>IF(AND($A1342=Sheet2!$A$2,仕訳日記帳!$N1342&gt;=Sheet2!$B$2),仕訳日記帳!A1342,IF(AND(OR($A1342=Sheet2!$A$3,$A1342=Sheet2!$A$4,$A1342=Sheet2!$A$5,$A1342=Sheet2!$A$6,$A1342=Sheet2!$A$7,$A1342=Sheet2!$A$9),仕訳日記帳!$N1342&gt;=Sheet2!$B$3),仕訳日記帳!A1342,IF(AND($A1342=Sheet2!$A$8,仕訳日記帳!$N1342&gt;=Sheet2!$B$8),仕訳日記帳!A1342,IF(AND(OR($A1342=Sheet2!$A$10,$A1342=Sheet2!$A$11,$A1342=Sheet2!$A$12,$A1342=Sheet2!$A$13,$A1342=Sheet2!$A$14,$A1342=Sheet2!$A$15,$A1342=Sheet2!$A$16,$A1342=Sheet2!$A$17),Sheet2!$B$9&lt;=仕訳日記帳!$N1342&lt;Sheet2!$C$10),仕訳日記帳!A1342,""))))</f>
        <v/>
      </c>
      <c r="C1342" t="str">
        <f>IF(AND($A1342=Sheet2!$A$2,仕訳日記帳!$N1342&gt;=Sheet2!$B$2),仕訳日記帳!B1342,IF(AND(OR($A1342=Sheet2!$A$3,$A1342=Sheet2!$A$4,$A1342=Sheet2!$A$5,$A1342=Sheet2!$A$6,$A1342=Sheet2!$A$7,$A1342=Sheet2!$A$9),仕訳日記帳!$N1342&gt;=Sheet2!$B$3),仕訳日記帳!B1342,IF(AND($A1342=Sheet2!$A$8,仕訳日記帳!$N1342&gt;=Sheet2!$B$8),仕訳日記帳!B1342,IF(AND(OR($A1342=Sheet2!$A$10,$A1342=Sheet2!$A$11,$A1342=Sheet2!$A$12,$A1342=Sheet2!$A$13,$A1342=Sheet2!$A$14,$A1342=Sheet2!$A$15,$A1342=Sheet2!$A$16,$A1342=Sheet2!$A$17),Sheet2!$B$9&lt;=仕訳日記帳!$N1342&lt;Sheet2!$C$10),仕訳日記帳!B1342,""))))</f>
        <v/>
      </c>
      <c r="D1342" s="265" t="str">
        <f>IF(AND($A1342=Sheet2!$A$2,仕訳日記帳!$N1342&gt;=Sheet2!$B$2),仕訳日記帳!N1342,IF(AND(OR($A1342=Sheet2!$A$3,$A1342=Sheet2!$A$4,$A1342=Sheet2!$A$5,$A1342=Sheet2!$A$6,$A1342=Sheet2!$A$7,$A1342=Sheet2!$A$9),仕訳日記帳!$N1342&gt;=Sheet2!$B$3),仕訳日記帳!N1342,IF(AND($A1342=Sheet2!$A$8,仕訳日記帳!$N1342&gt;=Sheet2!$B$8),仕訳日記帳!N1342,IF(AND(OR($A1342=Sheet2!$A$10,$A1342=Sheet2!$A$11,$A1342=Sheet2!$A$12,$A1342=Sheet2!$A$13,$A1342=Sheet2!$A$14,$A1342=Sheet2!$A$15,$A1342=Sheet2!$A$16,$A1342=Sheet2!$A$17),Sheet2!$B$9&lt;=仕訳日記帳!$N1342&lt;Sheet2!$C$10),仕訳日記帳!N1342,""))))</f>
        <v/>
      </c>
      <c r="E1342" s="263" t="str">
        <f>IF(AND($A1342=Sheet2!$A$2,仕訳日記帳!$N1342&gt;=Sheet2!$B$2),仕訳日記帳!G1342,IF(AND(OR($A1342=Sheet2!$A$3,$A1342=Sheet2!$A$4,$A1342=Sheet2!$A$5,$A1342=Sheet2!$A$6,$A1342=Sheet2!$A$7,$A1342=Sheet2!$A$9),仕訳日記帳!$N1342&gt;=Sheet2!$B$3),仕訳日記帳!G1342,IF(AND($A1342=Sheet2!$A$8,仕訳日記帳!$N1342&gt;=Sheet2!$B$8),仕訳日記帳!G1342,IF(AND(OR($A1342=Sheet2!$A$10,$A1342=Sheet2!$A$11,$A1342=Sheet2!$A$12,$A1342=Sheet2!$A$13,$A1342=Sheet2!$A$14,$A1342=Sheet2!$A$15,$A1342=Sheet2!$A$16,$A1342=Sheet2!$A$17),Sheet2!$B$9&lt;=仕訳日記帳!$N1342&lt;Sheet2!$C$10),仕訳日記帳!G1342,""))))</f>
        <v/>
      </c>
      <c r="G1342" t="str">
        <f>IF(OR(A1342=Sheet2!$A$2,A1342=Sheet2!$A$3,A1342=Sheet2!$A$4,A1342=Sheet2!$A$5,A1342=Sheet2!$A$6,A1342=Sheet2!$A$7,A1342=Sheet2!$A$8,A1342=Sheet2!$A$9,A1342=Sheet2!$A$10,A1342=Sheet2!$A$11,A1342=Sheet2!$A$12,$A$2=Sheet2!$A$13,A1342=Sheet2!$A$14,$A$2=Sheet2!$A$15,$A$2=Sheet2!$A$16,A1342=Sheet2!$A$17),"該当","")</f>
        <v/>
      </c>
      <c r="H1342" t="str">
        <f>IF(OR(A1342="",G1342=""),"",COUNTIF($G$2:G1342,"該当"))</f>
        <v/>
      </c>
    </row>
    <row r="1343" spans="1:8">
      <c r="A1343" t="str">
        <f>IF(AND(仕訳日記帳!D1343=Sheet2!$A$2,仕訳日記帳!$N1343&gt;=Sheet2!$B$2),仕訳日記帳!D1343,IF(AND(OR(仕訳日記帳!D1343=Sheet2!$A$3,仕訳日記帳!D1343=Sheet2!$A$4,仕訳日記帳!D1343=Sheet2!$A$5,仕訳日記帳!D1343=Sheet2!$A$6,仕訳日記帳!D1343=Sheet2!$A$7,仕訳日記帳!D1343=Sheet2!$A$9),仕訳日記帳!$N1343&gt;=Sheet2!$B$3),仕訳日記帳!D1343,IF(AND(仕訳日記帳!D1343=Sheet2!$A$8,仕訳日記帳!$N1343&gt;=Sheet2!$B$8),仕訳日記帳!D1343,IF(AND(OR(仕訳日記帳!D1343=Sheet2!$A$10,仕訳日記帳!D1343=Sheet2!$A$11,仕訳日記帳!D1343=Sheet2!$A$12,仕訳日記帳!D1343=Sheet2!$A$13,仕訳日記帳!D1343=Sheet2!$A$14,仕訳日記帳!D1343=Sheet2!$A$15,仕訳日記帳!D1343=Sheet2!$A$16,仕訳日記帳!D1343=Sheet2!$A$17),Sheet2!$B$9&lt;=仕訳日記帳!$N1343&lt;Sheet2!$C$10),仕訳日記帳!D1343,""))))</f>
        <v/>
      </c>
      <c r="B1343" s="263" t="str">
        <f>IF(AND($A1343=Sheet2!$A$2,仕訳日記帳!$N1343&gt;=Sheet2!$B$2),仕訳日記帳!A1343,IF(AND(OR($A1343=Sheet2!$A$3,$A1343=Sheet2!$A$4,$A1343=Sheet2!$A$5,$A1343=Sheet2!$A$6,$A1343=Sheet2!$A$7,$A1343=Sheet2!$A$9),仕訳日記帳!$N1343&gt;=Sheet2!$B$3),仕訳日記帳!A1343,IF(AND($A1343=Sheet2!$A$8,仕訳日記帳!$N1343&gt;=Sheet2!$B$8),仕訳日記帳!A1343,IF(AND(OR($A1343=Sheet2!$A$10,$A1343=Sheet2!$A$11,$A1343=Sheet2!$A$12,$A1343=Sheet2!$A$13,$A1343=Sheet2!$A$14,$A1343=Sheet2!$A$15,$A1343=Sheet2!$A$16,$A1343=Sheet2!$A$17),Sheet2!$B$9&lt;=仕訳日記帳!$N1343&lt;Sheet2!$C$10),仕訳日記帳!A1343,""))))</f>
        <v/>
      </c>
      <c r="C1343" t="str">
        <f>IF(AND($A1343=Sheet2!$A$2,仕訳日記帳!$N1343&gt;=Sheet2!$B$2),仕訳日記帳!B1343,IF(AND(OR($A1343=Sheet2!$A$3,$A1343=Sheet2!$A$4,$A1343=Sheet2!$A$5,$A1343=Sheet2!$A$6,$A1343=Sheet2!$A$7,$A1343=Sheet2!$A$9),仕訳日記帳!$N1343&gt;=Sheet2!$B$3),仕訳日記帳!B1343,IF(AND($A1343=Sheet2!$A$8,仕訳日記帳!$N1343&gt;=Sheet2!$B$8),仕訳日記帳!B1343,IF(AND(OR($A1343=Sheet2!$A$10,$A1343=Sheet2!$A$11,$A1343=Sheet2!$A$12,$A1343=Sheet2!$A$13,$A1343=Sheet2!$A$14,$A1343=Sheet2!$A$15,$A1343=Sheet2!$A$16,$A1343=Sheet2!$A$17),Sheet2!$B$9&lt;=仕訳日記帳!$N1343&lt;Sheet2!$C$10),仕訳日記帳!B1343,""))))</f>
        <v/>
      </c>
      <c r="D1343" s="265" t="str">
        <f>IF(AND($A1343=Sheet2!$A$2,仕訳日記帳!$N1343&gt;=Sheet2!$B$2),仕訳日記帳!N1343,IF(AND(OR($A1343=Sheet2!$A$3,$A1343=Sheet2!$A$4,$A1343=Sheet2!$A$5,$A1343=Sheet2!$A$6,$A1343=Sheet2!$A$7,$A1343=Sheet2!$A$9),仕訳日記帳!$N1343&gt;=Sheet2!$B$3),仕訳日記帳!N1343,IF(AND($A1343=Sheet2!$A$8,仕訳日記帳!$N1343&gt;=Sheet2!$B$8),仕訳日記帳!N1343,IF(AND(OR($A1343=Sheet2!$A$10,$A1343=Sheet2!$A$11,$A1343=Sheet2!$A$12,$A1343=Sheet2!$A$13,$A1343=Sheet2!$A$14,$A1343=Sheet2!$A$15,$A1343=Sheet2!$A$16,$A1343=Sheet2!$A$17),Sheet2!$B$9&lt;=仕訳日記帳!$N1343&lt;Sheet2!$C$10),仕訳日記帳!N1343,""))))</f>
        <v/>
      </c>
      <c r="E1343" s="263" t="str">
        <f>IF(AND($A1343=Sheet2!$A$2,仕訳日記帳!$N1343&gt;=Sheet2!$B$2),仕訳日記帳!G1343,IF(AND(OR($A1343=Sheet2!$A$3,$A1343=Sheet2!$A$4,$A1343=Sheet2!$A$5,$A1343=Sheet2!$A$6,$A1343=Sheet2!$A$7,$A1343=Sheet2!$A$9),仕訳日記帳!$N1343&gt;=Sheet2!$B$3),仕訳日記帳!G1343,IF(AND($A1343=Sheet2!$A$8,仕訳日記帳!$N1343&gt;=Sheet2!$B$8),仕訳日記帳!G1343,IF(AND(OR($A1343=Sheet2!$A$10,$A1343=Sheet2!$A$11,$A1343=Sheet2!$A$12,$A1343=Sheet2!$A$13,$A1343=Sheet2!$A$14,$A1343=Sheet2!$A$15,$A1343=Sheet2!$A$16,$A1343=Sheet2!$A$17),Sheet2!$B$9&lt;=仕訳日記帳!$N1343&lt;Sheet2!$C$10),仕訳日記帳!G1343,""))))</f>
        <v/>
      </c>
      <c r="G1343" t="str">
        <f>IF(OR(A1343=Sheet2!$A$2,A1343=Sheet2!$A$3,A1343=Sheet2!$A$4,A1343=Sheet2!$A$5,A1343=Sheet2!$A$6,A1343=Sheet2!$A$7,A1343=Sheet2!$A$8,A1343=Sheet2!$A$9,A1343=Sheet2!$A$10,A1343=Sheet2!$A$11,A1343=Sheet2!$A$12,$A$2=Sheet2!$A$13,A1343=Sheet2!$A$14,$A$2=Sheet2!$A$15,$A$2=Sheet2!$A$16,A1343=Sheet2!$A$17),"該当","")</f>
        <v/>
      </c>
      <c r="H1343" t="str">
        <f>IF(OR(A1343="",G1343=""),"",COUNTIF($G$2:G1343,"該当"))</f>
        <v/>
      </c>
    </row>
    <row r="1344" spans="1:8">
      <c r="A1344" t="str">
        <f>IF(AND(仕訳日記帳!D1344=Sheet2!$A$2,仕訳日記帳!$N1344&gt;=Sheet2!$B$2),仕訳日記帳!D1344,IF(AND(OR(仕訳日記帳!D1344=Sheet2!$A$3,仕訳日記帳!D1344=Sheet2!$A$4,仕訳日記帳!D1344=Sheet2!$A$5,仕訳日記帳!D1344=Sheet2!$A$6,仕訳日記帳!D1344=Sheet2!$A$7,仕訳日記帳!D1344=Sheet2!$A$9),仕訳日記帳!$N1344&gt;=Sheet2!$B$3),仕訳日記帳!D1344,IF(AND(仕訳日記帳!D1344=Sheet2!$A$8,仕訳日記帳!$N1344&gt;=Sheet2!$B$8),仕訳日記帳!D1344,IF(AND(OR(仕訳日記帳!D1344=Sheet2!$A$10,仕訳日記帳!D1344=Sheet2!$A$11,仕訳日記帳!D1344=Sheet2!$A$12,仕訳日記帳!D1344=Sheet2!$A$13,仕訳日記帳!D1344=Sheet2!$A$14,仕訳日記帳!D1344=Sheet2!$A$15,仕訳日記帳!D1344=Sheet2!$A$16,仕訳日記帳!D1344=Sheet2!$A$17),Sheet2!$B$9&lt;=仕訳日記帳!$N1344&lt;Sheet2!$C$10),仕訳日記帳!D1344,""))))</f>
        <v/>
      </c>
      <c r="B1344" s="263" t="str">
        <f>IF(AND($A1344=Sheet2!$A$2,仕訳日記帳!$N1344&gt;=Sheet2!$B$2),仕訳日記帳!A1344,IF(AND(OR($A1344=Sheet2!$A$3,$A1344=Sheet2!$A$4,$A1344=Sheet2!$A$5,$A1344=Sheet2!$A$6,$A1344=Sheet2!$A$7,$A1344=Sheet2!$A$9),仕訳日記帳!$N1344&gt;=Sheet2!$B$3),仕訳日記帳!A1344,IF(AND($A1344=Sheet2!$A$8,仕訳日記帳!$N1344&gt;=Sheet2!$B$8),仕訳日記帳!A1344,IF(AND(OR($A1344=Sheet2!$A$10,$A1344=Sheet2!$A$11,$A1344=Sheet2!$A$12,$A1344=Sheet2!$A$13,$A1344=Sheet2!$A$14,$A1344=Sheet2!$A$15,$A1344=Sheet2!$A$16,$A1344=Sheet2!$A$17),Sheet2!$B$9&lt;=仕訳日記帳!$N1344&lt;Sheet2!$C$10),仕訳日記帳!A1344,""))))</f>
        <v/>
      </c>
      <c r="C1344" t="str">
        <f>IF(AND($A1344=Sheet2!$A$2,仕訳日記帳!$N1344&gt;=Sheet2!$B$2),仕訳日記帳!B1344,IF(AND(OR($A1344=Sheet2!$A$3,$A1344=Sheet2!$A$4,$A1344=Sheet2!$A$5,$A1344=Sheet2!$A$6,$A1344=Sheet2!$A$7,$A1344=Sheet2!$A$9),仕訳日記帳!$N1344&gt;=Sheet2!$B$3),仕訳日記帳!B1344,IF(AND($A1344=Sheet2!$A$8,仕訳日記帳!$N1344&gt;=Sheet2!$B$8),仕訳日記帳!B1344,IF(AND(OR($A1344=Sheet2!$A$10,$A1344=Sheet2!$A$11,$A1344=Sheet2!$A$12,$A1344=Sheet2!$A$13,$A1344=Sheet2!$A$14,$A1344=Sheet2!$A$15,$A1344=Sheet2!$A$16,$A1344=Sheet2!$A$17),Sheet2!$B$9&lt;=仕訳日記帳!$N1344&lt;Sheet2!$C$10),仕訳日記帳!B1344,""))))</f>
        <v/>
      </c>
      <c r="D1344" s="265" t="str">
        <f>IF(AND($A1344=Sheet2!$A$2,仕訳日記帳!$N1344&gt;=Sheet2!$B$2),仕訳日記帳!N1344,IF(AND(OR($A1344=Sheet2!$A$3,$A1344=Sheet2!$A$4,$A1344=Sheet2!$A$5,$A1344=Sheet2!$A$6,$A1344=Sheet2!$A$7,$A1344=Sheet2!$A$9),仕訳日記帳!$N1344&gt;=Sheet2!$B$3),仕訳日記帳!N1344,IF(AND($A1344=Sheet2!$A$8,仕訳日記帳!$N1344&gt;=Sheet2!$B$8),仕訳日記帳!N1344,IF(AND(OR($A1344=Sheet2!$A$10,$A1344=Sheet2!$A$11,$A1344=Sheet2!$A$12,$A1344=Sheet2!$A$13,$A1344=Sheet2!$A$14,$A1344=Sheet2!$A$15,$A1344=Sheet2!$A$16,$A1344=Sheet2!$A$17),Sheet2!$B$9&lt;=仕訳日記帳!$N1344&lt;Sheet2!$C$10),仕訳日記帳!N1344,""))))</f>
        <v/>
      </c>
      <c r="E1344" s="263" t="str">
        <f>IF(AND($A1344=Sheet2!$A$2,仕訳日記帳!$N1344&gt;=Sheet2!$B$2),仕訳日記帳!G1344,IF(AND(OR($A1344=Sheet2!$A$3,$A1344=Sheet2!$A$4,$A1344=Sheet2!$A$5,$A1344=Sheet2!$A$6,$A1344=Sheet2!$A$7,$A1344=Sheet2!$A$9),仕訳日記帳!$N1344&gt;=Sheet2!$B$3),仕訳日記帳!G1344,IF(AND($A1344=Sheet2!$A$8,仕訳日記帳!$N1344&gt;=Sheet2!$B$8),仕訳日記帳!G1344,IF(AND(OR($A1344=Sheet2!$A$10,$A1344=Sheet2!$A$11,$A1344=Sheet2!$A$12,$A1344=Sheet2!$A$13,$A1344=Sheet2!$A$14,$A1344=Sheet2!$A$15,$A1344=Sheet2!$A$16,$A1344=Sheet2!$A$17),Sheet2!$B$9&lt;=仕訳日記帳!$N1344&lt;Sheet2!$C$10),仕訳日記帳!G1344,""))))</f>
        <v/>
      </c>
      <c r="G1344" t="str">
        <f>IF(OR(A1344=Sheet2!$A$2,A1344=Sheet2!$A$3,A1344=Sheet2!$A$4,A1344=Sheet2!$A$5,A1344=Sheet2!$A$6,A1344=Sheet2!$A$7,A1344=Sheet2!$A$8,A1344=Sheet2!$A$9,A1344=Sheet2!$A$10,A1344=Sheet2!$A$11,A1344=Sheet2!$A$12,$A$2=Sheet2!$A$13,A1344=Sheet2!$A$14,$A$2=Sheet2!$A$15,$A$2=Sheet2!$A$16,A1344=Sheet2!$A$17),"該当","")</f>
        <v/>
      </c>
      <c r="H1344" t="str">
        <f>IF(OR(A1344="",G1344=""),"",COUNTIF($G$2:G1344,"該当"))</f>
        <v/>
      </c>
    </row>
    <row r="1345" spans="1:8">
      <c r="A1345" t="str">
        <f>IF(AND(仕訳日記帳!D1345=Sheet2!$A$2,仕訳日記帳!$N1345&gt;=Sheet2!$B$2),仕訳日記帳!D1345,IF(AND(OR(仕訳日記帳!D1345=Sheet2!$A$3,仕訳日記帳!D1345=Sheet2!$A$4,仕訳日記帳!D1345=Sheet2!$A$5,仕訳日記帳!D1345=Sheet2!$A$6,仕訳日記帳!D1345=Sheet2!$A$7,仕訳日記帳!D1345=Sheet2!$A$9),仕訳日記帳!$N1345&gt;=Sheet2!$B$3),仕訳日記帳!D1345,IF(AND(仕訳日記帳!D1345=Sheet2!$A$8,仕訳日記帳!$N1345&gt;=Sheet2!$B$8),仕訳日記帳!D1345,IF(AND(OR(仕訳日記帳!D1345=Sheet2!$A$10,仕訳日記帳!D1345=Sheet2!$A$11,仕訳日記帳!D1345=Sheet2!$A$12,仕訳日記帳!D1345=Sheet2!$A$13,仕訳日記帳!D1345=Sheet2!$A$14,仕訳日記帳!D1345=Sheet2!$A$15,仕訳日記帳!D1345=Sheet2!$A$16,仕訳日記帳!D1345=Sheet2!$A$17),Sheet2!$B$9&lt;=仕訳日記帳!$N1345&lt;Sheet2!$C$10),仕訳日記帳!D1345,""))))</f>
        <v/>
      </c>
      <c r="B1345" s="263" t="str">
        <f>IF(AND($A1345=Sheet2!$A$2,仕訳日記帳!$N1345&gt;=Sheet2!$B$2),仕訳日記帳!A1345,IF(AND(OR($A1345=Sheet2!$A$3,$A1345=Sheet2!$A$4,$A1345=Sheet2!$A$5,$A1345=Sheet2!$A$6,$A1345=Sheet2!$A$7,$A1345=Sheet2!$A$9),仕訳日記帳!$N1345&gt;=Sheet2!$B$3),仕訳日記帳!A1345,IF(AND($A1345=Sheet2!$A$8,仕訳日記帳!$N1345&gt;=Sheet2!$B$8),仕訳日記帳!A1345,IF(AND(OR($A1345=Sheet2!$A$10,$A1345=Sheet2!$A$11,$A1345=Sheet2!$A$12,$A1345=Sheet2!$A$13,$A1345=Sheet2!$A$14,$A1345=Sheet2!$A$15,$A1345=Sheet2!$A$16,$A1345=Sheet2!$A$17),Sheet2!$B$9&lt;=仕訳日記帳!$N1345&lt;Sheet2!$C$10),仕訳日記帳!A1345,""))))</f>
        <v/>
      </c>
      <c r="C1345" t="str">
        <f>IF(AND($A1345=Sheet2!$A$2,仕訳日記帳!$N1345&gt;=Sheet2!$B$2),仕訳日記帳!B1345,IF(AND(OR($A1345=Sheet2!$A$3,$A1345=Sheet2!$A$4,$A1345=Sheet2!$A$5,$A1345=Sheet2!$A$6,$A1345=Sheet2!$A$7,$A1345=Sheet2!$A$9),仕訳日記帳!$N1345&gt;=Sheet2!$B$3),仕訳日記帳!B1345,IF(AND($A1345=Sheet2!$A$8,仕訳日記帳!$N1345&gt;=Sheet2!$B$8),仕訳日記帳!B1345,IF(AND(OR($A1345=Sheet2!$A$10,$A1345=Sheet2!$A$11,$A1345=Sheet2!$A$12,$A1345=Sheet2!$A$13,$A1345=Sheet2!$A$14,$A1345=Sheet2!$A$15,$A1345=Sheet2!$A$16,$A1345=Sheet2!$A$17),Sheet2!$B$9&lt;=仕訳日記帳!$N1345&lt;Sheet2!$C$10),仕訳日記帳!B1345,""))))</f>
        <v/>
      </c>
      <c r="D1345" s="265" t="str">
        <f>IF(AND($A1345=Sheet2!$A$2,仕訳日記帳!$N1345&gt;=Sheet2!$B$2),仕訳日記帳!N1345,IF(AND(OR($A1345=Sheet2!$A$3,$A1345=Sheet2!$A$4,$A1345=Sheet2!$A$5,$A1345=Sheet2!$A$6,$A1345=Sheet2!$A$7,$A1345=Sheet2!$A$9),仕訳日記帳!$N1345&gt;=Sheet2!$B$3),仕訳日記帳!N1345,IF(AND($A1345=Sheet2!$A$8,仕訳日記帳!$N1345&gt;=Sheet2!$B$8),仕訳日記帳!N1345,IF(AND(OR($A1345=Sheet2!$A$10,$A1345=Sheet2!$A$11,$A1345=Sheet2!$A$12,$A1345=Sheet2!$A$13,$A1345=Sheet2!$A$14,$A1345=Sheet2!$A$15,$A1345=Sheet2!$A$16,$A1345=Sheet2!$A$17),Sheet2!$B$9&lt;=仕訳日記帳!$N1345&lt;Sheet2!$C$10),仕訳日記帳!N1345,""))))</f>
        <v/>
      </c>
      <c r="E1345" s="263" t="str">
        <f>IF(AND($A1345=Sheet2!$A$2,仕訳日記帳!$N1345&gt;=Sheet2!$B$2),仕訳日記帳!G1345,IF(AND(OR($A1345=Sheet2!$A$3,$A1345=Sheet2!$A$4,$A1345=Sheet2!$A$5,$A1345=Sheet2!$A$6,$A1345=Sheet2!$A$7,$A1345=Sheet2!$A$9),仕訳日記帳!$N1345&gt;=Sheet2!$B$3),仕訳日記帳!G1345,IF(AND($A1345=Sheet2!$A$8,仕訳日記帳!$N1345&gt;=Sheet2!$B$8),仕訳日記帳!G1345,IF(AND(OR($A1345=Sheet2!$A$10,$A1345=Sheet2!$A$11,$A1345=Sheet2!$A$12,$A1345=Sheet2!$A$13,$A1345=Sheet2!$A$14,$A1345=Sheet2!$A$15,$A1345=Sheet2!$A$16,$A1345=Sheet2!$A$17),Sheet2!$B$9&lt;=仕訳日記帳!$N1345&lt;Sheet2!$C$10),仕訳日記帳!G1345,""))))</f>
        <v/>
      </c>
      <c r="G1345" t="str">
        <f>IF(OR(A1345=Sheet2!$A$2,A1345=Sheet2!$A$3,A1345=Sheet2!$A$4,A1345=Sheet2!$A$5,A1345=Sheet2!$A$6,A1345=Sheet2!$A$7,A1345=Sheet2!$A$8,A1345=Sheet2!$A$9,A1345=Sheet2!$A$10,A1345=Sheet2!$A$11,A1345=Sheet2!$A$12,$A$2=Sheet2!$A$13,A1345=Sheet2!$A$14,$A$2=Sheet2!$A$15,$A$2=Sheet2!$A$16,A1345=Sheet2!$A$17),"該当","")</f>
        <v/>
      </c>
      <c r="H1345" t="str">
        <f>IF(OR(A1345="",G1345=""),"",COUNTIF($G$2:G1345,"該当"))</f>
        <v/>
      </c>
    </row>
    <row r="1346" spans="1:8">
      <c r="A1346" t="str">
        <f>IF(AND(仕訳日記帳!D1346=Sheet2!$A$2,仕訳日記帳!$N1346&gt;=Sheet2!$B$2),仕訳日記帳!D1346,IF(AND(OR(仕訳日記帳!D1346=Sheet2!$A$3,仕訳日記帳!D1346=Sheet2!$A$4,仕訳日記帳!D1346=Sheet2!$A$5,仕訳日記帳!D1346=Sheet2!$A$6,仕訳日記帳!D1346=Sheet2!$A$7,仕訳日記帳!D1346=Sheet2!$A$9),仕訳日記帳!$N1346&gt;=Sheet2!$B$3),仕訳日記帳!D1346,IF(AND(仕訳日記帳!D1346=Sheet2!$A$8,仕訳日記帳!$N1346&gt;=Sheet2!$B$8),仕訳日記帳!D1346,IF(AND(OR(仕訳日記帳!D1346=Sheet2!$A$10,仕訳日記帳!D1346=Sheet2!$A$11,仕訳日記帳!D1346=Sheet2!$A$12,仕訳日記帳!D1346=Sheet2!$A$13,仕訳日記帳!D1346=Sheet2!$A$14,仕訳日記帳!D1346=Sheet2!$A$15,仕訳日記帳!D1346=Sheet2!$A$16,仕訳日記帳!D1346=Sheet2!$A$17),Sheet2!$B$9&lt;=仕訳日記帳!$N1346&lt;Sheet2!$C$10),仕訳日記帳!D1346,""))))</f>
        <v/>
      </c>
      <c r="B1346" s="263" t="str">
        <f>IF(AND($A1346=Sheet2!$A$2,仕訳日記帳!$N1346&gt;=Sheet2!$B$2),仕訳日記帳!A1346,IF(AND(OR($A1346=Sheet2!$A$3,$A1346=Sheet2!$A$4,$A1346=Sheet2!$A$5,$A1346=Sheet2!$A$6,$A1346=Sheet2!$A$7,$A1346=Sheet2!$A$9),仕訳日記帳!$N1346&gt;=Sheet2!$B$3),仕訳日記帳!A1346,IF(AND($A1346=Sheet2!$A$8,仕訳日記帳!$N1346&gt;=Sheet2!$B$8),仕訳日記帳!A1346,IF(AND(OR($A1346=Sheet2!$A$10,$A1346=Sheet2!$A$11,$A1346=Sheet2!$A$12,$A1346=Sheet2!$A$13,$A1346=Sheet2!$A$14,$A1346=Sheet2!$A$15,$A1346=Sheet2!$A$16,$A1346=Sheet2!$A$17),Sheet2!$B$9&lt;=仕訳日記帳!$N1346&lt;Sheet2!$C$10),仕訳日記帳!A1346,""))))</f>
        <v/>
      </c>
      <c r="C1346" t="str">
        <f>IF(AND($A1346=Sheet2!$A$2,仕訳日記帳!$N1346&gt;=Sheet2!$B$2),仕訳日記帳!B1346,IF(AND(OR($A1346=Sheet2!$A$3,$A1346=Sheet2!$A$4,$A1346=Sheet2!$A$5,$A1346=Sheet2!$A$6,$A1346=Sheet2!$A$7,$A1346=Sheet2!$A$9),仕訳日記帳!$N1346&gt;=Sheet2!$B$3),仕訳日記帳!B1346,IF(AND($A1346=Sheet2!$A$8,仕訳日記帳!$N1346&gt;=Sheet2!$B$8),仕訳日記帳!B1346,IF(AND(OR($A1346=Sheet2!$A$10,$A1346=Sheet2!$A$11,$A1346=Sheet2!$A$12,$A1346=Sheet2!$A$13,$A1346=Sheet2!$A$14,$A1346=Sheet2!$A$15,$A1346=Sheet2!$A$16,$A1346=Sheet2!$A$17),Sheet2!$B$9&lt;=仕訳日記帳!$N1346&lt;Sheet2!$C$10),仕訳日記帳!B1346,""))))</f>
        <v/>
      </c>
      <c r="D1346" s="265" t="str">
        <f>IF(AND($A1346=Sheet2!$A$2,仕訳日記帳!$N1346&gt;=Sheet2!$B$2),仕訳日記帳!N1346,IF(AND(OR($A1346=Sheet2!$A$3,$A1346=Sheet2!$A$4,$A1346=Sheet2!$A$5,$A1346=Sheet2!$A$6,$A1346=Sheet2!$A$7,$A1346=Sheet2!$A$9),仕訳日記帳!$N1346&gt;=Sheet2!$B$3),仕訳日記帳!N1346,IF(AND($A1346=Sheet2!$A$8,仕訳日記帳!$N1346&gt;=Sheet2!$B$8),仕訳日記帳!N1346,IF(AND(OR($A1346=Sheet2!$A$10,$A1346=Sheet2!$A$11,$A1346=Sheet2!$A$12,$A1346=Sheet2!$A$13,$A1346=Sheet2!$A$14,$A1346=Sheet2!$A$15,$A1346=Sheet2!$A$16,$A1346=Sheet2!$A$17),Sheet2!$B$9&lt;=仕訳日記帳!$N1346&lt;Sheet2!$C$10),仕訳日記帳!N1346,""))))</f>
        <v/>
      </c>
      <c r="E1346" s="263" t="str">
        <f>IF(AND($A1346=Sheet2!$A$2,仕訳日記帳!$N1346&gt;=Sheet2!$B$2),仕訳日記帳!G1346,IF(AND(OR($A1346=Sheet2!$A$3,$A1346=Sheet2!$A$4,$A1346=Sheet2!$A$5,$A1346=Sheet2!$A$6,$A1346=Sheet2!$A$7,$A1346=Sheet2!$A$9),仕訳日記帳!$N1346&gt;=Sheet2!$B$3),仕訳日記帳!G1346,IF(AND($A1346=Sheet2!$A$8,仕訳日記帳!$N1346&gt;=Sheet2!$B$8),仕訳日記帳!G1346,IF(AND(OR($A1346=Sheet2!$A$10,$A1346=Sheet2!$A$11,$A1346=Sheet2!$A$12,$A1346=Sheet2!$A$13,$A1346=Sheet2!$A$14,$A1346=Sheet2!$A$15,$A1346=Sheet2!$A$16,$A1346=Sheet2!$A$17),Sheet2!$B$9&lt;=仕訳日記帳!$N1346&lt;Sheet2!$C$10),仕訳日記帳!G1346,""))))</f>
        <v/>
      </c>
      <c r="G1346" t="str">
        <f>IF(OR(A1346=Sheet2!$A$2,A1346=Sheet2!$A$3,A1346=Sheet2!$A$4,A1346=Sheet2!$A$5,A1346=Sheet2!$A$6,A1346=Sheet2!$A$7,A1346=Sheet2!$A$8,A1346=Sheet2!$A$9,A1346=Sheet2!$A$10,A1346=Sheet2!$A$11,A1346=Sheet2!$A$12,$A$2=Sheet2!$A$13,A1346=Sheet2!$A$14,$A$2=Sheet2!$A$15,$A$2=Sheet2!$A$16,A1346=Sheet2!$A$17),"該当","")</f>
        <v/>
      </c>
      <c r="H1346" t="str">
        <f>IF(OR(A1346="",G1346=""),"",COUNTIF($G$2:G1346,"該当"))</f>
        <v/>
      </c>
    </row>
    <row r="1347" spans="1:8">
      <c r="A1347" t="str">
        <f>IF(AND(仕訳日記帳!D1347=Sheet2!$A$2,仕訳日記帳!$N1347&gt;=Sheet2!$B$2),仕訳日記帳!D1347,IF(AND(OR(仕訳日記帳!D1347=Sheet2!$A$3,仕訳日記帳!D1347=Sheet2!$A$4,仕訳日記帳!D1347=Sheet2!$A$5,仕訳日記帳!D1347=Sheet2!$A$6,仕訳日記帳!D1347=Sheet2!$A$7,仕訳日記帳!D1347=Sheet2!$A$9),仕訳日記帳!$N1347&gt;=Sheet2!$B$3),仕訳日記帳!D1347,IF(AND(仕訳日記帳!D1347=Sheet2!$A$8,仕訳日記帳!$N1347&gt;=Sheet2!$B$8),仕訳日記帳!D1347,IF(AND(OR(仕訳日記帳!D1347=Sheet2!$A$10,仕訳日記帳!D1347=Sheet2!$A$11,仕訳日記帳!D1347=Sheet2!$A$12,仕訳日記帳!D1347=Sheet2!$A$13,仕訳日記帳!D1347=Sheet2!$A$14,仕訳日記帳!D1347=Sheet2!$A$15,仕訳日記帳!D1347=Sheet2!$A$16,仕訳日記帳!D1347=Sheet2!$A$17),Sheet2!$B$9&lt;=仕訳日記帳!$N1347&lt;Sheet2!$C$10),仕訳日記帳!D1347,""))))</f>
        <v/>
      </c>
      <c r="B1347" s="263" t="str">
        <f>IF(AND($A1347=Sheet2!$A$2,仕訳日記帳!$N1347&gt;=Sheet2!$B$2),仕訳日記帳!A1347,IF(AND(OR($A1347=Sheet2!$A$3,$A1347=Sheet2!$A$4,$A1347=Sheet2!$A$5,$A1347=Sheet2!$A$6,$A1347=Sheet2!$A$7,$A1347=Sheet2!$A$9),仕訳日記帳!$N1347&gt;=Sheet2!$B$3),仕訳日記帳!A1347,IF(AND($A1347=Sheet2!$A$8,仕訳日記帳!$N1347&gt;=Sheet2!$B$8),仕訳日記帳!A1347,IF(AND(OR($A1347=Sheet2!$A$10,$A1347=Sheet2!$A$11,$A1347=Sheet2!$A$12,$A1347=Sheet2!$A$13,$A1347=Sheet2!$A$14,$A1347=Sheet2!$A$15,$A1347=Sheet2!$A$16,$A1347=Sheet2!$A$17),Sheet2!$B$9&lt;=仕訳日記帳!$N1347&lt;Sheet2!$C$10),仕訳日記帳!A1347,""))))</f>
        <v/>
      </c>
      <c r="C1347" t="str">
        <f>IF(AND($A1347=Sheet2!$A$2,仕訳日記帳!$N1347&gt;=Sheet2!$B$2),仕訳日記帳!B1347,IF(AND(OR($A1347=Sheet2!$A$3,$A1347=Sheet2!$A$4,$A1347=Sheet2!$A$5,$A1347=Sheet2!$A$6,$A1347=Sheet2!$A$7,$A1347=Sheet2!$A$9),仕訳日記帳!$N1347&gt;=Sheet2!$B$3),仕訳日記帳!B1347,IF(AND($A1347=Sheet2!$A$8,仕訳日記帳!$N1347&gt;=Sheet2!$B$8),仕訳日記帳!B1347,IF(AND(OR($A1347=Sheet2!$A$10,$A1347=Sheet2!$A$11,$A1347=Sheet2!$A$12,$A1347=Sheet2!$A$13,$A1347=Sheet2!$A$14,$A1347=Sheet2!$A$15,$A1347=Sheet2!$A$16,$A1347=Sheet2!$A$17),Sheet2!$B$9&lt;=仕訳日記帳!$N1347&lt;Sheet2!$C$10),仕訳日記帳!B1347,""))))</f>
        <v/>
      </c>
      <c r="D1347" s="265" t="str">
        <f>IF(AND($A1347=Sheet2!$A$2,仕訳日記帳!$N1347&gt;=Sheet2!$B$2),仕訳日記帳!N1347,IF(AND(OR($A1347=Sheet2!$A$3,$A1347=Sheet2!$A$4,$A1347=Sheet2!$A$5,$A1347=Sheet2!$A$6,$A1347=Sheet2!$A$7,$A1347=Sheet2!$A$9),仕訳日記帳!$N1347&gt;=Sheet2!$B$3),仕訳日記帳!N1347,IF(AND($A1347=Sheet2!$A$8,仕訳日記帳!$N1347&gt;=Sheet2!$B$8),仕訳日記帳!N1347,IF(AND(OR($A1347=Sheet2!$A$10,$A1347=Sheet2!$A$11,$A1347=Sheet2!$A$12,$A1347=Sheet2!$A$13,$A1347=Sheet2!$A$14,$A1347=Sheet2!$A$15,$A1347=Sheet2!$A$16,$A1347=Sheet2!$A$17),Sheet2!$B$9&lt;=仕訳日記帳!$N1347&lt;Sheet2!$C$10),仕訳日記帳!N1347,""))))</f>
        <v/>
      </c>
      <c r="E1347" s="263" t="str">
        <f>IF(AND($A1347=Sheet2!$A$2,仕訳日記帳!$N1347&gt;=Sheet2!$B$2),仕訳日記帳!G1347,IF(AND(OR($A1347=Sheet2!$A$3,$A1347=Sheet2!$A$4,$A1347=Sheet2!$A$5,$A1347=Sheet2!$A$6,$A1347=Sheet2!$A$7,$A1347=Sheet2!$A$9),仕訳日記帳!$N1347&gt;=Sheet2!$B$3),仕訳日記帳!G1347,IF(AND($A1347=Sheet2!$A$8,仕訳日記帳!$N1347&gt;=Sheet2!$B$8),仕訳日記帳!G1347,IF(AND(OR($A1347=Sheet2!$A$10,$A1347=Sheet2!$A$11,$A1347=Sheet2!$A$12,$A1347=Sheet2!$A$13,$A1347=Sheet2!$A$14,$A1347=Sheet2!$A$15,$A1347=Sheet2!$A$16,$A1347=Sheet2!$A$17),Sheet2!$B$9&lt;=仕訳日記帳!$N1347&lt;Sheet2!$C$10),仕訳日記帳!G1347,""))))</f>
        <v/>
      </c>
      <c r="G1347" t="str">
        <f>IF(OR(A1347=Sheet2!$A$2,A1347=Sheet2!$A$3,A1347=Sheet2!$A$4,A1347=Sheet2!$A$5,A1347=Sheet2!$A$6,A1347=Sheet2!$A$7,A1347=Sheet2!$A$8,A1347=Sheet2!$A$9,A1347=Sheet2!$A$10,A1347=Sheet2!$A$11,A1347=Sheet2!$A$12,$A$2=Sheet2!$A$13,A1347=Sheet2!$A$14,$A$2=Sheet2!$A$15,$A$2=Sheet2!$A$16,A1347=Sheet2!$A$17),"該当","")</f>
        <v/>
      </c>
      <c r="H1347" t="str">
        <f>IF(OR(A1347="",G1347=""),"",COUNTIF($G$2:G1347,"該当"))</f>
        <v/>
      </c>
    </row>
    <row r="1348" spans="1:8">
      <c r="A1348" t="str">
        <f>IF(AND(仕訳日記帳!D1348=Sheet2!$A$2,仕訳日記帳!$N1348&gt;=Sheet2!$B$2),仕訳日記帳!D1348,IF(AND(OR(仕訳日記帳!D1348=Sheet2!$A$3,仕訳日記帳!D1348=Sheet2!$A$4,仕訳日記帳!D1348=Sheet2!$A$5,仕訳日記帳!D1348=Sheet2!$A$6,仕訳日記帳!D1348=Sheet2!$A$7,仕訳日記帳!D1348=Sheet2!$A$9),仕訳日記帳!$N1348&gt;=Sheet2!$B$3),仕訳日記帳!D1348,IF(AND(仕訳日記帳!D1348=Sheet2!$A$8,仕訳日記帳!$N1348&gt;=Sheet2!$B$8),仕訳日記帳!D1348,IF(AND(OR(仕訳日記帳!D1348=Sheet2!$A$10,仕訳日記帳!D1348=Sheet2!$A$11,仕訳日記帳!D1348=Sheet2!$A$12,仕訳日記帳!D1348=Sheet2!$A$13,仕訳日記帳!D1348=Sheet2!$A$14,仕訳日記帳!D1348=Sheet2!$A$15,仕訳日記帳!D1348=Sheet2!$A$16,仕訳日記帳!D1348=Sheet2!$A$17),Sheet2!$B$9&lt;=仕訳日記帳!$N1348&lt;Sheet2!$C$10),仕訳日記帳!D1348,""))))</f>
        <v/>
      </c>
      <c r="B1348" s="263" t="str">
        <f>IF(AND($A1348=Sheet2!$A$2,仕訳日記帳!$N1348&gt;=Sheet2!$B$2),仕訳日記帳!A1348,IF(AND(OR($A1348=Sheet2!$A$3,$A1348=Sheet2!$A$4,$A1348=Sheet2!$A$5,$A1348=Sheet2!$A$6,$A1348=Sheet2!$A$7,$A1348=Sheet2!$A$9),仕訳日記帳!$N1348&gt;=Sheet2!$B$3),仕訳日記帳!A1348,IF(AND($A1348=Sheet2!$A$8,仕訳日記帳!$N1348&gt;=Sheet2!$B$8),仕訳日記帳!A1348,IF(AND(OR($A1348=Sheet2!$A$10,$A1348=Sheet2!$A$11,$A1348=Sheet2!$A$12,$A1348=Sheet2!$A$13,$A1348=Sheet2!$A$14,$A1348=Sheet2!$A$15,$A1348=Sheet2!$A$16,$A1348=Sheet2!$A$17),Sheet2!$B$9&lt;=仕訳日記帳!$N1348&lt;Sheet2!$C$10),仕訳日記帳!A1348,""))))</f>
        <v/>
      </c>
      <c r="C1348" t="str">
        <f>IF(AND($A1348=Sheet2!$A$2,仕訳日記帳!$N1348&gt;=Sheet2!$B$2),仕訳日記帳!B1348,IF(AND(OR($A1348=Sheet2!$A$3,$A1348=Sheet2!$A$4,$A1348=Sheet2!$A$5,$A1348=Sheet2!$A$6,$A1348=Sheet2!$A$7,$A1348=Sheet2!$A$9),仕訳日記帳!$N1348&gt;=Sheet2!$B$3),仕訳日記帳!B1348,IF(AND($A1348=Sheet2!$A$8,仕訳日記帳!$N1348&gt;=Sheet2!$B$8),仕訳日記帳!B1348,IF(AND(OR($A1348=Sheet2!$A$10,$A1348=Sheet2!$A$11,$A1348=Sheet2!$A$12,$A1348=Sheet2!$A$13,$A1348=Sheet2!$A$14,$A1348=Sheet2!$A$15,$A1348=Sheet2!$A$16,$A1348=Sheet2!$A$17),Sheet2!$B$9&lt;=仕訳日記帳!$N1348&lt;Sheet2!$C$10),仕訳日記帳!B1348,""))))</f>
        <v/>
      </c>
      <c r="D1348" s="265" t="str">
        <f>IF(AND($A1348=Sheet2!$A$2,仕訳日記帳!$N1348&gt;=Sheet2!$B$2),仕訳日記帳!N1348,IF(AND(OR($A1348=Sheet2!$A$3,$A1348=Sheet2!$A$4,$A1348=Sheet2!$A$5,$A1348=Sheet2!$A$6,$A1348=Sheet2!$A$7,$A1348=Sheet2!$A$9),仕訳日記帳!$N1348&gt;=Sheet2!$B$3),仕訳日記帳!N1348,IF(AND($A1348=Sheet2!$A$8,仕訳日記帳!$N1348&gt;=Sheet2!$B$8),仕訳日記帳!N1348,IF(AND(OR($A1348=Sheet2!$A$10,$A1348=Sheet2!$A$11,$A1348=Sheet2!$A$12,$A1348=Sheet2!$A$13,$A1348=Sheet2!$A$14,$A1348=Sheet2!$A$15,$A1348=Sheet2!$A$16,$A1348=Sheet2!$A$17),Sheet2!$B$9&lt;=仕訳日記帳!$N1348&lt;Sheet2!$C$10),仕訳日記帳!N1348,""))))</f>
        <v/>
      </c>
      <c r="E1348" s="263" t="str">
        <f>IF(AND($A1348=Sheet2!$A$2,仕訳日記帳!$N1348&gt;=Sheet2!$B$2),仕訳日記帳!G1348,IF(AND(OR($A1348=Sheet2!$A$3,$A1348=Sheet2!$A$4,$A1348=Sheet2!$A$5,$A1348=Sheet2!$A$6,$A1348=Sheet2!$A$7,$A1348=Sheet2!$A$9),仕訳日記帳!$N1348&gt;=Sheet2!$B$3),仕訳日記帳!G1348,IF(AND($A1348=Sheet2!$A$8,仕訳日記帳!$N1348&gt;=Sheet2!$B$8),仕訳日記帳!G1348,IF(AND(OR($A1348=Sheet2!$A$10,$A1348=Sheet2!$A$11,$A1348=Sheet2!$A$12,$A1348=Sheet2!$A$13,$A1348=Sheet2!$A$14,$A1348=Sheet2!$A$15,$A1348=Sheet2!$A$16,$A1348=Sheet2!$A$17),Sheet2!$B$9&lt;=仕訳日記帳!$N1348&lt;Sheet2!$C$10),仕訳日記帳!G1348,""))))</f>
        <v/>
      </c>
      <c r="G1348" t="str">
        <f>IF(OR(A1348=Sheet2!$A$2,A1348=Sheet2!$A$3,A1348=Sheet2!$A$4,A1348=Sheet2!$A$5,A1348=Sheet2!$A$6,A1348=Sheet2!$A$7,A1348=Sheet2!$A$8,A1348=Sheet2!$A$9,A1348=Sheet2!$A$10,A1348=Sheet2!$A$11,A1348=Sheet2!$A$12,$A$2=Sheet2!$A$13,A1348=Sheet2!$A$14,$A$2=Sheet2!$A$15,$A$2=Sheet2!$A$16,A1348=Sheet2!$A$17),"該当","")</f>
        <v/>
      </c>
      <c r="H1348" t="str">
        <f>IF(OR(A1348="",G1348=""),"",COUNTIF($G$2:G1348,"該当"))</f>
        <v/>
      </c>
    </row>
    <row r="1349" spans="1:8">
      <c r="A1349" t="str">
        <f>IF(AND(仕訳日記帳!D1349=Sheet2!$A$2,仕訳日記帳!$N1349&gt;=Sheet2!$B$2),仕訳日記帳!D1349,IF(AND(OR(仕訳日記帳!D1349=Sheet2!$A$3,仕訳日記帳!D1349=Sheet2!$A$4,仕訳日記帳!D1349=Sheet2!$A$5,仕訳日記帳!D1349=Sheet2!$A$6,仕訳日記帳!D1349=Sheet2!$A$7,仕訳日記帳!D1349=Sheet2!$A$9),仕訳日記帳!$N1349&gt;=Sheet2!$B$3),仕訳日記帳!D1349,IF(AND(仕訳日記帳!D1349=Sheet2!$A$8,仕訳日記帳!$N1349&gt;=Sheet2!$B$8),仕訳日記帳!D1349,IF(AND(OR(仕訳日記帳!D1349=Sheet2!$A$10,仕訳日記帳!D1349=Sheet2!$A$11,仕訳日記帳!D1349=Sheet2!$A$12,仕訳日記帳!D1349=Sheet2!$A$13,仕訳日記帳!D1349=Sheet2!$A$14,仕訳日記帳!D1349=Sheet2!$A$15,仕訳日記帳!D1349=Sheet2!$A$16,仕訳日記帳!D1349=Sheet2!$A$17),Sheet2!$B$9&lt;=仕訳日記帳!$N1349&lt;Sheet2!$C$10),仕訳日記帳!D1349,""))))</f>
        <v/>
      </c>
      <c r="B1349" s="263" t="str">
        <f>IF(AND($A1349=Sheet2!$A$2,仕訳日記帳!$N1349&gt;=Sheet2!$B$2),仕訳日記帳!A1349,IF(AND(OR($A1349=Sheet2!$A$3,$A1349=Sheet2!$A$4,$A1349=Sheet2!$A$5,$A1349=Sheet2!$A$6,$A1349=Sheet2!$A$7,$A1349=Sheet2!$A$9),仕訳日記帳!$N1349&gt;=Sheet2!$B$3),仕訳日記帳!A1349,IF(AND($A1349=Sheet2!$A$8,仕訳日記帳!$N1349&gt;=Sheet2!$B$8),仕訳日記帳!A1349,IF(AND(OR($A1349=Sheet2!$A$10,$A1349=Sheet2!$A$11,$A1349=Sheet2!$A$12,$A1349=Sheet2!$A$13,$A1349=Sheet2!$A$14,$A1349=Sheet2!$A$15,$A1349=Sheet2!$A$16,$A1349=Sheet2!$A$17),Sheet2!$B$9&lt;=仕訳日記帳!$N1349&lt;Sheet2!$C$10),仕訳日記帳!A1349,""))))</f>
        <v/>
      </c>
      <c r="C1349" t="str">
        <f>IF(AND($A1349=Sheet2!$A$2,仕訳日記帳!$N1349&gt;=Sheet2!$B$2),仕訳日記帳!B1349,IF(AND(OR($A1349=Sheet2!$A$3,$A1349=Sheet2!$A$4,$A1349=Sheet2!$A$5,$A1349=Sheet2!$A$6,$A1349=Sheet2!$A$7,$A1349=Sheet2!$A$9),仕訳日記帳!$N1349&gt;=Sheet2!$B$3),仕訳日記帳!B1349,IF(AND($A1349=Sheet2!$A$8,仕訳日記帳!$N1349&gt;=Sheet2!$B$8),仕訳日記帳!B1349,IF(AND(OR($A1349=Sheet2!$A$10,$A1349=Sheet2!$A$11,$A1349=Sheet2!$A$12,$A1349=Sheet2!$A$13,$A1349=Sheet2!$A$14,$A1349=Sheet2!$A$15,$A1349=Sheet2!$A$16,$A1349=Sheet2!$A$17),Sheet2!$B$9&lt;=仕訳日記帳!$N1349&lt;Sheet2!$C$10),仕訳日記帳!B1349,""))))</f>
        <v/>
      </c>
      <c r="D1349" s="265" t="str">
        <f>IF(AND($A1349=Sheet2!$A$2,仕訳日記帳!$N1349&gt;=Sheet2!$B$2),仕訳日記帳!N1349,IF(AND(OR($A1349=Sheet2!$A$3,$A1349=Sheet2!$A$4,$A1349=Sheet2!$A$5,$A1349=Sheet2!$A$6,$A1349=Sheet2!$A$7,$A1349=Sheet2!$A$9),仕訳日記帳!$N1349&gt;=Sheet2!$B$3),仕訳日記帳!N1349,IF(AND($A1349=Sheet2!$A$8,仕訳日記帳!$N1349&gt;=Sheet2!$B$8),仕訳日記帳!N1349,IF(AND(OR($A1349=Sheet2!$A$10,$A1349=Sheet2!$A$11,$A1349=Sheet2!$A$12,$A1349=Sheet2!$A$13,$A1349=Sheet2!$A$14,$A1349=Sheet2!$A$15,$A1349=Sheet2!$A$16,$A1349=Sheet2!$A$17),Sheet2!$B$9&lt;=仕訳日記帳!$N1349&lt;Sheet2!$C$10),仕訳日記帳!N1349,""))))</f>
        <v/>
      </c>
      <c r="E1349" s="263" t="str">
        <f>IF(AND($A1349=Sheet2!$A$2,仕訳日記帳!$N1349&gt;=Sheet2!$B$2),仕訳日記帳!G1349,IF(AND(OR($A1349=Sheet2!$A$3,$A1349=Sheet2!$A$4,$A1349=Sheet2!$A$5,$A1349=Sheet2!$A$6,$A1349=Sheet2!$A$7,$A1349=Sheet2!$A$9),仕訳日記帳!$N1349&gt;=Sheet2!$B$3),仕訳日記帳!G1349,IF(AND($A1349=Sheet2!$A$8,仕訳日記帳!$N1349&gt;=Sheet2!$B$8),仕訳日記帳!G1349,IF(AND(OR($A1349=Sheet2!$A$10,$A1349=Sheet2!$A$11,$A1349=Sheet2!$A$12,$A1349=Sheet2!$A$13,$A1349=Sheet2!$A$14,$A1349=Sheet2!$A$15,$A1349=Sheet2!$A$16,$A1349=Sheet2!$A$17),Sheet2!$B$9&lt;=仕訳日記帳!$N1349&lt;Sheet2!$C$10),仕訳日記帳!G1349,""))))</f>
        <v/>
      </c>
      <c r="G1349" t="str">
        <f>IF(OR(A1349=Sheet2!$A$2,A1349=Sheet2!$A$3,A1349=Sheet2!$A$4,A1349=Sheet2!$A$5,A1349=Sheet2!$A$6,A1349=Sheet2!$A$7,A1349=Sheet2!$A$8,A1349=Sheet2!$A$9,A1349=Sheet2!$A$10,A1349=Sheet2!$A$11,A1349=Sheet2!$A$12,$A$2=Sheet2!$A$13,A1349=Sheet2!$A$14,$A$2=Sheet2!$A$15,$A$2=Sheet2!$A$16,A1349=Sheet2!$A$17),"該当","")</f>
        <v/>
      </c>
      <c r="H1349" t="str">
        <f>IF(OR(A1349="",G1349=""),"",COUNTIF($G$2:G1349,"該当"))</f>
        <v/>
      </c>
    </row>
    <row r="1350" spans="1:8">
      <c r="A1350" t="str">
        <f>IF(AND(仕訳日記帳!D1350=Sheet2!$A$2,仕訳日記帳!$N1350&gt;=Sheet2!$B$2),仕訳日記帳!D1350,IF(AND(OR(仕訳日記帳!D1350=Sheet2!$A$3,仕訳日記帳!D1350=Sheet2!$A$4,仕訳日記帳!D1350=Sheet2!$A$5,仕訳日記帳!D1350=Sheet2!$A$6,仕訳日記帳!D1350=Sheet2!$A$7,仕訳日記帳!D1350=Sheet2!$A$9),仕訳日記帳!$N1350&gt;=Sheet2!$B$3),仕訳日記帳!D1350,IF(AND(仕訳日記帳!D1350=Sheet2!$A$8,仕訳日記帳!$N1350&gt;=Sheet2!$B$8),仕訳日記帳!D1350,IF(AND(OR(仕訳日記帳!D1350=Sheet2!$A$10,仕訳日記帳!D1350=Sheet2!$A$11,仕訳日記帳!D1350=Sheet2!$A$12,仕訳日記帳!D1350=Sheet2!$A$13,仕訳日記帳!D1350=Sheet2!$A$14,仕訳日記帳!D1350=Sheet2!$A$15,仕訳日記帳!D1350=Sheet2!$A$16,仕訳日記帳!D1350=Sheet2!$A$17),Sheet2!$B$9&lt;=仕訳日記帳!$N1350&lt;Sheet2!$C$10),仕訳日記帳!D1350,""))))</f>
        <v/>
      </c>
      <c r="B1350" s="263" t="str">
        <f>IF(AND($A1350=Sheet2!$A$2,仕訳日記帳!$N1350&gt;=Sheet2!$B$2),仕訳日記帳!A1350,IF(AND(OR($A1350=Sheet2!$A$3,$A1350=Sheet2!$A$4,$A1350=Sheet2!$A$5,$A1350=Sheet2!$A$6,$A1350=Sheet2!$A$7,$A1350=Sheet2!$A$9),仕訳日記帳!$N1350&gt;=Sheet2!$B$3),仕訳日記帳!A1350,IF(AND($A1350=Sheet2!$A$8,仕訳日記帳!$N1350&gt;=Sheet2!$B$8),仕訳日記帳!A1350,IF(AND(OR($A1350=Sheet2!$A$10,$A1350=Sheet2!$A$11,$A1350=Sheet2!$A$12,$A1350=Sheet2!$A$13,$A1350=Sheet2!$A$14,$A1350=Sheet2!$A$15,$A1350=Sheet2!$A$16,$A1350=Sheet2!$A$17),Sheet2!$B$9&lt;=仕訳日記帳!$N1350&lt;Sheet2!$C$10),仕訳日記帳!A1350,""))))</f>
        <v/>
      </c>
      <c r="C1350" t="str">
        <f>IF(AND($A1350=Sheet2!$A$2,仕訳日記帳!$N1350&gt;=Sheet2!$B$2),仕訳日記帳!B1350,IF(AND(OR($A1350=Sheet2!$A$3,$A1350=Sheet2!$A$4,$A1350=Sheet2!$A$5,$A1350=Sheet2!$A$6,$A1350=Sheet2!$A$7,$A1350=Sheet2!$A$9),仕訳日記帳!$N1350&gt;=Sheet2!$B$3),仕訳日記帳!B1350,IF(AND($A1350=Sheet2!$A$8,仕訳日記帳!$N1350&gt;=Sheet2!$B$8),仕訳日記帳!B1350,IF(AND(OR($A1350=Sheet2!$A$10,$A1350=Sheet2!$A$11,$A1350=Sheet2!$A$12,$A1350=Sheet2!$A$13,$A1350=Sheet2!$A$14,$A1350=Sheet2!$A$15,$A1350=Sheet2!$A$16,$A1350=Sheet2!$A$17),Sheet2!$B$9&lt;=仕訳日記帳!$N1350&lt;Sheet2!$C$10),仕訳日記帳!B1350,""))))</f>
        <v/>
      </c>
      <c r="D1350" s="265" t="str">
        <f>IF(AND($A1350=Sheet2!$A$2,仕訳日記帳!$N1350&gt;=Sheet2!$B$2),仕訳日記帳!N1350,IF(AND(OR($A1350=Sheet2!$A$3,$A1350=Sheet2!$A$4,$A1350=Sheet2!$A$5,$A1350=Sheet2!$A$6,$A1350=Sheet2!$A$7,$A1350=Sheet2!$A$9),仕訳日記帳!$N1350&gt;=Sheet2!$B$3),仕訳日記帳!N1350,IF(AND($A1350=Sheet2!$A$8,仕訳日記帳!$N1350&gt;=Sheet2!$B$8),仕訳日記帳!N1350,IF(AND(OR($A1350=Sheet2!$A$10,$A1350=Sheet2!$A$11,$A1350=Sheet2!$A$12,$A1350=Sheet2!$A$13,$A1350=Sheet2!$A$14,$A1350=Sheet2!$A$15,$A1350=Sheet2!$A$16,$A1350=Sheet2!$A$17),Sheet2!$B$9&lt;=仕訳日記帳!$N1350&lt;Sheet2!$C$10),仕訳日記帳!N1350,""))))</f>
        <v/>
      </c>
      <c r="E1350" s="263" t="str">
        <f>IF(AND($A1350=Sheet2!$A$2,仕訳日記帳!$N1350&gt;=Sheet2!$B$2),仕訳日記帳!G1350,IF(AND(OR($A1350=Sheet2!$A$3,$A1350=Sheet2!$A$4,$A1350=Sheet2!$A$5,$A1350=Sheet2!$A$6,$A1350=Sheet2!$A$7,$A1350=Sheet2!$A$9),仕訳日記帳!$N1350&gt;=Sheet2!$B$3),仕訳日記帳!G1350,IF(AND($A1350=Sheet2!$A$8,仕訳日記帳!$N1350&gt;=Sheet2!$B$8),仕訳日記帳!G1350,IF(AND(OR($A1350=Sheet2!$A$10,$A1350=Sheet2!$A$11,$A1350=Sheet2!$A$12,$A1350=Sheet2!$A$13,$A1350=Sheet2!$A$14,$A1350=Sheet2!$A$15,$A1350=Sheet2!$A$16,$A1350=Sheet2!$A$17),Sheet2!$B$9&lt;=仕訳日記帳!$N1350&lt;Sheet2!$C$10),仕訳日記帳!G1350,""))))</f>
        <v/>
      </c>
      <c r="G1350" t="str">
        <f>IF(OR(A1350=Sheet2!$A$2,A1350=Sheet2!$A$3,A1350=Sheet2!$A$4,A1350=Sheet2!$A$5,A1350=Sheet2!$A$6,A1350=Sheet2!$A$7,A1350=Sheet2!$A$8,A1350=Sheet2!$A$9,A1350=Sheet2!$A$10,A1350=Sheet2!$A$11,A1350=Sheet2!$A$12,$A$2=Sheet2!$A$13,A1350=Sheet2!$A$14,$A$2=Sheet2!$A$15,$A$2=Sheet2!$A$16,A1350=Sheet2!$A$17),"該当","")</f>
        <v/>
      </c>
      <c r="H1350" t="str">
        <f>IF(OR(A1350="",G1350=""),"",COUNTIF($G$2:G1350,"該当"))</f>
        <v/>
      </c>
    </row>
    <row r="1351" spans="1:8">
      <c r="A1351" t="str">
        <f>IF(AND(仕訳日記帳!D1351=Sheet2!$A$2,仕訳日記帳!$N1351&gt;=Sheet2!$B$2),仕訳日記帳!D1351,IF(AND(OR(仕訳日記帳!D1351=Sheet2!$A$3,仕訳日記帳!D1351=Sheet2!$A$4,仕訳日記帳!D1351=Sheet2!$A$5,仕訳日記帳!D1351=Sheet2!$A$6,仕訳日記帳!D1351=Sheet2!$A$7,仕訳日記帳!D1351=Sheet2!$A$9),仕訳日記帳!$N1351&gt;=Sheet2!$B$3),仕訳日記帳!D1351,IF(AND(仕訳日記帳!D1351=Sheet2!$A$8,仕訳日記帳!$N1351&gt;=Sheet2!$B$8),仕訳日記帳!D1351,IF(AND(OR(仕訳日記帳!D1351=Sheet2!$A$10,仕訳日記帳!D1351=Sheet2!$A$11,仕訳日記帳!D1351=Sheet2!$A$12,仕訳日記帳!D1351=Sheet2!$A$13,仕訳日記帳!D1351=Sheet2!$A$14,仕訳日記帳!D1351=Sheet2!$A$15,仕訳日記帳!D1351=Sheet2!$A$16,仕訳日記帳!D1351=Sheet2!$A$17),Sheet2!$B$9&lt;=仕訳日記帳!$N1351&lt;Sheet2!$C$10),仕訳日記帳!D1351,""))))</f>
        <v/>
      </c>
      <c r="B1351" s="263" t="str">
        <f>IF(AND($A1351=Sheet2!$A$2,仕訳日記帳!$N1351&gt;=Sheet2!$B$2),仕訳日記帳!A1351,IF(AND(OR($A1351=Sheet2!$A$3,$A1351=Sheet2!$A$4,$A1351=Sheet2!$A$5,$A1351=Sheet2!$A$6,$A1351=Sheet2!$A$7,$A1351=Sheet2!$A$9),仕訳日記帳!$N1351&gt;=Sheet2!$B$3),仕訳日記帳!A1351,IF(AND($A1351=Sheet2!$A$8,仕訳日記帳!$N1351&gt;=Sheet2!$B$8),仕訳日記帳!A1351,IF(AND(OR($A1351=Sheet2!$A$10,$A1351=Sheet2!$A$11,$A1351=Sheet2!$A$12,$A1351=Sheet2!$A$13,$A1351=Sheet2!$A$14,$A1351=Sheet2!$A$15,$A1351=Sheet2!$A$16,$A1351=Sheet2!$A$17),Sheet2!$B$9&lt;=仕訳日記帳!$N1351&lt;Sheet2!$C$10),仕訳日記帳!A1351,""))))</f>
        <v/>
      </c>
      <c r="C1351" t="str">
        <f>IF(AND($A1351=Sheet2!$A$2,仕訳日記帳!$N1351&gt;=Sheet2!$B$2),仕訳日記帳!B1351,IF(AND(OR($A1351=Sheet2!$A$3,$A1351=Sheet2!$A$4,$A1351=Sheet2!$A$5,$A1351=Sheet2!$A$6,$A1351=Sheet2!$A$7,$A1351=Sheet2!$A$9),仕訳日記帳!$N1351&gt;=Sheet2!$B$3),仕訳日記帳!B1351,IF(AND($A1351=Sheet2!$A$8,仕訳日記帳!$N1351&gt;=Sheet2!$B$8),仕訳日記帳!B1351,IF(AND(OR($A1351=Sheet2!$A$10,$A1351=Sheet2!$A$11,$A1351=Sheet2!$A$12,$A1351=Sheet2!$A$13,$A1351=Sheet2!$A$14,$A1351=Sheet2!$A$15,$A1351=Sheet2!$A$16,$A1351=Sheet2!$A$17),Sheet2!$B$9&lt;=仕訳日記帳!$N1351&lt;Sheet2!$C$10),仕訳日記帳!B1351,""))))</f>
        <v/>
      </c>
      <c r="D1351" s="265" t="str">
        <f>IF(AND($A1351=Sheet2!$A$2,仕訳日記帳!$N1351&gt;=Sheet2!$B$2),仕訳日記帳!N1351,IF(AND(OR($A1351=Sheet2!$A$3,$A1351=Sheet2!$A$4,$A1351=Sheet2!$A$5,$A1351=Sheet2!$A$6,$A1351=Sheet2!$A$7,$A1351=Sheet2!$A$9),仕訳日記帳!$N1351&gt;=Sheet2!$B$3),仕訳日記帳!N1351,IF(AND($A1351=Sheet2!$A$8,仕訳日記帳!$N1351&gt;=Sheet2!$B$8),仕訳日記帳!N1351,IF(AND(OR($A1351=Sheet2!$A$10,$A1351=Sheet2!$A$11,$A1351=Sheet2!$A$12,$A1351=Sheet2!$A$13,$A1351=Sheet2!$A$14,$A1351=Sheet2!$A$15,$A1351=Sheet2!$A$16,$A1351=Sheet2!$A$17),Sheet2!$B$9&lt;=仕訳日記帳!$N1351&lt;Sheet2!$C$10),仕訳日記帳!N1351,""))))</f>
        <v/>
      </c>
      <c r="E1351" s="263" t="str">
        <f>IF(AND($A1351=Sheet2!$A$2,仕訳日記帳!$N1351&gt;=Sheet2!$B$2),仕訳日記帳!G1351,IF(AND(OR($A1351=Sheet2!$A$3,$A1351=Sheet2!$A$4,$A1351=Sheet2!$A$5,$A1351=Sheet2!$A$6,$A1351=Sheet2!$A$7,$A1351=Sheet2!$A$9),仕訳日記帳!$N1351&gt;=Sheet2!$B$3),仕訳日記帳!G1351,IF(AND($A1351=Sheet2!$A$8,仕訳日記帳!$N1351&gt;=Sheet2!$B$8),仕訳日記帳!G1351,IF(AND(OR($A1351=Sheet2!$A$10,$A1351=Sheet2!$A$11,$A1351=Sheet2!$A$12,$A1351=Sheet2!$A$13,$A1351=Sheet2!$A$14,$A1351=Sheet2!$A$15,$A1351=Sheet2!$A$16,$A1351=Sheet2!$A$17),Sheet2!$B$9&lt;=仕訳日記帳!$N1351&lt;Sheet2!$C$10),仕訳日記帳!G1351,""))))</f>
        <v/>
      </c>
      <c r="G1351" t="str">
        <f>IF(OR(A1351=Sheet2!$A$2,A1351=Sheet2!$A$3,A1351=Sheet2!$A$4,A1351=Sheet2!$A$5,A1351=Sheet2!$A$6,A1351=Sheet2!$A$7,A1351=Sheet2!$A$8,A1351=Sheet2!$A$9,A1351=Sheet2!$A$10,A1351=Sheet2!$A$11,A1351=Sheet2!$A$12,$A$2=Sheet2!$A$13,A1351=Sheet2!$A$14,$A$2=Sheet2!$A$15,$A$2=Sheet2!$A$16,A1351=Sheet2!$A$17),"該当","")</f>
        <v/>
      </c>
      <c r="H1351" t="str">
        <f>IF(OR(A1351="",G1351=""),"",COUNTIF($G$2:G1351,"該当"))</f>
        <v/>
      </c>
    </row>
    <row r="1352" spans="1:8">
      <c r="A1352" t="str">
        <f>IF(AND(仕訳日記帳!D1352=Sheet2!$A$2,仕訳日記帳!$N1352&gt;=Sheet2!$B$2),仕訳日記帳!D1352,IF(AND(OR(仕訳日記帳!D1352=Sheet2!$A$3,仕訳日記帳!D1352=Sheet2!$A$4,仕訳日記帳!D1352=Sheet2!$A$5,仕訳日記帳!D1352=Sheet2!$A$6,仕訳日記帳!D1352=Sheet2!$A$7,仕訳日記帳!D1352=Sheet2!$A$9),仕訳日記帳!$N1352&gt;=Sheet2!$B$3),仕訳日記帳!D1352,IF(AND(仕訳日記帳!D1352=Sheet2!$A$8,仕訳日記帳!$N1352&gt;=Sheet2!$B$8),仕訳日記帳!D1352,IF(AND(OR(仕訳日記帳!D1352=Sheet2!$A$10,仕訳日記帳!D1352=Sheet2!$A$11,仕訳日記帳!D1352=Sheet2!$A$12,仕訳日記帳!D1352=Sheet2!$A$13,仕訳日記帳!D1352=Sheet2!$A$14,仕訳日記帳!D1352=Sheet2!$A$15,仕訳日記帳!D1352=Sheet2!$A$16,仕訳日記帳!D1352=Sheet2!$A$17),Sheet2!$B$9&lt;=仕訳日記帳!$N1352&lt;Sheet2!$C$10),仕訳日記帳!D1352,""))))</f>
        <v/>
      </c>
      <c r="B1352" s="263" t="str">
        <f>IF(AND($A1352=Sheet2!$A$2,仕訳日記帳!$N1352&gt;=Sheet2!$B$2),仕訳日記帳!A1352,IF(AND(OR($A1352=Sheet2!$A$3,$A1352=Sheet2!$A$4,$A1352=Sheet2!$A$5,$A1352=Sheet2!$A$6,$A1352=Sheet2!$A$7,$A1352=Sheet2!$A$9),仕訳日記帳!$N1352&gt;=Sheet2!$B$3),仕訳日記帳!A1352,IF(AND($A1352=Sheet2!$A$8,仕訳日記帳!$N1352&gt;=Sheet2!$B$8),仕訳日記帳!A1352,IF(AND(OR($A1352=Sheet2!$A$10,$A1352=Sheet2!$A$11,$A1352=Sheet2!$A$12,$A1352=Sheet2!$A$13,$A1352=Sheet2!$A$14,$A1352=Sheet2!$A$15,$A1352=Sheet2!$A$16,$A1352=Sheet2!$A$17),Sheet2!$B$9&lt;=仕訳日記帳!$N1352&lt;Sheet2!$C$10),仕訳日記帳!A1352,""))))</f>
        <v/>
      </c>
      <c r="C1352" t="str">
        <f>IF(AND($A1352=Sheet2!$A$2,仕訳日記帳!$N1352&gt;=Sheet2!$B$2),仕訳日記帳!B1352,IF(AND(OR($A1352=Sheet2!$A$3,$A1352=Sheet2!$A$4,$A1352=Sheet2!$A$5,$A1352=Sheet2!$A$6,$A1352=Sheet2!$A$7,$A1352=Sheet2!$A$9),仕訳日記帳!$N1352&gt;=Sheet2!$B$3),仕訳日記帳!B1352,IF(AND($A1352=Sheet2!$A$8,仕訳日記帳!$N1352&gt;=Sheet2!$B$8),仕訳日記帳!B1352,IF(AND(OR($A1352=Sheet2!$A$10,$A1352=Sheet2!$A$11,$A1352=Sheet2!$A$12,$A1352=Sheet2!$A$13,$A1352=Sheet2!$A$14,$A1352=Sheet2!$A$15,$A1352=Sheet2!$A$16,$A1352=Sheet2!$A$17),Sheet2!$B$9&lt;=仕訳日記帳!$N1352&lt;Sheet2!$C$10),仕訳日記帳!B1352,""))))</f>
        <v/>
      </c>
      <c r="D1352" s="265" t="str">
        <f>IF(AND($A1352=Sheet2!$A$2,仕訳日記帳!$N1352&gt;=Sheet2!$B$2),仕訳日記帳!N1352,IF(AND(OR($A1352=Sheet2!$A$3,$A1352=Sheet2!$A$4,$A1352=Sheet2!$A$5,$A1352=Sheet2!$A$6,$A1352=Sheet2!$A$7,$A1352=Sheet2!$A$9),仕訳日記帳!$N1352&gt;=Sheet2!$B$3),仕訳日記帳!N1352,IF(AND($A1352=Sheet2!$A$8,仕訳日記帳!$N1352&gt;=Sheet2!$B$8),仕訳日記帳!N1352,IF(AND(OR($A1352=Sheet2!$A$10,$A1352=Sheet2!$A$11,$A1352=Sheet2!$A$12,$A1352=Sheet2!$A$13,$A1352=Sheet2!$A$14,$A1352=Sheet2!$A$15,$A1352=Sheet2!$A$16,$A1352=Sheet2!$A$17),Sheet2!$B$9&lt;=仕訳日記帳!$N1352&lt;Sheet2!$C$10),仕訳日記帳!N1352,""))))</f>
        <v/>
      </c>
      <c r="E1352" s="263" t="str">
        <f>IF(AND($A1352=Sheet2!$A$2,仕訳日記帳!$N1352&gt;=Sheet2!$B$2),仕訳日記帳!G1352,IF(AND(OR($A1352=Sheet2!$A$3,$A1352=Sheet2!$A$4,$A1352=Sheet2!$A$5,$A1352=Sheet2!$A$6,$A1352=Sheet2!$A$7,$A1352=Sheet2!$A$9),仕訳日記帳!$N1352&gt;=Sheet2!$B$3),仕訳日記帳!G1352,IF(AND($A1352=Sheet2!$A$8,仕訳日記帳!$N1352&gt;=Sheet2!$B$8),仕訳日記帳!G1352,IF(AND(OR($A1352=Sheet2!$A$10,$A1352=Sheet2!$A$11,$A1352=Sheet2!$A$12,$A1352=Sheet2!$A$13,$A1352=Sheet2!$A$14,$A1352=Sheet2!$A$15,$A1352=Sheet2!$A$16,$A1352=Sheet2!$A$17),Sheet2!$B$9&lt;=仕訳日記帳!$N1352&lt;Sheet2!$C$10),仕訳日記帳!G1352,""))))</f>
        <v/>
      </c>
      <c r="G1352" t="str">
        <f>IF(OR(A1352=Sheet2!$A$2,A1352=Sheet2!$A$3,A1352=Sheet2!$A$4,A1352=Sheet2!$A$5,A1352=Sheet2!$A$6,A1352=Sheet2!$A$7,A1352=Sheet2!$A$8,A1352=Sheet2!$A$9,A1352=Sheet2!$A$10,A1352=Sheet2!$A$11,A1352=Sheet2!$A$12,$A$2=Sheet2!$A$13,A1352=Sheet2!$A$14,$A$2=Sheet2!$A$15,$A$2=Sheet2!$A$16,A1352=Sheet2!$A$17),"該当","")</f>
        <v/>
      </c>
      <c r="H1352" t="str">
        <f>IF(OR(A1352="",G1352=""),"",COUNTIF($G$2:G1352,"該当"))</f>
        <v/>
      </c>
    </row>
    <row r="1353" spans="1:8">
      <c r="A1353" t="str">
        <f>IF(AND(仕訳日記帳!D1353=Sheet2!$A$2,仕訳日記帳!$N1353&gt;=Sheet2!$B$2),仕訳日記帳!D1353,IF(AND(OR(仕訳日記帳!D1353=Sheet2!$A$3,仕訳日記帳!D1353=Sheet2!$A$4,仕訳日記帳!D1353=Sheet2!$A$5,仕訳日記帳!D1353=Sheet2!$A$6,仕訳日記帳!D1353=Sheet2!$A$7,仕訳日記帳!D1353=Sheet2!$A$9),仕訳日記帳!$N1353&gt;=Sheet2!$B$3),仕訳日記帳!D1353,IF(AND(仕訳日記帳!D1353=Sheet2!$A$8,仕訳日記帳!$N1353&gt;=Sheet2!$B$8),仕訳日記帳!D1353,IF(AND(OR(仕訳日記帳!D1353=Sheet2!$A$10,仕訳日記帳!D1353=Sheet2!$A$11,仕訳日記帳!D1353=Sheet2!$A$12,仕訳日記帳!D1353=Sheet2!$A$13,仕訳日記帳!D1353=Sheet2!$A$14,仕訳日記帳!D1353=Sheet2!$A$15,仕訳日記帳!D1353=Sheet2!$A$16,仕訳日記帳!D1353=Sheet2!$A$17),Sheet2!$B$9&lt;=仕訳日記帳!$N1353&lt;Sheet2!$C$10),仕訳日記帳!D1353,""))))</f>
        <v/>
      </c>
      <c r="B1353" s="263" t="str">
        <f>IF(AND($A1353=Sheet2!$A$2,仕訳日記帳!$N1353&gt;=Sheet2!$B$2),仕訳日記帳!A1353,IF(AND(OR($A1353=Sheet2!$A$3,$A1353=Sheet2!$A$4,$A1353=Sheet2!$A$5,$A1353=Sheet2!$A$6,$A1353=Sheet2!$A$7,$A1353=Sheet2!$A$9),仕訳日記帳!$N1353&gt;=Sheet2!$B$3),仕訳日記帳!A1353,IF(AND($A1353=Sheet2!$A$8,仕訳日記帳!$N1353&gt;=Sheet2!$B$8),仕訳日記帳!A1353,IF(AND(OR($A1353=Sheet2!$A$10,$A1353=Sheet2!$A$11,$A1353=Sheet2!$A$12,$A1353=Sheet2!$A$13,$A1353=Sheet2!$A$14,$A1353=Sheet2!$A$15,$A1353=Sheet2!$A$16,$A1353=Sheet2!$A$17),Sheet2!$B$9&lt;=仕訳日記帳!$N1353&lt;Sheet2!$C$10),仕訳日記帳!A1353,""))))</f>
        <v/>
      </c>
      <c r="C1353" t="str">
        <f>IF(AND($A1353=Sheet2!$A$2,仕訳日記帳!$N1353&gt;=Sheet2!$B$2),仕訳日記帳!B1353,IF(AND(OR($A1353=Sheet2!$A$3,$A1353=Sheet2!$A$4,$A1353=Sheet2!$A$5,$A1353=Sheet2!$A$6,$A1353=Sheet2!$A$7,$A1353=Sheet2!$A$9),仕訳日記帳!$N1353&gt;=Sheet2!$B$3),仕訳日記帳!B1353,IF(AND($A1353=Sheet2!$A$8,仕訳日記帳!$N1353&gt;=Sheet2!$B$8),仕訳日記帳!B1353,IF(AND(OR($A1353=Sheet2!$A$10,$A1353=Sheet2!$A$11,$A1353=Sheet2!$A$12,$A1353=Sheet2!$A$13,$A1353=Sheet2!$A$14,$A1353=Sheet2!$A$15,$A1353=Sheet2!$A$16,$A1353=Sheet2!$A$17),Sheet2!$B$9&lt;=仕訳日記帳!$N1353&lt;Sheet2!$C$10),仕訳日記帳!B1353,""))))</f>
        <v/>
      </c>
      <c r="D1353" s="265" t="str">
        <f>IF(AND($A1353=Sheet2!$A$2,仕訳日記帳!$N1353&gt;=Sheet2!$B$2),仕訳日記帳!N1353,IF(AND(OR($A1353=Sheet2!$A$3,$A1353=Sheet2!$A$4,$A1353=Sheet2!$A$5,$A1353=Sheet2!$A$6,$A1353=Sheet2!$A$7,$A1353=Sheet2!$A$9),仕訳日記帳!$N1353&gt;=Sheet2!$B$3),仕訳日記帳!N1353,IF(AND($A1353=Sheet2!$A$8,仕訳日記帳!$N1353&gt;=Sheet2!$B$8),仕訳日記帳!N1353,IF(AND(OR($A1353=Sheet2!$A$10,$A1353=Sheet2!$A$11,$A1353=Sheet2!$A$12,$A1353=Sheet2!$A$13,$A1353=Sheet2!$A$14,$A1353=Sheet2!$A$15,$A1353=Sheet2!$A$16,$A1353=Sheet2!$A$17),Sheet2!$B$9&lt;=仕訳日記帳!$N1353&lt;Sheet2!$C$10),仕訳日記帳!N1353,""))))</f>
        <v/>
      </c>
      <c r="E1353" s="263" t="str">
        <f>IF(AND($A1353=Sheet2!$A$2,仕訳日記帳!$N1353&gt;=Sheet2!$B$2),仕訳日記帳!G1353,IF(AND(OR($A1353=Sheet2!$A$3,$A1353=Sheet2!$A$4,$A1353=Sheet2!$A$5,$A1353=Sheet2!$A$6,$A1353=Sheet2!$A$7,$A1353=Sheet2!$A$9),仕訳日記帳!$N1353&gt;=Sheet2!$B$3),仕訳日記帳!G1353,IF(AND($A1353=Sheet2!$A$8,仕訳日記帳!$N1353&gt;=Sheet2!$B$8),仕訳日記帳!G1353,IF(AND(OR($A1353=Sheet2!$A$10,$A1353=Sheet2!$A$11,$A1353=Sheet2!$A$12,$A1353=Sheet2!$A$13,$A1353=Sheet2!$A$14,$A1353=Sheet2!$A$15,$A1353=Sheet2!$A$16,$A1353=Sheet2!$A$17),Sheet2!$B$9&lt;=仕訳日記帳!$N1353&lt;Sheet2!$C$10),仕訳日記帳!G1353,""))))</f>
        <v/>
      </c>
      <c r="G1353" t="str">
        <f>IF(OR(A1353=Sheet2!$A$2,A1353=Sheet2!$A$3,A1353=Sheet2!$A$4,A1353=Sheet2!$A$5,A1353=Sheet2!$A$6,A1353=Sheet2!$A$7,A1353=Sheet2!$A$8,A1353=Sheet2!$A$9,A1353=Sheet2!$A$10,A1353=Sheet2!$A$11,A1353=Sheet2!$A$12,$A$2=Sheet2!$A$13,A1353=Sheet2!$A$14,$A$2=Sheet2!$A$15,$A$2=Sheet2!$A$16,A1353=Sheet2!$A$17),"該当","")</f>
        <v/>
      </c>
      <c r="H1353" t="str">
        <f>IF(OR(A1353="",G1353=""),"",COUNTIF($G$2:G1353,"該当"))</f>
        <v/>
      </c>
    </row>
    <row r="1354" spans="1:8">
      <c r="A1354" t="str">
        <f>IF(AND(仕訳日記帳!D1354=Sheet2!$A$2,仕訳日記帳!$N1354&gt;=Sheet2!$B$2),仕訳日記帳!D1354,IF(AND(OR(仕訳日記帳!D1354=Sheet2!$A$3,仕訳日記帳!D1354=Sheet2!$A$4,仕訳日記帳!D1354=Sheet2!$A$5,仕訳日記帳!D1354=Sheet2!$A$6,仕訳日記帳!D1354=Sheet2!$A$7,仕訳日記帳!D1354=Sheet2!$A$9),仕訳日記帳!$N1354&gt;=Sheet2!$B$3),仕訳日記帳!D1354,IF(AND(仕訳日記帳!D1354=Sheet2!$A$8,仕訳日記帳!$N1354&gt;=Sheet2!$B$8),仕訳日記帳!D1354,IF(AND(OR(仕訳日記帳!D1354=Sheet2!$A$10,仕訳日記帳!D1354=Sheet2!$A$11,仕訳日記帳!D1354=Sheet2!$A$12,仕訳日記帳!D1354=Sheet2!$A$13,仕訳日記帳!D1354=Sheet2!$A$14,仕訳日記帳!D1354=Sheet2!$A$15,仕訳日記帳!D1354=Sheet2!$A$16,仕訳日記帳!D1354=Sheet2!$A$17),Sheet2!$B$9&lt;=仕訳日記帳!$N1354&lt;Sheet2!$C$10),仕訳日記帳!D1354,""))))</f>
        <v/>
      </c>
      <c r="B1354" s="263" t="str">
        <f>IF(AND($A1354=Sheet2!$A$2,仕訳日記帳!$N1354&gt;=Sheet2!$B$2),仕訳日記帳!A1354,IF(AND(OR($A1354=Sheet2!$A$3,$A1354=Sheet2!$A$4,$A1354=Sheet2!$A$5,$A1354=Sheet2!$A$6,$A1354=Sheet2!$A$7,$A1354=Sheet2!$A$9),仕訳日記帳!$N1354&gt;=Sheet2!$B$3),仕訳日記帳!A1354,IF(AND($A1354=Sheet2!$A$8,仕訳日記帳!$N1354&gt;=Sheet2!$B$8),仕訳日記帳!A1354,IF(AND(OR($A1354=Sheet2!$A$10,$A1354=Sheet2!$A$11,$A1354=Sheet2!$A$12,$A1354=Sheet2!$A$13,$A1354=Sheet2!$A$14,$A1354=Sheet2!$A$15,$A1354=Sheet2!$A$16,$A1354=Sheet2!$A$17),Sheet2!$B$9&lt;=仕訳日記帳!$N1354&lt;Sheet2!$C$10),仕訳日記帳!A1354,""))))</f>
        <v/>
      </c>
      <c r="C1354" t="str">
        <f>IF(AND($A1354=Sheet2!$A$2,仕訳日記帳!$N1354&gt;=Sheet2!$B$2),仕訳日記帳!B1354,IF(AND(OR($A1354=Sheet2!$A$3,$A1354=Sheet2!$A$4,$A1354=Sheet2!$A$5,$A1354=Sheet2!$A$6,$A1354=Sheet2!$A$7,$A1354=Sheet2!$A$9),仕訳日記帳!$N1354&gt;=Sheet2!$B$3),仕訳日記帳!B1354,IF(AND($A1354=Sheet2!$A$8,仕訳日記帳!$N1354&gt;=Sheet2!$B$8),仕訳日記帳!B1354,IF(AND(OR($A1354=Sheet2!$A$10,$A1354=Sheet2!$A$11,$A1354=Sheet2!$A$12,$A1354=Sheet2!$A$13,$A1354=Sheet2!$A$14,$A1354=Sheet2!$A$15,$A1354=Sheet2!$A$16,$A1354=Sheet2!$A$17),Sheet2!$B$9&lt;=仕訳日記帳!$N1354&lt;Sheet2!$C$10),仕訳日記帳!B1354,""))))</f>
        <v/>
      </c>
      <c r="D1354" s="265" t="str">
        <f>IF(AND($A1354=Sheet2!$A$2,仕訳日記帳!$N1354&gt;=Sheet2!$B$2),仕訳日記帳!N1354,IF(AND(OR($A1354=Sheet2!$A$3,$A1354=Sheet2!$A$4,$A1354=Sheet2!$A$5,$A1354=Sheet2!$A$6,$A1354=Sheet2!$A$7,$A1354=Sheet2!$A$9),仕訳日記帳!$N1354&gt;=Sheet2!$B$3),仕訳日記帳!N1354,IF(AND($A1354=Sheet2!$A$8,仕訳日記帳!$N1354&gt;=Sheet2!$B$8),仕訳日記帳!N1354,IF(AND(OR($A1354=Sheet2!$A$10,$A1354=Sheet2!$A$11,$A1354=Sheet2!$A$12,$A1354=Sheet2!$A$13,$A1354=Sheet2!$A$14,$A1354=Sheet2!$A$15,$A1354=Sheet2!$A$16,$A1354=Sheet2!$A$17),Sheet2!$B$9&lt;=仕訳日記帳!$N1354&lt;Sheet2!$C$10),仕訳日記帳!N1354,""))))</f>
        <v/>
      </c>
      <c r="E1354" s="263" t="str">
        <f>IF(AND($A1354=Sheet2!$A$2,仕訳日記帳!$N1354&gt;=Sheet2!$B$2),仕訳日記帳!G1354,IF(AND(OR($A1354=Sheet2!$A$3,$A1354=Sheet2!$A$4,$A1354=Sheet2!$A$5,$A1354=Sheet2!$A$6,$A1354=Sheet2!$A$7,$A1354=Sheet2!$A$9),仕訳日記帳!$N1354&gt;=Sheet2!$B$3),仕訳日記帳!G1354,IF(AND($A1354=Sheet2!$A$8,仕訳日記帳!$N1354&gt;=Sheet2!$B$8),仕訳日記帳!G1354,IF(AND(OR($A1354=Sheet2!$A$10,$A1354=Sheet2!$A$11,$A1354=Sheet2!$A$12,$A1354=Sheet2!$A$13,$A1354=Sheet2!$A$14,$A1354=Sheet2!$A$15,$A1354=Sheet2!$A$16,$A1354=Sheet2!$A$17),Sheet2!$B$9&lt;=仕訳日記帳!$N1354&lt;Sheet2!$C$10),仕訳日記帳!G1354,""))))</f>
        <v/>
      </c>
      <c r="G1354" t="str">
        <f>IF(OR(A1354=Sheet2!$A$2,A1354=Sheet2!$A$3,A1354=Sheet2!$A$4,A1354=Sheet2!$A$5,A1354=Sheet2!$A$6,A1354=Sheet2!$A$7,A1354=Sheet2!$A$8,A1354=Sheet2!$A$9,A1354=Sheet2!$A$10,A1354=Sheet2!$A$11,A1354=Sheet2!$A$12,$A$2=Sheet2!$A$13,A1354=Sheet2!$A$14,$A$2=Sheet2!$A$15,$A$2=Sheet2!$A$16,A1354=Sheet2!$A$17),"該当","")</f>
        <v/>
      </c>
      <c r="H1354" t="str">
        <f>IF(OR(A1354="",G1354=""),"",COUNTIF($G$2:G1354,"該当"))</f>
        <v/>
      </c>
    </row>
    <row r="1355" spans="1:8">
      <c r="A1355" t="str">
        <f>IF(AND(仕訳日記帳!D1355=Sheet2!$A$2,仕訳日記帳!$N1355&gt;=Sheet2!$B$2),仕訳日記帳!D1355,IF(AND(OR(仕訳日記帳!D1355=Sheet2!$A$3,仕訳日記帳!D1355=Sheet2!$A$4,仕訳日記帳!D1355=Sheet2!$A$5,仕訳日記帳!D1355=Sheet2!$A$6,仕訳日記帳!D1355=Sheet2!$A$7,仕訳日記帳!D1355=Sheet2!$A$9),仕訳日記帳!$N1355&gt;=Sheet2!$B$3),仕訳日記帳!D1355,IF(AND(仕訳日記帳!D1355=Sheet2!$A$8,仕訳日記帳!$N1355&gt;=Sheet2!$B$8),仕訳日記帳!D1355,IF(AND(OR(仕訳日記帳!D1355=Sheet2!$A$10,仕訳日記帳!D1355=Sheet2!$A$11,仕訳日記帳!D1355=Sheet2!$A$12,仕訳日記帳!D1355=Sheet2!$A$13,仕訳日記帳!D1355=Sheet2!$A$14,仕訳日記帳!D1355=Sheet2!$A$15,仕訳日記帳!D1355=Sheet2!$A$16,仕訳日記帳!D1355=Sheet2!$A$17),Sheet2!$B$9&lt;=仕訳日記帳!$N1355&lt;Sheet2!$C$10),仕訳日記帳!D1355,""))))</f>
        <v/>
      </c>
      <c r="B1355" s="263" t="str">
        <f>IF(AND($A1355=Sheet2!$A$2,仕訳日記帳!$N1355&gt;=Sheet2!$B$2),仕訳日記帳!A1355,IF(AND(OR($A1355=Sheet2!$A$3,$A1355=Sheet2!$A$4,$A1355=Sheet2!$A$5,$A1355=Sheet2!$A$6,$A1355=Sheet2!$A$7,$A1355=Sheet2!$A$9),仕訳日記帳!$N1355&gt;=Sheet2!$B$3),仕訳日記帳!A1355,IF(AND($A1355=Sheet2!$A$8,仕訳日記帳!$N1355&gt;=Sheet2!$B$8),仕訳日記帳!A1355,IF(AND(OR($A1355=Sheet2!$A$10,$A1355=Sheet2!$A$11,$A1355=Sheet2!$A$12,$A1355=Sheet2!$A$13,$A1355=Sheet2!$A$14,$A1355=Sheet2!$A$15,$A1355=Sheet2!$A$16,$A1355=Sheet2!$A$17),Sheet2!$B$9&lt;=仕訳日記帳!$N1355&lt;Sheet2!$C$10),仕訳日記帳!A1355,""))))</f>
        <v/>
      </c>
      <c r="C1355" t="str">
        <f>IF(AND($A1355=Sheet2!$A$2,仕訳日記帳!$N1355&gt;=Sheet2!$B$2),仕訳日記帳!B1355,IF(AND(OR($A1355=Sheet2!$A$3,$A1355=Sheet2!$A$4,$A1355=Sheet2!$A$5,$A1355=Sheet2!$A$6,$A1355=Sheet2!$A$7,$A1355=Sheet2!$A$9),仕訳日記帳!$N1355&gt;=Sheet2!$B$3),仕訳日記帳!B1355,IF(AND($A1355=Sheet2!$A$8,仕訳日記帳!$N1355&gt;=Sheet2!$B$8),仕訳日記帳!B1355,IF(AND(OR($A1355=Sheet2!$A$10,$A1355=Sheet2!$A$11,$A1355=Sheet2!$A$12,$A1355=Sheet2!$A$13,$A1355=Sheet2!$A$14,$A1355=Sheet2!$A$15,$A1355=Sheet2!$A$16,$A1355=Sheet2!$A$17),Sheet2!$B$9&lt;=仕訳日記帳!$N1355&lt;Sheet2!$C$10),仕訳日記帳!B1355,""))))</f>
        <v/>
      </c>
      <c r="D1355" s="265" t="str">
        <f>IF(AND($A1355=Sheet2!$A$2,仕訳日記帳!$N1355&gt;=Sheet2!$B$2),仕訳日記帳!N1355,IF(AND(OR($A1355=Sheet2!$A$3,$A1355=Sheet2!$A$4,$A1355=Sheet2!$A$5,$A1355=Sheet2!$A$6,$A1355=Sheet2!$A$7,$A1355=Sheet2!$A$9),仕訳日記帳!$N1355&gt;=Sheet2!$B$3),仕訳日記帳!N1355,IF(AND($A1355=Sheet2!$A$8,仕訳日記帳!$N1355&gt;=Sheet2!$B$8),仕訳日記帳!N1355,IF(AND(OR($A1355=Sheet2!$A$10,$A1355=Sheet2!$A$11,$A1355=Sheet2!$A$12,$A1355=Sheet2!$A$13,$A1355=Sheet2!$A$14,$A1355=Sheet2!$A$15,$A1355=Sheet2!$A$16,$A1355=Sheet2!$A$17),Sheet2!$B$9&lt;=仕訳日記帳!$N1355&lt;Sheet2!$C$10),仕訳日記帳!N1355,""))))</f>
        <v/>
      </c>
      <c r="E1355" s="263" t="str">
        <f>IF(AND($A1355=Sheet2!$A$2,仕訳日記帳!$N1355&gt;=Sheet2!$B$2),仕訳日記帳!G1355,IF(AND(OR($A1355=Sheet2!$A$3,$A1355=Sheet2!$A$4,$A1355=Sheet2!$A$5,$A1355=Sheet2!$A$6,$A1355=Sheet2!$A$7,$A1355=Sheet2!$A$9),仕訳日記帳!$N1355&gt;=Sheet2!$B$3),仕訳日記帳!G1355,IF(AND($A1355=Sheet2!$A$8,仕訳日記帳!$N1355&gt;=Sheet2!$B$8),仕訳日記帳!G1355,IF(AND(OR($A1355=Sheet2!$A$10,$A1355=Sheet2!$A$11,$A1355=Sheet2!$A$12,$A1355=Sheet2!$A$13,$A1355=Sheet2!$A$14,$A1355=Sheet2!$A$15,$A1355=Sheet2!$A$16,$A1355=Sheet2!$A$17),Sheet2!$B$9&lt;=仕訳日記帳!$N1355&lt;Sheet2!$C$10),仕訳日記帳!G1355,""))))</f>
        <v/>
      </c>
      <c r="G1355" t="str">
        <f>IF(OR(A1355=Sheet2!$A$2,A1355=Sheet2!$A$3,A1355=Sheet2!$A$4,A1355=Sheet2!$A$5,A1355=Sheet2!$A$6,A1355=Sheet2!$A$7,A1355=Sheet2!$A$8,A1355=Sheet2!$A$9,A1355=Sheet2!$A$10,A1355=Sheet2!$A$11,A1355=Sheet2!$A$12,$A$2=Sheet2!$A$13,A1355=Sheet2!$A$14,$A$2=Sheet2!$A$15,$A$2=Sheet2!$A$16,A1355=Sheet2!$A$17),"該当","")</f>
        <v/>
      </c>
      <c r="H1355" t="str">
        <f>IF(OR(A1355="",G1355=""),"",COUNTIF($G$2:G1355,"該当"))</f>
        <v/>
      </c>
    </row>
    <row r="1356" spans="1:8">
      <c r="A1356" t="str">
        <f>IF(AND(仕訳日記帳!D1356=Sheet2!$A$2,仕訳日記帳!$N1356&gt;=Sheet2!$B$2),仕訳日記帳!D1356,IF(AND(OR(仕訳日記帳!D1356=Sheet2!$A$3,仕訳日記帳!D1356=Sheet2!$A$4,仕訳日記帳!D1356=Sheet2!$A$5,仕訳日記帳!D1356=Sheet2!$A$6,仕訳日記帳!D1356=Sheet2!$A$7,仕訳日記帳!D1356=Sheet2!$A$9),仕訳日記帳!$N1356&gt;=Sheet2!$B$3),仕訳日記帳!D1356,IF(AND(仕訳日記帳!D1356=Sheet2!$A$8,仕訳日記帳!$N1356&gt;=Sheet2!$B$8),仕訳日記帳!D1356,IF(AND(OR(仕訳日記帳!D1356=Sheet2!$A$10,仕訳日記帳!D1356=Sheet2!$A$11,仕訳日記帳!D1356=Sheet2!$A$12,仕訳日記帳!D1356=Sheet2!$A$13,仕訳日記帳!D1356=Sheet2!$A$14,仕訳日記帳!D1356=Sheet2!$A$15,仕訳日記帳!D1356=Sheet2!$A$16,仕訳日記帳!D1356=Sheet2!$A$17),Sheet2!$B$9&lt;=仕訳日記帳!$N1356&lt;Sheet2!$C$10),仕訳日記帳!D1356,""))))</f>
        <v/>
      </c>
      <c r="B1356" s="263" t="str">
        <f>IF(AND($A1356=Sheet2!$A$2,仕訳日記帳!$N1356&gt;=Sheet2!$B$2),仕訳日記帳!A1356,IF(AND(OR($A1356=Sheet2!$A$3,$A1356=Sheet2!$A$4,$A1356=Sheet2!$A$5,$A1356=Sheet2!$A$6,$A1356=Sheet2!$A$7,$A1356=Sheet2!$A$9),仕訳日記帳!$N1356&gt;=Sheet2!$B$3),仕訳日記帳!A1356,IF(AND($A1356=Sheet2!$A$8,仕訳日記帳!$N1356&gt;=Sheet2!$B$8),仕訳日記帳!A1356,IF(AND(OR($A1356=Sheet2!$A$10,$A1356=Sheet2!$A$11,$A1356=Sheet2!$A$12,$A1356=Sheet2!$A$13,$A1356=Sheet2!$A$14,$A1356=Sheet2!$A$15,$A1356=Sheet2!$A$16,$A1356=Sheet2!$A$17),Sheet2!$B$9&lt;=仕訳日記帳!$N1356&lt;Sheet2!$C$10),仕訳日記帳!A1356,""))))</f>
        <v/>
      </c>
      <c r="C1356" t="str">
        <f>IF(AND($A1356=Sheet2!$A$2,仕訳日記帳!$N1356&gt;=Sheet2!$B$2),仕訳日記帳!B1356,IF(AND(OR($A1356=Sheet2!$A$3,$A1356=Sheet2!$A$4,$A1356=Sheet2!$A$5,$A1356=Sheet2!$A$6,$A1356=Sheet2!$A$7,$A1356=Sheet2!$A$9),仕訳日記帳!$N1356&gt;=Sheet2!$B$3),仕訳日記帳!B1356,IF(AND($A1356=Sheet2!$A$8,仕訳日記帳!$N1356&gt;=Sheet2!$B$8),仕訳日記帳!B1356,IF(AND(OR($A1356=Sheet2!$A$10,$A1356=Sheet2!$A$11,$A1356=Sheet2!$A$12,$A1356=Sheet2!$A$13,$A1356=Sheet2!$A$14,$A1356=Sheet2!$A$15,$A1356=Sheet2!$A$16,$A1356=Sheet2!$A$17),Sheet2!$B$9&lt;=仕訳日記帳!$N1356&lt;Sheet2!$C$10),仕訳日記帳!B1356,""))))</f>
        <v/>
      </c>
      <c r="D1356" s="265" t="str">
        <f>IF(AND($A1356=Sheet2!$A$2,仕訳日記帳!$N1356&gt;=Sheet2!$B$2),仕訳日記帳!N1356,IF(AND(OR($A1356=Sheet2!$A$3,$A1356=Sheet2!$A$4,$A1356=Sheet2!$A$5,$A1356=Sheet2!$A$6,$A1356=Sheet2!$A$7,$A1356=Sheet2!$A$9),仕訳日記帳!$N1356&gt;=Sheet2!$B$3),仕訳日記帳!N1356,IF(AND($A1356=Sheet2!$A$8,仕訳日記帳!$N1356&gt;=Sheet2!$B$8),仕訳日記帳!N1356,IF(AND(OR($A1356=Sheet2!$A$10,$A1356=Sheet2!$A$11,$A1356=Sheet2!$A$12,$A1356=Sheet2!$A$13,$A1356=Sheet2!$A$14,$A1356=Sheet2!$A$15,$A1356=Sheet2!$A$16,$A1356=Sheet2!$A$17),Sheet2!$B$9&lt;=仕訳日記帳!$N1356&lt;Sheet2!$C$10),仕訳日記帳!N1356,""))))</f>
        <v/>
      </c>
      <c r="E1356" s="263" t="str">
        <f>IF(AND($A1356=Sheet2!$A$2,仕訳日記帳!$N1356&gt;=Sheet2!$B$2),仕訳日記帳!G1356,IF(AND(OR($A1356=Sheet2!$A$3,$A1356=Sheet2!$A$4,$A1356=Sheet2!$A$5,$A1356=Sheet2!$A$6,$A1356=Sheet2!$A$7,$A1356=Sheet2!$A$9),仕訳日記帳!$N1356&gt;=Sheet2!$B$3),仕訳日記帳!G1356,IF(AND($A1356=Sheet2!$A$8,仕訳日記帳!$N1356&gt;=Sheet2!$B$8),仕訳日記帳!G1356,IF(AND(OR($A1356=Sheet2!$A$10,$A1356=Sheet2!$A$11,$A1356=Sheet2!$A$12,$A1356=Sheet2!$A$13,$A1356=Sheet2!$A$14,$A1356=Sheet2!$A$15,$A1356=Sheet2!$A$16,$A1356=Sheet2!$A$17),Sheet2!$B$9&lt;=仕訳日記帳!$N1356&lt;Sheet2!$C$10),仕訳日記帳!G1356,""))))</f>
        <v/>
      </c>
      <c r="G1356" t="str">
        <f>IF(OR(A1356=Sheet2!$A$2,A1356=Sheet2!$A$3,A1356=Sheet2!$A$4,A1356=Sheet2!$A$5,A1356=Sheet2!$A$6,A1356=Sheet2!$A$7,A1356=Sheet2!$A$8,A1356=Sheet2!$A$9,A1356=Sheet2!$A$10,A1356=Sheet2!$A$11,A1356=Sheet2!$A$12,$A$2=Sheet2!$A$13,A1356=Sheet2!$A$14,$A$2=Sheet2!$A$15,$A$2=Sheet2!$A$16,A1356=Sheet2!$A$17),"該当","")</f>
        <v/>
      </c>
      <c r="H1356" t="str">
        <f>IF(OR(A1356="",G1356=""),"",COUNTIF($G$2:G1356,"該当"))</f>
        <v/>
      </c>
    </row>
    <row r="1357" spans="1:8">
      <c r="A1357" t="str">
        <f>IF(AND(仕訳日記帳!D1357=Sheet2!$A$2,仕訳日記帳!$N1357&gt;=Sheet2!$B$2),仕訳日記帳!D1357,IF(AND(OR(仕訳日記帳!D1357=Sheet2!$A$3,仕訳日記帳!D1357=Sheet2!$A$4,仕訳日記帳!D1357=Sheet2!$A$5,仕訳日記帳!D1357=Sheet2!$A$6,仕訳日記帳!D1357=Sheet2!$A$7,仕訳日記帳!D1357=Sheet2!$A$9),仕訳日記帳!$N1357&gt;=Sheet2!$B$3),仕訳日記帳!D1357,IF(AND(仕訳日記帳!D1357=Sheet2!$A$8,仕訳日記帳!$N1357&gt;=Sheet2!$B$8),仕訳日記帳!D1357,IF(AND(OR(仕訳日記帳!D1357=Sheet2!$A$10,仕訳日記帳!D1357=Sheet2!$A$11,仕訳日記帳!D1357=Sheet2!$A$12,仕訳日記帳!D1357=Sheet2!$A$13,仕訳日記帳!D1357=Sheet2!$A$14,仕訳日記帳!D1357=Sheet2!$A$15,仕訳日記帳!D1357=Sheet2!$A$16,仕訳日記帳!D1357=Sheet2!$A$17),Sheet2!$B$9&lt;=仕訳日記帳!$N1357&lt;Sheet2!$C$10),仕訳日記帳!D1357,""))))</f>
        <v/>
      </c>
      <c r="B1357" s="263" t="str">
        <f>IF(AND($A1357=Sheet2!$A$2,仕訳日記帳!$N1357&gt;=Sheet2!$B$2),仕訳日記帳!A1357,IF(AND(OR($A1357=Sheet2!$A$3,$A1357=Sheet2!$A$4,$A1357=Sheet2!$A$5,$A1357=Sheet2!$A$6,$A1357=Sheet2!$A$7,$A1357=Sheet2!$A$9),仕訳日記帳!$N1357&gt;=Sheet2!$B$3),仕訳日記帳!A1357,IF(AND($A1357=Sheet2!$A$8,仕訳日記帳!$N1357&gt;=Sheet2!$B$8),仕訳日記帳!A1357,IF(AND(OR($A1357=Sheet2!$A$10,$A1357=Sheet2!$A$11,$A1357=Sheet2!$A$12,$A1357=Sheet2!$A$13,$A1357=Sheet2!$A$14,$A1357=Sheet2!$A$15,$A1357=Sheet2!$A$16,$A1357=Sheet2!$A$17),Sheet2!$B$9&lt;=仕訳日記帳!$N1357&lt;Sheet2!$C$10),仕訳日記帳!A1357,""))))</f>
        <v/>
      </c>
      <c r="C1357" t="str">
        <f>IF(AND($A1357=Sheet2!$A$2,仕訳日記帳!$N1357&gt;=Sheet2!$B$2),仕訳日記帳!B1357,IF(AND(OR($A1357=Sheet2!$A$3,$A1357=Sheet2!$A$4,$A1357=Sheet2!$A$5,$A1357=Sheet2!$A$6,$A1357=Sheet2!$A$7,$A1357=Sheet2!$A$9),仕訳日記帳!$N1357&gt;=Sheet2!$B$3),仕訳日記帳!B1357,IF(AND($A1357=Sheet2!$A$8,仕訳日記帳!$N1357&gt;=Sheet2!$B$8),仕訳日記帳!B1357,IF(AND(OR($A1357=Sheet2!$A$10,$A1357=Sheet2!$A$11,$A1357=Sheet2!$A$12,$A1357=Sheet2!$A$13,$A1357=Sheet2!$A$14,$A1357=Sheet2!$A$15,$A1357=Sheet2!$A$16,$A1357=Sheet2!$A$17),Sheet2!$B$9&lt;=仕訳日記帳!$N1357&lt;Sheet2!$C$10),仕訳日記帳!B1357,""))))</f>
        <v/>
      </c>
      <c r="D1357" s="265" t="str">
        <f>IF(AND($A1357=Sheet2!$A$2,仕訳日記帳!$N1357&gt;=Sheet2!$B$2),仕訳日記帳!N1357,IF(AND(OR($A1357=Sheet2!$A$3,$A1357=Sheet2!$A$4,$A1357=Sheet2!$A$5,$A1357=Sheet2!$A$6,$A1357=Sheet2!$A$7,$A1357=Sheet2!$A$9),仕訳日記帳!$N1357&gt;=Sheet2!$B$3),仕訳日記帳!N1357,IF(AND($A1357=Sheet2!$A$8,仕訳日記帳!$N1357&gt;=Sheet2!$B$8),仕訳日記帳!N1357,IF(AND(OR($A1357=Sheet2!$A$10,$A1357=Sheet2!$A$11,$A1357=Sheet2!$A$12,$A1357=Sheet2!$A$13,$A1357=Sheet2!$A$14,$A1357=Sheet2!$A$15,$A1357=Sheet2!$A$16,$A1357=Sheet2!$A$17),Sheet2!$B$9&lt;=仕訳日記帳!$N1357&lt;Sheet2!$C$10),仕訳日記帳!N1357,""))))</f>
        <v/>
      </c>
      <c r="E1357" s="263" t="str">
        <f>IF(AND($A1357=Sheet2!$A$2,仕訳日記帳!$N1357&gt;=Sheet2!$B$2),仕訳日記帳!G1357,IF(AND(OR($A1357=Sheet2!$A$3,$A1357=Sheet2!$A$4,$A1357=Sheet2!$A$5,$A1357=Sheet2!$A$6,$A1357=Sheet2!$A$7,$A1357=Sheet2!$A$9),仕訳日記帳!$N1357&gt;=Sheet2!$B$3),仕訳日記帳!G1357,IF(AND($A1357=Sheet2!$A$8,仕訳日記帳!$N1357&gt;=Sheet2!$B$8),仕訳日記帳!G1357,IF(AND(OR($A1357=Sheet2!$A$10,$A1357=Sheet2!$A$11,$A1357=Sheet2!$A$12,$A1357=Sheet2!$A$13,$A1357=Sheet2!$A$14,$A1357=Sheet2!$A$15,$A1357=Sheet2!$A$16,$A1357=Sheet2!$A$17),Sheet2!$B$9&lt;=仕訳日記帳!$N1357&lt;Sheet2!$C$10),仕訳日記帳!G1357,""))))</f>
        <v/>
      </c>
      <c r="G1357" t="str">
        <f>IF(OR(A1357=Sheet2!$A$2,A1357=Sheet2!$A$3,A1357=Sheet2!$A$4,A1357=Sheet2!$A$5,A1357=Sheet2!$A$6,A1357=Sheet2!$A$7,A1357=Sheet2!$A$8,A1357=Sheet2!$A$9,A1357=Sheet2!$A$10,A1357=Sheet2!$A$11,A1357=Sheet2!$A$12,$A$2=Sheet2!$A$13,A1357=Sheet2!$A$14,$A$2=Sheet2!$A$15,$A$2=Sheet2!$A$16,A1357=Sheet2!$A$17),"該当","")</f>
        <v/>
      </c>
      <c r="H1357" t="str">
        <f>IF(OR(A1357="",G1357=""),"",COUNTIF($G$2:G1357,"該当"))</f>
        <v/>
      </c>
    </row>
    <row r="1358" spans="1:8">
      <c r="A1358" t="str">
        <f>IF(AND(仕訳日記帳!D1358=Sheet2!$A$2,仕訳日記帳!$N1358&gt;=Sheet2!$B$2),仕訳日記帳!D1358,IF(AND(OR(仕訳日記帳!D1358=Sheet2!$A$3,仕訳日記帳!D1358=Sheet2!$A$4,仕訳日記帳!D1358=Sheet2!$A$5,仕訳日記帳!D1358=Sheet2!$A$6,仕訳日記帳!D1358=Sheet2!$A$7,仕訳日記帳!D1358=Sheet2!$A$9),仕訳日記帳!$N1358&gt;=Sheet2!$B$3),仕訳日記帳!D1358,IF(AND(仕訳日記帳!D1358=Sheet2!$A$8,仕訳日記帳!$N1358&gt;=Sheet2!$B$8),仕訳日記帳!D1358,IF(AND(OR(仕訳日記帳!D1358=Sheet2!$A$10,仕訳日記帳!D1358=Sheet2!$A$11,仕訳日記帳!D1358=Sheet2!$A$12,仕訳日記帳!D1358=Sheet2!$A$13,仕訳日記帳!D1358=Sheet2!$A$14,仕訳日記帳!D1358=Sheet2!$A$15,仕訳日記帳!D1358=Sheet2!$A$16,仕訳日記帳!D1358=Sheet2!$A$17),Sheet2!$B$9&lt;=仕訳日記帳!$N1358&lt;Sheet2!$C$10),仕訳日記帳!D1358,""))))</f>
        <v/>
      </c>
      <c r="B1358" s="263" t="str">
        <f>IF(AND($A1358=Sheet2!$A$2,仕訳日記帳!$N1358&gt;=Sheet2!$B$2),仕訳日記帳!A1358,IF(AND(OR($A1358=Sheet2!$A$3,$A1358=Sheet2!$A$4,$A1358=Sheet2!$A$5,$A1358=Sheet2!$A$6,$A1358=Sheet2!$A$7,$A1358=Sheet2!$A$9),仕訳日記帳!$N1358&gt;=Sheet2!$B$3),仕訳日記帳!A1358,IF(AND($A1358=Sheet2!$A$8,仕訳日記帳!$N1358&gt;=Sheet2!$B$8),仕訳日記帳!A1358,IF(AND(OR($A1358=Sheet2!$A$10,$A1358=Sheet2!$A$11,$A1358=Sheet2!$A$12,$A1358=Sheet2!$A$13,$A1358=Sheet2!$A$14,$A1358=Sheet2!$A$15,$A1358=Sheet2!$A$16,$A1358=Sheet2!$A$17),Sheet2!$B$9&lt;=仕訳日記帳!$N1358&lt;Sheet2!$C$10),仕訳日記帳!A1358,""))))</f>
        <v/>
      </c>
      <c r="C1358" t="str">
        <f>IF(AND($A1358=Sheet2!$A$2,仕訳日記帳!$N1358&gt;=Sheet2!$B$2),仕訳日記帳!B1358,IF(AND(OR($A1358=Sheet2!$A$3,$A1358=Sheet2!$A$4,$A1358=Sheet2!$A$5,$A1358=Sheet2!$A$6,$A1358=Sheet2!$A$7,$A1358=Sheet2!$A$9),仕訳日記帳!$N1358&gt;=Sheet2!$B$3),仕訳日記帳!B1358,IF(AND($A1358=Sheet2!$A$8,仕訳日記帳!$N1358&gt;=Sheet2!$B$8),仕訳日記帳!B1358,IF(AND(OR($A1358=Sheet2!$A$10,$A1358=Sheet2!$A$11,$A1358=Sheet2!$A$12,$A1358=Sheet2!$A$13,$A1358=Sheet2!$A$14,$A1358=Sheet2!$A$15,$A1358=Sheet2!$A$16,$A1358=Sheet2!$A$17),Sheet2!$B$9&lt;=仕訳日記帳!$N1358&lt;Sheet2!$C$10),仕訳日記帳!B1358,""))))</f>
        <v/>
      </c>
      <c r="D1358" s="265" t="str">
        <f>IF(AND($A1358=Sheet2!$A$2,仕訳日記帳!$N1358&gt;=Sheet2!$B$2),仕訳日記帳!N1358,IF(AND(OR($A1358=Sheet2!$A$3,$A1358=Sheet2!$A$4,$A1358=Sheet2!$A$5,$A1358=Sheet2!$A$6,$A1358=Sheet2!$A$7,$A1358=Sheet2!$A$9),仕訳日記帳!$N1358&gt;=Sheet2!$B$3),仕訳日記帳!N1358,IF(AND($A1358=Sheet2!$A$8,仕訳日記帳!$N1358&gt;=Sheet2!$B$8),仕訳日記帳!N1358,IF(AND(OR($A1358=Sheet2!$A$10,$A1358=Sheet2!$A$11,$A1358=Sheet2!$A$12,$A1358=Sheet2!$A$13,$A1358=Sheet2!$A$14,$A1358=Sheet2!$A$15,$A1358=Sheet2!$A$16,$A1358=Sheet2!$A$17),Sheet2!$B$9&lt;=仕訳日記帳!$N1358&lt;Sheet2!$C$10),仕訳日記帳!N1358,""))))</f>
        <v/>
      </c>
      <c r="E1358" s="263" t="str">
        <f>IF(AND($A1358=Sheet2!$A$2,仕訳日記帳!$N1358&gt;=Sheet2!$B$2),仕訳日記帳!G1358,IF(AND(OR($A1358=Sheet2!$A$3,$A1358=Sheet2!$A$4,$A1358=Sheet2!$A$5,$A1358=Sheet2!$A$6,$A1358=Sheet2!$A$7,$A1358=Sheet2!$A$9),仕訳日記帳!$N1358&gt;=Sheet2!$B$3),仕訳日記帳!G1358,IF(AND($A1358=Sheet2!$A$8,仕訳日記帳!$N1358&gt;=Sheet2!$B$8),仕訳日記帳!G1358,IF(AND(OR($A1358=Sheet2!$A$10,$A1358=Sheet2!$A$11,$A1358=Sheet2!$A$12,$A1358=Sheet2!$A$13,$A1358=Sheet2!$A$14,$A1358=Sheet2!$A$15,$A1358=Sheet2!$A$16,$A1358=Sheet2!$A$17),Sheet2!$B$9&lt;=仕訳日記帳!$N1358&lt;Sheet2!$C$10),仕訳日記帳!G1358,""))))</f>
        <v/>
      </c>
      <c r="G1358" t="str">
        <f>IF(OR(A1358=Sheet2!$A$2,A1358=Sheet2!$A$3,A1358=Sheet2!$A$4,A1358=Sheet2!$A$5,A1358=Sheet2!$A$6,A1358=Sheet2!$A$7,A1358=Sheet2!$A$8,A1358=Sheet2!$A$9,A1358=Sheet2!$A$10,A1358=Sheet2!$A$11,A1358=Sheet2!$A$12,$A$2=Sheet2!$A$13,A1358=Sheet2!$A$14,$A$2=Sheet2!$A$15,$A$2=Sheet2!$A$16,A1358=Sheet2!$A$17),"該当","")</f>
        <v/>
      </c>
      <c r="H1358" t="str">
        <f>IF(OR(A1358="",G1358=""),"",COUNTIF($G$2:G1358,"該当"))</f>
        <v/>
      </c>
    </row>
    <row r="1359" spans="1:8">
      <c r="A1359" t="str">
        <f>IF(AND(仕訳日記帳!D1359=Sheet2!$A$2,仕訳日記帳!$N1359&gt;=Sheet2!$B$2),仕訳日記帳!D1359,IF(AND(OR(仕訳日記帳!D1359=Sheet2!$A$3,仕訳日記帳!D1359=Sheet2!$A$4,仕訳日記帳!D1359=Sheet2!$A$5,仕訳日記帳!D1359=Sheet2!$A$6,仕訳日記帳!D1359=Sheet2!$A$7,仕訳日記帳!D1359=Sheet2!$A$9),仕訳日記帳!$N1359&gt;=Sheet2!$B$3),仕訳日記帳!D1359,IF(AND(仕訳日記帳!D1359=Sheet2!$A$8,仕訳日記帳!$N1359&gt;=Sheet2!$B$8),仕訳日記帳!D1359,IF(AND(OR(仕訳日記帳!D1359=Sheet2!$A$10,仕訳日記帳!D1359=Sheet2!$A$11,仕訳日記帳!D1359=Sheet2!$A$12,仕訳日記帳!D1359=Sheet2!$A$13,仕訳日記帳!D1359=Sheet2!$A$14,仕訳日記帳!D1359=Sheet2!$A$15,仕訳日記帳!D1359=Sheet2!$A$16,仕訳日記帳!D1359=Sheet2!$A$17),Sheet2!$B$9&lt;=仕訳日記帳!$N1359&lt;Sheet2!$C$10),仕訳日記帳!D1359,""))))</f>
        <v/>
      </c>
      <c r="B1359" s="263" t="str">
        <f>IF(AND($A1359=Sheet2!$A$2,仕訳日記帳!$N1359&gt;=Sheet2!$B$2),仕訳日記帳!A1359,IF(AND(OR($A1359=Sheet2!$A$3,$A1359=Sheet2!$A$4,$A1359=Sheet2!$A$5,$A1359=Sheet2!$A$6,$A1359=Sheet2!$A$7,$A1359=Sheet2!$A$9),仕訳日記帳!$N1359&gt;=Sheet2!$B$3),仕訳日記帳!A1359,IF(AND($A1359=Sheet2!$A$8,仕訳日記帳!$N1359&gt;=Sheet2!$B$8),仕訳日記帳!A1359,IF(AND(OR($A1359=Sheet2!$A$10,$A1359=Sheet2!$A$11,$A1359=Sheet2!$A$12,$A1359=Sheet2!$A$13,$A1359=Sheet2!$A$14,$A1359=Sheet2!$A$15,$A1359=Sheet2!$A$16,$A1359=Sheet2!$A$17),Sheet2!$B$9&lt;=仕訳日記帳!$N1359&lt;Sheet2!$C$10),仕訳日記帳!A1359,""))))</f>
        <v/>
      </c>
      <c r="C1359" t="str">
        <f>IF(AND($A1359=Sheet2!$A$2,仕訳日記帳!$N1359&gt;=Sheet2!$B$2),仕訳日記帳!B1359,IF(AND(OR($A1359=Sheet2!$A$3,$A1359=Sheet2!$A$4,$A1359=Sheet2!$A$5,$A1359=Sheet2!$A$6,$A1359=Sheet2!$A$7,$A1359=Sheet2!$A$9),仕訳日記帳!$N1359&gt;=Sheet2!$B$3),仕訳日記帳!B1359,IF(AND($A1359=Sheet2!$A$8,仕訳日記帳!$N1359&gt;=Sheet2!$B$8),仕訳日記帳!B1359,IF(AND(OR($A1359=Sheet2!$A$10,$A1359=Sheet2!$A$11,$A1359=Sheet2!$A$12,$A1359=Sheet2!$A$13,$A1359=Sheet2!$A$14,$A1359=Sheet2!$A$15,$A1359=Sheet2!$A$16,$A1359=Sheet2!$A$17),Sheet2!$B$9&lt;=仕訳日記帳!$N1359&lt;Sheet2!$C$10),仕訳日記帳!B1359,""))))</f>
        <v/>
      </c>
      <c r="D1359" s="265" t="str">
        <f>IF(AND($A1359=Sheet2!$A$2,仕訳日記帳!$N1359&gt;=Sheet2!$B$2),仕訳日記帳!N1359,IF(AND(OR($A1359=Sheet2!$A$3,$A1359=Sheet2!$A$4,$A1359=Sheet2!$A$5,$A1359=Sheet2!$A$6,$A1359=Sheet2!$A$7,$A1359=Sheet2!$A$9),仕訳日記帳!$N1359&gt;=Sheet2!$B$3),仕訳日記帳!N1359,IF(AND($A1359=Sheet2!$A$8,仕訳日記帳!$N1359&gt;=Sheet2!$B$8),仕訳日記帳!N1359,IF(AND(OR($A1359=Sheet2!$A$10,$A1359=Sheet2!$A$11,$A1359=Sheet2!$A$12,$A1359=Sheet2!$A$13,$A1359=Sheet2!$A$14,$A1359=Sheet2!$A$15,$A1359=Sheet2!$A$16,$A1359=Sheet2!$A$17),Sheet2!$B$9&lt;=仕訳日記帳!$N1359&lt;Sheet2!$C$10),仕訳日記帳!N1359,""))))</f>
        <v/>
      </c>
      <c r="E1359" s="263" t="str">
        <f>IF(AND($A1359=Sheet2!$A$2,仕訳日記帳!$N1359&gt;=Sheet2!$B$2),仕訳日記帳!G1359,IF(AND(OR($A1359=Sheet2!$A$3,$A1359=Sheet2!$A$4,$A1359=Sheet2!$A$5,$A1359=Sheet2!$A$6,$A1359=Sheet2!$A$7,$A1359=Sheet2!$A$9),仕訳日記帳!$N1359&gt;=Sheet2!$B$3),仕訳日記帳!G1359,IF(AND($A1359=Sheet2!$A$8,仕訳日記帳!$N1359&gt;=Sheet2!$B$8),仕訳日記帳!G1359,IF(AND(OR($A1359=Sheet2!$A$10,$A1359=Sheet2!$A$11,$A1359=Sheet2!$A$12,$A1359=Sheet2!$A$13,$A1359=Sheet2!$A$14,$A1359=Sheet2!$A$15,$A1359=Sheet2!$A$16,$A1359=Sheet2!$A$17),Sheet2!$B$9&lt;=仕訳日記帳!$N1359&lt;Sheet2!$C$10),仕訳日記帳!G1359,""))))</f>
        <v/>
      </c>
      <c r="G1359" t="str">
        <f>IF(OR(A1359=Sheet2!$A$2,A1359=Sheet2!$A$3,A1359=Sheet2!$A$4,A1359=Sheet2!$A$5,A1359=Sheet2!$A$6,A1359=Sheet2!$A$7,A1359=Sheet2!$A$8,A1359=Sheet2!$A$9,A1359=Sheet2!$A$10,A1359=Sheet2!$A$11,A1359=Sheet2!$A$12,$A$2=Sheet2!$A$13,A1359=Sheet2!$A$14,$A$2=Sheet2!$A$15,$A$2=Sheet2!$A$16,A1359=Sheet2!$A$17),"該当","")</f>
        <v/>
      </c>
      <c r="H1359" t="str">
        <f>IF(OR(A1359="",G1359=""),"",COUNTIF($G$2:G1359,"該当"))</f>
        <v/>
      </c>
    </row>
    <row r="1360" spans="1:8">
      <c r="A1360" t="str">
        <f>IF(AND(仕訳日記帳!D1360=Sheet2!$A$2,仕訳日記帳!$N1360&gt;=Sheet2!$B$2),仕訳日記帳!D1360,IF(AND(OR(仕訳日記帳!D1360=Sheet2!$A$3,仕訳日記帳!D1360=Sheet2!$A$4,仕訳日記帳!D1360=Sheet2!$A$5,仕訳日記帳!D1360=Sheet2!$A$6,仕訳日記帳!D1360=Sheet2!$A$7,仕訳日記帳!D1360=Sheet2!$A$9),仕訳日記帳!$N1360&gt;=Sheet2!$B$3),仕訳日記帳!D1360,IF(AND(仕訳日記帳!D1360=Sheet2!$A$8,仕訳日記帳!$N1360&gt;=Sheet2!$B$8),仕訳日記帳!D1360,IF(AND(OR(仕訳日記帳!D1360=Sheet2!$A$10,仕訳日記帳!D1360=Sheet2!$A$11,仕訳日記帳!D1360=Sheet2!$A$12,仕訳日記帳!D1360=Sheet2!$A$13,仕訳日記帳!D1360=Sheet2!$A$14,仕訳日記帳!D1360=Sheet2!$A$15,仕訳日記帳!D1360=Sheet2!$A$16,仕訳日記帳!D1360=Sheet2!$A$17),Sheet2!$B$9&lt;=仕訳日記帳!$N1360&lt;Sheet2!$C$10),仕訳日記帳!D1360,""))))</f>
        <v/>
      </c>
      <c r="B1360" s="263" t="str">
        <f>IF(AND($A1360=Sheet2!$A$2,仕訳日記帳!$N1360&gt;=Sheet2!$B$2),仕訳日記帳!A1360,IF(AND(OR($A1360=Sheet2!$A$3,$A1360=Sheet2!$A$4,$A1360=Sheet2!$A$5,$A1360=Sheet2!$A$6,$A1360=Sheet2!$A$7,$A1360=Sheet2!$A$9),仕訳日記帳!$N1360&gt;=Sheet2!$B$3),仕訳日記帳!A1360,IF(AND($A1360=Sheet2!$A$8,仕訳日記帳!$N1360&gt;=Sheet2!$B$8),仕訳日記帳!A1360,IF(AND(OR($A1360=Sheet2!$A$10,$A1360=Sheet2!$A$11,$A1360=Sheet2!$A$12,$A1360=Sheet2!$A$13,$A1360=Sheet2!$A$14,$A1360=Sheet2!$A$15,$A1360=Sheet2!$A$16,$A1360=Sheet2!$A$17),Sheet2!$B$9&lt;=仕訳日記帳!$N1360&lt;Sheet2!$C$10),仕訳日記帳!A1360,""))))</f>
        <v/>
      </c>
      <c r="C1360" t="str">
        <f>IF(AND($A1360=Sheet2!$A$2,仕訳日記帳!$N1360&gt;=Sheet2!$B$2),仕訳日記帳!B1360,IF(AND(OR($A1360=Sheet2!$A$3,$A1360=Sheet2!$A$4,$A1360=Sheet2!$A$5,$A1360=Sheet2!$A$6,$A1360=Sheet2!$A$7,$A1360=Sheet2!$A$9),仕訳日記帳!$N1360&gt;=Sheet2!$B$3),仕訳日記帳!B1360,IF(AND($A1360=Sheet2!$A$8,仕訳日記帳!$N1360&gt;=Sheet2!$B$8),仕訳日記帳!B1360,IF(AND(OR($A1360=Sheet2!$A$10,$A1360=Sheet2!$A$11,$A1360=Sheet2!$A$12,$A1360=Sheet2!$A$13,$A1360=Sheet2!$A$14,$A1360=Sheet2!$A$15,$A1360=Sheet2!$A$16,$A1360=Sheet2!$A$17),Sheet2!$B$9&lt;=仕訳日記帳!$N1360&lt;Sheet2!$C$10),仕訳日記帳!B1360,""))))</f>
        <v/>
      </c>
      <c r="D1360" s="265" t="str">
        <f>IF(AND($A1360=Sheet2!$A$2,仕訳日記帳!$N1360&gt;=Sheet2!$B$2),仕訳日記帳!N1360,IF(AND(OR($A1360=Sheet2!$A$3,$A1360=Sheet2!$A$4,$A1360=Sheet2!$A$5,$A1360=Sheet2!$A$6,$A1360=Sheet2!$A$7,$A1360=Sheet2!$A$9),仕訳日記帳!$N1360&gt;=Sheet2!$B$3),仕訳日記帳!N1360,IF(AND($A1360=Sheet2!$A$8,仕訳日記帳!$N1360&gt;=Sheet2!$B$8),仕訳日記帳!N1360,IF(AND(OR($A1360=Sheet2!$A$10,$A1360=Sheet2!$A$11,$A1360=Sheet2!$A$12,$A1360=Sheet2!$A$13,$A1360=Sheet2!$A$14,$A1360=Sheet2!$A$15,$A1360=Sheet2!$A$16,$A1360=Sheet2!$A$17),Sheet2!$B$9&lt;=仕訳日記帳!$N1360&lt;Sheet2!$C$10),仕訳日記帳!N1360,""))))</f>
        <v/>
      </c>
      <c r="E1360" s="263" t="str">
        <f>IF(AND($A1360=Sheet2!$A$2,仕訳日記帳!$N1360&gt;=Sheet2!$B$2),仕訳日記帳!G1360,IF(AND(OR($A1360=Sheet2!$A$3,$A1360=Sheet2!$A$4,$A1360=Sheet2!$A$5,$A1360=Sheet2!$A$6,$A1360=Sheet2!$A$7,$A1360=Sheet2!$A$9),仕訳日記帳!$N1360&gt;=Sheet2!$B$3),仕訳日記帳!G1360,IF(AND($A1360=Sheet2!$A$8,仕訳日記帳!$N1360&gt;=Sheet2!$B$8),仕訳日記帳!G1360,IF(AND(OR($A1360=Sheet2!$A$10,$A1360=Sheet2!$A$11,$A1360=Sheet2!$A$12,$A1360=Sheet2!$A$13,$A1360=Sheet2!$A$14,$A1360=Sheet2!$A$15,$A1360=Sheet2!$A$16,$A1360=Sheet2!$A$17),Sheet2!$B$9&lt;=仕訳日記帳!$N1360&lt;Sheet2!$C$10),仕訳日記帳!G1360,""))))</f>
        <v/>
      </c>
      <c r="G1360" t="str">
        <f>IF(OR(A1360=Sheet2!$A$2,A1360=Sheet2!$A$3,A1360=Sheet2!$A$4,A1360=Sheet2!$A$5,A1360=Sheet2!$A$6,A1360=Sheet2!$A$7,A1360=Sheet2!$A$8,A1360=Sheet2!$A$9,A1360=Sheet2!$A$10,A1360=Sheet2!$A$11,A1360=Sheet2!$A$12,$A$2=Sheet2!$A$13,A1360=Sheet2!$A$14,$A$2=Sheet2!$A$15,$A$2=Sheet2!$A$16,A1360=Sheet2!$A$17),"該当","")</f>
        <v/>
      </c>
      <c r="H1360" t="str">
        <f>IF(OR(A1360="",G1360=""),"",COUNTIF($G$2:G1360,"該当"))</f>
        <v/>
      </c>
    </row>
    <row r="1361" spans="1:8">
      <c r="A1361" t="str">
        <f>IF(AND(仕訳日記帳!D1361=Sheet2!$A$2,仕訳日記帳!$N1361&gt;=Sheet2!$B$2),仕訳日記帳!D1361,IF(AND(OR(仕訳日記帳!D1361=Sheet2!$A$3,仕訳日記帳!D1361=Sheet2!$A$4,仕訳日記帳!D1361=Sheet2!$A$5,仕訳日記帳!D1361=Sheet2!$A$6,仕訳日記帳!D1361=Sheet2!$A$7,仕訳日記帳!D1361=Sheet2!$A$9),仕訳日記帳!$N1361&gt;=Sheet2!$B$3),仕訳日記帳!D1361,IF(AND(仕訳日記帳!D1361=Sheet2!$A$8,仕訳日記帳!$N1361&gt;=Sheet2!$B$8),仕訳日記帳!D1361,IF(AND(OR(仕訳日記帳!D1361=Sheet2!$A$10,仕訳日記帳!D1361=Sheet2!$A$11,仕訳日記帳!D1361=Sheet2!$A$12,仕訳日記帳!D1361=Sheet2!$A$13,仕訳日記帳!D1361=Sheet2!$A$14,仕訳日記帳!D1361=Sheet2!$A$15,仕訳日記帳!D1361=Sheet2!$A$16,仕訳日記帳!D1361=Sheet2!$A$17),Sheet2!$B$9&lt;=仕訳日記帳!$N1361&lt;Sheet2!$C$10),仕訳日記帳!D1361,""))))</f>
        <v/>
      </c>
      <c r="B1361" s="263" t="str">
        <f>IF(AND($A1361=Sheet2!$A$2,仕訳日記帳!$N1361&gt;=Sheet2!$B$2),仕訳日記帳!A1361,IF(AND(OR($A1361=Sheet2!$A$3,$A1361=Sheet2!$A$4,$A1361=Sheet2!$A$5,$A1361=Sheet2!$A$6,$A1361=Sheet2!$A$7,$A1361=Sheet2!$A$9),仕訳日記帳!$N1361&gt;=Sheet2!$B$3),仕訳日記帳!A1361,IF(AND($A1361=Sheet2!$A$8,仕訳日記帳!$N1361&gt;=Sheet2!$B$8),仕訳日記帳!A1361,IF(AND(OR($A1361=Sheet2!$A$10,$A1361=Sheet2!$A$11,$A1361=Sheet2!$A$12,$A1361=Sheet2!$A$13,$A1361=Sheet2!$A$14,$A1361=Sheet2!$A$15,$A1361=Sheet2!$A$16,$A1361=Sheet2!$A$17),Sheet2!$B$9&lt;=仕訳日記帳!$N1361&lt;Sheet2!$C$10),仕訳日記帳!A1361,""))))</f>
        <v/>
      </c>
      <c r="C1361" t="str">
        <f>IF(AND($A1361=Sheet2!$A$2,仕訳日記帳!$N1361&gt;=Sheet2!$B$2),仕訳日記帳!B1361,IF(AND(OR($A1361=Sheet2!$A$3,$A1361=Sheet2!$A$4,$A1361=Sheet2!$A$5,$A1361=Sheet2!$A$6,$A1361=Sheet2!$A$7,$A1361=Sheet2!$A$9),仕訳日記帳!$N1361&gt;=Sheet2!$B$3),仕訳日記帳!B1361,IF(AND($A1361=Sheet2!$A$8,仕訳日記帳!$N1361&gt;=Sheet2!$B$8),仕訳日記帳!B1361,IF(AND(OR($A1361=Sheet2!$A$10,$A1361=Sheet2!$A$11,$A1361=Sheet2!$A$12,$A1361=Sheet2!$A$13,$A1361=Sheet2!$A$14,$A1361=Sheet2!$A$15,$A1361=Sheet2!$A$16,$A1361=Sheet2!$A$17),Sheet2!$B$9&lt;=仕訳日記帳!$N1361&lt;Sheet2!$C$10),仕訳日記帳!B1361,""))))</f>
        <v/>
      </c>
      <c r="D1361" s="265" t="str">
        <f>IF(AND($A1361=Sheet2!$A$2,仕訳日記帳!$N1361&gt;=Sheet2!$B$2),仕訳日記帳!N1361,IF(AND(OR($A1361=Sheet2!$A$3,$A1361=Sheet2!$A$4,$A1361=Sheet2!$A$5,$A1361=Sheet2!$A$6,$A1361=Sheet2!$A$7,$A1361=Sheet2!$A$9),仕訳日記帳!$N1361&gt;=Sheet2!$B$3),仕訳日記帳!N1361,IF(AND($A1361=Sheet2!$A$8,仕訳日記帳!$N1361&gt;=Sheet2!$B$8),仕訳日記帳!N1361,IF(AND(OR($A1361=Sheet2!$A$10,$A1361=Sheet2!$A$11,$A1361=Sheet2!$A$12,$A1361=Sheet2!$A$13,$A1361=Sheet2!$A$14,$A1361=Sheet2!$A$15,$A1361=Sheet2!$A$16,$A1361=Sheet2!$A$17),Sheet2!$B$9&lt;=仕訳日記帳!$N1361&lt;Sheet2!$C$10),仕訳日記帳!N1361,""))))</f>
        <v/>
      </c>
      <c r="E1361" s="263" t="str">
        <f>IF(AND($A1361=Sheet2!$A$2,仕訳日記帳!$N1361&gt;=Sheet2!$B$2),仕訳日記帳!G1361,IF(AND(OR($A1361=Sheet2!$A$3,$A1361=Sheet2!$A$4,$A1361=Sheet2!$A$5,$A1361=Sheet2!$A$6,$A1361=Sheet2!$A$7,$A1361=Sheet2!$A$9),仕訳日記帳!$N1361&gt;=Sheet2!$B$3),仕訳日記帳!G1361,IF(AND($A1361=Sheet2!$A$8,仕訳日記帳!$N1361&gt;=Sheet2!$B$8),仕訳日記帳!G1361,IF(AND(OR($A1361=Sheet2!$A$10,$A1361=Sheet2!$A$11,$A1361=Sheet2!$A$12,$A1361=Sheet2!$A$13,$A1361=Sheet2!$A$14,$A1361=Sheet2!$A$15,$A1361=Sheet2!$A$16,$A1361=Sheet2!$A$17),Sheet2!$B$9&lt;=仕訳日記帳!$N1361&lt;Sheet2!$C$10),仕訳日記帳!G1361,""))))</f>
        <v/>
      </c>
      <c r="G1361" t="str">
        <f>IF(OR(A1361=Sheet2!$A$2,A1361=Sheet2!$A$3,A1361=Sheet2!$A$4,A1361=Sheet2!$A$5,A1361=Sheet2!$A$6,A1361=Sheet2!$A$7,A1361=Sheet2!$A$8,A1361=Sheet2!$A$9,A1361=Sheet2!$A$10,A1361=Sheet2!$A$11,A1361=Sheet2!$A$12,$A$2=Sheet2!$A$13,A1361=Sheet2!$A$14,$A$2=Sheet2!$A$15,$A$2=Sheet2!$A$16,A1361=Sheet2!$A$17),"該当","")</f>
        <v/>
      </c>
      <c r="H1361" t="str">
        <f>IF(OR(A1361="",G1361=""),"",COUNTIF($G$2:G1361,"該当"))</f>
        <v/>
      </c>
    </row>
    <row r="1362" spans="1:8">
      <c r="A1362" t="str">
        <f>IF(AND(仕訳日記帳!D1362=Sheet2!$A$2,仕訳日記帳!$N1362&gt;=Sheet2!$B$2),仕訳日記帳!D1362,IF(AND(OR(仕訳日記帳!D1362=Sheet2!$A$3,仕訳日記帳!D1362=Sheet2!$A$4,仕訳日記帳!D1362=Sheet2!$A$5,仕訳日記帳!D1362=Sheet2!$A$6,仕訳日記帳!D1362=Sheet2!$A$7,仕訳日記帳!D1362=Sheet2!$A$9),仕訳日記帳!$N1362&gt;=Sheet2!$B$3),仕訳日記帳!D1362,IF(AND(仕訳日記帳!D1362=Sheet2!$A$8,仕訳日記帳!$N1362&gt;=Sheet2!$B$8),仕訳日記帳!D1362,IF(AND(OR(仕訳日記帳!D1362=Sheet2!$A$10,仕訳日記帳!D1362=Sheet2!$A$11,仕訳日記帳!D1362=Sheet2!$A$12,仕訳日記帳!D1362=Sheet2!$A$13,仕訳日記帳!D1362=Sheet2!$A$14,仕訳日記帳!D1362=Sheet2!$A$15,仕訳日記帳!D1362=Sheet2!$A$16,仕訳日記帳!D1362=Sheet2!$A$17),Sheet2!$B$9&lt;=仕訳日記帳!$N1362&lt;Sheet2!$C$10),仕訳日記帳!D1362,""))))</f>
        <v/>
      </c>
      <c r="B1362" s="263" t="str">
        <f>IF(AND($A1362=Sheet2!$A$2,仕訳日記帳!$N1362&gt;=Sheet2!$B$2),仕訳日記帳!A1362,IF(AND(OR($A1362=Sheet2!$A$3,$A1362=Sheet2!$A$4,$A1362=Sheet2!$A$5,$A1362=Sheet2!$A$6,$A1362=Sheet2!$A$7,$A1362=Sheet2!$A$9),仕訳日記帳!$N1362&gt;=Sheet2!$B$3),仕訳日記帳!A1362,IF(AND($A1362=Sheet2!$A$8,仕訳日記帳!$N1362&gt;=Sheet2!$B$8),仕訳日記帳!A1362,IF(AND(OR($A1362=Sheet2!$A$10,$A1362=Sheet2!$A$11,$A1362=Sheet2!$A$12,$A1362=Sheet2!$A$13,$A1362=Sheet2!$A$14,$A1362=Sheet2!$A$15,$A1362=Sheet2!$A$16,$A1362=Sheet2!$A$17),Sheet2!$B$9&lt;=仕訳日記帳!$N1362&lt;Sheet2!$C$10),仕訳日記帳!A1362,""))))</f>
        <v/>
      </c>
      <c r="C1362" t="str">
        <f>IF(AND($A1362=Sheet2!$A$2,仕訳日記帳!$N1362&gt;=Sheet2!$B$2),仕訳日記帳!B1362,IF(AND(OR($A1362=Sheet2!$A$3,$A1362=Sheet2!$A$4,$A1362=Sheet2!$A$5,$A1362=Sheet2!$A$6,$A1362=Sheet2!$A$7,$A1362=Sheet2!$A$9),仕訳日記帳!$N1362&gt;=Sheet2!$B$3),仕訳日記帳!B1362,IF(AND($A1362=Sheet2!$A$8,仕訳日記帳!$N1362&gt;=Sheet2!$B$8),仕訳日記帳!B1362,IF(AND(OR($A1362=Sheet2!$A$10,$A1362=Sheet2!$A$11,$A1362=Sheet2!$A$12,$A1362=Sheet2!$A$13,$A1362=Sheet2!$A$14,$A1362=Sheet2!$A$15,$A1362=Sheet2!$A$16,$A1362=Sheet2!$A$17),Sheet2!$B$9&lt;=仕訳日記帳!$N1362&lt;Sheet2!$C$10),仕訳日記帳!B1362,""))))</f>
        <v/>
      </c>
      <c r="D1362" s="265" t="str">
        <f>IF(AND($A1362=Sheet2!$A$2,仕訳日記帳!$N1362&gt;=Sheet2!$B$2),仕訳日記帳!N1362,IF(AND(OR($A1362=Sheet2!$A$3,$A1362=Sheet2!$A$4,$A1362=Sheet2!$A$5,$A1362=Sheet2!$A$6,$A1362=Sheet2!$A$7,$A1362=Sheet2!$A$9),仕訳日記帳!$N1362&gt;=Sheet2!$B$3),仕訳日記帳!N1362,IF(AND($A1362=Sheet2!$A$8,仕訳日記帳!$N1362&gt;=Sheet2!$B$8),仕訳日記帳!N1362,IF(AND(OR($A1362=Sheet2!$A$10,$A1362=Sheet2!$A$11,$A1362=Sheet2!$A$12,$A1362=Sheet2!$A$13,$A1362=Sheet2!$A$14,$A1362=Sheet2!$A$15,$A1362=Sheet2!$A$16,$A1362=Sheet2!$A$17),Sheet2!$B$9&lt;=仕訳日記帳!$N1362&lt;Sheet2!$C$10),仕訳日記帳!N1362,""))))</f>
        <v/>
      </c>
      <c r="E1362" s="263" t="str">
        <f>IF(AND($A1362=Sheet2!$A$2,仕訳日記帳!$N1362&gt;=Sheet2!$B$2),仕訳日記帳!G1362,IF(AND(OR($A1362=Sheet2!$A$3,$A1362=Sheet2!$A$4,$A1362=Sheet2!$A$5,$A1362=Sheet2!$A$6,$A1362=Sheet2!$A$7,$A1362=Sheet2!$A$9),仕訳日記帳!$N1362&gt;=Sheet2!$B$3),仕訳日記帳!G1362,IF(AND($A1362=Sheet2!$A$8,仕訳日記帳!$N1362&gt;=Sheet2!$B$8),仕訳日記帳!G1362,IF(AND(OR($A1362=Sheet2!$A$10,$A1362=Sheet2!$A$11,$A1362=Sheet2!$A$12,$A1362=Sheet2!$A$13,$A1362=Sheet2!$A$14,$A1362=Sheet2!$A$15,$A1362=Sheet2!$A$16,$A1362=Sheet2!$A$17),Sheet2!$B$9&lt;=仕訳日記帳!$N1362&lt;Sheet2!$C$10),仕訳日記帳!G1362,""))))</f>
        <v/>
      </c>
      <c r="G1362" t="str">
        <f>IF(OR(A1362=Sheet2!$A$2,A1362=Sheet2!$A$3,A1362=Sheet2!$A$4,A1362=Sheet2!$A$5,A1362=Sheet2!$A$6,A1362=Sheet2!$A$7,A1362=Sheet2!$A$8,A1362=Sheet2!$A$9,A1362=Sheet2!$A$10,A1362=Sheet2!$A$11,A1362=Sheet2!$A$12,$A$2=Sheet2!$A$13,A1362=Sheet2!$A$14,$A$2=Sheet2!$A$15,$A$2=Sheet2!$A$16,A1362=Sheet2!$A$17),"該当","")</f>
        <v/>
      </c>
      <c r="H1362" t="str">
        <f>IF(OR(A1362="",G1362=""),"",COUNTIF($G$2:G1362,"該当"))</f>
        <v/>
      </c>
    </row>
    <row r="1363" spans="1:8">
      <c r="A1363" t="str">
        <f>IF(AND(仕訳日記帳!D1363=Sheet2!$A$2,仕訳日記帳!$N1363&gt;=Sheet2!$B$2),仕訳日記帳!D1363,IF(AND(OR(仕訳日記帳!D1363=Sheet2!$A$3,仕訳日記帳!D1363=Sheet2!$A$4,仕訳日記帳!D1363=Sheet2!$A$5,仕訳日記帳!D1363=Sheet2!$A$6,仕訳日記帳!D1363=Sheet2!$A$7,仕訳日記帳!D1363=Sheet2!$A$9),仕訳日記帳!$N1363&gt;=Sheet2!$B$3),仕訳日記帳!D1363,IF(AND(仕訳日記帳!D1363=Sheet2!$A$8,仕訳日記帳!$N1363&gt;=Sheet2!$B$8),仕訳日記帳!D1363,IF(AND(OR(仕訳日記帳!D1363=Sheet2!$A$10,仕訳日記帳!D1363=Sheet2!$A$11,仕訳日記帳!D1363=Sheet2!$A$12,仕訳日記帳!D1363=Sheet2!$A$13,仕訳日記帳!D1363=Sheet2!$A$14,仕訳日記帳!D1363=Sheet2!$A$15,仕訳日記帳!D1363=Sheet2!$A$16,仕訳日記帳!D1363=Sheet2!$A$17),Sheet2!$B$9&lt;=仕訳日記帳!$N1363&lt;Sheet2!$C$10),仕訳日記帳!D1363,""))))</f>
        <v/>
      </c>
      <c r="B1363" s="263" t="str">
        <f>IF(AND($A1363=Sheet2!$A$2,仕訳日記帳!$N1363&gt;=Sheet2!$B$2),仕訳日記帳!A1363,IF(AND(OR($A1363=Sheet2!$A$3,$A1363=Sheet2!$A$4,$A1363=Sheet2!$A$5,$A1363=Sheet2!$A$6,$A1363=Sheet2!$A$7,$A1363=Sheet2!$A$9),仕訳日記帳!$N1363&gt;=Sheet2!$B$3),仕訳日記帳!A1363,IF(AND($A1363=Sheet2!$A$8,仕訳日記帳!$N1363&gt;=Sheet2!$B$8),仕訳日記帳!A1363,IF(AND(OR($A1363=Sheet2!$A$10,$A1363=Sheet2!$A$11,$A1363=Sheet2!$A$12,$A1363=Sheet2!$A$13,$A1363=Sheet2!$A$14,$A1363=Sheet2!$A$15,$A1363=Sheet2!$A$16,$A1363=Sheet2!$A$17),Sheet2!$B$9&lt;=仕訳日記帳!$N1363&lt;Sheet2!$C$10),仕訳日記帳!A1363,""))))</f>
        <v/>
      </c>
      <c r="C1363" t="str">
        <f>IF(AND($A1363=Sheet2!$A$2,仕訳日記帳!$N1363&gt;=Sheet2!$B$2),仕訳日記帳!B1363,IF(AND(OR($A1363=Sheet2!$A$3,$A1363=Sheet2!$A$4,$A1363=Sheet2!$A$5,$A1363=Sheet2!$A$6,$A1363=Sheet2!$A$7,$A1363=Sheet2!$A$9),仕訳日記帳!$N1363&gt;=Sheet2!$B$3),仕訳日記帳!B1363,IF(AND($A1363=Sheet2!$A$8,仕訳日記帳!$N1363&gt;=Sheet2!$B$8),仕訳日記帳!B1363,IF(AND(OR($A1363=Sheet2!$A$10,$A1363=Sheet2!$A$11,$A1363=Sheet2!$A$12,$A1363=Sheet2!$A$13,$A1363=Sheet2!$A$14,$A1363=Sheet2!$A$15,$A1363=Sheet2!$A$16,$A1363=Sheet2!$A$17),Sheet2!$B$9&lt;=仕訳日記帳!$N1363&lt;Sheet2!$C$10),仕訳日記帳!B1363,""))))</f>
        <v/>
      </c>
      <c r="D1363" s="265" t="str">
        <f>IF(AND($A1363=Sheet2!$A$2,仕訳日記帳!$N1363&gt;=Sheet2!$B$2),仕訳日記帳!N1363,IF(AND(OR($A1363=Sheet2!$A$3,$A1363=Sheet2!$A$4,$A1363=Sheet2!$A$5,$A1363=Sheet2!$A$6,$A1363=Sheet2!$A$7,$A1363=Sheet2!$A$9),仕訳日記帳!$N1363&gt;=Sheet2!$B$3),仕訳日記帳!N1363,IF(AND($A1363=Sheet2!$A$8,仕訳日記帳!$N1363&gt;=Sheet2!$B$8),仕訳日記帳!N1363,IF(AND(OR($A1363=Sheet2!$A$10,$A1363=Sheet2!$A$11,$A1363=Sheet2!$A$12,$A1363=Sheet2!$A$13,$A1363=Sheet2!$A$14,$A1363=Sheet2!$A$15,$A1363=Sheet2!$A$16,$A1363=Sheet2!$A$17),Sheet2!$B$9&lt;=仕訳日記帳!$N1363&lt;Sheet2!$C$10),仕訳日記帳!N1363,""))))</f>
        <v/>
      </c>
      <c r="E1363" s="263" t="str">
        <f>IF(AND($A1363=Sheet2!$A$2,仕訳日記帳!$N1363&gt;=Sheet2!$B$2),仕訳日記帳!G1363,IF(AND(OR($A1363=Sheet2!$A$3,$A1363=Sheet2!$A$4,$A1363=Sheet2!$A$5,$A1363=Sheet2!$A$6,$A1363=Sheet2!$A$7,$A1363=Sheet2!$A$9),仕訳日記帳!$N1363&gt;=Sheet2!$B$3),仕訳日記帳!G1363,IF(AND($A1363=Sheet2!$A$8,仕訳日記帳!$N1363&gt;=Sheet2!$B$8),仕訳日記帳!G1363,IF(AND(OR($A1363=Sheet2!$A$10,$A1363=Sheet2!$A$11,$A1363=Sheet2!$A$12,$A1363=Sheet2!$A$13,$A1363=Sheet2!$A$14,$A1363=Sheet2!$A$15,$A1363=Sheet2!$A$16,$A1363=Sheet2!$A$17),Sheet2!$B$9&lt;=仕訳日記帳!$N1363&lt;Sheet2!$C$10),仕訳日記帳!G1363,""))))</f>
        <v/>
      </c>
      <c r="G1363" t="str">
        <f>IF(OR(A1363=Sheet2!$A$2,A1363=Sheet2!$A$3,A1363=Sheet2!$A$4,A1363=Sheet2!$A$5,A1363=Sheet2!$A$6,A1363=Sheet2!$A$7,A1363=Sheet2!$A$8,A1363=Sheet2!$A$9,A1363=Sheet2!$A$10,A1363=Sheet2!$A$11,A1363=Sheet2!$A$12,$A$2=Sheet2!$A$13,A1363=Sheet2!$A$14,$A$2=Sheet2!$A$15,$A$2=Sheet2!$A$16,A1363=Sheet2!$A$17),"該当","")</f>
        <v/>
      </c>
      <c r="H1363" t="str">
        <f>IF(OR(A1363="",G1363=""),"",COUNTIF($G$2:G1363,"該当"))</f>
        <v/>
      </c>
    </row>
    <row r="1364" spans="1:8">
      <c r="A1364" t="str">
        <f>IF(AND(仕訳日記帳!D1364=Sheet2!$A$2,仕訳日記帳!$N1364&gt;=Sheet2!$B$2),仕訳日記帳!D1364,IF(AND(OR(仕訳日記帳!D1364=Sheet2!$A$3,仕訳日記帳!D1364=Sheet2!$A$4,仕訳日記帳!D1364=Sheet2!$A$5,仕訳日記帳!D1364=Sheet2!$A$6,仕訳日記帳!D1364=Sheet2!$A$7,仕訳日記帳!D1364=Sheet2!$A$9),仕訳日記帳!$N1364&gt;=Sheet2!$B$3),仕訳日記帳!D1364,IF(AND(仕訳日記帳!D1364=Sheet2!$A$8,仕訳日記帳!$N1364&gt;=Sheet2!$B$8),仕訳日記帳!D1364,IF(AND(OR(仕訳日記帳!D1364=Sheet2!$A$10,仕訳日記帳!D1364=Sheet2!$A$11,仕訳日記帳!D1364=Sheet2!$A$12,仕訳日記帳!D1364=Sheet2!$A$13,仕訳日記帳!D1364=Sheet2!$A$14,仕訳日記帳!D1364=Sheet2!$A$15,仕訳日記帳!D1364=Sheet2!$A$16,仕訳日記帳!D1364=Sheet2!$A$17),Sheet2!$B$9&lt;=仕訳日記帳!$N1364&lt;Sheet2!$C$10),仕訳日記帳!D1364,""))))</f>
        <v/>
      </c>
      <c r="B1364" s="263" t="str">
        <f>IF(AND($A1364=Sheet2!$A$2,仕訳日記帳!$N1364&gt;=Sheet2!$B$2),仕訳日記帳!A1364,IF(AND(OR($A1364=Sheet2!$A$3,$A1364=Sheet2!$A$4,$A1364=Sheet2!$A$5,$A1364=Sheet2!$A$6,$A1364=Sheet2!$A$7,$A1364=Sheet2!$A$9),仕訳日記帳!$N1364&gt;=Sheet2!$B$3),仕訳日記帳!A1364,IF(AND($A1364=Sheet2!$A$8,仕訳日記帳!$N1364&gt;=Sheet2!$B$8),仕訳日記帳!A1364,IF(AND(OR($A1364=Sheet2!$A$10,$A1364=Sheet2!$A$11,$A1364=Sheet2!$A$12,$A1364=Sheet2!$A$13,$A1364=Sheet2!$A$14,$A1364=Sheet2!$A$15,$A1364=Sheet2!$A$16,$A1364=Sheet2!$A$17),Sheet2!$B$9&lt;=仕訳日記帳!$N1364&lt;Sheet2!$C$10),仕訳日記帳!A1364,""))))</f>
        <v/>
      </c>
      <c r="C1364" t="str">
        <f>IF(AND($A1364=Sheet2!$A$2,仕訳日記帳!$N1364&gt;=Sheet2!$B$2),仕訳日記帳!B1364,IF(AND(OR($A1364=Sheet2!$A$3,$A1364=Sheet2!$A$4,$A1364=Sheet2!$A$5,$A1364=Sheet2!$A$6,$A1364=Sheet2!$A$7,$A1364=Sheet2!$A$9),仕訳日記帳!$N1364&gt;=Sheet2!$B$3),仕訳日記帳!B1364,IF(AND($A1364=Sheet2!$A$8,仕訳日記帳!$N1364&gt;=Sheet2!$B$8),仕訳日記帳!B1364,IF(AND(OR($A1364=Sheet2!$A$10,$A1364=Sheet2!$A$11,$A1364=Sheet2!$A$12,$A1364=Sheet2!$A$13,$A1364=Sheet2!$A$14,$A1364=Sheet2!$A$15,$A1364=Sheet2!$A$16,$A1364=Sheet2!$A$17),Sheet2!$B$9&lt;=仕訳日記帳!$N1364&lt;Sheet2!$C$10),仕訳日記帳!B1364,""))))</f>
        <v/>
      </c>
      <c r="D1364" s="265" t="str">
        <f>IF(AND($A1364=Sheet2!$A$2,仕訳日記帳!$N1364&gt;=Sheet2!$B$2),仕訳日記帳!N1364,IF(AND(OR($A1364=Sheet2!$A$3,$A1364=Sheet2!$A$4,$A1364=Sheet2!$A$5,$A1364=Sheet2!$A$6,$A1364=Sheet2!$A$7,$A1364=Sheet2!$A$9),仕訳日記帳!$N1364&gt;=Sheet2!$B$3),仕訳日記帳!N1364,IF(AND($A1364=Sheet2!$A$8,仕訳日記帳!$N1364&gt;=Sheet2!$B$8),仕訳日記帳!N1364,IF(AND(OR($A1364=Sheet2!$A$10,$A1364=Sheet2!$A$11,$A1364=Sheet2!$A$12,$A1364=Sheet2!$A$13,$A1364=Sheet2!$A$14,$A1364=Sheet2!$A$15,$A1364=Sheet2!$A$16,$A1364=Sheet2!$A$17),Sheet2!$B$9&lt;=仕訳日記帳!$N1364&lt;Sheet2!$C$10),仕訳日記帳!N1364,""))))</f>
        <v/>
      </c>
      <c r="E1364" s="263" t="str">
        <f>IF(AND($A1364=Sheet2!$A$2,仕訳日記帳!$N1364&gt;=Sheet2!$B$2),仕訳日記帳!G1364,IF(AND(OR($A1364=Sheet2!$A$3,$A1364=Sheet2!$A$4,$A1364=Sheet2!$A$5,$A1364=Sheet2!$A$6,$A1364=Sheet2!$A$7,$A1364=Sheet2!$A$9),仕訳日記帳!$N1364&gt;=Sheet2!$B$3),仕訳日記帳!G1364,IF(AND($A1364=Sheet2!$A$8,仕訳日記帳!$N1364&gt;=Sheet2!$B$8),仕訳日記帳!G1364,IF(AND(OR($A1364=Sheet2!$A$10,$A1364=Sheet2!$A$11,$A1364=Sheet2!$A$12,$A1364=Sheet2!$A$13,$A1364=Sheet2!$A$14,$A1364=Sheet2!$A$15,$A1364=Sheet2!$A$16,$A1364=Sheet2!$A$17),Sheet2!$B$9&lt;=仕訳日記帳!$N1364&lt;Sheet2!$C$10),仕訳日記帳!G1364,""))))</f>
        <v/>
      </c>
      <c r="G1364" t="str">
        <f>IF(OR(A1364=Sheet2!$A$2,A1364=Sheet2!$A$3,A1364=Sheet2!$A$4,A1364=Sheet2!$A$5,A1364=Sheet2!$A$6,A1364=Sheet2!$A$7,A1364=Sheet2!$A$8,A1364=Sheet2!$A$9,A1364=Sheet2!$A$10,A1364=Sheet2!$A$11,A1364=Sheet2!$A$12,$A$2=Sheet2!$A$13,A1364=Sheet2!$A$14,$A$2=Sheet2!$A$15,$A$2=Sheet2!$A$16,A1364=Sheet2!$A$17),"該当","")</f>
        <v/>
      </c>
      <c r="H1364" t="str">
        <f>IF(OR(A1364="",G1364=""),"",COUNTIF($G$2:G1364,"該当"))</f>
        <v/>
      </c>
    </row>
    <row r="1365" spans="1:8">
      <c r="A1365" t="str">
        <f>IF(AND(仕訳日記帳!D1365=Sheet2!$A$2,仕訳日記帳!$N1365&gt;=Sheet2!$B$2),仕訳日記帳!D1365,IF(AND(OR(仕訳日記帳!D1365=Sheet2!$A$3,仕訳日記帳!D1365=Sheet2!$A$4,仕訳日記帳!D1365=Sheet2!$A$5,仕訳日記帳!D1365=Sheet2!$A$6,仕訳日記帳!D1365=Sheet2!$A$7,仕訳日記帳!D1365=Sheet2!$A$9),仕訳日記帳!$N1365&gt;=Sheet2!$B$3),仕訳日記帳!D1365,IF(AND(仕訳日記帳!D1365=Sheet2!$A$8,仕訳日記帳!$N1365&gt;=Sheet2!$B$8),仕訳日記帳!D1365,IF(AND(OR(仕訳日記帳!D1365=Sheet2!$A$10,仕訳日記帳!D1365=Sheet2!$A$11,仕訳日記帳!D1365=Sheet2!$A$12,仕訳日記帳!D1365=Sheet2!$A$13,仕訳日記帳!D1365=Sheet2!$A$14,仕訳日記帳!D1365=Sheet2!$A$15,仕訳日記帳!D1365=Sheet2!$A$16,仕訳日記帳!D1365=Sheet2!$A$17),Sheet2!$B$9&lt;=仕訳日記帳!$N1365&lt;Sheet2!$C$10),仕訳日記帳!D1365,""))))</f>
        <v/>
      </c>
      <c r="B1365" s="263" t="str">
        <f>IF(AND($A1365=Sheet2!$A$2,仕訳日記帳!$N1365&gt;=Sheet2!$B$2),仕訳日記帳!A1365,IF(AND(OR($A1365=Sheet2!$A$3,$A1365=Sheet2!$A$4,$A1365=Sheet2!$A$5,$A1365=Sheet2!$A$6,$A1365=Sheet2!$A$7,$A1365=Sheet2!$A$9),仕訳日記帳!$N1365&gt;=Sheet2!$B$3),仕訳日記帳!A1365,IF(AND($A1365=Sheet2!$A$8,仕訳日記帳!$N1365&gt;=Sheet2!$B$8),仕訳日記帳!A1365,IF(AND(OR($A1365=Sheet2!$A$10,$A1365=Sheet2!$A$11,$A1365=Sheet2!$A$12,$A1365=Sheet2!$A$13,$A1365=Sheet2!$A$14,$A1365=Sheet2!$A$15,$A1365=Sheet2!$A$16,$A1365=Sheet2!$A$17),Sheet2!$B$9&lt;=仕訳日記帳!$N1365&lt;Sheet2!$C$10),仕訳日記帳!A1365,""))))</f>
        <v/>
      </c>
      <c r="C1365" t="str">
        <f>IF(AND($A1365=Sheet2!$A$2,仕訳日記帳!$N1365&gt;=Sheet2!$B$2),仕訳日記帳!B1365,IF(AND(OR($A1365=Sheet2!$A$3,$A1365=Sheet2!$A$4,$A1365=Sheet2!$A$5,$A1365=Sheet2!$A$6,$A1365=Sheet2!$A$7,$A1365=Sheet2!$A$9),仕訳日記帳!$N1365&gt;=Sheet2!$B$3),仕訳日記帳!B1365,IF(AND($A1365=Sheet2!$A$8,仕訳日記帳!$N1365&gt;=Sheet2!$B$8),仕訳日記帳!B1365,IF(AND(OR($A1365=Sheet2!$A$10,$A1365=Sheet2!$A$11,$A1365=Sheet2!$A$12,$A1365=Sheet2!$A$13,$A1365=Sheet2!$A$14,$A1365=Sheet2!$A$15,$A1365=Sheet2!$A$16,$A1365=Sheet2!$A$17),Sheet2!$B$9&lt;=仕訳日記帳!$N1365&lt;Sheet2!$C$10),仕訳日記帳!B1365,""))))</f>
        <v/>
      </c>
      <c r="D1365" s="265" t="str">
        <f>IF(AND($A1365=Sheet2!$A$2,仕訳日記帳!$N1365&gt;=Sheet2!$B$2),仕訳日記帳!N1365,IF(AND(OR($A1365=Sheet2!$A$3,$A1365=Sheet2!$A$4,$A1365=Sheet2!$A$5,$A1365=Sheet2!$A$6,$A1365=Sheet2!$A$7,$A1365=Sheet2!$A$9),仕訳日記帳!$N1365&gt;=Sheet2!$B$3),仕訳日記帳!N1365,IF(AND($A1365=Sheet2!$A$8,仕訳日記帳!$N1365&gt;=Sheet2!$B$8),仕訳日記帳!N1365,IF(AND(OR($A1365=Sheet2!$A$10,$A1365=Sheet2!$A$11,$A1365=Sheet2!$A$12,$A1365=Sheet2!$A$13,$A1365=Sheet2!$A$14,$A1365=Sheet2!$A$15,$A1365=Sheet2!$A$16,$A1365=Sheet2!$A$17),Sheet2!$B$9&lt;=仕訳日記帳!$N1365&lt;Sheet2!$C$10),仕訳日記帳!N1365,""))))</f>
        <v/>
      </c>
      <c r="E1365" s="263" t="str">
        <f>IF(AND($A1365=Sheet2!$A$2,仕訳日記帳!$N1365&gt;=Sheet2!$B$2),仕訳日記帳!G1365,IF(AND(OR($A1365=Sheet2!$A$3,$A1365=Sheet2!$A$4,$A1365=Sheet2!$A$5,$A1365=Sheet2!$A$6,$A1365=Sheet2!$A$7,$A1365=Sheet2!$A$9),仕訳日記帳!$N1365&gt;=Sheet2!$B$3),仕訳日記帳!G1365,IF(AND($A1365=Sheet2!$A$8,仕訳日記帳!$N1365&gt;=Sheet2!$B$8),仕訳日記帳!G1365,IF(AND(OR($A1365=Sheet2!$A$10,$A1365=Sheet2!$A$11,$A1365=Sheet2!$A$12,$A1365=Sheet2!$A$13,$A1365=Sheet2!$A$14,$A1365=Sheet2!$A$15,$A1365=Sheet2!$A$16,$A1365=Sheet2!$A$17),Sheet2!$B$9&lt;=仕訳日記帳!$N1365&lt;Sheet2!$C$10),仕訳日記帳!G1365,""))))</f>
        <v/>
      </c>
      <c r="G1365" t="str">
        <f>IF(OR(A1365=Sheet2!$A$2,A1365=Sheet2!$A$3,A1365=Sheet2!$A$4,A1365=Sheet2!$A$5,A1365=Sheet2!$A$6,A1365=Sheet2!$A$7,A1365=Sheet2!$A$8,A1365=Sheet2!$A$9,A1365=Sheet2!$A$10,A1365=Sheet2!$A$11,A1365=Sheet2!$A$12,$A$2=Sheet2!$A$13,A1365=Sheet2!$A$14,$A$2=Sheet2!$A$15,$A$2=Sheet2!$A$16,A1365=Sheet2!$A$17),"該当","")</f>
        <v/>
      </c>
      <c r="H1365" t="str">
        <f>IF(OR(A1365="",G1365=""),"",COUNTIF($G$2:G1365,"該当"))</f>
        <v/>
      </c>
    </row>
    <row r="1366" spans="1:8">
      <c r="A1366" t="str">
        <f>IF(AND(仕訳日記帳!D1366=Sheet2!$A$2,仕訳日記帳!$N1366&gt;=Sheet2!$B$2),仕訳日記帳!D1366,IF(AND(OR(仕訳日記帳!D1366=Sheet2!$A$3,仕訳日記帳!D1366=Sheet2!$A$4,仕訳日記帳!D1366=Sheet2!$A$5,仕訳日記帳!D1366=Sheet2!$A$6,仕訳日記帳!D1366=Sheet2!$A$7,仕訳日記帳!D1366=Sheet2!$A$9),仕訳日記帳!$N1366&gt;=Sheet2!$B$3),仕訳日記帳!D1366,IF(AND(仕訳日記帳!D1366=Sheet2!$A$8,仕訳日記帳!$N1366&gt;=Sheet2!$B$8),仕訳日記帳!D1366,IF(AND(OR(仕訳日記帳!D1366=Sheet2!$A$10,仕訳日記帳!D1366=Sheet2!$A$11,仕訳日記帳!D1366=Sheet2!$A$12,仕訳日記帳!D1366=Sheet2!$A$13,仕訳日記帳!D1366=Sheet2!$A$14,仕訳日記帳!D1366=Sheet2!$A$15,仕訳日記帳!D1366=Sheet2!$A$16,仕訳日記帳!D1366=Sheet2!$A$17),Sheet2!$B$9&lt;=仕訳日記帳!$N1366&lt;Sheet2!$C$10),仕訳日記帳!D1366,""))))</f>
        <v/>
      </c>
      <c r="B1366" s="263" t="str">
        <f>IF(AND($A1366=Sheet2!$A$2,仕訳日記帳!$N1366&gt;=Sheet2!$B$2),仕訳日記帳!A1366,IF(AND(OR($A1366=Sheet2!$A$3,$A1366=Sheet2!$A$4,$A1366=Sheet2!$A$5,$A1366=Sheet2!$A$6,$A1366=Sheet2!$A$7,$A1366=Sheet2!$A$9),仕訳日記帳!$N1366&gt;=Sheet2!$B$3),仕訳日記帳!A1366,IF(AND($A1366=Sheet2!$A$8,仕訳日記帳!$N1366&gt;=Sheet2!$B$8),仕訳日記帳!A1366,IF(AND(OR($A1366=Sheet2!$A$10,$A1366=Sheet2!$A$11,$A1366=Sheet2!$A$12,$A1366=Sheet2!$A$13,$A1366=Sheet2!$A$14,$A1366=Sheet2!$A$15,$A1366=Sheet2!$A$16,$A1366=Sheet2!$A$17),Sheet2!$B$9&lt;=仕訳日記帳!$N1366&lt;Sheet2!$C$10),仕訳日記帳!A1366,""))))</f>
        <v/>
      </c>
      <c r="C1366" t="str">
        <f>IF(AND($A1366=Sheet2!$A$2,仕訳日記帳!$N1366&gt;=Sheet2!$B$2),仕訳日記帳!B1366,IF(AND(OR($A1366=Sheet2!$A$3,$A1366=Sheet2!$A$4,$A1366=Sheet2!$A$5,$A1366=Sheet2!$A$6,$A1366=Sheet2!$A$7,$A1366=Sheet2!$A$9),仕訳日記帳!$N1366&gt;=Sheet2!$B$3),仕訳日記帳!B1366,IF(AND($A1366=Sheet2!$A$8,仕訳日記帳!$N1366&gt;=Sheet2!$B$8),仕訳日記帳!B1366,IF(AND(OR($A1366=Sheet2!$A$10,$A1366=Sheet2!$A$11,$A1366=Sheet2!$A$12,$A1366=Sheet2!$A$13,$A1366=Sheet2!$A$14,$A1366=Sheet2!$A$15,$A1366=Sheet2!$A$16,$A1366=Sheet2!$A$17),Sheet2!$B$9&lt;=仕訳日記帳!$N1366&lt;Sheet2!$C$10),仕訳日記帳!B1366,""))))</f>
        <v/>
      </c>
      <c r="D1366" s="265" t="str">
        <f>IF(AND($A1366=Sheet2!$A$2,仕訳日記帳!$N1366&gt;=Sheet2!$B$2),仕訳日記帳!N1366,IF(AND(OR($A1366=Sheet2!$A$3,$A1366=Sheet2!$A$4,$A1366=Sheet2!$A$5,$A1366=Sheet2!$A$6,$A1366=Sheet2!$A$7,$A1366=Sheet2!$A$9),仕訳日記帳!$N1366&gt;=Sheet2!$B$3),仕訳日記帳!N1366,IF(AND($A1366=Sheet2!$A$8,仕訳日記帳!$N1366&gt;=Sheet2!$B$8),仕訳日記帳!N1366,IF(AND(OR($A1366=Sheet2!$A$10,$A1366=Sheet2!$A$11,$A1366=Sheet2!$A$12,$A1366=Sheet2!$A$13,$A1366=Sheet2!$A$14,$A1366=Sheet2!$A$15,$A1366=Sheet2!$A$16,$A1366=Sheet2!$A$17),Sheet2!$B$9&lt;=仕訳日記帳!$N1366&lt;Sheet2!$C$10),仕訳日記帳!N1366,""))))</f>
        <v/>
      </c>
      <c r="E1366" s="263" t="str">
        <f>IF(AND($A1366=Sheet2!$A$2,仕訳日記帳!$N1366&gt;=Sheet2!$B$2),仕訳日記帳!G1366,IF(AND(OR($A1366=Sheet2!$A$3,$A1366=Sheet2!$A$4,$A1366=Sheet2!$A$5,$A1366=Sheet2!$A$6,$A1366=Sheet2!$A$7,$A1366=Sheet2!$A$9),仕訳日記帳!$N1366&gt;=Sheet2!$B$3),仕訳日記帳!G1366,IF(AND($A1366=Sheet2!$A$8,仕訳日記帳!$N1366&gt;=Sheet2!$B$8),仕訳日記帳!G1366,IF(AND(OR($A1366=Sheet2!$A$10,$A1366=Sheet2!$A$11,$A1366=Sheet2!$A$12,$A1366=Sheet2!$A$13,$A1366=Sheet2!$A$14,$A1366=Sheet2!$A$15,$A1366=Sheet2!$A$16,$A1366=Sheet2!$A$17),Sheet2!$B$9&lt;=仕訳日記帳!$N1366&lt;Sheet2!$C$10),仕訳日記帳!G1366,""))))</f>
        <v/>
      </c>
      <c r="G1366" t="str">
        <f>IF(OR(A1366=Sheet2!$A$2,A1366=Sheet2!$A$3,A1366=Sheet2!$A$4,A1366=Sheet2!$A$5,A1366=Sheet2!$A$6,A1366=Sheet2!$A$7,A1366=Sheet2!$A$8,A1366=Sheet2!$A$9,A1366=Sheet2!$A$10,A1366=Sheet2!$A$11,A1366=Sheet2!$A$12,$A$2=Sheet2!$A$13,A1366=Sheet2!$A$14,$A$2=Sheet2!$A$15,$A$2=Sheet2!$A$16,A1366=Sheet2!$A$17),"該当","")</f>
        <v/>
      </c>
      <c r="H1366" t="str">
        <f>IF(OR(A1366="",G1366=""),"",COUNTIF($G$2:G1366,"該当"))</f>
        <v/>
      </c>
    </row>
    <row r="1367" spans="1:8">
      <c r="A1367" t="str">
        <f>IF(AND(仕訳日記帳!D1367=Sheet2!$A$2,仕訳日記帳!$N1367&gt;=Sheet2!$B$2),仕訳日記帳!D1367,IF(AND(OR(仕訳日記帳!D1367=Sheet2!$A$3,仕訳日記帳!D1367=Sheet2!$A$4,仕訳日記帳!D1367=Sheet2!$A$5,仕訳日記帳!D1367=Sheet2!$A$6,仕訳日記帳!D1367=Sheet2!$A$7,仕訳日記帳!D1367=Sheet2!$A$9),仕訳日記帳!$N1367&gt;=Sheet2!$B$3),仕訳日記帳!D1367,IF(AND(仕訳日記帳!D1367=Sheet2!$A$8,仕訳日記帳!$N1367&gt;=Sheet2!$B$8),仕訳日記帳!D1367,IF(AND(OR(仕訳日記帳!D1367=Sheet2!$A$10,仕訳日記帳!D1367=Sheet2!$A$11,仕訳日記帳!D1367=Sheet2!$A$12,仕訳日記帳!D1367=Sheet2!$A$13,仕訳日記帳!D1367=Sheet2!$A$14,仕訳日記帳!D1367=Sheet2!$A$15,仕訳日記帳!D1367=Sheet2!$A$16,仕訳日記帳!D1367=Sheet2!$A$17),Sheet2!$B$9&lt;=仕訳日記帳!$N1367&lt;Sheet2!$C$10),仕訳日記帳!D1367,""))))</f>
        <v/>
      </c>
      <c r="B1367" s="263" t="str">
        <f>IF(AND($A1367=Sheet2!$A$2,仕訳日記帳!$N1367&gt;=Sheet2!$B$2),仕訳日記帳!A1367,IF(AND(OR($A1367=Sheet2!$A$3,$A1367=Sheet2!$A$4,$A1367=Sheet2!$A$5,$A1367=Sheet2!$A$6,$A1367=Sheet2!$A$7,$A1367=Sheet2!$A$9),仕訳日記帳!$N1367&gt;=Sheet2!$B$3),仕訳日記帳!A1367,IF(AND($A1367=Sheet2!$A$8,仕訳日記帳!$N1367&gt;=Sheet2!$B$8),仕訳日記帳!A1367,IF(AND(OR($A1367=Sheet2!$A$10,$A1367=Sheet2!$A$11,$A1367=Sheet2!$A$12,$A1367=Sheet2!$A$13,$A1367=Sheet2!$A$14,$A1367=Sheet2!$A$15,$A1367=Sheet2!$A$16,$A1367=Sheet2!$A$17),Sheet2!$B$9&lt;=仕訳日記帳!$N1367&lt;Sheet2!$C$10),仕訳日記帳!A1367,""))))</f>
        <v/>
      </c>
      <c r="C1367" t="str">
        <f>IF(AND($A1367=Sheet2!$A$2,仕訳日記帳!$N1367&gt;=Sheet2!$B$2),仕訳日記帳!B1367,IF(AND(OR($A1367=Sheet2!$A$3,$A1367=Sheet2!$A$4,$A1367=Sheet2!$A$5,$A1367=Sheet2!$A$6,$A1367=Sheet2!$A$7,$A1367=Sheet2!$A$9),仕訳日記帳!$N1367&gt;=Sheet2!$B$3),仕訳日記帳!B1367,IF(AND($A1367=Sheet2!$A$8,仕訳日記帳!$N1367&gt;=Sheet2!$B$8),仕訳日記帳!B1367,IF(AND(OR($A1367=Sheet2!$A$10,$A1367=Sheet2!$A$11,$A1367=Sheet2!$A$12,$A1367=Sheet2!$A$13,$A1367=Sheet2!$A$14,$A1367=Sheet2!$A$15,$A1367=Sheet2!$A$16,$A1367=Sheet2!$A$17),Sheet2!$B$9&lt;=仕訳日記帳!$N1367&lt;Sheet2!$C$10),仕訳日記帳!B1367,""))))</f>
        <v/>
      </c>
      <c r="D1367" s="265" t="str">
        <f>IF(AND($A1367=Sheet2!$A$2,仕訳日記帳!$N1367&gt;=Sheet2!$B$2),仕訳日記帳!N1367,IF(AND(OR($A1367=Sheet2!$A$3,$A1367=Sheet2!$A$4,$A1367=Sheet2!$A$5,$A1367=Sheet2!$A$6,$A1367=Sheet2!$A$7,$A1367=Sheet2!$A$9),仕訳日記帳!$N1367&gt;=Sheet2!$B$3),仕訳日記帳!N1367,IF(AND($A1367=Sheet2!$A$8,仕訳日記帳!$N1367&gt;=Sheet2!$B$8),仕訳日記帳!N1367,IF(AND(OR($A1367=Sheet2!$A$10,$A1367=Sheet2!$A$11,$A1367=Sheet2!$A$12,$A1367=Sheet2!$A$13,$A1367=Sheet2!$A$14,$A1367=Sheet2!$A$15,$A1367=Sheet2!$A$16,$A1367=Sheet2!$A$17),Sheet2!$B$9&lt;=仕訳日記帳!$N1367&lt;Sheet2!$C$10),仕訳日記帳!N1367,""))))</f>
        <v/>
      </c>
      <c r="E1367" s="263" t="str">
        <f>IF(AND($A1367=Sheet2!$A$2,仕訳日記帳!$N1367&gt;=Sheet2!$B$2),仕訳日記帳!G1367,IF(AND(OR($A1367=Sheet2!$A$3,$A1367=Sheet2!$A$4,$A1367=Sheet2!$A$5,$A1367=Sheet2!$A$6,$A1367=Sheet2!$A$7,$A1367=Sheet2!$A$9),仕訳日記帳!$N1367&gt;=Sheet2!$B$3),仕訳日記帳!G1367,IF(AND($A1367=Sheet2!$A$8,仕訳日記帳!$N1367&gt;=Sheet2!$B$8),仕訳日記帳!G1367,IF(AND(OR($A1367=Sheet2!$A$10,$A1367=Sheet2!$A$11,$A1367=Sheet2!$A$12,$A1367=Sheet2!$A$13,$A1367=Sheet2!$A$14,$A1367=Sheet2!$A$15,$A1367=Sheet2!$A$16,$A1367=Sheet2!$A$17),Sheet2!$B$9&lt;=仕訳日記帳!$N1367&lt;Sheet2!$C$10),仕訳日記帳!G1367,""))))</f>
        <v/>
      </c>
      <c r="G1367" t="str">
        <f>IF(OR(A1367=Sheet2!$A$2,A1367=Sheet2!$A$3,A1367=Sheet2!$A$4,A1367=Sheet2!$A$5,A1367=Sheet2!$A$6,A1367=Sheet2!$A$7,A1367=Sheet2!$A$8,A1367=Sheet2!$A$9,A1367=Sheet2!$A$10,A1367=Sheet2!$A$11,A1367=Sheet2!$A$12,$A$2=Sheet2!$A$13,A1367=Sheet2!$A$14,$A$2=Sheet2!$A$15,$A$2=Sheet2!$A$16,A1367=Sheet2!$A$17),"該当","")</f>
        <v/>
      </c>
      <c r="H1367" t="str">
        <f>IF(OR(A1367="",G1367=""),"",COUNTIF($G$2:G1367,"該当"))</f>
        <v/>
      </c>
    </row>
    <row r="1368" spans="1:8">
      <c r="A1368" t="str">
        <f>IF(AND(仕訳日記帳!D1368=Sheet2!$A$2,仕訳日記帳!$N1368&gt;=Sheet2!$B$2),仕訳日記帳!D1368,IF(AND(OR(仕訳日記帳!D1368=Sheet2!$A$3,仕訳日記帳!D1368=Sheet2!$A$4,仕訳日記帳!D1368=Sheet2!$A$5,仕訳日記帳!D1368=Sheet2!$A$6,仕訳日記帳!D1368=Sheet2!$A$7,仕訳日記帳!D1368=Sheet2!$A$9),仕訳日記帳!$N1368&gt;=Sheet2!$B$3),仕訳日記帳!D1368,IF(AND(仕訳日記帳!D1368=Sheet2!$A$8,仕訳日記帳!$N1368&gt;=Sheet2!$B$8),仕訳日記帳!D1368,IF(AND(OR(仕訳日記帳!D1368=Sheet2!$A$10,仕訳日記帳!D1368=Sheet2!$A$11,仕訳日記帳!D1368=Sheet2!$A$12,仕訳日記帳!D1368=Sheet2!$A$13,仕訳日記帳!D1368=Sheet2!$A$14,仕訳日記帳!D1368=Sheet2!$A$15,仕訳日記帳!D1368=Sheet2!$A$16,仕訳日記帳!D1368=Sheet2!$A$17),Sheet2!$B$9&lt;=仕訳日記帳!$N1368&lt;Sheet2!$C$10),仕訳日記帳!D1368,""))))</f>
        <v/>
      </c>
      <c r="B1368" s="263" t="str">
        <f>IF(AND($A1368=Sheet2!$A$2,仕訳日記帳!$N1368&gt;=Sheet2!$B$2),仕訳日記帳!A1368,IF(AND(OR($A1368=Sheet2!$A$3,$A1368=Sheet2!$A$4,$A1368=Sheet2!$A$5,$A1368=Sheet2!$A$6,$A1368=Sheet2!$A$7,$A1368=Sheet2!$A$9),仕訳日記帳!$N1368&gt;=Sheet2!$B$3),仕訳日記帳!A1368,IF(AND($A1368=Sheet2!$A$8,仕訳日記帳!$N1368&gt;=Sheet2!$B$8),仕訳日記帳!A1368,IF(AND(OR($A1368=Sheet2!$A$10,$A1368=Sheet2!$A$11,$A1368=Sheet2!$A$12,$A1368=Sheet2!$A$13,$A1368=Sheet2!$A$14,$A1368=Sheet2!$A$15,$A1368=Sheet2!$A$16,$A1368=Sheet2!$A$17),Sheet2!$B$9&lt;=仕訳日記帳!$N1368&lt;Sheet2!$C$10),仕訳日記帳!A1368,""))))</f>
        <v/>
      </c>
      <c r="C1368" t="str">
        <f>IF(AND($A1368=Sheet2!$A$2,仕訳日記帳!$N1368&gt;=Sheet2!$B$2),仕訳日記帳!B1368,IF(AND(OR($A1368=Sheet2!$A$3,$A1368=Sheet2!$A$4,$A1368=Sheet2!$A$5,$A1368=Sheet2!$A$6,$A1368=Sheet2!$A$7,$A1368=Sheet2!$A$9),仕訳日記帳!$N1368&gt;=Sheet2!$B$3),仕訳日記帳!B1368,IF(AND($A1368=Sheet2!$A$8,仕訳日記帳!$N1368&gt;=Sheet2!$B$8),仕訳日記帳!B1368,IF(AND(OR($A1368=Sheet2!$A$10,$A1368=Sheet2!$A$11,$A1368=Sheet2!$A$12,$A1368=Sheet2!$A$13,$A1368=Sheet2!$A$14,$A1368=Sheet2!$A$15,$A1368=Sheet2!$A$16,$A1368=Sheet2!$A$17),Sheet2!$B$9&lt;=仕訳日記帳!$N1368&lt;Sheet2!$C$10),仕訳日記帳!B1368,""))))</f>
        <v/>
      </c>
      <c r="D1368" s="265" t="str">
        <f>IF(AND($A1368=Sheet2!$A$2,仕訳日記帳!$N1368&gt;=Sheet2!$B$2),仕訳日記帳!N1368,IF(AND(OR($A1368=Sheet2!$A$3,$A1368=Sheet2!$A$4,$A1368=Sheet2!$A$5,$A1368=Sheet2!$A$6,$A1368=Sheet2!$A$7,$A1368=Sheet2!$A$9),仕訳日記帳!$N1368&gt;=Sheet2!$B$3),仕訳日記帳!N1368,IF(AND($A1368=Sheet2!$A$8,仕訳日記帳!$N1368&gt;=Sheet2!$B$8),仕訳日記帳!N1368,IF(AND(OR($A1368=Sheet2!$A$10,$A1368=Sheet2!$A$11,$A1368=Sheet2!$A$12,$A1368=Sheet2!$A$13,$A1368=Sheet2!$A$14,$A1368=Sheet2!$A$15,$A1368=Sheet2!$A$16,$A1368=Sheet2!$A$17),Sheet2!$B$9&lt;=仕訳日記帳!$N1368&lt;Sheet2!$C$10),仕訳日記帳!N1368,""))))</f>
        <v/>
      </c>
      <c r="E1368" s="263" t="str">
        <f>IF(AND($A1368=Sheet2!$A$2,仕訳日記帳!$N1368&gt;=Sheet2!$B$2),仕訳日記帳!G1368,IF(AND(OR($A1368=Sheet2!$A$3,$A1368=Sheet2!$A$4,$A1368=Sheet2!$A$5,$A1368=Sheet2!$A$6,$A1368=Sheet2!$A$7,$A1368=Sheet2!$A$9),仕訳日記帳!$N1368&gt;=Sheet2!$B$3),仕訳日記帳!G1368,IF(AND($A1368=Sheet2!$A$8,仕訳日記帳!$N1368&gt;=Sheet2!$B$8),仕訳日記帳!G1368,IF(AND(OR($A1368=Sheet2!$A$10,$A1368=Sheet2!$A$11,$A1368=Sheet2!$A$12,$A1368=Sheet2!$A$13,$A1368=Sheet2!$A$14,$A1368=Sheet2!$A$15,$A1368=Sheet2!$A$16,$A1368=Sheet2!$A$17),Sheet2!$B$9&lt;=仕訳日記帳!$N1368&lt;Sheet2!$C$10),仕訳日記帳!G1368,""))))</f>
        <v/>
      </c>
      <c r="G1368" t="str">
        <f>IF(OR(A1368=Sheet2!$A$2,A1368=Sheet2!$A$3,A1368=Sheet2!$A$4,A1368=Sheet2!$A$5,A1368=Sheet2!$A$6,A1368=Sheet2!$A$7,A1368=Sheet2!$A$8,A1368=Sheet2!$A$9,A1368=Sheet2!$A$10,A1368=Sheet2!$A$11,A1368=Sheet2!$A$12,$A$2=Sheet2!$A$13,A1368=Sheet2!$A$14,$A$2=Sheet2!$A$15,$A$2=Sheet2!$A$16,A1368=Sheet2!$A$17),"該当","")</f>
        <v/>
      </c>
      <c r="H1368" t="str">
        <f>IF(OR(A1368="",G1368=""),"",COUNTIF($G$2:G1368,"該当"))</f>
        <v/>
      </c>
    </row>
    <row r="1369" spans="1:8">
      <c r="A1369" t="str">
        <f>IF(AND(仕訳日記帳!D1369=Sheet2!$A$2,仕訳日記帳!$N1369&gt;=Sheet2!$B$2),仕訳日記帳!D1369,IF(AND(OR(仕訳日記帳!D1369=Sheet2!$A$3,仕訳日記帳!D1369=Sheet2!$A$4,仕訳日記帳!D1369=Sheet2!$A$5,仕訳日記帳!D1369=Sheet2!$A$6,仕訳日記帳!D1369=Sheet2!$A$7,仕訳日記帳!D1369=Sheet2!$A$9),仕訳日記帳!$N1369&gt;=Sheet2!$B$3),仕訳日記帳!D1369,IF(AND(仕訳日記帳!D1369=Sheet2!$A$8,仕訳日記帳!$N1369&gt;=Sheet2!$B$8),仕訳日記帳!D1369,IF(AND(OR(仕訳日記帳!D1369=Sheet2!$A$10,仕訳日記帳!D1369=Sheet2!$A$11,仕訳日記帳!D1369=Sheet2!$A$12,仕訳日記帳!D1369=Sheet2!$A$13,仕訳日記帳!D1369=Sheet2!$A$14,仕訳日記帳!D1369=Sheet2!$A$15,仕訳日記帳!D1369=Sheet2!$A$16,仕訳日記帳!D1369=Sheet2!$A$17),Sheet2!$B$9&lt;=仕訳日記帳!$N1369&lt;Sheet2!$C$10),仕訳日記帳!D1369,""))))</f>
        <v/>
      </c>
      <c r="B1369" s="263" t="str">
        <f>IF(AND($A1369=Sheet2!$A$2,仕訳日記帳!$N1369&gt;=Sheet2!$B$2),仕訳日記帳!A1369,IF(AND(OR($A1369=Sheet2!$A$3,$A1369=Sheet2!$A$4,$A1369=Sheet2!$A$5,$A1369=Sheet2!$A$6,$A1369=Sheet2!$A$7,$A1369=Sheet2!$A$9),仕訳日記帳!$N1369&gt;=Sheet2!$B$3),仕訳日記帳!A1369,IF(AND($A1369=Sheet2!$A$8,仕訳日記帳!$N1369&gt;=Sheet2!$B$8),仕訳日記帳!A1369,IF(AND(OR($A1369=Sheet2!$A$10,$A1369=Sheet2!$A$11,$A1369=Sheet2!$A$12,$A1369=Sheet2!$A$13,$A1369=Sheet2!$A$14,$A1369=Sheet2!$A$15,$A1369=Sheet2!$A$16,$A1369=Sheet2!$A$17),Sheet2!$B$9&lt;=仕訳日記帳!$N1369&lt;Sheet2!$C$10),仕訳日記帳!A1369,""))))</f>
        <v/>
      </c>
      <c r="C1369" t="str">
        <f>IF(AND($A1369=Sheet2!$A$2,仕訳日記帳!$N1369&gt;=Sheet2!$B$2),仕訳日記帳!B1369,IF(AND(OR($A1369=Sheet2!$A$3,$A1369=Sheet2!$A$4,$A1369=Sheet2!$A$5,$A1369=Sheet2!$A$6,$A1369=Sheet2!$A$7,$A1369=Sheet2!$A$9),仕訳日記帳!$N1369&gt;=Sheet2!$B$3),仕訳日記帳!B1369,IF(AND($A1369=Sheet2!$A$8,仕訳日記帳!$N1369&gt;=Sheet2!$B$8),仕訳日記帳!B1369,IF(AND(OR($A1369=Sheet2!$A$10,$A1369=Sheet2!$A$11,$A1369=Sheet2!$A$12,$A1369=Sheet2!$A$13,$A1369=Sheet2!$A$14,$A1369=Sheet2!$A$15,$A1369=Sheet2!$A$16,$A1369=Sheet2!$A$17),Sheet2!$B$9&lt;=仕訳日記帳!$N1369&lt;Sheet2!$C$10),仕訳日記帳!B1369,""))))</f>
        <v/>
      </c>
      <c r="D1369" s="265" t="str">
        <f>IF(AND($A1369=Sheet2!$A$2,仕訳日記帳!$N1369&gt;=Sheet2!$B$2),仕訳日記帳!N1369,IF(AND(OR($A1369=Sheet2!$A$3,$A1369=Sheet2!$A$4,$A1369=Sheet2!$A$5,$A1369=Sheet2!$A$6,$A1369=Sheet2!$A$7,$A1369=Sheet2!$A$9),仕訳日記帳!$N1369&gt;=Sheet2!$B$3),仕訳日記帳!N1369,IF(AND($A1369=Sheet2!$A$8,仕訳日記帳!$N1369&gt;=Sheet2!$B$8),仕訳日記帳!N1369,IF(AND(OR($A1369=Sheet2!$A$10,$A1369=Sheet2!$A$11,$A1369=Sheet2!$A$12,$A1369=Sheet2!$A$13,$A1369=Sheet2!$A$14,$A1369=Sheet2!$A$15,$A1369=Sheet2!$A$16,$A1369=Sheet2!$A$17),Sheet2!$B$9&lt;=仕訳日記帳!$N1369&lt;Sheet2!$C$10),仕訳日記帳!N1369,""))))</f>
        <v/>
      </c>
      <c r="E1369" s="263" t="str">
        <f>IF(AND($A1369=Sheet2!$A$2,仕訳日記帳!$N1369&gt;=Sheet2!$B$2),仕訳日記帳!G1369,IF(AND(OR($A1369=Sheet2!$A$3,$A1369=Sheet2!$A$4,$A1369=Sheet2!$A$5,$A1369=Sheet2!$A$6,$A1369=Sheet2!$A$7,$A1369=Sheet2!$A$9),仕訳日記帳!$N1369&gt;=Sheet2!$B$3),仕訳日記帳!G1369,IF(AND($A1369=Sheet2!$A$8,仕訳日記帳!$N1369&gt;=Sheet2!$B$8),仕訳日記帳!G1369,IF(AND(OR($A1369=Sheet2!$A$10,$A1369=Sheet2!$A$11,$A1369=Sheet2!$A$12,$A1369=Sheet2!$A$13,$A1369=Sheet2!$A$14,$A1369=Sheet2!$A$15,$A1369=Sheet2!$A$16,$A1369=Sheet2!$A$17),Sheet2!$B$9&lt;=仕訳日記帳!$N1369&lt;Sheet2!$C$10),仕訳日記帳!G1369,""))))</f>
        <v/>
      </c>
      <c r="G1369" t="str">
        <f>IF(OR(A1369=Sheet2!$A$2,A1369=Sheet2!$A$3,A1369=Sheet2!$A$4,A1369=Sheet2!$A$5,A1369=Sheet2!$A$6,A1369=Sheet2!$A$7,A1369=Sheet2!$A$8,A1369=Sheet2!$A$9,A1369=Sheet2!$A$10,A1369=Sheet2!$A$11,A1369=Sheet2!$A$12,$A$2=Sheet2!$A$13,A1369=Sheet2!$A$14,$A$2=Sheet2!$A$15,$A$2=Sheet2!$A$16,A1369=Sheet2!$A$17),"該当","")</f>
        <v/>
      </c>
      <c r="H1369" t="str">
        <f>IF(OR(A1369="",G1369=""),"",COUNTIF($G$2:G1369,"該当"))</f>
        <v/>
      </c>
    </row>
    <row r="1370" spans="1:8">
      <c r="A1370" t="str">
        <f>IF(AND(仕訳日記帳!D1370=Sheet2!$A$2,仕訳日記帳!$N1370&gt;=Sheet2!$B$2),仕訳日記帳!D1370,IF(AND(OR(仕訳日記帳!D1370=Sheet2!$A$3,仕訳日記帳!D1370=Sheet2!$A$4,仕訳日記帳!D1370=Sheet2!$A$5,仕訳日記帳!D1370=Sheet2!$A$6,仕訳日記帳!D1370=Sheet2!$A$7,仕訳日記帳!D1370=Sheet2!$A$9),仕訳日記帳!$N1370&gt;=Sheet2!$B$3),仕訳日記帳!D1370,IF(AND(仕訳日記帳!D1370=Sheet2!$A$8,仕訳日記帳!$N1370&gt;=Sheet2!$B$8),仕訳日記帳!D1370,IF(AND(OR(仕訳日記帳!D1370=Sheet2!$A$10,仕訳日記帳!D1370=Sheet2!$A$11,仕訳日記帳!D1370=Sheet2!$A$12,仕訳日記帳!D1370=Sheet2!$A$13,仕訳日記帳!D1370=Sheet2!$A$14,仕訳日記帳!D1370=Sheet2!$A$15,仕訳日記帳!D1370=Sheet2!$A$16,仕訳日記帳!D1370=Sheet2!$A$17),Sheet2!$B$9&lt;=仕訳日記帳!$N1370&lt;Sheet2!$C$10),仕訳日記帳!D1370,""))))</f>
        <v/>
      </c>
      <c r="B1370" s="263" t="str">
        <f>IF(AND($A1370=Sheet2!$A$2,仕訳日記帳!$N1370&gt;=Sheet2!$B$2),仕訳日記帳!A1370,IF(AND(OR($A1370=Sheet2!$A$3,$A1370=Sheet2!$A$4,$A1370=Sheet2!$A$5,$A1370=Sheet2!$A$6,$A1370=Sheet2!$A$7,$A1370=Sheet2!$A$9),仕訳日記帳!$N1370&gt;=Sheet2!$B$3),仕訳日記帳!A1370,IF(AND($A1370=Sheet2!$A$8,仕訳日記帳!$N1370&gt;=Sheet2!$B$8),仕訳日記帳!A1370,IF(AND(OR($A1370=Sheet2!$A$10,$A1370=Sheet2!$A$11,$A1370=Sheet2!$A$12,$A1370=Sheet2!$A$13,$A1370=Sheet2!$A$14,$A1370=Sheet2!$A$15,$A1370=Sheet2!$A$16,$A1370=Sheet2!$A$17),Sheet2!$B$9&lt;=仕訳日記帳!$N1370&lt;Sheet2!$C$10),仕訳日記帳!A1370,""))))</f>
        <v/>
      </c>
      <c r="C1370" t="str">
        <f>IF(AND($A1370=Sheet2!$A$2,仕訳日記帳!$N1370&gt;=Sheet2!$B$2),仕訳日記帳!B1370,IF(AND(OR($A1370=Sheet2!$A$3,$A1370=Sheet2!$A$4,$A1370=Sheet2!$A$5,$A1370=Sheet2!$A$6,$A1370=Sheet2!$A$7,$A1370=Sheet2!$A$9),仕訳日記帳!$N1370&gt;=Sheet2!$B$3),仕訳日記帳!B1370,IF(AND($A1370=Sheet2!$A$8,仕訳日記帳!$N1370&gt;=Sheet2!$B$8),仕訳日記帳!B1370,IF(AND(OR($A1370=Sheet2!$A$10,$A1370=Sheet2!$A$11,$A1370=Sheet2!$A$12,$A1370=Sheet2!$A$13,$A1370=Sheet2!$A$14,$A1370=Sheet2!$A$15,$A1370=Sheet2!$A$16,$A1370=Sheet2!$A$17),Sheet2!$B$9&lt;=仕訳日記帳!$N1370&lt;Sheet2!$C$10),仕訳日記帳!B1370,""))))</f>
        <v/>
      </c>
      <c r="D1370" s="265" t="str">
        <f>IF(AND($A1370=Sheet2!$A$2,仕訳日記帳!$N1370&gt;=Sheet2!$B$2),仕訳日記帳!N1370,IF(AND(OR($A1370=Sheet2!$A$3,$A1370=Sheet2!$A$4,$A1370=Sheet2!$A$5,$A1370=Sheet2!$A$6,$A1370=Sheet2!$A$7,$A1370=Sheet2!$A$9),仕訳日記帳!$N1370&gt;=Sheet2!$B$3),仕訳日記帳!N1370,IF(AND($A1370=Sheet2!$A$8,仕訳日記帳!$N1370&gt;=Sheet2!$B$8),仕訳日記帳!N1370,IF(AND(OR($A1370=Sheet2!$A$10,$A1370=Sheet2!$A$11,$A1370=Sheet2!$A$12,$A1370=Sheet2!$A$13,$A1370=Sheet2!$A$14,$A1370=Sheet2!$A$15,$A1370=Sheet2!$A$16,$A1370=Sheet2!$A$17),Sheet2!$B$9&lt;=仕訳日記帳!$N1370&lt;Sheet2!$C$10),仕訳日記帳!N1370,""))))</f>
        <v/>
      </c>
      <c r="E1370" s="263" t="str">
        <f>IF(AND($A1370=Sheet2!$A$2,仕訳日記帳!$N1370&gt;=Sheet2!$B$2),仕訳日記帳!G1370,IF(AND(OR($A1370=Sheet2!$A$3,$A1370=Sheet2!$A$4,$A1370=Sheet2!$A$5,$A1370=Sheet2!$A$6,$A1370=Sheet2!$A$7,$A1370=Sheet2!$A$9),仕訳日記帳!$N1370&gt;=Sheet2!$B$3),仕訳日記帳!G1370,IF(AND($A1370=Sheet2!$A$8,仕訳日記帳!$N1370&gt;=Sheet2!$B$8),仕訳日記帳!G1370,IF(AND(OR($A1370=Sheet2!$A$10,$A1370=Sheet2!$A$11,$A1370=Sheet2!$A$12,$A1370=Sheet2!$A$13,$A1370=Sheet2!$A$14,$A1370=Sheet2!$A$15,$A1370=Sheet2!$A$16,$A1370=Sheet2!$A$17),Sheet2!$B$9&lt;=仕訳日記帳!$N1370&lt;Sheet2!$C$10),仕訳日記帳!G1370,""))))</f>
        <v/>
      </c>
      <c r="G1370" t="str">
        <f>IF(OR(A1370=Sheet2!$A$2,A1370=Sheet2!$A$3,A1370=Sheet2!$A$4,A1370=Sheet2!$A$5,A1370=Sheet2!$A$6,A1370=Sheet2!$A$7,A1370=Sheet2!$A$8,A1370=Sheet2!$A$9,A1370=Sheet2!$A$10,A1370=Sheet2!$A$11,A1370=Sheet2!$A$12,$A$2=Sheet2!$A$13,A1370=Sheet2!$A$14,$A$2=Sheet2!$A$15,$A$2=Sheet2!$A$16,A1370=Sheet2!$A$17),"該当","")</f>
        <v/>
      </c>
      <c r="H1370" t="str">
        <f>IF(OR(A1370="",G1370=""),"",COUNTIF($G$2:G1370,"該当"))</f>
        <v/>
      </c>
    </row>
    <row r="1371" spans="1:8">
      <c r="A1371" t="str">
        <f>IF(AND(仕訳日記帳!D1371=Sheet2!$A$2,仕訳日記帳!$N1371&gt;=Sheet2!$B$2),仕訳日記帳!D1371,IF(AND(OR(仕訳日記帳!D1371=Sheet2!$A$3,仕訳日記帳!D1371=Sheet2!$A$4,仕訳日記帳!D1371=Sheet2!$A$5,仕訳日記帳!D1371=Sheet2!$A$6,仕訳日記帳!D1371=Sheet2!$A$7,仕訳日記帳!D1371=Sheet2!$A$9),仕訳日記帳!$N1371&gt;=Sheet2!$B$3),仕訳日記帳!D1371,IF(AND(仕訳日記帳!D1371=Sheet2!$A$8,仕訳日記帳!$N1371&gt;=Sheet2!$B$8),仕訳日記帳!D1371,IF(AND(OR(仕訳日記帳!D1371=Sheet2!$A$10,仕訳日記帳!D1371=Sheet2!$A$11,仕訳日記帳!D1371=Sheet2!$A$12,仕訳日記帳!D1371=Sheet2!$A$13,仕訳日記帳!D1371=Sheet2!$A$14,仕訳日記帳!D1371=Sheet2!$A$15,仕訳日記帳!D1371=Sheet2!$A$16,仕訳日記帳!D1371=Sheet2!$A$17),Sheet2!$B$9&lt;=仕訳日記帳!$N1371&lt;Sheet2!$C$10),仕訳日記帳!D1371,""))))</f>
        <v/>
      </c>
      <c r="B1371" s="263" t="str">
        <f>IF(AND($A1371=Sheet2!$A$2,仕訳日記帳!$N1371&gt;=Sheet2!$B$2),仕訳日記帳!A1371,IF(AND(OR($A1371=Sheet2!$A$3,$A1371=Sheet2!$A$4,$A1371=Sheet2!$A$5,$A1371=Sheet2!$A$6,$A1371=Sheet2!$A$7,$A1371=Sheet2!$A$9),仕訳日記帳!$N1371&gt;=Sheet2!$B$3),仕訳日記帳!A1371,IF(AND($A1371=Sheet2!$A$8,仕訳日記帳!$N1371&gt;=Sheet2!$B$8),仕訳日記帳!A1371,IF(AND(OR($A1371=Sheet2!$A$10,$A1371=Sheet2!$A$11,$A1371=Sheet2!$A$12,$A1371=Sheet2!$A$13,$A1371=Sheet2!$A$14,$A1371=Sheet2!$A$15,$A1371=Sheet2!$A$16,$A1371=Sheet2!$A$17),Sheet2!$B$9&lt;=仕訳日記帳!$N1371&lt;Sheet2!$C$10),仕訳日記帳!A1371,""))))</f>
        <v/>
      </c>
      <c r="C1371" t="str">
        <f>IF(AND($A1371=Sheet2!$A$2,仕訳日記帳!$N1371&gt;=Sheet2!$B$2),仕訳日記帳!B1371,IF(AND(OR($A1371=Sheet2!$A$3,$A1371=Sheet2!$A$4,$A1371=Sheet2!$A$5,$A1371=Sheet2!$A$6,$A1371=Sheet2!$A$7,$A1371=Sheet2!$A$9),仕訳日記帳!$N1371&gt;=Sheet2!$B$3),仕訳日記帳!B1371,IF(AND($A1371=Sheet2!$A$8,仕訳日記帳!$N1371&gt;=Sheet2!$B$8),仕訳日記帳!B1371,IF(AND(OR($A1371=Sheet2!$A$10,$A1371=Sheet2!$A$11,$A1371=Sheet2!$A$12,$A1371=Sheet2!$A$13,$A1371=Sheet2!$A$14,$A1371=Sheet2!$A$15,$A1371=Sheet2!$A$16,$A1371=Sheet2!$A$17),Sheet2!$B$9&lt;=仕訳日記帳!$N1371&lt;Sheet2!$C$10),仕訳日記帳!B1371,""))))</f>
        <v/>
      </c>
      <c r="D1371" s="265" t="str">
        <f>IF(AND($A1371=Sheet2!$A$2,仕訳日記帳!$N1371&gt;=Sheet2!$B$2),仕訳日記帳!N1371,IF(AND(OR($A1371=Sheet2!$A$3,$A1371=Sheet2!$A$4,$A1371=Sheet2!$A$5,$A1371=Sheet2!$A$6,$A1371=Sheet2!$A$7,$A1371=Sheet2!$A$9),仕訳日記帳!$N1371&gt;=Sheet2!$B$3),仕訳日記帳!N1371,IF(AND($A1371=Sheet2!$A$8,仕訳日記帳!$N1371&gt;=Sheet2!$B$8),仕訳日記帳!N1371,IF(AND(OR($A1371=Sheet2!$A$10,$A1371=Sheet2!$A$11,$A1371=Sheet2!$A$12,$A1371=Sheet2!$A$13,$A1371=Sheet2!$A$14,$A1371=Sheet2!$A$15,$A1371=Sheet2!$A$16,$A1371=Sheet2!$A$17),Sheet2!$B$9&lt;=仕訳日記帳!$N1371&lt;Sheet2!$C$10),仕訳日記帳!N1371,""))))</f>
        <v/>
      </c>
      <c r="E1371" s="263" t="str">
        <f>IF(AND($A1371=Sheet2!$A$2,仕訳日記帳!$N1371&gt;=Sheet2!$B$2),仕訳日記帳!G1371,IF(AND(OR($A1371=Sheet2!$A$3,$A1371=Sheet2!$A$4,$A1371=Sheet2!$A$5,$A1371=Sheet2!$A$6,$A1371=Sheet2!$A$7,$A1371=Sheet2!$A$9),仕訳日記帳!$N1371&gt;=Sheet2!$B$3),仕訳日記帳!G1371,IF(AND($A1371=Sheet2!$A$8,仕訳日記帳!$N1371&gt;=Sheet2!$B$8),仕訳日記帳!G1371,IF(AND(OR($A1371=Sheet2!$A$10,$A1371=Sheet2!$A$11,$A1371=Sheet2!$A$12,$A1371=Sheet2!$A$13,$A1371=Sheet2!$A$14,$A1371=Sheet2!$A$15,$A1371=Sheet2!$A$16,$A1371=Sheet2!$A$17),Sheet2!$B$9&lt;=仕訳日記帳!$N1371&lt;Sheet2!$C$10),仕訳日記帳!G1371,""))))</f>
        <v/>
      </c>
      <c r="G1371" t="str">
        <f>IF(OR(A1371=Sheet2!$A$2,A1371=Sheet2!$A$3,A1371=Sheet2!$A$4,A1371=Sheet2!$A$5,A1371=Sheet2!$A$6,A1371=Sheet2!$A$7,A1371=Sheet2!$A$8,A1371=Sheet2!$A$9,A1371=Sheet2!$A$10,A1371=Sheet2!$A$11,A1371=Sheet2!$A$12,$A$2=Sheet2!$A$13,A1371=Sheet2!$A$14,$A$2=Sheet2!$A$15,$A$2=Sheet2!$A$16,A1371=Sheet2!$A$17),"該当","")</f>
        <v/>
      </c>
      <c r="H1371" t="str">
        <f>IF(OR(A1371="",G1371=""),"",COUNTIF($G$2:G1371,"該当"))</f>
        <v/>
      </c>
    </row>
    <row r="1372" spans="1:8">
      <c r="A1372" t="str">
        <f>IF(AND(仕訳日記帳!D1372=Sheet2!$A$2,仕訳日記帳!$N1372&gt;=Sheet2!$B$2),仕訳日記帳!D1372,IF(AND(OR(仕訳日記帳!D1372=Sheet2!$A$3,仕訳日記帳!D1372=Sheet2!$A$4,仕訳日記帳!D1372=Sheet2!$A$5,仕訳日記帳!D1372=Sheet2!$A$6,仕訳日記帳!D1372=Sheet2!$A$7,仕訳日記帳!D1372=Sheet2!$A$9),仕訳日記帳!$N1372&gt;=Sheet2!$B$3),仕訳日記帳!D1372,IF(AND(仕訳日記帳!D1372=Sheet2!$A$8,仕訳日記帳!$N1372&gt;=Sheet2!$B$8),仕訳日記帳!D1372,IF(AND(OR(仕訳日記帳!D1372=Sheet2!$A$10,仕訳日記帳!D1372=Sheet2!$A$11,仕訳日記帳!D1372=Sheet2!$A$12,仕訳日記帳!D1372=Sheet2!$A$13,仕訳日記帳!D1372=Sheet2!$A$14,仕訳日記帳!D1372=Sheet2!$A$15,仕訳日記帳!D1372=Sheet2!$A$16,仕訳日記帳!D1372=Sheet2!$A$17),Sheet2!$B$9&lt;=仕訳日記帳!$N1372&lt;Sheet2!$C$10),仕訳日記帳!D1372,""))))</f>
        <v/>
      </c>
      <c r="B1372" s="263" t="str">
        <f>IF(AND($A1372=Sheet2!$A$2,仕訳日記帳!$N1372&gt;=Sheet2!$B$2),仕訳日記帳!A1372,IF(AND(OR($A1372=Sheet2!$A$3,$A1372=Sheet2!$A$4,$A1372=Sheet2!$A$5,$A1372=Sheet2!$A$6,$A1372=Sheet2!$A$7,$A1372=Sheet2!$A$9),仕訳日記帳!$N1372&gt;=Sheet2!$B$3),仕訳日記帳!A1372,IF(AND($A1372=Sheet2!$A$8,仕訳日記帳!$N1372&gt;=Sheet2!$B$8),仕訳日記帳!A1372,IF(AND(OR($A1372=Sheet2!$A$10,$A1372=Sheet2!$A$11,$A1372=Sheet2!$A$12,$A1372=Sheet2!$A$13,$A1372=Sheet2!$A$14,$A1372=Sheet2!$A$15,$A1372=Sheet2!$A$16,$A1372=Sheet2!$A$17),Sheet2!$B$9&lt;=仕訳日記帳!$N1372&lt;Sheet2!$C$10),仕訳日記帳!A1372,""))))</f>
        <v/>
      </c>
      <c r="C1372" t="str">
        <f>IF(AND($A1372=Sheet2!$A$2,仕訳日記帳!$N1372&gt;=Sheet2!$B$2),仕訳日記帳!B1372,IF(AND(OR($A1372=Sheet2!$A$3,$A1372=Sheet2!$A$4,$A1372=Sheet2!$A$5,$A1372=Sheet2!$A$6,$A1372=Sheet2!$A$7,$A1372=Sheet2!$A$9),仕訳日記帳!$N1372&gt;=Sheet2!$B$3),仕訳日記帳!B1372,IF(AND($A1372=Sheet2!$A$8,仕訳日記帳!$N1372&gt;=Sheet2!$B$8),仕訳日記帳!B1372,IF(AND(OR($A1372=Sheet2!$A$10,$A1372=Sheet2!$A$11,$A1372=Sheet2!$A$12,$A1372=Sheet2!$A$13,$A1372=Sheet2!$A$14,$A1372=Sheet2!$A$15,$A1372=Sheet2!$A$16,$A1372=Sheet2!$A$17),Sheet2!$B$9&lt;=仕訳日記帳!$N1372&lt;Sheet2!$C$10),仕訳日記帳!B1372,""))))</f>
        <v/>
      </c>
      <c r="D1372" s="265" t="str">
        <f>IF(AND($A1372=Sheet2!$A$2,仕訳日記帳!$N1372&gt;=Sheet2!$B$2),仕訳日記帳!N1372,IF(AND(OR($A1372=Sheet2!$A$3,$A1372=Sheet2!$A$4,$A1372=Sheet2!$A$5,$A1372=Sheet2!$A$6,$A1372=Sheet2!$A$7,$A1372=Sheet2!$A$9),仕訳日記帳!$N1372&gt;=Sheet2!$B$3),仕訳日記帳!N1372,IF(AND($A1372=Sheet2!$A$8,仕訳日記帳!$N1372&gt;=Sheet2!$B$8),仕訳日記帳!N1372,IF(AND(OR($A1372=Sheet2!$A$10,$A1372=Sheet2!$A$11,$A1372=Sheet2!$A$12,$A1372=Sheet2!$A$13,$A1372=Sheet2!$A$14,$A1372=Sheet2!$A$15,$A1372=Sheet2!$A$16,$A1372=Sheet2!$A$17),Sheet2!$B$9&lt;=仕訳日記帳!$N1372&lt;Sheet2!$C$10),仕訳日記帳!N1372,""))))</f>
        <v/>
      </c>
      <c r="E1372" s="263" t="str">
        <f>IF(AND($A1372=Sheet2!$A$2,仕訳日記帳!$N1372&gt;=Sheet2!$B$2),仕訳日記帳!G1372,IF(AND(OR($A1372=Sheet2!$A$3,$A1372=Sheet2!$A$4,$A1372=Sheet2!$A$5,$A1372=Sheet2!$A$6,$A1372=Sheet2!$A$7,$A1372=Sheet2!$A$9),仕訳日記帳!$N1372&gt;=Sheet2!$B$3),仕訳日記帳!G1372,IF(AND($A1372=Sheet2!$A$8,仕訳日記帳!$N1372&gt;=Sheet2!$B$8),仕訳日記帳!G1372,IF(AND(OR($A1372=Sheet2!$A$10,$A1372=Sheet2!$A$11,$A1372=Sheet2!$A$12,$A1372=Sheet2!$A$13,$A1372=Sheet2!$A$14,$A1372=Sheet2!$A$15,$A1372=Sheet2!$A$16,$A1372=Sheet2!$A$17),Sheet2!$B$9&lt;=仕訳日記帳!$N1372&lt;Sheet2!$C$10),仕訳日記帳!G1372,""))))</f>
        <v/>
      </c>
      <c r="G1372" t="str">
        <f>IF(OR(A1372=Sheet2!$A$2,A1372=Sheet2!$A$3,A1372=Sheet2!$A$4,A1372=Sheet2!$A$5,A1372=Sheet2!$A$6,A1372=Sheet2!$A$7,A1372=Sheet2!$A$8,A1372=Sheet2!$A$9,A1372=Sheet2!$A$10,A1372=Sheet2!$A$11,A1372=Sheet2!$A$12,$A$2=Sheet2!$A$13,A1372=Sheet2!$A$14,$A$2=Sheet2!$A$15,$A$2=Sheet2!$A$16,A1372=Sheet2!$A$17),"該当","")</f>
        <v/>
      </c>
      <c r="H1372" t="str">
        <f>IF(OR(A1372="",G1372=""),"",COUNTIF($G$2:G1372,"該当"))</f>
        <v/>
      </c>
    </row>
    <row r="1373" spans="1:8">
      <c r="A1373" t="str">
        <f>IF(AND(仕訳日記帳!D1373=Sheet2!$A$2,仕訳日記帳!$N1373&gt;=Sheet2!$B$2),仕訳日記帳!D1373,IF(AND(OR(仕訳日記帳!D1373=Sheet2!$A$3,仕訳日記帳!D1373=Sheet2!$A$4,仕訳日記帳!D1373=Sheet2!$A$5,仕訳日記帳!D1373=Sheet2!$A$6,仕訳日記帳!D1373=Sheet2!$A$7,仕訳日記帳!D1373=Sheet2!$A$9),仕訳日記帳!$N1373&gt;=Sheet2!$B$3),仕訳日記帳!D1373,IF(AND(仕訳日記帳!D1373=Sheet2!$A$8,仕訳日記帳!$N1373&gt;=Sheet2!$B$8),仕訳日記帳!D1373,IF(AND(OR(仕訳日記帳!D1373=Sheet2!$A$10,仕訳日記帳!D1373=Sheet2!$A$11,仕訳日記帳!D1373=Sheet2!$A$12,仕訳日記帳!D1373=Sheet2!$A$13,仕訳日記帳!D1373=Sheet2!$A$14,仕訳日記帳!D1373=Sheet2!$A$15,仕訳日記帳!D1373=Sheet2!$A$16,仕訳日記帳!D1373=Sheet2!$A$17),Sheet2!$B$9&lt;=仕訳日記帳!$N1373&lt;Sheet2!$C$10),仕訳日記帳!D1373,""))))</f>
        <v/>
      </c>
      <c r="B1373" s="263" t="str">
        <f>IF(AND($A1373=Sheet2!$A$2,仕訳日記帳!$N1373&gt;=Sheet2!$B$2),仕訳日記帳!A1373,IF(AND(OR($A1373=Sheet2!$A$3,$A1373=Sheet2!$A$4,$A1373=Sheet2!$A$5,$A1373=Sheet2!$A$6,$A1373=Sheet2!$A$7,$A1373=Sheet2!$A$9),仕訳日記帳!$N1373&gt;=Sheet2!$B$3),仕訳日記帳!A1373,IF(AND($A1373=Sheet2!$A$8,仕訳日記帳!$N1373&gt;=Sheet2!$B$8),仕訳日記帳!A1373,IF(AND(OR($A1373=Sheet2!$A$10,$A1373=Sheet2!$A$11,$A1373=Sheet2!$A$12,$A1373=Sheet2!$A$13,$A1373=Sheet2!$A$14,$A1373=Sheet2!$A$15,$A1373=Sheet2!$A$16,$A1373=Sheet2!$A$17),Sheet2!$B$9&lt;=仕訳日記帳!$N1373&lt;Sheet2!$C$10),仕訳日記帳!A1373,""))))</f>
        <v/>
      </c>
      <c r="C1373" t="str">
        <f>IF(AND($A1373=Sheet2!$A$2,仕訳日記帳!$N1373&gt;=Sheet2!$B$2),仕訳日記帳!B1373,IF(AND(OR($A1373=Sheet2!$A$3,$A1373=Sheet2!$A$4,$A1373=Sheet2!$A$5,$A1373=Sheet2!$A$6,$A1373=Sheet2!$A$7,$A1373=Sheet2!$A$9),仕訳日記帳!$N1373&gt;=Sheet2!$B$3),仕訳日記帳!B1373,IF(AND($A1373=Sheet2!$A$8,仕訳日記帳!$N1373&gt;=Sheet2!$B$8),仕訳日記帳!B1373,IF(AND(OR($A1373=Sheet2!$A$10,$A1373=Sheet2!$A$11,$A1373=Sheet2!$A$12,$A1373=Sheet2!$A$13,$A1373=Sheet2!$A$14,$A1373=Sheet2!$A$15,$A1373=Sheet2!$A$16,$A1373=Sheet2!$A$17),Sheet2!$B$9&lt;=仕訳日記帳!$N1373&lt;Sheet2!$C$10),仕訳日記帳!B1373,""))))</f>
        <v/>
      </c>
      <c r="D1373" s="265" t="str">
        <f>IF(AND($A1373=Sheet2!$A$2,仕訳日記帳!$N1373&gt;=Sheet2!$B$2),仕訳日記帳!N1373,IF(AND(OR($A1373=Sheet2!$A$3,$A1373=Sheet2!$A$4,$A1373=Sheet2!$A$5,$A1373=Sheet2!$A$6,$A1373=Sheet2!$A$7,$A1373=Sheet2!$A$9),仕訳日記帳!$N1373&gt;=Sheet2!$B$3),仕訳日記帳!N1373,IF(AND($A1373=Sheet2!$A$8,仕訳日記帳!$N1373&gt;=Sheet2!$B$8),仕訳日記帳!N1373,IF(AND(OR($A1373=Sheet2!$A$10,$A1373=Sheet2!$A$11,$A1373=Sheet2!$A$12,$A1373=Sheet2!$A$13,$A1373=Sheet2!$A$14,$A1373=Sheet2!$A$15,$A1373=Sheet2!$A$16,$A1373=Sheet2!$A$17),Sheet2!$B$9&lt;=仕訳日記帳!$N1373&lt;Sheet2!$C$10),仕訳日記帳!N1373,""))))</f>
        <v/>
      </c>
      <c r="E1373" s="263" t="str">
        <f>IF(AND($A1373=Sheet2!$A$2,仕訳日記帳!$N1373&gt;=Sheet2!$B$2),仕訳日記帳!G1373,IF(AND(OR($A1373=Sheet2!$A$3,$A1373=Sheet2!$A$4,$A1373=Sheet2!$A$5,$A1373=Sheet2!$A$6,$A1373=Sheet2!$A$7,$A1373=Sheet2!$A$9),仕訳日記帳!$N1373&gt;=Sheet2!$B$3),仕訳日記帳!G1373,IF(AND($A1373=Sheet2!$A$8,仕訳日記帳!$N1373&gt;=Sheet2!$B$8),仕訳日記帳!G1373,IF(AND(OR($A1373=Sheet2!$A$10,$A1373=Sheet2!$A$11,$A1373=Sheet2!$A$12,$A1373=Sheet2!$A$13,$A1373=Sheet2!$A$14,$A1373=Sheet2!$A$15,$A1373=Sheet2!$A$16,$A1373=Sheet2!$A$17),Sheet2!$B$9&lt;=仕訳日記帳!$N1373&lt;Sheet2!$C$10),仕訳日記帳!G1373,""))))</f>
        <v/>
      </c>
      <c r="G1373" t="str">
        <f>IF(OR(A1373=Sheet2!$A$2,A1373=Sheet2!$A$3,A1373=Sheet2!$A$4,A1373=Sheet2!$A$5,A1373=Sheet2!$A$6,A1373=Sheet2!$A$7,A1373=Sheet2!$A$8,A1373=Sheet2!$A$9,A1373=Sheet2!$A$10,A1373=Sheet2!$A$11,A1373=Sheet2!$A$12,$A$2=Sheet2!$A$13,A1373=Sheet2!$A$14,$A$2=Sheet2!$A$15,$A$2=Sheet2!$A$16,A1373=Sheet2!$A$17),"該当","")</f>
        <v/>
      </c>
      <c r="H1373" t="str">
        <f>IF(OR(A1373="",G1373=""),"",COUNTIF($G$2:G1373,"該当"))</f>
        <v/>
      </c>
    </row>
    <row r="1374" spans="1:8">
      <c r="A1374" t="str">
        <f>IF(AND(仕訳日記帳!D1374=Sheet2!$A$2,仕訳日記帳!$N1374&gt;=Sheet2!$B$2),仕訳日記帳!D1374,IF(AND(OR(仕訳日記帳!D1374=Sheet2!$A$3,仕訳日記帳!D1374=Sheet2!$A$4,仕訳日記帳!D1374=Sheet2!$A$5,仕訳日記帳!D1374=Sheet2!$A$6,仕訳日記帳!D1374=Sheet2!$A$7,仕訳日記帳!D1374=Sheet2!$A$9),仕訳日記帳!$N1374&gt;=Sheet2!$B$3),仕訳日記帳!D1374,IF(AND(仕訳日記帳!D1374=Sheet2!$A$8,仕訳日記帳!$N1374&gt;=Sheet2!$B$8),仕訳日記帳!D1374,IF(AND(OR(仕訳日記帳!D1374=Sheet2!$A$10,仕訳日記帳!D1374=Sheet2!$A$11,仕訳日記帳!D1374=Sheet2!$A$12,仕訳日記帳!D1374=Sheet2!$A$13,仕訳日記帳!D1374=Sheet2!$A$14,仕訳日記帳!D1374=Sheet2!$A$15,仕訳日記帳!D1374=Sheet2!$A$16,仕訳日記帳!D1374=Sheet2!$A$17),Sheet2!$B$9&lt;=仕訳日記帳!$N1374&lt;Sheet2!$C$10),仕訳日記帳!D1374,""))))</f>
        <v/>
      </c>
      <c r="B1374" s="263" t="str">
        <f>IF(AND($A1374=Sheet2!$A$2,仕訳日記帳!$N1374&gt;=Sheet2!$B$2),仕訳日記帳!A1374,IF(AND(OR($A1374=Sheet2!$A$3,$A1374=Sheet2!$A$4,$A1374=Sheet2!$A$5,$A1374=Sheet2!$A$6,$A1374=Sheet2!$A$7,$A1374=Sheet2!$A$9),仕訳日記帳!$N1374&gt;=Sheet2!$B$3),仕訳日記帳!A1374,IF(AND($A1374=Sheet2!$A$8,仕訳日記帳!$N1374&gt;=Sheet2!$B$8),仕訳日記帳!A1374,IF(AND(OR($A1374=Sheet2!$A$10,$A1374=Sheet2!$A$11,$A1374=Sheet2!$A$12,$A1374=Sheet2!$A$13,$A1374=Sheet2!$A$14,$A1374=Sheet2!$A$15,$A1374=Sheet2!$A$16,$A1374=Sheet2!$A$17),Sheet2!$B$9&lt;=仕訳日記帳!$N1374&lt;Sheet2!$C$10),仕訳日記帳!A1374,""))))</f>
        <v/>
      </c>
      <c r="C1374" t="str">
        <f>IF(AND($A1374=Sheet2!$A$2,仕訳日記帳!$N1374&gt;=Sheet2!$B$2),仕訳日記帳!B1374,IF(AND(OR($A1374=Sheet2!$A$3,$A1374=Sheet2!$A$4,$A1374=Sheet2!$A$5,$A1374=Sheet2!$A$6,$A1374=Sheet2!$A$7,$A1374=Sheet2!$A$9),仕訳日記帳!$N1374&gt;=Sheet2!$B$3),仕訳日記帳!B1374,IF(AND($A1374=Sheet2!$A$8,仕訳日記帳!$N1374&gt;=Sheet2!$B$8),仕訳日記帳!B1374,IF(AND(OR($A1374=Sheet2!$A$10,$A1374=Sheet2!$A$11,$A1374=Sheet2!$A$12,$A1374=Sheet2!$A$13,$A1374=Sheet2!$A$14,$A1374=Sheet2!$A$15,$A1374=Sheet2!$A$16,$A1374=Sheet2!$A$17),Sheet2!$B$9&lt;=仕訳日記帳!$N1374&lt;Sheet2!$C$10),仕訳日記帳!B1374,""))))</f>
        <v/>
      </c>
      <c r="D1374" s="265" t="str">
        <f>IF(AND($A1374=Sheet2!$A$2,仕訳日記帳!$N1374&gt;=Sheet2!$B$2),仕訳日記帳!N1374,IF(AND(OR($A1374=Sheet2!$A$3,$A1374=Sheet2!$A$4,$A1374=Sheet2!$A$5,$A1374=Sheet2!$A$6,$A1374=Sheet2!$A$7,$A1374=Sheet2!$A$9),仕訳日記帳!$N1374&gt;=Sheet2!$B$3),仕訳日記帳!N1374,IF(AND($A1374=Sheet2!$A$8,仕訳日記帳!$N1374&gt;=Sheet2!$B$8),仕訳日記帳!N1374,IF(AND(OR($A1374=Sheet2!$A$10,$A1374=Sheet2!$A$11,$A1374=Sheet2!$A$12,$A1374=Sheet2!$A$13,$A1374=Sheet2!$A$14,$A1374=Sheet2!$A$15,$A1374=Sheet2!$A$16,$A1374=Sheet2!$A$17),Sheet2!$B$9&lt;=仕訳日記帳!$N1374&lt;Sheet2!$C$10),仕訳日記帳!N1374,""))))</f>
        <v/>
      </c>
      <c r="E1374" s="263" t="str">
        <f>IF(AND($A1374=Sheet2!$A$2,仕訳日記帳!$N1374&gt;=Sheet2!$B$2),仕訳日記帳!G1374,IF(AND(OR($A1374=Sheet2!$A$3,$A1374=Sheet2!$A$4,$A1374=Sheet2!$A$5,$A1374=Sheet2!$A$6,$A1374=Sheet2!$A$7,$A1374=Sheet2!$A$9),仕訳日記帳!$N1374&gt;=Sheet2!$B$3),仕訳日記帳!G1374,IF(AND($A1374=Sheet2!$A$8,仕訳日記帳!$N1374&gt;=Sheet2!$B$8),仕訳日記帳!G1374,IF(AND(OR($A1374=Sheet2!$A$10,$A1374=Sheet2!$A$11,$A1374=Sheet2!$A$12,$A1374=Sheet2!$A$13,$A1374=Sheet2!$A$14,$A1374=Sheet2!$A$15,$A1374=Sheet2!$A$16,$A1374=Sheet2!$A$17),Sheet2!$B$9&lt;=仕訳日記帳!$N1374&lt;Sheet2!$C$10),仕訳日記帳!G1374,""))))</f>
        <v/>
      </c>
      <c r="G1374" t="str">
        <f>IF(OR(A1374=Sheet2!$A$2,A1374=Sheet2!$A$3,A1374=Sheet2!$A$4,A1374=Sheet2!$A$5,A1374=Sheet2!$A$6,A1374=Sheet2!$A$7,A1374=Sheet2!$A$8,A1374=Sheet2!$A$9,A1374=Sheet2!$A$10,A1374=Sheet2!$A$11,A1374=Sheet2!$A$12,$A$2=Sheet2!$A$13,A1374=Sheet2!$A$14,$A$2=Sheet2!$A$15,$A$2=Sheet2!$A$16,A1374=Sheet2!$A$17),"該当","")</f>
        <v/>
      </c>
      <c r="H1374" t="str">
        <f>IF(OR(A1374="",G1374=""),"",COUNTIF($G$2:G1374,"該当"))</f>
        <v/>
      </c>
    </row>
    <row r="1375" spans="1:8">
      <c r="A1375" t="str">
        <f>IF(AND(仕訳日記帳!D1375=Sheet2!$A$2,仕訳日記帳!$N1375&gt;=Sheet2!$B$2),仕訳日記帳!D1375,IF(AND(OR(仕訳日記帳!D1375=Sheet2!$A$3,仕訳日記帳!D1375=Sheet2!$A$4,仕訳日記帳!D1375=Sheet2!$A$5,仕訳日記帳!D1375=Sheet2!$A$6,仕訳日記帳!D1375=Sheet2!$A$7,仕訳日記帳!D1375=Sheet2!$A$9),仕訳日記帳!$N1375&gt;=Sheet2!$B$3),仕訳日記帳!D1375,IF(AND(仕訳日記帳!D1375=Sheet2!$A$8,仕訳日記帳!$N1375&gt;=Sheet2!$B$8),仕訳日記帳!D1375,IF(AND(OR(仕訳日記帳!D1375=Sheet2!$A$10,仕訳日記帳!D1375=Sheet2!$A$11,仕訳日記帳!D1375=Sheet2!$A$12,仕訳日記帳!D1375=Sheet2!$A$13,仕訳日記帳!D1375=Sheet2!$A$14,仕訳日記帳!D1375=Sheet2!$A$15,仕訳日記帳!D1375=Sheet2!$A$16,仕訳日記帳!D1375=Sheet2!$A$17),Sheet2!$B$9&lt;=仕訳日記帳!$N1375&lt;Sheet2!$C$10),仕訳日記帳!D1375,""))))</f>
        <v/>
      </c>
      <c r="B1375" s="263" t="str">
        <f>IF(AND($A1375=Sheet2!$A$2,仕訳日記帳!$N1375&gt;=Sheet2!$B$2),仕訳日記帳!A1375,IF(AND(OR($A1375=Sheet2!$A$3,$A1375=Sheet2!$A$4,$A1375=Sheet2!$A$5,$A1375=Sheet2!$A$6,$A1375=Sheet2!$A$7,$A1375=Sheet2!$A$9),仕訳日記帳!$N1375&gt;=Sheet2!$B$3),仕訳日記帳!A1375,IF(AND($A1375=Sheet2!$A$8,仕訳日記帳!$N1375&gt;=Sheet2!$B$8),仕訳日記帳!A1375,IF(AND(OR($A1375=Sheet2!$A$10,$A1375=Sheet2!$A$11,$A1375=Sheet2!$A$12,$A1375=Sheet2!$A$13,$A1375=Sheet2!$A$14,$A1375=Sheet2!$A$15,$A1375=Sheet2!$A$16,$A1375=Sheet2!$A$17),Sheet2!$B$9&lt;=仕訳日記帳!$N1375&lt;Sheet2!$C$10),仕訳日記帳!A1375,""))))</f>
        <v/>
      </c>
      <c r="C1375" t="str">
        <f>IF(AND($A1375=Sheet2!$A$2,仕訳日記帳!$N1375&gt;=Sheet2!$B$2),仕訳日記帳!B1375,IF(AND(OR($A1375=Sheet2!$A$3,$A1375=Sheet2!$A$4,$A1375=Sheet2!$A$5,$A1375=Sheet2!$A$6,$A1375=Sheet2!$A$7,$A1375=Sheet2!$A$9),仕訳日記帳!$N1375&gt;=Sheet2!$B$3),仕訳日記帳!B1375,IF(AND($A1375=Sheet2!$A$8,仕訳日記帳!$N1375&gt;=Sheet2!$B$8),仕訳日記帳!B1375,IF(AND(OR($A1375=Sheet2!$A$10,$A1375=Sheet2!$A$11,$A1375=Sheet2!$A$12,$A1375=Sheet2!$A$13,$A1375=Sheet2!$A$14,$A1375=Sheet2!$A$15,$A1375=Sheet2!$A$16,$A1375=Sheet2!$A$17),Sheet2!$B$9&lt;=仕訳日記帳!$N1375&lt;Sheet2!$C$10),仕訳日記帳!B1375,""))))</f>
        <v/>
      </c>
      <c r="D1375" s="265" t="str">
        <f>IF(AND($A1375=Sheet2!$A$2,仕訳日記帳!$N1375&gt;=Sheet2!$B$2),仕訳日記帳!N1375,IF(AND(OR($A1375=Sheet2!$A$3,$A1375=Sheet2!$A$4,$A1375=Sheet2!$A$5,$A1375=Sheet2!$A$6,$A1375=Sheet2!$A$7,$A1375=Sheet2!$A$9),仕訳日記帳!$N1375&gt;=Sheet2!$B$3),仕訳日記帳!N1375,IF(AND($A1375=Sheet2!$A$8,仕訳日記帳!$N1375&gt;=Sheet2!$B$8),仕訳日記帳!N1375,IF(AND(OR($A1375=Sheet2!$A$10,$A1375=Sheet2!$A$11,$A1375=Sheet2!$A$12,$A1375=Sheet2!$A$13,$A1375=Sheet2!$A$14,$A1375=Sheet2!$A$15,$A1375=Sheet2!$A$16,$A1375=Sheet2!$A$17),Sheet2!$B$9&lt;=仕訳日記帳!$N1375&lt;Sheet2!$C$10),仕訳日記帳!N1375,""))))</f>
        <v/>
      </c>
      <c r="E1375" s="263" t="str">
        <f>IF(AND($A1375=Sheet2!$A$2,仕訳日記帳!$N1375&gt;=Sheet2!$B$2),仕訳日記帳!G1375,IF(AND(OR($A1375=Sheet2!$A$3,$A1375=Sheet2!$A$4,$A1375=Sheet2!$A$5,$A1375=Sheet2!$A$6,$A1375=Sheet2!$A$7,$A1375=Sheet2!$A$9),仕訳日記帳!$N1375&gt;=Sheet2!$B$3),仕訳日記帳!G1375,IF(AND($A1375=Sheet2!$A$8,仕訳日記帳!$N1375&gt;=Sheet2!$B$8),仕訳日記帳!G1375,IF(AND(OR($A1375=Sheet2!$A$10,$A1375=Sheet2!$A$11,$A1375=Sheet2!$A$12,$A1375=Sheet2!$A$13,$A1375=Sheet2!$A$14,$A1375=Sheet2!$A$15,$A1375=Sheet2!$A$16,$A1375=Sheet2!$A$17),Sheet2!$B$9&lt;=仕訳日記帳!$N1375&lt;Sheet2!$C$10),仕訳日記帳!G1375,""))))</f>
        <v/>
      </c>
      <c r="G1375" t="str">
        <f>IF(OR(A1375=Sheet2!$A$2,A1375=Sheet2!$A$3,A1375=Sheet2!$A$4,A1375=Sheet2!$A$5,A1375=Sheet2!$A$6,A1375=Sheet2!$A$7,A1375=Sheet2!$A$8,A1375=Sheet2!$A$9,A1375=Sheet2!$A$10,A1375=Sheet2!$A$11,A1375=Sheet2!$A$12,$A$2=Sheet2!$A$13,A1375=Sheet2!$A$14,$A$2=Sheet2!$A$15,$A$2=Sheet2!$A$16,A1375=Sheet2!$A$17),"該当","")</f>
        <v/>
      </c>
      <c r="H1375" t="str">
        <f>IF(OR(A1375="",G1375=""),"",COUNTIF($G$2:G1375,"該当"))</f>
        <v/>
      </c>
    </row>
    <row r="1376" spans="1:8">
      <c r="A1376" t="str">
        <f>IF(AND(仕訳日記帳!D1376=Sheet2!$A$2,仕訳日記帳!$N1376&gt;=Sheet2!$B$2),仕訳日記帳!D1376,IF(AND(OR(仕訳日記帳!D1376=Sheet2!$A$3,仕訳日記帳!D1376=Sheet2!$A$4,仕訳日記帳!D1376=Sheet2!$A$5,仕訳日記帳!D1376=Sheet2!$A$6,仕訳日記帳!D1376=Sheet2!$A$7,仕訳日記帳!D1376=Sheet2!$A$9),仕訳日記帳!$N1376&gt;=Sheet2!$B$3),仕訳日記帳!D1376,IF(AND(仕訳日記帳!D1376=Sheet2!$A$8,仕訳日記帳!$N1376&gt;=Sheet2!$B$8),仕訳日記帳!D1376,IF(AND(OR(仕訳日記帳!D1376=Sheet2!$A$10,仕訳日記帳!D1376=Sheet2!$A$11,仕訳日記帳!D1376=Sheet2!$A$12,仕訳日記帳!D1376=Sheet2!$A$13,仕訳日記帳!D1376=Sheet2!$A$14,仕訳日記帳!D1376=Sheet2!$A$15,仕訳日記帳!D1376=Sheet2!$A$16,仕訳日記帳!D1376=Sheet2!$A$17),Sheet2!$B$9&lt;=仕訳日記帳!$N1376&lt;Sheet2!$C$10),仕訳日記帳!D1376,""))))</f>
        <v/>
      </c>
      <c r="B1376" s="263" t="str">
        <f>IF(AND($A1376=Sheet2!$A$2,仕訳日記帳!$N1376&gt;=Sheet2!$B$2),仕訳日記帳!A1376,IF(AND(OR($A1376=Sheet2!$A$3,$A1376=Sheet2!$A$4,$A1376=Sheet2!$A$5,$A1376=Sheet2!$A$6,$A1376=Sheet2!$A$7,$A1376=Sheet2!$A$9),仕訳日記帳!$N1376&gt;=Sheet2!$B$3),仕訳日記帳!A1376,IF(AND($A1376=Sheet2!$A$8,仕訳日記帳!$N1376&gt;=Sheet2!$B$8),仕訳日記帳!A1376,IF(AND(OR($A1376=Sheet2!$A$10,$A1376=Sheet2!$A$11,$A1376=Sheet2!$A$12,$A1376=Sheet2!$A$13,$A1376=Sheet2!$A$14,$A1376=Sheet2!$A$15,$A1376=Sheet2!$A$16,$A1376=Sheet2!$A$17),Sheet2!$B$9&lt;=仕訳日記帳!$N1376&lt;Sheet2!$C$10),仕訳日記帳!A1376,""))))</f>
        <v/>
      </c>
      <c r="C1376" t="str">
        <f>IF(AND($A1376=Sheet2!$A$2,仕訳日記帳!$N1376&gt;=Sheet2!$B$2),仕訳日記帳!B1376,IF(AND(OR($A1376=Sheet2!$A$3,$A1376=Sheet2!$A$4,$A1376=Sheet2!$A$5,$A1376=Sheet2!$A$6,$A1376=Sheet2!$A$7,$A1376=Sheet2!$A$9),仕訳日記帳!$N1376&gt;=Sheet2!$B$3),仕訳日記帳!B1376,IF(AND($A1376=Sheet2!$A$8,仕訳日記帳!$N1376&gt;=Sheet2!$B$8),仕訳日記帳!B1376,IF(AND(OR($A1376=Sheet2!$A$10,$A1376=Sheet2!$A$11,$A1376=Sheet2!$A$12,$A1376=Sheet2!$A$13,$A1376=Sheet2!$A$14,$A1376=Sheet2!$A$15,$A1376=Sheet2!$A$16,$A1376=Sheet2!$A$17),Sheet2!$B$9&lt;=仕訳日記帳!$N1376&lt;Sheet2!$C$10),仕訳日記帳!B1376,""))))</f>
        <v/>
      </c>
      <c r="D1376" s="265" t="str">
        <f>IF(AND($A1376=Sheet2!$A$2,仕訳日記帳!$N1376&gt;=Sheet2!$B$2),仕訳日記帳!N1376,IF(AND(OR($A1376=Sheet2!$A$3,$A1376=Sheet2!$A$4,$A1376=Sheet2!$A$5,$A1376=Sheet2!$A$6,$A1376=Sheet2!$A$7,$A1376=Sheet2!$A$9),仕訳日記帳!$N1376&gt;=Sheet2!$B$3),仕訳日記帳!N1376,IF(AND($A1376=Sheet2!$A$8,仕訳日記帳!$N1376&gt;=Sheet2!$B$8),仕訳日記帳!N1376,IF(AND(OR($A1376=Sheet2!$A$10,$A1376=Sheet2!$A$11,$A1376=Sheet2!$A$12,$A1376=Sheet2!$A$13,$A1376=Sheet2!$A$14,$A1376=Sheet2!$A$15,$A1376=Sheet2!$A$16,$A1376=Sheet2!$A$17),Sheet2!$B$9&lt;=仕訳日記帳!$N1376&lt;Sheet2!$C$10),仕訳日記帳!N1376,""))))</f>
        <v/>
      </c>
      <c r="E1376" s="263" t="str">
        <f>IF(AND($A1376=Sheet2!$A$2,仕訳日記帳!$N1376&gt;=Sheet2!$B$2),仕訳日記帳!G1376,IF(AND(OR($A1376=Sheet2!$A$3,$A1376=Sheet2!$A$4,$A1376=Sheet2!$A$5,$A1376=Sheet2!$A$6,$A1376=Sheet2!$A$7,$A1376=Sheet2!$A$9),仕訳日記帳!$N1376&gt;=Sheet2!$B$3),仕訳日記帳!G1376,IF(AND($A1376=Sheet2!$A$8,仕訳日記帳!$N1376&gt;=Sheet2!$B$8),仕訳日記帳!G1376,IF(AND(OR($A1376=Sheet2!$A$10,$A1376=Sheet2!$A$11,$A1376=Sheet2!$A$12,$A1376=Sheet2!$A$13,$A1376=Sheet2!$A$14,$A1376=Sheet2!$A$15,$A1376=Sheet2!$A$16,$A1376=Sheet2!$A$17),Sheet2!$B$9&lt;=仕訳日記帳!$N1376&lt;Sheet2!$C$10),仕訳日記帳!G1376,""))))</f>
        <v/>
      </c>
      <c r="G1376" t="str">
        <f>IF(OR(A1376=Sheet2!$A$2,A1376=Sheet2!$A$3,A1376=Sheet2!$A$4,A1376=Sheet2!$A$5,A1376=Sheet2!$A$6,A1376=Sheet2!$A$7,A1376=Sheet2!$A$8,A1376=Sheet2!$A$9,A1376=Sheet2!$A$10,A1376=Sheet2!$A$11,A1376=Sheet2!$A$12,$A$2=Sheet2!$A$13,A1376=Sheet2!$A$14,$A$2=Sheet2!$A$15,$A$2=Sheet2!$A$16,A1376=Sheet2!$A$17),"該当","")</f>
        <v/>
      </c>
      <c r="H1376" t="str">
        <f>IF(OR(A1376="",G1376=""),"",COUNTIF($G$2:G1376,"該当"))</f>
        <v/>
      </c>
    </row>
    <row r="1377" spans="1:8">
      <c r="A1377" t="str">
        <f>IF(AND(仕訳日記帳!D1377=Sheet2!$A$2,仕訳日記帳!$N1377&gt;=Sheet2!$B$2),仕訳日記帳!D1377,IF(AND(OR(仕訳日記帳!D1377=Sheet2!$A$3,仕訳日記帳!D1377=Sheet2!$A$4,仕訳日記帳!D1377=Sheet2!$A$5,仕訳日記帳!D1377=Sheet2!$A$6,仕訳日記帳!D1377=Sheet2!$A$7,仕訳日記帳!D1377=Sheet2!$A$9),仕訳日記帳!$N1377&gt;=Sheet2!$B$3),仕訳日記帳!D1377,IF(AND(仕訳日記帳!D1377=Sheet2!$A$8,仕訳日記帳!$N1377&gt;=Sheet2!$B$8),仕訳日記帳!D1377,IF(AND(OR(仕訳日記帳!D1377=Sheet2!$A$10,仕訳日記帳!D1377=Sheet2!$A$11,仕訳日記帳!D1377=Sheet2!$A$12,仕訳日記帳!D1377=Sheet2!$A$13,仕訳日記帳!D1377=Sheet2!$A$14,仕訳日記帳!D1377=Sheet2!$A$15,仕訳日記帳!D1377=Sheet2!$A$16,仕訳日記帳!D1377=Sheet2!$A$17),Sheet2!$B$9&lt;=仕訳日記帳!$N1377&lt;Sheet2!$C$10),仕訳日記帳!D1377,""))))</f>
        <v/>
      </c>
      <c r="B1377" s="263" t="str">
        <f>IF(AND($A1377=Sheet2!$A$2,仕訳日記帳!$N1377&gt;=Sheet2!$B$2),仕訳日記帳!A1377,IF(AND(OR($A1377=Sheet2!$A$3,$A1377=Sheet2!$A$4,$A1377=Sheet2!$A$5,$A1377=Sheet2!$A$6,$A1377=Sheet2!$A$7,$A1377=Sheet2!$A$9),仕訳日記帳!$N1377&gt;=Sheet2!$B$3),仕訳日記帳!A1377,IF(AND($A1377=Sheet2!$A$8,仕訳日記帳!$N1377&gt;=Sheet2!$B$8),仕訳日記帳!A1377,IF(AND(OR($A1377=Sheet2!$A$10,$A1377=Sheet2!$A$11,$A1377=Sheet2!$A$12,$A1377=Sheet2!$A$13,$A1377=Sheet2!$A$14,$A1377=Sheet2!$A$15,$A1377=Sheet2!$A$16,$A1377=Sheet2!$A$17),Sheet2!$B$9&lt;=仕訳日記帳!$N1377&lt;Sheet2!$C$10),仕訳日記帳!A1377,""))))</f>
        <v/>
      </c>
      <c r="C1377" t="str">
        <f>IF(AND($A1377=Sheet2!$A$2,仕訳日記帳!$N1377&gt;=Sheet2!$B$2),仕訳日記帳!B1377,IF(AND(OR($A1377=Sheet2!$A$3,$A1377=Sheet2!$A$4,$A1377=Sheet2!$A$5,$A1377=Sheet2!$A$6,$A1377=Sheet2!$A$7,$A1377=Sheet2!$A$9),仕訳日記帳!$N1377&gt;=Sheet2!$B$3),仕訳日記帳!B1377,IF(AND($A1377=Sheet2!$A$8,仕訳日記帳!$N1377&gt;=Sheet2!$B$8),仕訳日記帳!B1377,IF(AND(OR($A1377=Sheet2!$A$10,$A1377=Sheet2!$A$11,$A1377=Sheet2!$A$12,$A1377=Sheet2!$A$13,$A1377=Sheet2!$A$14,$A1377=Sheet2!$A$15,$A1377=Sheet2!$A$16,$A1377=Sheet2!$A$17),Sheet2!$B$9&lt;=仕訳日記帳!$N1377&lt;Sheet2!$C$10),仕訳日記帳!B1377,""))))</f>
        <v/>
      </c>
      <c r="D1377" s="265" t="str">
        <f>IF(AND($A1377=Sheet2!$A$2,仕訳日記帳!$N1377&gt;=Sheet2!$B$2),仕訳日記帳!N1377,IF(AND(OR($A1377=Sheet2!$A$3,$A1377=Sheet2!$A$4,$A1377=Sheet2!$A$5,$A1377=Sheet2!$A$6,$A1377=Sheet2!$A$7,$A1377=Sheet2!$A$9),仕訳日記帳!$N1377&gt;=Sheet2!$B$3),仕訳日記帳!N1377,IF(AND($A1377=Sheet2!$A$8,仕訳日記帳!$N1377&gt;=Sheet2!$B$8),仕訳日記帳!N1377,IF(AND(OR($A1377=Sheet2!$A$10,$A1377=Sheet2!$A$11,$A1377=Sheet2!$A$12,$A1377=Sheet2!$A$13,$A1377=Sheet2!$A$14,$A1377=Sheet2!$A$15,$A1377=Sheet2!$A$16,$A1377=Sheet2!$A$17),Sheet2!$B$9&lt;=仕訳日記帳!$N1377&lt;Sheet2!$C$10),仕訳日記帳!N1377,""))))</f>
        <v/>
      </c>
      <c r="E1377" s="263" t="str">
        <f>IF(AND($A1377=Sheet2!$A$2,仕訳日記帳!$N1377&gt;=Sheet2!$B$2),仕訳日記帳!G1377,IF(AND(OR($A1377=Sheet2!$A$3,$A1377=Sheet2!$A$4,$A1377=Sheet2!$A$5,$A1377=Sheet2!$A$6,$A1377=Sheet2!$A$7,$A1377=Sheet2!$A$9),仕訳日記帳!$N1377&gt;=Sheet2!$B$3),仕訳日記帳!G1377,IF(AND($A1377=Sheet2!$A$8,仕訳日記帳!$N1377&gt;=Sheet2!$B$8),仕訳日記帳!G1377,IF(AND(OR($A1377=Sheet2!$A$10,$A1377=Sheet2!$A$11,$A1377=Sheet2!$A$12,$A1377=Sheet2!$A$13,$A1377=Sheet2!$A$14,$A1377=Sheet2!$A$15,$A1377=Sheet2!$A$16,$A1377=Sheet2!$A$17),Sheet2!$B$9&lt;=仕訳日記帳!$N1377&lt;Sheet2!$C$10),仕訳日記帳!G1377,""))))</f>
        <v/>
      </c>
      <c r="G1377" t="str">
        <f>IF(OR(A1377=Sheet2!$A$2,A1377=Sheet2!$A$3,A1377=Sheet2!$A$4,A1377=Sheet2!$A$5,A1377=Sheet2!$A$6,A1377=Sheet2!$A$7,A1377=Sheet2!$A$8,A1377=Sheet2!$A$9,A1377=Sheet2!$A$10,A1377=Sheet2!$A$11,A1377=Sheet2!$A$12,$A$2=Sheet2!$A$13,A1377=Sheet2!$A$14,$A$2=Sheet2!$A$15,$A$2=Sheet2!$A$16,A1377=Sheet2!$A$17),"該当","")</f>
        <v/>
      </c>
      <c r="H1377" t="str">
        <f>IF(OR(A1377="",G1377=""),"",COUNTIF($G$2:G1377,"該当"))</f>
        <v/>
      </c>
    </row>
    <row r="1378" spans="1:8">
      <c r="A1378" t="str">
        <f>IF(AND(仕訳日記帳!D1378=Sheet2!$A$2,仕訳日記帳!$N1378&gt;=Sheet2!$B$2),仕訳日記帳!D1378,IF(AND(OR(仕訳日記帳!D1378=Sheet2!$A$3,仕訳日記帳!D1378=Sheet2!$A$4,仕訳日記帳!D1378=Sheet2!$A$5,仕訳日記帳!D1378=Sheet2!$A$6,仕訳日記帳!D1378=Sheet2!$A$7,仕訳日記帳!D1378=Sheet2!$A$9),仕訳日記帳!$N1378&gt;=Sheet2!$B$3),仕訳日記帳!D1378,IF(AND(仕訳日記帳!D1378=Sheet2!$A$8,仕訳日記帳!$N1378&gt;=Sheet2!$B$8),仕訳日記帳!D1378,IF(AND(OR(仕訳日記帳!D1378=Sheet2!$A$10,仕訳日記帳!D1378=Sheet2!$A$11,仕訳日記帳!D1378=Sheet2!$A$12,仕訳日記帳!D1378=Sheet2!$A$13,仕訳日記帳!D1378=Sheet2!$A$14,仕訳日記帳!D1378=Sheet2!$A$15,仕訳日記帳!D1378=Sheet2!$A$16,仕訳日記帳!D1378=Sheet2!$A$17),Sheet2!$B$9&lt;=仕訳日記帳!$N1378&lt;Sheet2!$C$10),仕訳日記帳!D1378,""))))</f>
        <v/>
      </c>
      <c r="B1378" s="263" t="str">
        <f>IF(AND($A1378=Sheet2!$A$2,仕訳日記帳!$N1378&gt;=Sheet2!$B$2),仕訳日記帳!A1378,IF(AND(OR($A1378=Sheet2!$A$3,$A1378=Sheet2!$A$4,$A1378=Sheet2!$A$5,$A1378=Sheet2!$A$6,$A1378=Sheet2!$A$7,$A1378=Sheet2!$A$9),仕訳日記帳!$N1378&gt;=Sheet2!$B$3),仕訳日記帳!A1378,IF(AND($A1378=Sheet2!$A$8,仕訳日記帳!$N1378&gt;=Sheet2!$B$8),仕訳日記帳!A1378,IF(AND(OR($A1378=Sheet2!$A$10,$A1378=Sheet2!$A$11,$A1378=Sheet2!$A$12,$A1378=Sheet2!$A$13,$A1378=Sheet2!$A$14,$A1378=Sheet2!$A$15,$A1378=Sheet2!$A$16,$A1378=Sheet2!$A$17),Sheet2!$B$9&lt;=仕訳日記帳!$N1378&lt;Sheet2!$C$10),仕訳日記帳!A1378,""))))</f>
        <v/>
      </c>
      <c r="C1378" t="str">
        <f>IF(AND($A1378=Sheet2!$A$2,仕訳日記帳!$N1378&gt;=Sheet2!$B$2),仕訳日記帳!B1378,IF(AND(OR($A1378=Sheet2!$A$3,$A1378=Sheet2!$A$4,$A1378=Sheet2!$A$5,$A1378=Sheet2!$A$6,$A1378=Sheet2!$A$7,$A1378=Sheet2!$A$9),仕訳日記帳!$N1378&gt;=Sheet2!$B$3),仕訳日記帳!B1378,IF(AND($A1378=Sheet2!$A$8,仕訳日記帳!$N1378&gt;=Sheet2!$B$8),仕訳日記帳!B1378,IF(AND(OR($A1378=Sheet2!$A$10,$A1378=Sheet2!$A$11,$A1378=Sheet2!$A$12,$A1378=Sheet2!$A$13,$A1378=Sheet2!$A$14,$A1378=Sheet2!$A$15,$A1378=Sheet2!$A$16,$A1378=Sheet2!$A$17),Sheet2!$B$9&lt;=仕訳日記帳!$N1378&lt;Sheet2!$C$10),仕訳日記帳!B1378,""))))</f>
        <v/>
      </c>
      <c r="D1378" s="265" t="str">
        <f>IF(AND($A1378=Sheet2!$A$2,仕訳日記帳!$N1378&gt;=Sheet2!$B$2),仕訳日記帳!N1378,IF(AND(OR($A1378=Sheet2!$A$3,$A1378=Sheet2!$A$4,$A1378=Sheet2!$A$5,$A1378=Sheet2!$A$6,$A1378=Sheet2!$A$7,$A1378=Sheet2!$A$9),仕訳日記帳!$N1378&gt;=Sheet2!$B$3),仕訳日記帳!N1378,IF(AND($A1378=Sheet2!$A$8,仕訳日記帳!$N1378&gt;=Sheet2!$B$8),仕訳日記帳!N1378,IF(AND(OR($A1378=Sheet2!$A$10,$A1378=Sheet2!$A$11,$A1378=Sheet2!$A$12,$A1378=Sheet2!$A$13,$A1378=Sheet2!$A$14,$A1378=Sheet2!$A$15,$A1378=Sheet2!$A$16,$A1378=Sheet2!$A$17),Sheet2!$B$9&lt;=仕訳日記帳!$N1378&lt;Sheet2!$C$10),仕訳日記帳!N1378,""))))</f>
        <v/>
      </c>
      <c r="E1378" s="263" t="str">
        <f>IF(AND($A1378=Sheet2!$A$2,仕訳日記帳!$N1378&gt;=Sheet2!$B$2),仕訳日記帳!G1378,IF(AND(OR($A1378=Sheet2!$A$3,$A1378=Sheet2!$A$4,$A1378=Sheet2!$A$5,$A1378=Sheet2!$A$6,$A1378=Sheet2!$A$7,$A1378=Sheet2!$A$9),仕訳日記帳!$N1378&gt;=Sheet2!$B$3),仕訳日記帳!G1378,IF(AND($A1378=Sheet2!$A$8,仕訳日記帳!$N1378&gt;=Sheet2!$B$8),仕訳日記帳!G1378,IF(AND(OR($A1378=Sheet2!$A$10,$A1378=Sheet2!$A$11,$A1378=Sheet2!$A$12,$A1378=Sheet2!$A$13,$A1378=Sheet2!$A$14,$A1378=Sheet2!$A$15,$A1378=Sheet2!$A$16,$A1378=Sheet2!$A$17),Sheet2!$B$9&lt;=仕訳日記帳!$N1378&lt;Sheet2!$C$10),仕訳日記帳!G1378,""))))</f>
        <v/>
      </c>
      <c r="G1378" t="str">
        <f>IF(OR(A1378=Sheet2!$A$2,A1378=Sheet2!$A$3,A1378=Sheet2!$A$4,A1378=Sheet2!$A$5,A1378=Sheet2!$A$6,A1378=Sheet2!$A$7,A1378=Sheet2!$A$8,A1378=Sheet2!$A$9,A1378=Sheet2!$A$10,A1378=Sheet2!$A$11,A1378=Sheet2!$A$12,$A$2=Sheet2!$A$13,A1378=Sheet2!$A$14,$A$2=Sheet2!$A$15,$A$2=Sheet2!$A$16,A1378=Sheet2!$A$17),"該当","")</f>
        <v/>
      </c>
      <c r="H1378" t="str">
        <f>IF(OR(A1378="",G1378=""),"",COUNTIF($G$2:G1378,"該当"))</f>
        <v/>
      </c>
    </row>
    <row r="1379" spans="1:8">
      <c r="A1379" t="str">
        <f>IF(AND(仕訳日記帳!D1379=Sheet2!$A$2,仕訳日記帳!$N1379&gt;=Sheet2!$B$2),仕訳日記帳!D1379,IF(AND(OR(仕訳日記帳!D1379=Sheet2!$A$3,仕訳日記帳!D1379=Sheet2!$A$4,仕訳日記帳!D1379=Sheet2!$A$5,仕訳日記帳!D1379=Sheet2!$A$6,仕訳日記帳!D1379=Sheet2!$A$7,仕訳日記帳!D1379=Sheet2!$A$9),仕訳日記帳!$N1379&gt;=Sheet2!$B$3),仕訳日記帳!D1379,IF(AND(仕訳日記帳!D1379=Sheet2!$A$8,仕訳日記帳!$N1379&gt;=Sheet2!$B$8),仕訳日記帳!D1379,IF(AND(OR(仕訳日記帳!D1379=Sheet2!$A$10,仕訳日記帳!D1379=Sheet2!$A$11,仕訳日記帳!D1379=Sheet2!$A$12,仕訳日記帳!D1379=Sheet2!$A$13,仕訳日記帳!D1379=Sheet2!$A$14,仕訳日記帳!D1379=Sheet2!$A$15,仕訳日記帳!D1379=Sheet2!$A$16,仕訳日記帳!D1379=Sheet2!$A$17),Sheet2!$B$9&lt;=仕訳日記帳!$N1379&lt;Sheet2!$C$10),仕訳日記帳!D1379,""))))</f>
        <v/>
      </c>
      <c r="B1379" s="263" t="str">
        <f>IF(AND($A1379=Sheet2!$A$2,仕訳日記帳!$N1379&gt;=Sheet2!$B$2),仕訳日記帳!A1379,IF(AND(OR($A1379=Sheet2!$A$3,$A1379=Sheet2!$A$4,$A1379=Sheet2!$A$5,$A1379=Sheet2!$A$6,$A1379=Sheet2!$A$7,$A1379=Sheet2!$A$9),仕訳日記帳!$N1379&gt;=Sheet2!$B$3),仕訳日記帳!A1379,IF(AND($A1379=Sheet2!$A$8,仕訳日記帳!$N1379&gt;=Sheet2!$B$8),仕訳日記帳!A1379,IF(AND(OR($A1379=Sheet2!$A$10,$A1379=Sheet2!$A$11,$A1379=Sheet2!$A$12,$A1379=Sheet2!$A$13,$A1379=Sheet2!$A$14,$A1379=Sheet2!$A$15,$A1379=Sheet2!$A$16,$A1379=Sheet2!$A$17),Sheet2!$B$9&lt;=仕訳日記帳!$N1379&lt;Sheet2!$C$10),仕訳日記帳!A1379,""))))</f>
        <v/>
      </c>
      <c r="C1379" t="str">
        <f>IF(AND($A1379=Sheet2!$A$2,仕訳日記帳!$N1379&gt;=Sheet2!$B$2),仕訳日記帳!B1379,IF(AND(OR($A1379=Sheet2!$A$3,$A1379=Sheet2!$A$4,$A1379=Sheet2!$A$5,$A1379=Sheet2!$A$6,$A1379=Sheet2!$A$7,$A1379=Sheet2!$A$9),仕訳日記帳!$N1379&gt;=Sheet2!$B$3),仕訳日記帳!B1379,IF(AND($A1379=Sheet2!$A$8,仕訳日記帳!$N1379&gt;=Sheet2!$B$8),仕訳日記帳!B1379,IF(AND(OR($A1379=Sheet2!$A$10,$A1379=Sheet2!$A$11,$A1379=Sheet2!$A$12,$A1379=Sheet2!$A$13,$A1379=Sheet2!$A$14,$A1379=Sheet2!$A$15,$A1379=Sheet2!$A$16,$A1379=Sheet2!$A$17),Sheet2!$B$9&lt;=仕訳日記帳!$N1379&lt;Sheet2!$C$10),仕訳日記帳!B1379,""))))</f>
        <v/>
      </c>
      <c r="D1379" s="265" t="str">
        <f>IF(AND($A1379=Sheet2!$A$2,仕訳日記帳!$N1379&gt;=Sheet2!$B$2),仕訳日記帳!N1379,IF(AND(OR($A1379=Sheet2!$A$3,$A1379=Sheet2!$A$4,$A1379=Sheet2!$A$5,$A1379=Sheet2!$A$6,$A1379=Sheet2!$A$7,$A1379=Sheet2!$A$9),仕訳日記帳!$N1379&gt;=Sheet2!$B$3),仕訳日記帳!N1379,IF(AND($A1379=Sheet2!$A$8,仕訳日記帳!$N1379&gt;=Sheet2!$B$8),仕訳日記帳!N1379,IF(AND(OR($A1379=Sheet2!$A$10,$A1379=Sheet2!$A$11,$A1379=Sheet2!$A$12,$A1379=Sheet2!$A$13,$A1379=Sheet2!$A$14,$A1379=Sheet2!$A$15,$A1379=Sheet2!$A$16,$A1379=Sheet2!$A$17),Sheet2!$B$9&lt;=仕訳日記帳!$N1379&lt;Sheet2!$C$10),仕訳日記帳!N1379,""))))</f>
        <v/>
      </c>
      <c r="E1379" s="263" t="str">
        <f>IF(AND($A1379=Sheet2!$A$2,仕訳日記帳!$N1379&gt;=Sheet2!$B$2),仕訳日記帳!G1379,IF(AND(OR($A1379=Sheet2!$A$3,$A1379=Sheet2!$A$4,$A1379=Sheet2!$A$5,$A1379=Sheet2!$A$6,$A1379=Sheet2!$A$7,$A1379=Sheet2!$A$9),仕訳日記帳!$N1379&gt;=Sheet2!$B$3),仕訳日記帳!G1379,IF(AND($A1379=Sheet2!$A$8,仕訳日記帳!$N1379&gt;=Sheet2!$B$8),仕訳日記帳!G1379,IF(AND(OR($A1379=Sheet2!$A$10,$A1379=Sheet2!$A$11,$A1379=Sheet2!$A$12,$A1379=Sheet2!$A$13,$A1379=Sheet2!$A$14,$A1379=Sheet2!$A$15,$A1379=Sheet2!$A$16,$A1379=Sheet2!$A$17),Sheet2!$B$9&lt;=仕訳日記帳!$N1379&lt;Sheet2!$C$10),仕訳日記帳!G1379,""))))</f>
        <v/>
      </c>
      <c r="G1379" t="str">
        <f>IF(OR(A1379=Sheet2!$A$2,A1379=Sheet2!$A$3,A1379=Sheet2!$A$4,A1379=Sheet2!$A$5,A1379=Sheet2!$A$6,A1379=Sheet2!$A$7,A1379=Sheet2!$A$8,A1379=Sheet2!$A$9,A1379=Sheet2!$A$10,A1379=Sheet2!$A$11,A1379=Sheet2!$A$12,$A$2=Sheet2!$A$13,A1379=Sheet2!$A$14,$A$2=Sheet2!$A$15,$A$2=Sheet2!$A$16,A1379=Sheet2!$A$17),"該当","")</f>
        <v/>
      </c>
      <c r="H1379" t="str">
        <f>IF(OR(A1379="",G1379=""),"",COUNTIF($G$2:G1379,"該当"))</f>
        <v/>
      </c>
    </row>
    <row r="1380" spans="1:8">
      <c r="A1380" t="str">
        <f>IF(AND(仕訳日記帳!D1380=Sheet2!$A$2,仕訳日記帳!$N1380&gt;=Sheet2!$B$2),仕訳日記帳!D1380,IF(AND(OR(仕訳日記帳!D1380=Sheet2!$A$3,仕訳日記帳!D1380=Sheet2!$A$4,仕訳日記帳!D1380=Sheet2!$A$5,仕訳日記帳!D1380=Sheet2!$A$6,仕訳日記帳!D1380=Sheet2!$A$7,仕訳日記帳!D1380=Sheet2!$A$9),仕訳日記帳!$N1380&gt;=Sheet2!$B$3),仕訳日記帳!D1380,IF(AND(仕訳日記帳!D1380=Sheet2!$A$8,仕訳日記帳!$N1380&gt;=Sheet2!$B$8),仕訳日記帳!D1380,IF(AND(OR(仕訳日記帳!D1380=Sheet2!$A$10,仕訳日記帳!D1380=Sheet2!$A$11,仕訳日記帳!D1380=Sheet2!$A$12,仕訳日記帳!D1380=Sheet2!$A$13,仕訳日記帳!D1380=Sheet2!$A$14,仕訳日記帳!D1380=Sheet2!$A$15,仕訳日記帳!D1380=Sheet2!$A$16,仕訳日記帳!D1380=Sheet2!$A$17),Sheet2!$B$9&lt;=仕訳日記帳!$N1380&lt;Sheet2!$C$10),仕訳日記帳!D1380,""))))</f>
        <v/>
      </c>
      <c r="B1380" s="263" t="str">
        <f>IF(AND($A1380=Sheet2!$A$2,仕訳日記帳!$N1380&gt;=Sheet2!$B$2),仕訳日記帳!A1380,IF(AND(OR($A1380=Sheet2!$A$3,$A1380=Sheet2!$A$4,$A1380=Sheet2!$A$5,$A1380=Sheet2!$A$6,$A1380=Sheet2!$A$7,$A1380=Sheet2!$A$9),仕訳日記帳!$N1380&gt;=Sheet2!$B$3),仕訳日記帳!A1380,IF(AND($A1380=Sheet2!$A$8,仕訳日記帳!$N1380&gt;=Sheet2!$B$8),仕訳日記帳!A1380,IF(AND(OR($A1380=Sheet2!$A$10,$A1380=Sheet2!$A$11,$A1380=Sheet2!$A$12,$A1380=Sheet2!$A$13,$A1380=Sheet2!$A$14,$A1380=Sheet2!$A$15,$A1380=Sheet2!$A$16,$A1380=Sheet2!$A$17),Sheet2!$B$9&lt;=仕訳日記帳!$N1380&lt;Sheet2!$C$10),仕訳日記帳!A1380,""))))</f>
        <v/>
      </c>
      <c r="C1380" t="str">
        <f>IF(AND($A1380=Sheet2!$A$2,仕訳日記帳!$N1380&gt;=Sheet2!$B$2),仕訳日記帳!B1380,IF(AND(OR($A1380=Sheet2!$A$3,$A1380=Sheet2!$A$4,$A1380=Sheet2!$A$5,$A1380=Sheet2!$A$6,$A1380=Sheet2!$A$7,$A1380=Sheet2!$A$9),仕訳日記帳!$N1380&gt;=Sheet2!$B$3),仕訳日記帳!B1380,IF(AND($A1380=Sheet2!$A$8,仕訳日記帳!$N1380&gt;=Sheet2!$B$8),仕訳日記帳!B1380,IF(AND(OR($A1380=Sheet2!$A$10,$A1380=Sheet2!$A$11,$A1380=Sheet2!$A$12,$A1380=Sheet2!$A$13,$A1380=Sheet2!$A$14,$A1380=Sheet2!$A$15,$A1380=Sheet2!$A$16,$A1380=Sheet2!$A$17),Sheet2!$B$9&lt;=仕訳日記帳!$N1380&lt;Sheet2!$C$10),仕訳日記帳!B1380,""))))</f>
        <v/>
      </c>
      <c r="D1380" s="265" t="str">
        <f>IF(AND($A1380=Sheet2!$A$2,仕訳日記帳!$N1380&gt;=Sheet2!$B$2),仕訳日記帳!N1380,IF(AND(OR($A1380=Sheet2!$A$3,$A1380=Sheet2!$A$4,$A1380=Sheet2!$A$5,$A1380=Sheet2!$A$6,$A1380=Sheet2!$A$7,$A1380=Sheet2!$A$9),仕訳日記帳!$N1380&gt;=Sheet2!$B$3),仕訳日記帳!N1380,IF(AND($A1380=Sheet2!$A$8,仕訳日記帳!$N1380&gt;=Sheet2!$B$8),仕訳日記帳!N1380,IF(AND(OR($A1380=Sheet2!$A$10,$A1380=Sheet2!$A$11,$A1380=Sheet2!$A$12,$A1380=Sheet2!$A$13,$A1380=Sheet2!$A$14,$A1380=Sheet2!$A$15,$A1380=Sheet2!$A$16,$A1380=Sheet2!$A$17),Sheet2!$B$9&lt;=仕訳日記帳!$N1380&lt;Sheet2!$C$10),仕訳日記帳!N1380,""))))</f>
        <v/>
      </c>
      <c r="E1380" s="263" t="str">
        <f>IF(AND($A1380=Sheet2!$A$2,仕訳日記帳!$N1380&gt;=Sheet2!$B$2),仕訳日記帳!G1380,IF(AND(OR($A1380=Sheet2!$A$3,$A1380=Sheet2!$A$4,$A1380=Sheet2!$A$5,$A1380=Sheet2!$A$6,$A1380=Sheet2!$A$7,$A1380=Sheet2!$A$9),仕訳日記帳!$N1380&gt;=Sheet2!$B$3),仕訳日記帳!G1380,IF(AND($A1380=Sheet2!$A$8,仕訳日記帳!$N1380&gt;=Sheet2!$B$8),仕訳日記帳!G1380,IF(AND(OR($A1380=Sheet2!$A$10,$A1380=Sheet2!$A$11,$A1380=Sheet2!$A$12,$A1380=Sheet2!$A$13,$A1380=Sheet2!$A$14,$A1380=Sheet2!$A$15,$A1380=Sheet2!$A$16,$A1380=Sheet2!$A$17),Sheet2!$B$9&lt;=仕訳日記帳!$N1380&lt;Sheet2!$C$10),仕訳日記帳!G1380,""))))</f>
        <v/>
      </c>
      <c r="G1380" t="str">
        <f>IF(OR(A1380=Sheet2!$A$2,A1380=Sheet2!$A$3,A1380=Sheet2!$A$4,A1380=Sheet2!$A$5,A1380=Sheet2!$A$6,A1380=Sheet2!$A$7,A1380=Sheet2!$A$8,A1380=Sheet2!$A$9,A1380=Sheet2!$A$10,A1380=Sheet2!$A$11,A1380=Sheet2!$A$12,$A$2=Sheet2!$A$13,A1380=Sheet2!$A$14,$A$2=Sheet2!$A$15,$A$2=Sheet2!$A$16,A1380=Sheet2!$A$17),"該当","")</f>
        <v/>
      </c>
      <c r="H1380" t="str">
        <f>IF(OR(A1380="",G1380=""),"",COUNTIF($G$2:G1380,"該当"))</f>
        <v/>
      </c>
    </row>
    <row r="1381" spans="1:8">
      <c r="A1381" t="str">
        <f>IF(AND(仕訳日記帳!D1381=Sheet2!$A$2,仕訳日記帳!$N1381&gt;=Sheet2!$B$2),仕訳日記帳!D1381,IF(AND(OR(仕訳日記帳!D1381=Sheet2!$A$3,仕訳日記帳!D1381=Sheet2!$A$4,仕訳日記帳!D1381=Sheet2!$A$5,仕訳日記帳!D1381=Sheet2!$A$6,仕訳日記帳!D1381=Sheet2!$A$7,仕訳日記帳!D1381=Sheet2!$A$9),仕訳日記帳!$N1381&gt;=Sheet2!$B$3),仕訳日記帳!D1381,IF(AND(仕訳日記帳!D1381=Sheet2!$A$8,仕訳日記帳!$N1381&gt;=Sheet2!$B$8),仕訳日記帳!D1381,IF(AND(OR(仕訳日記帳!D1381=Sheet2!$A$10,仕訳日記帳!D1381=Sheet2!$A$11,仕訳日記帳!D1381=Sheet2!$A$12,仕訳日記帳!D1381=Sheet2!$A$13,仕訳日記帳!D1381=Sheet2!$A$14,仕訳日記帳!D1381=Sheet2!$A$15,仕訳日記帳!D1381=Sheet2!$A$16,仕訳日記帳!D1381=Sheet2!$A$17),Sheet2!$B$9&lt;=仕訳日記帳!$N1381&lt;Sheet2!$C$10),仕訳日記帳!D1381,""))))</f>
        <v/>
      </c>
      <c r="B1381" s="263" t="str">
        <f>IF(AND($A1381=Sheet2!$A$2,仕訳日記帳!$N1381&gt;=Sheet2!$B$2),仕訳日記帳!A1381,IF(AND(OR($A1381=Sheet2!$A$3,$A1381=Sheet2!$A$4,$A1381=Sheet2!$A$5,$A1381=Sheet2!$A$6,$A1381=Sheet2!$A$7,$A1381=Sheet2!$A$9),仕訳日記帳!$N1381&gt;=Sheet2!$B$3),仕訳日記帳!A1381,IF(AND($A1381=Sheet2!$A$8,仕訳日記帳!$N1381&gt;=Sheet2!$B$8),仕訳日記帳!A1381,IF(AND(OR($A1381=Sheet2!$A$10,$A1381=Sheet2!$A$11,$A1381=Sheet2!$A$12,$A1381=Sheet2!$A$13,$A1381=Sheet2!$A$14,$A1381=Sheet2!$A$15,$A1381=Sheet2!$A$16,$A1381=Sheet2!$A$17),Sheet2!$B$9&lt;=仕訳日記帳!$N1381&lt;Sheet2!$C$10),仕訳日記帳!A1381,""))))</f>
        <v/>
      </c>
      <c r="C1381" t="str">
        <f>IF(AND($A1381=Sheet2!$A$2,仕訳日記帳!$N1381&gt;=Sheet2!$B$2),仕訳日記帳!B1381,IF(AND(OR($A1381=Sheet2!$A$3,$A1381=Sheet2!$A$4,$A1381=Sheet2!$A$5,$A1381=Sheet2!$A$6,$A1381=Sheet2!$A$7,$A1381=Sheet2!$A$9),仕訳日記帳!$N1381&gt;=Sheet2!$B$3),仕訳日記帳!B1381,IF(AND($A1381=Sheet2!$A$8,仕訳日記帳!$N1381&gt;=Sheet2!$B$8),仕訳日記帳!B1381,IF(AND(OR($A1381=Sheet2!$A$10,$A1381=Sheet2!$A$11,$A1381=Sheet2!$A$12,$A1381=Sheet2!$A$13,$A1381=Sheet2!$A$14,$A1381=Sheet2!$A$15,$A1381=Sheet2!$A$16,$A1381=Sheet2!$A$17),Sheet2!$B$9&lt;=仕訳日記帳!$N1381&lt;Sheet2!$C$10),仕訳日記帳!B1381,""))))</f>
        <v/>
      </c>
      <c r="D1381" s="265" t="str">
        <f>IF(AND($A1381=Sheet2!$A$2,仕訳日記帳!$N1381&gt;=Sheet2!$B$2),仕訳日記帳!N1381,IF(AND(OR($A1381=Sheet2!$A$3,$A1381=Sheet2!$A$4,$A1381=Sheet2!$A$5,$A1381=Sheet2!$A$6,$A1381=Sheet2!$A$7,$A1381=Sheet2!$A$9),仕訳日記帳!$N1381&gt;=Sheet2!$B$3),仕訳日記帳!N1381,IF(AND($A1381=Sheet2!$A$8,仕訳日記帳!$N1381&gt;=Sheet2!$B$8),仕訳日記帳!N1381,IF(AND(OR($A1381=Sheet2!$A$10,$A1381=Sheet2!$A$11,$A1381=Sheet2!$A$12,$A1381=Sheet2!$A$13,$A1381=Sheet2!$A$14,$A1381=Sheet2!$A$15,$A1381=Sheet2!$A$16,$A1381=Sheet2!$A$17),Sheet2!$B$9&lt;=仕訳日記帳!$N1381&lt;Sheet2!$C$10),仕訳日記帳!N1381,""))))</f>
        <v/>
      </c>
      <c r="E1381" s="263" t="str">
        <f>IF(AND($A1381=Sheet2!$A$2,仕訳日記帳!$N1381&gt;=Sheet2!$B$2),仕訳日記帳!G1381,IF(AND(OR($A1381=Sheet2!$A$3,$A1381=Sheet2!$A$4,$A1381=Sheet2!$A$5,$A1381=Sheet2!$A$6,$A1381=Sheet2!$A$7,$A1381=Sheet2!$A$9),仕訳日記帳!$N1381&gt;=Sheet2!$B$3),仕訳日記帳!G1381,IF(AND($A1381=Sheet2!$A$8,仕訳日記帳!$N1381&gt;=Sheet2!$B$8),仕訳日記帳!G1381,IF(AND(OR($A1381=Sheet2!$A$10,$A1381=Sheet2!$A$11,$A1381=Sheet2!$A$12,$A1381=Sheet2!$A$13,$A1381=Sheet2!$A$14,$A1381=Sheet2!$A$15,$A1381=Sheet2!$A$16,$A1381=Sheet2!$A$17),Sheet2!$B$9&lt;=仕訳日記帳!$N1381&lt;Sheet2!$C$10),仕訳日記帳!G1381,""))))</f>
        <v/>
      </c>
      <c r="G1381" t="str">
        <f>IF(OR(A1381=Sheet2!$A$2,A1381=Sheet2!$A$3,A1381=Sheet2!$A$4,A1381=Sheet2!$A$5,A1381=Sheet2!$A$6,A1381=Sheet2!$A$7,A1381=Sheet2!$A$8,A1381=Sheet2!$A$9,A1381=Sheet2!$A$10,A1381=Sheet2!$A$11,A1381=Sheet2!$A$12,$A$2=Sheet2!$A$13,A1381=Sheet2!$A$14,$A$2=Sheet2!$A$15,$A$2=Sheet2!$A$16,A1381=Sheet2!$A$17),"該当","")</f>
        <v/>
      </c>
      <c r="H1381" t="str">
        <f>IF(OR(A1381="",G1381=""),"",COUNTIF($G$2:G1381,"該当"))</f>
        <v/>
      </c>
    </row>
    <row r="1382" spans="1:8">
      <c r="A1382" t="str">
        <f>IF(AND(仕訳日記帳!D1382=Sheet2!$A$2,仕訳日記帳!$N1382&gt;=Sheet2!$B$2),仕訳日記帳!D1382,IF(AND(OR(仕訳日記帳!D1382=Sheet2!$A$3,仕訳日記帳!D1382=Sheet2!$A$4,仕訳日記帳!D1382=Sheet2!$A$5,仕訳日記帳!D1382=Sheet2!$A$6,仕訳日記帳!D1382=Sheet2!$A$7,仕訳日記帳!D1382=Sheet2!$A$9),仕訳日記帳!$N1382&gt;=Sheet2!$B$3),仕訳日記帳!D1382,IF(AND(仕訳日記帳!D1382=Sheet2!$A$8,仕訳日記帳!$N1382&gt;=Sheet2!$B$8),仕訳日記帳!D1382,IF(AND(OR(仕訳日記帳!D1382=Sheet2!$A$10,仕訳日記帳!D1382=Sheet2!$A$11,仕訳日記帳!D1382=Sheet2!$A$12,仕訳日記帳!D1382=Sheet2!$A$13,仕訳日記帳!D1382=Sheet2!$A$14,仕訳日記帳!D1382=Sheet2!$A$15,仕訳日記帳!D1382=Sheet2!$A$16,仕訳日記帳!D1382=Sheet2!$A$17),Sheet2!$B$9&lt;=仕訳日記帳!$N1382&lt;Sheet2!$C$10),仕訳日記帳!D1382,""))))</f>
        <v/>
      </c>
      <c r="B1382" s="263" t="str">
        <f>IF(AND($A1382=Sheet2!$A$2,仕訳日記帳!$N1382&gt;=Sheet2!$B$2),仕訳日記帳!A1382,IF(AND(OR($A1382=Sheet2!$A$3,$A1382=Sheet2!$A$4,$A1382=Sheet2!$A$5,$A1382=Sheet2!$A$6,$A1382=Sheet2!$A$7,$A1382=Sheet2!$A$9),仕訳日記帳!$N1382&gt;=Sheet2!$B$3),仕訳日記帳!A1382,IF(AND($A1382=Sheet2!$A$8,仕訳日記帳!$N1382&gt;=Sheet2!$B$8),仕訳日記帳!A1382,IF(AND(OR($A1382=Sheet2!$A$10,$A1382=Sheet2!$A$11,$A1382=Sheet2!$A$12,$A1382=Sheet2!$A$13,$A1382=Sheet2!$A$14,$A1382=Sheet2!$A$15,$A1382=Sheet2!$A$16,$A1382=Sheet2!$A$17),Sheet2!$B$9&lt;=仕訳日記帳!$N1382&lt;Sheet2!$C$10),仕訳日記帳!A1382,""))))</f>
        <v/>
      </c>
      <c r="C1382" t="str">
        <f>IF(AND($A1382=Sheet2!$A$2,仕訳日記帳!$N1382&gt;=Sheet2!$B$2),仕訳日記帳!B1382,IF(AND(OR($A1382=Sheet2!$A$3,$A1382=Sheet2!$A$4,$A1382=Sheet2!$A$5,$A1382=Sheet2!$A$6,$A1382=Sheet2!$A$7,$A1382=Sheet2!$A$9),仕訳日記帳!$N1382&gt;=Sheet2!$B$3),仕訳日記帳!B1382,IF(AND($A1382=Sheet2!$A$8,仕訳日記帳!$N1382&gt;=Sheet2!$B$8),仕訳日記帳!B1382,IF(AND(OR($A1382=Sheet2!$A$10,$A1382=Sheet2!$A$11,$A1382=Sheet2!$A$12,$A1382=Sheet2!$A$13,$A1382=Sheet2!$A$14,$A1382=Sheet2!$A$15,$A1382=Sheet2!$A$16,$A1382=Sheet2!$A$17),Sheet2!$B$9&lt;=仕訳日記帳!$N1382&lt;Sheet2!$C$10),仕訳日記帳!B1382,""))))</f>
        <v/>
      </c>
      <c r="D1382" s="265" t="str">
        <f>IF(AND($A1382=Sheet2!$A$2,仕訳日記帳!$N1382&gt;=Sheet2!$B$2),仕訳日記帳!N1382,IF(AND(OR($A1382=Sheet2!$A$3,$A1382=Sheet2!$A$4,$A1382=Sheet2!$A$5,$A1382=Sheet2!$A$6,$A1382=Sheet2!$A$7,$A1382=Sheet2!$A$9),仕訳日記帳!$N1382&gt;=Sheet2!$B$3),仕訳日記帳!N1382,IF(AND($A1382=Sheet2!$A$8,仕訳日記帳!$N1382&gt;=Sheet2!$B$8),仕訳日記帳!N1382,IF(AND(OR($A1382=Sheet2!$A$10,$A1382=Sheet2!$A$11,$A1382=Sheet2!$A$12,$A1382=Sheet2!$A$13,$A1382=Sheet2!$A$14,$A1382=Sheet2!$A$15,$A1382=Sheet2!$A$16,$A1382=Sheet2!$A$17),Sheet2!$B$9&lt;=仕訳日記帳!$N1382&lt;Sheet2!$C$10),仕訳日記帳!N1382,""))))</f>
        <v/>
      </c>
      <c r="E1382" s="263" t="str">
        <f>IF(AND($A1382=Sheet2!$A$2,仕訳日記帳!$N1382&gt;=Sheet2!$B$2),仕訳日記帳!G1382,IF(AND(OR($A1382=Sheet2!$A$3,$A1382=Sheet2!$A$4,$A1382=Sheet2!$A$5,$A1382=Sheet2!$A$6,$A1382=Sheet2!$A$7,$A1382=Sheet2!$A$9),仕訳日記帳!$N1382&gt;=Sheet2!$B$3),仕訳日記帳!G1382,IF(AND($A1382=Sheet2!$A$8,仕訳日記帳!$N1382&gt;=Sheet2!$B$8),仕訳日記帳!G1382,IF(AND(OR($A1382=Sheet2!$A$10,$A1382=Sheet2!$A$11,$A1382=Sheet2!$A$12,$A1382=Sheet2!$A$13,$A1382=Sheet2!$A$14,$A1382=Sheet2!$A$15,$A1382=Sheet2!$A$16,$A1382=Sheet2!$A$17),Sheet2!$B$9&lt;=仕訳日記帳!$N1382&lt;Sheet2!$C$10),仕訳日記帳!G1382,""))))</f>
        <v/>
      </c>
      <c r="G1382" t="str">
        <f>IF(OR(A1382=Sheet2!$A$2,A1382=Sheet2!$A$3,A1382=Sheet2!$A$4,A1382=Sheet2!$A$5,A1382=Sheet2!$A$6,A1382=Sheet2!$A$7,A1382=Sheet2!$A$8,A1382=Sheet2!$A$9,A1382=Sheet2!$A$10,A1382=Sheet2!$A$11,A1382=Sheet2!$A$12,$A$2=Sheet2!$A$13,A1382=Sheet2!$A$14,$A$2=Sheet2!$A$15,$A$2=Sheet2!$A$16,A1382=Sheet2!$A$17),"該当","")</f>
        <v/>
      </c>
      <c r="H1382" t="str">
        <f>IF(OR(A1382="",G1382=""),"",COUNTIF($G$2:G1382,"該当"))</f>
        <v/>
      </c>
    </row>
    <row r="1383" spans="1:8">
      <c r="A1383" t="str">
        <f>IF(AND(仕訳日記帳!D1383=Sheet2!$A$2,仕訳日記帳!$N1383&gt;=Sheet2!$B$2),仕訳日記帳!D1383,IF(AND(OR(仕訳日記帳!D1383=Sheet2!$A$3,仕訳日記帳!D1383=Sheet2!$A$4,仕訳日記帳!D1383=Sheet2!$A$5,仕訳日記帳!D1383=Sheet2!$A$6,仕訳日記帳!D1383=Sheet2!$A$7,仕訳日記帳!D1383=Sheet2!$A$9),仕訳日記帳!$N1383&gt;=Sheet2!$B$3),仕訳日記帳!D1383,IF(AND(仕訳日記帳!D1383=Sheet2!$A$8,仕訳日記帳!$N1383&gt;=Sheet2!$B$8),仕訳日記帳!D1383,IF(AND(OR(仕訳日記帳!D1383=Sheet2!$A$10,仕訳日記帳!D1383=Sheet2!$A$11,仕訳日記帳!D1383=Sheet2!$A$12,仕訳日記帳!D1383=Sheet2!$A$13,仕訳日記帳!D1383=Sheet2!$A$14,仕訳日記帳!D1383=Sheet2!$A$15,仕訳日記帳!D1383=Sheet2!$A$16,仕訳日記帳!D1383=Sheet2!$A$17),Sheet2!$B$9&lt;=仕訳日記帳!$N1383&lt;Sheet2!$C$10),仕訳日記帳!D1383,""))))</f>
        <v/>
      </c>
      <c r="B1383" s="263" t="str">
        <f>IF(AND($A1383=Sheet2!$A$2,仕訳日記帳!$N1383&gt;=Sheet2!$B$2),仕訳日記帳!A1383,IF(AND(OR($A1383=Sheet2!$A$3,$A1383=Sheet2!$A$4,$A1383=Sheet2!$A$5,$A1383=Sheet2!$A$6,$A1383=Sheet2!$A$7,$A1383=Sheet2!$A$9),仕訳日記帳!$N1383&gt;=Sheet2!$B$3),仕訳日記帳!A1383,IF(AND($A1383=Sheet2!$A$8,仕訳日記帳!$N1383&gt;=Sheet2!$B$8),仕訳日記帳!A1383,IF(AND(OR($A1383=Sheet2!$A$10,$A1383=Sheet2!$A$11,$A1383=Sheet2!$A$12,$A1383=Sheet2!$A$13,$A1383=Sheet2!$A$14,$A1383=Sheet2!$A$15,$A1383=Sheet2!$A$16,$A1383=Sheet2!$A$17),Sheet2!$B$9&lt;=仕訳日記帳!$N1383&lt;Sheet2!$C$10),仕訳日記帳!A1383,""))))</f>
        <v/>
      </c>
      <c r="C1383" t="str">
        <f>IF(AND($A1383=Sheet2!$A$2,仕訳日記帳!$N1383&gt;=Sheet2!$B$2),仕訳日記帳!B1383,IF(AND(OR($A1383=Sheet2!$A$3,$A1383=Sheet2!$A$4,$A1383=Sheet2!$A$5,$A1383=Sheet2!$A$6,$A1383=Sheet2!$A$7,$A1383=Sheet2!$A$9),仕訳日記帳!$N1383&gt;=Sheet2!$B$3),仕訳日記帳!B1383,IF(AND($A1383=Sheet2!$A$8,仕訳日記帳!$N1383&gt;=Sheet2!$B$8),仕訳日記帳!B1383,IF(AND(OR($A1383=Sheet2!$A$10,$A1383=Sheet2!$A$11,$A1383=Sheet2!$A$12,$A1383=Sheet2!$A$13,$A1383=Sheet2!$A$14,$A1383=Sheet2!$A$15,$A1383=Sheet2!$A$16,$A1383=Sheet2!$A$17),Sheet2!$B$9&lt;=仕訳日記帳!$N1383&lt;Sheet2!$C$10),仕訳日記帳!B1383,""))))</f>
        <v/>
      </c>
      <c r="D1383" s="265" t="str">
        <f>IF(AND($A1383=Sheet2!$A$2,仕訳日記帳!$N1383&gt;=Sheet2!$B$2),仕訳日記帳!N1383,IF(AND(OR($A1383=Sheet2!$A$3,$A1383=Sheet2!$A$4,$A1383=Sheet2!$A$5,$A1383=Sheet2!$A$6,$A1383=Sheet2!$A$7,$A1383=Sheet2!$A$9),仕訳日記帳!$N1383&gt;=Sheet2!$B$3),仕訳日記帳!N1383,IF(AND($A1383=Sheet2!$A$8,仕訳日記帳!$N1383&gt;=Sheet2!$B$8),仕訳日記帳!N1383,IF(AND(OR($A1383=Sheet2!$A$10,$A1383=Sheet2!$A$11,$A1383=Sheet2!$A$12,$A1383=Sheet2!$A$13,$A1383=Sheet2!$A$14,$A1383=Sheet2!$A$15,$A1383=Sheet2!$A$16,$A1383=Sheet2!$A$17),Sheet2!$B$9&lt;=仕訳日記帳!$N1383&lt;Sheet2!$C$10),仕訳日記帳!N1383,""))))</f>
        <v/>
      </c>
      <c r="E1383" s="263" t="str">
        <f>IF(AND($A1383=Sheet2!$A$2,仕訳日記帳!$N1383&gt;=Sheet2!$B$2),仕訳日記帳!G1383,IF(AND(OR($A1383=Sheet2!$A$3,$A1383=Sheet2!$A$4,$A1383=Sheet2!$A$5,$A1383=Sheet2!$A$6,$A1383=Sheet2!$A$7,$A1383=Sheet2!$A$9),仕訳日記帳!$N1383&gt;=Sheet2!$B$3),仕訳日記帳!G1383,IF(AND($A1383=Sheet2!$A$8,仕訳日記帳!$N1383&gt;=Sheet2!$B$8),仕訳日記帳!G1383,IF(AND(OR($A1383=Sheet2!$A$10,$A1383=Sheet2!$A$11,$A1383=Sheet2!$A$12,$A1383=Sheet2!$A$13,$A1383=Sheet2!$A$14,$A1383=Sheet2!$A$15,$A1383=Sheet2!$A$16,$A1383=Sheet2!$A$17),Sheet2!$B$9&lt;=仕訳日記帳!$N1383&lt;Sheet2!$C$10),仕訳日記帳!G1383,""))))</f>
        <v/>
      </c>
      <c r="G1383" t="str">
        <f>IF(OR(A1383=Sheet2!$A$2,A1383=Sheet2!$A$3,A1383=Sheet2!$A$4,A1383=Sheet2!$A$5,A1383=Sheet2!$A$6,A1383=Sheet2!$A$7,A1383=Sheet2!$A$8,A1383=Sheet2!$A$9,A1383=Sheet2!$A$10,A1383=Sheet2!$A$11,A1383=Sheet2!$A$12,$A$2=Sheet2!$A$13,A1383=Sheet2!$A$14,$A$2=Sheet2!$A$15,$A$2=Sheet2!$A$16,A1383=Sheet2!$A$17),"該当","")</f>
        <v/>
      </c>
      <c r="H1383" t="str">
        <f>IF(OR(A1383="",G1383=""),"",COUNTIF($G$2:G1383,"該当"))</f>
        <v/>
      </c>
    </row>
    <row r="1384" spans="1:8">
      <c r="A1384" t="str">
        <f>IF(AND(仕訳日記帳!D1384=Sheet2!$A$2,仕訳日記帳!$N1384&gt;=Sheet2!$B$2),仕訳日記帳!D1384,IF(AND(OR(仕訳日記帳!D1384=Sheet2!$A$3,仕訳日記帳!D1384=Sheet2!$A$4,仕訳日記帳!D1384=Sheet2!$A$5,仕訳日記帳!D1384=Sheet2!$A$6,仕訳日記帳!D1384=Sheet2!$A$7,仕訳日記帳!D1384=Sheet2!$A$9),仕訳日記帳!$N1384&gt;=Sheet2!$B$3),仕訳日記帳!D1384,IF(AND(仕訳日記帳!D1384=Sheet2!$A$8,仕訳日記帳!$N1384&gt;=Sheet2!$B$8),仕訳日記帳!D1384,IF(AND(OR(仕訳日記帳!D1384=Sheet2!$A$10,仕訳日記帳!D1384=Sheet2!$A$11,仕訳日記帳!D1384=Sheet2!$A$12,仕訳日記帳!D1384=Sheet2!$A$13,仕訳日記帳!D1384=Sheet2!$A$14,仕訳日記帳!D1384=Sheet2!$A$15,仕訳日記帳!D1384=Sheet2!$A$16,仕訳日記帳!D1384=Sheet2!$A$17),Sheet2!$B$9&lt;=仕訳日記帳!$N1384&lt;Sheet2!$C$10),仕訳日記帳!D1384,""))))</f>
        <v/>
      </c>
      <c r="B1384" s="263" t="str">
        <f>IF(AND($A1384=Sheet2!$A$2,仕訳日記帳!$N1384&gt;=Sheet2!$B$2),仕訳日記帳!A1384,IF(AND(OR($A1384=Sheet2!$A$3,$A1384=Sheet2!$A$4,$A1384=Sheet2!$A$5,$A1384=Sheet2!$A$6,$A1384=Sheet2!$A$7,$A1384=Sheet2!$A$9),仕訳日記帳!$N1384&gt;=Sheet2!$B$3),仕訳日記帳!A1384,IF(AND($A1384=Sheet2!$A$8,仕訳日記帳!$N1384&gt;=Sheet2!$B$8),仕訳日記帳!A1384,IF(AND(OR($A1384=Sheet2!$A$10,$A1384=Sheet2!$A$11,$A1384=Sheet2!$A$12,$A1384=Sheet2!$A$13,$A1384=Sheet2!$A$14,$A1384=Sheet2!$A$15,$A1384=Sheet2!$A$16,$A1384=Sheet2!$A$17),Sheet2!$B$9&lt;=仕訳日記帳!$N1384&lt;Sheet2!$C$10),仕訳日記帳!A1384,""))))</f>
        <v/>
      </c>
      <c r="C1384" t="str">
        <f>IF(AND($A1384=Sheet2!$A$2,仕訳日記帳!$N1384&gt;=Sheet2!$B$2),仕訳日記帳!B1384,IF(AND(OR($A1384=Sheet2!$A$3,$A1384=Sheet2!$A$4,$A1384=Sheet2!$A$5,$A1384=Sheet2!$A$6,$A1384=Sheet2!$A$7,$A1384=Sheet2!$A$9),仕訳日記帳!$N1384&gt;=Sheet2!$B$3),仕訳日記帳!B1384,IF(AND($A1384=Sheet2!$A$8,仕訳日記帳!$N1384&gt;=Sheet2!$B$8),仕訳日記帳!B1384,IF(AND(OR($A1384=Sheet2!$A$10,$A1384=Sheet2!$A$11,$A1384=Sheet2!$A$12,$A1384=Sheet2!$A$13,$A1384=Sheet2!$A$14,$A1384=Sheet2!$A$15,$A1384=Sheet2!$A$16,$A1384=Sheet2!$A$17),Sheet2!$B$9&lt;=仕訳日記帳!$N1384&lt;Sheet2!$C$10),仕訳日記帳!B1384,""))))</f>
        <v/>
      </c>
      <c r="D1384" s="265" t="str">
        <f>IF(AND($A1384=Sheet2!$A$2,仕訳日記帳!$N1384&gt;=Sheet2!$B$2),仕訳日記帳!N1384,IF(AND(OR($A1384=Sheet2!$A$3,$A1384=Sheet2!$A$4,$A1384=Sheet2!$A$5,$A1384=Sheet2!$A$6,$A1384=Sheet2!$A$7,$A1384=Sheet2!$A$9),仕訳日記帳!$N1384&gt;=Sheet2!$B$3),仕訳日記帳!N1384,IF(AND($A1384=Sheet2!$A$8,仕訳日記帳!$N1384&gt;=Sheet2!$B$8),仕訳日記帳!N1384,IF(AND(OR($A1384=Sheet2!$A$10,$A1384=Sheet2!$A$11,$A1384=Sheet2!$A$12,$A1384=Sheet2!$A$13,$A1384=Sheet2!$A$14,$A1384=Sheet2!$A$15,$A1384=Sheet2!$A$16,$A1384=Sheet2!$A$17),Sheet2!$B$9&lt;=仕訳日記帳!$N1384&lt;Sheet2!$C$10),仕訳日記帳!N1384,""))))</f>
        <v/>
      </c>
      <c r="E1384" s="263" t="str">
        <f>IF(AND($A1384=Sheet2!$A$2,仕訳日記帳!$N1384&gt;=Sheet2!$B$2),仕訳日記帳!G1384,IF(AND(OR($A1384=Sheet2!$A$3,$A1384=Sheet2!$A$4,$A1384=Sheet2!$A$5,$A1384=Sheet2!$A$6,$A1384=Sheet2!$A$7,$A1384=Sheet2!$A$9),仕訳日記帳!$N1384&gt;=Sheet2!$B$3),仕訳日記帳!G1384,IF(AND($A1384=Sheet2!$A$8,仕訳日記帳!$N1384&gt;=Sheet2!$B$8),仕訳日記帳!G1384,IF(AND(OR($A1384=Sheet2!$A$10,$A1384=Sheet2!$A$11,$A1384=Sheet2!$A$12,$A1384=Sheet2!$A$13,$A1384=Sheet2!$A$14,$A1384=Sheet2!$A$15,$A1384=Sheet2!$A$16,$A1384=Sheet2!$A$17),Sheet2!$B$9&lt;=仕訳日記帳!$N1384&lt;Sheet2!$C$10),仕訳日記帳!G1384,""))))</f>
        <v/>
      </c>
      <c r="G1384" t="str">
        <f>IF(OR(A1384=Sheet2!$A$2,A1384=Sheet2!$A$3,A1384=Sheet2!$A$4,A1384=Sheet2!$A$5,A1384=Sheet2!$A$6,A1384=Sheet2!$A$7,A1384=Sheet2!$A$8,A1384=Sheet2!$A$9,A1384=Sheet2!$A$10,A1384=Sheet2!$A$11,A1384=Sheet2!$A$12,$A$2=Sheet2!$A$13,A1384=Sheet2!$A$14,$A$2=Sheet2!$A$15,$A$2=Sheet2!$A$16,A1384=Sheet2!$A$17),"該当","")</f>
        <v/>
      </c>
      <c r="H1384" t="str">
        <f>IF(OR(A1384="",G1384=""),"",COUNTIF($G$2:G1384,"該当"))</f>
        <v/>
      </c>
    </row>
    <row r="1385" spans="1:8">
      <c r="A1385" t="str">
        <f>IF(AND(仕訳日記帳!D1385=Sheet2!$A$2,仕訳日記帳!$N1385&gt;=Sheet2!$B$2),仕訳日記帳!D1385,IF(AND(OR(仕訳日記帳!D1385=Sheet2!$A$3,仕訳日記帳!D1385=Sheet2!$A$4,仕訳日記帳!D1385=Sheet2!$A$5,仕訳日記帳!D1385=Sheet2!$A$6,仕訳日記帳!D1385=Sheet2!$A$7,仕訳日記帳!D1385=Sheet2!$A$9),仕訳日記帳!$N1385&gt;=Sheet2!$B$3),仕訳日記帳!D1385,IF(AND(仕訳日記帳!D1385=Sheet2!$A$8,仕訳日記帳!$N1385&gt;=Sheet2!$B$8),仕訳日記帳!D1385,IF(AND(OR(仕訳日記帳!D1385=Sheet2!$A$10,仕訳日記帳!D1385=Sheet2!$A$11,仕訳日記帳!D1385=Sheet2!$A$12,仕訳日記帳!D1385=Sheet2!$A$13,仕訳日記帳!D1385=Sheet2!$A$14,仕訳日記帳!D1385=Sheet2!$A$15,仕訳日記帳!D1385=Sheet2!$A$16,仕訳日記帳!D1385=Sheet2!$A$17),Sheet2!$B$9&lt;=仕訳日記帳!$N1385&lt;Sheet2!$C$10),仕訳日記帳!D1385,""))))</f>
        <v/>
      </c>
      <c r="B1385" s="263" t="str">
        <f>IF(AND($A1385=Sheet2!$A$2,仕訳日記帳!$N1385&gt;=Sheet2!$B$2),仕訳日記帳!A1385,IF(AND(OR($A1385=Sheet2!$A$3,$A1385=Sheet2!$A$4,$A1385=Sheet2!$A$5,$A1385=Sheet2!$A$6,$A1385=Sheet2!$A$7,$A1385=Sheet2!$A$9),仕訳日記帳!$N1385&gt;=Sheet2!$B$3),仕訳日記帳!A1385,IF(AND($A1385=Sheet2!$A$8,仕訳日記帳!$N1385&gt;=Sheet2!$B$8),仕訳日記帳!A1385,IF(AND(OR($A1385=Sheet2!$A$10,$A1385=Sheet2!$A$11,$A1385=Sheet2!$A$12,$A1385=Sheet2!$A$13,$A1385=Sheet2!$A$14,$A1385=Sheet2!$A$15,$A1385=Sheet2!$A$16,$A1385=Sheet2!$A$17),Sheet2!$B$9&lt;=仕訳日記帳!$N1385&lt;Sheet2!$C$10),仕訳日記帳!A1385,""))))</f>
        <v/>
      </c>
      <c r="C1385" t="str">
        <f>IF(AND($A1385=Sheet2!$A$2,仕訳日記帳!$N1385&gt;=Sheet2!$B$2),仕訳日記帳!B1385,IF(AND(OR($A1385=Sheet2!$A$3,$A1385=Sheet2!$A$4,$A1385=Sheet2!$A$5,$A1385=Sheet2!$A$6,$A1385=Sheet2!$A$7,$A1385=Sheet2!$A$9),仕訳日記帳!$N1385&gt;=Sheet2!$B$3),仕訳日記帳!B1385,IF(AND($A1385=Sheet2!$A$8,仕訳日記帳!$N1385&gt;=Sheet2!$B$8),仕訳日記帳!B1385,IF(AND(OR($A1385=Sheet2!$A$10,$A1385=Sheet2!$A$11,$A1385=Sheet2!$A$12,$A1385=Sheet2!$A$13,$A1385=Sheet2!$A$14,$A1385=Sheet2!$A$15,$A1385=Sheet2!$A$16,$A1385=Sheet2!$A$17),Sheet2!$B$9&lt;=仕訳日記帳!$N1385&lt;Sheet2!$C$10),仕訳日記帳!B1385,""))))</f>
        <v/>
      </c>
      <c r="D1385" s="265" t="str">
        <f>IF(AND($A1385=Sheet2!$A$2,仕訳日記帳!$N1385&gt;=Sheet2!$B$2),仕訳日記帳!N1385,IF(AND(OR($A1385=Sheet2!$A$3,$A1385=Sheet2!$A$4,$A1385=Sheet2!$A$5,$A1385=Sheet2!$A$6,$A1385=Sheet2!$A$7,$A1385=Sheet2!$A$9),仕訳日記帳!$N1385&gt;=Sheet2!$B$3),仕訳日記帳!N1385,IF(AND($A1385=Sheet2!$A$8,仕訳日記帳!$N1385&gt;=Sheet2!$B$8),仕訳日記帳!N1385,IF(AND(OR($A1385=Sheet2!$A$10,$A1385=Sheet2!$A$11,$A1385=Sheet2!$A$12,$A1385=Sheet2!$A$13,$A1385=Sheet2!$A$14,$A1385=Sheet2!$A$15,$A1385=Sheet2!$A$16,$A1385=Sheet2!$A$17),Sheet2!$B$9&lt;=仕訳日記帳!$N1385&lt;Sheet2!$C$10),仕訳日記帳!N1385,""))))</f>
        <v/>
      </c>
      <c r="E1385" s="263" t="str">
        <f>IF(AND($A1385=Sheet2!$A$2,仕訳日記帳!$N1385&gt;=Sheet2!$B$2),仕訳日記帳!G1385,IF(AND(OR($A1385=Sheet2!$A$3,$A1385=Sheet2!$A$4,$A1385=Sheet2!$A$5,$A1385=Sheet2!$A$6,$A1385=Sheet2!$A$7,$A1385=Sheet2!$A$9),仕訳日記帳!$N1385&gt;=Sheet2!$B$3),仕訳日記帳!G1385,IF(AND($A1385=Sheet2!$A$8,仕訳日記帳!$N1385&gt;=Sheet2!$B$8),仕訳日記帳!G1385,IF(AND(OR($A1385=Sheet2!$A$10,$A1385=Sheet2!$A$11,$A1385=Sheet2!$A$12,$A1385=Sheet2!$A$13,$A1385=Sheet2!$A$14,$A1385=Sheet2!$A$15,$A1385=Sheet2!$A$16,$A1385=Sheet2!$A$17),Sheet2!$B$9&lt;=仕訳日記帳!$N1385&lt;Sheet2!$C$10),仕訳日記帳!G1385,""))))</f>
        <v/>
      </c>
      <c r="G1385" t="str">
        <f>IF(OR(A1385=Sheet2!$A$2,A1385=Sheet2!$A$3,A1385=Sheet2!$A$4,A1385=Sheet2!$A$5,A1385=Sheet2!$A$6,A1385=Sheet2!$A$7,A1385=Sheet2!$A$8,A1385=Sheet2!$A$9,A1385=Sheet2!$A$10,A1385=Sheet2!$A$11,A1385=Sheet2!$A$12,$A$2=Sheet2!$A$13,A1385=Sheet2!$A$14,$A$2=Sheet2!$A$15,$A$2=Sheet2!$A$16,A1385=Sheet2!$A$17),"該当","")</f>
        <v/>
      </c>
      <c r="H1385" t="str">
        <f>IF(OR(A1385="",G1385=""),"",COUNTIF($G$2:G1385,"該当"))</f>
        <v/>
      </c>
    </row>
    <row r="1386" spans="1:8">
      <c r="A1386" t="str">
        <f>IF(AND(仕訳日記帳!D1386=Sheet2!$A$2,仕訳日記帳!$N1386&gt;=Sheet2!$B$2),仕訳日記帳!D1386,IF(AND(OR(仕訳日記帳!D1386=Sheet2!$A$3,仕訳日記帳!D1386=Sheet2!$A$4,仕訳日記帳!D1386=Sheet2!$A$5,仕訳日記帳!D1386=Sheet2!$A$6,仕訳日記帳!D1386=Sheet2!$A$7,仕訳日記帳!D1386=Sheet2!$A$9),仕訳日記帳!$N1386&gt;=Sheet2!$B$3),仕訳日記帳!D1386,IF(AND(仕訳日記帳!D1386=Sheet2!$A$8,仕訳日記帳!$N1386&gt;=Sheet2!$B$8),仕訳日記帳!D1386,IF(AND(OR(仕訳日記帳!D1386=Sheet2!$A$10,仕訳日記帳!D1386=Sheet2!$A$11,仕訳日記帳!D1386=Sheet2!$A$12,仕訳日記帳!D1386=Sheet2!$A$13,仕訳日記帳!D1386=Sheet2!$A$14,仕訳日記帳!D1386=Sheet2!$A$15,仕訳日記帳!D1386=Sheet2!$A$16,仕訳日記帳!D1386=Sheet2!$A$17),Sheet2!$B$9&lt;=仕訳日記帳!$N1386&lt;Sheet2!$C$10),仕訳日記帳!D1386,""))))</f>
        <v/>
      </c>
      <c r="B1386" s="263" t="str">
        <f>IF(AND($A1386=Sheet2!$A$2,仕訳日記帳!$N1386&gt;=Sheet2!$B$2),仕訳日記帳!A1386,IF(AND(OR($A1386=Sheet2!$A$3,$A1386=Sheet2!$A$4,$A1386=Sheet2!$A$5,$A1386=Sheet2!$A$6,$A1386=Sheet2!$A$7,$A1386=Sheet2!$A$9),仕訳日記帳!$N1386&gt;=Sheet2!$B$3),仕訳日記帳!A1386,IF(AND($A1386=Sheet2!$A$8,仕訳日記帳!$N1386&gt;=Sheet2!$B$8),仕訳日記帳!A1386,IF(AND(OR($A1386=Sheet2!$A$10,$A1386=Sheet2!$A$11,$A1386=Sheet2!$A$12,$A1386=Sheet2!$A$13,$A1386=Sheet2!$A$14,$A1386=Sheet2!$A$15,$A1386=Sheet2!$A$16,$A1386=Sheet2!$A$17),Sheet2!$B$9&lt;=仕訳日記帳!$N1386&lt;Sheet2!$C$10),仕訳日記帳!A1386,""))))</f>
        <v/>
      </c>
      <c r="C1386" t="str">
        <f>IF(AND($A1386=Sheet2!$A$2,仕訳日記帳!$N1386&gt;=Sheet2!$B$2),仕訳日記帳!B1386,IF(AND(OR($A1386=Sheet2!$A$3,$A1386=Sheet2!$A$4,$A1386=Sheet2!$A$5,$A1386=Sheet2!$A$6,$A1386=Sheet2!$A$7,$A1386=Sheet2!$A$9),仕訳日記帳!$N1386&gt;=Sheet2!$B$3),仕訳日記帳!B1386,IF(AND($A1386=Sheet2!$A$8,仕訳日記帳!$N1386&gt;=Sheet2!$B$8),仕訳日記帳!B1386,IF(AND(OR($A1386=Sheet2!$A$10,$A1386=Sheet2!$A$11,$A1386=Sheet2!$A$12,$A1386=Sheet2!$A$13,$A1386=Sheet2!$A$14,$A1386=Sheet2!$A$15,$A1386=Sheet2!$A$16,$A1386=Sheet2!$A$17),Sheet2!$B$9&lt;=仕訳日記帳!$N1386&lt;Sheet2!$C$10),仕訳日記帳!B1386,""))))</f>
        <v/>
      </c>
      <c r="D1386" s="265" t="str">
        <f>IF(AND($A1386=Sheet2!$A$2,仕訳日記帳!$N1386&gt;=Sheet2!$B$2),仕訳日記帳!N1386,IF(AND(OR($A1386=Sheet2!$A$3,$A1386=Sheet2!$A$4,$A1386=Sheet2!$A$5,$A1386=Sheet2!$A$6,$A1386=Sheet2!$A$7,$A1386=Sheet2!$A$9),仕訳日記帳!$N1386&gt;=Sheet2!$B$3),仕訳日記帳!N1386,IF(AND($A1386=Sheet2!$A$8,仕訳日記帳!$N1386&gt;=Sheet2!$B$8),仕訳日記帳!N1386,IF(AND(OR($A1386=Sheet2!$A$10,$A1386=Sheet2!$A$11,$A1386=Sheet2!$A$12,$A1386=Sheet2!$A$13,$A1386=Sheet2!$A$14,$A1386=Sheet2!$A$15,$A1386=Sheet2!$A$16,$A1386=Sheet2!$A$17),Sheet2!$B$9&lt;=仕訳日記帳!$N1386&lt;Sheet2!$C$10),仕訳日記帳!N1386,""))))</f>
        <v/>
      </c>
      <c r="E1386" s="263" t="str">
        <f>IF(AND($A1386=Sheet2!$A$2,仕訳日記帳!$N1386&gt;=Sheet2!$B$2),仕訳日記帳!G1386,IF(AND(OR($A1386=Sheet2!$A$3,$A1386=Sheet2!$A$4,$A1386=Sheet2!$A$5,$A1386=Sheet2!$A$6,$A1386=Sheet2!$A$7,$A1386=Sheet2!$A$9),仕訳日記帳!$N1386&gt;=Sheet2!$B$3),仕訳日記帳!G1386,IF(AND($A1386=Sheet2!$A$8,仕訳日記帳!$N1386&gt;=Sheet2!$B$8),仕訳日記帳!G1386,IF(AND(OR($A1386=Sheet2!$A$10,$A1386=Sheet2!$A$11,$A1386=Sheet2!$A$12,$A1386=Sheet2!$A$13,$A1386=Sheet2!$A$14,$A1386=Sheet2!$A$15,$A1386=Sheet2!$A$16,$A1386=Sheet2!$A$17),Sheet2!$B$9&lt;=仕訳日記帳!$N1386&lt;Sheet2!$C$10),仕訳日記帳!G1386,""))))</f>
        <v/>
      </c>
      <c r="G1386" t="str">
        <f>IF(OR(A1386=Sheet2!$A$2,A1386=Sheet2!$A$3,A1386=Sheet2!$A$4,A1386=Sheet2!$A$5,A1386=Sheet2!$A$6,A1386=Sheet2!$A$7,A1386=Sheet2!$A$8,A1386=Sheet2!$A$9,A1386=Sheet2!$A$10,A1386=Sheet2!$A$11,A1386=Sheet2!$A$12,$A$2=Sheet2!$A$13,A1386=Sheet2!$A$14,$A$2=Sheet2!$A$15,$A$2=Sheet2!$A$16,A1386=Sheet2!$A$17),"該当","")</f>
        <v/>
      </c>
      <c r="H1386" t="str">
        <f>IF(OR(A1386="",G1386=""),"",COUNTIF($G$2:G1386,"該当"))</f>
        <v/>
      </c>
    </row>
    <row r="1387" spans="1:8">
      <c r="A1387" t="str">
        <f>IF(AND(仕訳日記帳!D1387=Sheet2!$A$2,仕訳日記帳!$N1387&gt;=Sheet2!$B$2),仕訳日記帳!D1387,IF(AND(OR(仕訳日記帳!D1387=Sheet2!$A$3,仕訳日記帳!D1387=Sheet2!$A$4,仕訳日記帳!D1387=Sheet2!$A$5,仕訳日記帳!D1387=Sheet2!$A$6,仕訳日記帳!D1387=Sheet2!$A$7,仕訳日記帳!D1387=Sheet2!$A$9),仕訳日記帳!$N1387&gt;=Sheet2!$B$3),仕訳日記帳!D1387,IF(AND(仕訳日記帳!D1387=Sheet2!$A$8,仕訳日記帳!$N1387&gt;=Sheet2!$B$8),仕訳日記帳!D1387,IF(AND(OR(仕訳日記帳!D1387=Sheet2!$A$10,仕訳日記帳!D1387=Sheet2!$A$11,仕訳日記帳!D1387=Sheet2!$A$12,仕訳日記帳!D1387=Sheet2!$A$13,仕訳日記帳!D1387=Sheet2!$A$14,仕訳日記帳!D1387=Sheet2!$A$15,仕訳日記帳!D1387=Sheet2!$A$16,仕訳日記帳!D1387=Sheet2!$A$17),Sheet2!$B$9&lt;=仕訳日記帳!$N1387&lt;Sheet2!$C$10),仕訳日記帳!D1387,""))))</f>
        <v/>
      </c>
      <c r="B1387" s="263" t="str">
        <f>IF(AND($A1387=Sheet2!$A$2,仕訳日記帳!$N1387&gt;=Sheet2!$B$2),仕訳日記帳!A1387,IF(AND(OR($A1387=Sheet2!$A$3,$A1387=Sheet2!$A$4,$A1387=Sheet2!$A$5,$A1387=Sheet2!$A$6,$A1387=Sheet2!$A$7,$A1387=Sheet2!$A$9),仕訳日記帳!$N1387&gt;=Sheet2!$B$3),仕訳日記帳!A1387,IF(AND($A1387=Sheet2!$A$8,仕訳日記帳!$N1387&gt;=Sheet2!$B$8),仕訳日記帳!A1387,IF(AND(OR($A1387=Sheet2!$A$10,$A1387=Sheet2!$A$11,$A1387=Sheet2!$A$12,$A1387=Sheet2!$A$13,$A1387=Sheet2!$A$14,$A1387=Sheet2!$A$15,$A1387=Sheet2!$A$16,$A1387=Sheet2!$A$17),Sheet2!$B$9&lt;=仕訳日記帳!$N1387&lt;Sheet2!$C$10),仕訳日記帳!A1387,""))))</f>
        <v/>
      </c>
      <c r="C1387" t="str">
        <f>IF(AND($A1387=Sheet2!$A$2,仕訳日記帳!$N1387&gt;=Sheet2!$B$2),仕訳日記帳!B1387,IF(AND(OR($A1387=Sheet2!$A$3,$A1387=Sheet2!$A$4,$A1387=Sheet2!$A$5,$A1387=Sheet2!$A$6,$A1387=Sheet2!$A$7,$A1387=Sheet2!$A$9),仕訳日記帳!$N1387&gt;=Sheet2!$B$3),仕訳日記帳!B1387,IF(AND($A1387=Sheet2!$A$8,仕訳日記帳!$N1387&gt;=Sheet2!$B$8),仕訳日記帳!B1387,IF(AND(OR($A1387=Sheet2!$A$10,$A1387=Sheet2!$A$11,$A1387=Sheet2!$A$12,$A1387=Sheet2!$A$13,$A1387=Sheet2!$A$14,$A1387=Sheet2!$A$15,$A1387=Sheet2!$A$16,$A1387=Sheet2!$A$17),Sheet2!$B$9&lt;=仕訳日記帳!$N1387&lt;Sheet2!$C$10),仕訳日記帳!B1387,""))))</f>
        <v/>
      </c>
      <c r="D1387" s="265" t="str">
        <f>IF(AND($A1387=Sheet2!$A$2,仕訳日記帳!$N1387&gt;=Sheet2!$B$2),仕訳日記帳!N1387,IF(AND(OR($A1387=Sheet2!$A$3,$A1387=Sheet2!$A$4,$A1387=Sheet2!$A$5,$A1387=Sheet2!$A$6,$A1387=Sheet2!$A$7,$A1387=Sheet2!$A$9),仕訳日記帳!$N1387&gt;=Sheet2!$B$3),仕訳日記帳!N1387,IF(AND($A1387=Sheet2!$A$8,仕訳日記帳!$N1387&gt;=Sheet2!$B$8),仕訳日記帳!N1387,IF(AND(OR($A1387=Sheet2!$A$10,$A1387=Sheet2!$A$11,$A1387=Sheet2!$A$12,$A1387=Sheet2!$A$13,$A1387=Sheet2!$A$14,$A1387=Sheet2!$A$15,$A1387=Sheet2!$A$16,$A1387=Sheet2!$A$17),Sheet2!$B$9&lt;=仕訳日記帳!$N1387&lt;Sheet2!$C$10),仕訳日記帳!N1387,""))))</f>
        <v/>
      </c>
      <c r="E1387" s="263" t="str">
        <f>IF(AND($A1387=Sheet2!$A$2,仕訳日記帳!$N1387&gt;=Sheet2!$B$2),仕訳日記帳!G1387,IF(AND(OR($A1387=Sheet2!$A$3,$A1387=Sheet2!$A$4,$A1387=Sheet2!$A$5,$A1387=Sheet2!$A$6,$A1387=Sheet2!$A$7,$A1387=Sheet2!$A$9),仕訳日記帳!$N1387&gt;=Sheet2!$B$3),仕訳日記帳!G1387,IF(AND($A1387=Sheet2!$A$8,仕訳日記帳!$N1387&gt;=Sheet2!$B$8),仕訳日記帳!G1387,IF(AND(OR($A1387=Sheet2!$A$10,$A1387=Sheet2!$A$11,$A1387=Sheet2!$A$12,$A1387=Sheet2!$A$13,$A1387=Sheet2!$A$14,$A1387=Sheet2!$A$15,$A1387=Sheet2!$A$16,$A1387=Sheet2!$A$17),Sheet2!$B$9&lt;=仕訳日記帳!$N1387&lt;Sheet2!$C$10),仕訳日記帳!G1387,""))))</f>
        <v/>
      </c>
      <c r="G1387" t="str">
        <f>IF(OR(A1387=Sheet2!$A$2,A1387=Sheet2!$A$3,A1387=Sheet2!$A$4,A1387=Sheet2!$A$5,A1387=Sheet2!$A$6,A1387=Sheet2!$A$7,A1387=Sheet2!$A$8,A1387=Sheet2!$A$9,A1387=Sheet2!$A$10,A1387=Sheet2!$A$11,A1387=Sheet2!$A$12,$A$2=Sheet2!$A$13,A1387=Sheet2!$A$14,$A$2=Sheet2!$A$15,$A$2=Sheet2!$A$16,A1387=Sheet2!$A$17),"該当","")</f>
        <v/>
      </c>
      <c r="H1387" t="str">
        <f>IF(OR(A1387="",G1387=""),"",COUNTIF($G$2:G1387,"該当"))</f>
        <v/>
      </c>
    </row>
    <row r="1388" spans="1:8">
      <c r="A1388" t="str">
        <f>IF(AND(仕訳日記帳!D1388=Sheet2!$A$2,仕訳日記帳!$N1388&gt;=Sheet2!$B$2),仕訳日記帳!D1388,IF(AND(OR(仕訳日記帳!D1388=Sheet2!$A$3,仕訳日記帳!D1388=Sheet2!$A$4,仕訳日記帳!D1388=Sheet2!$A$5,仕訳日記帳!D1388=Sheet2!$A$6,仕訳日記帳!D1388=Sheet2!$A$7,仕訳日記帳!D1388=Sheet2!$A$9),仕訳日記帳!$N1388&gt;=Sheet2!$B$3),仕訳日記帳!D1388,IF(AND(仕訳日記帳!D1388=Sheet2!$A$8,仕訳日記帳!$N1388&gt;=Sheet2!$B$8),仕訳日記帳!D1388,IF(AND(OR(仕訳日記帳!D1388=Sheet2!$A$10,仕訳日記帳!D1388=Sheet2!$A$11,仕訳日記帳!D1388=Sheet2!$A$12,仕訳日記帳!D1388=Sheet2!$A$13,仕訳日記帳!D1388=Sheet2!$A$14,仕訳日記帳!D1388=Sheet2!$A$15,仕訳日記帳!D1388=Sheet2!$A$16,仕訳日記帳!D1388=Sheet2!$A$17),Sheet2!$B$9&lt;=仕訳日記帳!$N1388&lt;Sheet2!$C$10),仕訳日記帳!D1388,""))))</f>
        <v/>
      </c>
      <c r="B1388" s="263" t="str">
        <f>IF(AND($A1388=Sheet2!$A$2,仕訳日記帳!$N1388&gt;=Sheet2!$B$2),仕訳日記帳!A1388,IF(AND(OR($A1388=Sheet2!$A$3,$A1388=Sheet2!$A$4,$A1388=Sheet2!$A$5,$A1388=Sheet2!$A$6,$A1388=Sheet2!$A$7,$A1388=Sheet2!$A$9),仕訳日記帳!$N1388&gt;=Sheet2!$B$3),仕訳日記帳!A1388,IF(AND($A1388=Sheet2!$A$8,仕訳日記帳!$N1388&gt;=Sheet2!$B$8),仕訳日記帳!A1388,IF(AND(OR($A1388=Sheet2!$A$10,$A1388=Sheet2!$A$11,$A1388=Sheet2!$A$12,$A1388=Sheet2!$A$13,$A1388=Sheet2!$A$14,$A1388=Sheet2!$A$15,$A1388=Sheet2!$A$16,$A1388=Sheet2!$A$17),Sheet2!$B$9&lt;=仕訳日記帳!$N1388&lt;Sheet2!$C$10),仕訳日記帳!A1388,""))))</f>
        <v/>
      </c>
      <c r="C1388" t="str">
        <f>IF(AND($A1388=Sheet2!$A$2,仕訳日記帳!$N1388&gt;=Sheet2!$B$2),仕訳日記帳!B1388,IF(AND(OR($A1388=Sheet2!$A$3,$A1388=Sheet2!$A$4,$A1388=Sheet2!$A$5,$A1388=Sheet2!$A$6,$A1388=Sheet2!$A$7,$A1388=Sheet2!$A$9),仕訳日記帳!$N1388&gt;=Sheet2!$B$3),仕訳日記帳!B1388,IF(AND($A1388=Sheet2!$A$8,仕訳日記帳!$N1388&gt;=Sheet2!$B$8),仕訳日記帳!B1388,IF(AND(OR($A1388=Sheet2!$A$10,$A1388=Sheet2!$A$11,$A1388=Sheet2!$A$12,$A1388=Sheet2!$A$13,$A1388=Sheet2!$A$14,$A1388=Sheet2!$A$15,$A1388=Sheet2!$A$16,$A1388=Sheet2!$A$17),Sheet2!$B$9&lt;=仕訳日記帳!$N1388&lt;Sheet2!$C$10),仕訳日記帳!B1388,""))))</f>
        <v/>
      </c>
      <c r="D1388" s="265" t="str">
        <f>IF(AND($A1388=Sheet2!$A$2,仕訳日記帳!$N1388&gt;=Sheet2!$B$2),仕訳日記帳!N1388,IF(AND(OR($A1388=Sheet2!$A$3,$A1388=Sheet2!$A$4,$A1388=Sheet2!$A$5,$A1388=Sheet2!$A$6,$A1388=Sheet2!$A$7,$A1388=Sheet2!$A$9),仕訳日記帳!$N1388&gt;=Sheet2!$B$3),仕訳日記帳!N1388,IF(AND($A1388=Sheet2!$A$8,仕訳日記帳!$N1388&gt;=Sheet2!$B$8),仕訳日記帳!N1388,IF(AND(OR($A1388=Sheet2!$A$10,$A1388=Sheet2!$A$11,$A1388=Sheet2!$A$12,$A1388=Sheet2!$A$13,$A1388=Sheet2!$A$14,$A1388=Sheet2!$A$15,$A1388=Sheet2!$A$16,$A1388=Sheet2!$A$17),Sheet2!$B$9&lt;=仕訳日記帳!$N1388&lt;Sheet2!$C$10),仕訳日記帳!N1388,""))))</f>
        <v/>
      </c>
      <c r="E1388" s="263" t="str">
        <f>IF(AND($A1388=Sheet2!$A$2,仕訳日記帳!$N1388&gt;=Sheet2!$B$2),仕訳日記帳!G1388,IF(AND(OR($A1388=Sheet2!$A$3,$A1388=Sheet2!$A$4,$A1388=Sheet2!$A$5,$A1388=Sheet2!$A$6,$A1388=Sheet2!$A$7,$A1388=Sheet2!$A$9),仕訳日記帳!$N1388&gt;=Sheet2!$B$3),仕訳日記帳!G1388,IF(AND($A1388=Sheet2!$A$8,仕訳日記帳!$N1388&gt;=Sheet2!$B$8),仕訳日記帳!G1388,IF(AND(OR($A1388=Sheet2!$A$10,$A1388=Sheet2!$A$11,$A1388=Sheet2!$A$12,$A1388=Sheet2!$A$13,$A1388=Sheet2!$A$14,$A1388=Sheet2!$A$15,$A1388=Sheet2!$A$16,$A1388=Sheet2!$A$17),Sheet2!$B$9&lt;=仕訳日記帳!$N1388&lt;Sheet2!$C$10),仕訳日記帳!G1388,""))))</f>
        <v/>
      </c>
      <c r="G1388" t="str">
        <f>IF(OR(A1388=Sheet2!$A$2,A1388=Sheet2!$A$3,A1388=Sheet2!$A$4,A1388=Sheet2!$A$5,A1388=Sheet2!$A$6,A1388=Sheet2!$A$7,A1388=Sheet2!$A$8,A1388=Sheet2!$A$9,A1388=Sheet2!$A$10,A1388=Sheet2!$A$11,A1388=Sheet2!$A$12,$A$2=Sheet2!$A$13,A1388=Sheet2!$A$14,$A$2=Sheet2!$A$15,$A$2=Sheet2!$A$16,A1388=Sheet2!$A$17),"該当","")</f>
        <v/>
      </c>
      <c r="H1388" t="str">
        <f>IF(OR(A1388="",G1388=""),"",COUNTIF($G$2:G1388,"該当"))</f>
        <v/>
      </c>
    </row>
    <row r="1389" spans="1:8">
      <c r="A1389" t="str">
        <f>IF(AND(仕訳日記帳!D1389=Sheet2!$A$2,仕訳日記帳!$N1389&gt;=Sheet2!$B$2),仕訳日記帳!D1389,IF(AND(OR(仕訳日記帳!D1389=Sheet2!$A$3,仕訳日記帳!D1389=Sheet2!$A$4,仕訳日記帳!D1389=Sheet2!$A$5,仕訳日記帳!D1389=Sheet2!$A$6,仕訳日記帳!D1389=Sheet2!$A$7,仕訳日記帳!D1389=Sheet2!$A$9),仕訳日記帳!$N1389&gt;=Sheet2!$B$3),仕訳日記帳!D1389,IF(AND(仕訳日記帳!D1389=Sheet2!$A$8,仕訳日記帳!$N1389&gt;=Sheet2!$B$8),仕訳日記帳!D1389,IF(AND(OR(仕訳日記帳!D1389=Sheet2!$A$10,仕訳日記帳!D1389=Sheet2!$A$11,仕訳日記帳!D1389=Sheet2!$A$12,仕訳日記帳!D1389=Sheet2!$A$13,仕訳日記帳!D1389=Sheet2!$A$14,仕訳日記帳!D1389=Sheet2!$A$15,仕訳日記帳!D1389=Sheet2!$A$16,仕訳日記帳!D1389=Sheet2!$A$17),Sheet2!$B$9&lt;=仕訳日記帳!$N1389&lt;Sheet2!$C$10),仕訳日記帳!D1389,""))))</f>
        <v/>
      </c>
      <c r="B1389" s="263" t="str">
        <f>IF(AND($A1389=Sheet2!$A$2,仕訳日記帳!$N1389&gt;=Sheet2!$B$2),仕訳日記帳!A1389,IF(AND(OR($A1389=Sheet2!$A$3,$A1389=Sheet2!$A$4,$A1389=Sheet2!$A$5,$A1389=Sheet2!$A$6,$A1389=Sheet2!$A$7,$A1389=Sheet2!$A$9),仕訳日記帳!$N1389&gt;=Sheet2!$B$3),仕訳日記帳!A1389,IF(AND($A1389=Sheet2!$A$8,仕訳日記帳!$N1389&gt;=Sheet2!$B$8),仕訳日記帳!A1389,IF(AND(OR($A1389=Sheet2!$A$10,$A1389=Sheet2!$A$11,$A1389=Sheet2!$A$12,$A1389=Sheet2!$A$13,$A1389=Sheet2!$A$14,$A1389=Sheet2!$A$15,$A1389=Sheet2!$A$16,$A1389=Sheet2!$A$17),Sheet2!$B$9&lt;=仕訳日記帳!$N1389&lt;Sheet2!$C$10),仕訳日記帳!A1389,""))))</f>
        <v/>
      </c>
      <c r="C1389" t="str">
        <f>IF(AND($A1389=Sheet2!$A$2,仕訳日記帳!$N1389&gt;=Sheet2!$B$2),仕訳日記帳!B1389,IF(AND(OR($A1389=Sheet2!$A$3,$A1389=Sheet2!$A$4,$A1389=Sheet2!$A$5,$A1389=Sheet2!$A$6,$A1389=Sheet2!$A$7,$A1389=Sheet2!$A$9),仕訳日記帳!$N1389&gt;=Sheet2!$B$3),仕訳日記帳!B1389,IF(AND($A1389=Sheet2!$A$8,仕訳日記帳!$N1389&gt;=Sheet2!$B$8),仕訳日記帳!B1389,IF(AND(OR($A1389=Sheet2!$A$10,$A1389=Sheet2!$A$11,$A1389=Sheet2!$A$12,$A1389=Sheet2!$A$13,$A1389=Sheet2!$A$14,$A1389=Sheet2!$A$15,$A1389=Sheet2!$A$16,$A1389=Sheet2!$A$17),Sheet2!$B$9&lt;=仕訳日記帳!$N1389&lt;Sheet2!$C$10),仕訳日記帳!B1389,""))))</f>
        <v/>
      </c>
      <c r="D1389" s="265" t="str">
        <f>IF(AND($A1389=Sheet2!$A$2,仕訳日記帳!$N1389&gt;=Sheet2!$B$2),仕訳日記帳!N1389,IF(AND(OR($A1389=Sheet2!$A$3,$A1389=Sheet2!$A$4,$A1389=Sheet2!$A$5,$A1389=Sheet2!$A$6,$A1389=Sheet2!$A$7,$A1389=Sheet2!$A$9),仕訳日記帳!$N1389&gt;=Sheet2!$B$3),仕訳日記帳!N1389,IF(AND($A1389=Sheet2!$A$8,仕訳日記帳!$N1389&gt;=Sheet2!$B$8),仕訳日記帳!N1389,IF(AND(OR($A1389=Sheet2!$A$10,$A1389=Sheet2!$A$11,$A1389=Sheet2!$A$12,$A1389=Sheet2!$A$13,$A1389=Sheet2!$A$14,$A1389=Sheet2!$A$15,$A1389=Sheet2!$A$16,$A1389=Sheet2!$A$17),Sheet2!$B$9&lt;=仕訳日記帳!$N1389&lt;Sheet2!$C$10),仕訳日記帳!N1389,""))))</f>
        <v/>
      </c>
      <c r="E1389" s="263" t="str">
        <f>IF(AND($A1389=Sheet2!$A$2,仕訳日記帳!$N1389&gt;=Sheet2!$B$2),仕訳日記帳!G1389,IF(AND(OR($A1389=Sheet2!$A$3,$A1389=Sheet2!$A$4,$A1389=Sheet2!$A$5,$A1389=Sheet2!$A$6,$A1389=Sheet2!$A$7,$A1389=Sheet2!$A$9),仕訳日記帳!$N1389&gt;=Sheet2!$B$3),仕訳日記帳!G1389,IF(AND($A1389=Sheet2!$A$8,仕訳日記帳!$N1389&gt;=Sheet2!$B$8),仕訳日記帳!G1389,IF(AND(OR($A1389=Sheet2!$A$10,$A1389=Sheet2!$A$11,$A1389=Sheet2!$A$12,$A1389=Sheet2!$A$13,$A1389=Sheet2!$A$14,$A1389=Sheet2!$A$15,$A1389=Sheet2!$A$16,$A1389=Sheet2!$A$17),Sheet2!$B$9&lt;=仕訳日記帳!$N1389&lt;Sheet2!$C$10),仕訳日記帳!G1389,""))))</f>
        <v/>
      </c>
      <c r="G1389" t="str">
        <f>IF(OR(A1389=Sheet2!$A$2,A1389=Sheet2!$A$3,A1389=Sheet2!$A$4,A1389=Sheet2!$A$5,A1389=Sheet2!$A$6,A1389=Sheet2!$A$7,A1389=Sheet2!$A$8,A1389=Sheet2!$A$9,A1389=Sheet2!$A$10,A1389=Sheet2!$A$11,A1389=Sheet2!$A$12,$A$2=Sheet2!$A$13,A1389=Sheet2!$A$14,$A$2=Sheet2!$A$15,$A$2=Sheet2!$A$16,A1389=Sheet2!$A$17),"該当","")</f>
        <v/>
      </c>
      <c r="H1389" t="str">
        <f>IF(OR(A1389="",G1389=""),"",COUNTIF($G$2:G1389,"該当"))</f>
        <v/>
      </c>
    </row>
    <row r="1390" spans="1:8">
      <c r="A1390" t="str">
        <f>IF(AND(仕訳日記帳!D1390=Sheet2!$A$2,仕訳日記帳!$N1390&gt;=Sheet2!$B$2),仕訳日記帳!D1390,IF(AND(OR(仕訳日記帳!D1390=Sheet2!$A$3,仕訳日記帳!D1390=Sheet2!$A$4,仕訳日記帳!D1390=Sheet2!$A$5,仕訳日記帳!D1390=Sheet2!$A$6,仕訳日記帳!D1390=Sheet2!$A$7,仕訳日記帳!D1390=Sheet2!$A$9),仕訳日記帳!$N1390&gt;=Sheet2!$B$3),仕訳日記帳!D1390,IF(AND(仕訳日記帳!D1390=Sheet2!$A$8,仕訳日記帳!$N1390&gt;=Sheet2!$B$8),仕訳日記帳!D1390,IF(AND(OR(仕訳日記帳!D1390=Sheet2!$A$10,仕訳日記帳!D1390=Sheet2!$A$11,仕訳日記帳!D1390=Sheet2!$A$12,仕訳日記帳!D1390=Sheet2!$A$13,仕訳日記帳!D1390=Sheet2!$A$14,仕訳日記帳!D1390=Sheet2!$A$15,仕訳日記帳!D1390=Sheet2!$A$16,仕訳日記帳!D1390=Sheet2!$A$17),Sheet2!$B$9&lt;=仕訳日記帳!$N1390&lt;Sheet2!$C$10),仕訳日記帳!D1390,""))))</f>
        <v/>
      </c>
      <c r="B1390" s="263" t="str">
        <f>IF(AND($A1390=Sheet2!$A$2,仕訳日記帳!$N1390&gt;=Sheet2!$B$2),仕訳日記帳!A1390,IF(AND(OR($A1390=Sheet2!$A$3,$A1390=Sheet2!$A$4,$A1390=Sheet2!$A$5,$A1390=Sheet2!$A$6,$A1390=Sheet2!$A$7,$A1390=Sheet2!$A$9),仕訳日記帳!$N1390&gt;=Sheet2!$B$3),仕訳日記帳!A1390,IF(AND($A1390=Sheet2!$A$8,仕訳日記帳!$N1390&gt;=Sheet2!$B$8),仕訳日記帳!A1390,IF(AND(OR($A1390=Sheet2!$A$10,$A1390=Sheet2!$A$11,$A1390=Sheet2!$A$12,$A1390=Sheet2!$A$13,$A1390=Sheet2!$A$14,$A1390=Sheet2!$A$15,$A1390=Sheet2!$A$16,$A1390=Sheet2!$A$17),Sheet2!$B$9&lt;=仕訳日記帳!$N1390&lt;Sheet2!$C$10),仕訳日記帳!A1390,""))))</f>
        <v/>
      </c>
      <c r="C1390" t="str">
        <f>IF(AND($A1390=Sheet2!$A$2,仕訳日記帳!$N1390&gt;=Sheet2!$B$2),仕訳日記帳!B1390,IF(AND(OR($A1390=Sheet2!$A$3,$A1390=Sheet2!$A$4,$A1390=Sheet2!$A$5,$A1390=Sheet2!$A$6,$A1390=Sheet2!$A$7,$A1390=Sheet2!$A$9),仕訳日記帳!$N1390&gt;=Sheet2!$B$3),仕訳日記帳!B1390,IF(AND($A1390=Sheet2!$A$8,仕訳日記帳!$N1390&gt;=Sheet2!$B$8),仕訳日記帳!B1390,IF(AND(OR($A1390=Sheet2!$A$10,$A1390=Sheet2!$A$11,$A1390=Sheet2!$A$12,$A1390=Sheet2!$A$13,$A1390=Sheet2!$A$14,$A1390=Sheet2!$A$15,$A1390=Sheet2!$A$16,$A1390=Sheet2!$A$17),Sheet2!$B$9&lt;=仕訳日記帳!$N1390&lt;Sheet2!$C$10),仕訳日記帳!B1390,""))))</f>
        <v/>
      </c>
      <c r="D1390" s="265" t="str">
        <f>IF(AND($A1390=Sheet2!$A$2,仕訳日記帳!$N1390&gt;=Sheet2!$B$2),仕訳日記帳!N1390,IF(AND(OR($A1390=Sheet2!$A$3,$A1390=Sheet2!$A$4,$A1390=Sheet2!$A$5,$A1390=Sheet2!$A$6,$A1390=Sheet2!$A$7,$A1390=Sheet2!$A$9),仕訳日記帳!$N1390&gt;=Sheet2!$B$3),仕訳日記帳!N1390,IF(AND($A1390=Sheet2!$A$8,仕訳日記帳!$N1390&gt;=Sheet2!$B$8),仕訳日記帳!N1390,IF(AND(OR($A1390=Sheet2!$A$10,$A1390=Sheet2!$A$11,$A1390=Sheet2!$A$12,$A1390=Sheet2!$A$13,$A1390=Sheet2!$A$14,$A1390=Sheet2!$A$15,$A1390=Sheet2!$A$16,$A1390=Sheet2!$A$17),Sheet2!$B$9&lt;=仕訳日記帳!$N1390&lt;Sheet2!$C$10),仕訳日記帳!N1390,""))))</f>
        <v/>
      </c>
      <c r="E1390" s="263" t="str">
        <f>IF(AND($A1390=Sheet2!$A$2,仕訳日記帳!$N1390&gt;=Sheet2!$B$2),仕訳日記帳!G1390,IF(AND(OR($A1390=Sheet2!$A$3,$A1390=Sheet2!$A$4,$A1390=Sheet2!$A$5,$A1390=Sheet2!$A$6,$A1390=Sheet2!$A$7,$A1390=Sheet2!$A$9),仕訳日記帳!$N1390&gt;=Sheet2!$B$3),仕訳日記帳!G1390,IF(AND($A1390=Sheet2!$A$8,仕訳日記帳!$N1390&gt;=Sheet2!$B$8),仕訳日記帳!G1390,IF(AND(OR($A1390=Sheet2!$A$10,$A1390=Sheet2!$A$11,$A1390=Sheet2!$A$12,$A1390=Sheet2!$A$13,$A1390=Sheet2!$A$14,$A1390=Sheet2!$A$15,$A1390=Sheet2!$A$16,$A1390=Sheet2!$A$17),Sheet2!$B$9&lt;=仕訳日記帳!$N1390&lt;Sheet2!$C$10),仕訳日記帳!G1390,""))))</f>
        <v/>
      </c>
      <c r="G1390" t="str">
        <f>IF(OR(A1390=Sheet2!$A$2,A1390=Sheet2!$A$3,A1390=Sheet2!$A$4,A1390=Sheet2!$A$5,A1390=Sheet2!$A$6,A1390=Sheet2!$A$7,A1390=Sheet2!$A$8,A1390=Sheet2!$A$9,A1390=Sheet2!$A$10,A1390=Sheet2!$A$11,A1390=Sheet2!$A$12,$A$2=Sheet2!$A$13,A1390=Sheet2!$A$14,$A$2=Sheet2!$A$15,$A$2=Sheet2!$A$16,A1390=Sheet2!$A$17),"該当","")</f>
        <v/>
      </c>
      <c r="H1390" t="str">
        <f>IF(OR(A1390="",G1390=""),"",COUNTIF($G$2:G1390,"該当"))</f>
        <v/>
      </c>
    </row>
    <row r="1391" spans="1:8">
      <c r="A1391" t="str">
        <f>IF(AND(仕訳日記帳!D1391=Sheet2!$A$2,仕訳日記帳!$N1391&gt;=Sheet2!$B$2),仕訳日記帳!D1391,IF(AND(OR(仕訳日記帳!D1391=Sheet2!$A$3,仕訳日記帳!D1391=Sheet2!$A$4,仕訳日記帳!D1391=Sheet2!$A$5,仕訳日記帳!D1391=Sheet2!$A$6,仕訳日記帳!D1391=Sheet2!$A$7,仕訳日記帳!D1391=Sheet2!$A$9),仕訳日記帳!$N1391&gt;=Sheet2!$B$3),仕訳日記帳!D1391,IF(AND(仕訳日記帳!D1391=Sheet2!$A$8,仕訳日記帳!$N1391&gt;=Sheet2!$B$8),仕訳日記帳!D1391,IF(AND(OR(仕訳日記帳!D1391=Sheet2!$A$10,仕訳日記帳!D1391=Sheet2!$A$11,仕訳日記帳!D1391=Sheet2!$A$12,仕訳日記帳!D1391=Sheet2!$A$13,仕訳日記帳!D1391=Sheet2!$A$14,仕訳日記帳!D1391=Sheet2!$A$15,仕訳日記帳!D1391=Sheet2!$A$16,仕訳日記帳!D1391=Sheet2!$A$17),Sheet2!$B$9&lt;=仕訳日記帳!$N1391&lt;Sheet2!$C$10),仕訳日記帳!D1391,""))))</f>
        <v/>
      </c>
      <c r="B1391" s="263" t="str">
        <f>IF(AND($A1391=Sheet2!$A$2,仕訳日記帳!$N1391&gt;=Sheet2!$B$2),仕訳日記帳!A1391,IF(AND(OR($A1391=Sheet2!$A$3,$A1391=Sheet2!$A$4,$A1391=Sheet2!$A$5,$A1391=Sheet2!$A$6,$A1391=Sheet2!$A$7,$A1391=Sheet2!$A$9),仕訳日記帳!$N1391&gt;=Sheet2!$B$3),仕訳日記帳!A1391,IF(AND($A1391=Sheet2!$A$8,仕訳日記帳!$N1391&gt;=Sheet2!$B$8),仕訳日記帳!A1391,IF(AND(OR($A1391=Sheet2!$A$10,$A1391=Sheet2!$A$11,$A1391=Sheet2!$A$12,$A1391=Sheet2!$A$13,$A1391=Sheet2!$A$14,$A1391=Sheet2!$A$15,$A1391=Sheet2!$A$16,$A1391=Sheet2!$A$17),Sheet2!$B$9&lt;=仕訳日記帳!$N1391&lt;Sheet2!$C$10),仕訳日記帳!A1391,""))))</f>
        <v/>
      </c>
      <c r="C1391" t="str">
        <f>IF(AND($A1391=Sheet2!$A$2,仕訳日記帳!$N1391&gt;=Sheet2!$B$2),仕訳日記帳!B1391,IF(AND(OR($A1391=Sheet2!$A$3,$A1391=Sheet2!$A$4,$A1391=Sheet2!$A$5,$A1391=Sheet2!$A$6,$A1391=Sheet2!$A$7,$A1391=Sheet2!$A$9),仕訳日記帳!$N1391&gt;=Sheet2!$B$3),仕訳日記帳!B1391,IF(AND($A1391=Sheet2!$A$8,仕訳日記帳!$N1391&gt;=Sheet2!$B$8),仕訳日記帳!B1391,IF(AND(OR($A1391=Sheet2!$A$10,$A1391=Sheet2!$A$11,$A1391=Sheet2!$A$12,$A1391=Sheet2!$A$13,$A1391=Sheet2!$A$14,$A1391=Sheet2!$A$15,$A1391=Sheet2!$A$16,$A1391=Sheet2!$A$17),Sheet2!$B$9&lt;=仕訳日記帳!$N1391&lt;Sheet2!$C$10),仕訳日記帳!B1391,""))))</f>
        <v/>
      </c>
      <c r="D1391" s="265" t="str">
        <f>IF(AND($A1391=Sheet2!$A$2,仕訳日記帳!$N1391&gt;=Sheet2!$B$2),仕訳日記帳!N1391,IF(AND(OR($A1391=Sheet2!$A$3,$A1391=Sheet2!$A$4,$A1391=Sheet2!$A$5,$A1391=Sheet2!$A$6,$A1391=Sheet2!$A$7,$A1391=Sheet2!$A$9),仕訳日記帳!$N1391&gt;=Sheet2!$B$3),仕訳日記帳!N1391,IF(AND($A1391=Sheet2!$A$8,仕訳日記帳!$N1391&gt;=Sheet2!$B$8),仕訳日記帳!N1391,IF(AND(OR($A1391=Sheet2!$A$10,$A1391=Sheet2!$A$11,$A1391=Sheet2!$A$12,$A1391=Sheet2!$A$13,$A1391=Sheet2!$A$14,$A1391=Sheet2!$A$15,$A1391=Sheet2!$A$16,$A1391=Sheet2!$A$17),Sheet2!$B$9&lt;=仕訳日記帳!$N1391&lt;Sheet2!$C$10),仕訳日記帳!N1391,""))))</f>
        <v/>
      </c>
      <c r="E1391" s="263" t="str">
        <f>IF(AND($A1391=Sheet2!$A$2,仕訳日記帳!$N1391&gt;=Sheet2!$B$2),仕訳日記帳!G1391,IF(AND(OR($A1391=Sheet2!$A$3,$A1391=Sheet2!$A$4,$A1391=Sheet2!$A$5,$A1391=Sheet2!$A$6,$A1391=Sheet2!$A$7,$A1391=Sheet2!$A$9),仕訳日記帳!$N1391&gt;=Sheet2!$B$3),仕訳日記帳!G1391,IF(AND($A1391=Sheet2!$A$8,仕訳日記帳!$N1391&gt;=Sheet2!$B$8),仕訳日記帳!G1391,IF(AND(OR($A1391=Sheet2!$A$10,$A1391=Sheet2!$A$11,$A1391=Sheet2!$A$12,$A1391=Sheet2!$A$13,$A1391=Sheet2!$A$14,$A1391=Sheet2!$A$15,$A1391=Sheet2!$A$16,$A1391=Sheet2!$A$17),Sheet2!$B$9&lt;=仕訳日記帳!$N1391&lt;Sheet2!$C$10),仕訳日記帳!G1391,""))))</f>
        <v/>
      </c>
      <c r="G1391" t="str">
        <f>IF(OR(A1391=Sheet2!$A$2,A1391=Sheet2!$A$3,A1391=Sheet2!$A$4,A1391=Sheet2!$A$5,A1391=Sheet2!$A$6,A1391=Sheet2!$A$7,A1391=Sheet2!$A$8,A1391=Sheet2!$A$9,A1391=Sheet2!$A$10,A1391=Sheet2!$A$11,A1391=Sheet2!$A$12,$A$2=Sheet2!$A$13,A1391=Sheet2!$A$14,$A$2=Sheet2!$A$15,$A$2=Sheet2!$A$16,A1391=Sheet2!$A$17),"該当","")</f>
        <v/>
      </c>
      <c r="H1391" t="str">
        <f>IF(OR(A1391="",G1391=""),"",COUNTIF($G$2:G1391,"該当"))</f>
        <v/>
      </c>
    </row>
    <row r="1392" spans="1:8">
      <c r="A1392" t="str">
        <f>IF(AND(仕訳日記帳!D1392=Sheet2!$A$2,仕訳日記帳!$N1392&gt;=Sheet2!$B$2),仕訳日記帳!D1392,IF(AND(OR(仕訳日記帳!D1392=Sheet2!$A$3,仕訳日記帳!D1392=Sheet2!$A$4,仕訳日記帳!D1392=Sheet2!$A$5,仕訳日記帳!D1392=Sheet2!$A$6,仕訳日記帳!D1392=Sheet2!$A$7,仕訳日記帳!D1392=Sheet2!$A$9),仕訳日記帳!$N1392&gt;=Sheet2!$B$3),仕訳日記帳!D1392,IF(AND(仕訳日記帳!D1392=Sheet2!$A$8,仕訳日記帳!$N1392&gt;=Sheet2!$B$8),仕訳日記帳!D1392,IF(AND(OR(仕訳日記帳!D1392=Sheet2!$A$10,仕訳日記帳!D1392=Sheet2!$A$11,仕訳日記帳!D1392=Sheet2!$A$12,仕訳日記帳!D1392=Sheet2!$A$13,仕訳日記帳!D1392=Sheet2!$A$14,仕訳日記帳!D1392=Sheet2!$A$15,仕訳日記帳!D1392=Sheet2!$A$16,仕訳日記帳!D1392=Sheet2!$A$17),Sheet2!$B$9&lt;=仕訳日記帳!$N1392&lt;Sheet2!$C$10),仕訳日記帳!D1392,""))))</f>
        <v/>
      </c>
      <c r="B1392" s="263" t="str">
        <f>IF(AND($A1392=Sheet2!$A$2,仕訳日記帳!$N1392&gt;=Sheet2!$B$2),仕訳日記帳!A1392,IF(AND(OR($A1392=Sheet2!$A$3,$A1392=Sheet2!$A$4,$A1392=Sheet2!$A$5,$A1392=Sheet2!$A$6,$A1392=Sheet2!$A$7,$A1392=Sheet2!$A$9),仕訳日記帳!$N1392&gt;=Sheet2!$B$3),仕訳日記帳!A1392,IF(AND($A1392=Sheet2!$A$8,仕訳日記帳!$N1392&gt;=Sheet2!$B$8),仕訳日記帳!A1392,IF(AND(OR($A1392=Sheet2!$A$10,$A1392=Sheet2!$A$11,$A1392=Sheet2!$A$12,$A1392=Sheet2!$A$13,$A1392=Sheet2!$A$14,$A1392=Sheet2!$A$15,$A1392=Sheet2!$A$16,$A1392=Sheet2!$A$17),Sheet2!$B$9&lt;=仕訳日記帳!$N1392&lt;Sheet2!$C$10),仕訳日記帳!A1392,""))))</f>
        <v/>
      </c>
      <c r="C1392" t="str">
        <f>IF(AND($A1392=Sheet2!$A$2,仕訳日記帳!$N1392&gt;=Sheet2!$B$2),仕訳日記帳!B1392,IF(AND(OR($A1392=Sheet2!$A$3,$A1392=Sheet2!$A$4,$A1392=Sheet2!$A$5,$A1392=Sheet2!$A$6,$A1392=Sheet2!$A$7,$A1392=Sheet2!$A$9),仕訳日記帳!$N1392&gt;=Sheet2!$B$3),仕訳日記帳!B1392,IF(AND($A1392=Sheet2!$A$8,仕訳日記帳!$N1392&gt;=Sheet2!$B$8),仕訳日記帳!B1392,IF(AND(OR($A1392=Sheet2!$A$10,$A1392=Sheet2!$A$11,$A1392=Sheet2!$A$12,$A1392=Sheet2!$A$13,$A1392=Sheet2!$A$14,$A1392=Sheet2!$A$15,$A1392=Sheet2!$A$16,$A1392=Sheet2!$A$17),Sheet2!$B$9&lt;=仕訳日記帳!$N1392&lt;Sheet2!$C$10),仕訳日記帳!B1392,""))))</f>
        <v/>
      </c>
      <c r="D1392" s="265" t="str">
        <f>IF(AND($A1392=Sheet2!$A$2,仕訳日記帳!$N1392&gt;=Sheet2!$B$2),仕訳日記帳!N1392,IF(AND(OR($A1392=Sheet2!$A$3,$A1392=Sheet2!$A$4,$A1392=Sheet2!$A$5,$A1392=Sheet2!$A$6,$A1392=Sheet2!$A$7,$A1392=Sheet2!$A$9),仕訳日記帳!$N1392&gt;=Sheet2!$B$3),仕訳日記帳!N1392,IF(AND($A1392=Sheet2!$A$8,仕訳日記帳!$N1392&gt;=Sheet2!$B$8),仕訳日記帳!N1392,IF(AND(OR($A1392=Sheet2!$A$10,$A1392=Sheet2!$A$11,$A1392=Sheet2!$A$12,$A1392=Sheet2!$A$13,$A1392=Sheet2!$A$14,$A1392=Sheet2!$A$15,$A1392=Sheet2!$A$16,$A1392=Sheet2!$A$17),Sheet2!$B$9&lt;=仕訳日記帳!$N1392&lt;Sheet2!$C$10),仕訳日記帳!N1392,""))))</f>
        <v/>
      </c>
      <c r="E1392" s="263" t="str">
        <f>IF(AND($A1392=Sheet2!$A$2,仕訳日記帳!$N1392&gt;=Sheet2!$B$2),仕訳日記帳!G1392,IF(AND(OR($A1392=Sheet2!$A$3,$A1392=Sheet2!$A$4,$A1392=Sheet2!$A$5,$A1392=Sheet2!$A$6,$A1392=Sheet2!$A$7,$A1392=Sheet2!$A$9),仕訳日記帳!$N1392&gt;=Sheet2!$B$3),仕訳日記帳!G1392,IF(AND($A1392=Sheet2!$A$8,仕訳日記帳!$N1392&gt;=Sheet2!$B$8),仕訳日記帳!G1392,IF(AND(OR($A1392=Sheet2!$A$10,$A1392=Sheet2!$A$11,$A1392=Sheet2!$A$12,$A1392=Sheet2!$A$13,$A1392=Sheet2!$A$14,$A1392=Sheet2!$A$15,$A1392=Sheet2!$A$16,$A1392=Sheet2!$A$17),Sheet2!$B$9&lt;=仕訳日記帳!$N1392&lt;Sheet2!$C$10),仕訳日記帳!G1392,""))))</f>
        <v/>
      </c>
      <c r="G1392" t="str">
        <f>IF(OR(A1392=Sheet2!$A$2,A1392=Sheet2!$A$3,A1392=Sheet2!$A$4,A1392=Sheet2!$A$5,A1392=Sheet2!$A$6,A1392=Sheet2!$A$7,A1392=Sheet2!$A$8,A1392=Sheet2!$A$9,A1392=Sheet2!$A$10,A1392=Sheet2!$A$11,A1392=Sheet2!$A$12,$A$2=Sheet2!$A$13,A1392=Sheet2!$A$14,$A$2=Sheet2!$A$15,$A$2=Sheet2!$A$16,A1392=Sheet2!$A$17),"該当","")</f>
        <v/>
      </c>
      <c r="H1392" t="str">
        <f>IF(OR(A1392="",G1392=""),"",COUNTIF($G$2:G1392,"該当"))</f>
        <v/>
      </c>
    </row>
    <row r="1393" spans="1:8">
      <c r="A1393" t="str">
        <f>IF(AND(仕訳日記帳!D1393=Sheet2!$A$2,仕訳日記帳!$N1393&gt;=Sheet2!$B$2),仕訳日記帳!D1393,IF(AND(OR(仕訳日記帳!D1393=Sheet2!$A$3,仕訳日記帳!D1393=Sheet2!$A$4,仕訳日記帳!D1393=Sheet2!$A$5,仕訳日記帳!D1393=Sheet2!$A$6,仕訳日記帳!D1393=Sheet2!$A$7,仕訳日記帳!D1393=Sheet2!$A$9),仕訳日記帳!$N1393&gt;=Sheet2!$B$3),仕訳日記帳!D1393,IF(AND(仕訳日記帳!D1393=Sheet2!$A$8,仕訳日記帳!$N1393&gt;=Sheet2!$B$8),仕訳日記帳!D1393,IF(AND(OR(仕訳日記帳!D1393=Sheet2!$A$10,仕訳日記帳!D1393=Sheet2!$A$11,仕訳日記帳!D1393=Sheet2!$A$12,仕訳日記帳!D1393=Sheet2!$A$13,仕訳日記帳!D1393=Sheet2!$A$14,仕訳日記帳!D1393=Sheet2!$A$15,仕訳日記帳!D1393=Sheet2!$A$16,仕訳日記帳!D1393=Sheet2!$A$17),Sheet2!$B$9&lt;=仕訳日記帳!$N1393&lt;Sheet2!$C$10),仕訳日記帳!D1393,""))))</f>
        <v/>
      </c>
      <c r="B1393" s="263" t="str">
        <f>IF(AND($A1393=Sheet2!$A$2,仕訳日記帳!$N1393&gt;=Sheet2!$B$2),仕訳日記帳!A1393,IF(AND(OR($A1393=Sheet2!$A$3,$A1393=Sheet2!$A$4,$A1393=Sheet2!$A$5,$A1393=Sheet2!$A$6,$A1393=Sheet2!$A$7,$A1393=Sheet2!$A$9),仕訳日記帳!$N1393&gt;=Sheet2!$B$3),仕訳日記帳!A1393,IF(AND($A1393=Sheet2!$A$8,仕訳日記帳!$N1393&gt;=Sheet2!$B$8),仕訳日記帳!A1393,IF(AND(OR($A1393=Sheet2!$A$10,$A1393=Sheet2!$A$11,$A1393=Sheet2!$A$12,$A1393=Sheet2!$A$13,$A1393=Sheet2!$A$14,$A1393=Sheet2!$A$15,$A1393=Sheet2!$A$16,$A1393=Sheet2!$A$17),Sheet2!$B$9&lt;=仕訳日記帳!$N1393&lt;Sheet2!$C$10),仕訳日記帳!A1393,""))))</f>
        <v/>
      </c>
      <c r="C1393" t="str">
        <f>IF(AND($A1393=Sheet2!$A$2,仕訳日記帳!$N1393&gt;=Sheet2!$B$2),仕訳日記帳!B1393,IF(AND(OR($A1393=Sheet2!$A$3,$A1393=Sheet2!$A$4,$A1393=Sheet2!$A$5,$A1393=Sheet2!$A$6,$A1393=Sheet2!$A$7,$A1393=Sheet2!$A$9),仕訳日記帳!$N1393&gt;=Sheet2!$B$3),仕訳日記帳!B1393,IF(AND($A1393=Sheet2!$A$8,仕訳日記帳!$N1393&gt;=Sheet2!$B$8),仕訳日記帳!B1393,IF(AND(OR($A1393=Sheet2!$A$10,$A1393=Sheet2!$A$11,$A1393=Sheet2!$A$12,$A1393=Sheet2!$A$13,$A1393=Sheet2!$A$14,$A1393=Sheet2!$A$15,$A1393=Sheet2!$A$16,$A1393=Sheet2!$A$17),Sheet2!$B$9&lt;=仕訳日記帳!$N1393&lt;Sheet2!$C$10),仕訳日記帳!B1393,""))))</f>
        <v/>
      </c>
      <c r="D1393" s="265" t="str">
        <f>IF(AND($A1393=Sheet2!$A$2,仕訳日記帳!$N1393&gt;=Sheet2!$B$2),仕訳日記帳!N1393,IF(AND(OR($A1393=Sheet2!$A$3,$A1393=Sheet2!$A$4,$A1393=Sheet2!$A$5,$A1393=Sheet2!$A$6,$A1393=Sheet2!$A$7,$A1393=Sheet2!$A$9),仕訳日記帳!$N1393&gt;=Sheet2!$B$3),仕訳日記帳!N1393,IF(AND($A1393=Sheet2!$A$8,仕訳日記帳!$N1393&gt;=Sheet2!$B$8),仕訳日記帳!N1393,IF(AND(OR($A1393=Sheet2!$A$10,$A1393=Sheet2!$A$11,$A1393=Sheet2!$A$12,$A1393=Sheet2!$A$13,$A1393=Sheet2!$A$14,$A1393=Sheet2!$A$15,$A1393=Sheet2!$A$16,$A1393=Sheet2!$A$17),Sheet2!$B$9&lt;=仕訳日記帳!$N1393&lt;Sheet2!$C$10),仕訳日記帳!N1393,""))))</f>
        <v/>
      </c>
      <c r="E1393" s="263" t="str">
        <f>IF(AND($A1393=Sheet2!$A$2,仕訳日記帳!$N1393&gt;=Sheet2!$B$2),仕訳日記帳!G1393,IF(AND(OR($A1393=Sheet2!$A$3,$A1393=Sheet2!$A$4,$A1393=Sheet2!$A$5,$A1393=Sheet2!$A$6,$A1393=Sheet2!$A$7,$A1393=Sheet2!$A$9),仕訳日記帳!$N1393&gt;=Sheet2!$B$3),仕訳日記帳!G1393,IF(AND($A1393=Sheet2!$A$8,仕訳日記帳!$N1393&gt;=Sheet2!$B$8),仕訳日記帳!G1393,IF(AND(OR($A1393=Sheet2!$A$10,$A1393=Sheet2!$A$11,$A1393=Sheet2!$A$12,$A1393=Sheet2!$A$13,$A1393=Sheet2!$A$14,$A1393=Sheet2!$A$15,$A1393=Sheet2!$A$16,$A1393=Sheet2!$A$17),Sheet2!$B$9&lt;=仕訳日記帳!$N1393&lt;Sheet2!$C$10),仕訳日記帳!G1393,""))))</f>
        <v/>
      </c>
      <c r="G1393" t="str">
        <f>IF(OR(A1393=Sheet2!$A$2,A1393=Sheet2!$A$3,A1393=Sheet2!$A$4,A1393=Sheet2!$A$5,A1393=Sheet2!$A$6,A1393=Sheet2!$A$7,A1393=Sheet2!$A$8,A1393=Sheet2!$A$9,A1393=Sheet2!$A$10,A1393=Sheet2!$A$11,A1393=Sheet2!$A$12,$A$2=Sheet2!$A$13,A1393=Sheet2!$A$14,$A$2=Sheet2!$A$15,$A$2=Sheet2!$A$16,A1393=Sheet2!$A$17),"該当","")</f>
        <v/>
      </c>
      <c r="H1393" t="str">
        <f>IF(OR(A1393="",G1393=""),"",COUNTIF($G$2:G1393,"該当"))</f>
        <v/>
      </c>
    </row>
    <row r="1394" spans="1:8">
      <c r="A1394" t="str">
        <f>IF(AND(仕訳日記帳!D1394=Sheet2!$A$2,仕訳日記帳!$N1394&gt;=Sheet2!$B$2),仕訳日記帳!D1394,IF(AND(OR(仕訳日記帳!D1394=Sheet2!$A$3,仕訳日記帳!D1394=Sheet2!$A$4,仕訳日記帳!D1394=Sheet2!$A$5,仕訳日記帳!D1394=Sheet2!$A$6,仕訳日記帳!D1394=Sheet2!$A$7,仕訳日記帳!D1394=Sheet2!$A$9),仕訳日記帳!$N1394&gt;=Sheet2!$B$3),仕訳日記帳!D1394,IF(AND(仕訳日記帳!D1394=Sheet2!$A$8,仕訳日記帳!$N1394&gt;=Sheet2!$B$8),仕訳日記帳!D1394,IF(AND(OR(仕訳日記帳!D1394=Sheet2!$A$10,仕訳日記帳!D1394=Sheet2!$A$11,仕訳日記帳!D1394=Sheet2!$A$12,仕訳日記帳!D1394=Sheet2!$A$13,仕訳日記帳!D1394=Sheet2!$A$14,仕訳日記帳!D1394=Sheet2!$A$15,仕訳日記帳!D1394=Sheet2!$A$16,仕訳日記帳!D1394=Sheet2!$A$17),Sheet2!$B$9&lt;=仕訳日記帳!$N1394&lt;Sheet2!$C$10),仕訳日記帳!D1394,""))))</f>
        <v/>
      </c>
      <c r="B1394" s="263" t="str">
        <f>IF(AND($A1394=Sheet2!$A$2,仕訳日記帳!$N1394&gt;=Sheet2!$B$2),仕訳日記帳!A1394,IF(AND(OR($A1394=Sheet2!$A$3,$A1394=Sheet2!$A$4,$A1394=Sheet2!$A$5,$A1394=Sheet2!$A$6,$A1394=Sheet2!$A$7,$A1394=Sheet2!$A$9),仕訳日記帳!$N1394&gt;=Sheet2!$B$3),仕訳日記帳!A1394,IF(AND($A1394=Sheet2!$A$8,仕訳日記帳!$N1394&gt;=Sheet2!$B$8),仕訳日記帳!A1394,IF(AND(OR($A1394=Sheet2!$A$10,$A1394=Sheet2!$A$11,$A1394=Sheet2!$A$12,$A1394=Sheet2!$A$13,$A1394=Sheet2!$A$14,$A1394=Sheet2!$A$15,$A1394=Sheet2!$A$16,$A1394=Sheet2!$A$17),Sheet2!$B$9&lt;=仕訳日記帳!$N1394&lt;Sheet2!$C$10),仕訳日記帳!A1394,""))))</f>
        <v/>
      </c>
      <c r="C1394" t="str">
        <f>IF(AND($A1394=Sheet2!$A$2,仕訳日記帳!$N1394&gt;=Sheet2!$B$2),仕訳日記帳!B1394,IF(AND(OR($A1394=Sheet2!$A$3,$A1394=Sheet2!$A$4,$A1394=Sheet2!$A$5,$A1394=Sheet2!$A$6,$A1394=Sheet2!$A$7,$A1394=Sheet2!$A$9),仕訳日記帳!$N1394&gt;=Sheet2!$B$3),仕訳日記帳!B1394,IF(AND($A1394=Sheet2!$A$8,仕訳日記帳!$N1394&gt;=Sheet2!$B$8),仕訳日記帳!B1394,IF(AND(OR($A1394=Sheet2!$A$10,$A1394=Sheet2!$A$11,$A1394=Sheet2!$A$12,$A1394=Sheet2!$A$13,$A1394=Sheet2!$A$14,$A1394=Sheet2!$A$15,$A1394=Sheet2!$A$16,$A1394=Sheet2!$A$17),Sheet2!$B$9&lt;=仕訳日記帳!$N1394&lt;Sheet2!$C$10),仕訳日記帳!B1394,""))))</f>
        <v/>
      </c>
      <c r="D1394" s="265" t="str">
        <f>IF(AND($A1394=Sheet2!$A$2,仕訳日記帳!$N1394&gt;=Sheet2!$B$2),仕訳日記帳!N1394,IF(AND(OR($A1394=Sheet2!$A$3,$A1394=Sheet2!$A$4,$A1394=Sheet2!$A$5,$A1394=Sheet2!$A$6,$A1394=Sheet2!$A$7,$A1394=Sheet2!$A$9),仕訳日記帳!$N1394&gt;=Sheet2!$B$3),仕訳日記帳!N1394,IF(AND($A1394=Sheet2!$A$8,仕訳日記帳!$N1394&gt;=Sheet2!$B$8),仕訳日記帳!N1394,IF(AND(OR($A1394=Sheet2!$A$10,$A1394=Sheet2!$A$11,$A1394=Sheet2!$A$12,$A1394=Sheet2!$A$13,$A1394=Sheet2!$A$14,$A1394=Sheet2!$A$15,$A1394=Sheet2!$A$16,$A1394=Sheet2!$A$17),Sheet2!$B$9&lt;=仕訳日記帳!$N1394&lt;Sheet2!$C$10),仕訳日記帳!N1394,""))))</f>
        <v/>
      </c>
      <c r="E1394" s="263" t="str">
        <f>IF(AND($A1394=Sheet2!$A$2,仕訳日記帳!$N1394&gt;=Sheet2!$B$2),仕訳日記帳!G1394,IF(AND(OR($A1394=Sheet2!$A$3,$A1394=Sheet2!$A$4,$A1394=Sheet2!$A$5,$A1394=Sheet2!$A$6,$A1394=Sheet2!$A$7,$A1394=Sheet2!$A$9),仕訳日記帳!$N1394&gt;=Sheet2!$B$3),仕訳日記帳!G1394,IF(AND($A1394=Sheet2!$A$8,仕訳日記帳!$N1394&gt;=Sheet2!$B$8),仕訳日記帳!G1394,IF(AND(OR($A1394=Sheet2!$A$10,$A1394=Sheet2!$A$11,$A1394=Sheet2!$A$12,$A1394=Sheet2!$A$13,$A1394=Sheet2!$A$14,$A1394=Sheet2!$A$15,$A1394=Sheet2!$A$16,$A1394=Sheet2!$A$17),Sheet2!$B$9&lt;=仕訳日記帳!$N1394&lt;Sheet2!$C$10),仕訳日記帳!G1394,""))))</f>
        <v/>
      </c>
      <c r="G1394" t="str">
        <f>IF(OR(A1394=Sheet2!$A$2,A1394=Sheet2!$A$3,A1394=Sheet2!$A$4,A1394=Sheet2!$A$5,A1394=Sheet2!$A$6,A1394=Sheet2!$A$7,A1394=Sheet2!$A$8,A1394=Sheet2!$A$9,A1394=Sheet2!$A$10,A1394=Sheet2!$A$11,A1394=Sheet2!$A$12,$A$2=Sheet2!$A$13,A1394=Sheet2!$A$14,$A$2=Sheet2!$A$15,$A$2=Sheet2!$A$16,A1394=Sheet2!$A$17),"該当","")</f>
        <v/>
      </c>
      <c r="H1394" t="str">
        <f>IF(OR(A1394="",G1394=""),"",COUNTIF($G$2:G1394,"該当"))</f>
        <v/>
      </c>
    </row>
    <row r="1395" spans="1:8">
      <c r="A1395" t="str">
        <f>IF(AND(仕訳日記帳!D1395=Sheet2!$A$2,仕訳日記帳!$N1395&gt;=Sheet2!$B$2),仕訳日記帳!D1395,IF(AND(OR(仕訳日記帳!D1395=Sheet2!$A$3,仕訳日記帳!D1395=Sheet2!$A$4,仕訳日記帳!D1395=Sheet2!$A$5,仕訳日記帳!D1395=Sheet2!$A$6,仕訳日記帳!D1395=Sheet2!$A$7,仕訳日記帳!D1395=Sheet2!$A$9),仕訳日記帳!$N1395&gt;=Sheet2!$B$3),仕訳日記帳!D1395,IF(AND(仕訳日記帳!D1395=Sheet2!$A$8,仕訳日記帳!$N1395&gt;=Sheet2!$B$8),仕訳日記帳!D1395,IF(AND(OR(仕訳日記帳!D1395=Sheet2!$A$10,仕訳日記帳!D1395=Sheet2!$A$11,仕訳日記帳!D1395=Sheet2!$A$12,仕訳日記帳!D1395=Sheet2!$A$13,仕訳日記帳!D1395=Sheet2!$A$14,仕訳日記帳!D1395=Sheet2!$A$15,仕訳日記帳!D1395=Sheet2!$A$16,仕訳日記帳!D1395=Sheet2!$A$17),Sheet2!$B$9&lt;=仕訳日記帳!$N1395&lt;Sheet2!$C$10),仕訳日記帳!D1395,""))))</f>
        <v/>
      </c>
      <c r="B1395" s="263" t="str">
        <f>IF(AND($A1395=Sheet2!$A$2,仕訳日記帳!$N1395&gt;=Sheet2!$B$2),仕訳日記帳!A1395,IF(AND(OR($A1395=Sheet2!$A$3,$A1395=Sheet2!$A$4,$A1395=Sheet2!$A$5,$A1395=Sheet2!$A$6,$A1395=Sheet2!$A$7,$A1395=Sheet2!$A$9),仕訳日記帳!$N1395&gt;=Sheet2!$B$3),仕訳日記帳!A1395,IF(AND($A1395=Sheet2!$A$8,仕訳日記帳!$N1395&gt;=Sheet2!$B$8),仕訳日記帳!A1395,IF(AND(OR($A1395=Sheet2!$A$10,$A1395=Sheet2!$A$11,$A1395=Sheet2!$A$12,$A1395=Sheet2!$A$13,$A1395=Sheet2!$A$14,$A1395=Sheet2!$A$15,$A1395=Sheet2!$A$16,$A1395=Sheet2!$A$17),Sheet2!$B$9&lt;=仕訳日記帳!$N1395&lt;Sheet2!$C$10),仕訳日記帳!A1395,""))))</f>
        <v/>
      </c>
      <c r="C1395" t="str">
        <f>IF(AND($A1395=Sheet2!$A$2,仕訳日記帳!$N1395&gt;=Sheet2!$B$2),仕訳日記帳!B1395,IF(AND(OR($A1395=Sheet2!$A$3,$A1395=Sheet2!$A$4,$A1395=Sheet2!$A$5,$A1395=Sheet2!$A$6,$A1395=Sheet2!$A$7,$A1395=Sheet2!$A$9),仕訳日記帳!$N1395&gt;=Sheet2!$B$3),仕訳日記帳!B1395,IF(AND($A1395=Sheet2!$A$8,仕訳日記帳!$N1395&gt;=Sheet2!$B$8),仕訳日記帳!B1395,IF(AND(OR($A1395=Sheet2!$A$10,$A1395=Sheet2!$A$11,$A1395=Sheet2!$A$12,$A1395=Sheet2!$A$13,$A1395=Sheet2!$A$14,$A1395=Sheet2!$A$15,$A1395=Sheet2!$A$16,$A1395=Sheet2!$A$17),Sheet2!$B$9&lt;=仕訳日記帳!$N1395&lt;Sheet2!$C$10),仕訳日記帳!B1395,""))))</f>
        <v/>
      </c>
      <c r="D1395" s="265" t="str">
        <f>IF(AND($A1395=Sheet2!$A$2,仕訳日記帳!$N1395&gt;=Sheet2!$B$2),仕訳日記帳!N1395,IF(AND(OR($A1395=Sheet2!$A$3,$A1395=Sheet2!$A$4,$A1395=Sheet2!$A$5,$A1395=Sheet2!$A$6,$A1395=Sheet2!$A$7,$A1395=Sheet2!$A$9),仕訳日記帳!$N1395&gt;=Sheet2!$B$3),仕訳日記帳!N1395,IF(AND($A1395=Sheet2!$A$8,仕訳日記帳!$N1395&gt;=Sheet2!$B$8),仕訳日記帳!N1395,IF(AND(OR($A1395=Sheet2!$A$10,$A1395=Sheet2!$A$11,$A1395=Sheet2!$A$12,$A1395=Sheet2!$A$13,$A1395=Sheet2!$A$14,$A1395=Sheet2!$A$15,$A1395=Sheet2!$A$16,$A1395=Sheet2!$A$17),Sheet2!$B$9&lt;=仕訳日記帳!$N1395&lt;Sheet2!$C$10),仕訳日記帳!N1395,""))))</f>
        <v/>
      </c>
      <c r="E1395" s="263" t="str">
        <f>IF(AND($A1395=Sheet2!$A$2,仕訳日記帳!$N1395&gt;=Sheet2!$B$2),仕訳日記帳!G1395,IF(AND(OR($A1395=Sheet2!$A$3,$A1395=Sheet2!$A$4,$A1395=Sheet2!$A$5,$A1395=Sheet2!$A$6,$A1395=Sheet2!$A$7,$A1395=Sheet2!$A$9),仕訳日記帳!$N1395&gt;=Sheet2!$B$3),仕訳日記帳!G1395,IF(AND($A1395=Sheet2!$A$8,仕訳日記帳!$N1395&gt;=Sheet2!$B$8),仕訳日記帳!G1395,IF(AND(OR($A1395=Sheet2!$A$10,$A1395=Sheet2!$A$11,$A1395=Sheet2!$A$12,$A1395=Sheet2!$A$13,$A1395=Sheet2!$A$14,$A1395=Sheet2!$A$15,$A1395=Sheet2!$A$16,$A1395=Sheet2!$A$17),Sheet2!$B$9&lt;=仕訳日記帳!$N1395&lt;Sheet2!$C$10),仕訳日記帳!G1395,""))))</f>
        <v/>
      </c>
      <c r="G1395" t="str">
        <f>IF(OR(A1395=Sheet2!$A$2,A1395=Sheet2!$A$3,A1395=Sheet2!$A$4,A1395=Sheet2!$A$5,A1395=Sheet2!$A$6,A1395=Sheet2!$A$7,A1395=Sheet2!$A$8,A1395=Sheet2!$A$9,A1395=Sheet2!$A$10,A1395=Sheet2!$A$11,A1395=Sheet2!$A$12,$A$2=Sheet2!$A$13,A1395=Sheet2!$A$14,$A$2=Sheet2!$A$15,$A$2=Sheet2!$A$16,A1395=Sheet2!$A$17),"該当","")</f>
        <v/>
      </c>
      <c r="H1395" t="str">
        <f>IF(OR(A1395="",G1395=""),"",COUNTIF($G$2:G1395,"該当"))</f>
        <v/>
      </c>
    </row>
    <row r="1396" spans="1:8">
      <c r="A1396" t="str">
        <f>IF(AND(仕訳日記帳!D1396=Sheet2!$A$2,仕訳日記帳!$N1396&gt;=Sheet2!$B$2),仕訳日記帳!D1396,IF(AND(OR(仕訳日記帳!D1396=Sheet2!$A$3,仕訳日記帳!D1396=Sheet2!$A$4,仕訳日記帳!D1396=Sheet2!$A$5,仕訳日記帳!D1396=Sheet2!$A$6,仕訳日記帳!D1396=Sheet2!$A$7,仕訳日記帳!D1396=Sheet2!$A$9),仕訳日記帳!$N1396&gt;=Sheet2!$B$3),仕訳日記帳!D1396,IF(AND(仕訳日記帳!D1396=Sheet2!$A$8,仕訳日記帳!$N1396&gt;=Sheet2!$B$8),仕訳日記帳!D1396,IF(AND(OR(仕訳日記帳!D1396=Sheet2!$A$10,仕訳日記帳!D1396=Sheet2!$A$11,仕訳日記帳!D1396=Sheet2!$A$12,仕訳日記帳!D1396=Sheet2!$A$13,仕訳日記帳!D1396=Sheet2!$A$14,仕訳日記帳!D1396=Sheet2!$A$15,仕訳日記帳!D1396=Sheet2!$A$16,仕訳日記帳!D1396=Sheet2!$A$17),Sheet2!$B$9&lt;=仕訳日記帳!$N1396&lt;Sheet2!$C$10),仕訳日記帳!D1396,""))))</f>
        <v/>
      </c>
      <c r="B1396" s="263" t="str">
        <f>IF(AND($A1396=Sheet2!$A$2,仕訳日記帳!$N1396&gt;=Sheet2!$B$2),仕訳日記帳!A1396,IF(AND(OR($A1396=Sheet2!$A$3,$A1396=Sheet2!$A$4,$A1396=Sheet2!$A$5,$A1396=Sheet2!$A$6,$A1396=Sheet2!$A$7,$A1396=Sheet2!$A$9),仕訳日記帳!$N1396&gt;=Sheet2!$B$3),仕訳日記帳!A1396,IF(AND($A1396=Sheet2!$A$8,仕訳日記帳!$N1396&gt;=Sheet2!$B$8),仕訳日記帳!A1396,IF(AND(OR($A1396=Sheet2!$A$10,$A1396=Sheet2!$A$11,$A1396=Sheet2!$A$12,$A1396=Sheet2!$A$13,$A1396=Sheet2!$A$14,$A1396=Sheet2!$A$15,$A1396=Sheet2!$A$16,$A1396=Sheet2!$A$17),Sheet2!$B$9&lt;=仕訳日記帳!$N1396&lt;Sheet2!$C$10),仕訳日記帳!A1396,""))))</f>
        <v/>
      </c>
      <c r="C1396" t="str">
        <f>IF(AND($A1396=Sheet2!$A$2,仕訳日記帳!$N1396&gt;=Sheet2!$B$2),仕訳日記帳!B1396,IF(AND(OR($A1396=Sheet2!$A$3,$A1396=Sheet2!$A$4,$A1396=Sheet2!$A$5,$A1396=Sheet2!$A$6,$A1396=Sheet2!$A$7,$A1396=Sheet2!$A$9),仕訳日記帳!$N1396&gt;=Sheet2!$B$3),仕訳日記帳!B1396,IF(AND($A1396=Sheet2!$A$8,仕訳日記帳!$N1396&gt;=Sheet2!$B$8),仕訳日記帳!B1396,IF(AND(OR($A1396=Sheet2!$A$10,$A1396=Sheet2!$A$11,$A1396=Sheet2!$A$12,$A1396=Sheet2!$A$13,$A1396=Sheet2!$A$14,$A1396=Sheet2!$A$15,$A1396=Sheet2!$A$16,$A1396=Sheet2!$A$17),Sheet2!$B$9&lt;=仕訳日記帳!$N1396&lt;Sheet2!$C$10),仕訳日記帳!B1396,""))))</f>
        <v/>
      </c>
      <c r="D1396" s="265" t="str">
        <f>IF(AND($A1396=Sheet2!$A$2,仕訳日記帳!$N1396&gt;=Sheet2!$B$2),仕訳日記帳!N1396,IF(AND(OR($A1396=Sheet2!$A$3,$A1396=Sheet2!$A$4,$A1396=Sheet2!$A$5,$A1396=Sheet2!$A$6,$A1396=Sheet2!$A$7,$A1396=Sheet2!$A$9),仕訳日記帳!$N1396&gt;=Sheet2!$B$3),仕訳日記帳!N1396,IF(AND($A1396=Sheet2!$A$8,仕訳日記帳!$N1396&gt;=Sheet2!$B$8),仕訳日記帳!N1396,IF(AND(OR($A1396=Sheet2!$A$10,$A1396=Sheet2!$A$11,$A1396=Sheet2!$A$12,$A1396=Sheet2!$A$13,$A1396=Sheet2!$A$14,$A1396=Sheet2!$A$15,$A1396=Sheet2!$A$16,$A1396=Sheet2!$A$17),Sheet2!$B$9&lt;=仕訳日記帳!$N1396&lt;Sheet2!$C$10),仕訳日記帳!N1396,""))))</f>
        <v/>
      </c>
      <c r="E1396" s="263" t="str">
        <f>IF(AND($A1396=Sheet2!$A$2,仕訳日記帳!$N1396&gt;=Sheet2!$B$2),仕訳日記帳!G1396,IF(AND(OR($A1396=Sheet2!$A$3,$A1396=Sheet2!$A$4,$A1396=Sheet2!$A$5,$A1396=Sheet2!$A$6,$A1396=Sheet2!$A$7,$A1396=Sheet2!$A$9),仕訳日記帳!$N1396&gt;=Sheet2!$B$3),仕訳日記帳!G1396,IF(AND($A1396=Sheet2!$A$8,仕訳日記帳!$N1396&gt;=Sheet2!$B$8),仕訳日記帳!G1396,IF(AND(OR($A1396=Sheet2!$A$10,$A1396=Sheet2!$A$11,$A1396=Sheet2!$A$12,$A1396=Sheet2!$A$13,$A1396=Sheet2!$A$14,$A1396=Sheet2!$A$15,$A1396=Sheet2!$A$16,$A1396=Sheet2!$A$17),Sheet2!$B$9&lt;=仕訳日記帳!$N1396&lt;Sheet2!$C$10),仕訳日記帳!G1396,""))))</f>
        <v/>
      </c>
      <c r="G1396" t="str">
        <f>IF(OR(A1396=Sheet2!$A$2,A1396=Sheet2!$A$3,A1396=Sheet2!$A$4,A1396=Sheet2!$A$5,A1396=Sheet2!$A$6,A1396=Sheet2!$A$7,A1396=Sheet2!$A$8,A1396=Sheet2!$A$9,A1396=Sheet2!$A$10,A1396=Sheet2!$A$11,A1396=Sheet2!$A$12,$A$2=Sheet2!$A$13,A1396=Sheet2!$A$14,$A$2=Sheet2!$A$15,$A$2=Sheet2!$A$16,A1396=Sheet2!$A$17),"該当","")</f>
        <v/>
      </c>
      <c r="H1396" t="str">
        <f>IF(OR(A1396="",G1396=""),"",COUNTIF($G$2:G1396,"該当"))</f>
        <v/>
      </c>
    </row>
    <row r="1397" spans="1:8">
      <c r="A1397" t="str">
        <f>IF(AND(仕訳日記帳!D1397=Sheet2!$A$2,仕訳日記帳!$N1397&gt;=Sheet2!$B$2),仕訳日記帳!D1397,IF(AND(OR(仕訳日記帳!D1397=Sheet2!$A$3,仕訳日記帳!D1397=Sheet2!$A$4,仕訳日記帳!D1397=Sheet2!$A$5,仕訳日記帳!D1397=Sheet2!$A$6,仕訳日記帳!D1397=Sheet2!$A$7,仕訳日記帳!D1397=Sheet2!$A$9),仕訳日記帳!$N1397&gt;=Sheet2!$B$3),仕訳日記帳!D1397,IF(AND(仕訳日記帳!D1397=Sheet2!$A$8,仕訳日記帳!$N1397&gt;=Sheet2!$B$8),仕訳日記帳!D1397,IF(AND(OR(仕訳日記帳!D1397=Sheet2!$A$10,仕訳日記帳!D1397=Sheet2!$A$11,仕訳日記帳!D1397=Sheet2!$A$12,仕訳日記帳!D1397=Sheet2!$A$13,仕訳日記帳!D1397=Sheet2!$A$14,仕訳日記帳!D1397=Sheet2!$A$15,仕訳日記帳!D1397=Sheet2!$A$16,仕訳日記帳!D1397=Sheet2!$A$17),Sheet2!$B$9&lt;=仕訳日記帳!$N1397&lt;Sheet2!$C$10),仕訳日記帳!D1397,""))))</f>
        <v/>
      </c>
      <c r="B1397" s="263" t="str">
        <f>IF(AND($A1397=Sheet2!$A$2,仕訳日記帳!$N1397&gt;=Sheet2!$B$2),仕訳日記帳!A1397,IF(AND(OR($A1397=Sheet2!$A$3,$A1397=Sheet2!$A$4,$A1397=Sheet2!$A$5,$A1397=Sheet2!$A$6,$A1397=Sheet2!$A$7,$A1397=Sheet2!$A$9),仕訳日記帳!$N1397&gt;=Sheet2!$B$3),仕訳日記帳!A1397,IF(AND($A1397=Sheet2!$A$8,仕訳日記帳!$N1397&gt;=Sheet2!$B$8),仕訳日記帳!A1397,IF(AND(OR($A1397=Sheet2!$A$10,$A1397=Sheet2!$A$11,$A1397=Sheet2!$A$12,$A1397=Sheet2!$A$13,$A1397=Sheet2!$A$14,$A1397=Sheet2!$A$15,$A1397=Sheet2!$A$16,$A1397=Sheet2!$A$17),Sheet2!$B$9&lt;=仕訳日記帳!$N1397&lt;Sheet2!$C$10),仕訳日記帳!A1397,""))))</f>
        <v/>
      </c>
      <c r="C1397" t="str">
        <f>IF(AND($A1397=Sheet2!$A$2,仕訳日記帳!$N1397&gt;=Sheet2!$B$2),仕訳日記帳!B1397,IF(AND(OR($A1397=Sheet2!$A$3,$A1397=Sheet2!$A$4,$A1397=Sheet2!$A$5,$A1397=Sheet2!$A$6,$A1397=Sheet2!$A$7,$A1397=Sheet2!$A$9),仕訳日記帳!$N1397&gt;=Sheet2!$B$3),仕訳日記帳!B1397,IF(AND($A1397=Sheet2!$A$8,仕訳日記帳!$N1397&gt;=Sheet2!$B$8),仕訳日記帳!B1397,IF(AND(OR($A1397=Sheet2!$A$10,$A1397=Sheet2!$A$11,$A1397=Sheet2!$A$12,$A1397=Sheet2!$A$13,$A1397=Sheet2!$A$14,$A1397=Sheet2!$A$15,$A1397=Sheet2!$A$16,$A1397=Sheet2!$A$17),Sheet2!$B$9&lt;=仕訳日記帳!$N1397&lt;Sheet2!$C$10),仕訳日記帳!B1397,""))))</f>
        <v/>
      </c>
      <c r="D1397" s="265" t="str">
        <f>IF(AND($A1397=Sheet2!$A$2,仕訳日記帳!$N1397&gt;=Sheet2!$B$2),仕訳日記帳!N1397,IF(AND(OR($A1397=Sheet2!$A$3,$A1397=Sheet2!$A$4,$A1397=Sheet2!$A$5,$A1397=Sheet2!$A$6,$A1397=Sheet2!$A$7,$A1397=Sheet2!$A$9),仕訳日記帳!$N1397&gt;=Sheet2!$B$3),仕訳日記帳!N1397,IF(AND($A1397=Sheet2!$A$8,仕訳日記帳!$N1397&gt;=Sheet2!$B$8),仕訳日記帳!N1397,IF(AND(OR($A1397=Sheet2!$A$10,$A1397=Sheet2!$A$11,$A1397=Sheet2!$A$12,$A1397=Sheet2!$A$13,$A1397=Sheet2!$A$14,$A1397=Sheet2!$A$15,$A1397=Sheet2!$A$16,$A1397=Sheet2!$A$17),Sheet2!$B$9&lt;=仕訳日記帳!$N1397&lt;Sheet2!$C$10),仕訳日記帳!N1397,""))))</f>
        <v/>
      </c>
      <c r="E1397" s="263" t="str">
        <f>IF(AND($A1397=Sheet2!$A$2,仕訳日記帳!$N1397&gt;=Sheet2!$B$2),仕訳日記帳!G1397,IF(AND(OR($A1397=Sheet2!$A$3,$A1397=Sheet2!$A$4,$A1397=Sheet2!$A$5,$A1397=Sheet2!$A$6,$A1397=Sheet2!$A$7,$A1397=Sheet2!$A$9),仕訳日記帳!$N1397&gt;=Sheet2!$B$3),仕訳日記帳!G1397,IF(AND($A1397=Sheet2!$A$8,仕訳日記帳!$N1397&gt;=Sheet2!$B$8),仕訳日記帳!G1397,IF(AND(OR($A1397=Sheet2!$A$10,$A1397=Sheet2!$A$11,$A1397=Sheet2!$A$12,$A1397=Sheet2!$A$13,$A1397=Sheet2!$A$14,$A1397=Sheet2!$A$15,$A1397=Sheet2!$A$16,$A1397=Sheet2!$A$17),Sheet2!$B$9&lt;=仕訳日記帳!$N1397&lt;Sheet2!$C$10),仕訳日記帳!G1397,""))))</f>
        <v/>
      </c>
      <c r="G1397" t="str">
        <f>IF(OR(A1397=Sheet2!$A$2,A1397=Sheet2!$A$3,A1397=Sheet2!$A$4,A1397=Sheet2!$A$5,A1397=Sheet2!$A$6,A1397=Sheet2!$A$7,A1397=Sheet2!$A$8,A1397=Sheet2!$A$9,A1397=Sheet2!$A$10,A1397=Sheet2!$A$11,A1397=Sheet2!$A$12,$A$2=Sheet2!$A$13,A1397=Sheet2!$A$14,$A$2=Sheet2!$A$15,$A$2=Sheet2!$A$16,A1397=Sheet2!$A$17),"該当","")</f>
        <v/>
      </c>
      <c r="H1397" t="str">
        <f>IF(OR(A1397="",G1397=""),"",COUNTIF($G$2:G1397,"該当"))</f>
        <v/>
      </c>
    </row>
    <row r="1398" spans="1:8">
      <c r="A1398" t="str">
        <f>IF(AND(仕訳日記帳!D1398=Sheet2!$A$2,仕訳日記帳!$N1398&gt;=Sheet2!$B$2),仕訳日記帳!D1398,IF(AND(OR(仕訳日記帳!D1398=Sheet2!$A$3,仕訳日記帳!D1398=Sheet2!$A$4,仕訳日記帳!D1398=Sheet2!$A$5,仕訳日記帳!D1398=Sheet2!$A$6,仕訳日記帳!D1398=Sheet2!$A$7,仕訳日記帳!D1398=Sheet2!$A$9),仕訳日記帳!$N1398&gt;=Sheet2!$B$3),仕訳日記帳!D1398,IF(AND(仕訳日記帳!D1398=Sheet2!$A$8,仕訳日記帳!$N1398&gt;=Sheet2!$B$8),仕訳日記帳!D1398,IF(AND(OR(仕訳日記帳!D1398=Sheet2!$A$10,仕訳日記帳!D1398=Sheet2!$A$11,仕訳日記帳!D1398=Sheet2!$A$12,仕訳日記帳!D1398=Sheet2!$A$13,仕訳日記帳!D1398=Sheet2!$A$14,仕訳日記帳!D1398=Sheet2!$A$15,仕訳日記帳!D1398=Sheet2!$A$16,仕訳日記帳!D1398=Sheet2!$A$17),Sheet2!$B$9&lt;=仕訳日記帳!$N1398&lt;Sheet2!$C$10),仕訳日記帳!D1398,""))))</f>
        <v/>
      </c>
      <c r="B1398" s="263" t="str">
        <f>IF(AND($A1398=Sheet2!$A$2,仕訳日記帳!$N1398&gt;=Sheet2!$B$2),仕訳日記帳!A1398,IF(AND(OR($A1398=Sheet2!$A$3,$A1398=Sheet2!$A$4,$A1398=Sheet2!$A$5,$A1398=Sheet2!$A$6,$A1398=Sheet2!$A$7,$A1398=Sheet2!$A$9),仕訳日記帳!$N1398&gt;=Sheet2!$B$3),仕訳日記帳!A1398,IF(AND($A1398=Sheet2!$A$8,仕訳日記帳!$N1398&gt;=Sheet2!$B$8),仕訳日記帳!A1398,IF(AND(OR($A1398=Sheet2!$A$10,$A1398=Sheet2!$A$11,$A1398=Sheet2!$A$12,$A1398=Sheet2!$A$13,$A1398=Sheet2!$A$14,$A1398=Sheet2!$A$15,$A1398=Sheet2!$A$16,$A1398=Sheet2!$A$17),Sheet2!$B$9&lt;=仕訳日記帳!$N1398&lt;Sheet2!$C$10),仕訳日記帳!A1398,""))))</f>
        <v/>
      </c>
      <c r="C1398" t="str">
        <f>IF(AND($A1398=Sheet2!$A$2,仕訳日記帳!$N1398&gt;=Sheet2!$B$2),仕訳日記帳!B1398,IF(AND(OR($A1398=Sheet2!$A$3,$A1398=Sheet2!$A$4,$A1398=Sheet2!$A$5,$A1398=Sheet2!$A$6,$A1398=Sheet2!$A$7,$A1398=Sheet2!$A$9),仕訳日記帳!$N1398&gt;=Sheet2!$B$3),仕訳日記帳!B1398,IF(AND($A1398=Sheet2!$A$8,仕訳日記帳!$N1398&gt;=Sheet2!$B$8),仕訳日記帳!B1398,IF(AND(OR($A1398=Sheet2!$A$10,$A1398=Sheet2!$A$11,$A1398=Sheet2!$A$12,$A1398=Sheet2!$A$13,$A1398=Sheet2!$A$14,$A1398=Sheet2!$A$15,$A1398=Sheet2!$A$16,$A1398=Sheet2!$A$17),Sheet2!$B$9&lt;=仕訳日記帳!$N1398&lt;Sheet2!$C$10),仕訳日記帳!B1398,""))))</f>
        <v/>
      </c>
      <c r="D1398" s="265" t="str">
        <f>IF(AND($A1398=Sheet2!$A$2,仕訳日記帳!$N1398&gt;=Sheet2!$B$2),仕訳日記帳!N1398,IF(AND(OR($A1398=Sheet2!$A$3,$A1398=Sheet2!$A$4,$A1398=Sheet2!$A$5,$A1398=Sheet2!$A$6,$A1398=Sheet2!$A$7,$A1398=Sheet2!$A$9),仕訳日記帳!$N1398&gt;=Sheet2!$B$3),仕訳日記帳!N1398,IF(AND($A1398=Sheet2!$A$8,仕訳日記帳!$N1398&gt;=Sheet2!$B$8),仕訳日記帳!N1398,IF(AND(OR($A1398=Sheet2!$A$10,$A1398=Sheet2!$A$11,$A1398=Sheet2!$A$12,$A1398=Sheet2!$A$13,$A1398=Sheet2!$A$14,$A1398=Sheet2!$A$15,$A1398=Sheet2!$A$16,$A1398=Sheet2!$A$17),Sheet2!$B$9&lt;=仕訳日記帳!$N1398&lt;Sheet2!$C$10),仕訳日記帳!N1398,""))))</f>
        <v/>
      </c>
      <c r="E1398" s="263" t="str">
        <f>IF(AND($A1398=Sheet2!$A$2,仕訳日記帳!$N1398&gt;=Sheet2!$B$2),仕訳日記帳!G1398,IF(AND(OR($A1398=Sheet2!$A$3,$A1398=Sheet2!$A$4,$A1398=Sheet2!$A$5,$A1398=Sheet2!$A$6,$A1398=Sheet2!$A$7,$A1398=Sheet2!$A$9),仕訳日記帳!$N1398&gt;=Sheet2!$B$3),仕訳日記帳!G1398,IF(AND($A1398=Sheet2!$A$8,仕訳日記帳!$N1398&gt;=Sheet2!$B$8),仕訳日記帳!G1398,IF(AND(OR($A1398=Sheet2!$A$10,$A1398=Sheet2!$A$11,$A1398=Sheet2!$A$12,$A1398=Sheet2!$A$13,$A1398=Sheet2!$A$14,$A1398=Sheet2!$A$15,$A1398=Sheet2!$A$16,$A1398=Sheet2!$A$17),Sheet2!$B$9&lt;=仕訳日記帳!$N1398&lt;Sheet2!$C$10),仕訳日記帳!G1398,""))))</f>
        <v/>
      </c>
      <c r="G1398" t="str">
        <f>IF(OR(A1398=Sheet2!$A$2,A1398=Sheet2!$A$3,A1398=Sheet2!$A$4,A1398=Sheet2!$A$5,A1398=Sheet2!$A$6,A1398=Sheet2!$A$7,A1398=Sheet2!$A$8,A1398=Sheet2!$A$9,A1398=Sheet2!$A$10,A1398=Sheet2!$A$11,A1398=Sheet2!$A$12,$A$2=Sheet2!$A$13,A1398=Sheet2!$A$14,$A$2=Sheet2!$A$15,$A$2=Sheet2!$A$16,A1398=Sheet2!$A$17),"該当","")</f>
        <v/>
      </c>
      <c r="H1398" t="str">
        <f>IF(OR(A1398="",G1398=""),"",COUNTIF($G$2:G1398,"該当"))</f>
        <v/>
      </c>
    </row>
    <row r="1399" spans="1:8">
      <c r="A1399" t="str">
        <f>IF(AND(仕訳日記帳!D1399=Sheet2!$A$2,仕訳日記帳!$N1399&gt;=Sheet2!$B$2),仕訳日記帳!D1399,IF(AND(OR(仕訳日記帳!D1399=Sheet2!$A$3,仕訳日記帳!D1399=Sheet2!$A$4,仕訳日記帳!D1399=Sheet2!$A$5,仕訳日記帳!D1399=Sheet2!$A$6,仕訳日記帳!D1399=Sheet2!$A$7,仕訳日記帳!D1399=Sheet2!$A$9),仕訳日記帳!$N1399&gt;=Sheet2!$B$3),仕訳日記帳!D1399,IF(AND(仕訳日記帳!D1399=Sheet2!$A$8,仕訳日記帳!$N1399&gt;=Sheet2!$B$8),仕訳日記帳!D1399,IF(AND(OR(仕訳日記帳!D1399=Sheet2!$A$10,仕訳日記帳!D1399=Sheet2!$A$11,仕訳日記帳!D1399=Sheet2!$A$12,仕訳日記帳!D1399=Sheet2!$A$13,仕訳日記帳!D1399=Sheet2!$A$14,仕訳日記帳!D1399=Sheet2!$A$15,仕訳日記帳!D1399=Sheet2!$A$16,仕訳日記帳!D1399=Sheet2!$A$17),Sheet2!$B$9&lt;=仕訳日記帳!$N1399&lt;Sheet2!$C$10),仕訳日記帳!D1399,""))))</f>
        <v/>
      </c>
      <c r="B1399" s="263" t="str">
        <f>IF(AND($A1399=Sheet2!$A$2,仕訳日記帳!$N1399&gt;=Sheet2!$B$2),仕訳日記帳!A1399,IF(AND(OR($A1399=Sheet2!$A$3,$A1399=Sheet2!$A$4,$A1399=Sheet2!$A$5,$A1399=Sheet2!$A$6,$A1399=Sheet2!$A$7,$A1399=Sheet2!$A$9),仕訳日記帳!$N1399&gt;=Sheet2!$B$3),仕訳日記帳!A1399,IF(AND($A1399=Sheet2!$A$8,仕訳日記帳!$N1399&gt;=Sheet2!$B$8),仕訳日記帳!A1399,IF(AND(OR($A1399=Sheet2!$A$10,$A1399=Sheet2!$A$11,$A1399=Sheet2!$A$12,$A1399=Sheet2!$A$13,$A1399=Sheet2!$A$14,$A1399=Sheet2!$A$15,$A1399=Sheet2!$A$16,$A1399=Sheet2!$A$17),Sheet2!$B$9&lt;=仕訳日記帳!$N1399&lt;Sheet2!$C$10),仕訳日記帳!A1399,""))))</f>
        <v/>
      </c>
      <c r="C1399" t="str">
        <f>IF(AND($A1399=Sheet2!$A$2,仕訳日記帳!$N1399&gt;=Sheet2!$B$2),仕訳日記帳!B1399,IF(AND(OR($A1399=Sheet2!$A$3,$A1399=Sheet2!$A$4,$A1399=Sheet2!$A$5,$A1399=Sheet2!$A$6,$A1399=Sheet2!$A$7,$A1399=Sheet2!$A$9),仕訳日記帳!$N1399&gt;=Sheet2!$B$3),仕訳日記帳!B1399,IF(AND($A1399=Sheet2!$A$8,仕訳日記帳!$N1399&gt;=Sheet2!$B$8),仕訳日記帳!B1399,IF(AND(OR($A1399=Sheet2!$A$10,$A1399=Sheet2!$A$11,$A1399=Sheet2!$A$12,$A1399=Sheet2!$A$13,$A1399=Sheet2!$A$14,$A1399=Sheet2!$A$15,$A1399=Sheet2!$A$16,$A1399=Sheet2!$A$17),Sheet2!$B$9&lt;=仕訳日記帳!$N1399&lt;Sheet2!$C$10),仕訳日記帳!B1399,""))))</f>
        <v/>
      </c>
      <c r="D1399" s="265" t="str">
        <f>IF(AND($A1399=Sheet2!$A$2,仕訳日記帳!$N1399&gt;=Sheet2!$B$2),仕訳日記帳!N1399,IF(AND(OR($A1399=Sheet2!$A$3,$A1399=Sheet2!$A$4,$A1399=Sheet2!$A$5,$A1399=Sheet2!$A$6,$A1399=Sheet2!$A$7,$A1399=Sheet2!$A$9),仕訳日記帳!$N1399&gt;=Sheet2!$B$3),仕訳日記帳!N1399,IF(AND($A1399=Sheet2!$A$8,仕訳日記帳!$N1399&gt;=Sheet2!$B$8),仕訳日記帳!N1399,IF(AND(OR($A1399=Sheet2!$A$10,$A1399=Sheet2!$A$11,$A1399=Sheet2!$A$12,$A1399=Sheet2!$A$13,$A1399=Sheet2!$A$14,$A1399=Sheet2!$A$15,$A1399=Sheet2!$A$16,$A1399=Sheet2!$A$17),Sheet2!$B$9&lt;=仕訳日記帳!$N1399&lt;Sheet2!$C$10),仕訳日記帳!N1399,""))))</f>
        <v/>
      </c>
      <c r="E1399" s="263" t="str">
        <f>IF(AND($A1399=Sheet2!$A$2,仕訳日記帳!$N1399&gt;=Sheet2!$B$2),仕訳日記帳!G1399,IF(AND(OR($A1399=Sheet2!$A$3,$A1399=Sheet2!$A$4,$A1399=Sheet2!$A$5,$A1399=Sheet2!$A$6,$A1399=Sheet2!$A$7,$A1399=Sheet2!$A$9),仕訳日記帳!$N1399&gt;=Sheet2!$B$3),仕訳日記帳!G1399,IF(AND($A1399=Sheet2!$A$8,仕訳日記帳!$N1399&gt;=Sheet2!$B$8),仕訳日記帳!G1399,IF(AND(OR($A1399=Sheet2!$A$10,$A1399=Sheet2!$A$11,$A1399=Sheet2!$A$12,$A1399=Sheet2!$A$13,$A1399=Sheet2!$A$14,$A1399=Sheet2!$A$15,$A1399=Sheet2!$A$16,$A1399=Sheet2!$A$17),Sheet2!$B$9&lt;=仕訳日記帳!$N1399&lt;Sheet2!$C$10),仕訳日記帳!G1399,""))))</f>
        <v/>
      </c>
      <c r="G1399" t="str">
        <f>IF(OR(A1399=Sheet2!$A$2,A1399=Sheet2!$A$3,A1399=Sheet2!$A$4,A1399=Sheet2!$A$5,A1399=Sheet2!$A$6,A1399=Sheet2!$A$7,A1399=Sheet2!$A$8,A1399=Sheet2!$A$9,A1399=Sheet2!$A$10,A1399=Sheet2!$A$11,A1399=Sheet2!$A$12,$A$2=Sheet2!$A$13,A1399=Sheet2!$A$14,$A$2=Sheet2!$A$15,$A$2=Sheet2!$A$16,A1399=Sheet2!$A$17),"該当","")</f>
        <v/>
      </c>
      <c r="H1399" t="str">
        <f>IF(OR(A1399="",G1399=""),"",COUNTIF($G$2:G1399,"該当"))</f>
        <v/>
      </c>
    </row>
    <row r="1400" spans="1:8">
      <c r="A1400" t="str">
        <f>IF(AND(仕訳日記帳!D1400=Sheet2!$A$2,仕訳日記帳!$N1400&gt;=Sheet2!$B$2),仕訳日記帳!D1400,IF(AND(OR(仕訳日記帳!D1400=Sheet2!$A$3,仕訳日記帳!D1400=Sheet2!$A$4,仕訳日記帳!D1400=Sheet2!$A$5,仕訳日記帳!D1400=Sheet2!$A$6,仕訳日記帳!D1400=Sheet2!$A$7,仕訳日記帳!D1400=Sheet2!$A$9),仕訳日記帳!$N1400&gt;=Sheet2!$B$3),仕訳日記帳!D1400,IF(AND(仕訳日記帳!D1400=Sheet2!$A$8,仕訳日記帳!$N1400&gt;=Sheet2!$B$8),仕訳日記帳!D1400,IF(AND(OR(仕訳日記帳!D1400=Sheet2!$A$10,仕訳日記帳!D1400=Sheet2!$A$11,仕訳日記帳!D1400=Sheet2!$A$12,仕訳日記帳!D1400=Sheet2!$A$13,仕訳日記帳!D1400=Sheet2!$A$14,仕訳日記帳!D1400=Sheet2!$A$15,仕訳日記帳!D1400=Sheet2!$A$16,仕訳日記帳!D1400=Sheet2!$A$17),Sheet2!$B$9&lt;=仕訳日記帳!$N1400&lt;Sheet2!$C$10),仕訳日記帳!D1400,""))))</f>
        <v/>
      </c>
      <c r="B1400" s="263" t="str">
        <f>IF(AND($A1400=Sheet2!$A$2,仕訳日記帳!$N1400&gt;=Sheet2!$B$2),仕訳日記帳!A1400,IF(AND(OR($A1400=Sheet2!$A$3,$A1400=Sheet2!$A$4,$A1400=Sheet2!$A$5,$A1400=Sheet2!$A$6,$A1400=Sheet2!$A$7,$A1400=Sheet2!$A$9),仕訳日記帳!$N1400&gt;=Sheet2!$B$3),仕訳日記帳!A1400,IF(AND($A1400=Sheet2!$A$8,仕訳日記帳!$N1400&gt;=Sheet2!$B$8),仕訳日記帳!A1400,IF(AND(OR($A1400=Sheet2!$A$10,$A1400=Sheet2!$A$11,$A1400=Sheet2!$A$12,$A1400=Sheet2!$A$13,$A1400=Sheet2!$A$14,$A1400=Sheet2!$A$15,$A1400=Sheet2!$A$16,$A1400=Sheet2!$A$17),Sheet2!$B$9&lt;=仕訳日記帳!$N1400&lt;Sheet2!$C$10),仕訳日記帳!A1400,""))))</f>
        <v/>
      </c>
      <c r="C1400" t="str">
        <f>IF(AND($A1400=Sheet2!$A$2,仕訳日記帳!$N1400&gt;=Sheet2!$B$2),仕訳日記帳!B1400,IF(AND(OR($A1400=Sheet2!$A$3,$A1400=Sheet2!$A$4,$A1400=Sheet2!$A$5,$A1400=Sheet2!$A$6,$A1400=Sheet2!$A$7,$A1400=Sheet2!$A$9),仕訳日記帳!$N1400&gt;=Sheet2!$B$3),仕訳日記帳!B1400,IF(AND($A1400=Sheet2!$A$8,仕訳日記帳!$N1400&gt;=Sheet2!$B$8),仕訳日記帳!B1400,IF(AND(OR($A1400=Sheet2!$A$10,$A1400=Sheet2!$A$11,$A1400=Sheet2!$A$12,$A1400=Sheet2!$A$13,$A1400=Sheet2!$A$14,$A1400=Sheet2!$A$15,$A1400=Sheet2!$A$16,$A1400=Sheet2!$A$17),Sheet2!$B$9&lt;=仕訳日記帳!$N1400&lt;Sheet2!$C$10),仕訳日記帳!B1400,""))))</f>
        <v/>
      </c>
      <c r="D1400" s="265" t="str">
        <f>IF(AND($A1400=Sheet2!$A$2,仕訳日記帳!$N1400&gt;=Sheet2!$B$2),仕訳日記帳!N1400,IF(AND(OR($A1400=Sheet2!$A$3,$A1400=Sheet2!$A$4,$A1400=Sheet2!$A$5,$A1400=Sheet2!$A$6,$A1400=Sheet2!$A$7,$A1400=Sheet2!$A$9),仕訳日記帳!$N1400&gt;=Sheet2!$B$3),仕訳日記帳!N1400,IF(AND($A1400=Sheet2!$A$8,仕訳日記帳!$N1400&gt;=Sheet2!$B$8),仕訳日記帳!N1400,IF(AND(OR($A1400=Sheet2!$A$10,$A1400=Sheet2!$A$11,$A1400=Sheet2!$A$12,$A1400=Sheet2!$A$13,$A1400=Sheet2!$A$14,$A1400=Sheet2!$A$15,$A1400=Sheet2!$A$16,$A1400=Sheet2!$A$17),Sheet2!$B$9&lt;=仕訳日記帳!$N1400&lt;Sheet2!$C$10),仕訳日記帳!N1400,""))))</f>
        <v/>
      </c>
      <c r="E1400" s="263" t="str">
        <f>IF(AND($A1400=Sheet2!$A$2,仕訳日記帳!$N1400&gt;=Sheet2!$B$2),仕訳日記帳!G1400,IF(AND(OR($A1400=Sheet2!$A$3,$A1400=Sheet2!$A$4,$A1400=Sheet2!$A$5,$A1400=Sheet2!$A$6,$A1400=Sheet2!$A$7,$A1400=Sheet2!$A$9),仕訳日記帳!$N1400&gt;=Sheet2!$B$3),仕訳日記帳!G1400,IF(AND($A1400=Sheet2!$A$8,仕訳日記帳!$N1400&gt;=Sheet2!$B$8),仕訳日記帳!G1400,IF(AND(OR($A1400=Sheet2!$A$10,$A1400=Sheet2!$A$11,$A1400=Sheet2!$A$12,$A1400=Sheet2!$A$13,$A1400=Sheet2!$A$14,$A1400=Sheet2!$A$15,$A1400=Sheet2!$A$16,$A1400=Sheet2!$A$17),Sheet2!$B$9&lt;=仕訳日記帳!$N1400&lt;Sheet2!$C$10),仕訳日記帳!G1400,""))))</f>
        <v/>
      </c>
      <c r="G1400" t="str">
        <f>IF(OR(A1400=Sheet2!$A$2,A1400=Sheet2!$A$3,A1400=Sheet2!$A$4,A1400=Sheet2!$A$5,A1400=Sheet2!$A$6,A1400=Sheet2!$A$7,A1400=Sheet2!$A$8,A1400=Sheet2!$A$9,A1400=Sheet2!$A$10,A1400=Sheet2!$A$11,A1400=Sheet2!$A$12,$A$2=Sheet2!$A$13,A1400=Sheet2!$A$14,$A$2=Sheet2!$A$15,$A$2=Sheet2!$A$16,A1400=Sheet2!$A$17),"該当","")</f>
        <v/>
      </c>
      <c r="H1400" t="str">
        <f>IF(OR(A1400="",G1400=""),"",COUNTIF($G$2:G1400,"該当"))</f>
        <v/>
      </c>
    </row>
    <row r="1401" spans="1:8">
      <c r="A1401" t="str">
        <f>IF(AND(仕訳日記帳!D1401=Sheet2!$A$2,仕訳日記帳!$N1401&gt;=Sheet2!$B$2),仕訳日記帳!D1401,IF(AND(OR(仕訳日記帳!D1401=Sheet2!$A$3,仕訳日記帳!D1401=Sheet2!$A$4,仕訳日記帳!D1401=Sheet2!$A$5,仕訳日記帳!D1401=Sheet2!$A$6,仕訳日記帳!D1401=Sheet2!$A$7,仕訳日記帳!D1401=Sheet2!$A$9),仕訳日記帳!$N1401&gt;=Sheet2!$B$3),仕訳日記帳!D1401,IF(AND(仕訳日記帳!D1401=Sheet2!$A$8,仕訳日記帳!$N1401&gt;=Sheet2!$B$8),仕訳日記帳!D1401,IF(AND(OR(仕訳日記帳!D1401=Sheet2!$A$10,仕訳日記帳!D1401=Sheet2!$A$11,仕訳日記帳!D1401=Sheet2!$A$12,仕訳日記帳!D1401=Sheet2!$A$13,仕訳日記帳!D1401=Sheet2!$A$14,仕訳日記帳!D1401=Sheet2!$A$15,仕訳日記帳!D1401=Sheet2!$A$16,仕訳日記帳!D1401=Sheet2!$A$17),Sheet2!$B$9&lt;=仕訳日記帳!$N1401&lt;Sheet2!$C$10),仕訳日記帳!D1401,""))))</f>
        <v/>
      </c>
      <c r="B1401" s="263" t="str">
        <f>IF(AND($A1401=Sheet2!$A$2,仕訳日記帳!$N1401&gt;=Sheet2!$B$2),仕訳日記帳!A1401,IF(AND(OR($A1401=Sheet2!$A$3,$A1401=Sheet2!$A$4,$A1401=Sheet2!$A$5,$A1401=Sheet2!$A$6,$A1401=Sheet2!$A$7,$A1401=Sheet2!$A$9),仕訳日記帳!$N1401&gt;=Sheet2!$B$3),仕訳日記帳!A1401,IF(AND($A1401=Sheet2!$A$8,仕訳日記帳!$N1401&gt;=Sheet2!$B$8),仕訳日記帳!A1401,IF(AND(OR($A1401=Sheet2!$A$10,$A1401=Sheet2!$A$11,$A1401=Sheet2!$A$12,$A1401=Sheet2!$A$13,$A1401=Sheet2!$A$14,$A1401=Sheet2!$A$15,$A1401=Sheet2!$A$16,$A1401=Sheet2!$A$17),Sheet2!$B$9&lt;=仕訳日記帳!$N1401&lt;Sheet2!$C$10),仕訳日記帳!A1401,""))))</f>
        <v/>
      </c>
      <c r="C1401" t="str">
        <f>IF(AND($A1401=Sheet2!$A$2,仕訳日記帳!$N1401&gt;=Sheet2!$B$2),仕訳日記帳!B1401,IF(AND(OR($A1401=Sheet2!$A$3,$A1401=Sheet2!$A$4,$A1401=Sheet2!$A$5,$A1401=Sheet2!$A$6,$A1401=Sheet2!$A$7,$A1401=Sheet2!$A$9),仕訳日記帳!$N1401&gt;=Sheet2!$B$3),仕訳日記帳!B1401,IF(AND($A1401=Sheet2!$A$8,仕訳日記帳!$N1401&gt;=Sheet2!$B$8),仕訳日記帳!B1401,IF(AND(OR($A1401=Sheet2!$A$10,$A1401=Sheet2!$A$11,$A1401=Sheet2!$A$12,$A1401=Sheet2!$A$13,$A1401=Sheet2!$A$14,$A1401=Sheet2!$A$15,$A1401=Sheet2!$A$16,$A1401=Sheet2!$A$17),Sheet2!$B$9&lt;=仕訳日記帳!$N1401&lt;Sheet2!$C$10),仕訳日記帳!B1401,""))))</f>
        <v/>
      </c>
      <c r="D1401" s="265" t="str">
        <f>IF(AND($A1401=Sheet2!$A$2,仕訳日記帳!$N1401&gt;=Sheet2!$B$2),仕訳日記帳!N1401,IF(AND(OR($A1401=Sheet2!$A$3,$A1401=Sheet2!$A$4,$A1401=Sheet2!$A$5,$A1401=Sheet2!$A$6,$A1401=Sheet2!$A$7,$A1401=Sheet2!$A$9),仕訳日記帳!$N1401&gt;=Sheet2!$B$3),仕訳日記帳!N1401,IF(AND($A1401=Sheet2!$A$8,仕訳日記帳!$N1401&gt;=Sheet2!$B$8),仕訳日記帳!N1401,IF(AND(OR($A1401=Sheet2!$A$10,$A1401=Sheet2!$A$11,$A1401=Sheet2!$A$12,$A1401=Sheet2!$A$13,$A1401=Sheet2!$A$14,$A1401=Sheet2!$A$15,$A1401=Sheet2!$A$16,$A1401=Sheet2!$A$17),Sheet2!$B$9&lt;=仕訳日記帳!$N1401&lt;Sheet2!$C$10),仕訳日記帳!N1401,""))))</f>
        <v/>
      </c>
      <c r="E1401" s="263" t="str">
        <f>IF(AND($A1401=Sheet2!$A$2,仕訳日記帳!$N1401&gt;=Sheet2!$B$2),仕訳日記帳!G1401,IF(AND(OR($A1401=Sheet2!$A$3,$A1401=Sheet2!$A$4,$A1401=Sheet2!$A$5,$A1401=Sheet2!$A$6,$A1401=Sheet2!$A$7,$A1401=Sheet2!$A$9),仕訳日記帳!$N1401&gt;=Sheet2!$B$3),仕訳日記帳!G1401,IF(AND($A1401=Sheet2!$A$8,仕訳日記帳!$N1401&gt;=Sheet2!$B$8),仕訳日記帳!G1401,IF(AND(OR($A1401=Sheet2!$A$10,$A1401=Sheet2!$A$11,$A1401=Sheet2!$A$12,$A1401=Sheet2!$A$13,$A1401=Sheet2!$A$14,$A1401=Sheet2!$A$15,$A1401=Sheet2!$A$16,$A1401=Sheet2!$A$17),Sheet2!$B$9&lt;=仕訳日記帳!$N1401&lt;Sheet2!$C$10),仕訳日記帳!G1401,""))))</f>
        <v/>
      </c>
      <c r="G1401" t="str">
        <f>IF(OR(A1401=Sheet2!$A$2,A1401=Sheet2!$A$3,A1401=Sheet2!$A$4,A1401=Sheet2!$A$5,A1401=Sheet2!$A$6,A1401=Sheet2!$A$7,A1401=Sheet2!$A$8,A1401=Sheet2!$A$9,A1401=Sheet2!$A$10,A1401=Sheet2!$A$11,A1401=Sheet2!$A$12,$A$2=Sheet2!$A$13,A1401=Sheet2!$A$14,$A$2=Sheet2!$A$15,$A$2=Sheet2!$A$16,A1401=Sheet2!$A$17),"該当","")</f>
        <v/>
      </c>
      <c r="H1401" t="str">
        <f>IF(OR(A1401="",G1401=""),"",COUNTIF($G$2:G1401,"該当"))</f>
        <v/>
      </c>
    </row>
    <row r="1402" spans="1:8">
      <c r="A1402" t="str">
        <f>IF(AND(仕訳日記帳!D1402=Sheet2!$A$2,仕訳日記帳!$N1402&gt;=Sheet2!$B$2),仕訳日記帳!D1402,IF(AND(OR(仕訳日記帳!D1402=Sheet2!$A$3,仕訳日記帳!D1402=Sheet2!$A$4,仕訳日記帳!D1402=Sheet2!$A$5,仕訳日記帳!D1402=Sheet2!$A$6,仕訳日記帳!D1402=Sheet2!$A$7,仕訳日記帳!D1402=Sheet2!$A$9),仕訳日記帳!$N1402&gt;=Sheet2!$B$3),仕訳日記帳!D1402,IF(AND(仕訳日記帳!D1402=Sheet2!$A$8,仕訳日記帳!$N1402&gt;=Sheet2!$B$8),仕訳日記帳!D1402,IF(AND(OR(仕訳日記帳!D1402=Sheet2!$A$10,仕訳日記帳!D1402=Sheet2!$A$11,仕訳日記帳!D1402=Sheet2!$A$12,仕訳日記帳!D1402=Sheet2!$A$13,仕訳日記帳!D1402=Sheet2!$A$14,仕訳日記帳!D1402=Sheet2!$A$15,仕訳日記帳!D1402=Sheet2!$A$16,仕訳日記帳!D1402=Sheet2!$A$17),Sheet2!$B$9&lt;=仕訳日記帳!$N1402&lt;Sheet2!$C$10),仕訳日記帳!D1402,""))))</f>
        <v/>
      </c>
      <c r="B1402" s="263" t="str">
        <f>IF(AND($A1402=Sheet2!$A$2,仕訳日記帳!$N1402&gt;=Sheet2!$B$2),仕訳日記帳!A1402,IF(AND(OR($A1402=Sheet2!$A$3,$A1402=Sheet2!$A$4,$A1402=Sheet2!$A$5,$A1402=Sheet2!$A$6,$A1402=Sheet2!$A$7,$A1402=Sheet2!$A$9),仕訳日記帳!$N1402&gt;=Sheet2!$B$3),仕訳日記帳!A1402,IF(AND($A1402=Sheet2!$A$8,仕訳日記帳!$N1402&gt;=Sheet2!$B$8),仕訳日記帳!A1402,IF(AND(OR($A1402=Sheet2!$A$10,$A1402=Sheet2!$A$11,$A1402=Sheet2!$A$12,$A1402=Sheet2!$A$13,$A1402=Sheet2!$A$14,$A1402=Sheet2!$A$15,$A1402=Sheet2!$A$16,$A1402=Sheet2!$A$17),Sheet2!$B$9&lt;=仕訳日記帳!$N1402&lt;Sheet2!$C$10),仕訳日記帳!A1402,""))))</f>
        <v/>
      </c>
      <c r="C1402" t="str">
        <f>IF(AND($A1402=Sheet2!$A$2,仕訳日記帳!$N1402&gt;=Sheet2!$B$2),仕訳日記帳!B1402,IF(AND(OR($A1402=Sheet2!$A$3,$A1402=Sheet2!$A$4,$A1402=Sheet2!$A$5,$A1402=Sheet2!$A$6,$A1402=Sheet2!$A$7,$A1402=Sheet2!$A$9),仕訳日記帳!$N1402&gt;=Sheet2!$B$3),仕訳日記帳!B1402,IF(AND($A1402=Sheet2!$A$8,仕訳日記帳!$N1402&gt;=Sheet2!$B$8),仕訳日記帳!B1402,IF(AND(OR($A1402=Sheet2!$A$10,$A1402=Sheet2!$A$11,$A1402=Sheet2!$A$12,$A1402=Sheet2!$A$13,$A1402=Sheet2!$A$14,$A1402=Sheet2!$A$15,$A1402=Sheet2!$A$16,$A1402=Sheet2!$A$17),Sheet2!$B$9&lt;=仕訳日記帳!$N1402&lt;Sheet2!$C$10),仕訳日記帳!B1402,""))))</f>
        <v/>
      </c>
      <c r="D1402" s="265" t="str">
        <f>IF(AND($A1402=Sheet2!$A$2,仕訳日記帳!$N1402&gt;=Sheet2!$B$2),仕訳日記帳!N1402,IF(AND(OR($A1402=Sheet2!$A$3,$A1402=Sheet2!$A$4,$A1402=Sheet2!$A$5,$A1402=Sheet2!$A$6,$A1402=Sheet2!$A$7,$A1402=Sheet2!$A$9),仕訳日記帳!$N1402&gt;=Sheet2!$B$3),仕訳日記帳!N1402,IF(AND($A1402=Sheet2!$A$8,仕訳日記帳!$N1402&gt;=Sheet2!$B$8),仕訳日記帳!N1402,IF(AND(OR($A1402=Sheet2!$A$10,$A1402=Sheet2!$A$11,$A1402=Sheet2!$A$12,$A1402=Sheet2!$A$13,$A1402=Sheet2!$A$14,$A1402=Sheet2!$A$15,$A1402=Sheet2!$A$16,$A1402=Sheet2!$A$17),Sheet2!$B$9&lt;=仕訳日記帳!$N1402&lt;Sheet2!$C$10),仕訳日記帳!N1402,""))))</f>
        <v/>
      </c>
      <c r="E1402" s="263" t="str">
        <f>IF(AND($A1402=Sheet2!$A$2,仕訳日記帳!$N1402&gt;=Sheet2!$B$2),仕訳日記帳!G1402,IF(AND(OR($A1402=Sheet2!$A$3,$A1402=Sheet2!$A$4,$A1402=Sheet2!$A$5,$A1402=Sheet2!$A$6,$A1402=Sheet2!$A$7,$A1402=Sheet2!$A$9),仕訳日記帳!$N1402&gt;=Sheet2!$B$3),仕訳日記帳!G1402,IF(AND($A1402=Sheet2!$A$8,仕訳日記帳!$N1402&gt;=Sheet2!$B$8),仕訳日記帳!G1402,IF(AND(OR($A1402=Sheet2!$A$10,$A1402=Sheet2!$A$11,$A1402=Sheet2!$A$12,$A1402=Sheet2!$A$13,$A1402=Sheet2!$A$14,$A1402=Sheet2!$A$15,$A1402=Sheet2!$A$16,$A1402=Sheet2!$A$17),Sheet2!$B$9&lt;=仕訳日記帳!$N1402&lt;Sheet2!$C$10),仕訳日記帳!G1402,""))))</f>
        <v/>
      </c>
      <c r="G1402" t="str">
        <f>IF(OR(A1402=Sheet2!$A$2,A1402=Sheet2!$A$3,A1402=Sheet2!$A$4,A1402=Sheet2!$A$5,A1402=Sheet2!$A$6,A1402=Sheet2!$A$7,A1402=Sheet2!$A$8,A1402=Sheet2!$A$9,A1402=Sheet2!$A$10,A1402=Sheet2!$A$11,A1402=Sheet2!$A$12,$A$2=Sheet2!$A$13,A1402=Sheet2!$A$14,$A$2=Sheet2!$A$15,$A$2=Sheet2!$A$16,A1402=Sheet2!$A$17),"該当","")</f>
        <v/>
      </c>
      <c r="H1402" t="str">
        <f>IF(OR(A1402="",G1402=""),"",COUNTIF($G$2:G1402,"該当"))</f>
        <v/>
      </c>
    </row>
    <row r="1403" spans="1:8">
      <c r="A1403" t="str">
        <f>IF(AND(仕訳日記帳!D1403=Sheet2!$A$2,仕訳日記帳!$N1403&gt;=Sheet2!$B$2),仕訳日記帳!D1403,IF(AND(OR(仕訳日記帳!D1403=Sheet2!$A$3,仕訳日記帳!D1403=Sheet2!$A$4,仕訳日記帳!D1403=Sheet2!$A$5,仕訳日記帳!D1403=Sheet2!$A$6,仕訳日記帳!D1403=Sheet2!$A$7,仕訳日記帳!D1403=Sheet2!$A$9),仕訳日記帳!$N1403&gt;=Sheet2!$B$3),仕訳日記帳!D1403,IF(AND(仕訳日記帳!D1403=Sheet2!$A$8,仕訳日記帳!$N1403&gt;=Sheet2!$B$8),仕訳日記帳!D1403,IF(AND(OR(仕訳日記帳!D1403=Sheet2!$A$10,仕訳日記帳!D1403=Sheet2!$A$11,仕訳日記帳!D1403=Sheet2!$A$12,仕訳日記帳!D1403=Sheet2!$A$13,仕訳日記帳!D1403=Sheet2!$A$14,仕訳日記帳!D1403=Sheet2!$A$15,仕訳日記帳!D1403=Sheet2!$A$16,仕訳日記帳!D1403=Sheet2!$A$17),Sheet2!$B$9&lt;=仕訳日記帳!$N1403&lt;Sheet2!$C$10),仕訳日記帳!D1403,""))))</f>
        <v/>
      </c>
      <c r="B1403" s="263" t="str">
        <f>IF(AND($A1403=Sheet2!$A$2,仕訳日記帳!$N1403&gt;=Sheet2!$B$2),仕訳日記帳!A1403,IF(AND(OR($A1403=Sheet2!$A$3,$A1403=Sheet2!$A$4,$A1403=Sheet2!$A$5,$A1403=Sheet2!$A$6,$A1403=Sheet2!$A$7,$A1403=Sheet2!$A$9),仕訳日記帳!$N1403&gt;=Sheet2!$B$3),仕訳日記帳!A1403,IF(AND($A1403=Sheet2!$A$8,仕訳日記帳!$N1403&gt;=Sheet2!$B$8),仕訳日記帳!A1403,IF(AND(OR($A1403=Sheet2!$A$10,$A1403=Sheet2!$A$11,$A1403=Sheet2!$A$12,$A1403=Sheet2!$A$13,$A1403=Sheet2!$A$14,$A1403=Sheet2!$A$15,$A1403=Sheet2!$A$16,$A1403=Sheet2!$A$17),Sheet2!$B$9&lt;=仕訳日記帳!$N1403&lt;Sheet2!$C$10),仕訳日記帳!A1403,""))))</f>
        <v/>
      </c>
      <c r="C1403" t="str">
        <f>IF(AND($A1403=Sheet2!$A$2,仕訳日記帳!$N1403&gt;=Sheet2!$B$2),仕訳日記帳!B1403,IF(AND(OR($A1403=Sheet2!$A$3,$A1403=Sheet2!$A$4,$A1403=Sheet2!$A$5,$A1403=Sheet2!$A$6,$A1403=Sheet2!$A$7,$A1403=Sheet2!$A$9),仕訳日記帳!$N1403&gt;=Sheet2!$B$3),仕訳日記帳!B1403,IF(AND($A1403=Sheet2!$A$8,仕訳日記帳!$N1403&gt;=Sheet2!$B$8),仕訳日記帳!B1403,IF(AND(OR($A1403=Sheet2!$A$10,$A1403=Sheet2!$A$11,$A1403=Sheet2!$A$12,$A1403=Sheet2!$A$13,$A1403=Sheet2!$A$14,$A1403=Sheet2!$A$15,$A1403=Sheet2!$A$16,$A1403=Sheet2!$A$17),Sheet2!$B$9&lt;=仕訳日記帳!$N1403&lt;Sheet2!$C$10),仕訳日記帳!B1403,""))))</f>
        <v/>
      </c>
      <c r="D1403" s="265" t="str">
        <f>IF(AND($A1403=Sheet2!$A$2,仕訳日記帳!$N1403&gt;=Sheet2!$B$2),仕訳日記帳!N1403,IF(AND(OR($A1403=Sheet2!$A$3,$A1403=Sheet2!$A$4,$A1403=Sheet2!$A$5,$A1403=Sheet2!$A$6,$A1403=Sheet2!$A$7,$A1403=Sheet2!$A$9),仕訳日記帳!$N1403&gt;=Sheet2!$B$3),仕訳日記帳!N1403,IF(AND($A1403=Sheet2!$A$8,仕訳日記帳!$N1403&gt;=Sheet2!$B$8),仕訳日記帳!N1403,IF(AND(OR($A1403=Sheet2!$A$10,$A1403=Sheet2!$A$11,$A1403=Sheet2!$A$12,$A1403=Sheet2!$A$13,$A1403=Sheet2!$A$14,$A1403=Sheet2!$A$15,$A1403=Sheet2!$A$16,$A1403=Sheet2!$A$17),Sheet2!$B$9&lt;=仕訳日記帳!$N1403&lt;Sheet2!$C$10),仕訳日記帳!N1403,""))))</f>
        <v/>
      </c>
      <c r="E1403" s="263" t="str">
        <f>IF(AND($A1403=Sheet2!$A$2,仕訳日記帳!$N1403&gt;=Sheet2!$B$2),仕訳日記帳!G1403,IF(AND(OR($A1403=Sheet2!$A$3,$A1403=Sheet2!$A$4,$A1403=Sheet2!$A$5,$A1403=Sheet2!$A$6,$A1403=Sheet2!$A$7,$A1403=Sheet2!$A$9),仕訳日記帳!$N1403&gt;=Sheet2!$B$3),仕訳日記帳!G1403,IF(AND($A1403=Sheet2!$A$8,仕訳日記帳!$N1403&gt;=Sheet2!$B$8),仕訳日記帳!G1403,IF(AND(OR($A1403=Sheet2!$A$10,$A1403=Sheet2!$A$11,$A1403=Sheet2!$A$12,$A1403=Sheet2!$A$13,$A1403=Sheet2!$A$14,$A1403=Sheet2!$A$15,$A1403=Sheet2!$A$16,$A1403=Sheet2!$A$17),Sheet2!$B$9&lt;=仕訳日記帳!$N1403&lt;Sheet2!$C$10),仕訳日記帳!G1403,""))))</f>
        <v/>
      </c>
      <c r="G1403" t="str">
        <f>IF(OR(A1403=Sheet2!$A$2,A1403=Sheet2!$A$3,A1403=Sheet2!$A$4,A1403=Sheet2!$A$5,A1403=Sheet2!$A$6,A1403=Sheet2!$A$7,A1403=Sheet2!$A$8,A1403=Sheet2!$A$9,A1403=Sheet2!$A$10,A1403=Sheet2!$A$11,A1403=Sheet2!$A$12,$A$2=Sheet2!$A$13,A1403=Sheet2!$A$14,$A$2=Sheet2!$A$15,$A$2=Sheet2!$A$16,A1403=Sheet2!$A$17),"該当","")</f>
        <v/>
      </c>
      <c r="H1403" t="str">
        <f>IF(OR(A1403="",G1403=""),"",COUNTIF($G$2:G1403,"該当"))</f>
        <v/>
      </c>
    </row>
    <row r="1404" spans="1:8">
      <c r="A1404" t="str">
        <f>IF(AND(仕訳日記帳!D1404=Sheet2!$A$2,仕訳日記帳!$N1404&gt;=Sheet2!$B$2),仕訳日記帳!D1404,IF(AND(OR(仕訳日記帳!D1404=Sheet2!$A$3,仕訳日記帳!D1404=Sheet2!$A$4,仕訳日記帳!D1404=Sheet2!$A$5,仕訳日記帳!D1404=Sheet2!$A$6,仕訳日記帳!D1404=Sheet2!$A$7,仕訳日記帳!D1404=Sheet2!$A$9),仕訳日記帳!$N1404&gt;=Sheet2!$B$3),仕訳日記帳!D1404,IF(AND(仕訳日記帳!D1404=Sheet2!$A$8,仕訳日記帳!$N1404&gt;=Sheet2!$B$8),仕訳日記帳!D1404,IF(AND(OR(仕訳日記帳!D1404=Sheet2!$A$10,仕訳日記帳!D1404=Sheet2!$A$11,仕訳日記帳!D1404=Sheet2!$A$12,仕訳日記帳!D1404=Sheet2!$A$13,仕訳日記帳!D1404=Sheet2!$A$14,仕訳日記帳!D1404=Sheet2!$A$15,仕訳日記帳!D1404=Sheet2!$A$16,仕訳日記帳!D1404=Sheet2!$A$17),Sheet2!$B$9&lt;=仕訳日記帳!$N1404&lt;Sheet2!$C$10),仕訳日記帳!D1404,""))))</f>
        <v/>
      </c>
      <c r="B1404" s="263" t="str">
        <f>IF(AND($A1404=Sheet2!$A$2,仕訳日記帳!$N1404&gt;=Sheet2!$B$2),仕訳日記帳!A1404,IF(AND(OR($A1404=Sheet2!$A$3,$A1404=Sheet2!$A$4,$A1404=Sheet2!$A$5,$A1404=Sheet2!$A$6,$A1404=Sheet2!$A$7,$A1404=Sheet2!$A$9),仕訳日記帳!$N1404&gt;=Sheet2!$B$3),仕訳日記帳!A1404,IF(AND($A1404=Sheet2!$A$8,仕訳日記帳!$N1404&gt;=Sheet2!$B$8),仕訳日記帳!A1404,IF(AND(OR($A1404=Sheet2!$A$10,$A1404=Sheet2!$A$11,$A1404=Sheet2!$A$12,$A1404=Sheet2!$A$13,$A1404=Sheet2!$A$14,$A1404=Sheet2!$A$15,$A1404=Sheet2!$A$16,$A1404=Sheet2!$A$17),Sheet2!$B$9&lt;=仕訳日記帳!$N1404&lt;Sheet2!$C$10),仕訳日記帳!A1404,""))))</f>
        <v/>
      </c>
      <c r="C1404" t="str">
        <f>IF(AND($A1404=Sheet2!$A$2,仕訳日記帳!$N1404&gt;=Sheet2!$B$2),仕訳日記帳!B1404,IF(AND(OR($A1404=Sheet2!$A$3,$A1404=Sheet2!$A$4,$A1404=Sheet2!$A$5,$A1404=Sheet2!$A$6,$A1404=Sheet2!$A$7,$A1404=Sheet2!$A$9),仕訳日記帳!$N1404&gt;=Sheet2!$B$3),仕訳日記帳!B1404,IF(AND($A1404=Sheet2!$A$8,仕訳日記帳!$N1404&gt;=Sheet2!$B$8),仕訳日記帳!B1404,IF(AND(OR($A1404=Sheet2!$A$10,$A1404=Sheet2!$A$11,$A1404=Sheet2!$A$12,$A1404=Sheet2!$A$13,$A1404=Sheet2!$A$14,$A1404=Sheet2!$A$15,$A1404=Sheet2!$A$16,$A1404=Sheet2!$A$17),Sheet2!$B$9&lt;=仕訳日記帳!$N1404&lt;Sheet2!$C$10),仕訳日記帳!B1404,""))))</f>
        <v/>
      </c>
      <c r="D1404" s="265" t="str">
        <f>IF(AND($A1404=Sheet2!$A$2,仕訳日記帳!$N1404&gt;=Sheet2!$B$2),仕訳日記帳!N1404,IF(AND(OR($A1404=Sheet2!$A$3,$A1404=Sheet2!$A$4,$A1404=Sheet2!$A$5,$A1404=Sheet2!$A$6,$A1404=Sheet2!$A$7,$A1404=Sheet2!$A$9),仕訳日記帳!$N1404&gt;=Sheet2!$B$3),仕訳日記帳!N1404,IF(AND($A1404=Sheet2!$A$8,仕訳日記帳!$N1404&gt;=Sheet2!$B$8),仕訳日記帳!N1404,IF(AND(OR($A1404=Sheet2!$A$10,$A1404=Sheet2!$A$11,$A1404=Sheet2!$A$12,$A1404=Sheet2!$A$13,$A1404=Sheet2!$A$14,$A1404=Sheet2!$A$15,$A1404=Sheet2!$A$16,$A1404=Sheet2!$A$17),Sheet2!$B$9&lt;=仕訳日記帳!$N1404&lt;Sheet2!$C$10),仕訳日記帳!N1404,""))))</f>
        <v/>
      </c>
      <c r="E1404" s="263" t="str">
        <f>IF(AND($A1404=Sheet2!$A$2,仕訳日記帳!$N1404&gt;=Sheet2!$B$2),仕訳日記帳!G1404,IF(AND(OR($A1404=Sheet2!$A$3,$A1404=Sheet2!$A$4,$A1404=Sheet2!$A$5,$A1404=Sheet2!$A$6,$A1404=Sheet2!$A$7,$A1404=Sheet2!$A$9),仕訳日記帳!$N1404&gt;=Sheet2!$B$3),仕訳日記帳!G1404,IF(AND($A1404=Sheet2!$A$8,仕訳日記帳!$N1404&gt;=Sheet2!$B$8),仕訳日記帳!G1404,IF(AND(OR($A1404=Sheet2!$A$10,$A1404=Sheet2!$A$11,$A1404=Sheet2!$A$12,$A1404=Sheet2!$A$13,$A1404=Sheet2!$A$14,$A1404=Sheet2!$A$15,$A1404=Sheet2!$A$16,$A1404=Sheet2!$A$17),Sheet2!$B$9&lt;=仕訳日記帳!$N1404&lt;Sheet2!$C$10),仕訳日記帳!G1404,""))))</f>
        <v/>
      </c>
      <c r="G1404" t="str">
        <f>IF(OR(A1404=Sheet2!$A$2,A1404=Sheet2!$A$3,A1404=Sheet2!$A$4,A1404=Sheet2!$A$5,A1404=Sheet2!$A$6,A1404=Sheet2!$A$7,A1404=Sheet2!$A$8,A1404=Sheet2!$A$9,A1404=Sheet2!$A$10,A1404=Sheet2!$A$11,A1404=Sheet2!$A$12,$A$2=Sheet2!$A$13,A1404=Sheet2!$A$14,$A$2=Sheet2!$A$15,$A$2=Sheet2!$A$16,A1404=Sheet2!$A$17),"該当","")</f>
        <v/>
      </c>
      <c r="H1404" t="str">
        <f>IF(OR(A1404="",G1404=""),"",COUNTIF($G$2:G1404,"該当"))</f>
        <v/>
      </c>
    </row>
    <row r="1405" spans="1:8">
      <c r="A1405" t="str">
        <f>IF(AND(仕訳日記帳!D1405=Sheet2!$A$2,仕訳日記帳!$N1405&gt;=Sheet2!$B$2),仕訳日記帳!D1405,IF(AND(OR(仕訳日記帳!D1405=Sheet2!$A$3,仕訳日記帳!D1405=Sheet2!$A$4,仕訳日記帳!D1405=Sheet2!$A$5,仕訳日記帳!D1405=Sheet2!$A$6,仕訳日記帳!D1405=Sheet2!$A$7,仕訳日記帳!D1405=Sheet2!$A$9),仕訳日記帳!$N1405&gt;=Sheet2!$B$3),仕訳日記帳!D1405,IF(AND(仕訳日記帳!D1405=Sheet2!$A$8,仕訳日記帳!$N1405&gt;=Sheet2!$B$8),仕訳日記帳!D1405,IF(AND(OR(仕訳日記帳!D1405=Sheet2!$A$10,仕訳日記帳!D1405=Sheet2!$A$11,仕訳日記帳!D1405=Sheet2!$A$12,仕訳日記帳!D1405=Sheet2!$A$13,仕訳日記帳!D1405=Sheet2!$A$14,仕訳日記帳!D1405=Sheet2!$A$15,仕訳日記帳!D1405=Sheet2!$A$16,仕訳日記帳!D1405=Sheet2!$A$17),Sheet2!$B$9&lt;=仕訳日記帳!$N1405&lt;Sheet2!$C$10),仕訳日記帳!D1405,""))))</f>
        <v/>
      </c>
      <c r="B1405" s="263" t="str">
        <f>IF(AND($A1405=Sheet2!$A$2,仕訳日記帳!$N1405&gt;=Sheet2!$B$2),仕訳日記帳!A1405,IF(AND(OR($A1405=Sheet2!$A$3,$A1405=Sheet2!$A$4,$A1405=Sheet2!$A$5,$A1405=Sheet2!$A$6,$A1405=Sheet2!$A$7,$A1405=Sheet2!$A$9),仕訳日記帳!$N1405&gt;=Sheet2!$B$3),仕訳日記帳!A1405,IF(AND($A1405=Sheet2!$A$8,仕訳日記帳!$N1405&gt;=Sheet2!$B$8),仕訳日記帳!A1405,IF(AND(OR($A1405=Sheet2!$A$10,$A1405=Sheet2!$A$11,$A1405=Sheet2!$A$12,$A1405=Sheet2!$A$13,$A1405=Sheet2!$A$14,$A1405=Sheet2!$A$15,$A1405=Sheet2!$A$16,$A1405=Sheet2!$A$17),Sheet2!$B$9&lt;=仕訳日記帳!$N1405&lt;Sheet2!$C$10),仕訳日記帳!A1405,""))))</f>
        <v/>
      </c>
      <c r="C1405" t="str">
        <f>IF(AND($A1405=Sheet2!$A$2,仕訳日記帳!$N1405&gt;=Sheet2!$B$2),仕訳日記帳!B1405,IF(AND(OR($A1405=Sheet2!$A$3,$A1405=Sheet2!$A$4,$A1405=Sheet2!$A$5,$A1405=Sheet2!$A$6,$A1405=Sheet2!$A$7,$A1405=Sheet2!$A$9),仕訳日記帳!$N1405&gt;=Sheet2!$B$3),仕訳日記帳!B1405,IF(AND($A1405=Sheet2!$A$8,仕訳日記帳!$N1405&gt;=Sheet2!$B$8),仕訳日記帳!B1405,IF(AND(OR($A1405=Sheet2!$A$10,$A1405=Sheet2!$A$11,$A1405=Sheet2!$A$12,$A1405=Sheet2!$A$13,$A1405=Sheet2!$A$14,$A1405=Sheet2!$A$15,$A1405=Sheet2!$A$16,$A1405=Sheet2!$A$17),Sheet2!$B$9&lt;=仕訳日記帳!$N1405&lt;Sheet2!$C$10),仕訳日記帳!B1405,""))))</f>
        <v/>
      </c>
      <c r="D1405" s="265" t="str">
        <f>IF(AND($A1405=Sheet2!$A$2,仕訳日記帳!$N1405&gt;=Sheet2!$B$2),仕訳日記帳!N1405,IF(AND(OR($A1405=Sheet2!$A$3,$A1405=Sheet2!$A$4,$A1405=Sheet2!$A$5,$A1405=Sheet2!$A$6,$A1405=Sheet2!$A$7,$A1405=Sheet2!$A$9),仕訳日記帳!$N1405&gt;=Sheet2!$B$3),仕訳日記帳!N1405,IF(AND($A1405=Sheet2!$A$8,仕訳日記帳!$N1405&gt;=Sheet2!$B$8),仕訳日記帳!N1405,IF(AND(OR($A1405=Sheet2!$A$10,$A1405=Sheet2!$A$11,$A1405=Sheet2!$A$12,$A1405=Sheet2!$A$13,$A1405=Sheet2!$A$14,$A1405=Sheet2!$A$15,$A1405=Sheet2!$A$16,$A1405=Sheet2!$A$17),Sheet2!$B$9&lt;=仕訳日記帳!$N1405&lt;Sheet2!$C$10),仕訳日記帳!N1405,""))))</f>
        <v/>
      </c>
      <c r="E1405" s="263" t="str">
        <f>IF(AND($A1405=Sheet2!$A$2,仕訳日記帳!$N1405&gt;=Sheet2!$B$2),仕訳日記帳!G1405,IF(AND(OR($A1405=Sheet2!$A$3,$A1405=Sheet2!$A$4,$A1405=Sheet2!$A$5,$A1405=Sheet2!$A$6,$A1405=Sheet2!$A$7,$A1405=Sheet2!$A$9),仕訳日記帳!$N1405&gt;=Sheet2!$B$3),仕訳日記帳!G1405,IF(AND($A1405=Sheet2!$A$8,仕訳日記帳!$N1405&gt;=Sheet2!$B$8),仕訳日記帳!G1405,IF(AND(OR($A1405=Sheet2!$A$10,$A1405=Sheet2!$A$11,$A1405=Sheet2!$A$12,$A1405=Sheet2!$A$13,$A1405=Sheet2!$A$14,$A1405=Sheet2!$A$15,$A1405=Sheet2!$A$16,$A1405=Sheet2!$A$17),Sheet2!$B$9&lt;=仕訳日記帳!$N1405&lt;Sheet2!$C$10),仕訳日記帳!G1405,""))))</f>
        <v/>
      </c>
      <c r="G1405" t="str">
        <f>IF(OR(A1405=Sheet2!$A$2,A1405=Sheet2!$A$3,A1405=Sheet2!$A$4,A1405=Sheet2!$A$5,A1405=Sheet2!$A$6,A1405=Sheet2!$A$7,A1405=Sheet2!$A$8,A1405=Sheet2!$A$9,A1405=Sheet2!$A$10,A1405=Sheet2!$A$11,A1405=Sheet2!$A$12,$A$2=Sheet2!$A$13,A1405=Sheet2!$A$14,$A$2=Sheet2!$A$15,$A$2=Sheet2!$A$16,A1405=Sheet2!$A$17),"該当","")</f>
        <v/>
      </c>
      <c r="H1405" t="str">
        <f>IF(OR(A1405="",G1405=""),"",COUNTIF($G$2:G1405,"該当"))</f>
        <v/>
      </c>
    </row>
    <row r="1406" spans="1:8">
      <c r="A1406" t="str">
        <f>IF(AND(仕訳日記帳!D1406=Sheet2!$A$2,仕訳日記帳!$N1406&gt;=Sheet2!$B$2),仕訳日記帳!D1406,IF(AND(OR(仕訳日記帳!D1406=Sheet2!$A$3,仕訳日記帳!D1406=Sheet2!$A$4,仕訳日記帳!D1406=Sheet2!$A$5,仕訳日記帳!D1406=Sheet2!$A$6,仕訳日記帳!D1406=Sheet2!$A$7,仕訳日記帳!D1406=Sheet2!$A$9),仕訳日記帳!$N1406&gt;=Sheet2!$B$3),仕訳日記帳!D1406,IF(AND(仕訳日記帳!D1406=Sheet2!$A$8,仕訳日記帳!$N1406&gt;=Sheet2!$B$8),仕訳日記帳!D1406,IF(AND(OR(仕訳日記帳!D1406=Sheet2!$A$10,仕訳日記帳!D1406=Sheet2!$A$11,仕訳日記帳!D1406=Sheet2!$A$12,仕訳日記帳!D1406=Sheet2!$A$13,仕訳日記帳!D1406=Sheet2!$A$14,仕訳日記帳!D1406=Sheet2!$A$15,仕訳日記帳!D1406=Sheet2!$A$16,仕訳日記帳!D1406=Sheet2!$A$17),Sheet2!$B$9&lt;=仕訳日記帳!$N1406&lt;Sheet2!$C$10),仕訳日記帳!D1406,""))))</f>
        <v/>
      </c>
      <c r="B1406" s="263" t="str">
        <f>IF(AND($A1406=Sheet2!$A$2,仕訳日記帳!$N1406&gt;=Sheet2!$B$2),仕訳日記帳!A1406,IF(AND(OR($A1406=Sheet2!$A$3,$A1406=Sheet2!$A$4,$A1406=Sheet2!$A$5,$A1406=Sheet2!$A$6,$A1406=Sheet2!$A$7,$A1406=Sheet2!$A$9),仕訳日記帳!$N1406&gt;=Sheet2!$B$3),仕訳日記帳!A1406,IF(AND($A1406=Sheet2!$A$8,仕訳日記帳!$N1406&gt;=Sheet2!$B$8),仕訳日記帳!A1406,IF(AND(OR($A1406=Sheet2!$A$10,$A1406=Sheet2!$A$11,$A1406=Sheet2!$A$12,$A1406=Sheet2!$A$13,$A1406=Sheet2!$A$14,$A1406=Sheet2!$A$15,$A1406=Sheet2!$A$16,$A1406=Sheet2!$A$17),Sheet2!$B$9&lt;=仕訳日記帳!$N1406&lt;Sheet2!$C$10),仕訳日記帳!A1406,""))))</f>
        <v/>
      </c>
      <c r="C1406" t="str">
        <f>IF(AND($A1406=Sheet2!$A$2,仕訳日記帳!$N1406&gt;=Sheet2!$B$2),仕訳日記帳!B1406,IF(AND(OR($A1406=Sheet2!$A$3,$A1406=Sheet2!$A$4,$A1406=Sheet2!$A$5,$A1406=Sheet2!$A$6,$A1406=Sheet2!$A$7,$A1406=Sheet2!$A$9),仕訳日記帳!$N1406&gt;=Sheet2!$B$3),仕訳日記帳!B1406,IF(AND($A1406=Sheet2!$A$8,仕訳日記帳!$N1406&gt;=Sheet2!$B$8),仕訳日記帳!B1406,IF(AND(OR($A1406=Sheet2!$A$10,$A1406=Sheet2!$A$11,$A1406=Sheet2!$A$12,$A1406=Sheet2!$A$13,$A1406=Sheet2!$A$14,$A1406=Sheet2!$A$15,$A1406=Sheet2!$A$16,$A1406=Sheet2!$A$17),Sheet2!$B$9&lt;=仕訳日記帳!$N1406&lt;Sheet2!$C$10),仕訳日記帳!B1406,""))))</f>
        <v/>
      </c>
      <c r="D1406" s="265" t="str">
        <f>IF(AND($A1406=Sheet2!$A$2,仕訳日記帳!$N1406&gt;=Sheet2!$B$2),仕訳日記帳!N1406,IF(AND(OR($A1406=Sheet2!$A$3,$A1406=Sheet2!$A$4,$A1406=Sheet2!$A$5,$A1406=Sheet2!$A$6,$A1406=Sheet2!$A$7,$A1406=Sheet2!$A$9),仕訳日記帳!$N1406&gt;=Sheet2!$B$3),仕訳日記帳!N1406,IF(AND($A1406=Sheet2!$A$8,仕訳日記帳!$N1406&gt;=Sheet2!$B$8),仕訳日記帳!N1406,IF(AND(OR($A1406=Sheet2!$A$10,$A1406=Sheet2!$A$11,$A1406=Sheet2!$A$12,$A1406=Sheet2!$A$13,$A1406=Sheet2!$A$14,$A1406=Sheet2!$A$15,$A1406=Sheet2!$A$16,$A1406=Sheet2!$A$17),Sheet2!$B$9&lt;=仕訳日記帳!$N1406&lt;Sheet2!$C$10),仕訳日記帳!N1406,""))))</f>
        <v/>
      </c>
      <c r="E1406" s="263" t="str">
        <f>IF(AND($A1406=Sheet2!$A$2,仕訳日記帳!$N1406&gt;=Sheet2!$B$2),仕訳日記帳!G1406,IF(AND(OR($A1406=Sheet2!$A$3,$A1406=Sheet2!$A$4,$A1406=Sheet2!$A$5,$A1406=Sheet2!$A$6,$A1406=Sheet2!$A$7,$A1406=Sheet2!$A$9),仕訳日記帳!$N1406&gt;=Sheet2!$B$3),仕訳日記帳!G1406,IF(AND($A1406=Sheet2!$A$8,仕訳日記帳!$N1406&gt;=Sheet2!$B$8),仕訳日記帳!G1406,IF(AND(OR($A1406=Sheet2!$A$10,$A1406=Sheet2!$A$11,$A1406=Sheet2!$A$12,$A1406=Sheet2!$A$13,$A1406=Sheet2!$A$14,$A1406=Sheet2!$A$15,$A1406=Sheet2!$A$16,$A1406=Sheet2!$A$17),Sheet2!$B$9&lt;=仕訳日記帳!$N1406&lt;Sheet2!$C$10),仕訳日記帳!G1406,""))))</f>
        <v/>
      </c>
      <c r="G1406" t="str">
        <f>IF(OR(A1406=Sheet2!$A$2,A1406=Sheet2!$A$3,A1406=Sheet2!$A$4,A1406=Sheet2!$A$5,A1406=Sheet2!$A$6,A1406=Sheet2!$A$7,A1406=Sheet2!$A$8,A1406=Sheet2!$A$9,A1406=Sheet2!$A$10,A1406=Sheet2!$A$11,A1406=Sheet2!$A$12,$A$2=Sheet2!$A$13,A1406=Sheet2!$A$14,$A$2=Sheet2!$A$15,$A$2=Sheet2!$A$16,A1406=Sheet2!$A$17),"該当","")</f>
        <v/>
      </c>
      <c r="H1406" t="str">
        <f>IF(OR(A1406="",G1406=""),"",COUNTIF($G$2:G1406,"該当"))</f>
        <v/>
      </c>
    </row>
    <row r="1407" spans="1:8">
      <c r="A1407" t="str">
        <f>IF(AND(仕訳日記帳!D1407=Sheet2!$A$2,仕訳日記帳!$N1407&gt;=Sheet2!$B$2),仕訳日記帳!D1407,IF(AND(OR(仕訳日記帳!D1407=Sheet2!$A$3,仕訳日記帳!D1407=Sheet2!$A$4,仕訳日記帳!D1407=Sheet2!$A$5,仕訳日記帳!D1407=Sheet2!$A$6,仕訳日記帳!D1407=Sheet2!$A$7,仕訳日記帳!D1407=Sheet2!$A$9),仕訳日記帳!$N1407&gt;=Sheet2!$B$3),仕訳日記帳!D1407,IF(AND(仕訳日記帳!D1407=Sheet2!$A$8,仕訳日記帳!$N1407&gt;=Sheet2!$B$8),仕訳日記帳!D1407,IF(AND(OR(仕訳日記帳!D1407=Sheet2!$A$10,仕訳日記帳!D1407=Sheet2!$A$11,仕訳日記帳!D1407=Sheet2!$A$12,仕訳日記帳!D1407=Sheet2!$A$13,仕訳日記帳!D1407=Sheet2!$A$14,仕訳日記帳!D1407=Sheet2!$A$15,仕訳日記帳!D1407=Sheet2!$A$16,仕訳日記帳!D1407=Sheet2!$A$17),Sheet2!$B$9&lt;=仕訳日記帳!$N1407&lt;Sheet2!$C$10),仕訳日記帳!D1407,""))))</f>
        <v/>
      </c>
      <c r="B1407" s="263" t="str">
        <f>IF(AND($A1407=Sheet2!$A$2,仕訳日記帳!$N1407&gt;=Sheet2!$B$2),仕訳日記帳!A1407,IF(AND(OR($A1407=Sheet2!$A$3,$A1407=Sheet2!$A$4,$A1407=Sheet2!$A$5,$A1407=Sheet2!$A$6,$A1407=Sheet2!$A$7,$A1407=Sheet2!$A$9),仕訳日記帳!$N1407&gt;=Sheet2!$B$3),仕訳日記帳!A1407,IF(AND($A1407=Sheet2!$A$8,仕訳日記帳!$N1407&gt;=Sheet2!$B$8),仕訳日記帳!A1407,IF(AND(OR($A1407=Sheet2!$A$10,$A1407=Sheet2!$A$11,$A1407=Sheet2!$A$12,$A1407=Sheet2!$A$13,$A1407=Sheet2!$A$14,$A1407=Sheet2!$A$15,$A1407=Sheet2!$A$16,$A1407=Sheet2!$A$17),Sheet2!$B$9&lt;=仕訳日記帳!$N1407&lt;Sheet2!$C$10),仕訳日記帳!A1407,""))))</f>
        <v/>
      </c>
      <c r="C1407" t="str">
        <f>IF(AND($A1407=Sheet2!$A$2,仕訳日記帳!$N1407&gt;=Sheet2!$B$2),仕訳日記帳!B1407,IF(AND(OR($A1407=Sheet2!$A$3,$A1407=Sheet2!$A$4,$A1407=Sheet2!$A$5,$A1407=Sheet2!$A$6,$A1407=Sheet2!$A$7,$A1407=Sheet2!$A$9),仕訳日記帳!$N1407&gt;=Sheet2!$B$3),仕訳日記帳!B1407,IF(AND($A1407=Sheet2!$A$8,仕訳日記帳!$N1407&gt;=Sheet2!$B$8),仕訳日記帳!B1407,IF(AND(OR($A1407=Sheet2!$A$10,$A1407=Sheet2!$A$11,$A1407=Sheet2!$A$12,$A1407=Sheet2!$A$13,$A1407=Sheet2!$A$14,$A1407=Sheet2!$A$15,$A1407=Sheet2!$A$16,$A1407=Sheet2!$A$17),Sheet2!$B$9&lt;=仕訳日記帳!$N1407&lt;Sheet2!$C$10),仕訳日記帳!B1407,""))))</f>
        <v/>
      </c>
      <c r="D1407" s="265" t="str">
        <f>IF(AND($A1407=Sheet2!$A$2,仕訳日記帳!$N1407&gt;=Sheet2!$B$2),仕訳日記帳!N1407,IF(AND(OR($A1407=Sheet2!$A$3,$A1407=Sheet2!$A$4,$A1407=Sheet2!$A$5,$A1407=Sheet2!$A$6,$A1407=Sheet2!$A$7,$A1407=Sheet2!$A$9),仕訳日記帳!$N1407&gt;=Sheet2!$B$3),仕訳日記帳!N1407,IF(AND($A1407=Sheet2!$A$8,仕訳日記帳!$N1407&gt;=Sheet2!$B$8),仕訳日記帳!N1407,IF(AND(OR($A1407=Sheet2!$A$10,$A1407=Sheet2!$A$11,$A1407=Sheet2!$A$12,$A1407=Sheet2!$A$13,$A1407=Sheet2!$A$14,$A1407=Sheet2!$A$15,$A1407=Sheet2!$A$16,$A1407=Sheet2!$A$17),Sheet2!$B$9&lt;=仕訳日記帳!$N1407&lt;Sheet2!$C$10),仕訳日記帳!N1407,""))))</f>
        <v/>
      </c>
      <c r="E1407" s="263" t="str">
        <f>IF(AND($A1407=Sheet2!$A$2,仕訳日記帳!$N1407&gt;=Sheet2!$B$2),仕訳日記帳!G1407,IF(AND(OR($A1407=Sheet2!$A$3,$A1407=Sheet2!$A$4,$A1407=Sheet2!$A$5,$A1407=Sheet2!$A$6,$A1407=Sheet2!$A$7,$A1407=Sheet2!$A$9),仕訳日記帳!$N1407&gt;=Sheet2!$B$3),仕訳日記帳!G1407,IF(AND($A1407=Sheet2!$A$8,仕訳日記帳!$N1407&gt;=Sheet2!$B$8),仕訳日記帳!G1407,IF(AND(OR($A1407=Sheet2!$A$10,$A1407=Sheet2!$A$11,$A1407=Sheet2!$A$12,$A1407=Sheet2!$A$13,$A1407=Sheet2!$A$14,$A1407=Sheet2!$A$15,$A1407=Sheet2!$A$16,$A1407=Sheet2!$A$17),Sheet2!$B$9&lt;=仕訳日記帳!$N1407&lt;Sheet2!$C$10),仕訳日記帳!G1407,""))))</f>
        <v/>
      </c>
      <c r="G1407" t="str">
        <f>IF(OR(A1407=Sheet2!$A$2,A1407=Sheet2!$A$3,A1407=Sheet2!$A$4,A1407=Sheet2!$A$5,A1407=Sheet2!$A$6,A1407=Sheet2!$A$7,A1407=Sheet2!$A$8,A1407=Sheet2!$A$9,A1407=Sheet2!$A$10,A1407=Sheet2!$A$11,A1407=Sheet2!$A$12,$A$2=Sheet2!$A$13,A1407=Sheet2!$A$14,$A$2=Sheet2!$A$15,$A$2=Sheet2!$A$16,A1407=Sheet2!$A$17),"該当","")</f>
        <v/>
      </c>
      <c r="H1407" t="str">
        <f>IF(OR(A1407="",G1407=""),"",COUNTIF($G$2:G1407,"該当"))</f>
        <v/>
      </c>
    </row>
    <row r="1408" spans="1:8">
      <c r="A1408" t="str">
        <f>IF(AND(仕訳日記帳!D1408=Sheet2!$A$2,仕訳日記帳!$N1408&gt;=Sheet2!$B$2),仕訳日記帳!D1408,IF(AND(OR(仕訳日記帳!D1408=Sheet2!$A$3,仕訳日記帳!D1408=Sheet2!$A$4,仕訳日記帳!D1408=Sheet2!$A$5,仕訳日記帳!D1408=Sheet2!$A$6,仕訳日記帳!D1408=Sheet2!$A$7,仕訳日記帳!D1408=Sheet2!$A$9),仕訳日記帳!$N1408&gt;=Sheet2!$B$3),仕訳日記帳!D1408,IF(AND(仕訳日記帳!D1408=Sheet2!$A$8,仕訳日記帳!$N1408&gt;=Sheet2!$B$8),仕訳日記帳!D1408,IF(AND(OR(仕訳日記帳!D1408=Sheet2!$A$10,仕訳日記帳!D1408=Sheet2!$A$11,仕訳日記帳!D1408=Sheet2!$A$12,仕訳日記帳!D1408=Sheet2!$A$13,仕訳日記帳!D1408=Sheet2!$A$14,仕訳日記帳!D1408=Sheet2!$A$15,仕訳日記帳!D1408=Sheet2!$A$16,仕訳日記帳!D1408=Sheet2!$A$17),Sheet2!$B$9&lt;=仕訳日記帳!$N1408&lt;Sheet2!$C$10),仕訳日記帳!D1408,""))))</f>
        <v/>
      </c>
      <c r="B1408" s="263" t="str">
        <f>IF(AND($A1408=Sheet2!$A$2,仕訳日記帳!$N1408&gt;=Sheet2!$B$2),仕訳日記帳!A1408,IF(AND(OR($A1408=Sheet2!$A$3,$A1408=Sheet2!$A$4,$A1408=Sheet2!$A$5,$A1408=Sheet2!$A$6,$A1408=Sheet2!$A$7,$A1408=Sheet2!$A$9),仕訳日記帳!$N1408&gt;=Sheet2!$B$3),仕訳日記帳!A1408,IF(AND($A1408=Sheet2!$A$8,仕訳日記帳!$N1408&gt;=Sheet2!$B$8),仕訳日記帳!A1408,IF(AND(OR($A1408=Sheet2!$A$10,$A1408=Sheet2!$A$11,$A1408=Sheet2!$A$12,$A1408=Sheet2!$A$13,$A1408=Sheet2!$A$14,$A1408=Sheet2!$A$15,$A1408=Sheet2!$A$16,$A1408=Sheet2!$A$17),Sheet2!$B$9&lt;=仕訳日記帳!$N1408&lt;Sheet2!$C$10),仕訳日記帳!A1408,""))))</f>
        <v/>
      </c>
      <c r="C1408" t="str">
        <f>IF(AND($A1408=Sheet2!$A$2,仕訳日記帳!$N1408&gt;=Sheet2!$B$2),仕訳日記帳!B1408,IF(AND(OR($A1408=Sheet2!$A$3,$A1408=Sheet2!$A$4,$A1408=Sheet2!$A$5,$A1408=Sheet2!$A$6,$A1408=Sheet2!$A$7,$A1408=Sheet2!$A$9),仕訳日記帳!$N1408&gt;=Sheet2!$B$3),仕訳日記帳!B1408,IF(AND($A1408=Sheet2!$A$8,仕訳日記帳!$N1408&gt;=Sheet2!$B$8),仕訳日記帳!B1408,IF(AND(OR($A1408=Sheet2!$A$10,$A1408=Sheet2!$A$11,$A1408=Sheet2!$A$12,$A1408=Sheet2!$A$13,$A1408=Sheet2!$A$14,$A1408=Sheet2!$A$15,$A1408=Sheet2!$A$16,$A1408=Sheet2!$A$17),Sheet2!$B$9&lt;=仕訳日記帳!$N1408&lt;Sheet2!$C$10),仕訳日記帳!B1408,""))))</f>
        <v/>
      </c>
      <c r="D1408" s="265" t="str">
        <f>IF(AND($A1408=Sheet2!$A$2,仕訳日記帳!$N1408&gt;=Sheet2!$B$2),仕訳日記帳!N1408,IF(AND(OR($A1408=Sheet2!$A$3,$A1408=Sheet2!$A$4,$A1408=Sheet2!$A$5,$A1408=Sheet2!$A$6,$A1408=Sheet2!$A$7,$A1408=Sheet2!$A$9),仕訳日記帳!$N1408&gt;=Sheet2!$B$3),仕訳日記帳!N1408,IF(AND($A1408=Sheet2!$A$8,仕訳日記帳!$N1408&gt;=Sheet2!$B$8),仕訳日記帳!N1408,IF(AND(OR($A1408=Sheet2!$A$10,$A1408=Sheet2!$A$11,$A1408=Sheet2!$A$12,$A1408=Sheet2!$A$13,$A1408=Sheet2!$A$14,$A1408=Sheet2!$A$15,$A1408=Sheet2!$A$16,$A1408=Sheet2!$A$17),Sheet2!$B$9&lt;=仕訳日記帳!$N1408&lt;Sheet2!$C$10),仕訳日記帳!N1408,""))))</f>
        <v/>
      </c>
      <c r="E1408" s="263" t="str">
        <f>IF(AND($A1408=Sheet2!$A$2,仕訳日記帳!$N1408&gt;=Sheet2!$B$2),仕訳日記帳!G1408,IF(AND(OR($A1408=Sheet2!$A$3,$A1408=Sheet2!$A$4,$A1408=Sheet2!$A$5,$A1408=Sheet2!$A$6,$A1408=Sheet2!$A$7,$A1408=Sheet2!$A$9),仕訳日記帳!$N1408&gt;=Sheet2!$B$3),仕訳日記帳!G1408,IF(AND($A1408=Sheet2!$A$8,仕訳日記帳!$N1408&gt;=Sheet2!$B$8),仕訳日記帳!G1408,IF(AND(OR($A1408=Sheet2!$A$10,$A1408=Sheet2!$A$11,$A1408=Sheet2!$A$12,$A1408=Sheet2!$A$13,$A1408=Sheet2!$A$14,$A1408=Sheet2!$A$15,$A1408=Sheet2!$A$16,$A1408=Sheet2!$A$17),Sheet2!$B$9&lt;=仕訳日記帳!$N1408&lt;Sheet2!$C$10),仕訳日記帳!G1408,""))))</f>
        <v/>
      </c>
      <c r="G1408" t="str">
        <f>IF(OR(A1408=Sheet2!$A$2,A1408=Sheet2!$A$3,A1408=Sheet2!$A$4,A1408=Sheet2!$A$5,A1408=Sheet2!$A$6,A1408=Sheet2!$A$7,A1408=Sheet2!$A$8,A1408=Sheet2!$A$9,A1408=Sheet2!$A$10,A1408=Sheet2!$A$11,A1408=Sheet2!$A$12,$A$2=Sheet2!$A$13,A1408=Sheet2!$A$14,$A$2=Sheet2!$A$15,$A$2=Sheet2!$A$16,A1408=Sheet2!$A$17),"該当","")</f>
        <v/>
      </c>
      <c r="H1408" t="str">
        <f>IF(OR(A1408="",G1408=""),"",COUNTIF($G$2:G1408,"該当"))</f>
        <v/>
      </c>
    </row>
    <row r="1409" spans="1:8">
      <c r="A1409" t="str">
        <f>IF(AND(仕訳日記帳!D1409=Sheet2!$A$2,仕訳日記帳!$N1409&gt;=Sheet2!$B$2),仕訳日記帳!D1409,IF(AND(OR(仕訳日記帳!D1409=Sheet2!$A$3,仕訳日記帳!D1409=Sheet2!$A$4,仕訳日記帳!D1409=Sheet2!$A$5,仕訳日記帳!D1409=Sheet2!$A$6,仕訳日記帳!D1409=Sheet2!$A$7,仕訳日記帳!D1409=Sheet2!$A$9),仕訳日記帳!$N1409&gt;=Sheet2!$B$3),仕訳日記帳!D1409,IF(AND(仕訳日記帳!D1409=Sheet2!$A$8,仕訳日記帳!$N1409&gt;=Sheet2!$B$8),仕訳日記帳!D1409,IF(AND(OR(仕訳日記帳!D1409=Sheet2!$A$10,仕訳日記帳!D1409=Sheet2!$A$11,仕訳日記帳!D1409=Sheet2!$A$12,仕訳日記帳!D1409=Sheet2!$A$13,仕訳日記帳!D1409=Sheet2!$A$14,仕訳日記帳!D1409=Sheet2!$A$15,仕訳日記帳!D1409=Sheet2!$A$16,仕訳日記帳!D1409=Sheet2!$A$17),Sheet2!$B$9&lt;=仕訳日記帳!$N1409&lt;Sheet2!$C$10),仕訳日記帳!D1409,""))))</f>
        <v/>
      </c>
      <c r="B1409" s="263" t="str">
        <f>IF(AND($A1409=Sheet2!$A$2,仕訳日記帳!$N1409&gt;=Sheet2!$B$2),仕訳日記帳!A1409,IF(AND(OR($A1409=Sheet2!$A$3,$A1409=Sheet2!$A$4,$A1409=Sheet2!$A$5,$A1409=Sheet2!$A$6,$A1409=Sheet2!$A$7,$A1409=Sheet2!$A$9),仕訳日記帳!$N1409&gt;=Sheet2!$B$3),仕訳日記帳!A1409,IF(AND($A1409=Sheet2!$A$8,仕訳日記帳!$N1409&gt;=Sheet2!$B$8),仕訳日記帳!A1409,IF(AND(OR($A1409=Sheet2!$A$10,$A1409=Sheet2!$A$11,$A1409=Sheet2!$A$12,$A1409=Sheet2!$A$13,$A1409=Sheet2!$A$14,$A1409=Sheet2!$A$15,$A1409=Sheet2!$A$16,$A1409=Sheet2!$A$17),Sheet2!$B$9&lt;=仕訳日記帳!$N1409&lt;Sheet2!$C$10),仕訳日記帳!A1409,""))))</f>
        <v/>
      </c>
      <c r="C1409" t="str">
        <f>IF(AND($A1409=Sheet2!$A$2,仕訳日記帳!$N1409&gt;=Sheet2!$B$2),仕訳日記帳!B1409,IF(AND(OR($A1409=Sheet2!$A$3,$A1409=Sheet2!$A$4,$A1409=Sheet2!$A$5,$A1409=Sheet2!$A$6,$A1409=Sheet2!$A$7,$A1409=Sheet2!$A$9),仕訳日記帳!$N1409&gt;=Sheet2!$B$3),仕訳日記帳!B1409,IF(AND($A1409=Sheet2!$A$8,仕訳日記帳!$N1409&gt;=Sheet2!$B$8),仕訳日記帳!B1409,IF(AND(OR($A1409=Sheet2!$A$10,$A1409=Sheet2!$A$11,$A1409=Sheet2!$A$12,$A1409=Sheet2!$A$13,$A1409=Sheet2!$A$14,$A1409=Sheet2!$A$15,$A1409=Sheet2!$A$16,$A1409=Sheet2!$A$17),Sheet2!$B$9&lt;=仕訳日記帳!$N1409&lt;Sheet2!$C$10),仕訳日記帳!B1409,""))))</f>
        <v/>
      </c>
      <c r="D1409" s="265" t="str">
        <f>IF(AND($A1409=Sheet2!$A$2,仕訳日記帳!$N1409&gt;=Sheet2!$B$2),仕訳日記帳!N1409,IF(AND(OR($A1409=Sheet2!$A$3,$A1409=Sheet2!$A$4,$A1409=Sheet2!$A$5,$A1409=Sheet2!$A$6,$A1409=Sheet2!$A$7,$A1409=Sheet2!$A$9),仕訳日記帳!$N1409&gt;=Sheet2!$B$3),仕訳日記帳!N1409,IF(AND($A1409=Sheet2!$A$8,仕訳日記帳!$N1409&gt;=Sheet2!$B$8),仕訳日記帳!N1409,IF(AND(OR($A1409=Sheet2!$A$10,$A1409=Sheet2!$A$11,$A1409=Sheet2!$A$12,$A1409=Sheet2!$A$13,$A1409=Sheet2!$A$14,$A1409=Sheet2!$A$15,$A1409=Sheet2!$A$16,$A1409=Sheet2!$A$17),Sheet2!$B$9&lt;=仕訳日記帳!$N1409&lt;Sheet2!$C$10),仕訳日記帳!N1409,""))))</f>
        <v/>
      </c>
      <c r="E1409" s="263" t="str">
        <f>IF(AND($A1409=Sheet2!$A$2,仕訳日記帳!$N1409&gt;=Sheet2!$B$2),仕訳日記帳!G1409,IF(AND(OR($A1409=Sheet2!$A$3,$A1409=Sheet2!$A$4,$A1409=Sheet2!$A$5,$A1409=Sheet2!$A$6,$A1409=Sheet2!$A$7,$A1409=Sheet2!$A$9),仕訳日記帳!$N1409&gt;=Sheet2!$B$3),仕訳日記帳!G1409,IF(AND($A1409=Sheet2!$A$8,仕訳日記帳!$N1409&gt;=Sheet2!$B$8),仕訳日記帳!G1409,IF(AND(OR($A1409=Sheet2!$A$10,$A1409=Sheet2!$A$11,$A1409=Sheet2!$A$12,$A1409=Sheet2!$A$13,$A1409=Sheet2!$A$14,$A1409=Sheet2!$A$15,$A1409=Sheet2!$A$16,$A1409=Sheet2!$A$17),Sheet2!$B$9&lt;=仕訳日記帳!$N1409&lt;Sheet2!$C$10),仕訳日記帳!G1409,""))))</f>
        <v/>
      </c>
      <c r="G1409" t="str">
        <f>IF(OR(A1409=Sheet2!$A$2,A1409=Sheet2!$A$3,A1409=Sheet2!$A$4,A1409=Sheet2!$A$5,A1409=Sheet2!$A$6,A1409=Sheet2!$A$7,A1409=Sheet2!$A$8,A1409=Sheet2!$A$9,A1409=Sheet2!$A$10,A1409=Sheet2!$A$11,A1409=Sheet2!$A$12,$A$2=Sheet2!$A$13,A1409=Sheet2!$A$14,$A$2=Sheet2!$A$15,$A$2=Sheet2!$A$16,A1409=Sheet2!$A$17),"該当","")</f>
        <v/>
      </c>
      <c r="H1409" t="str">
        <f>IF(OR(A1409="",G1409=""),"",COUNTIF($G$2:G1409,"該当"))</f>
        <v/>
      </c>
    </row>
    <row r="1410" spans="1:8">
      <c r="A1410" t="str">
        <f>IF(AND(仕訳日記帳!D1410=Sheet2!$A$2,仕訳日記帳!$N1410&gt;=Sheet2!$B$2),仕訳日記帳!D1410,IF(AND(OR(仕訳日記帳!D1410=Sheet2!$A$3,仕訳日記帳!D1410=Sheet2!$A$4,仕訳日記帳!D1410=Sheet2!$A$5,仕訳日記帳!D1410=Sheet2!$A$6,仕訳日記帳!D1410=Sheet2!$A$7,仕訳日記帳!D1410=Sheet2!$A$9),仕訳日記帳!$N1410&gt;=Sheet2!$B$3),仕訳日記帳!D1410,IF(AND(仕訳日記帳!D1410=Sheet2!$A$8,仕訳日記帳!$N1410&gt;=Sheet2!$B$8),仕訳日記帳!D1410,IF(AND(OR(仕訳日記帳!D1410=Sheet2!$A$10,仕訳日記帳!D1410=Sheet2!$A$11,仕訳日記帳!D1410=Sheet2!$A$12,仕訳日記帳!D1410=Sheet2!$A$13,仕訳日記帳!D1410=Sheet2!$A$14,仕訳日記帳!D1410=Sheet2!$A$15,仕訳日記帳!D1410=Sheet2!$A$16,仕訳日記帳!D1410=Sheet2!$A$17),Sheet2!$B$9&lt;=仕訳日記帳!$N1410&lt;Sheet2!$C$10),仕訳日記帳!D1410,""))))</f>
        <v/>
      </c>
      <c r="B1410" s="263" t="str">
        <f>IF(AND($A1410=Sheet2!$A$2,仕訳日記帳!$N1410&gt;=Sheet2!$B$2),仕訳日記帳!A1410,IF(AND(OR($A1410=Sheet2!$A$3,$A1410=Sheet2!$A$4,$A1410=Sheet2!$A$5,$A1410=Sheet2!$A$6,$A1410=Sheet2!$A$7,$A1410=Sheet2!$A$9),仕訳日記帳!$N1410&gt;=Sheet2!$B$3),仕訳日記帳!A1410,IF(AND($A1410=Sheet2!$A$8,仕訳日記帳!$N1410&gt;=Sheet2!$B$8),仕訳日記帳!A1410,IF(AND(OR($A1410=Sheet2!$A$10,$A1410=Sheet2!$A$11,$A1410=Sheet2!$A$12,$A1410=Sheet2!$A$13,$A1410=Sheet2!$A$14,$A1410=Sheet2!$A$15,$A1410=Sheet2!$A$16,$A1410=Sheet2!$A$17),Sheet2!$B$9&lt;=仕訳日記帳!$N1410&lt;Sheet2!$C$10),仕訳日記帳!A1410,""))))</f>
        <v/>
      </c>
      <c r="C1410" t="str">
        <f>IF(AND($A1410=Sheet2!$A$2,仕訳日記帳!$N1410&gt;=Sheet2!$B$2),仕訳日記帳!B1410,IF(AND(OR($A1410=Sheet2!$A$3,$A1410=Sheet2!$A$4,$A1410=Sheet2!$A$5,$A1410=Sheet2!$A$6,$A1410=Sheet2!$A$7,$A1410=Sheet2!$A$9),仕訳日記帳!$N1410&gt;=Sheet2!$B$3),仕訳日記帳!B1410,IF(AND($A1410=Sheet2!$A$8,仕訳日記帳!$N1410&gt;=Sheet2!$B$8),仕訳日記帳!B1410,IF(AND(OR($A1410=Sheet2!$A$10,$A1410=Sheet2!$A$11,$A1410=Sheet2!$A$12,$A1410=Sheet2!$A$13,$A1410=Sheet2!$A$14,$A1410=Sheet2!$A$15,$A1410=Sheet2!$A$16,$A1410=Sheet2!$A$17),Sheet2!$B$9&lt;=仕訳日記帳!$N1410&lt;Sheet2!$C$10),仕訳日記帳!B1410,""))))</f>
        <v/>
      </c>
      <c r="D1410" s="265" t="str">
        <f>IF(AND($A1410=Sheet2!$A$2,仕訳日記帳!$N1410&gt;=Sheet2!$B$2),仕訳日記帳!N1410,IF(AND(OR($A1410=Sheet2!$A$3,$A1410=Sheet2!$A$4,$A1410=Sheet2!$A$5,$A1410=Sheet2!$A$6,$A1410=Sheet2!$A$7,$A1410=Sheet2!$A$9),仕訳日記帳!$N1410&gt;=Sheet2!$B$3),仕訳日記帳!N1410,IF(AND($A1410=Sheet2!$A$8,仕訳日記帳!$N1410&gt;=Sheet2!$B$8),仕訳日記帳!N1410,IF(AND(OR($A1410=Sheet2!$A$10,$A1410=Sheet2!$A$11,$A1410=Sheet2!$A$12,$A1410=Sheet2!$A$13,$A1410=Sheet2!$A$14,$A1410=Sheet2!$A$15,$A1410=Sheet2!$A$16,$A1410=Sheet2!$A$17),Sheet2!$B$9&lt;=仕訳日記帳!$N1410&lt;Sheet2!$C$10),仕訳日記帳!N1410,""))))</f>
        <v/>
      </c>
      <c r="E1410" s="263" t="str">
        <f>IF(AND($A1410=Sheet2!$A$2,仕訳日記帳!$N1410&gt;=Sheet2!$B$2),仕訳日記帳!G1410,IF(AND(OR($A1410=Sheet2!$A$3,$A1410=Sheet2!$A$4,$A1410=Sheet2!$A$5,$A1410=Sheet2!$A$6,$A1410=Sheet2!$A$7,$A1410=Sheet2!$A$9),仕訳日記帳!$N1410&gt;=Sheet2!$B$3),仕訳日記帳!G1410,IF(AND($A1410=Sheet2!$A$8,仕訳日記帳!$N1410&gt;=Sheet2!$B$8),仕訳日記帳!G1410,IF(AND(OR($A1410=Sheet2!$A$10,$A1410=Sheet2!$A$11,$A1410=Sheet2!$A$12,$A1410=Sheet2!$A$13,$A1410=Sheet2!$A$14,$A1410=Sheet2!$A$15,$A1410=Sheet2!$A$16,$A1410=Sheet2!$A$17),Sheet2!$B$9&lt;=仕訳日記帳!$N1410&lt;Sheet2!$C$10),仕訳日記帳!G1410,""))))</f>
        <v/>
      </c>
      <c r="G1410" t="str">
        <f>IF(OR(A1410=Sheet2!$A$2,A1410=Sheet2!$A$3,A1410=Sheet2!$A$4,A1410=Sheet2!$A$5,A1410=Sheet2!$A$6,A1410=Sheet2!$A$7,A1410=Sheet2!$A$8,A1410=Sheet2!$A$9,A1410=Sheet2!$A$10,A1410=Sheet2!$A$11,A1410=Sheet2!$A$12,$A$2=Sheet2!$A$13,A1410=Sheet2!$A$14,$A$2=Sheet2!$A$15,$A$2=Sheet2!$A$16,A1410=Sheet2!$A$17),"該当","")</f>
        <v/>
      </c>
      <c r="H1410" t="str">
        <f>IF(OR(A1410="",G1410=""),"",COUNTIF($G$2:G1410,"該当"))</f>
        <v/>
      </c>
    </row>
    <row r="1411" spans="1:8">
      <c r="A1411" t="str">
        <f>IF(AND(仕訳日記帳!D1411=Sheet2!$A$2,仕訳日記帳!$N1411&gt;=Sheet2!$B$2),仕訳日記帳!D1411,IF(AND(OR(仕訳日記帳!D1411=Sheet2!$A$3,仕訳日記帳!D1411=Sheet2!$A$4,仕訳日記帳!D1411=Sheet2!$A$5,仕訳日記帳!D1411=Sheet2!$A$6,仕訳日記帳!D1411=Sheet2!$A$7,仕訳日記帳!D1411=Sheet2!$A$9),仕訳日記帳!$N1411&gt;=Sheet2!$B$3),仕訳日記帳!D1411,IF(AND(仕訳日記帳!D1411=Sheet2!$A$8,仕訳日記帳!$N1411&gt;=Sheet2!$B$8),仕訳日記帳!D1411,IF(AND(OR(仕訳日記帳!D1411=Sheet2!$A$10,仕訳日記帳!D1411=Sheet2!$A$11,仕訳日記帳!D1411=Sheet2!$A$12,仕訳日記帳!D1411=Sheet2!$A$13,仕訳日記帳!D1411=Sheet2!$A$14,仕訳日記帳!D1411=Sheet2!$A$15,仕訳日記帳!D1411=Sheet2!$A$16,仕訳日記帳!D1411=Sheet2!$A$17),Sheet2!$B$9&lt;=仕訳日記帳!$N1411&lt;Sheet2!$C$10),仕訳日記帳!D1411,""))))</f>
        <v/>
      </c>
      <c r="B1411" s="263" t="str">
        <f>IF(AND($A1411=Sheet2!$A$2,仕訳日記帳!$N1411&gt;=Sheet2!$B$2),仕訳日記帳!A1411,IF(AND(OR($A1411=Sheet2!$A$3,$A1411=Sheet2!$A$4,$A1411=Sheet2!$A$5,$A1411=Sheet2!$A$6,$A1411=Sheet2!$A$7,$A1411=Sheet2!$A$9),仕訳日記帳!$N1411&gt;=Sheet2!$B$3),仕訳日記帳!A1411,IF(AND($A1411=Sheet2!$A$8,仕訳日記帳!$N1411&gt;=Sheet2!$B$8),仕訳日記帳!A1411,IF(AND(OR($A1411=Sheet2!$A$10,$A1411=Sheet2!$A$11,$A1411=Sheet2!$A$12,$A1411=Sheet2!$A$13,$A1411=Sheet2!$A$14,$A1411=Sheet2!$A$15,$A1411=Sheet2!$A$16,$A1411=Sheet2!$A$17),Sheet2!$B$9&lt;=仕訳日記帳!$N1411&lt;Sheet2!$C$10),仕訳日記帳!A1411,""))))</f>
        <v/>
      </c>
      <c r="C1411" t="str">
        <f>IF(AND($A1411=Sheet2!$A$2,仕訳日記帳!$N1411&gt;=Sheet2!$B$2),仕訳日記帳!B1411,IF(AND(OR($A1411=Sheet2!$A$3,$A1411=Sheet2!$A$4,$A1411=Sheet2!$A$5,$A1411=Sheet2!$A$6,$A1411=Sheet2!$A$7,$A1411=Sheet2!$A$9),仕訳日記帳!$N1411&gt;=Sheet2!$B$3),仕訳日記帳!B1411,IF(AND($A1411=Sheet2!$A$8,仕訳日記帳!$N1411&gt;=Sheet2!$B$8),仕訳日記帳!B1411,IF(AND(OR($A1411=Sheet2!$A$10,$A1411=Sheet2!$A$11,$A1411=Sheet2!$A$12,$A1411=Sheet2!$A$13,$A1411=Sheet2!$A$14,$A1411=Sheet2!$A$15,$A1411=Sheet2!$A$16,$A1411=Sheet2!$A$17),Sheet2!$B$9&lt;=仕訳日記帳!$N1411&lt;Sheet2!$C$10),仕訳日記帳!B1411,""))))</f>
        <v/>
      </c>
      <c r="D1411" s="265" t="str">
        <f>IF(AND($A1411=Sheet2!$A$2,仕訳日記帳!$N1411&gt;=Sheet2!$B$2),仕訳日記帳!N1411,IF(AND(OR($A1411=Sheet2!$A$3,$A1411=Sheet2!$A$4,$A1411=Sheet2!$A$5,$A1411=Sheet2!$A$6,$A1411=Sheet2!$A$7,$A1411=Sheet2!$A$9),仕訳日記帳!$N1411&gt;=Sheet2!$B$3),仕訳日記帳!N1411,IF(AND($A1411=Sheet2!$A$8,仕訳日記帳!$N1411&gt;=Sheet2!$B$8),仕訳日記帳!N1411,IF(AND(OR($A1411=Sheet2!$A$10,$A1411=Sheet2!$A$11,$A1411=Sheet2!$A$12,$A1411=Sheet2!$A$13,$A1411=Sheet2!$A$14,$A1411=Sheet2!$A$15,$A1411=Sheet2!$A$16,$A1411=Sheet2!$A$17),Sheet2!$B$9&lt;=仕訳日記帳!$N1411&lt;Sheet2!$C$10),仕訳日記帳!N1411,""))))</f>
        <v/>
      </c>
      <c r="E1411" s="263" t="str">
        <f>IF(AND($A1411=Sheet2!$A$2,仕訳日記帳!$N1411&gt;=Sheet2!$B$2),仕訳日記帳!G1411,IF(AND(OR($A1411=Sheet2!$A$3,$A1411=Sheet2!$A$4,$A1411=Sheet2!$A$5,$A1411=Sheet2!$A$6,$A1411=Sheet2!$A$7,$A1411=Sheet2!$A$9),仕訳日記帳!$N1411&gt;=Sheet2!$B$3),仕訳日記帳!G1411,IF(AND($A1411=Sheet2!$A$8,仕訳日記帳!$N1411&gt;=Sheet2!$B$8),仕訳日記帳!G1411,IF(AND(OR($A1411=Sheet2!$A$10,$A1411=Sheet2!$A$11,$A1411=Sheet2!$A$12,$A1411=Sheet2!$A$13,$A1411=Sheet2!$A$14,$A1411=Sheet2!$A$15,$A1411=Sheet2!$A$16,$A1411=Sheet2!$A$17),Sheet2!$B$9&lt;=仕訳日記帳!$N1411&lt;Sheet2!$C$10),仕訳日記帳!G1411,""))))</f>
        <v/>
      </c>
      <c r="G1411" t="str">
        <f>IF(OR(A1411=Sheet2!$A$2,A1411=Sheet2!$A$3,A1411=Sheet2!$A$4,A1411=Sheet2!$A$5,A1411=Sheet2!$A$6,A1411=Sheet2!$A$7,A1411=Sheet2!$A$8,A1411=Sheet2!$A$9,A1411=Sheet2!$A$10,A1411=Sheet2!$A$11,A1411=Sheet2!$A$12,$A$2=Sheet2!$A$13,A1411=Sheet2!$A$14,$A$2=Sheet2!$A$15,$A$2=Sheet2!$A$16,A1411=Sheet2!$A$17),"該当","")</f>
        <v/>
      </c>
      <c r="H1411" t="str">
        <f>IF(OR(A1411="",G1411=""),"",COUNTIF($G$2:G1411,"該当"))</f>
        <v/>
      </c>
    </row>
    <row r="1412" spans="1:8">
      <c r="A1412" t="str">
        <f>IF(AND(仕訳日記帳!D1412=Sheet2!$A$2,仕訳日記帳!$N1412&gt;=Sheet2!$B$2),仕訳日記帳!D1412,IF(AND(OR(仕訳日記帳!D1412=Sheet2!$A$3,仕訳日記帳!D1412=Sheet2!$A$4,仕訳日記帳!D1412=Sheet2!$A$5,仕訳日記帳!D1412=Sheet2!$A$6,仕訳日記帳!D1412=Sheet2!$A$7,仕訳日記帳!D1412=Sheet2!$A$9),仕訳日記帳!$N1412&gt;=Sheet2!$B$3),仕訳日記帳!D1412,IF(AND(仕訳日記帳!D1412=Sheet2!$A$8,仕訳日記帳!$N1412&gt;=Sheet2!$B$8),仕訳日記帳!D1412,IF(AND(OR(仕訳日記帳!D1412=Sheet2!$A$10,仕訳日記帳!D1412=Sheet2!$A$11,仕訳日記帳!D1412=Sheet2!$A$12,仕訳日記帳!D1412=Sheet2!$A$13,仕訳日記帳!D1412=Sheet2!$A$14,仕訳日記帳!D1412=Sheet2!$A$15,仕訳日記帳!D1412=Sheet2!$A$16,仕訳日記帳!D1412=Sheet2!$A$17),Sheet2!$B$9&lt;=仕訳日記帳!$N1412&lt;Sheet2!$C$10),仕訳日記帳!D1412,""))))</f>
        <v/>
      </c>
      <c r="B1412" s="263" t="str">
        <f>IF(AND($A1412=Sheet2!$A$2,仕訳日記帳!$N1412&gt;=Sheet2!$B$2),仕訳日記帳!A1412,IF(AND(OR($A1412=Sheet2!$A$3,$A1412=Sheet2!$A$4,$A1412=Sheet2!$A$5,$A1412=Sheet2!$A$6,$A1412=Sheet2!$A$7,$A1412=Sheet2!$A$9),仕訳日記帳!$N1412&gt;=Sheet2!$B$3),仕訳日記帳!A1412,IF(AND($A1412=Sheet2!$A$8,仕訳日記帳!$N1412&gt;=Sheet2!$B$8),仕訳日記帳!A1412,IF(AND(OR($A1412=Sheet2!$A$10,$A1412=Sheet2!$A$11,$A1412=Sheet2!$A$12,$A1412=Sheet2!$A$13,$A1412=Sheet2!$A$14,$A1412=Sheet2!$A$15,$A1412=Sheet2!$A$16,$A1412=Sheet2!$A$17),Sheet2!$B$9&lt;=仕訳日記帳!$N1412&lt;Sheet2!$C$10),仕訳日記帳!A1412,""))))</f>
        <v/>
      </c>
      <c r="C1412" t="str">
        <f>IF(AND($A1412=Sheet2!$A$2,仕訳日記帳!$N1412&gt;=Sheet2!$B$2),仕訳日記帳!B1412,IF(AND(OR($A1412=Sheet2!$A$3,$A1412=Sheet2!$A$4,$A1412=Sheet2!$A$5,$A1412=Sheet2!$A$6,$A1412=Sheet2!$A$7,$A1412=Sheet2!$A$9),仕訳日記帳!$N1412&gt;=Sheet2!$B$3),仕訳日記帳!B1412,IF(AND($A1412=Sheet2!$A$8,仕訳日記帳!$N1412&gt;=Sheet2!$B$8),仕訳日記帳!B1412,IF(AND(OR($A1412=Sheet2!$A$10,$A1412=Sheet2!$A$11,$A1412=Sheet2!$A$12,$A1412=Sheet2!$A$13,$A1412=Sheet2!$A$14,$A1412=Sheet2!$A$15,$A1412=Sheet2!$A$16,$A1412=Sheet2!$A$17),Sheet2!$B$9&lt;=仕訳日記帳!$N1412&lt;Sheet2!$C$10),仕訳日記帳!B1412,""))))</f>
        <v/>
      </c>
      <c r="D1412" s="265" t="str">
        <f>IF(AND($A1412=Sheet2!$A$2,仕訳日記帳!$N1412&gt;=Sheet2!$B$2),仕訳日記帳!N1412,IF(AND(OR($A1412=Sheet2!$A$3,$A1412=Sheet2!$A$4,$A1412=Sheet2!$A$5,$A1412=Sheet2!$A$6,$A1412=Sheet2!$A$7,$A1412=Sheet2!$A$9),仕訳日記帳!$N1412&gt;=Sheet2!$B$3),仕訳日記帳!N1412,IF(AND($A1412=Sheet2!$A$8,仕訳日記帳!$N1412&gt;=Sheet2!$B$8),仕訳日記帳!N1412,IF(AND(OR($A1412=Sheet2!$A$10,$A1412=Sheet2!$A$11,$A1412=Sheet2!$A$12,$A1412=Sheet2!$A$13,$A1412=Sheet2!$A$14,$A1412=Sheet2!$A$15,$A1412=Sheet2!$A$16,$A1412=Sheet2!$A$17),Sheet2!$B$9&lt;=仕訳日記帳!$N1412&lt;Sheet2!$C$10),仕訳日記帳!N1412,""))))</f>
        <v/>
      </c>
      <c r="E1412" s="263" t="str">
        <f>IF(AND($A1412=Sheet2!$A$2,仕訳日記帳!$N1412&gt;=Sheet2!$B$2),仕訳日記帳!G1412,IF(AND(OR($A1412=Sheet2!$A$3,$A1412=Sheet2!$A$4,$A1412=Sheet2!$A$5,$A1412=Sheet2!$A$6,$A1412=Sheet2!$A$7,$A1412=Sheet2!$A$9),仕訳日記帳!$N1412&gt;=Sheet2!$B$3),仕訳日記帳!G1412,IF(AND($A1412=Sheet2!$A$8,仕訳日記帳!$N1412&gt;=Sheet2!$B$8),仕訳日記帳!G1412,IF(AND(OR($A1412=Sheet2!$A$10,$A1412=Sheet2!$A$11,$A1412=Sheet2!$A$12,$A1412=Sheet2!$A$13,$A1412=Sheet2!$A$14,$A1412=Sheet2!$A$15,$A1412=Sheet2!$A$16,$A1412=Sheet2!$A$17),Sheet2!$B$9&lt;=仕訳日記帳!$N1412&lt;Sheet2!$C$10),仕訳日記帳!G1412,""))))</f>
        <v/>
      </c>
      <c r="G1412" t="str">
        <f>IF(OR(A1412=Sheet2!$A$2,A1412=Sheet2!$A$3,A1412=Sheet2!$A$4,A1412=Sheet2!$A$5,A1412=Sheet2!$A$6,A1412=Sheet2!$A$7,A1412=Sheet2!$A$8,A1412=Sheet2!$A$9,A1412=Sheet2!$A$10,A1412=Sheet2!$A$11,A1412=Sheet2!$A$12,$A$2=Sheet2!$A$13,A1412=Sheet2!$A$14,$A$2=Sheet2!$A$15,$A$2=Sheet2!$A$16,A1412=Sheet2!$A$17),"該当","")</f>
        <v/>
      </c>
      <c r="H1412" t="str">
        <f>IF(OR(A1412="",G1412=""),"",COUNTIF($G$2:G1412,"該当"))</f>
        <v/>
      </c>
    </row>
    <row r="1413" spans="1:8">
      <c r="A1413" t="str">
        <f>IF(AND(仕訳日記帳!D1413=Sheet2!$A$2,仕訳日記帳!$N1413&gt;=Sheet2!$B$2),仕訳日記帳!D1413,IF(AND(OR(仕訳日記帳!D1413=Sheet2!$A$3,仕訳日記帳!D1413=Sheet2!$A$4,仕訳日記帳!D1413=Sheet2!$A$5,仕訳日記帳!D1413=Sheet2!$A$6,仕訳日記帳!D1413=Sheet2!$A$7,仕訳日記帳!D1413=Sheet2!$A$9),仕訳日記帳!$N1413&gt;=Sheet2!$B$3),仕訳日記帳!D1413,IF(AND(仕訳日記帳!D1413=Sheet2!$A$8,仕訳日記帳!$N1413&gt;=Sheet2!$B$8),仕訳日記帳!D1413,IF(AND(OR(仕訳日記帳!D1413=Sheet2!$A$10,仕訳日記帳!D1413=Sheet2!$A$11,仕訳日記帳!D1413=Sheet2!$A$12,仕訳日記帳!D1413=Sheet2!$A$13,仕訳日記帳!D1413=Sheet2!$A$14,仕訳日記帳!D1413=Sheet2!$A$15,仕訳日記帳!D1413=Sheet2!$A$16,仕訳日記帳!D1413=Sheet2!$A$17),Sheet2!$B$9&lt;=仕訳日記帳!$N1413&lt;Sheet2!$C$10),仕訳日記帳!D1413,""))))</f>
        <v/>
      </c>
      <c r="B1413" s="263" t="str">
        <f>IF(AND($A1413=Sheet2!$A$2,仕訳日記帳!$N1413&gt;=Sheet2!$B$2),仕訳日記帳!A1413,IF(AND(OR($A1413=Sheet2!$A$3,$A1413=Sheet2!$A$4,$A1413=Sheet2!$A$5,$A1413=Sheet2!$A$6,$A1413=Sheet2!$A$7,$A1413=Sheet2!$A$9),仕訳日記帳!$N1413&gt;=Sheet2!$B$3),仕訳日記帳!A1413,IF(AND($A1413=Sheet2!$A$8,仕訳日記帳!$N1413&gt;=Sheet2!$B$8),仕訳日記帳!A1413,IF(AND(OR($A1413=Sheet2!$A$10,$A1413=Sheet2!$A$11,$A1413=Sheet2!$A$12,$A1413=Sheet2!$A$13,$A1413=Sheet2!$A$14,$A1413=Sheet2!$A$15,$A1413=Sheet2!$A$16,$A1413=Sheet2!$A$17),Sheet2!$B$9&lt;=仕訳日記帳!$N1413&lt;Sheet2!$C$10),仕訳日記帳!A1413,""))))</f>
        <v/>
      </c>
      <c r="C1413" t="str">
        <f>IF(AND($A1413=Sheet2!$A$2,仕訳日記帳!$N1413&gt;=Sheet2!$B$2),仕訳日記帳!B1413,IF(AND(OR($A1413=Sheet2!$A$3,$A1413=Sheet2!$A$4,$A1413=Sheet2!$A$5,$A1413=Sheet2!$A$6,$A1413=Sheet2!$A$7,$A1413=Sheet2!$A$9),仕訳日記帳!$N1413&gt;=Sheet2!$B$3),仕訳日記帳!B1413,IF(AND($A1413=Sheet2!$A$8,仕訳日記帳!$N1413&gt;=Sheet2!$B$8),仕訳日記帳!B1413,IF(AND(OR($A1413=Sheet2!$A$10,$A1413=Sheet2!$A$11,$A1413=Sheet2!$A$12,$A1413=Sheet2!$A$13,$A1413=Sheet2!$A$14,$A1413=Sheet2!$A$15,$A1413=Sheet2!$A$16,$A1413=Sheet2!$A$17),Sheet2!$B$9&lt;=仕訳日記帳!$N1413&lt;Sheet2!$C$10),仕訳日記帳!B1413,""))))</f>
        <v/>
      </c>
      <c r="D1413" s="265" t="str">
        <f>IF(AND($A1413=Sheet2!$A$2,仕訳日記帳!$N1413&gt;=Sheet2!$B$2),仕訳日記帳!N1413,IF(AND(OR($A1413=Sheet2!$A$3,$A1413=Sheet2!$A$4,$A1413=Sheet2!$A$5,$A1413=Sheet2!$A$6,$A1413=Sheet2!$A$7,$A1413=Sheet2!$A$9),仕訳日記帳!$N1413&gt;=Sheet2!$B$3),仕訳日記帳!N1413,IF(AND($A1413=Sheet2!$A$8,仕訳日記帳!$N1413&gt;=Sheet2!$B$8),仕訳日記帳!N1413,IF(AND(OR($A1413=Sheet2!$A$10,$A1413=Sheet2!$A$11,$A1413=Sheet2!$A$12,$A1413=Sheet2!$A$13,$A1413=Sheet2!$A$14,$A1413=Sheet2!$A$15,$A1413=Sheet2!$A$16,$A1413=Sheet2!$A$17),Sheet2!$B$9&lt;=仕訳日記帳!$N1413&lt;Sheet2!$C$10),仕訳日記帳!N1413,""))))</f>
        <v/>
      </c>
      <c r="E1413" s="263" t="str">
        <f>IF(AND($A1413=Sheet2!$A$2,仕訳日記帳!$N1413&gt;=Sheet2!$B$2),仕訳日記帳!G1413,IF(AND(OR($A1413=Sheet2!$A$3,$A1413=Sheet2!$A$4,$A1413=Sheet2!$A$5,$A1413=Sheet2!$A$6,$A1413=Sheet2!$A$7,$A1413=Sheet2!$A$9),仕訳日記帳!$N1413&gt;=Sheet2!$B$3),仕訳日記帳!G1413,IF(AND($A1413=Sheet2!$A$8,仕訳日記帳!$N1413&gt;=Sheet2!$B$8),仕訳日記帳!G1413,IF(AND(OR($A1413=Sheet2!$A$10,$A1413=Sheet2!$A$11,$A1413=Sheet2!$A$12,$A1413=Sheet2!$A$13,$A1413=Sheet2!$A$14,$A1413=Sheet2!$A$15,$A1413=Sheet2!$A$16,$A1413=Sheet2!$A$17),Sheet2!$B$9&lt;=仕訳日記帳!$N1413&lt;Sheet2!$C$10),仕訳日記帳!G1413,""))))</f>
        <v/>
      </c>
      <c r="G1413" t="str">
        <f>IF(OR(A1413=Sheet2!$A$2,A1413=Sheet2!$A$3,A1413=Sheet2!$A$4,A1413=Sheet2!$A$5,A1413=Sheet2!$A$6,A1413=Sheet2!$A$7,A1413=Sheet2!$A$8,A1413=Sheet2!$A$9,A1413=Sheet2!$A$10,A1413=Sheet2!$A$11,A1413=Sheet2!$A$12,$A$2=Sheet2!$A$13,A1413=Sheet2!$A$14,$A$2=Sheet2!$A$15,$A$2=Sheet2!$A$16,A1413=Sheet2!$A$17),"該当","")</f>
        <v/>
      </c>
      <c r="H1413" t="str">
        <f>IF(OR(A1413="",G1413=""),"",COUNTIF($G$2:G1413,"該当"))</f>
        <v/>
      </c>
    </row>
    <row r="1414" spans="1:8">
      <c r="A1414" t="str">
        <f>IF(AND(仕訳日記帳!D1414=Sheet2!$A$2,仕訳日記帳!$N1414&gt;=Sheet2!$B$2),仕訳日記帳!D1414,IF(AND(OR(仕訳日記帳!D1414=Sheet2!$A$3,仕訳日記帳!D1414=Sheet2!$A$4,仕訳日記帳!D1414=Sheet2!$A$5,仕訳日記帳!D1414=Sheet2!$A$6,仕訳日記帳!D1414=Sheet2!$A$7,仕訳日記帳!D1414=Sheet2!$A$9),仕訳日記帳!$N1414&gt;=Sheet2!$B$3),仕訳日記帳!D1414,IF(AND(仕訳日記帳!D1414=Sheet2!$A$8,仕訳日記帳!$N1414&gt;=Sheet2!$B$8),仕訳日記帳!D1414,IF(AND(OR(仕訳日記帳!D1414=Sheet2!$A$10,仕訳日記帳!D1414=Sheet2!$A$11,仕訳日記帳!D1414=Sheet2!$A$12,仕訳日記帳!D1414=Sheet2!$A$13,仕訳日記帳!D1414=Sheet2!$A$14,仕訳日記帳!D1414=Sheet2!$A$15,仕訳日記帳!D1414=Sheet2!$A$16,仕訳日記帳!D1414=Sheet2!$A$17),Sheet2!$B$9&lt;=仕訳日記帳!$N1414&lt;Sheet2!$C$10),仕訳日記帳!D1414,""))))</f>
        <v/>
      </c>
      <c r="B1414" s="263" t="str">
        <f>IF(AND($A1414=Sheet2!$A$2,仕訳日記帳!$N1414&gt;=Sheet2!$B$2),仕訳日記帳!A1414,IF(AND(OR($A1414=Sheet2!$A$3,$A1414=Sheet2!$A$4,$A1414=Sheet2!$A$5,$A1414=Sheet2!$A$6,$A1414=Sheet2!$A$7,$A1414=Sheet2!$A$9),仕訳日記帳!$N1414&gt;=Sheet2!$B$3),仕訳日記帳!A1414,IF(AND($A1414=Sheet2!$A$8,仕訳日記帳!$N1414&gt;=Sheet2!$B$8),仕訳日記帳!A1414,IF(AND(OR($A1414=Sheet2!$A$10,$A1414=Sheet2!$A$11,$A1414=Sheet2!$A$12,$A1414=Sheet2!$A$13,$A1414=Sheet2!$A$14,$A1414=Sheet2!$A$15,$A1414=Sheet2!$A$16,$A1414=Sheet2!$A$17),Sheet2!$B$9&lt;=仕訳日記帳!$N1414&lt;Sheet2!$C$10),仕訳日記帳!A1414,""))))</f>
        <v/>
      </c>
      <c r="C1414" t="str">
        <f>IF(AND($A1414=Sheet2!$A$2,仕訳日記帳!$N1414&gt;=Sheet2!$B$2),仕訳日記帳!B1414,IF(AND(OR($A1414=Sheet2!$A$3,$A1414=Sheet2!$A$4,$A1414=Sheet2!$A$5,$A1414=Sheet2!$A$6,$A1414=Sheet2!$A$7,$A1414=Sheet2!$A$9),仕訳日記帳!$N1414&gt;=Sheet2!$B$3),仕訳日記帳!B1414,IF(AND($A1414=Sheet2!$A$8,仕訳日記帳!$N1414&gt;=Sheet2!$B$8),仕訳日記帳!B1414,IF(AND(OR($A1414=Sheet2!$A$10,$A1414=Sheet2!$A$11,$A1414=Sheet2!$A$12,$A1414=Sheet2!$A$13,$A1414=Sheet2!$A$14,$A1414=Sheet2!$A$15,$A1414=Sheet2!$A$16,$A1414=Sheet2!$A$17),Sheet2!$B$9&lt;=仕訳日記帳!$N1414&lt;Sheet2!$C$10),仕訳日記帳!B1414,""))))</f>
        <v/>
      </c>
      <c r="D1414" s="265" t="str">
        <f>IF(AND($A1414=Sheet2!$A$2,仕訳日記帳!$N1414&gt;=Sheet2!$B$2),仕訳日記帳!N1414,IF(AND(OR($A1414=Sheet2!$A$3,$A1414=Sheet2!$A$4,$A1414=Sheet2!$A$5,$A1414=Sheet2!$A$6,$A1414=Sheet2!$A$7,$A1414=Sheet2!$A$9),仕訳日記帳!$N1414&gt;=Sheet2!$B$3),仕訳日記帳!N1414,IF(AND($A1414=Sheet2!$A$8,仕訳日記帳!$N1414&gt;=Sheet2!$B$8),仕訳日記帳!N1414,IF(AND(OR($A1414=Sheet2!$A$10,$A1414=Sheet2!$A$11,$A1414=Sheet2!$A$12,$A1414=Sheet2!$A$13,$A1414=Sheet2!$A$14,$A1414=Sheet2!$A$15,$A1414=Sheet2!$A$16,$A1414=Sheet2!$A$17),Sheet2!$B$9&lt;=仕訳日記帳!$N1414&lt;Sheet2!$C$10),仕訳日記帳!N1414,""))))</f>
        <v/>
      </c>
      <c r="E1414" s="263" t="str">
        <f>IF(AND($A1414=Sheet2!$A$2,仕訳日記帳!$N1414&gt;=Sheet2!$B$2),仕訳日記帳!G1414,IF(AND(OR($A1414=Sheet2!$A$3,$A1414=Sheet2!$A$4,$A1414=Sheet2!$A$5,$A1414=Sheet2!$A$6,$A1414=Sheet2!$A$7,$A1414=Sheet2!$A$9),仕訳日記帳!$N1414&gt;=Sheet2!$B$3),仕訳日記帳!G1414,IF(AND($A1414=Sheet2!$A$8,仕訳日記帳!$N1414&gt;=Sheet2!$B$8),仕訳日記帳!G1414,IF(AND(OR($A1414=Sheet2!$A$10,$A1414=Sheet2!$A$11,$A1414=Sheet2!$A$12,$A1414=Sheet2!$A$13,$A1414=Sheet2!$A$14,$A1414=Sheet2!$A$15,$A1414=Sheet2!$A$16,$A1414=Sheet2!$A$17),Sheet2!$B$9&lt;=仕訳日記帳!$N1414&lt;Sheet2!$C$10),仕訳日記帳!G1414,""))))</f>
        <v/>
      </c>
      <c r="G1414" t="str">
        <f>IF(OR(A1414=Sheet2!$A$2,A1414=Sheet2!$A$3,A1414=Sheet2!$A$4,A1414=Sheet2!$A$5,A1414=Sheet2!$A$6,A1414=Sheet2!$A$7,A1414=Sheet2!$A$8,A1414=Sheet2!$A$9,A1414=Sheet2!$A$10,A1414=Sheet2!$A$11,A1414=Sheet2!$A$12,$A$2=Sheet2!$A$13,A1414=Sheet2!$A$14,$A$2=Sheet2!$A$15,$A$2=Sheet2!$A$16,A1414=Sheet2!$A$17),"該当","")</f>
        <v/>
      </c>
      <c r="H1414" t="str">
        <f>IF(OR(A1414="",G1414=""),"",COUNTIF($G$2:G1414,"該当"))</f>
        <v/>
      </c>
    </row>
    <row r="1415" spans="1:8">
      <c r="A1415" t="str">
        <f>IF(AND(仕訳日記帳!D1415=Sheet2!$A$2,仕訳日記帳!$N1415&gt;=Sheet2!$B$2),仕訳日記帳!D1415,IF(AND(OR(仕訳日記帳!D1415=Sheet2!$A$3,仕訳日記帳!D1415=Sheet2!$A$4,仕訳日記帳!D1415=Sheet2!$A$5,仕訳日記帳!D1415=Sheet2!$A$6,仕訳日記帳!D1415=Sheet2!$A$7,仕訳日記帳!D1415=Sheet2!$A$9),仕訳日記帳!$N1415&gt;=Sheet2!$B$3),仕訳日記帳!D1415,IF(AND(仕訳日記帳!D1415=Sheet2!$A$8,仕訳日記帳!$N1415&gt;=Sheet2!$B$8),仕訳日記帳!D1415,IF(AND(OR(仕訳日記帳!D1415=Sheet2!$A$10,仕訳日記帳!D1415=Sheet2!$A$11,仕訳日記帳!D1415=Sheet2!$A$12,仕訳日記帳!D1415=Sheet2!$A$13,仕訳日記帳!D1415=Sheet2!$A$14,仕訳日記帳!D1415=Sheet2!$A$15,仕訳日記帳!D1415=Sheet2!$A$16,仕訳日記帳!D1415=Sheet2!$A$17),Sheet2!$B$9&lt;=仕訳日記帳!$N1415&lt;Sheet2!$C$10),仕訳日記帳!D1415,""))))</f>
        <v/>
      </c>
      <c r="B1415" s="263" t="str">
        <f>IF(AND($A1415=Sheet2!$A$2,仕訳日記帳!$N1415&gt;=Sheet2!$B$2),仕訳日記帳!A1415,IF(AND(OR($A1415=Sheet2!$A$3,$A1415=Sheet2!$A$4,$A1415=Sheet2!$A$5,$A1415=Sheet2!$A$6,$A1415=Sheet2!$A$7,$A1415=Sheet2!$A$9),仕訳日記帳!$N1415&gt;=Sheet2!$B$3),仕訳日記帳!A1415,IF(AND($A1415=Sheet2!$A$8,仕訳日記帳!$N1415&gt;=Sheet2!$B$8),仕訳日記帳!A1415,IF(AND(OR($A1415=Sheet2!$A$10,$A1415=Sheet2!$A$11,$A1415=Sheet2!$A$12,$A1415=Sheet2!$A$13,$A1415=Sheet2!$A$14,$A1415=Sheet2!$A$15,$A1415=Sheet2!$A$16,$A1415=Sheet2!$A$17),Sheet2!$B$9&lt;=仕訳日記帳!$N1415&lt;Sheet2!$C$10),仕訳日記帳!A1415,""))))</f>
        <v/>
      </c>
      <c r="C1415" t="str">
        <f>IF(AND($A1415=Sheet2!$A$2,仕訳日記帳!$N1415&gt;=Sheet2!$B$2),仕訳日記帳!B1415,IF(AND(OR($A1415=Sheet2!$A$3,$A1415=Sheet2!$A$4,$A1415=Sheet2!$A$5,$A1415=Sheet2!$A$6,$A1415=Sheet2!$A$7,$A1415=Sheet2!$A$9),仕訳日記帳!$N1415&gt;=Sheet2!$B$3),仕訳日記帳!B1415,IF(AND($A1415=Sheet2!$A$8,仕訳日記帳!$N1415&gt;=Sheet2!$B$8),仕訳日記帳!B1415,IF(AND(OR($A1415=Sheet2!$A$10,$A1415=Sheet2!$A$11,$A1415=Sheet2!$A$12,$A1415=Sheet2!$A$13,$A1415=Sheet2!$A$14,$A1415=Sheet2!$A$15,$A1415=Sheet2!$A$16,$A1415=Sheet2!$A$17),Sheet2!$B$9&lt;=仕訳日記帳!$N1415&lt;Sheet2!$C$10),仕訳日記帳!B1415,""))))</f>
        <v/>
      </c>
      <c r="D1415" s="265" t="str">
        <f>IF(AND($A1415=Sheet2!$A$2,仕訳日記帳!$N1415&gt;=Sheet2!$B$2),仕訳日記帳!N1415,IF(AND(OR($A1415=Sheet2!$A$3,$A1415=Sheet2!$A$4,$A1415=Sheet2!$A$5,$A1415=Sheet2!$A$6,$A1415=Sheet2!$A$7,$A1415=Sheet2!$A$9),仕訳日記帳!$N1415&gt;=Sheet2!$B$3),仕訳日記帳!N1415,IF(AND($A1415=Sheet2!$A$8,仕訳日記帳!$N1415&gt;=Sheet2!$B$8),仕訳日記帳!N1415,IF(AND(OR($A1415=Sheet2!$A$10,$A1415=Sheet2!$A$11,$A1415=Sheet2!$A$12,$A1415=Sheet2!$A$13,$A1415=Sheet2!$A$14,$A1415=Sheet2!$A$15,$A1415=Sheet2!$A$16,$A1415=Sheet2!$A$17),Sheet2!$B$9&lt;=仕訳日記帳!$N1415&lt;Sheet2!$C$10),仕訳日記帳!N1415,""))))</f>
        <v/>
      </c>
      <c r="E1415" s="263" t="str">
        <f>IF(AND($A1415=Sheet2!$A$2,仕訳日記帳!$N1415&gt;=Sheet2!$B$2),仕訳日記帳!G1415,IF(AND(OR($A1415=Sheet2!$A$3,$A1415=Sheet2!$A$4,$A1415=Sheet2!$A$5,$A1415=Sheet2!$A$6,$A1415=Sheet2!$A$7,$A1415=Sheet2!$A$9),仕訳日記帳!$N1415&gt;=Sheet2!$B$3),仕訳日記帳!G1415,IF(AND($A1415=Sheet2!$A$8,仕訳日記帳!$N1415&gt;=Sheet2!$B$8),仕訳日記帳!G1415,IF(AND(OR($A1415=Sheet2!$A$10,$A1415=Sheet2!$A$11,$A1415=Sheet2!$A$12,$A1415=Sheet2!$A$13,$A1415=Sheet2!$A$14,$A1415=Sheet2!$A$15,$A1415=Sheet2!$A$16,$A1415=Sheet2!$A$17),Sheet2!$B$9&lt;=仕訳日記帳!$N1415&lt;Sheet2!$C$10),仕訳日記帳!G1415,""))))</f>
        <v/>
      </c>
      <c r="G1415" t="str">
        <f>IF(OR(A1415=Sheet2!$A$2,A1415=Sheet2!$A$3,A1415=Sheet2!$A$4,A1415=Sheet2!$A$5,A1415=Sheet2!$A$6,A1415=Sheet2!$A$7,A1415=Sheet2!$A$8,A1415=Sheet2!$A$9,A1415=Sheet2!$A$10,A1415=Sheet2!$A$11,A1415=Sheet2!$A$12,$A$2=Sheet2!$A$13,A1415=Sheet2!$A$14,$A$2=Sheet2!$A$15,$A$2=Sheet2!$A$16,A1415=Sheet2!$A$17),"該当","")</f>
        <v/>
      </c>
      <c r="H1415" t="str">
        <f>IF(OR(A1415="",G1415=""),"",COUNTIF($G$2:G1415,"該当"))</f>
        <v/>
      </c>
    </row>
    <row r="1416" spans="1:8">
      <c r="A1416" t="str">
        <f>IF(AND(仕訳日記帳!D1416=Sheet2!$A$2,仕訳日記帳!$N1416&gt;=Sheet2!$B$2),仕訳日記帳!D1416,IF(AND(OR(仕訳日記帳!D1416=Sheet2!$A$3,仕訳日記帳!D1416=Sheet2!$A$4,仕訳日記帳!D1416=Sheet2!$A$5,仕訳日記帳!D1416=Sheet2!$A$6,仕訳日記帳!D1416=Sheet2!$A$7,仕訳日記帳!D1416=Sheet2!$A$9),仕訳日記帳!$N1416&gt;=Sheet2!$B$3),仕訳日記帳!D1416,IF(AND(仕訳日記帳!D1416=Sheet2!$A$8,仕訳日記帳!$N1416&gt;=Sheet2!$B$8),仕訳日記帳!D1416,IF(AND(OR(仕訳日記帳!D1416=Sheet2!$A$10,仕訳日記帳!D1416=Sheet2!$A$11,仕訳日記帳!D1416=Sheet2!$A$12,仕訳日記帳!D1416=Sheet2!$A$13,仕訳日記帳!D1416=Sheet2!$A$14,仕訳日記帳!D1416=Sheet2!$A$15,仕訳日記帳!D1416=Sheet2!$A$16,仕訳日記帳!D1416=Sheet2!$A$17),Sheet2!$B$9&lt;=仕訳日記帳!$N1416&lt;Sheet2!$C$10),仕訳日記帳!D1416,""))))</f>
        <v/>
      </c>
      <c r="B1416" s="263" t="str">
        <f>IF(AND($A1416=Sheet2!$A$2,仕訳日記帳!$N1416&gt;=Sheet2!$B$2),仕訳日記帳!A1416,IF(AND(OR($A1416=Sheet2!$A$3,$A1416=Sheet2!$A$4,$A1416=Sheet2!$A$5,$A1416=Sheet2!$A$6,$A1416=Sheet2!$A$7,$A1416=Sheet2!$A$9),仕訳日記帳!$N1416&gt;=Sheet2!$B$3),仕訳日記帳!A1416,IF(AND($A1416=Sheet2!$A$8,仕訳日記帳!$N1416&gt;=Sheet2!$B$8),仕訳日記帳!A1416,IF(AND(OR($A1416=Sheet2!$A$10,$A1416=Sheet2!$A$11,$A1416=Sheet2!$A$12,$A1416=Sheet2!$A$13,$A1416=Sheet2!$A$14,$A1416=Sheet2!$A$15,$A1416=Sheet2!$A$16,$A1416=Sheet2!$A$17),Sheet2!$B$9&lt;=仕訳日記帳!$N1416&lt;Sheet2!$C$10),仕訳日記帳!A1416,""))))</f>
        <v/>
      </c>
      <c r="C1416" t="str">
        <f>IF(AND($A1416=Sheet2!$A$2,仕訳日記帳!$N1416&gt;=Sheet2!$B$2),仕訳日記帳!B1416,IF(AND(OR($A1416=Sheet2!$A$3,$A1416=Sheet2!$A$4,$A1416=Sheet2!$A$5,$A1416=Sheet2!$A$6,$A1416=Sheet2!$A$7,$A1416=Sheet2!$A$9),仕訳日記帳!$N1416&gt;=Sheet2!$B$3),仕訳日記帳!B1416,IF(AND($A1416=Sheet2!$A$8,仕訳日記帳!$N1416&gt;=Sheet2!$B$8),仕訳日記帳!B1416,IF(AND(OR($A1416=Sheet2!$A$10,$A1416=Sheet2!$A$11,$A1416=Sheet2!$A$12,$A1416=Sheet2!$A$13,$A1416=Sheet2!$A$14,$A1416=Sheet2!$A$15,$A1416=Sheet2!$A$16,$A1416=Sheet2!$A$17),Sheet2!$B$9&lt;=仕訳日記帳!$N1416&lt;Sheet2!$C$10),仕訳日記帳!B1416,""))))</f>
        <v/>
      </c>
      <c r="D1416" s="265" t="str">
        <f>IF(AND($A1416=Sheet2!$A$2,仕訳日記帳!$N1416&gt;=Sheet2!$B$2),仕訳日記帳!N1416,IF(AND(OR($A1416=Sheet2!$A$3,$A1416=Sheet2!$A$4,$A1416=Sheet2!$A$5,$A1416=Sheet2!$A$6,$A1416=Sheet2!$A$7,$A1416=Sheet2!$A$9),仕訳日記帳!$N1416&gt;=Sheet2!$B$3),仕訳日記帳!N1416,IF(AND($A1416=Sheet2!$A$8,仕訳日記帳!$N1416&gt;=Sheet2!$B$8),仕訳日記帳!N1416,IF(AND(OR($A1416=Sheet2!$A$10,$A1416=Sheet2!$A$11,$A1416=Sheet2!$A$12,$A1416=Sheet2!$A$13,$A1416=Sheet2!$A$14,$A1416=Sheet2!$A$15,$A1416=Sheet2!$A$16,$A1416=Sheet2!$A$17),Sheet2!$B$9&lt;=仕訳日記帳!$N1416&lt;Sheet2!$C$10),仕訳日記帳!N1416,""))))</f>
        <v/>
      </c>
      <c r="E1416" s="263" t="str">
        <f>IF(AND($A1416=Sheet2!$A$2,仕訳日記帳!$N1416&gt;=Sheet2!$B$2),仕訳日記帳!G1416,IF(AND(OR($A1416=Sheet2!$A$3,$A1416=Sheet2!$A$4,$A1416=Sheet2!$A$5,$A1416=Sheet2!$A$6,$A1416=Sheet2!$A$7,$A1416=Sheet2!$A$9),仕訳日記帳!$N1416&gt;=Sheet2!$B$3),仕訳日記帳!G1416,IF(AND($A1416=Sheet2!$A$8,仕訳日記帳!$N1416&gt;=Sheet2!$B$8),仕訳日記帳!G1416,IF(AND(OR($A1416=Sheet2!$A$10,$A1416=Sheet2!$A$11,$A1416=Sheet2!$A$12,$A1416=Sheet2!$A$13,$A1416=Sheet2!$A$14,$A1416=Sheet2!$A$15,$A1416=Sheet2!$A$16,$A1416=Sheet2!$A$17),Sheet2!$B$9&lt;=仕訳日記帳!$N1416&lt;Sheet2!$C$10),仕訳日記帳!G1416,""))))</f>
        <v/>
      </c>
      <c r="G1416" t="str">
        <f>IF(OR(A1416=Sheet2!$A$2,A1416=Sheet2!$A$3,A1416=Sheet2!$A$4,A1416=Sheet2!$A$5,A1416=Sheet2!$A$6,A1416=Sheet2!$A$7,A1416=Sheet2!$A$8,A1416=Sheet2!$A$9,A1416=Sheet2!$A$10,A1416=Sheet2!$A$11,A1416=Sheet2!$A$12,$A$2=Sheet2!$A$13,A1416=Sheet2!$A$14,$A$2=Sheet2!$A$15,$A$2=Sheet2!$A$16,A1416=Sheet2!$A$17),"該当","")</f>
        <v/>
      </c>
      <c r="H1416" t="str">
        <f>IF(OR(A1416="",G1416=""),"",COUNTIF($G$2:G1416,"該当"))</f>
        <v/>
      </c>
    </row>
    <row r="1417" spans="1:8">
      <c r="A1417" t="str">
        <f>IF(AND(仕訳日記帳!D1417=Sheet2!$A$2,仕訳日記帳!$N1417&gt;=Sheet2!$B$2),仕訳日記帳!D1417,IF(AND(OR(仕訳日記帳!D1417=Sheet2!$A$3,仕訳日記帳!D1417=Sheet2!$A$4,仕訳日記帳!D1417=Sheet2!$A$5,仕訳日記帳!D1417=Sheet2!$A$6,仕訳日記帳!D1417=Sheet2!$A$7,仕訳日記帳!D1417=Sheet2!$A$9),仕訳日記帳!$N1417&gt;=Sheet2!$B$3),仕訳日記帳!D1417,IF(AND(仕訳日記帳!D1417=Sheet2!$A$8,仕訳日記帳!$N1417&gt;=Sheet2!$B$8),仕訳日記帳!D1417,IF(AND(OR(仕訳日記帳!D1417=Sheet2!$A$10,仕訳日記帳!D1417=Sheet2!$A$11,仕訳日記帳!D1417=Sheet2!$A$12,仕訳日記帳!D1417=Sheet2!$A$13,仕訳日記帳!D1417=Sheet2!$A$14,仕訳日記帳!D1417=Sheet2!$A$15,仕訳日記帳!D1417=Sheet2!$A$16,仕訳日記帳!D1417=Sheet2!$A$17),Sheet2!$B$9&lt;=仕訳日記帳!$N1417&lt;Sheet2!$C$10),仕訳日記帳!D1417,""))))</f>
        <v/>
      </c>
      <c r="B1417" s="263" t="str">
        <f>IF(AND($A1417=Sheet2!$A$2,仕訳日記帳!$N1417&gt;=Sheet2!$B$2),仕訳日記帳!A1417,IF(AND(OR($A1417=Sheet2!$A$3,$A1417=Sheet2!$A$4,$A1417=Sheet2!$A$5,$A1417=Sheet2!$A$6,$A1417=Sheet2!$A$7,$A1417=Sheet2!$A$9),仕訳日記帳!$N1417&gt;=Sheet2!$B$3),仕訳日記帳!A1417,IF(AND($A1417=Sheet2!$A$8,仕訳日記帳!$N1417&gt;=Sheet2!$B$8),仕訳日記帳!A1417,IF(AND(OR($A1417=Sheet2!$A$10,$A1417=Sheet2!$A$11,$A1417=Sheet2!$A$12,$A1417=Sheet2!$A$13,$A1417=Sheet2!$A$14,$A1417=Sheet2!$A$15,$A1417=Sheet2!$A$16,$A1417=Sheet2!$A$17),Sheet2!$B$9&lt;=仕訳日記帳!$N1417&lt;Sheet2!$C$10),仕訳日記帳!A1417,""))))</f>
        <v/>
      </c>
      <c r="C1417" t="str">
        <f>IF(AND($A1417=Sheet2!$A$2,仕訳日記帳!$N1417&gt;=Sheet2!$B$2),仕訳日記帳!B1417,IF(AND(OR($A1417=Sheet2!$A$3,$A1417=Sheet2!$A$4,$A1417=Sheet2!$A$5,$A1417=Sheet2!$A$6,$A1417=Sheet2!$A$7,$A1417=Sheet2!$A$9),仕訳日記帳!$N1417&gt;=Sheet2!$B$3),仕訳日記帳!B1417,IF(AND($A1417=Sheet2!$A$8,仕訳日記帳!$N1417&gt;=Sheet2!$B$8),仕訳日記帳!B1417,IF(AND(OR($A1417=Sheet2!$A$10,$A1417=Sheet2!$A$11,$A1417=Sheet2!$A$12,$A1417=Sheet2!$A$13,$A1417=Sheet2!$A$14,$A1417=Sheet2!$A$15,$A1417=Sheet2!$A$16,$A1417=Sheet2!$A$17),Sheet2!$B$9&lt;=仕訳日記帳!$N1417&lt;Sheet2!$C$10),仕訳日記帳!B1417,""))))</f>
        <v/>
      </c>
      <c r="D1417" s="265" t="str">
        <f>IF(AND($A1417=Sheet2!$A$2,仕訳日記帳!$N1417&gt;=Sheet2!$B$2),仕訳日記帳!N1417,IF(AND(OR($A1417=Sheet2!$A$3,$A1417=Sheet2!$A$4,$A1417=Sheet2!$A$5,$A1417=Sheet2!$A$6,$A1417=Sheet2!$A$7,$A1417=Sheet2!$A$9),仕訳日記帳!$N1417&gt;=Sheet2!$B$3),仕訳日記帳!N1417,IF(AND($A1417=Sheet2!$A$8,仕訳日記帳!$N1417&gt;=Sheet2!$B$8),仕訳日記帳!N1417,IF(AND(OR($A1417=Sheet2!$A$10,$A1417=Sheet2!$A$11,$A1417=Sheet2!$A$12,$A1417=Sheet2!$A$13,$A1417=Sheet2!$A$14,$A1417=Sheet2!$A$15,$A1417=Sheet2!$A$16,$A1417=Sheet2!$A$17),Sheet2!$B$9&lt;=仕訳日記帳!$N1417&lt;Sheet2!$C$10),仕訳日記帳!N1417,""))))</f>
        <v/>
      </c>
      <c r="E1417" s="263" t="str">
        <f>IF(AND($A1417=Sheet2!$A$2,仕訳日記帳!$N1417&gt;=Sheet2!$B$2),仕訳日記帳!G1417,IF(AND(OR($A1417=Sheet2!$A$3,$A1417=Sheet2!$A$4,$A1417=Sheet2!$A$5,$A1417=Sheet2!$A$6,$A1417=Sheet2!$A$7,$A1417=Sheet2!$A$9),仕訳日記帳!$N1417&gt;=Sheet2!$B$3),仕訳日記帳!G1417,IF(AND($A1417=Sheet2!$A$8,仕訳日記帳!$N1417&gt;=Sheet2!$B$8),仕訳日記帳!G1417,IF(AND(OR($A1417=Sheet2!$A$10,$A1417=Sheet2!$A$11,$A1417=Sheet2!$A$12,$A1417=Sheet2!$A$13,$A1417=Sheet2!$A$14,$A1417=Sheet2!$A$15,$A1417=Sheet2!$A$16,$A1417=Sheet2!$A$17),Sheet2!$B$9&lt;=仕訳日記帳!$N1417&lt;Sheet2!$C$10),仕訳日記帳!G1417,""))))</f>
        <v/>
      </c>
      <c r="G1417" t="str">
        <f>IF(OR(A1417=Sheet2!$A$2,A1417=Sheet2!$A$3,A1417=Sheet2!$A$4,A1417=Sheet2!$A$5,A1417=Sheet2!$A$6,A1417=Sheet2!$A$7,A1417=Sheet2!$A$8,A1417=Sheet2!$A$9,A1417=Sheet2!$A$10,A1417=Sheet2!$A$11,A1417=Sheet2!$A$12,$A$2=Sheet2!$A$13,A1417=Sheet2!$A$14,$A$2=Sheet2!$A$15,$A$2=Sheet2!$A$16,A1417=Sheet2!$A$17),"該当","")</f>
        <v/>
      </c>
      <c r="H1417" t="str">
        <f>IF(OR(A1417="",G1417=""),"",COUNTIF($G$2:G1417,"該当"))</f>
        <v/>
      </c>
    </row>
    <row r="1418" spans="1:8">
      <c r="A1418" t="str">
        <f>IF(AND(仕訳日記帳!D1418=Sheet2!$A$2,仕訳日記帳!$N1418&gt;=Sheet2!$B$2),仕訳日記帳!D1418,IF(AND(OR(仕訳日記帳!D1418=Sheet2!$A$3,仕訳日記帳!D1418=Sheet2!$A$4,仕訳日記帳!D1418=Sheet2!$A$5,仕訳日記帳!D1418=Sheet2!$A$6,仕訳日記帳!D1418=Sheet2!$A$7,仕訳日記帳!D1418=Sheet2!$A$9),仕訳日記帳!$N1418&gt;=Sheet2!$B$3),仕訳日記帳!D1418,IF(AND(仕訳日記帳!D1418=Sheet2!$A$8,仕訳日記帳!$N1418&gt;=Sheet2!$B$8),仕訳日記帳!D1418,IF(AND(OR(仕訳日記帳!D1418=Sheet2!$A$10,仕訳日記帳!D1418=Sheet2!$A$11,仕訳日記帳!D1418=Sheet2!$A$12,仕訳日記帳!D1418=Sheet2!$A$13,仕訳日記帳!D1418=Sheet2!$A$14,仕訳日記帳!D1418=Sheet2!$A$15,仕訳日記帳!D1418=Sheet2!$A$16,仕訳日記帳!D1418=Sheet2!$A$17),Sheet2!$B$9&lt;=仕訳日記帳!$N1418&lt;Sheet2!$C$10),仕訳日記帳!D1418,""))))</f>
        <v/>
      </c>
      <c r="B1418" s="263" t="str">
        <f>IF(AND($A1418=Sheet2!$A$2,仕訳日記帳!$N1418&gt;=Sheet2!$B$2),仕訳日記帳!A1418,IF(AND(OR($A1418=Sheet2!$A$3,$A1418=Sheet2!$A$4,$A1418=Sheet2!$A$5,$A1418=Sheet2!$A$6,$A1418=Sheet2!$A$7,$A1418=Sheet2!$A$9),仕訳日記帳!$N1418&gt;=Sheet2!$B$3),仕訳日記帳!A1418,IF(AND($A1418=Sheet2!$A$8,仕訳日記帳!$N1418&gt;=Sheet2!$B$8),仕訳日記帳!A1418,IF(AND(OR($A1418=Sheet2!$A$10,$A1418=Sheet2!$A$11,$A1418=Sheet2!$A$12,$A1418=Sheet2!$A$13,$A1418=Sheet2!$A$14,$A1418=Sheet2!$A$15,$A1418=Sheet2!$A$16,$A1418=Sheet2!$A$17),Sheet2!$B$9&lt;=仕訳日記帳!$N1418&lt;Sheet2!$C$10),仕訳日記帳!A1418,""))))</f>
        <v/>
      </c>
      <c r="C1418" t="str">
        <f>IF(AND($A1418=Sheet2!$A$2,仕訳日記帳!$N1418&gt;=Sheet2!$B$2),仕訳日記帳!B1418,IF(AND(OR($A1418=Sheet2!$A$3,$A1418=Sheet2!$A$4,$A1418=Sheet2!$A$5,$A1418=Sheet2!$A$6,$A1418=Sheet2!$A$7,$A1418=Sheet2!$A$9),仕訳日記帳!$N1418&gt;=Sheet2!$B$3),仕訳日記帳!B1418,IF(AND($A1418=Sheet2!$A$8,仕訳日記帳!$N1418&gt;=Sheet2!$B$8),仕訳日記帳!B1418,IF(AND(OR($A1418=Sheet2!$A$10,$A1418=Sheet2!$A$11,$A1418=Sheet2!$A$12,$A1418=Sheet2!$A$13,$A1418=Sheet2!$A$14,$A1418=Sheet2!$A$15,$A1418=Sheet2!$A$16,$A1418=Sheet2!$A$17),Sheet2!$B$9&lt;=仕訳日記帳!$N1418&lt;Sheet2!$C$10),仕訳日記帳!B1418,""))))</f>
        <v/>
      </c>
      <c r="D1418" s="265" t="str">
        <f>IF(AND($A1418=Sheet2!$A$2,仕訳日記帳!$N1418&gt;=Sheet2!$B$2),仕訳日記帳!N1418,IF(AND(OR($A1418=Sheet2!$A$3,$A1418=Sheet2!$A$4,$A1418=Sheet2!$A$5,$A1418=Sheet2!$A$6,$A1418=Sheet2!$A$7,$A1418=Sheet2!$A$9),仕訳日記帳!$N1418&gt;=Sheet2!$B$3),仕訳日記帳!N1418,IF(AND($A1418=Sheet2!$A$8,仕訳日記帳!$N1418&gt;=Sheet2!$B$8),仕訳日記帳!N1418,IF(AND(OR($A1418=Sheet2!$A$10,$A1418=Sheet2!$A$11,$A1418=Sheet2!$A$12,$A1418=Sheet2!$A$13,$A1418=Sheet2!$A$14,$A1418=Sheet2!$A$15,$A1418=Sheet2!$A$16,$A1418=Sheet2!$A$17),Sheet2!$B$9&lt;=仕訳日記帳!$N1418&lt;Sheet2!$C$10),仕訳日記帳!N1418,""))))</f>
        <v/>
      </c>
      <c r="E1418" s="263" t="str">
        <f>IF(AND($A1418=Sheet2!$A$2,仕訳日記帳!$N1418&gt;=Sheet2!$B$2),仕訳日記帳!G1418,IF(AND(OR($A1418=Sheet2!$A$3,$A1418=Sheet2!$A$4,$A1418=Sheet2!$A$5,$A1418=Sheet2!$A$6,$A1418=Sheet2!$A$7,$A1418=Sheet2!$A$9),仕訳日記帳!$N1418&gt;=Sheet2!$B$3),仕訳日記帳!G1418,IF(AND($A1418=Sheet2!$A$8,仕訳日記帳!$N1418&gt;=Sheet2!$B$8),仕訳日記帳!G1418,IF(AND(OR($A1418=Sheet2!$A$10,$A1418=Sheet2!$A$11,$A1418=Sheet2!$A$12,$A1418=Sheet2!$A$13,$A1418=Sheet2!$A$14,$A1418=Sheet2!$A$15,$A1418=Sheet2!$A$16,$A1418=Sheet2!$A$17),Sheet2!$B$9&lt;=仕訳日記帳!$N1418&lt;Sheet2!$C$10),仕訳日記帳!G1418,""))))</f>
        <v/>
      </c>
      <c r="G1418" t="str">
        <f>IF(OR(A1418=Sheet2!$A$2,A1418=Sheet2!$A$3,A1418=Sheet2!$A$4,A1418=Sheet2!$A$5,A1418=Sheet2!$A$6,A1418=Sheet2!$A$7,A1418=Sheet2!$A$8,A1418=Sheet2!$A$9,A1418=Sheet2!$A$10,A1418=Sheet2!$A$11,A1418=Sheet2!$A$12,$A$2=Sheet2!$A$13,A1418=Sheet2!$A$14,$A$2=Sheet2!$A$15,$A$2=Sheet2!$A$16,A1418=Sheet2!$A$17),"該当","")</f>
        <v/>
      </c>
      <c r="H1418" t="str">
        <f>IF(OR(A1418="",G1418=""),"",COUNTIF($G$2:G1418,"該当"))</f>
        <v/>
      </c>
    </row>
    <row r="1419" spans="1:8">
      <c r="A1419" t="str">
        <f>IF(AND(仕訳日記帳!D1419=Sheet2!$A$2,仕訳日記帳!$N1419&gt;=Sheet2!$B$2),仕訳日記帳!D1419,IF(AND(OR(仕訳日記帳!D1419=Sheet2!$A$3,仕訳日記帳!D1419=Sheet2!$A$4,仕訳日記帳!D1419=Sheet2!$A$5,仕訳日記帳!D1419=Sheet2!$A$6,仕訳日記帳!D1419=Sheet2!$A$7,仕訳日記帳!D1419=Sheet2!$A$9),仕訳日記帳!$N1419&gt;=Sheet2!$B$3),仕訳日記帳!D1419,IF(AND(仕訳日記帳!D1419=Sheet2!$A$8,仕訳日記帳!$N1419&gt;=Sheet2!$B$8),仕訳日記帳!D1419,IF(AND(OR(仕訳日記帳!D1419=Sheet2!$A$10,仕訳日記帳!D1419=Sheet2!$A$11,仕訳日記帳!D1419=Sheet2!$A$12,仕訳日記帳!D1419=Sheet2!$A$13,仕訳日記帳!D1419=Sheet2!$A$14,仕訳日記帳!D1419=Sheet2!$A$15,仕訳日記帳!D1419=Sheet2!$A$16,仕訳日記帳!D1419=Sheet2!$A$17),Sheet2!$B$9&lt;=仕訳日記帳!$N1419&lt;Sheet2!$C$10),仕訳日記帳!D1419,""))))</f>
        <v/>
      </c>
      <c r="B1419" s="263" t="str">
        <f>IF(AND($A1419=Sheet2!$A$2,仕訳日記帳!$N1419&gt;=Sheet2!$B$2),仕訳日記帳!A1419,IF(AND(OR($A1419=Sheet2!$A$3,$A1419=Sheet2!$A$4,$A1419=Sheet2!$A$5,$A1419=Sheet2!$A$6,$A1419=Sheet2!$A$7,$A1419=Sheet2!$A$9),仕訳日記帳!$N1419&gt;=Sheet2!$B$3),仕訳日記帳!A1419,IF(AND($A1419=Sheet2!$A$8,仕訳日記帳!$N1419&gt;=Sheet2!$B$8),仕訳日記帳!A1419,IF(AND(OR($A1419=Sheet2!$A$10,$A1419=Sheet2!$A$11,$A1419=Sheet2!$A$12,$A1419=Sheet2!$A$13,$A1419=Sheet2!$A$14,$A1419=Sheet2!$A$15,$A1419=Sheet2!$A$16,$A1419=Sheet2!$A$17),Sheet2!$B$9&lt;=仕訳日記帳!$N1419&lt;Sheet2!$C$10),仕訳日記帳!A1419,""))))</f>
        <v/>
      </c>
      <c r="C1419" t="str">
        <f>IF(AND($A1419=Sheet2!$A$2,仕訳日記帳!$N1419&gt;=Sheet2!$B$2),仕訳日記帳!B1419,IF(AND(OR($A1419=Sheet2!$A$3,$A1419=Sheet2!$A$4,$A1419=Sheet2!$A$5,$A1419=Sheet2!$A$6,$A1419=Sheet2!$A$7,$A1419=Sheet2!$A$9),仕訳日記帳!$N1419&gt;=Sheet2!$B$3),仕訳日記帳!B1419,IF(AND($A1419=Sheet2!$A$8,仕訳日記帳!$N1419&gt;=Sheet2!$B$8),仕訳日記帳!B1419,IF(AND(OR($A1419=Sheet2!$A$10,$A1419=Sheet2!$A$11,$A1419=Sheet2!$A$12,$A1419=Sheet2!$A$13,$A1419=Sheet2!$A$14,$A1419=Sheet2!$A$15,$A1419=Sheet2!$A$16,$A1419=Sheet2!$A$17),Sheet2!$B$9&lt;=仕訳日記帳!$N1419&lt;Sheet2!$C$10),仕訳日記帳!B1419,""))))</f>
        <v/>
      </c>
      <c r="D1419" s="265" t="str">
        <f>IF(AND($A1419=Sheet2!$A$2,仕訳日記帳!$N1419&gt;=Sheet2!$B$2),仕訳日記帳!N1419,IF(AND(OR($A1419=Sheet2!$A$3,$A1419=Sheet2!$A$4,$A1419=Sheet2!$A$5,$A1419=Sheet2!$A$6,$A1419=Sheet2!$A$7,$A1419=Sheet2!$A$9),仕訳日記帳!$N1419&gt;=Sheet2!$B$3),仕訳日記帳!N1419,IF(AND($A1419=Sheet2!$A$8,仕訳日記帳!$N1419&gt;=Sheet2!$B$8),仕訳日記帳!N1419,IF(AND(OR($A1419=Sheet2!$A$10,$A1419=Sheet2!$A$11,$A1419=Sheet2!$A$12,$A1419=Sheet2!$A$13,$A1419=Sheet2!$A$14,$A1419=Sheet2!$A$15,$A1419=Sheet2!$A$16,$A1419=Sheet2!$A$17),Sheet2!$B$9&lt;=仕訳日記帳!$N1419&lt;Sheet2!$C$10),仕訳日記帳!N1419,""))))</f>
        <v/>
      </c>
      <c r="E1419" s="263" t="str">
        <f>IF(AND($A1419=Sheet2!$A$2,仕訳日記帳!$N1419&gt;=Sheet2!$B$2),仕訳日記帳!G1419,IF(AND(OR($A1419=Sheet2!$A$3,$A1419=Sheet2!$A$4,$A1419=Sheet2!$A$5,$A1419=Sheet2!$A$6,$A1419=Sheet2!$A$7,$A1419=Sheet2!$A$9),仕訳日記帳!$N1419&gt;=Sheet2!$B$3),仕訳日記帳!G1419,IF(AND($A1419=Sheet2!$A$8,仕訳日記帳!$N1419&gt;=Sheet2!$B$8),仕訳日記帳!G1419,IF(AND(OR($A1419=Sheet2!$A$10,$A1419=Sheet2!$A$11,$A1419=Sheet2!$A$12,$A1419=Sheet2!$A$13,$A1419=Sheet2!$A$14,$A1419=Sheet2!$A$15,$A1419=Sheet2!$A$16,$A1419=Sheet2!$A$17),Sheet2!$B$9&lt;=仕訳日記帳!$N1419&lt;Sheet2!$C$10),仕訳日記帳!G1419,""))))</f>
        <v/>
      </c>
      <c r="G1419" t="str">
        <f>IF(OR(A1419=Sheet2!$A$2,A1419=Sheet2!$A$3,A1419=Sheet2!$A$4,A1419=Sheet2!$A$5,A1419=Sheet2!$A$6,A1419=Sheet2!$A$7,A1419=Sheet2!$A$8,A1419=Sheet2!$A$9,A1419=Sheet2!$A$10,A1419=Sheet2!$A$11,A1419=Sheet2!$A$12,$A$2=Sheet2!$A$13,A1419=Sheet2!$A$14,$A$2=Sheet2!$A$15,$A$2=Sheet2!$A$16,A1419=Sheet2!$A$17),"該当","")</f>
        <v/>
      </c>
      <c r="H1419" t="str">
        <f>IF(OR(A1419="",G1419=""),"",COUNTIF($G$2:G1419,"該当"))</f>
        <v/>
      </c>
    </row>
    <row r="1420" spans="1:8">
      <c r="A1420" t="str">
        <f>IF(AND(仕訳日記帳!D1420=Sheet2!$A$2,仕訳日記帳!$N1420&gt;=Sheet2!$B$2),仕訳日記帳!D1420,IF(AND(OR(仕訳日記帳!D1420=Sheet2!$A$3,仕訳日記帳!D1420=Sheet2!$A$4,仕訳日記帳!D1420=Sheet2!$A$5,仕訳日記帳!D1420=Sheet2!$A$6,仕訳日記帳!D1420=Sheet2!$A$7,仕訳日記帳!D1420=Sheet2!$A$9),仕訳日記帳!$N1420&gt;=Sheet2!$B$3),仕訳日記帳!D1420,IF(AND(仕訳日記帳!D1420=Sheet2!$A$8,仕訳日記帳!$N1420&gt;=Sheet2!$B$8),仕訳日記帳!D1420,IF(AND(OR(仕訳日記帳!D1420=Sheet2!$A$10,仕訳日記帳!D1420=Sheet2!$A$11,仕訳日記帳!D1420=Sheet2!$A$12,仕訳日記帳!D1420=Sheet2!$A$13,仕訳日記帳!D1420=Sheet2!$A$14,仕訳日記帳!D1420=Sheet2!$A$15,仕訳日記帳!D1420=Sheet2!$A$16,仕訳日記帳!D1420=Sheet2!$A$17),Sheet2!$B$9&lt;=仕訳日記帳!$N1420&lt;Sheet2!$C$10),仕訳日記帳!D1420,""))))</f>
        <v/>
      </c>
      <c r="B1420" s="263" t="str">
        <f>IF(AND($A1420=Sheet2!$A$2,仕訳日記帳!$N1420&gt;=Sheet2!$B$2),仕訳日記帳!A1420,IF(AND(OR($A1420=Sheet2!$A$3,$A1420=Sheet2!$A$4,$A1420=Sheet2!$A$5,$A1420=Sheet2!$A$6,$A1420=Sheet2!$A$7,$A1420=Sheet2!$A$9),仕訳日記帳!$N1420&gt;=Sheet2!$B$3),仕訳日記帳!A1420,IF(AND($A1420=Sheet2!$A$8,仕訳日記帳!$N1420&gt;=Sheet2!$B$8),仕訳日記帳!A1420,IF(AND(OR($A1420=Sheet2!$A$10,$A1420=Sheet2!$A$11,$A1420=Sheet2!$A$12,$A1420=Sheet2!$A$13,$A1420=Sheet2!$A$14,$A1420=Sheet2!$A$15,$A1420=Sheet2!$A$16,$A1420=Sheet2!$A$17),Sheet2!$B$9&lt;=仕訳日記帳!$N1420&lt;Sheet2!$C$10),仕訳日記帳!A1420,""))))</f>
        <v/>
      </c>
      <c r="C1420" t="str">
        <f>IF(AND($A1420=Sheet2!$A$2,仕訳日記帳!$N1420&gt;=Sheet2!$B$2),仕訳日記帳!B1420,IF(AND(OR($A1420=Sheet2!$A$3,$A1420=Sheet2!$A$4,$A1420=Sheet2!$A$5,$A1420=Sheet2!$A$6,$A1420=Sheet2!$A$7,$A1420=Sheet2!$A$9),仕訳日記帳!$N1420&gt;=Sheet2!$B$3),仕訳日記帳!B1420,IF(AND($A1420=Sheet2!$A$8,仕訳日記帳!$N1420&gt;=Sheet2!$B$8),仕訳日記帳!B1420,IF(AND(OR($A1420=Sheet2!$A$10,$A1420=Sheet2!$A$11,$A1420=Sheet2!$A$12,$A1420=Sheet2!$A$13,$A1420=Sheet2!$A$14,$A1420=Sheet2!$A$15,$A1420=Sheet2!$A$16,$A1420=Sheet2!$A$17),Sheet2!$B$9&lt;=仕訳日記帳!$N1420&lt;Sheet2!$C$10),仕訳日記帳!B1420,""))))</f>
        <v/>
      </c>
      <c r="D1420" s="265" t="str">
        <f>IF(AND($A1420=Sheet2!$A$2,仕訳日記帳!$N1420&gt;=Sheet2!$B$2),仕訳日記帳!N1420,IF(AND(OR($A1420=Sheet2!$A$3,$A1420=Sheet2!$A$4,$A1420=Sheet2!$A$5,$A1420=Sheet2!$A$6,$A1420=Sheet2!$A$7,$A1420=Sheet2!$A$9),仕訳日記帳!$N1420&gt;=Sheet2!$B$3),仕訳日記帳!N1420,IF(AND($A1420=Sheet2!$A$8,仕訳日記帳!$N1420&gt;=Sheet2!$B$8),仕訳日記帳!N1420,IF(AND(OR($A1420=Sheet2!$A$10,$A1420=Sheet2!$A$11,$A1420=Sheet2!$A$12,$A1420=Sheet2!$A$13,$A1420=Sheet2!$A$14,$A1420=Sheet2!$A$15,$A1420=Sheet2!$A$16,$A1420=Sheet2!$A$17),Sheet2!$B$9&lt;=仕訳日記帳!$N1420&lt;Sheet2!$C$10),仕訳日記帳!N1420,""))))</f>
        <v/>
      </c>
      <c r="E1420" s="263" t="str">
        <f>IF(AND($A1420=Sheet2!$A$2,仕訳日記帳!$N1420&gt;=Sheet2!$B$2),仕訳日記帳!G1420,IF(AND(OR($A1420=Sheet2!$A$3,$A1420=Sheet2!$A$4,$A1420=Sheet2!$A$5,$A1420=Sheet2!$A$6,$A1420=Sheet2!$A$7,$A1420=Sheet2!$A$9),仕訳日記帳!$N1420&gt;=Sheet2!$B$3),仕訳日記帳!G1420,IF(AND($A1420=Sheet2!$A$8,仕訳日記帳!$N1420&gt;=Sheet2!$B$8),仕訳日記帳!G1420,IF(AND(OR($A1420=Sheet2!$A$10,$A1420=Sheet2!$A$11,$A1420=Sheet2!$A$12,$A1420=Sheet2!$A$13,$A1420=Sheet2!$A$14,$A1420=Sheet2!$A$15,$A1420=Sheet2!$A$16,$A1420=Sheet2!$A$17),Sheet2!$B$9&lt;=仕訳日記帳!$N1420&lt;Sheet2!$C$10),仕訳日記帳!G1420,""))))</f>
        <v/>
      </c>
      <c r="G1420" t="str">
        <f>IF(OR(A1420=Sheet2!$A$2,A1420=Sheet2!$A$3,A1420=Sheet2!$A$4,A1420=Sheet2!$A$5,A1420=Sheet2!$A$6,A1420=Sheet2!$A$7,A1420=Sheet2!$A$8,A1420=Sheet2!$A$9,A1420=Sheet2!$A$10,A1420=Sheet2!$A$11,A1420=Sheet2!$A$12,$A$2=Sheet2!$A$13,A1420=Sheet2!$A$14,$A$2=Sheet2!$A$15,$A$2=Sheet2!$A$16,A1420=Sheet2!$A$17),"該当","")</f>
        <v/>
      </c>
      <c r="H1420" t="str">
        <f>IF(OR(A1420="",G1420=""),"",COUNTIF($G$2:G1420,"該当"))</f>
        <v/>
      </c>
    </row>
    <row r="1421" spans="1:8">
      <c r="A1421" t="str">
        <f>IF(AND(仕訳日記帳!D1421=Sheet2!$A$2,仕訳日記帳!$N1421&gt;=Sheet2!$B$2),仕訳日記帳!D1421,IF(AND(OR(仕訳日記帳!D1421=Sheet2!$A$3,仕訳日記帳!D1421=Sheet2!$A$4,仕訳日記帳!D1421=Sheet2!$A$5,仕訳日記帳!D1421=Sheet2!$A$6,仕訳日記帳!D1421=Sheet2!$A$7,仕訳日記帳!D1421=Sheet2!$A$9),仕訳日記帳!$N1421&gt;=Sheet2!$B$3),仕訳日記帳!D1421,IF(AND(仕訳日記帳!D1421=Sheet2!$A$8,仕訳日記帳!$N1421&gt;=Sheet2!$B$8),仕訳日記帳!D1421,IF(AND(OR(仕訳日記帳!D1421=Sheet2!$A$10,仕訳日記帳!D1421=Sheet2!$A$11,仕訳日記帳!D1421=Sheet2!$A$12,仕訳日記帳!D1421=Sheet2!$A$13,仕訳日記帳!D1421=Sheet2!$A$14,仕訳日記帳!D1421=Sheet2!$A$15,仕訳日記帳!D1421=Sheet2!$A$16,仕訳日記帳!D1421=Sheet2!$A$17),Sheet2!$B$9&lt;=仕訳日記帳!$N1421&lt;Sheet2!$C$10),仕訳日記帳!D1421,""))))</f>
        <v/>
      </c>
      <c r="B1421" s="263" t="str">
        <f>IF(AND($A1421=Sheet2!$A$2,仕訳日記帳!$N1421&gt;=Sheet2!$B$2),仕訳日記帳!A1421,IF(AND(OR($A1421=Sheet2!$A$3,$A1421=Sheet2!$A$4,$A1421=Sheet2!$A$5,$A1421=Sheet2!$A$6,$A1421=Sheet2!$A$7,$A1421=Sheet2!$A$9),仕訳日記帳!$N1421&gt;=Sheet2!$B$3),仕訳日記帳!A1421,IF(AND($A1421=Sheet2!$A$8,仕訳日記帳!$N1421&gt;=Sheet2!$B$8),仕訳日記帳!A1421,IF(AND(OR($A1421=Sheet2!$A$10,$A1421=Sheet2!$A$11,$A1421=Sheet2!$A$12,$A1421=Sheet2!$A$13,$A1421=Sheet2!$A$14,$A1421=Sheet2!$A$15,$A1421=Sheet2!$A$16,$A1421=Sheet2!$A$17),Sheet2!$B$9&lt;=仕訳日記帳!$N1421&lt;Sheet2!$C$10),仕訳日記帳!A1421,""))))</f>
        <v/>
      </c>
      <c r="C1421" t="str">
        <f>IF(AND($A1421=Sheet2!$A$2,仕訳日記帳!$N1421&gt;=Sheet2!$B$2),仕訳日記帳!B1421,IF(AND(OR($A1421=Sheet2!$A$3,$A1421=Sheet2!$A$4,$A1421=Sheet2!$A$5,$A1421=Sheet2!$A$6,$A1421=Sheet2!$A$7,$A1421=Sheet2!$A$9),仕訳日記帳!$N1421&gt;=Sheet2!$B$3),仕訳日記帳!B1421,IF(AND($A1421=Sheet2!$A$8,仕訳日記帳!$N1421&gt;=Sheet2!$B$8),仕訳日記帳!B1421,IF(AND(OR($A1421=Sheet2!$A$10,$A1421=Sheet2!$A$11,$A1421=Sheet2!$A$12,$A1421=Sheet2!$A$13,$A1421=Sheet2!$A$14,$A1421=Sheet2!$A$15,$A1421=Sheet2!$A$16,$A1421=Sheet2!$A$17),Sheet2!$B$9&lt;=仕訳日記帳!$N1421&lt;Sheet2!$C$10),仕訳日記帳!B1421,""))))</f>
        <v/>
      </c>
      <c r="D1421" s="265" t="str">
        <f>IF(AND($A1421=Sheet2!$A$2,仕訳日記帳!$N1421&gt;=Sheet2!$B$2),仕訳日記帳!N1421,IF(AND(OR($A1421=Sheet2!$A$3,$A1421=Sheet2!$A$4,$A1421=Sheet2!$A$5,$A1421=Sheet2!$A$6,$A1421=Sheet2!$A$7,$A1421=Sheet2!$A$9),仕訳日記帳!$N1421&gt;=Sheet2!$B$3),仕訳日記帳!N1421,IF(AND($A1421=Sheet2!$A$8,仕訳日記帳!$N1421&gt;=Sheet2!$B$8),仕訳日記帳!N1421,IF(AND(OR($A1421=Sheet2!$A$10,$A1421=Sheet2!$A$11,$A1421=Sheet2!$A$12,$A1421=Sheet2!$A$13,$A1421=Sheet2!$A$14,$A1421=Sheet2!$A$15,$A1421=Sheet2!$A$16,$A1421=Sheet2!$A$17),Sheet2!$B$9&lt;=仕訳日記帳!$N1421&lt;Sheet2!$C$10),仕訳日記帳!N1421,""))))</f>
        <v/>
      </c>
      <c r="E1421" s="263" t="str">
        <f>IF(AND($A1421=Sheet2!$A$2,仕訳日記帳!$N1421&gt;=Sheet2!$B$2),仕訳日記帳!G1421,IF(AND(OR($A1421=Sheet2!$A$3,$A1421=Sheet2!$A$4,$A1421=Sheet2!$A$5,$A1421=Sheet2!$A$6,$A1421=Sheet2!$A$7,$A1421=Sheet2!$A$9),仕訳日記帳!$N1421&gt;=Sheet2!$B$3),仕訳日記帳!G1421,IF(AND($A1421=Sheet2!$A$8,仕訳日記帳!$N1421&gt;=Sheet2!$B$8),仕訳日記帳!G1421,IF(AND(OR($A1421=Sheet2!$A$10,$A1421=Sheet2!$A$11,$A1421=Sheet2!$A$12,$A1421=Sheet2!$A$13,$A1421=Sheet2!$A$14,$A1421=Sheet2!$A$15,$A1421=Sheet2!$A$16,$A1421=Sheet2!$A$17),Sheet2!$B$9&lt;=仕訳日記帳!$N1421&lt;Sheet2!$C$10),仕訳日記帳!G1421,""))))</f>
        <v/>
      </c>
      <c r="G1421" t="str">
        <f>IF(OR(A1421=Sheet2!$A$2,A1421=Sheet2!$A$3,A1421=Sheet2!$A$4,A1421=Sheet2!$A$5,A1421=Sheet2!$A$6,A1421=Sheet2!$A$7,A1421=Sheet2!$A$8,A1421=Sheet2!$A$9,A1421=Sheet2!$A$10,A1421=Sheet2!$A$11,A1421=Sheet2!$A$12,$A$2=Sheet2!$A$13,A1421=Sheet2!$A$14,$A$2=Sheet2!$A$15,$A$2=Sheet2!$A$16,A1421=Sheet2!$A$17),"該当","")</f>
        <v/>
      </c>
      <c r="H1421" t="str">
        <f>IF(OR(A1421="",G1421=""),"",COUNTIF($G$2:G1421,"該当"))</f>
        <v/>
      </c>
    </row>
    <row r="1422" spans="1:8">
      <c r="A1422" t="str">
        <f>IF(AND(仕訳日記帳!D1422=Sheet2!$A$2,仕訳日記帳!$N1422&gt;=Sheet2!$B$2),仕訳日記帳!D1422,IF(AND(OR(仕訳日記帳!D1422=Sheet2!$A$3,仕訳日記帳!D1422=Sheet2!$A$4,仕訳日記帳!D1422=Sheet2!$A$5,仕訳日記帳!D1422=Sheet2!$A$6,仕訳日記帳!D1422=Sheet2!$A$7,仕訳日記帳!D1422=Sheet2!$A$9),仕訳日記帳!$N1422&gt;=Sheet2!$B$3),仕訳日記帳!D1422,IF(AND(仕訳日記帳!D1422=Sheet2!$A$8,仕訳日記帳!$N1422&gt;=Sheet2!$B$8),仕訳日記帳!D1422,IF(AND(OR(仕訳日記帳!D1422=Sheet2!$A$10,仕訳日記帳!D1422=Sheet2!$A$11,仕訳日記帳!D1422=Sheet2!$A$12,仕訳日記帳!D1422=Sheet2!$A$13,仕訳日記帳!D1422=Sheet2!$A$14,仕訳日記帳!D1422=Sheet2!$A$15,仕訳日記帳!D1422=Sheet2!$A$16,仕訳日記帳!D1422=Sheet2!$A$17),Sheet2!$B$9&lt;=仕訳日記帳!$N1422&lt;Sheet2!$C$10),仕訳日記帳!D1422,""))))</f>
        <v/>
      </c>
      <c r="B1422" s="263" t="str">
        <f>IF(AND($A1422=Sheet2!$A$2,仕訳日記帳!$N1422&gt;=Sheet2!$B$2),仕訳日記帳!A1422,IF(AND(OR($A1422=Sheet2!$A$3,$A1422=Sheet2!$A$4,$A1422=Sheet2!$A$5,$A1422=Sheet2!$A$6,$A1422=Sheet2!$A$7,$A1422=Sheet2!$A$9),仕訳日記帳!$N1422&gt;=Sheet2!$B$3),仕訳日記帳!A1422,IF(AND($A1422=Sheet2!$A$8,仕訳日記帳!$N1422&gt;=Sheet2!$B$8),仕訳日記帳!A1422,IF(AND(OR($A1422=Sheet2!$A$10,$A1422=Sheet2!$A$11,$A1422=Sheet2!$A$12,$A1422=Sheet2!$A$13,$A1422=Sheet2!$A$14,$A1422=Sheet2!$A$15,$A1422=Sheet2!$A$16,$A1422=Sheet2!$A$17),Sheet2!$B$9&lt;=仕訳日記帳!$N1422&lt;Sheet2!$C$10),仕訳日記帳!A1422,""))))</f>
        <v/>
      </c>
      <c r="C1422" t="str">
        <f>IF(AND($A1422=Sheet2!$A$2,仕訳日記帳!$N1422&gt;=Sheet2!$B$2),仕訳日記帳!B1422,IF(AND(OR($A1422=Sheet2!$A$3,$A1422=Sheet2!$A$4,$A1422=Sheet2!$A$5,$A1422=Sheet2!$A$6,$A1422=Sheet2!$A$7,$A1422=Sheet2!$A$9),仕訳日記帳!$N1422&gt;=Sheet2!$B$3),仕訳日記帳!B1422,IF(AND($A1422=Sheet2!$A$8,仕訳日記帳!$N1422&gt;=Sheet2!$B$8),仕訳日記帳!B1422,IF(AND(OR($A1422=Sheet2!$A$10,$A1422=Sheet2!$A$11,$A1422=Sheet2!$A$12,$A1422=Sheet2!$A$13,$A1422=Sheet2!$A$14,$A1422=Sheet2!$A$15,$A1422=Sheet2!$A$16,$A1422=Sheet2!$A$17),Sheet2!$B$9&lt;=仕訳日記帳!$N1422&lt;Sheet2!$C$10),仕訳日記帳!B1422,""))))</f>
        <v/>
      </c>
      <c r="D1422" s="265" t="str">
        <f>IF(AND($A1422=Sheet2!$A$2,仕訳日記帳!$N1422&gt;=Sheet2!$B$2),仕訳日記帳!N1422,IF(AND(OR($A1422=Sheet2!$A$3,$A1422=Sheet2!$A$4,$A1422=Sheet2!$A$5,$A1422=Sheet2!$A$6,$A1422=Sheet2!$A$7,$A1422=Sheet2!$A$9),仕訳日記帳!$N1422&gt;=Sheet2!$B$3),仕訳日記帳!N1422,IF(AND($A1422=Sheet2!$A$8,仕訳日記帳!$N1422&gt;=Sheet2!$B$8),仕訳日記帳!N1422,IF(AND(OR($A1422=Sheet2!$A$10,$A1422=Sheet2!$A$11,$A1422=Sheet2!$A$12,$A1422=Sheet2!$A$13,$A1422=Sheet2!$A$14,$A1422=Sheet2!$A$15,$A1422=Sheet2!$A$16,$A1422=Sheet2!$A$17),Sheet2!$B$9&lt;=仕訳日記帳!$N1422&lt;Sheet2!$C$10),仕訳日記帳!N1422,""))))</f>
        <v/>
      </c>
      <c r="E1422" s="263" t="str">
        <f>IF(AND($A1422=Sheet2!$A$2,仕訳日記帳!$N1422&gt;=Sheet2!$B$2),仕訳日記帳!G1422,IF(AND(OR($A1422=Sheet2!$A$3,$A1422=Sheet2!$A$4,$A1422=Sheet2!$A$5,$A1422=Sheet2!$A$6,$A1422=Sheet2!$A$7,$A1422=Sheet2!$A$9),仕訳日記帳!$N1422&gt;=Sheet2!$B$3),仕訳日記帳!G1422,IF(AND($A1422=Sheet2!$A$8,仕訳日記帳!$N1422&gt;=Sheet2!$B$8),仕訳日記帳!G1422,IF(AND(OR($A1422=Sheet2!$A$10,$A1422=Sheet2!$A$11,$A1422=Sheet2!$A$12,$A1422=Sheet2!$A$13,$A1422=Sheet2!$A$14,$A1422=Sheet2!$A$15,$A1422=Sheet2!$A$16,$A1422=Sheet2!$A$17),Sheet2!$B$9&lt;=仕訳日記帳!$N1422&lt;Sheet2!$C$10),仕訳日記帳!G1422,""))))</f>
        <v/>
      </c>
      <c r="G1422" t="str">
        <f>IF(OR(A1422=Sheet2!$A$2,A1422=Sheet2!$A$3,A1422=Sheet2!$A$4,A1422=Sheet2!$A$5,A1422=Sheet2!$A$6,A1422=Sheet2!$A$7,A1422=Sheet2!$A$8,A1422=Sheet2!$A$9,A1422=Sheet2!$A$10,A1422=Sheet2!$A$11,A1422=Sheet2!$A$12,$A$2=Sheet2!$A$13,A1422=Sheet2!$A$14,$A$2=Sheet2!$A$15,$A$2=Sheet2!$A$16,A1422=Sheet2!$A$17),"該当","")</f>
        <v/>
      </c>
      <c r="H1422" t="str">
        <f>IF(OR(A1422="",G1422=""),"",COUNTIF($G$2:G1422,"該当"))</f>
        <v/>
      </c>
    </row>
    <row r="1423" spans="1:8">
      <c r="A1423" t="str">
        <f>IF(AND(仕訳日記帳!D1423=Sheet2!$A$2,仕訳日記帳!$N1423&gt;=Sheet2!$B$2),仕訳日記帳!D1423,IF(AND(OR(仕訳日記帳!D1423=Sheet2!$A$3,仕訳日記帳!D1423=Sheet2!$A$4,仕訳日記帳!D1423=Sheet2!$A$5,仕訳日記帳!D1423=Sheet2!$A$6,仕訳日記帳!D1423=Sheet2!$A$7,仕訳日記帳!D1423=Sheet2!$A$9),仕訳日記帳!$N1423&gt;=Sheet2!$B$3),仕訳日記帳!D1423,IF(AND(仕訳日記帳!D1423=Sheet2!$A$8,仕訳日記帳!$N1423&gt;=Sheet2!$B$8),仕訳日記帳!D1423,IF(AND(OR(仕訳日記帳!D1423=Sheet2!$A$10,仕訳日記帳!D1423=Sheet2!$A$11,仕訳日記帳!D1423=Sheet2!$A$12,仕訳日記帳!D1423=Sheet2!$A$13,仕訳日記帳!D1423=Sheet2!$A$14,仕訳日記帳!D1423=Sheet2!$A$15,仕訳日記帳!D1423=Sheet2!$A$16,仕訳日記帳!D1423=Sheet2!$A$17),Sheet2!$B$9&lt;=仕訳日記帳!$N1423&lt;Sheet2!$C$10),仕訳日記帳!D1423,""))))</f>
        <v/>
      </c>
      <c r="B1423" s="263" t="str">
        <f>IF(AND($A1423=Sheet2!$A$2,仕訳日記帳!$N1423&gt;=Sheet2!$B$2),仕訳日記帳!A1423,IF(AND(OR($A1423=Sheet2!$A$3,$A1423=Sheet2!$A$4,$A1423=Sheet2!$A$5,$A1423=Sheet2!$A$6,$A1423=Sheet2!$A$7,$A1423=Sheet2!$A$9),仕訳日記帳!$N1423&gt;=Sheet2!$B$3),仕訳日記帳!A1423,IF(AND($A1423=Sheet2!$A$8,仕訳日記帳!$N1423&gt;=Sheet2!$B$8),仕訳日記帳!A1423,IF(AND(OR($A1423=Sheet2!$A$10,$A1423=Sheet2!$A$11,$A1423=Sheet2!$A$12,$A1423=Sheet2!$A$13,$A1423=Sheet2!$A$14,$A1423=Sheet2!$A$15,$A1423=Sheet2!$A$16,$A1423=Sheet2!$A$17),Sheet2!$B$9&lt;=仕訳日記帳!$N1423&lt;Sheet2!$C$10),仕訳日記帳!A1423,""))))</f>
        <v/>
      </c>
      <c r="C1423" t="str">
        <f>IF(AND($A1423=Sheet2!$A$2,仕訳日記帳!$N1423&gt;=Sheet2!$B$2),仕訳日記帳!B1423,IF(AND(OR($A1423=Sheet2!$A$3,$A1423=Sheet2!$A$4,$A1423=Sheet2!$A$5,$A1423=Sheet2!$A$6,$A1423=Sheet2!$A$7,$A1423=Sheet2!$A$9),仕訳日記帳!$N1423&gt;=Sheet2!$B$3),仕訳日記帳!B1423,IF(AND($A1423=Sheet2!$A$8,仕訳日記帳!$N1423&gt;=Sheet2!$B$8),仕訳日記帳!B1423,IF(AND(OR($A1423=Sheet2!$A$10,$A1423=Sheet2!$A$11,$A1423=Sheet2!$A$12,$A1423=Sheet2!$A$13,$A1423=Sheet2!$A$14,$A1423=Sheet2!$A$15,$A1423=Sheet2!$A$16,$A1423=Sheet2!$A$17),Sheet2!$B$9&lt;=仕訳日記帳!$N1423&lt;Sheet2!$C$10),仕訳日記帳!B1423,""))))</f>
        <v/>
      </c>
      <c r="D1423" s="265" t="str">
        <f>IF(AND($A1423=Sheet2!$A$2,仕訳日記帳!$N1423&gt;=Sheet2!$B$2),仕訳日記帳!N1423,IF(AND(OR($A1423=Sheet2!$A$3,$A1423=Sheet2!$A$4,$A1423=Sheet2!$A$5,$A1423=Sheet2!$A$6,$A1423=Sheet2!$A$7,$A1423=Sheet2!$A$9),仕訳日記帳!$N1423&gt;=Sheet2!$B$3),仕訳日記帳!N1423,IF(AND($A1423=Sheet2!$A$8,仕訳日記帳!$N1423&gt;=Sheet2!$B$8),仕訳日記帳!N1423,IF(AND(OR($A1423=Sheet2!$A$10,$A1423=Sheet2!$A$11,$A1423=Sheet2!$A$12,$A1423=Sheet2!$A$13,$A1423=Sheet2!$A$14,$A1423=Sheet2!$A$15,$A1423=Sheet2!$A$16,$A1423=Sheet2!$A$17),Sheet2!$B$9&lt;=仕訳日記帳!$N1423&lt;Sheet2!$C$10),仕訳日記帳!N1423,""))))</f>
        <v/>
      </c>
      <c r="E1423" s="263" t="str">
        <f>IF(AND($A1423=Sheet2!$A$2,仕訳日記帳!$N1423&gt;=Sheet2!$B$2),仕訳日記帳!G1423,IF(AND(OR($A1423=Sheet2!$A$3,$A1423=Sheet2!$A$4,$A1423=Sheet2!$A$5,$A1423=Sheet2!$A$6,$A1423=Sheet2!$A$7,$A1423=Sheet2!$A$9),仕訳日記帳!$N1423&gt;=Sheet2!$B$3),仕訳日記帳!G1423,IF(AND($A1423=Sheet2!$A$8,仕訳日記帳!$N1423&gt;=Sheet2!$B$8),仕訳日記帳!G1423,IF(AND(OR($A1423=Sheet2!$A$10,$A1423=Sheet2!$A$11,$A1423=Sheet2!$A$12,$A1423=Sheet2!$A$13,$A1423=Sheet2!$A$14,$A1423=Sheet2!$A$15,$A1423=Sheet2!$A$16,$A1423=Sheet2!$A$17),Sheet2!$B$9&lt;=仕訳日記帳!$N1423&lt;Sheet2!$C$10),仕訳日記帳!G1423,""))))</f>
        <v/>
      </c>
      <c r="G1423" t="str">
        <f>IF(OR(A1423=Sheet2!$A$2,A1423=Sheet2!$A$3,A1423=Sheet2!$A$4,A1423=Sheet2!$A$5,A1423=Sheet2!$A$6,A1423=Sheet2!$A$7,A1423=Sheet2!$A$8,A1423=Sheet2!$A$9,A1423=Sheet2!$A$10,A1423=Sheet2!$A$11,A1423=Sheet2!$A$12,$A$2=Sheet2!$A$13,A1423=Sheet2!$A$14,$A$2=Sheet2!$A$15,$A$2=Sheet2!$A$16,A1423=Sheet2!$A$17),"該当","")</f>
        <v/>
      </c>
      <c r="H1423" t="str">
        <f>IF(OR(A1423="",G1423=""),"",COUNTIF($G$2:G1423,"該当"))</f>
        <v/>
      </c>
    </row>
    <row r="1424" spans="1:8">
      <c r="A1424" t="str">
        <f>IF(AND(仕訳日記帳!D1424=Sheet2!$A$2,仕訳日記帳!$N1424&gt;=Sheet2!$B$2),仕訳日記帳!D1424,IF(AND(OR(仕訳日記帳!D1424=Sheet2!$A$3,仕訳日記帳!D1424=Sheet2!$A$4,仕訳日記帳!D1424=Sheet2!$A$5,仕訳日記帳!D1424=Sheet2!$A$6,仕訳日記帳!D1424=Sheet2!$A$7,仕訳日記帳!D1424=Sheet2!$A$9),仕訳日記帳!$N1424&gt;=Sheet2!$B$3),仕訳日記帳!D1424,IF(AND(仕訳日記帳!D1424=Sheet2!$A$8,仕訳日記帳!$N1424&gt;=Sheet2!$B$8),仕訳日記帳!D1424,IF(AND(OR(仕訳日記帳!D1424=Sheet2!$A$10,仕訳日記帳!D1424=Sheet2!$A$11,仕訳日記帳!D1424=Sheet2!$A$12,仕訳日記帳!D1424=Sheet2!$A$13,仕訳日記帳!D1424=Sheet2!$A$14,仕訳日記帳!D1424=Sheet2!$A$15,仕訳日記帳!D1424=Sheet2!$A$16,仕訳日記帳!D1424=Sheet2!$A$17),Sheet2!$B$9&lt;=仕訳日記帳!$N1424&lt;Sheet2!$C$10),仕訳日記帳!D1424,""))))</f>
        <v/>
      </c>
      <c r="B1424" s="263" t="str">
        <f>IF(AND($A1424=Sheet2!$A$2,仕訳日記帳!$N1424&gt;=Sheet2!$B$2),仕訳日記帳!A1424,IF(AND(OR($A1424=Sheet2!$A$3,$A1424=Sheet2!$A$4,$A1424=Sheet2!$A$5,$A1424=Sheet2!$A$6,$A1424=Sheet2!$A$7,$A1424=Sheet2!$A$9),仕訳日記帳!$N1424&gt;=Sheet2!$B$3),仕訳日記帳!A1424,IF(AND($A1424=Sheet2!$A$8,仕訳日記帳!$N1424&gt;=Sheet2!$B$8),仕訳日記帳!A1424,IF(AND(OR($A1424=Sheet2!$A$10,$A1424=Sheet2!$A$11,$A1424=Sheet2!$A$12,$A1424=Sheet2!$A$13,$A1424=Sheet2!$A$14,$A1424=Sheet2!$A$15,$A1424=Sheet2!$A$16,$A1424=Sheet2!$A$17),Sheet2!$B$9&lt;=仕訳日記帳!$N1424&lt;Sheet2!$C$10),仕訳日記帳!A1424,""))))</f>
        <v/>
      </c>
      <c r="C1424" t="str">
        <f>IF(AND($A1424=Sheet2!$A$2,仕訳日記帳!$N1424&gt;=Sheet2!$B$2),仕訳日記帳!B1424,IF(AND(OR($A1424=Sheet2!$A$3,$A1424=Sheet2!$A$4,$A1424=Sheet2!$A$5,$A1424=Sheet2!$A$6,$A1424=Sheet2!$A$7,$A1424=Sheet2!$A$9),仕訳日記帳!$N1424&gt;=Sheet2!$B$3),仕訳日記帳!B1424,IF(AND($A1424=Sheet2!$A$8,仕訳日記帳!$N1424&gt;=Sheet2!$B$8),仕訳日記帳!B1424,IF(AND(OR($A1424=Sheet2!$A$10,$A1424=Sheet2!$A$11,$A1424=Sheet2!$A$12,$A1424=Sheet2!$A$13,$A1424=Sheet2!$A$14,$A1424=Sheet2!$A$15,$A1424=Sheet2!$A$16,$A1424=Sheet2!$A$17),Sheet2!$B$9&lt;=仕訳日記帳!$N1424&lt;Sheet2!$C$10),仕訳日記帳!B1424,""))))</f>
        <v/>
      </c>
      <c r="D1424" s="265" t="str">
        <f>IF(AND($A1424=Sheet2!$A$2,仕訳日記帳!$N1424&gt;=Sheet2!$B$2),仕訳日記帳!N1424,IF(AND(OR($A1424=Sheet2!$A$3,$A1424=Sheet2!$A$4,$A1424=Sheet2!$A$5,$A1424=Sheet2!$A$6,$A1424=Sheet2!$A$7,$A1424=Sheet2!$A$9),仕訳日記帳!$N1424&gt;=Sheet2!$B$3),仕訳日記帳!N1424,IF(AND($A1424=Sheet2!$A$8,仕訳日記帳!$N1424&gt;=Sheet2!$B$8),仕訳日記帳!N1424,IF(AND(OR($A1424=Sheet2!$A$10,$A1424=Sheet2!$A$11,$A1424=Sheet2!$A$12,$A1424=Sheet2!$A$13,$A1424=Sheet2!$A$14,$A1424=Sheet2!$A$15,$A1424=Sheet2!$A$16,$A1424=Sheet2!$A$17),Sheet2!$B$9&lt;=仕訳日記帳!$N1424&lt;Sheet2!$C$10),仕訳日記帳!N1424,""))))</f>
        <v/>
      </c>
      <c r="E1424" s="263" t="str">
        <f>IF(AND($A1424=Sheet2!$A$2,仕訳日記帳!$N1424&gt;=Sheet2!$B$2),仕訳日記帳!G1424,IF(AND(OR($A1424=Sheet2!$A$3,$A1424=Sheet2!$A$4,$A1424=Sheet2!$A$5,$A1424=Sheet2!$A$6,$A1424=Sheet2!$A$7,$A1424=Sheet2!$A$9),仕訳日記帳!$N1424&gt;=Sheet2!$B$3),仕訳日記帳!G1424,IF(AND($A1424=Sheet2!$A$8,仕訳日記帳!$N1424&gt;=Sheet2!$B$8),仕訳日記帳!G1424,IF(AND(OR($A1424=Sheet2!$A$10,$A1424=Sheet2!$A$11,$A1424=Sheet2!$A$12,$A1424=Sheet2!$A$13,$A1424=Sheet2!$A$14,$A1424=Sheet2!$A$15,$A1424=Sheet2!$A$16,$A1424=Sheet2!$A$17),Sheet2!$B$9&lt;=仕訳日記帳!$N1424&lt;Sheet2!$C$10),仕訳日記帳!G1424,""))))</f>
        <v/>
      </c>
      <c r="G1424" t="str">
        <f>IF(OR(A1424=Sheet2!$A$2,A1424=Sheet2!$A$3,A1424=Sheet2!$A$4,A1424=Sheet2!$A$5,A1424=Sheet2!$A$6,A1424=Sheet2!$A$7,A1424=Sheet2!$A$8,A1424=Sheet2!$A$9,A1424=Sheet2!$A$10,A1424=Sheet2!$A$11,A1424=Sheet2!$A$12,$A$2=Sheet2!$A$13,A1424=Sheet2!$A$14,$A$2=Sheet2!$A$15,$A$2=Sheet2!$A$16,A1424=Sheet2!$A$17),"該当","")</f>
        <v/>
      </c>
      <c r="H1424" t="str">
        <f>IF(OR(A1424="",G1424=""),"",COUNTIF($G$2:G1424,"該当"))</f>
        <v/>
      </c>
    </row>
    <row r="1425" spans="1:8">
      <c r="A1425" t="str">
        <f>IF(AND(仕訳日記帳!D1425=Sheet2!$A$2,仕訳日記帳!$N1425&gt;=Sheet2!$B$2),仕訳日記帳!D1425,IF(AND(OR(仕訳日記帳!D1425=Sheet2!$A$3,仕訳日記帳!D1425=Sheet2!$A$4,仕訳日記帳!D1425=Sheet2!$A$5,仕訳日記帳!D1425=Sheet2!$A$6,仕訳日記帳!D1425=Sheet2!$A$7,仕訳日記帳!D1425=Sheet2!$A$9),仕訳日記帳!$N1425&gt;=Sheet2!$B$3),仕訳日記帳!D1425,IF(AND(仕訳日記帳!D1425=Sheet2!$A$8,仕訳日記帳!$N1425&gt;=Sheet2!$B$8),仕訳日記帳!D1425,IF(AND(OR(仕訳日記帳!D1425=Sheet2!$A$10,仕訳日記帳!D1425=Sheet2!$A$11,仕訳日記帳!D1425=Sheet2!$A$12,仕訳日記帳!D1425=Sheet2!$A$13,仕訳日記帳!D1425=Sheet2!$A$14,仕訳日記帳!D1425=Sheet2!$A$15,仕訳日記帳!D1425=Sheet2!$A$16,仕訳日記帳!D1425=Sheet2!$A$17),Sheet2!$B$9&lt;=仕訳日記帳!$N1425&lt;Sheet2!$C$10),仕訳日記帳!D1425,""))))</f>
        <v/>
      </c>
      <c r="B1425" s="263" t="str">
        <f>IF(AND($A1425=Sheet2!$A$2,仕訳日記帳!$N1425&gt;=Sheet2!$B$2),仕訳日記帳!A1425,IF(AND(OR($A1425=Sheet2!$A$3,$A1425=Sheet2!$A$4,$A1425=Sheet2!$A$5,$A1425=Sheet2!$A$6,$A1425=Sheet2!$A$7,$A1425=Sheet2!$A$9),仕訳日記帳!$N1425&gt;=Sheet2!$B$3),仕訳日記帳!A1425,IF(AND($A1425=Sheet2!$A$8,仕訳日記帳!$N1425&gt;=Sheet2!$B$8),仕訳日記帳!A1425,IF(AND(OR($A1425=Sheet2!$A$10,$A1425=Sheet2!$A$11,$A1425=Sheet2!$A$12,$A1425=Sheet2!$A$13,$A1425=Sheet2!$A$14,$A1425=Sheet2!$A$15,$A1425=Sheet2!$A$16,$A1425=Sheet2!$A$17),Sheet2!$B$9&lt;=仕訳日記帳!$N1425&lt;Sheet2!$C$10),仕訳日記帳!A1425,""))))</f>
        <v/>
      </c>
      <c r="C1425" t="str">
        <f>IF(AND($A1425=Sheet2!$A$2,仕訳日記帳!$N1425&gt;=Sheet2!$B$2),仕訳日記帳!B1425,IF(AND(OR($A1425=Sheet2!$A$3,$A1425=Sheet2!$A$4,$A1425=Sheet2!$A$5,$A1425=Sheet2!$A$6,$A1425=Sheet2!$A$7,$A1425=Sheet2!$A$9),仕訳日記帳!$N1425&gt;=Sheet2!$B$3),仕訳日記帳!B1425,IF(AND($A1425=Sheet2!$A$8,仕訳日記帳!$N1425&gt;=Sheet2!$B$8),仕訳日記帳!B1425,IF(AND(OR($A1425=Sheet2!$A$10,$A1425=Sheet2!$A$11,$A1425=Sheet2!$A$12,$A1425=Sheet2!$A$13,$A1425=Sheet2!$A$14,$A1425=Sheet2!$A$15,$A1425=Sheet2!$A$16,$A1425=Sheet2!$A$17),Sheet2!$B$9&lt;=仕訳日記帳!$N1425&lt;Sheet2!$C$10),仕訳日記帳!B1425,""))))</f>
        <v/>
      </c>
      <c r="D1425" s="265" t="str">
        <f>IF(AND($A1425=Sheet2!$A$2,仕訳日記帳!$N1425&gt;=Sheet2!$B$2),仕訳日記帳!N1425,IF(AND(OR($A1425=Sheet2!$A$3,$A1425=Sheet2!$A$4,$A1425=Sheet2!$A$5,$A1425=Sheet2!$A$6,$A1425=Sheet2!$A$7,$A1425=Sheet2!$A$9),仕訳日記帳!$N1425&gt;=Sheet2!$B$3),仕訳日記帳!N1425,IF(AND($A1425=Sheet2!$A$8,仕訳日記帳!$N1425&gt;=Sheet2!$B$8),仕訳日記帳!N1425,IF(AND(OR($A1425=Sheet2!$A$10,$A1425=Sheet2!$A$11,$A1425=Sheet2!$A$12,$A1425=Sheet2!$A$13,$A1425=Sheet2!$A$14,$A1425=Sheet2!$A$15,$A1425=Sheet2!$A$16,$A1425=Sheet2!$A$17),Sheet2!$B$9&lt;=仕訳日記帳!$N1425&lt;Sheet2!$C$10),仕訳日記帳!N1425,""))))</f>
        <v/>
      </c>
      <c r="E1425" s="263" t="str">
        <f>IF(AND($A1425=Sheet2!$A$2,仕訳日記帳!$N1425&gt;=Sheet2!$B$2),仕訳日記帳!G1425,IF(AND(OR($A1425=Sheet2!$A$3,$A1425=Sheet2!$A$4,$A1425=Sheet2!$A$5,$A1425=Sheet2!$A$6,$A1425=Sheet2!$A$7,$A1425=Sheet2!$A$9),仕訳日記帳!$N1425&gt;=Sheet2!$B$3),仕訳日記帳!G1425,IF(AND($A1425=Sheet2!$A$8,仕訳日記帳!$N1425&gt;=Sheet2!$B$8),仕訳日記帳!G1425,IF(AND(OR($A1425=Sheet2!$A$10,$A1425=Sheet2!$A$11,$A1425=Sheet2!$A$12,$A1425=Sheet2!$A$13,$A1425=Sheet2!$A$14,$A1425=Sheet2!$A$15,$A1425=Sheet2!$A$16,$A1425=Sheet2!$A$17),Sheet2!$B$9&lt;=仕訳日記帳!$N1425&lt;Sheet2!$C$10),仕訳日記帳!G1425,""))))</f>
        <v/>
      </c>
      <c r="G1425" t="str">
        <f>IF(OR(A1425=Sheet2!$A$2,A1425=Sheet2!$A$3,A1425=Sheet2!$A$4,A1425=Sheet2!$A$5,A1425=Sheet2!$A$6,A1425=Sheet2!$A$7,A1425=Sheet2!$A$8,A1425=Sheet2!$A$9,A1425=Sheet2!$A$10,A1425=Sheet2!$A$11,A1425=Sheet2!$A$12,$A$2=Sheet2!$A$13,A1425=Sheet2!$A$14,$A$2=Sheet2!$A$15,$A$2=Sheet2!$A$16,A1425=Sheet2!$A$17),"該当","")</f>
        <v/>
      </c>
      <c r="H1425" t="str">
        <f>IF(OR(A1425="",G1425=""),"",COUNTIF($G$2:G1425,"該当"))</f>
        <v/>
      </c>
    </row>
    <row r="1426" spans="1:8">
      <c r="A1426" t="str">
        <f>IF(AND(仕訳日記帳!D1426=Sheet2!$A$2,仕訳日記帳!$N1426&gt;=Sheet2!$B$2),仕訳日記帳!D1426,IF(AND(OR(仕訳日記帳!D1426=Sheet2!$A$3,仕訳日記帳!D1426=Sheet2!$A$4,仕訳日記帳!D1426=Sheet2!$A$5,仕訳日記帳!D1426=Sheet2!$A$6,仕訳日記帳!D1426=Sheet2!$A$7,仕訳日記帳!D1426=Sheet2!$A$9),仕訳日記帳!$N1426&gt;=Sheet2!$B$3),仕訳日記帳!D1426,IF(AND(仕訳日記帳!D1426=Sheet2!$A$8,仕訳日記帳!$N1426&gt;=Sheet2!$B$8),仕訳日記帳!D1426,IF(AND(OR(仕訳日記帳!D1426=Sheet2!$A$10,仕訳日記帳!D1426=Sheet2!$A$11,仕訳日記帳!D1426=Sheet2!$A$12,仕訳日記帳!D1426=Sheet2!$A$13,仕訳日記帳!D1426=Sheet2!$A$14,仕訳日記帳!D1426=Sheet2!$A$15,仕訳日記帳!D1426=Sheet2!$A$16,仕訳日記帳!D1426=Sheet2!$A$17),Sheet2!$B$9&lt;=仕訳日記帳!$N1426&lt;Sheet2!$C$10),仕訳日記帳!D1426,""))))</f>
        <v/>
      </c>
      <c r="B1426" s="263" t="str">
        <f>IF(AND($A1426=Sheet2!$A$2,仕訳日記帳!$N1426&gt;=Sheet2!$B$2),仕訳日記帳!A1426,IF(AND(OR($A1426=Sheet2!$A$3,$A1426=Sheet2!$A$4,$A1426=Sheet2!$A$5,$A1426=Sheet2!$A$6,$A1426=Sheet2!$A$7,$A1426=Sheet2!$A$9),仕訳日記帳!$N1426&gt;=Sheet2!$B$3),仕訳日記帳!A1426,IF(AND($A1426=Sheet2!$A$8,仕訳日記帳!$N1426&gt;=Sheet2!$B$8),仕訳日記帳!A1426,IF(AND(OR($A1426=Sheet2!$A$10,$A1426=Sheet2!$A$11,$A1426=Sheet2!$A$12,$A1426=Sheet2!$A$13,$A1426=Sheet2!$A$14,$A1426=Sheet2!$A$15,$A1426=Sheet2!$A$16,$A1426=Sheet2!$A$17),Sheet2!$B$9&lt;=仕訳日記帳!$N1426&lt;Sheet2!$C$10),仕訳日記帳!A1426,""))))</f>
        <v/>
      </c>
      <c r="C1426" t="str">
        <f>IF(AND($A1426=Sheet2!$A$2,仕訳日記帳!$N1426&gt;=Sheet2!$B$2),仕訳日記帳!B1426,IF(AND(OR($A1426=Sheet2!$A$3,$A1426=Sheet2!$A$4,$A1426=Sheet2!$A$5,$A1426=Sheet2!$A$6,$A1426=Sheet2!$A$7,$A1426=Sheet2!$A$9),仕訳日記帳!$N1426&gt;=Sheet2!$B$3),仕訳日記帳!B1426,IF(AND($A1426=Sheet2!$A$8,仕訳日記帳!$N1426&gt;=Sheet2!$B$8),仕訳日記帳!B1426,IF(AND(OR($A1426=Sheet2!$A$10,$A1426=Sheet2!$A$11,$A1426=Sheet2!$A$12,$A1426=Sheet2!$A$13,$A1426=Sheet2!$A$14,$A1426=Sheet2!$A$15,$A1426=Sheet2!$A$16,$A1426=Sheet2!$A$17),Sheet2!$B$9&lt;=仕訳日記帳!$N1426&lt;Sheet2!$C$10),仕訳日記帳!B1426,""))))</f>
        <v/>
      </c>
      <c r="D1426" s="265" t="str">
        <f>IF(AND($A1426=Sheet2!$A$2,仕訳日記帳!$N1426&gt;=Sheet2!$B$2),仕訳日記帳!N1426,IF(AND(OR($A1426=Sheet2!$A$3,$A1426=Sheet2!$A$4,$A1426=Sheet2!$A$5,$A1426=Sheet2!$A$6,$A1426=Sheet2!$A$7,$A1426=Sheet2!$A$9),仕訳日記帳!$N1426&gt;=Sheet2!$B$3),仕訳日記帳!N1426,IF(AND($A1426=Sheet2!$A$8,仕訳日記帳!$N1426&gt;=Sheet2!$B$8),仕訳日記帳!N1426,IF(AND(OR($A1426=Sheet2!$A$10,$A1426=Sheet2!$A$11,$A1426=Sheet2!$A$12,$A1426=Sheet2!$A$13,$A1426=Sheet2!$A$14,$A1426=Sheet2!$A$15,$A1426=Sheet2!$A$16,$A1426=Sheet2!$A$17),Sheet2!$B$9&lt;=仕訳日記帳!$N1426&lt;Sheet2!$C$10),仕訳日記帳!N1426,""))))</f>
        <v/>
      </c>
      <c r="E1426" s="263" t="str">
        <f>IF(AND($A1426=Sheet2!$A$2,仕訳日記帳!$N1426&gt;=Sheet2!$B$2),仕訳日記帳!G1426,IF(AND(OR($A1426=Sheet2!$A$3,$A1426=Sheet2!$A$4,$A1426=Sheet2!$A$5,$A1426=Sheet2!$A$6,$A1426=Sheet2!$A$7,$A1426=Sheet2!$A$9),仕訳日記帳!$N1426&gt;=Sheet2!$B$3),仕訳日記帳!G1426,IF(AND($A1426=Sheet2!$A$8,仕訳日記帳!$N1426&gt;=Sheet2!$B$8),仕訳日記帳!G1426,IF(AND(OR($A1426=Sheet2!$A$10,$A1426=Sheet2!$A$11,$A1426=Sheet2!$A$12,$A1426=Sheet2!$A$13,$A1426=Sheet2!$A$14,$A1426=Sheet2!$A$15,$A1426=Sheet2!$A$16,$A1426=Sheet2!$A$17),Sheet2!$B$9&lt;=仕訳日記帳!$N1426&lt;Sheet2!$C$10),仕訳日記帳!G1426,""))))</f>
        <v/>
      </c>
      <c r="G1426" t="str">
        <f>IF(OR(A1426=Sheet2!$A$2,A1426=Sheet2!$A$3,A1426=Sheet2!$A$4,A1426=Sheet2!$A$5,A1426=Sheet2!$A$6,A1426=Sheet2!$A$7,A1426=Sheet2!$A$8,A1426=Sheet2!$A$9,A1426=Sheet2!$A$10,A1426=Sheet2!$A$11,A1426=Sheet2!$A$12,$A$2=Sheet2!$A$13,A1426=Sheet2!$A$14,$A$2=Sheet2!$A$15,$A$2=Sheet2!$A$16,A1426=Sheet2!$A$17),"該当","")</f>
        <v/>
      </c>
      <c r="H1426" t="str">
        <f>IF(OR(A1426="",G1426=""),"",COUNTIF($G$2:G1426,"該当"))</f>
        <v/>
      </c>
    </row>
    <row r="1427" spans="1:8">
      <c r="A1427" t="str">
        <f>IF(AND(仕訳日記帳!D1427=Sheet2!$A$2,仕訳日記帳!$N1427&gt;=Sheet2!$B$2),仕訳日記帳!D1427,IF(AND(OR(仕訳日記帳!D1427=Sheet2!$A$3,仕訳日記帳!D1427=Sheet2!$A$4,仕訳日記帳!D1427=Sheet2!$A$5,仕訳日記帳!D1427=Sheet2!$A$6,仕訳日記帳!D1427=Sheet2!$A$7,仕訳日記帳!D1427=Sheet2!$A$9),仕訳日記帳!$N1427&gt;=Sheet2!$B$3),仕訳日記帳!D1427,IF(AND(仕訳日記帳!D1427=Sheet2!$A$8,仕訳日記帳!$N1427&gt;=Sheet2!$B$8),仕訳日記帳!D1427,IF(AND(OR(仕訳日記帳!D1427=Sheet2!$A$10,仕訳日記帳!D1427=Sheet2!$A$11,仕訳日記帳!D1427=Sheet2!$A$12,仕訳日記帳!D1427=Sheet2!$A$13,仕訳日記帳!D1427=Sheet2!$A$14,仕訳日記帳!D1427=Sheet2!$A$15,仕訳日記帳!D1427=Sheet2!$A$16,仕訳日記帳!D1427=Sheet2!$A$17),Sheet2!$B$9&lt;=仕訳日記帳!$N1427&lt;Sheet2!$C$10),仕訳日記帳!D1427,""))))</f>
        <v/>
      </c>
      <c r="B1427" s="263" t="str">
        <f>IF(AND($A1427=Sheet2!$A$2,仕訳日記帳!$N1427&gt;=Sheet2!$B$2),仕訳日記帳!A1427,IF(AND(OR($A1427=Sheet2!$A$3,$A1427=Sheet2!$A$4,$A1427=Sheet2!$A$5,$A1427=Sheet2!$A$6,$A1427=Sheet2!$A$7,$A1427=Sheet2!$A$9),仕訳日記帳!$N1427&gt;=Sheet2!$B$3),仕訳日記帳!A1427,IF(AND($A1427=Sheet2!$A$8,仕訳日記帳!$N1427&gt;=Sheet2!$B$8),仕訳日記帳!A1427,IF(AND(OR($A1427=Sheet2!$A$10,$A1427=Sheet2!$A$11,$A1427=Sheet2!$A$12,$A1427=Sheet2!$A$13,$A1427=Sheet2!$A$14,$A1427=Sheet2!$A$15,$A1427=Sheet2!$A$16,$A1427=Sheet2!$A$17),Sheet2!$B$9&lt;=仕訳日記帳!$N1427&lt;Sheet2!$C$10),仕訳日記帳!A1427,""))))</f>
        <v/>
      </c>
      <c r="C1427" t="str">
        <f>IF(AND($A1427=Sheet2!$A$2,仕訳日記帳!$N1427&gt;=Sheet2!$B$2),仕訳日記帳!B1427,IF(AND(OR($A1427=Sheet2!$A$3,$A1427=Sheet2!$A$4,$A1427=Sheet2!$A$5,$A1427=Sheet2!$A$6,$A1427=Sheet2!$A$7,$A1427=Sheet2!$A$9),仕訳日記帳!$N1427&gt;=Sheet2!$B$3),仕訳日記帳!B1427,IF(AND($A1427=Sheet2!$A$8,仕訳日記帳!$N1427&gt;=Sheet2!$B$8),仕訳日記帳!B1427,IF(AND(OR($A1427=Sheet2!$A$10,$A1427=Sheet2!$A$11,$A1427=Sheet2!$A$12,$A1427=Sheet2!$A$13,$A1427=Sheet2!$A$14,$A1427=Sheet2!$A$15,$A1427=Sheet2!$A$16,$A1427=Sheet2!$A$17),Sheet2!$B$9&lt;=仕訳日記帳!$N1427&lt;Sheet2!$C$10),仕訳日記帳!B1427,""))))</f>
        <v/>
      </c>
      <c r="D1427" s="265" t="str">
        <f>IF(AND($A1427=Sheet2!$A$2,仕訳日記帳!$N1427&gt;=Sheet2!$B$2),仕訳日記帳!N1427,IF(AND(OR($A1427=Sheet2!$A$3,$A1427=Sheet2!$A$4,$A1427=Sheet2!$A$5,$A1427=Sheet2!$A$6,$A1427=Sheet2!$A$7,$A1427=Sheet2!$A$9),仕訳日記帳!$N1427&gt;=Sheet2!$B$3),仕訳日記帳!N1427,IF(AND($A1427=Sheet2!$A$8,仕訳日記帳!$N1427&gt;=Sheet2!$B$8),仕訳日記帳!N1427,IF(AND(OR($A1427=Sheet2!$A$10,$A1427=Sheet2!$A$11,$A1427=Sheet2!$A$12,$A1427=Sheet2!$A$13,$A1427=Sheet2!$A$14,$A1427=Sheet2!$A$15,$A1427=Sheet2!$A$16,$A1427=Sheet2!$A$17),Sheet2!$B$9&lt;=仕訳日記帳!$N1427&lt;Sheet2!$C$10),仕訳日記帳!N1427,""))))</f>
        <v/>
      </c>
      <c r="E1427" s="263" t="str">
        <f>IF(AND($A1427=Sheet2!$A$2,仕訳日記帳!$N1427&gt;=Sheet2!$B$2),仕訳日記帳!G1427,IF(AND(OR($A1427=Sheet2!$A$3,$A1427=Sheet2!$A$4,$A1427=Sheet2!$A$5,$A1427=Sheet2!$A$6,$A1427=Sheet2!$A$7,$A1427=Sheet2!$A$9),仕訳日記帳!$N1427&gt;=Sheet2!$B$3),仕訳日記帳!G1427,IF(AND($A1427=Sheet2!$A$8,仕訳日記帳!$N1427&gt;=Sheet2!$B$8),仕訳日記帳!G1427,IF(AND(OR($A1427=Sheet2!$A$10,$A1427=Sheet2!$A$11,$A1427=Sheet2!$A$12,$A1427=Sheet2!$A$13,$A1427=Sheet2!$A$14,$A1427=Sheet2!$A$15,$A1427=Sheet2!$A$16,$A1427=Sheet2!$A$17),Sheet2!$B$9&lt;=仕訳日記帳!$N1427&lt;Sheet2!$C$10),仕訳日記帳!G1427,""))))</f>
        <v/>
      </c>
      <c r="G1427" t="str">
        <f>IF(OR(A1427=Sheet2!$A$2,A1427=Sheet2!$A$3,A1427=Sheet2!$A$4,A1427=Sheet2!$A$5,A1427=Sheet2!$A$6,A1427=Sheet2!$A$7,A1427=Sheet2!$A$8,A1427=Sheet2!$A$9,A1427=Sheet2!$A$10,A1427=Sheet2!$A$11,A1427=Sheet2!$A$12,$A$2=Sheet2!$A$13,A1427=Sheet2!$A$14,$A$2=Sheet2!$A$15,$A$2=Sheet2!$A$16,A1427=Sheet2!$A$17),"該当","")</f>
        <v/>
      </c>
      <c r="H1427" t="str">
        <f>IF(OR(A1427="",G1427=""),"",COUNTIF($G$2:G1427,"該当"))</f>
        <v/>
      </c>
    </row>
    <row r="1428" spans="1:8">
      <c r="A1428" t="str">
        <f>IF(AND(仕訳日記帳!D1428=Sheet2!$A$2,仕訳日記帳!$N1428&gt;=Sheet2!$B$2),仕訳日記帳!D1428,IF(AND(OR(仕訳日記帳!D1428=Sheet2!$A$3,仕訳日記帳!D1428=Sheet2!$A$4,仕訳日記帳!D1428=Sheet2!$A$5,仕訳日記帳!D1428=Sheet2!$A$6,仕訳日記帳!D1428=Sheet2!$A$7,仕訳日記帳!D1428=Sheet2!$A$9),仕訳日記帳!$N1428&gt;=Sheet2!$B$3),仕訳日記帳!D1428,IF(AND(仕訳日記帳!D1428=Sheet2!$A$8,仕訳日記帳!$N1428&gt;=Sheet2!$B$8),仕訳日記帳!D1428,IF(AND(OR(仕訳日記帳!D1428=Sheet2!$A$10,仕訳日記帳!D1428=Sheet2!$A$11,仕訳日記帳!D1428=Sheet2!$A$12,仕訳日記帳!D1428=Sheet2!$A$13,仕訳日記帳!D1428=Sheet2!$A$14,仕訳日記帳!D1428=Sheet2!$A$15,仕訳日記帳!D1428=Sheet2!$A$16,仕訳日記帳!D1428=Sheet2!$A$17),Sheet2!$B$9&lt;=仕訳日記帳!$N1428&lt;Sheet2!$C$10),仕訳日記帳!D1428,""))))</f>
        <v/>
      </c>
      <c r="B1428" s="263" t="str">
        <f>IF(AND($A1428=Sheet2!$A$2,仕訳日記帳!$N1428&gt;=Sheet2!$B$2),仕訳日記帳!A1428,IF(AND(OR($A1428=Sheet2!$A$3,$A1428=Sheet2!$A$4,$A1428=Sheet2!$A$5,$A1428=Sheet2!$A$6,$A1428=Sheet2!$A$7,$A1428=Sheet2!$A$9),仕訳日記帳!$N1428&gt;=Sheet2!$B$3),仕訳日記帳!A1428,IF(AND($A1428=Sheet2!$A$8,仕訳日記帳!$N1428&gt;=Sheet2!$B$8),仕訳日記帳!A1428,IF(AND(OR($A1428=Sheet2!$A$10,$A1428=Sheet2!$A$11,$A1428=Sheet2!$A$12,$A1428=Sheet2!$A$13,$A1428=Sheet2!$A$14,$A1428=Sheet2!$A$15,$A1428=Sheet2!$A$16,$A1428=Sheet2!$A$17),Sheet2!$B$9&lt;=仕訳日記帳!$N1428&lt;Sheet2!$C$10),仕訳日記帳!A1428,""))))</f>
        <v/>
      </c>
      <c r="C1428" t="str">
        <f>IF(AND($A1428=Sheet2!$A$2,仕訳日記帳!$N1428&gt;=Sheet2!$B$2),仕訳日記帳!B1428,IF(AND(OR($A1428=Sheet2!$A$3,$A1428=Sheet2!$A$4,$A1428=Sheet2!$A$5,$A1428=Sheet2!$A$6,$A1428=Sheet2!$A$7,$A1428=Sheet2!$A$9),仕訳日記帳!$N1428&gt;=Sheet2!$B$3),仕訳日記帳!B1428,IF(AND($A1428=Sheet2!$A$8,仕訳日記帳!$N1428&gt;=Sheet2!$B$8),仕訳日記帳!B1428,IF(AND(OR($A1428=Sheet2!$A$10,$A1428=Sheet2!$A$11,$A1428=Sheet2!$A$12,$A1428=Sheet2!$A$13,$A1428=Sheet2!$A$14,$A1428=Sheet2!$A$15,$A1428=Sheet2!$A$16,$A1428=Sheet2!$A$17),Sheet2!$B$9&lt;=仕訳日記帳!$N1428&lt;Sheet2!$C$10),仕訳日記帳!B1428,""))))</f>
        <v/>
      </c>
      <c r="D1428" s="265" t="str">
        <f>IF(AND($A1428=Sheet2!$A$2,仕訳日記帳!$N1428&gt;=Sheet2!$B$2),仕訳日記帳!N1428,IF(AND(OR($A1428=Sheet2!$A$3,$A1428=Sheet2!$A$4,$A1428=Sheet2!$A$5,$A1428=Sheet2!$A$6,$A1428=Sheet2!$A$7,$A1428=Sheet2!$A$9),仕訳日記帳!$N1428&gt;=Sheet2!$B$3),仕訳日記帳!N1428,IF(AND($A1428=Sheet2!$A$8,仕訳日記帳!$N1428&gt;=Sheet2!$B$8),仕訳日記帳!N1428,IF(AND(OR($A1428=Sheet2!$A$10,$A1428=Sheet2!$A$11,$A1428=Sheet2!$A$12,$A1428=Sheet2!$A$13,$A1428=Sheet2!$A$14,$A1428=Sheet2!$A$15,$A1428=Sheet2!$A$16,$A1428=Sheet2!$A$17),Sheet2!$B$9&lt;=仕訳日記帳!$N1428&lt;Sheet2!$C$10),仕訳日記帳!N1428,""))))</f>
        <v/>
      </c>
      <c r="E1428" s="263" t="str">
        <f>IF(AND($A1428=Sheet2!$A$2,仕訳日記帳!$N1428&gt;=Sheet2!$B$2),仕訳日記帳!G1428,IF(AND(OR($A1428=Sheet2!$A$3,$A1428=Sheet2!$A$4,$A1428=Sheet2!$A$5,$A1428=Sheet2!$A$6,$A1428=Sheet2!$A$7,$A1428=Sheet2!$A$9),仕訳日記帳!$N1428&gt;=Sheet2!$B$3),仕訳日記帳!G1428,IF(AND($A1428=Sheet2!$A$8,仕訳日記帳!$N1428&gt;=Sheet2!$B$8),仕訳日記帳!G1428,IF(AND(OR($A1428=Sheet2!$A$10,$A1428=Sheet2!$A$11,$A1428=Sheet2!$A$12,$A1428=Sheet2!$A$13,$A1428=Sheet2!$A$14,$A1428=Sheet2!$A$15,$A1428=Sheet2!$A$16,$A1428=Sheet2!$A$17),Sheet2!$B$9&lt;=仕訳日記帳!$N1428&lt;Sheet2!$C$10),仕訳日記帳!G1428,""))))</f>
        <v/>
      </c>
      <c r="G1428" t="str">
        <f>IF(OR(A1428=Sheet2!$A$2,A1428=Sheet2!$A$3,A1428=Sheet2!$A$4,A1428=Sheet2!$A$5,A1428=Sheet2!$A$6,A1428=Sheet2!$A$7,A1428=Sheet2!$A$8,A1428=Sheet2!$A$9,A1428=Sheet2!$A$10,A1428=Sheet2!$A$11,A1428=Sheet2!$A$12,$A$2=Sheet2!$A$13,A1428=Sheet2!$A$14,$A$2=Sheet2!$A$15,$A$2=Sheet2!$A$16,A1428=Sheet2!$A$17),"該当","")</f>
        <v/>
      </c>
      <c r="H1428" t="str">
        <f>IF(OR(A1428="",G1428=""),"",COUNTIF($G$2:G1428,"該当"))</f>
        <v/>
      </c>
    </row>
    <row r="1429" spans="1:8">
      <c r="A1429" t="str">
        <f>IF(AND(仕訳日記帳!D1429=Sheet2!$A$2,仕訳日記帳!$N1429&gt;=Sheet2!$B$2),仕訳日記帳!D1429,IF(AND(OR(仕訳日記帳!D1429=Sheet2!$A$3,仕訳日記帳!D1429=Sheet2!$A$4,仕訳日記帳!D1429=Sheet2!$A$5,仕訳日記帳!D1429=Sheet2!$A$6,仕訳日記帳!D1429=Sheet2!$A$7,仕訳日記帳!D1429=Sheet2!$A$9),仕訳日記帳!$N1429&gt;=Sheet2!$B$3),仕訳日記帳!D1429,IF(AND(仕訳日記帳!D1429=Sheet2!$A$8,仕訳日記帳!$N1429&gt;=Sheet2!$B$8),仕訳日記帳!D1429,IF(AND(OR(仕訳日記帳!D1429=Sheet2!$A$10,仕訳日記帳!D1429=Sheet2!$A$11,仕訳日記帳!D1429=Sheet2!$A$12,仕訳日記帳!D1429=Sheet2!$A$13,仕訳日記帳!D1429=Sheet2!$A$14,仕訳日記帳!D1429=Sheet2!$A$15,仕訳日記帳!D1429=Sheet2!$A$16,仕訳日記帳!D1429=Sheet2!$A$17),Sheet2!$B$9&lt;=仕訳日記帳!$N1429&lt;Sheet2!$C$10),仕訳日記帳!D1429,""))))</f>
        <v/>
      </c>
      <c r="B1429" s="263" t="str">
        <f>IF(AND($A1429=Sheet2!$A$2,仕訳日記帳!$N1429&gt;=Sheet2!$B$2),仕訳日記帳!A1429,IF(AND(OR($A1429=Sheet2!$A$3,$A1429=Sheet2!$A$4,$A1429=Sheet2!$A$5,$A1429=Sheet2!$A$6,$A1429=Sheet2!$A$7,$A1429=Sheet2!$A$9),仕訳日記帳!$N1429&gt;=Sheet2!$B$3),仕訳日記帳!A1429,IF(AND($A1429=Sheet2!$A$8,仕訳日記帳!$N1429&gt;=Sheet2!$B$8),仕訳日記帳!A1429,IF(AND(OR($A1429=Sheet2!$A$10,$A1429=Sheet2!$A$11,$A1429=Sheet2!$A$12,$A1429=Sheet2!$A$13,$A1429=Sheet2!$A$14,$A1429=Sheet2!$A$15,$A1429=Sheet2!$A$16,$A1429=Sheet2!$A$17),Sheet2!$B$9&lt;=仕訳日記帳!$N1429&lt;Sheet2!$C$10),仕訳日記帳!A1429,""))))</f>
        <v/>
      </c>
      <c r="C1429" t="str">
        <f>IF(AND($A1429=Sheet2!$A$2,仕訳日記帳!$N1429&gt;=Sheet2!$B$2),仕訳日記帳!B1429,IF(AND(OR($A1429=Sheet2!$A$3,$A1429=Sheet2!$A$4,$A1429=Sheet2!$A$5,$A1429=Sheet2!$A$6,$A1429=Sheet2!$A$7,$A1429=Sheet2!$A$9),仕訳日記帳!$N1429&gt;=Sheet2!$B$3),仕訳日記帳!B1429,IF(AND($A1429=Sheet2!$A$8,仕訳日記帳!$N1429&gt;=Sheet2!$B$8),仕訳日記帳!B1429,IF(AND(OR($A1429=Sheet2!$A$10,$A1429=Sheet2!$A$11,$A1429=Sheet2!$A$12,$A1429=Sheet2!$A$13,$A1429=Sheet2!$A$14,$A1429=Sheet2!$A$15,$A1429=Sheet2!$A$16,$A1429=Sheet2!$A$17),Sheet2!$B$9&lt;=仕訳日記帳!$N1429&lt;Sheet2!$C$10),仕訳日記帳!B1429,""))))</f>
        <v/>
      </c>
      <c r="D1429" s="265" t="str">
        <f>IF(AND($A1429=Sheet2!$A$2,仕訳日記帳!$N1429&gt;=Sheet2!$B$2),仕訳日記帳!N1429,IF(AND(OR($A1429=Sheet2!$A$3,$A1429=Sheet2!$A$4,$A1429=Sheet2!$A$5,$A1429=Sheet2!$A$6,$A1429=Sheet2!$A$7,$A1429=Sheet2!$A$9),仕訳日記帳!$N1429&gt;=Sheet2!$B$3),仕訳日記帳!N1429,IF(AND($A1429=Sheet2!$A$8,仕訳日記帳!$N1429&gt;=Sheet2!$B$8),仕訳日記帳!N1429,IF(AND(OR($A1429=Sheet2!$A$10,$A1429=Sheet2!$A$11,$A1429=Sheet2!$A$12,$A1429=Sheet2!$A$13,$A1429=Sheet2!$A$14,$A1429=Sheet2!$A$15,$A1429=Sheet2!$A$16,$A1429=Sheet2!$A$17),Sheet2!$B$9&lt;=仕訳日記帳!$N1429&lt;Sheet2!$C$10),仕訳日記帳!N1429,""))))</f>
        <v/>
      </c>
      <c r="E1429" s="263" t="str">
        <f>IF(AND($A1429=Sheet2!$A$2,仕訳日記帳!$N1429&gt;=Sheet2!$B$2),仕訳日記帳!G1429,IF(AND(OR($A1429=Sheet2!$A$3,$A1429=Sheet2!$A$4,$A1429=Sheet2!$A$5,$A1429=Sheet2!$A$6,$A1429=Sheet2!$A$7,$A1429=Sheet2!$A$9),仕訳日記帳!$N1429&gt;=Sheet2!$B$3),仕訳日記帳!G1429,IF(AND($A1429=Sheet2!$A$8,仕訳日記帳!$N1429&gt;=Sheet2!$B$8),仕訳日記帳!G1429,IF(AND(OR($A1429=Sheet2!$A$10,$A1429=Sheet2!$A$11,$A1429=Sheet2!$A$12,$A1429=Sheet2!$A$13,$A1429=Sheet2!$A$14,$A1429=Sheet2!$A$15,$A1429=Sheet2!$A$16,$A1429=Sheet2!$A$17),Sheet2!$B$9&lt;=仕訳日記帳!$N1429&lt;Sheet2!$C$10),仕訳日記帳!G1429,""))))</f>
        <v/>
      </c>
      <c r="G1429" t="str">
        <f>IF(OR(A1429=Sheet2!$A$2,A1429=Sheet2!$A$3,A1429=Sheet2!$A$4,A1429=Sheet2!$A$5,A1429=Sheet2!$A$6,A1429=Sheet2!$A$7,A1429=Sheet2!$A$8,A1429=Sheet2!$A$9,A1429=Sheet2!$A$10,A1429=Sheet2!$A$11,A1429=Sheet2!$A$12,$A$2=Sheet2!$A$13,A1429=Sheet2!$A$14,$A$2=Sheet2!$A$15,$A$2=Sheet2!$A$16,A1429=Sheet2!$A$17),"該当","")</f>
        <v/>
      </c>
      <c r="H1429" t="str">
        <f>IF(OR(A1429="",G1429=""),"",COUNTIF($G$2:G1429,"該当"))</f>
        <v/>
      </c>
    </row>
    <row r="1430" spans="1:8">
      <c r="A1430" t="str">
        <f>IF(AND(仕訳日記帳!D1430=Sheet2!$A$2,仕訳日記帳!$N1430&gt;=Sheet2!$B$2),仕訳日記帳!D1430,IF(AND(OR(仕訳日記帳!D1430=Sheet2!$A$3,仕訳日記帳!D1430=Sheet2!$A$4,仕訳日記帳!D1430=Sheet2!$A$5,仕訳日記帳!D1430=Sheet2!$A$6,仕訳日記帳!D1430=Sheet2!$A$7,仕訳日記帳!D1430=Sheet2!$A$9),仕訳日記帳!$N1430&gt;=Sheet2!$B$3),仕訳日記帳!D1430,IF(AND(仕訳日記帳!D1430=Sheet2!$A$8,仕訳日記帳!$N1430&gt;=Sheet2!$B$8),仕訳日記帳!D1430,IF(AND(OR(仕訳日記帳!D1430=Sheet2!$A$10,仕訳日記帳!D1430=Sheet2!$A$11,仕訳日記帳!D1430=Sheet2!$A$12,仕訳日記帳!D1430=Sheet2!$A$13,仕訳日記帳!D1430=Sheet2!$A$14,仕訳日記帳!D1430=Sheet2!$A$15,仕訳日記帳!D1430=Sheet2!$A$16,仕訳日記帳!D1430=Sheet2!$A$17),Sheet2!$B$9&lt;=仕訳日記帳!$N1430&lt;Sheet2!$C$10),仕訳日記帳!D1430,""))))</f>
        <v/>
      </c>
      <c r="B1430" s="263" t="str">
        <f>IF(AND($A1430=Sheet2!$A$2,仕訳日記帳!$N1430&gt;=Sheet2!$B$2),仕訳日記帳!A1430,IF(AND(OR($A1430=Sheet2!$A$3,$A1430=Sheet2!$A$4,$A1430=Sheet2!$A$5,$A1430=Sheet2!$A$6,$A1430=Sheet2!$A$7,$A1430=Sheet2!$A$9),仕訳日記帳!$N1430&gt;=Sheet2!$B$3),仕訳日記帳!A1430,IF(AND($A1430=Sheet2!$A$8,仕訳日記帳!$N1430&gt;=Sheet2!$B$8),仕訳日記帳!A1430,IF(AND(OR($A1430=Sheet2!$A$10,$A1430=Sheet2!$A$11,$A1430=Sheet2!$A$12,$A1430=Sheet2!$A$13,$A1430=Sheet2!$A$14,$A1430=Sheet2!$A$15,$A1430=Sheet2!$A$16,$A1430=Sheet2!$A$17),Sheet2!$B$9&lt;=仕訳日記帳!$N1430&lt;Sheet2!$C$10),仕訳日記帳!A1430,""))))</f>
        <v/>
      </c>
      <c r="C1430" t="str">
        <f>IF(AND($A1430=Sheet2!$A$2,仕訳日記帳!$N1430&gt;=Sheet2!$B$2),仕訳日記帳!B1430,IF(AND(OR($A1430=Sheet2!$A$3,$A1430=Sheet2!$A$4,$A1430=Sheet2!$A$5,$A1430=Sheet2!$A$6,$A1430=Sheet2!$A$7,$A1430=Sheet2!$A$9),仕訳日記帳!$N1430&gt;=Sheet2!$B$3),仕訳日記帳!B1430,IF(AND($A1430=Sheet2!$A$8,仕訳日記帳!$N1430&gt;=Sheet2!$B$8),仕訳日記帳!B1430,IF(AND(OR($A1430=Sheet2!$A$10,$A1430=Sheet2!$A$11,$A1430=Sheet2!$A$12,$A1430=Sheet2!$A$13,$A1430=Sheet2!$A$14,$A1430=Sheet2!$A$15,$A1430=Sheet2!$A$16,$A1430=Sheet2!$A$17),Sheet2!$B$9&lt;=仕訳日記帳!$N1430&lt;Sheet2!$C$10),仕訳日記帳!B1430,""))))</f>
        <v/>
      </c>
      <c r="D1430" s="265" t="str">
        <f>IF(AND($A1430=Sheet2!$A$2,仕訳日記帳!$N1430&gt;=Sheet2!$B$2),仕訳日記帳!N1430,IF(AND(OR($A1430=Sheet2!$A$3,$A1430=Sheet2!$A$4,$A1430=Sheet2!$A$5,$A1430=Sheet2!$A$6,$A1430=Sheet2!$A$7,$A1430=Sheet2!$A$9),仕訳日記帳!$N1430&gt;=Sheet2!$B$3),仕訳日記帳!N1430,IF(AND($A1430=Sheet2!$A$8,仕訳日記帳!$N1430&gt;=Sheet2!$B$8),仕訳日記帳!N1430,IF(AND(OR($A1430=Sheet2!$A$10,$A1430=Sheet2!$A$11,$A1430=Sheet2!$A$12,$A1430=Sheet2!$A$13,$A1430=Sheet2!$A$14,$A1430=Sheet2!$A$15,$A1430=Sheet2!$A$16,$A1430=Sheet2!$A$17),Sheet2!$B$9&lt;=仕訳日記帳!$N1430&lt;Sheet2!$C$10),仕訳日記帳!N1430,""))))</f>
        <v/>
      </c>
      <c r="E1430" s="263" t="str">
        <f>IF(AND($A1430=Sheet2!$A$2,仕訳日記帳!$N1430&gt;=Sheet2!$B$2),仕訳日記帳!G1430,IF(AND(OR($A1430=Sheet2!$A$3,$A1430=Sheet2!$A$4,$A1430=Sheet2!$A$5,$A1430=Sheet2!$A$6,$A1430=Sheet2!$A$7,$A1430=Sheet2!$A$9),仕訳日記帳!$N1430&gt;=Sheet2!$B$3),仕訳日記帳!G1430,IF(AND($A1430=Sheet2!$A$8,仕訳日記帳!$N1430&gt;=Sheet2!$B$8),仕訳日記帳!G1430,IF(AND(OR($A1430=Sheet2!$A$10,$A1430=Sheet2!$A$11,$A1430=Sheet2!$A$12,$A1430=Sheet2!$A$13,$A1430=Sheet2!$A$14,$A1430=Sheet2!$A$15,$A1430=Sheet2!$A$16,$A1430=Sheet2!$A$17),Sheet2!$B$9&lt;=仕訳日記帳!$N1430&lt;Sheet2!$C$10),仕訳日記帳!G1430,""))))</f>
        <v/>
      </c>
      <c r="G1430" t="str">
        <f>IF(OR(A1430=Sheet2!$A$2,A1430=Sheet2!$A$3,A1430=Sheet2!$A$4,A1430=Sheet2!$A$5,A1430=Sheet2!$A$6,A1430=Sheet2!$A$7,A1430=Sheet2!$A$8,A1430=Sheet2!$A$9,A1430=Sheet2!$A$10,A1430=Sheet2!$A$11,A1430=Sheet2!$A$12,$A$2=Sheet2!$A$13,A1430=Sheet2!$A$14,$A$2=Sheet2!$A$15,$A$2=Sheet2!$A$16,A1430=Sheet2!$A$17),"該当","")</f>
        <v/>
      </c>
      <c r="H1430" t="str">
        <f>IF(OR(A1430="",G1430=""),"",COUNTIF($G$2:G1430,"該当"))</f>
        <v/>
      </c>
    </row>
    <row r="1431" spans="1:8">
      <c r="A1431" t="str">
        <f>IF(AND(仕訳日記帳!D1431=Sheet2!$A$2,仕訳日記帳!$N1431&gt;=Sheet2!$B$2),仕訳日記帳!D1431,IF(AND(OR(仕訳日記帳!D1431=Sheet2!$A$3,仕訳日記帳!D1431=Sheet2!$A$4,仕訳日記帳!D1431=Sheet2!$A$5,仕訳日記帳!D1431=Sheet2!$A$6,仕訳日記帳!D1431=Sheet2!$A$7,仕訳日記帳!D1431=Sheet2!$A$9),仕訳日記帳!$N1431&gt;=Sheet2!$B$3),仕訳日記帳!D1431,IF(AND(仕訳日記帳!D1431=Sheet2!$A$8,仕訳日記帳!$N1431&gt;=Sheet2!$B$8),仕訳日記帳!D1431,IF(AND(OR(仕訳日記帳!D1431=Sheet2!$A$10,仕訳日記帳!D1431=Sheet2!$A$11,仕訳日記帳!D1431=Sheet2!$A$12,仕訳日記帳!D1431=Sheet2!$A$13,仕訳日記帳!D1431=Sheet2!$A$14,仕訳日記帳!D1431=Sheet2!$A$15,仕訳日記帳!D1431=Sheet2!$A$16,仕訳日記帳!D1431=Sheet2!$A$17),Sheet2!$B$9&lt;=仕訳日記帳!$N1431&lt;Sheet2!$C$10),仕訳日記帳!D1431,""))))</f>
        <v/>
      </c>
      <c r="B1431" s="263" t="str">
        <f>IF(AND($A1431=Sheet2!$A$2,仕訳日記帳!$N1431&gt;=Sheet2!$B$2),仕訳日記帳!A1431,IF(AND(OR($A1431=Sheet2!$A$3,$A1431=Sheet2!$A$4,$A1431=Sheet2!$A$5,$A1431=Sheet2!$A$6,$A1431=Sheet2!$A$7,$A1431=Sheet2!$A$9),仕訳日記帳!$N1431&gt;=Sheet2!$B$3),仕訳日記帳!A1431,IF(AND($A1431=Sheet2!$A$8,仕訳日記帳!$N1431&gt;=Sheet2!$B$8),仕訳日記帳!A1431,IF(AND(OR($A1431=Sheet2!$A$10,$A1431=Sheet2!$A$11,$A1431=Sheet2!$A$12,$A1431=Sheet2!$A$13,$A1431=Sheet2!$A$14,$A1431=Sheet2!$A$15,$A1431=Sheet2!$A$16,$A1431=Sheet2!$A$17),Sheet2!$B$9&lt;=仕訳日記帳!$N1431&lt;Sheet2!$C$10),仕訳日記帳!A1431,""))))</f>
        <v/>
      </c>
      <c r="C1431" t="str">
        <f>IF(AND($A1431=Sheet2!$A$2,仕訳日記帳!$N1431&gt;=Sheet2!$B$2),仕訳日記帳!B1431,IF(AND(OR($A1431=Sheet2!$A$3,$A1431=Sheet2!$A$4,$A1431=Sheet2!$A$5,$A1431=Sheet2!$A$6,$A1431=Sheet2!$A$7,$A1431=Sheet2!$A$9),仕訳日記帳!$N1431&gt;=Sheet2!$B$3),仕訳日記帳!B1431,IF(AND($A1431=Sheet2!$A$8,仕訳日記帳!$N1431&gt;=Sheet2!$B$8),仕訳日記帳!B1431,IF(AND(OR($A1431=Sheet2!$A$10,$A1431=Sheet2!$A$11,$A1431=Sheet2!$A$12,$A1431=Sheet2!$A$13,$A1431=Sheet2!$A$14,$A1431=Sheet2!$A$15,$A1431=Sheet2!$A$16,$A1431=Sheet2!$A$17),Sheet2!$B$9&lt;=仕訳日記帳!$N1431&lt;Sheet2!$C$10),仕訳日記帳!B1431,""))))</f>
        <v/>
      </c>
      <c r="D1431" s="265" t="str">
        <f>IF(AND($A1431=Sheet2!$A$2,仕訳日記帳!$N1431&gt;=Sheet2!$B$2),仕訳日記帳!N1431,IF(AND(OR($A1431=Sheet2!$A$3,$A1431=Sheet2!$A$4,$A1431=Sheet2!$A$5,$A1431=Sheet2!$A$6,$A1431=Sheet2!$A$7,$A1431=Sheet2!$A$9),仕訳日記帳!$N1431&gt;=Sheet2!$B$3),仕訳日記帳!N1431,IF(AND($A1431=Sheet2!$A$8,仕訳日記帳!$N1431&gt;=Sheet2!$B$8),仕訳日記帳!N1431,IF(AND(OR($A1431=Sheet2!$A$10,$A1431=Sheet2!$A$11,$A1431=Sheet2!$A$12,$A1431=Sheet2!$A$13,$A1431=Sheet2!$A$14,$A1431=Sheet2!$A$15,$A1431=Sheet2!$A$16,$A1431=Sheet2!$A$17),Sheet2!$B$9&lt;=仕訳日記帳!$N1431&lt;Sheet2!$C$10),仕訳日記帳!N1431,""))))</f>
        <v/>
      </c>
      <c r="E1431" s="263" t="str">
        <f>IF(AND($A1431=Sheet2!$A$2,仕訳日記帳!$N1431&gt;=Sheet2!$B$2),仕訳日記帳!G1431,IF(AND(OR($A1431=Sheet2!$A$3,$A1431=Sheet2!$A$4,$A1431=Sheet2!$A$5,$A1431=Sheet2!$A$6,$A1431=Sheet2!$A$7,$A1431=Sheet2!$A$9),仕訳日記帳!$N1431&gt;=Sheet2!$B$3),仕訳日記帳!G1431,IF(AND($A1431=Sheet2!$A$8,仕訳日記帳!$N1431&gt;=Sheet2!$B$8),仕訳日記帳!G1431,IF(AND(OR($A1431=Sheet2!$A$10,$A1431=Sheet2!$A$11,$A1431=Sheet2!$A$12,$A1431=Sheet2!$A$13,$A1431=Sheet2!$A$14,$A1431=Sheet2!$A$15,$A1431=Sheet2!$A$16,$A1431=Sheet2!$A$17),Sheet2!$B$9&lt;=仕訳日記帳!$N1431&lt;Sheet2!$C$10),仕訳日記帳!G1431,""))))</f>
        <v/>
      </c>
      <c r="G1431" t="str">
        <f>IF(OR(A1431=Sheet2!$A$2,A1431=Sheet2!$A$3,A1431=Sheet2!$A$4,A1431=Sheet2!$A$5,A1431=Sheet2!$A$6,A1431=Sheet2!$A$7,A1431=Sheet2!$A$8,A1431=Sheet2!$A$9,A1431=Sheet2!$A$10,A1431=Sheet2!$A$11,A1431=Sheet2!$A$12,$A$2=Sheet2!$A$13,A1431=Sheet2!$A$14,$A$2=Sheet2!$A$15,$A$2=Sheet2!$A$16,A1431=Sheet2!$A$17),"該当","")</f>
        <v/>
      </c>
      <c r="H1431" t="str">
        <f>IF(OR(A1431="",G1431=""),"",COUNTIF($G$2:G1431,"該当"))</f>
        <v/>
      </c>
    </row>
    <row r="1432" spans="1:8">
      <c r="A1432" t="str">
        <f>IF(AND(仕訳日記帳!D1432=Sheet2!$A$2,仕訳日記帳!$N1432&gt;=Sheet2!$B$2),仕訳日記帳!D1432,IF(AND(OR(仕訳日記帳!D1432=Sheet2!$A$3,仕訳日記帳!D1432=Sheet2!$A$4,仕訳日記帳!D1432=Sheet2!$A$5,仕訳日記帳!D1432=Sheet2!$A$6,仕訳日記帳!D1432=Sheet2!$A$7,仕訳日記帳!D1432=Sheet2!$A$9),仕訳日記帳!$N1432&gt;=Sheet2!$B$3),仕訳日記帳!D1432,IF(AND(仕訳日記帳!D1432=Sheet2!$A$8,仕訳日記帳!$N1432&gt;=Sheet2!$B$8),仕訳日記帳!D1432,IF(AND(OR(仕訳日記帳!D1432=Sheet2!$A$10,仕訳日記帳!D1432=Sheet2!$A$11,仕訳日記帳!D1432=Sheet2!$A$12,仕訳日記帳!D1432=Sheet2!$A$13,仕訳日記帳!D1432=Sheet2!$A$14,仕訳日記帳!D1432=Sheet2!$A$15,仕訳日記帳!D1432=Sheet2!$A$16,仕訳日記帳!D1432=Sheet2!$A$17),Sheet2!$B$9&lt;=仕訳日記帳!$N1432&lt;Sheet2!$C$10),仕訳日記帳!D1432,""))))</f>
        <v/>
      </c>
      <c r="B1432" s="263" t="str">
        <f>IF(AND($A1432=Sheet2!$A$2,仕訳日記帳!$N1432&gt;=Sheet2!$B$2),仕訳日記帳!A1432,IF(AND(OR($A1432=Sheet2!$A$3,$A1432=Sheet2!$A$4,$A1432=Sheet2!$A$5,$A1432=Sheet2!$A$6,$A1432=Sheet2!$A$7,$A1432=Sheet2!$A$9),仕訳日記帳!$N1432&gt;=Sheet2!$B$3),仕訳日記帳!A1432,IF(AND($A1432=Sheet2!$A$8,仕訳日記帳!$N1432&gt;=Sheet2!$B$8),仕訳日記帳!A1432,IF(AND(OR($A1432=Sheet2!$A$10,$A1432=Sheet2!$A$11,$A1432=Sheet2!$A$12,$A1432=Sheet2!$A$13,$A1432=Sheet2!$A$14,$A1432=Sheet2!$A$15,$A1432=Sheet2!$A$16,$A1432=Sheet2!$A$17),Sheet2!$B$9&lt;=仕訳日記帳!$N1432&lt;Sheet2!$C$10),仕訳日記帳!A1432,""))))</f>
        <v/>
      </c>
      <c r="C1432" t="str">
        <f>IF(AND($A1432=Sheet2!$A$2,仕訳日記帳!$N1432&gt;=Sheet2!$B$2),仕訳日記帳!B1432,IF(AND(OR($A1432=Sheet2!$A$3,$A1432=Sheet2!$A$4,$A1432=Sheet2!$A$5,$A1432=Sheet2!$A$6,$A1432=Sheet2!$A$7,$A1432=Sheet2!$A$9),仕訳日記帳!$N1432&gt;=Sheet2!$B$3),仕訳日記帳!B1432,IF(AND($A1432=Sheet2!$A$8,仕訳日記帳!$N1432&gt;=Sheet2!$B$8),仕訳日記帳!B1432,IF(AND(OR($A1432=Sheet2!$A$10,$A1432=Sheet2!$A$11,$A1432=Sheet2!$A$12,$A1432=Sheet2!$A$13,$A1432=Sheet2!$A$14,$A1432=Sheet2!$A$15,$A1432=Sheet2!$A$16,$A1432=Sheet2!$A$17),Sheet2!$B$9&lt;=仕訳日記帳!$N1432&lt;Sheet2!$C$10),仕訳日記帳!B1432,""))))</f>
        <v/>
      </c>
      <c r="D1432" s="265" t="str">
        <f>IF(AND($A1432=Sheet2!$A$2,仕訳日記帳!$N1432&gt;=Sheet2!$B$2),仕訳日記帳!N1432,IF(AND(OR($A1432=Sheet2!$A$3,$A1432=Sheet2!$A$4,$A1432=Sheet2!$A$5,$A1432=Sheet2!$A$6,$A1432=Sheet2!$A$7,$A1432=Sheet2!$A$9),仕訳日記帳!$N1432&gt;=Sheet2!$B$3),仕訳日記帳!N1432,IF(AND($A1432=Sheet2!$A$8,仕訳日記帳!$N1432&gt;=Sheet2!$B$8),仕訳日記帳!N1432,IF(AND(OR($A1432=Sheet2!$A$10,$A1432=Sheet2!$A$11,$A1432=Sheet2!$A$12,$A1432=Sheet2!$A$13,$A1432=Sheet2!$A$14,$A1432=Sheet2!$A$15,$A1432=Sheet2!$A$16,$A1432=Sheet2!$A$17),Sheet2!$B$9&lt;=仕訳日記帳!$N1432&lt;Sheet2!$C$10),仕訳日記帳!N1432,""))))</f>
        <v/>
      </c>
      <c r="E1432" s="263" t="str">
        <f>IF(AND($A1432=Sheet2!$A$2,仕訳日記帳!$N1432&gt;=Sheet2!$B$2),仕訳日記帳!G1432,IF(AND(OR($A1432=Sheet2!$A$3,$A1432=Sheet2!$A$4,$A1432=Sheet2!$A$5,$A1432=Sheet2!$A$6,$A1432=Sheet2!$A$7,$A1432=Sheet2!$A$9),仕訳日記帳!$N1432&gt;=Sheet2!$B$3),仕訳日記帳!G1432,IF(AND($A1432=Sheet2!$A$8,仕訳日記帳!$N1432&gt;=Sheet2!$B$8),仕訳日記帳!G1432,IF(AND(OR($A1432=Sheet2!$A$10,$A1432=Sheet2!$A$11,$A1432=Sheet2!$A$12,$A1432=Sheet2!$A$13,$A1432=Sheet2!$A$14,$A1432=Sheet2!$A$15,$A1432=Sheet2!$A$16,$A1432=Sheet2!$A$17),Sheet2!$B$9&lt;=仕訳日記帳!$N1432&lt;Sheet2!$C$10),仕訳日記帳!G1432,""))))</f>
        <v/>
      </c>
      <c r="G1432" t="str">
        <f>IF(OR(A1432=Sheet2!$A$2,A1432=Sheet2!$A$3,A1432=Sheet2!$A$4,A1432=Sheet2!$A$5,A1432=Sheet2!$A$6,A1432=Sheet2!$A$7,A1432=Sheet2!$A$8,A1432=Sheet2!$A$9,A1432=Sheet2!$A$10,A1432=Sheet2!$A$11,A1432=Sheet2!$A$12,$A$2=Sheet2!$A$13,A1432=Sheet2!$A$14,$A$2=Sheet2!$A$15,$A$2=Sheet2!$A$16,A1432=Sheet2!$A$17),"該当","")</f>
        <v/>
      </c>
      <c r="H1432" t="str">
        <f>IF(OR(A1432="",G1432=""),"",COUNTIF($G$2:G1432,"該当"))</f>
        <v/>
      </c>
    </row>
    <row r="1433" spans="1:8">
      <c r="A1433" t="str">
        <f>IF(AND(仕訳日記帳!D1433=Sheet2!$A$2,仕訳日記帳!$N1433&gt;=Sheet2!$B$2),仕訳日記帳!D1433,IF(AND(OR(仕訳日記帳!D1433=Sheet2!$A$3,仕訳日記帳!D1433=Sheet2!$A$4,仕訳日記帳!D1433=Sheet2!$A$5,仕訳日記帳!D1433=Sheet2!$A$6,仕訳日記帳!D1433=Sheet2!$A$7,仕訳日記帳!D1433=Sheet2!$A$9),仕訳日記帳!$N1433&gt;=Sheet2!$B$3),仕訳日記帳!D1433,IF(AND(仕訳日記帳!D1433=Sheet2!$A$8,仕訳日記帳!$N1433&gt;=Sheet2!$B$8),仕訳日記帳!D1433,IF(AND(OR(仕訳日記帳!D1433=Sheet2!$A$10,仕訳日記帳!D1433=Sheet2!$A$11,仕訳日記帳!D1433=Sheet2!$A$12,仕訳日記帳!D1433=Sheet2!$A$13,仕訳日記帳!D1433=Sheet2!$A$14,仕訳日記帳!D1433=Sheet2!$A$15,仕訳日記帳!D1433=Sheet2!$A$16,仕訳日記帳!D1433=Sheet2!$A$17),Sheet2!$B$9&lt;=仕訳日記帳!$N1433&lt;Sheet2!$C$10),仕訳日記帳!D1433,""))))</f>
        <v/>
      </c>
      <c r="B1433" s="263" t="str">
        <f>IF(AND($A1433=Sheet2!$A$2,仕訳日記帳!$N1433&gt;=Sheet2!$B$2),仕訳日記帳!A1433,IF(AND(OR($A1433=Sheet2!$A$3,$A1433=Sheet2!$A$4,$A1433=Sheet2!$A$5,$A1433=Sheet2!$A$6,$A1433=Sheet2!$A$7,$A1433=Sheet2!$A$9),仕訳日記帳!$N1433&gt;=Sheet2!$B$3),仕訳日記帳!A1433,IF(AND($A1433=Sheet2!$A$8,仕訳日記帳!$N1433&gt;=Sheet2!$B$8),仕訳日記帳!A1433,IF(AND(OR($A1433=Sheet2!$A$10,$A1433=Sheet2!$A$11,$A1433=Sheet2!$A$12,$A1433=Sheet2!$A$13,$A1433=Sheet2!$A$14,$A1433=Sheet2!$A$15,$A1433=Sheet2!$A$16,$A1433=Sheet2!$A$17),Sheet2!$B$9&lt;=仕訳日記帳!$N1433&lt;Sheet2!$C$10),仕訳日記帳!A1433,""))))</f>
        <v/>
      </c>
      <c r="C1433" t="str">
        <f>IF(AND($A1433=Sheet2!$A$2,仕訳日記帳!$N1433&gt;=Sheet2!$B$2),仕訳日記帳!B1433,IF(AND(OR($A1433=Sheet2!$A$3,$A1433=Sheet2!$A$4,$A1433=Sheet2!$A$5,$A1433=Sheet2!$A$6,$A1433=Sheet2!$A$7,$A1433=Sheet2!$A$9),仕訳日記帳!$N1433&gt;=Sheet2!$B$3),仕訳日記帳!B1433,IF(AND($A1433=Sheet2!$A$8,仕訳日記帳!$N1433&gt;=Sheet2!$B$8),仕訳日記帳!B1433,IF(AND(OR($A1433=Sheet2!$A$10,$A1433=Sheet2!$A$11,$A1433=Sheet2!$A$12,$A1433=Sheet2!$A$13,$A1433=Sheet2!$A$14,$A1433=Sheet2!$A$15,$A1433=Sheet2!$A$16,$A1433=Sheet2!$A$17),Sheet2!$B$9&lt;=仕訳日記帳!$N1433&lt;Sheet2!$C$10),仕訳日記帳!B1433,""))))</f>
        <v/>
      </c>
      <c r="D1433" s="265" t="str">
        <f>IF(AND($A1433=Sheet2!$A$2,仕訳日記帳!$N1433&gt;=Sheet2!$B$2),仕訳日記帳!N1433,IF(AND(OR($A1433=Sheet2!$A$3,$A1433=Sheet2!$A$4,$A1433=Sheet2!$A$5,$A1433=Sheet2!$A$6,$A1433=Sheet2!$A$7,$A1433=Sheet2!$A$9),仕訳日記帳!$N1433&gt;=Sheet2!$B$3),仕訳日記帳!N1433,IF(AND($A1433=Sheet2!$A$8,仕訳日記帳!$N1433&gt;=Sheet2!$B$8),仕訳日記帳!N1433,IF(AND(OR($A1433=Sheet2!$A$10,$A1433=Sheet2!$A$11,$A1433=Sheet2!$A$12,$A1433=Sheet2!$A$13,$A1433=Sheet2!$A$14,$A1433=Sheet2!$A$15,$A1433=Sheet2!$A$16,$A1433=Sheet2!$A$17),Sheet2!$B$9&lt;=仕訳日記帳!$N1433&lt;Sheet2!$C$10),仕訳日記帳!N1433,""))))</f>
        <v/>
      </c>
      <c r="E1433" s="263" t="str">
        <f>IF(AND($A1433=Sheet2!$A$2,仕訳日記帳!$N1433&gt;=Sheet2!$B$2),仕訳日記帳!G1433,IF(AND(OR($A1433=Sheet2!$A$3,$A1433=Sheet2!$A$4,$A1433=Sheet2!$A$5,$A1433=Sheet2!$A$6,$A1433=Sheet2!$A$7,$A1433=Sheet2!$A$9),仕訳日記帳!$N1433&gt;=Sheet2!$B$3),仕訳日記帳!G1433,IF(AND($A1433=Sheet2!$A$8,仕訳日記帳!$N1433&gt;=Sheet2!$B$8),仕訳日記帳!G1433,IF(AND(OR($A1433=Sheet2!$A$10,$A1433=Sheet2!$A$11,$A1433=Sheet2!$A$12,$A1433=Sheet2!$A$13,$A1433=Sheet2!$A$14,$A1433=Sheet2!$A$15,$A1433=Sheet2!$A$16,$A1433=Sheet2!$A$17),Sheet2!$B$9&lt;=仕訳日記帳!$N1433&lt;Sheet2!$C$10),仕訳日記帳!G1433,""))))</f>
        <v/>
      </c>
      <c r="G1433" t="str">
        <f>IF(OR(A1433=Sheet2!$A$2,A1433=Sheet2!$A$3,A1433=Sheet2!$A$4,A1433=Sheet2!$A$5,A1433=Sheet2!$A$6,A1433=Sheet2!$A$7,A1433=Sheet2!$A$8,A1433=Sheet2!$A$9,A1433=Sheet2!$A$10,A1433=Sheet2!$A$11,A1433=Sheet2!$A$12,$A$2=Sheet2!$A$13,A1433=Sheet2!$A$14,$A$2=Sheet2!$A$15,$A$2=Sheet2!$A$16,A1433=Sheet2!$A$17),"該当","")</f>
        <v/>
      </c>
      <c r="H1433" t="str">
        <f>IF(OR(A1433="",G1433=""),"",COUNTIF($G$2:G1433,"該当"))</f>
        <v/>
      </c>
    </row>
    <row r="1434" spans="1:8">
      <c r="A1434" t="str">
        <f>IF(AND(仕訳日記帳!D1434=Sheet2!$A$2,仕訳日記帳!$N1434&gt;=Sheet2!$B$2),仕訳日記帳!D1434,IF(AND(OR(仕訳日記帳!D1434=Sheet2!$A$3,仕訳日記帳!D1434=Sheet2!$A$4,仕訳日記帳!D1434=Sheet2!$A$5,仕訳日記帳!D1434=Sheet2!$A$6,仕訳日記帳!D1434=Sheet2!$A$7,仕訳日記帳!D1434=Sheet2!$A$9),仕訳日記帳!$N1434&gt;=Sheet2!$B$3),仕訳日記帳!D1434,IF(AND(仕訳日記帳!D1434=Sheet2!$A$8,仕訳日記帳!$N1434&gt;=Sheet2!$B$8),仕訳日記帳!D1434,IF(AND(OR(仕訳日記帳!D1434=Sheet2!$A$10,仕訳日記帳!D1434=Sheet2!$A$11,仕訳日記帳!D1434=Sheet2!$A$12,仕訳日記帳!D1434=Sheet2!$A$13,仕訳日記帳!D1434=Sheet2!$A$14,仕訳日記帳!D1434=Sheet2!$A$15,仕訳日記帳!D1434=Sheet2!$A$16,仕訳日記帳!D1434=Sheet2!$A$17),Sheet2!$B$9&lt;=仕訳日記帳!$N1434&lt;Sheet2!$C$10),仕訳日記帳!D1434,""))))</f>
        <v/>
      </c>
      <c r="B1434" s="263" t="str">
        <f>IF(AND($A1434=Sheet2!$A$2,仕訳日記帳!$N1434&gt;=Sheet2!$B$2),仕訳日記帳!A1434,IF(AND(OR($A1434=Sheet2!$A$3,$A1434=Sheet2!$A$4,$A1434=Sheet2!$A$5,$A1434=Sheet2!$A$6,$A1434=Sheet2!$A$7,$A1434=Sheet2!$A$9),仕訳日記帳!$N1434&gt;=Sheet2!$B$3),仕訳日記帳!A1434,IF(AND($A1434=Sheet2!$A$8,仕訳日記帳!$N1434&gt;=Sheet2!$B$8),仕訳日記帳!A1434,IF(AND(OR($A1434=Sheet2!$A$10,$A1434=Sheet2!$A$11,$A1434=Sheet2!$A$12,$A1434=Sheet2!$A$13,$A1434=Sheet2!$A$14,$A1434=Sheet2!$A$15,$A1434=Sheet2!$A$16,$A1434=Sheet2!$A$17),Sheet2!$B$9&lt;=仕訳日記帳!$N1434&lt;Sheet2!$C$10),仕訳日記帳!A1434,""))))</f>
        <v/>
      </c>
      <c r="C1434" t="str">
        <f>IF(AND($A1434=Sheet2!$A$2,仕訳日記帳!$N1434&gt;=Sheet2!$B$2),仕訳日記帳!B1434,IF(AND(OR($A1434=Sheet2!$A$3,$A1434=Sheet2!$A$4,$A1434=Sheet2!$A$5,$A1434=Sheet2!$A$6,$A1434=Sheet2!$A$7,$A1434=Sheet2!$A$9),仕訳日記帳!$N1434&gt;=Sheet2!$B$3),仕訳日記帳!B1434,IF(AND($A1434=Sheet2!$A$8,仕訳日記帳!$N1434&gt;=Sheet2!$B$8),仕訳日記帳!B1434,IF(AND(OR($A1434=Sheet2!$A$10,$A1434=Sheet2!$A$11,$A1434=Sheet2!$A$12,$A1434=Sheet2!$A$13,$A1434=Sheet2!$A$14,$A1434=Sheet2!$A$15,$A1434=Sheet2!$A$16,$A1434=Sheet2!$A$17),Sheet2!$B$9&lt;=仕訳日記帳!$N1434&lt;Sheet2!$C$10),仕訳日記帳!B1434,""))))</f>
        <v/>
      </c>
      <c r="D1434" s="265" t="str">
        <f>IF(AND($A1434=Sheet2!$A$2,仕訳日記帳!$N1434&gt;=Sheet2!$B$2),仕訳日記帳!N1434,IF(AND(OR($A1434=Sheet2!$A$3,$A1434=Sheet2!$A$4,$A1434=Sheet2!$A$5,$A1434=Sheet2!$A$6,$A1434=Sheet2!$A$7,$A1434=Sheet2!$A$9),仕訳日記帳!$N1434&gt;=Sheet2!$B$3),仕訳日記帳!N1434,IF(AND($A1434=Sheet2!$A$8,仕訳日記帳!$N1434&gt;=Sheet2!$B$8),仕訳日記帳!N1434,IF(AND(OR($A1434=Sheet2!$A$10,$A1434=Sheet2!$A$11,$A1434=Sheet2!$A$12,$A1434=Sheet2!$A$13,$A1434=Sheet2!$A$14,$A1434=Sheet2!$A$15,$A1434=Sheet2!$A$16,$A1434=Sheet2!$A$17),Sheet2!$B$9&lt;=仕訳日記帳!$N1434&lt;Sheet2!$C$10),仕訳日記帳!N1434,""))))</f>
        <v/>
      </c>
      <c r="E1434" s="263" t="str">
        <f>IF(AND($A1434=Sheet2!$A$2,仕訳日記帳!$N1434&gt;=Sheet2!$B$2),仕訳日記帳!G1434,IF(AND(OR($A1434=Sheet2!$A$3,$A1434=Sheet2!$A$4,$A1434=Sheet2!$A$5,$A1434=Sheet2!$A$6,$A1434=Sheet2!$A$7,$A1434=Sheet2!$A$9),仕訳日記帳!$N1434&gt;=Sheet2!$B$3),仕訳日記帳!G1434,IF(AND($A1434=Sheet2!$A$8,仕訳日記帳!$N1434&gt;=Sheet2!$B$8),仕訳日記帳!G1434,IF(AND(OR($A1434=Sheet2!$A$10,$A1434=Sheet2!$A$11,$A1434=Sheet2!$A$12,$A1434=Sheet2!$A$13,$A1434=Sheet2!$A$14,$A1434=Sheet2!$A$15,$A1434=Sheet2!$A$16,$A1434=Sheet2!$A$17),Sheet2!$B$9&lt;=仕訳日記帳!$N1434&lt;Sheet2!$C$10),仕訳日記帳!G1434,""))))</f>
        <v/>
      </c>
      <c r="G1434" t="str">
        <f>IF(OR(A1434=Sheet2!$A$2,A1434=Sheet2!$A$3,A1434=Sheet2!$A$4,A1434=Sheet2!$A$5,A1434=Sheet2!$A$6,A1434=Sheet2!$A$7,A1434=Sheet2!$A$8,A1434=Sheet2!$A$9,A1434=Sheet2!$A$10,A1434=Sheet2!$A$11,A1434=Sheet2!$A$12,$A$2=Sheet2!$A$13,A1434=Sheet2!$A$14,$A$2=Sheet2!$A$15,$A$2=Sheet2!$A$16,A1434=Sheet2!$A$17),"該当","")</f>
        <v/>
      </c>
      <c r="H1434" t="str">
        <f>IF(OR(A1434="",G1434=""),"",COUNTIF($G$2:G1434,"該当"))</f>
        <v/>
      </c>
    </row>
    <row r="1435" spans="1:8">
      <c r="A1435" t="str">
        <f>IF(AND(仕訳日記帳!D1435=Sheet2!$A$2,仕訳日記帳!$N1435&gt;=Sheet2!$B$2),仕訳日記帳!D1435,IF(AND(OR(仕訳日記帳!D1435=Sheet2!$A$3,仕訳日記帳!D1435=Sheet2!$A$4,仕訳日記帳!D1435=Sheet2!$A$5,仕訳日記帳!D1435=Sheet2!$A$6,仕訳日記帳!D1435=Sheet2!$A$7,仕訳日記帳!D1435=Sheet2!$A$9),仕訳日記帳!$N1435&gt;=Sheet2!$B$3),仕訳日記帳!D1435,IF(AND(仕訳日記帳!D1435=Sheet2!$A$8,仕訳日記帳!$N1435&gt;=Sheet2!$B$8),仕訳日記帳!D1435,IF(AND(OR(仕訳日記帳!D1435=Sheet2!$A$10,仕訳日記帳!D1435=Sheet2!$A$11,仕訳日記帳!D1435=Sheet2!$A$12,仕訳日記帳!D1435=Sheet2!$A$13,仕訳日記帳!D1435=Sheet2!$A$14,仕訳日記帳!D1435=Sheet2!$A$15,仕訳日記帳!D1435=Sheet2!$A$16,仕訳日記帳!D1435=Sheet2!$A$17),Sheet2!$B$9&lt;=仕訳日記帳!$N1435&lt;Sheet2!$C$10),仕訳日記帳!D1435,""))))</f>
        <v/>
      </c>
      <c r="B1435" s="263" t="str">
        <f>IF(AND($A1435=Sheet2!$A$2,仕訳日記帳!$N1435&gt;=Sheet2!$B$2),仕訳日記帳!A1435,IF(AND(OR($A1435=Sheet2!$A$3,$A1435=Sheet2!$A$4,$A1435=Sheet2!$A$5,$A1435=Sheet2!$A$6,$A1435=Sheet2!$A$7,$A1435=Sheet2!$A$9),仕訳日記帳!$N1435&gt;=Sheet2!$B$3),仕訳日記帳!A1435,IF(AND($A1435=Sheet2!$A$8,仕訳日記帳!$N1435&gt;=Sheet2!$B$8),仕訳日記帳!A1435,IF(AND(OR($A1435=Sheet2!$A$10,$A1435=Sheet2!$A$11,$A1435=Sheet2!$A$12,$A1435=Sheet2!$A$13,$A1435=Sheet2!$A$14,$A1435=Sheet2!$A$15,$A1435=Sheet2!$A$16,$A1435=Sheet2!$A$17),Sheet2!$B$9&lt;=仕訳日記帳!$N1435&lt;Sheet2!$C$10),仕訳日記帳!A1435,""))))</f>
        <v/>
      </c>
      <c r="C1435" t="str">
        <f>IF(AND($A1435=Sheet2!$A$2,仕訳日記帳!$N1435&gt;=Sheet2!$B$2),仕訳日記帳!B1435,IF(AND(OR($A1435=Sheet2!$A$3,$A1435=Sheet2!$A$4,$A1435=Sheet2!$A$5,$A1435=Sheet2!$A$6,$A1435=Sheet2!$A$7,$A1435=Sheet2!$A$9),仕訳日記帳!$N1435&gt;=Sheet2!$B$3),仕訳日記帳!B1435,IF(AND($A1435=Sheet2!$A$8,仕訳日記帳!$N1435&gt;=Sheet2!$B$8),仕訳日記帳!B1435,IF(AND(OR($A1435=Sheet2!$A$10,$A1435=Sheet2!$A$11,$A1435=Sheet2!$A$12,$A1435=Sheet2!$A$13,$A1435=Sheet2!$A$14,$A1435=Sheet2!$A$15,$A1435=Sheet2!$A$16,$A1435=Sheet2!$A$17),Sheet2!$B$9&lt;=仕訳日記帳!$N1435&lt;Sheet2!$C$10),仕訳日記帳!B1435,""))))</f>
        <v/>
      </c>
      <c r="D1435" s="265" t="str">
        <f>IF(AND($A1435=Sheet2!$A$2,仕訳日記帳!$N1435&gt;=Sheet2!$B$2),仕訳日記帳!N1435,IF(AND(OR($A1435=Sheet2!$A$3,$A1435=Sheet2!$A$4,$A1435=Sheet2!$A$5,$A1435=Sheet2!$A$6,$A1435=Sheet2!$A$7,$A1435=Sheet2!$A$9),仕訳日記帳!$N1435&gt;=Sheet2!$B$3),仕訳日記帳!N1435,IF(AND($A1435=Sheet2!$A$8,仕訳日記帳!$N1435&gt;=Sheet2!$B$8),仕訳日記帳!N1435,IF(AND(OR($A1435=Sheet2!$A$10,$A1435=Sheet2!$A$11,$A1435=Sheet2!$A$12,$A1435=Sheet2!$A$13,$A1435=Sheet2!$A$14,$A1435=Sheet2!$A$15,$A1435=Sheet2!$A$16,$A1435=Sheet2!$A$17),Sheet2!$B$9&lt;=仕訳日記帳!$N1435&lt;Sheet2!$C$10),仕訳日記帳!N1435,""))))</f>
        <v/>
      </c>
      <c r="E1435" s="263" t="str">
        <f>IF(AND($A1435=Sheet2!$A$2,仕訳日記帳!$N1435&gt;=Sheet2!$B$2),仕訳日記帳!G1435,IF(AND(OR($A1435=Sheet2!$A$3,$A1435=Sheet2!$A$4,$A1435=Sheet2!$A$5,$A1435=Sheet2!$A$6,$A1435=Sheet2!$A$7,$A1435=Sheet2!$A$9),仕訳日記帳!$N1435&gt;=Sheet2!$B$3),仕訳日記帳!G1435,IF(AND($A1435=Sheet2!$A$8,仕訳日記帳!$N1435&gt;=Sheet2!$B$8),仕訳日記帳!G1435,IF(AND(OR($A1435=Sheet2!$A$10,$A1435=Sheet2!$A$11,$A1435=Sheet2!$A$12,$A1435=Sheet2!$A$13,$A1435=Sheet2!$A$14,$A1435=Sheet2!$A$15,$A1435=Sheet2!$A$16,$A1435=Sheet2!$A$17),Sheet2!$B$9&lt;=仕訳日記帳!$N1435&lt;Sheet2!$C$10),仕訳日記帳!G1435,""))))</f>
        <v/>
      </c>
      <c r="G1435" t="str">
        <f>IF(OR(A1435=Sheet2!$A$2,A1435=Sheet2!$A$3,A1435=Sheet2!$A$4,A1435=Sheet2!$A$5,A1435=Sheet2!$A$6,A1435=Sheet2!$A$7,A1435=Sheet2!$A$8,A1435=Sheet2!$A$9,A1435=Sheet2!$A$10,A1435=Sheet2!$A$11,A1435=Sheet2!$A$12,$A$2=Sheet2!$A$13,A1435=Sheet2!$A$14,$A$2=Sheet2!$A$15,$A$2=Sheet2!$A$16,A1435=Sheet2!$A$17),"該当","")</f>
        <v/>
      </c>
      <c r="H1435" t="str">
        <f>IF(OR(A1435="",G1435=""),"",COUNTIF($G$2:G1435,"該当"))</f>
        <v/>
      </c>
    </row>
    <row r="1436" spans="1:8">
      <c r="A1436" t="str">
        <f>IF(AND(仕訳日記帳!D1436=Sheet2!$A$2,仕訳日記帳!$N1436&gt;=Sheet2!$B$2),仕訳日記帳!D1436,IF(AND(OR(仕訳日記帳!D1436=Sheet2!$A$3,仕訳日記帳!D1436=Sheet2!$A$4,仕訳日記帳!D1436=Sheet2!$A$5,仕訳日記帳!D1436=Sheet2!$A$6,仕訳日記帳!D1436=Sheet2!$A$7,仕訳日記帳!D1436=Sheet2!$A$9),仕訳日記帳!$N1436&gt;=Sheet2!$B$3),仕訳日記帳!D1436,IF(AND(仕訳日記帳!D1436=Sheet2!$A$8,仕訳日記帳!$N1436&gt;=Sheet2!$B$8),仕訳日記帳!D1436,IF(AND(OR(仕訳日記帳!D1436=Sheet2!$A$10,仕訳日記帳!D1436=Sheet2!$A$11,仕訳日記帳!D1436=Sheet2!$A$12,仕訳日記帳!D1436=Sheet2!$A$13,仕訳日記帳!D1436=Sheet2!$A$14,仕訳日記帳!D1436=Sheet2!$A$15,仕訳日記帳!D1436=Sheet2!$A$16,仕訳日記帳!D1436=Sheet2!$A$17),Sheet2!$B$9&lt;=仕訳日記帳!$N1436&lt;Sheet2!$C$10),仕訳日記帳!D1436,""))))</f>
        <v/>
      </c>
      <c r="B1436" s="263" t="str">
        <f>IF(AND($A1436=Sheet2!$A$2,仕訳日記帳!$N1436&gt;=Sheet2!$B$2),仕訳日記帳!A1436,IF(AND(OR($A1436=Sheet2!$A$3,$A1436=Sheet2!$A$4,$A1436=Sheet2!$A$5,$A1436=Sheet2!$A$6,$A1436=Sheet2!$A$7,$A1436=Sheet2!$A$9),仕訳日記帳!$N1436&gt;=Sheet2!$B$3),仕訳日記帳!A1436,IF(AND($A1436=Sheet2!$A$8,仕訳日記帳!$N1436&gt;=Sheet2!$B$8),仕訳日記帳!A1436,IF(AND(OR($A1436=Sheet2!$A$10,$A1436=Sheet2!$A$11,$A1436=Sheet2!$A$12,$A1436=Sheet2!$A$13,$A1436=Sheet2!$A$14,$A1436=Sheet2!$A$15,$A1436=Sheet2!$A$16,$A1436=Sheet2!$A$17),Sheet2!$B$9&lt;=仕訳日記帳!$N1436&lt;Sheet2!$C$10),仕訳日記帳!A1436,""))))</f>
        <v/>
      </c>
      <c r="C1436" t="str">
        <f>IF(AND($A1436=Sheet2!$A$2,仕訳日記帳!$N1436&gt;=Sheet2!$B$2),仕訳日記帳!B1436,IF(AND(OR($A1436=Sheet2!$A$3,$A1436=Sheet2!$A$4,$A1436=Sheet2!$A$5,$A1436=Sheet2!$A$6,$A1436=Sheet2!$A$7,$A1436=Sheet2!$A$9),仕訳日記帳!$N1436&gt;=Sheet2!$B$3),仕訳日記帳!B1436,IF(AND($A1436=Sheet2!$A$8,仕訳日記帳!$N1436&gt;=Sheet2!$B$8),仕訳日記帳!B1436,IF(AND(OR($A1436=Sheet2!$A$10,$A1436=Sheet2!$A$11,$A1436=Sheet2!$A$12,$A1436=Sheet2!$A$13,$A1436=Sheet2!$A$14,$A1436=Sheet2!$A$15,$A1436=Sheet2!$A$16,$A1436=Sheet2!$A$17),Sheet2!$B$9&lt;=仕訳日記帳!$N1436&lt;Sheet2!$C$10),仕訳日記帳!B1436,""))))</f>
        <v/>
      </c>
      <c r="D1436" s="265" t="str">
        <f>IF(AND($A1436=Sheet2!$A$2,仕訳日記帳!$N1436&gt;=Sheet2!$B$2),仕訳日記帳!N1436,IF(AND(OR($A1436=Sheet2!$A$3,$A1436=Sheet2!$A$4,$A1436=Sheet2!$A$5,$A1436=Sheet2!$A$6,$A1436=Sheet2!$A$7,$A1436=Sheet2!$A$9),仕訳日記帳!$N1436&gt;=Sheet2!$B$3),仕訳日記帳!N1436,IF(AND($A1436=Sheet2!$A$8,仕訳日記帳!$N1436&gt;=Sheet2!$B$8),仕訳日記帳!N1436,IF(AND(OR($A1436=Sheet2!$A$10,$A1436=Sheet2!$A$11,$A1436=Sheet2!$A$12,$A1436=Sheet2!$A$13,$A1436=Sheet2!$A$14,$A1436=Sheet2!$A$15,$A1436=Sheet2!$A$16,$A1436=Sheet2!$A$17),Sheet2!$B$9&lt;=仕訳日記帳!$N1436&lt;Sheet2!$C$10),仕訳日記帳!N1436,""))))</f>
        <v/>
      </c>
      <c r="E1436" s="263" t="str">
        <f>IF(AND($A1436=Sheet2!$A$2,仕訳日記帳!$N1436&gt;=Sheet2!$B$2),仕訳日記帳!G1436,IF(AND(OR($A1436=Sheet2!$A$3,$A1436=Sheet2!$A$4,$A1436=Sheet2!$A$5,$A1436=Sheet2!$A$6,$A1436=Sheet2!$A$7,$A1436=Sheet2!$A$9),仕訳日記帳!$N1436&gt;=Sheet2!$B$3),仕訳日記帳!G1436,IF(AND($A1436=Sheet2!$A$8,仕訳日記帳!$N1436&gt;=Sheet2!$B$8),仕訳日記帳!G1436,IF(AND(OR($A1436=Sheet2!$A$10,$A1436=Sheet2!$A$11,$A1436=Sheet2!$A$12,$A1436=Sheet2!$A$13,$A1436=Sheet2!$A$14,$A1436=Sheet2!$A$15,$A1436=Sheet2!$A$16,$A1436=Sheet2!$A$17),Sheet2!$B$9&lt;=仕訳日記帳!$N1436&lt;Sheet2!$C$10),仕訳日記帳!G1436,""))))</f>
        <v/>
      </c>
      <c r="G1436" t="str">
        <f>IF(OR(A1436=Sheet2!$A$2,A1436=Sheet2!$A$3,A1436=Sheet2!$A$4,A1436=Sheet2!$A$5,A1436=Sheet2!$A$6,A1436=Sheet2!$A$7,A1436=Sheet2!$A$8,A1436=Sheet2!$A$9,A1436=Sheet2!$A$10,A1436=Sheet2!$A$11,A1436=Sheet2!$A$12,$A$2=Sheet2!$A$13,A1436=Sheet2!$A$14,$A$2=Sheet2!$A$15,$A$2=Sheet2!$A$16,A1436=Sheet2!$A$17),"該当","")</f>
        <v/>
      </c>
      <c r="H1436" t="str">
        <f>IF(OR(A1436="",G1436=""),"",COUNTIF($G$2:G1436,"該当"))</f>
        <v/>
      </c>
    </row>
    <row r="1437" spans="1:8">
      <c r="A1437" t="str">
        <f>IF(AND(仕訳日記帳!D1437=Sheet2!$A$2,仕訳日記帳!$N1437&gt;=Sheet2!$B$2),仕訳日記帳!D1437,IF(AND(OR(仕訳日記帳!D1437=Sheet2!$A$3,仕訳日記帳!D1437=Sheet2!$A$4,仕訳日記帳!D1437=Sheet2!$A$5,仕訳日記帳!D1437=Sheet2!$A$6,仕訳日記帳!D1437=Sheet2!$A$7,仕訳日記帳!D1437=Sheet2!$A$9),仕訳日記帳!$N1437&gt;=Sheet2!$B$3),仕訳日記帳!D1437,IF(AND(仕訳日記帳!D1437=Sheet2!$A$8,仕訳日記帳!$N1437&gt;=Sheet2!$B$8),仕訳日記帳!D1437,IF(AND(OR(仕訳日記帳!D1437=Sheet2!$A$10,仕訳日記帳!D1437=Sheet2!$A$11,仕訳日記帳!D1437=Sheet2!$A$12,仕訳日記帳!D1437=Sheet2!$A$13,仕訳日記帳!D1437=Sheet2!$A$14,仕訳日記帳!D1437=Sheet2!$A$15,仕訳日記帳!D1437=Sheet2!$A$16,仕訳日記帳!D1437=Sheet2!$A$17),Sheet2!$B$9&lt;=仕訳日記帳!$N1437&lt;Sheet2!$C$10),仕訳日記帳!D1437,""))))</f>
        <v/>
      </c>
      <c r="B1437" s="263" t="str">
        <f>IF(AND($A1437=Sheet2!$A$2,仕訳日記帳!$N1437&gt;=Sheet2!$B$2),仕訳日記帳!A1437,IF(AND(OR($A1437=Sheet2!$A$3,$A1437=Sheet2!$A$4,$A1437=Sheet2!$A$5,$A1437=Sheet2!$A$6,$A1437=Sheet2!$A$7,$A1437=Sheet2!$A$9),仕訳日記帳!$N1437&gt;=Sheet2!$B$3),仕訳日記帳!A1437,IF(AND($A1437=Sheet2!$A$8,仕訳日記帳!$N1437&gt;=Sheet2!$B$8),仕訳日記帳!A1437,IF(AND(OR($A1437=Sheet2!$A$10,$A1437=Sheet2!$A$11,$A1437=Sheet2!$A$12,$A1437=Sheet2!$A$13,$A1437=Sheet2!$A$14,$A1437=Sheet2!$A$15,$A1437=Sheet2!$A$16,$A1437=Sheet2!$A$17),Sheet2!$B$9&lt;=仕訳日記帳!$N1437&lt;Sheet2!$C$10),仕訳日記帳!A1437,""))))</f>
        <v/>
      </c>
      <c r="C1437" t="str">
        <f>IF(AND($A1437=Sheet2!$A$2,仕訳日記帳!$N1437&gt;=Sheet2!$B$2),仕訳日記帳!B1437,IF(AND(OR($A1437=Sheet2!$A$3,$A1437=Sheet2!$A$4,$A1437=Sheet2!$A$5,$A1437=Sheet2!$A$6,$A1437=Sheet2!$A$7,$A1437=Sheet2!$A$9),仕訳日記帳!$N1437&gt;=Sheet2!$B$3),仕訳日記帳!B1437,IF(AND($A1437=Sheet2!$A$8,仕訳日記帳!$N1437&gt;=Sheet2!$B$8),仕訳日記帳!B1437,IF(AND(OR($A1437=Sheet2!$A$10,$A1437=Sheet2!$A$11,$A1437=Sheet2!$A$12,$A1437=Sheet2!$A$13,$A1437=Sheet2!$A$14,$A1437=Sheet2!$A$15,$A1437=Sheet2!$A$16,$A1437=Sheet2!$A$17),Sheet2!$B$9&lt;=仕訳日記帳!$N1437&lt;Sheet2!$C$10),仕訳日記帳!B1437,""))))</f>
        <v/>
      </c>
      <c r="D1437" s="265" t="str">
        <f>IF(AND($A1437=Sheet2!$A$2,仕訳日記帳!$N1437&gt;=Sheet2!$B$2),仕訳日記帳!N1437,IF(AND(OR($A1437=Sheet2!$A$3,$A1437=Sheet2!$A$4,$A1437=Sheet2!$A$5,$A1437=Sheet2!$A$6,$A1437=Sheet2!$A$7,$A1437=Sheet2!$A$9),仕訳日記帳!$N1437&gt;=Sheet2!$B$3),仕訳日記帳!N1437,IF(AND($A1437=Sheet2!$A$8,仕訳日記帳!$N1437&gt;=Sheet2!$B$8),仕訳日記帳!N1437,IF(AND(OR($A1437=Sheet2!$A$10,$A1437=Sheet2!$A$11,$A1437=Sheet2!$A$12,$A1437=Sheet2!$A$13,$A1437=Sheet2!$A$14,$A1437=Sheet2!$A$15,$A1437=Sheet2!$A$16,$A1437=Sheet2!$A$17),Sheet2!$B$9&lt;=仕訳日記帳!$N1437&lt;Sheet2!$C$10),仕訳日記帳!N1437,""))))</f>
        <v/>
      </c>
      <c r="E1437" s="263" t="str">
        <f>IF(AND($A1437=Sheet2!$A$2,仕訳日記帳!$N1437&gt;=Sheet2!$B$2),仕訳日記帳!G1437,IF(AND(OR($A1437=Sheet2!$A$3,$A1437=Sheet2!$A$4,$A1437=Sheet2!$A$5,$A1437=Sheet2!$A$6,$A1437=Sheet2!$A$7,$A1437=Sheet2!$A$9),仕訳日記帳!$N1437&gt;=Sheet2!$B$3),仕訳日記帳!G1437,IF(AND($A1437=Sheet2!$A$8,仕訳日記帳!$N1437&gt;=Sheet2!$B$8),仕訳日記帳!G1437,IF(AND(OR($A1437=Sheet2!$A$10,$A1437=Sheet2!$A$11,$A1437=Sheet2!$A$12,$A1437=Sheet2!$A$13,$A1437=Sheet2!$A$14,$A1437=Sheet2!$A$15,$A1437=Sheet2!$A$16,$A1437=Sheet2!$A$17),Sheet2!$B$9&lt;=仕訳日記帳!$N1437&lt;Sheet2!$C$10),仕訳日記帳!G1437,""))))</f>
        <v/>
      </c>
      <c r="G1437" t="str">
        <f>IF(OR(A1437=Sheet2!$A$2,A1437=Sheet2!$A$3,A1437=Sheet2!$A$4,A1437=Sheet2!$A$5,A1437=Sheet2!$A$6,A1437=Sheet2!$A$7,A1437=Sheet2!$A$8,A1437=Sheet2!$A$9,A1437=Sheet2!$A$10,A1437=Sheet2!$A$11,A1437=Sheet2!$A$12,$A$2=Sheet2!$A$13,A1437=Sheet2!$A$14,$A$2=Sheet2!$A$15,$A$2=Sheet2!$A$16,A1437=Sheet2!$A$17),"該当","")</f>
        <v/>
      </c>
      <c r="H1437" t="str">
        <f>IF(OR(A1437="",G1437=""),"",COUNTIF($G$2:G1437,"該当"))</f>
        <v/>
      </c>
    </row>
    <row r="1438" spans="1:8">
      <c r="A1438" t="str">
        <f>IF(AND(仕訳日記帳!D1438=Sheet2!$A$2,仕訳日記帳!$N1438&gt;=Sheet2!$B$2),仕訳日記帳!D1438,IF(AND(OR(仕訳日記帳!D1438=Sheet2!$A$3,仕訳日記帳!D1438=Sheet2!$A$4,仕訳日記帳!D1438=Sheet2!$A$5,仕訳日記帳!D1438=Sheet2!$A$6,仕訳日記帳!D1438=Sheet2!$A$7,仕訳日記帳!D1438=Sheet2!$A$9),仕訳日記帳!$N1438&gt;=Sheet2!$B$3),仕訳日記帳!D1438,IF(AND(仕訳日記帳!D1438=Sheet2!$A$8,仕訳日記帳!$N1438&gt;=Sheet2!$B$8),仕訳日記帳!D1438,IF(AND(OR(仕訳日記帳!D1438=Sheet2!$A$10,仕訳日記帳!D1438=Sheet2!$A$11,仕訳日記帳!D1438=Sheet2!$A$12,仕訳日記帳!D1438=Sheet2!$A$13,仕訳日記帳!D1438=Sheet2!$A$14,仕訳日記帳!D1438=Sheet2!$A$15,仕訳日記帳!D1438=Sheet2!$A$16,仕訳日記帳!D1438=Sheet2!$A$17),Sheet2!$B$9&lt;=仕訳日記帳!$N1438&lt;Sheet2!$C$10),仕訳日記帳!D1438,""))))</f>
        <v/>
      </c>
      <c r="B1438" s="263" t="str">
        <f>IF(AND($A1438=Sheet2!$A$2,仕訳日記帳!$N1438&gt;=Sheet2!$B$2),仕訳日記帳!A1438,IF(AND(OR($A1438=Sheet2!$A$3,$A1438=Sheet2!$A$4,$A1438=Sheet2!$A$5,$A1438=Sheet2!$A$6,$A1438=Sheet2!$A$7,$A1438=Sheet2!$A$9),仕訳日記帳!$N1438&gt;=Sheet2!$B$3),仕訳日記帳!A1438,IF(AND($A1438=Sheet2!$A$8,仕訳日記帳!$N1438&gt;=Sheet2!$B$8),仕訳日記帳!A1438,IF(AND(OR($A1438=Sheet2!$A$10,$A1438=Sheet2!$A$11,$A1438=Sheet2!$A$12,$A1438=Sheet2!$A$13,$A1438=Sheet2!$A$14,$A1438=Sheet2!$A$15,$A1438=Sheet2!$A$16,$A1438=Sheet2!$A$17),Sheet2!$B$9&lt;=仕訳日記帳!$N1438&lt;Sheet2!$C$10),仕訳日記帳!A1438,""))))</f>
        <v/>
      </c>
      <c r="C1438" t="str">
        <f>IF(AND($A1438=Sheet2!$A$2,仕訳日記帳!$N1438&gt;=Sheet2!$B$2),仕訳日記帳!B1438,IF(AND(OR($A1438=Sheet2!$A$3,$A1438=Sheet2!$A$4,$A1438=Sheet2!$A$5,$A1438=Sheet2!$A$6,$A1438=Sheet2!$A$7,$A1438=Sheet2!$A$9),仕訳日記帳!$N1438&gt;=Sheet2!$B$3),仕訳日記帳!B1438,IF(AND($A1438=Sheet2!$A$8,仕訳日記帳!$N1438&gt;=Sheet2!$B$8),仕訳日記帳!B1438,IF(AND(OR($A1438=Sheet2!$A$10,$A1438=Sheet2!$A$11,$A1438=Sheet2!$A$12,$A1438=Sheet2!$A$13,$A1438=Sheet2!$A$14,$A1438=Sheet2!$A$15,$A1438=Sheet2!$A$16,$A1438=Sheet2!$A$17),Sheet2!$B$9&lt;=仕訳日記帳!$N1438&lt;Sheet2!$C$10),仕訳日記帳!B1438,""))))</f>
        <v/>
      </c>
      <c r="D1438" s="265" t="str">
        <f>IF(AND($A1438=Sheet2!$A$2,仕訳日記帳!$N1438&gt;=Sheet2!$B$2),仕訳日記帳!N1438,IF(AND(OR($A1438=Sheet2!$A$3,$A1438=Sheet2!$A$4,$A1438=Sheet2!$A$5,$A1438=Sheet2!$A$6,$A1438=Sheet2!$A$7,$A1438=Sheet2!$A$9),仕訳日記帳!$N1438&gt;=Sheet2!$B$3),仕訳日記帳!N1438,IF(AND($A1438=Sheet2!$A$8,仕訳日記帳!$N1438&gt;=Sheet2!$B$8),仕訳日記帳!N1438,IF(AND(OR($A1438=Sheet2!$A$10,$A1438=Sheet2!$A$11,$A1438=Sheet2!$A$12,$A1438=Sheet2!$A$13,$A1438=Sheet2!$A$14,$A1438=Sheet2!$A$15,$A1438=Sheet2!$A$16,$A1438=Sheet2!$A$17),Sheet2!$B$9&lt;=仕訳日記帳!$N1438&lt;Sheet2!$C$10),仕訳日記帳!N1438,""))))</f>
        <v/>
      </c>
      <c r="E1438" s="263" t="str">
        <f>IF(AND($A1438=Sheet2!$A$2,仕訳日記帳!$N1438&gt;=Sheet2!$B$2),仕訳日記帳!G1438,IF(AND(OR($A1438=Sheet2!$A$3,$A1438=Sheet2!$A$4,$A1438=Sheet2!$A$5,$A1438=Sheet2!$A$6,$A1438=Sheet2!$A$7,$A1438=Sheet2!$A$9),仕訳日記帳!$N1438&gt;=Sheet2!$B$3),仕訳日記帳!G1438,IF(AND($A1438=Sheet2!$A$8,仕訳日記帳!$N1438&gt;=Sheet2!$B$8),仕訳日記帳!G1438,IF(AND(OR($A1438=Sheet2!$A$10,$A1438=Sheet2!$A$11,$A1438=Sheet2!$A$12,$A1438=Sheet2!$A$13,$A1438=Sheet2!$A$14,$A1438=Sheet2!$A$15,$A1438=Sheet2!$A$16,$A1438=Sheet2!$A$17),Sheet2!$B$9&lt;=仕訳日記帳!$N1438&lt;Sheet2!$C$10),仕訳日記帳!G1438,""))))</f>
        <v/>
      </c>
      <c r="G1438" t="str">
        <f>IF(OR(A1438=Sheet2!$A$2,A1438=Sheet2!$A$3,A1438=Sheet2!$A$4,A1438=Sheet2!$A$5,A1438=Sheet2!$A$6,A1438=Sheet2!$A$7,A1438=Sheet2!$A$8,A1438=Sheet2!$A$9,A1438=Sheet2!$A$10,A1438=Sheet2!$A$11,A1438=Sheet2!$A$12,$A$2=Sheet2!$A$13,A1438=Sheet2!$A$14,$A$2=Sheet2!$A$15,$A$2=Sheet2!$A$16,A1438=Sheet2!$A$17),"該当","")</f>
        <v/>
      </c>
      <c r="H1438" t="str">
        <f>IF(OR(A1438="",G1438=""),"",COUNTIF($G$2:G1438,"該当"))</f>
        <v/>
      </c>
    </row>
    <row r="1439" spans="1:8">
      <c r="A1439" t="str">
        <f>IF(AND(仕訳日記帳!D1439=Sheet2!$A$2,仕訳日記帳!$N1439&gt;=Sheet2!$B$2),仕訳日記帳!D1439,IF(AND(OR(仕訳日記帳!D1439=Sheet2!$A$3,仕訳日記帳!D1439=Sheet2!$A$4,仕訳日記帳!D1439=Sheet2!$A$5,仕訳日記帳!D1439=Sheet2!$A$6,仕訳日記帳!D1439=Sheet2!$A$7,仕訳日記帳!D1439=Sheet2!$A$9),仕訳日記帳!$N1439&gt;=Sheet2!$B$3),仕訳日記帳!D1439,IF(AND(仕訳日記帳!D1439=Sheet2!$A$8,仕訳日記帳!$N1439&gt;=Sheet2!$B$8),仕訳日記帳!D1439,IF(AND(OR(仕訳日記帳!D1439=Sheet2!$A$10,仕訳日記帳!D1439=Sheet2!$A$11,仕訳日記帳!D1439=Sheet2!$A$12,仕訳日記帳!D1439=Sheet2!$A$13,仕訳日記帳!D1439=Sheet2!$A$14,仕訳日記帳!D1439=Sheet2!$A$15,仕訳日記帳!D1439=Sheet2!$A$16,仕訳日記帳!D1439=Sheet2!$A$17),Sheet2!$B$9&lt;=仕訳日記帳!$N1439&lt;Sheet2!$C$10),仕訳日記帳!D1439,""))))</f>
        <v/>
      </c>
      <c r="B1439" s="263" t="str">
        <f>IF(AND($A1439=Sheet2!$A$2,仕訳日記帳!$N1439&gt;=Sheet2!$B$2),仕訳日記帳!A1439,IF(AND(OR($A1439=Sheet2!$A$3,$A1439=Sheet2!$A$4,$A1439=Sheet2!$A$5,$A1439=Sheet2!$A$6,$A1439=Sheet2!$A$7,$A1439=Sheet2!$A$9),仕訳日記帳!$N1439&gt;=Sheet2!$B$3),仕訳日記帳!A1439,IF(AND($A1439=Sheet2!$A$8,仕訳日記帳!$N1439&gt;=Sheet2!$B$8),仕訳日記帳!A1439,IF(AND(OR($A1439=Sheet2!$A$10,$A1439=Sheet2!$A$11,$A1439=Sheet2!$A$12,$A1439=Sheet2!$A$13,$A1439=Sheet2!$A$14,$A1439=Sheet2!$A$15,$A1439=Sheet2!$A$16,$A1439=Sheet2!$A$17),Sheet2!$B$9&lt;=仕訳日記帳!$N1439&lt;Sheet2!$C$10),仕訳日記帳!A1439,""))))</f>
        <v/>
      </c>
      <c r="C1439" t="str">
        <f>IF(AND($A1439=Sheet2!$A$2,仕訳日記帳!$N1439&gt;=Sheet2!$B$2),仕訳日記帳!B1439,IF(AND(OR($A1439=Sheet2!$A$3,$A1439=Sheet2!$A$4,$A1439=Sheet2!$A$5,$A1439=Sheet2!$A$6,$A1439=Sheet2!$A$7,$A1439=Sheet2!$A$9),仕訳日記帳!$N1439&gt;=Sheet2!$B$3),仕訳日記帳!B1439,IF(AND($A1439=Sheet2!$A$8,仕訳日記帳!$N1439&gt;=Sheet2!$B$8),仕訳日記帳!B1439,IF(AND(OR($A1439=Sheet2!$A$10,$A1439=Sheet2!$A$11,$A1439=Sheet2!$A$12,$A1439=Sheet2!$A$13,$A1439=Sheet2!$A$14,$A1439=Sheet2!$A$15,$A1439=Sheet2!$A$16,$A1439=Sheet2!$A$17),Sheet2!$B$9&lt;=仕訳日記帳!$N1439&lt;Sheet2!$C$10),仕訳日記帳!B1439,""))))</f>
        <v/>
      </c>
      <c r="D1439" s="265" t="str">
        <f>IF(AND($A1439=Sheet2!$A$2,仕訳日記帳!$N1439&gt;=Sheet2!$B$2),仕訳日記帳!N1439,IF(AND(OR($A1439=Sheet2!$A$3,$A1439=Sheet2!$A$4,$A1439=Sheet2!$A$5,$A1439=Sheet2!$A$6,$A1439=Sheet2!$A$7,$A1439=Sheet2!$A$9),仕訳日記帳!$N1439&gt;=Sheet2!$B$3),仕訳日記帳!N1439,IF(AND($A1439=Sheet2!$A$8,仕訳日記帳!$N1439&gt;=Sheet2!$B$8),仕訳日記帳!N1439,IF(AND(OR($A1439=Sheet2!$A$10,$A1439=Sheet2!$A$11,$A1439=Sheet2!$A$12,$A1439=Sheet2!$A$13,$A1439=Sheet2!$A$14,$A1439=Sheet2!$A$15,$A1439=Sheet2!$A$16,$A1439=Sheet2!$A$17),Sheet2!$B$9&lt;=仕訳日記帳!$N1439&lt;Sheet2!$C$10),仕訳日記帳!N1439,""))))</f>
        <v/>
      </c>
      <c r="E1439" s="263" t="str">
        <f>IF(AND($A1439=Sheet2!$A$2,仕訳日記帳!$N1439&gt;=Sheet2!$B$2),仕訳日記帳!G1439,IF(AND(OR($A1439=Sheet2!$A$3,$A1439=Sheet2!$A$4,$A1439=Sheet2!$A$5,$A1439=Sheet2!$A$6,$A1439=Sheet2!$A$7,$A1439=Sheet2!$A$9),仕訳日記帳!$N1439&gt;=Sheet2!$B$3),仕訳日記帳!G1439,IF(AND($A1439=Sheet2!$A$8,仕訳日記帳!$N1439&gt;=Sheet2!$B$8),仕訳日記帳!G1439,IF(AND(OR($A1439=Sheet2!$A$10,$A1439=Sheet2!$A$11,$A1439=Sheet2!$A$12,$A1439=Sheet2!$A$13,$A1439=Sheet2!$A$14,$A1439=Sheet2!$A$15,$A1439=Sheet2!$A$16,$A1439=Sheet2!$A$17),Sheet2!$B$9&lt;=仕訳日記帳!$N1439&lt;Sheet2!$C$10),仕訳日記帳!G1439,""))))</f>
        <v/>
      </c>
      <c r="G1439" t="str">
        <f>IF(OR(A1439=Sheet2!$A$2,A1439=Sheet2!$A$3,A1439=Sheet2!$A$4,A1439=Sheet2!$A$5,A1439=Sheet2!$A$6,A1439=Sheet2!$A$7,A1439=Sheet2!$A$8,A1439=Sheet2!$A$9,A1439=Sheet2!$A$10,A1439=Sheet2!$A$11,A1439=Sheet2!$A$12,$A$2=Sheet2!$A$13,A1439=Sheet2!$A$14,$A$2=Sheet2!$A$15,$A$2=Sheet2!$A$16,A1439=Sheet2!$A$17),"該当","")</f>
        <v/>
      </c>
      <c r="H1439" t="str">
        <f>IF(OR(A1439="",G1439=""),"",COUNTIF($G$2:G1439,"該当"))</f>
        <v/>
      </c>
    </row>
    <row r="1440" spans="1:8">
      <c r="A1440" t="str">
        <f>IF(AND(仕訳日記帳!D1440=Sheet2!$A$2,仕訳日記帳!$N1440&gt;=Sheet2!$B$2),仕訳日記帳!D1440,IF(AND(OR(仕訳日記帳!D1440=Sheet2!$A$3,仕訳日記帳!D1440=Sheet2!$A$4,仕訳日記帳!D1440=Sheet2!$A$5,仕訳日記帳!D1440=Sheet2!$A$6,仕訳日記帳!D1440=Sheet2!$A$7,仕訳日記帳!D1440=Sheet2!$A$9),仕訳日記帳!$N1440&gt;=Sheet2!$B$3),仕訳日記帳!D1440,IF(AND(仕訳日記帳!D1440=Sheet2!$A$8,仕訳日記帳!$N1440&gt;=Sheet2!$B$8),仕訳日記帳!D1440,IF(AND(OR(仕訳日記帳!D1440=Sheet2!$A$10,仕訳日記帳!D1440=Sheet2!$A$11,仕訳日記帳!D1440=Sheet2!$A$12,仕訳日記帳!D1440=Sheet2!$A$13,仕訳日記帳!D1440=Sheet2!$A$14,仕訳日記帳!D1440=Sheet2!$A$15,仕訳日記帳!D1440=Sheet2!$A$16,仕訳日記帳!D1440=Sheet2!$A$17),Sheet2!$B$9&lt;=仕訳日記帳!$N1440&lt;Sheet2!$C$10),仕訳日記帳!D1440,""))))</f>
        <v/>
      </c>
      <c r="B1440" s="263" t="str">
        <f>IF(AND($A1440=Sheet2!$A$2,仕訳日記帳!$N1440&gt;=Sheet2!$B$2),仕訳日記帳!A1440,IF(AND(OR($A1440=Sheet2!$A$3,$A1440=Sheet2!$A$4,$A1440=Sheet2!$A$5,$A1440=Sheet2!$A$6,$A1440=Sheet2!$A$7,$A1440=Sheet2!$A$9),仕訳日記帳!$N1440&gt;=Sheet2!$B$3),仕訳日記帳!A1440,IF(AND($A1440=Sheet2!$A$8,仕訳日記帳!$N1440&gt;=Sheet2!$B$8),仕訳日記帳!A1440,IF(AND(OR($A1440=Sheet2!$A$10,$A1440=Sheet2!$A$11,$A1440=Sheet2!$A$12,$A1440=Sheet2!$A$13,$A1440=Sheet2!$A$14,$A1440=Sheet2!$A$15,$A1440=Sheet2!$A$16,$A1440=Sheet2!$A$17),Sheet2!$B$9&lt;=仕訳日記帳!$N1440&lt;Sheet2!$C$10),仕訳日記帳!A1440,""))))</f>
        <v/>
      </c>
      <c r="C1440" t="str">
        <f>IF(AND($A1440=Sheet2!$A$2,仕訳日記帳!$N1440&gt;=Sheet2!$B$2),仕訳日記帳!B1440,IF(AND(OR($A1440=Sheet2!$A$3,$A1440=Sheet2!$A$4,$A1440=Sheet2!$A$5,$A1440=Sheet2!$A$6,$A1440=Sheet2!$A$7,$A1440=Sheet2!$A$9),仕訳日記帳!$N1440&gt;=Sheet2!$B$3),仕訳日記帳!B1440,IF(AND($A1440=Sheet2!$A$8,仕訳日記帳!$N1440&gt;=Sheet2!$B$8),仕訳日記帳!B1440,IF(AND(OR($A1440=Sheet2!$A$10,$A1440=Sheet2!$A$11,$A1440=Sheet2!$A$12,$A1440=Sheet2!$A$13,$A1440=Sheet2!$A$14,$A1440=Sheet2!$A$15,$A1440=Sheet2!$A$16,$A1440=Sheet2!$A$17),Sheet2!$B$9&lt;=仕訳日記帳!$N1440&lt;Sheet2!$C$10),仕訳日記帳!B1440,""))))</f>
        <v/>
      </c>
      <c r="D1440" s="265" t="str">
        <f>IF(AND($A1440=Sheet2!$A$2,仕訳日記帳!$N1440&gt;=Sheet2!$B$2),仕訳日記帳!N1440,IF(AND(OR($A1440=Sheet2!$A$3,$A1440=Sheet2!$A$4,$A1440=Sheet2!$A$5,$A1440=Sheet2!$A$6,$A1440=Sheet2!$A$7,$A1440=Sheet2!$A$9),仕訳日記帳!$N1440&gt;=Sheet2!$B$3),仕訳日記帳!N1440,IF(AND($A1440=Sheet2!$A$8,仕訳日記帳!$N1440&gt;=Sheet2!$B$8),仕訳日記帳!N1440,IF(AND(OR($A1440=Sheet2!$A$10,$A1440=Sheet2!$A$11,$A1440=Sheet2!$A$12,$A1440=Sheet2!$A$13,$A1440=Sheet2!$A$14,$A1440=Sheet2!$A$15,$A1440=Sheet2!$A$16,$A1440=Sheet2!$A$17),Sheet2!$B$9&lt;=仕訳日記帳!$N1440&lt;Sheet2!$C$10),仕訳日記帳!N1440,""))))</f>
        <v/>
      </c>
      <c r="E1440" s="263" t="str">
        <f>IF(AND($A1440=Sheet2!$A$2,仕訳日記帳!$N1440&gt;=Sheet2!$B$2),仕訳日記帳!G1440,IF(AND(OR($A1440=Sheet2!$A$3,$A1440=Sheet2!$A$4,$A1440=Sheet2!$A$5,$A1440=Sheet2!$A$6,$A1440=Sheet2!$A$7,$A1440=Sheet2!$A$9),仕訳日記帳!$N1440&gt;=Sheet2!$B$3),仕訳日記帳!G1440,IF(AND($A1440=Sheet2!$A$8,仕訳日記帳!$N1440&gt;=Sheet2!$B$8),仕訳日記帳!G1440,IF(AND(OR($A1440=Sheet2!$A$10,$A1440=Sheet2!$A$11,$A1440=Sheet2!$A$12,$A1440=Sheet2!$A$13,$A1440=Sheet2!$A$14,$A1440=Sheet2!$A$15,$A1440=Sheet2!$A$16,$A1440=Sheet2!$A$17),Sheet2!$B$9&lt;=仕訳日記帳!$N1440&lt;Sheet2!$C$10),仕訳日記帳!G1440,""))))</f>
        <v/>
      </c>
      <c r="G1440" t="str">
        <f>IF(OR(A1440=Sheet2!$A$2,A1440=Sheet2!$A$3,A1440=Sheet2!$A$4,A1440=Sheet2!$A$5,A1440=Sheet2!$A$6,A1440=Sheet2!$A$7,A1440=Sheet2!$A$8,A1440=Sheet2!$A$9,A1440=Sheet2!$A$10,A1440=Sheet2!$A$11,A1440=Sheet2!$A$12,$A$2=Sheet2!$A$13,A1440=Sheet2!$A$14,$A$2=Sheet2!$A$15,$A$2=Sheet2!$A$16,A1440=Sheet2!$A$17),"該当","")</f>
        <v/>
      </c>
      <c r="H1440" t="str">
        <f>IF(OR(A1440="",G1440=""),"",COUNTIF($G$2:G1440,"該当"))</f>
        <v/>
      </c>
    </row>
    <row r="1441" spans="1:8">
      <c r="A1441" t="str">
        <f>IF(AND(仕訳日記帳!D1441=Sheet2!$A$2,仕訳日記帳!$N1441&gt;=Sheet2!$B$2),仕訳日記帳!D1441,IF(AND(OR(仕訳日記帳!D1441=Sheet2!$A$3,仕訳日記帳!D1441=Sheet2!$A$4,仕訳日記帳!D1441=Sheet2!$A$5,仕訳日記帳!D1441=Sheet2!$A$6,仕訳日記帳!D1441=Sheet2!$A$7,仕訳日記帳!D1441=Sheet2!$A$9),仕訳日記帳!$N1441&gt;=Sheet2!$B$3),仕訳日記帳!D1441,IF(AND(仕訳日記帳!D1441=Sheet2!$A$8,仕訳日記帳!$N1441&gt;=Sheet2!$B$8),仕訳日記帳!D1441,IF(AND(OR(仕訳日記帳!D1441=Sheet2!$A$10,仕訳日記帳!D1441=Sheet2!$A$11,仕訳日記帳!D1441=Sheet2!$A$12,仕訳日記帳!D1441=Sheet2!$A$13,仕訳日記帳!D1441=Sheet2!$A$14,仕訳日記帳!D1441=Sheet2!$A$15,仕訳日記帳!D1441=Sheet2!$A$16,仕訳日記帳!D1441=Sheet2!$A$17),Sheet2!$B$9&lt;=仕訳日記帳!$N1441&lt;Sheet2!$C$10),仕訳日記帳!D1441,""))))</f>
        <v/>
      </c>
      <c r="B1441" s="263" t="str">
        <f>IF(AND($A1441=Sheet2!$A$2,仕訳日記帳!$N1441&gt;=Sheet2!$B$2),仕訳日記帳!A1441,IF(AND(OR($A1441=Sheet2!$A$3,$A1441=Sheet2!$A$4,$A1441=Sheet2!$A$5,$A1441=Sheet2!$A$6,$A1441=Sheet2!$A$7,$A1441=Sheet2!$A$9),仕訳日記帳!$N1441&gt;=Sheet2!$B$3),仕訳日記帳!A1441,IF(AND($A1441=Sheet2!$A$8,仕訳日記帳!$N1441&gt;=Sheet2!$B$8),仕訳日記帳!A1441,IF(AND(OR($A1441=Sheet2!$A$10,$A1441=Sheet2!$A$11,$A1441=Sheet2!$A$12,$A1441=Sheet2!$A$13,$A1441=Sheet2!$A$14,$A1441=Sheet2!$A$15,$A1441=Sheet2!$A$16,$A1441=Sheet2!$A$17),Sheet2!$B$9&lt;=仕訳日記帳!$N1441&lt;Sheet2!$C$10),仕訳日記帳!A1441,""))))</f>
        <v/>
      </c>
      <c r="C1441" t="str">
        <f>IF(AND($A1441=Sheet2!$A$2,仕訳日記帳!$N1441&gt;=Sheet2!$B$2),仕訳日記帳!B1441,IF(AND(OR($A1441=Sheet2!$A$3,$A1441=Sheet2!$A$4,$A1441=Sheet2!$A$5,$A1441=Sheet2!$A$6,$A1441=Sheet2!$A$7,$A1441=Sheet2!$A$9),仕訳日記帳!$N1441&gt;=Sheet2!$B$3),仕訳日記帳!B1441,IF(AND($A1441=Sheet2!$A$8,仕訳日記帳!$N1441&gt;=Sheet2!$B$8),仕訳日記帳!B1441,IF(AND(OR($A1441=Sheet2!$A$10,$A1441=Sheet2!$A$11,$A1441=Sheet2!$A$12,$A1441=Sheet2!$A$13,$A1441=Sheet2!$A$14,$A1441=Sheet2!$A$15,$A1441=Sheet2!$A$16,$A1441=Sheet2!$A$17),Sheet2!$B$9&lt;=仕訳日記帳!$N1441&lt;Sheet2!$C$10),仕訳日記帳!B1441,""))))</f>
        <v/>
      </c>
      <c r="D1441" s="265" t="str">
        <f>IF(AND($A1441=Sheet2!$A$2,仕訳日記帳!$N1441&gt;=Sheet2!$B$2),仕訳日記帳!N1441,IF(AND(OR($A1441=Sheet2!$A$3,$A1441=Sheet2!$A$4,$A1441=Sheet2!$A$5,$A1441=Sheet2!$A$6,$A1441=Sheet2!$A$7,$A1441=Sheet2!$A$9),仕訳日記帳!$N1441&gt;=Sheet2!$B$3),仕訳日記帳!N1441,IF(AND($A1441=Sheet2!$A$8,仕訳日記帳!$N1441&gt;=Sheet2!$B$8),仕訳日記帳!N1441,IF(AND(OR($A1441=Sheet2!$A$10,$A1441=Sheet2!$A$11,$A1441=Sheet2!$A$12,$A1441=Sheet2!$A$13,$A1441=Sheet2!$A$14,$A1441=Sheet2!$A$15,$A1441=Sheet2!$A$16,$A1441=Sheet2!$A$17),Sheet2!$B$9&lt;=仕訳日記帳!$N1441&lt;Sheet2!$C$10),仕訳日記帳!N1441,""))))</f>
        <v/>
      </c>
      <c r="E1441" s="263" t="str">
        <f>IF(AND($A1441=Sheet2!$A$2,仕訳日記帳!$N1441&gt;=Sheet2!$B$2),仕訳日記帳!G1441,IF(AND(OR($A1441=Sheet2!$A$3,$A1441=Sheet2!$A$4,$A1441=Sheet2!$A$5,$A1441=Sheet2!$A$6,$A1441=Sheet2!$A$7,$A1441=Sheet2!$A$9),仕訳日記帳!$N1441&gt;=Sheet2!$B$3),仕訳日記帳!G1441,IF(AND($A1441=Sheet2!$A$8,仕訳日記帳!$N1441&gt;=Sheet2!$B$8),仕訳日記帳!G1441,IF(AND(OR($A1441=Sheet2!$A$10,$A1441=Sheet2!$A$11,$A1441=Sheet2!$A$12,$A1441=Sheet2!$A$13,$A1441=Sheet2!$A$14,$A1441=Sheet2!$A$15,$A1441=Sheet2!$A$16,$A1441=Sheet2!$A$17),Sheet2!$B$9&lt;=仕訳日記帳!$N1441&lt;Sheet2!$C$10),仕訳日記帳!G1441,""))))</f>
        <v/>
      </c>
      <c r="G1441" t="str">
        <f>IF(OR(A1441=Sheet2!$A$2,A1441=Sheet2!$A$3,A1441=Sheet2!$A$4,A1441=Sheet2!$A$5,A1441=Sheet2!$A$6,A1441=Sheet2!$A$7,A1441=Sheet2!$A$8,A1441=Sheet2!$A$9,A1441=Sheet2!$A$10,A1441=Sheet2!$A$11,A1441=Sheet2!$A$12,$A$2=Sheet2!$A$13,A1441=Sheet2!$A$14,$A$2=Sheet2!$A$15,$A$2=Sheet2!$A$16,A1441=Sheet2!$A$17),"該当","")</f>
        <v/>
      </c>
      <c r="H1441" t="str">
        <f>IF(OR(A1441="",G1441=""),"",COUNTIF($G$2:G1441,"該当"))</f>
        <v/>
      </c>
    </row>
    <row r="1442" spans="1:8">
      <c r="A1442" t="str">
        <f>IF(AND(仕訳日記帳!D1442=Sheet2!$A$2,仕訳日記帳!$N1442&gt;=Sheet2!$B$2),仕訳日記帳!D1442,IF(AND(OR(仕訳日記帳!D1442=Sheet2!$A$3,仕訳日記帳!D1442=Sheet2!$A$4,仕訳日記帳!D1442=Sheet2!$A$5,仕訳日記帳!D1442=Sheet2!$A$6,仕訳日記帳!D1442=Sheet2!$A$7,仕訳日記帳!D1442=Sheet2!$A$9),仕訳日記帳!$N1442&gt;=Sheet2!$B$3),仕訳日記帳!D1442,IF(AND(仕訳日記帳!D1442=Sheet2!$A$8,仕訳日記帳!$N1442&gt;=Sheet2!$B$8),仕訳日記帳!D1442,IF(AND(OR(仕訳日記帳!D1442=Sheet2!$A$10,仕訳日記帳!D1442=Sheet2!$A$11,仕訳日記帳!D1442=Sheet2!$A$12,仕訳日記帳!D1442=Sheet2!$A$13,仕訳日記帳!D1442=Sheet2!$A$14,仕訳日記帳!D1442=Sheet2!$A$15,仕訳日記帳!D1442=Sheet2!$A$16,仕訳日記帳!D1442=Sheet2!$A$17),Sheet2!$B$9&lt;=仕訳日記帳!$N1442&lt;Sheet2!$C$10),仕訳日記帳!D1442,""))))</f>
        <v/>
      </c>
      <c r="B1442" s="263" t="str">
        <f>IF(AND($A1442=Sheet2!$A$2,仕訳日記帳!$N1442&gt;=Sheet2!$B$2),仕訳日記帳!A1442,IF(AND(OR($A1442=Sheet2!$A$3,$A1442=Sheet2!$A$4,$A1442=Sheet2!$A$5,$A1442=Sheet2!$A$6,$A1442=Sheet2!$A$7,$A1442=Sheet2!$A$9),仕訳日記帳!$N1442&gt;=Sheet2!$B$3),仕訳日記帳!A1442,IF(AND($A1442=Sheet2!$A$8,仕訳日記帳!$N1442&gt;=Sheet2!$B$8),仕訳日記帳!A1442,IF(AND(OR($A1442=Sheet2!$A$10,$A1442=Sheet2!$A$11,$A1442=Sheet2!$A$12,$A1442=Sheet2!$A$13,$A1442=Sheet2!$A$14,$A1442=Sheet2!$A$15,$A1442=Sheet2!$A$16,$A1442=Sheet2!$A$17),Sheet2!$B$9&lt;=仕訳日記帳!$N1442&lt;Sheet2!$C$10),仕訳日記帳!A1442,""))))</f>
        <v/>
      </c>
      <c r="C1442" t="str">
        <f>IF(AND($A1442=Sheet2!$A$2,仕訳日記帳!$N1442&gt;=Sheet2!$B$2),仕訳日記帳!B1442,IF(AND(OR($A1442=Sheet2!$A$3,$A1442=Sheet2!$A$4,$A1442=Sheet2!$A$5,$A1442=Sheet2!$A$6,$A1442=Sheet2!$A$7,$A1442=Sheet2!$A$9),仕訳日記帳!$N1442&gt;=Sheet2!$B$3),仕訳日記帳!B1442,IF(AND($A1442=Sheet2!$A$8,仕訳日記帳!$N1442&gt;=Sheet2!$B$8),仕訳日記帳!B1442,IF(AND(OR($A1442=Sheet2!$A$10,$A1442=Sheet2!$A$11,$A1442=Sheet2!$A$12,$A1442=Sheet2!$A$13,$A1442=Sheet2!$A$14,$A1442=Sheet2!$A$15,$A1442=Sheet2!$A$16,$A1442=Sheet2!$A$17),Sheet2!$B$9&lt;=仕訳日記帳!$N1442&lt;Sheet2!$C$10),仕訳日記帳!B1442,""))))</f>
        <v/>
      </c>
      <c r="D1442" s="265" t="str">
        <f>IF(AND($A1442=Sheet2!$A$2,仕訳日記帳!$N1442&gt;=Sheet2!$B$2),仕訳日記帳!N1442,IF(AND(OR($A1442=Sheet2!$A$3,$A1442=Sheet2!$A$4,$A1442=Sheet2!$A$5,$A1442=Sheet2!$A$6,$A1442=Sheet2!$A$7,$A1442=Sheet2!$A$9),仕訳日記帳!$N1442&gt;=Sheet2!$B$3),仕訳日記帳!N1442,IF(AND($A1442=Sheet2!$A$8,仕訳日記帳!$N1442&gt;=Sheet2!$B$8),仕訳日記帳!N1442,IF(AND(OR($A1442=Sheet2!$A$10,$A1442=Sheet2!$A$11,$A1442=Sheet2!$A$12,$A1442=Sheet2!$A$13,$A1442=Sheet2!$A$14,$A1442=Sheet2!$A$15,$A1442=Sheet2!$A$16,$A1442=Sheet2!$A$17),Sheet2!$B$9&lt;=仕訳日記帳!$N1442&lt;Sheet2!$C$10),仕訳日記帳!N1442,""))))</f>
        <v/>
      </c>
      <c r="E1442" s="263" t="str">
        <f>IF(AND($A1442=Sheet2!$A$2,仕訳日記帳!$N1442&gt;=Sheet2!$B$2),仕訳日記帳!G1442,IF(AND(OR($A1442=Sheet2!$A$3,$A1442=Sheet2!$A$4,$A1442=Sheet2!$A$5,$A1442=Sheet2!$A$6,$A1442=Sheet2!$A$7,$A1442=Sheet2!$A$9),仕訳日記帳!$N1442&gt;=Sheet2!$B$3),仕訳日記帳!G1442,IF(AND($A1442=Sheet2!$A$8,仕訳日記帳!$N1442&gt;=Sheet2!$B$8),仕訳日記帳!G1442,IF(AND(OR($A1442=Sheet2!$A$10,$A1442=Sheet2!$A$11,$A1442=Sheet2!$A$12,$A1442=Sheet2!$A$13,$A1442=Sheet2!$A$14,$A1442=Sheet2!$A$15,$A1442=Sheet2!$A$16,$A1442=Sheet2!$A$17),Sheet2!$B$9&lt;=仕訳日記帳!$N1442&lt;Sheet2!$C$10),仕訳日記帳!G1442,""))))</f>
        <v/>
      </c>
      <c r="G1442" t="str">
        <f>IF(OR(A1442=Sheet2!$A$2,A1442=Sheet2!$A$3,A1442=Sheet2!$A$4,A1442=Sheet2!$A$5,A1442=Sheet2!$A$6,A1442=Sheet2!$A$7,A1442=Sheet2!$A$8,A1442=Sheet2!$A$9,A1442=Sheet2!$A$10,A1442=Sheet2!$A$11,A1442=Sheet2!$A$12,$A$2=Sheet2!$A$13,A1442=Sheet2!$A$14,$A$2=Sheet2!$A$15,$A$2=Sheet2!$A$16,A1442=Sheet2!$A$17),"該当","")</f>
        <v/>
      </c>
      <c r="H1442" t="str">
        <f>IF(OR(A1442="",G1442=""),"",COUNTIF($G$2:G1442,"該当"))</f>
        <v/>
      </c>
    </row>
    <row r="1443" spans="1:8">
      <c r="A1443" t="str">
        <f>IF(AND(仕訳日記帳!D1443=Sheet2!$A$2,仕訳日記帳!$N1443&gt;=Sheet2!$B$2),仕訳日記帳!D1443,IF(AND(OR(仕訳日記帳!D1443=Sheet2!$A$3,仕訳日記帳!D1443=Sheet2!$A$4,仕訳日記帳!D1443=Sheet2!$A$5,仕訳日記帳!D1443=Sheet2!$A$6,仕訳日記帳!D1443=Sheet2!$A$7,仕訳日記帳!D1443=Sheet2!$A$9),仕訳日記帳!$N1443&gt;=Sheet2!$B$3),仕訳日記帳!D1443,IF(AND(仕訳日記帳!D1443=Sheet2!$A$8,仕訳日記帳!$N1443&gt;=Sheet2!$B$8),仕訳日記帳!D1443,IF(AND(OR(仕訳日記帳!D1443=Sheet2!$A$10,仕訳日記帳!D1443=Sheet2!$A$11,仕訳日記帳!D1443=Sheet2!$A$12,仕訳日記帳!D1443=Sheet2!$A$13,仕訳日記帳!D1443=Sheet2!$A$14,仕訳日記帳!D1443=Sheet2!$A$15,仕訳日記帳!D1443=Sheet2!$A$16,仕訳日記帳!D1443=Sheet2!$A$17),Sheet2!$B$9&lt;=仕訳日記帳!$N1443&lt;Sheet2!$C$10),仕訳日記帳!D1443,""))))</f>
        <v/>
      </c>
      <c r="B1443" s="263" t="str">
        <f>IF(AND($A1443=Sheet2!$A$2,仕訳日記帳!$N1443&gt;=Sheet2!$B$2),仕訳日記帳!A1443,IF(AND(OR($A1443=Sheet2!$A$3,$A1443=Sheet2!$A$4,$A1443=Sheet2!$A$5,$A1443=Sheet2!$A$6,$A1443=Sheet2!$A$7,$A1443=Sheet2!$A$9),仕訳日記帳!$N1443&gt;=Sheet2!$B$3),仕訳日記帳!A1443,IF(AND($A1443=Sheet2!$A$8,仕訳日記帳!$N1443&gt;=Sheet2!$B$8),仕訳日記帳!A1443,IF(AND(OR($A1443=Sheet2!$A$10,$A1443=Sheet2!$A$11,$A1443=Sheet2!$A$12,$A1443=Sheet2!$A$13,$A1443=Sheet2!$A$14,$A1443=Sheet2!$A$15,$A1443=Sheet2!$A$16,$A1443=Sheet2!$A$17),Sheet2!$B$9&lt;=仕訳日記帳!$N1443&lt;Sheet2!$C$10),仕訳日記帳!A1443,""))))</f>
        <v/>
      </c>
      <c r="C1443" t="str">
        <f>IF(AND($A1443=Sheet2!$A$2,仕訳日記帳!$N1443&gt;=Sheet2!$B$2),仕訳日記帳!B1443,IF(AND(OR($A1443=Sheet2!$A$3,$A1443=Sheet2!$A$4,$A1443=Sheet2!$A$5,$A1443=Sheet2!$A$6,$A1443=Sheet2!$A$7,$A1443=Sheet2!$A$9),仕訳日記帳!$N1443&gt;=Sheet2!$B$3),仕訳日記帳!B1443,IF(AND($A1443=Sheet2!$A$8,仕訳日記帳!$N1443&gt;=Sheet2!$B$8),仕訳日記帳!B1443,IF(AND(OR($A1443=Sheet2!$A$10,$A1443=Sheet2!$A$11,$A1443=Sheet2!$A$12,$A1443=Sheet2!$A$13,$A1443=Sheet2!$A$14,$A1443=Sheet2!$A$15,$A1443=Sheet2!$A$16,$A1443=Sheet2!$A$17),Sheet2!$B$9&lt;=仕訳日記帳!$N1443&lt;Sheet2!$C$10),仕訳日記帳!B1443,""))))</f>
        <v/>
      </c>
      <c r="D1443" s="265" t="str">
        <f>IF(AND($A1443=Sheet2!$A$2,仕訳日記帳!$N1443&gt;=Sheet2!$B$2),仕訳日記帳!N1443,IF(AND(OR($A1443=Sheet2!$A$3,$A1443=Sheet2!$A$4,$A1443=Sheet2!$A$5,$A1443=Sheet2!$A$6,$A1443=Sheet2!$A$7,$A1443=Sheet2!$A$9),仕訳日記帳!$N1443&gt;=Sheet2!$B$3),仕訳日記帳!N1443,IF(AND($A1443=Sheet2!$A$8,仕訳日記帳!$N1443&gt;=Sheet2!$B$8),仕訳日記帳!N1443,IF(AND(OR($A1443=Sheet2!$A$10,$A1443=Sheet2!$A$11,$A1443=Sheet2!$A$12,$A1443=Sheet2!$A$13,$A1443=Sheet2!$A$14,$A1443=Sheet2!$A$15,$A1443=Sheet2!$A$16,$A1443=Sheet2!$A$17),Sheet2!$B$9&lt;=仕訳日記帳!$N1443&lt;Sheet2!$C$10),仕訳日記帳!N1443,""))))</f>
        <v/>
      </c>
      <c r="E1443" s="263" t="str">
        <f>IF(AND($A1443=Sheet2!$A$2,仕訳日記帳!$N1443&gt;=Sheet2!$B$2),仕訳日記帳!G1443,IF(AND(OR($A1443=Sheet2!$A$3,$A1443=Sheet2!$A$4,$A1443=Sheet2!$A$5,$A1443=Sheet2!$A$6,$A1443=Sheet2!$A$7,$A1443=Sheet2!$A$9),仕訳日記帳!$N1443&gt;=Sheet2!$B$3),仕訳日記帳!G1443,IF(AND($A1443=Sheet2!$A$8,仕訳日記帳!$N1443&gt;=Sheet2!$B$8),仕訳日記帳!G1443,IF(AND(OR($A1443=Sheet2!$A$10,$A1443=Sheet2!$A$11,$A1443=Sheet2!$A$12,$A1443=Sheet2!$A$13,$A1443=Sheet2!$A$14,$A1443=Sheet2!$A$15,$A1443=Sheet2!$A$16,$A1443=Sheet2!$A$17),Sheet2!$B$9&lt;=仕訳日記帳!$N1443&lt;Sheet2!$C$10),仕訳日記帳!G1443,""))))</f>
        <v/>
      </c>
      <c r="G1443" t="str">
        <f>IF(OR(A1443=Sheet2!$A$2,A1443=Sheet2!$A$3,A1443=Sheet2!$A$4,A1443=Sheet2!$A$5,A1443=Sheet2!$A$6,A1443=Sheet2!$A$7,A1443=Sheet2!$A$8,A1443=Sheet2!$A$9,A1443=Sheet2!$A$10,A1443=Sheet2!$A$11,A1443=Sheet2!$A$12,$A$2=Sheet2!$A$13,A1443=Sheet2!$A$14,$A$2=Sheet2!$A$15,$A$2=Sheet2!$A$16,A1443=Sheet2!$A$17),"該当","")</f>
        <v/>
      </c>
      <c r="H1443" t="str">
        <f>IF(OR(A1443="",G1443=""),"",COUNTIF($G$2:G1443,"該当"))</f>
        <v/>
      </c>
    </row>
    <row r="1444" spans="1:8">
      <c r="A1444" t="str">
        <f>IF(AND(仕訳日記帳!D1444=Sheet2!$A$2,仕訳日記帳!$N1444&gt;=Sheet2!$B$2),仕訳日記帳!D1444,IF(AND(OR(仕訳日記帳!D1444=Sheet2!$A$3,仕訳日記帳!D1444=Sheet2!$A$4,仕訳日記帳!D1444=Sheet2!$A$5,仕訳日記帳!D1444=Sheet2!$A$6,仕訳日記帳!D1444=Sheet2!$A$7,仕訳日記帳!D1444=Sheet2!$A$9),仕訳日記帳!$N1444&gt;=Sheet2!$B$3),仕訳日記帳!D1444,IF(AND(仕訳日記帳!D1444=Sheet2!$A$8,仕訳日記帳!$N1444&gt;=Sheet2!$B$8),仕訳日記帳!D1444,IF(AND(OR(仕訳日記帳!D1444=Sheet2!$A$10,仕訳日記帳!D1444=Sheet2!$A$11,仕訳日記帳!D1444=Sheet2!$A$12,仕訳日記帳!D1444=Sheet2!$A$13,仕訳日記帳!D1444=Sheet2!$A$14,仕訳日記帳!D1444=Sheet2!$A$15,仕訳日記帳!D1444=Sheet2!$A$16,仕訳日記帳!D1444=Sheet2!$A$17),Sheet2!$B$9&lt;=仕訳日記帳!$N1444&lt;Sheet2!$C$10),仕訳日記帳!D1444,""))))</f>
        <v/>
      </c>
      <c r="B1444" s="263" t="str">
        <f>IF(AND($A1444=Sheet2!$A$2,仕訳日記帳!$N1444&gt;=Sheet2!$B$2),仕訳日記帳!A1444,IF(AND(OR($A1444=Sheet2!$A$3,$A1444=Sheet2!$A$4,$A1444=Sheet2!$A$5,$A1444=Sheet2!$A$6,$A1444=Sheet2!$A$7,$A1444=Sheet2!$A$9),仕訳日記帳!$N1444&gt;=Sheet2!$B$3),仕訳日記帳!A1444,IF(AND($A1444=Sheet2!$A$8,仕訳日記帳!$N1444&gt;=Sheet2!$B$8),仕訳日記帳!A1444,IF(AND(OR($A1444=Sheet2!$A$10,$A1444=Sheet2!$A$11,$A1444=Sheet2!$A$12,$A1444=Sheet2!$A$13,$A1444=Sheet2!$A$14,$A1444=Sheet2!$A$15,$A1444=Sheet2!$A$16,$A1444=Sheet2!$A$17),Sheet2!$B$9&lt;=仕訳日記帳!$N1444&lt;Sheet2!$C$10),仕訳日記帳!A1444,""))))</f>
        <v/>
      </c>
      <c r="C1444" t="str">
        <f>IF(AND($A1444=Sheet2!$A$2,仕訳日記帳!$N1444&gt;=Sheet2!$B$2),仕訳日記帳!B1444,IF(AND(OR($A1444=Sheet2!$A$3,$A1444=Sheet2!$A$4,$A1444=Sheet2!$A$5,$A1444=Sheet2!$A$6,$A1444=Sheet2!$A$7,$A1444=Sheet2!$A$9),仕訳日記帳!$N1444&gt;=Sheet2!$B$3),仕訳日記帳!B1444,IF(AND($A1444=Sheet2!$A$8,仕訳日記帳!$N1444&gt;=Sheet2!$B$8),仕訳日記帳!B1444,IF(AND(OR($A1444=Sheet2!$A$10,$A1444=Sheet2!$A$11,$A1444=Sheet2!$A$12,$A1444=Sheet2!$A$13,$A1444=Sheet2!$A$14,$A1444=Sheet2!$A$15,$A1444=Sheet2!$A$16,$A1444=Sheet2!$A$17),Sheet2!$B$9&lt;=仕訳日記帳!$N1444&lt;Sheet2!$C$10),仕訳日記帳!B1444,""))))</f>
        <v/>
      </c>
      <c r="D1444" s="265" t="str">
        <f>IF(AND($A1444=Sheet2!$A$2,仕訳日記帳!$N1444&gt;=Sheet2!$B$2),仕訳日記帳!N1444,IF(AND(OR($A1444=Sheet2!$A$3,$A1444=Sheet2!$A$4,$A1444=Sheet2!$A$5,$A1444=Sheet2!$A$6,$A1444=Sheet2!$A$7,$A1444=Sheet2!$A$9),仕訳日記帳!$N1444&gt;=Sheet2!$B$3),仕訳日記帳!N1444,IF(AND($A1444=Sheet2!$A$8,仕訳日記帳!$N1444&gt;=Sheet2!$B$8),仕訳日記帳!N1444,IF(AND(OR($A1444=Sheet2!$A$10,$A1444=Sheet2!$A$11,$A1444=Sheet2!$A$12,$A1444=Sheet2!$A$13,$A1444=Sheet2!$A$14,$A1444=Sheet2!$A$15,$A1444=Sheet2!$A$16,$A1444=Sheet2!$A$17),Sheet2!$B$9&lt;=仕訳日記帳!$N1444&lt;Sheet2!$C$10),仕訳日記帳!N1444,""))))</f>
        <v/>
      </c>
      <c r="E1444" s="263" t="str">
        <f>IF(AND($A1444=Sheet2!$A$2,仕訳日記帳!$N1444&gt;=Sheet2!$B$2),仕訳日記帳!G1444,IF(AND(OR($A1444=Sheet2!$A$3,$A1444=Sheet2!$A$4,$A1444=Sheet2!$A$5,$A1444=Sheet2!$A$6,$A1444=Sheet2!$A$7,$A1444=Sheet2!$A$9),仕訳日記帳!$N1444&gt;=Sheet2!$B$3),仕訳日記帳!G1444,IF(AND($A1444=Sheet2!$A$8,仕訳日記帳!$N1444&gt;=Sheet2!$B$8),仕訳日記帳!G1444,IF(AND(OR($A1444=Sheet2!$A$10,$A1444=Sheet2!$A$11,$A1444=Sheet2!$A$12,$A1444=Sheet2!$A$13,$A1444=Sheet2!$A$14,$A1444=Sheet2!$A$15,$A1444=Sheet2!$A$16,$A1444=Sheet2!$A$17),Sheet2!$B$9&lt;=仕訳日記帳!$N1444&lt;Sheet2!$C$10),仕訳日記帳!G1444,""))))</f>
        <v/>
      </c>
      <c r="G1444" t="str">
        <f>IF(OR(A1444=Sheet2!$A$2,A1444=Sheet2!$A$3,A1444=Sheet2!$A$4,A1444=Sheet2!$A$5,A1444=Sheet2!$A$6,A1444=Sheet2!$A$7,A1444=Sheet2!$A$8,A1444=Sheet2!$A$9,A1444=Sheet2!$A$10,A1444=Sheet2!$A$11,A1444=Sheet2!$A$12,$A$2=Sheet2!$A$13,A1444=Sheet2!$A$14,$A$2=Sheet2!$A$15,$A$2=Sheet2!$A$16,A1444=Sheet2!$A$17),"該当","")</f>
        <v/>
      </c>
      <c r="H1444" t="str">
        <f>IF(OR(A1444="",G1444=""),"",COUNTIF($G$2:G1444,"該当"))</f>
        <v/>
      </c>
    </row>
    <row r="1445" spans="1:8">
      <c r="A1445" t="str">
        <f>IF(AND(仕訳日記帳!D1445=Sheet2!$A$2,仕訳日記帳!$N1445&gt;=Sheet2!$B$2),仕訳日記帳!D1445,IF(AND(OR(仕訳日記帳!D1445=Sheet2!$A$3,仕訳日記帳!D1445=Sheet2!$A$4,仕訳日記帳!D1445=Sheet2!$A$5,仕訳日記帳!D1445=Sheet2!$A$6,仕訳日記帳!D1445=Sheet2!$A$7,仕訳日記帳!D1445=Sheet2!$A$9),仕訳日記帳!$N1445&gt;=Sheet2!$B$3),仕訳日記帳!D1445,IF(AND(仕訳日記帳!D1445=Sheet2!$A$8,仕訳日記帳!$N1445&gt;=Sheet2!$B$8),仕訳日記帳!D1445,IF(AND(OR(仕訳日記帳!D1445=Sheet2!$A$10,仕訳日記帳!D1445=Sheet2!$A$11,仕訳日記帳!D1445=Sheet2!$A$12,仕訳日記帳!D1445=Sheet2!$A$13,仕訳日記帳!D1445=Sheet2!$A$14,仕訳日記帳!D1445=Sheet2!$A$15,仕訳日記帳!D1445=Sheet2!$A$16,仕訳日記帳!D1445=Sheet2!$A$17),Sheet2!$B$9&lt;=仕訳日記帳!$N1445&lt;Sheet2!$C$10),仕訳日記帳!D1445,""))))</f>
        <v/>
      </c>
      <c r="B1445" s="263" t="str">
        <f>IF(AND($A1445=Sheet2!$A$2,仕訳日記帳!$N1445&gt;=Sheet2!$B$2),仕訳日記帳!A1445,IF(AND(OR($A1445=Sheet2!$A$3,$A1445=Sheet2!$A$4,$A1445=Sheet2!$A$5,$A1445=Sheet2!$A$6,$A1445=Sheet2!$A$7,$A1445=Sheet2!$A$9),仕訳日記帳!$N1445&gt;=Sheet2!$B$3),仕訳日記帳!A1445,IF(AND($A1445=Sheet2!$A$8,仕訳日記帳!$N1445&gt;=Sheet2!$B$8),仕訳日記帳!A1445,IF(AND(OR($A1445=Sheet2!$A$10,$A1445=Sheet2!$A$11,$A1445=Sheet2!$A$12,$A1445=Sheet2!$A$13,$A1445=Sheet2!$A$14,$A1445=Sheet2!$A$15,$A1445=Sheet2!$A$16,$A1445=Sheet2!$A$17),Sheet2!$B$9&lt;=仕訳日記帳!$N1445&lt;Sheet2!$C$10),仕訳日記帳!A1445,""))))</f>
        <v/>
      </c>
      <c r="C1445" t="str">
        <f>IF(AND($A1445=Sheet2!$A$2,仕訳日記帳!$N1445&gt;=Sheet2!$B$2),仕訳日記帳!B1445,IF(AND(OR($A1445=Sheet2!$A$3,$A1445=Sheet2!$A$4,$A1445=Sheet2!$A$5,$A1445=Sheet2!$A$6,$A1445=Sheet2!$A$7,$A1445=Sheet2!$A$9),仕訳日記帳!$N1445&gt;=Sheet2!$B$3),仕訳日記帳!B1445,IF(AND($A1445=Sheet2!$A$8,仕訳日記帳!$N1445&gt;=Sheet2!$B$8),仕訳日記帳!B1445,IF(AND(OR($A1445=Sheet2!$A$10,$A1445=Sheet2!$A$11,$A1445=Sheet2!$A$12,$A1445=Sheet2!$A$13,$A1445=Sheet2!$A$14,$A1445=Sheet2!$A$15,$A1445=Sheet2!$A$16,$A1445=Sheet2!$A$17),Sheet2!$B$9&lt;=仕訳日記帳!$N1445&lt;Sheet2!$C$10),仕訳日記帳!B1445,""))))</f>
        <v/>
      </c>
      <c r="D1445" s="265" t="str">
        <f>IF(AND($A1445=Sheet2!$A$2,仕訳日記帳!$N1445&gt;=Sheet2!$B$2),仕訳日記帳!N1445,IF(AND(OR($A1445=Sheet2!$A$3,$A1445=Sheet2!$A$4,$A1445=Sheet2!$A$5,$A1445=Sheet2!$A$6,$A1445=Sheet2!$A$7,$A1445=Sheet2!$A$9),仕訳日記帳!$N1445&gt;=Sheet2!$B$3),仕訳日記帳!N1445,IF(AND($A1445=Sheet2!$A$8,仕訳日記帳!$N1445&gt;=Sheet2!$B$8),仕訳日記帳!N1445,IF(AND(OR($A1445=Sheet2!$A$10,$A1445=Sheet2!$A$11,$A1445=Sheet2!$A$12,$A1445=Sheet2!$A$13,$A1445=Sheet2!$A$14,$A1445=Sheet2!$A$15,$A1445=Sheet2!$A$16,$A1445=Sheet2!$A$17),Sheet2!$B$9&lt;=仕訳日記帳!$N1445&lt;Sheet2!$C$10),仕訳日記帳!N1445,""))))</f>
        <v/>
      </c>
      <c r="E1445" s="263" t="str">
        <f>IF(AND($A1445=Sheet2!$A$2,仕訳日記帳!$N1445&gt;=Sheet2!$B$2),仕訳日記帳!G1445,IF(AND(OR($A1445=Sheet2!$A$3,$A1445=Sheet2!$A$4,$A1445=Sheet2!$A$5,$A1445=Sheet2!$A$6,$A1445=Sheet2!$A$7,$A1445=Sheet2!$A$9),仕訳日記帳!$N1445&gt;=Sheet2!$B$3),仕訳日記帳!G1445,IF(AND($A1445=Sheet2!$A$8,仕訳日記帳!$N1445&gt;=Sheet2!$B$8),仕訳日記帳!G1445,IF(AND(OR($A1445=Sheet2!$A$10,$A1445=Sheet2!$A$11,$A1445=Sheet2!$A$12,$A1445=Sheet2!$A$13,$A1445=Sheet2!$A$14,$A1445=Sheet2!$A$15,$A1445=Sheet2!$A$16,$A1445=Sheet2!$A$17),Sheet2!$B$9&lt;=仕訳日記帳!$N1445&lt;Sheet2!$C$10),仕訳日記帳!G1445,""))))</f>
        <v/>
      </c>
      <c r="G1445" t="str">
        <f>IF(OR(A1445=Sheet2!$A$2,A1445=Sheet2!$A$3,A1445=Sheet2!$A$4,A1445=Sheet2!$A$5,A1445=Sheet2!$A$6,A1445=Sheet2!$A$7,A1445=Sheet2!$A$8,A1445=Sheet2!$A$9,A1445=Sheet2!$A$10,A1445=Sheet2!$A$11,A1445=Sheet2!$A$12,$A$2=Sheet2!$A$13,A1445=Sheet2!$A$14,$A$2=Sheet2!$A$15,$A$2=Sheet2!$A$16,A1445=Sheet2!$A$17),"該当","")</f>
        <v/>
      </c>
      <c r="H1445" t="str">
        <f>IF(OR(A1445="",G1445=""),"",COUNTIF($G$2:G1445,"該当"))</f>
        <v/>
      </c>
    </row>
    <row r="1446" spans="1:8">
      <c r="A1446" t="str">
        <f>IF(AND(仕訳日記帳!D1446=Sheet2!$A$2,仕訳日記帳!$N1446&gt;=Sheet2!$B$2),仕訳日記帳!D1446,IF(AND(OR(仕訳日記帳!D1446=Sheet2!$A$3,仕訳日記帳!D1446=Sheet2!$A$4,仕訳日記帳!D1446=Sheet2!$A$5,仕訳日記帳!D1446=Sheet2!$A$6,仕訳日記帳!D1446=Sheet2!$A$7,仕訳日記帳!D1446=Sheet2!$A$9),仕訳日記帳!$N1446&gt;=Sheet2!$B$3),仕訳日記帳!D1446,IF(AND(仕訳日記帳!D1446=Sheet2!$A$8,仕訳日記帳!$N1446&gt;=Sheet2!$B$8),仕訳日記帳!D1446,IF(AND(OR(仕訳日記帳!D1446=Sheet2!$A$10,仕訳日記帳!D1446=Sheet2!$A$11,仕訳日記帳!D1446=Sheet2!$A$12,仕訳日記帳!D1446=Sheet2!$A$13,仕訳日記帳!D1446=Sheet2!$A$14,仕訳日記帳!D1446=Sheet2!$A$15,仕訳日記帳!D1446=Sheet2!$A$16,仕訳日記帳!D1446=Sheet2!$A$17),Sheet2!$B$9&lt;=仕訳日記帳!$N1446&lt;Sheet2!$C$10),仕訳日記帳!D1446,""))))</f>
        <v/>
      </c>
      <c r="B1446" s="263" t="str">
        <f>IF(AND($A1446=Sheet2!$A$2,仕訳日記帳!$N1446&gt;=Sheet2!$B$2),仕訳日記帳!A1446,IF(AND(OR($A1446=Sheet2!$A$3,$A1446=Sheet2!$A$4,$A1446=Sheet2!$A$5,$A1446=Sheet2!$A$6,$A1446=Sheet2!$A$7,$A1446=Sheet2!$A$9),仕訳日記帳!$N1446&gt;=Sheet2!$B$3),仕訳日記帳!A1446,IF(AND($A1446=Sheet2!$A$8,仕訳日記帳!$N1446&gt;=Sheet2!$B$8),仕訳日記帳!A1446,IF(AND(OR($A1446=Sheet2!$A$10,$A1446=Sheet2!$A$11,$A1446=Sheet2!$A$12,$A1446=Sheet2!$A$13,$A1446=Sheet2!$A$14,$A1446=Sheet2!$A$15,$A1446=Sheet2!$A$16,$A1446=Sheet2!$A$17),Sheet2!$B$9&lt;=仕訳日記帳!$N1446&lt;Sheet2!$C$10),仕訳日記帳!A1446,""))))</f>
        <v/>
      </c>
      <c r="C1446" t="str">
        <f>IF(AND($A1446=Sheet2!$A$2,仕訳日記帳!$N1446&gt;=Sheet2!$B$2),仕訳日記帳!B1446,IF(AND(OR($A1446=Sheet2!$A$3,$A1446=Sheet2!$A$4,$A1446=Sheet2!$A$5,$A1446=Sheet2!$A$6,$A1446=Sheet2!$A$7,$A1446=Sheet2!$A$9),仕訳日記帳!$N1446&gt;=Sheet2!$B$3),仕訳日記帳!B1446,IF(AND($A1446=Sheet2!$A$8,仕訳日記帳!$N1446&gt;=Sheet2!$B$8),仕訳日記帳!B1446,IF(AND(OR($A1446=Sheet2!$A$10,$A1446=Sheet2!$A$11,$A1446=Sheet2!$A$12,$A1446=Sheet2!$A$13,$A1446=Sheet2!$A$14,$A1446=Sheet2!$A$15,$A1446=Sheet2!$A$16,$A1446=Sheet2!$A$17),Sheet2!$B$9&lt;=仕訳日記帳!$N1446&lt;Sheet2!$C$10),仕訳日記帳!B1446,""))))</f>
        <v/>
      </c>
      <c r="D1446" s="265" t="str">
        <f>IF(AND($A1446=Sheet2!$A$2,仕訳日記帳!$N1446&gt;=Sheet2!$B$2),仕訳日記帳!N1446,IF(AND(OR($A1446=Sheet2!$A$3,$A1446=Sheet2!$A$4,$A1446=Sheet2!$A$5,$A1446=Sheet2!$A$6,$A1446=Sheet2!$A$7,$A1446=Sheet2!$A$9),仕訳日記帳!$N1446&gt;=Sheet2!$B$3),仕訳日記帳!N1446,IF(AND($A1446=Sheet2!$A$8,仕訳日記帳!$N1446&gt;=Sheet2!$B$8),仕訳日記帳!N1446,IF(AND(OR($A1446=Sheet2!$A$10,$A1446=Sheet2!$A$11,$A1446=Sheet2!$A$12,$A1446=Sheet2!$A$13,$A1446=Sheet2!$A$14,$A1446=Sheet2!$A$15,$A1446=Sheet2!$A$16,$A1446=Sheet2!$A$17),Sheet2!$B$9&lt;=仕訳日記帳!$N1446&lt;Sheet2!$C$10),仕訳日記帳!N1446,""))))</f>
        <v/>
      </c>
      <c r="E1446" s="263" t="str">
        <f>IF(AND($A1446=Sheet2!$A$2,仕訳日記帳!$N1446&gt;=Sheet2!$B$2),仕訳日記帳!G1446,IF(AND(OR($A1446=Sheet2!$A$3,$A1446=Sheet2!$A$4,$A1446=Sheet2!$A$5,$A1446=Sheet2!$A$6,$A1446=Sheet2!$A$7,$A1446=Sheet2!$A$9),仕訳日記帳!$N1446&gt;=Sheet2!$B$3),仕訳日記帳!G1446,IF(AND($A1446=Sheet2!$A$8,仕訳日記帳!$N1446&gt;=Sheet2!$B$8),仕訳日記帳!G1446,IF(AND(OR($A1446=Sheet2!$A$10,$A1446=Sheet2!$A$11,$A1446=Sheet2!$A$12,$A1446=Sheet2!$A$13,$A1446=Sheet2!$A$14,$A1446=Sheet2!$A$15,$A1446=Sheet2!$A$16,$A1446=Sheet2!$A$17),Sheet2!$B$9&lt;=仕訳日記帳!$N1446&lt;Sheet2!$C$10),仕訳日記帳!G1446,""))))</f>
        <v/>
      </c>
      <c r="G1446" t="str">
        <f>IF(OR(A1446=Sheet2!$A$2,A1446=Sheet2!$A$3,A1446=Sheet2!$A$4,A1446=Sheet2!$A$5,A1446=Sheet2!$A$6,A1446=Sheet2!$A$7,A1446=Sheet2!$A$8,A1446=Sheet2!$A$9,A1446=Sheet2!$A$10,A1446=Sheet2!$A$11,A1446=Sheet2!$A$12,$A$2=Sheet2!$A$13,A1446=Sheet2!$A$14,$A$2=Sheet2!$A$15,$A$2=Sheet2!$A$16,A1446=Sheet2!$A$17),"該当","")</f>
        <v/>
      </c>
      <c r="H1446" t="str">
        <f>IF(OR(A1446="",G1446=""),"",COUNTIF($G$2:G1446,"該当"))</f>
        <v/>
      </c>
    </row>
    <row r="1447" spans="1:8">
      <c r="A1447" t="str">
        <f>IF(AND(仕訳日記帳!D1447=Sheet2!$A$2,仕訳日記帳!$N1447&gt;=Sheet2!$B$2),仕訳日記帳!D1447,IF(AND(OR(仕訳日記帳!D1447=Sheet2!$A$3,仕訳日記帳!D1447=Sheet2!$A$4,仕訳日記帳!D1447=Sheet2!$A$5,仕訳日記帳!D1447=Sheet2!$A$6,仕訳日記帳!D1447=Sheet2!$A$7,仕訳日記帳!D1447=Sheet2!$A$9),仕訳日記帳!$N1447&gt;=Sheet2!$B$3),仕訳日記帳!D1447,IF(AND(仕訳日記帳!D1447=Sheet2!$A$8,仕訳日記帳!$N1447&gt;=Sheet2!$B$8),仕訳日記帳!D1447,IF(AND(OR(仕訳日記帳!D1447=Sheet2!$A$10,仕訳日記帳!D1447=Sheet2!$A$11,仕訳日記帳!D1447=Sheet2!$A$12,仕訳日記帳!D1447=Sheet2!$A$13,仕訳日記帳!D1447=Sheet2!$A$14,仕訳日記帳!D1447=Sheet2!$A$15,仕訳日記帳!D1447=Sheet2!$A$16,仕訳日記帳!D1447=Sheet2!$A$17),Sheet2!$B$9&lt;=仕訳日記帳!$N1447&lt;Sheet2!$C$10),仕訳日記帳!D1447,""))))</f>
        <v/>
      </c>
      <c r="B1447" s="263" t="str">
        <f>IF(AND($A1447=Sheet2!$A$2,仕訳日記帳!$N1447&gt;=Sheet2!$B$2),仕訳日記帳!A1447,IF(AND(OR($A1447=Sheet2!$A$3,$A1447=Sheet2!$A$4,$A1447=Sheet2!$A$5,$A1447=Sheet2!$A$6,$A1447=Sheet2!$A$7,$A1447=Sheet2!$A$9),仕訳日記帳!$N1447&gt;=Sheet2!$B$3),仕訳日記帳!A1447,IF(AND($A1447=Sheet2!$A$8,仕訳日記帳!$N1447&gt;=Sheet2!$B$8),仕訳日記帳!A1447,IF(AND(OR($A1447=Sheet2!$A$10,$A1447=Sheet2!$A$11,$A1447=Sheet2!$A$12,$A1447=Sheet2!$A$13,$A1447=Sheet2!$A$14,$A1447=Sheet2!$A$15,$A1447=Sheet2!$A$16,$A1447=Sheet2!$A$17),Sheet2!$B$9&lt;=仕訳日記帳!$N1447&lt;Sheet2!$C$10),仕訳日記帳!A1447,""))))</f>
        <v/>
      </c>
      <c r="C1447" t="str">
        <f>IF(AND($A1447=Sheet2!$A$2,仕訳日記帳!$N1447&gt;=Sheet2!$B$2),仕訳日記帳!B1447,IF(AND(OR($A1447=Sheet2!$A$3,$A1447=Sheet2!$A$4,$A1447=Sheet2!$A$5,$A1447=Sheet2!$A$6,$A1447=Sheet2!$A$7,$A1447=Sheet2!$A$9),仕訳日記帳!$N1447&gt;=Sheet2!$B$3),仕訳日記帳!B1447,IF(AND($A1447=Sheet2!$A$8,仕訳日記帳!$N1447&gt;=Sheet2!$B$8),仕訳日記帳!B1447,IF(AND(OR($A1447=Sheet2!$A$10,$A1447=Sheet2!$A$11,$A1447=Sheet2!$A$12,$A1447=Sheet2!$A$13,$A1447=Sheet2!$A$14,$A1447=Sheet2!$A$15,$A1447=Sheet2!$A$16,$A1447=Sheet2!$A$17),Sheet2!$B$9&lt;=仕訳日記帳!$N1447&lt;Sheet2!$C$10),仕訳日記帳!B1447,""))))</f>
        <v/>
      </c>
      <c r="D1447" s="265" t="str">
        <f>IF(AND($A1447=Sheet2!$A$2,仕訳日記帳!$N1447&gt;=Sheet2!$B$2),仕訳日記帳!N1447,IF(AND(OR($A1447=Sheet2!$A$3,$A1447=Sheet2!$A$4,$A1447=Sheet2!$A$5,$A1447=Sheet2!$A$6,$A1447=Sheet2!$A$7,$A1447=Sheet2!$A$9),仕訳日記帳!$N1447&gt;=Sheet2!$B$3),仕訳日記帳!N1447,IF(AND($A1447=Sheet2!$A$8,仕訳日記帳!$N1447&gt;=Sheet2!$B$8),仕訳日記帳!N1447,IF(AND(OR($A1447=Sheet2!$A$10,$A1447=Sheet2!$A$11,$A1447=Sheet2!$A$12,$A1447=Sheet2!$A$13,$A1447=Sheet2!$A$14,$A1447=Sheet2!$A$15,$A1447=Sheet2!$A$16,$A1447=Sheet2!$A$17),Sheet2!$B$9&lt;=仕訳日記帳!$N1447&lt;Sheet2!$C$10),仕訳日記帳!N1447,""))))</f>
        <v/>
      </c>
      <c r="E1447" s="263" t="str">
        <f>IF(AND($A1447=Sheet2!$A$2,仕訳日記帳!$N1447&gt;=Sheet2!$B$2),仕訳日記帳!G1447,IF(AND(OR($A1447=Sheet2!$A$3,$A1447=Sheet2!$A$4,$A1447=Sheet2!$A$5,$A1447=Sheet2!$A$6,$A1447=Sheet2!$A$7,$A1447=Sheet2!$A$9),仕訳日記帳!$N1447&gt;=Sheet2!$B$3),仕訳日記帳!G1447,IF(AND($A1447=Sheet2!$A$8,仕訳日記帳!$N1447&gt;=Sheet2!$B$8),仕訳日記帳!G1447,IF(AND(OR($A1447=Sheet2!$A$10,$A1447=Sheet2!$A$11,$A1447=Sheet2!$A$12,$A1447=Sheet2!$A$13,$A1447=Sheet2!$A$14,$A1447=Sheet2!$A$15,$A1447=Sheet2!$A$16,$A1447=Sheet2!$A$17),Sheet2!$B$9&lt;=仕訳日記帳!$N1447&lt;Sheet2!$C$10),仕訳日記帳!G1447,""))))</f>
        <v/>
      </c>
      <c r="G1447" t="str">
        <f>IF(OR(A1447=Sheet2!$A$2,A1447=Sheet2!$A$3,A1447=Sheet2!$A$4,A1447=Sheet2!$A$5,A1447=Sheet2!$A$6,A1447=Sheet2!$A$7,A1447=Sheet2!$A$8,A1447=Sheet2!$A$9,A1447=Sheet2!$A$10,A1447=Sheet2!$A$11,A1447=Sheet2!$A$12,$A$2=Sheet2!$A$13,A1447=Sheet2!$A$14,$A$2=Sheet2!$A$15,$A$2=Sheet2!$A$16,A1447=Sheet2!$A$17),"該当","")</f>
        <v/>
      </c>
      <c r="H1447" t="str">
        <f>IF(OR(A1447="",G1447=""),"",COUNTIF($G$2:G1447,"該当"))</f>
        <v/>
      </c>
    </row>
    <row r="1448" spans="1:8">
      <c r="A1448" t="str">
        <f>IF(AND(仕訳日記帳!D1448=Sheet2!$A$2,仕訳日記帳!$N1448&gt;=Sheet2!$B$2),仕訳日記帳!D1448,IF(AND(OR(仕訳日記帳!D1448=Sheet2!$A$3,仕訳日記帳!D1448=Sheet2!$A$4,仕訳日記帳!D1448=Sheet2!$A$5,仕訳日記帳!D1448=Sheet2!$A$6,仕訳日記帳!D1448=Sheet2!$A$7,仕訳日記帳!D1448=Sheet2!$A$9),仕訳日記帳!$N1448&gt;=Sheet2!$B$3),仕訳日記帳!D1448,IF(AND(仕訳日記帳!D1448=Sheet2!$A$8,仕訳日記帳!$N1448&gt;=Sheet2!$B$8),仕訳日記帳!D1448,IF(AND(OR(仕訳日記帳!D1448=Sheet2!$A$10,仕訳日記帳!D1448=Sheet2!$A$11,仕訳日記帳!D1448=Sheet2!$A$12,仕訳日記帳!D1448=Sheet2!$A$13,仕訳日記帳!D1448=Sheet2!$A$14,仕訳日記帳!D1448=Sheet2!$A$15,仕訳日記帳!D1448=Sheet2!$A$16,仕訳日記帳!D1448=Sheet2!$A$17),Sheet2!$B$9&lt;=仕訳日記帳!$N1448&lt;Sheet2!$C$10),仕訳日記帳!D1448,""))))</f>
        <v/>
      </c>
      <c r="B1448" s="263" t="str">
        <f>IF(AND($A1448=Sheet2!$A$2,仕訳日記帳!$N1448&gt;=Sheet2!$B$2),仕訳日記帳!A1448,IF(AND(OR($A1448=Sheet2!$A$3,$A1448=Sheet2!$A$4,$A1448=Sheet2!$A$5,$A1448=Sheet2!$A$6,$A1448=Sheet2!$A$7,$A1448=Sheet2!$A$9),仕訳日記帳!$N1448&gt;=Sheet2!$B$3),仕訳日記帳!A1448,IF(AND($A1448=Sheet2!$A$8,仕訳日記帳!$N1448&gt;=Sheet2!$B$8),仕訳日記帳!A1448,IF(AND(OR($A1448=Sheet2!$A$10,$A1448=Sheet2!$A$11,$A1448=Sheet2!$A$12,$A1448=Sheet2!$A$13,$A1448=Sheet2!$A$14,$A1448=Sheet2!$A$15,$A1448=Sheet2!$A$16,$A1448=Sheet2!$A$17),Sheet2!$B$9&lt;=仕訳日記帳!$N1448&lt;Sheet2!$C$10),仕訳日記帳!A1448,""))))</f>
        <v/>
      </c>
      <c r="C1448" t="str">
        <f>IF(AND($A1448=Sheet2!$A$2,仕訳日記帳!$N1448&gt;=Sheet2!$B$2),仕訳日記帳!B1448,IF(AND(OR($A1448=Sheet2!$A$3,$A1448=Sheet2!$A$4,$A1448=Sheet2!$A$5,$A1448=Sheet2!$A$6,$A1448=Sheet2!$A$7,$A1448=Sheet2!$A$9),仕訳日記帳!$N1448&gt;=Sheet2!$B$3),仕訳日記帳!B1448,IF(AND($A1448=Sheet2!$A$8,仕訳日記帳!$N1448&gt;=Sheet2!$B$8),仕訳日記帳!B1448,IF(AND(OR($A1448=Sheet2!$A$10,$A1448=Sheet2!$A$11,$A1448=Sheet2!$A$12,$A1448=Sheet2!$A$13,$A1448=Sheet2!$A$14,$A1448=Sheet2!$A$15,$A1448=Sheet2!$A$16,$A1448=Sheet2!$A$17),Sheet2!$B$9&lt;=仕訳日記帳!$N1448&lt;Sheet2!$C$10),仕訳日記帳!B1448,""))))</f>
        <v/>
      </c>
      <c r="D1448" s="265" t="str">
        <f>IF(AND($A1448=Sheet2!$A$2,仕訳日記帳!$N1448&gt;=Sheet2!$B$2),仕訳日記帳!N1448,IF(AND(OR($A1448=Sheet2!$A$3,$A1448=Sheet2!$A$4,$A1448=Sheet2!$A$5,$A1448=Sheet2!$A$6,$A1448=Sheet2!$A$7,$A1448=Sheet2!$A$9),仕訳日記帳!$N1448&gt;=Sheet2!$B$3),仕訳日記帳!N1448,IF(AND($A1448=Sheet2!$A$8,仕訳日記帳!$N1448&gt;=Sheet2!$B$8),仕訳日記帳!N1448,IF(AND(OR($A1448=Sheet2!$A$10,$A1448=Sheet2!$A$11,$A1448=Sheet2!$A$12,$A1448=Sheet2!$A$13,$A1448=Sheet2!$A$14,$A1448=Sheet2!$A$15,$A1448=Sheet2!$A$16,$A1448=Sheet2!$A$17),Sheet2!$B$9&lt;=仕訳日記帳!$N1448&lt;Sheet2!$C$10),仕訳日記帳!N1448,""))))</f>
        <v/>
      </c>
      <c r="E1448" s="263" t="str">
        <f>IF(AND($A1448=Sheet2!$A$2,仕訳日記帳!$N1448&gt;=Sheet2!$B$2),仕訳日記帳!G1448,IF(AND(OR($A1448=Sheet2!$A$3,$A1448=Sheet2!$A$4,$A1448=Sheet2!$A$5,$A1448=Sheet2!$A$6,$A1448=Sheet2!$A$7,$A1448=Sheet2!$A$9),仕訳日記帳!$N1448&gt;=Sheet2!$B$3),仕訳日記帳!G1448,IF(AND($A1448=Sheet2!$A$8,仕訳日記帳!$N1448&gt;=Sheet2!$B$8),仕訳日記帳!G1448,IF(AND(OR($A1448=Sheet2!$A$10,$A1448=Sheet2!$A$11,$A1448=Sheet2!$A$12,$A1448=Sheet2!$A$13,$A1448=Sheet2!$A$14,$A1448=Sheet2!$A$15,$A1448=Sheet2!$A$16,$A1448=Sheet2!$A$17),Sheet2!$B$9&lt;=仕訳日記帳!$N1448&lt;Sheet2!$C$10),仕訳日記帳!G1448,""))))</f>
        <v/>
      </c>
      <c r="G1448" t="str">
        <f>IF(OR(A1448=Sheet2!$A$2,A1448=Sheet2!$A$3,A1448=Sheet2!$A$4,A1448=Sheet2!$A$5,A1448=Sheet2!$A$6,A1448=Sheet2!$A$7,A1448=Sheet2!$A$8,A1448=Sheet2!$A$9,A1448=Sheet2!$A$10,A1448=Sheet2!$A$11,A1448=Sheet2!$A$12,$A$2=Sheet2!$A$13,A1448=Sheet2!$A$14,$A$2=Sheet2!$A$15,$A$2=Sheet2!$A$16,A1448=Sheet2!$A$17),"該当","")</f>
        <v/>
      </c>
      <c r="H1448" t="str">
        <f>IF(OR(A1448="",G1448=""),"",COUNTIF($G$2:G1448,"該当"))</f>
        <v/>
      </c>
    </row>
    <row r="1449" spans="1:8">
      <c r="A1449" t="str">
        <f>IF(AND(仕訳日記帳!D1449=Sheet2!$A$2,仕訳日記帳!$N1449&gt;=Sheet2!$B$2),仕訳日記帳!D1449,IF(AND(OR(仕訳日記帳!D1449=Sheet2!$A$3,仕訳日記帳!D1449=Sheet2!$A$4,仕訳日記帳!D1449=Sheet2!$A$5,仕訳日記帳!D1449=Sheet2!$A$6,仕訳日記帳!D1449=Sheet2!$A$7,仕訳日記帳!D1449=Sheet2!$A$9),仕訳日記帳!$N1449&gt;=Sheet2!$B$3),仕訳日記帳!D1449,IF(AND(仕訳日記帳!D1449=Sheet2!$A$8,仕訳日記帳!$N1449&gt;=Sheet2!$B$8),仕訳日記帳!D1449,IF(AND(OR(仕訳日記帳!D1449=Sheet2!$A$10,仕訳日記帳!D1449=Sheet2!$A$11,仕訳日記帳!D1449=Sheet2!$A$12,仕訳日記帳!D1449=Sheet2!$A$13,仕訳日記帳!D1449=Sheet2!$A$14,仕訳日記帳!D1449=Sheet2!$A$15,仕訳日記帳!D1449=Sheet2!$A$16,仕訳日記帳!D1449=Sheet2!$A$17),Sheet2!$B$9&lt;=仕訳日記帳!$N1449&lt;Sheet2!$C$10),仕訳日記帳!D1449,""))))</f>
        <v/>
      </c>
      <c r="B1449" s="263" t="str">
        <f>IF(AND($A1449=Sheet2!$A$2,仕訳日記帳!$N1449&gt;=Sheet2!$B$2),仕訳日記帳!A1449,IF(AND(OR($A1449=Sheet2!$A$3,$A1449=Sheet2!$A$4,$A1449=Sheet2!$A$5,$A1449=Sheet2!$A$6,$A1449=Sheet2!$A$7,$A1449=Sheet2!$A$9),仕訳日記帳!$N1449&gt;=Sheet2!$B$3),仕訳日記帳!A1449,IF(AND($A1449=Sheet2!$A$8,仕訳日記帳!$N1449&gt;=Sheet2!$B$8),仕訳日記帳!A1449,IF(AND(OR($A1449=Sheet2!$A$10,$A1449=Sheet2!$A$11,$A1449=Sheet2!$A$12,$A1449=Sheet2!$A$13,$A1449=Sheet2!$A$14,$A1449=Sheet2!$A$15,$A1449=Sheet2!$A$16,$A1449=Sheet2!$A$17),Sheet2!$B$9&lt;=仕訳日記帳!$N1449&lt;Sheet2!$C$10),仕訳日記帳!A1449,""))))</f>
        <v/>
      </c>
      <c r="C1449" t="str">
        <f>IF(AND($A1449=Sheet2!$A$2,仕訳日記帳!$N1449&gt;=Sheet2!$B$2),仕訳日記帳!B1449,IF(AND(OR($A1449=Sheet2!$A$3,$A1449=Sheet2!$A$4,$A1449=Sheet2!$A$5,$A1449=Sheet2!$A$6,$A1449=Sheet2!$A$7,$A1449=Sheet2!$A$9),仕訳日記帳!$N1449&gt;=Sheet2!$B$3),仕訳日記帳!B1449,IF(AND($A1449=Sheet2!$A$8,仕訳日記帳!$N1449&gt;=Sheet2!$B$8),仕訳日記帳!B1449,IF(AND(OR($A1449=Sheet2!$A$10,$A1449=Sheet2!$A$11,$A1449=Sheet2!$A$12,$A1449=Sheet2!$A$13,$A1449=Sheet2!$A$14,$A1449=Sheet2!$A$15,$A1449=Sheet2!$A$16,$A1449=Sheet2!$A$17),Sheet2!$B$9&lt;=仕訳日記帳!$N1449&lt;Sheet2!$C$10),仕訳日記帳!B1449,""))))</f>
        <v/>
      </c>
      <c r="D1449" s="265" t="str">
        <f>IF(AND($A1449=Sheet2!$A$2,仕訳日記帳!$N1449&gt;=Sheet2!$B$2),仕訳日記帳!N1449,IF(AND(OR($A1449=Sheet2!$A$3,$A1449=Sheet2!$A$4,$A1449=Sheet2!$A$5,$A1449=Sheet2!$A$6,$A1449=Sheet2!$A$7,$A1449=Sheet2!$A$9),仕訳日記帳!$N1449&gt;=Sheet2!$B$3),仕訳日記帳!N1449,IF(AND($A1449=Sheet2!$A$8,仕訳日記帳!$N1449&gt;=Sheet2!$B$8),仕訳日記帳!N1449,IF(AND(OR($A1449=Sheet2!$A$10,$A1449=Sheet2!$A$11,$A1449=Sheet2!$A$12,$A1449=Sheet2!$A$13,$A1449=Sheet2!$A$14,$A1449=Sheet2!$A$15,$A1449=Sheet2!$A$16,$A1449=Sheet2!$A$17),Sheet2!$B$9&lt;=仕訳日記帳!$N1449&lt;Sheet2!$C$10),仕訳日記帳!N1449,""))))</f>
        <v/>
      </c>
      <c r="E1449" s="263" t="str">
        <f>IF(AND($A1449=Sheet2!$A$2,仕訳日記帳!$N1449&gt;=Sheet2!$B$2),仕訳日記帳!G1449,IF(AND(OR($A1449=Sheet2!$A$3,$A1449=Sheet2!$A$4,$A1449=Sheet2!$A$5,$A1449=Sheet2!$A$6,$A1449=Sheet2!$A$7,$A1449=Sheet2!$A$9),仕訳日記帳!$N1449&gt;=Sheet2!$B$3),仕訳日記帳!G1449,IF(AND($A1449=Sheet2!$A$8,仕訳日記帳!$N1449&gt;=Sheet2!$B$8),仕訳日記帳!G1449,IF(AND(OR($A1449=Sheet2!$A$10,$A1449=Sheet2!$A$11,$A1449=Sheet2!$A$12,$A1449=Sheet2!$A$13,$A1449=Sheet2!$A$14,$A1449=Sheet2!$A$15,$A1449=Sheet2!$A$16,$A1449=Sheet2!$A$17),Sheet2!$B$9&lt;=仕訳日記帳!$N1449&lt;Sheet2!$C$10),仕訳日記帳!G1449,""))))</f>
        <v/>
      </c>
      <c r="G1449" t="str">
        <f>IF(OR(A1449=Sheet2!$A$2,A1449=Sheet2!$A$3,A1449=Sheet2!$A$4,A1449=Sheet2!$A$5,A1449=Sheet2!$A$6,A1449=Sheet2!$A$7,A1449=Sheet2!$A$8,A1449=Sheet2!$A$9,A1449=Sheet2!$A$10,A1449=Sheet2!$A$11,A1449=Sheet2!$A$12,$A$2=Sheet2!$A$13,A1449=Sheet2!$A$14,$A$2=Sheet2!$A$15,$A$2=Sheet2!$A$16,A1449=Sheet2!$A$17),"該当","")</f>
        <v/>
      </c>
      <c r="H1449" t="str">
        <f>IF(OR(A1449="",G1449=""),"",COUNTIF($G$2:G1449,"該当"))</f>
        <v/>
      </c>
    </row>
    <row r="1450" spans="1:8">
      <c r="A1450" t="str">
        <f>IF(AND(仕訳日記帳!D1450=Sheet2!$A$2,仕訳日記帳!$N1450&gt;=Sheet2!$B$2),仕訳日記帳!D1450,IF(AND(OR(仕訳日記帳!D1450=Sheet2!$A$3,仕訳日記帳!D1450=Sheet2!$A$4,仕訳日記帳!D1450=Sheet2!$A$5,仕訳日記帳!D1450=Sheet2!$A$6,仕訳日記帳!D1450=Sheet2!$A$7,仕訳日記帳!D1450=Sheet2!$A$9),仕訳日記帳!$N1450&gt;=Sheet2!$B$3),仕訳日記帳!D1450,IF(AND(仕訳日記帳!D1450=Sheet2!$A$8,仕訳日記帳!$N1450&gt;=Sheet2!$B$8),仕訳日記帳!D1450,IF(AND(OR(仕訳日記帳!D1450=Sheet2!$A$10,仕訳日記帳!D1450=Sheet2!$A$11,仕訳日記帳!D1450=Sheet2!$A$12,仕訳日記帳!D1450=Sheet2!$A$13,仕訳日記帳!D1450=Sheet2!$A$14,仕訳日記帳!D1450=Sheet2!$A$15,仕訳日記帳!D1450=Sheet2!$A$16,仕訳日記帳!D1450=Sheet2!$A$17),Sheet2!$B$9&lt;=仕訳日記帳!$N1450&lt;Sheet2!$C$10),仕訳日記帳!D1450,""))))</f>
        <v/>
      </c>
      <c r="B1450" s="263" t="str">
        <f>IF(AND($A1450=Sheet2!$A$2,仕訳日記帳!$N1450&gt;=Sheet2!$B$2),仕訳日記帳!A1450,IF(AND(OR($A1450=Sheet2!$A$3,$A1450=Sheet2!$A$4,$A1450=Sheet2!$A$5,$A1450=Sheet2!$A$6,$A1450=Sheet2!$A$7,$A1450=Sheet2!$A$9),仕訳日記帳!$N1450&gt;=Sheet2!$B$3),仕訳日記帳!A1450,IF(AND($A1450=Sheet2!$A$8,仕訳日記帳!$N1450&gt;=Sheet2!$B$8),仕訳日記帳!A1450,IF(AND(OR($A1450=Sheet2!$A$10,$A1450=Sheet2!$A$11,$A1450=Sheet2!$A$12,$A1450=Sheet2!$A$13,$A1450=Sheet2!$A$14,$A1450=Sheet2!$A$15,$A1450=Sheet2!$A$16,$A1450=Sheet2!$A$17),Sheet2!$B$9&lt;=仕訳日記帳!$N1450&lt;Sheet2!$C$10),仕訳日記帳!A1450,""))))</f>
        <v/>
      </c>
      <c r="C1450" t="str">
        <f>IF(AND($A1450=Sheet2!$A$2,仕訳日記帳!$N1450&gt;=Sheet2!$B$2),仕訳日記帳!B1450,IF(AND(OR($A1450=Sheet2!$A$3,$A1450=Sheet2!$A$4,$A1450=Sheet2!$A$5,$A1450=Sheet2!$A$6,$A1450=Sheet2!$A$7,$A1450=Sheet2!$A$9),仕訳日記帳!$N1450&gt;=Sheet2!$B$3),仕訳日記帳!B1450,IF(AND($A1450=Sheet2!$A$8,仕訳日記帳!$N1450&gt;=Sheet2!$B$8),仕訳日記帳!B1450,IF(AND(OR($A1450=Sheet2!$A$10,$A1450=Sheet2!$A$11,$A1450=Sheet2!$A$12,$A1450=Sheet2!$A$13,$A1450=Sheet2!$A$14,$A1450=Sheet2!$A$15,$A1450=Sheet2!$A$16,$A1450=Sheet2!$A$17),Sheet2!$B$9&lt;=仕訳日記帳!$N1450&lt;Sheet2!$C$10),仕訳日記帳!B1450,""))))</f>
        <v/>
      </c>
      <c r="D1450" s="265" t="str">
        <f>IF(AND($A1450=Sheet2!$A$2,仕訳日記帳!$N1450&gt;=Sheet2!$B$2),仕訳日記帳!N1450,IF(AND(OR($A1450=Sheet2!$A$3,$A1450=Sheet2!$A$4,$A1450=Sheet2!$A$5,$A1450=Sheet2!$A$6,$A1450=Sheet2!$A$7,$A1450=Sheet2!$A$9),仕訳日記帳!$N1450&gt;=Sheet2!$B$3),仕訳日記帳!N1450,IF(AND($A1450=Sheet2!$A$8,仕訳日記帳!$N1450&gt;=Sheet2!$B$8),仕訳日記帳!N1450,IF(AND(OR($A1450=Sheet2!$A$10,$A1450=Sheet2!$A$11,$A1450=Sheet2!$A$12,$A1450=Sheet2!$A$13,$A1450=Sheet2!$A$14,$A1450=Sheet2!$A$15,$A1450=Sheet2!$A$16,$A1450=Sheet2!$A$17),Sheet2!$B$9&lt;=仕訳日記帳!$N1450&lt;Sheet2!$C$10),仕訳日記帳!N1450,""))))</f>
        <v/>
      </c>
      <c r="E1450" s="263" t="str">
        <f>IF(AND($A1450=Sheet2!$A$2,仕訳日記帳!$N1450&gt;=Sheet2!$B$2),仕訳日記帳!G1450,IF(AND(OR($A1450=Sheet2!$A$3,$A1450=Sheet2!$A$4,$A1450=Sheet2!$A$5,$A1450=Sheet2!$A$6,$A1450=Sheet2!$A$7,$A1450=Sheet2!$A$9),仕訳日記帳!$N1450&gt;=Sheet2!$B$3),仕訳日記帳!G1450,IF(AND($A1450=Sheet2!$A$8,仕訳日記帳!$N1450&gt;=Sheet2!$B$8),仕訳日記帳!G1450,IF(AND(OR($A1450=Sheet2!$A$10,$A1450=Sheet2!$A$11,$A1450=Sheet2!$A$12,$A1450=Sheet2!$A$13,$A1450=Sheet2!$A$14,$A1450=Sheet2!$A$15,$A1450=Sheet2!$A$16,$A1450=Sheet2!$A$17),Sheet2!$B$9&lt;=仕訳日記帳!$N1450&lt;Sheet2!$C$10),仕訳日記帳!G1450,""))))</f>
        <v/>
      </c>
      <c r="G1450" t="str">
        <f>IF(OR(A1450=Sheet2!$A$2,A1450=Sheet2!$A$3,A1450=Sheet2!$A$4,A1450=Sheet2!$A$5,A1450=Sheet2!$A$6,A1450=Sheet2!$A$7,A1450=Sheet2!$A$8,A1450=Sheet2!$A$9,A1450=Sheet2!$A$10,A1450=Sheet2!$A$11,A1450=Sheet2!$A$12,$A$2=Sheet2!$A$13,A1450=Sheet2!$A$14,$A$2=Sheet2!$A$15,$A$2=Sheet2!$A$16,A1450=Sheet2!$A$17),"該当","")</f>
        <v/>
      </c>
      <c r="H1450" t="str">
        <f>IF(OR(A1450="",G1450=""),"",COUNTIF($G$2:G1450,"該当"))</f>
        <v/>
      </c>
    </row>
    <row r="1451" spans="1:8">
      <c r="A1451" t="str">
        <f>IF(AND(仕訳日記帳!D1451=Sheet2!$A$2,仕訳日記帳!$N1451&gt;=Sheet2!$B$2),仕訳日記帳!D1451,IF(AND(OR(仕訳日記帳!D1451=Sheet2!$A$3,仕訳日記帳!D1451=Sheet2!$A$4,仕訳日記帳!D1451=Sheet2!$A$5,仕訳日記帳!D1451=Sheet2!$A$6,仕訳日記帳!D1451=Sheet2!$A$7,仕訳日記帳!D1451=Sheet2!$A$9),仕訳日記帳!$N1451&gt;=Sheet2!$B$3),仕訳日記帳!D1451,IF(AND(仕訳日記帳!D1451=Sheet2!$A$8,仕訳日記帳!$N1451&gt;=Sheet2!$B$8),仕訳日記帳!D1451,IF(AND(OR(仕訳日記帳!D1451=Sheet2!$A$10,仕訳日記帳!D1451=Sheet2!$A$11,仕訳日記帳!D1451=Sheet2!$A$12,仕訳日記帳!D1451=Sheet2!$A$13,仕訳日記帳!D1451=Sheet2!$A$14,仕訳日記帳!D1451=Sheet2!$A$15,仕訳日記帳!D1451=Sheet2!$A$16,仕訳日記帳!D1451=Sheet2!$A$17),Sheet2!$B$9&lt;=仕訳日記帳!$N1451&lt;Sheet2!$C$10),仕訳日記帳!D1451,""))))</f>
        <v/>
      </c>
      <c r="B1451" s="263" t="str">
        <f>IF(AND($A1451=Sheet2!$A$2,仕訳日記帳!$N1451&gt;=Sheet2!$B$2),仕訳日記帳!A1451,IF(AND(OR($A1451=Sheet2!$A$3,$A1451=Sheet2!$A$4,$A1451=Sheet2!$A$5,$A1451=Sheet2!$A$6,$A1451=Sheet2!$A$7,$A1451=Sheet2!$A$9),仕訳日記帳!$N1451&gt;=Sheet2!$B$3),仕訳日記帳!A1451,IF(AND($A1451=Sheet2!$A$8,仕訳日記帳!$N1451&gt;=Sheet2!$B$8),仕訳日記帳!A1451,IF(AND(OR($A1451=Sheet2!$A$10,$A1451=Sheet2!$A$11,$A1451=Sheet2!$A$12,$A1451=Sheet2!$A$13,$A1451=Sheet2!$A$14,$A1451=Sheet2!$A$15,$A1451=Sheet2!$A$16,$A1451=Sheet2!$A$17),Sheet2!$B$9&lt;=仕訳日記帳!$N1451&lt;Sheet2!$C$10),仕訳日記帳!A1451,""))))</f>
        <v/>
      </c>
      <c r="C1451" t="str">
        <f>IF(AND($A1451=Sheet2!$A$2,仕訳日記帳!$N1451&gt;=Sheet2!$B$2),仕訳日記帳!B1451,IF(AND(OR($A1451=Sheet2!$A$3,$A1451=Sheet2!$A$4,$A1451=Sheet2!$A$5,$A1451=Sheet2!$A$6,$A1451=Sheet2!$A$7,$A1451=Sheet2!$A$9),仕訳日記帳!$N1451&gt;=Sheet2!$B$3),仕訳日記帳!B1451,IF(AND($A1451=Sheet2!$A$8,仕訳日記帳!$N1451&gt;=Sheet2!$B$8),仕訳日記帳!B1451,IF(AND(OR($A1451=Sheet2!$A$10,$A1451=Sheet2!$A$11,$A1451=Sheet2!$A$12,$A1451=Sheet2!$A$13,$A1451=Sheet2!$A$14,$A1451=Sheet2!$A$15,$A1451=Sheet2!$A$16,$A1451=Sheet2!$A$17),Sheet2!$B$9&lt;=仕訳日記帳!$N1451&lt;Sheet2!$C$10),仕訳日記帳!B1451,""))))</f>
        <v/>
      </c>
      <c r="D1451" s="265" t="str">
        <f>IF(AND($A1451=Sheet2!$A$2,仕訳日記帳!$N1451&gt;=Sheet2!$B$2),仕訳日記帳!N1451,IF(AND(OR($A1451=Sheet2!$A$3,$A1451=Sheet2!$A$4,$A1451=Sheet2!$A$5,$A1451=Sheet2!$A$6,$A1451=Sheet2!$A$7,$A1451=Sheet2!$A$9),仕訳日記帳!$N1451&gt;=Sheet2!$B$3),仕訳日記帳!N1451,IF(AND($A1451=Sheet2!$A$8,仕訳日記帳!$N1451&gt;=Sheet2!$B$8),仕訳日記帳!N1451,IF(AND(OR($A1451=Sheet2!$A$10,$A1451=Sheet2!$A$11,$A1451=Sheet2!$A$12,$A1451=Sheet2!$A$13,$A1451=Sheet2!$A$14,$A1451=Sheet2!$A$15,$A1451=Sheet2!$A$16,$A1451=Sheet2!$A$17),Sheet2!$B$9&lt;=仕訳日記帳!$N1451&lt;Sheet2!$C$10),仕訳日記帳!N1451,""))))</f>
        <v/>
      </c>
      <c r="E1451" s="263" t="str">
        <f>IF(AND($A1451=Sheet2!$A$2,仕訳日記帳!$N1451&gt;=Sheet2!$B$2),仕訳日記帳!G1451,IF(AND(OR($A1451=Sheet2!$A$3,$A1451=Sheet2!$A$4,$A1451=Sheet2!$A$5,$A1451=Sheet2!$A$6,$A1451=Sheet2!$A$7,$A1451=Sheet2!$A$9),仕訳日記帳!$N1451&gt;=Sheet2!$B$3),仕訳日記帳!G1451,IF(AND($A1451=Sheet2!$A$8,仕訳日記帳!$N1451&gt;=Sheet2!$B$8),仕訳日記帳!G1451,IF(AND(OR($A1451=Sheet2!$A$10,$A1451=Sheet2!$A$11,$A1451=Sheet2!$A$12,$A1451=Sheet2!$A$13,$A1451=Sheet2!$A$14,$A1451=Sheet2!$A$15,$A1451=Sheet2!$A$16,$A1451=Sheet2!$A$17),Sheet2!$B$9&lt;=仕訳日記帳!$N1451&lt;Sheet2!$C$10),仕訳日記帳!G1451,""))))</f>
        <v/>
      </c>
      <c r="G1451" t="str">
        <f>IF(OR(A1451=Sheet2!$A$2,A1451=Sheet2!$A$3,A1451=Sheet2!$A$4,A1451=Sheet2!$A$5,A1451=Sheet2!$A$6,A1451=Sheet2!$A$7,A1451=Sheet2!$A$8,A1451=Sheet2!$A$9,A1451=Sheet2!$A$10,A1451=Sheet2!$A$11,A1451=Sheet2!$A$12,$A$2=Sheet2!$A$13,A1451=Sheet2!$A$14,$A$2=Sheet2!$A$15,$A$2=Sheet2!$A$16,A1451=Sheet2!$A$17),"該当","")</f>
        <v/>
      </c>
      <c r="H1451" t="str">
        <f>IF(OR(A1451="",G1451=""),"",COUNTIF($G$2:G1451,"該当"))</f>
        <v/>
      </c>
    </row>
    <row r="1452" spans="1:8">
      <c r="A1452" t="str">
        <f>IF(AND(仕訳日記帳!D1452=Sheet2!$A$2,仕訳日記帳!$N1452&gt;=Sheet2!$B$2),仕訳日記帳!D1452,IF(AND(OR(仕訳日記帳!D1452=Sheet2!$A$3,仕訳日記帳!D1452=Sheet2!$A$4,仕訳日記帳!D1452=Sheet2!$A$5,仕訳日記帳!D1452=Sheet2!$A$6,仕訳日記帳!D1452=Sheet2!$A$7,仕訳日記帳!D1452=Sheet2!$A$9),仕訳日記帳!$N1452&gt;=Sheet2!$B$3),仕訳日記帳!D1452,IF(AND(仕訳日記帳!D1452=Sheet2!$A$8,仕訳日記帳!$N1452&gt;=Sheet2!$B$8),仕訳日記帳!D1452,IF(AND(OR(仕訳日記帳!D1452=Sheet2!$A$10,仕訳日記帳!D1452=Sheet2!$A$11,仕訳日記帳!D1452=Sheet2!$A$12,仕訳日記帳!D1452=Sheet2!$A$13,仕訳日記帳!D1452=Sheet2!$A$14,仕訳日記帳!D1452=Sheet2!$A$15,仕訳日記帳!D1452=Sheet2!$A$16,仕訳日記帳!D1452=Sheet2!$A$17),Sheet2!$B$9&lt;=仕訳日記帳!$N1452&lt;Sheet2!$C$10),仕訳日記帳!D1452,""))))</f>
        <v/>
      </c>
      <c r="B1452" s="263" t="str">
        <f>IF(AND($A1452=Sheet2!$A$2,仕訳日記帳!$N1452&gt;=Sheet2!$B$2),仕訳日記帳!A1452,IF(AND(OR($A1452=Sheet2!$A$3,$A1452=Sheet2!$A$4,$A1452=Sheet2!$A$5,$A1452=Sheet2!$A$6,$A1452=Sheet2!$A$7,$A1452=Sheet2!$A$9),仕訳日記帳!$N1452&gt;=Sheet2!$B$3),仕訳日記帳!A1452,IF(AND($A1452=Sheet2!$A$8,仕訳日記帳!$N1452&gt;=Sheet2!$B$8),仕訳日記帳!A1452,IF(AND(OR($A1452=Sheet2!$A$10,$A1452=Sheet2!$A$11,$A1452=Sheet2!$A$12,$A1452=Sheet2!$A$13,$A1452=Sheet2!$A$14,$A1452=Sheet2!$A$15,$A1452=Sheet2!$A$16,$A1452=Sheet2!$A$17),Sheet2!$B$9&lt;=仕訳日記帳!$N1452&lt;Sheet2!$C$10),仕訳日記帳!A1452,""))))</f>
        <v/>
      </c>
      <c r="C1452" t="str">
        <f>IF(AND($A1452=Sheet2!$A$2,仕訳日記帳!$N1452&gt;=Sheet2!$B$2),仕訳日記帳!B1452,IF(AND(OR($A1452=Sheet2!$A$3,$A1452=Sheet2!$A$4,$A1452=Sheet2!$A$5,$A1452=Sheet2!$A$6,$A1452=Sheet2!$A$7,$A1452=Sheet2!$A$9),仕訳日記帳!$N1452&gt;=Sheet2!$B$3),仕訳日記帳!B1452,IF(AND($A1452=Sheet2!$A$8,仕訳日記帳!$N1452&gt;=Sheet2!$B$8),仕訳日記帳!B1452,IF(AND(OR($A1452=Sheet2!$A$10,$A1452=Sheet2!$A$11,$A1452=Sheet2!$A$12,$A1452=Sheet2!$A$13,$A1452=Sheet2!$A$14,$A1452=Sheet2!$A$15,$A1452=Sheet2!$A$16,$A1452=Sheet2!$A$17),Sheet2!$B$9&lt;=仕訳日記帳!$N1452&lt;Sheet2!$C$10),仕訳日記帳!B1452,""))))</f>
        <v/>
      </c>
      <c r="D1452" s="265" t="str">
        <f>IF(AND($A1452=Sheet2!$A$2,仕訳日記帳!$N1452&gt;=Sheet2!$B$2),仕訳日記帳!N1452,IF(AND(OR($A1452=Sheet2!$A$3,$A1452=Sheet2!$A$4,$A1452=Sheet2!$A$5,$A1452=Sheet2!$A$6,$A1452=Sheet2!$A$7,$A1452=Sheet2!$A$9),仕訳日記帳!$N1452&gt;=Sheet2!$B$3),仕訳日記帳!N1452,IF(AND($A1452=Sheet2!$A$8,仕訳日記帳!$N1452&gt;=Sheet2!$B$8),仕訳日記帳!N1452,IF(AND(OR($A1452=Sheet2!$A$10,$A1452=Sheet2!$A$11,$A1452=Sheet2!$A$12,$A1452=Sheet2!$A$13,$A1452=Sheet2!$A$14,$A1452=Sheet2!$A$15,$A1452=Sheet2!$A$16,$A1452=Sheet2!$A$17),Sheet2!$B$9&lt;=仕訳日記帳!$N1452&lt;Sheet2!$C$10),仕訳日記帳!N1452,""))))</f>
        <v/>
      </c>
      <c r="E1452" s="263" t="str">
        <f>IF(AND($A1452=Sheet2!$A$2,仕訳日記帳!$N1452&gt;=Sheet2!$B$2),仕訳日記帳!G1452,IF(AND(OR($A1452=Sheet2!$A$3,$A1452=Sheet2!$A$4,$A1452=Sheet2!$A$5,$A1452=Sheet2!$A$6,$A1452=Sheet2!$A$7,$A1452=Sheet2!$A$9),仕訳日記帳!$N1452&gt;=Sheet2!$B$3),仕訳日記帳!G1452,IF(AND($A1452=Sheet2!$A$8,仕訳日記帳!$N1452&gt;=Sheet2!$B$8),仕訳日記帳!G1452,IF(AND(OR($A1452=Sheet2!$A$10,$A1452=Sheet2!$A$11,$A1452=Sheet2!$A$12,$A1452=Sheet2!$A$13,$A1452=Sheet2!$A$14,$A1452=Sheet2!$A$15,$A1452=Sheet2!$A$16,$A1452=Sheet2!$A$17),Sheet2!$B$9&lt;=仕訳日記帳!$N1452&lt;Sheet2!$C$10),仕訳日記帳!G1452,""))))</f>
        <v/>
      </c>
      <c r="G1452" t="str">
        <f>IF(OR(A1452=Sheet2!$A$2,A1452=Sheet2!$A$3,A1452=Sheet2!$A$4,A1452=Sheet2!$A$5,A1452=Sheet2!$A$6,A1452=Sheet2!$A$7,A1452=Sheet2!$A$8,A1452=Sheet2!$A$9,A1452=Sheet2!$A$10,A1452=Sheet2!$A$11,A1452=Sheet2!$A$12,$A$2=Sheet2!$A$13,A1452=Sheet2!$A$14,$A$2=Sheet2!$A$15,$A$2=Sheet2!$A$16,A1452=Sheet2!$A$17),"該当","")</f>
        <v/>
      </c>
      <c r="H1452" t="str">
        <f>IF(OR(A1452="",G1452=""),"",COUNTIF($G$2:G1452,"該当"))</f>
        <v/>
      </c>
    </row>
    <row r="1453" spans="1:8">
      <c r="A1453" t="str">
        <f>IF(AND(仕訳日記帳!D1453=Sheet2!$A$2,仕訳日記帳!$N1453&gt;=Sheet2!$B$2),仕訳日記帳!D1453,IF(AND(OR(仕訳日記帳!D1453=Sheet2!$A$3,仕訳日記帳!D1453=Sheet2!$A$4,仕訳日記帳!D1453=Sheet2!$A$5,仕訳日記帳!D1453=Sheet2!$A$6,仕訳日記帳!D1453=Sheet2!$A$7,仕訳日記帳!D1453=Sheet2!$A$9),仕訳日記帳!$N1453&gt;=Sheet2!$B$3),仕訳日記帳!D1453,IF(AND(仕訳日記帳!D1453=Sheet2!$A$8,仕訳日記帳!$N1453&gt;=Sheet2!$B$8),仕訳日記帳!D1453,IF(AND(OR(仕訳日記帳!D1453=Sheet2!$A$10,仕訳日記帳!D1453=Sheet2!$A$11,仕訳日記帳!D1453=Sheet2!$A$12,仕訳日記帳!D1453=Sheet2!$A$13,仕訳日記帳!D1453=Sheet2!$A$14,仕訳日記帳!D1453=Sheet2!$A$15,仕訳日記帳!D1453=Sheet2!$A$16,仕訳日記帳!D1453=Sheet2!$A$17),Sheet2!$B$9&lt;=仕訳日記帳!$N1453&lt;Sheet2!$C$10),仕訳日記帳!D1453,""))))</f>
        <v/>
      </c>
      <c r="B1453" s="263" t="str">
        <f>IF(AND($A1453=Sheet2!$A$2,仕訳日記帳!$N1453&gt;=Sheet2!$B$2),仕訳日記帳!A1453,IF(AND(OR($A1453=Sheet2!$A$3,$A1453=Sheet2!$A$4,$A1453=Sheet2!$A$5,$A1453=Sheet2!$A$6,$A1453=Sheet2!$A$7,$A1453=Sheet2!$A$9),仕訳日記帳!$N1453&gt;=Sheet2!$B$3),仕訳日記帳!A1453,IF(AND($A1453=Sheet2!$A$8,仕訳日記帳!$N1453&gt;=Sheet2!$B$8),仕訳日記帳!A1453,IF(AND(OR($A1453=Sheet2!$A$10,$A1453=Sheet2!$A$11,$A1453=Sheet2!$A$12,$A1453=Sheet2!$A$13,$A1453=Sheet2!$A$14,$A1453=Sheet2!$A$15,$A1453=Sheet2!$A$16,$A1453=Sheet2!$A$17),Sheet2!$B$9&lt;=仕訳日記帳!$N1453&lt;Sheet2!$C$10),仕訳日記帳!A1453,""))))</f>
        <v/>
      </c>
      <c r="C1453" t="str">
        <f>IF(AND($A1453=Sheet2!$A$2,仕訳日記帳!$N1453&gt;=Sheet2!$B$2),仕訳日記帳!B1453,IF(AND(OR($A1453=Sheet2!$A$3,$A1453=Sheet2!$A$4,$A1453=Sheet2!$A$5,$A1453=Sheet2!$A$6,$A1453=Sheet2!$A$7,$A1453=Sheet2!$A$9),仕訳日記帳!$N1453&gt;=Sheet2!$B$3),仕訳日記帳!B1453,IF(AND($A1453=Sheet2!$A$8,仕訳日記帳!$N1453&gt;=Sheet2!$B$8),仕訳日記帳!B1453,IF(AND(OR($A1453=Sheet2!$A$10,$A1453=Sheet2!$A$11,$A1453=Sheet2!$A$12,$A1453=Sheet2!$A$13,$A1453=Sheet2!$A$14,$A1453=Sheet2!$A$15,$A1453=Sheet2!$A$16,$A1453=Sheet2!$A$17),Sheet2!$B$9&lt;=仕訳日記帳!$N1453&lt;Sheet2!$C$10),仕訳日記帳!B1453,""))))</f>
        <v/>
      </c>
      <c r="D1453" s="265" t="str">
        <f>IF(AND($A1453=Sheet2!$A$2,仕訳日記帳!$N1453&gt;=Sheet2!$B$2),仕訳日記帳!N1453,IF(AND(OR($A1453=Sheet2!$A$3,$A1453=Sheet2!$A$4,$A1453=Sheet2!$A$5,$A1453=Sheet2!$A$6,$A1453=Sheet2!$A$7,$A1453=Sheet2!$A$9),仕訳日記帳!$N1453&gt;=Sheet2!$B$3),仕訳日記帳!N1453,IF(AND($A1453=Sheet2!$A$8,仕訳日記帳!$N1453&gt;=Sheet2!$B$8),仕訳日記帳!N1453,IF(AND(OR($A1453=Sheet2!$A$10,$A1453=Sheet2!$A$11,$A1453=Sheet2!$A$12,$A1453=Sheet2!$A$13,$A1453=Sheet2!$A$14,$A1453=Sheet2!$A$15,$A1453=Sheet2!$A$16,$A1453=Sheet2!$A$17),Sheet2!$B$9&lt;=仕訳日記帳!$N1453&lt;Sheet2!$C$10),仕訳日記帳!N1453,""))))</f>
        <v/>
      </c>
      <c r="E1453" s="263" t="str">
        <f>IF(AND($A1453=Sheet2!$A$2,仕訳日記帳!$N1453&gt;=Sheet2!$B$2),仕訳日記帳!G1453,IF(AND(OR($A1453=Sheet2!$A$3,$A1453=Sheet2!$A$4,$A1453=Sheet2!$A$5,$A1453=Sheet2!$A$6,$A1453=Sheet2!$A$7,$A1453=Sheet2!$A$9),仕訳日記帳!$N1453&gt;=Sheet2!$B$3),仕訳日記帳!G1453,IF(AND($A1453=Sheet2!$A$8,仕訳日記帳!$N1453&gt;=Sheet2!$B$8),仕訳日記帳!G1453,IF(AND(OR($A1453=Sheet2!$A$10,$A1453=Sheet2!$A$11,$A1453=Sheet2!$A$12,$A1453=Sheet2!$A$13,$A1453=Sheet2!$A$14,$A1453=Sheet2!$A$15,$A1453=Sheet2!$A$16,$A1453=Sheet2!$A$17),Sheet2!$B$9&lt;=仕訳日記帳!$N1453&lt;Sheet2!$C$10),仕訳日記帳!G1453,""))))</f>
        <v/>
      </c>
      <c r="G1453" t="str">
        <f>IF(OR(A1453=Sheet2!$A$2,A1453=Sheet2!$A$3,A1453=Sheet2!$A$4,A1453=Sheet2!$A$5,A1453=Sheet2!$A$6,A1453=Sheet2!$A$7,A1453=Sheet2!$A$8,A1453=Sheet2!$A$9,A1453=Sheet2!$A$10,A1453=Sheet2!$A$11,A1453=Sheet2!$A$12,$A$2=Sheet2!$A$13,A1453=Sheet2!$A$14,$A$2=Sheet2!$A$15,$A$2=Sheet2!$A$16,A1453=Sheet2!$A$17),"該当","")</f>
        <v/>
      </c>
      <c r="H1453" t="str">
        <f>IF(OR(A1453="",G1453=""),"",COUNTIF($G$2:G1453,"該当"))</f>
        <v/>
      </c>
    </row>
    <row r="1454" spans="1:8">
      <c r="A1454" t="str">
        <f>IF(AND(仕訳日記帳!D1454=Sheet2!$A$2,仕訳日記帳!$N1454&gt;=Sheet2!$B$2),仕訳日記帳!D1454,IF(AND(OR(仕訳日記帳!D1454=Sheet2!$A$3,仕訳日記帳!D1454=Sheet2!$A$4,仕訳日記帳!D1454=Sheet2!$A$5,仕訳日記帳!D1454=Sheet2!$A$6,仕訳日記帳!D1454=Sheet2!$A$7,仕訳日記帳!D1454=Sheet2!$A$9),仕訳日記帳!$N1454&gt;=Sheet2!$B$3),仕訳日記帳!D1454,IF(AND(仕訳日記帳!D1454=Sheet2!$A$8,仕訳日記帳!$N1454&gt;=Sheet2!$B$8),仕訳日記帳!D1454,IF(AND(OR(仕訳日記帳!D1454=Sheet2!$A$10,仕訳日記帳!D1454=Sheet2!$A$11,仕訳日記帳!D1454=Sheet2!$A$12,仕訳日記帳!D1454=Sheet2!$A$13,仕訳日記帳!D1454=Sheet2!$A$14,仕訳日記帳!D1454=Sheet2!$A$15,仕訳日記帳!D1454=Sheet2!$A$16,仕訳日記帳!D1454=Sheet2!$A$17),Sheet2!$B$9&lt;=仕訳日記帳!$N1454&lt;Sheet2!$C$10),仕訳日記帳!D1454,""))))</f>
        <v/>
      </c>
      <c r="B1454" s="263" t="str">
        <f>IF(AND($A1454=Sheet2!$A$2,仕訳日記帳!$N1454&gt;=Sheet2!$B$2),仕訳日記帳!A1454,IF(AND(OR($A1454=Sheet2!$A$3,$A1454=Sheet2!$A$4,$A1454=Sheet2!$A$5,$A1454=Sheet2!$A$6,$A1454=Sheet2!$A$7,$A1454=Sheet2!$A$9),仕訳日記帳!$N1454&gt;=Sheet2!$B$3),仕訳日記帳!A1454,IF(AND($A1454=Sheet2!$A$8,仕訳日記帳!$N1454&gt;=Sheet2!$B$8),仕訳日記帳!A1454,IF(AND(OR($A1454=Sheet2!$A$10,$A1454=Sheet2!$A$11,$A1454=Sheet2!$A$12,$A1454=Sheet2!$A$13,$A1454=Sheet2!$A$14,$A1454=Sheet2!$A$15,$A1454=Sheet2!$A$16,$A1454=Sheet2!$A$17),Sheet2!$B$9&lt;=仕訳日記帳!$N1454&lt;Sheet2!$C$10),仕訳日記帳!A1454,""))))</f>
        <v/>
      </c>
      <c r="C1454" t="str">
        <f>IF(AND($A1454=Sheet2!$A$2,仕訳日記帳!$N1454&gt;=Sheet2!$B$2),仕訳日記帳!B1454,IF(AND(OR($A1454=Sheet2!$A$3,$A1454=Sheet2!$A$4,$A1454=Sheet2!$A$5,$A1454=Sheet2!$A$6,$A1454=Sheet2!$A$7,$A1454=Sheet2!$A$9),仕訳日記帳!$N1454&gt;=Sheet2!$B$3),仕訳日記帳!B1454,IF(AND($A1454=Sheet2!$A$8,仕訳日記帳!$N1454&gt;=Sheet2!$B$8),仕訳日記帳!B1454,IF(AND(OR($A1454=Sheet2!$A$10,$A1454=Sheet2!$A$11,$A1454=Sheet2!$A$12,$A1454=Sheet2!$A$13,$A1454=Sheet2!$A$14,$A1454=Sheet2!$A$15,$A1454=Sheet2!$A$16,$A1454=Sheet2!$A$17),Sheet2!$B$9&lt;=仕訳日記帳!$N1454&lt;Sheet2!$C$10),仕訳日記帳!B1454,""))))</f>
        <v/>
      </c>
      <c r="D1454" s="265" t="str">
        <f>IF(AND($A1454=Sheet2!$A$2,仕訳日記帳!$N1454&gt;=Sheet2!$B$2),仕訳日記帳!N1454,IF(AND(OR($A1454=Sheet2!$A$3,$A1454=Sheet2!$A$4,$A1454=Sheet2!$A$5,$A1454=Sheet2!$A$6,$A1454=Sheet2!$A$7,$A1454=Sheet2!$A$9),仕訳日記帳!$N1454&gt;=Sheet2!$B$3),仕訳日記帳!N1454,IF(AND($A1454=Sheet2!$A$8,仕訳日記帳!$N1454&gt;=Sheet2!$B$8),仕訳日記帳!N1454,IF(AND(OR($A1454=Sheet2!$A$10,$A1454=Sheet2!$A$11,$A1454=Sheet2!$A$12,$A1454=Sheet2!$A$13,$A1454=Sheet2!$A$14,$A1454=Sheet2!$A$15,$A1454=Sheet2!$A$16,$A1454=Sheet2!$A$17),Sheet2!$B$9&lt;=仕訳日記帳!$N1454&lt;Sheet2!$C$10),仕訳日記帳!N1454,""))))</f>
        <v/>
      </c>
      <c r="E1454" s="263" t="str">
        <f>IF(AND($A1454=Sheet2!$A$2,仕訳日記帳!$N1454&gt;=Sheet2!$B$2),仕訳日記帳!G1454,IF(AND(OR($A1454=Sheet2!$A$3,$A1454=Sheet2!$A$4,$A1454=Sheet2!$A$5,$A1454=Sheet2!$A$6,$A1454=Sheet2!$A$7,$A1454=Sheet2!$A$9),仕訳日記帳!$N1454&gt;=Sheet2!$B$3),仕訳日記帳!G1454,IF(AND($A1454=Sheet2!$A$8,仕訳日記帳!$N1454&gt;=Sheet2!$B$8),仕訳日記帳!G1454,IF(AND(OR($A1454=Sheet2!$A$10,$A1454=Sheet2!$A$11,$A1454=Sheet2!$A$12,$A1454=Sheet2!$A$13,$A1454=Sheet2!$A$14,$A1454=Sheet2!$A$15,$A1454=Sheet2!$A$16,$A1454=Sheet2!$A$17),Sheet2!$B$9&lt;=仕訳日記帳!$N1454&lt;Sheet2!$C$10),仕訳日記帳!G1454,""))))</f>
        <v/>
      </c>
      <c r="G1454" t="str">
        <f>IF(OR(A1454=Sheet2!$A$2,A1454=Sheet2!$A$3,A1454=Sheet2!$A$4,A1454=Sheet2!$A$5,A1454=Sheet2!$A$6,A1454=Sheet2!$A$7,A1454=Sheet2!$A$8,A1454=Sheet2!$A$9,A1454=Sheet2!$A$10,A1454=Sheet2!$A$11,A1454=Sheet2!$A$12,$A$2=Sheet2!$A$13,A1454=Sheet2!$A$14,$A$2=Sheet2!$A$15,$A$2=Sheet2!$A$16,A1454=Sheet2!$A$17),"該当","")</f>
        <v/>
      </c>
      <c r="H1454" t="str">
        <f>IF(OR(A1454="",G1454=""),"",COUNTIF($G$2:G1454,"該当"))</f>
        <v/>
      </c>
    </row>
    <row r="1455" spans="1:8">
      <c r="A1455" t="str">
        <f>IF(AND(仕訳日記帳!D1455=Sheet2!$A$2,仕訳日記帳!$N1455&gt;=Sheet2!$B$2),仕訳日記帳!D1455,IF(AND(OR(仕訳日記帳!D1455=Sheet2!$A$3,仕訳日記帳!D1455=Sheet2!$A$4,仕訳日記帳!D1455=Sheet2!$A$5,仕訳日記帳!D1455=Sheet2!$A$6,仕訳日記帳!D1455=Sheet2!$A$7,仕訳日記帳!D1455=Sheet2!$A$9),仕訳日記帳!$N1455&gt;=Sheet2!$B$3),仕訳日記帳!D1455,IF(AND(仕訳日記帳!D1455=Sheet2!$A$8,仕訳日記帳!$N1455&gt;=Sheet2!$B$8),仕訳日記帳!D1455,IF(AND(OR(仕訳日記帳!D1455=Sheet2!$A$10,仕訳日記帳!D1455=Sheet2!$A$11,仕訳日記帳!D1455=Sheet2!$A$12,仕訳日記帳!D1455=Sheet2!$A$13,仕訳日記帳!D1455=Sheet2!$A$14,仕訳日記帳!D1455=Sheet2!$A$15,仕訳日記帳!D1455=Sheet2!$A$16,仕訳日記帳!D1455=Sheet2!$A$17),Sheet2!$B$9&lt;=仕訳日記帳!$N1455&lt;Sheet2!$C$10),仕訳日記帳!D1455,""))))</f>
        <v/>
      </c>
      <c r="B1455" s="263" t="str">
        <f>IF(AND($A1455=Sheet2!$A$2,仕訳日記帳!$N1455&gt;=Sheet2!$B$2),仕訳日記帳!A1455,IF(AND(OR($A1455=Sheet2!$A$3,$A1455=Sheet2!$A$4,$A1455=Sheet2!$A$5,$A1455=Sheet2!$A$6,$A1455=Sheet2!$A$7,$A1455=Sheet2!$A$9),仕訳日記帳!$N1455&gt;=Sheet2!$B$3),仕訳日記帳!A1455,IF(AND($A1455=Sheet2!$A$8,仕訳日記帳!$N1455&gt;=Sheet2!$B$8),仕訳日記帳!A1455,IF(AND(OR($A1455=Sheet2!$A$10,$A1455=Sheet2!$A$11,$A1455=Sheet2!$A$12,$A1455=Sheet2!$A$13,$A1455=Sheet2!$A$14,$A1455=Sheet2!$A$15,$A1455=Sheet2!$A$16,$A1455=Sheet2!$A$17),Sheet2!$B$9&lt;=仕訳日記帳!$N1455&lt;Sheet2!$C$10),仕訳日記帳!A1455,""))))</f>
        <v/>
      </c>
      <c r="C1455" t="str">
        <f>IF(AND($A1455=Sheet2!$A$2,仕訳日記帳!$N1455&gt;=Sheet2!$B$2),仕訳日記帳!B1455,IF(AND(OR($A1455=Sheet2!$A$3,$A1455=Sheet2!$A$4,$A1455=Sheet2!$A$5,$A1455=Sheet2!$A$6,$A1455=Sheet2!$A$7,$A1455=Sheet2!$A$9),仕訳日記帳!$N1455&gt;=Sheet2!$B$3),仕訳日記帳!B1455,IF(AND($A1455=Sheet2!$A$8,仕訳日記帳!$N1455&gt;=Sheet2!$B$8),仕訳日記帳!B1455,IF(AND(OR($A1455=Sheet2!$A$10,$A1455=Sheet2!$A$11,$A1455=Sheet2!$A$12,$A1455=Sheet2!$A$13,$A1455=Sheet2!$A$14,$A1455=Sheet2!$A$15,$A1455=Sheet2!$A$16,$A1455=Sheet2!$A$17),Sheet2!$B$9&lt;=仕訳日記帳!$N1455&lt;Sheet2!$C$10),仕訳日記帳!B1455,""))))</f>
        <v/>
      </c>
      <c r="D1455" s="265" t="str">
        <f>IF(AND($A1455=Sheet2!$A$2,仕訳日記帳!$N1455&gt;=Sheet2!$B$2),仕訳日記帳!N1455,IF(AND(OR($A1455=Sheet2!$A$3,$A1455=Sheet2!$A$4,$A1455=Sheet2!$A$5,$A1455=Sheet2!$A$6,$A1455=Sheet2!$A$7,$A1455=Sheet2!$A$9),仕訳日記帳!$N1455&gt;=Sheet2!$B$3),仕訳日記帳!N1455,IF(AND($A1455=Sheet2!$A$8,仕訳日記帳!$N1455&gt;=Sheet2!$B$8),仕訳日記帳!N1455,IF(AND(OR($A1455=Sheet2!$A$10,$A1455=Sheet2!$A$11,$A1455=Sheet2!$A$12,$A1455=Sheet2!$A$13,$A1455=Sheet2!$A$14,$A1455=Sheet2!$A$15,$A1455=Sheet2!$A$16,$A1455=Sheet2!$A$17),Sheet2!$B$9&lt;=仕訳日記帳!$N1455&lt;Sheet2!$C$10),仕訳日記帳!N1455,""))))</f>
        <v/>
      </c>
      <c r="E1455" s="263" t="str">
        <f>IF(AND($A1455=Sheet2!$A$2,仕訳日記帳!$N1455&gt;=Sheet2!$B$2),仕訳日記帳!G1455,IF(AND(OR($A1455=Sheet2!$A$3,$A1455=Sheet2!$A$4,$A1455=Sheet2!$A$5,$A1455=Sheet2!$A$6,$A1455=Sheet2!$A$7,$A1455=Sheet2!$A$9),仕訳日記帳!$N1455&gt;=Sheet2!$B$3),仕訳日記帳!G1455,IF(AND($A1455=Sheet2!$A$8,仕訳日記帳!$N1455&gt;=Sheet2!$B$8),仕訳日記帳!G1455,IF(AND(OR($A1455=Sheet2!$A$10,$A1455=Sheet2!$A$11,$A1455=Sheet2!$A$12,$A1455=Sheet2!$A$13,$A1455=Sheet2!$A$14,$A1455=Sheet2!$A$15,$A1455=Sheet2!$A$16,$A1455=Sheet2!$A$17),Sheet2!$B$9&lt;=仕訳日記帳!$N1455&lt;Sheet2!$C$10),仕訳日記帳!G1455,""))))</f>
        <v/>
      </c>
      <c r="G1455" t="str">
        <f>IF(OR(A1455=Sheet2!$A$2,A1455=Sheet2!$A$3,A1455=Sheet2!$A$4,A1455=Sheet2!$A$5,A1455=Sheet2!$A$6,A1455=Sheet2!$A$7,A1455=Sheet2!$A$8,A1455=Sheet2!$A$9,A1455=Sheet2!$A$10,A1455=Sheet2!$A$11,A1455=Sheet2!$A$12,$A$2=Sheet2!$A$13,A1455=Sheet2!$A$14,$A$2=Sheet2!$A$15,$A$2=Sheet2!$A$16,A1455=Sheet2!$A$17),"該当","")</f>
        <v/>
      </c>
      <c r="H1455" t="str">
        <f>IF(OR(A1455="",G1455=""),"",COUNTIF($G$2:G1455,"該当"))</f>
        <v/>
      </c>
    </row>
    <row r="1456" spans="1:8">
      <c r="A1456" t="str">
        <f>IF(AND(仕訳日記帳!D1456=Sheet2!$A$2,仕訳日記帳!$N1456&gt;=Sheet2!$B$2),仕訳日記帳!D1456,IF(AND(OR(仕訳日記帳!D1456=Sheet2!$A$3,仕訳日記帳!D1456=Sheet2!$A$4,仕訳日記帳!D1456=Sheet2!$A$5,仕訳日記帳!D1456=Sheet2!$A$6,仕訳日記帳!D1456=Sheet2!$A$7,仕訳日記帳!D1456=Sheet2!$A$9),仕訳日記帳!$N1456&gt;=Sheet2!$B$3),仕訳日記帳!D1456,IF(AND(仕訳日記帳!D1456=Sheet2!$A$8,仕訳日記帳!$N1456&gt;=Sheet2!$B$8),仕訳日記帳!D1456,IF(AND(OR(仕訳日記帳!D1456=Sheet2!$A$10,仕訳日記帳!D1456=Sheet2!$A$11,仕訳日記帳!D1456=Sheet2!$A$12,仕訳日記帳!D1456=Sheet2!$A$13,仕訳日記帳!D1456=Sheet2!$A$14,仕訳日記帳!D1456=Sheet2!$A$15,仕訳日記帳!D1456=Sheet2!$A$16,仕訳日記帳!D1456=Sheet2!$A$17),Sheet2!$B$9&lt;=仕訳日記帳!$N1456&lt;Sheet2!$C$10),仕訳日記帳!D1456,""))))</f>
        <v/>
      </c>
      <c r="B1456" s="263" t="str">
        <f>IF(AND($A1456=Sheet2!$A$2,仕訳日記帳!$N1456&gt;=Sheet2!$B$2),仕訳日記帳!A1456,IF(AND(OR($A1456=Sheet2!$A$3,$A1456=Sheet2!$A$4,$A1456=Sheet2!$A$5,$A1456=Sheet2!$A$6,$A1456=Sheet2!$A$7,$A1456=Sheet2!$A$9),仕訳日記帳!$N1456&gt;=Sheet2!$B$3),仕訳日記帳!A1456,IF(AND($A1456=Sheet2!$A$8,仕訳日記帳!$N1456&gt;=Sheet2!$B$8),仕訳日記帳!A1456,IF(AND(OR($A1456=Sheet2!$A$10,$A1456=Sheet2!$A$11,$A1456=Sheet2!$A$12,$A1456=Sheet2!$A$13,$A1456=Sheet2!$A$14,$A1456=Sheet2!$A$15,$A1456=Sheet2!$A$16,$A1456=Sheet2!$A$17),Sheet2!$B$9&lt;=仕訳日記帳!$N1456&lt;Sheet2!$C$10),仕訳日記帳!A1456,""))))</f>
        <v/>
      </c>
      <c r="C1456" t="str">
        <f>IF(AND($A1456=Sheet2!$A$2,仕訳日記帳!$N1456&gt;=Sheet2!$B$2),仕訳日記帳!B1456,IF(AND(OR($A1456=Sheet2!$A$3,$A1456=Sheet2!$A$4,$A1456=Sheet2!$A$5,$A1456=Sheet2!$A$6,$A1456=Sheet2!$A$7,$A1456=Sheet2!$A$9),仕訳日記帳!$N1456&gt;=Sheet2!$B$3),仕訳日記帳!B1456,IF(AND($A1456=Sheet2!$A$8,仕訳日記帳!$N1456&gt;=Sheet2!$B$8),仕訳日記帳!B1456,IF(AND(OR($A1456=Sheet2!$A$10,$A1456=Sheet2!$A$11,$A1456=Sheet2!$A$12,$A1456=Sheet2!$A$13,$A1456=Sheet2!$A$14,$A1456=Sheet2!$A$15,$A1456=Sheet2!$A$16,$A1456=Sheet2!$A$17),Sheet2!$B$9&lt;=仕訳日記帳!$N1456&lt;Sheet2!$C$10),仕訳日記帳!B1456,""))))</f>
        <v/>
      </c>
      <c r="D1456" s="265" t="str">
        <f>IF(AND($A1456=Sheet2!$A$2,仕訳日記帳!$N1456&gt;=Sheet2!$B$2),仕訳日記帳!N1456,IF(AND(OR($A1456=Sheet2!$A$3,$A1456=Sheet2!$A$4,$A1456=Sheet2!$A$5,$A1456=Sheet2!$A$6,$A1456=Sheet2!$A$7,$A1456=Sheet2!$A$9),仕訳日記帳!$N1456&gt;=Sheet2!$B$3),仕訳日記帳!N1456,IF(AND($A1456=Sheet2!$A$8,仕訳日記帳!$N1456&gt;=Sheet2!$B$8),仕訳日記帳!N1456,IF(AND(OR($A1456=Sheet2!$A$10,$A1456=Sheet2!$A$11,$A1456=Sheet2!$A$12,$A1456=Sheet2!$A$13,$A1456=Sheet2!$A$14,$A1456=Sheet2!$A$15,$A1456=Sheet2!$A$16,$A1456=Sheet2!$A$17),Sheet2!$B$9&lt;=仕訳日記帳!$N1456&lt;Sheet2!$C$10),仕訳日記帳!N1456,""))))</f>
        <v/>
      </c>
      <c r="E1456" s="263" t="str">
        <f>IF(AND($A1456=Sheet2!$A$2,仕訳日記帳!$N1456&gt;=Sheet2!$B$2),仕訳日記帳!G1456,IF(AND(OR($A1456=Sheet2!$A$3,$A1456=Sheet2!$A$4,$A1456=Sheet2!$A$5,$A1456=Sheet2!$A$6,$A1456=Sheet2!$A$7,$A1456=Sheet2!$A$9),仕訳日記帳!$N1456&gt;=Sheet2!$B$3),仕訳日記帳!G1456,IF(AND($A1456=Sheet2!$A$8,仕訳日記帳!$N1456&gt;=Sheet2!$B$8),仕訳日記帳!G1456,IF(AND(OR($A1456=Sheet2!$A$10,$A1456=Sheet2!$A$11,$A1456=Sheet2!$A$12,$A1456=Sheet2!$A$13,$A1456=Sheet2!$A$14,$A1456=Sheet2!$A$15,$A1456=Sheet2!$A$16,$A1456=Sheet2!$A$17),Sheet2!$B$9&lt;=仕訳日記帳!$N1456&lt;Sheet2!$C$10),仕訳日記帳!G1456,""))))</f>
        <v/>
      </c>
      <c r="G1456" t="str">
        <f>IF(OR(A1456=Sheet2!$A$2,A1456=Sheet2!$A$3,A1456=Sheet2!$A$4,A1456=Sheet2!$A$5,A1456=Sheet2!$A$6,A1456=Sheet2!$A$7,A1456=Sheet2!$A$8,A1456=Sheet2!$A$9,A1456=Sheet2!$A$10,A1456=Sheet2!$A$11,A1456=Sheet2!$A$12,$A$2=Sheet2!$A$13,A1456=Sheet2!$A$14,$A$2=Sheet2!$A$15,$A$2=Sheet2!$A$16,A1456=Sheet2!$A$17),"該当","")</f>
        <v/>
      </c>
      <c r="H1456" t="str">
        <f>IF(OR(A1456="",G1456=""),"",COUNTIF($G$2:G1456,"該当"))</f>
        <v/>
      </c>
    </row>
    <row r="1457" spans="1:8">
      <c r="A1457" t="str">
        <f>IF(AND(仕訳日記帳!D1457=Sheet2!$A$2,仕訳日記帳!$N1457&gt;=Sheet2!$B$2),仕訳日記帳!D1457,IF(AND(OR(仕訳日記帳!D1457=Sheet2!$A$3,仕訳日記帳!D1457=Sheet2!$A$4,仕訳日記帳!D1457=Sheet2!$A$5,仕訳日記帳!D1457=Sheet2!$A$6,仕訳日記帳!D1457=Sheet2!$A$7,仕訳日記帳!D1457=Sheet2!$A$9),仕訳日記帳!$N1457&gt;=Sheet2!$B$3),仕訳日記帳!D1457,IF(AND(仕訳日記帳!D1457=Sheet2!$A$8,仕訳日記帳!$N1457&gt;=Sheet2!$B$8),仕訳日記帳!D1457,IF(AND(OR(仕訳日記帳!D1457=Sheet2!$A$10,仕訳日記帳!D1457=Sheet2!$A$11,仕訳日記帳!D1457=Sheet2!$A$12,仕訳日記帳!D1457=Sheet2!$A$13,仕訳日記帳!D1457=Sheet2!$A$14,仕訳日記帳!D1457=Sheet2!$A$15,仕訳日記帳!D1457=Sheet2!$A$16,仕訳日記帳!D1457=Sheet2!$A$17),Sheet2!$B$9&lt;=仕訳日記帳!$N1457&lt;Sheet2!$C$10),仕訳日記帳!D1457,""))))</f>
        <v/>
      </c>
      <c r="B1457" s="263" t="str">
        <f>IF(AND($A1457=Sheet2!$A$2,仕訳日記帳!$N1457&gt;=Sheet2!$B$2),仕訳日記帳!A1457,IF(AND(OR($A1457=Sheet2!$A$3,$A1457=Sheet2!$A$4,$A1457=Sheet2!$A$5,$A1457=Sheet2!$A$6,$A1457=Sheet2!$A$7,$A1457=Sheet2!$A$9),仕訳日記帳!$N1457&gt;=Sheet2!$B$3),仕訳日記帳!A1457,IF(AND($A1457=Sheet2!$A$8,仕訳日記帳!$N1457&gt;=Sheet2!$B$8),仕訳日記帳!A1457,IF(AND(OR($A1457=Sheet2!$A$10,$A1457=Sheet2!$A$11,$A1457=Sheet2!$A$12,$A1457=Sheet2!$A$13,$A1457=Sheet2!$A$14,$A1457=Sheet2!$A$15,$A1457=Sheet2!$A$16,$A1457=Sheet2!$A$17),Sheet2!$B$9&lt;=仕訳日記帳!$N1457&lt;Sheet2!$C$10),仕訳日記帳!A1457,""))))</f>
        <v/>
      </c>
      <c r="C1457" t="str">
        <f>IF(AND($A1457=Sheet2!$A$2,仕訳日記帳!$N1457&gt;=Sheet2!$B$2),仕訳日記帳!B1457,IF(AND(OR($A1457=Sheet2!$A$3,$A1457=Sheet2!$A$4,$A1457=Sheet2!$A$5,$A1457=Sheet2!$A$6,$A1457=Sheet2!$A$7,$A1457=Sheet2!$A$9),仕訳日記帳!$N1457&gt;=Sheet2!$B$3),仕訳日記帳!B1457,IF(AND($A1457=Sheet2!$A$8,仕訳日記帳!$N1457&gt;=Sheet2!$B$8),仕訳日記帳!B1457,IF(AND(OR($A1457=Sheet2!$A$10,$A1457=Sheet2!$A$11,$A1457=Sheet2!$A$12,$A1457=Sheet2!$A$13,$A1457=Sheet2!$A$14,$A1457=Sheet2!$A$15,$A1457=Sheet2!$A$16,$A1457=Sheet2!$A$17),Sheet2!$B$9&lt;=仕訳日記帳!$N1457&lt;Sheet2!$C$10),仕訳日記帳!B1457,""))))</f>
        <v/>
      </c>
      <c r="D1457" s="265" t="str">
        <f>IF(AND($A1457=Sheet2!$A$2,仕訳日記帳!$N1457&gt;=Sheet2!$B$2),仕訳日記帳!N1457,IF(AND(OR($A1457=Sheet2!$A$3,$A1457=Sheet2!$A$4,$A1457=Sheet2!$A$5,$A1457=Sheet2!$A$6,$A1457=Sheet2!$A$7,$A1457=Sheet2!$A$9),仕訳日記帳!$N1457&gt;=Sheet2!$B$3),仕訳日記帳!N1457,IF(AND($A1457=Sheet2!$A$8,仕訳日記帳!$N1457&gt;=Sheet2!$B$8),仕訳日記帳!N1457,IF(AND(OR($A1457=Sheet2!$A$10,$A1457=Sheet2!$A$11,$A1457=Sheet2!$A$12,$A1457=Sheet2!$A$13,$A1457=Sheet2!$A$14,$A1457=Sheet2!$A$15,$A1457=Sheet2!$A$16,$A1457=Sheet2!$A$17),Sheet2!$B$9&lt;=仕訳日記帳!$N1457&lt;Sheet2!$C$10),仕訳日記帳!N1457,""))))</f>
        <v/>
      </c>
      <c r="E1457" s="263" t="str">
        <f>IF(AND($A1457=Sheet2!$A$2,仕訳日記帳!$N1457&gt;=Sheet2!$B$2),仕訳日記帳!G1457,IF(AND(OR($A1457=Sheet2!$A$3,$A1457=Sheet2!$A$4,$A1457=Sheet2!$A$5,$A1457=Sheet2!$A$6,$A1457=Sheet2!$A$7,$A1457=Sheet2!$A$9),仕訳日記帳!$N1457&gt;=Sheet2!$B$3),仕訳日記帳!G1457,IF(AND($A1457=Sheet2!$A$8,仕訳日記帳!$N1457&gt;=Sheet2!$B$8),仕訳日記帳!G1457,IF(AND(OR($A1457=Sheet2!$A$10,$A1457=Sheet2!$A$11,$A1457=Sheet2!$A$12,$A1457=Sheet2!$A$13,$A1457=Sheet2!$A$14,$A1457=Sheet2!$A$15,$A1457=Sheet2!$A$16,$A1457=Sheet2!$A$17),Sheet2!$B$9&lt;=仕訳日記帳!$N1457&lt;Sheet2!$C$10),仕訳日記帳!G1457,""))))</f>
        <v/>
      </c>
      <c r="G1457" t="str">
        <f>IF(OR(A1457=Sheet2!$A$2,A1457=Sheet2!$A$3,A1457=Sheet2!$A$4,A1457=Sheet2!$A$5,A1457=Sheet2!$A$6,A1457=Sheet2!$A$7,A1457=Sheet2!$A$8,A1457=Sheet2!$A$9,A1457=Sheet2!$A$10,A1457=Sheet2!$A$11,A1457=Sheet2!$A$12,$A$2=Sheet2!$A$13,A1457=Sheet2!$A$14,$A$2=Sheet2!$A$15,$A$2=Sheet2!$A$16,A1457=Sheet2!$A$17),"該当","")</f>
        <v/>
      </c>
      <c r="H1457" t="str">
        <f>IF(OR(A1457="",G1457=""),"",COUNTIF($G$2:G1457,"該当"))</f>
        <v/>
      </c>
    </row>
    <row r="1458" spans="1:8">
      <c r="A1458" t="str">
        <f>IF(AND(仕訳日記帳!D1458=Sheet2!$A$2,仕訳日記帳!$N1458&gt;=Sheet2!$B$2),仕訳日記帳!D1458,IF(AND(OR(仕訳日記帳!D1458=Sheet2!$A$3,仕訳日記帳!D1458=Sheet2!$A$4,仕訳日記帳!D1458=Sheet2!$A$5,仕訳日記帳!D1458=Sheet2!$A$6,仕訳日記帳!D1458=Sheet2!$A$7,仕訳日記帳!D1458=Sheet2!$A$9),仕訳日記帳!$N1458&gt;=Sheet2!$B$3),仕訳日記帳!D1458,IF(AND(仕訳日記帳!D1458=Sheet2!$A$8,仕訳日記帳!$N1458&gt;=Sheet2!$B$8),仕訳日記帳!D1458,IF(AND(OR(仕訳日記帳!D1458=Sheet2!$A$10,仕訳日記帳!D1458=Sheet2!$A$11,仕訳日記帳!D1458=Sheet2!$A$12,仕訳日記帳!D1458=Sheet2!$A$13,仕訳日記帳!D1458=Sheet2!$A$14,仕訳日記帳!D1458=Sheet2!$A$15,仕訳日記帳!D1458=Sheet2!$A$16,仕訳日記帳!D1458=Sheet2!$A$17),Sheet2!$B$9&lt;=仕訳日記帳!$N1458&lt;Sheet2!$C$10),仕訳日記帳!D1458,""))))</f>
        <v/>
      </c>
      <c r="B1458" s="263" t="str">
        <f>IF(AND($A1458=Sheet2!$A$2,仕訳日記帳!$N1458&gt;=Sheet2!$B$2),仕訳日記帳!A1458,IF(AND(OR($A1458=Sheet2!$A$3,$A1458=Sheet2!$A$4,$A1458=Sheet2!$A$5,$A1458=Sheet2!$A$6,$A1458=Sheet2!$A$7,$A1458=Sheet2!$A$9),仕訳日記帳!$N1458&gt;=Sheet2!$B$3),仕訳日記帳!A1458,IF(AND($A1458=Sheet2!$A$8,仕訳日記帳!$N1458&gt;=Sheet2!$B$8),仕訳日記帳!A1458,IF(AND(OR($A1458=Sheet2!$A$10,$A1458=Sheet2!$A$11,$A1458=Sheet2!$A$12,$A1458=Sheet2!$A$13,$A1458=Sheet2!$A$14,$A1458=Sheet2!$A$15,$A1458=Sheet2!$A$16,$A1458=Sheet2!$A$17),Sheet2!$B$9&lt;=仕訳日記帳!$N1458&lt;Sheet2!$C$10),仕訳日記帳!A1458,""))))</f>
        <v/>
      </c>
      <c r="C1458" t="str">
        <f>IF(AND($A1458=Sheet2!$A$2,仕訳日記帳!$N1458&gt;=Sheet2!$B$2),仕訳日記帳!B1458,IF(AND(OR($A1458=Sheet2!$A$3,$A1458=Sheet2!$A$4,$A1458=Sheet2!$A$5,$A1458=Sheet2!$A$6,$A1458=Sheet2!$A$7,$A1458=Sheet2!$A$9),仕訳日記帳!$N1458&gt;=Sheet2!$B$3),仕訳日記帳!B1458,IF(AND($A1458=Sheet2!$A$8,仕訳日記帳!$N1458&gt;=Sheet2!$B$8),仕訳日記帳!B1458,IF(AND(OR($A1458=Sheet2!$A$10,$A1458=Sheet2!$A$11,$A1458=Sheet2!$A$12,$A1458=Sheet2!$A$13,$A1458=Sheet2!$A$14,$A1458=Sheet2!$A$15,$A1458=Sheet2!$A$16,$A1458=Sheet2!$A$17),Sheet2!$B$9&lt;=仕訳日記帳!$N1458&lt;Sheet2!$C$10),仕訳日記帳!B1458,""))))</f>
        <v/>
      </c>
      <c r="D1458" s="265" t="str">
        <f>IF(AND($A1458=Sheet2!$A$2,仕訳日記帳!$N1458&gt;=Sheet2!$B$2),仕訳日記帳!N1458,IF(AND(OR($A1458=Sheet2!$A$3,$A1458=Sheet2!$A$4,$A1458=Sheet2!$A$5,$A1458=Sheet2!$A$6,$A1458=Sheet2!$A$7,$A1458=Sheet2!$A$9),仕訳日記帳!$N1458&gt;=Sheet2!$B$3),仕訳日記帳!N1458,IF(AND($A1458=Sheet2!$A$8,仕訳日記帳!$N1458&gt;=Sheet2!$B$8),仕訳日記帳!N1458,IF(AND(OR($A1458=Sheet2!$A$10,$A1458=Sheet2!$A$11,$A1458=Sheet2!$A$12,$A1458=Sheet2!$A$13,$A1458=Sheet2!$A$14,$A1458=Sheet2!$A$15,$A1458=Sheet2!$A$16,$A1458=Sheet2!$A$17),Sheet2!$B$9&lt;=仕訳日記帳!$N1458&lt;Sheet2!$C$10),仕訳日記帳!N1458,""))))</f>
        <v/>
      </c>
      <c r="E1458" s="263" t="str">
        <f>IF(AND($A1458=Sheet2!$A$2,仕訳日記帳!$N1458&gt;=Sheet2!$B$2),仕訳日記帳!G1458,IF(AND(OR($A1458=Sheet2!$A$3,$A1458=Sheet2!$A$4,$A1458=Sheet2!$A$5,$A1458=Sheet2!$A$6,$A1458=Sheet2!$A$7,$A1458=Sheet2!$A$9),仕訳日記帳!$N1458&gt;=Sheet2!$B$3),仕訳日記帳!G1458,IF(AND($A1458=Sheet2!$A$8,仕訳日記帳!$N1458&gt;=Sheet2!$B$8),仕訳日記帳!G1458,IF(AND(OR($A1458=Sheet2!$A$10,$A1458=Sheet2!$A$11,$A1458=Sheet2!$A$12,$A1458=Sheet2!$A$13,$A1458=Sheet2!$A$14,$A1458=Sheet2!$A$15,$A1458=Sheet2!$A$16,$A1458=Sheet2!$A$17),Sheet2!$B$9&lt;=仕訳日記帳!$N1458&lt;Sheet2!$C$10),仕訳日記帳!G1458,""))))</f>
        <v/>
      </c>
      <c r="G1458" t="str">
        <f>IF(OR(A1458=Sheet2!$A$2,A1458=Sheet2!$A$3,A1458=Sheet2!$A$4,A1458=Sheet2!$A$5,A1458=Sheet2!$A$6,A1458=Sheet2!$A$7,A1458=Sheet2!$A$8,A1458=Sheet2!$A$9,A1458=Sheet2!$A$10,A1458=Sheet2!$A$11,A1458=Sheet2!$A$12,$A$2=Sheet2!$A$13,A1458=Sheet2!$A$14,$A$2=Sheet2!$A$15,$A$2=Sheet2!$A$16,A1458=Sheet2!$A$17),"該当","")</f>
        <v/>
      </c>
      <c r="H1458" t="str">
        <f>IF(OR(A1458="",G1458=""),"",COUNTIF($G$2:G1458,"該当"))</f>
        <v/>
      </c>
    </row>
    <row r="1459" spans="1:8">
      <c r="A1459" t="str">
        <f>IF(AND(仕訳日記帳!D1459=Sheet2!$A$2,仕訳日記帳!$N1459&gt;=Sheet2!$B$2),仕訳日記帳!D1459,IF(AND(OR(仕訳日記帳!D1459=Sheet2!$A$3,仕訳日記帳!D1459=Sheet2!$A$4,仕訳日記帳!D1459=Sheet2!$A$5,仕訳日記帳!D1459=Sheet2!$A$6,仕訳日記帳!D1459=Sheet2!$A$7,仕訳日記帳!D1459=Sheet2!$A$9),仕訳日記帳!$N1459&gt;=Sheet2!$B$3),仕訳日記帳!D1459,IF(AND(仕訳日記帳!D1459=Sheet2!$A$8,仕訳日記帳!$N1459&gt;=Sheet2!$B$8),仕訳日記帳!D1459,IF(AND(OR(仕訳日記帳!D1459=Sheet2!$A$10,仕訳日記帳!D1459=Sheet2!$A$11,仕訳日記帳!D1459=Sheet2!$A$12,仕訳日記帳!D1459=Sheet2!$A$13,仕訳日記帳!D1459=Sheet2!$A$14,仕訳日記帳!D1459=Sheet2!$A$15,仕訳日記帳!D1459=Sheet2!$A$16,仕訳日記帳!D1459=Sheet2!$A$17),Sheet2!$B$9&lt;=仕訳日記帳!$N1459&lt;Sheet2!$C$10),仕訳日記帳!D1459,""))))</f>
        <v/>
      </c>
      <c r="B1459" s="263" t="str">
        <f>IF(AND($A1459=Sheet2!$A$2,仕訳日記帳!$N1459&gt;=Sheet2!$B$2),仕訳日記帳!A1459,IF(AND(OR($A1459=Sheet2!$A$3,$A1459=Sheet2!$A$4,$A1459=Sheet2!$A$5,$A1459=Sheet2!$A$6,$A1459=Sheet2!$A$7,$A1459=Sheet2!$A$9),仕訳日記帳!$N1459&gt;=Sheet2!$B$3),仕訳日記帳!A1459,IF(AND($A1459=Sheet2!$A$8,仕訳日記帳!$N1459&gt;=Sheet2!$B$8),仕訳日記帳!A1459,IF(AND(OR($A1459=Sheet2!$A$10,$A1459=Sheet2!$A$11,$A1459=Sheet2!$A$12,$A1459=Sheet2!$A$13,$A1459=Sheet2!$A$14,$A1459=Sheet2!$A$15,$A1459=Sheet2!$A$16,$A1459=Sheet2!$A$17),Sheet2!$B$9&lt;=仕訳日記帳!$N1459&lt;Sheet2!$C$10),仕訳日記帳!A1459,""))))</f>
        <v/>
      </c>
      <c r="C1459" t="str">
        <f>IF(AND($A1459=Sheet2!$A$2,仕訳日記帳!$N1459&gt;=Sheet2!$B$2),仕訳日記帳!B1459,IF(AND(OR($A1459=Sheet2!$A$3,$A1459=Sheet2!$A$4,$A1459=Sheet2!$A$5,$A1459=Sheet2!$A$6,$A1459=Sheet2!$A$7,$A1459=Sheet2!$A$9),仕訳日記帳!$N1459&gt;=Sheet2!$B$3),仕訳日記帳!B1459,IF(AND($A1459=Sheet2!$A$8,仕訳日記帳!$N1459&gt;=Sheet2!$B$8),仕訳日記帳!B1459,IF(AND(OR($A1459=Sheet2!$A$10,$A1459=Sheet2!$A$11,$A1459=Sheet2!$A$12,$A1459=Sheet2!$A$13,$A1459=Sheet2!$A$14,$A1459=Sheet2!$A$15,$A1459=Sheet2!$A$16,$A1459=Sheet2!$A$17),Sheet2!$B$9&lt;=仕訳日記帳!$N1459&lt;Sheet2!$C$10),仕訳日記帳!B1459,""))))</f>
        <v/>
      </c>
      <c r="D1459" s="265" t="str">
        <f>IF(AND($A1459=Sheet2!$A$2,仕訳日記帳!$N1459&gt;=Sheet2!$B$2),仕訳日記帳!N1459,IF(AND(OR($A1459=Sheet2!$A$3,$A1459=Sheet2!$A$4,$A1459=Sheet2!$A$5,$A1459=Sheet2!$A$6,$A1459=Sheet2!$A$7,$A1459=Sheet2!$A$9),仕訳日記帳!$N1459&gt;=Sheet2!$B$3),仕訳日記帳!N1459,IF(AND($A1459=Sheet2!$A$8,仕訳日記帳!$N1459&gt;=Sheet2!$B$8),仕訳日記帳!N1459,IF(AND(OR($A1459=Sheet2!$A$10,$A1459=Sheet2!$A$11,$A1459=Sheet2!$A$12,$A1459=Sheet2!$A$13,$A1459=Sheet2!$A$14,$A1459=Sheet2!$A$15,$A1459=Sheet2!$A$16,$A1459=Sheet2!$A$17),Sheet2!$B$9&lt;=仕訳日記帳!$N1459&lt;Sheet2!$C$10),仕訳日記帳!N1459,""))))</f>
        <v/>
      </c>
      <c r="E1459" s="263" t="str">
        <f>IF(AND($A1459=Sheet2!$A$2,仕訳日記帳!$N1459&gt;=Sheet2!$B$2),仕訳日記帳!G1459,IF(AND(OR($A1459=Sheet2!$A$3,$A1459=Sheet2!$A$4,$A1459=Sheet2!$A$5,$A1459=Sheet2!$A$6,$A1459=Sheet2!$A$7,$A1459=Sheet2!$A$9),仕訳日記帳!$N1459&gt;=Sheet2!$B$3),仕訳日記帳!G1459,IF(AND($A1459=Sheet2!$A$8,仕訳日記帳!$N1459&gt;=Sheet2!$B$8),仕訳日記帳!G1459,IF(AND(OR($A1459=Sheet2!$A$10,$A1459=Sheet2!$A$11,$A1459=Sheet2!$A$12,$A1459=Sheet2!$A$13,$A1459=Sheet2!$A$14,$A1459=Sheet2!$A$15,$A1459=Sheet2!$A$16,$A1459=Sheet2!$A$17),Sheet2!$B$9&lt;=仕訳日記帳!$N1459&lt;Sheet2!$C$10),仕訳日記帳!G1459,""))))</f>
        <v/>
      </c>
      <c r="G1459" t="str">
        <f>IF(OR(A1459=Sheet2!$A$2,A1459=Sheet2!$A$3,A1459=Sheet2!$A$4,A1459=Sheet2!$A$5,A1459=Sheet2!$A$6,A1459=Sheet2!$A$7,A1459=Sheet2!$A$8,A1459=Sheet2!$A$9,A1459=Sheet2!$A$10,A1459=Sheet2!$A$11,A1459=Sheet2!$A$12,$A$2=Sheet2!$A$13,A1459=Sheet2!$A$14,$A$2=Sheet2!$A$15,$A$2=Sheet2!$A$16,A1459=Sheet2!$A$17),"該当","")</f>
        <v/>
      </c>
      <c r="H1459" t="str">
        <f>IF(OR(A1459="",G1459=""),"",COUNTIF($G$2:G1459,"該当"))</f>
        <v/>
      </c>
    </row>
    <row r="1460" spans="1:8">
      <c r="A1460" t="str">
        <f>IF(AND(仕訳日記帳!D1460=Sheet2!$A$2,仕訳日記帳!$N1460&gt;=Sheet2!$B$2),仕訳日記帳!D1460,IF(AND(OR(仕訳日記帳!D1460=Sheet2!$A$3,仕訳日記帳!D1460=Sheet2!$A$4,仕訳日記帳!D1460=Sheet2!$A$5,仕訳日記帳!D1460=Sheet2!$A$6,仕訳日記帳!D1460=Sheet2!$A$7,仕訳日記帳!D1460=Sheet2!$A$9),仕訳日記帳!$N1460&gt;=Sheet2!$B$3),仕訳日記帳!D1460,IF(AND(仕訳日記帳!D1460=Sheet2!$A$8,仕訳日記帳!$N1460&gt;=Sheet2!$B$8),仕訳日記帳!D1460,IF(AND(OR(仕訳日記帳!D1460=Sheet2!$A$10,仕訳日記帳!D1460=Sheet2!$A$11,仕訳日記帳!D1460=Sheet2!$A$12,仕訳日記帳!D1460=Sheet2!$A$13,仕訳日記帳!D1460=Sheet2!$A$14,仕訳日記帳!D1460=Sheet2!$A$15,仕訳日記帳!D1460=Sheet2!$A$16,仕訳日記帳!D1460=Sheet2!$A$17),Sheet2!$B$9&lt;=仕訳日記帳!$N1460&lt;Sheet2!$C$10),仕訳日記帳!D1460,""))))</f>
        <v/>
      </c>
      <c r="B1460" s="263" t="str">
        <f>IF(AND($A1460=Sheet2!$A$2,仕訳日記帳!$N1460&gt;=Sheet2!$B$2),仕訳日記帳!A1460,IF(AND(OR($A1460=Sheet2!$A$3,$A1460=Sheet2!$A$4,$A1460=Sheet2!$A$5,$A1460=Sheet2!$A$6,$A1460=Sheet2!$A$7,$A1460=Sheet2!$A$9),仕訳日記帳!$N1460&gt;=Sheet2!$B$3),仕訳日記帳!A1460,IF(AND($A1460=Sheet2!$A$8,仕訳日記帳!$N1460&gt;=Sheet2!$B$8),仕訳日記帳!A1460,IF(AND(OR($A1460=Sheet2!$A$10,$A1460=Sheet2!$A$11,$A1460=Sheet2!$A$12,$A1460=Sheet2!$A$13,$A1460=Sheet2!$A$14,$A1460=Sheet2!$A$15,$A1460=Sheet2!$A$16,$A1460=Sheet2!$A$17),Sheet2!$B$9&lt;=仕訳日記帳!$N1460&lt;Sheet2!$C$10),仕訳日記帳!A1460,""))))</f>
        <v/>
      </c>
      <c r="C1460" t="str">
        <f>IF(AND($A1460=Sheet2!$A$2,仕訳日記帳!$N1460&gt;=Sheet2!$B$2),仕訳日記帳!B1460,IF(AND(OR($A1460=Sheet2!$A$3,$A1460=Sheet2!$A$4,$A1460=Sheet2!$A$5,$A1460=Sheet2!$A$6,$A1460=Sheet2!$A$7,$A1460=Sheet2!$A$9),仕訳日記帳!$N1460&gt;=Sheet2!$B$3),仕訳日記帳!B1460,IF(AND($A1460=Sheet2!$A$8,仕訳日記帳!$N1460&gt;=Sheet2!$B$8),仕訳日記帳!B1460,IF(AND(OR($A1460=Sheet2!$A$10,$A1460=Sheet2!$A$11,$A1460=Sheet2!$A$12,$A1460=Sheet2!$A$13,$A1460=Sheet2!$A$14,$A1460=Sheet2!$A$15,$A1460=Sheet2!$A$16,$A1460=Sheet2!$A$17),Sheet2!$B$9&lt;=仕訳日記帳!$N1460&lt;Sheet2!$C$10),仕訳日記帳!B1460,""))))</f>
        <v/>
      </c>
      <c r="D1460" s="265" t="str">
        <f>IF(AND($A1460=Sheet2!$A$2,仕訳日記帳!$N1460&gt;=Sheet2!$B$2),仕訳日記帳!N1460,IF(AND(OR($A1460=Sheet2!$A$3,$A1460=Sheet2!$A$4,$A1460=Sheet2!$A$5,$A1460=Sheet2!$A$6,$A1460=Sheet2!$A$7,$A1460=Sheet2!$A$9),仕訳日記帳!$N1460&gt;=Sheet2!$B$3),仕訳日記帳!N1460,IF(AND($A1460=Sheet2!$A$8,仕訳日記帳!$N1460&gt;=Sheet2!$B$8),仕訳日記帳!N1460,IF(AND(OR($A1460=Sheet2!$A$10,$A1460=Sheet2!$A$11,$A1460=Sheet2!$A$12,$A1460=Sheet2!$A$13,$A1460=Sheet2!$A$14,$A1460=Sheet2!$A$15,$A1460=Sheet2!$A$16,$A1460=Sheet2!$A$17),Sheet2!$B$9&lt;=仕訳日記帳!$N1460&lt;Sheet2!$C$10),仕訳日記帳!N1460,""))))</f>
        <v/>
      </c>
      <c r="E1460" s="263" t="str">
        <f>IF(AND($A1460=Sheet2!$A$2,仕訳日記帳!$N1460&gt;=Sheet2!$B$2),仕訳日記帳!G1460,IF(AND(OR($A1460=Sheet2!$A$3,$A1460=Sheet2!$A$4,$A1460=Sheet2!$A$5,$A1460=Sheet2!$A$6,$A1460=Sheet2!$A$7,$A1460=Sheet2!$A$9),仕訳日記帳!$N1460&gt;=Sheet2!$B$3),仕訳日記帳!G1460,IF(AND($A1460=Sheet2!$A$8,仕訳日記帳!$N1460&gt;=Sheet2!$B$8),仕訳日記帳!G1460,IF(AND(OR($A1460=Sheet2!$A$10,$A1460=Sheet2!$A$11,$A1460=Sheet2!$A$12,$A1460=Sheet2!$A$13,$A1460=Sheet2!$A$14,$A1460=Sheet2!$A$15,$A1460=Sheet2!$A$16,$A1460=Sheet2!$A$17),Sheet2!$B$9&lt;=仕訳日記帳!$N1460&lt;Sheet2!$C$10),仕訳日記帳!G1460,""))))</f>
        <v/>
      </c>
      <c r="G1460" t="str">
        <f>IF(OR(A1460=Sheet2!$A$2,A1460=Sheet2!$A$3,A1460=Sheet2!$A$4,A1460=Sheet2!$A$5,A1460=Sheet2!$A$6,A1460=Sheet2!$A$7,A1460=Sheet2!$A$8,A1460=Sheet2!$A$9,A1460=Sheet2!$A$10,A1460=Sheet2!$A$11,A1460=Sheet2!$A$12,$A$2=Sheet2!$A$13,A1460=Sheet2!$A$14,$A$2=Sheet2!$A$15,$A$2=Sheet2!$A$16,A1460=Sheet2!$A$17),"該当","")</f>
        <v/>
      </c>
      <c r="H1460" t="str">
        <f>IF(OR(A1460="",G1460=""),"",COUNTIF($G$2:G1460,"該当"))</f>
        <v/>
      </c>
    </row>
    <row r="1461" spans="1:8">
      <c r="A1461" t="str">
        <f>IF(AND(仕訳日記帳!D1461=Sheet2!$A$2,仕訳日記帳!$N1461&gt;=Sheet2!$B$2),仕訳日記帳!D1461,IF(AND(OR(仕訳日記帳!D1461=Sheet2!$A$3,仕訳日記帳!D1461=Sheet2!$A$4,仕訳日記帳!D1461=Sheet2!$A$5,仕訳日記帳!D1461=Sheet2!$A$6,仕訳日記帳!D1461=Sheet2!$A$7,仕訳日記帳!D1461=Sheet2!$A$9),仕訳日記帳!$N1461&gt;=Sheet2!$B$3),仕訳日記帳!D1461,IF(AND(仕訳日記帳!D1461=Sheet2!$A$8,仕訳日記帳!$N1461&gt;=Sheet2!$B$8),仕訳日記帳!D1461,IF(AND(OR(仕訳日記帳!D1461=Sheet2!$A$10,仕訳日記帳!D1461=Sheet2!$A$11,仕訳日記帳!D1461=Sheet2!$A$12,仕訳日記帳!D1461=Sheet2!$A$13,仕訳日記帳!D1461=Sheet2!$A$14,仕訳日記帳!D1461=Sheet2!$A$15,仕訳日記帳!D1461=Sheet2!$A$16,仕訳日記帳!D1461=Sheet2!$A$17),Sheet2!$B$9&lt;=仕訳日記帳!$N1461&lt;Sheet2!$C$10),仕訳日記帳!D1461,""))))</f>
        <v/>
      </c>
      <c r="B1461" s="263" t="str">
        <f>IF(AND($A1461=Sheet2!$A$2,仕訳日記帳!$N1461&gt;=Sheet2!$B$2),仕訳日記帳!A1461,IF(AND(OR($A1461=Sheet2!$A$3,$A1461=Sheet2!$A$4,$A1461=Sheet2!$A$5,$A1461=Sheet2!$A$6,$A1461=Sheet2!$A$7,$A1461=Sheet2!$A$9),仕訳日記帳!$N1461&gt;=Sheet2!$B$3),仕訳日記帳!A1461,IF(AND($A1461=Sheet2!$A$8,仕訳日記帳!$N1461&gt;=Sheet2!$B$8),仕訳日記帳!A1461,IF(AND(OR($A1461=Sheet2!$A$10,$A1461=Sheet2!$A$11,$A1461=Sheet2!$A$12,$A1461=Sheet2!$A$13,$A1461=Sheet2!$A$14,$A1461=Sheet2!$A$15,$A1461=Sheet2!$A$16,$A1461=Sheet2!$A$17),Sheet2!$B$9&lt;=仕訳日記帳!$N1461&lt;Sheet2!$C$10),仕訳日記帳!A1461,""))))</f>
        <v/>
      </c>
      <c r="C1461" t="str">
        <f>IF(AND($A1461=Sheet2!$A$2,仕訳日記帳!$N1461&gt;=Sheet2!$B$2),仕訳日記帳!B1461,IF(AND(OR($A1461=Sheet2!$A$3,$A1461=Sheet2!$A$4,$A1461=Sheet2!$A$5,$A1461=Sheet2!$A$6,$A1461=Sheet2!$A$7,$A1461=Sheet2!$A$9),仕訳日記帳!$N1461&gt;=Sheet2!$B$3),仕訳日記帳!B1461,IF(AND($A1461=Sheet2!$A$8,仕訳日記帳!$N1461&gt;=Sheet2!$B$8),仕訳日記帳!B1461,IF(AND(OR($A1461=Sheet2!$A$10,$A1461=Sheet2!$A$11,$A1461=Sheet2!$A$12,$A1461=Sheet2!$A$13,$A1461=Sheet2!$A$14,$A1461=Sheet2!$A$15,$A1461=Sheet2!$A$16,$A1461=Sheet2!$A$17),Sheet2!$B$9&lt;=仕訳日記帳!$N1461&lt;Sheet2!$C$10),仕訳日記帳!B1461,""))))</f>
        <v/>
      </c>
      <c r="D1461" s="265" t="str">
        <f>IF(AND($A1461=Sheet2!$A$2,仕訳日記帳!$N1461&gt;=Sheet2!$B$2),仕訳日記帳!N1461,IF(AND(OR($A1461=Sheet2!$A$3,$A1461=Sheet2!$A$4,$A1461=Sheet2!$A$5,$A1461=Sheet2!$A$6,$A1461=Sheet2!$A$7,$A1461=Sheet2!$A$9),仕訳日記帳!$N1461&gt;=Sheet2!$B$3),仕訳日記帳!N1461,IF(AND($A1461=Sheet2!$A$8,仕訳日記帳!$N1461&gt;=Sheet2!$B$8),仕訳日記帳!N1461,IF(AND(OR($A1461=Sheet2!$A$10,$A1461=Sheet2!$A$11,$A1461=Sheet2!$A$12,$A1461=Sheet2!$A$13,$A1461=Sheet2!$A$14,$A1461=Sheet2!$A$15,$A1461=Sheet2!$A$16,$A1461=Sheet2!$A$17),Sheet2!$B$9&lt;=仕訳日記帳!$N1461&lt;Sheet2!$C$10),仕訳日記帳!N1461,""))))</f>
        <v/>
      </c>
      <c r="E1461" s="263" t="str">
        <f>IF(AND($A1461=Sheet2!$A$2,仕訳日記帳!$N1461&gt;=Sheet2!$B$2),仕訳日記帳!G1461,IF(AND(OR($A1461=Sheet2!$A$3,$A1461=Sheet2!$A$4,$A1461=Sheet2!$A$5,$A1461=Sheet2!$A$6,$A1461=Sheet2!$A$7,$A1461=Sheet2!$A$9),仕訳日記帳!$N1461&gt;=Sheet2!$B$3),仕訳日記帳!G1461,IF(AND($A1461=Sheet2!$A$8,仕訳日記帳!$N1461&gt;=Sheet2!$B$8),仕訳日記帳!G1461,IF(AND(OR($A1461=Sheet2!$A$10,$A1461=Sheet2!$A$11,$A1461=Sheet2!$A$12,$A1461=Sheet2!$A$13,$A1461=Sheet2!$A$14,$A1461=Sheet2!$A$15,$A1461=Sheet2!$A$16,$A1461=Sheet2!$A$17),Sheet2!$B$9&lt;=仕訳日記帳!$N1461&lt;Sheet2!$C$10),仕訳日記帳!G1461,""))))</f>
        <v/>
      </c>
      <c r="G1461" t="str">
        <f>IF(OR(A1461=Sheet2!$A$2,A1461=Sheet2!$A$3,A1461=Sheet2!$A$4,A1461=Sheet2!$A$5,A1461=Sheet2!$A$6,A1461=Sheet2!$A$7,A1461=Sheet2!$A$8,A1461=Sheet2!$A$9,A1461=Sheet2!$A$10,A1461=Sheet2!$A$11,A1461=Sheet2!$A$12,$A$2=Sheet2!$A$13,A1461=Sheet2!$A$14,$A$2=Sheet2!$A$15,$A$2=Sheet2!$A$16,A1461=Sheet2!$A$17),"該当","")</f>
        <v/>
      </c>
      <c r="H1461" t="str">
        <f>IF(OR(A1461="",G1461=""),"",COUNTIF($G$2:G1461,"該当"))</f>
        <v/>
      </c>
    </row>
    <row r="1462" spans="1:8">
      <c r="A1462" t="str">
        <f>IF(AND(仕訳日記帳!D1462=Sheet2!$A$2,仕訳日記帳!$N1462&gt;=Sheet2!$B$2),仕訳日記帳!D1462,IF(AND(OR(仕訳日記帳!D1462=Sheet2!$A$3,仕訳日記帳!D1462=Sheet2!$A$4,仕訳日記帳!D1462=Sheet2!$A$5,仕訳日記帳!D1462=Sheet2!$A$6,仕訳日記帳!D1462=Sheet2!$A$7,仕訳日記帳!D1462=Sheet2!$A$9),仕訳日記帳!$N1462&gt;=Sheet2!$B$3),仕訳日記帳!D1462,IF(AND(仕訳日記帳!D1462=Sheet2!$A$8,仕訳日記帳!$N1462&gt;=Sheet2!$B$8),仕訳日記帳!D1462,IF(AND(OR(仕訳日記帳!D1462=Sheet2!$A$10,仕訳日記帳!D1462=Sheet2!$A$11,仕訳日記帳!D1462=Sheet2!$A$12,仕訳日記帳!D1462=Sheet2!$A$13,仕訳日記帳!D1462=Sheet2!$A$14,仕訳日記帳!D1462=Sheet2!$A$15,仕訳日記帳!D1462=Sheet2!$A$16,仕訳日記帳!D1462=Sheet2!$A$17),Sheet2!$B$9&lt;=仕訳日記帳!$N1462&lt;Sheet2!$C$10),仕訳日記帳!D1462,""))))</f>
        <v/>
      </c>
      <c r="B1462" s="263" t="str">
        <f>IF(AND($A1462=Sheet2!$A$2,仕訳日記帳!$N1462&gt;=Sheet2!$B$2),仕訳日記帳!A1462,IF(AND(OR($A1462=Sheet2!$A$3,$A1462=Sheet2!$A$4,$A1462=Sheet2!$A$5,$A1462=Sheet2!$A$6,$A1462=Sheet2!$A$7,$A1462=Sheet2!$A$9),仕訳日記帳!$N1462&gt;=Sheet2!$B$3),仕訳日記帳!A1462,IF(AND($A1462=Sheet2!$A$8,仕訳日記帳!$N1462&gt;=Sheet2!$B$8),仕訳日記帳!A1462,IF(AND(OR($A1462=Sheet2!$A$10,$A1462=Sheet2!$A$11,$A1462=Sheet2!$A$12,$A1462=Sheet2!$A$13,$A1462=Sheet2!$A$14,$A1462=Sheet2!$A$15,$A1462=Sheet2!$A$16,$A1462=Sheet2!$A$17),Sheet2!$B$9&lt;=仕訳日記帳!$N1462&lt;Sheet2!$C$10),仕訳日記帳!A1462,""))))</f>
        <v/>
      </c>
      <c r="C1462" t="str">
        <f>IF(AND($A1462=Sheet2!$A$2,仕訳日記帳!$N1462&gt;=Sheet2!$B$2),仕訳日記帳!B1462,IF(AND(OR($A1462=Sheet2!$A$3,$A1462=Sheet2!$A$4,$A1462=Sheet2!$A$5,$A1462=Sheet2!$A$6,$A1462=Sheet2!$A$7,$A1462=Sheet2!$A$9),仕訳日記帳!$N1462&gt;=Sheet2!$B$3),仕訳日記帳!B1462,IF(AND($A1462=Sheet2!$A$8,仕訳日記帳!$N1462&gt;=Sheet2!$B$8),仕訳日記帳!B1462,IF(AND(OR($A1462=Sheet2!$A$10,$A1462=Sheet2!$A$11,$A1462=Sheet2!$A$12,$A1462=Sheet2!$A$13,$A1462=Sheet2!$A$14,$A1462=Sheet2!$A$15,$A1462=Sheet2!$A$16,$A1462=Sheet2!$A$17),Sheet2!$B$9&lt;=仕訳日記帳!$N1462&lt;Sheet2!$C$10),仕訳日記帳!B1462,""))))</f>
        <v/>
      </c>
      <c r="D1462" s="265" t="str">
        <f>IF(AND($A1462=Sheet2!$A$2,仕訳日記帳!$N1462&gt;=Sheet2!$B$2),仕訳日記帳!N1462,IF(AND(OR($A1462=Sheet2!$A$3,$A1462=Sheet2!$A$4,$A1462=Sheet2!$A$5,$A1462=Sheet2!$A$6,$A1462=Sheet2!$A$7,$A1462=Sheet2!$A$9),仕訳日記帳!$N1462&gt;=Sheet2!$B$3),仕訳日記帳!N1462,IF(AND($A1462=Sheet2!$A$8,仕訳日記帳!$N1462&gt;=Sheet2!$B$8),仕訳日記帳!N1462,IF(AND(OR($A1462=Sheet2!$A$10,$A1462=Sheet2!$A$11,$A1462=Sheet2!$A$12,$A1462=Sheet2!$A$13,$A1462=Sheet2!$A$14,$A1462=Sheet2!$A$15,$A1462=Sheet2!$A$16,$A1462=Sheet2!$A$17),Sheet2!$B$9&lt;=仕訳日記帳!$N1462&lt;Sheet2!$C$10),仕訳日記帳!N1462,""))))</f>
        <v/>
      </c>
      <c r="E1462" s="263" t="str">
        <f>IF(AND($A1462=Sheet2!$A$2,仕訳日記帳!$N1462&gt;=Sheet2!$B$2),仕訳日記帳!G1462,IF(AND(OR($A1462=Sheet2!$A$3,$A1462=Sheet2!$A$4,$A1462=Sheet2!$A$5,$A1462=Sheet2!$A$6,$A1462=Sheet2!$A$7,$A1462=Sheet2!$A$9),仕訳日記帳!$N1462&gt;=Sheet2!$B$3),仕訳日記帳!G1462,IF(AND($A1462=Sheet2!$A$8,仕訳日記帳!$N1462&gt;=Sheet2!$B$8),仕訳日記帳!G1462,IF(AND(OR($A1462=Sheet2!$A$10,$A1462=Sheet2!$A$11,$A1462=Sheet2!$A$12,$A1462=Sheet2!$A$13,$A1462=Sheet2!$A$14,$A1462=Sheet2!$A$15,$A1462=Sheet2!$A$16,$A1462=Sheet2!$A$17),Sheet2!$B$9&lt;=仕訳日記帳!$N1462&lt;Sheet2!$C$10),仕訳日記帳!G1462,""))))</f>
        <v/>
      </c>
      <c r="G1462" t="str">
        <f>IF(OR(A1462=Sheet2!$A$2,A1462=Sheet2!$A$3,A1462=Sheet2!$A$4,A1462=Sheet2!$A$5,A1462=Sheet2!$A$6,A1462=Sheet2!$A$7,A1462=Sheet2!$A$8,A1462=Sheet2!$A$9,A1462=Sheet2!$A$10,A1462=Sheet2!$A$11,A1462=Sheet2!$A$12,$A$2=Sheet2!$A$13,A1462=Sheet2!$A$14,$A$2=Sheet2!$A$15,$A$2=Sheet2!$A$16,A1462=Sheet2!$A$17),"該当","")</f>
        <v/>
      </c>
      <c r="H1462" t="str">
        <f>IF(OR(A1462="",G1462=""),"",COUNTIF($G$2:G1462,"該当"))</f>
        <v/>
      </c>
    </row>
    <row r="1463" spans="1:8">
      <c r="A1463" t="str">
        <f>IF(AND(仕訳日記帳!D1463=Sheet2!$A$2,仕訳日記帳!$N1463&gt;=Sheet2!$B$2),仕訳日記帳!D1463,IF(AND(OR(仕訳日記帳!D1463=Sheet2!$A$3,仕訳日記帳!D1463=Sheet2!$A$4,仕訳日記帳!D1463=Sheet2!$A$5,仕訳日記帳!D1463=Sheet2!$A$6,仕訳日記帳!D1463=Sheet2!$A$7,仕訳日記帳!D1463=Sheet2!$A$9),仕訳日記帳!$N1463&gt;=Sheet2!$B$3),仕訳日記帳!D1463,IF(AND(仕訳日記帳!D1463=Sheet2!$A$8,仕訳日記帳!$N1463&gt;=Sheet2!$B$8),仕訳日記帳!D1463,IF(AND(OR(仕訳日記帳!D1463=Sheet2!$A$10,仕訳日記帳!D1463=Sheet2!$A$11,仕訳日記帳!D1463=Sheet2!$A$12,仕訳日記帳!D1463=Sheet2!$A$13,仕訳日記帳!D1463=Sheet2!$A$14,仕訳日記帳!D1463=Sheet2!$A$15,仕訳日記帳!D1463=Sheet2!$A$16,仕訳日記帳!D1463=Sheet2!$A$17),Sheet2!$B$9&lt;=仕訳日記帳!$N1463&lt;Sheet2!$C$10),仕訳日記帳!D1463,""))))</f>
        <v/>
      </c>
      <c r="B1463" s="263" t="str">
        <f>IF(AND($A1463=Sheet2!$A$2,仕訳日記帳!$N1463&gt;=Sheet2!$B$2),仕訳日記帳!A1463,IF(AND(OR($A1463=Sheet2!$A$3,$A1463=Sheet2!$A$4,$A1463=Sheet2!$A$5,$A1463=Sheet2!$A$6,$A1463=Sheet2!$A$7,$A1463=Sheet2!$A$9),仕訳日記帳!$N1463&gt;=Sheet2!$B$3),仕訳日記帳!A1463,IF(AND($A1463=Sheet2!$A$8,仕訳日記帳!$N1463&gt;=Sheet2!$B$8),仕訳日記帳!A1463,IF(AND(OR($A1463=Sheet2!$A$10,$A1463=Sheet2!$A$11,$A1463=Sheet2!$A$12,$A1463=Sheet2!$A$13,$A1463=Sheet2!$A$14,$A1463=Sheet2!$A$15,$A1463=Sheet2!$A$16,$A1463=Sheet2!$A$17),Sheet2!$B$9&lt;=仕訳日記帳!$N1463&lt;Sheet2!$C$10),仕訳日記帳!A1463,""))))</f>
        <v/>
      </c>
      <c r="C1463" t="str">
        <f>IF(AND($A1463=Sheet2!$A$2,仕訳日記帳!$N1463&gt;=Sheet2!$B$2),仕訳日記帳!B1463,IF(AND(OR($A1463=Sheet2!$A$3,$A1463=Sheet2!$A$4,$A1463=Sheet2!$A$5,$A1463=Sheet2!$A$6,$A1463=Sheet2!$A$7,$A1463=Sheet2!$A$9),仕訳日記帳!$N1463&gt;=Sheet2!$B$3),仕訳日記帳!B1463,IF(AND($A1463=Sheet2!$A$8,仕訳日記帳!$N1463&gt;=Sheet2!$B$8),仕訳日記帳!B1463,IF(AND(OR($A1463=Sheet2!$A$10,$A1463=Sheet2!$A$11,$A1463=Sheet2!$A$12,$A1463=Sheet2!$A$13,$A1463=Sheet2!$A$14,$A1463=Sheet2!$A$15,$A1463=Sheet2!$A$16,$A1463=Sheet2!$A$17),Sheet2!$B$9&lt;=仕訳日記帳!$N1463&lt;Sheet2!$C$10),仕訳日記帳!B1463,""))))</f>
        <v/>
      </c>
      <c r="D1463" s="265" t="str">
        <f>IF(AND($A1463=Sheet2!$A$2,仕訳日記帳!$N1463&gt;=Sheet2!$B$2),仕訳日記帳!N1463,IF(AND(OR($A1463=Sheet2!$A$3,$A1463=Sheet2!$A$4,$A1463=Sheet2!$A$5,$A1463=Sheet2!$A$6,$A1463=Sheet2!$A$7,$A1463=Sheet2!$A$9),仕訳日記帳!$N1463&gt;=Sheet2!$B$3),仕訳日記帳!N1463,IF(AND($A1463=Sheet2!$A$8,仕訳日記帳!$N1463&gt;=Sheet2!$B$8),仕訳日記帳!N1463,IF(AND(OR($A1463=Sheet2!$A$10,$A1463=Sheet2!$A$11,$A1463=Sheet2!$A$12,$A1463=Sheet2!$A$13,$A1463=Sheet2!$A$14,$A1463=Sheet2!$A$15,$A1463=Sheet2!$A$16,$A1463=Sheet2!$A$17),Sheet2!$B$9&lt;=仕訳日記帳!$N1463&lt;Sheet2!$C$10),仕訳日記帳!N1463,""))))</f>
        <v/>
      </c>
      <c r="E1463" s="263" t="str">
        <f>IF(AND($A1463=Sheet2!$A$2,仕訳日記帳!$N1463&gt;=Sheet2!$B$2),仕訳日記帳!G1463,IF(AND(OR($A1463=Sheet2!$A$3,$A1463=Sheet2!$A$4,$A1463=Sheet2!$A$5,$A1463=Sheet2!$A$6,$A1463=Sheet2!$A$7,$A1463=Sheet2!$A$9),仕訳日記帳!$N1463&gt;=Sheet2!$B$3),仕訳日記帳!G1463,IF(AND($A1463=Sheet2!$A$8,仕訳日記帳!$N1463&gt;=Sheet2!$B$8),仕訳日記帳!G1463,IF(AND(OR($A1463=Sheet2!$A$10,$A1463=Sheet2!$A$11,$A1463=Sheet2!$A$12,$A1463=Sheet2!$A$13,$A1463=Sheet2!$A$14,$A1463=Sheet2!$A$15,$A1463=Sheet2!$A$16,$A1463=Sheet2!$A$17),Sheet2!$B$9&lt;=仕訳日記帳!$N1463&lt;Sheet2!$C$10),仕訳日記帳!G1463,""))))</f>
        <v/>
      </c>
      <c r="G1463" t="str">
        <f>IF(OR(A1463=Sheet2!$A$2,A1463=Sheet2!$A$3,A1463=Sheet2!$A$4,A1463=Sheet2!$A$5,A1463=Sheet2!$A$6,A1463=Sheet2!$A$7,A1463=Sheet2!$A$8,A1463=Sheet2!$A$9,A1463=Sheet2!$A$10,A1463=Sheet2!$A$11,A1463=Sheet2!$A$12,$A$2=Sheet2!$A$13,A1463=Sheet2!$A$14,$A$2=Sheet2!$A$15,$A$2=Sheet2!$A$16,A1463=Sheet2!$A$17),"該当","")</f>
        <v/>
      </c>
      <c r="H1463" t="str">
        <f>IF(OR(A1463="",G1463=""),"",COUNTIF($G$2:G1463,"該当"))</f>
        <v/>
      </c>
    </row>
    <row r="1464" spans="1:8">
      <c r="A1464" t="str">
        <f>IF(AND(仕訳日記帳!D1464=Sheet2!$A$2,仕訳日記帳!$N1464&gt;=Sheet2!$B$2),仕訳日記帳!D1464,IF(AND(OR(仕訳日記帳!D1464=Sheet2!$A$3,仕訳日記帳!D1464=Sheet2!$A$4,仕訳日記帳!D1464=Sheet2!$A$5,仕訳日記帳!D1464=Sheet2!$A$6,仕訳日記帳!D1464=Sheet2!$A$7,仕訳日記帳!D1464=Sheet2!$A$9),仕訳日記帳!$N1464&gt;=Sheet2!$B$3),仕訳日記帳!D1464,IF(AND(仕訳日記帳!D1464=Sheet2!$A$8,仕訳日記帳!$N1464&gt;=Sheet2!$B$8),仕訳日記帳!D1464,IF(AND(OR(仕訳日記帳!D1464=Sheet2!$A$10,仕訳日記帳!D1464=Sheet2!$A$11,仕訳日記帳!D1464=Sheet2!$A$12,仕訳日記帳!D1464=Sheet2!$A$13,仕訳日記帳!D1464=Sheet2!$A$14,仕訳日記帳!D1464=Sheet2!$A$15,仕訳日記帳!D1464=Sheet2!$A$16,仕訳日記帳!D1464=Sheet2!$A$17),Sheet2!$B$9&lt;=仕訳日記帳!$N1464&lt;Sheet2!$C$10),仕訳日記帳!D1464,""))))</f>
        <v/>
      </c>
      <c r="B1464" s="263" t="str">
        <f>IF(AND($A1464=Sheet2!$A$2,仕訳日記帳!$N1464&gt;=Sheet2!$B$2),仕訳日記帳!A1464,IF(AND(OR($A1464=Sheet2!$A$3,$A1464=Sheet2!$A$4,$A1464=Sheet2!$A$5,$A1464=Sheet2!$A$6,$A1464=Sheet2!$A$7,$A1464=Sheet2!$A$9),仕訳日記帳!$N1464&gt;=Sheet2!$B$3),仕訳日記帳!A1464,IF(AND($A1464=Sheet2!$A$8,仕訳日記帳!$N1464&gt;=Sheet2!$B$8),仕訳日記帳!A1464,IF(AND(OR($A1464=Sheet2!$A$10,$A1464=Sheet2!$A$11,$A1464=Sheet2!$A$12,$A1464=Sheet2!$A$13,$A1464=Sheet2!$A$14,$A1464=Sheet2!$A$15,$A1464=Sheet2!$A$16,$A1464=Sheet2!$A$17),Sheet2!$B$9&lt;=仕訳日記帳!$N1464&lt;Sheet2!$C$10),仕訳日記帳!A1464,""))))</f>
        <v/>
      </c>
      <c r="C1464" t="str">
        <f>IF(AND($A1464=Sheet2!$A$2,仕訳日記帳!$N1464&gt;=Sheet2!$B$2),仕訳日記帳!B1464,IF(AND(OR($A1464=Sheet2!$A$3,$A1464=Sheet2!$A$4,$A1464=Sheet2!$A$5,$A1464=Sheet2!$A$6,$A1464=Sheet2!$A$7,$A1464=Sheet2!$A$9),仕訳日記帳!$N1464&gt;=Sheet2!$B$3),仕訳日記帳!B1464,IF(AND($A1464=Sheet2!$A$8,仕訳日記帳!$N1464&gt;=Sheet2!$B$8),仕訳日記帳!B1464,IF(AND(OR($A1464=Sheet2!$A$10,$A1464=Sheet2!$A$11,$A1464=Sheet2!$A$12,$A1464=Sheet2!$A$13,$A1464=Sheet2!$A$14,$A1464=Sheet2!$A$15,$A1464=Sheet2!$A$16,$A1464=Sheet2!$A$17),Sheet2!$B$9&lt;=仕訳日記帳!$N1464&lt;Sheet2!$C$10),仕訳日記帳!B1464,""))))</f>
        <v/>
      </c>
      <c r="D1464" s="265" t="str">
        <f>IF(AND($A1464=Sheet2!$A$2,仕訳日記帳!$N1464&gt;=Sheet2!$B$2),仕訳日記帳!N1464,IF(AND(OR($A1464=Sheet2!$A$3,$A1464=Sheet2!$A$4,$A1464=Sheet2!$A$5,$A1464=Sheet2!$A$6,$A1464=Sheet2!$A$7,$A1464=Sheet2!$A$9),仕訳日記帳!$N1464&gt;=Sheet2!$B$3),仕訳日記帳!N1464,IF(AND($A1464=Sheet2!$A$8,仕訳日記帳!$N1464&gt;=Sheet2!$B$8),仕訳日記帳!N1464,IF(AND(OR($A1464=Sheet2!$A$10,$A1464=Sheet2!$A$11,$A1464=Sheet2!$A$12,$A1464=Sheet2!$A$13,$A1464=Sheet2!$A$14,$A1464=Sheet2!$A$15,$A1464=Sheet2!$A$16,$A1464=Sheet2!$A$17),Sheet2!$B$9&lt;=仕訳日記帳!$N1464&lt;Sheet2!$C$10),仕訳日記帳!N1464,""))))</f>
        <v/>
      </c>
      <c r="E1464" s="263" t="str">
        <f>IF(AND($A1464=Sheet2!$A$2,仕訳日記帳!$N1464&gt;=Sheet2!$B$2),仕訳日記帳!G1464,IF(AND(OR($A1464=Sheet2!$A$3,$A1464=Sheet2!$A$4,$A1464=Sheet2!$A$5,$A1464=Sheet2!$A$6,$A1464=Sheet2!$A$7,$A1464=Sheet2!$A$9),仕訳日記帳!$N1464&gt;=Sheet2!$B$3),仕訳日記帳!G1464,IF(AND($A1464=Sheet2!$A$8,仕訳日記帳!$N1464&gt;=Sheet2!$B$8),仕訳日記帳!G1464,IF(AND(OR($A1464=Sheet2!$A$10,$A1464=Sheet2!$A$11,$A1464=Sheet2!$A$12,$A1464=Sheet2!$A$13,$A1464=Sheet2!$A$14,$A1464=Sheet2!$A$15,$A1464=Sheet2!$A$16,$A1464=Sheet2!$A$17),Sheet2!$B$9&lt;=仕訳日記帳!$N1464&lt;Sheet2!$C$10),仕訳日記帳!G1464,""))))</f>
        <v/>
      </c>
      <c r="G1464" t="str">
        <f>IF(OR(A1464=Sheet2!$A$2,A1464=Sheet2!$A$3,A1464=Sheet2!$A$4,A1464=Sheet2!$A$5,A1464=Sheet2!$A$6,A1464=Sheet2!$A$7,A1464=Sheet2!$A$8,A1464=Sheet2!$A$9,A1464=Sheet2!$A$10,A1464=Sheet2!$A$11,A1464=Sheet2!$A$12,$A$2=Sheet2!$A$13,A1464=Sheet2!$A$14,$A$2=Sheet2!$A$15,$A$2=Sheet2!$A$16,A1464=Sheet2!$A$17),"該当","")</f>
        <v/>
      </c>
      <c r="H1464" t="str">
        <f>IF(OR(A1464="",G1464=""),"",COUNTIF($G$2:G1464,"該当"))</f>
        <v/>
      </c>
    </row>
    <row r="1465" spans="1:8">
      <c r="A1465" t="str">
        <f>IF(AND(仕訳日記帳!D1465=Sheet2!$A$2,仕訳日記帳!$N1465&gt;=Sheet2!$B$2),仕訳日記帳!D1465,IF(AND(OR(仕訳日記帳!D1465=Sheet2!$A$3,仕訳日記帳!D1465=Sheet2!$A$4,仕訳日記帳!D1465=Sheet2!$A$5,仕訳日記帳!D1465=Sheet2!$A$6,仕訳日記帳!D1465=Sheet2!$A$7,仕訳日記帳!D1465=Sheet2!$A$9),仕訳日記帳!$N1465&gt;=Sheet2!$B$3),仕訳日記帳!D1465,IF(AND(仕訳日記帳!D1465=Sheet2!$A$8,仕訳日記帳!$N1465&gt;=Sheet2!$B$8),仕訳日記帳!D1465,IF(AND(OR(仕訳日記帳!D1465=Sheet2!$A$10,仕訳日記帳!D1465=Sheet2!$A$11,仕訳日記帳!D1465=Sheet2!$A$12,仕訳日記帳!D1465=Sheet2!$A$13,仕訳日記帳!D1465=Sheet2!$A$14,仕訳日記帳!D1465=Sheet2!$A$15,仕訳日記帳!D1465=Sheet2!$A$16,仕訳日記帳!D1465=Sheet2!$A$17),Sheet2!$B$9&lt;=仕訳日記帳!$N1465&lt;Sheet2!$C$10),仕訳日記帳!D1465,""))))</f>
        <v/>
      </c>
      <c r="B1465" s="263" t="str">
        <f>IF(AND($A1465=Sheet2!$A$2,仕訳日記帳!$N1465&gt;=Sheet2!$B$2),仕訳日記帳!A1465,IF(AND(OR($A1465=Sheet2!$A$3,$A1465=Sheet2!$A$4,$A1465=Sheet2!$A$5,$A1465=Sheet2!$A$6,$A1465=Sheet2!$A$7,$A1465=Sheet2!$A$9),仕訳日記帳!$N1465&gt;=Sheet2!$B$3),仕訳日記帳!A1465,IF(AND($A1465=Sheet2!$A$8,仕訳日記帳!$N1465&gt;=Sheet2!$B$8),仕訳日記帳!A1465,IF(AND(OR($A1465=Sheet2!$A$10,$A1465=Sheet2!$A$11,$A1465=Sheet2!$A$12,$A1465=Sheet2!$A$13,$A1465=Sheet2!$A$14,$A1465=Sheet2!$A$15,$A1465=Sheet2!$A$16,$A1465=Sheet2!$A$17),Sheet2!$B$9&lt;=仕訳日記帳!$N1465&lt;Sheet2!$C$10),仕訳日記帳!A1465,""))))</f>
        <v/>
      </c>
      <c r="C1465" t="str">
        <f>IF(AND($A1465=Sheet2!$A$2,仕訳日記帳!$N1465&gt;=Sheet2!$B$2),仕訳日記帳!B1465,IF(AND(OR($A1465=Sheet2!$A$3,$A1465=Sheet2!$A$4,$A1465=Sheet2!$A$5,$A1465=Sheet2!$A$6,$A1465=Sheet2!$A$7,$A1465=Sheet2!$A$9),仕訳日記帳!$N1465&gt;=Sheet2!$B$3),仕訳日記帳!B1465,IF(AND($A1465=Sheet2!$A$8,仕訳日記帳!$N1465&gt;=Sheet2!$B$8),仕訳日記帳!B1465,IF(AND(OR($A1465=Sheet2!$A$10,$A1465=Sheet2!$A$11,$A1465=Sheet2!$A$12,$A1465=Sheet2!$A$13,$A1465=Sheet2!$A$14,$A1465=Sheet2!$A$15,$A1465=Sheet2!$A$16,$A1465=Sheet2!$A$17),Sheet2!$B$9&lt;=仕訳日記帳!$N1465&lt;Sheet2!$C$10),仕訳日記帳!B1465,""))))</f>
        <v/>
      </c>
      <c r="D1465" s="265" t="str">
        <f>IF(AND($A1465=Sheet2!$A$2,仕訳日記帳!$N1465&gt;=Sheet2!$B$2),仕訳日記帳!N1465,IF(AND(OR($A1465=Sheet2!$A$3,$A1465=Sheet2!$A$4,$A1465=Sheet2!$A$5,$A1465=Sheet2!$A$6,$A1465=Sheet2!$A$7,$A1465=Sheet2!$A$9),仕訳日記帳!$N1465&gt;=Sheet2!$B$3),仕訳日記帳!N1465,IF(AND($A1465=Sheet2!$A$8,仕訳日記帳!$N1465&gt;=Sheet2!$B$8),仕訳日記帳!N1465,IF(AND(OR($A1465=Sheet2!$A$10,$A1465=Sheet2!$A$11,$A1465=Sheet2!$A$12,$A1465=Sheet2!$A$13,$A1465=Sheet2!$A$14,$A1465=Sheet2!$A$15,$A1465=Sheet2!$A$16,$A1465=Sheet2!$A$17),Sheet2!$B$9&lt;=仕訳日記帳!$N1465&lt;Sheet2!$C$10),仕訳日記帳!N1465,""))))</f>
        <v/>
      </c>
      <c r="E1465" s="263" t="str">
        <f>IF(AND($A1465=Sheet2!$A$2,仕訳日記帳!$N1465&gt;=Sheet2!$B$2),仕訳日記帳!G1465,IF(AND(OR($A1465=Sheet2!$A$3,$A1465=Sheet2!$A$4,$A1465=Sheet2!$A$5,$A1465=Sheet2!$A$6,$A1465=Sheet2!$A$7,$A1465=Sheet2!$A$9),仕訳日記帳!$N1465&gt;=Sheet2!$B$3),仕訳日記帳!G1465,IF(AND($A1465=Sheet2!$A$8,仕訳日記帳!$N1465&gt;=Sheet2!$B$8),仕訳日記帳!G1465,IF(AND(OR($A1465=Sheet2!$A$10,$A1465=Sheet2!$A$11,$A1465=Sheet2!$A$12,$A1465=Sheet2!$A$13,$A1465=Sheet2!$A$14,$A1465=Sheet2!$A$15,$A1465=Sheet2!$A$16,$A1465=Sheet2!$A$17),Sheet2!$B$9&lt;=仕訳日記帳!$N1465&lt;Sheet2!$C$10),仕訳日記帳!G1465,""))))</f>
        <v/>
      </c>
      <c r="G1465" t="str">
        <f>IF(OR(A1465=Sheet2!$A$2,A1465=Sheet2!$A$3,A1465=Sheet2!$A$4,A1465=Sheet2!$A$5,A1465=Sheet2!$A$6,A1465=Sheet2!$A$7,A1465=Sheet2!$A$8,A1465=Sheet2!$A$9,A1465=Sheet2!$A$10,A1465=Sheet2!$A$11,A1465=Sheet2!$A$12,$A$2=Sheet2!$A$13,A1465=Sheet2!$A$14,$A$2=Sheet2!$A$15,$A$2=Sheet2!$A$16,A1465=Sheet2!$A$17),"該当","")</f>
        <v/>
      </c>
      <c r="H1465" t="str">
        <f>IF(OR(A1465="",G1465=""),"",COUNTIF($G$2:G1465,"該当"))</f>
        <v/>
      </c>
    </row>
    <row r="1466" spans="1:8">
      <c r="A1466" t="str">
        <f>IF(AND(仕訳日記帳!D1466=Sheet2!$A$2,仕訳日記帳!$N1466&gt;=Sheet2!$B$2),仕訳日記帳!D1466,IF(AND(OR(仕訳日記帳!D1466=Sheet2!$A$3,仕訳日記帳!D1466=Sheet2!$A$4,仕訳日記帳!D1466=Sheet2!$A$5,仕訳日記帳!D1466=Sheet2!$A$6,仕訳日記帳!D1466=Sheet2!$A$7,仕訳日記帳!D1466=Sheet2!$A$9),仕訳日記帳!$N1466&gt;=Sheet2!$B$3),仕訳日記帳!D1466,IF(AND(仕訳日記帳!D1466=Sheet2!$A$8,仕訳日記帳!$N1466&gt;=Sheet2!$B$8),仕訳日記帳!D1466,IF(AND(OR(仕訳日記帳!D1466=Sheet2!$A$10,仕訳日記帳!D1466=Sheet2!$A$11,仕訳日記帳!D1466=Sheet2!$A$12,仕訳日記帳!D1466=Sheet2!$A$13,仕訳日記帳!D1466=Sheet2!$A$14,仕訳日記帳!D1466=Sheet2!$A$15,仕訳日記帳!D1466=Sheet2!$A$16,仕訳日記帳!D1466=Sheet2!$A$17),Sheet2!$B$9&lt;=仕訳日記帳!$N1466&lt;Sheet2!$C$10),仕訳日記帳!D1466,""))))</f>
        <v/>
      </c>
      <c r="B1466" s="263" t="str">
        <f>IF(AND($A1466=Sheet2!$A$2,仕訳日記帳!$N1466&gt;=Sheet2!$B$2),仕訳日記帳!A1466,IF(AND(OR($A1466=Sheet2!$A$3,$A1466=Sheet2!$A$4,$A1466=Sheet2!$A$5,$A1466=Sheet2!$A$6,$A1466=Sheet2!$A$7,$A1466=Sheet2!$A$9),仕訳日記帳!$N1466&gt;=Sheet2!$B$3),仕訳日記帳!A1466,IF(AND($A1466=Sheet2!$A$8,仕訳日記帳!$N1466&gt;=Sheet2!$B$8),仕訳日記帳!A1466,IF(AND(OR($A1466=Sheet2!$A$10,$A1466=Sheet2!$A$11,$A1466=Sheet2!$A$12,$A1466=Sheet2!$A$13,$A1466=Sheet2!$A$14,$A1466=Sheet2!$A$15,$A1466=Sheet2!$A$16,$A1466=Sheet2!$A$17),Sheet2!$B$9&lt;=仕訳日記帳!$N1466&lt;Sheet2!$C$10),仕訳日記帳!A1466,""))))</f>
        <v/>
      </c>
      <c r="C1466" t="str">
        <f>IF(AND($A1466=Sheet2!$A$2,仕訳日記帳!$N1466&gt;=Sheet2!$B$2),仕訳日記帳!B1466,IF(AND(OR($A1466=Sheet2!$A$3,$A1466=Sheet2!$A$4,$A1466=Sheet2!$A$5,$A1466=Sheet2!$A$6,$A1466=Sheet2!$A$7,$A1466=Sheet2!$A$9),仕訳日記帳!$N1466&gt;=Sheet2!$B$3),仕訳日記帳!B1466,IF(AND($A1466=Sheet2!$A$8,仕訳日記帳!$N1466&gt;=Sheet2!$B$8),仕訳日記帳!B1466,IF(AND(OR($A1466=Sheet2!$A$10,$A1466=Sheet2!$A$11,$A1466=Sheet2!$A$12,$A1466=Sheet2!$A$13,$A1466=Sheet2!$A$14,$A1466=Sheet2!$A$15,$A1466=Sheet2!$A$16,$A1466=Sheet2!$A$17),Sheet2!$B$9&lt;=仕訳日記帳!$N1466&lt;Sheet2!$C$10),仕訳日記帳!B1466,""))))</f>
        <v/>
      </c>
      <c r="D1466" s="265" t="str">
        <f>IF(AND($A1466=Sheet2!$A$2,仕訳日記帳!$N1466&gt;=Sheet2!$B$2),仕訳日記帳!N1466,IF(AND(OR($A1466=Sheet2!$A$3,$A1466=Sheet2!$A$4,$A1466=Sheet2!$A$5,$A1466=Sheet2!$A$6,$A1466=Sheet2!$A$7,$A1466=Sheet2!$A$9),仕訳日記帳!$N1466&gt;=Sheet2!$B$3),仕訳日記帳!N1466,IF(AND($A1466=Sheet2!$A$8,仕訳日記帳!$N1466&gt;=Sheet2!$B$8),仕訳日記帳!N1466,IF(AND(OR($A1466=Sheet2!$A$10,$A1466=Sheet2!$A$11,$A1466=Sheet2!$A$12,$A1466=Sheet2!$A$13,$A1466=Sheet2!$A$14,$A1466=Sheet2!$A$15,$A1466=Sheet2!$A$16,$A1466=Sheet2!$A$17),Sheet2!$B$9&lt;=仕訳日記帳!$N1466&lt;Sheet2!$C$10),仕訳日記帳!N1466,""))))</f>
        <v/>
      </c>
      <c r="E1466" s="263" t="str">
        <f>IF(AND($A1466=Sheet2!$A$2,仕訳日記帳!$N1466&gt;=Sheet2!$B$2),仕訳日記帳!G1466,IF(AND(OR($A1466=Sheet2!$A$3,$A1466=Sheet2!$A$4,$A1466=Sheet2!$A$5,$A1466=Sheet2!$A$6,$A1466=Sheet2!$A$7,$A1466=Sheet2!$A$9),仕訳日記帳!$N1466&gt;=Sheet2!$B$3),仕訳日記帳!G1466,IF(AND($A1466=Sheet2!$A$8,仕訳日記帳!$N1466&gt;=Sheet2!$B$8),仕訳日記帳!G1466,IF(AND(OR($A1466=Sheet2!$A$10,$A1466=Sheet2!$A$11,$A1466=Sheet2!$A$12,$A1466=Sheet2!$A$13,$A1466=Sheet2!$A$14,$A1466=Sheet2!$A$15,$A1466=Sheet2!$A$16,$A1466=Sheet2!$A$17),Sheet2!$B$9&lt;=仕訳日記帳!$N1466&lt;Sheet2!$C$10),仕訳日記帳!G1466,""))))</f>
        <v/>
      </c>
      <c r="G1466" t="str">
        <f>IF(OR(A1466=Sheet2!$A$2,A1466=Sheet2!$A$3,A1466=Sheet2!$A$4,A1466=Sheet2!$A$5,A1466=Sheet2!$A$6,A1466=Sheet2!$A$7,A1466=Sheet2!$A$8,A1466=Sheet2!$A$9,A1466=Sheet2!$A$10,A1466=Sheet2!$A$11,A1466=Sheet2!$A$12,$A$2=Sheet2!$A$13,A1466=Sheet2!$A$14,$A$2=Sheet2!$A$15,$A$2=Sheet2!$A$16,A1466=Sheet2!$A$17),"該当","")</f>
        <v/>
      </c>
      <c r="H1466" t="str">
        <f>IF(OR(A1466="",G1466=""),"",COUNTIF($G$2:G1466,"該当"))</f>
        <v/>
      </c>
    </row>
    <row r="1467" spans="1:8">
      <c r="A1467" t="str">
        <f>IF(AND(仕訳日記帳!D1467=Sheet2!$A$2,仕訳日記帳!$N1467&gt;=Sheet2!$B$2),仕訳日記帳!D1467,IF(AND(OR(仕訳日記帳!D1467=Sheet2!$A$3,仕訳日記帳!D1467=Sheet2!$A$4,仕訳日記帳!D1467=Sheet2!$A$5,仕訳日記帳!D1467=Sheet2!$A$6,仕訳日記帳!D1467=Sheet2!$A$7,仕訳日記帳!D1467=Sheet2!$A$9),仕訳日記帳!$N1467&gt;=Sheet2!$B$3),仕訳日記帳!D1467,IF(AND(仕訳日記帳!D1467=Sheet2!$A$8,仕訳日記帳!$N1467&gt;=Sheet2!$B$8),仕訳日記帳!D1467,IF(AND(OR(仕訳日記帳!D1467=Sheet2!$A$10,仕訳日記帳!D1467=Sheet2!$A$11,仕訳日記帳!D1467=Sheet2!$A$12,仕訳日記帳!D1467=Sheet2!$A$13,仕訳日記帳!D1467=Sheet2!$A$14,仕訳日記帳!D1467=Sheet2!$A$15,仕訳日記帳!D1467=Sheet2!$A$16,仕訳日記帳!D1467=Sheet2!$A$17),Sheet2!$B$9&lt;=仕訳日記帳!$N1467&lt;Sheet2!$C$10),仕訳日記帳!D1467,""))))</f>
        <v/>
      </c>
      <c r="B1467" s="263" t="str">
        <f>IF(AND($A1467=Sheet2!$A$2,仕訳日記帳!$N1467&gt;=Sheet2!$B$2),仕訳日記帳!A1467,IF(AND(OR($A1467=Sheet2!$A$3,$A1467=Sheet2!$A$4,$A1467=Sheet2!$A$5,$A1467=Sheet2!$A$6,$A1467=Sheet2!$A$7,$A1467=Sheet2!$A$9),仕訳日記帳!$N1467&gt;=Sheet2!$B$3),仕訳日記帳!A1467,IF(AND($A1467=Sheet2!$A$8,仕訳日記帳!$N1467&gt;=Sheet2!$B$8),仕訳日記帳!A1467,IF(AND(OR($A1467=Sheet2!$A$10,$A1467=Sheet2!$A$11,$A1467=Sheet2!$A$12,$A1467=Sheet2!$A$13,$A1467=Sheet2!$A$14,$A1467=Sheet2!$A$15,$A1467=Sheet2!$A$16,$A1467=Sheet2!$A$17),Sheet2!$B$9&lt;=仕訳日記帳!$N1467&lt;Sheet2!$C$10),仕訳日記帳!A1467,""))))</f>
        <v/>
      </c>
      <c r="C1467" t="str">
        <f>IF(AND($A1467=Sheet2!$A$2,仕訳日記帳!$N1467&gt;=Sheet2!$B$2),仕訳日記帳!B1467,IF(AND(OR($A1467=Sheet2!$A$3,$A1467=Sheet2!$A$4,$A1467=Sheet2!$A$5,$A1467=Sheet2!$A$6,$A1467=Sheet2!$A$7,$A1467=Sheet2!$A$9),仕訳日記帳!$N1467&gt;=Sheet2!$B$3),仕訳日記帳!B1467,IF(AND($A1467=Sheet2!$A$8,仕訳日記帳!$N1467&gt;=Sheet2!$B$8),仕訳日記帳!B1467,IF(AND(OR($A1467=Sheet2!$A$10,$A1467=Sheet2!$A$11,$A1467=Sheet2!$A$12,$A1467=Sheet2!$A$13,$A1467=Sheet2!$A$14,$A1467=Sheet2!$A$15,$A1467=Sheet2!$A$16,$A1467=Sheet2!$A$17),Sheet2!$B$9&lt;=仕訳日記帳!$N1467&lt;Sheet2!$C$10),仕訳日記帳!B1467,""))))</f>
        <v/>
      </c>
      <c r="D1467" s="265" t="str">
        <f>IF(AND($A1467=Sheet2!$A$2,仕訳日記帳!$N1467&gt;=Sheet2!$B$2),仕訳日記帳!N1467,IF(AND(OR($A1467=Sheet2!$A$3,$A1467=Sheet2!$A$4,$A1467=Sheet2!$A$5,$A1467=Sheet2!$A$6,$A1467=Sheet2!$A$7,$A1467=Sheet2!$A$9),仕訳日記帳!$N1467&gt;=Sheet2!$B$3),仕訳日記帳!N1467,IF(AND($A1467=Sheet2!$A$8,仕訳日記帳!$N1467&gt;=Sheet2!$B$8),仕訳日記帳!N1467,IF(AND(OR($A1467=Sheet2!$A$10,$A1467=Sheet2!$A$11,$A1467=Sheet2!$A$12,$A1467=Sheet2!$A$13,$A1467=Sheet2!$A$14,$A1467=Sheet2!$A$15,$A1467=Sheet2!$A$16,$A1467=Sheet2!$A$17),Sheet2!$B$9&lt;=仕訳日記帳!$N1467&lt;Sheet2!$C$10),仕訳日記帳!N1467,""))))</f>
        <v/>
      </c>
      <c r="E1467" s="263" t="str">
        <f>IF(AND($A1467=Sheet2!$A$2,仕訳日記帳!$N1467&gt;=Sheet2!$B$2),仕訳日記帳!G1467,IF(AND(OR($A1467=Sheet2!$A$3,$A1467=Sheet2!$A$4,$A1467=Sheet2!$A$5,$A1467=Sheet2!$A$6,$A1467=Sheet2!$A$7,$A1467=Sheet2!$A$9),仕訳日記帳!$N1467&gt;=Sheet2!$B$3),仕訳日記帳!G1467,IF(AND($A1467=Sheet2!$A$8,仕訳日記帳!$N1467&gt;=Sheet2!$B$8),仕訳日記帳!G1467,IF(AND(OR($A1467=Sheet2!$A$10,$A1467=Sheet2!$A$11,$A1467=Sheet2!$A$12,$A1467=Sheet2!$A$13,$A1467=Sheet2!$A$14,$A1467=Sheet2!$A$15,$A1467=Sheet2!$A$16,$A1467=Sheet2!$A$17),Sheet2!$B$9&lt;=仕訳日記帳!$N1467&lt;Sheet2!$C$10),仕訳日記帳!G1467,""))))</f>
        <v/>
      </c>
      <c r="G1467" t="str">
        <f>IF(OR(A1467=Sheet2!$A$2,A1467=Sheet2!$A$3,A1467=Sheet2!$A$4,A1467=Sheet2!$A$5,A1467=Sheet2!$A$6,A1467=Sheet2!$A$7,A1467=Sheet2!$A$8,A1467=Sheet2!$A$9,A1467=Sheet2!$A$10,A1467=Sheet2!$A$11,A1467=Sheet2!$A$12,$A$2=Sheet2!$A$13,A1467=Sheet2!$A$14,$A$2=Sheet2!$A$15,$A$2=Sheet2!$A$16,A1467=Sheet2!$A$17),"該当","")</f>
        <v/>
      </c>
      <c r="H1467" t="str">
        <f>IF(OR(A1467="",G1467=""),"",COUNTIF($G$2:G1467,"該当"))</f>
        <v/>
      </c>
    </row>
    <row r="1468" spans="1:8">
      <c r="A1468" t="str">
        <f>IF(AND(仕訳日記帳!D1468=Sheet2!$A$2,仕訳日記帳!$N1468&gt;=Sheet2!$B$2),仕訳日記帳!D1468,IF(AND(OR(仕訳日記帳!D1468=Sheet2!$A$3,仕訳日記帳!D1468=Sheet2!$A$4,仕訳日記帳!D1468=Sheet2!$A$5,仕訳日記帳!D1468=Sheet2!$A$6,仕訳日記帳!D1468=Sheet2!$A$7,仕訳日記帳!D1468=Sheet2!$A$9),仕訳日記帳!$N1468&gt;=Sheet2!$B$3),仕訳日記帳!D1468,IF(AND(仕訳日記帳!D1468=Sheet2!$A$8,仕訳日記帳!$N1468&gt;=Sheet2!$B$8),仕訳日記帳!D1468,IF(AND(OR(仕訳日記帳!D1468=Sheet2!$A$10,仕訳日記帳!D1468=Sheet2!$A$11,仕訳日記帳!D1468=Sheet2!$A$12,仕訳日記帳!D1468=Sheet2!$A$13,仕訳日記帳!D1468=Sheet2!$A$14,仕訳日記帳!D1468=Sheet2!$A$15,仕訳日記帳!D1468=Sheet2!$A$16,仕訳日記帳!D1468=Sheet2!$A$17),Sheet2!$B$9&lt;=仕訳日記帳!$N1468&lt;Sheet2!$C$10),仕訳日記帳!D1468,""))))</f>
        <v/>
      </c>
      <c r="B1468" s="263" t="str">
        <f>IF(AND($A1468=Sheet2!$A$2,仕訳日記帳!$N1468&gt;=Sheet2!$B$2),仕訳日記帳!A1468,IF(AND(OR($A1468=Sheet2!$A$3,$A1468=Sheet2!$A$4,$A1468=Sheet2!$A$5,$A1468=Sheet2!$A$6,$A1468=Sheet2!$A$7,$A1468=Sheet2!$A$9),仕訳日記帳!$N1468&gt;=Sheet2!$B$3),仕訳日記帳!A1468,IF(AND($A1468=Sheet2!$A$8,仕訳日記帳!$N1468&gt;=Sheet2!$B$8),仕訳日記帳!A1468,IF(AND(OR($A1468=Sheet2!$A$10,$A1468=Sheet2!$A$11,$A1468=Sheet2!$A$12,$A1468=Sheet2!$A$13,$A1468=Sheet2!$A$14,$A1468=Sheet2!$A$15,$A1468=Sheet2!$A$16,$A1468=Sheet2!$A$17),Sheet2!$B$9&lt;=仕訳日記帳!$N1468&lt;Sheet2!$C$10),仕訳日記帳!A1468,""))))</f>
        <v/>
      </c>
      <c r="C1468" t="str">
        <f>IF(AND($A1468=Sheet2!$A$2,仕訳日記帳!$N1468&gt;=Sheet2!$B$2),仕訳日記帳!B1468,IF(AND(OR($A1468=Sheet2!$A$3,$A1468=Sheet2!$A$4,$A1468=Sheet2!$A$5,$A1468=Sheet2!$A$6,$A1468=Sheet2!$A$7,$A1468=Sheet2!$A$9),仕訳日記帳!$N1468&gt;=Sheet2!$B$3),仕訳日記帳!B1468,IF(AND($A1468=Sheet2!$A$8,仕訳日記帳!$N1468&gt;=Sheet2!$B$8),仕訳日記帳!B1468,IF(AND(OR($A1468=Sheet2!$A$10,$A1468=Sheet2!$A$11,$A1468=Sheet2!$A$12,$A1468=Sheet2!$A$13,$A1468=Sheet2!$A$14,$A1468=Sheet2!$A$15,$A1468=Sheet2!$A$16,$A1468=Sheet2!$A$17),Sheet2!$B$9&lt;=仕訳日記帳!$N1468&lt;Sheet2!$C$10),仕訳日記帳!B1468,""))))</f>
        <v/>
      </c>
      <c r="D1468" s="265" t="str">
        <f>IF(AND($A1468=Sheet2!$A$2,仕訳日記帳!$N1468&gt;=Sheet2!$B$2),仕訳日記帳!N1468,IF(AND(OR($A1468=Sheet2!$A$3,$A1468=Sheet2!$A$4,$A1468=Sheet2!$A$5,$A1468=Sheet2!$A$6,$A1468=Sheet2!$A$7,$A1468=Sheet2!$A$9),仕訳日記帳!$N1468&gt;=Sheet2!$B$3),仕訳日記帳!N1468,IF(AND($A1468=Sheet2!$A$8,仕訳日記帳!$N1468&gt;=Sheet2!$B$8),仕訳日記帳!N1468,IF(AND(OR($A1468=Sheet2!$A$10,$A1468=Sheet2!$A$11,$A1468=Sheet2!$A$12,$A1468=Sheet2!$A$13,$A1468=Sheet2!$A$14,$A1468=Sheet2!$A$15,$A1468=Sheet2!$A$16,$A1468=Sheet2!$A$17),Sheet2!$B$9&lt;=仕訳日記帳!$N1468&lt;Sheet2!$C$10),仕訳日記帳!N1468,""))))</f>
        <v/>
      </c>
      <c r="E1468" s="263" t="str">
        <f>IF(AND($A1468=Sheet2!$A$2,仕訳日記帳!$N1468&gt;=Sheet2!$B$2),仕訳日記帳!G1468,IF(AND(OR($A1468=Sheet2!$A$3,$A1468=Sheet2!$A$4,$A1468=Sheet2!$A$5,$A1468=Sheet2!$A$6,$A1468=Sheet2!$A$7,$A1468=Sheet2!$A$9),仕訳日記帳!$N1468&gt;=Sheet2!$B$3),仕訳日記帳!G1468,IF(AND($A1468=Sheet2!$A$8,仕訳日記帳!$N1468&gt;=Sheet2!$B$8),仕訳日記帳!G1468,IF(AND(OR($A1468=Sheet2!$A$10,$A1468=Sheet2!$A$11,$A1468=Sheet2!$A$12,$A1468=Sheet2!$A$13,$A1468=Sheet2!$A$14,$A1468=Sheet2!$A$15,$A1468=Sheet2!$A$16,$A1468=Sheet2!$A$17),Sheet2!$B$9&lt;=仕訳日記帳!$N1468&lt;Sheet2!$C$10),仕訳日記帳!G1468,""))))</f>
        <v/>
      </c>
      <c r="G1468" t="str">
        <f>IF(OR(A1468=Sheet2!$A$2,A1468=Sheet2!$A$3,A1468=Sheet2!$A$4,A1468=Sheet2!$A$5,A1468=Sheet2!$A$6,A1468=Sheet2!$A$7,A1468=Sheet2!$A$8,A1468=Sheet2!$A$9,A1468=Sheet2!$A$10,A1468=Sheet2!$A$11,A1468=Sheet2!$A$12,$A$2=Sheet2!$A$13,A1468=Sheet2!$A$14,$A$2=Sheet2!$A$15,$A$2=Sheet2!$A$16,A1468=Sheet2!$A$17),"該当","")</f>
        <v/>
      </c>
      <c r="H1468" t="str">
        <f>IF(OR(A1468="",G1468=""),"",COUNTIF($G$2:G1468,"該当"))</f>
        <v/>
      </c>
    </row>
    <row r="1469" spans="1:8">
      <c r="A1469" t="str">
        <f>IF(AND(仕訳日記帳!D1469=Sheet2!$A$2,仕訳日記帳!$N1469&gt;=Sheet2!$B$2),仕訳日記帳!D1469,IF(AND(OR(仕訳日記帳!D1469=Sheet2!$A$3,仕訳日記帳!D1469=Sheet2!$A$4,仕訳日記帳!D1469=Sheet2!$A$5,仕訳日記帳!D1469=Sheet2!$A$6,仕訳日記帳!D1469=Sheet2!$A$7,仕訳日記帳!D1469=Sheet2!$A$9),仕訳日記帳!$N1469&gt;=Sheet2!$B$3),仕訳日記帳!D1469,IF(AND(仕訳日記帳!D1469=Sheet2!$A$8,仕訳日記帳!$N1469&gt;=Sheet2!$B$8),仕訳日記帳!D1469,IF(AND(OR(仕訳日記帳!D1469=Sheet2!$A$10,仕訳日記帳!D1469=Sheet2!$A$11,仕訳日記帳!D1469=Sheet2!$A$12,仕訳日記帳!D1469=Sheet2!$A$13,仕訳日記帳!D1469=Sheet2!$A$14,仕訳日記帳!D1469=Sheet2!$A$15,仕訳日記帳!D1469=Sheet2!$A$16,仕訳日記帳!D1469=Sheet2!$A$17),Sheet2!$B$9&lt;=仕訳日記帳!$N1469&lt;Sheet2!$C$10),仕訳日記帳!D1469,""))))</f>
        <v/>
      </c>
      <c r="B1469" s="263" t="str">
        <f>IF(AND($A1469=Sheet2!$A$2,仕訳日記帳!$N1469&gt;=Sheet2!$B$2),仕訳日記帳!A1469,IF(AND(OR($A1469=Sheet2!$A$3,$A1469=Sheet2!$A$4,$A1469=Sheet2!$A$5,$A1469=Sheet2!$A$6,$A1469=Sheet2!$A$7,$A1469=Sheet2!$A$9),仕訳日記帳!$N1469&gt;=Sheet2!$B$3),仕訳日記帳!A1469,IF(AND($A1469=Sheet2!$A$8,仕訳日記帳!$N1469&gt;=Sheet2!$B$8),仕訳日記帳!A1469,IF(AND(OR($A1469=Sheet2!$A$10,$A1469=Sheet2!$A$11,$A1469=Sheet2!$A$12,$A1469=Sheet2!$A$13,$A1469=Sheet2!$A$14,$A1469=Sheet2!$A$15,$A1469=Sheet2!$A$16,$A1469=Sheet2!$A$17),Sheet2!$B$9&lt;=仕訳日記帳!$N1469&lt;Sheet2!$C$10),仕訳日記帳!A1469,""))))</f>
        <v/>
      </c>
      <c r="C1469" t="str">
        <f>IF(AND($A1469=Sheet2!$A$2,仕訳日記帳!$N1469&gt;=Sheet2!$B$2),仕訳日記帳!B1469,IF(AND(OR($A1469=Sheet2!$A$3,$A1469=Sheet2!$A$4,$A1469=Sheet2!$A$5,$A1469=Sheet2!$A$6,$A1469=Sheet2!$A$7,$A1469=Sheet2!$A$9),仕訳日記帳!$N1469&gt;=Sheet2!$B$3),仕訳日記帳!B1469,IF(AND($A1469=Sheet2!$A$8,仕訳日記帳!$N1469&gt;=Sheet2!$B$8),仕訳日記帳!B1469,IF(AND(OR($A1469=Sheet2!$A$10,$A1469=Sheet2!$A$11,$A1469=Sheet2!$A$12,$A1469=Sheet2!$A$13,$A1469=Sheet2!$A$14,$A1469=Sheet2!$A$15,$A1469=Sheet2!$A$16,$A1469=Sheet2!$A$17),Sheet2!$B$9&lt;=仕訳日記帳!$N1469&lt;Sheet2!$C$10),仕訳日記帳!B1469,""))))</f>
        <v/>
      </c>
      <c r="D1469" s="265" t="str">
        <f>IF(AND($A1469=Sheet2!$A$2,仕訳日記帳!$N1469&gt;=Sheet2!$B$2),仕訳日記帳!N1469,IF(AND(OR($A1469=Sheet2!$A$3,$A1469=Sheet2!$A$4,$A1469=Sheet2!$A$5,$A1469=Sheet2!$A$6,$A1469=Sheet2!$A$7,$A1469=Sheet2!$A$9),仕訳日記帳!$N1469&gt;=Sheet2!$B$3),仕訳日記帳!N1469,IF(AND($A1469=Sheet2!$A$8,仕訳日記帳!$N1469&gt;=Sheet2!$B$8),仕訳日記帳!N1469,IF(AND(OR($A1469=Sheet2!$A$10,$A1469=Sheet2!$A$11,$A1469=Sheet2!$A$12,$A1469=Sheet2!$A$13,$A1469=Sheet2!$A$14,$A1469=Sheet2!$A$15,$A1469=Sheet2!$A$16,$A1469=Sheet2!$A$17),Sheet2!$B$9&lt;=仕訳日記帳!$N1469&lt;Sheet2!$C$10),仕訳日記帳!N1469,""))))</f>
        <v/>
      </c>
      <c r="E1469" s="263" t="str">
        <f>IF(AND($A1469=Sheet2!$A$2,仕訳日記帳!$N1469&gt;=Sheet2!$B$2),仕訳日記帳!G1469,IF(AND(OR($A1469=Sheet2!$A$3,$A1469=Sheet2!$A$4,$A1469=Sheet2!$A$5,$A1469=Sheet2!$A$6,$A1469=Sheet2!$A$7,$A1469=Sheet2!$A$9),仕訳日記帳!$N1469&gt;=Sheet2!$B$3),仕訳日記帳!G1469,IF(AND($A1469=Sheet2!$A$8,仕訳日記帳!$N1469&gt;=Sheet2!$B$8),仕訳日記帳!G1469,IF(AND(OR($A1469=Sheet2!$A$10,$A1469=Sheet2!$A$11,$A1469=Sheet2!$A$12,$A1469=Sheet2!$A$13,$A1469=Sheet2!$A$14,$A1469=Sheet2!$A$15,$A1469=Sheet2!$A$16,$A1469=Sheet2!$A$17),Sheet2!$B$9&lt;=仕訳日記帳!$N1469&lt;Sheet2!$C$10),仕訳日記帳!G1469,""))))</f>
        <v/>
      </c>
      <c r="G1469" t="str">
        <f>IF(OR(A1469=Sheet2!$A$2,A1469=Sheet2!$A$3,A1469=Sheet2!$A$4,A1469=Sheet2!$A$5,A1469=Sheet2!$A$6,A1469=Sheet2!$A$7,A1469=Sheet2!$A$8,A1469=Sheet2!$A$9,A1469=Sheet2!$A$10,A1469=Sheet2!$A$11,A1469=Sheet2!$A$12,$A$2=Sheet2!$A$13,A1469=Sheet2!$A$14,$A$2=Sheet2!$A$15,$A$2=Sheet2!$A$16,A1469=Sheet2!$A$17),"該当","")</f>
        <v/>
      </c>
      <c r="H1469" t="str">
        <f>IF(OR(A1469="",G1469=""),"",COUNTIF($G$2:G1469,"該当"))</f>
        <v/>
      </c>
    </row>
    <row r="1470" spans="1:8">
      <c r="A1470" t="str">
        <f>IF(AND(仕訳日記帳!D1470=Sheet2!$A$2,仕訳日記帳!$N1470&gt;=Sheet2!$B$2),仕訳日記帳!D1470,IF(AND(OR(仕訳日記帳!D1470=Sheet2!$A$3,仕訳日記帳!D1470=Sheet2!$A$4,仕訳日記帳!D1470=Sheet2!$A$5,仕訳日記帳!D1470=Sheet2!$A$6,仕訳日記帳!D1470=Sheet2!$A$7,仕訳日記帳!D1470=Sheet2!$A$9),仕訳日記帳!$N1470&gt;=Sheet2!$B$3),仕訳日記帳!D1470,IF(AND(仕訳日記帳!D1470=Sheet2!$A$8,仕訳日記帳!$N1470&gt;=Sheet2!$B$8),仕訳日記帳!D1470,IF(AND(OR(仕訳日記帳!D1470=Sheet2!$A$10,仕訳日記帳!D1470=Sheet2!$A$11,仕訳日記帳!D1470=Sheet2!$A$12,仕訳日記帳!D1470=Sheet2!$A$13,仕訳日記帳!D1470=Sheet2!$A$14,仕訳日記帳!D1470=Sheet2!$A$15,仕訳日記帳!D1470=Sheet2!$A$16,仕訳日記帳!D1470=Sheet2!$A$17),Sheet2!$B$9&lt;=仕訳日記帳!$N1470&lt;Sheet2!$C$10),仕訳日記帳!D1470,""))))</f>
        <v/>
      </c>
      <c r="B1470" s="263" t="str">
        <f>IF(AND($A1470=Sheet2!$A$2,仕訳日記帳!$N1470&gt;=Sheet2!$B$2),仕訳日記帳!A1470,IF(AND(OR($A1470=Sheet2!$A$3,$A1470=Sheet2!$A$4,$A1470=Sheet2!$A$5,$A1470=Sheet2!$A$6,$A1470=Sheet2!$A$7,$A1470=Sheet2!$A$9),仕訳日記帳!$N1470&gt;=Sheet2!$B$3),仕訳日記帳!A1470,IF(AND($A1470=Sheet2!$A$8,仕訳日記帳!$N1470&gt;=Sheet2!$B$8),仕訳日記帳!A1470,IF(AND(OR($A1470=Sheet2!$A$10,$A1470=Sheet2!$A$11,$A1470=Sheet2!$A$12,$A1470=Sheet2!$A$13,$A1470=Sheet2!$A$14,$A1470=Sheet2!$A$15,$A1470=Sheet2!$A$16,$A1470=Sheet2!$A$17),Sheet2!$B$9&lt;=仕訳日記帳!$N1470&lt;Sheet2!$C$10),仕訳日記帳!A1470,""))))</f>
        <v/>
      </c>
      <c r="C1470" t="str">
        <f>IF(AND($A1470=Sheet2!$A$2,仕訳日記帳!$N1470&gt;=Sheet2!$B$2),仕訳日記帳!B1470,IF(AND(OR($A1470=Sheet2!$A$3,$A1470=Sheet2!$A$4,$A1470=Sheet2!$A$5,$A1470=Sheet2!$A$6,$A1470=Sheet2!$A$7,$A1470=Sheet2!$A$9),仕訳日記帳!$N1470&gt;=Sheet2!$B$3),仕訳日記帳!B1470,IF(AND($A1470=Sheet2!$A$8,仕訳日記帳!$N1470&gt;=Sheet2!$B$8),仕訳日記帳!B1470,IF(AND(OR($A1470=Sheet2!$A$10,$A1470=Sheet2!$A$11,$A1470=Sheet2!$A$12,$A1470=Sheet2!$A$13,$A1470=Sheet2!$A$14,$A1470=Sheet2!$A$15,$A1470=Sheet2!$A$16,$A1470=Sheet2!$A$17),Sheet2!$B$9&lt;=仕訳日記帳!$N1470&lt;Sheet2!$C$10),仕訳日記帳!B1470,""))))</f>
        <v/>
      </c>
      <c r="D1470" s="265" t="str">
        <f>IF(AND($A1470=Sheet2!$A$2,仕訳日記帳!$N1470&gt;=Sheet2!$B$2),仕訳日記帳!N1470,IF(AND(OR($A1470=Sheet2!$A$3,$A1470=Sheet2!$A$4,$A1470=Sheet2!$A$5,$A1470=Sheet2!$A$6,$A1470=Sheet2!$A$7,$A1470=Sheet2!$A$9),仕訳日記帳!$N1470&gt;=Sheet2!$B$3),仕訳日記帳!N1470,IF(AND($A1470=Sheet2!$A$8,仕訳日記帳!$N1470&gt;=Sheet2!$B$8),仕訳日記帳!N1470,IF(AND(OR($A1470=Sheet2!$A$10,$A1470=Sheet2!$A$11,$A1470=Sheet2!$A$12,$A1470=Sheet2!$A$13,$A1470=Sheet2!$A$14,$A1470=Sheet2!$A$15,$A1470=Sheet2!$A$16,$A1470=Sheet2!$A$17),Sheet2!$B$9&lt;=仕訳日記帳!$N1470&lt;Sheet2!$C$10),仕訳日記帳!N1470,""))))</f>
        <v/>
      </c>
      <c r="E1470" s="263" t="str">
        <f>IF(AND($A1470=Sheet2!$A$2,仕訳日記帳!$N1470&gt;=Sheet2!$B$2),仕訳日記帳!G1470,IF(AND(OR($A1470=Sheet2!$A$3,$A1470=Sheet2!$A$4,$A1470=Sheet2!$A$5,$A1470=Sheet2!$A$6,$A1470=Sheet2!$A$7,$A1470=Sheet2!$A$9),仕訳日記帳!$N1470&gt;=Sheet2!$B$3),仕訳日記帳!G1470,IF(AND($A1470=Sheet2!$A$8,仕訳日記帳!$N1470&gt;=Sheet2!$B$8),仕訳日記帳!G1470,IF(AND(OR($A1470=Sheet2!$A$10,$A1470=Sheet2!$A$11,$A1470=Sheet2!$A$12,$A1470=Sheet2!$A$13,$A1470=Sheet2!$A$14,$A1470=Sheet2!$A$15,$A1470=Sheet2!$A$16,$A1470=Sheet2!$A$17),Sheet2!$B$9&lt;=仕訳日記帳!$N1470&lt;Sheet2!$C$10),仕訳日記帳!G1470,""))))</f>
        <v/>
      </c>
      <c r="G1470" t="str">
        <f>IF(OR(A1470=Sheet2!$A$2,A1470=Sheet2!$A$3,A1470=Sheet2!$A$4,A1470=Sheet2!$A$5,A1470=Sheet2!$A$6,A1470=Sheet2!$A$7,A1470=Sheet2!$A$8,A1470=Sheet2!$A$9,A1470=Sheet2!$A$10,A1470=Sheet2!$A$11,A1470=Sheet2!$A$12,$A$2=Sheet2!$A$13,A1470=Sheet2!$A$14,$A$2=Sheet2!$A$15,$A$2=Sheet2!$A$16,A1470=Sheet2!$A$17),"該当","")</f>
        <v/>
      </c>
      <c r="H1470" t="str">
        <f>IF(OR(A1470="",G1470=""),"",COUNTIF($G$2:G1470,"該当"))</f>
        <v/>
      </c>
    </row>
    <row r="1471" spans="1:8">
      <c r="A1471" t="str">
        <f>IF(AND(仕訳日記帳!D1471=Sheet2!$A$2,仕訳日記帳!$N1471&gt;=Sheet2!$B$2),仕訳日記帳!D1471,IF(AND(OR(仕訳日記帳!D1471=Sheet2!$A$3,仕訳日記帳!D1471=Sheet2!$A$4,仕訳日記帳!D1471=Sheet2!$A$5,仕訳日記帳!D1471=Sheet2!$A$6,仕訳日記帳!D1471=Sheet2!$A$7,仕訳日記帳!D1471=Sheet2!$A$9),仕訳日記帳!$N1471&gt;=Sheet2!$B$3),仕訳日記帳!D1471,IF(AND(仕訳日記帳!D1471=Sheet2!$A$8,仕訳日記帳!$N1471&gt;=Sheet2!$B$8),仕訳日記帳!D1471,IF(AND(OR(仕訳日記帳!D1471=Sheet2!$A$10,仕訳日記帳!D1471=Sheet2!$A$11,仕訳日記帳!D1471=Sheet2!$A$12,仕訳日記帳!D1471=Sheet2!$A$13,仕訳日記帳!D1471=Sheet2!$A$14,仕訳日記帳!D1471=Sheet2!$A$15,仕訳日記帳!D1471=Sheet2!$A$16,仕訳日記帳!D1471=Sheet2!$A$17),Sheet2!$B$9&lt;=仕訳日記帳!$N1471&lt;Sheet2!$C$10),仕訳日記帳!D1471,""))))</f>
        <v/>
      </c>
      <c r="B1471" s="263" t="str">
        <f>IF(AND($A1471=Sheet2!$A$2,仕訳日記帳!$N1471&gt;=Sheet2!$B$2),仕訳日記帳!A1471,IF(AND(OR($A1471=Sheet2!$A$3,$A1471=Sheet2!$A$4,$A1471=Sheet2!$A$5,$A1471=Sheet2!$A$6,$A1471=Sheet2!$A$7,$A1471=Sheet2!$A$9),仕訳日記帳!$N1471&gt;=Sheet2!$B$3),仕訳日記帳!A1471,IF(AND($A1471=Sheet2!$A$8,仕訳日記帳!$N1471&gt;=Sheet2!$B$8),仕訳日記帳!A1471,IF(AND(OR($A1471=Sheet2!$A$10,$A1471=Sheet2!$A$11,$A1471=Sheet2!$A$12,$A1471=Sheet2!$A$13,$A1471=Sheet2!$A$14,$A1471=Sheet2!$A$15,$A1471=Sheet2!$A$16,$A1471=Sheet2!$A$17),Sheet2!$B$9&lt;=仕訳日記帳!$N1471&lt;Sheet2!$C$10),仕訳日記帳!A1471,""))))</f>
        <v/>
      </c>
      <c r="C1471" t="str">
        <f>IF(AND($A1471=Sheet2!$A$2,仕訳日記帳!$N1471&gt;=Sheet2!$B$2),仕訳日記帳!B1471,IF(AND(OR($A1471=Sheet2!$A$3,$A1471=Sheet2!$A$4,$A1471=Sheet2!$A$5,$A1471=Sheet2!$A$6,$A1471=Sheet2!$A$7,$A1471=Sheet2!$A$9),仕訳日記帳!$N1471&gt;=Sheet2!$B$3),仕訳日記帳!B1471,IF(AND($A1471=Sheet2!$A$8,仕訳日記帳!$N1471&gt;=Sheet2!$B$8),仕訳日記帳!B1471,IF(AND(OR($A1471=Sheet2!$A$10,$A1471=Sheet2!$A$11,$A1471=Sheet2!$A$12,$A1471=Sheet2!$A$13,$A1471=Sheet2!$A$14,$A1471=Sheet2!$A$15,$A1471=Sheet2!$A$16,$A1471=Sheet2!$A$17),Sheet2!$B$9&lt;=仕訳日記帳!$N1471&lt;Sheet2!$C$10),仕訳日記帳!B1471,""))))</f>
        <v/>
      </c>
      <c r="D1471" s="265" t="str">
        <f>IF(AND($A1471=Sheet2!$A$2,仕訳日記帳!$N1471&gt;=Sheet2!$B$2),仕訳日記帳!N1471,IF(AND(OR($A1471=Sheet2!$A$3,$A1471=Sheet2!$A$4,$A1471=Sheet2!$A$5,$A1471=Sheet2!$A$6,$A1471=Sheet2!$A$7,$A1471=Sheet2!$A$9),仕訳日記帳!$N1471&gt;=Sheet2!$B$3),仕訳日記帳!N1471,IF(AND($A1471=Sheet2!$A$8,仕訳日記帳!$N1471&gt;=Sheet2!$B$8),仕訳日記帳!N1471,IF(AND(OR($A1471=Sheet2!$A$10,$A1471=Sheet2!$A$11,$A1471=Sheet2!$A$12,$A1471=Sheet2!$A$13,$A1471=Sheet2!$A$14,$A1471=Sheet2!$A$15,$A1471=Sheet2!$A$16,$A1471=Sheet2!$A$17),Sheet2!$B$9&lt;=仕訳日記帳!$N1471&lt;Sheet2!$C$10),仕訳日記帳!N1471,""))))</f>
        <v/>
      </c>
      <c r="E1471" s="263" t="str">
        <f>IF(AND($A1471=Sheet2!$A$2,仕訳日記帳!$N1471&gt;=Sheet2!$B$2),仕訳日記帳!G1471,IF(AND(OR($A1471=Sheet2!$A$3,$A1471=Sheet2!$A$4,$A1471=Sheet2!$A$5,$A1471=Sheet2!$A$6,$A1471=Sheet2!$A$7,$A1471=Sheet2!$A$9),仕訳日記帳!$N1471&gt;=Sheet2!$B$3),仕訳日記帳!G1471,IF(AND($A1471=Sheet2!$A$8,仕訳日記帳!$N1471&gt;=Sheet2!$B$8),仕訳日記帳!G1471,IF(AND(OR($A1471=Sheet2!$A$10,$A1471=Sheet2!$A$11,$A1471=Sheet2!$A$12,$A1471=Sheet2!$A$13,$A1471=Sheet2!$A$14,$A1471=Sheet2!$A$15,$A1471=Sheet2!$A$16,$A1471=Sheet2!$A$17),Sheet2!$B$9&lt;=仕訳日記帳!$N1471&lt;Sheet2!$C$10),仕訳日記帳!G1471,""))))</f>
        <v/>
      </c>
      <c r="G1471" t="str">
        <f>IF(OR(A1471=Sheet2!$A$2,A1471=Sheet2!$A$3,A1471=Sheet2!$A$4,A1471=Sheet2!$A$5,A1471=Sheet2!$A$6,A1471=Sheet2!$A$7,A1471=Sheet2!$A$8,A1471=Sheet2!$A$9,A1471=Sheet2!$A$10,A1471=Sheet2!$A$11,A1471=Sheet2!$A$12,$A$2=Sheet2!$A$13,A1471=Sheet2!$A$14,$A$2=Sheet2!$A$15,$A$2=Sheet2!$A$16,A1471=Sheet2!$A$17),"該当","")</f>
        <v/>
      </c>
      <c r="H1471" t="str">
        <f>IF(OR(A1471="",G1471=""),"",COUNTIF($G$2:G1471,"該当"))</f>
        <v/>
      </c>
    </row>
    <row r="1472" spans="1:8">
      <c r="A1472" t="str">
        <f>IF(AND(仕訳日記帳!D1472=Sheet2!$A$2,仕訳日記帳!$N1472&gt;=Sheet2!$B$2),仕訳日記帳!D1472,IF(AND(OR(仕訳日記帳!D1472=Sheet2!$A$3,仕訳日記帳!D1472=Sheet2!$A$4,仕訳日記帳!D1472=Sheet2!$A$5,仕訳日記帳!D1472=Sheet2!$A$6,仕訳日記帳!D1472=Sheet2!$A$7,仕訳日記帳!D1472=Sheet2!$A$9),仕訳日記帳!$N1472&gt;=Sheet2!$B$3),仕訳日記帳!D1472,IF(AND(仕訳日記帳!D1472=Sheet2!$A$8,仕訳日記帳!$N1472&gt;=Sheet2!$B$8),仕訳日記帳!D1472,IF(AND(OR(仕訳日記帳!D1472=Sheet2!$A$10,仕訳日記帳!D1472=Sheet2!$A$11,仕訳日記帳!D1472=Sheet2!$A$12,仕訳日記帳!D1472=Sheet2!$A$13,仕訳日記帳!D1472=Sheet2!$A$14,仕訳日記帳!D1472=Sheet2!$A$15,仕訳日記帳!D1472=Sheet2!$A$16,仕訳日記帳!D1472=Sheet2!$A$17),Sheet2!$B$9&lt;=仕訳日記帳!$N1472&lt;Sheet2!$C$10),仕訳日記帳!D1472,""))))</f>
        <v/>
      </c>
      <c r="B1472" s="263" t="str">
        <f>IF(AND($A1472=Sheet2!$A$2,仕訳日記帳!$N1472&gt;=Sheet2!$B$2),仕訳日記帳!A1472,IF(AND(OR($A1472=Sheet2!$A$3,$A1472=Sheet2!$A$4,$A1472=Sheet2!$A$5,$A1472=Sheet2!$A$6,$A1472=Sheet2!$A$7,$A1472=Sheet2!$A$9),仕訳日記帳!$N1472&gt;=Sheet2!$B$3),仕訳日記帳!A1472,IF(AND($A1472=Sheet2!$A$8,仕訳日記帳!$N1472&gt;=Sheet2!$B$8),仕訳日記帳!A1472,IF(AND(OR($A1472=Sheet2!$A$10,$A1472=Sheet2!$A$11,$A1472=Sheet2!$A$12,$A1472=Sheet2!$A$13,$A1472=Sheet2!$A$14,$A1472=Sheet2!$A$15,$A1472=Sheet2!$A$16,$A1472=Sheet2!$A$17),Sheet2!$B$9&lt;=仕訳日記帳!$N1472&lt;Sheet2!$C$10),仕訳日記帳!A1472,""))))</f>
        <v/>
      </c>
      <c r="C1472" t="str">
        <f>IF(AND($A1472=Sheet2!$A$2,仕訳日記帳!$N1472&gt;=Sheet2!$B$2),仕訳日記帳!B1472,IF(AND(OR($A1472=Sheet2!$A$3,$A1472=Sheet2!$A$4,$A1472=Sheet2!$A$5,$A1472=Sheet2!$A$6,$A1472=Sheet2!$A$7,$A1472=Sheet2!$A$9),仕訳日記帳!$N1472&gt;=Sheet2!$B$3),仕訳日記帳!B1472,IF(AND($A1472=Sheet2!$A$8,仕訳日記帳!$N1472&gt;=Sheet2!$B$8),仕訳日記帳!B1472,IF(AND(OR($A1472=Sheet2!$A$10,$A1472=Sheet2!$A$11,$A1472=Sheet2!$A$12,$A1472=Sheet2!$A$13,$A1472=Sheet2!$A$14,$A1472=Sheet2!$A$15,$A1472=Sheet2!$A$16,$A1472=Sheet2!$A$17),Sheet2!$B$9&lt;=仕訳日記帳!$N1472&lt;Sheet2!$C$10),仕訳日記帳!B1472,""))))</f>
        <v/>
      </c>
      <c r="D1472" s="265" t="str">
        <f>IF(AND($A1472=Sheet2!$A$2,仕訳日記帳!$N1472&gt;=Sheet2!$B$2),仕訳日記帳!N1472,IF(AND(OR($A1472=Sheet2!$A$3,$A1472=Sheet2!$A$4,$A1472=Sheet2!$A$5,$A1472=Sheet2!$A$6,$A1472=Sheet2!$A$7,$A1472=Sheet2!$A$9),仕訳日記帳!$N1472&gt;=Sheet2!$B$3),仕訳日記帳!N1472,IF(AND($A1472=Sheet2!$A$8,仕訳日記帳!$N1472&gt;=Sheet2!$B$8),仕訳日記帳!N1472,IF(AND(OR($A1472=Sheet2!$A$10,$A1472=Sheet2!$A$11,$A1472=Sheet2!$A$12,$A1472=Sheet2!$A$13,$A1472=Sheet2!$A$14,$A1472=Sheet2!$A$15,$A1472=Sheet2!$A$16,$A1472=Sheet2!$A$17),Sheet2!$B$9&lt;=仕訳日記帳!$N1472&lt;Sheet2!$C$10),仕訳日記帳!N1472,""))))</f>
        <v/>
      </c>
      <c r="E1472" s="263" t="str">
        <f>IF(AND($A1472=Sheet2!$A$2,仕訳日記帳!$N1472&gt;=Sheet2!$B$2),仕訳日記帳!G1472,IF(AND(OR($A1472=Sheet2!$A$3,$A1472=Sheet2!$A$4,$A1472=Sheet2!$A$5,$A1472=Sheet2!$A$6,$A1472=Sheet2!$A$7,$A1472=Sheet2!$A$9),仕訳日記帳!$N1472&gt;=Sheet2!$B$3),仕訳日記帳!G1472,IF(AND($A1472=Sheet2!$A$8,仕訳日記帳!$N1472&gt;=Sheet2!$B$8),仕訳日記帳!G1472,IF(AND(OR($A1472=Sheet2!$A$10,$A1472=Sheet2!$A$11,$A1472=Sheet2!$A$12,$A1472=Sheet2!$A$13,$A1472=Sheet2!$A$14,$A1472=Sheet2!$A$15,$A1472=Sheet2!$A$16,$A1472=Sheet2!$A$17),Sheet2!$B$9&lt;=仕訳日記帳!$N1472&lt;Sheet2!$C$10),仕訳日記帳!G1472,""))))</f>
        <v/>
      </c>
      <c r="G1472" t="str">
        <f>IF(OR(A1472=Sheet2!$A$2,A1472=Sheet2!$A$3,A1472=Sheet2!$A$4,A1472=Sheet2!$A$5,A1472=Sheet2!$A$6,A1472=Sheet2!$A$7,A1472=Sheet2!$A$8,A1472=Sheet2!$A$9,A1472=Sheet2!$A$10,A1472=Sheet2!$A$11,A1472=Sheet2!$A$12,$A$2=Sheet2!$A$13,A1472=Sheet2!$A$14,$A$2=Sheet2!$A$15,$A$2=Sheet2!$A$16,A1472=Sheet2!$A$17),"該当","")</f>
        <v/>
      </c>
      <c r="H1472" t="str">
        <f>IF(OR(A1472="",G1472=""),"",COUNTIF($G$2:G1472,"該当"))</f>
        <v/>
      </c>
    </row>
    <row r="1473" spans="1:8">
      <c r="A1473" t="str">
        <f>IF(AND(仕訳日記帳!D1473=Sheet2!$A$2,仕訳日記帳!$N1473&gt;=Sheet2!$B$2),仕訳日記帳!D1473,IF(AND(OR(仕訳日記帳!D1473=Sheet2!$A$3,仕訳日記帳!D1473=Sheet2!$A$4,仕訳日記帳!D1473=Sheet2!$A$5,仕訳日記帳!D1473=Sheet2!$A$6,仕訳日記帳!D1473=Sheet2!$A$7,仕訳日記帳!D1473=Sheet2!$A$9),仕訳日記帳!$N1473&gt;=Sheet2!$B$3),仕訳日記帳!D1473,IF(AND(仕訳日記帳!D1473=Sheet2!$A$8,仕訳日記帳!$N1473&gt;=Sheet2!$B$8),仕訳日記帳!D1473,IF(AND(OR(仕訳日記帳!D1473=Sheet2!$A$10,仕訳日記帳!D1473=Sheet2!$A$11,仕訳日記帳!D1473=Sheet2!$A$12,仕訳日記帳!D1473=Sheet2!$A$13,仕訳日記帳!D1473=Sheet2!$A$14,仕訳日記帳!D1473=Sheet2!$A$15,仕訳日記帳!D1473=Sheet2!$A$16,仕訳日記帳!D1473=Sheet2!$A$17),Sheet2!$B$9&lt;=仕訳日記帳!$N1473&lt;Sheet2!$C$10),仕訳日記帳!D1473,""))))</f>
        <v/>
      </c>
      <c r="B1473" s="263" t="str">
        <f>IF(AND($A1473=Sheet2!$A$2,仕訳日記帳!$N1473&gt;=Sheet2!$B$2),仕訳日記帳!A1473,IF(AND(OR($A1473=Sheet2!$A$3,$A1473=Sheet2!$A$4,$A1473=Sheet2!$A$5,$A1473=Sheet2!$A$6,$A1473=Sheet2!$A$7,$A1473=Sheet2!$A$9),仕訳日記帳!$N1473&gt;=Sheet2!$B$3),仕訳日記帳!A1473,IF(AND($A1473=Sheet2!$A$8,仕訳日記帳!$N1473&gt;=Sheet2!$B$8),仕訳日記帳!A1473,IF(AND(OR($A1473=Sheet2!$A$10,$A1473=Sheet2!$A$11,$A1473=Sheet2!$A$12,$A1473=Sheet2!$A$13,$A1473=Sheet2!$A$14,$A1473=Sheet2!$A$15,$A1473=Sheet2!$A$16,$A1473=Sheet2!$A$17),Sheet2!$B$9&lt;=仕訳日記帳!$N1473&lt;Sheet2!$C$10),仕訳日記帳!A1473,""))))</f>
        <v/>
      </c>
      <c r="C1473" t="str">
        <f>IF(AND($A1473=Sheet2!$A$2,仕訳日記帳!$N1473&gt;=Sheet2!$B$2),仕訳日記帳!B1473,IF(AND(OR($A1473=Sheet2!$A$3,$A1473=Sheet2!$A$4,$A1473=Sheet2!$A$5,$A1473=Sheet2!$A$6,$A1473=Sheet2!$A$7,$A1473=Sheet2!$A$9),仕訳日記帳!$N1473&gt;=Sheet2!$B$3),仕訳日記帳!B1473,IF(AND($A1473=Sheet2!$A$8,仕訳日記帳!$N1473&gt;=Sheet2!$B$8),仕訳日記帳!B1473,IF(AND(OR($A1473=Sheet2!$A$10,$A1473=Sheet2!$A$11,$A1473=Sheet2!$A$12,$A1473=Sheet2!$A$13,$A1473=Sheet2!$A$14,$A1473=Sheet2!$A$15,$A1473=Sheet2!$A$16,$A1473=Sheet2!$A$17),Sheet2!$B$9&lt;=仕訳日記帳!$N1473&lt;Sheet2!$C$10),仕訳日記帳!B1473,""))))</f>
        <v/>
      </c>
      <c r="D1473" s="265" t="str">
        <f>IF(AND($A1473=Sheet2!$A$2,仕訳日記帳!$N1473&gt;=Sheet2!$B$2),仕訳日記帳!N1473,IF(AND(OR($A1473=Sheet2!$A$3,$A1473=Sheet2!$A$4,$A1473=Sheet2!$A$5,$A1473=Sheet2!$A$6,$A1473=Sheet2!$A$7,$A1473=Sheet2!$A$9),仕訳日記帳!$N1473&gt;=Sheet2!$B$3),仕訳日記帳!N1473,IF(AND($A1473=Sheet2!$A$8,仕訳日記帳!$N1473&gt;=Sheet2!$B$8),仕訳日記帳!N1473,IF(AND(OR($A1473=Sheet2!$A$10,$A1473=Sheet2!$A$11,$A1473=Sheet2!$A$12,$A1473=Sheet2!$A$13,$A1473=Sheet2!$A$14,$A1473=Sheet2!$A$15,$A1473=Sheet2!$A$16,$A1473=Sheet2!$A$17),Sheet2!$B$9&lt;=仕訳日記帳!$N1473&lt;Sheet2!$C$10),仕訳日記帳!N1473,""))))</f>
        <v/>
      </c>
      <c r="E1473" s="263" t="str">
        <f>IF(AND($A1473=Sheet2!$A$2,仕訳日記帳!$N1473&gt;=Sheet2!$B$2),仕訳日記帳!G1473,IF(AND(OR($A1473=Sheet2!$A$3,$A1473=Sheet2!$A$4,$A1473=Sheet2!$A$5,$A1473=Sheet2!$A$6,$A1473=Sheet2!$A$7,$A1473=Sheet2!$A$9),仕訳日記帳!$N1473&gt;=Sheet2!$B$3),仕訳日記帳!G1473,IF(AND($A1473=Sheet2!$A$8,仕訳日記帳!$N1473&gt;=Sheet2!$B$8),仕訳日記帳!G1473,IF(AND(OR($A1473=Sheet2!$A$10,$A1473=Sheet2!$A$11,$A1473=Sheet2!$A$12,$A1473=Sheet2!$A$13,$A1473=Sheet2!$A$14,$A1473=Sheet2!$A$15,$A1473=Sheet2!$A$16,$A1473=Sheet2!$A$17),Sheet2!$B$9&lt;=仕訳日記帳!$N1473&lt;Sheet2!$C$10),仕訳日記帳!G1473,""))))</f>
        <v/>
      </c>
      <c r="G1473" t="str">
        <f>IF(OR(A1473=Sheet2!$A$2,A1473=Sheet2!$A$3,A1473=Sheet2!$A$4,A1473=Sheet2!$A$5,A1473=Sheet2!$A$6,A1473=Sheet2!$A$7,A1473=Sheet2!$A$8,A1473=Sheet2!$A$9,A1473=Sheet2!$A$10,A1473=Sheet2!$A$11,A1473=Sheet2!$A$12,$A$2=Sheet2!$A$13,A1473=Sheet2!$A$14,$A$2=Sheet2!$A$15,$A$2=Sheet2!$A$16,A1473=Sheet2!$A$17),"該当","")</f>
        <v/>
      </c>
      <c r="H1473" t="str">
        <f>IF(OR(A1473="",G1473=""),"",COUNTIF($G$2:G1473,"該当"))</f>
        <v/>
      </c>
    </row>
    <row r="1474" spans="1:8">
      <c r="A1474" t="str">
        <f>IF(AND(仕訳日記帳!D1474=Sheet2!$A$2,仕訳日記帳!$N1474&gt;=Sheet2!$B$2),仕訳日記帳!D1474,IF(AND(OR(仕訳日記帳!D1474=Sheet2!$A$3,仕訳日記帳!D1474=Sheet2!$A$4,仕訳日記帳!D1474=Sheet2!$A$5,仕訳日記帳!D1474=Sheet2!$A$6,仕訳日記帳!D1474=Sheet2!$A$7,仕訳日記帳!D1474=Sheet2!$A$9),仕訳日記帳!$N1474&gt;=Sheet2!$B$3),仕訳日記帳!D1474,IF(AND(仕訳日記帳!D1474=Sheet2!$A$8,仕訳日記帳!$N1474&gt;=Sheet2!$B$8),仕訳日記帳!D1474,IF(AND(OR(仕訳日記帳!D1474=Sheet2!$A$10,仕訳日記帳!D1474=Sheet2!$A$11,仕訳日記帳!D1474=Sheet2!$A$12,仕訳日記帳!D1474=Sheet2!$A$13,仕訳日記帳!D1474=Sheet2!$A$14,仕訳日記帳!D1474=Sheet2!$A$15,仕訳日記帳!D1474=Sheet2!$A$16,仕訳日記帳!D1474=Sheet2!$A$17),Sheet2!$B$9&lt;=仕訳日記帳!$N1474&lt;Sheet2!$C$10),仕訳日記帳!D1474,""))))</f>
        <v/>
      </c>
      <c r="B1474" s="263" t="str">
        <f>IF(AND($A1474=Sheet2!$A$2,仕訳日記帳!$N1474&gt;=Sheet2!$B$2),仕訳日記帳!A1474,IF(AND(OR($A1474=Sheet2!$A$3,$A1474=Sheet2!$A$4,$A1474=Sheet2!$A$5,$A1474=Sheet2!$A$6,$A1474=Sheet2!$A$7,$A1474=Sheet2!$A$9),仕訳日記帳!$N1474&gt;=Sheet2!$B$3),仕訳日記帳!A1474,IF(AND($A1474=Sheet2!$A$8,仕訳日記帳!$N1474&gt;=Sheet2!$B$8),仕訳日記帳!A1474,IF(AND(OR($A1474=Sheet2!$A$10,$A1474=Sheet2!$A$11,$A1474=Sheet2!$A$12,$A1474=Sheet2!$A$13,$A1474=Sheet2!$A$14,$A1474=Sheet2!$A$15,$A1474=Sheet2!$A$16,$A1474=Sheet2!$A$17),Sheet2!$B$9&lt;=仕訳日記帳!$N1474&lt;Sheet2!$C$10),仕訳日記帳!A1474,""))))</f>
        <v/>
      </c>
      <c r="C1474" t="str">
        <f>IF(AND($A1474=Sheet2!$A$2,仕訳日記帳!$N1474&gt;=Sheet2!$B$2),仕訳日記帳!B1474,IF(AND(OR($A1474=Sheet2!$A$3,$A1474=Sheet2!$A$4,$A1474=Sheet2!$A$5,$A1474=Sheet2!$A$6,$A1474=Sheet2!$A$7,$A1474=Sheet2!$A$9),仕訳日記帳!$N1474&gt;=Sheet2!$B$3),仕訳日記帳!B1474,IF(AND($A1474=Sheet2!$A$8,仕訳日記帳!$N1474&gt;=Sheet2!$B$8),仕訳日記帳!B1474,IF(AND(OR($A1474=Sheet2!$A$10,$A1474=Sheet2!$A$11,$A1474=Sheet2!$A$12,$A1474=Sheet2!$A$13,$A1474=Sheet2!$A$14,$A1474=Sheet2!$A$15,$A1474=Sheet2!$A$16,$A1474=Sheet2!$A$17),Sheet2!$B$9&lt;=仕訳日記帳!$N1474&lt;Sheet2!$C$10),仕訳日記帳!B1474,""))))</f>
        <v/>
      </c>
      <c r="D1474" s="265" t="str">
        <f>IF(AND($A1474=Sheet2!$A$2,仕訳日記帳!$N1474&gt;=Sheet2!$B$2),仕訳日記帳!N1474,IF(AND(OR($A1474=Sheet2!$A$3,$A1474=Sheet2!$A$4,$A1474=Sheet2!$A$5,$A1474=Sheet2!$A$6,$A1474=Sheet2!$A$7,$A1474=Sheet2!$A$9),仕訳日記帳!$N1474&gt;=Sheet2!$B$3),仕訳日記帳!N1474,IF(AND($A1474=Sheet2!$A$8,仕訳日記帳!$N1474&gt;=Sheet2!$B$8),仕訳日記帳!N1474,IF(AND(OR($A1474=Sheet2!$A$10,$A1474=Sheet2!$A$11,$A1474=Sheet2!$A$12,$A1474=Sheet2!$A$13,$A1474=Sheet2!$A$14,$A1474=Sheet2!$A$15,$A1474=Sheet2!$A$16,$A1474=Sheet2!$A$17),Sheet2!$B$9&lt;=仕訳日記帳!$N1474&lt;Sheet2!$C$10),仕訳日記帳!N1474,""))))</f>
        <v/>
      </c>
      <c r="E1474" s="263" t="str">
        <f>IF(AND($A1474=Sheet2!$A$2,仕訳日記帳!$N1474&gt;=Sheet2!$B$2),仕訳日記帳!G1474,IF(AND(OR($A1474=Sheet2!$A$3,$A1474=Sheet2!$A$4,$A1474=Sheet2!$A$5,$A1474=Sheet2!$A$6,$A1474=Sheet2!$A$7,$A1474=Sheet2!$A$9),仕訳日記帳!$N1474&gt;=Sheet2!$B$3),仕訳日記帳!G1474,IF(AND($A1474=Sheet2!$A$8,仕訳日記帳!$N1474&gt;=Sheet2!$B$8),仕訳日記帳!G1474,IF(AND(OR($A1474=Sheet2!$A$10,$A1474=Sheet2!$A$11,$A1474=Sheet2!$A$12,$A1474=Sheet2!$A$13,$A1474=Sheet2!$A$14,$A1474=Sheet2!$A$15,$A1474=Sheet2!$A$16,$A1474=Sheet2!$A$17),Sheet2!$B$9&lt;=仕訳日記帳!$N1474&lt;Sheet2!$C$10),仕訳日記帳!G1474,""))))</f>
        <v/>
      </c>
      <c r="G1474" t="str">
        <f>IF(OR(A1474=Sheet2!$A$2,A1474=Sheet2!$A$3,A1474=Sheet2!$A$4,A1474=Sheet2!$A$5,A1474=Sheet2!$A$6,A1474=Sheet2!$A$7,A1474=Sheet2!$A$8,A1474=Sheet2!$A$9,A1474=Sheet2!$A$10,A1474=Sheet2!$A$11,A1474=Sheet2!$A$12,$A$2=Sheet2!$A$13,A1474=Sheet2!$A$14,$A$2=Sheet2!$A$15,$A$2=Sheet2!$A$16,A1474=Sheet2!$A$17),"該当","")</f>
        <v/>
      </c>
      <c r="H1474" t="str">
        <f>IF(OR(A1474="",G1474=""),"",COUNTIF($G$2:G1474,"該当"))</f>
        <v/>
      </c>
    </row>
    <row r="1475" spans="1:8">
      <c r="A1475" t="str">
        <f>IF(AND(仕訳日記帳!D1475=Sheet2!$A$2,仕訳日記帳!$N1475&gt;=Sheet2!$B$2),仕訳日記帳!D1475,IF(AND(OR(仕訳日記帳!D1475=Sheet2!$A$3,仕訳日記帳!D1475=Sheet2!$A$4,仕訳日記帳!D1475=Sheet2!$A$5,仕訳日記帳!D1475=Sheet2!$A$6,仕訳日記帳!D1475=Sheet2!$A$7,仕訳日記帳!D1475=Sheet2!$A$9),仕訳日記帳!$N1475&gt;=Sheet2!$B$3),仕訳日記帳!D1475,IF(AND(仕訳日記帳!D1475=Sheet2!$A$8,仕訳日記帳!$N1475&gt;=Sheet2!$B$8),仕訳日記帳!D1475,IF(AND(OR(仕訳日記帳!D1475=Sheet2!$A$10,仕訳日記帳!D1475=Sheet2!$A$11,仕訳日記帳!D1475=Sheet2!$A$12,仕訳日記帳!D1475=Sheet2!$A$13,仕訳日記帳!D1475=Sheet2!$A$14,仕訳日記帳!D1475=Sheet2!$A$15,仕訳日記帳!D1475=Sheet2!$A$16,仕訳日記帳!D1475=Sheet2!$A$17),Sheet2!$B$9&lt;=仕訳日記帳!$N1475&lt;Sheet2!$C$10),仕訳日記帳!D1475,""))))</f>
        <v/>
      </c>
      <c r="B1475" s="263" t="str">
        <f>IF(AND($A1475=Sheet2!$A$2,仕訳日記帳!$N1475&gt;=Sheet2!$B$2),仕訳日記帳!A1475,IF(AND(OR($A1475=Sheet2!$A$3,$A1475=Sheet2!$A$4,$A1475=Sheet2!$A$5,$A1475=Sheet2!$A$6,$A1475=Sheet2!$A$7,$A1475=Sheet2!$A$9),仕訳日記帳!$N1475&gt;=Sheet2!$B$3),仕訳日記帳!A1475,IF(AND($A1475=Sheet2!$A$8,仕訳日記帳!$N1475&gt;=Sheet2!$B$8),仕訳日記帳!A1475,IF(AND(OR($A1475=Sheet2!$A$10,$A1475=Sheet2!$A$11,$A1475=Sheet2!$A$12,$A1475=Sheet2!$A$13,$A1475=Sheet2!$A$14,$A1475=Sheet2!$A$15,$A1475=Sheet2!$A$16,$A1475=Sheet2!$A$17),Sheet2!$B$9&lt;=仕訳日記帳!$N1475&lt;Sheet2!$C$10),仕訳日記帳!A1475,""))))</f>
        <v/>
      </c>
      <c r="C1475" t="str">
        <f>IF(AND($A1475=Sheet2!$A$2,仕訳日記帳!$N1475&gt;=Sheet2!$B$2),仕訳日記帳!B1475,IF(AND(OR($A1475=Sheet2!$A$3,$A1475=Sheet2!$A$4,$A1475=Sheet2!$A$5,$A1475=Sheet2!$A$6,$A1475=Sheet2!$A$7,$A1475=Sheet2!$A$9),仕訳日記帳!$N1475&gt;=Sheet2!$B$3),仕訳日記帳!B1475,IF(AND($A1475=Sheet2!$A$8,仕訳日記帳!$N1475&gt;=Sheet2!$B$8),仕訳日記帳!B1475,IF(AND(OR($A1475=Sheet2!$A$10,$A1475=Sheet2!$A$11,$A1475=Sheet2!$A$12,$A1475=Sheet2!$A$13,$A1475=Sheet2!$A$14,$A1475=Sheet2!$A$15,$A1475=Sheet2!$A$16,$A1475=Sheet2!$A$17),Sheet2!$B$9&lt;=仕訳日記帳!$N1475&lt;Sheet2!$C$10),仕訳日記帳!B1475,""))))</f>
        <v/>
      </c>
      <c r="D1475" s="265" t="str">
        <f>IF(AND($A1475=Sheet2!$A$2,仕訳日記帳!$N1475&gt;=Sheet2!$B$2),仕訳日記帳!N1475,IF(AND(OR($A1475=Sheet2!$A$3,$A1475=Sheet2!$A$4,$A1475=Sheet2!$A$5,$A1475=Sheet2!$A$6,$A1475=Sheet2!$A$7,$A1475=Sheet2!$A$9),仕訳日記帳!$N1475&gt;=Sheet2!$B$3),仕訳日記帳!N1475,IF(AND($A1475=Sheet2!$A$8,仕訳日記帳!$N1475&gt;=Sheet2!$B$8),仕訳日記帳!N1475,IF(AND(OR($A1475=Sheet2!$A$10,$A1475=Sheet2!$A$11,$A1475=Sheet2!$A$12,$A1475=Sheet2!$A$13,$A1475=Sheet2!$A$14,$A1475=Sheet2!$A$15,$A1475=Sheet2!$A$16,$A1475=Sheet2!$A$17),Sheet2!$B$9&lt;=仕訳日記帳!$N1475&lt;Sheet2!$C$10),仕訳日記帳!N1475,""))))</f>
        <v/>
      </c>
      <c r="E1475" s="263" t="str">
        <f>IF(AND($A1475=Sheet2!$A$2,仕訳日記帳!$N1475&gt;=Sheet2!$B$2),仕訳日記帳!G1475,IF(AND(OR($A1475=Sheet2!$A$3,$A1475=Sheet2!$A$4,$A1475=Sheet2!$A$5,$A1475=Sheet2!$A$6,$A1475=Sheet2!$A$7,$A1475=Sheet2!$A$9),仕訳日記帳!$N1475&gt;=Sheet2!$B$3),仕訳日記帳!G1475,IF(AND($A1475=Sheet2!$A$8,仕訳日記帳!$N1475&gt;=Sheet2!$B$8),仕訳日記帳!G1475,IF(AND(OR($A1475=Sheet2!$A$10,$A1475=Sheet2!$A$11,$A1475=Sheet2!$A$12,$A1475=Sheet2!$A$13,$A1475=Sheet2!$A$14,$A1475=Sheet2!$A$15,$A1475=Sheet2!$A$16,$A1475=Sheet2!$A$17),Sheet2!$B$9&lt;=仕訳日記帳!$N1475&lt;Sheet2!$C$10),仕訳日記帳!G1475,""))))</f>
        <v/>
      </c>
      <c r="G1475" t="str">
        <f>IF(OR(A1475=Sheet2!$A$2,A1475=Sheet2!$A$3,A1475=Sheet2!$A$4,A1475=Sheet2!$A$5,A1475=Sheet2!$A$6,A1475=Sheet2!$A$7,A1475=Sheet2!$A$8,A1475=Sheet2!$A$9,A1475=Sheet2!$A$10,A1475=Sheet2!$A$11,A1475=Sheet2!$A$12,$A$2=Sheet2!$A$13,A1475=Sheet2!$A$14,$A$2=Sheet2!$A$15,$A$2=Sheet2!$A$16,A1475=Sheet2!$A$17),"該当","")</f>
        <v/>
      </c>
      <c r="H1475" t="str">
        <f>IF(OR(A1475="",G1475=""),"",COUNTIF($G$2:G1475,"該当"))</f>
        <v/>
      </c>
    </row>
    <row r="1476" spans="1:8">
      <c r="A1476" t="str">
        <f>IF(AND(仕訳日記帳!D1476=Sheet2!$A$2,仕訳日記帳!$N1476&gt;=Sheet2!$B$2),仕訳日記帳!D1476,IF(AND(OR(仕訳日記帳!D1476=Sheet2!$A$3,仕訳日記帳!D1476=Sheet2!$A$4,仕訳日記帳!D1476=Sheet2!$A$5,仕訳日記帳!D1476=Sheet2!$A$6,仕訳日記帳!D1476=Sheet2!$A$7,仕訳日記帳!D1476=Sheet2!$A$9),仕訳日記帳!$N1476&gt;=Sheet2!$B$3),仕訳日記帳!D1476,IF(AND(仕訳日記帳!D1476=Sheet2!$A$8,仕訳日記帳!$N1476&gt;=Sheet2!$B$8),仕訳日記帳!D1476,IF(AND(OR(仕訳日記帳!D1476=Sheet2!$A$10,仕訳日記帳!D1476=Sheet2!$A$11,仕訳日記帳!D1476=Sheet2!$A$12,仕訳日記帳!D1476=Sheet2!$A$13,仕訳日記帳!D1476=Sheet2!$A$14,仕訳日記帳!D1476=Sheet2!$A$15,仕訳日記帳!D1476=Sheet2!$A$16,仕訳日記帳!D1476=Sheet2!$A$17),Sheet2!$B$9&lt;=仕訳日記帳!$N1476&lt;Sheet2!$C$10),仕訳日記帳!D1476,""))))</f>
        <v/>
      </c>
      <c r="B1476" s="263" t="str">
        <f>IF(AND($A1476=Sheet2!$A$2,仕訳日記帳!$N1476&gt;=Sheet2!$B$2),仕訳日記帳!A1476,IF(AND(OR($A1476=Sheet2!$A$3,$A1476=Sheet2!$A$4,$A1476=Sheet2!$A$5,$A1476=Sheet2!$A$6,$A1476=Sheet2!$A$7,$A1476=Sheet2!$A$9),仕訳日記帳!$N1476&gt;=Sheet2!$B$3),仕訳日記帳!A1476,IF(AND($A1476=Sheet2!$A$8,仕訳日記帳!$N1476&gt;=Sheet2!$B$8),仕訳日記帳!A1476,IF(AND(OR($A1476=Sheet2!$A$10,$A1476=Sheet2!$A$11,$A1476=Sheet2!$A$12,$A1476=Sheet2!$A$13,$A1476=Sheet2!$A$14,$A1476=Sheet2!$A$15,$A1476=Sheet2!$A$16,$A1476=Sheet2!$A$17),Sheet2!$B$9&lt;=仕訳日記帳!$N1476&lt;Sheet2!$C$10),仕訳日記帳!A1476,""))))</f>
        <v/>
      </c>
      <c r="C1476" t="str">
        <f>IF(AND($A1476=Sheet2!$A$2,仕訳日記帳!$N1476&gt;=Sheet2!$B$2),仕訳日記帳!B1476,IF(AND(OR($A1476=Sheet2!$A$3,$A1476=Sheet2!$A$4,$A1476=Sheet2!$A$5,$A1476=Sheet2!$A$6,$A1476=Sheet2!$A$7,$A1476=Sheet2!$A$9),仕訳日記帳!$N1476&gt;=Sheet2!$B$3),仕訳日記帳!B1476,IF(AND($A1476=Sheet2!$A$8,仕訳日記帳!$N1476&gt;=Sheet2!$B$8),仕訳日記帳!B1476,IF(AND(OR($A1476=Sheet2!$A$10,$A1476=Sheet2!$A$11,$A1476=Sheet2!$A$12,$A1476=Sheet2!$A$13,$A1476=Sheet2!$A$14,$A1476=Sheet2!$A$15,$A1476=Sheet2!$A$16,$A1476=Sheet2!$A$17),Sheet2!$B$9&lt;=仕訳日記帳!$N1476&lt;Sheet2!$C$10),仕訳日記帳!B1476,""))))</f>
        <v/>
      </c>
      <c r="D1476" s="265" t="str">
        <f>IF(AND($A1476=Sheet2!$A$2,仕訳日記帳!$N1476&gt;=Sheet2!$B$2),仕訳日記帳!N1476,IF(AND(OR($A1476=Sheet2!$A$3,$A1476=Sheet2!$A$4,$A1476=Sheet2!$A$5,$A1476=Sheet2!$A$6,$A1476=Sheet2!$A$7,$A1476=Sheet2!$A$9),仕訳日記帳!$N1476&gt;=Sheet2!$B$3),仕訳日記帳!N1476,IF(AND($A1476=Sheet2!$A$8,仕訳日記帳!$N1476&gt;=Sheet2!$B$8),仕訳日記帳!N1476,IF(AND(OR($A1476=Sheet2!$A$10,$A1476=Sheet2!$A$11,$A1476=Sheet2!$A$12,$A1476=Sheet2!$A$13,$A1476=Sheet2!$A$14,$A1476=Sheet2!$A$15,$A1476=Sheet2!$A$16,$A1476=Sheet2!$A$17),Sheet2!$B$9&lt;=仕訳日記帳!$N1476&lt;Sheet2!$C$10),仕訳日記帳!N1476,""))))</f>
        <v/>
      </c>
      <c r="E1476" s="263" t="str">
        <f>IF(AND($A1476=Sheet2!$A$2,仕訳日記帳!$N1476&gt;=Sheet2!$B$2),仕訳日記帳!G1476,IF(AND(OR($A1476=Sheet2!$A$3,$A1476=Sheet2!$A$4,$A1476=Sheet2!$A$5,$A1476=Sheet2!$A$6,$A1476=Sheet2!$A$7,$A1476=Sheet2!$A$9),仕訳日記帳!$N1476&gt;=Sheet2!$B$3),仕訳日記帳!G1476,IF(AND($A1476=Sheet2!$A$8,仕訳日記帳!$N1476&gt;=Sheet2!$B$8),仕訳日記帳!G1476,IF(AND(OR($A1476=Sheet2!$A$10,$A1476=Sheet2!$A$11,$A1476=Sheet2!$A$12,$A1476=Sheet2!$A$13,$A1476=Sheet2!$A$14,$A1476=Sheet2!$A$15,$A1476=Sheet2!$A$16,$A1476=Sheet2!$A$17),Sheet2!$B$9&lt;=仕訳日記帳!$N1476&lt;Sheet2!$C$10),仕訳日記帳!G1476,""))))</f>
        <v/>
      </c>
      <c r="G1476" t="str">
        <f>IF(OR(A1476=Sheet2!$A$2,A1476=Sheet2!$A$3,A1476=Sheet2!$A$4,A1476=Sheet2!$A$5,A1476=Sheet2!$A$6,A1476=Sheet2!$A$7,A1476=Sheet2!$A$8,A1476=Sheet2!$A$9,A1476=Sheet2!$A$10,A1476=Sheet2!$A$11,A1476=Sheet2!$A$12,$A$2=Sheet2!$A$13,A1476=Sheet2!$A$14,$A$2=Sheet2!$A$15,$A$2=Sheet2!$A$16,A1476=Sheet2!$A$17),"該当","")</f>
        <v/>
      </c>
      <c r="H1476" t="str">
        <f>IF(OR(A1476="",G1476=""),"",COUNTIF($G$2:G1476,"該当"))</f>
        <v/>
      </c>
    </row>
    <row r="1477" spans="1:8">
      <c r="A1477" t="str">
        <f>IF(AND(仕訳日記帳!D1477=Sheet2!$A$2,仕訳日記帳!$N1477&gt;=Sheet2!$B$2),仕訳日記帳!D1477,IF(AND(OR(仕訳日記帳!D1477=Sheet2!$A$3,仕訳日記帳!D1477=Sheet2!$A$4,仕訳日記帳!D1477=Sheet2!$A$5,仕訳日記帳!D1477=Sheet2!$A$6,仕訳日記帳!D1477=Sheet2!$A$7,仕訳日記帳!D1477=Sheet2!$A$9),仕訳日記帳!$N1477&gt;=Sheet2!$B$3),仕訳日記帳!D1477,IF(AND(仕訳日記帳!D1477=Sheet2!$A$8,仕訳日記帳!$N1477&gt;=Sheet2!$B$8),仕訳日記帳!D1477,IF(AND(OR(仕訳日記帳!D1477=Sheet2!$A$10,仕訳日記帳!D1477=Sheet2!$A$11,仕訳日記帳!D1477=Sheet2!$A$12,仕訳日記帳!D1477=Sheet2!$A$13,仕訳日記帳!D1477=Sheet2!$A$14,仕訳日記帳!D1477=Sheet2!$A$15,仕訳日記帳!D1477=Sheet2!$A$16,仕訳日記帳!D1477=Sheet2!$A$17),Sheet2!$B$9&lt;=仕訳日記帳!$N1477&lt;Sheet2!$C$10),仕訳日記帳!D1477,""))))</f>
        <v/>
      </c>
      <c r="B1477" s="263" t="str">
        <f>IF(AND($A1477=Sheet2!$A$2,仕訳日記帳!$N1477&gt;=Sheet2!$B$2),仕訳日記帳!A1477,IF(AND(OR($A1477=Sheet2!$A$3,$A1477=Sheet2!$A$4,$A1477=Sheet2!$A$5,$A1477=Sheet2!$A$6,$A1477=Sheet2!$A$7,$A1477=Sheet2!$A$9),仕訳日記帳!$N1477&gt;=Sheet2!$B$3),仕訳日記帳!A1477,IF(AND($A1477=Sheet2!$A$8,仕訳日記帳!$N1477&gt;=Sheet2!$B$8),仕訳日記帳!A1477,IF(AND(OR($A1477=Sheet2!$A$10,$A1477=Sheet2!$A$11,$A1477=Sheet2!$A$12,$A1477=Sheet2!$A$13,$A1477=Sheet2!$A$14,$A1477=Sheet2!$A$15,$A1477=Sheet2!$A$16,$A1477=Sheet2!$A$17),Sheet2!$B$9&lt;=仕訳日記帳!$N1477&lt;Sheet2!$C$10),仕訳日記帳!A1477,""))))</f>
        <v/>
      </c>
      <c r="C1477" t="str">
        <f>IF(AND($A1477=Sheet2!$A$2,仕訳日記帳!$N1477&gt;=Sheet2!$B$2),仕訳日記帳!B1477,IF(AND(OR($A1477=Sheet2!$A$3,$A1477=Sheet2!$A$4,$A1477=Sheet2!$A$5,$A1477=Sheet2!$A$6,$A1477=Sheet2!$A$7,$A1477=Sheet2!$A$9),仕訳日記帳!$N1477&gt;=Sheet2!$B$3),仕訳日記帳!B1477,IF(AND($A1477=Sheet2!$A$8,仕訳日記帳!$N1477&gt;=Sheet2!$B$8),仕訳日記帳!B1477,IF(AND(OR($A1477=Sheet2!$A$10,$A1477=Sheet2!$A$11,$A1477=Sheet2!$A$12,$A1477=Sheet2!$A$13,$A1477=Sheet2!$A$14,$A1477=Sheet2!$A$15,$A1477=Sheet2!$A$16,$A1477=Sheet2!$A$17),Sheet2!$B$9&lt;=仕訳日記帳!$N1477&lt;Sheet2!$C$10),仕訳日記帳!B1477,""))))</f>
        <v/>
      </c>
      <c r="D1477" s="265" t="str">
        <f>IF(AND($A1477=Sheet2!$A$2,仕訳日記帳!$N1477&gt;=Sheet2!$B$2),仕訳日記帳!N1477,IF(AND(OR($A1477=Sheet2!$A$3,$A1477=Sheet2!$A$4,$A1477=Sheet2!$A$5,$A1477=Sheet2!$A$6,$A1477=Sheet2!$A$7,$A1477=Sheet2!$A$9),仕訳日記帳!$N1477&gt;=Sheet2!$B$3),仕訳日記帳!N1477,IF(AND($A1477=Sheet2!$A$8,仕訳日記帳!$N1477&gt;=Sheet2!$B$8),仕訳日記帳!N1477,IF(AND(OR($A1477=Sheet2!$A$10,$A1477=Sheet2!$A$11,$A1477=Sheet2!$A$12,$A1477=Sheet2!$A$13,$A1477=Sheet2!$A$14,$A1477=Sheet2!$A$15,$A1477=Sheet2!$A$16,$A1477=Sheet2!$A$17),Sheet2!$B$9&lt;=仕訳日記帳!$N1477&lt;Sheet2!$C$10),仕訳日記帳!N1477,""))))</f>
        <v/>
      </c>
      <c r="E1477" s="263" t="str">
        <f>IF(AND($A1477=Sheet2!$A$2,仕訳日記帳!$N1477&gt;=Sheet2!$B$2),仕訳日記帳!G1477,IF(AND(OR($A1477=Sheet2!$A$3,$A1477=Sheet2!$A$4,$A1477=Sheet2!$A$5,$A1477=Sheet2!$A$6,$A1477=Sheet2!$A$7,$A1477=Sheet2!$A$9),仕訳日記帳!$N1477&gt;=Sheet2!$B$3),仕訳日記帳!G1477,IF(AND($A1477=Sheet2!$A$8,仕訳日記帳!$N1477&gt;=Sheet2!$B$8),仕訳日記帳!G1477,IF(AND(OR($A1477=Sheet2!$A$10,$A1477=Sheet2!$A$11,$A1477=Sheet2!$A$12,$A1477=Sheet2!$A$13,$A1477=Sheet2!$A$14,$A1477=Sheet2!$A$15,$A1477=Sheet2!$A$16,$A1477=Sheet2!$A$17),Sheet2!$B$9&lt;=仕訳日記帳!$N1477&lt;Sheet2!$C$10),仕訳日記帳!G1477,""))))</f>
        <v/>
      </c>
      <c r="G1477" t="str">
        <f>IF(OR(A1477=Sheet2!$A$2,A1477=Sheet2!$A$3,A1477=Sheet2!$A$4,A1477=Sheet2!$A$5,A1477=Sheet2!$A$6,A1477=Sheet2!$A$7,A1477=Sheet2!$A$8,A1477=Sheet2!$A$9,A1477=Sheet2!$A$10,A1477=Sheet2!$A$11,A1477=Sheet2!$A$12,$A$2=Sheet2!$A$13,A1477=Sheet2!$A$14,$A$2=Sheet2!$A$15,$A$2=Sheet2!$A$16,A1477=Sheet2!$A$17),"該当","")</f>
        <v/>
      </c>
      <c r="H1477" t="str">
        <f>IF(OR(A1477="",G1477=""),"",COUNTIF($G$2:G1477,"該当"))</f>
        <v/>
      </c>
    </row>
    <row r="1478" spans="1:8">
      <c r="A1478" t="str">
        <f>IF(AND(仕訳日記帳!D1478=Sheet2!$A$2,仕訳日記帳!$N1478&gt;=Sheet2!$B$2),仕訳日記帳!D1478,IF(AND(OR(仕訳日記帳!D1478=Sheet2!$A$3,仕訳日記帳!D1478=Sheet2!$A$4,仕訳日記帳!D1478=Sheet2!$A$5,仕訳日記帳!D1478=Sheet2!$A$6,仕訳日記帳!D1478=Sheet2!$A$7,仕訳日記帳!D1478=Sheet2!$A$9),仕訳日記帳!$N1478&gt;=Sheet2!$B$3),仕訳日記帳!D1478,IF(AND(仕訳日記帳!D1478=Sheet2!$A$8,仕訳日記帳!$N1478&gt;=Sheet2!$B$8),仕訳日記帳!D1478,IF(AND(OR(仕訳日記帳!D1478=Sheet2!$A$10,仕訳日記帳!D1478=Sheet2!$A$11,仕訳日記帳!D1478=Sheet2!$A$12,仕訳日記帳!D1478=Sheet2!$A$13,仕訳日記帳!D1478=Sheet2!$A$14,仕訳日記帳!D1478=Sheet2!$A$15,仕訳日記帳!D1478=Sheet2!$A$16,仕訳日記帳!D1478=Sheet2!$A$17),Sheet2!$B$9&lt;=仕訳日記帳!$N1478&lt;Sheet2!$C$10),仕訳日記帳!D1478,""))))</f>
        <v/>
      </c>
      <c r="B1478" s="263" t="str">
        <f>IF(AND($A1478=Sheet2!$A$2,仕訳日記帳!$N1478&gt;=Sheet2!$B$2),仕訳日記帳!A1478,IF(AND(OR($A1478=Sheet2!$A$3,$A1478=Sheet2!$A$4,$A1478=Sheet2!$A$5,$A1478=Sheet2!$A$6,$A1478=Sheet2!$A$7,$A1478=Sheet2!$A$9),仕訳日記帳!$N1478&gt;=Sheet2!$B$3),仕訳日記帳!A1478,IF(AND($A1478=Sheet2!$A$8,仕訳日記帳!$N1478&gt;=Sheet2!$B$8),仕訳日記帳!A1478,IF(AND(OR($A1478=Sheet2!$A$10,$A1478=Sheet2!$A$11,$A1478=Sheet2!$A$12,$A1478=Sheet2!$A$13,$A1478=Sheet2!$A$14,$A1478=Sheet2!$A$15,$A1478=Sheet2!$A$16,$A1478=Sheet2!$A$17),Sheet2!$B$9&lt;=仕訳日記帳!$N1478&lt;Sheet2!$C$10),仕訳日記帳!A1478,""))))</f>
        <v/>
      </c>
      <c r="C1478" t="str">
        <f>IF(AND($A1478=Sheet2!$A$2,仕訳日記帳!$N1478&gt;=Sheet2!$B$2),仕訳日記帳!B1478,IF(AND(OR($A1478=Sheet2!$A$3,$A1478=Sheet2!$A$4,$A1478=Sheet2!$A$5,$A1478=Sheet2!$A$6,$A1478=Sheet2!$A$7,$A1478=Sheet2!$A$9),仕訳日記帳!$N1478&gt;=Sheet2!$B$3),仕訳日記帳!B1478,IF(AND($A1478=Sheet2!$A$8,仕訳日記帳!$N1478&gt;=Sheet2!$B$8),仕訳日記帳!B1478,IF(AND(OR($A1478=Sheet2!$A$10,$A1478=Sheet2!$A$11,$A1478=Sheet2!$A$12,$A1478=Sheet2!$A$13,$A1478=Sheet2!$A$14,$A1478=Sheet2!$A$15,$A1478=Sheet2!$A$16,$A1478=Sheet2!$A$17),Sheet2!$B$9&lt;=仕訳日記帳!$N1478&lt;Sheet2!$C$10),仕訳日記帳!B1478,""))))</f>
        <v/>
      </c>
      <c r="D1478" s="265" t="str">
        <f>IF(AND($A1478=Sheet2!$A$2,仕訳日記帳!$N1478&gt;=Sheet2!$B$2),仕訳日記帳!N1478,IF(AND(OR($A1478=Sheet2!$A$3,$A1478=Sheet2!$A$4,$A1478=Sheet2!$A$5,$A1478=Sheet2!$A$6,$A1478=Sheet2!$A$7,$A1478=Sheet2!$A$9),仕訳日記帳!$N1478&gt;=Sheet2!$B$3),仕訳日記帳!N1478,IF(AND($A1478=Sheet2!$A$8,仕訳日記帳!$N1478&gt;=Sheet2!$B$8),仕訳日記帳!N1478,IF(AND(OR($A1478=Sheet2!$A$10,$A1478=Sheet2!$A$11,$A1478=Sheet2!$A$12,$A1478=Sheet2!$A$13,$A1478=Sheet2!$A$14,$A1478=Sheet2!$A$15,$A1478=Sheet2!$A$16,$A1478=Sheet2!$A$17),Sheet2!$B$9&lt;=仕訳日記帳!$N1478&lt;Sheet2!$C$10),仕訳日記帳!N1478,""))))</f>
        <v/>
      </c>
      <c r="E1478" s="263" t="str">
        <f>IF(AND($A1478=Sheet2!$A$2,仕訳日記帳!$N1478&gt;=Sheet2!$B$2),仕訳日記帳!G1478,IF(AND(OR($A1478=Sheet2!$A$3,$A1478=Sheet2!$A$4,$A1478=Sheet2!$A$5,$A1478=Sheet2!$A$6,$A1478=Sheet2!$A$7,$A1478=Sheet2!$A$9),仕訳日記帳!$N1478&gt;=Sheet2!$B$3),仕訳日記帳!G1478,IF(AND($A1478=Sheet2!$A$8,仕訳日記帳!$N1478&gt;=Sheet2!$B$8),仕訳日記帳!G1478,IF(AND(OR($A1478=Sheet2!$A$10,$A1478=Sheet2!$A$11,$A1478=Sheet2!$A$12,$A1478=Sheet2!$A$13,$A1478=Sheet2!$A$14,$A1478=Sheet2!$A$15,$A1478=Sheet2!$A$16,$A1478=Sheet2!$A$17),Sheet2!$B$9&lt;=仕訳日記帳!$N1478&lt;Sheet2!$C$10),仕訳日記帳!G1478,""))))</f>
        <v/>
      </c>
      <c r="G1478" t="str">
        <f>IF(OR(A1478=Sheet2!$A$2,A1478=Sheet2!$A$3,A1478=Sheet2!$A$4,A1478=Sheet2!$A$5,A1478=Sheet2!$A$6,A1478=Sheet2!$A$7,A1478=Sheet2!$A$8,A1478=Sheet2!$A$9,A1478=Sheet2!$A$10,A1478=Sheet2!$A$11,A1478=Sheet2!$A$12,$A$2=Sheet2!$A$13,A1478=Sheet2!$A$14,$A$2=Sheet2!$A$15,$A$2=Sheet2!$A$16,A1478=Sheet2!$A$17),"該当","")</f>
        <v/>
      </c>
      <c r="H1478" t="str">
        <f>IF(OR(A1478="",G1478=""),"",COUNTIF($G$2:G1478,"該当"))</f>
        <v/>
      </c>
    </row>
    <row r="1479" spans="1:8">
      <c r="A1479" t="str">
        <f>IF(AND(仕訳日記帳!D1479=Sheet2!$A$2,仕訳日記帳!$N1479&gt;=Sheet2!$B$2),仕訳日記帳!D1479,IF(AND(OR(仕訳日記帳!D1479=Sheet2!$A$3,仕訳日記帳!D1479=Sheet2!$A$4,仕訳日記帳!D1479=Sheet2!$A$5,仕訳日記帳!D1479=Sheet2!$A$6,仕訳日記帳!D1479=Sheet2!$A$7,仕訳日記帳!D1479=Sheet2!$A$9),仕訳日記帳!$N1479&gt;=Sheet2!$B$3),仕訳日記帳!D1479,IF(AND(仕訳日記帳!D1479=Sheet2!$A$8,仕訳日記帳!$N1479&gt;=Sheet2!$B$8),仕訳日記帳!D1479,IF(AND(OR(仕訳日記帳!D1479=Sheet2!$A$10,仕訳日記帳!D1479=Sheet2!$A$11,仕訳日記帳!D1479=Sheet2!$A$12,仕訳日記帳!D1479=Sheet2!$A$13,仕訳日記帳!D1479=Sheet2!$A$14,仕訳日記帳!D1479=Sheet2!$A$15,仕訳日記帳!D1479=Sheet2!$A$16,仕訳日記帳!D1479=Sheet2!$A$17),Sheet2!$B$9&lt;=仕訳日記帳!$N1479&lt;Sheet2!$C$10),仕訳日記帳!D1479,""))))</f>
        <v/>
      </c>
      <c r="B1479" s="263" t="str">
        <f>IF(AND($A1479=Sheet2!$A$2,仕訳日記帳!$N1479&gt;=Sheet2!$B$2),仕訳日記帳!A1479,IF(AND(OR($A1479=Sheet2!$A$3,$A1479=Sheet2!$A$4,$A1479=Sheet2!$A$5,$A1479=Sheet2!$A$6,$A1479=Sheet2!$A$7,$A1479=Sheet2!$A$9),仕訳日記帳!$N1479&gt;=Sheet2!$B$3),仕訳日記帳!A1479,IF(AND($A1479=Sheet2!$A$8,仕訳日記帳!$N1479&gt;=Sheet2!$B$8),仕訳日記帳!A1479,IF(AND(OR($A1479=Sheet2!$A$10,$A1479=Sheet2!$A$11,$A1479=Sheet2!$A$12,$A1479=Sheet2!$A$13,$A1479=Sheet2!$A$14,$A1479=Sheet2!$A$15,$A1479=Sheet2!$A$16,$A1479=Sheet2!$A$17),Sheet2!$B$9&lt;=仕訳日記帳!$N1479&lt;Sheet2!$C$10),仕訳日記帳!A1479,""))))</f>
        <v/>
      </c>
      <c r="C1479" t="str">
        <f>IF(AND($A1479=Sheet2!$A$2,仕訳日記帳!$N1479&gt;=Sheet2!$B$2),仕訳日記帳!B1479,IF(AND(OR($A1479=Sheet2!$A$3,$A1479=Sheet2!$A$4,$A1479=Sheet2!$A$5,$A1479=Sheet2!$A$6,$A1479=Sheet2!$A$7,$A1479=Sheet2!$A$9),仕訳日記帳!$N1479&gt;=Sheet2!$B$3),仕訳日記帳!B1479,IF(AND($A1479=Sheet2!$A$8,仕訳日記帳!$N1479&gt;=Sheet2!$B$8),仕訳日記帳!B1479,IF(AND(OR($A1479=Sheet2!$A$10,$A1479=Sheet2!$A$11,$A1479=Sheet2!$A$12,$A1479=Sheet2!$A$13,$A1479=Sheet2!$A$14,$A1479=Sheet2!$A$15,$A1479=Sheet2!$A$16,$A1479=Sheet2!$A$17),Sheet2!$B$9&lt;=仕訳日記帳!$N1479&lt;Sheet2!$C$10),仕訳日記帳!B1479,""))))</f>
        <v/>
      </c>
      <c r="D1479" s="265" t="str">
        <f>IF(AND($A1479=Sheet2!$A$2,仕訳日記帳!$N1479&gt;=Sheet2!$B$2),仕訳日記帳!N1479,IF(AND(OR($A1479=Sheet2!$A$3,$A1479=Sheet2!$A$4,$A1479=Sheet2!$A$5,$A1479=Sheet2!$A$6,$A1479=Sheet2!$A$7,$A1479=Sheet2!$A$9),仕訳日記帳!$N1479&gt;=Sheet2!$B$3),仕訳日記帳!N1479,IF(AND($A1479=Sheet2!$A$8,仕訳日記帳!$N1479&gt;=Sheet2!$B$8),仕訳日記帳!N1479,IF(AND(OR($A1479=Sheet2!$A$10,$A1479=Sheet2!$A$11,$A1479=Sheet2!$A$12,$A1479=Sheet2!$A$13,$A1479=Sheet2!$A$14,$A1479=Sheet2!$A$15,$A1479=Sheet2!$A$16,$A1479=Sheet2!$A$17),Sheet2!$B$9&lt;=仕訳日記帳!$N1479&lt;Sheet2!$C$10),仕訳日記帳!N1479,""))))</f>
        <v/>
      </c>
      <c r="E1479" s="263" t="str">
        <f>IF(AND($A1479=Sheet2!$A$2,仕訳日記帳!$N1479&gt;=Sheet2!$B$2),仕訳日記帳!G1479,IF(AND(OR($A1479=Sheet2!$A$3,$A1479=Sheet2!$A$4,$A1479=Sheet2!$A$5,$A1479=Sheet2!$A$6,$A1479=Sheet2!$A$7,$A1479=Sheet2!$A$9),仕訳日記帳!$N1479&gt;=Sheet2!$B$3),仕訳日記帳!G1479,IF(AND($A1479=Sheet2!$A$8,仕訳日記帳!$N1479&gt;=Sheet2!$B$8),仕訳日記帳!G1479,IF(AND(OR($A1479=Sheet2!$A$10,$A1479=Sheet2!$A$11,$A1479=Sheet2!$A$12,$A1479=Sheet2!$A$13,$A1479=Sheet2!$A$14,$A1479=Sheet2!$A$15,$A1479=Sheet2!$A$16,$A1479=Sheet2!$A$17),Sheet2!$B$9&lt;=仕訳日記帳!$N1479&lt;Sheet2!$C$10),仕訳日記帳!G1479,""))))</f>
        <v/>
      </c>
      <c r="G1479" t="str">
        <f>IF(OR(A1479=Sheet2!$A$2,A1479=Sheet2!$A$3,A1479=Sheet2!$A$4,A1479=Sheet2!$A$5,A1479=Sheet2!$A$6,A1479=Sheet2!$A$7,A1479=Sheet2!$A$8,A1479=Sheet2!$A$9,A1479=Sheet2!$A$10,A1479=Sheet2!$A$11,A1479=Sheet2!$A$12,$A$2=Sheet2!$A$13,A1479=Sheet2!$A$14,$A$2=Sheet2!$A$15,$A$2=Sheet2!$A$16,A1479=Sheet2!$A$17),"該当","")</f>
        <v/>
      </c>
      <c r="H1479" t="str">
        <f>IF(OR(A1479="",G1479=""),"",COUNTIF($G$2:G1479,"該当"))</f>
        <v/>
      </c>
    </row>
    <row r="1480" spans="1:8">
      <c r="A1480" t="str">
        <f>IF(AND(仕訳日記帳!D1480=Sheet2!$A$2,仕訳日記帳!$N1480&gt;=Sheet2!$B$2),仕訳日記帳!D1480,IF(AND(OR(仕訳日記帳!D1480=Sheet2!$A$3,仕訳日記帳!D1480=Sheet2!$A$4,仕訳日記帳!D1480=Sheet2!$A$5,仕訳日記帳!D1480=Sheet2!$A$6,仕訳日記帳!D1480=Sheet2!$A$7,仕訳日記帳!D1480=Sheet2!$A$9),仕訳日記帳!$N1480&gt;=Sheet2!$B$3),仕訳日記帳!D1480,IF(AND(仕訳日記帳!D1480=Sheet2!$A$8,仕訳日記帳!$N1480&gt;=Sheet2!$B$8),仕訳日記帳!D1480,IF(AND(OR(仕訳日記帳!D1480=Sheet2!$A$10,仕訳日記帳!D1480=Sheet2!$A$11,仕訳日記帳!D1480=Sheet2!$A$12,仕訳日記帳!D1480=Sheet2!$A$13,仕訳日記帳!D1480=Sheet2!$A$14,仕訳日記帳!D1480=Sheet2!$A$15,仕訳日記帳!D1480=Sheet2!$A$16,仕訳日記帳!D1480=Sheet2!$A$17),Sheet2!$B$9&lt;=仕訳日記帳!$N1480&lt;Sheet2!$C$10),仕訳日記帳!D1480,""))))</f>
        <v/>
      </c>
      <c r="B1480" s="263" t="str">
        <f>IF(AND($A1480=Sheet2!$A$2,仕訳日記帳!$N1480&gt;=Sheet2!$B$2),仕訳日記帳!A1480,IF(AND(OR($A1480=Sheet2!$A$3,$A1480=Sheet2!$A$4,$A1480=Sheet2!$A$5,$A1480=Sheet2!$A$6,$A1480=Sheet2!$A$7,$A1480=Sheet2!$A$9),仕訳日記帳!$N1480&gt;=Sheet2!$B$3),仕訳日記帳!A1480,IF(AND($A1480=Sheet2!$A$8,仕訳日記帳!$N1480&gt;=Sheet2!$B$8),仕訳日記帳!A1480,IF(AND(OR($A1480=Sheet2!$A$10,$A1480=Sheet2!$A$11,$A1480=Sheet2!$A$12,$A1480=Sheet2!$A$13,$A1480=Sheet2!$A$14,$A1480=Sheet2!$A$15,$A1480=Sheet2!$A$16,$A1480=Sheet2!$A$17),Sheet2!$B$9&lt;=仕訳日記帳!$N1480&lt;Sheet2!$C$10),仕訳日記帳!A1480,""))))</f>
        <v/>
      </c>
      <c r="C1480" t="str">
        <f>IF(AND($A1480=Sheet2!$A$2,仕訳日記帳!$N1480&gt;=Sheet2!$B$2),仕訳日記帳!B1480,IF(AND(OR($A1480=Sheet2!$A$3,$A1480=Sheet2!$A$4,$A1480=Sheet2!$A$5,$A1480=Sheet2!$A$6,$A1480=Sheet2!$A$7,$A1480=Sheet2!$A$9),仕訳日記帳!$N1480&gt;=Sheet2!$B$3),仕訳日記帳!B1480,IF(AND($A1480=Sheet2!$A$8,仕訳日記帳!$N1480&gt;=Sheet2!$B$8),仕訳日記帳!B1480,IF(AND(OR($A1480=Sheet2!$A$10,$A1480=Sheet2!$A$11,$A1480=Sheet2!$A$12,$A1480=Sheet2!$A$13,$A1480=Sheet2!$A$14,$A1480=Sheet2!$A$15,$A1480=Sheet2!$A$16,$A1480=Sheet2!$A$17),Sheet2!$B$9&lt;=仕訳日記帳!$N1480&lt;Sheet2!$C$10),仕訳日記帳!B1480,""))))</f>
        <v/>
      </c>
      <c r="D1480" s="265" t="str">
        <f>IF(AND($A1480=Sheet2!$A$2,仕訳日記帳!$N1480&gt;=Sheet2!$B$2),仕訳日記帳!N1480,IF(AND(OR($A1480=Sheet2!$A$3,$A1480=Sheet2!$A$4,$A1480=Sheet2!$A$5,$A1480=Sheet2!$A$6,$A1480=Sheet2!$A$7,$A1480=Sheet2!$A$9),仕訳日記帳!$N1480&gt;=Sheet2!$B$3),仕訳日記帳!N1480,IF(AND($A1480=Sheet2!$A$8,仕訳日記帳!$N1480&gt;=Sheet2!$B$8),仕訳日記帳!N1480,IF(AND(OR($A1480=Sheet2!$A$10,$A1480=Sheet2!$A$11,$A1480=Sheet2!$A$12,$A1480=Sheet2!$A$13,$A1480=Sheet2!$A$14,$A1480=Sheet2!$A$15,$A1480=Sheet2!$A$16,$A1480=Sheet2!$A$17),Sheet2!$B$9&lt;=仕訳日記帳!$N1480&lt;Sheet2!$C$10),仕訳日記帳!N1480,""))))</f>
        <v/>
      </c>
      <c r="E1480" s="263" t="str">
        <f>IF(AND($A1480=Sheet2!$A$2,仕訳日記帳!$N1480&gt;=Sheet2!$B$2),仕訳日記帳!G1480,IF(AND(OR($A1480=Sheet2!$A$3,$A1480=Sheet2!$A$4,$A1480=Sheet2!$A$5,$A1480=Sheet2!$A$6,$A1480=Sheet2!$A$7,$A1480=Sheet2!$A$9),仕訳日記帳!$N1480&gt;=Sheet2!$B$3),仕訳日記帳!G1480,IF(AND($A1480=Sheet2!$A$8,仕訳日記帳!$N1480&gt;=Sheet2!$B$8),仕訳日記帳!G1480,IF(AND(OR($A1480=Sheet2!$A$10,$A1480=Sheet2!$A$11,$A1480=Sheet2!$A$12,$A1480=Sheet2!$A$13,$A1480=Sheet2!$A$14,$A1480=Sheet2!$A$15,$A1480=Sheet2!$A$16,$A1480=Sheet2!$A$17),Sheet2!$B$9&lt;=仕訳日記帳!$N1480&lt;Sheet2!$C$10),仕訳日記帳!G1480,""))))</f>
        <v/>
      </c>
      <c r="G1480" t="str">
        <f>IF(OR(A1480=Sheet2!$A$2,A1480=Sheet2!$A$3,A1480=Sheet2!$A$4,A1480=Sheet2!$A$5,A1480=Sheet2!$A$6,A1480=Sheet2!$A$7,A1480=Sheet2!$A$8,A1480=Sheet2!$A$9,A1480=Sheet2!$A$10,A1480=Sheet2!$A$11,A1480=Sheet2!$A$12,$A$2=Sheet2!$A$13,A1480=Sheet2!$A$14,$A$2=Sheet2!$A$15,$A$2=Sheet2!$A$16,A1480=Sheet2!$A$17),"該当","")</f>
        <v/>
      </c>
      <c r="H1480" t="str">
        <f>IF(OR(A1480="",G1480=""),"",COUNTIF($G$2:G1480,"該当"))</f>
        <v/>
      </c>
    </row>
    <row r="1481" spans="1:8">
      <c r="A1481" t="str">
        <f>IF(AND(仕訳日記帳!D1481=Sheet2!$A$2,仕訳日記帳!$N1481&gt;=Sheet2!$B$2),仕訳日記帳!D1481,IF(AND(OR(仕訳日記帳!D1481=Sheet2!$A$3,仕訳日記帳!D1481=Sheet2!$A$4,仕訳日記帳!D1481=Sheet2!$A$5,仕訳日記帳!D1481=Sheet2!$A$6,仕訳日記帳!D1481=Sheet2!$A$7,仕訳日記帳!D1481=Sheet2!$A$9),仕訳日記帳!$N1481&gt;=Sheet2!$B$3),仕訳日記帳!D1481,IF(AND(仕訳日記帳!D1481=Sheet2!$A$8,仕訳日記帳!$N1481&gt;=Sheet2!$B$8),仕訳日記帳!D1481,IF(AND(OR(仕訳日記帳!D1481=Sheet2!$A$10,仕訳日記帳!D1481=Sheet2!$A$11,仕訳日記帳!D1481=Sheet2!$A$12,仕訳日記帳!D1481=Sheet2!$A$13,仕訳日記帳!D1481=Sheet2!$A$14,仕訳日記帳!D1481=Sheet2!$A$15,仕訳日記帳!D1481=Sheet2!$A$16,仕訳日記帳!D1481=Sheet2!$A$17),Sheet2!$B$9&lt;=仕訳日記帳!$N1481&lt;Sheet2!$C$10),仕訳日記帳!D1481,""))))</f>
        <v/>
      </c>
      <c r="B1481" s="263" t="str">
        <f>IF(AND($A1481=Sheet2!$A$2,仕訳日記帳!$N1481&gt;=Sheet2!$B$2),仕訳日記帳!A1481,IF(AND(OR($A1481=Sheet2!$A$3,$A1481=Sheet2!$A$4,$A1481=Sheet2!$A$5,$A1481=Sheet2!$A$6,$A1481=Sheet2!$A$7,$A1481=Sheet2!$A$9),仕訳日記帳!$N1481&gt;=Sheet2!$B$3),仕訳日記帳!A1481,IF(AND($A1481=Sheet2!$A$8,仕訳日記帳!$N1481&gt;=Sheet2!$B$8),仕訳日記帳!A1481,IF(AND(OR($A1481=Sheet2!$A$10,$A1481=Sheet2!$A$11,$A1481=Sheet2!$A$12,$A1481=Sheet2!$A$13,$A1481=Sheet2!$A$14,$A1481=Sheet2!$A$15,$A1481=Sheet2!$A$16,$A1481=Sheet2!$A$17),Sheet2!$B$9&lt;=仕訳日記帳!$N1481&lt;Sheet2!$C$10),仕訳日記帳!A1481,""))))</f>
        <v/>
      </c>
      <c r="C1481" t="str">
        <f>IF(AND($A1481=Sheet2!$A$2,仕訳日記帳!$N1481&gt;=Sheet2!$B$2),仕訳日記帳!B1481,IF(AND(OR($A1481=Sheet2!$A$3,$A1481=Sheet2!$A$4,$A1481=Sheet2!$A$5,$A1481=Sheet2!$A$6,$A1481=Sheet2!$A$7,$A1481=Sheet2!$A$9),仕訳日記帳!$N1481&gt;=Sheet2!$B$3),仕訳日記帳!B1481,IF(AND($A1481=Sheet2!$A$8,仕訳日記帳!$N1481&gt;=Sheet2!$B$8),仕訳日記帳!B1481,IF(AND(OR($A1481=Sheet2!$A$10,$A1481=Sheet2!$A$11,$A1481=Sheet2!$A$12,$A1481=Sheet2!$A$13,$A1481=Sheet2!$A$14,$A1481=Sheet2!$A$15,$A1481=Sheet2!$A$16,$A1481=Sheet2!$A$17),Sheet2!$B$9&lt;=仕訳日記帳!$N1481&lt;Sheet2!$C$10),仕訳日記帳!B1481,""))))</f>
        <v/>
      </c>
      <c r="D1481" s="265" t="str">
        <f>IF(AND($A1481=Sheet2!$A$2,仕訳日記帳!$N1481&gt;=Sheet2!$B$2),仕訳日記帳!N1481,IF(AND(OR($A1481=Sheet2!$A$3,$A1481=Sheet2!$A$4,$A1481=Sheet2!$A$5,$A1481=Sheet2!$A$6,$A1481=Sheet2!$A$7,$A1481=Sheet2!$A$9),仕訳日記帳!$N1481&gt;=Sheet2!$B$3),仕訳日記帳!N1481,IF(AND($A1481=Sheet2!$A$8,仕訳日記帳!$N1481&gt;=Sheet2!$B$8),仕訳日記帳!N1481,IF(AND(OR($A1481=Sheet2!$A$10,$A1481=Sheet2!$A$11,$A1481=Sheet2!$A$12,$A1481=Sheet2!$A$13,$A1481=Sheet2!$A$14,$A1481=Sheet2!$A$15,$A1481=Sheet2!$A$16,$A1481=Sheet2!$A$17),Sheet2!$B$9&lt;=仕訳日記帳!$N1481&lt;Sheet2!$C$10),仕訳日記帳!N1481,""))))</f>
        <v/>
      </c>
      <c r="E1481" s="263" t="str">
        <f>IF(AND($A1481=Sheet2!$A$2,仕訳日記帳!$N1481&gt;=Sheet2!$B$2),仕訳日記帳!G1481,IF(AND(OR($A1481=Sheet2!$A$3,$A1481=Sheet2!$A$4,$A1481=Sheet2!$A$5,$A1481=Sheet2!$A$6,$A1481=Sheet2!$A$7,$A1481=Sheet2!$A$9),仕訳日記帳!$N1481&gt;=Sheet2!$B$3),仕訳日記帳!G1481,IF(AND($A1481=Sheet2!$A$8,仕訳日記帳!$N1481&gt;=Sheet2!$B$8),仕訳日記帳!G1481,IF(AND(OR($A1481=Sheet2!$A$10,$A1481=Sheet2!$A$11,$A1481=Sheet2!$A$12,$A1481=Sheet2!$A$13,$A1481=Sheet2!$A$14,$A1481=Sheet2!$A$15,$A1481=Sheet2!$A$16,$A1481=Sheet2!$A$17),Sheet2!$B$9&lt;=仕訳日記帳!$N1481&lt;Sheet2!$C$10),仕訳日記帳!G1481,""))))</f>
        <v/>
      </c>
      <c r="G1481" t="str">
        <f>IF(OR(A1481=Sheet2!$A$2,A1481=Sheet2!$A$3,A1481=Sheet2!$A$4,A1481=Sheet2!$A$5,A1481=Sheet2!$A$6,A1481=Sheet2!$A$7,A1481=Sheet2!$A$8,A1481=Sheet2!$A$9,A1481=Sheet2!$A$10,A1481=Sheet2!$A$11,A1481=Sheet2!$A$12,$A$2=Sheet2!$A$13,A1481=Sheet2!$A$14,$A$2=Sheet2!$A$15,$A$2=Sheet2!$A$16,A1481=Sheet2!$A$17),"該当","")</f>
        <v/>
      </c>
      <c r="H1481" t="str">
        <f>IF(OR(A1481="",G1481=""),"",COUNTIF($G$2:G1481,"該当"))</f>
        <v/>
      </c>
    </row>
    <row r="1482" spans="1:8">
      <c r="A1482" t="str">
        <f>IF(AND(仕訳日記帳!D1482=Sheet2!$A$2,仕訳日記帳!$N1482&gt;=Sheet2!$B$2),仕訳日記帳!D1482,IF(AND(OR(仕訳日記帳!D1482=Sheet2!$A$3,仕訳日記帳!D1482=Sheet2!$A$4,仕訳日記帳!D1482=Sheet2!$A$5,仕訳日記帳!D1482=Sheet2!$A$6,仕訳日記帳!D1482=Sheet2!$A$7,仕訳日記帳!D1482=Sheet2!$A$9),仕訳日記帳!$N1482&gt;=Sheet2!$B$3),仕訳日記帳!D1482,IF(AND(仕訳日記帳!D1482=Sheet2!$A$8,仕訳日記帳!$N1482&gt;=Sheet2!$B$8),仕訳日記帳!D1482,IF(AND(OR(仕訳日記帳!D1482=Sheet2!$A$10,仕訳日記帳!D1482=Sheet2!$A$11,仕訳日記帳!D1482=Sheet2!$A$12,仕訳日記帳!D1482=Sheet2!$A$13,仕訳日記帳!D1482=Sheet2!$A$14,仕訳日記帳!D1482=Sheet2!$A$15,仕訳日記帳!D1482=Sheet2!$A$16,仕訳日記帳!D1482=Sheet2!$A$17),Sheet2!$B$9&lt;=仕訳日記帳!$N1482&lt;Sheet2!$C$10),仕訳日記帳!D1482,""))))</f>
        <v/>
      </c>
      <c r="B1482" s="263" t="str">
        <f>IF(AND($A1482=Sheet2!$A$2,仕訳日記帳!$N1482&gt;=Sheet2!$B$2),仕訳日記帳!A1482,IF(AND(OR($A1482=Sheet2!$A$3,$A1482=Sheet2!$A$4,$A1482=Sheet2!$A$5,$A1482=Sheet2!$A$6,$A1482=Sheet2!$A$7,$A1482=Sheet2!$A$9),仕訳日記帳!$N1482&gt;=Sheet2!$B$3),仕訳日記帳!A1482,IF(AND($A1482=Sheet2!$A$8,仕訳日記帳!$N1482&gt;=Sheet2!$B$8),仕訳日記帳!A1482,IF(AND(OR($A1482=Sheet2!$A$10,$A1482=Sheet2!$A$11,$A1482=Sheet2!$A$12,$A1482=Sheet2!$A$13,$A1482=Sheet2!$A$14,$A1482=Sheet2!$A$15,$A1482=Sheet2!$A$16,$A1482=Sheet2!$A$17),Sheet2!$B$9&lt;=仕訳日記帳!$N1482&lt;Sheet2!$C$10),仕訳日記帳!A1482,""))))</f>
        <v/>
      </c>
      <c r="C1482" t="str">
        <f>IF(AND($A1482=Sheet2!$A$2,仕訳日記帳!$N1482&gt;=Sheet2!$B$2),仕訳日記帳!B1482,IF(AND(OR($A1482=Sheet2!$A$3,$A1482=Sheet2!$A$4,$A1482=Sheet2!$A$5,$A1482=Sheet2!$A$6,$A1482=Sheet2!$A$7,$A1482=Sheet2!$A$9),仕訳日記帳!$N1482&gt;=Sheet2!$B$3),仕訳日記帳!B1482,IF(AND($A1482=Sheet2!$A$8,仕訳日記帳!$N1482&gt;=Sheet2!$B$8),仕訳日記帳!B1482,IF(AND(OR($A1482=Sheet2!$A$10,$A1482=Sheet2!$A$11,$A1482=Sheet2!$A$12,$A1482=Sheet2!$A$13,$A1482=Sheet2!$A$14,$A1482=Sheet2!$A$15,$A1482=Sheet2!$A$16,$A1482=Sheet2!$A$17),Sheet2!$B$9&lt;=仕訳日記帳!$N1482&lt;Sheet2!$C$10),仕訳日記帳!B1482,""))))</f>
        <v/>
      </c>
      <c r="D1482" s="265" t="str">
        <f>IF(AND($A1482=Sheet2!$A$2,仕訳日記帳!$N1482&gt;=Sheet2!$B$2),仕訳日記帳!N1482,IF(AND(OR($A1482=Sheet2!$A$3,$A1482=Sheet2!$A$4,$A1482=Sheet2!$A$5,$A1482=Sheet2!$A$6,$A1482=Sheet2!$A$7,$A1482=Sheet2!$A$9),仕訳日記帳!$N1482&gt;=Sheet2!$B$3),仕訳日記帳!N1482,IF(AND($A1482=Sheet2!$A$8,仕訳日記帳!$N1482&gt;=Sheet2!$B$8),仕訳日記帳!N1482,IF(AND(OR($A1482=Sheet2!$A$10,$A1482=Sheet2!$A$11,$A1482=Sheet2!$A$12,$A1482=Sheet2!$A$13,$A1482=Sheet2!$A$14,$A1482=Sheet2!$A$15,$A1482=Sheet2!$A$16,$A1482=Sheet2!$A$17),Sheet2!$B$9&lt;=仕訳日記帳!$N1482&lt;Sheet2!$C$10),仕訳日記帳!N1482,""))))</f>
        <v/>
      </c>
      <c r="E1482" s="263" t="str">
        <f>IF(AND($A1482=Sheet2!$A$2,仕訳日記帳!$N1482&gt;=Sheet2!$B$2),仕訳日記帳!G1482,IF(AND(OR($A1482=Sheet2!$A$3,$A1482=Sheet2!$A$4,$A1482=Sheet2!$A$5,$A1482=Sheet2!$A$6,$A1482=Sheet2!$A$7,$A1482=Sheet2!$A$9),仕訳日記帳!$N1482&gt;=Sheet2!$B$3),仕訳日記帳!G1482,IF(AND($A1482=Sheet2!$A$8,仕訳日記帳!$N1482&gt;=Sheet2!$B$8),仕訳日記帳!G1482,IF(AND(OR($A1482=Sheet2!$A$10,$A1482=Sheet2!$A$11,$A1482=Sheet2!$A$12,$A1482=Sheet2!$A$13,$A1482=Sheet2!$A$14,$A1482=Sheet2!$A$15,$A1482=Sheet2!$A$16,$A1482=Sheet2!$A$17),Sheet2!$B$9&lt;=仕訳日記帳!$N1482&lt;Sheet2!$C$10),仕訳日記帳!G1482,""))))</f>
        <v/>
      </c>
      <c r="G1482" t="str">
        <f>IF(OR(A1482=Sheet2!$A$2,A1482=Sheet2!$A$3,A1482=Sheet2!$A$4,A1482=Sheet2!$A$5,A1482=Sheet2!$A$6,A1482=Sheet2!$A$7,A1482=Sheet2!$A$8,A1482=Sheet2!$A$9,A1482=Sheet2!$A$10,A1482=Sheet2!$A$11,A1482=Sheet2!$A$12,$A$2=Sheet2!$A$13,A1482=Sheet2!$A$14,$A$2=Sheet2!$A$15,$A$2=Sheet2!$A$16,A1482=Sheet2!$A$17),"該当","")</f>
        <v/>
      </c>
      <c r="H1482" t="str">
        <f>IF(OR(A1482="",G1482=""),"",COUNTIF($G$2:G1482,"該当"))</f>
        <v/>
      </c>
    </row>
    <row r="1483" spans="1:8">
      <c r="A1483" t="str">
        <f>IF(AND(仕訳日記帳!D1483=Sheet2!$A$2,仕訳日記帳!$N1483&gt;=Sheet2!$B$2),仕訳日記帳!D1483,IF(AND(OR(仕訳日記帳!D1483=Sheet2!$A$3,仕訳日記帳!D1483=Sheet2!$A$4,仕訳日記帳!D1483=Sheet2!$A$5,仕訳日記帳!D1483=Sheet2!$A$6,仕訳日記帳!D1483=Sheet2!$A$7,仕訳日記帳!D1483=Sheet2!$A$9),仕訳日記帳!$N1483&gt;=Sheet2!$B$3),仕訳日記帳!D1483,IF(AND(仕訳日記帳!D1483=Sheet2!$A$8,仕訳日記帳!$N1483&gt;=Sheet2!$B$8),仕訳日記帳!D1483,IF(AND(OR(仕訳日記帳!D1483=Sheet2!$A$10,仕訳日記帳!D1483=Sheet2!$A$11,仕訳日記帳!D1483=Sheet2!$A$12,仕訳日記帳!D1483=Sheet2!$A$13,仕訳日記帳!D1483=Sheet2!$A$14,仕訳日記帳!D1483=Sheet2!$A$15,仕訳日記帳!D1483=Sheet2!$A$16,仕訳日記帳!D1483=Sheet2!$A$17),Sheet2!$B$9&lt;=仕訳日記帳!$N1483&lt;Sheet2!$C$10),仕訳日記帳!D1483,""))))</f>
        <v/>
      </c>
      <c r="B1483" s="263" t="str">
        <f>IF(AND($A1483=Sheet2!$A$2,仕訳日記帳!$N1483&gt;=Sheet2!$B$2),仕訳日記帳!A1483,IF(AND(OR($A1483=Sheet2!$A$3,$A1483=Sheet2!$A$4,$A1483=Sheet2!$A$5,$A1483=Sheet2!$A$6,$A1483=Sheet2!$A$7,$A1483=Sheet2!$A$9),仕訳日記帳!$N1483&gt;=Sheet2!$B$3),仕訳日記帳!A1483,IF(AND($A1483=Sheet2!$A$8,仕訳日記帳!$N1483&gt;=Sheet2!$B$8),仕訳日記帳!A1483,IF(AND(OR($A1483=Sheet2!$A$10,$A1483=Sheet2!$A$11,$A1483=Sheet2!$A$12,$A1483=Sheet2!$A$13,$A1483=Sheet2!$A$14,$A1483=Sheet2!$A$15,$A1483=Sheet2!$A$16,$A1483=Sheet2!$A$17),Sheet2!$B$9&lt;=仕訳日記帳!$N1483&lt;Sheet2!$C$10),仕訳日記帳!A1483,""))))</f>
        <v/>
      </c>
      <c r="C1483" t="str">
        <f>IF(AND($A1483=Sheet2!$A$2,仕訳日記帳!$N1483&gt;=Sheet2!$B$2),仕訳日記帳!B1483,IF(AND(OR($A1483=Sheet2!$A$3,$A1483=Sheet2!$A$4,$A1483=Sheet2!$A$5,$A1483=Sheet2!$A$6,$A1483=Sheet2!$A$7,$A1483=Sheet2!$A$9),仕訳日記帳!$N1483&gt;=Sheet2!$B$3),仕訳日記帳!B1483,IF(AND($A1483=Sheet2!$A$8,仕訳日記帳!$N1483&gt;=Sheet2!$B$8),仕訳日記帳!B1483,IF(AND(OR($A1483=Sheet2!$A$10,$A1483=Sheet2!$A$11,$A1483=Sheet2!$A$12,$A1483=Sheet2!$A$13,$A1483=Sheet2!$A$14,$A1483=Sheet2!$A$15,$A1483=Sheet2!$A$16,$A1483=Sheet2!$A$17),Sheet2!$B$9&lt;=仕訳日記帳!$N1483&lt;Sheet2!$C$10),仕訳日記帳!B1483,""))))</f>
        <v/>
      </c>
      <c r="D1483" s="265" t="str">
        <f>IF(AND($A1483=Sheet2!$A$2,仕訳日記帳!$N1483&gt;=Sheet2!$B$2),仕訳日記帳!N1483,IF(AND(OR($A1483=Sheet2!$A$3,$A1483=Sheet2!$A$4,$A1483=Sheet2!$A$5,$A1483=Sheet2!$A$6,$A1483=Sheet2!$A$7,$A1483=Sheet2!$A$9),仕訳日記帳!$N1483&gt;=Sheet2!$B$3),仕訳日記帳!N1483,IF(AND($A1483=Sheet2!$A$8,仕訳日記帳!$N1483&gt;=Sheet2!$B$8),仕訳日記帳!N1483,IF(AND(OR($A1483=Sheet2!$A$10,$A1483=Sheet2!$A$11,$A1483=Sheet2!$A$12,$A1483=Sheet2!$A$13,$A1483=Sheet2!$A$14,$A1483=Sheet2!$A$15,$A1483=Sheet2!$A$16,$A1483=Sheet2!$A$17),Sheet2!$B$9&lt;=仕訳日記帳!$N1483&lt;Sheet2!$C$10),仕訳日記帳!N1483,""))))</f>
        <v/>
      </c>
      <c r="E1483" s="263" t="str">
        <f>IF(AND($A1483=Sheet2!$A$2,仕訳日記帳!$N1483&gt;=Sheet2!$B$2),仕訳日記帳!G1483,IF(AND(OR($A1483=Sheet2!$A$3,$A1483=Sheet2!$A$4,$A1483=Sheet2!$A$5,$A1483=Sheet2!$A$6,$A1483=Sheet2!$A$7,$A1483=Sheet2!$A$9),仕訳日記帳!$N1483&gt;=Sheet2!$B$3),仕訳日記帳!G1483,IF(AND($A1483=Sheet2!$A$8,仕訳日記帳!$N1483&gt;=Sheet2!$B$8),仕訳日記帳!G1483,IF(AND(OR($A1483=Sheet2!$A$10,$A1483=Sheet2!$A$11,$A1483=Sheet2!$A$12,$A1483=Sheet2!$A$13,$A1483=Sheet2!$A$14,$A1483=Sheet2!$A$15,$A1483=Sheet2!$A$16,$A1483=Sheet2!$A$17),Sheet2!$B$9&lt;=仕訳日記帳!$N1483&lt;Sheet2!$C$10),仕訳日記帳!G1483,""))))</f>
        <v/>
      </c>
      <c r="G1483" t="str">
        <f>IF(OR(A1483=Sheet2!$A$2,A1483=Sheet2!$A$3,A1483=Sheet2!$A$4,A1483=Sheet2!$A$5,A1483=Sheet2!$A$6,A1483=Sheet2!$A$7,A1483=Sheet2!$A$8,A1483=Sheet2!$A$9,A1483=Sheet2!$A$10,A1483=Sheet2!$A$11,A1483=Sheet2!$A$12,$A$2=Sheet2!$A$13,A1483=Sheet2!$A$14,$A$2=Sheet2!$A$15,$A$2=Sheet2!$A$16,A1483=Sheet2!$A$17),"該当","")</f>
        <v/>
      </c>
      <c r="H1483" t="str">
        <f>IF(OR(A1483="",G1483=""),"",COUNTIF($G$2:G1483,"該当"))</f>
        <v/>
      </c>
    </row>
    <row r="1484" spans="1:8">
      <c r="A1484" t="str">
        <f>IF(AND(仕訳日記帳!D1484=Sheet2!$A$2,仕訳日記帳!$N1484&gt;=Sheet2!$B$2),仕訳日記帳!D1484,IF(AND(OR(仕訳日記帳!D1484=Sheet2!$A$3,仕訳日記帳!D1484=Sheet2!$A$4,仕訳日記帳!D1484=Sheet2!$A$5,仕訳日記帳!D1484=Sheet2!$A$6,仕訳日記帳!D1484=Sheet2!$A$7,仕訳日記帳!D1484=Sheet2!$A$9),仕訳日記帳!$N1484&gt;=Sheet2!$B$3),仕訳日記帳!D1484,IF(AND(仕訳日記帳!D1484=Sheet2!$A$8,仕訳日記帳!$N1484&gt;=Sheet2!$B$8),仕訳日記帳!D1484,IF(AND(OR(仕訳日記帳!D1484=Sheet2!$A$10,仕訳日記帳!D1484=Sheet2!$A$11,仕訳日記帳!D1484=Sheet2!$A$12,仕訳日記帳!D1484=Sheet2!$A$13,仕訳日記帳!D1484=Sheet2!$A$14,仕訳日記帳!D1484=Sheet2!$A$15,仕訳日記帳!D1484=Sheet2!$A$16,仕訳日記帳!D1484=Sheet2!$A$17),Sheet2!$B$9&lt;=仕訳日記帳!$N1484&lt;Sheet2!$C$10),仕訳日記帳!D1484,""))))</f>
        <v/>
      </c>
      <c r="B1484" s="263" t="str">
        <f>IF(AND($A1484=Sheet2!$A$2,仕訳日記帳!$N1484&gt;=Sheet2!$B$2),仕訳日記帳!A1484,IF(AND(OR($A1484=Sheet2!$A$3,$A1484=Sheet2!$A$4,$A1484=Sheet2!$A$5,$A1484=Sheet2!$A$6,$A1484=Sheet2!$A$7,$A1484=Sheet2!$A$9),仕訳日記帳!$N1484&gt;=Sheet2!$B$3),仕訳日記帳!A1484,IF(AND($A1484=Sheet2!$A$8,仕訳日記帳!$N1484&gt;=Sheet2!$B$8),仕訳日記帳!A1484,IF(AND(OR($A1484=Sheet2!$A$10,$A1484=Sheet2!$A$11,$A1484=Sheet2!$A$12,$A1484=Sheet2!$A$13,$A1484=Sheet2!$A$14,$A1484=Sheet2!$A$15,$A1484=Sheet2!$A$16,$A1484=Sheet2!$A$17),Sheet2!$B$9&lt;=仕訳日記帳!$N1484&lt;Sheet2!$C$10),仕訳日記帳!A1484,""))))</f>
        <v/>
      </c>
      <c r="C1484" t="str">
        <f>IF(AND($A1484=Sheet2!$A$2,仕訳日記帳!$N1484&gt;=Sheet2!$B$2),仕訳日記帳!B1484,IF(AND(OR($A1484=Sheet2!$A$3,$A1484=Sheet2!$A$4,$A1484=Sheet2!$A$5,$A1484=Sheet2!$A$6,$A1484=Sheet2!$A$7,$A1484=Sheet2!$A$9),仕訳日記帳!$N1484&gt;=Sheet2!$B$3),仕訳日記帳!B1484,IF(AND($A1484=Sheet2!$A$8,仕訳日記帳!$N1484&gt;=Sheet2!$B$8),仕訳日記帳!B1484,IF(AND(OR($A1484=Sheet2!$A$10,$A1484=Sheet2!$A$11,$A1484=Sheet2!$A$12,$A1484=Sheet2!$A$13,$A1484=Sheet2!$A$14,$A1484=Sheet2!$A$15,$A1484=Sheet2!$A$16,$A1484=Sheet2!$A$17),Sheet2!$B$9&lt;=仕訳日記帳!$N1484&lt;Sheet2!$C$10),仕訳日記帳!B1484,""))))</f>
        <v/>
      </c>
      <c r="D1484" s="265" t="str">
        <f>IF(AND($A1484=Sheet2!$A$2,仕訳日記帳!$N1484&gt;=Sheet2!$B$2),仕訳日記帳!N1484,IF(AND(OR($A1484=Sheet2!$A$3,$A1484=Sheet2!$A$4,$A1484=Sheet2!$A$5,$A1484=Sheet2!$A$6,$A1484=Sheet2!$A$7,$A1484=Sheet2!$A$9),仕訳日記帳!$N1484&gt;=Sheet2!$B$3),仕訳日記帳!N1484,IF(AND($A1484=Sheet2!$A$8,仕訳日記帳!$N1484&gt;=Sheet2!$B$8),仕訳日記帳!N1484,IF(AND(OR($A1484=Sheet2!$A$10,$A1484=Sheet2!$A$11,$A1484=Sheet2!$A$12,$A1484=Sheet2!$A$13,$A1484=Sheet2!$A$14,$A1484=Sheet2!$A$15,$A1484=Sheet2!$A$16,$A1484=Sheet2!$A$17),Sheet2!$B$9&lt;=仕訳日記帳!$N1484&lt;Sheet2!$C$10),仕訳日記帳!N1484,""))))</f>
        <v/>
      </c>
      <c r="E1484" s="263" t="str">
        <f>IF(AND($A1484=Sheet2!$A$2,仕訳日記帳!$N1484&gt;=Sheet2!$B$2),仕訳日記帳!G1484,IF(AND(OR($A1484=Sheet2!$A$3,$A1484=Sheet2!$A$4,$A1484=Sheet2!$A$5,$A1484=Sheet2!$A$6,$A1484=Sheet2!$A$7,$A1484=Sheet2!$A$9),仕訳日記帳!$N1484&gt;=Sheet2!$B$3),仕訳日記帳!G1484,IF(AND($A1484=Sheet2!$A$8,仕訳日記帳!$N1484&gt;=Sheet2!$B$8),仕訳日記帳!G1484,IF(AND(OR($A1484=Sheet2!$A$10,$A1484=Sheet2!$A$11,$A1484=Sheet2!$A$12,$A1484=Sheet2!$A$13,$A1484=Sheet2!$A$14,$A1484=Sheet2!$A$15,$A1484=Sheet2!$A$16,$A1484=Sheet2!$A$17),Sheet2!$B$9&lt;=仕訳日記帳!$N1484&lt;Sheet2!$C$10),仕訳日記帳!G1484,""))))</f>
        <v/>
      </c>
      <c r="G1484" t="str">
        <f>IF(OR(A1484=Sheet2!$A$2,A1484=Sheet2!$A$3,A1484=Sheet2!$A$4,A1484=Sheet2!$A$5,A1484=Sheet2!$A$6,A1484=Sheet2!$A$7,A1484=Sheet2!$A$8,A1484=Sheet2!$A$9,A1484=Sheet2!$A$10,A1484=Sheet2!$A$11,A1484=Sheet2!$A$12,$A$2=Sheet2!$A$13,A1484=Sheet2!$A$14,$A$2=Sheet2!$A$15,$A$2=Sheet2!$A$16,A1484=Sheet2!$A$17),"該当","")</f>
        <v/>
      </c>
      <c r="H1484" t="str">
        <f>IF(OR(A1484="",G1484=""),"",COUNTIF($G$2:G1484,"該当"))</f>
        <v/>
      </c>
    </row>
    <row r="1485" spans="1:8">
      <c r="A1485" t="str">
        <f>IF(AND(仕訳日記帳!D1485=Sheet2!$A$2,仕訳日記帳!$N1485&gt;=Sheet2!$B$2),仕訳日記帳!D1485,IF(AND(OR(仕訳日記帳!D1485=Sheet2!$A$3,仕訳日記帳!D1485=Sheet2!$A$4,仕訳日記帳!D1485=Sheet2!$A$5,仕訳日記帳!D1485=Sheet2!$A$6,仕訳日記帳!D1485=Sheet2!$A$7,仕訳日記帳!D1485=Sheet2!$A$9),仕訳日記帳!$N1485&gt;=Sheet2!$B$3),仕訳日記帳!D1485,IF(AND(仕訳日記帳!D1485=Sheet2!$A$8,仕訳日記帳!$N1485&gt;=Sheet2!$B$8),仕訳日記帳!D1485,IF(AND(OR(仕訳日記帳!D1485=Sheet2!$A$10,仕訳日記帳!D1485=Sheet2!$A$11,仕訳日記帳!D1485=Sheet2!$A$12,仕訳日記帳!D1485=Sheet2!$A$13,仕訳日記帳!D1485=Sheet2!$A$14,仕訳日記帳!D1485=Sheet2!$A$15,仕訳日記帳!D1485=Sheet2!$A$16,仕訳日記帳!D1485=Sheet2!$A$17),Sheet2!$B$9&lt;=仕訳日記帳!$N1485&lt;Sheet2!$C$10),仕訳日記帳!D1485,""))))</f>
        <v/>
      </c>
      <c r="B1485" s="263" t="str">
        <f>IF(AND($A1485=Sheet2!$A$2,仕訳日記帳!$N1485&gt;=Sheet2!$B$2),仕訳日記帳!A1485,IF(AND(OR($A1485=Sheet2!$A$3,$A1485=Sheet2!$A$4,$A1485=Sheet2!$A$5,$A1485=Sheet2!$A$6,$A1485=Sheet2!$A$7,$A1485=Sheet2!$A$9),仕訳日記帳!$N1485&gt;=Sheet2!$B$3),仕訳日記帳!A1485,IF(AND($A1485=Sheet2!$A$8,仕訳日記帳!$N1485&gt;=Sheet2!$B$8),仕訳日記帳!A1485,IF(AND(OR($A1485=Sheet2!$A$10,$A1485=Sheet2!$A$11,$A1485=Sheet2!$A$12,$A1485=Sheet2!$A$13,$A1485=Sheet2!$A$14,$A1485=Sheet2!$A$15,$A1485=Sheet2!$A$16,$A1485=Sheet2!$A$17),Sheet2!$B$9&lt;=仕訳日記帳!$N1485&lt;Sheet2!$C$10),仕訳日記帳!A1485,""))))</f>
        <v/>
      </c>
      <c r="C1485" t="str">
        <f>IF(AND($A1485=Sheet2!$A$2,仕訳日記帳!$N1485&gt;=Sheet2!$B$2),仕訳日記帳!B1485,IF(AND(OR($A1485=Sheet2!$A$3,$A1485=Sheet2!$A$4,$A1485=Sheet2!$A$5,$A1485=Sheet2!$A$6,$A1485=Sheet2!$A$7,$A1485=Sheet2!$A$9),仕訳日記帳!$N1485&gt;=Sheet2!$B$3),仕訳日記帳!B1485,IF(AND($A1485=Sheet2!$A$8,仕訳日記帳!$N1485&gt;=Sheet2!$B$8),仕訳日記帳!B1485,IF(AND(OR($A1485=Sheet2!$A$10,$A1485=Sheet2!$A$11,$A1485=Sheet2!$A$12,$A1485=Sheet2!$A$13,$A1485=Sheet2!$A$14,$A1485=Sheet2!$A$15,$A1485=Sheet2!$A$16,$A1485=Sheet2!$A$17),Sheet2!$B$9&lt;=仕訳日記帳!$N1485&lt;Sheet2!$C$10),仕訳日記帳!B1485,""))))</f>
        <v/>
      </c>
      <c r="D1485" s="265" t="str">
        <f>IF(AND($A1485=Sheet2!$A$2,仕訳日記帳!$N1485&gt;=Sheet2!$B$2),仕訳日記帳!N1485,IF(AND(OR($A1485=Sheet2!$A$3,$A1485=Sheet2!$A$4,$A1485=Sheet2!$A$5,$A1485=Sheet2!$A$6,$A1485=Sheet2!$A$7,$A1485=Sheet2!$A$9),仕訳日記帳!$N1485&gt;=Sheet2!$B$3),仕訳日記帳!N1485,IF(AND($A1485=Sheet2!$A$8,仕訳日記帳!$N1485&gt;=Sheet2!$B$8),仕訳日記帳!N1485,IF(AND(OR($A1485=Sheet2!$A$10,$A1485=Sheet2!$A$11,$A1485=Sheet2!$A$12,$A1485=Sheet2!$A$13,$A1485=Sheet2!$A$14,$A1485=Sheet2!$A$15,$A1485=Sheet2!$A$16,$A1485=Sheet2!$A$17),Sheet2!$B$9&lt;=仕訳日記帳!$N1485&lt;Sheet2!$C$10),仕訳日記帳!N1485,""))))</f>
        <v/>
      </c>
      <c r="E1485" s="263" t="str">
        <f>IF(AND($A1485=Sheet2!$A$2,仕訳日記帳!$N1485&gt;=Sheet2!$B$2),仕訳日記帳!G1485,IF(AND(OR($A1485=Sheet2!$A$3,$A1485=Sheet2!$A$4,$A1485=Sheet2!$A$5,$A1485=Sheet2!$A$6,$A1485=Sheet2!$A$7,$A1485=Sheet2!$A$9),仕訳日記帳!$N1485&gt;=Sheet2!$B$3),仕訳日記帳!G1485,IF(AND($A1485=Sheet2!$A$8,仕訳日記帳!$N1485&gt;=Sheet2!$B$8),仕訳日記帳!G1485,IF(AND(OR($A1485=Sheet2!$A$10,$A1485=Sheet2!$A$11,$A1485=Sheet2!$A$12,$A1485=Sheet2!$A$13,$A1485=Sheet2!$A$14,$A1485=Sheet2!$A$15,$A1485=Sheet2!$A$16,$A1485=Sheet2!$A$17),Sheet2!$B$9&lt;=仕訳日記帳!$N1485&lt;Sheet2!$C$10),仕訳日記帳!G1485,""))))</f>
        <v/>
      </c>
      <c r="G1485" t="str">
        <f>IF(OR(A1485=Sheet2!$A$2,A1485=Sheet2!$A$3,A1485=Sheet2!$A$4,A1485=Sheet2!$A$5,A1485=Sheet2!$A$6,A1485=Sheet2!$A$7,A1485=Sheet2!$A$8,A1485=Sheet2!$A$9,A1485=Sheet2!$A$10,A1485=Sheet2!$A$11,A1485=Sheet2!$A$12,$A$2=Sheet2!$A$13,A1485=Sheet2!$A$14,$A$2=Sheet2!$A$15,$A$2=Sheet2!$A$16,A1485=Sheet2!$A$17),"該当","")</f>
        <v/>
      </c>
      <c r="H1485" t="str">
        <f>IF(OR(A1485="",G1485=""),"",COUNTIF($G$2:G1485,"該当"))</f>
        <v/>
      </c>
    </row>
    <row r="1486" spans="1:8">
      <c r="A1486" t="str">
        <f>IF(AND(仕訳日記帳!D1486=Sheet2!$A$2,仕訳日記帳!$N1486&gt;=Sheet2!$B$2),仕訳日記帳!D1486,IF(AND(OR(仕訳日記帳!D1486=Sheet2!$A$3,仕訳日記帳!D1486=Sheet2!$A$4,仕訳日記帳!D1486=Sheet2!$A$5,仕訳日記帳!D1486=Sheet2!$A$6,仕訳日記帳!D1486=Sheet2!$A$7,仕訳日記帳!D1486=Sheet2!$A$9),仕訳日記帳!$N1486&gt;=Sheet2!$B$3),仕訳日記帳!D1486,IF(AND(仕訳日記帳!D1486=Sheet2!$A$8,仕訳日記帳!$N1486&gt;=Sheet2!$B$8),仕訳日記帳!D1486,IF(AND(OR(仕訳日記帳!D1486=Sheet2!$A$10,仕訳日記帳!D1486=Sheet2!$A$11,仕訳日記帳!D1486=Sheet2!$A$12,仕訳日記帳!D1486=Sheet2!$A$13,仕訳日記帳!D1486=Sheet2!$A$14,仕訳日記帳!D1486=Sheet2!$A$15,仕訳日記帳!D1486=Sheet2!$A$16,仕訳日記帳!D1486=Sheet2!$A$17),Sheet2!$B$9&lt;=仕訳日記帳!$N1486&lt;Sheet2!$C$10),仕訳日記帳!D1486,""))))</f>
        <v/>
      </c>
      <c r="B1486" s="263" t="str">
        <f>IF(AND($A1486=Sheet2!$A$2,仕訳日記帳!$N1486&gt;=Sheet2!$B$2),仕訳日記帳!A1486,IF(AND(OR($A1486=Sheet2!$A$3,$A1486=Sheet2!$A$4,$A1486=Sheet2!$A$5,$A1486=Sheet2!$A$6,$A1486=Sheet2!$A$7,$A1486=Sheet2!$A$9),仕訳日記帳!$N1486&gt;=Sheet2!$B$3),仕訳日記帳!A1486,IF(AND($A1486=Sheet2!$A$8,仕訳日記帳!$N1486&gt;=Sheet2!$B$8),仕訳日記帳!A1486,IF(AND(OR($A1486=Sheet2!$A$10,$A1486=Sheet2!$A$11,$A1486=Sheet2!$A$12,$A1486=Sheet2!$A$13,$A1486=Sheet2!$A$14,$A1486=Sheet2!$A$15,$A1486=Sheet2!$A$16,$A1486=Sheet2!$A$17),Sheet2!$B$9&lt;=仕訳日記帳!$N1486&lt;Sheet2!$C$10),仕訳日記帳!A1486,""))))</f>
        <v/>
      </c>
      <c r="C1486" t="str">
        <f>IF(AND($A1486=Sheet2!$A$2,仕訳日記帳!$N1486&gt;=Sheet2!$B$2),仕訳日記帳!B1486,IF(AND(OR($A1486=Sheet2!$A$3,$A1486=Sheet2!$A$4,$A1486=Sheet2!$A$5,$A1486=Sheet2!$A$6,$A1486=Sheet2!$A$7,$A1486=Sheet2!$A$9),仕訳日記帳!$N1486&gt;=Sheet2!$B$3),仕訳日記帳!B1486,IF(AND($A1486=Sheet2!$A$8,仕訳日記帳!$N1486&gt;=Sheet2!$B$8),仕訳日記帳!B1486,IF(AND(OR($A1486=Sheet2!$A$10,$A1486=Sheet2!$A$11,$A1486=Sheet2!$A$12,$A1486=Sheet2!$A$13,$A1486=Sheet2!$A$14,$A1486=Sheet2!$A$15,$A1486=Sheet2!$A$16,$A1486=Sheet2!$A$17),Sheet2!$B$9&lt;=仕訳日記帳!$N1486&lt;Sheet2!$C$10),仕訳日記帳!B1486,""))))</f>
        <v/>
      </c>
      <c r="D1486" s="265" t="str">
        <f>IF(AND($A1486=Sheet2!$A$2,仕訳日記帳!$N1486&gt;=Sheet2!$B$2),仕訳日記帳!N1486,IF(AND(OR($A1486=Sheet2!$A$3,$A1486=Sheet2!$A$4,$A1486=Sheet2!$A$5,$A1486=Sheet2!$A$6,$A1486=Sheet2!$A$7,$A1486=Sheet2!$A$9),仕訳日記帳!$N1486&gt;=Sheet2!$B$3),仕訳日記帳!N1486,IF(AND($A1486=Sheet2!$A$8,仕訳日記帳!$N1486&gt;=Sheet2!$B$8),仕訳日記帳!N1486,IF(AND(OR($A1486=Sheet2!$A$10,$A1486=Sheet2!$A$11,$A1486=Sheet2!$A$12,$A1486=Sheet2!$A$13,$A1486=Sheet2!$A$14,$A1486=Sheet2!$A$15,$A1486=Sheet2!$A$16,$A1486=Sheet2!$A$17),Sheet2!$B$9&lt;=仕訳日記帳!$N1486&lt;Sheet2!$C$10),仕訳日記帳!N1486,""))))</f>
        <v/>
      </c>
      <c r="E1486" s="263" t="str">
        <f>IF(AND($A1486=Sheet2!$A$2,仕訳日記帳!$N1486&gt;=Sheet2!$B$2),仕訳日記帳!G1486,IF(AND(OR($A1486=Sheet2!$A$3,$A1486=Sheet2!$A$4,$A1486=Sheet2!$A$5,$A1486=Sheet2!$A$6,$A1486=Sheet2!$A$7,$A1486=Sheet2!$A$9),仕訳日記帳!$N1486&gt;=Sheet2!$B$3),仕訳日記帳!G1486,IF(AND($A1486=Sheet2!$A$8,仕訳日記帳!$N1486&gt;=Sheet2!$B$8),仕訳日記帳!G1486,IF(AND(OR($A1486=Sheet2!$A$10,$A1486=Sheet2!$A$11,$A1486=Sheet2!$A$12,$A1486=Sheet2!$A$13,$A1486=Sheet2!$A$14,$A1486=Sheet2!$A$15,$A1486=Sheet2!$A$16,$A1486=Sheet2!$A$17),Sheet2!$B$9&lt;=仕訳日記帳!$N1486&lt;Sheet2!$C$10),仕訳日記帳!G1486,""))))</f>
        <v/>
      </c>
      <c r="G1486" t="str">
        <f>IF(OR(A1486=Sheet2!$A$2,A1486=Sheet2!$A$3,A1486=Sheet2!$A$4,A1486=Sheet2!$A$5,A1486=Sheet2!$A$6,A1486=Sheet2!$A$7,A1486=Sheet2!$A$8,A1486=Sheet2!$A$9,A1486=Sheet2!$A$10,A1486=Sheet2!$A$11,A1486=Sheet2!$A$12,$A$2=Sheet2!$A$13,A1486=Sheet2!$A$14,$A$2=Sheet2!$A$15,$A$2=Sheet2!$A$16,A1486=Sheet2!$A$17),"該当","")</f>
        <v/>
      </c>
      <c r="H1486" t="str">
        <f>IF(OR(A1486="",G1486=""),"",COUNTIF($G$2:G1486,"該当"))</f>
        <v/>
      </c>
    </row>
    <row r="1487" spans="1:8">
      <c r="A1487" t="str">
        <f>IF(AND(仕訳日記帳!D1487=Sheet2!$A$2,仕訳日記帳!$N1487&gt;=Sheet2!$B$2),仕訳日記帳!D1487,IF(AND(OR(仕訳日記帳!D1487=Sheet2!$A$3,仕訳日記帳!D1487=Sheet2!$A$4,仕訳日記帳!D1487=Sheet2!$A$5,仕訳日記帳!D1487=Sheet2!$A$6,仕訳日記帳!D1487=Sheet2!$A$7,仕訳日記帳!D1487=Sheet2!$A$9),仕訳日記帳!$N1487&gt;=Sheet2!$B$3),仕訳日記帳!D1487,IF(AND(仕訳日記帳!D1487=Sheet2!$A$8,仕訳日記帳!$N1487&gt;=Sheet2!$B$8),仕訳日記帳!D1487,IF(AND(OR(仕訳日記帳!D1487=Sheet2!$A$10,仕訳日記帳!D1487=Sheet2!$A$11,仕訳日記帳!D1487=Sheet2!$A$12,仕訳日記帳!D1487=Sheet2!$A$13,仕訳日記帳!D1487=Sheet2!$A$14,仕訳日記帳!D1487=Sheet2!$A$15,仕訳日記帳!D1487=Sheet2!$A$16,仕訳日記帳!D1487=Sheet2!$A$17),Sheet2!$B$9&lt;=仕訳日記帳!$N1487&lt;Sheet2!$C$10),仕訳日記帳!D1487,""))))</f>
        <v/>
      </c>
      <c r="B1487" s="263" t="str">
        <f>IF(AND($A1487=Sheet2!$A$2,仕訳日記帳!$N1487&gt;=Sheet2!$B$2),仕訳日記帳!A1487,IF(AND(OR($A1487=Sheet2!$A$3,$A1487=Sheet2!$A$4,$A1487=Sheet2!$A$5,$A1487=Sheet2!$A$6,$A1487=Sheet2!$A$7,$A1487=Sheet2!$A$9),仕訳日記帳!$N1487&gt;=Sheet2!$B$3),仕訳日記帳!A1487,IF(AND($A1487=Sheet2!$A$8,仕訳日記帳!$N1487&gt;=Sheet2!$B$8),仕訳日記帳!A1487,IF(AND(OR($A1487=Sheet2!$A$10,$A1487=Sheet2!$A$11,$A1487=Sheet2!$A$12,$A1487=Sheet2!$A$13,$A1487=Sheet2!$A$14,$A1487=Sheet2!$A$15,$A1487=Sheet2!$A$16,$A1487=Sheet2!$A$17),Sheet2!$B$9&lt;=仕訳日記帳!$N1487&lt;Sheet2!$C$10),仕訳日記帳!A1487,""))))</f>
        <v/>
      </c>
      <c r="C1487" t="str">
        <f>IF(AND($A1487=Sheet2!$A$2,仕訳日記帳!$N1487&gt;=Sheet2!$B$2),仕訳日記帳!B1487,IF(AND(OR($A1487=Sheet2!$A$3,$A1487=Sheet2!$A$4,$A1487=Sheet2!$A$5,$A1487=Sheet2!$A$6,$A1487=Sheet2!$A$7,$A1487=Sheet2!$A$9),仕訳日記帳!$N1487&gt;=Sheet2!$B$3),仕訳日記帳!B1487,IF(AND($A1487=Sheet2!$A$8,仕訳日記帳!$N1487&gt;=Sheet2!$B$8),仕訳日記帳!B1487,IF(AND(OR($A1487=Sheet2!$A$10,$A1487=Sheet2!$A$11,$A1487=Sheet2!$A$12,$A1487=Sheet2!$A$13,$A1487=Sheet2!$A$14,$A1487=Sheet2!$A$15,$A1487=Sheet2!$A$16,$A1487=Sheet2!$A$17),Sheet2!$B$9&lt;=仕訳日記帳!$N1487&lt;Sheet2!$C$10),仕訳日記帳!B1487,""))))</f>
        <v/>
      </c>
      <c r="D1487" s="265" t="str">
        <f>IF(AND($A1487=Sheet2!$A$2,仕訳日記帳!$N1487&gt;=Sheet2!$B$2),仕訳日記帳!N1487,IF(AND(OR($A1487=Sheet2!$A$3,$A1487=Sheet2!$A$4,$A1487=Sheet2!$A$5,$A1487=Sheet2!$A$6,$A1487=Sheet2!$A$7,$A1487=Sheet2!$A$9),仕訳日記帳!$N1487&gt;=Sheet2!$B$3),仕訳日記帳!N1487,IF(AND($A1487=Sheet2!$A$8,仕訳日記帳!$N1487&gt;=Sheet2!$B$8),仕訳日記帳!N1487,IF(AND(OR($A1487=Sheet2!$A$10,$A1487=Sheet2!$A$11,$A1487=Sheet2!$A$12,$A1487=Sheet2!$A$13,$A1487=Sheet2!$A$14,$A1487=Sheet2!$A$15,$A1487=Sheet2!$A$16,$A1487=Sheet2!$A$17),Sheet2!$B$9&lt;=仕訳日記帳!$N1487&lt;Sheet2!$C$10),仕訳日記帳!N1487,""))))</f>
        <v/>
      </c>
      <c r="E1487" s="263" t="str">
        <f>IF(AND($A1487=Sheet2!$A$2,仕訳日記帳!$N1487&gt;=Sheet2!$B$2),仕訳日記帳!G1487,IF(AND(OR($A1487=Sheet2!$A$3,$A1487=Sheet2!$A$4,$A1487=Sheet2!$A$5,$A1487=Sheet2!$A$6,$A1487=Sheet2!$A$7,$A1487=Sheet2!$A$9),仕訳日記帳!$N1487&gt;=Sheet2!$B$3),仕訳日記帳!G1487,IF(AND($A1487=Sheet2!$A$8,仕訳日記帳!$N1487&gt;=Sheet2!$B$8),仕訳日記帳!G1487,IF(AND(OR($A1487=Sheet2!$A$10,$A1487=Sheet2!$A$11,$A1487=Sheet2!$A$12,$A1487=Sheet2!$A$13,$A1487=Sheet2!$A$14,$A1487=Sheet2!$A$15,$A1487=Sheet2!$A$16,$A1487=Sheet2!$A$17),Sheet2!$B$9&lt;=仕訳日記帳!$N1487&lt;Sheet2!$C$10),仕訳日記帳!G1487,""))))</f>
        <v/>
      </c>
      <c r="G1487" t="str">
        <f>IF(OR(A1487=Sheet2!$A$2,A1487=Sheet2!$A$3,A1487=Sheet2!$A$4,A1487=Sheet2!$A$5,A1487=Sheet2!$A$6,A1487=Sheet2!$A$7,A1487=Sheet2!$A$8,A1487=Sheet2!$A$9,A1487=Sheet2!$A$10,A1487=Sheet2!$A$11,A1487=Sheet2!$A$12,$A$2=Sheet2!$A$13,A1487=Sheet2!$A$14,$A$2=Sheet2!$A$15,$A$2=Sheet2!$A$16,A1487=Sheet2!$A$17),"該当","")</f>
        <v/>
      </c>
      <c r="H1487" t="str">
        <f>IF(OR(A1487="",G1487=""),"",COUNTIF($G$2:G1487,"該当"))</f>
        <v/>
      </c>
    </row>
    <row r="1488" spans="1:8">
      <c r="A1488" t="str">
        <f>IF(AND(仕訳日記帳!D1488=Sheet2!$A$2,仕訳日記帳!$N1488&gt;=Sheet2!$B$2),仕訳日記帳!D1488,IF(AND(OR(仕訳日記帳!D1488=Sheet2!$A$3,仕訳日記帳!D1488=Sheet2!$A$4,仕訳日記帳!D1488=Sheet2!$A$5,仕訳日記帳!D1488=Sheet2!$A$6,仕訳日記帳!D1488=Sheet2!$A$7,仕訳日記帳!D1488=Sheet2!$A$9),仕訳日記帳!$N1488&gt;=Sheet2!$B$3),仕訳日記帳!D1488,IF(AND(仕訳日記帳!D1488=Sheet2!$A$8,仕訳日記帳!$N1488&gt;=Sheet2!$B$8),仕訳日記帳!D1488,IF(AND(OR(仕訳日記帳!D1488=Sheet2!$A$10,仕訳日記帳!D1488=Sheet2!$A$11,仕訳日記帳!D1488=Sheet2!$A$12,仕訳日記帳!D1488=Sheet2!$A$13,仕訳日記帳!D1488=Sheet2!$A$14,仕訳日記帳!D1488=Sheet2!$A$15,仕訳日記帳!D1488=Sheet2!$A$16,仕訳日記帳!D1488=Sheet2!$A$17),Sheet2!$B$9&lt;=仕訳日記帳!$N1488&lt;Sheet2!$C$10),仕訳日記帳!D1488,""))))</f>
        <v/>
      </c>
      <c r="B1488" s="263" t="str">
        <f>IF(AND($A1488=Sheet2!$A$2,仕訳日記帳!$N1488&gt;=Sheet2!$B$2),仕訳日記帳!A1488,IF(AND(OR($A1488=Sheet2!$A$3,$A1488=Sheet2!$A$4,$A1488=Sheet2!$A$5,$A1488=Sheet2!$A$6,$A1488=Sheet2!$A$7,$A1488=Sheet2!$A$9),仕訳日記帳!$N1488&gt;=Sheet2!$B$3),仕訳日記帳!A1488,IF(AND($A1488=Sheet2!$A$8,仕訳日記帳!$N1488&gt;=Sheet2!$B$8),仕訳日記帳!A1488,IF(AND(OR($A1488=Sheet2!$A$10,$A1488=Sheet2!$A$11,$A1488=Sheet2!$A$12,$A1488=Sheet2!$A$13,$A1488=Sheet2!$A$14,$A1488=Sheet2!$A$15,$A1488=Sheet2!$A$16,$A1488=Sheet2!$A$17),Sheet2!$B$9&lt;=仕訳日記帳!$N1488&lt;Sheet2!$C$10),仕訳日記帳!A1488,""))))</f>
        <v/>
      </c>
      <c r="C1488" t="str">
        <f>IF(AND($A1488=Sheet2!$A$2,仕訳日記帳!$N1488&gt;=Sheet2!$B$2),仕訳日記帳!B1488,IF(AND(OR($A1488=Sheet2!$A$3,$A1488=Sheet2!$A$4,$A1488=Sheet2!$A$5,$A1488=Sheet2!$A$6,$A1488=Sheet2!$A$7,$A1488=Sheet2!$A$9),仕訳日記帳!$N1488&gt;=Sheet2!$B$3),仕訳日記帳!B1488,IF(AND($A1488=Sheet2!$A$8,仕訳日記帳!$N1488&gt;=Sheet2!$B$8),仕訳日記帳!B1488,IF(AND(OR($A1488=Sheet2!$A$10,$A1488=Sheet2!$A$11,$A1488=Sheet2!$A$12,$A1488=Sheet2!$A$13,$A1488=Sheet2!$A$14,$A1488=Sheet2!$A$15,$A1488=Sheet2!$A$16,$A1488=Sheet2!$A$17),Sheet2!$B$9&lt;=仕訳日記帳!$N1488&lt;Sheet2!$C$10),仕訳日記帳!B1488,""))))</f>
        <v/>
      </c>
      <c r="D1488" s="265" t="str">
        <f>IF(AND($A1488=Sheet2!$A$2,仕訳日記帳!$N1488&gt;=Sheet2!$B$2),仕訳日記帳!N1488,IF(AND(OR($A1488=Sheet2!$A$3,$A1488=Sheet2!$A$4,$A1488=Sheet2!$A$5,$A1488=Sheet2!$A$6,$A1488=Sheet2!$A$7,$A1488=Sheet2!$A$9),仕訳日記帳!$N1488&gt;=Sheet2!$B$3),仕訳日記帳!N1488,IF(AND($A1488=Sheet2!$A$8,仕訳日記帳!$N1488&gt;=Sheet2!$B$8),仕訳日記帳!N1488,IF(AND(OR($A1488=Sheet2!$A$10,$A1488=Sheet2!$A$11,$A1488=Sheet2!$A$12,$A1488=Sheet2!$A$13,$A1488=Sheet2!$A$14,$A1488=Sheet2!$A$15,$A1488=Sheet2!$A$16,$A1488=Sheet2!$A$17),Sheet2!$B$9&lt;=仕訳日記帳!$N1488&lt;Sheet2!$C$10),仕訳日記帳!N1488,""))))</f>
        <v/>
      </c>
      <c r="E1488" s="263" t="str">
        <f>IF(AND($A1488=Sheet2!$A$2,仕訳日記帳!$N1488&gt;=Sheet2!$B$2),仕訳日記帳!G1488,IF(AND(OR($A1488=Sheet2!$A$3,$A1488=Sheet2!$A$4,$A1488=Sheet2!$A$5,$A1488=Sheet2!$A$6,$A1488=Sheet2!$A$7,$A1488=Sheet2!$A$9),仕訳日記帳!$N1488&gt;=Sheet2!$B$3),仕訳日記帳!G1488,IF(AND($A1488=Sheet2!$A$8,仕訳日記帳!$N1488&gt;=Sheet2!$B$8),仕訳日記帳!G1488,IF(AND(OR($A1488=Sheet2!$A$10,$A1488=Sheet2!$A$11,$A1488=Sheet2!$A$12,$A1488=Sheet2!$A$13,$A1488=Sheet2!$A$14,$A1488=Sheet2!$A$15,$A1488=Sheet2!$A$16,$A1488=Sheet2!$A$17),Sheet2!$B$9&lt;=仕訳日記帳!$N1488&lt;Sheet2!$C$10),仕訳日記帳!G1488,""))))</f>
        <v/>
      </c>
      <c r="G1488" t="str">
        <f>IF(OR(A1488=Sheet2!$A$2,A1488=Sheet2!$A$3,A1488=Sheet2!$A$4,A1488=Sheet2!$A$5,A1488=Sheet2!$A$6,A1488=Sheet2!$A$7,A1488=Sheet2!$A$8,A1488=Sheet2!$A$9,A1488=Sheet2!$A$10,A1488=Sheet2!$A$11,A1488=Sheet2!$A$12,$A$2=Sheet2!$A$13,A1488=Sheet2!$A$14,$A$2=Sheet2!$A$15,$A$2=Sheet2!$A$16,A1488=Sheet2!$A$17),"該当","")</f>
        <v/>
      </c>
      <c r="H1488" t="str">
        <f>IF(OR(A1488="",G1488=""),"",COUNTIF($G$2:G1488,"該当"))</f>
        <v/>
      </c>
    </row>
    <row r="1489" spans="1:8">
      <c r="A1489" t="str">
        <f>IF(AND(仕訳日記帳!D1489=Sheet2!$A$2,仕訳日記帳!$N1489&gt;=Sheet2!$B$2),仕訳日記帳!D1489,IF(AND(OR(仕訳日記帳!D1489=Sheet2!$A$3,仕訳日記帳!D1489=Sheet2!$A$4,仕訳日記帳!D1489=Sheet2!$A$5,仕訳日記帳!D1489=Sheet2!$A$6,仕訳日記帳!D1489=Sheet2!$A$7,仕訳日記帳!D1489=Sheet2!$A$9),仕訳日記帳!$N1489&gt;=Sheet2!$B$3),仕訳日記帳!D1489,IF(AND(仕訳日記帳!D1489=Sheet2!$A$8,仕訳日記帳!$N1489&gt;=Sheet2!$B$8),仕訳日記帳!D1489,IF(AND(OR(仕訳日記帳!D1489=Sheet2!$A$10,仕訳日記帳!D1489=Sheet2!$A$11,仕訳日記帳!D1489=Sheet2!$A$12,仕訳日記帳!D1489=Sheet2!$A$13,仕訳日記帳!D1489=Sheet2!$A$14,仕訳日記帳!D1489=Sheet2!$A$15,仕訳日記帳!D1489=Sheet2!$A$16,仕訳日記帳!D1489=Sheet2!$A$17),Sheet2!$B$9&lt;=仕訳日記帳!$N1489&lt;Sheet2!$C$10),仕訳日記帳!D1489,""))))</f>
        <v/>
      </c>
      <c r="B1489" s="263" t="str">
        <f>IF(AND($A1489=Sheet2!$A$2,仕訳日記帳!$N1489&gt;=Sheet2!$B$2),仕訳日記帳!A1489,IF(AND(OR($A1489=Sheet2!$A$3,$A1489=Sheet2!$A$4,$A1489=Sheet2!$A$5,$A1489=Sheet2!$A$6,$A1489=Sheet2!$A$7,$A1489=Sheet2!$A$9),仕訳日記帳!$N1489&gt;=Sheet2!$B$3),仕訳日記帳!A1489,IF(AND($A1489=Sheet2!$A$8,仕訳日記帳!$N1489&gt;=Sheet2!$B$8),仕訳日記帳!A1489,IF(AND(OR($A1489=Sheet2!$A$10,$A1489=Sheet2!$A$11,$A1489=Sheet2!$A$12,$A1489=Sheet2!$A$13,$A1489=Sheet2!$A$14,$A1489=Sheet2!$A$15,$A1489=Sheet2!$A$16,$A1489=Sheet2!$A$17),Sheet2!$B$9&lt;=仕訳日記帳!$N1489&lt;Sheet2!$C$10),仕訳日記帳!A1489,""))))</f>
        <v/>
      </c>
      <c r="C1489" t="str">
        <f>IF(AND($A1489=Sheet2!$A$2,仕訳日記帳!$N1489&gt;=Sheet2!$B$2),仕訳日記帳!B1489,IF(AND(OR($A1489=Sheet2!$A$3,$A1489=Sheet2!$A$4,$A1489=Sheet2!$A$5,$A1489=Sheet2!$A$6,$A1489=Sheet2!$A$7,$A1489=Sheet2!$A$9),仕訳日記帳!$N1489&gt;=Sheet2!$B$3),仕訳日記帳!B1489,IF(AND($A1489=Sheet2!$A$8,仕訳日記帳!$N1489&gt;=Sheet2!$B$8),仕訳日記帳!B1489,IF(AND(OR($A1489=Sheet2!$A$10,$A1489=Sheet2!$A$11,$A1489=Sheet2!$A$12,$A1489=Sheet2!$A$13,$A1489=Sheet2!$A$14,$A1489=Sheet2!$A$15,$A1489=Sheet2!$A$16,$A1489=Sheet2!$A$17),Sheet2!$B$9&lt;=仕訳日記帳!$N1489&lt;Sheet2!$C$10),仕訳日記帳!B1489,""))))</f>
        <v/>
      </c>
      <c r="D1489" s="265" t="str">
        <f>IF(AND($A1489=Sheet2!$A$2,仕訳日記帳!$N1489&gt;=Sheet2!$B$2),仕訳日記帳!N1489,IF(AND(OR($A1489=Sheet2!$A$3,$A1489=Sheet2!$A$4,$A1489=Sheet2!$A$5,$A1489=Sheet2!$A$6,$A1489=Sheet2!$A$7,$A1489=Sheet2!$A$9),仕訳日記帳!$N1489&gt;=Sheet2!$B$3),仕訳日記帳!N1489,IF(AND($A1489=Sheet2!$A$8,仕訳日記帳!$N1489&gt;=Sheet2!$B$8),仕訳日記帳!N1489,IF(AND(OR($A1489=Sheet2!$A$10,$A1489=Sheet2!$A$11,$A1489=Sheet2!$A$12,$A1489=Sheet2!$A$13,$A1489=Sheet2!$A$14,$A1489=Sheet2!$A$15,$A1489=Sheet2!$A$16,$A1489=Sheet2!$A$17),Sheet2!$B$9&lt;=仕訳日記帳!$N1489&lt;Sheet2!$C$10),仕訳日記帳!N1489,""))))</f>
        <v/>
      </c>
      <c r="E1489" s="263" t="str">
        <f>IF(AND($A1489=Sheet2!$A$2,仕訳日記帳!$N1489&gt;=Sheet2!$B$2),仕訳日記帳!G1489,IF(AND(OR($A1489=Sheet2!$A$3,$A1489=Sheet2!$A$4,$A1489=Sheet2!$A$5,$A1489=Sheet2!$A$6,$A1489=Sheet2!$A$7,$A1489=Sheet2!$A$9),仕訳日記帳!$N1489&gt;=Sheet2!$B$3),仕訳日記帳!G1489,IF(AND($A1489=Sheet2!$A$8,仕訳日記帳!$N1489&gt;=Sheet2!$B$8),仕訳日記帳!G1489,IF(AND(OR($A1489=Sheet2!$A$10,$A1489=Sheet2!$A$11,$A1489=Sheet2!$A$12,$A1489=Sheet2!$A$13,$A1489=Sheet2!$A$14,$A1489=Sheet2!$A$15,$A1489=Sheet2!$A$16,$A1489=Sheet2!$A$17),Sheet2!$B$9&lt;=仕訳日記帳!$N1489&lt;Sheet2!$C$10),仕訳日記帳!G1489,""))))</f>
        <v/>
      </c>
      <c r="G1489" t="str">
        <f>IF(OR(A1489=Sheet2!$A$2,A1489=Sheet2!$A$3,A1489=Sheet2!$A$4,A1489=Sheet2!$A$5,A1489=Sheet2!$A$6,A1489=Sheet2!$A$7,A1489=Sheet2!$A$8,A1489=Sheet2!$A$9,A1489=Sheet2!$A$10,A1489=Sheet2!$A$11,A1489=Sheet2!$A$12,$A$2=Sheet2!$A$13,A1489=Sheet2!$A$14,$A$2=Sheet2!$A$15,$A$2=Sheet2!$A$16,A1489=Sheet2!$A$17),"該当","")</f>
        <v/>
      </c>
      <c r="H1489" t="str">
        <f>IF(OR(A1489="",G1489=""),"",COUNTIF($G$2:G1489,"該当"))</f>
        <v/>
      </c>
    </row>
    <row r="1490" spans="1:8">
      <c r="A1490" t="str">
        <f>IF(AND(仕訳日記帳!D1490=Sheet2!$A$2,仕訳日記帳!$N1490&gt;=Sheet2!$B$2),仕訳日記帳!D1490,IF(AND(OR(仕訳日記帳!D1490=Sheet2!$A$3,仕訳日記帳!D1490=Sheet2!$A$4,仕訳日記帳!D1490=Sheet2!$A$5,仕訳日記帳!D1490=Sheet2!$A$6,仕訳日記帳!D1490=Sheet2!$A$7,仕訳日記帳!D1490=Sheet2!$A$9),仕訳日記帳!$N1490&gt;=Sheet2!$B$3),仕訳日記帳!D1490,IF(AND(仕訳日記帳!D1490=Sheet2!$A$8,仕訳日記帳!$N1490&gt;=Sheet2!$B$8),仕訳日記帳!D1490,IF(AND(OR(仕訳日記帳!D1490=Sheet2!$A$10,仕訳日記帳!D1490=Sheet2!$A$11,仕訳日記帳!D1490=Sheet2!$A$12,仕訳日記帳!D1490=Sheet2!$A$13,仕訳日記帳!D1490=Sheet2!$A$14,仕訳日記帳!D1490=Sheet2!$A$15,仕訳日記帳!D1490=Sheet2!$A$16,仕訳日記帳!D1490=Sheet2!$A$17),Sheet2!$B$9&lt;=仕訳日記帳!$N1490&lt;Sheet2!$C$10),仕訳日記帳!D1490,""))))</f>
        <v/>
      </c>
      <c r="B1490" s="263" t="str">
        <f>IF(AND($A1490=Sheet2!$A$2,仕訳日記帳!$N1490&gt;=Sheet2!$B$2),仕訳日記帳!A1490,IF(AND(OR($A1490=Sheet2!$A$3,$A1490=Sheet2!$A$4,$A1490=Sheet2!$A$5,$A1490=Sheet2!$A$6,$A1490=Sheet2!$A$7,$A1490=Sheet2!$A$9),仕訳日記帳!$N1490&gt;=Sheet2!$B$3),仕訳日記帳!A1490,IF(AND($A1490=Sheet2!$A$8,仕訳日記帳!$N1490&gt;=Sheet2!$B$8),仕訳日記帳!A1490,IF(AND(OR($A1490=Sheet2!$A$10,$A1490=Sheet2!$A$11,$A1490=Sheet2!$A$12,$A1490=Sheet2!$A$13,$A1490=Sheet2!$A$14,$A1490=Sheet2!$A$15,$A1490=Sheet2!$A$16,$A1490=Sheet2!$A$17),Sheet2!$B$9&lt;=仕訳日記帳!$N1490&lt;Sheet2!$C$10),仕訳日記帳!A1490,""))))</f>
        <v/>
      </c>
      <c r="C1490" t="str">
        <f>IF(AND($A1490=Sheet2!$A$2,仕訳日記帳!$N1490&gt;=Sheet2!$B$2),仕訳日記帳!B1490,IF(AND(OR($A1490=Sheet2!$A$3,$A1490=Sheet2!$A$4,$A1490=Sheet2!$A$5,$A1490=Sheet2!$A$6,$A1490=Sheet2!$A$7,$A1490=Sheet2!$A$9),仕訳日記帳!$N1490&gt;=Sheet2!$B$3),仕訳日記帳!B1490,IF(AND($A1490=Sheet2!$A$8,仕訳日記帳!$N1490&gt;=Sheet2!$B$8),仕訳日記帳!B1490,IF(AND(OR($A1490=Sheet2!$A$10,$A1490=Sheet2!$A$11,$A1490=Sheet2!$A$12,$A1490=Sheet2!$A$13,$A1490=Sheet2!$A$14,$A1490=Sheet2!$A$15,$A1490=Sheet2!$A$16,$A1490=Sheet2!$A$17),Sheet2!$B$9&lt;=仕訳日記帳!$N1490&lt;Sheet2!$C$10),仕訳日記帳!B1490,""))))</f>
        <v/>
      </c>
      <c r="D1490" s="265" t="str">
        <f>IF(AND($A1490=Sheet2!$A$2,仕訳日記帳!$N1490&gt;=Sheet2!$B$2),仕訳日記帳!N1490,IF(AND(OR($A1490=Sheet2!$A$3,$A1490=Sheet2!$A$4,$A1490=Sheet2!$A$5,$A1490=Sheet2!$A$6,$A1490=Sheet2!$A$7,$A1490=Sheet2!$A$9),仕訳日記帳!$N1490&gt;=Sheet2!$B$3),仕訳日記帳!N1490,IF(AND($A1490=Sheet2!$A$8,仕訳日記帳!$N1490&gt;=Sheet2!$B$8),仕訳日記帳!N1490,IF(AND(OR($A1490=Sheet2!$A$10,$A1490=Sheet2!$A$11,$A1490=Sheet2!$A$12,$A1490=Sheet2!$A$13,$A1490=Sheet2!$A$14,$A1490=Sheet2!$A$15,$A1490=Sheet2!$A$16,$A1490=Sheet2!$A$17),Sheet2!$B$9&lt;=仕訳日記帳!$N1490&lt;Sheet2!$C$10),仕訳日記帳!N1490,""))))</f>
        <v/>
      </c>
      <c r="E1490" s="263" t="str">
        <f>IF(AND($A1490=Sheet2!$A$2,仕訳日記帳!$N1490&gt;=Sheet2!$B$2),仕訳日記帳!G1490,IF(AND(OR($A1490=Sheet2!$A$3,$A1490=Sheet2!$A$4,$A1490=Sheet2!$A$5,$A1490=Sheet2!$A$6,$A1490=Sheet2!$A$7,$A1490=Sheet2!$A$9),仕訳日記帳!$N1490&gt;=Sheet2!$B$3),仕訳日記帳!G1490,IF(AND($A1490=Sheet2!$A$8,仕訳日記帳!$N1490&gt;=Sheet2!$B$8),仕訳日記帳!G1490,IF(AND(OR($A1490=Sheet2!$A$10,$A1490=Sheet2!$A$11,$A1490=Sheet2!$A$12,$A1490=Sheet2!$A$13,$A1490=Sheet2!$A$14,$A1490=Sheet2!$A$15,$A1490=Sheet2!$A$16,$A1490=Sheet2!$A$17),Sheet2!$B$9&lt;=仕訳日記帳!$N1490&lt;Sheet2!$C$10),仕訳日記帳!G1490,""))))</f>
        <v/>
      </c>
      <c r="G1490" t="str">
        <f>IF(OR(A1490=Sheet2!$A$2,A1490=Sheet2!$A$3,A1490=Sheet2!$A$4,A1490=Sheet2!$A$5,A1490=Sheet2!$A$6,A1490=Sheet2!$A$7,A1490=Sheet2!$A$8,A1490=Sheet2!$A$9,A1490=Sheet2!$A$10,A1490=Sheet2!$A$11,A1490=Sheet2!$A$12,$A$2=Sheet2!$A$13,A1490=Sheet2!$A$14,$A$2=Sheet2!$A$15,$A$2=Sheet2!$A$16,A1490=Sheet2!$A$17),"該当","")</f>
        <v/>
      </c>
      <c r="H1490" t="str">
        <f>IF(OR(A1490="",G1490=""),"",COUNTIF($G$2:G1490,"該当"))</f>
        <v/>
      </c>
    </row>
    <row r="1491" spans="1:8">
      <c r="A1491" t="str">
        <f>IF(AND(仕訳日記帳!D1491=Sheet2!$A$2,仕訳日記帳!$N1491&gt;=Sheet2!$B$2),仕訳日記帳!D1491,IF(AND(OR(仕訳日記帳!D1491=Sheet2!$A$3,仕訳日記帳!D1491=Sheet2!$A$4,仕訳日記帳!D1491=Sheet2!$A$5,仕訳日記帳!D1491=Sheet2!$A$6,仕訳日記帳!D1491=Sheet2!$A$7,仕訳日記帳!D1491=Sheet2!$A$9),仕訳日記帳!$N1491&gt;=Sheet2!$B$3),仕訳日記帳!D1491,IF(AND(仕訳日記帳!D1491=Sheet2!$A$8,仕訳日記帳!$N1491&gt;=Sheet2!$B$8),仕訳日記帳!D1491,IF(AND(OR(仕訳日記帳!D1491=Sheet2!$A$10,仕訳日記帳!D1491=Sheet2!$A$11,仕訳日記帳!D1491=Sheet2!$A$12,仕訳日記帳!D1491=Sheet2!$A$13,仕訳日記帳!D1491=Sheet2!$A$14,仕訳日記帳!D1491=Sheet2!$A$15,仕訳日記帳!D1491=Sheet2!$A$16,仕訳日記帳!D1491=Sheet2!$A$17),Sheet2!$B$9&lt;=仕訳日記帳!$N1491&lt;Sheet2!$C$10),仕訳日記帳!D1491,""))))</f>
        <v/>
      </c>
      <c r="B1491" s="263" t="str">
        <f>IF(AND($A1491=Sheet2!$A$2,仕訳日記帳!$N1491&gt;=Sheet2!$B$2),仕訳日記帳!A1491,IF(AND(OR($A1491=Sheet2!$A$3,$A1491=Sheet2!$A$4,$A1491=Sheet2!$A$5,$A1491=Sheet2!$A$6,$A1491=Sheet2!$A$7,$A1491=Sheet2!$A$9),仕訳日記帳!$N1491&gt;=Sheet2!$B$3),仕訳日記帳!A1491,IF(AND($A1491=Sheet2!$A$8,仕訳日記帳!$N1491&gt;=Sheet2!$B$8),仕訳日記帳!A1491,IF(AND(OR($A1491=Sheet2!$A$10,$A1491=Sheet2!$A$11,$A1491=Sheet2!$A$12,$A1491=Sheet2!$A$13,$A1491=Sheet2!$A$14,$A1491=Sheet2!$A$15,$A1491=Sheet2!$A$16,$A1491=Sheet2!$A$17),Sheet2!$B$9&lt;=仕訳日記帳!$N1491&lt;Sheet2!$C$10),仕訳日記帳!A1491,""))))</f>
        <v/>
      </c>
      <c r="C1491" t="str">
        <f>IF(AND($A1491=Sheet2!$A$2,仕訳日記帳!$N1491&gt;=Sheet2!$B$2),仕訳日記帳!B1491,IF(AND(OR($A1491=Sheet2!$A$3,$A1491=Sheet2!$A$4,$A1491=Sheet2!$A$5,$A1491=Sheet2!$A$6,$A1491=Sheet2!$A$7,$A1491=Sheet2!$A$9),仕訳日記帳!$N1491&gt;=Sheet2!$B$3),仕訳日記帳!B1491,IF(AND($A1491=Sheet2!$A$8,仕訳日記帳!$N1491&gt;=Sheet2!$B$8),仕訳日記帳!B1491,IF(AND(OR($A1491=Sheet2!$A$10,$A1491=Sheet2!$A$11,$A1491=Sheet2!$A$12,$A1491=Sheet2!$A$13,$A1491=Sheet2!$A$14,$A1491=Sheet2!$A$15,$A1491=Sheet2!$A$16,$A1491=Sheet2!$A$17),Sheet2!$B$9&lt;=仕訳日記帳!$N1491&lt;Sheet2!$C$10),仕訳日記帳!B1491,""))))</f>
        <v/>
      </c>
      <c r="D1491" s="265" t="str">
        <f>IF(AND($A1491=Sheet2!$A$2,仕訳日記帳!$N1491&gt;=Sheet2!$B$2),仕訳日記帳!N1491,IF(AND(OR($A1491=Sheet2!$A$3,$A1491=Sheet2!$A$4,$A1491=Sheet2!$A$5,$A1491=Sheet2!$A$6,$A1491=Sheet2!$A$7,$A1491=Sheet2!$A$9),仕訳日記帳!$N1491&gt;=Sheet2!$B$3),仕訳日記帳!N1491,IF(AND($A1491=Sheet2!$A$8,仕訳日記帳!$N1491&gt;=Sheet2!$B$8),仕訳日記帳!N1491,IF(AND(OR($A1491=Sheet2!$A$10,$A1491=Sheet2!$A$11,$A1491=Sheet2!$A$12,$A1491=Sheet2!$A$13,$A1491=Sheet2!$A$14,$A1491=Sheet2!$A$15,$A1491=Sheet2!$A$16,$A1491=Sheet2!$A$17),Sheet2!$B$9&lt;=仕訳日記帳!$N1491&lt;Sheet2!$C$10),仕訳日記帳!N1491,""))))</f>
        <v/>
      </c>
      <c r="E1491" s="263" t="str">
        <f>IF(AND($A1491=Sheet2!$A$2,仕訳日記帳!$N1491&gt;=Sheet2!$B$2),仕訳日記帳!G1491,IF(AND(OR($A1491=Sheet2!$A$3,$A1491=Sheet2!$A$4,$A1491=Sheet2!$A$5,$A1491=Sheet2!$A$6,$A1491=Sheet2!$A$7,$A1491=Sheet2!$A$9),仕訳日記帳!$N1491&gt;=Sheet2!$B$3),仕訳日記帳!G1491,IF(AND($A1491=Sheet2!$A$8,仕訳日記帳!$N1491&gt;=Sheet2!$B$8),仕訳日記帳!G1491,IF(AND(OR($A1491=Sheet2!$A$10,$A1491=Sheet2!$A$11,$A1491=Sheet2!$A$12,$A1491=Sheet2!$A$13,$A1491=Sheet2!$A$14,$A1491=Sheet2!$A$15,$A1491=Sheet2!$A$16,$A1491=Sheet2!$A$17),Sheet2!$B$9&lt;=仕訳日記帳!$N1491&lt;Sheet2!$C$10),仕訳日記帳!G1491,""))))</f>
        <v/>
      </c>
      <c r="G1491" t="str">
        <f>IF(OR(A1491=Sheet2!$A$2,A1491=Sheet2!$A$3,A1491=Sheet2!$A$4,A1491=Sheet2!$A$5,A1491=Sheet2!$A$6,A1491=Sheet2!$A$7,A1491=Sheet2!$A$8,A1491=Sheet2!$A$9,A1491=Sheet2!$A$10,A1491=Sheet2!$A$11,A1491=Sheet2!$A$12,$A$2=Sheet2!$A$13,A1491=Sheet2!$A$14,$A$2=Sheet2!$A$15,$A$2=Sheet2!$A$16,A1491=Sheet2!$A$17),"該当","")</f>
        <v/>
      </c>
      <c r="H1491" t="str">
        <f>IF(OR(A1491="",G1491=""),"",COUNTIF($G$2:G1491,"該当"))</f>
        <v/>
      </c>
    </row>
    <row r="1492" spans="1:8">
      <c r="A1492" t="str">
        <f>IF(AND(仕訳日記帳!D1492=Sheet2!$A$2,仕訳日記帳!$N1492&gt;=Sheet2!$B$2),仕訳日記帳!D1492,IF(AND(OR(仕訳日記帳!D1492=Sheet2!$A$3,仕訳日記帳!D1492=Sheet2!$A$4,仕訳日記帳!D1492=Sheet2!$A$5,仕訳日記帳!D1492=Sheet2!$A$6,仕訳日記帳!D1492=Sheet2!$A$7,仕訳日記帳!D1492=Sheet2!$A$9),仕訳日記帳!$N1492&gt;=Sheet2!$B$3),仕訳日記帳!D1492,IF(AND(仕訳日記帳!D1492=Sheet2!$A$8,仕訳日記帳!$N1492&gt;=Sheet2!$B$8),仕訳日記帳!D1492,IF(AND(OR(仕訳日記帳!D1492=Sheet2!$A$10,仕訳日記帳!D1492=Sheet2!$A$11,仕訳日記帳!D1492=Sheet2!$A$12,仕訳日記帳!D1492=Sheet2!$A$13,仕訳日記帳!D1492=Sheet2!$A$14,仕訳日記帳!D1492=Sheet2!$A$15,仕訳日記帳!D1492=Sheet2!$A$16,仕訳日記帳!D1492=Sheet2!$A$17),Sheet2!$B$9&lt;=仕訳日記帳!$N1492&lt;Sheet2!$C$10),仕訳日記帳!D1492,""))))</f>
        <v/>
      </c>
      <c r="B1492" s="263" t="str">
        <f>IF(AND($A1492=Sheet2!$A$2,仕訳日記帳!$N1492&gt;=Sheet2!$B$2),仕訳日記帳!A1492,IF(AND(OR($A1492=Sheet2!$A$3,$A1492=Sheet2!$A$4,$A1492=Sheet2!$A$5,$A1492=Sheet2!$A$6,$A1492=Sheet2!$A$7,$A1492=Sheet2!$A$9),仕訳日記帳!$N1492&gt;=Sheet2!$B$3),仕訳日記帳!A1492,IF(AND($A1492=Sheet2!$A$8,仕訳日記帳!$N1492&gt;=Sheet2!$B$8),仕訳日記帳!A1492,IF(AND(OR($A1492=Sheet2!$A$10,$A1492=Sheet2!$A$11,$A1492=Sheet2!$A$12,$A1492=Sheet2!$A$13,$A1492=Sheet2!$A$14,$A1492=Sheet2!$A$15,$A1492=Sheet2!$A$16,$A1492=Sheet2!$A$17),Sheet2!$B$9&lt;=仕訳日記帳!$N1492&lt;Sheet2!$C$10),仕訳日記帳!A1492,""))))</f>
        <v/>
      </c>
      <c r="C1492" t="str">
        <f>IF(AND($A1492=Sheet2!$A$2,仕訳日記帳!$N1492&gt;=Sheet2!$B$2),仕訳日記帳!B1492,IF(AND(OR($A1492=Sheet2!$A$3,$A1492=Sheet2!$A$4,$A1492=Sheet2!$A$5,$A1492=Sheet2!$A$6,$A1492=Sheet2!$A$7,$A1492=Sheet2!$A$9),仕訳日記帳!$N1492&gt;=Sheet2!$B$3),仕訳日記帳!B1492,IF(AND($A1492=Sheet2!$A$8,仕訳日記帳!$N1492&gt;=Sheet2!$B$8),仕訳日記帳!B1492,IF(AND(OR($A1492=Sheet2!$A$10,$A1492=Sheet2!$A$11,$A1492=Sheet2!$A$12,$A1492=Sheet2!$A$13,$A1492=Sheet2!$A$14,$A1492=Sheet2!$A$15,$A1492=Sheet2!$A$16,$A1492=Sheet2!$A$17),Sheet2!$B$9&lt;=仕訳日記帳!$N1492&lt;Sheet2!$C$10),仕訳日記帳!B1492,""))))</f>
        <v/>
      </c>
      <c r="D1492" s="265" t="str">
        <f>IF(AND($A1492=Sheet2!$A$2,仕訳日記帳!$N1492&gt;=Sheet2!$B$2),仕訳日記帳!N1492,IF(AND(OR($A1492=Sheet2!$A$3,$A1492=Sheet2!$A$4,$A1492=Sheet2!$A$5,$A1492=Sheet2!$A$6,$A1492=Sheet2!$A$7,$A1492=Sheet2!$A$9),仕訳日記帳!$N1492&gt;=Sheet2!$B$3),仕訳日記帳!N1492,IF(AND($A1492=Sheet2!$A$8,仕訳日記帳!$N1492&gt;=Sheet2!$B$8),仕訳日記帳!N1492,IF(AND(OR($A1492=Sheet2!$A$10,$A1492=Sheet2!$A$11,$A1492=Sheet2!$A$12,$A1492=Sheet2!$A$13,$A1492=Sheet2!$A$14,$A1492=Sheet2!$A$15,$A1492=Sheet2!$A$16,$A1492=Sheet2!$A$17),Sheet2!$B$9&lt;=仕訳日記帳!$N1492&lt;Sheet2!$C$10),仕訳日記帳!N1492,""))))</f>
        <v/>
      </c>
      <c r="E1492" s="263" t="str">
        <f>IF(AND($A1492=Sheet2!$A$2,仕訳日記帳!$N1492&gt;=Sheet2!$B$2),仕訳日記帳!G1492,IF(AND(OR($A1492=Sheet2!$A$3,$A1492=Sheet2!$A$4,$A1492=Sheet2!$A$5,$A1492=Sheet2!$A$6,$A1492=Sheet2!$A$7,$A1492=Sheet2!$A$9),仕訳日記帳!$N1492&gt;=Sheet2!$B$3),仕訳日記帳!G1492,IF(AND($A1492=Sheet2!$A$8,仕訳日記帳!$N1492&gt;=Sheet2!$B$8),仕訳日記帳!G1492,IF(AND(OR($A1492=Sheet2!$A$10,$A1492=Sheet2!$A$11,$A1492=Sheet2!$A$12,$A1492=Sheet2!$A$13,$A1492=Sheet2!$A$14,$A1492=Sheet2!$A$15,$A1492=Sheet2!$A$16,$A1492=Sheet2!$A$17),Sheet2!$B$9&lt;=仕訳日記帳!$N1492&lt;Sheet2!$C$10),仕訳日記帳!G1492,""))))</f>
        <v/>
      </c>
      <c r="G1492" t="str">
        <f>IF(OR(A1492=Sheet2!$A$2,A1492=Sheet2!$A$3,A1492=Sheet2!$A$4,A1492=Sheet2!$A$5,A1492=Sheet2!$A$6,A1492=Sheet2!$A$7,A1492=Sheet2!$A$8,A1492=Sheet2!$A$9,A1492=Sheet2!$A$10,A1492=Sheet2!$A$11,A1492=Sheet2!$A$12,$A$2=Sheet2!$A$13,A1492=Sheet2!$A$14,$A$2=Sheet2!$A$15,$A$2=Sheet2!$A$16,A1492=Sheet2!$A$17),"該当","")</f>
        <v/>
      </c>
      <c r="H1492" t="str">
        <f>IF(OR(A1492="",G1492=""),"",COUNTIF($G$2:G1492,"該当"))</f>
        <v/>
      </c>
    </row>
    <row r="1493" spans="1:8">
      <c r="A1493" t="str">
        <f>IF(AND(仕訳日記帳!D1493=Sheet2!$A$2,仕訳日記帳!$N1493&gt;=Sheet2!$B$2),仕訳日記帳!D1493,IF(AND(OR(仕訳日記帳!D1493=Sheet2!$A$3,仕訳日記帳!D1493=Sheet2!$A$4,仕訳日記帳!D1493=Sheet2!$A$5,仕訳日記帳!D1493=Sheet2!$A$6,仕訳日記帳!D1493=Sheet2!$A$7,仕訳日記帳!D1493=Sheet2!$A$9),仕訳日記帳!$N1493&gt;=Sheet2!$B$3),仕訳日記帳!D1493,IF(AND(仕訳日記帳!D1493=Sheet2!$A$8,仕訳日記帳!$N1493&gt;=Sheet2!$B$8),仕訳日記帳!D1493,IF(AND(OR(仕訳日記帳!D1493=Sheet2!$A$10,仕訳日記帳!D1493=Sheet2!$A$11,仕訳日記帳!D1493=Sheet2!$A$12,仕訳日記帳!D1493=Sheet2!$A$13,仕訳日記帳!D1493=Sheet2!$A$14,仕訳日記帳!D1493=Sheet2!$A$15,仕訳日記帳!D1493=Sheet2!$A$16,仕訳日記帳!D1493=Sheet2!$A$17),Sheet2!$B$9&lt;=仕訳日記帳!$N1493&lt;Sheet2!$C$10),仕訳日記帳!D1493,""))))</f>
        <v/>
      </c>
      <c r="B1493" s="263" t="str">
        <f>IF(AND($A1493=Sheet2!$A$2,仕訳日記帳!$N1493&gt;=Sheet2!$B$2),仕訳日記帳!A1493,IF(AND(OR($A1493=Sheet2!$A$3,$A1493=Sheet2!$A$4,$A1493=Sheet2!$A$5,$A1493=Sheet2!$A$6,$A1493=Sheet2!$A$7,$A1493=Sheet2!$A$9),仕訳日記帳!$N1493&gt;=Sheet2!$B$3),仕訳日記帳!A1493,IF(AND($A1493=Sheet2!$A$8,仕訳日記帳!$N1493&gt;=Sheet2!$B$8),仕訳日記帳!A1493,IF(AND(OR($A1493=Sheet2!$A$10,$A1493=Sheet2!$A$11,$A1493=Sheet2!$A$12,$A1493=Sheet2!$A$13,$A1493=Sheet2!$A$14,$A1493=Sheet2!$A$15,$A1493=Sheet2!$A$16,$A1493=Sheet2!$A$17),Sheet2!$B$9&lt;=仕訳日記帳!$N1493&lt;Sheet2!$C$10),仕訳日記帳!A1493,""))))</f>
        <v/>
      </c>
      <c r="C1493" t="str">
        <f>IF(AND($A1493=Sheet2!$A$2,仕訳日記帳!$N1493&gt;=Sheet2!$B$2),仕訳日記帳!B1493,IF(AND(OR($A1493=Sheet2!$A$3,$A1493=Sheet2!$A$4,$A1493=Sheet2!$A$5,$A1493=Sheet2!$A$6,$A1493=Sheet2!$A$7,$A1493=Sheet2!$A$9),仕訳日記帳!$N1493&gt;=Sheet2!$B$3),仕訳日記帳!B1493,IF(AND($A1493=Sheet2!$A$8,仕訳日記帳!$N1493&gt;=Sheet2!$B$8),仕訳日記帳!B1493,IF(AND(OR($A1493=Sheet2!$A$10,$A1493=Sheet2!$A$11,$A1493=Sheet2!$A$12,$A1493=Sheet2!$A$13,$A1493=Sheet2!$A$14,$A1493=Sheet2!$A$15,$A1493=Sheet2!$A$16,$A1493=Sheet2!$A$17),Sheet2!$B$9&lt;=仕訳日記帳!$N1493&lt;Sheet2!$C$10),仕訳日記帳!B1493,""))))</f>
        <v/>
      </c>
      <c r="D1493" s="265" t="str">
        <f>IF(AND($A1493=Sheet2!$A$2,仕訳日記帳!$N1493&gt;=Sheet2!$B$2),仕訳日記帳!N1493,IF(AND(OR($A1493=Sheet2!$A$3,$A1493=Sheet2!$A$4,$A1493=Sheet2!$A$5,$A1493=Sheet2!$A$6,$A1493=Sheet2!$A$7,$A1493=Sheet2!$A$9),仕訳日記帳!$N1493&gt;=Sheet2!$B$3),仕訳日記帳!N1493,IF(AND($A1493=Sheet2!$A$8,仕訳日記帳!$N1493&gt;=Sheet2!$B$8),仕訳日記帳!N1493,IF(AND(OR($A1493=Sheet2!$A$10,$A1493=Sheet2!$A$11,$A1493=Sheet2!$A$12,$A1493=Sheet2!$A$13,$A1493=Sheet2!$A$14,$A1493=Sheet2!$A$15,$A1493=Sheet2!$A$16,$A1493=Sheet2!$A$17),Sheet2!$B$9&lt;=仕訳日記帳!$N1493&lt;Sheet2!$C$10),仕訳日記帳!N1493,""))))</f>
        <v/>
      </c>
      <c r="E1493" s="263" t="str">
        <f>IF(AND($A1493=Sheet2!$A$2,仕訳日記帳!$N1493&gt;=Sheet2!$B$2),仕訳日記帳!G1493,IF(AND(OR($A1493=Sheet2!$A$3,$A1493=Sheet2!$A$4,$A1493=Sheet2!$A$5,$A1493=Sheet2!$A$6,$A1493=Sheet2!$A$7,$A1493=Sheet2!$A$9),仕訳日記帳!$N1493&gt;=Sheet2!$B$3),仕訳日記帳!G1493,IF(AND($A1493=Sheet2!$A$8,仕訳日記帳!$N1493&gt;=Sheet2!$B$8),仕訳日記帳!G1493,IF(AND(OR($A1493=Sheet2!$A$10,$A1493=Sheet2!$A$11,$A1493=Sheet2!$A$12,$A1493=Sheet2!$A$13,$A1493=Sheet2!$A$14,$A1493=Sheet2!$A$15,$A1493=Sheet2!$A$16,$A1493=Sheet2!$A$17),Sheet2!$B$9&lt;=仕訳日記帳!$N1493&lt;Sheet2!$C$10),仕訳日記帳!G1493,""))))</f>
        <v/>
      </c>
      <c r="G1493" t="str">
        <f>IF(OR(A1493=Sheet2!$A$2,A1493=Sheet2!$A$3,A1493=Sheet2!$A$4,A1493=Sheet2!$A$5,A1493=Sheet2!$A$6,A1493=Sheet2!$A$7,A1493=Sheet2!$A$8,A1493=Sheet2!$A$9,A1493=Sheet2!$A$10,A1493=Sheet2!$A$11,A1493=Sheet2!$A$12,$A$2=Sheet2!$A$13,A1493=Sheet2!$A$14,$A$2=Sheet2!$A$15,$A$2=Sheet2!$A$16,A1493=Sheet2!$A$17),"該当","")</f>
        <v/>
      </c>
      <c r="H1493" t="str">
        <f>IF(OR(A1493="",G1493=""),"",COUNTIF($G$2:G1493,"該当"))</f>
        <v/>
      </c>
    </row>
    <row r="1494" spans="1:8">
      <c r="A1494" t="str">
        <f>IF(AND(仕訳日記帳!D1494=Sheet2!$A$2,仕訳日記帳!$N1494&gt;=Sheet2!$B$2),仕訳日記帳!D1494,IF(AND(OR(仕訳日記帳!D1494=Sheet2!$A$3,仕訳日記帳!D1494=Sheet2!$A$4,仕訳日記帳!D1494=Sheet2!$A$5,仕訳日記帳!D1494=Sheet2!$A$6,仕訳日記帳!D1494=Sheet2!$A$7,仕訳日記帳!D1494=Sheet2!$A$9),仕訳日記帳!$N1494&gt;=Sheet2!$B$3),仕訳日記帳!D1494,IF(AND(仕訳日記帳!D1494=Sheet2!$A$8,仕訳日記帳!$N1494&gt;=Sheet2!$B$8),仕訳日記帳!D1494,IF(AND(OR(仕訳日記帳!D1494=Sheet2!$A$10,仕訳日記帳!D1494=Sheet2!$A$11,仕訳日記帳!D1494=Sheet2!$A$12,仕訳日記帳!D1494=Sheet2!$A$13,仕訳日記帳!D1494=Sheet2!$A$14,仕訳日記帳!D1494=Sheet2!$A$15,仕訳日記帳!D1494=Sheet2!$A$16,仕訳日記帳!D1494=Sheet2!$A$17),Sheet2!$B$9&lt;=仕訳日記帳!$N1494&lt;Sheet2!$C$10),仕訳日記帳!D1494,""))))</f>
        <v/>
      </c>
      <c r="B1494" s="263" t="str">
        <f>IF(AND($A1494=Sheet2!$A$2,仕訳日記帳!$N1494&gt;=Sheet2!$B$2),仕訳日記帳!A1494,IF(AND(OR($A1494=Sheet2!$A$3,$A1494=Sheet2!$A$4,$A1494=Sheet2!$A$5,$A1494=Sheet2!$A$6,$A1494=Sheet2!$A$7,$A1494=Sheet2!$A$9),仕訳日記帳!$N1494&gt;=Sheet2!$B$3),仕訳日記帳!A1494,IF(AND($A1494=Sheet2!$A$8,仕訳日記帳!$N1494&gt;=Sheet2!$B$8),仕訳日記帳!A1494,IF(AND(OR($A1494=Sheet2!$A$10,$A1494=Sheet2!$A$11,$A1494=Sheet2!$A$12,$A1494=Sheet2!$A$13,$A1494=Sheet2!$A$14,$A1494=Sheet2!$A$15,$A1494=Sheet2!$A$16,$A1494=Sheet2!$A$17),Sheet2!$B$9&lt;=仕訳日記帳!$N1494&lt;Sheet2!$C$10),仕訳日記帳!A1494,""))))</f>
        <v/>
      </c>
      <c r="C1494" t="str">
        <f>IF(AND($A1494=Sheet2!$A$2,仕訳日記帳!$N1494&gt;=Sheet2!$B$2),仕訳日記帳!B1494,IF(AND(OR($A1494=Sheet2!$A$3,$A1494=Sheet2!$A$4,$A1494=Sheet2!$A$5,$A1494=Sheet2!$A$6,$A1494=Sheet2!$A$7,$A1494=Sheet2!$A$9),仕訳日記帳!$N1494&gt;=Sheet2!$B$3),仕訳日記帳!B1494,IF(AND($A1494=Sheet2!$A$8,仕訳日記帳!$N1494&gt;=Sheet2!$B$8),仕訳日記帳!B1494,IF(AND(OR($A1494=Sheet2!$A$10,$A1494=Sheet2!$A$11,$A1494=Sheet2!$A$12,$A1494=Sheet2!$A$13,$A1494=Sheet2!$A$14,$A1494=Sheet2!$A$15,$A1494=Sheet2!$A$16,$A1494=Sheet2!$A$17),Sheet2!$B$9&lt;=仕訳日記帳!$N1494&lt;Sheet2!$C$10),仕訳日記帳!B1494,""))))</f>
        <v/>
      </c>
      <c r="D1494" s="265" t="str">
        <f>IF(AND($A1494=Sheet2!$A$2,仕訳日記帳!$N1494&gt;=Sheet2!$B$2),仕訳日記帳!N1494,IF(AND(OR($A1494=Sheet2!$A$3,$A1494=Sheet2!$A$4,$A1494=Sheet2!$A$5,$A1494=Sheet2!$A$6,$A1494=Sheet2!$A$7,$A1494=Sheet2!$A$9),仕訳日記帳!$N1494&gt;=Sheet2!$B$3),仕訳日記帳!N1494,IF(AND($A1494=Sheet2!$A$8,仕訳日記帳!$N1494&gt;=Sheet2!$B$8),仕訳日記帳!N1494,IF(AND(OR($A1494=Sheet2!$A$10,$A1494=Sheet2!$A$11,$A1494=Sheet2!$A$12,$A1494=Sheet2!$A$13,$A1494=Sheet2!$A$14,$A1494=Sheet2!$A$15,$A1494=Sheet2!$A$16,$A1494=Sheet2!$A$17),Sheet2!$B$9&lt;=仕訳日記帳!$N1494&lt;Sheet2!$C$10),仕訳日記帳!N1494,""))))</f>
        <v/>
      </c>
      <c r="E1494" s="263" t="str">
        <f>IF(AND($A1494=Sheet2!$A$2,仕訳日記帳!$N1494&gt;=Sheet2!$B$2),仕訳日記帳!G1494,IF(AND(OR($A1494=Sheet2!$A$3,$A1494=Sheet2!$A$4,$A1494=Sheet2!$A$5,$A1494=Sheet2!$A$6,$A1494=Sheet2!$A$7,$A1494=Sheet2!$A$9),仕訳日記帳!$N1494&gt;=Sheet2!$B$3),仕訳日記帳!G1494,IF(AND($A1494=Sheet2!$A$8,仕訳日記帳!$N1494&gt;=Sheet2!$B$8),仕訳日記帳!G1494,IF(AND(OR($A1494=Sheet2!$A$10,$A1494=Sheet2!$A$11,$A1494=Sheet2!$A$12,$A1494=Sheet2!$A$13,$A1494=Sheet2!$A$14,$A1494=Sheet2!$A$15,$A1494=Sheet2!$A$16,$A1494=Sheet2!$A$17),Sheet2!$B$9&lt;=仕訳日記帳!$N1494&lt;Sheet2!$C$10),仕訳日記帳!G1494,""))))</f>
        <v/>
      </c>
      <c r="G1494" t="str">
        <f>IF(OR(A1494=Sheet2!$A$2,A1494=Sheet2!$A$3,A1494=Sheet2!$A$4,A1494=Sheet2!$A$5,A1494=Sheet2!$A$6,A1494=Sheet2!$A$7,A1494=Sheet2!$A$8,A1494=Sheet2!$A$9,A1494=Sheet2!$A$10,A1494=Sheet2!$A$11,A1494=Sheet2!$A$12,$A$2=Sheet2!$A$13,A1494=Sheet2!$A$14,$A$2=Sheet2!$A$15,$A$2=Sheet2!$A$16,A1494=Sheet2!$A$17),"該当","")</f>
        <v/>
      </c>
      <c r="H1494" t="str">
        <f>IF(OR(A1494="",G1494=""),"",COUNTIF($G$2:G1494,"該当"))</f>
        <v/>
      </c>
    </row>
    <row r="1495" spans="1:8">
      <c r="A1495" t="str">
        <f>IF(AND(仕訳日記帳!D1495=Sheet2!$A$2,仕訳日記帳!$N1495&gt;=Sheet2!$B$2),仕訳日記帳!D1495,IF(AND(OR(仕訳日記帳!D1495=Sheet2!$A$3,仕訳日記帳!D1495=Sheet2!$A$4,仕訳日記帳!D1495=Sheet2!$A$5,仕訳日記帳!D1495=Sheet2!$A$6,仕訳日記帳!D1495=Sheet2!$A$7,仕訳日記帳!D1495=Sheet2!$A$9),仕訳日記帳!$N1495&gt;=Sheet2!$B$3),仕訳日記帳!D1495,IF(AND(仕訳日記帳!D1495=Sheet2!$A$8,仕訳日記帳!$N1495&gt;=Sheet2!$B$8),仕訳日記帳!D1495,IF(AND(OR(仕訳日記帳!D1495=Sheet2!$A$10,仕訳日記帳!D1495=Sheet2!$A$11,仕訳日記帳!D1495=Sheet2!$A$12,仕訳日記帳!D1495=Sheet2!$A$13,仕訳日記帳!D1495=Sheet2!$A$14,仕訳日記帳!D1495=Sheet2!$A$15,仕訳日記帳!D1495=Sheet2!$A$16,仕訳日記帳!D1495=Sheet2!$A$17),Sheet2!$B$9&lt;=仕訳日記帳!$N1495&lt;Sheet2!$C$10),仕訳日記帳!D1495,""))))</f>
        <v/>
      </c>
      <c r="B1495" s="263" t="str">
        <f>IF(AND($A1495=Sheet2!$A$2,仕訳日記帳!$N1495&gt;=Sheet2!$B$2),仕訳日記帳!A1495,IF(AND(OR($A1495=Sheet2!$A$3,$A1495=Sheet2!$A$4,$A1495=Sheet2!$A$5,$A1495=Sheet2!$A$6,$A1495=Sheet2!$A$7,$A1495=Sheet2!$A$9),仕訳日記帳!$N1495&gt;=Sheet2!$B$3),仕訳日記帳!A1495,IF(AND($A1495=Sheet2!$A$8,仕訳日記帳!$N1495&gt;=Sheet2!$B$8),仕訳日記帳!A1495,IF(AND(OR($A1495=Sheet2!$A$10,$A1495=Sheet2!$A$11,$A1495=Sheet2!$A$12,$A1495=Sheet2!$A$13,$A1495=Sheet2!$A$14,$A1495=Sheet2!$A$15,$A1495=Sheet2!$A$16,$A1495=Sheet2!$A$17),Sheet2!$B$9&lt;=仕訳日記帳!$N1495&lt;Sheet2!$C$10),仕訳日記帳!A1495,""))))</f>
        <v/>
      </c>
      <c r="C1495" t="str">
        <f>IF(AND($A1495=Sheet2!$A$2,仕訳日記帳!$N1495&gt;=Sheet2!$B$2),仕訳日記帳!B1495,IF(AND(OR($A1495=Sheet2!$A$3,$A1495=Sheet2!$A$4,$A1495=Sheet2!$A$5,$A1495=Sheet2!$A$6,$A1495=Sheet2!$A$7,$A1495=Sheet2!$A$9),仕訳日記帳!$N1495&gt;=Sheet2!$B$3),仕訳日記帳!B1495,IF(AND($A1495=Sheet2!$A$8,仕訳日記帳!$N1495&gt;=Sheet2!$B$8),仕訳日記帳!B1495,IF(AND(OR($A1495=Sheet2!$A$10,$A1495=Sheet2!$A$11,$A1495=Sheet2!$A$12,$A1495=Sheet2!$A$13,$A1495=Sheet2!$A$14,$A1495=Sheet2!$A$15,$A1495=Sheet2!$A$16,$A1495=Sheet2!$A$17),Sheet2!$B$9&lt;=仕訳日記帳!$N1495&lt;Sheet2!$C$10),仕訳日記帳!B1495,""))))</f>
        <v/>
      </c>
      <c r="D1495" s="265" t="str">
        <f>IF(AND($A1495=Sheet2!$A$2,仕訳日記帳!$N1495&gt;=Sheet2!$B$2),仕訳日記帳!N1495,IF(AND(OR($A1495=Sheet2!$A$3,$A1495=Sheet2!$A$4,$A1495=Sheet2!$A$5,$A1495=Sheet2!$A$6,$A1495=Sheet2!$A$7,$A1495=Sheet2!$A$9),仕訳日記帳!$N1495&gt;=Sheet2!$B$3),仕訳日記帳!N1495,IF(AND($A1495=Sheet2!$A$8,仕訳日記帳!$N1495&gt;=Sheet2!$B$8),仕訳日記帳!N1495,IF(AND(OR($A1495=Sheet2!$A$10,$A1495=Sheet2!$A$11,$A1495=Sheet2!$A$12,$A1495=Sheet2!$A$13,$A1495=Sheet2!$A$14,$A1495=Sheet2!$A$15,$A1495=Sheet2!$A$16,$A1495=Sheet2!$A$17),Sheet2!$B$9&lt;=仕訳日記帳!$N1495&lt;Sheet2!$C$10),仕訳日記帳!N1495,""))))</f>
        <v/>
      </c>
      <c r="E1495" s="263" t="str">
        <f>IF(AND($A1495=Sheet2!$A$2,仕訳日記帳!$N1495&gt;=Sheet2!$B$2),仕訳日記帳!G1495,IF(AND(OR($A1495=Sheet2!$A$3,$A1495=Sheet2!$A$4,$A1495=Sheet2!$A$5,$A1495=Sheet2!$A$6,$A1495=Sheet2!$A$7,$A1495=Sheet2!$A$9),仕訳日記帳!$N1495&gt;=Sheet2!$B$3),仕訳日記帳!G1495,IF(AND($A1495=Sheet2!$A$8,仕訳日記帳!$N1495&gt;=Sheet2!$B$8),仕訳日記帳!G1495,IF(AND(OR($A1495=Sheet2!$A$10,$A1495=Sheet2!$A$11,$A1495=Sheet2!$A$12,$A1495=Sheet2!$A$13,$A1495=Sheet2!$A$14,$A1495=Sheet2!$A$15,$A1495=Sheet2!$A$16,$A1495=Sheet2!$A$17),Sheet2!$B$9&lt;=仕訳日記帳!$N1495&lt;Sheet2!$C$10),仕訳日記帳!G1495,""))))</f>
        <v/>
      </c>
      <c r="G1495" t="str">
        <f>IF(OR(A1495=Sheet2!$A$2,A1495=Sheet2!$A$3,A1495=Sheet2!$A$4,A1495=Sheet2!$A$5,A1495=Sheet2!$A$6,A1495=Sheet2!$A$7,A1495=Sheet2!$A$8,A1495=Sheet2!$A$9,A1495=Sheet2!$A$10,A1495=Sheet2!$A$11,A1495=Sheet2!$A$12,$A$2=Sheet2!$A$13,A1495=Sheet2!$A$14,$A$2=Sheet2!$A$15,$A$2=Sheet2!$A$16,A1495=Sheet2!$A$17),"該当","")</f>
        <v/>
      </c>
      <c r="H1495" t="str">
        <f>IF(OR(A1495="",G1495=""),"",COUNTIF($G$2:G1495,"該当"))</f>
        <v/>
      </c>
    </row>
    <row r="1496" spans="1:8">
      <c r="A1496" t="str">
        <f>IF(AND(仕訳日記帳!D1496=Sheet2!$A$2,仕訳日記帳!$N1496&gt;=Sheet2!$B$2),仕訳日記帳!D1496,IF(AND(OR(仕訳日記帳!D1496=Sheet2!$A$3,仕訳日記帳!D1496=Sheet2!$A$4,仕訳日記帳!D1496=Sheet2!$A$5,仕訳日記帳!D1496=Sheet2!$A$6,仕訳日記帳!D1496=Sheet2!$A$7,仕訳日記帳!D1496=Sheet2!$A$9),仕訳日記帳!$N1496&gt;=Sheet2!$B$3),仕訳日記帳!D1496,IF(AND(仕訳日記帳!D1496=Sheet2!$A$8,仕訳日記帳!$N1496&gt;=Sheet2!$B$8),仕訳日記帳!D1496,IF(AND(OR(仕訳日記帳!D1496=Sheet2!$A$10,仕訳日記帳!D1496=Sheet2!$A$11,仕訳日記帳!D1496=Sheet2!$A$12,仕訳日記帳!D1496=Sheet2!$A$13,仕訳日記帳!D1496=Sheet2!$A$14,仕訳日記帳!D1496=Sheet2!$A$15,仕訳日記帳!D1496=Sheet2!$A$16,仕訳日記帳!D1496=Sheet2!$A$17),Sheet2!$B$9&lt;=仕訳日記帳!$N1496&lt;Sheet2!$C$10),仕訳日記帳!D1496,""))))</f>
        <v/>
      </c>
      <c r="B1496" s="263" t="str">
        <f>IF(AND($A1496=Sheet2!$A$2,仕訳日記帳!$N1496&gt;=Sheet2!$B$2),仕訳日記帳!A1496,IF(AND(OR($A1496=Sheet2!$A$3,$A1496=Sheet2!$A$4,$A1496=Sheet2!$A$5,$A1496=Sheet2!$A$6,$A1496=Sheet2!$A$7,$A1496=Sheet2!$A$9),仕訳日記帳!$N1496&gt;=Sheet2!$B$3),仕訳日記帳!A1496,IF(AND($A1496=Sheet2!$A$8,仕訳日記帳!$N1496&gt;=Sheet2!$B$8),仕訳日記帳!A1496,IF(AND(OR($A1496=Sheet2!$A$10,$A1496=Sheet2!$A$11,$A1496=Sheet2!$A$12,$A1496=Sheet2!$A$13,$A1496=Sheet2!$A$14,$A1496=Sheet2!$A$15,$A1496=Sheet2!$A$16,$A1496=Sheet2!$A$17),Sheet2!$B$9&lt;=仕訳日記帳!$N1496&lt;Sheet2!$C$10),仕訳日記帳!A1496,""))))</f>
        <v/>
      </c>
      <c r="C1496" t="str">
        <f>IF(AND($A1496=Sheet2!$A$2,仕訳日記帳!$N1496&gt;=Sheet2!$B$2),仕訳日記帳!B1496,IF(AND(OR($A1496=Sheet2!$A$3,$A1496=Sheet2!$A$4,$A1496=Sheet2!$A$5,$A1496=Sheet2!$A$6,$A1496=Sheet2!$A$7,$A1496=Sheet2!$A$9),仕訳日記帳!$N1496&gt;=Sheet2!$B$3),仕訳日記帳!B1496,IF(AND($A1496=Sheet2!$A$8,仕訳日記帳!$N1496&gt;=Sheet2!$B$8),仕訳日記帳!B1496,IF(AND(OR($A1496=Sheet2!$A$10,$A1496=Sheet2!$A$11,$A1496=Sheet2!$A$12,$A1496=Sheet2!$A$13,$A1496=Sheet2!$A$14,$A1496=Sheet2!$A$15,$A1496=Sheet2!$A$16,$A1496=Sheet2!$A$17),Sheet2!$B$9&lt;=仕訳日記帳!$N1496&lt;Sheet2!$C$10),仕訳日記帳!B1496,""))))</f>
        <v/>
      </c>
      <c r="D1496" s="265" t="str">
        <f>IF(AND($A1496=Sheet2!$A$2,仕訳日記帳!$N1496&gt;=Sheet2!$B$2),仕訳日記帳!N1496,IF(AND(OR($A1496=Sheet2!$A$3,$A1496=Sheet2!$A$4,$A1496=Sheet2!$A$5,$A1496=Sheet2!$A$6,$A1496=Sheet2!$A$7,$A1496=Sheet2!$A$9),仕訳日記帳!$N1496&gt;=Sheet2!$B$3),仕訳日記帳!N1496,IF(AND($A1496=Sheet2!$A$8,仕訳日記帳!$N1496&gt;=Sheet2!$B$8),仕訳日記帳!N1496,IF(AND(OR($A1496=Sheet2!$A$10,$A1496=Sheet2!$A$11,$A1496=Sheet2!$A$12,$A1496=Sheet2!$A$13,$A1496=Sheet2!$A$14,$A1496=Sheet2!$A$15,$A1496=Sheet2!$A$16,$A1496=Sheet2!$A$17),Sheet2!$B$9&lt;=仕訳日記帳!$N1496&lt;Sheet2!$C$10),仕訳日記帳!N1496,""))))</f>
        <v/>
      </c>
      <c r="E1496" s="263" t="str">
        <f>IF(AND($A1496=Sheet2!$A$2,仕訳日記帳!$N1496&gt;=Sheet2!$B$2),仕訳日記帳!G1496,IF(AND(OR($A1496=Sheet2!$A$3,$A1496=Sheet2!$A$4,$A1496=Sheet2!$A$5,$A1496=Sheet2!$A$6,$A1496=Sheet2!$A$7,$A1496=Sheet2!$A$9),仕訳日記帳!$N1496&gt;=Sheet2!$B$3),仕訳日記帳!G1496,IF(AND($A1496=Sheet2!$A$8,仕訳日記帳!$N1496&gt;=Sheet2!$B$8),仕訳日記帳!G1496,IF(AND(OR($A1496=Sheet2!$A$10,$A1496=Sheet2!$A$11,$A1496=Sheet2!$A$12,$A1496=Sheet2!$A$13,$A1496=Sheet2!$A$14,$A1496=Sheet2!$A$15,$A1496=Sheet2!$A$16,$A1496=Sheet2!$A$17),Sheet2!$B$9&lt;=仕訳日記帳!$N1496&lt;Sheet2!$C$10),仕訳日記帳!G1496,""))))</f>
        <v/>
      </c>
      <c r="G1496" t="str">
        <f>IF(OR(A1496=Sheet2!$A$2,A1496=Sheet2!$A$3,A1496=Sheet2!$A$4,A1496=Sheet2!$A$5,A1496=Sheet2!$A$6,A1496=Sheet2!$A$7,A1496=Sheet2!$A$8,A1496=Sheet2!$A$9,A1496=Sheet2!$A$10,A1496=Sheet2!$A$11,A1496=Sheet2!$A$12,$A$2=Sheet2!$A$13,A1496=Sheet2!$A$14,$A$2=Sheet2!$A$15,$A$2=Sheet2!$A$16,A1496=Sheet2!$A$17),"該当","")</f>
        <v/>
      </c>
      <c r="H1496" t="str">
        <f>IF(OR(A1496="",G1496=""),"",COUNTIF($G$2:G1496,"該当"))</f>
        <v/>
      </c>
    </row>
    <row r="1497" spans="1:8">
      <c r="A1497" t="str">
        <f>IF(AND(仕訳日記帳!D1497=Sheet2!$A$2,仕訳日記帳!$N1497&gt;=Sheet2!$B$2),仕訳日記帳!D1497,IF(AND(OR(仕訳日記帳!D1497=Sheet2!$A$3,仕訳日記帳!D1497=Sheet2!$A$4,仕訳日記帳!D1497=Sheet2!$A$5,仕訳日記帳!D1497=Sheet2!$A$6,仕訳日記帳!D1497=Sheet2!$A$7,仕訳日記帳!D1497=Sheet2!$A$9),仕訳日記帳!$N1497&gt;=Sheet2!$B$3),仕訳日記帳!D1497,IF(AND(仕訳日記帳!D1497=Sheet2!$A$8,仕訳日記帳!$N1497&gt;=Sheet2!$B$8),仕訳日記帳!D1497,IF(AND(OR(仕訳日記帳!D1497=Sheet2!$A$10,仕訳日記帳!D1497=Sheet2!$A$11,仕訳日記帳!D1497=Sheet2!$A$12,仕訳日記帳!D1497=Sheet2!$A$13,仕訳日記帳!D1497=Sheet2!$A$14,仕訳日記帳!D1497=Sheet2!$A$15,仕訳日記帳!D1497=Sheet2!$A$16,仕訳日記帳!D1497=Sheet2!$A$17),Sheet2!$B$9&lt;=仕訳日記帳!$N1497&lt;Sheet2!$C$10),仕訳日記帳!D1497,""))))</f>
        <v/>
      </c>
      <c r="B1497" s="263" t="str">
        <f>IF(AND($A1497=Sheet2!$A$2,仕訳日記帳!$N1497&gt;=Sheet2!$B$2),仕訳日記帳!A1497,IF(AND(OR($A1497=Sheet2!$A$3,$A1497=Sheet2!$A$4,$A1497=Sheet2!$A$5,$A1497=Sheet2!$A$6,$A1497=Sheet2!$A$7,$A1497=Sheet2!$A$9),仕訳日記帳!$N1497&gt;=Sheet2!$B$3),仕訳日記帳!A1497,IF(AND($A1497=Sheet2!$A$8,仕訳日記帳!$N1497&gt;=Sheet2!$B$8),仕訳日記帳!A1497,IF(AND(OR($A1497=Sheet2!$A$10,$A1497=Sheet2!$A$11,$A1497=Sheet2!$A$12,$A1497=Sheet2!$A$13,$A1497=Sheet2!$A$14,$A1497=Sheet2!$A$15,$A1497=Sheet2!$A$16,$A1497=Sheet2!$A$17),Sheet2!$B$9&lt;=仕訳日記帳!$N1497&lt;Sheet2!$C$10),仕訳日記帳!A1497,""))))</f>
        <v/>
      </c>
      <c r="C1497" t="str">
        <f>IF(AND($A1497=Sheet2!$A$2,仕訳日記帳!$N1497&gt;=Sheet2!$B$2),仕訳日記帳!B1497,IF(AND(OR($A1497=Sheet2!$A$3,$A1497=Sheet2!$A$4,$A1497=Sheet2!$A$5,$A1497=Sheet2!$A$6,$A1497=Sheet2!$A$7,$A1497=Sheet2!$A$9),仕訳日記帳!$N1497&gt;=Sheet2!$B$3),仕訳日記帳!B1497,IF(AND($A1497=Sheet2!$A$8,仕訳日記帳!$N1497&gt;=Sheet2!$B$8),仕訳日記帳!B1497,IF(AND(OR($A1497=Sheet2!$A$10,$A1497=Sheet2!$A$11,$A1497=Sheet2!$A$12,$A1497=Sheet2!$A$13,$A1497=Sheet2!$A$14,$A1497=Sheet2!$A$15,$A1497=Sheet2!$A$16,$A1497=Sheet2!$A$17),Sheet2!$B$9&lt;=仕訳日記帳!$N1497&lt;Sheet2!$C$10),仕訳日記帳!B1497,""))))</f>
        <v/>
      </c>
      <c r="D1497" s="265" t="str">
        <f>IF(AND($A1497=Sheet2!$A$2,仕訳日記帳!$N1497&gt;=Sheet2!$B$2),仕訳日記帳!N1497,IF(AND(OR($A1497=Sheet2!$A$3,$A1497=Sheet2!$A$4,$A1497=Sheet2!$A$5,$A1497=Sheet2!$A$6,$A1497=Sheet2!$A$7,$A1497=Sheet2!$A$9),仕訳日記帳!$N1497&gt;=Sheet2!$B$3),仕訳日記帳!N1497,IF(AND($A1497=Sheet2!$A$8,仕訳日記帳!$N1497&gt;=Sheet2!$B$8),仕訳日記帳!N1497,IF(AND(OR($A1497=Sheet2!$A$10,$A1497=Sheet2!$A$11,$A1497=Sheet2!$A$12,$A1497=Sheet2!$A$13,$A1497=Sheet2!$A$14,$A1497=Sheet2!$A$15,$A1497=Sheet2!$A$16,$A1497=Sheet2!$A$17),Sheet2!$B$9&lt;=仕訳日記帳!$N1497&lt;Sheet2!$C$10),仕訳日記帳!N1497,""))))</f>
        <v/>
      </c>
      <c r="E1497" s="263" t="str">
        <f>IF(AND($A1497=Sheet2!$A$2,仕訳日記帳!$N1497&gt;=Sheet2!$B$2),仕訳日記帳!G1497,IF(AND(OR($A1497=Sheet2!$A$3,$A1497=Sheet2!$A$4,$A1497=Sheet2!$A$5,$A1497=Sheet2!$A$6,$A1497=Sheet2!$A$7,$A1497=Sheet2!$A$9),仕訳日記帳!$N1497&gt;=Sheet2!$B$3),仕訳日記帳!G1497,IF(AND($A1497=Sheet2!$A$8,仕訳日記帳!$N1497&gt;=Sheet2!$B$8),仕訳日記帳!G1497,IF(AND(OR($A1497=Sheet2!$A$10,$A1497=Sheet2!$A$11,$A1497=Sheet2!$A$12,$A1497=Sheet2!$A$13,$A1497=Sheet2!$A$14,$A1497=Sheet2!$A$15,$A1497=Sheet2!$A$16,$A1497=Sheet2!$A$17),Sheet2!$B$9&lt;=仕訳日記帳!$N1497&lt;Sheet2!$C$10),仕訳日記帳!G1497,""))))</f>
        <v/>
      </c>
      <c r="G1497" t="str">
        <f>IF(OR(A1497=Sheet2!$A$2,A1497=Sheet2!$A$3,A1497=Sheet2!$A$4,A1497=Sheet2!$A$5,A1497=Sheet2!$A$6,A1497=Sheet2!$A$7,A1497=Sheet2!$A$8,A1497=Sheet2!$A$9,A1497=Sheet2!$A$10,A1497=Sheet2!$A$11,A1497=Sheet2!$A$12,$A$2=Sheet2!$A$13,A1497=Sheet2!$A$14,$A$2=Sheet2!$A$15,$A$2=Sheet2!$A$16,A1497=Sheet2!$A$17),"該当","")</f>
        <v/>
      </c>
      <c r="H1497" t="str">
        <f>IF(OR(A1497="",G1497=""),"",COUNTIF($G$2:G1497,"該当"))</f>
        <v/>
      </c>
    </row>
    <row r="1498" spans="1:8">
      <c r="A1498" t="str">
        <f>IF(AND(仕訳日記帳!D1498=Sheet2!$A$2,仕訳日記帳!$N1498&gt;=Sheet2!$B$2),仕訳日記帳!D1498,IF(AND(OR(仕訳日記帳!D1498=Sheet2!$A$3,仕訳日記帳!D1498=Sheet2!$A$4,仕訳日記帳!D1498=Sheet2!$A$5,仕訳日記帳!D1498=Sheet2!$A$6,仕訳日記帳!D1498=Sheet2!$A$7,仕訳日記帳!D1498=Sheet2!$A$9),仕訳日記帳!$N1498&gt;=Sheet2!$B$3),仕訳日記帳!D1498,IF(AND(仕訳日記帳!D1498=Sheet2!$A$8,仕訳日記帳!$N1498&gt;=Sheet2!$B$8),仕訳日記帳!D1498,IF(AND(OR(仕訳日記帳!D1498=Sheet2!$A$10,仕訳日記帳!D1498=Sheet2!$A$11,仕訳日記帳!D1498=Sheet2!$A$12,仕訳日記帳!D1498=Sheet2!$A$13,仕訳日記帳!D1498=Sheet2!$A$14,仕訳日記帳!D1498=Sheet2!$A$15,仕訳日記帳!D1498=Sheet2!$A$16,仕訳日記帳!D1498=Sheet2!$A$17),Sheet2!$B$9&lt;=仕訳日記帳!$N1498&lt;Sheet2!$C$10),仕訳日記帳!D1498,""))))</f>
        <v/>
      </c>
      <c r="B1498" s="263" t="str">
        <f>IF(AND($A1498=Sheet2!$A$2,仕訳日記帳!$N1498&gt;=Sheet2!$B$2),仕訳日記帳!A1498,IF(AND(OR($A1498=Sheet2!$A$3,$A1498=Sheet2!$A$4,$A1498=Sheet2!$A$5,$A1498=Sheet2!$A$6,$A1498=Sheet2!$A$7,$A1498=Sheet2!$A$9),仕訳日記帳!$N1498&gt;=Sheet2!$B$3),仕訳日記帳!A1498,IF(AND($A1498=Sheet2!$A$8,仕訳日記帳!$N1498&gt;=Sheet2!$B$8),仕訳日記帳!A1498,IF(AND(OR($A1498=Sheet2!$A$10,$A1498=Sheet2!$A$11,$A1498=Sheet2!$A$12,$A1498=Sheet2!$A$13,$A1498=Sheet2!$A$14,$A1498=Sheet2!$A$15,$A1498=Sheet2!$A$16,$A1498=Sheet2!$A$17),Sheet2!$B$9&lt;=仕訳日記帳!$N1498&lt;Sheet2!$C$10),仕訳日記帳!A1498,""))))</f>
        <v/>
      </c>
      <c r="C1498" t="str">
        <f>IF(AND($A1498=Sheet2!$A$2,仕訳日記帳!$N1498&gt;=Sheet2!$B$2),仕訳日記帳!B1498,IF(AND(OR($A1498=Sheet2!$A$3,$A1498=Sheet2!$A$4,$A1498=Sheet2!$A$5,$A1498=Sheet2!$A$6,$A1498=Sheet2!$A$7,$A1498=Sheet2!$A$9),仕訳日記帳!$N1498&gt;=Sheet2!$B$3),仕訳日記帳!B1498,IF(AND($A1498=Sheet2!$A$8,仕訳日記帳!$N1498&gt;=Sheet2!$B$8),仕訳日記帳!B1498,IF(AND(OR($A1498=Sheet2!$A$10,$A1498=Sheet2!$A$11,$A1498=Sheet2!$A$12,$A1498=Sheet2!$A$13,$A1498=Sheet2!$A$14,$A1498=Sheet2!$A$15,$A1498=Sheet2!$A$16,$A1498=Sheet2!$A$17),Sheet2!$B$9&lt;=仕訳日記帳!$N1498&lt;Sheet2!$C$10),仕訳日記帳!B1498,""))))</f>
        <v/>
      </c>
      <c r="D1498" s="265" t="str">
        <f>IF(AND($A1498=Sheet2!$A$2,仕訳日記帳!$N1498&gt;=Sheet2!$B$2),仕訳日記帳!N1498,IF(AND(OR($A1498=Sheet2!$A$3,$A1498=Sheet2!$A$4,$A1498=Sheet2!$A$5,$A1498=Sheet2!$A$6,$A1498=Sheet2!$A$7,$A1498=Sheet2!$A$9),仕訳日記帳!$N1498&gt;=Sheet2!$B$3),仕訳日記帳!N1498,IF(AND($A1498=Sheet2!$A$8,仕訳日記帳!$N1498&gt;=Sheet2!$B$8),仕訳日記帳!N1498,IF(AND(OR($A1498=Sheet2!$A$10,$A1498=Sheet2!$A$11,$A1498=Sheet2!$A$12,$A1498=Sheet2!$A$13,$A1498=Sheet2!$A$14,$A1498=Sheet2!$A$15,$A1498=Sheet2!$A$16,$A1498=Sheet2!$A$17),Sheet2!$B$9&lt;=仕訳日記帳!$N1498&lt;Sheet2!$C$10),仕訳日記帳!N1498,""))))</f>
        <v/>
      </c>
      <c r="E1498" s="263" t="str">
        <f>IF(AND($A1498=Sheet2!$A$2,仕訳日記帳!$N1498&gt;=Sheet2!$B$2),仕訳日記帳!G1498,IF(AND(OR($A1498=Sheet2!$A$3,$A1498=Sheet2!$A$4,$A1498=Sheet2!$A$5,$A1498=Sheet2!$A$6,$A1498=Sheet2!$A$7,$A1498=Sheet2!$A$9),仕訳日記帳!$N1498&gt;=Sheet2!$B$3),仕訳日記帳!G1498,IF(AND($A1498=Sheet2!$A$8,仕訳日記帳!$N1498&gt;=Sheet2!$B$8),仕訳日記帳!G1498,IF(AND(OR($A1498=Sheet2!$A$10,$A1498=Sheet2!$A$11,$A1498=Sheet2!$A$12,$A1498=Sheet2!$A$13,$A1498=Sheet2!$A$14,$A1498=Sheet2!$A$15,$A1498=Sheet2!$A$16,$A1498=Sheet2!$A$17),Sheet2!$B$9&lt;=仕訳日記帳!$N1498&lt;Sheet2!$C$10),仕訳日記帳!G1498,""))))</f>
        <v/>
      </c>
      <c r="G1498" t="str">
        <f>IF(OR(A1498=Sheet2!$A$2,A1498=Sheet2!$A$3,A1498=Sheet2!$A$4,A1498=Sheet2!$A$5,A1498=Sheet2!$A$6,A1498=Sheet2!$A$7,A1498=Sheet2!$A$8,A1498=Sheet2!$A$9,A1498=Sheet2!$A$10,A1498=Sheet2!$A$11,A1498=Sheet2!$A$12,$A$2=Sheet2!$A$13,A1498=Sheet2!$A$14,$A$2=Sheet2!$A$15,$A$2=Sheet2!$A$16,A1498=Sheet2!$A$17),"該当","")</f>
        <v/>
      </c>
      <c r="H1498" t="str">
        <f>IF(OR(A1498="",G1498=""),"",COUNTIF($G$2:G1498,"該当"))</f>
        <v/>
      </c>
    </row>
    <row r="1499" spans="1:8">
      <c r="A1499" t="str">
        <f>IF(AND(仕訳日記帳!D1499=Sheet2!$A$2,仕訳日記帳!$N1499&gt;=Sheet2!$B$2),仕訳日記帳!D1499,IF(AND(OR(仕訳日記帳!D1499=Sheet2!$A$3,仕訳日記帳!D1499=Sheet2!$A$4,仕訳日記帳!D1499=Sheet2!$A$5,仕訳日記帳!D1499=Sheet2!$A$6,仕訳日記帳!D1499=Sheet2!$A$7,仕訳日記帳!D1499=Sheet2!$A$9),仕訳日記帳!$N1499&gt;=Sheet2!$B$3),仕訳日記帳!D1499,IF(AND(仕訳日記帳!D1499=Sheet2!$A$8,仕訳日記帳!$N1499&gt;=Sheet2!$B$8),仕訳日記帳!D1499,IF(AND(OR(仕訳日記帳!D1499=Sheet2!$A$10,仕訳日記帳!D1499=Sheet2!$A$11,仕訳日記帳!D1499=Sheet2!$A$12,仕訳日記帳!D1499=Sheet2!$A$13,仕訳日記帳!D1499=Sheet2!$A$14,仕訳日記帳!D1499=Sheet2!$A$15,仕訳日記帳!D1499=Sheet2!$A$16,仕訳日記帳!D1499=Sheet2!$A$17),Sheet2!$B$9&lt;=仕訳日記帳!$N1499&lt;Sheet2!$C$10),仕訳日記帳!D1499,""))))</f>
        <v/>
      </c>
      <c r="B1499" s="263" t="str">
        <f>IF(AND($A1499=Sheet2!$A$2,仕訳日記帳!$N1499&gt;=Sheet2!$B$2),仕訳日記帳!A1499,IF(AND(OR($A1499=Sheet2!$A$3,$A1499=Sheet2!$A$4,$A1499=Sheet2!$A$5,$A1499=Sheet2!$A$6,$A1499=Sheet2!$A$7,$A1499=Sheet2!$A$9),仕訳日記帳!$N1499&gt;=Sheet2!$B$3),仕訳日記帳!A1499,IF(AND($A1499=Sheet2!$A$8,仕訳日記帳!$N1499&gt;=Sheet2!$B$8),仕訳日記帳!A1499,IF(AND(OR($A1499=Sheet2!$A$10,$A1499=Sheet2!$A$11,$A1499=Sheet2!$A$12,$A1499=Sheet2!$A$13,$A1499=Sheet2!$A$14,$A1499=Sheet2!$A$15,$A1499=Sheet2!$A$16,$A1499=Sheet2!$A$17),Sheet2!$B$9&lt;=仕訳日記帳!$N1499&lt;Sheet2!$C$10),仕訳日記帳!A1499,""))))</f>
        <v/>
      </c>
      <c r="C1499" t="str">
        <f>IF(AND($A1499=Sheet2!$A$2,仕訳日記帳!$N1499&gt;=Sheet2!$B$2),仕訳日記帳!B1499,IF(AND(OR($A1499=Sheet2!$A$3,$A1499=Sheet2!$A$4,$A1499=Sheet2!$A$5,$A1499=Sheet2!$A$6,$A1499=Sheet2!$A$7,$A1499=Sheet2!$A$9),仕訳日記帳!$N1499&gt;=Sheet2!$B$3),仕訳日記帳!B1499,IF(AND($A1499=Sheet2!$A$8,仕訳日記帳!$N1499&gt;=Sheet2!$B$8),仕訳日記帳!B1499,IF(AND(OR($A1499=Sheet2!$A$10,$A1499=Sheet2!$A$11,$A1499=Sheet2!$A$12,$A1499=Sheet2!$A$13,$A1499=Sheet2!$A$14,$A1499=Sheet2!$A$15,$A1499=Sheet2!$A$16,$A1499=Sheet2!$A$17),Sheet2!$B$9&lt;=仕訳日記帳!$N1499&lt;Sheet2!$C$10),仕訳日記帳!B1499,""))))</f>
        <v/>
      </c>
      <c r="D1499" s="265" t="str">
        <f>IF(AND($A1499=Sheet2!$A$2,仕訳日記帳!$N1499&gt;=Sheet2!$B$2),仕訳日記帳!N1499,IF(AND(OR($A1499=Sheet2!$A$3,$A1499=Sheet2!$A$4,$A1499=Sheet2!$A$5,$A1499=Sheet2!$A$6,$A1499=Sheet2!$A$7,$A1499=Sheet2!$A$9),仕訳日記帳!$N1499&gt;=Sheet2!$B$3),仕訳日記帳!N1499,IF(AND($A1499=Sheet2!$A$8,仕訳日記帳!$N1499&gt;=Sheet2!$B$8),仕訳日記帳!N1499,IF(AND(OR($A1499=Sheet2!$A$10,$A1499=Sheet2!$A$11,$A1499=Sheet2!$A$12,$A1499=Sheet2!$A$13,$A1499=Sheet2!$A$14,$A1499=Sheet2!$A$15,$A1499=Sheet2!$A$16,$A1499=Sheet2!$A$17),Sheet2!$B$9&lt;=仕訳日記帳!$N1499&lt;Sheet2!$C$10),仕訳日記帳!N1499,""))))</f>
        <v/>
      </c>
      <c r="E1499" s="263" t="str">
        <f>IF(AND($A1499=Sheet2!$A$2,仕訳日記帳!$N1499&gt;=Sheet2!$B$2),仕訳日記帳!G1499,IF(AND(OR($A1499=Sheet2!$A$3,$A1499=Sheet2!$A$4,$A1499=Sheet2!$A$5,$A1499=Sheet2!$A$6,$A1499=Sheet2!$A$7,$A1499=Sheet2!$A$9),仕訳日記帳!$N1499&gt;=Sheet2!$B$3),仕訳日記帳!G1499,IF(AND($A1499=Sheet2!$A$8,仕訳日記帳!$N1499&gt;=Sheet2!$B$8),仕訳日記帳!G1499,IF(AND(OR($A1499=Sheet2!$A$10,$A1499=Sheet2!$A$11,$A1499=Sheet2!$A$12,$A1499=Sheet2!$A$13,$A1499=Sheet2!$A$14,$A1499=Sheet2!$A$15,$A1499=Sheet2!$A$16,$A1499=Sheet2!$A$17),Sheet2!$B$9&lt;=仕訳日記帳!$N1499&lt;Sheet2!$C$10),仕訳日記帳!G1499,""))))</f>
        <v/>
      </c>
      <c r="G1499" t="str">
        <f>IF(OR(A1499=Sheet2!$A$2,A1499=Sheet2!$A$3,A1499=Sheet2!$A$4,A1499=Sheet2!$A$5,A1499=Sheet2!$A$6,A1499=Sheet2!$A$7,A1499=Sheet2!$A$8,A1499=Sheet2!$A$9,A1499=Sheet2!$A$10,A1499=Sheet2!$A$11,A1499=Sheet2!$A$12,$A$2=Sheet2!$A$13,A1499=Sheet2!$A$14,$A$2=Sheet2!$A$15,$A$2=Sheet2!$A$16,A1499=Sheet2!$A$17),"該当","")</f>
        <v/>
      </c>
      <c r="H1499" t="str">
        <f>IF(OR(A1499="",G1499=""),"",COUNTIF($G$2:G1499,"該当"))</f>
        <v/>
      </c>
    </row>
    <row r="1500" spans="1:8">
      <c r="A1500" t="str">
        <f>IF(AND(仕訳日記帳!D1500=Sheet2!$A$2,仕訳日記帳!$N1500&gt;=Sheet2!$B$2),仕訳日記帳!D1500,IF(AND(OR(仕訳日記帳!D1500=Sheet2!$A$3,仕訳日記帳!D1500=Sheet2!$A$4,仕訳日記帳!D1500=Sheet2!$A$5,仕訳日記帳!D1500=Sheet2!$A$6,仕訳日記帳!D1500=Sheet2!$A$7,仕訳日記帳!D1500=Sheet2!$A$9),仕訳日記帳!$N1500&gt;=Sheet2!$B$3),仕訳日記帳!D1500,IF(AND(仕訳日記帳!D1500=Sheet2!$A$8,仕訳日記帳!$N1500&gt;=Sheet2!$B$8),仕訳日記帳!D1500,IF(AND(OR(仕訳日記帳!D1500=Sheet2!$A$10,仕訳日記帳!D1500=Sheet2!$A$11,仕訳日記帳!D1500=Sheet2!$A$12,仕訳日記帳!D1500=Sheet2!$A$13,仕訳日記帳!D1500=Sheet2!$A$14,仕訳日記帳!D1500=Sheet2!$A$15,仕訳日記帳!D1500=Sheet2!$A$16,仕訳日記帳!D1500=Sheet2!$A$17),Sheet2!$B$9&lt;=仕訳日記帳!$N1500&lt;Sheet2!$C$10),仕訳日記帳!D1500,""))))</f>
        <v/>
      </c>
      <c r="B1500" s="263" t="str">
        <f>IF(AND($A1500=Sheet2!$A$2,仕訳日記帳!$N1500&gt;=Sheet2!$B$2),仕訳日記帳!A1500,IF(AND(OR($A1500=Sheet2!$A$3,$A1500=Sheet2!$A$4,$A1500=Sheet2!$A$5,$A1500=Sheet2!$A$6,$A1500=Sheet2!$A$7,$A1500=Sheet2!$A$9),仕訳日記帳!$N1500&gt;=Sheet2!$B$3),仕訳日記帳!A1500,IF(AND($A1500=Sheet2!$A$8,仕訳日記帳!$N1500&gt;=Sheet2!$B$8),仕訳日記帳!A1500,IF(AND(OR($A1500=Sheet2!$A$10,$A1500=Sheet2!$A$11,$A1500=Sheet2!$A$12,$A1500=Sheet2!$A$13,$A1500=Sheet2!$A$14,$A1500=Sheet2!$A$15,$A1500=Sheet2!$A$16,$A1500=Sheet2!$A$17),Sheet2!$B$9&lt;=仕訳日記帳!$N1500&lt;Sheet2!$C$10),仕訳日記帳!A1500,""))))</f>
        <v/>
      </c>
      <c r="C1500" t="str">
        <f>IF(AND($A1500=Sheet2!$A$2,仕訳日記帳!$N1500&gt;=Sheet2!$B$2),仕訳日記帳!B1500,IF(AND(OR($A1500=Sheet2!$A$3,$A1500=Sheet2!$A$4,$A1500=Sheet2!$A$5,$A1500=Sheet2!$A$6,$A1500=Sheet2!$A$7,$A1500=Sheet2!$A$9),仕訳日記帳!$N1500&gt;=Sheet2!$B$3),仕訳日記帳!B1500,IF(AND($A1500=Sheet2!$A$8,仕訳日記帳!$N1500&gt;=Sheet2!$B$8),仕訳日記帳!B1500,IF(AND(OR($A1500=Sheet2!$A$10,$A1500=Sheet2!$A$11,$A1500=Sheet2!$A$12,$A1500=Sheet2!$A$13,$A1500=Sheet2!$A$14,$A1500=Sheet2!$A$15,$A1500=Sheet2!$A$16,$A1500=Sheet2!$A$17),Sheet2!$B$9&lt;=仕訳日記帳!$N1500&lt;Sheet2!$C$10),仕訳日記帳!B1500,""))))</f>
        <v/>
      </c>
      <c r="D1500" s="265" t="str">
        <f>IF(AND($A1500=Sheet2!$A$2,仕訳日記帳!$N1500&gt;=Sheet2!$B$2),仕訳日記帳!N1500,IF(AND(OR($A1500=Sheet2!$A$3,$A1500=Sheet2!$A$4,$A1500=Sheet2!$A$5,$A1500=Sheet2!$A$6,$A1500=Sheet2!$A$7,$A1500=Sheet2!$A$9),仕訳日記帳!$N1500&gt;=Sheet2!$B$3),仕訳日記帳!N1500,IF(AND($A1500=Sheet2!$A$8,仕訳日記帳!$N1500&gt;=Sheet2!$B$8),仕訳日記帳!N1500,IF(AND(OR($A1500=Sheet2!$A$10,$A1500=Sheet2!$A$11,$A1500=Sheet2!$A$12,$A1500=Sheet2!$A$13,$A1500=Sheet2!$A$14,$A1500=Sheet2!$A$15,$A1500=Sheet2!$A$16,$A1500=Sheet2!$A$17),Sheet2!$B$9&lt;=仕訳日記帳!$N1500&lt;Sheet2!$C$10),仕訳日記帳!N1500,""))))</f>
        <v/>
      </c>
      <c r="E1500" s="263" t="str">
        <f>IF(AND($A1500=Sheet2!$A$2,仕訳日記帳!$N1500&gt;=Sheet2!$B$2),仕訳日記帳!G1500,IF(AND(OR($A1500=Sheet2!$A$3,$A1500=Sheet2!$A$4,$A1500=Sheet2!$A$5,$A1500=Sheet2!$A$6,$A1500=Sheet2!$A$7,$A1500=Sheet2!$A$9),仕訳日記帳!$N1500&gt;=Sheet2!$B$3),仕訳日記帳!G1500,IF(AND($A1500=Sheet2!$A$8,仕訳日記帳!$N1500&gt;=Sheet2!$B$8),仕訳日記帳!G1500,IF(AND(OR($A1500=Sheet2!$A$10,$A1500=Sheet2!$A$11,$A1500=Sheet2!$A$12,$A1500=Sheet2!$A$13,$A1500=Sheet2!$A$14,$A1500=Sheet2!$A$15,$A1500=Sheet2!$A$16,$A1500=Sheet2!$A$17),Sheet2!$B$9&lt;=仕訳日記帳!$N1500&lt;Sheet2!$C$10),仕訳日記帳!G1500,""))))</f>
        <v/>
      </c>
      <c r="G1500" t="str">
        <f>IF(OR(A1500=Sheet2!$A$2,A1500=Sheet2!$A$3,A1500=Sheet2!$A$4,A1500=Sheet2!$A$5,A1500=Sheet2!$A$6,A1500=Sheet2!$A$7,A1500=Sheet2!$A$8,A1500=Sheet2!$A$9,A1500=Sheet2!$A$10,A1500=Sheet2!$A$11,A1500=Sheet2!$A$12,$A$2=Sheet2!$A$13,A1500=Sheet2!$A$14,$A$2=Sheet2!$A$15,$A$2=Sheet2!$A$16,A1500=Sheet2!$A$17),"該当","")</f>
        <v/>
      </c>
      <c r="H1500" t="str">
        <f>IF(OR(A1500="",G1500=""),"",COUNTIF($G$2:G1500,"該当"))</f>
        <v/>
      </c>
    </row>
    <row r="1501" spans="1:8">
      <c r="A1501" t="str">
        <f>IF(AND(仕訳日記帳!D1501=Sheet2!$A$2,仕訳日記帳!$N1501&gt;=Sheet2!$B$2),仕訳日記帳!D1501,IF(AND(OR(仕訳日記帳!D1501=Sheet2!$A$3,仕訳日記帳!D1501=Sheet2!$A$4,仕訳日記帳!D1501=Sheet2!$A$5,仕訳日記帳!D1501=Sheet2!$A$6,仕訳日記帳!D1501=Sheet2!$A$7,仕訳日記帳!D1501=Sheet2!$A$9),仕訳日記帳!$N1501&gt;=Sheet2!$B$3),仕訳日記帳!D1501,IF(AND(仕訳日記帳!D1501=Sheet2!$A$8,仕訳日記帳!$N1501&gt;=Sheet2!$B$8),仕訳日記帳!D1501,IF(AND(OR(仕訳日記帳!D1501=Sheet2!$A$10,仕訳日記帳!D1501=Sheet2!$A$11,仕訳日記帳!D1501=Sheet2!$A$12,仕訳日記帳!D1501=Sheet2!$A$13,仕訳日記帳!D1501=Sheet2!$A$14,仕訳日記帳!D1501=Sheet2!$A$15,仕訳日記帳!D1501=Sheet2!$A$16,仕訳日記帳!D1501=Sheet2!$A$17),Sheet2!$B$9&lt;=仕訳日記帳!$N1501&lt;Sheet2!$C$10),仕訳日記帳!D1501,""))))</f>
        <v/>
      </c>
      <c r="B1501" s="263" t="str">
        <f>IF(AND($A1501=Sheet2!$A$2,仕訳日記帳!$N1501&gt;=Sheet2!$B$2),仕訳日記帳!A1501,IF(AND(OR($A1501=Sheet2!$A$3,$A1501=Sheet2!$A$4,$A1501=Sheet2!$A$5,$A1501=Sheet2!$A$6,$A1501=Sheet2!$A$7,$A1501=Sheet2!$A$9),仕訳日記帳!$N1501&gt;=Sheet2!$B$3),仕訳日記帳!A1501,IF(AND($A1501=Sheet2!$A$8,仕訳日記帳!$N1501&gt;=Sheet2!$B$8),仕訳日記帳!A1501,IF(AND(OR($A1501=Sheet2!$A$10,$A1501=Sheet2!$A$11,$A1501=Sheet2!$A$12,$A1501=Sheet2!$A$13,$A1501=Sheet2!$A$14,$A1501=Sheet2!$A$15,$A1501=Sheet2!$A$16,$A1501=Sheet2!$A$17),Sheet2!$B$9&lt;=仕訳日記帳!$N1501&lt;Sheet2!$C$10),仕訳日記帳!A1501,""))))</f>
        <v/>
      </c>
      <c r="C1501" t="str">
        <f>IF(AND($A1501=Sheet2!$A$2,仕訳日記帳!$N1501&gt;=Sheet2!$B$2),仕訳日記帳!B1501,IF(AND(OR($A1501=Sheet2!$A$3,$A1501=Sheet2!$A$4,$A1501=Sheet2!$A$5,$A1501=Sheet2!$A$6,$A1501=Sheet2!$A$7,$A1501=Sheet2!$A$9),仕訳日記帳!$N1501&gt;=Sheet2!$B$3),仕訳日記帳!B1501,IF(AND($A1501=Sheet2!$A$8,仕訳日記帳!$N1501&gt;=Sheet2!$B$8),仕訳日記帳!B1501,IF(AND(OR($A1501=Sheet2!$A$10,$A1501=Sheet2!$A$11,$A1501=Sheet2!$A$12,$A1501=Sheet2!$A$13,$A1501=Sheet2!$A$14,$A1501=Sheet2!$A$15,$A1501=Sheet2!$A$16,$A1501=Sheet2!$A$17),Sheet2!$B$9&lt;=仕訳日記帳!$N1501&lt;Sheet2!$C$10),仕訳日記帳!B1501,""))))</f>
        <v/>
      </c>
      <c r="D1501" s="265" t="str">
        <f>IF(AND($A1501=Sheet2!$A$2,仕訳日記帳!$N1501&gt;=Sheet2!$B$2),仕訳日記帳!N1501,IF(AND(OR($A1501=Sheet2!$A$3,$A1501=Sheet2!$A$4,$A1501=Sheet2!$A$5,$A1501=Sheet2!$A$6,$A1501=Sheet2!$A$7,$A1501=Sheet2!$A$9),仕訳日記帳!$N1501&gt;=Sheet2!$B$3),仕訳日記帳!N1501,IF(AND($A1501=Sheet2!$A$8,仕訳日記帳!$N1501&gt;=Sheet2!$B$8),仕訳日記帳!N1501,IF(AND(OR($A1501=Sheet2!$A$10,$A1501=Sheet2!$A$11,$A1501=Sheet2!$A$12,$A1501=Sheet2!$A$13,$A1501=Sheet2!$A$14,$A1501=Sheet2!$A$15,$A1501=Sheet2!$A$16,$A1501=Sheet2!$A$17),Sheet2!$B$9&lt;=仕訳日記帳!$N1501&lt;Sheet2!$C$10),仕訳日記帳!N1501,""))))</f>
        <v/>
      </c>
      <c r="E1501" s="263" t="str">
        <f>IF(AND($A1501=Sheet2!$A$2,仕訳日記帳!$N1501&gt;=Sheet2!$B$2),仕訳日記帳!G1501,IF(AND(OR($A1501=Sheet2!$A$3,$A1501=Sheet2!$A$4,$A1501=Sheet2!$A$5,$A1501=Sheet2!$A$6,$A1501=Sheet2!$A$7,$A1501=Sheet2!$A$9),仕訳日記帳!$N1501&gt;=Sheet2!$B$3),仕訳日記帳!G1501,IF(AND($A1501=Sheet2!$A$8,仕訳日記帳!$N1501&gt;=Sheet2!$B$8),仕訳日記帳!G1501,IF(AND(OR($A1501=Sheet2!$A$10,$A1501=Sheet2!$A$11,$A1501=Sheet2!$A$12,$A1501=Sheet2!$A$13,$A1501=Sheet2!$A$14,$A1501=Sheet2!$A$15,$A1501=Sheet2!$A$16,$A1501=Sheet2!$A$17),Sheet2!$B$9&lt;=仕訳日記帳!$N1501&lt;Sheet2!$C$10),仕訳日記帳!G1501,""))))</f>
        <v/>
      </c>
      <c r="G1501" t="str">
        <f>IF(OR(A1501=Sheet2!$A$2,A1501=Sheet2!$A$3,A1501=Sheet2!$A$4,A1501=Sheet2!$A$5,A1501=Sheet2!$A$6,A1501=Sheet2!$A$7,A1501=Sheet2!$A$8,A1501=Sheet2!$A$9,A1501=Sheet2!$A$10,A1501=Sheet2!$A$11,A1501=Sheet2!$A$12,$A$2=Sheet2!$A$13,A1501=Sheet2!$A$14,$A$2=Sheet2!$A$15,$A$2=Sheet2!$A$16,A1501=Sheet2!$A$17),"該当","")</f>
        <v/>
      </c>
      <c r="H1501" t="str">
        <f>IF(OR(A1501="",G1501=""),"",COUNTIF($G$2:G1501,"該当"))</f>
        <v/>
      </c>
    </row>
    <row r="1502" spans="1:8">
      <c r="A1502" t="str">
        <f>IF(AND(仕訳日記帳!D1502=Sheet2!$A$2,仕訳日記帳!$N1502&gt;=Sheet2!$B$2),仕訳日記帳!D1502,IF(AND(OR(仕訳日記帳!D1502=Sheet2!$A$3,仕訳日記帳!D1502=Sheet2!$A$4,仕訳日記帳!D1502=Sheet2!$A$5,仕訳日記帳!D1502=Sheet2!$A$6,仕訳日記帳!D1502=Sheet2!$A$7,仕訳日記帳!D1502=Sheet2!$A$9),仕訳日記帳!$N1502&gt;=Sheet2!$B$3),仕訳日記帳!D1502,IF(AND(仕訳日記帳!D1502=Sheet2!$A$8,仕訳日記帳!$N1502&gt;=Sheet2!$B$8),仕訳日記帳!D1502,IF(AND(OR(仕訳日記帳!D1502=Sheet2!$A$10,仕訳日記帳!D1502=Sheet2!$A$11,仕訳日記帳!D1502=Sheet2!$A$12,仕訳日記帳!D1502=Sheet2!$A$13,仕訳日記帳!D1502=Sheet2!$A$14,仕訳日記帳!D1502=Sheet2!$A$15,仕訳日記帳!D1502=Sheet2!$A$16,仕訳日記帳!D1502=Sheet2!$A$17),Sheet2!$B$9&lt;=仕訳日記帳!$N1502&lt;Sheet2!$C$10),仕訳日記帳!D1502,""))))</f>
        <v/>
      </c>
      <c r="B1502" s="263" t="str">
        <f>IF(AND($A1502=Sheet2!$A$2,仕訳日記帳!$N1502&gt;=Sheet2!$B$2),仕訳日記帳!A1502,IF(AND(OR($A1502=Sheet2!$A$3,$A1502=Sheet2!$A$4,$A1502=Sheet2!$A$5,$A1502=Sheet2!$A$6,$A1502=Sheet2!$A$7,$A1502=Sheet2!$A$9),仕訳日記帳!$N1502&gt;=Sheet2!$B$3),仕訳日記帳!A1502,IF(AND($A1502=Sheet2!$A$8,仕訳日記帳!$N1502&gt;=Sheet2!$B$8),仕訳日記帳!A1502,IF(AND(OR($A1502=Sheet2!$A$10,$A1502=Sheet2!$A$11,$A1502=Sheet2!$A$12,$A1502=Sheet2!$A$13,$A1502=Sheet2!$A$14,$A1502=Sheet2!$A$15,$A1502=Sheet2!$A$16,$A1502=Sheet2!$A$17),Sheet2!$B$9&lt;=仕訳日記帳!$N1502&lt;Sheet2!$C$10),仕訳日記帳!A1502,""))))</f>
        <v/>
      </c>
      <c r="C1502" t="str">
        <f>IF(AND($A1502=Sheet2!$A$2,仕訳日記帳!$N1502&gt;=Sheet2!$B$2),仕訳日記帳!B1502,IF(AND(OR($A1502=Sheet2!$A$3,$A1502=Sheet2!$A$4,$A1502=Sheet2!$A$5,$A1502=Sheet2!$A$6,$A1502=Sheet2!$A$7,$A1502=Sheet2!$A$9),仕訳日記帳!$N1502&gt;=Sheet2!$B$3),仕訳日記帳!B1502,IF(AND($A1502=Sheet2!$A$8,仕訳日記帳!$N1502&gt;=Sheet2!$B$8),仕訳日記帳!B1502,IF(AND(OR($A1502=Sheet2!$A$10,$A1502=Sheet2!$A$11,$A1502=Sheet2!$A$12,$A1502=Sheet2!$A$13,$A1502=Sheet2!$A$14,$A1502=Sheet2!$A$15,$A1502=Sheet2!$A$16,$A1502=Sheet2!$A$17),Sheet2!$B$9&lt;=仕訳日記帳!$N1502&lt;Sheet2!$C$10),仕訳日記帳!B1502,""))))</f>
        <v/>
      </c>
      <c r="D1502" s="265" t="str">
        <f>IF(AND($A1502=Sheet2!$A$2,仕訳日記帳!$N1502&gt;=Sheet2!$B$2),仕訳日記帳!N1502,IF(AND(OR($A1502=Sheet2!$A$3,$A1502=Sheet2!$A$4,$A1502=Sheet2!$A$5,$A1502=Sheet2!$A$6,$A1502=Sheet2!$A$7,$A1502=Sheet2!$A$9),仕訳日記帳!$N1502&gt;=Sheet2!$B$3),仕訳日記帳!N1502,IF(AND($A1502=Sheet2!$A$8,仕訳日記帳!$N1502&gt;=Sheet2!$B$8),仕訳日記帳!N1502,IF(AND(OR($A1502=Sheet2!$A$10,$A1502=Sheet2!$A$11,$A1502=Sheet2!$A$12,$A1502=Sheet2!$A$13,$A1502=Sheet2!$A$14,$A1502=Sheet2!$A$15,$A1502=Sheet2!$A$16,$A1502=Sheet2!$A$17),Sheet2!$B$9&lt;=仕訳日記帳!$N1502&lt;Sheet2!$C$10),仕訳日記帳!N1502,""))))</f>
        <v/>
      </c>
      <c r="E1502" s="263" t="str">
        <f>IF(AND($A1502=Sheet2!$A$2,仕訳日記帳!$N1502&gt;=Sheet2!$B$2),仕訳日記帳!G1502,IF(AND(OR($A1502=Sheet2!$A$3,$A1502=Sheet2!$A$4,$A1502=Sheet2!$A$5,$A1502=Sheet2!$A$6,$A1502=Sheet2!$A$7,$A1502=Sheet2!$A$9),仕訳日記帳!$N1502&gt;=Sheet2!$B$3),仕訳日記帳!G1502,IF(AND($A1502=Sheet2!$A$8,仕訳日記帳!$N1502&gt;=Sheet2!$B$8),仕訳日記帳!G1502,IF(AND(OR($A1502=Sheet2!$A$10,$A1502=Sheet2!$A$11,$A1502=Sheet2!$A$12,$A1502=Sheet2!$A$13,$A1502=Sheet2!$A$14,$A1502=Sheet2!$A$15,$A1502=Sheet2!$A$16,$A1502=Sheet2!$A$17),Sheet2!$B$9&lt;=仕訳日記帳!$N1502&lt;Sheet2!$C$10),仕訳日記帳!G1502,""))))</f>
        <v/>
      </c>
      <c r="G1502" t="str">
        <f>IF(OR(A1502=Sheet2!$A$2,A1502=Sheet2!$A$3,A1502=Sheet2!$A$4,A1502=Sheet2!$A$5,A1502=Sheet2!$A$6,A1502=Sheet2!$A$7,A1502=Sheet2!$A$8,A1502=Sheet2!$A$9,A1502=Sheet2!$A$10,A1502=Sheet2!$A$11,A1502=Sheet2!$A$12,$A$2=Sheet2!$A$13,A1502=Sheet2!$A$14,$A$2=Sheet2!$A$15,$A$2=Sheet2!$A$16,A1502=Sheet2!$A$17),"該当","")</f>
        <v/>
      </c>
      <c r="H1502" t="str">
        <f>IF(OR(A1502="",G1502=""),"",COUNTIF($G$2:G1502,"該当"))</f>
        <v/>
      </c>
    </row>
    <row r="1503" spans="1:8">
      <c r="A1503" t="str">
        <f>IF(AND(仕訳日記帳!D1503=Sheet2!$A$2,仕訳日記帳!$N1503&gt;=Sheet2!$B$2),仕訳日記帳!D1503,IF(AND(OR(仕訳日記帳!D1503=Sheet2!$A$3,仕訳日記帳!D1503=Sheet2!$A$4,仕訳日記帳!D1503=Sheet2!$A$5,仕訳日記帳!D1503=Sheet2!$A$6,仕訳日記帳!D1503=Sheet2!$A$7,仕訳日記帳!D1503=Sheet2!$A$9),仕訳日記帳!$N1503&gt;=Sheet2!$B$3),仕訳日記帳!D1503,IF(AND(仕訳日記帳!D1503=Sheet2!$A$8,仕訳日記帳!$N1503&gt;=Sheet2!$B$8),仕訳日記帳!D1503,IF(AND(OR(仕訳日記帳!D1503=Sheet2!$A$10,仕訳日記帳!D1503=Sheet2!$A$11,仕訳日記帳!D1503=Sheet2!$A$12,仕訳日記帳!D1503=Sheet2!$A$13,仕訳日記帳!D1503=Sheet2!$A$14,仕訳日記帳!D1503=Sheet2!$A$15,仕訳日記帳!D1503=Sheet2!$A$16,仕訳日記帳!D1503=Sheet2!$A$17),Sheet2!$B$9&lt;=仕訳日記帳!$N1503&lt;Sheet2!$C$10),仕訳日記帳!D1503,""))))</f>
        <v/>
      </c>
      <c r="B1503" s="263" t="str">
        <f>IF(AND($A1503=Sheet2!$A$2,仕訳日記帳!$N1503&gt;=Sheet2!$B$2),仕訳日記帳!A1503,IF(AND(OR($A1503=Sheet2!$A$3,$A1503=Sheet2!$A$4,$A1503=Sheet2!$A$5,$A1503=Sheet2!$A$6,$A1503=Sheet2!$A$7,$A1503=Sheet2!$A$9),仕訳日記帳!$N1503&gt;=Sheet2!$B$3),仕訳日記帳!A1503,IF(AND($A1503=Sheet2!$A$8,仕訳日記帳!$N1503&gt;=Sheet2!$B$8),仕訳日記帳!A1503,IF(AND(OR($A1503=Sheet2!$A$10,$A1503=Sheet2!$A$11,$A1503=Sheet2!$A$12,$A1503=Sheet2!$A$13,$A1503=Sheet2!$A$14,$A1503=Sheet2!$A$15,$A1503=Sheet2!$A$16,$A1503=Sheet2!$A$17),Sheet2!$B$9&lt;=仕訳日記帳!$N1503&lt;Sheet2!$C$10),仕訳日記帳!A1503,""))))</f>
        <v/>
      </c>
      <c r="C1503" t="str">
        <f>IF(AND($A1503=Sheet2!$A$2,仕訳日記帳!$N1503&gt;=Sheet2!$B$2),仕訳日記帳!B1503,IF(AND(OR($A1503=Sheet2!$A$3,$A1503=Sheet2!$A$4,$A1503=Sheet2!$A$5,$A1503=Sheet2!$A$6,$A1503=Sheet2!$A$7,$A1503=Sheet2!$A$9),仕訳日記帳!$N1503&gt;=Sheet2!$B$3),仕訳日記帳!B1503,IF(AND($A1503=Sheet2!$A$8,仕訳日記帳!$N1503&gt;=Sheet2!$B$8),仕訳日記帳!B1503,IF(AND(OR($A1503=Sheet2!$A$10,$A1503=Sheet2!$A$11,$A1503=Sheet2!$A$12,$A1503=Sheet2!$A$13,$A1503=Sheet2!$A$14,$A1503=Sheet2!$A$15,$A1503=Sheet2!$A$16,$A1503=Sheet2!$A$17),Sheet2!$B$9&lt;=仕訳日記帳!$N1503&lt;Sheet2!$C$10),仕訳日記帳!B1503,""))))</f>
        <v/>
      </c>
      <c r="D1503" s="265" t="str">
        <f>IF(AND($A1503=Sheet2!$A$2,仕訳日記帳!$N1503&gt;=Sheet2!$B$2),仕訳日記帳!N1503,IF(AND(OR($A1503=Sheet2!$A$3,$A1503=Sheet2!$A$4,$A1503=Sheet2!$A$5,$A1503=Sheet2!$A$6,$A1503=Sheet2!$A$7,$A1503=Sheet2!$A$9),仕訳日記帳!$N1503&gt;=Sheet2!$B$3),仕訳日記帳!N1503,IF(AND($A1503=Sheet2!$A$8,仕訳日記帳!$N1503&gt;=Sheet2!$B$8),仕訳日記帳!N1503,IF(AND(OR($A1503=Sheet2!$A$10,$A1503=Sheet2!$A$11,$A1503=Sheet2!$A$12,$A1503=Sheet2!$A$13,$A1503=Sheet2!$A$14,$A1503=Sheet2!$A$15,$A1503=Sheet2!$A$16,$A1503=Sheet2!$A$17),Sheet2!$B$9&lt;=仕訳日記帳!$N1503&lt;Sheet2!$C$10),仕訳日記帳!N1503,""))))</f>
        <v/>
      </c>
      <c r="E1503" s="263" t="str">
        <f>IF(AND($A1503=Sheet2!$A$2,仕訳日記帳!$N1503&gt;=Sheet2!$B$2),仕訳日記帳!G1503,IF(AND(OR($A1503=Sheet2!$A$3,$A1503=Sheet2!$A$4,$A1503=Sheet2!$A$5,$A1503=Sheet2!$A$6,$A1503=Sheet2!$A$7,$A1503=Sheet2!$A$9),仕訳日記帳!$N1503&gt;=Sheet2!$B$3),仕訳日記帳!G1503,IF(AND($A1503=Sheet2!$A$8,仕訳日記帳!$N1503&gt;=Sheet2!$B$8),仕訳日記帳!G1503,IF(AND(OR($A1503=Sheet2!$A$10,$A1503=Sheet2!$A$11,$A1503=Sheet2!$A$12,$A1503=Sheet2!$A$13,$A1503=Sheet2!$A$14,$A1503=Sheet2!$A$15,$A1503=Sheet2!$A$16,$A1503=Sheet2!$A$17),Sheet2!$B$9&lt;=仕訳日記帳!$N1503&lt;Sheet2!$C$10),仕訳日記帳!G1503,""))))</f>
        <v/>
      </c>
      <c r="G1503" t="str">
        <f>IF(OR(A1503=Sheet2!$A$2,A1503=Sheet2!$A$3,A1503=Sheet2!$A$4,A1503=Sheet2!$A$5,A1503=Sheet2!$A$6,A1503=Sheet2!$A$7,A1503=Sheet2!$A$8,A1503=Sheet2!$A$9,A1503=Sheet2!$A$10,A1503=Sheet2!$A$11,A1503=Sheet2!$A$12,$A$2=Sheet2!$A$13,A1503=Sheet2!$A$14,$A$2=Sheet2!$A$15,$A$2=Sheet2!$A$16,A1503=Sheet2!$A$17),"該当","")</f>
        <v/>
      </c>
      <c r="H1503" t="str">
        <f>IF(OR(A1503="",G1503=""),"",COUNTIF($G$2:G1503,"該当"))</f>
        <v/>
      </c>
    </row>
    <row r="1504" spans="1:8">
      <c r="A1504" t="str">
        <f>IF(AND(仕訳日記帳!D1504=Sheet2!$A$2,仕訳日記帳!$N1504&gt;=Sheet2!$B$2),仕訳日記帳!D1504,IF(AND(OR(仕訳日記帳!D1504=Sheet2!$A$3,仕訳日記帳!D1504=Sheet2!$A$4,仕訳日記帳!D1504=Sheet2!$A$5,仕訳日記帳!D1504=Sheet2!$A$6,仕訳日記帳!D1504=Sheet2!$A$7,仕訳日記帳!D1504=Sheet2!$A$9),仕訳日記帳!$N1504&gt;=Sheet2!$B$3),仕訳日記帳!D1504,IF(AND(仕訳日記帳!D1504=Sheet2!$A$8,仕訳日記帳!$N1504&gt;=Sheet2!$B$8),仕訳日記帳!D1504,IF(AND(OR(仕訳日記帳!D1504=Sheet2!$A$10,仕訳日記帳!D1504=Sheet2!$A$11,仕訳日記帳!D1504=Sheet2!$A$12,仕訳日記帳!D1504=Sheet2!$A$13,仕訳日記帳!D1504=Sheet2!$A$14,仕訳日記帳!D1504=Sheet2!$A$15,仕訳日記帳!D1504=Sheet2!$A$16,仕訳日記帳!D1504=Sheet2!$A$17),Sheet2!$B$9&lt;=仕訳日記帳!$N1504&lt;Sheet2!$C$10),仕訳日記帳!D1504,""))))</f>
        <v/>
      </c>
      <c r="B1504" s="263" t="str">
        <f>IF(AND($A1504=Sheet2!$A$2,仕訳日記帳!$N1504&gt;=Sheet2!$B$2),仕訳日記帳!A1504,IF(AND(OR($A1504=Sheet2!$A$3,$A1504=Sheet2!$A$4,$A1504=Sheet2!$A$5,$A1504=Sheet2!$A$6,$A1504=Sheet2!$A$7,$A1504=Sheet2!$A$9),仕訳日記帳!$N1504&gt;=Sheet2!$B$3),仕訳日記帳!A1504,IF(AND($A1504=Sheet2!$A$8,仕訳日記帳!$N1504&gt;=Sheet2!$B$8),仕訳日記帳!A1504,IF(AND(OR($A1504=Sheet2!$A$10,$A1504=Sheet2!$A$11,$A1504=Sheet2!$A$12,$A1504=Sheet2!$A$13,$A1504=Sheet2!$A$14,$A1504=Sheet2!$A$15,$A1504=Sheet2!$A$16,$A1504=Sheet2!$A$17),Sheet2!$B$9&lt;=仕訳日記帳!$N1504&lt;Sheet2!$C$10),仕訳日記帳!A1504,""))))</f>
        <v/>
      </c>
      <c r="C1504" t="str">
        <f>IF(AND($A1504=Sheet2!$A$2,仕訳日記帳!$N1504&gt;=Sheet2!$B$2),仕訳日記帳!B1504,IF(AND(OR($A1504=Sheet2!$A$3,$A1504=Sheet2!$A$4,$A1504=Sheet2!$A$5,$A1504=Sheet2!$A$6,$A1504=Sheet2!$A$7,$A1504=Sheet2!$A$9),仕訳日記帳!$N1504&gt;=Sheet2!$B$3),仕訳日記帳!B1504,IF(AND($A1504=Sheet2!$A$8,仕訳日記帳!$N1504&gt;=Sheet2!$B$8),仕訳日記帳!B1504,IF(AND(OR($A1504=Sheet2!$A$10,$A1504=Sheet2!$A$11,$A1504=Sheet2!$A$12,$A1504=Sheet2!$A$13,$A1504=Sheet2!$A$14,$A1504=Sheet2!$A$15,$A1504=Sheet2!$A$16,$A1504=Sheet2!$A$17),Sheet2!$B$9&lt;=仕訳日記帳!$N1504&lt;Sheet2!$C$10),仕訳日記帳!B1504,""))))</f>
        <v/>
      </c>
      <c r="D1504" s="265" t="str">
        <f>IF(AND($A1504=Sheet2!$A$2,仕訳日記帳!$N1504&gt;=Sheet2!$B$2),仕訳日記帳!N1504,IF(AND(OR($A1504=Sheet2!$A$3,$A1504=Sheet2!$A$4,$A1504=Sheet2!$A$5,$A1504=Sheet2!$A$6,$A1504=Sheet2!$A$7,$A1504=Sheet2!$A$9),仕訳日記帳!$N1504&gt;=Sheet2!$B$3),仕訳日記帳!N1504,IF(AND($A1504=Sheet2!$A$8,仕訳日記帳!$N1504&gt;=Sheet2!$B$8),仕訳日記帳!N1504,IF(AND(OR($A1504=Sheet2!$A$10,$A1504=Sheet2!$A$11,$A1504=Sheet2!$A$12,$A1504=Sheet2!$A$13,$A1504=Sheet2!$A$14,$A1504=Sheet2!$A$15,$A1504=Sheet2!$A$16,$A1504=Sheet2!$A$17),Sheet2!$B$9&lt;=仕訳日記帳!$N1504&lt;Sheet2!$C$10),仕訳日記帳!N1504,""))))</f>
        <v/>
      </c>
      <c r="E1504" s="263" t="str">
        <f>IF(AND($A1504=Sheet2!$A$2,仕訳日記帳!$N1504&gt;=Sheet2!$B$2),仕訳日記帳!G1504,IF(AND(OR($A1504=Sheet2!$A$3,$A1504=Sheet2!$A$4,$A1504=Sheet2!$A$5,$A1504=Sheet2!$A$6,$A1504=Sheet2!$A$7,$A1504=Sheet2!$A$9),仕訳日記帳!$N1504&gt;=Sheet2!$B$3),仕訳日記帳!G1504,IF(AND($A1504=Sheet2!$A$8,仕訳日記帳!$N1504&gt;=Sheet2!$B$8),仕訳日記帳!G1504,IF(AND(OR($A1504=Sheet2!$A$10,$A1504=Sheet2!$A$11,$A1504=Sheet2!$A$12,$A1504=Sheet2!$A$13,$A1504=Sheet2!$A$14,$A1504=Sheet2!$A$15,$A1504=Sheet2!$A$16,$A1504=Sheet2!$A$17),Sheet2!$B$9&lt;=仕訳日記帳!$N1504&lt;Sheet2!$C$10),仕訳日記帳!G1504,""))))</f>
        <v/>
      </c>
      <c r="G1504" t="str">
        <f>IF(OR(A1504=Sheet2!$A$2,A1504=Sheet2!$A$3,A1504=Sheet2!$A$4,A1504=Sheet2!$A$5,A1504=Sheet2!$A$6,A1504=Sheet2!$A$7,A1504=Sheet2!$A$8,A1504=Sheet2!$A$9,A1504=Sheet2!$A$10,A1504=Sheet2!$A$11,A1504=Sheet2!$A$12,$A$2=Sheet2!$A$13,A1504=Sheet2!$A$14,$A$2=Sheet2!$A$15,$A$2=Sheet2!$A$16,A1504=Sheet2!$A$17),"該当","")</f>
        <v/>
      </c>
      <c r="H1504" t="str">
        <f>IF(OR(A1504="",G1504=""),"",COUNTIF($G$2:G1504,"該当"))</f>
        <v/>
      </c>
    </row>
    <row r="1505" spans="1:8">
      <c r="A1505" t="str">
        <f>IF(AND(仕訳日記帳!D1505=Sheet2!$A$2,仕訳日記帳!$N1505&gt;=Sheet2!$B$2),仕訳日記帳!D1505,IF(AND(OR(仕訳日記帳!D1505=Sheet2!$A$3,仕訳日記帳!D1505=Sheet2!$A$4,仕訳日記帳!D1505=Sheet2!$A$5,仕訳日記帳!D1505=Sheet2!$A$6,仕訳日記帳!D1505=Sheet2!$A$7,仕訳日記帳!D1505=Sheet2!$A$9),仕訳日記帳!$N1505&gt;=Sheet2!$B$3),仕訳日記帳!D1505,IF(AND(仕訳日記帳!D1505=Sheet2!$A$8,仕訳日記帳!$N1505&gt;=Sheet2!$B$8),仕訳日記帳!D1505,IF(AND(OR(仕訳日記帳!D1505=Sheet2!$A$10,仕訳日記帳!D1505=Sheet2!$A$11,仕訳日記帳!D1505=Sheet2!$A$12,仕訳日記帳!D1505=Sheet2!$A$13,仕訳日記帳!D1505=Sheet2!$A$14,仕訳日記帳!D1505=Sheet2!$A$15,仕訳日記帳!D1505=Sheet2!$A$16,仕訳日記帳!D1505=Sheet2!$A$17),Sheet2!$B$9&lt;=仕訳日記帳!$N1505&lt;Sheet2!$C$10),仕訳日記帳!D1505,""))))</f>
        <v/>
      </c>
      <c r="B1505" s="263" t="str">
        <f>IF(AND($A1505=Sheet2!$A$2,仕訳日記帳!$N1505&gt;=Sheet2!$B$2),仕訳日記帳!A1505,IF(AND(OR($A1505=Sheet2!$A$3,$A1505=Sheet2!$A$4,$A1505=Sheet2!$A$5,$A1505=Sheet2!$A$6,$A1505=Sheet2!$A$7,$A1505=Sheet2!$A$9),仕訳日記帳!$N1505&gt;=Sheet2!$B$3),仕訳日記帳!A1505,IF(AND($A1505=Sheet2!$A$8,仕訳日記帳!$N1505&gt;=Sheet2!$B$8),仕訳日記帳!A1505,IF(AND(OR($A1505=Sheet2!$A$10,$A1505=Sheet2!$A$11,$A1505=Sheet2!$A$12,$A1505=Sheet2!$A$13,$A1505=Sheet2!$A$14,$A1505=Sheet2!$A$15,$A1505=Sheet2!$A$16,$A1505=Sheet2!$A$17),Sheet2!$B$9&lt;=仕訳日記帳!$N1505&lt;Sheet2!$C$10),仕訳日記帳!A1505,""))))</f>
        <v/>
      </c>
      <c r="C1505" t="str">
        <f>IF(AND($A1505=Sheet2!$A$2,仕訳日記帳!$N1505&gt;=Sheet2!$B$2),仕訳日記帳!B1505,IF(AND(OR($A1505=Sheet2!$A$3,$A1505=Sheet2!$A$4,$A1505=Sheet2!$A$5,$A1505=Sheet2!$A$6,$A1505=Sheet2!$A$7,$A1505=Sheet2!$A$9),仕訳日記帳!$N1505&gt;=Sheet2!$B$3),仕訳日記帳!B1505,IF(AND($A1505=Sheet2!$A$8,仕訳日記帳!$N1505&gt;=Sheet2!$B$8),仕訳日記帳!B1505,IF(AND(OR($A1505=Sheet2!$A$10,$A1505=Sheet2!$A$11,$A1505=Sheet2!$A$12,$A1505=Sheet2!$A$13,$A1505=Sheet2!$A$14,$A1505=Sheet2!$A$15,$A1505=Sheet2!$A$16,$A1505=Sheet2!$A$17),Sheet2!$B$9&lt;=仕訳日記帳!$N1505&lt;Sheet2!$C$10),仕訳日記帳!B1505,""))))</f>
        <v/>
      </c>
      <c r="D1505" s="265" t="str">
        <f>IF(AND($A1505=Sheet2!$A$2,仕訳日記帳!$N1505&gt;=Sheet2!$B$2),仕訳日記帳!N1505,IF(AND(OR($A1505=Sheet2!$A$3,$A1505=Sheet2!$A$4,$A1505=Sheet2!$A$5,$A1505=Sheet2!$A$6,$A1505=Sheet2!$A$7,$A1505=Sheet2!$A$9),仕訳日記帳!$N1505&gt;=Sheet2!$B$3),仕訳日記帳!N1505,IF(AND($A1505=Sheet2!$A$8,仕訳日記帳!$N1505&gt;=Sheet2!$B$8),仕訳日記帳!N1505,IF(AND(OR($A1505=Sheet2!$A$10,$A1505=Sheet2!$A$11,$A1505=Sheet2!$A$12,$A1505=Sheet2!$A$13,$A1505=Sheet2!$A$14,$A1505=Sheet2!$A$15,$A1505=Sheet2!$A$16,$A1505=Sheet2!$A$17),Sheet2!$B$9&lt;=仕訳日記帳!$N1505&lt;Sheet2!$C$10),仕訳日記帳!N1505,""))))</f>
        <v/>
      </c>
      <c r="E1505" s="263" t="str">
        <f>IF(AND($A1505=Sheet2!$A$2,仕訳日記帳!$N1505&gt;=Sheet2!$B$2),仕訳日記帳!G1505,IF(AND(OR($A1505=Sheet2!$A$3,$A1505=Sheet2!$A$4,$A1505=Sheet2!$A$5,$A1505=Sheet2!$A$6,$A1505=Sheet2!$A$7,$A1505=Sheet2!$A$9),仕訳日記帳!$N1505&gt;=Sheet2!$B$3),仕訳日記帳!G1505,IF(AND($A1505=Sheet2!$A$8,仕訳日記帳!$N1505&gt;=Sheet2!$B$8),仕訳日記帳!G1505,IF(AND(OR($A1505=Sheet2!$A$10,$A1505=Sheet2!$A$11,$A1505=Sheet2!$A$12,$A1505=Sheet2!$A$13,$A1505=Sheet2!$A$14,$A1505=Sheet2!$A$15,$A1505=Sheet2!$A$16,$A1505=Sheet2!$A$17),Sheet2!$B$9&lt;=仕訳日記帳!$N1505&lt;Sheet2!$C$10),仕訳日記帳!G1505,""))))</f>
        <v/>
      </c>
      <c r="G1505" t="str">
        <f>IF(OR(A1505=Sheet2!$A$2,A1505=Sheet2!$A$3,A1505=Sheet2!$A$4,A1505=Sheet2!$A$5,A1505=Sheet2!$A$6,A1505=Sheet2!$A$7,A1505=Sheet2!$A$8,A1505=Sheet2!$A$9,A1505=Sheet2!$A$10,A1505=Sheet2!$A$11,A1505=Sheet2!$A$12,$A$2=Sheet2!$A$13,A1505=Sheet2!$A$14,$A$2=Sheet2!$A$15,$A$2=Sheet2!$A$16,A1505=Sheet2!$A$17),"該当","")</f>
        <v/>
      </c>
      <c r="H1505" t="str">
        <f>IF(OR(A1505="",G1505=""),"",COUNTIF($G$2:G1505,"該当"))</f>
        <v/>
      </c>
    </row>
    <row r="1506" spans="1:8">
      <c r="A1506" t="str">
        <f>IF(AND(仕訳日記帳!D1506=Sheet2!$A$2,仕訳日記帳!$N1506&gt;=Sheet2!$B$2),仕訳日記帳!D1506,IF(AND(OR(仕訳日記帳!D1506=Sheet2!$A$3,仕訳日記帳!D1506=Sheet2!$A$4,仕訳日記帳!D1506=Sheet2!$A$5,仕訳日記帳!D1506=Sheet2!$A$6,仕訳日記帳!D1506=Sheet2!$A$7,仕訳日記帳!D1506=Sheet2!$A$9),仕訳日記帳!$N1506&gt;=Sheet2!$B$3),仕訳日記帳!D1506,IF(AND(仕訳日記帳!D1506=Sheet2!$A$8,仕訳日記帳!$N1506&gt;=Sheet2!$B$8),仕訳日記帳!D1506,IF(AND(OR(仕訳日記帳!D1506=Sheet2!$A$10,仕訳日記帳!D1506=Sheet2!$A$11,仕訳日記帳!D1506=Sheet2!$A$12,仕訳日記帳!D1506=Sheet2!$A$13,仕訳日記帳!D1506=Sheet2!$A$14,仕訳日記帳!D1506=Sheet2!$A$15,仕訳日記帳!D1506=Sheet2!$A$16,仕訳日記帳!D1506=Sheet2!$A$17),Sheet2!$B$9&lt;=仕訳日記帳!$N1506&lt;Sheet2!$C$10),仕訳日記帳!D1506,""))))</f>
        <v/>
      </c>
      <c r="B1506" s="263" t="str">
        <f>IF(AND($A1506=Sheet2!$A$2,仕訳日記帳!$N1506&gt;=Sheet2!$B$2),仕訳日記帳!A1506,IF(AND(OR($A1506=Sheet2!$A$3,$A1506=Sheet2!$A$4,$A1506=Sheet2!$A$5,$A1506=Sheet2!$A$6,$A1506=Sheet2!$A$7,$A1506=Sheet2!$A$9),仕訳日記帳!$N1506&gt;=Sheet2!$B$3),仕訳日記帳!A1506,IF(AND($A1506=Sheet2!$A$8,仕訳日記帳!$N1506&gt;=Sheet2!$B$8),仕訳日記帳!A1506,IF(AND(OR($A1506=Sheet2!$A$10,$A1506=Sheet2!$A$11,$A1506=Sheet2!$A$12,$A1506=Sheet2!$A$13,$A1506=Sheet2!$A$14,$A1506=Sheet2!$A$15,$A1506=Sheet2!$A$16,$A1506=Sheet2!$A$17),Sheet2!$B$9&lt;=仕訳日記帳!$N1506&lt;Sheet2!$C$10),仕訳日記帳!A1506,""))))</f>
        <v/>
      </c>
      <c r="C1506" t="str">
        <f>IF(AND($A1506=Sheet2!$A$2,仕訳日記帳!$N1506&gt;=Sheet2!$B$2),仕訳日記帳!B1506,IF(AND(OR($A1506=Sheet2!$A$3,$A1506=Sheet2!$A$4,$A1506=Sheet2!$A$5,$A1506=Sheet2!$A$6,$A1506=Sheet2!$A$7,$A1506=Sheet2!$A$9),仕訳日記帳!$N1506&gt;=Sheet2!$B$3),仕訳日記帳!B1506,IF(AND($A1506=Sheet2!$A$8,仕訳日記帳!$N1506&gt;=Sheet2!$B$8),仕訳日記帳!B1506,IF(AND(OR($A1506=Sheet2!$A$10,$A1506=Sheet2!$A$11,$A1506=Sheet2!$A$12,$A1506=Sheet2!$A$13,$A1506=Sheet2!$A$14,$A1506=Sheet2!$A$15,$A1506=Sheet2!$A$16,$A1506=Sheet2!$A$17),Sheet2!$B$9&lt;=仕訳日記帳!$N1506&lt;Sheet2!$C$10),仕訳日記帳!B1506,""))))</f>
        <v/>
      </c>
      <c r="D1506" s="265" t="str">
        <f>IF(AND($A1506=Sheet2!$A$2,仕訳日記帳!$N1506&gt;=Sheet2!$B$2),仕訳日記帳!N1506,IF(AND(OR($A1506=Sheet2!$A$3,$A1506=Sheet2!$A$4,$A1506=Sheet2!$A$5,$A1506=Sheet2!$A$6,$A1506=Sheet2!$A$7,$A1506=Sheet2!$A$9),仕訳日記帳!$N1506&gt;=Sheet2!$B$3),仕訳日記帳!N1506,IF(AND($A1506=Sheet2!$A$8,仕訳日記帳!$N1506&gt;=Sheet2!$B$8),仕訳日記帳!N1506,IF(AND(OR($A1506=Sheet2!$A$10,$A1506=Sheet2!$A$11,$A1506=Sheet2!$A$12,$A1506=Sheet2!$A$13,$A1506=Sheet2!$A$14,$A1506=Sheet2!$A$15,$A1506=Sheet2!$A$16,$A1506=Sheet2!$A$17),Sheet2!$B$9&lt;=仕訳日記帳!$N1506&lt;Sheet2!$C$10),仕訳日記帳!N1506,""))))</f>
        <v/>
      </c>
      <c r="E1506" s="263" t="str">
        <f>IF(AND($A1506=Sheet2!$A$2,仕訳日記帳!$N1506&gt;=Sheet2!$B$2),仕訳日記帳!G1506,IF(AND(OR($A1506=Sheet2!$A$3,$A1506=Sheet2!$A$4,$A1506=Sheet2!$A$5,$A1506=Sheet2!$A$6,$A1506=Sheet2!$A$7,$A1506=Sheet2!$A$9),仕訳日記帳!$N1506&gt;=Sheet2!$B$3),仕訳日記帳!G1506,IF(AND($A1506=Sheet2!$A$8,仕訳日記帳!$N1506&gt;=Sheet2!$B$8),仕訳日記帳!G1506,IF(AND(OR($A1506=Sheet2!$A$10,$A1506=Sheet2!$A$11,$A1506=Sheet2!$A$12,$A1506=Sheet2!$A$13,$A1506=Sheet2!$A$14,$A1506=Sheet2!$A$15,$A1506=Sheet2!$A$16,$A1506=Sheet2!$A$17),Sheet2!$B$9&lt;=仕訳日記帳!$N1506&lt;Sheet2!$C$10),仕訳日記帳!G1506,""))))</f>
        <v/>
      </c>
      <c r="G1506" t="str">
        <f>IF(OR(A1506=Sheet2!$A$2,A1506=Sheet2!$A$3,A1506=Sheet2!$A$4,A1506=Sheet2!$A$5,A1506=Sheet2!$A$6,A1506=Sheet2!$A$7,A1506=Sheet2!$A$8,A1506=Sheet2!$A$9,A1506=Sheet2!$A$10,A1506=Sheet2!$A$11,A1506=Sheet2!$A$12,$A$2=Sheet2!$A$13,A1506=Sheet2!$A$14,$A$2=Sheet2!$A$15,$A$2=Sheet2!$A$16,A1506=Sheet2!$A$17),"該当","")</f>
        <v/>
      </c>
      <c r="H1506" t="str">
        <f>IF(OR(A1506="",G1506=""),"",COUNTIF($G$2:G1506,"該当"))</f>
        <v/>
      </c>
    </row>
    <row r="1507" spans="1:8">
      <c r="A1507" t="str">
        <f>IF(AND(仕訳日記帳!D1507=Sheet2!$A$2,仕訳日記帳!$N1507&gt;=Sheet2!$B$2),仕訳日記帳!D1507,IF(AND(OR(仕訳日記帳!D1507=Sheet2!$A$3,仕訳日記帳!D1507=Sheet2!$A$4,仕訳日記帳!D1507=Sheet2!$A$5,仕訳日記帳!D1507=Sheet2!$A$6,仕訳日記帳!D1507=Sheet2!$A$7,仕訳日記帳!D1507=Sheet2!$A$9),仕訳日記帳!$N1507&gt;=Sheet2!$B$3),仕訳日記帳!D1507,IF(AND(仕訳日記帳!D1507=Sheet2!$A$8,仕訳日記帳!$N1507&gt;=Sheet2!$B$8),仕訳日記帳!D1507,IF(AND(OR(仕訳日記帳!D1507=Sheet2!$A$10,仕訳日記帳!D1507=Sheet2!$A$11,仕訳日記帳!D1507=Sheet2!$A$12,仕訳日記帳!D1507=Sheet2!$A$13,仕訳日記帳!D1507=Sheet2!$A$14,仕訳日記帳!D1507=Sheet2!$A$15,仕訳日記帳!D1507=Sheet2!$A$16,仕訳日記帳!D1507=Sheet2!$A$17),Sheet2!$B$9&lt;=仕訳日記帳!$N1507&lt;Sheet2!$C$10),仕訳日記帳!D1507,""))))</f>
        <v/>
      </c>
      <c r="B1507" s="263" t="str">
        <f>IF(AND($A1507=Sheet2!$A$2,仕訳日記帳!$N1507&gt;=Sheet2!$B$2),仕訳日記帳!A1507,IF(AND(OR($A1507=Sheet2!$A$3,$A1507=Sheet2!$A$4,$A1507=Sheet2!$A$5,$A1507=Sheet2!$A$6,$A1507=Sheet2!$A$7,$A1507=Sheet2!$A$9),仕訳日記帳!$N1507&gt;=Sheet2!$B$3),仕訳日記帳!A1507,IF(AND($A1507=Sheet2!$A$8,仕訳日記帳!$N1507&gt;=Sheet2!$B$8),仕訳日記帳!A1507,IF(AND(OR($A1507=Sheet2!$A$10,$A1507=Sheet2!$A$11,$A1507=Sheet2!$A$12,$A1507=Sheet2!$A$13,$A1507=Sheet2!$A$14,$A1507=Sheet2!$A$15,$A1507=Sheet2!$A$16,$A1507=Sheet2!$A$17),Sheet2!$B$9&lt;=仕訳日記帳!$N1507&lt;Sheet2!$C$10),仕訳日記帳!A1507,""))))</f>
        <v/>
      </c>
      <c r="C1507" t="str">
        <f>IF(AND($A1507=Sheet2!$A$2,仕訳日記帳!$N1507&gt;=Sheet2!$B$2),仕訳日記帳!B1507,IF(AND(OR($A1507=Sheet2!$A$3,$A1507=Sheet2!$A$4,$A1507=Sheet2!$A$5,$A1507=Sheet2!$A$6,$A1507=Sheet2!$A$7,$A1507=Sheet2!$A$9),仕訳日記帳!$N1507&gt;=Sheet2!$B$3),仕訳日記帳!B1507,IF(AND($A1507=Sheet2!$A$8,仕訳日記帳!$N1507&gt;=Sheet2!$B$8),仕訳日記帳!B1507,IF(AND(OR($A1507=Sheet2!$A$10,$A1507=Sheet2!$A$11,$A1507=Sheet2!$A$12,$A1507=Sheet2!$A$13,$A1507=Sheet2!$A$14,$A1507=Sheet2!$A$15,$A1507=Sheet2!$A$16,$A1507=Sheet2!$A$17),Sheet2!$B$9&lt;=仕訳日記帳!$N1507&lt;Sheet2!$C$10),仕訳日記帳!B1507,""))))</f>
        <v/>
      </c>
      <c r="D1507" s="265" t="str">
        <f>IF(AND($A1507=Sheet2!$A$2,仕訳日記帳!$N1507&gt;=Sheet2!$B$2),仕訳日記帳!N1507,IF(AND(OR($A1507=Sheet2!$A$3,$A1507=Sheet2!$A$4,$A1507=Sheet2!$A$5,$A1507=Sheet2!$A$6,$A1507=Sheet2!$A$7,$A1507=Sheet2!$A$9),仕訳日記帳!$N1507&gt;=Sheet2!$B$3),仕訳日記帳!N1507,IF(AND($A1507=Sheet2!$A$8,仕訳日記帳!$N1507&gt;=Sheet2!$B$8),仕訳日記帳!N1507,IF(AND(OR($A1507=Sheet2!$A$10,$A1507=Sheet2!$A$11,$A1507=Sheet2!$A$12,$A1507=Sheet2!$A$13,$A1507=Sheet2!$A$14,$A1507=Sheet2!$A$15,$A1507=Sheet2!$A$16,$A1507=Sheet2!$A$17),Sheet2!$B$9&lt;=仕訳日記帳!$N1507&lt;Sheet2!$C$10),仕訳日記帳!N1507,""))))</f>
        <v/>
      </c>
      <c r="E1507" s="263" t="str">
        <f>IF(AND($A1507=Sheet2!$A$2,仕訳日記帳!$N1507&gt;=Sheet2!$B$2),仕訳日記帳!G1507,IF(AND(OR($A1507=Sheet2!$A$3,$A1507=Sheet2!$A$4,$A1507=Sheet2!$A$5,$A1507=Sheet2!$A$6,$A1507=Sheet2!$A$7,$A1507=Sheet2!$A$9),仕訳日記帳!$N1507&gt;=Sheet2!$B$3),仕訳日記帳!G1507,IF(AND($A1507=Sheet2!$A$8,仕訳日記帳!$N1507&gt;=Sheet2!$B$8),仕訳日記帳!G1507,IF(AND(OR($A1507=Sheet2!$A$10,$A1507=Sheet2!$A$11,$A1507=Sheet2!$A$12,$A1507=Sheet2!$A$13,$A1507=Sheet2!$A$14,$A1507=Sheet2!$A$15,$A1507=Sheet2!$A$16,$A1507=Sheet2!$A$17),Sheet2!$B$9&lt;=仕訳日記帳!$N1507&lt;Sheet2!$C$10),仕訳日記帳!G1507,""))))</f>
        <v/>
      </c>
      <c r="G1507" t="str">
        <f>IF(OR(A1507=Sheet2!$A$2,A1507=Sheet2!$A$3,A1507=Sheet2!$A$4,A1507=Sheet2!$A$5,A1507=Sheet2!$A$6,A1507=Sheet2!$A$7,A1507=Sheet2!$A$8,A1507=Sheet2!$A$9,A1507=Sheet2!$A$10,A1507=Sheet2!$A$11,A1507=Sheet2!$A$12,$A$2=Sheet2!$A$13,A1507=Sheet2!$A$14,$A$2=Sheet2!$A$15,$A$2=Sheet2!$A$16,A1507=Sheet2!$A$17),"該当","")</f>
        <v/>
      </c>
      <c r="H1507" t="str">
        <f>IF(OR(A1507="",G1507=""),"",COUNTIF($G$2:G1507,"該当"))</f>
        <v/>
      </c>
    </row>
    <row r="1508" spans="1:8">
      <c r="A1508" t="str">
        <f>IF(AND(仕訳日記帳!D1508=Sheet2!$A$2,仕訳日記帳!$N1508&gt;=Sheet2!$B$2),仕訳日記帳!D1508,IF(AND(OR(仕訳日記帳!D1508=Sheet2!$A$3,仕訳日記帳!D1508=Sheet2!$A$4,仕訳日記帳!D1508=Sheet2!$A$5,仕訳日記帳!D1508=Sheet2!$A$6,仕訳日記帳!D1508=Sheet2!$A$7,仕訳日記帳!D1508=Sheet2!$A$9),仕訳日記帳!$N1508&gt;=Sheet2!$B$3),仕訳日記帳!D1508,IF(AND(仕訳日記帳!D1508=Sheet2!$A$8,仕訳日記帳!$N1508&gt;=Sheet2!$B$8),仕訳日記帳!D1508,IF(AND(OR(仕訳日記帳!D1508=Sheet2!$A$10,仕訳日記帳!D1508=Sheet2!$A$11,仕訳日記帳!D1508=Sheet2!$A$12,仕訳日記帳!D1508=Sheet2!$A$13,仕訳日記帳!D1508=Sheet2!$A$14,仕訳日記帳!D1508=Sheet2!$A$15,仕訳日記帳!D1508=Sheet2!$A$16,仕訳日記帳!D1508=Sheet2!$A$17),Sheet2!$B$9&lt;=仕訳日記帳!$N1508&lt;Sheet2!$C$10),仕訳日記帳!D1508,""))))</f>
        <v/>
      </c>
      <c r="B1508" s="263" t="str">
        <f>IF(AND($A1508=Sheet2!$A$2,仕訳日記帳!$N1508&gt;=Sheet2!$B$2),仕訳日記帳!A1508,IF(AND(OR($A1508=Sheet2!$A$3,$A1508=Sheet2!$A$4,$A1508=Sheet2!$A$5,$A1508=Sheet2!$A$6,$A1508=Sheet2!$A$7,$A1508=Sheet2!$A$9),仕訳日記帳!$N1508&gt;=Sheet2!$B$3),仕訳日記帳!A1508,IF(AND($A1508=Sheet2!$A$8,仕訳日記帳!$N1508&gt;=Sheet2!$B$8),仕訳日記帳!A1508,IF(AND(OR($A1508=Sheet2!$A$10,$A1508=Sheet2!$A$11,$A1508=Sheet2!$A$12,$A1508=Sheet2!$A$13,$A1508=Sheet2!$A$14,$A1508=Sheet2!$A$15,$A1508=Sheet2!$A$16,$A1508=Sheet2!$A$17),Sheet2!$B$9&lt;=仕訳日記帳!$N1508&lt;Sheet2!$C$10),仕訳日記帳!A1508,""))))</f>
        <v/>
      </c>
      <c r="C1508" t="str">
        <f>IF(AND($A1508=Sheet2!$A$2,仕訳日記帳!$N1508&gt;=Sheet2!$B$2),仕訳日記帳!B1508,IF(AND(OR($A1508=Sheet2!$A$3,$A1508=Sheet2!$A$4,$A1508=Sheet2!$A$5,$A1508=Sheet2!$A$6,$A1508=Sheet2!$A$7,$A1508=Sheet2!$A$9),仕訳日記帳!$N1508&gt;=Sheet2!$B$3),仕訳日記帳!B1508,IF(AND($A1508=Sheet2!$A$8,仕訳日記帳!$N1508&gt;=Sheet2!$B$8),仕訳日記帳!B1508,IF(AND(OR($A1508=Sheet2!$A$10,$A1508=Sheet2!$A$11,$A1508=Sheet2!$A$12,$A1508=Sheet2!$A$13,$A1508=Sheet2!$A$14,$A1508=Sheet2!$A$15,$A1508=Sheet2!$A$16,$A1508=Sheet2!$A$17),Sheet2!$B$9&lt;=仕訳日記帳!$N1508&lt;Sheet2!$C$10),仕訳日記帳!B1508,""))))</f>
        <v/>
      </c>
      <c r="D1508" s="265" t="str">
        <f>IF(AND($A1508=Sheet2!$A$2,仕訳日記帳!$N1508&gt;=Sheet2!$B$2),仕訳日記帳!N1508,IF(AND(OR($A1508=Sheet2!$A$3,$A1508=Sheet2!$A$4,$A1508=Sheet2!$A$5,$A1508=Sheet2!$A$6,$A1508=Sheet2!$A$7,$A1508=Sheet2!$A$9),仕訳日記帳!$N1508&gt;=Sheet2!$B$3),仕訳日記帳!N1508,IF(AND($A1508=Sheet2!$A$8,仕訳日記帳!$N1508&gt;=Sheet2!$B$8),仕訳日記帳!N1508,IF(AND(OR($A1508=Sheet2!$A$10,$A1508=Sheet2!$A$11,$A1508=Sheet2!$A$12,$A1508=Sheet2!$A$13,$A1508=Sheet2!$A$14,$A1508=Sheet2!$A$15,$A1508=Sheet2!$A$16,$A1508=Sheet2!$A$17),Sheet2!$B$9&lt;=仕訳日記帳!$N1508&lt;Sheet2!$C$10),仕訳日記帳!N1508,""))))</f>
        <v/>
      </c>
      <c r="E1508" s="263" t="str">
        <f>IF(AND($A1508=Sheet2!$A$2,仕訳日記帳!$N1508&gt;=Sheet2!$B$2),仕訳日記帳!G1508,IF(AND(OR($A1508=Sheet2!$A$3,$A1508=Sheet2!$A$4,$A1508=Sheet2!$A$5,$A1508=Sheet2!$A$6,$A1508=Sheet2!$A$7,$A1508=Sheet2!$A$9),仕訳日記帳!$N1508&gt;=Sheet2!$B$3),仕訳日記帳!G1508,IF(AND($A1508=Sheet2!$A$8,仕訳日記帳!$N1508&gt;=Sheet2!$B$8),仕訳日記帳!G1508,IF(AND(OR($A1508=Sheet2!$A$10,$A1508=Sheet2!$A$11,$A1508=Sheet2!$A$12,$A1508=Sheet2!$A$13,$A1508=Sheet2!$A$14,$A1508=Sheet2!$A$15,$A1508=Sheet2!$A$16,$A1508=Sheet2!$A$17),Sheet2!$B$9&lt;=仕訳日記帳!$N1508&lt;Sheet2!$C$10),仕訳日記帳!G1508,""))))</f>
        <v/>
      </c>
      <c r="G1508" t="str">
        <f>IF(OR(A1508=Sheet2!$A$2,A1508=Sheet2!$A$3,A1508=Sheet2!$A$4,A1508=Sheet2!$A$5,A1508=Sheet2!$A$6,A1508=Sheet2!$A$7,A1508=Sheet2!$A$8,A1508=Sheet2!$A$9,A1508=Sheet2!$A$10,A1508=Sheet2!$A$11,A1508=Sheet2!$A$12,$A$2=Sheet2!$A$13,A1508=Sheet2!$A$14,$A$2=Sheet2!$A$15,$A$2=Sheet2!$A$16,A1508=Sheet2!$A$17),"該当","")</f>
        <v/>
      </c>
      <c r="H1508" t="str">
        <f>IF(OR(A1508="",G1508=""),"",COUNTIF($G$2:G1508,"該当"))</f>
        <v/>
      </c>
    </row>
    <row r="1509" spans="1:8">
      <c r="A1509" t="str">
        <f>IF(AND(仕訳日記帳!D1509=Sheet2!$A$2,仕訳日記帳!$N1509&gt;=Sheet2!$B$2),仕訳日記帳!D1509,IF(AND(OR(仕訳日記帳!D1509=Sheet2!$A$3,仕訳日記帳!D1509=Sheet2!$A$4,仕訳日記帳!D1509=Sheet2!$A$5,仕訳日記帳!D1509=Sheet2!$A$6,仕訳日記帳!D1509=Sheet2!$A$7,仕訳日記帳!D1509=Sheet2!$A$9),仕訳日記帳!$N1509&gt;=Sheet2!$B$3),仕訳日記帳!D1509,IF(AND(仕訳日記帳!D1509=Sheet2!$A$8,仕訳日記帳!$N1509&gt;=Sheet2!$B$8),仕訳日記帳!D1509,IF(AND(OR(仕訳日記帳!D1509=Sheet2!$A$10,仕訳日記帳!D1509=Sheet2!$A$11,仕訳日記帳!D1509=Sheet2!$A$12,仕訳日記帳!D1509=Sheet2!$A$13,仕訳日記帳!D1509=Sheet2!$A$14,仕訳日記帳!D1509=Sheet2!$A$15,仕訳日記帳!D1509=Sheet2!$A$16,仕訳日記帳!D1509=Sheet2!$A$17),Sheet2!$B$9&lt;=仕訳日記帳!$N1509&lt;Sheet2!$C$10),仕訳日記帳!D1509,""))))</f>
        <v/>
      </c>
      <c r="B1509" s="263" t="str">
        <f>IF(AND($A1509=Sheet2!$A$2,仕訳日記帳!$N1509&gt;=Sheet2!$B$2),仕訳日記帳!A1509,IF(AND(OR($A1509=Sheet2!$A$3,$A1509=Sheet2!$A$4,$A1509=Sheet2!$A$5,$A1509=Sheet2!$A$6,$A1509=Sheet2!$A$7,$A1509=Sheet2!$A$9),仕訳日記帳!$N1509&gt;=Sheet2!$B$3),仕訳日記帳!A1509,IF(AND($A1509=Sheet2!$A$8,仕訳日記帳!$N1509&gt;=Sheet2!$B$8),仕訳日記帳!A1509,IF(AND(OR($A1509=Sheet2!$A$10,$A1509=Sheet2!$A$11,$A1509=Sheet2!$A$12,$A1509=Sheet2!$A$13,$A1509=Sheet2!$A$14,$A1509=Sheet2!$A$15,$A1509=Sheet2!$A$16,$A1509=Sheet2!$A$17),Sheet2!$B$9&lt;=仕訳日記帳!$N1509&lt;Sheet2!$C$10),仕訳日記帳!A1509,""))))</f>
        <v/>
      </c>
      <c r="C1509" t="str">
        <f>IF(AND($A1509=Sheet2!$A$2,仕訳日記帳!$N1509&gt;=Sheet2!$B$2),仕訳日記帳!B1509,IF(AND(OR($A1509=Sheet2!$A$3,$A1509=Sheet2!$A$4,$A1509=Sheet2!$A$5,$A1509=Sheet2!$A$6,$A1509=Sheet2!$A$7,$A1509=Sheet2!$A$9),仕訳日記帳!$N1509&gt;=Sheet2!$B$3),仕訳日記帳!B1509,IF(AND($A1509=Sheet2!$A$8,仕訳日記帳!$N1509&gt;=Sheet2!$B$8),仕訳日記帳!B1509,IF(AND(OR($A1509=Sheet2!$A$10,$A1509=Sheet2!$A$11,$A1509=Sheet2!$A$12,$A1509=Sheet2!$A$13,$A1509=Sheet2!$A$14,$A1509=Sheet2!$A$15,$A1509=Sheet2!$A$16,$A1509=Sheet2!$A$17),Sheet2!$B$9&lt;=仕訳日記帳!$N1509&lt;Sheet2!$C$10),仕訳日記帳!B1509,""))))</f>
        <v/>
      </c>
      <c r="D1509" s="265" t="str">
        <f>IF(AND($A1509=Sheet2!$A$2,仕訳日記帳!$N1509&gt;=Sheet2!$B$2),仕訳日記帳!N1509,IF(AND(OR($A1509=Sheet2!$A$3,$A1509=Sheet2!$A$4,$A1509=Sheet2!$A$5,$A1509=Sheet2!$A$6,$A1509=Sheet2!$A$7,$A1509=Sheet2!$A$9),仕訳日記帳!$N1509&gt;=Sheet2!$B$3),仕訳日記帳!N1509,IF(AND($A1509=Sheet2!$A$8,仕訳日記帳!$N1509&gt;=Sheet2!$B$8),仕訳日記帳!N1509,IF(AND(OR($A1509=Sheet2!$A$10,$A1509=Sheet2!$A$11,$A1509=Sheet2!$A$12,$A1509=Sheet2!$A$13,$A1509=Sheet2!$A$14,$A1509=Sheet2!$A$15,$A1509=Sheet2!$A$16,$A1509=Sheet2!$A$17),Sheet2!$B$9&lt;=仕訳日記帳!$N1509&lt;Sheet2!$C$10),仕訳日記帳!N1509,""))))</f>
        <v/>
      </c>
      <c r="E1509" s="263" t="str">
        <f>IF(AND($A1509=Sheet2!$A$2,仕訳日記帳!$N1509&gt;=Sheet2!$B$2),仕訳日記帳!G1509,IF(AND(OR($A1509=Sheet2!$A$3,$A1509=Sheet2!$A$4,$A1509=Sheet2!$A$5,$A1509=Sheet2!$A$6,$A1509=Sheet2!$A$7,$A1509=Sheet2!$A$9),仕訳日記帳!$N1509&gt;=Sheet2!$B$3),仕訳日記帳!G1509,IF(AND($A1509=Sheet2!$A$8,仕訳日記帳!$N1509&gt;=Sheet2!$B$8),仕訳日記帳!G1509,IF(AND(OR($A1509=Sheet2!$A$10,$A1509=Sheet2!$A$11,$A1509=Sheet2!$A$12,$A1509=Sheet2!$A$13,$A1509=Sheet2!$A$14,$A1509=Sheet2!$A$15,$A1509=Sheet2!$A$16,$A1509=Sheet2!$A$17),Sheet2!$B$9&lt;=仕訳日記帳!$N1509&lt;Sheet2!$C$10),仕訳日記帳!G1509,""))))</f>
        <v/>
      </c>
      <c r="G1509" t="str">
        <f>IF(OR(A1509=Sheet2!$A$2,A1509=Sheet2!$A$3,A1509=Sheet2!$A$4,A1509=Sheet2!$A$5,A1509=Sheet2!$A$6,A1509=Sheet2!$A$7,A1509=Sheet2!$A$8,A1509=Sheet2!$A$9,A1509=Sheet2!$A$10,A1509=Sheet2!$A$11,A1509=Sheet2!$A$12,$A$2=Sheet2!$A$13,A1509=Sheet2!$A$14,$A$2=Sheet2!$A$15,$A$2=Sheet2!$A$16,A1509=Sheet2!$A$17),"該当","")</f>
        <v/>
      </c>
      <c r="H1509" t="str">
        <f>IF(OR(A1509="",G1509=""),"",COUNTIF($G$2:G1509,"該当"))</f>
        <v/>
      </c>
    </row>
    <row r="1510" spans="1:8">
      <c r="A1510" t="str">
        <f>IF(AND(仕訳日記帳!D1510=Sheet2!$A$2,仕訳日記帳!$N1510&gt;=Sheet2!$B$2),仕訳日記帳!D1510,IF(AND(OR(仕訳日記帳!D1510=Sheet2!$A$3,仕訳日記帳!D1510=Sheet2!$A$4,仕訳日記帳!D1510=Sheet2!$A$5,仕訳日記帳!D1510=Sheet2!$A$6,仕訳日記帳!D1510=Sheet2!$A$7,仕訳日記帳!D1510=Sheet2!$A$9),仕訳日記帳!$N1510&gt;=Sheet2!$B$3),仕訳日記帳!D1510,IF(AND(仕訳日記帳!D1510=Sheet2!$A$8,仕訳日記帳!$N1510&gt;=Sheet2!$B$8),仕訳日記帳!D1510,IF(AND(OR(仕訳日記帳!D1510=Sheet2!$A$10,仕訳日記帳!D1510=Sheet2!$A$11,仕訳日記帳!D1510=Sheet2!$A$12,仕訳日記帳!D1510=Sheet2!$A$13,仕訳日記帳!D1510=Sheet2!$A$14,仕訳日記帳!D1510=Sheet2!$A$15,仕訳日記帳!D1510=Sheet2!$A$16,仕訳日記帳!D1510=Sheet2!$A$17),Sheet2!$B$9&lt;=仕訳日記帳!$N1510&lt;Sheet2!$C$10),仕訳日記帳!D1510,""))))</f>
        <v/>
      </c>
      <c r="B1510" s="263" t="str">
        <f>IF(AND($A1510=Sheet2!$A$2,仕訳日記帳!$N1510&gt;=Sheet2!$B$2),仕訳日記帳!A1510,IF(AND(OR($A1510=Sheet2!$A$3,$A1510=Sheet2!$A$4,$A1510=Sheet2!$A$5,$A1510=Sheet2!$A$6,$A1510=Sheet2!$A$7,$A1510=Sheet2!$A$9),仕訳日記帳!$N1510&gt;=Sheet2!$B$3),仕訳日記帳!A1510,IF(AND($A1510=Sheet2!$A$8,仕訳日記帳!$N1510&gt;=Sheet2!$B$8),仕訳日記帳!A1510,IF(AND(OR($A1510=Sheet2!$A$10,$A1510=Sheet2!$A$11,$A1510=Sheet2!$A$12,$A1510=Sheet2!$A$13,$A1510=Sheet2!$A$14,$A1510=Sheet2!$A$15,$A1510=Sheet2!$A$16,$A1510=Sheet2!$A$17),Sheet2!$B$9&lt;=仕訳日記帳!$N1510&lt;Sheet2!$C$10),仕訳日記帳!A1510,""))))</f>
        <v/>
      </c>
      <c r="C1510" t="str">
        <f>IF(AND($A1510=Sheet2!$A$2,仕訳日記帳!$N1510&gt;=Sheet2!$B$2),仕訳日記帳!B1510,IF(AND(OR($A1510=Sheet2!$A$3,$A1510=Sheet2!$A$4,$A1510=Sheet2!$A$5,$A1510=Sheet2!$A$6,$A1510=Sheet2!$A$7,$A1510=Sheet2!$A$9),仕訳日記帳!$N1510&gt;=Sheet2!$B$3),仕訳日記帳!B1510,IF(AND($A1510=Sheet2!$A$8,仕訳日記帳!$N1510&gt;=Sheet2!$B$8),仕訳日記帳!B1510,IF(AND(OR($A1510=Sheet2!$A$10,$A1510=Sheet2!$A$11,$A1510=Sheet2!$A$12,$A1510=Sheet2!$A$13,$A1510=Sheet2!$A$14,$A1510=Sheet2!$A$15,$A1510=Sheet2!$A$16,$A1510=Sheet2!$A$17),Sheet2!$B$9&lt;=仕訳日記帳!$N1510&lt;Sheet2!$C$10),仕訳日記帳!B1510,""))))</f>
        <v/>
      </c>
      <c r="D1510" s="265" t="str">
        <f>IF(AND($A1510=Sheet2!$A$2,仕訳日記帳!$N1510&gt;=Sheet2!$B$2),仕訳日記帳!N1510,IF(AND(OR($A1510=Sheet2!$A$3,$A1510=Sheet2!$A$4,$A1510=Sheet2!$A$5,$A1510=Sheet2!$A$6,$A1510=Sheet2!$A$7,$A1510=Sheet2!$A$9),仕訳日記帳!$N1510&gt;=Sheet2!$B$3),仕訳日記帳!N1510,IF(AND($A1510=Sheet2!$A$8,仕訳日記帳!$N1510&gt;=Sheet2!$B$8),仕訳日記帳!N1510,IF(AND(OR($A1510=Sheet2!$A$10,$A1510=Sheet2!$A$11,$A1510=Sheet2!$A$12,$A1510=Sheet2!$A$13,$A1510=Sheet2!$A$14,$A1510=Sheet2!$A$15,$A1510=Sheet2!$A$16,$A1510=Sheet2!$A$17),Sheet2!$B$9&lt;=仕訳日記帳!$N1510&lt;Sheet2!$C$10),仕訳日記帳!N1510,""))))</f>
        <v/>
      </c>
      <c r="E1510" s="263" t="str">
        <f>IF(AND($A1510=Sheet2!$A$2,仕訳日記帳!$N1510&gt;=Sheet2!$B$2),仕訳日記帳!G1510,IF(AND(OR($A1510=Sheet2!$A$3,$A1510=Sheet2!$A$4,$A1510=Sheet2!$A$5,$A1510=Sheet2!$A$6,$A1510=Sheet2!$A$7,$A1510=Sheet2!$A$9),仕訳日記帳!$N1510&gt;=Sheet2!$B$3),仕訳日記帳!G1510,IF(AND($A1510=Sheet2!$A$8,仕訳日記帳!$N1510&gt;=Sheet2!$B$8),仕訳日記帳!G1510,IF(AND(OR($A1510=Sheet2!$A$10,$A1510=Sheet2!$A$11,$A1510=Sheet2!$A$12,$A1510=Sheet2!$A$13,$A1510=Sheet2!$A$14,$A1510=Sheet2!$A$15,$A1510=Sheet2!$A$16,$A1510=Sheet2!$A$17),Sheet2!$B$9&lt;=仕訳日記帳!$N1510&lt;Sheet2!$C$10),仕訳日記帳!G1510,""))))</f>
        <v/>
      </c>
      <c r="G1510" t="str">
        <f>IF(OR(A1510=Sheet2!$A$2,A1510=Sheet2!$A$3,A1510=Sheet2!$A$4,A1510=Sheet2!$A$5,A1510=Sheet2!$A$6,A1510=Sheet2!$A$7,A1510=Sheet2!$A$8,A1510=Sheet2!$A$9,A1510=Sheet2!$A$10,A1510=Sheet2!$A$11,A1510=Sheet2!$A$12,$A$2=Sheet2!$A$13,A1510=Sheet2!$A$14,$A$2=Sheet2!$A$15,$A$2=Sheet2!$A$16,A1510=Sheet2!$A$17),"該当","")</f>
        <v/>
      </c>
      <c r="H1510" t="str">
        <f>IF(OR(A1510="",G1510=""),"",COUNTIF($G$2:G1510,"該当"))</f>
        <v/>
      </c>
    </row>
    <row r="1511" spans="1:8">
      <c r="A1511" t="str">
        <f>IF(AND(仕訳日記帳!D1511=Sheet2!$A$2,仕訳日記帳!$N1511&gt;=Sheet2!$B$2),仕訳日記帳!D1511,IF(AND(OR(仕訳日記帳!D1511=Sheet2!$A$3,仕訳日記帳!D1511=Sheet2!$A$4,仕訳日記帳!D1511=Sheet2!$A$5,仕訳日記帳!D1511=Sheet2!$A$6,仕訳日記帳!D1511=Sheet2!$A$7,仕訳日記帳!D1511=Sheet2!$A$9),仕訳日記帳!$N1511&gt;=Sheet2!$B$3),仕訳日記帳!D1511,IF(AND(仕訳日記帳!D1511=Sheet2!$A$8,仕訳日記帳!$N1511&gt;=Sheet2!$B$8),仕訳日記帳!D1511,IF(AND(OR(仕訳日記帳!D1511=Sheet2!$A$10,仕訳日記帳!D1511=Sheet2!$A$11,仕訳日記帳!D1511=Sheet2!$A$12,仕訳日記帳!D1511=Sheet2!$A$13,仕訳日記帳!D1511=Sheet2!$A$14,仕訳日記帳!D1511=Sheet2!$A$15,仕訳日記帳!D1511=Sheet2!$A$16,仕訳日記帳!D1511=Sheet2!$A$17),Sheet2!$B$9&lt;=仕訳日記帳!$N1511&lt;Sheet2!$C$10),仕訳日記帳!D1511,""))))</f>
        <v/>
      </c>
      <c r="B1511" s="263" t="str">
        <f>IF(AND($A1511=Sheet2!$A$2,仕訳日記帳!$N1511&gt;=Sheet2!$B$2),仕訳日記帳!A1511,IF(AND(OR($A1511=Sheet2!$A$3,$A1511=Sheet2!$A$4,$A1511=Sheet2!$A$5,$A1511=Sheet2!$A$6,$A1511=Sheet2!$A$7,$A1511=Sheet2!$A$9),仕訳日記帳!$N1511&gt;=Sheet2!$B$3),仕訳日記帳!A1511,IF(AND($A1511=Sheet2!$A$8,仕訳日記帳!$N1511&gt;=Sheet2!$B$8),仕訳日記帳!A1511,IF(AND(OR($A1511=Sheet2!$A$10,$A1511=Sheet2!$A$11,$A1511=Sheet2!$A$12,$A1511=Sheet2!$A$13,$A1511=Sheet2!$A$14,$A1511=Sheet2!$A$15,$A1511=Sheet2!$A$16,$A1511=Sheet2!$A$17),Sheet2!$B$9&lt;=仕訳日記帳!$N1511&lt;Sheet2!$C$10),仕訳日記帳!A1511,""))))</f>
        <v/>
      </c>
      <c r="C1511" t="str">
        <f>IF(AND($A1511=Sheet2!$A$2,仕訳日記帳!$N1511&gt;=Sheet2!$B$2),仕訳日記帳!B1511,IF(AND(OR($A1511=Sheet2!$A$3,$A1511=Sheet2!$A$4,$A1511=Sheet2!$A$5,$A1511=Sheet2!$A$6,$A1511=Sheet2!$A$7,$A1511=Sheet2!$A$9),仕訳日記帳!$N1511&gt;=Sheet2!$B$3),仕訳日記帳!B1511,IF(AND($A1511=Sheet2!$A$8,仕訳日記帳!$N1511&gt;=Sheet2!$B$8),仕訳日記帳!B1511,IF(AND(OR($A1511=Sheet2!$A$10,$A1511=Sheet2!$A$11,$A1511=Sheet2!$A$12,$A1511=Sheet2!$A$13,$A1511=Sheet2!$A$14,$A1511=Sheet2!$A$15,$A1511=Sheet2!$A$16,$A1511=Sheet2!$A$17),Sheet2!$B$9&lt;=仕訳日記帳!$N1511&lt;Sheet2!$C$10),仕訳日記帳!B1511,""))))</f>
        <v/>
      </c>
      <c r="D1511" s="265" t="str">
        <f>IF(AND($A1511=Sheet2!$A$2,仕訳日記帳!$N1511&gt;=Sheet2!$B$2),仕訳日記帳!N1511,IF(AND(OR($A1511=Sheet2!$A$3,$A1511=Sheet2!$A$4,$A1511=Sheet2!$A$5,$A1511=Sheet2!$A$6,$A1511=Sheet2!$A$7,$A1511=Sheet2!$A$9),仕訳日記帳!$N1511&gt;=Sheet2!$B$3),仕訳日記帳!N1511,IF(AND($A1511=Sheet2!$A$8,仕訳日記帳!$N1511&gt;=Sheet2!$B$8),仕訳日記帳!N1511,IF(AND(OR($A1511=Sheet2!$A$10,$A1511=Sheet2!$A$11,$A1511=Sheet2!$A$12,$A1511=Sheet2!$A$13,$A1511=Sheet2!$A$14,$A1511=Sheet2!$A$15,$A1511=Sheet2!$A$16,$A1511=Sheet2!$A$17),Sheet2!$B$9&lt;=仕訳日記帳!$N1511&lt;Sheet2!$C$10),仕訳日記帳!N1511,""))))</f>
        <v/>
      </c>
      <c r="E1511" s="263" t="str">
        <f>IF(AND($A1511=Sheet2!$A$2,仕訳日記帳!$N1511&gt;=Sheet2!$B$2),仕訳日記帳!G1511,IF(AND(OR($A1511=Sheet2!$A$3,$A1511=Sheet2!$A$4,$A1511=Sheet2!$A$5,$A1511=Sheet2!$A$6,$A1511=Sheet2!$A$7,$A1511=Sheet2!$A$9),仕訳日記帳!$N1511&gt;=Sheet2!$B$3),仕訳日記帳!G1511,IF(AND($A1511=Sheet2!$A$8,仕訳日記帳!$N1511&gt;=Sheet2!$B$8),仕訳日記帳!G1511,IF(AND(OR($A1511=Sheet2!$A$10,$A1511=Sheet2!$A$11,$A1511=Sheet2!$A$12,$A1511=Sheet2!$A$13,$A1511=Sheet2!$A$14,$A1511=Sheet2!$A$15,$A1511=Sheet2!$A$16,$A1511=Sheet2!$A$17),Sheet2!$B$9&lt;=仕訳日記帳!$N1511&lt;Sheet2!$C$10),仕訳日記帳!G1511,""))))</f>
        <v/>
      </c>
      <c r="G1511" t="str">
        <f>IF(OR(A1511=Sheet2!$A$2,A1511=Sheet2!$A$3,A1511=Sheet2!$A$4,A1511=Sheet2!$A$5,A1511=Sheet2!$A$6,A1511=Sheet2!$A$7,A1511=Sheet2!$A$8,A1511=Sheet2!$A$9,A1511=Sheet2!$A$10,A1511=Sheet2!$A$11,A1511=Sheet2!$A$12,$A$2=Sheet2!$A$13,A1511=Sheet2!$A$14,$A$2=Sheet2!$A$15,$A$2=Sheet2!$A$16,A1511=Sheet2!$A$17),"該当","")</f>
        <v/>
      </c>
      <c r="H1511" t="str">
        <f>IF(OR(A1511="",G1511=""),"",COUNTIF($G$2:G1511,"該当"))</f>
        <v/>
      </c>
    </row>
    <row r="1512" spans="1:8">
      <c r="A1512" t="str">
        <f>IF(AND(仕訳日記帳!D1512=Sheet2!$A$2,仕訳日記帳!$N1512&gt;=Sheet2!$B$2),仕訳日記帳!D1512,IF(AND(OR(仕訳日記帳!D1512=Sheet2!$A$3,仕訳日記帳!D1512=Sheet2!$A$4,仕訳日記帳!D1512=Sheet2!$A$5,仕訳日記帳!D1512=Sheet2!$A$6,仕訳日記帳!D1512=Sheet2!$A$7,仕訳日記帳!D1512=Sheet2!$A$9),仕訳日記帳!$N1512&gt;=Sheet2!$B$3),仕訳日記帳!D1512,IF(AND(仕訳日記帳!D1512=Sheet2!$A$8,仕訳日記帳!$N1512&gt;=Sheet2!$B$8),仕訳日記帳!D1512,IF(AND(OR(仕訳日記帳!D1512=Sheet2!$A$10,仕訳日記帳!D1512=Sheet2!$A$11,仕訳日記帳!D1512=Sheet2!$A$12,仕訳日記帳!D1512=Sheet2!$A$13,仕訳日記帳!D1512=Sheet2!$A$14,仕訳日記帳!D1512=Sheet2!$A$15,仕訳日記帳!D1512=Sheet2!$A$16,仕訳日記帳!D1512=Sheet2!$A$17),Sheet2!$B$9&lt;=仕訳日記帳!$N1512&lt;Sheet2!$C$10),仕訳日記帳!D1512,""))))</f>
        <v/>
      </c>
      <c r="B1512" s="263" t="str">
        <f>IF(AND($A1512=Sheet2!$A$2,仕訳日記帳!$N1512&gt;=Sheet2!$B$2),仕訳日記帳!A1512,IF(AND(OR($A1512=Sheet2!$A$3,$A1512=Sheet2!$A$4,$A1512=Sheet2!$A$5,$A1512=Sheet2!$A$6,$A1512=Sheet2!$A$7,$A1512=Sheet2!$A$9),仕訳日記帳!$N1512&gt;=Sheet2!$B$3),仕訳日記帳!A1512,IF(AND($A1512=Sheet2!$A$8,仕訳日記帳!$N1512&gt;=Sheet2!$B$8),仕訳日記帳!A1512,IF(AND(OR($A1512=Sheet2!$A$10,$A1512=Sheet2!$A$11,$A1512=Sheet2!$A$12,$A1512=Sheet2!$A$13,$A1512=Sheet2!$A$14,$A1512=Sheet2!$A$15,$A1512=Sheet2!$A$16,$A1512=Sheet2!$A$17),Sheet2!$B$9&lt;=仕訳日記帳!$N1512&lt;Sheet2!$C$10),仕訳日記帳!A1512,""))))</f>
        <v/>
      </c>
      <c r="C1512" t="str">
        <f>IF(AND($A1512=Sheet2!$A$2,仕訳日記帳!$N1512&gt;=Sheet2!$B$2),仕訳日記帳!B1512,IF(AND(OR($A1512=Sheet2!$A$3,$A1512=Sheet2!$A$4,$A1512=Sheet2!$A$5,$A1512=Sheet2!$A$6,$A1512=Sheet2!$A$7,$A1512=Sheet2!$A$9),仕訳日記帳!$N1512&gt;=Sheet2!$B$3),仕訳日記帳!B1512,IF(AND($A1512=Sheet2!$A$8,仕訳日記帳!$N1512&gt;=Sheet2!$B$8),仕訳日記帳!B1512,IF(AND(OR($A1512=Sheet2!$A$10,$A1512=Sheet2!$A$11,$A1512=Sheet2!$A$12,$A1512=Sheet2!$A$13,$A1512=Sheet2!$A$14,$A1512=Sheet2!$A$15,$A1512=Sheet2!$A$16,$A1512=Sheet2!$A$17),Sheet2!$B$9&lt;=仕訳日記帳!$N1512&lt;Sheet2!$C$10),仕訳日記帳!B1512,""))))</f>
        <v/>
      </c>
      <c r="D1512" s="265" t="str">
        <f>IF(AND($A1512=Sheet2!$A$2,仕訳日記帳!$N1512&gt;=Sheet2!$B$2),仕訳日記帳!N1512,IF(AND(OR($A1512=Sheet2!$A$3,$A1512=Sheet2!$A$4,$A1512=Sheet2!$A$5,$A1512=Sheet2!$A$6,$A1512=Sheet2!$A$7,$A1512=Sheet2!$A$9),仕訳日記帳!$N1512&gt;=Sheet2!$B$3),仕訳日記帳!N1512,IF(AND($A1512=Sheet2!$A$8,仕訳日記帳!$N1512&gt;=Sheet2!$B$8),仕訳日記帳!N1512,IF(AND(OR($A1512=Sheet2!$A$10,$A1512=Sheet2!$A$11,$A1512=Sheet2!$A$12,$A1512=Sheet2!$A$13,$A1512=Sheet2!$A$14,$A1512=Sheet2!$A$15,$A1512=Sheet2!$A$16,$A1512=Sheet2!$A$17),Sheet2!$B$9&lt;=仕訳日記帳!$N1512&lt;Sheet2!$C$10),仕訳日記帳!N1512,""))))</f>
        <v/>
      </c>
      <c r="E1512" s="263" t="str">
        <f>IF(AND($A1512=Sheet2!$A$2,仕訳日記帳!$N1512&gt;=Sheet2!$B$2),仕訳日記帳!G1512,IF(AND(OR($A1512=Sheet2!$A$3,$A1512=Sheet2!$A$4,$A1512=Sheet2!$A$5,$A1512=Sheet2!$A$6,$A1512=Sheet2!$A$7,$A1512=Sheet2!$A$9),仕訳日記帳!$N1512&gt;=Sheet2!$B$3),仕訳日記帳!G1512,IF(AND($A1512=Sheet2!$A$8,仕訳日記帳!$N1512&gt;=Sheet2!$B$8),仕訳日記帳!G1512,IF(AND(OR($A1512=Sheet2!$A$10,$A1512=Sheet2!$A$11,$A1512=Sheet2!$A$12,$A1512=Sheet2!$A$13,$A1512=Sheet2!$A$14,$A1512=Sheet2!$A$15,$A1512=Sheet2!$A$16,$A1512=Sheet2!$A$17),Sheet2!$B$9&lt;=仕訳日記帳!$N1512&lt;Sheet2!$C$10),仕訳日記帳!G1512,""))))</f>
        <v/>
      </c>
      <c r="G1512" t="str">
        <f>IF(OR(A1512=Sheet2!$A$2,A1512=Sheet2!$A$3,A1512=Sheet2!$A$4,A1512=Sheet2!$A$5,A1512=Sheet2!$A$6,A1512=Sheet2!$A$7,A1512=Sheet2!$A$8,A1512=Sheet2!$A$9,A1512=Sheet2!$A$10,A1512=Sheet2!$A$11,A1512=Sheet2!$A$12,$A$2=Sheet2!$A$13,A1512=Sheet2!$A$14,$A$2=Sheet2!$A$15,$A$2=Sheet2!$A$16,A1512=Sheet2!$A$17),"該当","")</f>
        <v/>
      </c>
      <c r="H1512" t="str">
        <f>IF(OR(A1512="",G1512=""),"",COUNTIF($G$2:G1512,"該当"))</f>
        <v/>
      </c>
    </row>
    <row r="1513" spans="1:8">
      <c r="A1513" t="str">
        <f>IF(AND(仕訳日記帳!D1513=Sheet2!$A$2,仕訳日記帳!$N1513&gt;=Sheet2!$B$2),仕訳日記帳!D1513,IF(AND(OR(仕訳日記帳!D1513=Sheet2!$A$3,仕訳日記帳!D1513=Sheet2!$A$4,仕訳日記帳!D1513=Sheet2!$A$5,仕訳日記帳!D1513=Sheet2!$A$6,仕訳日記帳!D1513=Sheet2!$A$7,仕訳日記帳!D1513=Sheet2!$A$9),仕訳日記帳!$N1513&gt;=Sheet2!$B$3),仕訳日記帳!D1513,IF(AND(仕訳日記帳!D1513=Sheet2!$A$8,仕訳日記帳!$N1513&gt;=Sheet2!$B$8),仕訳日記帳!D1513,IF(AND(OR(仕訳日記帳!D1513=Sheet2!$A$10,仕訳日記帳!D1513=Sheet2!$A$11,仕訳日記帳!D1513=Sheet2!$A$12,仕訳日記帳!D1513=Sheet2!$A$13,仕訳日記帳!D1513=Sheet2!$A$14,仕訳日記帳!D1513=Sheet2!$A$15,仕訳日記帳!D1513=Sheet2!$A$16,仕訳日記帳!D1513=Sheet2!$A$17),Sheet2!$B$9&lt;=仕訳日記帳!$N1513&lt;Sheet2!$C$10),仕訳日記帳!D1513,""))))</f>
        <v/>
      </c>
      <c r="B1513" s="263" t="str">
        <f>IF(AND($A1513=Sheet2!$A$2,仕訳日記帳!$N1513&gt;=Sheet2!$B$2),仕訳日記帳!A1513,IF(AND(OR($A1513=Sheet2!$A$3,$A1513=Sheet2!$A$4,$A1513=Sheet2!$A$5,$A1513=Sheet2!$A$6,$A1513=Sheet2!$A$7,$A1513=Sheet2!$A$9),仕訳日記帳!$N1513&gt;=Sheet2!$B$3),仕訳日記帳!A1513,IF(AND($A1513=Sheet2!$A$8,仕訳日記帳!$N1513&gt;=Sheet2!$B$8),仕訳日記帳!A1513,IF(AND(OR($A1513=Sheet2!$A$10,$A1513=Sheet2!$A$11,$A1513=Sheet2!$A$12,$A1513=Sheet2!$A$13,$A1513=Sheet2!$A$14,$A1513=Sheet2!$A$15,$A1513=Sheet2!$A$16,$A1513=Sheet2!$A$17),Sheet2!$B$9&lt;=仕訳日記帳!$N1513&lt;Sheet2!$C$10),仕訳日記帳!A1513,""))))</f>
        <v/>
      </c>
      <c r="C1513" t="str">
        <f>IF(AND($A1513=Sheet2!$A$2,仕訳日記帳!$N1513&gt;=Sheet2!$B$2),仕訳日記帳!B1513,IF(AND(OR($A1513=Sheet2!$A$3,$A1513=Sheet2!$A$4,$A1513=Sheet2!$A$5,$A1513=Sheet2!$A$6,$A1513=Sheet2!$A$7,$A1513=Sheet2!$A$9),仕訳日記帳!$N1513&gt;=Sheet2!$B$3),仕訳日記帳!B1513,IF(AND($A1513=Sheet2!$A$8,仕訳日記帳!$N1513&gt;=Sheet2!$B$8),仕訳日記帳!B1513,IF(AND(OR($A1513=Sheet2!$A$10,$A1513=Sheet2!$A$11,$A1513=Sheet2!$A$12,$A1513=Sheet2!$A$13,$A1513=Sheet2!$A$14,$A1513=Sheet2!$A$15,$A1513=Sheet2!$A$16,$A1513=Sheet2!$A$17),Sheet2!$B$9&lt;=仕訳日記帳!$N1513&lt;Sheet2!$C$10),仕訳日記帳!B1513,""))))</f>
        <v/>
      </c>
      <c r="D1513" s="265" t="str">
        <f>IF(AND($A1513=Sheet2!$A$2,仕訳日記帳!$N1513&gt;=Sheet2!$B$2),仕訳日記帳!N1513,IF(AND(OR($A1513=Sheet2!$A$3,$A1513=Sheet2!$A$4,$A1513=Sheet2!$A$5,$A1513=Sheet2!$A$6,$A1513=Sheet2!$A$7,$A1513=Sheet2!$A$9),仕訳日記帳!$N1513&gt;=Sheet2!$B$3),仕訳日記帳!N1513,IF(AND($A1513=Sheet2!$A$8,仕訳日記帳!$N1513&gt;=Sheet2!$B$8),仕訳日記帳!N1513,IF(AND(OR($A1513=Sheet2!$A$10,$A1513=Sheet2!$A$11,$A1513=Sheet2!$A$12,$A1513=Sheet2!$A$13,$A1513=Sheet2!$A$14,$A1513=Sheet2!$A$15,$A1513=Sheet2!$A$16,$A1513=Sheet2!$A$17),Sheet2!$B$9&lt;=仕訳日記帳!$N1513&lt;Sheet2!$C$10),仕訳日記帳!N1513,""))))</f>
        <v/>
      </c>
      <c r="E1513" s="263" t="str">
        <f>IF(AND($A1513=Sheet2!$A$2,仕訳日記帳!$N1513&gt;=Sheet2!$B$2),仕訳日記帳!G1513,IF(AND(OR($A1513=Sheet2!$A$3,$A1513=Sheet2!$A$4,$A1513=Sheet2!$A$5,$A1513=Sheet2!$A$6,$A1513=Sheet2!$A$7,$A1513=Sheet2!$A$9),仕訳日記帳!$N1513&gt;=Sheet2!$B$3),仕訳日記帳!G1513,IF(AND($A1513=Sheet2!$A$8,仕訳日記帳!$N1513&gt;=Sheet2!$B$8),仕訳日記帳!G1513,IF(AND(OR($A1513=Sheet2!$A$10,$A1513=Sheet2!$A$11,$A1513=Sheet2!$A$12,$A1513=Sheet2!$A$13,$A1513=Sheet2!$A$14,$A1513=Sheet2!$A$15,$A1513=Sheet2!$A$16,$A1513=Sheet2!$A$17),Sheet2!$B$9&lt;=仕訳日記帳!$N1513&lt;Sheet2!$C$10),仕訳日記帳!G1513,""))))</f>
        <v/>
      </c>
      <c r="G1513" t="str">
        <f>IF(OR(A1513=Sheet2!$A$2,A1513=Sheet2!$A$3,A1513=Sheet2!$A$4,A1513=Sheet2!$A$5,A1513=Sheet2!$A$6,A1513=Sheet2!$A$7,A1513=Sheet2!$A$8,A1513=Sheet2!$A$9,A1513=Sheet2!$A$10,A1513=Sheet2!$A$11,A1513=Sheet2!$A$12,$A$2=Sheet2!$A$13,A1513=Sheet2!$A$14,$A$2=Sheet2!$A$15,$A$2=Sheet2!$A$16,A1513=Sheet2!$A$17),"該当","")</f>
        <v/>
      </c>
      <c r="H1513" t="str">
        <f>IF(OR(A1513="",G1513=""),"",COUNTIF($G$2:G1513,"該当"))</f>
        <v/>
      </c>
    </row>
    <row r="1514" spans="1:8">
      <c r="A1514" t="str">
        <f>IF(AND(仕訳日記帳!D1514=Sheet2!$A$2,仕訳日記帳!$N1514&gt;=Sheet2!$B$2),仕訳日記帳!D1514,IF(AND(OR(仕訳日記帳!D1514=Sheet2!$A$3,仕訳日記帳!D1514=Sheet2!$A$4,仕訳日記帳!D1514=Sheet2!$A$5,仕訳日記帳!D1514=Sheet2!$A$6,仕訳日記帳!D1514=Sheet2!$A$7,仕訳日記帳!D1514=Sheet2!$A$9),仕訳日記帳!$N1514&gt;=Sheet2!$B$3),仕訳日記帳!D1514,IF(AND(仕訳日記帳!D1514=Sheet2!$A$8,仕訳日記帳!$N1514&gt;=Sheet2!$B$8),仕訳日記帳!D1514,IF(AND(OR(仕訳日記帳!D1514=Sheet2!$A$10,仕訳日記帳!D1514=Sheet2!$A$11,仕訳日記帳!D1514=Sheet2!$A$12,仕訳日記帳!D1514=Sheet2!$A$13,仕訳日記帳!D1514=Sheet2!$A$14,仕訳日記帳!D1514=Sheet2!$A$15,仕訳日記帳!D1514=Sheet2!$A$16,仕訳日記帳!D1514=Sheet2!$A$17),Sheet2!$B$9&lt;=仕訳日記帳!$N1514&lt;Sheet2!$C$10),仕訳日記帳!D1514,""))))</f>
        <v/>
      </c>
      <c r="B1514" s="263" t="str">
        <f>IF(AND($A1514=Sheet2!$A$2,仕訳日記帳!$N1514&gt;=Sheet2!$B$2),仕訳日記帳!A1514,IF(AND(OR($A1514=Sheet2!$A$3,$A1514=Sheet2!$A$4,$A1514=Sheet2!$A$5,$A1514=Sheet2!$A$6,$A1514=Sheet2!$A$7,$A1514=Sheet2!$A$9),仕訳日記帳!$N1514&gt;=Sheet2!$B$3),仕訳日記帳!A1514,IF(AND($A1514=Sheet2!$A$8,仕訳日記帳!$N1514&gt;=Sheet2!$B$8),仕訳日記帳!A1514,IF(AND(OR($A1514=Sheet2!$A$10,$A1514=Sheet2!$A$11,$A1514=Sheet2!$A$12,$A1514=Sheet2!$A$13,$A1514=Sheet2!$A$14,$A1514=Sheet2!$A$15,$A1514=Sheet2!$A$16,$A1514=Sheet2!$A$17),Sheet2!$B$9&lt;=仕訳日記帳!$N1514&lt;Sheet2!$C$10),仕訳日記帳!A1514,""))))</f>
        <v/>
      </c>
      <c r="C1514" t="str">
        <f>IF(AND($A1514=Sheet2!$A$2,仕訳日記帳!$N1514&gt;=Sheet2!$B$2),仕訳日記帳!B1514,IF(AND(OR($A1514=Sheet2!$A$3,$A1514=Sheet2!$A$4,$A1514=Sheet2!$A$5,$A1514=Sheet2!$A$6,$A1514=Sheet2!$A$7,$A1514=Sheet2!$A$9),仕訳日記帳!$N1514&gt;=Sheet2!$B$3),仕訳日記帳!B1514,IF(AND($A1514=Sheet2!$A$8,仕訳日記帳!$N1514&gt;=Sheet2!$B$8),仕訳日記帳!B1514,IF(AND(OR($A1514=Sheet2!$A$10,$A1514=Sheet2!$A$11,$A1514=Sheet2!$A$12,$A1514=Sheet2!$A$13,$A1514=Sheet2!$A$14,$A1514=Sheet2!$A$15,$A1514=Sheet2!$A$16,$A1514=Sheet2!$A$17),Sheet2!$B$9&lt;=仕訳日記帳!$N1514&lt;Sheet2!$C$10),仕訳日記帳!B1514,""))))</f>
        <v/>
      </c>
      <c r="D1514" s="265" t="str">
        <f>IF(AND($A1514=Sheet2!$A$2,仕訳日記帳!$N1514&gt;=Sheet2!$B$2),仕訳日記帳!N1514,IF(AND(OR($A1514=Sheet2!$A$3,$A1514=Sheet2!$A$4,$A1514=Sheet2!$A$5,$A1514=Sheet2!$A$6,$A1514=Sheet2!$A$7,$A1514=Sheet2!$A$9),仕訳日記帳!$N1514&gt;=Sheet2!$B$3),仕訳日記帳!N1514,IF(AND($A1514=Sheet2!$A$8,仕訳日記帳!$N1514&gt;=Sheet2!$B$8),仕訳日記帳!N1514,IF(AND(OR($A1514=Sheet2!$A$10,$A1514=Sheet2!$A$11,$A1514=Sheet2!$A$12,$A1514=Sheet2!$A$13,$A1514=Sheet2!$A$14,$A1514=Sheet2!$A$15,$A1514=Sheet2!$A$16,$A1514=Sheet2!$A$17),Sheet2!$B$9&lt;=仕訳日記帳!$N1514&lt;Sheet2!$C$10),仕訳日記帳!N1514,""))))</f>
        <v/>
      </c>
      <c r="E1514" s="263" t="str">
        <f>IF(AND($A1514=Sheet2!$A$2,仕訳日記帳!$N1514&gt;=Sheet2!$B$2),仕訳日記帳!G1514,IF(AND(OR($A1514=Sheet2!$A$3,$A1514=Sheet2!$A$4,$A1514=Sheet2!$A$5,$A1514=Sheet2!$A$6,$A1514=Sheet2!$A$7,$A1514=Sheet2!$A$9),仕訳日記帳!$N1514&gt;=Sheet2!$B$3),仕訳日記帳!G1514,IF(AND($A1514=Sheet2!$A$8,仕訳日記帳!$N1514&gt;=Sheet2!$B$8),仕訳日記帳!G1514,IF(AND(OR($A1514=Sheet2!$A$10,$A1514=Sheet2!$A$11,$A1514=Sheet2!$A$12,$A1514=Sheet2!$A$13,$A1514=Sheet2!$A$14,$A1514=Sheet2!$A$15,$A1514=Sheet2!$A$16,$A1514=Sheet2!$A$17),Sheet2!$B$9&lt;=仕訳日記帳!$N1514&lt;Sheet2!$C$10),仕訳日記帳!G1514,""))))</f>
        <v/>
      </c>
      <c r="G1514" t="str">
        <f>IF(OR(A1514=Sheet2!$A$2,A1514=Sheet2!$A$3,A1514=Sheet2!$A$4,A1514=Sheet2!$A$5,A1514=Sheet2!$A$6,A1514=Sheet2!$A$7,A1514=Sheet2!$A$8,A1514=Sheet2!$A$9,A1514=Sheet2!$A$10,A1514=Sheet2!$A$11,A1514=Sheet2!$A$12,$A$2=Sheet2!$A$13,A1514=Sheet2!$A$14,$A$2=Sheet2!$A$15,$A$2=Sheet2!$A$16,A1514=Sheet2!$A$17),"該当","")</f>
        <v/>
      </c>
      <c r="H1514" t="str">
        <f>IF(OR(A1514="",G1514=""),"",COUNTIF($G$2:G1514,"該当"))</f>
        <v/>
      </c>
    </row>
    <row r="1515" spans="1:8">
      <c r="A1515" t="str">
        <f>IF(AND(仕訳日記帳!D1515=Sheet2!$A$2,仕訳日記帳!$N1515&gt;=Sheet2!$B$2),仕訳日記帳!D1515,IF(AND(OR(仕訳日記帳!D1515=Sheet2!$A$3,仕訳日記帳!D1515=Sheet2!$A$4,仕訳日記帳!D1515=Sheet2!$A$5,仕訳日記帳!D1515=Sheet2!$A$6,仕訳日記帳!D1515=Sheet2!$A$7,仕訳日記帳!D1515=Sheet2!$A$9),仕訳日記帳!$N1515&gt;=Sheet2!$B$3),仕訳日記帳!D1515,IF(AND(仕訳日記帳!D1515=Sheet2!$A$8,仕訳日記帳!$N1515&gt;=Sheet2!$B$8),仕訳日記帳!D1515,IF(AND(OR(仕訳日記帳!D1515=Sheet2!$A$10,仕訳日記帳!D1515=Sheet2!$A$11,仕訳日記帳!D1515=Sheet2!$A$12,仕訳日記帳!D1515=Sheet2!$A$13,仕訳日記帳!D1515=Sheet2!$A$14,仕訳日記帳!D1515=Sheet2!$A$15,仕訳日記帳!D1515=Sheet2!$A$16,仕訳日記帳!D1515=Sheet2!$A$17),Sheet2!$B$9&lt;=仕訳日記帳!$N1515&lt;Sheet2!$C$10),仕訳日記帳!D1515,""))))</f>
        <v/>
      </c>
      <c r="B1515" s="263" t="str">
        <f>IF(AND($A1515=Sheet2!$A$2,仕訳日記帳!$N1515&gt;=Sheet2!$B$2),仕訳日記帳!A1515,IF(AND(OR($A1515=Sheet2!$A$3,$A1515=Sheet2!$A$4,$A1515=Sheet2!$A$5,$A1515=Sheet2!$A$6,$A1515=Sheet2!$A$7,$A1515=Sheet2!$A$9),仕訳日記帳!$N1515&gt;=Sheet2!$B$3),仕訳日記帳!A1515,IF(AND($A1515=Sheet2!$A$8,仕訳日記帳!$N1515&gt;=Sheet2!$B$8),仕訳日記帳!A1515,IF(AND(OR($A1515=Sheet2!$A$10,$A1515=Sheet2!$A$11,$A1515=Sheet2!$A$12,$A1515=Sheet2!$A$13,$A1515=Sheet2!$A$14,$A1515=Sheet2!$A$15,$A1515=Sheet2!$A$16,$A1515=Sheet2!$A$17),Sheet2!$B$9&lt;=仕訳日記帳!$N1515&lt;Sheet2!$C$10),仕訳日記帳!A1515,""))))</f>
        <v/>
      </c>
      <c r="C1515" t="str">
        <f>IF(AND($A1515=Sheet2!$A$2,仕訳日記帳!$N1515&gt;=Sheet2!$B$2),仕訳日記帳!B1515,IF(AND(OR($A1515=Sheet2!$A$3,$A1515=Sheet2!$A$4,$A1515=Sheet2!$A$5,$A1515=Sheet2!$A$6,$A1515=Sheet2!$A$7,$A1515=Sheet2!$A$9),仕訳日記帳!$N1515&gt;=Sheet2!$B$3),仕訳日記帳!B1515,IF(AND($A1515=Sheet2!$A$8,仕訳日記帳!$N1515&gt;=Sheet2!$B$8),仕訳日記帳!B1515,IF(AND(OR($A1515=Sheet2!$A$10,$A1515=Sheet2!$A$11,$A1515=Sheet2!$A$12,$A1515=Sheet2!$A$13,$A1515=Sheet2!$A$14,$A1515=Sheet2!$A$15,$A1515=Sheet2!$A$16,$A1515=Sheet2!$A$17),Sheet2!$B$9&lt;=仕訳日記帳!$N1515&lt;Sheet2!$C$10),仕訳日記帳!B1515,""))))</f>
        <v/>
      </c>
      <c r="D1515" s="265" t="str">
        <f>IF(AND($A1515=Sheet2!$A$2,仕訳日記帳!$N1515&gt;=Sheet2!$B$2),仕訳日記帳!N1515,IF(AND(OR($A1515=Sheet2!$A$3,$A1515=Sheet2!$A$4,$A1515=Sheet2!$A$5,$A1515=Sheet2!$A$6,$A1515=Sheet2!$A$7,$A1515=Sheet2!$A$9),仕訳日記帳!$N1515&gt;=Sheet2!$B$3),仕訳日記帳!N1515,IF(AND($A1515=Sheet2!$A$8,仕訳日記帳!$N1515&gt;=Sheet2!$B$8),仕訳日記帳!N1515,IF(AND(OR($A1515=Sheet2!$A$10,$A1515=Sheet2!$A$11,$A1515=Sheet2!$A$12,$A1515=Sheet2!$A$13,$A1515=Sheet2!$A$14,$A1515=Sheet2!$A$15,$A1515=Sheet2!$A$16,$A1515=Sheet2!$A$17),Sheet2!$B$9&lt;=仕訳日記帳!$N1515&lt;Sheet2!$C$10),仕訳日記帳!N1515,""))))</f>
        <v/>
      </c>
      <c r="E1515" s="263" t="str">
        <f>IF(AND($A1515=Sheet2!$A$2,仕訳日記帳!$N1515&gt;=Sheet2!$B$2),仕訳日記帳!G1515,IF(AND(OR($A1515=Sheet2!$A$3,$A1515=Sheet2!$A$4,$A1515=Sheet2!$A$5,$A1515=Sheet2!$A$6,$A1515=Sheet2!$A$7,$A1515=Sheet2!$A$9),仕訳日記帳!$N1515&gt;=Sheet2!$B$3),仕訳日記帳!G1515,IF(AND($A1515=Sheet2!$A$8,仕訳日記帳!$N1515&gt;=Sheet2!$B$8),仕訳日記帳!G1515,IF(AND(OR($A1515=Sheet2!$A$10,$A1515=Sheet2!$A$11,$A1515=Sheet2!$A$12,$A1515=Sheet2!$A$13,$A1515=Sheet2!$A$14,$A1515=Sheet2!$A$15,$A1515=Sheet2!$A$16,$A1515=Sheet2!$A$17),Sheet2!$B$9&lt;=仕訳日記帳!$N1515&lt;Sheet2!$C$10),仕訳日記帳!G1515,""))))</f>
        <v/>
      </c>
      <c r="G1515" t="str">
        <f>IF(OR(A1515=Sheet2!$A$2,A1515=Sheet2!$A$3,A1515=Sheet2!$A$4,A1515=Sheet2!$A$5,A1515=Sheet2!$A$6,A1515=Sheet2!$A$7,A1515=Sheet2!$A$8,A1515=Sheet2!$A$9,A1515=Sheet2!$A$10,A1515=Sheet2!$A$11,A1515=Sheet2!$A$12,$A$2=Sheet2!$A$13,A1515=Sheet2!$A$14,$A$2=Sheet2!$A$15,$A$2=Sheet2!$A$16,A1515=Sheet2!$A$17),"該当","")</f>
        <v/>
      </c>
      <c r="H1515" t="str">
        <f>IF(OR(A1515="",G1515=""),"",COUNTIF($G$2:G1515,"該当"))</f>
        <v/>
      </c>
    </row>
    <row r="1516" spans="1:8">
      <c r="A1516" t="str">
        <f>IF(AND(仕訳日記帳!D1516=Sheet2!$A$2,仕訳日記帳!$N1516&gt;=Sheet2!$B$2),仕訳日記帳!D1516,IF(AND(OR(仕訳日記帳!D1516=Sheet2!$A$3,仕訳日記帳!D1516=Sheet2!$A$4,仕訳日記帳!D1516=Sheet2!$A$5,仕訳日記帳!D1516=Sheet2!$A$6,仕訳日記帳!D1516=Sheet2!$A$7,仕訳日記帳!D1516=Sheet2!$A$9),仕訳日記帳!$N1516&gt;=Sheet2!$B$3),仕訳日記帳!D1516,IF(AND(仕訳日記帳!D1516=Sheet2!$A$8,仕訳日記帳!$N1516&gt;=Sheet2!$B$8),仕訳日記帳!D1516,IF(AND(OR(仕訳日記帳!D1516=Sheet2!$A$10,仕訳日記帳!D1516=Sheet2!$A$11,仕訳日記帳!D1516=Sheet2!$A$12,仕訳日記帳!D1516=Sheet2!$A$13,仕訳日記帳!D1516=Sheet2!$A$14,仕訳日記帳!D1516=Sheet2!$A$15,仕訳日記帳!D1516=Sheet2!$A$16,仕訳日記帳!D1516=Sheet2!$A$17),Sheet2!$B$9&lt;=仕訳日記帳!$N1516&lt;Sheet2!$C$10),仕訳日記帳!D1516,""))))</f>
        <v/>
      </c>
      <c r="B1516" s="263" t="str">
        <f>IF(AND($A1516=Sheet2!$A$2,仕訳日記帳!$N1516&gt;=Sheet2!$B$2),仕訳日記帳!A1516,IF(AND(OR($A1516=Sheet2!$A$3,$A1516=Sheet2!$A$4,$A1516=Sheet2!$A$5,$A1516=Sheet2!$A$6,$A1516=Sheet2!$A$7,$A1516=Sheet2!$A$9),仕訳日記帳!$N1516&gt;=Sheet2!$B$3),仕訳日記帳!A1516,IF(AND($A1516=Sheet2!$A$8,仕訳日記帳!$N1516&gt;=Sheet2!$B$8),仕訳日記帳!A1516,IF(AND(OR($A1516=Sheet2!$A$10,$A1516=Sheet2!$A$11,$A1516=Sheet2!$A$12,$A1516=Sheet2!$A$13,$A1516=Sheet2!$A$14,$A1516=Sheet2!$A$15,$A1516=Sheet2!$A$16,$A1516=Sheet2!$A$17),Sheet2!$B$9&lt;=仕訳日記帳!$N1516&lt;Sheet2!$C$10),仕訳日記帳!A1516,""))))</f>
        <v/>
      </c>
      <c r="C1516" t="str">
        <f>IF(AND($A1516=Sheet2!$A$2,仕訳日記帳!$N1516&gt;=Sheet2!$B$2),仕訳日記帳!B1516,IF(AND(OR($A1516=Sheet2!$A$3,$A1516=Sheet2!$A$4,$A1516=Sheet2!$A$5,$A1516=Sheet2!$A$6,$A1516=Sheet2!$A$7,$A1516=Sheet2!$A$9),仕訳日記帳!$N1516&gt;=Sheet2!$B$3),仕訳日記帳!B1516,IF(AND($A1516=Sheet2!$A$8,仕訳日記帳!$N1516&gt;=Sheet2!$B$8),仕訳日記帳!B1516,IF(AND(OR($A1516=Sheet2!$A$10,$A1516=Sheet2!$A$11,$A1516=Sheet2!$A$12,$A1516=Sheet2!$A$13,$A1516=Sheet2!$A$14,$A1516=Sheet2!$A$15,$A1516=Sheet2!$A$16,$A1516=Sheet2!$A$17),Sheet2!$B$9&lt;=仕訳日記帳!$N1516&lt;Sheet2!$C$10),仕訳日記帳!B1516,""))))</f>
        <v/>
      </c>
      <c r="D1516" s="265" t="str">
        <f>IF(AND($A1516=Sheet2!$A$2,仕訳日記帳!$N1516&gt;=Sheet2!$B$2),仕訳日記帳!N1516,IF(AND(OR($A1516=Sheet2!$A$3,$A1516=Sheet2!$A$4,$A1516=Sheet2!$A$5,$A1516=Sheet2!$A$6,$A1516=Sheet2!$A$7,$A1516=Sheet2!$A$9),仕訳日記帳!$N1516&gt;=Sheet2!$B$3),仕訳日記帳!N1516,IF(AND($A1516=Sheet2!$A$8,仕訳日記帳!$N1516&gt;=Sheet2!$B$8),仕訳日記帳!N1516,IF(AND(OR($A1516=Sheet2!$A$10,$A1516=Sheet2!$A$11,$A1516=Sheet2!$A$12,$A1516=Sheet2!$A$13,$A1516=Sheet2!$A$14,$A1516=Sheet2!$A$15,$A1516=Sheet2!$A$16,$A1516=Sheet2!$A$17),Sheet2!$B$9&lt;=仕訳日記帳!$N1516&lt;Sheet2!$C$10),仕訳日記帳!N1516,""))))</f>
        <v/>
      </c>
      <c r="E1516" s="263" t="str">
        <f>IF(AND($A1516=Sheet2!$A$2,仕訳日記帳!$N1516&gt;=Sheet2!$B$2),仕訳日記帳!G1516,IF(AND(OR($A1516=Sheet2!$A$3,$A1516=Sheet2!$A$4,$A1516=Sheet2!$A$5,$A1516=Sheet2!$A$6,$A1516=Sheet2!$A$7,$A1516=Sheet2!$A$9),仕訳日記帳!$N1516&gt;=Sheet2!$B$3),仕訳日記帳!G1516,IF(AND($A1516=Sheet2!$A$8,仕訳日記帳!$N1516&gt;=Sheet2!$B$8),仕訳日記帳!G1516,IF(AND(OR($A1516=Sheet2!$A$10,$A1516=Sheet2!$A$11,$A1516=Sheet2!$A$12,$A1516=Sheet2!$A$13,$A1516=Sheet2!$A$14,$A1516=Sheet2!$A$15,$A1516=Sheet2!$A$16,$A1516=Sheet2!$A$17),Sheet2!$B$9&lt;=仕訳日記帳!$N1516&lt;Sheet2!$C$10),仕訳日記帳!G1516,""))))</f>
        <v/>
      </c>
      <c r="G1516" t="str">
        <f>IF(OR(A1516=Sheet2!$A$2,A1516=Sheet2!$A$3,A1516=Sheet2!$A$4,A1516=Sheet2!$A$5,A1516=Sheet2!$A$6,A1516=Sheet2!$A$7,A1516=Sheet2!$A$8,A1516=Sheet2!$A$9,A1516=Sheet2!$A$10,A1516=Sheet2!$A$11,A1516=Sheet2!$A$12,$A$2=Sheet2!$A$13,A1516=Sheet2!$A$14,$A$2=Sheet2!$A$15,$A$2=Sheet2!$A$16,A1516=Sheet2!$A$17),"該当","")</f>
        <v/>
      </c>
      <c r="H1516" t="str">
        <f>IF(OR(A1516="",G1516=""),"",COUNTIF($G$2:G1516,"該当"))</f>
        <v/>
      </c>
    </row>
    <row r="1517" spans="1:8">
      <c r="A1517" t="str">
        <f>IF(AND(仕訳日記帳!D1517=Sheet2!$A$2,仕訳日記帳!$N1517&gt;=Sheet2!$B$2),仕訳日記帳!D1517,IF(AND(OR(仕訳日記帳!D1517=Sheet2!$A$3,仕訳日記帳!D1517=Sheet2!$A$4,仕訳日記帳!D1517=Sheet2!$A$5,仕訳日記帳!D1517=Sheet2!$A$6,仕訳日記帳!D1517=Sheet2!$A$7,仕訳日記帳!D1517=Sheet2!$A$9),仕訳日記帳!$N1517&gt;=Sheet2!$B$3),仕訳日記帳!D1517,IF(AND(仕訳日記帳!D1517=Sheet2!$A$8,仕訳日記帳!$N1517&gt;=Sheet2!$B$8),仕訳日記帳!D1517,IF(AND(OR(仕訳日記帳!D1517=Sheet2!$A$10,仕訳日記帳!D1517=Sheet2!$A$11,仕訳日記帳!D1517=Sheet2!$A$12,仕訳日記帳!D1517=Sheet2!$A$13,仕訳日記帳!D1517=Sheet2!$A$14,仕訳日記帳!D1517=Sheet2!$A$15,仕訳日記帳!D1517=Sheet2!$A$16,仕訳日記帳!D1517=Sheet2!$A$17),Sheet2!$B$9&lt;=仕訳日記帳!$N1517&lt;Sheet2!$C$10),仕訳日記帳!D1517,""))))</f>
        <v/>
      </c>
      <c r="B1517" s="263" t="str">
        <f>IF(AND($A1517=Sheet2!$A$2,仕訳日記帳!$N1517&gt;=Sheet2!$B$2),仕訳日記帳!A1517,IF(AND(OR($A1517=Sheet2!$A$3,$A1517=Sheet2!$A$4,$A1517=Sheet2!$A$5,$A1517=Sheet2!$A$6,$A1517=Sheet2!$A$7,$A1517=Sheet2!$A$9),仕訳日記帳!$N1517&gt;=Sheet2!$B$3),仕訳日記帳!A1517,IF(AND($A1517=Sheet2!$A$8,仕訳日記帳!$N1517&gt;=Sheet2!$B$8),仕訳日記帳!A1517,IF(AND(OR($A1517=Sheet2!$A$10,$A1517=Sheet2!$A$11,$A1517=Sheet2!$A$12,$A1517=Sheet2!$A$13,$A1517=Sheet2!$A$14,$A1517=Sheet2!$A$15,$A1517=Sheet2!$A$16,$A1517=Sheet2!$A$17),Sheet2!$B$9&lt;=仕訳日記帳!$N1517&lt;Sheet2!$C$10),仕訳日記帳!A1517,""))))</f>
        <v/>
      </c>
      <c r="C1517" t="str">
        <f>IF(AND($A1517=Sheet2!$A$2,仕訳日記帳!$N1517&gt;=Sheet2!$B$2),仕訳日記帳!B1517,IF(AND(OR($A1517=Sheet2!$A$3,$A1517=Sheet2!$A$4,$A1517=Sheet2!$A$5,$A1517=Sheet2!$A$6,$A1517=Sheet2!$A$7,$A1517=Sheet2!$A$9),仕訳日記帳!$N1517&gt;=Sheet2!$B$3),仕訳日記帳!B1517,IF(AND($A1517=Sheet2!$A$8,仕訳日記帳!$N1517&gt;=Sheet2!$B$8),仕訳日記帳!B1517,IF(AND(OR($A1517=Sheet2!$A$10,$A1517=Sheet2!$A$11,$A1517=Sheet2!$A$12,$A1517=Sheet2!$A$13,$A1517=Sheet2!$A$14,$A1517=Sheet2!$A$15,$A1517=Sheet2!$A$16,$A1517=Sheet2!$A$17),Sheet2!$B$9&lt;=仕訳日記帳!$N1517&lt;Sheet2!$C$10),仕訳日記帳!B1517,""))))</f>
        <v/>
      </c>
      <c r="D1517" s="265" t="str">
        <f>IF(AND($A1517=Sheet2!$A$2,仕訳日記帳!$N1517&gt;=Sheet2!$B$2),仕訳日記帳!N1517,IF(AND(OR($A1517=Sheet2!$A$3,$A1517=Sheet2!$A$4,$A1517=Sheet2!$A$5,$A1517=Sheet2!$A$6,$A1517=Sheet2!$A$7,$A1517=Sheet2!$A$9),仕訳日記帳!$N1517&gt;=Sheet2!$B$3),仕訳日記帳!N1517,IF(AND($A1517=Sheet2!$A$8,仕訳日記帳!$N1517&gt;=Sheet2!$B$8),仕訳日記帳!N1517,IF(AND(OR($A1517=Sheet2!$A$10,$A1517=Sheet2!$A$11,$A1517=Sheet2!$A$12,$A1517=Sheet2!$A$13,$A1517=Sheet2!$A$14,$A1517=Sheet2!$A$15,$A1517=Sheet2!$A$16,$A1517=Sheet2!$A$17),Sheet2!$B$9&lt;=仕訳日記帳!$N1517&lt;Sheet2!$C$10),仕訳日記帳!N1517,""))))</f>
        <v/>
      </c>
      <c r="E1517" s="263" t="str">
        <f>IF(AND($A1517=Sheet2!$A$2,仕訳日記帳!$N1517&gt;=Sheet2!$B$2),仕訳日記帳!G1517,IF(AND(OR($A1517=Sheet2!$A$3,$A1517=Sheet2!$A$4,$A1517=Sheet2!$A$5,$A1517=Sheet2!$A$6,$A1517=Sheet2!$A$7,$A1517=Sheet2!$A$9),仕訳日記帳!$N1517&gt;=Sheet2!$B$3),仕訳日記帳!G1517,IF(AND($A1517=Sheet2!$A$8,仕訳日記帳!$N1517&gt;=Sheet2!$B$8),仕訳日記帳!G1517,IF(AND(OR($A1517=Sheet2!$A$10,$A1517=Sheet2!$A$11,$A1517=Sheet2!$A$12,$A1517=Sheet2!$A$13,$A1517=Sheet2!$A$14,$A1517=Sheet2!$A$15,$A1517=Sheet2!$A$16,$A1517=Sheet2!$A$17),Sheet2!$B$9&lt;=仕訳日記帳!$N1517&lt;Sheet2!$C$10),仕訳日記帳!G1517,""))))</f>
        <v/>
      </c>
      <c r="G1517" t="str">
        <f>IF(OR(A1517=Sheet2!$A$2,A1517=Sheet2!$A$3,A1517=Sheet2!$A$4,A1517=Sheet2!$A$5,A1517=Sheet2!$A$6,A1517=Sheet2!$A$7,A1517=Sheet2!$A$8,A1517=Sheet2!$A$9,A1517=Sheet2!$A$10,A1517=Sheet2!$A$11,A1517=Sheet2!$A$12,$A$2=Sheet2!$A$13,A1517=Sheet2!$A$14,$A$2=Sheet2!$A$15,$A$2=Sheet2!$A$16,A1517=Sheet2!$A$17),"該当","")</f>
        <v/>
      </c>
      <c r="H1517" t="str">
        <f>IF(OR(A1517="",G1517=""),"",COUNTIF($G$2:G1517,"該当"))</f>
        <v/>
      </c>
    </row>
    <row r="1518" spans="1:8">
      <c r="A1518" t="str">
        <f>IF(AND(仕訳日記帳!D1518=Sheet2!$A$2,仕訳日記帳!$N1518&gt;=Sheet2!$B$2),仕訳日記帳!D1518,IF(AND(OR(仕訳日記帳!D1518=Sheet2!$A$3,仕訳日記帳!D1518=Sheet2!$A$4,仕訳日記帳!D1518=Sheet2!$A$5,仕訳日記帳!D1518=Sheet2!$A$6,仕訳日記帳!D1518=Sheet2!$A$7,仕訳日記帳!D1518=Sheet2!$A$9),仕訳日記帳!$N1518&gt;=Sheet2!$B$3),仕訳日記帳!D1518,IF(AND(仕訳日記帳!D1518=Sheet2!$A$8,仕訳日記帳!$N1518&gt;=Sheet2!$B$8),仕訳日記帳!D1518,IF(AND(OR(仕訳日記帳!D1518=Sheet2!$A$10,仕訳日記帳!D1518=Sheet2!$A$11,仕訳日記帳!D1518=Sheet2!$A$12,仕訳日記帳!D1518=Sheet2!$A$13,仕訳日記帳!D1518=Sheet2!$A$14,仕訳日記帳!D1518=Sheet2!$A$15,仕訳日記帳!D1518=Sheet2!$A$16,仕訳日記帳!D1518=Sheet2!$A$17),Sheet2!$B$9&lt;=仕訳日記帳!$N1518&lt;Sheet2!$C$10),仕訳日記帳!D1518,""))))</f>
        <v/>
      </c>
      <c r="B1518" s="263" t="str">
        <f>IF(AND($A1518=Sheet2!$A$2,仕訳日記帳!$N1518&gt;=Sheet2!$B$2),仕訳日記帳!A1518,IF(AND(OR($A1518=Sheet2!$A$3,$A1518=Sheet2!$A$4,$A1518=Sheet2!$A$5,$A1518=Sheet2!$A$6,$A1518=Sheet2!$A$7,$A1518=Sheet2!$A$9),仕訳日記帳!$N1518&gt;=Sheet2!$B$3),仕訳日記帳!A1518,IF(AND($A1518=Sheet2!$A$8,仕訳日記帳!$N1518&gt;=Sheet2!$B$8),仕訳日記帳!A1518,IF(AND(OR($A1518=Sheet2!$A$10,$A1518=Sheet2!$A$11,$A1518=Sheet2!$A$12,$A1518=Sheet2!$A$13,$A1518=Sheet2!$A$14,$A1518=Sheet2!$A$15,$A1518=Sheet2!$A$16,$A1518=Sheet2!$A$17),Sheet2!$B$9&lt;=仕訳日記帳!$N1518&lt;Sheet2!$C$10),仕訳日記帳!A1518,""))))</f>
        <v/>
      </c>
      <c r="C1518" t="str">
        <f>IF(AND($A1518=Sheet2!$A$2,仕訳日記帳!$N1518&gt;=Sheet2!$B$2),仕訳日記帳!B1518,IF(AND(OR($A1518=Sheet2!$A$3,$A1518=Sheet2!$A$4,$A1518=Sheet2!$A$5,$A1518=Sheet2!$A$6,$A1518=Sheet2!$A$7,$A1518=Sheet2!$A$9),仕訳日記帳!$N1518&gt;=Sheet2!$B$3),仕訳日記帳!B1518,IF(AND($A1518=Sheet2!$A$8,仕訳日記帳!$N1518&gt;=Sheet2!$B$8),仕訳日記帳!B1518,IF(AND(OR($A1518=Sheet2!$A$10,$A1518=Sheet2!$A$11,$A1518=Sheet2!$A$12,$A1518=Sheet2!$A$13,$A1518=Sheet2!$A$14,$A1518=Sheet2!$A$15,$A1518=Sheet2!$A$16,$A1518=Sheet2!$A$17),Sheet2!$B$9&lt;=仕訳日記帳!$N1518&lt;Sheet2!$C$10),仕訳日記帳!B1518,""))))</f>
        <v/>
      </c>
      <c r="D1518" s="265" t="str">
        <f>IF(AND($A1518=Sheet2!$A$2,仕訳日記帳!$N1518&gt;=Sheet2!$B$2),仕訳日記帳!N1518,IF(AND(OR($A1518=Sheet2!$A$3,$A1518=Sheet2!$A$4,$A1518=Sheet2!$A$5,$A1518=Sheet2!$A$6,$A1518=Sheet2!$A$7,$A1518=Sheet2!$A$9),仕訳日記帳!$N1518&gt;=Sheet2!$B$3),仕訳日記帳!N1518,IF(AND($A1518=Sheet2!$A$8,仕訳日記帳!$N1518&gt;=Sheet2!$B$8),仕訳日記帳!N1518,IF(AND(OR($A1518=Sheet2!$A$10,$A1518=Sheet2!$A$11,$A1518=Sheet2!$A$12,$A1518=Sheet2!$A$13,$A1518=Sheet2!$A$14,$A1518=Sheet2!$A$15,$A1518=Sheet2!$A$16,$A1518=Sheet2!$A$17),Sheet2!$B$9&lt;=仕訳日記帳!$N1518&lt;Sheet2!$C$10),仕訳日記帳!N1518,""))))</f>
        <v/>
      </c>
      <c r="E1518" s="263" t="str">
        <f>IF(AND($A1518=Sheet2!$A$2,仕訳日記帳!$N1518&gt;=Sheet2!$B$2),仕訳日記帳!G1518,IF(AND(OR($A1518=Sheet2!$A$3,$A1518=Sheet2!$A$4,$A1518=Sheet2!$A$5,$A1518=Sheet2!$A$6,$A1518=Sheet2!$A$7,$A1518=Sheet2!$A$9),仕訳日記帳!$N1518&gt;=Sheet2!$B$3),仕訳日記帳!G1518,IF(AND($A1518=Sheet2!$A$8,仕訳日記帳!$N1518&gt;=Sheet2!$B$8),仕訳日記帳!G1518,IF(AND(OR($A1518=Sheet2!$A$10,$A1518=Sheet2!$A$11,$A1518=Sheet2!$A$12,$A1518=Sheet2!$A$13,$A1518=Sheet2!$A$14,$A1518=Sheet2!$A$15,$A1518=Sheet2!$A$16,$A1518=Sheet2!$A$17),Sheet2!$B$9&lt;=仕訳日記帳!$N1518&lt;Sheet2!$C$10),仕訳日記帳!G1518,""))))</f>
        <v/>
      </c>
      <c r="G1518" t="str">
        <f>IF(OR(A1518=Sheet2!$A$2,A1518=Sheet2!$A$3,A1518=Sheet2!$A$4,A1518=Sheet2!$A$5,A1518=Sheet2!$A$6,A1518=Sheet2!$A$7,A1518=Sheet2!$A$8,A1518=Sheet2!$A$9,A1518=Sheet2!$A$10,A1518=Sheet2!$A$11,A1518=Sheet2!$A$12,$A$2=Sheet2!$A$13,A1518=Sheet2!$A$14,$A$2=Sheet2!$A$15,$A$2=Sheet2!$A$16,A1518=Sheet2!$A$17),"該当","")</f>
        <v/>
      </c>
      <c r="H1518" t="str">
        <f>IF(OR(A1518="",G1518=""),"",COUNTIF($G$2:G1518,"該当"))</f>
        <v/>
      </c>
    </row>
    <row r="1519" spans="1:8">
      <c r="A1519" t="str">
        <f>IF(AND(仕訳日記帳!D1519=Sheet2!$A$2,仕訳日記帳!$N1519&gt;=Sheet2!$B$2),仕訳日記帳!D1519,IF(AND(OR(仕訳日記帳!D1519=Sheet2!$A$3,仕訳日記帳!D1519=Sheet2!$A$4,仕訳日記帳!D1519=Sheet2!$A$5,仕訳日記帳!D1519=Sheet2!$A$6,仕訳日記帳!D1519=Sheet2!$A$7,仕訳日記帳!D1519=Sheet2!$A$9),仕訳日記帳!$N1519&gt;=Sheet2!$B$3),仕訳日記帳!D1519,IF(AND(仕訳日記帳!D1519=Sheet2!$A$8,仕訳日記帳!$N1519&gt;=Sheet2!$B$8),仕訳日記帳!D1519,IF(AND(OR(仕訳日記帳!D1519=Sheet2!$A$10,仕訳日記帳!D1519=Sheet2!$A$11,仕訳日記帳!D1519=Sheet2!$A$12,仕訳日記帳!D1519=Sheet2!$A$13,仕訳日記帳!D1519=Sheet2!$A$14,仕訳日記帳!D1519=Sheet2!$A$15,仕訳日記帳!D1519=Sheet2!$A$16,仕訳日記帳!D1519=Sheet2!$A$17),Sheet2!$B$9&lt;=仕訳日記帳!$N1519&lt;Sheet2!$C$10),仕訳日記帳!D1519,""))))</f>
        <v/>
      </c>
      <c r="B1519" s="263" t="str">
        <f>IF(AND($A1519=Sheet2!$A$2,仕訳日記帳!$N1519&gt;=Sheet2!$B$2),仕訳日記帳!A1519,IF(AND(OR($A1519=Sheet2!$A$3,$A1519=Sheet2!$A$4,$A1519=Sheet2!$A$5,$A1519=Sheet2!$A$6,$A1519=Sheet2!$A$7,$A1519=Sheet2!$A$9),仕訳日記帳!$N1519&gt;=Sheet2!$B$3),仕訳日記帳!A1519,IF(AND($A1519=Sheet2!$A$8,仕訳日記帳!$N1519&gt;=Sheet2!$B$8),仕訳日記帳!A1519,IF(AND(OR($A1519=Sheet2!$A$10,$A1519=Sheet2!$A$11,$A1519=Sheet2!$A$12,$A1519=Sheet2!$A$13,$A1519=Sheet2!$A$14,$A1519=Sheet2!$A$15,$A1519=Sheet2!$A$16,$A1519=Sheet2!$A$17),Sheet2!$B$9&lt;=仕訳日記帳!$N1519&lt;Sheet2!$C$10),仕訳日記帳!A1519,""))))</f>
        <v/>
      </c>
      <c r="C1519" t="str">
        <f>IF(AND($A1519=Sheet2!$A$2,仕訳日記帳!$N1519&gt;=Sheet2!$B$2),仕訳日記帳!B1519,IF(AND(OR($A1519=Sheet2!$A$3,$A1519=Sheet2!$A$4,$A1519=Sheet2!$A$5,$A1519=Sheet2!$A$6,$A1519=Sheet2!$A$7,$A1519=Sheet2!$A$9),仕訳日記帳!$N1519&gt;=Sheet2!$B$3),仕訳日記帳!B1519,IF(AND($A1519=Sheet2!$A$8,仕訳日記帳!$N1519&gt;=Sheet2!$B$8),仕訳日記帳!B1519,IF(AND(OR($A1519=Sheet2!$A$10,$A1519=Sheet2!$A$11,$A1519=Sheet2!$A$12,$A1519=Sheet2!$A$13,$A1519=Sheet2!$A$14,$A1519=Sheet2!$A$15,$A1519=Sheet2!$A$16,$A1519=Sheet2!$A$17),Sheet2!$B$9&lt;=仕訳日記帳!$N1519&lt;Sheet2!$C$10),仕訳日記帳!B1519,""))))</f>
        <v/>
      </c>
      <c r="D1519" s="265" t="str">
        <f>IF(AND($A1519=Sheet2!$A$2,仕訳日記帳!$N1519&gt;=Sheet2!$B$2),仕訳日記帳!N1519,IF(AND(OR($A1519=Sheet2!$A$3,$A1519=Sheet2!$A$4,$A1519=Sheet2!$A$5,$A1519=Sheet2!$A$6,$A1519=Sheet2!$A$7,$A1519=Sheet2!$A$9),仕訳日記帳!$N1519&gt;=Sheet2!$B$3),仕訳日記帳!N1519,IF(AND($A1519=Sheet2!$A$8,仕訳日記帳!$N1519&gt;=Sheet2!$B$8),仕訳日記帳!N1519,IF(AND(OR($A1519=Sheet2!$A$10,$A1519=Sheet2!$A$11,$A1519=Sheet2!$A$12,$A1519=Sheet2!$A$13,$A1519=Sheet2!$A$14,$A1519=Sheet2!$A$15,$A1519=Sheet2!$A$16,$A1519=Sheet2!$A$17),Sheet2!$B$9&lt;=仕訳日記帳!$N1519&lt;Sheet2!$C$10),仕訳日記帳!N1519,""))))</f>
        <v/>
      </c>
      <c r="E1519" s="263" t="str">
        <f>IF(AND($A1519=Sheet2!$A$2,仕訳日記帳!$N1519&gt;=Sheet2!$B$2),仕訳日記帳!G1519,IF(AND(OR($A1519=Sheet2!$A$3,$A1519=Sheet2!$A$4,$A1519=Sheet2!$A$5,$A1519=Sheet2!$A$6,$A1519=Sheet2!$A$7,$A1519=Sheet2!$A$9),仕訳日記帳!$N1519&gt;=Sheet2!$B$3),仕訳日記帳!G1519,IF(AND($A1519=Sheet2!$A$8,仕訳日記帳!$N1519&gt;=Sheet2!$B$8),仕訳日記帳!G1519,IF(AND(OR($A1519=Sheet2!$A$10,$A1519=Sheet2!$A$11,$A1519=Sheet2!$A$12,$A1519=Sheet2!$A$13,$A1519=Sheet2!$A$14,$A1519=Sheet2!$A$15,$A1519=Sheet2!$A$16,$A1519=Sheet2!$A$17),Sheet2!$B$9&lt;=仕訳日記帳!$N1519&lt;Sheet2!$C$10),仕訳日記帳!G1519,""))))</f>
        <v/>
      </c>
      <c r="G1519" t="str">
        <f>IF(OR(A1519=Sheet2!$A$2,A1519=Sheet2!$A$3,A1519=Sheet2!$A$4,A1519=Sheet2!$A$5,A1519=Sheet2!$A$6,A1519=Sheet2!$A$7,A1519=Sheet2!$A$8,A1519=Sheet2!$A$9,A1519=Sheet2!$A$10,A1519=Sheet2!$A$11,A1519=Sheet2!$A$12,$A$2=Sheet2!$A$13,A1519=Sheet2!$A$14,$A$2=Sheet2!$A$15,$A$2=Sheet2!$A$16,A1519=Sheet2!$A$17),"該当","")</f>
        <v/>
      </c>
      <c r="H1519" t="str">
        <f>IF(OR(A1519="",G1519=""),"",COUNTIF($G$2:G1519,"該当"))</f>
        <v/>
      </c>
    </row>
    <row r="1520" spans="1:8">
      <c r="A1520" t="str">
        <f>IF(AND(仕訳日記帳!D1520=Sheet2!$A$2,仕訳日記帳!$N1520&gt;=Sheet2!$B$2),仕訳日記帳!D1520,IF(AND(OR(仕訳日記帳!D1520=Sheet2!$A$3,仕訳日記帳!D1520=Sheet2!$A$4,仕訳日記帳!D1520=Sheet2!$A$5,仕訳日記帳!D1520=Sheet2!$A$6,仕訳日記帳!D1520=Sheet2!$A$7,仕訳日記帳!D1520=Sheet2!$A$9),仕訳日記帳!$N1520&gt;=Sheet2!$B$3),仕訳日記帳!D1520,IF(AND(仕訳日記帳!D1520=Sheet2!$A$8,仕訳日記帳!$N1520&gt;=Sheet2!$B$8),仕訳日記帳!D1520,IF(AND(OR(仕訳日記帳!D1520=Sheet2!$A$10,仕訳日記帳!D1520=Sheet2!$A$11,仕訳日記帳!D1520=Sheet2!$A$12,仕訳日記帳!D1520=Sheet2!$A$13,仕訳日記帳!D1520=Sheet2!$A$14,仕訳日記帳!D1520=Sheet2!$A$15,仕訳日記帳!D1520=Sheet2!$A$16,仕訳日記帳!D1520=Sheet2!$A$17),Sheet2!$B$9&lt;=仕訳日記帳!$N1520&lt;Sheet2!$C$10),仕訳日記帳!D1520,""))))</f>
        <v/>
      </c>
      <c r="B1520" s="263" t="str">
        <f>IF(AND($A1520=Sheet2!$A$2,仕訳日記帳!$N1520&gt;=Sheet2!$B$2),仕訳日記帳!A1520,IF(AND(OR($A1520=Sheet2!$A$3,$A1520=Sheet2!$A$4,$A1520=Sheet2!$A$5,$A1520=Sheet2!$A$6,$A1520=Sheet2!$A$7,$A1520=Sheet2!$A$9),仕訳日記帳!$N1520&gt;=Sheet2!$B$3),仕訳日記帳!A1520,IF(AND($A1520=Sheet2!$A$8,仕訳日記帳!$N1520&gt;=Sheet2!$B$8),仕訳日記帳!A1520,IF(AND(OR($A1520=Sheet2!$A$10,$A1520=Sheet2!$A$11,$A1520=Sheet2!$A$12,$A1520=Sheet2!$A$13,$A1520=Sheet2!$A$14,$A1520=Sheet2!$A$15,$A1520=Sheet2!$A$16,$A1520=Sheet2!$A$17),Sheet2!$B$9&lt;=仕訳日記帳!$N1520&lt;Sheet2!$C$10),仕訳日記帳!A1520,""))))</f>
        <v/>
      </c>
      <c r="C1520" t="str">
        <f>IF(AND($A1520=Sheet2!$A$2,仕訳日記帳!$N1520&gt;=Sheet2!$B$2),仕訳日記帳!B1520,IF(AND(OR($A1520=Sheet2!$A$3,$A1520=Sheet2!$A$4,$A1520=Sheet2!$A$5,$A1520=Sheet2!$A$6,$A1520=Sheet2!$A$7,$A1520=Sheet2!$A$9),仕訳日記帳!$N1520&gt;=Sheet2!$B$3),仕訳日記帳!B1520,IF(AND($A1520=Sheet2!$A$8,仕訳日記帳!$N1520&gt;=Sheet2!$B$8),仕訳日記帳!B1520,IF(AND(OR($A1520=Sheet2!$A$10,$A1520=Sheet2!$A$11,$A1520=Sheet2!$A$12,$A1520=Sheet2!$A$13,$A1520=Sheet2!$A$14,$A1520=Sheet2!$A$15,$A1520=Sheet2!$A$16,$A1520=Sheet2!$A$17),Sheet2!$B$9&lt;=仕訳日記帳!$N1520&lt;Sheet2!$C$10),仕訳日記帳!B1520,""))))</f>
        <v/>
      </c>
      <c r="D1520" s="265" t="str">
        <f>IF(AND($A1520=Sheet2!$A$2,仕訳日記帳!$N1520&gt;=Sheet2!$B$2),仕訳日記帳!N1520,IF(AND(OR($A1520=Sheet2!$A$3,$A1520=Sheet2!$A$4,$A1520=Sheet2!$A$5,$A1520=Sheet2!$A$6,$A1520=Sheet2!$A$7,$A1520=Sheet2!$A$9),仕訳日記帳!$N1520&gt;=Sheet2!$B$3),仕訳日記帳!N1520,IF(AND($A1520=Sheet2!$A$8,仕訳日記帳!$N1520&gt;=Sheet2!$B$8),仕訳日記帳!N1520,IF(AND(OR($A1520=Sheet2!$A$10,$A1520=Sheet2!$A$11,$A1520=Sheet2!$A$12,$A1520=Sheet2!$A$13,$A1520=Sheet2!$A$14,$A1520=Sheet2!$A$15,$A1520=Sheet2!$A$16,$A1520=Sheet2!$A$17),Sheet2!$B$9&lt;=仕訳日記帳!$N1520&lt;Sheet2!$C$10),仕訳日記帳!N1520,""))))</f>
        <v/>
      </c>
      <c r="E1520" s="263" t="str">
        <f>IF(AND($A1520=Sheet2!$A$2,仕訳日記帳!$N1520&gt;=Sheet2!$B$2),仕訳日記帳!G1520,IF(AND(OR($A1520=Sheet2!$A$3,$A1520=Sheet2!$A$4,$A1520=Sheet2!$A$5,$A1520=Sheet2!$A$6,$A1520=Sheet2!$A$7,$A1520=Sheet2!$A$9),仕訳日記帳!$N1520&gt;=Sheet2!$B$3),仕訳日記帳!G1520,IF(AND($A1520=Sheet2!$A$8,仕訳日記帳!$N1520&gt;=Sheet2!$B$8),仕訳日記帳!G1520,IF(AND(OR($A1520=Sheet2!$A$10,$A1520=Sheet2!$A$11,$A1520=Sheet2!$A$12,$A1520=Sheet2!$A$13,$A1520=Sheet2!$A$14,$A1520=Sheet2!$A$15,$A1520=Sheet2!$A$16,$A1520=Sheet2!$A$17),Sheet2!$B$9&lt;=仕訳日記帳!$N1520&lt;Sheet2!$C$10),仕訳日記帳!G1520,""))))</f>
        <v/>
      </c>
      <c r="G1520" t="str">
        <f>IF(OR(A1520=Sheet2!$A$2,A1520=Sheet2!$A$3,A1520=Sheet2!$A$4,A1520=Sheet2!$A$5,A1520=Sheet2!$A$6,A1520=Sheet2!$A$7,A1520=Sheet2!$A$8,A1520=Sheet2!$A$9,A1520=Sheet2!$A$10,A1520=Sheet2!$A$11,A1520=Sheet2!$A$12,$A$2=Sheet2!$A$13,A1520=Sheet2!$A$14,$A$2=Sheet2!$A$15,$A$2=Sheet2!$A$16,A1520=Sheet2!$A$17),"該当","")</f>
        <v/>
      </c>
      <c r="H1520" t="str">
        <f>IF(OR(A1520="",G1520=""),"",COUNTIF($G$2:G1520,"該当"))</f>
        <v/>
      </c>
    </row>
    <row r="1521" spans="1:8">
      <c r="A1521" t="str">
        <f>IF(AND(仕訳日記帳!D1521=Sheet2!$A$2,仕訳日記帳!$N1521&gt;=Sheet2!$B$2),仕訳日記帳!D1521,IF(AND(OR(仕訳日記帳!D1521=Sheet2!$A$3,仕訳日記帳!D1521=Sheet2!$A$4,仕訳日記帳!D1521=Sheet2!$A$5,仕訳日記帳!D1521=Sheet2!$A$6,仕訳日記帳!D1521=Sheet2!$A$7,仕訳日記帳!D1521=Sheet2!$A$9),仕訳日記帳!$N1521&gt;=Sheet2!$B$3),仕訳日記帳!D1521,IF(AND(仕訳日記帳!D1521=Sheet2!$A$8,仕訳日記帳!$N1521&gt;=Sheet2!$B$8),仕訳日記帳!D1521,IF(AND(OR(仕訳日記帳!D1521=Sheet2!$A$10,仕訳日記帳!D1521=Sheet2!$A$11,仕訳日記帳!D1521=Sheet2!$A$12,仕訳日記帳!D1521=Sheet2!$A$13,仕訳日記帳!D1521=Sheet2!$A$14,仕訳日記帳!D1521=Sheet2!$A$15,仕訳日記帳!D1521=Sheet2!$A$16,仕訳日記帳!D1521=Sheet2!$A$17),Sheet2!$B$9&lt;=仕訳日記帳!$N1521&lt;Sheet2!$C$10),仕訳日記帳!D1521,""))))</f>
        <v/>
      </c>
      <c r="B1521" s="263" t="str">
        <f>IF(AND($A1521=Sheet2!$A$2,仕訳日記帳!$N1521&gt;=Sheet2!$B$2),仕訳日記帳!A1521,IF(AND(OR($A1521=Sheet2!$A$3,$A1521=Sheet2!$A$4,$A1521=Sheet2!$A$5,$A1521=Sheet2!$A$6,$A1521=Sheet2!$A$7,$A1521=Sheet2!$A$9),仕訳日記帳!$N1521&gt;=Sheet2!$B$3),仕訳日記帳!A1521,IF(AND($A1521=Sheet2!$A$8,仕訳日記帳!$N1521&gt;=Sheet2!$B$8),仕訳日記帳!A1521,IF(AND(OR($A1521=Sheet2!$A$10,$A1521=Sheet2!$A$11,$A1521=Sheet2!$A$12,$A1521=Sheet2!$A$13,$A1521=Sheet2!$A$14,$A1521=Sheet2!$A$15,$A1521=Sheet2!$A$16,$A1521=Sheet2!$A$17),Sheet2!$B$9&lt;=仕訳日記帳!$N1521&lt;Sheet2!$C$10),仕訳日記帳!A1521,""))))</f>
        <v/>
      </c>
      <c r="C1521" t="str">
        <f>IF(AND($A1521=Sheet2!$A$2,仕訳日記帳!$N1521&gt;=Sheet2!$B$2),仕訳日記帳!B1521,IF(AND(OR($A1521=Sheet2!$A$3,$A1521=Sheet2!$A$4,$A1521=Sheet2!$A$5,$A1521=Sheet2!$A$6,$A1521=Sheet2!$A$7,$A1521=Sheet2!$A$9),仕訳日記帳!$N1521&gt;=Sheet2!$B$3),仕訳日記帳!B1521,IF(AND($A1521=Sheet2!$A$8,仕訳日記帳!$N1521&gt;=Sheet2!$B$8),仕訳日記帳!B1521,IF(AND(OR($A1521=Sheet2!$A$10,$A1521=Sheet2!$A$11,$A1521=Sheet2!$A$12,$A1521=Sheet2!$A$13,$A1521=Sheet2!$A$14,$A1521=Sheet2!$A$15,$A1521=Sheet2!$A$16,$A1521=Sheet2!$A$17),Sheet2!$B$9&lt;=仕訳日記帳!$N1521&lt;Sheet2!$C$10),仕訳日記帳!B1521,""))))</f>
        <v/>
      </c>
      <c r="D1521" s="265" t="str">
        <f>IF(AND($A1521=Sheet2!$A$2,仕訳日記帳!$N1521&gt;=Sheet2!$B$2),仕訳日記帳!N1521,IF(AND(OR($A1521=Sheet2!$A$3,$A1521=Sheet2!$A$4,$A1521=Sheet2!$A$5,$A1521=Sheet2!$A$6,$A1521=Sheet2!$A$7,$A1521=Sheet2!$A$9),仕訳日記帳!$N1521&gt;=Sheet2!$B$3),仕訳日記帳!N1521,IF(AND($A1521=Sheet2!$A$8,仕訳日記帳!$N1521&gt;=Sheet2!$B$8),仕訳日記帳!N1521,IF(AND(OR($A1521=Sheet2!$A$10,$A1521=Sheet2!$A$11,$A1521=Sheet2!$A$12,$A1521=Sheet2!$A$13,$A1521=Sheet2!$A$14,$A1521=Sheet2!$A$15,$A1521=Sheet2!$A$16,$A1521=Sheet2!$A$17),Sheet2!$B$9&lt;=仕訳日記帳!$N1521&lt;Sheet2!$C$10),仕訳日記帳!N1521,""))))</f>
        <v/>
      </c>
      <c r="E1521" s="263" t="str">
        <f>IF(AND($A1521=Sheet2!$A$2,仕訳日記帳!$N1521&gt;=Sheet2!$B$2),仕訳日記帳!G1521,IF(AND(OR($A1521=Sheet2!$A$3,$A1521=Sheet2!$A$4,$A1521=Sheet2!$A$5,$A1521=Sheet2!$A$6,$A1521=Sheet2!$A$7,$A1521=Sheet2!$A$9),仕訳日記帳!$N1521&gt;=Sheet2!$B$3),仕訳日記帳!G1521,IF(AND($A1521=Sheet2!$A$8,仕訳日記帳!$N1521&gt;=Sheet2!$B$8),仕訳日記帳!G1521,IF(AND(OR($A1521=Sheet2!$A$10,$A1521=Sheet2!$A$11,$A1521=Sheet2!$A$12,$A1521=Sheet2!$A$13,$A1521=Sheet2!$A$14,$A1521=Sheet2!$A$15,$A1521=Sheet2!$A$16,$A1521=Sheet2!$A$17),Sheet2!$B$9&lt;=仕訳日記帳!$N1521&lt;Sheet2!$C$10),仕訳日記帳!G1521,""))))</f>
        <v/>
      </c>
      <c r="G1521" t="str">
        <f>IF(OR(A1521=Sheet2!$A$2,A1521=Sheet2!$A$3,A1521=Sheet2!$A$4,A1521=Sheet2!$A$5,A1521=Sheet2!$A$6,A1521=Sheet2!$A$7,A1521=Sheet2!$A$8,A1521=Sheet2!$A$9,A1521=Sheet2!$A$10,A1521=Sheet2!$A$11,A1521=Sheet2!$A$12,$A$2=Sheet2!$A$13,A1521=Sheet2!$A$14,$A$2=Sheet2!$A$15,$A$2=Sheet2!$A$16,A1521=Sheet2!$A$17),"該当","")</f>
        <v/>
      </c>
      <c r="H1521" t="str">
        <f>IF(OR(A1521="",G1521=""),"",COUNTIF($G$2:G1521,"該当"))</f>
        <v/>
      </c>
    </row>
    <row r="1522" spans="1:8">
      <c r="A1522" t="str">
        <f>IF(AND(仕訳日記帳!D1522=Sheet2!$A$2,仕訳日記帳!$N1522&gt;=Sheet2!$B$2),仕訳日記帳!D1522,IF(AND(OR(仕訳日記帳!D1522=Sheet2!$A$3,仕訳日記帳!D1522=Sheet2!$A$4,仕訳日記帳!D1522=Sheet2!$A$5,仕訳日記帳!D1522=Sheet2!$A$6,仕訳日記帳!D1522=Sheet2!$A$7,仕訳日記帳!D1522=Sheet2!$A$9),仕訳日記帳!$N1522&gt;=Sheet2!$B$3),仕訳日記帳!D1522,IF(AND(仕訳日記帳!D1522=Sheet2!$A$8,仕訳日記帳!$N1522&gt;=Sheet2!$B$8),仕訳日記帳!D1522,IF(AND(OR(仕訳日記帳!D1522=Sheet2!$A$10,仕訳日記帳!D1522=Sheet2!$A$11,仕訳日記帳!D1522=Sheet2!$A$12,仕訳日記帳!D1522=Sheet2!$A$13,仕訳日記帳!D1522=Sheet2!$A$14,仕訳日記帳!D1522=Sheet2!$A$15,仕訳日記帳!D1522=Sheet2!$A$16,仕訳日記帳!D1522=Sheet2!$A$17),Sheet2!$B$9&lt;=仕訳日記帳!$N1522&lt;Sheet2!$C$10),仕訳日記帳!D1522,""))))</f>
        <v/>
      </c>
      <c r="B1522" s="263" t="str">
        <f>IF(AND($A1522=Sheet2!$A$2,仕訳日記帳!$N1522&gt;=Sheet2!$B$2),仕訳日記帳!A1522,IF(AND(OR($A1522=Sheet2!$A$3,$A1522=Sheet2!$A$4,$A1522=Sheet2!$A$5,$A1522=Sheet2!$A$6,$A1522=Sheet2!$A$7,$A1522=Sheet2!$A$9),仕訳日記帳!$N1522&gt;=Sheet2!$B$3),仕訳日記帳!A1522,IF(AND($A1522=Sheet2!$A$8,仕訳日記帳!$N1522&gt;=Sheet2!$B$8),仕訳日記帳!A1522,IF(AND(OR($A1522=Sheet2!$A$10,$A1522=Sheet2!$A$11,$A1522=Sheet2!$A$12,$A1522=Sheet2!$A$13,$A1522=Sheet2!$A$14,$A1522=Sheet2!$A$15,$A1522=Sheet2!$A$16,$A1522=Sheet2!$A$17),Sheet2!$B$9&lt;=仕訳日記帳!$N1522&lt;Sheet2!$C$10),仕訳日記帳!A1522,""))))</f>
        <v/>
      </c>
      <c r="C1522" t="str">
        <f>IF(AND($A1522=Sheet2!$A$2,仕訳日記帳!$N1522&gt;=Sheet2!$B$2),仕訳日記帳!B1522,IF(AND(OR($A1522=Sheet2!$A$3,$A1522=Sheet2!$A$4,$A1522=Sheet2!$A$5,$A1522=Sheet2!$A$6,$A1522=Sheet2!$A$7,$A1522=Sheet2!$A$9),仕訳日記帳!$N1522&gt;=Sheet2!$B$3),仕訳日記帳!B1522,IF(AND($A1522=Sheet2!$A$8,仕訳日記帳!$N1522&gt;=Sheet2!$B$8),仕訳日記帳!B1522,IF(AND(OR($A1522=Sheet2!$A$10,$A1522=Sheet2!$A$11,$A1522=Sheet2!$A$12,$A1522=Sheet2!$A$13,$A1522=Sheet2!$A$14,$A1522=Sheet2!$A$15,$A1522=Sheet2!$A$16,$A1522=Sheet2!$A$17),Sheet2!$B$9&lt;=仕訳日記帳!$N1522&lt;Sheet2!$C$10),仕訳日記帳!B1522,""))))</f>
        <v/>
      </c>
      <c r="D1522" s="265" t="str">
        <f>IF(AND($A1522=Sheet2!$A$2,仕訳日記帳!$N1522&gt;=Sheet2!$B$2),仕訳日記帳!N1522,IF(AND(OR($A1522=Sheet2!$A$3,$A1522=Sheet2!$A$4,$A1522=Sheet2!$A$5,$A1522=Sheet2!$A$6,$A1522=Sheet2!$A$7,$A1522=Sheet2!$A$9),仕訳日記帳!$N1522&gt;=Sheet2!$B$3),仕訳日記帳!N1522,IF(AND($A1522=Sheet2!$A$8,仕訳日記帳!$N1522&gt;=Sheet2!$B$8),仕訳日記帳!N1522,IF(AND(OR($A1522=Sheet2!$A$10,$A1522=Sheet2!$A$11,$A1522=Sheet2!$A$12,$A1522=Sheet2!$A$13,$A1522=Sheet2!$A$14,$A1522=Sheet2!$A$15,$A1522=Sheet2!$A$16,$A1522=Sheet2!$A$17),Sheet2!$B$9&lt;=仕訳日記帳!$N1522&lt;Sheet2!$C$10),仕訳日記帳!N1522,""))))</f>
        <v/>
      </c>
      <c r="E1522" s="263" t="str">
        <f>IF(AND($A1522=Sheet2!$A$2,仕訳日記帳!$N1522&gt;=Sheet2!$B$2),仕訳日記帳!G1522,IF(AND(OR($A1522=Sheet2!$A$3,$A1522=Sheet2!$A$4,$A1522=Sheet2!$A$5,$A1522=Sheet2!$A$6,$A1522=Sheet2!$A$7,$A1522=Sheet2!$A$9),仕訳日記帳!$N1522&gt;=Sheet2!$B$3),仕訳日記帳!G1522,IF(AND($A1522=Sheet2!$A$8,仕訳日記帳!$N1522&gt;=Sheet2!$B$8),仕訳日記帳!G1522,IF(AND(OR($A1522=Sheet2!$A$10,$A1522=Sheet2!$A$11,$A1522=Sheet2!$A$12,$A1522=Sheet2!$A$13,$A1522=Sheet2!$A$14,$A1522=Sheet2!$A$15,$A1522=Sheet2!$A$16,$A1522=Sheet2!$A$17),Sheet2!$B$9&lt;=仕訳日記帳!$N1522&lt;Sheet2!$C$10),仕訳日記帳!G1522,""))))</f>
        <v/>
      </c>
      <c r="G1522" t="str">
        <f>IF(OR(A1522=Sheet2!$A$2,A1522=Sheet2!$A$3,A1522=Sheet2!$A$4,A1522=Sheet2!$A$5,A1522=Sheet2!$A$6,A1522=Sheet2!$A$7,A1522=Sheet2!$A$8,A1522=Sheet2!$A$9,A1522=Sheet2!$A$10,A1522=Sheet2!$A$11,A1522=Sheet2!$A$12,$A$2=Sheet2!$A$13,A1522=Sheet2!$A$14,$A$2=Sheet2!$A$15,$A$2=Sheet2!$A$16,A1522=Sheet2!$A$17),"該当","")</f>
        <v/>
      </c>
      <c r="H1522" t="str">
        <f>IF(OR(A1522="",G1522=""),"",COUNTIF($G$2:G1522,"該当"))</f>
        <v/>
      </c>
    </row>
    <row r="1523" spans="1:8">
      <c r="A1523" t="str">
        <f>IF(AND(仕訳日記帳!D1523=Sheet2!$A$2,仕訳日記帳!$N1523&gt;=Sheet2!$B$2),仕訳日記帳!D1523,IF(AND(OR(仕訳日記帳!D1523=Sheet2!$A$3,仕訳日記帳!D1523=Sheet2!$A$4,仕訳日記帳!D1523=Sheet2!$A$5,仕訳日記帳!D1523=Sheet2!$A$6,仕訳日記帳!D1523=Sheet2!$A$7,仕訳日記帳!D1523=Sheet2!$A$9),仕訳日記帳!$N1523&gt;=Sheet2!$B$3),仕訳日記帳!D1523,IF(AND(仕訳日記帳!D1523=Sheet2!$A$8,仕訳日記帳!$N1523&gt;=Sheet2!$B$8),仕訳日記帳!D1523,IF(AND(OR(仕訳日記帳!D1523=Sheet2!$A$10,仕訳日記帳!D1523=Sheet2!$A$11,仕訳日記帳!D1523=Sheet2!$A$12,仕訳日記帳!D1523=Sheet2!$A$13,仕訳日記帳!D1523=Sheet2!$A$14,仕訳日記帳!D1523=Sheet2!$A$15,仕訳日記帳!D1523=Sheet2!$A$16,仕訳日記帳!D1523=Sheet2!$A$17),Sheet2!$B$9&lt;=仕訳日記帳!$N1523&lt;Sheet2!$C$10),仕訳日記帳!D1523,""))))</f>
        <v/>
      </c>
      <c r="B1523" s="263" t="str">
        <f>IF(AND($A1523=Sheet2!$A$2,仕訳日記帳!$N1523&gt;=Sheet2!$B$2),仕訳日記帳!A1523,IF(AND(OR($A1523=Sheet2!$A$3,$A1523=Sheet2!$A$4,$A1523=Sheet2!$A$5,$A1523=Sheet2!$A$6,$A1523=Sheet2!$A$7,$A1523=Sheet2!$A$9),仕訳日記帳!$N1523&gt;=Sheet2!$B$3),仕訳日記帳!A1523,IF(AND($A1523=Sheet2!$A$8,仕訳日記帳!$N1523&gt;=Sheet2!$B$8),仕訳日記帳!A1523,IF(AND(OR($A1523=Sheet2!$A$10,$A1523=Sheet2!$A$11,$A1523=Sheet2!$A$12,$A1523=Sheet2!$A$13,$A1523=Sheet2!$A$14,$A1523=Sheet2!$A$15,$A1523=Sheet2!$A$16,$A1523=Sheet2!$A$17),Sheet2!$B$9&lt;=仕訳日記帳!$N1523&lt;Sheet2!$C$10),仕訳日記帳!A1523,""))))</f>
        <v/>
      </c>
      <c r="C1523" t="str">
        <f>IF(AND($A1523=Sheet2!$A$2,仕訳日記帳!$N1523&gt;=Sheet2!$B$2),仕訳日記帳!B1523,IF(AND(OR($A1523=Sheet2!$A$3,$A1523=Sheet2!$A$4,$A1523=Sheet2!$A$5,$A1523=Sheet2!$A$6,$A1523=Sheet2!$A$7,$A1523=Sheet2!$A$9),仕訳日記帳!$N1523&gt;=Sheet2!$B$3),仕訳日記帳!B1523,IF(AND($A1523=Sheet2!$A$8,仕訳日記帳!$N1523&gt;=Sheet2!$B$8),仕訳日記帳!B1523,IF(AND(OR($A1523=Sheet2!$A$10,$A1523=Sheet2!$A$11,$A1523=Sheet2!$A$12,$A1523=Sheet2!$A$13,$A1523=Sheet2!$A$14,$A1523=Sheet2!$A$15,$A1523=Sheet2!$A$16,$A1523=Sheet2!$A$17),Sheet2!$B$9&lt;=仕訳日記帳!$N1523&lt;Sheet2!$C$10),仕訳日記帳!B1523,""))))</f>
        <v/>
      </c>
      <c r="D1523" s="265" t="str">
        <f>IF(AND($A1523=Sheet2!$A$2,仕訳日記帳!$N1523&gt;=Sheet2!$B$2),仕訳日記帳!N1523,IF(AND(OR($A1523=Sheet2!$A$3,$A1523=Sheet2!$A$4,$A1523=Sheet2!$A$5,$A1523=Sheet2!$A$6,$A1523=Sheet2!$A$7,$A1523=Sheet2!$A$9),仕訳日記帳!$N1523&gt;=Sheet2!$B$3),仕訳日記帳!N1523,IF(AND($A1523=Sheet2!$A$8,仕訳日記帳!$N1523&gt;=Sheet2!$B$8),仕訳日記帳!N1523,IF(AND(OR($A1523=Sheet2!$A$10,$A1523=Sheet2!$A$11,$A1523=Sheet2!$A$12,$A1523=Sheet2!$A$13,$A1523=Sheet2!$A$14,$A1523=Sheet2!$A$15,$A1523=Sheet2!$A$16,$A1523=Sheet2!$A$17),Sheet2!$B$9&lt;=仕訳日記帳!$N1523&lt;Sheet2!$C$10),仕訳日記帳!N1523,""))))</f>
        <v/>
      </c>
      <c r="E1523" s="263" t="str">
        <f>IF(AND($A1523=Sheet2!$A$2,仕訳日記帳!$N1523&gt;=Sheet2!$B$2),仕訳日記帳!G1523,IF(AND(OR($A1523=Sheet2!$A$3,$A1523=Sheet2!$A$4,$A1523=Sheet2!$A$5,$A1523=Sheet2!$A$6,$A1523=Sheet2!$A$7,$A1523=Sheet2!$A$9),仕訳日記帳!$N1523&gt;=Sheet2!$B$3),仕訳日記帳!G1523,IF(AND($A1523=Sheet2!$A$8,仕訳日記帳!$N1523&gt;=Sheet2!$B$8),仕訳日記帳!G1523,IF(AND(OR($A1523=Sheet2!$A$10,$A1523=Sheet2!$A$11,$A1523=Sheet2!$A$12,$A1523=Sheet2!$A$13,$A1523=Sheet2!$A$14,$A1523=Sheet2!$A$15,$A1523=Sheet2!$A$16,$A1523=Sheet2!$A$17),Sheet2!$B$9&lt;=仕訳日記帳!$N1523&lt;Sheet2!$C$10),仕訳日記帳!G1523,""))))</f>
        <v/>
      </c>
      <c r="G1523" t="str">
        <f>IF(OR(A1523=Sheet2!$A$2,A1523=Sheet2!$A$3,A1523=Sheet2!$A$4,A1523=Sheet2!$A$5,A1523=Sheet2!$A$6,A1523=Sheet2!$A$7,A1523=Sheet2!$A$8,A1523=Sheet2!$A$9,A1523=Sheet2!$A$10,A1523=Sheet2!$A$11,A1523=Sheet2!$A$12,$A$2=Sheet2!$A$13,A1523=Sheet2!$A$14,$A$2=Sheet2!$A$15,$A$2=Sheet2!$A$16,A1523=Sheet2!$A$17),"該当","")</f>
        <v/>
      </c>
      <c r="H1523" t="str">
        <f>IF(OR(A1523="",G1523=""),"",COUNTIF($G$2:G1523,"該当"))</f>
        <v/>
      </c>
    </row>
    <row r="1524" spans="1:8">
      <c r="A1524" t="str">
        <f>IF(AND(仕訳日記帳!D1524=Sheet2!$A$2,仕訳日記帳!$N1524&gt;=Sheet2!$B$2),仕訳日記帳!D1524,IF(AND(OR(仕訳日記帳!D1524=Sheet2!$A$3,仕訳日記帳!D1524=Sheet2!$A$4,仕訳日記帳!D1524=Sheet2!$A$5,仕訳日記帳!D1524=Sheet2!$A$6,仕訳日記帳!D1524=Sheet2!$A$7,仕訳日記帳!D1524=Sheet2!$A$9),仕訳日記帳!$N1524&gt;=Sheet2!$B$3),仕訳日記帳!D1524,IF(AND(仕訳日記帳!D1524=Sheet2!$A$8,仕訳日記帳!$N1524&gt;=Sheet2!$B$8),仕訳日記帳!D1524,IF(AND(OR(仕訳日記帳!D1524=Sheet2!$A$10,仕訳日記帳!D1524=Sheet2!$A$11,仕訳日記帳!D1524=Sheet2!$A$12,仕訳日記帳!D1524=Sheet2!$A$13,仕訳日記帳!D1524=Sheet2!$A$14,仕訳日記帳!D1524=Sheet2!$A$15,仕訳日記帳!D1524=Sheet2!$A$16,仕訳日記帳!D1524=Sheet2!$A$17),Sheet2!$B$9&lt;=仕訳日記帳!$N1524&lt;Sheet2!$C$10),仕訳日記帳!D1524,""))))</f>
        <v/>
      </c>
      <c r="B1524" s="263" t="str">
        <f>IF(AND($A1524=Sheet2!$A$2,仕訳日記帳!$N1524&gt;=Sheet2!$B$2),仕訳日記帳!A1524,IF(AND(OR($A1524=Sheet2!$A$3,$A1524=Sheet2!$A$4,$A1524=Sheet2!$A$5,$A1524=Sheet2!$A$6,$A1524=Sheet2!$A$7,$A1524=Sheet2!$A$9),仕訳日記帳!$N1524&gt;=Sheet2!$B$3),仕訳日記帳!A1524,IF(AND($A1524=Sheet2!$A$8,仕訳日記帳!$N1524&gt;=Sheet2!$B$8),仕訳日記帳!A1524,IF(AND(OR($A1524=Sheet2!$A$10,$A1524=Sheet2!$A$11,$A1524=Sheet2!$A$12,$A1524=Sheet2!$A$13,$A1524=Sheet2!$A$14,$A1524=Sheet2!$A$15,$A1524=Sheet2!$A$16,$A1524=Sheet2!$A$17),Sheet2!$B$9&lt;=仕訳日記帳!$N1524&lt;Sheet2!$C$10),仕訳日記帳!A1524,""))))</f>
        <v/>
      </c>
      <c r="C1524" t="str">
        <f>IF(AND($A1524=Sheet2!$A$2,仕訳日記帳!$N1524&gt;=Sheet2!$B$2),仕訳日記帳!B1524,IF(AND(OR($A1524=Sheet2!$A$3,$A1524=Sheet2!$A$4,$A1524=Sheet2!$A$5,$A1524=Sheet2!$A$6,$A1524=Sheet2!$A$7,$A1524=Sheet2!$A$9),仕訳日記帳!$N1524&gt;=Sheet2!$B$3),仕訳日記帳!B1524,IF(AND($A1524=Sheet2!$A$8,仕訳日記帳!$N1524&gt;=Sheet2!$B$8),仕訳日記帳!B1524,IF(AND(OR($A1524=Sheet2!$A$10,$A1524=Sheet2!$A$11,$A1524=Sheet2!$A$12,$A1524=Sheet2!$A$13,$A1524=Sheet2!$A$14,$A1524=Sheet2!$A$15,$A1524=Sheet2!$A$16,$A1524=Sheet2!$A$17),Sheet2!$B$9&lt;=仕訳日記帳!$N1524&lt;Sheet2!$C$10),仕訳日記帳!B1524,""))))</f>
        <v/>
      </c>
      <c r="D1524" s="265" t="str">
        <f>IF(AND($A1524=Sheet2!$A$2,仕訳日記帳!$N1524&gt;=Sheet2!$B$2),仕訳日記帳!N1524,IF(AND(OR($A1524=Sheet2!$A$3,$A1524=Sheet2!$A$4,$A1524=Sheet2!$A$5,$A1524=Sheet2!$A$6,$A1524=Sheet2!$A$7,$A1524=Sheet2!$A$9),仕訳日記帳!$N1524&gt;=Sheet2!$B$3),仕訳日記帳!N1524,IF(AND($A1524=Sheet2!$A$8,仕訳日記帳!$N1524&gt;=Sheet2!$B$8),仕訳日記帳!N1524,IF(AND(OR($A1524=Sheet2!$A$10,$A1524=Sheet2!$A$11,$A1524=Sheet2!$A$12,$A1524=Sheet2!$A$13,$A1524=Sheet2!$A$14,$A1524=Sheet2!$A$15,$A1524=Sheet2!$A$16,$A1524=Sheet2!$A$17),Sheet2!$B$9&lt;=仕訳日記帳!$N1524&lt;Sheet2!$C$10),仕訳日記帳!N1524,""))))</f>
        <v/>
      </c>
      <c r="E1524" s="263" t="str">
        <f>IF(AND($A1524=Sheet2!$A$2,仕訳日記帳!$N1524&gt;=Sheet2!$B$2),仕訳日記帳!G1524,IF(AND(OR($A1524=Sheet2!$A$3,$A1524=Sheet2!$A$4,$A1524=Sheet2!$A$5,$A1524=Sheet2!$A$6,$A1524=Sheet2!$A$7,$A1524=Sheet2!$A$9),仕訳日記帳!$N1524&gt;=Sheet2!$B$3),仕訳日記帳!G1524,IF(AND($A1524=Sheet2!$A$8,仕訳日記帳!$N1524&gt;=Sheet2!$B$8),仕訳日記帳!G1524,IF(AND(OR($A1524=Sheet2!$A$10,$A1524=Sheet2!$A$11,$A1524=Sheet2!$A$12,$A1524=Sheet2!$A$13,$A1524=Sheet2!$A$14,$A1524=Sheet2!$A$15,$A1524=Sheet2!$A$16,$A1524=Sheet2!$A$17),Sheet2!$B$9&lt;=仕訳日記帳!$N1524&lt;Sheet2!$C$10),仕訳日記帳!G1524,""))))</f>
        <v/>
      </c>
      <c r="G1524" t="str">
        <f>IF(OR(A1524=Sheet2!$A$2,A1524=Sheet2!$A$3,A1524=Sheet2!$A$4,A1524=Sheet2!$A$5,A1524=Sheet2!$A$6,A1524=Sheet2!$A$7,A1524=Sheet2!$A$8,A1524=Sheet2!$A$9,A1524=Sheet2!$A$10,A1524=Sheet2!$A$11,A1524=Sheet2!$A$12,$A$2=Sheet2!$A$13,A1524=Sheet2!$A$14,$A$2=Sheet2!$A$15,$A$2=Sheet2!$A$16,A1524=Sheet2!$A$17),"該当","")</f>
        <v/>
      </c>
      <c r="H1524" t="str">
        <f>IF(OR(A1524="",G1524=""),"",COUNTIF($G$2:G1524,"該当"))</f>
        <v/>
      </c>
    </row>
    <row r="1525" spans="1:8">
      <c r="A1525" t="str">
        <f>IF(AND(仕訳日記帳!D1525=Sheet2!$A$2,仕訳日記帳!$N1525&gt;=Sheet2!$B$2),仕訳日記帳!D1525,IF(AND(OR(仕訳日記帳!D1525=Sheet2!$A$3,仕訳日記帳!D1525=Sheet2!$A$4,仕訳日記帳!D1525=Sheet2!$A$5,仕訳日記帳!D1525=Sheet2!$A$6,仕訳日記帳!D1525=Sheet2!$A$7,仕訳日記帳!D1525=Sheet2!$A$9),仕訳日記帳!$N1525&gt;=Sheet2!$B$3),仕訳日記帳!D1525,IF(AND(仕訳日記帳!D1525=Sheet2!$A$8,仕訳日記帳!$N1525&gt;=Sheet2!$B$8),仕訳日記帳!D1525,IF(AND(OR(仕訳日記帳!D1525=Sheet2!$A$10,仕訳日記帳!D1525=Sheet2!$A$11,仕訳日記帳!D1525=Sheet2!$A$12,仕訳日記帳!D1525=Sheet2!$A$13,仕訳日記帳!D1525=Sheet2!$A$14,仕訳日記帳!D1525=Sheet2!$A$15,仕訳日記帳!D1525=Sheet2!$A$16,仕訳日記帳!D1525=Sheet2!$A$17),Sheet2!$B$9&lt;=仕訳日記帳!$N1525&lt;Sheet2!$C$10),仕訳日記帳!D1525,""))))</f>
        <v/>
      </c>
      <c r="B1525" s="263" t="str">
        <f>IF(AND($A1525=Sheet2!$A$2,仕訳日記帳!$N1525&gt;=Sheet2!$B$2),仕訳日記帳!A1525,IF(AND(OR($A1525=Sheet2!$A$3,$A1525=Sheet2!$A$4,$A1525=Sheet2!$A$5,$A1525=Sheet2!$A$6,$A1525=Sheet2!$A$7,$A1525=Sheet2!$A$9),仕訳日記帳!$N1525&gt;=Sheet2!$B$3),仕訳日記帳!A1525,IF(AND($A1525=Sheet2!$A$8,仕訳日記帳!$N1525&gt;=Sheet2!$B$8),仕訳日記帳!A1525,IF(AND(OR($A1525=Sheet2!$A$10,$A1525=Sheet2!$A$11,$A1525=Sheet2!$A$12,$A1525=Sheet2!$A$13,$A1525=Sheet2!$A$14,$A1525=Sheet2!$A$15,$A1525=Sheet2!$A$16,$A1525=Sheet2!$A$17),Sheet2!$B$9&lt;=仕訳日記帳!$N1525&lt;Sheet2!$C$10),仕訳日記帳!A1525,""))))</f>
        <v/>
      </c>
      <c r="C1525" t="str">
        <f>IF(AND($A1525=Sheet2!$A$2,仕訳日記帳!$N1525&gt;=Sheet2!$B$2),仕訳日記帳!B1525,IF(AND(OR($A1525=Sheet2!$A$3,$A1525=Sheet2!$A$4,$A1525=Sheet2!$A$5,$A1525=Sheet2!$A$6,$A1525=Sheet2!$A$7,$A1525=Sheet2!$A$9),仕訳日記帳!$N1525&gt;=Sheet2!$B$3),仕訳日記帳!B1525,IF(AND($A1525=Sheet2!$A$8,仕訳日記帳!$N1525&gt;=Sheet2!$B$8),仕訳日記帳!B1525,IF(AND(OR($A1525=Sheet2!$A$10,$A1525=Sheet2!$A$11,$A1525=Sheet2!$A$12,$A1525=Sheet2!$A$13,$A1525=Sheet2!$A$14,$A1525=Sheet2!$A$15,$A1525=Sheet2!$A$16,$A1525=Sheet2!$A$17),Sheet2!$B$9&lt;=仕訳日記帳!$N1525&lt;Sheet2!$C$10),仕訳日記帳!B1525,""))))</f>
        <v/>
      </c>
      <c r="D1525" s="265" t="str">
        <f>IF(AND($A1525=Sheet2!$A$2,仕訳日記帳!$N1525&gt;=Sheet2!$B$2),仕訳日記帳!N1525,IF(AND(OR($A1525=Sheet2!$A$3,$A1525=Sheet2!$A$4,$A1525=Sheet2!$A$5,$A1525=Sheet2!$A$6,$A1525=Sheet2!$A$7,$A1525=Sheet2!$A$9),仕訳日記帳!$N1525&gt;=Sheet2!$B$3),仕訳日記帳!N1525,IF(AND($A1525=Sheet2!$A$8,仕訳日記帳!$N1525&gt;=Sheet2!$B$8),仕訳日記帳!N1525,IF(AND(OR($A1525=Sheet2!$A$10,$A1525=Sheet2!$A$11,$A1525=Sheet2!$A$12,$A1525=Sheet2!$A$13,$A1525=Sheet2!$A$14,$A1525=Sheet2!$A$15,$A1525=Sheet2!$A$16,$A1525=Sheet2!$A$17),Sheet2!$B$9&lt;=仕訳日記帳!$N1525&lt;Sheet2!$C$10),仕訳日記帳!N1525,""))))</f>
        <v/>
      </c>
      <c r="E1525" s="263" t="str">
        <f>IF(AND($A1525=Sheet2!$A$2,仕訳日記帳!$N1525&gt;=Sheet2!$B$2),仕訳日記帳!G1525,IF(AND(OR($A1525=Sheet2!$A$3,$A1525=Sheet2!$A$4,$A1525=Sheet2!$A$5,$A1525=Sheet2!$A$6,$A1525=Sheet2!$A$7,$A1525=Sheet2!$A$9),仕訳日記帳!$N1525&gt;=Sheet2!$B$3),仕訳日記帳!G1525,IF(AND($A1525=Sheet2!$A$8,仕訳日記帳!$N1525&gt;=Sheet2!$B$8),仕訳日記帳!G1525,IF(AND(OR($A1525=Sheet2!$A$10,$A1525=Sheet2!$A$11,$A1525=Sheet2!$A$12,$A1525=Sheet2!$A$13,$A1525=Sheet2!$A$14,$A1525=Sheet2!$A$15,$A1525=Sheet2!$A$16,$A1525=Sheet2!$A$17),Sheet2!$B$9&lt;=仕訳日記帳!$N1525&lt;Sheet2!$C$10),仕訳日記帳!G1525,""))))</f>
        <v/>
      </c>
      <c r="G1525" t="str">
        <f>IF(OR(A1525=Sheet2!$A$2,A1525=Sheet2!$A$3,A1525=Sheet2!$A$4,A1525=Sheet2!$A$5,A1525=Sheet2!$A$6,A1525=Sheet2!$A$7,A1525=Sheet2!$A$8,A1525=Sheet2!$A$9,A1525=Sheet2!$A$10,A1525=Sheet2!$A$11,A1525=Sheet2!$A$12,$A$2=Sheet2!$A$13,A1525=Sheet2!$A$14,$A$2=Sheet2!$A$15,$A$2=Sheet2!$A$16,A1525=Sheet2!$A$17),"該当","")</f>
        <v/>
      </c>
      <c r="H1525" t="str">
        <f>IF(OR(A1525="",G1525=""),"",COUNTIF($G$2:G1525,"該当"))</f>
        <v/>
      </c>
    </row>
    <row r="1526" spans="1:8">
      <c r="A1526" t="str">
        <f>IF(AND(仕訳日記帳!D1526=Sheet2!$A$2,仕訳日記帳!$N1526&gt;=Sheet2!$B$2),仕訳日記帳!D1526,IF(AND(OR(仕訳日記帳!D1526=Sheet2!$A$3,仕訳日記帳!D1526=Sheet2!$A$4,仕訳日記帳!D1526=Sheet2!$A$5,仕訳日記帳!D1526=Sheet2!$A$6,仕訳日記帳!D1526=Sheet2!$A$7,仕訳日記帳!D1526=Sheet2!$A$9),仕訳日記帳!$N1526&gt;=Sheet2!$B$3),仕訳日記帳!D1526,IF(AND(仕訳日記帳!D1526=Sheet2!$A$8,仕訳日記帳!$N1526&gt;=Sheet2!$B$8),仕訳日記帳!D1526,IF(AND(OR(仕訳日記帳!D1526=Sheet2!$A$10,仕訳日記帳!D1526=Sheet2!$A$11,仕訳日記帳!D1526=Sheet2!$A$12,仕訳日記帳!D1526=Sheet2!$A$13,仕訳日記帳!D1526=Sheet2!$A$14,仕訳日記帳!D1526=Sheet2!$A$15,仕訳日記帳!D1526=Sheet2!$A$16,仕訳日記帳!D1526=Sheet2!$A$17),Sheet2!$B$9&lt;=仕訳日記帳!$N1526&lt;Sheet2!$C$10),仕訳日記帳!D1526,""))))</f>
        <v/>
      </c>
      <c r="B1526" s="263" t="str">
        <f>IF(AND($A1526=Sheet2!$A$2,仕訳日記帳!$N1526&gt;=Sheet2!$B$2),仕訳日記帳!A1526,IF(AND(OR($A1526=Sheet2!$A$3,$A1526=Sheet2!$A$4,$A1526=Sheet2!$A$5,$A1526=Sheet2!$A$6,$A1526=Sheet2!$A$7,$A1526=Sheet2!$A$9),仕訳日記帳!$N1526&gt;=Sheet2!$B$3),仕訳日記帳!A1526,IF(AND($A1526=Sheet2!$A$8,仕訳日記帳!$N1526&gt;=Sheet2!$B$8),仕訳日記帳!A1526,IF(AND(OR($A1526=Sheet2!$A$10,$A1526=Sheet2!$A$11,$A1526=Sheet2!$A$12,$A1526=Sheet2!$A$13,$A1526=Sheet2!$A$14,$A1526=Sheet2!$A$15,$A1526=Sheet2!$A$16,$A1526=Sheet2!$A$17),Sheet2!$B$9&lt;=仕訳日記帳!$N1526&lt;Sheet2!$C$10),仕訳日記帳!A1526,""))))</f>
        <v/>
      </c>
      <c r="C1526" t="str">
        <f>IF(AND($A1526=Sheet2!$A$2,仕訳日記帳!$N1526&gt;=Sheet2!$B$2),仕訳日記帳!B1526,IF(AND(OR($A1526=Sheet2!$A$3,$A1526=Sheet2!$A$4,$A1526=Sheet2!$A$5,$A1526=Sheet2!$A$6,$A1526=Sheet2!$A$7,$A1526=Sheet2!$A$9),仕訳日記帳!$N1526&gt;=Sheet2!$B$3),仕訳日記帳!B1526,IF(AND($A1526=Sheet2!$A$8,仕訳日記帳!$N1526&gt;=Sheet2!$B$8),仕訳日記帳!B1526,IF(AND(OR($A1526=Sheet2!$A$10,$A1526=Sheet2!$A$11,$A1526=Sheet2!$A$12,$A1526=Sheet2!$A$13,$A1526=Sheet2!$A$14,$A1526=Sheet2!$A$15,$A1526=Sheet2!$A$16,$A1526=Sheet2!$A$17),Sheet2!$B$9&lt;=仕訳日記帳!$N1526&lt;Sheet2!$C$10),仕訳日記帳!B1526,""))))</f>
        <v/>
      </c>
      <c r="D1526" s="265" t="str">
        <f>IF(AND($A1526=Sheet2!$A$2,仕訳日記帳!$N1526&gt;=Sheet2!$B$2),仕訳日記帳!N1526,IF(AND(OR($A1526=Sheet2!$A$3,$A1526=Sheet2!$A$4,$A1526=Sheet2!$A$5,$A1526=Sheet2!$A$6,$A1526=Sheet2!$A$7,$A1526=Sheet2!$A$9),仕訳日記帳!$N1526&gt;=Sheet2!$B$3),仕訳日記帳!N1526,IF(AND($A1526=Sheet2!$A$8,仕訳日記帳!$N1526&gt;=Sheet2!$B$8),仕訳日記帳!N1526,IF(AND(OR($A1526=Sheet2!$A$10,$A1526=Sheet2!$A$11,$A1526=Sheet2!$A$12,$A1526=Sheet2!$A$13,$A1526=Sheet2!$A$14,$A1526=Sheet2!$A$15,$A1526=Sheet2!$A$16,$A1526=Sheet2!$A$17),Sheet2!$B$9&lt;=仕訳日記帳!$N1526&lt;Sheet2!$C$10),仕訳日記帳!N1526,""))))</f>
        <v/>
      </c>
      <c r="E1526" s="263" t="str">
        <f>IF(AND($A1526=Sheet2!$A$2,仕訳日記帳!$N1526&gt;=Sheet2!$B$2),仕訳日記帳!G1526,IF(AND(OR($A1526=Sheet2!$A$3,$A1526=Sheet2!$A$4,$A1526=Sheet2!$A$5,$A1526=Sheet2!$A$6,$A1526=Sheet2!$A$7,$A1526=Sheet2!$A$9),仕訳日記帳!$N1526&gt;=Sheet2!$B$3),仕訳日記帳!G1526,IF(AND($A1526=Sheet2!$A$8,仕訳日記帳!$N1526&gt;=Sheet2!$B$8),仕訳日記帳!G1526,IF(AND(OR($A1526=Sheet2!$A$10,$A1526=Sheet2!$A$11,$A1526=Sheet2!$A$12,$A1526=Sheet2!$A$13,$A1526=Sheet2!$A$14,$A1526=Sheet2!$A$15,$A1526=Sheet2!$A$16,$A1526=Sheet2!$A$17),Sheet2!$B$9&lt;=仕訳日記帳!$N1526&lt;Sheet2!$C$10),仕訳日記帳!G1526,""))))</f>
        <v/>
      </c>
      <c r="G1526" t="str">
        <f>IF(OR(A1526=Sheet2!$A$2,A1526=Sheet2!$A$3,A1526=Sheet2!$A$4,A1526=Sheet2!$A$5,A1526=Sheet2!$A$6,A1526=Sheet2!$A$7,A1526=Sheet2!$A$8,A1526=Sheet2!$A$9,A1526=Sheet2!$A$10,A1526=Sheet2!$A$11,A1526=Sheet2!$A$12,$A$2=Sheet2!$A$13,A1526=Sheet2!$A$14,$A$2=Sheet2!$A$15,$A$2=Sheet2!$A$16,A1526=Sheet2!$A$17),"該当","")</f>
        <v/>
      </c>
      <c r="H1526" t="str">
        <f>IF(OR(A1526="",G1526=""),"",COUNTIF($G$2:G1526,"該当"))</f>
        <v/>
      </c>
    </row>
    <row r="1527" spans="1:8">
      <c r="A1527" t="str">
        <f>IF(AND(仕訳日記帳!D1527=Sheet2!$A$2,仕訳日記帳!$N1527&gt;=Sheet2!$B$2),仕訳日記帳!D1527,IF(AND(OR(仕訳日記帳!D1527=Sheet2!$A$3,仕訳日記帳!D1527=Sheet2!$A$4,仕訳日記帳!D1527=Sheet2!$A$5,仕訳日記帳!D1527=Sheet2!$A$6,仕訳日記帳!D1527=Sheet2!$A$7,仕訳日記帳!D1527=Sheet2!$A$9),仕訳日記帳!$N1527&gt;=Sheet2!$B$3),仕訳日記帳!D1527,IF(AND(仕訳日記帳!D1527=Sheet2!$A$8,仕訳日記帳!$N1527&gt;=Sheet2!$B$8),仕訳日記帳!D1527,IF(AND(OR(仕訳日記帳!D1527=Sheet2!$A$10,仕訳日記帳!D1527=Sheet2!$A$11,仕訳日記帳!D1527=Sheet2!$A$12,仕訳日記帳!D1527=Sheet2!$A$13,仕訳日記帳!D1527=Sheet2!$A$14,仕訳日記帳!D1527=Sheet2!$A$15,仕訳日記帳!D1527=Sheet2!$A$16,仕訳日記帳!D1527=Sheet2!$A$17),Sheet2!$B$9&lt;=仕訳日記帳!$N1527&lt;Sheet2!$C$10),仕訳日記帳!D1527,""))))</f>
        <v/>
      </c>
      <c r="B1527" s="263" t="str">
        <f>IF(AND($A1527=Sheet2!$A$2,仕訳日記帳!$N1527&gt;=Sheet2!$B$2),仕訳日記帳!A1527,IF(AND(OR($A1527=Sheet2!$A$3,$A1527=Sheet2!$A$4,$A1527=Sheet2!$A$5,$A1527=Sheet2!$A$6,$A1527=Sheet2!$A$7,$A1527=Sheet2!$A$9),仕訳日記帳!$N1527&gt;=Sheet2!$B$3),仕訳日記帳!A1527,IF(AND($A1527=Sheet2!$A$8,仕訳日記帳!$N1527&gt;=Sheet2!$B$8),仕訳日記帳!A1527,IF(AND(OR($A1527=Sheet2!$A$10,$A1527=Sheet2!$A$11,$A1527=Sheet2!$A$12,$A1527=Sheet2!$A$13,$A1527=Sheet2!$A$14,$A1527=Sheet2!$A$15,$A1527=Sheet2!$A$16,$A1527=Sheet2!$A$17),Sheet2!$B$9&lt;=仕訳日記帳!$N1527&lt;Sheet2!$C$10),仕訳日記帳!A1527,""))))</f>
        <v/>
      </c>
      <c r="C1527" t="str">
        <f>IF(AND($A1527=Sheet2!$A$2,仕訳日記帳!$N1527&gt;=Sheet2!$B$2),仕訳日記帳!B1527,IF(AND(OR($A1527=Sheet2!$A$3,$A1527=Sheet2!$A$4,$A1527=Sheet2!$A$5,$A1527=Sheet2!$A$6,$A1527=Sheet2!$A$7,$A1527=Sheet2!$A$9),仕訳日記帳!$N1527&gt;=Sheet2!$B$3),仕訳日記帳!B1527,IF(AND($A1527=Sheet2!$A$8,仕訳日記帳!$N1527&gt;=Sheet2!$B$8),仕訳日記帳!B1527,IF(AND(OR($A1527=Sheet2!$A$10,$A1527=Sheet2!$A$11,$A1527=Sheet2!$A$12,$A1527=Sheet2!$A$13,$A1527=Sheet2!$A$14,$A1527=Sheet2!$A$15,$A1527=Sheet2!$A$16,$A1527=Sheet2!$A$17),Sheet2!$B$9&lt;=仕訳日記帳!$N1527&lt;Sheet2!$C$10),仕訳日記帳!B1527,""))))</f>
        <v/>
      </c>
      <c r="D1527" s="265" t="str">
        <f>IF(AND($A1527=Sheet2!$A$2,仕訳日記帳!$N1527&gt;=Sheet2!$B$2),仕訳日記帳!N1527,IF(AND(OR($A1527=Sheet2!$A$3,$A1527=Sheet2!$A$4,$A1527=Sheet2!$A$5,$A1527=Sheet2!$A$6,$A1527=Sheet2!$A$7,$A1527=Sheet2!$A$9),仕訳日記帳!$N1527&gt;=Sheet2!$B$3),仕訳日記帳!N1527,IF(AND($A1527=Sheet2!$A$8,仕訳日記帳!$N1527&gt;=Sheet2!$B$8),仕訳日記帳!N1527,IF(AND(OR($A1527=Sheet2!$A$10,$A1527=Sheet2!$A$11,$A1527=Sheet2!$A$12,$A1527=Sheet2!$A$13,$A1527=Sheet2!$A$14,$A1527=Sheet2!$A$15,$A1527=Sheet2!$A$16,$A1527=Sheet2!$A$17),Sheet2!$B$9&lt;=仕訳日記帳!$N1527&lt;Sheet2!$C$10),仕訳日記帳!N1527,""))))</f>
        <v/>
      </c>
      <c r="E1527" s="263" t="str">
        <f>IF(AND($A1527=Sheet2!$A$2,仕訳日記帳!$N1527&gt;=Sheet2!$B$2),仕訳日記帳!G1527,IF(AND(OR($A1527=Sheet2!$A$3,$A1527=Sheet2!$A$4,$A1527=Sheet2!$A$5,$A1527=Sheet2!$A$6,$A1527=Sheet2!$A$7,$A1527=Sheet2!$A$9),仕訳日記帳!$N1527&gt;=Sheet2!$B$3),仕訳日記帳!G1527,IF(AND($A1527=Sheet2!$A$8,仕訳日記帳!$N1527&gt;=Sheet2!$B$8),仕訳日記帳!G1527,IF(AND(OR($A1527=Sheet2!$A$10,$A1527=Sheet2!$A$11,$A1527=Sheet2!$A$12,$A1527=Sheet2!$A$13,$A1527=Sheet2!$A$14,$A1527=Sheet2!$A$15,$A1527=Sheet2!$A$16,$A1527=Sheet2!$A$17),Sheet2!$B$9&lt;=仕訳日記帳!$N1527&lt;Sheet2!$C$10),仕訳日記帳!G1527,""))))</f>
        <v/>
      </c>
      <c r="G1527" t="str">
        <f>IF(OR(A1527=Sheet2!$A$2,A1527=Sheet2!$A$3,A1527=Sheet2!$A$4,A1527=Sheet2!$A$5,A1527=Sheet2!$A$6,A1527=Sheet2!$A$7,A1527=Sheet2!$A$8,A1527=Sheet2!$A$9,A1527=Sheet2!$A$10,A1527=Sheet2!$A$11,A1527=Sheet2!$A$12,$A$2=Sheet2!$A$13,A1527=Sheet2!$A$14,$A$2=Sheet2!$A$15,$A$2=Sheet2!$A$16,A1527=Sheet2!$A$17),"該当","")</f>
        <v/>
      </c>
      <c r="H1527" t="str">
        <f>IF(OR(A1527="",G1527=""),"",COUNTIF($G$2:G1527,"該当"))</f>
        <v/>
      </c>
    </row>
    <row r="1528" spans="1:8">
      <c r="A1528" t="str">
        <f>IF(AND(仕訳日記帳!D1528=Sheet2!$A$2,仕訳日記帳!$N1528&gt;=Sheet2!$B$2),仕訳日記帳!D1528,IF(AND(OR(仕訳日記帳!D1528=Sheet2!$A$3,仕訳日記帳!D1528=Sheet2!$A$4,仕訳日記帳!D1528=Sheet2!$A$5,仕訳日記帳!D1528=Sheet2!$A$6,仕訳日記帳!D1528=Sheet2!$A$7,仕訳日記帳!D1528=Sheet2!$A$9),仕訳日記帳!$N1528&gt;=Sheet2!$B$3),仕訳日記帳!D1528,IF(AND(仕訳日記帳!D1528=Sheet2!$A$8,仕訳日記帳!$N1528&gt;=Sheet2!$B$8),仕訳日記帳!D1528,IF(AND(OR(仕訳日記帳!D1528=Sheet2!$A$10,仕訳日記帳!D1528=Sheet2!$A$11,仕訳日記帳!D1528=Sheet2!$A$12,仕訳日記帳!D1528=Sheet2!$A$13,仕訳日記帳!D1528=Sheet2!$A$14,仕訳日記帳!D1528=Sheet2!$A$15,仕訳日記帳!D1528=Sheet2!$A$16,仕訳日記帳!D1528=Sheet2!$A$17),Sheet2!$B$9&lt;=仕訳日記帳!$N1528&lt;Sheet2!$C$10),仕訳日記帳!D1528,""))))</f>
        <v/>
      </c>
      <c r="B1528" s="263" t="str">
        <f>IF(AND($A1528=Sheet2!$A$2,仕訳日記帳!$N1528&gt;=Sheet2!$B$2),仕訳日記帳!A1528,IF(AND(OR($A1528=Sheet2!$A$3,$A1528=Sheet2!$A$4,$A1528=Sheet2!$A$5,$A1528=Sheet2!$A$6,$A1528=Sheet2!$A$7,$A1528=Sheet2!$A$9),仕訳日記帳!$N1528&gt;=Sheet2!$B$3),仕訳日記帳!A1528,IF(AND($A1528=Sheet2!$A$8,仕訳日記帳!$N1528&gt;=Sheet2!$B$8),仕訳日記帳!A1528,IF(AND(OR($A1528=Sheet2!$A$10,$A1528=Sheet2!$A$11,$A1528=Sheet2!$A$12,$A1528=Sheet2!$A$13,$A1528=Sheet2!$A$14,$A1528=Sheet2!$A$15,$A1528=Sheet2!$A$16,$A1528=Sheet2!$A$17),Sheet2!$B$9&lt;=仕訳日記帳!$N1528&lt;Sheet2!$C$10),仕訳日記帳!A1528,""))))</f>
        <v/>
      </c>
      <c r="C1528" t="str">
        <f>IF(AND($A1528=Sheet2!$A$2,仕訳日記帳!$N1528&gt;=Sheet2!$B$2),仕訳日記帳!B1528,IF(AND(OR($A1528=Sheet2!$A$3,$A1528=Sheet2!$A$4,$A1528=Sheet2!$A$5,$A1528=Sheet2!$A$6,$A1528=Sheet2!$A$7,$A1528=Sheet2!$A$9),仕訳日記帳!$N1528&gt;=Sheet2!$B$3),仕訳日記帳!B1528,IF(AND($A1528=Sheet2!$A$8,仕訳日記帳!$N1528&gt;=Sheet2!$B$8),仕訳日記帳!B1528,IF(AND(OR($A1528=Sheet2!$A$10,$A1528=Sheet2!$A$11,$A1528=Sheet2!$A$12,$A1528=Sheet2!$A$13,$A1528=Sheet2!$A$14,$A1528=Sheet2!$A$15,$A1528=Sheet2!$A$16,$A1528=Sheet2!$A$17),Sheet2!$B$9&lt;=仕訳日記帳!$N1528&lt;Sheet2!$C$10),仕訳日記帳!B1528,""))))</f>
        <v/>
      </c>
      <c r="D1528" s="265" t="str">
        <f>IF(AND($A1528=Sheet2!$A$2,仕訳日記帳!$N1528&gt;=Sheet2!$B$2),仕訳日記帳!N1528,IF(AND(OR($A1528=Sheet2!$A$3,$A1528=Sheet2!$A$4,$A1528=Sheet2!$A$5,$A1528=Sheet2!$A$6,$A1528=Sheet2!$A$7,$A1528=Sheet2!$A$9),仕訳日記帳!$N1528&gt;=Sheet2!$B$3),仕訳日記帳!N1528,IF(AND($A1528=Sheet2!$A$8,仕訳日記帳!$N1528&gt;=Sheet2!$B$8),仕訳日記帳!N1528,IF(AND(OR($A1528=Sheet2!$A$10,$A1528=Sheet2!$A$11,$A1528=Sheet2!$A$12,$A1528=Sheet2!$A$13,$A1528=Sheet2!$A$14,$A1528=Sheet2!$A$15,$A1528=Sheet2!$A$16,$A1528=Sheet2!$A$17),Sheet2!$B$9&lt;=仕訳日記帳!$N1528&lt;Sheet2!$C$10),仕訳日記帳!N1528,""))))</f>
        <v/>
      </c>
      <c r="E1528" s="263" t="str">
        <f>IF(AND($A1528=Sheet2!$A$2,仕訳日記帳!$N1528&gt;=Sheet2!$B$2),仕訳日記帳!G1528,IF(AND(OR($A1528=Sheet2!$A$3,$A1528=Sheet2!$A$4,$A1528=Sheet2!$A$5,$A1528=Sheet2!$A$6,$A1528=Sheet2!$A$7,$A1528=Sheet2!$A$9),仕訳日記帳!$N1528&gt;=Sheet2!$B$3),仕訳日記帳!G1528,IF(AND($A1528=Sheet2!$A$8,仕訳日記帳!$N1528&gt;=Sheet2!$B$8),仕訳日記帳!G1528,IF(AND(OR($A1528=Sheet2!$A$10,$A1528=Sheet2!$A$11,$A1528=Sheet2!$A$12,$A1528=Sheet2!$A$13,$A1528=Sheet2!$A$14,$A1528=Sheet2!$A$15,$A1528=Sheet2!$A$16,$A1528=Sheet2!$A$17),Sheet2!$B$9&lt;=仕訳日記帳!$N1528&lt;Sheet2!$C$10),仕訳日記帳!G1528,""))))</f>
        <v/>
      </c>
      <c r="G1528" t="str">
        <f>IF(OR(A1528=Sheet2!$A$2,A1528=Sheet2!$A$3,A1528=Sheet2!$A$4,A1528=Sheet2!$A$5,A1528=Sheet2!$A$6,A1528=Sheet2!$A$7,A1528=Sheet2!$A$8,A1528=Sheet2!$A$9,A1528=Sheet2!$A$10,A1528=Sheet2!$A$11,A1528=Sheet2!$A$12,$A$2=Sheet2!$A$13,A1528=Sheet2!$A$14,$A$2=Sheet2!$A$15,$A$2=Sheet2!$A$16,A1528=Sheet2!$A$17),"該当","")</f>
        <v/>
      </c>
      <c r="H1528" t="str">
        <f>IF(OR(A1528="",G1528=""),"",COUNTIF($G$2:G1528,"該当"))</f>
        <v/>
      </c>
    </row>
    <row r="1529" spans="1:8">
      <c r="A1529" t="str">
        <f>IF(AND(仕訳日記帳!D1529=Sheet2!$A$2,仕訳日記帳!$N1529&gt;=Sheet2!$B$2),仕訳日記帳!D1529,IF(AND(OR(仕訳日記帳!D1529=Sheet2!$A$3,仕訳日記帳!D1529=Sheet2!$A$4,仕訳日記帳!D1529=Sheet2!$A$5,仕訳日記帳!D1529=Sheet2!$A$6,仕訳日記帳!D1529=Sheet2!$A$7,仕訳日記帳!D1529=Sheet2!$A$9),仕訳日記帳!$N1529&gt;=Sheet2!$B$3),仕訳日記帳!D1529,IF(AND(仕訳日記帳!D1529=Sheet2!$A$8,仕訳日記帳!$N1529&gt;=Sheet2!$B$8),仕訳日記帳!D1529,IF(AND(OR(仕訳日記帳!D1529=Sheet2!$A$10,仕訳日記帳!D1529=Sheet2!$A$11,仕訳日記帳!D1529=Sheet2!$A$12,仕訳日記帳!D1529=Sheet2!$A$13,仕訳日記帳!D1529=Sheet2!$A$14,仕訳日記帳!D1529=Sheet2!$A$15,仕訳日記帳!D1529=Sheet2!$A$16,仕訳日記帳!D1529=Sheet2!$A$17),Sheet2!$B$9&lt;=仕訳日記帳!$N1529&lt;Sheet2!$C$10),仕訳日記帳!D1529,""))))</f>
        <v/>
      </c>
      <c r="B1529" s="263" t="str">
        <f>IF(AND($A1529=Sheet2!$A$2,仕訳日記帳!$N1529&gt;=Sheet2!$B$2),仕訳日記帳!A1529,IF(AND(OR($A1529=Sheet2!$A$3,$A1529=Sheet2!$A$4,$A1529=Sheet2!$A$5,$A1529=Sheet2!$A$6,$A1529=Sheet2!$A$7,$A1529=Sheet2!$A$9),仕訳日記帳!$N1529&gt;=Sheet2!$B$3),仕訳日記帳!A1529,IF(AND($A1529=Sheet2!$A$8,仕訳日記帳!$N1529&gt;=Sheet2!$B$8),仕訳日記帳!A1529,IF(AND(OR($A1529=Sheet2!$A$10,$A1529=Sheet2!$A$11,$A1529=Sheet2!$A$12,$A1529=Sheet2!$A$13,$A1529=Sheet2!$A$14,$A1529=Sheet2!$A$15,$A1529=Sheet2!$A$16,$A1529=Sheet2!$A$17),Sheet2!$B$9&lt;=仕訳日記帳!$N1529&lt;Sheet2!$C$10),仕訳日記帳!A1529,""))))</f>
        <v/>
      </c>
      <c r="C1529" t="str">
        <f>IF(AND($A1529=Sheet2!$A$2,仕訳日記帳!$N1529&gt;=Sheet2!$B$2),仕訳日記帳!B1529,IF(AND(OR($A1529=Sheet2!$A$3,$A1529=Sheet2!$A$4,$A1529=Sheet2!$A$5,$A1529=Sheet2!$A$6,$A1529=Sheet2!$A$7,$A1529=Sheet2!$A$9),仕訳日記帳!$N1529&gt;=Sheet2!$B$3),仕訳日記帳!B1529,IF(AND($A1529=Sheet2!$A$8,仕訳日記帳!$N1529&gt;=Sheet2!$B$8),仕訳日記帳!B1529,IF(AND(OR($A1529=Sheet2!$A$10,$A1529=Sheet2!$A$11,$A1529=Sheet2!$A$12,$A1529=Sheet2!$A$13,$A1529=Sheet2!$A$14,$A1529=Sheet2!$A$15,$A1529=Sheet2!$A$16,$A1529=Sheet2!$A$17),Sheet2!$B$9&lt;=仕訳日記帳!$N1529&lt;Sheet2!$C$10),仕訳日記帳!B1529,""))))</f>
        <v/>
      </c>
      <c r="D1529" s="265" t="str">
        <f>IF(AND($A1529=Sheet2!$A$2,仕訳日記帳!$N1529&gt;=Sheet2!$B$2),仕訳日記帳!N1529,IF(AND(OR($A1529=Sheet2!$A$3,$A1529=Sheet2!$A$4,$A1529=Sheet2!$A$5,$A1529=Sheet2!$A$6,$A1529=Sheet2!$A$7,$A1529=Sheet2!$A$9),仕訳日記帳!$N1529&gt;=Sheet2!$B$3),仕訳日記帳!N1529,IF(AND($A1529=Sheet2!$A$8,仕訳日記帳!$N1529&gt;=Sheet2!$B$8),仕訳日記帳!N1529,IF(AND(OR($A1529=Sheet2!$A$10,$A1529=Sheet2!$A$11,$A1529=Sheet2!$A$12,$A1529=Sheet2!$A$13,$A1529=Sheet2!$A$14,$A1529=Sheet2!$A$15,$A1529=Sheet2!$A$16,$A1529=Sheet2!$A$17),Sheet2!$B$9&lt;=仕訳日記帳!$N1529&lt;Sheet2!$C$10),仕訳日記帳!N1529,""))))</f>
        <v/>
      </c>
      <c r="E1529" s="263" t="str">
        <f>IF(AND($A1529=Sheet2!$A$2,仕訳日記帳!$N1529&gt;=Sheet2!$B$2),仕訳日記帳!G1529,IF(AND(OR($A1529=Sheet2!$A$3,$A1529=Sheet2!$A$4,$A1529=Sheet2!$A$5,$A1529=Sheet2!$A$6,$A1529=Sheet2!$A$7,$A1529=Sheet2!$A$9),仕訳日記帳!$N1529&gt;=Sheet2!$B$3),仕訳日記帳!G1529,IF(AND($A1529=Sheet2!$A$8,仕訳日記帳!$N1529&gt;=Sheet2!$B$8),仕訳日記帳!G1529,IF(AND(OR($A1529=Sheet2!$A$10,$A1529=Sheet2!$A$11,$A1529=Sheet2!$A$12,$A1529=Sheet2!$A$13,$A1529=Sheet2!$A$14,$A1529=Sheet2!$A$15,$A1529=Sheet2!$A$16,$A1529=Sheet2!$A$17),Sheet2!$B$9&lt;=仕訳日記帳!$N1529&lt;Sheet2!$C$10),仕訳日記帳!G1529,""))))</f>
        <v/>
      </c>
      <c r="G1529" t="str">
        <f>IF(OR(A1529=Sheet2!$A$2,A1529=Sheet2!$A$3,A1529=Sheet2!$A$4,A1529=Sheet2!$A$5,A1529=Sheet2!$A$6,A1529=Sheet2!$A$7,A1529=Sheet2!$A$8,A1529=Sheet2!$A$9,A1529=Sheet2!$A$10,A1529=Sheet2!$A$11,A1529=Sheet2!$A$12,$A$2=Sheet2!$A$13,A1529=Sheet2!$A$14,$A$2=Sheet2!$A$15,$A$2=Sheet2!$A$16,A1529=Sheet2!$A$17),"該当","")</f>
        <v/>
      </c>
      <c r="H1529" t="str">
        <f>IF(OR(A1529="",G1529=""),"",COUNTIF($G$2:G1529,"該当"))</f>
        <v/>
      </c>
    </row>
    <row r="1530" spans="1:8">
      <c r="A1530" t="str">
        <f>IF(AND(仕訳日記帳!D1530=Sheet2!$A$2,仕訳日記帳!$N1530&gt;=Sheet2!$B$2),仕訳日記帳!D1530,IF(AND(OR(仕訳日記帳!D1530=Sheet2!$A$3,仕訳日記帳!D1530=Sheet2!$A$4,仕訳日記帳!D1530=Sheet2!$A$5,仕訳日記帳!D1530=Sheet2!$A$6,仕訳日記帳!D1530=Sheet2!$A$7,仕訳日記帳!D1530=Sheet2!$A$9),仕訳日記帳!$N1530&gt;=Sheet2!$B$3),仕訳日記帳!D1530,IF(AND(仕訳日記帳!D1530=Sheet2!$A$8,仕訳日記帳!$N1530&gt;=Sheet2!$B$8),仕訳日記帳!D1530,IF(AND(OR(仕訳日記帳!D1530=Sheet2!$A$10,仕訳日記帳!D1530=Sheet2!$A$11,仕訳日記帳!D1530=Sheet2!$A$12,仕訳日記帳!D1530=Sheet2!$A$13,仕訳日記帳!D1530=Sheet2!$A$14,仕訳日記帳!D1530=Sheet2!$A$15,仕訳日記帳!D1530=Sheet2!$A$16,仕訳日記帳!D1530=Sheet2!$A$17),Sheet2!$B$9&lt;=仕訳日記帳!$N1530&lt;Sheet2!$C$10),仕訳日記帳!D1530,""))))</f>
        <v/>
      </c>
      <c r="B1530" s="263" t="str">
        <f>IF(AND($A1530=Sheet2!$A$2,仕訳日記帳!$N1530&gt;=Sheet2!$B$2),仕訳日記帳!A1530,IF(AND(OR($A1530=Sheet2!$A$3,$A1530=Sheet2!$A$4,$A1530=Sheet2!$A$5,$A1530=Sheet2!$A$6,$A1530=Sheet2!$A$7,$A1530=Sheet2!$A$9),仕訳日記帳!$N1530&gt;=Sheet2!$B$3),仕訳日記帳!A1530,IF(AND($A1530=Sheet2!$A$8,仕訳日記帳!$N1530&gt;=Sheet2!$B$8),仕訳日記帳!A1530,IF(AND(OR($A1530=Sheet2!$A$10,$A1530=Sheet2!$A$11,$A1530=Sheet2!$A$12,$A1530=Sheet2!$A$13,$A1530=Sheet2!$A$14,$A1530=Sheet2!$A$15,$A1530=Sheet2!$A$16,$A1530=Sheet2!$A$17),Sheet2!$B$9&lt;=仕訳日記帳!$N1530&lt;Sheet2!$C$10),仕訳日記帳!A1530,""))))</f>
        <v/>
      </c>
      <c r="C1530" t="str">
        <f>IF(AND($A1530=Sheet2!$A$2,仕訳日記帳!$N1530&gt;=Sheet2!$B$2),仕訳日記帳!B1530,IF(AND(OR($A1530=Sheet2!$A$3,$A1530=Sheet2!$A$4,$A1530=Sheet2!$A$5,$A1530=Sheet2!$A$6,$A1530=Sheet2!$A$7,$A1530=Sheet2!$A$9),仕訳日記帳!$N1530&gt;=Sheet2!$B$3),仕訳日記帳!B1530,IF(AND($A1530=Sheet2!$A$8,仕訳日記帳!$N1530&gt;=Sheet2!$B$8),仕訳日記帳!B1530,IF(AND(OR($A1530=Sheet2!$A$10,$A1530=Sheet2!$A$11,$A1530=Sheet2!$A$12,$A1530=Sheet2!$A$13,$A1530=Sheet2!$A$14,$A1530=Sheet2!$A$15,$A1530=Sheet2!$A$16,$A1530=Sheet2!$A$17),Sheet2!$B$9&lt;=仕訳日記帳!$N1530&lt;Sheet2!$C$10),仕訳日記帳!B1530,""))))</f>
        <v/>
      </c>
      <c r="D1530" s="265" t="str">
        <f>IF(AND($A1530=Sheet2!$A$2,仕訳日記帳!$N1530&gt;=Sheet2!$B$2),仕訳日記帳!N1530,IF(AND(OR($A1530=Sheet2!$A$3,$A1530=Sheet2!$A$4,$A1530=Sheet2!$A$5,$A1530=Sheet2!$A$6,$A1530=Sheet2!$A$7,$A1530=Sheet2!$A$9),仕訳日記帳!$N1530&gt;=Sheet2!$B$3),仕訳日記帳!N1530,IF(AND($A1530=Sheet2!$A$8,仕訳日記帳!$N1530&gt;=Sheet2!$B$8),仕訳日記帳!N1530,IF(AND(OR($A1530=Sheet2!$A$10,$A1530=Sheet2!$A$11,$A1530=Sheet2!$A$12,$A1530=Sheet2!$A$13,$A1530=Sheet2!$A$14,$A1530=Sheet2!$A$15,$A1530=Sheet2!$A$16,$A1530=Sheet2!$A$17),Sheet2!$B$9&lt;=仕訳日記帳!$N1530&lt;Sheet2!$C$10),仕訳日記帳!N1530,""))))</f>
        <v/>
      </c>
      <c r="E1530" s="263" t="str">
        <f>IF(AND($A1530=Sheet2!$A$2,仕訳日記帳!$N1530&gt;=Sheet2!$B$2),仕訳日記帳!G1530,IF(AND(OR($A1530=Sheet2!$A$3,$A1530=Sheet2!$A$4,$A1530=Sheet2!$A$5,$A1530=Sheet2!$A$6,$A1530=Sheet2!$A$7,$A1530=Sheet2!$A$9),仕訳日記帳!$N1530&gt;=Sheet2!$B$3),仕訳日記帳!G1530,IF(AND($A1530=Sheet2!$A$8,仕訳日記帳!$N1530&gt;=Sheet2!$B$8),仕訳日記帳!G1530,IF(AND(OR($A1530=Sheet2!$A$10,$A1530=Sheet2!$A$11,$A1530=Sheet2!$A$12,$A1530=Sheet2!$A$13,$A1530=Sheet2!$A$14,$A1530=Sheet2!$A$15,$A1530=Sheet2!$A$16,$A1530=Sheet2!$A$17),Sheet2!$B$9&lt;=仕訳日記帳!$N1530&lt;Sheet2!$C$10),仕訳日記帳!G1530,""))))</f>
        <v/>
      </c>
      <c r="G1530" t="str">
        <f>IF(OR(A1530=Sheet2!$A$2,A1530=Sheet2!$A$3,A1530=Sheet2!$A$4,A1530=Sheet2!$A$5,A1530=Sheet2!$A$6,A1530=Sheet2!$A$7,A1530=Sheet2!$A$8,A1530=Sheet2!$A$9,A1530=Sheet2!$A$10,A1530=Sheet2!$A$11,A1530=Sheet2!$A$12,$A$2=Sheet2!$A$13,A1530=Sheet2!$A$14,$A$2=Sheet2!$A$15,$A$2=Sheet2!$A$16,A1530=Sheet2!$A$17),"該当","")</f>
        <v/>
      </c>
      <c r="H1530" t="str">
        <f>IF(OR(A1530="",G1530=""),"",COUNTIF($G$2:G1530,"該当"))</f>
        <v/>
      </c>
    </row>
    <row r="1531" spans="1:8">
      <c r="A1531" t="str">
        <f>IF(AND(仕訳日記帳!D1531=Sheet2!$A$2,仕訳日記帳!$N1531&gt;=Sheet2!$B$2),仕訳日記帳!D1531,IF(AND(OR(仕訳日記帳!D1531=Sheet2!$A$3,仕訳日記帳!D1531=Sheet2!$A$4,仕訳日記帳!D1531=Sheet2!$A$5,仕訳日記帳!D1531=Sheet2!$A$6,仕訳日記帳!D1531=Sheet2!$A$7,仕訳日記帳!D1531=Sheet2!$A$9),仕訳日記帳!$N1531&gt;=Sheet2!$B$3),仕訳日記帳!D1531,IF(AND(仕訳日記帳!D1531=Sheet2!$A$8,仕訳日記帳!$N1531&gt;=Sheet2!$B$8),仕訳日記帳!D1531,IF(AND(OR(仕訳日記帳!D1531=Sheet2!$A$10,仕訳日記帳!D1531=Sheet2!$A$11,仕訳日記帳!D1531=Sheet2!$A$12,仕訳日記帳!D1531=Sheet2!$A$13,仕訳日記帳!D1531=Sheet2!$A$14,仕訳日記帳!D1531=Sheet2!$A$15,仕訳日記帳!D1531=Sheet2!$A$16,仕訳日記帳!D1531=Sheet2!$A$17),Sheet2!$B$9&lt;=仕訳日記帳!$N1531&lt;Sheet2!$C$10),仕訳日記帳!D1531,""))))</f>
        <v/>
      </c>
      <c r="B1531" s="263" t="str">
        <f>IF(AND($A1531=Sheet2!$A$2,仕訳日記帳!$N1531&gt;=Sheet2!$B$2),仕訳日記帳!A1531,IF(AND(OR($A1531=Sheet2!$A$3,$A1531=Sheet2!$A$4,$A1531=Sheet2!$A$5,$A1531=Sheet2!$A$6,$A1531=Sheet2!$A$7,$A1531=Sheet2!$A$9),仕訳日記帳!$N1531&gt;=Sheet2!$B$3),仕訳日記帳!A1531,IF(AND($A1531=Sheet2!$A$8,仕訳日記帳!$N1531&gt;=Sheet2!$B$8),仕訳日記帳!A1531,IF(AND(OR($A1531=Sheet2!$A$10,$A1531=Sheet2!$A$11,$A1531=Sheet2!$A$12,$A1531=Sheet2!$A$13,$A1531=Sheet2!$A$14,$A1531=Sheet2!$A$15,$A1531=Sheet2!$A$16,$A1531=Sheet2!$A$17),Sheet2!$B$9&lt;=仕訳日記帳!$N1531&lt;Sheet2!$C$10),仕訳日記帳!A1531,""))))</f>
        <v/>
      </c>
      <c r="C1531" t="str">
        <f>IF(AND($A1531=Sheet2!$A$2,仕訳日記帳!$N1531&gt;=Sheet2!$B$2),仕訳日記帳!B1531,IF(AND(OR($A1531=Sheet2!$A$3,$A1531=Sheet2!$A$4,$A1531=Sheet2!$A$5,$A1531=Sheet2!$A$6,$A1531=Sheet2!$A$7,$A1531=Sheet2!$A$9),仕訳日記帳!$N1531&gt;=Sheet2!$B$3),仕訳日記帳!B1531,IF(AND($A1531=Sheet2!$A$8,仕訳日記帳!$N1531&gt;=Sheet2!$B$8),仕訳日記帳!B1531,IF(AND(OR($A1531=Sheet2!$A$10,$A1531=Sheet2!$A$11,$A1531=Sheet2!$A$12,$A1531=Sheet2!$A$13,$A1531=Sheet2!$A$14,$A1531=Sheet2!$A$15,$A1531=Sheet2!$A$16,$A1531=Sheet2!$A$17),Sheet2!$B$9&lt;=仕訳日記帳!$N1531&lt;Sheet2!$C$10),仕訳日記帳!B1531,""))))</f>
        <v/>
      </c>
      <c r="D1531" s="265" t="str">
        <f>IF(AND($A1531=Sheet2!$A$2,仕訳日記帳!$N1531&gt;=Sheet2!$B$2),仕訳日記帳!N1531,IF(AND(OR($A1531=Sheet2!$A$3,$A1531=Sheet2!$A$4,$A1531=Sheet2!$A$5,$A1531=Sheet2!$A$6,$A1531=Sheet2!$A$7,$A1531=Sheet2!$A$9),仕訳日記帳!$N1531&gt;=Sheet2!$B$3),仕訳日記帳!N1531,IF(AND($A1531=Sheet2!$A$8,仕訳日記帳!$N1531&gt;=Sheet2!$B$8),仕訳日記帳!N1531,IF(AND(OR($A1531=Sheet2!$A$10,$A1531=Sheet2!$A$11,$A1531=Sheet2!$A$12,$A1531=Sheet2!$A$13,$A1531=Sheet2!$A$14,$A1531=Sheet2!$A$15,$A1531=Sheet2!$A$16,$A1531=Sheet2!$A$17),Sheet2!$B$9&lt;=仕訳日記帳!$N1531&lt;Sheet2!$C$10),仕訳日記帳!N1531,""))))</f>
        <v/>
      </c>
      <c r="E1531" s="263" t="str">
        <f>IF(AND($A1531=Sheet2!$A$2,仕訳日記帳!$N1531&gt;=Sheet2!$B$2),仕訳日記帳!G1531,IF(AND(OR($A1531=Sheet2!$A$3,$A1531=Sheet2!$A$4,$A1531=Sheet2!$A$5,$A1531=Sheet2!$A$6,$A1531=Sheet2!$A$7,$A1531=Sheet2!$A$9),仕訳日記帳!$N1531&gt;=Sheet2!$B$3),仕訳日記帳!G1531,IF(AND($A1531=Sheet2!$A$8,仕訳日記帳!$N1531&gt;=Sheet2!$B$8),仕訳日記帳!G1531,IF(AND(OR($A1531=Sheet2!$A$10,$A1531=Sheet2!$A$11,$A1531=Sheet2!$A$12,$A1531=Sheet2!$A$13,$A1531=Sheet2!$A$14,$A1531=Sheet2!$A$15,$A1531=Sheet2!$A$16,$A1531=Sheet2!$A$17),Sheet2!$B$9&lt;=仕訳日記帳!$N1531&lt;Sheet2!$C$10),仕訳日記帳!G1531,""))))</f>
        <v/>
      </c>
      <c r="G1531" t="str">
        <f>IF(OR(A1531=Sheet2!$A$2,A1531=Sheet2!$A$3,A1531=Sheet2!$A$4,A1531=Sheet2!$A$5,A1531=Sheet2!$A$6,A1531=Sheet2!$A$7,A1531=Sheet2!$A$8,A1531=Sheet2!$A$9,A1531=Sheet2!$A$10,A1531=Sheet2!$A$11,A1531=Sheet2!$A$12,$A$2=Sheet2!$A$13,A1531=Sheet2!$A$14,$A$2=Sheet2!$A$15,$A$2=Sheet2!$A$16,A1531=Sheet2!$A$17),"該当","")</f>
        <v/>
      </c>
      <c r="H1531" t="str">
        <f>IF(OR(A1531="",G1531=""),"",COUNTIF($G$2:G1531,"該当"))</f>
        <v/>
      </c>
    </row>
    <row r="1532" spans="1:8">
      <c r="A1532" t="str">
        <f>IF(AND(仕訳日記帳!D1532=Sheet2!$A$2,仕訳日記帳!$N1532&gt;=Sheet2!$B$2),仕訳日記帳!D1532,IF(AND(OR(仕訳日記帳!D1532=Sheet2!$A$3,仕訳日記帳!D1532=Sheet2!$A$4,仕訳日記帳!D1532=Sheet2!$A$5,仕訳日記帳!D1532=Sheet2!$A$6,仕訳日記帳!D1532=Sheet2!$A$7,仕訳日記帳!D1532=Sheet2!$A$9),仕訳日記帳!$N1532&gt;=Sheet2!$B$3),仕訳日記帳!D1532,IF(AND(仕訳日記帳!D1532=Sheet2!$A$8,仕訳日記帳!$N1532&gt;=Sheet2!$B$8),仕訳日記帳!D1532,IF(AND(OR(仕訳日記帳!D1532=Sheet2!$A$10,仕訳日記帳!D1532=Sheet2!$A$11,仕訳日記帳!D1532=Sheet2!$A$12,仕訳日記帳!D1532=Sheet2!$A$13,仕訳日記帳!D1532=Sheet2!$A$14,仕訳日記帳!D1532=Sheet2!$A$15,仕訳日記帳!D1532=Sheet2!$A$16,仕訳日記帳!D1532=Sheet2!$A$17),Sheet2!$B$9&lt;=仕訳日記帳!$N1532&lt;Sheet2!$C$10),仕訳日記帳!D1532,""))))</f>
        <v/>
      </c>
      <c r="B1532" s="263" t="str">
        <f>IF(AND($A1532=Sheet2!$A$2,仕訳日記帳!$N1532&gt;=Sheet2!$B$2),仕訳日記帳!A1532,IF(AND(OR($A1532=Sheet2!$A$3,$A1532=Sheet2!$A$4,$A1532=Sheet2!$A$5,$A1532=Sheet2!$A$6,$A1532=Sheet2!$A$7,$A1532=Sheet2!$A$9),仕訳日記帳!$N1532&gt;=Sheet2!$B$3),仕訳日記帳!A1532,IF(AND($A1532=Sheet2!$A$8,仕訳日記帳!$N1532&gt;=Sheet2!$B$8),仕訳日記帳!A1532,IF(AND(OR($A1532=Sheet2!$A$10,$A1532=Sheet2!$A$11,$A1532=Sheet2!$A$12,$A1532=Sheet2!$A$13,$A1532=Sheet2!$A$14,$A1532=Sheet2!$A$15,$A1532=Sheet2!$A$16,$A1532=Sheet2!$A$17),Sheet2!$B$9&lt;=仕訳日記帳!$N1532&lt;Sheet2!$C$10),仕訳日記帳!A1532,""))))</f>
        <v/>
      </c>
      <c r="C1532" t="str">
        <f>IF(AND($A1532=Sheet2!$A$2,仕訳日記帳!$N1532&gt;=Sheet2!$B$2),仕訳日記帳!B1532,IF(AND(OR($A1532=Sheet2!$A$3,$A1532=Sheet2!$A$4,$A1532=Sheet2!$A$5,$A1532=Sheet2!$A$6,$A1532=Sheet2!$A$7,$A1532=Sheet2!$A$9),仕訳日記帳!$N1532&gt;=Sheet2!$B$3),仕訳日記帳!B1532,IF(AND($A1532=Sheet2!$A$8,仕訳日記帳!$N1532&gt;=Sheet2!$B$8),仕訳日記帳!B1532,IF(AND(OR($A1532=Sheet2!$A$10,$A1532=Sheet2!$A$11,$A1532=Sheet2!$A$12,$A1532=Sheet2!$A$13,$A1532=Sheet2!$A$14,$A1532=Sheet2!$A$15,$A1532=Sheet2!$A$16,$A1532=Sheet2!$A$17),Sheet2!$B$9&lt;=仕訳日記帳!$N1532&lt;Sheet2!$C$10),仕訳日記帳!B1532,""))))</f>
        <v/>
      </c>
      <c r="D1532" s="265" t="str">
        <f>IF(AND($A1532=Sheet2!$A$2,仕訳日記帳!$N1532&gt;=Sheet2!$B$2),仕訳日記帳!N1532,IF(AND(OR($A1532=Sheet2!$A$3,$A1532=Sheet2!$A$4,$A1532=Sheet2!$A$5,$A1532=Sheet2!$A$6,$A1532=Sheet2!$A$7,$A1532=Sheet2!$A$9),仕訳日記帳!$N1532&gt;=Sheet2!$B$3),仕訳日記帳!N1532,IF(AND($A1532=Sheet2!$A$8,仕訳日記帳!$N1532&gt;=Sheet2!$B$8),仕訳日記帳!N1532,IF(AND(OR($A1532=Sheet2!$A$10,$A1532=Sheet2!$A$11,$A1532=Sheet2!$A$12,$A1532=Sheet2!$A$13,$A1532=Sheet2!$A$14,$A1532=Sheet2!$A$15,$A1532=Sheet2!$A$16,$A1532=Sheet2!$A$17),Sheet2!$B$9&lt;=仕訳日記帳!$N1532&lt;Sheet2!$C$10),仕訳日記帳!N1532,""))))</f>
        <v/>
      </c>
      <c r="E1532" s="263" t="str">
        <f>IF(AND($A1532=Sheet2!$A$2,仕訳日記帳!$N1532&gt;=Sheet2!$B$2),仕訳日記帳!G1532,IF(AND(OR($A1532=Sheet2!$A$3,$A1532=Sheet2!$A$4,$A1532=Sheet2!$A$5,$A1532=Sheet2!$A$6,$A1532=Sheet2!$A$7,$A1532=Sheet2!$A$9),仕訳日記帳!$N1532&gt;=Sheet2!$B$3),仕訳日記帳!G1532,IF(AND($A1532=Sheet2!$A$8,仕訳日記帳!$N1532&gt;=Sheet2!$B$8),仕訳日記帳!G1532,IF(AND(OR($A1532=Sheet2!$A$10,$A1532=Sheet2!$A$11,$A1532=Sheet2!$A$12,$A1532=Sheet2!$A$13,$A1532=Sheet2!$A$14,$A1532=Sheet2!$A$15,$A1532=Sheet2!$A$16,$A1532=Sheet2!$A$17),Sheet2!$B$9&lt;=仕訳日記帳!$N1532&lt;Sheet2!$C$10),仕訳日記帳!G1532,""))))</f>
        <v/>
      </c>
      <c r="G1532" t="str">
        <f>IF(OR(A1532=Sheet2!$A$2,A1532=Sheet2!$A$3,A1532=Sheet2!$A$4,A1532=Sheet2!$A$5,A1532=Sheet2!$A$6,A1532=Sheet2!$A$7,A1532=Sheet2!$A$8,A1532=Sheet2!$A$9,A1532=Sheet2!$A$10,A1532=Sheet2!$A$11,A1532=Sheet2!$A$12,$A$2=Sheet2!$A$13,A1532=Sheet2!$A$14,$A$2=Sheet2!$A$15,$A$2=Sheet2!$A$16,A1532=Sheet2!$A$17),"該当","")</f>
        <v/>
      </c>
      <c r="H1532" t="str">
        <f>IF(OR(A1532="",G1532=""),"",COUNTIF($G$2:G1532,"該当"))</f>
        <v/>
      </c>
    </row>
    <row r="1533" spans="1:8">
      <c r="A1533" t="str">
        <f>IF(AND(仕訳日記帳!D1533=Sheet2!$A$2,仕訳日記帳!$N1533&gt;=Sheet2!$B$2),仕訳日記帳!D1533,IF(AND(OR(仕訳日記帳!D1533=Sheet2!$A$3,仕訳日記帳!D1533=Sheet2!$A$4,仕訳日記帳!D1533=Sheet2!$A$5,仕訳日記帳!D1533=Sheet2!$A$6,仕訳日記帳!D1533=Sheet2!$A$7,仕訳日記帳!D1533=Sheet2!$A$9),仕訳日記帳!$N1533&gt;=Sheet2!$B$3),仕訳日記帳!D1533,IF(AND(仕訳日記帳!D1533=Sheet2!$A$8,仕訳日記帳!$N1533&gt;=Sheet2!$B$8),仕訳日記帳!D1533,IF(AND(OR(仕訳日記帳!D1533=Sheet2!$A$10,仕訳日記帳!D1533=Sheet2!$A$11,仕訳日記帳!D1533=Sheet2!$A$12,仕訳日記帳!D1533=Sheet2!$A$13,仕訳日記帳!D1533=Sheet2!$A$14,仕訳日記帳!D1533=Sheet2!$A$15,仕訳日記帳!D1533=Sheet2!$A$16,仕訳日記帳!D1533=Sheet2!$A$17),Sheet2!$B$9&lt;=仕訳日記帳!$N1533&lt;Sheet2!$C$10),仕訳日記帳!D1533,""))))</f>
        <v/>
      </c>
      <c r="B1533" s="263" t="str">
        <f>IF(AND($A1533=Sheet2!$A$2,仕訳日記帳!$N1533&gt;=Sheet2!$B$2),仕訳日記帳!A1533,IF(AND(OR($A1533=Sheet2!$A$3,$A1533=Sheet2!$A$4,$A1533=Sheet2!$A$5,$A1533=Sheet2!$A$6,$A1533=Sheet2!$A$7,$A1533=Sheet2!$A$9),仕訳日記帳!$N1533&gt;=Sheet2!$B$3),仕訳日記帳!A1533,IF(AND($A1533=Sheet2!$A$8,仕訳日記帳!$N1533&gt;=Sheet2!$B$8),仕訳日記帳!A1533,IF(AND(OR($A1533=Sheet2!$A$10,$A1533=Sheet2!$A$11,$A1533=Sheet2!$A$12,$A1533=Sheet2!$A$13,$A1533=Sheet2!$A$14,$A1533=Sheet2!$A$15,$A1533=Sheet2!$A$16,$A1533=Sheet2!$A$17),Sheet2!$B$9&lt;=仕訳日記帳!$N1533&lt;Sheet2!$C$10),仕訳日記帳!A1533,""))))</f>
        <v/>
      </c>
      <c r="C1533" t="str">
        <f>IF(AND($A1533=Sheet2!$A$2,仕訳日記帳!$N1533&gt;=Sheet2!$B$2),仕訳日記帳!B1533,IF(AND(OR($A1533=Sheet2!$A$3,$A1533=Sheet2!$A$4,$A1533=Sheet2!$A$5,$A1533=Sheet2!$A$6,$A1533=Sheet2!$A$7,$A1533=Sheet2!$A$9),仕訳日記帳!$N1533&gt;=Sheet2!$B$3),仕訳日記帳!B1533,IF(AND($A1533=Sheet2!$A$8,仕訳日記帳!$N1533&gt;=Sheet2!$B$8),仕訳日記帳!B1533,IF(AND(OR($A1533=Sheet2!$A$10,$A1533=Sheet2!$A$11,$A1533=Sheet2!$A$12,$A1533=Sheet2!$A$13,$A1533=Sheet2!$A$14,$A1533=Sheet2!$A$15,$A1533=Sheet2!$A$16,$A1533=Sheet2!$A$17),Sheet2!$B$9&lt;=仕訳日記帳!$N1533&lt;Sheet2!$C$10),仕訳日記帳!B1533,""))))</f>
        <v/>
      </c>
      <c r="D1533" s="265" t="str">
        <f>IF(AND($A1533=Sheet2!$A$2,仕訳日記帳!$N1533&gt;=Sheet2!$B$2),仕訳日記帳!N1533,IF(AND(OR($A1533=Sheet2!$A$3,$A1533=Sheet2!$A$4,$A1533=Sheet2!$A$5,$A1533=Sheet2!$A$6,$A1533=Sheet2!$A$7,$A1533=Sheet2!$A$9),仕訳日記帳!$N1533&gt;=Sheet2!$B$3),仕訳日記帳!N1533,IF(AND($A1533=Sheet2!$A$8,仕訳日記帳!$N1533&gt;=Sheet2!$B$8),仕訳日記帳!N1533,IF(AND(OR($A1533=Sheet2!$A$10,$A1533=Sheet2!$A$11,$A1533=Sheet2!$A$12,$A1533=Sheet2!$A$13,$A1533=Sheet2!$A$14,$A1533=Sheet2!$A$15,$A1533=Sheet2!$A$16,$A1533=Sheet2!$A$17),Sheet2!$B$9&lt;=仕訳日記帳!$N1533&lt;Sheet2!$C$10),仕訳日記帳!N1533,""))))</f>
        <v/>
      </c>
      <c r="E1533" s="263" t="str">
        <f>IF(AND($A1533=Sheet2!$A$2,仕訳日記帳!$N1533&gt;=Sheet2!$B$2),仕訳日記帳!G1533,IF(AND(OR($A1533=Sheet2!$A$3,$A1533=Sheet2!$A$4,$A1533=Sheet2!$A$5,$A1533=Sheet2!$A$6,$A1533=Sheet2!$A$7,$A1533=Sheet2!$A$9),仕訳日記帳!$N1533&gt;=Sheet2!$B$3),仕訳日記帳!G1533,IF(AND($A1533=Sheet2!$A$8,仕訳日記帳!$N1533&gt;=Sheet2!$B$8),仕訳日記帳!G1533,IF(AND(OR($A1533=Sheet2!$A$10,$A1533=Sheet2!$A$11,$A1533=Sheet2!$A$12,$A1533=Sheet2!$A$13,$A1533=Sheet2!$A$14,$A1533=Sheet2!$A$15,$A1533=Sheet2!$A$16,$A1533=Sheet2!$A$17),Sheet2!$B$9&lt;=仕訳日記帳!$N1533&lt;Sheet2!$C$10),仕訳日記帳!G1533,""))))</f>
        <v/>
      </c>
      <c r="G1533" t="str">
        <f>IF(OR(A1533=Sheet2!$A$2,A1533=Sheet2!$A$3,A1533=Sheet2!$A$4,A1533=Sheet2!$A$5,A1533=Sheet2!$A$6,A1533=Sheet2!$A$7,A1533=Sheet2!$A$8,A1533=Sheet2!$A$9,A1533=Sheet2!$A$10,A1533=Sheet2!$A$11,A1533=Sheet2!$A$12,$A$2=Sheet2!$A$13,A1533=Sheet2!$A$14,$A$2=Sheet2!$A$15,$A$2=Sheet2!$A$16,A1533=Sheet2!$A$17),"該当","")</f>
        <v/>
      </c>
      <c r="H1533" t="str">
        <f>IF(OR(A1533="",G1533=""),"",COUNTIF($G$2:G1533,"該当"))</f>
        <v/>
      </c>
    </row>
    <row r="1534" spans="1:8">
      <c r="A1534" t="str">
        <f>IF(AND(仕訳日記帳!D1534=Sheet2!$A$2,仕訳日記帳!$N1534&gt;=Sheet2!$B$2),仕訳日記帳!D1534,IF(AND(OR(仕訳日記帳!D1534=Sheet2!$A$3,仕訳日記帳!D1534=Sheet2!$A$4,仕訳日記帳!D1534=Sheet2!$A$5,仕訳日記帳!D1534=Sheet2!$A$6,仕訳日記帳!D1534=Sheet2!$A$7,仕訳日記帳!D1534=Sheet2!$A$9),仕訳日記帳!$N1534&gt;=Sheet2!$B$3),仕訳日記帳!D1534,IF(AND(仕訳日記帳!D1534=Sheet2!$A$8,仕訳日記帳!$N1534&gt;=Sheet2!$B$8),仕訳日記帳!D1534,IF(AND(OR(仕訳日記帳!D1534=Sheet2!$A$10,仕訳日記帳!D1534=Sheet2!$A$11,仕訳日記帳!D1534=Sheet2!$A$12,仕訳日記帳!D1534=Sheet2!$A$13,仕訳日記帳!D1534=Sheet2!$A$14,仕訳日記帳!D1534=Sheet2!$A$15,仕訳日記帳!D1534=Sheet2!$A$16,仕訳日記帳!D1534=Sheet2!$A$17),Sheet2!$B$9&lt;=仕訳日記帳!$N1534&lt;Sheet2!$C$10),仕訳日記帳!D1534,""))))</f>
        <v/>
      </c>
      <c r="B1534" s="263" t="str">
        <f>IF(AND($A1534=Sheet2!$A$2,仕訳日記帳!$N1534&gt;=Sheet2!$B$2),仕訳日記帳!A1534,IF(AND(OR($A1534=Sheet2!$A$3,$A1534=Sheet2!$A$4,$A1534=Sheet2!$A$5,$A1534=Sheet2!$A$6,$A1534=Sheet2!$A$7,$A1534=Sheet2!$A$9),仕訳日記帳!$N1534&gt;=Sheet2!$B$3),仕訳日記帳!A1534,IF(AND($A1534=Sheet2!$A$8,仕訳日記帳!$N1534&gt;=Sheet2!$B$8),仕訳日記帳!A1534,IF(AND(OR($A1534=Sheet2!$A$10,$A1534=Sheet2!$A$11,$A1534=Sheet2!$A$12,$A1534=Sheet2!$A$13,$A1534=Sheet2!$A$14,$A1534=Sheet2!$A$15,$A1534=Sheet2!$A$16,$A1534=Sheet2!$A$17),Sheet2!$B$9&lt;=仕訳日記帳!$N1534&lt;Sheet2!$C$10),仕訳日記帳!A1534,""))))</f>
        <v/>
      </c>
      <c r="C1534" t="str">
        <f>IF(AND($A1534=Sheet2!$A$2,仕訳日記帳!$N1534&gt;=Sheet2!$B$2),仕訳日記帳!B1534,IF(AND(OR($A1534=Sheet2!$A$3,$A1534=Sheet2!$A$4,$A1534=Sheet2!$A$5,$A1534=Sheet2!$A$6,$A1534=Sheet2!$A$7,$A1534=Sheet2!$A$9),仕訳日記帳!$N1534&gt;=Sheet2!$B$3),仕訳日記帳!B1534,IF(AND($A1534=Sheet2!$A$8,仕訳日記帳!$N1534&gt;=Sheet2!$B$8),仕訳日記帳!B1534,IF(AND(OR($A1534=Sheet2!$A$10,$A1534=Sheet2!$A$11,$A1534=Sheet2!$A$12,$A1534=Sheet2!$A$13,$A1534=Sheet2!$A$14,$A1534=Sheet2!$A$15,$A1534=Sheet2!$A$16,$A1534=Sheet2!$A$17),Sheet2!$B$9&lt;=仕訳日記帳!$N1534&lt;Sheet2!$C$10),仕訳日記帳!B1534,""))))</f>
        <v/>
      </c>
      <c r="D1534" s="265" t="str">
        <f>IF(AND($A1534=Sheet2!$A$2,仕訳日記帳!$N1534&gt;=Sheet2!$B$2),仕訳日記帳!N1534,IF(AND(OR($A1534=Sheet2!$A$3,$A1534=Sheet2!$A$4,$A1534=Sheet2!$A$5,$A1534=Sheet2!$A$6,$A1534=Sheet2!$A$7,$A1534=Sheet2!$A$9),仕訳日記帳!$N1534&gt;=Sheet2!$B$3),仕訳日記帳!N1534,IF(AND($A1534=Sheet2!$A$8,仕訳日記帳!$N1534&gt;=Sheet2!$B$8),仕訳日記帳!N1534,IF(AND(OR($A1534=Sheet2!$A$10,$A1534=Sheet2!$A$11,$A1534=Sheet2!$A$12,$A1534=Sheet2!$A$13,$A1534=Sheet2!$A$14,$A1534=Sheet2!$A$15,$A1534=Sheet2!$A$16,$A1534=Sheet2!$A$17),Sheet2!$B$9&lt;=仕訳日記帳!$N1534&lt;Sheet2!$C$10),仕訳日記帳!N1534,""))))</f>
        <v/>
      </c>
      <c r="E1534" s="263" t="str">
        <f>IF(AND($A1534=Sheet2!$A$2,仕訳日記帳!$N1534&gt;=Sheet2!$B$2),仕訳日記帳!G1534,IF(AND(OR($A1534=Sheet2!$A$3,$A1534=Sheet2!$A$4,$A1534=Sheet2!$A$5,$A1534=Sheet2!$A$6,$A1534=Sheet2!$A$7,$A1534=Sheet2!$A$9),仕訳日記帳!$N1534&gt;=Sheet2!$B$3),仕訳日記帳!G1534,IF(AND($A1534=Sheet2!$A$8,仕訳日記帳!$N1534&gt;=Sheet2!$B$8),仕訳日記帳!G1534,IF(AND(OR($A1534=Sheet2!$A$10,$A1534=Sheet2!$A$11,$A1534=Sheet2!$A$12,$A1534=Sheet2!$A$13,$A1534=Sheet2!$A$14,$A1534=Sheet2!$A$15,$A1534=Sheet2!$A$16,$A1534=Sheet2!$A$17),Sheet2!$B$9&lt;=仕訳日記帳!$N1534&lt;Sheet2!$C$10),仕訳日記帳!G1534,""))))</f>
        <v/>
      </c>
      <c r="G1534" t="str">
        <f>IF(OR(A1534=Sheet2!$A$2,A1534=Sheet2!$A$3,A1534=Sheet2!$A$4,A1534=Sheet2!$A$5,A1534=Sheet2!$A$6,A1534=Sheet2!$A$7,A1534=Sheet2!$A$8,A1534=Sheet2!$A$9,A1534=Sheet2!$A$10,A1534=Sheet2!$A$11,A1534=Sheet2!$A$12,$A$2=Sheet2!$A$13,A1534=Sheet2!$A$14,$A$2=Sheet2!$A$15,$A$2=Sheet2!$A$16,A1534=Sheet2!$A$17),"該当","")</f>
        <v/>
      </c>
      <c r="H1534" t="str">
        <f>IF(OR(A1534="",G1534=""),"",COUNTIF($G$2:G1534,"該当"))</f>
        <v/>
      </c>
    </row>
    <row r="1535" spans="1:8">
      <c r="A1535" t="str">
        <f>IF(AND(仕訳日記帳!D1535=Sheet2!$A$2,仕訳日記帳!$N1535&gt;=Sheet2!$B$2),仕訳日記帳!D1535,IF(AND(OR(仕訳日記帳!D1535=Sheet2!$A$3,仕訳日記帳!D1535=Sheet2!$A$4,仕訳日記帳!D1535=Sheet2!$A$5,仕訳日記帳!D1535=Sheet2!$A$6,仕訳日記帳!D1535=Sheet2!$A$7,仕訳日記帳!D1535=Sheet2!$A$9),仕訳日記帳!$N1535&gt;=Sheet2!$B$3),仕訳日記帳!D1535,IF(AND(仕訳日記帳!D1535=Sheet2!$A$8,仕訳日記帳!$N1535&gt;=Sheet2!$B$8),仕訳日記帳!D1535,IF(AND(OR(仕訳日記帳!D1535=Sheet2!$A$10,仕訳日記帳!D1535=Sheet2!$A$11,仕訳日記帳!D1535=Sheet2!$A$12,仕訳日記帳!D1535=Sheet2!$A$13,仕訳日記帳!D1535=Sheet2!$A$14,仕訳日記帳!D1535=Sheet2!$A$15,仕訳日記帳!D1535=Sheet2!$A$16,仕訳日記帳!D1535=Sheet2!$A$17),Sheet2!$B$9&lt;=仕訳日記帳!$N1535&lt;Sheet2!$C$10),仕訳日記帳!D1535,""))))</f>
        <v/>
      </c>
      <c r="B1535" s="263" t="str">
        <f>IF(AND($A1535=Sheet2!$A$2,仕訳日記帳!$N1535&gt;=Sheet2!$B$2),仕訳日記帳!A1535,IF(AND(OR($A1535=Sheet2!$A$3,$A1535=Sheet2!$A$4,$A1535=Sheet2!$A$5,$A1535=Sheet2!$A$6,$A1535=Sheet2!$A$7,$A1535=Sheet2!$A$9),仕訳日記帳!$N1535&gt;=Sheet2!$B$3),仕訳日記帳!A1535,IF(AND($A1535=Sheet2!$A$8,仕訳日記帳!$N1535&gt;=Sheet2!$B$8),仕訳日記帳!A1535,IF(AND(OR($A1535=Sheet2!$A$10,$A1535=Sheet2!$A$11,$A1535=Sheet2!$A$12,$A1535=Sheet2!$A$13,$A1535=Sheet2!$A$14,$A1535=Sheet2!$A$15,$A1535=Sheet2!$A$16,$A1535=Sheet2!$A$17),Sheet2!$B$9&lt;=仕訳日記帳!$N1535&lt;Sheet2!$C$10),仕訳日記帳!A1535,""))))</f>
        <v/>
      </c>
      <c r="C1535" t="str">
        <f>IF(AND($A1535=Sheet2!$A$2,仕訳日記帳!$N1535&gt;=Sheet2!$B$2),仕訳日記帳!B1535,IF(AND(OR($A1535=Sheet2!$A$3,$A1535=Sheet2!$A$4,$A1535=Sheet2!$A$5,$A1535=Sheet2!$A$6,$A1535=Sheet2!$A$7,$A1535=Sheet2!$A$9),仕訳日記帳!$N1535&gt;=Sheet2!$B$3),仕訳日記帳!B1535,IF(AND($A1535=Sheet2!$A$8,仕訳日記帳!$N1535&gt;=Sheet2!$B$8),仕訳日記帳!B1535,IF(AND(OR($A1535=Sheet2!$A$10,$A1535=Sheet2!$A$11,$A1535=Sheet2!$A$12,$A1535=Sheet2!$A$13,$A1535=Sheet2!$A$14,$A1535=Sheet2!$A$15,$A1535=Sheet2!$A$16,$A1535=Sheet2!$A$17),Sheet2!$B$9&lt;=仕訳日記帳!$N1535&lt;Sheet2!$C$10),仕訳日記帳!B1535,""))))</f>
        <v/>
      </c>
      <c r="D1535" s="265" t="str">
        <f>IF(AND($A1535=Sheet2!$A$2,仕訳日記帳!$N1535&gt;=Sheet2!$B$2),仕訳日記帳!N1535,IF(AND(OR($A1535=Sheet2!$A$3,$A1535=Sheet2!$A$4,$A1535=Sheet2!$A$5,$A1535=Sheet2!$A$6,$A1535=Sheet2!$A$7,$A1535=Sheet2!$A$9),仕訳日記帳!$N1535&gt;=Sheet2!$B$3),仕訳日記帳!N1535,IF(AND($A1535=Sheet2!$A$8,仕訳日記帳!$N1535&gt;=Sheet2!$B$8),仕訳日記帳!N1535,IF(AND(OR($A1535=Sheet2!$A$10,$A1535=Sheet2!$A$11,$A1535=Sheet2!$A$12,$A1535=Sheet2!$A$13,$A1535=Sheet2!$A$14,$A1535=Sheet2!$A$15,$A1535=Sheet2!$A$16,$A1535=Sheet2!$A$17),Sheet2!$B$9&lt;=仕訳日記帳!$N1535&lt;Sheet2!$C$10),仕訳日記帳!N1535,""))))</f>
        <v/>
      </c>
      <c r="E1535" s="263" t="str">
        <f>IF(AND($A1535=Sheet2!$A$2,仕訳日記帳!$N1535&gt;=Sheet2!$B$2),仕訳日記帳!G1535,IF(AND(OR($A1535=Sheet2!$A$3,$A1535=Sheet2!$A$4,$A1535=Sheet2!$A$5,$A1535=Sheet2!$A$6,$A1535=Sheet2!$A$7,$A1535=Sheet2!$A$9),仕訳日記帳!$N1535&gt;=Sheet2!$B$3),仕訳日記帳!G1535,IF(AND($A1535=Sheet2!$A$8,仕訳日記帳!$N1535&gt;=Sheet2!$B$8),仕訳日記帳!G1535,IF(AND(OR($A1535=Sheet2!$A$10,$A1535=Sheet2!$A$11,$A1535=Sheet2!$A$12,$A1535=Sheet2!$A$13,$A1535=Sheet2!$A$14,$A1535=Sheet2!$A$15,$A1535=Sheet2!$A$16,$A1535=Sheet2!$A$17),Sheet2!$B$9&lt;=仕訳日記帳!$N1535&lt;Sheet2!$C$10),仕訳日記帳!G1535,""))))</f>
        <v/>
      </c>
      <c r="G1535" t="str">
        <f>IF(OR(A1535=Sheet2!$A$2,A1535=Sheet2!$A$3,A1535=Sheet2!$A$4,A1535=Sheet2!$A$5,A1535=Sheet2!$A$6,A1535=Sheet2!$A$7,A1535=Sheet2!$A$8,A1535=Sheet2!$A$9,A1535=Sheet2!$A$10,A1535=Sheet2!$A$11,A1535=Sheet2!$A$12,$A$2=Sheet2!$A$13,A1535=Sheet2!$A$14,$A$2=Sheet2!$A$15,$A$2=Sheet2!$A$16,A1535=Sheet2!$A$17),"該当","")</f>
        <v/>
      </c>
      <c r="H1535" t="str">
        <f>IF(OR(A1535="",G1535=""),"",COUNTIF($G$2:G1535,"該当"))</f>
        <v/>
      </c>
    </row>
    <row r="1536" spans="1:8">
      <c r="A1536" t="str">
        <f>IF(AND(仕訳日記帳!D1536=Sheet2!$A$2,仕訳日記帳!$N1536&gt;=Sheet2!$B$2),仕訳日記帳!D1536,IF(AND(OR(仕訳日記帳!D1536=Sheet2!$A$3,仕訳日記帳!D1536=Sheet2!$A$4,仕訳日記帳!D1536=Sheet2!$A$5,仕訳日記帳!D1536=Sheet2!$A$6,仕訳日記帳!D1536=Sheet2!$A$7,仕訳日記帳!D1536=Sheet2!$A$9),仕訳日記帳!$N1536&gt;=Sheet2!$B$3),仕訳日記帳!D1536,IF(AND(仕訳日記帳!D1536=Sheet2!$A$8,仕訳日記帳!$N1536&gt;=Sheet2!$B$8),仕訳日記帳!D1536,IF(AND(OR(仕訳日記帳!D1536=Sheet2!$A$10,仕訳日記帳!D1536=Sheet2!$A$11,仕訳日記帳!D1536=Sheet2!$A$12,仕訳日記帳!D1536=Sheet2!$A$13,仕訳日記帳!D1536=Sheet2!$A$14,仕訳日記帳!D1536=Sheet2!$A$15,仕訳日記帳!D1536=Sheet2!$A$16,仕訳日記帳!D1536=Sheet2!$A$17),Sheet2!$B$9&lt;=仕訳日記帳!$N1536&lt;Sheet2!$C$10),仕訳日記帳!D1536,""))))</f>
        <v/>
      </c>
      <c r="B1536" s="263" t="str">
        <f>IF(AND($A1536=Sheet2!$A$2,仕訳日記帳!$N1536&gt;=Sheet2!$B$2),仕訳日記帳!A1536,IF(AND(OR($A1536=Sheet2!$A$3,$A1536=Sheet2!$A$4,$A1536=Sheet2!$A$5,$A1536=Sheet2!$A$6,$A1536=Sheet2!$A$7,$A1536=Sheet2!$A$9),仕訳日記帳!$N1536&gt;=Sheet2!$B$3),仕訳日記帳!A1536,IF(AND($A1536=Sheet2!$A$8,仕訳日記帳!$N1536&gt;=Sheet2!$B$8),仕訳日記帳!A1536,IF(AND(OR($A1536=Sheet2!$A$10,$A1536=Sheet2!$A$11,$A1536=Sheet2!$A$12,$A1536=Sheet2!$A$13,$A1536=Sheet2!$A$14,$A1536=Sheet2!$A$15,$A1536=Sheet2!$A$16,$A1536=Sheet2!$A$17),Sheet2!$B$9&lt;=仕訳日記帳!$N1536&lt;Sheet2!$C$10),仕訳日記帳!A1536,""))))</f>
        <v/>
      </c>
      <c r="C1536" t="str">
        <f>IF(AND($A1536=Sheet2!$A$2,仕訳日記帳!$N1536&gt;=Sheet2!$B$2),仕訳日記帳!B1536,IF(AND(OR($A1536=Sheet2!$A$3,$A1536=Sheet2!$A$4,$A1536=Sheet2!$A$5,$A1536=Sheet2!$A$6,$A1536=Sheet2!$A$7,$A1536=Sheet2!$A$9),仕訳日記帳!$N1536&gt;=Sheet2!$B$3),仕訳日記帳!B1536,IF(AND($A1536=Sheet2!$A$8,仕訳日記帳!$N1536&gt;=Sheet2!$B$8),仕訳日記帳!B1536,IF(AND(OR($A1536=Sheet2!$A$10,$A1536=Sheet2!$A$11,$A1536=Sheet2!$A$12,$A1536=Sheet2!$A$13,$A1536=Sheet2!$A$14,$A1536=Sheet2!$A$15,$A1536=Sheet2!$A$16,$A1536=Sheet2!$A$17),Sheet2!$B$9&lt;=仕訳日記帳!$N1536&lt;Sheet2!$C$10),仕訳日記帳!B1536,""))))</f>
        <v/>
      </c>
      <c r="D1536" s="265" t="str">
        <f>IF(AND($A1536=Sheet2!$A$2,仕訳日記帳!$N1536&gt;=Sheet2!$B$2),仕訳日記帳!N1536,IF(AND(OR($A1536=Sheet2!$A$3,$A1536=Sheet2!$A$4,$A1536=Sheet2!$A$5,$A1536=Sheet2!$A$6,$A1536=Sheet2!$A$7,$A1536=Sheet2!$A$9),仕訳日記帳!$N1536&gt;=Sheet2!$B$3),仕訳日記帳!N1536,IF(AND($A1536=Sheet2!$A$8,仕訳日記帳!$N1536&gt;=Sheet2!$B$8),仕訳日記帳!N1536,IF(AND(OR($A1536=Sheet2!$A$10,$A1536=Sheet2!$A$11,$A1536=Sheet2!$A$12,$A1536=Sheet2!$A$13,$A1536=Sheet2!$A$14,$A1536=Sheet2!$A$15,$A1536=Sheet2!$A$16,$A1536=Sheet2!$A$17),Sheet2!$B$9&lt;=仕訳日記帳!$N1536&lt;Sheet2!$C$10),仕訳日記帳!N1536,""))))</f>
        <v/>
      </c>
      <c r="E1536" s="263" t="str">
        <f>IF(AND($A1536=Sheet2!$A$2,仕訳日記帳!$N1536&gt;=Sheet2!$B$2),仕訳日記帳!G1536,IF(AND(OR($A1536=Sheet2!$A$3,$A1536=Sheet2!$A$4,$A1536=Sheet2!$A$5,$A1536=Sheet2!$A$6,$A1536=Sheet2!$A$7,$A1536=Sheet2!$A$9),仕訳日記帳!$N1536&gt;=Sheet2!$B$3),仕訳日記帳!G1536,IF(AND($A1536=Sheet2!$A$8,仕訳日記帳!$N1536&gt;=Sheet2!$B$8),仕訳日記帳!G1536,IF(AND(OR($A1536=Sheet2!$A$10,$A1536=Sheet2!$A$11,$A1536=Sheet2!$A$12,$A1536=Sheet2!$A$13,$A1536=Sheet2!$A$14,$A1536=Sheet2!$A$15,$A1536=Sheet2!$A$16,$A1536=Sheet2!$A$17),Sheet2!$B$9&lt;=仕訳日記帳!$N1536&lt;Sheet2!$C$10),仕訳日記帳!G1536,""))))</f>
        <v/>
      </c>
      <c r="G1536" t="str">
        <f>IF(OR(A1536=Sheet2!$A$2,A1536=Sheet2!$A$3,A1536=Sheet2!$A$4,A1536=Sheet2!$A$5,A1536=Sheet2!$A$6,A1536=Sheet2!$A$7,A1536=Sheet2!$A$8,A1536=Sheet2!$A$9,A1536=Sheet2!$A$10,A1536=Sheet2!$A$11,A1536=Sheet2!$A$12,$A$2=Sheet2!$A$13,A1536=Sheet2!$A$14,$A$2=Sheet2!$A$15,$A$2=Sheet2!$A$16,A1536=Sheet2!$A$17),"該当","")</f>
        <v/>
      </c>
      <c r="H1536" t="str">
        <f>IF(OR(A1536="",G1536=""),"",COUNTIF($G$2:G1536,"該当"))</f>
        <v/>
      </c>
    </row>
    <row r="1537" spans="1:8">
      <c r="A1537" t="str">
        <f>IF(AND(仕訳日記帳!D1537=Sheet2!$A$2,仕訳日記帳!$N1537&gt;=Sheet2!$B$2),仕訳日記帳!D1537,IF(AND(OR(仕訳日記帳!D1537=Sheet2!$A$3,仕訳日記帳!D1537=Sheet2!$A$4,仕訳日記帳!D1537=Sheet2!$A$5,仕訳日記帳!D1537=Sheet2!$A$6,仕訳日記帳!D1537=Sheet2!$A$7,仕訳日記帳!D1537=Sheet2!$A$9),仕訳日記帳!$N1537&gt;=Sheet2!$B$3),仕訳日記帳!D1537,IF(AND(仕訳日記帳!D1537=Sheet2!$A$8,仕訳日記帳!$N1537&gt;=Sheet2!$B$8),仕訳日記帳!D1537,IF(AND(OR(仕訳日記帳!D1537=Sheet2!$A$10,仕訳日記帳!D1537=Sheet2!$A$11,仕訳日記帳!D1537=Sheet2!$A$12,仕訳日記帳!D1537=Sheet2!$A$13,仕訳日記帳!D1537=Sheet2!$A$14,仕訳日記帳!D1537=Sheet2!$A$15,仕訳日記帳!D1537=Sheet2!$A$16,仕訳日記帳!D1537=Sheet2!$A$17),Sheet2!$B$9&lt;=仕訳日記帳!$N1537&lt;Sheet2!$C$10),仕訳日記帳!D1537,""))))</f>
        <v/>
      </c>
      <c r="B1537" s="263" t="str">
        <f>IF(AND($A1537=Sheet2!$A$2,仕訳日記帳!$N1537&gt;=Sheet2!$B$2),仕訳日記帳!A1537,IF(AND(OR($A1537=Sheet2!$A$3,$A1537=Sheet2!$A$4,$A1537=Sheet2!$A$5,$A1537=Sheet2!$A$6,$A1537=Sheet2!$A$7,$A1537=Sheet2!$A$9),仕訳日記帳!$N1537&gt;=Sheet2!$B$3),仕訳日記帳!A1537,IF(AND($A1537=Sheet2!$A$8,仕訳日記帳!$N1537&gt;=Sheet2!$B$8),仕訳日記帳!A1537,IF(AND(OR($A1537=Sheet2!$A$10,$A1537=Sheet2!$A$11,$A1537=Sheet2!$A$12,$A1537=Sheet2!$A$13,$A1537=Sheet2!$A$14,$A1537=Sheet2!$A$15,$A1537=Sheet2!$A$16,$A1537=Sheet2!$A$17),Sheet2!$B$9&lt;=仕訳日記帳!$N1537&lt;Sheet2!$C$10),仕訳日記帳!A1537,""))))</f>
        <v/>
      </c>
      <c r="C1537" t="str">
        <f>IF(AND($A1537=Sheet2!$A$2,仕訳日記帳!$N1537&gt;=Sheet2!$B$2),仕訳日記帳!B1537,IF(AND(OR($A1537=Sheet2!$A$3,$A1537=Sheet2!$A$4,$A1537=Sheet2!$A$5,$A1537=Sheet2!$A$6,$A1537=Sheet2!$A$7,$A1537=Sheet2!$A$9),仕訳日記帳!$N1537&gt;=Sheet2!$B$3),仕訳日記帳!B1537,IF(AND($A1537=Sheet2!$A$8,仕訳日記帳!$N1537&gt;=Sheet2!$B$8),仕訳日記帳!B1537,IF(AND(OR($A1537=Sheet2!$A$10,$A1537=Sheet2!$A$11,$A1537=Sheet2!$A$12,$A1537=Sheet2!$A$13,$A1537=Sheet2!$A$14,$A1537=Sheet2!$A$15,$A1537=Sheet2!$A$16,$A1537=Sheet2!$A$17),Sheet2!$B$9&lt;=仕訳日記帳!$N1537&lt;Sheet2!$C$10),仕訳日記帳!B1537,""))))</f>
        <v/>
      </c>
      <c r="D1537" s="265" t="str">
        <f>IF(AND($A1537=Sheet2!$A$2,仕訳日記帳!$N1537&gt;=Sheet2!$B$2),仕訳日記帳!N1537,IF(AND(OR($A1537=Sheet2!$A$3,$A1537=Sheet2!$A$4,$A1537=Sheet2!$A$5,$A1537=Sheet2!$A$6,$A1537=Sheet2!$A$7,$A1537=Sheet2!$A$9),仕訳日記帳!$N1537&gt;=Sheet2!$B$3),仕訳日記帳!N1537,IF(AND($A1537=Sheet2!$A$8,仕訳日記帳!$N1537&gt;=Sheet2!$B$8),仕訳日記帳!N1537,IF(AND(OR($A1537=Sheet2!$A$10,$A1537=Sheet2!$A$11,$A1537=Sheet2!$A$12,$A1537=Sheet2!$A$13,$A1537=Sheet2!$A$14,$A1537=Sheet2!$A$15,$A1537=Sheet2!$A$16,$A1537=Sheet2!$A$17),Sheet2!$B$9&lt;=仕訳日記帳!$N1537&lt;Sheet2!$C$10),仕訳日記帳!N1537,""))))</f>
        <v/>
      </c>
      <c r="E1537" s="263" t="str">
        <f>IF(AND($A1537=Sheet2!$A$2,仕訳日記帳!$N1537&gt;=Sheet2!$B$2),仕訳日記帳!G1537,IF(AND(OR($A1537=Sheet2!$A$3,$A1537=Sheet2!$A$4,$A1537=Sheet2!$A$5,$A1537=Sheet2!$A$6,$A1537=Sheet2!$A$7,$A1537=Sheet2!$A$9),仕訳日記帳!$N1537&gt;=Sheet2!$B$3),仕訳日記帳!G1537,IF(AND($A1537=Sheet2!$A$8,仕訳日記帳!$N1537&gt;=Sheet2!$B$8),仕訳日記帳!G1537,IF(AND(OR($A1537=Sheet2!$A$10,$A1537=Sheet2!$A$11,$A1537=Sheet2!$A$12,$A1537=Sheet2!$A$13,$A1537=Sheet2!$A$14,$A1537=Sheet2!$A$15,$A1537=Sheet2!$A$16,$A1537=Sheet2!$A$17),Sheet2!$B$9&lt;=仕訳日記帳!$N1537&lt;Sheet2!$C$10),仕訳日記帳!G1537,""))))</f>
        <v/>
      </c>
      <c r="G1537" t="str">
        <f>IF(OR(A1537=Sheet2!$A$2,A1537=Sheet2!$A$3,A1537=Sheet2!$A$4,A1537=Sheet2!$A$5,A1537=Sheet2!$A$6,A1537=Sheet2!$A$7,A1537=Sheet2!$A$8,A1537=Sheet2!$A$9,A1537=Sheet2!$A$10,A1537=Sheet2!$A$11,A1537=Sheet2!$A$12,$A$2=Sheet2!$A$13,A1537=Sheet2!$A$14,$A$2=Sheet2!$A$15,$A$2=Sheet2!$A$16,A1537=Sheet2!$A$17),"該当","")</f>
        <v/>
      </c>
      <c r="H1537" t="str">
        <f>IF(OR(A1537="",G1537=""),"",COUNTIF($G$2:G1537,"該当"))</f>
        <v/>
      </c>
    </row>
    <row r="1538" spans="1:8">
      <c r="A1538" t="str">
        <f>IF(AND(仕訳日記帳!D1538=Sheet2!$A$2,仕訳日記帳!$N1538&gt;=Sheet2!$B$2),仕訳日記帳!D1538,IF(AND(OR(仕訳日記帳!D1538=Sheet2!$A$3,仕訳日記帳!D1538=Sheet2!$A$4,仕訳日記帳!D1538=Sheet2!$A$5,仕訳日記帳!D1538=Sheet2!$A$6,仕訳日記帳!D1538=Sheet2!$A$7,仕訳日記帳!D1538=Sheet2!$A$9),仕訳日記帳!$N1538&gt;=Sheet2!$B$3),仕訳日記帳!D1538,IF(AND(仕訳日記帳!D1538=Sheet2!$A$8,仕訳日記帳!$N1538&gt;=Sheet2!$B$8),仕訳日記帳!D1538,IF(AND(OR(仕訳日記帳!D1538=Sheet2!$A$10,仕訳日記帳!D1538=Sheet2!$A$11,仕訳日記帳!D1538=Sheet2!$A$12,仕訳日記帳!D1538=Sheet2!$A$13,仕訳日記帳!D1538=Sheet2!$A$14,仕訳日記帳!D1538=Sheet2!$A$15,仕訳日記帳!D1538=Sheet2!$A$16,仕訳日記帳!D1538=Sheet2!$A$17),Sheet2!$B$9&lt;=仕訳日記帳!$N1538&lt;Sheet2!$C$10),仕訳日記帳!D1538,""))))</f>
        <v/>
      </c>
      <c r="B1538" s="263" t="str">
        <f>IF(AND($A1538=Sheet2!$A$2,仕訳日記帳!$N1538&gt;=Sheet2!$B$2),仕訳日記帳!A1538,IF(AND(OR($A1538=Sheet2!$A$3,$A1538=Sheet2!$A$4,$A1538=Sheet2!$A$5,$A1538=Sheet2!$A$6,$A1538=Sheet2!$A$7,$A1538=Sheet2!$A$9),仕訳日記帳!$N1538&gt;=Sheet2!$B$3),仕訳日記帳!A1538,IF(AND($A1538=Sheet2!$A$8,仕訳日記帳!$N1538&gt;=Sheet2!$B$8),仕訳日記帳!A1538,IF(AND(OR($A1538=Sheet2!$A$10,$A1538=Sheet2!$A$11,$A1538=Sheet2!$A$12,$A1538=Sheet2!$A$13,$A1538=Sheet2!$A$14,$A1538=Sheet2!$A$15,$A1538=Sheet2!$A$16,$A1538=Sheet2!$A$17),Sheet2!$B$9&lt;=仕訳日記帳!$N1538&lt;Sheet2!$C$10),仕訳日記帳!A1538,""))))</f>
        <v/>
      </c>
      <c r="C1538" t="str">
        <f>IF(AND($A1538=Sheet2!$A$2,仕訳日記帳!$N1538&gt;=Sheet2!$B$2),仕訳日記帳!B1538,IF(AND(OR($A1538=Sheet2!$A$3,$A1538=Sheet2!$A$4,$A1538=Sheet2!$A$5,$A1538=Sheet2!$A$6,$A1538=Sheet2!$A$7,$A1538=Sheet2!$A$9),仕訳日記帳!$N1538&gt;=Sheet2!$B$3),仕訳日記帳!B1538,IF(AND($A1538=Sheet2!$A$8,仕訳日記帳!$N1538&gt;=Sheet2!$B$8),仕訳日記帳!B1538,IF(AND(OR($A1538=Sheet2!$A$10,$A1538=Sheet2!$A$11,$A1538=Sheet2!$A$12,$A1538=Sheet2!$A$13,$A1538=Sheet2!$A$14,$A1538=Sheet2!$A$15,$A1538=Sheet2!$A$16,$A1538=Sheet2!$A$17),Sheet2!$B$9&lt;=仕訳日記帳!$N1538&lt;Sheet2!$C$10),仕訳日記帳!B1538,""))))</f>
        <v/>
      </c>
      <c r="D1538" s="265" t="str">
        <f>IF(AND($A1538=Sheet2!$A$2,仕訳日記帳!$N1538&gt;=Sheet2!$B$2),仕訳日記帳!N1538,IF(AND(OR($A1538=Sheet2!$A$3,$A1538=Sheet2!$A$4,$A1538=Sheet2!$A$5,$A1538=Sheet2!$A$6,$A1538=Sheet2!$A$7,$A1538=Sheet2!$A$9),仕訳日記帳!$N1538&gt;=Sheet2!$B$3),仕訳日記帳!N1538,IF(AND($A1538=Sheet2!$A$8,仕訳日記帳!$N1538&gt;=Sheet2!$B$8),仕訳日記帳!N1538,IF(AND(OR($A1538=Sheet2!$A$10,$A1538=Sheet2!$A$11,$A1538=Sheet2!$A$12,$A1538=Sheet2!$A$13,$A1538=Sheet2!$A$14,$A1538=Sheet2!$A$15,$A1538=Sheet2!$A$16,$A1538=Sheet2!$A$17),Sheet2!$B$9&lt;=仕訳日記帳!$N1538&lt;Sheet2!$C$10),仕訳日記帳!N1538,""))))</f>
        <v/>
      </c>
      <c r="E1538" s="263" t="str">
        <f>IF(AND($A1538=Sheet2!$A$2,仕訳日記帳!$N1538&gt;=Sheet2!$B$2),仕訳日記帳!G1538,IF(AND(OR($A1538=Sheet2!$A$3,$A1538=Sheet2!$A$4,$A1538=Sheet2!$A$5,$A1538=Sheet2!$A$6,$A1538=Sheet2!$A$7,$A1538=Sheet2!$A$9),仕訳日記帳!$N1538&gt;=Sheet2!$B$3),仕訳日記帳!G1538,IF(AND($A1538=Sheet2!$A$8,仕訳日記帳!$N1538&gt;=Sheet2!$B$8),仕訳日記帳!G1538,IF(AND(OR($A1538=Sheet2!$A$10,$A1538=Sheet2!$A$11,$A1538=Sheet2!$A$12,$A1538=Sheet2!$A$13,$A1538=Sheet2!$A$14,$A1538=Sheet2!$A$15,$A1538=Sheet2!$A$16,$A1538=Sheet2!$A$17),Sheet2!$B$9&lt;=仕訳日記帳!$N1538&lt;Sheet2!$C$10),仕訳日記帳!G1538,""))))</f>
        <v/>
      </c>
      <c r="G1538" t="str">
        <f>IF(OR(A1538=Sheet2!$A$2,A1538=Sheet2!$A$3,A1538=Sheet2!$A$4,A1538=Sheet2!$A$5,A1538=Sheet2!$A$6,A1538=Sheet2!$A$7,A1538=Sheet2!$A$8,A1538=Sheet2!$A$9,A1538=Sheet2!$A$10,A1538=Sheet2!$A$11,A1538=Sheet2!$A$12,$A$2=Sheet2!$A$13,A1538=Sheet2!$A$14,$A$2=Sheet2!$A$15,$A$2=Sheet2!$A$16,A1538=Sheet2!$A$17),"該当","")</f>
        <v/>
      </c>
      <c r="H1538" t="str">
        <f>IF(OR(A1538="",G1538=""),"",COUNTIF($G$2:G1538,"該当"))</f>
        <v/>
      </c>
    </row>
    <row r="1539" spans="1:8">
      <c r="A1539" t="str">
        <f>IF(AND(仕訳日記帳!D1539=Sheet2!$A$2,仕訳日記帳!$N1539&gt;=Sheet2!$B$2),仕訳日記帳!D1539,IF(AND(OR(仕訳日記帳!D1539=Sheet2!$A$3,仕訳日記帳!D1539=Sheet2!$A$4,仕訳日記帳!D1539=Sheet2!$A$5,仕訳日記帳!D1539=Sheet2!$A$6,仕訳日記帳!D1539=Sheet2!$A$7,仕訳日記帳!D1539=Sheet2!$A$9),仕訳日記帳!$N1539&gt;=Sheet2!$B$3),仕訳日記帳!D1539,IF(AND(仕訳日記帳!D1539=Sheet2!$A$8,仕訳日記帳!$N1539&gt;=Sheet2!$B$8),仕訳日記帳!D1539,IF(AND(OR(仕訳日記帳!D1539=Sheet2!$A$10,仕訳日記帳!D1539=Sheet2!$A$11,仕訳日記帳!D1539=Sheet2!$A$12,仕訳日記帳!D1539=Sheet2!$A$13,仕訳日記帳!D1539=Sheet2!$A$14,仕訳日記帳!D1539=Sheet2!$A$15,仕訳日記帳!D1539=Sheet2!$A$16,仕訳日記帳!D1539=Sheet2!$A$17),Sheet2!$B$9&lt;=仕訳日記帳!$N1539&lt;Sheet2!$C$10),仕訳日記帳!D1539,""))))</f>
        <v/>
      </c>
      <c r="B1539" s="263" t="str">
        <f>IF(AND($A1539=Sheet2!$A$2,仕訳日記帳!$N1539&gt;=Sheet2!$B$2),仕訳日記帳!A1539,IF(AND(OR($A1539=Sheet2!$A$3,$A1539=Sheet2!$A$4,$A1539=Sheet2!$A$5,$A1539=Sheet2!$A$6,$A1539=Sheet2!$A$7,$A1539=Sheet2!$A$9),仕訳日記帳!$N1539&gt;=Sheet2!$B$3),仕訳日記帳!A1539,IF(AND($A1539=Sheet2!$A$8,仕訳日記帳!$N1539&gt;=Sheet2!$B$8),仕訳日記帳!A1539,IF(AND(OR($A1539=Sheet2!$A$10,$A1539=Sheet2!$A$11,$A1539=Sheet2!$A$12,$A1539=Sheet2!$A$13,$A1539=Sheet2!$A$14,$A1539=Sheet2!$A$15,$A1539=Sheet2!$A$16,$A1539=Sheet2!$A$17),Sheet2!$B$9&lt;=仕訳日記帳!$N1539&lt;Sheet2!$C$10),仕訳日記帳!A1539,""))))</f>
        <v/>
      </c>
      <c r="C1539" t="str">
        <f>IF(AND($A1539=Sheet2!$A$2,仕訳日記帳!$N1539&gt;=Sheet2!$B$2),仕訳日記帳!B1539,IF(AND(OR($A1539=Sheet2!$A$3,$A1539=Sheet2!$A$4,$A1539=Sheet2!$A$5,$A1539=Sheet2!$A$6,$A1539=Sheet2!$A$7,$A1539=Sheet2!$A$9),仕訳日記帳!$N1539&gt;=Sheet2!$B$3),仕訳日記帳!B1539,IF(AND($A1539=Sheet2!$A$8,仕訳日記帳!$N1539&gt;=Sheet2!$B$8),仕訳日記帳!B1539,IF(AND(OR($A1539=Sheet2!$A$10,$A1539=Sheet2!$A$11,$A1539=Sheet2!$A$12,$A1539=Sheet2!$A$13,$A1539=Sheet2!$A$14,$A1539=Sheet2!$A$15,$A1539=Sheet2!$A$16,$A1539=Sheet2!$A$17),Sheet2!$B$9&lt;=仕訳日記帳!$N1539&lt;Sheet2!$C$10),仕訳日記帳!B1539,""))))</f>
        <v/>
      </c>
      <c r="D1539" s="265" t="str">
        <f>IF(AND($A1539=Sheet2!$A$2,仕訳日記帳!$N1539&gt;=Sheet2!$B$2),仕訳日記帳!N1539,IF(AND(OR($A1539=Sheet2!$A$3,$A1539=Sheet2!$A$4,$A1539=Sheet2!$A$5,$A1539=Sheet2!$A$6,$A1539=Sheet2!$A$7,$A1539=Sheet2!$A$9),仕訳日記帳!$N1539&gt;=Sheet2!$B$3),仕訳日記帳!N1539,IF(AND($A1539=Sheet2!$A$8,仕訳日記帳!$N1539&gt;=Sheet2!$B$8),仕訳日記帳!N1539,IF(AND(OR($A1539=Sheet2!$A$10,$A1539=Sheet2!$A$11,$A1539=Sheet2!$A$12,$A1539=Sheet2!$A$13,$A1539=Sheet2!$A$14,$A1539=Sheet2!$A$15,$A1539=Sheet2!$A$16,$A1539=Sheet2!$A$17),Sheet2!$B$9&lt;=仕訳日記帳!$N1539&lt;Sheet2!$C$10),仕訳日記帳!N1539,""))))</f>
        <v/>
      </c>
      <c r="E1539" s="263" t="str">
        <f>IF(AND($A1539=Sheet2!$A$2,仕訳日記帳!$N1539&gt;=Sheet2!$B$2),仕訳日記帳!G1539,IF(AND(OR($A1539=Sheet2!$A$3,$A1539=Sheet2!$A$4,$A1539=Sheet2!$A$5,$A1539=Sheet2!$A$6,$A1539=Sheet2!$A$7,$A1539=Sheet2!$A$9),仕訳日記帳!$N1539&gt;=Sheet2!$B$3),仕訳日記帳!G1539,IF(AND($A1539=Sheet2!$A$8,仕訳日記帳!$N1539&gt;=Sheet2!$B$8),仕訳日記帳!G1539,IF(AND(OR($A1539=Sheet2!$A$10,$A1539=Sheet2!$A$11,$A1539=Sheet2!$A$12,$A1539=Sheet2!$A$13,$A1539=Sheet2!$A$14,$A1539=Sheet2!$A$15,$A1539=Sheet2!$A$16,$A1539=Sheet2!$A$17),Sheet2!$B$9&lt;=仕訳日記帳!$N1539&lt;Sheet2!$C$10),仕訳日記帳!G1539,""))))</f>
        <v/>
      </c>
      <c r="G1539" t="str">
        <f>IF(OR(A1539=Sheet2!$A$2,A1539=Sheet2!$A$3,A1539=Sheet2!$A$4,A1539=Sheet2!$A$5,A1539=Sheet2!$A$6,A1539=Sheet2!$A$7,A1539=Sheet2!$A$8,A1539=Sheet2!$A$9,A1539=Sheet2!$A$10,A1539=Sheet2!$A$11,A1539=Sheet2!$A$12,$A$2=Sheet2!$A$13,A1539=Sheet2!$A$14,$A$2=Sheet2!$A$15,$A$2=Sheet2!$A$16,A1539=Sheet2!$A$17),"該当","")</f>
        <v/>
      </c>
      <c r="H1539" t="str">
        <f>IF(OR(A1539="",G1539=""),"",COUNTIF($G$2:G1539,"該当"))</f>
        <v/>
      </c>
    </row>
    <row r="1540" spans="1:8">
      <c r="A1540" t="str">
        <f>IF(AND(仕訳日記帳!D1540=Sheet2!$A$2,仕訳日記帳!$N1540&gt;=Sheet2!$B$2),仕訳日記帳!D1540,IF(AND(OR(仕訳日記帳!D1540=Sheet2!$A$3,仕訳日記帳!D1540=Sheet2!$A$4,仕訳日記帳!D1540=Sheet2!$A$5,仕訳日記帳!D1540=Sheet2!$A$6,仕訳日記帳!D1540=Sheet2!$A$7,仕訳日記帳!D1540=Sheet2!$A$9),仕訳日記帳!$N1540&gt;=Sheet2!$B$3),仕訳日記帳!D1540,IF(AND(仕訳日記帳!D1540=Sheet2!$A$8,仕訳日記帳!$N1540&gt;=Sheet2!$B$8),仕訳日記帳!D1540,IF(AND(OR(仕訳日記帳!D1540=Sheet2!$A$10,仕訳日記帳!D1540=Sheet2!$A$11,仕訳日記帳!D1540=Sheet2!$A$12,仕訳日記帳!D1540=Sheet2!$A$13,仕訳日記帳!D1540=Sheet2!$A$14,仕訳日記帳!D1540=Sheet2!$A$15,仕訳日記帳!D1540=Sheet2!$A$16,仕訳日記帳!D1540=Sheet2!$A$17),Sheet2!$B$9&lt;=仕訳日記帳!$N1540&lt;Sheet2!$C$10),仕訳日記帳!D1540,""))))</f>
        <v/>
      </c>
      <c r="B1540" s="263" t="str">
        <f>IF(AND($A1540=Sheet2!$A$2,仕訳日記帳!$N1540&gt;=Sheet2!$B$2),仕訳日記帳!A1540,IF(AND(OR($A1540=Sheet2!$A$3,$A1540=Sheet2!$A$4,$A1540=Sheet2!$A$5,$A1540=Sheet2!$A$6,$A1540=Sheet2!$A$7,$A1540=Sheet2!$A$9),仕訳日記帳!$N1540&gt;=Sheet2!$B$3),仕訳日記帳!A1540,IF(AND($A1540=Sheet2!$A$8,仕訳日記帳!$N1540&gt;=Sheet2!$B$8),仕訳日記帳!A1540,IF(AND(OR($A1540=Sheet2!$A$10,$A1540=Sheet2!$A$11,$A1540=Sheet2!$A$12,$A1540=Sheet2!$A$13,$A1540=Sheet2!$A$14,$A1540=Sheet2!$A$15,$A1540=Sheet2!$A$16,$A1540=Sheet2!$A$17),Sheet2!$B$9&lt;=仕訳日記帳!$N1540&lt;Sheet2!$C$10),仕訳日記帳!A1540,""))))</f>
        <v/>
      </c>
      <c r="C1540" t="str">
        <f>IF(AND($A1540=Sheet2!$A$2,仕訳日記帳!$N1540&gt;=Sheet2!$B$2),仕訳日記帳!B1540,IF(AND(OR($A1540=Sheet2!$A$3,$A1540=Sheet2!$A$4,$A1540=Sheet2!$A$5,$A1540=Sheet2!$A$6,$A1540=Sheet2!$A$7,$A1540=Sheet2!$A$9),仕訳日記帳!$N1540&gt;=Sheet2!$B$3),仕訳日記帳!B1540,IF(AND($A1540=Sheet2!$A$8,仕訳日記帳!$N1540&gt;=Sheet2!$B$8),仕訳日記帳!B1540,IF(AND(OR($A1540=Sheet2!$A$10,$A1540=Sheet2!$A$11,$A1540=Sheet2!$A$12,$A1540=Sheet2!$A$13,$A1540=Sheet2!$A$14,$A1540=Sheet2!$A$15,$A1540=Sheet2!$A$16,$A1540=Sheet2!$A$17),Sheet2!$B$9&lt;=仕訳日記帳!$N1540&lt;Sheet2!$C$10),仕訳日記帳!B1540,""))))</f>
        <v/>
      </c>
      <c r="D1540" s="265" t="str">
        <f>IF(AND($A1540=Sheet2!$A$2,仕訳日記帳!$N1540&gt;=Sheet2!$B$2),仕訳日記帳!N1540,IF(AND(OR($A1540=Sheet2!$A$3,$A1540=Sheet2!$A$4,$A1540=Sheet2!$A$5,$A1540=Sheet2!$A$6,$A1540=Sheet2!$A$7,$A1540=Sheet2!$A$9),仕訳日記帳!$N1540&gt;=Sheet2!$B$3),仕訳日記帳!N1540,IF(AND($A1540=Sheet2!$A$8,仕訳日記帳!$N1540&gt;=Sheet2!$B$8),仕訳日記帳!N1540,IF(AND(OR($A1540=Sheet2!$A$10,$A1540=Sheet2!$A$11,$A1540=Sheet2!$A$12,$A1540=Sheet2!$A$13,$A1540=Sheet2!$A$14,$A1540=Sheet2!$A$15,$A1540=Sheet2!$A$16,$A1540=Sheet2!$A$17),Sheet2!$B$9&lt;=仕訳日記帳!$N1540&lt;Sheet2!$C$10),仕訳日記帳!N1540,""))))</f>
        <v/>
      </c>
      <c r="E1540" s="263" t="str">
        <f>IF(AND($A1540=Sheet2!$A$2,仕訳日記帳!$N1540&gt;=Sheet2!$B$2),仕訳日記帳!G1540,IF(AND(OR($A1540=Sheet2!$A$3,$A1540=Sheet2!$A$4,$A1540=Sheet2!$A$5,$A1540=Sheet2!$A$6,$A1540=Sheet2!$A$7,$A1540=Sheet2!$A$9),仕訳日記帳!$N1540&gt;=Sheet2!$B$3),仕訳日記帳!G1540,IF(AND($A1540=Sheet2!$A$8,仕訳日記帳!$N1540&gt;=Sheet2!$B$8),仕訳日記帳!G1540,IF(AND(OR($A1540=Sheet2!$A$10,$A1540=Sheet2!$A$11,$A1540=Sheet2!$A$12,$A1540=Sheet2!$A$13,$A1540=Sheet2!$A$14,$A1540=Sheet2!$A$15,$A1540=Sheet2!$A$16,$A1540=Sheet2!$A$17),Sheet2!$B$9&lt;=仕訳日記帳!$N1540&lt;Sheet2!$C$10),仕訳日記帳!G1540,""))))</f>
        <v/>
      </c>
      <c r="G1540" t="str">
        <f>IF(OR(A1540=Sheet2!$A$2,A1540=Sheet2!$A$3,A1540=Sheet2!$A$4,A1540=Sheet2!$A$5,A1540=Sheet2!$A$6,A1540=Sheet2!$A$7,A1540=Sheet2!$A$8,A1540=Sheet2!$A$9,A1540=Sheet2!$A$10,A1540=Sheet2!$A$11,A1540=Sheet2!$A$12,$A$2=Sheet2!$A$13,A1540=Sheet2!$A$14,$A$2=Sheet2!$A$15,$A$2=Sheet2!$A$16,A1540=Sheet2!$A$17),"該当","")</f>
        <v/>
      </c>
      <c r="H1540" t="str">
        <f>IF(OR(A1540="",G1540=""),"",COUNTIF($G$2:G1540,"該当"))</f>
        <v/>
      </c>
    </row>
    <row r="1541" spans="1:8">
      <c r="A1541" t="str">
        <f>IF(AND(仕訳日記帳!D1541=Sheet2!$A$2,仕訳日記帳!$N1541&gt;=Sheet2!$B$2),仕訳日記帳!D1541,IF(AND(OR(仕訳日記帳!D1541=Sheet2!$A$3,仕訳日記帳!D1541=Sheet2!$A$4,仕訳日記帳!D1541=Sheet2!$A$5,仕訳日記帳!D1541=Sheet2!$A$6,仕訳日記帳!D1541=Sheet2!$A$7,仕訳日記帳!D1541=Sheet2!$A$9),仕訳日記帳!$N1541&gt;=Sheet2!$B$3),仕訳日記帳!D1541,IF(AND(仕訳日記帳!D1541=Sheet2!$A$8,仕訳日記帳!$N1541&gt;=Sheet2!$B$8),仕訳日記帳!D1541,IF(AND(OR(仕訳日記帳!D1541=Sheet2!$A$10,仕訳日記帳!D1541=Sheet2!$A$11,仕訳日記帳!D1541=Sheet2!$A$12,仕訳日記帳!D1541=Sheet2!$A$13,仕訳日記帳!D1541=Sheet2!$A$14,仕訳日記帳!D1541=Sheet2!$A$15,仕訳日記帳!D1541=Sheet2!$A$16,仕訳日記帳!D1541=Sheet2!$A$17),Sheet2!$B$9&lt;=仕訳日記帳!$N1541&lt;Sheet2!$C$10),仕訳日記帳!D1541,""))))</f>
        <v/>
      </c>
      <c r="B1541" s="263" t="str">
        <f>IF(AND($A1541=Sheet2!$A$2,仕訳日記帳!$N1541&gt;=Sheet2!$B$2),仕訳日記帳!A1541,IF(AND(OR($A1541=Sheet2!$A$3,$A1541=Sheet2!$A$4,$A1541=Sheet2!$A$5,$A1541=Sheet2!$A$6,$A1541=Sheet2!$A$7,$A1541=Sheet2!$A$9),仕訳日記帳!$N1541&gt;=Sheet2!$B$3),仕訳日記帳!A1541,IF(AND($A1541=Sheet2!$A$8,仕訳日記帳!$N1541&gt;=Sheet2!$B$8),仕訳日記帳!A1541,IF(AND(OR($A1541=Sheet2!$A$10,$A1541=Sheet2!$A$11,$A1541=Sheet2!$A$12,$A1541=Sheet2!$A$13,$A1541=Sheet2!$A$14,$A1541=Sheet2!$A$15,$A1541=Sheet2!$A$16,$A1541=Sheet2!$A$17),Sheet2!$B$9&lt;=仕訳日記帳!$N1541&lt;Sheet2!$C$10),仕訳日記帳!A1541,""))))</f>
        <v/>
      </c>
      <c r="C1541" t="str">
        <f>IF(AND($A1541=Sheet2!$A$2,仕訳日記帳!$N1541&gt;=Sheet2!$B$2),仕訳日記帳!B1541,IF(AND(OR($A1541=Sheet2!$A$3,$A1541=Sheet2!$A$4,$A1541=Sheet2!$A$5,$A1541=Sheet2!$A$6,$A1541=Sheet2!$A$7,$A1541=Sheet2!$A$9),仕訳日記帳!$N1541&gt;=Sheet2!$B$3),仕訳日記帳!B1541,IF(AND($A1541=Sheet2!$A$8,仕訳日記帳!$N1541&gt;=Sheet2!$B$8),仕訳日記帳!B1541,IF(AND(OR($A1541=Sheet2!$A$10,$A1541=Sheet2!$A$11,$A1541=Sheet2!$A$12,$A1541=Sheet2!$A$13,$A1541=Sheet2!$A$14,$A1541=Sheet2!$A$15,$A1541=Sheet2!$A$16,$A1541=Sheet2!$A$17),Sheet2!$B$9&lt;=仕訳日記帳!$N1541&lt;Sheet2!$C$10),仕訳日記帳!B1541,""))))</f>
        <v/>
      </c>
      <c r="D1541" s="265" t="str">
        <f>IF(AND($A1541=Sheet2!$A$2,仕訳日記帳!$N1541&gt;=Sheet2!$B$2),仕訳日記帳!N1541,IF(AND(OR($A1541=Sheet2!$A$3,$A1541=Sheet2!$A$4,$A1541=Sheet2!$A$5,$A1541=Sheet2!$A$6,$A1541=Sheet2!$A$7,$A1541=Sheet2!$A$9),仕訳日記帳!$N1541&gt;=Sheet2!$B$3),仕訳日記帳!N1541,IF(AND($A1541=Sheet2!$A$8,仕訳日記帳!$N1541&gt;=Sheet2!$B$8),仕訳日記帳!N1541,IF(AND(OR($A1541=Sheet2!$A$10,$A1541=Sheet2!$A$11,$A1541=Sheet2!$A$12,$A1541=Sheet2!$A$13,$A1541=Sheet2!$A$14,$A1541=Sheet2!$A$15,$A1541=Sheet2!$A$16,$A1541=Sheet2!$A$17),Sheet2!$B$9&lt;=仕訳日記帳!$N1541&lt;Sheet2!$C$10),仕訳日記帳!N1541,""))))</f>
        <v/>
      </c>
      <c r="E1541" s="263" t="str">
        <f>IF(AND($A1541=Sheet2!$A$2,仕訳日記帳!$N1541&gt;=Sheet2!$B$2),仕訳日記帳!G1541,IF(AND(OR($A1541=Sheet2!$A$3,$A1541=Sheet2!$A$4,$A1541=Sheet2!$A$5,$A1541=Sheet2!$A$6,$A1541=Sheet2!$A$7,$A1541=Sheet2!$A$9),仕訳日記帳!$N1541&gt;=Sheet2!$B$3),仕訳日記帳!G1541,IF(AND($A1541=Sheet2!$A$8,仕訳日記帳!$N1541&gt;=Sheet2!$B$8),仕訳日記帳!G1541,IF(AND(OR($A1541=Sheet2!$A$10,$A1541=Sheet2!$A$11,$A1541=Sheet2!$A$12,$A1541=Sheet2!$A$13,$A1541=Sheet2!$A$14,$A1541=Sheet2!$A$15,$A1541=Sheet2!$A$16,$A1541=Sheet2!$A$17),Sheet2!$B$9&lt;=仕訳日記帳!$N1541&lt;Sheet2!$C$10),仕訳日記帳!G1541,""))))</f>
        <v/>
      </c>
      <c r="G1541" t="str">
        <f>IF(OR(A1541=Sheet2!$A$2,A1541=Sheet2!$A$3,A1541=Sheet2!$A$4,A1541=Sheet2!$A$5,A1541=Sheet2!$A$6,A1541=Sheet2!$A$7,A1541=Sheet2!$A$8,A1541=Sheet2!$A$9,A1541=Sheet2!$A$10,A1541=Sheet2!$A$11,A1541=Sheet2!$A$12,$A$2=Sheet2!$A$13,A1541=Sheet2!$A$14,$A$2=Sheet2!$A$15,$A$2=Sheet2!$A$16,A1541=Sheet2!$A$17),"該当","")</f>
        <v/>
      </c>
      <c r="H1541" t="str">
        <f>IF(OR(A1541="",G1541=""),"",COUNTIF($G$2:G1541,"該当"))</f>
        <v/>
      </c>
    </row>
    <row r="1542" spans="1:8">
      <c r="A1542" t="str">
        <f>IF(AND(仕訳日記帳!D1542=Sheet2!$A$2,仕訳日記帳!$N1542&gt;=Sheet2!$B$2),仕訳日記帳!D1542,IF(AND(OR(仕訳日記帳!D1542=Sheet2!$A$3,仕訳日記帳!D1542=Sheet2!$A$4,仕訳日記帳!D1542=Sheet2!$A$5,仕訳日記帳!D1542=Sheet2!$A$6,仕訳日記帳!D1542=Sheet2!$A$7,仕訳日記帳!D1542=Sheet2!$A$9),仕訳日記帳!$N1542&gt;=Sheet2!$B$3),仕訳日記帳!D1542,IF(AND(仕訳日記帳!D1542=Sheet2!$A$8,仕訳日記帳!$N1542&gt;=Sheet2!$B$8),仕訳日記帳!D1542,IF(AND(OR(仕訳日記帳!D1542=Sheet2!$A$10,仕訳日記帳!D1542=Sheet2!$A$11,仕訳日記帳!D1542=Sheet2!$A$12,仕訳日記帳!D1542=Sheet2!$A$13,仕訳日記帳!D1542=Sheet2!$A$14,仕訳日記帳!D1542=Sheet2!$A$15,仕訳日記帳!D1542=Sheet2!$A$16,仕訳日記帳!D1542=Sheet2!$A$17),Sheet2!$B$9&lt;=仕訳日記帳!$N1542&lt;Sheet2!$C$10),仕訳日記帳!D1542,""))))</f>
        <v/>
      </c>
      <c r="B1542" s="263" t="str">
        <f>IF(AND($A1542=Sheet2!$A$2,仕訳日記帳!$N1542&gt;=Sheet2!$B$2),仕訳日記帳!A1542,IF(AND(OR($A1542=Sheet2!$A$3,$A1542=Sheet2!$A$4,$A1542=Sheet2!$A$5,$A1542=Sheet2!$A$6,$A1542=Sheet2!$A$7,$A1542=Sheet2!$A$9),仕訳日記帳!$N1542&gt;=Sheet2!$B$3),仕訳日記帳!A1542,IF(AND($A1542=Sheet2!$A$8,仕訳日記帳!$N1542&gt;=Sheet2!$B$8),仕訳日記帳!A1542,IF(AND(OR($A1542=Sheet2!$A$10,$A1542=Sheet2!$A$11,$A1542=Sheet2!$A$12,$A1542=Sheet2!$A$13,$A1542=Sheet2!$A$14,$A1542=Sheet2!$A$15,$A1542=Sheet2!$A$16,$A1542=Sheet2!$A$17),Sheet2!$B$9&lt;=仕訳日記帳!$N1542&lt;Sheet2!$C$10),仕訳日記帳!A1542,""))))</f>
        <v/>
      </c>
      <c r="C1542" t="str">
        <f>IF(AND($A1542=Sheet2!$A$2,仕訳日記帳!$N1542&gt;=Sheet2!$B$2),仕訳日記帳!B1542,IF(AND(OR($A1542=Sheet2!$A$3,$A1542=Sheet2!$A$4,$A1542=Sheet2!$A$5,$A1542=Sheet2!$A$6,$A1542=Sheet2!$A$7,$A1542=Sheet2!$A$9),仕訳日記帳!$N1542&gt;=Sheet2!$B$3),仕訳日記帳!B1542,IF(AND($A1542=Sheet2!$A$8,仕訳日記帳!$N1542&gt;=Sheet2!$B$8),仕訳日記帳!B1542,IF(AND(OR($A1542=Sheet2!$A$10,$A1542=Sheet2!$A$11,$A1542=Sheet2!$A$12,$A1542=Sheet2!$A$13,$A1542=Sheet2!$A$14,$A1542=Sheet2!$A$15,$A1542=Sheet2!$A$16,$A1542=Sheet2!$A$17),Sheet2!$B$9&lt;=仕訳日記帳!$N1542&lt;Sheet2!$C$10),仕訳日記帳!B1542,""))))</f>
        <v/>
      </c>
      <c r="D1542" s="265" t="str">
        <f>IF(AND($A1542=Sheet2!$A$2,仕訳日記帳!$N1542&gt;=Sheet2!$B$2),仕訳日記帳!N1542,IF(AND(OR($A1542=Sheet2!$A$3,$A1542=Sheet2!$A$4,$A1542=Sheet2!$A$5,$A1542=Sheet2!$A$6,$A1542=Sheet2!$A$7,$A1542=Sheet2!$A$9),仕訳日記帳!$N1542&gt;=Sheet2!$B$3),仕訳日記帳!N1542,IF(AND($A1542=Sheet2!$A$8,仕訳日記帳!$N1542&gt;=Sheet2!$B$8),仕訳日記帳!N1542,IF(AND(OR($A1542=Sheet2!$A$10,$A1542=Sheet2!$A$11,$A1542=Sheet2!$A$12,$A1542=Sheet2!$A$13,$A1542=Sheet2!$A$14,$A1542=Sheet2!$A$15,$A1542=Sheet2!$A$16,$A1542=Sheet2!$A$17),Sheet2!$B$9&lt;=仕訳日記帳!$N1542&lt;Sheet2!$C$10),仕訳日記帳!N1542,""))))</f>
        <v/>
      </c>
      <c r="E1542" s="263" t="str">
        <f>IF(AND($A1542=Sheet2!$A$2,仕訳日記帳!$N1542&gt;=Sheet2!$B$2),仕訳日記帳!G1542,IF(AND(OR($A1542=Sheet2!$A$3,$A1542=Sheet2!$A$4,$A1542=Sheet2!$A$5,$A1542=Sheet2!$A$6,$A1542=Sheet2!$A$7,$A1542=Sheet2!$A$9),仕訳日記帳!$N1542&gt;=Sheet2!$B$3),仕訳日記帳!G1542,IF(AND($A1542=Sheet2!$A$8,仕訳日記帳!$N1542&gt;=Sheet2!$B$8),仕訳日記帳!G1542,IF(AND(OR($A1542=Sheet2!$A$10,$A1542=Sheet2!$A$11,$A1542=Sheet2!$A$12,$A1542=Sheet2!$A$13,$A1542=Sheet2!$A$14,$A1542=Sheet2!$A$15,$A1542=Sheet2!$A$16,$A1542=Sheet2!$A$17),Sheet2!$B$9&lt;=仕訳日記帳!$N1542&lt;Sheet2!$C$10),仕訳日記帳!G1542,""))))</f>
        <v/>
      </c>
      <c r="G1542" t="str">
        <f>IF(OR(A1542=Sheet2!$A$2,A1542=Sheet2!$A$3,A1542=Sheet2!$A$4,A1542=Sheet2!$A$5,A1542=Sheet2!$A$6,A1542=Sheet2!$A$7,A1542=Sheet2!$A$8,A1542=Sheet2!$A$9,A1542=Sheet2!$A$10,A1542=Sheet2!$A$11,A1542=Sheet2!$A$12,$A$2=Sheet2!$A$13,A1542=Sheet2!$A$14,$A$2=Sheet2!$A$15,$A$2=Sheet2!$A$16,A1542=Sheet2!$A$17),"該当","")</f>
        <v/>
      </c>
      <c r="H1542" t="str">
        <f>IF(OR(A1542="",G1542=""),"",COUNTIF($G$2:G1542,"該当"))</f>
        <v/>
      </c>
    </row>
    <row r="1543" spans="1:8">
      <c r="A1543" t="str">
        <f>IF(AND(仕訳日記帳!D1543=Sheet2!$A$2,仕訳日記帳!$N1543&gt;=Sheet2!$B$2),仕訳日記帳!D1543,IF(AND(OR(仕訳日記帳!D1543=Sheet2!$A$3,仕訳日記帳!D1543=Sheet2!$A$4,仕訳日記帳!D1543=Sheet2!$A$5,仕訳日記帳!D1543=Sheet2!$A$6,仕訳日記帳!D1543=Sheet2!$A$7,仕訳日記帳!D1543=Sheet2!$A$9),仕訳日記帳!$N1543&gt;=Sheet2!$B$3),仕訳日記帳!D1543,IF(AND(仕訳日記帳!D1543=Sheet2!$A$8,仕訳日記帳!$N1543&gt;=Sheet2!$B$8),仕訳日記帳!D1543,IF(AND(OR(仕訳日記帳!D1543=Sheet2!$A$10,仕訳日記帳!D1543=Sheet2!$A$11,仕訳日記帳!D1543=Sheet2!$A$12,仕訳日記帳!D1543=Sheet2!$A$13,仕訳日記帳!D1543=Sheet2!$A$14,仕訳日記帳!D1543=Sheet2!$A$15,仕訳日記帳!D1543=Sheet2!$A$16,仕訳日記帳!D1543=Sheet2!$A$17),Sheet2!$B$9&lt;=仕訳日記帳!$N1543&lt;Sheet2!$C$10),仕訳日記帳!D1543,""))))</f>
        <v/>
      </c>
      <c r="B1543" s="263" t="str">
        <f>IF(AND($A1543=Sheet2!$A$2,仕訳日記帳!$N1543&gt;=Sheet2!$B$2),仕訳日記帳!A1543,IF(AND(OR($A1543=Sheet2!$A$3,$A1543=Sheet2!$A$4,$A1543=Sheet2!$A$5,$A1543=Sheet2!$A$6,$A1543=Sheet2!$A$7,$A1543=Sheet2!$A$9),仕訳日記帳!$N1543&gt;=Sheet2!$B$3),仕訳日記帳!A1543,IF(AND($A1543=Sheet2!$A$8,仕訳日記帳!$N1543&gt;=Sheet2!$B$8),仕訳日記帳!A1543,IF(AND(OR($A1543=Sheet2!$A$10,$A1543=Sheet2!$A$11,$A1543=Sheet2!$A$12,$A1543=Sheet2!$A$13,$A1543=Sheet2!$A$14,$A1543=Sheet2!$A$15,$A1543=Sheet2!$A$16,$A1543=Sheet2!$A$17),Sheet2!$B$9&lt;=仕訳日記帳!$N1543&lt;Sheet2!$C$10),仕訳日記帳!A1543,""))))</f>
        <v/>
      </c>
      <c r="C1543" t="str">
        <f>IF(AND($A1543=Sheet2!$A$2,仕訳日記帳!$N1543&gt;=Sheet2!$B$2),仕訳日記帳!B1543,IF(AND(OR($A1543=Sheet2!$A$3,$A1543=Sheet2!$A$4,$A1543=Sheet2!$A$5,$A1543=Sheet2!$A$6,$A1543=Sheet2!$A$7,$A1543=Sheet2!$A$9),仕訳日記帳!$N1543&gt;=Sheet2!$B$3),仕訳日記帳!B1543,IF(AND($A1543=Sheet2!$A$8,仕訳日記帳!$N1543&gt;=Sheet2!$B$8),仕訳日記帳!B1543,IF(AND(OR($A1543=Sheet2!$A$10,$A1543=Sheet2!$A$11,$A1543=Sheet2!$A$12,$A1543=Sheet2!$A$13,$A1543=Sheet2!$A$14,$A1543=Sheet2!$A$15,$A1543=Sheet2!$A$16,$A1543=Sheet2!$A$17),Sheet2!$B$9&lt;=仕訳日記帳!$N1543&lt;Sheet2!$C$10),仕訳日記帳!B1543,""))))</f>
        <v/>
      </c>
      <c r="D1543" s="265" t="str">
        <f>IF(AND($A1543=Sheet2!$A$2,仕訳日記帳!$N1543&gt;=Sheet2!$B$2),仕訳日記帳!N1543,IF(AND(OR($A1543=Sheet2!$A$3,$A1543=Sheet2!$A$4,$A1543=Sheet2!$A$5,$A1543=Sheet2!$A$6,$A1543=Sheet2!$A$7,$A1543=Sheet2!$A$9),仕訳日記帳!$N1543&gt;=Sheet2!$B$3),仕訳日記帳!N1543,IF(AND($A1543=Sheet2!$A$8,仕訳日記帳!$N1543&gt;=Sheet2!$B$8),仕訳日記帳!N1543,IF(AND(OR($A1543=Sheet2!$A$10,$A1543=Sheet2!$A$11,$A1543=Sheet2!$A$12,$A1543=Sheet2!$A$13,$A1543=Sheet2!$A$14,$A1543=Sheet2!$A$15,$A1543=Sheet2!$A$16,$A1543=Sheet2!$A$17),Sheet2!$B$9&lt;=仕訳日記帳!$N1543&lt;Sheet2!$C$10),仕訳日記帳!N1543,""))))</f>
        <v/>
      </c>
      <c r="E1543" s="263" t="str">
        <f>IF(AND($A1543=Sheet2!$A$2,仕訳日記帳!$N1543&gt;=Sheet2!$B$2),仕訳日記帳!G1543,IF(AND(OR($A1543=Sheet2!$A$3,$A1543=Sheet2!$A$4,$A1543=Sheet2!$A$5,$A1543=Sheet2!$A$6,$A1543=Sheet2!$A$7,$A1543=Sheet2!$A$9),仕訳日記帳!$N1543&gt;=Sheet2!$B$3),仕訳日記帳!G1543,IF(AND($A1543=Sheet2!$A$8,仕訳日記帳!$N1543&gt;=Sheet2!$B$8),仕訳日記帳!G1543,IF(AND(OR($A1543=Sheet2!$A$10,$A1543=Sheet2!$A$11,$A1543=Sheet2!$A$12,$A1543=Sheet2!$A$13,$A1543=Sheet2!$A$14,$A1543=Sheet2!$A$15,$A1543=Sheet2!$A$16,$A1543=Sheet2!$A$17),Sheet2!$B$9&lt;=仕訳日記帳!$N1543&lt;Sheet2!$C$10),仕訳日記帳!G1543,""))))</f>
        <v/>
      </c>
      <c r="G1543" t="str">
        <f>IF(OR(A1543=Sheet2!$A$2,A1543=Sheet2!$A$3,A1543=Sheet2!$A$4,A1543=Sheet2!$A$5,A1543=Sheet2!$A$6,A1543=Sheet2!$A$7,A1543=Sheet2!$A$8,A1543=Sheet2!$A$9,A1543=Sheet2!$A$10,A1543=Sheet2!$A$11,A1543=Sheet2!$A$12,$A$2=Sheet2!$A$13,A1543=Sheet2!$A$14,$A$2=Sheet2!$A$15,$A$2=Sheet2!$A$16,A1543=Sheet2!$A$17),"該当","")</f>
        <v/>
      </c>
      <c r="H1543" t="str">
        <f>IF(OR(A1543="",G1543=""),"",COUNTIF($G$2:G1543,"該当"))</f>
        <v/>
      </c>
    </row>
    <row r="1544" spans="1:8">
      <c r="A1544" t="str">
        <f>IF(AND(仕訳日記帳!D1544=Sheet2!$A$2,仕訳日記帳!$N1544&gt;=Sheet2!$B$2),仕訳日記帳!D1544,IF(AND(OR(仕訳日記帳!D1544=Sheet2!$A$3,仕訳日記帳!D1544=Sheet2!$A$4,仕訳日記帳!D1544=Sheet2!$A$5,仕訳日記帳!D1544=Sheet2!$A$6,仕訳日記帳!D1544=Sheet2!$A$7,仕訳日記帳!D1544=Sheet2!$A$9),仕訳日記帳!$N1544&gt;=Sheet2!$B$3),仕訳日記帳!D1544,IF(AND(仕訳日記帳!D1544=Sheet2!$A$8,仕訳日記帳!$N1544&gt;=Sheet2!$B$8),仕訳日記帳!D1544,IF(AND(OR(仕訳日記帳!D1544=Sheet2!$A$10,仕訳日記帳!D1544=Sheet2!$A$11,仕訳日記帳!D1544=Sheet2!$A$12,仕訳日記帳!D1544=Sheet2!$A$13,仕訳日記帳!D1544=Sheet2!$A$14,仕訳日記帳!D1544=Sheet2!$A$15,仕訳日記帳!D1544=Sheet2!$A$16,仕訳日記帳!D1544=Sheet2!$A$17),Sheet2!$B$9&lt;=仕訳日記帳!$N1544&lt;Sheet2!$C$10),仕訳日記帳!D1544,""))))</f>
        <v/>
      </c>
      <c r="B1544" s="263" t="str">
        <f>IF(AND($A1544=Sheet2!$A$2,仕訳日記帳!$N1544&gt;=Sheet2!$B$2),仕訳日記帳!A1544,IF(AND(OR($A1544=Sheet2!$A$3,$A1544=Sheet2!$A$4,$A1544=Sheet2!$A$5,$A1544=Sheet2!$A$6,$A1544=Sheet2!$A$7,$A1544=Sheet2!$A$9),仕訳日記帳!$N1544&gt;=Sheet2!$B$3),仕訳日記帳!A1544,IF(AND($A1544=Sheet2!$A$8,仕訳日記帳!$N1544&gt;=Sheet2!$B$8),仕訳日記帳!A1544,IF(AND(OR($A1544=Sheet2!$A$10,$A1544=Sheet2!$A$11,$A1544=Sheet2!$A$12,$A1544=Sheet2!$A$13,$A1544=Sheet2!$A$14,$A1544=Sheet2!$A$15,$A1544=Sheet2!$A$16,$A1544=Sheet2!$A$17),Sheet2!$B$9&lt;=仕訳日記帳!$N1544&lt;Sheet2!$C$10),仕訳日記帳!A1544,""))))</f>
        <v/>
      </c>
      <c r="C1544" t="str">
        <f>IF(AND($A1544=Sheet2!$A$2,仕訳日記帳!$N1544&gt;=Sheet2!$B$2),仕訳日記帳!B1544,IF(AND(OR($A1544=Sheet2!$A$3,$A1544=Sheet2!$A$4,$A1544=Sheet2!$A$5,$A1544=Sheet2!$A$6,$A1544=Sheet2!$A$7,$A1544=Sheet2!$A$9),仕訳日記帳!$N1544&gt;=Sheet2!$B$3),仕訳日記帳!B1544,IF(AND($A1544=Sheet2!$A$8,仕訳日記帳!$N1544&gt;=Sheet2!$B$8),仕訳日記帳!B1544,IF(AND(OR($A1544=Sheet2!$A$10,$A1544=Sheet2!$A$11,$A1544=Sheet2!$A$12,$A1544=Sheet2!$A$13,$A1544=Sheet2!$A$14,$A1544=Sheet2!$A$15,$A1544=Sheet2!$A$16,$A1544=Sheet2!$A$17),Sheet2!$B$9&lt;=仕訳日記帳!$N1544&lt;Sheet2!$C$10),仕訳日記帳!B1544,""))))</f>
        <v/>
      </c>
      <c r="D1544" s="265" t="str">
        <f>IF(AND($A1544=Sheet2!$A$2,仕訳日記帳!$N1544&gt;=Sheet2!$B$2),仕訳日記帳!N1544,IF(AND(OR($A1544=Sheet2!$A$3,$A1544=Sheet2!$A$4,$A1544=Sheet2!$A$5,$A1544=Sheet2!$A$6,$A1544=Sheet2!$A$7,$A1544=Sheet2!$A$9),仕訳日記帳!$N1544&gt;=Sheet2!$B$3),仕訳日記帳!N1544,IF(AND($A1544=Sheet2!$A$8,仕訳日記帳!$N1544&gt;=Sheet2!$B$8),仕訳日記帳!N1544,IF(AND(OR($A1544=Sheet2!$A$10,$A1544=Sheet2!$A$11,$A1544=Sheet2!$A$12,$A1544=Sheet2!$A$13,$A1544=Sheet2!$A$14,$A1544=Sheet2!$A$15,$A1544=Sheet2!$A$16,$A1544=Sheet2!$A$17),Sheet2!$B$9&lt;=仕訳日記帳!$N1544&lt;Sheet2!$C$10),仕訳日記帳!N1544,""))))</f>
        <v/>
      </c>
      <c r="E1544" s="263" t="str">
        <f>IF(AND($A1544=Sheet2!$A$2,仕訳日記帳!$N1544&gt;=Sheet2!$B$2),仕訳日記帳!G1544,IF(AND(OR($A1544=Sheet2!$A$3,$A1544=Sheet2!$A$4,$A1544=Sheet2!$A$5,$A1544=Sheet2!$A$6,$A1544=Sheet2!$A$7,$A1544=Sheet2!$A$9),仕訳日記帳!$N1544&gt;=Sheet2!$B$3),仕訳日記帳!G1544,IF(AND($A1544=Sheet2!$A$8,仕訳日記帳!$N1544&gt;=Sheet2!$B$8),仕訳日記帳!G1544,IF(AND(OR($A1544=Sheet2!$A$10,$A1544=Sheet2!$A$11,$A1544=Sheet2!$A$12,$A1544=Sheet2!$A$13,$A1544=Sheet2!$A$14,$A1544=Sheet2!$A$15,$A1544=Sheet2!$A$16,$A1544=Sheet2!$A$17),Sheet2!$B$9&lt;=仕訳日記帳!$N1544&lt;Sheet2!$C$10),仕訳日記帳!G1544,""))))</f>
        <v/>
      </c>
      <c r="G1544" t="str">
        <f>IF(OR(A1544=Sheet2!$A$2,A1544=Sheet2!$A$3,A1544=Sheet2!$A$4,A1544=Sheet2!$A$5,A1544=Sheet2!$A$6,A1544=Sheet2!$A$7,A1544=Sheet2!$A$8,A1544=Sheet2!$A$9,A1544=Sheet2!$A$10,A1544=Sheet2!$A$11,A1544=Sheet2!$A$12,$A$2=Sheet2!$A$13,A1544=Sheet2!$A$14,$A$2=Sheet2!$A$15,$A$2=Sheet2!$A$16,A1544=Sheet2!$A$17),"該当","")</f>
        <v/>
      </c>
      <c r="H1544" t="str">
        <f>IF(OR(A1544="",G1544=""),"",COUNTIF($G$2:G1544,"該当"))</f>
        <v/>
      </c>
    </row>
    <row r="1545" spans="1:8">
      <c r="A1545" t="str">
        <f>IF(AND(仕訳日記帳!D1545=Sheet2!$A$2,仕訳日記帳!$N1545&gt;=Sheet2!$B$2),仕訳日記帳!D1545,IF(AND(OR(仕訳日記帳!D1545=Sheet2!$A$3,仕訳日記帳!D1545=Sheet2!$A$4,仕訳日記帳!D1545=Sheet2!$A$5,仕訳日記帳!D1545=Sheet2!$A$6,仕訳日記帳!D1545=Sheet2!$A$7,仕訳日記帳!D1545=Sheet2!$A$9),仕訳日記帳!$N1545&gt;=Sheet2!$B$3),仕訳日記帳!D1545,IF(AND(仕訳日記帳!D1545=Sheet2!$A$8,仕訳日記帳!$N1545&gt;=Sheet2!$B$8),仕訳日記帳!D1545,IF(AND(OR(仕訳日記帳!D1545=Sheet2!$A$10,仕訳日記帳!D1545=Sheet2!$A$11,仕訳日記帳!D1545=Sheet2!$A$12,仕訳日記帳!D1545=Sheet2!$A$13,仕訳日記帳!D1545=Sheet2!$A$14,仕訳日記帳!D1545=Sheet2!$A$15,仕訳日記帳!D1545=Sheet2!$A$16,仕訳日記帳!D1545=Sheet2!$A$17),Sheet2!$B$9&lt;=仕訳日記帳!$N1545&lt;Sheet2!$C$10),仕訳日記帳!D1545,""))))</f>
        <v/>
      </c>
      <c r="B1545" s="263" t="str">
        <f>IF(AND($A1545=Sheet2!$A$2,仕訳日記帳!$N1545&gt;=Sheet2!$B$2),仕訳日記帳!A1545,IF(AND(OR($A1545=Sheet2!$A$3,$A1545=Sheet2!$A$4,$A1545=Sheet2!$A$5,$A1545=Sheet2!$A$6,$A1545=Sheet2!$A$7,$A1545=Sheet2!$A$9),仕訳日記帳!$N1545&gt;=Sheet2!$B$3),仕訳日記帳!A1545,IF(AND($A1545=Sheet2!$A$8,仕訳日記帳!$N1545&gt;=Sheet2!$B$8),仕訳日記帳!A1545,IF(AND(OR($A1545=Sheet2!$A$10,$A1545=Sheet2!$A$11,$A1545=Sheet2!$A$12,$A1545=Sheet2!$A$13,$A1545=Sheet2!$A$14,$A1545=Sheet2!$A$15,$A1545=Sheet2!$A$16,$A1545=Sheet2!$A$17),Sheet2!$B$9&lt;=仕訳日記帳!$N1545&lt;Sheet2!$C$10),仕訳日記帳!A1545,""))))</f>
        <v/>
      </c>
      <c r="C1545" t="str">
        <f>IF(AND($A1545=Sheet2!$A$2,仕訳日記帳!$N1545&gt;=Sheet2!$B$2),仕訳日記帳!B1545,IF(AND(OR($A1545=Sheet2!$A$3,$A1545=Sheet2!$A$4,$A1545=Sheet2!$A$5,$A1545=Sheet2!$A$6,$A1545=Sheet2!$A$7,$A1545=Sheet2!$A$9),仕訳日記帳!$N1545&gt;=Sheet2!$B$3),仕訳日記帳!B1545,IF(AND($A1545=Sheet2!$A$8,仕訳日記帳!$N1545&gt;=Sheet2!$B$8),仕訳日記帳!B1545,IF(AND(OR($A1545=Sheet2!$A$10,$A1545=Sheet2!$A$11,$A1545=Sheet2!$A$12,$A1545=Sheet2!$A$13,$A1545=Sheet2!$A$14,$A1545=Sheet2!$A$15,$A1545=Sheet2!$A$16,$A1545=Sheet2!$A$17),Sheet2!$B$9&lt;=仕訳日記帳!$N1545&lt;Sheet2!$C$10),仕訳日記帳!B1545,""))))</f>
        <v/>
      </c>
      <c r="D1545" s="265" t="str">
        <f>IF(AND($A1545=Sheet2!$A$2,仕訳日記帳!$N1545&gt;=Sheet2!$B$2),仕訳日記帳!N1545,IF(AND(OR($A1545=Sheet2!$A$3,$A1545=Sheet2!$A$4,$A1545=Sheet2!$A$5,$A1545=Sheet2!$A$6,$A1545=Sheet2!$A$7,$A1545=Sheet2!$A$9),仕訳日記帳!$N1545&gt;=Sheet2!$B$3),仕訳日記帳!N1545,IF(AND($A1545=Sheet2!$A$8,仕訳日記帳!$N1545&gt;=Sheet2!$B$8),仕訳日記帳!N1545,IF(AND(OR($A1545=Sheet2!$A$10,$A1545=Sheet2!$A$11,$A1545=Sheet2!$A$12,$A1545=Sheet2!$A$13,$A1545=Sheet2!$A$14,$A1545=Sheet2!$A$15,$A1545=Sheet2!$A$16,$A1545=Sheet2!$A$17),Sheet2!$B$9&lt;=仕訳日記帳!$N1545&lt;Sheet2!$C$10),仕訳日記帳!N1545,""))))</f>
        <v/>
      </c>
      <c r="E1545" s="263" t="str">
        <f>IF(AND($A1545=Sheet2!$A$2,仕訳日記帳!$N1545&gt;=Sheet2!$B$2),仕訳日記帳!G1545,IF(AND(OR($A1545=Sheet2!$A$3,$A1545=Sheet2!$A$4,$A1545=Sheet2!$A$5,$A1545=Sheet2!$A$6,$A1545=Sheet2!$A$7,$A1545=Sheet2!$A$9),仕訳日記帳!$N1545&gt;=Sheet2!$B$3),仕訳日記帳!G1545,IF(AND($A1545=Sheet2!$A$8,仕訳日記帳!$N1545&gt;=Sheet2!$B$8),仕訳日記帳!G1545,IF(AND(OR($A1545=Sheet2!$A$10,$A1545=Sheet2!$A$11,$A1545=Sheet2!$A$12,$A1545=Sheet2!$A$13,$A1545=Sheet2!$A$14,$A1545=Sheet2!$A$15,$A1545=Sheet2!$A$16,$A1545=Sheet2!$A$17),Sheet2!$B$9&lt;=仕訳日記帳!$N1545&lt;Sheet2!$C$10),仕訳日記帳!G1545,""))))</f>
        <v/>
      </c>
      <c r="G1545" t="str">
        <f>IF(OR(A1545=Sheet2!$A$2,A1545=Sheet2!$A$3,A1545=Sheet2!$A$4,A1545=Sheet2!$A$5,A1545=Sheet2!$A$6,A1545=Sheet2!$A$7,A1545=Sheet2!$A$8,A1545=Sheet2!$A$9,A1545=Sheet2!$A$10,A1545=Sheet2!$A$11,A1545=Sheet2!$A$12,$A$2=Sheet2!$A$13,A1545=Sheet2!$A$14,$A$2=Sheet2!$A$15,$A$2=Sheet2!$A$16,A1545=Sheet2!$A$17),"該当","")</f>
        <v/>
      </c>
      <c r="H1545" t="str">
        <f>IF(OR(A1545="",G1545=""),"",COUNTIF($G$2:G1545,"該当"))</f>
        <v/>
      </c>
    </row>
    <row r="1546" spans="1:8">
      <c r="A1546" t="str">
        <f>IF(AND(仕訳日記帳!D1546=Sheet2!$A$2,仕訳日記帳!$N1546&gt;=Sheet2!$B$2),仕訳日記帳!D1546,IF(AND(OR(仕訳日記帳!D1546=Sheet2!$A$3,仕訳日記帳!D1546=Sheet2!$A$4,仕訳日記帳!D1546=Sheet2!$A$5,仕訳日記帳!D1546=Sheet2!$A$6,仕訳日記帳!D1546=Sheet2!$A$7,仕訳日記帳!D1546=Sheet2!$A$9),仕訳日記帳!$N1546&gt;=Sheet2!$B$3),仕訳日記帳!D1546,IF(AND(仕訳日記帳!D1546=Sheet2!$A$8,仕訳日記帳!$N1546&gt;=Sheet2!$B$8),仕訳日記帳!D1546,IF(AND(OR(仕訳日記帳!D1546=Sheet2!$A$10,仕訳日記帳!D1546=Sheet2!$A$11,仕訳日記帳!D1546=Sheet2!$A$12,仕訳日記帳!D1546=Sheet2!$A$13,仕訳日記帳!D1546=Sheet2!$A$14,仕訳日記帳!D1546=Sheet2!$A$15,仕訳日記帳!D1546=Sheet2!$A$16,仕訳日記帳!D1546=Sheet2!$A$17),Sheet2!$B$9&lt;=仕訳日記帳!$N1546&lt;Sheet2!$C$10),仕訳日記帳!D1546,""))))</f>
        <v/>
      </c>
      <c r="B1546" s="263" t="str">
        <f>IF(AND($A1546=Sheet2!$A$2,仕訳日記帳!$N1546&gt;=Sheet2!$B$2),仕訳日記帳!A1546,IF(AND(OR($A1546=Sheet2!$A$3,$A1546=Sheet2!$A$4,$A1546=Sheet2!$A$5,$A1546=Sheet2!$A$6,$A1546=Sheet2!$A$7,$A1546=Sheet2!$A$9),仕訳日記帳!$N1546&gt;=Sheet2!$B$3),仕訳日記帳!A1546,IF(AND($A1546=Sheet2!$A$8,仕訳日記帳!$N1546&gt;=Sheet2!$B$8),仕訳日記帳!A1546,IF(AND(OR($A1546=Sheet2!$A$10,$A1546=Sheet2!$A$11,$A1546=Sheet2!$A$12,$A1546=Sheet2!$A$13,$A1546=Sheet2!$A$14,$A1546=Sheet2!$A$15,$A1546=Sheet2!$A$16,$A1546=Sheet2!$A$17),Sheet2!$B$9&lt;=仕訳日記帳!$N1546&lt;Sheet2!$C$10),仕訳日記帳!A1546,""))))</f>
        <v/>
      </c>
      <c r="C1546" t="str">
        <f>IF(AND($A1546=Sheet2!$A$2,仕訳日記帳!$N1546&gt;=Sheet2!$B$2),仕訳日記帳!B1546,IF(AND(OR($A1546=Sheet2!$A$3,$A1546=Sheet2!$A$4,$A1546=Sheet2!$A$5,$A1546=Sheet2!$A$6,$A1546=Sheet2!$A$7,$A1546=Sheet2!$A$9),仕訳日記帳!$N1546&gt;=Sheet2!$B$3),仕訳日記帳!B1546,IF(AND($A1546=Sheet2!$A$8,仕訳日記帳!$N1546&gt;=Sheet2!$B$8),仕訳日記帳!B1546,IF(AND(OR($A1546=Sheet2!$A$10,$A1546=Sheet2!$A$11,$A1546=Sheet2!$A$12,$A1546=Sheet2!$A$13,$A1546=Sheet2!$A$14,$A1546=Sheet2!$A$15,$A1546=Sheet2!$A$16,$A1546=Sheet2!$A$17),Sheet2!$B$9&lt;=仕訳日記帳!$N1546&lt;Sheet2!$C$10),仕訳日記帳!B1546,""))))</f>
        <v/>
      </c>
      <c r="D1546" s="265" t="str">
        <f>IF(AND($A1546=Sheet2!$A$2,仕訳日記帳!$N1546&gt;=Sheet2!$B$2),仕訳日記帳!N1546,IF(AND(OR($A1546=Sheet2!$A$3,$A1546=Sheet2!$A$4,$A1546=Sheet2!$A$5,$A1546=Sheet2!$A$6,$A1546=Sheet2!$A$7,$A1546=Sheet2!$A$9),仕訳日記帳!$N1546&gt;=Sheet2!$B$3),仕訳日記帳!N1546,IF(AND($A1546=Sheet2!$A$8,仕訳日記帳!$N1546&gt;=Sheet2!$B$8),仕訳日記帳!N1546,IF(AND(OR($A1546=Sheet2!$A$10,$A1546=Sheet2!$A$11,$A1546=Sheet2!$A$12,$A1546=Sheet2!$A$13,$A1546=Sheet2!$A$14,$A1546=Sheet2!$A$15,$A1546=Sheet2!$A$16,$A1546=Sheet2!$A$17),Sheet2!$B$9&lt;=仕訳日記帳!$N1546&lt;Sheet2!$C$10),仕訳日記帳!N1546,""))))</f>
        <v/>
      </c>
      <c r="E1546" s="263" t="str">
        <f>IF(AND($A1546=Sheet2!$A$2,仕訳日記帳!$N1546&gt;=Sheet2!$B$2),仕訳日記帳!G1546,IF(AND(OR($A1546=Sheet2!$A$3,$A1546=Sheet2!$A$4,$A1546=Sheet2!$A$5,$A1546=Sheet2!$A$6,$A1546=Sheet2!$A$7,$A1546=Sheet2!$A$9),仕訳日記帳!$N1546&gt;=Sheet2!$B$3),仕訳日記帳!G1546,IF(AND($A1546=Sheet2!$A$8,仕訳日記帳!$N1546&gt;=Sheet2!$B$8),仕訳日記帳!G1546,IF(AND(OR($A1546=Sheet2!$A$10,$A1546=Sheet2!$A$11,$A1546=Sheet2!$A$12,$A1546=Sheet2!$A$13,$A1546=Sheet2!$A$14,$A1546=Sheet2!$A$15,$A1546=Sheet2!$A$16,$A1546=Sheet2!$A$17),Sheet2!$B$9&lt;=仕訳日記帳!$N1546&lt;Sheet2!$C$10),仕訳日記帳!G1546,""))))</f>
        <v/>
      </c>
      <c r="G1546" t="str">
        <f>IF(OR(A1546=Sheet2!$A$2,A1546=Sheet2!$A$3,A1546=Sheet2!$A$4,A1546=Sheet2!$A$5,A1546=Sheet2!$A$6,A1546=Sheet2!$A$7,A1546=Sheet2!$A$8,A1546=Sheet2!$A$9,A1546=Sheet2!$A$10,A1546=Sheet2!$A$11,A1546=Sheet2!$A$12,$A$2=Sheet2!$A$13,A1546=Sheet2!$A$14,$A$2=Sheet2!$A$15,$A$2=Sheet2!$A$16,A1546=Sheet2!$A$17),"該当","")</f>
        <v/>
      </c>
      <c r="H1546" t="str">
        <f>IF(OR(A1546="",G1546=""),"",COUNTIF($G$2:G1546,"該当"))</f>
        <v/>
      </c>
    </row>
    <row r="1547" spans="1:8">
      <c r="A1547" t="str">
        <f>IF(AND(仕訳日記帳!D1547=Sheet2!$A$2,仕訳日記帳!$N1547&gt;=Sheet2!$B$2),仕訳日記帳!D1547,IF(AND(OR(仕訳日記帳!D1547=Sheet2!$A$3,仕訳日記帳!D1547=Sheet2!$A$4,仕訳日記帳!D1547=Sheet2!$A$5,仕訳日記帳!D1547=Sheet2!$A$6,仕訳日記帳!D1547=Sheet2!$A$7,仕訳日記帳!D1547=Sheet2!$A$9),仕訳日記帳!$N1547&gt;=Sheet2!$B$3),仕訳日記帳!D1547,IF(AND(仕訳日記帳!D1547=Sheet2!$A$8,仕訳日記帳!$N1547&gt;=Sheet2!$B$8),仕訳日記帳!D1547,IF(AND(OR(仕訳日記帳!D1547=Sheet2!$A$10,仕訳日記帳!D1547=Sheet2!$A$11,仕訳日記帳!D1547=Sheet2!$A$12,仕訳日記帳!D1547=Sheet2!$A$13,仕訳日記帳!D1547=Sheet2!$A$14,仕訳日記帳!D1547=Sheet2!$A$15,仕訳日記帳!D1547=Sheet2!$A$16,仕訳日記帳!D1547=Sheet2!$A$17),Sheet2!$B$9&lt;=仕訳日記帳!$N1547&lt;Sheet2!$C$10),仕訳日記帳!D1547,""))))</f>
        <v/>
      </c>
      <c r="B1547" s="263" t="str">
        <f>IF(AND($A1547=Sheet2!$A$2,仕訳日記帳!$N1547&gt;=Sheet2!$B$2),仕訳日記帳!A1547,IF(AND(OR($A1547=Sheet2!$A$3,$A1547=Sheet2!$A$4,$A1547=Sheet2!$A$5,$A1547=Sheet2!$A$6,$A1547=Sheet2!$A$7,$A1547=Sheet2!$A$9),仕訳日記帳!$N1547&gt;=Sheet2!$B$3),仕訳日記帳!A1547,IF(AND($A1547=Sheet2!$A$8,仕訳日記帳!$N1547&gt;=Sheet2!$B$8),仕訳日記帳!A1547,IF(AND(OR($A1547=Sheet2!$A$10,$A1547=Sheet2!$A$11,$A1547=Sheet2!$A$12,$A1547=Sheet2!$A$13,$A1547=Sheet2!$A$14,$A1547=Sheet2!$A$15,$A1547=Sheet2!$A$16,$A1547=Sheet2!$A$17),Sheet2!$B$9&lt;=仕訳日記帳!$N1547&lt;Sheet2!$C$10),仕訳日記帳!A1547,""))))</f>
        <v/>
      </c>
      <c r="C1547" t="str">
        <f>IF(AND($A1547=Sheet2!$A$2,仕訳日記帳!$N1547&gt;=Sheet2!$B$2),仕訳日記帳!B1547,IF(AND(OR($A1547=Sheet2!$A$3,$A1547=Sheet2!$A$4,$A1547=Sheet2!$A$5,$A1547=Sheet2!$A$6,$A1547=Sheet2!$A$7,$A1547=Sheet2!$A$9),仕訳日記帳!$N1547&gt;=Sheet2!$B$3),仕訳日記帳!B1547,IF(AND($A1547=Sheet2!$A$8,仕訳日記帳!$N1547&gt;=Sheet2!$B$8),仕訳日記帳!B1547,IF(AND(OR($A1547=Sheet2!$A$10,$A1547=Sheet2!$A$11,$A1547=Sheet2!$A$12,$A1547=Sheet2!$A$13,$A1547=Sheet2!$A$14,$A1547=Sheet2!$A$15,$A1547=Sheet2!$A$16,$A1547=Sheet2!$A$17),Sheet2!$B$9&lt;=仕訳日記帳!$N1547&lt;Sheet2!$C$10),仕訳日記帳!B1547,""))))</f>
        <v/>
      </c>
      <c r="D1547" s="265" t="str">
        <f>IF(AND($A1547=Sheet2!$A$2,仕訳日記帳!$N1547&gt;=Sheet2!$B$2),仕訳日記帳!N1547,IF(AND(OR($A1547=Sheet2!$A$3,$A1547=Sheet2!$A$4,$A1547=Sheet2!$A$5,$A1547=Sheet2!$A$6,$A1547=Sheet2!$A$7,$A1547=Sheet2!$A$9),仕訳日記帳!$N1547&gt;=Sheet2!$B$3),仕訳日記帳!N1547,IF(AND($A1547=Sheet2!$A$8,仕訳日記帳!$N1547&gt;=Sheet2!$B$8),仕訳日記帳!N1547,IF(AND(OR($A1547=Sheet2!$A$10,$A1547=Sheet2!$A$11,$A1547=Sheet2!$A$12,$A1547=Sheet2!$A$13,$A1547=Sheet2!$A$14,$A1547=Sheet2!$A$15,$A1547=Sheet2!$A$16,$A1547=Sheet2!$A$17),Sheet2!$B$9&lt;=仕訳日記帳!$N1547&lt;Sheet2!$C$10),仕訳日記帳!N1547,""))))</f>
        <v/>
      </c>
      <c r="E1547" s="263" t="str">
        <f>IF(AND($A1547=Sheet2!$A$2,仕訳日記帳!$N1547&gt;=Sheet2!$B$2),仕訳日記帳!G1547,IF(AND(OR($A1547=Sheet2!$A$3,$A1547=Sheet2!$A$4,$A1547=Sheet2!$A$5,$A1547=Sheet2!$A$6,$A1547=Sheet2!$A$7,$A1547=Sheet2!$A$9),仕訳日記帳!$N1547&gt;=Sheet2!$B$3),仕訳日記帳!G1547,IF(AND($A1547=Sheet2!$A$8,仕訳日記帳!$N1547&gt;=Sheet2!$B$8),仕訳日記帳!G1547,IF(AND(OR($A1547=Sheet2!$A$10,$A1547=Sheet2!$A$11,$A1547=Sheet2!$A$12,$A1547=Sheet2!$A$13,$A1547=Sheet2!$A$14,$A1547=Sheet2!$A$15,$A1547=Sheet2!$A$16,$A1547=Sheet2!$A$17),Sheet2!$B$9&lt;=仕訳日記帳!$N1547&lt;Sheet2!$C$10),仕訳日記帳!G1547,""))))</f>
        <v/>
      </c>
      <c r="G1547" t="str">
        <f>IF(OR(A1547=Sheet2!$A$2,A1547=Sheet2!$A$3,A1547=Sheet2!$A$4,A1547=Sheet2!$A$5,A1547=Sheet2!$A$6,A1547=Sheet2!$A$7,A1547=Sheet2!$A$8,A1547=Sheet2!$A$9,A1547=Sheet2!$A$10,A1547=Sheet2!$A$11,A1547=Sheet2!$A$12,$A$2=Sheet2!$A$13,A1547=Sheet2!$A$14,$A$2=Sheet2!$A$15,$A$2=Sheet2!$A$16,A1547=Sheet2!$A$17),"該当","")</f>
        <v/>
      </c>
      <c r="H1547" t="str">
        <f>IF(OR(A1547="",G1547=""),"",COUNTIF($G$2:G1547,"該当"))</f>
        <v/>
      </c>
    </row>
    <row r="1548" spans="1:8">
      <c r="A1548" t="str">
        <f>IF(AND(仕訳日記帳!D1548=Sheet2!$A$2,仕訳日記帳!$N1548&gt;=Sheet2!$B$2),仕訳日記帳!D1548,IF(AND(OR(仕訳日記帳!D1548=Sheet2!$A$3,仕訳日記帳!D1548=Sheet2!$A$4,仕訳日記帳!D1548=Sheet2!$A$5,仕訳日記帳!D1548=Sheet2!$A$6,仕訳日記帳!D1548=Sheet2!$A$7,仕訳日記帳!D1548=Sheet2!$A$9),仕訳日記帳!$N1548&gt;=Sheet2!$B$3),仕訳日記帳!D1548,IF(AND(仕訳日記帳!D1548=Sheet2!$A$8,仕訳日記帳!$N1548&gt;=Sheet2!$B$8),仕訳日記帳!D1548,IF(AND(OR(仕訳日記帳!D1548=Sheet2!$A$10,仕訳日記帳!D1548=Sheet2!$A$11,仕訳日記帳!D1548=Sheet2!$A$12,仕訳日記帳!D1548=Sheet2!$A$13,仕訳日記帳!D1548=Sheet2!$A$14,仕訳日記帳!D1548=Sheet2!$A$15,仕訳日記帳!D1548=Sheet2!$A$16,仕訳日記帳!D1548=Sheet2!$A$17),Sheet2!$B$9&lt;=仕訳日記帳!$N1548&lt;Sheet2!$C$10),仕訳日記帳!D1548,""))))</f>
        <v/>
      </c>
      <c r="B1548" s="263" t="str">
        <f>IF(AND($A1548=Sheet2!$A$2,仕訳日記帳!$N1548&gt;=Sheet2!$B$2),仕訳日記帳!A1548,IF(AND(OR($A1548=Sheet2!$A$3,$A1548=Sheet2!$A$4,$A1548=Sheet2!$A$5,$A1548=Sheet2!$A$6,$A1548=Sheet2!$A$7,$A1548=Sheet2!$A$9),仕訳日記帳!$N1548&gt;=Sheet2!$B$3),仕訳日記帳!A1548,IF(AND($A1548=Sheet2!$A$8,仕訳日記帳!$N1548&gt;=Sheet2!$B$8),仕訳日記帳!A1548,IF(AND(OR($A1548=Sheet2!$A$10,$A1548=Sheet2!$A$11,$A1548=Sheet2!$A$12,$A1548=Sheet2!$A$13,$A1548=Sheet2!$A$14,$A1548=Sheet2!$A$15,$A1548=Sheet2!$A$16,$A1548=Sheet2!$A$17),Sheet2!$B$9&lt;=仕訳日記帳!$N1548&lt;Sheet2!$C$10),仕訳日記帳!A1548,""))))</f>
        <v/>
      </c>
      <c r="C1548" t="str">
        <f>IF(AND($A1548=Sheet2!$A$2,仕訳日記帳!$N1548&gt;=Sheet2!$B$2),仕訳日記帳!B1548,IF(AND(OR($A1548=Sheet2!$A$3,$A1548=Sheet2!$A$4,$A1548=Sheet2!$A$5,$A1548=Sheet2!$A$6,$A1548=Sheet2!$A$7,$A1548=Sheet2!$A$9),仕訳日記帳!$N1548&gt;=Sheet2!$B$3),仕訳日記帳!B1548,IF(AND($A1548=Sheet2!$A$8,仕訳日記帳!$N1548&gt;=Sheet2!$B$8),仕訳日記帳!B1548,IF(AND(OR($A1548=Sheet2!$A$10,$A1548=Sheet2!$A$11,$A1548=Sheet2!$A$12,$A1548=Sheet2!$A$13,$A1548=Sheet2!$A$14,$A1548=Sheet2!$A$15,$A1548=Sheet2!$A$16,$A1548=Sheet2!$A$17),Sheet2!$B$9&lt;=仕訳日記帳!$N1548&lt;Sheet2!$C$10),仕訳日記帳!B1548,""))))</f>
        <v/>
      </c>
      <c r="D1548" s="265" t="str">
        <f>IF(AND($A1548=Sheet2!$A$2,仕訳日記帳!$N1548&gt;=Sheet2!$B$2),仕訳日記帳!N1548,IF(AND(OR($A1548=Sheet2!$A$3,$A1548=Sheet2!$A$4,$A1548=Sheet2!$A$5,$A1548=Sheet2!$A$6,$A1548=Sheet2!$A$7,$A1548=Sheet2!$A$9),仕訳日記帳!$N1548&gt;=Sheet2!$B$3),仕訳日記帳!N1548,IF(AND($A1548=Sheet2!$A$8,仕訳日記帳!$N1548&gt;=Sheet2!$B$8),仕訳日記帳!N1548,IF(AND(OR($A1548=Sheet2!$A$10,$A1548=Sheet2!$A$11,$A1548=Sheet2!$A$12,$A1548=Sheet2!$A$13,$A1548=Sheet2!$A$14,$A1548=Sheet2!$A$15,$A1548=Sheet2!$A$16,$A1548=Sheet2!$A$17),Sheet2!$B$9&lt;=仕訳日記帳!$N1548&lt;Sheet2!$C$10),仕訳日記帳!N1548,""))))</f>
        <v/>
      </c>
      <c r="E1548" s="263" t="str">
        <f>IF(AND($A1548=Sheet2!$A$2,仕訳日記帳!$N1548&gt;=Sheet2!$B$2),仕訳日記帳!G1548,IF(AND(OR($A1548=Sheet2!$A$3,$A1548=Sheet2!$A$4,$A1548=Sheet2!$A$5,$A1548=Sheet2!$A$6,$A1548=Sheet2!$A$7,$A1548=Sheet2!$A$9),仕訳日記帳!$N1548&gt;=Sheet2!$B$3),仕訳日記帳!G1548,IF(AND($A1548=Sheet2!$A$8,仕訳日記帳!$N1548&gt;=Sheet2!$B$8),仕訳日記帳!G1548,IF(AND(OR($A1548=Sheet2!$A$10,$A1548=Sheet2!$A$11,$A1548=Sheet2!$A$12,$A1548=Sheet2!$A$13,$A1548=Sheet2!$A$14,$A1548=Sheet2!$A$15,$A1548=Sheet2!$A$16,$A1548=Sheet2!$A$17),Sheet2!$B$9&lt;=仕訳日記帳!$N1548&lt;Sheet2!$C$10),仕訳日記帳!G1548,""))))</f>
        <v/>
      </c>
      <c r="G1548" t="str">
        <f>IF(OR(A1548=Sheet2!$A$2,A1548=Sheet2!$A$3,A1548=Sheet2!$A$4,A1548=Sheet2!$A$5,A1548=Sheet2!$A$6,A1548=Sheet2!$A$7,A1548=Sheet2!$A$8,A1548=Sheet2!$A$9,A1548=Sheet2!$A$10,A1548=Sheet2!$A$11,A1548=Sheet2!$A$12,$A$2=Sheet2!$A$13,A1548=Sheet2!$A$14,$A$2=Sheet2!$A$15,$A$2=Sheet2!$A$16,A1548=Sheet2!$A$17),"該当","")</f>
        <v/>
      </c>
      <c r="H1548" t="str">
        <f>IF(OR(A1548="",G1548=""),"",COUNTIF($G$2:G1548,"該当"))</f>
        <v/>
      </c>
    </row>
    <row r="1549" spans="1:8">
      <c r="A1549" t="str">
        <f>IF(AND(仕訳日記帳!D1549=Sheet2!$A$2,仕訳日記帳!$N1549&gt;=Sheet2!$B$2),仕訳日記帳!D1549,IF(AND(OR(仕訳日記帳!D1549=Sheet2!$A$3,仕訳日記帳!D1549=Sheet2!$A$4,仕訳日記帳!D1549=Sheet2!$A$5,仕訳日記帳!D1549=Sheet2!$A$6,仕訳日記帳!D1549=Sheet2!$A$7,仕訳日記帳!D1549=Sheet2!$A$9),仕訳日記帳!$N1549&gt;=Sheet2!$B$3),仕訳日記帳!D1549,IF(AND(仕訳日記帳!D1549=Sheet2!$A$8,仕訳日記帳!$N1549&gt;=Sheet2!$B$8),仕訳日記帳!D1549,IF(AND(OR(仕訳日記帳!D1549=Sheet2!$A$10,仕訳日記帳!D1549=Sheet2!$A$11,仕訳日記帳!D1549=Sheet2!$A$12,仕訳日記帳!D1549=Sheet2!$A$13,仕訳日記帳!D1549=Sheet2!$A$14,仕訳日記帳!D1549=Sheet2!$A$15,仕訳日記帳!D1549=Sheet2!$A$16,仕訳日記帳!D1549=Sheet2!$A$17),Sheet2!$B$9&lt;=仕訳日記帳!$N1549&lt;Sheet2!$C$10),仕訳日記帳!D1549,""))))</f>
        <v/>
      </c>
      <c r="B1549" s="263" t="str">
        <f>IF(AND($A1549=Sheet2!$A$2,仕訳日記帳!$N1549&gt;=Sheet2!$B$2),仕訳日記帳!A1549,IF(AND(OR($A1549=Sheet2!$A$3,$A1549=Sheet2!$A$4,$A1549=Sheet2!$A$5,$A1549=Sheet2!$A$6,$A1549=Sheet2!$A$7,$A1549=Sheet2!$A$9),仕訳日記帳!$N1549&gt;=Sheet2!$B$3),仕訳日記帳!A1549,IF(AND($A1549=Sheet2!$A$8,仕訳日記帳!$N1549&gt;=Sheet2!$B$8),仕訳日記帳!A1549,IF(AND(OR($A1549=Sheet2!$A$10,$A1549=Sheet2!$A$11,$A1549=Sheet2!$A$12,$A1549=Sheet2!$A$13,$A1549=Sheet2!$A$14,$A1549=Sheet2!$A$15,$A1549=Sheet2!$A$16,$A1549=Sheet2!$A$17),Sheet2!$B$9&lt;=仕訳日記帳!$N1549&lt;Sheet2!$C$10),仕訳日記帳!A1549,""))))</f>
        <v/>
      </c>
      <c r="C1549" t="str">
        <f>IF(AND($A1549=Sheet2!$A$2,仕訳日記帳!$N1549&gt;=Sheet2!$B$2),仕訳日記帳!B1549,IF(AND(OR($A1549=Sheet2!$A$3,$A1549=Sheet2!$A$4,$A1549=Sheet2!$A$5,$A1549=Sheet2!$A$6,$A1549=Sheet2!$A$7,$A1549=Sheet2!$A$9),仕訳日記帳!$N1549&gt;=Sheet2!$B$3),仕訳日記帳!B1549,IF(AND($A1549=Sheet2!$A$8,仕訳日記帳!$N1549&gt;=Sheet2!$B$8),仕訳日記帳!B1549,IF(AND(OR($A1549=Sheet2!$A$10,$A1549=Sheet2!$A$11,$A1549=Sheet2!$A$12,$A1549=Sheet2!$A$13,$A1549=Sheet2!$A$14,$A1549=Sheet2!$A$15,$A1549=Sheet2!$A$16,$A1549=Sheet2!$A$17),Sheet2!$B$9&lt;=仕訳日記帳!$N1549&lt;Sheet2!$C$10),仕訳日記帳!B1549,""))))</f>
        <v/>
      </c>
      <c r="D1549" s="265" t="str">
        <f>IF(AND($A1549=Sheet2!$A$2,仕訳日記帳!$N1549&gt;=Sheet2!$B$2),仕訳日記帳!N1549,IF(AND(OR($A1549=Sheet2!$A$3,$A1549=Sheet2!$A$4,$A1549=Sheet2!$A$5,$A1549=Sheet2!$A$6,$A1549=Sheet2!$A$7,$A1549=Sheet2!$A$9),仕訳日記帳!$N1549&gt;=Sheet2!$B$3),仕訳日記帳!N1549,IF(AND($A1549=Sheet2!$A$8,仕訳日記帳!$N1549&gt;=Sheet2!$B$8),仕訳日記帳!N1549,IF(AND(OR($A1549=Sheet2!$A$10,$A1549=Sheet2!$A$11,$A1549=Sheet2!$A$12,$A1549=Sheet2!$A$13,$A1549=Sheet2!$A$14,$A1549=Sheet2!$A$15,$A1549=Sheet2!$A$16,$A1549=Sheet2!$A$17),Sheet2!$B$9&lt;=仕訳日記帳!$N1549&lt;Sheet2!$C$10),仕訳日記帳!N1549,""))))</f>
        <v/>
      </c>
      <c r="E1549" s="263" t="str">
        <f>IF(AND($A1549=Sheet2!$A$2,仕訳日記帳!$N1549&gt;=Sheet2!$B$2),仕訳日記帳!G1549,IF(AND(OR($A1549=Sheet2!$A$3,$A1549=Sheet2!$A$4,$A1549=Sheet2!$A$5,$A1549=Sheet2!$A$6,$A1549=Sheet2!$A$7,$A1549=Sheet2!$A$9),仕訳日記帳!$N1549&gt;=Sheet2!$B$3),仕訳日記帳!G1549,IF(AND($A1549=Sheet2!$A$8,仕訳日記帳!$N1549&gt;=Sheet2!$B$8),仕訳日記帳!G1549,IF(AND(OR($A1549=Sheet2!$A$10,$A1549=Sheet2!$A$11,$A1549=Sheet2!$A$12,$A1549=Sheet2!$A$13,$A1549=Sheet2!$A$14,$A1549=Sheet2!$A$15,$A1549=Sheet2!$A$16,$A1549=Sheet2!$A$17),Sheet2!$B$9&lt;=仕訳日記帳!$N1549&lt;Sheet2!$C$10),仕訳日記帳!G1549,""))))</f>
        <v/>
      </c>
      <c r="G1549" t="str">
        <f>IF(OR(A1549=Sheet2!$A$2,A1549=Sheet2!$A$3,A1549=Sheet2!$A$4,A1549=Sheet2!$A$5,A1549=Sheet2!$A$6,A1549=Sheet2!$A$7,A1549=Sheet2!$A$8,A1549=Sheet2!$A$9,A1549=Sheet2!$A$10,A1549=Sheet2!$A$11,A1549=Sheet2!$A$12,$A$2=Sheet2!$A$13,A1549=Sheet2!$A$14,$A$2=Sheet2!$A$15,$A$2=Sheet2!$A$16,A1549=Sheet2!$A$17),"該当","")</f>
        <v/>
      </c>
      <c r="H1549" t="str">
        <f>IF(OR(A1549="",G1549=""),"",COUNTIF($G$2:G1549,"該当"))</f>
        <v/>
      </c>
    </row>
    <row r="1550" spans="1:8">
      <c r="A1550" t="str">
        <f>IF(AND(仕訳日記帳!D1550=Sheet2!$A$2,仕訳日記帳!$N1550&gt;=Sheet2!$B$2),仕訳日記帳!D1550,IF(AND(OR(仕訳日記帳!D1550=Sheet2!$A$3,仕訳日記帳!D1550=Sheet2!$A$4,仕訳日記帳!D1550=Sheet2!$A$5,仕訳日記帳!D1550=Sheet2!$A$6,仕訳日記帳!D1550=Sheet2!$A$7,仕訳日記帳!D1550=Sheet2!$A$9),仕訳日記帳!$N1550&gt;=Sheet2!$B$3),仕訳日記帳!D1550,IF(AND(仕訳日記帳!D1550=Sheet2!$A$8,仕訳日記帳!$N1550&gt;=Sheet2!$B$8),仕訳日記帳!D1550,IF(AND(OR(仕訳日記帳!D1550=Sheet2!$A$10,仕訳日記帳!D1550=Sheet2!$A$11,仕訳日記帳!D1550=Sheet2!$A$12,仕訳日記帳!D1550=Sheet2!$A$13,仕訳日記帳!D1550=Sheet2!$A$14,仕訳日記帳!D1550=Sheet2!$A$15,仕訳日記帳!D1550=Sheet2!$A$16,仕訳日記帳!D1550=Sheet2!$A$17),Sheet2!$B$9&lt;=仕訳日記帳!$N1550&lt;Sheet2!$C$10),仕訳日記帳!D1550,""))))</f>
        <v/>
      </c>
      <c r="B1550" s="263" t="str">
        <f>IF(AND($A1550=Sheet2!$A$2,仕訳日記帳!$N1550&gt;=Sheet2!$B$2),仕訳日記帳!A1550,IF(AND(OR($A1550=Sheet2!$A$3,$A1550=Sheet2!$A$4,$A1550=Sheet2!$A$5,$A1550=Sheet2!$A$6,$A1550=Sheet2!$A$7,$A1550=Sheet2!$A$9),仕訳日記帳!$N1550&gt;=Sheet2!$B$3),仕訳日記帳!A1550,IF(AND($A1550=Sheet2!$A$8,仕訳日記帳!$N1550&gt;=Sheet2!$B$8),仕訳日記帳!A1550,IF(AND(OR($A1550=Sheet2!$A$10,$A1550=Sheet2!$A$11,$A1550=Sheet2!$A$12,$A1550=Sheet2!$A$13,$A1550=Sheet2!$A$14,$A1550=Sheet2!$A$15,$A1550=Sheet2!$A$16,$A1550=Sheet2!$A$17),Sheet2!$B$9&lt;=仕訳日記帳!$N1550&lt;Sheet2!$C$10),仕訳日記帳!A1550,""))))</f>
        <v/>
      </c>
      <c r="C1550" t="str">
        <f>IF(AND($A1550=Sheet2!$A$2,仕訳日記帳!$N1550&gt;=Sheet2!$B$2),仕訳日記帳!B1550,IF(AND(OR($A1550=Sheet2!$A$3,$A1550=Sheet2!$A$4,$A1550=Sheet2!$A$5,$A1550=Sheet2!$A$6,$A1550=Sheet2!$A$7,$A1550=Sheet2!$A$9),仕訳日記帳!$N1550&gt;=Sheet2!$B$3),仕訳日記帳!B1550,IF(AND($A1550=Sheet2!$A$8,仕訳日記帳!$N1550&gt;=Sheet2!$B$8),仕訳日記帳!B1550,IF(AND(OR($A1550=Sheet2!$A$10,$A1550=Sheet2!$A$11,$A1550=Sheet2!$A$12,$A1550=Sheet2!$A$13,$A1550=Sheet2!$A$14,$A1550=Sheet2!$A$15,$A1550=Sheet2!$A$16,$A1550=Sheet2!$A$17),Sheet2!$B$9&lt;=仕訳日記帳!$N1550&lt;Sheet2!$C$10),仕訳日記帳!B1550,""))))</f>
        <v/>
      </c>
      <c r="D1550" s="265" t="str">
        <f>IF(AND($A1550=Sheet2!$A$2,仕訳日記帳!$N1550&gt;=Sheet2!$B$2),仕訳日記帳!N1550,IF(AND(OR($A1550=Sheet2!$A$3,$A1550=Sheet2!$A$4,$A1550=Sheet2!$A$5,$A1550=Sheet2!$A$6,$A1550=Sheet2!$A$7,$A1550=Sheet2!$A$9),仕訳日記帳!$N1550&gt;=Sheet2!$B$3),仕訳日記帳!N1550,IF(AND($A1550=Sheet2!$A$8,仕訳日記帳!$N1550&gt;=Sheet2!$B$8),仕訳日記帳!N1550,IF(AND(OR($A1550=Sheet2!$A$10,$A1550=Sheet2!$A$11,$A1550=Sheet2!$A$12,$A1550=Sheet2!$A$13,$A1550=Sheet2!$A$14,$A1550=Sheet2!$A$15,$A1550=Sheet2!$A$16,$A1550=Sheet2!$A$17),Sheet2!$B$9&lt;=仕訳日記帳!$N1550&lt;Sheet2!$C$10),仕訳日記帳!N1550,""))))</f>
        <v/>
      </c>
      <c r="E1550" s="263" t="str">
        <f>IF(AND($A1550=Sheet2!$A$2,仕訳日記帳!$N1550&gt;=Sheet2!$B$2),仕訳日記帳!G1550,IF(AND(OR($A1550=Sheet2!$A$3,$A1550=Sheet2!$A$4,$A1550=Sheet2!$A$5,$A1550=Sheet2!$A$6,$A1550=Sheet2!$A$7,$A1550=Sheet2!$A$9),仕訳日記帳!$N1550&gt;=Sheet2!$B$3),仕訳日記帳!G1550,IF(AND($A1550=Sheet2!$A$8,仕訳日記帳!$N1550&gt;=Sheet2!$B$8),仕訳日記帳!G1550,IF(AND(OR($A1550=Sheet2!$A$10,$A1550=Sheet2!$A$11,$A1550=Sheet2!$A$12,$A1550=Sheet2!$A$13,$A1550=Sheet2!$A$14,$A1550=Sheet2!$A$15,$A1550=Sheet2!$A$16,$A1550=Sheet2!$A$17),Sheet2!$B$9&lt;=仕訳日記帳!$N1550&lt;Sheet2!$C$10),仕訳日記帳!G1550,""))))</f>
        <v/>
      </c>
      <c r="G1550" t="str">
        <f>IF(OR(A1550=Sheet2!$A$2,A1550=Sheet2!$A$3,A1550=Sheet2!$A$4,A1550=Sheet2!$A$5,A1550=Sheet2!$A$6,A1550=Sheet2!$A$7,A1550=Sheet2!$A$8,A1550=Sheet2!$A$9,A1550=Sheet2!$A$10,A1550=Sheet2!$A$11,A1550=Sheet2!$A$12,$A$2=Sheet2!$A$13,A1550=Sheet2!$A$14,$A$2=Sheet2!$A$15,$A$2=Sheet2!$A$16,A1550=Sheet2!$A$17),"該当","")</f>
        <v/>
      </c>
      <c r="H1550" t="str">
        <f>IF(OR(A1550="",G1550=""),"",COUNTIF($G$2:G1550,"該当"))</f>
        <v/>
      </c>
    </row>
    <row r="1551" spans="1:8">
      <c r="A1551" t="str">
        <f>IF(AND(仕訳日記帳!D1551=Sheet2!$A$2,仕訳日記帳!$N1551&gt;=Sheet2!$B$2),仕訳日記帳!D1551,IF(AND(OR(仕訳日記帳!D1551=Sheet2!$A$3,仕訳日記帳!D1551=Sheet2!$A$4,仕訳日記帳!D1551=Sheet2!$A$5,仕訳日記帳!D1551=Sheet2!$A$6,仕訳日記帳!D1551=Sheet2!$A$7,仕訳日記帳!D1551=Sheet2!$A$9),仕訳日記帳!$N1551&gt;=Sheet2!$B$3),仕訳日記帳!D1551,IF(AND(仕訳日記帳!D1551=Sheet2!$A$8,仕訳日記帳!$N1551&gt;=Sheet2!$B$8),仕訳日記帳!D1551,IF(AND(OR(仕訳日記帳!D1551=Sheet2!$A$10,仕訳日記帳!D1551=Sheet2!$A$11,仕訳日記帳!D1551=Sheet2!$A$12,仕訳日記帳!D1551=Sheet2!$A$13,仕訳日記帳!D1551=Sheet2!$A$14,仕訳日記帳!D1551=Sheet2!$A$15,仕訳日記帳!D1551=Sheet2!$A$16,仕訳日記帳!D1551=Sheet2!$A$17),Sheet2!$B$9&lt;=仕訳日記帳!$N1551&lt;Sheet2!$C$10),仕訳日記帳!D1551,""))))</f>
        <v/>
      </c>
      <c r="B1551" s="263" t="str">
        <f>IF(AND($A1551=Sheet2!$A$2,仕訳日記帳!$N1551&gt;=Sheet2!$B$2),仕訳日記帳!A1551,IF(AND(OR($A1551=Sheet2!$A$3,$A1551=Sheet2!$A$4,$A1551=Sheet2!$A$5,$A1551=Sheet2!$A$6,$A1551=Sheet2!$A$7,$A1551=Sheet2!$A$9),仕訳日記帳!$N1551&gt;=Sheet2!$B$3),仕訳日記帳!A1551,IF(AND($A1551=Sheet2!$A$8,仕訳日記帳!$N1551&gt;=Sheet2!$B$8),仕訳日記帳!A1551,IF(AND(OR($A1551=Sheet2!$A$10,$A1551=Sheet2!$A$11,$A1551=Sheet2!$A$12,$A1551=Sheet2!$A$13,$A1551=Sheet2!$A$14,$A1551=Sheet2!$A$15,$A1551=Sheet2!$A$16,$A1551=Sheet2!$A$17),Sheet2!$B$9&lt;=仕訳日記帳!$N1551&lt;Sheet2!$C$10),仕訳日記帳!A1551,""))))</f>
        <v/>
      </c>
      <c r="C1551" t="str">
        <f>IF(AND($A1551=Sheet2!$A$2,仕訳日記帳!$N1551&gt;=Sheet2!$B$2),仕訳日記帳!B1551,IF(AND(OR($A1551=Sheet2!$A$3,$A1551=Sheet2!$A$4,$A1551=Sheet2!$A$5,$A1551=Sheet2!$A$6,$A1551=Sheet2!$A$7,$A1551=Sheet2!$A$9),仕訳日記帳!$N1551&gt;=Sheet2!$B$3),仕訳日記帳!B1551,IF(AND($A1551=Sheet2!$A$8,仕訳日記帳!$N1551&gt;=Sheet2!$B$8),仕訳日記帳!B1551,IF(AND(OR($A1551=Sheet2!$A$10,$A1551=Sheet2!$A$11,$A1551=Sheet2!$A$12,$A1551=Sheet2!$A$13,$A1551=Sheet2!$A$14,$A1551=Sheet2!$A$15,$A1551=Sheet2!$A$16,$A1551=Sheet2!$A$17),Sheet2!$B$9&lt;=仕訳日記帳!$N1551&lt;Sheet2!$C$10),仕訳日記帳!B1551,""))))</f>
        <v/>
      </c>
      <c r="D1551" s="265" t="str">
        <f>IF(AND($A1551=Sheet2!$A$2,仕訳日記帳!$N1551&gt;=Sheet2!$B$2),仕訳日記帳!N1551,IF(AND(OR($A1551=Sheet2!$A$3,$A1551=Sheet2!$A$4,$A1551=Sheet2!$A$5,$A1551=Sheet2!$A$6,$A1551=Sheet2!$A$7,$A1551=Sheet2!$A$9),仕訳日記帳!$N1551&gt;=Sheet2!$B$3),仕訳日記帳!N1551,IF(AND($A1551=Sheet2!$A$8,仕訳日記帳!$N1551&gt;=Sheet2!$B$8),仕訳日記帳!N1551,IF(AND(OR($A1551=Sheet2!$A$10,$A1551=Sheet2!$A$11,$A1551=Sheet2!$A$12,$A1551=Sheet2!$A$13,$A1551=Sheet2!$A$14,$A1551=Sheet2!$A$15,$A1551=Sheet2!$A$16,$A1551=Sheet2!$A$17),Sheet2!$B$9&lt;=仕訳日記帳!$N1551&lt;Sheet2!$C$10),仕訳日記帳!N1551,""))))</f>
        <v/>
      </c>
      <c r="E1551" s="263" t="str">
        <f>IF(AND($A1551=Sheet2!$A$2,仕訳日記帳!$N1551&gt;=Sheet2!$B$2),仕訳日記帳!G1551,IF(AND(OR($A1551=Sheet2!$A$3,$A1551=Sheet2!$A$4,$A1551=Sheet2!$A$5,$A1551=Sheet2!$A$6,$A1551=Sheet2!$A$7,$A1551=Sheet2!$A$9),仕訳日記帳!$N1551&gt;=Sheet2!$B$3),仕訳日記帳!G1551,IF(AND($A1551=Sheet2!$A$8,仕訳日記帳!$N1551&gt;=Sheet2!$B$8),仕訳日記帳!G1551,IF(AND(OR($A1551=Sheet2!$A$10,$A1551=Sheet2!$A$11,$A1551=Sheet2!$A$12,$A1551=Sheet2!$A$13,$A1551=Sheet2!$A$14,$A1551=Sheet2!$A$15,$A1551=Sheet2!$A$16,$A1551=Sheet2!$A$17),Sheet2!$B$9&lt;=仕訳日記帳!$N1551&lt;Sheet2!$C$10),仕訳日記帳!G1551,""))))</f>
        <v/>
      </c>
      <c r="G1551" t="str">
        <f>IF(OR(A1551=Sheet2!$A$2,A1551=Sheet2!$A$3,A1551=Sheet2!$A$4,A1551=Sheet2!$A$5,A1551=Sheet2!$A$6,A1551=Sheet2!$A$7,A1551=Sheet2!$A$8,A1551=Sheet2!$A$9,A1551=Sheet2!$A$10,A1551=Sheet2!$A$11,A1551=Sheet2!$A$12,$A$2=Sheet2!$A$13,A1551=Sheet2!$A$14,$A$2=Sheet2!$A$15,$A$2=Sheet2!$A$16,A1551=Sheet2!$A$17),"該当","")</f>
        <v/>
      </c>
      <c r="H1551" t="str">
        <f>IF(OR(A1551="",G1551=""),"",COUNTIF($G$2:G1551,"該当"))</f>
        <v/>
      </c>
    </row>
    <row r="1552" spans="1:8">
      <c r="A1552" t="str">
        <f>IF(AND(仕訳日記帳!D1552=Sheet2!$A$2,仕訳日記帳!$N1552&gt;=Sheet2!$B$2),仕訳日記帳!D1552,IF(AND(OR(仕訳日記帳!D1552=Sheet2!$A$3,仕訳日記帳!D1552=Sheet2!$A$4,仕訳日記帳!D1552=Sheet2!$A$5,仕訳日記帳!D1552=Sheet2!$A$6,仕訳日記帳!D1552=Sheet2!$A$7,仕訳日記帳!D1552=Sheet2!$A$9),仕訳日記帳!$N1552&gt;=Sheet2!$B$3),仕訳日記帳!D1552,IF(AND(仕訳日記帳!D1552=Sheet2!$A$8,仕訳日記帳!$N1552&gt;=Sheet2!$B$8),仕訳日記帳!D1552,IF(AND(OR(仕訳日記帳!D1552=Sheet2!$A$10,仕訳日記帳!D1552=Sheet2!$A$11,仕訳日記帳!D1552=Sheet2!$A$12,仕訳日記帳!D1552=Sheet2!$A$13,仕訳日記帳!D1552=Sheet2!$A$14,仕訳日記帳!D1552=Sheet2!$A$15,仕訳日記帳!D1552=Sheet2!$A$16,仕訳日記帳!D1552=Sheet2!$A$17),Sheet2!$B$9&lt;=仕訳日記帳!$N1552&lt;Sheet2!$C$10),仕訳日記帳!D1552,""))))</f>
        <v/>
      </c>
      <c r="B1552" s="263" t="str">
        <f>IF(AND($A1552=Sheet2!$A$2,仕訳日記帳!$N1552&gt;=Sheet2!$B$2),仕訳日記帳!A1552,IF(AND(OR($A1552=Sheet2!$A$3,$A1552=Sheet2!$A$4,$A1552=Sheet2!$A$5,$A1552=Sheet2!$A$6,$A1552=Sheet2!$A$7,$A1552=Sheet2!$A$9),仕訳日記帳!$N1552&gt;=Sheet2!$B$3),仕訳日記帳!A1552,IF(AND($A1552=Sheet2!$A$8,仕訳日記帳!$N1552&gt;=Sheet2!$B$8),仕訳日記帳!A1552,IF(AND(OR($A1552=Sheet2!$A$10,$A1552=Sheet2!$A$11,$A1552=Sheet2!$A$12,$A1552=Sheet2!$A$13,$A1552=Sheet2!$A$14,$A1552=Sheet2!$A$15,$A1552=Sheet2!$A$16,$A1552=Sheet2!$A$17),Sheet2!$B$9&lt;=仕訳日記帳!$N1552&lt;Sheet2!$C$10),仕訳日記帳!A1552,""))))</f>
        <v/>
      </c>
      <c r="C1552" t="str">
        <f>IF(AND($A1552=Sheet2!$A$2,仕訳日記帳!$N1552&gt;=Sheet2!$B$2),仕訳日記帳!B1552,IF(AND(OR($A1552=Sheet2!$A$3,$A1552=Sheet2!$A$4,$A1552=Sheet2!$A$5,$A1552=Sheet2!$A$6,$A1552=Sheet2!$A$7,$A1552=Sheet2!$A$9),仕訳日記帳!$N1552&gt;=Sheet2!$B$3),仕訳日記帳!B1552,IF(AND($A1552=Sheet2!$A$8,仕訳日記帳!$N1552&gt;=Sheet2!$B$8),仕訳日記帳!B1552,IF(AND(OR($A1552=Sheet2!$A$10,$A1552=Sheet2!$A$11,$A1552=Sheet2!$A$12,$A1552=Sheet2!$A$13,$A1552=Sheet2!$A$14,$A1552=Sheet2!$A$15,$A1552=Sheet2!$A$16,$A1552=Sheet2!$A$17),Sheet2!$B$9&lt;=仕訳日記帳!$N1552&lt;Sheet2!$C$10),仕訳日記帳!B1552,""))))</f>
        <v/>
      </c>
      <c r="D1552" s="265" t="str">
        <f>IF(AND($A1552=Sheet2!$A$2,仕訳日記帳!$N1552&gt;=Sheet2!$B$2),仕訳日記帳!N1552,IF(AND(OR($A1552=Sheet2!$A$3,$A1552=Sheet2!$A$4,$A1552=Sheet2!$A$5,$A1552=Sheet2!$A$6,$A1552=Sheet2!$A$7,$A1552=Sheet2!$A$9),仕訳日記帳!$N1552&gt;=Sheet2!$B$3),仕訳日記帳!N1552,IF(AND($A1552=Sheet2!$A$8,仕訳日記帳!$N1552&gt;=Sheet2!$B$8),仕訳日記帳!N1552,IF(AND(OR($A1552=Sheet2!$A$10,$A1552=Sheet2!$A$11,$A1552=Sheet2!$A$12,$A1552=Sheet2!$A$13,$A1552=Sheet2!$A$14,$A1552=Sheet2!$A$15,$A1552=Sheet2!$A$16,$A1552=Sheet2!$A$17),Sheet2!$B$9&lt;=仕訳日記帳!$N1552&lt;Sheet2!$C$10),仕訳日記帳!N1552,""))))</f>
        <v/>
      </c>
      <c r="E1552" s="263" t="str">
        <f>IF(AND($A1552=Sheet2!$A$2,仕訳日記帳!$N1552&gt;=Sheet2!$B$2),仕訳日記帳!G1552,IF(AND(OR($A1552=Sheet2!$A$3,$A1552=Sheet2!$A$4,$A1552=Sheet2!$A$5,$A1552=Sheet2!$A$6,$A1552=Sheet2!$A$7,$A1552=Sheet2!$A$9),仕訳日記帳!$N1552&gt;=Sheet2!$B$3),仕訳日記帳!G1552,IF(AND($A1552=Sheet2!$A$8,仕訳日記帳!$N1552&gt;=Sheet2!$B$8),仕訳日記帳!G1552,IF(AND(OR($A1552=Sheet2!$A$10,$A1552=Sheet2!$A$11,$A1552=Sheet2!$A$12,$A1552=Sheet2!$A$13,$A1552=Sheet2!$A$14,$A1552=Sheet2!$A$15,$A1552=Sheet2!$A$16,$A1552=Sheet2!$A$17),Sheet2!$B$9&lt;=仕訳日記帳!$N1552&lt;Sheet2!$C$10),仕訳日記帳!G1552,""))))</f>
        <v/>
      </c>
      <c r="G1552" t="str">
        <f>IF(OR(A1552=Sheet2!$A$2,A1552=Sheet2!$A$3,A1552=Sheet2!$A$4,A1552=Sheet2!$A$5,A1552=Sheet2!$A$6,A1552=Sheet2!$A$7,A1552=Sheet2!$A$8,A1552=Sheet2!$A$9,A1552=Sheet2!$A$10,A1552=Sheet2!$A$11,A1552=Sheet2!$A$12,$A$2=Sheet2!$A$13,A1552=Sheet2!$A$14,$A$2=Sheet2!$A$15,$A$2=Sheet2!$A$16,A1552=Sheet2!$A$17),"該当","")</f>
        <v/>
      </c>
      <c r="H1552" t="str">
        <f>IF(OR(A1552="",G1552=""),"",COUNTIF($G$2:G1552,"該当"))</f>
        <v/>
      </c>
    </row>
    <row r="1553" spans="1:8">
      <c r="A1553" t="str">
        <f>IF(AND(仕訳日記帳!D1553=Sheet2!$A$2,仕訳日記帳!$N1553&gt;=Sheet2!$B$2),仕訳日記帳!D1553,IF(AND(OR(仕訳日記帳!D1553=Sheet2!$A$3,仕訳日記帳!D1553=Sheet2!$A$4,仕訳日記帳!D1553=Sheet2!$A$5,仕訳日記帳!D1553=Sheet2!$A$6,仕訳日記帳!D1553=Sheet2!$A$7,仕訳日記帳!D1553=Sheet2!$A$9),仕訳日記帳!$N1553&gt;=Sheet2!$B$3),仕訳日記帳!D1553,IF(AND(仕訳日記帳!D1553=Sheet2!$A$8,仕訳日記帳!$N1553&gt;=Sheet2!$B$8),仕訳日記帳!D1553,IF(AND(OR(仕訳日記帳!D1553=Sheet2!$A$10,仕訳日記帳!D1553=Sheet2!$A$11,仕訳日記帳!D1553=Sheet2!$A$12,仕訳日記帳!D1553=Sheet2!$A$13,仕訳日記帳!D1553=Sheet2!$A$14,仕訳日記帳!D1553=Sheet2!$A$15,仕訳日記帳!D1553=Sheet2!$A$16,仕訳日記帳!D1553=Sheet2!$A$17),Sheet2!$B$9&lt;=仕訳日記帳!$N1553&lt;Sheet2!$C$10),仕訳日記帳!D1553,""))))</f>
        <v/>
      </c>
      <c r="B1553" s="263" t="str">
        <f>IF(AND($A1553=Sheet2!$A$2,仕訳日記帳!$N1553&gt;=Sheet2!$B$2),仕訳日記帳!A1553,IF(AND(OR($A1553=Sheet2!$A$3,$A1553=Sheet2!$A$4,$A1553=Sheet2!$A$5,$A1553=Sheet2!$A$6,$A1553=Sheet2!$A$7,$A1553=Sheet2!$A$9),仕訳日記帳!$N1553&gt;=Sheet2!$B$3),仕訳日記帳!A1553,IF(AND($A1553=Sheet2!$A$8,仕訳日記帳!$N1553&gt;=Sheet2!$B$8),仕訳日記帳!A1553,IF(AND(OR($A1553=Sheet2!$A$10,$A1553=Sheet2!$A$11,$A1553=Sheet2!$A$12,$A1553=Sheet2!$A$13,$A1553=Sheet2!$A$14,$A1553=Sheet2!$A$15,$A1553=Sheet2!$A$16,$A1553=Sheet2!$A$17),Sheet2!$B$9&lt;=仕訳日記帳!$N1553&lt;Sheet2!$C$10),仕訳日記帳!A1553,""))))</f>
        <v/>
      </c>
      <c r="C1553" t="str">
        <f>IF(AND($A1553=Sheet2!$A$2,仕訳日記帳!$N1553&gt;=Sheet2!$B$2),仕訳日記帳!B1553,IF(AND(OR($A1553=Sheet2!$A$3,$A1553=Sheet2!$A$4,$A1553=Sheet2!$A$5,$A1553=Sheet2!$A$6,$A1553=Sheet2!$A$7,$A1553=Sheet2!$A$9),仕訳日記帳!$N1553&gt;=Sheet2!$B$3),仕訳日記帳!B1553,IF(AND($A1553=Sheet2!$A$8,仕訳日記帳!$N1553&gt;=Sheet2!$B$8),仕訳日記帳!B1553,IF(AND(OR($A1553=Sheet2!$A$10,$A1553=Sheet2!$A$11,$A1553=Sheet2!$A$12,$A1553=Sheet2!$A$13,$A1553=Sheet2!$A$14,$A1553=Sheet2!$A$15,$A1553=Sheet2!$A$16,$A1553=Sheet2!$A$17),Sheet2!$B$9&lt;=仕訳日記帳!$N1553&lt;Sheet2!$C$10),仕訳日記帳!B1553,""))))</f>
        <v/>
      </c>
      <c r="D1553" s="265" t="str">
        <f>IF(AND($A1553=Sheet2!$A$2,仕訳日記帳!$N1553&gt;=Sheet2!$B$2),仕訳日記帳!N1553,IF(AND(OR($A1553=Sheet2!$A$3,$A1553=Sheet2!$A$4,$A1553=Sheet2!$A$5,$A1553=Sheet2!$A$6,$A1553=Sheet2!$A$7,$A1553=Sheet2!$A$9),仕訳日記帳!$N1553&gt;=Sheet2!$B$3),仕訳日記帳!N1553,IF(AND($A1553=Sheet2!$A$8,仕訳日記帳!$N1553&gt;=Sheet2!$B$8),仕訳日記帳!N1553,IF(AND(OR($A1553=Sheet2!$A$10,$A1553=Sheet2!$A$11,$A1553=Sheet2!$A$12,$A1553=Sheet2!$A$13,$A1553=Sheet2!$A$14,$A1553=Sheet2!$A$15,$A1553=Sheet2!$A$16,$A1553=Sheet2!$A$17),Sheet2!$B$9&lt;=仕訳日記帳!$N1553&lt;Sheet2!$C$10),仕訳日記帳!N1553,""))))</f>
        <v/>
      </c>
      <c r="E1553" s="263" t="str">
        <f>IF(AND($A1553=Sheet2!$A$2,仕訳日記帳!$N1553&gt;=Sheet2!$B$2),仕訳日記帳!G1553,IF(AND(OR($A1553=Sheet2!$A$3,$A1553=Sheet2!$A$4,$A1553=Sheet2!$A$5,$A1553=Sheet2!$A$6,$A1553=Sheet2!$A$7,$A1553=Sheet2!$A$9),仕訳日記帳!$N1553&gt;=Sheet2!$B$3),仕訳日記帳!G1553,IF(AND($A1553=Sheet2!$A$8,仕訳日記帳!$N1553&gt;=Sheet2!$B$8),仕訳日記帳!G1553,IF(AND(OR($A1553=Sheet2!$A$10,$A1553=Sheet2!$A$11,$A1553=Sheet2!$A$12,$A1553=Sheet2!$A$13,$A1553=Sheet2!$A$14,$A1553=Sheet2!$A$15,$A1553=Sheet2!$A$16,$A1553=Sheet2!$A$17),Sheet2!$B$9&lt;=仕訳日記帳!$N1553&lt;Sheet2!$C$10),仕訳日記帳!G1553,""))))</f>
        <v/>
      </c>
      <c r="G1553" t="str">
        <f>IF(OR(A1553=Sheet2!$A$2,A1553=Sheet2!$A$3,A1553=Sheet2!$A$4,A1553=Sheet2!$A$5,A1553=Sheet2!$A$6,A1553=Sheet2!$A$7,A1553=Sheet2!$A$8,A1553=Sheet2!$A$9,A1553=Sheet2!$A$10,A1553=Sheet2!$A$11,A1553=Sheet2!$A$12,$A$2=Sheet2!$A$13,A1553=Sheet2!$A$14,$A$2=Sheet2!$A$15,$A$2=Sheet2!$A$16,A1553=Sheet2!$A$17),"該当","")</f>
        <v/>
      </c>
      <c r="H1553" t="str">
        <f>IF(OR(A1553="",G1553=""),"",COUNTIF($G$2:G1553,"該当"))</f>
        <v/>
      </c>
    </row>
    <row r="1554" spans="1:8">
      <c r="A1554" t="str">
        <f>IF(AND(仕訳日記帳!D1554=Sheet2!$A$2,仕訳日記帳!$N1554&gt;=Sheet2!$B$2),仕訳日記帳!D1554,IF(AND(OR(仕訳日記帳!D1554=Sheet2!$A$3,仕訳日記帳!D1554=Sheet2!$A$4,仕訳日記帳!D1554=Sheet2!$A$5,仕訳日記帳!D1554=Sheet2!$A$6,仕訳日記帳!D1554=Sheet2!$A$7,仕訳日記帳!D1554=Sheet2!$A$9),仕訳日記帳!$N1554&gt;=Sheet2!$B$3),仕訳日記帳!D1554,IF(AND(仕訳日記帳!D1554=Sheet2!$A$8,仕訳日記帳!$N1554&gt;=Sheet2!$B$8),仕訳日記帳!D1554,IF(AND(OR(仕訳日記帳!D1554=Sheet2!$A$10,仕訳日記帳!D1554=Sheet2!$A$11,仕訳日記帳!D1554=Sheet2!$A$12,仕訳日記帳!D1554=Sheet2!$A$13,仕訳日記帳!D1554=Sheet2!$A$14,仕訳日記帳!D1554=Sheet2!$A$15,仕訳日記帳!D1554=Sheet2!$A$16,仕訳日記帳!D1554=Sheet2!$A$17),Sheet2!$B$9&lt;=仕訳日記帳!$N1554&lt;Sheet2!$C$10),仕訳日記帳!D1554,""))))</f>
        <v/>
      </c>
      <c r="B1554" s="263" t="str">
        <f>IF(AND($A1554=Sheet2!$A$2,仕訳日記帳!$N1554&gt;=Sheet2!$B$2),仕訳日記帳!A1554,IF(AND(OR($A1554=Sheet2!$A$3,$A1554=Sheet2!$A$4,$A1554=Sheet2!$A$5,$A1554=Sheet2!$A$6,$A1554=Sheet2!$A$7,$A1554=Sheet2!$A$9),仕訳日記帳!$N1554&gt;=Sheet2!$B$3),仕訳日記帳!A1554,IF(AND($A1554=Sheet2!$A$8,仕訳日記帳!$N1554&gt;=Sheet2!$B$8),仕訳日記帳!A1554,IF(AND(OR($A1554=Sheet2!$A$10,$A1554=Sheet2!$A$11,$A1554=Sheet2!$A$12,$A1554=Sheet2!$A$13,$A1554=Sheet2!$A$14,$A1554=Sheet2!$A$15,$A1554=Sheet2!$A$16,$A1554=Sheet2!$A$17),Sheet2!$B$9&lt;=仕訳日記帳!$N1554&lt;Sheet2!$C$10),仕訳日記帳!A1554,""))))</f>
        <v/>
      </c>
      <c r="C1554" t="str">
        <f>IF(AND($A1554=Sheet2!$A$2,仕訳日記帳!$N1554&gt;=Sheet2!$B$2),仕訳日記帳!B1554,IF(AND(OR($A1554=Sheet2!$A$3,$A1554=Sheet2!$A$4,$A1554=Sheet2!$A$5,$A1554=Sheet2!$A$6,$A1554=Sheet2!$A$7,$A1554=Sheet2!$A$9),仕訳日記帳!$N1554&gt;=Sheet2!$B$3),仕訳日記帳!B1554,IF(AND($A1554=Sheet2!$A$8,仕訳日記帳!$N1554&gt;=Sheet2!$B$8),仕訳日記帳!B1554,IF(AND(OR($A1554=Sheet2!$A$10,$A1554=Sheet2!$A$11,$A1554=Sheet2!$A$12,$A1554=Sheet2!$A$13,$A1554=Sheet2!$A$14,$A1554=Sheet2!$A$15,$A1554=Sheet2!$A$16,$A1554=Sheet2!$A$17),Sheet2!$B$9&lt;=仕訳日記帳!$N1554&lt;Sheet2!$C$10),仕訳日記帳!B1554,""))))</f>
        <v/>
      </c>
      <c r="D1554" s="265" t="str">
        <f>IF(AND($A1554=Sheet2!$A$2,仕訳日記帳!$N1554&gt;=Sheet2!$B$2),仕訳日記帳!N1554,IF(AND(OR($A1554=Sheet2!$A$3,$A1554=Sheet2!$A$4,$A1554=Sheet2!$A$5,$A1554=Sheet2!$A$6,$A1554=Sheet2!$A$7,$A1554=Sheet2!$A$9),仕訳日記帳!$N1554&gt;=Sheet2!$B$3),仕訳日記帳!N1554,IF(AND($A1554=Sheet2!$A$8,仕訳日記帳!$N1554&gt;=Sheet2!$B$8),仕訳日記帳!N1554,IF(AND(OR($A1554=Sheet2!$A$10,$A1554=Sheet2!$A$11,$A1554=Sheet2!$A$12,$A1554=Sheet2!$A$13,$A1554=Sheet2!$A$14,$A1554=Sheet2!$A$15,$A1554=Sheet2!$A$16,$A1554=Sheet2!$A$17),Sheet2!$B$9&lt;=仕訳日記帳!$N1554&lt;Sheet2!$C$10),仕訳日記帳!N1554,""))))</f>
        <v/>
      </c>
      <c r="E1554" s="263" t="str">
        <f>IF(AND($A1554=Sheet2!$A$2,仕訳日記帳!$N1554&gt;=Sheet2!$B$2),仕訳日記帳!G1554,IF(AND(OR($A1554=Sheet2!$A$3,$A1554=Sheet2!$A$4,$A1554=Sheet2!$A$5,$A1554=Sheet2!$A$6,$A1554=Sheet2!$A$7,$A1554=Sheet2!$A$9),仕訳日記帳!$N1554&gt;=Sheet2!$B$3),仕訳日記帳!G1554,IF(AND($A1554=Sheet2!$A$8,仕訳日記帳!$N1554&gt;=Sheet2!$B$8),仕訳日記帳!G1554,IF(AND(OR($A1554=Sheet2!$A$10,$A1554=Sheet2!$A$11,$A1554=Sheet2!$A$12,$A1554=Sheet2!$A$13,$A1554=Sheet2!$A$14,$A1554=Sheet2!$A$15,$A1554=Sheet2!$A$16,$A1554=Sheet2!$A$17),Sheet2!$B$9&lt;=仕訳日記帳!$N1554&lt;Sheet2!$C$10),仕訳日記帳!G1554,""))))</f>
        <v/>
      </c>
      <c r="G1554" t="str">
        <f>IF(OR(A1554=Sheet2!$A$2,A1554=Sheet2!$A$3,A1554=Sheet2!$A$4,A1554=Sheet2!$A$5,A1554=Sheet2!$A$6,A1554=Sheet2!$A$7,A1554=Sheet2!$A$8,A1554=Sheet2!$A$9,A1554=Sheet2!$A$10,A1554=Sheet2!$A$11,A1554=Sheet2!$A$12,$A$2=Sheet2!$A$13,A1554=Sheet2!$A$14,$A$2=Sheet2!$A$15,$A$2=Sheet2!$A$16,A1554=Sheet2!$A$17),"該当","")</f>
        <v/>
      </c>
      <c r="H1554" t="str">
        <f>IF(OR(A1554="",G1554=""),"",COUNTIF($G$2:G1554,"該当"))</f>
        <v/>
      </c>
    </row>
    <row r="1555" spans="1:8">
      <c r="A1555" t="str">
        <f>IF(AND(仕訳日記帳!D1555=Sheet2!$A$2,仕訳日記帳!$N1555&gt;=Sheet2!$B$2),仕訳日記帳!D1555,IF(AND(OR(仕訳日記帳!D1555=Sheet2!$A$3,仕訳日記帳!D1555=Sheet2!$A$4,仕訳日記帳!D1555=Sheet2!$A$5,仕訳日記帳!D1555=Sheet2!$A$6,仕訳日記帳!D1555=Sheet2!$A$7,仕訳日記帳!D1555=Sheet2!$A$9),仕訳日記帳!$N1555&gt;=Sheet2!$B$3),仕訳日記帳!D1555,IF(AND(仕訳日記帳!D1555=Sheet2!$A$8,仕訳日記帳!$N1555&gt;=Sheet2!$B$8),仕訳日記帳!D1555,IF(AND(OR(仕訳日記帳!D1555=Sheet2!$A$10,仕訳日記帳!D1555=Sheet2!$A$11,仕訳日記帳!D1555=Sheet2!$A$12,仕訳日記帳!D1555=Sheet2!$A$13,仕訳日記帳!D1555=Sheet2!$A$14,仕訳日記帳!D1555=Sheet2!$A$15,仕訳日記帳!D1555=Sheet2!$A$16,仕訳日記帳!D1555=Sheet2!$A$17),Sheet2!$B$9&lt;=仕訳日記帳!$N1555&lt;Sheet2!$C$10),仕訳日記帳!D1555,""))))</f>
        <v/>
      </c>
      <c r="B1555" s="263" t="str">
        <f>IF(AND($A1555=Sheet2!$A$2,仕訳日記帳!$N1555&gt;=Sheet2!$B$2),仕訳日記帳!A1555,IF(AND(OR($A1555=Sheet2!$A$3,$A1555=Sheet2!$A$4,$A1555=Sheet2!$A$5,$A1555=Sheet2!$A$6,$A1555=Sheet2!$A$7,$A1555=Sheet2!$A$9),仕訳日記帳!$N1555&gt;=Sheet2!$B$3),仕訳日記帳!A1555,IF(AND($A1555=Sheet2!$A$8,仕訳日記帳!$N1555&gt;=Sheet2!$B$8),仕訳日記帳!A1555,IF(AND(OR($A1555=Sheet2!$A$10,$A1555=Sheet2!$A$11,$A1555=Sheet2!$A$12,$A1555=Sheet2!$A$13,$A1555=Sheet2!$A$14,$A1555=Sheet2!$A$15,$A1555=Sheet2!$A$16,$A1555=Sheet2!$A$17),Sheet2!$B$9&lt;=仕訳日記帳!$N1555&lt;Sheet2!$C$10),仕訳日記帳!A1555,""))))</f>
        <v/>
      </c>
      <c r="C1555" t="str">
        <f>IF(AND($A1555=Sheet2!$A$2,仕訳日記帳!$N1555&gt;=Sheet2!$B$2),仕訳日記帳!B1555,IF(AND(OR($A1555=Sheet2!$A$3,$A1555=Sheet2!$A$4,$A1555=Sheet2!$A$5,$A1555=Sheet2!$A$6,$A1555=Sheet2!$A$7,$A1555=Sheet2!$A$9),仕訳日記帳!$N1555&gt;=Sheet2!$B$3),仕訳日記帳!B1555,IF(AND($A1555=Sheet2!$A$8,仕訳日記帳!$N1555&gt;=Sheet2!$B$8),仕訳日記帳!B1555,IF(AND(OR($A1555=Sheet2!$A$10,$A1555=Sheet2!$A$11,$A1555=Sheet2!$A$12,$A1555=Sheet2!$A$13,$A1555=Sheet2!$A$14,$A1555=Sheet2!$A$15,$A1555=Sheet2!$A$16,$A1555=Sheet2!$A$17),Sheet2!$B$9&lt;=仕訳日記帳!$N1555&lt;Sheet2!$C$10),仕訳日記帳!B1555,""))))</f>
        <v/>
      </c>
      <c r="D1555" s="265" t="str">
        <f>IF(AND($A1555=Sheet2!$A$2,仕訳日記帳!$N1555&gt;=Sheet2!$B$2),仕訳日記帳!N1555,IF(AND(OR($A1555=Sheet2!$A$3,$A1555=Sheet2!$A$4,$A1555=Sheet2!$A$5,$A1555=Sheet2!$A$6,$A1555=Sheet2!$A$7,$A1555=Sheet2!$A$9),仕訳日記帳!$N1555&gt;=Sheet2!$B$3),仕訳日記帳!N1555,IF(AND($A1555=Sheet2!$A$8,仕訳日記帳!$N1555&gt;=Sheet2!$B$8),仕訳日記帳!N1555,IF(AND(OR($A1555=Sheet2!$A$10,$A1555=Sheet2!$A$11,$A1555=Sheet2!$A$12,$A1555=Sheet2!$A$13,$A1555=Sheet2!$A$14,$A1555=Sheet2!$A$15,$A1555=Sheet2!$A$16,$A1555=Sheet2!$A$17),Sheet2!$B$9&lt;=仕訳日記帳!$N1555&lt;Sheet2!$C$10),仕訳日記帳!N1555,""))))</f>
        <v/>
      </c>
      <c r="E1555" s="263" t="str">
        <f>IF(AND($A1555=Sheet2!$A$2,仕訳日記帳!$N1555&gt;=Sheet2!$B$2),仕訳日記帳!G1555,IF(AND(OR($A1555=Sheet2!$A$3,$A1555=Sheet2!$A$4,$A1555=Sheet2!$A$5,$A1555=Sheet2!$A$6,$A1555=Sheet2!$A$7,$A1555=Sheet2!$A$9),仕訳日記帳!$N1555&gt;=Sheet2!$B$3),仕訳日記帳!G1555,IF(AND($A1555=Sheet2!$A$8,仕訳日記帳!$N1555&gt;=Sheet2!$B$8),仕訳日記帳!G1555,IF(AND(OR($A1555=Sheet2!$A$10,$A1555=Sheet2!$A$11,$A1555=Sheet2!$A$12,$A1555=Sheet2!$A$13,$A1555=Sheet2!$A$14,$A1555=Sheet2!$A$15,$A1555=Sheet2!$A$16,$A1555=Sheet2!$A$17),Sheet2!$B$9&lt;=仕訳日記帳!$N1555&lt;Sheet2!$C$10),仕訳日記帳!G1555,""))))</f>
        <v/>
      </c>
      <c r="G1555" t="str">
        <f>IF(OR(A1555=Sheet2!$A$2,A1555=Sheet2!$A$3,A1555=Sheet2!$A$4,A1555=Sheet2!$A$5,A1555=Sheet2!$A$6,A1555=Sheet2!$A$7,A1555=Sheet2!$A$8,A1555=Sheet2!$A$9,A1555=Sheet2!$A$10,A1555=Sheet2!$A$11,A1555=Sheet2!$A$12,$A$2=Sheet2!$A$13,A1555=Sheet2!$A$14,$A$2=Sheet2!$A$15,$A$2=Sheet2!$A$16,A1555=Sheet2!$A$17),"該当","")</f>
        <v/>
      </c>
      <c r="H1555" t="str">
        <f>IF(OR(A1555="",G1555=""),"",COUNTIF($G$2:G1555,"該当"))</f>
        <v/>
      </c>
    </row>
    <row r="1556" spans="1:8">
      <c r="A1556" t="str">
        <f>IF(AND(仕訳日記帳!D1556=Sheet2!$A$2,仕訳日記帳!$N1556&gt;=Sheet2!$B$2),仕訳日記帳!D1556,IF(AND(OR(仕訳日記帳!D1556=Sheet2!$A$3,仕訳日記帳!D1556=Sheet2!$A$4,仕訳日記帳!D1556=Sheet2!$A$5,仕訳日記帳!D1556=Sheet2!$A$6,仕訳日記帳!D1556=Sheet2!$A$7,仕訳日記帳!D1556=Sheet2!$A$9),仕訳日記帳!$N1556&gt;=Sheet2!$B$3),仕訳日記帳!D1556,IF(AND(仕訳日記帳!D1556=Sheet2!$A$8,仕訳日記帳!$N1556&gt;=Sheet2!$B$8),仕訳日記帳!D1556,IF(AND(OR(仕訳日記帳!D1556=Sheet2!$A$10,仕訳日記帳!D1556=Sheet2!$A$11,仕訳日記帳!D1556=Sheet2!$A$12,仕訳日記帳!D1556=Sheet2!$A$13,仕訳日記帳!D1556=Sheet2!$A$14,仕訳日記帳!D1556=Sheet2!$A$15,仕訳日記帳!D1556=Sheet2!$A$16,仕訳日記帳!D1556=Sheet2!$A$17),Sheet2!$B$9&lt;=仕訳日記帳!$N1556&lt;Sheet2!$C$10),仕訳日記帳!D1556,""))))</f>
        <v/>
      </c>
      <c r="B1556" s="263" t="str">
        <f>IF(AND($A1556=Sheet2!$A$2,仕訳日記帳!$N1556&gt;=Sheet2!$B$2),仕訳日記帳!A1556,IF(AND(OR($A1556=Sheet2!$A$3,$A1556=Sheet2!$A$4,$A1556=Sheet2!$A$5,$A1556=Sheet2!$A$6,$A1556=Sheet2!$A$7,$A1556=Sheet2!$A$9),仕訳日記帳!$N1556&gt;=Sheet2!$B$3),仕訳日記帳!A1556,IF(AND($A1556=Sheet2!$A$8,仕訳日記帳!$N1556&gt;=Sheet2!$B$8),仕訳日記帳!A1556,IF(AND(OR($A1556=Sheet2!$A$10,$A1556=Sheet2!$A$11,$A1556=Sheet2!$A$12,$A1556=Sheet2!$A$13,$A1556=Sheet2!$A$14,$A1556=Sheet2!$A$15,$A1556=Sheet2!$A$16,$A1556=Sheet2!$A$17),Sheet2!$B$9&lt;=仕訳日記帳!$N1556&lt;Sheet2!$C$10),仕訳日記帳!A1556,""))))</f>
        <v/>
      </c>
      <c r="C1556" t="str">
        <f>IF(AND($A1556=Sheet2!$A$2,仕訳日記帳!$N1556&gt;=Sheet2!$B$2),仕訳日記帳!B1556,IF(AND(OR($A1556=Sheet2!$A$3,$A1556=Sheet2!$A$4,$A1556=Sheet2!$A$5,$A1556=Sheet2!$A$6,$A1556=Sheet2!$A$7,$A1556=Sheet2!$A$9),仕訳日記帳!$N1556&gt;=Sheet2!$B$3),仕訳日記帳!B1556,IF(AND($A1556=Sheet2!$A$8,仕訳日記帳!$N1556&gt;=Sheet2!$B$8),仕訳日記帳!B1556,IF(AND(OR($A1556=Sheet2!$A$10,$A1556=Sheet2!$A$11,$A1556=Sheet2!$A$12,$A1556=Sheet2!$A$13,$A1556=Sheet2!$A$14,$A1556=Sheet2!$A$15,$A1556=Sheet2!$A$16,$A1556=Sheet2!$A$17),Sheet2!$B$9&lt;=仕訳日記帳!$N1556&lt;Sheet2!$C$10),仕訳日記帳!B1556,""))))</f>
        <v/>
      </c>
      <c r="D1556" s="265" t="str">
        <f>IF(AND($A1556=Sheet2!$A$2,仕訳日記帳!$N1556&gt;=Sheet2!$B$2),仕訳日記帳!N1556,IF(AND(OR($A1556=Sheet2!$A$3,$A1556=Sheet2!$A$4,$A1556=Sheet2!$A$5,$A1556=Sheet2!$A$6,$A1556=Sheet2!$A$7,$A1556=Sheet2!$A$9),仕訳日記帳!$N1556&gt;=Sheet2!$B$3),仕訳日記帳!N1556,IF(AND($A1556=Sheet2!$A$8,仕訳日記帳!$N1556&gt;=Sheet2!$B$8),仕訳日記帳!N1556,IF(AND(OR($A1556=Sheet2!$A$10,$A1556=Sheet2!$A$11,$A1556=Sheet2!$A$12,$A1556=Sheet2!$A$13,$A1556=Sheet2!$A$14,$A1556=Sheet2!$A$15,$A1556=Sheet2!$A$16,$A1556=Sheet2!$A$17),Sheet2!$B$9&lt;=仕訳日記帳!$N1556&lt;Sheet2!$C$10),仕訳日記帳!N1556,""))))</f>
        <v/>
      </c>
      <c r="E1556" s="263" t="str">
        <f>IF(AND($A1556=Sheet2!$A$2,仕訳日記帳!$N1556&gt;=Sheet2!$B$2),仕訳日記帳!G1556,IF(AND(OR($A1556=Sheet2!$A$3,$A1556=Sheet2!$A$4,$A1556=Sheet2!$A$5,$A1556=Sheet2!$A$6,$A1556=Sheet2!$A$7,$A1556=Sheet2!$A$9),仕訳日記帳!$N1556&gt;=Sheet2!$B$3),仕訳日記帳!G1556,IF(AND($A1556=Sheet2!$A$8,仕訳日記帳!$N1556&gt;=Sheet2!$B$8),仕訳日記帳!G1556,IF(AND(OR($A1556=Sheet2!$A$10,$A1556=Sheet2!$A$11,$A1556=Sheet2!$A$12,$A1556=Sheet2!$A$13,$A1556=Sheet2!$A$14,$A1556=Sheet2!$A$15,$A1556=Sheet2!$A$16,$A1556=Sheet2!$A$17),Sheet2!$B$9&lt;=仕訳日記帳!$N1556&lt;Sheet2!$C$10),仕訳日記帳!G1556,""))))</f>
        <v/>
      </c>
      <c r="G1556" t="str">
        <f>IF(OR(A1556=Sheet2!$A$2,A1556=Sheet2!$A$3,A1556=Sheet2!$A$4,A1556=Sheet2!$A$5,A1556=Sheet2!$A$6,A1556=Sheet2!$A$7,A1556=Sheet2!$A$8,A1556=Sheet2!$A$9,A1556=Sheet2!$A$10,A1556=Sheet2!$A$11,A1556=Sheet2!$A$12,$A$2=Sheet2!$A$13,A1556=Sheet2!$A$14,$A$2=Sheet2!$A$15,$A$2=Sheet2!$A$16,A1556=Sheet2!$A$17),"該当","")</f>
        <v/>
      </c>
      <c r="H1556" t="str">
        <f>IF(OR(A1556="",G1556=""),"",COUNTIF($G$2:G1556,"該当"))</f>
        <v/>
      </c>
    </row>
    <row r="1557" spans="1:8">
      <c r="A1557" t="str">
        <f>IF(AND(仕訳日記帳!D1557=Sheet2!$A$2,仕訳日記帳!$N1557&gt;=Sheet2!$B$2),仕訳日記帳!D1557,IF(AND(OR(仕訳日記帳!D1557=Sheet2!$A$3,仕訳日記帳!D1557=Sheet2!$A$4,仕訳日記帳!D1557=Sheet2!$A$5,仕訳日記帳!D1557=Sheet2!$A$6,仕訳日記帳!D1557=Sheet2!$A$7,仕訳日記帳!D1557=Sheet2!$A$9),仕訳日記帳!$N1557&gt;=Sheet2!$B$3),仕訳日記帳!D1557,IF(AND(仕訳日記帳!D1557=Sheet2!$A$8,仕訳日記帳!$N1557&gt;=Sheet2!$B$8),仕訳日記帳!D1557,IF(AND(OR(仕訳日記帳!D1557=Sheet2!$A$10,仕訳日記帳!D1557=Sheet2!$A$11,仕訳日記帳!D1557=Sheet2!$A$12,仕訳日記帳!D1557=Sheet2!$A$13,仕訳日記帳!D1557=Sheet2!$A$14,仕訳日記帳!D1557=Sheet2!$A$15,仕訳日記帳!D1557=Sheet2!$A$16,仕訳日記帳!D1557=Sheet2!$A$17),Sheet2!$B$9&lt;=仕訳日記帳!$N1557&lt;Sheet2!$C$10),仕訳日記帳!D1557,""))))</f>
        <v/>
      </c>
      <c r="B1557" s="263" t="str">
        <f>IF(AND($A1557=Sheet2!$A$2,仕訳日記帳!$N1557&gt;=Sheet2!$B$2),仕訳日記帳!A1557,IF(AND(OR($A1557=Sheet2!$A$3,$A1557=Sheet2!$A$4,$A1557=Sheet2!$A$5,$A1557=Sheet2!$A$6,$A1557=Sheet2!$A$7,$A1557=Sheet2!$A$9),仕訳日記帳!$N1557&gt;=Sheet2!$B$3),仕訳日記帳!A1557,IF(AND($A1557=Sheet2!$A$8,仕訳日記帳!$N1557&gt;=Sheet2!$B$8),仕訳日記帳!A1557,IF(AND(OR($A1557=Sheet2!$A$10,$A1557=Sheet2!$A$11,$A1557=Sheet2!$A$12,$A1557=Sheet2!$A$13,$A1557=Sheet2!$A$14,$A1557=Sheet2!$A$15,$A1557=Sheet2!$A$16,$A1557=Sheet2!$A$17),Sheet2!$B$9&lt;=仕訳日記帳!$N1557&lt;Sheet2!$C$10),仕訳日記帳!A1557,""))))</f>
        <v/>
      </c>
      <c r="C1557" t="str">
        <f>IF(AND($A1557=Sheet2!$A$2,仕訳日記帳!$N1557&gt;=Sheet2!$B$2),仕訳日記帳!B1557,IF(AND(OR($A1557=Sheet2!$A$3,$A1557=Sheet2!$A$4,$A1557=Sheet2!$A$5,$A1557=Sheet2!$A$6,$A1557=Sheet2!$A$7,$A1557=Sheet2!$A$9),仕訳日記帳!$N1557&gt;=Sheet2!$B$3),仕訳日記帳!B1557,IF(AND($A1557=Sheet2!$A$8,仕訳日記帳!$N1557&gt;=Sheet2!$B$8),仕訳日記帳!B1557,IF(AND(OR($A1557=Sheet2!$A$10,$A1557=Sheet2!$A$11,$A1557=Sheet2!$A$12,$A1557=Sheet2!$A$13,$A1557=Sheet2!$A$14,$A1557=Sheet2!$A$15,$A1557=Sheet2!$A$16,$A1557=Sheet2!$A$17),Sheet2!$B$9&lt;=仕訳日記帳!$N1557&lt;Sheet2!$C$10),仕訳日記帳!B1557,""))))</f>
        <v/>
      </c>
      <c r="D1557" s="265" t="str">
        <f>IF(AND($A1557=Sheet2!$A$2,仕訳日記帳!$N1557&gt;=Sheet2!$B$2),仕訳日記帳!N1557,IF(AND(OR($A1557=Sheet2!$A$3,$A1557=Sheet2!$A$4,$A1557=Sheet2!$A$5,$A1557=Sheet2!$A$6,$A1557=Sheet2!$A$7,$A1557=Sheet2!$A$9),仕訳日記帳!$N1557&gt;=Sheet2!$B$3),仕訳日記帳!N1557,IF(AND($A1557=Sheet2!$A$8,仕訳日記帳!$N1557&gt;=Sheet2!$B$8),仕訳日記帳!N1557,IF(AND(OR($A1557=Sheet2!$A$10,$A1557=Sheet2!$A$11,$A1557=Sheet2!$A$12,$A1557=Sheet2!$A$13,$A1557=Sheet2!$A$14,$A1557=Sheet2!$A$15,$A1557=Sheet2!$A$16,$A1557=Sheet2!$A$17),Sheet2!$B$9&lt;=仕訳日記帳!$N1557&lt;Sheet2!$C$10),仕訳日記帳!N1557,""))))</f>
        <v/>
      </c>
      <c r="E1557" s="263" t="str">
        <f>IF(AND($A1557=Sheet2!$A$2,仕訳日記帳!$N1557&gt;=Sheet2!$B$2),仕訳日記帳!G1557,IF(AND(OR($A1557=Sheet2!$A$3,$A1557=Sheet2!$A$4,$A1557=Sheet2!$A$5,$A1557=Sheet2!$A$6,$A1557=Sheet2!$A$7,$A1557=Sheet2!$A$9),仕訳日記帳!$N1557&gt;=Sheet2!$B$3),仕訳日記帳!G1557,IF(AND($A1557=Sheet2!$A$8,仕訳日記帳!$N1557&gt;=Sheet2!$B$8),仕訳日記帳!G1557,IF(AND(OR($A1557=Sheet2!$A$10,$A1557=Sheet2!$A$11,$A1557=Sheet2!$A$12,$A1557=Sheet2!$A$13,$A1557=Sheet2!$A$14,$A1557=Sheet2!$A$15,$A1557=Sheet2!$A$16,$A1557=Sheet2!$A$17),Sheet2!$B$9&lt;=仕訳日記帳!$N1557&lt;Sheet2!$C$10),仕訳日記帳!G1557,""))))</f>
        <v/>
      </c>
      <c r="G1557" t="str">
        <f>IF(OR(A1557=Sheet2!$A$2,A1557=Sheet2!$A$3,A1557=Sheet2!$A$4,A1557=Sheet2!$A$5,A1557=Sheet2!$A$6,A1557=Sheet2!$A$7,A1557=Sheet2!$A$8,A1557=Sheet2!$A$9,A1557=Sheet2!$A$10,A1557=Sheet2!$A$11,A1557=Sheet2!$A$12,$A$2=Sheet2!$A$13,A1557=Sheet2!$A$14,$A$2=Sheet2!$A$15,$A$2=Sheet2!$A$16,A1557=Sheet2!$A$17),"該当","")</f>
        <v/>
      </c>
      <c r="H1557" t="str">
        <f>IF(OR(A1557="",G1557=""),"",COUNTIF($G$2:G1557,"該当"))</f>
        <v/>
      </c>
    </row>
    <row r="1558" spans="1:8">
      <c r="A1558" t="str">
        <f>IF(AND(仕訳日記帳!D1558=Sheet2!$A$2,仕訳日記帳!$N1558&gt;=Sheet2!$B$2),仕訳日記帳!D1558,IF(AND(OR(仕訳日記帳!D1558=Sheet2!$A$3,仕訳日記帳!D1558=Sheet2!$A$4,仕訳日記帳!D1558=Sheet2!$A$5,仕訳日記帳!D1558=Sheet2!$A$6,仕訳日記帳!D1558=Sheet2!$A$7,仕訳日記帳!D1558=Sheet2!$A$9),仕訳日記帳!$N1558&gt;=Sheet2!$B$3),仕訳日記帳!D1558,IF(AND(仕訳日記帳!D1558=Sheet2!$A$8,仕訳日記帳!$N1558&gt;=Sheet2!$B$8),仕訳日記帳!D1558,IF(AND(OR(仕訳日記帳!D1558=Sheet2!$A$10,仕訳日記帳!D1558=Sheet2!$A$11,仕訳日記帳!D1558=Sheet2!$A$12,仕訳日記帳!D1558=Sheet2!$A$13,仕訳日記帳!D1558=Sheet2!$A$14,仕訳日記帳!D1558=Sheet2!$A$15,仕訳日記帳!D1558=Sheet2!$A$16,仕訳日記帳!D1558=Sheet2!$A$17),Sheet2!$B$9&lt;=仕訳日記帳!$N1558&lt;Sheet2!$C$10),仕訳日記帳!D1558,""))))</f>
        <v/>
      </c>
      <c r="B1558" s="263" t="str">
        <f>IF(AND($A1558=Sheet2!$A$2,仕訳日記帳!$N1558&gt;=Sheet2!$B$2),仕訳日記帳!A1558,IF(AND(OR($A1558=Sheet2!$A$3,$A1558=Sheet2!$A$4,$A1558=Sheet2!$A$5,$A1558=Sheet2!$A$6,$A1558=Sheet2!$A$7,$A1558=Sheet2!$A$9),仕訳日記帳!$N1558&gt;=Sheet2!$B$3),仕訳日記帳!A1558,IF(AND($A1558=Sheet2!$A$8,仕訳日記帳!$N1558&gt;=Sheet2!$B$8),仕訳日記帳!A1558,IF(AND(OR($A1558=Sheet2!$A$10,$A1558=Sheet2!$A$11,$A1558=Sheet2!$A$12,$A1558=Sheet2!$A$13,$A1558=Sheet2!$A$14,$A1558=Sheet2!$A$15,$A1558=Sheet2!$A$16,$A1558=Sheet2!$A$17),Sheet2!$B$9&lt;=仕訳日記帳!$N1558&lt;Sheet2!$C$10),仕訳日記帳!A1558,""))))</f>
        <v/>
      </c>
      <c r="C1558" t="str">
        <f>IF(AND($A1558=Sheet2!$A$2,仕訳日記帳!$N1558&gt;=Sheet2!$B$2),仕訳日記帳!B1558,IF(AND(OR($A1558=Sheet2!$A$3,$A1558=Sheet2!$A$4,$A1558=Sheet2!$A$5,$A1558=Sheet2!$A$6,$A1558=Sheet2!$A$7,$A1558=Sheet2!$A$9),仕訳日記帳!$N1558&gt;=Sheet2!$B$3),仕訳日記帳!B1558,IF(AND($A1558=Sheet2!$A$8,仕訳日記帳!$N1558&gt;=Sheet2!$B$8),仕訳日記帳!B1558,IF(AND(OR($A1558=Sheet2!$A$10,$A1558=Sheet2!$A$11,$A1558=Sheet2!$A$12,$A1558=Sheet2!$A$13,$A1558=Sheet2!$A$14,$A1558=Sheet2!$A$15,$A1558=Sheet2!$A$16,$A1558=Sheet2!$A$17),Sheet2!$B$9&lt;=仕訳日記帳!$N1558&lt;Sheet2!$C$10),仕訳日記帳!B1558,""))))</f>
        <v/>
      </c>
      <c r="D1558" s="265" t="str">
        <f>IF(AND($A1558=Sheet2!$A$2,仕訳日記帳!$N1558&gt;=Sheet2!$B$2),仕訳日記帳!N1558,IF(AND(OR($A1558=Sheet2!$A$3,$A1558=Sheet2!$A$4,$A1558=Sheet2!$A$5,$A1558=Sheet2!$A$6,$A1558=Sheet2!$A$7,$A1558=Sheet2!$A$9),仕訳日記帳!$N1558&gt;=Sheet2!$B$3),仕訳日記帳!N1558,IF(AND($A1558=Sheet2!$A$8,仕訳日記帳!$N1558&gt;=Sheet2!$B$8),仕訳日記帳!N1558,IF(AND(OR($A1558=Sheet2!$A$10,$A1558=Sheet2!$A$11,$A1558=Sheet2!$A$12,$A1558=Sheet2!$A$13,$A1558=Sheet2!$A$14,$A1558=Sheet2!$A$15,$A1558=Sheet2!$A$16,$A1558=Sheet2!$A$17),Sheet2!$B$9&lt;=仕訳日記帳!$N1558&lt;Sheet2!$C$10),仕訳日記帳!N1558,""))))</f>
        <v/>
      </c>
      <c r="E1558" s="263" t="str">
        <f>IF(AND($A1558=Sheet2!$A$2,仕訳日記帳!$N1558&gt;=Sheet2!$B$2),仕訳日記帳!G1558,IF(AND(OR($A1558=Sheet2!$A$3,$A1558=Sheet2!$A$4,$A1558=Sheet2!$A$5,$A1558=Sheet2!$A$6,$A1558=Sheet2!$A$7,$A1558=Sheet2!$A$9),仕訳日記帳!$N1558&gt;=Sheet2!$B$3),仕訳日記帳!G1558,IF(AND($A1558=Sheet2!$A$8,仕訳日記帳!$N1558&gt;=Sheet2!$B$8),仕訳日記帳!G1558,IF(AND(OR($A1558=Sheet2!$A$10,$A1558=Sheet2!$A$11,$A1558=Sheet2!$A$12,$A1558=Sheet2!$A$13,$A1558=Sheet2!$A$14,$A1558=Sheet2!$A$15,$A1558=Sheet2!$A$16,$A1558=Sheet2!$A$17),Sheet2!$B$9&lt;=仕訳日記帳!$N1558&lt;Sheet2!$C$10),仕訳日記帳!G1558,""))))</f>
        <v/>
      </c>
      <c r="G1558" t="str">
        <f>IF(OR(A1558=Sheet2!$A$2,A1558=Sheet2!$A$3,A1558=Sheet2!$A$4,A1558=Sheet2!$A$5,A1558=Sheet2!$A$6,A1558=Sheet2!$A$7,A1558=Sheet2!$A$8,A1558=Sheet2!$A$9,A1558=Sheet2!$A$10,A1558=Sheet2!$A$11,A1558=Sheet2!$A$12,$A$2=Sheet2!$A$13,A1558=Sheet2!$A$14,$A$2=Sheet2!$A$15,$A$2=Sheet2!$A$16,A1558=Sheet2!$A$17),"該当","")</f>
        <v/>
      </c>
      <c r="H1558" t="str">
        <f>IF(OR(A1558="",G1558=""),"",COUNTIF($G$2:G1558,"該当"))</f>
        <v/>
      </c>
    </row>
    <row r="1559" spans="1:8">
      <c r="A1559" t="str">
        <f>IF(AND(仕訳日記帳!D1559=Sheet2!$A$2,仕訳日記帳!$N1559&gt;=Sheet2!$B$2),仕訳日記帳!D1559,IF(AND(OR(仕訳日記帳!D1559=Sheet2!$A$3,仕訳日記帳!D1559=Sheet2!$A$4,仕訳日記帳!D1559=Sheet2!$A$5,仕訳日記帳!D1559=Sheet2!$A$6,仕訳日記帳!D1559=Sheet2!$A$7,仕訳日記帳!D1559=Sheet2!$A$9),仕訳日記帳!$N1559&gt;=Sheet2!$B$3),仕訳日記帳!D1559,IF(AND(仕訳日記帳!D1559=Sheet2!$A$8,仕訳日記帳!$N1559&gt;=Sheet2!$B$8),仕訳日記帳!D1559,IF(AND(OR(仕訳日記帳!D1559=Sheet2!$A$10,仕訳日記帳!D1559=Sheet2!$A$11,仕訳日記帳!D1559=Sheet2!$A$12,仕訳日記帳!D1559=Sheet2!$A$13,仕訳日記帳!D1559=Sheet2!$A$14,仕訳日記帳!D1559=Sheet2!$A$15,仕訳日記帳!D1559=Sheet2!$A$16,仕訳日記帳!D1559=Sheet2!$A$17),Sheet2!$B$9&lt;=仕訳日記帳!$N1559&lt;Sheet2!$C$10),仕訳日記帳!D1559,""))))</f>
        <v/>
      </c>
      <c r="B1559" s="263" t="str">
        <f>IF(AND($A1559=Sheet2!$A$2,仕訳日記帳!$N1559&gt;=Sheet2!$B$2),仕訳日記帳!A1559,IF(AND(OR($A1559=Sheet2!$A$3,$A1559=Sheet2!$A$4,$A1559=Sheet2!$A$5,$A1559=Sheet2!$A$6,$A1559=Sheet2!$A$7,$A1559=Sheet2!$A$9),仕訳日記帳!$N1559&gt;=Sheet2!$B$3),仕訳日記帳!A1559,IF(AND($A1559=Sheet2!$A$8,仕訳日記帳!$N1559&gt;=Sheet2!$B$8),仕訳日記帳!A1559,IF(AND(OR($A1559=Sheet2!$A$10,$A1559=Sheet2!$A$11,$A1559=Sheet2!$A$12,$A1559=Sheet2!$A$13,$A1559=Sheet2!$A$14,$A1559=Sheet2!$A$15,$A1559=Sheet2!$A$16,$A1559=Sheet2!$A$17),Sheet2!$B$9&lt;=仕訳日記帳!$N1559&lt;Sheet2!$C$10),仕訳日記帳!A1559,""))))</f>
        <v/>
      </c>
      <c r="C1559" t="str">
        <f>IF(AND($A1559=Sheet2!$A$2,仕訳日記帳!$N1559&gt;=Sheet2!$B$2),仕訳日記帳!B1559,IF(AND(OR($A1559=Sheet2!$A$3,$A1559=Sheet2!$A$4,$A1559=Sheet2!$A$5,$A1559=Sheet2!$A$6,$A1559=Sheet2!$A$7,$A1559=Sheet2!$A$9),仕訳日記帳!$N1559&gt;=Sheet2!$B$3),仕訳日記帳!B1559,IF(AND($A1559=Sheet2!$A$8,仕訳日記帳!$N1559&gt;=Sheet2!$B$8),仕訳日記帳!B1559,IF(AND(OR($A1559=Sheet2!$A$10,$A1559=Sheet2!$A$11,$A1559=Sheet2!$A$12,$A1559=Sheet2!$A$13,$A1559=Sheet2!$A$14,$A1559=Sheet2!$A$15,$A1559=Sheet2!$A$16,$A1559=Sheet2!$A$17),Sheet2!$B$9&lt;=仕訳日記帳!$N1559&lt;Sheet2!$C$10),仕訳日記帳!B1559,""))))</f>
        <v/>
      </c>
      <c r="D1559" s="265" t="str">
        <f>IF(AND($A1559=Sheet2!$A$2,仕訳日記帳!$N1559&gt;=Sheet2!$B$2),仕訳日記帳!N1559,IF(AND(OR($A1559=Sheet2!$A$3,$A1559=Sheet2!$A$4,$A1559=Sheet2!$A$5,$A1559=Sheet2!$A$6,$A1559=Sheet2!$A$7,$A1559=Sheet2!$A$9),仕訳日記帳!$N1559&gt;=Sheet2!$B$3),仕訳日記帳!N1559,IF(AND($A1559=Sheet2!$A$8,仕訳日記帳!$N1559&gt;=Sheet2!$B$8),仕訳日記帳!N1559,IF(AND(OR($A1559=Sheet2!$A$10,$A1559=Sheet2!$A$11,$A1559=Sheet2!$A$12,$A1559=Sheet2!$A$13,$A1559=Sheet2!$A$14,$A1559=Sheet2!$A$15,$A1559=Sheet2!$A$16,$A1559=Sheet2!$A$17),Sheet2!$B$9&lt;=仕訳日記帳!$N1559&lt;Sheet2!$C$10),仕訳日記帳!N1559,""))))</f>
        <v/>
      </c>
      <c r="E1559" s="263" t="str">
        <f>IF(AND($A1559=Sheet2!$A$2,仕訳日記帳!$N1559&gt;=Sheet2!$B$2),仕訳日記帳!G1559,IF(AND(OR($A1559=Sheet2!$A$3,$A1559=Sheet2!$A$4,$A1559=Sheet2!$A$5,$A1559=Sheet2!$A$6,$A1559=Sheet2!$A$7,$A1559=Sheet2!$A$9),仕訳日記帳!$N1559&gt;=Sheet2!$B$3),仕訳日記帳!G1559,IF(AND($A1559=Sheet2!$A$8,仕訳日記帳!$N1559&gt;=Sheet2!$B$8),仕訳日記帳!G1559,IF(AND(OR($A1559=Sheet2!$A$10,$A1559=Sheet2!$A$11,$A1559=Sheet2!$A$12,$A1559=Sheet2!$A$13,$A1559=Sheet2!$A$14,$A1559=Sheet2!$A$15,$A1559=Sheet2!$A$16,$A1559=Sheet2!$A$17),Sheet2!$B$9&lt;=仕訳日記帳!$N1559&lt;Sheet2!$C$10),仕訳日記帳!G1559,""))))</f>
        <v/>
      </c>
      <c r="G1559" t="str">
        <f>IF(OR(A1559=Sheet2!$A$2,A1559=Sheet2!$A$3,A1559=Sheet2!$A$4,A1559=Sheet2!$A$5,A1559=Sheet2!$A$6,A1559=Sheet2!$A$7,A1559=Sheet2!$A$8,A1559=Sheet2!$A$9,A1559=Sheet2!$A$10,A1559=Sheet2!$A$11,A1559=Sheet2!$A$12,$A$2=Sheet2!$A$13,A1559=Sheet2!$A$14,$A$2=Sheet2!$A$15,$A$2=Sheet2!$A$16,A1559=Sheet2!$A$17),"該当","")</f>
        <v/>
      </c>
      <c r="H1559" t="str">
        <f>IF(OR(A1559="",G1559=""),"",COUNTIF($G$2:G1559,"該当"))</f>
        <v/>
      </c>
    </row>
    <row r="1560" spans="1:8">
      <c r="A1560" t="str">
        <f>IF(AND(仕訳日記帳!D1560=Sheet2!$A$2,仕訳日記帳!$N1560&gt;=Sheet2!$B$2),仕訳日記帳!D1560,IF(AND(OR(仕訳日記帳!D1560=Sheet2!$A$3,仕訳日記帳!D1560=Sheet2!$A$4,仕訳日記帳!D1560=Sheet2!$A$5,仕訳日記帳!D1560=Sheet2!$A$6,仕訳日記帳!D1560=Sheet2!$A$7,仕訳日記帳!D1560=Sheet2!$A$9),仕訳日記帳!$N1560&gt;=Sheet2!$B$3),仕訳日記帳!D1560,IF(AND(仕訳日記帳!D1560=Sheet2!$A$8,仕訳日記帳!$N1560&gt;=Sheet2!$B$8),仕訳日記帳!D1560,IF(AND(OR(仕訳日記帳!D1560=Sheet2!$A$10,仕訳日記帳!D1560=Sheet2!$A$11,仕訳日記帳!D1560=Sheet2!$A$12,仕訳日記帳!D1560=Sheet2!$A$13,仕訳日記帳!D1560=Sheet2!$A$14,仕訳日記帳!D1560=Sheet2!$A$15,仕訳日記帳!D1560=Sheet2!$A$16,仕訳日記帳!D1560=Sheet2!$A$17),Sheet2!$B$9&lt;=仕訳日記帳!$N1560&lt;Sheet2!$C$10),仕訳日記帳!D1560,""))))</f>
        <v/>
      </c>
      <c r="B1560" s="263" t="str">
        <f>IF(AND($A1560=Sheet2!$A$2,仕訳日記帳!$N1560&gt;=Sheet2!$B$2),仕訳日記帳!A1560,IF(AND(OR($A1560=Sheet2!$A$3,$A1560=Sheet2!$A$4,$A1560=Sheet2!$A$5,$A1560=Sheet2!$A$6,$A1560=Sheet2!$A$7,$A1560=Sheet2!$A$9),仕訳日記帳!$N1560&gt;=Sheet2!$B$3),仕訳日記帳!A1560,IF(AND($A1560=Sheet2!$A$8,仕訳日記帳!$N1560&gt;=Sheet2!$B$8),仕訳日記帳!A1560,IF(AND(OR($A1560=Sheet2!$A$10,$A1560=Sheet2!$A$11,$A1560=Sheet2!$A$12,$A1560=Sheet2!$A$13,$A1560=Sheet2!$A$14,$A1560=Sheet2!$A$15,$A1560=Sheet2!$A$16,$A1560=Sheet2!$A$17),Sheet2!$B$9&lt;=仕訳日記帳!$N1560&lt;Sheet2!$C$10),仕訳日記帳!A1560,""))))</f>
        <v/>
      </c>
      <c r="C1560" t="str">
        <f>IF(AND($A1560=Sheet2!$A$2,仕訳日記帳!$N1560&gt;=Sheet2!$B$2),仕訳日記帳!B1560,IF(AND(OR($A1560=Sheet2!$A$3,$A1560=Sheet2!$A$4,$A1560=Sheet2!$A$5,$A1560=Sheet2!$A$6,$A1560=Sheet2!$A$7,$A1560=Sheet2!$A$9),仕訳日記帳!$N1560&gt;=Sheet2!$B$3),仕訳日記帳!B1560,IF(AND($A1560=Sheet2!$A$8,仕訳日記帳!$N1560&gt;=Sheet2!$B$8),仕訳日記帳!B1560,IF(AND(OR($A1560=Sheet2!$A$10,$A1560=Sheet2!$A$11,$A1560=Sheet2!$A$12,$A1560=Sheet2!$A$13,$A1560=Sheet2!$A$14,$A1560=Sheet2!$A$15,$A1560=Sheet2!$A$16,$A1560=Sheet2!$A$17),Sheet2!$B$9&lt;=仕訳日記帳!$N1560&lt;Sheet2!$C$10),仕訳日記帳!B1560,""))))</f>
        <v/>
      </c>
      <c r="D1560" s="265" t="str">
        <f>IF(AND($A1560=Sheet2!$A$2,仕訳日記帳!$N1560&gt;=Sheet2!$B$2),仕訳日記帳!N1560,IF(AND(OR($A1560=Sheet2!$A$3,$A1560=Sheet2!$A$4,$A1560=Sheet2!$A$5,$A1560=Sheet2!$A$6,$A1560=Sheet2!$A$7,$A1560=Sheet2!$A$9),仕訳日記帳!$N1560&gt;=Sheet2!$B$3),仕訳日記帳!N1560,IF(AND($A1560=Sheet2!$A$8,仕訳日記帳!$N1560&gt;=Sheet2!$B$8),仕訳日記帳!N1560,IF(AND(OR($A1560=Sheet2!$A$10,$A1560=Sheet2!$A$11,$A1560=Sheet2!$A$12,$A1560=Sheet2!$A$13,$A1560=Sheet2!$A$14,$A1560=Sheet2!$A$15,$A1560=Sheet2!$A$16,$A1560=Sheet2!$A$17),Sheet2!$B$9&lt;=仕訳日記帳!$N1560&lt;Sheet2!$C$10),仕訳日記帳!N1560,""))))</f>
        <v/>
      </c>
      <c r="E1560" s="263" t="str">
        <f>IF(AND($A1560=Sheet2!$A$2,仕訳日記帳!$N1560&gt;=Sheet2!$B$2),仕訳日記帳!G1560,IF(AND(OR($A1560=Sheet2!$A$3,$A1560=Sheet2!$A$4,$A1560=Sheet2!$A$5,$A1560=Sheet2!$A$6,$A1560=Sheet2!$A$7,$A1560=Sheet2!$A$9),仕訳日記帳!$N1560&gt;=Sheet2!$B$3),仕訳日記帳!G1560,IF(AND($A1560=Sheet2!$A$8,仕訳日記帳!$N1560&gt;=Sheet2!$B$8),仕訳日記帳!G1560,IF(AND(OR($A1560=Sheet2!$A$10,$A1560=Sheet2!$A$11,$A1560=Sheet2!$A$12,$A1560=Sheet2!$A$13,$A1560=Sheet2!$A$14,$A1560=Sheet2!$A$15,$A1560=Sheet2!$A$16,$A1560=Sheet2!$A$17),Sheet2!$B$9&lt;=仕訳日記帳!$N1560&lt;Sheet2!$C$10),仕訳日記帳!G1560,""))))</f>
        <v/>
      </c>
      <c r="G1560" t="str">
        <f>IF(OR(A1560=Sheet2!$A$2,A1560=Sheet2!$A$3,A1560=Sheet2!$A$4,A1560=Sheet2!$A$5,A1560=Sheet2!$A$6,A1560=Sheet2!$A$7,A1560=Sheet2!$A$8,A1560=Sheet2!$A$9,A1560=Sheet2!$A$10,A1560=Sheet2!$A$11,A1560=Sheet2!$A$12,$A$2=Sheet2!$A$13,A1560=Sheet2!$A$14,$A$2=Sheet2!$A$15,$A$2=Sheet2!$A$16,A1560=Sheet2!$A$17),"該当","")</f>
        <v/>
      </c>
      <c r="H1560" t="str">
        <f>IF(OR(A1560="",G1560=""),"",COUNTIF($G$2:G1560,"該当"))</f>
        <v/>
      </c>
    </row>
    <row r="1561" spans="1:8">
      <c r="A1561" t="str">
        <f>IF(AND(仕訳日記帳!D1561=Sheet2!$A$2,仕訳日記帳!$N1561&gt;=Sheet2!$B$2),仕訳日記帳!D1561,IF(AND(OR(仕訳日記帳!D1561=Sheet2!$A$3,仕訳日記帳!D1561=Sheet2!$A$4,仕訳日記帳!D1561=Sheet2!$A$5,仕訳日記帳!D1561=Sheet2!$A$6,仕訳日記帳!D1561=Sheet2!$A$7,仕訳日記帳!D1561=Sheet2!$A$9),仕訳日記帳!$N1561&gt;=Sheet2!$B$3),仕訳日記帳!D1561,IF(AND(仕訳日記帳!D1561=Sheet2!$A$8,仕訳日記帳!$N1561&gt;=Sheet2!$B$8),仕訳日記帳!D1561,IF(AND(OR(仕訳日記帳!D1561=Sheet2!$A$10,仕訳日記帳!D1561=Sheet2!$A$11,仕訳日記帳!D1561=Sheet2!$A$12,仕訳日記帳!D1561=Sheet2!$A$13,仕訳日記帳!D1561=Sheet2!$A$14,仕訳日記帳!D1561=Sheet2!$A$15,仕訳日記帳!D1561=Sheet2!$A$16,仕訳日記帳!D1561=Sheet2!$A$17),Sheet2!$B$9&lt;=仕訳日記帳!$N1561&lt;Sheet2!$C$10),仕訳日記帳!D1561,""))))</f>
        <v/>
      </c>
      <c r="B1561" s="263" t="str">
        <f>IF(AND($A1561=Sheet2!$A$2,仕訳日記帳!$N1561&gt;=Sheet2!$B$2),仕訳日記帳!A1561,IF(AND(OR($A1561=Sheet2!$A$3,$A1561=Sheet2!$A$4,$A1561=Sheet2!$A$5,$A1561=Sheet2!$A$6,$A1561=Sheet2!$A$7,$A1561=Sheet2!$A$9),仕訳日記帳!$N1561&gt;=Sheet2!$B$3),仕訳日記帳!A1561,IF(AND($A1561=Sheet2!$A$8,仕訳日記帳!$N1561&gt;=Sheet2!$B$8),仕訳日記帳!A1561,IF(AND(OR($A1561=Sheet2!$A$10,$A1561=Sheet2!$A$11,$A1561=Sheet2!$A$12,$A1561=Sheet2!$A$13,$A1561=Sheet2!$A$14,$A1561=Sheet2!$A$15,$A1561=Sheet2!$A$16,$A1561=Sheet2!$A$17),Sheet2!$B$9&lt;=仕訳日記帳!$N1561&lt;Sheet2!$C$10),仕訳日記帳!A1561,""))))</f>
        <v/>
      </c>
      <c r="C1561" t="str">
        <f>IF(AND($A1561=Sheet2!$A$2,仕訳日記帳!$N1561&gt;=Sheet2!$B$2),仕訳日記帳!B1561,IF(AND(OR($A1561=Sheet2!$A$3,$A1561=Sheet2!$A$4,$A1561=Sheet2!$A$5,$A1561=Sheet2!$A$6,$A1561=Sheet2!$A$7,$A1561=Sheet2!$A$9),仕訳日記帳!$N1561&gt;=Sheet2!$B$3),仕訳日記帳!B1561,IF(AND($A1561=Sheet2!$A$8,仕訳日記帳!$N1561&gt;=Sheet2!$B$8),仕訳日記帳!B1561,IF(AND(OR($A1561=Sheet2!$A$10,$A1561=Sheet2!$A$11,$A1561=Sheet2!$A$12,$A1561=Sheet2!$A$13,$A1561=Sheet2!$A$14,$A1561=Sheet2!$A$15,$A1561=Sheet2!$A$16,$A1561=Sheet2!$A$17),Sheet2!$B$9&lt;=仕訳日記帳!$N1561&lt;Sheet2!$C$10),仕訳日記帳!B1561,""))))</f>
        <v/>
      </c>
      <c r="D1561" s="265" t="str">
        <f>IF(AND($A1561=Sheet2!$A$2,仕訳日記帳!$N1561&gt;=Sheet2!$B$2),仕訳日記帳!N1561,IF(AND(OR($A1561=Sheet2!$A$3,$A1561=Sheet2!$A$4,$A1561=Sheet2!$A$5,$A1561=Sheet2!$A$6,$A1561=Sheet2!$A$7,$A1561=Sheet2!$A$9),仕訳日記帳!$N1561&gt;=Sheet2!$B$3),仕訳日記帳!N1561,IF(AND($A1561=Sheet2!$A$8,仕訳日記帳!$N1561&gt;=Sheet2!$B$8),仕訳日記帳!N1561,IF(AND(OR($A1561=Sheet2!$A$10,$A1561=Sheet2!$A$11,$A1561=Sheet2!$A$12,$A1561=Sheet2!$A$13,$A1561=Sheet2!$A$14,$A1561=Sheet2!$A$15,$A1561=Sheet2!$A$16,$A1561=Sheet2!$A$17),Sheet2!$B$9&lt;=仕訳日記帳!$N1561&lt;Sheet2!$C$10),仕訳日記帳!N1561,""))))</f>
        <v/>
      </c>
      <c r="E1561" s="263" t="str">
        <f>IF(AND($A1561=Sheet2!$A$2,仕訳日記帳!$N1561&gt;=Sheet2!$B$2),仕訳日記帳!G1561,IF(AND(OR($A1561=Sheet2!$A$3,$A1561=Sheet2!$A$4,$A1561=Sheet2!$A$5,$A1561=Sheet2!$A$6,$A1561=Sheet2!$A$7,$A1561=Sheet2!$A$9),仕訳日記帳!$N1561&gt;=Sheet2!$B$3),仕訳日記帳!G1561,IF(AND($A1561=Sheet2!$A$8,仕訳日記帳!$N1561&gt;=Sheet2!$B$8),仕訳日記帳!G1561,IF(AND(OR($A1561=Sheet2!$A$10,$A1561=Sheet2!$A$11,$A1561=Sheet2!$A$12,$A1561=Sheet2!$A$13,$A1561=Sheet2!$A$14,$A1561=Sheet2!$A$15,$A1561=Sheet2!$A$16,$A1561=Sheet2!$A$17),Sheet2!$B$9&lt;=仕訳日記帳!$N1561&lt;Sheet2!$C$10),仕訳日記帳!G1561,""))))</f>
        <v/>
      </c>
      <c r="G1561" t="str">
        <f>IF(OR(A1561=Sheet2!$A$2,A1561=Sheet2!$A$3,A1561=Sheet2!$A$4,A1561=Sheet2!$A$5,A1561=Sheet2!$A$6,A1561=Sheet2!$A$7,A1561=Sheet2!$A$8,A1561=Sheet2!$A$9,A1561=Sheet2!$A$10,A1561=Sheet2!$A$11,A1561=Sheet2!$A$12,$A$2=Sheet2!$A$13,A1561=Sheet2!$A$14,$A$2=Sheet2!$A$15,$A$2=Sheet2!$A$16,A1561=Sheet2!$A$17),"該当","")</f>
        <v/>
      </c>
      <c r="H1561" t="str">
        <f>IF(OR(A1561="",G1561=""),"",COUNTIF($G$2:G1561,"該当"))</f>
        <v/>
      </c>
    </row>
    <row r="1562" spans="1:8">
      <c r="A1562" t="str">
        <f>IF(AND(仕訳日記帳!D1562=Sheet2!$A$2,仕訳日記帳!$N1562&gt;=Sheet2!$B$2),仕訳日記帳!D1562,IF(AND(OR(仕訳日記帳!D1562=Sheet2!$A$3,仕訳日記帳!D1562=Sheet2!$A$4,仕訳日記帳!D1562=Sheet2!$A$5,仕訳日記帳!D1562=Sheet2!$A$6,仕訳日記帳!D1562=Sheet2!$A$7,仕訳日記帳!D1562=Sheet2!$A$9),仕訳日記帳!$N1562&gt;=Sheet2!$B$3),仕訳日記帳!D1562,IF(AND(仕訳日記帳!D1562=Sheet2!$A$8,仕訳日記帳!$N1562&gt;=Sheet2!$B$8),仕訳日記帳!D1562,IF(AND(OR(仕訳日記帳!D1562=Sheet2!$A$10,仕訳日記帳!D1562=Sheet2!$A$11,仕訳日記帳!D1562=Sheet2!$A$12,仕訳日記帳!D1562=Sheet2!$A$13,仕訳日記帳!D1562=Sheet2!$A$14,仕訳日記帳!D1562=Sheet2!$A$15,仕訳日記帳!D1562=Sheet2!$A$16,仕訳日記帳!D1562=Sheet2!$A$17),Sheet2!$B$9&lt;=仕訳日記帳!$N1562&lt;Sheet2!$C$10),仕訳日記帳!D1562,""))))</f>
        <v/>
      </c>
      <c r="B1562" s="263" t="str">
        <f>IF(AND($A1562=Sheet2!$A$2,仕訳日記帳!$N1562&gt;=Sheet2!$B$2),仕訳日記帳!A1562,IF(AND(OR($A1562=Sheet2!$A$3,$A1562=Sheet2!$A$4,$A1562=Sheet2!$A$5,$A1562=Sheet2!$A$6,$A1562=Sheet2!$A$7,$A1562=Sheet2!$A$9),仕訳日記帳!$N1562&gt;=Sheet2!$B$3),仕訳日記帳!A1562,IF(AND($A1562=Sheet2!$A$8,仕訳日記帳!$N1562&gt;=Sheet2!$B$8),仕訳日記帳!A1562,IF(AND(OR($A1562=Sheet2!$A$10,$A1562=Sheet2!$A$11,$A1562=Sheet2!$A$12,$A1562=Sheet2!$A$13,$A1562=Sheet2!$A$14,$A1562=Sheet2!$A$15,$A1562=Sheet2!$A$16,$A1562=Sheet2!$A$17),Sheet2!$B$9&lt;=仕訳日記帳!$N1562&lt;Sheet2!$C$10),仕訳日記帳!A1562,""))))</f>
        <v/>
      </c>
      <c r="C1562" t="str">
        <f>IF(AND($A1562=Sheet2!$A$2,仕訳日記帳!$N1562&gt;=Sheet2!$B$2),仕訳日記帳!B1562,IF(AND(OR($A1562=Sheet2!$A$3,$A1562=Sheet2!$A$4,$A1562=Sheet2!$A$5,$A1562=Sheet2!$A$6,$A1562=Sheet2!$A$7,$A1562=Sheet2!$A$9),仕訳日記帳!$N1562&gt;=Sheet2!$B$3),仕訳日記帳!B1562,IF(AND($A1562=Sheet2!$A$8,仕訳日記帳!$N1562&gt;=Sheet2!$B$8),仕訳日記帳!B1562,IF(AND(OR($A1562=Sheet2!$A$10,$A1562=Sheet2!$A$11,$A1562=Sheet2!$A$12,$A1562=Sheet2!$A$13,$A1562=Sheet2!$A$14,$A1562=Sheet2!$A$15,$A1562=Sheet2!$A$16,$A1562=Sheet2!$A$17),Sheet2!$B$9&lt;=仕訳日記帳!$N1562&lt;Sheet2!$C$10),仕訳日記帳!B1562,""))))</f>
        <v/>
      </c>
      <c r="D1562" s="265" t="str">
        <f>IF(AND($A1562=Sheet2!$A$2,仕訳日記帳!$N1562&gt;=Sheet2!$B$2),仕訳日記帳!N1562,IF(AND(OR($A1562=Sheet2!$A$3,$A1562=Sheet2!$A$4,$A1562=Sheet2!$A$5,$A1562=Sheet2!$A$6,$A1562=Sheet2!$A$7,$A1562=Sheet2!$A$9),仕訳日記帳!$N1562&gt;=Sheet2!$B$3),仕訳日記帳!N1562,IF(AND($A1562=Sheet2!$A$8,仕訳日記帳!$N1562&gt;=Sheet2!$B$8),仕訳日記帳!N1562,IF(AND(OR($A1562=Sheet2!$A$10,$A1562=Sheet2!$A$11,$A1562=Sheet2!$A$12,$A1562=Sheet2!$A$13,$A1562=Sheet2!$A$14,$A1562=Sheet2!$A$15,$A1562=Sheet2!$A$16,$A1562=Sheet2!$A$17),Sheet2!$B$9&lt;=仕訳日記帳!$N1562&lt;Sheet2!$C$10),仕訳日記帳!N1562,""))))</f>
        <v/>
      </c>
      <c r="E1562" s="263" t="str">
        <f>IF(AND($A1562=Sheet2!$A$2,仕訳日記帳!$N1562&gt;=Sheet2!$B$2),仕訳日記帳!G1562,IF(AND(OR($A1562=Sheet2!$A$3,$A1562=Sheet2!$A$4,$A1562=Sheet2!$A$5,$A1562=Sheet2!$A$6,$A1562=Sheet2!$A$7,$A1562=Sheet2!$A$9),仕訳日記帳!$N1562&gt;=Sheet2!$B$3),仕訳日記帳!G1562,IF(AND($A1562=Sheet2!$A$8,仕訳日記帳!$N1562&gt;=Sheet2!$B$8),仕訳日記帳!G1562,IF(AND(OR($A1562=Sheet2!$A$10,$A1562=Sheet2!$A$11,$A1562=Sheet2!$A$12,$A1562=Sheet2!$A$13,$A1562=Sheet2!$A$14,$A1562=Sheet2!$A$15,$A1562=Sheet2!$A$16,$A1562=Sheet2!$A$17),Sheet2!$B$9&lt;=仕訳日記帳!$N1562&lt;Sheet2!$C$10),仕訳日記帳!G1562,""))))</f>
        <v/>
      </c>
      <c r="G1562" t="str">
        <f>IF(OR(A1562=Sheet2!$A$2,A1562=Sheet2!$A$3,A1562=Sheet2!$A$4,A1562=Sheet2!$A$5,A1562=Sheet2!$A$6,A1562=Sheet2!$A$7,A1562=Sheet2!$A$8,A1562=Sheet2!$A$9,A1562=Sheet2!$A$10,A1562=Sheet2!$A$11,A1562=Sheet2!$A$12,$A$2=Sheet2!$A$13,A1562=Sheet2!$A$14,$A$2=Sheet2!$A$15,$A$2=Sheet2!$A$16,A1562=Sheet2!$A$17),"該当","")</f>
        <v/>
      </c>
      <c r="H1562" t="str">
        <f>IF(OR(A1562="",G1562=""),"",COUNTIF($G$2:G1562,"該当"))</f>
        <v/>
      </c>
    </row>
    <row r="1563" spans="1:8">
      <c r="A1563" t="str">
        <f>IF(AND(仕訳日記帳!D1563=Sheet2!$A$2,仕訳日記帳!$N1563&gt;=Sheet2!$B$2),仕訳日記帳!D1563,IF(AND(OR(仕訳日記帳!D1563=Sheet2!$A$3,仕訳日記帳!D1563=Sheet2!$A$4,仕訳日記帳!D1563=Sheet2!$A$5,仕訳日記帳!D1563=Sheet2!$A$6,仕訳日記帳!D1563=Sheet2!$A$7,仕訳日記帳!D1563=Sheet2!$A$9),仕訳日記帳!$N1563&gt;=Sheet2!$B$3),仕訳日記帳!D1563,IF(AND(仕訳日記帳!D1563=Sheet2!$A$8,仕訳日記帳!$N1563&gt;=Sheet2!$B$8),仕訳日記帳!D1563,IF(AND(OR(仕訳日記帳!D1563=Sheet2!$A$10,仕訳日記帳!D1563=Sheet2!$A$11,仕訳日記帳!D1563=Sheet2!$A$12,仕訳日記帳!D1563=Sheet2!$A$13,仕訳日記帳!D1563=Sheet2!$A$14,仕訳日記帳!D1563=Sheet2!$A$15,仕訳日記帳!D1563=Sheet2!$A$16,仕訳日記帳!D1563=Sheet2!$A$17),Sheet2!$B$9&lt;=仕訳日記帳!$N1563&lt;Sheet2!$C$10),仕訳日記帳!D1563,""))))</f>
        <v/>
      </c>
      <c r="B1563" s="263" t="str">
        <f>IF(AND($A1563=Sheet2!$A$2,仕訳日記帳!$N1563&gt;=Sheet2!$B$2),仕訳日記帳!A1563,IF(AND(OR($A1563=Sheet2!$A$3,$A1563=Sheet2!$A$4,$A1563=Sheet2!$A$5,$A1563=Sheet2!$A$6,$A1563=Sheet2!$A$7,$A1563=Sheet2!$A$9),仕訳日記帳!$N1563&gt;=Sheet2!$B$3),仕訳日記帳!A1563,IF(AND($A1563=Sheet2!$A$8,仕訳日記帳!$N1563&gt;=Sheet2!$B$8),仕訳日記帳!A1563,IF(AND(OR($A1563=Sheet2!$A$10,$A1563=Sheet2!$A$11,$A1563=Sheet2!$A$12,$A1563=Sheet2!$A$13,$A1563=Sheet2!$A$14,$A1563=Sheet2!$A$15,$A1563=Sheet2!$A$16,$A1563=Sheet2!$A$17),Sheet2!$B$9&lt;=仕訳日記帳!$N1563&lt;Sheet2!$C$10),仕訳日記帳!A1563,""))))</f>
        <v/>
      </c>
      <c r="C1563" t="str">
        <f>IF(AND($A1563=Sheet2!$A$2,仕訳日記帳!$N1563&gt;=Sheet2!$B$2),仕訳日記帳!B1563,IF(AND(OR($A1563=Sheet2!$A$3,$A1563=Sheet2!$A$4,$A1563=Sheet2!$A$5,$A1563=Sheet2!$A$6,$A1563=Sheet2!$A$7,$A1563=Sheet2!$A$9),仕訳日記帳!$N1563&gt;=Sheet2!$B$3),仕訳日記帳!B1563,IF(AND($A1563=Sheet2!$A$8,仕訳日記帳!$N1563&gt;=Sheet2!$B$8),仕訳日記帳!B1563,IF(AND(OR($A1563=Sheet2!$A$10,$A1563=Sheet2!$A$11,$A1563=Sheet2!$A$12,$A1563=Sheet2!$A$13,$A1563=Sheet2!$A$14,$A1563=Sheet2!$A$15,$A1563=Sheet2!$A$16,$A1563=Sheet2!$A$17),Sheet2!$B$9&lt;=仕訳日記帳!$N1563&lt;Sheet2!$C$10),仕訳日記帳!B1563,""))))</f>
        <v/>
      </c>
      <c r="D1563" s="265" t="str">
        <f>IF(AND($A1563=Sheet2!$A$2,仕訳日記帳!$N1563&gt;=Sheet2!$B$2),仕訳日記帳!N1563,IF(AND(OR($A1563=Sheet2!$A$3,$A1563=Sheet2!$A$4,$A1563=Sheet2!$A$5,$A1563=Sheet2!$A$6,$A1563=Sheet2!$A$7,$A1563=Sheet2!$A$9),仕訳日記帳!$N1563&gt;=Sheet2!$B$3),仕訳日記帳!N1563,IF(AND($A1563=Sheet2!$A$8,仕訳日記帳!$N1563&gt;=Sheet2!$B$8),仕訳日記帳!N1563,IF(AND(OR($A1563=Sheet2!$A$10,$A1563=Sheet2!$A$11,$A1563=Sheet2!$A$12,$A1563=Sheet2!$A$13,$A1563=Sheet2!$A$14,$A1563=Sheet2!$A$15,$A1563=Sheet2!$A$16,$A1563=Sheet2!$A$17),Sheet2!$B$9&lt;=仕訳日記帳!$N1563&lt;Sheet2!$C$10),仕訳日記帳!N1563,""))))</f>
        <v/>
      </c>
      <c r="E1563" s="263" t="str">
        <f>IF(AND($A1563=Sheet2!$A$2,仕訳日記帳!$N1563&gt;=Sheet2!$B$2),仕訳日記帳!G1563,IF(AND(OR($A1563=Sheet2!$A$3,$A1563=Sheet2!$A$4,$A1563=Sheet2!$A$5,$A1563=Sheet2!$A$6,$A1563=Sheet2!$A$7,$A1563=Sheet2!$A$9),仕訳日記帳!$N1563&gt;=Sheet2!$B$3),仕訳日記帳!G1563,IF(AND($A1563=Sheet2!$A$8,仕訳日記帳!$N1563&gt;=Sheet2!$B$8),仕訳日記帳!G1563,IF(AND(OR($A1563=Sheet2!$A$10,$A1563=Sheet2!$A$11,$A1563=Sheet2!$A$12,$A1563=Sheet2!$A$13,$A1563=Sheet2!$A$14,$A1563=Sheet2!$A$15,$A1563=Sheet2!$A$16,$A1563=Sheet2!$A$17),Sheet2!$B$9&lt;=仕訳日記帳!$N1563&lt;Sheet2!$C$10),仕訳日記帳!G1563,""))))</f>
        <v/>
      </c>
      <c r="G1563" t="str">
        <f>IF(OR(A1563=Sheet2!$A$2,A1563=Sheet2!$A$3,A1563=Sheet2!$A$4,A1563=Sheet2!$A$5,A1563=Sheet2!$A$6,A1563=Sheet2!$A$7,A1563=Sheet2!$A$8,A1563=Sheet2!$A$9,A1563=Sheet2!$A$10,A1563=Sheet2!$A$11,A1563=Sheet2!$A$12,$A$2=Sheet2!$A$13,A1563=Sheet2!$A$14,$A$2=Sheet2!$A$15,$A$2=Sheet2!$A$16,A1563=Sheet2!$A$17),"該当","")</f>
        <v/>
      </c>
      <c r="H1563" t="str">
        <f>IF(OR(A1563="",G1563=""),"",COUNTIF($G$2:G1563,"該当"))</f>
        <v/>
      </c>
    </row>
    <row r="1564" spans="1:8">
      <c r="A1564" t="str">
        <f>IF(AND(仕訳日記帳!D1564=Sheet2!$A$2,仕訳日記帳!$N1564&gt;=Sheet2!$B$2),仕訳日記帳!D1564,IF(AND(OR(仕訳日記帳!D1564=Sheet2!$A$3,仕訳日記帳!D1564=Sheet2!$A$4,仕訳日記帳!D1564=Sheet2!$A$5,仕訳日記帳!D1564=Sheet2!$A$6,仕訳日記帳!D1564=Sheet2!$A$7,仕訳日記帳!D1564=Sheet2!$A$9),仕訳日記帳!$N1564&gt;=Sheet2!$B$3),仕訳日記帳!D1564,IF(AND(仕訳日記帳!D1564=Sheet2!$A$8,仕訳日記帳!$N1564&gt;=Sheet2!$B$8),仕訳日記帳!D1564,IF(AND(OR(仕訳日記帳!D1564=Sheet2!$A$10,仕訳日記帳!D1564=Sheet2!$A$11,仕訳日記帳!D1564=Sheet2!$A$12,仕訳日記帳!D1564=Sheet2!$A$13,仕訳日記帳!D1564=Sheet2!$A$14,仕訳日記帳!D1564=Sheet2!$A$15,仕訳日記帳!D1564=Sheet2!$A$16,仕訳日記帳!D1564=Sheet2!$A$17),Sheet2!$B$9&lt;=仕訳日記帳!$N1564&lt;Sheet2!$C$10),仕訳日記帳!D1564,""))))</f>
        <v/>
      </c>
      <c r="B1564" s="263" t="str">
        <f>IF(AND($A1564=Sheet2!$A$2,仕訳日記帳!$N1564&gt;=Sheet2!$B$2),仕訳日記帳!A1564,IF(AND(OR($A1564=Sheet2!$A$3,$A1564=Sheet2!$A$4,$A1564=Sheet2!$A$5,$A1564=Sheet2!$A$6,$A1564=Sheet2!$A$7,$A1564=Sheet2!$A$9),仕訳日記帳!$N1564&gt;=Sheet2!$B$3),仕訳日記帳!A1564,IF(AND($A1564=Sheet2!$A$8,仕訳日記帳!$N1564&gt;=Sheet2!$B$8),仕訳日記帳!A1564,IF(AND(OR($A1564=Sheet2!$A$10,$A1564=Sheet2!$A$11,$A1564=Sheet2!$A$12,$A1564=Sheet2!$A$13,$A1564=Sheet2!$A$14,$A1564=Sheet2!$A$15,$A1564=Sheet2!$A$16,$A1564=Sheet2!$A$17),Sheet2!$B$9&lt;=仕訳日記帳!$N1564&lt;Sheet2!$C$10),仕訳日記帳!A1564,""))))</f>
        <v/>
      </c>
      <c r="C1564" t="str">
        <f>IF(AND($A1564=Sheet2!$A$2,仕訳日記帳!$N1564&gt;=Sheet2!$B$2),仕訳日記帳!B1564,IF(AND(OR($A1564=Sheet2!$A$3,$A1564=Sheet2!$A$4,$A1564=Sheet2!$A$5,$A1564=Sheet2!$A$6,$A1564=Sheet2!$A$7,$A1564=Sheet2!$A$9),仕訳日記帳!$N1564&gt;=Sheet2!$B$3),仕訳日記帳!B1564,IF(AND($A1564=Sheet2!$A$8,仕訳日記帳!$N1564&gt;=Sheet2!$B$8),仕訳日記帳!B1564,IF(AND(OR($A1564=Sheet2!$A$10,$A1564=Sheet2!$A$11,$A1564=Sheet2!$A$12,$A1564=Sheet2!$A$13,$A1564=Sheet2!$A$14,$A1564=Sheet2!$A$15,$A1564=Sheet2!$A$16,$A1564=Sheet2!$A$17),Sheet2!$B$9&lt;=仕訳日記帳!$N1564&lt;Sheet2!$C$10),仕訳日記帳!B1564,""))))</f>
        <v/>
      </c>
      <c r="D1564" s="265" t="str">
        <f>IF(AND($A1564=Sheet2!$A$2,仕訳日記帳!$N1564&gt;=Sheet2!$B$2),仕訳日記帳!N1564,IF(AND(OR($A1564=Sheet2!$A$3,$A1564=Sheet2!$A$4,$A1564=Sheet2!$A$5,$A1564=Sheet2!$A$6,$A1564=Sheet2!$A$7,$A1564=Sheet2!$A$9),仕訳日記帳!$N1564&gt;=Sheet2!$B$3),仕訳日記帳!N1564,IF(AND($A1564=Sheet2!$A$8,仕訳日記帳!$N1564&gt;=Sheet2!$B$8),仕訳日記帳!N1564,IF(AND(OR($A1564=Sheet2!$A$10,$A1564=Sheet2!$A$11,$A1564=Sheet2!$A$12,$A1564=Sheet2!$A$13,$A1564=Sheet2!$A$14,$A1564=Sheet2!$A$15,$A1564=Sheet2!$A$16,$A1564=Sheet2!$A$17),Sheet2!$B$9&lt;=仕訳日記帳!$N1564&lt;Sheet2!$C$10),仕訳日記帳!N1564,""))))</f>
        <v/>
      </c>
      <c r="E1564" s="263" t="str">
        <f>IF(AND($A1564=Sheet2!$A$2,仕訳日記帳!$N1564&gt;=Sheet2!$B$2),仕訳日記帳!G1564,IF(AND(OR($A1564=Sheet2!$A$3,$A1564=Sheet2!$A$4,$A1564=Sheet2!$A$5,$A1564=Sheet2!$A$6,$A1564=Sheet2!$A$7,$A1564=Sheet2!$A$9),仕訳日記帳!$N1564&gt;=Sheet2!$B$3),仕訳日記帳!G1564,IF(AND($A1564=Sheet2!$A$8,仕訳日記帳!$N1564&gt;=Sheet2!$B$8),仕訳日記帳!G1564,IF(AND(OR($A1564=Sheet2!$A$10,$A1564=Sheet2!$A$11,$A1564=Sheet2!$A$12,$A1564=Sheet2!$A$13,$A1564=Sheet2!$A$14,$A1564=Sheet2!$A$15,$A1564=Sheet2!$A$16,$A1564=Sheet2!$A$17),Sheet2!$B$9&lt;=仕訳日記帳!$N1564&lt;Sheet2!$C$10),仕訳日記帳!G1564,""))))</f>
        <v/>
      </c>
      <c r="G1564" t="str">
        <f>IF(OR(A1564=Sheet2!$A$2,A1564=Sheet2!$A$3,A1564=Sheet2!$A$4,A1564=Sheet2!$A$5,A1564=Sheet2!$A$6,A1564=Sheet2!$A$7,A1564=Sheet2!$A$8,A1564=Sheet2!$A$9,A1564=Sheet2!$A$10,A1564=Sheet2!$A$11,A1564=Sheet2!$A$12,$A$2=Sheet2!$A$13,A1564=Sheet2!$A$14,$A$2=Sheet2!$A$15,$A$2=Sheet2!$A$16,A1564=Sheet2!$A$17),"該当","")</f>
        <v/>
      </c>
      <c r="H1564" t="str">
        <f>IF(OR(A1564="",G1564=""),"",COUNTIF($G$2:G1564,"該当"))</f>
        <v/>
      </c>
    </row>
    <row r="1565" spans="1:8">
      <c r="A1565" t="str">
        <f>IF(AND(仕訳日記帳!D1565=Sheet2!$A$2,仕訳日記帳!$N1565&gt;=Sheet2!$B$2),仕訳日記帳!D1565,IF(AND(OR(仕訳日記帳!D1565=Sheet2!$A$3,仕訳日記帳!D1565=Sheet2!$A$4,仕訳日記帳!D1565=Sheet2!$A$5,仕訳日記帳!D1565=Sheet2!$A$6,仕訳日記帳!D1565=Sheet2!$A$7,仕訳日記帳!D1565=Sheet2!$A$9),仕訳日記帳!$N1565&gt;=Sheet2!$B$3),仕訳日記帳!D1565,IF(AND(仕訳日記帳!D1565=Sheet2!$A$8,仕訳日記帳!$N1565&gt;=Sheet2!$B$8),仕訳日記帳!D1565,IF(AND(OR(仕訳日記帳!D1565=Sheet2!$A$10,仕訳日記帳!D1565=Sheet2!$A$11,仕訳日記帳!D1565=Sheet2!$A$12,仕訳日記帳!D1565=Sheet2!$A$13,仕訳日記帳!D1565=Sheet2!$A$14,仕訳日記帳!D1565=Sheet2!$A$15,仕訳日記帳!D1565=Sheet2!$A$16,仕訳日記帳!D1565=Sheet2!$A$17),Sheet2!$B$9&lt;=仕訳日記帳!$N1565&lt;Sheet2!$C$10),仕訳日記帳!D1565,""))))</f>
        <v/>
      </c>
      <c r="B1565" s="263" t="str">
        <f>IF(AND($A1565=Sheet2!$A$2,仕訳日記帳!$N1565&gt;=Sheet2!$B$2),仕訳日記帳!A1565,IF(AND(OR($A1565=Sheet2!$A$3,$A1565=Sheet2!$A$4,$A1565=Sheet2!$A$5,$A1565=Sheet2!$A$6,$A1565=Sheet2!$A$7,$A1565=Sheet2!$A$9),仕訳日記帳!$N1565&gt;=Sheet2!$B$3),仕訳日記帳!A1565,IF(AND($A1565=Sheet2!$A$8,仕訳日記帳!$N1565&gt;=Sheet2!$B$8),仕訳日記帳!A1565,IF(AND(OR($A1565=Sheet2!$A$10,$A1565=Sheet2!$A$11,$A1565=Sheet2!$A$12,$A1565=Sheet2!$A$13,$A1565=Sheet2!$A$14,$A1565=Sheet2!$A$15,$A1565=Sheet2!$A$16,$A1565=Sheet2!$A$17),Sheet2!$B$9&lt;=仕訳日記帳!$N1565&lt;Sheet2!$C$10),仕訳日記帳!A1565,""))))</f>
        <v/>
      </c>
      <c r="C1565" t="str">
        <f>IF(AND($A1565=Sheet2!$A$2,仕訳日記帳!$N1565&gt;=Sheet2!$B$2),仕訳日記帳!B1565,IF(AND(OR($A1565=Sheet2!$A$3,$A1565=Sheet2!$A$4,$A1565=Sheet2!$A$5,$A1565=Sheet2!$A$6,$A1565=Sheet2!$A$7,$A1565=Sheet2!$A$9),仕訳日記帳!$N1565&gt;=Sheet2!$B$3),仕訳日記帳!B1565,IF(AND($A1565=Sheet2!$A$8,仕訳日記帳!$N1565&gt;=Sheet2!$B$8),仕訳日記帳!B1565,IF(AND(OR($A1565=Sheet2!$A$10,$A1565=Sheet2!$A$11,$A1565=Sheet2!$A$12,$A1565=Sheet2!$A$13,$A1565=Sheet2!$A$14,$A1565=Sheet2!$A$15,$A1565=Sheet2!$A$16,$A1565=Sheet2!$A$17),Sheet2!$B$9&lt;=仕訳日記帳!$N1565&lt;Sheet2!$C$10),仕訳日記帳!B1565,""))))</f>
        <v/>
      </c>
      <c r="D1565" s="265" t="str">
        <f>IF(AND($A1565=Sheet2!$A$2,仕訳日記帳!$N1565&gt;=Sheet2!$B$2),仕訳日記帳!N1565,IF(AND(OR($A1565=Sheet2!$A$3,$A1565=Sheet2!$A$4,$A1565=Sheet2!$A$5,$A1565=Sheet2!$A$6,$A1565=Sheet2!$A$7,$A1565=Sheet2!$A$9),仕訳日記帳!$N1565&gt;=Sheet2!$B$3),仕訳日記帳!N1565,IF(AND($A1565=Sheet2!$A$8,仕訳日記帳!$N1565&gt;=Sheet2!$B$8),仕訳日記帳!N1565,IF(AND(OR($A1565=Sheet2!$A$10,$A1565=Sheet2!$A$11,$A1565=Sheet2!$A$12,$A1565=Sheet2!$A$13,$A1565=Sheet2!$A$14,$A1565=Sheet2!$A$15,$A1565=Sheet2!$A$16,$A1565=Sheet2!$A$17),Sheet2!$B$9&lt;=仕訳日記帳!$N1565&lt;Sheet2!$C$10),仕訳日記帳!N1565,""))))</f>
        <v/>
      </c>
      <c r="E1565" s="263" t="str">
        <f>IF(AND($A1565=Sheet2!$A$2,仕訳日記帳!$N1565&gt;=Sheet2!$B$2),仕訳日記帳!G1565,IF(AND(OR($A1565=Sheet2!$A$3,$A1565=Sheet2!$A$4,$A1565=Sheet2!$A$5,$A1565=Sheet2!$A$6,$A1565=Sheet2!$A$7,$A1565=Sheet2!$A$9),仕訳日記帳!$N1565&gt;=Sheet2!$B$3),仕訳日記帳!G1565,IF(AND($A1565=Sheet2!$A$8,仕訳日記帳!$N1565&gt;=Sheet2!$B$8),仕訳日記帳!G1565,IF(AND(OR($A1565=Sheet2!$A$10,$A1565=Sheet2!$A$11,$A1565=Sheet2!$A$12,$A1565=Sheet2!$A$13,$A1565=Sheet2!$A$14,$A1565=Sheet2!$A$15,$A1565=Sheet2!$A$16,$A1565=Sheet2!$A$17),Sheet2!$B$9&lt;=仕訳日記帳!$N1565&lt;Sheet2!$C$10),仕訳日記帳!G1565,""))))</f>
        <v/>
      </c>
      <c r="G1565" t="str">
        <f>IF(OR(A1565=Sheet2!$A$2,A1565=Sheet2!$A$3,A1565=Sheet2!$A$4,A1565=Sheet2!$A$5,A1565=Sheet2!$A$6,A1565=Sheet2!$A$7,A1565=Sheet2!$A$8,A1565=Sheet2!$A$9,A1565=Sheet2!$A$10,A1565=Sheet2!$A$11,A1565=Sheet2!$A$12,$A$2=Sheet2!$A$13,A1565=Sheet2!$A$14,$A$2=Sheet2!$A$15,$A$2=Sheet2!$A$16,A1565=Sheet2!$A$17),"該当","")</f>
        <v/>
      </c>
      <c r="H1565" t="str">
        <f>IF(OR(A1565="",G1565=""),"",COUNTIF($G$2:G1565,"該当"))</f>
        <v/>
      </c>
    </row>
    <row r="1566" spans="1:8">
      <c r="A1566" t="str">
        <f>IF(AND(仕訳日記帳!D1566=Sheet2!$A$2,仕訳日記帳!$N1566&gt;=Sheet2!$B$2),仕訳日記帳!D1566,IF(AND(OR(仕訳日記帳!D1566=Sheet2!$A$3,仕訳日記帳!D1566=Sheet2!$A$4,仕訳日記帳!D1566=Sheet2!$A$5,仕訳日記帳!D1566=Sheet2!$A$6,仕訳日記帳!D1566=Sheet2!$A$7,仕訳日記帳!D1566=Sheet2!$A$9),仕訳日記帳!$N1566&gt;=Sheet2!$B$3),仕訳日記帳!D1566,IF(AND(仕訳日記帳!D1566=Sheet2!$A$8,仕訳日記帳!$N1566&gt;=Sheet2!$B$8),仕訳日記帳!D1566,IF(AND(OR(仕訳日記帳!D1566=Sheet2!$A$10,仕訳日記帳!D1566=Sheet2!$A$11,仕訳日記帳!D1566=Sheet2!$A$12,仕訳日記帳!D1566=Sheet2!$A$13,仕訳日記帳!D1566=Sheet2!$A$14,仕訳日記帳!D1566=Sheet2!$A$15,仕訳日記帳!D1566=Sheet2!$A$16,仕訳日記帳!D1566=Sheet2!$A$17),Sheet2!$B$9&lt;=仕訳日記帳!$N1566&lt;Sheet2!$C$10),仕訳日記帳!D1566,""))))</f>
        <v/>
      </c>
      <c r="B1566" s="263" t="str">
        <f>IF(AND($A1566=Sheet2!$A$2,仕訳日記帳!$N1566&gt;=Sheet2!$B$2),仕訳日記帳!A1566,IF(AND(OR($A1566=Sheet2!$A$3,$A1566=Sheet2!$A$4,$A1566=Sheet2!$A$5,$A1566=Sheet2!$A$6,$A1566=Sheet2!$A$7,$A1566=Sheet2!$A$9),仕訳日記帳!$N1566&gt;=Sheet2!$B$3),仕訳日記帳!A1566,IF(AND($A1566=Sheet2!$A$8,仕訳日記帳!$N1566&gt;=Sheet2!$B$8),仕訳日記帳!A1566,IF(AND(OR($A1566=Sheet2!$A$10,$A1566=Sheet2!$A$11,$A1566=Sheet2!$A$12,$A1566=Sheet2!$A$13,$A1566=Sheet2!$A$14,$A1566=Sheet2!$A$15,$A1566=Sheet2!$A$16,$A1566=Sheet2!$A$17),Sheet2!$B$9&lt;=仕訳日記帳!$N1566&lt;Sheet2!$C$10),仕訳日記帳!A1566,""))))</f>
        <v/>
      </c>
      <c r="C1566" t="str">
        <f>IF(AND($A1566=Sheet2!$A$2,仕訳日記帳!$N1566&gt;=Sheet2!$B$2),仕訳日記帳!B1566,IF(AND(OR($A1566=Sheet2!$A$3,$A1566=Sheet2!$A$4,$A1566=Sheet2!$A$5,$A1566=Sheet2!$A$6,$A1566=Sheet2!$A$7,$A1566=Sheet2!$A$9),仕訳日記帳!$N1566&gt;=Sheet2!$B$3),仕訳日記帳!B1566,IF(AND($A1566=Sheet2!$A$8,仕訳日記帳!$N1566&gt;=Sheet2!$B$8),仕訳日記帳!B1566,IF(AND(OR($A1566=Sheet2!$A$10,$A1566=Sheet2!$A$11,$A1566=Sheet2!$A$12,$A1566=Sheet2!$A$13,$A1566=Sheet2!$A$14,$A1566=Sheet2!$A$15,$A1566=Sheet2!$A$16,$A1566=Sheet2!$A$17),Sheet2!$B$9&lt;=仕訳日記帳!$N1566&lt;Sheet2!$C$10),仕訳日記帳!B1566,""))))</f>
        <v/>
      </c>
      <c r="D1566" s="265" t="str">
        <f>IF(AND($A1566=Sheet2!$A$2,仕訳日記帳!$N1566&gt;=Sheet2!$B$2),仕訳日記帳!N1566,IF(AND(OR($A1566=Sheet2!$A$3,$A1566=Sheet2!$A$4,$A1566=Sheet2!$A$5,$A1566=Sheet2!$A$6,$A1566=Sheet2!$A$7,$A1566=Sheet2!$A$9),仕訳日記帳!$N1566&gt;=Sheet2!$B$3),仕訳日記帳!N1566,IF(AND($A1566=Sheet2!$A$8,仕訳日記帳!$N1566&gt;=Sheet2!$B$8),仕訳日記帳!N1566,IF(AND(OR($A1566=Sheet2!$A$10,$A1566=Sheet2!$A$11,$A1566=Sheet2!$A$12,$A1566=Sheet2!$A$13,$A1566=Sheet2!$A$14,$A1566=Sheet2!$A$15,$A1566=Sheet2!$A$16,$A1566=Sheet2!$A$17),Sheet2!$B$9&lt;=仕訳日記帳!$N1566&lt;Sheet2!$C$10),仕訳日記帳!N1566,""))))</f>
        <v/>
      </c>
      <c r="E1566" s="263" t="str">
        <f>IF(AND($A1566=Sheet2!$A$2,仕訳日記帳!$N1566&gt;=Sheet2!$B$2),仕訳日記帳!G1566,IF(AND(OR($A1566=Sheet2!$A$3,$A1566=Sheet2!$A$4,$A1566=Sheet2!$A$5,$A1566=Sheet2!$A$6,$A1566=Sheet2!$A$7,$A1566=Sheet2!$A$9),仕訳日記帳!$N1566&gt;=Sheet2!$B$3),仕訳日記帳!G1566,IF(AND($A1566=Sheet2!$A$8,仕訳日記帳!$N1566&gt;=Sheet2!$B$8),仕訳日記帳!G1566,IF(AND(OR($A1566=Sheet2!$A$10,$A1566=Sheet2!$A$11,$A1566=Sheet2!$A$12,$A1566=Sheet2!$A$13,$A1566=Sheet2!$A$14,$A1566=Sheet2!$A$15,$A1566=Sheet2!$A$16,$A1566=Sheet2!$A$17),Sheet2!$B$9&lt;=仕訳日記帳!$N1566&lt;Sheet2!$C$10),仕訳日記帳!G1566,""))))</f>
        <v/>
      </c>
      <c r="G1566" t="str">
        <f>IF(OR(A1566=Sheet2!$A$2,A1566=Sheet2!$A$3,A1566=Sheet2!$A$4,A1566=Sheet2!$A$5,A1566=Sheet2!$A$6,A1566=Sheet2!$A$7,A1566=Sheet2!$A$8,A1566=Sheet2!$A$9,A1566=Sheet2!$A$10,A1566=Sheet2!$A$11,A1566=Sheet2!$A$12,$A$2=Sheet2!$A$13,A1566=Sheet2!$A$14,$A$2=Sheet2!$A$15,$A$2=Sheet2!$A$16,A1566=Sheet2!$A$17),"該当","")</f>
        <v/>
      </c>
      <c r="H1566" t="str">
        <f>IF(OR(A1566="",G1566=""),"",COUNTIF($G$2:G1566,"該当"))</f>
        <v/>
      </c>
    </row>
    <row r="1567" spans="1:8">
      <c r="A1567" t="str">
        <f>IF(AND(仕訳日記帳!D1567=Sheet2!$A$2,仕訳日記帳!$N1567&gt;=Sheet2!$B$2),仕訳日記帳!D1567,IF(AND(OR(仕訳日記帳!D1567=Sheet2!$A$3,仕訳日記帳!D1567=Sheet2!$A$4,仕訳日記帳!D1567=Sheet2!$A$5,仕訳日記帳!D1567=Sheet2!$A$6,仕訳日記帳!D1567=Sheet2!$A$7,仕訳日記帳!D1567=Sheet2!$A$9),仕訳日記帳!$N1567&gt;=Sheet2!$B$3),仕訳日記帳!D1567,IF(AND(仕訳日記帳!D1567=Sheet2!$A$8,仕訳日記帳!$N1567&gt;=Sheet2!$B$8),仕訳日記帳!D1567,IF(AND(OR(仕訳日記帳!D1567=Sheet2!$A$10,仕訳日記帳!D1567=Sheet2!$A$11,仕訳日記帳!D1567=Sheet2!$A$12,仕訳日記帳!D1567=Sheet2!$A$13,仕訳日記帳!D1567=Sheet2!$A$14,仕訳日記帳!D1567=Sheet2!$A$15,仕訳日記帳!D1567=Sheet2!$A$16,仕訳日記帳!D1567=Sheet2!$A$17),Sheet2!$B$9&lt;=仕訳日記帳!$N1567&lt;Sheet2!$C$10),仕訳日記帳!D1567,""))))</f>
        <v/>
      </c>
      <c r="B1567" s="263" t="str">
        <f>IF(AND($A1567=Sheet2!$A$2,仕訳日記帳!$N1567&gt;=Sheet2!$B$2),仕訳日記帳!A1567,IF(AND(OR($A1567=Sheet2!$A$3,$A1567=Sheet2!$A$4,$A1567=Sheet2!$A$5,$A1567=Sheet2!$A$6,$A1567=Sheet2!$A$7,$A1567=Sheet2!$A$9),仕訳日記帳!$N1567&gt;=Sheet2!$B$3),仕訳日記帳!A1567,IF(AND($A1567=Sheet2!$A$8,仕訳日記帳!$N1567&gt;=Sheet2!$B$8),仕訳日記帳!A1567,IF(AND(OR($A1567=Sheet2!$A$10,$A1567=Sheet2!$A$11,$A1567=Sheet2!$A$12,$A1567=Sheet2!$A$13,$A1567=Sheet2!$A$14,$A1567=Sheet2!$A$15,$A1567=Sheet2!$A$16,$A1567=Sheet2!$A$17),Sheet2!$B$9&lt;=仕訳日記帳!$N1567&lt;Sheet2!$C$10),仕訳日記帳!A1567,""))))</f>
        <v/>
      </c>
      <c r="C1567" t="str">
        <f>IF(AND($A1567=Sheet2!$A$2,仕訳日記帳!$N1567&gt;=Sheet2!$B$2),仕訳日記帳!B1567,IF(AND(OR($A1567=Sheet2!$A$3,$A1567=Sheet2!$A$4,$A1567=Sheet2!$A$5,$A1567=Sheet2!$A$6,$A1567=Sheet2!$A$7,$A1567=Sheet2!$A$9),仕訳日記帳!$N1567&gt;=Sheet2!$B$3),仕訳日記帳!B1567,IF(AND($A1567=Sheet2!$A$8,仕訳日記帳!$N1567&gt;=Sheet2!$B$8),仕訳日記帳!B1567,IF(AND(OR($A1567=Sheet2!$A$10,$A1567=Sheet2!$A$11,$A1567=Sheet2!$A$12,$A1567=Sheet2!$A$13,$A1567=Sheet2!$A$14,$A1567=Sheet2!$A$15,$A1567=Sheet2!$A$16,$A1567=Sheet2!$A$17),Sheet2!$B$9&lt;=仕訳日記帳!$N1567&lt;Sheet2!$C$10),仕訳日記帳!B1567,""))))</f>
        <v/>
      </c>
      <c r="D1567" s="265" t="str">
        <f>IF(AND($A1567=Sheet2!$A$2,仕訳日記帳!$N1567&gt;=Sheet2!$B$2),仕訳日記帳!N1567,IF(AND(OR($A1567=Sheet2!$A$3,$A1567=Sheet2!$A$4,$A1567=Sheet2!$A$5,$A1567=Sheet2!$A$6,$A1567=Sheet2!$A$7,$A1567=Sheet2!$A$9),仕訳日記帳!$N1567&gt;=Sheet2!$B$3),仕訳日記帳!N1567,IF(AND($A1567=Sheet2!$A$8,仕訳日記帳!$N1567&gt;=Sheet2!$B$8),仕訳日記帳!N1567,IF(AND(OR($A1567=Sheet2!$A$10,$A1567=Sheet2!$A$11,$A1567=Sheet2!$A$12,$A1567=Sheet2!$A$13,$A1567=Sheet2!$A$14,$A1567=Sheet2!$A$15,$A1567=Sheet2!$A$16,$A1567=Sheet2!$A$17),Sheet2!$B$9&lt;=仕訳日記帳!$N1567&lt;Sheet2!$C$10),仕訳日記帳!N1567,""))))</f>
        <v/>
      </c>
      <c r="E1567" s="263" t="str">
        <f>IF(AND($A1567=Sheet2!$A$2,仕訳日記帳!$N1567&gt;=Sheet2!$B$2),仕訳日記帳!G1567,IF(AND(OR($A1567=Sheet2!$A$3,$A1567=Sheet2!$A$4,$A1567=Sheet2!$A$5,$A1567=Sheet2!$A$6,$A1567=Sheet2!$A$7,$A1567=Sheet2!$A$9),仕訳日記帳!$N1567&gt;=Sheet2!$B$3),仕訳日記帳!G1567,IF(AND($A1567=Sheet2!$A$8,仕訳日記帳!$N1567&gt;=Sheet2!$B$8),仕訳日記帳!G1567,IF(AND(OR($A1567=Sheet2!$A$10,$A1567=Sheet2!$A$11,$A1567=Sheet2!$A$12,$A1567=Sheet2!$A$13,$A1567=Sheet2!$A$14,$A1567=Sheet2!$A$15,$A1567=Sheet2!$A$16,$A1567=Sheet2!$A$17),Sheet2!$B$9&lt;=仕訳日記帳!$N1567&lt;Sheet2!$C$10),仕訳日記帳!G1567,""))))</f>
        <v/>
      </c>
      <c r="G1567" t="str">
        <f>IF(OR(A1567=Sheet2!$A$2,A1567=Sheet2!$A$3,A1567=Sheet2!$A$4,A1567=Sheet2!$A$5,A1567=Sheet2!$A$6,A1567=Sheet2!$A$7,A1567=Sheet2!$A$8,A1567=Sheet2!$A$9,A1567=Sheet2!$A$10,A1567=Sheet2!$A$11,A1567=Sheet2!$A$12,$A$2=Sheet2!$A$13,A1567=Sheet2!$A$14,$A$2=Sheet2!$A$15,$A$2=Sheet2!$A$16,A1567=Sheet2!$A$17),"該当","")</f>
        <v/>
      </c>
      <c r="H1567" t="str">
        <f>IF(OR(A1567="",G1567=""),"",COUNTIF($G$2:G1567,"該当"))</f>
        <v/>
      </c>
    </row>
    <row r="1568" spans="1:8">
      <c r="A1568" t="str">
        <f>IF(AND(仕訳日記帳!D1568=Sheet2!$A$2,仕訳日記帳!$N1568&gt;=Sheet2!$B$2),仕訳日記帳!D1568,IF(AND(OR(仕訳日記帳!D1568=Sheet2!$A$3,仕訳日記帳!D1568=Sheet2!$A$4,仕訳日記帳!D1568=Sheet2!$A$5,仕訳日記帳!D1568=Sheet2!$A$6,仕訳日記帳!D1568=Sheet2!$A$7,仕訳日記帳!D1568=Sheet2!$A$9),仕訳日記帳!$N1568&gt;=Sheet2!$B$3),仕訳日記帳!D1568,IF(AND(仕訳日記帳!D1568=Sheet2!$A$8,仕訳日記帳!$N1568&gt;=Sheet2!$B$8),仕訳日記帳!D1568,IF(AND(OR(仕訳日記帳!D1568=Sheet2!$A$10,仕訳日記帳!D1568=Sheet2!$A$11,仕訳日記帳!D1568=Sheet2!$A$12,仕訳日記帳!D1568=Sheet2!$A$13,仕訳日記帳!D1568=Sheet2!$A$14,仕訳日記帳!D1568=Sheet2!$A$15,仕訳日記帳!D1568=Sheet2!$A$16,仕訳日記帳!D1568=Sheet2!$A$17),Sheet2!$B$9&lt;=仕訳日記帳!$N1568&lt;Sheet2!$C$10),仕訳日記帳!D1568,""))))</f>
        <v/>
      </c>
      <c r="B1568" s="263" t="str">
        <f>IF(AND($A1568=Sheet2!$A$2,仕訳日記帳!$N1568&gt;=Sheet2!$B$2),仕訳日記帳!A1568,IF(AND(OR($A1568=Sheet2!$A$3,$A1568=Sheet2!$A$4,$A1568=Sheet2!$A$5,$A1568=Sheet2!$A$6,$A1568=Sheet2!$A$7,$A1568=Sheet2!$A$9),仕訳日記帳!$N1568&gt;=Sheet2!$B$3),仕訳日記帳!A1568,IF(AND($A1568=Sheet2!$A$8,仕訳日記帳!$N1568&gt;=Sheet2!$B$8),仕訳日記帳!A1568,IF(AND(OR($A1568=Sheet2!$A$10,$A1568=Sheet2!$A$11,$A1568=Sheet2!$A$12,$A1568=Sheet2!$A$13,$A1568=Sheet2!$A$14,$A1568=Sheet2!$A$15,$A1568=Sheet2!$A$16,$A1568=Sheet2!$A$17),Sheet2!$B$9&lt;=仕訳日記帳!$N1568&lt;Sheet2!$C$10),仕訳日記帳!A1568,""))))</f>
        <v/>
      </c>
      <c r="C1568" t="str">
        <f>IF(AND($A1568=Sheet2!$A$2,仕訳日記帳!$N1568&gt;=Sheet2!$B$2),仕訳日記帳!B1568,IF(AND(OR($A1568=Sheet2!$A$3,$A1568=Sheet2!$A$4,$A1568=Sheet2!$A$5,$A1568=Sheet2!$A$6,$A1568=Sheet2!$A$7,$A1568=Sheet2!$A$9),仕訳日記帳!$N1568&gt;=Sheet2!$B$3),仕訳日記帳!B1568,IF(AND($A1568=Sheet2!$A$8,仕訳日記帳!$N1568&gt;=Sheet2!$B$8),仕訳日記帳!B1568,IF(AND(OR($A1568=Sheet2!$A$10,$A1568=Sheet2!$A$11,$A1568=Sheet2!$A$12,$A1568=Sheet2!$A$13,$A1568=Sheet2!$A$14,$A1568=Sheet2!$A$15,$A1568=Sheet2!$A$16,$A1568=Sheet2!$A$17),Sheet2!$B$9&lt;=仕訳日記帳!$N1568&lt;Sheet2!$C$10),仕訳日記帳!B1568,""))))</f>
        <v/>
      </c>
      <c r="D1568" s="265" t="str">
        <f>IF(AND($A1568=Sheet2!$A$2,仕訳日記帳!$N1568&gt;=Sheet2!$B$2),仕訳日記帳!N1568,IF(AND(OR($A1568=Sheet2!$A$3,$A1568=Sheet2!$A$4,$A1568=Sheet2!$A$5,$A1568=Sheet2!$A$6,$A1568=Sheet2!$A$7,$A1568=Sheet2!$A$9),仕訳日記帳!$N1568&gt;=Sheet2!$B$3),仕訳日記帳!N1568,IF(AND($A1568=Sheet2!$A$8,仕訳日記帳!$N1568&gt;=Sheet2!$B$8),仕訳日記帳!N1568,IF(AND(OR($A1568=Sheet2!$A$10,$A1568=Sheet2!$A$11,$A1568=Sheet2!$A$12,$A1568=Sheet2!$A$13,$A1568=Sheet2!$A$14,$A1568=Sheet2!$A$15,$A1568=Sheet2!$A$16,$A1568=Sheet2!$A$17),Sheet2!$B$9&lt;=仕訳日記帳!$N1568&lt;Sheet2!$C$10),仕訳日記帳!N1568,""))))</f>
        <v/>
      </c>
      <c r="E1568" s="263" t="str">
        <f>IF(AND($A1568=Sheet2!$A$2,仕訳日記帳!$N1568&gt;=Sheet2!$B$2),仕訳日記帳!G1568,IF(AND(OR($A1568=Sheet2!$A$3,$A1568=Sheet2!$A$4,$A1568=Sheet2!$A$5,$A1568=Sheet2!$A$6,$A1568=Sheet2!$A$7,$A1568=Sheet2!$A$9),仕訳日記帳!$N1568&gt;=Sheet2!$B$3),仕訳日記帳!G1568,IF(AND($A1568=Sheet2!$A$8,仕訳日記帳!$N1568&gt;=Sheet2!$B$8),仕訳日記帳!G1568,IF(AND(OR($A1568=Sheet2!$A$10,$A1568=Sheet2!$A$11,$A1568=Sheet2!$A$12,$A1568=Sheet2!$A$13,$A1568=Sheet2!$A$14,$A1568=Sheet2!$A$15,$A1568=Sheet2!$A$16,$A1568=Sheet2!$A$17),Sheet2!$B$9&lt;=仕訳日記帳!$N1568&lt;Sheet2!$C$10),仕訳日記帳!G1568,""))))</f>
        <v/>
      </c>
      <c r="G1568" t="str">
        <f>IF(OR(A1568=Sheet2!$A$2,A1568=Sheet2!$A$3,A1568=Sheet2!$A$4,A1568=Sheet2!$A$5,A1568=Sheet2!$A$6,A1568=Sheet2!$A$7,A1568=Sheet2!$A$8,A1568=Sheet2!$A$9,A1568=Sheet2!$A$10,A1568=Sheet2!$A$11,A1568=Sheet2!$A$12,$A$2=Sheet2!$A$13,A1568=Sheet2!$A$14,$A$2=Sheet2!$A$15,$A$2=Sheet2!$A$16,A1568=Sheet2!$A$17),"該当","")</f>
        <v/>
      </c>
      <c r="H1568" t="str">
        <f>IF(OR(A1568="",G1568=""),"",COUNTIF($G$2:G1568,"該当"))</f>
        <v/>
      </c>
    </row>
    <row r="1569" spans="1:8">
      <c r="A1569" t="str">
        <f>IF(AND(仕訳日記帳!D1569=Sheet2!$A$2,仕訳日記帳!$N1569&gt;=Sheet2!$B$2),仕訳日記帳!D1569,IF(AND(OR(仕訳日記帳!D1569=Sheet2!$A$3,仕訳日記帳!D1569=Sheet2!$A$4,仕訳日記帳!D1569=Sheet2!$A$5,仕訳日記帳!D1569=Sheet2!$A$6,仕訳日記帳!D1569=Sheet2!$A$7,仕訳日記帳!D1569=Sheet2!$A$9),仕訳日記帳!$N1569&gt;=Sheet2!$B$3),仕訳日記帳!D1569,IF(AND(仕訳日記帳!D1569=Sheet2!$A$8,仕訳日記帳!$N1569&gt;=Sheet2!$B$8),仕訳日記帳!D1569,IF(AND(OR(仕訳日記帳!D1569=Sheet2!$A$10,仕訳日記帳!D1569=Sheet2!$A$11,仕訳日記帳!D1569=Sheet2!$A$12,仕訳日記帳!D1569=Sheet2!$A$13,仕訳日記帳!D1569=Sheet2!$A$14,仕訳日記帳!D1569=Sheet2!$A$15,仕訳日記帳!D1569=Sheet2!$A$16,仕訳日記帳!D1569=Sheet2!$A$17),Sheet2!$B$9&lt;=仕訳日記帳!$N1569&lt;Sheet2!$C$10),仕訳日記帳!D1569,""))))</f>
        <v/>
      </c>
      <c r="B1569" s="263" t="str">
        <f>IF(AND($A1569=Sheet2!$A$2,仕訳日記帳!$N1569&gt;=Sheet2!$B$2),仕訳日記帳!A1569,IF(AND(OR($A1569=Sheet2!$A$3,$A1569=Sheet2!$A$4,$A1569=Sheet2!$A$5,$A1569=Sheet2!$A$6,$A1569=Sheet2!$A$7,$A1569=Sheet2!$A$9),仕訳日記帳!$N1569&gt;=Sheet2!$B$3),仕訳日記帳!A1569,IF(AND($A1569=Sheet2!$A$8,仕訳日記帳!$N1569&gt;=Sheet2!$B$8),仕訳日記帳!A1569,IF(AND(OR($A1569=Sheet2!$A$10,$A1569=Sheet2!$A$11,$A1569=Sheet2!$A$12,$A1569=Sheet2!$A$13,$A1569=Sheet2!$A$14,$A1569=Sheet2!$A$15,$A1569=Sheet2!$A$16,$A1569=Sheet2!$A$17),Sheet2!$B$9&lt;=仕訳日記帳!$N1569&lt;Sheet2!$C$10),仕訳日記帳!A1569,""))))</f>
        <v/>
      </c>
      <c r="C1569" t="str">
        <f>IF(AND($A1569=Sheet2!$A$2,仕訳日記帳!$N1569&gt;=Sheet2!$B$2),仕訳日記帳!B1569,IF(AND(OR($A1569=Sheet2!$A$3,$A1569=Sheet2!$A$4,$A1569=Sheet2!$A$5,$A1569=Sheet2!$A$6,$A1569=Sheet2!$A$7,$A1569=Sheet2!$A$9),仕訳日記帳!$N1569&gt;=Sheet2!$B$3),仕訳日記帳!B1569,IF(AND($A1569=Sheet2!$A$8,仕訳日記帳!$N1569&gt;=Sheet2!$B$8),仕訳日記帳!B1569,IF(AND(OR($A1569=Sheet2!$A$10,$A1569=Sheet2!$A$11,$A1569=Sheet2!$A$12,$A1569=Sheet2!$A$13,$A1569=Sheet2!$A$14,$A1569=Sheet2!$A$15,$A1569=Sheet2!$A$16,$A1569=Sheet2!$A$17),Sheet2!$B$9&lt;=仕訳日記帳!$N1569&lt;Sheet2!$C$10),仕訳日記帳!B1569,""))))</f>
        <v/>
      </c>
      <c r="D1569" s="265" t="str">
        <f>IF(AND($A1569=Sheet2!$A$2,仕訳日記帳!$N1569&gt;=Sheet2!$B$2),仕訳日記帳!N1569,IF(AND(OR($A1569=Sheet2!$A$3,$A1569=Sheet2!$A$4,$A1569=Sheet2!$A$5,$A1569=Sheet2!$A$6,$A1569=Sheet2!$A$7,$A1569=Sheet2!$A$9),仕訳日記帳!$N1569&gt;=Sheet2!$B$3),仕訳日記帳!N1569,IF(AND($A1569=Sheet2!$A$8,仕訳日記帳!$N1569&gt;=Sheet2!$B$8),仕訳日記帳!N1569,IF(AND(OR($A1569=Sheet2!$A$10,$A1569=Sheet2!$A$11,$A1569=Sheet2!$A$12,$A1569=Sheet2!$A$13,$A1569=Sheet2!$A$14,$A1569=Sheet2!$A$15,$A1569=Sheet2!$A$16,$A1569=Sheet2!$A$17),Sheet2!$B$9&lt;=仕訳日記帳!$N1569&lt;Sheet2!$C$10),仕訳日記帳!N1569,""))))</f>
        <v/>
      </c>
      <c r="E1569" s="263" t="str">
        <f>IF(AND($A1569=Sheet2!$A$2,仕訳日記帳!$N1569&gt;=Sheet2!$B$2),仕訳日記帳!G1569,IF(AND(OR($A1569=Sheet2!$A$3,$A1569=Sheet2!$A$4,$A1569=Sheet2!$A$5,$A1569=Sheet2!$A$6,$A1569=Sheet2!$A$7,$A1569=Sheet2!$A$9),仕訳日記帳!$N1569&gt;=Sheet2!$B$3),仕訳日記帳!G1569,IF(AND($A1569=Sheet2!$A$8,仕訳日記帳!$N1569&gt;=Sheet2!$B$8),仕訳日記帳!G1569,IF(AND(OR($A1569=Sheet2!$A$10,$A1569=Sheet2!$A$11,$A1569=Sheet2!$A$12,$A1569=Sheet2!$A$13,$A1569=Sheet2!$A$14,$A1569=Sheet2!$A$15,$A1569=Sheet2!$A$16,$A1569=Sheet2!$A$17),Sheet2!$B$9&lt;=仕訳日記帳!$N1569&lt;Sheet2!$C$10),仕訳日記帳!G1569,""))))</f>
        <v/>
      </c>
      <c r="G1569" t="str">
        <f>IF(OR(A1569=Sheet2!$A$2,A1569=Sheet2!$A$3,A1569=Sheet2!$A$4,A1569=Sheet2!$A$5,A1569=Sheet2!$A$6,A1569=Sheet2!$A$7,A1569=Sheet2!$A$8,A1569=Sheet2!$A$9,A1569=Sheet2!$A$10,A1569=Sheet2!$A$11,A1569=Sheet2!$A$12,$A$2=Sheet2!$A$13,A1569=Sheet2!$A$14,$A$2=Sheet2!$A$15,$A$2=Sheet2!$A$16,A1569=Sheet2!$A$17),"該当","")</f>
        <v/>
      </c>
      <c r="H1569" t="str">
        <f>IF(OR(A1569="",G1569=""),"",COUNTIF($G$2:G1569,"該当"))</f>
        <v/>
      </c>
    </row>
    <row r="1570" spans="1:8">
      <c r="A1570" t="str">
        <f>IF(AND(仕訳日記帳!D1570=Sheet2!$A$2,仕訳日記帳!$N1570&gt;=Sheet2!$B$2),仕訳日記帳!D1570,IF(AND(OR(仕訳日記帳!D1570=Sheet2!$A$3,仕訳日記帳!D1570=Sheet2!$A$4,仕訳日記帳!D1570=Sheet2!$A$5,仕訳日記帳!D1570=Sheet2!$A$6,仕訳日記帳!D1570=Sheet2!$A$7,仕訳日記帳!D1570=Sheet2!$A$9),仕訳日記帳!$N1570&gt;=Sheet2!$B$3),仕訳日記帳!D1570,IF(AND(仕訳日記帳!D1570=Sheet2!$A$8,仕訳日記帳!$N1570&gt;=Sheet2!$B$8),仕訳日記帳!D1570,IF(AND(OR(仕訳日記帳!D1570=Sheet2!$A$10,仕訳日記帳!D1570=Sheet2!$A$11,仕訳日記帳!D1570=Sheet2!$A$12,仕訳日記帳!D1570=Sheet2!$A$13,仕訳日記帳!D1570=Sheet2!$A$14,仕訳日記帳!D1570=Sheet2!$A$15,仕訳日記帳!D1570=Sheet2!$A$16,仕訳日記帳!D1570=Sheet2!$A$17),Sheet2!$B$9&lt;=仕訳日記帳!$N1570&lt;Sheet2!$C$10),仕訳日記帳!D1570,""))))</f>
        <v/>
      </c>
      <c r="B1570" s="263" t="str">
        <f>IF(AND($A1570=Sheet2!$A$2,仕訳日記帳!$N1570&gt;=Sheet2!$B$2),仕訳日記帳!A1570,IF(AND(OR($A1570=Sheet2!$A$3,$A1570=Sheet2!$A$4,$A1570=Sheet2!$A$5,$A1570=Sheet2!$A$6,$A1570=Sheet2!$A$7,$A1570=Sheet2!$A$9),仕訳日記帳!$N1570&gt;=Sheet2!$B$3),仕訳日記帳!A1570,IF(AND($A1570=Sheet2!$A$8,仕訳日記帳!$N1570&gt;=Sheet2!$B$8),仕訳日記帳!A1570,IF(AND(OR($A1570=Sheet2!$A$10,$A1570=Sheet2!$A$11,$A1570=Sheet2!$A$12,$A1570=Sheet2!$A$13,$A1570=Sheet2!$A$14,$A1570=Sheet2!$A$15,$A1570=Sheet2!$A$16,$A1570=Sheet2!$A$17),Sheet2!$B$9&lt;=仕訳日記帳!$N1570&lt;Sheet2!$C$10),仕訳日記帳!A1570,""))))</f>
        <v/>
      </c>
      <c r="C1570" t="str">
        <f>IF(AND($A1570=Sheet2!$A$2,仕訳日記帳!$N1570&gt;=Sheet2!$B$2),仕訳日記帳!B1570,IF(AND(OR($A1570=Sheet2!$A$3,$A1570=Sheet2!$A$4,$A1570=Sheet2!$A$5,$A1570=Sheet2!$A$6,$A1570=Sheet2!$A$7,$A1570=Sheet2!$A$9),仕訳日記帳!$N1570&gt;=Sheet2!$B$3),仕訳日記帳!B1570,IF(AND($A1570=Sheet2!$A$8,仕訳日記帳!$N1570&gt;=Sheet2!$B$8),仕訳日記帳!B1570,IF(AND(OR($A1570=Sheet2!$A$10,$A1570=Sheet2!$A$11,$A1570=Sheet2!$A$12,$A1570=Sheet2!$A$13,$A1570=Sheet2!$A$14,$A1570=Sheet2!$A$15,$A1570=Sheet2!$A$16,$A1570=Sheet2!$A$17),Sheet2!$B$9&lt;=仕訳日記帳!$N1570&lt;Sheet2!$C$10),仕訳日記帳!B1570,""))))</f>
        <v/>
      </c>
      <c r="D1570" s="265" t="str">
        <f>IF(AND($A1570=Sheet2!$A$2,仕訳日記帳!$N1570&gt;=Sheet2!$B$2),仕訳日記帳!N1570,IF(AND(OR($A1570=Sheet2!$A$3,$A1570=Sheet2!$A$4,$A1570=Sheet2!$A$5,$A1570=Sheet2!$A$6,$A1570=Sheet2!$A$7,$A1570=Sheet2!$A$9),仕訳日記帳!$N1570&gt;=Sheet2!$B$3),仕訳日記帳!N1570,IF(AND($A1570=Sheet2!$A$8,仕訳日記帳!$N1570&gt;=Sheet2!$B$8),仕訳日記帳!N1570,IF(AND(OR($A1570=Sheet2!$A$10,$A1570=Sheet2!$A$11,$A1570=Sheet2!$A$12,$A1570=Sheet2!$A$13,$A1570=Sheet2!$A$14,$A1570=Sheet2!$A$15,$A1570=Sheet2!$A$16,$A1570=Sheet2!$A$17),Sheet2!$B$9&lt;=仕訳日記帳!$N1570&lt;Sheet2!$C$10),仕訳日記帳!N1570,""))))</f>
        <v/>
      </c>
      <c r="E1570" s="263" t="str">
        <f>IF(AND($A1570=Sheet2!$A$2,仕訳日記帳!$N1570&gt;=Sheet2!$B$2),仕訳日記帳!G1570,IF(AND(OR($A1570=Sheet2!$A$3,$A1570=Sheet2!$A$4,$A1570=Sheet2!$A$5,$A1570=Sheet2!$A$6,$A1570=Sheet2!$A$7,$A1570=Sheet2!$A$9),仕訳日記帳!$N1570&gt;=Sheet2!$B$3),仕訳日記帳!G1570,IF(AND($A1570=Sheet2!$A$8,仕訳日記帳!$N1570&gt;=Sheet2!$B$8),仕訳日記帳!G1570,IF(AND(OR($A1570=Sheet2!$A$10,$A1570=Sheet2!$A$11,$A1570=Sheet2!$A$12,$A1570=Sheet2!$A$13,$A1570=Sheet2!$A$14,$A1570=Sheet2!$A$15,$A1570=Sheet2!$A$16,$A1570=Sheet2!$A$17),Sheet2!$B$9&lt;=仕訳日記帳!$N1570&lt;Sheet2!$C$10),仕訳日記帳!G1570,""))))</f>
        <v/>
      </c>
      <c r="G1570" t="str">
        <f>IF(OR(A1570=Sheet2!$A$2,A1570=Sheet2!$A$3,A1570=Sheet2!$A$4,A1570=Sheet2!$A$5,A1570=Sheet2!$A$6,A1570=Sheet2!$A$7,A1570=Sheet2!$A$8,A1570=Sheet2!$A$9,A1570=Sheet2!$A$10,A1570=Sheet2!$A$11,A1570=Sheet2!$A$12,$A$2=Sheet2!$A$13,A1570=Sheet2!$A$14,$A$2=Sheet2!$A$15,$A$2=Sheet2!$A$16,A1570=Sheet2!$A$17),"該当","")</f>
        <v/>
      </c>
      <c r="H1570" t="str">
        <f>IF(OR(A1570="",G1570=""),"",COUNTIF($G$2:G1570,"該当"))</f>
        <v/>
      </c>
    </row>
    <row r="1571" spans="1:8">
      <c r="A1571" t="str">
        <f>IF(AND(仕訳日記帳!D1571=Sheet2!$A$2,仕訳日記帳!$N1571&gt;=Sheet2!$B$2),仕訳日記帳!D1571,IF(AND(OR(仕訳日記帳!D1571=Sheet2!$A$3,仕訳日記帳!D1571=Sheet2!$A$4,仕訳日記帳!D1571=Sheet2!$A$5,仕訳日記帳!D1571=Sheet2!$A$6,仕訳日記帳!D1571=Sheet2!$A$7,仕訳日記帳!D1571=Sheet2!$A$9),仕訳日記帳!$N1571&gt;=Sheet2!$B$3),仕訳日記帳!D1571,IF(AND(仕訳日記帳!D1571=Sheet2!$A$8,仕訳日記帳!$N1571&gt;=Sheet2!$B$8),仕訳日記帳!D1571,IF(AND(OR(仕訳日記帳!D1571=Sheet2!$A$10,仕訳日記帳!D1571=Sheet2!$A$11,仕訳日記帳!D1571=Sheet2!$A$12,仕訳日記帳!D1571=Sheet2!$A$13,仕訳日記帳!D1571=Sheet2!$A$14,仕訳日記帳!D1571=Sheet2!$A$15,仕訳日記帳!D1571=Sheet2!$A$16,仕訳日記帳!D1571=Sheet2!$A$17),Sheet2!$B$9&lt;=仕訳日記帳!$N1571&lt;Sheet2!$C$10),仕訳日記帳!D1571,""))))</f>
        <v/>
      </c>
      <c r="B1571" s="263" t="str">
        <f>IF(AND($A1571=Sheet2!$A$2,仕訳日記帳!$N1571&gt;=Sheet2!$B$2),仕訳日記帳!A1571,IF(AND(OR($A1571=Sheet2!$A$3,$A1571=Sheet2!$A$4,$A1571=Sheet2!$A$5,$A1571=Sheet2!$A$6,$A1571=Sheet2!$A$7,$A1571=Sheet2!$A$9),仕訳日記帳!$N1571&gt;=Sheet2!$B$3),仕訳日記帳!A1571,IF(AND($A1571=Sheet2!$A$8,仕訳日記帳!$N1571&gt;=Sheet2!$B$8),仕訳日記帳!A1571,IF(AND(OR($A1571=Sheet2!$A$10,$A1571=Sheet2!$A$11,$A1571=Sheet2!$A$12,$A1571=Sheet2!$A$13,$A1571=Sheet2!$A$14,$A1571=Sheet2!$A$15,$A1571=Sheet2!$A$16,$A1571=Sheet2!$A$17),Sheet2!$B$9&lt;=仕訳日記帳!$N1571&lt;Sheet2!$C$10),仕訳日記帳!A1571,""))))</f>
        <v/>
      </c>
      <c r="C1571" t="str">
        <f>IF(AND($A1571=Sheet2!$A$2,仕訳日記帳!$N1571&gt;=Sheet2!$B$2),仕訳日記帳!B1571,IF(AND(OR($A1571=Sheet2!$A$3,$A1571=Sheet2!$A$4,$A1571=Sheet2!$A$5,$A1571=Sheet2!$A$6,$A1571=Sheet2!$A$7,$A1571=Sheet2!$A$9),仕訳日記帳!$N1571&gt;=Sheet2!$B$3),仕訳日記帳!B1571,IF(AND($A1571=Sheet2!$A$8,仕訳日記帳!$N1571&gt;=Sheet2!$B$8),仕訳日記帳!B1571,IF(AND(OR($A1571=Sheet2!$A$10,$A1571=Sheet2!$A$11,$A1571=Sheet2!$A$12,$A1571=Sheet2!$A$13,$A1571=Sheet2!$A$14,$A1571=Sheet2!$A$15,$A1571=Sheet2!$A$16,$A1571=Sheet2!$A$17),Sheet2!$B$9&lt;=仕訳日記帳!$N1571&lt;Sheet2!$C$10),仕訳日記帳!B1571,""))))</f>
        <v/>
      </c>
      <c r="D1571" s="265" t="str">
        <f>IF(AND($A1571=Sheet2!$A$2,仕訳日記帳!$N1571&gt;=Sheet2!$B$2),仕訳日記帳!N1571,IF(AND(OR($A1571=Sheet2!$A$3,$A1571=Sheet2!$A$4,$A1571=Sheet2!$A$5,$A1571=Sheet2!$A$6,$A1571=Sheet2!$A$7,$A1571=Sheet2!$A$9),仕訳日記帳!$N1571&gt;=Sheet2!$B$3),仕訳日記帳!N1571,IF(AND($A1571=Sheet2!$A$8,仕訳日記帳!$N1571&gt;=Sheet2!$B$8),仕訳日記帳!N1571,IF(AND(OR($A1571=Sheet2!$A$10,$A1571=Sheet2!$A$11,$A1571=Sheet2!$A$12,$A1571=Sheet2!$A$13,$A1571=Sheet2!$A$14,$A1571=Sheet2!$A$15,$A1571=Sheet2!$A$16,$A1571=Sheet2!$A$17),Sheet2!$B$9&lt;=仕訳日記帳!$N1571&lt;Sheet2!$C$10),仕訳日記帳!N1571,""))))</f>
        <v/>
      </c>
      <c r="E1571" s="263" t="str">
        <f>IF(AND($A1571=Sheet2!$A$2,仕訳日記帳!$N1571&gt;=Sheet2!$B$2),仕訳日記帳!G1571,IF(AND(OR($A1571=Sheet2!$A$3,$A1571=Sheet2!$A$4,$A1571=Sheet2!$A$5,$A1571=Sheet2!$A$6,$A1571=Sheet2!$A$7,$A1571=Sheet2!$A$9),仕訳日記帳!$N1571&gt;=Sheet2!$B$3),仕訳日記帳!G1571,IF(AND($A1571=Sheet2!$A$8,仕訳日記帳!$N1571&gt;=Sheet2!$B$8),仕訳日記帳!G1571,IF(AND(OR($A1571=Sheet2!$A$10,$A1571=Sheet2!$A$11,$A1571=Sheet2!$A$12,$A1571=Sheet2!$A$13,$A1571=Sheet2!$A$14,$A1571=Sheet2!$A$15,$A1571=Sheet2!$A$16,$A1571=Sheet2!$A$17),Sheet2!$B$9&lt;=仕訳日記帳!$N1571&lt;Sheet2!$C$10),仕訳日記帳!G1571,""))))</f>
        <v/>
      </c>
      <c r="G1571" t="str">
        <f>IF(OR(A1571=Sheet2!$A$2,A1571=Sheet2!$A$3,A1571=Sheet2!$A$4,A1571=Sheet2!$A$5,A1571=Sheet2!$A$6,A1571=Sheet2!$A$7,A1571=Sheet2!$A$8,A1571=Sheet2!$A$9,A1571=Sheet2!$A$10,A1571=Sheet2!$A$11,A1571=Sheet2!$A$12,$A$2=Sheet2!$A$13,A1571=Sheet2!$A$14,$A$2=Sheet2!$A$15,$A$2=Sheet2!$A$16,A1571=Sheet2!$A$17),"該当","")</f>
        <v/>
      </c>
      <c r="H1571" t="str">
        <f>IF(OR(A1571="",G1571=""),"",COUNTIF($G$2:G1571,"該当"))</f>
        <v/>
      </c>
    </row>
    <row r="1572" spans="1:8">
      <c r="A1572" t="str">
        <f>IF(AND(仕訳日記帳!D1572=Sheet2!$A$2,仕訳日記帳!$N1572&gt;=Sheet2!$B$2),仕訳日記帳!D1572,IF(AND(OR(仕訳日記帳!D1572=Sheet2!$A$3,仕訳日記帳!D1572=Sheet2!$A$4,仕訳日記帳!D1572=Sheet2!$A$5,仕訳日記帳!D1572=Sheet2!$A$6,仕訳日記帳!D1572=Sheet2!$A$7,仕訳日記帳!D1572=Sheet2!$A$9),仕訳日記帳!$N1572&gt;=Sheet2!$B$3),仕訳日記帳!D1572,IF(AND(仕訳日記帳!D1572=Sheet2!$A$8,仕訳日記帳!$N1572&gt;=Sheet2!$B$8),仕訳日記帳!D1572,IF(AND(OR(仕訳日記帳!D1572=Sheet2!$A$10,仕訳日記帳!D1572=Sheet2!$A$11,仕訳日記帳!D1572=Sheet2!$A$12,仕訳日記帳!D1572=Sheet2!$A$13,仕訳日記帳!D1572=Sheet2!$A$14,仕訳日記帳!D1572=Sheet2!$A$15,仕訳日記帳!D1572=Sheet2!$A$16,仕訳日記帳!D1572=Sheet2!$A$17),Sheet2!$B$9&lt;=仕訳日記帳!$N1572&lt;Sheet2!$C$10),仕訳日記帳!D1572,""))))</f>
        <v/>
      </c>
      <c r="B1572" s="263" t="str">
        <f>IF(AND($A1572=Sheet2!$A$2,仕訳日記帳!$N1572&gt;=Sheet2!$B$2),仕訳日記帳!A1572,IF(AND(OR($A1572=Sheet2!$A$3,$A1572=Sheet2!$A$4,$A1572=Sheet2!$A$5,$A1572=Sheet2!$A$6,$A1572=Sheet2!$A$7,$A1572=Sheet2!$A$9),仕訳日記帳!$N1572&gt;=Sheet2!$B$3),仕訳日記帳!A1572,IF(AND($A1572=Sheet2!$A$8,仕訳日記帳!$N1572&gt;=Sheet2!$B$8),仕訳日記帳!A1572,IF(AND(OR($A1572=Sheet2!$A$10,$A1572=Sheet2!$A$11,$A1572=Sheet2!$A$12,$A1572=Sheet2!$A$13,$A1572=Sheet2!$A$14,$A1572=Sheet2!$A$15,$A1572=Sheet2!$A$16,$A1572=Sheet2!$A$17),Sheet2!$B$9&lt;=仕訳日記帳!$N1572&lt;Sheet2!$C$10),仕訳日記帳!A1572,""))))</f>
        <v/>
      </c>
      <c r="C1572" t="str">
        <f>IF(AND($A1572=Sheet2!$A$2,仕訳日記帳!$N1572&gt;=Sheet2!$B$2),仕訳日記帳!B1572,IF(AND(OR($A1572=Sheet2!$A$3,$A1572=Sheet2!$A$4,$A1572=Sheet2!$A$5,$A1572=Sheet2!$A$6,$A1572=Sheet2!$A$7,$A1572=Sheet2!$A$9),仕訳日記帳!$N1572&gt;=Sheet2!$B$3),仕訳日記帳!B1572,IF(AND($A1572=Sheet2!$A$8,仕訳日記帳!$N1572&gt;=Sheet2!$B$8),仕訳日記帳!B1572,IF(AND(OR($A1572=Sheet2!$A$10,$A1572=Sheet2!$A$11,$A1572=Sheet2!$A$12,$A1572=Sheet2!$A$13,$A1572=Sheet2!$A$14,$A1572=Sheet2!$A$15,$A1572=Sheet2!$A$16,$A1572=Sheet2!$A$17),Sheet2!$B$9&lt;=仕訳日記帳!$N1572&lt;Sheet2!$C$10),仕訳日記帳!B1572,""))))</f>
        <v/>
      </c>
      <c r="D1572" s="265" t="str">
        <f>IF(AND($A1572=Sheet2!$A$2,仕訳日記帳!$N1572&gt;=Sheet2!$B$2),仕訳日記帳!N1572,IF(AND(OR($A1572=Sheet2!$A$3,$A1572=Sheet2!$A$4,$A1572=Sheet2!$A$5,$A1572=Sheet2!$A$6,$A1572=Sheet2!$A$7,$A1572=Sheet2!$A$9),仕訳日記帳!$N1572&gt;=Sheet2!$B$3),仕訳日記帳!N1572,IF(AND($A1572=Sheet2!$A$8,仕訳日記帳!$N1572&gt;=Sheet2!$B$8),仕訳日記帳!N1572,IF(AND(OR($A1572=Sheet2!$A$10,$A1572=Sheet2!$A$11,$A1572=Sheet2!$A$12,$A1572=Sheet2!$A$13,$A1572=Sheet2!$A$14,$A1572=Sheet2!$A$15,$A1572=Sheet2!$A$16,$A1572=Sheet2!$A$17),Sheet2!$B$9&lt;=仕訳日記帳!$N1572&lt;Sheet2!$C$10),仕訳日記帳!N1572,""))))</f>
        <v/>
      </c>
      <c r="E1572" s="263" t="str">
        <f>IF(AND($A1572=Sheet2!$A$2,仕訳日記帳!$N1572&gt;=Sheet2!$B$2),仕訳日記帳!G1572,IF(AND(OR($A1572=Sheet2!$A$3,$A1572=Sheet2!$A$4,$A1572=Sheet2!$A$5,$A1572=Sheet2!$A$6,$A1572=Sheet2!$A$7,$A1572=Sheet2!$A$9),仕訳日記帳!$N1572&gt;=Sheet2!$B$3),仕訳日記帳!G1572,IF(AND($A1572=Sheet2!$A$8,仕訳日記帳!$N1572&gt;=Sheet2!$B$8),仕訳日記帳!G1572,IF(AND(OR($A1572=Sheet2!$A$10,$A1572=Sheet2!$A$11,$A1572=Sheet2!$A$12,$A1572=Sheet2!$A$13,$A1572=Sheet2!$A$14,$A1572=Sheet2!$A$15,$A1572=Sheet2!$A$16,$A1572=Sheet2!$A$17),Sheet2!$B$9&lt;=仕訳日記帳!$N1572&lt;Sheet2!$C$10),仕訳日記帳!G1572,""))))</f>
        <v/>
      </c>
      <c r="G1572" t="str">
        <f>IF(OR(A1572=Sheet2!$A$2,A1572=Sheet2!$A$3,A1572=Sheet2!$A$4,A1572=Sheet2!$A$5,A1572=Sheet2!$A$6,A1572=Sheet2!$A$7,A1572=Sheet2!$A$8,A1572=Sheet2!$A$9,A1572=Sheet2!$A$10,A1572=Sheet2!$A$11,A1572=Sheet2!$A$12,$A$2=Sheet2!$A$13,A1572=Sheet2!$A$14,$A$2=Sheet2!$A$15,$A$2=Sheet2!$A$16,A1572=Sheet2!$A$17),"該当","")</f>
        <v/>
      </c>
      <c r="H1572" t="str">
        <f>IF(OR(A1572="",G1572=""),"",COUNTIF($G$2:G1572,"該当"))</f>
        <v/>
      </c>
    </row>
    <row r="1573" spans="1:8">
      <c r="A1573" t="str">
        <f>IF(AND(仕訳日記帳!D1573=Sheet2!$A$2,仕訳日記帳!$N1573&gt;=Sheet2!$B$2),仕訳日記帳!D1573,IF(AND(OR(仕訳日記帳!D1573=Sheet2!$A$3,仕訳日記帳!D1573=Sheet2!$A$4,仕訳日記帳!D1573=Sheet2!$A$5,仕訳日記帳!D1573=Sheet2!$A$6,仕訳日記帳!D1573=Sheet2!$A$7,仕訳日記帳!D1573=Sheet2!$A$9),仕訳日記帳!$N1573&gt;=Sheet2!$B$3),仕訳日記帳!D1573,IF(AND(仕訳日記帳!D1573=Sheet2!$A$8,仕訳日記帳!$N1573&gt;=Sheet2!$B$8),仕訳日記帳!D1573,IF(AND(OR(仕訳日記帳!D1573=Sheet2!$A$10,仕訳日記帳!D1573=Sheet2!$A$11,仕訳日記帳!D1573=Sheet2!$A$12,仕訳日記帳!D1573=Sheet2!$A$13,仕訳日記帳!D1573=Sheet2!$A$14,仕訳日記帳!D1573=Sheet2!$A$15,仕訳日記帳!D1573=Sheet2!$A$16,仕訳日記帳!D1573=Sheet2!$A$17),Sheet2!$B$9&lt;=仕訳日記帳!$N1573&lt;Sheet2!$C$10),仕訳日記帳!D1573,""))))</f>
        <v/>
      </c>
      <c r="B1573" s="263" t="str">
        <f>IF(AND($A1573=Sheet2!$A$2,仕訳日記帳!$N1573&gt;=Sheet2!$B$2),仕訳日記帳!A1573,IF(AND(OR($A1573=Sheet2!$A$3,$A1573=Sheet2!$A$4,$A1573=Sheet2!$A$5,$A1573=Sheet2!$A$6,$A1573=Sheet2!$A$7,$A1573=Sheet2!$A$9),仕訳日記帳!$N1573&gt;=Sheet2!$B$3),仕訳日記帳!A1573,IF(AND($A1573=Sheet2!$A$8,仕訳日記帳!$N1573&gt;=Sheet2!$B$8),仕訳日記帳!A1573,IF(AND(OR($A1573=Sheet2!$A$10,$A1573=Sheet2!$A$11,$A1573=Sheet2!$A$12,$A1573=Sheet2!$A$13,$A1573=Sheet2!$A$14,$A1573=Sheet2!$A$15,$A1573=Sheet2!$A$16,$A1573=Sheet2!$A$17),Sheet2!$B$9&lt;=仕訳日記帳!$N1573&lt;Sheet2!$C$10),仕訳日記帳!A1573,""))))</f>
        <v/>
      </c>
      <c r="C1573" t="str">
        <f>IF(AND($A1573=Sheet2!$A$2,仕訳日記帳!$N1573&gt;=Sheet2!$B$2),仕訳日記帳!B1573,IF(AND(OR($A1573=Sheet2!$A$3,$A1573=Sheet2!$A$4,$A1573=Sheet2!$A$5,$A1573=Sheet2!$A$6,$A1573=Sheet2!$A$7,$A1573=Sheet2!$A$9),仕訳日記帳!$N1573&gt;=Sheet2!$B$3),仕訳日記帳!B1573,IF(AND($A1573=Sheet2!$A$8,仕訳日記帳!$N1573&gt;=Sheet2!$B$8),仕訳日記帳!B1573,IF(AND(OR($A1573=Sheet2!$A$10,$A1573=Sheet2!$A$11,$A1573=Sheet2!$A$12,$A1573=Sheet2!$A$13,$A1573=Sheet2!$A$14,$A1573=Sheet2!$A$15,$A1573=Sheet2!$A$16,$A1573=Sheet2!$A$17),Sheet2!$B$9&lt;=仕訳日記帳!$N1573&lt;Sheet2!$C$10),仕訳日記帳!B1573,""))))</f>
        <v/>
      </c>
      <c r="D1573" s="265" t="str">
        <f>IF(AND($A1573=Sheet2!$A$2,仕訳日記帳!$N1573&gt;=Sheet2!$B$2),仕訳日記帳!N1573,IF(AND(OR($A1573=Sheet2!$A$3,$A1573=Sheet2!$A$4,$A1573=Sheet2!$A$5,$A1573=Sheet2!$A$6,$A1573=Sheet2!$A$7,$A1573=Sheet2!$A$9),仕訳日記帳!$N1573&gt;=Sheet2!$B$3),仕訳日記帳!N1573,IF(AND($A1573=Sheet2!$A$8,仕訳日記帳!$N1573&gt;=Sheet2!$B$8),仕訳日記帳!N1573,IF(AND(OR($A1573=Sheet2!$A$10,$A1573=Sheet2!$A$11,$A1573=Sheet2!$A$12,$A1573=Sheet2!$A$13,$A1573=Sheet2!$A$14,$A1573=Sheet2!$A$15,$A1573=Sheet2!$A$16,$A1573=Sheet2!$A$17),Sheet2!$B$9&lt;=仕訳日記帳!$N1573&lt;Sheet2!$C$10),仕訳日記帳!N1573,""))))</f>
        <v/>
      </c>
      <c r="E1573" s="263" t="str">
        <f>IF(AND($A1573=Sheet2!$A$2,仕訳日記帳!$N1573&gt;=Sheet2!$B$2),仕訳日記帳!G1573,IF(AND(OR($A1573=Sheet2!$A$3,$A1573=Sheet2!$A$4,$A1573=Sheet2!$A$5,$A1573=Sheet2!$A$6,$A1573=Sheet2!$A$7,$A1573=Sheet2!$A$9),仕訳日記帳!$N1573&gt;=Sheet2!$B$3),仕訳日記帳!G1573,IF(AND($A1573=Sheet2!$A$8,仕訳日記帳!$N1573&gt;=Sheet2!$B$8),仕訳日記帳!G1573,IF(AND(OR($A1573=Sheet2!$A$10,$A1573=Sheet2!$A$11,$A1573=Sheet2!$A$12,$A1573=Sheet2!$A$13,$A1573=Sheet2!$A$14,$A1573=Sheet2!$A$15,$A1573=Sheet2!$A$16,$A1573=Sheet2!$A$17),Sheet2!$B$9&lt;=仕訳日記帳!$N1573&lt;Sheet2!$C$10),仕訳日記帳!G1573,""))))</f>
        <v/>
      </c>
      <c r="G1573" t="str">
        <f>IF(OR(A1573=Sheet2!$A$2,A1573=Sheet2!$A$3,A1573=Sheet2!$A$4,A1573=Sheet2!$A$5,A1573=Sheet2!$A$6,A1573=Sheet2!$A$7,A1573=Sheet2!$A$8,A1573=Sheet2!$A$9,A1573=Sheet2!$A$10,A1573=Sheet2!$A$11,A1573=Sheet2!$A$12,$A$2=Sheet2!$A$13,A1573=Sheet2!$A$14,$A$2=Sheet2!$A$15,$A$2=Sheet2!$A$16,A1573=Sheet2!$A$17),"該当","")</f>
        <v/>
      </c>
      <c r="H1573" t="str">
        <f>IF(OR(A1573="",G1573=""),"",COUNTIF($G$2:G1573,"該当"))</f>
        <v/>
      </c>
    </row>
    <row r="1574" spans="1:8">
      <c r="A1574" t="str">
        <f>IF(AND(仕訳日記帳!D1574=Sheet2!$A$2,仕訳日記帳!$N1574&gt;=Sheet2!$B$2),仕訳日記帳!D1574,IF(AND(OR(仕訳日記帳!D1574=Sheet2!$A$3,仕訳日記帳!D1574=Sheet2!$A$4,仕訳日記帳!D1574=Sheet2!$A$5,仕訳日記帳!D1574=Sheet2!$A$6,仕訳日記帳!D1574=Sheet2!$A$7,仕訳日記帳!D1574=Sheet2!$A$9),仕訳日記帳!$N1574&gt;=Sheet2!$B$3),仕訳日記帳!D1574,IF(AND(仕訳日記帳!D1574=Sheet2!$A$8,仕訳日記帳!$N1574&gt;=Sheet2!$B$8),仕訳日記帳!D1574,IF(AND(OR(仕訳日記帳!D1574=Sheet2!$A$10,仕訳日記帳!D1574=Sheet2!$A$11,仕訳日記帳!D1574=Sheet2!$A$12,仕訳日記帳!D1574=Sheet2!$A$13,仕訳日記帳!D1574=Sheet2!$A$14,仕訳日記帳!D1574=Sheet2!$A$15,仕訳日記帳!D1574=Sheet2!$A$16,仕訳日記帳!D1574=Sheet2!$A$17),Sheet2!$B$9&lt;=仕訳日記帳!$N1574&lt;Sheet2!$C$10),仕訳日記帳!D1574,""))))</f>
        <v/>
      </c>
      <c r="B1574" s="263" t="str">
        <f>IF(AND($A1574=Sheet2!$A$2,仕訳日記帳!$N1574&gt;=Sheet2!$B$2),仕訳日記帳!A1574,IF(AND(OR($A1574=Sheet2!$A$3,$A1574=Sheet2!$A$4,$A1574=Sheet2!$A$5,$A1574=Sheet2!$A$6,$A1574=Sheet2!$A$7,$A1574=Sheet2!$A$9),仕訳日記帳!$N1574&gt;=Sheet2!$B$3),仕訳日記帳!A1574,IF(AND($A1574=Sheet2!$A$8,仕訳日記帳!$N1574&gt;=Sheet2!$B$8),仕訳日記帳!A1574,IF(AND(OR($A1574=Sheet2!$A$10,$A1574=Sheet2!$A$11,$A1574=Sheet2!$A$12,$A1574=Sheet2!$A$13,$A1574=Sheet2!$A$14,$A1574=Sheet2!$A$15,$A1574=Sheet2!$A$16,$A1574=Sheet2!$A$17),Sheet2!$B$9&lt;=仕訳日記帳!$N1574&lt;Sheet2!$C$10),仕訳日記帳!A1574,""))))</f>
        <v/>
      </c>
      <c r="C1574" t="str">
        <f>IF(AND($A1574=Sheet2!$A$2,仕訳日記帳!$N1574&gt;=Sheet2!$B$2),仕訳日記帳!B1574,IF(AND(OR($A1574=Sheet2!$A$3,$A1574=Sheet2!$A$4,$A1574=Sheet2!$A$5,$A1574=Sheet2!$A$6,$A1574=Sheet2!$A$7,$A1574=Sheet2!$A$9),仕訳日記帳!$N1574&gt;=Sheet2!$B$3),仕訳日記帳!B1574,IF(AND($A1574=Sheet2!$A$8,仕訳日記帳!$N1574&gt;=Sheet2!$B$8),仕訳日記帳!B1574,IF(AND(OR($A1574=Sheet2!$A$10,$A1574=Sheet2!$A$11,$A1574=Sheet2!$A$12,$A1574=Sheet2!$A$13,$A1574=Sheet2!$A$14,$A1574=Sheet2!$A$15,$A1574=Sheet2!$A$16,$A1574=Sheet2!$A$17),Sheet2!$B$9&lt;=仕訳日記帳!$N1574&lt;Sheet2!$C$10),仕訳日記帳!B1574,""))))</f>
        <v/>
      </c>
      <c r="D1574" s="265" t="str">
        <f>IF(AND($A1574=Sheet2!$A$2,仕訳日記帳!$N1574&gt;=Sheet2!$B$2),仕訳日記帳!N1574,IF(AND(OR($A1574=Sheet2!$A$3,$A1574=Sheet2!$A$4,$A1574=Sheet2!$A$5,$A1574=Sheet2!$A$6,$A1574=Sheet2!$A$7,$A1574=Sheet2!$A$9),仕訳日記帳!$N1574&gt;=Sheet2!$B$3),仕訳日記帳!N1574,IF(AND($A1574=Sheet2!$A$8,仕訳日記帳!$N1574&gt;=Sheet2!$B$8),仕訳日記帳!N1574,IF(AND(OR($A1574=Sheet2!$A$10,$A1574=Sheet2!$A$11,$A1574=Sheet2!$A$12,$A1574=Sheet2!$A$13,$A1574=Sheet2!$A$14,$A1574=Sheet2!$A$15,$A1574=Sheet2!$A$16,$A1574=Sheet2!$A$17),Sheet2!$B$9&lt;=仕訳日記帳!$N1574&lt;Sheet2!$C$10),仕訳日記帳!N1574,""))))</f>
        <v/>
      </c>
      <c r="E1574" s="263" t="str">
        <f>IF(AND($A1574=Sheet2!$A$2,仕訳日記帳!$N1574&gt;=Sheet2!$B$2),仕訳日記帳!G1574,IF(AND(OR($A1574=Sheet2!$A$3,$A1574=Sheet2!$A$4,$A1574=Sheet2!$A$5,$A1574=Sheet2!$A$6,$A1574=Sheet2!$A$7,$A1574=Sheet2!$A$9),仕訳日記帳!$N1574&gt;=Sheet2!$B$3),仕訳日記帳!G1574,IF(AND($A1574=Sheet2!$A$8,仕訳日記帳!$N1574&gt;=Sheet2!$B$8),仕訳日記帳!G1574,IF(AND(OR($A1574=Sheet2!$A$10,$A1574=Sheet2!$A$11,$A1574=Sheet2!$A$12,$A1574=Sheet2!$A$13,$A1574=Sheet2!$A$14,$A1574=Sheet2!$A$15,$A1574=Sheet2!$A$16,$A1574=Sheet2!$A$17),Sheet2!$B$9&lt;=仕訳日記帳!$N1574&lt;Sheet2!$C$10),仕訳日記帳!G1574,""))))</f>
        <v/>
      </c>
      <c r="G1574" t="str">
        <f>IF(OR(A1574=Sheet2!$A$2,A1574=Sheet2!$A$3,A1574=Sheet2!$A$4,A1574=Sheet2!$A$5,A1574=Sheet2!$A$6,A1574=Sheet2!$A$7,A1574=Sheet2!$A$8,A1574=Sheet2!$A$9,A1574=Sheet2!$A$10,A1574=Sheet2!$A$11,A1574=Sheet2!$A$12,$A$2=Sheet2!$A$13,A1574=Sheet2!$A$14,$A$2=Sheet2!$A$15,$A$2=Sheet2!$A$16,A1574=Sheet2!$A$17),"該当","")</f>
        <v/>
      </c>
      <c r="H1574" t="str">
        <f>IF(OR(A1574="",G1574=""),"",COUNTIF($G$2:G1574,"該当"))</f>
        <v/>
      </c>
    </row>
    <row r="1575" spans="1:8">
      <c r="A1575" t="str">
        <f>IF(AND(仕訳日記帳!D1575=Sheet2!$A$2,仕訳日記帳!$N1575&gt;=Sheet2!$B$2),仕訳日記帳!D1575,IF(AND(OR(仕訳日記帳!D1575=Sheet2!$A$3,仕訳日記帳!D1575=Sheet2!$A$4,仕訳日記帳!D1575=Sheet2!$A$5,仕訳日記帳!D1575=Sheet2!$A$6,仕訳日記帳!D1575=Sheet2!$A$7,仕訳日記帳!D1575=Sheet2!$A$9),仕訳日記帳!$N1575&gt;=Sheet2!$B$3),仕訳日記帳!D1575,IF(AND(仕訳日記帳!D1575=Sheet2!$A$8,仕訳日記帳!$N1575&gt;=Sheet2!$B$8),仕訳日記帳!D1575,IF(AND(OR(仕訳日記帳!D1575=Sheet2!$A$10,仕訳日記帳!D1575=Sheet2!$A$11,仕訳日記帳!D1575=Sheet2!$A$12,仕訳日記帳!D1575=Sheet2!$A$13,仕訳日記帳!D1575=Sheet2!$A$14,仕訳日記帳!D1575=Sheet2!$A$15,仕訳日記帳!D1575=Sheet2!$A$16,仕訳日記帳!D1575=Sheet2!$A$17),Sheet2!$B$9&lt;=仕訳日記帳!$N1575&lt;Sheet2!$C$10),仕訳日記帳!D1575,""))))</f>
        <v/>
      </c>
      <c r="B1575" s="263" t="str">
        <f>IF(AND($A1575=Sheet2!$A$2,仕訳日記帳!$N1575&gt;=Sheet2!$B$2),仕訳日記帳!A1575,IF(AND(OR($A1575=Sheet2!$A$3,$A1575=Sheet2!$A$4,$A1575=Sheet2!$A$5,$A1575=Sheet2!$A$6,$A1575=Sheet2!$A$7,$A1575=Sheet2!$A$9),仕訳日記帳!$N1575&gt;=Sheet2!$B$3),仕訳日記帳!A1575,IF(AND($A1575=Sheet2!$A$8,仕訳日記帳!$N1575&gt;=Sheet2!$B$8),仕訳日記帳!A1575,IF(AND(OR($A1575=Sheet2!$A$10,$A1575=Sheet2!$A$11,$A1575=Sheet2!$A$12,$A1575=Sheet2!$A$13,$A1575=Sheet2!$A$14,$A1575=Sheet2!$A$15,$A1575=Sheet2!$A$16,$A1575=Sheet2!$A$17),Sheet2!$B$9&lt;=仕訳日記帳!$N1575&lt;Sheet2!$C$10),仕訳日記帳!A1575,""))))</f>
        <v/>
      </c>
      <c r="C1575" t="str">
        <f>IF(AND($A1575=Sheet2!$A$2,仕訳日記帳!$N1575&gt;=Sheet2!$B$2),仕訳日記帳!B1575,IF(AND(OR($A1575=Sheet2!$A$3,$A1575=Sheet2!$A$4,$A1575=Sheet2!$A$5,$A1575=Sheet2!$A$6,$A1575=Sheet2!$A$7,$A1575=Sheet2!$A$9),仕訳日記帳!$N1575&gt;=Sheet2!$B$3),仕訳日記帳!B1575,IF(AND($A1575=Sheet2!$A$8,仕訳日記帳!$N1575&gt;=Sheet2!$B$8),仕訳日記帳!B1575,IF(AND(OR($A1575=Sheet2!$A$10,$A1575=Sheet2!$A$11,$A1575=Sheet2!$A$12,$A1575=Sheet2!$A$13,$A1575=Sheet2!$A$14,$A1575=Sheet2!$A$15,$A1575=Sheet2!$A$16,$A1575=Sheet2!$A$17),Sheet2!$B$9&lt;=仕訳日記帳!$N1575&lt;Sheet2!$C$10),仕訳日記帳!B1575,""))))</f>
        <v/>
      </c>
      <c r="D1575" s="265" t="str">
        <f>IF(AND($A1575=Sheet2!$A$2,仕訳日記帳!$N1575&gt;=Sheet2!$B$2),仕訳日記帳!N1575,IF(AND(OR($A1575=Sheet2!$A$3,$A1575=Sheet2!$A$4,$A1575=Sheet2!$A$5,$A1575=Sheet2!$A$6,$A1575=Sheet2!$A$7,$A1575=Sheet2!$A$9),仕訳日記帳!$N1575&gt;=Sheet2!$B$3),仕訳日記帳!N1575,IF(AND($A1575=Sheet2!$A$8,仕訳日記帳!$N1575&gt;=Sheet2!$B$8),仕訳日記帳!N1575,IF(AND(OR($A1575=Sheet2!$A$10,$A1575=Sheet2!$A$11,$A1575=Sheet2!$A$12,$A1575=Sheet2!$A$13,$A1575=Sheet2!$A$14,$A1575=Sheet2!$A$15,$A1575=Sheet2!$A$16,$A1575=Sheet2!$A$17),Sheet2!$B$9&lt;=仕訳日記帳!$N1575&lt;Sheet2!$C$10),仕訳日記帳!N1575,""))))</f>
        <v/>
      </c>
      <c r="E1575" s="263" t="str">
        <f>IF(AND($A1575=Sheet2!$A$2,仕訳日記帳!$N1575&gt;=Sheet2!$B$2),仕訳日記帳!G1575,IF(AND(OR($A1575=Sheet2!$A$3,$A1575=Sheet2!$A$4,$A1575=Sheet2!$A$5,$A1575=Sheet2!$A$6,$A1575=Sheet2!$A$7,$A1575=Sheet2!$A$9),仕訳日記帳!$N1575&gt;=Sheet2!$B$3),仕訳日記帳!G1575,IF(AND($A1575=Sheet2!$A$8,仕訳日記帳!$N1575&gt;=Sheet2!$B$8),仕訳日記帳!G1575,IF(AND(OR($A1575=Sheet2!$A$10,$A1575=Sheet2!$A$11,$A1575=Sheet2!$A$12,$A1575=Sheet2!$A$13,$A1575=Sheet2!$A$14,$A1575=Sheet2!$A$15,$A1575=Sheet2!$A$16,$A1575=Sheet2!$A$17),Sheet2!$B$9&lt;=仕訳日記帳!$N1575&lt;Sheet2!$C$10),仕訳日記帳!G1575,""))))</f>
        <v/>
      </c>
      <c r="G1575" t="str">
        <f>IF(OR(A1575=Sheet2!$A$2,A1575=Sheet2!$A$3,A1575=Sheet2!$A$4,A1575=Sheet2!$A$5,A1575=Sheet2!$A$6,A1575=Sheet2!$A$7,A1575=Sheet2!$A$8,A1575=Sheet2!$A$9,A1575=Sheet2!$A$10,A1575=Sheet2!$A$11,A1575=Sheet2!$A$12,$A$2=Sheet2!$A$13,A1575=Sheet2!$A$14,$A$2=Sheet2!$A$15,$A$2=Sheet2!$A$16,A1575=Sheet2!$A$17),"該当","")</f>
        <v/>
      </c>
      <c r="H1575" t="str">
        <f>IF(OR(A1575="",G1575=""),"",COUNTIF($G$2:G1575,"該当"))</f>
        <v/>
      </c>
    </row>
    <row r="1576" spans="1:8">
      <c r="A1576" t="str">
        <f>IF(AND(仕訳日記帳!D1576=Sheet2!$A$2,仕訳日記帳!$N1576&gt;=Sheet2!$B$2),仕訳日記帳!D1576,IF(AND(OR(仕訳日記帳!D1576=Sheet2!$A$3,仕訳日記帳!D1576=Sheet2!$A$4,仕訳日記帳!D1576=Sheet2!$A$5,仕訳日記帳!D1576=Sheet2!$A$6,仕訳日記帳!D1576=Sheet2!$A$7,仕訳日記帳!D1576=Sheet2!$A$9),仕訳日記帳!$N1576&gt;=Sheet2!$B$3),仕訳日記帳!D1576,IF(AND(仕訳日記帳!D1576=Sheet2!$A$8,仕訳日記帳!$N1576&gt;=Sheet2!$B$8),仕訳日記帳!D1576,IF(AND(OR(仕訳日記帳!D1576=Sheet2!$A$10,仕訳日記帳!D1576=Sheet2!$A$11,仕訳日記帳!D1576=Sheet2!$A$12,仕訳日記帳!D1576=Sheet2!$A$13,仕訳日記帳!D1576=Sheet2!$A$14,仕訳日記帳!D1576=Sheet2!$A$15,仕訳日記帳!D1576=Sheet2!$A$16,仕訳日記帳!D1576=Sheet2!$A$17),Sheet2!$B$9&lt;=仕訳日記帳!$N1576&lt;Sheet2!$C$10),仕訳日記帳!D1576,""))))</f>
        <v/>
      </c>
      <c r="B1576" s="263" t="str">
        <f>IF(AND($A1576=Sheet2!$A$2,仕訳日記帳!$N1576&gt;=Sheet2!$B$2),仕訳日記帳!A1576,IF(AND(OR($A1576=Sheet2!$A$3,$A1576=Sheet2!$A$4,$A1576=Sheet2!$A$5,$A1576=Sheet2!$A$6,$A1576=Sheet2!$A$7,$A1576=Sheet2!$A$9),仕訳日記帳!$N1576&gt;=Sheet2!$B$3),仕訳日記帳!A1576,IF(AND($A1576=Sheet2!$A$8,仕訳日記帳!$N1576&gt;=Sheet2!$B$8),仕訳日記帳!A1576,IF(AND(OR($A1576=Sheet2!$A$10,$A1576=Sheet2!$A$11,$A1576=Sheet2!$A$12,$A1576=Sheet2!$A$13,$A1576=Sheet2!$A$14,$A1576=Sheet2!$A$15,$A1576=Sheet2!$A$16,$A1576=Sheet2!$A$17),Sheet2!$B$9&lt;=仕訳日記帳!$N1576&lt;Sheet2!$C$10),仕訳日記帳!A1576,""))))</f>
        <v/>
      </c>
      <c r="C1576" t="str">
        <f>IF(AND($A1576=Sheet2!$A$2,仕訳日記帳!$N1576&gt;=Sheet2!$B$2),仕訳日記帳!B1576,IF(AND(OR($A1576=Sheet2!$A$3,$A1576=Sheet2!$A$4,$A1576=Sheet2!$A$5,$A1576=Sheet2!$A$6,$A1576=Sheet2!$A$7,$A1576=Sheet2!$A$9),仕訳日記帳!$N1576&gt;=Sheet2!$B$3),仕訳日記帳!B1576,IF(AND($A1576=Sheet2!$A$8,仕訳日記帳!$N1576&gt;=Sheet2!$B$8),仕訳日記帳!B1576,IF(AND(OR($A1576=Sheet2!$A$10,$A1576=Sheet2!$A$11,$A1576=Sheet2!$A$12,$A1576=Sheet2!$A$13,$A1576=Sheet2!$A$14,$A1576=Sheet2!$A$15,$A1576=Sheet2!$A$16,$A1576=Sheet2!$A$17),Sheet2!$B$9&lt;=仕訳日記帳!$N1576&lt;Sheet2!$C$10),仕訳日記帳!B1576,""))))</f>
        <v/>
      </c>
      <c r="D1576" s="265" t="str">
        <f>IF(AND($A1576=Sheet2!$A$2,仕訳日記帳!$N1576&gt;=Sheet2!$B$2),仕訳日記帳!N1576,IF(AND(OR($A1576=Sheet2!$A$3,$A1576=Sheet2!$A$4,$A1576=Sheet2!$A$5,$A1576=Sheet2!$A$6,$A1576=Sheet2!$A$7,$A1576=Sheet2!$A$9),仕訳日記帳!$N1576&gt;=Sheet2!$B$3),仕訳日記帳!N1576,IF(AND($A1576=Sheet2!$A$8,仕訳日記帳!$N1576&gt;=Sheet2!$B$8),仕訳日記帳!N1576,IF(AND(OR($A1576=Sheet2!$A$10,$A1576=Sheet2!$A$11,$A1576=Sheet2!$A$12,$A1576=Sheet2!$A$13,$A1576=Sheet2!$A$14,$A1576=Sheet2!$A$15,$A1576=Sheet2!$A$16,$A1576=Sheet2!$A$17),Sheet2!$B$9&lt;=仕訳日記帳!$N1576&lt;Sheet2!$C$10),仕訳日記帳!N1576,""))))</f>
        <v/>
      </c>
      <c r="E1576" s="263" t="str">
        <f>IF(AND($A1576=Sheet2!$A$2,仕訳日記帳!$N1576&gt;=Sheet2!$B$2),仕訳日記帳!G1576,IF(AND(OR($A1576=Sheet2!$A$3,$A1576=Sheet2!$A$4,$A1576=Sheet2!$A$5,$A1576=Sheet2!$A$6,$A1576=Sheet2!$A$7,$A1576=Sheet2!$A$9),仕訳日記帳!$N1576&gt;=Sheet2!$B$3),仕訳日記帳!G1576,IF(AND($A1576=Sheet2!$A$8,仕訳日記帳!$N1576&gt;=Sheet2!$B$8),仕訳日記帳!G1576,IF(AND(OR($A1576=Sheet2!$A$10,$A1576=Sheet2!$A$11,$A1576=Sheet2!$A$12,$A1576=Sheet2!$A$13,$A1576=Sheet2!$A$14,$A1576=Sheet2!$A$15,$A1576=Sheet2!$A$16,$A1576=Sheet2!$A$17),Sheet2!$B$9&lt;=仕訳日記帳!$N1576&lt;Sheet2!$C$10),仕訳日記帳!G1576,""))))</f>
        <v/>
      </c>
      <c r="G1576" t="str">
        <f>IF(OR(A1576=Sheet2!$A$2,A1576=Sheet2!$A$3,A1576=Sheet2!$A$4,A1576=Sheet2!$A$5,A1576=Sheet2!$A$6,A1576=Sheet2!$A$7,A1576=Sheet2!$A$8,A1576=Sheet2!$A$9,A1576=Sheet2!$A$10,A1576=Sheet2!$A$11,A1576=Sheet2!$A$12,$A$2=Sheet2!$A$13,A1576=Sheet2!$A$14,$A$2=Sheet2!$A$15,$A$2=Sheet2!$A$16,A1576=Sheet2!$A$17),"該当","")</f>
        <v/>
      </c>
      <c r="H1576" t="str">
        <f>IF(OR(A1576="",G1576=""),"",COUNTIF($G$2:G1576,"該当"))</f>
        <v/>
      </c>
    </row>
    <row r="1577" spans="1:8">
      <c r="A1577" t="str">
        <f>IF(AND(仕訳日記帳!D1577=Sheet2!$A$2,仕訳日記帳!$N1577&gt;=Sheet2!$B$2),仕訳日記帳!D1577,IF(AND(OR(仕訳日記帳!D1577=Sheet2!$A$3,仕訳日記帳!D1577=Sheet2!$A$4,仕訳日記帳!D1577=Sheet2!$A$5,仕訳日記帳!D1577=Sheet2!$A$6,仕訳日記帳!D1577=Sheet2!$A$7,仕訳日記帳!D1577=Sheet2!$A$9),仕訳日記帳!$N1577&gt;=Sheet2!$B$3),仕訳日記帳!D1577,IF(AND(仕訳日記帳!D1577=Sheet2!$A$8,仕訳日記帳!$N1577&gt;=Sheet2!$B$8),仕訳日記帳!D1577,IF(AND(OR(仕訳日記帳!D1577=Sheet2!$A$10,仕訳日記帳!D1577=Sheet2!$A$11,仕訳日記帳!D1577=Sheet2!$A$12,仕訳日記帳!D1577=Sheet2!$A$13,仕訳日記帳!D1577=Sheet2!$A$14,仕訳日記帳!D1577=Sheet2!$A$15,仕訳日記帳!D1577=Sheet2!$A$16,仕訳日記帳!D1577=Sheet2!$A$17),Sheet2!$B$9&lt;=仕訳日記帳!$N1577&lt;Sheet2!$C$10),仕訳日記帳!D1577,""))))</f>
        <v/>
      </c>
      <c r="B1577" s="263" t="str">
        <f>IF(AND($A1577=Sheet2!$A$2,仕訳日記帳!$N1577&gt;=Sheet2!$B$2),仕訳日記帳!A1577,IF(AND(OR($A1577=Sheet2!$A$3,$A1577=Sheet2!$A$4,$A1577=Sheet2!$A$5,$A1577=Sheet2!$A$6,$A1577=Sheet2!$A$7,$A1577=Sheet2!$A$9),仕訳日記帳!$N1577&gt;=Sheet2!$B$3),仕訳日記帳!A1577,IF(AND($A1577=Sheet2!$A$8,仕訳日記帳!$N1577&gt;=Sheet2!$B$8),仕訳日記帳!A1577,IF(AND(OR($A1577=Sheet2!$A$10,$A1577=Sheet2!$A$11,$A1577=Sheet2!$A$12,$A1577=Sheet2!$A$13,$A1577=Sheet2!$A$14,$A1577=Sheet2!$A$15,$A1577=Sheet2!$A$16,$A1577=Sheet2!$A$17),Sheet2!$B$9&lt;=仕訳日記帳!$N1577&lt;Sheet2!$C$10),仕訳日記帳!A1577,""))))</f>
        <v/>
      </c>
      <c r="C1577" t="str">
        <f>IF(AND($A1577=Sheet2!$A$2,仕訳日記帳!$N1577&gt;=Sheet2!$B$2),仕訳日記帳!B1577,IF(AND(OR($A1577=Sheet2!$A$3,$A1577=Sheet2!$A$4,$A1577=Sheet2!$A$5,$A1577=Sheet2!$A$6,$A1577=Sheet2!$A$7,$A1577=Sheet2!$A$9),仕訳日記帳!$N1577&gt;=Sheet2!$B$3),仕訳日記帳!B1577,IF(AND($A1577=Sheet2!$A$8,仕訳日記帳!$N1577&gt;=Sheet2!$B$8),仕訳日記帳!B1577,IF(AND(OR($A1577=Sheet2!$A$10,$A1577=Sheet2!$A$11,$A1577=Sheet2!$A$12,$A1577=Sheet2!$A$13,$A1577=Sheet2!$A$14,$A1577=Sheet2!$A$15,$A1577=Sheet2!$A$16,$A1577=Sheet2!$A$17),Sheet2!$B$9&lt;=仕訳日記帳!$N1577&lt;Sheet2!$C$10),仕訳日記帳!B1577,""))))</f>
        <v/>
      </c>
      <c r="D1577" s="265" t="str">
        <f>IF(AND($A1577=Sheet2!$A$2,仕訳日記帳!$N1577&gt;=Sheet2!$B$2),仕訳日記帳!N1577,IF(AND(OR($A1577=Sheet2!$A$3,$A1577=Sheet2!$A$4,$A1577=Sheet2!$A$5,$A1577=Sheet2!$A$6,$A1577=Sheet2!$A$7,$A1577=Sheet2!$A$9),仕訳日記帳!$N1577&gt;=Sheet2!$B$3),仕訳日記帳!N1577,IF(AND($A1577=Sheet2!$A$8,仕訳日記帳!$N1577&gt;=Sheet2!$B$8),仕訳日記帳!N1577,IF(AND(OR($A1577=Sheet2!$A$10,$A1577=Sheet2!$A$11,$A1577=Sheet2!$A$12,$A1577=Sheet2!$A$13,$A1577=Sheet2!$A$14,$A1577=Sheet2!$A$15,$A1577=Sheet2!$A$16,$A1577=Sheet2!$A$17),Sheet2!$B$9&lt;=仕訳日記帳!$N1577&lt;Sheet2!$C$10),仕訳日記帳!N1577,""))))</f>
        <v/>
      </c>
      <c r="E1577" s="263" t="str">
        <f>IF(AND($A1577=Sheet2!$A$2,仕訳日記帳!$N1577&gt;=Sheet2!$B$2),仕訳日記帳!G1577,IF(AND(OR($A1577=Sheet2!$A$3,$A1577=Sheet2!$A$4,$A1577=Sheet2!$A$5,$A1577=Sheet2!$A$6,$A1577=Sheet2!$A$7,$A1577=Sheet2!$A$9),仕訳日記帳!$N1577&gt;=Sheet2!$B$3),仕訳日記帳!G1577,IF(AND($A1577=Sheet2!$A$8,仕訳日記帳!$N1577&gt;=Sheet2!$B$8),仕訳日記帳!G1577,IF(AND(OR($A1577=Sheet2!$A$10,$A1577=Sheet2!$A$11,$A1577=Sheet2!$A$12,$A1577=Sheet2!$A$13,$A1577=Sheet2!$A$14,$A1577=Sheet2!$A$15,$A1577=Sheet2!$A$16,$A1577=Sheet2!$A$17),Sheet2!$B$9&lt;=仕訳日記帳!$N1577&lt;Sheet2!$C$10),仕訳日記帳!G1577,""))))</f>
        <v/>
      </c>
      <c r="G1577" t="str">
        <f>IF(OR(A1577=Sheet2!$A$2,A1577=Sheet2!$A$3,A1577=Sheet2!$A$4,A1577=Sheet2!$A$5,A1577=Sheet2!$A$6,A1577=Sheet2!$A$7,A1577=Sheet2!$A$8,A1577=Sheet2!$A$9,A1577=Sheet2!$A$10,A1577=Sheet2!$A$11,A1577=Sheet2!$A$12,$A$2=Sheet2!$A$13,A1577=Sheet2!$A$14,$A$2=Sheet2!$A$15,$A$2=Sheet2!$A$16,A1577=Sheet2!$A$17),"該当","")</f>
        <v/>
      </c>
      <c r="H1577" t="str">
        <f>IF(OR(A1577="",G1577=""),"",COUNTIF($G$2:G1577,"該当"))</f>
        <v/>
      </c>
    </row>
    <row r="1578" spans="1:8">
      <c r="A1578" t="str">
        <f>IF(AND(仕訳日記帳!D1578=Sheet2!$A$2,仕訳日記帳!$N1578&gt;=Sheet2!$B$2),仕訳日記帳!D1578,IF(AND(OR(仕訳日記帳!D1578=Sheet2!$A$3,仕訳日記帳!D1578=Sheet2!$A$4,仕訳日記帳!D1578=Sheet2!$A$5,仕訳日記帳!D1578=Sheet2!$A$6,仕訳日記帳!D1578=Sheet2!$A$7,仕訳日記帳!D1578=Sheet2!$A$9),仕訳日記帳!$N1578&gt;=Sheet2!$B$3),仕訳日記帳!D1578,IF(AND(仕訳日記帳!D1578=Sheet2!$A$8,仕訳日記帳!$N1578&gt;=Sheet2!$B$8),仕訳日記帳!D1578,IF(AND(OR(仕訳日記帳!D1578=Sheet2!$A$10,仕訳日記帳!D1578=Sheet2!$A$11,仕訳日記帳!D1578=Sheet2!$A$12,仕訳日記帳!D1578=Sheet2!$A$13,仕訳日記帳!D1578=Sheet2!$A$14,仕訳日記帳!D1578=Sheet2!$A$15,仕訳日記帳!D1578=Sheet2!$A$16,仕訳日記帳!D1578=Sheet2!$A$17),Sheet2!$B$9&lt;=仕訳日記帳!$N1578&lt;Sheet2!$C$10),仕訳日記帳!D1578,""))))</f>
        <v/>
      </c>
      <c r="B1578" s="263" t="str">
        <f>IF(AND($A1578=Sheet2!$A$2,仕訳日記帳!$N1578&gt;=Sheet2!$B$2),仕訳日記帳!A1578,IF(AND(OR($A1578=Sheet2!$A$3,$A1578=Sheet2!$A$4,$A1578=Sheet2!$A$5,$A1578=Sheet2!$A$6,$A1578=Sheet2!$A$7,$A1578=Sheet2!$A$9),仕訳日記帳!$N1578&gt;=Sheet2!$B$3),仕訳日記帳!A1578,IF(AND($A1578=Sheet2!$A$8,仕訳日記帳!$N1578&gt;=Sheet2!$B$8),仕訳日記帳!A1578,IF(AND(OR($A1578=Sheet2!$A$10,$A1578=Sheet2!$A$11,$A1578=Sheet2!$A$12,$A1578=Sheet2!$A$13,$A1578=Sheet2!$A$14,$A1578=Sheet2!$A$15,$A1578=Sheet2!$A$16,$A1578=Sheet2!$A$17),Sheet2!$B$9&lt;=仕訳日記帳!$N1578&lt;Sheet2!$C$10),仕訳日記帳!A1578,""))))</f>
        <v/>
      </c>
      <c r="C1578" t="str">
        <f>IF(AND($A1578=Sheet2!$A$2,仕訳日記帳!$N1578&gt;=Sheet2!$B$2),仕訳日記帳!B1578,IF(AND(OR($A1578=Sheet2!$A$3,$A1578=Sheet2!$A$4,$A1578=Sheet2!$A$5,$A1578=Sheet2!$A$6,$A1578=Sheet2!$A$7,$A1578=Sheet2!$A$9),仕訳日記帳!$N1578&gt;=Sheet2!$B$3),仕訳日記帳!B1578,IF(AND($A1578=Sheet2!$A$8,仕訳日記帳!$N1578&gt;=Sheet2!$B$8),仕訳日記帳!B1578,IF(AND(OR($A1578=Sheet2!$A$10,$A1578=Sheet2!$A$11,$A1578=Sheet2!$A$12,$A1578=Sheet2!$A$13,$A1578=Sheet2!$A$14,$A1578=Sheet2!$A$15,$A1578=Sheet2!$A$16,$A1578=Sheet2!$A$17),Sheet2!$B$9&lt;=仕訳日記帳!$N1578&lt;Sheet2!$C$10),仕訳日記帳!B1578,""))))</f>
        <v/>
      </c>
      <c r="D1578" s="265" t="str">
        <f>IF(AND($A1578=Sheet2!$A$2,仕訳日記帳!$N1578&gt;=Sheet2!$B$2),仕訳日記帳!N1578,IF(AND(OR($A1578=Sheet2!$A$3,$A1578=Sheet2!$A$4,$A1578=Sheet2!$A$5,$A1578=Sheet2!$A$6,$A1578=Sheet2!$A$7,$A1578=Sheet2!$A$9),仕訳日記帳!$N1578&gt;=Sheet2!$B$3),仕訳日記帳!N1578,IF(AND($A1578=Sheet2!$A$8,仕訳日記帳!$N1578&gt;=Sheet2!$B$8),仕訳日記帳!N1578,IF(AND(OR($A1578=Sheet2!$A$10,$A1578=Sheet2!$A$11,$A1578=Sheet2!$A$12,$A1578=Sheet2!$A$13,$A1578=Sheet2!$A$14,$A1578=Sheet2!$A$15,$A1578=Sheet2!$A$16,$A1578=Sheet2!$A$17),Sheet2!$B$9&lt;=仕訳日記帳!$N1578&lt;Sheet2!$C$10),仕訳日記帳!N1578,""))))</f>
        <v/>
      </c>
      <c r="E1578" s="263" t="str">
        <f>IF(AND($A1578=Sheet2!$A$2,仕訳日記帳!$N1578&gt;=Sheet2!$B$2),仕訳日記帳!G1578,IF(AND(OR($A1578=Sheet2!$A$3,$A1578=Sheet2!$A$4,$A1578=Sheet2!$A$5,$A1578=Sheet2!$A$6,$A1578=Sheet2!$A$7,$A1578=Sheet2!$A$9),仕訳日記帳!$N1578&gt;=Sheet2!$B$3),仕訳日記帳!G1578,IF(AND($A1578=Sheet2!$A$8,仕訳日記帳!$N1578&gt;=Sheet2!$B$8),仕訳日記帳!G1578,IF(AND(OR($A1578=Sheet2!$A$10,$A1578=Sheet2!$A$11,$A1578=Sheet2!$A$12,$A1578=Sheet2!$A$13,$A1578=Sheet2!$A$14,$A1578=Sheet2!$A$15,$A1578=Sheet2!$A$16,$A1578=Sheet2!$A$17),Sheet2!$B$9&lt;=仕訳日記帳!$N1578&lt;Sheet2!$C$10),仕訳日記帳!G1578,""))))</f>
        <v/>
      </c>
      <c r="G1578" t="str">
        <f>IF(OR(A1578=Sheet2!$A$2,A1578=Sheet2!$A$3,A1578=Sheet2!$A$4,A1578=Sheet2!$A$5,A1578=Sheet2!$A$6,A1578=Sheet2!$A$7,A1578=Sheet2!$A$8,A1578=Sheet2!$A$9,A1578=Sheet2!$A$10,A1578=Sheet2!$A$11,A1578=Sheet2!$A$12,$A$2=Sheet2!$A$13,A1578=Sheet2!$A$14,$A$2=Sheet2!$A$15,$A$2=Sheet2!$A$16,A1578=Sheet2!$A$17),"該当","")</f>
        <v/>
      </c>
      <c r="H1578" t="str">
        <f>IF(OR(A1578="",G1578=""),"",COUNTIF($G$2:G1578,"該当"))</f>
        <v/>
      </c>
    </row>
    <row r="1579" spans="1:8">
      <c r="A1579" t="str">
        <f>IF(AND(仕訳日記帳!D1579=Sheet2!$A$2,仕訳日記帳!$N1579&gt;=Sheet2!$B$2),仕訳日記帳!D1579,IF(AND(OR(仕訳日記帳!D1579=Sheet2!$A$3,仕訳日記帳!D1579=Sheet2!$A$4,仕訳日記帳!D1579=Sheet2!$A$5,仕訳日記帳!D1579=Sheet2!$A$6,仕訳日記帳!D1579=Sheet2!$A$7,仕訳日記帳!D1579=Sheet2!$A$9),仕訳日記帳!$N1579&gt;=Sheet2!$B$3),仕訳日記帳!D1579,IF(AND(仕訳日記帳!D1579=Sheet2!$A$8,仕訳日記帳!$N1579&gt;=Sheet2!$B$8),仕訳日記帳!D1579,IF(AND(OR(仕訳日記帳!D1579=Sheet2!$A$10,仕訳日記帳!D1579=Sheet2!$A$11,仕訳日記帳!D1579=Sheet2!$A$12,仕訳日記帳!D1579=Sheet2!$A$13,仕訳日記帳!D1579=Sheet2!$A$14,仕訳日記帳!D1579=Sheet2!$A$15,仕訳日記帳!D1579=Sheet2!$A$16,仕訳日記帳!D1579=Sheet2!$A$17),Sheet2!$B$9&lt;=仕訳日記帳!$N1579&lt;Sheet2!$C$10),仕訳日記帳!D1579,""))))</f>
        <v/>
      </c>
      <c r="B1579" s="263" t="str">
        <f>IF(AND($A1579=Sheet2!$A$2,仕訳日記帳!$N1579&gt;=Sheet2!$B$2),仕訳日記帳!A1579,IF(AND(OR($A1579=Sheet2!$A$3,$A1579=Sheet2!$A$4,$A1579=Sheet2!$A$5,$A1579=Sheet2!$A$6,$A1579=Sheet2!$A$7,$A1579=Sheet2!$A$9),仕訳日記帳!$N1579&gt;=Sheet2!$B$3),仕訳日記帳!A1579,IF(AND($A1579=Sheet2!$A$8,仕訳日記帳!$N1579&gt;=Sheet2!$B$8),仕訳日記帳!A1579,IF(AND(OR($A1579=Sheet2!$A$10,$A1579=Sheet2!$A$11,$A1579=Sheet2!$A$12,$A1579=Sheet2!$A$13,$A1579=Sheet2!$A$14,$A1579=Sheet2!$A$15,$A1579=Sheet2!$A$16,$A1579=Sheet2!$A$17),Sheet2!$B$9&lt;=仕訳日記帳!$N1579&lt;Sheet2!$C$10),仕訳日記帳!A1579,""))))</f>
        <v/>
      </c>
      <c r="C1579" t="str">
        <f>IF(AND($A1579=Sheet2!$A$2,仕訳日記帳!$N1579&gt;=Sheet2!$B$2),仕訳日記帳!B1579,IF(AND(OR($A1579=Sheet2!$A$3,$A1579=Sheet2!$A$4,$A1579=Sheet2!$A$5,$A1579=Sheet2!$A$6,$A1579=Sheet2!$A$7,$A1579=Sheet2!$A$9),仕訳日記帳!$N1579&gt;=Sheet2!$B$3),仕訳日記帳!B1579,IF(AND($A1579=Sheet2!$A$8,仕訳日記帳!$N1579&gt;=Sheet2!$B$8),仕訳日記帳!B1579,IF(AND(OR($A1579=Sheet2!$A$10,$A1579=Sheet2!$A$11,$A1579=Sheet2!$A$12,$A1579=Sheet2!$A$13,$A1579=Sheet2!$A$14,$A1579=Sheet2!$A$15,$A1579=Sheet2!$A$16,$A1579=Sheet2!$A$17),Sheet2!$B$9&lt;=仕訳日記帳!$N1579&lt;Sheet2!$C$10),仕訳日記帳!B1579,""))))</f>
        <v/>
      </c>
      <c r="D1579" s="265" t="str">
        <f>IF(AND($A1579=Sheet2!$A$2,仕訳日記帳!$N1579&gt;=Sheet2!$B$2),仕訳日記帳!N1579,IF(AND(OR($A1579=Sheet2!$A$3,$A1579=Sheet2!$A$4,$A1579=Sheet2!$A$5,$A1579=Sheet2!$A$6,$A1579=Sheet2!$A$7,$A1579=Sheet2!$A$9),仕訳日記帳!$N1579&gt;=Sheet2!$B$3),仕訳日記帳!N1579,IF(AND($A1579=Sheet2!$A$8,仕訳日記帳!$N1579&gt;=Sheet2!$B$8),仕訳日記帳!N1579,IF(AND(OR($A1579=Sheet2!$A$10,$A1579=Sheet2!$A$11,$A1579=Sheet2!$A$12,$A1579=Sheet2!$A$13,$A1579=Sheet2!$A$14,$A1579=Sheet2!$A$15,$A1579=Sheet2!$A$16,$A1579=Sheet2!$A$17),Sheet2!$B$9&lt;=仕訳日記帳!$N1579&lt;Sheet2!$C$10),仕訳日記帳!N1579,""))))</f>
        <v/>
      </c>
      <c r="E1579" s="263" t="str">
        <f>IF(AND($A1579=Sheet2!$A$2,仕訳日記帳!$N1579&gt;=Sheet2!$B$2),仕訳日記帳!G1579,IF(AND(OR($A1579=Sheet2!$A$3,$A1579=Sheet2!$A$4,$A1579=Sheet2!$A$5,$A1579=Sheet2!$A$6,$A1579=Sheet2!$A$7,$A1579=Sheet2!$A$9),仕訳日記帳!$N1579&gt;=Sheet2!$B$3),仕訳日記帳!G1579,IF(AND($A1579=Sheet2!$A$8,仕訳日記帳!$N1579&gt;=Sheet2!$B$8),仕訳日記帳!G1579,IF(AND(OR($A1579=Sheet2!$A$10,$A1579=Sheet2!$A$11,$A1579=Sheet2!$A$12,$A1579=Sheet2!$A$13,$A1579=Sheet2!$A$14,$A1579=Sheet2!$A$15,$A1579=Sheet2!$A$16,$A1579=Sheet2!$A$17),Sheet2!$B$9&lt;=仕訳日記帳!$N1579&lt;Sheet2!$C$10),仕訳日記帳!G1579,""))))</f>
        <v/>
      </c>
      <c r="G1579" t="str">
        <f>IF(OR(A1579=Sheet2!$A$2,A1579=Sheet2!$A$3,A1579=Sheet2!$A$4,A1579=Sheet2!$A$5,A1579=Sheet2!$A$6,A1579=Sheet2!$A$7,A1579=Sheet2!$A$8,A1579=Sheet2!$A$9,A1579=Sheet2!$A$10,A1579=Sheet2!$A$11,A1579=Sheet2!$A$12,$A$2=Sheet2!$A$13,A1579=Sheet2!$A$14,$A$2=Sheet2!$A$15,$A$2=Sheet2!$A$16,A1579=Sheet2!$A$17),"該当","")</f>
        <v/>
      </c>
      <c r="H1579" t="str">
        <f>IF(OR(A1579="",G1579=""),"",COUNTIF($G$2:G1579,"該当"))</f>
        <v/>
      </c>
    </row>
    <row r="1580" spans="1:8">
      <c r="A1580" t="str">
        <f>IF(AND(仕訳日記帳!D1580=Sheet2!$A$2,仕訳日記帳!$N1580&gt;=Sheet2!$B$2),仕訳日記帳!D1580,IF(AND(OR(仕訳日記帳!D1580=Sheet2!$A$3,仕訳日記帳!D1580=Sheet2!$A$4,仕訳日記帳!D1580=Sheet2!$A$5,仕訳日記帳!D1580=Sheet2!$A$6,仕訳日記帳!D1580=Sheet2!$A$7,仕訳日記帳!D1580=Sheet2!$A$9),仕訳日記帳!$N1580&gt;=Sheet2!$B$3),仕訳日記帳!D1580,IF(AND(仕訳日記帳!D1580=Sheet2!$A$8,仕訳日記帳!$N1580&gt;=Sheet2!$B$8),仕訳日記帳!D1580,IF(AND(OR(仕訳日記帳!D1580=Sheet2!$A$10,仕訳日記帳!D1580=Sheet2!$A$11,仕訳日記帳!D1580=Sheet2!$A$12,仕訳日記帳!D1580=Sheet2!$A$13,仕訳日記帳!D1580=Sheet2!$A$14,仕訳日記帳!D1580=Sheet2!$A$15,仕訳日記帳!D1580=Sheet2!$A$16,仕訳日記帳!D1580=Sheet2!$A$17),Sheet2!$B$9&lt;=仕訳日記帳!$N1580&lt;Sheet2!$C$10),仕訳日記帳!D1580,""))))</f>
        <v/>
      </c>
      <c r="B1580" s="263" t="str">
        <f>IF(AND($A1580=Sheet2!$A$2,仕訳日記帳!$N1580&gt;=Sheet2!$B$2),仕訳日記帳!A1580,IF(AND(OR($A1580=Sheet2!$A$3,$A1580=Sheet2!$A$4,$A1580=Sheet2!$A$5,$A1580=Sheet2!$A$6,$A1580=Sheet2!$A$7,$A1580=Sheet2!$A$9),仕訳日記帳!$N1580&gt;=Sheet2!$B$3),仕訳日記帳!A1580,IF(AND($A1580=Sheet2!$A$8,仕訳日記帳!$N1580&gt;=Sheet2!$B$8),仕訳日記帳!A1580,IF(AND(OR($A1580=Sheet2!$A$10,$A1580=Sheet2!$A$11,$A1580=Sheet2!$A$12,$A1580=Sheet2!$A$13,$A1580=Sheet2!$A$14,$A1580=Sheet2!$A$15,$A1580=Sheet2!$A$16,$A1580=Sheet2!$A$17),Sheet2!$B$9&lt;=仕訳日記帳!$N1580&lt;Sheet2!$C$10),仕訳日記帳!A1580,""))))</f>
        <v/>
      </c>
      <c r="C1580" t="str">
        <f>IF(AND($A1580=Sheet2!$A$2,仕訳日記帳!$N1580&gt;=Sheet2!$B$2),仕訳日記帳!B1580,IF(AND(OR($A1580=Sheet2!$A$3,$A1580=Sheet2!$A$4,$A1580=Sheet2!$A$5,$A1580=Sheet2!$A$6,$A1580=Sheet2!$A$7,$A1580=Sheet2!$A$9),仕訳日記帳!$N1580&gt;=Sheet2!$B$3),仕訳日記帳!B1580,IF(AND($A1580=Sheet2!$A$8,仕訳日記帳!$N1580&gt;=Sheet2!$B$8),仕訳日記帳!B1580,IF(AND(OR($A1580=Sheet2!$A$10,$A1580=Sheet2!$A$11,$A1580=Sheet2!$A$12,$A1580=Sheet2!$A$13,$A1580=Sheet2!$A$14,$A1580=Sheet2!$A$15,$A1580=Sheet2!$A$16,$A1580=Sheet2!$A$17),Sheet2!$B$9&lt;=仕訳日記帳!$N1580&lt;Sheet2!$C$10),仕訳日記帳!B1580,""))))</f>
        <v/>
      </c>
      <c r="D1580" s="265" t="str">
        <f>IF(AND($A1580=Sheet2!$A$2,仕訳日記帳!$N1580&gt;=Sheet2!$B$2),仕訳日記帳!N1580,IF(AND(OR($A1580=Sheet2!$A$3,$A1580=Sheet2!$A$4,$A1580=Sheet2!$A$5,$A1580=Sheet2!$A$6,$A1580=Sheet2!$A$7,$A1580=Sheet2!$A$9),仕訳日記帳!$N1580&gt;=Sheet2!$B$3),仕訳日記帳!N1580,IF(AND($A1580=Sheet2!$A$8,仕訳日記帳!$N1580&gt;=Sheet2!$B$8),仕訳日記帳!N1580,IF(AND(OR($A1580=Sheet2!$A$10,$A1580=Sheet2!$A$11,$A1580=Sheet2!$A$12,$A1580=Sheet2!$A$13,$A1580=Sheet2!$A$14,$A1580=Sheet2!$A$15,$A1580=Sheet2!$A$16,$A1580=Sheet2!$A$17),Sheet2!$B$9&lt;=仕訳日記帳!$N1580&lt;Sheet2!$C$10),仕訳日記帳!N1580,""))))</f>
        <v/>
      </c>
      <c r="E1580" s="263" t="str">
        <f>IF(AND($A1580=Sheet2!$A$2,仕訳日記帳!$N1580&gt;=Sheet2!$B$2),仕訳日記帳!G1580,IF(AND(OR($A1580=Sheet2!$A$3,$A1580=Sheet2!$A$4,$A1580=Sheet2!$A$5,$A1580=Sheet2!$A$6,$A1580=Sheet2!$A$7,$A1580=Sheet2!$A$9),仕訳日記帳!$N1580&gt;=Sheet2!$B$3),仕訳日記帳!G1580,IF(AND($A1580=Sheet2!$A$8,仕訳日記帳!$N1580&gt;=Sheet2!$B$8),仕訳日記帳!G1580,IF(AND(OR($A1580=Sheet2!$A$10,$A1580=Sheet2!$A$11,$A1580=Sheet2!$A$12,$A1580=Sheet2!$A$13,$A1580=Sheet2!$A$14,$A1580=Sheet2!$A$15,$A1580=Sheet2!$A$16,$A1580=Sheet2!$A$17),Sheet2!$B$9&lt;=仕訳日記帳!$N1580&lt;Sheet2!$C$10),仕訳日記帳!G1580,""))))</f>
        <v/>
      </c>
      <c r="G1580" t="str">
        <f>IF(OR(A1580=Sheet2!$A$2,A1580=Sheet2!$A$3,A1580=Sheet2!$A$4,A1580=Sheet2!$A$5,A1580=Sheet2!$A$6,A1580=Sheet2!$A$7,A1580=Sheet2!$A$8,A1580=Sheet2!$A$9,A1580=Sheet2!$A$10,A1580=Sheet2!$A$11,A1580=Sheet2!$A$12,$A$2=Sheet2!$A$13,A1580=Sheet2!$A$14,$A$2=Sheet2!$A$15,$A$2=Sheet2!$A$16,A1580=Sheet2!$A$17),"該当","")</f>
        <v/>
      </c>
      <c r="H1580" t="str">
        <f>IF(OR(A1580="",G1580=""),"",COUNTIF($G$2:G1580,"該当"))</f>
        <v/>
      </c>
    </row>
    <row r="1581" spans="1:8">
      <c r="A1581" t="str">
        <f>IF(AND(仕訳日記帳!D1581=Sheet2!$A$2,仕訳日記帳!$N1581&gt;=Sheet2!$B$2),仕訳日記帳!D1581,IF(AND(OR(仕訳日記帳!D1581=Sheet2!$A$3,仕訳日記帳!D1581=Sheet2!$A$4,仕訳日記帳!D1581=Sheet2!$A$5,仕訳日記帳!D1581=Sheet2!$A$6,仕訳日記帳!D1581=Sheet2!$A$7,仕訳日記帳!D1581=Sheet2!$A$9),仕訳日記帳!$N1581&gt;=Sheet2!$B$3),仕訳日記帳!D1581,IF(AND(仕訳日記帳!D1581=Sheet2!$A$8,仕訳日記帳!$N1581&gt;=Sheet2!$B$8),仕訳日記帳!D1581,IF(AND(OR(仕訳日記帳!D1581=Sheet2!$A$10,仕訳日記帳!D1581=Sheet2!$A$11,仕訳日記帳!D1581=Sheet2!$A$12,仕訳日記帳!D1581=Sheet2!$A$13,仕訳日記帳!D1581=Sheet2!$A$14,仕訳日記帳!D1581=Sheet2!$A$15,仕訳日記帳!D1581=Sheet2!$A$16,仕訳日記帳!D1581=Sheet2!$A$17),Sheet2!$B$9&lt;=仕訳日記帳!$N1581&lt;Sheet2!$C$10),仕訳日記帳!D1581,""))))</f>
        <v/>
      </c>
      <c r="B1581" s="263" t="str">
        <f>IF(AND($A1581=Sheet2!$A$2,仕訳日記帳!$N1581&gt;=Sheet2!$B$2),仕訳日記帳!A1581,IF(AND(OR($A1581=Sheet2!$A$3,$A1581=Sheet2!$A$4,$A1581=Sheet2!$A$5,$A1581=Sheet2!$A$6,$A1581=Sheet2!$A$7,$A1581=Sheet2!$A$9),仕訳日記帳!$N1581&gt;=Sheet2!$B$3),仕訳日記帳!A1581,IF(AND($A1581=Sheet2!$A$8,仕訳日記帳!$N1581&gt;=Sheet2!$B$8),仕訳日記帳!A1581,IF(AND(OR($A1581=Sheet2!$A$10,$A1581=Sheet2!$A$11,$A1581=Sheet2!$A$12,$A1581=Sheet2!$A$13,$A1581=Sheet2!$A$14,$A1581=Sheet2!$A$15,$A1581=Sheet2!$A$16,$A1581=Sheet2!$A$17),Sheet2!$B$9&lt;=仕訳日記帳!$N1581&lt;Sheet2!$C$10),仕訳日記帳!A1581,""))))</f>
        <v/>
      </c>
      <c r="C1581" t="str">
        <f>IF(AND($A1581=Sheet2!$A$2,仕訳日記帳!$N1581&gt;=Sheet2!$B$2),仕訳日記帳!B1581,IF(AND(OR($A1581=Sheet2!$A$3,$A1581=Sheet2!$A$4,$A1581=Sheet2!$A$5,$A1581=Sheet2!$A$6,$A1581=Sheet2!$A$7,$A1581=Sheet2!$A$9),仕訳日記帳!$N1581&gt;=Sheet2!$B$3),仕訳日記帳!B1581,IF(AND($A1581=Sheet2!$A$8,仕訳日記帳!$N1581&gt;=Sheet2!$B$8),仕訳日記帳!B1581,IF(AND(OR($A1581=Sheet2!$A$10,$A1581=Sheet2!$A$11,$A1581=Sheet2!$A$12,$A1581=Sheet2!$A$13,$A1581=Sheet2!$A$14,$A1581=Sheet2!$A$15,$A1581=Sheet2!$A$16,$A1581=Sheet2!$A$17),Sheet2!$B$9&lt;=仕訳日記帳!$N1581&lt;Sheet2!$C$10),仕訳日記帳!B1581,""))))</f>
        <v/>
      </c>
      <c r="D1581" s="265" t="str">
        <f>IF(AND($A1581=Sheet2!$A$2,仕訳日記帳!$N1581&gt;=Sheet2!$B$2),仕訳日記帳!N1581,IF(AND(OR($A1581=Sheet2!$A$3,$A1581=Sheet2!$A$4,$A1581=Sheet2!$A$5,$A1581=Sheet2!$A$6,$A1581=Sheet2!$A$7,$A1581=Sheet2!$A$9),仕訳日記帳!$N1581&gt;=Sheet2!$B$3),仕訳日記帳!N1581,IF(AND($A1581=Sheet2!$A$8,仕訳日記帳!$N1581&gt;=Sheet2!$B$8),仕訳日記帳!N1581,IF(AND(OR($A1581=Sheet2!$A$10,$A1581=Sheet2!$A$11,$A1581=Sheet2!$A$12,$A1581=Sheet2!$A$13,$A1581=Sheet2!$A$14,$A1581=Sheet2!$A$15,$A1581=Sheet2!$A$16,$A1581=Sheet2!$A$17),Sheet2!$B$9&lt;=仕訳日記帳!$N1581&lt;Sheet2!$C$10),仕訳日記帳!N1581,""))))</f>
        <v/>
      </c>
      <c r="E1581" s="263" t="str">
        <f>IF(AND($A1581=Sheet2!$A$2,仕訳日記帳!$N1581&gt;=Sheet2!$B$2),仕訳日記帳!G1581,IF(AND(OR($A1581=Sheet2!$A$3,$A1581=Sheet2!$A$4,$A1581=Sheet2!$A$5,$A1581=Sheet2!$A$6,$A1581=Sheet2!$A$7,$A1581=Sheet2!$A$9),仕訳日記帳!$N1581&gt;=Sheet2!$B$3),仕訳日記帳!G1581,IF(AND($A1581=Sheet2!$A$8,仕訳日記帳!$N1581&gt;=Sheet2!$B$8),仕訳日記帳!G1581,IF(AND(OR($A1581=Sheet2!$A$10,$A1581=Sheet2!$A$11,$A1581=Sheet2!$A$12,$A1581=Sheet2!$A$13,$A1581=Sheet2!$A$14,$A1581=Sheet2!$A$15,$A1581=Sheet2!$A$16,$A1581=Sheet2!$A$17),Sheet2!$B$9&lt;=仕訳日記帳!$N1581&lt;Sheet2!$C$10),仕訳日記帳!G1581,""))))</f>
        <v/>
      </c>
      <c r="G1581" t="str">
        <f>IF(OR(A1581=Sheet2!$A$2,A1581=Sheet2!$A$3,A1581=Sheet2!$A$4,A1581=Sheet2!$A$5,A1581=Sheet2!$A$6,A1581=Sheet2!$A$7,A1581=Sheet2!$A$8,A1581=Sheet2!$A$9,A1581=Sheet2!$A$10,A1581=Sheet2!$A$11,A1581=Sheet2!$A$12,$A$2=Sheet2!$A$13,A1581=Sheet2!$A$14,$A$2=Sheet2!$A$15,$A$2=Sheet2!$A$16,A1581=Sheet2!$A$17),"該当","")</f>
        <v/>
      </c>
      <c r="H1581" t="str">
        <f>IF(OR(A1581="",G1581=""),"",COUNTIF($G$2:G1581,"該当"))</f>
        <v/>
      </c>
    </row>
    <row r="1582" spans="1:8">
      <c r="A1582" t="str">
        <f>IF(AND(仕訳日記帳!D1582=Sheet2!$A$2,仕訳日記帳!$N1582&gt;=Sheet2!$B$2),仕訳日記帳!D1582,IF(AND(OR(仕訳日記帳!D1582=Sheet2!$A$3,仕訳日記帳!D1582=Sheet2!$A$4,仕訳日記帳!D1582=Sheet2!$A$5,仕訳日記帳!D1582=Sheet2!$A$6,仕訳日記帳!D1582=Sheet2!$A$7,仕訳日記帳!D1582=Sheet2!$A$9),仕訳日記帳!$N1582&gt;=Sheet2!$B$3),仕訳日記帳!D1582,IF(AND(仕訳日記帳!D1582=Sheet2!$A$8,仕訳日記帳!$N1582&gt;=Sheet2!$B$8),仕訳日記帳!D1582,IF(AND(OR(仕訳日記帳!D1582=Sheet2!$A$10,仕訳日記帳!D1582=Sheet2!$A$11,仕訳日記帳!D1582=Sheet2!$A$12,仕訳日記帳!D1582=Sheet2!$A$13,仕訳日記帳!D1582=Sheet2!$A$14,仕訳日記帳!D1582=Sheet2!$A$15,仕訳日記帳!D1582=Sheet2!$A$16,仕訳日記帳!D1582=Sheet2!$A$17),Sheet2!$B$9&lt;=仕訳日記帳!$N1582&lt;Sheet2!$C$10),仕訳日記帳!D1582,""))))</f>
        <v/>
      </c>
      <c r="B1582" s="263" t="str">
        <f>IF(AND($A1582=Sheet2!$A$2,仕訳日記帳!$N1582&gt;=Sheet2!$B$2),仕訳日記帳!A1582,IF(AND(OR($A1582=Sheet2!$A$3,$A1582=Sheet2!$A$4,$A1582=Sheet2!$A$5,$A1582=Sheet2!$A$6,$A1582=Sheet2!$A$7,$A1582=Sheet2!$A$9),仕訳日記帳!$N1582&gt;=Sheet2!$B$3),仕訳日記帳!A1582,IF(AND($A1582=Sheet2!$A$8,仕訳日記帳!$N1582&gt;=Sheet2!$B$8),仕訳日記帳!A1582,IF(AND(OR($A1582=Sheet2!$A$10,$A1582=Sheet2!$A$11,$A1582=Sheet2!$A$12,$A1582=Sheet2!$A$13,$A1582=Sheet2!$A$14,$A1582=Sheet2!$A$15,$A1582=Sheet2!$A$16,$A1582=Sheet2!$A$17),Sheet2!$B$9&lt;=仕訳日記帳!$N1582&lt;Sheet2!$C$10),仕訳日記帳!A1582,""))))</f>
        <v/>
      </c>
      <c r="C1582" t="str">
        <f>IF(AND($A1582=Sheet2!$A$2,仕訳日記帳!$N1582&gt;=Sheet2!$B$2),仕訳日記帳!B1582,IF(AND(OR($A1582=Sheet2!$A$3,$A1582=Sheet2!$A$4,$A1582=Sheet2!$A$5,$A1582=Sheet2!$A$6,$A1582=Sheet2!$A$7,$A1582=Sheet2!$A$9),仕訳日記帳!$N1582&gt;=Sheet2!$B$3),仕訳日記帳!B1582,IF(AND($A1582=Sheet2!$A$8,仕訳日記帳!$N1582&gt;=Sheet2!$B$8),仕訳日記帳!B1582,IF(AND(OR($A1582=Sheet2!$A$10,$A1582=Sheet2!$A$11,$A1582=Sheet2!$A$12,$A1582=Sheet2!$A$13,$A1582=Sheet2!$A$14,$A1582=Sheet2!$A$15,$A1582=Sheet2!$A$16,$A1582=Sheet2!$A$17),Sheet2!$B$9&lt;=仕訳日記帳!$N1582&lt;Sheet2!$C$10),仕訳日記帳!B1582,""))))</f>
        <v/>
      </c>
      <c r="D1582" s="265" t="str">
        <f>IF(AND($A1582=Sheet2!$A$2,仕訳日記帳!$N1582&gt;=Sheet2!$B$2),仕訳日記帳!N1582,IF(AND(OR($A1582=Sheet2!$A$3,$A1582=Sheet2!$A$4,$A1582=Sheet2!$A$5,$A1582=Sheet2!$A$6,$A1582=Sheet2!$A$7,$A1582=Sheet2!$A$9),仕訳日記帳!$N1582&gt;=Sheet2!$B$3),仕訳日記帳!N1582,IF(AND($A1582=Sheet2!$A$8,仕訳日記帳!$N1582&gt;=Sheet2!$B$8),仕訳日記帳!N1582,IF(AND(OR($A1582=Sheet2!$A$10,$A1582=Sheet2!$A$11,$A1582=Sheet2!$A$12,$A1582=Sheet2!$A$13,$A1582=Sheet2!$A$14,$A1582=Sheet2!$A$15,$A1582=Sheet2!$A$16,$A1582=Sheet2!$A$17),Sheet2!$B$9&lt;=仕訳日記帳!$N1582&lt;Sheet2!$C$10),仕訳日記帳!N1582,""))))</f>
        <v/>
      </c>
      <c r="E1582" s="263" t="str">
        <f>IF(AND($A1582=Sheet2!$A$2,仕訳日記帳!$N1582&gt;=Sheet2!$B$2),仕訳日記帳!G1582,IF(AND(OR($A1582=Sheet2!$A$3,$A1582=Sheet2!$A$4,$A1582=Sheet2!$A$5,$A1582=Sheet2!$A$6,$A1582=Sheet2!$A$7,$A1582=Sheet2!$A$9),仕訳日記帳!$N1582&gt;=Sheet2!$B$3),仕訳日記帳!G1582,IF(AND($A1582=Sheet2!$A$8,仕訳日記帳!$N1582&gt;=Sheet2!$B$8),仕訳日記帳!G1582,IF(AND(OR($A1582=Sheet2!$A$10,$A1582=Sheet2!$A$11,$A1582=Sheet2!$A$12,$A1582=Sheet2!$A$13,$A1582=Sheet2!$A$14,$A1582=Sheet2!$A$15,$A1582=Sheet2!$A$16,$A1582=Sheet2!$A$17),Sheet2!$B$9&lt;=仕訳日記帳!$N1582&lt;Sheet2!$C$10),仕訳日記帳!G1582,""))))</f>
        <v/>
      </c>
      <c r="G1582" t="str">
        <f>IF(OR(A1582=Sheet2!$A$2,A1582=Sheet2!$A$3,A1582=Sheet2!$A$4,A1582=Sheet2!$A$5,A1582=Sheet2!$A$6,A1582=Sheet2!$A$7,A1582=Sheet2!$A$8,A1582=Sheet2!$A$9,A1582=Sheet2!$A$10,A1582=Sheet2!$A$11,A1582=Sheet2!$A$12,$A$2=Sheet2!$A$13,A1582=Sheet2!$A$14,$A$2=Sheet2!$A$15,$A$2=Sheet2!$A$16,A1582=Sheet2!$A$17),"該当","")</f>
        <v/>
      </c>
      <c r="H1582" t="str">
        <f>IF(OR(A1582="",G1582=""),"",COUNTIF($G$2:G1582,"該当"))</f>
        <v/>
      </c>
    </row>
    <row r="1583" spans="1:8">
      <c r="A1583" t="str">
        <f>IF(AND(仕訳日記帳!D1583=Sheet2!$A$2,仕訳日記帳!$N1583&gt;=Sheet2!$B$2),仕訳日記帳!D1583,IF(AND(OR(仕訳日記帳!D1583=Sheet2!$A$3,仕訳日記帳!D1583=Sheet2!$A$4,仕訳日記帳!D1583=Sheet2!$A$5,仕訳日記帳!D1583=Sheet2!$A$6,仕訳日記帳!D1583=Sheet2!$A$7,仕訳日記帳!D1583=Sheet2!$A$9),仕訳日記帳!$N1583&gt;=Sheet2!$B$3),仕訳日記帳!D1583,IF(AND(仕訳日記帳!D1583=Sheet2!$A$8,仕訳日記帳!$N1583&gt;=Sheet2!$B$8),仕訳日記帳!D1583,IF(AND(OR(仕訳日記帳!D1583=Sheet2!$A$10,仕訳日記帳!D1583=Sheet2!$A$11,仕訳日記帳!D1583=Sheet2!$A$12,仕訳日記帳!D1583=Sheet2!$A$13,仕訳日記帳!D1583=Sheet2!$A$14,仕訳日記帳!D1583=Sheet2!$A$15,仕訳日記帳!D1583=Sheet2!$A$16,仕訳日記帳!D1583=Sheet2!$A$17),Sheet2!$B$9&lt;=仕訳日記帳!$N1583&lt;Sheet2!$C$10),仕訳日記帳!D1583,""))))</f>
        <v/>
      </c>
      <c r="B1583" s="263" t="str">
        <f>IF(AND($A1583=Sheet2!$A$2,仕訳日記帳!$N1583&gt;=Sheet2!$B$2),仕訳日記帳!A1583,IF(AND(OR($A1583=Sheet2!$A$3,$A1583=Sheet2!$A$4,$A1583=Sheet2!$A$5,$A1583=Sheet2!$A$6,$A1583=Sheet2!$A$7,$A1583=Sheet2!$A$9),仕訳日記帳!$N1583&gt;=Sheet2!$B$3),仕訳日記帳!A1583,IF(AND($A1583=Sheet2!$A$8,仕訳日記帳!$N1583&gt;=Sheet2!$B$8),仕訳日記帳!A1583,IF(AND(OR($A1583=Sheet2!$A$10,$A1583=Sheet2!$A$11,$A1583=Sheet2!$A$12,$A1583=Sheet2!$A$13,$A1583=Sheet2!$A$14,$A1583=Sheet2!$A$15,$A1583=Sheet2!$A$16,$A1583=Sheet2!$A$17),Sheet2!$B$9&lt;=仕訳日記帳!$N1583&lt;Sheet2!$C$10),仕訳日記帳!A1583,""))))</f>
        <v/>
      </c>
      <c r="C1583" t="str">
        <f>IF(AND($A1583=Sheet2!$A$2,仕訳日記帳!$N1583&gt;=Sheet2!$B$2),仕訳日記帳!B1583,IF(AND(OR($A1583=Sheet2!$A$3,$A1583=Sheet2!$A$4,$A1583=Sheet2!$A$5,$A1583=Sheet2!$A$6,$A1583=Sheet2!$A$7,$A1583=Sheet2!$A$9),仕訳日記帳!$N1583&gt;=Sheet2!$B$3),仕訳日記帳!B1583,IF(AND($A1583=Sheet2!$A$8,仕訳日記帳!$N1583&gt;=Sheet2!$B$8),仕訳日記帳!B1583,IF(AND(OR($A1583=Sheet2!$A$10,$A1583=Sheet2!$A$11,$A1583=Sheet2!$A$12,$A1583=Sheet2!$A$13,$A1583=Sheet2!$A$14,$A1583=Sheet2!$A$15,$A1583=Sheet2!$A$16,$A1583=Sheet2!$A$17),Sheet2!$B$9&lt;=仕訳日記帳!$N1583&lt;Sheet2!$C$10),仕訳日記帳!B1583,""))))</f>
        <v/>
      </c>
      <c r="D1583" s="265" t="str">
        <f>IF(AND($A1583=Sheet2!$A$2,仕訳日記帳!$N1583&gt;=Sheet2!$B$2),仕訳日記帳!N1583,IF(AND(OR($A1583=Sheet2!$A$3,$A1583=Sheet2!$A$4,$A1583=Sheet2!$A$5,$A1583=Sheet2!$A$6,$A1583=Sheet2!$A$7,$A1583=Sheet2!$A$9),仕訳日記帳!$N1583&gt;=Sheet2!$B$3),仕訳日記帳!N1583,IF(AND($A1583=Sheet2!$A$8,仕訳日記帳!$N1583&gt;=Sheet2!$B$8),仕訳日記帳!N1583,IF(AND(OR($A1583=Sheet2!$A$10,$A1583=Sheet2!$A$11,$A1583=Sheet2!$A$12,$A1583=Sheet2!$A$13,$A1583=Sheet2!$A$14,$A1583=Sheet2!$A$15,$A1583=Sheet2!$A$16,$A1583=Sheet2!$A$17),Sheet2!$B$9&lt;=仕訳日記帳!$N1583&lt;Sheet2!$C$10),仕訳日記帳!N1583,""))))</f>
        <v/>
      </c>
      <c r="E1583" s="263" t="str">
        <f>IF(AND($A1583=Sheet2!$A$2,仕訳日記帳!$N1583&gt;=Sheet2!$B$2),仕訳日記帳!G1583,IF(AND(OR($A1583=Sheet2!$A$3,$A1583=Sheet2!$A$4,$A1583=Sheet2!$A$5,$A1583=Sheet2!$A$6,$A1583=Sheet2!$A$7,$A1583=Sheet2!$A$9),仕訳日記帳!$N1583&gt;=Sheet2!$B$3),仕訳日記帳!G1583,IF(AND($A1583=Sheet2!$A$8,仕訳日記帳!$N1583&gt;=Sheet2!$B$8),仕訳日記帳!G1583,IF(AND(OR($A1583=Sheet2!$A$10,$A1583=Sheet2!$A$11,$A1583=Sheet2!$A$12,$A1583=Sheet2!$A$13,$A1583=Sheet2!$A$14,$A1583=Sheet2!$A$15,$A1583=Sheet2!$A$16,$A1583=Sheet2!$A$17),Sheet2!$B$9&lt;=仕訳日記帳!$N1583&lt;Sheet2!$C$10),仕訳日記帳!G1583,""))))</f>
        <v/>
      </c>
      <c r="G1583" t="str">
        <f>IF(OR(A1583=Sheet2!$A$2,A1583=Sheet2!$A$3,A1583=Sheet2!$A$4,A1583=Sheet2!$A$5,A1583=Sheet2!$A$6,A1583=Sheet2!$A$7,A1583=Sheet2!$A$8,A1583=Sheet2!$A$9,A1583=Sheet2!$A$10,A1583=Sheet2!$A$11,A1583=Sheet2!$A$12,$A$2=Sheet2!$A$13,A1583=Sheet2!$A$14,$A$2=Sheet2!$A$15,$A$2=Sheet2!$A$16,A1583=Sheet2!$A$17),"該当","")</f>
        <v/>
      </c>
      <c r="H1583" t="str">
        <f>IF(OR(A1583="",G1583=""),"",COUNTIF($G$2:G1583,"該当"))</f>
        <v/>
      </c>
    </row>
    <row r="1584" spans="1:8">
      <c r="A1584" t="str">
        <f>IF(AND(仕訳日記帳!D1584=Sheet2!$A$2,仕訳日記帳!$N1584&gt;=Sheet2!$B$2),仕訳日記帳!D1584,IF(AND(OR(仕訳日記帳!D1584=Sheet2!$A$3,仕訳日記帳!D1584=Sheet2!$A$4,仕訳日記帳!D1584=Sheet2!$A$5,仕訳日記帳!D1584=Sheet2!$A$6,仕訳日記帳!D1584=Sheet2!$A$7,仕訳日記帳!D1584=Sheet2!$A$9),仕訳日記帳!$N1584&gt;=Sheet2!$B$3),仕訳日記帳!D1584,IF(AND(仕訳日記帳!D1584=Sheet2!$A$8,仕訳日記帳!$N1584&gt;=Sheet2!$B$8),仕訳日記帳!D1584,IF(AND(OR(仕訳日記帳!D1584=Sheet2!$A$10,仕訳日記帳!D1584=Sheet2!$A$11,仕訳日記帳!D1584=Sheet2!$A$12,仕訳日記帳!D1584=Sheet2!$A$13,仕訳日記帳!D1584=Sheet2!$A$14,仕訳日記帳!D1584=Sheet2!$A$15,仕訳日記帳!D1584=Sheet2!$A$16,仕訳日記帳!D1584=Sheet2!$A$17),Sheet2!$B$9&lt;=仕訳日記帳!$N1584&lt;Sheet2!$C$10),仕訳日記帳!D1584,""))))</f>
        <v/>
      </c>
      <c r="B1584" s="263" t="str">
        <f>IF(AND($A1584=Sheet2!$A$2,仕訳日記帳!$N1584&gt;=Sheet2!$B$2),仕訳日記帳!A1584,IF(AND(OR($A1584=Sheet2!$A$3,$A1584=Sheet2!$A$4,$A1584=Sheet2!$A$5,$A1584=Sheet2!$A$6,$A1584=Sheet2!$A$7,$A1584=Sheet2!$A$9),仕訳日記帳!$N1584&gt;=Sheet2!$B$3),仕訳日記帳!A1584,IF(AND($A1584=Sheet2!$A$8,仕訳日記帳!$N1584&gt;=Sheet2!$B$8),仕訳日記帳!A1584,IF(AND(OR($A1584=Sheet2!$A$10,$A1584=Sheet2!$A$11,$A1584=Sheet2!$A$12,$A1584=Sheet2!$A$13,$A1584=Sheet2!$A$14,$A1584=Sheet2!$A$15,$A1584=Sheet2!$A$16,$A1584=Sheet2!$A$17),Sheet2!$B$9&lt;=仕訳日記帳!$N1584&lt;Sheet2!$C$10),仕訳日記帳!A1584,""))))</f>
        <v/>
      </c>
      <c r="C1584" t="str">
        <f>IF(AND($A1584=Sheet2!$A$2,仕訳日記帳!$N1584&gt;=Sheet2!$B$2),仕訳日記帳!B1584,IF(AND(OR($A1584=Sheet2!$A$3,$A1584=Sheet2!$A$4,$A1584=Sheet2!$A$5,$A1584=Sheet2!$A$6,$A1584=Sheet2!$A$7,$A1584=Sheet2!$A$9),仕訳日記帳!$N1584&gt;=Sheet2!$B$3),仕訳日記帳!B1584,IF(AND($A1584=Sheet2!$A$8,仕訳日記帳!$N1584&gt;=Sheet2!$B$8),仕訳日記帳!B1584,IF(AND(OR($A1584=Sheet2!$A$10,$A1584=Sheet2!$A$11,$A1584=Sheet2!$A$12,$A1584=Sheet2!$A$13,$A1584=Sheet2!$A$14,$A1584=Sheet2!$A$15,$A1584=Sheet2!$A$16,$A1584=Sheet2!$A$17),Sheet2!$B$9&lt;=仕訳日記帳!$N1584&lt;Sheet2!$C$10),仕訳日記帳!B1584,""))))</f>
        <v/>
      </c>
      <c r="D1584" s="265" t="str">
        <f>IF(AND($A1584=Sheet2!$A$2,仕訳日記帳!$N1584&gt;=Sheet2!$B$2),仕訳日記帳!N1584,IF(AND(OR($A1584=Sheet2!$A$3,$A1584=Sheet2!$A$4,$A1584=Sheet2!$A$5,$A1584=Sheet2!$A$6,$A1584=Sheet2!$A$7,$A1584=Sheet2!$A$9),仕訳日記帳!$N1584&gt;=Sheet2!$B$3),仕訳日記帳!N1584,IF(AND($A1584=Sheet2!$A$8,仕訳日記帳!$N1584&gt;=Sheet2!$B$8),仕訳日記帳!N1584,IF(AND(OR($A1584=Sheet2!$A$10,$A1584=Sheet2!$A$11,$A1584=Sheet2!$A$12,$A1584=Sheet2!$A$13,$A1584=Sheet2!$A$14,$A1584=Sheet2!$A$15,$A1584=Sheet2!$A$16,$A1584=Sheet2!$A$17),Sheet2!$B$9&lt;=仕訳日記帳!$N1584&lt;Sheet2!$C$10),仕訳日記帳!N1584,""))))</f>
        <v/>
      </c>
      <c r="E1584" s="263" t="str">
        <f>IF(AND($A1584=Sheet2!$A$2,仕訳日記帳!$N1584&gt;=Sheet2!$B$2),仕訳日記帳!G1584,IF(AND(OR($A1584=Sheet2!$A$3,$A1584=Sheet2!$A$4,$A1584=Sheet2!$A$5,$A1584=Sheet2!$A$6,$A1584=Sheet2!$A$7,$A1584=Sheet2!$A$9),仕訳日記帳!$N1584&gt;=Sheet2!$B$3),仕訳日記帳!G1584,IF(AND($A1584=Sheet2!$A$8,仕訳日記帳!$N1584&gt;=Sheet2!$B$8),仕訳日記帳!G1584,IF(AND(OR($A1584=Sheet2!$A$10,$A1584=Sheet2!$A$11,$A1584=Sheet2!$A$12,$A1584=Sheet2!$A$13,$A1584=Sheet2!$A$14,$A1584=Sheet2!$A$15,$A1584=Sheet2!$A$16,$A1584=Sheet2!$A$17),Sheet2!$B$9&lt;=仕訳日記帳!$N1584&lt;Sheet2!$C$10),仕訳日記帳!G1584,""))))</f>
        <v/>
      </c>
      <c r="G1584" t="str">
        <f>IF(OR(A1584=Sheet2!$A$2,A1584=Sheet2!$A$3,A1584=Sheet2!$A$4,A1584=Sheet2!$A$5,A1584=Sheet2!$A$6,A1584=Sheet2!$A$7,A1584=Sheet2!$A$8,A1584=Sheet2!$A$9,A1584=Sheet2!$A$10,A1584=Sheet2!$A$11,A1584=Sheet2!$A$12,$A$2=Sheet2!$A$13,A1584=Sheet2!$A$14,$A$2=Sheet2!$A$15,$A$2=Sheet2!$A$16,A1584=Sheet2!$A$17),"該当","")</f>
        <v/>
      </c>
      <c r="H1584" t="str">
        <f>IF(OR(A1584="",G1584=""),"",COUNTIF($G$2:G1584,"該当"))</f>
        <v/>
      </c>
    </row>
    <row r="1585" spans="1:8">
      <c r="A1585" t="str">
        <f>IF(AND(仕訳日記帳!D1585=Sheet2!$A$2,仕訳日記帳!$N1585&gt;=Sheet2!$B$2),仕訳日記帳!D1585,IF(AND(OR(仕訳日記帳!D1585=Sheet2!$A$3,仕訳日記帳!D1585=Sheet2!$A$4,仕訳日記帳!D1585=Sheet2!$A$5,仕訳日記帳!D1585=Sheet2!$A$6,仕訳日記帳!D1585=Sheet2!$A$7,仕訳日記帳!D1585=Sheet2!$A$9),仕訳日記帳!$N1585&gt;=Sheet2!$B$3),仕訳日記帳!D1585,IF(AND(仕訳日記帳!D1585=Sheet2!$A$8,仕訳日記帳!$N1585&gt;=Sheet2!$B$8),仕訳日記帳!D1585,IF(AND(OR(仕訳日記帳!D1585=Sheet2!$A$10,仕訳日記帳!D1585=Sheet2!$A$11,仕訳日記帳!D1585=Sheet2!$A$12,仕訳日記帳!D1585=Sheet2!$A$13,仕訳日記帳!D1585=Sheet2!$A$14,仕訳日記帳!D1585=Sheet2!$A$15,仕訳日記帳!D1585=Sheet2!$A$16,仕訳日記帳!D1585=Sheet2!$A$17),Sheet2!$B$9&lt;=仕訳日記帳!$N1585&lt;Sheet2!$C$10),仕訳日記帳!D1585,""))))</f>
        <v/>
      </c>
      <c r="B1585" s="263" t="str">
        <f>IF(AND($A1585=Sheet2!$A$2,仕訳日記帳!$N1585&gt;=Sheet2!$B$2),仕訳日記帳!A1585,IF(AND(OR($A1585=Sheet2!$A$3,$A1585=Sheet2!$A$4,$A1585=Sheet2!$A$5,$A1585=Sheet2!$A$6,$A1585=Sheet2!$A$7,$A1585=Sheet2!$A$9),仕訳日記帳!$N1585&gt;=Sheet2!$B$3),仕訳日記帳!A1585,IF(AND($A1585=Sheet2!$A$8,仕訳日記帳!$N1585&gt;=Sheet2!$B$8),仕訳日記帳!A1585,IF(AND(OR($A1585=Sheet2!$A$10,$A1585=Sheet2!$A$11,$A1585=Sheet2!$A$12,$A1585=Sheet2!$A$13,$A1585=Sheet2!$A$14,$A1585=Sheet2!$A$15,$A1585=Sheet2!$A$16,$A1585=Sheet2!$A$17),Sheet2!$B$9&lt;=仕訳日記帳!$N1585&lt;Sheet2!$C$10),仕訳日記帳!A1585,""))))</f>
        <v/>
      </c>
      <c r="C1585" t="str">
        <f>IF(AND($A1585=Sheet2!$A$2,仕訳日記帳!$N1585&gt;=Sheet2!$B$2),仕訳日記帳!B1585,IF(AND(OR($A1585=Sheet2!$A$3,$A1585=Sheet2!$A$4,$A1585=Sheet2!$A$5,$A1585=Sheet2!$A$6,$A1585=Sheet2!$A$7,$A1585=Sheet2!$A$9),仕訳日記帳!$N1585&gt;=Sheet2!$B$3),仕訳日記帳!B1585,IF(AND($A1585=Sheet2!$A$8,仕訳日記帳!$N1585&gt;=Sheet2!$B$8),仕訳日記帳!B1585,IF(AND(OR($A1585=Sheet2!$A$10,$A1585=Sheet2!$A$11,$A1585=Sheet2!$A$12,$A1585=Sheet2!$A$13,$A1585=Sheet2!$A$14,$A1585=Sheet2!$A$15,$A1585=Sheet2!$A$16,$A1585=Sheet2!$A$17),Sheet2!$B$9&lt;=仕訳日記帳!$N1585&lt;Sheet2!$C$10),仕訳日記帳!B1585,""))))</f>
        <v/>
      </c>
      <c r="D1585" s="265" t="str">
        <f>IF(AND($A1585=Sheet2!$A$2,仕訳日記帳!$N1585&gt;=Sheet2!$B$2),仕訳日記帳!N1585,IF(AND(OR($A1585=Sheet2!$A$3,$A1585=Sheet2!$A$4,$A1585=Sheet2!$A$5,$A1585=Sheet2!$A$6,$A1585=Sheet2!$A$7,$A1585=Sheet2!$A$9),仕訳日記帳!$N1585&gt;=Sheet2!$B$3),仕訳日記帳!N1585,IF(AND($A1585=Sheet2!$A$8,仕訳日記帳!$N1585&gt;=Sheet2!$B$8),仕訳日記帳!N1585,IF(AND(OR($A1585=Sheet2!$A$10,$A1585=Sheet2!$A$11,$A1585=Sheet2!$A$12,$A1585=Sheet2!$A$13,$A1585=Sheet2!$A$14,$A1585=Sheet2!$A$15,$A1585=Sheet2!$A$16,$A1585=Sheet2!$A$17),Sheet2!$B$9&lt;=仕訳日記帳!$N1585&lt;Sheet2!$C$10),仕訳日記帳!N1585,""))))</f>
        <v/>
      </c>
      <c r="E1585" s="263" t="str">
        <f>IF(AND($A1585=Sheet2!$A$2,仕訳日記帳!$N1585&gt;=Sheet2!$B$2),仕訳日記帳!G1585,IF(AND(OR($A1585=Sheet2!$A$3,$A1585=Sheet2!$A$4,$A1585=Sheet2!$A$5,$A1585=Sheet2!$A$6,$A1585=Sheet2!$A$7,$A1585=Sheet2!$A$9),仕訳日記帳!$N1585&gt;=Sheet2!$B$3),仕訳日記帳!G1585,IF(AND($A1585=Sheet2!$A$8,仕訳日記帳!$N1585&gt;=Sheet2!$B$8),仕訳日記帳!G1585,IF(AND(OR($A1585=Sheet2!$A$10,$A1585=Sheet2!$A$11,$A1585=Sheet2!$A$12,$A1585=Sheet2!$A$13,$A1585=Sheet2!$A$14,$A1585=Sheet2!$A$15,$A1585=Sheet2!$A$16,$A1585=Sheet2!$A$17),Sheet2!$B$9&lt;=仕訳日記帳!$N1585&lt;Sheet2!$C$10),仕訳日記帳!G1585,""))))</f>
        <v/>
      </c>
      <c r="G1585" t="str">
        <f>IF(OR(A1585=Sheet2!$A$2,A1585=Sheet2!$A$3,A1585=Sheet2!$A$4,A1585=Sheet2!$A$5,A1585=Sheet2!$A$6,A1585=Sheet2!$A$7,A1585=Sheet2!$A$8,A1585=Sheet2!$A$9,A1585=Sheet2!$A$10,A1585=Sheet2!$A$11,A1585=Sheet2!$A$12,$A$2=Sheet2!$A$13,A1585=Sheet2!$A$14,$A$2=Sheet2!$A$15,$A$2=Sheet2!$A$16,A1585=Sheet2!$A$17),"該当","")</f>
        <v/>
      </c>
      <c r="H1585" t="str">
        <f>IF(OR(A1585="",G1585=""),"",COUNTIF($G$2:G1585,"該当"))</f>
        <v/>
      </c>
    </row>
    <row r="1586" spans="1:8">
      <c r="A1586" t="str">
        <f>IF(AND(仕訳日記帳!D1586=Sheet2!$A$2,仕訳日記帳!$N1586&gt;=Sheet2!$B$2),仕訳日記帳!D1586,IF(AND(OR(仕訳日記帳!D1586=Sheet2!$A$3,仕訳日記帳!D1586=Sheet2!$A$4,仕訳日記帳!D1586=Sheet2!$A$5,仕訳日記帳!D1586=Sheet2!$A$6,仕訳日記帳!D1586=Sheet2!$A$7,仕訳日記帳!D1586=Sheet2!$A$9),仕訳日記帳!$N1586&gt;=Sheet2!$B$3),仕訳日記帳!D1586,IF(AND(仕訳日記帳!D1586=Sheet2!$A$8,仕訳日記帳!$N1586&gt;=Sheet2!$B$8),仕訳日記帳!D1586,IF(AND(OR(仕訳日記帳!D1586=Sheet2!$A$10,仕訳日記帳!D1586=Sheet2!$A$11,仕訳日記帳!D1586=Sheet2!$A$12,仕訳日記帳!D1586=Sheet2!$A$13,仕訳日記帳!D1586=Sheet2!$A$14,仕訳日記帳!D1586=Sheet2!$A$15,仕訳日記帳!D1586=Sheet2!$A$16,仕訳日記帳!D1586=Sheet2!$A$17),Sheet2!$B$9&lt;=仕訳日記帳!$N1586&lt;Sheet2!$C$10),仕訳日記帳!D1586,""))))</f>
        <v/>
      </c>
      <c r="B1586" s="263" t="str">
        <f>IF(AND($A1586=Sheet2!$A$2,仕訳日記帳!$N1586&gt;=Sheet2!$B$2),仕訳日記帳!A1586,IF(AND(OR($A1586=Sheet2!$A$3,$A1586=Sheet2!$A$4,$A1586=Sheet2!$A$5,$A1586=Sheet2!$A$6,$A1586=Sheet2!$A$7,$A1586=Sheet2!$A$9),仕訳日記帳!$N1586&gt;=Sheet2!$B$3),仕訳日記帳!A1586,IF(AND($A1586=Sheet2!$A$8,仕訳日記帳!$N1586&gt;=Sheet2!$B$8),仕訳日記帳!A1586,IF(AND(OR($A1586=Sheet2!$A$10,$A1586=Sheet2!$A$11,$A1586=Sheet2!$A$12,$A1586=Sheet2!$A$13,$A1586=Sheet2!$A$14,$A1586=Sheet2!$A$15,$A1586=Sheet2!$A$16,$A1586=Sheet2!$A$17),Sheet2!$B$9&lt;=仕訳日記帳!$N1586&lt;Sheet2!$C$10),仕訳日記帳!A1586,""))))</f>
        <v/>
      </c>
      <c r="C1586" t="str">
        <f>IF(AND($A1586=Sheet2!$A$2,仕訳日記帳!$N1586&gt;=Sheet2!$B$2),仕訳日記帳!B1586,IF(AND(OR($A1586=Sheet2!$A$3,$A1586=Sheet2!$A$4,$A1586=Sheet2!$A$5,$A1586=Sheet2!$A$6,$A1586=Sheet2!$A$7,$A1586=Sheet2!$A$9),仕訳日記帳!$N1586&gt;=Sheet2!$B$3),仕訳日記帳!B1586,IF(AND($A1586=Sheet2!$A$8,仕訳日記帳!$N1586&gt;=Sheet2!$B$8),仕訳日記帳!B1586,IF(AND(OR($A1586=Sheet2!$A$10,$A1586=Sheet2!$A$11,$A1586=Sheet2!$A$12,$A1586=Sheet2!$A$13,$A1586=Sheet2!$A$14,$A1586=Sheet2!$A$15,$A1586=Sheet2!$A$16,$A1586=Sheet2!$A$17),Sheet2!$B$9&lt;=仕訳日記帳!$N1586&lt;Sheet2!$C$10),仕訳日記帳!B1586,""))))</f>
        <v/>
      </c>
      <c r="D1586" s="265" t="str">
        <f>IF(AND($A1586=Sheet2!$A$2,仕訳日記帳!$N1586&gt;=Sheet2!$B$2),仕訳日記帳!N1586,IF(AND(OR($A1586=Sheet2!$A$3,$A1586=Sheet2!$A$4,$A1586=Sheet2!$A$5,$A1586=Sheet2!$A$6,$A1586=Sheet2!$A$7,$A1586=Sheet2!$A$9),仕訳日記帳!$N1586&gt;=Sheet2!$B$3),仕訳日記帳!N1586,IF(AND($A1586=Sheet2!$A$8,仕訳日記帳!$N1586&gt;=Sheet2!$B$8),仕訳日記帳!N1586,IF(AND(OR($A1586=Sheet2!$A$10,$A1586=Sheet2!$A$11,$A1586=Sheet2!$A$12,$A1586=Sheet2!$A$13,$A1586=Sheet2!$A$14,$A1586=Sheet2!$A$15,$A1586=Sheet2!$A$16,$A1586=Sheet2!$A$17),Sheet2!$B$9&lt;=仕訳日記帳!$N1586&lt;Sheet2!$C$10),仕訳日記帳!N1586,""))))</f>
        <v/>
      </c>
      <c r="E1586" s="263" t="str">
        <f>IF(AND($A1586=Sheet2!$A$2,仕訳日記帳!$N1586&gt;=Sheet2!$B$2),仕訳日記帳!G1586,IF(AND(OR($A1586=Sheet2!$A$3,$A1586=Sheet2!$A$4,$A1586=Sheet2!$A$5,$A1586=Sheet2!$A$6,$A1586=Sheet2!$A$7,$A1586=Sheet2!$A$9),仕訳日記帳!$N1586&gt;=Sheet2!$B$3),仕訳日記帳!G1586,IF(AND($A1586=Sheet2!$A$8,仕訳日記帳!$N1586&gt;=Sheet2!$B$8),仕訳日記帳!G1586,IF(AND(OR($A1586=Sheet2!$A$10,$A1586=Sheet2!$A$11,$A1586=Sheet2!$A$12,$A1586=Sheet2!$A$13,$A1586=Sheet2!$A$14,$A1586=Sheet2!$A$15,$A1586=Sheet2!$A$16,$A1586=Sheet2!$A$17),Sheet2!$B$9&lt;=仕訳日記帳!$N1586&lt;Sheet2!$C$10),仕訳日記帳!G1586,""))))</f>
        <v/>
      </c>
      <c r="G1586" t="str">
        <f>IF(OR(A1586=Sheet2!$A$2,A1586=Sheet2!$A$3,A1586=Sheet2!$A$4,A1586=Sheet2!$A$5,A1586=Sheet2!$A$6,A1586=Sheet2!$A$7,A1586=Sheet2!$A$8,A1586=Sheet2!$A$9,A1586=Sheet2!$A$10,A1586=Sheet2!$A$11,A1586=Sheet2!$A$12,$A$2=Sheet2!$A$13,A1586=Sheet2!$A$14,$A$2=Sheet2!$A$15,$A$2=Sheet2!$A$16,A1586=Sheet2!$A$17),"該当","")</f>
        <v/>
      </c>
      <c r="H1586" t="str">
        <f>IF(OR(A1586="",G1586=""),"",COUNTIF($G$2:G1586,"該当"))</f>
        <v/>
      </c>
    </row>
    <row r="1587" spans="1:8">
      <c r="A1587" t="str">
        <f>IF(AND(仕訳日記帳!D1587=Sheet2!$A$2,仕訳日記帳!$N1587&gt;=Sheet2!$B$2),仕訳日記帳!D1587,IF(AND(OR(仕訳日記帳!D1587=Sheet2!$A$3,仕訳日記帳!D1587=Sheet2!$A$4,仕訳日記帳!D1587=Sheet2!$A$5,仕訳日記帳!D1587=Sheet2!$A$6,仕訳日記帳!D1587=Sheet2!$A$7,仕訳日記帳!D1587=Sheet2!$A$9),仕訳日記帳!$N1587&gt;=Sheet2!$B$3),仕訳日記帳!D1587,IF(AND(仕訳日記帳!D1587=Sheet2!$A$8,仕訳日記帳!$N1587&gt;=Sheet2!$B$8),仕訳日記帳!D1587,IF(AND(OR(仕訳日記帳!D1587=Sheet2!$A$10,仕訳日記帳!D1587=Sheet2!$A$11,仕訳日記帳!D1587=Sheet2!$A$12,仕訳日記帳!D1587=Sheet2!$A$13,仕訳日記帳!D1587=Sheet2!$A$14,仕訳日記帳!D1587=Sheet2!$A$15,仕訳日記帳!D1587=Sheet2!$A$16,仕訳日記帳!D1587=Sheet2!$A$17),Sheet2!$B$9&lt;=仕訳日記帳!$N1587&lt;Sheet2!$C$10),仕訳日記帳!D1587,""))))</f>
        <v/>
      </c>
      <c r="B1587" s="263" t="str">
        <f>IF(AND($A1587=Sheet2!$A$2,仕訳日記帳!$N1587&gt;=Sheet2!$B$2),仕訳日記帳!A1587,IF(AND(OR($A1587=Sheet2!$A$3,$A1587=Sheet2!$A$4,$A1587=Sheet2!$A$5,$A1587=Sheet2!$A$6,$A1587=Sheet2!$A$7,$A1587=Sheet2!$A$9),仕訳日記帳!$N1587&gt;=Sheet2!$B$3),仕訳日記帳!A1587,IF(AND($A1587=Sheet2!$A$8,仕訳日記帳!$N1587&gt;=Sheet2!$B$8),仕訳日記帳!A1587,IF(AND(OR($A1587=Sheet2!$A$10,$A1587=Sheet2!$A$11,$A1587=Sheet2!$A$12,$A1587=Sheet2!$A$13,$A1587=Sheet2!$A$14,$A1587=Sheet2!$A$15,$A1587=Sheet2!$A$16,$A1587=Sheet2!$A$17),Sheet2!$B$9&lt;=仕訳日記帳!$N1587&lt;Sheet2!$C$10),仕訳日記帳!A1587,""))))</f>
        <v/>
      </c>
      <c r="C1587" t="str">
        <f>IF(AND($A1587=Sheet2!$A$2,仕訳日記帳!$N1587&gt;=Sheet2!$B$2),仕訳日記帳!B1587,IF(AND(OR($A1587=Sheet2!$A$3,$A1587=Sheet2!$A$4,$A1587=Sheet2!$A$5,$A1587=Sheet2!$A$6,$A1587=Sheet2!$A$7,$A1587=Sheet2!$A$9),仕訳日記帳!$N1587&gt;=Sheet2!$B$3),仕訳日記帳!B1587,IF(AND($A1587=Sheet2!$A$8,仕訳日記帳!$N1587&gt;=Sheet2!$B$8),仕訳日記帳!B1587,IF(AND(OR($A1587=Sheet2!$A$10,$A1587=Sheet2!$A$11,$A1587=Sheet2!$A$12,$A1587=Sheet2!$A$13,$A1587=Sheet2!$A$14,$A1587=Sheet2!$A$15,$A1587=Sheet2!$A$16,$A1587=Sheet2!$A$17),Sheet2!$B$9&lt;=仕訳日記帳!$N1587&lt;Sheet2!$C$10),仕訳日記帳!B1587,""))))</f>
        <v/>
      </c>
      <c r="D1587" s="265" t="str">
        <f>IF(AND($A1587=Sheet2!$A$2,仕訳日記帳!$N1587&gt;=Sheet2!$B$2),仕訳日記帳!N1587,IF(AND(OR($A1587=Sheet2!$A$3,$A1587=Sheet2!$A$4,$A1587=Sheet2!$A$5,$A1587=Sheet2!$A$6,$A1587=Sheet2!$A$7,$A1587=Sheet2!$A$9),仕訳日記帳!$N1587&gt;=Sheet2!$B$3),仕訳日記帳!N1587,IF(AND($A1587=Sheet2!$A$8,仕訳日記帳!$N1587&gt;=Sheet2!$B$8),仕訳日記帳!N1587,IF(AND(OR($A1587=Sheet2!$A$10,$A1587=Sheet2!$A$11,$A1587=Sheet2!$A$12,$A1587=Sheet2!$A$13,$A1587=Sheet2!$A$14,$A1587=Sheet2!$A$15,$A1587=Sheet2!$A$16,$A1587=Sheet2!$A$17),Sheet2!$B$9&lt;=仕訳日記帳!$N1587&lt;Sheet2!$C$10),仕訳日記帳!N1587,""))))</f>
        <v/>
      </c>
      <c r="E1587" s="263" t="str">
        <f>IF(AND($A1587=Sheet2!$A$2,仕訳日記帳!$N1587&gt;=Sheet2!$B$2),仕訳日記帳!G1587,IF(AND(OR($A1587=Sheet2!$A$3,$A1587=Sheet2!$A$4,$A1587=Sheet2!$A$5,$A1587=Sheet2!$A$6,$A1587=Sheet2!$A$7,$A1587=Sheet2!$A$9),仕訳日記帳!$N1587&gt;=Sheet2!$B$3),仕訳日記帳!G1587,IF(AND($A1587=Sheet2!$A$8,仕訳日記帳!$N1587&gt;=Sheet2!$B$8),仕訳日記帳!G1587,IF(AND(OR($A1587=Sheet2!$A$10,$A1587=Sheet2!$A$11,$A1587=Sheet2!$A$12,$A1587=Sheet2!$A$13,$A1587=Sheet2!$A$14,$A1587=Sheet2!$A$15,$A1587=Sheet2!$A$16,$A1587=Sheet2!$A$17),Sheet2!$B$9&lt;=仕訳日記帳!$N1587&lt;Sheet2!$C$10),仕訳日記帳!G1587,""))))</f>
        <v/>
      </c>
      <c r="G1587" t="str">
        <f>IF(OR(A1587=Sheet2!$A$2,A1587=Sheet2!$A$3,A1587=Sheet2!$A$4,A1587=Sheet2!$A$5,A1587=Sheet2!$A$6,A1587=Sheet2!$A$7,A1587=Sheet2!$A$8,A1587=Sheet2!$A$9,A1587=Sheet2!$A$10,A1587=Sheet2!$A$11,A1587=Sheet2!$A$12,$A$2=Sheet2!$A$13,A1587=Sheet2!$A$14,$A$2=Sheet2!$A$15,$A$2=Sheet2!$A$16,A1587=Sheet2!$A$17),"該当","")</f>
        <v/>
      </c>
      <c r="H1587" t="str">
        <f>IF(OR(A1587="",G1587=""),"",COUNTIF($G$2:G1587,"該当"))</f>
        <v/>
      </c>
    </row>
    <row r="1588" spans="1:8">
      <c r="A1588" t="str">
        <f>IF(AND(仕訳日記帳!D1588=Sheet2!$A$2,仕訳日記帳!$N1588&gt;=Sheet2!$B$2),仕訳日記帳!D1588,IF(AND(OR(仕訳日記帳!D1588=Sheet2!$A$3,仕訳日記帳!D1588=Sheet2!$A$4,仕訳日記帳!D1588=Sheet2!$A$5,仕訳日記帳!D1588=Sheet2!$A$6,仕訳日記帳!D1588=Sheet2!$A$7,仕訳日記帳!D1588=Sheet2!$A$9),仕訳日記帳!$N1588&gt;=Sheet2!$B$3),仕訳日記帳!D1588,IF(AND(仕訳日記帳!D1588=Sheet2!$A$8,仕訳日記帳!$N1588&gt;=Sheet2!$B$8),仕訳日記帳!D1588,IF(AND(OR(仕訳日記帳!D1588=Sheet2!$A$10,仕訳日記帳!D1588=Sheet2!$A$11,仕訳日記帳!D1588=Sheet2!$A$12,仕訳日記帳!D1588=Sheet2!$A$13,仕訳日記帳!D1588=Sheet2!$A$14,仕訳日記帳!D1588=Sheet2!$A$15,仕訳日記帳!D1588=Sheet2!$A$16,仕訳日記帳!D1588=Sheet2!$A$17),Sheet2!$B$9&lt;=仕訳日記帳!$N1588&lt;Sheet2!$C$10),仕訳日記帳!D1588,""))))</f>
        <v/>
      </c>
      <c r="B1588" s="263" t="str">
        <f>IF(AND($A1588=Sheet2!$A$2,仕訳日記帳!$N1588&gt;=Sheet2!$B$2),仕訳日記帳!A1588,IF(AND(OR($A1588=Sheet2!$A$3,$A1588=Sheet2!$A$4,$A1588=Sheet2!$A$5,$A1588=Sheet2!$A$6,$A1588=Sheet2!$A$7,$A1588=Sheet2!$A$9),仕訳日記帳!$N1588&gt;=Sheet2!$B$3),仕訳日記帳!A1588,IF(AND($A1588=Sheet2!$A$8,仕訳日記帳!$N1588&gt;=Sheet2!$B$8),仕訳日記帳!A1588,IF(AND(OR($A1588=Sheet2!$A$10,$A1588=Sheet2!$A$11,$A1588=Sheet2!$A$12,$A1588=Sheet2!$A$13,$A1588=Sheet2!$A$14,$A1588=Sheet2!$A$15,$A1588=Sheet2!$A$16,$A1588=Sheet2!$A$17),Sheet2!$B$9&lt;=仕訳日記帳!$N1588&lt;Sheet2!$C$10),仕訳日記帳!A1588,""))))</f>
        <v/>
      </c>
      <c r="C1588" t="str">
        <f>IF(AND($A1588=Sheet2!$A$2,仕訳日記帳!$N1588&gt;=Sheet2!$B$2),仕訳日記帳!B1588,IF(AND(OR($A1588=Sheet2!$A$3,$A1588=Sheet2!$A$4,$A1588=Sheet2!$A$5,$A1588=Sheet2!$A$6,$A1588=Sheet2!$A$7,$A1588=Sheet2!$A$9),仕訳日記帳!$N1588&gt;=Sheet2!$B$3),仕訳日記帳!B1588,IF(AND($A1588=Sheet2!$A$8,仕訳日記帳!$N1588&gt;=Sheet2!$B$8),仕訳日記帳!B1588,IF(AND(OR($A1588=Sheet2!$A$10,$A1588=Sheet2!$A$11,$A1588=Sheet2!$A$12,$A1588=Sheet2!$A$13,$A1588=Sheet2!$A$14,$A1588=Sheet2!$A$15,$A1588=Sheet2!$A$16,$A1588=Sheet2!$A$17),Sheet2!$B$9&lt;=仕訳日記帳!$N1588&lt;Sheet2!$C$10),仕訳日記帳!B1588,""))))</f>
        <v/>
      </c>
      <c r="D1588" s="265" t="str">
        <f>IF(AND($A1588=Sheet2!$A$2,仕訳日記帳!$N1588&gt;=Sheet2!$B$2),仕訳日記帳!N1588,IF(AND(OR($A1588=Sheet2!$A$3,$A1588=Sheet2!$A$4,$A1588=Sheet2!$A$5,$A1588=Sheet2!$A$6,$A1588=Sheet2!$A$7,$A1588=Sheet2!$A$9),仕訳日記帳!$N1588&gt;=Sheet2!$B$3),仕訳日記帳!N1588,IF(AND($A1588=Sheet2!$A$8,仕訳日記帳!$N1588&gt;=Sheet2!$B$8),仕訳日記帳!N1588,IF(AND(OR($A1588=Sheet2!$A$10,$A1588=Sheet2!$A$11,$A1588=Sheet2!$A$12,$A1588=Sheet2!$A$13,$A1588=Sheet2!$A$14,$A1588=Sheet2!$A$15,$A1588=Sheet2!$A$16,$A1588=Sheet2!$A$17),Sheet2!$B$9&lt;=仕訳日記帳!$N1588&lt;Sheet2!$C$10),仕訳日記帳!N1588,""))))</f>
        <v/>
      </c>
      <c r="E1588" s="263" t="str">
        <f>IF(AND($A1588=Sheet2!$A$2,仕訳日記帳!$N1588&gt;=Sheet2!$B$2),仕訳日記帳!G1588,IF(AND(OR($A1588=Sheet2!$A$3,$A1588=Sheet2!$A$4,$A1588=Sheet2!$A$5,$A1588=Sheet2!$A$6,$A1588=Sheet2!$A$7,$A1588=Sheet2!$A$9),仕訳日記帳!$N1588&gt;=Sheet2!$B$3),仕訳日記帳!G1588,IF(AND($A1588=Sheet2!$A$8,仕訳日記帳!$N1588&gt;=Sheet2!$B$8),仕訳日記帳!G1588,IF(AND(OR($A1588=Sheet2!$A$10,$A1588=Sheet2!$A$11,$A1588=Sheet2!$A$12,$A1588=Sheet2!$A$13,$A1588=Sheet2!$A$14,$A1588=Sheet2!$A$15,$A1588=Sheet2!$A$16,$A1588=Sheet2!$A$17),Sheet2!$B$9&lt;=仕訳日記帳!$N1588&lt;Sheet2!$C$10),仕訳日記帳!G1588,""))))</f>
        <v/>
      </c>
      <c r="G1588" t="str">
        <f>IF(OR(A1588=Sheet2!$A$2,A1588=Sheet2!$A$3,A1588=Sheet2!$A$4,A1588=Sheet2!$A$5,A1588=Sheet2!$A$6,A1588=Sheet2!$A$7,A1588=Sheet2!$A$8,A1588=Sheet2!$A$9,A1588=Sheet2!$A$10,A1588=Sheet2!$A$11,A1588=Sheet2!$A$12,$A$2=Sheet2!$A$13,A1588=Sheet2!$A$14,$A$2=Sheet2!$A$15,$A$2=Sheet2!$A$16,A1588=Sheet2!$A$17),"該当","")</f>
        <v/>
      </c>
      <c r="H1588" t="str">
        <f>IF(OR(A1588="",G1588=""),"",COUNTIF($G$2:G1588,"該当"))</f>
        <v/>
      </c>
    </row>
    <row r="1589" spans="1:8">
      <c r="A1589" t="str">
        <f>IF(AND(仕訳日記帳!D1589=Sheet2!$A$2,仕訳日記帳!$N1589&gt;=Sheet2!$B$2),仕訳日記帳!D1589,IF(AND(OR(仕訳日記帳!D1589=Sheet2!$A$3,仕訳日記帳!D1589=Sheet2!$A$4,仕訳日記帳!D1589=Sheet2!$A$5,仕訳日記帳!D1589=Sheet2!$A$6,仕訳日記帳!D1589=Sheet2!$A$7,仕訳日記帳!D1589=Sheet2!$A$9),仕訳日記帳!$N1589&gt;=Sheet2!$B$3),仕訳日記帳!D1589,IF(AND(仕訳日記帳!D1589=Sheet2!$A$8,仕訳日記帳!$N1589&gt;=Sheet2!$B$8),仕訳日記帳!D1589,IF(AND(OR(仕訳日記帳!D1589=Sheet2!$A$10,仕訳日記帳!D1589=Sheet2!$A$11,仕訳日記帳!D1589=Sheet2!$A$12,仕訳日記帳!D1589=Sheet2!$A$13,仕訳日記帳!D1589=Sheet2!$A$14,仕訳日記帳!D1589=Sheet2!$A$15,仕訳日記帳!D1589=Sheet2!$A$16,仕訳日記帳!D1589=Sheet2!$A$17),Sheet2!$B$9&lt;=仕訳日記帳!$N1589&lt;Sheet2!$C$10),仕訳日記帳!D1589,""))))</f>
        <v/>
      </c>
      <c r="B1589" s="263" t="str">
        <f>IF(AND($A1589=Sheet2!$A$2,仕訳日記帳!$N1589&gt;=Sheet2!$B$2),仕訳日記帳!A1589,IF(AND(OR($A1589=Sheet2!$A$3,$A1589=Sheet2!$A$4,$A1589=Sheet2!$A$5,$A1589=Sheet2!$A$6,$A1589=Sheet2!$A$7,$A1589=Sheet2!$A$9),仕訳日記帳!$N1589&gt;=Sheet2!$B$3),仕訳日記帳!A1589,IF(AND($A1589=Sheet2!$A$8,仕訳日記帳!$N1589&gt;=Sheet2!$B$8),仕訳日記帳!A1589,IF(AND(OR($A1589=Sheet2!$A$10,$A1589=Sheet2!$A$11,$A1589=Sheet2!$A$12,$A1589=Sheet2!$A$13,$A1589=Sheet2!$A$14,$A1589=Sheet2!$A$15,$A1589=Sheet2!$A$16,$A1589=Sheet2!$A$17),Sheet2!$B$9&lt;=仕訳日記帳!$N1589&lt;Sheet2!$C$10),仕訳日記帳!A1589,""))))</f>
        <v/>
      </c>
      <c r="C1589" t="str">
        <f>IF(AND($A1589=Sheet2!$A$2,仕訳日記帳!$N1589&gt;=Sheet2!$B$2),仕訳日記帳!B1589,IF(AND(OR($A1589=Sheet2!$A$3,$A1589=Sheet2!$A$4,$A1589=Sheet2!$A$5,$A1589=Sheet2!$A$6,$A1589=Sheet2!$A$7,$A1589=Sheet2!$A$9),仕訳日記帳!$N1589&gt;=Sheet2!$B$3),仕訳日記帳!B1589,IF(AND($A1589=Sheet2!$A$8,仕訳日記帳!$N1589&gt;=Sheet2!$B$8),仕訳日記帳!B1589,IF(AND(OR($A1589=Sheet2!$A$10,$A1589=Sheet2!$A$11,$A1589=Sheet2!$A$12,$A1589=Sheet2!$A$13,$A1589=Sheet2!$A$14,$A1589=Sheet2!$A$15,$A1589=Sheet2!$A$16,$A1589=Sheet2!$A$17),Sheet2!$B$9&lt;=仕訳日記帳!$N1589&lt;Sheet2!$C$10),仕訳日記帳!B1589,""))))</f>
        <v/>
      </c>
      <c r="D1589" s="265" t="str">
        <f>IF(AND($A1589=Sheet2!$A$2,仕訳日記帳!$N1589&gt;=Sheet2!$B$2),仕訳日記帳!N1589,IF(AND(OR($A1589=Sheet2!$A$3,$A1589=Sheet2!$A$4,$A1589=Sheet2!$A$5,$A1589=Sheet2!$A$6,$A1589=Sheet2!$A$7,$A1589=Sheet2!$A$9),仕訳日記帳!$N1589&gt;=Sheet2!$B$3),仕訳日記帳!N1589,IF(AND($A1589=Sheet2!$A$8,仕訳日記帳!$N1589&gt;=Sheet2!$B$8),仕訳日記帳!N1589,IF(AND(OR($A1589=Sheet2!$A$10,$A1589=Sheet2!$A$11,$A1589=Sheet2!$A$12,$A1589=Sheet2!$A$13,$A1589=Sheet2!$A$14,$A1589=Sheet2!$A$15,$A1589=Sheet2!$A$16,$A1589=Sheet2!$A$17),Sheet2!$B$9&lt;=仕訳日記帳!$N1589&lt;Sheet2!$C$10),仕訳日記帳!N1589,""))))</f>
        <v/>
      </c>
      <c r="E1589" s="263" t="str">
        <f>IF(AND($A1589=Sheet2!$A$2,仕訳日記帳!$N1589&gt;=Sheet2!$B$2),仕訳日記帳!G1589,IF(AND(OR($A1589=Sheet2!$A$3,$A1589=Sheet2!$A$4,$A1589=Sheet2!$A$5,$A1589=Sheet2!$A$6,$A1589=Sheet2!$A$7,$A1589=Sheet2!$A$9),仕訳日記帳!$N1589&gt;=Sheet2!$B$3),仕訳日記帳!G1589,IF(AND($A1589=Sheet2!$A$8,仕訳日記帳!$N1589&gt;=Sheet2!$B$8),仕訳日記帳!G1589,IF(AND(OR($A1589=Sheet2!$A$10,$A1589=Sheet2!$A$11,$A1589=Sheet2!$A$12,$A1589=Sheet2!$A$13,$A1589=Sheet2!$A$14,$A1589=Sheet2!$A$15,$A1589=Sheet2!$A$16,$A1589=Sheet2!$A$17),Sheet2!$B$9&lt;=仕訳日記帳!$N1589&lt;Sheet2!$C$10),仕訳日記帳!G1589,""))))</f>
        <v/>
      </c>
      <c r="G1589" t="str">
        <f>IF(OR(A1589=Sheet2!$A$2,A1589=Sheet2!$A$3,A1589=Sheet2!$A$4,A1589=Sheet2!$A$5,A1589=Sheet2!$A$6,A1589=Sheet2!$A$7,A1589=Sheet2!$A$8,A1589=Sheet2!$A$9,A1589=Sheet2!$A$10,A1589=Sheet2!$A$11,A1589=Sheet2!$A$12,$A$2=Sheet2!$A$13,A1589=Sheet2!$A$14,$A$2=Sheet2!$A$15,$A$2=Sheet2!$A$16,A1589=Sheet2!$A$17),"該当","")</f>
        <v/>
      </c>
      <c r="H1589" t="str">
        <f>IF(OR(A1589="",G1589=""),"",COUNTIF($G$2:G1589,"該当"))</f>
        <v/>
      </c>
    </row>
    <row r="1590" spans="1:8">
      <c r="A1590" t="str">
        <f>IF(AND(仕訳日記帳!D1590=Sheet2!$A$2,仕訳日記帳!$N1590&gt;=Sheet2!$B$2),仕訳日記帳!D1590,IF(AND(OR(仕訳日記帳!D1590=Sheet2!$A$3,仕訳日記帳!D1590=Sheet2!$A$4,仕訳日記帳!D1590=Sheet2!$A$5,仕訳日記帳!D1590=Sheet2!$A$6,仕訳日記帳!D1590=Sheet2!$A$7,仕訳日記帳!D1590=Sheet2!$A$9),仕訳日記帳!$N1590&gt;=Sheet2!$B$3),仕訳日記帳!D1590,IF(AND(仕訳日記帳!D1590=Sheet2!$A$8,仕訳日記帳!$N1590&gt;=Sheet2!$B$8),仕訳日記帳!D1590,IF(AND(OR(仕訳日記帳!D1590=Sheet2!$A$10,仕訳日記帳!D1590=Sheet2!$A$11,仕訳日記帳!D1590=Sheet2!$A$12,仕訳日記帳!D1590=Sheet2!$A$13,仕訳日記帳!D1590=Sheet2!$A$14,仕訳日記帳!D1590=Sheet2!$A$15,仕訳日記帳!D1590=Sheet2!$A$16,仕訳日記帳!D1590=Sheet2!$A$17),Sheet2!$B$9&lt;=仕訳日記帳!$N1590&lt;Sheet2!$C$10),仕訳日記帳!D1590,""))))</f>
        <v/>
      </c>
      <c r="B1590" s="263" t="str">
        <f>IF(AND($A1590=Sheet2!$A$2,仕訳日記帳!$N1590&gt;=Sheet2!$B$2),仕訳日記帳!A1590,IF(AND(OR($A1590=Sheet2!$A$3,$A1590=Sheet2!$A$4,$A1590=Sheet2!$A$5,$A1590=Sheet2!$A$6,$A1590=Sheet2!$A$7,$A1590=Sheet2!$A$9),仕訳日記帳!$N1590&gt;=Sheet2!$B$3),仕訳日記帳!A1590,IF(AND($A1590=Sheet2!$A$8,仕訳日記帳!$N1590&gt;=Sheet2!$B$8),仕訳日記帳!A1590,IF(AND(OR($A1590=Sheet2!$A$10,$A1590=Sheet2!$A$11,$A1590=Sheet2!$A$12,$A1590=Sheet2!$A$13,$A1590=Sheet2!$A$14,$A1590=Sheet2!$A$15,$A1590=Sheet2!$A$16,$A1590=Sheet2!$A$17),Sheet2!$B$9&lt;=仕訳日記帳!$N1590&lt;Sheet2!$C$10),仕訳日記帳!A1590,""))))</f>
        <v/>
      </c>
      <c r="C1590" t="str">
        <f>IF(AND($A1590=Sheet2!$A$2,仕訳日記帳!$N1590&gt;=Sheet2!$B$2),仕訳日記帳!B1590,IF(AND(OR($A1590=Sheet2!$A$3,$A1590=Sheet2!$A$4,$A1590=Sheet2!$A$5,$A1590=Sheet2!$A$6,$A1590=Sheet2!$A$7,$A1590=Sheet2!$A$9),仕訳日記帳!$N1590&gt;=Sheet2!$B$3),仕訳日記帳!B1590,IF(AND($A1590=Sheet2!$A$8,仕訳日記帳!$N1590&gt;=Sheet2!$B$8),仕訳日記帳!B1590,IF(AND(OR($A1590=Sheet2!$A$10,$A1590=Sheet2!$A$11,$A1590=Sheet2!$A$12,$A1590=Sheet2!$A$13,$A1590=Sheet2!$A$14,$A1590=Sheet2!$A$15,$A1590=Sheet2!$A$16,$A1590=Sheet2!$A$17),Sheet2!$B$9&lt;=仕訳日記帳!$N1590&lt;Sheet2!$C$10),仕訳日記帳!B1590,""))))</f>
        <v/>
      </c>
      <c r="D1590" s="265" t="str">
        <f>IF(AND($A1590=Sheet2!$A$2,仕訳日記帳!$N1590&gt;=Sheet2!$B$2),仕訳日記帳!N1590,IF(AND(OR($A1590=Sheet2!$A$3,$A1590=Sheet2!$A$4,$A1590=Sheet2!$A$5,$A1590=Sheet2!$A$6,$A1590=Sheet2!$A$7,$A1590=Sheet2!$A$9),仕訳日記帳!$N1590&gt;=Sheet2!$B$3),仕訳日記帳!N1590,IF(AND($A1590=Sheet2!$A$8,仕訳日記帳!$N1590&gt;=Sheet2!$B$8),仕訳日記帳!N1590,IF(AND(OR($A1590=Sheet2!$A$10,$A1590=Sheet2!$A$11,$A1590=Sheet2!$A$12,$A1590=Sheet2!$A$13,$A1590=Sheet2!$A$14,$A1590=Sheet2!$A$15,$A1590=Sheet2!$A$16,$A1590=Sheet2!$A$17),Sheet2!$B$9&lt;=仕訳日記帳!$N1590&lt;Sheet2!$C$10),仕訳日記帳!N1590,""))))</f>
        <v/>
      </c>
      <c r="E1590" s="263" t="str">
        <f>IF(AND($A1590=Sheet2!$A$2,仕訳日記帳!$N1590&gt;=Sheet2!$B$2),仕訳日記帳!G1590,IF(AND(OR($A1590=Sheet2!$A$3,$A1590=Sheet2!$A$4,$A1590=Sheet2!$A$5,$A1590=Sheet2!$A$6,$A1590=Sheet2!$A$7,$A1590=Sheet2!$A$9),仕訳日記帳!$N1590&gt;=Sheet2!$B$3),仕訳日記帳!G1590,IF(AND($A1590=Sheet2!$A$8,仕訳日記帳!$N1590&gt;=Sheet2!$B$8),仕訳日記帳!G1590,IF(AND(OR($A1590=Sheet2!$A$10,$A1590=Sheet2!$A$11,$A1590=Sheet2!$A$12,$A1590=Sheet2!$A$13,$A1590=Sheet2!$A$14,$A1590=Sheet2!$A$15,$A1590=Sheet2!$A$16,$A1590=Sheet2!$A$17),Sheet2!$B$9&lt;=仕訳日記帳!$N1590&lt;Sheet2!$C$10),仕訳日記帳!G1590,""))))</f>
        <v/>
      </c>
      <c r="G1590" t="str">
        <f>IF(OR(A1590=Sheet2!$A$2,A1590=Sheet2!$A$3,A1590=Sheet2!$A$4,A1590=Sheet2!$A$5,A1590=Sheet2!$A$6,A1590=Sheet2!$A$7,A1590=Sheet2!$A$8,A1590=Sheet2!$A$9,A1590=Sheet2!$A$10,A1590=Sheet2!$A$11,A1590=Sheet2!$A$12,$A$2=Sheet2!$A$13,A1590=Sheet2!$A$14,$A$2=Sheet2!$A$15,$A$2=Sheet2!$A$16,A1590=Sheet2!$A$17),"該当","")</f>
        <v/>
      </c>
      <c r="H1590" t="str">
        <f>IF(OR(A1590="",G1590=""),"",COUNTIF($G$2:G1590,"該当"))</f>
        <v/>
      </c>
    </row>
    <row r="1591" spans="1:8">
      <c r="A1591" t="str">
        <f>IF(AND(仕訳日記帳!D1591=Sheet2!$A$2,仕訳日記帳!$N1591&gt;=Sheet2!$B$2),仕訳日記帳!D1591,IF(AND(OR(仕訳日記帳!D1591=Sheet2!$A$3,仕訳日記帳!D1591=Sheet2!$A$4,仕訳日記帳!D1591=Sheet2!$A$5,仕訳日記帳!D1591=Sheet2!$A$6,仕訳日記帳!D1591=Sheet2!$A$7,仕訳日記帳!D1591=Sheet2!$A$9),仕訳日記帳!$N1591&gt;=Sheet2!$B$3),仕訳日記帳!D1591,IF(AND(仕訳日記帳!D1591=Sheet2!$A$8,仕訳日記帳!$N1591&gt;=Sheet2!$B$8),仕訳日記帳!D1591,IF(AND(OR(仕訳日記帳!D1591=Sheet2!$A$10,仕訳日記帳!D1591=Sheet2!$A$11,仕訳日記帳!D1591=Sheet2!$A$12,仕訳日記帳!D1591=Sheet2!$A$13,仕訳日記帳!D1591=Sheet2!$A$14,仕訳日記帳!D1591=Sheet2!$A$15,仕訳日記帳!D1591=Sheet2!$A$16,仕訳日記帳!D1591=Sheet2!$A$17),Sheet2!$B$9&lt;=仕訳日記帳!$N1591&lt;Sheet2!$C$10),仕訳日記帳!D1591,""))))</f>
        <v/>
      </c>
      <c r="B1591" s="263" t="str">
        <f>IF(AND($A1591=Sheet2!$A$2,仕訳日記帳!$N1591&gt;=Sheet2!$B$2),仕訳日記帳!A1591,IF(AND(OR($A1591=Sheet2!$A$3,$A1591=Sheet2!$A$4,$A1591=Sheet2!$A$5,$A1591=Sheet2!$A$6,$A1591=Sheet2!$A$7,$A1591=Sheet2!$A$9),仕訳日記帳!$N1591&gt;=Sheet2!$B$3),仕訳日記帳!A1591,IF(AND($A1591=Sheet2!$A$8,仕訳日記帳!$N1591&gt;=Sheet2!$B$8),仕訳日記帳!A1591,IF(AND(OR($A1591=Sheet2!$A$10,$A1591=Sheet2!$A$11,$A1591=Sheet2!$A$12,$A1591=Sheet2!$A$13,$A1591=Sheet2!$A$14,$A1591=Sheet2!$A$15,$A1591=Sheet2!$A$16,$A1591=Sheet2!$A$17),Sheet2!$B$9&lt;=仕訳日記帳!$N1591&lt;Sheet2!$C$10),仕訳日記帳!A1591,""))))</f>
        <v/>
      </c>
      <c r="C1591" t="str">
        <f>IF(AND($A1591=Sheet2!$A$2,仕訳日記帳!$N1591&gt;=Sheet2!$B$2),仕訳日記帳!B1591,IF(AND(OR($A1591=Sheet2!$A$3,$A1591=Sheet2!$A$4,$A1591=Sheet2!$A$5,$A1591=Sheet2!$A$6,$A1591=Sheet2!$A$7,$A1591=Sheet2!$A$9),仕訳日記帳!$N1591&gt;=Sheet2!$B$3),仕訳日記帳!B1591,IF(AND($A1591=Sheet2!$A$8,仕訳日記帳!$N1591&gt;=Sheet2!$B$8),仕訳日記帳!B1591,IF(AND(OR($A1591=Sheet2!$A$10,$A1591=Sheet2!$A$11,$A1591=Sheet2!$A$12,$A1591=Sheet2!$A$13,$A1591=Sheet2!$A$14,$A1591=Sheet2!$A$15,$A1591=Sheet2!$A$16,$A1591=Sheet2!$A$17),Sheet2!$B$9&lt;=仕訳日記帳!$N1591&lt;Sheet2!$C$10),仕訳日記帳!B1591,""))))</f>
        <v/>
      </c>
      <c r="D1591" s="265" t="str">
        <f>IF(AND($A1591=Sheet2!$A$2,仕訳日記帳!$N1591&gt;=Sheet2!$B$2),仕訳日記帳!N1591,IF(AND(OR($A1591=Sheet2!$A$3,$A1591=Sheet2!$A$4,$A1591=Sheet2!$A$5,$A1591=Sheet2!$A$6,$A1591=Sheet2!$A$7,$A1591=Sheet2!$A$9),仕訳日記帳!$N1591&gt;=Sheet2!$B$3),仕訳日記帳!N1591,IF(AND($A1591=Sheet2!$A$8,仕訳日記帳!$N1591&gt;=Sheet2!$B$8),仕訳日記帳!N1591,IF(AND(OR($A1591=Sheet2!$A$10,$A1591=Sheet2!$A$11,$A1591=Sheet2!$A$12,$A1591=Sheet2!$A$13,$A1591=Sheet2!$A$14,$A1591=Sheet2!$A$15,$A1591=Sheet2!$A$16,$A1591=Sheet2!$A$17),Sheet2!$B$9&lt;=仕訳日記帳!$N1591&lt;Sheet2!$C$10),仕訳日記帳!N1591,""))))</f>
        <v/>
      </c>
      <c r="E1591" s="263" t="str">
        <f>IF(AND($A1591=Sheet2!$A$2,仕訳日記帳!$N1591&gt;=Sheet2!$B$2),仕訳日記帳!G1591,IF(AND(OR($A1591=Sheet2!$A$3,$A1591=Sheet2!$A$4,$A1591=Sheet2!$A$5,$A1591=Sheet2!$A$6,$A1591=Sheet2!$A$7,$A1591=Sheet2!$A$9),仕訳日記帳!$N1591&gt;=Sheet2!$B$3),仕訳日記帳!G1591,IF(AND($A1591=Sheet2!$A$8,仕訳日記帳!$N1591&gt;=Sheet2!$B$8),仕訳日記帳!G1591,IF(AND(OR($A1591=Sheet2!$A$10,$A1591=Sheet2!$A$11,$A1591=Sheet2!$A$12,$A1591=Sheet2!$A$13,$A1591=Sheet2!$A$14,$A1591=Sheet2!$A$15,$A1591=Sheet2!$A$16,$A1591=Sheet2!$A$17),Sheet2!$B$9&lt;=仕訳日記帳!$N1591&lt;Sheet2!$C$10),仕訳日記帳!G1591,""))))</f>
        <v/>
      </c>
      <c r="G1591" t="str">
        <f>IF(OR(A1591=Sheet2!$A$2,A1591=Sheet2!$A$3,A1591=Sheet2!$A$4,A1591=Sheet2!$A$5,A1591=Sheet2!$A$6,A1591=Sheet2!$A$7,A1591=Sheet2!$A$8,A1591=Sheet2!$A$9,A1591=Sheet2!$A$10,A1591=Sheet2!$A$11,A1591=Sheet2!$A$12,$A$2=Sheet2!$A$13,A1591=Sheet2!$A$14,$A$2=Sheet2!$A$15,$A$2=Sheet2!$A$16,A1591=Sheet2!$A$17),"該当","")</f>
        <v/>
      </c>
      <c r="H1591" t="str">
        <f>IF(OR(A1591="",G1591=""),"",COUNTIF($G$2:G1591,"該当"))</f>
        <v/>
      </c>
    </row>
    <row r="1592" spans="1:8">
      <c r="A1592" t="str">
        <f>IF(AND(仕訳日記帳!D1592=Sheet2!$A$2,仕訳日記帳!$N1592&gt;=Sheet2!$B$2),仕訳日記帳!D1592,IF(AND(OR(仕訳日記帳!D1592=Sheet2!$A$3,仕訳日記帳!D1592=Sheet2!$A$4,仕訳日記帳!D1592=Sheet2!$A$5,仕訳日記帳!D1592=Sheet2!$A$6,仕訳日記帳!D1592=Sheet2!$A$7,仕訳日記帳!D1592=Sheet2!$A$9),仕訳日記帳!$N1592&gt;=Sheet2!$B$3),仕訳日記帳!D1592,IF(AND(仕訳日記帳!D1592=Sheet2!$A$8,仕訳日記帳!$N1592&gt;=Sheet2!$B$8),仕訳日記帳!D1592,IF(AND(OR(仕訳日記帳!D1592=Sheet2!$A$10,仕訳日記帳!D1592=Sheet2!$A$11,仕訳日記帳!D1592=Sheet2!$A$12,仕訳日記帳!D1592=Sheet2!$A$13,仕訳日記帳!D1592=Sheet2!$A$14,仕訳日記帳!D1592=Sheet2!$A$15,仕訳日記帳!D1592=Sheet2!$A$16,仕訳日記帳!D1592=Sheet2!$A$17),Sheet2!$B$9&lt;=仕訳日記帳!$N1592&lt;Sheet2!$C$10),仕訳日記帳!D1592,""))))</f>
        <v/>
      </c>
      <c r="B1592" s="263" t="str">
        <f>IF(AND($A1592=Sheet2!$A$2,仕訳日記帳!$N1592&gt;=Sheet2!$B$2),仕訳日記帳!A1592,IF(AND(OR($A1592=Sheet2!$A$3,$A1592=Sheet2!$A$4,$A1592=Sheet2!$A$5,$A1592=Sheet2!$A$6,$A1592=Sheet2!$A$7,$A1592=Sheet2!$A$9),仕訳日記帳!$N1592&gt;=Sheet2!$B$3),仕訳日記帳!A1592,IF(AND($A1592=Sheet2!$A$8,仕訳日記帳!$N1592&gt;=Sheet2!$B$8),仕訳日記帳!A1592,IF(AND(OR($A1592=Sheet2!$A$10,$A1592=Sheet2!$A$11,$A1592=Sheet2!$A$12,$A1592=Sheet2!$A$13,$A1592=Sheet2!$A$14,$A1592=Sheet2!$A$15,$A1592=Sheet2!$A$16,$A1592=Sheet2!$A$17),Sheet2!$B$9&lt;=仕訳日記帳!$N1592&lt;Sheet2!$C$10),仕訳日記帳!A1592,""))))</f>
        <v/>
      </c>
      <c r="C1592" t="str">
        <f>IF(AND($A1592=Sheet2!$A$2,仕訳日記帳!$N1592&gt;=Sheet2!$B$2),仕訳日記帳!B1592,IF(AND(OR($A1592=Sheet2!$A$3,$A1592=Sheet2!$A$4,$A1592=Sheet2!$A$5,$A1592=Sheet2!$A$6,$A1592=Sheet2!$A$7,$A1592=Sheet2!$A$9),仕訳日記帳!$N1592&gt;=Sheet2!$B$3),仕訳日記帳!B1592,IF(AND($A1592=Sheet2!$A$8,仕訳日記帳!$N1592&gt;=Sheet2!$B$8),仕訳日記帳!B1592,IF(AND(OR($A1592=Sheet2!$A$10,$A1592=Sheet2!$A$11,$A1592=Sheet2!$A$12,$A1592=Sheet2!$A$13,$A1592=Sheet2!$A$14,$A1592=Sheet2!$A$15,$A1592=Sheet2!$A$16,$A1592=Sheet2!$A$17),Sheet2!$B$9&lt;=仕訳日記帳!$N1592&lt;Sheet2!$C$10),仕訳日記帳!B1592,""))))</f>
        <v/>
      </c>
      <c r="D1592" s="265" t="str">
        <f>IF(AND($A1592=Sheet2!$A$2,仕訳日記帳!$N1592&gt;=Sheet2!$B$2),仕訳日記帳!N1592,IF(AND(OR($A1592=Sheet2!$A$3,$A1592=Sheet2!$A$4,$A1592=Sheet2!$A$5,$A1592=Sheet2!$A$6,$A1592=Sheet2!$A$7,$A1592=Sheet2!$A$9),仕訳日記帳!$N1592&gt;=Sheet2!$B$3),仕訳日記帳!N1592,IF(AND($A1592=Sheet2!$A$8,仕訳日記帳!$N1592&gt;=Sheet2!$B$8),仕訳日記帳!N1592,IF(AND(OR($A1592=Sheet2!$A$10,$A1592=Sheet2!$A$11,$A1592=Sheet2!$A$12,$A1592=Sheet2!$A$13,$A1592=Sheet2!$A$14,$A1592=Sheet2!$A$15,$A1592=Sheet2!$A$16,$A1592=Sheet2!$A$17),Sheet2!$B$9&lt;=仕訳日記帳!$N1592&lt;Sheet2!$C$10),仕訳日記帳!N1592,""))))</f>
        <v/>
      </c>
      <c r="E1592" s="263" t="str">
        <f>IF(AND($A1592=Sheet2!$A$2,仕訳日記帳!$N1592&gt;=Sheet2!$B$2),仕訳日記帳!G1592,IF(AND(OR($A1592=Sheet2!$A$3,$A1592=Sheet2!$A$4,$A1592=Sheet2!$A$5,$A1592=Sheet2!$A$6,$A1592=Sheet2!$A$7,$A1592=Sheet2!$A$9),仕訳日記帳!$N1592&gt;=Sheet2!$B$3),仕訳日記帳!G1592,IF(AND($A1592=Sheet2!$A$8,仕訳日記帳!$N1592&gt;=Sheet2!$B$8),仕訳日記帳!G1592,IF(AND(OR($A1592=Sheet2!$A$10,$A1592=Sheet2!$A$11,$A1592=Sheet2!$A$12,$A1592=Sheet2!$A$13,$A1592=Sheet2!$A$14,$A1592=Sheet2!$A$15,$A1592=Sheet2!$A$16,$A1592=Sheet2!$A$17),Sheet2!$B$9&lt;=仕訳日記帳!$N1592&lt;Sheet2!$C$10),仕訳日記帳!G1592,""))))</f>
        <v/>
      </c>
      <c r="G1592" t="str">
        <f>IF(OR(A1592=Sheet2!$A$2,A1592=Sheet2!$A$3,A1592=Sheet2!$A$4,A1592=Sheet2!$A$5,A1592=Sheet2!$A$6,A1592=Sheet2!$A$7,A1592=Sheet2!$A$8,A1592=Sheet2!$A$9,A1592=Sheet2!$A$10,A1592=Sheet2!$A$11,A1592=Sheet2!$A$12,$A$2=Sheet2!$A$13,A1592=Sheet2!$A$14,$A$2=Sheet2!$A$15,$A$2=Sheet2!$A$16,A1592=Sheet2!$A$17),"該当","")</f>
        <v/>
      </c>
      <c r="H1592" t="str">
        <f>IF(OR(A1592="",G1592=""),"",COUNTIF($G$2:G1592,"該当"))</f>
        <v/>
      </c>
    </row>
    <row r="1593" spans="1:8">
      <c r="A1593" t="str">
        <f>IF(AND(仕訳日記帳!D1593=Sheet2!$A$2,仕訳日記帳!$N1593&gt;=Sheet2!$B$2),仕訳日記帳!D1593,IF(AND(OR(仕訳日記帳!D1593=Sheet2!$A$3,仕訳日記帳!D1593=Sheet2!$A$4,仕訳日記帳!D1593=Sheet2!$A$5,仕訳日記帳!D1593=Sheet2!$A$6,仕訳日記帳!D1593=Sheet2!$A$7,仕訳日記帳!D1593=Sheet2!$A$9),仕訳日記帳!$N1593&gt;=Sheet2!$B$3),仕訳日記帳!D1593,IF(AND(仕訳日記帳!D1593=Sheet2!$A$8,仕訳日記帳!$N1593&gt;=Sheet2!$B$8),仕訳日記帳!D1593,IF(AND(OR(仕訳日記帳!D1593=Sheet2!$A$10,仕訳日記帳!D1593=Sheet2!$A$11,仕訳日記帳!D1593=Sheet2!$A$12,仕訳日記帳!D1593=Sheet2!$A$13,仕訳日記帳!D1593=Sheet2!$A$14,仕訳日記帳!D1593=Sheet2!$A$15,仕訳日記帳!D1593=Sheet2!$A$16,仕訳日記帳!D1593=Sheet2!$A$17),Sheet2!$B$9&lt;=仕訳日記帳!$N1593&lt;Sheet2!$C$10),仕訳日記帳!D1593,""))))</f>
        <v/>
      </c>
      <c r="B1593" s="263" t="str">
        <f>IF(AND($A1593=Sheet2!$A$2,仕訳日記帳!$N1593&gt;=Sheet2!$B$2),仕訳日記帳!A1593,IF(AND(OR($A1593=Sheet2!$A$3,$A1593=Sheet2!$A$4,$A1593=Sheet2!$A$5,$A1593=Sheet2!$A$6,$A1593=Sheet2!$A$7,$A1593=Sheet2!$A$9),仕訳日記帳!$N1593&gt;=Sheet2!$B$3),仕訳日記帳!A1593,IF(AND($A1593=Sheet2!$A$8,仕訳日記帳!$N1593&gt;=Sheet2!$B$8),仕訳日記帳!A1593,IF(AND(OR($A1593=Sheet2!$A$10,$A1593=Sheet2!$A$11,$A1593=Sheet2!$A$12,$A1593=Sheet2!$A$13,$A1593=Sheet2!$A$14,$A1593=Sheet2!$A$15,$A1593=Sheet2!$A$16,$A1593=Sheet2!$A$17),Sheet2!$B$9&lt;=仕訳日記帳!$N1593&lt;Sheet2!$C$10),仕訳日記帳!A1593,""))))</f>
        <v/>
      </c>
      <c r="C1593" t="str">
        <f>IF(AND($A1593=Sheet2!$A$2,仕訳日記帳!$N1593&gt;=Sheet2!$B$2),仕訳日記帳!B1593,IF(AND(OR($A1593=Sheet2!$A$3,$A1593=Sheet2!$A$4,$A1593=Sheet2!$A$5,$A1593=Sheet2!$A$6,$A1593=Sheet2!$A$7,$A1593=Sheet2!$A$9),仕訳日記帳!$N1593&gt;=Sheet2!$B$3),仕訳日記帳!B1593,IF(AND($A1593=Sheet2!$A$8,仕訳日記帳!$N1593&gt;=Sheet2!$B$8),仕訳日記帳!B1593,IF(AND(OR($A1593=Sheet2!$A$10,$A1593=Sheet2!$A$11,$A1593=Sheet2!$A$12,$A1593=Sheet2!$A$13,$A1593=Sheet2!$A$14,$A1593=Sheet2!$A$15,$A1593=Sheet2!$A$16,$A1593=Sheet2!$A$17),Sheet2!$B$9&lt;=仕訳日記帳!$N1593&lt;Sheet2!$C$10),仕訳日記帳!B1593,""))))</f>
        <v/>
      </c>
      <c r="D1593" s="265" t="str">
        <f>IF(AND($A1593=Sheet2!$A$2,仕訳日記帳!$N1593&gt;=Sheet2!$B$2),仕訳日記帳!N1593,IF(AND(OR($A1593=Sheet2!$A$3,$A1593=Sheet2!$A$4,$A1593=Sheet2!$A$5,$A1593=Sheet2!$A$6,$A1593=Sheet2!$A$7,$A1593=Sheet2!$A$9),仕訳日記帳!$N1593&gt;=Sheet2!$B$3),仕訳日記帳!N1593,IF(AND($A1593=Sheet2!$A$8,仕訳日記帳!$N1593&gt;=Sheet2!$B$8),仕訳日記帳!N1593,IF(AND(OR($A1593=Sheet2!$A$10,$A1593=Sheet2!$A$11,$A1593=Sheet2!$A$12,$A1593=Sheet2!$A$13,$A1593=Sheet2!$A$14,$A1593=Sheet2!$A$15,$A1593=Sheet2!$A$16,$A1593=Sheet2!$A$17),Sheet2!$B$9&lt;=仕訳日記帳!$N1593&lt;Sheet2!$C$10),仕訳日記帳!N1593,""))))</f>
        <v/>
      </c>
      <c r="E1593" s="263" t="str">
        <f>IF(AND($A1593=Sheet2!$A$2,仕訳日記帳!$N1593&gt;=Sheet2!$B$2),仕訳日記帳!G1593,IF(AND(OR($A1593=Sheet2!$A$3,$A1593=Sheet2!$A$4,$A1593=Sheet2!$A$5,$A1593=Sheet2!$A$6,$A1593=Sheet2!$A$7,$A1593=Sheet2!$A$9),仕訳日記帳!$N1593&gt;=Sheet2!$B$3),仕訳日記帳!G1593,IF(AND($A1593=Sheet2!$A$8,仕訳日記帳!$N1593&gt;=Sheet2!$B$8),仕訳日記帳!G1593,IF(AND(OR($A1593=Sheet2!$A$10,$A1593=Sheet2!$A$11,$A1593=Sheet2!$A$12,$A1593=Sheet2!$A$13,$A1593=Sheet2!$A$14,$A1593=Sheet2!$A$15,$A1593=Sheet2!$A$16,$A1593=Sheet2!$A$17),Sheet2!$B$9&lt;=仕訳日記帳!$N1593&lt;Sheet2!$C$10),仕訳日記帳!G1593,""))))</f>
        <v/>
      </c>
      <c r="G1593" t="str">
        <f>IF(OR(A1593=Sheet2!$A$2,A1593=Sheet2!$A$3,A1593=Sheet2!$A$4,A1593=Sheet2!$A$5,A1593=Sheet2!$A$6,A1593=Sheet2!$A$7,A1593=Sheet2!$A$8,A1593=Sheet2!$A$9,A1593=Sheet2!$A$10,A1593=Sheet2!$A$11,A1593=Sheet2!$A$12,$A$2=Sheet2!$A$13,A1593=Sheet2!$A$14,$A$2=Sheet2!$A$15,$A$2=Sheet2!$A$16,A1593=Sheet2!$A$17),"該当","")</f>
        <v/>
      </c>
      <c r="H1593" t="str">
        <f>IF(OR(A1593="",G1593=""),"",COUNTIF($G$2:G1593,"該当"))</f>
        <v/>
      </c>
    </row>
    <row r="1594" spans="1:8">
      <c r="A1594" t="str">
        <f>IF(AND(仕訳日記帳!D1594=Sheet2!$A$2,仕訳日記帳!$N1594&gt;=Sheet2!$B$2),仕訳日記帳!D1594,IF(AND(OR(仕訳日記帳!D1594=Sheet2!$A$3,仕訳日記帳!D1594=Sheet2!$A$4,仕訳日記帳!D1594=Sheet2!$A$5,仕訳日記帳!D1594=Sheet2!$A$6,仕訳日記帳!D1594=Sheet2!$A$7,仕訳日記帳!D1594=Sheet2!$A$9),仕訳日記帳!$N1594&gt;=Sheet2!$B$3),仕訳日記帳!D1594,IF(AND(仕訳日記帳!D1594=Sheet2!$A$8,仕訳日記帳!$N1594&gt;=Sheet2!$B$8),仕訳日記帳!D1594,IF(AND(OR(仕訳日記帳!D1594=Sheet2!$A$10,仕訳日記帳!D1594=Sheet2!$A$11,仕訳日記帳!D1594=Sheet2!$A$12,仕訳日記帳!D1594=Sheet2!$A$13,仕訳日記帳!D1594=Sheet2!$A$14,仕訳日記帳!D1594=Sheet2!$A$15,仕訳日記帳!D1594=Sheet2!$A$16,仕訳日記帳!D1594=Sheet2!$A$17),Sheet2!$B$9&lt;=仕訳日記帳!$N1594&lt;Sheet2!$C$10),仕訳日記帳!D1594,""))))</f>
        <v/>
      </c>
      <c r="B1594" s="263" t="str">
        <f>IF(AND($A1594=Sheet2!$A$2,仕訳日記帳!$N1594&gt;=Sheet2!$B$2),仕訳日記帳!A1594,IF(AND(OR($A1594=Sheet2!$A$3,$A1594=Sheet2!$A$4,$A1594=Sheet2!$A$5,$A1594=Sheet2!$A$6,$A1594=Sheet2!$A$7,$A1594=Sheet2!$A$9),仕訳日記帳!$N1594&gt;=Sheet2!$B$3),仕訳日記帳!A1594,IF(AND($A1594=Sheet2!$A$8,仕訳日記帳!$N1594&gt;=Sheet2!$B$8),仕訳日記帳!A1594,IF(AND(OR($A1594=Sheet2!$A$10,$A1594=Sheet2!$A$11,$A1594=Sheet2!$A$12,$A1594=Sheet2!$A$13,$A1594=Sheet2!$A$14,$A1594=Sheet2!$A$15,$A1594=Sheet2!$A$16,$A1594=Sheet2!$A$17),Sheet2!$B$9&lt;=仕訳日記帳!$N1594&lt;Sheet2!$C$10),仕訳日記帳!A1594,""))))</f>
        <v/>
      </c>
      <c r="C1594" t="str">
        <f>IF(AND($A1594=Sheet2!$A$2,仕訳日記帳!$N1594&gt;=Sheet2!$B$2),仕訳日記帳!B1594,IF(AND(OR($A1594=Sheet2!$A$3,$A1594=Sheet2!$A$4,$A1594=Sheet2!$A$5,$A1594=Sheet2!$A$6,$A1594=Sheet2!$A$7,$A1594=Sheet2!$A$9),仕訳日記帳!$N1594&gt;=Sheet2!$B$3),仕訳日記帳!B1594,IF(AND($A1594=Sheet2!$A$8,仕訳日記帳!$N1594&gt;=Sheet2!$B$8),仕訳日記帳!B1594,IF(AND(OR($A1594=Sheet2!$A$10,$A1594=Sheet2!$A$11,$A1594=Sheet2!$A$12,$A1594=Sheet2!$A$13,$A1594=Sheet2!$A$14,$A1594=Sheet2!$A$15,$A1594=Sheet2!$A$16,$A1594=Sheet2!$A$17),Sheet2!$B$9&lt;=仕訳日記帳!$N1594&lt;Sheet2!$C$10),仕訳日記帳!B1594,""))))</f>
        <v/>
      </c>
      <c r="D1594" s="265" t="str">
        <f>IF(AND($A1594=Sheet2!$A$2,仕訳日記帳!$N1594&gt;=Sheet2!$B$2),仕訳日記帳!N1594,IF(AND(OR($A1594=Sheet2!$A$3,$A1594=Sheet2!$A$4,$A1594=Sheet2!$A$5,$A1594=Sheet2!$A$6,$A1594=Sheet2!$A$7,$A1594=Sheet2!$A$9),仕訳日記帳!$N1594&gt;=Sheet2!$B$3),仕訳日記帳!N1594,IF(AND($A1594=Sheet2!$A$8,仕訳日記帳!$N1594&gt;=Sheet2!$B$8),仕訳日記帳!N1594,IF(AND(OR($A1594=Sheet2!$A$10,$A1594=Sheet2!$A$11,$A1594=Sheet2!$A$12,$A1594=Sheet2!$A$13,$A1594=Sheet2!$A$14,$A1594=Sheet2!$A$15,$A1594=Sheet2!$A$16,$A1594=Sheet2!$A$17),Sheet2!$B$9&lt;=仕訳日記帳!$N1594&lt;Sheet2!$C$10),仕訳日記帳!N1594,""))))</f>
        <v/>
      </c>
      <c r="E1594" s="263" t="str">
        <f>IF(AND($A1594=Sheet2!$A$2,仕訳日記帳!$N1594&gt;=Sheet2!$B$2),仕訳日記帳!G1594,IF(AND(OR($A1594=Sheet2!$A$3,$A1594=Sheet2!$A$4,$A1594=Sheet2!$A$5,$A1594=Sheet2!$A$6,$A1594=Sheet2!$A$7,$A1594=Sheet2!$A$9),仕訳日記帳!$N1594&gt;=Sheet2!$B$3),仕訳日記帳!G1594,IF(AND($A1594=Sheet2!$A$8,仕訳日記帳!$N1594&gt;=Sheet2!$B$8),仕訳日記帳!G1594,IF(AND(OR($A1594=Sheet2!$A$10,$A1594=Sheet2!$A$11,$A1594=Sheet2!$A$12,$A1594=Sheet2!$A$13,$A1594=Sheet2!$A$14,$A1594=Sheet2!$A$15,$A1594=Sheet2!$A$16,$A1594=Sheet2!$A$17),Sheet2!$B$9&lt;=仕訳日記帳!$N1594&lt;Sheet2!$C$10),仕訳日記帳!G1594,""))))</f>
        <v/>
      </c>
      <c r="G1594" t="str">
        <f>IF(OR(A1594=Sheet2!$A$2,A1594=Sheet2!$A$3,A1594=Sheet2!$A$4,A1594=Sheet2!$A$5,A1594=Sheet2!$A$6,A1594=Sheet2!$A$7,A1594=Sheet2!$A$8,A1594=Sheet2!$A$9,A1594=Sheet2!$A$10,A1594=Sheet2!$A$11,A1594=Sheet2!$A$12,$A$2=Sheet2!$A$13,A1594=Sheet2!$A$14,$A$2=Sheet2!$A$15,$A$2=Sheet2!$A$16,A1594=Sheet2!$A$17),"該当","")</f>
        <v/>
      </c>
      <c r="H1594" t="str">
        <f>IF(OR(A1594="",G1594=""),"",COUNTIF($G$2:G1594,"該当"))</f>
        <v/>
      </c>
    </row>
    <row r="1595" spans="1:8">
      <c r="A1595" t="str">
        <f>IF(AND(仕訳日記帳!D1595=Sheet2!$A$2,仕訳日記帳!$N1595&gt;=Sheet2!$B$2),仕訳日記帳!D1595,IF(AND(OR(仕訳日記帳!D1595=Sheet2!$A$3,仕訳日記帳!D1595=Sheet2!$A$4,仕訳日記帳!D1595=Sheet2!$A$5,仕訳日記帳!D1595=Sheet2!$A$6,仕訳日記帳!D1595=Sheet2!$A$7,仕訳日記帳!D1595=Sheet2!$A$9),仕訳日記帳!$N1595&gt;=Sheet2!$B$3),仕訳日記帳!D1595,IF(AND(仕訳日記帳!D1595=Sheet2!$A$8,仕訳日記帳!$N1595&gt;=Sheet2!$B$8),仕訳日記帳!D1595,IF(AND(OR(仕訳日記帳!D1595=Sheet2!$A$10,仕訳日記帳!D1595=Sheet2!$A$11,仕訳日記帳!D1595=Sheet2!$A$12,仕訳日記帳!D1595=Sheet2!$A$13,仕訳日記帳!D1595=Sheet2!$A$14,仕訳日記帳!D1595=Sheet2!$A$15,仕訳日記帳!D1595=Sheet2!$A$16,仕訳日記帳!D1595=Sheet2!$A$17),Sheet2!$B$9&lt;=仕訳日記帳!$N1595&lt;Sheet2!$C$10),仕訳日記帳!D1595,""))))</f>
        <v/>
      </c>
      <c r="B1595" s="263" t="str">
        <f>IF(AND($A1595=Sheet2!$A$2,仕訳日記帳!$N1595&gt;=Sheet2!$B$2),仕訳日記帳!A1595,IF(AND(OR($A1595=Sheet2!$A$3,$A1595=Sheet2!$A$4,$A1595=Sheet2!$A$5,$A1595=Sheet2!$A$6,$A1595=Sheet2!$A$7,$A1595=Sheet2!$A$9),仕訳日記帳!$N1595&gt;=Sheet2!$B$3),仕訳日記帳!A1595,IF(AND($A1595=Sheet2!$A$8,仕訳日記帳!$N1595&gt;=Sheet2!$B$8),仕訳日記帳!A1595,IF(AND(OR($A1595=Sheet2!$A$10,$A1595=Sheet2!$A$11,$A1595=Sheet2!$A$12,$A1595=Sheet2!$A$13,$A1595=Sheet2!$A$14,$A1595=Sheet2!$A$15,$A1595=Sheet2!$A$16,$A1595=Sheet2!$A$17),Sheet2!$B$9&lt;=仕訳日記帳!$N1595&lt;Sheet2!$C$10),仕訳日記帳!A1595,""))))</f>
        <v/>
      </c>
      <c r="C1595" t="str">
        <f>IF(AND($A1595=Sheet2!$A$2,仕訳日記帳!$N1595&gt;=Sheet2!$B$2),仕訳日記帳!B1595,IF(AND(OR($A1595=Sheet2!$A$3,$A1595=Sheet2!$A$4,$A1595=Sheet2!$A$5,$A1595=Sheet2!$A$6,$A1595=Sheet2!$A$7,$A1595=Sheet2!$A$9),仕訳日記帳!$N1595&gt;=Sheet2!$B$3),仕訳日記帳!B1595,IF(AND($A1595=Sheet2!$A$8,仕訳日記帳!$N1595&gt;=Sheet2!$B$8),仕訳日記帳!B1595,IF(AND(OR($A1595=Sheet2!$A$10,$A1595=Sheet2!$A$11,$A1595=Sheet2!$A$12,$A1595=Sheet2!$A$13,$A1595=Sheet2!$A$14,$A1595=Sheet2!$A$15,$A1595=Sheet2!$A$16,$A1595=Sheet2!$A$17),Sheet2!$B$9&lt;=仕訳日記帳!$N1595&lt;Sheet2!$C$10),仕訳日記帳!B1595,""))))</f>
        <v/>
      </c>
      <c r="D1595" s="265" t="str">
        <f>IF(AND($A1595=Sheet2!$A$2,仕訳日記帳!$N1595&gt;=Sheet2!$B$2),仕訳日記帳!N1595,IF(AND(OR($A1595=Sheet2!$A$3,$A1595=Sheet2!$A$4,$A1595=Sheet2!$A$5,$A1595=Sheet2!$A$6,$A1595=Sheet2!$A$7,$A1595=Sheet2!$A$9),仕訳日記帳!$N1595&gt;=Sheet2!$B$3),仕訳日記帳!N1595,IF(AND($A1595=Sheet2!$A$8,仕訳日記帳!$N1595&gt;=Sheet2!$B$8),仕訳日記帳!N1595,IF(AND(OR($A1595=Sheet2!$A$10,$A1595=Sheet2!$A$11,$A1595=Sheet2!$A$12,$A1595=Sheet2!$A$13,$A1595=Sheet2!$A$14,$A1595=Sheet2!$A$15,$A1595=Sheet2!$A$16,$A1595=Sheet2!$A$17),Sheet2!$B$9&lt;=仕訳日記帳!$N1595&lt;Sheet2!$C$10),仕訳日記帳!N1595,""))))</f>
        <v/>
      </c>
      <c r="E1595" s="263" t="str">
        <f>IF(AND($A1595=Sheet2!$A$2,仕訳日記帳!$N1595&gt;=Sheet2!$B$2),仕訳日記帳!G1595,IF(AND(OR($A1595=Sheet2!$A$3,$A1595=Sheet2!$A$4,$A1595=Sheet2!$A$5,$A1595=Sheet2!$A$6,$A1595=Sheet2!$A$7,$A1595=Sheet2!$A$9),仕訳日記帳!$N1595&gt;=Sheet2!$B$3),仕訳日記帳!G1595,IF(AND($A1595=Sheet2!$A$8,仕訳日記帳!$N1595&gt;=Sheet2!$B$8),仕訳日記帳!G1595,IF(AND(OR($A1595=Sheet2!$A$10,$A1595=Sheet2!$A$11,$A1595=Sheet2!$A$12,$A1595=Sheet2!$A$13,$A1595=Sheet2!$A$14,$A1595=Sheet2!$A$15,$A1595=Sheet2!$A$16,$A1595=Sheet2!$A$17),Sheet2!$B$9&lt;=仕訳日記帳!$N1595&lt;Sheet2!$C$10),仕訳日記帳!G1595,""))))</f>
        <v/>
      </c>
      <c r="G1595" t="str">
        <f>IF(OR(A1595=Sheet2!$A$2,A1595=Sheet2!$A$3,A1595=Sheet2!$A$4,A1595=Sheet2!$A$5,A1595=Sheet2!$A$6,A1595=Sheet2!$A$7,A1595=Sheet2!$A$8,A1595=Sheet2!$A$9,A1595=Sheet2!$A$10,A1595=Sheet2!$A$11,A1595=Sheet2!$A$12,$A$2=Sheet2!$A$13,A1595=Sheet2!$A$14,$A$2=Sheet2!$A$15,$A$2=Sheet2!$A$16,A1595=Sheet2!$A$17),"該当","")</f>
        <v/>
      </c>
      <c r="H1595" t="str">
        <f>IF(OR(A1595="",G1595=""),"",COUNTIF($G$2:G1595,"該当"))</f>
        <v/>
      </c>
    </row>
    <row r="1596" spans="1:8">
      <c r="A1596" t="str">
        <f>IF(AND(仕訳日記帳!D1596=Sheet2!$A$2,仕訳日記帳!$N1596&gt;=Sheet2!$B$2),仕訳日記帳!D1596,IF(AND(OR(仕訳日記帳!D1596=Sheet2!$A$3,仕訳日記帳!D1596=Sheet2!$A$4,仕訳日記帳!D1596=Sheet2!$A$5,仕訳日記帳!D1596=Sheet2!$A$6,仕訳日記帳!D1596=Sheet2!$A$7,仕訳日記帳!D1596=Sheet2!$A$9),仕訳日記帳!$N1596&gt;=Sheet2!$B$3),仕訳日記帳!D1596,IF(AND(仕訳日記帳!D1596=Sheet2!$A$8,仕訳日記帳!$N1596&gt;=Sheet2!$B$8),仕訳日記帳!D1596,IF(AND(OR(仕訳日記帳!D1596=Sheet2!$A$10,仕訳日記帳!D1596=Sheet2!$A$11,仕訳日記帳!D1596=Sheet2!$A$12,仕訳日記帳!D1596=Sheet2!$A$13,仕訳日記帳!D1596=Sheet2!$A$14,仕訳日記帳!D1596=Sheet2!$A$15,仕訳日記帳!D1596=Sheet2!$A$16,仕訳日記帳!D1596=Sheet2!$A$17),Sheet2!$B$9&lt;=仕訳日記帳!$N1596&lt;Sheet2!$C$10),仕訳日記帳!D1596,""))))</f>
        <v/>
      </c>
      <c r="B1596" s="263" t="str">
        <f>IF(AND($A1596=Sheet2!$A$2,仕訳日記帳!$N1596&gt;=Sheet2!$B$2),仕訳日記帳!A1596,IF(AND(OR($A1596=Sheet2!$A$3,$A1596=Sheet2!$A$4,$A1596=Sheet2!$A$5,$A1596=Sheet2!$A$6,$A1596=Sheet2!$A$7,$A1596=Sheet2!$A$9),仕訳日記帳!$N1596&gt;=Sheet2!$B$3),仕訳日記帳!A1596,IF(AND($A1596=Sheet2!$A$8,仕訳日記帳!$N1596&gt;=Sheet2!$B$8),仕訳日記帳!A1596,IF(AND(OR($A1596=Sheet2!$A$10,$A1596=Sheet2!$A$11,$A1596=Sheet2!$A$12,$A1596=Sheet2!$A$13,$A1596=Sheet2!$A$14,$A1596=Sheet2!$A$15,$A1596=Sheet2!$A$16,$A1596=Sheet2!$A$17),Sheet2!$B$9&lt;=仕訳日記帳!$N1596&lt;Sheet2!$C$10),仕訳日記帳!A1596,""))))</f>
        <v/>
      </c>
      <c r="C1596" t="str">
        <f>IF(AND($A1596=Sheet2!$A$2,仕訳日記帳!$N1596&gt;=Sheet2!$B$2),仕訳日記帳!B1596,IF(AND(OR($A1596=Sheet2!$A$3,$A1596=Sheet2!$A$4,$A1596=Sheet2!$A$5,$A1596=Sheet2!$A$6,$A1596=Sheet2!$A$7,$A1596=Sheet2!$A$9),仕訳日記帳!$N1596&gt;=Sheet2!$B$3),仕訳日記帳!B1596,IF(AND($A1596=Sheet2!$A$8,仕訳日記帳!$N1596&gt;=Sheet2!$B$8),仕訳日記帳!B1596,IF(AND(OR($A1596=Sheet2!$A$10,$A1596=Sheet2!$A$11,$A1596=Sheet2!$A$12,$A1596=Sheet2!$A$13,$A1596=Sheet2!$A$14,$A1596=Sheet2!$A$15,$A1596=Sheet2!$A$16,$A1596=Sheet2!$A$17),Sheet2!$B$9&lt;=仕訳日記帳!$N1596&lt;Sheet2!$C$10),仕訳日記帳!B1596,""))))</f>
        <v/>
      </c>
      <c r="D1596" s="265" t="str">
        <f>IF(AND($A1596=Sheet2!$A$2,仕訳日記帳!$N1596&gt;=Sheet2!$B$2),仕訳日記帳!N1596,IF(AND(OR($A1596=Sheet2!$A$3,$A1596=Sheet2!$A$4,$A1596=Sheet2!$A$5,$A1596=Sheet2!$A$6,$A1596=Sheet2!$A$7,$A1596=Sheet2!$A$9),仕訳日記帳!$N1596&gt;=Sheet2!$B$3),仕訳日記帳!N1596,IF(AND($A1596=Sheet2!$A$8,仕訳日記帳!$N1596&gt;=Sheet2!$B$8),仕訳日記帳!N1596,IF(AND(OR($A1596=Sheet2!$A$10,$A1596=Sheet2!$A$11,$A1596=Sheet2!$A$12,$A1596=Sheet2!$A$13,$A1596=Sheet2!$A$14,$A1596=Sheet2!$A$15,$A1596=Sheet2!$A$16,$A1596=Sheet2!$A$17),Sheet2!$B$9&lt;=仕訳日記帳!$N1596&lt;Sheet2!$C$10),仕訳日記帳!N1596,""))))</f>
        <v/>
      </c>
      <c r="E1596" s="263" t="str">
        <f>IF(AND($A1596=Sheet2!$A$2,仕訳日記帳!$N1596&gt;=Sheet2!$B$2),仕訳日記帳!G1596,IF(AND(OR($A1596=Sheet2!$A$3,$A1596=Sheet2!$A$4,$A1596=Sheet2!$A$5,$A1596=Sheet2!$A$6,$A1596=Sheet2!$A$7,$A1596=Sheet2!$A$9),仕訳日記帳!$N1596&gt;=Sheet2!$B$3),仕訳日記帳!G1596,IF(AND($A1596=Sheet2!$A$8,仕訳日記帳!$N1596&gt;=Sheet2!$B$8),仕訳日記帳!G1596,IF(AND(OR($A1596=Sheet2!$A$10,$A1596=Sheet2!$A$11,$A1596=Sheet2!$A$12,$A1596=Sheet2!$A$13,$A1596=Sheet2!$A$14,$A1596=Sheet2!$A$15,$A1596=Sheet2!$A$16,$A1596=Sheet2!$A$17),Sheet2!$B$9&lt;=仕訳日記帳!$N1596&lt;Sheet2!$C$10),仕訳日記帳!G1596,""))))</f>
        <v/>
      </c>
      <c r="G1596" t="str">
        <f>IF(OR(A1596=Sheet2!$A$2,A1596=Sheet2!$A$3,A1596=Sheet2!$A$4,A1596=Sheet2!$A$5,A1596=Sheet2!$A$6,A1596=Sheet2!$A$7,A1596=Sheet2!$A$8,A1596=Sheet2!$A$9,A1596=Sheet2!$A$10,A1596=Sheet2!$A$11,A1596=Sheet2!$A$12,$A$2=Sheet2!$A$13,A1596=Sheet2!$A$14,$A$2=Sheet2!$A$15,$A$2=Sheet2!$A$16,A1596=Sheet2!$A$17),"該当","")</f>
        <v/>
      </c>
      <c r="H1596" t="str">
        <f>IF(OR(A1596="",G1596=""),"",COUNTIF($G$2:G1596,"該当"))</f>
        <v/>
      </c>
    </row>
    <row r="1597" spans="1:8">
      <c r="A1597" t="str">
        <f>IF(AND(仕訳日記帳!D1597=Sheet2!$A$2,仕訳日記帳!$N1597&gt;=Sheet2!$B$2),仕訳日記帳!D1597,IF(AND(OR(仕訳日記帳!D1597=Sheet2!$A$3,仕訳日記帳!D1597=Sheet2!$A$4,仕訳日記帳!D1597=Sheet2!$A$5,仕訳日記帳!D1597=Sheet2!$A$6,仕訳日記帳!D1597=Sheet2!$A$7,仕訳日記帳!D1597=Sheet2!$A$9),仕訳日記帳!$N1597&gt;=Sheet2!$B$3),仕訳日記帳!D1597,IF(AND(仕訳日記帳!D1597=Sheet2!$A$8,仕訳日記帳!$N1597&gt;=Sheet2!$B$8),仕訳日記帳!D1597,IF(AND(OR(仕訳日記帳!D1597=Sheet2!$A$10,仕訳日記帳!D1597=Sheet2!$A$11,仕訳日記帳!D1597=Sheet2!$A$12,仕訳日記帳!D1597=Sheet2!$A$13,仕訳日記帳!D1597=Sheet2!$A$14,仕訳日記帳!D1597=Sheet2!$A$15,仕訳日記帳!D1597=Sheet2!$A$16,仕訳日記帳!D1597=Sheet2!$A$17),Sheet2!$B$9&lt;=仕訳日記帳!$N1597&lt;Sheet2!$C$10),仕訳日記帳!D1597,""))))</f>
        <v/>
      </c>
      <c r="B1597" s="263" t="str">
        <f>IF(AND($A1597=Sheet2!$A$2,仕訳日記帳!$N1597&gt;=Sheet2!$B$2),仕訳日記帳!A1597,IF(AND(OR($A1597=Sheet2!$A$3,$A1597=Sheet2!$A$4,$A1597=Sheet2!$A$5,$A1597=Sheet2!$A$6,$A1597=Sheet2!$A$7,$A1597=Sheet2!$A$9),仕訳日記帳!$N1597&gt;=Sheet2!$B$3),仕訳日記帳!A1597,IF(AND($A1597=Sheet2!$A$8,仕訳日記帳!$N1597&gt;=Sheet2!$B$8),仕訳日記帳!A1597,IF(AND(OR($A1597=Sheet2!$A$10,$A1597=Sheet2!$A$11,$A1597=Sheet2!$A$12,$A1597=Sheet2!$A$13,$A1597=Sheet2!$A$14,$A1597=Sheet2!$A$15,$A1597=Sheet2!$A$16,$A1597=Sheet2!$A$17),Sheet2!$B$9&lt;=仕訳日記帳!$N1597&lt;Sheet2!$C$10),仕訳日記帳!A1597,""))))</f>
        <v/>
      </c>
      <c r="C1597" t="str">
        <f>IF(AND($A1597=Sheet2!$A$2,仕訳日記帳!$N1597&gt;=Sheet2!$B$2),仕訳日記帳!B1597,IF(AND(OR($A1597=Sheet2!$A$3,$A1597=Sheet2!$A$4,$A1597=Sheet2!$A$5,$A1597=Sheet2!$A$6,$A1597=Sheet2!$A$7,$A1597=Sheet2!$A$9),仕訳日記帳!$N1597&gt;=Sheet2!$B$3),仕訳日記帳!B1597,IF(AND($A1597=Sheet2!$A$8,仕訳日記帳!$N1597&gt;=Sheet2!$B$8),仕訳日記帳!B1597,IF(AND(OR($A1597=Sheet2!$A$10,$A1597=Sheet2!$A$11,$A1597=Sheet2!$A$12,$A1597=Sheet2!$A$13,$A1597=Sheet2!$A$14,$A1597=Sheet2!$A$15,$A1597=Sheet2!$A$16,$A1597=Sheet2!$A$17),Sheet2!$B$9&lt;=仕訳日記帳!$N1597&lt;Sheet2!$C$10),仕訳日記帳!B1597,""))))</f>
        <v/>
      </c>
      <c r="D1597" s="265" t="str">
        <f>IF(AND($A1597=Sheet2!$A$2,仕訳日記帳!$N1597&gt;=Sheet2!$B$2),仕訳日記帳!N1597,IF(AND(OR($A1597=Sheet2!$A$3,$A1597=Sheet2!$A$4,$A1597=Sheet2!$A$5,$A1597=Sheet2!$A$6,$A1597=Sheet2!$A$7,$A1597=Sheet2!$A$9),仕訳日記帳!$N1597&gt;=Sheet2!$B$3),仕訳日記帳!N1597,IF(AND($A1597=Sheet2!$A$8,仕訳日記帳!$N1597&gt;=Sheet2!$B$8),仕訳日記帳!N1597,IF(AND(OR($A1597=Sheet2!$A$10,$A1597=Sheet2!$A$11,$A1597=Sheet2!$A$12,$A1597=Sheet2!$A$13,$A1597=Sheet2!$A$14,$A1597=Sheet2!$A$15,$A1597=Sheet2!$A$16,$A1597=Sheet2!$A$17),Sheet2!$B$9&lt;=仕訳日記帳!$N1597&lt;Sheet2!$C$10),仕訳日記帳!N1597,""))))</f>
        <v/>
      </c>
      <c r="E1597" s="263" t="str">
        <f>IF(AND($A1597=Sheet2!$A$2,仕訳日記帳!$N1597&gt;=Sheet2!$B$2),仕訳日記帳!G1597,IF(AND(OR($A1597=Sheet2!$A$3,$A1597=Sheet2!$A$4,$A1597=Sheet2!$A$5,$A1597=Sheet2!$A$6,$A1597=Sheet2!$A$7,$A1597=Sheet2!$A$9),仕訳日記帳!$N1597&gt;=Sheet2!$B$3),仕訳日記帳!G1597,IF(AND($A1597=Sheet2!$A$8,仕訳日記帳!$N1597&gt;=Sheet2!$B$8),仕訳日記帳!G1597,IF(AND(OR($A1597=Sheet2!$A$10,$A1597=Sheet2!$A$11,$A1597=Sheet2!$A$12,$A1597=Sheet2!$A$13,$A1597=Sheet2!$A$14,$A1597=Sheet2!$A$15,$A1597=Sheet2!$A$16,$A1597=Sheet2!$A$17),Sheet2!$B$9&lt;=仕訳日記帳!$N1597&lt;Sheet2!$C$10),仕訳日記帳!G1597,""))))</f>
        <v/>
      </c>
      <c r="G1597" t="str">
        <f>IF(OR(A1597=Sheet2!$A$2,A1597=Sheet2!$A$3,A1597=Sheet2!$A$4,A1597=Sheet2!$A$5,A1597=Sheet2!$A$6,A1597=Sheet2!$A$7,A1597=Sheet2!$A$8,A1597=Sheet2!$A$9,A1597=Sheet2!$A$10,A1597=Sheet2!$A$11,A1597=Sheet2!$A$12,$A$2=Sheet2!$A$13,A1597=Sheet2!$A$14,$A$2=Sheet2!$A$15,$A$2=Sheet2!$A$16,A1597=Sheet2!$A$17),"該当","")</f>
        <v/>
      </c>
      <c r="H1597" t="str">
        <f>IF(OR(A1597="",G1597=""),"",COUNTIF($G$2:G1597,"該当"))</f>
        <v/>
      </c>
    </row>
    <row r="1598" spans="1:8">
      <c r="A1598" t="str">
        <f>IF(AND(仕訳日記帳!D1598=Sheet2!$A$2,仕訳日記帳!$N1598&gt;=Sheet2!$B$2),仕訳日記帳!D1598,IF(AND(OR(仕訳日記帳!D1598=Sheet2!$A$3,仕訳日記帳!D1598=Sheet2!$A$4,仕訳日記帳!D1598=Sheet2!$A$5,仕訳日記帳!D1598=Sheet2!$A$6,仕訳日記帳!D1598=Sheet2!$A$7,仕訳日記帳!D1598=Sheet2!$A$9),仕訳日記帳!$N1598&gt;=Sheet2!$B$3),仕訳日記帳!D1598,IF(AND(仕訳日記帳!D1598=Sheet2!$A$8,仕訳日記帳!$N1598&gt;=Sheet2!$B$8),仕訳日記帳!D1598,IF(AND(OR(仕訳日記帳!D1598=Sheet2!$A$10,仕訳日記帳!D1598=Sheet2!$A$11,仕訳日記帳!D1598=Sheet2!$A$12,仕訳日記帳!D1598=Sheet2!$A$13,仕訳日記帳!D1598=Sheet2!$A$14,仕訳日記帳!D1598=Sheet2!$A$15,仕訳日記帳!D1598=Sheet2!$A$16,仕訳日記帳!D1598=Sheet2!$A$17),Sheet2!$B$9&lt;=仕訳日記帳!$N1598&lt;Sheet2!$C$10),仕訳日記帳!D1598,""))))</f>
        <v/>
      </c>
      <c r="B1598" s="263" t="str">
        <f>IF(AND($A1598=Sheet2!$A$2,仕訳日記帳!$N1598&gt;=Sheet2!$B$2),仕訳日記帳!A1598,IF(AND(OR($A1598=Sheet2!$A$3,$A1598=Sheet2!$A$4,$A1598=Sheet2!$A$5,$A1598=Sheet2!$A$6,$A1598=Sheet2!$A$7,$A1598=Sheet2!$A$9),仕訳日記帳!$N1598&gt;=Sheet2!$B$3),仕訳日記帳!A1598,IF(AND($A1598=Sheet2!$A$8,仕訳日記帳!$N1598&gt;=Sheet2!$B$8),仕訳日記帳!A1598,IF(AND(OR($A1598=Sheet2!$A$10,$A1598=Sheet2!$A$11,$A1598=Sheet2!$A$12,$A1598=Sheet2!$A$13,$A1598=Sheet2!$A$14,$A1598=Sheet2!$A$15,$A1598=Sheet2!$A$16,$A1598=Sheet2!$A$17),Sheet2!$B$9&lt;=仕訳日記帳!$N1598&lt;Sheet2!$C$10),仕訳日記帳!A1598,""))))</f>
        <v/>
      </c>
      <c r="C1598" t="str">
        <f>IF(AND($A1598=Sheet2!$A$2,仕訳日記帳!$N1598&gt;=Sheet2!$B$2),仕訳日記帳!B1598,IF(AND(OR($A1598=Sheet2!$A$3,$A1598=Sheet2!$A$4,$A1598=Sheet2!$A$5,$A1598=Sheet2!$A$6,$A1598=Sheet2!$A$7,$A1598=Sheet2!$A$9),仕訳日記帳!$N1598&gt;=Sheet2!$B$3),仕訳日記帳!B1598,IF(AND($A1598=Sheet2!$A$8,仕訳日記帳!$N1598&gt;=Sheet2!$B$8),仕訳日記帳!B1598,IF(AND(OR($A1598=Sheet2!$A$10,$A1598=Sheet2!$A$11,$A1598=Sheet2!$A$12,$A1598=Sheet2!$A$13,$A1598=Sheet2!$A$14,$A1598=Sheet2!$A$15,$A1598=Sheet2!$A$16,$A1598=Sheet2!$A$17),Sheet2!$B$9&lt;=仕訳日記帳!$N1598&lt;Sheet2!$C$10),仕訳日記帳!B1598,""))))</f>
        <v/>
      </c>
      <c r="D1598" s="265" t="str">
        <f>IF(AND($A1598=Sheet2!$A$2,仕訳日記帳!$N1598&gt;=Sheet2!$B$2),仕訳日記帳!N1598,IF(AND(OR($A1598=Sheet2!$A$3,$A1598=Sheet2!$A$4,$A1598=Sheet2!$A$5,$A1598=Sheet2!$A$6,$A1598=Sheet2!$A$7,$A1598=Sheet2!$A$9),仕訳日記帳!$N1598&gt;=Sheet2!$B$3),仕訳日記帳!N1598,IF(AND($A1598=Sheet2!$A$8,仕訳日記帳!$N1598&gt;=Sheet2!$B$8),仕訳日記帳!N1598,IF(AND(OR($A1598=Sheet2!$A$10,$A1598=Sheet2!$A$11,$A1598=Sheet2!$A$12,$A1598=Sheet2!$A$13,$A1598=Sheet2!$A$14,$A1598=Sheet2!$A$15,$A1598=Sheet2!$A$16,$A1598=Sheet2!$A$17),Sheet2!$B$9&lt;=仕訳日記帳!$N1598&lt;Sheet2!$C$10),仕訳日記帳!N1598,""))))</f>
        <v/>
      </c>
      <c r="E1598" s="263" t="str">
        <f>IF(AND($A1598=Sheet2!$A$2,仕訳日記帳!$N1598&gt;=Sheet2!$B$2),仕訳日記帳!G1598,IF(AND(OR($A1598=Sheet2!$A$3,$A1598=Sheet2!$A$4,$A1598=Sheet2!$A$5,$A1598=Sheet2!$A$6,$A1598=Sheet2!$A$7,$A1598=Sheet2!$A$9),仕訳日記帳!$N1598&gt;=Sheet2!$B$3),仕訳日記帳!G1598,IF(AND($A1598=Sheet2!$A$8,仕訳日記帳!$N1598&gt;=Sheet2!$B$8),仕訳日記帳!G1598,IF(AND(OR($A1598=Sheet2!$A$10,$A1598=Sheet2!$A$11,$A1598=Sheet2!$A$12,$A1598=Sheet2!$A$13,$A1598=Sheet2!$A$14,$A1598=Sheet2!$A$15,$A1598=Sheet2!$A$16,$A1598=Sheet2!$A$17),Sheet2!$B$9&lt;=仕訳日記帳!$N1598&lt;Sheet2!$C$10),仕訳日記帳!G1598,""))))</f>
        <v/>
      </c>
      <c r="G1598" t="str">
        <f>IF(OR(A1598=Sheet2!$A$2,A1598=Sheet2!$A$3,A1598=Sheet2!$A$4,A1598=Sheet2!$A$5,A1598=Sheet2!$A$6,A1598=Sheet2!$A$7,A1598=Sheet2!$A$8,A1598=Sheet2!$A$9,A1598=Sheet2!$A$10,A1598=Sheet2!$A$11,A1598=Sheet2!$A$12,$A$2=Sheet2!$A$13,A1598=Sheet2!$A$14,$A$2=Sheet2!$A$15,$A$2=Sheet2!$A$16,A1598=Sheet2!$A$17),"該当","")</f>
        <v/>
      </c>
      <c r="H1598" t="str">
        <f>IF(OR(A1598="",G1598=""),"",COUNTIF($G$2:G1598,"該当"))</f>
        <v/>
      </c>
    </row>
    <row r="1599" spans="1:8">
      <c r="A1599" t="str">
        <f>IF(AND(仕訳日記帳!D1599=Sheet2!$A$2,仕訳日記帳!$N1599&gt;=Sheet2!$B$2),仕訳日記帳!D1599,IF(AND(OR(仕訳日記帳!D1599=Sheet2!$A$3,仕訳日記帳!D1599=Sheet2!$A$4,仕訳日記帳!D1599=Sheet2!$A$5,仕訳日記帳!D1599=Sheet2!$A$6,仕訳日記帳!D1599=Sheet2!$A$7,仕訳日記帳!D1599=Sheet2!$A$9),仕訳日記帳!$N1599&gt;=Sheet2!$B$3),仕訳日記帳!D1599,IF(AND(仕訳日記帳!D1599=Sheet2!$A$8,仕訳日記帳!$N1599&gt;=Sheet2!$B$8),仕訳日記帳!D1599,IF(AND(OR(仕訳日記帳!D1599=Sheet2!$A$10,仕訳日記帳!D1599=Sheet2!$A$11,仕訳日記帳!D1599=Sheet2!$A$12,仕訳日記帳!D1599=Sheet2!$A$13,仕訳日記帳!D1599=Sheet2!$A$14,仕訳日記帳!D1599=Sheet2!$A$15,仕訳日記帳!D1599=Sheet2!$A$16,仕訳日記帳!D1599=Sheet2!$A$17),Sheet2!$B$9&lt;=仕訳日記帳!$N1599&lt;Sheet2!$C$10),仕訳日記帳!D1599,""))))</f>
        <v/>
      </c>
      <c r="B1599" s="263" t="str">
        <f>IF(AND($A1599=Sheet2!$A$2,仕訳日記帳!$N1599&gt;=Sheet2!$B$2),仕訳日記帳!A1599,IF(AND(OR($A1599=Sheet2!$A$3,$A1599=Sheet2!$A$4,$A1599=Sheet2!$A$5,$A1599=Sheet2!$A$6,$A1599=Sheet2!$A$7,$A1599=Sheet2!$A$9),仕訳日記帳!$N1599&gt;=Sheet2!$B$3),仕訳日記帳!A1599,IF(AND($A1599=Sheet2!$A$8,仕訳日記帳!$N1599&gt;=Sheet2!$B$8),仕訳日記帳!A1599,IF(AND(OR($A1599=Sheet2!$A$10,$A1599=Sheet2!$A$11,$A1599=Sheet2!$A$12,$A1599=Sheet2!$A$13,$A1599=Sheet2!$A$14,$A1599=Sheet2!$A$15,$A1599=Sheet2!$A$16,$A1599=Sheet2!$A$17),Sheet2!$B$9&lt;=仕訳日記帳!$N1599&lt;Sheet2!$C$10),仕訳日記帳!A1599,""))))</f>
        <v/>
      </c>
      <c r="C1599" t="str">
        <f>IF(AND($A1599=Sheet2!$A$2,仕訳日記帳!$N1599&gt;=Sheet2!$B$2),仕訳日記帳!B1599,IF(AND(OR($A1599=Sheet2!$A$3,$A1599=Sheet2!$A$4,$A1599=Sheet2!$A$5,$A1599=Sheet2!$A$6,$A1599=Sheet2!$A$7,$A1599=Sheet2!$A$9),仕訳日記帳!$N1599&gt;=Sheet2!$B$3),仕訳日記帳!B1599,IF(AND($A1599=Sheet2!$A$8,仕訳日記帳!$N1599&gt;=Sheet2!$B$8),仕訳日記帳!B1599,IF(AND(OR($A1599=Sheet2!$A$10,$A1599=Sheet2!$A$11,$A1599=Sheet2!$A$12,$A1599=Sheet2!$A$13,$A1599=Sheet2!$A$14,$A1599=Sheet2!$A$15,$A1599=Sheet2!$A$16,$A1599=Sheet2!$A$17),Sheet2!$B$9&lt;=仕訳日記帳!$N1599&lt;Sheet2!$C$10),仕訳日記帳!B1599,""))))</f>
        <v/>
      </c>
      <c r="D1599" s="265" t="str">
        <f>IF(AND($A1599=Sheet2!$A$2,仕訳日記帳!$N1599&gt;=Sheet2!$B$2),仕訳日記帳!N1599,IF(AND(OR($A1599=Sheet2!$A$3,$A1599=Sheet2!$A$4,$A1599=Sheet2!$A$5,$A1599=Sheet2!$A$6,$A1599=Sheet2!$A$7,$A1599=Sheet2!$A$9),仕訳日記帳!$N1599&gt;=Sheet2!$B$3),仕訳日記帳!N1599,IF(AND($A1599=Sheet2!$A$8,仕訳日記帳!$N1599&gt;=Sheet2!$B$8),仕訳日記帳!N1599,IF(AND(OR($A1599=Sheet2!$A$10,$A1599=Sheet2!$A$11,$A1599=Sheet2!$A$12,$A1599=Sheet2!$A$13,$A1599=Sheet2!$A$14,$A1599=Sheet2!$A$15,$A1599=Sheet2!$A$16,$A1599=Sheet2!$A$17),Sheet2!$B$9&lt;=仕訳日記帳!$N1599&lt;Sheet2!$C$10),仕訳日記帳!N1599,""))))</f>
        <v/>
      </c>
      <c r="E1599" s="263" t="str">
        <f>IF(AND($A1599=Sheet2!$A$2,仕訳日記帳!$N1599&gt;=Sheet2!$B$2),仕訳日記帳!G1599,IF(AND(OR($A1599=Sheet2!$A$3,$A1599=Sheet2!$A$4,$A1599=Sheet2!$A$5,$A1599=Sheet2!$A$6,$A1599=Sheet2!$A$7,$A1599=Sheet2!$A$9),仕訳日記帳!$N1599&gt;=Sheet2!$B$3),仕訳日記帳!G1599,IF(AND($A1599=Sheet2!$A$8,仕訳日記帳!$N1599&gt;=Sheet2!$B$8),仕訳日記帳!G1599,IF(AND(OR($A1599=Sheet2!$A$10,$A1599=Sheet2!$A$11,$A1599=Sheet2!$A$12,$A1599=Sheet2!$A$13,$A1599=Sheet2!$A$14,$A1599=Sheet2!$A$15,$A1599=Sheet2!$A$16,$A1599=Sheet2!$A$17),Sheet2!$B$9&lt;=仕訳日記帳!$N1599&lt;Sheet2!$C$10),仕訳日記帳!G1599,""))))</f>
        <v/>
      </c>
      <c r="G1599" t="str">
        <f>IF(OR(A1599=Sheet2!$A$2,A1599=Sheet2!$A$3,A1599=Sheet2!$A$4,A1599=Sheet2!$A$5,A1599=Sheet2!$A$6,A1599=Sheet2!$A$7,A1599=Sheet2!$A$8,A1599=Sheet2!$A$9,A1599=Sheet2!$A$10,A1599=Sheet2!$A$11,A1599=Sheet2!$A$12,$A$2=Sheet2!$A$13,A1599=Sheet2!$A$14,$A$2=Sheet2!$A$15,$A$2=Sheet2!$A$16,A1599=Sheet2!$A$17),"該当","")</f>
        <v/>
      </c>
      <c r="H1599" t="str">
        <f>IF(OR(A1599="",G1599=""),"",COUNTIF($G$2:G1599,"該当"))</f>
        <v/>
      </c>
    </row>
    <row r="1600" spans="1:8">
      <c r="A1600" t="str">
        <f>IF(AND(仕訳日記帳!D1600=Sheet2!$A$2,仕訳日記帳!$N1600&gt;=Sheet2!$B$2),仕訳日記帳!D1600,IF(AND(OR(仕訳日記帳!D1600=Sheet2!$A$3,仕訳日記帳!D1600=Sheet2!$A$4,仕訳日記帳!D1600=Sheet2!$A$5,仕訳日記帳!D1600=Sheet2!$A$6,仕訳日記帳!D1600=Sheet2!$A$7,仕訳日記帳!D1600=Sheet2!$A$9),仕訳日記帳!$N1600&gt;=Sheet2!$B$3),仕訳日記帳!D1600,IF(AND(仕訳日記帳!D1600=Sheet2!$A$8,仕訳日記帳!$N1600&gt;=Sheet2!$B$8),仕訳日記帳!D1600,IF(AND(OR(仕訳日記帳!D1600=Sheet2!$A$10,仕訳日記帳!D1600=Sheet2!$A$11,仕訳日記帳!D1600=Sheet2!$A$12,仕訳日記帳!D1600=Sheet2!$A$13,仕訳日記帳!D1600=Sheet2!$A$14,仕訳日記帳!D1600=Sheet2!$A$15,仕訳日記帳!D1600=Sheet2!$A$16,仕訳日記帳!D1600=Sheet2!$A$17),Sheet2!$B$9&lt;=仕訳日記帳!$N1600&lt;Sheet2!$C$10),仕訳日記帳!D1600,""))))</f>
        <v/>
      </c>
      <c r="B1600" s="263" t="str">
        <f>IF(AND($A1600=Sheet2!$A$2,仕訳日記帳!$N1600&gt;=Sheet2!$B$2),仕訳日記帳!A1600,IF(AND(OR($A1600=Sheet2!$A$3,$A1600=Sheet2!$A$4,$A1600=Sheet2!$A$5,$A1600=Sheet2!$A$6,$A1600=Sheet2!$A$7,$A1600=Sheet2!$A$9),仕訳日記帳!$N1600&gt;=Sheet2!$B$3),仕訳日記帳!A1600,IF(AND($A1600=Sheet2!$A$8,仕訳日記帳!$N1600&gt;=Sheet2!$B$8),仕訳日記帳!A1600,IF(AND(OR($A1600=Sheet2!$A$10,$A1600=Sheet2!$A$11,$A1600=Sheet2!$A$12,$A1600=Sheet2!$A$13,$A1600=Sheet2!$A$14,$A1600=Sheet2!$A$15,$A1600=Sheet2!$A$16,$A1600=Sheet2!$A$17),Sheet2!$B$9&lt;=仕訳日記帳!$N1600&lt;Sheet2!$C$10),仕訳日記帳!A1600,""))))</f>
        <v/>
      </c>
      <c r="C1600" t="str">
        <f>IF(AND($A1600=Sheet2!$A$2,仕訳日記帳!$N1600&gt;=Sheet2!$B$2),仕訳日記帳!B1600,IF(AND(OR($A1600=Sheet2!$A$3,$A1600=Sheet2!$A$4,$A1600=Sheet2!$A$5,$A1600=Sheet2!$A$6,$A1600=Sheet2!$A$7,$A1600=Sheet2!$A$9),仕訳日記帳!$N1600&gt;=Sheet2!$B$3),仕訳日記帳!B1600,IF(AND($A1600=Sheet2!$A$8,仕訳日記帳!$N1600&gt;=Sheet2!$B$8),仕訳日記帳!B1600,IF(AND(OR($A1600=Sheet2!$A$10,$A1600=Sheet2!$A$11,$A1600=Sheet2!$A$12,$A1600=Sheet2!$A$13,$A1600=Sheet2!$A$14,$A1600=Sheet2!$A$15,$A1600=Sheet2!$A$16,$A1600=Sheet2!$A$17),Sheet2!$B$9&lt;=仕訳日記帳!$N1600&lt;Sheet2!$C$10),仕訳日記帳!B1600,""))))</f>
        <v/>
      </c>
      <c r="D1600" s="265" t="str">
        <f>IF(AND($A1600=Sheet2!$A$2,仕訳日記帳!$N1600&gt;=Sheet2!$B$2),仕訳日記帳!N1600,IF(AND(OR($A1600=Sheet2!$A$3,$A1600=Sheet2!$A$4,$A1600=Sheet2!$A$5,$A1600=Sheet2!$A$6,$A1600=Sheet2!$A$7,$A1600=Sheet2!$A$9),仕訳日記帳!$N1600&gt;=Sheet2!$B$3),仕訳日記帳!N1600,IF(AND($A1600=Sheet2!$A$8,仕訳日記帳!$N1600&gt;=Sheet2!$B$8),仕訳日記帳!N1600,IF(AND(OR($A1600=Sheet2!$A$10,$A1600=Sheet2!$A$11,$A1600=Sheet2!$A$12,$A1600=Sheet2!$A$13,$A1600=Sheet2!$A$14,$A1600=Sheet2!$A$15,$A1600=Sheet2!$A$16,$A1600=Sheet2!$A$17),Sheet2!$B$9&lt;=仕訳日記帳!$N1600&lt;Sheet2!$C$10),仕訳日記帳!N1600,""))))</f>
        <v/>
      </c>
      <c r="E1600" s="263" t="str">
        <f>IF(AND($A1600=Sheet2!$A$2,仕訳日記帳!$N1600&gt;=Sheet2!$B$2),仕訳日記帳!G1600,IF(AND(OR($A1600=Sheet2!$A$3,$A1600=Sheet2!$A$4,$A1600=Sheet2!$A$5,$A1600=Sheet2!$A$6,$A1600=Sheet2!$A$7,$A1600=Sheet2!$A$9),仕訳日記帳!$N1600&gt;=Sheet2!$B$3),仕訳日記帳!G1600,IF(AND($A1600=Sheet2!$A$8,仕訳日記帳!$N1600&gt;=Sheet2!$B$8),仕訳日記帳!G1600,IF(AND(OR($A1600=Sheet2!$A$10,$A1600=Sheet2!$A$11,$A1600=Sheet2!$A$12,$A1600=Sheet2!$A$13,$A1600=Sheet2!$A$14,$A1600=Sheet2!$A$15,$A1600=Sheet2!$A$16,$A1600=Sheet2!$A$17),Sheet2!$B$9&lt;=仕訳日記帳!$N1600&lt;Sheet2!$C$10),仕訳日記帳!G1600,""))))</f>
        <v/>
      </c>
      <c r="G1600" t="str">
        <f>IF(OR(A1600=Sheet2!$A$2,A1600=Sheet2!$A$3,A1600=Sheet2!$A$4,A1600=Sheet2!$A$5,A1600=Sheet2!$A$6,A1600=Sheet2!$A$7,A1600=Sheet2!$A$8,A1600=Sheet2!$A$9,A1600=Sheet2!$A$10,A1600=Sheet2!$A$11,A1600=Sheet2!$A$12,$A$2=Sheet2!$A$13,A1600=Sheet2!$A$14,$A$2=Sheet2!$A$15,$A$2=Sheet2!$A$16,A1600=Sheet2!$A$17),"該当","")</f>
        <v/>
      </c>
      <c r="H1600" t="str">
        <f>IF(OR(A1600="",G1600=""),"",COUNTIF($G$2:G1600,"該当"))</f>
        <v/>
      </c>
    </row>
    <row r="1601" spans="1:8">
      <c r="A1601" t="str">
        <f>IF(AND(仕訳日記帳!D1601=Sheet2!$A$2,仕訳日記帳!$N1601&gt;=Sheet2!$B$2),仕訳日記帳!D1601,IF(AND(OR(仕訳日記帳!D1601=Sheet2!$A$3,仕訳日記帳!D1601=Sheet2!$A$4,仕訳日記帳!D1601=Sheet2!$A$5,仕訳日記帳!D1601=Sheet2!$A$6,仕訳日記帳!D1601=Sheet2!$A$7,仕訳日記帳!D1601=Sheet2!$A$9),仕訳日記帳!$N1601&gt;=Sheet2!$B$3),仕訳日記帳!D1601,IF(AND(仕訳日記帳!D1601=Sheet2!$A$8,仕訳日記帳!$N1601&gt;=Sheet2!$B$8),仕訳日記帳!D1601,IF(AND(OR(仕訳日記帳!D1601=Sheet2!$A$10,仕訳日記帳!D1601=Sheet2!$A$11,仕訳日記帳!D1601=Sheet2!$A$12,仕訳日記帳!D1601=Sheet2!$A$13,仕訳日記帳!D1601=Sheet2!$A$14,仕訳日記帳!D1601=Sheet2!$A$15,仕訳日記帳!D1601=Sheet2!$A$16,仕訳日記帳!D1601=Sheet2!$A$17),Sheet2!$B$9&lt;=仕訳日記帳!$N1601&lt;Sheet2!$C$10),仕訳日記帳!D1601,""))))</f>
        <v/>
      </c>
      <c r="B1601" s="263" t="str">
        <f>IF(AND($A1601=Sheet2!$A$2,仕訳日記帳!$N1601&gt;=Sheet2!$B$2),仕訳日記帳!A1601,IF(AND(OR($A1601=Sheet2!$A$3,$A1601=Sheet2!$A$4,$A1601=Sheet2!$A$5,$A1601=Sheet2!$A$6,$A1601=Sheet2!$A$7,$A1601=Sheet2!$A$9),仕訳日記帳!$N1601&gt;=Sheet2!$B$3),仕訳日記帳!A1601,IF(AND($A1601=Sheet2!$A$8,仕訳日記帳!$N1601&gt;=Sheet2!$B$8),仕訳日記帳!A1601,IF(AND(OR($A1601=Sheet2!$A$10,$A1601=Sheet2!$A$11,$A1601=Sheet2!$A$12,$A1601=Sheet2!$A$13,$A1601=Sheet2!$A$14,$A1601=Sheet2!$A$15,$A1601=Sheet2!$A$16,$A1601=Sheet2!$A$17),Sheet2!$B$9&lt;=仕訳日記帳!$N1601&lt;Sheet2!$C$10),仕訳日記帳!A1601,""))))</f>
        <v/>
      </c>
      <c r="C1601" t="str">
        <f>IF(AND($A1601=Sheet2!$A$2,仕訳日記帳!$N1601&gt;=Sheet2!$B$2),仕訳日記帳!B1601,IF(AND(OR($A1601=Sheet2!$A$3,$A1601=Sheet2!$A$4,$A1601=Sheet2!$A$5,$A1601=Sheet2!$A$6,$A1601=Sheet2!$A$7,$A1601=Sheet2!$A$9),仕訳日記帳!$N1601&gt;=Sheet2!$B$3),仕訳日記帳!B1601,IF(AND($A1601=Sheet2!$A$8,仕訳日記帳!$N1601&gt;=Sheet2!$B$8),仕訳日記帳!B1601,IF(AND(OR($A1601=Sheet2!$A$10,$A1601=Sheet2!$A$11,$A1601=Sheet2!$A$12,$A1601=Sheet2!$A$13,$A1601=Sheet2!$A$14,$A1601=Sheet2!$A$15,$A1601=Sheet2!$A$16,$A1601=Sheet2!$A$17),Sheet2!$B$9&lt;=仕訳日記帳!$N1601&lt;Sheet2!$C$10),仕訳日記帳!B1601,""))))</f>
        <v/>
      </c>
      <c r="D1601" s="265" t="str">
        <f>IF(AND($A1601=Sheet2!$A$2,仕訳日記帳!$N1601&gt;=Sheet2!$B$2),仕訳日記帳!N1601,IF(AND(OR($A1601=Sheet2!$A$3,$A1601=Sheet2!$A$4,$A1601=Sheet2!$A$5,$A1601=Sheet2!$A$6,$A1601=Sheet2!$A$7,$A1601=Sheet2!$A$9),仕訳日記帳!$N1601&gt;=Sheet2!$B$3),仕訳日記帳!N1601,IF(AND($A1601=Sheet2!$A$8,仕訳日記帳!$N1601&gt;=Sheet2!$B$8),仕訳日記帳!N1601,IF(AND(OR($A1601=Sheet2!$A$10,$A1601=Sheet2!$A$11,$A1601=Sheet2!$A$12,$A1601=Sheet2!$A$13,$A1601=Sheet2!$A$14,$A1601=Sheet2!$A$15,$A1601=Sheet2!$A$16,$A1601=Sheet2!$A$17),Sheet2!$B$9&lt;=仕訳日記帳!$N1601&lt;Sheet2!$C$10),仕訳日記帳!N1601,""))))</f>
        <v/>
      </c>
      <c r="E1601" s="263" t="str">
        <f>IF(AND($A1601=Sheet2!$A$2,仕訳日記帳!$N1601&gt;=Sheet2!$B$2),仕訳日記帳!G1601,IF(AND(OR($A1601=Sheet2!$A$3,$A1601=Sheet2!$A$4,$A1601=Sheet2!$A$5,$A1601=Sheet2!$A$6,$A1601=Sheet2!$A$7,$A1601=Sheet2!$A$9),仕訳日記帳!$N1601&gt;=Sheet2!$B$3),仕訳日記帳!G1601,IF(AND($A1601=Sheet2!$A$8,仕訳日記帳!$N1601&gt;=Sheet2!$B$8),仕訳日記帳!G1601,IF(AND(OR($A1601=Sheet2!$A$10,$A1601=Sheet2!$A$11,$A1601=Sheet2!$A$12,$A1601=Sheet2!$A$13,$A1601=Sheet2!$A$14,$A1601=Sheet2!$A$15,$A1601=Sheet2!$A$16,$A1601=Sheet2!$A$17),Sheet2!$B$9&lt;=仕訳日記帳!$N1601&lt;Sheet2!$C$10),仕訳日記帳!G1601,""))))</f>
        <v/>
      </c>
      <c r="G1601" t="str">
        <f>IF(OR(A1601=Sheet2!$A$2,A1601=Sheet2!$A$3,A1601=Sheet2!$A$4,A1601=Sheet2!$A$5,A1601=Sheet2!$A$6,A1601=Sheet2!$A$7,A1601=Sheet2!$A$8,A1601=Sheet2!$A$9,A1601=Sheet2!$A$10,A1601=Sheet2!$A$11,A1601=Sheet2!$A$12,$A$2=Sheet2!$A$13,A1601=Sheet2!$A$14,$A$2=Sheet2!$A$15,$A$2=Sheet2!$A$16,A1601=Sheet2!$A$17),"該当","")</f>
        <v/>
      </c>
      <c r="H1601" t="str">
        <f>IF(OR(A1601="",G1601=""),"",COUNTIF($G$2:G1601,"該当"))</f>
        <v/>
      </c>
    </row>
    <row r="1602" spans="1:8">
      <c r="A1602" t="str">
        <f>IF(AND(仕訳日記帳!D1602=Sheet2!$A$2,仕訳日記帳!$N1602&gt;=Sheet2!$B$2),仕訳日記帳!D1602,IF(AND(OR(仕訳日記帳!D1602=Sheet2!$A$3,仕訳日記帳!D1602=Sheet2!$A$4,仕訳日記帳!D1602=Sheet2!$A$5,仕訳日記帳!D1602=Sheet2!$A$6,仕訳日記帳!D1602=Sheet2!$A$7,仕訳日記帳!D1602=Sheet2!$A$9),仕訳日記帳!$N1602&gt;=Sheet2!$B$3),仕訳日記帳!D1602,IF(AND(仕訳日記帳!D1602=Sheet2!$A$8,仕訳日記帳!$N1602&gt;=Sheet2!$B$8),仕訳日記帳!D1602,IF(AND(OR(仕訳日記帳!D1602=Sheet2!$A$10,仕訳日記帳!D1602=Sheet2!$A$11,仕訳日記帳!D1602=Sheet2!$A$12,仕訳日記帳!D1602=Sheet2!$A$13,仕訳日記帳!D1602=Sheet2!$A$14,仕訳日記帳!D1602=Sheet2!$A$15,仕訳日記帳!D1602=Sheet2!$A$16,仕訳日記帳!D1602=Sheet2!$A$17),Sheet2!$B$9&lt;=仕訳日記帳!$N1602&lt;Sheet2!$C$10),仕訳日記帳!D1602,""))))</f>
        <v/>
      </c>
      <c r="B1602" s="263" t="str">
        <f>IF(AND($A1602=Sheet2!$A$2,仕訳日記帳!$N1602&gt;=Sheet2!$B$2),仕訳日記帳!A1602,IF(AND(OR($A1602=Sheet2!$A$3,$A1602=Sheet2!$A$4,$A1602=Sheet2!$A$5,$A1602=Sheet2!$A$6,$A1602=Sheet2!$A$7,$A1602=Sheet2!$A$9),仕訳日記帳!$N1602&gt;=Sheet2!$B$3),仕訳日記帳!A1602,IF(AND($A1602=Sheet2!$A$8,仕訳日記帳!$N1602&gt;=Sheet2!$B$8),仕訳日記帳!A1602,IF(AND(OR($A1602=Sheet2!$A$10,$A1602=Sheet2!$A$11,$A1602=Sheet2!$A$12,$A1602=Sheet2!$A$13,$A1602=Sheet2!$A$14,$A1602=Sheet2!$A$15,$A1602=Sheet2!$A$16,$A1602=Sheet2!$A$17),Sheet2!$B$9&lt;=仕訳日記帳!$N1602&lt;Sheet2!$C$10),仕訳日記帳!A1602,""))))</f>
        <v/>
      </c>
      <c r="C1602" t="str">
        <f>IF(AND($A1602=Sheet2!$A$2,仕訳日記帳!$N1602&gt;=Sheet2!$B$2),仕訳日記帳!B1602,IF(AND(OR($A1602=Sheet2!$A$3,$A1602=Sheet2!$A$4,$A1602=Sheet2!$A$5,$A1602=Sheet2!$A$6,$A1602=Sheet2!$A$7,$A1602=Sheet2!$A$9),仕訳日記帳!$N1602&gt;=Sheet2!$B$3),仕訳日記帳!B1602,IF(AND($A1602=Sheet2!$A$8,仕訳日記帳!$N1602&gt;=Sheet2!$B$8),仕訳日記帳!B1602,IF(AND(OR($A1602=Sheet2!$A$10,$A1602=Sheet2!$A$11,$A1602=Sheet2!$A$12,$A1602=Sheet2!$A$13,$A1602=Sheet2!$A$14,$A1602=Sheet2!$A$15,$A1602=Sheet2!$A$16,$A1602=Sheet2!$A$17),Sheet2!$B$9&lt;=仕訳日記帳!$N1602&lt;Sheet2!$C$10),仕訳日記帳!B1602,""))))</f>
        <v/>
      </c>
      <c r="D1602" s="265" t="str">
        <f>IF(AND($A1602=Sheet2!$A$2,仕訳日記帳!$N1602&gt;=Sheet2!$B$2),仕訳日記帳!N1602,IF(AND(OR($A1602=Sheet2!$A$3,$A1602=Sheet2!$A$4,$A1602=Sheet2!$A$5,$A1602=Sheet2!$A$6,$A1602=Sheet2!$A$7,$A1602=Sheet2!$A$9),仕訳日記帳!$N1602&gt;=Sheet2!$B$3),仕訳日記帳!N1602,IF(AND($A1602=Sheet2!$A$8,仕訳日記帳!$N1602&gt;=Sheet2!$B$8),仕訳日記帳!N1602,IF(AND(OR($A1602=Sheet2!$A$10,$A1602=Sheet2!$A$11,$A1602=Sheet2!$A$12,$A1602=Sheet2!$A$13,$A1602=Sheet2!$A$14,$A1602=Sheet2!$A$15,$A1602=Sheet2!$A$16,$A1602=Sheet2!$A$17),Sheet2!$B$9&lt;=仕訳日記帳!$N1602&lt;Sheet2!$C$10),仕訳日記帳!N1602,""))))</f>
        <v/>
      </c>
      <c r="E1602" s="263" t="str">
        <f>IF(AND($A1602=Sheet2!$A$2,仕訳日記帳!$N1602&gt;=Sheet2!$B$2),仕訳日記帳!G1602,IF(AND(OR($A1602=Sheet2!$A$3,$A1602=Sheet2!$A$4,$A1602=Sheet2!$A$5,$A1602=Sheet2!$A$6,$A1602=Sheet2!$A$7,$A1602=Sheet2!$A$9),仕訳日記帳!$N1602&gt;=Sheet2!$B$3),仕訳日記帳!G1602,IF(AND($A1602=Sheet2!$A$8,仕訳日記帳!$N1602&gt;=Sheet2!$B$8),仕訳日記帳!G1602,IF(AND(OR($A1602=Sheet2!$A$10,$A1602=Sheet2!$A$11,$A1602=Sheet2!$A$12,$A1602=Sheet2!$A$13,$A1602=Sheet2!$A$14,$A1602=Sheet2!$A$15,$A1602=Sheet2!$A$16,$A1602=Sheet2!$A$17),Sheet2!$B$9&lt;=仕訳日記帳!$N1602&lt;Sheet2!$C$10),仕訳日記帳!G1602,""))))</f>
        <v/>
      </c>
      <c r="G1602" t="str">
        <f>IF(OR(A1602=Sheet2!$A$2,A1602=Sheet2!$A$3,A1602=Sheet2!$A$4,A1602=Sheet2!$A$5,A1602=Sheet2!$A$6,A1602=Sheet2!$A$7,A1602=Sheet2!$A$8,A1602=Sheet2!$A$9,A1602=Sheet2!$A$10,A1602=Sheet2!$A$11,A1602=Sheet2!$A$12,$A$2=Sheet2!$A$13,A1602=Sheet2!$A$14,$A$2=Sheet2!$A$15,$A$2=Sheet2!$A$16,A1602=Sheet2!$A$17),"該当","")</f>
        <v/>
      </c>
      <c r="H1602" t="str">
        <f>IF(OR(A1602="",G1602=""),"",COUNTIF($G$2:G1602,"該当"))</f>
        <v/>
      </c>
    </row>
    <row r="1603" spans="1:8">
      <c r="A1603" t="str">
        <f>IF(AND(仕訳日記帳!D1603=Sheet2!$A$2,仕訳日記帳!$N1603&gt;=Sheet2!$B$2),仕訳日記帳!D1603,IF(AND(OR(仕訳日記帳!D1603=Sheet2!$A$3,仕訳日記帳!D1603=Sheet2!$A$4,仕訳日記帳!D1603=Sheet2!$A$5,仕訳日記帳!D1603=Sheet2!$A$6,仕訳日記帳!D1603=Sheet2!$A$7,仕訳日記帳!D1603=Sheet2!$A$9),仕訳日記帳!$N1603&gt;=Sheet2!$B$3),仕訳日記帳!D1603,IF(AND(仕訳日記帳!D1603=Sheet2!$A$8,仕訳日記帳!$N1603&gt;=Sheet2!$B$8),仕訳日記帳!D1603,IF(AND(OR(仕訳日記帳!D1603=Sheet2!$A$10,仕訳日記帳!D1603=Sheet2!$A$11,仕訳日記帳!D1603=Sheet2!$A$12,仕訳日記帳!D1603=Sheet2!$A$13,仕訳日記帳!D1603=Sheet2!$A$14,仕訳日記帳!D1603=Sheet2!$A$15,仕訳日記帳!D1603=Sheet2!$A$16,仕訳日記帳!D1603=Sheet2!$A$17),Sheet2!$B$9&lt;=仕訳日記帳!$N1603&lt;Sheet2!$C$10),仕訳日記帳!D1603,""))))</f>
        <v/>
      </c>
      <c r="B1603" s="263" t="str">
        <f>IF(AND($A1603=Sheet2!$A$2,仕訳日記帳!$N1603&gt;=Sheet2!$B$2),仕訳日記帳!A1603,IF(AND(OR($A1603=Sheet2!$A$3,$A1603=Sheet2!$A$4,$A1603=Sheet2!$A$5,$A1603=Sheet2!$A$6,$A1603=Sheet2!$A$7,$A1603=Sheet2!$A$9),仕訳日記帳!$N1603&gt;=Sheet2!$B$3),仕訳日記帳!A1603,IF(AND($A1603=Sheet2!$A$8,仕訳日記帳!$N1603&gt;=Sheet2!$B$8),仕訳日記帳!A1603,IF(AND(OR($A1603=Sheet2!$A$10,$A1603=Sheet2!$A$11,$A1603=Sheet2!$A$12,$A1603=Sheet2!$A$13,$A1603=Sheet2!$A$14,$A1603=Sheet2!$A$15,$A1603=Sheet2!$A$16,$A1603=Sheet2!$A$17),Sheet2!$B$9&lt;=仕訳日記帳!$N1603&lt;Sheet2!$C$10),仕訳日記帳!A1603,""))))</f>
        <v/>
      </c>
      <c r="C1603" t="str">
        <f>IF(AND($A1603=Sheet2!$A$2,仕訳日記帳!$N1603&gt;=Sheet2!$B$2),仕訳日記帳!B1603,IF(AND(OR($A1603=Sheet2!$A$3,$A1603=Sheet2!$A$4,$A1603=Sheet2!$A$5,$A1603=Sheet2!$A$6,$A1603=Sheet2!$A$7,$A1603=Sheet2!$A$9),仕訳日記帳!$N1603&gt;=Sheet2!$B$3),仕訳日記帳!B1603,IF(AND($A1603=Sheet2!$A$8,仕訳日記帳!$N1603&gt;=Sheet2!$B$8),仕訳日記帳!B1603,IF(AND(OR($A1603=Sheet2!$A$10,$A1603=Sheet2!$A$11,$A1603=Sheet2!$A$12,$A1603=Sheet2!$A$13,$A1603=Sheet2!$A$14,$A1603=Sheet2!$A$15,$A1603=Sheet2!$A$16,$A1603=Sheet2!$A$17),Sheet2!$B$9&lt;=仕訳日記帳!$N1603&lt;Sheet2!$C$10),仕訳日記帳!B1603,""))))</f>
        <v/>
      </c>
      <c r="D1603" s="265" t="str">
        <f>IF(AND($A1603=Sheet2!$A$2,仕訳日記帳!$N1603&gt;=Sheet2!$B$2),仕訳日記帳!N1603,IF(AND(OR($A1603=Sheet2!$A$3,$A1603=Sheet2!$A$4,$A1603=Sheet2!$A$5,$A1603=Sheet2!$A$6,$A1603=Sheet2!$A$7,$A1603=Sheet2!$A$9),仕訳日記帳!$N1603&gt;=Sheet2!$B$3),仕訳日記帳!N1603,IF(AND($A1603=Sheet2!$A$8,仕訳日記帳!$N1603&gt;=Sheet2!$B$8),仕訳日記帳!N1603,IF(AND(OR($A1603=Sheet2!$A$10,$A1603=Sheet2!$A$11,$A1603=Sheet2!$A$12,$A1603=Sheet2!$A$13,$A1603=Sheet2!$A$14,$A1603=Sheet2!$A$15,$A1603=Sheet2!$A$16,$A1603=Sheet2!$A$17),Sheet2!$B$9&lt;=仕訳日記帳!$N1603&lt;Sheet2!$C$10),仕訳日記帳!N1603,""))))</f>
        <v/>
      </c>
      <c r="E1603" s="263" t="str">
        <f>IF(AND($A1603=Sheet2!$A$2,仕訳日記帳!$N1603&gt;=Sheet2!$B$2),仕訳日記帳!G1603,IF(AND(OR($A1603=Sheet2!$A$3,$A1603=Sheet2!$A$4,$A1603=Sheet2!$A$5,$A1603=Sheet2!$A$6,$A1603=Sheet2!$A$7,$A1603=Sheet2!$A$9),仕訳日記帳!$N1603&gt;=Sheet2!$B$3),仕訳日記帳!G1603,IF(AND($A1603=Sheet2!$A$8,仕訳日記帳!$N1603&gt;=Sheet2!$B$8),仕訳日記帳!G1603,IF(AND(OR($A1603=Sheet2!$A$10,$A1603=Sheet2!$A$11,$A1603=Sheet2!$A$12,$A1603=Sheet2!$A$13,$A1603=Sheet2!$A$14,$A1603=Sheet2!$A$15,$A1603=Sheet2!$A$16,$A1603=Sheet2!$A$17),Sheet2!$B$9&lt;=仕訳日記帳!$N1603&lt;Sheet2!$C$10),仕訳日記帳!G1603,""))))</f>
        <v/>
      </c>
      <c r="G1603" t="str">
        <f>IF(OR(A1603=Sheet2!$A$2,A1603=Sheet2!$A$3,A1603=Sheet2!$A$4,A1603=Sheet2!$A$5,A1603=Sheet2!$A$6,A1603=Sheet2!$A$7,A1603=Sheet2!$A$8,A1603=Sheet2!$A$9,A1603=Sheet2!$A$10,A1603=Sheet2!$A$11,A1603=Sheet2!$A$12,$A$2=Sheet2!$A$13,A1603=Sheet2!$A$14,$A$2=Sheet2!$A$15,$A$2=Sheet2!$A$16,A1603=Sheet2!$A$17),"該当","")</f>
        <v/>
      </c>
      <c r="H1603" t="str">
        <f>IF(OR(A1603="",G1603=""),"",COUNTIF($G$2:G1603,"該当"))</f>
        <v/>
      </c>
    </row>
    <row r="1604" spans="1:8">
      <c r="A1604" t="str">
        <f>IF(AND(仕訳日記帳!D1604=Sheet2!$A$2,仕訳日記帳!$N1604&gt;=Sheet2!$B$2),仕訳日記帳!D1604,IF(AND(OR(仕訳日記帳!D1604=Sheet2!$A$3,仕訳日記帳!D1604=Sheet2!$A$4,仕訳日記帳!D1604=Sheet2!$A$5,仕訳日記帳!D1604=Sheet2!$A$6,仕訳日記帳!D1604=Sheet2!$A$7,仕訳日記帳!D1604=Sheet2!$A$9),仕訳日記帳!$N1604&gt;=Sheet2!$B$3),仕訳日記帳!D1604,IF(AND(仕訳日記帳!D1604=Sheet2!$A$8,仕訳日記帳!$N1604&gt;=Sheet2!$B$8),仕訳日記帳!D1604,IF(AND(OR(仕訳日記帳!D1604=Sheet2!$A$10,仕訳日記帳!D1604=Sheet2!$A$11,仕訳日記帳!D1604=Sheet2!$A$12,仕訳日記帳!D1604=Sheet2!$A$13,仕訳日記帳!D1604=Sheet2!$A$14,仕訳日記帳!D1604=Sheet2!$A$15,仕訳日記帳!D1604=Sheet2!$A$16,仕訳日記帳!D1604=Sheet2!$A$17),Sheet2!$B$9&lt;=仕訳日記帳!$N1604&lt;Sheet2!$C$10),仕訳日記帳!D1604,""))))</f>
        <v/>
      </c>
      <c r="B1604" s="263" t="str">
        <f>IF(AND($A1604=Sheet2!$A$2,仕訳日記帳!$N1604&gt;=Sheet2!$B$2),仕訳日記帳!A1604,IF(AND(OR($A1604=Sheet2!$A$3,$A1604=Sheet2!$A$4,$A1604=Sheet2!$A$5,$A1604=Sheet2!$A$6,$A1604=Sheet2!$A$7,$A1604=Sheet2!$A$9),仕訳日記帳!$N1604&gt;=Sheet2!$B$3),仕訳日記帳!A1604,IF(AND($A1604=Sheet2!$A$8,仕訳日記帳!$N1604&gt;=Sheet2!$B$8),仕訳日記帳!A1604,IF(AND(OR($A1604=Sheet2!$A$10,$A1604=Sheet2!$A$11,$A1604=Sheet2!$A$12,$A1604=Sheet2!$A$13,$A1604=Sheet2!$A$14,$A1604=Sheet2!$A$15,$A1604=Sheet2!$A$16,$A1604=Sheet2!$A$17),Sheet2!$B$9&lt;=仕訳日記帳!$N1604&lt;Sheet2!$C$10),仕訳日記帳!A1604,""))))</f>
        <v/>
      </c>
      <c r="C1604" t="str">
        <f>IF(AND($A1604=Sheet2!$A$2,仕訳日記帳!$N1604&gt;=Sheet2!$B$2),仕訳日記帳!B1604,IF(AND(OR($A1604=Sheet2!$A$3,$A1604=Sheet2!$A$4,$A1604=Sheet2!$A$5,$A1604=Sheet2!$A$6,$A1604=Sheet2!$A$7,$A1604=Sheet2!$A$9),仕訳日記帳!$N1604&gt;=Sheet2!$B$3),仕訳日記帳!B1604,IF(AND($A1604=Sheet2!$A$8,仕訳日記帳!$N1604&gt;=Sheet2!$B$8),仕訳日記帳!B1604,IF(AND(OR($A1604=Sheet2!$A$10,$A1604=Sheet2!$A$11,$A1604=Sheet2!$A$12,$A1604=Sheet2!$A$13,$A1604=Sheet2!$A$14,$A1604=Sheet2!$A$15,$A1604=Sheet2!$A$16,$A1604=Sheet2!$A$17),Sheet2!$B$9&lt;=仕訳日記帳!$N1604&lt;Sheet2!$C$10),仕訳日記帳!B1604,""))))</f>
        <v/>
      </c>
      <c r="D1604" s="265" t="str">
        <f>IF(AND($A1604=Sheet2!$A$2,仕訳日記帳!$N1604&gt;=Sheet2!$B$2),仕訳日記帳!N1604,IF(AND(OR($A1604=Sheet2!$A$3,$A1604=Sheet2!$A$4,$A1604=Sheet2!$A$5,$A1604=Sheet2!$A$6,$A1604=Sheet2!$A$7,$A1604=Sheet2!$A$9),仕訳日記帳!$N1604&gt;=Sheet2!$B$3),仕訳日記帳!N1604,IF(AND($A1604=Sheet2!$A$8,仕訳日記帳!$N1604&gt;=Sheet2!$B$8),仕訳日記帳!N1604,IF(AND(OR($A1604=Sheet2!$A$10,$A1604=Sheet2!$A$11,$A1604=Sheet2!$A$12,$A1604=Sheet2!$A$13,$A1604=Sheet2!$A$14,$A1604=Sheet2!$A$15,$A1604=Sheet2!$A$16,$A1604=Sheet2!$A$17),Sheet2!$B$9&lt;=仕訳日記帳!$N1604&lt;Sheet2!$C$10),仕訳日記帳!N1604,""))))</f>
        <v/>
      </c>
      <c r="E1604" s="263" t="str">
        <f>IF(AND($A1604=Sheet2!$A$2,仕訳日記帳!$N1604&gt;=Sheet2!$B$2),仕訳日記帳!G1604,IF(AND(OR($A1604=Sheet2!$A$3,$A1604=Sheet2!$A$4,$A1604=Sheet2!$A$5,$A1604=Sheet2!$A$6,$A1604=Sheet2!$A$7,$A1604=Sheet2!$A$9),仕訳日記帳!$N1604&gt;=Sheet2!$B$3),仕訳日記帳!G1604,IF(AND($A1604=Sheet2!$A$8,仕訳日記帳!$N1604&gt;=Sheet2!$B$8),仕訳日記帳!G1604,IF(AND(OR($A1604=Sheet2!$A$10,$A1604=Sheet2!$A$11,$A1604=Sheet2!$A$12,$A1604=Sheet2!$A$13,$A1604=Sheet2!$A$14,$A1604=Sheet2!$A$15,$A1604=Sheet2!$A$16,$A1604=Sheet2!$A$17),Sheet2!$B$9&lt;=仕訳日記帳!$N1604&lt;Sheet2!$C$10),仕訳日記帳!G1604,""))))</f>
        <v/>
      </c>
      <c r="G1604" t="str">
        <f>IF(OR(A1604=Sheet2!$A$2,A1604=Sheet2!$A$3,A1604=Sheet2!$A$4,A1604=Sheet2!$A$5,A1604=Sheet2!$A$6,A1604=Sheet2!$A$7,A1604=Sheet2!$A$8,A1604=Sheet2!$A$9,A1604=Sheet2!$A$10,A1604=Sheet2!$A$11,A1604=Sheet2!$A$12,$A$2=Sheet2!$A$13,A1604=Sheet2!$A$14,$A$2=Sheet2!$A$15,$A$2=Sheet2!$A$16,A1604=Sheet2!$A$17),"該当","")</f>
        <v/>
      </c>
      <c r="H1604" t="str">
        <f>IF(OR(A1604="",G1604=""),"",COUNTIF($G$2:G1604,"該当"))</f>
        <v/>
      </c>
    </row>
    <row r="1605" spans="1:8">
      <c r="A1605" t="str">
        <f>IF(AND(仕訳日記帳!D1605=Sheet2!$A$2,仕訳日記帳!$N1605&gt;=Sheet2!$B$2),仕訳日記帳!D1605,IF(AND(OR(仕訳日記帳!D1605=Sheet2!$A$3,仕訳日記帳!D1605=Sheet2!$A$4,仕訳日記帳!D1605=Sheet2!$A$5,仕訳日記帳!D1605=Sheet2!$A$6,仕訳日記帳!D1605=Sheet2!$A$7,仕訳日記帳!D1605=Sheet2!$A$9),仕訳日記帳!$N1605&gt;=Sheet2!$B$3),仕訳日記帳!D1605,IF(AND(仕訳日記帳!D1605=Sheet2!$A$8,仕訳日記帳!$N1605&gt;=Sheet2!$B$8),仕訳日記帳!D1605,IF(AND(OR(仕訳日記帳!D1605=Sheet2!$A$10,仕訳日記帳!D1605=Sheet2!$A$11,仕訳日記帳!D1605=Sheet2!$A$12,仕訳日記帳!D1605=Sheet2!$A$13,仕訳日記帳!D1605=Sheet2!$A$14,仕訳日記帳!D1605=Sheet2!$A$15,仕訳日記帳!D1605=Sheet2!$A$16,仕訳日記帳!D1605=Sheet2!$A$17),Sheet2!$B$9&lt;=仕訳日記帳!$N1605&lt;Sheet2!$C$10),仕訳日記帳!D1605,""))))</f>
        <v/>
      </c>
      <c r="B1605" s="263" t="str">
        <f>IF(AND($A1605=Sheet2!$A$2,仕訳日記帳!$N1605&gt;=Sheet2!$B$2),仕訳日記帳!A1605,IF(AND(OR($A1605=Sheet2!$A$3,$A1605=Sheet2!$A$4,$A1605=Sheet2!$A$5,$A1605=Sheet2!$A$6,$A1605=Sheet2!$A$7,$A1605=Sheet2!$A$9),仕訳日記帳!$N1605&gt;=Sheet2!$B$3),仕訳日記帳!A1605,IF(AND($A1605=Sheet2!$A$8,仕訳日記帳!$N1605&gt;=Sheet2!$B$8),仕訳日記帳!A1605,IF(AND(OR($A1605=Sheet2!$A$10,$A1605=Sheet2!$A$11,$A1605=Sheet2!$A$12,$A1605=Sheet2!$A$13,$A1605=Sheet2!$A$14,$A1605=Sheet2!$A$15,$A1605=Sheet2!$A$16,$A1605=Sheet2!$A$17),Sheet2!$B$9&lt;=仕訳日記帳!$N1605&lt;Sheet2!$C$10),仕訳日記帳!A1605,""))))</f>
        <v/>
      </c>
      <c r="C1605" t="str">
        <f>IF(AND($A1605=Sheet2!$A$2,仕訳日記帳!$N1605&gt;=Sheet2!$B$2),仕訳日記帳!B1605,IF(AND(OR($A1605=Sheet2!$A$3,$A1605=Sheet2!$A$4,$A1605=Sheet2!$A$5,$A1605=Sheet2!$A$6,$A1605=Sheet2!$A$7,$A1605=Sheet2!$A$9),仕訳日記帳!$N1605&gt;=Sheet2!$B$3),仕訳日記帳!B1605,IF(AND($A1605=Sheet2!$A$8,仕訳日記帳!$N1605&gt;=Sheet2!$B$8),仕訳日記帳!B1605,IF(AND(OR($A1605=Sheet2!$A$10,$A1605=Sheet2!$A$11,$A1605=Sheet2!$A$12,$A1605=Sheet2!$A$13,$A1605=Sheet2!$A$14,$A1605=Sheet2!$A$15,$A1605=Sheet2!$A$16,$A1605=Sheet2!$A$17),Sheet2!$B$9&lt;=仕訳日記帳!$N1605&lt;Sheet2!$C$10),仕訳日記帳!B1605,""))))</f>
        <v/>
      </c>
      <c r="D1605" s="265" t="str">
        <f>IF(AND($A1605=Sheet2!$A$2,仕訳日記帳!$N1605&gt;=Sheet2!$B$2),仕訳日記帳!N1605,IF(AND(OR($A1605=Sheet2!$A$3,$A1605=Sheet2!$A$4,$A1605=Sheet2!$A$5,$A1605=Sheet2!$A$6,$A1605=Sheet2!$A$7,$A1605=Sheet2!$A$9),仕訳日記帳!$N1605&gt;=Sheet2!$B$3),仕訳日記帳!N1605,IF(AND($A1605=Sheet2!$A$8,仕訳日記帳!$N1605&gt;=Sheet2!$B$8),仕訳日記帳!N1605,IF(AND(OR($A1605=Sheet2!$A$10,$A1605=Sheet2!$A$11,$A1605=Sheet2!$A$12,$A1605=Sheet2!$A$13,$A1605=Sheet2!$A$14,$A1605=Sheet2!$A$15,$A1605=Sheet2!$A$16,$A1605=Sheet2!$A$17),Sheet2!$B$9&lt;=仕訳日記帳!$N1605&lt;Sheet2!$C$10),仕訳日記帳!N1605,""))))</f>
        <v/>
      </c>
      <c r="E1605" s="263" t="str">
        <f>IF(AND($A1605=Sheet2!$A$2,仕訳日記帳!$N1605&gt;=Sheet2!$B$2),仕訳日記帳!G1605,IF(AND(OR($A1605=Sheet2!$A$3,$A1605=Sheet2!$A$4,$A1605=Sheet2!$A$5,$A1605=Sheet2!$A$6,$A1605=Sheet2!$A$7,$A1605=Sheet2!$A$9),仕訳日記帳!$N1605&gt;=Sheet2!$B$3),仕訳日記帳!G1605,IF(AND($A1605=Sheet2!$A$8,仕訳日記帳!$N1605&gt;=Sheet2!$B$8),仕訳日記帳!G1605,IF(AND(OR($A1605=Sheet2!$A$10,$A1605=Sheet2!$A$11,$A1605=Sheet2!$A$12,$A1605=Sheet2!$A$13,$A1605=Sheet2!$A$14,$A1605=Sheet2!$A$15,$A1605=Sheet2!$A$16,$A1605=Sheet2!$A$17),Sheet2!$B$9&lt;=仕訳日記帳!$N1605&lt;Sheet2!$C$10),仕訳日記帳!G1605,""))))</f>
        <v/>
      </c>
      <c r="G1605" t="str">
        <f>IF(OR(A1605=Sheet2!$A$2,A1605=Sheet2!$A$3,A1605=Sheet2!$A$4,A1605=Sheet2!$A$5,A1605=Sheet2!$A$6,A1605=Sheet2!$A$7,A1605=Sheet2!$A$8,A1605=Sheet2!$A$9,A1605=Sheet2!$A$10,A1605=Sheet2!$A$11,A1605=Sheet2!$A$12,$A$2=Sheet2!$A$13,A1605=Sheet2!$A$14,$A$2=Sheet2!$A$15,$A$2=Sheet2!$A$16,A1605=Sheet2!$A$17),"該当","")</f>
        <v/>
      </c>
      <c r="H1605" t="str">
        <f>IF(OR(A1605="",G1605=""),"",COUNTIF($G$2:G1605,"該当"))</f>
        <v/>
      </c>
    </row>
    <row r="1606" spans="1:8">
      <c r="A1606" t="str">
        <f>IF(AND(仕訳日記帳!D1606=Sheet2!$A$2,仕訳日記帳!$N1606&gt;=Sheet2!$B$2),仕訳日記帳!D1606,IF(AND(OR(仕訳日記帳!D1606=Sheet2!$A$3,仕訳日記帳!D1606=Sheet2!$A$4,仕訳日記帳!D1606=Sheet2!$A$5,仕訳日記帳!D1606=Sheet2!$A$6,仕訳日記帳!D1606=Sheet2!$A$7,仕訳日記帳!D1606=Sheet2!$A$9),仕訳日記帳!$N1606&gt;=Sheet2!$B$3),仕訳日記帳!D1606,IF(AND(仕訳日記帳!D1606=Sheet2!$A$8,仕訳日記帳!$N1606&gt;=Sheet2!$B$8),仕訳日記帳!D1606,IF(AND(OR(仕訳日記帳!D1606=Sheet2!$A$10,仕訳日記帳!D1606=Sheet2!$A$11,仕訳日記帳!D1606=Sheet2!$A$12,仕訳日記帳!D1606=Sheet2!$A$13,仕訳日記帳!D1606=Sheet2!$A$14,仕訳日記帳!D1606=Sheet2!$A$15,仕訳日記帳!D1606=Sheet2!$A$16,仕訳日記帳!D1606=Sheet2!$A$17),Sheet2!$B$9&lt;=仕訳日記帳!$N1606&lt;Sheet2!$C$10),仕訳日記帳!D1606,""))))</f>
        <v/>
      </c>
      <c r="B1606" s="263" t="str">
        <f>IF(AND($A1606=Sheet2!$A$2,仕訳日記帳!$N1606&gt;=Sheet2!$B$2),仕訳日記帳!A1606,IF(AND(OR($A1606=Sheet2!$A$3,$A1606=Sheet2!$A$4,$A1606=Sheet2!$A$5,$A1606=Sheet2!$A$6,$A1606=Sheet2!$A$7,$A1606=Sheet2!$A$9),仕訳日記帳!$N1606&gt;=Sheet2!$B$3),仕訳日記帳!A1606,IF(AND($A1606=Sheet2!$A$8,仕訳日記帳!$N1606&gt;=Sheet2!$B$8),仕訳日記帳!A1606,IF(AND(OR($A1606=Sheet2!$A$10,$A1606=Sheet2!$A$11,$A1606=Sheet2!$A$12,$A1606=Sheet2!$A$13,$A1606=Sheet2!$A$14,$A1606=Sheet2!$A$15,$A1606=Sheet2!$A$16,$A1606=Sheet2!$A$17),Sheet2!$B$9&lt;=仕訳日記帳!$N1606&lt;Sheet2!$C$10),仕訳日記帳!A1606,""))))</f>
        <v/>
      </c>
      <c r="C1606" t="str">
        <f>IF(AND($A1606=Sheet2!$A$2,仕訳日記帳!$N1606&gt;=Sheet2!$B$2),仕訳日記帳!B1606,IF(AND(OR($A1606=Sheet2!$A$3,$A1606=Sheet2!$A$4,$A1606=Sheet2!$A$5,$A1606=Sheet2!$A$6,$A1606=Sheet2!$A$7,$A1606=Sheet2!$A$9),仕訳日記帳!$N1606&gt;=Sheet2!$B$3),仕訳日記帳!B1606,IF(AND($A1606=Sheet2!$A$8,仕訳日記帳!$N1606&gt;=Sheet2!$B$8),仕訳日記帳!B1606,IF(AND(OR($A1606=Sheet2!$A$10,$A1606=Sheet2!$A$11,$A1606=Sheet2!$A$12,$A1606=Sheet2!$A$13,$A1606=Sheet2!$A$14,$A1606=Sheet2!$A$15,$A1606=Sheet2!$A$16,$A1606=Sheet2!$A$17),Sheet2!$B$9&lt;=仕訳日記帳!$N1606&lt;Sheet2!$C$10),仕訳日記帳!B1606,""))))</f>
        <v/>
      </c>
      <c r="D1606" s="265" t="str">
        <f>IF(AND($A1606=Sheet2!$A$2,仕訳日記帳!$N1606&gt;=Sheet2!$B$2),仕訳日記帳!N1606,IF(AND(OR($A1606=Sheet2!$A$3,$A1606=Sheet2!$A$4,$A1606=Sheet2!$A$5,$A1606=Sheet2!$A$6,$A1606=Sheet2!$A$7,$A1606=Sheet2!$A$9),仕訳日記帳!$N1606&gt;=Sheet2!$B$3),仕訳日記帳!N1606,IF(AND($A1606=Sheet2!$A$8,仕訳日記帳!$N1606&gt;=Sheet2!$B$8),仕訳日記帳!N1606,IF(AND(OR($A1606=Sheet2!$A$10,$A1606=Sheet2!$A$11,$A1606=Sheet2!$A$12,$A1606=Sheet2!$A$13,$A1606=Sheet2!$A$14,$A1606=Sheet2!$A$15,$A1606=Sheet2!$A$16,$A1606=Sheet2!$A$17),Sheet2!$B$9&lt;=仕訳日記帳!$N1606&lt;Sheet2!$C$10),仕訳日記帳!N1606,""))))</f>
        <v/>
      </c>
      <c r="E1606" s="263" t="str">
        <f>IF(AND($A1606=Sheet2!$A$2,仕訳日記帳!$N1606&gt;=Sheet2!$B$2),仕訳日記帳!G1606,IF(AND(OR($A1606=Sheet2!$A$3,$A1606=Sheet2!$A$4,$A1606=Sheet2!$A$5,$A1606=Sheet2!$A$6,$A1606=Sheet2!$A$7,$A1606=Sheet2!$A$9),仕訳日記帳!$N1606&gt;=Sheet2!$B$3),仕訳日記帳!G1606,IF(AND($A1606=Sheet2!$A$8,仕訳日記帳!$N1606&gt;=Sheet2!$B$8),仕訳日記帳!G1606,IF(AND(OR($A1606=Sheet2!$A$10,$A1606=Sheet2!$A$11,$A1606=Sheet2!$A$12,$A1606=Sheet2!$A$13,$A1606=Sheet2!$A$14,$A1606=Sheet2!$A$15,$A1606=Sheet2!$A$16,$A1606=Sheet2!$A$17),Sheet2!$B$9&lt;=仕訳日記帳!$N1606&lt;Sheet2!$C$10),仕訳日記帳!G1606,""))))</f>
        <v/>
      </c>
      <c r="G1606" t="str">
        <f>IF(OR(A1606=Sheet2!$A$2,A1606=Sheet2!$A$3,A1606=Sheet2!$A$4,A1606=Sheet2!$A$5,A1606=Sheet2!$A$6,A1606=Sheet2!$A$7,A1606=Sheet2!$A$8,A1606=Sheet2!$A$9,A1606=Sheet2!$A$10,A1606=Sheet2!$A$11,A1606=Sheet2!$A$12,$A$2=Sheet2!$A$13,A1606=Sheet2!$A$14,$A$2=Sheet2!$A$15,$A$2=Sheet2!$A$16,A1606=Sheet2!$A$17),"該当","")</f>
        <v/>
      </c>
      <c r="H1606" t="str">
        <f>IF(OR(A1606="",G1606=""),"",COUNTIF($G$2:G1606,"該当"))</f>
        <v/>
      </c>
    </row>
    <row r="1607" spans="1:8">
      <c r="A1607" t="str">
        <f>IF(AND(仕訳日記帳!D1607=Sheet2!$A$2,仕訳日記帳!$N1607&gt;=Sheet2!$B$2),仕訳日記帳!D1607,IF(AND(OR(仕訳日記帳!D1607=Sheet2!$A$3,仕訳日記帳!D1607=Sheet2!$A$4,仕訳日記帳!D1607=Sheet2!$A$5,仕訳日記帳!D1607=Sheet2!$A$6,仕訳日記帳!D1607=Sheet2!$A$7,仕訳日記帳!D1607=Sheet2!$A$9),仕訳日記帳!$N1607&gt;=Sheet2!$B$3),仕訳日記帳!D1607,IF(AND(仕訳日記帳!D1607=Sheet2!$A$8,仕訳日記帳!$N1607&gt;=Sheet2!$B$8),仕訳日記帳!D1607,IF(AND(OR(仕訳日記帳!D1607=Sheet2!$A$10,仕訳日記帳!D1607=Sheet2!$A$11,仕訳日記帳!D1607=Sheet2!$A$12,仕訳日記帳!D1607=Sheet2!$A$13,仕訳日記帳!D1607=Sheet2!$A$14,仕訳日記帳!D1607=Sheet2!$A$15,仕訳日記帳!D1607=Sheet2!$A$16,仕訳日記帳!D1607=Sheet2!$A$17),Sheet2!$B$9&lt;=仕訳日記帳!$N1607&lt;Sheet2!$C$10),仕訳日記帳!D1607,""))))</f>
        <v/>
      </c>
      <c r="B1607" s="263" t="str">
        <f>IF(AND($A1607=Sheet2!$A$2,仕訳日記帳!$N1607&gt;=Sheet2!$B$2),仕訳日記帳!A1607,IF(AND(OR($A1607=Sheet2!$A$3,$A1607=Sheet2!$A$4,$A1607=Sheet2!$A$5,$A1607=Sheet2!$A$6,$A1607=Sheet2!$A$7,$A1607=Sheet2!$A$9),仕訳日記帳!$N1607&gt;=Sheet2!$B$3),仕訳日記帳!A1607,IF(AND($A1607=Sheet2!$A$8,仕訳日記帳!$N1607&gt;=Sheet2!$B$8),仕訳日記帳!A1607,IF(AND(OR($A1607=Sheet2!$A$10,$A1607=Sheet2!$A$11,$A1607=Sheet2!$A$12,$A1607=Sheet2!$A$13,$A1607=Sheet2!$A$14,$A1607=Sheet2!$A$15,$A1607=Sheet2!$A$16,$A1607=Sheet2!$A$17),Sheet2!$B$9&lt;=仕訳日記帳!$N1607&lt;Sheet2!$C$10),仕訳日記帳!A1607,""))))</f>
        <v/>
      </c>
      <c r="C1607" t="str">
        <f>IF(AND($A1607=Sheet2!$A$2,仕訳日記帳!$N1607&gt;=Sheet2!$B$2),仕訳日記帳!B1607,IF(AND(OR($A1607=Sheet2!$A$3,$A1607=Sheet2!$A$4,$A1607=Sheet2!$A$5,$A1607=Sheet2!$A$6,$A1607=Sheet2!$A$7,$A1607=Sheet2!$A$9),仕訳日記帳!$N1607&gt;=Sheet2!$B$3),仕訳日記帳!B1607,IF(AND($A1607=Sheet2!$A$8,仕訳日記帳!$N1607&gt;=Sheet2!$B$8),仕訳日記帳!B1607,IF(AND(OR($A1607=Sheet2!$A$10,$A1607=Sheet2!$A$11,$A1607=Sheet2!$A$12,$A1607=Sheet2!$A$13,$A1607=Sheet2!$A$14,$A1607=Sheet2!$A$15,$A1607=Sheet2!$A$16,$A1607=Sheet2!$A$17),Sheet2!$B$9&lt;=仕訳日記帳!$N1607&lt;Sheet2!$C$10),仕訳日記帳!B1607,""))))</f>
        <v/>
      </c>
      <c r="D1607" s="265" t="str">
        <f>IF(AND($A1607=Sheet2!$A$2,仕訳日記帳!$N1607&gt;=Sheet2!$B$2),仕訳日記帳!N1607,IF(AND(OR($A1607=Sheet2!$A$3,$A1607=Sheet2!$A$4,$A1607=Sheet2!$A$5,$A1607=Sheet2!$A$6,$A1607=Sheet2!$A$7,$A1607=Sheet2!$A$9),仕訳日記帳!$N1607&gt;=Sheet2!$B$3),仕訳日記帳!N1607,IF(AND($A1607=Sheet2!$A$8,仕訳日記帳!$N1607&gt;=Sheet2!$B$8),仕訳日記帳!N1607,IF(AND(OR($A1607=Sheet2!$A$10,$A1607=Sheet2!$A$11,$A1607=Sheet2!$A$12,$A1607=Sheet2!$A$13,$A1607=Sheet2!$A$14,$A1607=Sheet2!$A$15,$A1607=Sheet2!$A$16,$A1607=Sheet2!$A$17),Sheet2!$B$9&lt;=仕訳日記帳!$N1607&lt;Sheet2!$C$10),仕訳日記帳!N1607,""))))</f>
        <v/>
      </c>
      <c r="E1607" s="263" t="str">
        <f>IF(AND($A1607=Sheet2!$A$2,仕訳日記帳!$N1607&gt;=Sheet2!$B$2),仕訳日記帳!G1607,IF(AND(OR($A1607=Sheet2!$A$3,$A1607=Sheet2!$A$4,$A1607=Sheet2!$A$5,$A1607=Sheet2!$A$6,$A1607=Sheet2!$A$7,$A1607=Sheet2!$A$9),仕訳日記帳!$N1607&gt;=Sheet2!$B$3),仕訳日記帳!G1607,IF(AND($A1607=Sheet2!$A$8,仕訳日記帳!$N1607&gt;=Sheet2!$B$8),仕訳日記帳!G1607,IF(AND(OR($A1607=Sheet2!$A$10,$A1607=Sheet2!$A$11,$A1607=Sheet2!$A$12,$A1607=Sheet2!$A$13,$A1607=Sheet2!$A$14,$A1607=Sheet2!$A$15,$A1607=Sheet2!$A$16,$A1607=Sheet2!$A$17),Sheet2!$B$9&lt;=仕訳日記帳!$N1607&lt;Sheet2!$C$10),仕訳日記帳!G1607,""))))</f>
        <v/>
      </c>
      <c r="G1607" t="str">
        <f>IF(OR(A1607=Sheet2!$A$2,A1607=Sheet2!$A$3,A1607=Sheet2!$A$4,A1607=Sheet2!$A$5,A1607=Sheet2!$A$6,A1607=Sheet2!$A$7,A1607=Sheet2!$A$8,A1607=Sheet2!$A$9,A1607=Sheet2!$A$10,A1607=Sheet2!$A$11,A1607=Sheet2!$A$12,$A$2=Sheet2!$A$13,A1607=Sheet2!$A$14,$A$2=Sheet2!$A$15,$A$2=Sheet2!$A$16,A1607=Sheet2!$A$17),"該当","")</f>
        <v/>
      </c>
      <c r="H1607" t="str">
        <f>IF(OR(A1607="",G1607=""),"",COUNTIF($G$2:G1607,"該当"))</f>
        <v/>
      </c>
    </row>
    <row r="1608" spans="1:8">
      <c r="A1608" t="str">
        <f>IF(AND(仕訳日記帳!D1608=Sheet2!$A$2,仕訳日記帳!$N1608&gt;=Sheet2!$B$2),仕訳日記帳!D1608,IF(AND(OR(仕訳日記帳!D1608=Sheet2!$A$3,仕訳日記帳!D1608=Sheet2!$A$4,仕訳日記帳!D1608=Sheet2!$A$5,仕訳日記帳!D1608=Sheet2!$A$6,仕訳日記帳!D1608=Sheet2!$A$7,仕訳日記帳!D1608=Sheet2!$A$9),仕訳日記帳!$N1608&gt;=Sheet2!$B$3),仕訳日記帳!D1608,IF(AND(仕訳日記帳!D1608=Sheet2!$A$8,仕訳日記帳!$N1608&gt;=Sheet2!$B$8),仕訳日記帳!D1608,IF(AND(OR(仕訳日記帳!D1608=Sheet2!$A$10,仕訳日記帳!D1608=Sheet2!$A$11,仕訳日記帳!D1608=Sheet2!$A$12,仕訳日記帳!D1608=Sheet2!$A$13,仕訳日記帳!D1608=Sheet2!$A$14,仕訳日記帳!D1608=Sheet2!$A$15,仕訳日記帳!D1608=Sheet2!$A$16,仕訳日記帳!D1608=Sheet2!$A$17),Sheet2!$B$9&lt;=仕訳日記帳!$N1608&lt;Sheet2!$C$10),仕訳日記帳!D1608,""))))</f>
        <v/>
      </c>
      <c r="B1608" s="263" t="str">
        <f>IF(AND($A1608=Sheet2!$A$2,仕訳日記帳!$N1608&gt;=Sheet2!$B$2),仕訳日記帳!A1608,IF(AND(OR($A1608=Sheet2!$A$3,$A1608=Sheet2!$A$4,$A1608=Sheet2!$A$5,$A1608=Sheet2!$A$6,$A1608=Sheet2!$A$7,$A1608=Sheet2!$A$9),仕訳日記帳!$N1608&gt;=Sheet2!$B$3),仕訳日記帳!A1608,IF(AND($A1608=Sheet2!$A$8,仕訳日記帳!$N1608&gt;=Sheet2!$B$8),仕訳日記帳!A1608,IF(AND(OR($A1608=Sheet2!$A$10,$A1608=Sheet2!$A$11,$A1608=Sheet2!$A$12,$A1608=Sheet2!$A$13,$A1608=Sheet2!$A$14,$A1608=Sheet2!$A$15,$A1608=Sheet2!$A$16,$A1608=Sheet2!$A$17),Sheet2!$B$9&lt;=仕訳日記帳!$N1608&lt;Sheet2!$C$10),仕訳日記帳!A1608,""))))</f>
        <v/>
      </c>
      <c r="C1608" t="str">
        <f>IF(AND($A1608=Sheet2!$A$2,仕訳日記帳!$N1608&gt;=Sheet2!$B$2),仕訳日記帳!B1608,IF(AND(OR($A1608=Sheet2!$A$3,$A1608=Sheet2!$A$4,$A1608=Sheet2!$A$5,$A1608=Sheet2!$A$6,$A1608=Sheet2!$A$7,$A1608=Sheet2!$A$9),仕訳日記帳!$N1608&gt;=Sheet2!$B$3),仕訳日記帳!B1608,IF(AND($A1608=Sheet2!$A$8,仕訳日記帳!$N1608&gt;=Sheet2!$B$8),仕訳日記帳!B1608,IF(AND(OR($A1608=Sheet2!$A$10,$A1608=Sheet2!$A$11,$A1608=Sheet2!$A$12,$A1608=Sheet2!$A$13,$A1608=Sheet2!$A$14,$A1608=Sheet2!$A$15,$A1608=Sheet2!$A$16,$A1608=Sheet2!$A$17),Sheet2!$B$9&lt;=仕訳日記帳!$N1608&lt;Sheet2!$C$10),仕訳日記帳!B1608,""))))</f>
        <v/>
      </c>
      <c r="D1608" s="265" t="str">
        <f>IF(AND($A1608=Sheet2!$A$2,仕訳日記帳!$N1608&gt;=Sheet2!$B$2),仕訳日記帳!N1608,IF(AND(OR($A1608=Sheet2!$A$3,$A1608=Sheet2!$A$4,$A1608=Sheet2!$A$5,$A1608=Sheet2!$A$6,$A1608=Sheet2!$A$7,$A1608=Sheet2!$A$9),仕訳日記帳!$N1608&gt;=Sheet2!$B$3),仕訳日記帳!N1608,IF(AND($A1608=Sheet2!$A$8,仕訳日記帳!$N1608&gt;=Sheet2!$B$8),仕訳日記帳!N1608,IF(AND(OR($A1608=Sheet2!$A$10,$A1608=Sheet2!$A$11,$A1608=Sheet2!$A$12,$A1608=Sheet2!$A$13,$A1608=Sheet2!$A$14,$A1608=Sheet2!$A$15,$A1608=Sheet2!$A$16,$A1608=Sheet2!$A$17),Sheet2!$B$9&lt;=仕訳日記帳!$N1608&lt;Sheet2!$C$10),仕訳日記帳!N1608,""))))</f>
        <v/>
      </c>
      <c r="E1608" s="263" t="str">
        <f>IF(AND($A1608=Sheet2!$A$2,仕訳日記帳!$N1608&gt;=Sheet2!$B$2),仕訳日記帳!G1608,IF(AND(OR($A1608=Sheet2!$A$3,$A1608=Sheet2!$A$4,$A1608=Sheet2!$A$5,$A1608=Sheet2!$A$6,$A1608=Sheet2!$A$7,$A1608=Sheet2!$A$9),仕訳日記帳!$N1608&gt;=Sheet2!$B$3),仕訳日記帳!G1608,IF(AND($A1608=Sheet2!$A$8,仕訳日記帳!$N1608&gt;=Sheet2!$B$8),仕訳日記帳!G1608,IF(AND(OR($A1608=Sheet2!$A$10,$A1608=Sheet2!$A$11,$A1608=Sheet2!$A$12,$A1608=Sheet2!$A$13,$A1608=Sheet2!$A$14,$A1608=Sheet2!$A$15,$A1608=Sheet2!$A$16,$A1608=Sheet2!$A$17),Sheet2!$B$9&lt;=仕訳日記帳!$N1608&lt;Sheet2!$C$10),仕訳日記帳!G1608,""))))</f>
        <v/>
      </c>
      <c r="G1608" t="str">
        <f>IF(OR(A1608=Sheet2!$A$2,A1608=Sheet2!$A$3,A1608=Sheet2!$A$4,A1608=Sheet2!$A$5,A1608=Sheet2!$A$6,A1608=Sheet2!$A$7,A1608=Sheet2!$A$8,A1608=Sheet2!$A$9,A1608=Sheet2!$A$10,A1608=Sheet2!$A$11,A1608=Sheet2!$A$12,$A$2=Sheet2!$A$13,A1608=Sheet2!$A$14,$A$2=Sheet2!$A$15,$A$2=Sheet2!$A$16,A1608=Sheet2!$A$17),"該当","")</f>
        <v/>
      </c>
      <c r="H1608" t="str">
        <f>IF(OR(A1608="",G1608=""),"",COUNTIF($G$2:G1608,"該当"))</f>
        <v/>
      </c>
    </row>
    <row r="1609" spans="1:8">
      <c r="A1609" t="str">
        <f>IF(AND(仕訳日記帳!D1609=Sheet2!$A$2,仕訳日記帳!$N1609&gt;=Sheet2!$B$2),仕訳日記帳!D1609,IF(AND(OR(仕訳日記帳!D1609=Sheet2!$A$3,仕訳日記帳!D1609=Sheet2!$A$4,仕訳日記帳!D1609=Sheet2!$A$5,仕訳日記帳!D1609=Sheet2!$A$6,仕訳日記帳!D1609=Sheet2!$A$7,仕訳日記帳!D1609=Sheet2!$A$9),仕訳日記帳!$N1609&gt;=Sheet2!$B$3),仕訳日記帳!D1609,IF(AND(仕訳日記帳!D1609=Sheet2!$A$8,仕訳日記帳!$N1609&gt;=Sheet2!$B$8),仕訳日記帳!D1609,IF(AND(OR(仕訳日記帳!D1609=Sheet2!$A$10,仕訳日記帳!D1609=Sheet2!$A$11,仕訳日記帳!D1609=Sheet2!$A$12,仕訳日記帳!D1609=Sheet2!$A$13,仕訳日記帳!D1609=Sheet2!$A$14,仕訳日記帳!D1609=Sheet2!$A$15,仕訳日記帳!D1609=Sheet2!$A$16,仕訳日記帳!D1609=Sheet2!$A$17),Sheet2!$B$9&lt;=仕訳日記帳!$N1609&lt;Sheet2!$C$10),仕訳日記帳!D1609,""))))</f>
        <v/>
      </c>
      <c r="B1609" s="263" t="str">
        <f>IF(AND($A1609=Sheet2!$A$2,仕訳日記帳!$N1609&gt;=Sheet2!$B$2),仕訳日記帳!A1609,IF(AND(OR($A1609=Sheet2!$A$3,$A1609=Sheet2!$A$4,$A1609=Sheet2!$A$5,$A1609=Sheet2!$A$6,$A1609=Sheet2!$A$7,$A1609=Sheet2!$A$9),仕訳日記帳!$N1609&gt;=Sheet2!$B$3),仕訳日記帳!A1609,IF(AND($A1609=Sheet2!$A$8,仕訳日記帳!$N1609&gt;=Sheet2!$B$8),仕訳日記帳!A1609,IF(AND(OR($A1609=Sheet2!$A$10,$A1609=Sheet2!$A$11,$A1609=Sheet2!$A$12,$A1609=Sheet2!$A$13,$A1609=Sheet2!$A$14,$A1609=Sheet2!$A$15,$A1609=Sheet2!$A$16,$A1609=Sheet2!$A$17),Sheet2!$B$9&lt;=仕訳日記帳!$N1609&lt;Sheet2!$C$10),仕訳日記帳!A1609,""))))</f>
        <v/>
      </c>
      <c r="C1609" t="str">
        <f>IF(AND($A1609=Sheet2!$A$2,仕訳日記帳!$N1609&gt;=Sheet2!$B$2),仕訳日記帳!B1609,IF(AND(OR($A1609=Sheet2!$A$3,$A1609=Sheet2!$A$4,$A1609=Sheet2!$A$5,$A1609=Sheet2!$A$6,$A1609=Sheet2!$A$7,$A1609=Sheet2!$A$9),仕訳日記帳!$N1609&gt;=Sheet2!$B$3),仕訳日記帳!B1609,IF(AND($A1609=Sheet2!$A$8,仕訳日記帳!$N1609&gt;=Sheet2!$B$8),仕訳日記帳!B1609,IF(AND(OR($A1609=Sheet2!$A$10,$A1609=Sheet2!$A$11,$A1609=Sheet2!$A$12,$A1609=Sheet2!$A$13,$A1609=Sheet2!$A$14,$A1609=Sheet2!$A$15,$A1609=Sheet2!$A$16,$A1609=Sheet2!$A$17),Sheet2!$B$9&lt;=仕訳日記帳!$N1609&lt;Sheet2!$C$10),仕訳日記帳!B1609,""))))</f>
        <v/>
      </c>
      <c r="D1609" s="265" t="str">
        <f>IF(AND($A1609=Sheet2!$A$2,仕訳日記帳!$N1609&gt;=Sheet2!$B$2),仕訳日記帳!N1609,IF(AND(OR($A1609=Sheet2!$A$3,$A1609=Sheet2!$A$4,$A1609=Sheet2!$A$5,$A1609=Sheet2!$A$6,$A1609=Sheet2!$A$7,$A1609=Sheet2!$A$9),仕訳日記帳!$N1609&gt;=Sheet2!$B$3),仕訳日記帳!N1609,IF(AND($A1609=Sheet2!$A$8,仕訳日記帳!$N1609&gt;=Sheet2!$B$8),仕訳日記帳!N1609,IF(AND(OR($A1609=Sheet2!$A$10,$A1609=Sheet2!$A$11,$A1609=Sheet2!$A$12,$A1609=Sheet2!$A$13,$A1609=Sheet2!$A$14,$A1609=Sheet2!$A$15,$A1609=Sheet2!$A$16,$A1609=Sheet2!$A$17),Sheet2!$B$9&lt;=仕訳日記帳!$N1609&lt;Sheet2!$C$10),仕訳日記帳!N1609,""))))</f>
        <v/>
      </c>
      <c r="E1609" s="263" t="str">
        <f>IF(AND($A1609=Sheet2!$A$2,仕訳日記帳!$N1609&gt;=Sheet2!$B$2),仕訳日記帳!G1609,IF(AND(OR($A1609=Sheet2!$A$3,$A1609=Sheet2!$A$4,$A1609=Sheet2!$A$5,$A1609=Sheet2!$A$6,$A1609=Sheet2!$A$7,$A1609=Sheet2!$A$9),仕訳日記帳!$N1609&gt;=Sheet2!$B$3),仕訳日記帳!G1609,IF(AND($A1609=Sheet2!$A$8,仕訳日記帳!$N1609&gt;=Sheet2!$B$8),仕訳日記帳!G1609,IF(AND(OR($A1609=Sheet2!$A$10,$A1609=Sheet2!$A$11,$A1609=Sheet2!$A$12,$A1609=Sheet2!$A$13,$A1609=Sheet2!$A$14,$A1609=Sheet2!$A$15,$A1609=Sheet2!$A$16,$A1609=Sheet2!$A$17),Sheet2!$B$9&lt;=仕訳日記帳!$N1609&lt;Sheet2!$C$10),仕訳日記帳!G1609,""))))</f>
        <v/>
      </c>
      <c r="G1609" t="str">
        <f>IF(OR(A1609=Sheet2!$A$2,A1609=Sheet2!$A$3,A1609=Sheet2!$A$4,A1609=Sheet2!$A$5,A1609=Sheet2!$A$6,A1609=Sheet2!$A$7,A1609=Sheet2!$A$8,A1609=Sheet2!$A$9,A1609=Sheet2!$A$10,A1609=Sheet2!$A$11,A1609=Sheet2!$A$12,$A$2=Sheet2!$A$13,A1609=Sheet2!$A$14,$A$2=Sheet2!$A$15,$A$2=Sheet2!$A$16,A1609=Sheet2!$A$17),"該当","")</f>
        <v/>
      </c>
      <c r="H1609" t="str">
        <f>IF(OR(A1609="",G1609=""),"",COUNTIF($G$2:G1609,"該当"))</f>
        <v/>
      </c>
    </row>
    <row r="1610" spans="1:8">
      <c r="A1610" t="str">
        <f>IF(AND(仕訳日記帳!D1610=Sheet2!$A$2,仕訳日記帳!$N1610&gt;=Sheet2!$B$2),仕訳日記帳!D1610,IF(AND(OR(仕訳日記帳!D1610=Sheet2!$A$3,仕訳日記帳!D1610=Sheet2!$A$4,仕訳日記帳!D1610=Sheet2!$A$5,仕訳日記帳!D1610=Sheet2!$A$6,仕訳日記帳!D1610=Sheet2!$A$7,仕訳日記帳!D1610=Sheet2!$A$9),仕訳日記帳!$N1610&gt;=Sheet2!$B$3),仕訳日記帳!D1610,IF(AND(仕訳日記帳!D1610=Sheet2!$A$8,仕訳日記帳!$N1610&gt;=Sheet2!$B$8),仕訳日記帳!D1610,IF(AND(OR(仕訳日記帳!D1610=Sheet2!$A$10,仕訳日記帳!D1610=Sheet2!$A$11,仕訳日記帳!D1610=Sheet2!$A$12,仕訳日記帳!D1610=Sheet2!$A$13,仕訳日記帳!D1610=Sheet2!$A$14,仕訳日記帳!D1610=Sheet2!$A$15,仕訳日記帳!D1610=Sheet2!$A$16,仕訳日記帳!D1610=Sheet2!$A$17),Sheet2!$B$9&lt;=仕訳日記帳!$N1610&lt;Sheet2!$C$10),仕訳日記帳!D1610,""))))</f>
        <v/>
      </c>
      <c r="B1610" s="263" t="str">
        <f>IF(AND($A1610=Sheet2!$A$2,仕訳日記帳!$N1610&gt;=Sheet2!$B$2),仕訳日記帳!A1610,IF(AND(OR($A1610=Sheet2!$A$3,$A1610=Sheet2!$A$4,$A1610=Sheet2!$A$5,$A1610=Sheet2!$A$6,$A1610=Sheet2!$A$7,$A1610=Sheet2!$A$9),仕訳日記帳!$N1610&gt;=Sheet2!$B$3),仕訳日記帳!A1610,IF(AND($A1610=Sheet2!$A$8,仕訳日記帳!$N1610&gt;=Sheet2!$B$8),仕訳日記帳!A1610,IF(AND(OR($A1610=Sheet2!$A$10,$A1610=Sheet2!$A$11,$A1610=Sheet2!$A$12,$A1610=Sheet2!$A$13,$A1610=Sheet2!$A$14,$A1610=Sheet2!$A$15,$A1610=Sheet2!$A$16,$A1610=Sheet2!$A$17),Sheet2!$B$9&lt;=仕訳日記帳!$N1610&lt;Sheet2!$C$10),仕訳日記帳!A1610,""))))</f>
        <v/>
      </c>
      <c r="C1610" t="str">
        <f>IF(AND($A1610=Sheet2!$A$2,仕訳日記帳!$N1610&gt;=Sheet2!$B$2),仕訳日記帳!B1610,IF(AND(OR($A1610=Sheet2!$A$3,$A1610=Sheet2!$A$4,$A1610=Sheet2!$A$5,$A1610=Sheet2!$A$6,$A1610=Sheet2!$A$7,$A1610=Sheet2!$A$9),仕訳日記帳!$N1610&gt;=Sheet2!$B$3),仕訳日記帳!B1610,IF(AND($A1610=Sheet2!$A$8,仕訳日記帳!$N1610&gt;=Sheet2!$B$8),仕訳日記帳!B1610,IF(AND(OR($A1610=Sheet2!$A$10,$A1610=Sheet2!$A$11,$A1610=Sheet2!$A$12,$A1610=Sheet2!$A$13,$A1610=Sheet2!$A$14,$A1610=Sheet2!$A$15,$A1610=Sheet2!$A$16,$A1610=Sheet2!$A$17),Sheet2!$B$9&lt;=仕訳日記帳!$N1610&lt;Sheet2!$C$10),仕訳日記帳!B1610,""))))</f>
        <v/>
      </c>
      <c r="D1610" s="265" t="str">
        <f>IF(AND($A1610=Sheet2!$A$2,仕訳日記帳!$N1610&gt;=Sheet2!$B$2),仕訳日記帳!N1610,IF(AND(OR($A1610=Sheet2!$A$3,$A1610=Sheet2!$A$4,$A1610=Sheet2!$A$5,$A1610=Sheet2!$A$6,$A1610=Sheet2!$A$7,$A1610=Sheet2!$A$9),仕訳日記帳!$N1610&gt;=Sheet2!$B$3),仕訳日記帳!N1610,IF(AND($A1610=Sheet2!$A$8,仕訳日記帳!$N1610&gt;=Sheet2!$B$8),仕訳日記帳!N1610,IF(AND(OR($A1610=Sheet2!$A$10,$A1610=Sheet2!$A$11,$A1610=Sheet2!$A$12,$A1610=Sheet2!$A$13,$A1610=Sheet2!$A$14,$A1610=Sheet2!$A$15,$A1610=Sheet2!$A$16,$A1610=Sheet2!$A$17),Sheet2!$B$9&lt;=仕訳日記帳!$N1610&lt;Sheet2!$C$10),仕訳日記帳!N1610,""))))</f>
        <v/>
      </c>
      <c r="E1610" s="263" t="str">
        <f>IF(AND($A1610=Sheet2!$A$2,仕訳日記帳!$N1610&gt;=Sheet2!$B$2),仕訳日記帳!G1610,IF(AND(OR($A1610=Sheet2!$A$3,$A1610=Sheet2!$A$4,$A1610=Sheet2!$A$5,$A1610=Sheet2!$A$6,$A1610=Sheet2!$A$7,$A1610=Sheet2!$A$9),仕訳日記帳!$N1610&gt;=Sheet2!$B$3),仕訳日記帳!G1610,IF(AND($A1610=Sheet2!$A$8,仕訳日記帳!$N1610&gt;=Sheet2!$B$8),仕訳日記帳!G1610,IF(AND(OR($A1610=Sheet2!$A$10,$A1610=Sheet2!$A$11,$A1610=Sheet2!$A$12,$A1610=Sheet2!$A$13,$A1610=Sheet2!$A$14,$A1610=Sheet2!$A$15,$A1610=Sheet2!$A$16,$A1610=Sheet2!$A$17),Sheet2!$B$9&lt;=仕訳日記帳!$N1610&lt;Sheet2!$C$10),仕訳日記帳!G1610,""))))</f>
        <v/>
      </c>
      <c r="G1610" t="str">
        <f>IF(OR(A1610=Sheet2!$A$2,A1610=Sheet2!$A$3,A1610=Sheet2!$A$4,A1610=Sheet2!$A$5,A1610=Sheet2!$A$6,A1610=Sheet2!$A$7,A1610=Sheet2!$A$8,A1610=Sheet2!$A$9,A1610=Sheet2!$A$10,A1610=Sheet2!$A$11,A1610=Sheet2!$A$12,$A$2=Sheet2!$A$13,A1610=Sheet2!$A$14,$A$2=Sheet2!$A$15,$A$2=Sheet2!$A$16,A1610=Sheet2!$A$17),"該当","")</f>
        <v/>
      </c>
      <c r="H1610" t="str">
        <f>IF(OR(A1610="",G1610=""),"",COUNTIF($G$2:G1610,"該当"))</f>
        <v/>
      </c>
    </row>
    <row r="1611" spans="1:8">
      <c r="A1611" t="str">
        <f>IF(AND(仕訳日記帳!D1611=Sheet2!$A$2,仕訳日記帳!$N1611&gt;=Sheet2!$B$2),仕訳日記帳!D1611,IF(AND(OR(仕訳日記帳!D1611=Sheet2!$A$3,仕訳日記帳!D1611=Sheet2!$A$4,仕訳日記帳!D1611=Sheet2!$A$5,仕訳日記帳!D1611=Sheet2!$A$6,仕訳日記帳!D1611=Sheet2!$A$7,仕訳日記帳!D1611=Sheet2!$A$9),仕訳日記帳!$N1611&gt;=Sheet2!$B$3),仕訳日記帳!D1611,IF(AND(仕訳日記帳!D1611=Sheet2!$A$8,仕訳日記帳!$N1611&gt;=Sheet2!$B$8),仕訳日記帳!D1611,IF(AND(OR(仕訳日記帳!D1611=Sheet2!$A$10,仕訳日記帳!D1611=Sheet2!$A$11,仕訳日記帳!D1611=Sheet2!$A$12,仕訳日記帳!D1611=Sheet2!$A$13,仕訳日記帳!D1611=Sheet2!$A$14,仕訳日記帳!D1611=Sheet2!$A$15,仕訳日記帳!D1611=Sheet2!$A$16,仕訳日記帳!D1611=Sheet2!$A$17),Sheet2!$B$9&lt;=仕訳日記帳!$N1611&lt;Sheet2!$C$10),仕訳日記帳!D1611,""))))</f>
        <v/>
      </c>
      <c r="B1611" s="263" t="str">
        <f>IF(AND($A1611=Sheet2!$A$2,仕訳日記帳!$N1611&gt;=Sheet2!$B$2),仕訳日記帳!A1611,IF(AND(OR($A1611=Sheet2!$A$3,$A1611=Sheet2!$A$4,$A1611=Sheet2!$A$5,$A1611=Sheet2!$A$6,$A1611=Sheet2!$A$7,$A1611=Sheet2!$A$9),仕訳日記帳!$N1611&gt;=Sheet2!$B$3),仕訳日記帳!A1611,IF(AND($A1611=Sheet2!$A$8,仕訳日記帳!$N1611&gt;=Sheet2!$B$8),仕訳日記帳!A1611,IF(AND(OR($A1611=Sheet2!$A$10,$A1611=Sheet2!$A$11,$A1611=Sheet2!$A$12,$A1611=Sheet2!$A$13,$A1611=Sheet2!$A$14,$A1611=Sheet2!$A$15,$A1611=Sheet2!$A$16,$A1611=Sheet2!$A$17),Sheet2!$B$9&lt;=仕訳日記帳!$N1611&lt;Sheet2!$C$10),仕訳日記帳!A1611,""))))</f>
        <v/>
      </c>
      <c r="C1611" t="str">
        <f>IF(AND($A1611=Sheet2!$A$2,仕訳日記帳!$N1611&gt;=Sheet2!$B$2),仕訳日記帳!B1611,IF(AND(OR($A1611=Sheet2!$A$3,$A1611=Sheet2!$A$4,$A1611=Sheet2!$A$5,$A1611=Sheet2!$A$6,$A1611=Sheet2!$A$7,$A1611=Sheet2!$A$9),仕訳日記帳!$N1611&gt;=Sheet2!$B$3),仕訳日記帳!B1611,IF(AND($A1611=Sheet2!$A$8,仕訳日記帳!$N1611&gt;=Sheet2!$B$8),仕訳日記帳!B1611,IF(AND(OR($A1611=Sheet2!$A$10,$A1611=Sheet2!$A$11,$A1611=Sheet2!$A$12,$A1611=Sheet2!$A$13,$A1611=Sheet2!$A$14,$A1611=Sheet2!$A$15,$A1611=Sheet2!$A$16,$A1611=Sheet2!$A$17),Sheet2!$B$9&lt;=仕訳日記帳!$N1611&lt;Sheet2!$C$10),仕訳日記帳!B1611,""))))</f>
        <v/>
      </c>
      <c r="D1611" s="265" t="str">
        <f>IF(AND($A1611=Sheet2!$A$2,仕訳日記帳!$N1611&gt;=Sheet2!$B$2),仕訳日記帳!N1611,IF(AND(OR($A1611=Sheet2!$A$3,$A1611=Sheet2!$A$4,$A1611=Sheet2!$A$5,$A1611=Sheet2!$A$6,$A1611=Sheet2!$A$7,$A1611=Sheet2!$A$9),仕訳日記帳!$N1611&gt;=Sheet2!$B$3),仕訳日記帳!N1611,IF(AND($A1611=Sheet2!$A$8,仕訳日記帳!$N1611&gt;=Sheet2!$B$8),仕訳日記帳!N1611,IF(AND(OR($A1611=Sheet2!$A$10,$A1611=Sheet2!$A$11,$A1611=Sheet2!$A$12,$A1611=Sheet2!$A$13,$A1611=Sheet2!$A$14,$A1611=Sheet2!$A$15,$A1611=Sheet2!$A$16,$A1611=Sheet2!$A$17),Sheet2!$B$9&lt;=仕訳日記帳!$N1611&lt;Sheet2!$C$10),仕訳日記帳!N1611,""))))</f>
        <v/>
      </c>
      <c r="E1611" s="263" t="str">
        <f>IF(AND($A1611=Sheet2!$A$2,仕訳日記帳!$N1611&gt;=Sheet2!$B$2),仕訳日記帳!G1611,IF(AND(OR($A1611=Sheet2!$A$3,$A1611=Sheet2!$A$4,$A1611=Sheet2!$A$5,$A1611=Sheet2!$A$6,$A1611=Sheet2!$A$7,$A1611=Sheet2!$A$9),仕訳日記帳!$N1611&gt;=Sheet2!$B$3),仕訳日記帳!G1611,IF(AND($A1611=Sheet2!$A$8,仕訳日記帳!$N1611&gt;=Sheet2!$B$8),仕訳日記帳!G1611,IF(AND(OR($A1611=Sheet2!$A$10,$A1611=Sheet2!$A$11,$A1611=Sheet2!$A$12,$A1611=Sheet2!$A$13,$A1611=Sheet2!$A$14,$A1611=Sheet2!$A$15,$A1611=Sheet2!$A$16,$A1611=Sheet2!$A$17),Sheet2!$B$9&lt;=仕訳日記帳!$N1611&lt;Sheet2!$C$10),仕訳日記帳!G1611,""))))</f>
        <v/>
      </c>
      <c r="G1611" t="str">
        <f>IF(OR(A1611=Sheet2!$A$2,A1611=Sheet2!$A$3,A1611=Sheet2!$A$4,A1611=Sheet2!$A$5,A1611=Sheet2!$A$6,A1611=Sheet2!$A$7,A1611=Sheet2!$A$8,A1611=Sheet2!$A$9,A1611=Sheet2!$A$10,A1611=Sheet2!$A$11,A1611=Sheet2!$A$12,$A$2=Sheet2!$A$13,A1611=Sheet2!$A$14,$A$2=Sheet2!$A$15,$A$2=Sheet2!$A$16,A1611=Sheet2!$A$17),"該当","")</f>
        <v/>
      </c>
      <c r="H1611" t="str">
        <f>IF(OR(A1611="",G1611=""),"",COUNTIF($G$2:G1611,"該当"))</f>
        <v/>
      </c>
    </row>
    <row r="1612" spans="1:8">
      <c r="A1612" t="str">
        <f>IF(AND(仕訳日記帳!D1612=Sheet2!$A$2,仕訳日記帳!$N1612&gt;=Sheet2!$B$2),仕訳日記帳!D1612,IF(AND(OR(仕訳日記帳!D1612=Sheet2!$A$3,仕訳日記帳!D1612=Sheet2!$A$4,仕訳日記帳!D1612=Sheet2!$A$5,仕訳日記帳!D1612=Sheet2!$A$6,仕訳日記帳!D1612=Sheet2!$A$7,仕訳日記帳!D1612=Sheet2!$A$9),仕訳日記帳!$N1612&gt;=Sheet2!$B$3),仕訳日記帳!D1612,IF(AND(仕訳日記帳!D1612=Sheet2!$A$8,仕訳日記帳!$N1612&gt;=Sheet2!$B$8),仕訳日記帳!D1612,IF(AND(OR(仕訳日記帳!D1612=Sheet2!$A$10,仕訳日記帳!D1612=Sheet2!$A$11,仕訳日記帳!D1612=Sheet2!$A$12,仕訳日記帳!D1612=Sheet2!$A$13,仕訳日記帳!D1612=Sheet2!$A$14,仕訳日記帳!D1612=Sheet2!$A$15,仕訳日記帳!D1612=Sheet2!$A$16,仕訳日記帳!D1612=Sheet2!$A$17),Sheet2!$B$9&lt;=仕訳日記帳!$N1612&lt;Sheet2!$C$10),仕訳日記帳!D1612,""))))</f>
        <v/>
      </c>
      <c r="B1612" s="263" t="str">
        <f>IF(AND($A1612=Sheet2!$A$2,仕訳日記帳!$N1612&gt;=Sheet2!$B$2),仕訳日記帳!A1612,IF(AND(OR($A1612=Sheet2!$A$3,$A1612=Sheet2!$A$4,$A1612=Sheet2!$A$5,$A1612=Sheet2!$A$6,$A1612=Sheet2!$A$7,$A1612=Sheet2!$A$9),仕訳日記帳!$N1612&gt;=Sheet2!$B$3),仕訳日記帳!A1612,IF(AND($A1612=Sheet2!$A$8,仕訳日記帳!$N1612&gt;=Sheet2!$B$8),仕訳日記帳!A1612,IF(AND(OR($A1612=Sheet2!$A$10,$A1612=Sheet2!$A$11,$A1612=Sheet2!$A$12,$A1612=Sheet2!$A$13,$A1612=Sheet2!$A$14,$A1612=Sheet2!$A$15,$A1612=Sheet2!$A$16,$A1612=Sheet2!$A$17),Sheet2!$B$9&lt;=仕訳日記帳!$N1612&lt;Sheet2!$C$10),仕訳日記帳!A1612,""))))</f>
        <v/>
      </c>
      <c r="C1612" t="str">
        <f>IF(AND($A1612=Sheet2!$A$2,仕訳日記帳!$N1612&gt;=Sheet2!$B$2),仕訳日記帳!B1612,IF(AND(OR($A1612=Sheet2!$A$3,$A1612=Sheet2!$A$4,$A1612=Sheet2!$A$5,$A1612=Sheet2!$A$6,$A1612=Sheet2!$A$7,$A1612=Sheet2!$A$9),仕訳日記帳!$N1612&gt;=Sheet2!$B$3),仕訳日記帳!B1612,IF(AND($A1612=Sheet2!$A$8,仕訳日記帳!$N1612&gt;=Sheet2!$B$8),仕訳日記帳!B1612,IF(AND(OR($A1612=Sheet2!$A$10,$A1612=Sheet2!$A$11,$A1612=Sheet2!$A$12,$A1612=Sheet2!$A$13,$A1612=Sheet2!$A$14,$A1612=Sheet2!$A$15,$A1612=Sheet2!$A$16,$A1612=Sheet2!$A$17),Sheet2!$B$9&lt;=仕訳日記帳!$N1612&lt;Sheet2!$C$10),仕訳日記帳!B1612,""))))</f>
        <v/>
      </c>
      <c r="D1612" s="265" t="str">
        <f>IF(AND($A1612=Sheet2!$A$2,仕訳日記帳!$N1612&gt;=Sheet2!$B$2),仕訳日記帳!N1612,IF(AND(OR($A1612=Sheet2!$A$3,$A1612=Sheet2!$A$4,$A1612=Sheet2!$A$5,$A1612=Sheet2!$A$6,$A1612=Sheet2!$A$7,$A1612=Sheet2!$A$9),仕訳日記帳!$N1612&gt;=Sheet2!$B$3),仕訳日記帳!N1612,IF(AND($A1612=Sheet2!$A$8,仕訳日記帳!$N1612&gt;=Sheet2!$B$8),仕訳日記帳!N1612,IF(AND(OR($A1612=Sheet2!$A$10,$A1612=Sheet2!$A$11,$A1612=Sheet2!$A$12,$A1612=Sheet2!$A$13,$A1612=Sheet2!$A$14,$A1612=Sheet2!$A$15,$A1612=Sheet2!$A$16,$A1612=Sheet2!$A$17),Sheet2!$B$9&lt;=仕訳日記帳!$N1612&lt;Sheet2!$C$10),仕訳日記帳!N1612,""))))</f>
        <v/>
      </c>
      <c r="E1612" s="263" t="str">
        <f>IF(AND($A1612=Sheet2!$A$2,仕訳日記帳!$N1612&gt;=Sheet2!$B$2),仕訳日記帳!G1612,IF(AND(OR($A1612=Sheet2!$A$3,$A1612=Sheet2!$A$4,$A1612=Sheet2!$A$5,$A1612=Sheet2!$A$6,$A1612=Sheet2!$A$7,$A1612=Sheet2!$A$9),仕訳日記帳!$N1612&gt;=Sheet2!$B$3),仕訳日記帳!G1612,IF(AND($A1612=Sheet2!$A$8,仕訳日記帳!$N1612&gt;=Sheet2!$B$8),仕訳日記帳!G1612,IF(AND(OR($A1612=Sheet2!$A$10,$A1612=Sheet2!$A$11,$A1612=Sheet2!$A$12,$A1612=Sheet2!$A$13,$A1612=Sheet2!$A$14,$A1612=Sheet2!$A$15,$A1612=Sheet2!$A$16,$A1612=Sheet2!$A$17),Sheet2!$B$9&lt;=仕訳日記帳!$N1612&lt;Sheet2!$C$10),仕訳日記帳!G1612,""))))</f>
        <v/>
      </c>
      <c r="G1612" t="str">
        <f>IF(OR(A1612=Sheet2!$A$2,A1612=Sheet2!$A$3,A1612=Sheet2!$A$4,A1612=Sheet2!$A$5,A1612=Sheet2!$A$6,A1612=Sheet2!$A$7,A1612=Sheet2!$A$8,A1612=Sheet2!$A$9,A1612=Sheet2!$A$10,A1612=Sheet2!$A$11,A1612=Sheet2!$A$12,$A$2=Sheet2!$A$13,A1612=Sheet2!$A$14,$A$2=Sheet2!$A$15,$A$2=Sheet2!$A$16,A1612=Sheet2!$A$17),"該当","")</f>
        <v/>
      </c>
      <c r="H1612" t="str">
        <f>IF(OR(A1612="",G1612=""),"",COUNTIF($G$2:G1612,"該当"))</f>
        <v/>
      </c>
    </row>
    <row r="1613" spans="1:8">
      <c r="A1613" t="str">
        <f>IF(AND(仕訳日記帳!D1613=Sheet2!$A$2,仕訳日記帳!$N1613&gt;=Sheet2!$B$2),仕訳日記帳!D1613,IF(AND(OR(仕訳日記帳!D1613=Sheet2!$A$3,仕訳日記帳!D1613=Sheet2!$A$4,仕訳日記帳!D1613=Sheet2!$A$5,仕訳日記帳!D1613=Sheet2!$A$6,仕訳日記帳!D1613=Sheet2!$A$7,仕訳日記帳!D1613=Sheet2!$A$9),仕訳日記帳!$N1613&gt;=Sheet2!$B$3),仕訳日記帳!D1613,IF(AND(仕訳日記帳!D1613=Sheet2!$A$8,仕訳日記帳!$N1613&gt;=Sheet2!$B$8),仕訳日記帳!D1613,IF(AND(OR(仕訳日記帳!D1613=Sheet2!$A$10,仕訳日記帳!D1613=Sheet2!$A$11,仕訳日記帳!D1613=Sheet2!$A$12,仕訳日記帳!D1613=Sheet2!$A$13,仕訳日記帳!D1613=Sheet2!$A$14,仕訳日記帳!D1613=Sheet2!$A$15,仕訳日記帳!D1613=Sheet2!$A$16,仕訳日記帳!D1613=Sheet2!$A$17),Sheet2!$B$9&lt;=仕訳日記帳!$N1613&lt;Sheet2!$C$10),仕訳日記帳!D1613,""))))</f>
        <v/>
      </c>
      <c r="B1613" s="263" t="str">
        <f>IF(AND($A1613=Sheet2!$A$2,仕訳日記帳!$N1613&gt;=Sheet2!$B$2),仕訳日記帳!A1613,IF(AND(OR($A1613=Sheet2!$A$3,$A1613=Sheet2!$A$4,$A1613=Sheet2!$A$5,$A1613=Sheet2!$A$6,$A1613=Sheet2!$A$7,$A1613=Sheet2!$A$9),仕訳日記帳!$N1613&gt;=Sheet2!$B$3),仕訳日記帳!A1613,IF(AND($A1613=Sheet2!$A$8,仕訳日記帳!$N1613&gt;=Sheet2!$B$8),仕訳日記帳!A1613,IF(AND(OR($A1613=Sheet2!$A$10,$A1613=Sheet2!$A$11,$A1613=Sheet2!$A$12,$A1613=Sheet2!$A$13,$A1613=Sheet2!$A$14,$A1613=Sheet2!$A$15,$A1613=Sheet2!$A$16,$A1613=Sheet2!$A$17),Sheet2!$B$9&lt;=仕訳日記帳!$N1613&lt;Sheet2!$C$10),仕訳日記帳!A1613,""))))</f>
        <v/>
      </c>
      <c r="C1613" t="str">
        <f>IF(AND($A1613=Sheet2!$A$2,仕訳日記帳!$N1613&gt;=Sheet2!$B$2),仕訳日記帳!B1613,IF(AND(OR($A1613=Sheet2!$A$3,$A1613=Sheet2!$A$4,$A1613=Sheet2!$A$5,$A1613=Sheet2!$A$6,$A1613=Sheet2!$A$7,$A1613=Sheet2!$A$9),仕訳日記帳!$N1613&gt;=Sheet2!$B$3),仕訳日記帳!B1613,IF(AND($A1613=Sheet2!$A$8,仕訳日記帳!$N1613&gt;=Sheet2!$B$8),仕訳日記帳!B1613,IF(AND(OR($A1613=Sheet2!$A$10,$A1613=Sheet2!$A$11,$A1613=Sheet2!$A$12,$A1613=Sheet2!$A$13,$A1613=Sheet2!$A$14,$A1613=Sheet2!$A$15,$A1613=Sheet2!$A$16,$A1613=Sheet2!$A$17),Sheet2!$B$9&lt;=仕訳日記帳!$N1613&lt;Sheet2!$C$10),仕訳日記帳!B1613,""))))</f>
        <v/>
      </c>
      <c r="D1613" s="265" t="str">
        <f>IF(AND($A1613=Sheet2!$A$2,仕訳日記帳!$N1613&gt;=Sheet2!$B$2),仕訳日記帳!N1613,IF(AND(OR($A1613=Sheet2!$A$3,$A1613=Sheet2!$A$4,$A1613=Sheet2!$A$5,$A1613=Sheet2!$A$6,$A1613=Sheet2!$A$7,$A1613=Sheet2!$A$9),仕訳日記帳!$N1613&gt;=Sheet2!$B$3),仕訳日記帳!N1613,IF(AND($A1613=Sheet2!$A$8,仕訳日記帳!$N1613&gt;=Sheet2!$B$8),仕訳日記帳!N1613,IF(AND(OR($A1613=Sheet2!$A$10,$A1613=Sheet2!$A$11,$A1613=Sheet2!$A$12,$A1613=Sheet2!$A$13,$A1613=Sheet2!$A$14,$A1613=Sheet2!$A$15,$A1613=Sheet2!$A$16,$A1613=Sheet2!$A$17),Sheet2!$B$9&lt;=仕訳日記帳!$N1613&lt;Sheet2!$C$10),仕訳日記帳!N1613,""))))</f>
        <v/>
      </c>
      <c r="E1613" s="263" t="str">
        <f>IF(AND($A1613=Sheet2!$A$2,仕訳日記帳!$N1613&gt;=Sheet2!$B$2),仕訳日記帳!G1613,IF(AND(OR($A1613=Sheet2!$A$3,$A1613=Sheet2!$A$4,$A1613=Sheet2!$A$5,$A1613=Sheet2!$A$6,$A1613=Sheet2!$A$7,$A1613=Sheet2!$A$9),仕訳日記帳!$N1613&gt;=Sheet2!$B$3),仕訳日記帳!G1613,IF(AND($A1613=Sheet2!$A$8,仕訳日記帳!$N1613&gt;=Sheet2!$B$8),仕訳日記帳!G1613,IF(AND(OR($A1613=Sheet2!$A$10,$A1613=Sheet2!$A$11,$A1613=Sheet2!$A$12,$A1613=Sheet2!$A$13,$A1613=Sheet2!$A$14,$A1613=Sheet2!$A$15,$A1613=Sheet2!$A$16,$A1613=Sheet2!$A$17),Sheet2!$B$9&lt;=仕訳日記帳!$N1613&lt;Sheet2!$C$10),仕訳日記帳!G1613,""))))</f>
        <v/>
      </c>
      <c r="G1613" t="str">
        <f>IF(OR(A1613=Sheet2!$A$2,A1613=Sheet2!$A$3,A1613=Sheet2!$A$4,A1613=Sheet2!$A$5,A1613=Sheet2!$A$6,A1613=Sheet2!$A$7,A1613=Sheet2!$A$8,A1613=Sheet2!$A$9,A1613=Sheet2!$A$10,A1613=Sheet2!$A$11,A1613=Sheet2!$A$12,$A$2=Sheet2!$A$13,A1613=Sheet2!$A$14,$A$2=Sheet2!$A$15,$A$2=Sheet2!$A$16,A1613=Sheet2!$A$17),"該当","")</f>
        <v/>
      </c>
      <c r="H1613" t="str">
        <f>IF(OR(A1613="",G1613=""),"",COUNTIF($G$2:G1613,"該当"))</f>
        <v/>
      </c>
    </row>
    <row r="1614" spans="1:8">
      <c r="A1614" t="str">
        <f>IF(AND(仕訳日記帳!D1614=Sheet2!$A$2,仕訳日記帳!$N1614&gt;=Sheet2!$B$2),仕訳日記帳!D1614,IF(AND(OR(仕訳日記帳!D1614=Sheet2!$A$3,仕訳日記帳!D1614=Sheet2!$A$4,仕訳日記帳!D1614=Sheet2!$A$5,仕訳日記帳!D1614=Sheet2!$A$6,仕訳日記帳!D1614=Sheet2!$A$7,仕訳日記帳!D1614=Sheet2!$A$9),仕訳日記帳!$N1614&gt;=Sheet2!$B$3),仕訳日記帳!D1614,IF(AND(仕訳日記帳!D1614=Sheet2!$A$8,仕訳日記帳!$N1614&gt;=Sheet2!$B$8),仕訳日記帳!D1614,IF(AND(OR(仕訳日記帳!D1614=Sheet2!$A$10,仕訳日記帳!D1614=Sheet2!$A$11,仕訳日記帳!D1614=Sheet2!$A$12,仕訳日記帳!D1614=Sheet2!$A$13,仕訳日記帳!D1614=Sheet2!$A$14,仕訳日記帳!D1614=Sheet2!$A$15,仕訳日記帳!D1614=Sheet2!$A$16,仕訳日記帳!D1614=Sheet2!$A$17),Sheet2!$B$9&lt;=仕訳日記帳!$N1614&lt;Sheet2!$C$10),仕訳日記帳!D1614,""))))</f>
        <v/>
      </c>
      <c r="B1614" s="263" t="str">
        <f>IF(AND($A1614=Sheet2!$A$2,仕訳日記帳!$N1614&gt;=Sheet2!$B$2),仕訳日記帳!A1614,IF(AND(OR($A1614=Sheet2!$A$3,$A1614=Sheet2!$A$4,$A1614=Sheet2!$A$5,$A1614=Sheet2!$A$6,$A1614=Sheet2!$A$7,$A1614=Sheet2!$A$9),仕訳日記帳!$N1614&gt;=Sheet2!$B$3),仕訳日記帳!A1614,IF(AND($A1614=Sheet2!$A$8,仕訳日記帳!$N1614&gt;=Sheet2!$B$8),仕訳日記帳!A1614,IF(AND(OR($A1614=Sheet2!$A$10,$A1614=Sheet2!$A$11,$A1614=Sheet2!$A$12,$A1614=Sheet2!$A$13,$A1614=Sheet2!$A$14,$A1614=Sheet2!$A$15,$A1614=Sheet2!$A$16,$A1614=Sheet2!$A$17),Sheet2!$B$9&lt;=仕訳日記帳!$N1614&lt;Sheet2!$C$10),仕訳日記帳!A1614,""))))</f>
        <v/>
      </c>
      <c r="C1614" t="str">
        <f>IF(AND($A1614=Sheet2!$A$2,仕訳日記帳!$N1614&gt;=Sheet2!$B$2),仕訳日記帳!B1614,IF(AND(OR($A1614=Sheet2!$A$3,$A1614=Sheet2!$A$4,$A1614=Sheet2!$A$5,$A1614=Sheet2!$A$6,$A1614=Sheet2!$A$7,$A1614=Sheet2!$A$9),仕訳日記帳!$N1614&gt;=Sheet2!$B$3),仕訳日記帳!B1614,IF(AND($A1614=Sheet2!$A$8,仕訳日記帳!$N1614&gt;=Sheet2!$B$8),仕訳日記帳!B1614,IF(AND(OR($A1614=Sheet2!$A$10,$A1614=Sheet2!$A$11,$A1614=Sheet2!$A$12,$A1614=Sheet2!$A$13,$A1614=Sheet2!$A$14,$A1614=Sheet2!$A$15,$A1614=Sheet2!$A$16,$A1614=Sheet2!$A$17),Sheet2!$B$9&lt;=仕訳日記帳!$N1614&lt;Sheet2!$C$10),仕訳日記帳!B1614,""))))</f>
        <v/>
      </c>
      <c r="D1614" s="265" t="str">
        <f>IF(AND($A1614=Sheet2!$A$2,仕訳日記帳!$N1614&gt;=Sheet2!$B$2),仕訳日記帳!N1614,IF(AND(OR($A1614=Sheet2!$A$3,$A1614=Sheet2!$A$4,$A1614=Sheet2!$A$5,$A1614=Sheet2!$A$6,$A1614=Sheet2!$A$7,$A1614=Sheet2!$A$9),仕訳日記帳!$N1614&gt;=Sheet2!$B$3),仕訳日記帳!N1614,IF(AND($A1614=Sheet2!$A$8,仕訳日記帳!$N1614&gt;=Sheet2!$B$8),仕訳日記帳!N1614,IF(AND(OR($A1614=Sheet2!$A$10,$A1614=Sheet2!$A$11,$A1614=Sheet2!$A$12,$A1614=Sheet2!$A$13,$A1614=Sheet2!$A$14,$A1614=Sheet2!$A$15,$A1614=Sheet2!$A$16,$A1614=Sheet2!$A$17),Sheet2!$B$9&lt;=仕訳日記帳!$N1614&lt;Sheet2!$C$10),仕訳日記帳!N1614,""))))</f>
        <v/>
      </c>
      <c r="E1614" s="263" t="str">
        <f>IF(AND($A1614=Sheet2!$A$2,仕訳日記帳!$N1614&gt;=Sheet2!$B$2),仕訳日記帳!G1614,IF(AND(OR($A1614=Sheet2!$A$3,$A1614=Sheet2!$A$4,$A1614=Sheet2!$A$5,$A1614=Sheet2!$A$6,$A1614=Sheet2!$A$7,$A1614=Sheet2!$A$9),仕訳日記帳!$N1614&gt;=Sheet2!$B$3),仕訳日記帳!G1614,IF(AND($A1614=Sheet2!$A$8,仕訳日記帳!$N1614&gt;=Sheet2!$B$8),仕訳日記帳!G1614,IF(AND(OR($A1614=Sheet2!$A$10,$A1614=Sheet2!$A$11,$A1614=Sheet2!$A$12,$A1614=Sheet2!$A$13,$A1614=Sheet2!$A$14,$A1614=Sheet2!$A$15,$A1614=Sheet2!$A$16,$A1614=Sheet2!$A$17),Sheet2!$B$9&lt;=仕訳日記帳!$N1614&lt;Sheet2!$C$10),仕訳日記帳!G1614,""))))</f>
        <v/>
      </c>
      <c r="G1614" t="str">
        <f>IF(OR(A1614=Sheet2!$A$2,A1614=Sheet2!$A$3,A1614=Sheet2!$A$4,A1614=Sheet2!$A$5,A1614=Sheet2!$A$6,A1614=Sheet2!$A$7,A1614=Sheet2!$A$8,A1614=Sheet2!$A$9,A1614=Sheet2!$A$10,A1614=Sheet2!$A$11,A1614=Sheet2!$A$12,$A$2=Sheet2!$A$13,A1614=Sheet2!$A$14,$A$2=Sheet2!$A$15,$A$2=Sheet2!$A$16,A1614=Sheet2!$A$17),"該当","")</f>
        <v/>
      </c>
      <c r="H1614" t="str">
        <f>IF(OR(A1614="",G1614=""),"",COUNTIF($G$2:G1614,"該当"))</f>
        <v/>
      </c>
    </row>
    <row r="1615" spans="1:8">
      <c r="A1615" t="str">
        <f>IF(AND(仕訳日記帳!D1615=Sheet2!$A$2,仕訳日記帳!$N1615&gt;=Sheet2!$B$2),仕訳日記帳!D1615,IF(AND(OR(仕訳日記帳!D1615=Sheet2!$A$3,仕訳日記帳!D1615=Sheet2!$A$4,仕訳日記帳!D1615=Sheet2!$A$5,仕訳日記帳!D1615=Sheet2!$A$6,仕訳日記帳!D1615=Sheet2!$A$7,仕訳日記帳!D1615=Sheet2!$A$9),仕訳日記帳!$N1615&gt;=Sheet2!$B$3),仕訳日記帳!D1615,IF(AND(仕訳日記帳!D1615=Sheet2!$A$8,仕訳日記帳!$N1615&gt;=Sheet2!$B$8),仕訳日記帳!D1615,IF(AND(OR(仕訳日記帳!D1615=Sheet2!$A$10,仕訳日記帳!D1615=Sheet2!$A$11,仕訳日記帳!D1615=Sheet2!$A$12,仕訳日記帳!D1615=Sheet2!$A$13,仕訳日記帳!D1615=Sheet2!$A$14,仕訳日記帳!D1615=Sheet2!$A$15,仕訳日記帳!D1615=Sheet2!$A$16,仕訳日記帳!D1615=Sheet2!$A$17),Sheet2!$B$9&lt;=仕訳日記帳!$N1615&lt;Sheet2!$C$10),仕訳日記帳!D1615,""))))</f>
        <v/>
      </c>
      <c r="B1615" s="263" t="str">
        <f>IF(AND($A1615=Sheet2!$A$2,仕訳日記帳!$N1615&gt;=Sheet2!$B$2),仕訳日記帳!A1615,IF(AND(OR($A1615=Sheet2!$A$3,$A1615=Sheet2!$A$4,$A1615=Sheet2!$A$5,$A1615=Sheet2!$A$6,$A1615=Sheet2!$A$7,$A1615=Sheet2!$A$9),仕訳日記帳!$N1615&gt;=Sheet2!$B$3),仕訳日記帳!A1615,IF(AND($A1615=Sheet2!$A$8,仕訳日記帳!$N1615&gt;=Sheet2!$B$8),仕訳日記帳!A1615,IF(AND(OR($A1615=Sheet2!$A$10,$A1615=Sheet2!$A$11,$A1615=Sheet2!$A$12,$A1615=Sheet2!$A$13,$A1615=Sheet2!$A$14,$A1615=Sheet2!$A$15,$A1615=Sheet2!$A$16,$A1615=Sheet2!$A$17),Sheet2!$B$9&lt;=仕訳日記帳!$N1615&lt;Sheet2!$C$10),仕訳日記帳!A1615,""))))</f>
        <v/>
      </c>
      <c r="C1615" t="str">
        <f>IF(AND($A1615=Sheet2!$A$2,仕訳日記帳!$N1615&gt;=Sheet2!$B$2),仕訳日記帳!B1615,IF(AND(OR($A1615=Sheet2!$A$3,$A1615=Sheet2!$A$4,$A1615=Sheet2!$A$5,$A1615=Sheet2!$A$6,$A1615=Sheet2!$A$7,$A1615=Sheet2!$A$9),仕訳日記帳!$N1615&gt;=Sheet2!$B$3),仕訳日記帳!B1615,IF(AND($A1615=Sheet2!$A$8,仕訳日記帳!$N1615&gt;=Sheet2!$B$8),仕訳日記帳!B1615,IF(AND(OR($A1615=Sheet2!$A$10,$A1615=Sheet2!$A$11,$A1615=Sheet2!$A$12,$A1615=Sheet2!$A$13,$A1615=Sheet2!$A$14,$A1615=Sheet2!$A$15,$A1615=Sheet2!$A$16,$A1615=Sheet2!$A$17),Sheet2!$B$9&lt;=仕訳日記帳!$N1615&lt;Sheet2!$C$10),仕訳日記帳!B1615,""))))</f>
        <v/>
      </c>
      <c r="D1615" s="265" t="str">
        <f>IF(AND($A1615=Sheet2!$A$2,仕訳日記帳!$N1615&gt;=Sheet2!$B$2),仕訳日記帳!N1615,IF(AND(OR($A1615=Sheet2!$A$3,$A1615=Sheet2!$A$4,$A1615=Sheet2!$A$5,$A1615=Sheet2!$A$6,$A1615=Sheet2!$A$7,$A1615=Sheet2!$A$9),仕訳日記帳!$N1615&gt;=Sheet2!$B$3),仕訳日記帳!N1615,IF(AND($A1615=Sheet2!$A$8,仕訳日記帳!$N1615&gt;=Sheet2!$B$8),仕訳日記帳!N1615,IF(AND(OR($A1615=Sheet2!$A$10,$A1615=Sheet2!$A$11,$A1615=Sheet2!$A$12,$A1615=Sheet2!$A$13,$A1615=Sheet2!$A$14,$A1615=Sheet2!$A$15,$A1615=Sheet2!$A$16,$A1615=Sheet2!$A$17),Sheet2!$B$9&lt;=仕訳日記帳!$N1615&lt;Sheet2!$C$10),仕訳日記帳!N1615,""))))</f>
        <v/>
      </c>
      <c r="E1615" s="263" t="str">
        <f>IF(AND($A1615=Sheet2!$A$2,仕訳日記帳!$N1615&gt;=Sheet2!$B$2),仕訳日記帳!G1615,IF(AND(OR($A1615=Sheet2!$A$3,$A1615=Sheet2!$A$4,$A1615=Sheet2!$A$5,$A1615=Sheet2!$A$6,$A1615=Sheet2!$A$7,$A1615=Sheet2!$A$9),仕訳日記帳!$N1615&gt;=Sheet2!$B$3),仕訳日記帳!G1615,IF(AND($A1615=Sheet2!$A$8,仕訳日記帳!$N1615&gt;=Sheet2!$B$8),仕訳日記帳!G1615,IF(AND(OR($A1615=Sheet2!$A$10,$A1615=Sheet2!$A$11,$A1615=Sheet2!$A$12,$A1615=Sheet2!$A$13,$A1615=Sheet2!$A$14,$A1615=Sheet2!$A$15,$A1615=Sheet2!$A$16,$A1615=Sheet2!$A$17),Sheet2!$B$9&lt;=仕訳日記帳!$N1615&lt;Sheet2!$C$10),仕訳日記帳!G1615,""))))</f>
        <v/>
      </c>
      <c r="G1615" t="str">
        <f>IF(OR(A1615=Sheet2!$A$2,A1615=Sheet2!$A$3,A1615=Sheet2!$A$4,A1615=Sheet2!$A$5,A1615=Sheet2!$A$6,A1615=Sheet2!$A$7,A1615=Sheet2!$A$8,A1615=Sheet2!$A$9,A1615=Sheet2!$A$10,A1615=Sheet2!$A$11,A1615=Sheet2!$A$12,$A$2=Sheet2!$A$13,A1615=Sheet2!$A$14,$A$2=Sheet2!$A$15,$A$2=Sheet2!$A$16,A1615=Sheet2!$A$17),"該当","")</f>
        <v/>
      </c>
      <c r="H1615" t="str">
        <f>IF(OR(A1615="",G1615=""),"",COUNTIF($G$2:G1615,"該当"))</f>
        <v/>
      </c>
    </row>
    <row r="1616" spans="1:8">
      <c r="A1616" t="str">
        <f>IF(AND(仕訳日記帳!D1616=Sheet2!$A$2,仕訳日記帳!$N1616&gt;=Sheet2!$B$2),仕訳日記帳!D1616,IF(AND(OR(仕訳日記帳!D1616=Sheet2!$A$3,仕訳日記帳!D1616=Sheet2!$A$4,仕訳日記帳!D1616=Sheet2!$A$5,仕訳日記帳!D1616=Sheet2!$A$6,仕訳日記帳!D1616=Sheet2!$A$7,仕訳日記帳!D1616=Sheet2!$A$9),仕訳日記帳!$N1616&gt;=Sheet2!$B$3),仕訳日記帳!D1616,IF(AND(仕訳日記帳!D1616=Sheet2!$A$8,仕訳日記帳!$N1616&gt;=Sheet2!$B$8),仕訳日記帳!D1616,IF(AND(OR(仕訳日記帳!D1616=Sheet2!$A$10,仕訳日記帳!D1616=Sheet2!$A$11,仕訳日記帳!D1616=Sheet2!$A$12,仕訳日記帳!D1616=Sheet2!$A$13,仕訳日記帳!D1616=Sheet2!$A$14,仕訳日記帳!D1616=Sheet2!$A$15,仕訳日記帳!D1616=Sheet2!$A$16,仕訳日記帳!D1616=Sheet2!$A$17),Sheet2!$B$9&lt;=仕訳日記帳!$N1616&lt;Sheet2!$C$10),仕訳日記帳!D1616,""))))</f>
        <v/>
      </c>
      <c r="B1616" s="263" t="str">
        <f>IF(AND($A1616=Sheet2!$A$2,仕訳日記帳!$N1616&gt;=Sheet2!$B$2),仕訳日記帳!A1616,IF(AND(OR($A1616=Sheet2!$A$3,$A1616=Sheet2!$A$4,$A1616=Sheet2!$A$5,$A1616=Sheet2!$A$6,$A1616=Sheet2!$A$7,$A1616=Sheet2!$A$9),仕訳日記帳!$N1616&gt;=Sheet2!$B$3),仕訳日記帳!A1616,IF(AND($A1616=Sheet2!$A$8,仕訳日記帳!$N1616&gt;=Sheet2!$B$8),仕訳日記帳!A1616,IF(AND(OR($A1616=Sheet2!$A$10,$A1616=Sheet2!$A$11,$A1616=Sheet2!$A$12,$A1616=Sheet2!$A$13,$A1616=Sheet2!$A$14,$A1616=Sheet2!$A$15,$A1616=Sheet2!$A$16,$A1616=Sheet2!$A$17),Sheet2!$B$9&lt;=仕訳日記帳!$N1616&lt;Sheet2!$C$10),仕訳日記帳!A1616,""))))</f>
        <v/>
      </c>
      <c r="C1616" t="str">
        <f>IF(AND($A1616=Sheet2!$A$2,仕訳日記帳!$N1616&gt;=Sheet2!$B$2),仕訳日記帳!B1616,IF(AND(OR($A1616=Sheet2!$A$3,$A1616=Sheet2!$A$4,$A1616=Sheet2!$A$5,$A1616=Sheet2!$A$6,$A1616=Sheet2!$A$7,$A1616=Sheet2!$A$9),仕訳日記帳!$N1616&gt;=Sheet2!$B$3),仕訳日記帳!B1616,IF(AND($A1616=Sheet2!$A$8,仕訳日記帳!$N1616&gt;=Sheet2!$B$8),仕訳日記帳!B1616,IF(AND(OR($A1616=Sheet2!$A$10,$A1616=Sheet2!$A$11,$A1616=Sheet2!$A$12,$A1616=Sheet2!$A$13,$A1616=Sheet2!$A$14,$A1616=Sheet2!$A$15,$A1616=Sheet2!$A$16,$A1616=Sheet2!$A$17),Sheet2!$B$9&lt;=仕訳日記帳!$N1616&lt;Sheet2!$C$10),仕訳日記帳!B1616,""))))</f>
        <v/>
      </c>
      <c r="D1616" s="265" t="str">
        <f>IF(AND($A1616=Sheet2!$A$2,仕訳日記帳!$N1616&gt;=Sheet2!$B$2),仕訳日記帳!N1616,IF(AND(OR($A1616=Sheet2!$A$3,$A1616=Sheet2!$A$4,$A1616=Sheet2!$A$5,$A1616=Sheet2!$A$6,$A1616=Sheet2!$A$7,$A1616=Sheet2!$A$9),仕訳日記帳!$N1616&gt;=Sheet2!$B$3),仕訳日記帳!N1616,IF(AND($A1616=Sheet2!$A$8,仕訳日記帳!$N1616&gt;=Sheet2!$B$8),仕訳日記帳!N1616,IF(AND(OR($A1616=Sheet2!$A$10,$A1616=Sheet2!$A$11,$A1616=Sheet2!$A$12,$A1616=Sheet2!$A$13,$A1616=Sheet2!$A$14,$A1616=Sheet2!$A$15,$A1616=Sheet2!$A$16,$A1616=Sheet2!$A$17),Sheet2!$B$9&lt;=仕訳日記帳!$N1616&lt;Sheet2!$C$10),仕訳日記帳!N1616,""))))</f>
        <v/>
      </c>
      <c r="E1616" s="263" t="str">
        <f>IF(AND($A1616=Sheet2!$A$2,仕訳日記帳!$N1616&gt;=Sheet2!$B$2),仕訳日記帳!G1616,IF(AND(OR($A1616=Sheet2!$A$3,$A1616=Sheet2!$A$4,$A1616=Sheet2!$A$5,$A1616=Sheet2!$A$6,$A1616=Sheet2!$A$7,$A1616=Sheet2!$A$9),仕訳日記帳!$N1616&gt;=Sheet2!$B$3),仕訳日記帳!G1616,IF(AND($A1616=Sheet2!$A$8,仕訳日記帳!$N1616&gt;=Sheet2!$B$8),仕訳日記帳!G1616,IF(AND(OR($A1616=Sheet2!$A$10,$A1616=Sheet2!$A$11,$A1616=Sheet2!$A$12,$A1616=Sheet2!$A$13,$A1616=Sheet2!$A$14,$A1616=Sheet2!$A$15,$A1616=Sheet2!$A$16,$A1616=Sheet2!$A$17),Sheet2!$B$9&lt;=仕訳日記帳!$N1616&lt;Sheet2!$C$10),仕訳日記帳!G1616,""))))</f>
        <v/>
      </c>
      <c r="G1616" t="str">
        <f>IF(OR(A1616=Sheet2!$A$2,A1616=Sheet2!$A$3,A1616=Sheet2!$A$4,A1616=Sheet2!$A$5,A1616=Sheet2!$A$6,A1616=Sheet2!$A$7,A1616=Sheet2!$A$8,A1616=Sheet2!$A$9,A1616=Sheet2!$A$10,A1616=Sheet2!$A$11,A1616=Sheet2!$A$12,$A$2=Sheet2!$A$13,A1616=Sheet2!$A$14,$A$2=Sheet2!$A$15,$A$2=Sheet2!$A$16,A1616=Sheet2!$A$17),"該当","")</f>
        <v/>
      </c>
      <c r="H1616" t="str">
        <f>IF(OR(A1616="",G1616=""),"",COUNTIF($G$2:G1616,"該当"))</f>
        <v/>
      </c>
    </row>
    <row r="1617" spans="1:8">
      <c r="A1617" t="str">
        <f>IF(AND(仕訳日記帳!D1617=Sheet2!$A$2,仕訳日記帳!$N1617&gt;=Sheet2!$B$2),仕訳日記帳!D1617,IF(AND(OR(仕訳日記帳!D1617=Sheet2!$A$3,仕訳日記帳!D1617=Sheet2!$A$4,仕訳日記帳!D1617=Sheet2!$A$5,仕訳日記帳!D1617=Sheet2!$A$6,仕訳日記帳!D1617=Sheet2!$A$7,仕訳日記帳!D1617=Sheet2!$A$9),仕訳日記帳!$N1617&gt;=Sheet2!$B$3),仕訳日記帳!D1617,IF(AND(仕訳日記帳!D1617=Sheet2!$A$8,仕訳日記帳!$N1617&gt;=Sheet2!$B$8),仕訳日記帳!D1617,IF(AND(OR(仕訳日記帳!D1617=Sheet2!$A$10,仕訳日記帳!D1617=Sheet2!$A$11,仕訳日記帳!D1617=Sheet2!$A$12,仕訳日記帳!D1617=Sheet2!$A$13,仕訳日記帳!D1617=Sheet2!$A$14,仕訳日記帳!D1617=Sheet2!$A$15,仕訳日記帳!D1617=Sheet2!$A$16,仕訳日記帳!D1617=Sheet2!$A$17),Sheet2!$B$9&lt;=仕訳日記帳!$N1617&lt;Sheet2!$C$10),仕訳日記帳!D1617,""))))</f>
        <v/>
      </c>
      <c r="B1617" s="263" t="str">
        <f>IF(AND($A1617=Sheet2!$A$2,仕訳日記帳!$N1617&gt;=Sheet2!$B$2),仕訳日記帳!A1617,IF(AND(OR($A1617=Sheet2!$A$3,$A1617=Sheet2!$A$4,$A1617=Sheet2!$A$5,$A1617=Sheet2!$A$6,$A1617=Sheet2!$A$7,$A1617=Sheet2!$A$9),仕訳日記帳!$N1617&gt;=Sheet2!$B$3),仕訳日記帳!A1617,IF(AND($A1617=Sheet2!$A$8,仕訳日記帳!$N1617&gt;=Sheet2!$B$8),仕訳日記帳!A1617,IF(AND(OR($A1617=Sheet2!$A$10,$A1617=Sheet2!$A$11,$A1617=Sheet2!$A$12,$A1617=Sheet2!$A$13,$A1617=Sheet2!$A$14,$A1617=Sheet2!$A$15,$A1617=Sheet2!$A$16,$A1617=Sheet2!$A$17),Sheet2!$B$9&lt;=仕訳日記帳!$N1617&lt;Sheet2!$C$10),仕訳日記帳!A1617,""))))</f>
        <v/>
      </c>
      <c r="C1617" t="str">
        <f>IF(AND($A1617=Sheet2!$A$2,仕訳日記帳!$N1617&gt;=Sheet2!$B$2),仕訳日記帳!B1617,IF(AND(OR($A1617=Sheet2!$A$3,$A1617=Sheet2!$A$4,$A1617=Sheet2!$A$5,$A1617=Sheet2!$A$6,$A1617=Sheet2!$A$7,$A1617=Sheet2!$A$9),仕訳日記帳!$N1617&gt;=Sheet2!$B$3),仕訳日記帳!B1617,IF(AND($A1617=Sheet2!$A$8,仕訳日記帳!$N1617&gt;=Sheet2!$B$8),仕訳日記帳!B1617,IF(AND(OR($A1617=Sheet2!$A$10,$A1617=Sheet2!$A$11,$A1617=Sheet2!$A$12,$A1617=Sheet2!$A$13,$A1617=Sheet2!$A$14,$A1617=Sheet2!$A$15,$A1617=Sheet2!$A$16,$A1617=Sheet2!$A$17),Sheet2!$B$9&lt;=仕訳日記帳!$N1617&lt;Sheet2!$C$10),仕訳日記帳!B1617,""))))</f>
        <v/>
      </c>
      <c r="D1617" s="265" t="str">
        <f>IF(AND($A1617=Sheet2!$A$2,仕訳日記帳!$N1617&gt;=Sheet2!$B$2),仕訳日記帳!N1617,IF(AND(OR($A1617=Sheet2!$A$3,$A1617=Sheet2!$A$4,$A1617=Sheet2!$A$5,$A1617=Sheet2!$A$6,$A1617=Sheet2!$A$7,$A1617=Sheet2!$A$9),仕訳日記帳!$N1617&gt;=Sheet2!$B$3),仕訳日記帳!N1617,IF(AND($A1617=Sheet2!$A$8,仕訳日記帳!$N1617&gt;=Sheet2!$B$8),仕訳日記帳!N1617,IF(AND(OR($A1617=Sheet2!$A$10,$A1617=Sheet2!$A$11,$A1617=Sheet2!$A$12,$A1617=Sheet2!$A$13,$A1617=Sheet2!$A$14,$A1617=Sheet2!$A$15,$A1617=Sheet2!$A$16,$A1617=Sheet2!$A$17),Sheet2!$B$9&lt;=仕訳日記帳!$N1617&lt;Sheet2!$C$10),仕訳日記帳!N1617,""))))</f>
        <v/>
      </c>
      <c r="E1617" s="263" t="str">
        <f>IF(AND($A1617=Sheet2!$A$2,仕訳日記帳!$N1617&gt;=Sheet2!$B$2),仕訳日記帳!G1617,IF(AND(OR($A1617=Sheet2!$A$3,$A1617=Sheet2!$A$4,$A1617=Sheet2!$A$5,$A1617=Sheet2!$A$6,$A1617=Sheet2!$A$7,$A1617=Sheet2!$A$9),仕訳日記帳!$N1617&gt;=Sheet2!$B$3),仕訳日記帳!G1617,IF(AND($A1617=Sheet2!$A$8,仕訳日記帳!$N1617&gt;=Sheet2!$B$8),仕訳日記帳!G1617,IF(AND(OR($A1617=Sheet2!$A$10,$A1617=Sheet2!$A$11,$A1617=Sheet2!$A$12,$A1617=Sheet2!$A$13,$A1617=Sheet2!$A$14,$A1617=Sheet2!$A$15,$A1617=Sheet2!$A$16,$A1617=Sheet2!$A$17),Sheet2!$B$9&lt;=仕訳日記帳!$N1617&lt;Sheet2!$C$10),仕訳日記帳!G1617,""))))</f>
        <v/>
      </c>
      <c r="G1617" t="str">
        <f>IF(OR(A1617=Sheet2!$A$2,A1617=Sheet2!$A$3,A1617=Sheet2!$A$4,A1617=Sheet2!$A$5,A1617=Sheet2!$A$6,A1617=Sheet2!$A$7,A1617=Sheet2!$A$8,A1617=Sheet2!$A$9,A1617=Sheet2!$A$10,A1617=Sheet2!$A$11,A1617=Sheet2!$A$12,$A$2=Sheet2!$A$13,A1617=Sheet2!$A$14,$A$2=Sheet2!$A$15,$A$2=Sheet2!$A$16,A1617=Sheet2!$A$17),"該当","")</f>
        <v/>
      </c>
      <c r="H1617" t="str">
        <f>IF(OR(A1617="",G1617=""),"",COUNTIF($G$2:G1617,"該当"))</f>
        <v/>
      </c>
    </row>
    <row r="1618" spans="1:8">
      <c r="A1618" t="str">
        <f>IF(AND(仕訳日記帳!D1618=Sheet2!$A$2,仕訳日記帳!$N1618&gt;=Sheet2!$B$2),仕訳日記帳!D1618,IF(AND(OR(仕訳日記帳!D1618=Sheet2!$A$3,仕訳日記帳!D1618=Sheet2!$A$4,仕訳日記帳!D1618=Sheet2!$A$5,仕訳日記帳!D1618=Sheet2!$A$6,仕訳日記帳!D1618=Sheet2!$A$7,仕訳日記帳!D1618=Sheet2!$A$9),仕訳日記帳!$N1618&gt;=Sheet2!$B$3),仕訳日記帳!D1618,IF(AND(仕訳日記帳!D1618=Sheet2!$A$8,仕訳日記帳!$N1618&gt;=Sheet2!$B$8),仕訳日記帳!D1618,IF(AND(OR(仕訳日記帳!D1618=Sheet2!$A$10,仕訳日記帳!D1618=Sheet2!$A$11,仕訳日記帳!D1618=Sheet2!$A$12,仕訳日記帳!D1618=Sheet2!$A$13,仕訳日記帳!D1618=Sheet2!$A$14,仕訳日記帳!D1618=Sheet2!$A$15,仕訳日記帳!D1618=Sheet2!$A$16,仕訳日記帳!D1618=Sheet2!$A$17),Sheet2!$B$9&lt;=仕訳日記帳!$N1618&lt;Sheet2!$C$10),仕訳日記帳!D1618,""))))</f>
        <v/>
      </c>
      <c r="B1618" s="263" t="str">
        <f>IF(AND($A1618=Sheet2!$A$2,仕訳日記帳!$N1618&gt;=Sheet2!$B$2),仕訳日記帳!A1618,IF(AND(OR($A1618=Sheet2!$A$3,$A1618=Sheet2!$A$4,$A1618=Sheet2!$A$5,$A1618=Sheet2!$A$6,$A1618=Sheet2!$A$7,$A1618=Sheet2!$A$9),仕訳日記帳!$N1618&gt;=Sheet2!$B$3),仕訳日記帳!A1618,IF(AND($A1618=Sheet2!$A$8,仕訳日記帳!$N1618&gt;=Sheet2!$B$8),仕訳日記帳!A1618,IF(AND(OR($A1618=Sheet2!$A$10,$A1618=Sheet2!$A$11,$A1618=Sheet2!$A$12,$A1618=Sheet2!$A$13,$A1618=Sheet2!$A$14,$A1618=Sheet2!$A$15,$A1618=Sheet2!$A$16,$A1618=Sheet2!$A$17),Sheet2!$B$9&lt;=仕訳日記帳!$N1618&lt;Sheet2!$C$10),仕訳日記帳!A1618,""))))</f>
        <v/>
      </c>
      <c r="C1618" t="str">
        <f>IF(AND($A1618=Sheet2!$A$2,仕訳日記帳!$N1618&gt;=Sheet2!$B$2),仕訳日記帳!B1618,IF(AND(OR($A1618=Sheet2!$A$3,$A1618=Sheet2!$A$4,$A1618=Sheet2!$A$5,$A1618=Sheet2!$A$6,$A1618=Sheet2!$A$7,$A1618=Sheet2!$A$9),仕訳日記帳!$N1618&gt;=Sheet2!$B$3),仕訳日記帳!B1618,IF(AND($A1618=Sheet2!$A$8,仕訳日記帳!$N1618&gt;=Sheet2!$B$8),仕訳日記帳!B1618,IF(AND(OR($A1618=Sheet2!$A$10,$A1618=Sheet2!$A$11,$A1618=Sheet2!$A$12,$A1618=Sheet2!$A$13,$A1618=Sheet2!$A$14,$A1618=Sheet2!$A$15,$A1618=Sheet2!$A$16,$A1618=Sheet2!$A$17),Sheet2!$B$9&lt;=仕訳日記帳!$N1618&lt;Sheet2!$C$10),仕訳日記帳!B1618,""))))</f>
        <v/>
      </c>
      <c r="D1618" s="265" t="str">
        <f>IF(AND($A1618=Sheet2!$A$2,仕訳日記帳!$N1618&gt;=Sheet2!$B$2),仕訳日記帳!N1618,IF(AND(OR($A1618=Sheet2!$A$3,$A1618=Sheet2!$A$4,$A1618=Sheet2!$A$5,$A1618=Sheet2!$A$6,$A1618=Sheet2!$A$7,$A1618=Sheet2!$A$9),仕訳日記帳!$N1618&gt;=Sheet2!$B$3),仕訳日記帳!N1618,IF(AND($A1618=Sheet2!$A$8,仕訳日記帳!$N1618&gt;=Sheet2!$B$8),仕訳日記帳!N1618,IF(AND(OR($A1618=Sheet2!$A$10,$A1618=Sheet2!$A$11,$A1618=Sheet2!$A$12,$A1618=Sheet2!$A$13,$A1618=Sheet2!$A$14,$A1618=Sheet2!$A$15,$A1618=Sheet2!$A$16,$A1618=Sheet2!$A$17),Sheet2!$B$9&lt;=仕訳日記帳!$N1618&lt;Sheet2!$C$10),仕訳日記帳!N1618,""))))</f>
        <v/>
      </c>
      <c r="E1618" s="263" t="str">
        <f>IF(AND($A1618=Sheet2!$A$2,仕訳日記帳!$N1618&gt;=Sheet2!$B$2),仕訳日記帳!G1618,IF(AND(OR($A1618=Sheet2!$A$3,$A1618=Sheet2!$A$4,$A1618=Sheet2!$A$5,$A1618=Sheet2!$A$6,$A1618=Sheet2!$A$7,$A1618=Sheet2!$A$9),仕訳日記帳!$N1618&gt;=Sheet2!$B$3),仕訳日記帳!G1618,IF(AND($A1618=Sheet2!$A$8,仕訳日記帳!$N1618&gt;=Sheet2!$B$8),仕訳日記帳!G1618,IF(AND(OR($A1618=Sheet2!$A$10,$A1618=Sheet2!$A$11,$A1618=Sheet2!$A$12,$A1618=Sheet2!$A$13,$A1618=Sheet2!$A$14,$A1618=Sheet2!$A$15,$A1618=Sheet2!$A$16,$A1618=Sheet2!$A$17),Sheet2!$B$9&lt;=仕訳日記帳!$N1618&lt;Sheet2!$C$10),仕訳日記帳!G1618,""))))</f>
        <v/>
      </c>
      <c r="G1618" t="str">
        <f>IF(OR(A1618=Sheet2!$A$2,A1618=Sheet2!$A$3,A1618=Sheet2!$A$4,A1618=Sheet2!$A$5,A1618=Sheet2!$A$6,A1618=Sheet2!$A$7,A1618=Sheet2!$A$8,A1618=Sheet2!$A$9,A1618=Sheet2!$A$10,A1618=Sheet2!$A$11,A1618=Sheet2!$A$12,$A$2=Sheet2!$A$13,A1618=Sheet2!$A$14,$A$2=Sheet2!$A$15,$A$2=Sheet2!$A$16,A1618=Sheet2!$A$17),"該当","")</f>
        <v/>
      </c>
      <c r="H1618" t="str">
        <f>IF(OR(A1618="",G1618=""),"",COUNTIF($G$2:G1618,"該当"))</f>
        <v/>
      </c>
    </row>
    <row r="1619" spans="1:8">
      <c r="A1619" t="str">
        <f>IF(AND(仕訳日記帳!D1619=Sheet2!$A$2,仕訳日記帳!$N1619&gt;=Sheet2!$B$2),仕訳日記帳!D1619,IF(AND(OR(仕訳日記帳!D1619=Sheet2!$A$3,仕訳日記帳!D1619=Sheet2!$A$4,仕訳日記帳!D1619=Sheet2!$A$5,仕訳日記帳!D1619=Sheet2!$A$6,仕訳日記帳!D1619=Sheet2!$A$7,仕訳日記帳!D1619=Sheet2!$A$9),仕訳日記帳!$N1619&gt;=Sheet2!$B$3),仕訳日記帳!D1619,IF(AND(仕訳日記帳!D1619=Sheet2!$A$8,仕訳日記帳!$N1619&gt;=Sheet2!$B$8),仕訳日記帳!D1619,IF(AND(OR(仕訳日記帳!D1619=Sheet2!$A$10,仕訳日記帳!D1619=Sheet2!$A$11,仕訳日記帳!D1619=Sheet2!$A$12,仕訳日記帳!D1619=Sheet2!$A$13,仕訳日記帳!D1619=Sheet2!$A$14,仕訳日記帳!D1619=Sheet2!$A$15,仕訳日記帳!D1619=Sheet2!$A$16,仕訳日記帳!D1619=Sheet2!$A$17),Sheet2!$B$9&lt;=仕訳日記帳!$N1619&lt;Sheet2!$C$10),仕訳日記帳!D1619,""))))</f>
        <v/>
      </c>
      <c r="B1619" s="263" t="str">
        <f>IF(AND($A1619=Sheet2!$A$2,仕訳日記帳!$N1619&gt;=Sheet2!$B$2),仕訳日記帳!A1619,IF(AND(OR($A1619=Sheet2!$A$3,$A1619=Sheet2!$A$4,$A1619=Sheet2!$A$5,$A1619=Sheet2!$A$6,$A1619=Sheet2!$A$7,$A1619=Sheet2!$A$9),仕訳日記帳!$N1619&gt;=Sheet2!$B$3),仕訳日記帳!A1619,IF(AND($A1619=Sheet2!$A$8,仕訳日記帳!$N1619&gt;=Sheet2!$B$8),仕訳日記帳!A1619,IF(AND(OR($A1619=Sheet2!$A$10,$A1619=Sheet2!$A$11,$A1619=Sheet2!$A$12,$A1619=Sheet2!$A$13,$A1619=Sheet2!$A$14,$A1619=Sheet2!$A$15,$A1619=Sheet2!$A$16,$A1619=Sheet2!$A$17),Sheet2!$B$9&lt;=仕訳日記帳!$N1619&lt;Sheet2!$C$10),仕訳日記帳!A1619,""))))</f>
        <v/>
      </c>
      <c r="C1619" t="str">
        <f>IF(AND($A1619=Sheet2!$A$2,仕訳日記帳!$N1619&gt;=Sheet2!$B$2),仕訳日記帳!B1619,IF(AND(OR($A1619=Sheet2!$A$3,$A1619=Sheet2!$A$4,$A1619=Sheet2!$A$5,$A1619=Sheet2!$A$6,$A1619=Sheet2!$A$7,$A1619=Sheet2!$A$9),仕訳日記帳!$N1619&gt;=Sheet2!$B$3),仕訳日記帳!B1619,IF(AND($A1619=Sheet2!$A$8,仕訳日記帳!$N1619&gt;=Sheet2!$B$8),仕訳日記帳!B1619,IF(AND(OR($A1619=Sheet2!$A$10,$A1619=Sheet2!$A$11,$A1619=Sheet2!$A$12,$A1619=Sheet2!$A$13,$A1619=Sheet2!$A$14,$A1619=Sheet2!$A$15,$A1619=Sheet2!$A$16,$A1619=Sheet2!$A$17),Sheet2!$B$9&lt;=仕訳日記帳!$N1619&lt;Sheet2!$C$10),仕訳日記帳!B1619,""))))</f>
        <v/>
      </c>
      <c r="D1619" s="265" t="str">
        <f>IF(AND($A1619=Sheet2!$A$2,仕訳日記帳!$N1619&gt;=Sheet2!$B$2),仕訳日記帳!N1619,IF(AND(OR($A1619=Sheet2!$A$3,$A1619=Sheet2!$A$4,$A1619=Sheet2!$A$5,$A1619=Sheet2!$A$6,$A1619=Sheet2!$A$7,$A1619=Sheet2!$A$9),仕訳日記帳!$N1619&gt;=Sheet2!$B$3),仕訳日記帳!N1619,IF(AND($A1619=Sheet2!$A$8,仕訳日記帳!$N1619&gt;=Sheet2!$B$8),仕訳日記帳!N1619,IF(AND(OR($A1619=Sheet2!$A$10,$A1619=Sheet2!$A$11,$A1619=Sheet2!$A$12,$A1619=Sheet2!$A$13,$A1619=Sheet2!$A$14,$A1619=Sheet2!$A$15,$A1619=Sheet2!$A$16,$A1619=Sheet2!$A$17),Sheet2!$B$9&lt;=仕訳日記帳!$N1619&lt;Sheet2!$C$10),仕訳日記帳!N1619,""))))</f>
        <v/>
      </c>
      <c r="E1619" s="263" t="str">
        <f>IF(AND($A1619=Sheet2!$A$2,仕訳日記帳!$N1619&gt;=Sheet2!$B$2),仕訳日記帳!G1619,IF(AND(OR($A1619=Sheet2!$A$3,$A1619=Sheet2!$A$4,$A1619=Sheet2!$A$5,$A1619=Sheet2!$A$6,$A1619=Sheet2!$A$7,$A1619=Sheet2!$A$9),仕訳日記帳!$N1619&gt;=Sheet2!$B$3),仕訳日記帳!G1619,IF(AND($A1619=Sheet2!$A$8,仕訳日記帳!$N1619&gt;=Sheet2!$B$8),仕訳日記帳!G1619,IF(AND(OR($A1619=Sheet2!$A$10,$A1619=Sheet2!$A$11,$A1619=Sheet2!$A$12,$A1619=Sheet2!$A$13,$A1619=Sheet2!$A$14,$A1619=Sheet2!$A$15,$A1619=Sheet2!$A$16,$A1619=Sheet2!$A$17),Sheet2!$B$9&lt;=仕訳日記帳!$N1619&lt;Sheet2!$C$10),仕訳日記帳!G1619,""))))</f>
        <v/>
      </c>
      <c r="G1619" t="str">
        <f>IF(OR(A1619=Sheet2!$A$2,A1619=Sheet2!$A$3,A1619=Sheet2!$A$4,A1619=Sheet2!$A$5,A1619=Sheet2!$A$6,A1619=Sheet2!$A$7,A1619=Sheet2!$A$8,A1619=Sheet2!$A$9,A1619=Sheet2!$A$10,A1619=Sheet2!$A$11,A1619=Sheet2!$A$12,$A$2=Sheet2!$A$13,A1619=Sheet2!$A$14,$A$2=Sheet2!$A$15,$A$2=Sheet2!$A$16,A1619=Sheet2!$A$17),"該当","")</f>
        <v/>
      </c>
      <c r="H1619" t="str">
        <f>IF(OR(A1619="",G1619=""),"",COUNTIF($G$2:G1619,"該当"))</f>
        <v/>
      </c>
    </row>
    <row r="1620" spans="1:8">
      <c r="A1620" t="str">
        <f>IF(AND(仕訳日記帳!D1620=Sheet2!$A$2,仕訳日記帳!$N1620&gt;=Sheet2!$B$2),仕訳日記帳!D1620,IF(AND(OR(仕訳日記帳!D1620=Sheet2!$A$3,仕訳日記帳!D1620=Sheet2!$A$4,仕訳日記帳!D1620=Sheet2!$A$5,仕訳日記帳!D1620=Sheet2!$A$6,仕訳日記帳!D1620=Sheet2!$A$7,仕訳日記帳!D1620=Sheet2!$A$9),仕訳日記帳!$N1620&gt;=Sheet2!$B$3),仕訳日記帳!D1620,IF(AND(仕訳日記帳!D1620=Sheet2!$A$8,仕訳日記帳!$N1620&gt;=Sheet2!$B$8),仕訳日記帳!D1620,IF(AND(OR(仕訳日記帳!D1620=Sheet2!$A$10,仕訳日記帳!D1620=Sheet2!$A$11,仕訳日記帳!D1620=Sheet2!$A$12,仕訳日記帳!D1620=Sheet2!$A$13,仕訳日記帳!D1620=Sheet2!$A$14,仕訳日記帳!D1620=Sheet2!$A$15,仕訳日記帳!D1620=Sheet2!$A$16,仕訳日記帳!D1620=Sheet2!$A$17),Sheet2!$B$9&lt;=仕訳日記帳!$N1620&lt;Sheet2!$C$10),仕訳日記帳!D1620,""))))</f>
        <v/>
      </c>
      <c r="B1620" s="263" t="str">
        <f>IF(AND($A1620=Sheet2!$A$2,仕訳日記帳!$N1620&gt;=Sheet2!$B$2),仕訳日記帳!A1620,IF(AND(OR($A1620=Sheet2!$A$3,$A1620=Sheet2!$A$4,$A1620=Sheet2!$A$5,$A1620=Sheet2!$A$6,$A1620=Sheet2!$A$7,$A1620=Sheet2!$A$9),仕訳日記帳!$N1620&gt;=Sheet2!$B$3),仕訳日記帳!A1620,IF(AND($A1620=Sheet2!$A$8,仕訳日記帳!$N1620&gt;=Sheet2!$B$8),仕訳日記帳!A1620,IF(AND(OR($A1620=Sheet2!$A$10,$A1620=Sheet2!$A$11,$A1620=Sheet2!$A$12,$A1620=Sheet2!$A$13,$A1620=Sheet2!$A$14,$A1620=Sheet2!$A$15,$A1620=Sheet2!$A$16,$A1620=Sheet2!$A$17),Sheet2!$B$9&lt;=仕訳日記帳!$N1620&lt;Sheet2!$C$10),仕訳日記帳!A1620,""))))</f>
        <v/>
      </c>
      <c r="C1620" t="str">
        <f>IF(AND($A1620=Sheet2!$A$2,仕訳日記帳!$N1620&gt;=Sheet2!$B$2),仕訳日記帳!B1620,IF(AND(OR($A1620=Sheet2!$A$3,$A1620=Sheet2!$A$4,$A1620=Sheet2!$A$5,$A1620=Sheet2!$A$6,$A1620=Sheet2!$A$7,$A1620=Sheet2!$A$9),仕訳日記帳!$N1620&gt;=Sheet2!$B$3),仕訳日記帳!B1620,IF(AND($A1620=Sheet2!$A$8,仕訳日記帳!$N1620&gt;=Sheet2!$B$8),仕訳日記帳!B1620,IF(AND(OR($A1620=Sheet2!$A$10,$A1620=Sheet2!$A$11,$A1620=Sheet2!$A$12,$A1620=Sheet2!$A$13,$A1620=Sheet2!$A$14,$A1620=Sheet2!$A$15,$A1620=Sheet2!$A$16,$A1620=Sheet2!$A$17),Sheet2!$B$9&lt;=仕訳日記帳!$N1620&lt;Sheet2!$C$10),仕訳日記帳!B1620,""))))</f>
        <v/>
      </c>
      <c r="D1620" s="265" t="str">
        <f>IF(AND($A1620=Sheet2!$A$2,仕訳日記帳!$N1620&gt;=Sheet2!$B$2),仕訳日記帳!N1620,IF(AND(OR($A1620=Sheet2!$A$3,$A1620=Sheet2!$A$4,$A1620=Sheet2!$A$5,$A1620=Sheet2!$A$6,$A1620=Sheet2!$A$7,$A1620=Sheet2!$A$9),仕訳日記帳!$N1620&gt;=Sheet2!$B$3),仕訳日記帳!N1620,IF(AND($A1620=Sheet2!$A$8,仕訳日記帳!$N1620&gt;=Sheet2!$B$8),仕訳日記帳!N1620,IF(AND(OR($A1620=Sheet2!$A$10,$A1620=Sheet2!$A$11,$A1620=Sheet2!$A$12,$A1620=Sheet2!$A$13,$A1620=Sheet2!$A$14,$A1620=Sheet2!$A$15,$A1620=Sheet2!$A$16,$A1620=Sheet2!$A$17),Sheet2!$B$9&lt;=仕訳日記帳!$N1620&lt;Sheet2!$C$10),仕訳日記帳!N1620,""))))</f>
        <v/>
      </c>
      <c r="E1620" s="263" t="str">
        <f>IF(AND($A1620=Sheet2!$A$2,仕訳日記帳!$N1620&gt;=Sheet2!$B$2),仕訳日記帳!G1620,IF(AND(OR($A1620=Sheet2!$A$3,$A1620=Sheet2!$A$4,$A1620=Sheet2!$A$5,$A1620=Sheet2!$A$6,$A1620=Sheet2!$A$7,$A1620=Sheet2!$A$9),仕訳日記帳!$N1620&gt;=Sheet2!$B$3),仕訳日記帳!G1620,IF(AND($A1620=Sheet2!$A$8,仕訳日記帳!$N1620&gt;=Sheet2!$B$8),仕訳日記帳!G1620,IF(AND(OR($A1620=Sheet2!$A$10,$A1620=Sheet2!$A$11,$A1620=Sheet2!$A$12,$A1620=Sheet2!$A$13,$A1620=Sheet2!$A$14,$A1620=Sheet2!$A$15,$A1620=Sheet2!$A$16,$A1620=Sheet2!$A$17),Sheet2!$B$9&lt;=仕訳日記帳!$N1620&lt;Sheet2!$C$10),仕訳日記帳!G1620,""))))</f>
        <v/>
      </c>
      <c r="G1620" t="str">
        <f>IF(OR(A1620=Sheet2!$A$2,A1620=Sheet2!$A$3,A1620=Sheet2!$A$4,A1620=Sheet2!$A$5,A1620=Sheet2!$A$6,A1620=Sheet2!$A$7,A1620=Sheet2!$A$8,A1620=Sheet2!$A$9,A1620=Sheet2!$A$10,A1620=Sheet2!$A$11,A1620=Sheet2!$A$12,$A$2=Sheet2!$A$13,A1620=Sheet2!$A$14,$A$2=Sheet2!$A$15,$A$2=Sheet2!$A$16,A1620=Sheet2!$A$17),"該当","")</f>
        <v/>
      </c>
      <c r="H1620" t="str">
        <f>IF(OR(A1620="",G1620=""),"",COUNTIF($G$2:G1620,"該当"))</f>
        <v/>
      </c>
    </row>
    <row r="1621" spans="1:8">
      <c r="A1621" t="str">
        <f>IF(AND(仕訳日記帳!D1621=Sheet2!$A$2,仕訳日記帳!$N1621&gt;=Sheet2!$B$2),仕訳日記帳!D1621,IF(AND(OR(仕訳日記帳!D1621=Sheet2!$A$3,仕訳日記帳!D1621=Sheet2!$A$4,仕訳日記帳!D1621=Sheet2!$A$5,仕訳日記帳!D1621=Sheet2!$A$6,仕訳日記帳!D1621=Sheet2!$A$7,仕訳日記帳!D1621=Sheet2!$A$9),仕訳日記帳!$N1621&gt;=Sheet2!$B$3),仕訳日記帳!D1621,IF(AND(仕訳日記帳!D1621=Sheet2!$A$8,仕訳日記帳!$N1621&gt;=Sheet2!$B$8),仕訳日記帳!D1621,IF(AND(OR(仕訳日記帳!D1621=Sheet2!$A$10,仕訳日記帳!D1621=Sheet2!$A$11,仕訳日記帳!D1621=Sheet2!$A$12,仕訳日記帳!D1621=Sheet2!$A$13,仕訳日記帳!D1621=Sheet2!$A$14,仕訳日記帳!D1621=Sheet2!$A$15,仕訳日記帳!D1621=Sheet2!$A$16,仕訳日記帳!D1621=Sheet2!$A$17),Sheet2!$B$9&lt;=仕訳日記帳!$N1621&lt;Sheet2!$C$10),仕訳日記帳!D1621,""))))</f>
        <v/>
      </c>
      <c r="B1621" s="263" t="str">
        <f>IF(AND($A1621=Sheet2!$A$2,仕訳日記帳!$N1621&gt;=Sheet2!$B$2),仕訳日記帳!A1621,IF(AND(OR($A1621=Sheet2!$A$3,$A1621=Sheet2!$A$4,$A1621=Sheet2!$A$5,$A1621=Sheet2!$A$6,$A1621=Sheet2!$A$7,$A1621=Sheet2!$A$9),仕訳日記帳!$N1621&gt;=Sheet2!$B$3),仕訳日記帳!A1621,IF(AND($A1621=Sheet2!$A$8,仕訳日記帳!$N1621&gt;=Sheet2!$B$8),仕訳日記帳!A1621,IF(AND(OR($A1621=Sheet2!$A$10,$A1621=Sheet2!$A$11,$A1621=Sheet2!$A$12,$A1621=Sheet2!$A$13,$A1621=Sheet2!$A$14,$A1621=Sheet2!$A$15,$A1621=Sheet2!$A$16,$A1621=Sheet2!$A$17),Sheet2!$B$9&lt;=仕訳日記帳!$N1621&lt;Sheet2!$C$10),仕訳日記帳!A1621,""))))</f>
        <v/>
      </c>
      <c r="C1621" t="str">
        <f>IF(AND($A1621=Sheet2!$A$2,仕訳日記帳!$N1621&gt;=Sheet2!$B$2),仕訳日記帳!B1621,IF(AND(OR($A1621=Sheet2!$A$3,$A1621=Sheet2!$A$4,$A1621=Sheet2!$A$5,$A1621=Sheet2!$A$6,$A1621=Sheet2!$A$7,$A1621=Sheet2!$A$9),仕訳日記帳!$N1621&gt;=Sheet2!$B$3),仕訳日記帳!B1621,IF(AND($A1621=Sheet2!$A$8,仕訳日記帳!$N1621&gt;=Sheet2!$B$8),仕訳日記帳!B1621,IF(AND(OR($A1621=Sheet2!$A$10,$A1621=Sheet2!$A$11,$A1621=Sheet2!$A$12,$A1621=Sheet2!$A$13,$A1621=Sheet2!$A$14,$A1621=Sheet2!$A$15,$A1621=Sheet2!$A$16,$A1621=Sheet2!$A$17),Sheet2!$B$9&lt;=仕訳日記帳!$N1621&lt;Sheet2!$C$10),仕訳日記帳!B1621,""))))</f>
        <v/>
      </c>
      <c r="D1621" s="265" t="str">
        <f>IF(AND($A1621=Sheet2!$A$2,仕訳日記帳!$N1621&gt;=Sheet2!$B$2),仕訳日記帳!N1621,IF(AND(OR($A1621=Sheet2!$A$3,$A1621=Sheet2!$A$4,$A1621=Sheet2!$A$5,$A1621=Sheet2!$A$6,$A1621=Sheet2!$A$7,$A1621=Sheet2!$A$9),仕訳日記帳!$N1621&gt;=Sheet2!$B$3),仕訳日記帳!N1621,IF(AND($A1621=Sheet2!$A$8,仕訳日記帳!$N1621&gt;=Sheet2!$B$8),仕訳日記帳!N1621,IF(AND(OR($A1621=Sheet2!$A$10,$A1621=Sheet2!$A$11,$A1621=Sheet2!$A$12,$A1621=Sheet2!$A$13,$A1621=Sheet2!$A$14,$A1621=Sheet2!$A$15,$A1621=Sheet2!$A$16,$A1621=Sheet2!$A$17),Sheet2!$B$9&lt;=仕訳日記帳!$N1621&lt;Sheet2!$C$10),仕訳日記帳!N1621,""))))</f>
        <v/>
      </c>
      <c r="E1621" s="263" t="str">
        <f>IF(AND($A1621=Sheet2!$A$2,仕訳日記帳!$N1621&gt;=Sheet2!$B$2),仕訳日記帳!G1621,IF(AND(OR($A1621=Sheet2!$A$3,$A1621=Sheet2!$A$4,$A1621=Sheet2!$A$5,$A1621=Sheet2!$A$6,$A1621=Sheet2!$A$7,$A1621=Sheet2!$A$9),仕訳日記帳!$N1621&gt;=Sheet2!$B$3),仕訳日記帳!G1621,IF(AND($A1621=Sheet2!$A$8,仕訳日記帳!$N1621&gt;=Sheet2!$B$8),仕訳日記帳!G1621,IF(AND(OR($A1621=Sheet2!$A$10,$A1621=Sheet2!$A$11,$A1621=Sheet2!$A$12,$A1621=Sheet2!$A$13,$A1621=Sheet2!$A$14,$A1621=Sheet2!$A$15,$A1621=Sheet2!$A$16,$A1621=Sheet2!$A$17),Sheet2!$B$9&lt;=仕訳日記帳!$N1621&lt;Sheet2!$C$10),仕訳日記帳!G1621,""))))</f>
        <v/>
      </c>
      <c r="G1621" t="str">
        <f>IF(OR(A1621=Sheet2!$A$2,A1621=Sheet2!$A$3,A1621=Sheet2!$A$4,A1621=Sheet2!$A$5,A1621=Sheet2!$A$6,A1621=Sheet2!$A$7,A1621=Sheet2!$A$8,A1621=Sheet2!$A$9,A1621=Sheet2!$A$10,A1621=Sheet2!$A$11,A1621=Sheet2!$A$12,$A$2=Sheet2!$A$13,A1621=Sheet2!$A$14,$A$2=Sheet2!$A$15,$A$2=Sheet2!$A$16,A1621=Sheet2!$A$17),"該当","")</f>
        <v/>
      </c>
      <c r="H1621" t="str">
        <f>IF(OR(A1621="",G1621=""),"",COUNTIF($G$2:G1621,"該当"))</f>
        <v/>
      </c>
    </row>
    <row r="1622" spans="1:8">
      <c r="A1622" t="str">
        <f>IF(AND(仕訳日記帳!D1622=Sheet2!$A$2,仕訳日記帳!$N1622&gt;=Sheet2!$B$2),仕訳日記帳!D1622,IF(AND(OR(仕訳日記帳!D1622=Sheet2!$A$3,仕訳日記帳!D1622=Sheet2!$A$4,仕訳日記帳!D1622=Sheet2!$A$5,仕訳日記帳!D1622=Sheet2!$A$6,仕訳日記帳!D1622=Sheet2!$A$7,仕訳日記帳!D1622=Sheet2!$A$9),仕訳日記帳!$N1622&gt;=Sheet2!$B$3),仕訳日記帳!D1622,IF(AND(仕訳日記帳!D1622=Sheet2!$A$8,仕訳日記帳!$N1622&gt;=Sheet2!$B$8),仕訳日記帳!D1622,IF(AND(OR(仕訳日記帳!D1622=Sheet2!$A$10,仕訳日記帳!D1622=Sheet2!$A$11,仕訳日記帳!D1622=Sheet2!$A$12,仕訳日記帳!D1622=Sheet2!$A$13,仕訳日記帳!D1622=Sheet2!$A$14,仕訳日記帳!D1622=Sheet2!$A$15,仕訳日記帳!D1622=Sheet2!$A$16,仕訳日記帳!D1622=Sheet2!$A$17),Sheet2!$B$9&lt;=仕訳日記帳!$N1622&lt;Sheet2!$C$10),仕訳日記帳!D1622,""))))</f>
        <v/>
      </c>
      <c r="B1622" s="263" t="str">
        <f>IF(AND($A1622=Sheet2!$A$2,仕訳日記帳!$N1622&gt;=Sheet2!$B$2),仕訳日記帳!A1622,IF(AND(OR($A1622=Sheet2!$A$3,$A1622=Sheet2!$A$4,$A1622=Sheet2!$A$5,$A1622=Sheet2!$A$6,$A1622=Sheet2!$A$7,$A1622=Sheet2!$A$9),仕訳日記帳!$N1622&gt;=Sheet2!$B$3),仕訳日記帳!A1622,IF(AND($A1622=Sheet2!$A$8,仕訳日記帳!$N1622&gt;=Sheet2!$B$8),仕訳日記帳!A1622,IF(AND(OR($A1622=Sheet2!$A$10,$A1622=Sheet2!$A$11,$A1622=Sheet2!$A$12,$A1622=Sheet2!$A$13,$A1622=Sheet2!$A$14,$A1622=Sheet2!$A$15,$A1622=Sheet2!$A$16,$A1622=Sheet2!$A$17),Sheet2!$B$9&lt;=仕訳日記帳!$N1622&lt;Sheet2!$C$10),仕訳日記帳!A1622,""))))</f>
        <v/>
      </c>
      <c r="C1622" t="str">
        <f>IF(AND($A1622=Sheet2!$A$2,仕訳日記帳!$N1622&gt;=Sheet2!$B$2),仕訳日記帳!B1622,IF(AND(OR($A1622=Sheet2!$A$3,$A1622=Sheet2!$A$4,$A1622=Sheet2!$A$5,$A1622=Sheet2!$A$6,$A1622=Sheet2!$A$7,$A1622=Sheet2!$A$9),仕訳日記帳!$N1622&gt;=Sheet2!$B$3),仕訳日記帳!B1622,IF(AND($A1622=Sheet2!$A$8,仕訳日記帳!$N1622&gt;=Sheet2!$B$8),仕訳日記帳!B1622,IF(AND(OR($A1622=Sheet2!$A$10,$A1622=Sheet2!$A$11,$A1622=Sheet2!$A$12,$A1622=Sheet2!$A$13,$A1622=Sheet2!$A$14,$A1622=Sheet2!$A$15,$A1622=Sheet2!$A$16,$A1622=Sheet2!$A$17),Sheet2!$B$9&lt;=仕訳日記帳!$N1622&lt;Sheet2!$C$10),仕訳日記帳!B1622,""))))</f>
        <v/>
      </c>
      <c r="D1622" s="265" t="str">
        <f>IF(AND($A1622=Sheet2!$A$2,仕訳日記帳!$N1622&gt;=Sheet2!$B$2),仕訳日記帳!N1622,IF(AND(OR($A1622=Sheet2!$A$3,$A1622=Sheet2!$A$4,$A1622=Sheet2!$A$5,$A1622=Sheet2!$A$6,$A1622=Sheet2!$A$7,$A1622=Sheet2!$A$9),仕訳日記帳!$N1622&gt;=Sheet2!$B$3),仕訳日記帳!N1622,IF(AND($A1622=Sheet2!$A$8,仕訳日記帳!$N1622&gt;=Sheet2!$B$8),仕訳日記帳!N1622,IF(AND(OR($A1622=Sheet2!$A$10,$A1622=Sheet2!$A$11,$A1622=Sheet2!$A$12,$A1622=Sheet2!$A$13,$A1622=Sheet2!$A$14,$A1622=Sheet2!$A$15,$A1622=Sheet2!$A$16,$A1622=Sheet2!$A$17),Sheet2!$B$9&lt;=仕訳日記帳!$N1622&lt;Sheet2!$C$10),仕訳日記帳!N1622,""))))</f>
        <v/>
      </c>
      <c r="E1622" s="263" t="str">
        <f>IF(AND($A1622=Sheet2!$A$2,仕訳日記帳!$N1622&gt;=Sheet2!$B$2),仕訳日記帳!G1622,IF(AND(OR($A1622=Sheet2!$A$3,$A1622=Sheet2!$A$4,$A1622=Sheet2!$A$5,$A1622=Sheet2!$A$6,$A1622=Sheet2!$A$7,$A1622=Sheet2!$A$9),仕訳日記帳!$N1622&gt;=Sheet2!$B$3),仕訳日記帳!G1622,IF(AND($A1622=Sheet2!$A$8,仕訳日記帳!$N1622&gt;=Sheet2!$B$8),仕訳日記帳!G1622,IF(AND(OR($A1622=Sheet2!$A$10,$A1622=Sheet2!$A$11,$A1622=Sheet2!$A$12,$A1622=Sheet2!$A$13,$A1622=Sheet2!$A$14,$A1622=Sheet2!$A$15,$A1622=Sheet2!$A$16,$A1622=Sheet2!$A$17),Sheet2!$B$9&lt;=仕訳日記帳!$N1622&lt;Sheet2!$C$10),仕訳日記帳!G1622,""))))</f>
        <v/>
      </c>
      <c r="G1622" t="str">
        <f>IF(OR(A1622=Sheet2!$A$2,A1622=Sheet2!$A$3,A1622=Sheet2!$A$4,A1622=Sheet2!$A$5,A1622=Sheet2!$A$6,A1622=Sheet2!$A$7,A1622=Sheet2!$A$8,A1622=Sheet2!$A$9,A1622=Sheet2!$A$10,A1622=Sheet2!$A$11,A1622=Sheet2!$A$12,$A$2=Sheet2!$A$13,A1622=Sheet2!$A$14,$A$2=Sheet2!$A$15,$A$2=Sheet2!$A$16,A1622=Sheet2!$A$17),"該当","")</f>
        <v/>
      </c>
      <c r="H1622" t="str">
        <f>IF(OR(A1622="",G1622=""),"",COUNTIF($G$2:G1622,"該当"))</f>
        <v/>
      </c>
    </row>
    <row r="1623" spans="1:8">
      <c r="A1623" t="str">
        <f>IF(AND(仕訳日記帳!D1623=Sheet2!$A$2,仕訳日記帳!$N1623&gt;=Sheet2!$B$2),仕訳日記帳!D1623,IF(AND(OR(仕訳日記帳!D1623=Sheet2!$A$3,仕訳日記帳!D1623=Sheet2!$A$4,仕訳日記帳!D1623=Sheet2!$A$5,仕訳日記帳!D1623=Sheet2!$A$6,仕訳日記帳!D1623=Sheet2!$A$7,仕訳日記帳!D1623=Sheet2!$A$9),仕訳日記帳!$N1623&gt;=Sheet2!$B$3),仕訳日記帳!D1623,IF(AND(仕訳日記帳!D1623=Sheet2!$A$8,仕訳日記帳!$N1623&gt;=Sheet2!$B$8),仕訳日記帳!D1623,IF(AND(OR(仕訳日記帳!D1623=Sheet2!$A$10,仕訳日記帳!D1623=Sheet2!$A$11,仕訳日記帳!D1623=Sheet2!$A$12,仕訳日記帳!D1623=Sheet2!$A$13,仕訳日記帳!D1623=Sheet2!$A$14,仕訳日記帳!D1623=Sheet2!$A$15,仕訳日記帳!D1623=Sheet2!$A$16,仕訳日記帳!D1623=Sheet2!$A$17),Sheet2!$B$9&lt;=仕訳日記帳!$N1623&lt;Sheet2!$C$10),仕訳日記帳!D1623,""))))</f>
        <v/>
      </c>
      <c r="B1623" s="263" t="str">
        <f>IF(AND($A1623=Sheet2!$A$2,仕訳日記帳!$N1623&gt;=Sheet2!$B$2),仕訳日記帳!A1623,IF(AND(OR($A1623=Sheet2!$A$3,$A1623=Sheet2!$A$4,$A1623=Sheet2!$A$5,$A1623=Sheet2!$A$6,$A1623=Sheet2!$A$7,$A1623=Sheet2!$A$9),仕訳日記帳!$N1623&gt;=Sheet2!$B$3),仕訳日記帳!A1623,IF(AND($A1623=Sheet2!$A$8,仕訳日記帳!$N1623&gt;=Sheet2!$B$8),仕訳日記帳!A1623,IF(AND(OR($A1623=Sheet2!$A$10,$A1623=Sheet2!$A$11,$A1623=Sheet2!$A$12,$A1623=Sheet2!$A$13,$A1623=Sheet2!$A$14,$A1623=Sheet2!$A$15,$A1623=Sheet2!$A$16,$A1623=Sheet2!$A$17),Sheet2!$B$9&lt;=仕訳日記帳!$N1623&lt;Sheet2!$C$10),仕訳日記帳!A1623,""))))</f>
        <v/>
      </c>
      <c r="C1623" t="str">
        <f>IF(AND($A1623=Sheet2!$A$2,仕訳日記帳!$N1623&gt;=Sheet2!$B$2),仕訳日記帳!B1623,IF(AND(OR($A1623=Sheet2!$A$3,$A1623=Sheet2!$A$4,$A1623=Sheet2!$A$5,$A1623=Sheet2!$A$6,$A1623=Sheet2!$A$7,$A1623=Sheet2!$A$9),仕訳日記帳!$N1623&gt;=Sheet2!$B$3),仕訳日記帳!B1623,IF(AND($A1623=Sheet2!$A$8,仕訳日記帳!$N1623&gt;=Sheet2!$B$8),仕訳日記帳!B1623,IF(AND(OR($A1623=Sheet2!$A$10,$A1623=Sheet2!$A$11,$A1623=Sheet2!$A$12,$A1623=Sheet2!$A$13,$A1623=Sheet2!$A$14,$A1623=Sheet2!$A$15,$A1623=Sheet2!$A$16,$A1623=Sheet2!$A$17),Sheet2!$B$9&lt;=仕訳日記帳!$N1623&lt;Sheet2!$C$10),仕訳日記帳!B1623,""))))</f>
        <v/>
      </c>
      <c r="D1623" s="265" t="str">
        <f>IF(AND($A1623=Sheet2!$A$2,仕訳日記帳!$N1623&gt;=Sheet2!$B$2),仕訳日記帳!N1623,IF(AND(OR($A1623=Sheet2!$A$3,$A1623=Sheet2!$A$4,$A1623=Sheet2!$A$5,$A1623=Sheet2!$A$6,$A1623=Sheet2!$A$7,$A1623=Sheet2!$A$9),仕訳日記帳!$N1623&gt;=Sheet2!$B$3),仕訳日記帳!N1623,IF(AND($A1623=Sheet2!$A$8,仕訳日記帳!$N1623&gt;=Sheet2!$B$8),仕訳日記帳!N1623,IF(AND(OR($A1623=Sheet2!$A$10,$A1623=Sheet2!$A$11,$A1623=Sheet2!$A$12,$A1623=Sheet2!$A$13,$A1623=Sheet2!$A$14,$A1623=Sheet2!$A$15,$A1623=Sheet2!$A$16,$A1623=Sheet2!$A$17),Sheet2!$B$9&lt;=仕訳日記帳!$N1623&lt;Sheet2!$C$10),仕訳日記帳!N1623,""))))</f>
        <v/>
      </c>
      <c r="E1623" s="263" t="str">
        <f>IF(AND($A1623=Sheet2!$A$2,仕訳日記帳!$N1623&gt;=Sheet2!$B$2),仕訳日記帳!G1623,IF(AND(OR($A1623=Sheet2!$A$3,$A1623=Sheet2!$A$4,$A1623=Sheet2!$A$5,$A1623=Sheet2!$A$6,$A1623=Sheet2!$A$7,$A1623=Sheet2!$A$9),仕訳日記帳!$N1623&gt;=Sheet2!$B$3),仕訳日記帳!G1623,IF(AND($A1623=Sheet2!$A$8,仕訳日記帳!$N1623&gt;=Sheet2!$B$8),仕訳日記帳!G1623,IF(AND(OR($A1623=Sheet2!$A$10,$A1623=Sheet2!$A$11,$A1623=Sheet2!$A$12,$A1623=Sheet2!$A$13,$A1623=Sheet2!$A$14,$A1623=Sheet2!$A$15,$A1623=Sheet2!$A$16,$A1623=Sheet2!$A$17),Sheet2!$B$9&lt;=仕訳日記帳!$N1623&lt;Sheet2!$C$10),仕訳日記帳!G1623,""))))</f>
        <v/>
      </c>
      <c r="G1623" t="str">
        <f>IF(OR(A1623=Sheet2!$A$2,A1623=Sheet2!$A$3,A1623=Sheet2!$A$4,A1623=Sheet2!$A$5,A1623=Sheet2!$A$6,A1623=Sheet2!$A$7,A1623=Sheet2!$A$8,A1623=Sheet2!$A$9,A1623=Sheet2!$A$10,A1623=Sheet2!$A$11,A1623=Sheet2!$A$12,$A$2=Sheet2!$A$13,A1623=Sheet2!$A$14,$A$2=Sheet2!$A$15,$A$2=Sheet2!$A$16,A1623=Sheet2!$A$17),"該当","")</f>
        <v/>
      </c>
      <c r="H1623" t="str">
        <f>IF(OR(A1623="",G1623=""),"",COUNTIF($G$2:G1623,"該当"))</f>
        <v/>
      </c>
    </row>
    <row r="1624" spans="1:8">
      <c r="A1624" t="str">
        <f>IF(AND(仕訳日記帳!D1624=Sheet2!$A$2,仕訳日記帳!$N1624&gt;=Sheet2!$B$2),仕訳日記帳!D1624,IF(AND(OR(仕訳日記帳!D1624=Sheet2!$A$3,仕訳日記帳!D1624=Sheet2!$A$4,仕訳日記帳!D1624=Sheet2!$A$5,仕訳日記帳!D1624=Sheet2!$A$6,仕訳日記帳!D1624=Sheet2!$A$7,仕訳日記帳!D1624=Sheet2!$A$9),仕訳日記帳!$N1624&gt;=Sheet2!$B$3),仕訳日記帳!D1624,IF(AND(仕訳日記帳!D1624=Sheet2!$A$8,仕訳日記帳!$N1624&gt;=Sheet2!$B$8),仕訳日記帳!D1624,IF(AND(OR(仕訳日記帳!D1624=Sheet2!$A$10,仕訳日記帳!D1624=Sheet2!$A$11,仕訳日記帳!D1624=Sheet2!$A$12,仕訳日記帳!D1624=Sheet2!$A$13,仕訳日記帳!D1624=Sheet2!$A$14,仕訳日記帳!D1624=Sheet2!$A$15,仕訳日記帳!D1624=Sheet2!$A$16,仕訳日記帳!D1624=Sheet2!$A$17),Sheet2!$B$9&lt;=仕訳日記帳!$N1624&lt;Sheet2!$C$10),仕訳日記帳!D1624,""))))</f>
        <v/>
      </c>
      <c r="B1624" s="263" t="str">
        <f>IF(AND($A1624=Sheet2!$A$2,仕訳日記帳!$N1624&gt;=Sheet2!$B$2),仕訳日記帳!A1624,IF(AND(OR($A1624=Sheet2!$A$3,$A1624=Sheet2!$A$4,$A1624=Sheet2!$A$5,$A1624=Sheet2!$A$6,$A1624=Sheet2!$A$7,$A1624=Sheet2!$A$9),仕訳日記帳!$N1624&gt;=Sheet2!$B$3),仕訳日記帳!A1624,IF(AND($A1624=Sheet2!$A$8,仕訳日記帳!$N1624&gt;=Sheet2!$B$8),仕訳日記帳!A1624,IF(AND(OR($A1624=Sheet2!$A$10,$A1624=Sheet2!$A$11,$A1624=Sheet2!$A$12,$A1624=Sheet2!$A$13,$A1624=Sheet2!$A$14,$A1624=Sheet2!$A$15,$A1624=Sheet2!$A$16,$A1624=Sheet2!$A$17),Sheet2!$B$9&lt;=仕訳日記帳!$N1624&lt;Sheet2!$C$10),仕訳日記帳!A1624,""))))</f>
        <v/>
      </c>
      <c r="C1624" t="str">
        <f>IF(AND($A1624=Sheet2!$A$2,仕訳日記帳!$N1624&gt;=Sheet2!$B$2),仕訳日記帳!B1624,IF(AND(OR($A1624=Sheet2!$A$3,$A1624=Sheet2!$A$4,$A1624=Sheet2!$A$5,$A1624=Sheet2!$A$6,$A1624=Sheet2!$A$7,$A1624=Sheet2!$A$9),仕訳日記帳!$N1624&gt;=Sheet2!$B$3),仕訳日記帳!B1624,IF(AND($A1624=Sheet2!$A$8,仕訳日記帳!$N1624&gt;=Sheet2!$B$8),仕訳日記帳!B1624,IF(AND(OR($A1624=Sheet2!$A$10,$A1624=Sheet2!$A$11,$A1624=Sheet2!$A$12,$A1624=Sheet2!$A$13,$A1624=Sheet2!$A$14,$A1624=Sheet2!$A$15,$A1624=Sheet2!$A$16,$A1624=Sheet2!$A$17),Sheet2!$B$9&lt;=仕訳日記帳!$N1624&lt;Sheet2!$C$10),仕訳日記帳!B1624,""))))</f>
        <v/>
      </c>
      <c r="D1624" s="265" t="str">
        <f>IF(AND($A1624=Sheet2!$A$2,仕訳日記帳!$N1624&gt;=Sheet2!$B$2),仕訳日記帳!N1624,IF(AND(OR($A1624=Sheet2!$A$3,$A1624=Sheet2!$A$4,$A1624=Sheet2!$A$5,$A1624=Sheet2!$A$6,$A1624=Sheet2!$A$7,$A1624=Sheet2!$A$9),仕訳日記帳!$N1624&gt;=Sheet2!$B$3),仕訳日記帳!N1624,IF(AND($A1624=Sheet2!$A$8,仕訳日記帳!$N1624&gt;=Sheet2!$B$8),仕訳日記帳!N1624,IF(AND(OR($A1624=Sheet2!$A$10,$A1624=Sheet2!$A$11,$A1624=Sheet2!$A$12,$A1624=Sheet2!$A$13,$A1624=Sheet2!$A$14,$A1624=Sheet2!$A$15,$A1624=Sheet2!$A$16,$A1624=Sheet2!$A$17),Sheet2!$B$9&lt;=仕訳日記帳!$N1624&lt;Sheet2!$C$10),仕訳日記帳!N1624,""))))</f>
        <v/>
      </c>
      <c r="E1624" s="263" t="str">
        <f>IF(AND($A1624=Sheet2!$A$2,仕訳日記帳!$N1624&gt;=Sheet2!$B$2),仕訳日記帳!G1624,IF(AND(OR($A1624=Sheet2!$A$3,$A1624=Sheet2!$A$4,$A1624=Sheet2!$A$5,$A1624=Sheet2!$A$6,$A1624=Sheet2!$A$7,$A1624=Sheet2!$A$9),仕訳日記帳!$N1624&gt;=Sheet2!$B$3),仕訳日記帳!G1624,IF(AND($A1624=Sheet2!$A$8,仕訳日記帳!$N1624&gt;=Sheet2!$B$8),仕訳日記帳!G1624,IF(AND(OR($A1624=Sheet2!$A$10,$A1624=Sheet2!$A$11,$A1624=Sheet2!$A$12,$A1624=Sheet2!$A$13,$A1624=Sheet2!$A$14,$A1624=Sheet2!$A$15,$A1624=Sheet2!$A$16,$A1624=Sheet2!$A$17),Sheet2!$B$9&lt;=仕訳日記帳!$N1624&lt;Sheet2!$C$10),仕訳日記帳!G1624,""))))</f>
        <v/>
      </c>
      <c r="G1624" t="str">
        <f>IF(OR(A1624=Sheet2!$A$2,A1624=Sheet2!$A$3,A1624=Sheet2!$A$4,A1624=Sheet2!$A$5,A1624=Sheet2!$A$6,A1624=Sheet2!$A$7,A1624=Sheet2!$A$8,A1624=Sheet2!$A$9,A1624=Sheet2!$A$10,A1624=Sheet2!$A$11,A1624=Sheet2!$A$12,$A$2=Sheet2!$A$13,A1624=Sheet2!$A$14,$A$2=Sheet2!$A$15,$A$2=Sheet2!$A$16,A1624=Sheet2!$A$17),"該当","")</f>
        <v/>
      </c>
      <c r="H1624" t="str">
        <f>IF(OR(A1624="",G1624=""),"",COUNTIF($G$2:G1624,"該当"))</f>
        <v/>
      </c>
    </row>
    <row r="1625" spans="1:8">
      <c r="A1625" t="str">
        <f>IF(AND(仕訳日記帳!D1625=Sheet2!$A$2,仕訳日記帳!$N1625&gt;=Sheet2!$B$2),仕訳日記帳!D1625,IF(AND(OR(仕訳日記帳!D1625=Sheet2!$A$3,仕訳日記帳!D1625=Sheet2!$A$4,仕訳日記帳!D1625=Sheet2!$A$5,仕訳日記帳!D1625=Sheet2!$A$6,仕訳日記帳!D1625=Sheet2!$A$7,仕訳日記帳!D1625=Sheet2!$A$9),仕訳日記帳!$N1625&gt;=Sheet2!$B$3),仕訳日記帳!D1625,IF(AND(仕訳日記帳!D1625=Sheet2!$A$8,仕訳日記帳!$N1625&gt;=Sheet2!$B$8),仕訳日記帳!D1625,IF(AND(OR(仕訳日記帳!D1625=Sheet2!$A$10,仕訳日記帳!D1625=Sheet2!$A$11,仕訳日記帳!D1625=Sheet2!$A$12,仕訳日記帳!D1625=Sheet2!$A$13,仕訳日記帳!D1625=Sheet2!$A$14,仕訳日記帳!D1625=Sheet2!$A$15,仕訳日記帳!D1625=Sheet2!$A$16,仕訳日記帳!D1625=Sheet2!$A$17),Sheet2!$B$9&lt;=仕訳日記帳!$N1625&lt;Sheet2!$C$10),仕訳日記帳!D1625,""))))</f>
        <v/>
      </c>
      <c r="B1625" s="263" t="str">
        <f>IF(AND($A1625=Sheet2!$A$2,仕訳日記帳!$N1625&gt;=Sheet2!$B$2),仕訳日記帳!A1625,IF(AND(OR($A1625=Sheet2!$A$3,$A1625=Sheet2!$A$4,$A1625=Sheet2!$A$5,$A1625=Sheet2!$A$6,$A1625=Sheet2!$A$7,$A1625=Sheet2!$A$9),仕訳日記帳!$N1625&gt;=Sheet2!$B$3),仕訳日記帳!A1625,IF(AND($A1625=Sheet2!$A$8,仕訳日記帳!$N1625&gt;=Sheet2!$B$8),仕訳日記帳!A1625,IF(AND(OR($A1625=Sheet2!$A$10,$A1625=Sheet2!$A$11,$A1625=Sheet2!$A$12,$A1625=Sheet2!$A$13,$A1625=Sheet2!$A$14,$A1625=Sheet2!$A$15,$A1625=Sheet2!$A$16,$A1625=Sheet2!$A$17),Sheet2!$B$9&lt;=仕訳日記帳!$N1625&lt;Sheet2!$C$10),仕訳日記帳!A1625,""))))</f>
        <v/>
      </c>
      <c r="C1625" t="str">
        <f>IF(AND($A1625=Sheet2!$A$2,仕訳日記帳!$N1625&gt;=Sheet2!$B$2),仕訳日記帳!B1625,IF(AND(OR($A1625=Sheet2!$A$3,$A1625=Sheet2!$A$4,$A1625=Sheet2!$A$5,$A1625=Sheet2!$A$6,$A1625=Sheet2!$A$7,$A1625=Sheet2!$A$9),仕訳日記帳!$N1625&gt;=Sheet2!$B$3),仕訳日記帳!B1625,IF(AND($A1625=Sheet2!$A$8,仕訳日記帳!$N1625&gt;=Sheet2!$B$8),仕訳日記帳!B1625,IF(AND(OR($A1625=Sheet2!$A$10,$A1625=Sheet2!$A$11,$A1625=Sheet2!$A$12,$A1625=Sheet2!$A$13,$A1625=Sheet2!$A$14,$A1625=Sheet2!$A$15,$A1625=Sheet2!$A$16,$A1625=Sheet2!$A$17),Sheet2!$B$9&lt;=仕訳日記帳!$N1625&lt;Sheet2!$C$10),仕訳日記帳!B1625,""))))</f>
        <v/>
      </c>
      <c r="D1625" s="265" t="str">
        <f>IF(AND($A1625=Sheet2!$A$2,仕訳日記帳!$N1625&gt;=Sheet2!$B$2),仕訳日記帳!N1625,IF(AND(OR($A1625=Sheet2!$A$3,$A1625=Sheet2!$A$4,$A1625=Sheet2!$A$5,$A1625=Sheet2!$A$6,$A1625=Sheet2!$A$7,$A1625=Sheet2!$A$9),仕訳日記帳!$N1625&gt;=Sheet2!$B$3),仕訳日記帳!N1625,IF(AND($A1625=Sheet2!$A$8,仕訳日記帳!$N1625&gt;=Sheet2!$B$8),仕訳日記帳!N1625,IF(AND(OR($A1625=Sheet2!$A$10,$A1625=Sheet2!$A$11,$A1625=Sheet2!$A$12,$A1625=Sheet2!$A$13,$A1625=Sheet2!$A$14,$A1625=Sheet2!$A$15,$A1625=Sheet2!$A$16,$A1625=Sheet2!$A$17),Sheet2!$B$9&lt;=仕訳日記帳!$N1625&lt;Sheet2!$C$10),仕訳日記帳!N1625,""))))</f>
        <v/>
      </c>
      <c r="E1625" s="263" t="str">
        <f>IF(AND($A1625=Sheet2!$A$2,仕訳日記帳!$N1625&gt;=Sheet2!$B$2),仕訳日記帳!G1625,IF(AND(OR($A1625=Sheet2!$A$3,$A1625=Sheet2!$A$4,$A1625=Sheet2!$A$5,$A1625=Sheet2!$A$6,$A1625=Sheet2!$A$7,$A1625=Sheet2!$A$9),仕訳日記帳!$N1625&gt;=Sheet2!$B$3),仕訳日記帳!G1625,IF(AND($A1625=Sheet2!$A$8,仕訳日記帳!$N1625&gt;=Sheet2!$B$8),仕訳日記帳!G1625,IF(AND(OR($A1625=Sheet2!$A$10,$A1625=Sheet2!$A$11,$A1625=Sheet2!$A$12,$A1625=Sheet2!$A$13,$A1625=Sheet2!$A$14,$A1625=Sheet2!$A$15,$A1625=Sheet2!$A$16,$A1625=Sheet2!$A$17),Sheet2!$B$9&lt;=仕訳日記帳!$N1625&lt;Sheet2!$C$10),仕訳日記帳!G1625,""))))</f>
        <v/>
      </c>
      <c r="G1625" t="str">
        <f>IF(OR(A1625=Sheet2!$A$2,A1625=Sheet2!$A$3,A1625=Sheet2!$A$4,A1625=Sheet2!$A$5,A1625=Sheet2!$A$6,A1625=Sheet2!$A$7,A1625=Sheet2!$A$8,A1625=Sheet2!$A$9,A1625=Sheet2!$A$10,A1625=Sheet2!$A$11,A1625=Sheet2!$A$12,$A$2=Sheet2!$A$13,A1625=Sheet2!$A$14,$A$2=Sheet2!$A$15,$A$2=Sheet2!$A$16,A1625=Sheet2!$A$17),"該当","")</f>
        <v/>
      </c>
      <c r="H1625" t="str">
        <f>IF(OR(A1625="",G1625=""),"",COUNTIF($G$2:G1625,"該当"))</f>
        <v/>
      </c>
    </row>
    <row r="1626" spans="1:8">
      <c r="A1626" t="str">
        <f>IF(AND(仕訳日記帳!D1626=Sheet2!$A$2,仕訳日記帳!$N1626&gt;=Sheet2!$B$2),仕訳日記帳!D1626,IF(AND(OR(仕訳日記帳!D1626=Sheet2!$A$3,仕訳日記帳!D1626=Sheet2!$A$4,仕訳日記帳!D1626=Sheet2!$A$5,仕訳日記帳!D1626=Sheet2!$A$6,仕訳日記帳!D1626=Sheet2!$A$7,仕訳日記帳!D1626=Sheet2!$A$9),仕訳日記帳!$N1626&gt;=Sheet2!$B$3),仕訳日記帳!D1626,IF(AND(仕訳日記帳!D1626=Sheet2!$A$8,仕訳日記帳!$N1626&gt;=Sheet2!$B$8),仕訳日記帳!D1626,IF(AND(OR(仕訳日記帳!D1626=Sheet2!$A$10,仕訳日記帳!D1626=Sheet2!$A$11,仕訳日記帳!D1626=Sheet2!$A$12,仕訳日記帳!D1626=Sheet2!$A$13,仕訳日記帳!D1626=Sheet2!$A$14,仕訳日記帳!D1626=Sheet2!$A$15,仕訳日記帳!D1626=Sheet2!$A$16,仕訳日記帳!D1626=Sheet2!$A$17),Sheet2!$B$9&lt;=仕訳日記帳!$N1626&lt;Sheet2!$C$10),仕訳日記帳!D1626,""))))</f>
        <v/>
      </c>
      <c r="B1626" s="263" t="str">
        <f>IF(AND($A1626=Sheet2!$A$2,仕訳日記帳!$N1626&gt;=Sheet2!$B$2),仕訳日記帳!A1626,IF(AND(OR($A1626=Sheet2!$A$3,$A1626=Sheet2!$A$4,$A1626=Sheet2!$A$5,$A1626=Sheet2!$A$6,$A1626=Sheet2!$A$7,$A1626=Sheet2!$A$9),仕訳日記帳!$N1626&gt;=Sheet2!$B$3),仕訳日記帳!A1626,IF(AND($A1626=Sheet2!$A$8,仕訳日記帳!$N1626&gt;=Sheet2!$B$8),仕訳日記帳!A1626,IF(AND(OR($A1626=Sheet2!$A$10,$A1626=Sheet2!$A$11,$A1626=Sheet2!$A$12,$A1626=Sheet2!$A$13,$A1626=Sheet2!$A$14,$A1626=Sheet2!$A$15,$A1626=Sheet2!$A$16,$A1626=Sheet2!$A$17),Sheet2!$B$9&lt;=仕訳日記帳!$N1626&lt;Sheet2!$C$10),仕訳日記帳!A1626,""))))</f>
        <v/>
      </c>
      <c r="C1626" t="str">
        <f>IF(AND($A1626=Sheet2!$A$2,仕訳日記帳!$N1626&gt;=Sheet2!$B$2),仕訳日記帳!B1626,IF(AND(OR($A1626=Sheet2!$A$3,$A1626=Sheet2!$A$4,$A1626=Sheet2!$A$5,$A1626=Sheet2!$A$6,$A1626=Sheet2!$A$7,$A1626=Sheet2!$A$9),仕訳日記帳!$N1626&gt;=Sheet2!$B$3),仕訳日記帳!B1626,IF(AND($A1626=Sheet2!$A$8,仕訳日記帳!$N1626&gt;=Sheet2!$B$8),仕訳日記帳!B1626,IF(AND(OR($A1626=Sheet2!$A$10,$A1626=Sheet2!$A$11,$A1626=Sheet2!$A$12,$A1626=Sheet2!$A$13,$A1626=Sheet2!$A$14,$A1626=Sheet2!$A$15,$A1626=Sheet2!$A$16,$A1626=Sheet2!$A$17),Sheet2!$B$9&lt;=仕訳日記帳!$N1626&lt;Sheet2!$C$10),仕訳日記帳!B1626,""))))</f>
        <v/>
      </c>
      <c r="D1626" s="265" t="str">
        <f>IF(AND($A1626=Sheet2!$A$2,仕訳日記帳!$N1626&gt;=Sheet2!$B$2),仕訳日記帳!N1626,IF(AND(OR($A1626=Sheet2!$A$3,$A1626=Sheet2!$A$4,$A1626=Sheet2!$A$5,$A1626=Sheet2!$A$6,$A1626=Sheet2!$A$7,$A1626=Sheet2!$A$9),仕訳日記帳!$N1626&gt;=Sheet2!$B$3),仕訳日記帳!N1626,IF(AND($A1626=Sheet2!$A$8,仕訳日記帳!$N1626&gt;=Sheet2!$B$8),仕訳日記帳!N1626,IF(AND(OR($A1626=Sheet2!$A$10,$A1626=Sheet2!$A$11,$A1626=Sheet2!$A$12,$A1626=Sheet2!$A$13,$A1626=Sheet2!$A$14,$A1626=Sheet2!$A$15,$A1626=Sheet2!$A$16,$A1626=Sheet2!$A$17),Sheet2!$B$9&lt;=仕訳日記帳!$N1626&lt;Sheet2!$C$10),仕訳日記帳!N1626,""))))</f>
        <v/>
      </c>
      <c r="E1626" s="263" t="str">
        <f>IF(AND($A1626=Sheet2!$A$2,仕訳日記帳!$N1626&gt;=Sheet2!$B$2),仕訳日記帳!G1626,IF(AND(OR($A1626=Sheet2!$A$3,$A1626=Sheet2!$A$4,$A1626=Sheet2!$A$5,$A1626=Sheet2!$A$6,$A1626=Sheet2!$A$7,$A1626=Sheet2!$A$9),仕訳日記帳!$N1626&gt;=Sheet2!$B$3),仕訳日記帳!G1626,IF(AND($A1626=Sheet2!$A$8,仕訳日記帳!$N1626&gt;=Sheet2!$B$8),仕訳日記帳!G1626,IF(AND(OR($A1626=Sheet2!$A$10,$A1626=Sheet2!$A$11,$A1626=Sheet2!$A$12,$A1626=Sheet2!$A$13,$A1626=Sheet2!$A$14,$A1626=Sheet2!$A$15,$A1626=Sheet2!$A$16,$A1626=Sheet2!$A$17),Sheet2!$B$9&lt;=仕訳日記帳!$N1626&lt;Sheet2!$C$10),仕訳日記帳!G1626,""))))</f>
        <v/>
      </c>
      <c r="G1626" t="str">
        <f>IF(OR(A1626=Sheet2!$A$2,A1626=Sheet2!$A$3,A1626=Sheet2!$A$4,A1626=Sheet2!$A$5,A1626=Sheet2!$A$6,A1626=Sheet2!$A$7,A1626=Sheet2!$A$8,A1626=Sheet2!$A$9,A1626=Sheet2!$A$10,A1626=Sheet2!$A$11,A1626=Sheet2!$A$12,$A$2=Sheet2!$A$13,A1626=Sheet2!$A$14,$A$2=Sheet2!$A$15,$A$2=Sheet2!$A$16,A1626=Sheet2!$A$17),"該当","")</f>
        <v/>
      </c>
      <c r="H1626" t="str">
        <f>IF(OR(A1626="",G1626=""),"",COUNTIF($G$2:G1626,"該当"))</f>
        <v/>
      </c>
    </row>
    <row r="1627" spans="1:8">
      <c r="A1627" t="str">
        <f>IF(AND(仕訳日記帳!D1627=Sheet2!$A$2,仕訳日記帳!$N1627&gt;=Sheet2!$B$2),仕訳日記帳!D1627,IF(AND(OR(仕訳日記帳!D1627=Sheet2!$A$3,仕訳日記帳!D1627=Sheet2!$A$4,仕訳日記帳!D1627=Sheet2!$A$5,仕訳日記帳!D1627=Sheet2!$A$6,仕訳日記帳!D1627=Sheet2!$A$7,仕訳日記帳!D1627=Sheet2!$A$9),仕訳日記帳!$N1627&gt;=Sheet2!$B$3),仕訳日記帳!D1627,IF(AND(仕訳日記帳!D1627=Sheet2!$A$8,仕訳日記帳!$N1627&gt;=Sheet2!$B$8),仕訳日記帳!D1627,IF(AND(OR(仕訳日記帳!D1627=Sheet2!$A$10,仕訳日記帳!D1627=Sheet2!$A$11,仕訳日記帳!D1627=Sheet2!$A$12,仕訳日記帳!D1627=Sheet2!$A$13,仕訳日記帳!D1627=Sheet2!$A$14,仕訳日記帳!D1627=Sheet2!$A$15,仕訳日記帳!D1627=Sheet2!$A$16,仕訳日記帳!D1627=Sheet2!$A$17),Sheet2!$B$9&lt;=仕訳日記帳!$N1627&lt;Sheet2!$C$10),仕訳日記帳!D1627,""))))</f>
        <v/>
      </c>
      <c r="B1627" s="263" t="str">
        <f>IF(AND($A1627=Sheet2!$A$2,仕訳日記帳!$N1627&gt;=Sheet2!$B$2),仕訳日記帳!A1627,IF(AND(OR($A1627=Sheet2!$A$3,$A1627=Sheet2!$A$4,$A1627=Sheet2!$A$5,$A1627=Sheet2!$A$6,$A1627=Sheet2!$A$7,$A1627=Sheet2!$A$9),仕訳日記帳!$N1627&gt;=Sheet2!$B$3),仕訳日記帳!A1627,IF(AND($A1627=Sheet2!$A$8,仕訳日記帳!$N1627&gt;=Sheet2!$B$8),仕訳日記帳!A1627,IF(AND(OR($A1627=Sheet2!$A$10,$A1627=Sheet2!$A$11,$A1627=Sheet2!$A$12,$A1627=Sheet2!$A$13,$A1627=Sheet2!$A$14,$A1627=Sheet2!$A$15,$A1627=Sheet2!$A$16,$A1627=Sheet2!$A$17),Sheet2!$B$9&lt;=仕訳日記帳!$N1627&lt;Sheet2!$C$10),仕訳日記帳!A1627,""))))</f>
        <v/>
      </c>
      <c r="C1627" t="str">
        <f>IF(AND($A1627=Sheet2!$A$2,仕訳日記帳!$N1627&gt;=Sheet2!$B$2),仕訳日記帳!B1627,IF(AND(OR($A1627=Sheet2!$A$3,$A1627=Sheet2!$A$4,$A1627=Sheet2!$A$5,$A1627=Sheet2!$A$6,$A1627=Sheet2!$A$7,$A1627=Sheet2!$A$9),仕訳日記帳!$N1627&gt;=Sheet2!$B$3),仕訳日記帳!B1627,IF(AND($A1627=Sheet2!$A$8,仕訳日記帳!$N1627&gt;=Sheet2!$B$8),仕訳日記帳!B1627,IF(AND(OR($A1627=Sheet2!$A$10,$A1627=Sheet2!$A$11,$A1627=Sheet2!$A$12,$A1627=Sheet2!$A$13,$A1627=Sheet2!$A$14,$A1627=Sheet2!$A$15,$A1627=Sheet2!$A$16,$A1627=Sheet2!$A$17),Sheet2!$B$9&lt;=仕訳日記帳!$N1627&lt;Sheet2!$C$10),仕訳日記帳!B1627,""))))</f>
        <v/>
      </c>
      <c r="D1627" s="265" t="str">
        <f>IF(AND($A1627=Sheet2!$A$2,仕訳日記帳!$N1627&gt;=Sheet2!$B$2),仕訳日記帳!N1627,IF(AND(OR($A1627=Sheet2!$A$3,$A1627=Sheet2!$A$4,$A1627=Sheet2!$A$5,$A1627=Sheet2!$A$6,$A1627=Sheet2!$A$7,$A1627=Sheet2!$A$9),仕訳日記帳!$N1627&gt;=Sheet2!$B$3),仕訳日記帳!N1627,IF(AND($A1627=Sheet2!$A$8,仕訳日記帳!$N1627&gt;=Sheet2!$B$8),仕訳日記帳!N1627,IF(AND(OR($A1627=Sheet2!$A$10,$A1627=Sheet2!$A$11,$A1627=Sheet2!$A$12,$A1627=Sheet2!$A$13,$A1627=Sheet2!$A$14,$A1627=Sheet2!$A$15,$A1627=Sheet2!$A$16,$A1627=Sheet2!$A$17),Sheet2!$B$9&lt;=仕訳日記帳!$N1627&lt;Sheet2!$C$10),仕訳日記帳!N1627,""))))</f>
        <v/>
      </c>
      <c r="E1627" s="263" t="str">
        <f>IF(AND($A1627=Sheet2!$A$2,仕訳日記帳!$N1627&gt;=Sheet2!$B$2),仕訳日記帳!G1627,IF(AND(OR($A1627=Sheet2!$A$3,$A1627=Sheet2!$A$4,$A1627=Sheet2!$A$5,$A1627=Sheet2!$A$6,$A1627=Sheet2!$A$7,$A1627=Sheet2!$A$9),仕訳日記帳!$N1627&gt;=Sheet2!$B$3),仕訳日記帳!G1627,IF(AND($A1627=Sheet2!$A$8,仕訳日記帳!$N1627&gt;=Sheet2!$B$8),仕訳日記帳!G1627,IF(AND(OR($A1627=Sheet2!$A$10,$A1627=Sheet2!$A$11,$A1627=Sheet2!$A$12,$A1627=Sheet2!$A$13,$A1627=Sheet2!$A$14,$A1627=Sheet2!$A$15,$A1627=Sheet2!$A$16,$A1627=Sheet2!$A$17),Sheet2!$B$9&lt;=仕訳日記帳!$N1627&lt;Sheet2!$C$10),仕訳日記帳!G1627,""))))</f>
        <v/>
      </c>
      <c r="G1627" t="str">
        <f>IF(OR(A1627=Sheet2!$A$2,A1627=Sheet2!$A$3,A1627=Sheet2!$A$4,A1627=Sheet2!$A$5,A1627=Sheet2!$A$6,A1627=Sheet2!$A$7,A1627=Sheet2!$A$8,A1627=Sheet2!$A$9,A1627=Sheet2!$A$10,A1627=Sheet2!$A$11,A1627=Sheet2!$A$12,$A$2=Sheet2!$A$13,A1627=Sheet2!$A$14,$A$2=Sheet2!$A$15,$A$2=Sheet2!$A$16,A1627=Sheet2!$A$17),"該当","")</f>
        <v/>
      </c>
      <c r="H1627" t="str">
        <f>IF(OR(A1627="",G1627=""),"",COUNTIF($G$2:G1627,"該当"))</f>
        <v/>
      </c>
    </row>
    <row r="1628" spans="1:8">
      <c r="A1628" t="str">
        <f>IF(AND(仕訳日記帳!D1628=Sheet2!$A$2,仕訳日記帳!$N1628&gt;=Sheet2!$B$2),仕訳日記帳!D1628,IF(AND(OR(仕訳日記帳!D1628=Sheet2!$A$3,仕訳日記帳!D1628=Sheet2!$A$4,仕訳日記帳!D1628=Sheet2!$A$5,仕訳日記帳!D1628=Sheet2!$A$6,仕訳日記帳!D1628=Sheet2!$A$7,仕訳日記帳!D1628=Sheet2!$A$9),仕訳日記帳!$N1628&gt;=Sheet2!$B$3),仕訳日記帳!D1628,IF(AND(仕訳日記帳!D1628=Sheet2!$A$8,仕訳日記帳!$N1628&gt;=Sheet2!$B$8),仕訳日記帳!D1628,IF(AND(OR(仕訳日記帳!D1628=Sheet2!$A$10,仕訳日記帳!D1628=Sheet2!$A$11,仕訳日記帳!D1628=Sheet2!$A$12,仕訳日記帳!D1628=Sheet2!$A$13,仕訳日記帳!D1628=Sheet2!$A$14,仕訳日記帳!D1628=Sheet2!$A$15,仕訳日記帳!D1628=Sheet2!$A$16,仕訳日記帳!D1628=Sheet2!$A$17),Sheet2!$B$9&lt;=仕訳日記帳!$N1628&lt;Sheet2!$C$10),仕訳日記帳!D1628,""))))</f>
        <v/>
      </c>
      <c r="B1628" s="263" t="str">
        <f>IF(AND($A1628=Sheet2!$A$2,仕訳日記帳!$N1628&gt;=Sheet2!$B$2),仕訳日記帳!A1628,IF(AND(OR($A1628=Sheet2!$A$3,$A1628=Sheet2!$A$4,$A1628=Sheet2!$A$5,$A1628=Sheet2!$A$6,$A1628=Sheet2!$A$7,$A1628=Sheet2!$A$9),仕訳日記帳!$N1628&gt;=Sheet2!$B$3),仕訳日記帳!A1628,IF(AND($A1628=Sheet2!$A$8,仕訳日記帳!$N1628&gt;=Sheet2!$B$8),仕訳日記帳!A1628,IF(AND(OR($A1628=Sheet2!$A$10,$A1628=Sheet2!$A$11,$A1628=Sheet2!$A$12,$A1628=Sheet2!$A$13,$A1628=Sheet2!$A$14,$A1628=Sheet2!$A$15,$A1628=Sheet2!$A$16,$A1628=Sheet2!$A$17),Sheet2!$B$9&lt;=仕訳日記帳!$N1628&lt;Sheet2!$C$10),仕訳日記帳!A1628,""))))</f>
        <v/>
      </c>
      <c r="C1628" t="str">
        <f>IF(AND($A1628=Sheet2!$A$2,仕訳日記帳!$N1628&gt;=Sheet2!$B$2),仕訳日記帳!B1628,IF(AND(OR($A1628=Sheet2!$A$3,$A1628=Sheet2!$A$4,$A1628=Sheet2!$A$5,$A1628=Sheet2!$A$6,$A1628=Sheet2!$A$7,$A1628=Sheet2!$A$9),仕訳日記帳!$N1628&gt;=Sheet2!$B$3),仕訳日記帳!B1628,IF(AND($A1628=Sheet2!$A$8,仕訳日記帳!$N1628&gt;=Sheet2!$B$8),仕訳日記帳!B1628,IF(AND(OR($A1628=Sheet2!$A$10,$A1628=Sheet2!$A$11,$A1628=Sheet2!$A$12,$A1628=Sheet2!$A$13,$A1628=Sheet2!$A$14,$A1628=Sheet2!$A$15,$A1628=Sheet2!$A$16,$A1628=Sheet2!$A$17),Sheet2!$B$9&lt;=仕訳日記帳!$N1628&lt;Sheet2!$C$10),仕訳日記帳!B1628,""))))</f>
        <v/>
      </c>
      <c r="D1628" s="265" t="str">
        <f>IF(AND($A1628=Sheet2!$A$2,仕訳日記帳!$N1628&gt;=Sheet2!$B$2),仕訳日記帳!N1628,IF(AND(OR($A1628=Sheet2!$A$3,$A1628=Sheet2!$A$4,$A1628=Sheet2!$A$5,$A1628=Sheet2!$A$6,$A1628=Sheet2!$A$7,$A1628=Sheet2!$A$9),仕訳日記帳!$N1628&gt;=Sheet2!$B$3),仕訳日記帳!N1628,IF(AND($A1628=Sheet2!$A$8,仕訳日記帳!$N1628&gt;=Sheet2!$B$8),仕訳日記帳!N1628,IF(AND(OR($A1628=Sheet2!$A$10,$A1628=Sheet2!$A$11,$A1628=Sheet2!$A$12,$A1628=Sheet2!$A$13,$A1628=Sheet2!$A$14,$A1628=Sheet2!$A$15,$A1628=Sheet2!$A$16,$A1628=Sheet2!$A$17),Sheet2!$B$9&lt;=仕訳日記帳!$N1628&lt;Sheet2!$C$10),仕訳日記帳!N1628,""))))</f>
        <v/>
      </c>
      <c r="E1628" s="263" t="str">
        <f>IF(AND($A1628=Sheet2!$A$2,仕訳日記帳!$N1628&gt;=Sheet2!$B$2),仕訳日記帳!G1628,IF(AND(OR($A1628=Sheet2!$A$3,$A1628=Sheet2!$A$4,$A1628=Sheet2!$A$5,$A1628=Sheet2!$A$6,$A1628=Sheet2!$A$7,$A1628=Sheet2!$A$9),仕訳日記帳!$N1628&gt;=Sheet2!$B$3),仕訳日記帳!G1628,IF(AND($A1628=Sheet2!$A$8,仕訳日記帳!$N1628&gt;=Sheet2!$B$8),仕訳日記帳!G1628,IF(AND(OR($A1628=Sheet2!$A$10,$A1628=Sheet2!$A$11,$A1628=Sheet2!$A$12,$A1628=Sheet2!$A$13,$A1628=Sheet2!$A$14,$A1628=Sheet2!$A$15,$A1628=Sheet2!$A$16,$A1628=Sheet2!$A$17),Sheet2!$B$9&lt;=仕訳日記帳!$N1628&lt;Sheet2!$C$10),仕訳日記帳!G1628,""))))</f>
        <v/>
      </c>
      <c r="G1628" t="str">
        <f>IF(OR(A1628=Sheet2!$A$2,A1628=Sheet2!$A$3,A1628=Sheet2!$A$4,A1628=Sheet2!$A$5,A1628=Sheet2!$A$6,A1628=Sheet2!$A$7,A1628=Sheet2!$A$8,A1628=Sheet2!$A$9,A1628=Sheet2!$A$10,A1628=Sheet2!$A$11,A1628=Sheet2!$A$12,$A$2=Sheet2!$A$13,A1628=Sheet2!$A$14,$A$2=Sheet2!$A$15,$A$2=Sheet2!$A$16,A1628=Sheet2!$A$17),"該当","")</f>
        <v/>
      </c>
      <c r="H1628" t="str">
        <f>IF(OR(A1628="",G1628=""),"",COUNTIF($G$2:G1628,"該当"))</f>
        <v/>
      </c>
    </row>
    <row r="1629" spans="1:8">
      <c r="A1629" t="str">
        <f>IF(AND(仕訳日記帳!D1629=Sheet2!$A$2,仕訳日記帳!$N1629&gt;=Sheet2!$B$2),仕訳日記帳!D1629,IF(AND(OR(仕訳日記帳!D1629=Sheet2!$A$3,仕訳日記帳!D1629=Sheet2!$A$4,仕訳日記帳!D1629=Sheet2!$A$5,仕訳日記帳!D1629=Sheet2!$A$6,仕訳日記帳!D1629=Sheet2!$A$7,仕訳日記帳!D1629=Sheet2!$A$9),仕訳日記帳!$N1629&gt;=Sheet2!$B$3),仕訳日記帳!D1629,IF(AND(仕訳日記帳!D1629=Sheet2!$A$8,仕訳日記帳!$N1629&gt;=Sheet2!$B$8),仕訳日記帳!D1629,IF(AND(OR(仕訳日記帳!D1629=Sheet2!$A$10,仕訳日記帳!D1629=Sheet2!$A$11,仕訳日記帳!D1629=Sheet2!$A$12,仕訳日記帳!D1629=Sheet2!$A$13,仕訳日記帳!D1629=Sheet2!$A$14,仕訳日記帳!D1629=Sheet2!$A$15,仕訳日記帳!D1629=Sheet2!$A$16,仕訳日記帳!D1629=Sheet2!$A$17),Sheet2!$B$9&lt;=仕訳日記帳!$N1629&lt;Sheet2!$C$10),仕訳日記帳!D1629,""))))</f>
        <v/>
      </c>
      <c r="B1629" s="263" t="str">
        <f>IF(AND($A1629=Sheet2!$A$2,仕訳日記帳!$N1629&gt;=Sheet2!$B$2),仕訳日記帳!A1629,IF(AND(OR($A1629=Sheet2!$A$3,$A1629=Sheet2!$A$4,$A1629=Sheet2!$A$5,$A1629=Sheet2!$A$6,$A1629=Sheet2!$A$7,$A1629=Sheet2!$A$9),仕訳日記帳!$N1629&gt;=Sheet2!$B$3),仕訳日記帳!A1629,IF(AND($A1629=Sheet2!$A$8,仕訳日記帳!$N1629&gt;=Sheet2!$B$8),仕訳日記帳!A1629,IF(AND(OR($A1629=Sheet2!$A$10,$A1629=Sheet2!$A$11,$A1629=Sheet2!$A$12,$A1629=Sheet2!$A$13,$A1629=Sheet2!$A$14,$A1629=Sheet2!$A$15,$A1629=Sheet2!$A$16,$A1629=Sheet2!$A$17),Sheet2!$B$9&lt;=仕訳日記帳!$N1629&lt;Sheet2!$C$10),仕訳日記帳!A1629,""))))</f>
        <v/>
      </c>
      <c r="C1629" t="str">
        <f>IF(AND($A1629=Sheet2!$A$2,仕訳日記帳!$N1629&gt;=Sheet2!$B$2),仕訳日記帳!B1629,IF(AND(OR($A1629=Sheet2!$A$3,$A1629=Sheet2!$A$4,$A1629=Sheet2!$A$5,$A1629=Sheet2!$A$6,$A1629=Sheet2!$A$7,$A1629=Sheet2!$A$9),仕訳日記帳!$N1629&gt;=Sheet2!$B$3),仕訳日記帳!B1629,IF(AND($A1629=Sheet2!$A$8,仕訳日記帳!$N1629&gt;=Sheet2!$B$8),仕訳日記帳!B1629,IF(AND(OR($A1629=Sheet2!$A$10,$A1629=Sheet2!$A$11,$A1629=Sheet2!$A$12,$A1629=Sheet2!$A$13,$A1629=Sheet2!$A$14,$A1629=Sheet2!$A$15,$A1629=Sheet2!$A$16,$A1629=Sheet2!$A$17),Sheet2!$B$9&lt;=仕訳日記帳!$N1629&lt;Sheet2!$C$10),仕訳日記帳!B1629,""))))</f>
        <v/>
      </c>
      <c r="D1629" s="265" t="str">
        <f>IF(AND($A1629=Sheet2!$A$2,仕訳日記帳!$N1629&gt;=Sheet2!$B$2),仕訳日記帳!N1629,IF(AND(OR($A1629=Sheet2!$A$3,$A1629=Sheet2!$A$4,$A1629=Sheet2!$A$5,$A1629=Sheet2!$A$6,$A1629=Sheet2!$A$7,$A1629=Sheet2!$A$9),仕訳日記帳!$N1629&gt;=Sheet2!$B$3),仕訳日記帳!N1629,IF(AND($A1629=Sheet2!$A$8,仕訳日記帳!$N1629&gt;=Sheet2!$B$8),仕訳日記帳!N1629,IF(AND(OR($A1629=Sheet2!$A$10,$A1629=Sheet2!$A$11,$A1629=Sheet2!$A$12,$A1629=Sheet2!$A$13,$A1629=Sheet2!$A$14,$A1629=Sheet2!$A$15,$A1629=Sheet2!$A$16,$A1629=Sheet2!$A$17),Sheet2!$B$9&lt;=仕訳日記帳!$N1629&lt;Sheet2!$C$10),仕訳日記帳!N1629,""))))</f>
        <v/>
      </c>
      <c r="E1629" s="263" t="str">
        <f>IF(AND($A1629=Sheet2!$A$2,仕訳日記帳!$N1629&gt;=Sheet2!$B$2),仕訳日記帳!G1629,IF(AND(OR($A1629=Sheet2!$A$3,$A1629=Sheet2!$A$4,$A1629=Sheet2!$A$5,$A1629=Sheet2!$A$6,$A1629=Sheet2!$A$7,$A1629=Sheet2!$A$9),仕訳日記帳!$N1629&gt;=Sheet2!$B$3),仕訳日記帳!G1629,IF(AND($A1629=Sheet2!$A$8,仕訳日記帳!$N1629&gt;=Sheet2!$B$8),仕訳日記帳!G1629,IF(AND(OR($A1629=Sheet2!$A$10,$A1629=Sheet2!$A$11,$A1629=Sheet2!$A$12,$A1629=Sheet2!$A$13,$A1629=Sheet2!$A$14,$A1629=Sheet2!$A$15,$A1629=Sheet2!$A$16,$A1629=Sheet2!$A$17),Sheet2!$B$9&lt;=仕訳日記帳!$N1629&lt;Sheet2!$C$10),仕訳日記帳!G1629,""))))</f>
        <v/>
      </c>
      <c r="G1629" t="str">
        <f>IF(OR(A1629=Sheet2!$A$2,A1629=Sheet2!$A$3,A1629=Sheet2!$A$4,A1629=Sheet2!$A$5,A1629=Sheet2!$A$6,A1629=Sheet2!$A$7,A1629=Sheet2!$A$8,A1629=Sheet2!$A$9,A1629=Sheet2!$A$10,A1629=Sheet2!$A$11,A1629=Sheet2!$A$12,$A$2=Sheet2!$A$13,A1629=Sheet2!$A$14,$A$2=Sheet2!$A$15,$A$2=Sheet2!$A$16,A1629=Sheet2!$A$17),"該当","")</f>
        <v/>
      </c>
      <c r="H1629" t="str">
        <f>IF(OR(A1629="",G1629=""),"",COUNTIF($G$2:G1629,"該当"))</f>
        <v/>
      </c>
    </row>
    <row r="1630" spans="1:8">
      <c r="A1630" t="str">
        <f>IF(AND(仕訳日記帳!D1630=Sheet2!$A$2,仕訳日記帳!$N1630&gt;=Sheet2!$B$2),仕訳日記帳!D1630,IF(AND(OR(仕訳日記帳!D1630=Sheet2!$A$3,仕訳日記帳!D1630=Sheet2!$A$4,仕訳日記帳!D1630=Sheet2!$A$5,仕訳日記帳!D1630=Sheet2!$A$6,仕訳日記帳!D1630=Sheet2!$A$7,仕訳日記帳!D1630=Sheet2!$A$9),仕訳日記帳!$N1630&gt;=Sheet2!$B$3),仕訳日記帳!D1630,IF(AND(仕訳日記帳!D1630=Sheet2!$A$8,仕訳日記帳!$N1630&gt;=Sheet2!$B$8),仕訳日記帳!D1630,IF(AND(OR(仕訳日記帳!D1630=Sheet2!$A$10,仕訳日記帳!D1630=Sheet2!$A$11,仕訳日記帳!D1630=Sheet2!$A$12,仕訳日記帳!D1630=Sheet2!$A$13,仕訳日記帳!D1630=Sheet2!$A$14,仕訳日記帳!D1630=Sheet2!$A$15,仕訳日記帳!D1630=Sheet2!$A$16,仕訳日記帳!D1630=Sheet2!$A$17),Sheet2!$B$9&lt;=仕訳日記帳!$N1630&lt;Sheet2!$C$10),仕訳日記帳!D1630,""))))</f>
        <v/>
      </c>
      <c r="B1630" s="263" t="str">
        <f>IF(AND($A1630=Sheet2!$A$2,仕訳日記帳!$N1630&gt;=Sheet2!$B$2),仕訳日記帳!A1630,IF(AND(OR($A1630=Sheet2!$A$3,$A1630=Sheet2!$A$4,$A1630=Sheet2!$A$5,$A1630=Sheet2!$A$6,$A1630=Sheet2!$A$7,$A1630=Sheet2!$A$9),仕訳日記帳!$N1630&gt;=Sheet2!$B$3),仕訳日記帳!A1630,IF(AND($A1630=Sheet2!$A$8,仕訳日記帳!$N1630&gt;=Sheet2!$B$8),仕訳日記帳!A1630,IF(AND(OR($A1630=Sheet2!$A$10,$A1630=Sheet2!$A$11,$A1630=Sheet2!$A$12,$A1630=Sheet2!$A$13,$A1630=Sheet2!$A$14,$A1630=Sheet2!$A$15,$A1630=Sheet2!$A$16,$A1630=Sheet2!$A$17),Sheet2!$B$9&lt;=仕訳日記帳!$N1630&lt;Sheet2!$C$10),仕訳日記帳!A1630,""))))</f>
        <v/>
      </c>
      <c r="C1630" t="str">
        <f>IF(AND($A1630=Sheet2!$A$2,仕訳日記帳!$N1630&gt;=Sheet2!$B$2),仕訳日記帳!B1630,IF(AND(OR($A1630=Sheet2!$A$3,$A1630=Sheet2!$A$4,$A1630=Sheet2!$A$5,$A1630=Sheet2!$A$6,$A1630=Sheet2!$A$7,$A1630=Sheet2!$A$9),仕訳日記帳!$N1630&gt;=Sheet2!$B$3),仕訳日記帳!B1630,IF(AND($A1630=Sheet2!$A$8,仕訳日記帳!$N1630&gt;=Sheet2!$B$8),仕訳日記帳!B1630,IF(AND(OR($A1630=Sheet2!$A$10,$A1630=Sheet2!$A$11,$A1630=Sheet2!$A$12,$A1630=Sheet2!$A$13,$A1630=Sheet2!$A$14,$A1630=Sheet2!$A$15,$A1630=Sheet2!$A$16,$A1630=Sheet2!$A$17),Sheet2!$B$9&lt;=仕訳日記帳!$N1630&lt;Sheet2!$C$10),仕訳日記帳!B1630,""))))</f>
        <v/>
      </c>
      <c r="D1630" s="265" t="str">
        <f>IF(AND($A1630=Sheet2!$A$2,仕訳日記帳!$N1630&gt;=Sheet2!$B$2),仕訳日記帳!N1630,IF(AND(OR($A1630=Sheet2!$A$3,$A1630=Sheet2!$A$4,$A1630=Sheet2!$A$5,$A1630=Sheet2!$A$6,$A1630=Sheet2!$A$7,$A1630=Sheet2!$A$9),仕訳日記帳!$N1630&gt;=Sheet2!$B$3),仕訳日記帳!N1630,IF(AND($A1630=Sheet2!$A$8,仕訳日記帳!$N1630&gt;=Sheet2!$B$8),仕訳日記帳!N1630,IF(AND(OR($A1630=Sheet2!$A$10,$A1630=Sheet2!$A$11,$A1630=Sheet2!$A$12,$A1630=Sheet2!$A$13,$A1630=Sheet2!$A$14,$A1630=Sheet2!$A$15,$A1630=Sheet2!$A$16,$A1630=Sheet2!$A$17),Sheet2!$B$9&lt;=仕訳日記帳!$N1630&lt;Sheet2!$C$10),仕訳日記帳!N1630,""))))</f>
        <v/>
      </c>
      <c r="E1630" s="263" t="str">
        <f>IF(AND($A1630=Sheet2!$A$2,仕訳日記帳!$N1630&gt;=Sheet2!$B$2),仕訳日記帳!G1630,IF(AND(OR($A1630=Sheet2!$A$3,$A1630=Sheet2!$A$4,$A1630=Sheet2!$A$5,$A1630=Sheet2!$A$6,$A1630=Sheet2!$A$7,$A1630=Sheet2!$A$9),仕訳日記帳!$N1630&gt;=Sheet2!$B$3),仕訳日記帳!G1630,IF(AND($A1630=Sheet2!$A$8,仕訳日記帳!$N1630&gt;=Sheet2!$B$8),仕訳日記帳!G1630,IF(AND(OR($A1630=Sheet2!$A$10,$A1630=Sheet2!$A$11,$A1630=Sheet2!$A$12,$A1630=Sheet2!$A$13,$A1630=Sheet2!$A$14,$A1630=Sheet2!$A$15,$A1630=Sheet2!$A$16,$A1630=Sheet2!$A$17),Sheet2!$B$9&lt;=仕訳日記帳!$N1630&lt;Sheet2!$C$10),仕訳日記帳!G1630,""))))</f>
        <v/>
      </c>
      <c r="G1630" t="str">
        <f>IF(OR(A1630=Sheet2!$A$2,A1630=Sheet2!$A$3,A1630=Sheet2!$A$4,A1630=Sheet2!$A$5,A1630=Sheet2!$A$6,A1630=Sheet2!$A$7,A1630=Sheet2!$A$8,A1630=Sheet2!$A$9,A1630=Sheet2!$A$10,A1630=Sheet2!$A$11,A1630=Sheet2!$A$12,$A$2=Sheet2!$A$13,A1630=Sheet2!$A$14,$A$2=Sheet2!$A$15,$A$2=Sheet2!$A$16,A1630=Sheet2!$A$17),"該当","")</f>
        <v/>
      </c>
      <c r="H1630" t="str">
        <f>IF(OR(A1630="",G1630=""),"",COUNTIF($G$2:G1630,"該当"))</f>
        <v/>
      </c>
    </row>
    <row r="1631" spans="1:8">
      <c r="A1631" t="str">
        <f>IF(AND(仕訳日記帳!D1631=Sheet2!$A$2,仕訳日記帳!$N1631&gt;=Sheet2!$B$2),仕訳日記帳!D1631,IF(AND(OR(仕訳日記帳!D1631=Sheet2!$A$3,仕訳日記帳!D1631=Sheet2!$A$4,仕訳日記帳!D1631=Sheet2!$A$5,仕訳日記帳!D1631=Sheet2!$A$6,仕訳日記帳!D1631=Sheet2!$A$7,仕訳日記帳!D1631=Sheet2!$A$9),仕訳日記帳!$N1631&gt;=Sheet2!$B$3),仕訳日記帳!D1631,IF(AND(仕訳日記帳!D1631=Sheet2!$A$8,仕訳日記帳!$N1631&gt;=Sheet2!$B$8),仕訳日記帳!D1631,IF(AND(OR(仕訳日記帳!D1631=Sheet2!$A$10,仕訳日記帳!D1631=Sheet2!$A$11,仕訳日記帳!D1631=Sheet2!$A$12,仕訳日記帳!D1631=Sheet2!$A$13,仕訳日記帳!D1631=Sheet2!$A$14,仕訳日記帳!D1631=Sheet2!$A$15,仕訳日記帳!D1631=Sheet2!$A$16,仕訳日記帳!D1631=Sheet2!$A$17),Sheet2!$B$9&lt;=仕訳日記帳!$N1631&lt;Sheet2!$C$10),仕訳日記帳!D1631,""))))</f>
        <v/>
      </c>
      <c r="B1631" s="263" t="str">
        <f>IF(AND($A1631=Sheet2!$A$2,仕訳日記帳!$N1631&gt;=Sheet2!$B$2),仕訳日記帳!A1631,IF(AND(OR($A1631=Sheet2!$A$3,$A1631=Sheet2!$A$4,$A1631=Sheet2!$A$5,$A1631=Sheet2!$A$6,$A1631=Sheet2!$A$7,$A1631=Sheet2!$A$9),仕訳日記帳!$N1631&gt;=Sheet2!$B$3),仕訳日記帳!A1631,IF(AND($A1631=Sheet2!$A$8,仕訳日記帳!$N1631&gt;=Sheet2!$B$8),仕訳日記帳!A1631,IF(AND(OR($A1631=Sheet2!$A$10,$A1631=Sheet2!$A$11,$A1631=Sheet2!$A$12,$A1631=Sheet2!$A$13,$A1631=Sheet2!$A$14,$A1631=Sheet2!$A$15,$A1631=Sheet2!$A$16,$A1631=Sheet2!$A$17),Sheet2!$B$9&lt;=仕訳日記帳!$N1631&lt;Sheet2!$C$10),仕訳日記帳!A1631,""))))</f>
        <v/>
      </c>
      <c r="C1631" t="str">
        <f>IF(AND($A1631=Sheet2!$A$2,仕訳日記帳!$N1631&gt;=Sheet2!$B$2),仕訳日記帳!B1631,IF(AND(OR($A1631=Sheet2!$A$3,$A1631=Sheet2!$A$4,$A1631=Sheet2!$A$5,$A1631=Sheet2!$A$6,$A1631=Sheet2!$A$7,$A1631=Sheet2!$A$9),仕訳日記帳!$N1631&gt;=Sheet2!$B$3),仕訳日記帳!B1631,IF(AND($A1631=Sheet2!$A$8,仕訳日記帳!$N1631&gt;=Sheet2!$B$8),仕訳日記帳!B1631,IF(AND(OR($A1631=Sheet2!$A$10,$A1631=Sheet2!$A$11,$A1631=Sheet2!$A$12,$A1631=Sheet2!$A$13,$A1631=Sheet2!$A$14,$A1631=Sheet2!$A$15,$A1631=Sheet2!$A$16,$A1631=Sheet2!$A$17),Sheet2!$B$9&lt;=仕訳日記帳!$N1631&lt;Sheet2!$C$10),仕訳日記帳!B1631,""))))</f>
        <v/>
      </c>
      <c r="D1631" s="265" t="str">
        <f>IF(AND($A1631=Sheet2!$A$2,仕訳日記帳!$N1631&gt;=Sheet2!$B$2),仕訳日記帳!N1631,IF(AND(OR($A1631=Sheet2!$A$3,$A1631=Sheet2!$A$4,$A1631=Sheet2!$A$5,$A1631=Sheet2!$A$6,$A1631=Sheet2!$A$7,$A1631=Sheet2!$A$9),仕訳日記帳!$N1631&gt;=Sheet2!$B$3),仕訳日記帳!N1631,IF(AND($A1631=Sheet2!$A$8,仕訳日記帳!$N1631&gt;=Sheet2!$B$8),仕訳日記帳!N1631,IF(AND(OR($A1631=Sheet2!$A$10,$A1631=Sheet2!$A$11,$A1631=Sheet2!$A$12,$A1631=Sheet2!$A$13,$A1631=Sheet2!$A$14,$A1631=Sheet2!$A$15,$A1631=Sheet2!$A$16,$A1631=Sheet2!$A$17),Sheet2!$B$9&lt;=仕訳日記帳!$N1631&lt;Sheet2!$C$10),仕訳日記帳!N1631,""))))</f>
        <v/>
      </c>
      <c r="E1631" s="263" t="str">
        <f>IF(AND($A1631=Sheet2!$A$2,仕訳日記帳!$N1631&gt;=Sheet2!$B$2),仕訳日記帳!G1631,IF(AND(OR($A1631=Sheet2!$A$3,$A1631=Sheet2!$A$4,$A1631=Sheet2!$A$5,$A1631=Sheet2!$A$6,$A1631=Sheet2!$A$7,$A1631=Sheet2!$A$9),仕訳日記帳!$N1631&gt;=Sheet2!$B$3),仕訳日記帳!G1631,IF(AND($A1631=Sheet2!$A$8,仕訳日記帳!$N1631&gt;=Sheet2!$B$8),仕訳日記帳!G1631,IF(AND(OR($A1631=Sheet2!$A$10,$A1631=Sheet2!$A$11,$A1631=Sheet2!$A$12,$A1631=Sheet2!$A$13,$A1631=Sheet2!$A$14,$A1631=Sheet2!$A$15,$A1631=Sheet2!$A$16,$A1631=Sheet2!$A$17),Sheet2!$B$9&lt;=仕訳日記帳!$N1631&lt;Sheet2!$C$10),仕訳日記帳!G1631,""))))</f>
        <v/>
      </c>
      <c r="G1631" t="str">
        <f>IF(OR(A1631=Sheet2!$A$2,A1631=Sheet2!$A$3,A1631=Sheet2!$A$4,A1631=Sheet2!$A$5,A1631=Sheet2!$A$6,A1631=Sheet2!$A$7,A1631=Sheet2!$A$8,A1631=Sheet2!$A$9,A1631=Sheet2!$A$10,A1631=Sheet2!$A$11,A1631=Sheet2!$A$12,$A$2=Sheet2!$A$13,A1631=Sheet2!$A$14,$A$2=Sheet2!$A$15,$A$2=Sheet2!$A$16,A1631=Sheet2!$A$17),"該当","")</f>
        <v/>
      </c>
      <c r="H1631" t="str">
        <f>IF(OR(A1631="",G1631=""),"",COUNTIF($G$2:G1631,"該当"))</f>
        <v/>
      </c>
    </row>
    <row r="1632" spans="1:8">
      <c r="A1632" t="str">
        <f>IF(AND(仕訳日記帳!D1632=Sheet2!$A$2,仕訳日記帳!$N1632&gt;=Sheet2!$B$2),仕訳日記帳!D1632,IF(AND(OR(仕訳日記帳!D1632=Sheet2!$A$3,仕訳日記帳!D1632=Sheet2!$A$4,仕訳日記帳!D1632=Sheet2!$A$5,仕訳日記帳!D1632=Sheet2!$A$6,仕訳日記帳!D1632=Sheet2!$A$7,仕訳日記帳!D1632=Sheet2!$A$9),仕訳日記帳!$N1632&gt;=Sheet2!$B$3),仕訳日記帳!D1632,IF(AND(仕訳日記帳!D1632=Sheet2!$A$8,仕訳日記帳!$N1632&gt;=Sheet2!$B$8),仕訳日記帳!D1632,IF(AND(OR(仕訳日記帳!D1632=Sheet2!$A$10,仕訳日記帳!D1632=Sheet2!$A$11,仕訳日記帳!D1632=Sheet2!$A$12,仕訳日記帳!D1632=Sheet2!$A$13,仕訳日記帳!D1632=Sheet2!$A$14,仕訳日記帳!D1632=Sheet2!$A$15,仕訳日記帳!D1632=Sheet2!$A$16,仕訳日記帳!D1632=Sheet2!$A$17),Sheet2!$B$9&lt;=仕訳日記帳!$N1632&lt;Sheet2!$C$10),仕訳日記帳!D1632,""))))</f>
        <v/>
      </c>
      <c r="B1632" s="263" t="str">
        <f>IF(AND($A1632=Sheet2!$A$2,仕訳日記帳!$N1632&gt;=Sheet2!$B$2),仕訳日記帳!A1632,IF(AND(OR($A1632=Sheet2!$A$3,$A1632=Sheet2!$A$4,$A1632=Sheet2!$A$5,$A1632=Sheet2!$A$6,$A1632=Sheet2!$A$7,$A1632=Sheet2!$A$9),仕訳日記帳!$N1632&gt;=Sheet2!$B$3),仕訳日記帳!A1632,IF(AND($A1632=Sheet2!$A$8,仕訳日記帳!$N1632&gt;=Sheet2!$B$8),仕訳日記帳!A1632,IF(AND(OR($A1632=Sheet2!$A$10,$A1632=Sheet2!$A$11,$A1632=Sheet2!$A$12,$A1632=Sheet2!$A$13,$A1632=Sheet2!$A$14,$A1632=Sheet2!$A$15,$A1632=Sheet2!$A$16,$A1632=Sheet2!$A$17),Sheet2!$B$9&lt;=仕訳日記帳!$N1632&lt;Sheet2!$C$10),仕訳日記帳!A1632,""))))</f>
        <v/>
      </c>
      <c r="C1632" t="str">
        <f>IF(AND($A1632=Sheet2!$A$2,仕訳日記帳!$N1632&gt;=Sheet2!$B$2),仕訳日記帳!B1632,IF(AND(OR($A1632=Sheet2!$A$3,$A1632=Sheet2!$A$4,$A1632=Sheet2!$A$5,$A1632=Sheet2!$A$6,$A1632=Sheet2!$A$7,$A1632=Sheet2!$A$9),仕訳日記帳!$N1632&gt;=Sheet2!$B$3),仕訳日記帳!B1632,IF(AND($A1632=Sheet2!$A$8,仕訳日記帳!$N1632&gt;=Sheet2!$B$8),仕訳日記帳!B1632,IF(AND(OR($A1632=Sheet2!$A$10,$A1632=Sheet2!$A$11,$A1632=Sheet2!$A$12,$A1632=Sheet2!$A$13,$A1632=Sheet2!$A$14,$A1632=Sheet2!$A$15,$A1632=Sheet2!$A$16,$A1632=Sheet2!$A$17),Sheet2!$B$9&lt;=仕訳日記帳!$N1632&lt;Sheet2!$C$10),仕訳日記帳!B1632,""))))</f>
        <v/>
      </c>
      <c r="D1632" s="265" t="str">
        <f>IF(AND($A1632=Sheet2!$A$2,仕訳日記帳!$N1632&gt;=Sheet2!$B$2),仕訳日記帳!N1632,IF(AND(OR($A1632=Sheet2!$A$3,$A1632=Sheet2!$A$4,$A1632=Sheet2!$A$5,$A1632=Sheet2!$A$6,$A1632=Sheet2!$A$7,$A1632=Sheet2!$A$9),仕訳日記帳!$N1632&gt;=Sheet2!$B$3),仕訳日記帳!N1632,IF(AND($A1632=Sheet2!$A$8,仕訳日記帳!$N1632&gt;=Sheet2!$B$8),仕訳日記帳!N1632,IF(AND(OR($A1632=Sheet2!$A$10,$A1632=Sheet2!$A$11,$A1632=Sheet2!$A$12,$A1632=Sheet2!$A$13,$A1632=Sheet2!$A$14,$A1632=Sheet2!$A$15,$A1632=Sheet2!$A$16,$A1632=Sheet2!$A$17),Sheet2!$B$9&lt;=仕訳日記帳!$N1632&lt;Sheet2!$C$10),仕訳日記帳!N1632,""))))</f>
        <v/>
      </c>
      <c r="E1632" s="263" t="str">
        <f>IF(AND($A1632=Sheet2!$A$2,仕訳日記帳!$N1632&gt;=Sheet2!$B$2),仕訳日記帳!G1632,IF(AND(OR($A1632=Sheet2!$A$3,$A1632=Sheet2!$A$4,$A1632=Sheet2!$A$5,$A1632=Sheet2!$A$6,$A1632=Sheet2!$A$7,$A1632=Sheet2!$A$9),仕訳日記帳!$N1632&gt;=Sheet2!$B$3),仕訳日記帳!G1632,IF(AND($A1632=Sheet2!$A$8,仕訳日記帳!$N1632&gt;=Sheet2!$B$8),仕訳日記帳!G1632,IF(AND(OR($A1632=Sheet2!$A$10,$A1632=Sheet2!$A$11,$A1632=Sheet2!$A$12,$A1632=Sheet2!$A$13,$A1632=Sheet2!$A$14,$A1632=Sheet2!$A$15,$A1632=Sheet2!$A$16,$A1632=Sheet2!$A$17),Sheet2!$B$9&lt;=仕訳日記帳!$N1632&lt;Sheet2!$C$10),仕訳日記帳!G1632,""))))</f>
        <v/>
      </c>
      <c r="G1632" t="str">
        <f>IF(OR(A1632=Sheet2!$A$2,A1632=Sheet2!$A$3,A1632=Sheet2!$A$4,A1632=Sheet2!$A$5,A1632=Sheet2!$A$6,A1632=Sheet2!$A$7,A1632=Sheet2!$A$8,A1632=Sheet2!$A$9,A1632=Sheet2!$A$10,A1632=Sheet2!$A$11,A1632=Sheet2!$A$12,$A$2=Sheet2!$A$13,A1632=Sheet2!$A$14,$A$2=Sheet2!$A$15,$A$2=Sheet2!$A$16,A1632=Sheet2!$A$17),"該当","")</f>
        <v/>
      </c>
      <c r="H1632" t="str">
        <f>IF(OR(A1632="",G1632=""),"",COUNTIF($G$2:G1632,"該当"))</f>
        <v/>
      </c>
    </row>
    <row r="1633" spans="1:8">
      <c r="A1633" t="str">
        <f>IF(AND(仕訳日記帳!D1633=Sheet2!$A$2,仕訳日記帳!$N1633&gt;=Sheet2!$B$2),仕訳日記帳!D1633,IF(AND(OR(仕訳日記帳!D1633=Sheet2!$A$3,仕訳日記帳!D1633=Sheet2!$A$4,仕訳日記帳!D1633=Sheet2!$A$5,仕訳日記帳!D1633=Sheet2!$A$6,仕訳日記帳!D1633=Sheet2!$A$7,仕訳日記帳!D1633=Sheet2!$A$9),仕訳日記帳!$N1633&gt;=Sheet2!$B$3),仕訳日記帳!D1633,IF(AND(仕訳日記帳!D1633=Sheet2!$A$8,仕訳日記帳!$N1633&gt;=Sheet2!$B$8),仕訳日記帳!D1633,IF(AND(OR(仕訳日記帳!D1633=Sheet2!$A$10,仕訳日記帳!D1633=Sheet2!$A$11,仕訳日記帳!D1633=Sheet2!$A$12,仕訳日記帳!D1633=Sheet2!$A$13,仕訳日記帳!D1633=Sheet2!$A$14,仕訳日記帳!D1633=Sheet2!$A$15,仕訳日記帳!D1633=Sheet2!$A$16,仕訳日記帳!D1633=Sheet2!$A$17),Sheet2!$B$9&lt;=仕訳日記帳!$N1633&lt;Sheet2!$C$10),仕訳日記帳!D1633,""))))</f>
        <v/>
      </c>
      <c r="B1633" s="263" t="str">
        <f>IF(AND($A1633=Sheet2!$A$2,仕訳日記帳!$N1633&gt;=Sheet2!$B$2),仕訳日記帳!A1633,IF(AND(OR($A1633=Sheet2!$A$3,$A1633=Sheet2!$A$4,$A1633=Sheet2!$A$5,$A1633=Sheet2!$A$6,$A1633=Sheet2!$A$7,$A1633=Sheet2!$A$9),仕訳日記帳!$N1633&gt;=Sheet2!$B$3),仕訳日記帳!A1633,IF(AND($A1633=Sheet2!$A$8,仕訳日記帳!$N1633&gt;=Sheet2!$B$8),仕訳日記帳!A1633,IF(AND(OR($A1633=Sheet2!$A$10,$A1633=Sheet2!$A$11,$A1633=Sheet2!$A$12,$A1633=Sheet2!$A$13,$A1633=Sheet2!$A$14,$A1633=Sheet2!$A$15,$A1633=Sheet2!$A$16,$A1633=Sheet2!$A$17),Sheet2!$B$9&lt;=仕訳日記帳!$N1633&lt;Sheet2!$C$10),仕訳日記帳!A1633,""))))</f>
        <v/>
      </c>
      <c r="C1633" t="str">
        <f>IF(AND($A1633=Sheet2!$A$2,仕訳日記帳!$N1633&gt;=Sheet2!$B$2),仕訳日記帳!B1633,IF(AND(OR($A1633=Sheet2!$A$3,$A1633=Sheet2!$A$4,$A1633=Sheet2!$A$5,$A1633=Sheet2!$A$6,$A1633=Sheet2!$A$7,$A1633=Sheet2!$A$9),仕訳日記帳!$N1633&gt;=Sheet2!$B$3),仕訳日記帳!B1633,IF(AND($A1633=Sheet2!$A$8,仕訳日記帳!$N1633&gt;=Sheet2!$B$8),仕訳日記帳!B1633,IF(AND(OR($A1633=Sheet2!$A$10,$A1633=Sheet2!$A$11,$A1633=Sheet2!$A$12,$A1633=Sheet2!$A$13,$A1633=Sheet2!$A$14,$A1633=Sheet2!$A$15,$A1633=Sheet2!$A$16,$A1633=Sheet2!$A$17),Sheet2!$B$9&lt;=仕訳日記帳!$N1633&lt;Sheet2!$C$10),仕訳日記帳!B1633,""))))</f>
        <v/>
      </c>
      <c r="D1633" s="265" t="str">
        <f>IF(AND($A1633=Sheet2!$A$2,仕訳日記帳!$N1633&gt;=Sheet2!$B$2),仕訳日記帳!N1633,IF(AND(OR($A1633=Sheet2!$A$3,$A1633=Sheet2!$A$4,$A1633=Sheet2!$A$5,$A1633=Sheet2!$A$6,$A1633=Sheet2!$A$7,$A1633=Sheet2!$A$9),仕訳日記帳!$N1633&gt;=Sheet2!$B$3),仕訳日記帳!N1633,IF(AND($A1633=Sheet2!$A$8,仕訳日記帳!$N1633&gt;=Sheet2!$B$8),仕訳日記帳!N1633,IF(AND(OR($A1633=Sheet2!$A$10,$A1633=Sheet2!$A$11,$A1633=Sheet2!$A$12,$A1633=Sheet2!$A$13,$A1633=Sheet2!$A$14,$A1633=Sheet2!$A$15,$A1633=Sheet2!$A$16,$A1633=Sheet2!$A$17),Sheet2!$B$9&lt;=仕訳日記帳!$N1633&lt;Sheet2!$C$10),仕訳日記帳!N1633,""))))</f>
        <v/>
      </c>
      <c r="E1633" s="263" t="str">
        <f>IF(AND($A1633=Sheet2!$A$2,仕訳日記帳!$N1633&gt;=Sheet2!$B$2),仕訳日記帳!G1633,IF(AND(OR($A1633=Sheet2!$A$3,$A1633=Sheet2!$A$4,$A1633=Sheet2!$A$5,$A1633=Sheet2!$A$6,$A1633=Sheet2!$A$7,$A1633=Sheet2!$A$9),仕訳日記帳!$N1633&gt;=Sheet2!$B$3),仕訳日記帳!G1633,IF(AND($A1633=Sheet2!$A$8,仕訳日記帳!$N1633&gt;=Sheet2!$B$8),仕訳日記帳!G1633,IF(AND(OR($A1633=Sheet2!$A$10,$A1633=Sheet2!$A$11,$A1633=Sheet2!$A$12,$A1633=Sheet2!$A$13,$A1633=Sheet2!$A$14,$A1633=Sheet2!$A$15,$A1633=Sheet2!$A$16,$A1633=Sheet2!$A$17),Sheet2!$B$9&lt;=仕訳日記帳!$N1633&lt;Sheet2!$C$10),仕訳日記帳!G1633,""))))</f>
        <v/>
      </c>
      <c r="G1633" t="str">
        <f>IF(OR(A1633=Sheet2!$A$2,A1633=Sheet2!$A$3,A1633=Sheet2!$A$4,A1633=Sheet2!$A$5,A1633=Sheet2!$A$6,A1633=Sheet2!$A$7,A1633=Sheet2!$A$8,A1633=Sheet2!$A$9,A1633=Sheet2!$A$10,A1633=Sheet2!$A$11,A1633=Sheet2!$A$12,$A$2=Sheet2!$A$13,A1633=Sheet2!$A$14,$A$2=Sheet2!$A$15,$A$2=Sheet2!$A$16,A1633=Sheet2!$A$17),"該当","")</f>
        <v/>
      </c>
      <c r="H1633" t="str">
        <f>IF(OR(A1633="",G1633=""),"",COUNTIF($G$2:G1633,"該当"))</f>
        <v/>
      </c>
    </row>
    <row r="1634" spans="1:8">
      <c r="A1634" t="str">
        <f>IF(AND(仕訳日記帳!D1634=Sheet2!$A$2,仕訳日記帳!$N1634&gt;=Sheet2!$B$2),仕訳日記帳!D1634,IF(AND(OR(仕訳日記帳!D1634=Sheet2!$A$3,仕訳日記帳!D1634=Sheet2!$A$4,仕訳日記帳!D1634=Sheet2!$A$5,仕訳日記帳!D1634=Sheet2!$A$6,仕訳日記帳!D1634=Sheet2!$A$7,仕訳日記帳!D1634=Sheet2!$A$9),仕訳日記帳!$N1634&gt;=Sheet2!$B$3),仕訳日記帳!D1634,IF(AND(仕訳日記帳!D1634=Sheet2!$A$8,仕訳日記帳!$N1634&gt;=Sheet2!$B$8),仕訳日記帳!D1634,IF(AND(OR(仕訳日記帳!D1634=Sheet2!$A$10,仕訳日記帳!D1634=Sheet2!$A$11,仕訳日記帳!D1634=Sheet2!$A$12,仕訳日記帳!D1634=Sheet2!$A$13,仕訳日記帳!D1634=Sheet2!$A$14,仕訳日記帳!D1634=Sheet2!$A$15,仕訳日記帳!D1634=Sheet2!$A$16,仕訳日記帳!D1634=Sheet2!$A$17),Sheet2!$B$9&lt;=仕訳日記帳!$N1634&lt;Sheet2!$C$10),仕訳日記帳!D1634,""))))</f>
        <v/>
      </c>
      <c r="B1634" s="263" t="str">
        <f>IF(AND($A1634=Sheet2!$A$2,仕訳日記帳!$N1634&gt;=Sheet2!$B$2),仕訳日記帳!A1634,IF(AND(OR($A1634=Sheet2!$A$3,$A1634=Sheet2!$A$4,$A1634=Sheet2!$A$5,$A1634=Sheet2!$A$6,$A1634=Sheet2!$A$7,$A1634=Sheet2!$A$9),仕訳日記帳!$N1634&gt;=Sheet2!$B$3),仕訳日記帳!A1634,IF(AND($A1634=Sheet2!$A$8,仕訳日記帳!$N1634&gt;=Sheet2!$B$8),仕訳日記帳!A1634,IF(AND(OR($A1634=Sheet2!$A$10,$A1634=Sheet2!$A$11,$A1634=Sheet2!$A$12,$A1634=Sheet2!$A$13,$A1634=Sheet2!$A$14,$A1634=Sheet2!$A$15,$A1634=Sheet2!$A$16,$A1634=Sheet2!$A$17),Sheet2!$B$9&lt;=仕訳日記帳!$N1634&lt;Sheet2!$C$10),仕訳日記帳!A1634,""))))</f>
        <v/>
      </c>
      <c r="C1634" t="str">
        <f>IF(AND($A1634=Sheet2!$A$2,仕訳日記帳!$N1634&gt;=Sheet2!$B$2),仕訳日記帳!B1634,IF(AND(OR($A1634=Sheet2!$A$3,$A1634=Sheet2!$A$4,$A1634=Sheet2!$A$5,$A1634=Sheet2!$A$6,$A1634=Sheet2!$A$7,$A1634=Sheet2!$A$9),仕訳日記帳!$N1634&gt;=Sheet2!$B$3),仕訳日記帳!B1634,IF(AND($A1634=Sheet2!$A$8,仕訳日記帳!$N1634&gt;=Sheet2!$B$8),仕訳日記帳!B1634,IF(AND(OR($A1634=Sheet2!$A$10,$A1634=Sheet2!$A$11,$A1634=Sheet2!$A$12,$A1634=Sheet2!$A$13,$A1634=Sheet2!$A$14,$A1634=Sheet2!$A$15,$A1634=Sheet2!$A$16,$A1634=Sheet2!$A$17),Sheet2!$B$9&lt;=仕訳日記帳!$N1634&lt;Sheet2!$C$10),仕訳日記帳!B1634,""))))</f>
        <v/>
      </c>
      <c r="D1634" s="265" t="str">
        <f>IF(AND($A1634=Sheet2!$A$2,仕訳日記帳!$N1634&gt;=Sheet2!$B$2),仕訳日記帳!N1634,IF(AND(OR($A1634=Sheet2!$A$3,$A1634=Sheet2!$A$4,$A1634=Sheet2!$A$5,$A1634=Sheet2!$A$6,$A1634=Sheet2!$A$7,$A1634=Sheet2!$A$9),仕訳日記帳!$N1634&gt;=Sheet2!$B$3),仕訳日記帳!N1634,IF(AND($A1634=Sheet2!$A$8,仕訳日記帳!$N1634&gt;=Sheet2!$B$8),仕訳日記帳!N1634,IF(AND(OR($A1634=Sheet2!$A$10,$A1634=Sheet2!$A$11,$A1634=Sheet2!$A$12,$A1634=Sheet2!$A$13,$A1634=Sheet2!$A$14,$A1634=Sheet2!$A$15,$A1634=Sheet2!$A$16,$A1634=Sheet2!$A$17),Sheet2!$B$9&lt;=仕訳日記帳!$N1634&lt;Sheet2!$C$10),仕訳日記帳!N1634,""))))</f>
        <v/>
      </c>
      <c r="E1634" s="263" t="str">
        <f>IF(AND($A1634=Sheet2!$A$2,仕訳日記帳!$N1634&gt;=Sheet2!$B$2),仕訳日記帳!G1634,IF(AND(OR($A1634=Sheet2!$A$3,$A1634=Sheet2!$A$4,$A1634=Sheet2!$A$5,$A1634=Sheet2!$A$6,$A1634=Sheet2!$A$7,$A1634=Sheet2!$A$9),仕訳日記帳!$N1634&gt;=Sheet2!$B$3),仕訳日記帳!G1634,IF(AND($A1634=Sheet2!$A$8,仕訳日記帳!$N1634&gt;=Sheet2!$B$8),仕訳日記帳!G1634,IF(AND(OR($A1634=Sheet2!$A$10,$A1634=Sheet2!$A$11,$A1634=Sheet2!$A$12,$A1634=Sheet2!$A$13,$A1634=Sheet2!$A$14,$A1634=Sheet2!$A$15,$A1634=Sheet2!$A$16,$A1634=Sheet2!$A$17),Sheet2!$B$9&lt;=仕訳日記帳!$N1634&lt;Sheet2!$C$10),仕訳日記帳!G1634,""))))</f>
        <v/>
      </c>
      <c r="G1634" t="str">
        <f>IF(OR(A1634=Sheet2!$A$2,A1634=Sheet2!$A$3,A1634=Sheet2!$A$4,A1634=Sheet2!$A$5,A1634=Sheet2!$A$6,A1634=Sheet2!$A$7,A1634=Sheet2!$A$8,A1634=Sheet2!$A$9,A1634=Sheet2!$A$10,A1634=Sheet2!$A$11,A1634=Sheet2!$A$12,$A$2=Sheet2!$A$13,A1634=Sheet2!$A$14,$A$2=Sheet2!$A$15,$A$2=Sheet2!$A$16,A1634=Sheet2!$A$17),"該当","")</f>
        <v/>
      </c>
      <c r="H1634" t="str">
        <f>IF(OR(A1634="",G1634=""),"",COUNTIF($G$2:G1634,"該当"))</f>
        <v/>
      </c>
    </row>
    <row r="1635" spans="1:8">
      <c r="A1635" t="str">
        <f>IF(AND(仕訳日記帳!D1635=Sheet2!$A$2,仕訳日記帳!$N1635&gt;=Sheet2!$B$2),仕訳日記帳!D1635,IF(AND(OR(仕訳日記帳!D1635=Sheet2!$A$3,仕訳日記帳!D1635=Sheet2!$A$4,仕訳日記帳!D1635=Sheet2!$A$5,仕訳日記帳!D1635=Sheet2!$A$6,仕訳日記帳!D1635=Sheet2!$A$7,仕訳日記帳!D1635=Sheet2!$A$9),仕訳日記帳!$N1635&gt;=Sheet2!$B$3),仕訳日記帳!D1635,IF(AND(仕訳日記帳!D1635=Sheet2!$A$8,仕訳日記帳!$N1635&gt;=Sheet2!$B$8),仕訳日記帳!D1635,IF(AND(OR(仕訳日記帳!D1635=Sheet2!$A$10,仕訳日記帳!D1635=Sheet2!$A$11,仕訳日記帳!D1635=Sheet2!$A$12,仕訳日記帳!D1635=Sheet2!$A$13,仕訳日記帳!D1635=Sheet2!$A$14,仕訳日記帳!D1635=Sheet2!$A$15,仕訳日記帳!D1635=Sheet2!$A$16,仕訳日記帳!D1635=Sheet2!$A$17),Sheet2!$B$9&lt;=仕訳日記帳!$N1635&lt;Sheet2!$C$10),仕訳日記帳!D1635,""))))</f>
        <v/>
      </c>
      <c r="B1635" s="263" t="str">
        <f>IF(AND($A1635=Sheet2!$A$2,仕訳日記帳!$N1635&gt;=Sheet2!$B$2),仕訳日記帳!A1635,IF(AND(OR($A1635=Sheet2!$A$3,$A1635=Sheet2!$A$4,$A1635=Sheet2!$A$5,$A1635=Sheet2!$A$6,$A1635=Sheet2!$A$7,$A1635=Sheet2!$A$9),仕訳日記帳!$N1635&gt;=Sheet2!$B$3),仕訳日記帳!A1635,IF(AND($A1635=Sheet2!$A$8,仕訳日記帳!$N1635&gt;=Sheet2!$B$8),仕訳日記帳!A1635,IF(AND(OR($A1635=Sheet2!$A$10,$A1635=Sheet2!$A$11,$A1635=Sheet2!$A$12,$A1635=Sheet2!$A$13,$A1635=Sheet2!$A$14,$A1635=Sheet2!$A$15,$A1635=Sheet2!$A$16,$A1635=Sheet2!$A$17),Sheet2!$B$9&lt;=仕訳日記帳!$N1635&lt;Sheet2!$C$10),仕訳日記帳!A1635,""))))</f>
        <v/>
      </c>
      <c r="C1635" t="str">
        <f>IF(AND($A1635=Sheet2!$A$2,仕訳日記帳!$N1635&gt;=Sheet2!$B$2),仕訳日記帳!B1635,IF(AND(OR($A1635=Sheet2!$A$3,$A1635=Sheet2!$A$4,$A1635=Sheet2!$A$5,$A1635=Sheet2!$A$6,$A1635=Sheet2!$A$7,$A1635=Sheet2!$A$9),仕訳日記帳!$N1635&gt;=Sheet2!$B$3),仕訳日記帳!B1635,IF(AND($A1635=Sheet2!$A$8,仕訳日記帳!$N1635&gt;=Sheet2!$B$8),仕訳日記帳!B1635,IF(AND(OR($A1635=Sheet2!$A$10,$A1635=Sheet2!$A$11,$A1635=Sheet2!$A$12,$A1635=Sheet2!$A$13,$A1635=Sheet2!$A$14,$A1635=Sheet2!$A$15,$A1635=Sheet2!$A$16,$A1635=Sheet2!$A$17),Sheet2!$B$9&lt;=仕訳日記帳!$N1635&lt;Sheet2!$C$10),仕訳日記帳!B1635,""))))</f>
        <v/>
      </c>
      <c r="D1635" s="265" t="str">
        <f>IF(AND($A1635=Sheet2!$A$2,仕訳日記帳!$N1635&gt;=Sheet2!$B$2),仕訳日記帳!N1635,IF(AND(OR($A1635=Sheet2!$A$3,$A1635=Sheet2!$A$4,$A1635=Sheet2!$A$5,$A1635=Sheet2!$A$6,$A1635=Sheet2!$A$7,$A1635=Sheet2!$A$9),仕訳日記帳!$N1635&gt;=Sheet2!$B$3),仕訳日記帳!N1635,IF(AND($A1635=Sheet2!$A$8,仕訳日記帳!$N1635&gt;=Sheet2!$B$8),仕訳日記帳!N1635,IF(AND(OR($A1635=Sheet2!$A$10,$A1635=Sheet2!$A$11,$A1635=Sheet2!$A$12,$A1635=Sheet2!$A$13,$A1635=Sheet2!$A$14,$A1635=Sheet2!$A$15,$A1635=Sheet2!$A$16,$A1635=Sheet2!$A$17),Sheet2!$B$9&lt;=仕訳日記帳!$N1635&lt;Sheet2!$C$10),仕訳日記帳!N1635,""))))</f>
        <v/>
      </c>
      <c r="E1635" s="263" t="str">
        <f>IF(AND($A1635=Sheet2!$A$2,仕訳日記帳!$N1635&gt;=Sheet2!$B$2),仕訳日記帳!G1635,IF(AND(OR($A1635=Sheet2!$A$3,$A1635=Sheet2!$A$4,$A1635=Sheet2!$A$5,$A1635=Sheet2!$A$6,$A1635=Sheet2!$A$7,$A1635=Sheet2!$A$9),仕訳日記帳!$N1635&gt;=Sheet2!$B$3),仕訳日記帳!G1635,IF(AND($A1635=Sheet2!$A$8,仕訳日記帳!$N1635&gt;=Sheet2!$B$8),仕訳日記帳!G1635,IF(AND(OR($A1635=Sheet2!$A$10,$A1635=Sheet2!$A$11,$A1635=Sheet2!$A$12,$A1635=Sheet2!$A$13,$A1635=Sheet2!$A$14,$A1635=Sheet2!$A$15,$A1635=Sheet2!$A$16,$A1635=Sheet2!$A$17),Sheet2!$B$9&lt;=仕訳日記帳!$N1635&lt;Sheet2!$C$10),仕訳日記帳!G1635,""))))</f>
        <v/>
      </c>
      <c r="G1635" t="str">
        <f>IF(OR(A1635=Sheet2!$A$2,A1635=Sheet2!$A$3,A1635=Sheet2!$A$4,A1635=Sheet2!$A$5,A1635=Sheet2!$A$6,A1635=Sheet2!$A$7,A1635=Sheet2!$A$8,A1635=Sheet2!$A$9,A1635=Sheet2!$A$10,A1635=Sheet2!$A$11,A1635=Sheet2!$A$12,$A$2=Sheet2!$A$13,A1635=Sheet2!$A$14,$A$2=Sheet2!$A$15,$A$2=Sheet2!$A$16,A1635=Sheet2!$A$17),"該当","")</f>
        <v/>
      </c>
      <c r="H1635" t="str">
        <f>IF(OR(A1635="",G1635=""),"",COUNTIF($G$2:G1635,"該当"))</f>
        <v/>
      </c>
    </row>
    <row r="1636" spans="1:8">
      <c r="A1636" t="str">
        <f>IF(AND(仕訳日記帳!D1636=Sheet2!$A$2,仕訳日記帳!$N1636&gt;=Sheet2!$B$2),仕訳日記帳!D1636,IF(AND(OR(仕訳日記帳!D1636=Sheet2!$A$3,仕訳日記帳!D1636=Sheet2!$A$4,仕訳日記帳!D1636=Sheet2!$A$5,仕訳日記帳!D1636=Sheet2!$A$6,仕訳日記帳!D1636=Sheet2!$A$7,仕訳日記帳!D1636=Sheet2!$A$9),仕訳日記帳!$N1636&gt;=Sheet2!$B$3),仕訳日記帳!D1636,IF(AND(仕訳日記帳!D1636=Sheet2!$A$8,仕訳日記帳!$N1636&gt;=Sheet2!$B$8),仕訳日記帳!D1636,IF(AND(OR(仕訳日記帳!D1636=Sheet2!$A$10,仕訳日記帳!D1636=Sheet2!$A$11,仕訳日記帳!D1636=Sheet2!$A$12,仕訳日記帳!D1636=Sheet2!$A$13,仕訳日記帳!D1636=Sheet2!$A$14,仕訳日記帳!D1636=Sheet2!$A$15,仕訳日記帳!D1636=Sheet2!$A$16,仕訳日記帳!D1636=Sheet2!$A$17),Sheet2!$B$9&lt;=仕訳日記帳!$N1636&lt;Sheet2!$C$10),仕訳日記帳!D1636,""))))</f>
        <v/>
      </c>
      <c r="B1636" s="263" t="str">
        <f>IF(AND($A1636=Sheet2!$A$2,仕訳日記帳!$N1636&gt;=Sheet2!$B$2),仕訳日記帳!A1636,IF(AND(OR($A1636=Sheet2!$A$3,$A1636=Sheet2!$A$4,$A1636=Sheet2!$A$5,$A1636=Sheet2!$A$6,$A1636=Sheet2!$A$7,$A1636=Sheet2!$A$9),仕訳日記帳!$N1636&gt;=Sheet2!$B$3),仕訳日記帳!A1636,IF(AND($A1636=Sheet2!$A$8,仕訳日記帳!$N1636&gt;=Sheet2!$B$8),仕訳日記帳!A1636,IF(AND(OR($A1636=Sheet2!$A$10,$A1636=Sheet2!$A$11,$A1636=Sheet2!$A$12,$A1636=Sheet2!$A$13,$A1636=Sheet2!$A$14,$A1636=Sheet2!$A$15,$A1636=Sheet2!$A$16,$A1636=Sheet2!$A$17),Sheet2!$B$9&lt;=仕訳日記帳!$N1636&lt;Sheet2!$C$10),仕訳日記帳!A1636,""))))</f>
        <v/>
      </c>
      <c r="C1636" t="str">
        <f>IF(AND($A1636=Sheet2!$A$2,仕訳日記帳!$N1636&gt;=Sheet2!$B$2),仕訳日記帳!B1636,IF(AND(OR($A1636=Sheet2!$A$3,$A1636=Sheet2!$A$4,$A1636=Sheet2!$A$5,$A1636=Sheet2!$A$6,$A1636=Sheet2!$A$7,$A1636=Sheet2!$A$9),仕訳日記帳!$N1636&gt;=Sheet2!$B$3),仕訳日記帳!B1636,IF(AND($A1636=Sheet2!$A$8,仕訳日記帳!$N1636&gt;=Sheet2!$B$8),仕訳日記帳!B1636,IF(AND(OR($A1636=Sheet2!$A$10,$A1636=Sheet2!$A$11,$A1636=Sheet2!$A$12,$A1636=Sheet2!$A$13,$A1636=Sheet2!$A$14,$A1636=Sheet2!$A$15,$A1636=Sheet2!$A$16,$A1636=Sheet2!$A$17),Sheet2!$B$9&lt;=仕訳日記帳!$N1636&lt;Sheet2!$C$10),仕訳日記帳!B1636,""))))</f>
        <v/>
      </c>
      <c r="D1636" s="265" t="str">
        <f>IF(AND($A1636=Sheet2!$A$2,仕訳日記帳!$N1636&gt;=Sheet2!$B$2),仕訳日記帳!N1636,IF(AND(OR($A1636=Sheet2!$A$3,$A1636=Sheet2!$A$4,$A1636=Sheet2!$A$5,$A1636=Sheet2!$A$6,$A1636=Sheet2!$A$7,$A1636=Sheet2!$A$9),仕訳日記帳!$N1636&gt;=Sheet2!$B$3),仕訳日記帳!N1636,IF(AND($A1636=Sheet2!$A$8,仕訳日記帳!$N1636&gt;=Sheet2!$B$8),仕訳日記帳!N1636,IF(AND(OR($A1636=Sheet2!$A$10,$A1636=Sheet2!$A$11,$A1636=Sheet2!$A$12,$A1636=Sheet2!$A$13,$A1636=Sheet2!$A$14,$A1636=Sheet2!$A$15,$A1636=Sheet2!$A$16,$A1636=Sheet2!$A$17),Sheet2!$B$9&lt;=仕訳日記帳!$N1636&lt;Sheet2!$C$10),仕訳日記帳!N1636,""))))</f>
        <v/>
      </c>
      <c r="E1636" s="263" t="str">
        <f>IF(AND($A1636=Sheet2!$A$2,仕訳日記帳!$N1636&gt;=Sheet2!$B$2),仕訳日記帳!G1636,IF(AND(OR($A1636=Sheet2!$A$3,$A1636=Sheet2!$A$4,$A1636=Sheet2!$A$5,$A1636=Sheet2!$A$6,$A1636=Sheet2!$A$7,$A1636=Sheet2!$A$9),仕訳日記帳!$N1636&gt;=Sheet2!$B$3),仕訳日記帳!G1636,IF(AND($A1636=Sheet2!$A$8,仕訳日記帳!$N1636&gt;=Sheet2!$B$8),仕訳日記帳!G1636,IF(AND(OR($A1636=Sheet2!$A$10,$A1636=Sheet2!$A$11,$A1636=Sheet2!$A$12,$A1636=Sheet2!$A$13,$A1636=Sheet2!$A$14,$A1636=Sheet2!$A$15,$A1636=Sheet2!$A$16,$A1636=Sheet2!$A$17),Sheet2!$B$9&lt;=仕訳日記帳!$N1636&lt;Sheet2!$C$10),仕訳日記帳!G1636,""))))</f>
        <v/>
      </c>
      <c r="G1636" t="str">
        <f>IF(OR(A1636=Sheet2!$A$2,A1636=Sheet2!$A$3,A1636=Sheet2!$A$4,A1636=Sheet2!$A$5,A1636=Sheet2!$A$6,A1636=Sheet2!$A$7,A1636=Sheet2!$A$8,A1636=Sheet2!$A$9,A1636=Sheet2!$A$10,A1636=Sheet2!$A$11,A1636=Sheet2!$A$12,$A$2=Sheet2!$A$13,A1636=Sheet2!$A$14,$A$2=Sheet2!$A$15,$A$2=Sheet2!$A$16,A1636=Sheet2!$A$17),"該当","")</f>
        <v/>
      </c>
      <c r="H1636" t="str">
        <f>IF(OR(A1636="",G1636=""),"",COUNTIF($G$2:G1636,"該当"))</f>
        <v/>
      </c>
    </row>
    <row r="1637" spans="1:8">
      <c r="A1637" t="str">
        <f>IF(AND(仕訳日記帳!D1637=Sheet2!$A$2,仕訳日記帳!$N1637&gt;=Sheet2!$B$2),仕訳日記帳!D1637,IF(AND(OR(仕訳日記帳!D1637=Sheet2!$A$3,仕訳日記帳!D1637=Sheet2!$A$4,仕訳日記帳!D1637=Sheet2!$A$5,仕訳日記帳!D1637=Sheet2!$A$6,仕訳日記帳!D1637=Sheet2!$A$7,仕訳日記帳!D1637=Sheet2!$A$9),仕訳日記帳!$N1637&gt;=Sheet2!$B$3),仕訳日記帳!D1637,IF(AND(仕訳日記帳!D1637=Sheet2!$A$8,仕訳日記帳!$N1637&gt;=Sheet2!$B$8),仕訳日記帳!D1637,IF(AND(OR(仕訳日記帳!D1637=Sheet2!$A$10,仕訳日記帳!D1637=Sheet2!$A$11,仕訳日記帳!D1637=Sheet2!$A$12,仕訳日記帳!D1637=Sheet2!$A$13,仕訳日記帳!D1637=Sheet2!$A$14,仕訳日記帳!D1637=Sheet2!$A$15,仕訳日記帳!D1637=Sheet2!$A$16,仕訳日記帳!D1637=Sheet2!$A$17),Sheet2!$B$9&lt;=仕訳日記帳!$N1637&lt;Sheet2!$C$10),仕訳日記帳!D1637,""))))</f>
        <v/>
      </c>
      <c r="B1637" s="263" t="str">
        <f>IF(AND($A1637=Sheet2!$A$2,仕訳日記帳!$N1637&gt;=Sheet2!$B$2),仕訳日記帳!A1637,IF(AND(OR($A1637=Sheet2!$A$3,$A1637=Sheet2!$A$4,$A1637=Sheet2!$A$5,$A1637=Sheet2!$A$6,$A1637=Sheet2!$A$7,$A1637=Sheet2!$A$9),仕訳日記帳!$N1637&gt;=Sheet2!$B$3),仕訳日記帳!A1637,IF(AND($A1637=Sheet2!$A$8,仕訳日記帳!$N1637&gt;=Sheet2!$B$8),仕訳日記帳!A1637,IF(AND(OR($A1637=Sheet2!$A$10,$A1637=Sheet2!$A$11,$A1637=Sheet2!$A$12,$A1637=Sheet2!$A$13,$A1637=Sheet2!$A$14,$A1637=Sheet2!$A$15,$A1637=Sheet2!$A$16,$A1637=Sheet2!$A$17),Sheet2!$B$9&lt;=仕訳日記帳!$N1637&lt;Sheet2!$C$10),仕訳日記帳!A1637,""))))</f>
        <v/>
      </c>
      <c r="C1637" t="str">
        <f>IF(AND($A1637=Sheet2!$A$2,仕訳日記帳!$N1637&gt;=Sheet2!$B$2),仕訳日記帳!B1637,IF(AND(OR($A1637=Sheet2!$A$3,$A1637=Sheet2!$A$4,$A1637=Sheet2!$A$5,$A1637=Sheet2!$A$6,$A1637=Sheet2!$A$7,$A1637=Sheet2!$A$9),仕訳日記帳!$N1637&gt;=Sheet2!$B$3),仕訳日記帳!B1637,IF(AND($A1637=Sheet2!$A$8,仕訳日記帳!$N1637&gt;=Sheet2!$B$8),仕訳日記帳!B1637,IF(AND(OR($A1637=Sheet2!$A$10,$A1637=Sheet2!$A$11,$A1637=Sheet2!$A$12,$A1637=Sheet2!$A$13,$A1637=Sheet2!$A$14,$A1637=Sheet2!$A$15,$A1637=Sheet2!$A$16,$A1637=Sheet2!$A$17),Sheet2!$B$9&lt;=仕訳日記帳!$N1637&lt;Sheet2!$C$10),仕訳日記帳!B1637,""))))</f>
        <v/>
      </c>
      <c r="D1637" s="265" t="str">
        <f>IF(AND($A1637=Sheet2!$A$2,仕訳日記帳!$N1637&gt;=Sheet2!$B$2),仕訳日記帳!N1637,IF(AND(OR($A1637=Sheet2!$A$3,$A1637=Sheet2!$A$4,$A1637=Sheet2!$A$5,$A1637=Sheet2!$A$6,$A1637=Sheet2!$A$7,$A1637=Sheet2!$A$9),仕訳日記帳!$N1637&gt;=Sheet2!$B$3),仕訳日記帳!N1637,IF(AND($A1637=Sheet2!$A$8,仕訳日記帳!$N1637&gt;=Sheet2!$B$8),仕訳日記帳!N1637,IF(AND(OR($A1637=Sheet2!$A$10,$A1637=Sheet2!$A$11,$A1637=Sheet2!$A$12,$A1637=Sheet2!$A$13,$A1637=Sheet2!$A$14,$A1637=Sheet2!$A$15,$A1637=Sheet2!$A$16,$A1637=Sheet2!$A$17),Sheet2!$B$9&lt;=仕訳日記帳!$N1637&lt;Sheet2!$C$10),仕訳日記帳!N1637,""))))</f>
        <v/>
      </c>
      <c r="E1637" s="263" t="str">
        <f>IF(AND($A1637=Sheet2!$A$2,仕訳日記帳!$N1637&gt;=Sheet2!$B$2),仕訳日記帳!G1637,IF(AND(OR($A1637=Sheet2!$A$3,$A1637=Sheet2!$A$4,$A1637=Sheet2!$A$5,$A1637=Sheet2!$A$6,$A1637=Sheet2!$A$7,$A1637=Sheet2!$A$9),仕訳日記帳!$N1637&gt;=Sheet2!$B$3),仕訳日記帳!G1637,IF(AND($A1637=Sheet2!$A$8,仕訳日記帳!$N1637&gt;=Sheet2!$B$8),仕訳日記帳!G1637,IF(AND(OR($A1637=Sheet2!$A$10,$A1637=Sheet2!$A$11,$A1637=Sheet2!$A$12,$A1637=Sheet2!$A$13,$A1637=Sheet2!$A$14,$A1637=Sheet2!$A$15,$A1637=Sheet2!$A$16,$A1637=Sheet2!$A$17),Sheet2!$B$9&lt;=仕訳日記帳!$N1637&lt;Sheet2!$C$10),仕訳日記帳!G1637,""))))</f>
        <v/>
      </c>
      <c r="G1637" t="str">
        <f>IF(OR(A1637=Sheet2!$A$2,A1637=Sheet2!$A$3,A1637=Sheet2!$A$4,A1637=Sheet2!$A$5,A1637=Sheet2!$A$6,A1637=Sheet2!$A$7,A1637=Sheet2!$A$8,A1637=Sheet2!$A$9,A1637=Sheet2!$A$10,A1637=Sheet2!$A$11,A1637=Sheet2!$A$12,$A$2=Sheet2!$A$13,A1637=Sheet2!$A$14,$A$2=Sheet2!$A$15,$A$2=Sheet2!$A$16,A1637=Sheet2!$A$17),"該当","")</f>
        <v/>
      </c>
      <c r="H1637" t="str">
        <f>IF(OR(A1637="",G1637=""),"",COUNTIF($G$2:G1637,"該当"))</f>
        <v/>
      </c>
    </row>
    <row r="1638" spans="1:8">
      <c r="A1638" t="str">
        <f>IF(AND(仕訳日記帳!D1638=Sheet2!$A$2,仕訳日記帳!$N1638&gt;=Sheet2!$B$2),仕訳日記帳!D1638,IF(AND(OR(仕訳日記帳!D1638=Sheet2!$A$3,仕訳日記帳!D1638=Sheet2!$A$4,仕訳日記帳!D1638=Sheet2!$A$5,仕訳日記帳!D1638=Sheet2!$A$6,仕訳日記帳!D1638=Sheet2!$A$7,仕訳日記帳!D1638=Sheet2!$A$9),仕訳日記帳!$N1638&gt;=Sheet2!$B$3),仕訳日記帳!D1638,IF(AND(仕訳日記帳!D1638=Sheet2!$A$8,仕訳日記帳!$N1638&gt;=Sheet2!$B$8),仕訳日記帳!D1638,IF(AND(OR(仕訳日記帳!D1638=Sheet2!$A$10,仕訳日記帳!D1638=Sheet2!$A$11,仕訳日記帳!D1638=Sheet2!$A$12,仕訳日記帳!D1638=Sheet2!$A$13,仕訳日記帳!D1638=Sheet2!$A$14,仕訳日記帳!D1638=Sheet2!$A$15,仕訳日記帳!D1638=Sheet2!$A$16,仕訳日記帳!D1638=Sheet2!$A$17),Sheet2!$B$9&lt;=仕訳日記帳!$N1638&lt;Sheet2!$C$10),仕訳日記帳!D1638,""))))</f>
        <v/>
      </c>
      <c r="B1638" s="263" t="str">
        <f>IF(AND($A1638=Sheet2!$A$2,仕訳日記帳!$N1638&gt;=Sheet2!$B$2),仕訳日記帳!A1638,IF(AND(OR($A1638=Sheet2!$A$3,$A1638=Sheet2!$A$4,$A1638=Sheet2!$A$5,$A1638=Sheet2!$A$6,$A1638=Sheet2!$A$7,$A1638=Sheet2!$A$9),仕訳日記帳!$N1638&gt;=Sheet2!$B$3),仕訳日記帳!A1638,IF(AND($A1638=Sheet2!$A$8,仕訳日記帳!$N1638&gt;=Sheet2!$B$8),仕訳日記帳!A1638,IF(AND(OR($A1638=Sheet2!$A$10,$A1638=Sheet2!$A$11,$A1638=Sheet2!$A$12,$A1638=Sheet2!$A$13,$A1638=Sheet2!$A$14,$A1638=Sheet2!$A$15,$A1638=Sheet2!$A$16,$A1638=Sheet2!$A$17),Sheet2!$B$9&lt;=仕訳日記帳!$N1638&lt;Sheet2!$C$10),仕訳日記帳!A1638,""))))</f>
        <v/>
      </c>
      <c r="C1638" t="str">
        <f>IF(AND($A1638=Sheet2!$A$2,仕訳日記帳!$N1638&gt;=Sheet2!$B$2),仕訳日記帳!B1638,IF(AND(OR($A1638=Sheet2!$A$3,$A1638=Sheet2!$A$4,$A1638=Sheet2!$A$5,$A1638=Sheet2!$A$6,$A1638=Sheet2!$A$7,$A1638=Sheet2!$A$9),仕訳日記帳!$N1638&gt;=Sheet2!$B$3),仕訳日記帳!B1638,IF(AND($A1638=Sheet2!$A$8,仕訳日記帳!$N1638&gt;=Sheet2!$B$8),仕訳日記帳!B1638,IF(AND(OR($A1638=Sheet2!$A$10,$A1638=Sheet2!$A$11,$A1638=Sheet2!$A$12,$A1638=Sheet2!$A$13,$A1638=Sheet2!$A$14,$A1638=Sheet2!$A$15,$A1638=Sheet2!$A$16,$A1638=Sheet2!$A$17),Sheet2!$B$9&lt;=仕訳日記帳!$N1638&lt;Sheet2!$C$10),仕訳日記帳!B1638,""))))</f>
        <v/>
      </c>
      <c r="D1638" s="265" t="str">
        <f>IF(AND($A1638=Sheet2!$A$2,仕訳日記帳!$N1638&gt;=Sheet2!$B$2),仕訳日記帳!N1638,IF(AND(OR($A1638=Sheet2!$A$3,$A1638=Sheet2!$A$4,$A1638=Sheet2!$A$5,$A1638=Sheet2!$A$6,$A1638=Sheet2!$A$7,$A1638=Sheet2!$A$9),仕訳日記帳!$N1638&gt;=Sheet2!$B$3),仕訳日記帳!N1638,IF(AND($A1638=Sheet2!$A$8,仕訳日記帳!$N1638&gt;=Sheet2!$B$8),仕訳日記帳!N1638,IF(AND(OR($A1638=Sheet2!$A$10,$A1638=Sheet2!$A$11,$A1638=Sheet2!$A$12,$A1638=Sheet2!$A$13,$A1638=Sheet2!$A$14,$A1638=Sheet2!$A$15,$A1638=Sheet2!$A$16,$A1638=Sheet2!$A$17),Sheet2!$B$9&lt;=仕訳日記帳!$N1638&lt;Sheet2!$C$10),仕訳日記帳!N1638,""))))</f>
        <v/>
      </c>
      <c r="E1638" s="263" t="str">
        <f>IF(AND($A1638=Sheet2!$A$2,仕訳日記帳!$N1638&gt;=Sheet2!$B$2),仕訳日記帳!G1638,IF(AND(OR($A1638=Sheet2!$A$3,$A1638=Sheet2!$A$4,$A1638=Sheet2!$A$5,$A1638=Sheet2!$A$6,$A1638=Sheet2!$A$7,$A1638=Sheet2!$A$9),仕訳日記帳!$N1638&gt;=Sheet2!$B$3),仕訳日記帳!G1638,IF(AND($A1638=Sheet2!$A$8,仕訳日記帳!$N1638&gt;=Sheet2!$B$8),仕訳日記帳!G1638,IF(AND(OR($A1638=Sheet2!$A$10,$A1638=Sheet2!$A$11,$A1638=Sheet2!$A$12,$A1638=Sheet2!$A$13,$A1638=Sheet2!$A$14,$A1638=Sheet2!$A$15,$A1638=Sheet2!$A$16,$A1638=Sheet2!$A$17),Sheet2!$B$9&lt;=仕訳日記帳!$N1638&lt;Sheet2!$C$10),仕訳日記帳!G1638,""))))</f>
        <v/>
      </c>
      <c r="G1638" t="str">
        <f>IF(OR(A1638=Sheet2!$A$2,A1638=Sheet2!$A$3,A1638=Sheet2!$A$4,A1638=Sheet2!$A$5,A1638=Sheet2!$A$6,A1638=Sheet2!$A$7,A1638=Sheet2!$A$8,A1638=Sheet2!$A$9,A1638=Sheet2!$A$10,A1638=Sheet2!$A$11,A1638=Sheet2!$A$12,$A$2=Sheet2!$A$13,A1638=Sheet2!$A$14,$A$2=Sheet2!$A$15,$A$2=Sheet2!$A$16,A1638=Sheet2!$A$17),"該当","")</f>
        <v/>
      </c>
      <c r="H1638" t="str">
        <f>IF(OR(A1638="",G1638=""),"",COUNTIF($G$2:G1638,"該当"))</f>
        <v/>
      </c>
    </row>
    <row r="1639" spans="1:8">
      <c r="A1639" t="str">
        <f>IF(AND(仕訳日記帳!D1639=Sheet2!$A$2,仕訳日記帳!$N1639&gt;=Sheet2!$B$2),仕訳日記帳!D1639,IF(AND(OR(仕訳日記帳!D1639=Sheet2!$A$3,仕訳日記帳!D1639=Sheet2!$A$4,仕訳日記帳!D1639=Sheet2!$A$5,仕訳日記帳!D1639=Sheet2!$A$6,仕訳日記帳!D1639=Sheet2!$A$7,仕訳日記帳!D1639=Sheet2!$A$9),仕訳日記帳!$N1639&gt;=Sheet2!$B$3),仕訳日記帳!D1639,IF(AND(仕訳日記帳!D1639=Sheet2!$A$8,仕訳日記帳!$N1639&gt;=Sheet2!$B$8),仕訳日記帳!D1639,IF(AND(OR(仕訳日記帳!D1639=Sheet2!$A$10,仕訳日記帳!D1639=Sheet2!$A$11,仕訳日記帳!D1639=Sheet2!$A$12,仕訳日記帳!D1639=Sheet2!$A$13,仕訳日記帳!D1639=Sheet2!$A$14,仕訳日記帳!D1639=Sheet2!$A$15,仕訳日記帳!D1639=Sheet2!$A$16,仕訳日記帳!D1639=Sheet2!$A$17),Sheet2!$B$9&lt;=仕訳日記帳!$N1639&lt;Sheet2!$C$10),仕訳日記帳!D1639,""))))</f>
        <v/>
      </c>
      <c r="B1639" s="263" t="str">
        <f>IF(AND($A1639=Sheet2!$A$2,仕訳日記帳!$N1639&gt;=Sheet2!$B$2),仕訳日記帳!A1639,IF(AND(OR($A1639=Sheet2!$A$3,$A1639=Sheet2!$A$4,$A1639=Sheet2!$A$5,$A1639=Sheet2!$A$6,$A1639=Sheet2!$A$7,$A1639=Sheet2!$A$9),仕訳日記帳!$N1639&gt;=Sheet2!$B$3),仕訳日記帳!A1639,IF(AND($A1639=Sheet2!$A$8,仕訳日記帳!$N1639&gt;=Sheet2!$B$8),仕訳日記帳!A1639,IF(AND(OR($A1639=Sheet2!$A$10,$A1639=Sheet2!$A$11,$A1639=Sheet2!$A$12,$A1639=Sheet2!$A$13,$A1639=Sheet2!$A$14,$A1639=Sheet2!$A$15,$A1639=Sheet2!$A$16,$A1639=Sheet2!$A$17),Sheet2!$B$9&lt;=仕訳日記帳!$N1639&lt;Sheet2!$C$10),仕訳日記帳!A1639,""))))</f>
        <v/>
      </c>
      <c r="C1639" t="str">
        <f>IF(AND($A1639=Sheet2!$A$2,仕訳日記帳!$N1639&gt;=Sheet2!$B$2),仕訳日記帳!B1639,IF(AND(OR($A1639=Sheet2!$A$3,$A1639=Sheet2!$A$4,$A1639=Sheet2!$A$5,$A1639=Sheet2!$A$6,$A1639=Sheet2!$A$7,$A1639=Sheet2!$A$9),仕訳日記帳!$N1639&gt;=Sheet2!$B$3),仕訳日記帳!B1639,IF(AND($A1639=Sheet2!$A$8,仕訳日記帳!$N1639&gt;=Sheet2!$B$8),仕訳日記帳!B1639,IF(AND(OR($A1639=Sheet2!$A$10,$A1639=Sheet2!$A$11,$A1639=Sheet2!$A$12,$A1639=Sheet2!$A$13,$A1639=Sheet2!$A$14,$A1639=Sheet2!$A$15,$A1639=Sheet2!$A$16,$A1639=Sheet2!$A$17),Sheet2!$B$9&lt;=仕訳日記帳!$N1639&lt;Sheet2!$C$10),仕訳日記帳!B1639,""))))</f>
        <v/>
      </c>
      <c r="D1639" s="265" t="str">
        <f>IF(AND($A1639=Sheet2!$A$2,仕訳日記帳!$N1639&gt;=Sheet2!$B$2),仕訳日記帳!N1639,IF(AND(OR($A1639=Sheet2!$A$3,$A1639=Sheet2!$A$4,$A1639=Sheet2!$A$5,$A1639=Sheet2!$A$6,$A1639=Sheet2!$A$7,$A1639=Sheet2!$A$9),仕訳日記帳!$N1639&gt;=Sheet2!$B$3),仕訳日記帳!N1639,IF(AND($A1639=Sheet2!$A$8,仕訳日記帳!$N1639&gt;=Sheet2!$B$8),仕訳日記帳!N1639,IF(AND(OR($A1639=Sheet2!$A$10,$A1639=Sheet2!$A$11,$A1639=Sheet2!$A$12,$A1639=Sheet2!$A$13,$A1639=Sheet2!$A$14,$A1639=Sheet2!$A$15,$A1639=Sheet2!$A$16,$A1639=Sheet2!$A$17),Sheet2!$B$9&lt;=仕訳日記帳!$N1639&lt;Sheet2!$C$10),仕訳日記帳!N1639,""))))</f>
        <v/>
      </c>
      <c r="E1639" s="263" t="str">
        <f>IF(AND($A1639=Sheet2!$A$2,仕訳日記帳!$N1639&gt;=Sheet2!$B$2),仕訳日記帳!G1639,IF(AND(OR($A1639=Sheet2!$A$3,$A1639=Sheet2!$A$4,$A1639=Sheet2!$A$5,$A1639=Sheet2!$A$6,$A1639=Sheet2!$A$7,$A1639=Sheet2!$A$9),仕訳日記帳!$N1639&gt;=Sheet2!$B$3),仕訳日記帳!G1639,IF(AND($A1639=Sheet2!$A$8,仕訳日記帳!$N1639&gt;=Sheet2!$B$8),仕訳日記帳!G1639,IF(AND(OR($A1639=Sheet2!$A$10,$A1639=Sheet2!$A$11,$A1639=Sheet2!$A$12,$A1639=Sheet2!$A$13,$A1639=Sheet2!$A$14,$A1639=Sheet2!$A$15,$A1639=Sheet2!$A$16,$A1639=Sheet2!$A$17),Sheet2!$B$9&lt;=仕訳日記帳!$N1639&lt;Sheet2!$C$10),仕訳日記帳!G1639,""))))</f>
        <v/>
      </c>
      <c r="G1639" t="str">
        <f>IF(OR(A1639=Sheet2!$A$2,A1639=Sheet2!$A$3,A1639=Sheet2!$A$4,A1639=Sheet2!$A$5,A1639=Sheet2!$A$6,A1639=Sheet2!$A$7,A1639=Sheet2!$A$8,A1639=Sheet2!$A$9,A1639=Sheet2!$A$10,A1639=Sheet2!$A$11,A1639=Sheet2!$A$12,$A$2=Sheet2!$A$13,A1639=Sheet2!$A$14,$A$2=Sheet2!$A$15,$A$2=Sheet2!$A$16,A1639=Sheet2!$A$17),"該当","")</f>
        <v/>
      </c>
      <c r="H1639" t="str">
        <f>IF(OR(A1639="",G1639=""),"",COUNTIF($G$2:G1639,"該当"))</f>
        <v/>
      </c>
    </row>
    <row r="1640" spans="1:8">
      <c r="A1640" t="str">
        <f>IF(AND(仕訳日記帳!D1640=Sheet2!$A$2,仕訳日記帳!$N1640&gt;=Sheet2!$B$2),仕訳日記帳!D1640,IF(AND(OR(仕訳日記帳!D1640=Sheet2!$A$3,仕訳日記帳!D1640=Sheet2!$A$4,仕訳日記帳!D1640=Sheet2!$A$5,仕訳日記帳!D1640=Sheet2!$A$6,仕訳日記帳!D1640=Sheet2!$A$7,仕訳日記帳!D1640=Sheet2!$A$9),仕訳日記帳!$N1640&gt;=Sheet2!$B$3),仕訳日記帳!D1640,IF(AND(仕訳日記帳!D1640=Sheet2!$A$8,仕訳日記帳!$N1640&gt;=Sheet2!$B$8),仕訳日記帳!D1640,IF(AND(OR(仕訳日記帳!D1640=Sheet2!$A$10,仕訳日記帳!D1640=Sheet2!$A$11,仕訳日記帳!D1640=Sheet2!$A$12,仕訳日記帳!D1640=Sheet2!$A$13,仕訳日記帳!D1640=Sheet2!$A$14,仕訳日記帳!D1640=Sheet2!$A$15,仕訳日記帳!D1640=Sheet2!$A$16,仕訳日記帳!D1640=Sheet2!$A$17),Sheet2!$B$9&lt;=仕訳日記帳!$N1640&lt;Sheet2!$C$10),仕訳日記帳!D1640,""))))</f>
        <v/>
      </c>
      <c r="B1640" s="263" t="str">
        <f>IF(AND($A1640=Sheet2!$A$2,仕訳日記帳!$N1640&gt;=Sheet2!$B$2),仕訳日記帳!A1640,IF(AND(OR($A1640=Sheet2!$A$3,$A1640=Sheet2!$A$4,$A1640=Sheet2!$A$5,$A1640=Sheet2!$A$6,$A1640=Sheet2!$A$7,$A1640=Sheet2!$A$9),仕訳日記帳!$N1640&gt;=Sheet2!$B$3),仕訳日記帳!A1640,IF(AND($A1640=Sheet2!$A$8,仕訳日記帳!$N1640&gt;=Sheet2!$B$8),仕訳日記帳!A1640,IF(AND(OR($A1640=Sheet2!$A$10,$A1640=Sheet2!$A$11,$A1640=Sheet2!$A$12,$A1640=Sheet2!$A$13,$A1640=Sheet2!$A$14,$A1640=Sheet2!$A$15,$A1640=Sheet2!$A$16,$A1640=Sheet2!$A$17),Sheet2!$B$9&lt;=仕訳日記帳!$N1640&lt;Sheet2!$C$10),仕訳日記帳!A1640,""))))</f>
        <v/>
      </c>
      <c r="C1640" t="str">
        <f>IF(AND($A1640=Sheet2!$A$2,仕訳日記帳!$N1640&gt;=Sheet2!$B$2),仕訳日記帳!B1640,IF(AND(OR($A1640=Sheet2!$A$3,$A1640=Sheet2!$A$4,$A1640=Sheet2!$A$5,$A1640=Sheet2!$A$6,$A1640=Sheet2!$A$7,$A1640=Sheet2!$A$9),仕訳日記帳!$N1640&gt;=Sheet2!$B$3),仕訳日記帳!B1640,IF(AND($A1640=Sheet2!$A$8,仕訳日記帳!$N1640&gt;=Sheet2!$B$8),仕訳日記帳!B1640,IF(AND(OR($A1640=Sheet2!$A$10,$A1640=Sheet2!$A$11,$A1640=Sheet2!$A$12,$A1640=Sheet2!$A$13,$A1640=Sheet2!$A$14,$A1640=Sheet2!$A$15,$A1640=Sheet2!$A$16,$A1640=Sheet2!$A$17),Sheet2!$B$9&lt;=仕訳日記帳!$N1640&lt;Sheet2!$C$10),仕訳日記帳!B1640,""))))</f>
        <v/>
      </c>
      <c r="D1640" s="265" t="str">
        <f>IF(AND($A1640=Sheet2!$A$2,仕訳日記帳!$N1640&gt;=Sheet2!$B$2),仕訳日記帳!N1640,IF(AND(OR($A1640=Sheet2!$A$3,$A1640=Sheet2!$A$4,$A1640=Sheet2!$A$5,$A1640=Sheet2!$A$6,$A1640=Sheet2!$A$7,$A1640=Sheet2!$A$9),仕訳日記帳!$N1640&gt;=Sheet2!$B$3),仕訳日記帳!N1640,IF(AND($A1640=Sheet2!$A$8,仕訳日記帳!$N1640&gt;=Sheet2!$B$8),仕訳日記帳!N1640,IF(AND(OR($A1640=Sheet2!$A$10,$A1640=Sheet2!$A$11,$A1640=Sheet2!$A$12,$A1640=Sheet2!$A$13,$A1640=Sheet2!$A$14,$A1640=Sheet2!$A$15,$A1640=Sheet2!$A$16,$A1640=Sheet2!$A$17),Sheet2!$B$9&lt;=仕訳日記帳!$N1640&lt;Sheet2!$C$10),仕訳日記帳!N1640,""))))</f>
        <v/>
      </c>
      <c r="E1640" s="263" t="str">
        <f>IF(AND($A1640=Sheet2!$A$2,仕訳日記帳!$N1640&gt;=Sheet2!$B$2),仕訳日記帳!G1640,IF(AND(OR($A1640=Sheet2!$A$3,$A1640=Sheet2!$A$4,$A1640=Sheet2!$A$5,$A1640=Sheet2!$A$6,$A1640=Sheet2!$A$7,$A1640=Sheet2!$A$9),仕訳日記帳!$N1640&gt;=Sheet2!$B$3),仕訳日記帳!G1640,IF(AND($A1640=Sheet2!$A$8,仕訳日記帳!$N1640&gt;=Sheet2!$B$8),仕訳日記帳!G1640,IF(AND(OR($A1640=Sheet2!$A$10,$A1640=Sheet2!$A$11,$A1640=Sheet2!$A$12,$A1640=Sheet2!$A$13,$A1640=Sheet2!$A$14,$A1640=Sheet2!$A$15,$A1640=Sheet2!$A$16,$A1640=Sheet2!$A$17),Sheet2!$B$9&lt;=仕訳日記帳!$N1640&lt;Sheet2!$C$10),仕訳日記帳!G1640,""))))</f>
        <v/>
      </c>
      <c r="G1640" t="str">
        <f>IF(OR(A1640=Sheet2!$A$2,A1640=Sheet2!$A$3,A1640=Sheet2!$A$4,A1640=Sheet2!$A$5,A1640=Sheet2!$A$6,A1640=Sheet2!$A$7,A1640=Sheet2!$A$8,A1640=Sheet2!$A$9,A1640=Sheet2!$A$10,A1640=Sheet2!$A$11,A1640=Sheet2!$A$12,$A$2=Sheet2!$A$13,A1640=Sheet2!$A$14,$A$2=Sheet2!$A$15,$A$2=Sheet2!$A$16,A1640=Sheet2!$A$17),"該当","")</f>
        <v/>
      </c>
      <c r="H1640" t="str">
        <f>IF(OR(A1640="",G1640=""),"",COUNTIF($G$2:G1640,"該当"))</f>
        <v/>
      </c>
    </row>
    <row r="1641" spans="1:8">
      <c r="A1641" t="str">
        <f>IF(AND(仕訳日記帳!D1641=Sheet2!$A$2,仕訳日記帳!$N1641&gt;=Sheet2!$B$2),仕訳日記帳!D1641,IF(AND(OR(仕訳日記帳!D1641=Sheet2!$A$3,仕訳日記帳!D1641=Sheet2!$A$4,仕訳日記帳!D1641=Sheet2!$A$5,仕訳日記帳!D1641=Sheet2!$A$6,仕訳日記帳!D1641=Sheet2!$A$7,仕訳日記帳!D1641=Sheet2!$A$9),仕訳日記帳!$N1641&gt;=Sheet2!$B$3),仕訳日記帳!D1641,IF(AND(仕訳日記帳!D1641=Sheet2!$A$8,仕訳日記帳!$N1641&gt;=Sheet2!$B$8),仕訳日記帳!D1641,IF(AND(OR(仕訳日記帳!D1641=Sheet2!$A$10,仕訳日記帳!D1641=Sheet2!$A$11,仕訳日記帳!D1641=Sheet2!$A$12,仕訳日記帳!D1641=Sheet2!$A$13,仕訳日記帳!D1641=Sheet2!$A$14,仕訳日記帳!D1641=Sheet2!$A$15,仕訳日記帳!D1641=Sheet2!$A$16,仕訳日記帳!D1641=Sheet2!$A$17),Sheet2!$B$9&lt;=仕訳日記帳!$N1641&lt;Sheet2!$C$10),仕訳日記帳!D1641,""))))</f>
        <v/>
      </c>
      <c r="B1641" s="263" t="str">
        <f>IF(AND($A1641=Sheet2!$A$2,仕訳日記帳!$N1641&gt;=Sheet2!$B$2),仕訳日記帳!A1641,IF(AND(OR($A1641=Sheet2!$A$3,$A1641=Sheet2!$A$4,$A1641=Sheet2!$A$5,$A1641=Sheet2!$A$6,$A1641=Sheet2!$A$7,$A1641=Sheet2!$A$9),仕訳日記帳!$N1641&gt;=Sheet2!$B$3),仕訳日記帳!A1641,IF(AND($A1641=Sheet2!$A$8,仕訳日記帳!$N1641&gt;=Sheet2!$B$8),仕訳日記帳!A1641,IF(AND(OR($A1641=Sheet2!$A$10,$A1641=Sheet2!$A$11,$A1641=Sheet2!$A$12,$A1641=Sheet2!$A$13,$A1641=Sheet2!$A$14,$A1641=Sheet2!$A$15,$A1641=Sheet2!$A$16,$A1641=Sheet2!$A$17),Sheet2!$B$9&lt;=仕訳日記帳!$N1641&lt;Sheet2!$C$10),仕訳日記帳!A1641,""))))</f>
        <v/>
      </c>
      <c r="C1641" t="str">
        <f>IF(AND($A1641=Sheet2!$A$2,仕訳日記帳!$N1641&gt;=Sheet2!$B$2),仕訳日記帳!B1641,IF(AND(OR($A1641=Sheet2!$A$3,$A1641=Sheet2!$A$4,$A1641=Sheet2!$A$5,$A1641=Sheet2!$A$6,$A1641=Sheet2!$A$7,$A1641=Sheet2!$A$9),仕訳日記帳!$N1641&gt;=Sheet2!$B$3),仕訳日記帳!B1641,IF(AND($A1641=Sheet2!$A$8,仕訳日記帳!$N1641&gt;=Sheet2!$B$8),仕訳日記帳!B1641,IF(AND(OR($A1641=Sheet2!$A$10,$A1641=Sheet2!$A$11,$A1641=Sheet2!$A$12,$A1641=Sheet2!$A$13,$A1641=Sheet2!$A$14,$A1641=Sheet2!$A$15,$A1641=Sheet2!$A$16,$A1641=Sheet2!$A$17),Sheet2!$B$9&lt;=仕訳日記帳!$N1641&lt;Sheet2!$C$10),仕訳日記帳!B1641,""))))</f>
        <v/>
      </c>
      <c r="D1641" s="265" t="str">
        <f>IF(AND($A1641=Sheet2!$A$2,仕訳日記帳!$N1641&gt;=Sheet2!$B$2),仕訳日記帳!N1641,IF(AND(OR($A1641=Sheet2!$A$3,$A1641=Sheet2!$A$4,$A1641=Sheet2!$A$5,$A1641=Sheet2!$A$6,$A1641=Sheet2!$A$7,$A1641=Sheet2!$A$9),仕訳日記帳!$N1641&gt;=Sheet2!$B$3),仕訳日記帳!N1641,IF(AND($A1641=Sheet2!$A$8,仕訳日記帳!$N1641&gt;=Sheet2!$B$8),仕訳日記帳!N1641,IF(AND(OR($A1641=Sheet2!$A$10,$A1641=Sheet2!$A$11,$A1641=Sheet2!$A$12,$A1641=Sheet2!$A$13,$A1641=Sheet2!$A$14,$A1641=Sheet2!$A$15,$A1641=Sheet2!$A$16,$A1641=Sheet2!$A$17),Sheet2!$B$9&lt;=仕訳日記帳!$N1641&lt;Sheet2!$C$10),仕訳日記帳!N1641,""))))</f>
        <v/>
      </c>
      <c r="E1641" s="263" t="str">
        <f>IF(AND($A1641=Sheet2!$A$2,仕訳日記帳!$N1641&gt;=Sheet2!$B$2),仕訳日記帳!G1641,IF(AND(OR($A1641=Sheet2!$A$3,$A1641=Sheet2!$A$4,$A1641=Sheet2!$A$5,$A1641=Sheet2!$A$6,$A1641=Sheet2!$A$7,$A1641=Sheet2!$A$9),仕訳日記帳!$N1641&gt;=Sheet2!$B$3),仕訳日記帳!G1641,IF(AND($A1641=Sheet2!$A$8,仕訳日記帳!$N1641&gt;=Sheet2!$B$8),仕訳日記帳!G1641,IF(AND(OR($A1641=Sheet2!$A$10,$A1641=Sheet2!$A$11,$A1641=Sheet2!$A$12,$A1641=Sheet2!$A$13,$A1641=Sheet2!$A$14,$A1641=Sheet2!$A$15,$A1641=Sheet2!$A$16,$A1641=Sheet2!$A$17),Sheet2!$B$9&lt;=仕訳日記帳!$N1641&lt;Sheet2!$C$10),仕訳日記帳!G1641,""))))</f>
        <v/>
      </c>
      <c r="G1641" t="str">
        <f>IF(OR(A1641=Sheet2!$A$2,A1641=Sheet2!$A$3,A1641=Sheet2!$A$4,A1641=Sheet2!$A$5,A1641=Sheet2!$A$6,A1641=Sheet2!$A$7,A1641=Sheet2!$A$8,A1641=Sheet2!$A$9,A1641=Sheet2!$A$10,A1641=Sheet2!$A$11,A1641=Sheet2!$A$12,$A$2=Sheet2!$A$13,A1641=Sheet2!$A$14,$A$2=Sheet2!$A$15,$A$2=Sheet2!$A$16,A1641=Sheet2!$A$17),"該当","")</f>
        <v/>
      </c>
      <c r="H1641" t="str">
        <f>IF(OR(A1641="",G1641=""),"",COUNTIF($G$2:G1641,"該当"))</f>
        <v/>
      </c>
    </row>
    <row r="1642" spans="1:8">
      <c r="A1642" t="str">
        <f>IF(AND(仕訳日記帳!D1642=Sheet2!$A$2,仕訳日記帳!$N1642&gt;=Sheet2!$B$2),仕訳日記帳!D1642,IF(AND(OR(仕訳日記帳!D1642=Sheet2!$A$3,仕訳日記帳!D1642=Sheet2!$A$4,仕訳日記帳!D1642=Sheet2!$A$5,仕訳日記帳!D1642=Sheet2!$A$6,仕訳日記帳!D1642=Sheet2!$A$7,仕訳日記帳!D1642=Sheet2!$A$9),仕訳日記帳!$N1642&gt;=Sheet2!$B$3),仕訳日記帳!D1642,IF(AND(仕訳日記帳!D1642=Sheet2!$A$8,仕訳日記帳!$N1642&gt;=Sheet2!$B$8),仕訳日記帳!D1642,IF(AND(OR(仕訳日記帳!D1642=Sheet2!$A$10,仕訳日記帳!D1642=Sheet2!$A$11,仕訳日記帳!D1642=Sheet2!$A$12,仕訳日記帳!D1642=Sheet2!$A$13,仕訳日記帳!D1642=Sheet2!$A$14,仕訳日記帳!D1642=Sheet2!$A$15,仕訳日記帳!D1642=Sheet2!$A$16,仕訳日記帳!D1642=Sheet2!$A$17),Sheet2!$B$9&lt;=仕訳日記帳!$N1642&lt;Sheet2!$C$10),仕訳日記帳!D1642,""))))</f>
        <v/>
      </c>
      <c r="B1642" s="263" t="str">
        <f>IF(AND($A1642=Sheet2!$A$2,仕訳日記帳!$N1642&gt;=Sheet2!$B$2),仕訳日記帳!A1642,IF(AND(OR($A1642=Sheet2!$A$3,$A1642=Sheet2!$A$4,$A1642=Sheet2!$A$5,$A1642=Sheet2!$A$6,$A1642=Sheet2!$A$7,$A1642=Sheet2!$A$9),仕訳日記帳!$N1642&gt;=Sheet2!$B$3),仕訳日記帳!A1642,IF(AND($A1642=Sheet2!$A$8,仕訳日記帳!$N1642&gt;=Sheet2!$B$8),仕訳日記帳!A1642,IF(AND(OR($A1642=Sheet2!$A$10,$A1642=Sheet2!$A$11,$A1642=Sheet2!$A$12,$A1642=Sheet2!$A$13,$A1642=Sheet2!$A$14,$A1642=Sheet2!$A$15,$A1642=Sheet2!$A$16,$A1642=Sheet2!$A$17),Sheet2!$B$9&lt;=仕訳日記帳!$N1642&lt;Sheet2!$C$10),仕訳日記帳!A1642,""))))</f>
        <v/>
      </c>
      <c r="C1642" t="str">
        <f>IF(AND($A1642=Sheet2!$A$2,仕訳日記帳!$N1642&gt;=Sheet2!$B$2),仕訳日記帳!B1642,IF(AND(OR($A1642=Sheet2!$A$3,$A1642=Sheet2!$A$4,$A1642=Sheet2!$A$5,$A1642=Sheet2!$A$6,$A1642=Sheet2!$A$7,$A1642=Sheet2!$A$9),仕訳日記帳!$N1642&gt;=Sheet2!$B$3),仕訳日記帳!B1642,IF(AND($A1642=Sheet2!$A$8,仕訳日記帳!$N1642&gt;=Sheet2!$B$8),仕訳日記帳!B1642,IF(AND(OR($A1642=Sheet2!$A$10,$A1642=Sheet2!$A$11,$A1642=Sheet2!$A$12,$A1642=Sheet2!$A$13,$A1642=Sheet2!$A$14,$A1642=Sheet2!$A$15,$A1642=Sheet2!$A$16,$A1642=Sheet2!$A$17),Sheet2!$B$9&lt;=仕訳日記帳!$N1642&lt;Sheet2!$C$10),仕訳日記帳!B1642,""))))</f>
        <v/>
      </c>
      <c r="D1642" s="265" t="str">
        <f>IF(AND($A1642=Sheet2!$A$2,仕訳日記帳!$N1642&gt;=Sheet2!$B$2),仕訳日記帳!N1642,IF(AND(OR($A1642=Sheet2!$A$3,$A1642=Sheet2!$A$4,$A1642=Sheet2!$A$5,$A1642=Sheet2!$A$6,$A1642=Sheet2!$A$7,$A1642=Sheet2!$A$9),仕訳日記帳!$N1642&gt;=Sheet2!$B$3),仕訳日記帳!N1642,IF(AND($A1642=Sheet2!$A$8,仕訳日記帳!$N1642&gt;=Sheet2!$B$8),仕訳日記帳!N1642,IF(AND(OR($A1642=Sheet2!$A$10,$A1642=Sheet2!$A$11,$A1642=Sheet2!$A$12,$A1642=Sheet2!$A$13,$A1642=Sheet2!$A$14,$A1642=Sheet2!$A$15,$A1642=Sheet2!$A$16,$A1642=Sheet2!$A$17),Sheet2!$B$9&lt;=仕訳日記帳!$N1642&lt;Sheet2!$C$10),仕訳日記帳!N1642,""))))</f>
        <v/>
      </c>
      <c r="E1642" s="263" t="str">
        <f>IF(AND($A1642=Sheet2!$A$2,仕訳日記帳!$N1642&gt;=Sheet2!$B$2),仕訳日記帳!G1642,IF(AND(OR($A1642=Sheet2!$A$3,$A1642=Sheet2!$A$4,$A1642=Sheet2!$A$5,$A1642=Sheet2!$A$6,$A1642=Sheet2!$A$7,$A1642=Sheet2!$A$9),仕訳日記帳!$N1642&gt;=Sheet2!$B$3),仕訳日記帳!G1642,IF(AND($A1642=Sheet2!$A$8,仕訳日記帳!$N1642&gt;=Sheet2!$B$8),仕訳日記帳!G1642,IF(AND(OR($A1642=Sheet2!$A$10,$A1642=Sheet2!$A$11,$A1642=Sheet2!$A$12,$A1642=Sheet2!$A$13,$A1642=Sheet2!$A$14,$A1642=Sheet2!$A$15,$A1642=Sheet2!$A$16,$A1642=Sheet2!$A$17),Sheet2!$B$9&lt;=仕訳日記帳!$N1642&lt;Sheet2!$C$10),仕訳日記帳!G1642,""))))</f>
        <v/>
      </c>
      <c r="G1642" t="str">
        <f>IF(OR(A1642=Sheet2!$A$2,A1642=Sheet2!$A$3,A1642=Sheet2!$A$4,A1642=Sheet2!$A$5,A1642=Sheet2!$A$6,A1642=Sheet2!$A$7,A1642=Sheet2!$A$8,A1642=Sheet2!$A$9,A1642=Sheet2!$A$10,A1642=Sheet2!$A$11,A1642=Sheet2!$A$12,$A$2=Sheet2!$A$13,A1642=Sheet2!$A$14,$A$2=Sheet2!$A$15,$A$2=Sheet2!$A$16,A1642=Sheet2!$A$17),"該当","")</f>
        <v/>
      </c>
      <c r="H1642" t="str">
        <f>IF(OR(A1642="",G1642=""),"",COUNTIF($G$2:G1642,"該当"))</f>
        <v/>
      </c>
    </row>
    <row r="1643" spans="1:8">
      <c r="A1643" t="str">
        <f>IF(AND(仕訳日記帳!D1643=Sheet2!$A$2,仕訳日記帳!$N1643&gt;=Sheet2!$B$2),仕訳日記帳!D1643,IF(AND(OR(仕訳日記帳!D1643=Sheet2!$A$3,仕訳日記帳!D1643=Sheet2!$A$4,仕訳日記帳!D1643=Sheet2!$A$5,仕訳日記帳!D1643=Sheet2!$A$6,仕訳日記帳!D1643=Sheet2!$A$7,仕訳日記帳!D1643=Sheet2!$A$9),仕訳日記帳!$N1643&gt;=Sheet2!$B$3),仕訳日記帳!D1643,IF(AND(仕訳日記帳!D1643=Sheet2!$A$8,仕訳日記帳!$N1643&gt;=Sheet2!$B$8),仕訳日記帳!D1643,IF(AND(OR(仕訳日記帳!D1643=Sheet2!$A$10,仕訳日記帳!D1643=Sheet2!$A$11,仕訳日記帳!D1643=Sheet2!$A$12,仕訳日記帳!D1643=Sheet2!$A$13,仕訳日記帳!D1643=Sheet2!$A$14,仕訳日記帳!D1643=Sheet2!$A$15,仕訳日記帳!D1643=Sheet2!$A$16,仕訳日記帳!D1643=Sheet2!$A$17),Sheet2!$B$9&lt;=仕訳日記帳!$N1643&lt;Sheet2!$C$10),仕訳日記帳!D1643,""))))</f>
        <v/>
      </c>
      <c r="B1643" s="263" t="str">
        <f>IF(AND($A1643=Sheet2!$A$2,仕訳日記帳!$N1643&gt;=Sheet2!$B$2),仕訳日記帳!A1643,IF(AND(OR($A1643=Sheet2!$A$3,$A1643=Sheet2!$A$4,$A1643=Sheet2!$A$5,$A1643=Sheet2!$A$6,$A1643=Sheet2!$A$7,$A1643=Sheet2!$A$9),仕訳日記帳!$N1643&gt;=Sheet2!$B$3),仕訳日記帳!A1643,IF(AND($A1643=Sheet2!$A$8,仕訳日記帳!$N1643&gt;=Sheet2!$B$8),仕訳日記帳!A1643,IF(AND(OR($A1643=Sheet2!$A$10,$A1643=Sheet2!$A$11,$A1643=Sheet2!$A$12,$A1643=Sheet2!$A$13,$A1643=Sheet2!$A$14,$A1643=Sheet2!$A$15,$A1643=Sheet2!$A$16,$A1643=Sheet2!$A$17),Sheet2!$B$9&lt;=仕訳日記帳!$N1643&lt;Sheet2!$C$10),仕訳日記帳!A1643,""))))</f>
        <v/>
      </c>
      <c r="C1643" t="str">
        <f>IF(AND($A1643=Sheet2!$A$2,仕訳日記帳!$N1643&gt;=Sheet2!$B$2),仕訳日記帳!B1643,IF(AND(OR($A1643=Sheet2!$A$3,$A1643=Sheet2!$A$4,$A1643=Sheet2!$A$5,$A1643=Sheet2!$A$6,$A1643=Sheet2!$A$7,$A1643=Sheet2!$A$9),仕訳日記帳!$N1643&gt;=Sheet2!$B$3),仕訳日記帳!B1643,IF(AND($A1643=Sheet2!$A$8,仕訳日記帳!$N1643&gt;=Sheet2!$B$8),仕訳日記帳!B1643,IF(AND(OR($A1643=Sheet2!$A$10,$A1643=Sheet2!$A$11,$A1643=Sheet2!$A$12,$A1643=Sheet2!$A$13,$A1643=Sheet2!$A$14,$A1643=Sheet2!$A$15,$A1643=Sheet2!$A$16,$A1643=Sheet2!$A$17),Sheet2!$B$9&lt;=仕訳日記帳!$N1643&lt;Sheet2!$C$10),仕訳日記帳!B1643,""))))</f>
        <v/>
      </c>
      <c r="D1643" s="265" t="str">
        <f>IF(AND($A1643=Sheet2!$A$2,仕訳日記帳!$N1643&gt;=Sheet2!$B$2),仕訳日記帳!N1643,IF(AND(OR($A1643=Sheet2!$A$3,$A1643=Sheet2!$A$4,$A1643=Sheet2!$A$5,$A1643=Sheet2!$A$6,$A1643=Sheet2!$A$7,$A1643=Sheet2!$A$9),仕訳日記帳!$N1643&gt;=Sheet2!$B$3),仕訳日記帳!N1643,IF(AND($A1643=Sheet2!$A$8,仕訳日記帳!$N1643&gt;=Sheet2!$B$8),仕訳日記帳!N1643,IF(AND(OR($A1643=Sheet2!$A$10,$A1643=Sheet2!$A$11,$A1643=Sheet2!$A$12,$A1643=Sheet2!$A$13,$A1643=Sheet2!$A$14,$A1643=Sheet2!$A$15,$A1643=Sheet2!$A$16,$A1643=Sheet2!$A$17),Sheet2!$B$9&lt;=仕訳日記帳!$N1643&lt;Sheet2!$C$10),仕訳日記帳!N1643,""))))</f>
        <v/>
      </c>
      <c r="E1643" s="263" t="str">
        <f>IF(AND($A1643=Sheet2!$A$2,仕訳日記帳!$N1643&gt;=Sheet2!$B$2),仕訳日記帳!G1643,IF(AND(OR($A1643=Sheet2!$A$3,$A1643=Sheet2!$A$4,$A1643=Sheet2!$A$5,$A1643=Sheet2!$A$6,$A1643=Sheet2!$A$7,$A1643=Sheet2!$A$9),仕訳日記帳!$N1643&gt;=Sheet2!$B$3),仕訳日記帳!G1643,IF(AND($A1643=Sheet2!$A$8,仕訳日記帳!$N1643&gt;=Sheet2!$B$8),仕訳日記帳!G1643,IF(AND(OR($A1643=Sheet2!$A$10,$A1643=Sheet2!$A$11,$A1643=Sheet2!$A$12,$A1643=Sheet2!$A$13,$A1643=Sheet2!$A$14,$A1643=Sheet2!$A$15,$A1643=Sheet2!$A$16,$A1643=Sheet2!$A$17),Sheet2!$B$9&lt;=仕訳日記帳!$N1643&lt;Sheet2!$C$10),仕訳日記帳!G1643,""))))</f>
        <v/>
      </c>
      <c r="G1643" t="str">
        <f>IF(OR(A1643=Sheet2!$A$2,A1643=Sheet2!$A$3,A1643=Sheet2!$A$4,A1643=Sheet2!$A$5,A1643=Sheet2!$A$6,A1643=Sheet2!$A$7,A1643=Sheet2!$A$8,A1643=Sheet2!$A$9,A1643=Sheet2!$A$10,A1643=Sheet2!$A$11,A1643=Sheet2!$A$12,$A$2=Sheet2!$A$13,A1643=Sheet2!$A$14,$A$2=Sheet2!$A$15,$A$2=Sheet2!$A$16,A1643=Sheet2!$A$17),"該当","")</f>
        <v/>
      </c>
      <c r="H1643" t="str">
        <f>IF(OR(A1643="",G1643=""),"",COUNTIF($G$2:G1643,"該当"))</f>
        <v/>
      </c>
    </row>
    <row r="1644" spans="1:8">
      <c r="A1644" t="str">
        <f>IF(AND(仕訳日記帳!D1644=Sheet2!$A$2,仕訳日記帳!$N1644&gt;=Sheet2!$B$2),仕訳日記帳!D1644,IF(AND(OR(仕訳日記帳!D1644=Sheet2!$A$3,仕訳日記帳!D1644=Sheet2!$A$4,仕訳日記帳!D1644=Sheet2!$A$5,仕訳日記帳!D1644=Sheet2!$A$6,仕訳日記帳!D1644=Sheet2!$A$7,仕訳日記帳!D1644=Sheet2!$A$9),仕訳日記帳!$N1644&gt;=Sheet2!$B$3),仕訳日記帳!D1644,IF(AND(仕訳日記帳!D1644=Sheet2!$A$8,仕訳日記帳!$N1644&gt;=Sheet2!$B$8),仕訳日記帳!D1644,IF(AND(OR(仕訳日記帳!D1644=Sheet2!$A$10,仕訳日記帳!D1644=Sheet2!$A$11,仕訳日記帳!D1644=Sheet2!$A$12,仕訳日記帳!D1644=Sheet2!$A$13,仕訳日記帳!D1644=Sheet2!$A$14,仕訳日記帳!D1644=Sheet2!$A$15,仕訳日記帳!D1644=Sheet2!$A$16,仕訳日記帳!D1644=Sheet2!$A$17),Sheet2!$B$9&lt;=仕訳日記帳!$N1644&lt;Sheet2!$C$10),仕訳日記帳!D1644,""))))</f>
        <v/>
      </c>
      <c r="B1644" s="263" t="str">
        <f>IF(AND($A1644=Sheet2!$A$2,仕訳日記帳!$N1644&gt;=Sheet2!$B$2),仕訳日記帳!A1644,IF(AND(OR($A1644=Sheet2!$A$3,$A1644=Sheet2!$A$4,$A1644=Sheet2!$A$5,$A1644=Sheet2!$A$6,$A1644=Sheet2!$A$7,$A1644=Sheet2!$A$9),仕訳日記帳!$N1644&gt;=Sheet2!$B$3),仕訳日記帳!A1644,IF(AND($A1644=Sheet2!$A$8,仕訳日記帳!$N1644&gt;=Sheet2!$B$8),仕訳日記帳!A1644,IF(AND(OR($A1644=Sheet2!$A$10,$A1644=Sheet2!$A$11,$A1644=Sheet2!$A$12,$A1644=Sheet2!$A$13,$A1644=Sheet2!$A$14,$A1644=Sheet2!$A$15,$A1644=Sheet2!$A$16,$A1644=Sheet2!$A$17),Sheet2!$B$9&lt;=仕訳日記帳!$N1644&lt;Sheet2!$C$10),仕訳日記帳!A1644,""))))</f>
        <v/>
      </c>
      <c r="C1644" t="str">
        <f>IF(AND($A1644=Sheet2!$A$2,仕訳日記帳!$N1644&gt;=Sheet2!$B$2),仕訳日記帳!B1644,IF(AND(OR($A1644=Sheet2!$A$3,$A1644=Sheet2!$A$4,$A1644=Sheet2!$A$5,$A1644=Sheet2!$A$6,$A1644=Sheet2!$A$7,$A1644=Sheet2!$A$9),仕訳日記帳!$N1644&gt;=Sheet2!$B$3),仕訳日記帳!B1644,IF(AND($A1644=Sheet2!$A$8,仕訳日記帳!$N1644&gt;=Sheet2!$B$8),仕訳日記帳!B1644,IF(AND(OR($A1644=Sheet2!$A$10,$A1644=Sheet2!$A$11,$A1644=Sheet2!$A$12,$A1644=Sheet2!$A$13,$A1644=Sheet2!$A$14,$A1644=Sheet2!$A$15,$A1644=Sheet2!$A$16,$A1644=Sheet2!$A$17),Sheet2!$B$9&lt;=仕訳日記帳!$N1644&lt;Sheet2!$C$10),仕訳日記帳!B1644,""))))</f>
        <v/>
      </c>
      <c r="D1644" s="265" t="str">
        <f>IF(AND($A1644=Sheet2!$A$2,仕訳日記帳!$N1644&gt;=Sheet2!$B$2),仕訳日記帳!N1644,IF(AND(OR($A1644=Sheet2!$A$3,$A1644=Sheet2!$A$4,$A1644=Sheet2!$A$5,$A1644=Sheet2!$A$6,$A1644=Sheet2!$A$7,$A1644=Sheet2!$A$9),仕訳日記帳!$N1644&gt;=Sheet2!$B$3),仕訳日記帳!N1644,IF(AND($A1644=Sheet2!$A$8,仕訳日記帳!$N1644&gt;=Sheet2!$B$8),仕訳日記帳!N1644,IF(AND(OR($A1644=Sheet2!$A$10,$A1644=Sheet2!$A$11,$A1644=Sheet2!$A$12,$A1644=Sheet2!$A$13,$A1644=Sheet2!$A$14,$A1644=Sheet2!$A$15,$A1644=Sheet2!$A$16,$A1644=Sheet2!$A$17),Sheet2!$B$9&lt;=仕訳日記帳!$N1644&lt;Sheet2!$C$10),仕訳日記帳!N1644,""))))</f>
        <v/>
      </c>
      <c r="E1644" s="263" t="str">
        <f>IF(AND($A1644=Sheet2!$A$2,仕訳日記帳!$N1644&gt;=Sheet2!$B$2),仕訳日記帳!G1644,IF(AND(OR($A1644=Sheet2!$A$3,$A1644=Sheet2!$A$4,$A1644=Sheet2!$A$5,$A1644=Sheet2!$A$6,$A1644=Sheet2!$A$7,$A1644=Sheet2!$A$9),仕訳日記帳!$N1644&gt;=Sheet2!$B$3),仕訳日記帳!G1644,IF(AND($A1644=Sheet2!$A$8,仕訳日記帳!$N1644&gt;=Sheet2!$B$8),仕訳日記帳!G1644,IF(AND(OR($A1644=Sheet2!$A$10,$A1644=Sheet2!$A$11,$A1644=Sheet2!$A$12,$A1644=Sheet2!$A$13,$A1644=Sheet2!$A$14,$A1644=Sheet2!$A$15,$A1644=Sheet2!$A$16,$A1644=Sheet2!$A$17),Sheet2!$B$9&lt;=仕訳日記帳!$N1644&lt;Sheet2!$C$10),仕訳日記帳!G1644,""))))</f>
        <v/>
      </c>
      <c r="G1644" t="str">
        <f>IF(OR(A1644=Sheet2!$A$2,A1644=Sheet2!$A$3,A1644=Sheet2!$A$4,A1644=Sheet2!$A$5,A1644=Sheet2!$A$6,A1644=Sheet2!$A$7,A1644=Sheet2!$A$8,A1644=Sheet2!$A$9,A1644=Sheet2!$A$10,A1644=Sheet2!$A$11,A1644=Sheet2!$A$12,$A$2=Sheet2!$A$13,A1644=Sheet2!$A$14,$A$2=Sheet2!$A$15,$A$2=Sheet2!$A$16,A1644=Sheet2!$A$17),"該当","")</f>
        <v/>
      </c>
      <c r="H1644" t="str">
        <f>IF(OR(A1644="",G1644=""),"",COUNTIF($G$2:G1644,"該当"))</f>
        <v/>
      </c>
    </row>
    <row r="1645" spans="1:8">
      <c r="A1645" t="str">
        <f>IF(AND(仕訳日記帳!D1645=Sheet2!$A$2,仕訳日記帳!$N1645&gt;=Sheet2!$B$2),仕訳日記帳!D1645,IF(AND(OR(仕訳日記帳!D1645=Sheet2!$A$3,仕訳日記帳!D1645=Sheet2!$A$4,仕訳日記帳!D1645=Sheet2!$A$5,仕訳日記帳!D1645=Sheet2!$A$6,仕訳日記帳!D1645=Sheet2!$A$7,仕訳日記帳!D1645=Sheet2!$A$9),仕訳日記帳!$N1645&gt;=Sheet2!$B$3),仕訳日記帳!D1645,IF(AND(仕訳日記帳!D1645=Sheet2!$A$8,仕訳日記帳!$N1645&gt;=Sheet2!$B$8),仕訳日記帳!D1645,IF(AND(OR(仕訳日記帳!D1645=Sheet2!$A$10,仕訳日記帳!D1645=Sheet2!$A$11,仕訳日記帳!D1645=Sheet2!$A$12,仕訳日記帳!D1645=Sheet2!$A$13,仕訳日記帳!D1645=Sheet2!$A$14,仕訳日記帳!D1645=Sheet2!$A$15,仕訳日記帳!D1645=Sheet2!$A$16,仕訳日記帳!D1645=Sheet2!$A$17),Sheet2!$B$9&lt;=仕訳日記帳!$N1645&lt;Sheet2!$C$10),仕訳日記帳!D1645,""))))</f>
        <v/>
      </c>
      <c r="B1645" s="263" t="str">
        <f>IF(AND($A1645=Sheet2!$A$2,仕訳日記帳!$N1645&gt;=Sheet2!$B$2),仕訳日記帳!A1645,IF(AND(OR($A1645=Sheet2!$A$3,$A1645=Sheet2!$A$4,$A1645=Sheet2!$A$5,$A1645=Sheet2!$A$6,$A1645=Sheet2!$A$7,$A1645=Sheet2!$A$9),仕訳日記帳!$N1645&gt;=Sheet2!$B$3),仕訳日記帳!A1645,IF(AND($A1645=Sheet2!$A$8,仕訳日記帳!$N1645&gt;=Sheet2!$B$8),仕訳日記帳!A1645,IF(AND(OR($A1645=Sheet2!$A$10,$A1645=Sheet2!$A$11,$A1645=Sheet2!$A$12,$A1645=Sheet2!$A$13,$A1645=Sheet2!$A$14,$A1645=Sheet2!$A$15,$A1645=Sheet2!$A$16,$A1645=Sheet2!$A$17),Sheet2!$B$9&lt;=仕訳日記帳!$N1645&lt;Sheet2!$C$10),仕訳日記帳!A1645,""))))</f>
        <v/>
      </c>
      <c r="C1645" t="str">
        <f>IF(AND($A1645=Sheet2!$A$2,仕訳日記帳!$N1645&gt;=Sheet2!$B$2),仕訳日記帳!B1645,IF(AND(OR($A1645=Sheet2!$A$3,$A1645=Sheet2!$A$4,$A1645=Sheet2!$A$5,$A1645=Sheet2!$A$6,$A1645=Sheet2!$A$7,$A1645=Sheet2!$A$9),仕訳日記帳!$N1645&gt;=Sheet2!$B$3),仕訳日記帳!B1645,IF(AND($A1645=Sheet2!$A$8,仕訳日記帳!$N1645&gt;=Sheet2!$B$8),仕訳日記帳!B1645,IF(AND(OR($A1645=Sheet2!$A$10,$A1645=Sheet2!$A$11,$A1645=Sheet2!$A$12,$A1645=Sheet2!$A$13,$A1645=Sheet2!$A$14,$A1645=Sheet2!$A$15,$A1645=Sheet2!$A$16,$A1645=Sheet2!$A$17),Sheet2!$B$9&lt;=仕訳日記帳!$N1645&lt;Sheet2!$C$10),仕訳日記帳!B1645,""))))</f>
        <v/>
      </c>
      <c r="D1645" s="265" t="str">
        <f>IF(AND($A1645=Sheet2!$A$2,仕訳日記帳!$N1645&gt;=Sheet2!$B$2),仕訳日記帳!N1645,IF(AND(OR($A1645=Sheet2!$A$3,$A1645=Sheet2!$A$4,$A1645=Sheet2!$A$5,$A1645=Sheet2!$A$6,$A1645=Sheet2!$A$7,$A1645=Sheet2!$A$9),仕訳日記帳!$N1645&gt;=Sheet2!$B$3),仕訳日記帳!N1645,IF(AND($A1645=Sheet2!$A$8,仕訳日記帳!$N1645&gt;=Sheet2!$B$8),仕訳日記帳!N1645,IF(AND(OR($A1645=Sheet2!$A$10,$A1645=Sheet2!$A$11,$A1645=Sheet2!$A$12,$A1645=Sheet2!$A$13,$A1645=Sheet2!$A$14,$A1645=Sheet2!$A$15,$A1645=Sheet2!$A$16,$A1645=Sheet2!$A$17),Sheet2!$B$9&lt;=仕訳日記帳!$N1645&lt;Sheet2!$C$10),仕訳日記帳!N1645,""))))</f>
        <v/>
      </c>
      <c r="E1645" s="263" t="str">
        <f>IF(AND($A1645=Sheet2!$A$2,仕訳日記帳!$N1645&gt;=Sheet2!$B$2),仕訳日記帳!G1645,IF(AND(OR($A1645=Sheet2!$A$3,$A1645=Sheet2!$A$4,$A1645=Sheet2!$A$5,$A1645=Sheet2!$A$6,$A1645=Sheet2!$A$7,$A1645=Sheet2!$A$9),仕訳日記帳!$N1645&gt;=Sheet2!$B$3),仕訳日記帳!G1645,IF(AND($A1645=Sheet2!$A$8,仕訳日記帳!$N1645&gt;=Sheet2!$B$8),仕訳日記帳!G1645,IF(AND(OR($A1645=Sheet2!$A$10,$A1645=Sheet2!$A$11,$A1645=Sheet2!$A$12,$A1645=Sheet2!$A$13,$A1645=Sheet2!$A$14,$A1645=Sheet2!$A$15,$A1645=Sheet2!$A$16,$A1645=Sheet2!$A$17),Sheet2!$B$9&lt;=仕訳日記帳!$N1645&lt;Sheet2!$C$10),仕訳日記帳!G1645,""))))</f>
        <v/>
      </c>
      <c r="G1645" t="str">
        <f>IF(OR(A1645=Sheet2!$A$2,A1645=Sheet2!$A$3,A1645=Sheet2!$A$4,A1645=Sheet2!$A$5,A1645=Sheet2!$A$6,A1645=Sheet2!$A$7,A1645=Sheet2!$A$8,A1645=Sheet2!$A$9,A1645=Sheet2!$A$10,A1645=Sheet2!$A$11,A1645=Sheet2!$A$12,$A$2=Sheet2!$A$13,A1645=Sheet2!$A$14,$A$2=Sheet2!$A$15,$A$2=Sheet2!$A$16,A1645=Sheet2!$A$17),"該当","")</f>
        <v/>
      </c>
      <c r="H1645" t="str">
        <f>IF(OR(A1645="",G1645=""),"",COUNTIF($G$2:G1645,"該当"))</f>
        <v/>
      </c>
    </row>
    <row r="1646" spans="1:8">
      <c r="A1646" t="str">
        <f>IF(AND(仕訳日記帳!D1646=Sheet2!$A$2,仕訳日記帳!$N1646&gt;=Sheet2!$B$2),仕訳日記帳!D1646,IF(AND(OR(仕訳日記帳!D1646=Sheet2!$A$3,仕訳日記帳!D1646=Sheet2!$A$4,仕訳日記帳!D1646=Sheet2!$A$5,仕訳日記帳!D1646=Sheet2!$A$6,仕訳日記帳!D1646=Sheet2!$A$7,仕訳日記帳!D1646=Sheet2!$A$9),仕訳日記帳!$N1646&gt;=Sheet2!$B$3),仕訳日記帳!D1646,IF(AND(仕訳日記帳!D1646=Sheet2!$A$8,仕訳日記帳!$N1646&gt;=Sheet2!$B$8),仕訳日記帳!D1646,IF(AND(OR(仕訳日記帳!D1646=Sheet2!$A$10,仕訳日記帳!D1646=Sheet2!$A$11,仕訳日記帳!D1646=Sheet2!$A$12,仕訳日記帳!D1646=Sheet2!$A$13,仕訳日記帳!D1646=Sheet2!$A$14,仕訳日記帳!D1646=Sheet2!$A$15,仕訳日記帳!D1646=Sheet2!$A$16,仕訳日記帳!D1646=Sheet2!$A$17),Sheet2!$B$9&lt;=仕訳日記帳!$N1646&lt;Sheet2!$C$10),仕訳日記帳!D1646,""))))</f>
        <v/>
      </c>
      <c r="B1646" s="263" t="str">
        <f>IF(AND($A1646=Sheet2!$A$2,仕訳日記帳!$N1646&gt;=Sheet2!$B$2),仕訳日記帳!A1646,IF(AND(OR($A1646=Sheet2!$A$3,$A1646=Sheet2!$A$4,$A1646=Sheet2!$A$5,$A1646=Sheet2!$A$6,$A1646=Sheet2!$A$7,$A1646=Sheet2!$A$9),仕訳日記帳!$N1646&gt;=Sheet2!$B$3),仕訳日記帳!A1646,IF(AND($A1646=Sheet2!$A$8,仕訳日記帳!$N1646&gt;=Sheet2!$B$8),仕訳日記帳!A1646,IF(AND(OR($A1646=Sheet2!$A$10,$A1646=Sheet2!$A$11,$A1646=Sheet2!$A$12,$A1646=Sheet2!$A$13,$A1646=Sheet2!$A$14,$A1646=Sheet2!$A$15,$A1646=Sheet2!$A$16,$A1646=Sheet2!$A$17),Sheet2!$B$9&lt;=仕訳日記帳!$N1646&lt;Sheet2!$C$10),仕訳日記帳!A1646,""))))</f>
        <v/>
      </c>
      <c r="C1646" t="str">
        <f>IF(AND($A1646=Sheet2!$A$2,仕訳日記帳!$N1646&gt;=Sheet2!$B$2),仕訳日記帳!B1646,IF(AND(OR($A1646=Sheet2!$A$3,$A1646=Sheet2!$A$4,$A1646=Sheet2!$A$5,$A1646=Sheet2!$A$6,$A1646=Sheet2!$A$7,$A1646=Sheet2!$A$9),仕訳日記帳!$N1646&gt;=Sheet2!$B$3),仕訳日記帳!B1646,IF(AND($A1646=Sheet2!$A$8,仕訳日記帳!$N1646&gt;=Sheet2!$B$8),仕訳日記帳!B1646,IF(AND(OR($A1646=Sheet2!$A$10,$A1646=Sheet2!$A$11,$A1646=Sheet2!$A$12,$A1646=Sheet2!$A$13,$A1646=Sheet2!$A$14,$A1646=Sheet2!$A$15,$A1646=Sheet2!$A$16,$A1646=Sheet2!$A$17),Sheet2!$B$9&lt;=仕訳日記帳!$N1646&lt;Sheet2!$C$10),仕訳日記帳!B1646,""))))</f>
        <v/>
      </c>
      <c r="D1646" s="265" t="str">
        <f>IF(AND($A1646=Sheet2!$A$2,仕訳日記帳!$N1646&gt;=Sheet2!$B$2),仕訳日記帳!N1646,IF(AND(OR($A1646=Sheet2!$A$3,$A1646=Sheet2!$A$4,$A1646=Sheet2!$A$5,$A1646=Sheet2!$A$6,$A1646=Sheet2!$A$7,$A1646=Sheet2!$A$9),仕訳日記帳!$N1646&gt;=Sheet2!$B$3),仕訳日記帳!N1646,IF(AND($A1646=Sheet2!$A$8,仕訳日記帳!$N1646&gt;=Sheet2!$B$8),仕訳日記帳!N1646,IF(AND(OR($A1646=Sheet2!$A$10,$A1646=Sheet2!$A$11,$A1646=Sheet2!$A$12,$A1646=Sheet2!$A$13,$A1646=Sheet2!$A$14,$A1646=Sheet2!$A$15,$A1646=Sheet2!$A$16,$A1646=Sheet2!$A$17),Sheet2!$B$9&lt;=仕訳日記帳!$N1646&lt;Sheet2!$C$10),仕訳日記帳!N1646,""))))</f>
        <v/>
      </c>
      <c r="E1646" s="263" t="str">
        <f>IF(AND($A1646=Sheet2!$A$2,仕訳日記帳!$N1646&gt;=Sheet2!$B$2),仕訳日記帳!G1646,IF(AND(OR($A1646=Sheet2!$A$3,$A1646=Sheet2!$A$4,$A1646=Sheet2!$A$5,$A1646=Sheet2!$A$6,$A1646=Sheet2!$A$7,$A1646=Sheet2!$A$9),仕訳日記帳!$N1646&gt;=Sheet2!$B$3),仕訳日記帳!G1646,IF(AND($A1646=Sheet2!$A$8,仕訳日記帳!$N1646&gt;=Sheet2!$B$8),仕訳日記帳!G1646,IF(AND(OR($A1646=Sheet2!$A$10,$A1646=Sheet2!$A$11,$A1646=Sheet2!$A$12,$A1646=Sheet2!$A$13,$A1646=Sheet2!$A$14,$A1646=Sheet2!$A$15,$A1646=Sheet2!$A$16,$A1646=Sheet2!$A$17),Sheet2!$B$9&lt;=仕訳日記帳!$N1646&lt;Sheet2!$C$10),仕訳日記帳!G1646,""))))</f>
        <v/>
      </c>
      <c r="G1646" t="str">
        <f>IF(OR(A1646=Sheet2!$A$2,A1646=Sheet2!$A$3,A1646=Sheet2!$A$4,A1646=Sheet2!$A$5,A1646=Sheet2!$A$6,A1646=Sheet2!$A$7,A1646=Sheet2!$A$8,A1646=Sheet2!$A$9,A1646=Sheet2!$A$10,A1646=Sheet2!$A$11,A1646=Sheet2!$A$12,$A$2=Sheet2!$A$13,A1646=Sheet2!$A$14,$A$2=Sheet2!$A$15,$A$2=Sheet2!$A$16,A1646=Sheet2!$A$17),"該当","")</f>
        <v/>
      </c>
      <c r="H1646" t="str">
        <f>IF(OR(A1646="",G1646=""),"",COUNTIF($G$2:G1646,"該当"))</f>
        <v/>
      </c>
    </row>
    <row r="1647" spans="1:8">
      <c r="A1647" t="str">
        <f>IF(AND(仕訳日記帳!D1647=Sheet2!$A$2,仕訳日記帳!$N1647&gt;=Sheet2!$B$2),仕訳日記帳!D1647,IF(AND(OR(仕訳日記帳!D1647=Sheet2!$A$3,仕訳日記帳!D1647=Sheet2!$A$4,仕訳日記帳!D1647=Sheet2!$A$5,仕訳日記帳!D1647=Sheet2!$A$6,仕訳日記帳!D1647=Sheet2!$A$7,仕訳日記帳!D1647=Sheet2!$A$9),仕訳日記帳!$N1647&gt;=Sheet2!$B$3),仕訳日記帳!D1647,IF(AND(仕訳日記帳!D1647=Sheet2!$A$8,仕訳日記帳!$N1647&gt;=Sheet2!$B$8),仕訳日記帳!D1647,IF(AND(OR(仕訳日記帳!D1647=Sheet2!$A$10,仕訳日記帳!D1647=Sheet2!$A$11,仕訳日記帳!D1647=Sheet2!$A$12,仕訳日記帳!D1647=Sheet2!$A$13,仕訳日記帳!D1647=Sheet2!$A$14,仕訳日記帳!D1647=Sheet2!$A$15,仕訳日記帳!D1647=Sheet2!$A$16,仕訳日記帳!D1647=Sheet2!$A$17),Sheet2!$B$9&lt;=仕訳日記帳!$N1647&lt;Sheet2!$C$10),仕訳日記帳!D1647,""))))</f>
        <v/>
      </c>
      <c r="B1647" s="263" t="str">
        <f>IF(AND($A1647=Sheet2!$A$2,仕訳日記帳!$N1647&gt;=Sheet2!$B$2),仕訳日記帳!A1647,IF(AND(OR($A1647=Sheet2!$A$3,$A1647=Sheet2!$A$4,$A1647=Sheet2!$A$5,$A1647=Sheet2!$A$6,$A1647=Sheet2!$A$7,$A1647=Sheet2!$A$9),仕訳日記帳!$N1647&gt;=Sheet2!$B$3),仕訳日記帳!A1647,IF(AND($A1647=Sheet2!$A$8,仕訳日記帳!$N1647&gt;=Sheet2!$B$8),仕訳日記帳!A1647,IF(AND(OR($A1647=Sheet2!$A$10,$A1647=Sheet2!$A$11,$A1647=Sheet2!$A$12,$A1647=Sheet2!$A$13,$A1647=Sheet2!$A$14,$A1647=Sheet2!$A$15,$A1647=Sheet2!$A$16,$A1647=Sheet2!$A$17),Sheet2!$B$9&lt;=仕訳日記帳!$N1647&lt;Sheet2!$C$10),仕訳日記帳!A1647,""))))</f>
        <v/>
      </c>
      <c r="C1647" t="str">
        <f>IF(AND($A1647=Sheet2!$A$2,仕訳日記帳!$N1647&gt;=Sheet2!$B$2),仕訳日記帳!B1647,IF(AND(OR($A1647=Sheet2!$A$3,$A1647=Sheet2!$A$4,$A1647=Sheet2!$A$5,$A1647=Sheet2!$A$6,$A1647=Sheet2!$A$7,$A1647=Sheet2!$A$9),仕訳日記帳!$N1647&gt;=Sheet2!$B$3),仕訳日記帳!B1647,IF(AND($A1647=Sheet2!$A$8,仕訳日記帳!$N1647&gt;=Sheet2!$B$8),仕訳日記帳!B1647,IF(AND(OR($A1647=Sheet2!$A$10,$A1647=Sheet2!$A$11,$A1647=Sheet2!$A$12,$A1647=Sheet2!$A$13,$A1647=Sheet2!$A$14,$A1647=Sheet2!$A$15,$A1647=Sheet2!$A$16,$A1647=Sheet2!$A$17),Sheet2!$B$9&lt;=仕訳日記帳!$N1647&lt;Sheet2!$C$10),仕訳日記帳!B1647,""))))</f>
        <v/>
      </c>
      <c r="D1647" s="265" t="str">
        <f>IF(AND($A1647=Sheet2!$A$2,仕訳日記帳!$N1647&gt;=Sheet2!$B$2),仕訳日記帳!N1647,IF(AND(OR($A1647=Sheet2!$A$3,$A1647=Sheet2!$A$4,$A1647=Sheet2!$A$5,$A1647=Sheet2!$A$6,$A1647=Sheet2!$A$7,$A1647=Sheet2!$A$9),仕訳日記帳!$N1647&gt;=Sheet2!$B$3),仕訳日記帳!N1647,IF(AND($A1647=Sheet2!$A$8,仕訳日記帳!$N1647&gt;=Sheet2!$B$8),仕訳日記帳!N1647,IF(AND(OR($A1647=Sheet2!$A$10,$A1647=Sheet2!$A$11,$A1647=Sheet2!$A$12,$A1647=Sheet2!$A$13,$A1647=Sheet2!$A$14,$A1647=Sheet2!$A$15,$A1647=Sheet2!$A$16,$A1647=Sheet2!$A$17),Sheet2!$B$9&lt;=仕訳日記帳!$N1647&lt;Sheet2!$C$10),仕訳日記帳!N1647,""))))</f>
        <v/>
      </c>
      <c r="E1647" s="263" t="str">
        <f>IF(AND($A1647=Sheet2!$A$2,仕訳日記帳!$N1647&gt;=Sheet2!$B$2),仕訳日記帳!G1647,IF(AND(OR($A1647=Sheet2!$A$3,$A1647=Sheet2!$A$4,$A1647=Sheet2!$A$5,$A1647=Sheet2!$A$6,$A1647=Sheet2!$A$7,$A1647=Sheet2!$A$9),仕訳日記帳!$N1647&gt;=Sheet2!$B$3),仕訳日記帳!G1647,IF(AND($A1647=Sheet2!$A$8,仕訳日記帳!$N1647&gt;=Sheet2!$B$8),仕訳日記帳!G1647,IF(AND(OR($A1647=Sheet2!$A$10,$A1647=Sheet2!$A$11,$A1647=Sheet2!$A$12,$A1647=Sheet2!$A$13,$A1647=Sheet2!$A$14,$A1647=Sheet2!$A$15,$A1647=Sheet2!$A$16,$A1647=Sheet2!$A$17),Sheet2!$B$9&lt;=仕訳日記帳!$N1647&lt;Sheet2!$C$10),仕訳日記帳!G1647,""))))</f>
        <v/>
      </c>
      <c r="G1647" t="str">
        <f>IF(OR(A1647=Sheet2!$A$2,A1647=Sheet2!$A$3,A1647=Sheet2!$A$4,A1647=Sheet2!$A$5,A1647=Sheet2!$A$6,A1647=Sheet2!$A$7,A1647=Sheet2!$A$8,A1647=Sheet2!$A$9,A1647=Sheet2!$A$10,A1647=Sheet2!$A$11,A1647=Sheet2!$A$12,$A$2=Sheet2!$A$13,A1647=Sheet2!$A$14,$A$2=Sheet2!$A$15,$A$2=Sheet2!$A$16,A1647=Sheet2!$A$17),"該当","")</f>
        <v/>
      </c>
      <c r="H1647" t="str">
        <f>IF(OR(A1647="",G1647=""),"",COUNTIF($G$2:G1647,"該当"))</f>
        <v/>
      </c>
    </row>
    <row r="1648" spans="1:8">
      <c r="A1648" t="str">
        <f>IF(AND(仕訳日記帳!D1648=Sheet2!$A$2,仕訳日記帳!$N1648&gt;=Sheet2!$B$2),仕訳日記帳!D1648,IF(AND(OR(仕訳日記帳!D1648=Sheet2!$A$3,仕訳日記帳!D1648=Sheet2!$A$4,仕訳日記帳!D1648=Sheet2!$A$5,仕訳日記帳!D1648=Sheet2!$A$6,仕訳日記帳!D1648=Sheet2!$A$7,仕訳日記帳!D1648=Sheet2!$A$9),仕訳日記帳!$N1648&gt;=Sheet2!$B$3),仕訳日記帳!D1648,IF(AND(仕訳日記帳!D1648=Sheet2!$A$8,仕訳日記帳!$N1648&gt;=Sheet2!$B$8),仕訳日記帳!D1648,IF(AND(OR(仕訳日記帳!D1648=Sheet2!$A$10,仕訳日記帳!D1648=Sheet2!$A$11,仕訳日記帳!D1648=Sheet2!$A$12,仕訳日記帳!D1648=Sheet2!$A$13,仕訳日記帳!D1648=Sheet2!$A$14,仕訳日記帳!D1648=Sheet2!$A$15,仕訳日記帳!D1648=Sheet2!$A$16,仕訳日記帳!D1648=Sheet2!$A$17),Sheet2!$B$9&lt;=仕訳日記帳!$N1648&lt;Sheet2!$C$10),仕訳日記帳!D1648,""))))</f>
        <v/>
      </c>
      <c r="B1648" s="263" t="str">
        <f>IF(AND($A1648=Sheet2!$A$2,仕訳日記帳!$N1648&gt;=Sheet2!$B$2),仕訳日記帳!A1648,IF(AND(OR($A1648=Sheet2!$A$3,$A1648=Sheet2!$A$4,$A1648=Sheet2!$A$5,$A1648=Sheet2!$A$6,$A1648=Sheet2!$A$7,$A1648=Sheet2!$A$9),仕訳日記帳!$N1648&gt;=Sheet2!$B$3),仕訳日記帳!A1648,IF(AND($A1648=Sheet2!$A$8,仕訳日記帳!$N1648&gt;=Sheet2!$B$8),仕訳日記帳!A1648,IF(AND(OR($A1648=Sheet2!$A$10,$A1648=Sheet2!$A$11,$A1648=Sheet2!$A$12,$A1648=Sheet2!$A$13,$A1648=Sheet2!$A$14,$A1648=Sheet2!$A$15,$A1648=Sheet2!$A$16,$A1648=Sheet2!$A$17),Sheet2!$B$9&lt;=仕訳日記帳!$N1648&lt;Sheet2!$C$10),仕訳日記帳!A1648,""))))</f>
        <v/>
      </c>
      <c r="C1648" t="str">
        <f>IF(AND($A1648=Sheet2!$A$2,仕訳日記帳!$N1648&gt;=Sheet2!$B$2),仕訳日記帳!B1648,IF(AND(OR($A1648=Sheet2!$A$3,$A1648=Sheet2!$A$4,$A1648=Sheet2!$A$5,$A1648=Sheet2!$A$6,$A1648=Sheet2!$A$7,$A1648=Sheet2!$A$9),仕訳日記帳!$N1648&gt;=Sheet2!$B$3),仕訳日記帳!B1648,IF(AND($A1648=Sheet2!$A$8,仕訳日記帳!$N1648&gt;=Sheet2!$B$8),仕訳日記帳!B1648,IF(AND(OR($A1648=Sheet2!$A$10,$A1648=Sheet2!$A$11,$A1648=Sheet2!$A$12,$A1648=Sheet2!$A$13,$A1648=Sheet2!$A$14,$A1648=Sheet2!$A$15,$A1648=Sheet2!$A$16,$A1648=Sheet2!$A$17),Sheet2!$B$9&lt;=仕訳日記帳!$N1648&lt;Sheet2!$C$10),仕訳日記帳!B1648,""))))</f>
        <v/>
      </c>
      <c r="D1648" s="265" t="str">
        <f>IF(AND($A1648=Sheet2!$A$2,仕訳日記帳!$N1648&gt;=Sheet2!$B$2),仕訳日記帳!N1648,IF(AND(OR($A1648=Sheet2!$A$3,$A1648=Sheet2!$A$4,$A1648=Sheet2!$A$5,$A1648=Sheet2!$A$6,$A1648=Sheet2!$A$7,$A1648=Sheet2!$A$9),仕訳日記帳!$N1648&gt;=Sheet2!$B$3),仕訳日記帳!N1648,IF(AND($A1648=Sheet2!$A$8,仕訳日記帳!$N1648&gt;=Sheet2!$B$8),仕訳日記帳!N1648,IF(AND(OR($A1648=Sheet2!$A$10,$A1648=Sheet2!$A$11,$A1648=Sheet2!$A$12,$A1648=Sheet2!$A$13,$A1648=Sheet2!$A$14,$A1648=Sheet2!$A$15,$A1648=Sheet2!$A$16,$A1648=Sheet2!$A$17),Sheet2!$B$9&lt;=仕訳日記帳!$N1648&lt;Sheet2!$C$10),仕訳日記帳!N1648,""))))</f>
        <v/>
      </c>
      <c r="E1648" s="263" t="str">
        <f>IF(AND($A1648=Sheet2!$A$2,仕訳日記帳!$N1648&gt;=Sheet2!$B$2),仕訳日記帳!G1648,IF(AND(OR($A1648=Sheet2!$A$3,$A1648=Sheet2!$A$4,$A1648=Sheet2!$A$5,$A1648=Sheet2!$A$6,$A1648=Sheet2!$A$7,$A1648=Sheet2!$A$9),仕訳日記帳!$N1648&gt;=Sheet2!$B$3),仕訳日記帳!G1648,IF(AND($A1648=Sheet2!$A$8,仕訳日記帳!$N1648&gt;=Sheet2!$B$8),仕訳日記帳!G1648,IF(AND(OR($A1648=Sheet2!$A$10,$A1648=Sheet2!$A$11,$A1648=Sheet2!$A$12,$A1648=Sheet2!$A$13,$A1648=Sheet2!$A$14,$A1648=Sheet2!$A$15,$A1648=Sheet2!$A$16,$A1648=Sheet2!$A$17),Sheet2!$B$9&lt;=仕訳日記帳!$N1648&lt;Sheet2!$C$10),仕訳日記帳!G1648,""))))</f>
        <v/>
      </c>
      <c r="G1648" t="str">
        <f>IF(OR(A1648=Sheet2!$A$2,A1648=Sheet2!$A$3,A1648=Sheet2!$A$4,A1648=Sheet2!$A$5,A1648=Sheet2!$A$6,A1648=Sheet2!$A$7,A1648=Sheet2!$A$8,A1648=Sheet2!$A$9,A1648=Sheet2!$A$10,A1648=Sheet2!$A$11,A1648=Sheet2!$A$12,$A$2=Sheet2!$A$13,A1648=Sheet2!$A$14,$A$2=Sheet2!$A$15,$A$2=Sheet2!$A$16,A1648=Sheet2!$A$17),"該当","")</f>
        <v/>
      </c>
      <c r="H1648" t="str">
        <f>IF(OR(A1648="",G1648=""),"",COUNTIF($G$2:G1648,"該当"))</f>
        <v/>
      </c>
    </row>
    <row r="1649" spans="1:8">
      <c r="A1649" t="str">
        <f>IF(AND(仕訳日記帳!D1649=Sheet2!$A$2,仕訳日記帳!$N1649&gt;=Sheet2!$B$2),仕訳日記帳!D1649,IF(AND(OR(仕訳日記帳!D1649=Sheet2!$A$3,仕訳日記帳!D1649=Sheet2!$A$4,仕訳日記帳!D1649=Sheet2!$A$5,仕訳日記帳!D1649=Sheet2!$A$6,仕訳日記帳!D1649=Sheet2!$A$7,仕訳日記帳!D1649=Sheet2!$A$9),仕訳日記帳!$N1649&gt;=Sheet2!$B$3),仕訳日記帳!D1649,IF(AND(仕訳日記帳!D1649=Sheet2!$A$8,仕訳日記帳!$N1649&gt;=Sheet2!$B$8),仕訳日記帳!D1649,IF(AND(OR(仕訳日記帳!D1649=Sheet2!$A$10,仕訳日記帳!D1649=Sheet2!$A$11,仕訳日記帳!D1649=Sheet2!$A$12,仕訳日記帳!D1649=Sheet2!$A$13,仕訳日記帳!D1649=Sheet2!$A$14,仕訳日記帳!D1649=Sheet2!$A$15,仕訳日記帳!D1649=Sheet2!$A$16,仕訳日記帳!D1649=Sheet2!$A$17),Sheet2!$B$9&lt;=仕訳日記帳!$N1649&lt;Sheet2!$C$10),仕訳日記帳!D1649,""))))</f>
        <v/>
      </c>
      <c r="B1649" s="263" t="str">
        <f>IF(AND($A1649=Sheet2!$A$2,仕訳日記帳!$N1649&gt;=Sheet2!$B$2),仕訳日記帳!A1649,IF(AND(OR($A1649=Sheet2!$A$3,$A1649=Sheet2!$A$4,$A1649=Sheet2!$A$5,$A1649=Sheet2!$A$6,$A1649=Sheet2!$A$7,$A1649=Sheet2!$A$9),仕訳日記帳!$N1649&gt;=Sheet2!$B$3),仕訳日記帳!A1649,IF(AND($A1649=Sheet2!$A$8,仕訳日記帳!$N1649&gt;=Sheet2!$B$8),仕訳日記帳!A1649,IF(AND(OR($A1649=Sheet2!$A$10,$A1649=Sheet2!$A$11,$A1649=Sheet2!$A$12,$A1649=Sheet2!$A$13,$A1649=Sheet2!$A$14,$A1649=Sheet2!$A$15,$A1649=Sheet2!$A$16,$A1649=Sheet2!$A$17),Sheet2!$B$9&lt;=仕訳日記帳!$N1649&lt;Sheet2!$C$10),仕訳日記帳!A1649,""))))</f>
        <v/>
      </c>
      <c r="C1649" t="str">
        <f>IF(AND($A1649=Sheet2!$A$2,仕訳日記帳!$N1649&gt;=Sheet2!$B$2),仕訳日記帳!B1649,IF(AND(OR($A1649=Sheet2!$A$3,$A1649=Sheet2!$A$4,$A1649=Sheet2!$A$5,$A1649=Sheet2!$A$6,$A1649=Sheet2!$A$7,$A1649=Sheet2!$A$9),仕訳日記帳!$N1649&gt;=Sheet2!$B$3),仕訳日記帳!B1649,IF(AND($A1649=Sheet2!$A$8,仕訳日記帳!$N1649&gt;=Sheet2!$B$8),仕訳日記帳!B1649,IF(AND(OR($A1649=Sheet2!$A$10,$A1649=Sheet2!$A$11,$A1649=Sheet2!$A$12,$A1649=Sheet2!$A$13,$A1649=Sheet2!$A$14,$A1649=Sheet2!$A$15,$A1649=Sheet2!$A$16,$A1649=Sheet2!$A$17),Sheet2!$B$9&lt;=仕訳日記帳!$N1649&lt;Sheet2!$C$10),仕訳日記帳!B1649,""))))</f>
        <v/>
      </c>
      <c r="D1649" s="265" t="str">
        <f>IF(AND($A1649=Sheet2!$A$2,仕訳日記帳!$N1649&gt;=Sheet2!$B$2),仕訳日記帳!N1649,IF(AND(OR($A1649=Sheet2!$A$3,$A1649=Sheet2!$A$4,$A1649=Sheet2!$A$5,$A1649=Sheet2!$A$6,$A1649=Sheet2!$A$7,$A1649=Sheet2!$A$9),仕訳日記帳!$N1649&gt;=Sheet2!$B$3),仕訳日記帳!N1649,IF(AND($A1649=Sheet2!$A$8,仕訳日記帳!$N1649&gt;=Sheet2!$B$8),仕訳日記帳!N1649,IF(AND(OR($A1649=Sheet2!$A$10,$A1649=Sheet2!$A$11,$A1649=Sheet2!$A$12,$A1649=Sheet2!$A$13,$A1649=Sheet2!$A$14,$A1649=Sheet2!$A$15,$A1649=Sheet2!$A$16,$A1649=Sheet2!$A$17),Sheet2!$B$9&lt;=仕訳日記帳!$N1649&lt;Sheet2!$C$10),仕訳日記帳!N1649,""))))</f>
        <v/>
      </c>
      <c r="E1649" s="263" t="str">
        <f>IF(AND($A1649=Sheet2!$A$2,仕訳日記帳!$N1649&gt;=Sheet2!$B$2),仕訳日記帳!G1649,IF(AND(OR($A1649=Sheet2!$A$3,$A1649=Sheet2!$A$4,$A1649=Sheet2!$A$5,$A1649=Sheet2!$A$6,$A1649=Sheet2!$A$7,$A1649=Sheet2!$A$9),仕訳日記帳!$N1649&gt;=Sheet2!$B$3),仕訳日記帳!G1649,IF(AND($A1649=Sheet2!$A$8,仕訳日記帳!$N1649&gt;=Sheet2!$B$8),仕訳日記帳!G1649,IF(AND(OR($A1649=Sheet2!$A$10,$A1649=Sheet2!$A$11,$A1649=Sheet2!$A$12,$A1649=Sheet2!$A$13,$A1649=Sheet2!$A$14,$A1649=Sheet2!$A$15,$A1649=Sheet2!$A$16,$A1649=Sheet2!$A$17),Sheet2!$B$9&lt;=仕訳日記帳!$N1649&lt;Sheet2!$C$10),仕訳日記帳!G1649,""))))</f>
        <v/>
      </c>
      <c r="G1649" t="str">
        <f>IF(OR(A1649=Sheet2!$A$2,A1649=Sheet2!$A$3,A1649=Sheet2!$A$4,A1649=Sheet2!$A$5,A1649=Sheet2!$A$6,A1649=Sheet2!$A$7,A1649=Sheet2!$A$8,A1649=Sheet2!$A$9,A1649=Sheet2!$A$10,A1649=Sheet2!$A$11,A1649=Sheet2!$A$12,$A$2=Sheet2!$A$13,A1649=Sheet2!$A$14,$A$2=Sheet2!$A$15,$A$2=Sheet2!$A$16,A1649=Sheet2!$A$17),"該当","")</f>
        <v/>
      </c>
      <c r="H1649" t="str">
        <f>IF(OR(A1649="",G1649=""),"",COUNTIF($G$2:G1649,"該当"))</f>
        <v/>
      </c>
    </row>
    <row r="1650" spans="1:8">
      <c r="A1650" t="str">
        <f>IF(AND(仕訳日記帳!D1650=Sheet2!$A$2,仕訳日記帳!$N1650&gt;=Sheet2!$B$2),仕訳日記帳!D1650,IF(AND(OR(仕訳日記帳!D1650=Sheet2!$A$3,仕訳日記帳!D1650=Sheet2!$A$4,仕訳日記帳!D1650=Sheet2!$A$5,仕訳日記帳!D1650=Sheet2!$A$6,仕訳日記帳!D1650=Sheet2!$A$7,仕訳日記帳!D1650=Sheet2!$A$9),仕訳日記帳!$N1650&gt;=Sheet2!$B$3),仕訳日記帳!D1650,IF(AND(仕訳日記帳!D1650=Sheet2!$A$8,仕訳日記帳!$N1650&gt;=Sheet2!$B$8),仕訳日記帳!D1650,IF(AND(OR(仕訳日記帳!D1650=Sheet2!$A$10,仕訳日記帳!D1650=Sheet2!$A$11,仕訳日記帳!D1650=Sheet2!$A$12,仕訳日記帳!D1650=Sheet2!$A$13,仕訳日記帳!D1650=Sheet2!$A$14,仕訳日記帳!D1650=Sheet2!$A$15,仕訳日記帳!D1650=Sheet2!$A$16,仕訳日記帳!D1650=Sheet2!$A$17),Sheet2!$B$9&lt;=仕訳日記帳!$N1650&lt;Sheet2!$C$10),仕訳日記帳!D1650,""))))</f>
        <v/>
      </c>
      <c r="B1650" s="263" t="str">
        <f>IF(AND($A1650=Sheet2!$A$2,仕訳日記帳!$N1650&gt;=Sheet2!$B$2),仕訳日記帳!A1650,IF(AND(OR($A1650=Sheet2!$A$3,$A1650=Sheet2!$A$4,$A1650=Sheet2!$A$5,$A1650=Sheet2!$A$6,$A1650=Sheet2!$A$7,$A1650=Sheet2!$A$9),仕訳日記帳!$N1650&gt;=Sheet2!$B$3),仕訳日記帳!A1650,IF(AND($A1650=Sheet2!$A$8,仕訳日記帳!$N1650&gt;=Sheet2!$B$8),仕訳日記帳!A1650,IF(AND(OR($A1650=Sheet2!$A$10,$A1650=Sheet2!$A$11,$A1650=Sheet2!$A$12,$A1650=Sheet2!$A$13,$A1650=Sheet2!$A$14,$A1650=Sheet2!$A$15,$A1650=Sheet2!$A$16,$A1650=Sheet2!$A$17),Sheet2!$B$9&lt;=仕訳日記帳!$N1650&lt;Sheet2!$C$10),仕訳日記帳!A1650,""))))</f>
        <v/>
      </c>
      <c r="C1650" t="str">
        <f>IF(AND($A1650=Sheet2!$A$2,仕訳日記帳!$N1650&gt;=Sheet2!$B$2),仕訳日記帳!B1650,IF(AND(OR($A1650=Sheet2!$A$3,$A1650=Sheet2!$A$4,$A1650=Sheet2!$A$5,$A1650=Sheet2!$A$6,$A1650=Sheet2!$A$7,$A1650=Sheet2!$A$9),仕訳日記帳!$N1650&gt;=Sheet2!$B$3),仕訳日記帳!B1650,IF(AND($A1650=Sheet2!$A$8,仕訳日記帳!$N1650&gt;=Sheet2!$B$8),仕訳日記帳!B1650,IF(AND(OR($A1650=Sheet2!$A$10,$A1650=Sheet2!$A$11,$A1650=Sheet2!$A$12,$A1650=Sheet2!$A$13,$A1650=Sheet2!$A$14,$A1650=Sheet2!$A$15,$A1650=Sheet2!$A$16,$A1650=Sheet2!$A$17),Sheet2!$B$9&lt;=仕訳日記帳!$N1650&lt;Sheet2!$C$10),仕訳日記帳!B1650,""))))</f>
        <v/>
      </c>
      <c r="D1650" s="265" t="str">
        <f>IF(AND($A1650=Sheet2!$A$2,仕訳日記帳!$N1650&gt;=Sheet2!$B$2),仕訳日記帳!N1650,IF(AND(OR($A1650=Sheet2!$A$3,$A1650=Sheet2!$A$4,$A1650=Sheet2!$A$5,$A1650=Sheet2!$A$6,$A1650=Sheet2!$A$7,$A1650=Sheet2!$A$9),仕訳日記帳!$N1650&gt;=Sheet2!$B$3),仕訳日記帳!N1650,IF(AND($A1650=Sheet2!$A$8,仕訳日記帳!$N1650&gt;=Sheet2!$B$8),仕訳日記帳!N1650,IF(AND(OR($A1650=Sheet2!$A$10,$A1650=Sheet2!$A$11,$A1650=Sheet2!$A$12,$A1650=Sheet2!$A$13,$A1650=Sheet2!$A$14,$A1650=Sheet2!$A$15,$A1650=Sheet2!$A$16,$A1650=Sheet2!$A$17),Sheet2!$B$9&lt;=仕訳日記帳!$N1650&lt;Sheet2!$C$10),仕訳日記帳!N1650,""))))</f>
        <v/>
      </c>
      <c r="E1650" s="263" t="str">
        <f>IF(AND($A1650=Sheet2!$A$2,仕訳日記帳!$N1650&gt;=Sheet2!$B$2),仕訳日記帳!G1650,IF(AND(OR($A1650=Sheet2!$A$3,$A1650=Sheet2!$A$4,$A1650=Sheet2!$A$5,$A1650=Sheet2!$A$6,$A1650=Sheet2!$A$7,$A1650=Sheet2!$A$9),仕訳日記帳!$N1650&gt;=Sheet2!$B$3),仕訳日記帳!G1650,IF(AND($A1650=Sheet2!$A$8,仕訳日記帳!$N1650&gt;=Sheet2!$B$8),仕訳日記帳!G1650,IF(AND(OR($A1650=Sheet2!$A$10,$A1650=Sheet2!$A$11,$A1650=Sheet2!$A$12,$A1650=Sheet2!$A$13,$A1650=Sheet2!$A$14,$A1650=Sheet2!$A$15,$A1650=Sheet2!$A$16,$A1650=Sheet2!$A$17),Sheet2!$B$9&lt;=仕訳日記帳!$N1650&lt;Sheet2!$C$10),仕訳日記帳!G1650,""))))</f>
        <v/>
      </c>
      <c r="G1650" t="str">
        <f>IF(OR(A1650=Sheet2!$A$2,A1650=Sheet2!$A$3,A1650=Sheet2!$A$4,A1650=Sheet2!$A$5,A1650=Sheet2!$A$6,A1650=Sheet2!$A$7,A1650=Sheet2!$A$8,A1650=Sheet2!$A$9,A1650=Sheet2!$A$10,A1650=Sheet2!$A$11,A1650=Sheet2!$A$12,$A$2=Sheet2!$A$13,A1650=Sheet2!$A$14,$A$2=Sheet2!$A$15,$A$2=Sheet2!$A$16,A1650=Sheet2!$A$17),"該当","")</f>
        <v/>
      </c>
      <c r="H1650" t="str">
        <f>IF(OR(A1650="",G1650=""),"",COUNTIF($G$2:G1650,"該当"))</f>
        <v/>
      </c>
    </row>
    <row r="1651" spans="1:8">
      <c r="A1651" t="str">
        <f>IF(AND(仕訳日記帳!D1651=Sheet2!$A$2,仕訳日記帳!$N1651&gt;=Sheet2!$B$2),仕訳日記帳!D1651,IF(AND(OR(仕訳日記帳!D1651=Sheet2!$A$3,仕訳日記帳!D1651=Sheet2!$A$4,仕訳日記帳!D1651=Sheet2!$A$5,仕訳日記帳!D1651=Sheet2!$A$6,仕訳日記帳!D1651=Sheet2!$A$7,仕訳日記帳!D1651=Sheet2!$A$9),仕訳日記帳!$N1651&gt;=Sheet2!$B$3),仕訳日記帳!D1651,IF(AND(仕訳日記帳!D1651=Sheet2!$A$8,仕訳日記帳!$N1651&gt;=Sheet2!$B$8),仕訳日記帳!D1651,IF(AND(OR(仕訳日記帳!D1651=Sheet2!$A$10,仕訳日記帳!D1651=Sheet2!$A$11,仕訳日記帳!D1651=Sheet2!$A$12,仕訳日記帳!D1651=Sheet2!$A$13,仕訳日記帳!D1651=Sheet2!$A$14,仕訳日記帳!D1651=Sheet2!$A$15,仕訳日記帳!D1651=Sheet2!$A$16,仕訳日記帳!D1651=Sheet2!$A$17),Sheet2!$B$9&lt;=仕訳日記帳!$N1651&lt;Sheet2!$C$10),仕訳日記帳!D1651,""))))</f>
        <v/>
      </c>
      <c r="B1651" s="263" t="str">
        <f>IF(AND($A1651=Sheet2!$A$2,仕訳日記帳!$N1651&gt;=Sheet2!$B$2),仕訳日記帳!A1651,IF(AND(OR($A1651=Sheet2!$A$3,$A1651=Sheet2!$A$4,$A1651=Sheet2!$A$5,$A1651=Sheet2!$A$6,$A1651=Sheet2!$A$7,$A1651=Sheet2!$A$9),仕訳日記帳!$N1651&gt;=Sheet2!$B$3),仕訳日記帳!A1651,IF(AND($A1651=Sheet2!$A$8,仕訳日記帳!$N1651&gt;=Sheet2!$B$8),仕訳日記帳!A1651,IF(AND(OR($A1651=Sheet2!$A$10,$A1651=Sheet2!$A$11,$A1651=Sheet2!$A$12,$A1651=Sheet2!$A$13,$A1651=Sheet2!$A$14,$A1651=Sheet2!$A$15,$A1651=Sheet2!$A$16,$A1651=Sheet2!$A$17),Sheet2!$B$9&lt;=仕訳日記帳!$N1651&lt;Sheet2!$C$10),仕訳日記帳!A1651,""))))</f>
        <v/>
      </c>
      <c r="C1651" t="str">
        <f>IF(AND($A1651=Sheet2!$A$2,仕訳日記帳!$N1651&gt;=Sheet2!$B$2),仕訳日記帳!B1651,IF(AND(OR($A1651=Sheet2!$A$3,$A1651=Sheet2!$A$4,$A1651=Sheet2!$A$5,$A1651=Sheet2!$A$6,$A1651=Sheet2!$A$7,$A1651=Sheet2!$A$9),仕訳日記帳!$N1651&gt;=Sheet2!$B$3),仕訳日記帳!B1651,IF(AND($A1651=Sheet2!$A$8,仕訳日記帳!$N1651&gt;=Sheet2!$B$8),仕訳日記帳!B1651,IF(AND(OR($A1651=Sheet2!$A$10,$A1651=Sheet2!$A$11,$A1651=Sheet2!$A$12,$A1651=Sheet2!$A$13,$A1651=Sheet2!$A$14,$A1651=Sheet2!$A$15,$A1651=Sheet2!$A$16,$A1651=Sheet2!$A$17),Sheet2!$B$9&lt;=仕訳日記帳!$N1651&lt;Sheet2!$C$10),仕訳日記帳!B1651,""))))</f>
        <v/>
      </c>
      <c r="D1651" s="265" t="str">
        <f>IF(AND($A1651=Sheet2!$A$2,仕訳日記帳!$N1651&gt;=Sheet2!$B$2),仕訳日記帳!N1651,IF(AND(OR($A1651=Sheet2!$A$3,$A1651=Sheet2!$A$4,$A1651=Sheet2!$A$5,$A1651=Sheet2!$A$6,$A1651=Sheet2!$A$7,$A1651=Sheet2!$A$9),仕訳日記帳!$N1651&gt;=Sheet2!$B$3),仕訳日記帳!N1651,IF(AND($A1651=Sheet2!$A$8,仕訳日記帳!$N1651&gt;=Sheet2!$B$8),仕訳日記帳!N1651,IF(AND(OR($A1651=Sheet2!$A$10,$A1651=Sheet2!$A$11,$A1651=Sheet2!$A$12,$A1651=Sheet2!$A$13,$A1651=Sheet2!$A$14,$A1651=Sheet2!$A$15,$A1651=Sheet2!$A$16,$A1651=Sheet2!$A$17),Sheet2!$B$9&lt;=仕訳日記帳!$N1651&lt;Sheet2!$C$10),仕訳日記帳!N1651,""))))</f>
        <v/>
      </c>
      <c r="E1651" s="263" t="str">
        <f>IF(AND($A1651=Sheet2!$A$2,仕訳日記帳!$N1651&gt;=Sheet2!$B$2),仕訳日記帳!G1651,IF(AND(OR($A1651=Sheet2!$A$3,$A1651=Sheet2!$A$4,$A1651=Sheet2!$A$5,$A1651=Sheet2!$A$6,$A1651=Sheet2!$A$7,$A1651=Sheet2!$A$9),仕訳日記帳!$N1651&gt;=Sheet2!$B$3),仕訳日記帳!G1651,IF(AND($A1651=Sheet2!$A$8,仕訳日記帳!$N1651&gt;=Sheet2!$B$8),仕訳日記帳!G1651,IF(AND(OR($A1651=Sheet2!$A$10,$A1651=Sheet2!$A$11,$A1651=Sheet2!$A$12,$A1651=Sheet2!$A$13,$A1651=Sheet2!$A$14,$A1651=Sheet2!$A$15,$A1651=Sheet2!$A$16,$A1651=Sheet2!$A$17),Sheet2!$B$9&lt;=仕訳日記帳!$N1651&lt;Sheet2!$C$10),仕訳日記帳!G1651,""))))</f>
        <v/>
      </c>
      <c r="G1651" t="str">
        <f>IF(OR(A1651=Sheet2!$A$2,A1651=Sheet2!$A$3,A1651=Sheet2!$A$4,A1651=Sheet2!$A$5,A1651=Sheet2!$A$6,A1651=Sheet2!$A$7,A1651=Sheet2!$A$8,A1651=Sheet2!$A$9,A1651=Sheet2!$A$10,A1651=Sheet2!$A$11,A1651=Sheet2!$A$12,$A$2=Sheet2!$A$13,A1651=Sheet2!$A$14,$A$2=Sheet2!$A$15,$A$2=Sheet2!$A$16,A1651=Sheet2!$A$17),"該当","")</f>
        <v/>
      </c>
      <c r="H1651" t="str">
        <f>IF(OR(A1651="",G1651=""),"",COUNTIF($G$2:G1651,"該当"))</f>
        <v/>
      </c>
    </row>
    <row r="1652" spans="1:8">
      <c r="A1652" t="str">
        <f>IF(AND(仕訳日記帳!D1652=Sheet2!$A$2,仕訳日記帳!$N1652&gt;=Sheet2!$B$2),仕訳日記帳!D1652,IF(AND(OR(仕訳日記帳!D1652=Sheet2!$A$3,仕訳日記帳!D1652=Sheet2!$A$4,仕訳日記帳!D1652=Sheet2!$A$5,仕訳日記帳!D1652=Sheet2!$A$6,仕訳日記帳!D1652=Sheet2!$A$7,仕訳日記帳!D1652=Sheet2!$A$9),仕訳日記帳!$N1652&gt;=Sheet2!$B$3),仕訳日記帳!D1652,IF(AND(仕訳日記帳!D1652=Sheet2!$A$8,仕訳日記帳!$N1652&gt;=Sheet2!$B$8),仕訳日記帳!D1652,IF(AND(OR(仕訳日記帳!D1652=Sheet2!$A$10,仕訳日記帳!D1652=Sheet2!$A$11,仕訳日記帳!D1652=Sheet2!$A$12,仕訳日記帳!D1652=Sheet2!$A$13,仕訳日記帳!D1652=Sheet2!$A$14,仕訳日記帳!D1652=Sheet2!$A$15,仕訳日記帳!D1652=Sheet2!$A$16,仕訳日記帳!D1652=Sheet2!$A$17),Sheet2!$B$9&lt;=仕訳日記帳!$N1652&lt;Sheet2!$C$10),仕訳日記帳!D1652,""))))</f>
        <v/>
      </c>
      <c r="B1652" s="263" t="str">
        <f>IF(AND($A1652=Sheet2!$A$2,仕訳日記帳!$N1652&gt;=Sheet2!$B$2),仕訳日記帳!A1652,IF(AND(OR($A1652=Sheet2!$A$3,$A1652=Sheet2!$A$4,$A1652=Sheet2!$A$5,$A1652=Sheet2!$A$6,$A1652=Sheet2!$A$7,$A1652=Sheet2!$A$9),仕訳日記帳!$N1652&gt;=Sheet2!$B$3),仕訳日記帳!A1652,IF(AND($A1652=Sheet2!$A$8,仕訳日記帳!$N1652&gt;=Sheet2!$B$8),仕訳日記帳!A1652,IF(AND(OR($A1652=Sheet2!$A$10,$A1652=Sheet2!$A$11,$A1652=Sheet2!$A$12,$A1652=Sheet2!$A$13,$A1652=Sheet2!$A$14,$A1652=Sheet2!$A$15,$A1652=Sheet2!$A$16,$A1652=Sheet2!$A$17),Sheet2!$B$9&lt;=仕訳日記帳!$N1652&lt;Sheet2!$C$10),仕訳日記帳!A1652,""))))</f>
        <v/>
      </c>
      <c r="C1652" t="str">
        <f>IF(AND($A1652=Sheet2!$A$2,仕訳日記帳!$N1652&gt;=Sheet2!$B$2),仕訳日記帳!B1652,IF(AND(OR($A1652=Sheet2!$A$3,$A1652=Sheet2!$A$4,$A1652=Sheet2!$A$5,$A1652=Sheet2!$A$6,$A1652=Sheet2!$A$7,$A1652=Sheet2!$A$9),仕訳日記帳!$N1652&gt;=Sheet2!$B$3),仕訳日記帳!B1652,IF(AND($A1652=Sheet2!$A$8,仕訳日記帳!$N1652&gt;=Sheet2!$B$8),仕訳日記帳!B1652,IF(AND(OR($A1652=Sheet2!$A$10,$A1652=Sheet2!$A$11,$A1652=Sheet2!$A$12,$A1652=Sheet2!$A$13,$A1652=Sheet2!$A$14,$A1652=Sheet2!$A$15,$A1652=Sheet2!$A$16,$A1652=Sheet2!$A$17),Sheet2!$B$9&lt;=仕訳日記帳!$N1652&lt;Sheet2!$C$10),仕訳日記帳!B1652,""))))</f>
        <v/>
      </c>
      <c r="D1652" s="265" t="str">
        <f>IF(AND($A1652=Sheet2!$A$2,仕訳日記帳!$N1652&gt;=Sheet2!$B$2),仕訳日記帳!N1652,IF(AND(OR($A1652=Sheet2!$A$3,$A1652=Sheet2!$A$4,$A1652=Sheet2!$A$5,$A1652=Sheet2!$A$6,$A1652=Sheet2!$A$7,$A1652=Sheet2!$A$9),仕訳日記帳!$N1652&gt;=Sheet2!$B$3),仕訳日記帳!N1652,IF(AND($A1652=Sheet2!$A$8,仕訳日記帳!$N1652&gt;=Sheet2!$B$8),仕訳日記帳!N1652,IF(AND(OR($A1652=Sheet2!$A$10,$A1652=Sheet2!$A$11,$A1652=Sheet2!$A$12,$A1652=Sheet2!$A$13,$A1652=Sheet2!$A$14,$A1652=Sheet2!$A$15,$A1652=Sheet2!$A$16,$A1652=Sheet2!$A$17),Sheet2!$B$9&lt;=仕訳日記帳!$N1652&lt;Sheet2!$C$10),仕訳日記帳!N1652,""))))</f>
        <v/>
      </c>
      <c r="E1652" s="263" t="str">
        <f>IF(AND($A1652=Sheet2!$A$2,仕訳日記帳!$N1652&gt;=Sheet2!$B$2),仕訳日記帳!G1652,IF(AND(OR($A1652=Sheet2!$A$3,$A1652=Sheet2!$A$4,$A1652=Sheet2!$A$5,$A1652=Sheet2!$A$6,$A1652=Sheet2!$A$7,$A1652=Sheet2!$A$9),仕訳日記帳!$N1652&gt;=Sheet2!$B$3),仕訳日記帳!G1652,IF(AND($A1652=Sheet2!$A$8,仕訳日記帳!$N1652&gt;=Sheet2!$B$8),仕訳日記帳!G1652,IF(AND(OR($A1652=Sheet2!$A$10,$A1652=Sheet2!$A$11,$A1652=Sheet2!$A$12,$A1652=Sheet2!$A$13,$A1652=Sheet2!$A$14,$A1652=Sheet2!$A$15,$A1652=Sheet2!$A$16,$A1652=Sheet2!$A$17),Sheet2!$B$9&lt;=仕訳日記帳!$N1652&lt;Sheet2!$C$10),仕訳日記帳!G1652,""))))</f>
        <v/>
      </c>
      <c r="G1652" t="str">
        <f>IF(OR(A1652=Sheet2!$A$2,A1652=Sheet2!$A$3,A1652=Sheet2!$A$4,A1652=Sheet2!$A$5,A1652=Sheet2!$A$6,A1652=Sheet2!$A$7,A1652=Sheet2!$A$8,A1652=Sheet2!$A$9,A1652=Sheet2!$A$10,A1652=Sheet2!$A$11,A1652=Sheet2!$A$12,$A$2=Sheet2!$A$13,A1652=Sheet2!$A$14,$A$2=Sheet2!$A$15,$A$2=Sheet2!$A$16,A1652=Sheet2!$A$17),"該当","")</f>
        <v/>
      </c>
      <c r="H1652" t="str">
        <f>IF(OR(A1652="",G1652=""),"",COUNTIF($G$2:G1652,"該当"))</f>
        <v/>
      </c>
    </row>
    <row r="1653" spans="1:8">
      <c r="A1653" t="str">
        <f>IF(AND(仕訳日記帳!D1653=Sheet2!$A$2,仕訳日記帳!$N1653&gt;=Sheet2!$B$2),仕訳日記帳!D1653,IF(AND(OR(仕訳日記帳!D1653=Sheet2!$A$3,仕訳日記帳!D1653=Sheet2!$A$4,仕訳日記帳!D1653=Sheet2!$A$5,仕訳日記帳!D1653=Sheet2!$A$6,仕訳日記帳!D1653=Sheet2!$A$7,仕訳日記帳!D1653=Sheet2!$A$9),仕訳日記帳!$N1653&gt;=Sheet2!$B$3),仕訳日記帳!D1653,IF(AND(仕訳日記帳!D1653=Sheet2!$A$8,仕訳日記帳!$N1653&gt;=Sheet2!$B$8),仕訳日記帳!D1653,IF(AND(OR(仕訳日記帳!D1653=Sheet2!$A$10,仕訳日記帳!D1653=Sheet2!$A$11,仕訳日記帳!D1653=Sheet2!$A$12,仕訳日記帳!D1653=Sheet2!$A$13,仕訳日記帳!D1653=Sheet2!$A$14,仕訳日記帳!D1653=Sheet2!$A$15,仕訳日記帳!D1653=Sheet2!$A$16,仕訳日記帳!D1653=Sheet2!$A$17),Sheet2!$B$9&lt;=仕訳日記帳!$N1653&lt;Sheet2!$C$10),仕訳日記帳!D1653,""))))</f>
        <v/>
      </c>
      <c r="B1653" s="263" t="str">
        <f>IF(AND($A1653=Sheet2!$A$2,仕訳日記帳!$N1653&gt;=Sheet2!$B$2),仕訳日記帳!A1653,IF(AND(OR($A1653=Sheet2!$A$3,$A1653=Sheet2!$A$4,$A1653=Sheet2!$A$5,$A1653=Sheet2!$A$6,$A1653=Sheet2!$A$7,$A1653=Sheet2!$A$9),仕訳日記帳!$N1653&gt;=Sheet2!$B$3),仕訳日記帳!A1653,IF(AND($A1653=Sheet2!$A$8,仕訳日記帳!$N1653&gt;=Sheet2!$B$8),仕訳日記帳!A1653,IF(AND(OR($A1653=Sheet2!$A$10,$A1653=Sheet2!$A$11,$A1653=Sheet2!$A$12,$A1653=Sheet2!$A$13,$A1653=Sheet2!$A$14,$A1653=Sheet2!$A$15,$A1653=Sheet2!$A$16,$A1653=Sheet2!$A$17),Sheet2!$B$9&lt;=仕訳日記帳!$N1653&lt;Sheet2!$C$10),仕訳日記帳!A1653,""))))</f>
        <v/>
      </c>
      <c r="C1653" t="str">
        <f>IF(AND($A1653=Sheet2!$A$2,仕訳日記帳!$N1653&gt;=Sheet2!$B$2),仕訳日記帳!B1653,IF(AND(OR($A1653=Sheet2!$A$3,$A1653=Sheet2!$A$4,$A1653=Sheet2!$A$5,$A1653=Sheet2!$A$6,$A1653=Sheet2!$A$7,$A1653=Sheet2!$A$9),仕訳日記帳!$N1653&gt;=Sheet2!$B$3),仕訳日記帳!B1653,IF(AND($A1653=Sheet2!$A$8,仕訳日記帳!$N1653&gt;=Sheet2!$B$8),仕訳日記帳!B1653,IF(AND(OR($A1653=Sheet2!$A$10,$A1653=Sheet2!$A$11,$A1653=Sheet2!$A$12,$A1653=Sheet2!$A$13,$A1653=Sheet2!$A$14,$A1653=Sheet2!$A$15,$A1653=Sheet2!$A$16,$A1653=Sheet2!$A$17),Sheet2!$B$9&lt;=仕訳日記帳!$N1653&lt;Sheet2!$C$10),仕訳日記帳!B1653,""))))</f>
        <v/>
      </c>
      <c r="D1653" s="265" t="str">
        <f>IF(AND($A1653=Sheet2!$A$2,仕訳日記帳!$N1653&gt;=Sheet2!$B$2),仕訳日記帳!N1653,IF(AND(OR($A1653=Sheet2!$A$3,$A1653=Sheet2!$A$4,$A1653=Sheet2!$A$5,$A1653=Sheet2!$A$6,$A1653=Sheet2!$A$7,$A1653=Sheet2!$A$9),仕訳日記帳!$N1653&gt;=Sheet2!$B$3),仕訳日記帳!N1653,IF(AND($A1653=Sheet2!$A$8,仕訳日記帳!$N1653&gt;=Sheet2!$B$8),仕訳日記帳!N1653,IF(AND(OR($A1653=Sheet2!$A$10,$A1653=Sheet2!$A$11,$A1653=Sheet2!$A$12,$A1653=Sheet2!$A$13,$A1653=Sheet2!$A$14,$A1653=Sheet2!$A$15,$A1653=Sheet2!$A$16,$A1653=Sheet2!$A$17),Sheet2!$B$9&lt;=仕訳日記帳!$N1653&lt;Sheet2!$C$10),仕訳日記帳!N1653,""))))</f>
        <v/>
      </c>
      <c r="E1653" s="263" t="str">
        <f>IF(AND($A1653=Sheet2!$A$2,仕訳日記帳!$N1653&gt;=Sheet2!$B$2),仕訳日記帳!G1653,IF(AND(OR($A1653=Sheet2!$A$3,$A1653=Sheet2!$A$4,$A1653=Sheet2!$A$5,$A1653=Sheet2!$A$6,$A1653=Sheet2!$A$7,$A1653=Sheet2!$A$9),仕訳日記帳!$N1653&gt;=Sheet2!$B$3),仕訳日記帳!G1653,IF(AND($A1653=Sheet2!$A$8,仕訳日記帳!$N1653&gt;=Sheet2!$B$8),仕訳日記帳!G1653,IF(AND(OR($A1653=Sheet2!$A$10,$A1653=Sheet2!$A$11,$A1653=Sheet2!$A$12,$A1653=Sheet2!$A$13,$A1653=Sheet2!$A$14,$A1653=Sheet2!$A$15,$A1653=Sheet2!$A$16,$A1653=Sheet2!$A$17),Sheet2!$B$9&lt;=仕訳日記帳!$N1653&lt;Sheet2!$C$10),仕訳日記帳!G1653,""))))</f>
        <v/>
      </c>
      <c r="G1653" t="str">
        <f>IF(OR(A1653=Sheet2!$A$2,A1653=Sheet2!$A$3,A1653=Sheet2!$A$4,A1653=Sheet2!$A$5,A1653=Sheet2!$A$6,A1653=Sheet2!$A$7,A1653=Sheet2!$A$8,A1653=Sheet2!$A$9,A1653=Sheet2!$A$10,A1653=Sheet2!$A$11,A1653=Sheet2!$A$12,$A$2=Sheet2!$A$13,A1653=Sheet2!$A$14,$A$2=Sheet2!$A$15,$A$2=Sheet2!$A$16,A1653=Sheet2!$A$17),"該当","")</f>
        <v/>
      </c>
      <c r="H1653" t="str">
        <f>IF(OR(A1653="",G1653=""),"",COUNTIF($G$2:G1653,"該当"))</f>
        <v/>
      </c>
    </row>
    <row r="1654" spans="1:8">
      <c r="A1654" t="str">
        <f>IF(AND(仕訳日記帳!D1654=Sheet2!$A$2,仕訳日記帳!$N1654&gt;=Sheet2!$B$2),仕訳日記帳!D1654,IF(AND(OR(仕訳日記帳!D1654=Sheet2!$A$3,仕訳日記帳!D1654=Sheet2!$A$4,仕訳日記帳!D1654=Sheet2!$A$5,仕訳日記帳!D1654=Sheet2!$A$6,仕訳日記帳!D1654=Sheet2!$A$7,仕訳日記帳!D1654=Sheet2!$A$9),仕訳日記帳!$N1654&gt;=Sheet2!$B$3),仕訳日記帳!D1654,IF(AND(仕訳日記帳!D1654=Sheet2!$A$8,仕訳日記帳!$N1654&gt;=Sheet2!$B$8),仕訳日記帳!D1654,IF(AND(OR(仕訳日記帳!D1654=Sheet2!$A$10,仕訳日記帳!D1654=Sheet2!$A$11,仕訳日記帳!D1654=Sheet2!$A$12,仕訳日記帳!D1654=Sheet2!$A$13,仕訳日記帳!D1654=Sheet2!$A$14,仕訳日記帳!D1654=Sheet2!$A$15,仕訳日記帳!D1654=Sheet2!$A$16,仕訳日記帳!D1654=Sheet2!$A$17),Sheet2!$B$9&lt;=仕訳日記帳!$N1654&lt;Sheet2!$C$10),仕訳日記帳!D1654,""))))</f>
        <v/>
      </c>
      <c r="B1654" s="263" t="str">
        <f>IF(AND($A1654=Sheet2!$A$2,仕訳日記帳!$N1654&gt;=Sheet2!$B$2),仕訳日記帳!A1654,IF(AND(OR($A1654=Sheet2!$A$3,$A1654=Sheet2!$A$4,$A1654=Sheet2!$A$5,$A1654=Sheet2!$A$6,$A1654=Sheet2!$A$7,$A1654=Sheet2!$A$9),仕訳日記帳!$N1654&gt;=Sheet2!$B$3),仕訳日記帳!A1654,IF(AND($A1654=Sheet2!$A$8,仕訳日記帳!$N1654&gt;=Sheet2!$B$8),仕訳日記帳!A1654,IF(AND(OR($A1654=Sheet2!$A$10,$A1654=Sheet2!$A$11,$A1654=Sheet2!$A$12,$A1654=Sheet2!$A$13,$A1654=Sheet2!$A$14,$A1654=Sheet2!$A$15,$A1654=Sheet2!$A$16,$A1654=Sheet2!$A$17),Sheet2!$B$9&lt;=仕訳日記帳!$N1654&lt;Sheet2!$C$10),仕訳日記帳!A1654,""))))</f>
        <v/>
      </c>
      <c r="C1654" t="str">
        <f>IF(AND($A1654=Sheet2!$A$2,仕訳日記帳!$N1654&gt;=Sheet2!$B$2),仕訳日記帳!B1654,IF(AND(OR($A1654=Sheet2!$A$3,$A1654=Sheet2!$A$4,$A1654=Sheet2!$A$5,$A1654=Sheet2!$A$6,$A1654=Sheet2!$A$7,$A1654=Sheet2!$A$9),仕訳日記帳!$N1654&gt;=Sheet2!$B$3),仕訳日記帳!B1654,IF(AND($A1654=Sheet2!$A$8,仕訳日記帳!$N1654&gt;=Sheet2!$B$8),仕訳日記帳!B1654,IF(AND(OR($A1654=Sheet2!$A$10,$A1654=Sheet2!$A$11,$A1654=Sheet2!$A$12,$A1654=Sheet2!$A$13,$A1654=Sheet2!$A$14,$A1654=Sheet2!$A$15,$A1654=Sheet2!$A$16,$A1654=Sheet2!$A$17),Sheet2!$B$9&lt;=仕訳日記帳!$N1654&lt;Sheet2!$C$10),仕訳日記帳!B1654,""))))</f>
        <v/>
      </c>
      <c r="D1654" s="265" t="str">
        <f>IF(AND($A1654=Sheet2!$A$2,仕訳日記帳!$N1654&gt;=Sheet2!$B$2),仕訳日記帳!N1654,IF(AND(OR($A1654=Sheet2!$A$3,$A1654=Sheet2!$A$4,$A1654=Sheet2!$A$5,$A1654=Sheet2!$A$6,$A1654=Sheet2!$A$7,$A1654=Sheet2!$A$9),仕訳日記帳!$N1654&gt;=Sheet2!$B$3),仕訳日記帳!N1654,IF(AND($A1654=Sheet2!$A$8,仕訳日記帳!$N1654&gt;=Sheet2!$B$8),仕訳日記帳!N1654,IF(AND(OR($A1654=Sheet2!$A$10,$A1654=Sheet2!$A$11,$A1654=Sheet2!$A$12,$A1654=Sheet2!$A$13,$A1654=Sheet2!$A$14,$A1654=Sheet2!$A$15,$A1654=Sheet2!$A$16,$A1654=Sheet2!$A$17),Sheet2!$B$9&lt;=仕訳日記帳!$N1654&lt;Sheet2!$C$10),仕訳日記帳!N1654,""))))</f>
        <v/>
      </c>
      <c r="E1654" s="263" t="str">
        <f>IF(AND($A1654=Sheet2!$A$2,仕訳日記帳!$N1654&gt;=Sheet2!$B$2),仕訳日記帳!G1654,IF(AND(OR($A1654=Sheet2!$A$3,$A1654=Sheet2!$A$4,$A1654=Sheet2!$A$5,$A1654=Sheet2!$A$6,$A1654=Sheet2!$A$7,$A1654=Sheet2!$A$9),仕訳日記帳!$N1654&gt;=Sheet2!$B$3),仕訳日記帳!G1654,IF(AND($A1654=Sheet2!$A$8,仕訳日記帳!$N1654&gt;=Sheet2!$B$8),仕訳日記帳!G1654,IF(AND(OR($A1654=Sheet2!$A$10,$A1654=Sheet2!$A$11,$A1654=Sheet2!$A$12,$A1654=Sheet2!$A$13,$A1654=Sheet2!$A$14,$A1654=Sheet2!$A$15,$A1654=Sheet2!$A$16,$A1654=Sheet2!$A$17),Sheet2!$B$9&lt;=仕訳日記帳!$N1654&lt;Sheet2!$C$10),仕訳日記帳!G1654,""))))</f>
        <v/>
      </c>
      <c r="G1654" t="str">
        <f>IF(OR(A1654=Sheet2!$A$2,A1654=Sheet2!$A$3,A1654=Sheet2!$A$4,A1654=Sheet2!$A$5,A1654=Sheet2!$A$6,A1654=Sheet2!$A$7,A1654=Sheet2!$A$8,A1654=Sheet2!$A$9,A1654=Sheet2!$A$10,A1654=Sheet2!$A$11,A1654=Sheet2!$A$12,$A$2=Sheet2!$A$13,A1654=Sheet2!$A$14,$A$2=Sheet2!$A$15,$A$2=Sheet2!$A$16,A1654=Sheet2!$A$17),"該当","")</f>
        <v/>
      </c>
      <c r="H1654" t="str">
        <f>IF(OR(A1654="",G1654=""),"",COUNTIF($G$2:G1654,"該当"))</f>
        <v/>
      </c>
    </row>
    <row r="1655" spans="1:8">
      <c r="A1655" t="str">
        <f>IF(AND(仕訳日記帳!D1655=Sheet2!$A$2,仕訳日記帳!$N1655&gt;=Sheet2!$B$2),仕訳日記帳!D1655,IF(AND(OR(仕訳日記帳!D1655=Sheet2!$A$3,仕訳日記帳!D1655=Sheet2!$A$4,仕訳日記帳!D1655=Sheet2!$A$5,仕訳日記帳!D1655=Sheet2!$A$6,仕訳日記帳!D1655=Sheet2!$A$7,仕訳日記帳!D1655=Sheet2!$A$9),仕訳日記帳!$N1655&gt;=Sheet2!$B$3),仕訳日記帳!D1655,IF(AND(仕訳日記帳!D1655=Sheet2!$A$8,仕訳日記帳!$N1655&gt;=Sheet2!$B$8),仕訳日記帳!D1655,IF(AND(OR(仕訳日記帳!D1655=Sheet2!$A$10,仕訳日記帳!D1655=Sheet2!$A$11,仕訳日記帳!D1655=Sheet2!$A$12,仕訳日記帳!D1655=Sheet2!$A$13,仕訳日記帳!D1655=Sheet2!$A$14,仕訳日記帳!D1655=Sheet2!$A$15,仕訳日記帳!D1655=Sheet2!$A$16,仕訳日記帳!D1655=Sheet2!$A$17),Sheet2!$B$9&lt;=仕訳日記帳!$N1655&lt;Sheet2!$C$10),仕訳日記帳!D1655,""))))</f>
        <v/>
      </c>
      <c r="B1655" s="263" t="str">
        <f>IF(AND($A1655=Sheet2!$A$2,仕訳日記帳!$N1655&gt;=Sheet2!$B$2),仕訳日記帳!A1655,IF(AND(OR($A1655=Sheet2!$A$3,$A1655=Sheet2!$A$4,$A1655=Sheet2!$A$5,$A1655=Sheet2!$A$6,$A1655=Sheet2!$A$7,$A1655=Sheet2!$A$9),仕訳日記帳!$N1655&gt;=Sheet2!$B$3),仕訳日記帳!A1655,IF(AND($A1655=Sheet2!$A$8,仕訳日記帳!$N1655&gt;=Sheet2!$B$8),仕訳日記帳!A1655,IF(AND(OR($A1655=Sheet2!$A$10,$A1655=Sheet2!$A$11,$A1655=Sheet2!$A$12,$A1655=Sheet2!$A$13,$A1655=Sheet2!$A$14,$A1655=Sheet2!$A$15,$A1655=Sheet2!$A$16,$A1655=Sheet2!$A$17),Sheet2!$B$9&lt;=仕訳日記帳!$N1655&lt;Sheet2!$C$10),仕訳日記帳!A1655,""))))</f>
        <v/>
      </c>
      <c r="C1655" t="str">
        <f>IF(AND($A1655=Sheet2!$A$2,仕訳日記帳!$N1655&gt;=Sheet2!$B$2),仕訳日記帳!B1655,IF(AND(OR($A1655=Sheet2!$A$3,$A1655=Sheet2!$A$4,$A1655=Sheet2!$A$5,$A1655=Sheet2!$A$6,$A1655=Sheet2!$A$7,$A1655=Sheet2!$A$9),仕訳日記帳!$N1655&gt;=Sheet2!$B$3),仕訳日記帳!B1655,IF(AND($A1655=Sheet2!$A$8,仕訳日記帳!$N1655&gt;=Sheet2!$B$8),仕訳日記帳!B1655,IF(AND(OR($A1655=Sheet2!$A$10,$A1655=Sheet2!$A$11,$A1655=Sheet2!$A$12,$A1655=Sheet2!$A$13,$A1655=Sheet2!$A$14,$A1655=Sheet2!$A$15,$A1655=Sheet2!$A$16,$A1655=Sheet2!$A$17),Sheet2!$B$9&lt;=仕訳日記帳!$N1655&lt;Sheet2!$C$10),仕訳日記帳!B1655,""))))</f>
        <v/>
      </c>
      <c r="D1655" s="265" t="str">
        <f>IF(AND($A1655=Sheet2!$A$2,仕訳日記帳!$N1655&gt;=Sheet2!$B$2),仕訳日記帳!N1655,IF(AND(OR($A1655=Sheet2!$A$3,$A1655=Sheet2!$A$4,$A1655=Sheet2!$A$5,$A1655=Sheet2!$A$6,$A1655=Sheet2!$A$7,$A1655=Sheet2!$A$9),仕訳日記帳!$N1655&gt;=Sheet2!$B$3),仕訳日記帳!N1655,IF(AND($A1655=Sheet2!$A$8,仕訳日記帳!$N1655&gt;=Sheet2!$B$8),仕訳日記帳!N1655,IF(AND(OR($A1655=Sheet2!$A$10,$A1655=Sheet2!$A$11,$A1655=Sheet2!$A$12,$A1655=Sheet2!$A$13,$A1655=Sheet2!$A$14,$A1655=Sheet2!$A$15,$A1655=Sheet2!$A$16,$A1655=Sheet2!$A$17),Sheet2!$B$9&lt;=仕訳日記帳!$N1655&lt;Sheet2!$C$10),仕訳日記帳!N1655,""))))</f>
        <v/>
      </c>
      <c r="E1655" s="263" t="str">
        <f>IF(AND($A1655=Sheet2!$A$2,仕訳日記帳!$N1655&gt;=Sheet2!$B$2),仕訳日記帳!G1655,IF(AND(OR($A1655=Sheet2!$A$3,$A1655=Sheet2!$A$4,$A1655=Sheet2!$A$5,$A1655=Sheet2!$A$6,$A1655=Sheet2!$A$7,$A1655=Sheet2!$A$9),仕訳日記帳!$N1655&gt;=Sheet2!$B$3),仕訳日記帳!G1655,IF(AND($A1655=Sheet2!$A$8,仕訳日記帳!$N1655&gt;=Sheet2!$B$8),仕訳日記帳!G1655,IF(AND(OR($A1655=Sheet2!$A$10,$A1655=Sheet2!$A$11,$A1655=Sheet2!$A$12,$A1655=Sheet2!$A$13,$A1655=Sheet2!$A$14,$A1655=Sheet2!$A$15,$A1655=Sheet2!$A$16,$A1655=Sheet2!$A$17),Sheet2!$B$9&lt;=仕訳日記帳!$N1655&lt;Sheet2!$C$10),仕訳日記帳!G1655,""))))</f>
        <v/>
      </c>
      <c r="G1655" t="str">
        <f>IF(OR(A1655=Sheet2!$A$2,A1655=Sheet2!$A$3,A1655=Sheet2!$A$4,A1655=Sheet2!$A$5,A1655=Sheet2!$A$6,A1655=Sheet2!$A$7,A1655=Sheet2!$A$8,A1655=Sheet2!$A$9,A1655=Sheet2!$A$10,A1655=Sheet2!$A$11,A1655=Sheet2!$A$12,$A$2=Sheet2!$A$13,A1655=Sheet2!$A$14,$A$2=Sheet2!$A$15,$A$2=Sheet2!$A$16,A1655=Sheet2!$A$17),"該当","")</f>
        <v/>
      </c>
      <c r="H1655" t="str">
        <f>IF(OR(A1655="",G1655=""),"",COUNTIF($G$2:G1655,"該当"))</f>
        <v/>
      </c>
    </row>
    <row r="1656" spans="1:8">
      <c r="A1656" t="str">
        <f>IF(AND(仕訳日記帳!D1656=Sheet2!$A$2,仕訳日記帳!$N1656&gt;=Sheet2!$B$2),仕訳日記帳!D1656,IF(AND(OR(仕訳日記帳!D1656=Sheet2!$A$3,仕訳日記帳!D1656=Sheet2!$A$4,仕訳日記帳!D1656=Sheet2!$A$5,仕訳日記帳!D1656=Sheet2!$A$6,仕訳日記帳!D1656=Sheet2!$A$7,仕訳日記帳!D1656=Sheet2!$A$9),仕訳日記帳!$N1656&gt;=Sheet2!$B$3),仕訳日記帳!D1656,IF(AND(仕訳日記帳!D1656=Sheet2!$A$8,仕訳日記帳!$N1656&gt;=Sheet2!$B$8),仕訳日記帳!D1656,IF(AND(OR(仕訳日記帳!D1656=Sheet2!$A$10,仕訳日記帳!D1656=Sheet2!$A$11,仕訳日記帳!D1656=Sheet2!$A$12,仕訳日記帳!D1656=Sheet2!$A$13,仕訳日記帳!D1656=Sheet2!$A$14,仕訳日記帳!D1656=Sheet2!$A$15,仕訳日記帳!D1656=Sheet2!$A$16,仕訳日記帳!D1656=Sheet2!$A$17),Sheet2!$B$9&lt;=仕訳日記帳!$N1656&lt;Sheet2!$C$10),仕訳日記帳!D1656,""))))</f>
        <v/>
      </c>
      <c r="B1656" s="263" t="str">
        <f>IF(AND($A1656=Sheet2!$A$2,仕訳日記帳!$N1656&gt;=Sheet2!$B$2),仕訳日記帳!A1656,IF(AND(OR($A1656=Sheet2!$A$3,$A1656=Sheet2!$A$4,$A1656=Sheet2!$A$5,$A1656=Sheet2!$A$6,$A1656=Sheet2!$A$7,$A1656=Sheet2!$A$9),仕訳日記帳!$N1656&gt;=Sheet2!$B$3),仕訳日記帳!A1656,IF(AND($A1656=Sheet2!$A$8,仕訳日記帳!$N1656&gt;=Sheet2!$B$8),仕訳日記帳!A1656,IF(AND(OR($A1656=Sheet2!$A$10,$A1656=Sheet2!$A$11,$A1656=Sheet2!$A$12,$A1656=Sheet2!$A$13,$A1656=Sheet2!$A$14,$A1656=Sheet2!$A$15,$A1656=Sheet2!$A$16,$A1656=Sheet2!$A$17),Sheet2!$B$9&lt;=仕訳日記帳!$N1656&lt;Sheet2!$C$10),仕訳日記帳!A1656,""))))</f>
        <v/>
      </c>
      <c r="C1656" t="str">
        <f>IF(AND($A1656=Sheet2!$A$2,仕訳日記帳!$N1656&gt;=Sheet2!$B$2),仕訳日記帳!B1656,IF(AND(OR($A1656=Sheet2!$A$3,$A1656=Sheet2!$A$4,$A1656=Sheet2!$A$5,$A1656=Sheet2!$A$6,$A1656=Sheet2!$A$7,$A1656=Sheet2!$A$9),仕訳日記帳!$N1656&gt;=Sheet2!$B$3),仕訳日記帳!B1656,IF(AND($A1656=Sheet2!$A$8,仕訳日記帳!$N1656&gt;=Sheet2!$B$8),仕訳日記帳!B1656,IF(AND(OR($A1656=Sheet2!$A$10,$A1656=Sheet2!$A$11,$A1656=Sheet2!$A$12,$A1656=Sheet2!$A$13,$A1656=Sheet2!$A$14,$A1656=Sheet2!$A$15,$A1656=Sheet2!$A$16,$A1656=Sheet2!$A$17),Sheet2!$B$9&lt;=仕訳日記帳!$N1656&lt;Sheet2!$C$10),仕訳日記帳!B1656,""))))</f>
        <v/>
      </c>
      <c r="D1656" s="265" t="str">
        <f>IF(AND($A1656=Sheet2!$A$2,仕訳日記帳!$N1656&gt;=Sheet2!$B$2),仕訳日記帳!N1656,IF(AND(OR($A1656=Sheet2!$A$3,$A1656=Sheet2!$A$4,$A1656=Sheet2!$A$5,$A1656=Sheet2!$A$6,$A1656=Sheet2!$A$7,$A1656=Sheet2!$A$9),仕訳日記帳!$N1656&gt;=Sheet2!$B$3),仕訳日記帳!N1656,IF(AND($A1656=Sheet2!$A$8,仕訳日記帳!$N1656&gt;=Sheet2!$B$8),仕訳日記帳!N1656,IF(AND(OR($A1656=Sheet2!$A$10,$A1656=Sheet2!$A$11,$A1656=Sheet2!$A$12,$A1656=Sheet2!$A$13,$A1656=Sheet2!$A$14,$A1656=Sheet2!$A$15,$A1656=Sheet2!$A$16,$A1656=Sheet2!$A$17),Sheet2!$B$9&lt;=仕訳日記帳!$N1656&lt;Sheet2!$C$10),仕訳日記帳!N1656,""))))</f>
        <v/>
      </c>
      <c r="E1656" s="263" t="str">
        <f>IF(AND($A1656=Sheet2!$A$2,仕訳日記帳!$N1656&gt;=Sheet2!$B$2),仕訳日記帳!G1656,IF(AND(OR($A1656=Sheet2!$A$3,$A1656=Sheet2!$A$4,$A1656=Sheet2!$A$5,$A1656=Sheet2!$A$6,$A1656=Sheet2!$A$7,$A1656=Sheet2!$A$9),仕訳日記帳!$N1656&gt;=Sheet2!$B$3),仕訳日記帳!G1656,IF(AND($A1656=Sheet2!$A$8,仕訳日記帳!$N1656&gt;=Sheet2!$B$8),仕訳日記帳!G1656,IF(AND(OR($A1656=Sheet2!$A$10,$A1656=Sheet2!$A$11,$A1656=Sheet2!$A$12,$A1656=Sheet2!$A$13,$A1656=Sheet2!$A$14,$A1656=Sheet2!$A$15,$A1656=Sheet2!$A$16,$A1656=Sheet2!$A$17),Sheet2!$B$9&lt;=仕訳日記帳!$N1656&lt;Sheet2!$C$10),仕訳日記帳!G1656,""))))</f>
        <v/>
      </c>
      <c r="G1656" t="str">
        <f>IF(OR(A1656=Sheet2!$A$2,A1656=Sheet2!$A$3,A1656=Sheet2!$A$4,A1656=Sheet2!$A$5,A1656=Sheet2!$A$6,A1656=Sheet2!$A$7,A1656=Sheet2!$A$8,A1656=Sheet2!$A$9,A1656=Sheet2!$A$10,A1656=Sheet2!$A$11,A1656=Sheet2!$A$12,$A$2=Sheet2!$A$13,A1656=Sheet2!$A$14,$A$2=Sheet2!$A$15,$A$2=Sheet2!$A$16,A1656=Sheet2!$A$17),"該当","")</f>
        <v/>
      </c>
      <c r="H1656" t="str">
        <f>IF(OR(A1656="",G1656=""),"",COUNTIF($G$2:G1656,"該当"))</f>
        <v/>
      </c>
    </row>
    <row r="1657" spans="1:8">
      <c r="A1657" t="str">
        <f>IF(AND(仕訳日記帳!D1657=Sheet2!$A$2,仕訳日記帳!$N1657&gt;=Sheet2!$B$2),仕訳日記帳!D1657,IF(AND(OR(仕訳日記帳!D1657=Sheet2!$A$3,仕訳日記帳!D1657=Sheet2!$A$4,仕訳日記帳!D1657=Sheet2!$A$5,仕訳日記帳!D1657=Sheet2!$A$6,仕訳日記帳!D1657=Sheet2!$A$7,仕訳日記帳!D1657=Sheet2!$A$9),仕訳日記帳!$N1657&gt;=Sheet2!$B$3),仕訳日記帳!D1657,IF(AND(仕訳日記帳!D1657=Sheet2!$A$8,仕訳日記帳!$N1657&gt;=Sheet2!$B$8),仕訳日記帳!D1657,IF(AND(OR(仕訳日記帳!D1657=Sheet2!$A$10,仕訳日記帳!D1657=Sheet2!$A$11,仕訳日記帳!D1657=Sheet2!$A$12,仕訳日記帳!D1657=Sheet2!$A$13,仕訳日記帳!D1657=Sheet2!$A$14,仕訳日記帳!D1657=Sheet2!$A$15,仕訳日記帳!D1657=Sheet2!$A$16,仕訳日記帳!D1657=Sheet2!$A$17),Sheet2!$B$9&lt;=仕訳日記帳!$N1657&lt;Sheet2!$C$10),仕訳日記帳!D1657,""))))</f>
        <v/>
      </c>
      <c r="B1657" s="263" t="str">
        <f>IF(AND($A1657=Sheet2!$A$2,仕訳日記帳!$N1657&gt;=Sheet2!$B$2),仕訳日記帳!A1657,IF(AND(OR($A1657=Sheet2!$A$3,$A1657=Sheet2!$A$4,$A1657=Sheet2!$A$5,$A1657=Sheet2!$A$6,$A1657=Sheet2!$A$7,$A1657=Sheet2!$A$9),仕訳日記帳!$N1657&gt;=Sheet2!$B$3),仕訳日記帳!A1657,IF(AND($A1657=Sheet2!$A$8,仕訳日記帳!$N1657&gt;=Sheet2!$B$8),仕訳日記帳!A1657,IF(AND(OR($A1657=Sheet2!$A$10,$A1657=Sheet2!$A$11,$A1657=Sheet2!$A$12,$A1657=Sheet2!$A$13,$A1657=Sheet2!$A$14,$A1657=Sheet2!$A$15,$A1657=Sheet2!$A$16,$A1657=Sheet2!$A$17),Sheet2!$B$9&lt;=仕訳日記帳!$N1657&lt;Sheet2!$C$10),仕訳日記帳!A1657,""))))</f>
        <v/>
      </c>
      <c r="C1657" t="str">
        <f>IF(AND($A1657=Sheet2!$A$2,仕訳日記帳!$N1657&gt;=Sheet2!$B$2),仕訳日記帳!B1657,IF(AND(OR($A1657=Sheet2!$A$3,$A1657=Sheet2!$A$4,$A1657=Sheet2!$A$5,$A1657=Sheet2!$A$6,$A1657=Sheet2!$A$7,$A1657=Sheet2!$A$9),仕訳日記帳!$N1657&gt;=Sheet2!$B$3),仕訳日記帳!B1657,IF(AND($A1657=Sheet2!$A$8,仕訳日記帳!$N1657&gt;=Sheet2!$B$8),仕訳日記帳!B1657,IF(AND(OR($A1657=Sheet2!$A$10,$A1657=Sheet2!$A$11,$A1657=Sheet2!$A$12,$A1657=Sheet2!$A$13,$A1657=Sheet2!$A$14,$A1657=Sheet2!$A$15,$A1657=Sheet2!$A$16,$A1657=Sheet2!$A$17),Sheet2!$B$9&lt;=仕訳日記帳!$N1657&lt;Sheet2!$C$10),仕訳日記帳!B1657,""))))</f>
        <v/>
      </c>
      <c r="D1657" s="265" t="str">
        <f>IF(AND($A1657=Sheet2!$A$2,仕訳日記帳!$N1657&gt;=Sheet2!$B$2),仕訳日記帳!N1657,IF(AND(OR($A1657=Sheet2!$A$3,$A1657=Sheet2!$A$4,$A1657=Sheet2!$A$5,$A1657=Sheet2!$A$6,$A1657=Sheet2!$A$7,$A1657=Sheet2!$A$9),仕訳日記帳!$N1657&gt;=Sheet2!$B$3),仕訳日記帳!N1657,IF(AND($A1657=Sheet2!$A$8,仕訳日記帳!$N1657&gt;=Sheet2!$B$8),仕訳日記帳!N1657,IF(AND(OR($A1657=Sheet2!$A$10,$A1657=Sheet2!$A$11,$A1657=Sheet2!$A$12,$A1657=Sheet2!$A$13,$A1657=Sheet2!$A$14,$A1657=Sheet2!$A$15,$A1657=Sheet2!$A$16,$A1657=Sheet2!$A$17),Sheet2!$B$9&lt;=仕訳日記帳!$N1657&lt;Sheet2!$C$10),仕訳日記帳!N1657,""))))</f>
        <v/>
      </c>
      <c r="E1657" s="263" t="str">
        <f>IF(AND($A1657=Sheet2!$A$2,仕訳日記帳!$N1657&gt;=Sheet2!$B$2),仕訳日記帳!G1657,IF(AND(OR($A1657=Sheet2!$A$3,$A1657=Sheet2!$A$4,$A1657=Sheet2!$A$5,$A1657=Sheet2!$A$6,$A1657=Sheet2!$A$7,$A1657=Sheet2!$A$9),仕訳日記帳!$N1657&gt;=Sheet2!$B$3),仕訳日記帳!G1657,IF(AND($A1657=Sheet2!$A$8,仕訳日記帳!$N1657&gt;=Sheet2!$B$8),仕訳日記帳!G1657,IF(AND(OR($A1657=Sheet2!$A$10,$A1657=Sheet2!$A$11,$A1657=Sheet2!$A$12,$A1657=Sheet2!$A$13,$A1657=Sheet2!$A$14,$A1657=Sheet2!$A$15,$A1657=Sheet2!$A$16,$A1657=Sheet2!$A$17),Sheet2!$B$9&lt;=仕訳日記帳!$N1657&lt;Sheet2!$C$10),仕訳日記帳!G1657,""))))</f>
        <v/>
      </c>
      <c r="G1657" t="str">
        <f>IF(OR(A1657=Sheet2!$A$2,A1657=Sheet2!$A$3,A1657=Sheet2!$A$4,A1657=Sheet2!$A$5,A1657=Sheet2!$A$6,A1657=Sheet2!$A$7,A1657=Sheet2!$A$8,A1657=Sheet2!$A$9,A1657=Sheet2!$A$10,A1657=Sheet2!$A$11,A1657=Sheet2!$A$12,$A$2=Sheet2!$A$13,A1657=Sheet2!$A$14,$A$2=Sheet2!$A$15,$A$2=Sheet2!$A$16,A1657=Sheet2!$A$17),"該当","")</f>
        <v/>
      </c>
      <c r="H1657" t="str">
        <f>IF(OR(A1657="",G1657=""),"",COUNTIF($G$2:G1657,"該当"))</f>
        <v/>
      </c>
    </row>
    <row r="1658" spans="1:8">
      <c r="A1658" t="str">
        <f>IF(AND(仕訳日記帳!D1658=Sheet2!$A$2,仕訳日記帳!$N1658&gt;=Sheet2!$B$2),仕訳日記帳!D1658,IF(AND(OR(仕訳日記帳!D1658=Sheet2!$A$3,仕訳日記帳!D1658=Sheet2!$A$4,仕訳日記帳!D1658=Sheet2!$A$5,仕訳日記帳!D1658=Sheet2!$A$6,仕訳日記帳!D1658=Sheet2!$A$7,仕訳日記帳!D1658=Sheet2!$A$9),仕訳日記帳!$N1658&gt;=Sheet2!$B$3),仕訳日記帳!D1658,IF(AND(仕訳日記帳!D1658=Sheet2!$A$8,仕訳日記帳!$N1658&gt;=Sheet2!$B$8),仕訳日記帳!D1658,IF(AND(OR(仕訳日記帳!D1658=Sheet2!$A$10,仕訳日記帳!D1658=Sheet2!$A$11,仕訳日記帳!D1658=Sheet2!$A$12,仕訳日記帳!D1658=Sheet2!$A$13,仕訳日記帳!D1658=Sheet2!$A$14,仕訳日記帳!D1658=Sheet2!$A$15,仕訳日記帳!D1658=Sheet2!$A$16,仕訳日記帳!D1658=Sheet2!$A$17),Sheet2!$B$9&lt;=仕訳日記帳!$N1658&lt;Sheet2!$C$10),仕訳日記帳!D1658,""))))</f>
        <v/>
      </c>
      <c r="B1658" s="263" t="str">
        <f>IF(AND($A1658=Sheet2!$A$2,仕訳日記帳!$N1658&gt;=Sheet2!$B$2),仕訳日記帳!A1658,IF(AND(OR($A1658=Sheet2!$A$3,$A1658=Sheet2!$A$4,$A1658=Sheet2!$A$5,$A1658=Sheet2!$A$6,$A1658=Sheet2!$A$7,$A1658=Sheet2!$A$9),仕訳日記帳!$N1658&gt;=Sheet2!$B$3),仕訳日記帳!A1658,IF(AND($A1658=Sheet2!$A$8,仕訳日記帳!$N1658&gt;=Sheet2!$B$8),仕訳日記帳!A1658,IF(AND(OR($A1658=Sheet2!$A$10,$A1658=Sheet2!$A$11,$A1658=Sheet2!$A$12,$A1658=Sheet2!$A$13,$A1658=Sheet2!$A$14,$A1658=Sheet2!$A$15,$A1658=Sheet2!$A$16,$A1658=Sheet2!$A$17),Sheet2!$B$9&lt;=仕訳日記帳!$N1658&lt;Sheet2!$C$10),仕訳日記帳!A1658,""))))</f>
        <v/>
      </c>
      <c r="C1658" t="str">
        <f>IF(AND($A1658=Sheet2!$A$2,仕訳日記帳!$N1658&gt;=Sheet2!$B$2),仕訳日記帳!B1658,IF(AND(OR($A1658=Sheet2!$A$3,$A1658=Sheet2!$A$4,$A1658=Sheet2!$A$5,$A1658=Sheet2!$A$6,$A1658=Sheet2!$A$7,$A1658=Sheet2!$A$9),仕訳日記帳!$N1658&gt;=Sheet2!$B$3),仕訳日記帳!B1658,IF(AND($A1658=Sheet2!$A$8,仕訳日記帳!$N1658&gt;=Sheet2!$B$8),仕訳日記帳!B1658,IF(AND(OR($A1658=Sheet2!$A$10,$A1658=Sheet2!$A$11,$A1658=Sheet2!$A$12,$A1658=Sheet2!$A$13,$A1658=Sheet2!$A$14,$A1658=Sheet2!$A$15,$A1658=Sheet2!$A$16,$A1658=Sheet2!$A$17),Sheet2!$B$9&lt;=仕訳日記帳!$N1658&lt;Sheet2!$C$10),仕訳日記帳!B1658,""))))</f>
        <v/>
      </c>
      <c r="D1658" s="265" t="str">
        <f>IF(AND($A1658=Sheet2!$A$2,仕訳日記帳!$N1658&gt;=Sheet2!$B$2),仕訳日記帳!N1658,IF(AND(OR($A1658=Sheet2!$A$3,$A1658=Sheet2!$A$4,$A1658=Sheet2!$A$5,$A1658=Sheet2!$A$6,$A1658=Sheet2!$A$7,$A1658=Sheet2!$A$9),仕訳日記帳!$N1658&gt;=Sheet2!$B$3),仕訳日記帳!N1658,IF(AND($A1658=Sheet2!$A$8,仕訳日記帳!$N1658&gt;=Sheet2!$B$8),仕訳日記帳!N1658,IF(AND(OR($A1658=Sheet2!$A$10,$A1658=Sheet2!$A$11,$A1658=Sheet2!$A$12,$A1658=Sheet2!$A$13,$A1658=Sheet2!$A$14,$A1658=Sheet2!$A$15,$A1658=Sheet2!$A$16,$A1658=Sheet2!$A$17),Sheet2!$B$9&lt;=仕訳日記帳!$N1658&lt;Sheet2!$C$10),仕訳日記帳!N1658,""))))</f>
        <v/>
      </c>
      <c r="E1658" s="263" t="str">
        <f>IF(AND($A1658=Sheet2!$A$2,仕訳日記帳!$N1658&gt;=Sheet2!$B$2),仕訳日記帳!G1658,IF(AND(OR($A1658=Sheet2!$A$3,$A1658=Sheet2!$A$4,$A1658=Sheet2!$A$5,$A1658=Sheet2!$A$6,$A1658=Sheet2!$A$7,$A1658=Sheet2!$A$9),仕訳日記帳!$N1658&gt;=Sheet2!$B$3),仕訳日記帳!G1658,IF(AND($A1658=Sheet2!$A$8,仕訳日記帳!$N1658&gt;=Sheet2!$B$8),仕訳日記帳!G1658,IF(AND(OR($A1658=Sheet2!$A$10,$A1658=Sheet2!$A$11,$A1658=Sheet2!$A$12,$A1658=Sheet2!$A$13,$A1658=Sheet2!$A$14,$A1658=Sheet2!$A$15,$A1658=Sheet2!$A$16,$A1658=Sheet2!$A$17),Sheet2!$B$9&lt;=仕訳日記帳!$N1658&lt;Sheet2!$C$10),仕訳日記帳!G1658,""))))</f>
        <v/>
      </c>
      <c r="G1658" t="str">
        <f>IF(OR(A1658=Sheet2!$A$2,A1658=Sheet2!$A$3,A1658=Sheet2!$A$4,A1658=Sheet2!$A$5,A1658=Sheet2!$A$6,A1658=Sheet2!$A$7,A1658=Sheet2!$A$8,A1658=Sheet2!$A$9,A1658=Sheet2!$A$10,A1658=Sheet2!$A$11,A1658=Sheet2!$A$12,$A$2=Sheet2!$A$13,A1658=Sheet2!$A$14,$A$2=Sheet2!$A$15,$A$2=Sheet2!$A$16,A1658=Sheet2!$A$17),"該当","")</f>
        <v/>
      </c>
      <c r="H1658" t="str">
        <f>IF(OR(A1658="",G1658=""),"",COUNTIF($G$2:G1658,"該当"))</f>
        <v/>
      </c>
    </row>
    <row r="1659" spans="1:8">
      <c r="A1659" t="str">
        <f>IF(AND(仕訳日記帳!D1659=Sheet2!$A$2,仕訳日記帳!$N1659&gt;=Sheet2!$B$2),仕訳日記帳!D1659,IF(AND(OR(仕訳日記帳!D1659=Sheet2!$A$3,仕訳日記帳!D1659=Sheet2!$A$4,仕訳日記帳!D1659=Sheet2!$A$5,仕訳日記帳!D1659=Sheet2!$A$6,仕訳日記帳!D1659=Sheet2!$A$7,仕訳日記帳!D1659=Sheet2!$A$9),仕訳日記帳!$N1659&gt;=Sheet2!$B$3),仕訳日記帳!D1659,IF(AND(仕訳日記帳!D1659=Sheet2!$A$8,仕訳日記帳!$N1659&gt;=Sheet2!$B$8),仕訳日記帳!D1659,IF(AND(OR(仕訳日記帳!D1659=Sheet2!$A$10,仕訳日記帳!D1659=Sheet2!$A$11,仕訳日記帳!D1659=Sheet2!$A$12,仕訳日記帳!D1659=Sheet2!$A$13,仕訳日記帳!D1659=Sheet2!$A$14,仕訳日記帳!D1659=Sheet2!$A$15,仕訳日記帳!D1659=Sheet2!$A$16,仕訳日記帳!D1659=Sheet2!$A$17),Sheet2!$B$9&lt;=仕訳日記帳!$N1659&lt;Sheet2!$C$10),仕訳日記帳!D1659,""))))</f>
        <v/>
      </c>
      <c r="B1659" s="263" t="str">
        <f>IF(AND($A1659=Sheet2!$A$2,仕訳日記帳!$N1659&gt;=Sheet2!$B$2),仕訳日記帳!A1659,IF(AND(OR($A1659=Sheet2!$A$3,$A1659=Sheet2!$A$4,$A1659=Sheet2!$A$5,$A1659=Sheet2!$A$6,$A1659=Sheet2!$A$7,$A1659=Sheet2!$A$9),仕訳日記帳!$N1659&gt;=Sheet2!$B$3),仕訳日記帳!A1659,IF(AND($A1659=Sheet2!$A$8,仕訳日記帳!$N1659&gt;=Sheet2!$B$8),仕訳日記帳!A1659,IF(AND(OR($A1659=Sheet2!$A$10,$A1659=Sheet2!$A$11,$A1659=Sheet2!$A$12,$A1659=Sheet2!$A$13,$A1659=Sheet2!$A$14,$A1659=Sheet2!$A$15,$A1659=Sheet2!$A$16,$A1659=Sheet2!$A$17),Sheet2!$B$9&lt;=仕訳日記帳!$N1659&lt;Sheet2!$C$10),仕訳日記帳!A1659,""))))</f>
        <v/>
      </c>
      <c r="C1659" t="str">
        <f>IF(AND($A1659=Sheet2!$A$2,仕訳日記帳!$N1659&gt;=Sheet2!$B$2),仕訳日記帳!B1659,IF(AND(OR($A1659=Sheet2!$A$3,$A1659=Sheet2!$A$4,$A1659=Sheet2!$A$5,$A1659=Sheet2!$A$6,$A1659=Sheet2!$A$7,$A1659=Sheet2!$A$9),仕訳日記帳!$N1659&gt;=Sheet2!$B$3),仕訳日記帳!B1659,IF(AND($A1659=Sheet2!$A$8,仕訳日記帳!$N1659&gt;=Sheet2!$B$8),仕訳日記帳!B1659,IF(AND(OR($A1659=Sheet2!$A$10,$A1659=Sheet2!$A$11,$A1659=Sheet2!$A$12,$A1659=Sheet2!$A$13,$A1659=Sheet2!$A$14,$A1659=Sheet2!$A$15,$A1659=Sheet2!$A$16,$A1659=Sheet2!$A$17),Sheet2!$B$9&lt;=仕訳日記帳!$N1659&lt;Sheet2!$C$10),仕訳日記帳!B1659,""))))</f>
        <v/>
      </c>
      <c r="D1659" s="265" t="str">
        <f>IF(AND($A1659=Sheet2!$A$2,仕訳日記帳!$N1659&gt;=Sheet2!$B$2),仕訳日記帳!N1659,IF(AND(OR($A1659=Sheet2!$A$3,$A1659=Sheet2!$A$4,$A1659=Sheet2!$A$5,$A1659=Sheet2!$A$6,$A1659=Sheet2!$A$7,$A1659=Sheet2!$A$9),仕訳日記帳!$N1659&gt;=Sheet2!$B$3),仕訳日記帳!N1659,IF(AND($A1659=Sheet2!$A$8,仕訳日記帳!$N1659&gt;=Sheet2!$B$8),仕訳日記帳!N1659,IF(AND(OR($A1659=Sheet2!$A$10,$A1659=Sheet2!$A$11,$A1659=Sheet2!$A$12,$A1659=Sheet2!$A$13,$A1659=Sheet2!$A$14,$A1659=Sheet2!$A$15,$A1659=Sheet2!$A$16,$A1659=Sheet2!$A$17),Sheet2!$B$9&lt;=仕訳日記帳!$N1659&lt;Sheet2!$C$10),仕訳日記帳!N1659,""))))</f>
        <v/>
      </c>
      <c r="E1659" s="263" t="str">
        <f>IF(AND($A1659=Sheet2!$A$2,仕訳日記帳!$N1659&gt;=Sheet2!$B$2),仕訳日記帳!G1659,IF(AND(OR($A1659=Sheet2!$A$3,$A1659=Sheet2!$A$4,$A1659=Sheet2!$A$5,$A1659=Sheet2!$A$6,$A1659=Sheet2!$A$7,$A1659=Sheet2!$A$9),仕訳日記帳!$N1659&gt;=Sheet2!$B$3),仕訳日記帳!G1659,IF(AND($A1659=Sheet2!$A$8,仕訳日記帳!$N1659&gt;=Sheet2!$B$8),仕訳日記帳!G1659,IF(AND(OR($A1659=Sheet2!$A$10,$A1659=Sheet2!$A$11,$A1659=Sheet2!$A$12,$A1659=Sheet2!$A$13,$A1659=Sheet2!$A$14,$A1659=Sheet2!$A$15,$A1659=Sheet2!$A$16,$A1659=Sheet2!$A$17),Sheet2!$B$9&lt;=仕訳日記帳!$N1659&lt;Sheet2!$C$10),仕訳日記帳!G1659,""))))</f>
        <v/>
      </c>
      <c r="G1659" t="str">
        <f>IF(OR(A1659=Sheet2!$A$2,A1659=Sheet2!$A$3,A1659=Sheet2!$A$4,A1659=Sheet2!$A$5,A1659=Sheet2!$A$6,A1659=Sheet2!$A$7,A1659=Sheet2!$A$8,A1659=Sheet2!$A$9,A1659=Sheet2!$A$10,A1659=Sheet2!$A$11,A1659=Sheet2!$A$12,$A$2=Sheet2!$A$13,A1659=Sheet2!$A$14,$A$2=Sheet2!$A$15,$A$2=Sheet2!$A$16,A1659=Sheet2!$A$17),"該当","")</f>
        <v/>
      </c>
      <c r="H1659" t="str">
        <f>IF(OR(A1659="",G1659=""),"",COUNTIF($G$2:G1659,"該当"))</f>
        <v/>
      </c>
    </row>
    <row r="1660" spans="1:8">
      <c r="A1660" t="str">
        <f>IF(AND(仕訳日記帳!D1660=Sheet2!$A$2,仕訳日記帳!$N1660&gt;=Sheet2!$B$2),仕訳日記帳!D1660,IF(AND(OR(仕訳日記帳!D1660=Sheet2!$A$3,仕訳日記帳!D1660=Sheet2!$A$4,仕訳日記帳!D1660=Sheet2!$A$5,仕訳日記帳!D1660=Sheet2!$A$6,仕訳日記帳!D1660=Sheet2!$A$7,仕訳日記帳!D1660=Sheet2!$A$9),仕訳日記帳!$N1660&gt;=Sheet2!$B$3),仕訳日記帳!D1660,IF(AND(仕訳日記帳!D1660=Sheet2!$A$8,仕訳日記帳!$N1660&gt;=Sheet2!$B$8),仕訳日記帳!D1660,IF(AND(OR(仕訳日記帳!D1660=Sheet2!$A$10,仕訳日記帳!D1660=Sheet2!$A$11,仕訳日記帳!D1660=Sheet2!$A$12,仕訳日記帳!D1660=Sheet2!$A$13,仕訳日記帳!D1660=Sheet2!$A$14,仕訳日記帳!D1660=Sheet2!$A$15,仕訳日記帳!D1660=Sheet2!$A$16,仕訳日記帳!D1660=Sheet2!$A$17),Sheet2!$B$9&lt;=仕訳日記帳!$N1660&lt;Sheet2!$C$10),仕訳日記帳!D1660,""))))</f>
        <v/>
      </c>
      <c r="B1660" s="263" t="str">
        <f>IF(AND($A1660=Sheet2!$A$2,仕訳日記帳!$N1660&gt;=Sheet2!$B$2),仕訳日記帳!A1660,IF(AND(OR($A1660=Sheet2!$A$3,$A1660=Sheet2!$A$4,$A1660=Sheet2!$A$5,$A1660=Sheet2!$A$6,$A1660=Sheet2!$A$7,$A1660=Sheet2!$A$9),仕訳日記帳!$N1660&gt;=Sheet2!$B$3),仕訳日記帳!A1660,IF(AND($A1660=Sheet2!$A$8,仕訳日記帳!$N1660&gt;=Sheet2!$B$8),仕訳日記帳!A1660,IF(AND(OR($A1660=Sheet2!$A$10,$A1660=Sheet2!$A$11,$A1660=Sheet2!$A$12,$A1660=Sheet2!$A$13,$A1660=Sheet2!$A$14,$A1660=Sheet2!$A$15,$A1660=Sheet2!$A$16,$A1660=Sheet2!$A$17),Sheet2!$B$9&lt;=仕訳日記帳!$N1660&lt;Sheet2!$C$10),仕訳日記帳!A1660,""))))</f>
        <v/>
      </c>
      <c r="C1660" t="str">
        <f>IF(AND($A1660=Sheet2!$A$2,仕訳日記帳!$N1660&gt;=Sheet2!$B$2),仕訳日記帳!B1660,IF(AND(OR($A1660=Sheet2!$A$3,$A1660=Sheet2!$A$4,$A1660=Sheet2!$A$5,$A1660=Sheet2!$A$6,$A1660=Sheet2!$A$7,$A1660=Sheet2!$A$9),仕訳日記帳!$N1660&gt;=Sheet2!$B$3),仕訳日記帳!B1660,IF(AND($A1660=Sheet2!$A$8,仕訳日記帳!$N1660&gt;=Sheet2!$B$8),仕訳日記帳!B1660,IF(AND(OR($A1660=Sheet2!$A$10,$A1660=Sheet2!$A$11,$A1660=Sheet2!$A$12,$A1660=Sheet2!$A$13,$A1660=Sheet2!$A$14,$A1660=Sheet2!$A$15,$A1660=Sheet2!$A$16,$A1660=Sheet2!$A$17),Sheet2!$B$9&lt;=仕訳日記帳!$N1660&lt;Sheet2!$C$10),仕訳日記帳!B1660,""))))</f>
        <v/>
      </c>
      <c r="D1660" s="265" t="str">
        <f>IF(AND($A1660=Sheet2!$A$2,仕訳日記帳!$N1660&gt;=Sheet2!$B$2),仕訳日記帳!N1660,IF(AND(OR($A1660=Sheet2!$A$3,$A1660=Sheet2!$A$4,$A1660=Sheet2!$A$5,$A1660=Sheet2!$A$6,$A1660=Sheet2!$A$7,$A1660=Sheet2!$A$9),仕訳日記帳!$N1660&gt;=Sheet2!$B$3),仕訳日記帳!N1660,IF(AND($A1660=Sheet2!$A$8,仕訳日記帳!$N1660&gt;=Sheet2!$B$8),仕訳日記帳!N1660,IF(AND(OR($A1660=Sheet2!$A$10,$A1660=Sheet2!$A$11,$A1660=Sheet2!$A$12,$A1660=Sheet2!$A$13,$A1660=Sheet2!$A$14,$A1660=Sheet2!$A$15,$A1660=Sheet2!$A$16,$A1660=Sheet2!$A$17),Sheet2!$B$9&lt;=仕訳日記帳!$N1660&lt;Sheet2!$C$10),仕訳日記帳!N1660,""))))</f>
        <v/>
      </c>
      <c r="E1660" s="263" t="str">
        <f>IF(AND($A1660=Sheet2!$A$2,仕訳日記帳!$N1660&gt;=Sheet2!$B$2),仕訳日記帳!G1660,IF(AND(OR($A1660=Sheet2!$A$3,$A1660=Sheet2!$A$4,$A1660=Sheet2!$A$5,$A1660=Sheet2!$A$6,$A1660=Sheet2!$A$7,$A1660=Sheet2!$A$9),仕訳日記帳!$N1660&gt;=Sheet2!$B$3),仕訳日記帳!G1660,IF(AND($A1660=Sheet2!$A$8,仕訳日記帳!$N1660&gt;=Sheet2!$B$8),仕訳日記帳!G1660,IF(AND(OR($A1660=Sheet2!$A$10,$A1660=Sheet2!$A$11,$A1660=Sheet2!$A$12,$A1660=Sheet2!$A$13,$A1660=Sheet2!$A$14,$A1660=Sheet2!$A$15,$A1660=Sheet2!$A$16,$A1660=Sheet2!$A$17),Sheet2!$B$9&lt;=仕訳日記帳!$N1660&lt;Sheet2!$C$10),仕訳日記帳!G1660,""))))</f>
        <v/>
      </c>
      <c r="G1660" t="str">
        <f>IF(OR(A1660=Sheet2!$A$2,A1660=Sheet2!$A$3,A1660=Sheet2!$A$4,A1660=Sheet2!$A$5,A1660=Sheet2!$A$6,A1660=Sheet2!$A$7,A1660=Sheet2!$A$8,A1660=Sheet2!$A$9,A1660=Sheet2!$A$10,A1660=Sheet2!$A$11,A1660=Sheet2!$A$12,$A$2=Sheet2!$A$13,A1660=Sheet2!$A$14,$A$2=Sheet2!$A$15,$A$2=Sheet2!$A$16,A1660=Sheet2!$A$17),"該当","")</f>
        <v/>
      </c>
      <c r="H1660" t="str">
        <f>IF(OR(A1660="",G1660=""),"",COUNTIF($G$2:G1660,"該当"))</f>
        <v/>
      </c>
    </row>
    <row r="1661" spans="1:8">
      <c r="A1661" t="str">
        <f>IF(AND(仕訳日記帳!D1661=Sheet2!$A$2,仕訳日記帳!$N1661&gt;=Sheet2!$B$2),仕訳日記帳!D1661,IF(AND(OR(仕訳日記帳!D1661=Sheet2!$A$3,仕訳日記帳!D1661=Sheet2!$A$4,仕訳日記帳!D1661=Sheet2!$A$5,仕訳日記帳!D1661=Sheet2!$A$6,仕訳日記帳!D1661=Sheet2!$A$7,仕訳日記帳!D1661=Sheet2!$A$9),仕訳日記帳!$N1661&gt;=Sheet2!$B$3),仕訳日記帳!D1661,IF(AND(仕訳日記帳!D1661=Sheet2!$A$8,仕訳日記帳!$N1661&gt;=Sheet2!$B$8),仕訳日記帳!D1661,IF(AND(OR(仕訳日記帳!D1661=Sheet2!$A$10,仕訳日記帳!D1661=Sheet2!$A$11,仕訳日記帳!D1661=Sheet2!$A$12,仕訳日記帳!D1661=Sheet2!$A$13,仕訳日記帳!D1661=Sheet2!$A$14,仕訳日記帳!D1661=Sheet2!$A$15,仕訳日記帳!D1661=Sheet2!$A$16,仕訳日記帳!D1661=Sheet2!$A$17),Sheet2!$B$9&lt;=仕訳日記帳!$N1661&lt;Sheet2!$C$10),仕訳日記帳!D1661,""))))</f>
        <v/>
      </c>
      <c r="B1661" s="263" t="str">
        <f>IF(AND($A1661=Sheet2!$A$2,仕訳日記帳!$N1661&gt;=Sheet2!$B$2),仕訳日記帳!A1661,IF(AND(OR($A1661=Sheet2!$A$3,$A1661=Sheet2!$A$4,$A1661=Sheet2!$A$5,$A1661=Sheet2!$A$6,$A1661=Sheet2!$A$7,$A1661=Sheet2!$A$9),仕訳日記帳!$N1661&gt;=Sheet2!$B$3),仕訳日記帳!A1661,IF(AND($A1661=Sheet2!$A$8,仕訳日記帳!$N1661&gt;=Sheet2!$B$8),仕訳日記帳!A1661,IF(AND(OR($A1661=Sheet2!$A$10,$A1661=Sheet2!$A$11,$A1661=Sheet2!$A$12,$A1661=Sheet2!$A$13,$A1661=Sheet2!$A$14,$A1661=Sheet2!$A$15,$A1661=Sheet2!$A$16,$A1661=Sheet2!$A$17),Sheet2!$B$9&lt;=仕訳日記帳!$N1661&lt;Sheet2!$C$10),仕訳日記帳!A1661,""))))</f>
        <v/>
      </c>
      <c r="C1661" t="str">
        <f>IF(AND($A1661=Sheet2!$A$2,仕訳日記帳!$N1661&gt;=Sheet2!$B$2),仕訳日記帳!B1661,IF(AND(OR($A1661=Sheet2!$A$3,$A1661=Sheet2!$A$4,$A1661=Sheet2!$A$5,$A1661=Sheet2!$A$6,$A1661=Sheet2!$A$7,$A1661=Sheet2!$A$9),仕訳日記帳!$N1661&gt;=Sheet2!$B$3),仕訳日記帳!B1661,IF(AND($A1661=Sheet2!$A$8,仕訳日記帳!$N1661&gt;=Sheet2!$B$8),仕訳日記帳!B1661,IF(AND(OR($A1661=Sheet2!$A$10,$A1661=Sheet2!$A$11,$A1661=Sheet2!$A$12,$A1661=Sheet2!$A$13,$A1661=Sheet2!$A$14,$A1661=Sheet2!$A$15,$A1661=Sheet2!$A$16,$A1661=Sheet2!$A$17),Sheet2!$B$9&lt;=仕訳日記帳!$N1661&lt;Sheet2!$C$10),仕訳日記帳!B1661,""))))</f>
        <v/>
      </c>
      <c r="D1661" s="265" t="str">
        <f>IF(AND($A1661=Sheet2!$A$2,仕訳日記帳!$N1661&gt;=Sheet2!$B$2),仕訳日記帳!N1661,IF(AND(OR($A1661=Sheet2!$A$3,$A1661=Sheet2!$A$4,$A1661=Sheet2!$A$5,$A1661=Sheet2!$A$6,$A1661=Sheet2!$A$7,$A1661=Sheet2!$A$9),仕訳日記帳!$N1661&gt;=Sheet2!$B$3),仕訳日記帳!N1661,IF(AND($A1661=Sheet2!$A$8,仕訳日記帳!$N1661&gt;=Sheet2!$B$8),仕訳日記帳!N1661,IF(AND(OR($A1661=Sheet2!$A$10,$A1661=Sheet2!$A$11,$A1661=Sheet2!$A$12,$A1661=Sheet2!$A$13,$A1661=Sheet2!$A$14,$A1661=Sheet2!$A$15,$A1661=Sheet2!$A$16,$A1661=Sheet2!$A$17),Sheet2!$B$9&lt;=仕訳日記帳!$N1661&lt;Sheet2!$C$10),仕訳日記帳!N1661,""))))</f>
        <v/>
      </c>
      <c r="E1661" s="263" t="str">
        <f>IF(AND($A1661=Sheet2!$A$2,仕訳日記帳!$N1661&gt;=Sheet2!$B$2),仕訳日記帳!G1661,IF(AND(OR($A1661=Sheet2!$A$3,$A1661=Sheet2!$A$4,$A1661=Sheet2!$A$5,$A1661=Sheet2!$A$6,$A1661=Sheet2!$A$7,$A1661=Sheet2!$A$9),仕訳日記帳!$N1661&gt;=Sheet2!$B$3),仕訳日記帳!G1661,IF(AND($A1661=Sheet2!$A$8,仕訳日記帳!$N1661&gt;=Sheet2!$B$8),仕訳日記帳!G1661,IF(AND(OR($A1661=Sheet2!$A$10,$A1661=Sheet2!$A$11,$A1661=Sheet2!$A$12,$A1661=Sheet2!$A$13,$A1661=Sheet2!$A$14,$A1661=Sheet2!$A$15,$A1661=Sheet2!$A$16,$A1661=Sheet2!$A$17),Sheet2!$B$9&lt;=仕訳日記帳!$N1661&lt;Sheet2!$C$10),仕訳日記帳!G1661,""))))</f>
        <v/>
      </c>
      <c r="G1661" t="str">
        <f>IF(OR(A1661=Sheet2!$A$2,A1661=Sheet2!$A$3,A1661=Sheet2!$A$4,A1661=Sheet2!$A$5,A1661=Sheet2!$A$6,A1661=Sheet2!$A$7,A1661=Sheet2!$A$8,A1661=Sheet2!$A$9,A1661=Sheet2!$A$10,A1661=Sheet2!$A$11,A1661=Sheet2!$A$12,$A$2=Sheet2!$A$13,A1661=Sheet2!$A$14,$A$2=Sheet2!$A$15,$A$2=Sheet2!$A$16,A1661=Sheet2!$A$17),"該当","")</f>
        <v/>
      </c>
      <c r="H1661" t="str">
        <f>IF(OR(A1661="",G1661=""),"",COUNTIF($G$2:G1661,"該当"))</f>
        <v/>
      </c>
    </row>
    <row r="1662" spans="1:8">
      <c r="A1662" t="str">
        <f>IF(AND(仕訳日記帳!D1662=Sheet2!$A$2,仕訳日記帳!$N1662&gt;=Sheet2!$B$2),仕訳日記帳!D1662,IF(AND(OR(仕訳日記帳!D1662=Sheet2!$A$3,仕訳日記帳!D1662=Sheet2!$A$4,仕訳日記帳!D1662=Sheet2!$A$5,仕訳日記帳!D1662=Sheet2!$A$6,仕訳日記帳!D1662=Sheet2!$A$7,仕訳日記帳!D1662=Sheet2!$A$9),仕訳日記帳!$N1662&gt;=Sheet2!$B$3),仕訳日記帳!D1662,IF(AND(仕訳日記帳!D1662=Sheet2!$A$8,仕訳日記帳!$N1662&gt;=Sheet2!$B$8),仕訳日記帳!D1662,IF(AND(OR(仕訳日記帳!D1662=Sheet2!$A$10,仕訳日記帳!D1662=Sheet2!$A$11,仕訳日記帳!D1662=Sheet2!$A$12,仕訳日記帳!D1662=Sheet2!$A$13,仕訳日記帳!D1662=Sheet2!$A$14,仕訳日記帳!D1662=Sheet2!$A$15,仕訳日記帳!D1662=Sheet2!$A$16,仕訳日記帳!D1662=Sheet2!$A$17),Sheet2!$B$9&lt;=仕訳日記帳!$N1662&lt;Sheet2!$C$10),仕訳日記帳!D1662,""))))</f>
        <v/>
      </c>
      <c r="B1662" s="263" t="str">
        <f>IF(AND($A1662=Sheet2!$A$2,仕訳日記帳!$N1662&gt;=Sheet2!$B$2),仕訳日記帳!A1662,IF(AND(OR($A1662=Sheet2!$A$3,$A1662=Sheet2!$A$4,$A1662=Sheet2!$A$5,$A1662=Sheet2!$A$6,$A1662=Sheet2!$A$7,$A1662=Sheet2!$A$9),仕訳日記帳!$N1662&gt;=Sheet2!$B$3),仕訳日記帳!A1662,IF(AND($A1662=Sheet2!$A$8,仕訳日記帳!$N1662&gt;=Sheet2!$B$8),仕訳日記帳!A1662,IF(AND(OR($A1662=Sheet2!$A$10,$A1662=Sheet2!$A$11,$A1662=Sheet2!$A$12,$A1662=Sheet2!$A$13,$A1662=Sheet2!$A$14,$A1662=Sheet2!$A$15,$A1662=Sheet2!$A$16,$A1662=Sheet2!$A$17),Sheet2!$B$9&lt;=仕訳日記帳!$N1662&lt;Sheet2!$C$10),仕訳日記帳!A1662,""))))</f>
        <v/>
      </c>
      <c r="C1662" t="str">
        <f>IF(AND($A1662=Sheet2!$A$2,仕訳日記帳!$N1662&gt;=Sheet2!$B$2),仕訳日記帳!B1662,IF(AND(OR($A1662=Sheet2!$A$3,$A1662=Sheet2!$A$4,$A1662=Sheet2!$A$5,$A1662=Sheet2!$A$6,$A1662=Sheet2!$A$7,$A1662=Sheet2!$A$9),仕訳日記帳!$N1662&gt;=Sheet2!$B$3),仕訳日記帳!B1662,IF(AND($A1662=Sheet2!$A$8,仕訳日記帳!$N1662&gt;=Sheet2!$B$8),仕訳日記帳!B1662,IF(AND(OR($A1662=Sheet2!$A$10,$A1662=Sheet2!$A$11,$A1662=Sheet2!$A$12,$A1662=Sheet2!$A$13,$A1662=Sheet2!$A$14,$A1662=Sheet2!$A$15,$A1662=Sheet2!$A$16,$A1662=Sheet2!$A$17),Sheet2!$B$9&lt;=仕訳日記帳!$N1662&lt;Sheet2!$C$10),仕訳日記帳!B1662,""))))</f>
        <v/>
      </c>
      <c r="D1662" s="265" t="str">
        <f>IF(AND($A1662=Sheet2!$A$2,仕訳日記帳!$N1662&gt;=Sheet2!$B$2),仕訳日記帳!N1662,IF(AND(OR($A1662=Sheet2!$A$3,$A1662=Sheet2!$A$4,$A1662=Sheet2!$A$5,$A1662=Sheet2!$A$6,$A1662=Sheet2!$A$7,$A1662=Sheet2!$A$9),仕訳日記帳!$N1662&gt;=Sheet2!$B$3),仕訳日記帳!N1662,IF(AND($A1662=Sheet2!$A$8,仕訳日記帳!$N1662&gt;=Sheet2!$B$8),仕訳日記帳!N1662,IF(AND(OR($A1662=Sheet2!$A$10,$A1662=Sheet2!$A$11,$A1662=Sheet2!$A$12,$A1662=Sheet2!$A$13,$A1662=Sheet2!$A$14,$A1662=Sheet2!$A$15,$A1662=Sheet2!$A$16,$A1662=Sheet2!$A$17),Sheet2!$B$9&lt;=仕訳日記帳!$N1662&lt;Sheet2!$C$10),仕訳日記帳!N1662,""))))</f>
        <v/>
      </c>
      <c r="E1662" s="263" t="str">
        <f>IF(AND($A1662=Sheet2!$A$2,仕訳日記帳!$N1662&gt;=Sheet2!$B$2),仕訳日記帳!G1662,IF(AND(OR($A1662=Sheet2!$A$3,$A1662=Sheet2!$A$4,$A1662=Sheet2!$A$5,$A1662=Sheet2!$A$6,$A1662=Sheet2!$A$7,$A1662=Sheet2!$A$9),仕訳日記帳!$N1662&gt;=Sheet2!$B$3),仕訳日記帳!G1662,IF(AND($A1662=Sheet2!$A$8,仕訳日記帳!$N1662&gt;=Sheet2!$B$8),仕訳日記帳!G1662,IF(AND(OR($A1662=Sheet2!$A$10,$A1662=Sheet2!$A$11,$A1662=Sheet2!$A$12,$A1662=Sheet2!$A$13,$A1662=Sheet2!$A$14,$A1662=Sheet2!$A$15,$A1662=Sheet2!$A$16,$A1662=Sheet2!$A$17),Sheet2!$B$9&lt;=仕訳日記帳!$N1662&lt;Sheet2!$C$10),仕訳日記帳!G1662,""))))</f>
        <v/>
      </c>
      <c r="G1662" t="str">
        <f>IF(OR(A1662=Sheet2!$A$2,A1662=Sheet2!$A$3,A1662=Sheet2!$A$4,A1662=Sheet2!$A$5,A1662=Sheet2!$A$6,A1662=Sheet2!$A$7,A1662=Sheet2!$A$8,A1662=Sheet2!$A$9,A1662=Sheet2!$A$10,A1662=Sheet2!$A$11,A1662=Sheet2!$A$12,$A$2=Sheet2!$A$13,A1662=Sheet2!$A$14,$A$2=Sheet2!$A$15,$A$2=Sheet2!$A$16,A1662=Sheet2!$A$17),"該当","")</f>
        <v/>
      </c>
      <c r="H1662" t="str">
        <f>IF(OR(A1662="",G1662=""),"",COUNTIF($G$2:G1662,"該当"))</f>
        <v/>
      </c>
    </row>
    <row r="1663" spans="1:8">
      <c r="A1663" t="str">
        <f>IF(AND(仕訳日記帳!D1663=Sheet2!$A$2,仕訳日記帳!$N1663&gt;=Sheet2!$B$2),仕訳日記帳!D1663,IF(AND(OR(仕訳日記帳!D1663=Sheet2!$A$3,仕訳日記帳!D1663=Sheet2!$A$4,仕訳日記帳!D1663=Sheet2!$A$5,仕訳日記帳!D1663=Sheet2!$A$6,仕訳日記帳!D1663=Sheet2!$A$7,仕訳日記帳!D1663=Sheet2!$A$9),仕訳日記帳!$N1663&gt;=Sheet2!$B$3),仕訳日記帳!D1663,IF(AND(仕訳日記帳!D1663=Sheet2!$A$8,仕訳日記帳!$N1663&gt;=Sheet2!$B$8),仕訳日記帳!D1663,IF(AND(OR(仕訳日記帳!D1663=Sheet2!$A$10,仕訳日記帳!D1663=Sheet2!$A$11,仕訳日記帳!D1663=Sheet2!$A$12,仕訳日記帳!D1663=Sheet2!$A$13,仕訳日記帳!D1663=Sheet2!$A$14,仕訳日記帳!D1663=Sheet2!$A$15,仕訳日記帳!D1663=Sheet2!$A$16,仕訳日記帳!D1663=Sheet2!$A$17),Sheet2!$B$9&lt;=仕訳日記帳!$N1663&lt;Sheet2!$C$10),仕訳日記帳!D1663,""))))</f>
        <v/>
      </c>
      <c r="B1663" s="263" t="str">
        <f>IF(AND($A1663=Sheet2!$A$2,仕訳日記帳!$N1663&gt;=Sheet2!$B$2),仕訳日記帳!A1663,IF(AND(OR($A1663=Sheet2!$A$3,$A1663=Sheet2!$A$4,$A1663=Sheet2!$A$5,$A1663=Sheet2!$A$6,$A1663=Sheet2!$A$7,$A1663=Sheet2!$A$9),仕訳日記帳!$N1663&gt;=Sheet2!$B$3),仕訳日記帳!A1663,IF(AND($A1663=Sheet2!$A$8,仕訳日記帳!$N1663&gt;=Sheet2!$B$8),仕訳日記帳!A1663,IF(AND(OR($A1663=Sheet2!$A$10,$A1663=Sheet2!$A$11,$A1663=Sheet2!$A$12,$A1663=Sheet2!$A$13,$A1663=Sheet2!$A$14,$A1663=Sheet2!$A$15,$A1663=Sheet2!$A$16,$A1663=Sheet2!$A$17),Sheet2!$B$9&lt;=仕訳日記帳!$N1663&lt;Sheet2!$C$10),仕訳日記帳!A1663,""))))</f>
        <v/>
      </c>
      <c r="C1663" t="str">
        <f>IF(AND($A1663=Sheet2!$A$2,仕訳日記帳!$N1663&gt;=Sheet2!$B$2),仕訳日記帳!B1663,IF(AND(OR($A1663=Sheet2!$A$3,$A1663=Sheet2!$A$4,$A1663=Sheet2!$A$5,$A1663=Sheet2!$A$6,$A1663=Sheet2!$A$7,$A1663=Sheet2!$A$9),仕訳日記帳!$N1663&gt;=Sheet2!$B$3),仕訳日記帳!B1663,IF(AND($A1663=Sheet2!$A$8,仕訳日記帳!$N1663&gt;=Sheet2!$B$8),仕訳日記帳!B1663,IF(AND(OR($A1663=Sheet2!$A$10,$A1663=Sheet2!$A$11,$A1663=Sheet2!$A$12,$A1663=Sheet2!$A$13,$A1663=Sheet2!$A$14,$A1663=Sheet2!$A$15,$A1663=Sheet2!$A$16,$A1663=Sheet2!$A$17),Sheet2!$B$9&lt;=仕訳日記帳!$N1663&lt;Sheet2!$C$10),仕訳日記帳!B1663,""))))</f>
        <v/>
      </c>
      <c r="D1663" s="265" t="str">
        <f>IF(AND($A1663=Sheet2!$A$2,仕訳日記帳!$N1663&gt;=Sheet2!$B$2),仕訳日記帳!N1663,IF(AND(OR($A1663=Sheet2!$A$3,$A1663=Sheet2!$A$4,$A1663=Sheet2!$A$5,$A1663=Sheet2!$A$6,$A1663=Sheet2!$A$7,$A1663=Sheet2!$A$9),仕訳日記帳!$N1663&gt;=Sheet2!$B$3),仕訳日記帳!N1663,IF(AND($A1663=Sheet2!$A$8,仕訳日記帳!$N1663&gt;=Sheet2!$B$8),仕訳日記帳!N1663,IF(AND(OR($A1663=Sheet2!$A$10,$A1663=Sheet2!$A$11,$A1663=Sheet2!$A$12,$A1663=Sheet2!$A$13,$A1663=Sheet2!$A$14,$A1663=Sheet2!$A$15,$A1663=Sheet2!$A$16,$A1663=Sheet2!$A$17),Sheet2!$B$9&lt;=仕訳日記帳!$N1663&lt;Sheet2!$C$10),仕訳日記帳!N1663,""))))</f>
        <v/>
      </c>
      <c r="E1663" s="263" t="str">
        <f>IF(AND($A1663=Sheet2!$A$2,仕訳日記帳!$N1663&gt;=Sheet2!$B$2),仕訳日記帳!G1663,IF(AND(OR($A1663=Sheet2!$A$3,$A1663=Sheet2!$A$4,$A1663=Sheet2!$A$5,$A1663=Sheet2!$A$6,$A1663=Sheet2!$A$7,$A1663=Sheet2!$A$9),仕訳日記帳!$N1663&gt;=Sheet2!$B$3),仕訳日記帳!G1663,IF(AND($A1663=Sheet2!$A$8,仕訳日記帳!$N1663&gt;=Sheet2!$B$8),仕訳日記帳!G1663,IF(AND(OR($A1663=Sheet2!$A$10,$A1663=Sheet2!$A$11,$A1663=Sheet2!$A$12,$A1663=Sheet2!$A$13,$A1663=Sheet2!$A$14,$A1663=Sheet2!$A$15,$A1663=Sheet2!$A$16,$A1663=Sheet2!$A$17),Sheet2!$B$9&lt;=仕訳日記帳!$N1663&lt;Sheet2!$C$10),仕訳日記帳!G1663,""))))</f>
        <v/>
      </c>
      <c r="G1663" t="str">
        <f>IF(OR(A1663=Sheet2!$A$2,A1663=Sheet2!$A$3,A1663=Sheet2!$A$4,A1663=Sheet2!$A$5,A1663=Sheet2!$A$6,A1663=Sheet2!$A$7,A1663=Sheet2!$A$8,A1663=Sheet2!$A$9,A1663=Sheet2!$A$10,A1663=Sheet2!$A$11,A1663=Sheet2!$A$12,$A$2=Sheet2!$A$13,A1663=Sheet2!$A$14,$A$2=Sheet2!$A$15,$A$2=Sheet2!$A$16,A1663=Sheet2!$A$17),"該当","")</f>
        <v/>
      </c>
      <c r="H1663" t="str">
        <f>IF(OR(A1663="",G1663=""),"",COUNTIF($G$2:G1663,"該当"))</f>
        <v/>
      </c>
    </row>
    <row r="1664" spans="1:8">
      <c r="A1664" t="str">
        <f>IF(AND(仕訳日記帳!D1664=Sheet2!$A$2,仕訳日記帳!$N1664&gt;=Sheet2!$B$2),仕訳日記帳!D1664,IF(AND(OR(仕訳日記帳!D1664=Sheet2!$A$3,仕訳日記帳!D1664=Sheet2!$A$4,仕訳日記帳!D1664=Sheet2!$A$5,仕訳日記帳!D1664=Sheet2!$A$6,仕訳日記帳!D1664=Sheet2!$A$7,仕訳日記帳!D1664=Sheet2!$A$9),仕訳日記帳!$N1664&gt;=Sheet2!$B$3),仕訳日記帳!D1664,IF(AND(仕訳日記帳!D1664=Sheet2!$A$8,仕訳日記帳!$N1664&gt;=Sheet2!$B$8),仕訳日記帳!D1664,IF(AND(OR(仕訳日記帳!D1664=Sheet2!$A$10,仕訳日記帳!D1664=Sheet2!$A$11,仕訳日記帳!D1664=Sheet2!$A$12,仕訳日記帳!D1664=Sheet2!$A$13,仕訳日記帳!D1664=Sheet2!$A$14,仕訳日記帳!D1664=Sheet2!$A$15,仕訳日記帳!D1664=Sheet2!$A$16,仕訳日記帳!D1664=Sheet2!$A$17),Sheet2!$B$9&lt;=仕訳日記帳!$N1664&lt;Sheet2!$C$10),仕訳日記帳!D1664,""))))</f>
        <v/>
      </c>
      <c r="B1664" s="263" t="str">
        <f>IF(AND($A1664=Sheet2!$A$2,仕訳日記帳!$N1664&gt;=Sheet2!$B$2),仕訳日記帳!A1664,IF(AND(OR($A1664=Sheet2!$A$3,$A1664=Sheet2!$A$4,$A1664=Sheet2!$A$5,$A1664=Sheet2!$A$6,$A1664=Sheet2!$A$7,$A1664=Sheet2!$A$9),仕訳日記帳!$N1664&gt;=Sheet2!$B$3),仕訳日記帳!A1664,IF(AND($A1664=Sheet2!$A$8,仕訳日記帳!$N1664&gt;=Sheet2!$B$8),仕訳日記帳!A1664,IF(AND(OR($A1664=Sheet2!$A$10,$A1664=Sheet2!$A$11,$A1664=Sheet2!$A$12,$A1664=Sheet2!$A$13,$A1664=Sheet2!$A$14,$A1664=Sheet2!$A$15,$A1664=Sheet2!$A$16,$A1664=Sheet2!$A$17),Sheet2!$B$9&lt;=仕訳日記帳!$N1664&lt;Sheet2!$C$10),仕訳日記帳!A1664,""))))</f>
        <v/>
      </c>
      <c r="C1664" t="str">
        <f>IF(AND($A1664=Sheet2!$A$2,仕訳日記帳!$N1664&gt;=Sheet2!$B$2),仕訳日記帳!B1664,IF(AND(OR($A1664=Sheet2!$A$3,$A1664=Sheet2!$A$4,$A1664=Sheet2!$A$5,$A1664=Sheet2!$A$6,$A1664=Sheet2!$A$7,$A1664=Sheet2!$A$9),仕訳日記帳!$N1664&gt;=Sheet2!$B$3),仕訳日記帳!B1664,IF(AND($A1664=Sheet2!$A$8,仕訳日記帳!$N1664&gt;=Sheet2!$B$8),仕訳日記帳!B1664,IF(AND(OR($A1664=Sheet2!$A$10,$A1664=Sheet2!$A$11,$A1664=Sheet2!$A$12,$A1664=Sheet2!$A$13,$A1664=Sheet2!$A$14,$A1664=Sheet2!$A$15,$A1664=Sheet2!$A$16,$A1664=Sheet2!$A$17),Sheet2!$B$9&lt;=仕訳日記帳!$N1664&lt;Sheet2!$C$10),仕訳日記帳!B1664,""))))</f>
        <v/>
      </c>
      <c r="D1664" s="265" t="str">
        <f>IF(AND($A1664=Sheet2!$A$2,仕訳日記帳!$N1664&gt;=Sheet2!$B$2),仕訳日記帳!N1664,IF(AND(OR($A1664=Sheet2!$A$3,$A1664=Sheet2!$A$4,$A1664=Sheet2!$A$5,$A1664=Sheet2!$A$6,$A1664=Sheet2!$A$7,$A1664=Sheet2!$A$9),仕訳日記帳!$N1664&gt;=Sheet2!$B$3),仕訳日記帳!N1664,IF(AND($A1664=Sheet2!$A$8,仕訳日記帳!$N1664&gt;=Sheet2!$B$8),仕訳日記帳!N1664,IF(AND(OR($A1664=Sheet2!$A$10,$A1664=Sheet2!$A$11,$A1664=Sheet2!$A$12,$A1664=Sheet2!$A$13,$A1664=Sheet2!$A$14,$A1664=Sheet2!$A$15,$A1664=Sheet2!$A$16,$A1664=Sheet2!$A$17),Sheet2!$B$9&lt;=仕訳日記帳!$N1664&lt;Sheet2!$C$10),仕訳日記帳!N1664,""))))</f>
        <v/>
      </c>
      <c r="E1664" s="263" t="str">
        <f>IF(AND($A1664=Sheet2!$A$2,仕訳日記帳!$N1664&gt;=Sheet2!$B$2),仕訳日記帳!G1664,IF(AND(OR($A1664=Sheet2!$A$3,$A1664=Sheet2!$A$4,$A1664=Sheet2!$A$5,$A1664=Sheet2!$A$6,$A1664=Sheet2!$A$7,$A1664=Sheet2!$A$9),仕訳日記帳!$N1664&gt;=Sheet2!$B$3),仕訳日記帳!G1664,IF(AND($A1664=Sheet2!$A$8,仕訳日記帳!$N1664&gt;=Sheet2!$B$8),仕訳日記帳!G1664,IF(AND(OR($A1664=Sheet2!$A$10,$A1664=Sheet2!$A$11,$A1664=Sheet2!$A$12,$A1664=Sheet2!$A$13,$A1664=Sheet2!$A$14,$A1664=Sheet2!$A$15,$A1664=Sheet2!$A$16,$A1664=Sheet2!$A$17),Sheet2!$B$9&lt;=仕訳日記帳!$N1664&lt;Sheet2!$C$10),仕訳日記帳!G1664,""))))</f>
        <v/>
      </c>
      <c r="G1664" t="str">
        <f>IF(OR(A1664=Sheet2!$A$2,A1664=Sheet2!$A$3,A1664=Sheet2!$A$4,A1664=Sheet2!$A$5,A1664=Sheet2!$A$6,A1664=Sheet2!$A$7,A1664=Sheet2!$A$8,A1664=Sheet2!$A$9,A1664=Sheet2!$A$10,A1664=Sheet2!$A$11,A1664=Sheet2!$A$12,$A$2=Sheet2!$A$13,A1664=Sheet2!$A$14,$A$2=Sheet2!$A$15,$A$2=Sheet2!$A$16,A1664=Sheet2!$A$17),"該当","")</f>
        <v/>
      </c>
      <c r="H1664" t="str">
        <f>IF(OR(A1664="",G1664=""),"",COUNTIF($G$2:G1664,"該当"))</f>
        <v/>
      </c>
    </row>
    <row r="1665" spans="1:8">
      <c r="A1665" t="str">
        <f>IF(AND(仕訳日記帳!D1665=Sheet2!$A$2,仕訳日記帳!$N1665&gt;=Sheet2!$B$2),仕訳日記帳!D1665,IF(AND(OR(仕訳日記帳!D1665=Sheet2!$A$3,仕訳日記帳!D1665=Sheet2!$A$4,仕訳日記帳!D1665=Sheet2!$A$5,仕訳日記帳!D1665=Sheet2!$A$6,仕訳日記帳!D1665=Sheet2!$A$7,仕訳日記帳!D1665=Sheet2!$A$9),仕訳日記帳!$N1665&gt;=Sheet2!$B$3),仕訳日記帳!D1665,IF(AND(仕訳日記帳!D1665=Sheet2!$A$8,仕訳日記帳!$N1665&gt;=Sheet2!$B$8),仕訳日記帳!D1665,IF(AND(OR(仕訳日記帳!D1665=Sheet2!$A$10,仕訳日記帳!D1665=Sheet2!$A$11,仕訳日記帳!D1665=Sheet2!$A$12,仕訳日記帳!D1665=Sheet2!$A$13,仕訳日記帳!D1665=Sheet2!$A$14,仕訳日記帳!D1665=Sheet2!$A$15,仕訳日記帳!D1665=Sheet2!$A$16,仕訳日記帳!D1665=Sheet2!$A$17),Sheet2!$B$9&lt;=仕訳日記帳!$N1665&lt;Sheet2!$C$10),仕訳日記帳!D1665,""))))</f>
        <v/>
      </c>
      <c r="B1665" s="263" t="str">
        <f>IF(AND($A1665=Sheet2!$A$2,仕訳日記帳!$N1665&gt;=Sheet2!$B$2),仕訳日記帳!A1665,IF(AND(OR($A1665=Sheet2!$A$3,$A1665=Sheet2!$A$4,$A1665=Sheet2!$A$5,$A1665=Sheet2!$A$6,$A1665=Sheet2!$A$7,$A1665=Sheet2!$A$9),仕訳日記帳!$N1665&gt;=Sheet2!$B$3),仕訳日記帳!A1665,IF(AND($A1665=Sheet2!$A$8,仕訳日記帳!$N1665&gt;=Sheet2!$B$8),仕訳日記帳!A1665,IF(AND(OR($A1665=Sheet2!$A$10,$A1665=Sheet2!$A$11,$A1665=Sheet2!$A$12,$A1665=Sheet2!$A$13,$A1665=Sheet2!$A$14,$A1665=Sheet2!$A$15,$A1665=Sheet2!$A$16,$A1665=Sheet2!$A$17),Sheet2!$B$9&lt;=仕訳日記帳!$N1665&lt;Sheet2!$C$10),仕訳日記帳!A1665,""))))</f>
        <v/>
      </c>
      <c r="C1665" t="str">
        <f>IF(AND($A1665=Sheet2!$A$2,仕訳日記帳!$N1665&gt;=Sheet2!$B$2),仕訳日記帳!B1665,IF(AND(OR($A1665=Sheet2!$A$3,$A1665=Sheet2!$A$4,$A1665=Sheet2!$A$5,$A1665=Sheet2!$A$6,$A1665=Sheet2!$A$7,$A1665=Sheet2!$A$9),仕訳日記帳!$N1665&gt;=Sheet2!$B$3),仕訳日記帳!B1665,IF(AND($A1665=Sheet2!$A$8,仕訳日記帳!$N1665&gt;=Sheet2!$B$8),仕訳日記帳!B1665,IF(AND(OR($A1665=Sheet2!$A$10,$A1665=Sheet2!$A$11,$A1665=Sheet2!$A$12,$A1665=Sheet2!$A$13,$A1665=Sheet2!$A$14,$A1665=Sheet2!$A$15,$A1665=Sheet2!$A$16,$A1665=Sheet2!$A$17),Sheet2!$B$9&lt;=仕訳日記帳!$N1665&lt;Sheet2!$C$10),仕訳日記帳!B1665,""))))</f>
        <v/>
      </c>
      <c r="D1665" s="265" t="str">
        <f>IF(AND($A1665=Sheet2!$A$2,仕訳日記帳!$N1665&gt;=Sheet2!$B$2),仕訳日記帳!N1665,IF(AND(OR($A1665=Sheet2!$A$3,$A1665=Sheet2!$A$4,$A1665=Sheet2!$A$5,$A1665=Sheet2!$A$6,$A1665=Sheet2!$A$7,$A1665=Sheet2!$A$9),仕訳日記帳!$N1665&gt;=Sheet2!$B$3),仕訳日記帳!N1665,IF(AND($A1665=Sheet2!$A$8,仕訳日記帳!$N1665&gt;=Sheet2!$B$8),仕訳日記帳!N1665,IF(AND(OR($A1665=Sheet2!$A$10,$A1665=Sheet2!$A$11,$A1665=Sheet2!$A$12,$A1665=Sheet2!$A$13,$A1665=Sheet2!$A$14,$A1665=Sheet2!$A$15,$A1665=Sheet2!$A$16,$A1665=Sheet2!$A$17),Sheet2!$B$9&lt;=仕訳日記帳!$N1665&lt;Sheet2!$C$10),仕訳日記帳!N1665,""))))</f>
        <v/>
      </c>
      <c r="E1665" s="263" t="str">
        <f>IF(AND($A1665=Sheet2!$A$2,仕訳日記帳!$N1665&gt;=Sheet2!$B$2),仕訳日記帳!G1665,IF(AND(OR($A1665=Sheet2!$A$3,$A1665=Sheet2!$A$4,$A1665=Sheet2!$A$5,$A1665=Sheet2!$A$6,$A1665=Sheet2!$A$7,$A1665=Sheet2!$A$9),仕訳日記帳!$N1665&gt;=Sheet2!$B$3),仕訳日記帳!G1665,IF(AND($A1665=Sheet2!$A$8,仕訳日記帳!$N1665&gt;=Sheet2!$B$8),仕訳日記帳!G1665,IF(AND(OR($A1665=Sheet2!$A$10,$A1665=Sheet2!$A$11,$A1665=Sheet2!$A$12,$A1665=Sheet2!$A$13,$A1665=Sheet2!$A$14,$A1665=Sheet2!$A$15,$A1665=Sheet2!$A$16,$A1665=Sheet2!$A$17),Sheet2!$B$9&lt;=仕訳日記帳!$N1665&lt;Sheet2!$C$10),仕訳日記帳!G1665,""))))</f>
        <v/>
      </c>
      <c r="G1665" t="str">
        <f>IF(OR(A1665=Sheet2!$A$2,A1665=Sheet2!$A$3,A1665=Sheet2!$A$4,A1665=Sheet2!$A$5,A1665=Sheet2!$A$6,A1665=Sheet2!$A$7,A1665=Sheet2!$A$8,A1665=Sheet2!$A$9,A1665=Sheet2!$A$10,A1665=Sheet2!$A$11,A1665=Sheet2!$A$12,$A$2=Sheet2!$A$13,A1665=Sheet2!$A$14,$A$2=Sheet2!$A$15,$A$2=Sheet2!$A$16,A1665=Sheet2!$A$17),"該当","")</f>
        <v/>
      </c>
      <c r="H1665" t="str">
        <f>IF(OR(A1665="",G1665=""),"",COUNTIF($G$2:G1665,"該当"))</f>
        <v/>
      </c>
    </row>
    <row r="1666" spans="1:8">
      <c r="A1666" t="str">
        <f>IF(AND(仕訳日記帳!D1666=Sheet2!$A$2,仕訳日記帳!$N1666&gt;=Sheet2!$B$2),仕訳日記帳!D1666,IF(AND(OR(仕訳日記帳!D1666=Sheet2!$A$3,仕訳日記帳!D1666=Sheet2!$A$4,仕訳日記帳!D1666=Sheet2!$A$5,仕訳日記帳!D1666=Sheet2!$A$6,仕訳日記帳!D1666=Sheet2!$A$7,仕訳日記帳!D1666=Sheet2!$A$9),仕訳日記帳!$N1666&gt;=Sheet2!$B$3),仕訳日記帳!D1666,IF(AND(仕訳日記帳!D1666=Sheet2!$A$8,仕訳日記帳!$N1666&gt;=Sheet2!$B$8),仕訳日記帳!D1666,IF(AND(OR(仕訳日記帳!D1666=Sheet2!$A$10,仕訳日記帳!D1666=Sheet2!$A$11,仕訳日記帳!D1666=Sheet2!$A$12,仕訳日記帳!D1666=Sheet2!$A$13,仕訳日記帳!D1666=Sheet2!$A$14,仕訳日記帳!D1666=Sheet2!$A$15,仕訳日記帳!D1666=Sheet2!$A$16,仕訳日記帳!D1666=Sheet2!$A$17),Sheet2!$B$9&lt;=仕訳日記帳!$N1666&lt;Sheet2!$C$10),仕訳日記帳!D1666,""))))</f>
        <v/>
      </c>
      <c r="B1666" s="263" t="str">
        <f>IF(AND($A1666=Sheet2!$A$2,仕訳日記帳!$N1666&gt;=Sheet2!$B$2),仕訳日記帳!A1666,IF(AND(OR($A1666=Sheet2!$A$3,$A1666=Sheet2!$A$4,$A1666=Sheet2!$A$5,$A1666=Sheet2!$A$6,$A1666=Sheet2!$A$7,$A1666=Sheet2!$A$9),仕訳日記帳!$N1666&gt;=Sheet2!$B$3),仕訳日記帳!A1666,IF(AND($A1666=Sheet2!$A$8,仕訳日記帳!$N1666&gt;=Sheet2!$B$8),仕訳日記帳!A1666,IF(AND(OR($A1666=Sheet2!$A$10,$A1666=Sheet2!$A$11,$A1666=Sheet2!$A$12,$A1666=Sheet2!$A$13,$A1666=Sheet2!$A$14,$A1666=Sheet2!$A$15,$A1666=Sheet2!$A$16,$A1666=Sheet2!$A$17),Sheet2!$B$9&lt;=仕訳日記帳!$N1666&lt;Sheet2!$C$10),仕訳日記帳!A1666,""))))</f>
        <v/>
      </c>
      <c r="C1666" t="str">
        <f>IF(AND($A1666=Sheet2!$A$2,仕訳日記帳!$N1666&gt;=Sheet2!$B$2),仕訳日記帳!B1666,IF(AND(OR($A1666=Sheet2!$A$3,$A1666=Sheet2!$A$4,$A1666=Sheet2!$A$5,$A1666=Sheet2!$A$6,$A1666=Sheet2!$A$7,$A1666=Sheet2!$A$9),仕訳日記帳!$N1666&gt;=Sheet2!$B$3),仕訳日記帳!B1666,IF(AND($A1666=Sheet2!$A$8,仕訳日記帳!$N1666&gt;=Sheet2!$B$8),仕訳日記帳!B1666,IF(AND(OR($A1666=Sheet2!$A$10,$A1666=Sheet2!$A$11,$A1666=Sheet2!$A$12,$A1666=Sheet2!$A$13,$A1666=Sheet2!$A$14,$A1666=Sheet2!$A$15,$A1666=Sheet2!$A$16,$A1666=Sheet2!$A$17),Sheet2!$B$9&lt;=仕訳日記帳!$N1666&lt;Sheet2!$C$10),仕訳日記帳!B1666,""))))</f>
        <v/>
      </c>
      <c r="D1666" s="265" t="str">
        <f>IF(AND($A1666=Sheet2!$A$2,仕訳日記帳!$N1666&gt;=Sheet2!$B$2),仕訳日記帳!N1666,IF(AND(OR($A1666=Sheet2!$A$3,$A1666=Sheet2!$A$4,$A1666=Sheet2!$A$5,$A1666=Sheet2!$A$6,$A1666=Sheet2!$A$7,$A1666=Sheet2!$A$9),仕訳日記帳!$N1666&gt;=Sheet2!$B$3),仕訳日記帳!N1666,IF(AND($A1666=Sheet2!$A$8,仕訳日記帳!$N1666&gt;=Sheet2!$B$8),仕訳日記帳!N1666,IF(AND(OR($A1666=Sheet2!$A$10,$A1666=Sheet2!$A$11,$A1666=Sheet2!$A$12,$A1666=Sheet2!$A$13,$A1666=Sheet2!$A$14,$A1666=Sheet2!$A$15,$A1666=Sheet2!$A$16,$A1666=Sheet2!$A$17),Sheet2!$B$9&lt;=仕訳日記帳!$N1666&lt;Sheet2!$C$10),仕訳日記帳!N1666,""))))</f>
        <v/>
      </c>
      <c r="E1666" s="263" t="str">
        <f>IF(AND($A1666=Sheet2!$A$2,仕訳日記帳!$N1666&gt;=Sheet2!$B$2),仕訳日記帳!G1666,IF(AND(OR($A1666=Sheet2!$A$3,$A1666=Sheet2!$A$4,$A1666=Sheet2!$A$5,$A1666=Sheet2!$A$6,$A1666=Sheet2!$A$7,$A1666=Sheet2!$A$9),仕訳日記帳!$N1666&gt;=Sheet2!$B$3),仕訳日記帳!G1666,IF(AND($A1666=Sheet2!$A$8,仕訳日記帳!$N1666&gt;=Sheet2!$B$8),仕訳日記帳!G1666,IF(AND(OR($A1666=Sheet2!$A$10,$A1666=Sheet2!$A$11,$A1666=Sheet2!$A$12,$A1666=Sheet2!$A$13,$A1666=Sheet2!$A$14,$A1666=Sheet2!$A$15,$A1666=Sheet2!$A$16,$A1666=Sheet2!$A$17),Sheet2!$B$9&lt;=仕訳日記帳!$N1666&lt;Sheet2!$C$10),仕訳日記帳!G1666,""))))</f>
        <v/>
      </c>
      <c r="G1666" t="str">
        <f>IF(OR(A1666=Sheet2!$A$2,A1666=Sheet2!$A$3,A1666=Sheet2!$A$4,A1666=Sheet2!$A$5,A1666=Sheet2!$A$6,A1666=Sheet2!$A$7,A1666=Sheet2!$A$8,A1666=Sheet2!$A$9,A1666=Sheet2!$A$10,A1666=Sheet2!$A$11,A1666=Sheet2!$A$12,$A$2=Sheet2!$A$13,A1666=Sheet2!$A$14,$A$2=Sheet2!$A$15,$A$2=Sheet2!$A$16,A1666=Sheet2!$A$17),"該当","")</f>
        <v/>
      </c>
      <c r="H1666" t="str">
        <f>IF(OR(A1666="",G1666=""),"",COUNTIF($G$2:G1666,"該当"))</f>
        <v/>
      </c>
    </row>
    <row r="1667" spans="1:8">
      <c r="A1667" t="str">
        <f>IF(AND(仕訳日記帳!D1667=Sheet2!$A$2,仕訳日記帳!$N1667&gt;=Sheet2!$B$2),仕訳日記帳!D1667,IF(AND(OR(仕訳日記帳!D1667=Sheet2!$A$3,仕訳日記帳!D1667=Sheet2!$A$4,仕訳日記帳!D1667=Sheet2!$A$5,仕訳日記帳!D1667=Sheet2!$A$6,仕訳日記帳!D1667=Sheet2!$A$7,仕訳日記帳!D1667=Sheet2!$A$9),仕訳日記帳!$N1667&gt;=Sheet2!$B$3),仕訳日記帳!D1667,IF(AND(仕訳日記帳!D1667=Sheet2!$A$8,仕訳日記帳!$N1667&gt;=Sheet2!$B$8),仕訳日記帳!D1667,IF(AND(OR(仕訳日記帳!D1667=Sheet2!$A$10,仕訳日記帳!D1667=Sheet2!$A$11,仕訳日記帳!D1667=Sheet2!$A$12,仕訳日記帳!D1667=Sheet2!$A$13,仕訳日記帳!D1667=Sheet2!$A$14,仕訳日記帳!D1667=Sheet2!$A$15,仕訳日記帳!D1667=Sheet2!$A$16,仕訳日記帳!D1667=Sheet2!$A$17),Sheet2!$B$9&lt;=仕訳日記帳!$N1667&lt;Sheet2!$C$10),仕訳日記帳!D1667,""))))</f>
        <v/>
      </c>
      <c r="B1667" s="263" t="str">
        <f>IF(AND($A1667=Sheet2!$A$2,仕訳日記帳!$N1667&gt;=Sheet2!$B$2),仕訳日記帳!A1667,IF(AND(OR($A1667=Sheet2!$A$3,$A1667=Sheet2!$A$4,$A1667=Sheet2!$A$5,$A1667=Sheet2!$A$6,$A1667=Sheet2!$A$7,$A1667=Sheet2!$A$9),仕訳日記帳!$N1667&gt;=Sheet2!$B$3),仕訳日記帳!A1667,IF(AND($A1667=Sheet2!$A$8,仕訳日記帳!$N1667&gt;=Sheet2!$B$8),仕訳日記帳!A1667,IF(AND(OR($A1667=Sheet2!$A$10,$A1667=Sheet2!$A$11,$A1667=Sheet2!$A$12,$A1667=Sheet2!$A$13,$A1667=Sheet2!$A$14,$A1667=Sheet2!$A$15,$A1667=Sheet2!$A$16,$A1667=Sheet2!$A$17),Sheet2!$B$9&lt;=仕訳日記帳!$N1667&lt;Sheet2!$C$10),仕訳日記帳!A1667,""))))</f>
        <v/>
      </c>
      <c r="C1667" t="str">
        <f>IF(AND($A1667=Sheet2!$A$2,仕訳日記帳!$N1667&gt;=Sheet2!$B$2),仕訳日記帳!B1667,IF(AND(OR($A1667=Sheet2!$A$3,$A1667=Sheet2!$A$4,$A1667=Sheet2!$A$5,$A1667=Sheet2!$A$6,$A1667=Sheet2!$A$7,$A1667=Sheet2!$A$9),仕訳日記帳!$N1667&gt;=Sheet2!$B$3),仕訳日記帳!B1667,IF(AND($A1667=Sheet2!$A$8,仕訳日記帳!$N1667&gt;=Sheet2!$B$8),仕訳日記帳!B1667,IF(AND(OR($A1667=Sheet2!$A$10,$A1667=Sheet2!$A$11,$A1667=Sheet2!$A$12,$A1667=Sheet2!$A$13,$A1667=Sheet2!$A$14,$A1667=Sheet2!$A$15,$A1667=Sheet2!$A$16,$A1667=Sheet2!$A$17),Sheet2!$B$9&lt;=仕訳日記帳!$N1667&lt;Sheet2!$C$10),仕訳日記帳!B1667,""))))</f>
        <v/>
      </c>
      <c r="D1667" s="265" t="str">
        <f>IF(AND($A1667=Sheet2!$A$2,仕訳日記帳!$N1667&gt;=Sheet2!$B$2),仕訳日記帳!N1667,IF(AND(OR($A1667=Sheet2!$A$3,$A1667=Sheet2!$A$4,$A1667=Sheet2!$A$5,$A1667=Sheet2!$A$6,$A1667=Sheet2!$A$7,$A1667=Sheet2!$A$9),仕訳日記帳!$N1667&gt;=Sheet2!$B$3),仕訳日記帳!N1667,IF(AND($A1667=Sheet2!$A$8,仕訳日記帳!$N1667&gt;=Sheet2!$B$8),仕訳日記帳!N1667,IF(AND(OR($A1667=Sheet2!$A$10,$A1667=Sheet2!$A$11,$A1667=Sheet2!$A$12,$A1667=Sheet2!$A$13,$A1667=Sheet2!$A$14,$A1667=Sheet2!$A$15,$A1667=Sheet2!$A$16,$A1667=Sheet2!$A$17),Sheet2!$B$9&lt;=仕訳日記帳!$N1667&lt;Sheet2!$C$10),仕訳日記帳!N1667,""))))</f>
        <v/>
      </c>
      <c r="E1667" s="263" t="str">
        <f>IF(AND($A1667=Sheet2!$A$2,仕訳日記帳!$N1667&gt;=Sheet2!$B$2),仕訳日記帳!G1667,IF(AND(OR($A1667=Sheet2!$A$3,$A1667=Sheet2!$A$4,$A1667=Sheet2!$A$5,$A1667=Sheet2!$A$6,$A1667=Sheet2!$A$7,$A1667=Sheet2!$A$9),仕訳日記帳!$N1667&gt;=Sheet2!$B$3),仕訳日記帳!G1667,IF(AND($A1667=Sheet2!$A$8,仕訳日記帳!$N1667&gt;=Sheet2!$B$8),仕訳日記帳!G1667,IF(AND(OR($A1667=Sheet2!$A$10,$A1667=Sheet2!$A$11,$A1667=Sheet2!$A$12,$A1667=Sheet2!$A$13,$A1667=Sheet2!$A$14,$A1667=Sheet2!$A$15,$A1667=Sheet2!$A$16,$A1667=Sheet2!$A$17),Sheet2!$B$9&lt;=仕訳日記帳!$N1667&lt;Sheet2!$C$10),仕訳日記帳!G1667,""))))</f>
        <v/>
      </c>
      <c r="G1667" t="str">
        <f>IF(OR(A1667=Sheet2!$A$2,A1667=Sheet2!$A$3,A1667=Sheet2!$A$4,A1667=Sheet2!$A$5,A1667=Sheet2!$A$6,A1667=Sheet2!$A$7,A1667=Sheet2!$A$8,A1667=Sheet2!$A$9,A1667=Sheet2!$A$10,A1667=Sheet2!$A$11,A1667=Sheet2!$A$12,$A$2=Sheet2!$A$13,A1667=Sheet2!$A$14,$A$2=Sheet2!$A$15,$A$2=Sheet2!$A$16,A1667=Sheet2!$A$17),"該当","")</f>
        <v/>
      </c>
      <c r="H1667" t="str">
        <f>IF(OR(A1667="",G1667=""),"",COUNTIF($G$2:G1667,"該当"))</f>
        <v/>
      </c>
    </row>
    <row r="1668" spans="1:8">
      <c r="A1668" t="str">
        <f>IF(AND(仕訳日記帳!D1668=Sheet2!$A$2,仕訳日記帳!$N1668&gt;=Sheet2!$B$2),仕訳日記帳!D1668,IF(AND(OR(仕訳日記帳!D1668=Sheet2!$A$3,仕訳日記帳!D1668=Sheet2!$A$4,仕訳日記帳!D1668=Sheet2!$A$5,仕訳日記帳!D1668=Sheet2!$A$6,仕訳日記帳!D1668=Sheet2!$A$7,仕訳日記帳!D1668=Sheet2!$A$9),仕訳日記帳!$N1668&gt;=Sheet2!$B$3),仕訳日記帳!D1668,IF(AND(仕訳日記帳!D1668=Sheet2!$A$8,仕訳日記帳!$N1668&gt;=Sheet2!$B$8),仕訳日記帳!D1668,IF(AND(OR(仕訳日記帳!D1668=Sheet2!$A$10,仕訳日記帳!D1668=Sheet2!$A$11,仕訳日記帳!D1668=Sheet2!$A$12,仕訳日記帳!D1668=Sheet2!$A$13,仕訳日記帳!D1668=Sheet2!$A$14,仕訳日記帳!D1668=Sheet2!$A$15,仕訳日記帳!D1668=Sheet2!$A$16,仕訳日記帳!D1668=Sheet2!$A$17),Sheet2!$B$9&lt;=仕訳日記帳!$N1668&lt;Sheet2!$C$10),仕訳日記帳!D1668,""))))</f>
        <v/>
      </c>
      <c r="B1668" s="263" t="str">
        <f>IF(AND($A1668=Sheet2!$A$2,仕訳日記帳!$N1668&gt;=Sheet2!$B$2),仕訳日記帳!A1668,IF(AND(OR($A1668=Sheet2!$A$3,$A1668=Sheet2!$A$4,$A1668=Sheet2!$A$5,$A1668=Sheet2!$A$6,$A1668=Sheet2!$A$7,$A1668=Sheet2!$A$9),仕訳日記帳!$N1668&gt;=Sheet2!$B$3),仕訳日記帳!A1668,IF(AND($A1668=Sheet2!$A$8,仕訳日記帳!$N1668&gt;=Sheet2!$B$8),仕訳日記帳!A1668,IF(AND(OR($A1668=Sheet2!$A$10,$A1668=Sheet2!$A$11,$A1668=Sheet2!$A$12,$A1668=Sheet2!$A$13,$A1668=Sheet2!$A$14,$A1668=Sheet2!$A$15,$A1668=Sheet2!$A$16,$A1668=Sheet2!$A$17),Sheet2!$B$9&lt;=仕訳日記帳!$N1668&lt;Sheet2!$C$10),仕訳日記帳!A1668,""))))</f>
        <v/>
      </c>
      <c r="C1668" t="str">
        <f>IF(AND($A1668=Sheet2!$A$2,仕訳日記帳!$N1668&gt;=Sheet2!$B$2),仕訳日記帳!B1668,IF(AND(OR($A1668=Sheet2!$A$3,$A1668=Sheet2!$A$4,$A1668=Sheet2!$A$5,$A1668=Sheet2!$A$6,$A1668=Sheet2!$A$7,$A1668=Sheet2!$A$9),仕訳日記帳!$N1668&gt;=Sheet2!$B$3),仕訳日記帳!B1668,IF(AND($A1668=Sheet2!$A$8,仕訳日記帳!$N1668&gt;=Sheet2!$B$8),仕訳日記帳!B1668,IF(AND(OR($A1668=Sheet2!$A$10,$A1668=Sheet2!$A$11,$A1668=Sheet2!$A$12,$A1668=Sheet2!$A$13,$A1668=Sheet2!$A$14,$A1668=Sheet2!$A$15,$A1668=Sheet2!$A$16,$A1668=Sheet2!$A$17),Sheet2!$B$9&lt;=仕訳日記帳!$N1668&lt;Sheet2!$C$10),仕訳日記帳!B1668,""))))</f>
        <v/>
      </c>
      <c r="D1668" s="265" t="str">
        <f>IF(AND($A1668=Sheet2!$A$2,仕訳日記帳!$N1668&gt;=Sheet2!$B$2),仕訳日記帳!N1668,IF(AND(OR($A1668=Sheet2!$A$3,$A1668=Sheet2!$A$4,$A1668=Sheet2!$A$5,$A1668=Sheet2!$A$6,$A1668=Sheet2!$A$7,$A1668=Sheet2!$A$9),仕訳日記帳!$N1668&gt;=Sheet2!$B$3),仕訳日記帳!N1668,IF(AND($A1668=Sheet2!$A$8,仕訳日記帳!$N1668&gt;=Sheet2!$B$8),仕訳日記帳!N1668,IF(AND(OR($A1668=Sheet2!$A$10,$A1668=Sheet2!$A$11,$A1668=Sheet2!$A$12,$A1668=Sheet2!$A$13,$A1668=Sheet2!$A$14,$A1668=Sheet2!$A$15,$A1668=Sheet2!$A$16,$A1668=Sheet2!$A$17),Sheet2!$B$9&lt;=仕訳日記帳!$N1668&lt;Sheet2!$C$10),仕訳日記帳!N1668,""))))</f>
        <v/>
      </c>
      <c r="E1668" s="263" t="str">
        <f>IF(AND($A1668=Sheet2!$A$2,仕訳日記帳!$N1668&gt;=Sheet2!$B$2),仕訳日記帳!G1668,IF(AND(OR($A1668=Sheet2!$A$3,$A1668=Sheet2!$A$4,$A1668=Sheet2!$A$5,$A1668=Sheet2!$A$6,$A1668=Sheet2!$A$7,$A1668=Sheet2!$A$9),仕訳日記帳!$N1668&gt;=Sheet2!$B$3),仕訳日記帳!G1668,IF(AND($A1668=Sheet2!$A$8,仕訳日記帳!$N1668&gt;=Sheet2!$B$8),仕訳日記帳!G1668,IF(AND(OR($A1668=Sheet2!$A$10,$A1668=Sheet2!$A$11,$A1668=Sheet2!$A$12,$A1668=Sheet2!$A$13,$A1668=Sheet2!$A$14,$A1668=Sheet2!$A$15,$A1668=Sheet2!$A$16,$A1668=Sheet2!$A$17),Sheet2!$B$9&lt;=仕訳日記帳!$N1668&lt;Sheet2!$C$10),仕訳日記帳!G1668,""))))</f>
        <v/>
      </c>
      <c r="G1668" t="str">
        <f>IF(OR(A1668=Sheet2!$A$2,A1668=Sheet2!$A$3,A1668=Sheet2!$A$4,A1668=Sheet2!$A$5,A1668=Sheet2!$A$6,A1668=Sheet2!$A$7,A1668=Sheet2!$A$8,A1668=Sheet2!$A$9,A1668=Sheet2!$A$10,A1668=Sheet2!$A$11,A1668=Sheet2!$A$12,$A$2=Sheet2!$A$13,A1668=Sheet2!$A$14,$A$2=Sheet2!$A$15,$A$2=Sheet2!$A$16,A1668=Sheet2!$A$17),"該当","")</f>
        <v/>
      </c>
      <c r="H1668" t="str">
        <f>IF(OR(A1668="",G1668=""),"",COUNTIF($G$2:G1668,"該当"))</f>
        <v/>
      </c>
    </row>
    <row r="1669" spans="1:8">
      <c r="A1669" t="str">
        <f>IF(AND(仕訳日記帳!D1669=Sheet2!$A$2,仕訳日記帳!$N1669&gt;=Sheet2!$B$2),仕訳日記帳!D1669,IF(AND(OR(仕訳日記帳!D1669=Sheet2!$A$3,仕訳日記帳!D1669=Sheet2!$A$4,仕訳日記帳!D1669=Sheet2!$A$5,仕訳日記帳!D1669=Sheet2!$A$6,仕訳日記帳!D1669=Sheet2!$A$7,仕訳日記帳!D1669=Sheet2!$A$9),仕訳日記帳!$N1669&gt;=Sheet2!$B$3),仕訳日記帳!D1669,IF(AND(仕訳日記帳!D1669=Sheet2!$A$8,仕訳日記帳!$N1669&gt;=Sheet2!$B$8),仕訳日記帳!D1669,IF(AND(OR(仕訳日記帳!D1669=Sheet2!$A$10,仕訳日記帳!D1669=Sheet2!$A$11,仕訳日記帳!D1669=Sheet2!$A$12,仕訳日記帳!D1669=Sheet2!$A$13,仕訳日記帳!D1669=Sheet2!$A$14,仕訳日記帳!D1669=Sheet2!$A$15,仕訳日記帳!D1669=Sheet2!$A$16,仕訳日記帳!D1669=Sheet2!$A$17),Sheet2!$B$9&lt;=仕訳日記帳!$N1669&lt;Sheet2!$C$10),仕訳日記帳!D1669,""))))</f>
        <v/>
      </c>
      <c r="B1669" s="263" t="str">
        <f>IF(AND($A1669=Sheet2!$A$2,仕訳日記帳!$N1669&gt;=Sheet2!$B$2),仕訳日記帳!A1669,IF(AND(OR($A1669=Sheet2!$A$3,$A1669=Sheet2!$A$4,$A1669=Sheet2!$A$5,$A1669=Sheet2!$A$6,$A1669=Sheet2!$A$7,$A1669=Sheet2!$A$9),仕訳日記帳!$N1669&gt;=Sheet2!$B$3),仕訳日記帳!A1669,IF(AND($A1669=Sheet2!$A$8,仕訳日記帳!$N1669&gt;=Sheet2!$B$8),仕訳日記帳!A1669,IF(AND(OR($A1669=Sheet2!$A$10,$A1669=Sheet2!$A$11,$A1669=Sheet2!$A$12,$A1669=Sheet2!$A$13,$A1669=Sheet2!$A$14,$A1669=Sheet2!$A$15,$A1669=Sheet2!$A$16,$A1669=Sheet2!$A$17),Sheet2!$B$9&lt;=仕訳日記帳!$N1669&lt;Sheet2!$C$10),仕訳日記帳!A1669,""))))</f>
        <v/>
      </c>
      <c r="C1669" t="str">
        <f>IF(AND($A1669=Sheet2!$A$2,仕訳日記帳!$N1669&gt;=Sheet2!$B$2),仕訳日記帳!B1669,IF(AND(OR($A1669=Sheet2!$A$3,$A1669=Sheet2!$A$4,$A1669=Sheet2!$A$5,$A1669=Sheet2!$A$6,$A1669=Sheet2!$A$7,$A1669=Sheet2!$A$9),仕訳日記帳!$N1669&gt;=Sheet2!$B$3),仕訳日記帳!B1669,IF(AND($A1669=Sheet2!$A$8,仕訳日記帳!$N1669&gt;=Sheet2!$B$8),仕訳日記帳!B1669,IF(AND(OR($A1669=Sheet2!$A$10,$A1669=Sheet2!$A$11,$A1669=Sheet2!$A$12,$A1669=Sheet2!$A$13,$A1669=Sheet2!$A$14,$A1669=Sheet2!$A$15,$A1669=Sheet2!$A$16,$A1669=Sheet2!$A$17),Sheet2!$B$9&lt;=仕訳日記帳!$N1669&lt;Sheet2!$C$10),仕訳日記帳!B1669,""))))</f>
        <v/>
      </c>
      <c r="D1669" s="265" t="str">
        <f>IF(AND($A1669=Sheet2!$A$2,仕訳日記帳!$N1669&gt;=Sheet2!$B$2),仕訳日記帳!N1669,IF(AND(OR($A1669=Sheet2!$A$3,$A1669=Sheet2!$A$4,$A1669=Sheet2!$A$5,$A1669=Sheet2!$A$6,$A1669=Sheet2!$A$7,$A1669=Sheet2!$A$9),仕訳日記帳!$N1669&gt;=Sheet2!$B$3),仕訳日記帳!N1669,IF(AND($A1669=Sheet2!$A$8,仕訳日記帳!$N1669&gt;=Sheet2!$B$8),仕訳日記帳!N1669,IF(AND(OR($A1669=Sheet2!$A$10,$A1669=Sheet2!$A$11,$A1669=Sheet2!$A$12,$A1669=Sheet2!$A$13,$A1669=Sheet2!$A$14,$A1669=Sheet2!$A$15,$A1669=Sheet2!$A$16,$A1669=Sheet2!$A$17),Sheet2!$B$9&lt;=仕訳日記帳!$N1669&lt;Sheet2!$C$10),仕訳日記帳!N1669,""))))</f>
        <v/>
      </c>
      <c r="E1669" s="263" t="str">
        <f>IF(AND($A1669=Sheet2!$A$2,仕訳日記帳!$N1669&gt;=Sheet2!$B$2),仕訳日記帳!G1669,IF(AND(OR($A1669=Sheet2!$A$3,$A1669=Sheet2!$A$4,$A1669=Sheet2!$A$5,$A1669=Sheet2!$A$6,$A1669=Sheet2!$A$7,$A1669=Sheet2!$A$9),仕訳日記帳!$N1669&gt;=Sheet2!$B$3),仕訳日記帳!G1669,IF(AND($A1669=Sheet2!$A$8,仕訳日記帳!$N1669&gt;=Sheet2!$B$8),仕訳日記帳!G1669,IF(AND(OR($A1669=Sheet2!$A$10,$A1669=Sheet2!$A$11,$A1669=Sheet2!$A$12,$A1669=Sheet2!$A$13,$A1669=Sheet2!$A$14,$A1669=Sheet2!$A$15,$A1669=Sheet2!$A$16,$A1669=Sheet2!$A$17),Sheet2!$B$9&lt;=仕訳日記帳!$N1669&lt;Sheet2!$C$10),仕訳日記帳!G1669,""))))</f>
        <v/>
      </c>
      <c r="G1669" t="str">
        <f>IF(OR(A1669=Sheet2!$A$2,A1669=Sheet2!$A$3,A1669=Sheet2!$A$4,A1669=Sheet2!$A$5,A1669=Sheet2!$A$6,A1669=Sheet2!$A$7,A1669=Sheet2!$A$8,A1669=Sheet2!$A$9,A1669=Sheet2!$A$10,A1669=Sheet2!$A$11,A1669=Sheet2!$A$12,$A$2=Sheet2!$A$13,A1669=Sheet2!$A$14,$A$2=Sheet2!$A$15,$A$2=Sheet2!$A$16,A1669=Sheet2!$A$17),"該当","")</f>
        <v/>
      </c>
      <c r="H1669" t="str">
        <f>IF(OR(A1669="",G1669=""),"",COUNTIF($G$2:G1669,"該当"))</f>
        <v/>
      </c>
    </row>
    <row r="1670" spans="1:8">
      <c r="A1670" t="str">
        <f>IF(AND(仕訳日記帳!D1670=Sheet2!$A$2,仕訳日記帳!$N1670&gt;=Sheet2!$B$2),仕訳日記帳!D1670,IF(AND(OR(仕訳日記帳!D1670=Sheet2!$A$3,仕訳日記帳!D1670=Sheet2!$A$4,仕訳日記帳!D1670=Sheet2!$A$5,仕訳日記帳!D1670=Sheet2!$A$6,仕訳日記帳!D1670=Sheet2!$A$7,仕訳日記帳!D1670=Sheet2!$A$9),仕訳日記帳!$N1670&gt;=Sheet2!$B$3),仕訳日記帳!D1670,IF(AND(仕訳日記帳!D1670=Sheet2!$A$8,仕訳日記帳!$N1670&gt;=Sheet2!$B$8),仕訳日記帳!D1670,IF(AND(OR(仕訳日記帳!D1670=Sheet2!$A$10,仕訳日記帳!D1670=Sheet2!$A$11,仕訳日記帳!D1670=Sheet2!$A$12,仕訳日記帳!D1670=Sheet2!$A$13,仕訳日記帳!D1670=Sheet2!$A$14,仕訳日記帳!D1670=Sheet2!$A$15,仕訳日記帳!D1670=Sheet2!$A$16,仕訳日記帳!D1670=Sheet2!$A$17),Sheet2!$B$9&lt;=仕訳日記帳!$N1670&lt;Sheet2!$C$10),仕訳日記帳!D1670,""))))</f>
        <v/>
      </c>
      <c r="B1670" s="263" t="str">
        <f>IF(AND($A1670=Sheet2!$A$2,仕訳日記帳!$N1670&gt;=Sheet2!$B$2),仕訳日記帳!A1670,IF(AND(OR($A1670=Sheet2!$A$3,$A1670=Sheet2!$A$4,$A1670=Sheet2!$A$5,$A1670=Sheet2!$A$6,$A1670=Sheet2!$A$7,$A1670=Sheet2!$A$9),仕訳日記帳!$N1670&gt;=Sheet2!$B$3),仕訳日記帳!A1670,IF(AND($A1670=Sheet2!$A$8,仕訳日記帳!$N1670&gt;=Sheet2!$B$8),仕訳日記帳!A1670,IF(AND(OR($A1670=Sheet2!$A$10,$A1670=Sheet2!$A$11,$A1670=Sheet2!$A$12,$A1670=Sheet2!$A$13,$A1670=Sheet2!$A$14,$A1670=Sheet2!$A$15,$A1670=Sheet2!$A$16,$A1670=Sheet2!$A$17),Sheet2!$B$9&lt;=仕訳日記帳!$N1670&lt;Sheet2!$C$10),仕訳日記帳!A1670,""))))</f>
        <v/>
      </c>
      <c r="C1670" t="str">
        <f>IF(AND($A1670=Sheet2!$A$2,仕訳日記帳!$N1670&gt;=Sheet2!$B$2),仕訳日記帳!B1670,IF(AND(OR($A1670=Sheet2!$A$3,$A1670=Sheet2!$A$4,$A1670=Sheet2!$A$5,$A1670=Sheet2!$A$6,$A1670=Sheet2!$A$7,$A1670=Sheet2!$A$9),仕訳日記帳!$N1670&gt;=Sheet2!$B$3),仕訳日記帳!B1670,IF(AND($A1670=Sheet2!$A$8,仕訳日記帳!$N1670&gt;=Sheet2!$B$8),仕訳日記帳!B1670,IF(AND(OR($A1670=Sheet2!$A$10,$A1670=Sheet2!$A$11,$A1670=Sheet2!$A$12,$A1670=Sheet2!$A$13,$A1670=Sheet2!$A$14,$A1670=Sheet2!$A$15,$A1670=Sheet2!$A$16,$A1670=Sheet2!$A$17),Sheet2!$B$9&lt;=仕訳日記帳!$N1670&lt;Sheet2!$C$10),仕訳日記帳!B1670,""))))</f>
        <v/>
      </c>
      <c r="D1670" s="265" t="str">
        <f>IF(AND($A1670=Sheet2!$A$2,仕訳日記帳!$N1670&gt;=Sheet2!$B$2),仕訳日記帳!N1670,IF(AND(OR($A1670=Sheet2!$A$3,$A1670=Sheet2!$A$4,$A1670=Sheet2!$A$5,$A1670=Sheet2!$A$6,$A1670=Sheet2!$A$7,$A1670=Sheet2!$A$9),仕訳日記帳!$N1670&gt;=Sheet2!$B$3),仕訳日記帳!N1670,IF(AND($A1670=Sheet2!$A$8,仕訳日記帳!$N1670&gt;=Sheet2!$B$8),仕訳日記帳!N1670,IF(AND(OR($A1670=Sheet2!$A$10,$A1670=Sheet2!$A$11,$A1670=Sheet2!$A$12,$A1670=Sheet2!$A$13,$A1670=Sheet2!$A$14,$A1670=Sheet2!$A$15,$A1670=Sheet2!$A$16,$A1670=Sheet2!$A$17),Sheet2!$B$9&lt;=仕訳日記帳!$N1670&lt;Sheet2!$C$10),仕訳日記帳!N1670,""))))</f>
        <v/>
      </c>
      <c r="E1670" s="263" t="str">
        <f>IF(AND($A1670=Sheet2!$A$2,仕訳日記帳!$N1670&gt;=Sheet2!$B$2),仕訳日記帳!G1670,IF(AND(OR($A1670=Sheet2!$A$3,$A1670=Sheet2!$A$4,$A1670=Sheet2!$A$5,$A1670=Sheet2!$A$6,$A1670=Sheet2!$A$7,$A1670=Sheet2!$A$9),仕訳日記帳!$N1670&gt;=Sheet2!$B$3),仕訳日記帳!G1670,IF(AND($A1670=Sheet2!$A$8,仕訳日記帳!$N1670&gt;=Sheet2!$B$8),仕訳日記帳!G1670,IF(AND(OR($A1670=Sheet2!$A$10,$A1670=Sheet2!$A$11,$A1670=Sheet2!$A$12,$A1670=Sheet2!$A$13,$A1670=Sheet2!$A$14,$A1670=Sheet2!$A$15,$A1670=Sheet2!$A$16,$A1670=Sheet2!$A$17),Sheet2!$B$9&lt;=仕訳日記帳!$N1670&lt;Sheet2!$C$10),仕訳日記帳!G1670,""))))</f>
        <v/>
      </c>
      <c r="G1670" t="str">
        <f>IF(OR(A1670=Sheet2!$A$2,A1670=Sheet2!$A$3,A1670=Sheet2!$A$4,A1670=Sheet2!$A$5,A1670=Sheet2!$A$6,A1670=Sheet2!$A$7,A1670=Sheet2!$A$8,A1670=Sheet2!$A$9,A1670=Sheet2!$A$10,A1670=Sheet2!$A$11,A1670=Sheet2!$A$12,$A$2=Sheet2!$A$13,A1670=Sheet2!$A$14,$A$2=Sheet2!$A$15,$A$2=Sheet2!$A$16,A1670=Sheet2!$A$17),"該当","")</f>
        <v/>
      </c>
      <c r="H1670" t="str">
        <f>IF(OR(A1670="",G1670=""),"",COUNTIF($G$2:G1670,"該当"))</f>
        <v/>
      </c>
    </row>
    <row r="1671" spans="1:8">
      <c r="A1671" t="str">
        <f>IF(AND(仕訳日記帳!D1671=Sheet2!$A$2,仕訳日記帳!$N1671&gt;=Sheet2!$B$2),仕訳日記帳!D1671,IF(AND(OR(仕訳日記帳!D1671=Sheet2!$A$3,仕訳日記帳!D1671=Sheet2!$A$4,仕訳日記帳!D1671=Sheet2!$A$5,仕訳日記帳!D1671=Sheet2!$A$6,仕訳日記帳!D1671=Sheet2!$A$7,仕訳日記帳!D1671=Sheet2!$A$9),仕訳日記帳!$N1671&gt;=Sheet2!$B$3),仕訳日記帳!D1671,IF(AND(仕訳日記帳!D1671=Sheet2!$A$8,仕訳日記帳!$N1671&gt;=Sheet2!$B$8),仕訳日記帳!D1671,IF(AND(OR(仕訳日記帳!D1671=Sheet2!$A$10,仕訳日記帳!D1671=Sheet2!$A$11,仕訳日記帳!D1671=Sheet2!$A$12,仕訳日記帳!D1671=Sheet2!$A$13,仕訳日記帳!D1671=Sheet2!$A$14,仕訳日記帳!D1671=Sheet2!$A$15,仕訳日記帳!D1671=Sheet2!$A$16,仕訳日記帳!D1671=Sheet2!$A$17),Sheet2!$B$9&lt;=仕訳日記帳!$N1671&lt;Sheet2!$C$10),仕訳日記帳!D1671,""))))</f>
        <v/>
      </c>
      <c r="B1671" s="263" t="str">
        <f>IF(AND($A1671=Sheet2!$A$2,仕訳日記帳!$N1671&gt;=Sheet2!$B$2),仕訳日記帳!A1671,IF(AND(OR($A1671=Sheet2!$A$3,$A1671=Sheet2!$A$4,$A1671=Sheet2!$A$5,$A1671=Sheet2!$A$6,$A1671=Sheet2!$A$7,$A1671=Sheet2!$A$9),仕訳日記帳!$N1671&gt;=Sheet2!$B$3),仕訳日記帳!A1671,IF(AND($A1671=Sheet2!$A$8,仕訳日記帳!$N1671&gt;=Sheet2!$B$8),仕訳日記帳!A1671,IF(AND(OR($A1671=Sheet2!$A$10,$A1671=Sheet2!$A$11,$A1671=Sheet2!$A$12,$A1671=Sheet2!$A$13,$A1671=Sheet2!$A$14,$A1671=Sheet2!$A$15,$A1671=Sheet2!$A$16,$A1671=Sheet2!$A$17),Sheet2!$B$9&lt;=仕訳日記帳!$N1671&lt;Sheet2!$C$10),仕訳日記帳!A1671,""))))</f>
        <v/>
      </c>
      <c r="C1671" t="str">
        <f>IF(AND($A1671=Sheet2!$A$2,仕訳日記帳!$N1671&gt;=Sheet2!$B$2),仕訳日記帳!B1671,IF(AND(OR($A1671=Sheet2!$A$3,$A1671=Sheet2!$A$4,$A1671=Sheet2!$A$5,$A1671=Sheet2!$A$6,$A1671=Sheet2!$A$7,$A1671=Sheet2!$A$9),仕訳日記帳!$N1671&gt;=Sheet2!$B$3),仕訳日記帳!B1671,IF(AND($A1671=Sheet2!$A$8,仕訳日記帳!$N1671&gt;=Sheet2!$B$8),仕訳日記帳!B1671,IF(AND(OR($A1671=Sheet2!$A$10,$A1671=Sheet2!$A$11,$A1671=Sheet2!$A$12,$A1671=Sheet2!$A$13,$A1671=Sheet2!$A$14,$A1671=Sheet2!$A$15,$A1671=Sheet2!$A$16,$A1671=Sheet2!$A$17),Sheet2!$B$9&lt;=仕訳日記帳!$N1671&lt;Sheet2!$C$10),仕訳日記帳!B1671,""))))</f>
        <v/>
      </c>
      <c r="D1671" s="265" t="str">
        <f>IF(AND($A1671=Sheet2!$A$2,仕訳日記帳!$N1671&gt;=Sheet2!$B$2),仕訳日記帳!N1671,IF(AND(OR($A1671=Sheet2!$A$3,$A1671=Sheet2!$A$4,$A1671=Sheet2!$A$5,$A1671=Sheet2!$A$6,$A1671=Sheet2!$A$7,$A1671=Sheet2!$A$9),仕訳日記帳!$N1671&gt;=Sheet2!$B$3),仕訳日記帳!N1671,IF(AND($A1671=Sheet2!$A$8,仕訳日記帳!$N1671&gt;=Sheet2!$B$8),仕訳日記帳!N1671,IF(AND(OR($A1671=Sheet2!$A$10,$A1671=Sheet2!$A$11,$A1671=Sheet2!$A$12,$A1671=Sheet2!$A$13,$A1671=Sheet2!$A$14,$A1671=Sheet2!$A$15,$A1671=Sheet2!$A$16,$A1671=Sheet2!$A$17),Sheet2!$B$9&lt;=仕訳日記帳!$N1671&lt;Sheet2!$C$10),仕訳日記帳!N1671,""))))</f>
        <v/>
      </c>
      <c r="E1671" s="263" t="str">
        <f>IF(AND($A1671=Sheet2!$A$2,仕訳日記帳!$N1671&gt;=Sheet2!$B$2),仕訳日記帳!G1671,IF(AND(OR($A1671=Sheet2!$A$3,$A1671=Sheet2!$A$4,$A1671=Sheet2!$A$5,$A1671=Sheet2!$A$6,$A1671=Sheet2!$A$7,$A1671=Sheet2!$A$9),仕訳日記帳!$N1671&gt;=Sheet2!$B$3),仕訳日記帳!G1671,IF(AND($A1671=Sheet2!$A$8,仕訳日記帳!$N1671&gt;=Sheet2!$B$8),仕訳日記帳!G1671,IF(AND(OR($A1671=Sheet2!$A$10,$A1671=Sheet2!$A$11,$A1671=Sheet2!$A$12,$A1671=Sheet2!$A$13,$A1671=Sheet2!$A$14,$A1671=Sheet2!$A$15,$A1671=Sheet2!$A$16,$A1671=Sheet2!$A$17),Sheet2!$B$9&lt;=仕訳日記帳!$N1671&lt;Sheet2!$C$10),仕訳日記帳!G1671,""))))</f>
        <v/>
      </c>
      <c r="G1671" t="str">
        <f>IF(OR(A1671=Sheet2!$A$2,A1671=Sheet2!$A$3,A1671=Sheet2!$A$4,A1671=Sheet2!$A$5,A1671=Sheet2!$A$6,A1671=Sheet2!$A$7,A1671=Sheet2!$A$8,A1671=Sheet2!$A$9,A1671=Sheet2!$A$10,A1671=Sheet2!$A$11,A1671=Sheet2!$A$12,$A$2=Sheet2!$A$13,A1671=Sheet2!$A$14,$A$2=Sheet2!$A$15,$A$2=Sheet2!$A$16,A1671=Sheet2!$A$17),"該当","")</f>
        <v/>
      </c>
      <c r="H1671" t="str">
        <f>IF(OR(A1671="",G1671=""),"",COUNTIF($G$2:G1671,"該当"))</f>
        <v/>
      </c>
    </row>
    <row r="1672" spans="1:8">
      <c r="A1672" t="str">
        <f>IF(AND(仕訳日記帳!D1672=Sheet2!$A$2,仕訳日記帳!$N1672&gt;=Sheet2!$B$2),仕訳日記帳!D1672,IF(AND(OR(仕訳日記帳!D1672=Sheet2!$A$3,仕訳日記帳!D1672=Sheet2!$A$4,仕訳日記帳!D1672=Sheet2!$A$5,仕訳日記帳!D1672=Sheet2!$A$6,仕訳日記帳!D1672=Sheet2!$A$7,仕訳日記帳!D1672=Sheet2!$A$9),仕訳日記帳!$N1672&gt;=Sheet2!$B$3),仕訳日記帳!D1672,IF(AND(仕訳日記帳!D1672=Sheet2!$A$8,仕訳日記帳!$N1672&gt;=Sheet2!$B$8),仕訳日記帳!D1672,IF(AND(OR(仕訳日記帳!D1672=Sheet2!$A$10,仕訳日記帳!D1672=Sheet2!$A$11,仕訳日記帳!D1672=Sheet2!$A$12,仕訳日記帳!D1672=Sheet2!$A$13,仕訳日記帳!D1672=Sheet2!$A$14,仕訳日記帳!D1672=Sheet2!$A$15,仕訳日記帳!D1672=Sheet2!$A$16,仕訳日記帳!D1672=Sheet2!$A$17),Sheet2!$B$9&lt;=仕訳日記帳!$N1672&lt;Sheet2!$C$10),仕訳日記帳!D1672,""))))</f>
        <v/>
      </c>
      <c r="B1672" s="263" t="str">
        <f>IF(AND($A1672=Sheet2!$A$2,仕訳日記帳!$N1672&gt;=Sheet2!$B$2),仕訳日記帳!A1672,IF(AND(OR($A1672=Sheet2!$A$3,$A1672=Sheet2!$A$4,$A1672=Sheet2!$A$5,$A1672=Sheet2!$A$6,$A1672=Sheet2!$A$7,$A1672=Sheet2!$A$9),仕訳日記帳!$N1672&gt;=Sheet2!$B$3),仕訳日記帳!A1672,IF(AND($A1672=Sheet2!$A$8,仕訳日記帳!$N1672&gt;=Sheet2!$B$8),仕訳日記帳!A1672,IF(AND(OR($A1672=Sheet2!$A$10,$A1672=Sheet2!$A$11,$A1672=Sheet2!$A$12,$A1672=Sheet2!$A$13,$A1672=Sheet2!$A$14,$A1672=Sheet2!$A$15,$A1672=Sheet2!$A$16,$A1672=Sheet2!$A$17),Sheet2!$B$9&lt;=仕訳日記帳!$N1672&lt;Sheet2!$C$10),仕訳日記帳!A1672,""))))</f>
        <v/>
      </c>
      <c r="C1672" t="str">
        <f>IF(AND($A1672=Sheet2!$A$2,仕訳日記帳!$N1672&gt;=Sheet2!$B$2),仕訳日記帳!B1672,IF(AND(OR($A1672=Sheet2!$A$3,$A1672=Sheet2!$A$4,$A1672=Sheet2!$A$5,$A1672=Sheet2!$A$6,$A1672=Sheet2!$A$7,$A1672=Sheet2!$A$9),仕訳日記帳!$N1672&gt;=Sheet2!$B$3),仕訳日記帳!B1672,IF(AND($A1672=Sheet2!$A$8,仕訳日記帳!$N1672&gt;=Sheet2!$B$8),仕訳日記帳!B1672,IF(AND(OR($A1672=Sheet2!$A$10,$A1672=Sheet2!$A$11,$A1672=Sheet2!$A$12,$A1672=Sheet2!$A$13,$A1672=Sheet2!$A$14,$A1672=Sheet2!$A$15,$A1672=Sheet2!$A$16,$A1672=Sheet2!$A$17),Sheet2!$B$9&lt;=仕訳日記帳!$N1672&lt;Sheet2!$C$10),仕訳日記帳!B1672,""))))</f>
        <v/>
      </c>
      <c r="D1672" s="265" t="str">
        <f>IF(AND($A1672=Sheet2!$A$2,仕訳日記帳!$N1672&gt;=Sheet2!$B$2),仕訳日記帳!N1672,IF(AND(OR($A1672=Sheet2!$A$3,$A1672=Sheet2!$A$4,$A1672=Sheet2!$A$5,$A1672=Sheet2!$A$6,$A1672=Sheet2!$A$7,$A1672=Sheet2!$A$9),仕訳日記帳!$N1672&gt;=Sheet2!$B$3),仕訳日記帳!N1672,IF(AND($A1672=Sheet2!$A$8,仕訳日記帳!$N1672&gt;=Sheet2!$B$8),仕訳日記帳!N1672,IF(AND(OR($A1672=Sheet2!$A$10,$A1672=Sheet2!$A$11,$A1672=Sheet2!$A$12,$A1672=Sheet2!$A$13,$A1672=Sheet2!$A$14,$A1672=Sheet2!$A$15,$A1672=Sheet2!$A$16,$A1672=Sheet2!$A$17),Sheet2!$B$9&lt;=仕訳日記帳!$N1672&lt;Sheet2!$C$10),仕訳日記帳!N1672,""))))</f>
        <v/>
      </c>
      <c r="E1672" s="263" t="str">
        <f>IF(AND($A1672=Sheet2!$A$2,仕訳日記帳!$N1672&gt;=Sheet2!$B$2),仕訳日記帳!G1672,IF(AND(OR($A1672=Sheet2!$A$3,$A1672=Sheet2!$A$4,$A1672=Sheet2!$A$5,$A1672=Sheet2!$A$6,$A1672=Sheet2!$A$7,$A1672=Sheet2!$A$9),仕訳日記帳!$N1672&gt;=Sheet2!$B$3),仕訳日記帳!G1672,IF(AND($A1672=Sheet2!$A$8,仕訳日記帳!$N1672&gt;=Sheet2!$B$8),仕訳日記帳!G1672,IF(AND(OR($A1672=Sheet2!$A$10,$A1672=Sheet2!$A$11,$A1672=Sheet2!$A$12,$A1672=Sheet2!$A$13,$A1672=Sheet2!$A$14,$A1672=Sheet2!$A$15,$A1672=Sheet2!$A$16,$A1672=Sheet2!$A$17),Sheet2!$B$9&lt;=仕訳日記帳!$N1672&lt;Sheet2!$C$10),仕訳日記帳!G1672,""))))</f>
        <v/>
      </c>
      <c r="G1672" t="str">
        <f>IF(OR(A1672=Sheet2!$A$2,A1672=Sheet2!$A$3,A1672=Sheet2!$A$4,A1672=Sheet2!$A$5,A1672=Sheet2!$A$6,A1672=Sheet2!$A$7,A1672=Sheet2!$A$8,A1672=Sheet2!$A$9,A1672=Sheet2!$A$10,A1672=Sheet2!$A$11,A1672=Sheet2!$A$12,$A$2=Sheet2!$A$13,A1672=Sheet2!$A$14,$A$2=Sheet2!$A$15,$A$2=Sheet2!$A$16,A1672=Sheet2!$A$17),"該当","")</f>
        <v/>
      </c>
      <c r="H1672" t="str">
        <f>IF(OR(A1672="",G1672=""),"",COUNTIF($G$2:G1672,"該当"))</f>
        <v/>
      </c>
    </row>
    <row r="1673" spans="1:8">
      <c r="A1673" t="str">
        <f>IF(AND(仕訳日記帳!D1673=Sheet2!$A$2,仕訳日記帳!$N1673&gt;=Sheet2!$B$2),仕訳日記帳!D1673,IF(AND(OR(仕訳日記帳!D1673=Sheet2!$A$3,仕訳日記帳!D1673=Sheet2!$A$4,仕訳日記帳!D1673=Sheet2!$A$5,仕訳日記帳!D1673=Sheet2!$A$6,仕訳日記帳!D1673=Sheet2!$A$7,仕訳日記帳!D1673=Sheet2!$A$9),仕訳日記帳!$N1673&gt;=Sheet2!$B$3),仕訳日記帳!D1673,IF(AND(仕訳日記帳!D1673=Sheet2!$A$8,仕訳日記帳!$N1673&gt;=Sheet2!$B$8),仕訳日記帳!D1673,IF(AND(OR(仕訳日記帳!D1673=Sheet2!$A$10,仕訳日記帳!D1673=Sheet2!$A$11,仕訳日記帳!D1673=Sheet2!$A$12,仕訳日記帳!D1673=Sheet2!$A$13,仕訳日記帳!D1673=Sheet2!$A$14,仕訳日記帳!D1673=Sheet2!$A$15,仕訳日記帳!D1673=Sheet2!$A$16,仕訳日記帳!D1673=Sheet2!$A$17),Sheet2!$B$9&lt;=仕訳日記帳!$N1673&lt;Sheet2!$C$10),仕訳日記帳!D1673,""))))</f>
        <v/>
      </c>
      <c r="B1673" s="263" t="str">
        <f>IF(AND($A1673=Sheet2!$A$2,仕訳日記帳!$N1673&gt;=Sheet2!$B$2),仕訳日記帳!A1673,IF(AND(OR($A1673=Sheet2!$A$3,$A1673=Sheet2!$A$4,$A1673=Sheet2!$A$5,$A1673=Sheet2!$A$6,$A1673=Sheet2!$A$7,$A1673=Sheet2!$A$9),仕訳日記帳!$N1673&gt;=Sheet2!$B$3),仕訳日記帳!A1673,IF(AND($A1673=Sheet2!$A$8,仕訳日記帳!$N1673&gt;=Sheet2!$B$8),仕訳日記帳!A1673,IF(AND(OR($A1673=Sheet2!$A$10,$A1673=Sheet2!$A$11,$A1673=Sheet2!$A$12,$A1673=Sheet2!$A$13,$A1673=Sheet2!$A$14,$A1673=Sheet2!$A$15,$A1673=Sheet2!$A$16,$A1673=Sheet2!$A$17),Sheet2!$B$9&lt;=仕訳日記帳!$N1673&lt;Sheet2!$C$10),仕訳日記帳!A1673,""))))</f>
        <v/>
      </c>
      <c r="C1673" t="str">
        <f>IF(AND($A1673=Sheet2!$A$2,仕訳日記帳!$N1673&gt;=Sheet2!$B$2),仕訳日記帳!B1673,IF(AND(OR($A1673=Sheet2!$A$3,$A1673=Sheet2!$A$4,$A1673=Sheet2!$A$5,$A1673=Sheet2!$A$6,$A1673=Sheet2!$A$7,$A1673=Sheet2!$A$9),仕訳日記帳!$N1673&gt;=Sheet2!$B$3),仕訳日記帳!B1673,IF(AND($A1673=Sheet2!$A$8,仕訳日記帳!$N1673&gt;=Sheet2!$B$8),仕訳日記帳!B1673,IF(AND(OR($A1673=Sheet2!$A$10,$A1673=Sheet2!$A$11,$A1673=Sheet2!$A$12,$A1673=Sheet2!$A$13,$A1673=Sheet2!$A$14,$A1673=Sheet2!$A$15,$A1673=Sheet2!$A$16,$A1673=Sheet2!$A$17),Sheet2!$B$9&lt;=仕訳日記帳!$N1673&lt;Sheet2!$C$10),仕訳日記帳!B1673,""))))</f>
        <v/>
      </c>
      <c r="D1673" s="265" t="str">
        <f>IF(AND($A1673=Sheet2!$A$2,仕訳日記帳!$N1673&gt;=Sheet2!$B$2),仕訳日記帳!N1673,IF(AND(OR($A1673=Sheet2!$A$3,$A1673=Sheet2!$A$4,$A1673=Sheet2!$A$5,$A1673=Sheet2!$A$6,$A1673=Sheet2!$A$7,$A1673=Sheet2!$A$9),仕訳日記帳!$N1673&gt;=Sheet2!$B$3),仕訳日記帳!N1673,IF(AND($A1673=Sheet2!$A$8,仕訳日記帳!$N1673&gt;=Sheet2!$B$8),仕訳日記帳!N1673,IF(AND(OR($A1673=Sheet2!$A$10,$A1673=Sheet2!$A$11,$A1673=Sheet2!$A$12,$A1673=Sheet2!$A$13,$A1673=Sheet2!$A$14,$A1673=Sheet2!$A$15,$A1673=Sheet2!$A$16,$A1673=Sheet2!$A$17),Sheet2!$B$9&lt;=仕訳日記帳!$N1673&lt;Sheet2!$C$10),仕訳日記帳!N1673,""))))</f>
        <v/>
      </c>
      <c r="E1673" s="263" t="str">
        <f>IF(AND($A1673=Sheet2!$A$2,仕訳日記帳!$N1673&gt;=Sheet2!$B$2),仕訳日記帳!G1673,IF(AND(OR($A1673=Sheet2!$A$3,$A1673=Sheet2!$A$4,$A1673=Sheet2!$A$5,$A1673=Sheet2!$A$6,$A1673=Sheet2!$A$7,$A1673=Sheet2!$A$9),仕訳日記帳!$N1673&gt;=Sheet2!$B$3),仕訳日記帳!G1673,IF(AND($A1673=Sheet2!$A$8,仕訳日記帳!$N1673&gt;=Sheet2!$B$8),仕訳日記帳!G1673,IF(AND(OR($A1673=Sheet2!$A$10,$A1673=Sheet2!$A$11,$A1673=Sheet2!$A$12,$A1673=Sheet2!$A$13,$A1673=Sheet2!$A$14,$A1673=Sheet2!$A$15,$A1673=Sheet2!$A$16,$A1673=Sheet2!$A$17),Sheet2!$B$9&lt;=仕訳日記帳!$N1673&lt;Sheet2!$C$10),仕訳日記帳!G1673,""))))</f>
        <v/>
      </c>
      <c r="G1673" t="str">
        <f>IF(OR(A1673=Sheet2!$A$2,A1673=Sheet2!$A$3,A1673=Sheet2!$A$4,A1673=Sheet2!$A$5,A1673=Sheet2!$A$6,A1673=Sheet2!$A$7,A1673=Sheet2!$A$8,A1673=Sheet2!$A$9,A1673=Sheet2!$A$10,A1673=Sheet2!$A$11,A1673=Sheet2!$A$12,$A$2=Sheet2!$A$13,A1673=Sheet2!$A$14,$A$2=Sheet2!$A$15,$A$2=Sheet2!$A$16,A1673=Sheet2!$A$17),"該当","")</f>
        <v/>
      </c>
      <c r="H1673" t="str">
        <f>IF(OR(A1673="",G1673=""),"",COUNTIF($G$2:G1673,"該当"))</f>
        <v/>
      </c>
    </row>
    <row r="1674" spans="1:8">
      <c r="A1674" t="str">
        <f>IF(AND(仕訳日記帳!D1674=Sheet2!$A$2,仕訳日記帳!$N1674&gt;=Sheet2!$B$2),仕訳日記帳!D1674,IF(AND(OR(仕訳日記帳!D1674=Sheet2!$A$3,仕訳日記帳!D1674=Sheet2!$A$4,仕訳日記帳!D1674=Sheet2!$A$5,仕訳日記帳!D1674=Sheet2!$A$6,仕訳日記帳!D1674=Sheet2!$A$7,仕訳日記帳!D1674=Sheet2!$A$9),仕訳日記帳!$N1674&gt;=Sheet2!$B$3),仕訳日記帳!D1674,IF(AND(仕訳日記帳!D1674=Sheet2!$A$8,仕訳日記帳!$N1674&gt;=Sheet2!$B$8),仕訳日記帳!D1674,IF(AND(OR(仕訳日記帳!D1674=Sheet2!$A$10,仕訳日記帳!D1674=Sheet2!$A$11,仕訳日記帳!D1674=Sheet2!$A$12,仕訳日記帳!D1674=Sheet2!$A$13,仕訳日記帳!D1674=Sheet2!$A$14,仕訳日記帳!D1674=Sheet2!$A$15,仕訳日記帳!D1674=Sheet2!$A$16,仕訳日記帳!D1674=Sheet2!$A$17),Sheet2!$B$9&lt;=仕訳日記帳!$N1674&lt;Sheet2!$C$10),仕訳日記帳!D1674,""))))</f>
        <v/>
      </c>
      <c r="B1674" s="263" t="str">
        <f>IF(AND($A1674=Sheet2!$A$2,仕訳日記帳!$N1674&gt;=Sheet2!$B$2),仕訳日記帳!A1674,IF(AND(OR($A1674=Sheet2!$A$3,$A1674=Sheet2!$A$4,$A1674=Sheet2!$A$5,$A1674=Sheet2!$A$6,$A1674=Sheet2!$A$7,$A1674=Sheet2!$A$9),仕訳日記帳!$N1674&gt;=Sheet2!$B$3),仕訳日記帳!A1674,IF(AND($A1674=Sheet2!$A$8,仕訳日記帳!$N1674&gt;=Sheet2!$B$8),仕訳日記帳!A1674,IF(AND(OR($A1674=Sheet2!$A$10,$A1674=Sheet2!$A$11,$A1674=Sheet2!$A$12,$A1674=Sheet2!$A$13,$A1674=Sheet2!$A$14,$A1674=Sheet2!$A$15,$A1674=Sheet2!$A$16,$A1674=Sheet2!$A$17),Sheet2!$B$9&lt;=仕訳日記帳!$N1674&lt;Sheet2!$C$10),仕訳日記帳!A1674,""))))</f>
        <v/>
      </c>
      <c r="C1674" t="str">
        <f>IF(AND($A1674=Sheet2!$A$2,仕訳日記帳!$N1674&gt;=Sheet2!$B$2),仕訳日記帳!B1674,IF(AND(OR($A1674=Sheet2!$A$3,$A1674=Sheet2!$A$4,$A1674=Sheet2!$A$5,$A1674=Sheet2!$A$6,$A1674=Sheet2!$A$7,$A1674=Sheet2!$A$9),仕訳日記帳!$N1674&gt;=Sheet2!$B$3),仕訳日記帳!B1674,IF(AND($A1674=Sheet2!$A$8,仕訳日記帳!$N1674&gt;=Sheet2!$B$8),仕訳日記帳!B1674,IF(AND(OR($A1674=Sheet2!$A$10,$A1674=Sheet2!$A$11,$A1674=Sheet2!$A$12,$A1674=Sheet2!$A$13,$A1674=Sheet2!$A$14,$A1674=Sheet2!$A$15,$A1674=Sheet2!$A$16,$A1674=Sheet2!$A$17),Sheet2!$B$9&lt;=仕訳日記帳!$N1674&lt;Sheet2!$C$10),仕訳日記帳!B1674,""))))</f>
        <v/>
      </c>
      <c r="D1674" s="265" t="str">
        <f>IF(AND($A1674=Sheet2!$A$2,仕訳日記帳!$N1674&gt;=Sheet2!$B$2),仕訳日記帳!N1674,IF(AND(OR($A1674=Sheet2!$A$3,$A1674=Sheet2!$A$4,$A1674=Sheet2!$A$5,$A1674=Sheet2!$A$6,$A1674=Sheet2!$A$7,$A1674=Sheet2!$A$9),仕訳日記帳!$N1674&gt;=Sheet2!$B$3),仕訳日記帳!N1674,IF(AND($A1674=Sheet2!$A$8,仕訳日記帳!$N1674&gt;=Sheet2!$B$8),仕訳日記帳!N1674,IF(AND(OR($A1674=Sheet2!$A$10,$A1674=Sheet2!$A$11,$A1674=Sheet2!$A$12,$A1674=Sheet2!$A$13,$A1674=Sheet2!$A$14,$A1674=Sheet2!$A$15,$A1674=Sheet2!$A$16,$A1674=Sheet2!$A$17),Sheet2!$B$9&lt;=仕訳日記帳!$N1674&lt;Sheet2!$C$10),仕訳日記帳!N1674,""))))</f>
        <v/>
      </c>
      <c r="E1674" s="263" t="str">
        <f>IF(AND($A1674=Sheet2!$A$2,仕訳日記帳!$N1674&gt;=Sheet2!$B$2),仕訳日記帳!G1674,IF(AND(OR($A1674=Sheet2!$A$3,$A1674=Sheet2!$A$4,$A1674=Sheet2!$A$5,$A1674=Sheet2!$A$6,$A1674=Sheet2!$A$7,$A1674=Sheet2!$A$9),仕訳日記帳!$N1674&gt;=Sheet2!$B$3),仕訳日記帳!G1674,IF(AND($A1674=Sheet2!$A$8,仕訳日記帳!$N1674&gt;=Sheet2!$B$8),仕訳日記帳!G1674,IF(AND(OR($A1674=Sheet2!$A$10,$A1674=Sheet2!$A$11,$A1674=Sheet2!$A$12,$A1674=Sheet2!$A$13,$A1674=Sheet2!$A$14,$A1674=Sheet2!$A$15,$A1674=Sheet2!$A$16,$A1674=Sheet2!$A$17),Sheet2!$B$9&lt;=仕訳日記帳!$N1674&lt;Sheet2!$C$10),仕訳日記帳!G1674,""))))</f>
        <v/>
      </c>
      <c r="G1674" t="str">
        <f>IF(OR(A1674=Sheet2!$A$2,A1674=Sheet2!$A$3,A1674=Sheet2!$A$4,A1674=Sheet2!$A$5,A1674=Sheet2!$A$6,A1674=Sheet2!$A$7,A1674=Sheet2!$A$8,A1674=Sheet2!$A$9,A1674=Sheet2!$A$10,A1674=Sheet2!$A$11,A1674=Sheet2!$A$12,$A$2=Sheet2!$A$13,A1674=Sheet2!$A$14,$A$2=Sheet2!$A$15,$A$2=Sheet2!$A$16,A1674=Sheet2!$A$17),"該当","")</f>
        <v/>
      </c>
      <c r="H1674" t="str">
        <f>IF(OR(A1674="",G1674=""),"",COUNTIF($G$2:G1674,"該当"))</f>
        <v/>
      </c>
    </row>
    <row r="1675" spans="1:8">
      <c r="A1675" t="str">
        <f>IF(AND(仕訳日記帳!D1675=Sheet2!$A$2,仕訳日記帳!$N1675&gt;=Sheet2!$B$2),仕訳日記帳!D1675,IF(AND(OR(仕訳日記帳!D1675=Sheet2!$A$3,仕訳日記帳!D1675=Sheet2!$A$4,仕訳日記帳!D1675=Sheet2!$A$5,仕訳日記帳!D1675=Sheet2!$A$6,仕訳日記帳!D1675=Sheet2!$A$7,仕訳日記帳!D1675=Sheet2!$A$9),仕訳日記帳!$N1675&gt;=Sheet2!$B$3),仕訳日記帳!D1675,IF(AND(仕訳日記帳!D1675=Sheet2!$A$8,仕訳日記帳!$N1675&gt;=Sheet2!$B$8),仕訳日記帳!D1675,IF(AND(OR(仕訳日記帳!D1675=Sheet2!$A$10,仕訳日記帳!D1675=Sheet2!$A$11,仕訳日記帳!D1675=Sheet2!$A$12,仕訳日記帳!D1675=Sheet2!$A$13,仕訳日記帳!D1675=Sheet2!$A$14,仕訳日記帳!D1675=Sheet2!$A$15,仕訳日記帳!D1675=Sheet2!$A$16,仕訳日記帳!D1675=Sheet2!$A$17),Sheet2!$B$9&lt;=仕訳日記帳!$N1675&lt;Sheet2!$C$10),仕訳日記帳!D1675,""))))</f>
        <v/>
      </c>
      <c r="B1675" s="263" t="str">
        <f>IF(AND($A1675=Sheet2!$A$2,仕訳日記帳!$N1675&gt;=Sheet2!$B$2),仕訳日記帳!A1675,IF(AND(OR($A1675=Sheet2!$A$3,$A1675=Sheet2!$A$4,$A1675=Sheet2!$A$5,$A1675=Sheet2!$A$6,$A1675=Sheet2!$A$7,$A1675=Sheet2!$A$9),仕訳日記帳!$N1675&gt;=Sheet2!$B$3),仕訳日記帳!A1675,IF(AND($A1675=Sheet2!$A$8,仕訳日記帳!$N1675&gt;=Sheet2!$B$8),仕訳日記帳!A1675,IF(AND(OR($A1675=Sheet2!$A$10,$A1675=Sheet2!$A$11,$A1675=Sheet2!$A$12,$A1675=Sheet2!$A$13,$A1675=Sheet2!$A$14,$A1675=Sheet2!$A$15,$A1675=Sheet2!$A$16,$A1675=Sheet2!$A$17),Sheet2!$B$9&lt;=仕訳日記帳!$N1675&lt;Sheet2!$C$10),仕訳日記帳!A1675,""))))</f>
        <v/>
      </c>
      <c r="C1675" t="str">
        <f>IF(AND($A1675=Sheet2!$A$2,仕訳日記帳!$N1675&gt;=Sheet2!$B$2),仕訳日記帳!B1675,IF(AND(OR($A1675=Sheet2!$A$3,$A1675=Sheet2!$A$4,$A1675=Sheet2!$A$5,$A1675=Sheet2!$A$6,$A1675=Sheet2!$A$7,$A1675=Sheet2!$A$9),仕訳日記帳!$N1675&gt;=Sheet2!$B$3),仕訳日記帳!B1675,IF(AND($A1675=Sheet2!$A$8,仕訳日記帳!$N1675&gt;=Sheet2!$B$8),仕訳日記帳!B1675,IF(AND(OR($A1675=Sheet2!$A$10,$A1675=Sheet2!$A$11,$A1675=Sheet2!$A$12,$A1675=Sheet2!$A$13,$A1675=Sheet2!$A$14,$A1675=Sheet2!$A$15,$A1675=Sheet2!$A$16,$A1675=Sheet2!$A$17),Sheet2!$B$9&lt;=仕訳日記帳!$N1675&lt;Sheet2!$C$10),仕訳日記帳!B1675,""))))</f>
        <v/>
      </c>
      <c r="D1675" s="265" t="str">
        <f>IF(AND($A1675=Sheet2!$A$2,仕訳日記帳!$N1675&gt;=Sheet2!$B$2),仕訳日記帳!N1675,IF(AND(OR($A1675=Sheet2!$A$3,$A1675=Sheet2!$A$4,$A1675=Sheet2!$A$5,$A1675=Sheet2!$A$6,$A1675=Sheet2!$A$7,$A1675=Sheet2!$A$9),仕訳日記帳!$N1675&gt;=Sheet2!$B$3),仕訳日記帳!N1675,IF(AND($A1675=Sheet2!$A$8,仕訳日記帳!$N1675&gt;=Sheet2!$B$8),仕訳日記帳!N1675,IF(AND(OR($A1675=Sheet2!$A$10,$A1675=Sheet2!$A$11,$A1675=Sheet2!$A$12,$A1675=Sheet2!$A$13,$A1675=Sheet2!$A$14,$A1675=Sheet2!$A$15,$A1675=Sheet2!$A$16,$A1675=Sheet2!$A$17),Sheet2!$B$9&lt;=仕訳日記帳!$N1675&lt;Sheet2!$C$10),仕訳日記帳!N1675,""))))</f>
        <v/>
      </c>
      <c r="E1675" s="263" t="str">
        <f>IF(AND($A1675=Sheet2!$A$2,仕訳日記帳!$N1675&gt;=Sheet2!$B$2),仕訳日記帳!G1675,IF(AND(OR($A1675=Sheet2!$A$3,$A1675=Sheet2!$A$4,$A1675=Sheet2!$A$5,$A1675=Sheet2!$A$6,$A1675=Sheet2!$A$7,$A1675=Sheet2!$A$9),仕訳日記帳!$N1675&gt;=Sheet2!$B$3),仕訳日記帳!G1675,IF(AND($A1675=Sheet2!$A$8,仕訳日記帳!$N1675&gt;=Sheet2!$B$8),仕訳日記帳!G1675,IF(AND(OR($A1675=Sheet2!$A$10,$A1675=Sheet2!$A$11,$A1675=Sheet2!$A$12,$A1675=Sheet2!$A$13,$A1675=Sheet2!$A$14,$A1675=Sheet2!$A$15,$A1675=Sheet2!$A$16,$A1675=Sheet2!$A$17),Sheet2!$B$9&lt;=仕訳日記帳!$N1675&lt;Sheet2!$C$10),仕訳日記帳!G1675,""))))</f>
        <v/>
      </c>
      <c r="G1675" t="str">
        <f>IF(OR(A1675=Sheet2!$A$2,A1675=Sheet2!$A$3,A1675=Sheet2!$A$4,A1675=Sheet2!$A$5,A1675=Sheet2!$A$6,A1675=Sheet2!$A$7,A1675=Sheet2!$A$8,A1675=Sheet2!$A$9,A1675=Sheet2!$A$10,A1675=Sheet2!$A$11,A1675=Sheet2!$A$12,$A$2=Sheet2!$A$13,A1675=Sheet2!$A$14,$A$2=Sheet2!$A$15,$A$2=Sheet2!$A$16,A1675=Sheet2!$A$17),"該当","")</f>
        <v/>
      </c>
      <c r="H1675" t="str">
        <f>IF(OR(A1675="",G1675=""),"",COUNTIF($G$2:G1675,"該当"))</f>
        <v/>
      </c>
    </row>
    <row r="1676" spans="1:8">
      <c r="A1676" t="str">
        <f>IF(AND(仕訳日記帳!D1676=Sheet2!$A$2,仕訳日記帳!$N1676&gt;=Sheet2!$B$2),仕訳日記帳!D1676,IF(AND(OR(仕訳日記帳!D1676=Sheet2!$A$3,仕訳日記帳!D1676=Sheet2!$A$4,仕訳日記帳!D1676=Sheet2!$A$5,仕訳日記帳!D1676=Sheet2!$A$6,仕訳日記帳!D1676=Sheet2!$A$7,仕訳日記帳!D1676=Sheet2!$A$9),仕訳日記帳!$N1676&gt;=Sheet2!$B$3),仕訳日記帳!D1676,IF(AND(仕訳日記帳!D1676=Sheet2!$A$8,仕訳日記帳!$N1676&gt;=Sheet2!$B$8),仕訳日記帳!D1676,IF(AND(OR(仕訳日記帳!D1676=Sheet2!$A$10,仕訳日記帳!D1676=Sheet2!$A$11,仕訳日記帳!D1676=Sheet2!$A$12,仕訳日記帳!D1676=Sheet2!$A$13,仕訳日記帳!D1676=Sheet2!$A$14,仕訳日記帳!D1676=Sheet2!$A$15,仕訳日記帳!D1676=Sheet2!$A$16,仕訳日記帳!D1676=Sheet2!$A$17),Sheet2!$B$9&lt;=仕訳日記帳!$N1676&lt;Sheet2!$C$10),仕訳日記帳!D1676,""))))</f>
        <v/>
      </c>
      <c r="B1676" s="263" t="str">
        <f>IF(AND($A1676=Sheet2!$A$2,仕訳日記帳!$N1676&gt;=Sheet2!$B$2),仕訳日記帳!A1676,IF(AND(OR($A1676=Sheet2!$A$3,$A1676=Sheet2!$A$4,$A1676=Sheet2!$A$5,$A1676=Sheet2!$A$6,$A1676=Sheet2!$A$7,$A1676=Sheet2!$A$9),仕訳日記帳!$N1676&gt;=Sheet2!$B$3),仕訳日記帳!A1676,IF(AND($A1676=Sheet2!$A$8,仕訳日記帳!$N1676&gt;=Sheet2!$B$8),仕訳日記帳!A1676,IF(AND(OR($A1676=Sheet2!$A$10,$A1676=Sheet2!$A$11,$A1676=Sheet2!$A$12,$A1676=Sheet2!$A$13,$A1676=Sheet2!$A$14,$A1676=Sheet2!$A$15,$A1676=Sheet2!$A$16,$A1676=Sheet2!$A$17),Sheet2!$B$9&lt;=仕訳日記帳!$N1676&lt;Sheet2!$C$10),仕訳日記帳!A1676,""))))</f>
        <v/>
      </c>
      <c r="C1676" t="str">
        <f>IF(AND($A1676=Sheet2!$A$2,仕訳日記帳!$N1676&gt;=Sheet2!$B$2),仕訳日記帳!B1676,IF(AND(OR($A1676=Sheet2!$A$3,$A1676=Sheet2!$A$4,$A1676=Sheet2!$A$5,$A1676=Sheet2!$A$6,$A1676=Sheet2!$A$7,$A1676=Sheet2!$A$9),仕訳日記帳!$N1676&gt;=Sheet2!$B$3),仕訳日記帳!B1676,IF(AND($A1676=Sheet2!$A$8,仕訳日記帳!$N1676&gt;=Sheet2!$B$8),仕訳日記帳!B1676,IF(AND(OR($A1676=Sheet2!$A$10,$A1676=Sheet2!$A$11,$A1676=Sheet2!$A$12,$A1676=Sheet2!$A$13,$A1676=Sheet2!$A$14,$A1676=Sheet2!$A$15,$A1676=Sheet2!$A$16,$A1676=Sheet2!$A$17),Sheet2!$B$9&lt;=仕訳日記帳!$N1676&lt;Sheet2!$C$10),仕訳日記帳!B1676,""))))</f>
        <v/>
      </c>
      <c r="D1676" s="265" t="str">
        <f>IF(AND($A1676=Sheet2!$A$2,仕訳日記帳!$N1676&gt;=Sheet2!$B$2),仕訳日記帳!N1676,IF(AND(OR($A1676=Sheet2!$A$3,$A1676=Sheet2!$A$4,$A1676=Sheet2!$A$5,$A1676=Sheet2!$A$6,$A1676=Sheet2!$A$7,$A1676=Sheet2!$A$9),仕訳日記帳!$N1676&gt;=Sheet2!$B$3),仕訳日記帳!N1676,IF(AND($A1676=Sheet2!$A$8,仕訳日記帳!$N1676&gt;=Sheet2!$B$8),仕訳日記帳!N1676,IF(AND(OR($A1676=Sheet2!$A$10,$A1676=Sheet2!$A$11,$A1676=Sheet2!$A$12,$A1676=Sheet2!$A$13,$A1676=Sheet2!$A$14,$A1676=Sheet2!$A$15,$A1676=Sheet2!$A$16,$A1676=Sheet2!$A$17),Sheet2!$B$9&lt;=仕訳日記帳!$N1676&lt;Sheet2!$C$10),仕訳日記帳!N1676,""))))</f>
        <v/>
      </c>
      <c r="E1676" s="263" t="str">
        <f>IF(AND($A1676=Sheet2!$A$2,仕訳日記帳!$N1676&gt;=Sheet2!$B$2),仕訳日記帳!G1676,IF(AND(OR($A1676=Sheet2!$A$3,$A1676=Sheet2!$A$4,$A1676=Sheet2!$A$5,$A1676=Sheet2!$A$6,$A1676=Sheet2!$A$7,$A1676=Sheet2!$A$9),仕訳日記帳!$N1676&gt;=Sheet2!$B$3),仕訳日記帳!G1676,IF(AND($A1676=Sheet2!$A$8,仕訳日記帳!$N1676&gt;=Sheet2!$B$8),仕訳日記帳!G1676,IF(AND(OR($A1676=Sheet2!$A$10,$A1676=Sheet2!$A$11,$A1676=Sheet2!$A$12,$A1676=Sheet2!$A$13,$A1676=Sheet2!$A$14,$A1676=Sheet2!$A$15,$A1676=Sheet2!$A$16,$A1676=Sheet2!$A$17),Sheet2!$B$9&lt;=仕訳日記帳!$N1676&lt;Sheet2!$C$10),仕訳日記帳!G1676,""))))</f>
        <v/>
      </c>
      <c r="G1676" t="str">
        <f>IF(OR(A1676=Sheet2!$A$2,A1676=Sheet2!$A$3,A1676=Sheet2!$A$4,A1676=Sheet2!$A$5,A1676=Sheet2!$A$6,A1676=Sheet2!$A$7,A1676=Sheet2!$A$8,A1676=Sheet2!$A$9,A1676=Sheet2!$A$10,A1676=Sheet2!$A$11,A1676=Sheet2!$A$12,$A$2=Sheet2!$A$13,A1676=Sheet2!$A$14,$A$2=Sheet2!$A$15,$A$2=Sheet2!$A$16,A1676=Sheet2!$A$17),"該当","")</f>
        <v/>
      </c>
      <c r="H1676" t="str">
        <f>IF(OR(A1676="",G1676=""),"",COUNTIF($G$2:G1676,"該当"))</f>
        <v/>
      </c>
    </row>
    <row r="1677" spans="1:8">
      <c r="A1677" t="str">
        <f>IF(AND(仕訳日記帳!D1677=Sheet2!$A$2,仕訳日記帳!$N1677&gt;=Sheet2!$B$2),仕訳日記帳!D1677,IF(AND(OR(仕訳日記帳!D1677=Sheet2!$A$3,仕訳日記帳!D1677=Sheet2!$A$4,仕訳日記帳!D1677=Sheet2!$A$5,仕訳日記帳!D1677=Sheet2!$A$6,仕訳日記帳!D1677=Sheet2!$A$7,仕訳日記帳!D1677=Sheet2!$A$9),仕訳日記帳!$N1677&gt;=Sheet2!$B$3),仕訳日記帳!D1677,IF(AND(仕訳日記帳!D1677=Sheet2!$A$8,仕訳日記帳!$N1677&gt;=Sheet2!$B$8),仕訳日記帳!D1677,IF(AND(OR(仕訳日記帳!D1677=Sheet2!$A$10,仕訳日記帳!D1677=Sheet2!$A$11,仕訳日記帳!D1677=Sheet2!$A$12,仕訳日記帳!D1677=Sheet2!$A$13,仕訳日記帳!D1677=Sheet2!$A$14,仕訳日記帳!D1677=Sheet2!$A$15,仕訳日記帳!D1677=Sheet2!$A$16,仕訳日記帳!D1677=Sheet2!$A$17),Sheet2!$B$9&lt;=仕訳日記帳!$N1677&lt;Sheet2!$C$10),仕訳日記帳!D1677,""))))</f>
        <v/>
      </c>
      <c r="B1677" s="263" t="str">
        <f>IF(AND($A1677=Sheet2!$A$2,仕訳日記帳!$N1677&gt;=Sheet2!$B$2),仕訳日記帳!A1677,IF(AND(OR($A1677=Sheet2!$A$3,$A1677=Sheet2!$A$4,$A1677=Sheet2!$A$5,$A1677=Sheet2!$A$6,$A1677=Sheet2!$A$7,$A1677=Sheet2!$A$9),仕訳日記帳!$N1677&gt;=Sheet2!$B$3),仕訳日記帳!A1677,IF(AND($A1677=Sheet2!$A$8,仕訳日記帳!$N1677&gt;=Sheet2!$B$8),仕訳日記帳!A1677,IF(AND(OR($A1677=Sheet2!$A$10,$A1677=Sheet2!$A$11,$A1677=Sheet2!$A$12,$A1677=Sheet2!$A$13,$A1677=Sheet2!$A$14,$A1677=Sheet2!$A$15,$A1677=Sheet2!$A$16,$A1677=Sheet2!$A$17),Sheet2!$B$9&lt;=仕訳日記帳!$N1677&lt;Sheet2!$C$10),仕訳日記帳!A1677,""))))</f>
        <v/>
      </c>
      <c r="C1677" t="str">
        <f>IF(AND($A1677=Sheet2!$A$2,仕訳日記帳!$N1677&gt;=Sheet2!$B$2),仕訳日記帳!B1677,IF(AND(OR($A1677=Sheet2!$A$3,$A1677=Sheet2!$A$4,$A1677=Sheet2!$A$5,$A1677=Sheet2!$A$6,$A1677=Sheet2!$A$7,$A1677=Sheet2!$A$9),仕訳日記帳!$N1677&gt;=Sheet2!$B$3),仕訳日記帳!B1677,IF(AND($A1677=Sheet2!$A$8,仕訳日記帳!$N1677&gt;=Sheet2!$B$8),仕訳日記帳!B1677,IF(AND(OR($A1677=Sheet2!$A$10,$A1677=Sheet2!$A$11,$A1677=Sheet2!$A$12,$A1677=Sheet2!$A$13,$A1677=Sheet2!$A$14,$A1677=Sheet2!$A$15,$A1677=Sheet2!$A$16,$A1677=Sheet2!$A$17),Sheet2!$B$9&lt;=仕訳日記帳!$N1677&lt;Sheet2!$C$10),仕訳日記帳!B1677,""))))</f>
        <v/>
      </c>
      <c r="D1677" s="265" t="str">
        <f>IF(AND($A1677=Sheet2!$A$2,仕訳日記帳!$N1677&gt;=Sheet2!$B$2),仕訳日記帳!N1677,IF(AND(OR($A1677=Sheet2!$A$3,$A1677=Sheet2!$A$4,$A1677=Sheet2!$A$5,$A1677=Sheet2!$A$6,$A1677=Sheet2!$A$7,$A1677=Sheet2!$A$9),仕訳日記帳!$N1677&gt;=Sheet2!$B$3),仕訳日記帳!N1677,IF(AND($A1677=Sheet2!$A$8,仕訳日記帳!$N1677&gt;=Sheet2!$B$8),仕訳日記帳!N1677,IF(AND(OR($A1677=Sheet2!$A$10,$A1677=Sheet2!$A$11,$A1677=Sheet2!$A$12,$A1677=Sheet2!$A$13,$A1677=Sheet2!$A$14,$A1677=Sheet2!$A$15,$A1677=Sheet2!$A$16,$A1677=Sheet2!$A$17),Sheet2!$B$9&lt;=仕訳日記帳!$N1677&lt;Sheet2!$C$10),仕訳日記帳!N1677,""))))</f>
        <v/>
      </c>
      <c r="E1677" s="263" t="str">
        <f>IF(AND($A1677=Sheet2!$A$2,仕訳日記帳!$N1677&gt;=Sheet2!$B$2),仕訳日記帳!G1677,IF(AND(OR($A1677=Sheet2!$A$3,$A1677=Sheet2!$A$4,$A1677=Sheet2!$A$5,$A1677=Sheet2!$A$6,$A1677=Sheet2!$A$7,$A1677=Sheet2!$A$9),仕訳日記帳!$N1677&gt;=Sheet2!$B$3),仕訳日記帳!G1677,IF(AND($A1677=Sheet2!$A$8,仕訳日記帳!$N1677&gt;=Sheet2!$B$8),仕訳日記帳!G1677,IF(AND(OR($A1677=Sheet2!$A$10,$A1677=Sheet2!$A$11,$A1677=Sheet2!$A$12,$A1677=Sheet2!$A$13,$A1677=Sheet2!$A$14,$A1677=Sheet2!$A$15,$A1677=Sheet2!$A$16,$A1677=Sheet2!$A$17),Sheet2!$B$9&lt;=仕訳日記帳!$N1677&lt;Sheet2!$C$10),仕訳日記帳!G1677,""))))</f>
        <v/>
      </c>
      <c r="G1677" t="str">
        <f>IF(OR(A1677=Sheet2!$A$2,A1677=Sheet2!$A$3,A1677=Sheet2!$A$4,A1677=Sheet2!$A$5,A1677=Sheet2!$A$6,A1677=Sheet2!$A$7,A1677=Sheet2!$A$8,A1677=Sheet2!$A$9,A1677=Sheet2!$A$10,A1677=Sheet2!$A$11,A1677=Sheet2!$A$12,$A$2=Sheet2!$A$13,A1677=Sheet2!$A$14,$A$2=Sheet2!$A$15,$A$2=Sheet2!$A$16,A1677=Sheet2!$A$17),"該当","")</f>
        <v/>
      </c>
      <c r="H1677" t="str">
        <f>IF(OR(A1677="",G1677=""),"",COUNTIF($G$2:G1677,"該当"))</f>
        <v/>
      </c>
    </row>
    <row r="1678" spans="1:8">
      <c r="A1678" t="str">
        <f>IF(AND(仕訳日記帳!D1678=Sheet2!$A$2,仕訳日記帳!$N1678&gt;=Sheet2!$B$2),仕訳日記帳!D1678,IF(AND(OR(仕訳日記帳!D1678=Sheet2!$A$3,仕訳日記帳!D1678=Sheet2!$A$4,仕訳日記帳!D1678=Sheet2!$A$5,仕訳日記帳!D1678=Sheet2!$A$6,仕訳日記帳!D1678=Sheet2!$A$7,仕訳日記帳!D1678=Sheet2!$A$9),仕訳日記帳!$N1678&gt;=Sheet2!$B$3),仕訳日記帳!D1678,IF(AND(仕訳日記帳!D1678=Sheet2!$A$8,仕訳日記帳!$N1678&gt;=Sheet2!$B$8),仕訳日記帳!D1678,IF(AND(OR(仕訳日記帳!D1678=Sheet2!$A$10,仕訳日記帳!D1678=Sheet2!$A$11,仕訳日記帳!D1678=Sheet2!$A$12,仕訳日記帳!D1678=Sheet2!$A$13,仕訳日記帳!D1678=Sheet2!$A$14,仕訳日記帳!D1678=Sheet2!$A$15,仕訳日記帳!D1678=Sheet2!$A$16,仕訳日記帳!D1678=Sheet2!$A$17),Sheet2!$B$9&lt;=仕訳日記帳!$N1678&lt;Sheet2!$C$10),仕訳日記帳!D1678,""))))</f>
        <v/>
      </c>
      <c r="B1678" s="263" t="str">
        <f>IF(AND($A1678=Sheet2!$A$2,仕訳日記帳!$N1678&gt;=Sheet2!$B$2),仕訳日記帳!A1678,IF(AND(OR($A1678=Sheet2!$A$3,$A1678=Sheet2!$A$4,$A1678=Sheet2!$A$5,$A1678=Sheet2!$A$6,$A1678=Sheet2!$A$7,$A1678=Sheet2!$A$9),仕訳日記帳!$N1678&gt;=Sheet2!$B$3),仕訳日記帳!A1678,IF(AND($A1678=Sheet2!$A$8,仕訳日記帳!$N1678&gt;=Sheet2!$B$8),仕訳日記帳!A1678,IF(AND(OR($A1678=Sheet2!$A$10,$A1678=Sheet2!$A$11,$A1678=Sheet2!$A$12,$A1678=Sheet2!$A$13,$A1678=Sheet2!$A$14,$A1678=Sheet2!$A$15,$A1678=Sheet2!$A$16,$A1678=Sheet2!$A$17),Sheet2!$B$9&lt;=仕訳日記帳!$N1678&lt;Sheet2!$C$10),仕訳日記帳!A1678,""))))</f>
        <v/>
      </c>
      <c r="C1678" t="str">
        <f>IF(AND($A1678=Sheet2!$A$2,仕訳日記帳!$N1678&gt;=Sheet2!$B$2),仕訳日記帳!B1678,IF(AND(OR($A1678=Sheet2!$A$3,$A1678=Sheet2!$A$4,$A1678=Sheet2!$A$5,$A1678=Sheet2!$A$6,$A1678=Sheet2!$A$7,$A1678=Sheet2!$A$9),仕訳日記帳!$N1678&gt;=Sheet2!$B$3),仕訳日記帳!B1678,IF(AND($A1678=Sheet2!$A$8,仕訳日記帳!$N1678&gt;=Sheet2!$B$8),仕訳日記帳!B1678,IF(AND(OR($A1678=Sheet2!$A$10,$A1678=Sheet2!$A$11,$A1678=Sheet2!$A$12,$A1678=Sheet2!$A$13,$A1678=Sheet2!$A$14,$A1678=Sheet2!$A$15,$A1678=Sheet2!$A$16,$A1678=Sheet2!$A$17),Sheet2!$B$9&lt;=仕訳日記帳!$N1678&lt;Sheet2!$C$10),仕訳日記帳!B1678,""))))</f>
        <v/>
      </c>
      <c r="D1678" s="265" t="str">
        <f>IF(AND($A1678=Sheet2!$A$2,仕訳日記帳!$N1678&gt;=Sheet2!$B$2),仕訳日記帳!N1678,IF(AND(OR($A1678=Sheet2!$A$3,$A1678=Sheet2!$A$4,$A1678=Sheet2!$A$5,$A1678=Sheet2!$A$6,$A1678=Sheet2!$A$7,$A1678=Sheet2!$A$9),仕訳日記帳!$N1678&gt;=Sheet2!$B$3),仕訳日記帳!N1678,IF(AND($A1678=Sheet2!$A$8,仕訳日記帳!$N1678&gt;=Sheet2!$B$8),仕訳日記帳!N1678,IF(AND(OR($A1678=Sheet2!$A$10,$A1678=Sheet2!$A$11,$A1678=Sheet2!$A$12,$A1678=Sheet2!$A$13,$A1678=Sheet2!$A$14,$A1678=Sheet2!$A$15,$A1678=Sheet2!$A$16,$A1678=Sheet2!$A$17),Sheet2!$B$9&lt;=仕訳日記帳!$N1678&lt;Sheet2!$C$10),仕訳日記帳!N1678,""))))</f>
        <v/>
      </c>
      <c r="E1678" s="263" t="str">
        <f>IF(AND($A1678=Sheet2!$A$2,仕訳日記帳!$N1678&gt;=Sheet2!$B$2),仕訳日記帳!G1678,IF(AND(OR($A1678=Sheet2!$A$3,$A1678=Sheet2!$A$4,$A1678=Sheet2!$A$5,$A1678=Sheet2!$A$6,$A1678=Sheet2!$A$7,$A1678=Sheet2!$A$9),仕訳日記帳!$N1678&gt;=Sheet2!$B$3),仕訳日記帳!G1678,IF(AND($A1678=Sheet2!$A$8,仕訳日記帳!$N1678&gt;=Sheet2!$B$8),仕訳日記帳!G1678,IF(AND(OR($A1678=Sheet2!$A$10,$A1678=Sheet2!$A$11,$A1678=Sheet2!$A$12,$A1678=Sheet2!$A$13,$A1678=Sheet2!$A$14,$A1678=Sheet2!$A$15,$A1678=Sheet2!$A$16,$A1678=Sheet2!$A$17),Sheet2!$B$9&lt;=仕訳日記帳!$N1678&lt;Sheet2!$C$10),仕訳日記帳!G1678,""))))</f>
        <v/>
      </c>
      <c r="G1678" t="str">
        <f>IF(OR(A1678=Sheet2!$A$2,A1678=Sheet2!$A$3,A1678=Sheet2!$A$4,A1678=Sheet2!$A$5,A1678=Sheet2!$A$6,A1678=Sheet2!$A$7,A1678=Sheet2!$A$8,A1678=Sheet2!$A$9,A1678=Sheet2!$A$10,A1678=Sheet2!$A$11,A1678=Sheet2!$A$12,$A$2=Sheet2!$A$13,A1678=Sheet2!$A$14,$A$2=Sheet2!$A$15,$A$2=Sheet2!$A$16,A1678=Sheet2!$A$17),"該当","")</f>
        <v/>
      </c>
      <c r="H1678" t="str">
        <f>IF(OR(A1678="",G1678=""),"",COUNTIF($G$2:G1678,"該当"))</f>
        <v/>
      </c>
    </row>
    <row r="1679" spans="1:8">
      <c r="A1679" t="str">
        <f>IF(AND(仕訳日記帳!D1679=Sheet2!$A$2,仕訳日記帳!$N1679&gt;=Sheet2!$B$2),仕訳日記帳!D1679,IF(AND(OR(仕訳日記帳!D1679=Sheet2!$A$3,仕訳日記帳!D1679=Sheet2!$A$4,仕訳日記帳!D1679=Sheet2!$A$5,仕訳日記帳!D1679=Sheet2!$A$6,仕訳日記帳!D1679=Sheet2!$A$7,仕訳日記帳!D1679=Sheet2!$A$9),仕訳日記帳!$N1679&gt;=Sheet2!$B$3),仕訳日記帳!D1679,IF(AND(仕訳日記帳!D1679=Sheet2!$A$8,仕訳日記帳!$N1679&gt;=Sheet2!$B$8),仕訳日記帳!D1679,IF(AND(OR(仕訳日記帳!D1679=Sheet2!$A$10,仕訳日記帳!D1679=Sheet2!$A$11,仕訳日記帳!D1679=Sheet2!$A$12,仕訳日記帳!D1679=Sheet2!$A$13,仕訳日記帳!D1679=Sheet2!$A$14,仕訳日記帳!D1679=Sheet2!$A$15,仕訳日記帳!D1679=Sheet2!$A$16,仕訳日記帳!D1679=Sheet2!$A$17),Sheet2!$B$9&lt;=仕訳日記帳!$N1679&lt;Sheet2!$C$10),仕訳日記帳!D1679,""))))</f>
        <v/>
      </c>
      <c r="B1679" s="263" t="str">
        <f>IF(AND($A1679=Sheet2!$A$2,仕訳日記帳!$N1679&gt;=Sheet2!$B$2),仕訳日記帳!A1679,IF(AND(OR($A1679=Sheet2!$A$3,$A1679=Sheet2!$A$4,$A1679=Sheet2!$A$5,$A1679=Sheet2!$A$6,$A1679=Sheet2!$A$7,$A1679=Sheet2!$A$9),仕訳日記帳!$N1679&gt;=Sheet2!$B$3),仕訳日記帳!A1679,IF(AND($A1679=Sheet2!$A$8,仕訳日記帳!$N1679&gt;=Sheet2!$B$8),仕訳日記帳!A1679,IF(AND(OR($A1679=Sheet2!$A$10,$A1679=Sheet2!$A$11,$A1679=Sheet2!$A$12,$A1679=Sheet2!$A$13,$A1679=Sheet2!$A$14,$A1679=Sheet2!$A$15,$A1679=Sheet2!$A$16,$A1679=Sheet2!$A$17),Sheet2!$B$9&lt;=仕訳日記帳!$N1679&lt;Sheet2!$C$10),仕訳日記帳!A1679,""))))</f>
        <v/>
      </c>
      <c r="C1679" t="str">
        <f>IF(AND($A1679=Sheet2!$A$2,仕訳日記帳!$N1679&gt;=Sheet2!$B$2),仕訳日記帳!B1679,IF(AND(OR($A1679=Sheet2!$A$3,$A1679=Sheet2!$A$4,$A1679=Sheet2!$A$5,$A1679=Sheet2!$A$6,$A1679=Sheet2!$A$7,$A1679=Sheet2!$A$9),仕訳日記帳!$N1679&gt;=Sheet2!$B$3),仕訳日記帳!B1679,IF(AND($A1679=Sheet2!$A$8,仕訳日記帳!$N1679&gt;=Sheet2!$B$8),仕訳日記帳!B1679,IF(AND(OR($A1679=Sheet2!$A$10,$A1679=Sheet2!$A$11,$A1679=Sheet2!$A$12,$A1679=Sheet2!$A$13,$A1679=Sheet2!$A$14,$A1679=Sheet2!$A$15,$A1679=Sheet2!$A$16,$A1679=Sheet2!$A$17),Sheet2!$B$9&lt;=仕訳日記帳!$N1679&lt;Sheet2!$C$10),仕訳日記帳!B1679,""))))</f>
        <v/>
      </c>
      <c r="D1679" s="265" t="str">
        <f>IF(AND($A1679=Sheet2!$A$2,仕訳日記帳!$N1679&gt;=Sheet2!$B$2),仕訳日記帳!N1679,IF(AND(OR($A1679=Sheet2!$A$3,$A1679=Sheet2!$A$4,$A1679=Sheet2!$A$5,$A1679=Sheet2!$A$6,$A1679=Sheet2!$A$7,$A1679=Sheet2!$A$9),仕訳日記帳!$N1679&gt;=Sheet2!$B$3),仕訳日記帳!N1679,IF(AND($A1679=Sheet2!$A$8,仕訳日記帳!$N1679&gt;=Sheet2!$B$8),仕訳日記帳!N1679,IF(AND(OR($A1679=Sheet2!$A$10,$A1679=Sheet2!$A$11,$A1679=Sheet2!$A$12,$A1679=Sheet2!$A$13,$A1679=Sheet2!$A$14,$A1679=Sheet2!$A$15,$A1679=Sheet2!$A$16,$A1679=Sheet2!$A$17),Sheet2!$B$9&lt;=仕訳日記帳!$N1679&lt;Sheet2!$C$10),仕訳日記帳!N1679,""))))</f>
        <v/>
      </c>
      <c r="E1679" s="263" t="str">
        <f>IF(AND($A1679=Sheet2!$A$2,仕訳日記帳!$N1679&gt;=Sheet2!$B$2),仕訳日記帳!G1679,IF(AND(OR($A1679=Sheet2!$A$3,$A1679=Sheet2!$A$4,$A1679=Sheet2!$A$5,$A1679=Sheet2!$A$6,$A1679=Sheet2!$A$7,$A1679=Sheet2!$A$9),仕訳日記帳!$N1679&gt;=Sheet2!$B$3),仕訳日記帳!G1679,IF(AND($A1679=Sheet2!$A$8,仕訳日記帳!$N1679&gt;=Sheet2!$B$8),仕訳日記帳!G1679,IF(AND(OR($A1679=Sheet2!$A$10,$A1679=Sheet2!$A$11,$A1679=Sheet2!$A$12,$A1679=Sheet2!$A$13,$A1679=Sheet2!$A$14,$A1679=Sheet2!$A$15,$A1679=Sheet2!$A$16,$A1679=Sheet2!$A$17),Sheet2!$B$9&lt;=仕訳日記帳!$N1679&lt;Sheet2!$C$10),仕訳日記帳!G1679,""))))</f>
        <v/>
      </c>
      <c r="G1679" t="str">
        <f>IF(OR(A1679=Sheet2!$A$2,A1679=Sheet2!$A$3,A1679=Sheet2!$A$4,A1679=Sheet2!$A$5,A1679=Sheet2!$A$6,A1679=Sheet2!$A$7,A1679=Sheet2!$A$8,A1679=Sheet2!$A$9,A1679=Sheet2!$A$10,A1679=Sheet2!$A$11,A1679=Sheet2!$A$12,$A$2=Sheet2!$A$13,A1679=Sheet2!$A$14,$A$2=Sheet2!$A$15,$A$2=Sheet2!$A$16,A1679=Sheet2!$A$17),"該当","")</f>
        <v/>
      </c>
      <c r="H1679" t="str">
        <f>IF(OR(A1679="",G1679=""),"",COUNTIF($G$2:G1679,"該当"))</f>
        <v/>
      </c>
    </row>
    <row r="1680" spans="1:8">
      <c r="A1680" t="str">
        <f>IF(AND(仕訳日記帳!D1680=Sheet2!$A$2,仕訳日記帳!$N1680&gt;=Sheet2!$B$2),仕訳日記帳!D1680,IF(AND(OR(仕訳日記帳!D1680=Sheet2!$A$3,仕訳日記帳!D1680=Sheet2!$A$4,仕訳日記帳!D1680=Sheet2!$A$5,仕訳日記帳!D1680=Sheet2!$A$6,仕訳日記帳!D1680=Sheet2!$A$7,仕訳日記帳!D1680=Sheet2!$A$9),仕訳日記帳!$N1680&gt;=Sheet2!$B$3),仕訳日記帳!D1680,IF(AND(仕訳日記帳!D1680=Sheet2!$A$8,仕訳日記帳!$N1680&gt;=Sheet2!$B$8),仕訳日記帳!D1680,IF(AND(OR(仕訳日記帳!D1680=Sheet2!$A$10,仕訳日記帳!D1680=Sheet2!$A$11,仕訳日記帳!D1680=Sheet2!$A$12,仕訳日記帳!D1680=Sheet2!$A$13,仕訳日記帳!D1680=Sheet2!$A$14,仕訳日記帳!D1680=Sheet2!$A$15,仕訳日記帳!D1680=Sheet2!$A$16,仕訳日記帳!D1680=Sheet2!$A$17),Sheet2!$B$9&lt;=仕訳日記帳!$N1680&lt;Sheet2!$C$10),仕訳日記帳!D1680,""))))</f>
        <v/>
      </c>
      <c r="B1680" s="263" t="str">
        <f>IF(AND($A1680=Sheet2!$A$2,仕訳日記帳!$N1680&gt;=Sheet2!$B$2),仕訳日記帳!A1680,IF(AND(OR($A1680=Sheet2!$A$3,$A1680=Sheet2!$A$4,$A1680=Sheet2!$A$5,$A1680=Sheet2!$A$6,$A1680=Sheet2!$A$7,$A1680=Sheet2!$A$9),仕訳日記帳!$N1680&gt;=Sheet2!$B$3),仕訳日記帳!A1680,IF(AND($A1680=Sheet2!$A$8,仕訳日記帳!$N1680&gt;=Sheet2!$B$8),仕訳日記帳!A1680,IF(AND(OR($A1680=Sheet2!$A$10,$A1680=Sheet2!$A$11,$A1680=Sheet2!$A$12,$A1680=Sheet2!$A$13,$A1680=Sheet2!$A$14,$A1680=Sheet2!$A$15,$A1680=Sheet2!$A$16,$A1680=Sheet2!$A$17),Sheet2!$B$9&lt;=仕訳日記帳!$N1680&lt;Sheet2!$C$10),仕訳日記帳!A1680,""))))</f>
        <v/>
      </c>
      <c r="C1680" t="str">
        <f>IF(AND($A1680=Sheet2!$A$2,仕訳日記帳!$N1680&gt;=Sheet2!$B$2),仕訳日記帳!B1680,IF(AND(OR($A1680=Sheet2!$A$3,$A1680=Sheet2!$A$4,$A1680=Sheet2!$A$5,$A1680=Sheet2!$A$6,$A1680=Sheet2!$A$7,$A1680=Sheet2!$A$9),仕訳日記帳!$N1680&gt;=Sheet2!$B$3),仕訳日記帳!B1680,IF(AND($A1680=Sheet2!$A$8,仕訳日記帳!$N1680&gt;=Sheet2!$B$8),仕訳日記帳!B1680,IF(AND(OR($A1680=Sheet2!$A$10,$A1680=Sheet2!$A$11,$A1680=Sheet2!$A$12,$A1680=Sheet2!$A$13,$A1680=Sheet2!$A$14,$A1680=Sheet2!$A$15,$A1680=Sheet2!$A$16,$A1680=Sheet2!$A$17),Sheet2!$B$9&lt;=仕訳日記帳!$N1680&lt;Sheet2!$C$10),仕訳日記帳!B1680,""))))</f>
        <v/>
      </c>
      <c r="D1680" s="265" t="str">
        <f>IF(AND($A1680=Sheet2!$A$2,仕訳日記帳!$N1680&gt;=Sheet2!$B$2),仕訳日記帳!N1680,IF(AND(OR($A1680=Sheet2!$A$3,$A1680=Sheet2!$A$4,$A1680=Sheet2!$A$5,$A1680=Sheet2!$A$6,$A1680=Sheet2!$A$7,$A1680=Sheet2!$A$9),仕訳日記帳!$N1680&gt;=Sheet2!$B$3),仕訳日記帳!N1680,IF(AND($A1680=Sheet2!$A$8,仕訳日記帳!$N1680&gt;=Sheet2!$B$8),仕訳日記帳!N1680,IF(AND(OR($A1680=Sheet2!$A$10,$A1680=Sheet2!$A$11,$A1680=Sheet2!$A$12,$A1680=Sheet2!$A$13,$A1680=Sheet2!$A$14,$A1680=Sheet2!$A$15,$A1680=Sheet2!$A$16,$A1680=Sheet2!$A$17),Sheet2!$B$9&lt;=仕訳日記帳!$N1680&lt;Sheet2!$C$10),仕訳日記帳!N1680,""))))</f>
        <v/>
      </c>
      <c r="E1680" s="263" t="str">
        <f>IF(AND($A1680=Sheet2!$A$2,仕訳日記帳!$N1680&gt;=Sheet2!$B$2),仕訳日記帳!G1680,IF(AND(OR($A1680=Sheet2!$A$3,$A1680=Sheet2!$A$4,$A1680=Sheet2!$A$5,$A1680=Sheet2!$A$6,$A1680=Sheet2!$A$7,$A1680=Sheet2!$A$9),仕訳日記帳!$N1680&gt;=Sheet2!$B$3),仕訳日記帳!G1680,IF(AND($A1680=Sheet2!$A$8,仕訳日記帳!$N1680&gt;=Sheet2!$B$8),仕訳日記帳!G1680,IF(AND(OR($A1680=Sheet2!$A$10,$A1680=Sheet2!$A$11,$A1680=Sheet2!$A$12,$A1680=Sheet2!$A$13,$A1680=Sheet2!$A$14,$A1680=Sheet2!$A$15,$A1680=Sheet2!$A$16,$A1680=Sheet2!$A$17),Sheet2!$B$9&lt;=仕訳日記帳!$N1680&lt;Sheet2!$C$10),仕訳日記帳!G1680,""))))</f>
        <v/>
      </c>
      <c r="G1680" t="str">
        <f>IF(OR(A1680=Sheet2!$A$2,A1680=Sheet2!$A$3,A1680=Sheet2!$A$4,A1680=Sheet2!$A$5,A1680=Sheet2!$A$6,A1680=Sheet2!$A$7,A1680=Sheet2!$A$8,A1680=Sheet2!$A$9,A1680=Sheet2!$A$10,A1680=Sheet2!$A$11,A1680=Sheet2!$A$12,$A$2=Sheet2!$A$13,A1680=Sheet2!$A$14,$A$2=Sheet2!$A$15,$A$2=Sheet2!$A$16,A1680=Sheet2!$A$17),"該当","")</f>
        <v/>
      </c>
      <c r="H1680" t="str">
        <f>IF(OR(A1680="",G1680=""),"",COUNTIF($G$2:G1680,"該当"))</f>
        <v/>
      </c>
    </row>
    <row r="1681" spans="1:8">
      <c r="A1681" t="str">
        <f>IF(AND(仕訳日記帳!D1681=Sheet2!$A$2,仕訳日記帳!$N1681&gt;=Sheet2!$B$2),仕訳日記帳!D1681,IF(AND(OR(仕訳日記帳!D1681=Sheet2!$A$3,仕訳日記帳!D1681=Sheet2!$A$4,仕訳日記帳!D1681=Sheet2!$A$5,仕訳日記帳!D1681=Sheet2!$A$6,仕訳日記帳!D1681=Sheet2!$A$7,仕訳日記帳!D1681=Sheet2!$A$9),仕訳日記帳!$N1681&gt;=Sheet2!$B$3),仕訳日記帳!D1681,IF(AND(仕訳日記帳!D1681=Sheet2!$A$8,仕訳日記帳!$N1681&gt;=Sheet2!$B$8),仕訳日記帳!D1681,IF(AND(OR(仕訳日記帳!D1681=Sheet2!$A$10,仕訳日記帳!D1681=Sheet2!$A$11,仕訳日記帳!D1681=Sheet2!$A$12,仕訳日記帳!D1681=Sheet2!$A$13,仕訳日記帳!D1681=Sheet2!$A$14,仕訳日記帳!D1681=Sheet2!$A$15,仕訳日記帳!D1681=Sheet2!$A$16,仕訳日記帳!D1681=Sheet2!$A$17),Sheet2!$B$9&lt;=仕訳日記帳!$N1681&lt;Sheet2!$C$10),仕訳日記帳!D1681,""))))</f>
        <v/>
      </c>
      <c r="B1681" s="263" t="str">
        <f>IF(AND($A1681=Sheet2!$A$2,仕訳日記帳!$N1681&gt;=Sheet2!$B$2),仕訳日記帳!A1681,IF(AND(OR($A1681=Sheet2!$A$3,$A1681=Sheet2!$A$4,$A1681=Sheet2!$A$5,$A1681=Sheet2!$A$6,$A1681=Sheet2!$A$7,$A1681=Sheet2!$A$9),仕訳日記帳!$N1681&gt;=Sheet2!$B$3),仕訳日記帳!A1681,IF(AND($A1681=Sheet2!$A$8,仕訳日記帳!$N1681&gt;=Sheet2!$B$8),仕訳日記帳!A1681,IF(AND(OR($A1681=Sheet2!$A$10,$A1681=Sheet2!$A$11,$A1681=Sheet2!$A$12,$A1681=Sheet2!$A$13,$A1681=Sheet2!$A$14,$A1681=Sheet2!$A$15,$A1681=Sheet2!$A$16,$A1681=Sheet2!$A$17),Sheet2!$B$9&lt;=仕訳日記帳!$N1681&lt;Sheet2!$C$10),仕訳日記帳!A1681,""))))</f>
        <v/>
      </c>
      <c r="C1681" t="str">
        <f>IF(AND($A1681=Sheet2!$A$2,仕訳日記帳!$N1681&gt;=Sheet2!$B$2),仕訳日記帳!B1681,IF(AND(OR($A1681=Sheet2!$A$3,$A1681=Sheet2!$A$4,$A1681=Sheet2!$A$5,$A1681=Sheet2!$A$6,$A1681=Sheet2!$A$7,$A1681=Sheet2!$A$9),仕訳日記帳!$N1681&gt;=Sheet2!$B$3),仕訳日記帳!B1681,IF(AND($A1681=Sheet2!$A$8,仕訳日記帳!$N1681&gt;=Sheet2!$B$8),仕訳日記帳!B1681,IF(AND(OR($A1681=Sheet2!$A$10,$A1681=Sheet2!$A$11,$A1681=Sheet2!$A$12,$A1681=Sheet2!$A$13,$A1681=Sheet2!$A$14,$A1681=Sheet2!$A$15,$A1681=Sheet2!$A$16,$A1681=Sheet2!$A$17),Sheet2!$B$9&lt;=仕訳日記帳!$N1681&lt;Sheet2!$C$10),仕訳日記帳!B1681,""))))</f>
        <v/>
      </c>
      <c r="D1681" s="265" t="str">
        <f>IF(AND($A1681=Sheet2!$A$2,仕訳日記帳!$N1681&gt;=Sheet2!$B$2),仕訳日記帳!N1681,IF(AND(OR($A1681=Sheet2!$A$3,$A1681=Sheet2!$A$4,$A1681=Sheet2!$A$5,$A1681=Sheet2!$A$6,$A1681=Sheet2!$A$7,$A1681=Sheet2!$A$9),仕訳日記帳!$N1681&gt;=Sheet2!$B$3),仕訳日記帳!N1681,IF(AND($A1681=Sheet2!$A$8,仕訳日記帳!$N1681&gt;=Sheet2!$B$8),仕訳日記帳!N1681,IF(AND(OR($A1681=Sheet2!$A$10,$A1681=Sheet2!$A$11,$A1681=Sheet2!$A$12,$A1681=Sheet2!$A$13,$A1681=Sheet2!$A$14,$A1681=Sheet2!$A$15,$A1681=Sheet2!$A$16,$A1681=Sheet2!$A$17),Sheet2!$B$9&lt;=仕訳日記帳!$N1681&lt;Sheet2!$C$10),仕訳日記帳!N1681,""))))</f>
        <v/>
      </c>
      <c r="E1681" s="263" t="str">
        <f>IF(AND($A1681=Sheet2!$A$2,仕訳日記帳!$N1681&gt;=Sheet2!$B$2),仕訳日記帳!G1681,IF(AND(OR($A1681=Sheet2!$A$3,$A1681=Sheet2!$A$4,$A1681=Sheet2!$A$5,$A1681=Sheet2!$A$6,$A1681=Sheet2!$A$7,$A1681=Sheet2!$A$9),仕訳日記帳!$N1681&gt;=Sheet2!$B$3),仕訳日記帳!G1681,IF(AND($A1681=Sheet2!$A$8,仕訳日記帳!$N1681&gt;=Sheet2!$B$8),仕訳日記帳!G1681,IF(AND(OR($A1681=Sheet2!$A$10,$A1681=Sheet2!$A$11,$A1681=Sheet2!$A$12,$A1681=Sheet2!$A$13,$A1681=Sheet2!$A$14,$A1681=Sheet2!$A$15,$A1681=Sheet2!$A$16,$A1681=Sheet2!$A$17),Sheet2!$B$9&lt;=仕訳日記帳!$N1681&lt;Sheet2!$C$10),仕訳日記帳!G1681,""))))</f>
        <v/>
      </c>
      <c r="G1681" t="str">
        <f>IF(OR(A1681=Sheet2!$A$2,A1681=Sheet2!$A$3,A1681=Sheet2!$A$4,A1681=Sheet2!$A$5,A1681=Sheet2!$A$6,A1681=Sheet2!$A$7,A1681=Sheet2!$A$8,A1681=Sheet2!$A$9,A1681=Sheet2!$A$10,A1681=Sheet2!$A$11,A1681=Sheet2!$A$12,$A$2=Sheet2!$A$13,A1681=Sheet2!$A$14,$A$2=Sheet2!$A$15,$A$2=Sheet2!$A$16,A1681=Sheet2!$A$17),"該当","")</f>
        <v/>
      </c>
      <c r="H1681" t="str">
        <f>IF(OR(A1681="",G1681=""),"",COUNTIF($G$2:G1681,"該当"))</f>
        <v/>
      </c>
    </row>
    <row r="1682" spans="1:8">
      <c r="A1682" t="str">
        <f>IF(AND(仕訳日記帳!D1682=Sheet2!$A$2,仕訳日記帳!$N1682&gt;=Sheet2!$B$2),仕訳日記帳!D1682,IF(AND(OR(仕訳日記帳!D1682=Sheet2!$A$3,仕訳日記帳!D1682=Sheet2!$A$4,仕訳日記帳!D1682=Sheet2!$A$5,仕訳日記帳!D1682=Sheet2!$A$6,仕訳日記帳!D1682=Sheet2!$A$7,仕訳日記帳!D1682=Sheet2!$A$9),仕訳日記帳!$N1682&gt;=Sheet2!$B$3),仕訳日記帳!D1682,IF(AND(仕訳日記帳!D1682=Sheet2!$A$8,仕訳日記帳!$N1682&gt;=Sheet2!$B$8),仕訳日記帳!D1682,IF(AND(OR(仕訳日記帳!D1682=Sheet2!$A$10,仕訳日記帳!D1682=Sheet2!$A$11,仕訳日記帳!D1682=Sheet2!$A$12,仕訳日記帳!D1682=Sheet2!$A$13,仕訳日記帳!D1682=Sheet2!$A$14,仕訳日記帳!D1682=Sheet2!$A$15,仕訳日記帳!D1682=Sheet2!$A$16,仕訳日記帳!D1682=Sheet2!$A$17),Sheet2!$B$9&lt;=仕訳日記帳!$N1682&lt;Sheet2!$C$10),仕訳日記帳!D1682,""))))</f>
        <v/>
      </c>
      <c r="B1682" s="263" t="str">
        <f>IF(AND($A1682=Sheet2!$A$2,仕訳日記帳!$N1682&gt;=Sheet2!$B$2),仕訳日記帳!A1682,IF(AND(OR($A1682=Sheet2!$A$3,$A1682=Sheet2!$A$4,$A1682=Sheet2!$A$5,$A1682=Sheet2!$A$6,$A1682=Sheet2!$A$7,$A1682=Sheet2!$A$9),仕訳日記帳!$N1682&gt;=Sheet2!$B$3),仕訳日記帳!A1682,IF(AND($A1682=Sheet2!$A$8,仕訳日記帳!$N1682&gt;=Sheet2!$B$8),仕訳日記帳!A1682,IF(AND(OR($A1682=Sheet2!$A$10,$A1682=Sheet2!$A$11,$A1682=Sheet2!$A$12,$A1682=Sheet2!$A$13,$A1682=Sheet2!$A$14,$A1682=Sheet2!$A$15,$A1682=Sheet2!$A$16,$A1682=Sheet2!$A$17),Sheet2!$B$9&lt;=仕訳日記帳!$N1682&lt;Sheet2!$C$10),仕訳日記帳!A1682,""))))</f>
        <v/>
      </c>
      <c r="C1682" t="str">
        <f>IF(AND($A1682=Sheet2!$A$2,仕訳日記帳!$N1682&gt;=Sheet2!$B$2),仕訳日記帳!B1682,IF(AND(OR($A1682=Sheet2!$A$3,$A1682=Sheet2!$A$4,$A1682=Sheet2!$A$5,$A1682=Sheet2!$A$6,$A1682=Sheet2!$A$7,$A1682=Sheet2!$A$9),仕訳日記帳!$N1682&gt;=Sheet2!$B$3),仕訳日記帳!B1682,IF(AND($A1682=Sheet2!$A$8,仕訳日記帳!$N1682&gt;=Sheet2!$B$8),仕訳日記帳!B1682,IF(AND(OR($A1682=Sheet2!$A$10,$A1682=Sheet2!$A$11,$A1682=Sheet2!$A$12,$A1682=Sheet2!$A$13,$A1682=Sheet2!$A$14,$A1682=Sheet2!$A$15,$A1682=Sheet2!$A$16,$A1682=Sheet2!$A$17),Sheet2!$B$9&lt;=仕訳日記帳!$N1682&lt;Sheet2!$C$10),仕訳日記帳!B1682,""))))</f>
        <v/>
      </c>
      <c r="D1682" s="265" t="str">
        <f>IF(AND($A1682=Sheet2!$A$2,仕訳日記帳!$N1682&gt;=Sheet2!$B$2),仕訳日記帳!N1682,IF(AND(OR($A1682=Sheet2!$A$3,$A1682=Sheet2!$A$4,$A1682=Sheet2!$A$5,$A1682=Sheet2!$A$6,$A1682=Sheet2!$A$7,$A1682=Sheet2!$A$9),仕訳日記帳!$N1682&gt;=Sheet2!$B$3),仕訳日記帳!N1682,IF(AND($A1682=Sheet2!$A$8,仕訳日記帳!$N1682&gt;=Sheet2!$B$8),仕訳日記帳!N1682,IF(AND(OR($A1682=Sheet2!$A$10,$A1682=Sheet2!$A$11,$A1682=Sheet2!$A$12,$A1682=Sheet2!$A$13,$A1682=Sheet2!$A$14,$A1682=Sheet2!$A$15,$A1682=Sheet2!$A$16,$A1682=Sheet2!$A$17),Sheet2!$B$9&lt;=仕訳日記帳!$N1682&lt;Sheet2!$C$10),仕訳日記帳!N1682,""))))</f>
        <v/>
      </c>
      <c r="E1682" s="263" t="str">
        <f>IF(AND($A1682=Sheet2!$A$2,仕訳日記帳!$N1682&gt;=Sheet2!$B$2),仕訳日記帳!G1682,IF(AND(OR($A1682=Sheet2!$A$3,$A1682=Sheet2!$A$4,$A1682=Sheet2!$A$5,$A1682=Sheet2!$A$6,$A1682=Sheet2!$A$7,$A1682=Sheet2!$A$9),仕訳日記帳!$N1682&gt;=Sheet2!$B$3),仕訳日記帳!G1682,IF(AND($A1682=Sheet2!$A$8,仕訳日記帳!$N1682&gt;=Sheet2!$B$8),仕訳日記帳!G1682,IF(AND(OR($A1682=Sheet2!$A$10,$A1682=Sheet2!$A$11,$A1682=Sheet2!$A$12,$A1682=Sheet2!$A$13,$A1682=Sheet2!$A$14,$A1682=Sheet2!$A$15,$A1682=Sheet2!$A$16,$A1682=Sheet2!$A$17),Sheet2!$B$9&lt;=仕訳日記帳!$N1682&lt;Sheet2!$C$10),仕訳日記帳!G1682,""))))</f>
        <v/>
      </c>
      <c r="G1682" t="str">
        <f>IF(OR(A1682=Sheet2!$A$2,A1682=Sheet2!$A$3,A1682=Sheet2!$A$4,A1682=Sheet2!$A$5,A1682=Sheet2!$A$6,A1682=Sheet2!$A$7,A1682=Sheet2!$A$8,A1682=Sheet2!$A$9,A1682=Sheet2!$A$10,A1682=Sheet2!$A$11,A1682=Sheet2!$A$12,$A$2=Sheet2!$A$13,A1682=Sheet2!$A$14,$A$2=Sheet2!$A$15,$A$2=Sheet2!$A$16,A1682=Sheet2!$A$17),"該当","")</f>
        <v/>
      </c>
      <c r="H1682" t="str">
        <f>IF(OR(A1682="",G1682=""),"",COUNTIF($G$2:G1682,"該当"))</f>
        <v/>
      </c>
    </row>
    <row r="1683" spans="1:8">
      <c r="A1683" t="str">
        <f>IF(AND(仕訳日記帳!D1683=Sheet2!$A$2,仕訳日記帳!$N1683&gt;=Sheet2!$B$2),仕訳日記帳!D1683,IF(AND(OR(仕訳日記帳!D1683=Sheet2!$A$3,仕訳日記帳!D1683=Sheet2!$A$4,仕訳日記帳!D1683=Sheet2!$A$5,仕訳日記帳!D1683=Sheet2!$A$6,仕訳日記帳!D1683=Sheet2!$A$7,仕訳日記帳!D1683=Sheet2!$A$9),仕訳日記帳!$N1683&gt;=Sheet2!$B$3),仕訳日記帳!D1683,IF(AND(仕訳日記帳!D1683=Sheet2!$A$8,仕訳日記帳!$N1683&gt;=Sheet2!$B$8),仕訳日記帳!D1683,IF(AND(OR(仕訳日記帳!D1683=Sheet2!$A$10,仕訳日記帳!D1683=Sheet2!$A$11,仕訳日記帳!D1683=Sheet2!$A$12,仕訳日記帳!D1683=Sheet2!$A$13,仕訳日記帳!D1683=Sheet2!$A$14,仕訳日記帳!D1683=Sheet2!$A$15,仕訳日記帳!D1683=Sheet2!$A$16,仕訳日記帳!D1683=Sheet2!$A$17),Sheet2!$B$9&lt;=仕訳日記帳!$N1683&lt;Sheet2!$C$10),仕訳日記帳!D1683,""))))</f>
        <v/>
      </c>
      <c r="B1683" s="263" t="str">
        <f>IF(AND($A1683=Sheet2!$A$2,仕訳日記帳!$N1683&gt;=Sheet2!$B$2),仕訳日記帳!A1683,IF(AND(OR($A1683=Sheet2!$A$3,$A1683=Sheet2!$A$4,$A1683=Sheet2!$A$5,$A1683=Sheet2!$A$6,$A1683=Sheet2!$A$7,$A1683=Sheet2!$A$9),仕訳日記帳!$N1683&gt;=Sheet2!$B$3),仕訳日記帳!A1683,IF(AND($A1683=Sheet2!$A$8,仕訳日記帳!$N1683&gt;=Sheet2!$B$8),仕訳日記帳!A1683,IF(AND(OR($A1683=Sheet2!$A$10,$A1683=Sheet2!$A$11,$A1683=Sheet2!$A$12,$A1683=Sheet2!$A$13,$A1683=Sheet2!$A$14,$A1683=Sheet2!$A$15,$A1683=Sheet2!$A$16,$A1683=Sheet2!$A$17),Sheet2!$B$9&lt;=仕訳日記帳!$N1683&lt;Sheet2!$C$10),仕訳日記帳!A1683,""))))</f>
        <v/>
      </c>
      <c r="C1683" t="str">
        <f>IF(AND($A1683=Sheet2!$A$2,仕訳日記帳!$N1683&gt;=Sheet2!$B$2),仕訳日記帳!B1683,IF(AND(OR($A1683=Sheet2!$A$3,$A1683=Sheet2!$A$4,$A1683=Sheet2!$A$5,$A1683=Sheet2!$A$6,$A1683=Sheet2!$A$7,$A1683=Sheet2!$A$9),仕訳日記帳!$N1683&gt;=Sheet2!$B$3),仕訳日記帳!B1683,IF(AND($A1683=Sheet2!$A$8,仕訳日記帳!$N1683&gt;=Sheet2!$B$8),仕訳日記帳!B1683,IF(AND(OR($A1683=Sheet2!$A$10,$A1683=Sheet2!$A$11,$A1683=Sheet2!$A$12,$A1683=Sheet2!$A$13,$A1683=Sheet2!$A$14,$A1683=Sheet2!$A$15,$A1683=Sheet2!$A$16,$A1683=Sheet2!$A$17),Sheet2!$B$9&lt;=仕訳日記帳!$N1683&lt;Sheet2!$C$10),仕訳日記帳!B1683,""))))</f>
        <v/>
      </c>
      <c r="D1683" s="265" t="str">
        <f>IF(AND($A1683=Sheet2!$A$2,仕訳日記帳!$N1683&gt;=Sheet2!$B$2),仕訳日記帳!N1683,IF(AND(OR($A1683=Sheet2!$A$3,$A1683=Sheet2!$A$4,$A1683=Sheet2!$A$5,$A1683=Sheet2!$A$6,$A1683=Sheet2!$A$7,$A1683=Sheet2!$A$9),仕訳日記帳!$N1683&gt;=Sheet2!$B$3),仕訳日記帳!N1683,IF(AND($A1683=Sheet2!$A$8,仕訳日記帳!$N1683&gt;=Sheet2!$B$8),仕訳日記帳!N1683,IF(AND(OR($A1683=Sheet2!$A$10,$A1683=Sheet2!$A$11,$A1683=Sheet2!$A$12,$A1683=Sheet2!$A$13,$A1683=Sheet2!$A$14,$A1683=Sheet2!$A$15,$A1683=Sheet2!$A$16,$A1683=Sheet2!$A$17),Sheet2!$B$9&lt;=仕訳日記帳!$N1683&lt;Sheet2!$C$10),仕訳日記帳!N1683,""))))</f>
        <v/>
      </c>
      <c r="E1683" s="263" t="str">
        <f>IF(AND($A1683=Sheet2!$A$2,仕訳日記帳!$N1683&gt;=Sheet2!$B$2),仕訳日記帳!G1683,IF(AND(OR($A1683=Sheet2!$A$3,$A1683=Sheet2!$A$4,$A1683=Sheet2!$A$5,$A1683=Sheet2!$A$6,$A1683=Sheet2!$A$7,$A1683=Sheet2!$A$9),仕訳日記帳!$N1683&gt;=Sheet2!$B$3),仕訳日記帳!G1683,IF(AND($A1683=Sheet2!$A$8,仕訳日記帳!$N1683&gt;=Sheet2!$B$8),仕訳日記帳!G1683,IF(AND(OR($A1683=Sheet2!$A$10,$A1683=Sheet2!$A$11,$A1683=Sheet2!$A$12,$A1683=Sheet2!$A$13,$A1683=Sheet2!$A$14,$A1683=Sheet2!$A$15,$A1683=Sheet2!$A$16,$A1683=Sheet2!$A$17),Sheet2!$B$9&lt;=仕訳日記帳!$N1683&lt;Sheet2!$C$10),仕訳日記帳!G1683,""))))</f>
        <v/>
      </c>
      <c r="G1683" t="str">
        <f>IF(OR(A1683=Sheet2!$A$2,A1683=Sheet2!$A$3,A1683=Sheet2!$A$4,A1683=Sheet2!$A$5,A1683=Sheet2!$A$6,A1683=Sheet2!$A$7,A1683=Sheet2!$A$8,A1683=Sheet2!$A$9,A1683=Sheet2!$A$10,A1683=Sheet2!$A$11,A1683=Sheet2!$A$12,$A$2=Sheet2!$A$13,A1683=Sheet2!$A$14,$A$2=Sheet2!$A$15,$A$2=Sheet2!$A$16,A1683=Sheet2!$A$17),"該当","")</f>
        <v/>
      </c>
      <c r="H1683" t="str">
        <f>IF(OR(A1683="",G1683=""),"",COUNTIF($G$2:G1683,"該当"))</f>
        <v/>
      </c>
    </row>
    <row r="1684" spans="1:8">
      <c r="A1684" t="str">
        <f>IF(AND(仕訳日記帳!D1684=Sheet2!$A$2,仕訳日記帳!$N1684&gt;=Sheet2!$B$2),仕訳日記帳!D1684,IF(AND(OR(仕訳日記帳!D1684=Sheet2!$A$3,仕訳日記帳!D1684=Sheet2!$A$4,仕訳日記帳!D1684=Sheet2!$A$5,仕訳日記帳!D1684=Sheet2!$A$6,仕訳日記帳!D1684=Sheet2!$A$7,仕訳日記帳!D1684=Sheet2!$A$9),仕訳日記帳!$N1684&gt;=Sheet2!$B$3),仕訳日記帳!D1684,IF(AND(仕訳日記帳!D1684=Sheet2!$A$8,仕訳日記帳!$N1684&gt;=Sheet2!$B$8),仕訳日記帳!D1684,IF(AND(OR(仕訳日記帳!D1684=Sheet2!$A$10,仕訳日記帳!D1684=Sheet2!$A$11,仕訳日記帳!D1684=Sheet2!$A$12,仕訳日記帳!D1684=Sheet2!$A$13,仕訳日記帳!D1684=Sheet2!$A$14,仕訳日記帳!D1684=Sheet2!$A$15,仕訳日記帳!D1684=Sheet2!$A$16,仕訳日記帳!D1684=Sheet2!$A$17),Sheet2!$B$9&lt;=仕訳日記帳!$N1684&lt;Sheet2!$C$10),仕訳日記帳!D1684,""))))</f>
        <v/>
      </c>
      <c r="B1684" s="263" t="str">
        <f>IF(AND($A1684=Sheet2!$A$2,仕訳日記帳!$N1684&gt;=Sheet2!$B$2),仕訳日記帳!A1684,IF(AND(OR($A1684=Sheet2!$A$3,$A1684=Sheet2!$A$4,$A1684=Sheet2!$A$5,$A1684=Sheet2!$A$6,$A1684=Sheet2!$A$7,$A1684=Sheet2!$A$9),仕訳日記帳!$N1684&gt;=Sheet2!$B$3),仕訳日記帳!A1684,IF(AND($A1684=Sheet2!$A$8,仕訳日記帳!$N1684&gt;=Sheet2!$B$8),仕訳日記帳!A1684,IF(AND(OR($A1684=Sheet2!$A$10,$A1684=Sheet2!$A$11,$A1684=Sheet2!$A$12,$A1684=Sheet2!$A$13,$A1684=Sheet2!$A$14,$A1684=Sheet2!$A$15,$A1684=Sheet2!$A$16,$A1684=Sheet2!$A$17),Sheet2!$B$9&lt;=仕訳日記帳!$N1684&lt;Sheet2!$C$10),仕訳日記帳!A1684,""))))</f>
        <v/>
      </c>
      <c r="C1684" t="str">
        <f>IF(AND($A1684=Sheet2!$A$2,仕訳日記帳!$N1684&gt;=Sheet2!$B$2),仕訳日記帳!B1684,IF(AND(OR($A1684=Sheet2!$A$3,$A1684=Sheet2!$A$4,$A1684=Sheet2!$A$5,$A1684=Sheet2!$A$6,$A1684=Sheet2!$A$7,$A1684=Sheet2!$A$9),仕訳日記帳!$N1684&gt;=Sheet2!$B$3),仕訳日記帳!B1684,IF(AND($A1684=Sheet2!$A$8,仕訳日記帳!$N1684&gt;=Sheet2!$B$8),仕訳日記帳!B1684,IF(AND(OR($A1684=Sheet2!$A$10,$A1684=Sheet2!$A$11,$A1684=Sheet2!$A$12,$A1684=Sheet2!$A$13,$A1684=Sheet2!$A$14,$A1684=Sheet2!$A$15,$A1684=Sheet2!$A$16,$A1684=Sheet2!$A$17),Sheet2!$B$9&lt;=仕訳日記帳!$N1684&lt;Sheet2!$C$10),仕訳日記帳!B1684,""))))</f>
        <v/>
      </c>
      <c r="D1684" s="265" t="str">
        <f>IF(AND($A1684=Sheet2!$A$2,仕訳日記帳!$N1684&gt;=Sheet2!$B$2),仕訳日記帳!N1684,IF(AND(OR($A1684=Sheet2!$A$3,$A1684=Sheet2!$A$4,$A1684=Sheet2!$A$5,$A1684=Sheet2!$A$6,$A1684=Sheet2!$A$7,$A1684=Sheet2!$A$9),仕訳日記帳!$N1684&gt;=Sheet2!$B$3),仕訳日記帳!N1684,IF(AND($A1684=Sheet2!$A$8,仕訳日記帳!$N1684&gt;=Sheet2!$B$8),仕訳日記帳!N1684,IF(AND(OR($A1684=Sheet2!$A$10,$A1684=Sheet2!$A$11,$A1684=Sheet2!$A$12,$A1684=Sheet2!$A$13,$A1684=Sheet2!$A$14,$A1684=Sheet2!$A$15,$A1684=Sheet2!$A$16,$A1684=Sheet2!$A$17),Sheet2!$B$9&lt;=仕訳日記帳!$N1684&lt;Sheet2!$C$10),仕訳日記帳!N1684,""))))</f>
        <v/>
      </c>
      <c r="E1684" s="263" t="str">
        <f>IF(AND($A1684=Sheet2!$A$2,仕訳日記帳!$N1684&gt;=Sheet2!$B$2),仕訳日記帳!G1684,IF(AND(OR($A1684=Sheet2!$A$3,$A1684=Sheet2!$A$4,$A1684=Sheet2!$A$5,$A1684=Sheet2!$A$6,$A1684=Sheet2!$A$7,$A1684=Sheet2!$A$9),仕訳日記帳!$N1684&gt;=Sheet2!$B$3),仕訳日記帳!G1684,IF(AND($A1684=Sheet2!$A$8,仕訳日記帳!$N1684&gt;=Sheet2!$B$8),仕訳日記帳!G1684,IF(AND(OR($A1684=Sheet2!$A$10,$A1684=Sheet2!$A$11,$A1684=Sheet2!$A$12,$A1684=Sheet2!$A$13,$A1684=Sheet2!$A$14,$A1684=Sheet2!$A$15,$A1684=Sheet2!$A$16,$A1684=Sheet2!$A$17),Sheet2!$B$9&lt;=仕訳日記帳!$N1684&lt;Sheet2!$C$10),仕訳日記帳!G1684,""))))</f>
        <v/>
      </c>
      <c r="G1684" t="str">
        <f>IF(OR(A1684=Sheet2!$A$2,A1684=Sheet2!$A$3,A1684=Sheet2!$A$4,A1684=Sheet2!$A$5,A1684=Sheet2!$A$6,A1684=Sheet2!$A$7,A1684=Sheet2!$A$8,A1684=Sheet2!$A$9,A1684=Sheet2!$A$10,A1684=Sheet2!$A$11,A1684=Sheet2!$A$12,$A$2=Sheet2!$A$13,A1684=Sheet2!$A$14,$A$2=Sheet2!$A$15,$A$2=Sheet2!$A$16,A1684=Sheet2!$A$17),"該当","")</f>
        <v/>
      </c>
      <c r="H1684" t="str">
        <f>IF(OR(A1684="",G1684=""),"",COUNTIF($G$2:G1684,"該当"))</f>
        <v/>
      </c>
    </row>
    <row r="1685" spans="1:8">
      <c r="A1685" t="str">
        <f>IF(AND(仕訳日記帳!D1685=Sheet2!$A$2,仕訳日記帳!$N1685&gt;=Sheet2!$B$2),仕訳日記帳!D1685,IF(AND(OR(仕訳日記帳!D1685=Sheet2!$A$3,仕訳日記帳!D1685=Sheet2!$A$4,仕訳日記帳!D1685=Sheet2!$A$5,仕訳日記帳!D1685=Sheet2!$A$6,仕訳日記帳!D1685=Sheet2!$A$7,仕訳日記帳!D1685=Sheet2!$A$9),仕訳日記帳!$N1685&gt;=Sheet2!$B$3),仕訳日記帳!D1685,IF(AND(仕訳日記帳!D1685=Sheet2!$A$8,仕訳日記帳!$N1685&gt;=Sheet2!$B$8),仕訳日記帳!D1685,IF(AND(OR(仕訳日記帳!D1685=Sheet2!$A$10,仕訳日記帳!D1685=Sheet2!$A$11,仕訳日記帳!D1685=Sheet2!$A$12,仕訳日記帳!D1685=Sheet2!$A$13,仕訳日記帳!D1685=Sheet2!$A$14,仕訳日記帳!D1685=Sheet2!$A$15,仕訳日記帳!D1685=Sheet2!$A$16,仕訳日記帳!D1685=Sheet2!$A$17),Sheet2!$B$9&lt;=仕訳日記帳!$N1685&lt;Sheet2!$C$10),仕訳日記帳!D1685,""))))</f>
        <v/>
      </c>
      <c r="B1685" s="263" t="str">
        <f>IF(AND($A1685=Sheet2!$A$2,仕訳日記帳!$N1685&gt;=Sheet2!$B$2),仕訳日記帳!A1685,IF(AND(OR($A1685=Sheet2!$A$3,$A1685=Sheet2!$A$4,$A1685=Sheet2!$A$5,$A1685=Sheet2!$A$6,$A1685=Sheet2!$A$7,$A1685=Sheet2!$A$9),仕訳日記帳!$N1685&gt;=Sheet2!$B$3),仕訳日記帳!A1685,IF(AND($A1685=Sheet2!$A$8,仕訳日記帳!$N1685&gt;=Sheet2!$B$8),仕訳日記帳!A1685,IF(AND(OR($A1685=Sheet2!$A$10,$A1685=Sheet2!$A$11,$A1685=Sheet2!$A$12,$A1685=Sheet2!$A$13,$A1685=Sheet2!$A$14,$A1685=Sheet2!$A$15,$A1685=Sheet2!$A$16,$A1685=Sheet2!$A$17),Sheet2!$B$9&lt;=仕訳日記帳!$N1685&lt;Sheet2!$C$10),仕訳日記帳!A1685,""))))</f>
        <v/>
      </c>
      <c r="C1685" t="str">
        <f>IF(AND($A1685=Sheet2!$A$2,仕訳日記帳!$N1685&gt;=Sheet2!$B$2),仕訳日記帳!B1685,IF(AND(OR($A1685=Sheet2!$A$3,$A1685=Sheet2!$A$4,$A1685=Sheet2!$A$5,$A1685=Sheet2!$A$6,$A1685=Sheet2!$A$7,$A1685=Sheet2!$A$9),仕訳日記帳!$N1685&gt;=Sheet2!$B$3),仕訳日記帳!B1685,IF(AND($A1685=Sheet2!$A$8,仕訳日記帳!$N1685&gt;=Sheet2!$B$8),仕訳日記帳!B1685,IF(AND(OR($A1685=Sheet2!$A$10,$A1685=Sheet2!$A$11,$A1685=Sheet2!$A$12,$A1685=Sheet2!$A$13,$A1685=Sheet2!$A$14,$A1685=Sheet2!$A$15,$A1685=Sheet2!$A$16,$A1685=Sheet2!$A$17),Sheet2!$B$9&lt;=仕訳日記帳!$N1685&lt;Sheet2!$C$10),仕訳日記帳!B1685,""))))</f>
        <v/>
      </c>
      <c r="D1685" s="265" t="str">
        <f>IF(AND($A1685=Sheet2!$A$2,仕訳日記帳!$N1685&gt;=Sheet2!$B$2),仕訳日記帳!N1685,IF(AND(OR($A1685=Sheet2!$A$3,$A1685=Sheet2!$A$4,$A1685=Sheet2!$A$5,$A1685=Sheet2!$A$6,$A1685=Sheet2!$A$7,$A1685=Sheet2!$A$9),仕訳日記帳!$N1685&gt;=Sheet2!$B$3),仕訳日記帳!N1685,IF(AND($A1685=Sheet2!$A$8,仕訳日記帳!$N1685&gt;=Sheet2!$B$8),仕訳日記帳!N1685,IF(AND(OR($A1685=Sheet2!$A$10,$A1685=Sheet2!$A$11,$A1685=Sheet2!$A$12,$A1685=Sheet2!$A$13,$A1685=Sheet2!$A$14,$A1685=Sheet2!$A$15,$A1685=Sheet2!$A$16,$A1685=Sheet2!$A$17),Sheet2!$B$9&lt;=仕訳日記帳!$N1685&lt;Sheet2!$C$10),仕訳日記帳!N1685,""))))</f>
        <v/>
      </c>
      <c r="E1685" s="263" t="str">
        <f>IF(AND($A1685=Sheet2!$A$2,仕訳日記帳!$N1685&gt;=Sheet2!$B$2),仕訳日記帳!G1685,IF(AND(OR($A1685=Sheet2!$A$3,$A1685=Sheet2!$A$4,$A1685=Sheet2!$A$5,$A1685=Sheet2!$A$6,$A1685=Sheet2!$A$7,$A1685=Sheet2!$A$9),仕訳日記帳!$N1685&gt;=Sheet2!$B$3),仕訳日記帳!G1685,IF(AND($A1685=Sheet2!$A$8,仕訳日記帳!$N1685&gt;=Sheet2!$B$8),仕訳日記帳!G1685,IF(AND(OR($A1685=Sheet2!$A$10,$A1685=Sheet2!$A$11,$A1685=Sheet2!$A$12,$A1685=Sheet2!$A$13,$A1685=Sheet2!$A$14,$A1685=Sheet2!$A$15,$A1685=Sheet2!$A$16,$A1685=Sheet2!$A$17),Sheet2!$B$9&lt;=仕訳日記帳!$N1685&lt;Sheet2!$C$10),仕訳日記帳!G1685,""))))</f>
        <v/>
      </c>
      <c r="G1685" t="str">
        <f>IF(OR(A1685=Sheet2!$A$2,A1685=Sheet2!$A$3,A1685=Sheet2!$A$4,A1685=Sheet2!$A$5,A1685=Sheet2!$A$6,A1685=Sheet2!$A$7,A1685=Sheet2!$A$8,A1685=Sheet2!$A$9,A1685=Sheet2!$A$10,A1685=Sheet2!$A$11,A1685=Sheet2!$A$12,$A$2=Sheet2!$A$13,A1685=Sheet2!$A$14,$A$2=Sheet2!$A$15,$A$2=Sheet2!$A$16,A1685=Sheet2!$A$17),"該当","")</f>
        <v/>
      </c>
      <c r="H1685" t="str">
        <f>IF(OR(A1685="",G1685=""),"",COUNTIF($G$2:G1685,"該当"))</f>
        <v/>
      </c>
    </row>
    <row r="1686" spans="1:8">
      <c r="A1686" t="str">
        <f>IF(AND(仕訳日記帳!D1686=Sheet2!$A$2,仕訳日記帳!$N1686&gt;=Sheet2!$B$2),仕訳日記帳!D1686,IF(AND(OR(仕訳日記帳!D1686=Sheet2!$A$3,仕訳日記帳!D1686=Sheet2!$A$4,仕訳日記帳!D1686=Sheet2!$A$5,仕訳日記帳!D1686=Sheet2!$A$6,仕訳日記帳!D1686=Sheet2!$A$7,仕訳日記帳!D1686=Sheet2!$A$9),仕訳日記帳!$N1686&gt;=Sheet2!$B$3),仕訳日記帳!D1686,IF(AND(仕訳日記帳!D1686=Sheet2!$A$8,仕訳日記帳!$N1686&gt;=Sheet2!$B$8),仕訳日記帳!D1686,IF(AND(OR(仕訳日記帳!D1686=Sheet2!$A$10,仕訳日記帳!D1686=Sheet2!$A$11,仕訳日記帳!D1686=Sheet2!$A$12,仕訳日記帳!D1686=Sheet2!$A$13,仕訳日記帳!D1686=Sheet2!$A$14,仕訳日記帳!D1686=Sheet2!$A$15,仕訳日記帳!D1686=Sheet2!$A$16,仕訳日記帳!D1686=Sheet2!$A$17),Sheet2!$B$9&lt;=仕訳日記帳!$N1686&lt;Sheet2!$C$10),仕訳日記帳!D1686,""))))</f>
        <v/>
      </c>
      <c r="B1686" s="263" t="str">
        <f>IF(AND($A1686=Sheet2!$A$2,仕訳日記帳!$N1686&gt;=Sheet2!$B$2),仕訳日記帳!A1686,IF(AND(OR($A1686=Sheet2!$A$3,$A1686=Sheet2!$A$4,$A1686=Sheet2!$A$5,$A1686=Sheet2!$A$6,$A1686=Sheet2!$A$7,$A1686=Sheet2!$A$9),仕訳日記帳!$N1686&gt;=Sheet2!$B$3),仕訳日記帳!A1686,IF(AND($A1686=Sheet2!$A$8,仕訳日記帳!$N1686&gt;=Sheet2!$B$8),仕訳日記帳!A1686,IF(AND(OR($A1686=Sheet2!$A$10,$A1686=Sheet2!$A$11,$A1686=Sheet2!$A$12,$A1686=Sheet2!$A$13,$A1686=Sheet2!$A$14,$A1686=Sheet2!$A$15,$A1686=Sheet2!$A$16,$A1686=Sheet2!$A$17),Sheet2!$B$9&lt;=仕訳日記帳!$N1686&lt;Sheet2!$C$10),仕訳日記帳!A1686,""))))</f>
        <v/>
      </c>
      <c r="C1686" t="str">
        <f>IF(AND($A1686=Sheet2!$A$2,仕訳日記帳!$N1686&gt;=Sheet2!$B$2),仕訳日記帳!B1686,IF(AND(OR($A1686=Sheet2!$A$3,$A1686=Sheet2!$A$4,$A1686=Sheet2!$A$5,$A1686=Sheet2!$A$6,$A1686=Sheet2!$A$7,$A1686=Sheet2!$A$9),仕訳日記帳!$N1686&gt;=Sheet2!$B$3),仕訳日記帳!B1686,IF(AND($A1686=Sheet2!$A$8,仕訳日記帳!$N1686&gt;=Sheet2!$B$8),仕訳日記帳!B1686,IF(AND(OR($A1686=Sheet2!$A$10,$A1686=Sheet2!$A$11,$A1686=Sheet2!$A$12,$A1686=Sheet2!$A$13,$A1686=Sheet2!$A$14,$A1686=Sheet2!$A$15,$A1686=Sheet2!$A$16,$A1686=Sheet2!$A$17),Sheet2!$B$9&lt;=仕訳日記帳!$N1686&lt;Sheet2!$C$10),仕訳日記帳!B1686,""))))</f>
        <v/>
      </c>
      <c r="D1686" s="265" t="str">
        <f>IF(AND($A1686=Sheet2!$A$2,仕訳日記帳!$N1686&gt;=Sheet2!$B$2),仕訳日記帳!N1686,IF(AND(OR($A1686=Sheet2!$A$3,$A1686=Sheet2!$A$4,$A1686=Sheet2!$A$5,$A1686=Sheet2!$A$6,$A1686=Sheet2!$A$7,$A1686=Sheet2!$A$9),仕訳日記帳!$N1686&gt;=Sheet2!$B$3),仕訳日記帳!N1686,IF(AND($A1686=Sheet2!$A$8,仕訳日記帳!$N1686&gt;=Sheet2!$B$8),仕訳日記帳!N1686,IF(AND(OR($A1686=Sheet2!$A$10,$A1686=Sheet2!$A$11,$A1686=Sheet2!$A$12,$A1686=Sheet2!$A$13,$A1686=Sheet2!$A$14,$A1686=Sheet2!$A$15,$A1686=Sheet2!$A$16,$A1686=Sheet2!$A$17),Sheet2!$B$9&lt;=仕訳日記帳!$N1686&lt;Sheet2!$C$10),仕訳日記帳!N1686,""))))</f>
        <v/>
      </c>
      <c r="E1686" s="263" t="str">
        <f>IF(AND($A1686=Sheet2!$A$2,仕訳日記帳!$N1686&gt;=Sheet2!$B$2),仕訳日記帳!G1686,IF(AND(OR($A1686=Sheet2!$A$3,$A1686=Sheet2!$A$4,$A1686=Sheet2!$A$5,$A1686=Sheet2!$A$6,$A1686=Sheet2!$A$7,$A1686=Sheet2!$A$9),仕訳日記帳!$N1686&gt;=Sheet2!$B$3),仕訳日記帳!G1686,IF(AND($A1686=Sheet2!$A$8,仕訳日記帳!$N1686&gt;=Sheet2!$B$8),仕訳日記帳!G1686,IF(AND(OR($A1686=Sheet2!$A$10,$A1686=Sheet2!$A$11,$A1686=Sheet2!$A$12,$A1686=Sheet2!$A$13,$A1686=Sheet2!$A$14,$A1686=Sheet2!$A$15,$A1686=Sheet2!$A$16,$A1686=Sheet2!$A$17),Sheet2!$B$9&lt;=仕訳日記帳!$N1686&lt;Sheet2!$C$10),仕訳日記帳!G1686,""))))</f>
        <v/>
      </c>
      <c r="G1686" t="str">
        <f>IF(OR(A1686=Sheet2!$A$2,A1686=Sheet2!$A$3,A1686=Sheet2!$A$4,A1686=Sheet2!$A$5,A1686=Sheet2!$A$6,A1686=Sheet2!$A$7,A1686=Sheet2!$A$8,A1686=Sheet2!$A$9,A1686=Sheet2!$A$10,A1686=Sheet2!$A$11,A1686=Sheet2!$A$12,$A$2=Sheet2!$A$13,A1686=Sheet2!$A$14,$A$2=Sheet2!$A$15,$A$2=Sheet2!$A$16,A1686=Sheet2!$A$17),"該当","")</f>
        <v/>
      </c>
      <c r="H1686" t="str">
        <f>IF(OR(A1686="",G1686=""),"",COUNTIF($G$2:G1686,"該当"))</f>
        <v/>
      </c>
    </row>
    <row r="1687" spans="1:8">
      <c r="A1687" t="str">
        <f>IF(AND(仕訳日記帳!D1687=Sheet2!$A$2,仕訳日記帳!$N1687&gt;=Sheet2!$B$2),仕訳日記帳!D1687,IF(AND(OR(仕訳日記帳!D1687=Sheet2!$A$3,仕訳日記帳!D1687=Sheet2!$A$4,仕訳日記帳!D1687=Sheet2!$A$5,仕訳日記帳!D1687=Sheet2!$A$6,仕訳日記帳!D1687=Sheet2!$A$7,仕訳日記帳!D1687=Sheet2!$A$9),仕訳日記帳!$N1687&gt;=Sheet2!$B$3),仕訳日記帳!D1687,IF(AND(仕訳日記帳!D1687=Sheet2!$A$8,仕訳日記帳!$N1687&gt;=Sheet2!$B$8),仕訳日記帳!D1687,IF(AND(OR(仕訳日記帳!D1687=Sheet2!$A$10,仕訳日記帳!D1687=Sheet2!$A$11,仕訳日記帳!D1687=Sheet2!$A$12,仕訳日記帳!D1687=Sheet2!$A$13,仕訳日記帳!D1687=Sheet2!$A$14,仕訳日記帳!D1687=Sheet2!$A$15,仕訳日記帳!D1687=Sheet2!$A$16,仕訳日記帳!D1687=Sheet2!$A$17),Sheet2!$B$9&lt;=仕訳日記帳!$N1687&lt;Sheet2!$C$10),仕訳日記帳!D1687,""))))</f>
        <v/>
      </c>
      <c r="B1687" s="263" t="str">
        <f>IF(AND($A1687=Sheet2!$A$2,仕訳日記帳!$N1687&gt;=Sheet2!$B$2),仕訳日記帳!A1687,IF(AND(OR($A1687=Sheet2!$A$3,$A1687=Sheet2!$A$4,$A1687=Sheet2!$A$5,$A1687=Sheet2!$A$6,$A1687=Sheet2!$A$7,$A1687=Sheet2!$A$9),仕訳日記帳!$N1687&gt;=Sheet2!$B$3),仕訳日記帳!A1687,IF(AND($A1687=Sheet2!$A$8,仕訳日記帳!$N1687&gt;=Sheet2!$B$8),仕訳日記帳!A1687,IF(AND(OR($A1687=Sheet2!$A$10,$A1687=Sheet2!$A$11,$A1687=Sheet2!$A$12,$A1687=Sheet2!$A$13,$A1687=Sheet2!$A$14,$A1687=Sheet2!$A$15,$A1687=Sheet2!$A$16,$A1687=Sheet2!$A$17),Sheet2!$B$9&lt;=仕訳日記帳!$N1687&lt;Sheet2!$C$10),仕訳日記帳!A1687,""))))</f>
        <v/>
      </c>
      <c r="C1687" t="str">
        <f>IF(AND($A1687=Sheet2!$A$2,仕訳日記帳!$N1687&gt;=Sheet2!$B$2),仕訳日記帳!B1687,IF(AND(OR($A1687=Sheet2!$A$3,$A1687=Sheet2!$A$4,$A1687=Sheet2!$A$5,$A1687=Sheet2!$A$6,$A1687=Sheet2!$A$7,$A1687=Sheet2!$A$9),仕訳日記帳!$N1687&gt;=Sheet2!$B$3),仕訳日記帳!B1687,IF(AND($A1687=Sheet2!$A$8,仕訳日記帳!$N1687&gt;=Sheet2!$B$8),仕訳日記帳!B1687,IF(AND(OR($A1687=Sheet2!$A$10,$A1687=Sheet2!$A$11,$A1687=Sheet2!$A$12,$A1687=Sheet2!$A$13,$A1687=Sheet2!$A$14,$A1687=Sheet2!$A$15,$A1687=Sheet2!$A$16,$A1687=Sheet2!$A$17),Sheet2!$B$9&lt;=仕訳日記帳!$N1687&lt;Sheet2!$C$10),仕訳日記帳!B1687,""))))</f>
        <v/>
      </c>
      <c r="D1687" s="265" t="str">
        <f>IF(AND($A1687=Sheet2!$A$2,仕訳日記帳!$N1687&gt;=Sheet2!$B$2),仕訳日記帳!N1687,IF(AND(OR($A1687=Sheet2!$A$3,$A1687=Sheet2!$A$4,$A1687=Sheet2!$A$5,$A1687=Sheet2!$A$6,$A1687=Sheet2!$A$7,$A1687=Sheet2!$A$9),仕訳日記帳!$N1687&gt;=Sheet2!$B$3),仕訳日記帳!N1687,IF(AND($A1687=Sheet2!$A$8,仕訳日記帳!$N1687&gt;=Sheet2!$B$8),仕訳日記帳!N1687,IF(AND(OR($A1687=Sheet2!$A$10,$A1687=Sheet2!$A$11,$A1687=Sheet2!$A$12,$A1687=Sheet2!$A$13,$A1687=Sheet2!$A$14,$A1687=Sheet2!$A$15,$A1687=Sheet2!$A$16,$A1687=Sheet2!$A$17),Sheet2!$B$9&lt;=仕訳日記帳!$N1687&lt;Sheet2!$C$10),仕訳日記帳!N1687,""))))</f>
        <v/>
      </c>
      <c r="E1687" s="263" t="str">
        <f>IF(AND($A1687=Sheet2!$A$2,仕訳日記帳!$N1687&gt;=Sheet2!$B$2),仕訳日記帳!G1687,IF(AND(OR($A1687=Sheet2!$A$3,$A1687=Sheet2!$A$4,$A1687=Sheet2!$A$5,$A1687=Sheet2!$A$6,$A1687=Sheet2!$A$7,$A1687=Sheet2!$A$9),仕訳日記帳!$N1687&gt;=Sheet2!$B$3),仕訳日記帳!G1687,IF(AND($A1687=Sheet2!$A$8,仕訳日記帳!$N1687&gt;=Sheet2!$B$8),仕訳日記帳!G1687,IF(AND(OR($A1687=Sheet2!$A$10,$A1687=Sheet2!$A$11,$A1687=Sheet2!$A$12,$A1687=Sheet2!$A$13,$A1687=Sheet2!$A$14,$A1687=Sheet2!$A$15,$A1687=Sheet2!$A$16,$A1687=Sheet2!$A$17),Sheet2!$B$9&lt;=仕訳日記帳!$N1687&lt;Sheet2!$C$10),仕訳日記帳!G1687,""))))</f>
        <v/>
      </c>
      <c r="G1687" t="str">
        <f>IF(OR(A1687=Sheet2!$A$2,A1687=Sheet2!$A$3,A1687=Sheet2!$A$4,A1687=Sheet2!$A$5,A1687=Sheet2!$A$6,A1687=Sheet2!$A$7,A1687=Sheet2!$A$8,A1687=Sheet2!$A$9,A1687=Sheet2!$A$10,A1687=Sheet2!$A$11,A1687=Sheet2!$A$12,$A$2=Sheet2!$A$13,A1687=Sheet2!$A$14,$A$2=Sheet2!$A$15,$A$2=Sheet2!$A$16,A1687=Sheet2!$A$17),"該当","")</f>
        <v/>
      </c>
      <c r="H1687" t="str">
        <f>IF(OR(A1687="",G1687=""),"",COUNTIF($G$2:G1687,"該当"))</f>
        <v/>
      </c>
    </row>
    <row r="1688" spans="1:8">
      <c r="A1688" t="str">
        <f>IF(AND(仕訳日記帳!D1688=Sheet2!$A$2,仕訳日記帳!$N1688&gt;=Sheet2!$B$2),仕訳日記帳!D1688,IF(AND(OR(仕訳日記帳!D1688=Sheet2!$A$3,仕訳日記帳!D1688=Sheet2!$A$4,仕訳日記帳!D1688=Sheet2!$A$5,仕訳日記帳!D1688=Sheet2!$A$6,仕訳日記帳!D1688=Sheet2!$A$7,仕訳日記帳!D1688=Sheet2!$A$9),仕訳日記帳!$N1688&gt;=Sheet2!$B$3),仕訳日記帳!D1688,IF(AND(仕訳日記帳!D1688=Sheet2!$A$8,仕訳日記帳!$N1688&gt;=Sheet2!$B$8),仕訳日記帳!D1688,IF(AND(OR(仕訳日記帳!D1688=Sheet2!$A$10,仕訳日記帳!D1688=Sheet2!$A$11,仕訳日記帳!D1688=Sheet2!$A$12,仕訳日記帳!D1688=Sheet2!$A$13,仕訳日記帳!D1688=Sheet2!$A$14,仕訳日記帳!D1688=Sheet2!$A$15,仕訳日記帳!D1688=Sheet2!$A$16,仕訳日記帳!D1688=Sheet2!$A$17),Sheet2!$B$9&lt;=仕訳日記帳!$N1688&lt;Sheet2!$C$10),仕訳日記帳!D1688,""))))</f>
        <v/>
      </c>
      <c r="B1688" s="263" t="str">
        <f>IF(AND($A1688=Sheet2!$A$2,仕訳日記帳!$N1688&gt;=Sheet2!$B$2),仕訳日記帳!A1688,IF(AND(OR($A1688=Sheet2!$A$3,$A1688=Sheet2!$A$4,$A1688=Sheet2!$A$5,$A1688=Sheet2!$A$6,$A1688=Sheet2!$A$7,$A1688=Sheet2!$A$9),仕訳日記帳!$N1688&gt;=Sheet2!$B$3),仕訳日記帳!A1688,IF(AND($A1688=Sheet2!$A$8,仕訳日記帳!$N1688&gt;=Sheet2!$B$8),仕訳日記帳!A1688,IF(AND(OR($A1688=Sheet2!$A$10,$A1688=Sheet2!$A$11,$A1688=Sheet2!$A$12,$A1688=Sheet2!$A$13,$A1688=Sheet2!$A$14,$A1688=Sheet2!$A$15,$A1688=Sheet2!$A$16,$A1688=Sheet2!$A$17),Sheet2!$B$9&lt;=仕訳日記帳!$N1688&lt;Sheet2!$C$10),仕訳日記帳!A1688,""))))</f>
        <v/>
      </c>
      <c r="C1688" t="str">
        <f>IF(AND($A1688=Sheet2!$A$2,仕訳日記帳!$N1688&gt;=Sheet2!$B$2),仕訳日記帳!B1688,IF(AND(OR($A1688=Sheet2!$A$3,$A1688=Sheet2!$A$4,$A1688=Sheet2!$A$5,$A1688=Sheet2!$A$6,$A1688=Sheet2!$A$7,$A1688=Sheet2!$A$9),仕訳日記帳!$N1688&gt;=Sheet2!$B$3),仕訳日記帳!B1688,IF(AND($A1688=Sheet2!$A$8,仕訳日記帳!$N1688&gt;=Sheet2!$B$8),仕訳日記帳!B1688,IF(AND(OR($A1688=Sheet2!$A$10,$A1688=Sheet2!$A$11,$A1688=Sheet2!$A$12,$A1688=Sheet2!$A$13,$A1688=Sheet2!$A$14,$A1688=Sheet2!$A$15,$A1688=Sheet2!$A$16,$A1688=Sheet2!$A$17),Sheet2!$B$9&lt;=仕訳日記帳!$N1688&lt;Sheet2!$C$10),仕訳日記帳!B1688,""))))</f>
        <v/>
      </c>
      <c r="D1688" s="265" t="str">
        <f>IF(AND($A1688=Sheet2!$A$2,仕訳日記帳!$N1688&gt;=Sheet2!$B$2),仕訳日記帳!N1688,IF(AND(OR($A1688=Sheet2!$A$3,$A1688=Sheet2!$A$4,$A1688=Sheet2!$A$5,$A1688=Sheet2!$A$6,$A1688=Sheet2!$A$7,$A1688=Sheet2!$A$9),仕訳日記帳!$N1688&gt;=Sheet2!$B$3),仕訳日記帳!N1688,IF(AND($A1688=Sheet2!$A$8,仕訳日記帳!$N1688&gt;=Sheet2!$B$8),仕訳日記帳!N1688,IF(AND(OR($A1688=Sheet2!$A$10,$A1688=Sheet2!$A$11,$A1688=Sheet2!$A$12,$A1688=Sheet2!$A$13,$A1688=Sheet2!$A$14,$A1688=Sheet2!$A$15,$A1688=Sheet2!$A$16,$A1688=Sheet2!$A$17),Sheet2!$B$9&lt;=仕訳日記帳!$N1688&lt;Sheet2!$C$10),仕訳日記帳!N1688,""))))</f>
        <v/>
      </c>
      <c r="E1688" s="263" t="str">
        <f>IF(AND($A1688=Sheet2!$A$2,仕訳日記帳!$N1688&gt;=Sheet2!$B$2),仕訳日記帳!G1688,IF(AND(OR($A1688=Sheet2!$A$3,$A1688=Sheet2!$A$4,$A1688=Sheet2!$A$5,$A1688=Sheet2!$A$6,$A1688=Sheet2!$A$7,$A1688=Sheet2!$A$9),仕訳日記帳!$N1688&gt;=Sheet2!$B$3),仕訳日記帳!G1688,IF(AND($A1688=Sheet2!$A$8,仕訳日記帳!$N1688&gt;=Sheet2!$B$8),仕訳日記帳!G1688,IF(AND(OR($A1688=Sheet2!$A$10,$A1688=Sheet2!$A$11,$A1688=Sheet2!$A$12,$A1688=Sheet2!$A$13,$A1688=Sheet2!$A$14,$A1688=Sheet2!$A$15,$A1688=Sheet2!$A$16,$A1688=Sheet2!$A$17),Sheet2!$B$9&lt;=仕訳日記帳!$N1688&lt;Sheet2!$C$10),仕訳日記帳!G1688,""))))</f>
        <v/>
      </c>
      <c r="G1688" t="str">
        <f>IF(OR(A1688=Sheet2!$A$2,A1688=Sheet2!$A$3,A1688=Sheet2!$A$4,A1688=Sheet2!$A$5,A1688=Sheet2!$A$6,A1688=Sheet2!$A$7,A1688=Sheet2!$A$8,A1688=Sheet2!$A$9,A1688=Sheet2!$A$10,A1688=Sheet2!$A$11,A1688=Sheet2!$A$12,$A$2=Sheet2!$A$13,A1688=Sheet2!$A$14,$A$2=Sheet2!$A$15,$A$2=Sheet2!$A$16,A1688=Sheet2!$A$17),"該当","")</f>
        <v/>
      </c>
      <c r="H1688" t="str">
        <f>IF(OR(A1688="",G1688=""),"",COUNTIF($G$2:G1688,"該当"))</f>
        <v/>
      </c>
    </row>
    <row r="1689" spans="1:8">
      <c r="A1689" t="str">
        <f>IF(AND(仕訳日記帳!D1689=Sheet2!$A$2,仕訳日記帳!$N1689&gt;=Sheet2!$B$2),仕訳日記帳!D1689,IF(AND(OR(仕訳日記帳!D1689=Sheet2!$A$3,仕訳日記帳!D1689=Sheet2!$A$4,仕訳日記帳!D1689=Sheet2!$A$5,仕訳日記帳!D1689=Sheet2!$A$6,仕訳日記帳!D1689=Sheet2!$A$7,仕訳日記帳!D1689=Sheet2!$A$9),仕訳日記帳!$N1689&gt;=Sheet2!$B$3),仕訳日記帳!D1689,IF(AND(仕訳日記帳!D1689=Sheet2!$A$8,仕訳日記帳!$N1689&gt;=Sheet2!$B$8),仕訳日記帳!D1689,IF(AND(OR(仕訳日記帳!D1689=Sheet2!$A$10,仕訳日記帳!D1689=Sheet2!$A$11,仕訳日記帳!D1689=Sheet2!$A$12,仕訳日記帳!D1689=Sheet2!$A$13,仕訳日記帳!D1689=Sheet2!$A$14,仕訳日記帳!D1689=Sheet2!$A$15,仕訳日記帳!D1689=Sheet2!$A$16,仕訳日記帳!D1689=Sheet2!$A$17),Sheet2!$B$9&lt;=仕訳日記帳!$N1689&lt;Sheet2!$C$10),仕訳日記帳!D1689,""))))</f>
        <v/>
      </c>
      <c r="B1689" s="263" t="str">
        <f>IF(AND($A1689=Sheet2!$A$2,仕訳日記帳!$N1689&gt;=Sheet2!$B$2),仕訳日記帳!A1689,IF(AND(OR($A1689=Sheet2!$A$3,$A1689=Sheet2!$A$4,$A1689=Sheet2!$A$5,$A1689=Sheet2!$A$6,$A1689=Sheet2!$A$7,$A1689=Sheet2!$A$9),仕訳日記帳!$N1689&gt;=Sheet2!$B$3),仕訳日記帳!A1689,IF(AND($A1689=Sheet2!$A$8,仕訳日記帳!$N1689&gt;=Sheet2!$B$8),仕訳日記帳!A1689,IF(AND(OR($A1689=Sheet2!$A$10,$A1689=Sheet2!$A$11,$A1689=Sheet2!$A$12,$A1689=Sheet2!$A$13,$A1689=Sheet2!$A$14,$A1689=Sheet2!$A$15,$A1689=Sheet2!$A$16,$A1689=Sheet2!$A$17),Sheet2!$B$9&lt;=仕訳日記帳!$N1689&lt;Sheet2!$C$10),仕訳日記帳!A1689,""))))</f>
        <v/>
      </c>
      <c r="C1689" t="str">
        <f>IF(AND($A1689=Sheet2!$A$2,仕訳日記帳!$N1689&gt;=Sheet2!$B$2),仕訳日記帳!B1689,IF(AND(OR($A1689=Sheet2!$A$3,$A1689=Sheet2!$A$4,$A1689=Sheet2!$A$5,$A1689=Sheet2!$A$6,$A1689=Sheet2!$A$7,$A1689=Sheet2!$A$9),仕訳日記帳!$N1689&gt;=Sheet2!$B$3),仕訳日記帳!B1689,IF(AND($A1689=Sheet2!$A$8,仕訳日記帳!$N1689&gt;=Sheet2!$B$8),仕訳日記帳!B1689,IF(AND(OR($A1689=Sheet2!$A$10,$A1689=Sheet2!$A$11,$A1689=Sheet2!$A$12,$A1689=Sheet2!$A$13,$A1689=Sheet2!$A$14,$A1689=Sheet2!$A$15,$A1689=Sheet2!$A$16,$A1689=Sheet2!$A$17),Sheet2!$B$9&lt;=仕訳日記帳!$N1689&lt;Sheet2!$C$10),仕訳日記帳!B1689,""))))</f>
        <v/>
      </c>
      <c r="D1689" s="265" t="str">
        <f>IF(AND($A1689=Sheet2!$A$2,仕訳日記帳!$N1689&gt;=Sheet2!$B$2),仕訳日記帳!N1689,IF(AND(OR($A1689=Sheet2!$A$3,$A1689=Sheet2!$A$4,$A1689=Sheet2!$A$5,$A1689=Sheet2!$A$6,$A1689=Sheet2!$A$7,$A1689=Sheet2!$A$9),仕訳日記帳!$N1689&gt;=Sheet2!$B$3),仕訳日記帳!N1689,IF(AND($A1689=Sheet2!$A$8,仕訳日記帳!$N1689&gt;=Sheet2!$B$8),仕訳日記帳!N1689,IF(AND(OR($A1689=Sheet2!$A$10,$A1689=Sheet2!$A$11,$A1689=Sheet2!$A$12,$A1689=Sheet2!$A$13,$A1689=Sheet2!$A$14,$A1689=Sheet2!$A$15,$A1689=Sheet2!$A$16,$A1689=Sheet2!$A$17),Sheet2!$B$9&lt;=仕訳日記帳!$N1689&lt;Sheet2!$C$10),仕訳日記帳!N1689,""))))</f>
        <v/>
      </c>
      <c r="E1689" s="263" t="str">
        <f>IF(AND($A1689=Sheet2!$A$2,仕訳日記帳!$N1689&gt;=Sheet2!$B$2),仕訳日記帳!G1689,IF(AND(OR($A1689=Sheet2!$A$3,$A1689=Sheet2!$A$4,$A1689=Sheet2!$A$5,$A1689=Sheet2!$A$6,$A1689=Sheet2!$A$7,$A1689=Sheet2!$A$9),仕訳日記帳!$N1689&gt;=Sheet2!$B$3),仕訳日記帳!G1689,IF(AND($A1689=Sheet2!$A$8,仕訳日記帳!$N1689&gt;=Sheet2!$B$8),仕訳日記帳!G1689,IF(AND(OR($A1689=Sheet2!$A$10,$A1689=Sheet2!$A$11,$A1689=Sheet2!$A$12,$A1689=Sheet2!$A$13,$A1689=Sheet2!$A$14,$A1689=Sheet2!$A$15,$A1689=Sheet2!$A$16,$A1689=Sheet2!$A$17),Sheet2!$B$9&lt;=仕訳日記帳!$N1689&lt;Sheet2!$C$10),仕訳日記帳!G1689,""))))</f>
        <v/>
      </c>
      <c r="G1689" t="str">
        <f>IF(OR(A1689=Sheet2!$A$2,A1689=Sheet2!$A$3,A1689=Sheet2!$A$4,A1689=Sheet2!$A$5,A1689=Sheet2!$A$6,A1689=Sheet2!$A$7,A1689=Sheet2!$A$8,A1689=Sheet2!$A$9,A1689=Sheet2!$A$10,A1689=Sheet2!$A$11,A1689=Sheet2!$A$12,$A$2=Sheet2!$A$13,A1689=Sheet2!$A$14,$A$2=Sheet2!$A$15,$A$2=Sheet2!$A$16,A1689=Sheet2!$A$17),"該当","")</f>
        <v/>
      </c>
      <c r="H1689" t="str">
        <f>IF(OR(A1689="",G1689=""),"",COUNTIF($G$2:G1689,"該当"))</f>
        <v/>
      </c>
    </row>
    <row r="1690" spans="1:8">
      <c r="A1690" t="str">
        <f>IF(AND(仕訳日記帳!D1690=Sheet2!$A$2,仕訳日記帳!$N1690&gt;=Sheet2!$B$2),仕訳日記帳!D1690,IF(AND(OR(仕訳日記帳!D1690=Sheet2!$A$3,仕訳日記帳!D1690=Sheet2!$A$4,仕訳日記帳!D1690=Sheet2!$A$5,仕訳日記帳!D1690=Sheet2!$A$6,仕訳日記帳!D1690=Sheet2!$A$7,仕訳日記帳!D1690=Sheet2!$A$9),仕訳日記帳!$N1690&gt;=Sheet2!$B$3),仕訳日記帳!D1690,IF(AND(仕訳日記帳!D1690=Sheet2!$A$8,仕訳日記帳!$N1690&gt;=Sheet2!$B$8),仕訳日記帳!D1690,IF(AND(OR(仕訳日記帳!D1690=Sheet2!$A$10,仕訳日記帳!D1690=Sheet2!$A$11,仕訳日記帳!D1690=Sheet2!$A$12,仕訳日記帳!D1690=Sheet2!$A$13,仕訳日記帳!D1690=Sheet2!$A$14,仕訳日記帳!D1690=Sheet2!$A$15,仕訳日記帳!D1690=Sheet2!$A$16,仕訳日記帳!D1690=Sheet2!$A$17),Sheet2!$B$9&lt;=仕訳日記帳!$N1690&lt;Sheet2!$C$10),仕訳日記帳!D1690,""))))</f>
        <v/>
      </c>
      <c r="B1690" s="263" t="str">
        <f>IF(AND($A1690=Sheet2!$A$2,仕訳日記帳!$N1690&gt;=Sheet2!$B$2),仕訳日記帳!A1690,IF(AND(OR($A1690=Sheet2!$A$3,$A1690=Sheet2!$A$4,$A1690=Sheet2!$A$5,$A1690=Sheet2!$A$6,$A1690=Sheet2!$A$7,$A1690=Sheet2!$A$9),仕訳日記帳!$N1690&gt;=Sheet2!$B$3),仕訳日記帳!A1690,IF(AND($A1690=Sheet2!$A$8,仕訳日記帳!$N1690&gt;=Sheet2!$B$8),仕訳日記帳!A1690,IF(AND(OR($A1690=Sheet2!$A$10,$A1690=Sheet2!$A$11,$A1690=Sheet2!$A$12,$A1690=Sheet2!$A$13,$A1690=Sheet2!$A$14,$A1690=Sheet2!$A$15,$A1690=Sheet2!$A$16,$A1690=Sheet2!$A$17),Sheet2!$B$9&lt;=仕訳日記帳!$N1690&lt;Sheet2!$C$10),仕訳日記帳!A1690,""))))</f>
        <v/>
      </c>
      <c r="C1690" t="str">
        <f>IF(AND($A1690=Sheet2!$A$2,仕訳日記帳!$N1690&gt;=Sheet2!$B$2),仕訳日記帳!B1690,IF(AND(OR($A1690=Sheet2!$A$3,$A1690=Sheet2!$A$4,$A1690=Sheet2!$A$5,$A1690=Sheet2!$A$6,$A1690=Sheet2!$A$7,$A1690=Sheet2!$A$9),仕訳日記帳!$N1690&gt;=Sheet2!$B$3),仕訳日記帳!B1690,IF(AND($A1690=Sheet2!$A$8,仕訳日記帳!$N1690&gt;=Sheet2!$B$8),仕訳日記帳!B1690,IF(AND(OR($A1690=Sheet2!$A$10,$A1690=Sheet2!$A$11,$A1690=Sheet2!$A$12,$A1690=Sheet2!$A$13,$A1690=Sheet2!$A$14,$A1690=Sheet2!$A$15,$A1690=Sheet2!$A$16,$A1690=Sheet2!$A$17),Sheet2!$B$9&lt;=仕訳日記帳!$N1690&lt;Sheet2!$C$10),仕訳日記帳!B1690,""))))</f>
        <v/>
      </c>
      <c r="D1690" s="265" t="str">
        <f>IF(AND($A1690=Sheet2!$A$2,仕訳日記帳!$N1690&gt;=Sheet2!$B$2),仕訳日記帳!N1690,IF(AND(OR($A1690=Sheet2!$A$3,$A1690=Sheet2!$A$4,$A1690=Sheet2!$A$5,$A1690=Sheet2!$A$6,$A1690=Sheet2!$A$7,$A1690=Sheet2!$A$9),仕訳日記帳!$N1690&gt;=Sheet2!$B$3),仕訳日記帳!N1690,IF(AND($A1690=Sheet2!$A$8,仕訳日記帳!$N1690&gt;=Sheet2!$B$8),仕訳日記帳!N1690,IF(AND(OR($A1690=Sheet2!$A$10,$A1690=Sheet2!$A$11,$A1690=Sheet2!$A$12,$A1690=Sheet2!$A$13,$A1690=Sheet2!$A$14,$A1690=Sheet2!$A$15,$A1690=Sheet2!$A$16,$A1690=Sheet2!$A$17),Sheet2!$B$9&lt;=仕訳日記帳!$N1690&lt;Sheet2!$C$10),仕訳日記帳!N1690,""))))</f>
        <v/>
      </c>
      <c r="E1690" s="263" t="str">
        <f>IF(AND($A1690=Sheet2!$A$2,仕訳日記帳!$N1690&gt;=Sheet2!$B$2),仕訳日記帳!G1690,IF(AND(OR($A1690=Sheet2!$A$3,$A1690=Sheet2!$A$4,$A1690=Sheet2!$A$5,$A1690=Sheet2!$A$6,$A1690=Sheet2!$A$7,$A1690=Sheet2!$A$9),仕訳日記帳!$N1690&gt;=Sheet2!$B$3),仕訳日記帳!G1690,IF(AND($A1690=Sheet2!$A$8,仕訳日記帳!$N1690&gt;=Sheet2!$B$8),仕訳日記帳!G1690,IF(AND(OR($A1690=Sheet2!$A$10,$A1690=Sheet2!$A$11,$A1690=Sheet2!$A$12,$A1690=Sheet2!$A$13,$A1690=Sheet2!$A$14,$A1690=Sheet2!$A$15,$A1690=Sheet2!$A$16,$A1690=Sheet2!$A$17),Sheet2!$B$9&lt;=仕訳日記帳!$N1690&lt;Sheet2!$C$10),仕訳日記帳!G1690,""))))</f>
        <v/>
      </c>
      <c r="G1690" t="str">
        <f>IF(OR(A1690=Sheet2!$A$2,A1690=Sheet2!$A$3,A1690=Sheet2!$A$4,A1690=Sheet2!$A$5,A1690=Sheet2!$A$6,A1690=Sheet2!$A$7,A1690=Sheet2!$A$8,A1690=Sheet2!$A$9,A1690=Sheet2!$A$10,A1690=Sheet2!$A$11,A1690=Sheet2!$A$12,$A$2=Sheet2!$A$13,A1690=Sheet2!$A$14,$A$2=Sheet2!$A$15,$A$2=Sheet2!$A$16,A1690=Sheet2!$A$17),"該当","")</f>
        <v/>
      </c>
      <c r="H1690" t="str">
        <f>IF(OR(A1690="",G1690=""),"",COUNTIF($G$2:G1690,"該当"))</f>
        <v/>
      </c>
    </row>
    <row r="1691" spans="1:8">
      <c r="A1691" t="str">
        <f>IF(AND(仕訳日記帳!D1691=Sheet2!$A$2,仕訳日記帳!$N1691&gt;=Sheet2!$B$2),仕訳日記帳!D1691,IF(AND(OR(仕訳日記帳!D1691=Sheet2!$A$3,仕訳日記帳!D1691=Sheet2!$A$4,仕訳日記帳!D1691=Sheet2!$A$5,仕訳日記帳!D1691=Sheet2!$A$6,仕訳日記帳!D1691=Sheet2!$A$7,仕訳日記帳!D1691=Sheet2!$A$9),仕訳日記帳!$N1691&gt;=Sheet2!$B$3),仕訳日記帳!D1691,IF(AND(仕訳日記帳!D1691=Sheet2!$A$8,仕訳日記帳!$N1691&gt;=Sheet2!$B$8),仕訳日記帳!D1691,IF(AND(OR(仕訳日記帳!D1691=Sheet2!$A$10,仕訳日記帳!D1691=Sheet2!$A$11,仕訳日記帳!D1691=Sheet2!$A$12,仕訳日記帳!D1691=Sheet2!$A$13,仕訳日記帳!D1691=Sheet2!$A$14,仕訳日記帳!D1691=Sheet2!$A$15,仕訳日記帳!D1691=Sheet2!$A$16,仕訳日記帳!D1691=Sheet2!$A$17),Sheet2!$B$9&lt;=仕訳日記帳!$N1691&lt;Sheet2!$C$10),仕訳日記帳!D1691,""))))</f>
        <v/>
      </c>
      <c r="B1691" s="263" t="str">
        <f>IF(AND($A1691=Sheet2!$A$2,仕訳日記帳!$N1691&gt;=Sheet2!$B$2),仕訳日記帳!A1691,IF(AND(OR($A1691=Sheet2!$A$3,$A1691=Sheet2!$A$4,$A1691=Sheet2!$A$5,$A1691=Sheet2!$A$6,$A1691=Sheet2!$A$7,$A1691=Sheet2!$A$9),仕訳日記帳!$N1691&gt;=Sheet2!$B$3),仕訳日記帳!A1691,IF(AND($A1691=Sheet2!$A$8,仕訳日記帳!$N1691&gt;=Sheet2!$B$8),仕訳日記帳!A1691,IF(AND(OR($A1691=Sheet2!$A$10,$A1691=Sheet2!$A$11,$A1691=Sheet2!$A$12,$A1691=Sheet2!$A$13,$A1691=Sheet2!$A$14,$A1691=Sheet2!$A$15,$A1691=Sheet2!$A$16,$A1691=Sheet2!$A$17),Sheet2!$B$9&lt;=仕訳日記帳!$N1691&lt;Sheet2!$C$10),仕訳日記帳!A1691,""))))</f>
        <v/>
      </c>
      <c r="C1691" t="str">
        <f>IF(AND($A1691=Sheet2!$A$2,仕訳日記帳!$N1691&gt;=Sheet2!$B$2),仕訳日記帳!B1691,IF(AND(OR($A1691=Sheet2!$A$3,$A1691=Sheet2!$A$4,$A1691=Sheet2!$A$5,$A1691=Sheet2!$A$6,$A1691=Sheet2!$A$7,$A1691=Sheet2!$A$9),仕訳日記帳!$N1691&gt;=Sheet2!$B$3),仕訳日記帳!B1691,IF(AND($A1691=Sheet2!$A$8,仕訳日記帳!$N1691&gt;=Sheet2!$B$8),仕訳日記帳!B1691,IF(AND(OR($A1691=Sheet2!$A$10,$A1691=Sheet2!$A$11,$A1691=Sheet2!$A$12,$A1691=Sheet2!$A$13,$A1691=Sheet2!$A$14,$A1691=Sheet2!$A$15,$A1691=Sheet2!$A$16,$A1691=Sheet2!$A$17),Sheet2!$B$9&lt;=仕訳日記帳!$N1691&lt;Sheet2!$C$10),仕訳日記帳!B1691,""))))</f>
        <v/>
      </c>
      <c r="D1691" s="265" t="str">
        <f>IF(AND($A1691=Sheet2!$A$2,仕訳日記帳!$N1691&gt;=Sheet2!$B$2),仕訳日記帳!N1691,IF(AND(OR($A1691=Sheet2!$A$3,$A1691=Sheet2!$A$4,$A1691=Sheet2!$A$5,$A1691=Sheet2!$A$6,$A1691=Sheet2!$A$7,$A1691=Sheet2!$A$9),仕訳日記帳!$N1691&gt;=Sheet2!$B$3),仕訳日記帳!N1691,IF(AND($A1691=Sheet2!$A$8,仕訳日記帳!$N1691&gt;=Sheet2!$B$8),仕訳日記帳!N1691,IF(AND(OR($A1691=Sheet2!$A$10,$A1691=Sheet2!$A$11,$A1691=Sheet2!$A$12,$A1691=Sheet2!$A$13,$A1691=Sheet2!$A$14,$A1691=Sheet2!$A$15,$A1691=Sheet2!$A$16,$A1691=Sheet2!$A$17),Sheet2!$B$9&lt;=仕訳日記帳!$N1691&lt;Sheet2!$C$10),仕訳日記帳!N1691,""))))</f>
        <v/>
      </c>
      <c r="E1691" s="263" t="str">
        <f>IF(AND($A1691=Sheet2!$A$2,仕訳日記帳!$N1691&gt;=Sheet2!$B$2),仕訳日記帳!G1691,IF(AND(OR($A1691=Sheet2!$A$3,$A1691=Sheet2!$A$4,$A1691=Sheet2!$A$5,$A1691=Sheet2!$A$6,$A1691=Sheet2!$A$7,$A1691=Sheet2!$A$9),仕訳日記帳!$N1691&gt;=Sheet2!$B$3),仕訳日記帳!G1691,IF(AND($A1691=Sheet2!$A$8,仕訳日記帳!$N1691&gt;=Sheet2!$B$8),仕訳日記帳!G1691,IF(AND(OR($A1691=Sheet2!$A$10,$A1691=Sheet2!$A$11,$A1691=Sheet2!$A$12,$A1691=Sheet2!$A$13,$A1691=Sheet2!$A$14,$A1691=Sheet2!$A$15,$A1691=Sheet2!$A$16,$A1691=Sheet2!$A$17),Sheet2!$B$9&lt;=仕訳日記帳!$N1691&lt;Sheet2!$C$10),仕訳日記帳!G1691,""))))</f>
        <v/>
      </c>
      <c r="G1691" t="str">
        <f>IF(OR(A1691=Sheet2!$A$2,A1691=Sheet2!$A$3,A1691=Sheet2!$A$4,A1691=Sheet2!$A$5,A1691=Sheet2!$A$6,A1691=Sheet2!$A$7,A1691=Sheet2!$A$8,A1691=Sheet2!$A$9,A1691=Sheet2!$A$10,A1691=Sheet2!$A$11,A1691=Sheet2!$A$12,$A$2=Sheet2!$A$13,A1691=Sheet2!$A$14,$A$2=Sheet2!$A$15,$A$2=Sheet2!$A$16,A1691=Sheet2!$A$17),"該当","")</f>
        <v/>
      </c>
      <c r="H1691" t="str">
        <f>IF(OR(A1691="",G1691=""),"",COUNTIF($G$2:G1691,"該当"))</f>
        <v/>
      </c>
    </row>
    <row r="1692" spans="1:8">
      <c r="A1692" t="str">
        <f>IF(AND(仕訳日記帳!D1692=Sheet2!$A$2,仕訳日記帳!$N1692&gt;=Sheet2!$B$2),仕訳日記帳!D1692,IF(AND(OR(仕訳日記帳!D1692=Sheet2!$A$3,仕訳日記帳!D1692=Sheet2!$A$4,仕訳日記帳!D1692=Sheet2!$A$5,仕訳日記帳!D1692=Sheet2!$A$6,仕訳日記帳!D1692=Sheet2!$A$7,仕訳日記帳!D1692=Sheet2!$A$9),仕訳日記帳!$N1692&gt;=Sheet2!$B$3),仕訳日記帳!D1692,IF(AND(仕訳日記帳!D1692=Sheet2!$A$8,仕訳日記帳!$N1692&gt;=Sheet2!$B$8),仕訳日記帳!D1692,IF(AND(OR(仕訳日記帳!D1692=Sheet2!$A$10,仕訳日記帳!D1692=Sheet2!$A$11,仕訳日記帳!D1692=Sheet2!$A$12,仕訳日記帳!D1692=Sheet2!$A$13,仕訳日記帳!D1692=Sheet2!$A$14,仕訳日記帳!D1692=Sheet2!$A$15,仕訳日記帳!D1692=Sheet2!$A$16,仕訳日記帳!D1692=Sheet2!$A$17),Sheet2!$B$9&lt;=仕訳日記帳!$N1692&lt;Sheet2!$C$10),仕訳日記帳!D1692,""))))</f>
        <v/>
      </c>
      <c r="B1692" s="263" t="str">
        <f>IF(AND($A1692=Sheet2!$A$2,仕訳日記帳!$N1692&gt;=Sheet2!$B$2),仕訳日記帳!A1692,IF(AND(OR($A1692=Sheet2!$A$3,$A1692=Sheet2!$A$4,$A1692=Sheet2!$A$5,$A1692=Sheet2!$A$6,$A1692=Sheet2!$A$7,$A1692=Sheet2!$A$9),仕訳日記帳!$N1692&gt;=Sheet2!$B$3),仕訳日記帳!A1692,IF(AND($A1692=Sheet2!$A$8,仕訳日記帳!$N1692&gt;=Sheet2!$B$8),仕訳日記帳!A1692,IF(AND(OR($A1692=Sheet2!$A$10,$A1692=Sheet2!$A$11,$A1692=Sheet2!$A$12,$A1692=Sheet2!$A$13,$A1692=Sheet2!$A$14,$A1692=Sheet2!$A$15,$A1692=Sheet2!$A$16,$A1692=Sheet2!$A$17),Sheet2!$B$9&lt;=仕訳日記帳!$N1692&lt;Sheet2!$C$10),仕訳日記帳!A1692,""))))</f>
        <v/>
      </c>
      <c r="C1692" t="str">
        <f>IF(AND($A1692=Sheet2!$A$2,仕訳日記帳!$N1692&gt;=Sheet2!$B$2),仕訳日記帳!B1692,IF(AND(OR($A1692=Sheet2!$A$3,$A1692=Sheet2!$A$4,$A1692=Sheet2!$A$5,$A1692=Sheet2!$A$6,$A1692=Sheet2!$A$7,$A1692=Sheet2!$A$9),仕訳日記帳!$N1692&gt;=Sheet2!$B$3),仕訳日記帳!B1692,IF(AND($A1692=Sheet2!$A$8,仕訳日記帳!$N1692&gt;=Sheet2!$B$8),仕訳日記帳!B1692,IF(AND(OR($A1692=Sheet2!$A$10,$A1692=Sheet2!$A$11,$A1692=Sheet2!$A$12,$A1692=Sheet2!$A$13,$A1692=Sheet2!$A$14,$A1692=Sheet2!$A$15,$A1692=Sheet2!$A$16,$A1692=Sheet2!$A$17),Sheet2!$B$9&lt;=仕訳日記帳!$N1692&lt;Sheet2!$C$10),仕訳日記帳!B1692,""))))</f>
        <v/>
      </c>
      <c r="D1692" s="265" t="str">
        <f>IF(AND($A1692=Sheet2!$A$2,仕訳日記帳!$N1692&gt;=Sheet2!$B$2),仕訳日記帳!N1692,IF(AND(OR($A1692=Sheet2!$A$3,$A1692=Sheet2!$A$4,$A1692=Sheet2!$A$5,$A1692=Sheet2!$A$6,$A1692=Sheet2!$A$7,$A1692=Sheet2!$A$9),仕訳日記帳!$N1692&gt;=Sheet2!$B$3),仕訳日記帳!N1692,IF(AND($A1692=Sheet2!$A$8,仕訳日記帳!$N1692&gt;=Sheet2!$B$8),仕訳日記帳!N1692,IF(AND(OR($A1692=Sheet2!$A$10,$A1692=Sheet2!$A$11,$A1692=Sheet2!$A$12,$A1692=Sheet2!$A$13,$A1692=Sheet2!$A$14,$A1692=Sheet2!$A$15,$A1692=Sheet2!$A$16,$A1692=Sheet2!$A$17),Sheet2!$B$9&lt;=仕訳日記帳!$N1692&lt;Sheet2!$C$10),仕訳日記帳!N1692,""))))</f>
        <v/>
      </c>
      <c r="E1692" s="263" t="str">
        <f>IF(AND($A1692=Sheet2!$A$2,仕訳日記帳!$N1692&gt;=Sheet2!$B$2),仕訳日記帳!G1692,IF(AND(OR($A1692=Sheet2!$A$3,$A1692=Sheet2!$A$4,$A1692=Sheet2!$A$5,$A1692=Sheet2!$A$6,$A1692=Sheet2!$A$7,$A1692=Sheet2!$A$9),仕訳日記帳!$N1692&gt;=Sheet2!$B$3),仕訳日記帳!G1692,IF(AND($A1692=Sheet2!$A$8,仕訳日記帳!$N1692&gt;=Sheet2!$B$8),仕訳日記帳!G1692,IF(AND(OR($A1692=Sheet2!$A$10,$A1692=Sheet2!$A$11,$A1692=Sheet2!$A$12,$A1692=Sheet2!$A$13,$A1692=Sheet2!$A$14,$A1692=Sheet2!$A$15,$A1692=Sheet2!$A$16,$A1692=Sheet2!$A$17),Sheet2!$B$9&lt;=仕訳日記帳!$N1692&lt;Sheet2!$C$10),仕訳日記帳!G1692,""))))</f>
        <v/>
      </c>
      <c r="G1692" t="str">
        <f>IF(OR(A1692=Sheet2!$A$2,A1692=Sheet2!$A$3,A1692=Sheet2!$A$4,A1692=Sheet2!$A$5,A1692=Sheet2!$A$6,A1692=Sheet2!$A$7,A1692=Sheet2!$A$8,A1692=Sheet2!$A$9,A1692=Sheet2!$A$10,A1692=Sheet2!$A$11,A1692=Sheet2!$A$12,$A$2=Sheet2!$A$13,A1692=Sheet2!$A$14,$A$2=Sheet2!$A$15,$A$2=Sheet2!$A$16,A1692=Sheet2!$A$17),"該当","")</f>
        <v/>
      </c>
      <c r="H1692" t="str">
        <f>IF(OR(A1692="",G1692=""),"",COUNTIF($G$2:G1692,"該当"))</f>
        <v/>
      </c>
    </row>
    <row r="1693" spans="1:8">
      <c r="A1693" t="str">
        <f>IF(AND(仕訳日記帳!D1693=Sheet2!$A$2,仕訳日記帳!$N1693&gt;=Sheet2!$B$2),仕訳日記帳!D1693,IF(AND(OR(仕訳日記帳!D1693=Sheet2!$A$3,仕訳日記帳!D1693=Sheet2!$A$4,仕訳日記帳!D1693=Sheet2!$A$5,仕訳日記帳!D1693=Sheet2!$A$6,仕訳日記帳!D1693=Sheet2!$A$7,仕訳日記帳!D1693=Sheet2!$A$9),仕訳日記帳!$N1693&gt;=Sheet2!$B$3),仕訳日記帳!D1693,IF(AND(仕訳日記帳!D1693=Sheet2!$A$8,仕訳日記帳!$N1693&gt;=Sheet2!$B$8),仕訳日記帳!D1693,IF(AND(OR(仕訳日記帳!D1693=Sheet2!$A$10,仕訳日記帳!D1693=Sheet2!$A$11,仕訳日記帳!D1693=Sheet2!$A$12,仕訳日記帳!D1693=Sheet2!$A$13,仕訳日記帳!D1693=Sheet2!$A$14,仕訳日記帳!D1693=Sheet2!$A$15,仕訳日記帳!D1693=Sheet2!$A$16,仕訳日記帳!D1693=Sheet2!$A$17),Sheet2!$B$9&lt;=仕訳日記帳!$N1693&lt;Sheet2!$C$10),仕訳日記帳!D1693,""))))</f>
        <v/>
      </c>
      <c r="B1693" s="263" t="str">
        <f>IF(AND($A1693=Sheet2!$A$2,仕訳日記帳!$N1693&gt;=Sheet2!$B$2),仕訳日記帳!A1693,IF(AND(OR($A1693=Sheet2!$A$3,$A1693=Sheet2!$A$4,$A1693=Sheet2!$A$5,$A1693=Sheet2!$A$6,$A1693=Sheet2!$A$7,$A1693=Sheet2!$A$9),仕訳日記帳!$N1693&gt;=Sheet2!$B$3),仕訳日記帳!A1693,IF(AND($A1693=Sheet2!$A$8,仕訳日記帳!$N1693&gt;=Sheet2!$B$8),仕訳日記帳!A1693,IF(AND(OR($A1693=Sheet2!$A$10,$A1693=Sheet2!$A$11,$A1693=Sheet2!$A$12,$A1693=Sheet2!$A$13,$A1693=Sheet2!$A$14,$A1693=Sheet2!$A$15,$A1693=Sheet2!$A$16,$A1693=Sheet2!$A$17),Sheet2!$B$9&lt;=仕訳日記帳!$N1693&lt;Sheet2!$C$10),仕訳日記帳!A1693,""))))</f>
        <v/>
      </c>
      <c r="C1693" t="str">
        <f>IF(AND($A1693=Sheet2!$A$2,仕訳日記帳!$N1693&gt;=Sheet2!$B$2),仕訳日記帳!B1693,IF(AND(OR($A1693=Sheet2!$A$3,$A1693=Sheet2!$A$4,$A1693=Sheet2!$A$5,$A1693=Sheet2!$A$6,$A1693=Sheet2!$A$7,$A1693=Sheet2!$A$9),仕訳日記帳!$N1693&gt;=Sheet2!$B$3),仕訳日記帳!B1693,IF(AND($A1693=Sheet2!$A$8,仕訳日記帳!$N1693&gt;=Sheet2!$B$8),仕訳日記帳!B1693,IF(AND(OR($A1693=Sheet2!$A$10,$A1693=Sheet2!$A$11,$A1693=Sheet2!$A$12,$A1693=Sheet2!$A$13,$A1693=Sheet2!$A$14,$A1693=Sheet2!$A$15,$A1693=Sheet2!$A$16,$A1693=Sheet2!$A$17),Sheet2!$B$9&lt;=仕訳日記帳!$N1693&lt;Sheet2!$C$10),仕訳日記帳!B1693,""))))</f>
        <v/>
      </c>
      <c r="D1693" s="265" t="str">
        <f>IF(AND($A1693=Sheet2!$A$2,仕訳日記帳!$N1693&gt;=Sheet2!$B$2),仕訳日記帳!N1693,IF(AND(OR($A1693=Sheet2!$A$3,$A1693=Sheet2!$A$4,$A1693=Sheet2!$A$5,$A1693=Sheet2!$A$6,$A1693=Sheet2!$A$7,$A1693=Sheet2!$A$9),仕訳日記帳!$N1693&gt;=Sheet2!$B$3),仕訳日記帳!N1693,IF(AND($A1693=Sheet2!$A$8,仕訳日記帳!$N1693&gt;=Sheet2!$B$8),仕訳日記帳!N1693,IF(AND(OR($A1693=Sheet2!$A$10,$A1693=Sheet2!$A$11,$A1693=Sheet2!$A$12,$A1693=Sheet2!$A$13,$A1693=Sheet2!$A$14,$A1693=Sheet2!$A$15,$A1693=Sheet2!$A$16,$A1693=Sheet2!$A$17),Sheet2!$B$9&lt;=仕訳日記帳!$N1693&lt;Sheet2!$C$10),仕訳日記帳!N1693,""))))</f>
        <v/>
      </c>
      <c r="E1693" s="263" t="str">
        <f>IF(AND($A1693=Sheet2!$A$2,仕訳日記帳!$N1693&gt;=Sheet2!$B$2),仕訳日記帳!G1693,IF(AND(OR($A1693=Sheet2!$A$3,$A1693=Sheet2!$A$4,$A1693=Sheet2!$A$5,$A1693=Sheet2!$A$6,$A1693=Sheet2!$A$7,$A1693=Sheet2!$A$9),仕訳日記帳!$N1693&gt;=Sheet2!$B$3),仕訳日記帳!G1693,IF(AND($A1693=Sheet2!$A$8,仕訳日記帳!$N1693&gt;=Sheet2!$B$8),仕訳日記帳!G1693,IF(AND(OR($A1693=Sheet2!$A$10,$A1693=Sheet2!$A$11,$A1693=Sheet2!$A$12,$A1693=Sheet2!$A$13,$A1693=Sheet2!$A$14,$A1693=Sheet2!$A$15,$A1693=Sheet2!$A$16,$A1693=Sheet2!$A$17),Sheet2!$B$9&lt;=仕訳日記帳!$N1693&lt;Sheet2!$C$10),仕訳日記帳!G1693,""))))</f>
        <v/>
      </c>
      <c r="G1693" t="str">
        <f>IF(OR(A1693=Sheet2!$A$2,A1693=Sheet2!$A$3,A1693=Sheet2!$A$4,A1693=Sheet2!$A$5,A1693=Sheet2!$A$6,A1693=Sheet2!$A$7,A1693=Sheet2!$A$8,A1693=Sheet2!$A$9,A1693=Sheet2!$A$10,A1693=Sheet2!$A$11,A1693=Sheet2!$A$12,$A$2=Sheet2!$A$13,A1693=Sheet2!$A$14,$A$2=Sheet2!$A$15,$A$2=Sheet2!$A$16,A1693=Sheet2!$A$17),"該当","")</f>
        <v/>
      </c>
      <c r="H1693" t="str">
        <f>IF(OR(A1693="",G1693=""),"",COUNTIF($G$2:G1693,"該当"))</f>
        <v/>
      </c>
    </row>
    <row r="1694" spans="1:8">
      <c r="A1694" t="str">
        <f>IF(AND(仕訳日記帳!D1694=Sheet2!$A$2,仕訳日記帳!$N1694&gt;=Sheet2!$B$2),仕訳日記帳!D1694,IF(AND(OR(仕訳日記帳!D1694=Sheet2!$A$3,仕訳日記帳!D1694=Sheet2!$A$4,仕訳日記帳!D1694=Sheet2!$A$5,仕訳日記帳!D1694=Sheet2!$A$6,仕訳日記帳!D1694=Sheet2!$A$7,仕訳日記帳!D1694=Sheet2!$A$9),仕訳日記帳!$N1694&gt;=Sheet2!$B$3),仕訳日記帳!D1694,IF(AND(仕訳日記帳!D1694=Sheet2!$A$8,仕訳日記帳!$N1694&gt;=Sheet2!$B$8),仕訳日記帳!D1694,IF(AND(OR(仕訳日記帳!D1694=Sheet2!$A$10,仕訳日記帳!D1694=Sheet2!$A$11,仕訳日記帳!D1694=Sheet2!$A$12,仕訳日記帳!D1694=Sheet2!$A$13,仕訳日記帳!D1694=Sheet2!$A$14,仕訳日記帳!D1694=Sheet2!$A$15,仕訳日記帳!D1694=Sheet2!$A$16,仕訳日記帳!D1694=Sheet2!$A$17),Sheet2!$B$9&lt;=仕訳日記帳!$N1694&lt;Sheet2!$C$10),仕訳日記帳!D1694,""))))</f>
        <v/>
      </c>
      <c r="B1694" s="263" t="str">
        <f>IF(AND($A1694=Sheet2!$A$2,仕訳日記帳!$N1694&gt;=Sheet2!$B$2),仕訳日記帳!A1694,IF(AND(OR($A1694=Sheet2!$A$3,$A1694=Sheet2!$A$4,$A1694=Sheet2!$A$5,$A1694=Sheet2!$A$6,$A1694=Sheet2!$A$7,$A1694=Sheet2!$A$9),仕訳日記帳!$N1694&gt;=Sheet2!$B$3),仕訳日記帳!A1694,IF(AND($A1694=Sheet2!$A$8,仕訳日記帳!$N1694&gt;=Sheet2!$B$8),仕訳日記帳!A1694,IF(AND(OR($A1694=Sheet2!$A$10,$A1694=Sheet2!$A$11,$A1694=Sheet2!$A$12,$A1694=Sheet2!$A$13,$A1694=Sheet2!$A$14,$A1694=Sheet2!$A$15,$A1694=Sheet2!$A$16,$A1694=Sheet2!$A$17),Sheet2!$B$9&lt;=仕訳日記帳!$N1694&lt;Sheet2!$C$10),仕訳日記帳!A1694,""))))</f>
        <v/>
      </c>
      <c r="C1694" t="str">
        <f>IF(AND($A1694=Sheet2!$A$2,仕訳日記帳!$N1694&gt;=Sheet2!$B$2),仕訳日記帳!B1694,IF(AND(OR($A1694=Sheet2!$A$3,$A1694=Sheet2!$A$4,$A1694=Sheet2!$A$5,$A1694=Sheet2!$A$6,$A1694=Sheet2!$A$7,$A1694=Sheet2!$A$9),仕訳日記帳!$N1694&gt;=Sheet2!$B$3),仕訳日記帳!B1694,IF(AND($A1694=Sheet2!$A$8,仕訳日記帳!$N1694&gt;=Sheet2!$B$8),仕訳日記帳!B1694,IF(AND(OR($A1694=Sheet2!$A$10,$A1694=Sheet2!$A$11,$A1694=Sheet2!$A$12,$A1694=Sheet2!$A$13,$A1694=Sheet2!$A$14,$A1694=Sheet2!$A$15,$A1694=Sheet2!$A$16,$A1694=Sheet2!$A$17),Sheet2!$B$9&lt;=仕訳日記帳!$N1694&lt;Sheet2!$C$10),仕訳日記帳!B1694,""))))</f>
        <v/>
      </c>
      <c r="D1694" s="265" t="str">
        <f>IF(AND($A1694=Sheet2!$A$2,仕訳日記帳!$N1694&gt;=Sheet2!$B$2),仕訳日記帳!N1694,IF(AND(OR($A1694=Sheet2!$A$3,$A1694=Sheet2!$A$4,$A1694=Sheet2!$A$5,$A1694=Sheet2!$A$6,$A1694=Sheet2!$A$7,$A1694=Sheet2!$A$9),仕訳日記帳!$N1694&gt;=Sheet2!$B$3),仕訳日記帳!N1694,IF(AND($A1694=Sheet2!$A$8,仕訳日記帳!$N1694&gt;=Sheet2!$B$8),仕訳日記帳!N1694,IF(AND(OR($A1694=Sheet2!$A$10,$A1694=Sheet2!$A$11,$A1694=Sheet2!$A$12,$A1694=Sheet2!$A$13,$A1694=Sheet2!$A$14,$A1694=Sheet2!$A$15,$A1694=Sheet2!$A$16,$A1694=Sheet2!$A$17),Sheet2!$B$9&lt;=仕訳日記帳!$N1694&lt;Sheet2!$C$10),仕訳日記帳!N1694,""))))</f>
        <v/>
      </c>
      <c r="E1694" s="263" t="str">
        <f>IF(AND($A1694=Sheet2!$A$2,仕訳日記帳!$N1694&gt;=Sheet2!$B$2),仕訳日記帳!G1694,IF(AND(OR($A1694=Sheet2!$A$3,$A1694=Sheet2!$A$4,$A1694=Sheet2!$A$5,$A1694=Sheet2!$A$6,$A1694=Sheet2!$A$7,$A1694=Sheet2!$A$9),仕訳日記帳!$N1694&gt;=Sheet2!$B$3),仕訳日記帳!G1694,IF(AND($A1694=Sheet2!$A$8,仕訳日記帳!$N1694&gt;=Sheet2!$B$8),仕訳日記帳!G1694,IF(AND(OR($A1694=Sheet2!$A$10,$A1694=Sheet2!$A$11,$A1694=Sheet2!$A$12,$A1694=Sheet2!$A$13,$A1694=Sheet2!$A$14,$A1694=Sheet2!$A$15,$A1694=Sheet2!$A$16,$A1694=Sheet2!$A$17),Sheet2!$B$9&lt;=仕訳日記帳!$N1694&lt;Sheet2!$C$10),仕訳日記帳!G1694,""))))</f>
        <v/>
      </c>
      <c r="G1694" t="str">
        <f>IF(OR(A1694=Sheet2!$A$2,A1694=Sheet2!$A$3,A1694=Sheet2!$A$4,A1694=Sheet2!$A$5,A1694=Sheet2!$A$6,A1694=Sheet2!$A$7,A1694=Sheet2!$A$8,A1694=Sheet2!$A$9,A1694=Sheet2!$A$10,A1694=Sheet2!$A$11,A1694=Sheet2!$A$12,$A$2=Sheet2!$A$13,A1694=Sheet2!$A$14,$A$2=Sheet2!$A$15,$A$2=Sheet2!$A$16,A1694=Sheet2!$A$17),"該当","")</f>
        <v/>
      </c>
      <c r="H1694" t="str">
        <f>IF(OR(A1694="",G1694=""),"",COUNTIF($G$2:G1694,"該当"))</f>
        <v/>
      </c>
    </row>
    <row r="1695" spans="1:8">
      <c r="A1695" t="str">
        <f>IF(AND(仕訳日記帳!D1695=Sheet2!$A$2,仕訳日記帳!$N1695&gt;=Sheet2!$B$2),仕訳日記帳!D1695,IF(AND(OR(仕訳日記帳!D1695=Sheet2!$A$3,仕訳日記帳!D1695=Sheet2!$A$4,仕訳日記帳!D1695=Sheet2!$A$5,仕訳日記帳!D1695=Sheet2!$A$6,仕訳日記帳!D1695=Sheet2!$A$7,仕訳日記帳!D1695=Sheet2!$A$9),仕訳日記帳!$N1695&gt;=Sheet2!$B$3),仕訳日記帳!D1695,IF(AND(仕訳日記帳!D1695=Sheet2!$A$8,仕訳日記帳!$N1695&gt;=Sheet2!$B$8),仕訳日記帳!D1695,IF(AND(OR(仕訳日記帳!D1695=Sheet2!$A$10,仕訳日記帳!D1695=Sheet2!$A$11,仕訳日記帳!D1695=Sheet2!$A$12,仕訳日記帳!D1695=Sheet2!$A$13,仕訳日記帳!D1695=Sheet2!$A$14,仕訳日記帳!D1695=Sheet2!$A$15,仕訳日記帳!D1695=Sheet2!$A$16,仕訳日記帳!D1695=Sheet2!$A$17),Sheet2!$B$9&lt;=仕訳日記帳!$N1695&lt;Sheet2!$C$10),仕訳日記帳!D1695,""))))</f>
        <v/>
      </c>
      <c r="B1695" s="263" t="str">
        <f>IF(AND($A1695=Sheet2!$A$2,仕訳日記帳!$N1695&gt;=Sheet2!$B$2),仕訳日記帳!A1695,IF(AND(OR($A1695=Sheet2!$A$3,$A1695=Sheet2!$A$4,$A1695=Sheet2!$A$5,$A1695=Sheet2!$A$6,$A1695=Sheet2!$A$7,$A1695=Sheet2!$A$9),仕訳日記帳!$N1695&gt;=Sheet2!$B$3),仕訳日記帳!A1695,IF(AND($A1695=Sheet2!$A$8,仕訳日記帳!$N1695&gt;=Sheet2!$B$8),仕訳日記帳!A1695,IF(AND(OR($A1695=Sheet2!$A$10,$A1695=Sheet2!$A$11,$A1695=Sheet2!$A$12,$A1695=Sheet2!$A$13,$A1695=Sheet2!$A$14,$A1695=Sheet2!$A$15,$A1695=Sheet2!$A$16,$A1695=Sheet2!$A$17),Sheet2!$B$9&lt;=仕訳日記帳!$N1695&lt;Sheet2!$C$10),仕訳日記帳!A1695,""))))</f>
        <v/>
      </c>
      <c r="C1695" t="str">
        <f>IF(AND($A1695=Sheet2!$A$2,仕訳日記帳!$N1695&gt;=Sheet2!$B$2),仕訳日記帳!B1695,IF(AND(OR($A1695=Sheet2!$A$3,$A1695=Sheet2!$A$4,$A1695=Sheet2!$A$5,$A1695=Sheet2!$A$6,$A1695=Sheet2!$A$7,$A1695=Sheet2!$A$9),仕訳日記帳!$N1695&gt;=Sheet2!$B$3),仕訳日記帳!B1695,IF(AND($A1695=Sheet2!$A$8,仕訳日記帳!$N1695&gt;=Sheet2!$B$8),仕訳日記帳!B1695,IF(AND(OR($A1695=Sheet2!$A$10,$A1695=Sheet2!$A$11,$A1695=Sheet2!$A$12,$A1695=Sheet2!$A$13,$A1695=Sheet2!$A$14,$A1695=Sheet2!$A$15,$A1695=Sheet2!$A$16,$A1695=Sheet2!$A$17),Sheet2!$B$9&lt;=仕訳日記帳!$N1695&lt;Sheet2!$C$10),仕訳日記帳!B1695,""))))</f>
        <v/>
      </c>
      <c r="D1695" s="265" t="str">
        <f>IF(AND($A1695=Sheet2!$A$2,仕訳日記帳!$N1695&gt;=Sheet2!$B$2),仕訳日記帳!N1695,IF(AND(OR($A1695=Sheet2!$A$3,$A1695=Sheet2!$A$4,$A1695=Sheet2!$A$5,$A1695=Sheet2!$A$6,$A1695=Sheet2!$A$7,$A1695=Sheet2!$A$9),仕訳日記帳!$N1695&gt;=Sheet2!$B$3),仕訳日記帳!N1695,IF(AND($A1695=Sheet2!$A$8,仕訳日記帳!$N1695&gt;=Sheet2!$B$8),仕訳日記帳!N1695,IF(AND(OR($A1695=Sheet2!$A$10,$A1695=Sheet2!$A$11,$A1695=Sheet2!$A$12,$A1695=Sheet2!$A$13,$A1695=Sheet2!$A$14,$A1695=Sheet2!$A$15,$A1695=Sheet2!$A$16,$A1695=Sheet2!$A$17),Sheet2!$B$9&lt;=仕訳日記帳!$N1695&lt;Sheet2!$C$10),仕訳日記帳!N1695,""))))</f>
        <v/>
      </c>
      <c r="E1695" s="263" t="str">
        <f>IF(AND($A1695=Sheet2!$A$2,仕訳日記帳!$N1695&gt;=Sheet2!$B$2),仕訳日記帳!G1695,IF(AND(OR($A1695=Sheet2!$A$3,$A1695=Sheet2!$A$4,$A1695=Sheet2!$A$5,$A1695=Sheet2!$A$6,$A1695=Sheet2!$A$7,$A1695=Sheet2!$A$9),仕訳日記帳!$N1695&gt;=Sheet2!$B$3),仕訳日記帳!G1695,IF(AND($A1695=Sheet2!$A$8,仕訳日記帳!$N1695&gt;=Sheet2!$B$8),仕訳日記帳!G1695,IF(AND(OR($A1695=Sheet2!$A$10,$A1695=Sheet2!$A$11,$A1695=Sheet2!$A$12,$A1695=Sheet2!$A$13,$A1695=Sheet2!$A$14,$A1695=Sheet2!$A$15,$A1695=Sheet2!$A$16,$A1695=Sheet2!$A$17),Sheet2!$B$9&lt;=仕訳日記帳!$N1695&lt;Sheet2!$C$10),仕訳日記帳!G1695,""))))</f>
        <v/>
      </c>
      <c r="G1695" t="str">
        <f>IF(OR(A1695=Sheet2!$A$2,A1695=Sheet2!$A$3,A1695=Sheet2!$A$4,A1695=Sheet2!$A$5,A1695=Sheet2!$A$6,A1695=Sheet2!$A$7,A1695=Sheet2!$A$8,A1695=Sheet2!$A$9,A1695=Sheet2!$A$10,A1695=Sheet2!$A$11,A1695=Sheet2!$A$12,$A$2=Sheet2!$A$13,A1695=Sheet2!$A$14,$A$2=Sheet2!$A$15,$A$2=Sheet2!$A$16,A1695=Sheet2!$A$17),"該当","")</f>
        <v/>
      </c>
      <c r="H1695" t="str">
        <f>IF(OR(A1695="",G1695=""),"",COUNTIF($G$2:G1695,"該当"))</f>
        <v/>
      </c>
    </row>
    <row r="1696" spans="1:8">
      <c r="A1696" t="str">
        <f>IF(AND(仕訳日記帳!D1696=Sheet2!$A$2,仕訳日記帳!$N1696&gt;=Sheet2!$B$2),仕訳日記帳!D1696,IF(AND(OR(仕訳日記帳!D1696=Sheet2!$A$3,仕訳日記帳!D1696=Sheet2!$A$4,仕訳日記帳!D1696=Sheet2!$A$5,仕訳日記帳!D1696=Sheet2!$A$6,仕訳日記帳!D1696=Sheet2!$A$7,仕訳日記帳!D1696=Sheet2!$A$9),仕訳日記帳!$N1696&gt;=Sheet2!$B$3),仕訳日記帳!D1696,IF(AND(仕訳日記帳!D1696=Sheet2!$A$8,仕訳日記帳!$N1696&gt;=Sheet2!$B$8),仕訳日記帳!D1696,IF(AND(OR(仕訳日記帳!D1696=Sheet2!$A$10,仕訳日記帳!D1696=Sheet2!$A$11,仕訳日記帳!D1696=Sheet2!$A$12,仕訳日記帳!D1696=Sheet2!$A$13,仕訳日記帳!D1696=Sheet2!$A$14,仕訳日記帳!D1696=Sheet2!$A$15,仕訳日記帳!D1696=Sheet2!$A$16,仕訳日記帳!D1696=Sheet2!$A$17),Sheet2!$B$9&lt;=仕訳日記帳!$N1696&lt;Sheet2!$C$10),仕訳日記帳!D1696,""))))</f>
        <v/>
      </c>
      <c r="B1696" s="263" t="str">
        <f>IF(AND($A1696=Sheet2!$A$2,仕訳日記帳!$N1696&gt;=Sheet2!$B$2),仕訳日記帳!A1696,IF(AND(OR($A1696=Sheet2!$A$3,$A1696=Sheet2!$A$4,$A1696=Sheet2!$A$5,$A1696=Sheet2!$A$6,$A1696=Sheet2!$A$7,$A1696=Sheet2!$A$9),仕訳日記帳!$N1696&gt;=Sheet2!$B$3),仕訳日記帳!A1696,IF(AND($A1696=Sheet2!$A$8,仕訳日記帳!$N1696&gt;=Sheet2!$B$8),仕訳日記帳!A1696,IF(AND(OR($A1696=Sheet2!$A$10,$A1696=Sheet2!$A$11,$A1696=Sheet2!$A$12,$A1696=Sheet2!$A$13,$A1696=Sheet2!$A$14,$A1696=Sheet2!$A$15,$A1696=Sheet2!$A$16,$A1696=Sheet2!$A$17),Sheet2!$B$9&lt;=仕訳日記帳!$N1696&lt;Sheet2!$C$10),仕訳日記帳!A1696,""))))</f>
        <v/>
      </c>
      <c r="C1696" t="str">
        <f>IF(AND($A1696=Sheet2!$A$2,仕訳日記帳!$N1696&gt;=Sheet2!$B$2),仕訳日記帳!B1696,IF(AND(OR($A1696=Sheet2!$A$3,$A1696=Sheet2!$A$4,$A1696=Sheet2!$A$5,$A1696=Sheet2!$A$6,$A1696=Sheet2!$A$7,$A1696=Sheet2!$A$9),仕訳日記帳!$N1696&gt;=Sheet2!$B$3),仕訳日記帳!B1696,IF(AND($A1696=Sheet2!$A$8,仕訳日記帳!$N1696&gt;=Sheet2!$B$8),仕訳日記帳!B1696,IF(AND(OR($A1696=Sheet2!$A$10,$A1696=Sheet2!$A$11,$A1696=Sheet2!$A$12,$A1696=Sheet2!$A$13,$A1696=Sheet2!$A$14,$A1696=Sheet2!$A$15,$A1696=Sheet2!$A$16,$A1696=Sheet2!$A$17),Sheet2!$B$9&lt;=仕訳日記帳!$N1696&lt;Sheet2!$C$10),仕訳日記帳!B1696,""))))</f>
        <v/>
      </c>
      <c r="D1696" s="265" t="str">
        <f>IF(AND($A1696=Sheet2!$A$2,仕訳日記帳!$N1696&gt;=Sheet2!$B$2),仕訳日記帳!N1696,IF(AND(OR($A1696=Sheet2!$A$3,$A1696=Sheet2!$A$4,$A1696=Sheet2!$A$5,$A1696=Sheet2!$A$6,$A1696=Sheet2!$A$7,$A1696=Sheet2!$A$9),仕訳日記帳!$N1696&gt;=Sheet2!$B$3),仕訳日記帳!N1696,IF(AND($A1696=Sheet2!$A$8,仕訳日記帳!$N1696&gt;=Sheet2!$B$8),仕訳日記帳!N1696,IF(AND(OR($A1696=Sheet2!$A$10,$A1696=Sheet2!$A$11,$A1696=Sheet2!$A$12,$A1696=Sheet2!$A$13,$A1696=Sheet2!$A$14,$A1696=Sheet2!$A$15,$A1696=Sheet2!$A$16,$A1696=Sheet2!$A$17),Sheet2!$B$9&lt;=仕訳日記帳!$N1696&lt;Sheet2!$C$10),仕訳日記帳!N1696,""))))</f>
        <v/>
      </c>
      <c r="E1696" s="263" t="str">
        <f>IF(AND($A1696=Sheet2!$A$2,仕訳日記帳!$N1696&gt;=Sheet2!$B$2),仕訳日記帳!G1696,IF(AND(OR($A1696=Sheet2!$A$3,$A1696=Sheet2!$A$4,$A1696=Sheet2!$A$5,$A1696=Sheet2!$A$6,$A1696=Sheet2!$A$7,$A1696=Sheet2!$A$9),仕訳日記帳!$N1696&gt;=Sheet2!$B$3),仕訳日記帳!G1696,IF(AND($A1696=Sheet2!$A$8,仕訳日記帳!$N1696&gt;=Sheet2!$B$8),仕訳日記帳!G1696,IF(AND(OR($A1696=Sheet2!$A$10,$A1696=Sheet2!$A$11,$A1696=Sheet2!$A$12,$A1696=Sheet2!$A$13,$A1696=Sheet2!$A$14,$A1696=Sheet2!$A$15,$A1696=Sheet2!$A$16,$A1696=Sheet2!$A$17),Sheet2!$B$9&lt;=仕訳日記帳!$N1696&lt;Sheet2!$C$10),仕訳日記帳!G1696,""))))</f>
        <v/>
      </c>
      <c r="G1696" t="str">
        <f>IF(OR(A1696=Sheet2!$A$2,A1696=Sheet2!$A$3,A1696=Sheet2!$A$4,A1696=Sheet2!$A$5,A1696=Sheet2!$A$6,A1696=Sheet2!$A$7,A1696=Sheet2!$A$8,A1696=Sheet2!$A$9,A1696=Sheet2!$A$10,A1696=Sheet2!$A$11,A1696=Sheet2!$A$12,$A$2=Sheet2!$A$13,A1696=Sheet2!$A$14,$A$2=Sheet2!$A$15,$A$2=Sheet2!$A$16,A1696=Sheet2!$A$17),"該当","")</f>
        <v/>
      </c>
      <c r="H1696" t="str">
        <f>IF(OR(A1696="",G1696=""),"",COUNTIF($G$2:G1696,"該当"))</f>
        <v/>
      </c>
    </row>
    <row r="1697" spans="1:8">
      <c r="A1697" t="str">
        <f>IF(AND(仕訳日記帳!D1697=Sheet2!$A$2,仕訳日記帳!$N1697&gt;=Sheet2!$B$2),仕訳日記帳!D1697,IF(AND(OR(仕訳日記帳!D1697=Sheet2!$A$3,仕訳日記帳!D1697=Sheet2!$A$4,仕訳日記帳!D1697=Sheet2!$A$5,仕訳日記帳!D1697=Sheet2!$A$6,仕訳日記帳!D1697=Sheet2!$A$7,仕訳日記帳!D1697=Sheet2!$A$9),仕訳日記帳!$N1697&gt;=Sheet2!$B$3),仕訳日記帳!D1697,IF(AND(仕訳日記帳!D1697=Sheet2!$A$8,仕訳日記帳!$N1697&gt;=Sheet2!$B$8),仕訳日記帳!D1697,IF(AND(OR(仕訳日記帳!D1697=Sheet2!$A$10,仕訳日記帳!D1697=Sheet2!$A$11,仕訳日記帳!D1697=Sheet2!$A$12,仕訳日記帳!D1697=Sheet2!$A$13,仕訳日記帳!D1697=Sheet2!$A$14,仕訳日記帳!D1697=Sheet2!$A$15,仕訳日記帳!D1697=Sheet2!$A$16,仕訳日記帳!D1697=Sheet2!$A$17),Sheet2!$B$9&lt;=仕訳日記帳!$N1697&lt;Sheet2!$C$10),仕訳日記帳!D1697,""))))</f>
        <v/>
      </c>
      <c r="B1697" s="263" t="str">
        <f>IF(AND($A1697=Sheet2!$A$2,仕訳日記帳!$N1697&gt;=Sheet2!$B$2),仕訳日記帳!A1697,IF(AND(OR($A1697=Sheet2!$A$3,$A1697=Sheet2!$A$4,$A1697=Sheet2!$A$5,$A1697=Sheet2!$A$6,$A1697=Sheet2!$A$7,$A1697=Sheet2!$A$9),仕訳日記帳!$N1697&gt;=Sheet2!$B$3),仕訳日記帳!A1697,IF(AND($A1697=Sheet2!$A$8,仕訳日記帳!$N1697&gt;=Sheet2!$B$8),仕訳日記帳!A1697,IF(AND(OR($A1697=Sheet2!$A$10,$A1697=Sheet2!$A$11,$A1697=Sheet2!$A$12,$A1697=Sheet2!$A$13,$A1697=Sheet2!$A$14,$A1697=Sheet2!$A$15,$A1697=Sheet2!$A$16,$A1697=Sheet2!$A$17),Sheet2!$B$9&lt;=仕訳日記帳!$N1697&lt;Sheet2!$C$10),仕訳日記帳!A1697,""))))</f>
        <v/>
      </c>
      <c r="C1697" t="str">
        <f>IF(AND($A1697=Sheet2!$A$2,仕訳日記帳!$N1697&gt;=Sheet2!$B$2),仕訳日記帳!B1697,IF(AND(OR($A1697=Sheet2!$A$3,$A1697=Sheet2!$A$4,$A1697=Sheet2!$A$5,$A1697=Sheet2!$A$6,$A1697=Sheet2!$A$7,$A1697=Sheet2!$A$9),仕訳日記帳!$N1697&gt;=Sheet2!$B$3),仕訳日記帳!B1697,IF(AND($A1697=Sheet2!$A$8,仕訳日記帳!$N1697&gt;=Sheet2!$B$8),仕訳日記帳!B1697,IF(AND(OR($A1697=Sheet2!$A$10,$A1697=Sheet2!$A$11,$A1697=Sheet2!$A$12,$A1697=Sheet2!$A$13,$A1697=Sheet2!$A$14,$A1697=Sheet2!$A$15,$A1697=Sheet2!$A$16,$A1697=Sheet2!$A$17),Sheet2!$B$9&lt;=仕訳日記帳!$N1697&lt;Sheet2!$C$10),仕訳日記帳!B1697,""))))</f>
        <v/>
      </c>
      <c r="D1697" s="265" t="str">
        <f>IF(AND($A1697=Sheet2!$A$2,仕訳日記帳!$N1697&gt;=Sheet2!$B$2),仕訳日記帳!N1697,IF(AND(OR($A1697=Sheet2!$A$3,$A1697=Sheet2!$A$4,$A1697=Sheet2!$A$5,$A1697=Sheet2!$A$6,$A1697=Sheet2!$A$7,$A1697=Sheet2!$A$9),仕訳日記帳!$N1697&gt;=Sheet2!$B$3),仕訳日記帳!N1697,IF(AND($A1697=Sheet2!$A$8,仕訳日記帳!$N1697&gt;=Sheet2!$B$8),仕訳日記帳!N1697,IF(AND(OR($A1697=Sheet2!$A$10,$A1697=Sheet2!$A$11,$A1697=Sheet2!$A$12,$A1697=Sheet2!$A$13,$A1697=Sheet2!$A$14,$A1697=Sheet2!$A$15,$A1697=Sheet2!$A$16,$A1697=Sheet2!$A$17),Sheet2!$B$9&lt;=仕訳日記帳!$N1697&lt;Sheet2!$C$10),仕訳日記帳!N1697,""))))</f>
        <v/>
      </c>
      <c r="E1697" s="263" t="str">
        <f>IF(AND($A1697=Sheet2!$A$2,仕訳日記帳!$N1697&gt;=Sheet2!$B$2),仕訳日記帳!G1697,IF(AND(OR($A1697=Sheet2!$A$3,$A1697=Sheet2!$A$4,$A1697=Sheet2!$A$5,$A1697=Sheet2!$A$6,$A1697=Sheet2!$A$7,$A1697=Sheet2!$A$9),仕訳日記帳!$N1697&gt;=Sheet2!$B$3),仕訳日記帳!G1697,IF(AND($A1697=Sheet2!$A$8,仕訳日記帳!$N1697&gt;=Sheet2!$B$8),仕訳日記帳!G1697,IF(AND(OR($A1697=Sheet2!$A$10,$A1697=Sheet2!$A$11,$A1697=Sheet2!$A$12,$A1697=Sheet2!$A$13,$A1697=Sheet2!$A$14,$A1697=Sheet2!$A$15,$A1697=Sheet2!$A$16,$A1697=Sheet2!$A$17),Sheet2!$B$9&lt;=仕訳日記帳!$N1697&lt;Sheet2!$C$10),仕訳日記帳!G1697,""))))</f>
        <v/>
      </c>
      <c r="G1697" t="str">
        <f>IF(OR(A1697=Sheet2!$A$2,A1697=Sheet2!$A$3,A1697=Sheet2!$A$4,A1697=Sheet2!$A$5,A1697=Sheet2!$A$6,A1697=Sheet2!$A$7,A1697=Sheet2!$A$8,A1697=Sheet2!$A$9,A1697=Sheet2!$A$10,A1697=Sheet2!$A$11,A1697=Sheet2!$A$12,$A$2=Sheet2!$A$13,A1697=Sheet2!$A$14,$A$2=Sheet2!$A$15,$A$2=Sheet2!$A$16,A1697=Sheet2!$A$17),"該当","")</f>
        <v/>
      </c>
      <c r="H1697" t="str">
        <f>IF(OR(A1697="",G1697=""),"",COUNTIF($G$2:G1697,"該当"))</f>
        <v/>
      </c>
    </row>
    <row r="1698" spans="1:8">
      <c r="A1698" t="str">
        <f>IF(AND(仕訳日記帳!D1698=Sheet2!$A$2,仕訳日記帳!$N1698&gt;=Sheet2!$B$2),仕訳日記帳!D1698,IF(AND(OR(仕訳日記帳!D1698=Sheet2!$A$3,仕訳日記帳!D1698=Sheet2!$A$4,仕訳日記帳!D1698=Sheet2!$A$5,仕訳日記帳!D1698=Sheet2!$A$6,仕訳日記帳!D1698=Sheet2!$A$7,仕訳日記帳!D1698=Sheet2!$A$9),仕訳日記帳!$N1698&gt;=Sheet2!$B$3),仕訳日記帳!D1698,IF(AND(仕訳日記帳!D1698=Sheet2!$A$8,仕訳日記帳!$N1698&gt;=Sheet2!$B$8),仕訳日記帳!D1698,IF(AND(OR(仕訳日記帳!D1698=Sheet2!$A$10,仕訳日記帳!D1698=Sheet2!$A$11,仕訳日記帳!D1698=Sheet2!$A$12,仕訳日記帳!D1698=Sheet2!$A$13,仕訳日記帳!D1698=Sheet2!$A$14,仕訳日記帳!D1698=Sheet2!$A$15,仕訳日記帳!D1698=Sheet2!$A$16,仕訳日記帳!D1698=Sheet2!$A$17),Sheet2!$B$9&lt;=仕訳日記帳!$N1698&lt;Sheet2!$C$10),仕訳日記帳!D1698,""))))</f>
        <v/>
      </c>
      <c r="B1698" s="263" t="str">
        <f>IF(AND($A1698=Sheet2!$A$2,仕訳日記帳!$N1698&gt;=Sheet2!$B$2),仕訳日記帳!A1698,IF(AND(OR($A1698=Sheet2!$A$3,$A1698=Sheet2!$A$4,$A1698=Sheet2!$A$5,$A1698=Sheet2!$A$6,$A1698=Sheet2!$A$7,$A1698=Sheet2!$A$9),仕訳日記帳!$N1698&gt;=Sheet2!$B$3),仕訳日記帳!A1698,IF(AND($A1698=Sheet2!$A$8,仕訳日記帳!$N1698&gt;=Sheet2!$B$8),仕訳日記帳!A1698,IF(AND(OR($A1698=Sheet2!$A$10,$A1698=Sheet2!$A$11,$A1698=Sheet2!$A$12,$A1698=Sheet2!$A$13,$A1698=Sheet2!$A$14,$A1698=Sheet2!$A$15,$A1698=Sheet2!$A$16,$A1698=Sheet2!$A$17),Sheet2!$B$9&lt;=仕訳日記帳!$N1698&lt;Sheet2!$C$10),仕訳日記帳!A1698,""))))</f>
        <v/>
      </c>
      <c r="C1698" t="str">
        <f>IF(AND($A1698=Sheet2!$A$2,仕訳日記帳!$N1698&gt;=Sheet2!$B$2),仕訳日記帳!B1698,IF(AND(OR($A1698=Sheet2!$A$3,$A1698=Sheet2!$A$4,$A1698=Sheet2!$A$5,$A1698=Sheet2!$A$6,$A1698=Sheet2!$A$7,$A1698=Sheet2!$A$9),仕訳日記帳!$N1698&gt;=Sheet2!$B$3),仕訳日記帳!B1698,IF(AND($A1698=Sheet2!$A$8,仕訳日記帳!$N1698&gt;=Sheet2!$B$8),仕訳日記帳!B1698,IF(AND(OR($A1698=Sheet2!$A$10,$A1698=Sheet2!$A$11,$A1698=Sheet2!$A$12,$A1698=Sheet2!$A$13,$A1698=Sheet2!$A$14,$A1698=Sheet2!$A$15,$A1698=Sheet2!$A$16,$A1698=Sheet2!$A$17),Sheet2!$B$9&lt;=仕訳日記帳!$N1698&lt;Sheet2!$C$10),仕訳日記帳!B1698,""))))</f>
        <v/>
      </c>
      <c r="D1698" s="265" t="str">
        <f>IF(AND($A1698=Sheet2!$A$2,仕訳日記帳!$N1698&gt;=Sheet2!$B$2),仕訳日記帳!N1698,IF(AND(OR($A1698=Sheet2!$A$3,$A1698=Sheet2!$A$4,$A1698=Sheet2!$A$5,$A1698=Sheet2!$A$6,$A1698=Sheet2!$A$7,$A1698=Sheet2!$A$9),仕訳日記帳!$N1698&gt;=Sheet2!$B$3),仕訳日記帳!N1698,IF(AND($A1698=Sheet2!$A$8,仕訳日記帳!$N1698&gt;=Sheet2!$B$8),仕訳日記帳!N1698,IF(AND(OR($A1698=Sheet2!$A$10,$A1698=Sheet2!$A$11,$A1698=Sheet2!$A$12,$A1698=Sheet2!$A$13,$A1698=Sheet2!$A$14,$A1698=Sheet2!$A$15,$A1698=Sheet2!$A$16,$A1698=Sheet2!$A$17),Sheet2!$B$9&lt;=仕訳日記帳!$N1698&lt;Sheet2!$C$10),仕訳日記帳!N1698,""))))</f>
        <v/>
      </c>
      <c r="E1698" s="263" t="str">
        <f>IF(AND($A1698=Sheet2!$A$2,仕訳日記帳!$N1698&gt;=Sheet2!$B$2),仕訳日記帳!G1698,IF(AND(OR($A1698=Sheet2!$A$3,$A1698=Sheet2!$A$4,$A1698=Sheet2!$A$5,$A1698=Sheet2!$A$6,$A1698=Sheet2!$A$7,$A1698=Sheet2!$A$9),仕訳日記帳!$N1698&gt;=Sheet2!$B$3),仕訳日記帳!G1698,IF(AND($A1698=Sheet2!$A$8,仕訳日記帳!$N1698&gt;=Sheet2!$B$8),仕訳日記帳!G1698,IF(AND(OR($A1698=Sheet2!$A$10,$A1698=Sheet2!$A$11,$A1698=Sheet2!$A$12,$A1698=Sheet2!$A$13,$A1698=Sheet2!$A$14,$A1698=Sheet2!$A$15,$A1698=Sheet2!$A$16,$A1698=Sheet2!$A$17),Sheet2!$B$9&lt;=仕訳日記帳!$N1698&lt;Sheet2!$C$10),仕訳日記帳!G1698,""))))</f>
        <v/>
      </c>
      <c r="G1698" t="str">
        <f>IF(OR(A1698=Sheet2!$A$2,A1698=Sheet2!$A$3,A1698=Sheet2!$A$4,A1698=Sheet2!$A$5,A1698=Sheet2!$A$6,A1698=Sheet2!$A$7,A1698=Sheet2!$A$8,A1698=Sheet2!$A$9,A1698=Sheet2!$A$10,A1698=Sheet2!$A$11,A1698=Sheet2!$A$12,$A$2=Sheet2!$A$13,A1698=Sheet2!$A$14,$A$2=Sheet2!$A$15,$A$2=Sheet2!$A$16,A1698=Sheet2!$A$17),"該当","")</f>
        <v/>
      </c>
      <c r="H1698" t="str">
        <f>IF(OR(A1698="",G1698=""),"",COUNTIF($G$2:G1698,"該当"))</f>
        <v/>
      </c>
    </row>
    <row r="1699" spans="1:8">
      <c r="A1699" t="str">
        <f>IF(AND(仕訳日記帳!D1699=Sheet2!$A$2,仕訳日記帳!$N1699&gt;=Sheet2!$B$2),仕訳日記帳!D1699,IF(AND(OR(仕訳日記帳!D1699=Sheet2!$A$3,仕訳日記帳!D1699=Sheet2!$A$4,仕訳日記帳!D1699=Sheet2!$A$5,仕訳日記帳!D1699=Sheet2!$A$6,仕訳日記帳!D1699=Sheet2!$A$7,仕訳日記帳!D1699=Sheet2!$A$9),仕訳日記帳!$N1699&gt;=Sheet2!$B$3),仕訳日記帳!D1699,IF(AND(仕訳日記帳!D1699=Sheet2!$A$8,仕訳日記帳!$N1699&gt;=Sheet2!$B$8),仕訳日記帳!D1699,IF(AND(OR(仕訳日記帳!D1699=Sheet2!$A$10,仕訳日記帳!D1699=Sheet2!$A$11,仕訳日記帳!D1699=Sheet2!$A$12,仕訳日記帳!D1699=Sheet2!$A$13,仕訳日記帳!D1699=Sheet2!$A$14,仕訳日記帳!D1699=Sheet2!$A$15,仕訳日記帳!D1699=Sheet2!$A$16,仕訳日記帳!D1699=Sheet2!$A$17),Sheet2!$B$9&lt;=仕訳日記帳!$N1699&lt;Sheet2!$C$10),仕訳日記帳!D1699,""))))</f>
        <v/>
      </c>
      <c r="B1699" s="263" t="str">
        <f>IF(AND($A1699=Sheet2!$A$2,仕訳日記帳!$N1699&gt;=Sheet2!$B$2),仕訳日記帳!A1699,IF(AND(OR($A1699=Sheet2!$A$3,$A1699=Sheet2!$A$4,$A1699=Sheet2!$A$5,$A1699=Sheet2!$A$6,$A1699=Sheet2!$A$7,$A1699=Sheet2!$A$9),仕訳日記帳!$N1699&gt;=Sheet2!$B$3),仕訳日記帳!A1699,IF(AND($A1699=Sheet2!$A$8,仕訳日記帳!$N1699&gt;=Sheet2!$B$8),仕訳日記帳!A1699,IF(AND(OR($A1699=Sheet2!$A$10,$A1699=Sheet2!$A$11,$A1699=Sheet2!$A$12,$A1699=Sheet2!$A$13,$A1699=Sheet2!$A$14,$A1699=Sheet2!$A$15,$A1699=Sheet2!$A$16,$A1699=Sheet2!$A$17),Sheet2!$B$9&lt;=仕訳日記帳!$N1699&lt;Sheet2!$C$10),仕訳日記帳!A1699,""))))</f>
        <v/>
      </c>
      <c r="C1699" t="str">
        <f>IF(AND($A1699=Sheet2!$A$2,仕訳日記帳!$N1699&gt;=Sheet2!$B$2),仕訳日記帳!B1699,IF(AND(OR($A1699=Sheet2!$A$3,$A1699=Sheet2!$A$4,$A1699=Sheet2!$A$5,$A1699=Sheet2!$A$6,$A1699=Sheet2!$A$7,$A1699=Sheet2!$A$9),仕訳日記帳!$N1699&gt;=Sheet2!$B$3),仕訳日記帳!B1699,IF(AND($A1699=Sheet2!$A$8,仕訳日記帳!$N1699&gt;=Sheet2!$B$8),仕訳日記帳!B1699,IF(AND(OR($A1699=Sheet2!$A$10,$A1699=Sheet2!$A$11,$A1699=Sheet2!$A$12,$A1699=Sheet2!$A$13,$A1699=Sheet2!$A$14,$A1699=Sheet2!$A$15,$A1699=Sheet2!$A$16,$A1699=Sheet2!$A$17),Sheet2!$B$9&lt;=仕訳日記帳!$N1699&lt;Sheet2!$C$10),仕訳日記帳!B1699,""))))</f>
        <v/>
      </c>
      <c r="D1699" s="265" t="str">
        <f>IF(AND($A1699=Sheet2!$A$2,仕訳日記帳!$N1699&gt;=Sheet2!$B$2),仕訳日記帳!N1699,IF(AND(OR($A1699=Sheet2!$A$3,$A1699=Sheet2!$A$4,$A1699=Sheet2!$A$5,$A1699=Sheet2!$A$6,$A1699=Sheet2!$A$7,$A1699=Sheet2!$A$9),仕訳日記帳!$N1699&gt;=Sheet2!$B$3),仕訳日記帳!N1699,IF(AND($A1699=Sheet2!$A$8,仕訳日記帳!$N1699&gt;=Sheet2!$B$8),仕訳日記帳!N1699,IF(AND(OR($A1699=Sheet2!$A$10,$A1699=Sheet2!$A$11,$A1699=Sheet2!$A$12,$A1699=Sheet2!$A$13,$A1699=Sheet2!$A$14,$A1699=Sheet2!$A$15,$A1699=Sheet2!$A$16,$A1699=Sheet2!$A$17),Sheet2!$B$9&lt;=仕訳日記帳!$N1699&lt;Sheet2!$C$10),仕訳日記帳!N1699,""))))</f>
        <v/>
      </c>
      <c r="E1699" s="263" t="str">
        <f>IF(AND($A1699=Sheet2!$A$2,仕訳日記帳!$N1699&gt;=Sheet2!$B$2),仕訳日記帳!G1699,IF(AND(OR($A1699=Sheet2!$A$3,$A1699=Sheet2!$A$4,$A1699=Sheet2!$A$5,$A1699=Sheet2!$A$6,$A1699=Sheet2!$A$7,$A1699=Sheet2!$A$9),仕訳日記帳!$N1699&gt;=Sheet2!$B$3),仕訳日記帳!G1699,IF(AND($A1699=Sheet2!$A$8,仕訳日記帳!$N1699&gt;=Sheet2!$B$8),仕訳日記帳!G1699,IF(AND(OR($A1699=Sheet2!$A$10,$A1699=Sheet2!$A$11,$A1699=Sheet2!$A$12,$A1699=Sheet2!$A$13,$A1699=Sheet2!$A$14,$A1699=Sheet2!$A$15,$A1699=Sheet2!$A$16,$A1699=Sheet2!$A$17),Sheet2!$B$9&lt;=仕訳日記帳!$N1699&lt;Sheet2!$C$10),仕訳日記帳!G1699,""))))</f>
        <v/>
      </c>
      <c r="G1699" t="str">
        <f>IF(OR(A1699=Sheet2!$A$2,A1699=Sheet2!$A$3,A1699=Sheet2!$A$4,A1699=Sheet2!$A$5,A1699=Sheet2!$A$6,A1699=Sheet2!$A$7,A1699=Sheet2!$A$8,A1699=Sheet2!$A$9,A1699=Sheet2!$A$10,A1699=Sheet2!$A$11,A1699=Sheet2!$A$12,$A$2=Sheet2!$A$13,A1699=Sheet2!$A$14,$A$2=Sheet2!$A$15,$A$2=Sheet2!$A$16,A1699=Sheet2!$A$17),"該当","")</f>
        <v/>
      </c>
      <c r="H1699" t="str">
        <f>IF(OR(A1699="",G1699=""),"",COUNTIF($G$2:G1699,"該当"))</f>
        <v/>
      </c>
    </row>
    <row r="1700" spans="1:8">
      <c r="A1700" t="str">
        <f>IF(AND(仕訳日記帳!D1700=Sheet2!$A$2,仕訳日記帳!$N1700&gt;=Sheet2!$B$2),仕訳日記帳!D1700,IF(AND(OR(仕訳日記帳!D1700=Sheet2!$A$3,仕訳日記帳!D1700=Sheet2!$A$4,仕訳日記帳!D1700=Sheet2!$A$5,仕訳日記帳!D1700=Sheet2!$A$6,仕訳日記帳!D1700=Sheet2!$A$7,仕訳日記帳!D1700=Sheet2!$A$9),仕訳日記帳!$N1700&gt;=Sheet2!$B$3),仕訳日記帳!D1700,IF(AND(仕訳日記帳!D1700=Sheet2!$A$8,仕訳日記帳!$N1700&gt;=Sheet2!$B$8),仕訳日記帳!D1700,IF(AND(OR(仕訳日記帳!D1700=Sheet2!$A$10,仕訳日記帳!D1700=Sheet2!$A$11,仕訳日記帳!D1700=Sheet2!$A$12,仕訳日記帳!D1700=Sheet2!$A$13,仕訳日記帳!D1700=Sheet2!$A$14,仕訳日記帳!D1700=Sheet2!$A$15,仕訳日記帳!D1700=Sheet2!$A$16,仕訳日記帳!D1700=Sheet2!$A$17),Sheet2!$B$9&lt;=仕訳日記帳!$N1700&lt;Sheet2!$C$10),仕訳日記帳!D1700,""))))</f>
        <v/>
      </c>
      <c r="B1700" s="263" t="str">
        <f>IF(AND($A1700=Sheet2!$A$2,仕訳日記帳!$N1700&gt;=Sheet2!$B$2),仕訳日記帳!A1700,IF(AND(OR($A1700=Sheet2!$A$3,$A1700=Sheet2!$A$4,$A1700=Sheet2!$A$5,$A1700=Sheet2!$A$6,$A1700=Sheet2!$A$7,$A1700=Sheet2!$A$9),仕訳日記帳!$N1700&gt;=Sheet2!$B$3),仕訳日記帳!A1700,IF(AND($A1700=Sheet2!$A$8,仕訳日記帳!$N1700&gt;=Sheet2!$B$8),仕訳日記帳!A1700,IF(AND(OR($A1700=Sheet2!$A$10,$A1700=Sheet2!$A$11,$A1700=Sheet2!$A$12,$A1700=Sheet2!$A$13,$A1700=Sheet2!$A$14,$A1700=Sheet2!$A$15,$A1700=Sheet2!$A$16,$A1700=Sheet2!$A$17),Sheet2!$B$9&lt;=仕訳日記帳!$N1700&lt;Sheet2!$C$10),仕訳日記帳!A1700,""))))</f>
        <v/>
      </c>
      <c r="C1700" t="str">
        <f>IF(AND($A1700=Sheet2!$A$2,仕訳日記帳!$N1700&gt;=Sheet2!$B$2),仕訳日記帳!B1700,IF(AND(OR($A1700=Sheet2!$A$3,$A1700=Sheet2!$A$4,$A1700=Sheet2!$A$5,$A1700=Sheet2!$A$6,$A1700=Sheet2!$A$7,$A1700=Sheet2!$A$9),仕訳日記帳!$N1700&gt;=Sheet2!$B$3),仕訳日記帳!B1700,IF(AND($A1700=Sheet2!$A$8,仕訳日記帳!$N1700&gt;=Sheet2!$B$8),仕訳日記帳!B1700,IF(AND(OR($A1700=Sheet2!$A$10,$A1700=Sheet2!$A$11,$A1700=Sheet2!$A$12,$A1700=Sheet2!$A$13,$A1700=Sheet2!$A$14,$A1700=Sheet2!$A$15,$A1700=Sheet2!$A$16,$A1700=Sheet2!$A$17),Sheet2!$B$9&lt;=仕訳日記帳!$N1700&lt;Sheet2!$C$10),仕訳日記帳!B1700,""))))</f>
        <v/>
      </c>
      <c r="D1700" s="265" t="str">
        <f>IF(AND($A1700=Sheet2!$A$2,仕訳日記帳!$N1700&gt;=Sheet2!$B$2),仕訳日記帳!N1700,IF(AND(OR($A1700=Sheet2!$A$3,$A1700=Sheet2!$A$4,$A1700=Sheet2!$A$5,$A1700=Sheet2!$A$6,$A1700=Sheet2!$A$7,$A1700=Sheet2!$A$9),仕訳日記帳!$N1700&gt;=Sheet2!$B$3),仕訳日記帳!N1700,IF(AND($A1700=Sheet2!$A$8,仕訳日記帳!$N1700&gt;=Sheet2!$B$8),仕訳日記帳!N1700,IF(AND(OR($A1700=Sheet2!$A$10,$A1700=Sheet2!$A$11,$A1700=Sheet2!$A$12,$A1700=Sheet2!$A$13,$A1700=Sheet2!$A$14,$A1700=Sheet2!$A$15,$A1700=Sheet2!$A$16,$A1700=Sheet2!$A$17),Sheet2!$B$9&lt;=仕訳日記帳!$N1700&lt;Sheet2!$C$10),仕訳日記帳!N1700,""))))</f>
        <v/>
      </c>
      <c r="E1700" s="263" t="str">
        <f>IF(AND($A1700=Sheet2!$A$2,仕訳日記帳!$N1700&gt;=Sheet2!$B$2),仕訳日記帳!G1700,IF(AND(OR($A1700=Sheet2!$A$3,$A1700=Sheet2!$A$4,$A1700=Sheet2!$A$5,$A1700=Sheet2!$A$6,$A1700=Sheet2!$A$7,$A1700=Sheet2!$A$9),仕訳日記帳!$N1700&gt;=Sheet2!$B$3),仕訳日記帳!G1700,IF(AND($A1700=Sheet2!$A$8,仕訳日記帳!$N1700&gt;=Sheet2!$B$8),仕訳日記帳!G1700,IF(AND(OR($A1700=Sheet2!$A$10,$A1700=Sheet2!$A$11,$A1700=Sheet2!$A$12,$A1700=Sheet2!$A$13,$A1700=Sheet2!$A$14,$A1700=Sheet2!$A$15,$A1700=Sheet2!$A$16,$A1700=Sheet2!$A$17),Sheet2!$B$9&lt;=仕訳日記帳!$N1700&lt;Sheet2!$C$10),仕訳日記帳!G1700,""))))</f>
        <v/>
      </c>
      <c r="G1700" t="str">
        <f>IF(OR(A1700=Sheet2!$A$2,A1700=Sheet2!$A$3,A1700=Sheet2!$A$4,A1700=Sheet2!$A$5,A1700=Sheet2!$A$6,A1700=Sheet2!$A$7,A1700=Sheet2!$A$8,A1700=Sheet2!$A$9,A1700=Sheet2!$A$10,A1700=Sheet2!$A$11,A1700=Sheet2!$A$12,$A$2=Sheet2!$A$13,A1700=Sheet2!$A$14,$A$2=Sheet2!$A$15,$A$2=Sheet2!$A$16,A1700=Sheet2!$A$17),"該当","")</f>
        <v/>
      </c>
      <c r="H1700" t="str">
        <f>IF(OR(A1700="",G1700=""),"",COUNTIF($G$2:G1700,"該当"))</f>
        <v/>
      </c>
    </row>
    <row r="1701" spans="1:8">
      <c r="A1701" t="str">
        <f>IF(AND(仕訳日記帳!D1701=Sheet2!$A$2,仕訳日記帳!$N1701&gt;=Sheet2!$B$2),仕訳日記帳!D1701,IF(AND(OR(仕訳日記帳!D1701=Sheet2!$A$3,仕訳日記帳!D1701=Sheet2!$A$4,仕訳日記帳!D1701=Sheet2!$A$5,仕訳日記帳!D1701=Sheet2!$A$6,仕訳日記帳!D1701=Sheet2!$A$7,仕訳日記帳!D1701=Sheet2!$A$9),仕訳日記帳!$N1701&gt;=Sheet2!$B$3),仕訳日記帳!D1701,IF(AND(仕訳日記帳!D1701=Sheet2!$A$8,仕訳日記帳!$N1701&gt;=Sheet2!$B$8),仕訳日記帳!D1701,IF(AND(OR(仕訳日記帳!D1701=Sheet2!$A$10,仕訳日記帳!D1701=Sheet2!$A$11,仕訳日記帳!D1701=Sheet2!$A$12,仕訳日記帳!D1701=Sheet2!$A$13,仕訳日記帳!D1701=Sheet2!$A$14,仕訳日記帳!D1701=Sheet2!$A$15,仕訳日記帳!D1701=Sheet2!$A$16,仕訳日記帳!D1701=Sheet2!$A$17),Sheet2!$B$9&lt;=仕訳日記帳!$N1701&lt;Sheet2!$C$10),仕訳日記帳!D1701,""))))</f>
        <v/>
      </c>
      <c r="B1701" s="263" t="str">
        <f>IF(AND($A1701=Sheet2!$A$2,仕訳日記帳!$N1701&gt;=Sheet2!$B$2),仕訳日記帳!A1701,IF(AND(OR($A1701=Sheet2!$A$3,$A1701=Sheet2!$A$4,$A1701=Sheet2!$A$5,$A1701=Sheet2!$A$6,$A1701=Sheet2!$A$7,$A1701=Sheet2!$A$9),仕訳日記帳!$N1701&gt;=Sheet2!$B$3),仕訳日記帳!A1701,IF(AND($A1701=Sheet2!$A$8,仕訳日記帳!$N1701&gt;=Sheet2!$B$8),仕訳日記帳!A1701,IF(AND(OR($A1701=Sheet2!$A$10,$A1701=Sheet2!$A$11,$A1701=Sheet2!$A$12,$A1701=Sheet2!$A$13,$A1701=Sheet2!$A$14,$A1701=Sheet2!$A$15,$A1701=Sheet2!$A$16,$A1701=Sheet2!$A$17),Sheet2!$B$9&lt;=仕訳日記帳!$N1701&lt;Sheet2!$C$10),仕訳日記帳!A1701,""))))</f>
        <v/>
      </c>
      <c r="C1701" t="str">
        <f>IF(AND($A1701=Sheet2!$A$2,仕訳日記帳!$N1701&gt;=Sheet2!$B$2),仕訳日記帳!B1701,IF(AND(OR($A1701=Sheet2!$A$3,$A1701=Sheet2!$A$4,$A1701=Sheet2!$A$5,$A1701=Sheet2!$A$6,$A1701=Sheet2!$A$7,$A1701=Sheet2!$A$9),仕訳日記帳!$N1701&gt;=Sheet2!$B$3),仕訳日記帳!B1701,IF(AND($A1701=Sheet2!$A$8,仕訳日記帳!$N1701&gt;=Sheet2!$B$8),仕訳日記帳!B1701,IF(AND(OR($A1701=Sheet2!$A$10,$A1701=Sheet2!$A$11,$A1701=Sheet2!$A$12,$A1701=Sheet2!$A$13,$A1701=Sheet2!$A$14,$A1701=Sheet2!$A$15,$A1701=Sheet2!$A$16,$A1701=Sheet2!$A$17),Sheet2!$B$9&lt;=仕訳日記帳!$N1701&lt;Sheet2!$C$10),仕訳日記帳!B1701,""))))</f>
        <v/>
      </c>
      <c r="D1701" s="265" t="str">
        <f>IF(AND($A1701=Sheet2!$A$2,仕訳日記帳!$N1701&gt;=Sheet2!$B$2),仕訳日記帳!N1701,IF(AND(OR($A1701=Sheet2!$A$3,$A1701=Sheet2!$A$4,$A1701=Sheet2!$A$5,$A1701=Sheet2!$A$6,$A1701=Sheet2!$A$7,$A1701=Sheet2!$A$9),仕訳日記帳!$N1701&gt;=Sheet2!$B$3),仕訳日記帳!N1701,IF(AND($A1701=Sheet2!$A$8,仕訳日記帳!$N1701&gt;=Sheet2!$B$8),仕訳日記帳!N1701,IF(AND(OR($A1701=Sheet2!$A$10,$A1701=Sheet2!$A$11,$A1701=Sheet2!$A$12,$A1701=Sheet2!$A$13,$A1701=Sheet2!$A$14,$A1701=Sheet2!$A$15,$A1701=Sheet2!$A$16,$A1701=Sheet2!$A$17),Sheet2!$B$9&lt;=仕訳日記帳!$N1701&lt;Sheet2!$C$10),仕訳日記帳!N1701,""))))</f>
        <v/>
      </c>
      <c r="E1701" s="263" t="str">
        <f>IF(AND($A1701=Sheet2!$A$2,仕訳日記帳!$N1701&gt;=Sheet2!$B$2),仕訳日記帳!G1701,IF(AND(OR($A1701=Sheet2!$A$3,$A1701=Sheet2!$A$4,$A1701=Sheet2!$A$5,$A1701=Sheet2!$A$6,$A1701=Sheet2!$A$7,$A1701=Sheet2!$A$9),仕訳日記帳!$N1701&gt;=Sheet2!$B$3),仕訳日記帳!G1701,IF(AND($A1701=Sheet2!$A$8,仕訳日記帳!$N1701&gt;=Sheet2!$B$8),仕訳日記帳!G1701,IF(AND(OR($A1701=Sheet2!$A$10,$A1701=Sheet2!$A$11,$A1701=Sheet2!$A$12,$A1701=Sheet2!$A$13,$A1701=Sheet2!$A$14,$A1701=Sheet2!$A$15,$A1701=Sheet2!$A$16,$A1701=Sheet2!$A$17),Sheet2!$B$9&lt;=仕訳日記帳!$N1701&lt;Sheet2!$C$10),仕訳日記帳!G1701,""))))</f>
        <v/>
      </c>
      <c r="G1701" t="str">
        <f>IF(OR(A1701=Sheet2!$A$2,A1701=Sheet2!$A$3,A1701=Sheet2!$A$4,A1701=Sheet2!$A$5,A1701=Sheet2!$A$6,A1701=Sheet2!$A$7,A1701=Sheet2!$A$8,A1701=Sheet2!$A$9,A1701=Sheet2!$A$10,A1701=Sheet2!$A$11,A1701=Sheet2!$A$12,$A$2=Sheet2!$A$13,A1701=Sheet2!$A$14,$A$2=Sheet2!$A$15,$A$2=Sheet2!$A$16,A1701=Sheet2!$A$17),"該当","")</f>
        <v/>
      </c>
      <c r="H1701" t="str">
        <f>IF(OR(A1701="",G1701=""),"",COUNTIF($G$2:G1701,"該当"))</f>
        <v/>
      </c>
    </row>
    <row r="1702" spans="1:8">
      <c r="A1702" t="str">
        <f>IF(AND(仕訳日記帳!D1702=Sheet2!$A$2,仕訳日記帳!$N1702&gt;=Sheet2!$B$2),仕訳日記帳!D1702,IF(AND(OR(仕訳日記帳!D1702=Sheet2!$A$3,仕訳日記帳!D1702=Sheet2!$A$4,仕訳日記帳!D1702=Sheet2!$A$5,仕訳日記帳!D1702=Sheet2!$A$6,仕訳日記帳!D1702=Sheet2!$A$7,仕訳日記帳!D1702=Sheet2!$A$9),仕訳日記帳!$N1702&gt;=Sheet2!$B$3),仕訳日記帳!D1702,IF(AND(仕訳日記帳!D1702=Sheet2!$A$8,仕訳日記帳!$N1702&gt;=Sheet2!$B$8),仕訳日記帳!D1702,IF(AND(OR(仕訳日記帳!D1702=Sheet2!$A$10,仕訳日記帳!D1702=Sheet2!$A$11,仕訳日記帳!D1702=Sheet2!$A$12,仕訳日記帳!D1702=Sheet2!$A$13,仕訳日記帳!D1702=Sheet2!$A$14,仕訳日記帳!D1702=Sheet2!$A$15,仕訳日記帳!D1702=Sheet2!$A$16,仕訳日記帳!D1702=Sheet2!$A$17),Sheet2!$B$9&lt;=仕訳日記帳!$N1702&lt;Sheet2!$C$10),仕訳日記帳!D1702,""))))</f>
        <v/>
      </c>
      <c r="B1702" s="263" t="str">
        <f>IF(AND($A1702=Sheet2!$A$2,仕訳日記帳!$N1702&gt;=Sheet2!$B$2),仕訳日記帳!A1702,IF(AND(OR($A1702=Sheet2!$A$3,$A1702=Sheet2!$A$4,$A1702=Sheet2!$A$5,$A1702=Sheet2!$A$6,$A1702=Sheet2!$A$7,$A1702=Sheet2!$A$9),仕訳日記帳!$N1702&gt;=Sheet2!$B$3),仕訳日記帳!A1702,IF(AND($A1702=Sheet2!$A$8,仕訳日記帳!$N1702&gt;=Sheet2!$B$8),仕訳日記帳!A1702,IF(AND(OR($A1702=Sheet2!$A$10,$A1702=Sheet2!$A$11,$A1702=Sheet2!$A$12,$A1702=Sheet2!$A$13,$A1702=Sheet2!$A$14,$A1702=Sheet2!$A$15,$A1702=Sheet2!$A$16,$A1702=Sheet2!$A$17),Sheet2!$B$9&lt;=仕訳日記帳!$N1702&lt;Sheet2!$C$10),仕訳日記帳!A1702,""))))</f>
        <v/>
      </c>
      <c r="C1702" t="str">
        <f>IF(AND($A1702=Sheet2!$A$2,仕訳日記帳!$N1702&gt;=Sheet2!$B$2),仕訳日記帳!B1702,IF(AND(OR($A1702=Sheet2!$A$3,$A1702=Sheet2!$A$4,$A1702=Sheet2!$A$5,$A1702=Sheet2!$A$6,$A1702=Sheet2!$A$7,$A1702=Sheet2!$A$9),仕訳日記帳!$N1702&gt;=Sheet2!$B$3),仕訳日記帳!B1702,IF(AND($A1702=Sheet2!$A$8,仕訳日記帳!$N1702&gt;=Sheet2!$B$8),仕訳日記帳!B1702,IF(AND(OR($A1702=Sheet2!$A$10,$A1702=Sheet2!$A$11,$A1702=Sheet2!$A$12,$A1702=Sheet2!$A$13,$A1702=Sheet2!$A$14,$A1702=Sheet2!$A$15,$A1702=Sheet2!$A$16,$A1702=Sheet2!$A$17),Sheet2!$B$9&lt;=仕訳日記帳!$N1702&lt;Sheet2!$C$10),仕訳日記帳!B1702,""))))</f>
        <v/>
      </c>
      <c r="D1702" s="265" t="str">
        <f>IF(AND($A1702=Sheet2!$A$2,仕訳日記帳!$N1702&gt;=Sheet2!$B$2),仕訳日記帳!N1702,IF(AND(OR($A1702=Sheet2!$A$3,$A1702=Sheet2!$A$4,$A1702=Sheet2!$A$5,$A1702=Sheet2!$A$6,$A1702=Sheet2!$A$7,$A1702=Sheet2!$A$9),仕訳日記帳!$N1702&gt;=Sheet2!$B$3),仕訳日記帳!N1702,IF(AND($A1702=Sheet2!$A$8,仕訳日記帳!$N1702&gt;=Sheet2!$B$8),仕訳日記帳!N1702,IF(AND(OR($A1702=Sheet2!$A$10,$A1702=Sheet2!$A$11,$A1702=Sheet2!$A$12,$A1702=Sheet2!$A$13,$A1702=Sheet2!$A$14,$A1702=Sheet2!$A$15,$A1702=Sheet2!$A$16,$A1702=Sheet2!$A$17),Sheet2!$B$9&lt;=仕訳日記帳!$N1702&lt;Sheet2!$C$10),仕訳日記帳!N1702,""))))</f>
        <v/>
      </c>
      <c r="E1702" s="263" t="str">
        <f>IF(AND($A1702=Sheet2!$A$2,仕訳日記帳!$N1702&gt;=Sheet2!$B$2),仕訳日記帳!G1702,IF(AND(OR($A1702=Sheet2!$A$3,$A1702=Sheet2!$A$4,$A1702=Sheet2!$A$5,$A1702=Sheet2!$A$6,$A1702=Sheet2!$A$7,$A1702=Sheet2!$A$9),仕訳日記帳!$N1702&gt;=Sheet2!$B$3),仕訳日記帳!G1702,IF(AND($A1702=Sheet2!$A$8,仕訳日記帳!$N1702&gt;=Sheet2!$B$8),仕訳日記帳!G1702,IF(AND(OR($A1702=Sheet2!$A$10,$A1702=Sheet2!$A$11,$A1702=Sheet2!$A$12,$A1702=Sheet2!$A$13,$A1702=Sheet2!$A$14,$A1702=Sheet2!$A$15,$A1702=Sheet2!$A$16,$A1702=Sheet2!$A$17),Sheet2!$B$9&lt;=仕訳日記帳!$N1702&lt;Sheet2!$C$10),仕訳日記帳!G1702,""))))</f>
        <v/>
      </c>
      <c r="G1702" t="str">
        <f>IF(OR(A1702=Sheet2!$A$2,A1702=Sheet2!$A$3,A1702=Sheet2!$A$4,A1702=Sheet2!$A$5,A1702=Sheet2!$A$6,A1702=Sheet2!$A$7,A1702=Sheet2!$A$8,A1702=Sheet2!$A$9,A1702=Sheet2!$A$10,A1702=Sheet2!$A$11,A1702=Sheet2!$A$12,$A$2=Sheet2!$A$13,A1702=Sheet2!$A$14,$A$2=Sheet2!$A$15,$A$2=Sheet2!$A$16,A1702=Sheet2!$A$17),"該当","")</f>
        <v/>
      </c>
      <c r="H1702" t="str">
        <f>IF(OR(A1702="",G1702=""),"",COUNTIF($G$2:G1702,"該当"))</f>
        <v/>
      </c>
    </row>
    <row r="1703" spans="1:8">
      <c r="A1703" t="str">
        <f>IF(AND(仕訳日記帳!D1703=Sheet2!$A$2,仕訳日記帳!$N1703&gt;=Sheet2!$B$2),仕訳日記帳!D1703,IF(AND(OR(仕訳日記帳!D1703=Sheet2!$A$3,仕訳日記帳!D1703=Sheet2!$A$4,仕訳日記帳!D1703=Sheet2!$A$5,仕訳日記帳!D1703=Sheet2!$A$6,仕訳日記帳!D1703=Sheet2!$A$7,仕訳日記帳!D1703=Sheet2!$A$9),仕訳日記帳!$N1703&gt;=Sheet2!$B$3),仕訳日記帳!D1703,IF(AND(仕訳日記帳!D1703=Sheet2!$A$8,仕訳日記帳!$N1703&gt;=Sheet2!$B$8),仕訳日記帳!D1703,IF(AND(OR(仕訳日記帳!D1703=Sheet2!$A$10,仕訳日記帳!D1703=Sheet2!$A$11,仕訳日記帳!D1703=Sheet2!$A$12,仕訳日記帳!D1703=Sheet2!$A$13,仕訳日記帳!D1703=Sheet2!$A$14,仕訳日記帳!D1703=Sheet2!$A$15,仕訳日記帳!D1703=Sheet2!$A$16,仕訳日記帳!D1703=Sheet2!$A$17),Sheet2!$B$9&lt;=仕訳日記帳!$N1703&lt;Sheet2!$C$10),仕訳日記帳!D1703,""))))</f>
        <v/>
      </c>
      <c r="B1703" s="263" t="str">
        <f>IF(AND($A1703=Sheet2!$A$2,仕訳日記帳!$N1703&gt;=Sheet2!$B$2),仕訳日記帳!A1703,IF(AND(OR($A1703=Sheet2!$A$3,$A1703=Sheet2!$A$4,$A1703=Sheet2!$A$5,$A1703=Sheet2!$A$6,$A1703=Sheet2!$A$7,$A1703=Sheet2!$A$9),仕訳日記帳!$N1703&gt;=Sheet2!$B$3),仕訳日記帳!A1703,IF(AND($A1703=Sheet2!$A$8,仕訳日記帳!$N1703&gt;=Sheet2!$B$8),仕訳日記帳!A1703,IF(AND(OR($A1703=Sheet2!$A$10,$A1703=Sheet2!$A$11,$A1703=Sheet2!$A$12,$A1703=Sheet2!$A$13,$A1703=Sheet2!$A$14,$A1703=Sheet2!$A$15,$A1703=Sheet2!$A$16,$A1703=Sheet2!$A$17),Sheet2!$B$9&lt;=仕訳日記帳!$N1703&lt;Sheet2!$C$10),仕訳日記帳!A1703,""))))</f>
        <v/>
      </c>
      <c r="C1703" t="str">
        <f>IF(AND($A1703=Sheet2!$A$2,仕訳日記帳!$N1703&gt;=Sheet2!$B$2),仕訳日記帳!B1703,IF(AND(OR($A1703=Sheet2!$A$3,$A1703=Sheet2!$A$4,$A1703=Sheet2!$A$5,$A1703=Sheet2!$A$6,$A1703=Sheet2!$A$7,$A1703=Sheet2!$A$9),仕訳日記帳!$N1703&gt;=Sheet2!$B$3),仕訳日記帳!B1703,IF(AND($A1703=Sheet2!$A$8,仕訳日記帳!$N1703&gt;=Sheet2!$B$8),仕訳日記帳!B1703,IF(AND(OR($A1703=Sheet2!$A$10,$A1703=Sheet2!$A$11,$A1703=Sheet2!$A$12,$A1703=Sheet2!$A$13,$A1703=Sheet2!$A$14,$A1703=Sheet2!$A$15,$A1703=Sheet2!$A$16,$A1703=Sheet2!$A$17),Sheet2!$B$9&lt;=仕訳日記帳!$N1703&lt;Sheet2!$C$10),仕訳日記帳!B1703,""))))</f>
        <v/>
      </c>
      <c r="D1703" s="265" t="str">
        <f>IF(AND($A1703=Sheet2!$A$2,仕訳日記帳!$N1703&gt;=Sheet2!$B$2),仕訳日記帳!N1703,IF(AND(OR($A1703=Sheet2!$A$3,$A1703=Sheet2!$A$4,$A1703=Sheet2!$A$5,$A1703=Sheet2!$A$6,$A1703=Sheet2!$A$7,$A1703=Sheet2!$A$9),仕訳日記帳!$N1703&gt;=Sheet2!$B$3),仕訳日記帳!N1703,IF(AND($A1703=Sheet2!$A$8,仕訳日記帳!$N1703&gt;=Sheet2!$B$8),仕訳日記帳!N1703,IF(AND(OR($A1703=Sheet2!$A$10,$A1703=Sheet2!$A$11,$A1703=Sheet2!$A$12,$A1703=Sheet2!$A$13,$A1703=Sheet2!$A$14,$A1703=Sheet2!$A$15,$A1703=Sheet2!$A$16,$A1703=Sheet2!$A$17),Sheet2!$B$9&lt;=仕訳日記帳!$N1703&lt;Sheet2!$C$10),仕訳日記帳!N1703,""))))</f>
        <v/>
      </c>
      <c r="E1703" s="263" t="str">
        <f>IF(AND($A1703=Sheet2!$A$2,仕訳日記帳!$N1703&gt;=Sheet2!$B$2),仕訳日記帳!G1703,IF(AND(OR($A1703=Sheet2!$A$3,$A1703=Sheet2!$A$4,$A1703=Sheet2!$A$5,$A1703=Sheet2!$A$6,$A1703=Sheet2!$A$7,$A1703=Sheet2!$A$9),仕訳日記帳!$N1703&gt;=Sheet2!$B$3),仕訳日記帳!G1703,IF(AND($A1703=Sheet2!$A$8,仕訳日記帳!$N1703&gt;=Sheet2!$B$8),仕訳日記帳!G1703,IF(AND(OR($A1703=Sheet2!$A$10,$A1703=Sheet2!$A$11,$A1703=Sheet2!$A$12,$A1703=Sheet2!$A$13,$A1703=Sheet2!$A$14,$A1703=Sheet2!$A$15,$A1703=Sheet2!$A$16,$A1703=Sheet2!$A$17),Sheet2!$B$9&lt;=仕訳日記帳!$N1703&lt;Sheet2!$C$10),仕訳日記帳!G1703,""))))</f>
        <v/>
      </c>
      <c r="G1703" t="str">
        <f>IF(OR(A1703=Sheet2!$A$2,A1703=Sheet2!$A$3,A1703=Sheet2!$A$4,A1703=Sheet2!$A$5,A1703=Sheet2!$A$6,A1703=Sheet2!$A$7,A1703=Sheet2!$A$8,A1703=Sheet2!$A$9,A1703=Sheet2!$A$10,A1703=Sheet2!$A$11,A1703=Sheet2!$A$12,$A$2=Sheet2!$A$13,A1703=Sheet2!$A$14,$A$2=Sheet2!$A$15,$A$2=Sheet2!$A$16,A1703=Sheet2!$A$17),"該当","")</f>
        <v/>
      </c>
      <c r="H1703" t="str">
        <f>IF(OR(A1703="",G1703=""),"",COUNTIF($G$2:G1703,"該当"))</f>
        <v/>
      </c>
    </row>
    <row r="1704" spans="1:8">
      <c r="A1704" t="str">
        <f>IF(AND(仕訳日記帳!D1704=Sheet2!$A$2,仕訳日記帳!$N1704&gt;=Sheet2!$B$2),仕訳日記帳!D1704,IF(AND(OR(仕訳日記帳!D1704=Sheet2!$A$3,仕訳日記帳!D1704=Sheet2!$A$4,仕訳日記帳!D1704=Sheet2!$A$5,仕訳日記帳!D1704=Sheet2!$A$6,仕訳日記帳!D1704=Sheet2!$A$7,仕訳日記帳!D1704=Sheet2!$A$9),仕訳日記帳!$N1704&gt;=Sheet2!$B$3),仕訳日記帳!D1704,IF(AND(仕訳日記帳!D1704=Sheet2!$A$8,仕訳日記帳!$N1704&gt;=Sheet2!$B$8),仕訳日記帳!D1704,IF(AND(OR(仕訳日記帳!D1704=Sheet2!$A$10,仕訳日記帳!D1704=Sheet2!$A$11,仕訳日記帳!D1704=Sheet2!$A$12,仕訳日記帳!D1704=Sheet2!$A$13,仕訳日記帳!D1704=Sheet2!$A$14,仕訳日記帳!D1704=Sheet2!$A$15,仕訳日記帳!D1704=Sheet2!$A$16,仕訳日記帳!D1704=Sheet2!$A$17),Sheet2!$B$9&lt;=仕訳日記帳!$N1704&lt;Sheet2!$C$10),仕訳日記帳!D1704,""))))</f>
        <v/>
      </c>
      <c r="B1704" s="263" t="str">
        <f>IF(AND($A1704=Sheet2!$A$2,仕訳日記帳!$N1704&gt;=Sheet2!$B$2),仕訳日記帳!A1704,IF(AND(OR($A1704=Sheet2!$A$3,$A1704=Sheet2!$A$4,$A1704=Sheet2!$A$5,$A1704=Sheet2!$A$6,$A1704=Sheet2!$A$7,$A1704=Sheet2!$A$9),仕訳日記帳!$N1704&gt;=Sheet2!$B$3),仕訳日記帳!A1704,IF(AND($A1704=Sheet2!$A$8,仕訳日記帳!$N1704&gt;=Sheet2!$B$8),仕訳日記帳!A1704,IF(AND(OR($A1704=Sheet2!$A$10,$A1704=Sheet2!$A$11,$A1704=Sheet2!$A$12,$A1704=Sheet2!$A$13,$A1704=Sheet2!$A$14,$A1704=Sheet2!$A$15,$A1704=Sheet2!$A$16,$A1704=Sheet2!$A$17),Sheet2!$B$9&lt;=仕訳日記帳!$N1704&lt;Sheet2!$C$10),仕訳日記帳!A1704,""))))</f>
        <v/>
      </c>
      <c r="C1704" t="str">
        <f>IF(AND($A1704=Sheet2!$A$2,仕訳日記帳!$N1704&gt;=Sheet2!$B$2),仕訳日記帳!B1704,IF(AND(OR($A1704=Sheet2!$A$3,$A1704=Sheet2!$A$4,$A1704=Sheet2!$A$5,$A1704=Sheet2!$A$6,$A1704=Sheet2!$A$7,$A1704=Sheet2!$A$9),仕訳日記帳!$N1704&gt;=Sheet2!$B$3),仕訳日記帳!B1704,IF(AND($A1704=Sheet2!$A$8,仕訳日記帳!$N1704&gt;=Sheet2!$B$8),仕訳日記帳!B1704,IF(AND(OR($A1704=Sheet2!$A$10,$A1704=Sheet2!$A$11,$A1704=Sheet2!$A$12,$A1704=Sheet2!$A$13,$A1704=Sheet2!$A$14,$A1704=Sheet2!$A$15,$A1704=Sheet2!$A$16,$A1704=Sheet2!$A$17),Sheet2!$B$9&lt;=仕訳日記帳!$N1704&lt;Sheet2!$C$10),仕訳日記帳!B1704,""))))</f>
        <v/>
      </c>
      <c r="D1704" s="265" t="str">
        <f>IF(AND($A1704=Sheet2!$A$2,仕訳日記帳!$N1704&gt;=Sheet2!$B$2),仕訳日記帳!N1704,IF(AND(OR($A1704=Sheet2!$A$3,$A1704=Sheet2!$A$4,$A1704=Sheet2!$A$5,$A1704=Sheet2!$A$6,$A1704=Sheet2!$A$7,$A1704=Sheet2!$A$9),仕訳日記帳!$N1704&gt;=Sheet2!$B$3),仕訳日記帳!N1704,IF(AND($A1704=Sheet2!$A$8,仕訳日記帳!$N1704&gt;=Sheet2!$B$8),仕訳日記帳!N1704,IF(AND(OR($A1704=Sheet2!$A$10,$A1704=Sheet2!$A$11,$A1704=Sheet2!$A$12,$A1704=Sheet2!$A$13,$A1704=Sheet2!$A$14,$A1704=Sheet2!$A$15,$A1704=Sheet2!$A$16,$A1704=Sheet2!$A$17),Sheet2!$B$9&lt;=仕訳日記帳!$N1704&lt;Sheet2!$C$10),仕訳日記帳!N1704,""))))</f>
        <v/>
      </c>
      <c r="E1704" s="263" t="str">
        <f>IF(AND($A1704=Sheet2!$A$2,仕訳日記帳!$N1704&gt;=Sheet2!$B$2),仕訳日記帳!G1704,IF(AND(OR($A1704=Sheet2!$A$3,$A1704=Sheet2!$A$4,$A1704=Sheet2!$A$5,$A1704=Sheet2!$A$6,$A1704=Sheet2!$A$7,$A1704=Sheet2!$A$9),仕訳日記帳!$N1704&gt;=Sheet2!$B$3),仕訳日記帳!G1704,IF(AND($A1704=Sheet2!$A$8,仕訳日記帳!$N1704&gt;=Sheet2!$B$8),仕訳日記帳!G1704,IF(AND(OR($A1704=Sheet2!$A$10,$A1704=Sheet2!$A$11,$A1704=Sheet2!$A$12,$A1704=Sheet2!$A$13,$A1704=Sheet2!$A$14,$A1704=Sheet2!$A$15,$A1704=Sheet2!$A$16,$A1704=Sheet2!$A$17),Sheet2!$B$9&lt;=仕訳日記帳!$N1704&lt;Sheet2!$C$10),仕訳日記帳!G1704,""))))</f>
        <v/>
      </c>
      <c r="G1704" t="str">
        <f>IF(OR(A1704=Sheet2!$A$2,A1704=Sheet2!$A$3,A1704=Sheet2!$A$4,A1704=Sheet2!$A$5,A1704=Sheet2!$A$6,A1704=Sheet2!$A$7,A1704=Sheet2!$A$8,A1704=Sheet2!$A$9,A1704=Sheet2!$A$10,A1704=Sheet2!$A$11,A1704=Sheet2!$A$12,$A$2=Sheet2!$A$13,A1704=Sheet2!$A$14,$A$2=Sheet2!$A$15,$A$2=Sheet2!$A$16,A1704=Sheet2!$A$17),"該当","")</f>
        <v/>
      </c>
      <c r="H1704" t="str">
        <f>IF(OR(A1704="",G1704=""),"",COUNTIF($G$2:G1704,"該当"))</f>
        <v/>
      </c>
    </row>
    <row r="1705" spans="1:8">
      <c r="A1705" t="str">
        <f>IF(AND(仕訳日記帳!D1705=Sheet2!$A$2,仕訳日記帳!$N1705&gt;=Sheet2!$B$2),仕訳日記帳!D1705,IF(AND(OR(仕訳日記帳!D1705=Sheet2!$A$3,仕訳日記帳!D1705=Sheet2!$A$4,仕訳日記帳!D1705=Sheet2!$A$5,仕訳日記帳!D1705=Sheet2!$A$6,仕訳日記帳!D1705=Sheet2!$A$7,仕訳日記帳!D1705=Sheet2!$A$9),仕訳日記帳!$N1705&gt;=Sheet2!$B$3),仕訳日記帳!D1705,IF(AND(仕訳日記帳!D1705=Sheet2!$A$8,仕訳日記帳!$N1705&gt;=Sheet2!$B$8),仕訳日記帳!D1705,IF(AND(OR(仕訳日記帳!D1705=Sheet2!$A$10,仕訳日記帳!D1705=Sheet2!$A$11,仕訳日記帳!D1705=Sheet2!$A$12,仕訳日記帳!D1705=Sheet2!$A$13,仕訳日記帳!D1705=Sheet2!$A$14,仕訳日記帳!D1705=Sheet2!$A$15,仕訳日記帳!D1705=Sheet2!$A$16,仕訳日記帳!D1705=Sheet2!$A$17),Sheet2!$B$9&lt;=仕訳日記帳!$N1705&lt;Sheet2!$C$10),仕訳日記帳!D1705,""))))</f>
        <v/>
      </c>
      <c r="B1705" s="263" t="str">
        <f>IF(AND($A1705=Sheet2!$A$2,仕訳日記帳!$N1705&gt;=Sheet2!$B$2),仕訳日記帳!A1705,IF(AND(OR($A1705=Sheet2!$A$3,$A1705=Sheet2!$A$4,$A1705=Sheet2!$A$5,$A1705=Sheet2!$A$6,$A1705=Sheet2!$A$7,$A1705=Sheet2!$A$9),仕訳日記帳!$N1705&gt;=Sheet2!$B$3),仕訳日記帳!A1705,IF(AND($A1705=Sheet2!$A$8,仕訳日記帳!$N1705&gt;=Sheet2!$B$8),仕訳日記帳!A1705,IF(AND(OR($A1705=Sheet2!$A$10,$A1705=Sheet2!$A$11,$A1705=Sheet2!$A$12,$A1705=Sheet2!$A$13,$A1705=Sheet2!$A$14,$A1705=Sheet2!$A$15,$A1705=Sheet2!$A$16,$A1705=Sheet2!$A$17),Sheet2!$B$9&lt;=仕訳日記帳!$N1705&lt;Sheet2!$C$10),仕訳日記帳!A1705,""))))</f>
        <v/>
      </c>
      <c r="C1705" t="str">
        <f>IF(AND($A1705=Sheet2!$A$2,仕訳日記帳!$N1705&gt;=Sheet2!$B$2),仕訳日記帳!B1705,IF(AND(OR($A1705=Sheet2!$A$3,$A1705=Sheet2!$A$4,$A1705=Sheet2!$A$5,$A1705=Sheet2!$A$6,$A1705=Sheet2!$A$7,$A1705=Sheet2!$A$9),仕訳日記帳!$N1705&gt;=Sheet2!$B$3),仕訳日記帳!B1705,IF(AND($A1705=Sheet2!$A$8,仕訳日記帳!$N1705&gt;=Sheet2!$B$8),仕訳日記帳!B1705,IF(AND(OR($A1705=Sheet2!$A$10,$A1705=Sheet2!$A$11,$A1705=Sheet2!$A$12,$A1705=Sheet2!$A$13,$A1705=Sheet2!$A$14,$A1705=Sheet2!$A$15,$A1705=Sheet2!$A$16,$A1705=Sheet2!$A$17),Sheet2!$B$9&lt;=仕訳日記帳!$N1705&lt;Sheet2!$C$10),仕訳日記帳!B1705,""))))</f>
        <v/>
      </c>
      <c r="D1705" s="265" t="str">
        <f>IF(AND($A1705=Sheet2!$A$2,仕訳日記帳!$N1705&gt;=Sheet2!$B$2),仕訳日記帳!N1705,IF(AND(OR($A1705=Sheet2!$A$3,$A1705=Sheet2!$A$4,$A1705=Sheet2!$A$5,$A1705=Sheet2!$A$6,$A1705=Sheet2!$A$7,$A1705=Sheet2!$A$9),仕訳日記帳!$N1705&gt;=Sheet2!$B$3),仕訳日記帳!N1705,IF(AND($A1705=Sheet2!$A$8,仕訳日記帳!$N1705&gt;=Sheet2!$B$8),仕訳日記帳!N1705,IF(AND(OR($A1705=Sheet2!$A$10,$A1705=Sheet2!$A$11,$A1705=Sheet2!$A$12,$A1705=Sheet2!$A$13,$A1705=Sheet2!$A$14,$A1705=Sheet2!$A$15,$A1705=Sheet2!$A$16,$A1705=Sheet2!$A$17),Sheet2!$B$9&lt;=仕訳日記帳!$N1705&lt;Sheet2!$C$10),仕訳日記帳!N1705,""))))</f>
        <v/>
      </c>
      <c r="E1705" s="263" t="str">
        <f>IF(AND($A1705=Sheet2!$A$2,仕訳日記帳!$N1705&gt;=Sheet2!$B$2),仕訳日記帳!G1705,IF(AND(OR($A1705=Sheet2!$A$3,$A1705=Sheet2!$A$4,$A1705=Sheet2!$A$5,$A1705=Sheet2!$A$6,$A1705=Sheet2!$A$7,$A1705=Sheet2!$A$9),仕訳日記帳!$N1705&gt;=Sheet2!$B$3),仕訳日記帳!G1705,IF(AND($A1705=Sheet2!$A$8,仕訳日記帳!$N1705&gt;=Sheet2!$B$8),仕訳日記帳!G1705,IF(AND(OR($A1705=Sheet2!$A$10,$A1705=Sheet2!$A$11,$A1705=Sheet2!$A$12,$A1705=Sheet2!$A$13,$A1705=Sheet2!$A$14,$A1705=Sheet2!$A$15,$A1705=Sheet2!$A$16,$A1705=Sheet2!$A$17),Sheet2!$B$9&lt;=仕訳日記帳!$N1705&lt;Sheet2!$C$10),仕訳日記帳!G1705,""))))</f>
        <v/>
      </c>
      <c r="G1705" t="str">
        <f>IF(OR(A1705=Sheet2!$A$2,A1705=Sheet2!$A$3,A1705=Sheet2!$A$4,A1705=Sheet2!$A$5,A1705=Sheet2!$A$6,A1705=Sheet2!$A$7,A1705=Sheet2!$A$8,A1705=Sheet2!$A$9,A1705=Sheet2!$A$10,A1705=Sheet2!$A$11,A1705=Sheet2!$A$12,$A$2=Sheet2!$A$13,A1705=Sheet2!$A$14,$A$2=Sheet2!$A$15,$A$2=Sheet2!$A$16,A1705=Sheet2!$A$17),"該当","")</f>
        <v/>
      </c>
      <c r="H1705" t="str">
        <f>IF(OR(A1705="",G1705=""),"",COUNTIF($G$2:G1705,"該当"))</f>
        <v/>
      </c>
    </row>
    <row r="1706" spans="1:8">
      <c r="A1706" t="str">
        <f>IF(AND(仕訳日記帳!D1706=Sheet2!$A$2,仕訳日記帳!$N1706&gt;=Sheet2!$B$2),仕訳日記帳!D1706,IF(AND(OR(仕訳日記帳!D1706=Sheet2!$A$3,仕訳日記帳!D1706=Sheet2!$A$4,仕訳日記帳!D1706=Sheet2!$A$5,仕訳日記帳!D1706=Sheet2!$A$6,仕訳日記帳!D1706=Sheet2!$A$7,仕訳日記帳!D1706=Sheet2!$A$9),仕訳日記帳!$N1706&gt;=Sheet2!$B$3),仕訳日記帳!D1706,IF(AND(仕訳日記帳!D1706=Sheet2!$A$8,仕訳日記帳!$N1706&gt;=Sheet2!$B$8),仕訳日記帳!D1706,IF(AND(OR(仕訳日記帳!D1706=Sheet2!$A$10,仕訳日記帳!D1706=Sheet2!$A$11,仕訳日記帳!D1706=Sheet2!$A$12,仕訳日記帳!D1706=Sheet2!$A$13,仕訳日記帳!D1706=Sheet2!$A$14,仕訳日記帳!D1706=Sheet2!$A$15,仕訳日記帳!D1706=Sheet2!$A$16,仕訳日記帳!D1706=Sheet2!$A$17),Sheet2!$B$9&lt;=仕訳日記帳!$N1706&lt;Sheet2!$C$10),仕訳日記帳!D1706,""))))</f>
        <v/>
      </c>
      <c r="B1706" s="263" t="str">
        <f>IF(AND($A1706=Sheet2!$A$2,仕訳日記帳!$N1706&gt;=Sheet2!$B$2),仕訳日記帳!A1706,IF(AND(OR($A1706=Sheet2!$A$3,$A1706=Sheet2!$A$4,$A1706=Sheet2!$A$5,$A1706=Sheet2!$A$6,$A1706=Sheet2!$A$7,$A1706=Sheet2!$A$9),仕訳日記帳!$N1706&gt;=Sheet2!$B$3),仕訳日記帳!A1706,IF(AND($A1706=Sheet2!$A$8,仕訳日記帳!$N1706&gt;=Sheet2!$B$8),仕訳日記帳!A1706,IF(AND(OR($A1706=Sheet2!$A$10,$A1706=Sheet2!$A$11,$A1706=Sheet2!$A$12,$A1706=Sheet2!$A$13,$A1706=Sheet2!$A$14,$A1706=Sheet2!$A$15,$A1706=Sheet2!$A$16,$A1706=Sheet2!$A$17),Sheet2!$B$9&lt;=仕訳日記帳!$N1706&lt;Sheet2!$C$10),仕訳日記帳!A1706,""))))</f>
        <v/>
      </c>
      <c r="C1706" t="str">
        <f>IF(AND($A1706=Sheet2!$A$2,仕訳日記帳!$N1706&gt;=Sheet2!$B$2),仕訳日記帳!B1706,IF(AND(OR($A1706=Sheet2!$A$3,$A1706=Sheet2!$A$4,$A1706=Sheet2!$A$5,$A1706=Sheet2!$A$6,$A1706=Sheet2!$A$7,$A1706=Sheet2!$A$9),仕訳日記帳!$N1706&gt;=Sheet2!$B$3),仕訳日記帳!B1706,IF(AND($A1706=Sheet2!$A$8,仕訳日記帳!$N1706&gt;=Sheet2!$B$8),仕訳日記帳!B1706,IF(AND(OR($A1706=Sheet2!$A$10,$A1706=Sheet2!$A$11,$A1706=Sheet2!$A$12,$A1706=Sheet2!$A$13,$A1706=Sheet2!$A$14,$A1706=Sheet2!$A$15,$A1706=Sheet2!$A$16,$A1706=Sheet2!$A$17),Sheet2!$B$9&lt;=仕訳日記帳!$N1706&lt;Sheet2!$C$10),仕訳日記帳!B1706,""))))</f>
        <v/>
      </c>
      <c r="D1706" s="265" t="str">
        <f>IF(AND($A1706=Sheet2!$A$2,仕訳日記帳!$N1706&gt;=Sheet2!$B$2),仕訳日記帳!N1706,IF(AND(OR($A1706=Sheet2!$A$3,$A1706=Sheet2!$A$4,$A1706=Sheet2!$A$5,$A1706=Sheet2!$A$6,$A1706=Sheet2!$A$7,$A1706=Sheet2!$A$9),仕訳日記帳!$N1706&gt;=Sheet2!$B$3),仕訳日記帳!N1706,IF(AND($A1706=Sheet2!$A$8,仕訳日記帳!$N1706&gt;=Sheet2!$B$8),仕訳日記帳!N1706,IF(AND(OR($A1706=Sheet2!$A$10,$A1706=Sheet2!$A$11,$A1706=Sheet2!$A$12,$A1706=Sheet2!$A$13,$A1706=Sheet2!$A$14,$A1706=Sheet2!$A$15,$A1706=Sheet2!$A$16,$A1706=Sheet2!$A$17),Sheet2!$B$9&lt;=仕訳日記帳!$N1706&lt;Sheet2!$C$10),仕訳日記帳!N1706,""))))</f>
        <v/>
      </c>
      <c r="E1706" s="263" t="str">
        <f>IF(AND($A1706=Sheet2!$A$2,仕訳日記帳!$N1706&gt;=Sheet2!$B$2),仕訳日記帳!G1706,IF(AND(OR($A1706=Sheet2!$A$3,$A1706=Sheet2!$A$4,$A1706=Sheet2!$A$5,$A1706=Sheet2!$A$6,$A1706=Sheet2!$A$7,$A1706=Sheet2!$A$9),仕訳日記帳!$N1706&gt;=Sheet2!$B$3),仕訳日記帳!G1706,IF(AND($A1706=Sheet2!$A$8,仕訳日記帳!$N1706&gt;=Sheet2!$B$8),仕訳日記帳!G1706,IF(AND(OR($A1706=Sheet2!$A$10,$A1706=Sheet2!$A$11,$A1706=Sheet2!$A$12,$A1706=Sheet2!$A$13,$A1706=Sheet2!$A$14,$A1706=Sheet2!$A$15,$A1706=Sheet2!$A$16,$A1706=Sheet2!$A$17),Sheet2!$B$9&lt;=仕訳日記帳!$N1706&lt;Sheet2!$C$10),仕訳日記帳!G1706,""))))</f>
        <v/>
      </c>
      <c r="G1706" t="str">
        <f>IF(OR(A1706=Sheet2!$A$2,A1706=Sheet2!$A$3,A1706=Sheet2!$A$4,A1706=Sheet2!$A$5,A1706=Sheet2!$A$6,A1706=Sheet2!$A$7,A1706=Sheet2!$A$8,A1706=Sheet2!$A$9,A1706=Sheet2!$A$10,A1706=Sheet2!$A$11,A1706=Sheet2!$A$12,$A$2=Sheet2!$A$13,A1706=Sheet2!$A$14,$A$2=Sheet2!$A$15,$A$2=Sheet2!$A$16,A1706=Sheet2!$A$17),"該当","")</f>
        <v/>
      </c>
      <c r="H1706" t="str">
        <f>IF(OR(A1706="",G1706=""),"",COUNTIF($G$2:G1706,"該当"))</f>
        <v/>
      </c>
    </row>
    <row r="1707" spans="1:8">
      <c r="A1707" t="str">
        <f>IF(AND(仕訳日記帳!D1707=Sheet2!$A$2,仕訳日記帳!$N1707&gt;=Sheet2!$B$2),仕訳日記帳!D1707,IF(AND(OR(仕訳日記帳!D1707=Sheet2!$A$3,仕訳日記帳!D1707=Sheet2!$A$4,仕訳日記帳!D1707=Sheet2!$A$5,仕訳日記帳!D1707=Sheet2!$A$6,仕訳日記帳!D1707=Sheet2!$A$7,仕訳日記帳!D1707=Sheet2!$A$9),仕訳日記帳!$N1707&gt;=Sheet2!$B$3),仕訳日記帳!D1707,IF(AND(仕訳日記帳!D1707=Sheet2!$A$8,仕訳日記帳!$N1707&gt;=Sheet2!$B$8),仕訳日記帳!D1707,IF(AND(OR(仕訳日記帳!D1707=Sheet2!$A$10,仕訳日記帳!D1707=Sheet2!$A$11,仕訳日記帳!D1707=Sheet2!$A$12,仕訳日記帳!D1707=Sheet2!$A$13,仕訳日記帳!D1707=Sheet2!$A$14,仕訳日記帳!D1707=Sheet2!$A$15,仕訳日記帳!D1707=Sheet2!$A$16,仕訳日記帳!D1707=Sheet2!$A$17),Sheet2!$B$9&lt;=仕訳日記帳!$N1707&lt;Sheet2!$C$10),仕訳日記帳!D1707,""))))</f>
        <v/>
      </c>
      <c r="B1707" s="263" t="str">
        <f>IF(AND($A1707=Sheet2!$A$2,仕訳日記帳!$N1707&gt;=Sheet2!$B$2),仕訳日記帳!A1707,IF(AND(OR($A1707=Sheet2!$A$3,$A1707=Sheet2!$A$4,$A1707=Sheet2!$A$5,$A1707=Sheet2!$A$6,$A1707=Sheet2!$A$7,$A1707=Sheet2!$A$9),仕訳日記帳!$N1707&gt;=Sheet2!$B$3),仕訳日記帳!A1707,IF(AND($A1707=Sheet2!$A$8,仕訳日記帳!$N1707&gt;=Sheet2!$B$8),仕訳日記帳!A1707,IF(AND(OR($A1707=Sheet2!$A$10,$A1707=Sheet2!$A$11,$A1707=Sheet2!$A$12,$A1707=Sheet2!$A$13,$A1707=Sheet2!$A$14,$A1707=Sheet2!$A$15,$A1707=Sheet2!$A$16,$A1707=Sheet2!$A$17),Sheet2!$B$9&lt;=仕訳日記帳!$N1707&lt;Sheet2!$C$10),仕訳日記帳!A1707,""))))</f>
        <v/>
      </c>
      <c r="C1707" t="str">
        <f>IF(AND($A1707=Sheet2!$A$2,仕訳日記帳!$N1707&gt;=Sheet2!$B$2),仕訳日記帳!B1707,IF(AND(OR($A1707=Sheet2!$A$3,$A1707=Sheet2!$A$4,$A1707=Sheet2!$A$5,$A1707=Sheet2!$A$6,$A1707=Sheet2!$A$7,$A1707=Sheet2!$A$9),仕訳日記帳!$N1707&gt;=Sheet2!$B$3),仕訳日記帳!B1707,IF(AND($A1707=Sheet2!$A$8,仕訳日記帳!$N1707&gt;=Sheet2!$B$8),仕訳日記帳!B1707,IF(AND(OR($A1707=Sheet2!$A$10,$A1707=Sheet2!$A$11,$A1707=Sheet2!$A$12,$A1707=Sheet2!$A$13,$A1707=Sheet2!$A$14,$A1707=Sheet2!$A$15,$A1707=Sheet2!$A$16,$A1707=Sheet2!$A$17),Sheet2!$B$9&lt;=仕訳日記帳!$N1707&lt;Sheet2!$C$10),仕訳日記帳!B1707,""))))</f>
        <v/>
      </c>
      <c r="D1707" s="265" t="str">
        <f>IF(AND($A1707=Sheet2!$A$2,仕訳日記帳!$N1707&gt;=Sheet2!$B$2),仕訳日記帳!N1707,IF(AND(OR($A1707=Sheet2!$A$3,$A1707=Sheet2!$A$4,$A1707=Sheet2!$A$5,$A1707=Sheet2!$A$6,$A1707=Sheet2!$A$7,$A1707=Sheet2!$A$9),仕訳日記帳!$N1707&gt;=Sheet2!$B$3),仕訳日記帳!N1707,IF(AND($A1707=Sheet2!$A$8,仕訳日記帳!$N1707&gt;=Sheet2!$B$8),仕訳日記帳!N1707,IF(AND(OR($A1707=Sheet2!$A$10,$A1707=Sheet2!$A$11,$A1707=Sheet2!$A$12,$A1707=Sheet2!$A$13,$A1707=Sheet2!$A$14,$A1707=Sheet2!$A$15,$A1707=Sheet2!$A$16,$A1707=Sheet2!$A$17),Sheet2!$B$9&lt;=仕訳日記帳!$N1707&lt;Sheet2!$C$10),仕訳日記帳!N1707,""))))</f>
        <v/>
      </c>
      <c r="E1707" s="263" t="str">
        <f>IF(AND($A1707=Sheet2!$A$2,仕訳日記帳!$N1707&gt;=Sheet2!$B$2),仕訳日記帳!G1707,IF(AND(OR($A1707=Sheet2!$A$3,$A1707=Sheet2!$A$4,$A1707=Sheet2!$A$5,$A1707=Sheet2!$A$6,$A1707=Sheet2!$A$7,$A1707=Sheet2!$A$9),仕訳日記帳!$N1707&gt;=Sheet2!$B$3),仕訳日記帳!G1707,IF(AND($A1707=Sheet2!$A$8,仕訳日記帳!$N1707&gt;=Sheet2!$B$8),仕訳日記帳!G1707,IF(AND(OR($A1707=Sheet2!$A$10,$A1707=Sheet2!$A$11,$A1707=Sheet2!$A$12,$A1707=Sheet2!$A$13,$A1707=Sheet2!$A$14,$A1707=Sheet2!$A$15,$A1707=Sheet2!$A$16,$A1707=Sheet2!$A$17),Sheet2!$B$9&lt;=仕訳日記帳!$N1707&lt;Sheet2!$C$10),仕訳日記帳!G1707,""))))</f>
        <v/>
      </c>
      <c r="G1707" t="str">
        <f>IF(OR(A1707=Sheet2!$A$2,A1707=Sheet2!$A$3,A1707=Sheet2!$A$4,A1707=Sheet2!$A$5,A1707=Sheet2!$A$6,A1707=Sheet2!$A$7,A1707=Sheet2!$A$8,A1707=Sheet2!$A$9,A1707=Sheet2!$A$10,A1707=Sheet2!$A$11,A1707=Sheet2!$A$12,$A$2=Sheet2!$A$13,A1707=Sheet2!$A$14,$A$2=Sheet2!$A$15,$A$2=Sheet2!$A$16,A1707=Sheet2!$A$17),"該当","")</f>
        <v/>
      </c>
      <c r="H1707" t="str">
        <f>IF(OR(A1707="",G1707=""),"",COUNTIF($G$2:G1707,"該当"))</f>
        <v/>
      </c>
    </row>
    <row r="1708" spans="1:8">
      <c r="A1708" t="str">
        <f>IF(AND(仕訳日記帳!D1708=Sheet2!$A$2,仕訳日記帳!$N1708&gt;=Sheet2!$B$2),仕訳日記帳!D1708,IF(AND(OR(仕訳日記帳!D1708=Sheet2!$A$3,仕訳日記帳!D1708=Sheet2!$A$4,仕訳日記帳!D1708=Sheet2!$A$5,仕訳日記帳!D1708=Sheet2!$A$6,仕訳日記帳!D1708=Sheet2!$A$7,仕訳日記帳!D1708=Sheet2!$A$9),仕訳日記帳!$N1708&gt;=Sheet2!$B$3),仕訳日記帳!D1708,IF(AND(仕訳日記帳!D1708=Sheet2!$A$8,仕訳日記帳!$N1708&gt;=Sheet2!$B$8),仕訳日記帳!D1708,IF(AND(OR(仕訳日記帳!D1708=Sheet2!$A$10,仕訳日記帳!D1708=Sheet2!$A$11,仕訳日記帳!D1708=Sheet2!$A$12,仕訳日記帳!D1708=Sheet2!$A$13,仕訳日記帳!D1708=Sheet2!$A$14,仕訳日記帳!D1708=Sheet2!$A$15,仕訳日記帳!D1708=Sheet2!$A$16,仕訳日記帳!D1708=Sheet2!$A$17),Sheet2!$B$9&lt;=仕訳日記帳!$N1708&lt;Sheet2!$C$10),仕訳日記帳!D1708,""))))</f>
        <v/>
      </c>
      <c r="B1708" s="263" t="str">
        <f>IF(AND($A1708=Sheet2!$A$2,仕訳日記帳!$N1708&gt;=Sheet2!$B$2),仕訳日記帳!A1708,IF(AND(OR($A1708=Sheet2!$A$3,$A1708=Sheet2!$A$4,$A1708=Sheet2!$A$5,$A1708=Sheet2!$A$6,$A1708=Sheet2!$A$7,$A1708=Sheet2!$A$9),仕訳日記帳!$N1708&gt;=Sheet2!$B$3),仕訳日記帳!A1708,IF(AND($A1708=Sheet2!$A$8,仕訳日記帳!$N1708&gt;=Sheet2!$B$8),仕訳日記帳!A1708,IF(AND(OR($A1708=Sheet2!$A$10,$A1708=Sheet2!$A$11,$A1708=Sheet2!$A$12,$A1708=Sheet2!$A$13,$A1708=Sheet2!$A$14,$A1708=Sheet2!$A$15,$A1708=Sheet2!$A$16,$A1708=Sheet2!$A$17),Sheet2!$B$9&lt;=仕訳日記帳!$N1708&lt;Sheet2!$C$10),仕訳日記帳!A1708,""))))</f>
        <v/>
      </c>
      <c r="C1708" t="str">
        <f>IF(AND($A1708=Sheet2!$A$2,仕訳日記帳!$N1708&gt;=Sheet2!$B$2),仕訳日記帳!B1708,IF(AND(OR($A1708=Sheet2!$A$3,$A1708=Sheet2!$A$4,$A1708=Sheet2!$A$5,$A1708=Sheet2!$A$6,$A1708=Sheet2!$A$7,$A1708=Sheet2!$A$9),仕訳日記帳!$N1708&gt;=Sheet2!$B$3),仕訳日記帳!B1708,IF(AND($A1708=Sheet2!$A$8,仕訳日記帳!$N1708&gt;=Sheet2!$B$8),仕訳日記帳!B1708,IF(AND(OR($A1708=Sheet2!$A$10,$A1708=Sheet2!$A$11,$A1708=Sheet2!$A$12,$A1708=Sheet2!$A$13,$A1708=Sheet2!$A$14,$A1708=Sheet2!$A$15,$A1708=Sheet2!$A$16,$A1708=Sheet2!$A$17),Sheet2!$B$9&lt;=仕訳日記帳!$N1708&lt;Sheet2!$C$10),仕訳日記帳!B1708,""))))</f>
        <v/>
      </c>
      <c r="D1708" s="265" t="str">
        <f>IF(AND($A1708=Sheet2!$A$2,仕訳日記帳!$N1708&gt;=Sheet2!$B$2),仕訳日記帳!N1708,IF(AND(OR($A1708=Sheet2!$A$3,$A1708=Sheet2!$A$4,$A1708=Sheet2!$A$5,$A1708=Sheet2!$A$6,$A1708=Sheet2!$A$7,$A1708=Sheet2!$A$9),仕訳日記帳!$N1708&gt;=Sheet2!$B$3),仕訳日記帳!N1708,IF(AND($A1708=Sheet2!$A$8,仕訳日記帳!$N1708&gt;=Sheet2!$B$8),仕訳日記帳!N1708,IF(AND(OR($A1708=Sheet2!$A$10,$A1708=Sheet2!$A$11,$A1708=Sheet2!$A$12,$A1708=Sheet2!$A$13,$A1708=Sheet2!$A$14,$A1708=Sheet2!$A$15,$A1708=Sheet2!$A$16,$A1708=Sheet2!$A$17),Sheet2!$B$9&lt;=仕訳日記帳!$N1708&lt;Sheet2!$C$10),仕訳日記帳!N1708,""))))</f>
        <v/>
      </c>
      <c r="E1708" s="263" t="str">
        <f>IF(AND($A1708=Sheet2!$A$2,仕訳日記帳!$N1708&gt;=Sheet2!$B$2),仕訳日記帳!G1708,IF(AND(OR($A1708=Sheet2!$A$3,$A1708=Sheet2!$A$4,$A1708=Sheet2!$A$5,$A1708=Sheet2!$A$6,$A1708=Sheet2!$A$7,$A1708=Sheet2!$A$9),仕訳日記帳!$N1708&gt;=Sheet2!$B$3),仕訳日記帳!G1708,IF(AND($A1708=Sheet2!$A$8,仕訳日記帳!$N1708&gt;=Sheet2!$B$8),仕訳日記帳!G1708,IF(AND(OR($A1708=Sheet2!$A$10,$A1708=Sheet2!$A$11,$A1708=Sheet2!$A$12,$A1708=Sheet2!$A$13,$A1708=Sheet2!$A$14,$A1708=Sheet2!$A$15,$A1708=Sheet2!$A$16,$A1708=Sheet2!$A$17),Sheet2!$B$9&lt;=仕訳日記帳!$N1708&lt;Sheet2!$C$10),仕訳日記帳!G1708,""))))</f>
        <v/>
      </c>
      <c r="G1708" t="str">
        <f>IF(OR(A1708=Sheet2!$A$2,A1708=Sheet2!$A$3,A1708=Sheet2!$A$4,A1708=Sheet2!$A$5,A1708=Sheet2!$A$6,A1708=Sheet2!$A$7,A1708=Sheet2!$A$8,A1708=Sheet2!$A$9,A1708=Sheet2!$A$10,A1708=Sheet2!$A$11,A1708=Sheet2!$A$12,$A$2=Sheet2!$A$13,A1708=Sheet2!$A$14,$A$2=Sheet2!$A$15,$A$2=Sheet2!$A$16,A1708=Sheet2!$A$17),"該当","")</f>
        <v/>
      </c>
      <c r="H1708" t="str">
        <f>IF(OR(A1708="",G1708=""),"",COUNTIF($G$2:G1708,"該当"))</f>
        <v/>
      </c>
    </row>
    <row r="1709" spans="1:8">
      <c r="A1709" t="str">
        <f>IF(AND(仕訳日記帳!D1709=Sheet2!$A$2,仕訳日記帳!$N1709&gt;=Sheet2!$B$2),仕訳日記帳!D1709,IF(AND(OR(仕訳日記帳!D1709=Sheet2!$A$3,仕訳日記帳!D1709=Sheet2!$A$4,仕訳日記帳!D1709=Sheet2!$A$5,仕訳日記帳!D1709=Sheet2!$A$6,仕訳日記帳!D1709=Sheet2!$A$7,仕訳日記帳!D1709=Sheet2!$A$9),仕訳日記帳!$N1709&gt;=Sheet2!$B$3),仕訳日記帳!D1709,IF(AND(仕訳日記帳!D1709=Sheet2!$A$8,仕訳日記帳!$N1709&gt;=Sheet2!$B$8),仕訳日記帳!D1709,IF(AND(OR(仕訳日記帳!D1709=Sheet2!$A$10,仕訳日記帳!D1709=Sheet2!$A$11,仕訳日記帳!D1709=Sheet2!$A$12,仕訳日記帳!D1709=Sheet2!$A$13,仕訳日記帳!D1709=Sheet2!$A$14,仕訳日記帳!D1709=Sheet2!$A$15,仕訳日記帳!D1709=Sheet2!$A$16,仕訳日記帳!D1709=Sheet2!$A$17),Sheet2!$B$9&lt;=仕訳日記帳!$N1709&lt;Sheet2!$C$10),仕訳日記帳!D1709,""))))</f>
        <v/>
      </c>
      <c r="B1709" s="263" t="str">
        <f>IF(AND($A1709=Sheet2!$A$2,仕訳日記帳!$N1709&gt;=Sheet2!$B$2),仕訳日記帳!A1709,IF(AND(OR($A1709=Sheet2!$A$3,$A1709=Sheet2!$A$4,$A1709=Sheet2!$A$5,$A1709=Sheet2!$A$6,$A1709=Sheet2!$A$7,$A1709=Sheet2!$A$9),仕訳日記帳!$N1709&gt;=Sheet2!$B$3),仕訳日記帳!A1709,IF(AND($A1709=Sheet2!$A$8,仕訳日記帳!$N1709&gt;=Sheet2!$B$8),仕訳日記帳!A1709,IF(AND(OR($A1709=Sheet2!$A$10,$A1709=Sheet2!$A$11,$A1709=Sheet2!$A$12,$A1709=Sheet2!$A$13,$A1709=Sheet2!$A$14,$A1709=Sheet2!$A$15,$A1709=Sheet2!$A$16,$A1709=Sheet2!$A$17),Sheet2!$B$9&lt;=仕訳日記帳!$N1709&lt;Sheet2!$C$10),仕訳日記帳!A1709,""))))</f>
        <v/>
      </c>
      <c r="C1709" t="str">
        <f>IF(AND($A1709=Sheet2!$A$2,仕訳日記帳!$N1709&gt;=Sheet2!$B$2),仕訳日記帳!B1709,IF(AND(OR($A1709=Sheet2!$A$3,$A1709=Sheet2!$A$4,$A1709=Sheet2!$A$5,$A1709=Sheet2!$A$6,$A1709=Sheet2!$A$7,$A1709=Sheet2!$A$9),仕訳日記帳!$N1709&gt;=Sheet2!$B$3),仕訳日記帳!B1709,IF(AND($A1709=Sheet2!$A$8,仕訳日記帳!$N1709&gt;=Sheet2!$B$8),仕訳日記帳!B1709,IF(AND(OR($A1709=Sheet2!$A$10,$A1709=Sheet2!$A$11,$A1709=Sheet2!$A$12,$A1709=Sheet2!$A$13,$A1709=Sheet2!$A$14,$A1709=Sheet2!$A$15,$A1709=Sheet2!$A$16,$A1709=Sheet2!$A$17),Sheet2!$B$9&lt;=仕訳日記帳!$N1709&lt;Sheet2!$C$10),仕訳日記帳!B1709,""))))</f>
        <v/>
      </c>
      <c r="D1709" s="265" t="str">
        <f>IF(AND($A1709=Sheet2!$A$2,仕訳日記帳!$N1709&gt;=Sheet2!$B$2),仕訳日記帳!N1709,IF(AND(OR($A1709=Sheet2!$A$3,$A1709=Sheet2!$A$4,$A1709=Sheet2!$A$5,$A1709=Sheet2!$A$6,$A1709=Sheet2!$A$7,$A1709=Sheet2!$A$9),仕訳日記帳!$N1709&gt;=Sheet2!$B$3),仕訳日記帳!N1709,IF(AND($A1709=Sheet2!$A$8,仕訳日記帳!$N1709&gt;=Sheet2!$B$8),仕訳日記帳!N1709,IF(AND(OR($A1709=Sheet2!$A$10,$A1709=Sheet2!$A$11,$A1709=Sheet2!$A$12,$A1709=Sheet2!$A$13,$A1709=Sheet2!$A$14,$A1709=Sheet2!$A$15,$A1709=Sheet2!$A$16,$A1709=Sheet2!$A$17),Sheet2!$B$9&lt;=仕訳日記帳!$N1709&lt;Sheet2!$C$10),仕訳日記帳!N1709,""))))</f>
        <v/>
      </c>
      <c r="E1709" s="263" t="str">
        <f>IF(AND($A1709=Sheet2!$A$2,仕訳日記帳!$N1709&gt;=Sheet2!$B$2),仕訳日記帳!G1709,IF(AND(OR($A1709=Sheet2!$A$3,$A1709=Sheet2!$A$4,$A1709=Sheet2!$A$5,$A1709=Sheet2!$A$6,$A1709=Sheet2!$A$7,$A1709=Sheet2!$A$9),仕訳日記帳!$N1709&gt;=Sheet2!$B$3),仕訳日記帳!G1709,IF(AND($A1709=Sheet2!$A$8,仕訳日記帳!$N1709&gt;=Sheet2!$B$8),仕訳日記帳!G1709,IF(AND(OR($A1709=Sheet2!$A$10,$A1709=Sheet2!$A$11,$A1709=Sheet2!$A$12,$A1709=Sheet2!$A$13,$A1709=Sheet2!$A$14,$A1709=Sheet2!$A$15,$A1709=Sheet2!$A$16,$A1709=Sheet2!$A$17),Sheet2!$B$9&lt;=仕訳日記帳!$N1709&lt;Sheet2!$C$10),仕訳日記帳!G1709,""))))</f>
        <v/>
      </c>
      <c r="G1709" t="str">
        <f>IF(OR(A1709=Sheet2!$A$2,A1709=Sheet2!$A$3,A1709=Sheet2!$A$4,A1709=Sheet2!$A$5,A1709=Sheet2!$A$6,A1709=Sheet2!$A$7,A1709=Sheet2!$A$8,A1709=Sheet2!$A$9,A1709=Sheet2!$A$10,A1709=Sheet2!$A$11,A1709=Sheet2!$A$12,$A$2=Sheet2!$A$13,A1709=Sheet2!$A$14,$A$2=Sheet2!$A$15,$A$2=Sheet2!$A$16,A1709=Sheet2!$A$17),"該当","")</f>
        <v/>
      </c>
      <c r="H1709" t="str">
        <f>IF(OR(A1709="",G1709=""),"",COUNTIF($G$2:G1709,"該当"))</f>
        <v/>
      </c>
    </row>
    <row r="1710" spans="1:8">
      <c r="A1710" t="str">
        <f>IF(AND(仕訳日記帳!D1710=Sheet2!$A$2,仕訳日記帳!$N1710&gt;=Sheet2!$B$2),仕訳日記帳!D1710,IF(AND(OR(仕訳日記帳!D1710=Sheet2!$A$3,仕訳日記帳!D1710=Sheet2!$A$4,仕訳日記帳!D1710=Sheet2!$A$5,仕訳日記帳!D1710=Sheet2!$A$6,仕訳日記帳!D1710=Sheet2!$A$7,仕訳日記帳!D1710=Sheet2!$A$9),仕訳日記帳!$N1710&gt;=Sheet2!$B$3),仕訳日記帳!D1710,IF(AND(仕訳日記帳!D1710=Sheet2!$A$8,仕訳日記帳!$N1710&gt;=Sheet2!$B$8),仕訳日記帳!D1710,IF(AND(OR(仕訳日記帳!D1710=Sheet2!$A$10,仕訳日記帳!D1710=Sheet2!$A$11,仕訳日記帳!D1710=Sheet2!$A$12,仕訳日記帳!D1710=Sheet2!$A$13,仕訳日記帳!D1710=Sheet2!$A$14,仕訳日記帳!D1710=Sheet2!$A$15,仕訳日記帳!D1710=Sheet2!$A$16,仕訳日記帳!D1710=Sheet2!$A$17),Sheet2!$B$9&lt;=仕訳日記帳!$N1710&lt;Sheet2!$C$10),仕訳日記帳!D1710,""))))</f>
        <v/>
      </c>
      <c r="B1710" s="263" t="str">
        <f>IF(AND($A1710=Sheet2!$A$2,仕訳日記帳!$N1710&gt;=Sheet2!$B$2),仕訳日記帳!A1710,IF(AND(OR($A1710=Sheet2!$A$3,$A1710=Sheet2!$A$4,$A1710=Sheet2!$A$5,$A1710=Sheet2!$A$6,$A1710=Sheet2!$A$7,$A1710=Sheet2!$A$9),仕訳日記帳!$N1710&gt;=Sheet2!$B$3),仕訳日記帳!A1710,IF(AND($A1710=Sheet2!$A$8,仕訳日記帳!$N1710&gt;=Sheet2!$B$8),仕訳日記帳!A1710,IF(AND(OR($A1710=Sheet2!$A$10,$A1710=Sheet2!$A$11,$A1710=Sheet2!$A$12,$A1710=Sheet2!$A$13,$A1710=Sheet2!$A$14,$A1710=Sheet2!$A$15,$A1710=Sheet2!$A$16,$A1710=Sheet2!$A$17),Sheet2!$B$9&lt;=仕訳日記帳!$N1710&lt;Sheet2!$C$10),仕訳日記帳!A1710,""))))</f>
        <v/>
      </c>
      <c r="C1710" t="str">
        <f>IF(AND($A1710=Sheet2!$A$2,仕訳日記帳!$N1710&gt;=Sheet2!$B$2),仕訳日記帳!B1710,IF(AND(OR($A1710=Sheet2!$A$3,$A1710=Sheet2!$A$4,$A1710=Sheet2!$A$5,$A1710=Sheet2!$A$6,$A1710=Sheet2!$A$7,$A1710=Sheet2!$A$9),仕訳日記帳!$N1710&gt;=Sheet2!$B$3),仕訳日記帳!B1710,IF(AND($A1710=Sheet2!$A$8,仕訳日記帳!$N1710&gt;=Sheet2!$B$8),仕訳日記帳!B1710,IF(AND(OR($A1710=Sheet2!$A$10,$A1710=Sheet2!$A$11,$A1710=Sheet2!$A$12,$A1710=Sheet2!$A$13,$A1710=Sheet2!$A$14,$A1710=Sheet2!$A$15,$A1710=Sheet2!$A$16,$A1710=Sheet2!$A$17),Sheet2!$B$9&lt;=仕訳日記帳!$N1710&lt;Sheet2!$C$10),仕訳日記帳!B1710,""))))</f>
        <v/>
      </c>
      <c r="D1710" s="265" t="str">
        <f>IF(AND($A1710=Sheet2!$A$2,仕訳日記帳!$N1710&gt;=Sheet2!$B$2),仕訳日記帳!N1710,IF(AND(OR($A1710=Sheet2!$A$3,$A1710=Sheet2!$A$4,$A1710=Sheet2!$A$5,$A1710=Sheet2!$A$6,$A1710=Sheet2!$A$7,$A1710=Sheet2!$A$9),仕訳日記帳!$N1710&gt;=Sheet2!$B$3),仕訳日記帳!N1710,IF(AND($A1710=Sheet2!$A$8,仕訳日記帳!$N1710&gt;=Sheet2!$B$8),仕訳日記帳!N1710,IF(AND(OR($A1710=Sheet2!$A$10,$A1710=Sheet2!$A$11,$A1710=Sheet2!$A$12,$A1710=Sheet2!$A$13,$A1710=Sheet2!$A$14,$A1710=Sheet2!$A$15,$A1710=Sheet2!$A$16,$A1710=Sheet2!$A$17),Sheet2!$B$9&lt;=仕訳日記帳!$N1710&lt;Sheet2!$C$10),仕訳日記帳!N1710,""))))</f>
        <v/>
      </c>
      <c r="E1710" s="263" t="str">
        <f>IF(AND($A1710=Sheet2!$A$2,仕訳日記帳!$N1710&gt;=Sheet2!$B$2),仕訳日記帳!G1710,IF(AND(OR($A1710=Sheet2!$A$3,$A1710=Sheet2!$A$4,$A1710=Sheet2!$A$5,$A1710=Sheet2!$A$6,$A1710=Sheet2!$A$7,$A1710=Sheet2!$A$9),仕訳日記帳!$N1710&gt;=Sheet2!$B$3),仕訳日記帳!G1710,IF(AND($A1710=Sheet2!$A$8,仕訳日記帳!$N1710&gt;=Sheet2!$B$8),仕訳日記帳!G1710,IF(AND(OR($A1710=Sheet2!$A$10,$A1710=Sheet2!$A$11,$A1710=Sheet2!$A$12,$A1710=Sheet2!$A$13,$A1710=Sheet2!$A$14,$A1710=Sheet2!$A$15,$A1710=Sheet2!$A$16,$A1710=Sheet2!$A$17),Sheet2!$B$9&lt;=仕訳日記帳!$N1710&lt;Sheet2!$C$10),仕訳日記帳!G1710,""))))</f>
        <v/>
      </c>
      <c r="G1710" t="str">
        <f>IF(OR(A1710=Sheet2!$A$2,A1710=Sheet2!$A$3,A1710=Sheet2!$A$4,A1710=Sheet2!$A$5,A1710=Sheet2!$A$6,A1710=Sheet2!$A$7,A1710=Sheet2!$A$8,A1710=Sheet2!$A$9,A1710=Sheet2!$A$10,A1710=Sheet2!$A$11,A1710=Sheet2!$A$12,$A$2=Sheet2!$A$13,A1710=Sheet2!$A$14,$A$2=Sheet2!$A$15,$A$2=Sheet2!$A$16,A1710=Sheet2!$A$17),"該当","")</f>
        <v/>
      </c>
      <c r="H1710" t="str">
        <f>IF(OR(A1710="",G1710=""),"",COUNTIF($G$2:G1710,"該当"))</f>
        <v/>
      </c>
    </row>
    <row r="1711" spans="1:8">
      <c r="A1711" t="str">
        <f>IF(AND(仕訳日記帳!D1711=Sheet2!$A$2,仕訳日記帳!$N1711&gt;=Sheet2!$B$2),仕訳日記帳!D1711,IF(AND(OR(仕訳日記帳!D1711=Sheet2!$A$3,仕訳日記帳!D1711=Sheet2!$A$4,仕訳日記帳!D1711=Sheet2!$A$5,仕訳日記帳!D1711=Sheet2!$A$6,仕訳日記帳!D1711=Sheet2!$A$7,仕訳日記帳!D1711=Sheet2!$A$9),仕訳日記帳!$N1711&gt;=Sheet2!$B$3),仕訳日記帳!D1711,IF(AND(仕訳日記帳!D1711=Sheet2!$A$8,仕訳日記帳!$N1711&gt;=Sheet2!$B$8),仕訳日記帳!D1711,IF(AND(OR(仕訳日記帳!D1711=Sheet2!$A$10,仕訳日記帳!D1711=Sheet2!$A$11,仕訳日記帳!D1711=Sheet2!$A$12,仕訳日記帳!D1711=Sheet2!$A$13,仕訳日記帳!D1711=Sheet2!$A$14,仕訳日記帳!D1711=Sheet2!$A$15,仕訳日記帳!D1711=Sheet2!$A$16,仕訳日記帳!D1711=Sheet2!$A$17),Sheet2!$B$9&lt;=仕訳日記帳!$N1711&lt;Sheet2!$C$10),仕訳日記帳!D1711,""))))</f>
        <v/>
      </c>
      <c r="B1711" s="263" t="str">
        <f>IF(AND($A1711=Sheet2!$A$2,仕訳日記帳!$N1711&gt;=Sheet2!$B$2),仕訳日記帳!A1711,IF(AND(OR($A1711=Sheet2!$A$3,$A1711=Sheet2!$A$4,$A1711=Sheet2!$A$5,$A1711=Sheet2!$A$6,$A1711=Sheet2!$A$7,$A1711=Sheet2!$A$9),仕訳日記帳!$N1711&gt;=Sheet2!$B$3),仕訳日記帳!A1711,IF(AND($A1711=Sheet2!$A$8,仕訳日記帳!$N1711&gt;=Sheet2!$B$8),仕訳日記帳!A1711,IF(AND(OR($A1711=Sheet2!$A$10,$A1711=Sheet2!$A$11,$A1711=Sheet2!$A$12,$A1711=Sheet2!$A$13,$A1711=Sheet2!$A$14,$A1711=Sheet2!$A$15,$A1711=Sheet2!$A$16,$A1711=Sheet2!$A$17),Sheet2!$B$9&lt;=仕訳日記帳!$N1711&lt;Sheet2!$C$10),仕訳日記帳!A1711,""))))</f>
        <v/>
      </c>
      <c r="C1711" t="str">
        <f>IF(AND($A1711=Sheet2!$A$2,仕訳日記帳!$N1711&gt;=Sheet2!$B$2),仕訳日記帳!B1711,IF(AND(OR($A1711=Sheet2!$A$3,$A1711=Sheet2!$A$4,$A1711=Sheet2!$A$5,$A1711=Sheet2!$A$6,$A1711=Sheet2!$A$7,$A1711=Sheet2!$A$9),仕訳日記帳!$N1711&gt;=Sheet2!$B$3),仕訳日記帳!B1711,IF(AND($A1711=Sheet2!$A$8,仕訳日記帳!$N1711&gt;=Sheet2!$B$8),仕訳日記帳!B1711,IF(AND(OR($A1711=Sheet2!$A$10,$A1711=Sheet2!$A$11,$A1711=Sheet2!$A$12,$A1711=Sheet2!$A$13,$A1711=Sheet2!$A$14,$A1711=Sheet2!$A$15,$A1711=Sheet2!$A$16,$A1711=Sheet2!$A$17),Sheet2!$B$9&lt;=仕訳日記帳!$N1711&lt;Sheet2!$C$10),仕訳日記帳!B1711,""))))</f>
        <v/>
      </c>
      <c r="D1711" s="265" t="str">
        <f>IF(AND($A1711=Sheet2!$A$2,仕訳日記帳!$N1711&gt;=Sheet2!$B$2),仕訳日記帳!N1711,IF(AND(OR($A1711=Sheet2!$A$3,$A1711=Sheet2!$A$4,$A1711=Sheet2!$A$5,$A1711=Sheet2!$A$6,$A1711=Sheet2!$A$7,$A1711=Sheet2!$A$9),仕訳日記帳!$N1711&gt;=Sheet2!$B$3),仕訳日記帳!N1711,IF(AND($A1711=Sheet2!$A$8,仕訳日記帳!$N1711&gt;=Sheet2!$B$8),仕訳日記帳!N1711,IF(AND(OR($A1711=Sheet2!$A$10,$A1711=Sheet2!$A$11,$A1711=Sheet2!$A$12,$A1711=Sheet2!$A$13,$A1711=Sheet2!$A$14,$A1711=Sheet2!$A$15,$A1711=Sheet2!$A$16,$A1711=Sheet2!$A$17),Sheet2!$B$9&lt;=仕訳日記帳!$N1711&lt;Sheet2!$C$10),仕訳日記帳!N1711,""))))</f>
        <v/>
      </c>
      <c r="E1711" s="263" t="str">
        <f>IF(AND($A1711=Sheet2!$A$2,仕訳日記帳!$N1711&gt;=Sheet2!$B$2),仕訳日記帳!G1711,IF(AND(OR($A1711=Sheet2!$A$3,$A1711=Sheet2!$A$4,$A1711=Sheet2!$A$5,$A1711=Sheet2!$A$6,$A1711=Sheet2!$A$7,$A1711=Sheet2!$A$9),仕訳日記帳!$N1711&gt;=Sheet2!$B$3),仕訳日記帳!G1711,IF(AND($A1711=Sheet2!$A$8,仕訳日記帳!$N1711&gt;=Sheet2!$B$8),仕訳日記帳!G1711,IF(AND(OR($A1711=Sheet2!$A$10,$A1711=Sheet2!$A$11,$A1711=Sheet2!$A$12,$A1711=Sheet2!$A$13,$A1711=Sheet2!$A$14,$A1711=Sheet2!$A$15,$A1711=Sheet2!$A$16,$A1711=Sheet2!$A$17),Sheet2!$B$9&lt;=仕訳日記帳!$N1711&lt;Sheet2!$C$10),仕訳日記帳!G1711,""))))</f>
        <v/>
      </c>
      <c r="G1711" t="str">
        <f>IF(OR(A1711=Sheet2!$A$2,A1711=Sheet2!$A$3,A1711=Sheet2!$A$4,A1711=Sheet2!$A$5,A1711=Sheet2!$A$6,A1711=Sheet2!$A$7,A1711=Sheet2!$A$8,A1711=Sheet2!$A$9,A1711=Sheet2!$A$10,A1711=Sheet2!$A$11,A1711=Sheet2!$A$12,$A$2=Sheet2!$A$13,A1711=Sheet2!$A$14,$A$2=Sheet2!$A$15,$A$2=Sheet2!$A$16,A1711=Sheet2!$A$17),"該当","")</f>
        <v/>
      </c>
      <c r="H1711" t="str">
        <f>IF(OR(A1711="",G1711=""),"",COUNTIF($G$2:G1711,"該当"))</f>
        <v/>
      </c>
    </row>
    <row r="1712" spans="1:8">
      <c r="A1712" t="str">
        <f>IF(AND(仕訳日記帳!D1712=Sheet2!$A$2,仕訳日記帳!$N1712&gt;=Sheet2!$B$2),仕訳日記帳!D1712,IF(AND(OR(仕訳日記帳!D1712=Sheet2!$A$3,仕訳日記帳!D1712=Sheet2!$A$4,仕訳日記帳!D1712=Sheet2!$A$5,仕訳日記帳!D1712=Sheet2!$A$6,仕訳日記帳!D1712=Sheet2!$A$7,仕訳日記帳!D1712=Sheet2!$A$9),仕訳日記帳!$N1712&gt;=Sheet2!$B$3),仕訳日記帳!D1712,IF(AND(仕訳日記帳!D1712=Sheet2!$A$8,仕訳日記帳!$N1712&gt;=Sheet2!$B$8),仕訳日記帳!D1712,IF(AND(OR(仕訳日記帳!D1712=Sheet2!$A$10,仕訳日記帳!D1712=Sheet2!$A$11,仕訳日記帳!D1712=Sheet2!$A$12,仕訳日記帳!D1712=Sheet2!$A$13,仕訳日記帳!D1712=Sheet2!$A$14,仕訳日記帳!D1712=Sheet2!$A$15,仕訳日記帳!D1712=Sheet2!$A$16,仕訳日記帳!D1712=Sheet2!$A$17),Sheet2!$B$9&lt;=仕訳日記帳!$N1712&lt;Sheet2!$C$10),仕訳日記帳!D1712,""))))</f>
        <v/>
      </c>
      <c r="B1712" s="263" t="str">
        <f>IF(AND($A1712=Sheet2!$A$2,仕訳日記帳!$N1712&gt;=Sheet2!$B$2),仕訳日記帳!A1712,IF(AND(OR($A1712=Sheet2!$A$3,$A1712=Sheet2!$A$4,$A1712=Sheet2!$A$5,$A1712=Sheet2!$A$6,$A1712=Sheet2!$A$7,$A1712=Sheet2!$A$9),仕訳日記帳!$N1712&gt;=Sheet2!$B$3),仕訳日記帳!A1712,IF(AND($A1712=Sheet2!$A$8,仕訳日記帳!$N1712&gt;=Sheet2!$B$8),仕訳日記帳!A1712,IF(AND(OR($A1712=Sheet2!$A$10,$A1712=Sheet2!$A$11,$A1712=Sheet2!$A$12,$A1712=Sheet2!$A$13,$A1712=Sheet2!$A$14,$A1712=Sheet2!$A$15,$A1712=Sheet2!$A$16,$A1712=Sheet2!$A$17),Sheet2!$B$9&lt;=仕訳日記帳!$N1712&lt;Sheet2!$C$10),仕訳日記帳!A1712,""))))</f>
        <v/>
      </c>
      <c r="C1712" t="str">
        <f>IF(AND($A1712=Sheet2!$A$2,仕訳日記帳!$N1712&gt;=Sheet2!$B$2),仕訳日記帳!B1712,IF(AND(OR($A1712=Sheet2!$A$3,$A1712=Sheet2!$A$4,$A1712=Sheet2!$A$5,$A1712=Sheet2!$A$6,$A1712=Sheet2!$A$7,$A1712=Sheet2!$A$9),仕訳日記帳!$N1712&gt;=Sheet2!$B$3),仕訳日記帳!B1712,IF(AND($A1712=Sheet2!$A$8,仕訳日記帳!$N1712&gt;=Sheet2!$B$8),仕訳日記帳!B1712,IF(AND(OR($A1712=Sheet2!$A$10,$A1712=Sheet2!$A$11,$A1712=Sheet2!$A$12,$A1712=Sheet2!$A$13,$A1712=Sheet2!$A$14,$A1712=Sheet2!$A$15,$A1712=Sheet2!$A$16,$A1712=Sheet2!$A$17),Sheet2!$B$9&lt;=仕訳日記帳!$N1712&lt;Sheet2!$C$10),仕訳日記帳!B1712,""))))</f>
        <v/>
      </c>
      <c r="D1712" s="265" t="str">
        <f>IF(AND($A1712=Sheet2!$A$2,仕訳日記帳!$N1712&gt;=Sheet2!$B$2),仕訳日記帳!N1712,IF(AND(OR($A1712=Sheet2!$A$3,$A1712=Sheet2!$A$4,$A1712=Sheet2!$A$5,$A1712=Sheet2!$A$6,$A1712=Sheet2!$A$7,$A1712=Sheet2!$A$9),仕訳日記帳!$N1712&gt;=Sheet2!$B$3),仕訳日記帳!N1712,IF(AND($A1712=Sheet2!$A$8,仕訳日記帳!$N1712&gt;=Sheet2!$B$8),仕訳日記帳!N1712,IF(AND(OR($A1712=Sheet2!$A$10,$A1712=Sheet2!$A$11,$A1712=Sheet2!$A$12,$A1712=Sheet2!$A$13,$A1712=Sheet2!$A$14,$A1712=Sheet2!$A$15,$A1712=Sheet2!$A$16,$A1712=Sheet2!$A$17),Sheet2!$B$9&lt;=仕訳日記帳!$N1712&lt;Sheet2!$C$10),仕訳日記帳!N1712,""))))</f>
        <v/>
      </c>
      <c r="E1712" s="263" t="str">
        <f>IF(AND($A1712=Sheet2!$A$2,仕訳日記帳!$N1712&gt;=Sheet2!$B$2),仕訳日記帳!G1712,IF(AND(OR($A1712=Sheet2!$A$3,$A1712=Sheet2!$A$4,$A1712=Sheet2!$A$5,$A1712=Sheet2!$A$6,$A1712=Sheet2!$A$7,$A1712=Sheet2!$A$9),仕訳日記帳!$N1712&gt;=Sheet2!$B$3),仕訳日記帳!G1712,IF(AND($A1712=Sheet2!$A$8,仕訳日記帳!$N1712&gt;=Sheet2!$B$8),仕訳日記帳!G1712,IF(AND(OR($A1712=Sheet2!$A$10,$A1712=Sheet2!$A$11,$A1712=Sheet2!$A$12,$A1712=Sheet2!$A$13,$A1712=Sheet2!$A$14,$A1712=Sheet2!$A$15,$A1712=Sheet2!$A$16,$A1712=Sheet2!$A$17),Sheet2!$B$9&lt;=仕訳日記帳!$N1712&lt;Sheet2!$C$10),仕訳日記帳!G1712,""))))</f>
        <v/>
      </c>
      <c r="G1712" t="str">
        <f>IF(OR(A1712=Sheet2!$A$2,A1712=Sheet2!$A$3,A1712=Sheet2!$A$4,A1712=Sheet2!$A$5,A1712=Sheet2!$A$6,A1712=Sheet2!$A$7,A1712=Sheet2!$A$8,A1712=Sheet2!$A$9,A1712=Sheet2!$A$10,A1712=Sheet2!$A$11,A1712=Sheet2!$A$12,$A$2=Sheet2!$A$13,A1712=Sheet2!$A$14,$A$2=Sheet2!$A$15,$A$2=Sheet2!$A$16,A1712=Sheet2!$A$17),"該当","")</f>
        <v/>
      </c>
      <c r="H1712" t="str">
        <f>IF(OR(A1712="",G1712=""),"",COUNTIF($G$2:G1712,"該当"))</f>
        <v/>
      </c>
    </row>
    <row r="1713" spans="1:8">
      <c r="A1713" t="str">
        <f>IF(AND(仕訳日記帳!D1713=Sheet2!$A$2,仕訳日記帳!$N1713&gt;=Sheet2!$B$2),仕訳日記帳!D1713,IF(AND(OR(仕訳日記帳!D1713=Sheet2!$A$3,仕訳日記帳!D1713=Sheet2!$A$4,仕訳日記帳!D1713=Sheet2!$A$5,仕訳日記帳!D1713=Sheet2!$A$6,仕訳日記帳!D1713=Sheet2!$A$7,仕訳日記帳!D1713=Sheet2!$A$9),仕訳日記帳!$N1713&gt;=Sheet2!$B$3),仕訳日記帳!D1713,IF(AND(仕訳日記帳!D1713=Sheet2!$A$8,仕訳日記帳!$N1713&gt;=Sheet2!$B$8),仕訳日記帳!D1713,IF(AND(OR(仕訳日記帳!D1713=Sheet2!$A$10,仕訳日記帳!D1713=Sheet2!$A$11,仕訳日記帳!D1713=Sheet2!$A$12,仕訳日記帳!D1713=Sheet2!$A$13,仕訳日記帳!D1713=Sheet2!$A$14,仕訳日記帳!D1713=Sheet2!$A$15,仕訳日記帳!D1713=Sheet2!$A$16,仕訳日記帳!D1713=Sheet2!$A$17),Sheet2!$B$9&lt;=仕訳日記帳!$N1713&lt;Sheet2!$C$10),仕訳日記帳!D1713,""))))</f>
        <v/>
      </c>
      <c r="B1713" s="263" t="str">
        <f>IF(AND($A1713=Sheet2!$A$2,仕訳日記帳!$N1713&gt;=Sheet2!$B$2),仕訳日記帳!A1713,IF(AND(OR($A1713=Sheet2!$A$3,$A1713=Sheet2!$A$4,$A1713=Sheet2!$A$5,$A1713=Sheet2!$A$6,$A1713=Sheet2!$A$7,$A1713=Sheet2!$A$9),仕訳日記帳!$N1713&gt;=Sheet2!$B$3),仕訳日記帳!A1713,IF(AND($A1713=Sheet2!$A$8,仕訳日記帳!$N1713&gt;=Sheet2!$B$8),仕訳日記帳!A1713,IF(AND(OR($A1713=Sheet2!$A$10,$A1713=Sheet2!$A$11,$A1713=Sheet2!$A$12,$A1713=Sheet2!$A$13,$A1713=Sheet2!$A$14,$A1713=Sheet2!$A$15,$A1713=Sheet2!$A$16,$A1713=Sheet2!$A$17),Sheet2!$B$9&lt;=仕訳日記帳!$N1713&lt;Sheet2!$C$10),仕訳日記帳!A1713,""))))</f>
        <v/>
      </c>
      <c r="C1713" t="str">
        <f>IF(AND($A1713=Sheet2!$A$2,仕訳日記帳!$N1713&gt;=Sheet2!$B$2),仕訳日記帳!B1713,IF(AND(OR($A1713=Sheet2!$A$3,$A1713=Sheet2!$A$4,$A1713=Sheet2!$A$5,$A1713=Sheet2!$A$6,$A1713=Sheet2!$A$7,$A1713=Sheet2!$A$9),仕訳日記帳!$N1713&gt;=Sheet2!$B$3),仕訳日記帳!B1713,IF(AND($A1713=Sheet2!$A$8,仕訳日記帳!$N1713&gt;=Sheet2!$B$8),仕訳日記帳!B1713,IF(AND(OR($A1713=Sheet2!$A$10,$A1713=Sheet2!$A$11,$A1713=Sheet2!$A$12,$A1713=Sheet2!$A$13,$A1713=Sheet2!$A$14,$A1713=Sheet2!$A$15,$A1713=Sheet2!$A$16,$A1713=Sheet2!$A$17),Sheet2!$B$9&lt;=仕訳日記帳!$N1713&lt;Sheet2!$C$10),仕訳日記帳!B1713,""))))</f>
        <v/>
      </c>
      <c r="D1713" s="265" t="str">
        <f>IF(AND($A1713=Sheet2!$A$2,仕訳日記帳!$N1713&gt;=Sheet2!$B$2),仕訳日記帳!N1713,IF(AND(OR($A1713=Sheet2!$A$3,$A1713=Sheet2!$A$4,$A1713=Sheet2!$A$5,$A1713=Sheet2!$A$6,$A1713=Sheet2!$A$7,$A1713=Sheet2!$A$9),仕訳日記帳!$N1713&gt;=Sheet2!$B$3),仕訳日記帳!N1713,IF(AND($A1713=Sheet2!$A$8,仕訳日記帳!$N1713&gt;=Sheet2!$B$8),仕訳日記帳!N1713,IF(AND(OR($A1713=Sheet2!$A$10,$A1713=Sheet2!$A$11,$A1713=Sheet2!$A$12,$A1713=Sheet2!$A$13,$A1713=Sheet2!$A$14,$A1713=Sheet2!$A$15,$A1713=Sheet2!$A$16,$A1713=Sheet2!$A$17),Sheet2!$B$9&lt;=仕訳日記帳!$N1713&lt;Sheet2!$C$10),仕訳日記帳!N1713,""))))</f>
        <v/>
      </c>
      <c r="E1713" s="263" t="str">
        <f>IF(AND($A1713=Sheet2!$A$2,仕訳日記帳!$N1713&gt;=Sheet2!$B$2),仕訳日記帳!G1713,IF(AND(OR($A1713=Sheet2!$A$3,$A1713=Sheet2!$A$4,$A1713=Sheet2!$A$5,$A1713=Sheet2!$A$6,$A1713=Sheet2!$A$7,$A1713=Sheet2!$A$9),仕訳日記帳!$N1713&gt;=Sheet2!$B$3),仕訳日記帳!G1713,IF(AND($A1713=Sheet2!$A$8,仕訳日記帳!$N1713&gt;=Sheet2!$B$8),仕訳日記帳!G1713,IF(AND(OR($A1713=Sheet2!$A$10,$A1713=Sheet2!$A$11,$A1713=Sheet2!$A$12,$A1713=Sheet2!$A$13,$A1713=Sheet2!$A$14,$A1713=Sheet2!$A$15,$A1713=Sheet2!$A$16,$A1713=Sheet2!$A$17),Sheet2!$B$9&lt;=仕訳日記帳!$N1713&lt;Sheet2!$C$10),仕訳日記帳!G1713,""))))</f>
        <v/>
      </c>
      <c r="G1713" t="str">
        <f>IF(OR(A1713=Sheet2!$A$2,A1713=Sheet2!$A$3,A1713=Sheet2!$A$4,A1713=Sheet2!$A$5,A1713=Sheet2!$A$6,A1713=Sheet2!$A$7,A1713=Sheet2!$A$8,A1713=Sheet2!$A$9,A1713=Sheet2!$A$10,A1713=Sheet2!$A$11,A1713=Sheet2!$A$12,$A$2=Sheet2!$A$13,A1713=Sheet2!$A$14,$A$2=Sheet2!$A$15,$A$2=Sheet2!$A$16,A1713=Sheet2!$A$17),"該当","")</f>
        <v/>
      </c>
      <c r="H1713" t="str">
        <f>IF(OR(A1713="",G1713=""),"",COUNTIF($G$2:G1713,"該当"))</f>
        <v/>
      </c>
    </row>
    <row r="1714" spans="1:8">
      <c r="A1714" t="str">
        <f>IF(AND(仕訳日記帳!D1714=Sheet2!$A$2,仕訳日記帳!$N1714&gt;=Sheet2!$B$2),仕訳日記帳!D1714,IF(AND(OR(仕訳日記帳!D1714=Sheet2!$A$3,仕訳日記帳!D1714=Sheet2!$A$4,仕訳日記帳!D1714=Sheet2!$A$5,仕訳日記帳!D1714=Sheet2!$A$6,仕訳日記帳!D1714=Sheet2!$A$7,仕訳日記帳!D1714=Sheet2!$A$9),仕訳日記帳!$N1714&gt;=Sheet2!$B$3),仕訳日記帳!D1714,IF(AND(仕訳日記帳!D1714=Sheet2!$A$8,仕訳日記帳!$N1714&gt;=Sheet2!$B$8),仕訳日記帳!D1714,IF(AND(OR(仕訳日記帳!D1714=Sheet2!$A$10,仕訳日記帳!D1714=Sheet2!$A$11,仕訳日記帳!D1714=Sheet2!$A$12,仕訳日記帳!D1714=Sheet2!$A$13,仕訳日記帳!D1714=Sheet2!$A$14,仕訳日記帳!D1714=Sheet2!$A$15,仕訳日記帳!D1714=Sheet2!$A$16,仕訳日記帳!D1714=Sheet2!$A$17),Sheet2!$B$9&lt;=仕訳日記帳!$N1714&lt;Sheet2!$C$10),仕訳日記帳!D1714,""))))</f>
        <v/>
      </c>
      <c r="B1714" s="263" t="str">
        <f>IF(AND($A1714=Sheet2!$A$2,仕訳日記帳!$N1714&gt;=Sheet2!$B$2),仕訳日記帳!A1714,IF(AND(OR($A1714=Sheet2!$A$3,$A1714=Sheet2!$A$4,$A1714=Sheet2!$A$5,$A1714=Sheet2!$A$6,$A1714=Sheet2!$A$7,$A1714=Sheet2!$A$9),仕訳日記帳!$N1714&gt;=Sheet2!$B$3),仕訳日記帳!A1714,IF(AND($A1714=Sheet2!$A$8,仕訳日記帳!$N1714&gt;=Sheet2!$B$8),仕訳日記帳!A1714,IF(AND(OR($A1714=Sheet2!$A$10,$A1714=Sheet2!$A$11,$A1714=Sheet2!$A$12,$A1714=Sheet2!$A$13,$A1714=Sheet2!$A$14,$A1714=Sheet2!$A$15,$A1714=Sheet2!$A$16,$A1714=Sheet2!$A$17),Sheet2!$B$9&lt;=仕訳日記帳!$N1714&lt;Sheet2!$C$10),仕訳日記帳!A1714,""))))</f>
        <v/>
      </c>
      <c r="C1714" t="str">
        <f>IF(AND($A1714=Sheet2!$A$2,仕訳日記帳!$N1714&gt;=Sheet2!$B$2),仕訳日記帳!B1714,IF(AND(OR($A1714=Sheet2!$A$3,$A1714=Sheet2!$A$4,$A1714=Sheet2!$A$5,$A1714=Sheet2!$A$6,$A1714=Sheet2!$A$7,$A1714=Sheet2!$A$9),仕訳日記帳!$N1714&gt;=Sheet2!$B$3),仕訳日記帳!B1714,IF(AND($A1714=Sheet2!$A$8,仕訳日記帳!$N1714&gt;=Sheet2!$B$8),仕訳日記帳!B1714,IF(AND(OR($A1714=Sheet2!$A$10,$A1714=Sheet2!$A$11,$A1714=Sheet2!$A$12,$A1714=Sheet2!$A$13,$A1714=Sheet2!$A$14,$A1714=Sheet2!$A$15,$A1714=Sheet2!$A$16,$A1714=Sheet2!$A$17),Sheet2!$B$9&lt;=仕訳日記帳!$N1714&lt;Sheet2!$C$10),仕訳日記帳!B1714,""))))</f>
        <v/>
      </c>
      <c r="D1714" s="265" t="str">
        <f>IF(AND($A1714=Sheet2!$A$2,仕訳日記帳!$N1714&gt;=Sheet2!$B$2),仕訳日記帳!N1714,IF(AND(OR($A1714=Sheet2!$A$3,$A1714=Sheet2!$A$4,$A1714=Sheet2!$A$5,$A1714=Sheet2!$A$6,$A1714=Sheet2!$A$7,$A1714=Sheet2!$A$9),仕訳日記帳!$N1714&gt;=Sheet2!$B$3),仕訳日記帳!N1714,IF(AND($A1714=Sheet2!$A$8,仕訳日記帳!$N1714&gt;=Sheet2!$B$8),仕訳日記帳!N1714,IF(AND(OR($A1714=Sheet2!$A$10,$A1714=Sheet2!$A$11,$A1714=Sheet2!$A$12,$A1714=Sheet2!$A$13,$A1714=Sheet2!$A$14,$A1714=Sheet2!$A$15,$A1714=Sheet2!$A$16,$A1714=Sheet2!$A$17),Sheet2!$B$9&lt;=仕訳日記帳!$N1714&lt;Sheet2!$C$10),仕訳日記帳!N1714,""))))</f>
        <v/>
      </c>
      <c r="E1714" s="263" t="str">
        <f>IF(AND($A1714=Sheet2!$A$2,仕訳日記帳!$N1714&gt;=Sheet2!$B$2),仕訳日記帳!G1714,IF(AND(OR($A1714=Sheet2!$A$3,$A1714=Sheet2!$A$4,$A1714=Sheet2!$A$5,$A1714=Sheet2!$A$6,$A1714=Sheet2!$A$7,$A1714=Sheet2!$A$9),仕訳日記帳!$N1714&gt;=Sheet2!$B$3),仕訳日記帳!G1714,IF(AND($A1714=Sheet2!$A$8,仕訳日記帳!$N1714&gt;=Sheet2!$B$8),仕訳日記帳!G1714,IF(AND(OR($A1714=Sheet2!$A$10,$A1714=Sheet2!$A$11,$A1714=Sheet2!$A$12,$A1714=Sheet2!$A$13,$A1714=Sheet2!$A$14,$A1714=Sheet2!$A$15,$A1714=Sheet2!$A$16,$A1714=Sheet2!$A$17),Sheet2!$B$9&lt;=仕訳日記帳!$N1714&lt;Sheet2!$C$10),仕訳日記帳!G1714,""))))</f>
        <v/>
      </c>
      <c r="G1714" t="str">
        <f>IF(OR(A1714=Sheet2!$A$2,A1714=Sheet2!$A$3,A1714=Sheet2!$A$4,A1714=Sheet2!$A$5,A1714=Sheet2!$A$6,A1714=Sheet2!$A$7,A1714=Sheet2!$A$8,A1714=Sheet2!$A$9,A1714=Sheet2!$A$10,A1714=Sheet2!$A$11,A1714=Sheet2!$A$12,$A$2=Sheet2!$A$13,A1714=Sheet2!$A$14,$A$2=Sheet2!$A$15,$A$2=Sheet2!$A$16,A1714=Sheet2!$A$17),"該当","")</f>
        <v/>
      </c>
      <c r="H1714" t="str">
        <f>IF(OR(A1714="",G1714=""),"",COUNTIF($G$2:G1714,"該当"))</f>
        <v/>
      </c>
    </row>
    <row r="1715" spans="1:8">
      <c r="A1715" t="str">
        <f>IF(AND(仕訳日記帳!D1715=Sheet2!$A$2,仕訳日記帳!$N1715&gt;=Sheet2!$B$2),仕訳日記帳!D1715,IF(AND(OR(仕訳日記帳!D1715=Sheet2!$A$3,仕訳日記帳!D1715=Sheet2!$A$4,仕訳日記帳!D1715=Sheet2!$A$5,仕訳日記帳!D1715=Sheet2!$A$6,仕訳日記帳!D1715=Sheet2!$A$7,仕訳日記帳!D1715=Sheet2!$A$9),仕訳日記帳!$N1715&gt;=Sheet2!$B$3),仕訳日記帳!D1715,IF(AND(仕訳日記帳!D1715=Sheet2!$A$8,仕訳日記帳!$N1715&gt;=Sheet2!$B$8),仕訳日記帳!D1715,IF(AND(OR(仕訳日記帳!D1715=Sheet2!$A$10,仕訳日記帳!D1715=Sheet2!$A$11,仕訳日記帳!D1715=Sheet2!$A$12,仕訳日記帳!D1715=Sheet2!$A$13,仕訳日記帳!D1715=Sheet2!$A$14,仕訳日記帳!D1715=Sheet2!$A$15,仕訳日記帳!D1715=Sheet2!$A$16,仕訳日記帳!D1715=Sheet2!$A$17),Sheet2!$B$9&lt;=仕訳日記帳!$N1715&lt;Sheet2!$C$10),仕訳日記帳!D1715,""))))</f>
        <v/>
      </c>
      <c r="B1715" s="263" t="str">
        <f>IF(AND($A1715=Sheet2!$A$2,仕訳日記帳!$N1715&gt;=Sheet2!$B$2),仕訳日記帳!A1715,IF(AND(OR($A1715=Sheet2!$A$3,$A1715=Sheet2!$A$4,$A1715=Sheet2!$A$5,$A1715=Sheet2!$A$6,$A1715=Sheet2!$A$7,$A1715=Sheet2!$A$9),仕訳日記帳!$N1715&gt;=Sheet2!$B$3),仕訳日記帳!A1715,IF(AND($A1715=Sheet2!$A$8,仕訳日記帳!$N1715&gt;=Sheet2!$B$8),仕訳日記帳!A1715,IF(AND(OR($A1715=Sheet2!$A$10,$A1715=Sheet2!$A$11,$A1715=Sheet2!$A$12,$A1715=Sheet2!$A$13,$A1715=Sheet2!$A$14,$A1715=Sheet2!$A$15,$A1715=Sheet2!$A$16,$A1715=Sheet2!$A$17),Sheet2!$B$9&lt;=仕訳日記帳!$N1715&lt;Sheet2!$C$10),仕訳日記帳!A1715,""))))</f>
        <v/>
      </c>
      <c r="C1715" t="str">
        <f>IF(AND($A1715=Sheet2!$A$2,仕訳日記帳!$N1715&gt;=Sheet2!$B$2),仕訳日記帳!B1715,IF(AND(OR($A1715=Sheet2!$A$3,$A1715=Sheet2!$A$4,$A1715=Sheet2!$A$5,$A1715=Sheet2!$A$6,$A1715=Sheet2!$A$7,$A1715=Sheet2!$A$9),仕訳日記帳!$N1715&gt;=Sheet2!$B$3),仕訳日記帳!B1715,IF(AND($A1715=Sheet2!$A$8,仕訳日記帳!$N1715&gt;=Sheet2!$B$8),仕訳日記帳!B1715,IF(AND(OR($A1715=Sheet2!$A$10,$A1715=Sheet2!$A$11,$A1715=Sheet2!$A$12,$A1715=Sheet2!$A$13,$A1715=Sheet2!$A$14,$A1715=Sheet2!$A$15,$A1715=Sheet2!$A$16,$A1715=Sheet2!$A$17),Sheet2!$B$9&lt;=仕訳日記帳!$N1715&lt;Sheet2!$C$10),仕訳日記帳!B1715,""))))</f>
        <v/>
      </c>
      <c r="D1715" s="265" t="str">
        <f>IF(AND($A1715=Sheet2!$A$2,仕訳日記帳!$N1715&gt;=Sheet2!$B$2),仕訳日記帳!N1715,IF(AND(OR($A1715=Sheet2!$A$3,$A1715=Sheet2!$A$4,$A1715=Sheet2!$A$5,$A1715=Sheet2!$A$6,$A1715=Sheet2!$A$7,$A1715=Sheet2!$A$9),仕訳日記帳!$N1715&gt;=Sheet2!$B$3),仕訳日記帳!N1715,IF(AND($A1715=Sheet2!$A$8,仕訳日記帳!$N1715&gt;=Sheet2!$B$8),仕訳日記帳!N1715,IF(AND(OR($A1715=Sheet2!$A$10,$A1715=Sheet2!$A$11,$A1715=Sheet2!$A$12,$A1715=Sheet2!$A$13,$A1715=Sheet2!$A$14,$A1715=Sheet2!$A$15,$A1715=Sheet2!$A$16,$A1715=Sheet2!$A$17),Sheet2!$B$9&lt;=仕訳日記帳!$N1715&lt;Sheet2!$C$10),仕訳日記帳!N1715,""))))</f>
        <v/>
      </c>
      <c r="E1715" s="263" t="str">
        <f>IF(AND($A1715=Sheet2!$A$2,仕訳日記帳!$N1715&gt;=Sheet2!$B$2),仕訳日記帳!G1715,IF(AND(OR($A1715=Sheet2!$A$3,$A1715=Sheet2!$A$4,$A1715=Sheet2!$A$5,$A1715=Sheet2!$A$6,$A1715=Sheet2!$A$7,$A1715=Sheet2!$A$9),仕訳日記帳!$N1715&gt;=Sheet2!$B$3),仕訳日記帳!G1715,IF(AND($A1715=Sheet2!$A$8,仕訳日記帳!$N1715&gt;=Sheet2!$B$8),仕訳日記帳!G1715,IF(AND(OR($A1715=Sheet2!$A$10,$A1715=Sheet2!$A$11,$A1715=Sheet2!$A$12,$A1715=Sheet2!$A$13,$A1715=Sheet2!$A$14,$A1715=Sheet2!$A$15,$A1715=Sheet2!$A$16,$A1715=Sheet2!$A$17),Sheet2!$B$9&lt;=仕訳日記帳!$N1715&lt;Sheet2!$C$10),仕訳日記帳!G1715,""))))</f>
        <v/>
      </c>
      <c r="G1715" t="str">
        <f>IF(OR(A1715=Sheet2!$A$2,A1715=Sheet2!$A$3,A1715=Sheet2!$A$4,A1715=Sheet2!$A$5,A1715=Sheet2!$A$6,A1715=Sheet2!$A$7,A1715=Sheet2!$A$8,A1715=Sheet2!$A$9,A1715=Sheet2!$A$10,A1715=Sheet2!$A$11,A1715=Sheet2!$A$12,$A$2=Sheet2!$A$13,A1715=Sheet2!$A$14,$A$2=Sheet2!$A$15,$A$2=Sheet2!$A$16,A1715=Sheet2!$A$17),"該当","")</f>
        <v/>
      </c>
      <c r="H1715" t="str">
        <f>IF(OR(A1715="",G1715=""),"",COUNTIF($G$2:G1715,"該当"))</f>
        <v/>
      </c>
    </row>
    <row r="1716" spans="1:8">
      <c r="A1716" t="str">
        <f>IF(AND(仕訳日記帳!D1716=Sheet2!$A$2,仕訳日記帳!$N1716&gt;=Sheet2!$B$2),仕訳日記帳!D1716,IF(AND(OR(仕訳日記帳!D1716=Sheet2!$A$3,仕訳日記帳!D1716=Sheet2!$A$4,仕訳日記帳!D1716=Sheet2!$A$5,仕訳日記帳!D1716=Sheet2!$A$6,仕訳日記帳!D1716=Sheet2!$A$7,仕訳日記帳!D1716=Sheet2!$A$9),仕訳日記帳!$N1716&gt;=Sheet2!$B$3),仕訳日記帳!D1716,IF(AND(仕訳日記帳!D1716=Sheet2!$A$8,仕訳日記帳!$N1716&gt;=Sheet2!$B$8),仕訳日記帳!D1716,IF(AND(OR(仕訳日記帳!D1716=Sheet2!$A$10,仕訳日記帳!D1716=Sheet2!$A$11,仕訳日記帳!D1716=Sheet2!$A$12,仕訳日記帳!D1716=Sheet2!$A$13,仕訳日記帳!D1716=Sheet2!$A$14,仕訳日記帳!D1716=Sheet2!$A$15,仕訳日記帳!D1716=Sheet2!$A$16,仕訳日記帳!D1716=Sheet2!$A$17),Sheet2!$B$9&lt;=仕訳日記帳!$N1716&lt;Sheet2!$C$10),仕訳日記帳!D1716,""))))</f>
        <v/>
      </c>
      <c r="B1716" s="263" t="str">
        <f>IF(AND($A1716=Sheet2!$A$2,仕訳日記帳!$N1716&gt;=Sheet2!$B$2),仕訳日記帳!A1716,IF(AND(OR($A1716=Sheet2!$A$3,$A1716=Sheet2!$A$4,$A1716=Sheet2!$A$5,$A1716=Sheet2!$A$6,$A1716=Sheet2!$A$7,$A1716=Sheet2!$A$9),仕訳日記帳!$N1716&gt;=Sheet2!$B$3),仕訳日記帳!A1716,IF(AND($A1716=Sheet2!$A$8,仕訳日記帳!$N1716&gt;=Sheet2!$B$8),仕訳日記帳!A1716,IF(AND(OR($A1716=Sheet2!$A$10,$A1716=Sheet2!$A$11,$A1716=Sheet2!$A$12,$A1716=Sheet2!$A$13,$A1716=Sheet2!$A$14,$A1716=Sheet2!$A$15,$A1716=Sheet2!$A$16,$A1716=Sheet2!$A$17),Sheet2!$B$9&lt;=仕訳日記帳!$N1716&lt;Sheet2!$C$10),仕訳日記帳!A1716,""))))</f>
        <v/>
      </c>
      <c r="C1716" t="str">
        <f>IF(AND($A1716=Sheet2!$A$2,仕訳日記帳!$N1716&gt;=Sheet2!$B$2),仕訳日記帳!B1716,IF(AND(OR($A1716=Sheet2!$A$3,$A1716=Sheet2!$A$4,$A1716=Sheet2!$A$5,$A1716=Sheet2!$A$6,$A1716=Sheet2!$A$7,$A1716=Sheet2!$A$9),仕訳日記帳!$N1716&gt;=Sheet2!$B$3),仕訳日記帳!B1716,IF(AND($A1716=Sheet2!$A$8,仕訳日記帳!$N1716&gt;=Sheet2!$B$8),仕訳日記帳!B1716,IF(AND(OR($A1716=Sheet2!$A$10,$A1716=Sheet2!$A$11,$A1716=Sheet2!$A$12,$A1716=Sheet2!$A$13,$A1716=Sheet2!$A$14,$A1716=Sheet2!$A$15,$A1716=Sheet2!$A$16,$A1716=Sheet2!$A$17),Sheet2!$B$9&lt;=仕訳日記帳!$N1716&lt;Sheet2!$C$10),仕訳日記帳!B1716,""))))</f>
        <v/>
      </c>
      <c r="D1716" s="265" t="str">
        <f>IF(AND($A1716=Sheet2!$A$2,仕訳日記帳!$N1716&gt;=Sheet2!$B$2),仕訳日記帳!N1716,IF(AND(OR($A1716=Sheet2!$A$3,$A1716=Sheet2!$A$4,$A1716=Sheet2!$A$5,$A1716=Sheet2!$A$6,$A1716=Sheet2!$A$7,$A1716=Sheet2!$A$9),仕訳日記帳!$N1716&gt;=Sheet2!$B$3),仕訳日記帳!N1716,IF(AND($A1716=Sheet2!$A$8,仕訳日記帳!$N1716&gt;=Sheet2!$B$8),仕訳日記帳!N1716,IF(AND(OR($A1716=Sheet2!$A$10,$A1716=Sheet2!$A$11,$A1716=Sheet2!$A$12,$A1716=Sheet2!$A$13,$A1716=Sheet2!$A$14,$A1716=Sheet2!$A$15,$A1716=Sheet2!$A$16,$A1716=Sheet2!$A$17),Sheet2!$B$9&lt;=仕訳日記帳!$N1716&lt;Sheet2!$C$10),仕訳日記帳!N1716,""))))</f>
        <v/>
      </c>
      <c r="E1716" s="263" t="str">
        <f>IF(AND($A1716=Sheet2!$A$2,仕訳日記帳!$N1716&gt;=Sheet2!$B$2),仕訳日記帳!G1716,IF(AND(OR($A1716=Sheet2!$A$3,$A1716=Sheet2!$A$4,$A1716=Sheet2!$A$5,$A1716=Sheet2!$A$6,$A1716=Sheet2!$A$7,$A1716=Sheet2!$A$9),仕訳日記帳!$N1716&gt;=Sheet2!$B$3),仕訳日記帳!G1716,IF(AND($A1716=Sheet2!$A$8,仕訳日記帳!$N1716&gt;=Sheet2!$B$8),仕訳日記帳!G1716,IF(AND(OR($A1716=Sheet2!$A$10,$A1716=Sheet2!$A$11,$A1716=Sheet2!$A$12,$A1716=Sheet2!$A$13,$A1716=Sheet2!$A$14,$A1716=Sheet2!$A$15,$A1716=Sheet2!$A$16,$A1716=Sheet2!$A$17),Sheet2!$B$9&lt;=仕訳日記帳!$N1716&lt;Sheet2!$C$10),仕訳日記帳!G1716,""))))</f>
        <v/>
      </c>
      <c r="G1716" t="str">
        <f>IF(OR(A1716=Sheet2!$A$2,A1716=Sheet2!$A$3,A1716=Sheet2!$A$4,A1716=Sheet2!$A$5,A1716=Sheet2!$A$6,A1716=Sheet2!$A$7,A1716=Sheet2!$A$8,A1716=Sheet2!$A$9,A1716=Sheet2!$A$10,A1716=Sheet2!$A$11,A1716=Sheet2!$A$12,$A$2=Sheet2!$A$13,A1716=Sheet2!$A$14,$A$2=Sheet2!$A$15,$A$2=Sheet2!$A$16,A1716=Sheet2!$A$17),"該当","")</f>
        <v/>
      </c>
      <c r="H1716" t="str">
        <f>IF(OR(A1716="",G1716=""),"",COUNTIF($G$2:G1716,"該当"))</f>
        <v/>
      </c>
    </row>
    <row r="1717" spans="1:8">
      <c r="A1717" t="str">
        <f>IF(AND(仕訳日記帳!D1717=Sheet2!$A$2,仕訳日記帳!$N1717&gt;=Sheet2!$B$2),仕訳日記帳!D1717,IF(AND(OR(仕訳日記帳!D1717=Sheet2!$A$3,仕訳日記帳!D1717=Sheet2!$A$4,仕訳日記帳!D1717=Sheet2!$A$5,仕訳日記帳!D1717=Sheet2!$A$6,仕訳日記帳!D1717=Sheet2!$A$7,仕訳日記帳!D1717=Sheet2!$A$9),仕訳日記帳!$N1717&gt;=Sheet2!$B$3),仕訳日記帳!D1717,IF(AND(仕訳日記帳!D1717=Sheet2!$A$8,仕訳日記帳!$N1717&gt;=Sheet2!$B$8),仕訳日記帳!D1717,IF(AND(OR(仕訳日記帳!D1717=Sheet2!$A$10,仕訳日記帳!D1717=Sheet2!$A$11,仕訳日記帳!D1717=Sheet2!$A$12,仕訳日記帳!D1717=Sheet2!$A$13,仕訳日記帳!D1717=Sheet2!$A$14,仕訳日記帳!D1717=Sheet2!$A$15,仕訳日記帳!D1717=Sheet2!$A$16,仕訳日記帳!D1717=Sheet2!$A$17),Sheet2!$B$9&lt;=仕訳日記帳!$N1717&lt;Sheet2!$C$10),仕訳日記帳!D1717,""))))</f>
        <v/>
      </c>
      <c r="B1717" s="263" t="str">
        <f>IF(AND($A1717=Sheet2!$A$2,仕訳日記帳!$N1717&gt;=Sheet2!$B$2),仕訳日記帳!A1717,IF(AND(OR($A1717=Sheet2!$A$3,$A1717=Sheet2!$A$4,$A1717=Sheet2!$A$5,$A1717=Sheet2!$A$6,$A1717=Sheet2!$A$7,$A1717=Sheet2!$A$9),仕訳日記帳!$N1717&gt;=Sheet2!$B$3),仕訳日記帳!A1717,IF(AND($A1717=Sheet2!$A$8,仕訳日記帳!$N1717&gt;=Sheet2!$B$8),仕訳日記帳!A1717,IF(AND(OR($A1717=Sheet2!$A$10,$A1717=Sheet2!$A$11,$A1717=Sheet2!$A$12,$A1717=Sheet2!$A$13,$A1717=Sheet2!$A$14,$A1717=Sheet2!$A$15,$A1717=Sheet2!$A$16,$A1717=Sheet2!$A$17),Sheet2!$B$9&lt;=仕訳日記帳!$N1717&lt;Sheet2!$C$10),仕訳日記帳!A1717,""))))</f>
        <v/>
      </c>
      <c r="C1717" t="str">
        <f>IF(AND($A1717=Sheet2!$A$2,仕訳日記帳!$N1717&gt;=Sheet2!$B$2),仕訳日記帳!B1717,IF(AND(OR($A1717=Sheet2!$A$3,$A1717=Sheet2!$A$4,$A1717=Sheet2!$A$5,$A1717=Sheet2!$A$6,$A1717=Sheet2!$A$7,$A1717=Sheet2!$A$9),仕訳日記帳!$N1717&gt;=Sheet2!$B$3),仕訳日記帳!B1717,IF(AND($A1717=Sheet2!$A$8,仕訳日記帳!$N1717&gt;=Sheet2!$B$8),仕訳日記帳!B1717,IF(AND(OR($A1717=Sheet2!$A$10,$A1717=Sheet2!$A$11,$A1717=Sheet2!$A$12,$A1717=Sheet2!$A$13,$A1717=Sheet2!$A$14,$A1717=Sheet2!$A$15,$A1717=Sheet2!$A$16,$A1717=Sheet2!$A$17),Sheet2!$B$9&lt;=仕訳日記帳!$N1717&lt;Sheet2!$C$10),仕訳日記帳!B1717,""))))</f>
        <v/>
      </c>
      <c r="D1717" s="265" t="str">
        <f>IF(AND($A1717=Sheet2!$A$2,仕訳日記帳!$N1717&gt;=Sheet2!$B$2),仕訳日記帳!N1717,IF(AND(OR($A1717=Sheet2!$A$3,$A1717=Sheet2!$A$4,$A1717=Sheet2!$A$5,$A1717=Sheet2!$A$6,$A1717=Sheet2!$A$7,$A1717=Sheet2!$A$9),仕訳日記帳!$N1717&gt;=Sheet2!$B$3),仕訳日記帳!N1717,IF(AND($A1717=Sheet2!$A$8,仕訳日記帳!$N1717&gt;=Sheet2!$B$8),仕訳日記帳!N1717,IF(AND(OR($A1717=Sheet2!$A$10,$A1717=Sheet2!$A$11,$A1717=Sheet2!$A$12,$A1717=Sheet2!$A$13,$A1717=Sheet2!$A$14,$A1717=Sheet2!$A$15,$A1717=Sheet2!$A$16,$A1717=Sheet2!$A$17),Sheet2!$B$9&lt;=仕訳日記帳!$N1717&lt;Sheet2!$C$10),仕訳日記帳!N1717,""))))</f>
        <v/>
      </c>
      <c r="E1717" s="263" t="str">
        <f>IF(AND($A1717=Sheet2!$A$2,仕訳日記帳!$N1717&gt;=Sheet2!$B$2),仕訳日記帳!G1717,IF(AND(OR($A1717=Sheet2!$A$3,$A1717=Sheet2!$A$4,$A1717=Sheet2!$A$5,$A1717=Sheet2!$A$6,$A1717=Sheet2!$A$7,$A1717=Sheet2!$A$9),仕訳日記帳!$N1717&gt;=Sheet2!$B$3),仕訳日記帳!G1717,IF(AND($A1717=Sheet2!$A$8,仕訳日記帳!$N1717&gt;=Sheet2!$B$8),仕訳日記帳!G1717,IF(AND(OR($A1717=Sheet2!$A$10,$A1717=Sheet2!$A$11,$A1717=Sheet2!$A$12,$A1717=Sheet2!$A$13,$A1717=Sheet2!$A$14,$A1717=Sheet2!$A$15,$A1717=Sheet2!$A$16,$A1717=Sheet2!$A$17),Sheet2!$B$9&lt;=仕訳日記帳!$N1717&lt;Sheet2!$C$10),仕訳日記帳!G1717,""))))</f>
        <v/>
      </c>
      <c r="G1717" t="str">
        <f>IF(OR(A1717=Sheet2!$A$2,A1717=Sheet2!$A$3,A1717=Sheet2!$A$4,A1717=Sheet2!$A$5,A1717=Sheet2!$A$6,A1717=Sheet2!$A$7,A1717=Sheet2!$A$8,A1717=Sheet2!$A$9,A1717=Sheet2!$A$10,A1717=Sheet2!$A$11,A1717=Sheet2!$A$12,$A$2=Sheet2!$A$13,A1717=Sheet2!$A$14,$A$2=Sheet2!$A$15,$A$2=Sheet2!$A$16,A1717=Sheet2!$A$17),"該当","")</f>
        <v/>
      </c>
      <c r="H1717" t="str">
        <f>IF(OR(A1717="",G1717=""),"",COUNTIF($G$2:G1717,"該当"))</f>
        <v/>
      </c>
    </row>
    <row r="1718" spans="1:8">
      <c r="A1718" t="str">
        <f>IF(AND(仕訳日記帳!D1718=Sheet2!$A$2,仕訳日記帳!$N1718&gt;=Sheet2!$B$2),仕訳日記帳!D1718,IF(AND(OR(仕訳日記帳!D1718=Sheet2!$A$3,仕訳日記帳!D1718=Sheet2!$A$4,仕訳日記帳!D1718=Sheet2!$A$5,仕訳日記帳!D1718=Sheet2!$A$6,仕訳日記帳!D1718=Sheet2!$A$7,仕訳日記帳!D1718=Sheet2!$A$9),仕訳日記帳!$N1718&gt;=Sheet2!$B$3),仕訳日記帳!D1718,IF(AND(仕訳日記帳!D1718=Sheet2!$A$8,仕訳日記帳!$N1718&gt;=Sheet2!$B$8),仕訳日記帳!D1718,IF(AND(OR(仕訳日記帳!D1718=Sheet2!$A$10,仕訳日記帳!D1718=Sheet2!$A$11,仕訳日記帳!D1718=Sheet2!$A$12,仕訳日記帳!D1718=Sheet2!$A$13,仕訳日記帳!D1718=Sheet2!$A$14,仕訳日記帳!D1718=Sheet2!$A$15,仕訳日記帳!D1718=Sheet2!$A$16,仕訳日記帳!D1718=Sheet2!$A$17),Sheet2!$B$9&lt;=仕訳日記帳!$N1718&lt;Sheet2!$C$10),仕訳日記帳!D1718,""))))</f>
        <v/>
      </c>
      <c r="B1718" s="263" t="str">
        <f>IF(AND($A1718=Sheet2!$A$2,仕訳日記帳!$N1718&gt;=Sheet2!$B$2),仕訳日記帳!A1718,IF(AND(OR($A1718=Sheet2!$A$3,$A1718=Sheet2!$A$4,$A1718=Sheet2!$A$5,$A1718=Sheet2!$A$6,$A1718=Sheet2!$A$7,$A1718=Sheet2!$A$9),仕訳日記帳!$N1718&gt;=Sheet2!$B$3),仕訳日記帳!A1718,IF(AND($A1718=Sheet2!$A$8,仕訳日記帳!$N1718&gt;=Sheet2!$B$8),仕訳日記帳!A1718,IF(AND(OR($A1718=Sheet2!$A$10,$A1718=Sheet2!$A$11,$A1718=Sheet2!$A$12,$A1718=Sheet2!$A$13,$A1718=Sheet2!$A$14,$A1718=Sheet2!$A$15,$A1718=Sheet2!$A$16,$A1718=Sheet2!$A$17),Sheet2!$B$9&lt;=仕訳日記帳!$N1718&lt;Sheet2!$C$10),仕訳日記帳!A1718,""))))</f>
        <v/>
      </c>
      <c r="C1718" t="str">
        <f>IF(AND($A1718=Sheet2!$A$2,仕訳日記帳!$N1718&gt;=Sheet2!$B$2),仕訳日記帳!B1718,IF(AND(OR($A1718=Sheet2!$A$3,$A1718=Sheet2!$A$4,$A1718=Sheet2!$A$5,$A1718=Sheet2!$A$6,$A1718=Sheet2!$A$7,$A1718=Sheet2!$A$9),仕訳日記帳!$N1718&gt;=Sheet2!$B$3),仕訳日記帳!B1718,IF(AND($A1718=Sheet2!$A$8,仕訳日記帳!$N1718&gt;=Sheet2!$B$8),仕訳日記帳!B1718,IF(AND(OR($A1718=Sheet2!$A$10,$A1718=Sheet2!$A$11,$A1718=Sheet2!$A$12,$A1718=Sheet2!$A$13,$A1718=Sheet2!$A$14,$A1718=Sheet2!$A$15,$A1718=Sheet2!$A$16,$A1718=Sheet2!$A$17),Sheet2!$B$9&lt;=仕訳日記帳!$N1718&lt;Sheet2!$C$10),仕訳日記帳!B1718,""))))</f>
        <v/>
      </c>
      <c r="D1718" s="265" t="str">
        <f>IF(AND($A1718=Sheet2!$A$2,仕訳日記帳!$N1718&gt;=Sheet2!$B$2),仕訳日記帳!N1718,IF(AND(OR($A1718=Sheet2!$A$3,$A1718=Sheet2!$A$4,$A1718=Sheet2!$A$5,$A1718=Sheet2!$A$6,$A1718=Sheet2!$A$7,$A1718=Sheet2!$A$9),仕訳日記帳!$N1718&gt;=Sheet2!$B$3),仕訳日記帳!N1718,IF(AND($A1718=Sheet2!$A$8,仕訳日記帳!$N1718&gt;=Sheet2!$B$8),仕訳日記帳!N1718,IF(AND(OR($A1718=Sheet2!$A$10,$A1718=Sheet2!$A$11,$A1718=Sheet2!$A$12,$A1718=Sheet2!$A$13,$A1718=Sheet2!$A$14,$A1718=Sheet2!$A$15,$A1718=Sheet2!$A$16,$A1718=Sheet2!$A$17),Sheet2!$B$9&lt;=仕訳日記帳!$N1718&lt;Sheet2!$C$10),仕訳日記帳!N1718,""))))</f>
        <v/>
      </c>
      <c r="E1718" s="263" t="str">
        <f>IF(AND($A1718=Sheet2!$A$2,仕訳日記帳!$N1718&gt;=Sheet2!$B$2),仕訳日記帳!G1718,IF(AND(OR($A1718=Sheet2!$A$3,$A1718=Sheet2!$A$4,$A1718=Sheet2!$A$5,$A1718=Sheet2!$A$6,$A1718=Sheet2!$A$7,$A1718=Sheet2!$A$9),仕訳日記帳!$N1718&gt;=Sheet2!$B$3),仕訳日記帳!G1718,IF(AND($A1718=Sheet2!$A$8,仕訳日記帳!$N1718&gt;=Sheet2!$B$8),仕訳日記帳!G1718,IF(AND(OR($A1718=Sheet2!$A$10,$A1718=Sheet2!$A$11,$A1718=Sheet2!$A$12,$A1718=Sheet2!$A$13,$A1718=Sheet2!$A$14,$A1718=Sheet2!$A$15,$A1718=Sheet2!$A$16,$A1718=Sheet2!$A$17),Sheet2!$B$9&lt;=仕訳日記帳!$N1718&lt;Sheet2!$C$10),仕訳日記帳!G1718,""))))</f>
        <v/>
      </c>
      <c r="G1718" t="str">
        <f>IF(OR(A1718=Sheet2!$A$2,A1718=Sheet2!$A$3,A1718=Sheet2!$A$4,A1718=Sheet2!$A$5,A1718=Sheet2!$A$6,A1718=Sheet2!$A$7,A1718=Sheet2!$A$8,A1718=Sheet2!$A$9,A1718=Sheet2!$A$10,A1718=Sheet2!$A$11,A1718=Sheet2!$A$12,$A$2=Sheet2!$A$13,A1718=Sheet2!$A$14,$A$2=Sheet2!$A$15,$A$2=Sheet2!$A$16,A1718=Sheet2!$A$17),"該当","")</f>
        <v/>
      </c>
      <c r="H1718" t="str">
        <f>IF(OR(A1718="",G1718=""),"",COUNTIF($G$2:G1718,"該当"))</f>
        <v/>
      </c>
    </row>
    <row r="1719" spans="1:8">
      <c r="A1719" t="str">
        <f>IF(AND(仕訳日記帳!D1719=Sheet2!$A$2,仕訳日記帳!$N1719&gt;=Sheet2!$B$2),仕訳日記帳!D1719,IF(AND(OR(仕訳日記帳!D1719=Sheet2!$A$3,仕訳日記帳!D1719=Sheet2!$A$4,仕訳日記帳!D1719=Sheet2!$A$5,仕訳日記帳!D1719=Sheet2!$A$6,仕訳日記帳!D1719=Sheet2!$A$7,仕訳日記帳!D1719=Sheet2!$A$9),仕訳日記帳!$N1719&gt;=Sheet2!$B$3),仕訳日記帳!D1719,IF(AND(仕訳日記帳!D1719=Sheet2!$A$8,仕訳日記帳!$N1719&gt;=Sheet2!$B$8),仕訳日記帳!D1719,IF(AND(OR(仕訳日記帳!D1719=Sheet2!$A$10,仕訳日記帳!D1719=Sheet2!$A$11,仕訳日記帳!D1719=Sheet2!$A$12,仕訳日記帳!D1719=Sheet2!$A$13,仕訳日記帳!D1719=Sheet2!$A$14,仕訳日記帳!D1719=Sheet2!$A$15,仕訳日記帳!D1719=Sheet2!$A$16,仕訳日記帳!D1719=Sheet2!$A$17),Sheet2!$B$9&lt;=仕訳日記帳!$N1719&lt;Sheet2!$C$10),仕訳日記帳!D1719,""))))</f>
        <v/>
      </c>
      <c r="B1719" s="263" t="str">
        <f>IF(AND($A1719=Sheet2!$A$2,仕訳日記帳!$N1719&gt;=Sheet2!$B$2),仕訳日記帳!A1719,IF(AND(OR($A1719=Sheet2!$A$3,$A1719=Sheet2!$A$4,$A1719=Sheet2!$A$5,$A1719=Sheet2!$A$6,$A1719=Sheet2!$A$7,$A1719=Sheet2!$A$9),仕訳日記帳!$N1719&gt;=Sheet2!$B$3),仕訳日記帳!A1719,IF(AND($A1719=Sheet2!$A$8,仕訳日記帳!$N1719&gt;=Sheet2!$B$8),仕訳日記帳!A1719,IF(AND(OR($A1719=Sheet2!$A$10,$A1719=Sheet2!$A$11,$A1719=Sheet2!$A$12,$A1719=Sheet2!$A$13,$A1719=Sheet2!$A$14,$A1719=Sheet2!$A$15,$A1719=Sheet2!$A$16,$A1719=Sheet2!$A$17),Sheet2!$B$9&lt;=仕訳日記帳!$N1719&lt;Sheet2!$C$10),仕訳日記帳!A1719,""))))</f>
        <v/>
      </c>
      <c r="C1719" t="str">
        <f>IF(AND($A1719=Sheet2!$A$2,仕訳日記帳!$N1719&gt;=Sheet2!$B$2),仕訳日記帳!B1719,IF(AND(OR($A1719=Sheet2!$A$3,$A1719=Sheet2!$A$4,$A1719=Sheet2!$A$5,$A1719=Sheet2!$A$6,$A1719=Sheet2!$A$7,$A1719=Sheet2!$A$9),仕訳日記帳!$N1719&gt;=Sheet2!$B$3),仕訳日記帳!B1719,IF(AND($A1719=Sheet2!$A$8,仕訳日記帳!$N1719&gt;=Sheet2!$B$8),仕訳日記帳!B1719,IF(AND(OR($A1719=Sheet2!$A$10,$A1719=Sheet2!$A$11,$A1719=Sheet2!$A$12,$A1719=Sheet2!$A$13,$A1719=Sheet2!$A$14,$A1719=Sheet2!$A$15,$A1719=Sheet2!$A$16,$A1719=Sheet2!$A$17),Sheet2!$B$9&lt;=仕訳日記帳!$N1719&lt;Sheet2!$C$10),仕訳日記帳!B1719,""))))</f>
        <v/>
      </c>
      <c r="D1719" s="265" t="str">
        <f>IF(AND($A1719=Sheet2!$A$2,仕訳日記帳!$N1719&gt;=Sheet2!$B$2),仕訳日記帳!N1719,IF(AND(OR($A1719=Sheet2!$A$3,$A1719=Sheet2!$A$4,$A1719=Sheet2!$A$5,$A1719=Sheet2!$A$6,$A1719=Sheet2!$A$7,$A1719=Sheet2!$A$9),仕訳日記帳!$N1719&gt;=Sheet2!$B$3),仕訳日記帳!N1719,IF(AND($A1719=Sheet2!$A$8,仕訳日記帳!$N1719&gt;=Sheet2!$B$8),仕訳日記帳!N1719,IF(AND(OR($A1719=Sheet2!$A$10,$A1719=Sheet2!$A$11,$A1719=Sheet2!$A$12,$A1719=Sheet2!$A$13,$A1719=Sheet2!$A$14,$A1719=Sheet2!$A$15,$A1719=Sheet2!$A$16,$A1719=Sheet2!$A$17),Sheet2!$B$9&lt;=仕訳日記帳!$N1719&lt;Sheet2!$C$10),仕訳日記帳!N1719,""))))</f>
        <v/>
      </c>
      <c r="E1719" s="263" t="str">
        <f>IF(AND($A1719=Sheet2!$A$2,仕訳日記帳!$N1719&gt;=Sheet2!$B$2),仕訳日記帳!G1719,IF(AND(OR($A1719=Sheet2!$A$3,$A1719=Sheet2!$A$4,$A1719=Sheet2!$A$5,$A1719=Sheet2!$A$6,$A1719=Sheet2!$A$7,$A1719=Sheet2!$A$9),仕訳日記帳!$N1719&gt;=Sheet2!$B$3),仕訳日記帳!G1719,IF(AND($A1719=Sheet2!$A$8,仕訳日記帳!$N1719&gt;=Sheet2!$B$8),仕訳日記帳!G1719,IF(AND(OR($A1719=Sheet2!$A$10,$A1719=Sheet2!$A$11,$A1719=Sheet2!$A$12,$A1719=Sheet2!$A$13,$A1719=Sheet2!$A$14,$A1719=Sheet2!$A$15,$A1719=Sheet2!$A$16,$A1719=Sheet2!$A$17),Sheet2!$B$9&lt;=仕訳日記帳!$N1719&lt;Sheet2!$C$10),仕訳日記帳!G1719,""))))</f>
        <v/>
      </c>
      <c r="G1719" t="str">
        <f>IF(OR(A1719=Sheet2!$A$2,A1719=Sheet2!$A$3,A1719=Sheet2!$A$4,A1719=Sheet2!$A$5,A1719=Sheet2!$A$6,A1719=Sheet2!$A$7,A1719=Sheet2!$A$8,A1719=Sheet2!$A$9,A1719=Sheet2!$A$10,A1719=Sheet2!$A$11,A1719=Sheet2!$A$12,$A$2=Sheet2!$A$13,A1719=Sheet2!$A$14,$A$2=Sheet2!$A$15,$A$2=Sheet2!$A$16,A1719=Sheet2!$A$17),"該当","")</f>
        <v/>
      </c>
      <c r="H1719" t="str">
        <f>IF(OR(A1719="",G1719=""),"",COUNTIF($G$2:G1719,"該当"))</f>
        <v/>
      </c>
    </row>
    <row r="1720" spans="1:8">
      <c r="A1720" t="str">
        <f>IF(AND(仕訳日記帳!D1720=Sheet2!$A$2,仕訳日記帳!$N1720&gt;=Sheet2!$B$2),仕訳日記帳!D1720,IF(AND(OR(仕訳日記帳!D1720=Sheet2!$A$3,仕訳日記帳!D1720=Sheet2!$A$4,仕訳日記帳!D1720=Sheet2!$A$5,仕訳日記帳!D1720=Sheet2!$A$6,仕訳日記帳!D1720=Sheet2!$A$7,仕訳日記帳!D1720=Sheet2!$A$9),仕訳日記帳!$N1720&gt;=Sheet2!$B$3),仕訳日記帳!D1720,IF(AND(仕訳日記帳!D1720=Sheet2!$A$8,仕訳日記帳!$N1720&gt;=Sheet2!$B$8),仕訳日記帳!D1720,IF(AND(OR(仕訳日記帳!D1720=Sheet2!$A$10,仕訳日記帳!D1720=Sheet2!$A$11,仕訳日記帳!D1720=Sheet2!$A$12,仕訳日記帳!D1720=Sheet2!$A$13,仕訳日記帳!D1720=Sheet2!$A$14,仕訳日記帳!D1720=Sheet2!$A$15,仕訳日記帳!D1720=Sheet2!$A$16,仕訳日記帳!D1720=Sheet2!$A$17),Sheet2!$B$9&lt;=仕訳日記帳!$N1720&lt;Sheet2!$C$10),仕訳日記帳!D1720,""))))</f>
        <v/>
      </c>
      <c r="B1720" s="263" t="str">
        <f>IF(AND($A1720=Sheet2!$A$2,仕訳日記帳!$N1720&gt;=Sheet2!$B$2),仕訳日記帳!A1720,IF(AND(OR($A1720=Sheet2!$A$3,$A1720=Sheet2!$A$4,$A1720=Sheet2!$A$5,$A1720=Sheet2!$A$6,$A1720=Sheet2!$A$7,$A1720=Sheet2!$A$9),仕訳日記帳!$N1720&gt;=Sheet2!$B$3),仕訳日記帳!A1720,IF(AND($A1720=Sheet2!$A$8,仕訳日記帳!$N1720&gt;=Sheet2!$B$8),仕訳日記帳!A1720,IF(AND(OR($A1720=Sheet2!$A$10,$A1720=Sheet2!$A$11,$A1720=Sheet2!$A$12,$A1720=Sheet2!$A$13,$A1720=Sheet2!$A$14,$A1720=Sheet2!$A$15,$A1720=Sheet2!$A$16,$A1720=Sheet2!$A$17),Sheet2!$B$9&lt;=仕訳日記帳!$N1720&lt;Sheet2!$C$10),仕訳日記帳!A1720,""))))</f>
        <v/>
      </c>
      <c r="C1720" t="str">
        <f>IF(AND($A1720=Sheet2!$A$2,仕訳日記帳!$N1720&gt;=Sheet2!$B$2),仕訳日記帳!B1720,IF(AND(OR($A1720=Sheet2!$A$3,$A1720=Sheet2!$A$4,$A1720=Sheet2!$A$5,$A1720=Sheet2!$A$6,$A1720=Sheet2!$A$7,$A1720=Sheet2!$A$9),仕訳日記帳!$N1720&gt;=Sheet2!$B$3),仕訳日記帳!B1720,IF(AND($A1720=Sheet2!$A$8,仕訳日記帳!$N1720&gt;=Sheet2!$B$8),仕訳日記帳!B1720,IF(AND(OR($A1720=Sheet2!$A$10,$A1720=Sheet2!$A$11,$A1720=Sheet2!$A$12,$A1720=Sheet2!$A$13,$A1720=Sheet2!$A$14,$A1720=Sheet2!$A$15,$A1720=Sheet2!$A$16,$A1720=Sheet2!$A$17),Sheet2!$B$9&lt;=仕訳日記帳!$N1720&lt;Sheet2!$C$10),仕訳日記帳!B1720,""))))</f>
        <v/>
      </c>
      <c r="D1720" s="265" t="str">
        <f>IF(AND($A1720=Sheet2!$A$2,仕訳日記帳!$N1720&gt;=Sheet2!$B$2),仕訳日記帳!N1720,IF(AND(OR($A1720=Sheet2!$A$3,$A1720=Sheet2!$A$4,$A1720=Sheet2!$A$5,$A1720=Sheet2!$A$6,$A1720=Sheet2!$A$7,$A1720=Sheet2!$A$9),仕訳日記帳!$N1720&gt;=Sheet2!$B$3),仕訳日記帳!N1720,IF(AND($A1720=Sheet2!$A$8,仕訳日記帳!$N1720&gt;=Sheet2!$B$8),仕訳日記帳!N1720,IF(AND(OR($A1720=Sheet2!$A$10,$A1720=Sheet2!$A$11,$A1720=Sheet2!$A$12,$A1720=Sheet2!$A$13,$A1720=Sheet2!$A$14,$A1720=Sheet2!$A$15,$A1720=Sheet2!$A$16,$A1720=Sheet2!$A$17),Sheet2!$B$9&lt;=仕訳日記帳!$N1720&lt;Sheet2!$C$10),仕訳日記帳!N1720,""))))</f>
        <v/>
      </c>
      <c r="E1720" s="263" t="str">
        <f>IF(AND($A1720=Sheet2!$A$2,仕訳日記帳!$N1720&gt;=Sheet2!$B$2),仕訳日記帳!G1720,IF(AND(OR($A1720=Sheet2!$A$3,$A1720=Sheet2!$A$4,$A1720=Sheet2!$A$5,$A1720=Sheet2!$A$6,$A1720=Sheet2!$A$7,$A1720=Sheet2!$A$9),仕訳日記帳!$N1720&gt;=Sheet2!$B$3),仕訳日記帳!G1720,IF(AND($A1720=Sheet2!$A$8,仕訳日記帳!$N1720&gt;=Sheet2!$B$8),仕訳日記帳!G1720,IF(AND(OR($A1720=Sheet2!$A$10,$A1720=Sheet2!$A$11,$A1720=Sheet2!$A$12,$A1720=Sheet2!$A$13,$A1720=Sheet2!$A$14,$A1720=Sheet2!$A$15,$A1720=Sheet2!$A$16,$A1720=Sheet2!$A$17),Sheet2!$B$9&lt;=仕訳日記帳!$N1720&lt;Sheet2!$C$10),仕訳日記帳!G1720,""))))</f>
        <v/>
      </c>
      <c r="G1720" t="str">
        <f>IF(OR(A1720=Sheet2!$A$2,A1720=Sheet2!$A$3,A1720=Sheet2!$A$4,A1720=Sheet2!$A$5,A1720=Sheet2!$A$6,A1720=Sheet2!$A$7,A1720=Sheet2!$A$8,A1720=Sheet2!$A$9,A1720=Sheet2!$A$10,A1720=Sheet2!$A$11,A1720=Sheet2!$A$12,$A$2=Sheet2!$A$13,A1720=Sheet2!$A$14,$A$2=Sheet2!$A$15,$A$2=Sheet2!$A$16,A1720=Sheet2!$A$17),"該当","")</f>
        <v/>
      </c>
      <c r="H1720" t="str">
        <f>IF(OR(A1720="",G1720=""),"",COUNTIF($G$2:G1720,"該当"))</f>
        <v/>
      </c>
    </row>
    <row r="1721" spans="1:8">
      <c r="A1721" t="str">
        <f>IF(AND(仕訳日記帳!D1721=Sheet2!$A$2,仕訳日記帳!$N1721&gt;=Sheet2!$B$2),仕訳日記帳!D1721,IF(AND(OR(仕訳日記帳!D1721=Sheet2!$A$3,仕訳日記帳!D1721=Sheet2!$A$4,仕訳日記帳!D1721=Sheet2!$A$5,仕訳日記帳!D1721=Sheet2!$A$6,仕訳日記帳!D1721=Sheet2!$A$7,仕訳日記帳!D1721=Sheet2!$A$9),仕訳日記帳!$N1721&gt;=Sheet2!$B$3),仕訳日記帳!D1721,IF(AND(仕訳日記帳!D1721=Sheet2!$A$8,仕訳日記帳!$N1721&gt;=Sheet2!$B$8),仕訳日記帳!D1721,IF(AND(OR(仕訳日記帳!D1721=Sheet2!$A$10,仕訳日記帳!D1721=Sheet2!$A$11,仕訳日記帳!D1721=Sheet2!$A$12,仕訳日記帳!D1721=Sheet2!$A$13,仕訳日記帳!D1721=Sheet2!$A$14,仕訳日記帳!D1721=Sheet2!$A$15,仕訳日記帳!D1721=Sheet2!$A$16,仕訳日記帳!D1721=Sheet2!$A$17),Sheet2!$B$9&lt;=仕訳日記帳!$N1721&lt;Sheet2!$C$10),仕訳日記帳!D1721,""))))</f>
        <v/>
      </c>
      <c r="B1721" s="263" t="str">
        <f>IF(AND($A1721=Sheet2!$A$2,仕訳日記帳!$N1721&gt;=Sheet2!$B$2),仕訳日記帳!A1721,IF(AND(OR($A1721=Sheet2!$A$3,$A1721=Sheet2!$A$4,$A1721=Sheet2!$A$5,$A1721=Sheet2!$A$6,$A1721=Sheet2!$A$7,$A1721=Sheet2!$A$9),仕訳日記帳!$N1721&gt;=Sheet2!$B$3),仕訳日記帳!A1721,IF(AND($A1721=Sheet2!$A$8,仕訳日記帳!$N1721&gt;=Sheet2!$B$8),仕訳日記帳!A1721,IF(AND(OR($A1721=Sheet2!$A$10,$A1721=Sheet2!$A$11,$A1721=Sheet2!$A$12,$A1721=Sheet2!$A$13,$A1721=Sheet2!$A$14,$A1721=Sheet2!$A$15,$A1721=Sheet2!$A$16,$A1721=Sheet2!$A$17),Sheet2!$B$9&lt;=仕訳日記帳!$N1721&lt;Sheet2!$C$10),仕訳日記帳!A1721,""))))</f>
        <v/>
      </c>
      <c r="C1721" t="str">
        <f>IF(AND($A1721=Sheet2!$A$2,仕訳日記帳!$N1721&gt;=Sheet2!$B$2),仕訳日記帳!B1721,IF(AND(OR($A1721=Sheet2!$A$3,$A1721=Sheet2!$A$4,$A1721=Sheet2!$A$5,$A1721=Sheet2!$A$6,$A1721=Sheet2!$A$7,$A1721=Sheet2!$A$9),仕訳日記帳!$N1721&gt;=Sheet2!$B$3),仕訳日記帳!B1721,IF(AND($A1721=Sheet2!$A$8,仕訳日記帳!$N1721&gt;=Sheet2!$B$8),仕訳日記帳!B1721,IF(AND(OR($A1721=Sheet2!$A$10,$A1721=Sheet2!$A$11,$A1721=Sheet2!$A$12,$A1721=Sheet2!$A$13,$A1721=Sheet2!$A$14,$A1721=Sheet2!$A$15,$A1721=Sheet2!$A$16,$A1721=Sheet2!$A$17),Sheet2!$B$9&lt;=仕訳日記帳!$N1721&lt;Sheet2!$C$10),仕訳日記帳!B1721,""))))</f>
        <v/>
      </c>
      <c r="D1721" s="265" t="str">
        <f>IF(AND($A1721=Sheet2!$A$2,仕訳日記帳!$N1721&gt;=Sheet2!$B$2),仕訳日記帳!N1721,IF(AND(OR($A1721=Sheet2!$A$3,$A1721=Sheet2!$A$4,$A1721=Sheet2!$A$5,$A1721=Sheet2!$A$6,$A1721=Sheet2!$A$7,$A1721=Sheet2!$A$9),仕訳日記帳!$N1721&gt;=Sheet2!$B$3),仕訳日記帳!N1721,IF(AND($A1721=Sheet2!$A$8,仕訳日記帳!$N1721&gt;=Sheet2!$B$8),仕訳日記帳!N1721,IF(AND(OR($A1721=Sheet2!$A$10,$A1721=Sheet2!$A$11,$A1721=Sheet2!$A$12,$A1721=Sheet2!$A$13,$A1721=Sheet2!$A$14,$A1721=Sheet2!$A$15,$A1721=Sheet2!$A$16,$A1721=Sheet2!$A$17),Sheet2!$B$9&lt;=仕訳日記帳!$N1721&lt;Sheet2!$C$10),仕訳日記帳!N1721,""))))</f>
        <v/>
      </c>
      <c r="E1721" s="263" t="str">
        <f>IF(AND($A1721=Sheet2!$A$2,仕訳日記帳!$N1721&gt;=Sheet2!$B$2),仕訳日記帳!G1721,IF(AND(OR($A1721=Sheet2!$A$3,$A1721=Sheet2!$A$4,$A1721=Sheet2!$A$5,$A1721=Sheet2!$A$6,$A1721=Sheet2!$A$7,$A1721=Sheet2!$A$9),仕訳日記帳!$N1721&gt;=Sheet2!$B$3),仕訳日記帳!G1721,IF(AND($A1721=Sheet2!$A$8,仕訳日記帳!$N1721&gt;=Sheet2!$B$8),仕訳日記帳!G1721,IF(AND(OR($A1721=Sheet2!$A$10,$A1721=Sheet2!$A$11,$A1721=Sheet2!$A$12,$A1721=Sheet2!$A$13,$A1721=Sheet2!$A$14,$A1721=Sheet2!$A$15,$A1721=Sheet2!$A$16,$A1721=Sheet2!$A$17),Sheet2!$B$9&lt;=仕訳日記帳!$N1721&lt;Sheet2!$C$10),仕訳日記帳!G1721,""))))</f>
        <v/>
      </c>
      <c r="G1721" t="str">
        <f>IF(OR(A1721=Sheet2!$A$2,A1721=Sheet2!$A$3,A1721=Sheet2!$A$4,A1721=Sheet2!$A$5,A1721=Sheet2!$A$6,A1721=Sheet2!$A$7,A1721=Sheet2!$A$8,A1721=Sheet2!$A$9,A1721=Sheet2!$A$10,A1721=Sheet2!$A$11,A1721=Sheet2!$A$12,$A$2=Sheet2!$A$13,A1721=Sheet2!$A$14,$A$2=Sheet2!$A$15,$A$2=Sheet2!$A$16,A1721=Sheet2!$A$17),"該当","")</f>
        <v/>
      </c>
      <c r="H1721" t="str">
        <f>IF(OR(A1721="",G1721=""),"",COUNTIF($G$2:G1721,"該当"))</f>
        <v/>
      </c>
    </row>
    <row r="1722" spans="1:8">
      <c r="A1722" t="str">
        <f>IF(AND(仕訳日記帳!D1722=Sheet2!$A$2,仕訳日記帳!$N1722&gt;=Sheet2!$B$2),仕訳日記帳!D1722,IF(AND(OR(仕訳日記帳!D1722=Sheet2!$A$3,仕訳日記帳!D1722=Sheet2!$A$4,仕訳日記帳!D1722=Sheet2!$A$5,仕訳日記帳!D1722=Sheet2!$A$6,仕訳日記帳!D1722=Sheet2!$A$7,仕訳日記帳!D1722=Sheet2!$A$9),仕訳日記帳!$N1722&gt;=Sheet2!$B$3),仕訳日記帳!D1722,IF(AND(仕訳日記帳!D1722=Sheet2!$A$8,仕訳日記帳!$N1722&gt;=Sheet2!$B$8),仕訳日記帳!D1722,IF(AND(OR(仕訳日記帳!D1722=Sheet2!$A$10,仕訳日記帳!D1722=Sheet2!$A$11,仕訳日記帳!D1722=Sheet2!$A$12,仕訳日記帳!D1722=Sheet2!$A$13,仕訳日記帳!D1722=Sheet2!$A$14,仕訳日記帳!D1722=Sheet2!$A$15,仕訳日記帳!D1722=Sheet2!$A$16,仕訳日記帳!D1722=Sheet2!$A$17),Sheet2!$B$9&lt;=仕訳日記帳!$N1722&lt;Sheet2!$C$10),仕訳日記帳!D1722,""))))</f>
        <v/>
      </c>
      <c r="B1722" s="263" t="str">
        <f>IF(AND($A1722=Sheet2!$A$2,仕訳日記帳!$N1722&gt;=Sheet2!$B$2),仕訳日記帳!A1722,IF(AND(OR($A1722=Sheet2!$A$3,$A1722=Sheet2!$A$4,$A1722=Sheet2!$A$5,$A1722=Sheet2!$A$6,$A1722=Sheet2!$A$7,$A1722=Sheet2!$A$9),仕訳日記帳!$N1722&gt;=Sheet2!$B$3),仕訳日記帳!A1722,IF(AND($A1722=Sheet2!$A$8,仕訳日記帳!$N1722&gt;=Sheet2!$B$8),仕訳日記帳!A1722,IF(AND(OR($A1722=Sheet2!$A$10,$A1722=Sheet2!$A$11,$A1722=Sheet2!$A$12,$A1722=Sheet2!$A$13,$A1722=Sheet2!$A$14,$A1722=Sheet2!$A$15,$A1722=Sheet2!$A$16,$A1722=Sheet2!$A$17),Sheet2!$B$9&lt;=仕訳日記帳!$N1722&lt;Sheet2!$C$10),仕訳日記帳!A1722,""))))</f>
        <v/>
      </c>
      <c r="C1722" t="str">
        <f>IF(AND($A1722=Sheet2!$A$2,仕訳日記帳!$N1722&gt;=Sheet2!$B$2),仕訳日記帳!B1722,IF(AND(OR($A1722=Sheet2!$A$3,$A1722=Sheet2!$A$4,$A1722=Sheet2!$A$5,$A1722=Sheet2!$A$6,$A1722=Sheet2!$A$7,$A1722=Sheet2!$A$9),仕訳日記帳!$N1722&gt;=Sheet2!$B$3),仕訳日記帳!B1722,IF(AND($A1722=Sheet2!$A$8,仕訳日記帳!$N1722&gt;=Sheet2!$B$8),仕訳日記帳!B1722,IF(AND(OR($A1722=Sheet2!$A$10,$A1722=Sheet2!$A$11,$A1722=Sheet2!$A$12,$A1722=Sheet2!$A$13,$A1722=Sheet2!$A$14,$A1722=Sheet2!$A$15,$A1722=Sheet2!$A$16,$A1722=Sheet2!$A$17),Sheet2!$B$9&lt;=仕訳日記帳!$N1722&lt;Sheet2!$C$10),仕訳日記帳!B1722,""))))</f>
        <v/>
      </c>
      <c r="D1722" s="265" t="str">
        <f>IF(AND($A1722=Sheet2!$A$2,仕訳日記帳!$N1722&gt;=Sheet2!$B$2),仕訳日記帳!N1722,IF(AND(OR($A1722=Sheet2!$A$3,$A1722=Sheet2!$A$4,$A1722=Sheet2!$A$5,$A1722=Sheet2!$A$6,$A1722=Sheet2!$A$7,$A1722=Sheet2!$A$9),仕訳日記帳!$N1722&gt;=Sheet2!$B$3),仕訳日記帳!N1722,IF(AND($A1722=Sheet2!$A$8,仕訳日記帳!$N1722&gt;=Sheet2!$B$8),仕訳日記帳!N1722,IF(AND(OR($A1722=Sheet2!$A$10,$A1722=Sheet2!$A$11,$A1722=Sheet2!$A$12,$A1722=Sheet2!$A$13,$A1722=Sheet2!$A$14,$A1722=Sheet2!$A$15,$A1722=Sheet2!$A$16,$A1722=Sheet2!$A$17),Sheet2!$B$9&lt;=仕訳日記帳!$N1722&lt;Sheet2!$C$10),仕訳日記帳!N1722,""))))</f>
        <v/>
      </c>
      <c r="E1722" s="263" t="str">
        <f>IF(AND($A1722=Sheet2!$A$2,仕訳日記帳!$N1722&gt;=Sheet2!$B$2),仕訳日記帳!G1722,IF(AND(OR($A1722=Sheet2!$A$3,$A1722=Sheet2!$A$4,$A1722=Sheet2!$A$5,$A1722=Sheet2!$A$6,$A1722=Sheet2!$A$7,$A1722=Sheet2!$A$9),仕訳日記帳!$N1722&gt;=Sheet2!$B$3),仕訳日記帳!G1722,IF(AND($A1722=Sheet2!$A$8,仕訳日記帳!$N1722&gt;=Sheet2!$B$8),仕訳日記帳!G1722,IF(AND(OR($A1722=Sheet2!$A$10,$A1722=Sheet2!$A$11,$A1722=Sheet2!$A$12,$A1722=Sheet2!$A$13,$A1722=Sheet2!$A$14,$A1722=Sheet2!$A$15,$A1722=Sheet2!$A$16,$A1722=Sheet2!$A$17),Sheet2!$B$9&lt;=仕訳日記帳!$N1722&lt;Sheet2!$C$10),仕訳日記帳!G1722,""))))</f>
        <v/>
      </c>
      <c r="G1722" t="str">
        <f>IF(OR(A1722=Sheet2!$A$2,A1722=Sheet2!$A$3,A1722=Sheet2!$A$4,A1722=Sheet2!$A$5,A1722=Sheet2!$A$6,A1722=Sheet2!$A$7,A1722=Sheet2!$A$8,A1722=Sheet2!$A$9,A1722=Sheet2!$A$10,A1722=Sheet2!$A$11,A1722=Sheet2!$A$12,$A$2=Sheet2!$A$13,A1722=Sheet2!$A$14,$A$2=Sheet2!$A$15,$A$2=Sheet2!$A$16,A1722=Sheet2!$A$17),"該当","")</f>
        <v/>
      </c>
      <c r="H1722" t="str">
        <f>IF(OR(A1722="",G1722=""),"",COUNTIF($G$2:G1722,"該当"))</f>
        <v/>
      </c>
    </row>
    <row r="1723" spans="1:8">
      <c r="A1723" t="str">
        <f>IF(AND(仕訳日記帳!D1723=Sheet2!$A$2,仕訳日記帳!$N1723&gt;=Sheet2!$B$2),仕訳日記帳!D1723,IF(AND(OR(仕訳日記帳!D1723=Sheet2!$A$3,仕訳日記帳!D1723=Sheet2!$A$4,仕訳日記帳!D1723=Sheet2!$A$5,仕訳日記帳!D1723=Sheet2!$A$6,仕訳日記帳!D1723=Sheet2!$A$7,仕訳日記帳!D1723=Sheet2!$A$9),仕訳日記帳!$N1723&gt;=Sheet2!$B$3),仕訳日記帳!D1723,IF(AND(仕訳日記帳!D1723=Sheet2!$A$8,仕訳日記帳!$N1723&gt;=Sheet2!$B$8),仕訳日記帳!D1723,IF(AND(OR(仕訳日記帳!D1723=Sheet2!$A$10,仕訳日記帳!D1723=Sheet2!$A$11,仕訳日記帳!D1723=Sheet2!$A$12,仕訳日記帳!D1723=Sheet2!$A$13,仕訳日記帳!D1723=Sheet2!$A$14,仕訳日記帳!D1723=Sheet2!$A$15,仕訳日記帳!D1723=Sheet2!$A$16,仕訳日記帳!D1723=Sheet2!$A$17),Sheet2!$B$9&lt;=仕訳日記帳!$N1723&lt;Sheet2!$C$10),仕訳日記帳!D1723,""))))</f>
        <v/>
      </c>
      <c r="B1723" s="263" t="str">
        <f>IF(AND($A1723=Sheet2!$A$2,仕訳日記帳!$N1723&gt;=Sheet2!$B$2),仕訳日記帳!A1723,IF(AND(OR($A1723=Sheet2!$A$3,$A1723=Sheet2!$A$4,$A1723=Sheet2!$A$5,$A1723=Sheet2!$A$6,$A1723=Sheet2!$A$7,$A1723=Sheet2!$A$9),仕訳日記帳!$N1723&gt;=Sheet2!$B$3),仕訳日記帳!A1723,IF(AND($A1723=Sheet2!$A$8,仕訳日記帳!$N1723&gt;=Sheet2!$B$8),仕訳日記帳!A1723,IF(AND(OR($A1723=Sheet2!$A$10,$A1723=Sheet2!$A$11,$A1723=Sheet2!$A$12,$A1723=Sheet2!$A$13,$A1723=Sheet2!$A$14,$A1723=Sheet2!$A$15,$A1723=Sheet2!$A$16,$A1723=Sheet2!$A$17),Sheet2!$B$9&lt;=仕訳日記帳!$N1723&lt;Sheet2!$C$10),仕訳日記帳!A1723,""))))</f>
        <v/>
      </c>
      <c r="C1723" t="str">
        <f>IF(AND($A1723=Sheet2!$A$2,仕訳日記帳!$N1723&gt;=Sheet2!$B$2),仕訳日記帳!B1723,IF(AND(OR($A1723=Sheet2!$A$3,$A1723=Sheet2!$A$4,$A1723=Sheet2!$A$5,$A1723=Sheet2!$A$6,$A1723=Sheet2!$A$7,$A1723=Sheet2!$A$9),仕訳日記帳!$N1723&gt;=Sheet2!$B$3),仕訳日記帳!B1723,IF(AND($A1723=Sheet2!$A$8,仕訳日記帳!$N1723&gt;=Sheet2!$B$8),仕訳日記帳!B1723,IF(AND(OR($A1723=Sheet2!$A$10,$A1723=Sheet2!$A$11,$A1723=Sheet2!$A$12,$A1723=Sheet2!$A$13,$A1723=Sheet2!$A$14,$A1723=Sheet2!$A$15,$A1723=Sheet2!$A$16,$A1723=Sheet2!$A$17),Sheet2!$B$9&lt;=仕訳日記帳!$N1723&lt;Sheet2!$C$10),仕訳日記帳!B1723,""))))</f>
        <v/>
      </c>
      <c r="D1723" s="265" t="str">
        <f>IF(AND($A1723=Sheet2!$A$2,仕訳日記帳!$N1723&gt;=Sheet2!$B$2),仕訳日記帳!N1723,IF(AND(OR($A1723=Sheet2!$A$3,$A1723=Sheet2!$A$4,$A1723=Sheet2!$A$5,$A1723=Sheet2!$A$6,$A1723=Sheet2!$A$7,$A1723=Sheet2!$A$9),仕訳日記帳!$N1723&gt;=Sheet2!$B$3),仕訳日記帳!N1723,IF(AND($A1723=Sheet2!$A$8,仕訳日記帳!$N1723&gt;=Sheet2!$B$8),仕訳日記帳!N1723,IF(AND(OR($A1723=Sheet2!$A$10,$A1723=Sheet2!$A$11,$A1723=Sheet2!$A$12,$A1723=Sheet2!$A$13,$A1723=Sheet2!$A$14,$A1723=Sheet2!$A$15,$A1723=Sheet2!$A$16,$A1723=Sheet2!$A$17),Sheet2!$B$9&lt;=仕訳日記帳!$N1723&lt;Sheet2!$C$10),仕訳日記帳!N1723,""))))</f>
        <v/>
      </c>
      <c r="E1723" s="263" t="str">
        <f>IF(AND($A1723=Sheet2!$A$2,仕訳日記帳!$N1723&gt;=Sheet2!$B$2),仕訳日記帳!G1723,IF(AND(OR($A1723=Sheet2!$A$3,$A1723=Sheet2!$A$4,$A1723=Sheet2!$A$5,$A1723=Sheet2!$A$6,$A1723=Sheet2!$A$7,$A1723=Sheet2!$A$9),仕訳日記帳!$N1723&gt;=Sheet2!$B$3),仕訳日記帳!G1723,IF(AND($A1723=Sheet2!$A$8,仕訳日記帳!$N1723&gt;=Sheet2!$B$8),仕訳日記帳!G1723,IF(AND(OR($A1723=Sheet2!$A$10,$A1723=Sheet2!$A$11,$A1723=Sheet2!$A$12,$A1723=Sheet2!$A$13,$A1723=Sheet2!$A$14,$A1723=Sheet2!$A$15,$A1723=Sheet2!$A$16,$A1723=Sheet2!$A$17),Sheet2!$B$9&lt;=仕訳日記帳!$N1723&lt;Sheet2!$C$10),仕訳日記帳!G1723,""))))</f>
        <v/>
      </c>
      <c r="G1723" t="str">
        <f>IF(OR(A1723=Sheet2!$A$2,A1723=Sheet2!$A$3,A1723=Sheet2!$A$4,A1723=Sheet2!$A$5,A1723=Sheet2!$A$6,A1723=Sheet2!$A$7,A1723=Sheet2!$A$8,A1723=Sheet2!$A$9,A1723=Sheet2!$A$10,A1723=Sheet2!$A$11,A1723=Sheet2!$A$12,$A$2=Sheet2!$A$13,A1723=Sheet2!$A$14,$A$2=Sheet2!$A$15,$A$2=Sheet2!$A$16,A1723=Sheet2!$A$17),"該当","")</f>
        <v/>
      </c>
      <c r="H1723" t="str">
        <f>IF(OR(A1723="",G1723=""),"",COUNTIF($G$2:G1723,"該当"))</f>
        <v/>
      </c>
    </row>
    <row r="1724" spans="1:8">
      <c r="A1724" t="str">
        <f>IF(AND(仕訳日記帳!D1724=Sheet2!$A$2,仕訳日記帳!$N1724&gt;=Sheet2!$B$2),仕訳日記帳!D1724,IF(AND(OR(仕訳日記帳!D1724=Sheet2!$A$3,仕訳日記帳!D1724=Sheet2!$A$4,仕訳日記帳!D1724=Sheet2!$A$5,仕訳日記帳!D1724=Sheet2!$A$6,仕訳日記帳!D1724=Sheet2!$A$7,仕訳日記帳!D1724=Sheet2!$A$9),仕訳日記帳!$N1724&gt;=Sheet2!$B$3),仕訳日記帳!D1724,IF(AND(仕訳日記帳!D1724=Sheet2!$A$8,仕訳日記帳!$N1724&gt;=Sheet2!$B$8),仕訳日記帳!D1724,IF(AND(OR(仕訳日記帳!D1724=Sheet2!$A$10,仕訳日記帳!D1724=Sheet2!$A$11,仕訳日記帳!D1724=Sheet2!$A$12,仕訳日記帳!D1724=Sheet2!$A$13,仕訳日記帳!D1724=Sheet2!$A$14,仕訳日記帳!D1724=Sheet2!$A$15,仕訳日記帳!D1724=Sheet2!$A$16,仕訳日記帳!D1724=Sheet2!$A$17),Sheet2!$B$9&lt;=仕訳日記帳!$N1724&lt;Sheet2!$C$10),仕訳日記帳!D1724,""))))</f>
        <v/>
      </c>
      <c r="B1724" s="263" t="str">
        <f>IF(AND($A1724=Sheet2!$A$2,仕訳日記帳!$N1724&gt;=Sheet2!$B$2),仕訳日記帳!A1724,IF(AND(OR($A1724=Sheet2!$A$3,$A1724=Sheet2!$A$4,$A1724=Sheet2!$A$5,$A1724=Sheet2!$A$6,$A1724=Sheet2!$A$7,$A1724=Sheet2!$A$9),仕訳日記帳!$N1724&gt;=Sheet2!$B$3),仕訳日記帳!A1724,IF(AND($A1724=Sheet2!$A$8,仕訳日記帳!$N1724&gt;=Sheet2!$B$8),仕訳日記帳!A1724,IF(AND(OR($A1724=Sheet2!$A$10,$A1724=Sheet2!$A$11,$A1724=Sheet2!$A$12,$A1724=Sheet2!$A$13,$A1724=Sheet2!$A$14,$A1724=Sheet2!$A$15,$A1724=Sheet2!$A$16,$A1724=Sheet2!$A$17),Sheet2!$B$9&lt;=仕訳日記帳!$N1724&lt;Sheet2!$C$10),仕訳日記帳!A1724,""))))</f>
        <v/>
      </c>
      <c r="C1724" t="str">
        <f>IF(AND($A1724=Sheet2!$A$2,仕訳日記帳!$N1724&gt;=Sheet2!$B$2),仕訳日記帳!B1724,IF(AND(OR($A1724=Sheet2!$A$3,$A1724=Sheet2!$A$4,$A1724=Sheet2!$A$5,$A1724=Sheet2!$A$6,$A1724=Sheet2!$A$7,$A1724=Sheet2!$A$9),仕訳日記帳!$N1724&gt;=Sheet2!$B$3),仕訳日記帳!B1724,IF(AND($A1724=Sheet2!$A$8,仕訳日記帳!$N1724&gt;=Sheet2!$B$8),仕訳日記帳!B1724,IF(AND(OR($A1724=Sheet2!$A$10,$A1724=Sheet2!$A$11,$A1724=Sheet2!$A$12,$A1724=Sheet2!$A$13,$A1724=Sheet2!$A$14,$A1724=Sheet2!$A$15,$A1724=Sheet2!$A$16,$A1724=Sheet2!$A$17),Sheet2!$B$9&lt;=仕訳日記帳!$N1724&lt;Sheet2!$C$10),仕訳日記帳!B1724,""))))</f>
        <v/>
      </c>
      <c r="D1724" s="265" t="str">
        <f>IF(AND($A1724=Sheet2!$A$2,仕訳日記帳!$N1724&gt;=Sheet2!$B$2),仕訳日記帳!N1724,IF(AND(OR($A1724=Sheet2!$A$3,$A1724=Sheet2!$A$4,$A1724=Sheet2!$A$5,$A1724=Sheet2!$A$6,$A1724=Sheet2!$A$7,$A1724=Sheet2!$A$9),仕訳日記帳!$N1724&gt;=Sheet2!$B$3),仕訳日記帳!N1724,IF(AND($A1724=Sheet2!$A$8,仕訳日記帳!$N1724&gt;=Sheet2!$B$8),仕訳日記帳!N1724,IF(AND(OR($A1724=Sheet2!$A$10,$A1724=Sheet2!$A$11,$A1724=Sheet2!$A$12,$A1724=Sheet2!$A$13,$A1724=Sheet2!$A$14,$A1724=Sheet2!$A$15,$A1724=Sheet2!$A$16,$A1724=Sheet2!$A$17),Sheet2!$B$9&lt;=仕訳日記帳!$N1724&lt;Sheet2!$C$10),仕訳日記帳!N1724,""))))</f>
        <v/>
      </c>
      <c r="E1724" s="263" t="str">
        <f>IF(AND($A1724=Sheet2!$A$2,仕訳日記帳!$N1724&gt;=Sheet2!$B$2),仕訳日記帳!G1724,IF(AND(OR($A1724=Sheet2!$A$3,$A1724=Sheet2!$A$4,$A1724=Sheet2!$A$5,$A1724=Sheet2!$A$6,$A1724=Sheet2!$A$7,$A1724=Sheet2!$A$9),仕訳日記帳!$N1724&gt;=Sheet2!$B$3),仕訳日記帳!G1724,IF(AND($A1724=Sheet2!$A$8,仕訳日記帳!$N1724&gt;=Sheet2!$B$8),仕訳日記帳!G1724,IF(AND(OR($A1724=Sheet2!$A$10,$A1724=Sheet2!$A$11,$A1724=Sheet2!$A$12,$A1724=Sheet2!$A$13,$A1724=Sheet2!$A$14,$A1724=Sheet2!$A$15,$A1724=Sheet2!$A$16,$A1724=Sheet2!$A$17),Sheet2!$B$9&lt;=仕訳日記帳!$N1724&lt;Sheet2!$C$10),仕訳日記帳!G1724,""))))</f>
        <v/>
      </c>
      <c r="G1724" t="str">
        <f>IF(OR(A1724=Sheet2!$A$2,A1724=Sheet2!$A$3,A1724=Sheet2!$A$4,A1724=Sheet2!$A$5,A1724=Sheet2!$A$6,A1724=Sheet2!$A$7,A1724=Sheet2!$A$8,A1724=Sheet2!$A$9,A1724=Sheet2!$A$10,A1724=Sheet2!$A$11,A1724=Sheet2!$A$12,$A$2=Sheet2!$A$13,A1724=Sheet2!$A$14,$A$2=Sheet2!$A$15,$A$2=Sheet2!$A$16,A1724=Sheet2!$A$17),"該当","")</f>
        <v/>
      </c>
      <c r="H1724" t="str">
        <f>IF(OR(A1724="",G1724=""),"",COUNTIF($G$2:G1724,"該当"))</f>
        <v/>
      </c>
    </row>
    <row r="1725" spans="1:8">
      <c r="A1725" t="str">
        <f>IF(AND(仕訳日記帳!D1725=Sheet2!$A$2,仕訳日記帳!$N1725&gt;=Sheet2!$B$2),仕訳日記帳!D1725,IF(AND(OR(仕訳日記帳!D1725=Sheet2!$A$3,仕訳日記帳!D1725=Sheet2!$A$4,仕訳日記帳!D1725=Sheet2!$A$5,仕訳日記帳!D1725=Sheet2!$A$6,仕訳日記帳!D1725=Sheet2!$A$7,仕訳日記帳!D1725=Sheet2!$A$9),仕訳日記帳!$N1725&gt;=Sheet2!$B$3),仕訳日記帳!D1725,IF(AND(仕訳日記帳!D1725=Sheet2!$A$8,仕訳日記帳!$N1725&gt;=Sheet2!$B$8),仕訳日記帳!D1725,IF(AND(OR(仕訳日記帳!D1725=Sheet2!$A$10,仕訳日記帳!D1725=Sheet2!$A$11,仕訳日記帳!D1725=Sheet2!$A$12,仕訳日記帳!D1725=Sheet2!$A$13,仕訳日記帳!D1725=Sheet2!$A$14,仕訳日記帳!D1725=Sheet2!$A$15,仕訳日記帳!D1725=Sheet2!$A$16,仕訳日記帳!D1725=Sheet2!$A$17),Sheet2!$B$9&lt;=仕訳日記帳!$N1725&lt;Sheet2!$C$10),仕訳日記帳!D1725,""))))</f>
        <v/>
      </c>
      <c r="B1725" s="263" t="str">
        <f>IF(AND($A1725=Sheet2!$A$2,仕訳日記帳!$N1725&gt;=Sheet2!$B$2),仕訳日記帳!A1725,IF(AND(OR($A1725=Sheet2!$A$3,$A1725=Sheet2!$A$4,$A1725=Sheet2!$A$5,$A1725=Sheet2!$A$6,$A1725=Sheet2!$A$7,$A1725=Sheet2!$A$9),仕訳日記帳!$N1725&gt;=Sheet2!$B$3),仕訳日記帳!A1725,IF(AND($A1725=Sheet2!$A$8,仕訳日記帳!$N1725&gt;=Sheet2!$B$8),仕訳日記帳!A1725,IF(AND(OR($A1725=Sheet2!$A$10,$A1725=Sheet2!$A$11,$A1725=Sheet2!$A$12,$A1725=Sheet2!$A$13,$A1725=Sheet2!$A$14,$A1725=Sheet2!$A$15,$A1725=Sheet2!$A$16,$A1725=Sheet2!$A$17),Sheet2!$B$9&lt;=仕訳日記帳!$N1725&lt;Sheet2!$C$10),仕訳日記帳!A1725,""))))</f>
        <v/>
      </c>
      <c r="C1725" t="str">
        <f>IF(AND($A1725=Sheet2!$A$2,仕訳日記帳!$N1725&gt;=Sheet2!$B$2),仕訳日記帳!B1725,IF(AND(OR($A1725=Sheet2!$A$3,$A1725=Sheet2!$A$4,$A1725=Sheet2!$A$5,$A1725=Sheet2!$A$6,$A1725=Sheet2!$A$7,$A1725=Sheet2!$A$9),仕訳日記帳!$N1725&gt;=Sheet2!$B$3),仕訳日記帳!B1725,IF(AND($A1725=Sheet2!$A$8,仕訳日記帳!$N1725&gt;=Sheet2!$B$8),仕訳日記帳!B1725,IF(AND(OR($A1725=Sheet2!$A$10,$A1725=Sheet2!$A$11,$A1725=Sheet2!$A$12,$A1725=Sheet2!$A$13,$A1725=Sheet2!$A$14,$A1725=Sheet2!$A$15,$A1725=Sheet2!$A$16,$A1725=Sheet2!$A$17),Sheet2!$B$9&lt;=仕訳日記帳!$N1725&lt;Sheet2!$C$10),仕訳日記帳!B1725,""))))</f>
        <v/>
      </c>
      <c r="D1725" s="265" t="str">
        <f>IF(AND($A1725=Sheet2!$A$2,仕訳日記帳!$N1725&gt;=Sheet2!$B$2),仕訳日記帳!N1725,IF(AND(OR($A1725=Sheet2!$A$3,$A1725=Sheet2!$A$4,$A1725=Sheet2!$A$5,$A1725=Sheet2!$A$6,$A1725=Sheet2!$A$7,$A1725=Sheet2!$A$9),仕訳日記帳!$N1725&gt;=Sheet2!$B$3),仕訳日記帳!N1725,IF(AND($A1725=Sheet2!$A$8,仕訳日記帳!$N1725&gt;=Sheet2!$B$8),仕訳日記帳!N1725,IF(AND(OR($A1725=Sheet2!$A$10,$A1725=Sheet2!$A$11,$A1725=Sheet2!$A$12,$A1725=Sheet2!$A$13,$A1725=Sheet2!$A$14,$A1725=Sheet2!$A$15,$A1725=Sheet2!$A$16,$A1725=Sheet2!$A$17),Sheet2!$B$9&lt;=仕訳日記帳!$N1725&lt;Sheet2!$C$10),仕訳日記帳!N1725,""))))</f>
        <v/>
      </c>
      <c r="E1725" s="263" t="str">
        <f>IF(AND($A1725=Sheet2!$A$2,仕訳日記帳!$N1725&gt;=Sheet2!$B$2),仕訳日記帳!G1725,IF(AND(OR($A1725=Sheet2!$A$3,$A1725=Sheet2!$A$4,$A1725=Sheet2!$A$5,$A1725=Sheet2!$A$6,$A1725=Sheet2!$A$7,$A1725=Sheet2!$A$9),仕訳日記帳!$N1725&gt;=Sheet2!$B$3),仕訳日記帳!G1725,IF(AND($A1725=Sheet2!$A$8,仕訳日記帳!$N1725&gt;=Sheet2!$B$8),仕訳日記帳!G1725,IF(AND(OR($A1725=Sheet2!$A$10,$A1725=Sheet2!$A$11,$A1725=Sheet2!$A$12,$A1725=Sheet2!$A$13,$A1725=Sheet2!$A$14,$A1725=Sheet2!$A$15,$A1725=Sheet2!$A$16,$A1725=Sheet2!$A$17),Sheet2!$B$9&lt;=仕訳日記帳!$N1725&lt;Sheet2!$C$10),仕訳日記帳!G1725,""))))</f>
        <v/>
      </c>
      <c r="G1725" t="str">
        <f>IF(OR(A1725=Sheet2!$A$2,A1725=Sheet2!$A$3,A1725=Sheet2!$A$4,A1725=Sheet2!$A$5,A1725=Sheet2!$A$6,A1725=Sheet2!$A$7,A1725=Sheet2!$A$8,A1725=Sheet2!$A$9,A1725=Sheet2!$A$10,A1725=Sheet2!$A$11,A1725=Sheet2!$A$12,$A$2=Sheet2!$A$13,A1725=Sheet2!$A$14,$A$2=Sheet2!$A$15,$A$2=Sheet2!$A$16,A1725=Sheet2!$A$17),"該当","")</f>
        <v/>
      </c>
      <c r="H1725" t="str">
        <f>IF(OR(A1725="",G1725=""),"",COUNTIF($G$2:G1725,"該当"))</f>
        <v/>
      </c>
    </row>
    <row r="1726" spans="1:8">
      <c r="A1726" t="str">
        <f>IF(AND(仕訳日記帳!D1726=Sheet2!$A$2,仕訳日記帳!$N1726&gt;=Sheet2!$B$2),仕訳日記帳!D1726,IF(AND(OR(仕訳日記帳!D1726=Sheet2!$A$3,仕訳日記帳!D1726=Sheet2!$A$4,仕訳日記帳!D1726=Sheet2!$A$5,仕訳日記帳!D1726=Sheet2!$A$6,仕訳日記帳!D1726=Sheet2!$A$7,仕訳日記帳!D1726=Sheet2!$A$9),仕訳日記帳!$N1726&gt;=Sheet2!$B$3),仕訳日記帳!D1726,IF(AND(仕訳日記帳!D1726=Sheet2!$A$8,仕訳日記帳!$N1726&gt;=Sheet2!$B$8),仕訳日記帳!D1726,IF(AND(OR(仕訳日記帳!D1726=Sheet2!$A$10,仕訳日記帳!D1726=Sheet2!$A$11,仕訳日記帳!D1726=Sheet2!$A$12,仕訳日記帳!D1726=Sheet2!$A$13,仕訳日記帳!D1726=Sheet2!$A$14,仕訳日記帳!D1726=Sheet2!$A$15,仕訳日記帳!D1726=Sheet2!$A$16,仕訳日記帳!D1726=Sheet2!$A$17),Sheet2!$B$9&lt;=仕訳日記帳!$N1726&lt;Sheet2!$C$10),仕訳日記帳!D1726,""))))</f>
        <v/>
      </c>
      <c r="B1726" s="263" t="str">
        <f>IF(AND($A1726=Sheet2!$A$2,仕訳日記帳!$N1726&gt;=Sheet2!$B$2),仕訳日記帳!A1726,IF(AND(OR($A1726=Sheet2!$A$3,$A1726=Sheet2!$A$4,$A1726=Sheet2!$A$5,$A1726=Sheet2!$A$6,$A1726=Sheet2!$A$7,$A1726=Sheet2!$A$9),仕訳日記帳!$N1726&gt;=Sheet2!$B$3),仕訳日記帳!A1726,IF(AND($A1726=Sheet2!$A$8,仕訳日記帳!$N1726&gt;=Sheet2!$B$8),仕訳日記帳!A1726,IF(AND(OR($A1726=Sheet2!$A$10,$A1726=Sheet2!$A$11,$A1726=Sheet2!$A$12,$A1726=Sheet2!$A$13,$A1726=Sheet2!$A$14,$A1726=Sheet2!$A$15,$A1726=Sheet2!$A$16,$A1726=Sheet2!$A$17),Sheet2!$B$9&lt;=仕訳日記帳!$N1726&lt;Sheet2!$C$10),仕訳日記帳!A1726,""))))</f>
        <v/>
      </c>
      <c r="C1726" t="str">
        <f>IF(AND($A1726=Sheet2!$A$2,仕訳日記帳!$N1726&gt;=Sheet2!$B$2),仕訳日記帳!B1726,IF(AND(OR($A1726=Sheet2!$A$3,$A1726=Sheet2!$A$4,$A1726=Sheet2!$A$5,$A1726=Sheet2!$A$6,$A1726=Sheet2!$A$7,$A1726=Sheet2!$A$9),仕訳日記帳!$N1726&gt;=Sheet2!$B$3),仕訳日記帳!B1726,IF(AND($A1726=Sheet2!$A$8,仕訳日記帳!$N1726&gt;=Sheet2!$B$8),仕訳日記帳!B1726,IF(AND(OR($A1726=Sheet2!$A$10,$A1726=Sheet2!$A$11,$A1726=Sheet2!$A$12,$A1726=Sheet2!$A$13,$A1726=Sheet2!$A$14,$A1726=Sheet2!$A$15,$A1726=Sheet2!$A$16,$A1726=Sheet2!$A$17),Sheet2!$B$9&lt;=仕訳日記帳!$N1726&lt;Sheet2!$C$10),仕訳日記帳!B1726,""))))</f>
        <v/>
      </c>
      <c r="D1726" s="265" t="str">
        <f>IF(AND($A1726=Sheet2!$A$2,仕訳日記帳!$N1726&gt;=Sheet2!$B$2),仕訳日記帳!N1726,IF(AND(OR($A1726=Sheet2!$A$3,$A1726=Sheet2!$A$4,$A1726=Sheet2!$A$5,$A1726=Sheet2!$A$6,$A1726=Sheet2!$A$7,$A1726=Sheet2!$A$9),仕訳日記帳!$N1726&gt;=Sheet2!$B$3),仕訳日記帳!N1726,IF(AND($A1726=Sheet2!$A$8,仕訳日記帳!$N1726&gt;=Sheet2!$B$8),仕訳日記帳!N1726,IF(AND(OR($A1726=Sheet2!$A$10,$A1726=Sheet2!$A$11,$A1726=Sheet2!$A$12,$A1726=Sheet2!$A$13,$A1726=Sheet2!$A$14,$A1726=Sheet2!$A$15,$A1726=Sheet2!$A$16,$A1726=Sheet2!$A$17),Sheet2!$B$9&lt;=仕訳日記帳!$N1726&lt;Sheet2!$C$10),仕訳日記帳!N1726,""))))</f>
        <v/>
      </c>
      <c r="E1726" s="263" t="str">
        <f>IF(AND($A1726=Sheet2!$A$2,仕訳日記帳!$N1726&gt;=Sheet2!$B$2),仕訳日記帳!G1726,IF(AND(OR($A1726=Sheet2!$A$3,$A1726=Sheet2!$A$4,$A1726=Sheet2!$A$5,$A1726=Sheet2!$A$6,$A1726=Sheet2!$A$7,$A1726=Sheet2!$A$9),仕訳日記帳!$N1726&gt;=Sheet2!$B$3),仕訳日記帳!G1726,IF(AND($A1726=Sheet2!$A$8,仕訳日記帳!$N1726&gt;=Sheet2!$B$8),仕訳日記帳!G1726,IF(AND(OR($A1726=Sheet2!$A$10,$A1726=Sheet2!$A$11,$A1726=Sheet2!$A$12,$A1726=Sheet2!$A$13,$A1726=Sheet2!$A$14,$A1726=Sheet2!$A$15,$A1726=Sheet2!$A$16,$A1726=Sheet2!$A$17),Sheet2!$B$9&lt;=仕訳日記帳!$N1726&lt;Sheet2!$C$10),仕訳日記帳!G1726,""))))</f>
        <v/>
      </c>
      <c r="G1726" t="str">
        <f>IF(OR(A1726=Sheet2!$A$2,A1726=Sheet2!$A$3,A1726=Sheet2!$A$4,A1726=Sheet2!$A$5,A1726=Sheet2!$A$6,A1726=Sheet2!$A$7,A1726=Sheet2!$A$8,A1726=Sheet2!$A$9,A1726=Sheet2!$A$10,A1726=Sheet2!$A$11,A1726=Sheet2!$A$12,$A$2=Sheet2!$A$13,A1726=Sheet2!$A$14,$A$2=Sheet2!$A$15,$A$2=Sheet2!$A$16,A1726=Sheet2!$A$17),"該当","")</f>
        <v/>
      </c>
      <c r="H1726" t="str">
        <f>IF(OR(A1726="",G1726=""),"",COUNTIF($G$2:G1726,"該当"))</f>
        <v/>
      </c>
    </row>
    <row r="1727" spans="1:8">
      <c r="A1727" t="str">
        <f>IF(AND(仕訳日記帳!D1727=Sheet2!$A$2,仕訳日記帳!$N1727&gt;=Sheet2!$B$2),仕訳日記帳!D1727,IF(AND(OR(仕訳日記帳!D1727=Sheet2!$A$3,仕訳日記帳!D1727=Sheet2!$A$4,仕訳日記帳!D1727=Sheet2!$A$5,仕訳日記帳!D1727=Sheet2!$A$6,仕訳日記帳!D1727=Sheet2!$A$7,仕訳日記帳!D1727=Sheet2!$A$9),仕訳日記帳!$N1727&gt;=Sheet2!$B$3),仕訳日記帳!D1727,IF(AND(仕訳日記帳!D1727=Sheet2!$A$8,仕訳日記帳!$N1727&gt;=Sheet2!$B$8),仕訳日記帳!D1727,IF(AND(OR(仕訳日記帳!D1727=Sheet2!$A$10,仕訳日記帳!D1727=Sheet2!$A$11,仕訳日記帳!D1727=Sheet2!$A$12,仕訳日記帳!D1727=Sheet2!$A$13,仕訳日記帳!D1727=Sheet2!$A$14,仕訳日記帳!D1727=Sheet2!$A$15,仕訳日記帳!D1727=Sheet2!$A$16,仕訳日記帳!D1727=Sheet2!$A$17),Sheet2!$B$9&lt;=仕訳日記帳!$N1727&lt;Sheet2!$C$10),仕訳日記帳!D1727,""))))</f>
        <v/>
      </c>
      <c r="B1727" s="263" t="str">
        <f>IF(AND($A1727=Sheet2!$A$2,仕訳日記帳!$N1727&gt;=Sheet2!$B$2),仕訳日記帳!A1727,IF(AND(OR($A1727=Sheet2!$A$3,$A1727=Sheet2!$A$4,$A1727=Sheet2!$A$5,$A1727=Sheet2!$A$6,$A1727=Sheet2!$A$7,$A1727=Sheet2!$A$9),仕訳日記帳!$N1727&gt;=Sheet2!$B$3),仕訳日記帳!A1727,IF(AND($A1727=Sheet2!$A$8,仕訳日記帳!$N1727&gt;=Sheet2!$B$8),仕訳日記帳!A1727,IF(AND(OR($A1727=Sheet2!$A$10,$A1727=Sheet2!$A$11,$A1727=Sheet2!$A$12,$A1727=Sheet2!$A$13,$A1727=Sheet2!$A$14,$A1727=Sheet2!$A$15,$A1727=Sheet2!$A$16,$A1727=Sheet2!$A$17),Sheet2!$B$9&lt;=仕訳日記帳!$N1727&lt;Sheet2!$C$10),仕訳日記帳!A1727,""))))</f>
        <v/>
      </c>
      <c r="C1727" t="str">
        <f>IF(AND($A1727=Sheet2!$A$2,仕訳日記帳!$N1727&gt;=Sheet2!$B$2),仕訳日記帳!B1727,IF(AND(OR($A1727=Sheet2!$A$3,$A1727=Sheet2!$A$4,$A1727=Sheet2!$A$5,$A1727=Sheet2!$A$6,$A1727=Sheet2!$A$7,$A1727=Sheet2!$A$9),仕訳日記帳!$N1727&gt;=Sheet2!$B$3),仕訳日記帳!B1727,IF(AND($A1727=Sheet2!$A$8,仕訳日記帳!$N1727&gt;=Sheet2!$B$8),仕訳日記帳!B1727,IF(AND(OR($A1727=Sheet2!$A$10,$A1727=Sheet2!$A$11,$A1727=Sheet2!$A$12,$A1727=Sheet2!$A$13,$A1727=Sheet2!$A$14,$A1727=Sheet2!$A$15,$A1727=Sheet2!$A$16,$A1727=Sheet2!$A$17),Sheet2!$B$9&lt;=仕訳日記帳!$N1727&lt;Sheet2!$C$10),仕訳日記帳!B1727,""))))</f>
        <v/>
      </c>
      <c r="D1727" s="265" t="str">
        <f>IF(AND($A1727=Sheet2!$A$2,仕訳日記帳!$N1727&gt;=Sheet2!$B$2),仕訳日記帳!N1727,IF(AND(OR($A1727=Sheet2!$A$3,$A1727=Sheet2!$A$4,$A1727=Sheet2!$A$5,$A1727=Sheet2!$A$6,$A1727=Sheet2!$A$7,$A1727=Sheet2!$A$9),仕訳日記帳!$N1727&gt;=Sheet2!$B$3),仕訳日記帳!N1727,IF(AND($A1727=Sheet2!$A$8,仕訳日記帳!$N1727&gt;=Sheet2!$B$8),仕訳日記帳!N1727,IF(AND(OR($A1727=Sheet2!$A$10,$A1727=Sheet2!$A$11,$A1727=Sheet2!$A$12,$A1727=Sheet2!$A$13,$A1727=Sheet2!$A$14,$A1727=Sheet2!$A$15,$A1727=Sheet2!$A$16,$A1727=Sheet2!$A$17),Sheet2!$B$9&lt;=仕訳日記帳!$N1727&lt;Sheet2!$C$10),仕訳日記帳!N1727,""))))</f>
        <v/>
      </c>
      <c r="E1727" s="263" t="str">
        <f>IF(AND($A1727=Sheet2!$A$2,仕訳日記帳!$N1727&gt;=Sheet2!$B$2),仕訳日記帳!G1727,IF(AND(OR($A1727=Sheet2!$A$3,$A1727=Sheet2!$A$4,$A1727=Sheet2!$A$5,$A1727=Sheet2!$A$6,$A1727=Sheet2!$A$7,$A1727=Sheet2!$A$9),仕訳日記帳!$N1727&gt;=Sheet2!$B$3),仕訳日記帳!G1727,IF(AND($A1727=Sheet2!$A$8,仕訳日記帳!$N1727&gt;=Sheet2!$B$8),仕訳日記帳!G1727,IF(AND(OR($A1727=Sheet2!$A$10,$A1727=Sheet2!$A$11,$A1727=Sheet2!$A$12,$A1727=Sheet2!$A$13,$A1727=Sheet2!$A$14,$A1727=Sheet2!$A$15,$A1727=Sheet2!$A$16,$A1727=Sheet2!$A$17),Sheet2!$B$9&lt;=仕訳日記帳!$N1727&lt;Sheet2!$C$10),仕訳日記帳!G1727,""))))</f>
        <v/>
      </c>
      <c r="G1727" t="str">
        <f>IF(OR(A1727=Sheet2!$A$2,A1727=Sheet2!$A$3,A1727=Sheet2!$A$4,A1727=Sheet2!$A$5,A1727=Sheet2!$A$6,A1727=Sheet2!$A$7,A1727=Sheet2!$A$8,A1727=Sheet2!$A$9,A1727=Sheet2!$A$10,A1727=Sheet2!$A$11,A1727=Sheet2!$A$12,$A$2=Sheet2!$A$13,A1727=Sheet2!$A$14,$A$2=Sheet2!$A$15,$A$2=Sheet2!$A$16,A1727=Sheet2!$A$17),"該当","")</f>
        <v/>
      </c>
      <c r="H1727" t="str">
        <f>IF(OR(A1727="",G1727=""),"",COUNTIF($G$2:G1727,"該当"))</f>
        <v/>
      </c>
    </row>
    <row r="1728" spans="1:8">
      <c r="A1728" t="str">
        <f>IF(AND(仕訳日記帳!D1728=Sheet2!$A$2,仕訳日記帳!$N1728&gt;=Sheet2!$B$2),仕訳日記帳!D1728,IF(AND(OR(仕訳日記帳!D1728=Sheet2!$A$3,仕訳日記帳!D1728=Sheet2!$A$4,仕訳日記帳!D1728=Sheet2!$A$5,仕訳日記帳!D1728=Sheet2!$A$6,仕訳日記帳!D1728=Sheet2!$A$7,仕訳日記帳!D1728=Sheet2!$A$9),仕訳日記帳!$N1728&gt;=Sheet2!$B$3),仕訳日記帳!D1728,IF(AND(仕訳日記帳!D1728=Sheet2!$A$8,仕訳日記帳!$N1728&gt;=Sheet2!$B$8),仕訳日記帳!D1728,IF(AND(OR(仕訳日記帳!D1728=Sheet2!$A$10,仕訳日記帳!D1728=Sheet2!$A$11,仕訳日記帳!D1728=Sheet2!$A$12,仕訳日記帳!D1728=Sheet2!$A$13,仕訳日記帳!D1728=Sheet2!$A$14,仕訳日記帳!D1728=Sheet2!$A$15,仕訳日記帳!D1728=Sheet2!$A$16,仕訳日記帳!D1728=Sheet2!$A$17),Sheet2!$B$9&lt;=仕訳日記帳!$N1728&lt;Sheet2!$C$10),仕訳日記帳!D1728,""))))</f>
        <v/>
      </c>
      <c r="B1728" s="263" t="str">
        <f>IF(AND($A1728=Sheet2!$A$2,仕訳日記帳!$N1728&gt;=Sheet2!$B$2),仕訳日記帳!A1728,IF(AND(OR($A1728=Sheet2!$A$3,$A1728=Sheet2!$A$4,$A1728=Sheet2!$A$5,$A1728=Sheet2!$A$6,$A1728=Sheet2!$A$7,$A1728=Sheet2!$A$9),仕訳日記帳!$N1728&gt;=Sheet2!$B$3),仕訳日記帳!A1728,IF(AND($A1728=Sheet2!$A$8,仕訳日記帳!$N1728&gt;=Sheet2!$B$8),仕訳日記帳!A1728,IF(AND(OR($A1728=Sheet2!$A$10,$A1728=Sheet2!$A$11,$A1728=Sheet2!$A$12,$A1728=Sheet2!$A$13,$A1728=Sheet2!$A$14,$A1728=Sheet2!$A$15,$A1728=Sheet2!$A$16,$A1728=Sheet2!$A$17),Sheet2!$B$9&lt;=仕訳日記帳!$N1728&lt;Sheet2!$C$10),仕訳日記帳!A1728,""))))</f>
        <v/>
      </c>
      <c r="C1728" t="str">
        <f>IF(AND($A1728=Sheet2!$A$2,仕訳日記帳!$N1728&gt;=Sheet2!$B$2),仕訳日記帳!B1728,IF(AND(OR($A1728=Sheet2!$A$3,$A1728=Sheet2!$A$4,$A1728=Sheet2!$A$5,$A1728=Sheet2!$A$6,$A1728=Sheet2!$A$7,$A1728=Sheet2!$A$9),仕訳日記帳!$N1728&gt;=Sheet2!$B$3),仕訳日記帳!B1728,IF(AND($A1728=Sheet2!$A$8,仕訳日記帳!$N1728&gt;=Sheet2!$B$8),仕訳日記帳!B1728,IF(AND(OR($A1728=Sheet2!$A$10,$A1728=Sheet2!$A$11,$A1728=Sheet2!$A$12,$A1728=Sheet2!$A$13,$A1728=Sheet2!$A$14,$A1728=Sheet2!$A$15,$A1728=Sheet2!$A$16,$A1728=Sheet2!$A$17),Sheet2!$B$9&lt;=仕訳日記帳!$N1728&lt;Sheet2!$C$10),仕訳日記帳!B1728,""))))</f>
        <v/>
      </c>
      <c r="D1728" s="265" t="str">
        <f>IF(AND($A1728=Sheet2!$A$2,仕訳日記帳!$N1728&gt;=Sheet2!$B$2),仕訳日記帳!N1728,IF(AND(OR($A1728=Sheet2!$A$3,$A1728=Sheet2!$A$4,$A1728=Sheet2!$A$5,$A1728=Sheet2!$A$6,$A1728=Sheet2!$A$7,$A1728=Sheet2!$A$9),仕訳日記帳!$N1728&gt;=Sheet2!$B$3),仕訳日記帳!N1728,IF(AND($A1728=Sheet2!$A$8,仕訳日記帳!$N1728&gt;=Sheet2!$B$8),仕訳日記帳!N1728,IF(AND(OR($A1728=Sheet2!$A$10,$A1728=Sheet2!$A$11,$A1728=Sheet2!$A$12,$A1728=Sheet2!$A$13,$A1728=Sheet2!$A$14,$A1728=Sheet2!$A$15,$A1728=Sheet2!$A$16,$A1728=Sheet2!$A$17),Sheet2!$B$9&lt;=仕訳日記帳!$N1728&lt;Sheet2!$C$10),仕訳日記帳!N1728,""))))</f>
        <v/>
      </c>
      <c r="E1728" s="263" t="str">
        <f>IF(AND($A1728=Sheet2!$A$2,仕訳日記帳!$N1728&gt;=Sheet2!$B$2),仕訳日記帳!G1728,IF(AND(OR($A1728=Sheet2!$A$3,$A1728=Sheet2!$A$4,$A1728=Sheet2!$A$5,$A1728=Sheet2!$A$6,$A1728=Sheet2!$A$7,$A1728=Sheet2!$A$9),仕訳日記帳!$N1728&gt;=Sheet2!$B$3),仕訳日記帳!G1728,IF(AND($A1728=Sheet2!$A$8,仕訳日記帳!$N1728&gt;=Sheet2!$B$8),仕訳日記帳!G1728,IF(AND(OR($A1728=Sheet2!$A$10,$A1728=Sheet2!$A$11,$A1728=Sheet2!$A$12,$A1728=Sheet2!$A$13,$A1728=Sheet2!$A$14,$A1728=Sheet2!$A$15,$A1728=Sheet2!$A$16,$A1728=Sheet2!$A$17),Sheet2!$B$9&lt;=仕訳日記帳!$N1728&lt;Sheet2!$C$10),仕訳日記帳!G1728,""))))</f>
        <v/>
      </c>
      <c r="G1728" t="str">
        <f>IF(OR(A1728=Sheet2!$A$2,A1728=Sheet2!$A$3,A1728=Sheet2!$A$4,A1728=Sheet2!$A$5,A1728=Sheet2!$A$6,A1728=Sheet2!$A$7,A1728=Sheet2!$A$8,A1728=Sheet2!$A$9,A1728=Sheet2!$A$10,A1728=Sheet2!$A$11,A1728=Sheet2!$A$12,$A$2=Sheet2!$A$13,A1728=Sheet2!$A$14,$A$2=Sheet2!$A$15,$A$2=Sheet2!$A$16,A1728=Sheet2!$A$17),"該当","")</f>
        <v/>
      </c>
      <c r="H1728" t="str">
        <f>IF(OR(A1728="",G1728=""),"",COUNTIF($G$2:G1728,"該当"))</f>
        <v/>
      </c>
    </row>
    <row r="1729" spans="1:8">
      <c r="A1729" t="str">
        <f>IF(AND(仕訳日記帳!D1729=Sheet2!$A$2,仕訳日記帳!$N1729&gt;=Sheet2!$B$2),仕訳日記帳!D1729,IF(AND(OR(仕訳日記帳!D1729=Sheet2!$A$3,仕訳日記帳!D1729=Sheet2!$A$4,仕訳日記帳!D1729=Sheet2!$A$5,仕訳日記帳!D1729=Sheet2!$A$6,仕訳日記帳!D1729=Sheet2!$A$7,仕訳日記帳!D1729=Sheet2!$A$9),仕訳日記帳!$N1729&gt;=Sheet2!$B$3),仕訳日記帳!D1729,IF(AND(仕訳日記帳!D1729=Sheet2!$A$8,仕訳日記帳!$N1729&gt;=Sheet2!$B$8),仕訳日記帳!D1729,IF(AND(OR(仕訳日記帳!D1729=Sheet2!$A$10,仕訳日記帳!D1729=Sheet2!$A$11,仕訳日記帳!D1729=Sheet2!$A$12,仕訳日記帳!D1729=Sheet2!$A$13,仕訳日記帳!D1729=Sheet2!$A$14,仕訳日記帳!D1729=Sheet2!$A$15,仕訳日記帳!D1729=Sheet2!$A$16,仕訳日記帳!D1729=Sheet2!$A$17),Sheet2!$B$9&lt;=仕訳日記帳!$N1729&lt;Sheet2!$C$10),仕訳日記帳!D1729,""))))</f>
        <v/>
      </c>
      <c r="B1729" s="263" t="str">
        <f>IF(AND($A1729=Sheet2!$A$2,仕訳日記帳!$N1729&gt;=Sheet2!$B$2),仕訳日記帳!A1729,IF(AND(OR($A1729=Sheet2!$A$3,$A1729=Sheet2!$A$4,$A1729=Sheet2!$A$5,$A1729=Sheet2!$A$6,$A1729=Sheet2!$A$7,$A1729=Sheet2!$A$9),仕訳日記帳!$N1729&gt;=Sheet2!$B$3),仕訳日記帳!A1729,IF(AND($A1729=Sheet2!$A$8,仕訳日記帳!$N1729&gt;=Sheet2!$B$8),仕訳日記帳!A1729,IF(AND(OR($A1729=Sheet2!$A$10,$A1729=Sheet2!$A$11,$A1729=Sheet2!$A$12,$A1729=Sheet2!$A$13,$A1729=Sheet2!$A$14,$A1729=Sheet2!$A$15,$A1729=Sheet2!$A$16,$A1729=Sheet2!$A$17),Sheet2!$B$9&lt;=仕訳日記帳!$N1729&lt;Sheet2!$C$10),仕訳日記帳!A1729,""))))</f>
        <v/>
      </c>
      <c r="C1729" t="str">
        <f>IF(AND($A1729=Sheet2!$A$2,仕訳日記帳!$N1729&gt;=Sheet2!$B$2),仕訳日記帳!B1729,IF(AND(OR($A1729=Sheet2!$A$3,$A1729=Sheet2!$A$4,$A1729=Sheet2!$A$5,$A1729=Sheet2!$A$6,$A1729=Sheet2!$A$7,$A1729=Sheet2!$A$9),仕訳日記帳!$N1729&gt;=Sheet2!$B$3),仕訳日記帳!B1729,IF(AND($A1729=Sheet2!$A$8,仕訳日記帳!$N1729&gt;=Sheet2!$B$8),仕訳日記帳!B1729,IF(AND(OR($A1729=Sheet2!$A$10,$A1729=Sheet2!$A$11,$A1729=Sheet2!$A$12,$A1729=Sheet2!$A$13,$A1729=Sheet2!$A$14,$A1729=Sheet2!$A$15,$A1729=Sheet2!$A$16,$A1729=Sheet2!$A$17),Sheet2!$B$9&lt;=仕訳日記帳!$N1729&lt;Sheet2!$C$10),仕訳日記帳!B1729,""))))</f>
        <v/>
      </c>
      <c r="D1729" s="265" t="str">
        <f>IF(AND($A1729=Sheet2!$A$2,仕訳日記帳!$N1729&gt;=Sheet2!$B$2),仕訳日記帳!N1729,IF(AND(OR($A1729=Sheet2!$A$3,$A1729=Sheet2!$A$4,$A1729=Sheet2!$A$5,$A1729=Sheet2!$A$6,$A1729=Sheet2!$A$7,$A1729=Sheet2!$A$9),仕訳日記帳!$N1729&gt;=Sheet2!$B$3),仕訳日記帳!N1729,IF(AND($A1729=Sheet2!$A$8,仕訳日記帳!$N1729&gt;=Sheet2!$B$8),仕訳日記帳!N1729,IF(AND(OR($A1729=Sheet2!$A$10,$A1729=Sheet2!$A$11,$A1729=Sheet2!$A$12,$A1729=Sheet2!$A$13,$A1729=Sheet2!$A$14,$A1729=Sheet2!$A$15,$A1729=Sheet2!$A$16,$A1729=Sheet2!$A$17),Sheet2!$B$9&lt;=仕訳日記帳!$N1729&lt;Sheet2!$C$10),仕訳日記帳!N1729,""))))</f>
        <v/>
      </c>
      <c r="E1729" s="263" t="str">
        <f>IF(AND($A1729=Sheet2!$A$2,仕訳日記帳!$N1729&gt;=Sheet2!$B$2),仕訳日記帳!G1729,IF(AND(OR($A1729=Sheet2!$A$3,$A1729=Sheet2!$A$4,$A1729=Sheet2!$A$5,$A1729=Sheet2!$A$6,$A1729=Sheet2!$A$7,$A1729=Sheet2!$A$9),仕訳日記帳!$N1729&gt;=Sheet2!$B$3),仕訳日記帳!G1729,IF(AND($A1729=Sheet2!$A$8,仕訳日記帳!$N1729&gt;=Sheet2!$B$8),仕訳日記帳!G1729,IF(AND(OR($A1729=Sheet2!$A$10,$A1729=Sheet2!$A$11,$A1729=Sheet2!$A$12,$A1729=Sheet2!$A$13,$A1729=Sheet2!$A$14,$A1729=Sheet2!$A$15,$A1729=Sheet2!$A$16,$A1729=Sheet2!$A$17),Sheet2!$B$9&lt;=仕訳日記帳!$N1729&lt;Sheet2!$C$10),仕訳日記帳!G1729,""))))</f>
        <v/>
      </c>
      <c r="G1729" t="str">
        <f>IF(OR(A1729=Sheet2!$A$2,A1729=Sheet2!$A$3,A1729=Sheet2!$A$4,A1729=Sheet2!$A$5,A1729=Sheet2!$A$6,A1729=Sheet2!$A$7,A1729=Sheet2!$A$8,A1729=Sheet2!$A$9,A1729=Sheet2!$A$10,A1729=Sheet2!$A$11,A1729=Sheet2!$A$12,$A$2=Sheet2!$A$13,A1729=Sheet2!$A$14,$A$2=Sheet2!$A$15,$A$2=Sheet2!$A$16,A1729=Sheet2!$A$17),"該当","")</f>
        <v/>
      </c>
      <c r="H1729" t="str">
        <f>IF(OR(A1729="",G1729=""),"",COUNTIF($G$2:G1729,"該当"))</f>
        <v/>
      </c>
    </row>
    <row r="1730" spans="1:8">
      <c r="A1730" t="str">
        <f>IF(AND(仕訳日記帳!D1730=Sheet2!$A$2,仕訳日記帳!$N1730&gt;=Sheet2!$B$2),仕訳日記帳!D1730,IF(AND(OR(仕訳日記帳!D1730=Sheet2!$A$3,仕訳日記帳!D1730=Sheet2!$A$4,仕訳日記帳!D1730=Sheet2!$A$5,仕訳日記帳!D1730=Sheet2!$A$6,仕訳日記帳!D1730=Sheet2!$A$7,仕訳日記帳!D1730=Sheet2!$A$9),仕訳日記帳!$N1730&gt;=Sheet2!$B$3),仕訳日記帳!D1730,IF(AND(仕訳日記帳!D1730=Sheet2!$A$8,仕訳日記帳!$N1730&gt;=Sheet2!$B$8),仕訳日記帳!D1730,IF(AND(OR(仕訳日記帳!D1730=Sheet2!$A$10,仕訳日記帳!D1730=Sheet2!$A$11,仕訳日記帳!D1730=Sheet2!$A$12,仕訳日記帳!D1730=Sheet2!$A$13,仕訳日記帳!D1730=Sheet2!$A$14,仕訳日記帳!D1730=Sheet2!$A$15,仕訳日記帳!D1730=Sheet2!$A$16,仕訳日記帳!D1730=Sheet2!$A$17),Sheet2!$B$9&lt;=仕訳日記帳!$N1730&lt;Sheet2!$C$10),仕訳日記帳!D1730,""))))</f>
        <v/>
      </c>
      <c r="B1730" s="263" t="str">
        <f>IF(AND($A1730=Sheet2!$A$2,仕訳日記帳!$N1730&gt;=Sheet2!$B$2),仕訳日記帳!A1730,IF(AND(OR($A1730=Sheet2!$A$3,$A1730=Sheet2!$A$4,$A1730=Sheet2!$A$5,$A1730=Sheet2!$A$6,$A1730=Sheet2!$A$7,$A1730=Sheet2!$A$9),仕訳日記帳!$N1730&gt;=Sheet2!$B$3),仕訳日記帳!A1730,IF(AND($A1730=Sheet2!$A$8,仕訳日記帳!$N1730&gt;=Sheet2!$B$8),仕訳日記帳!A1730,IF(AND(OR($A1730=Sheet2!$A$10,$A1730=Sheet2!$A$11,$A1730=Sheet2!$A$12,$A1730=Sheet2!$A$13,$A1730=Sheet2!$A$14,$A1730=Sheet2!$A$15,$A1730=Sheet2!$A$16,$A1730=Sheet2!$A$17),Sheet2!$B$9&lt;=仕訳日記帳!$N1730&lt;Sheet2!$C$10),仕訳日記帳!A1730,""))))</f>
        <v/>
      </c>
      <c r="C1730" t="str">
        <f>IF(AND($A1730=Sheet2!$A$2,仕訳日記帳!$N1730&gt;=Sheet2!$B$2),仕訳日記帳!B1730,IF(AND(OR($A1730=Sheet2!$A$3,$A1730=Sheet2!$A$4,$A1730=Sheet2!$A$5,$A1730=Sheet2!$A$6,$A1730=Sheet2!$A$7,$A1730=Sheet2!$A$9),仕訳日記帳!$N1730&gt;=Sheet2!$B$3),仕訳日記帳!B1730,IF(AND($A1730=Sheet2!$A$8,仕訳日記帳!$N1730&gt;=Sheet2!$B$8),仕訳日記帳!B1730,IF(AND(OR($A1730=Sheet2!$A$10,$A1730=Sheet2!$A$11,$A1730=Sheet2!$A$12,$A1730=Sheet2!$A$13,$A1730=Sheet2!$A$14,$A1730=Sheet2!$A$15,$A1730=Sheet2!$A$16,$A1730=Sheet2!$A$17),Sheet2!$B$9&lt;=仕訳日記帳!$N1730&lt;Sheet2!$C$10),仕訳日記帳!B1730,""))))</f>
        <v/>
      </c>
      <c r="D1730" s="265" t="str">
        <f>IF(AND($A1730=Sheet2!$A$2,仕訳日記帳!$N1730&gt;=Sheet2!$B$2),仕訳日記帳!N1730,IF(AND(OR($A1730=Sheet2!$A$3,$A1730=Sheet2!$A$4,$A1730=Sheet2!$A$5,$A1730=Sheet2!$A$6,$A1730=Sheet2!$A$7,$A1730=Sheet2!$A$9),仕訳日記帳!$N1730&gt;=Sheet2!$B$3),仕訳日記帳!N1730,IF(AND($A1730=Sheet2!$A$8,仕訳日記帳!$N1730&gt;=Sheet2!$B$8),仕訳日記帳!N1730,IF(AND(OR($A1730=Sheet2!$A$10,$A1730=Sheet2!$A$11,$A1730=Sheet2!$A$12,$A1730=Sheet2!$A$13,$A1730=Sheet2!$A$14,$A1730=Sheet2!$A$15,$A1730=Sheet2!$A$16,$A1730=Sheet2!$A$17),Sheet2!$B$9&lt;=仕訳日記帳!$N1730&lt;Sheet2!$C$10),仕訳日記帳!N1730,""))))</f>
        <v/>
      </c>
      <c r="E1730" s="263" t="str">
        <f>IF(AND($A1730=Sheet2!$A$2,仕訳日記帳!$N1730&gt;=Sheet2!$B$2),仕訳日記帳!G1730,IF(AND(OR($A1730=Sheet2!$A$3,$A1730=Sheet2!$A$4,$A1730=Sheet2!$A$5,$A1730=Sheet2!$A$6,$A1730=Sheet2!$A$7,$A1730=Sheet2!$A$9),仕訳日記帳!$N1730&gt;=Sheet2!$B$3),仕訳日記帳!G1730,IF(AND($A1730=Sheet2!$A$8,仕訳日記帳!$N1730&gt;=Sheet2!$B$8),仕訳日記帳!G1730,IF(AND(OR($A1730=Sheet2!$A$10,$A1730=Sheet2!$A$11,$A1730=Sheet2!$A$12,$A1730=Sheet2!$A$13,$A1730=Sheet2!$A$14,$A1730=Sheet2!$A$15,$A1730=Sheet2!$A$16,$A1730=Sheet2!$A$17),Sheet2!$B$9&lt;=仕訳日記帳!$N1730&lt;Sheet2!$C$10),仕訳日記帳!G1730,""))))</f>
        <v/>
      </c>
      <c r="G1730" t="str">
        <f>IF(OR(A1730=Sheet2!$A$2,A1730=Sheet2!$A$3,A1730=Sheet2!$A$4,A1730=Sheet2!$A$5,A1730=Sheet2!$A$6,A1730=Sheet2!$A$7,A1730=Sheet2!$A$8,A1730=Sheet2!$A$9,A1730=Sheet2!$A$10,A1730=Sheet2!$A$11,A1730=Sheet2!$A$12,$A$2=Sheet2!$A$13,A1730=Sheet2!$A$14,$A$2=Sheet2!$A$15,$A$2=Sheet2!$A$16,A1730=Sheet2!$A$17),"該当","")</f>
        <v/>
      </c>
      <c r="H1730" t="str">
        <f>IF(OR(A1730="",G1730=""),"",COUNTIF($G$2:G1730,"該当"))</f>
        <v/>
      </c>
    </row>
    <row r="1731" spans="1:8">
      <c r="A1731" t="str">
        <f>IF(AND(仕訳日記帳!D1731=Sheet2!$A$2,仕訳日記帳!$N1731&gt;=Sheet2!$B$2),仕訳日記帳!D1731,IF(AND(OR(仕訳日記帳!D1731=Sheet2!$A$3,仕訳日記帳!D1731=Sheet2!$A$4,仕訳日記帳!D1731=Sheet2!$A$5,仕訳日記帳!D1731=Sheet2!$A$6,仕訳日記帳!D1731=Sheet2!$A$7,仕訳日記帳!D1731=Sheet2!$A$9),仕訳日記帳!$N1731&gt;=Sheet2!$B$3),仕訳日記帳!D1731,IF(AND(仕訳日記帳!D1731=Sheet2!$A$8,仕訳日記帳!$N1731&gt;=Sheet2!$B$8),仕訳日記帳!D1731,IF(AND(OR(仕訳日記帳!D1731=Sheet2!$A$10,仕訳日記帳!D1731=Sheet2!$A$11,仕訳日記帳!D1731=Sheet2!$A$12,仕訳日記帳!D1731=Sheet2!$A$13,仕訳日記帳!D1731=Sheet2!$A$14,仕訳日記帳!D1731=Sheet2!$A$15,仕訳日記帳!D1731=Sheet2!$A$16,仕訳日記帳!D1731=Sheet2!$A$17),Sheet2!$B$9&lt;=仕訳日記帳!$N1731&lt;Sheet2!$C$10),仕訳日記帳!D1731,""))))</f>
        <v/>
      </c>
      <c r="B1731" s="263" t="str">
        <f>IF(AND($A1731=Sheet2!$A$2,仕訳日記帳!$N1731&gt;=Sheet2!$B$2),仕訳日記帳!A1731,IF(AND(OR($A1731=Sheet2!$A$3,$A1731=Sheet2!$A$4,$A1731=Sheet2!$A$5,$A1731=Sheet2!$A$6,$A1731=Sheet2!$A$7,$A1731=Sheet2!$A$9),仕訳日記帳!$N1731&gt;=Sheet2!$B$3),仕訳日記帳!A1731,IF(AND($A1731=Sheet2!$A$8,仕訳日記帳!$N1731&gt;=Sheet2!$B$8),仕訳日記帳!A1731,IF(AND(OR($A1731=Sheet2!$A$10,$A1731=Sheet2!$A$11,$A1731=Sheet2!$A$12,$A1731=Sheet2!$A$13,$A1731=Sheet2!$A$14,$A1731=Sheet2!$A$15,$A1731=Sheet2!$A$16,$A1731=Sheet2!$A$17),Sheet2!$B$9&lt;=仕訳日記帳!$N1731&lt;Sheet2!$C$10),仕訳日記帳!A1731,""))))</f>
        <v/>
      </c>
      <c r="C1731" t="str">
        <f>IF(AND($A1731=Sheet2!$A$2,仕訳日記帳!$N1731&gt;=Sheet2!$B$2),仕訳日記帳!B1731,IF(AND(OR($A1731=Sheet2!$A$3,$A1731=Sheet2!$A$4,$A1731=Sheet2!$A$5,$A1731=Sheet2!$A$6,$A1731=Sheet2!$A$7,$A1731=Sheet2!$A$9),仕訳日記帳!$N1731&gt;=Sheet2!$B$3),仕訳日記帳!B1731,IF(AND($A1731=Sheet2!$A$8,仕訳日記帳!$N1731&gt;=Sheet2!$B$8),仕訳日記帳!B1731,IF(AND(OR($A1731=Sheet2!$A$10,$A1731=Sheet2!$A$11,$A1731=Sheet2!$A$12,$A1731=Sheet2!$A$13,$A1731=Sheet2!$A$14,$A1731=Sheet2!$A$15,$A1731=Sheet2!$A$16,$A1731=Sheet2!$A$17),Sheet2!$B$9&lt;=仕訳日記帳!$N1731&lt;Sheet2!$C$10),仕訳日記帳!B1731,""))))</f>
        <v/>
      </c>
      <c r="D1731" s="265" t="str">
        <f>IF(AND($A1731=Sheet2!$A$2,仕訳日記帳!$N1731&gt;=Sheet2!$B$2),仕訳日記帳!N1731,IF(AND(OR($A1731=Sheet2!$A$3,$A1731=Sheet2!$A$4,$A1731=Sheet2!$A$5,$A1731=Sheet2!$A$6,$A1731=Sheet2!$A$7,$A1731=Sheet2!$A$9),仕訳日記帳!$N1731&gt;=Sheet2!$B$3),仕訳日記帳!N1731,IF(AND($A1731=Sheet2!$A$8,仕訳日記帳!$N1731&gt;=Sheet2!$B$8),仕訳日記帳!N1731,IF(AND(OR($A1731=Sheet2!$A$10,$A1731=Sheet2!$A$11,$A1731=Sheet2!$A$12,$A1731=Sheet2!$A$13,$A1731=Sheet2!$A$14,$A1731=Sheet2!$A$15,$A1731=Sheet2!$A$16,$A1731=Sheet2!$A$17),Sheet2!$B$9&lt;=仕訳日記帳!$N1731&lt;Sheet2!$C$10),仕訳日記帳!N1731,""))))</f>
        <v/>
      </c>
      <c r="E1731" s="263" t="str">
        <f>IF(AND($A1731=Sheet2!$A$2,仕訳日記帳!$N1731&gt;=Sheet2!$B$2),仕訳日記帳!G1731,IF(AND(OR($A1731=Sheet2!$A$3,$A1731=Sheet2!$A$4,$A1731=Sheet2!$A$5,$A1731=Sheet2!$A$6,$A1731=Sheet2!$A$7,$A1731=Sheet2!$A$9),仕訳日記帳!$N1731&gt;=Sheet2!$B$3),仕訳日記帳!G1731,IF(AND($A1731=Sheet2!$A$8,仕訳日記帳!$N1731&gt;=Sheet2!$B$8),仕訳日記帳!G1731,IF(AND(OR($A1731=Sheet2!$A$10,$A1731=Sheet2!$A$11,$A1731=Sheet2!$A$12,$A1731=Sheet2!$A$13,$A1731=Sheet2!$A$14,$A1731=Sheet2!$A$15,$A1731=Sheet2!$A$16,$A1731=Sheet2!$A$17),Sheet2!$B$9&lt;=仕訳日記帳!$N1731&lt;Sheet2!$C$10),仕訳日記帳!G1731,""))))</f>
        <v/>
      </c>
      <c r="G1731" t="str">
        <f>IF(OR(A1731=Sheet2!$A$2,A1731=Sheet2!$A$3,A1731=Sheet2!$A$4,A1731=Sheet2!$A$5,A1731=Sheet2!$A$6,A1731=Sheet2!$A$7,A1731=Sheet2!$A$8,A1731=Sheet2!$A$9,A1731=Sheet2!$A$10,A1731=Sheet2!$A$11,A1731=Sheet2!$A$12,$A$2=Sheet2!$A$13,A1731=Sheet2!$A$14,$A$2=Sheet2!$A$15,$A$2=Sheet2!$A$16,A1731=Sheet2!$A$17),"該当","")</f>
        <v/>
      </c>
      <c r="H1731" t="str">
        <f>IF(OR(A1731="",G1731=""),"",COUNTIF($G$2:G1731,"該当"))</f>
        <v/>
      </c>
    </row>
    <row r="1732" spans="1:8">
      <c r="A1732" t="str">
        <f>IF(AND(仕訳日記帳!D1732=Sheet2!$A$2,仕訳日記帳!$N1732&gt;=Sheet2!$B$2),仕訳日記帳!D1732,IF(AND(OR(仕訳日記帳!D1732=Sheet2!$A$3,仕訳日記帳!D1732=Sheet2!$A$4,仕訳日記帳!D1732=Sheet2!$A$5,仕訳日記帳!D1732=Sheet2!$A$6,仕訳日記帳!D1732=Sheet2!$A$7,仕訳日記帳!D1732=Sheet2!$A$9),仕訳日記帳!$N1732&gt;=Sheet2!$B$3),仕訳日記帳!D1732,IF(AND(仕訳日記帳!D1732=Sheet2!$A$8,仕訳日記帳!$N1732&gt;=Sheet2!$B$8),仕訳日記帳!D1732,IF(AND(OR(仕訳日記帳!D1732=Sheet2!$A$10,仕訳日記帳!D1732=Sheet2!$A$11,仕訳日記帳!D1732=Sheet2!$A$12,仕訳日記帳!D1732=Sheet2!$A$13,仕訳日記帳!D1732=Sheet2!$A$14,仕訳日記帳!D1732=Sheet2!$A$15,仕訳日記帳!D1732=Sheet2!$A$16,仕訳日記帳!D1732=Sheet2!$A$17),Sheet2!$B$9&lt;=仕訳日記帳!$N1732&lt;Sheet2!$C$10),仕訳日記帳!D1732,""))))</f>
        <v/>
      </c>
      <c r="B1732" s="263" t="str">
        <f>IF(AND($A1732=Sheet2!$A$2,仕訳日記帳!$N1732&gt;=Sheet2!$B$2),仕訳日記帳!A1732,IF(AND(OR($A1732=Sheet2!$A$3,$A1732=Sheet2!$A$4,$A1732=Sheet2!$A$5,$A1732=Sheet2!$A$6,$A1732=Sheet2!$A$7,$A1732=Sheet2!$A$9),仕訳日記帳!$N1732&gt;=Sheet2!$B$3),仕訳日記帳!A1732,IF(AND($A1732=Sheet2!$A$8,仕訳日記帳!$N1732&gt;=Sheet2!$B$8),仕訳日記帳!A1732,IF(AND(OR($A1732=Sheet2!$A$10,$A1732=Sheet2!$A$11,$A1732=Sheet2!$A$12,$A1732=Sheet2!$A$13,$A1732=Sheet2!$A$14,$A1732=Sheet2!$A$15,$A1732=Sheet2!$A$16,$A1732=Sheet2!$A$17),Sheet2!$B$9&lt;=仕訳日記帳!$N1732&lt;Sheet2!$C$10),仕訳日記帳!A1732,""))))</f>
        <v/>
      </c>
      <c r="C1732" t="str">
        <f>IF(AND($A1732=Sheet2!$A$2,仕訳日記帳!$N1732&gt;=Sheet2!$B$2),仕訳日記帳!B1732,IF(AND(OR($A1732=Sheet2!$A$3,$A1732=Sheet2!$A$4,$A1732=Sheet2!$A$5,$A1732=Sheet2!$A$6,$A1732=Sheet2!$A$7,$A1732=Sheet2!$A$9),仕訳日記帳!$N1732&gt;=Sheet2!$B$3),仕訳日記帳!B1732,IF(AND($A1732=Sheet2!$A$8,仕訳日記帳!$N1732&gt;=Sheet2!$B$8),仕訳日記帳!B1732,IF(AND(OR($A1732=Sheet2!$A$10,$A1732=Sheet2!$A$11,$A1732=Sheet2!$A$12,$A1732=Sheet2!$A$13,$A1732=Sheet2!$A$14,$A1732=Sheet2!$A$15,$A1732=Sheet2!$A$16,$A1732=Sheet2!$A$17),Sheet2!$B$9&lt;=仕訳日記帳!$N1732&lt;Sheet2!$C$10),仕訳日記帳!B1732,""))))</f>
        <v/>
      </c>
      <c r="D1732" s="265" t="str">
        <f>IF(AND($A1732=Sheet2!$A$2,仕訳日記帳!$N1732&gt;=Sheet2!$B$2),仕訳日記帳!N1732,IF(AND(OR($A1732=Sheet2!$A$3,$A1732=Sheet2!$A$4,$A1732=Sheet2!$A$5,$A1732=Sheet2!$A$6,$A1732=Sheet2!$A$7,$A1732=Sheet2!$A$9),仕訳日記帳!$N1732&gt;=Sheet2!$B$3),仕訳日記帳!N1732,IF(AND($A1732=Sheet2!$A$8,仕訳日記帳!$N1732&gt;=Sheet2!$B$8),仕訳日記帳!N1732,IF(AND(OR($A1732=Sheet2!$A$10,$A1732=Sheet2!$A$11,$A1732=Sheet2!$A$12,$A1732=Sheet2!$A$13,$A1732=Sheet2!$A$14,$A1732=Sheet2!$A$15,$A1732=Sheet2!$A$16,$A1732=Sheet2!$A$17),Sheet2!$B$9&lt;=仕訳日記帳!$N1732&lt;Sheet2!$C$10),仕訳日記帳!N1732,""))))</f>
        <v/>
      </c>
      <c r="E1732" s="263" t="str">
        <f>IF(AND($A1732=Sheet2!$A$2,仕訳日記帳!$N1732&gt;=Sheet2!$B$2),仕訳日記帳!G1732,IF(AND(OR($A1732=Sheet2!$A$3,$A1732=Sheet2!$A$4,$A1732=Sheet2!$A$5,$A1732=Sheet2!$A$6,$A1732=Sheet2!$A$7,$A1732=Sheet2!$A$9),仕訳日記帳!$N1732&gt;=Sheet2!$B$3),仕訳日記帳!G1732,IF(AND($A1732=Sheet2!$A$8,仕訳日記帳!$N1732&gt;=Sheet2!$B$8),仕訳日記帳!G1732,IF(AND(OR($A1732=Sheet2!$A$10,$A1732=Sheet2!$A$11,$A1732=Sheet2!$A$12,$A1732=Sheet2!$A$13,$A1732=Sheet2!$A$14,$A1732=Sheet2!$A$15,$A1732=Sheet2!$A$16,$A1732=Sheet2!$A$17),Sheet2!$B$9&lt;=仕訳日記帳!$N1732&lt;Sheet2!$C$10),仕訳日記帳!G1732,""))))</f>
        <v/>
      </c>
      <c r="G1732" t="str">
        <f>IF(OR(A1732=Sheet2!$A$2,A1732=Sheet2!$A$3,A1732=Sheet2!$A$4,A1732=Sheet2!$A$5,A1732=Sheet2!$A$6,A1732=Sheet2!$A$7,A1732=Sheet2!$A$8,A1732=Sheet2!$A$9,A1732=Sheet2!$A$10,A1732=Sheet2!$A$11,A1732=Sheet2!$A$12,$A$2=Sheet2!$A$13,A1732=Sheet2!$A$14,$A$2=Sheet2!$A$15,$A$2=Sheet2!$A$16,A1732=Sheet2!$A$17),"該当","")</f>
        <v/>
      </c>
      <c r="H1732" t="str">
        <f>IF(OR(A1732="",G1732=""),"",COUNTIF($G$2:G1732,"該当"))</f>
        <v/>
      </c>
    </row>
    <row r="1733" spans="1:8">
      <c r="A1733" t="str">
        <f>IF(AND(仕訳日記帳!D1733=Sheet2!$A$2,仕訳日記帳!$N1733&gt;=Sheet2!$B$2),仕訳日記帳!D1733,IF(AND(OR(仕訳日記帳!D1733=Sheet2!$A$3,仕訳日記帳!D1733=Sheet2!$A$4,仕訳日記帳!D1733=Sheet2!$A$5,仕訳日記帳!D1733=Sheet2!$A$6,仕訳日記帳!D1733=Sheet2!$A$7,仕訳日記帳!D1733=Sheet2!$A$9),仕訳日記帳!$N1733&gt;=Sheet2!$B$3),仕訳日記帳!D1733,IF(AND(仕訳日記帳!D1733=Sheet2!$A$8,仕訳日記帳!$N1733&gt;=Sheet2!$B$8),仕訳日記帳!D1733,IF(AND(OR(仕訳日記帳!D1733=Sheet2!$A$10,仕訳日記帳!D1733=Sheet2!$A$11,仕訳日記帳!D1733=Sheet2!$A$12,仕訳日記帳!D1733=Sheet2!$A$13,仕訳日記帳!D1733=Sheet2!$A$14,仕訳日記帳!D1733=Sheet2!$A$15,仕訳日記帳!D1733=Sheet2!$A$16,仕訳日記帳!D1733=Sheet2!$A$17),Sheet2!$B$9&lt;=仕訳日記帳!$N1733&lt;Sheet2!$C$10),仕訳日記帳!D1733,""))))</f>
        <v/>
      </c>
      <c r="B1733" s="263" t="str">
        <f>IF(AND($A1733=Sheet2!$A$2,仕訳日記帳!$N1733&gt;=Sheet2!$B$2),仕訳日記帳!A1733,IF(AND(OR($A1733=Sheet2!$A$3,$A1733=Sheet2!$A$4,$A1733=Sheet2!$A$5,$A1733=Sheet2!$A$6,$A1733=Sheet2!$A$7,$A1733=Sheet2!$A$9),仕訳日記帳!$N1733&gt;=Sheet2!$B$3),仕訳日記帳!A1733,IF(AND($A1733=Sheet2!$A$8,仕訳日記帳!$N1733&gt;=Sheet2!$B$8),仕訳日記帳!A1733,IF(AND(OR($A1733=Sheet2!$A$10,$A1733=Sheet2!$A$11,$A1733=Sheet2!$A$12,$A1733=Sheet2!$A$13,$A1733=Sheet2!$A$14,$A1733=Sheet2!$A$15,$A1733=Sheet2!$A$16,$A1733=Sheet2!$A$17),Sheet2!$B$9&lt;=仕訳日記帳!$N1733&lt;Sheet2!$C$10),仕訳日記帳!A1733,""))))</f>
        <v/>
      </c>
      <c r="C1733" t="str">
        <f>IF(AND($A1733=Sheet2!$A$2,仕訳日記帳!$N1733&gt;=Sheet2!$B$2),仕訳日記帳!B1733,IF(AND(OR($A1733=Sheet2!$A$3,$A1733=Sheet2!$A$4,$A1733=Sheet2!$A$5,$A1733=Sheet2!$A$6,$A1733=Sheet2!$A$7,$A1733=Sheet2!$A$9),仕訳日記帳!$N1733&gt;=Sheet2!$B$3),仕訳日記帳!B1733,IF(AND($A1733=Sheet2!$A$8,仕訳日記帳!$N1733&gt;=Sheet2!$B$8),仕訳日記帳!B1733,IF(AND(OR($A1733=Sheet2!$A$10,$A1733=Sheet2!$A$11,$A1733=Sheet2!$A$12,$A1733=Sheet2!$A$13,$A1733=Sheet2!$A$14,$A1733=Sheet2!$A$15,$A1733=Sheet2!$A$16,$A1733=Sheet2!$A$17),Sheet2!$B$9&lt;=仕訳日記帳!$N1733&lt;Sheet2!$C$10),仕訳日記帳!B1733,""))))</f>
        <v/>
      </c>
      <c r="D1733" s="265" t="str">
        <f>IF(AND($A1733=Sheet2!$A$2,仕訳日記帳!$N1733&gt;=Sheet2!$B$2),仕訳日記帳!N1733,IF(AND(OR($A1733=Sheet2!$A$3,$A1733=Sheet2!$A$4,$A1733=Sheet2!$A$5,$A1733=Sheet2!$A$6,$A1733=Sheet2!$A$7,$A1733=Sheet2!$A$9),仕訳日記帳!$N1733&gt;=Sheet2!$B$3),仕訳日記帳!N1733,IF(AND($A1733=Sheet2!$A$8,仕訳日記帳!$N1733&gt;=Sheet2!$B$8),仕訳日記帳!N1733,IF(AND(OR($A1733=Sheet2!$A$10,$A1733=Sheet2!$A$11,$A1733=Sheet2!$A$12,$A1733=Sheet2!$A$13,$A1733=Sheet2!$A$14,$A1733=Sheet2!$A$15,$A1733=Sheet2!$A$16,$A1733=Sheet2!$A$17),Sheet2!$B$9&lt;=仕訳日記帳!$N1733&lt;Sheet2!$C$10),仕訳日記帳!N1733,""))))</f>
        <v/>
      </c>
      <c r="E1733" s="263" t="str">
        <f>IF(AND($A1733=Sheet2!$A$2,仕訳日記帳!$N1733&gt;=Sheet2!$B$2),仕訳日記帳!G1733,IF(AND(OR($A1733=Sheet2!$A$3,$A1733=Sheet2!$A$4,$A1733=Sheet2!$A$5,$A1733=Sheet2!$A$6,$A1733=Sheet2!$A$7,$A1733=Sheet2!$A$9),仕訳日記帳!$N1733&gt;=Sheet2!$B$3),仕訳日記帳!G1733,IF(AND($A1733=Sheet2!$A$8,仕訳日記帳!$N1733&gt;=Sheet2!$B$8),仕訳日記帳!G1733,IF(AND(OR($A1733=Sheet2!$A$10,$A1733=Sheet2!$A$11,$A1733=Sheet2!$A$12,$A1733=Sheet2!$A$13,$A1733=Sheet2!$A$14,$A1733=Sheet2!$A$15,$A1733=Sheet2!$A$16,$A1733=Sheet2!$A$17),Sheet2!$B$9&lt;=仕訳日記帳!$N1733&lt;Sheet2!$C$10),仕訳日記帳!G1733,""))))</f>
        <v/>
      </c>
      <c r="G1733" t="str">
        <f>IF(OR(A1733=Sheet2!$A$2,A1733=Sheet2!$A$3,A1733=Sheet2!$A$4,A1733=Sheet2!$A$5,A1733=Sheet2!$A$6,A1733=Sheet2!$A$7,A1733=Sheet2!$A$8,A1733=Sheet2!$A$9,A1733=Sheet2!$A$10,A1733=Sheet2!$A$11,A1733=Sheet2!$A$12,$A$2=Sheet2!$A$13,A1733=Sheet2!$A$14,$A$2=Sheet2!$A$15,$A$2=Sheet2!$A$16,A1733=Sheet2!$A$17),"該当","")</f>
        <v/>
      </c>
      <c r="H1733" t="str">
        <f>IF(OR(A1733="",G1733=""),"",COUNTIF($G$2:G1733,"該当"))</f>
        <v/>
      </c>
    </row>
    <row r="1734" spans="1:8">
      <c r="A1734" t="str">
        <f>IF(AND(仕訳日記帳!D1734=Sheet2!$A$2,仕訳日記帳!$N1734&gt;=Sheet2!$B$2),仕訳日記帳!D1734,IF(AND(OR(仕訳日記帳!D1734=Sheet2!$A$3,仕訳日記帳!D1734=Sheet2!$A$4,仕訳日記帳!D1734=Sheet2!$A$5,仕訳日記帳!D1734=Sheet2!$A$6,仕訳日記帳!D1734=Sheet2!$A$7,仕訳日記帳!D1734=Sheet2!$A$9),仕訳日記帳!$N1734&gt;=Sheet2!$B$3),仕訳日記帳!D1734,IF(AND(仕訳日記帳!D1734=Sheet2!$A$8,仕訳日記帳!$N1734&gt;=Sheet2!$B$8),仕訳日記帳!D1734,IF(AND(OR(仕訳日記帳!D1734=Sheet2!$A$10,仕訳日記帳!D1734=Sheet2!$A$11,仕訳日記帳!D1734=Sheet2!$A$12,仕訳日記帳!D1734=Sheet2!$A$13,仕訳日記帳!D1734=Sheet2!$A$14,仕訳日記帳!D1734=Sheet2!$A$15,仕訳日記帳!D1734=Sheet2!$A$16,仕訳日記帳!D1734=Sheet2!$A$17),Sheet2!$B$9&lt;=仕訳日記帳!$N1734&lt;Sheet2!$C$10),仕訳日記帳!D1734,""))))</f>
        <v/>
      </c>
      <c r="B1734" s="263" t="str">
        <f>IF(AND($A1734=Sheet2!$A$2,仕訳日記帳!$N1734&gt;=Sheet2!$B$2),仕訳日記帳!A1734,IF(AND(OR($A1734=Sheet2!$A$3,$A1734=Sheet2!$A$4,$A1734=Sheet2!$A$5,$A1734=Sheet2!$A$6,$A1734=Sheet2!$A$7,$A1734=Sheet2!$A$9),仕訳日記帳!$N1734&gt;=Sheet2!$B$3),仕訳日記帳!A1734,IF(AND($A1734=Sheet2!$A$8,仕訳日記帳!$N1734&gt;=Sheet2!$B$8),仕訳日記帳!A1734,IF(AND(OR($A1734=Sheet2!$A$10,$A1734=Sheet2!$A$11,$A1734=Sheet2!$A$12,$A1734=Sheet2!$A$13,$A1734=Sheet2!$A$14,$A1734=Sheet2!$A$15,$A1734=Sheet2!$A$16,$A1734=Sheet2!$A$17),Sheet2!$B$9&lt;=仕訳日記帳!$N1734&lt;Sheet2!$C$10),仕訳日記帳!A1734,""))))</f>
        <v/>
      </c>
      <c r="C1734" t="str">
        <f>IF(AND($A1734=Sheet2!$A$2,仕訳日記帳!$N1734&gt;=Sheet2!$B$2),仕訳日記帳!B1734,IF(AND(OR($A1734=Sheet2!$A$3,$A1734=Sheet2!$A$4,$A1734=Sheet2!$A$5,$A1734=Sheet2!$A$6,$A1734=Sheet2!$A$7,$A1734=Sheet2!$A$9),仕訳日記帳!$N1734&gt;=Sheet2!$B$3),仕訳日記帳!B1734,IF(AND($A1734=Sheet2!$A$8,仕訳日記帳!$N1734&gt;=Sheet2!$B$8),仕訳日記帳!B1734,IF(AND(OR($A1734=Sheet2!$A$10,$A1734=Sheet2!$A$11,$A1734=Sheet2!$A$12,$A1734=Sheet2!$A$13,$A1734=Sheet2!$A$14,$A1734=Sheet2!$A$15,$A1734=Sheet2!$A$16,$A1734=Sheet2!$A$17),Sheet2!$B$9&lt;=仕訳日記帳!$N1734&lt;Sheet2!$C$10),仕訳日記帳!B1734,""))))</f>
        <v/>
      </c>
      <c r="D1734" s="265" t="str">
        <f>IF(AND($A1734=Sheet2!$A$2,仕訳日記帳!$N1734&gt;=Sheet2!$B$2),仕訳日記帳!N1734,IF(AND(OR($A1734=Sheet2!$A$3,$A1734=Sheet2!$A$4,$A1734=Sheet2!$A$5,$A1734=Sheet2!$A$6,$A1734=Sheet2!$A$7,$A1734=Sheet2!$A$9),仕訳日記帳!$N1734&gt;=Sheet2!$B$3),仕訳日記帳!N1734,IF(AND($A1734=Sheet2!$A$8,仕訳日記帳!$N1734&gt;=Sheet2!$B$8),仕訳日記帳!N1734,IF(AND(OR($A1734=Sheet2!$A$10,$A1734=Sheet2!$A$11,$A1734=Sheet2!$A$12,$A1734=Sheet2!$A$13,$A1734=Sheet2!$A$14,$A1734=Sheet2!$A$15,$A1734=Sheet2!$A$16,$A1734=Sheet2!$A$17),Sheet2!$B$9&lt;=仕訳日記帳!$N1734&lt;Sheet2!$C$10),仕訳日記帳!N1734,""))))</f>
        <v/>
      </c>
      <c r="E1734" s="263" t="str">
        <f>IF(AND($A1734=Sheet2!$A$2,仕訳日記帳!$N1734&gt;=Sheet2!$B$2),仕訳日記帳!G1734,IF(AND(OR($A1734=Sheet2!$A$3,$A1734=Sheet2!$A$4,$A1734=Sheet2!$A$5,$A1734=Sheet2!$A$6,$A1734=Sheet2!$A$7,$A1734=Sheet2!$A$9),仕訳日記帳!$N1734&gt;=Sheet2!$B$3),仕訳日記帳!G1734,IF(AND($A1734=Sheet2!$A$8,仕訳日記帳!$N1734&gt;=Sheet2!$B$8),仕訳日記帳!G1734,IF(AND(OR($A1734=Sheet2!$A$10,$A1734=Sheet2!$A$11,$A1734=Sheet2!$A$12,$A1734=Sheet2!$A$13,$A1734=Sheet2!$A$14,$A1734=Sheet2!$A$15,$A1734=Sheet2!$A$16,$A1734=Sheet2!$A$17),Sheet2!$B$9&lt;=仕訳日記帳!$N1734&lt;Sheet2!$C$10),仕訳日記帳!G1734,""))))</f>
        <v/>
      </c>
      <c r="G1734" t="str">
        <f>IF(OR(A1734=Sheet2!$A$2,A1734=Sheet2!$A$3,A1734=Sheet2!$A$4,A1734=Sheet2!$A$5,A1734=Sheet2!$A$6,A1734=Sheet2!$A$7,A1734=Sheet2!$A$8,A1734=Sheet2!$A$9,A1734=Sheet2!$A$10,A1734=Sheet2!$A$11,A1734=Sheet2!$A$12,$A$2=Sheet2!$A$13,A1734=Sheet2!$A$14,$A$2=Sheet2!$A$15,$A$2=Sheet2!$A$16,A1734=Sheet2!$A$17),"該当","")</f>
        <v/>
      </c>
      <c r="H1734" t="str">
        <f>IF(OR(A1734="",G1734=""),"",COUNTIF($G$2:G1734,"該当"))</f>
        <v/>
      </c>
    </row>
    <row r="1735" spans="1:8">
      <c r="A1735" t="str">
        <f>IF(AND(仕訳日記帳!D1735=Sheet2!$A$2,仕訳日記帳!$N1735&gt;=Sheet2!$B$2),仕訳日記帳!D1735,IF(AND(OR(仕訳日記帳!D1735=Sheet2!$A$3,仕訳日記帳!D1735=Sheet2!$A$4,仕訳日記帳!D1735=Sheet2!$A$5,仕訳日記帳!D1735=Sheet2!$A$6,仕訳日記帳!D1735=Sheet2!$A$7,仕訳日記帳!D1735=Sheet2!$A$9),仕訳日記帳!$N1735&gt;=Sheet2!$B$3),仕訳日記帳!D1735,IF(AND(仕訳日記帳!D1735=Sheet2!$A$8,仕訳日記帳!$N1735&gt;=Sheet2!$B$8),仕訳日記帳!D1735,IF(AND(OR(仕訳日記帳!D1735=Sheet2!$A$10,仕訳日記帳!D1735=Sheet2!$A$11,仕訳日記帳!D1735=Sheet2!$A$12,仕訳日記帳!D1735=Sheet2!$A$13,仕訳日記帳!D1735=Sheet2!$A$14,仕訳日記帳!D1735=Sheet2!$A$15,仕訳日記帳!D1735=Sheet2!$A$16,仕訳日記帳!D1735=Sheet2!$A$17),Sheet2!$B$9&lt;=仕訳日記帳!$N1735&lt;Sheet2!$C$10),仕訳日記帳!D1735,""))))</f>
        <v/>
      </c>
      <c r="B1735" s="263" t="str">
        <f>IF(AND($A1735=Sheet2!$A$2,仕訳日記帳!$N1735&gt;=Sheet2!$B$2),仕訳日記帳!A1735,IF(AND(OR($A1735=Sheet2!$A$3,$A1735=Sheet2!$A$4,$A1735=Sheet2!$A$5,$A1735=Sheet2!$A$6,$A1735=Sheet2!$A$7,$A1735=Sheet2!$A$9),仕訳日記帳!$N1735&gt;=Sheet2!$B$3),仕訳日記帳!A1735,IF(AND($A1735=Sheet2!$A$8,仕訳日記帳!$N1735&gt;=Sheet2!$B$8),仕訳日記帳!A1735,IF(AND(OR($A1735=Sheet2!$A$10,$A1735=Sheet2!$A$11,$A1735=Sheet2!$A$12,$A1735=Sheet2!$A$13,$A1735=Sheet2!$A$14,$A1735=Sheet2!$A$15,$A1735=Sheet2!$A$16,$A1735=Sheet2!$A$17),Sheet2!$B$9&lt;=仕訳日記帳!$N1735&lt;Sheet2!$C$10),仕訳日記帳!A1735,""))))</f>
        <v/>
      </c>
      <c r="C1735" t="str">
        <f>IF(AND($A1735=Sheet2!$A$2,仕訳日記帳!$N1735&gt;=Sheet2!$B$2),仕訳日記帳!B1735,IF(AND(OR($A1735=Sheet2!$A$3,$A1735=Sheet2!$A$4,$A1735=Sheet2!$A$5,$A1735=Sheet2!$A$6,$A1735=Sheet2!$A$7,$A1735=Sheet2!$A$9),仕訳日記帳!$N1735&gt;=Sheet2!$B$3),仕訳日記帳!B1735,IF(AND($A1735=Sheet2!$A$8,仕訳日記帳!$N1735&gt;=Sheet2!$B$8),仕訳日記帳!B1735,IF(AND(OR($A1735=Sheet2!$A$10,$A1735=Sheet2!$A$11,$A1735=Sheet2!$A$12,$A1735=Sheet2!$A$13,$A1735=Sheet2!$A$14,$A1735=Sheet2!$A$15,$A1735=Sheet2!$A$16,$A1735=Sheet2!$A$17),Sheet2!$B$9&lt;=仕訳日記帳!$N1735&lt;Sheet2!$C$10),仕訳日記帳!B1735,""))))</f>
        <v/>
      </c>
      <c r="D1735" s="265" t="str">
        <f>IF(AND($A1735=Sheet2!$A$2,仕訳日記帳!$N1735&gt;=Sheet2!$B$2),仕訳日記帳!N1735,IF(AND(OR($A1735=Sheet2!$A$3,$A1735=Sheet2!$A$4,$A1735=Sheet2!$A$5,$A1735=Sheet2!$A$6,$A1735=Sheet2!$A$7,$A1735=Sheet2!$A$9),仕訳日記帳!$N1735&gt;=Sheet2!$B$3),仕訳日記帳!N1735,IF(AND($A1735=Sheet2!$A$8,仕訳日記帳!$N1735&gt;=Sheet2!$B$8),仕訳日記帳!N1735,IF(AND(OR($A1735=Sheet2!$A$10,$A1735=Sheet2!$A$11,$A1735=Sheet2!$A$12,$A1735=Sheet2!$A$13,$A1735=Sheet2!$A$14,$A1735=Sheet2!$A$15,$A1735=Sheet2!$A$16,$A1735=Sheet2!$A$17),Sheet2!$B$9&lt;=仕訳日記帳!$N1735&lt;Sheet2!$C$10),仕訳日記帳!N1735,""))))</f>
        <v/>
      </c>
      <c r="E1735" s="263" t="str">
        <f>IF(AND($A1735=Sheet2!$A$2,仕訳日記帳!$N1735&gt;=Sheet2!$B$2),仕訳日記帳!G1735,IF(AND(OR($A1735=Sheet2!$A$3,$A1735=Sheet2!$A$4,$A1735=Sheet2!$A$5,$A1735=Sheet2!$A$6,$A1735=Sheet2!$A$7,$A1735=Sheet2!$A$9),仕訳日記帳!$N1735&gt;=Sheet2!$B$3),仕訳日記帳!G1735,IF(AND($A1735=Sheet2!$A$8,仕訳日記帳!$N1735&gt;=Sheet2!$B$8),仕訳日記帳!G1735,IF(AND(OR($A1735=Sheet2!$A$10,$A1735=Sheet2!$A$11,$A1735=Sheet2!$A$12,$A1735=Sheet2!$A$13,$A1735=Sheet2!$A$14,$A1735=Sheet2!$A$15,$A1735=Sheet2!$A$16,$A1735=Sheet2!$A$17),Sheet2!$B$9&lt;=仕訳日記帳!$N1735&lt;Sheet2!$C$10),仕訳日記帳!G1735,""))))</f>
        <v/>
      </c>
      <c r="G1735" t="str">
        <f>IF(OR(A1735=Sheet2!$A$2,A1735=Sheet2!$A$3,A1735=Sheet2!$A$4,A1735=Sheet2!$A$5,A1735=Sheet2!$A$6,A1735=Sheet2!$A$7,A1735=Sheet2!$A$8,A1735=Sheet2!$A$9,A1735=Sheet2!$A$10,A1735=Sheet2!$A$11,A1735=Sheet2!$A$12,$A$2=Sheet2!$A$13,A1735=Sheet2!$A$14,$A$2=Sheet2!$A$15,$A$2=Sheet2!$A$16,A1735=Sheet2!$A$17),"該当","")</f>
        <v/>
      </c>
      <c r="H1735" t="str">
        <f>IF(OR(A1735="",G1735=""),"",COUNTIF($G$2:G1735,"該当"))</f>
        <v/>
      </c>
    </row>
    <row r="1736" spans="1:8">
      <c r="A1736" t="str">
        <f>IF(AND(仕訳日記帳!D1736=Sheet2!$A$2,仕訳日記帳!$N1736&gt;=Sheet2!$B$2),仕訳日記帳!D1736,IF(AND(OR(仕訳日記帳!D1736=Sheet2!$A$3,仕訳日記帳!D1736=Sheet2!$A$4,仕訳日記帳!D1736=Sheet2!$A$5,仕訳日記帳!D1736=Sheet2!$A$6,仕訳日記帳!D1736=Sheet2!$A$7,仕訳日記帳!D1736=Sheet2!$A$9),仕訳日記帳!$N1736&gt;=Sheet2!$B$3),仕訳日記帳!D1736,IF(AND(仕訳日記帳!D1736=Sheet2!$A$8,仕訳日記帳!$N1736&gt;=Sheet2!$B$8),仕訳日記帳!D1736,IF(AND(OR(仕訳日記帳!D1736=Sheet2!$A$10,仕訳日記帳!D1736=Sheet2!$A$11,仕訳日記帳!D1736=Sheet2!$A$12,仕訳日記帳!D1736=Sheet2!$A$13,仕訳日記帳!D1736=Sheet2!$A$14,仕訳日記帳!D1736=Sheet2!$A$15,仕訳日記帳!D1736=Sheet2!$A$16,仕訳日記帳!D1736=Sheet2!$A$17),Sheet2!$B$9&lt;=仕訳日記帳!$N1736&lt;Sheet2!$C$10),仕訳日記帳!D1736,""))))</f>
        <v/>
      </c>
      <c r="B1736" s="263" t="str">
        <f>IF(AND($A1736=Sheet2!$A$2,仕訳日記帳!$N1736&gt;=Sheet2!$B$2),仕訳日記帳!A1736,IF(AND(OR($A1736=Sheet2!$A$3,$A1736=Sheet2!$A$4,$A1736=Sheet2!$A$5,$A1736=Sheet2!$A$6,$A1736=Sheet2!$A$7,$A1736=Sheet2!$A$9),仕訳日記帳!$N1736&gt;=Sheet2!$B$3),仕訳日記帳!A1736,IF(AND($A1736=Sheet2!$A$8,仕訳日記帳!$N1736&gt;=Sheet2!$B$8),仕訳日記帳!A1736,IF(AND(OR($A1736=Sheet2!$A$10,$A1736=Sheet2!$A$11,$A1736=Sheet2!$A$12,$A1736=Sheet2!$A$13,$A1736=Sheet2!$A$14,$A1736=Sheet2!$A$15,$A1736=Sheet2!$A$16,$A1736=Sheet2!$A$17),Sheet2!$B$9&lt;=仕訳日記帳!$N1736&lt;Sheet2!$C$10),仕訳日記帳!A1736,""))))</f>
        <v/>
      </c>
      <c r="C1736" t="str">
        <f>IF(AND($A1736=Sheet2!$A$2,仕訳日記帳!$N1736&gt;=Sheet2!$B$2),仕訳日記帳!B1736,IF(AND(OR($A1736=Sheet2!$A$3,$A1736=Sheet2!$A$4,$A1736=Sheet2!$A$5,$A1736=Sheet2!$A$6,$A1736=Sheet2!$A$7,$A1736=Sheet2!$A$9),仕訳日記帳!$N1736&gt;=Sheet2!$B$3),仕訳日記帳!B1736,IF(AND($A1736=Sheet2!$A$8,仕訳日記帳!$N1736&gt;=Sheet2!$B$8),仕訳日記帳!B1736,IF(AND(OR($A1736=Sheet2!$A$10,$A1736=Sheet2!$A$11,$A1736=Sheet2!$A$12,$A1736=Sheet2!$A$13,$A1736=Sheet2!$A$14,$A1736=Sheet2!$A$15,$A1736=Sheet2!$A$16,$A1736=Sheet2!$A$17),Sheet2!$B$9&lt;=仕訳日記帳!$N1736&lt;Sheet2!$C$10),仕訳日記帳!B1736,""))))</f>
        <v/>
      </c>
      <c r="D1736" s="265" t="str">
        <f>IF(AND($A1736=Sheet2!$A$2,仕訳日記帳!$N1736&gt;=Sheet2!$B$2),仕訳日記帳!N1736,IF(AND(OR($A1736=Sheet2!$A$3,$A1736=Sheet2!$A$4,$A1736=Sheet2!$A$5,$A1736=Sheet2!$A$6,$A1736=Sheet2!$A$7,$A1736=Sheet2!$A$9),仕訳日記帳!$N1736&gt;=Sheet2!$B$3),仕訳日記帳!N1736,IF(AND($A1736=Sheet2!$A$8,仕訳日記帳!$N1736&gt;=Sheet2!$B$8),仕訳日記帳!N1736,IF(AND(OR($A1736=Sheet2!$A$10,$A1736=Sheet2!$A$11,$A1736=Sheet2!$A$12,$A1736=Sheet2!$A$13,$A1736=Sheet2!$A$14,$A1736=Sheet2!$A$15,$A1736=Sheet2!$A$16,$A1736=Sheet2!$A$17),Sheet2!$B$9&lt;=仕訳日記帳!$N1736&lt;Sheet2!$C$10),仕訳日記帳!N1736,""))))</f>
        <v/>
      </c>
      <c r="E1736" s="263" t="str">
        <f>IF(AND($A1736=Sheet2!$A$2,仕訳日記帳!$N1736&gt;=Sheet2!$B$2),仕訳日記帳!G1736,IF(AND(OR($A1736=Sheet2!$A$3,$A1736=Sheet2!$A$4,$A1736=Sheet2!$A$5,$A1736=Sheet2!$A$6,$A1736=Sheet2!$A$7,$A1736=Sheet2!$A$9),仕訳日記帳!$N1736&gt;=Sheet2!$B$3),仕訳日記帳!G1736,IF(AND($A1736=Sheet2!$A$8,仕訳日記帳!$N1736&gt;=Sheet2!$B$8),仕訳日記帳!G1736,IF(AND(OR($A1736=Sheet2!$A$10,$A1736=Sheet2!$A$11,$A1736=Sheet2!$A$12,$A1736=Sheet2!$A$13,$A1736=Sheet2!$A$14,$A1736=Sheet2!$A$15,$A1736=Sheet2!$A$16,$A1736=Sheet2!$A$17),Sheet2!$B$9&lt;=仕訳日記帳!$N1736&lt;Sheet2!$C$10),仕訳日記帳!G1736,""))))</f>
        <v/>
      </c>
      <c r="G1736" t="str">
        <f>IF(OR(A1736=Sheet2!$A$2,A1736=Sheet2!$A$3,A1736=Sheet2!$A$4,A1736=Sheet2!$A$5,A1736=Sheet2!$A$6,A1736=Sheet2!$A$7,A1736=Sheet2!$A$8,A1736=Sheet2!$A$9,A1736=Sheet2!$A$10,A1736=Sheet2!$A$11,A1736=Sheet2!$A$12,$A$2=Sheet2!$A$13,A1736=Sheet2!$A$14,$A$2=Sheet2!$A$15,$A$2=Sheet2!$A$16,A1736=Sheet2!$A$17),"該当","")</f>
        <v/>
      </c>
      <c r="H1736" t="str">
        <f>IF(OR(A1736="",G1736=""),"",COUNTIF($G$2:G1736,"該当"))</f>
        <v/>
      </c>
    </row>
    <row r="1737" spans="1:8">
      <c r="A1737" t="str">
        <f>IF(AND(仕訳日記帳!D1737=Sheet2!$A$2,仕訳日記帳!$N1737&gt;=Sheet2!$B$2),仕訳日記帳!D1737,IF(AND(OR(仕訳日記帳!D1737=Sheet2!$A$3,仕訳日記帳!D1737=Sheet2!$A$4,仕訳日記帳!D1737=Sheet2!$A$5,仕訳日記帳!D1737=Sheet2!$A$6,仕訳日記帳!D1737=Sheet2!$A$7,仕訳日記帳!D1737=Sheet2!$A$9),仕訳日記帳!$N1737&gt;=Sheet2!$B$3),仕訳日記帳!D1737,IF(AND(仕訳日記帳!D1737=Sheet2!$A$8,仕訳日記帳!$N1737&gt;=Sheet2!$B$8),仕訳日記帳!D1737,IF(AND(OR(仕訳日記帳!D1737=Sheet2!$A$10,仕訳日記帳!D1737=Sheet2!$A$11,仕訳日記帳!D1737=Sheet2!$A$12,仕訳日記帳!D1737=Sheet2!$A$13,仕訳日記帳!D1737=Sheet2!$A$14,仕訳日記帳!D1737=Sheet2!$A$15,仕訳日記帳!D1737=Sheet2!$A$16,仕訳日記帳!D1737=Sheet2!$A$17),Sheet2!$B$9&lt;=仕訳日記帳!$N1737&lt;Sheet2!$C$10),仕訳日記帳!D1737,""))))</f>
        <v/>
      </c>
      <c r="B1737" s="263" t="str">
        <f>IF(AND($A1737=Sheet2!$A$2,仕訳日記帳!$N1737&gt;=Sheet2!$B$2),仕訳日記帳!A1737,IF(AND(OR($A1737=Sheet2!$A$3,$A1737=Sheet2!$A$4,$A1737=Sheet2!$A$5,$A1737=Sheet2!$A$6,$A1737=Sheet2!$A$7,$A1737=Sheet2!$A$9),仕訳日記帳!$N1737&gt;=Sheet2!$B$3),仕訳日記帳!A1737,IF(AND($A1737=Sheet2!$A$8,仕訳日記帳!$N1737&gt;=Sheet2!$B$8),仕訳日記帳!A1737,IF(AND(OR($A1737=Sheet2!$A$10,$A1737=Sheet2!$A$11,$A1737=Sheet2!$A$12,$A1737=Sheet2!$A$13,$A1737=Sheet2!$A$14,$A1737=Sheet2!$A$15,$A1737=Sheet2!$A$16,$A1737=Sheet2!$A$17),Sheet2!$B$9&lt;=仕訳日記帳!$N1737&lt;Sheet2!$C$10),仕訳日記帳!A1737,""))))</f>
        <v/>
      </c>
      <c r="C1737" t="str">
        <f>IF(AND($A1737=Sheet2!$A$2,仕訳日記帳!$N1737&gt;=Sheet2!$B$2),仕訳日記帳!B1737,IF(AND(OR($A1737=Sheet2!$A$3,$A1737=Sheet2!$A$4,$A1737=Sheet2!$A$5,$A1737=Sheet2!$A$6,$A1737=Sheet2!$A$7,$A1737=Sheet2!$A$9),仕訳日記帳!$N1737&gt;=Sheet2!$B$3),仕訳日記帳!B1737,IF(AND($A1737=Sheet2!$A$8,仕訳日記帳!$N1737&gt;=Sheet2!$B$8),仕訳日記帳!B1737,IF(AND(OR($A1737=Sheet2!$A$10,$A1737=Sheet2!$A$11,$A1737=Sheet2!$A$12,$A1737=Sheet2!$A$13,$A1737=Sheet2!$A$14,$A1737=Sheet2!$A$15,$A1737=Sheet2!$A$16,$A1737=Sheet2!$A$17),Sheet2!$B$9&lt;=仕訳日記帳!$N1737&lt;Sheet2!$C$10),仕訳日記帳!B1737,""))))</f>
        <v/>
      </c>
      <c r="D1737" s="265" t="str">
        <f>IF(AND($A1737=Sheet2!$A$2,仕訳日記帳!$N1737&gt;=Sheet2!$B$2),仕訳日記帳!N1737,IF(AND(OR($A1737=Sheet2!$A$3,$A1737=Sheet2!$A$4,$A1737=Sheet2!$A$5,$A1737=Sheet2!$A$6,$A1737=Sheet2!$A$7,$A1737=Sheet2!$A$9),仕訳日記帳!$N1737&gt;=Sheet2!$B$3),仕訳日記帳!N1737,IF(AND($A1737=Sheet2!$A$8,仕訳日記帳!$N1737&gt;=Sheet2!$B$8),仕訳日記帳!N1737,IF(AND(OR($A1737=Sheet2!$A$10,$A1737=Sheet2!$A$11,$A1737=Sheet2!$A$12,$A1737=Sheet2!$A$13,$A1737=Sheet2!$A$14,$A1737=Sheet2!$A$15,$A1737=Sheet2!$A$16,$A1737=Sheet2!$A$17),Sheet2!$B$9&lt;=仕訳日記帳!$N1737&lt;Sheet2!$C$10),仕訳日記帳!N1737,""))))</f>
        <v/>
      </c>
      <c r="E1737" s="263" t="str">
        <f>IF(AND($A1737=Sheet2!$A$2,仕訳日記帳!$N1737&gt;=Sheet2!$B$2),仕訳日記帳!G1737,IF(AND(OR($A1737=Sheet2!$A$3,$A1737=Sheet2!$A$4,$A1737=Sheet2!$A$5,$A1737=Sheet2!$A$6,$A1737=Sheet2!$A$7,$A1737=Sheet2!$A$9),仕訳日記帳!$N1737&gt;=Sheet2!$B$3),仕訳日記帳!G1737,IF(AND($A1737=Sheet2!$A$8,仕訳日記帳!$N1737&gt;=Sheet2!$B$8),仕訳日記帳!G1737,IF(AND(OR($A1737=Sheet2!$A$10,$A1737=Sheet2!$A$11,$A1737=Sheet2!$A$12,$A1737=Sheet2!$A$13,$A1737=Sheet2!$A$14,$A1737=Sheet2!$A$15,$A1737=Sheet2!$A$16,$A1737=Sheet2!$A$17),Sheet2!$B$9&lt;=仕訳日記帳!$N1737&lt;Sheet2!$C$10),仕訳日記帳!G1737,""))))</f>
        <v/>
      </c>
      <c r="G1737" t="str">
        <f>IF(OR(A1737=Sheet2!$A$2,A1737=Sheet2!$A$3,A1737=Sheet2!$A$4,A1737=Sheet2!$A$5,A1737=Sheet2!$A$6,A1737=Sheet2!$A$7,A1737=Sheet2!$A$8,A1737=Sheet2!$A$9,A1737=Sheet2!$A$10,A1737=Sheet2!$A$11,A1737=Sheet2!$A$12,$A$2=Sheet2!$A$13,A1737=Sheet2!$A$14,$A$2=Sheet2!$A$15,$A$2=Sheet2!$A$16,A1737=Sheet2!$A$17),"該当","")</f>
        <v/>
      </c>
      <c r="H1737" t="str">
        <f>IF(OR(A1737="",G1737=""),"",COUNTIF($G$2:G1737,"該当"))</f>
        <v/>
      </c>
    </row>
    <row r="1738" spans="1:8">
      <c r="A1738" t="str">
        <f>IF(AND(仕訳日記帳!D1738=Sheet2!$A$2,仕訳日記帳!$N1738&gt;=Sheet2!$B$2),仕訳日記帳!D1738,IF(AND(OR(仕訳日記帳!D1738=Sheet2!$A$3,仕訳日記帳!D1738=Sheet2!$A$4,仕訳日記帳!D1738=Sheet2!$A$5,仕訳日記帳!D1738=Sheet2!$A$6,仕訳日記帳!D1738=Sheet2!$A$7,仕訳日記帳!D1738=Sheet2!$A$9),仕訳日記帳!$N1738&gt;=Sheet2!$B$3),仕訳日記帳!D1738,IF(AND(仕訳日記帳!D1738=Sheet2!$A$8,仕訳日記帳!$N1738&gt;=Sheet2!$B$8),仕訳日記帳!D1738,IF(AND(OR(仕訳日記帳!D1738=Sheet2!$A$10,仕訳日記帳!D1738=Sheet2!$A$11,仕訳日記帳!D1738=Sheet2!$A$12,仕訳日記帳!D1738=Sheet2!$A$13,仕訳日記帳!D1738=Sheet2!$A$14,仕訳日記帳!D1738=Sheet2!$A$15,仕訳日記帳!D1738=Sheet2!$A$16,仕訳日記帳!D1738=Sheet2!$A$17),Sheet2!$B$9&lt;=仕訳日記帳!$N1738&lt;Sheet2!$C$10),仕訳日記帳!D1738,""))))</f>
        <v/>
      </c>
      <c r="B1738" s="263" t="str">
        <f>IF(AND($A1738=Sheet2!$A$2,仕訳日記帳!$N1738&gt;=Sheet2!$B$2),仕訳日記帳!A1738,IF(AND(OR($A1738=Sheet2!$A$3,$A1738=Sheet2!$A$4,$A1738=Sheet2!$A$5,$A1738=Sheet2!$A$6,$A1738=Sheet2!$A$7,$A1738=Sheet2!$A$9),仕訳日記帳!$N1738&gt;=Sheet2!$B$3),仕訳日記帳!A1738,IF(AND($A1738=Sheet2!$A$8,仕訳日記帳!$N1738&gt;=Sheet2!$B$8),仕訳日記帳!A1738,IF(AND(OR($A1738=Sheet2!$A$10,$A1738=Sheet2!$A$11,$A1738=Sheet2!$A$12,$A1738=Sheet2!$A$13,$A1738=Sheet2!$A$14,$A1738=Sheet2!$A$15,$A1738=Sheet2!$A$16,$A1738=Sheet2!$A$17),Sheet2!$B$9&lt;=仕訳日記帳!$N1738&lt;Sheet2!$C$10),仕訳日記帳!A1738,""))))</f>
        <v/>
      </c>
      <c r="C1738" t="str">
        <f>IF(AND($A1738=Sheet2!$A$2,仕訳日記帳!$N1738&gt;=Sheet2!$B$2),仕訳日記帳!B1738,IF(AND(OR($A1738=Sheet2!$A$3,$A1738=Sheet2!$A$4,$A1738=Sheet2!$A$5,$A1738=Sheet2!$A$6,$A1738=Sheet2!$A$7,$A1738=Sheet2!$A$9),仕訳日記帳!$N1738&gt;=Sheet2!$B$3),仕訳日記帳!B1738,IF(AND($A1738=Sheet2!$A$8,仕訳日記帳!$N1738&gt;=Sheet2!$B$8),仕訳日記帳!B1738,IF(AND(OR($A1738=Sheet2!$A$10,$A1738=Sheet2!$A$11,$A1738=Sheet2!$A$12,$A1738=Sheet2!$A$13,$A1738=Sheet2!$A$14,$A1738=Sheet2!$A$15,$A1738=Sheet2!$A$16,$A1738=Sheet2!$A$17),Sheet2!$B$9&lt;=仕訳日記帳!$N1738&lt;Sheet2!$C$10),仕訳日記帳!B1738,""))))</f>
        <v/>
      </c>
      <c r="D1738" s="265" t="str">
        <f>IF(AND($A1738=Sheet2!$A$2,仕訳日記帳!$N1738&gt;=Sheet2!$B$2),仕訳日記帳!N1738,IF(AND(OR($A1738=Sheet2!$A$3,$A1738=Sheet2!$A$4,$A1738=Sheet2!$A$5,$A1738=Sheet2!$A$6,$A1738=Sheet2!$A$7,$A1738=Sheet2!$A$9),仕訳日記帳!$N1738&gt;=Sheet2!$B$3),仕訳日記帳!N1738,IF(AND($A1738=Sheet2!$A$8,仕訳日記帳!$N1738&gt;=Sheet2!$B$8),仕訳日記帳!N1738,IF(AND(OR($A1738=Sheet2!$A$10,$A1738=Sheet2!$A$11,$A1738=Sheet2!$A$12,$A1738=Sheet2!$A$13,$A1738=Sheet2!$A$14,$A1738=Sheet2!$A$15,$A1738=Sheet2!$A$16,$A1738=Sheet2!$A$17),Sheet2!$B$9&lt;=仕訳日記帳!$N1738&lt;Sheet2!$C$10),仕訳日記帳!N1738,""))))</f>
        <v/>
      </c>
      <c r="E1738" s="263" t="str">
        <f>IF(AND($A1738=Sheet2!$A$2,仕訳日記帳!$N1738&gt;=Sheet2!$B$2),仕訳日記帳!G1738,IF(AND(OR($A1738=Sheet2!$A$3,$A1738=Sheet2!$A$4,$A1738=Sheet2!$A$5,$A1738=Sheet2!$A$6,$A1738=Sheet2!$A$7,$A1738=Sheet2!$A$9),仕訳日記帳!$N1738&gt;=Sheet2!$B$3),仕訳日記帳!G1738,IF(AND($A1738=Sheet2!$A$8,仕訳日記帳!$N1738&gt;=Sheet2!$B$8),仕訳日記帳!G1738,IF(AND(OR($A1738=Sheet2!$A$10,$A1738=Sheet2!$A$11,$A1738=Sheet2!$A$12,$A1738=Sheet2!$A$13,$A1738=Sheet2!$A$14,$A1738=Sheet2!$A$15,$A1738=Sheet2!$A$16,$A1738=Sheet2!$A$17),Sheet2!$B$9&lt;=仕訳日記帳!$N1738&lt;Sheet2!$C$10),仕訳日記帳!G1738,""))))</f>
        <v/>
      </c>
      <c r="G1738" t="str">
        <f>IF(OR(A1738=Sheet2!$A$2,A1738=Sheet2!$A$3,A1738=Sheet2!$A$4,A1738=Sheet2!$A$5,A1738=Sheet2!$A$6,A1738=Sheet2!$A$7,A1738=Sheet2!$A$8,A1738=Sheet2!$A$9,A1738=Sheet2!$A$10,A1738=Sheet2!$A$11,A1738=Sheet2!$A$12,$A$2=Sheet2!$A$13,A1738=Sheet2!$A$14,$A$2=Sheet2!$A$15,$A$2=Sheet2!$A$16,A1738=Sheet2!$A$17),"該当","")</f>
        <v/>
      </c>
      <c r="H1738" t="str">
        <f>IF(OR(A1738="",G1738=""),"",COUNTIF($G$2:G1738,"該当"))</f>
        <v/>
      </c>
    </row>
    <row r="1739" spans="1:8">
      <c r="A1739" t="str">
        <f>IF(AND(仕訳日記帳!D1739=Sheet2!$A$2,仕訳日記帳!$N1739&gt;=Sheet2!$B$2),仕訳日記帳!D1739,IF(AND(OR(仕訳日記帳!D1739=Sheet2!$A$3,仕訳日記帳!D1739=Sheet2!$A$4,仕訳日記帳!D1739=Sheet2!$A$5,仕訳日記帳!D1739=Sheet2!$A$6,仕訳日記帳!D1739=Sheet2!$A$7,仕訳日記帳!D1739=Sheet2!$A$9),仕訳日記帳!$N1739&gt;=Sheet2!$B$3),仕訳日記帳!D1739,IF(AND(仕訳日記帳!D1739=Sheet2!$A$8,仕訳日記帳!$N1739&gt;=Sheet2!$B$8),仕訳日記帳!D1739,IF(AND(OR(仕訳日記帳!D1739=Sheet2!$A$10,仕訳日記帳!D1739=Sheet2!$A$11,仕訳日記帳!D1739=Sheet2!$A$12,仕訳日記帳!D1739=Sheet2!$A$13,仕訳日記帳!D1739=Sheet2!$A$14,仕訳日記帳!D1739=Sheet2!$A$15,仕訳日記帳!D1739=Sheet2!$A$16,仕訳日記帳!D1739=Sheet2!$A$17),Sheet2!$B$9&lt;=仕訳日記帳!$N1739&lt;Sheet2!$C$10),仕訳日記帳!D1739,""))))</f>
        <v/>
      </c>
      <c r="B1739" s="263" t="str">
        <f>IF(AND($A1739=Sheet2!$A$2,仕訳日記帳!$N1739&gt;=Sheet2!$B$2),仕訳日記帳!A1739,IF(AND(OR($A1739=Sheet2!$A$3,$A1739=Sheet2!$A$4,$A1739=Sheet2!$A$5,$A1739=Sheet2!$A$6,$A1739=Sheet2!$A$7,$A1739=Sheet2!$A$9),仕訳日記帳!$N1739&gt;=Sheet2!$B$3),仕訳日記帳!A1739,IF(AND($A1739=Sheet2!$A$8,仕訳日記帳!$N1739&gt;=Sheet2!$B$8),仕訳日記帳!A1739,IF(AND(OR($A1739=Sheet2!$A$10,$A1739=Sheet2!$A$11,$A1739=Sheet2!$A$12,$A1739=Sheet2!$A$13,$A1739=Sheet2!$A$14,$A1739=Sheet2!$A$15,$A1739=Sheet2!$A$16,$A1739=Sheet2!$A$17),Sheet2!$B$9&lt;=仕訳日記帳!$N1739&lt;Sheet2!$C$10),仕訳日記帳!A1739,""))))</f>
        <v/>
      </c>
      <c r="C1739" t="str">
        <f>IF(AND($A1739=Sheet2!$A$2,仕訳日記帳!$N1739&gt;=Sheet2!$B$2),仕訳日記帳!B1739,IF(AND(OR($A1739=Sheet2!$A$3,$A1739=Sheet2!$A$4,$A1739=Sheet2!$A$5,$A1739=Sheet2!$A$6,$A1739=Sheet2!$A$7,$A1739=Sheet2!$A$9),仕訳日記帳!$N1739&gt;=Sheet2!$B$3),仕訳日記帳!B1739,IF(AND($A1739=Sheet2!$A$8,仕訳日記帳!$N1739&gt;=Sheet2!$B$8),仕訳日記帳!B1739,IF(AND(OR($A1739=Sheet2!$A$10,$A1739=Sheet2!$A$11,$A1739=Sheet2!$A$12,$A1739=Sheet2!$A$13,$A1739=Sheet2!$A$14,$A1739=Sheet2!$A$15,$A1739=Sheet2!$A$16,$A1739=Sheet2!$A$17),Sheet2!$B$9&lt;=仕訳日記帳!$N1739&lt;Sheet2!$C$10),仕訳日記帳!B1739,""))))</f>
        <v/>
      </c>
      <c r="D1739" s="265" t="str">
        <f>IF(AND($A1739=Sheet2!$A$2,仕訳日記帳!$N1739&gt;=Sheet2!$B$2),仕訳日記帳!N1739,IF(AND(OR($A1739=Sheet2!$A$3,$A1739=Sheet2!$A$4,$A1739=Sheet2!$A$5,$A1739=Sheet2!$A$6,$A1739=Sheet2!$A$7,$A1739=Sheet2!$A$9),仕訳日記帳!$N1739&gt;=Sheet2!$B$3),仕訳日記帳!N1739,IF(AND($A1739=Sheet2!$A$8,仕訳日記帳!$N1739&gt;=Sheet2!$B$8),仕訳日記帳!N1739,IF(AND(OR($A1739=Sheet2!$A$10,$A1739=Sheet2!$A$11,$A1739=Sheet2!$A$12,$A1739=Sheet2!$A$13,$A1739=Sheet2!$A$14,$A1739=Sheet2!$A$15,$A1739=Sheet2!$A$16,$A1739=Sheet2!$A$17),Sheet2!$B$9&lt;=仕訳日記帳!$N1739&lt;Sheet2!$C$10),仕訳日記帳!N1739,""))))</f>
        <v/>
      </c>
      <c r="E1739" s="263" t="str">
        <f>IF(AND($A1739=Sheet2!$A$2,仕訳日記帳!$N1739&gt;=Sheet2!$B$2),仕訳日記帳!G1739,IF(AND(OR($A1739=Sheet2!$A$3,$A1739=Sheet2!$A$4,$A1739=Sheet2!$A$5,$A1739=Sheet2!$A$6,$A1739=Sheet2!$A$7,$A1739=Sheet2!$A$9),仕訳日記帳!$N1739&gt;=Sheet2!$B$3),仕訳日記帳!G1739,IF(AND($A1739=Sheet2!$A$8,仕訳日記帳!$N1739&gt;=Sheet2!$B$8),仕訳日記帳!G1739,IF(AND(OR($A1739=Sheet2!$A$10,$A1739=Sheet2!$A$11,$A1739=Sheet2!$A$12,$A1739=Sheet2!$A$13,$A1739=Sheet2!$A$14,$A1739=Sheet2!$A$15,$A1739=Sheet2!$A$16,$A1739=Sheet2!$A$17),Sheet2!$B$9&lt;=仕訳日記帳!$N1739&lt;Sheet2!$C$10),仕訳日記帳!G1739,""))))</f>
        <v/>
      </c>
      <c r="G1739" t="str">
        <f>IF(OR(A1739=Sheet2!$A$2,A1739=Sheet2!$A$3,A1739=Sheet2!$A$4,A1739=Sheet2!$A$5,A1739=Sheet2!$A$6,A1739=Sheet2!$A$7,A1739=Sheet2!$A$8,A1739=Sheet2!$A$9,A1739=Sheet2!$A$10,A1739=Sheet2!$A$11,A1739=Sheet2!$A$12,$A$2=Sheet2!$A$13,A1739=Sheet2!$A$14,$A$2=Sheet2!$A$15,$A$2=Sheet2!$A$16,A1739=Sheet2!$A$17),"該当","")</f>
        <v/>
      </c>
      <c r="H1739" t="str">
        <f>IF(OR(A1739="",G1739=""),"",COUNTIF($G$2:G1739,"該当"))</f>
        <v/>
      </c>
    </row>
    <row r="1740" spans="1:8">
      <c r="A1740" t="str">
        <f>IF(AND(仕訳日記帳!D1740=Sheet2!$A$2,仕訳日記帳!$N1740&gt;=Sheet2!$B$2),仕訳日記帳!D1740,IF(AND(OR(仕訳日記帳!D1740=Sheet2!$A$3,仕訳日記帳!D1740=Sheet2!$A$4,仕訳日記帳!D1740=Sheet2!$A$5,仕訳日記帳!D1740=Sheet2!$A$6,仕訳日記帳!D1740=Sheet2!$A$7,仕訳日記帳!D1740=Sheet2!$A$9),仕訳日記帳!$N1740&gt;=Sheet2!$B$3),仕訳日記帳!D1740,IF(AND(仕訳日記帳!D1740=Sheet2!$A$8,仕訳日記帳!$N1740&gt;=Sheet2!$B$8),仕訳日記帳!D1740,IF(AND(OR(仕訳日記帳!D1740=Sheet2!$A$10,仕訳日記帳!D1740=Sheet2!$A$11,仕訳日記帳!D1740=Sheet2!$A$12,仕訳日記帳!D1740=Sheet2!$A$13,仕訳日記帳!D1740=Sheet2!$A$14,仕訳日記帳!D1740=Sheet2!$A$15,仕訳日記帳!D1740=Sheet2!$A$16,仕訳日記帳!D1740=Sheet2!$A$17),Sheet2!$B$9&lt;=仕訳日記帳!$N1740&lt;Sheet2!$C$10),仕訳日記帳!D1740,""))))</f>
        <v/>
      </c>
      <c r="B1740" s="263" t="str">
        <f>IF(AND($A1740=Sheet2!$A$2,仕訳日記帳!$N1740&gt;=Sheet2!$B$2),仕訳日記帳!A1740,IF(AND(OR($A1740=Sheet2!$A$3,$A1740=Sheet2!$A$4,$A1740=Sheet2!$A$5,$A1740=Sheet2!$A$6,$A1740=Sheet2!$A$7,$A1740=Sheet2!$A$9),仕訳日記帳!$N1740&gt;=Sheet2!$B$3),仕訳日記帳!A1740,IF(AND($A1740=Sheet2!$A$8,仕訳日記帳!$N1740&gt;=Sheet2!$B$8),仕訳日記帳!A1740,IF(AND(OR($A1740=Sheet2!$A$10,$A1740=Sheet2!$A$11,$A1740=Sheet2!$A$12,$A1740=Sheet2!$A$13,$A1740=Sheet2!$A$14,$A1740=Sheet2!$A$15,$A1740=Sheet2!$A$16,$A1740=Sheet2!$A$17),Sheet2!$B$9&lt;=仕訳日記帳!$N1740&lt;Sheet2!$C$10),仕訳日記帳!A1740,""))))</f>
        <v/>
      </c>
      <c r="C1740" t="str">
        <f>IF(AND($A1740=Sheet2!$A$2,仕訳日記帳!$N1740&gt;=Sheet2!$B$2),仕訳日記帳!B1740,IF(AND(OR($A1740=Sheet2!$A$3,$A1740=Sheet2!$A$4,$A1740=Sheet2!$A$5,$A1740=Sheet2!$A$6,$A1740=Sheet2!$A$7,$A1740=Sheet2!$A$9),仕訳日記帳!$N1740&gt;=Sheet2!$B$3),仕訳日記帳!B1740,IF(AND($A1740=Sheet2!$A$8,仕訳日記帳!$N1740&gt;=Sheet2!$B$8),仕訳日記帳!B1740,IF(AND(OR($A1740=Sheet2!$A$10,$A1740=Sheet2!$A$11,$A1740=Sheet2!$A$12,$A1740=Sheet2!$A$13,$A1740=Sheet2!$A$14,$A1740=Sheet2!$A$15,$A1740=Sheet2!$A$16,$A1740=Sheet2!$A$17),Sheet2!$B$9&lt;=仕訳日記帳!$N1740&lt;Sheet2!$C$10),仕訳日記帳!B1740,""))))</f>
        <v/>
      </c>
      <c r="D1740" s="265" t="str">
        <f>IF(AND($A1740=Sheet2!$A$2,仕訳日記帳!$N1740&gt;=Sheet2!$B$2),仕訳日記帳!N1740,IF(AND(OR($A1740=Sheet2!$A$3,$A1740=Sheet2!$A$4,$A1740=Sheet2!$A$5,$A1740=Sheet2!$A$6,$A1740=Sheet2!$A$7,$A1740=Sheet2!$A$9),仕訳日記帳!$N1740&gt;=Sheet2!$B$3),仕訳日記帳!N1740,IF(AND($A1740=Sheet2!$A$8,仕訳日記帳!$N1740&gt;=Sheet2!$B$8),仕訳日記帳!N1740,IF(AND(OR($A1740=Sheet2!$A$10,$A1740=Sheet2!$A$11,$A1740=Sheet2!$A$12,$A1740=Sheet2!$A$13,$A1740=Sheet2!$A$14,$A1740=Sheet2!$A$15,$A1740=Sheet2!$A$16,$A1740=Sheet2!$A$17),Sheet2!$B$9&lt;=仕訳日記帳!$N1740&lt;Sheet2!$C$10),仕訳日記帳!N1740,""))))</f>
        <v/>
      </c>
      <c r="E1740" s="263" t="str">
        <f>IF(AND($A1740=Sheet2!$A$2,仕訳日記帳!$N1740&gt;=Sheet2!$B$2),仕訳日記帳!G1740,IF(AND(OR($A1740=Sheet2!$A$3,$A1740=Sheet2!$A$4,$A1740=Sheet2!$A$5,$A1740=Sheet2!$A$6,$A1740=Sheet2!$A$7,$A1740=Sheet2!$A$9),仕訳日記帳!$N1740&gt;=Sheet2!$B$3),仕訳日記帳!G1740,IF(AND($A1740=Sheet2!$A$8,仕訳日記帳!$N1740&gt;=Sheet2!$B$8),仕訳日記帳!G1740,IF(AND(OR($A1740=Sheet2!$A$10,$A1740=Sheet2!$A$11,$A1740=Sheet2!$A$12,$A1740=Sheet2!$A$13,$A1740=Sheet2!$A$14,$A1740=Sheet2!$A$15,$A1740=Sheet2!$A$16,$A1740=Sheet2!$A$17),Sheet2!$B$9&lt;=仕訳日記帳!$N1740&lt;Sheet2!$C$10),仕訳日記帳!G1740,""))))</f>
        <v/>
      </c>
      <c r="G1740" t="str">
        <f>IF(OR(A1740=Sheet2!$A$2,A1740=Sheet2!$A$3,A1740=Sheet2!$A$4,A1740=Sheet2!$A$5,A1740=Sheet2!$A$6,A1740=Sheet2!$A$7,A1740=Sheet2!$A$8,A1740=Sheet2!$A$9,A1740=Sheet2!$A$10,A1740=Sheet2!$A$11,A1740=Sheet2!$A$12,$A$2=Sheet2!$A$13,A1740=Sheet2!$A$14,$A$2=Sheet2!$A$15,$A$2=Sheet2!$A$16,A1740=Sheet2!$A$17),"該当","")</f>
        <v/>
      </c>
      <c r="H1740" t="str">
        <f>IF(OR(A1740="",G1740=""),"",COUNTIF($G$2:G1740,"該当"))</f>
        <v/>
      </c>
    </row>
    <row r="1741" spans="1:8">
      <c r="A1741" t="str">
        <f>IF(AND(仕訳日記帳!D1741=Sheet2!$A$2,仕訳日記帳!$N1741&gt;=Sheet2!$B$2),仕訳日記帳!D1741,IF(AND(OR(仕訳日記帳!D1741=Sheet2!$A$3,仕訳日記帳!D1741=Sheet2!$A$4,仕訳日記帳!D1741=Sheet2!$A$5,仕訳日記帳!D1741=Sheet2!$A$6,仕訳日記帳!D1741=Sheet2!$A$7,仕訳日記帳!D1741=Sheet2!$A$9),仕訳日記帳!$N1741&gt;=Sheet2!$B$3),仕訳日記帳!D1741,IF(AND(仕訳日記帳!D1741=Sheet2!$A$8,仕訳日記帳!$N1741&gt;=Sheet2!$B$8),仕訳日記帳!D1741,IF(AND(OR(仕訳日記帳!D1741=Sheet2!$A$10,仕訳日記帳!D1741=Sheet2!$A$11,仕訳日記帳!D1741=Sheet2!$A$12,仕訳日記帳!D1741=Sheet2!$A$13,仕訳日記帳!D1741=Sheet2!$A$14,仕訳日記帳!D1741=Sheet2!$A$15,仕訳日記帳!D1741=Sheet2!$A$16,仕訳日記帳!D1741=Sheet2!$A$17),Sheet2!$B$9&lt;=仕訳日記帳!$N1741&lt;Sheet2!$C$10),仕訳日記帳!D1741,""))))</f>
        <v/>
      </c>
      <c r="B1741" s="263" t="str">
        <f>IF(AND($A1741=Sheet2!$A$2,仕訳日記帳!$N1741&gt;=Sheet2!$B$2),仕訳日記帳!A1741,IF(AND(OR($A1741=Sheet2!$A$3,$A1741=Sheet2!$A$4,$A1741=Sheet2!$A$5,$A1741=Sheet2!$A$6,$A1741=Sheet2!$A$7,$A1741=Sheet2!$A$9),仕訳日記帳!$N1741&gt;=Sheet2!$B$3),仕訳日記帳!A1741,IF(AND($A1741=Sheet2!$A$8,仕訳日記帳!$N1741&gt;=Sheet2!$B$8),仕訳日記帳!A1741,IF(AND(OR($A1741=Sheet2!$A$10,$A1741=Sheet2!$A$11,$A1741=Sheet2!$A$12,$A1741=Sheet2!$A$13,$A1741=Sheet2!$A$14,$A1741=Sheet2!$A$15,$A1741=Sheet2!$A$16,$A1741=Sheet2!$A$17),Sheet2!$B$9&lt;=仕訳日記帳!$N1741&lt;Sheet2!$C$10),仕訳日記帳!A1741,""))))</f>
        <v/>
      </c>
      <c r="C1741" t="str">
        <f>IF(AND($A1741=Sheet2!$A$2,仕訳日記帳!$N1741&gt;=Sheet2!$B$2),仕訳日記帳!B1741,IF(AND(OR($A1741=Sheet2!$A$3,$A1741=Sheet2!$A$4,$A1741=Sheet2!$A$5,$A1741=Sheet2!$A$6,$A1741=Sheet2!$A$7,$A1741=Sheet2!$A$9),仕訳日記帳!$N1741&gt;=Sheet2!$B$3),仕訳日記帳!B1741,IF(AND($A1741=Sheet2!$A$8,仕訳日記帳!$N1741&gt;=Sheet2!$B$8),仕訳日記帳!B1741,IF(AND(OR($A1741=Sheet2!$A$10,$A1741=Sheet2!$A$11,$A1741=Sheet2!$A$12,$A1741=Sheet2!$A$13,$A1741=Sheet2!$A$14,$A1741=Sheet2!$A$15,$A1741=Sheet2!$A$16,$A1741=Sheet2!$A$17),Sheet2!$B$9&lt;=仕訳日記帳!$N1741&lt;Sheet2!$C$10),仕訳日記帳!B1741,""))))</f>
        <v/>
      </c>
      <c r="D1741" s="265" t="str">
        <f>IF(AND($A1741=Sheet2!$A$2,仕訳日記帳!$N1741&gt;=Sheet2!$B$2),仕訳日記帳!N1741,IF(AND(OR($A1741=Sheet2!$A$3,$A1741=Sheet2!$A$4,$A1741=Sheet2!$A$5,$A1741=Sheet2!$A$6,$A1741=Sheet2!$A$7,$A1741=Sheet2!$A$9),仕訳日記帳!$N1741&gt;=Sheet2!$B$3),仕訳日記帳!N1741,IF(AND($A1741=Sheet2!$A$8,仕訳日記帳!$N1741&gt;=Sheet2!$B$8),仕訳日記帳!N1741,IF(AND(OR($A1741=Sheet2!$A$10,$A1741=Sheet2!$A$11,$A1741=Sheet2!$A$12,$A1741=Sheet2!$A$13,$A1741=Sheet2!$A$14,$A1741=Sheet2!$A$15,$A1741=Sheet2!$A$16,$A1741=Sheet2!$A$17),Sheet2!$B$9&lt;=仕訳日記帳!$N1741&lt;Sheet2!$C$10),仕訳日記帳!N1741,""))))</f>
        <v/>
      </c>
      <c r="E1741" s="263" t="str">
        <f>IF(AND($A1741=Sheet2!$A$2,仕訳日記帳!$N1741&gt;=Sheet2!$B$2),仕訳日記帳!G1741,IF(AND(OR($A1741=Sheet2!$A$3,$A1741=Sheet2!$A$4,$A1741=Sheet2!$A$5,$A1741=Sheet2!$A$6,$A1741=Sheet2!$A$7,$A1741=Sheet2!$A$9),仕訳日記帳!$N1741&gt;=Sheet2!$B$3),仕訳日記帳!G1741,IF(AND($A1741=Sheet2!$A$8,仕訳日記帳!$N1741&gt;=Sheet2!$B$8),仕訳日記帳!G1741,IF(AND(OR($A1741=Sheet2!$A$10,$A1741=Sheet2!$A$11,$A1741=Sheet2!$A$12,$A1741=Sheet2!$A$13,$A1741=Sheet2!$A$14,$A1741=Sheet2!$A$15,$A1741=Sheet2!$A$16,$A1741=Sheet2!$A$17),Sheet2!$B$9&lt;=仕訳日記帳!$N1741&lt;Sheet2!$C$10),仕訳日記帳!G1741,""))))</f>
        <v/>
      </c>
      <c r="G1741" t="str">
        <f>IF(OR(A1741=Sheet2!$A$2,A1741=Sheet2!$A$3,A1741=Sheet2!$A$4,A1741=Sheet2!$A$5,A1741=Sheet2!$A$6,A1741=Sheet2!$A$7,A1741=Sheet2!$A$8,A1741=Sheet2!$A$9,A1741=Sheet2!$A$10,A1741=Sheet2!$A$11,A1741=Sheet2!$A$12,$A$2=Sheet2!$A$13,A1741=Sheet2!$A$14,$A$2=Sheet2!$A$15,$A$2=Sheet2!$A$16,A1741=Sheet2!$A$17),"該当","")</f>
        <v/>
      </c>
      <c r="H1741" t="str">
        <f>IF(OR(A1741="",G1741=""),"",COUNTIF($G$2:G1741,"該当"))</f>
        <v/>
      </c>
    </row>
    <row r="1742" spans="1:8">
      <c r="A1742" t="str">
        <f>IF(AND(仕訳日記帳!D1742=Sheet2!$A$2,仕訳日記帳!$N1742&gt;=Sheet2!$B$2),仕訳日記帳!D1742,IF(AND(OR(仕訳日記帳!D1742=Sheet2!$A$3,仕訳日記帳!D1742=Sheet2!$A$4,仕訳日記帳!D1742=Sheet2!$A$5,仕訳日記帳!D1742=Sheet2!$A$6,仕訳日記帳!D1742=Sheet2!$A$7,仕訳日記帳!D1742=Sheet2!$A$9),仕訳日記帳!$N1742&gt;=Sheet2!$B$3),仕訳日記帳!D1742,IF(AND(仕訳日記帳!D1742=Sheet2!$A$8,仕訳日記帳!$N1742&gt;=Sheet2!$B$8),仕訳日記帳!D1742,IF(AND(OR(仕訳日記帳!D1742=Sheet2!$A$10,仕訳日記帳!D1742=Sheet2!$A$11,仕訳日記帳!D1742=Sheet2!$A$12,仕訳日記帳!D1742=Sheet2!$A$13,仕訳日記帳!D1742=Sheet2!$A$14,仕訳日記帳!D1742=Sheet2!$A$15,仕訳日記帳!D1742=Sheet2!$A$16,仕訳日記帳!D1742=Sheet2!$A$17),Sheet2!$B$9&lt;=仕訳日記帳!$N1742&lt;Sheet2!$C$10),仕訳日記帳!D1742,""))))</f>
        <v/>
      </c>
      <c r="B1742" s="263" t="str">
        <f>IF(AND($A1742=Sheet2!$A$2,仕訳日記帳!$N1742&gt;=Sheet2!$B$2),仕訳日記帳!A1742,IF(AND(OR($A1742=Sheet2!$A$3,$A1742=Sheet2!$A$4,$A1742=Sheet2!$A$5,$A1742=Sheet2!$A$6,$A1742=Sheet2!$A$7,$A1742=Sheet2!$A$9),仕訳日記帳!$N1742&gt;=Sheet2!$B$3),仕訳日記帳!A1742,IF(AND($A1742=Sheet2!$A$8,仕訳日記帳!$N1742&gt;=Sheet2!$B$8),仕訳日記帳!A1742,IF(AND(OR($A1742=Sheet2!$A$10,$A1742=Sheet2!$A$11,$A1742=Sheet2!$A$12,$A1742=Sheet2!$A$13,$A1742=Sheet2!$A$14,$A1742=Sheet2!$A$15,$A1742=Sheet2!$A$16,$A1742=Sheet2!$A$17),Sheet2!$B$9&lt;=仕訳日記帳!$N1742&lt;Sheet2!$C$10),仕訳日記帳!A1742,""))))</f>
        <v/>
      </c>
      <c r="C1742" t="str">
        <f>IF(AND($A1742=Sheet2!$A$2,仕訳日記帳!$N1742&gt;=Sheet2!$B$2),仕訳日記帳!B1742,IF(AND(OR($A1742=Sheet2!$A$3,$A1742=Sheet2!$A$4,$A1742=Sheet2!$A$5,$A1742=Sheet2!$A$6,$A1742=Sheet2!$A$7,$A1742=Sheet2!$A$9),仕訳日記帳!$N1742&gt;=Sheet2!$B$3),仕訳日記帳!B1742,IF(AND($A1742=Sheet2!$A$8,仕訳日記帳!$N1742&gt;=Sheet2!$B$8),仕訳日記帳!B1742,IF(AND(OR($A1742=Sheet2!$A$10,$A1742=Sheet2!$A$11,$A1742=Sheet2!$A$12,$A1742=Sheet2!$A$13,$A1742=Sheet2!$A$14,$A1742=Sheet2!$A$15,$A1742=Sheet2!$A$16,$A1742=Sheet2!$A$17),Sheet2!$B$9&lt;=仕訳日記帳!$N1742&lt;Sheet2!$C$10),仕訳日記帳!B1742,""))))</f>
        <v/>
      </c>
      <c r="D1742" s="265" t="str">
        <f>IF(AND($A1742=Sheet2!$A$2,仕訳日記帳!$N1742&gt;=Sheet2!$B$2),仕訳日記帳!N1742,IF(AND(OR($A1742=Sheet2!$A$3,$A1742=Sheet2!$A$4,$A1742=Sheet2!$A$5,$A1742=Sheet2!$A$6,$A1742=Sheet2!$A$7,$A1742=Sheet2!$A$9),仕訳日記帳!$N1742&gt;=Sheet2!$B$3),仕訳日記帳!N1742,IF(AND($A1742=Sheet2!$A$8,仕訳日記帳!$N1742&gt;=Sheet2!$B$8),仕訳日記帳!N1742,IF(AND(OR($A1742=Sheet2!$A$10,$A1742=Sheet2!$A$11,$A1742=Sheet2!$A$12,$A1742=Sheet2!$A$13,$A1742=Sheet2!$A$14,$A1742=Sheet2!$A$15,$A1742=Sheet2!$A$16,$A1742=Sheet2!$A$17),Sheet2!$B$9&lt;=仕訳日記帳!$N1742&lt;Sheet2!$C$10),仕訳日記帳!N1742,""))))</f>
        <v/>
      </c>
      <c r="E1742" s="263" t="str">
        <f>IF(AND($A1742=Sheet2!$A$2,仕訳日記帳!$N1742&gt;=Sheet2!$B$2),仕訳日記帳!G1742,IF(AND(OR($A1742=Sheet2!$A$3,$A1742=Sheet2!$A$4,$A1742=Sheet2!$A$5,$A1742=Sheet2!$A$6,$A1742=Sheet2!$A$7,$A1742=Sheet2!$A$9),仕訳日記帳!$N1742&gt;=Sheet2!$B$3),仕訳日記帳!G1742,IF(AND($A1742=Sheet2!$A$8,仕訳日記帳!$N1742&gt;=Sheet2!$B$8),仕訳日記帳!G1742,IF(AND(OR($A1742=Sheet2!$A$10,$A1742=Sheet2!$A$11,$A1742=Sheet2!$A$12,$A1742=Sheet2!$A$13,$A1742=Sheet2!$A$14,$A1742=Sheet2!$A$15,$A1742=Sheet2!$A$16,$A1742=Sheet2!$A$17),Sheet2!$B$9&lt;=仕訳日記帳!$N1742&lt;Sheet2!$C$10),仕訳日記帳!G1742,""))))</f>
        <v/>
      </c>
      <c r="G1742" t="str">
        <f>IF(OR(A1742=Sheet2!$A$2,A1742=Sheet2!$A$3,A1742=Sheet2!$A$4,A1742=Sheet2!$A$5,A1742=Sheet2!$A$6,A1742=Sheet2!$A$7,A1742=Sheet2!$A$8,A1742=Sheet2!$A$9,A1742=Sheet2!$A$10,A1742=Sheet2!$A$11,A1742=Sheet2!$A$12,$A$2=Sheet2!$A$13,A1742=Sheet2!$A$14,$A$2=Sheet2!$A$15,$A$2=Sheet2!$A$16,A1742=Sheet2!$A$17),"該当","")</f>
        <v/>
      </c>
      <c r="H1742" t="str">
        <f>IF(OR(A1742="",G1742=""),"",COUNTIF($G$2:G1742,"該当"))</f>
        <v/>
      </c>
    </row>
    <row r="1743" spans="1:8">
      <c r="A1743" t="str">
        <f>IF(AND(仕訳日記帳!D1743=Sheet2!$A$2,仕訳日記帳!$N1743&gt;=Sheet2!$B$2),仕訳日記帳!D1743,IF(AND(OR(仕訳日記帳!D1743=Sheet2!$A$3,仕訳日記帳!D1743=Sheet2!$A$4,仕訳日記帳!D1743=Sheet2!$A$5,仕訳日記帳!D1743=Sheet2!$A$6,仕訳日記帳!D1743=Sheet2!$A$7,仕訳日記帳!D1743=Sheet2!$A$9),仕訳日記帳!$N1743&gt;=Sheet2!$B$3),仕訳日記帳!D1743,IF(AND(仕訳日記帳!D1743=Sheet2!$A$8,仕訳日記帳!$N1743&gt;=Sheet2!$B$8),仕訳日記帳!D1743,IF(AND(OR(仕訳日記帳!D1743=Sheet2!$A$10,仕訳日記帳!D1743=Sheet2!$A$11,仕訳日記帳!D1743=Sheet2!$A$12,仕訳日記帳!D1743=Sheet2!$A$13,仕訳日記帳!D1743=Sheet2!$A$14,仕訳日記帳!D1743=Sheet2!$A$15,仕訳日記帳!D1743=Sheet2!$A$16,仕訳日記帳!D1743=Sheet2!$A$17),Sheet2!$B$9&lt;=仕訳日記帳!$N1743&lt;Sheet2!$C$10),仕訳日記帳!D1743,""))))</f>
        <v/>
      </c>
      <c r="B1743" s="263" t="str">
        <f>IF(AND($A1743=Sheet2!$A$2,仕訳日記帳!$N1743&gt;=Sheet2!$B$2),仕訳日記帳!A1743,IF(AND(OR($A1743=Sheet2!$A$3,$A1743=Sheet2!$A$4,$A1743=Sheet2!$A$5,$A1743=Sheet2!$A$6,$A1743=Sheet2!$A$7,$A1743=Sheet2!$A$9),仕訳日記帳!$N1743&gt;=Sheet2!$B$3),仕訳日記帳!A1743,IF(AND($A1743=Sheet2!$A$8,仕訳日記帳!$N1743&gt;=Sheet2!$B$8),仕訳日記帳!A1743,IF(AND(OR($A1743=Sheet2!$A$10,$A1743=Sheet2!$A$11,$A1743=Sheet2!$A$12,$A1743=Sheet2!$A$13,$A1743=Sheet2!$A$14,$A1743=Sheet2!$A$15,$A1743=Sheet2!$A$16,$A1743=Sheet2!$A$17),Sheet2!$B$9&lt;=仕訳日記帳!$N1743&lt;Sheet2!$C$10),仕訳日記帳!A1743,""))))</f>
        <v/>
      </c>
      <c r="C1743" t="str">
        <f>IF(AND($A1743=Sheet2!$A$2,仕訳日記帳!$N1743&gt;=Sheet2!$B$2),仕訳日記帳!B1743,IF(AND(OR($A1743=Sheet2!$A$3,$A1743=Sheet2!$A$4,$A1743=Sheet2!$A$5,$A1743=Sheet2!$A$6,$A1743=Sheet2!$A$7,$A1743=Sheet2!$A$9),仕訳日記帳!$N1743&gt;=Sheet2!$B$3),仕訳日記帳!B1743,IF(AND($A1743=Sheet2!$A$8,仕訳日記帳!$N1743&gt;=Sheet2!$B$8),仕訳日記帳!B1743,IF(AND(OR($A1743=Sheet2!$A$10,$A1743=Sheet2!$A$11,$A1743=Sheet2!$A$12,$A1743=Sheet2!$A$13,$A1743=Sheet2!$A$14,$A1743=Sheet2!$A$15,$A1743=Sheet2!$A$16,$A1743=Sheet2!$A$17),Sheet2!$B$9&lt;=仕訳日記帳!$N1743&lt;Sheet2!$C$10),仕訳日記帳!B1743,""))))</f>
        <v/>
      </c>
      <c r="D1743" s="265" t="str">
        <f>IF(AND($A1743=Sheet2!$A$2,仕訳日記帳!$N1743&gt;=Sheet2!$B$2),仕訳日記帳!N1743,IF(AND(OR($A1743=Sheet2!$A$3,$A1743=Sheet2!$A$4,$A1743=Sheet2!$A$5,$A1743=Sheet2!$A$6,$A1743=Sheet2!$A$7,$A1743=Sheet2!$A$9),仕訳日記帳!$N1743&gt;=Sheet2!$B$3),仕訳日記帳!N1743,IF(AND($A1743=Sheet2!$A$8,仕訳日記帳!$N1743&gt;=Sheet2!$B$8),仕訳日記帳!N1743,IF(AND(OR($A1743=Sheet2!$A$10,$A1743=Sheet2!$A$11,$A1743=Sheet2!$A$12,$A1743=Sheet2!$A$13,$A1743=Sheet2!$A$14,$A1743=Sheet2!$A$15,$A1743=Sheet2!$A$16,$A1743=Sheet2!$A$17),Sheet2!$B$9&lt;=仕訳日記帳!$N1743&lt;Sheet2!$C$10),仕訳日記帳!N1743,""))))</f>
        <v/>
      </c>
      <c r="E1743" s="263" t="str">
        <f>IF(AND($A1743=Sheet2!$A$2,仕訳日記帳!$N1743&gt;=Sheet2!$B$2),仕訳日記帳!G1743,IF(AND(OR($A1743=Sheet2!$A$3,$A1743=Sheet2!$A$4,$A1743=Sheet2!$A$5,$A1743=Sheet2!$A$6,$A1743=Sheet2!$A$7,$A1743=Sheet2!$A$9),仕訳日記帳!$N1743&gt;=Sheet2!$B$3),仕訳日記帳!G1743,IF(AND($A1743=Sheet2!$A$8,仕訳日記帳!$N1743&gt;=Sheet2!$B$8),仕訳日記帳!G1743,IF(AND(OR($A1743=Sheet2!$A$10,$A1743=Sheet2!$A$11,$A1743=Sheet2!$A$12,$A1743=Sheet2!$A$13,$A1743=Sheet2!$A$14,$A1743=Sheet2!$A$15,$A1743=Sheet2!$A$16,$A1743=Sheet2!$A$17),Sheet2!$B$9&lt;=仕訳日記帳!$N1743&lt;Sheet2!$C$10),仕訳日記帳!G1743,""))))</f>
        <v/>
      </c>
      <c r="G1743" t="str">
        <f>IF(OR(A1743=Sheet2!$A$2,A1743=Sheet2!$A$3,A1743=Sheet2!$A$4,A1743=Sheet2!$A$5,A1743=Sheet2!$A$6,A1743=Sheet2!$A$7,A1743=Sheet2!$A$8,A1743=Sheet2!$A$9,A1743=Sheet2!$A$10,A1743=Sheet2!$A$11,A1743=Sheet2!$A$12,$A$2=Sheet2!$A$13,A1743=Sheet2!$A$14,$A$2=Sheet2!$A$15,$A$2=Sheet2!$A$16,A1743=Sheet2!$A$17),"該当","")</f>
        <v/>
      </c>
      <c r="H1743" t="str">
        <f>IF(OR(A1743="",G1743=""),"",COUNTIF($G$2:G1743,"該当"))</f>
        <v/>
      </c>
    </row>
    <row r="1744" spans="1:8">
      <c r="A1744" t="str">
        <f>IF(AND(仕訳日記帳!D1744=Sheet2!$A$2,仕訳日記帳!$N1744&gt;=Sheet2!$B$2),仕訳日記帳!D1744,IF(AND(OR(仕訳日記帳!D1744=Sheet2!$A$3,仕訳日記帳!D1744=Sheet2!$A$4,仕訳日記帳!D1744=Sheet2!$A$5,仕訳日記帳!D1744=Sheet2!$A$6,仕訳日記帳!D1744=Sheet2!$A$7,仕訳日記帳!D1744=Sheet2!$A$9),仕訳日記帳!$N1744&gt;=Sheet2!$B$3),仕訳日記帳!D1744,IF(AND(仕訳日記帳!D1744=Sheet2!$A$8,仕訳日記帳!$N1744&gt;=Sheet2!$B$8),仕訳日記帳!D1744,IF(AND(OR(仕訳日記帳!D1744=Sheet2!$A$10,仕訳日記帳!D1744=Sheet2!$A$11,仕訳日記帳!D1744=Sheet2!$A$12,仕訳日記帳!D1744=Sheet2!$A$13,仕訳日記帳!D1744=Sheet2!$A$14,仕訳日記帳!D1744=Sheet2!$A$15,仕訳日記帳!D1744=Sheet2!$A$16,仕訳日記帳!D1744=Sheet2!$A$17),Sheet2!$B$9&lt;=仕訳日記帳!$N1744&lt;Sheet2!$C$10),仕訳日記帳!D1744,""))))</f>
        <v/>
      </c>
      <c r="B1744" s="263" t="str">
        <f>IF(AND($A1744=Sheet2!$A$2,仕訳日記帳!$N1744&gt;=Sheet2!$B$2),仕訳日記帳!A1744,IF(AND(OR($A1744=Sheet2!$A$3,$A1744=Sheet2!$A$4,$A1744=Sheet2!$A$5,$A1744=Sheet2!$A$6,$A1744=Sheet2!$A$7,$A1744=Sheet2!$A$9),仕訳日記帳!$N1744&gt;=Sheet2!$B$3),仕訳日記帳!A1744,IF(AND($A1744=Sheet2!$A$8,仕訳日記帳!$N1744&gt;=Sheet2!$B$8),仕訳日記帳!A1744,IF(AND(OR($A1744=Sheet2!$A$10,$A1744=Sheet2!$A$11,$A1744=Sheet2!$A$12,$A1744=Sheet2!$A$13,$A1744=Sheet2!$A$14,$A1744=Sheet2!$A$15,$A1744=Sheet2!$A$16,$A1744=Sheet2!$A$17),Sheet2!$B$9&lt;=仕訳日記帳!$N1744&lt;Sheet2!$C$10),仕訳日記帳!A1744,""))))</f>
        <v/>
      </c>
      <c r="C1744" t="str">
        <f>IF(AND($A1744=Sheet2!$A$2,仕訳日記帳!$N1744&gt;=Sheet2!$B$2),仕訳日記帳!B1744,IF(AND(OR($A1744=Sheet2!$A$3,$A1744=Sheet2!$A$4,$A1744=Sheet2!$A$5,$A1744=Sheet2!$A$6,$A1744=Sheet2!$A$7,$A1744=Sheet2!$A$9),仕訳日記帳!$N1744&gt;=Sheet2!$B$3),仕訳日記帳!B1744,IF(AND($A1744=Sheet2!$A$8,仕訳日記帳!$N1744&gt;=Sheet2!$B$8),仕訳日記帳!B1744,IF(AND(OR($A1744=Sheet2!$A$10,$A1744=Sheet2!$A$11,$A1744=Sheet2!$A$12,$A1744=Sheet2!$A$13,$A1744=Sheet2!$A$14,$A1744=Sheet2!$A$15,$A1744=Sheet2!$A$16,$A1744=Sheet2!$A$17),Sheet2!$B$9&lt;=仕訳日記帳!$N1744&lt;Sheet2!$C$10),仕訳日記帳!B1744,""))))</f>
        <v/>
      </c>
      <c r="D1744" s="265" t="str">
        <f>IF(AND($A1744=Sheet2!$A$2,仕訳日記帳!$N1744&gt;=Sheet2!$B$2),仕訳日記帳!N1744,IF(AND(OR($A1744=Sheet2!$A$3,$A1744=Sheet2!$A$4,$A1744=Sheet2!$A$5,$A1744=Sheet2!$A$6,$A1744=Sheet2!$A$7,$A1744=Sheet2!$A$9),仕訳日記帳!$N1744&gt;=Sheet2!$B$3),仕訳日記帳!N1744,IF(AND($A1744=Sheet2!$A$8,仕訳日記帳!$N1744&gt;=Sheet2!$B$8),仕訳日記帳!N1744,IF(AND(OR($A1744=Sheet2!$A$10,$A1744=Sheet2!$A$11,$A1744=Sheet2!$A$12,$A1744=Sheet2!$A$13,$A1744=Sheet2!$A$14,$A1744=Sheet2!$A$15,$A1744=Sheet2!$A$16,$A1744=Sheet2!$A$17),Sheet2!$B$9&lt;=仕訳日記帳!$N1744&lt;Sheet2!$C$10),仕訳日記帳!N1744,""))))</f>
        <v/>
      </c>
      <c r="E1744" s="263" t="str">
        <f>IF(AND($A1744=Sheet2!$A$2,仕訳日記帳!$N1744&gt;=Sheet2!$B$2),仕訳日記帳!G1744,IF(AND(OR($A1744=Sheet2!$A$3,$A1744=Sheet2!$A$4,$A1744=Sheet2!$A$5,$A1744=Sheet2!$A$6,$A1744=Sheet2!$A$7,$A1744=Sheet2!$A$9),仕訳日記帳!$N1744&gt;=Sheet2!$B$3),仕訳日記帳!G1744,IF(AND($A1744=Sheet2!$A$8,仕訳日記帳!$N1744&gt;=Sheet2!$B$8),仕訳日記帳!G1744,IF(AND(OR($A1744=Sheet2!$A$10,$A1744=Sheet2!$A$11,$A1744=Sheet2!$A$12,$A1744=Sheet2!$A$13,$A1744=Sheet2!$A$14,$A1744=Sheet2!$A$15,$A1744=Sheet2!$A$16,$A1744=Sheet2!$A$17),Sheet2!$B$9&lt;=仕訳日記帳!$N1744&lt;Sheet2!$C$10),仕訳日記帳!G1744,""))))</f>
        <v/>
      </c>
      <c r="G1744" t="str">
        <f>IF(OR(A1744=Sheet2!$A$2,A1744=Sheet2!$A$3,A1744=Sheet2!$A$4,A1744=Sheet2!$A$5,A1744=Sheet2!$A$6,A1744=Sheet2!$A$7,A1744=Sheet2!$A$8,A1744=Sheet2!$A$9,A1744=Sheet2!$A$10,A1744=Sheet2!$A$11,A1744=Sheet2!$A$12,$A$2=Sheet2!$A$13,A1744=Sheet2!$A$14,$A$2=Sheet2!$A$15,$A$2=Sheet2!$A$16,A1744=Sheet2!$A$17),"該当","")</f>
        <v/>
      </c>
      <c r="H1744" t="str">
        <f>IF(OR(A1744="",G1744=""),"",COUNTIF($G$2:G1744,"該当"))</f>
        <v/>
      </c>
    </row>
    <row r="1745" spans="1:8">
      <c r="A1745" t="str">
        <f>IF(AND(仕訳日記帳!D1745=Sheet2!$A$2,仕訳日記帳!$N1745&gt;=Sheet2!$B$2),仕訳日記帳!D1745,IF(AND(OR(仕訳日記帳!D1745=Sheet2!$A$3,仕訳日記帳!D1745=Sheet2!$A$4,仕訳日記帳!D1745=Sheet2!$A$5,仕訳日記帳!D1745=Sheet2!$A$6,仕訳日記帳!D1745=Sheet2!$A$7,仕訳日記帳!D1745=Sheet2!$A$9),仕訳日記帳!$N1745&gt;=Sheet2!$B$3),仕訳日記帳!D1745,IF(AND(仕訳日記帳!D1745=Sheet2!$A$8,仕訳日記帳!$N1745&gt;=Sheet2!$B$8),仕訳日記帳!D1745,IF(AND(OR(仕訳日記帳!D1745=Sheet2!$A$10,仕訳日記帳!D1745=Sheet2!$A$11,仕訳日記帳!D1745=Sheet2!$A$12,仕訳日記帳!D1745=Sheet2!$A$13,仕訳日記帳!D1745=Sheet2!$A$14,仕訳日記帳!D1745=Sheet2!$A$15,仕訳日記帳!D1745=Sheet2!$A$16,仕訳日記帳!D1745=Sheet2!$A$17),Sheet2!$B$9&lt;=仕訳日記帳!$N1745&lt;Sheet2!$C$10),仕訳日記帳!D1745,""))))</f>
        <v/>
      </c>
      <c r="B1745" s="263" t="str">
        <f>IF(AND($A1745=Sheet2!$A$2,仕訳日記帳!$N1745&gt;=Sheet2!$B$2),仕訳日記帳!A1745,IF(AND(OR($A1745=Sheet2!$A$3,$A1745=Sheet2!$A$4,$A1745=Sheet2!$A$5,$A1745=Sheet2!$A$6,$A1745=Sheet2!$A$7,$A1745=Sheet2!$A$9),仕訳日記帳!$N1745&gt;=Sheet2!$B$3),仕訳日記帳!A1745,IF(AND($A1745=Sheet2!$A$8,仕訳日記帳!$N1745&gt;=Sheet2!$B$8),仕訳日記帳!A1745,IF(AND(OR($A1745=Sheet2!$A$10,$A1745=Sheet2!$A$11,$A1745=Sheet2!$A$12,$A1745=Sheet2!$A$13,$A1745=Sheet2!$A$14,$A1745=Sheet2!$A$15,$A1745=Sheet2!$A$16,$A1745=Sheet2!$A$17),Sheet2!$B$9&lt;=仕訳日記帳!$N1745&lt;Sheet2!$C$10),仕訳日記帳!A1745,""))))</f>
        <v/>
      </c>
      <c r="C1745" t="str">
        <f>IF(AND($A1745=Sheet2!$A$2,仕訳日記帳!$N1745&gt;=Sheet2!$B$2),仕訳日記帳!B1745,IF(AND(OR($A1745=Sheet2!$A$3,$A1745=Sheet2!$A$4,$A1745=Sheet2!$A$5,$A1745=Sheet2!$A$6,$A1745=Sheet2!$A$7,$A1745=Sheet2!$A$9),仕訳日記帳!$N1745&gt;=Sheet2!$B$3),仕訳日記帳!B1745,IF(AND($A1745=Sheet2!$A$8,仕訳日記帳!$N1745&gt;=Sheet2!$B$8),仕訳日記帳!B1745,IF(AND(OR($A1745=Sheet2!$A$10,$A1745=Sheet2!$A$11,$A1745=Sheet2!$A$12,$A1745=Sheet2!$A$13,$A1745=Sheet2!$A$14,$A1745=Sheet2!$A$15,$A1745=Sheet2!$A$16,$A1745=Sheet2!$A$17),Sheet2!$B$9&lt;=仕訳日記帳!$N1745&lt;Sheet2!$C$10),仕訳日記帳!B1745,""))))</f>
        <v/>
      </c>
      <c r="D1745" s="265" t="str">
        <f>IF(AND($A1745=Sheet2!$A$2,仕訳日記帳!$N1745&gt;=Sheet2!$B$2),仕訳日記帳!N1745,IF(AND(OR($A1745=Sheet2!$A$3,$A1745=Sheet2!$A$4,$A1745=Sheet2!$A$5,$A1745=Sheet2!$A$6,$A1745=Sheet2!$A$7,$A1745=Sheet2!$A$9),仕訳日記帳!$N1745&gt;=Sheet2!$B$3),仕訳日記帳!N1745,IF(AND($A1745=Sheet2!$A$8,仕訳日記帳!$N1745&gt;=Sheet2!$B$8),仕訳日記帳!N1745,IF(AND(OR($A1745=Sheet2!$A$10,$A1745=Sheet2!$A$11,$A1745=Sheet2!$A$12,$A1745=Sheet2!$A$13,$A1745=Sheet2!$A$14,$A1745=Sheet2!$A$15,$A1745=Sheet2!$A$16,$A1745=Sheet2!$A$17),Sheet2!$B$9&lt;=仕訳日記帳!$N1745&lt;Sheet2!$C$10),仕訳日記帳!N1745,""))))</f>
        <v/>
      </c>
      <c r="E1745" s="263" t="str">
        <f>IF(AND($A1745=Sheet2!$A$2,仕訳日記帳!$N1745&gt;=Sheet2!$B$2),仕訳日記帳!G1745,IF(AND(OR($A1745=Sheet2!$A$3,$A1745=Sheet2!$A$4,$A1745=Sheet2!$A$5,$A1745=Sheet2!$A$6,$A1745=Sheet2!$A$7,$A1745=Sheet2!$A$9),仕訳日記帳!$N1745&gt;=Sheet2!$B$3),仕訳日記帳!G1745,IF(AND($A1745=Sheet2!$A$8,仕訳日記帳!$N1745&gt;=Sheet2!$B$8),仕訳日記帳!G1745,IF(AND(OR($A1745=Sheet2!$A$10,$A1745=Sheet2!$A$11,$A1745=Sheet2!$A$12,$A1745=Sheet2!$A$13,$A1745=Sheet2!$A$14,$A1745=Sheet2!$A$15,$A1745=Sheet2!$A$16,$A1745=Sheet2!$A$17),Sheet2!$B$9&lt;=仕訳日記帳!$N1745&lt;Sheet2!$C$10),仕訳日記帳!G1745,""))))</f>
        <v/>
      </c>
      <c r="G1745" t="str">
        <f>IF(OR(A1745=Sheet2!$A$2,A1745=Sheet2!$A$3,A1745=Sheet2!$A$4,A1745=Sheet2!$A$5,A1745=Sheet2!$A$6,A1745=Sheet2!$A$7,A1745=Sheet2!$A$8,A1745=Sheet2!$A$9,A1745=Sheet2!$A$10,A1745=Sheet2!$A$11,A1745=Sheet2!$A$12,$A$2=Sheet2!$A$13,A1745=Sheet2!$A$14,$A$2=Sheet2!$A$15,$A$2=Sheet2!$A$16,A1745=Sheet2!$A$17),"該当","")</f>
        <v/>
      </c>
      <c r="H1745" t="str">
        <f>IF(OR(A1745="",G1745=""),"",COUNTIF($G$2:G1745,"該当"))</f>
        <v/>
      </c>
    </row>
    <row r="1746" spans="1:8">
      <c r="A1746" t="str">
        <f>IF(AND(仕訳日記帳!D1746=Sheet2!$A$2,仕訳日記帳!$N1746&gt;=Sheet2!$B$2),仕訳日記帳!D1746,IF(AND(OR(仕訳日記帳!D1746=Sheet2!$A$3,仕訳日記帳!D1746=Sheet2!$A$4,仕訳日記帳!D1746=Sheet2!$A$5,仕訳日記帳!D1746=Sheet2!$A$6,仕訳日記帳!D1746=Sheet2!$A$7,仕訳日記帳!D1746=Sheet2!$A$9),仕訳日記帳!$N1746&gt;=Sheet2!$B$3),仕訳日記帳!D1746,IF(AND(仕訳日記帳!D1746=Sheet2!$A$8,仕訳日記帳!$N1746&gt;=Sheet2!$B$8),仕訳日記帳!D1746,IF(AND(OR(仕訳日記帳!D1746=Sheet2!$A$10,仕訳日記帳!D1746=Sheet2!$A$11,仕訳日記帳!D1746=Sheet2!$A$12,仕訳日記帳!D1746=Sheet2!$A$13,仕訳日記帳!D1746=Sheet2!$A$14,仕訳日記帳!D1746=Sheet2!$A$15,仕訳日記帳!D1746=Sheet2!$A$16,仕訳日記帳!D1746=Sheet2!$A$17),Sheet2!$B$9&lt;=仕訳日記帳!$N1746&lt;Sheet2!$C$10),仕訳日記帳!D1746,""))))</f>
        <v/>
      </c>
      <c r="B1746" s="263" t="str">
        <f>IF(AND($A1746=Sheet2!$A$2,仕訳日記帳!$N1746&gt;=Sheet2!$B$2),仕訳日記帳!A1746,IF(AND(OR($A1746=Sheet2!$A$3,$A1746=Sheet2!$A$4,$A1746=Sheet2!$A$5,$A1746=Sheet2!$A$6,$A1746=Sheet2!$A$7,$A1746=Sheet2!$A$9),仕訳日記帳!$N1746&gt;=Sheet2!$B$3),仕訳日記帳!A1746,IF(AND($A1746=Sheet2!$A$8,仕訳日記帳!$N1746&gt;=Sheet2!$B$8),仕訳日記帳!A1746,IF(AND(OR($A1746=Sheet2!$A$10,$A1746=Sheet2!$A$11,$A1746=Sheet2!$A$12,$A1746=Sheet2!$A$13,$A1746=Sheet2!$A$14,$A1746=Sheet2!$A$15,$A1746=Sheet2!$A$16,$A1746=Sheet2!$A$17),Sheet2!$B$9&lt;=仕訳日記帳!$N1746&lt;Sheet2!$C$10),仕訳日記帳!A1746,""))))</f>
        <v/>
      </c>
      <c r="C1746" t="str">
        <f>IF(AND($A1746=Sheet2!$A$2,仕訳日記帳!$N1746&gt;=Sheet2!$B$2),仕訳日記帳!B1746,IF(AND(OR($A1746=Sheet2!$A$3,$A1746=Sheet2!$A$4,$A1746=Sheet2!$A$5,$A1746=Sheet2!$A$6,$A1746=Sheet2!$A$7,$A1746=Sheet2!$A$9),仕訳日記帳!$N1746&gt;=Sheet2!$B$3),仕訳日記帳!B1746,IF(AND($A1746=Sheet2!$A$8,仕訳日記帳!$N1746&gt;=Sheet2!$B$8),仕訳日記帳!B1746,IF(AND(OR($A1746=Sheet2!$A$10,$A1746=Sheet2!$A$11,$A1746=Sheet2!$A$12,$A1746=Sheet2!$A$13,$A1746=Sheet2!$A$14,$A1746=Sheet2!$A$15,$A1746=Sheet2!$A$16,$A1746=Sheet2!$A$17),Sheet2!$B$9&lt;=仕訳日記帳!$N1746&lt;Sheet2!$C$10),仕訳日記帳!B1746,""))))</f>
        <v/>
      </c>
      <c r="D1746" s="265" t="str">
        <f>IF(AND($A1746=Sheet2!$A$2,仕訳日記帳!$N1746&gt;=Sheet2!$B$2),仕訳日記帳!N1746,IF(AND(OR($A1746=Sheet2!$A$3,$A1746=Sheet2!$A$4,$A1746=Sheet2!$A$5,$A1746=Sheet2!$A$6,$A1746=Sheet2!$A$7,$A1746=Sheet2!$A$9),仕訳日記帳!$N1746&gt;=Sheet2!$B$3),仕訳日記帳!N1746,IF(AND($A1746=Sheet2!$A$8,仕訳日記帳!$N1746&gt;=Sheet2!$B$8),仕訳日記帳!N1746,IF(AND(OR($A1746=Sheet2!$A$10,$A1746=Sheet2!$A$11,$A1746=Sheet2!$A$12,$A1746=Sheet2!$A$13,$A1746=Sheet2!$A$14,$A1746=Sheet2!$A$15,$A1746=Sheet2!$A$16,$A1746=Sheet2!$A$17),Sheet2!$B$9&lt;=仕訳日記帳!$N1746&lt;Sheet2!$C$10),仕訳日記帳!N1746,""))))</f>
        <v/>
      </c>
      <c r="E1746" s="263" t="str">
        <f>IF(AND($A1746=Sheet2!$A$2,仕訳日記帳!$N1746&gt;=Sheet2!$B$2),仕訳日記帳!G1746,IF(AND(OR($A1746=Sheet2!$A$3,$A1746=Sheet2!$A$4,$A1746=Sheet2!$A$5,$A1746=Sheet2!$A$6,$A1746=Sheet2!$A$7,$A1746=Sheet2!$A$9),仕訳日記帳!$N1746&gt;=Sheet2!$B$3),仕訳日記帳!G1746,IF(AND($A1746=Sheet2!$A$8,仕訳日記帳!$N1746&gt;=Sheet2!$B$8),仕訳日記帳!G1746,IF(AND(OR($A1746=Sheet2!$A$10,$A1746=Sheet2!$A$11,$A1746=Sheet2!$A$12,$A1746=Sheet2!$A$13,$A1746=Sheet2!$A$14,$A1746=Sheet2!$A$15,$A1746=Sheet2!$A$16,$A1746=Sheet2!$A$17),Sheet2!$B$9&lt;=仕訳日記帳!$N1746&lt;Sheet2!$C$10),仕訳日記帳!G1746,""))))</f>
        <v/>
      </c>
      <c r="G1746" t="str">
        <f>IF(OR(A1746=Sheet2!$A$2,A1746=Sheet2!$A$3,A1746=Sheet2!$A$4,A1746=Sheet2!$A$5,A1746=Sheet2!$A$6,A1746=Sheet2!$A$7,A1746=Sheet2!$A$8,A1746=Sheet2!$A$9,A1746=Sheet2!$A$10,A1746=Sheet2!$A$11,A1746=Sheet2!$A$12,$A$2=Sheet2!$A$13,A1746=Sheet2!$A$14,$A$2=Sheet2!$A$15,$A$2=Sheet2!$A$16,A1746=Sheet2!$A$17),"該当","")</f>
        <v/>
      </c>
      <c r="H1746" t="str">
        <f>IF(OR(A1746="",G1746=""),"",COUNTIF($G$2:G1746,"該当"))</f>
        <v/>
      </c>
    </row>
    <row r="1747" spans="1:8">
      <c r="A1747" t="str">
        <f>IF(AND(仕訳日記帳!D1747=Sheet2!$A$2,仕訳日記帳!$N1747&gt;=Sheet2!$B$2),仕訳日記帳!D1747,IF(AND(OR(仕訳日記帳!D1747=Sheet2!$A$3,仕訳日記帳!D1747=Sheet2!$A$4,仕訳日記帳!D1747=Sheet2!$A$5,仕訳日記帳!D1747=Sheet2!$A$6,仕訳日記帳!D1747=Sheet2!$A$7,仕訳日記帳!D1747=Sheet2!$A$9),仕訳日記帳!$N1747&gt;=Sheet2!$B$3),仕訳日記帳!D1747,IF(AND(仕訳日記帳!D1747=Sheet2!$A$8,仕訳日記帳!$N1747&gt;=Sheet2!$B$8),仕訳日記帳!D1747,IF(AND(OR(仕訳日記帳!D1747=Sheet2!$A$10,仕訳日記帳!D1747=Sheet2!$A$11,仕訳日記帳!D1747=Sheet2!$A$12,仕訳日記帳!D1747=Sheet2!$A$13,仕訳日記帳!D1747=Sheet2!$A$14,仕訳日記帳!D1747=Sheet2!$A$15,仕訳日記帳!D1747=Sheet2!$A$16,仕訳日記帳!D1747=Sheet2!$A$17),Sheet2!$B$9&lt;=仕訳日記帳!$N1747&lt;Sheet2!$C$10),仕訳日記帳!D1747,""))))</f>
        <v/>
      </c>
      <c r="B1747" s="263" t="str">
        <f>IF(AND($A1747=Sheet2!$A$2,仕訳日記帳!$N1747&gt;=Sheet2!$B$2),仕訳日記帳!A1747,IF(AND(OR($A1747=Sheet2!$A$3,$A1747=Sheet2!$A$4,$A1747=Sheet2!$A$5,$A1747=Sheet2!$A$6,$A1747=Sheet2!$A$7,$A1747=Sheet2!$A$9),仕訳日記帳!$N1747&gt;=Sheet2!$B$3),仕訳日記帳!A1747,IF(AND($A1747=Sheet2!$A$8,仕訳日記帳!$N1747&gt;=Sheet2!$B$8),仕訳日記帳!A1747,IF(AND(OR($A1747=Sheet2!$A$10,$A1747=Sheet2!$A$11,$A1747=Sheet2!$A$12,$A1747=Sheet2!$A$13,$A1747=Sheet2!$A$14,$A1747=Sheet2!$A$15,$A1747=Sheet2!$A$16,$A1747=Sheet2!$A$17),Sheet2!$B$9&lt;=仕訳日記帳!$N1747&lt;Sheet2!$C$10),仕訳日記帳!A1747,""))))</f>
        <v/>
      </c>
      <c r="C1747" t="str">
        <f>IF(AND($A1747=Sheet2!$A$2,仕訳日記帳!$N1747&gt;=Sheet2!$B$2),仕訳日記帳!B1747,IF(AND(OR($A1747=Sheet2!$A$3,$A1747=Sheet2!$A$4,$A1747=Sheet2!$A$5,$A1747=Sheet2!$A$6,$A1747=Sheet2!$A$7,$A1747=Sheet2!$A$9),仕訳日記帳!$N1747&gt;=Sheet2!$B$3),仕訳日記帳!B1747,IF(AND($A1747=Sheet2!$A$8,仕訳日記帳!$N1747&gt;=Sheet2!$B$8),仕訳日記帳!B1747,IF(AND(OR($A1747=Sheet2!$A$10,$A1747=Sheet2!$A$11,$A1747=Sheet2!$A$12,$A1747=Sheet2!$A$13,$A1747=Sheet2!$A$14,$A1747=Sheet2!$A$15,$A1747=Sheet2!$A$16,$A1747=Sheet2!$A$17),Sheet2!$B$9&lt;=仕訳日記帳!$N1747&lt;Sheet2!$C$10),仕訳日記帳!B1747,""))))</f>
        <v/>
      </c>
      <c r="D1747" s="265" t="str">
        <f>IF(AND($A1747=Sheet2!$A$2,仕訳日記帳!$N1747&gt;=Sheet2!$B$2),仕訳日記帳!N1747,IF(AND(OR($A1747=Sheet2!$A$3,$A1747=Sheet2!$A$4,$A1747=Sheet2!$A$5,$A1747=Sheet2!$A$6,$A1747=Sheet2!$A$7,$A1747=Sheet2!$A$9),仕訳日記帳!$N1747&gt;=Sheet2!$B$3),仕訳日記帳!N1747,IF(AND($A1747=Sheet2!$A$8,仕訳日記帳!$N1747&gt;=Sheet2!$B$8),仕訳日記帳!N1747,IF(AND(OR($A1747=Sheet2!$A$10,$A1747=Sheet2!$A$11,$A1747=Sheet2!$A$12,$A1747=Sheet2!$A$13,$A1747=Sheet2!$A$14,$A1747=Sheet2!$A$15,$A1747=Sheet2!$A$16,$A1747=Sheet2!$A$17),Sheet2!$B$9&lt;=仕訳日記帳!$N1747&lt;Sheet2!$C$10),仕訳日記帳!N1747,""))))</f>
        <v/>
      </c>
      <c r="E1747" s="263" t="str">
        <f>IF(AND($A1747=Sheet2!$A$2,仕訳日記帳!$N1747&gt;=Sheet2!$B$2),仕訳日記帳!G1747,IF(AND(OR($A1747=Sheet2!$A$3,$A1747=Sheet2!$A$4,$A1747=Sheet2!$A$5,$A1747=Sheet2!$A$6,$A1747=Sheet2!$A$7,$A1747=Sheet2!$A$9),仕訳日記帳!$N1747&gt;=Sheet2!$B$3),仕訳日記帳!G1747,IF(AND($A1747=Sheet2!$A$8,仕訳日記帳!$N1747&gt;=Sheet2!$B$8),仕訳日記帳!G1747,IF(AND(OR($A1747=Sheet2!$A$10,$A1747=Sheet2!$A$11,$A1747=Sheet2!$A$12,$A1747=Sheet2!$A$13,$A1747=Sheet2!$A$14,$A1747=Sheet2!$A$15,$A1747=Sheet2!$A$16,$A1747=Sheet2!$A$17),Sheet2!$B$9&lt;=仕訳日記帳!$N1747&lt;Sheet2!$C$10),仕訳日記帳!G1747,""))))</f>
        <v/>
      </c>
      <c r="G1747" t="str">
        <f>IF(OR(A1747=Sheet2!$A$2,A1747=Sheet2!$A$3,A1747=Sheet2!$A$4,A1747=Sheet2!$A$5,A1747=Sheet2!$A$6,A1747=Sheet2!$A$7,A1747=Sheet2!$A$8,A1747=Sheet2!$A$9,A1747=Sheet2!$A$10,A1747=Sheet2!$A$11,A1747=Sheet2!$A$12,$A$2=Sheet2!$A$13,A1747=Sheet2!$A$14,$A$2=Sheet2!$A$15,$A$2=Sheet2!$A$16,A1747=Sheet2!$A$17),"該当","")</f>
        <v/>
      </c>
      <c r="H1747" t="str">
        <f>IF(OR(A1747="",G1747=""),"",COUNTIF($G$2:G1747,"該当"))</f>
        <v/>
      </c>
    </row>
    <row r="1748" spans="1:8">
      <c r="A1748" t="str">
        <f>IF(AND(仕訳日記帳!D1748=Sheet2!$A$2,仕訳日記帳!$N1748&gt;=Sheet2!$B$2),仕訳日記帳!D1748,IF(AND(OR(仕訳日記帳!D1748=Sheet2!$A$3,仕訳日記帳!D1748=Sheet2!$A$4,仕訳日記帳!D1748=Sheet2!$A$5,仕訳日記帳!D1748=Sheet2!$A$6,仕訳日記帳!D1748=Sheet2!$A$7,仕訳日記帳!D1748=Sheet2!$A$9),仕訳日記帳!$N1748&gt;=Sheet2!$B$3),仕訳日記帳!D1748,IF(AND(仕訳日記帳!D1748=Sheet2!$A$8,仕訳日記帳!$N1748&gt;=Sheet2!$B$8),仕訳日記帳!D1748,IF(AND(OR(仕訳日記帳!D1748=Sheet2!$A$10,仕訳日記帳!D1748=Sheet2!$A$11,仕訳日記帳!D1748=Sheet2!$A$12,仕訳日記帳!D1748=Sheet2!$A$13,仕訳日記帳!D1748=Sheet2!$A$14,仕訳日記帳!D1748=Sheet2!$A$15,仕訳日記帳!D1748=Sheet2!$A$16,仕訳日記帳!D1748=Sheet2!$A$17),Sheet2!$B$9&lt;=仕訳日記帳!$N1748&lt;Sheet2!$C$10),仕訳日記帳!D1748,""))))</f>
        <v/>
      </c>
      <c r="B1748" s="263" t="str">
        <f>IF(AND($A1748=Sheet2!$A$2,仕訳日記帳!$N1748&gt;=Sheet2!$B$2),仕訳日記帳!A1748,IF(AND(OR($A1748=Sheet2!$A$3,$A1748=Sheet2!$A$4,$A1748=Sheet2!$A$5,$A1748=Sheet2!$A$6,$A1748=Sheet2!$A$7,$A1748=Sheet2!$A$9),仕訳日記帳!$N1748&gt;=Sheet2!$B$3),仕訳日記帳!A1748,IF(AND($A1748=Sheet2!$A$8,仕訳日記帳!$N1748&gt;=Sheet2!$B$8),仕訳日記帳!A1748,IF(AND(OR($A1748=Sheet2!$A$10,$A1748=Sheet2!$A$11,$A1748=Sheet2!$A$12,$A1748=Sheet2!$A$13,$A1748=Sheet2!$A$14,$A1748=Sheet2!$A$15,$A1748=Sheet2!$A$16,$A1748=Sheet2!$A$17),Sheet2!$B$9&lt;=仕訳日記帳!$N1748&lt;Sheet2!$C$10),仕訳日記帳!A1748,""))))</f>
        <v/>
      </c>
      <c r="C1748" t="str">
        <f>IF(AND($A1748=Sheet2!$A$2,仕訳日記帳!$N1748&gt;=Sheet2!$B$2),仕訳日記帳!B1748,IF(AND(OR($A1748=Sheet2!$A$3,$A1748=Sheet2!$A$4,$A1748=Sheet2!$A$5,$A1748=Sheet2!$A$6,$A1748=Sheet2!$A$7,$A1748=Sheet2!$A$9),仕訳日記帳!$N1748&gt;=Sheet2!$B$3),仕訳日記帳!B1748,IF(AND($A1748=Sheet2!$A$8,仕訳日記帳!$N1748&gt;=Sheet2!$B$8),仕訳日記帳!B1748,IF(AND(OR($A1748=Sheet2!$A$10,$A1748=Sheet2!$A$11,$A1748=Sheet2!$A$12,$A1748=Sheet2!$A$13,$A1748=Sheet2!$A$14,$A1748=Sheet2!$A$15,$A1748=Sheet2!$A$16,$A1748=Sheet2!$A$17),Sheet2!$B$9&lt;=仕訳日記帳!$N1748&lt;Sheet2!$C$10),仕訳日記帳!B1748,""))))</f>
        <v/>
      </c>
      <c r="D1748" s="265" t="str">
        <f>IF(AND($A1748=Sheet2!$A$2,仕訳日記帳!$N1748&gt;=Sheet2!$B$2),仕訳日記帳!N1748,IF(AND(OR($A1748=Sheet2!$A$3,$A1748=Sheet2!$A$4,$A1748=Sheet2!$A$5,$A1748=Sheet2!$A$6,$A1748=Sheet2!$A$7,$A1748=Sheet2!$A$9),仕訳日記帳!$N1748&gt;=Sheet2!$B$3),仕訳日記帳!N1748,IF(AND($A1748=Sheet2!$A$8,仕訳日記帳!$N1748&gt;=Sheet2!$B$8),仕訳日記帳!N1748,IF(AND(OR($A1748=Sheet2!$A$10,$A1748=Sheet2!$A$11,$A1748=Sheet2!$A$12,$A1748=Sheet2!$A$13,$A1748=Sheet2!$A$14,$A1748=Sheet2!$A$15,$A1748=Sheet2!$A$16,$A1748=Sheet2!$A$17),Sheet2!$B$9&lt;=仕訳日記帳!$N1748&lt;Sheet2!$C$10),仕訳日記帳!N1748,""))))</f>
        <v/>
      </c>
      <c r="E1748" s="263" t="str">
        <f>IF(AND($A1748=Sheet2!$A$2,仕訳日記帳!$N1748&gt;=Sheet2!$B$2),仕訳日記帳!G1748,IF(AND(OR($A1748=Sheet2!$A$3,$A1748=Sheet2!$A$4,$A1748=Sheet2!$A$5,$A1748=Sheet2!$A$6,$A1748=Sheet2!$A$7,$A1748=Sheet2!$A$9),仕訳日記帳!$N1748&gt;=Sheet2!$B$3),仕訳日記帳!G1748,IF(AND($A1748=Sheet2!$A$8,仕訳日記帳!$N1748&gt;=Sheet2!$B$8),仕訳日記帳!G1748,IF(AND(OR($A1748=Sheet2!$A$10,$A1748=Sheet2!$A$11,$A1748=Sheet2!$A$12,$A1748=Sheet2!$A$13,$A1748=Sheet2!$A$14,$A1748=Sheet2!$A$15,$A1748=Sheet2!$A$16,$A1748=Sheet2!$A$17),Sheet2!$B$9&lt;=仕訳日記帳!$N1748&lt;Sheet2!$C$10),仕訳日記帳!G1748,""))))</f>
        <v/>
      </c>
      <c r="G1748" t="str">
        <f>IF(OR(A1748=Sheet2!$A$2,A1748=Sheet2!$A$3,A1748=Sheet2!$A$4,A1748=Sheet2!$A$5,A1748=Sheet2!$A$6,A1748=Sheet2!$A$7,A1748=Sheet2!$A$8,A1748=Sheet2!$A$9,A1748=Sheet2!$A$10,A1748=Sheet2!$A$11,A1748=Sheet2!$A$12,$A$2=Sheet2!$A$13,A1748=Sheet2!$A$14,$A$2=Sheet2!$A$15,$A$2=Sheet2!$A$16,A1748=Sheet2!$A$17),"該当","")</f>
        <v/>
      </c>
      <c r="H1748" t="str">
        <f>IF(OR(A1748="",G1748=""),"",COUNTIF($G$2:G1748,"該当"))</f>
        <v/>
      </c>
    </row>
    <row r="1749" spans="1:8">
      <c r="A1749" t="str">
        <f>IF(AND(仕訳日記帳!D1749=Sheet2!$A$2,仕訳日記帳!$N1749&gt;=Sheet2!$B$2),仕訳日記帳!D1749,IF(AND(OR(仕訳日記帳!D1749=Sheet2!$A$3,仕訳日記帳!D1749=Sheet2!$A$4,仕訳日記帳!D1749=Sheet2!$A$5,仕訳日記帳!D1749=Sheet2!$A$6,仕訳日記帳!D1749=Sheet2!$A$7,仕訳日記帳!D1749=Sheet2!$A$9),仕訳日記帳!$N1749&gt;=Sheet2!$B$3),仕訳日記帳!D1749,IF(AND(仕訳日記帳!D1749=Sheet2!$A$8,仕訳日記帳!$N1749&gt;=Sheet2!$B$8),仕訳日記帳!D1749,IF(AND(OR(仕訳日記帳!D1749=Sheet2!$A$10,仕訳日記帳!D1749=Sheet2!$A$11,仕訳日記帳!D1749=Sheet2!$A$12,仕訳日記帳!D1749=Sheet2!$A$13,仕訳日記帳!D1749=Sheet2!$A$14,仕訳日記帳!D1749=Sheet2!$A$15,仕訳日記帳!D1749=Sheet2!$A$16,仕訳日記帳!D1749=Sheet2!$A$17),Sheet2!$B$9&lt;=仕訳日記帳!$N1749&lt;Sheet2!$C$10),仕訳日記帳!D1749,""))))</f>
        <v/>
      </c>
      <c r="B1749" s="263" t="str">
        <f>IF(AND($A1749=Sheet2!$A$2,仕訳日記帳!$N1749&gt;=Sheet2!$B$2),仕訳日記帳!A1749,IF(AND(OR($A1749=Sheet2!$A$3,$A1749=Sheet2!$A$4,$A1749=Sheet2!$A$5,$A1749=Sheet2!$A$6,$A1749=Sheet2!$A$7,$A1749=Sheet2!$A$9),仕訳日記帳!$N1749&gt;=Sheet2!$B$3),仕訳日記帳!A1749,IF(AND($A1749=Sheet2!$A$8,仕訳日記帳!$N1749&gt;=Sheet2!$B$8),仕訳日記帳!A1749,IF(AND(OR($A1749=Sheet2!$A$10,$A1749=Sheet2!$A$11,$A1749=Sheet2!$A$12,$A1749=Sheet2!$A$13,$A1749=Sheet2!$A$14,$A1749=Sheet2!$A$15,$A1749=Sheet2!$A$16,$A1749=Sheet2!$A$17),Sheet2!$B$9&lt;=仕訳日記帳!$N1749&lt;Sheet2!$C$10),仕訳日記帳!A1749,""))))</f>
        <v/>
      </c>
      <c r="C1749" t="str">
        <f>IF(AND($A1749=Sheet2!$A$2,仕訳日記帳!$N1749&gt;=Sheet2!$B$2),仕訳日記帳!B1749,IF(AND(OR($A1749=Sheet2!$A$3,$A1749=Sheet2!$A$4,$A1749=Sheet2!$A$5,$A1749=Sheet2!$A$6,$A1749=Sheet2!$A$7,$A1749=Sheet2!$A$9),仕訳日記帳!$N1749&gt;=Sheet2!$B$3),仕訳日記帳!B1749,IF(AND($A1749=Sheet2!$A$8,仕訳日記帳!$N1749&gt;=Sheet2!$B$8),仕訳日記帳!B1749,IF(AND(OR($A1749=Sheet2!$A$10,$A1749=Sheet2!$A$11,$A1749=Sheet2!$A$12,$A1749=Sheet2!$A$13,$A1749=Sheet2!$A$14,$A1749=Sheet2!$A$15,$A1749=Sheet2!$A$16,$A1749=Sheet2!$A$17),Sheet2!$B$9&lt;=仕訳日記帳!$N1749&lt;Sheet2!$C$10),仕訳日記帳!B1749,""))))</f>
        <v/>
      </c>
      <c r="D1749" s="265" t="str">
        <f>IF(AND($A1749=Sheet2!$A$2,仕訳日記帳!$N1749&gt;=Sheet2!$B$2),仕訳日記帳!N1749,IF(AND(OR($A1749=Sheet2!$A$3,$A1749=Sheet2!$A$4,$A1749=Sheet2!$A$5,$A1749=Sheet2!$A$6,$A1749=Sheet2!$A$7,$A1749=Sheet2!$A$9),仕訳日記帳!$N1749&gt;=Sheet2!$B$3),仕訳日記帳!N1749,IF(AND($A1749=Sheet2!$A$8,仕訳日記帳!$N1749&gt;=Sheet2!$B$8),仕訳日記帳!N1749,IF(AND(OR($A1749=Sheet2!$A$10,$A1749=Sheet2!$A$11,$A1749=Sheet2!$A$12,$A1749=Sheet2!$A$13,$A1749=Sheet2!$A$14,$A1749=Sheet2!$A$15,$A1749=Sheet2!$A$16,$A1749=Sheet2!$A$17),Sheet2!$B$9&lt;=仕訳日記帳!$N1749&lt;Sheet2!$C$10),仕訳日記帳!N1749,""))))</f>
        <v/>
      </c>
      <c r="E1749" s="263" t="str">
        <f>IF(AND($A1749=Sheet2!$A$2,仕訳日記帳!$N1749&gt;=Sheet2!$B$2),仕訳日記帳!G1749,IF(AND(OR($A1749=Sheet2!$A$3,$A1749=Sheet2!$A$4,$A1749=Sheet2!$A$5,$A1749=Sheet2!$A$6,$A1749=Sheet2!$A$7,$A1749=Sheet2!$A$9),仕訳日記帳!$N1749&gt;=Sheet2!$B$3),仕訳日記帳!G1749,IF(AND($A1749=Sheet2!$A$8,仕訳日記帳!$N1749&gt;=Sheet2!$B$8),仕訳日記帳!G1749,IF(AND(OR($A1749=Sheet2!$A$10,$A1749=Sheet2!$A$11,$A1749=Sheet2!$A$12,$A1749=Sheet2!$A$13,$A1749=Sheet2!$A$14,$A1749=Sheet2!$A$15,$A1749=Sheet2!$A$16,$A1749=Sheet2!$A$17),Sheet2!$B$9&lt;=仕訳日記帳!$N1749&lt;Sheet2!$C$10),仕訳日記帳!G1749,""))))</f>
        <v/>
      </c>
      <c r="G1749" t="str">
        <f>IF(OR(A1749=Sheet2!$A$2,A1749=Sheet2!$A$3,A1749=Sheet2!$A$4,A1749=Sheet2!$A$5,A1749=Sheet2!$A$6,A1749=Sheet2!$A$7,A1749=Sheet2!$A$8,A1749=Sheet2!$A$9,A1749=Sheet2!$A$10,A1749=Sheet2!$A$11,A1749=Sheet2!$A$12,$A$2=Sheet2!$A$13,A1749=Sheet2!$A$14,$A$2=Sheet2!$A$15,$A$2=Sheet2!$A$16,A1749=Sheet2!$A$17),"該当","")</f>
        <v/>
      </c>
      <c r="H1749" t="str">
        <f>IF(OR(A1749="",G1749=""),"",COUNTIF($G$2:G1749,"該当"))</f>
        <v/>
      </c>
    </row>
    <row r="1750" spans="1:8">
      <c r="A1750" t="str">
        <f>IF(AND(仕訳日記帳!D1750=Sheet2!$A$2,仕訳日記帳!$N1750&gt;=Sheet2!$B$2),仕訳日記帳!D1750,IF(AND(OR(仕訳日記帳!D1750=Sheet2!$A$3,仕訳日記帳!D1750=Sheet2!$A$4,仕訳日記帳!D1750=Sheet2!$A$5,仕訳日記帳!D1750=Sheet2!$A$6,仕訳日記帳!D1750=Sheet2!$A$7,仕訳日記帳!D1750=Sheet2!$A$9),仕訳日記帳!$N1750&gt;=Sheet2!$B$3),仕訳日記帳!D1750,IF(AND(仕訳日記帳!D1750=Sheet2!$A$8,仕訳日記帳!$N1750&gt;=Sheet2!$B$8),仕訳日記帳!D1750,IF(AND(OR(仕訳日記帳!D1750=Sheet2!$A$10,仕訳日記帳!D1750=Sheet2!$A$11,仕訳日記帳!D1750=Sheet2!$A$12,仕訳日記帳!D1750=Sheet2!$A$13,仕訳日記帳!D1750=Sheet2!$A$14,仕訳日記帳!D1750=Sheet2!$A$15,仕訳日記帳!D1750=Sheet2!$A$16,仕訳日記帳!D1750=Sheet2!$A$17),Sheet2!$B$9&lt;=仕訳日記帳!$N1750&lt;Sheet2!$C$10),仕訳日記帳!D1750,""))))</f>
        <v/>
      </c>
      <c r="B1750" s="263" t="str">
        <f>IF(AND($A1750=Sheet2!$A$2,仕訳日記帳!$N1750&gt;=Sheet2!$B$2),仕訳日記帳!A1750,IF(AND(OR($A1750=Sheet2!$A$3,$A1750=Sheet2!$A$4,$A1750=Sheet2!$A$5,$A1750=Sheet2!$A$6,$A1750=Sheet2!$A$7,$A1750=Sheet2!$A$9),仕訳日記帳!$N1750&gt;=Sheet2!$B$3),仕訳日記帳!A1750,IF(AND($A1750=Sheet2!$A$8,仕訳日記帳!$N1750&gt;=Sheet2!$B$8),仕訳日記帳!A1750,IF(AND(OR($A1750=Sheet2!$A$10,$A1750=Sheet2!$A$11,$A1750=Sheet2!$A$12,$A1750=Sheet2!$A$13,$A1750=Sheet2!$A$14,$A1750=Sheet2!$A$15,$A1750=Sheet2!$A$16,$A1750=Sheet2!$A$17),Sheet2!$B$9&lt;=仕訳日記帳!$N1750&lt;Sheet2!$C$10),仕訳日記帳!A1750,""))))</f>
        <v/>
      </c>
      <c r="C1750" t="str">
        <f>IF(AND($A1750=Sheet2!$A$2,仕訳日記帳!$N1750&gt;=Sheet2!$B$2),仕訳日記帳!B1750,IF(AND(OR($A1750=Sheet2!$A$3,$A1750=Sheet2!$A$4,$A1750=Sheet2!$A$5,$A1750=Sheet2!$A$6,$A1750=Sheet2!$A$7,$A1750=Sheet2!$A$9),仕訳日記帳!$N1750&gt;=Sheet2!$B$3),仕訳日記帳!B1750,IF(AND($A1750=Sheet2!$A$8,仕訳日記帳!$N1750&gt;=Sheet2!$B$8),仕訳日記帳!B1750,IF(AND(OR($A1750=Sheet2!$A$10,$A1750=Sheet2!$A$11,$A1750=Sheet2!$A$12,$A1750=Sheet2!$A$13,$A1750=Sheet2!$A$14,$A1750=Sheet2!$A$15,$A1750=Sheet2!$A$16,$A1750=Sheet2!$A$17),Sheet2!$B$9&lt;=仕訳日記帳!$N1750&lt;Sheet2!$C$10),仕訳日記帳!B1750,""))))</f>
        <v/>
      </c>
      <c r="D1750" s="265" t="str">
        <f>IF(AND($A1750=Sheet2!$A$2,仕訳日記帳!$N1750&gt;=Sheet2!$B$2),仕訳日記帳!N1750,IF(AND(OR($A1750=Sheet2!$A$3,$A1750=Sheet2!$A$4,$A1750=Sheet2!$A$5,$A1750=Sheet2!$A$6,$A1750=Sheet2!$A$7,$A1750=Sheet2!$A$9),仕訳日記帳!$N1750&gt;=Sheet2!$B$3),仕訳日記帳!N1750,IF(AND($A1750=Sheet2!$A$8,仕訳日記帳!$N1750&gt;=Sheet2!$B$8),仕訳日記帳!N1750,IF(AND(OR($A1750=Sheet2!$A$10,$A1750=Sheet2!$A$11,$A1750=Sheet2!$A$12,$A1750=Sheet2!$A$13,$A1750=Sheet2!$A$14,$A1750=Sheet2!$A$15,$A1750=Sheet2!$A$16,$A1750=Sheet2!$A$17),Sheet2!$B$9&lt;=仕訳日記帳!$N1750&lt;Sheet2!$C$10),仕訳日記帳!N1750,""))))</f>
        <v/>
      </c>
      <c r="E1750" s="263" t="str">
        <f>IF(AND($A1750=Sheet2!$A$2,仕訳日記帳!$N1750&gt;=Sheet2!$B$2),仕訳日記帳!G1750,IF(AND(OR($A1750=Sheet2!$A$3,$A1750=Sheet2!$A$4,$A1750=Sheet2!$A$5,$A1750=Sheet2!$A$6,$A1750=Sheet2!$A$7,$A1750=Sheet2!$A$9),仕訳日記帳!$N1750&gt;=Sheet2!$B$3),仕訳日記帳!G1750,IF(AND($A1750=Sheet2!$A$8,仕訳日記帳!$N1750&gt;=Sheet2!$B$8),仕訳日記帳!G1750,IF(AND(OR($A1750=Sheet2!$A$10,$A1750=Sheet2!$A$11,$A1750=Sheet2!$A$12,$A1750=Sheet2!$A$13,$A1750=Sheet2!$A$14,$A1750=Sheet2!$A$15,$A1750=Sheet2!$A$16,$A1750=Sheet2!$A$17),Sheet2!$B$9&lt;=仕訳日記帳!$N1750&lt;Sheet2!$C$10),仕訳日記帳!G1750,""))))</f>
        <v/>
      </c>
      <c r="G1750" t="str">
        <f>IF(OR(A1750=Sheet2!$A$2,A1750=Sheet2!$A$3,A1750=Sheet2!$A$4,A1750=Sheet2!$A$5,A1750=Sheet2!$A$6,A1750=Sheet2!$A$7,A1750=Sheet2!$A$8,A1750=Sheet2!$A$9,A1750=Sheet2!$A$10,A1750=Sheet2!$A$11,A1750=Sheet2!$A$12,$A$2=Sheet2!$A$13,A1750=Sheet2!$A$14,$A$2=Sheet2!$A$15,$A$2=Sheet2!$A$16,A1750=Sheet2!$A$17),"該当","")</f>
        <v/>
      </c>
      <c r="H1750" t="str">
        <f>IF(OR(A1750="",G1750=""),"",COUNTIF($G$2:G1750,"該当"))</f>
        <v/>
      </c>
    </row>
    <row r="1751" spans="1:8">
      <c r="A1751" t="str">
        <f>IF(AND(仕訳日記帳!D1751=Sheet2!$A$2,仕訳日記帳!$N1751&gt;=Sheet2!$B$2),仕訳日記帳!D1751,IF(AND(OR(仕訳日記帳!D1751=Sheet2!$A$3,仕訳日記帳!D1751=Sheet2!$A$4,仕訳日記帳!D1751=Sheet2!$A$5,仕訳日記帳!D1751=Sheet2!$A$6,仕訳日記帳!D1751=Sheet2!$A$7,仕訳日記帳!D1751=Sheet2!$A$9),仕訳日記帳!$N1751&gt;=Sheet2!$B$3),仕訳日記帳!D1751,IF(AND(仕訳日記帳!D1751=Sheet2!$A$8,仕訳日記帳!$N1751&gt;=Sheet2!$B$8),仕訳日記帳!D1751,IF(AND(OR(仕訳日記帳!D1751=Sheet2!$A$10,仕訳日記帳!D1751=Sheet2!$A$11,仕訳日記帳!D1751=Sheet2!$A$12,仕訳日記帳!D1751=Sheet2!$A$13,仕訳日記帳!D1751=Sheet2!$A$14,仕訳日記帳!D1751=Sheet2!$A$15,仕訳日記帳!D1751=Sheet2!$A$16,仕訳日記帳!D1751=Sheet2!$A$17),Sheet2!$B$9&lt;=仕訳日記帳!$N1751&lt;Sheet2!$C$10),仕訳日記帳!D1751,""))))</f>
        <v/>
      </c>
      <c r="B1751" s="263" t="str">
        <f>IF(AND($A1751=Sheet2!$A$2,仕訳日記帳!$N1751&gt;=Sheet2!$B$2),仕訳日記帳!A1751,IF(AND(OR($A1751=Sheet2!$A$3,$A1751=Sheet2!$A$4,$A1751=Sheet2!$A$5,$A1751=Sheet2!$A$6,$A1751=Sheet2!$A$7,$A1751=Sheet2!$A$9),仕訳日記帳!$N1751&gt;=Sheet2!$B$3),仕訳日記帳!A1751,IF(AND($A1751=Sheet2!$A$8,仕訳日記帳!$N1751&gt;=Sheet2!$B$8),仕訳日記帳!A1751,IF(AND(OR($A1751=Sheet2!$A$10,$A1751=Sheet2!$A$11,$A1751=Sheet2!$A$12,$A1751=Sheet2!$A$13,$A1751=Sheet2!$A$14,$A1751=Sheet2!$A$15,$A1751=Sheet2!$A$16,$A1751=Sheet2!$A$17),Sheet2!$B$9&lt;=仕訳日記帳!$N1751&lt;Sheet2!$C$10),仕訳日記帳!A1751,""))))</f>
        <v/>
      </c>
      <c r="C1751" t="str">
        <f>IF(AND($A1751=Sheet2!$A$2,仕訳日記帳!$N1751&gt;=Sheet2!$B$2),仕訳日記帳!B1751,IF(AND(OR($A1751=Sheet2!$A$3,$A1751=Sheet2!$A$4,$A1751=Sheet2!$A$5,$A1751=Sheet2!$A$6,$A1751=Sheet2!$A$7,$A1751=Sheet2!$A$9),仕訳日記帳!$N1751&gt;=Sheet2!$B$3),仕訳日記帳!B1751,IF(AND($A1751=Sheet2!$A$8,仕訳日記帳!$N1751&gt;=Sheet2!$B$8),仕訳日記帳!B1751,IF(AND(OR($A1751=Sheet2!$A$10,$A1751=Sheet2!$A$11,$A1751=Sheet2!$A$12,$A1751=Sheet2!$A$13,$A1751=Sheet2!$A$14,$A1751=Sheet2!$A$15,$A1751=Sheet2!$A$16,$A1751=Sheet2!$A$17),Sheet2!$B$9&lt;=仕訳日記帳!$N1751&lt;Sheet2!$C$10),仕訳日記帳!B1751,""))))</f>
        <v/>
      </c>
      <c r="D1751" s="265" t="str">
        <f>IF(AND($A1751=Sheet2!$A$2,仕訳日記帳!$N1751&gt;=Sheet2!$B$2),仕訳日記帳!N1751,IF(AND(OR($A1751=Sheet2!$A$3,$A1751=Sheet2!$A$4,$A1751=Sheet2!$A$5,$A1751=Sheet2!$A$6,$A1751=Sheet2!$A$7,$A1751=Sheet2!$A$9),仕訳日記帳!$N1751&gt;=Sheet2!$B$3),仕訳日記帳!N1751,IF(AND($A1751=Sheet2!$A$8,仕訳日記帳!$N1751&gt;=Sheet2!$B$8),仕訳日記帳!N1751,IF(AND(OR($A1751=Sheet2!$A$10,$A1751=Sheet2!$A$11,$A1751=Sheet2!$A$12,$A1751=Sheet2!$A$13,$A1751=Sheet2!$A$14,$A1751=Sheet2!$A$15,$A1751=Sheet2!$A$16,$A1751=Sheet2!$A$17),Sheet2!$B$9&lt;=仕訳日記帳!$N1751&lt;Sheet2!$C$10),仕訳日記帳!N1751,""))))</f>
        <v/>
      </c>
      <c r="E1751" s="263" t="str">
        <f>IF(AND($A1751=Sheet2!$A$2,仕訳日記帳!$N1751&gt;=Sheet2!$B$2),仕訳日記帳!G1751,IF(AND(OR($A1751=Sheet2!$A$3,$A1751=Sheet2!$A$4,$A1751=Sheet2!$A$5,$A1751=Sheet2!$A$6,$A1751=Sheet2!$A$7,$A1751=Sheet2!$A$9),仕訳日記帳!$N1751&gt;=Sheet2!$B$3),仕訳日記帳!G1751,IF(AND($A1751=Sheet2!$A$8,仕訳日記帳!$N1751&gt;=Sheet2!$B$8),仕訳日記帳!G1751,IF(AND(OR($A1751=Sheet2!$A$10,$A1751=Sheet2!$A$11,$A1751=Sheet2!$A$12,$A1751=Sheet2!$A$13,$A1751=Sheet2!$A$14,$A1751=Sheet2!$A$15,$A1751=Sheet2!$A$16,$A1751=Sheet2!$A$17),Sheet2!$B$9&lt;=仕訳日記帳!$N1751&lt;Sheet2!$C$10),仕訳日記帳!G1751,""))))</f>
        <v/>
      </c>
      <c r="G1751" t="str">
        <f>IF(OR(A1751=Sheet2!$A$2,A1751=Sheet2!$A$3,A1751=Sheet2!$A$4,A1751=Sheet2!$A$5,A1751=Sheet2!$A$6,A1751=Sheet2!$A$7,A1751=Sheet2!$A$8,A1751=Sheet2!$A$9,A1751=Sheet2!$A$10,A1751=Sheet2!$A$11,A1751=Sheet2!$A$12,$A$2=Sheet2!$A$13,A1751=Sheet2!$A$14,$A$2=Sheet2!$A$15,$A$2=Sheet2!$A$16,A1751=Sheet2!$A$17),"該当","")</f>
        <v/>
      </c>
      <c r="H1751" t="str">
        <f>IF(OR(A1751="",G1751=""),"",COUNTIF($G$2:G1751,"該当"))</f>
        <v/>
      </c>
    </row>
    <row r="1752" spans="1:8">
      <c r="A1752" t="str">
        <f>IF(AND(仕訳日記帳!D1752=Sheet2!$A$2,仕訳日記帳!$N1752&gt;=Sheet2!$B$2),仕訳日記帳!D1752,IF(AND(OR(仕訳日記帳!D1752=Sheet2!$A$3,仕訳日記帳!D1752=Sheet2!$A$4,仕訳日記帳!D1752=Sheet2!$A$5,仕訳日記帳!D1752=Sheet2!$A$6,仕訳日記帳!D1752=Sheet2!$A$7,仕訳日記帳!D1752=Sheet2!$A$9),仕訳日記帳!$N1752&gt;=Sheet2!$B$3),仕訳日記帳!D1752,IF(AND(仕訳日記帳!D1752=Sheet2!$A$8,仕訳日記帳!$N1752&gt;=Sheet2!$B$8),仕訳日記帳!D1752,IF(AND(OR(仕訳日記帳!D1752=Sheet2!$A$10,仕訳日記帳!D1752=Sheet2!$A$11,仕訳日記帳!D1752=Sheet2!$A$12,仕訳日記帳!D1752=Sheet2!$A$13,仕訳日記帳!D1752=Sheet2!$A$14,仕訳日記帳!D1752=Sheet2!$A$15,仕訳日記帳!D1752=Sheet2!$A$16,仕訳日記帳!D1752=Sheet2!$A$17),Sheet2!$B$9&lt;=仕訳日記帳!$N1752&lt;Sheet2!$C$10),仕訳日記帳!D1752,""))))</f>
        <v/>
      </c>
      <c r="B1752" s="263" t="str">
        <f>IF(AND($A1752=Sheet2!$A$2,仕訳日記帳!$N1752&gt;=Sheet2!$B$2),仕訳日記帳!A1752,IF(AND(OR($A1752=Sheet2!$A$3,$A1752=Sheet2!$A$4,$A1752=Sheet2!$A$5,$A1752=Sheet2!$A$6,$A1752=Sheet2!$A$7,$A1752=Sheet2!$A$9),仕訳日記帳!$N1752&gt;=Sheet2!$B$3),仕訳日記帳!A1752,IF(AND($A1752=Sheet2!$A$8,仕訳日記帳!$N1752&gt;=Sheet2!$B$8),仕訳日記帳!A1752,IF(AND(OR($A1752=Sheet2!$A$10,$A1752=Sheet2!$A$11,$A1752=Sheet2!$A$12,$A1752=Sheet2!$A$13,$A1752=Sheet2!$A$14,$A1752=Sheet2!$A$15,$A1752=Sheet2!$A$16,$A1752=Sheet2!$A$17),Sheet2!$B$9&lt;=仕訳日記帳!$N1752&lt;Sheet2!$C$10),仕訳日記帳!A1752,""))))</f>
        <v/>
      </c>
      <c r="C1752" t="str">
        <f>IF(AND($A1752=Sheet2!$A$2,仕訳日記帳!$N1752&gt;=Sheet2!$B$2),仕訳日記帳!B1752,IF(AND(OR($A1752=Sheet2!$A$3,$A1752=Sheet2!$A$4,$A1752=Sheet2!$A$5,$A1752=Sheet2!$A$6,$A1752=Sheet2!$A$7,$A1752=Sheet2!$A$9),仕訳日記帳!$N1752&gt;=Sheet2!$B$3),仕訳日記帳!B1752,IF(AND($A1752=Sheet2!$A$8,仕訳日記帳!$N1752&gt;=Sheet2!$B$8),仕訳日記帳!B1752,IF(AND(OR($A1752=Sheet2!$A$10,$A1752=Sheet2!$A$11,$A1752=Sheet2!$A$12,$A1752=Sheet2!$A$13,$A1752=Sheet2!$A$14,$A1752=Sheet2!$A$15,$A1752=Sheet2!$A$16,$A1752=Sheet2!$A$17),Sheet2!$B$9&lt;=仕訳日記帳!$N1752&lt;Sheet2!$C$10),仕訳日記帳!B1752,""))))</f>
        <v/>
      </c>
      <c r="D1752" s="265" t="str">
        <f>IF(AND($A1752=Sheet2!$A$2,仕訳日記帳!$N1752&gt;=Sheet2!$B$2),仕訳日記帳!N1752,IF(AND(OR($A1752=Sheet2!$A$3,$A1752=Sheet2!$A$4,$A1752=Sheet2!$A$5,$A1752=Sheet2!$A$6,$A1752=Sheet2!$A$7,$A1752=Sheet2!$A$9),仕訳日記帳!$N1752&gt;=Sheet2!$B$3),仕訳日記帳!N1752,IF(AND($A1752=Sheet2!$A$8,仕訳日記帳!$N1752&gt;=Sheet2!$B$8),仕訳日記帳!N1752,IF(AND(OR($A1752=Sheet2!$A$10,$A1752=Sheet2!$A$11,$A1752=Sheet2!$A$12,$A1752=Sheet2!$A$13,$A1752=Sheet2!$A$14,$A1752=Sheet2!$A$15,$A1752=Sheet2!$A$16,$A1752=Sheet2!$A$17),Sheet2!$B$9&lt;=仕訳日記帳!$N1752&lt;Sheet2!$C$10),仕訳日記帳!N1752,""))))</f>
        <v/>
      </c>
      <c r="E1752" s="263" t="str">
        <f>IF(AND($A1752=Sheet2!$A$2,仕訳日記帳!$N1752&gt;=Sheet2!$B$2),仕訳日記帳!G1752,IF(AND(OR($A1752=Sheet2!$A$3,$A1752=Sheet2!$A$4,$A1752=Sheet2!$A$5,$A1752=Sheet2!$A$6,$A1752=Sheet2!$A$7,$A1752=Sheet2!$A$9),仕訳日記帳!$N1752&gt;=Sheet2!$B$3),仕訳日記帳!G1752,IF(AND($A1752=Sheet2!$A$8,仕訳日記帳!$N1752&gt;=Sheet2!$B$8),仕訳日記帳!G1752,IF(AND(OR($A1752=Sheet2!$A$10,$A1752=Sheet2!$A$11,$A1752=Sheet2!$A$12,$A1752=Sheet2!$A$13,$A1752=Sheet2!$A$14,$A1752=Sheet2!$A$15,$A1752=Sheet2!$A$16,$A1752=Sheet2!$A$17),Sheet2!$B$9&lt;=仕訳日記帳!$N1752&lt;Sheet2!$C$10),仕訳日記帳!G1752,""))))</f>
        <v/>
      </c>
      <c r="G1752" t="str">
        <f>IF(OR(A1752=Sheet2!$A$2,A1752=Sheet2!$A$3,A1752=Sheet2!$A$4,A1752=Sheet2!$A$5,A1752=Sheet2!$A$6,A1752=Sheet2!$A$7,A1752=Sheet2!$A$8,A1752=Sheet2!$A$9,A1752=Sheet2!$A$10,A1752=Sheet2!$A$11,A1752=Sheet2!$A$12,$A$2=Sheet2!$A$13,A1752=Sheet2!$A$14,$A$2=Sheet2!$A$15,$A$2=Sheet2!$A$16,A1752=Sheet2!$A$17),"該当","")</f>
        <v/>
      </c>
      <c r="H1752" t="str">
        <f>IF(OR(A1752="",G1752=""),"",COUNTIF($G$2:G1752,"該当"))</f>
        <v/>
      </c>
    </row>
    <row r="1753" spans="1:8">
      <c r="A1753" t="str">
        <f>IF(AND(仕訳日記帳!D1753=Sheet2!$A$2,仕訳日記帳!$N1753&gt;=Sheet2!$B$2),仕訳日記帳!D1753,IF(AND(OR(仕訳日記帳!D1753=Sheet2!$A$3,仕訳日記帳!D1753=Sheet2!$A$4,仕訳日記帳!D1753=Sheet2!$A$5,仕訳日記帳!D1753=Sheet2!$A$6,仕訳日記帳!D1753=Sheet2!$A$7,仕訳日記帳!D1753=Sheet2!$A$9),仕訳日記帳!$N1753&gt;=Sheet2!$B$3),仕訳日記帳!D1753,IF(AND(仕訳日記帳!D1753=Sheet2!$A$8,仕訳日記帳!$N1753&gt;=Sheet2!$B$8),仕訳日記帳!D1753,IF(AND(OR(仕訳日記帳!D1753=Sheet2!$A$10,仕訳日記帳!D1753=Sheet2!$A$11,仕訳日記帳!D1753=Sheet2!$A$12,仕訳日記帳!D1753=Sheet2!$A$13,仕訳日記帳!D1753=Sheet2!$A$14,仕訳日記帳!D1753=Sheet2!$A$15,仕訳日記帳!D1753=Sheet2!$A$16,仕訳日記帳!D1753=Sheet2!$A$17),Sheet2!$B$9&lt;=仕訳日記帳!$N1753&lt;Sheet2!$C$10),仕訳日記帳!D1753,""))))</f>
        <v/>
      </c>
      <c r="B1753" s="263" t="str">
        <f>IF(AND($A1753=Sheet2!$A$2,仕訳日記帳!$N1753&gt;=Sheet2!$B$2),仕訳日記帳!A1753,IF(AND(OR($A1753=Sheet2!$A$3,$A1753=Sheet2!$A$4,$A1753=Sheet2!$A$5,$A1753=Sheet2!$A$6,$A1753=Sheet2!$A$7,$A1753=Sheet2!$A$9),仕訳日記帳!$N1753&gt;=Sheet2!$B$3),仕訳日記帳!A1753,IF(AND($A1753=Sheet2!$A$8,仕訳日記帳!$N1753&gt;=Sheet2!$B$8),仕訳日記帳!A1753,IF(AND(OR($A1753=Sheet2!$A$10,$A1753=Sheet2!$A$11,$A1753=Sheet2!$A$12,$A1753=Sheet2!$A$13,$A1753=Sheet2!$A$14,$A1753=Sheet2!$A$15,$A1753=Sheet2!$A$16,$A1753=Sheet2!$A$17),Sheet2!$B$9&lt;=仕訳日記帳!$N1753&lt;Sheet2!$C$10),仕訳日記帳!A1753,""))))</f>
        <v/>
      </c>
      <c r="C1753" t="str">
        <f>IF(AND($A1753=Sheet2!$A$2,仕訳日記帳!$N1753&gt;=Sheet2!$B$2),仕訳日記帳!B1753,IF(AND(OR($A1753=Sheet2!$A$3,$A1753=Sheet2!$A$4,$A1753=Sheet2!$A$5,$A1753=Sheet2!$A$6,$A1753=Sheet2!$A$7,$A1753=Sheet2!$A$9),仕訳日記帳!$N1753&gt;=Sheet2!$B$3),仕訳日記帳!B1753,IF(AND($A1753=Sheet2!$A$8,仕訳日記帳!$N1753&gt;=Sheet2!$B$8),仕訳日記帳!B1753,IF(AND(OR($A1753=Sheet2!$A$10,$A1753=Sheet2!$A$11,$A1753=Sheet2!$A$12,$A1753=Sheet2!$A$13,$A1753=Sheet2!$A$14,$A1753=Sheet2!$A$15,$A1753=Sheet2!$A$16,$A1753=Sheet2!$A$17),Sheet2!$B$9&lt;=仕訳日記帳!$N1753&lt;Sheet2!$C$10),仕訳日記帳!B1753,""))))</f>
        <v/>
      </c>
      <c r="D1753" s="265" t="str">
        <f>IF(AND($A1753=Sheet2!$A$2,仕訳日記帳!$N1753&gt;=Sheet2!$B$2),仕訳日記帳!N1753,IF(AND(OR($A1753=Sheet2!$A$3,$A1753=Sheet2!$A$4,$A1753=Sheet2!$A$5,$A1753=Sheet2!$A$6,$A1753=Sheet2!$A$7,$A1753=Sheet2!$A$9),仕訳日記帳!$N1753&gt;=Sheet2!$B$3),仕訳日記帳!N1753,IF(AND($A1753=Sheet2!$A$8,仕訳日記帳!$N1753&gt;=Sheet2!$B$8),仕訳日記帳!N1753,IF(AND(OR($A1753=Sheet2!$A$10,$A1753=Sheet2!$A$11,$A1753=Sheet2!$A$12,$A1753=Sheet2!$A$13,$A1753=Sheet2!$A$14,$A1753=Sheet2!$A$15,$A1753=Sheet2!$A$16,$A1753=Sheet2!$A$17),Sheet2!$B$9&lt;=仕訳日記帳!$N1753&lt;Sheet2!$C$10),仕訳日記帳!N1753,""))))</f>
        <v/>
      </c>
      <c r="E1753" s="263" t="str">
        <f>IF(AND($A1753=Sheet2!$A$2,仕訳日記帳!$N1753&gt;=Sheet2!$B$2),仕訳日記帳!G1753,IF(AND(OR($A1753=Sheet2!$A$3,$A1753=Sheet2!$A$4,$A1753=Sheet2!$A$5,$A1753=Sheet2!$A$6,$A1753=Sheet2!$A$7,$A1753=Sheet2!$A$9),仕訳日記帳!$N1753&gt;=Sheet2!$B$3),仕訳日記帳!G1753,IF(AND($A1753=Sheet2!$A$8,仕訳日記帳!$N1753&gt;=Sheet2!$B$8),仕訳日記帳!G1753,IF(AND(OR($A1753=Sheet2!$A$10,$A1753=Sheet2!$A$11,$A1753=Sheet2!$A$12,$A1753=Sheet2!$A$13,$A1753=Sheet2!$A$14,$A1753=Sheet2!$A$15,$A1753=Sheet2!$A$16,$A1753=Sheet2!$A$17),Sheet2!$B$9&lt;=仕訳日記帳!$N1753&lt;Sheet2!$C$10),仕訳日記帳!G1753,""))))</f>
        <v/>
      </c>
      <c r="G1753" t="str">
        <f>IF(OR(A1753=Sheet2!$A$2,A1753=Sheet2!$A$3,A1753=Sheet2!$A$4,A1753=Sheet2!$A$5,A1753=Sheet2!$A$6,A1753=Sheet2!$A$7,A1753=Sheet2!$A$8,A1753=Sheet2!$A$9,A1753=Sheet2!$A$10,A1753=Sheet2!$A$11,A1753=Sheet2!$A$12,$A$2=Sheet2!$A$13,A1753=Sheet2!$A$14,$A$2=Sheet2!$A$15,$A$2=Sheet2!$A$16,A1753=Sheet2!$A$17),"該当","")</f>
        <v/>
      </c>
      <c r="H1753" t="str">
        <f>IF(OR(A1753="",G1753=""),"",COUNTIF($G$2:G1753,"該当"))</f>
        <v/>
      </c>
    </row>
    <row r="1754" spans="1:8">
      <c r="A1754" t="str">
        <f>IF(AND(仕訳日記帳!D1754=Sheet2!$A$2,仕訳日記帳!$N1754&gt;=Sheet2!$B$2),仕訳日記帳!D1754,IF(AND(OR(仕訳日記帳!D1754=Sheet2!$A$3,仕訳日記帳!D1754=Sheet2!$A$4,仕訳日記帳!D1754=Sheet2!$A$5,仕訳日記帳!D1754=Sheet2!$A$6,仕訳日記帳!D1754=Sheet2!$A$7,仕訳日記帳!D1754=Sheet2!$A$9),仕訳日記帳!$N1754&gt;=Sheet2!$B$3),仕訳日記帳!D1754,IF(AND(仕訳日記帳!D1754=Sheet2!$A$8,仕訳日記帳!$N1754&gt;=Sheet2!$B$8),仕訳日記帳!D1754,IF(AND(OR(仕訳日記帳!D1754=Sheet2!$A$10,仕訳日記帳!D1754=Sheet2!$A$11,仕訳日記帳!D1754=Sheet2!$A$12,仕訳日記帳!D1754=Sheet2!$A$13,仕訳日記帳!D1754=Sheet2!$A$14,仕訳日記帳!D1754=Sheet2!$A$15,仕訳日記帳!D1754=Sheet2!$A$16,仕訳日記帳!D1754=Sheet2!$A$17),Sheet2!$B$9&lt;=仕訳日記帳!$N1754&lt;Sheet2!$C$10),仕訳日記帳!D1754,""))))</f>
        <v/>
      </c>
      <c r="B1754" s="263" t="str">
        <f>IF(AND($A1754=Sheet2!$A$2,仕訳日記帳!$N1754&gt;=Sheet2!$B$2),仕訳日記帳!A1754,IF(AND(OR($A1754=Sheet2!$A$3,$A1754=Sheet2!$A$4,$A1754=Sheet2!$A$5,$A1754=Sheet2!$A$6,$A1754=Sheet2!$A$7,$A1754=Sheet2!$A$9),仕訳日記帳!$N1754&gt;=Sheet2!$B$3),仕訳日記帳!A1754,IF(AND($A1754=Sheet2!$A$8,仕訳日記帳!$N1754&gt;=Sheet2!$B$8),仕訳日記帳!A1754,IF(AND(OR($A1754=Sheet2!$A$10,$A1754=Sheet2!$A$11,$A1754=Sheet2!$A$12,$A1754=Sheet2!$A$13,$A1754=Sheet2!$A$14,$A1754=Sheet2!$A$15,$A1754=Sheet2!$A$16,$A1754=Sheet2!$A$17),Sheet2!$B$9&lt;=仕訳日記帳!$N1754&lt;Sheet2!$C$10),仕訳日記帳!A1754,""))))</f>
        <v/>
      </c>
      <c r="C1754" t="str">
        <f>IF(AND($A1754=Sheet2!$A$2,仕訳日記帳!$N1754&gt;=Sheet2!$B$2),仕訳日記帳!B1754,IF(AND(OR($A1754=Sheet2!$A$3,$A1754=Sheet2!$A$4,$A1754=Sheet2!$A$5,$A1754=Sheet2!$A$6,$A1754=Sheet2!$A$7,$A1754=Sheet2!$A$9),仕訳日記帳!$N1754&gt;=Sheet2!$B$3),仕訳日記帳!B1754,IF(AND($A1754=Sheet2!$A$8,仕訳日記帳!$N1754&gt;=Sheet2!$B$8),仕訳日記帳!B1754,IF(AND(OR($A1754=Sheet2!$A$10,$A1754=Sheet2!$A$11,$A1754=Sheet2!$A$12,$A1754=Sheet2!$A$13,$A1754=Sheet2!$A$14,$A1754=Sheet2!$A$15,$A1754=Sheet2!$A$16,$A1754=Sheet2!$A$17),Sheet2!$B$9&lt;=仕訳日記帳!$N1754&lt;Sheet2!$C$10),仕訳日記帳!B1754,""))))</f>
        <v/>
      </c>
      <c r="D1754" s="265" t="str">
        <f>IF(AND($A1754=Sheet2!$A$2,仕訳日記帳!$N1754&gt;=Sheet2!$B$2),仕訳日記帳!N1754,IF(AND(OR($A1754=Sheet2!$A$3,$A1754=Sheet2!$A$4,$A1754=Sheet2!$A$5,$A1754=Sheet2!$A$6,$A1754=Sheet2!$A$7,$A1754=Sheet2!$A$9),仕訳日記帳!$N1754&gt;=Sheet2!$B$3),仕訳日記帳!N1754,IF(AND($A1754=Sheet2!$A$8,仕訳日記帳!$N1754&gt;=Sheet2!$B$8),仕訳日記帳!N1754,IF(AND(OR($A1754=Sheet2!$A$10,$A1754=Sheet2!$A$11,$A1754=Sheet2!$A$12,$A1754=Sheet2!$A$13,$A1754=Sheet2!$A$14,$A1754=Sheet2!$A$15,$A1754=Sheet2!$A$16,$A1754=Sheet2!$A$17),Sheet2!$B$9&lt;=仕訳日記帳!$N1754&lt;Sheet2!$C$10),仕訳日記帳!N1754,""))))</f>
        <v/>
      </c>
      <c r="E1754" s="263" t="str">
        <f>IF(AND($A1754=Sheet2!$A$2,仕訳日記帳!$N1754&gt;=Sheet2!$B$2),仕訳日記帳!G1754,IF(AND(OR($A1754=Sheet2!$A$3,$A1754=Sheet2!$A$4,$A1754=Sheet2!$A$5,$A1754=Sheet2!$A$6,$A1754=Sheet2!$A$7,$A1754=Sheet2!$A$9),仕訳日記帳!$N1754&gt;=Sheet2!$B$3),仕訳日記帳!G1754,IF(AND($A1754=Sheet2!$A$8,仕訳日記帳!$N1754&gt;=Sheet2!$B$8),仕訳日記帳!G1754,IF(AND(OR($A1754=Sheet2!$A$10,$A1754=Sheet2!$A$11,$A1754=Sheet2!$A$12,$A1754=Sheet2!$A$13,$A1754=Sheet2!$A$14,$A1754=Sheet2!$A$15,$A1754=Sheet2!$A$16,$A1754=Sheet2!$A$17),Sheet2!$B$9&lt;=仕訳日記帳!$N1754&lt;Sheet2!$C$10),仕訳日記帳!G1754,""))))</f>
        <v/>
      </c>
      <c r="G1754" t="str">
        <f>IF(OR(A1754=Sheet2!$A$2,A1754=Sheet2!$A$3,A1754=Sheet2!$A$4,A1754=Sheet2!$A$5,A1754=Sheet2!$A$6,A1754=Sheet2!$A$7,A1754=Sheet2!$A$8,A1754=Sheet2!$A$9,A1754=Sheet2!$A$10,A1754=Sheet2!$A$11,A1754=Sheet2!$A$12,$A$2=Sheet2!$A$13,A1754=Sheet2!$A$14,$A$2=Sheet2!$A$15,$A$2=Sheet2!$A$16,A1754=Sheet2!$A$17),"該当","")</f>
        <v/>
      </c>
      <c r="H1754" t="str">
        <f>IF(OR(A1754="",G1754=""),"",COUNTIF($G$2:G1754,"該当"))</f>
        <v/>
      </c>
    </row>
    <row r="1755" spans="1:8">
      <c r="A1755" t="str">
        <f>IF(AND(仕訳日記帳!D1755=Sheet2!$A$2,仕訳日記帳!$N1755&gt;=Sheet2!$B$2),仕訳日記帳!D1755,IF(AND(OR(仕訳日記帳!D1755=Sheet2!$A$3,仕訳日記帳!D1755=Sheet2!$A$4,仕訳日記帳!D1755=Sheet2!$A$5,仕訳日記帳!D1755=Sheet2!$A$6,仕訳日記帳!D1755=Sheet2!$A$7,仕訳日記帳!D1755=Sheet2!$A$9),仕訳日記帳!$N1755&gt;=Sheet2!$B$3),仕訳日記帳!D1755,IF(AND(仕訳日記帳!D1755=Sheet2!$A$8,仕訳日記帳!$N1755&gt;=Sheet2!$B$8),仕訳日記帳!D1755,IF(AND(OR(仕訳日記帳!D1755=Sheet2!$A$10,仕訳日記帳!D1755=Sheet2!$A$11,仕訳日記帳!D1755=Sheet2!$A$12,仕訳日記帳!D1755=Sheet2!$A$13,仕訳日記帳!D1755=Sheet2!$A$14,仕訳日記帳!D1755=Sheet2!$A$15,仕訳日記帳!D1755=Sheet2!$A$16,仕訳日記帳!D1755=Sheet2!$A$17),Sheet2!$B$9&lt;=仕訳日記帳!$N1755&lt;Sheet2!$C$10),仕訳日記帳!D1755,""))))</f>
        <v/>
      </c>
      <c r="B1755" s="263" t="str">
        <f>IF(AND($A1755=Sheet2!$A$2,仕訳日記帳!$N1755&gt;=Sheet2!$B$2),仕訳日記帳!A1755,IF(AND(OR($A1755=Sheet2!$A$3,$A1755=Sheet2!$A$4,$A1755=Sheet2!$A$5,$A1755=Sheet2!$A$6,$A1755=Sheet2!$A$7,$A1755=Sheet2!$A$9),仕訳日記帳!$N1755&gt;=Sheet2!$B$3),仕訳日記帳!A1755,IF(AND($A1755=Sheet2!$A$8,仕訳日記帳!$N1755&gt;=Sheet2!$B$8),仕訳日記帳!A1755,IF(AND(OR($A1755=Sheet2!$A$10,$A1755=Sheet2!$A$11,$A1755=Sheet2!$A$12,$A1755=Sheet2!$A$13,$A1755=Sheet2!$A$14,$A1755=Sheet2!$A$15,$A1755=Sheet2!$A$16,$A1755=Sheet2!$A$17),Sheet2!$B$9&lt;=仕訳日記帳!$N1755&lt;Sheet2!$C$10),仕訳日記帳!A1755,""))))</f>
        <v/>
      </c>
      <c r="C1755" t="str">
        <f>IF(AND($A1755=Sheet2!$A$2,仕訳日記帳!$N1755&gt;=Sheet2!$B$2),仕訳日記帳!B1755,IF(AND(OR($A1755=Sheet2!$A$3,$A1755=Sheet2!$A$4,$A1755=Sheet2!$A$5,$A1755=Sheet2!$A$6,$A1755=Sheet2!$A$7,$A1755=Sheet2!$A$9),仕訳日記帳!$N1755&gt;=Sheet2!$B$3),仕訳日記帳!B1755,IF(AND($A1755=Sheet2!$A$8,仕訳日記帳!$N1755&gt;=Sheet2!$B$8),仕訳日記帳!B1755,IF(AND(OR($A1755=Sheet2!$A$10,$A1755=Sheet2!$A$11,$A1755=Sheet2!$A$12,$A1755=Sheet2!$A$13,$A1755=Sheet2!$A$14,$A1755=Sheet2!$A$15,$A1755=Sheet2!$A$16,$A1755=Sheet2!$A$17),Sheet2!$B$9&lt;=仕訳日記帳!$N1755&lt;Sheet2!$C$10),仕訳日記帳!B1755,""))))</f>
        <v/>
      </c>
      <c r="D1755" s="265" t="str">
        <f>IF(AND($A1755=Sheet2!$A$2,仕訳日記帳!$N1755&gt;=Sheet2!$B$2),仕訳日記帳!N1755,IF(AND(OR($A1755=Sheet2!$A$3,$A1755=Sheet2!$A$4,$A1755=Sheet2!$A$5,$A1755=Sheet2!$A$6,$A1755=Sheet2!$A$7,$A1755=Sheet2!$A$9),仕訳日記帳!$N1755&gt;=Sheet2!$B$3),仕訳日記帳!N1755,IF(AND($A1755=Sheet2!$A$8,仕訳日記帳!$N1755&gt;=Sheet2!$B$8),仕訳日記帳!N1755,IF(AND(OR($A1755=Sheet2!$A$10,$A1755=Sheet2!$A$11,$A1755=Sheet2!$A$12,$A1755=Sheet2!$A$13,$A1755=Sheet2!$A$14,$A1755=Sheet2!$A$15,$A1755=Sheet2!$A$16,$A1755=Sheet2!$A$17),Sheet2!$B$9&lt;=仕訳日記帳!$N1755&lt;Sheet2!$C$10),仕訳日記帳!N1755,""))))</f>
        <v/>
      </c>
      <c r="E1755" s="263" t="str">
        <f>IF(AND($A1755=Sheet2!$A$2,仕訳日記帳!$N1755&gt;=Sheet2!$B$2),仕訳日記帳!G1755,IF(AND(OR($A1755=Sheet2!$A$3,$A1755=Sheet2!$A$4,$A1755=Sheet2!$A$5,$A1755=Sheet2!$A$6,$A1755=Sheet2!$A$7,$A1755=Sheet2!$A$9),仕訳日記帳!$N1755&gt;=Sheet2!$B$3),仕訳日記帳!G1755,IF(AND($A1755=Sheet2!$A$8,仕訳日記帳!$N1755&gt;=Sheet2!$B$8),仕訳日記帳!G1755,IF(AND(OR($A1755=Sheet2!$A$10,$A1755=Sheet2!$A$11,$A1755=Sheet2!$A$12,$A1755=Sheet2!$A$13,$A1755=Sheet2!$A$14,$A1755=Sheet2!$A$15,$A1755=Sheet2!$A$16,$A1755=Sheet2!$A$17),Sheet2!$B$9&lt;=仕訳日記帳!$N1755&lt;Sheet2!$C$10),仕訳日記帳!G1755,""))))</f>
        <v/>
      </c>
      <c r="G1755" t="str">
        <f>IF(OR(A1755=Sheet2!$A$2,A1755=Sheet2!$A$3,A1755=Sheet2!$A$4,A1755=Sheet2!$A$5,A1755=Sheet2!$A$6,A1755=Sheet2!$A$7,A1755=Sheet2!$A$8,A1755=Sheet2!$A$9,A1755=Sheet2!$A$10,A1755=Sheet2!$A$11,A1755=Sheet2!$A$12,$A$2=Sheet2!$A$13,A1755=Sheet2!$A$14,$A$2=Sheet2!$A$15,$A$2=Sheet2!$A$16,A1755=Sheet2!$A$17),"該当","")</f>
        <v/>
      </c>
      <c r="H1755" t="str">
        <f>IF(OR(A1755="",G1755=""),"",COUNTIF($G$2:G1755,"該当"))</f>
        <v/>
      </c>
    </row>
    <row r="1756" spans="1:8">
      <c r="A1756" t="str">
        <f>IF(AND(仕訳日記帳!D1756=Sheet2!$A$2,仕訳日記帳!$N1756&gt;=Sheet2!$B$2),仕訳日記帳!D1756,IF(AND(OR(仕訳日記帳!D1756=Sheet2!$A$3,仕訳日記帳!D1756=Sheet2!$A$4,仕訳日記帳!D1756=Sheet2!$A$5,仕訳日記帳!D1756=Sheet2!$A$6,仕訳日記帳!D1756=Sheet2!$A$7,仕訳日記帳!D1756=Sheet2!$A$9),仕訳日記帳!$N1756&gt;=Sheet2!$B$3),仕訳日記帳!D1756,IF(AND(仕訳日記帳!D1756=Sheet2!$A$8,仕訳日記帳!$N1756&gt;=Sheet2!$B$8),仕訳日記帳!D1756,IF(AND(OR(仕訳日記帳!D1756=Sheet2!$A$10,仕訳日記帳!D1756=Sheet2!$A$11,仕訳日記帳!D1756=Sheet2!$A$12,仕訳日記帳!D1756=Sheet2!$A$13,仕訳日記帳!D1756=Sheet2!$A$14,仕訳日記帳!D1756=Sheet2!$A$15,仕訳日記帳!D1756=Sheet2!$A$16,仕訳日記帳!D1756=Sheet2!$A$17),Sheet2!$B$9&lt;=仕訳日記帳!$N1756&lt;Sheet2!$C$10),仕訳日記帳!D1756,""))))</f>
        <v/>
      </c>
      <c r="B1756" s="263" t="str">
        <f>IF(AND($A1756=Sheet2!$A$2,仕訳日記帳!$N1756&gt;=Sheet2!$B$2),仕訳日記帳!A1756,IF(AND(OR($A1756=Sheet2!$A$3,$A1756=Sheet2!$A$4,$A1756=Sheet2!$A$5,$A1756=Sheet2!$A$6,$A1756=Sheet2!$A$7,$A1756=Sheet2!$A$9),仕訳日記帳!$N1756&gt;=Sheet2!$B$3),仕訳日記帳!A1756,IF(AND($A1756=Sheet2!$A$8,仕訳日記帳!$N1756&gt;=Sheet2!$B$8),仕訳日記帳!A1756,IF(AND(OR($A1756=Sheet2!$A$10,$A1756=Sheet2!$A$11,$A1756=Sheet2!$A$12,$A1756=Sheet2!$A$13,$A1756=Sheet2!$A$14,$A1756=Sheet2!$A$15,$A1756=Sheet2!$A$16,$A1756=Sheet2!$A$17),Sheet2!$B$9&lt;=仕訳日記帳!$N1756&lt;Sheet2!$C$10),仕訳日記帳!A1756,""))))</f>
        <v/>
      </c>
      <c r="C1756" t="str">
        <f>IF(AND($A1756=Sheet2!$A$2,仕訳日記帳!$N1756&gt;=Sheet2!$B$2),仕訳日記帳!B1756,IF(AND(OR($A1756=Sheet2!$A$3,$A1756=Sheet2!$A$4,$A1756=Sheet2!$A$5,$A1756=Sheet2!$A$6,$A1756=Sheet2!$A$7,$A1756=Sheet2!$A$9),仕訳日記帳!$N1756&gt;=Sheet2!$B$3),仕訳日記帳!B1756,IF(AND($A1756=Sheet2!$A$8,仕訳日記帳!$N1756&gt;=Sheet2!$B$8),仕訳日記帳!B1756,IF(AND(OR($A1756=Sheet2!$A$10,$A1756=Sheet2!$A$11,$A1756=Sheet2!$A$12,$A1756=Sheet2!$A$13,$A1756=Sheet2!$A$14,$A1756=Sheet2!$A$15,$A1756=Sheet2!$A$16,$A1756=Sheet2!$A$17),Sheet2!$B$9&lt;=仕訳日記帳!$N1756&lt;Sheet2!$C$10),仕訳日記帳!B1756,""))))</f>
        <v/>
      </c>
      <c r="D1756" s="265" t="str">
        <f>IF(AND($A1756=Sheet2!$A$2,仕訳日記帳!$N1756&gt;=Sheet2!$B$2),仕訳日記帳!N1756,IF(AND(OR($A1756=Sheet2!$A$3,$A1756=Sheet2!$A$4,$A1756=Sheet2!$A$5,$A1756=Sheet2!$A$6,$A1756=Sheet2!$A$7,$A1756=Sheet2!$A$9),仕訳日記帳!$N1756&gt;=Sheet2!$B$3),仕訳日記帳!N1756,IF(AND($A1756=Sheet2!$A$8,仕訳日記帳!$N1756&gt;=Sheet2!$B$8),仕訳日記帳!N1756,IF(AND(OR($A1756=Sheet2!$A$10,$A1756=Sheet2!$A$11,$A1756=Sheet2!$A$12,$A1756=Sheet2!$A$13,$A1756=Sheet2!$A$14,$A1756=Sheet2!$A$15,$A1756=Sheet2!$A$16,$A1756=Sheet2!$A$17),Sheet2!$B$9&lt;=仕訳日記帳!$N1756&lt;Sheet2!$C$10),仕訳日記帳!N1756,""))))</f>
        <v/>
      </c>
      <c r="E1756" s="263" t="str">
        <f>IF(AND($A1756=Sheet2!$A$2,仕訳日記帳!$N1756&gt;=Sheet2!$B$2),仕訳日記帳!G1756,IF(AND(OR($A1756=Sheet2!$A$3,$A1756=Sheet2!$A$4,$A1756=Sheet2!$A$5,$A1756=Sheet2!$A$6,$A1756=Sheet2!$A$7,$A1756=Sheet2!$A$9),仕訳日記帳!$N1756&gt;=Sheet2!$B$3),仕訳日記帳!G1756,IF(AND($A1756=Sheet2!$A$8,仕訳日記帳!$N1756&gt;=Sheet2!$B$8),仕訳日記帳!G1756,IF(AND(OR($A1756=Sheet2!$A$10,$A1756=Sheet2!$A$11,$A1756=Sheet2!$A$12,$A1756=Sheet2!$A$13,$A1756=Sheet2!$A$14,$A1756=Sheet2!$A$15,$A1756=Sheet2!$A$16,$A1756=Sheet2!$A$17),Sheet2!$B$9&lt;=仕訳日記帳!$N1756&lt;Sheet2!$C$10),仕訳日記帳!G1756,""))))</f>
        <v/>
      </c>
      <c r="G1756" t="str">
        <f>IF(OR(A1756=Sheet2!$A$2,A1756=Sheet2!$A$3,A1756=Sheet2!$A$4,A1756=Sheet2!$A$5,A1756=Sheet2!$A$6,A1756=Sheet2!$A$7,A1756=Sheet2!$A$8,A1756=Sheet2!$A$9,A1756=Sheet2!$A$10,A1756=Sheet2!$A$11,A1756=Sheet2!$A$12,$A$2=Sheet2!$A$13,A1756=Sheet2!$A$14,$A$2=Sheet2!$A$15,$A$2=Sheet2!$A$16,A1756=Sheet2!$A$17),"該当","")</f>
        <v/>
      </c>
      <c r="H1756" t="str">
        <f>IF(OR(A1756="",G1756=""),"",COUNTIF($G$2:G1756,"該当"))</f>
        <v/>
      </c>
    </row>
    <row r="1757" spans="1:8">
      <c r="A1757" t="str">
        <f>IF(AND(仕訳日記帳!D1757=Sheet2!$A$2,仕訳日記帳!$N1757&gt;=Sheet2!$B$2),仕訳日記帳!D1757,IF(AND(OR(仕訳日記帳!D1757=Sheet2!$A$3,仕訳日記帳!D1757=Sheet2!$A$4,仕訳日記帳!D1757=Sheet2!$A$5,仕訳日記帳!D1757=Sheet2!$A$6,仕訳日記帳!D1757=Sheet2!$A$7,仕訳日記帳!D1757=Sheet2!$A$9),仕訳日記帳!$N1757&gt;=Sheet2!$B$3),仕訳日記帳!D1757,IF(AND(仕訳日記帳!D1757=Sheet2!$A$8,仕訳日記帳!$N1757&gt;=Sheet2!$B$8),仕訳日記帳!D1757,IF(AND(OR(仕訳日記帳!D1757=Sheet2!$A$10,仕訳日記帳!D1757=Sheet2!$A$11,仕訳日記帳!D1757=Sheet2!$A$12,仕訳日記帳!D1757=Sheet2!$A$13,仕訳日記帳!D1757=Sheet2!$A$14,仕訳日記帳!D1757=Sheet2!$A$15,仕訳日記帳!D1757=Sheet2!$A$16,仕訳日記帳!D1757=Sheet2!$A$17),Sheet2!$B$9&lt;=仕訳日記帳!$N1757&lt;Sheet2!$C$10),仕訳日記帳!D1757,""))))</f>
        <v/>
      </c>
      <c r="B1757" s="263" t="str">
        <f>IF(AND($A1757=Sheet2!$A$2,仕訳日記帳!$N1757&gt;=Sheet2!$B$2),仕訳日記帳!A1757,IF(AND(OR($A1757=Sheet2!$A$3,$A1757=Sheet2!$A$4,$A1757=Sheet2!$A$5,$A1757=Sheet2!$A$6,$A1757=Sheet2!$A$7,$A1757=Sheet2!$A$9),仕訳日記帳!$N1757&gt;=Sheet2!$B$3),仕訳日記帳!A1757,IF(AND($A1757=Sheet2!$A$8,仕訳日記帳!$N1757&gt;=Sheet2!$B$8),仕訳日記帳!A1757,IF(AND(OR($A1757=Sheet2!$A$10,$A1757=Sheet2!$A$11,$A1757=Sheet2!$A$12,$A1757=Sheet2!$A$13,$A1757=Sheet2!$A$14,$A1757=Sheet2!$A$15,$A1757=Sheet2!$A$16,$A1757=Sheet2!$A$17),Sheet2!$B$9&lt;=仕訳日記帳!$N1757&lt;Sheet2!$C$10),仕訳日記帳!A1757,""))))</f>
        <v/>
      </c>
      <c r="C1757" t="str">
        <f>IF(AND($A1757=Sheet2!$A$2,仕訳日記帳!$N1757&gt;=Sheet2!$B$2),仕訳日記帳!B1757,IF(AND(OR($A1757=Sheet2!$A$3,$A1757=Sheet2!$A$4,$A1757=Sheet2!$A$5,$A1757=Sheet2!$A$6,$A1757=Sheet2!$A$7,$A1757=Sheet2!$A$9),仕訳日記帳!$N1757&gt;=Sheet2!$B$3),仕訳日記帳!B1757,IF(AND($A1757=Sheet2!$A$8,仕訳日記帳!$N1757&gt;=Sheet2!$B$8),仕訳日記帳!B1757,IF(AND(OR($A1757=Sheet2!$A$10,$A1757=Sheet2!$A$11,$A1757=Sheet2!$A$12,$A1757=Sheet2!$A$13,$A1757=Sheet2!$A$14,$A1757=Sheet2!$A$15,$A1757=Sheet2!$A$16,$A1757=Sheet2!$A$17),Sheet2!$B$9&lt;=仕訳日記帳!$N1757&lt;Sheet2!$C$10),仕訳日記帳!B1757,""))))</f>
        <v/>
      </c>
      <c r="D1757" s="265" t="str">
        <f>IF(AND($A1757=Sheet2!$A$2,仕訳日記帳!$N1757&gt;=Sheet2!$B$2),仕訳日記帳!N1757,IF(AND(OR($A1757=Sheet2!$A$3,$A1757=Sheet2!$A$4,$A1757=Sheet2!$A$5,$A1757=Sheet2!$A$6,$A1757=Sheet2!$A$7,$A1757=Sheet2!$A$9),仕訳日記帳!$N1757&gt;=Sheet2!$B$3),仕訳日記帳!N1757,IF(AND($A1757=Sheet2!$A$8,仕訳日記帳!$N1757&gt;=Sheet2!$B$8),仕訳日記帳!N1757,IF(AND(OR($A1757=Sheet2!$A$10,$A1757=Sheet2!$A$11,$A1757=Sheet2!$A$12,$A1757=Sheet2!$A$13,$A1757=Sheet2!$A$14,$A1757=Sheet2!$A$15,$A1757=Sheet2!$A$16,$A1757=Sheet2!$A$17),Sheet2!$B$9&lt;=仕訳日記帳!$N1757&lt;Sheet2!$C$10),仕訳日記帳!N1757,""))))</f>
        <v/>
      </c>
      <c r="E1757" s="263" t="str">
        <f>IF(AND($A1757=Sheet2!$A$2,仕訳日記帳!$N1757&gt;=Sheet2!$B$2),仕訳日記帳!G1757,IF(AND(OR($A1757=Sheet2!$A$3,$A1757=Sheet2!$A$4,$A1757=Sheet2!$A$5,$A1757=Sheet2!$A$6,$A1757=Sheet2!$A$7,$A1757=Sheet2!$A$9),仕訳日記帳!$N1757&gt;=Sheet2!$B$3),仕訳日記帳!G1757,IF(AND($A1757=Sheet2!$A$8,仕訳日記帳!$N1757&gt;=Sheet2!$B$8),仕訳日記帳!G1757,IF(AND(OR($A1757=Sheet2!$A$10,$A1757=Sheet2!$A$11,$A1757=Sheet2!$A$12,$A1757=Sheet2!$A$13,$A1757=Sheet2!$A$14,$A1757=Sheet2!$A$15,$A1757=Sheet2!$A$16,$A1757=Sheet2!$A$17),Sheet2!$B$9&lt;=仕訳日記帳!$N1757&lt;Sheet2!$C$10),仕訳日記帳!G1757,""))))</f>
        <v/>
      </c>
      <c r="G1757" t="str">
        <f>IF(OR(A1757=Sheet2!$A$2,A1757=Sheet2!$A$3,A1757=Sheet2!$A$4,A1757=Sheet2!$A$5,A1757=Sheet2!$A$6,A1757=Sheet2!$A$7,A1757=Sheet2!$A$8,A1757=Sheet2!$A$9,A1757=Sheet2!$A$10,A1757=Sheet2!$A$11,A1757=Sheet2!$A$12,$A$2=Sheet2!$A$13,A1757=Sheet2!$A$14,$A$2=Sheet2!$A$15,$A$2=Sheet2!$A$16,A1757=Sheet2!$A$17),"該当","")</f>
        <v/>
      </c>
      <c r="H1757" t="str">
        <f>IF(OR(A1757="",G1757=""),"",COUNTIF($G$2:G1757,"該当"))</f>
        <v/>
      </c>
    </row>
    <row r="1758" spans="1:8">
      <c r="A1758" t="str">
        <f>IF(AND(仕訳日記帳!D1758=Sheet2!$A$2,仕訳日記帳!$N1758&gt;=Sheet2!$B$2),仕訳日記帳!D1758,IF(AND(OR(仕訳日記帳!D1758=Sheet2!$A$3,仕訳日記帳!D1758=Sheet2!$A$4,仕訳日記帳!D1758=Sheet2!$A$5,仕訳日記帳!D1758=Sheet2!$A$6,仕訳日記帳!D1758=Sheet2!$A$7,仕訳日記帳!D1758=Sheet2!$A$9),仕訳日記帳!$N1758&gt;=Sheet2!$B$3),仕訳日記帳!D1758,IF(AND(仕訳日記帳!D1758=Sheet2!$A$8,仕訳日記帳!$N1758&gt;=Sheet2!$B$8),仕訳日記帳!D1758,IF(AND(OR(仕訳日記帳!D1758=Sheet2!$A$10,仕訳日記帳!D1758=Sheet2!$A$11,仕訳日記帳!D1758=Sheet2!$A$12,仕訳日記帳!D1758=Sheet2!$A$13,仕訳日記帳!D1758=Sheet2!$A$14,仕訳日記帳!D1758=Sheet2!$A$15,仕訳日記帳!D1758=Sheet2!$A$16,仕訳日記帳!D1758=Sheet2!$A$17),Sheet2!$B$9&lt;=仕訳日記帳!$N1758&lt;Sheet2!$C$10),仕訳日記帳!D1758,""))))</f>
        <v/>
      </c>
      <c r="B1758" s="263" t="str">
        <f>IF(AND($A1758=Sheet2!$A$2,仕訳日記帳!$N1758&gt;=Sheet2!$B$2),仕訳日記帳!A1758,IF(AND(OR($A1758=Sheet2!$A$3,$A1758=Sheet2!$A$4,$A1758=Sheet2!$A$5,$A1758=Sheet2!$A$6,$A1758=Sheet2!$A$7,$A1758=Sheet2!$A$9),仕訳日記帳!$N1758&gt;=Sheet2!$B$3),仕訳日記帳!A1758,IF(AND($A1758=Sheet2!$A$8,仕訳日記帳!$N1758&gt;=Sheet2!$B$8),仕訳日記帳!A1758,IF(AND(OR($A1758=Sheet2!$A$10,$A1758=Sheet2!$A$11,$A1758=Sheet2!$A$12,$A1758=Sheet2!$A$13,$A1758=Sheet2!$A$14,$A1758=Sheet2!$A$15,$A1758=Sheet2!$A$16,$A1758=Sheet2!$A$17),Sheet2!$B$9&lt;=仕訳日記帳!$N1758&lt;Sheet2!$C$10),仕訳日記帳!A1758,""))))</f>
        <v/>
      </c>
      <c r="C1758" t="str">
        <f>IF(AND($A1758=Sheet2!$A$2,仕訳日記帳!$N1758&gt;=Sheet2!$B$2),仕訳日記帳!B1758,IF(AND(OR($A1758=Sheet2!$A$3,$A1758=Sheet2!$A$4,$A1758=Sheet2!$A$5,$A1758=Sheet2!$A$6,$A1758=Sheet2!$A$7,$A1758=Sheet2!$A$9),仕訳日記帳!$N1758&gt;=Sheet2!$B$3),仕訳日記帳!B1758,IF(AND($A1758=Sheet2!$A$8,仕訳日記帳!$N1758&gt;=Sheet2!$B$8),仕訳日記帳!B1758,IF(AND(OR($A1758=Sheet2!$A$10,$A1758=Sheet2!$A$11,$A1758=Sheet2!$A$12,$A1758=Sheet2!$A$13,$A1758=Sheet2!$A$14,$A1758=Sheet2!$A$15,$A1758=Sheet2!$A$16,$A1758=Sheet2!$A$17),Sheet2!$B$9&lt;=仕訳日記帳!$N1758&lt;Sheet2!$C$10),仕訳日記帳!B1758,""))))</f>
        <v/>
      </c>
      <c r="D1758" s="265" t="str">
        <f>IF(AND($A1758=Sheet2!$A$2,仕訳日記帳!$N1758&gt;=Sheet2!$B$2),仕訳日記帳!N1758,IF(AND(OR($A1758=Sheet2!$A$3,$A1758=Sheet2!$A$4,$A1758=Sheet2!$A$5,$A1758=Sheet2!$A$6,$A1758=Sheet2!$A$7,$A1758=Sheet2!$A$9),仕訳日記帳!$N1758&gt;=Sheet2!$B$3),仕訳日記帳!N1758,IF(AND($A1758=Sheet2!$A$8,仕訳日記帳!$N1758&gt;=Sheet2!$B$8),仕訳日記帳!N1758,IF(AND(OR($A1758=Sheet2!$A$10,$A1758=Sheet2!$A$11,$A1758=Sheet2!$A$12,$A1758=Sheet2!$A$13,$A1758=Sheet2!$A$14,$A1758=Sheet2!$A$15,$A1758=Sheet2!$A$16,$A1758=Sheet2!$A$17),Sheet2!$B$9&lt;=仕訳日記帳!$N1758&lt;Sheet2!$C$10),仕訳日記帳!N1758,""))))</f>
        <v/>
      </c>
      <c r="E1758" s="263" t="str">
        <f>IF(AND($A1758=Sheet2!$A$2,仕訳日記帳!$N1758&gt;=Sheet2!$B$2),仕訳日記帳!G1758,IF(AND(OR($A1758=Sheet2!$A$3,$A1758=Sheet2!$A$4,$A1758=Sheet2!$A$5,$A1758=Sheet2!$A$6,$A1758=Sheet2!$A$7,$A1758=Sheet2!$A$9),仕訳日記帳!$N1758&gt;=Sheet2!$B$3),仕訳日記帳!G1758,IF(AND($A1758=Sheet2!$A$8,仕訳日記帳!$N1758&gt;=Sheet2!$B$8),仕訳日記帳!G1758,IF(AND(OR($A1758=Sheet2!$A$10,$A1758=Sheet2!$A$11,$A1758=Sheet2!$A$12,$A1758=Sheet2!$A$13,$A1758=Sheet2!$A$14,$A1758=Sheet2!$A$15,$A1758=Sheet2!$A$16,$A1758=Sheet2!$A$17),Sheet2!$B$9&lt;=仕訳日記帳!$N1758&lt;Sheet2!$C$10),仕訳日記帳!G1758,""))))</f>
        <v/>
      </c>
      <c r="G1758" t="str">
        <f>IF(OR(A1758=Sheet2!$A$2,A1758=Sheet2!$A$3,A1758=Sheet2!$A$4,A1758=Sheet2!$A$5,A1758=Sheet2!$A$6,A1758=Sheet2!$A$7,A1758=Sheet2!$A$8,A1758=Sheet2!$A$9,A1758=Sheet2!$A$10,A1758=Sheet2!$A$11,A1758=Sheet2!$A$12,$A$2=Sheet2!$A$13,A1758=Sheet2!$A$14,$A$2=Sheet2!$A$15,$A$2=Sheet2!$A$16,A1758=Sheet2!$A$17),"該当","")</f>
        <v/>
      </c>
      <c r="H1758" t="str">
        <f>IF(OR(A1758="",G1758=""),"",COUNTIF($G$2:G1758,"該当"))</f>
        <v/>
      </c>
    </row>
    <row r="1759" spans="1:8">
      <c r="A1759" t="str">
        <f>IF(AND(仕訳日記帳!D1759=Sheet2!$A$2,仕訳日記帳!$N1759&gt;=Sheet2!$B$2),仕訳日記帳!D1759,IF(AND(OR(仕訳日記帳!D1759=Sheet2!$A$3,仕訳日記帳!D1759=Sheet2!$A$4,仕訳日記帳!D1759=Sheet2!$A$5,仕訳日記帳!D1759=Sheet2!$A$6,仕訳日記帳!D1759=Sheet2!$A$7,仕訳日記帳!D1759=Sheet2!$A$9),仕訳日記帳!$N1759&gt;=Sheet2!$B$3),仕訳日記帳!D1759,IF(AND(仕訳日記帳!D1759=Sheet2!$A$8,仕訳日記帳!$N1759&gt;=Sheet2!$B$8),仕訳日記帳!D1759,IF(AND(OR(仕訳日記帳!D1759=Sheet2!$A$10,仕訳日記帳!D1759=Sheet2!$A$11,仕訳日記帳!D1759=Sheet2!$A$12,仕訳日記帳!D1759=Sheet2!$A$13,仕訳日記帳!D1759=Sheet2!$A$14,仕訳日記帳!D1759=Sheet2!$A$15,仕訳日記帳!D1759=Sheet2!$A$16,仕訳日記帳!D1759=Sheet2!$A$17),Sheet2!$B$9&lt;=仕訳日記帳!$N1759&lt;Sheet2!$C$10),仕訳日記帳!D1759,""))))</f>
        <v/>
      </c>
      <c r="B1759" s="263" t="str">
        <f>IF(AND($A1759=Sheet2!$A$2,仕訳日記帳!$N1759&gt;=Sheet2!$B$2),仕訳日記帳!A1759,IF(AND(OR($A1759=Sheet2!$A$3,$A1759=Sheet2!$A$4,$A1759=Sheet2!$A$5,$A1759=Sheet2!$A$6,$A1759=Sheet2!$A$7,$A1759=Sheet2!$A$9),仕訳日記帳!$N1759&gt;=Sheet2!$B$3),仕訳日記帳!A1759,IF(AND($A1759=Sheet2!$A$8,仕訳日記帳!$N1759&gt;=Sheet2!$B$8),仕訳日記帳!A1759,IF(AND(OR($A1759=Sheet2!$A$10,$A1759=Sheet2!$A$11,$A1759=Sheet2!$A$12,$A1759=Sheet2!$A$13,$A1759=Sheet2!$A$14,$A1759=Sheet2!$A$15,$A1759=Sheet2!$A$16,$A1759=Sheet2!$A$17),Sheet2!$B$9&lt;=仕訳日記帳!$N1759&lt;Sheet2!$C$10),仕訳日記帳!A1759,""))))</f>
        <v/>
      </c>
      <c r="C1759" t="str">
        <f>IF(AND($A1759=Sheet2!$A$2,仕訳日記帳!$N1759&gt;=Sheet2!$B$2),仕訳日記帳!B1759,IF(AND(OR($A1759=Sheet2!$A$3,$A1759=Sheet2!$A$4,$A1759=Sheet2!$A$5,$A1759=Sheet2!$A$6,$A1759=Sheet2!$A$7,$A1759=Sheet2!$A$9),仕訳日記帳!$N1759&gt;=Sheet2!$B$3),仕訳日記帳!B1759,IF(AND($A1759=Sheet2!$A$8,仕訳日記帳!$N1759&gt;=Sheet2!$B$8),仕訳日記帳!B1759,IF(AND(OR($A1759=Sheet2!$A$10,$A1759=Sheet2!$A$11,$A1759=Sheet2!$A$12,$A1759=Sheet2!$A$13,$A1759=Sheet2!$A$14,$A1759=Sheet2!$A$15,$A1759=Sheet2!$A$16,$A1759=Sheet2!$A$17),Sheet2!$B$9&lt;=仕訳日記帳!$N1759&lt;Sheet2!$C$10),仕訳日記帳!B1759,""))))</f>
        <v/>
      </c>
      <c r="D1759" s="265" t="str">
        <f>IF(AND($A1759=Sheet2!$A$2,仕訳日記帳!$N1759&gt;=Sheet2!$B$2),仕訳日記帳!N1759,IF(AND(OR($A1759=Sheet2!$A$3,$A1759=Sheet2!$A$4,$A1759=Sheet2!$A$5,$A1759=Sheet2!$A$6,$A1759=Sheet2!$A$7,$A1759=Sheet2!$A$9),仕訳日記帳!$N1759&gt;=Sheet2!$B$3),仕訳日記帳!N1759,IF(AND($A1759=Sheet2!$A$8,仕訳日記帳!$N1759&gt;=Sheet2!$B$8),仕訳日記帳!N1759,IF(AND(OR($A1759=Sheet2!$A$10,$A1759=Sheet2!$A$11,$A1759=Sheet2!$A$12,$A1759=Sheet2!$A$13,$A1759=Sheet2!$A$14,$A1759=Sheet2!$A$15,$A1759=Sheet2!$A$16,$A1759=Sheet2!$A$17),Sheet2!$B$9&lt;=仕訳日記帳!$N1759&lt;Sheet2!$C$10),仕訳日記帳!N1759,""))))</f>
        <v/>
      </c>
      <c r="E1759" s="263" t="str">
        <f>IF(AND($A1759=Sheet2!$A$2,仕訳日記帳!$N1759&gt;=Sheet2!$B$2),仕訳日記帳!G1759,IF(AND(OR($A1759=Sheet2!$A$3,$A1759=Sheet2!$A$4,$A1759=Sheet2!$A$5,$A1759=Sheet2!$A$6,$A1759=Sheet2!$A$7,$A1759=Sheet2!$A$9),仕訳日記帳!$N1759&gt;=Sheet2!$B$3),仕訳日記帳!G1759,IF(AND($A1759=Sheet2!$A$8,仕訳日記帳!$N1759&gt;=Sheet2!$B$8),仕訳日記帳!G1759,IF(AND(OR($A1759=Sheet2!$A$10,$A1759=Sheet2!$A$11,$A1759=Sheet2!$A$12,$A1759=Sheet2!$A$13,$A1759=Sheet2!$A$14,$A1759=Sheet2!$A$15,$A1759=Sheet2!$A$16,$A1759=Sheet2!$A$17),Sheet2!$B$9&lt;=仕訳日記帳!$N1759&lt;Sheet2!$C$10),仕訳日記帳!G1759,""))))</f>
        <v/>
      </c>
      <c r="G1759" t="str">
        <f>IF(OR(A1759=Sheet2!$A$2,A1759=Sheet2!$A$3,A1759=Sheet2!$A$4,A1759=Sheet2!$A$5,A1759=Sheet2!$A$6,A1759=Sheet2!$A$7,A1759=Sheet2!$A$8,A1759=Sheet2!$A$9,A1759=Sheet2!$A$10,A1759=Sheet2!$A$11,A1759=Sheet2!$A$12,$A$2=Sheet2!$A$13,A1759=Sheet2!$A$14,$A$2=Sheet2!$A$15,$A$2=Sheet2!$A$16,A1759=Sheet2!$A$17),"該当","")</f>
        <v/>
      </c>
      <c r="H1759" t="str">
        <f>IF(OR(A1759="",G1759=""),"",COUNTIF($G$2:G1759,"該当"))</f>
        <v/>
      </c>
    </row>
    <row r="1760" spans="1:8">
      <c r="A1760" t="str">
        <f>IF(AND(仕訳日記帳!D1760=Sheet2!$A$2,仕訳日記帳!$N1760&gt;=Sheet2!$B$2),仕訳日記帳!D1760,IF(AND(OR(仕訳日記帳!D1760=Sheet2!$A$3,仕訳日記帳!D1760=Sheet2!$A$4,仕訳日記帳!D1760=Sheet2!$A$5,仕訳日記帳!D1760=Sheet2!$A$6,仕訳日記帳!D1760=Sheet2!$A$7,仕訳日記帳!D1760=Sheet2!$A$9),仕訳日記帳!$N1760&gt;=Sheet2!$B$3),仕訳日記帳!D1760,IF(AND(仕訳日記帳!D1760=Sheet2!$A$8,仕訳日記帳!$N1760&gt;=Sheet2!$B$8),仕訳日記帳!D1760,IF(AND(OR(仕訳日記帳!D1760=Sheet2!$A$10,仕訳日記帳!D1760=Sheet2!$A$11,仕訳日記帳!D1760=Sheet2!$A$12,仕訳日記帳!D1760=Sheet2!$A$13,仕訳日記帳!D1760=Sheet2!$A$14,仕訳日記帳!D1760=Sheet2!$A$15,仕訳日記帳!D1760=Sheet2!$A$16,仕訳日記帳!D1760=Sheet2!$A$17),Sheet2!$B$9&lt;=仕訳日記帳!$N1760&lt;Sheet2!$C$10),仕訳日記帳!D1760,""))))</f>
        <v/>
      </c>
      <c r="B1760" s="263" t="str">
        <f>IF(AND($A1760=Sheet2!$A$2,仕訳日記帳!$N1760&gt;=Sheet2!$B$2),仕訳日記帳!A1760,IF(AND(OR($A1760=Sheet2!$A$3,$A1760=Sheet2!$A$4,$A1760=Sheet2!$A$5,$A1760=Sheet2!$A$6,$A1760=Sheet2!$A$7,$A1760=Sheet2!$A$9),仕訳日記帳!$N1760&gt;=Sheet2!$B$3),仕訳日記帳!A1760,IF(AND($A1760=Sheet2!$A$8,仕訳日記帳!$N1760&gt;=Sheet2!$B$8),仕訳日記帳!A1760,IF(AND(OR($A1760=Sheet2!$A$10,$A1760=Sheet2!$A$11,$A1760=Sheet2!$A$12,$A1760=Sheet2!$A$13,$A1760=Sheet2!$A$14,$A1760=Sheet2!$A$15,$A1760=Sheet2!$A$16,$A1760=Sheet2!$A$17),Sheet2!$B$9&lt;=仕訳日記帳!$N1760&lt;Sheet2!$C$10),仕訳日記帳!A1760,""))))</f>
        <v/>
      </c>
      <c r="C1760" t="str">
        <f>IF(AND($A1760=Sheet2!$A$2,仕訳日記帳!$N1760&gt;=Sheet2!$B$2),仕訳日記帳!B1760,IF(AND(OR($A1760=Sheet2!$A$3,$A1760=Sheet2!$A$4,$A1760=Sheet2!$A$5,$A1760=Sheet2!$A$6,$A1760=Sheet2!$A$7,$A1760=Sheet2!$A$9),仕訳日記帳!$N1760&gt;=Sheet2!$B$3),仕訳日記帳!B1760,IF(AND($A1760=Sheet2!$A$8,仕訳日記帳!$N1760&gt;=Sheet2!$B$8),仕訳日記帳!B1760,IF(AND(OR($A1760=Sheet2!$A$10,$A1760=Sheet2!$A$11,$A1760=Sheet2!$A$12,$A1760=Sheet2!$A$13,$A1760=Sheet2!$A$14,$A1760=Sheet2!$A$15,$A1760=Sheet2!$A$16,$A1760=Sheet2!$A$17),Sheet2!$B$9&lt;=仕訳日記帳!$N1760&lt;Sheet2!$C$10),仕訳日記帳!B1760,""))))</f>
        <v/>
      </c>
      <c r="D1760" s="265" t="str">
        <f>IF(AND($A1760=Sheet2!$A$2,仕訳日記帳!$N1760&gt;=Sheet2!$B$2),仕訳日記帳!N1760,IF(AND(OR($A1760=Sheet2!$A$3,$A1760=Sheet2!$A$4,$A1760=Sheet2!$A$5,$A1760=Sheet2!$A$6,$A1760=Sheet2!$A$7,$A1760=Sheet2!$A$9),仕訳日記帳!$N1760&gt;=Sheet2!$B$3),仕訳日記帳!N1760,IF(AND($A1760=Sheet2!$A$8,仕訳日記帳!$N1760&gt;=Sheet2!$B$8),仕訳日記帳!N1760,IF(AND(OR($A1760=Sheet2!$A$10,$A1760=Sheet2!$A$11,$A1760=Sheet2!$A$12,$A1760=Sheet2!$A$13,$A1760=Sheet2!$A$14,$A1760=Sheet2!$A$15,$A1760=Sheet2!$A$16,$A1760=Sheet2!$A$17),Sheet2!$B$9&lt;=仕訳日記帳!$N1760&lt;Sheet2!$C$10),仕訳日記帳!N1760,""))))</f>
        <v/>
      </c>
      <c r="E1760" s="263" t="str">
        <f>IF(AND($A1760=Sheet2!$A$2,仕訳日記帳!$N1760&gt;=Sheet2!$B$2),仕訳日記帳!G1760,IF(AND(OR($A1760=Sheet2!$A$3,$A1760=Sheet2!$A$4,$A1760=Sheet2!$A$5,$A1760=Sheet2!$A$6,$A1760=Sheet2!$A$7,$A1760=Sheet2!$A$9),仕訳日記帳!$N1760&gt;=Sheet2!$B$3),仕訳日記帳!G1760,IF(AND($A1760=Sheet2!$A$8,仕訳日記帳!$N1760&gt;=Sheet2!$B$8),仕訳日記帳!G1760,IF(AND(OR($A1760=Sheet2!$A$10,$A1760=Sheet2!$A$11,$A1760=Sheet2!$A$12,$A1760=Sheet2!$A$13,$A1760=Sheet2!$A$14,$A1760=Sheet2!$A$15,$A1760=Sheet2!$A$16,$A1760=Sheet2!$A$17),Sheet2!$B$9&lt;=仕訳日記帳!$N1760&lt;Sheet2!$C$10),仕訳日記帳!G1760,""))))</f>
        <v/>
      </c>
      <c r="G1760" t="str">
        <f>IF(OR(A1760=Sheet2!$A$2,A1760=Sheet2!$A$3,A1760=Sheet2!$A$4,A1760=Sheet2!$A$5,A1760=Sheet2!$A$6,A1760=Sheet2!$A$7,A1760=Sheet2!$A$8,A1760=Sheet2!$A$9,A1760=Sheet2!$A$10,A1760=Sheet2!$A$11,A1760=Sheet2!$A$12,$A$2=Sheet2!$A$13,A1760=Sheet2!$A$14,$A$2=Sheet2!$A$15,$A$2=Sheet2!$A$16,A1760=Sheet2!$A$17),"該当","")</f>
        <v/>
      </c>
      <c r="H1760" t="str">
        <f>IF(OR(A1760="",G1760=""),"",COUNTIF($G$2:G1760,"該当"))</f>
        <v/>
      </c>
    </row>
    <row r="1761" spans="1:8">
      <c r="A1761" t="str">
        <f>IF(AND(仕訳日記帳!D1761=Sheet2!$A$2,仕訳日記帳!$N1761&gt;=Sheet2!$B$2),仕訳日記帳!D1761,IF(AND(OR(仕訳日記帳!D1761=Sheet2!$A$3,仕訳日記帳!D1761=Sheet2!$A$4,仕訳日記帳!D1761=Sheet2!$A$5,仕訳日記帳!D1761=Sheet2!$A$6,仕訳日記帳!D1761=Sheet2!$A$7,仕訳日記帳!D1761=Sheet2!$A$9),仕訳日記帳!$N1761&gt;=Sheet2!$B$3),仕訳日記帳!D1761,IF(AND(仕訳日記帳!D1761=Sheet2!$A$8,仕訳日記帳!$N1761&gt;=Sheet2!$B$8),仕訳日記帳!D1761,IF(AND(OR(仕訳日記帳!D1761=Sheet2!$A$10,仕訳日記帳!D1761=Sheet2!$A$11,仕訳日記帳!D1761=Sheet2!$A$12,仕訳日記帳!D1761=Sheet2!$A$13,仕訳日記帳!D1761=Sheet2!$A$14,仕訳日記帳!D1761=Sheet2!$A$15,仕訳日記帳!D1761=Sheet2!$A$16,仕訳日記帳!D1761=Sheet2!$A$17),Sheet2!$B$9&lt;=仕訳日記帳!$N1761&lt;Sheet2!$C$10),仕訳日記帳!D1761,""))))</f>
        <v/>
      </c>
      <c r="B1761" s="263" t="str">
        <f>IF(AND($A1761=Sheet2!$A$2,仕訳日記帳!$N1761&gt;=Sheet2!$B$2),仕訳日記帳!A1761,IF(AND(OR($A1761=Sheet2!$A$3,$A1761=Sheet2!$A$4,$A1761=Sheet2!$A$5,$A1761=Sheet2!$A$6,$A1761=Sheet2!$A$7,$A1761=Sheet2!$A$9),仕訳日記帳!$N1761&gt;=Sheet2!$B$3),仕訳日記帳!A1761,IF(AND($A1761=Sheet2!$A$8,仕訳日記帳!$N1761&gt;=Sheet2!$B$8),仕訳日記帳!A1761,IF(AND(OR($A1761=Sheet2!$A$10,$A1761=Sheet2!$A$11,$A1761=Sheet2!$A$12,$A1761=Sheet2!$A$13,$A1761=Sheet2!$A$14,$A1761=Sheet2!$A$15,$A1761=Sheet2!$A$16,$A1761=Sheet2!$A$17),Sheet2!$B$9&lt;=仕訳日記帳!$N1761&lt;Sheet2!$C$10),仕訳日記帳!A1761,""))))</f>
        <v/>
      </c>
      <c r="C1761" t="str">
        <f>IF(AND($A1761=Sheet2!$A$2,仕訳日記帳!$N1761&gt;=Sheet2!$B$2),仕訳日記帳!B1761,IF(AND(OR($A1761=Sheet2!$A$3,$A1761=Sheet2!$A$4,$A1761=Sheet2!$A$5,$A1761=Sheet2!$A$6,$A1761=Sheet2!$A$7,$A1761=Sheet2!$A$9),仕訳日記帳!$N1761&gt;=Sheet2!$B$3),仕訳日記帳!B1761,IF(AND($A1761=Sheet2!$A$8,仕訳日記帳!$N1761&gt;=Sheet2!$B$8),仕訳日記帳!B1761,IF(AND(OR($A1761=Sheet2!$A$10,$A1761=Sheet2!$A$11,$A1761=Sheet2!$A$12,$A1761=Sheet2!$A$13,$A1761=Sheet2!$A$14,$A1761=Sheet2!$A$15,$A1761=Sheet2!$A$16,$A1761=Sheet2!$A$17),Sheet2!$B$9&lt;=仕訳日記帳!$N1761&lt;Sheet2!$C$10),仕訳日記帳!B1761,""))))</f>
        <v/>
      </c>
      <c r="D1761" s="265" t="str">
        <f>IF(AND($A1761=Sheet2!$A$2,仕訳日記帳!$N1761&gt;=Sheet2!$B$2),仕訳日記帳!N1761,IF(AND(OR($A1761=Sheet2!$A$3,$A1761=Sheet2!$A$4,$A1761=Sheet2!$A$5,$A1761=Sheet2!$A$6,$A1761=Sheet2!$A$7,$A1761=Sheet2!$A$9),仕訳日記帳!$N1761&gt;=Sheet2!$B$3),仕訳日記帳!N1761,IF(AND($A1761=Sheet2!$A$8,仕訳日記帳!$N1761&gt;=Sheet2!$B$8),仕訳日記帳!N1761,IF(AND(OR($A1761=Sheet2!$A$10,$A1761=Sheet2!$A$11,$A1761=Sheet2!$A$12,$A1761=Sheet2!$A$13,$A1761=Sheet2!$A$14,$A1761=Sheet2!$A$15,$A1761=Sheet2!$A$16,$A1761=Sheet2!$A$17),Sheet2!$B$9&lt;=仕訳日記帳!$N1761&lt;Sheet2!$C$10),仕訳日記帳!N1761,""))))</f>
        <v/>
      </c>
      <c r="E1761" s="263" t="str">
        <f>IF(AND($A1761=Sheet2!$A$2,仕訳日記帳!$N1761&gt;=Sheet2!$B$2),仕訳日記帳!G1761,IF(AND(OR($A1761=Sheet2!$A$3,$A1761=Sheet2!$A$4,$A1761=Sheet2!$A$5,$A1761=Sheet2!$A$6,$A1761=Sheet2!$A$7,$A1761=Sheet2!$A$9),仕訳日記帳!$N1761&gt;=Sheet2!$B$3),仕訳日記帳!G1761,IF(AND($A1761=Sheet2!$A$8,仕訳日記帳!$N1761&gt;=Sheet2!$B$8),仕訳日記帳!G1761,IF(AND(OR($A1761=Sheet2!$A$10,$A1761=Sheet2!$A$11,$A1761=Sheet2!$A$12,$A1761=Sheet2!$A$13,$A1761=Sheet2!$A$14,$A1761=Sheet2!$A$15,$A1761=Sheet2!$A$16,$A1761=Sheet2!$A$17),Sheet2!$B$9&lt;=仕訳日記帳!$N1761&lt;Sheet2!$C$10),仕訳日記帳!G1761,""))))</f>
        <v/>
      </c>
      <c r="G1761" t="str">
        <f>IF(OR(A1761=Sheet2!$A$2,A1761=Sheet2!$A$3,A1761=Sheet2!$A$4,A1761=Sheet2!$A$5,A1761=Sheet2!$A$6,A1761=Sheet2!$A$7,A1761=Sheet2!$A$8,A1761=Sheet2!$A$9,A1761=Sheet2!$A$10,A1761=Sheet2!$A$11,A1761=Sheet2!$A$12,$A$2=Sheet2!$A$13,A1761=Sheet2!$A$14,$A$2=Sheet2!$A$15,$A$2=Sheet2!$A$16,A1761=Sheet2!$A$17),"該当","")</f>
        <v/>
      </c>
      <c r="H1761" t="str">
        <f>IF(OR(A1761="",G1761=""),"",COUNTIF($G$2:G1761,"該当"))</f>
        <v/>
      </c>
    </row>
    <row r="1762" spans="1:8">
      <c r="A1762" t="str">
        <f>IF(AND(仕訳日記帳!D1762=Sheet2!$A$2,仕訳日記帳!$N1762&gt;=Sheet2!$B$2),仕訳日記帳!D1762,IF(AND(OR(仕訳日記帳!D1762=Sheet2!$A$3,仕訳日記帳!D1762=Sheet2!$A$4,仕訳日記帳!D1762=Sheet2!$A$5,仕訳日記帳!D1762=Sheet2!$A$6,仕訳日記帳!D1762=Sheet2!$A$7,仕訳日記帳!D1762=Sheet2!$A$9),仕訳日記帳!$N1762&gt;=Sheet2!$B$3),仕訳日記帳!D1762,IF(AND(仕訳日記帳!D1762=Sheet2!$A$8,仕訳日記帳!$N1762&gt;=Sheet2!$B$8),仕訳日記帳!D1762,IF(AND(OR(仕訳日記帳!D1762=Sheet2!$A$10,仕訳日記帳!D1762=Sheet2!$A$11,仕訳日記帳!D1762=Sheet2!$A$12,仕訳日記帳!D1762=Sheet2!$A$13,仕訳日記帳!D1762=Sheet2!$A$14,仕訳日記帳!D1762=Sheet2!$A$15,仕訳日記帳!D1762=Sheet2!$A$16,仕訳日記帳!D1762=Sheet2!$A$17),Sheet2!$B$9&lt;=仕訳日記帳!$N1762&lt;Sheet2!$C$10),仕訳日記帳!D1762,""))))</f>
        <v/>
      </c>
      <c r="B1762" s="263" t="str">
        <f>IF(AND($A1762=Sheet2!$A$2,仕訳日記帳!$N1762&gt;=Sheet2!$B$2),仕訳日記帳!A1762,IF(AND(OR($A1762=Sheet2!$A$3,$A1762=Sheet2!$A$4,$A1762=Sheet2!$A$5,$A1762=Sheet2!$A$6,$A1762=Sheet2!$A$7,$A1762=Sheet2!$A$9),仕訳日記帳!$N1762&gt;=Sheet2!$B$3),仕訳日記帳!A1762,IF(AND($A1762=Sheet2!$A$8,仕訳日記帳!$N1762&gt;=Sheet2!$B$8),仕訳日記帳!A1762,IF(AND(OR($A1762=Sheet2!$A$10,$A1762=Sheet2!$A$11,$A1762=Sheet2!$A$12,$A1762=Sheet2!$A$13,$A1762=Sheet2!$A$14,$A1762=Sheet2!$A$15,$A1762=Sheet2!$A$16,$A1762=Sheet2!$A$17),Sheet2!$B$9&lt;=仕訳日記帳!$N1762&lt;Sheet2!$C$10),仕訳日記帳!A1762,""))))</f>
        <v/>
      </c>
      <c r="C1762" t="str">
        <f>IF(AND($A1762=Sheet2!$A$2,仕訳日記帳!$N1762&gt;=Sheet2!$B$2),仕訳日記帳!B1762,IF(AND(OR($A1762=Sheet2!$A$3,$A1762=Sheet2!$A$4,$A1762=Sheet2!$A$5,$A1762=Sheet2!$A$6,$A1762=Sheet2!$A$7,$A1762=Sheet2!$A$9),仕訳日記帳!$N1762&gt;=Sheet2!$B$3),仕訳日記帳!B1762,IF(AND($A1762=Sheet2!$A$8,仕訳日記帳!$N1762&gt;=Sheet2!$B$8),仕訳日記帳!B1762,IF(AND(OR($A1762=Sheet2!$A$10,$A1762=Sheet2!$A$11,$A1762=Sheet2!$A$12,$A1762=Sheet2!$A$13,$A1762=Sheet2!$A$14,$A1762=Sheet2!$A$15,$A1762=Sheet2!$A$16,$A1762=Sheet2!$A$17),Sheet2!$B$9&lt;=仕訳日記帳!$N1762&lt;Sheet2!$C$10),仕訳日記帳!B1762,""))))</f>
        <v/>
      </c>
      <c r="D1762" s="265" t="str">
        <f>IF(AND($A1762=Sheet2!$A$2,仕訳日記帳!$N1762&gt;=Sheet2!$B$2),仕訳日記帳!N1762,IF(AND(OR($A1762=Sheet2!$A$3,$A1762=Sheet2!$A$4,$A1762=Sheet2!$A$5,$A1762=Sheet2!$A$6,$A1762=Sheet2!$A$7,$A1762=Sheet2!$A$9),仕訳日記帳!$N1762&gt;=Sheet2!$B$3),仕訳日記帳!N1762,IF(AND($A1762=Sheet2!$A$8,仕訳日記帳!$N1762&gt;=Sheet2!$B$8),仕訳日記帳!N1762,IF(AND(OR($A1762=Sheet2!$A$10,$A1762=Sheet2!$A$11,$A1762=Sheet2!$A$12,$A1762=Sheet2!$A$13,$A1762=Sheet2!$A$14,$A1762=Sheet2!$A$15,$A1762=Sheet2!$A$16,$A1762=Sheet2!$A$17),Sheet2!$B$9&lt;=仕訳日記帳!$N1762&lt;Sheet2!$C$10),仕訳日記帳!N1762,""))))</f>
        <v/>
      </c>
      <c r="E1762" s="263" t="str">
        <f>IF(AND($A1762=Sheet2!$A$2,仕訳日記帳!$N1762&gt;=Sheet2!$B$2),仕訳日記帳!G1762,IF(AND(OR($A1762=Sheet2!$A$3,$A1762=Sheet2!$A$4,$A1762=Sheet2!$A$5,$A1762=Sheet2!$A$6,$A1762=Sheet2!$A$7,$A1762=Sheet2!$A$9),仕訳日記帳!$N1762&gt;=Sheet2!$B$3),仕訳日記帳!G1762,IF(AND($A1762=Sheet2!$A$8,仕訳日記帳!$N1762&gt;=Sheet2!$B$8),仕訳日記帳!G1762,IF(AND(OR($A1762=Sheet2!$A$10,$A1762=Sheet2!$A$11,$A1762=Sheet2!$A$12,$A1762=Sheet2!$A$13,$A1762=Sheet2!$A$14,$A1762=Sheet2!$A$15,$A1762=Sheet2!$A$16,$A1762=Sheet2!$A$17),Sheet2!$B$9&lt;=仕訳日記帳!$N1762&lt;Sheet2!$C$10),仕訳日記帳!G1762,""))))</f>
        <v/>
      </c>
      <c r="G1762" t="str">
        <f>IF(OR(A1762=Sheet2!$A$2,A1762=Sheet2!$A$3,A1762=Sheet2!$A$4,A1762=Sheet2!$A$5,A1762=Sheet2!$A$6,A1762=Sheet2!$A$7,A1762=Sheet2!$A$8,A1762=Sheet2!$A$9,A1762=Sheet2!$A$10,A1762=Sheet2!$A$11,A1762=Sheet2!$A$12,$A$2=Sheet2!$A$13,A1762=Sheet2!$A$14,$A$2=Sheet2!$A$15,$A$2=Sheet2!$A$16,A1762=Sheet2!$A$17),"該当","")</f>
        <v/>
      </c>
      <c r="H1762" t="str">
        <f>IF(OR(A1762="",G1762=""),"",COUNTIF($G$2:G1762,"該当"))</f>
        <v/>
      </c>
    </row>
    <row r="1763" spans="1:8">
      <c r="A1763" t="str">
        <f>IF(AND(仕訳日記帳!D1763=Sheet2!$A$2,仕訳日記帳!$N1763&gt;=Sheet2!$B$2),仕訳日記帳!D1763,IF(AND(OR(仕訳日記帳!D1763=Sheet2!$A$3,仕訳日記帳!D1763=Sheet2!$A$4,仕訳日記帳!D1763=Sheet2!$A$5,仕訳日記帳!D1763=Sheet2!$A$6,仕訳日記帳!D1763=Sheet2!$A$7,仕訳日記帳!D1763=Sheet2!$A$9),仕訳日記帳!$N1763&gt;=Sheet2!$B$3),仕訳日記帳!D1763,IF(AND(仕訳日記帳!D1763=Sheet2!$A$8,仕訳日記帳!$N1763&gt;=Sheet2!$B$8),仕訳日記帳!D1763,IF(AND(OR(仕訳日記帳!D1763=Sheet2!$A$10,仕訳日記帳!D1763=Sheet2!$A$11,仕訳日記帳!D1763=Sheet2!$A$12,仕訳日記帳!D1763=Sheet2!$A$13,仕訳日記帳!D1763=Sheet2!$A$14,仕訳日記帳!D1763=Sheet2!$A$15,仕訳日記帳!D1763=Sheet2!$A$16,仕訳日記帳!D1763=Sheet2!$A$17),Sheet2!$B$9&lt;=仕訳日記帳!$N1763&lt;Sheet2!$C$10),仕訳日記帳!D1763,""))))</f>
        <v/>
      </c>
      <c r="B1763" s="263" t="str">
        <f>IF(AND($A1763=Sheet2!$A$2,仕訳日記帳!$N1763&gt;=Sheet2!$B$2),仕訳日記帳!A1763,IF(AND(OR($A1763=Sheet2!$A$3,$A1763=Sheet2!$A$4,$A1763=Sheet2!$A$5,$A1763=Sheet2!$A$6,$A1763=Sheet2!$A$7,$A1763=Sheet2!$A$9),仕訳日記帳!$N1763&gt;=Sheet2!$B$3),仕訳日記帳!A1763,IF(AND($A1763=Sheet2!$A$8,仕訳日記帳!$N1763&gt;=Sheet2!$B$8),仕訳日記帳!A1763,IF(AND(OR($A1763=Sheet2!$A$10,$A1763=Sheet2!$A$11,$A1763=Sheet2!$A$12,$A1763=Sheet2!$A$13,$A1763=Sheet2!$A$14,$A1763=Sheet2!$A$15,$A1763=Sheet2!$A$16,$A1763=Sheet2!$A$17),Sheet2!$B$9&lt;=仕訳日記帳!$N1763&lt;Sheet2!$C$10),仕訳日記帳!A1763,""))))</f>
        <v/>
      </c>
      <c r="C1763" t="str">
        <f>IF(AND($A1763=Sheet2!$A$2,仕訳日記帳!$N1763&gt;=Sheet2!$B$2),仕訳日記帳!B1763,IF(AND(OR($A1763=Sheet2!$A$3,$A1763=Sheet2!$A$4,$A1763=Sheet2!$A$5,$A1763=Sheet2!$A$6,$A1763=Sheet2!$A$7,$A1763=Sheet2!$A$9),仕訳日記帳!$N1763&gt;=Sheet2!$B$3),仕訳日記帳!B1763,IF(AND($A1763=Sheet2!$A$8,仕訳日記帳!$N1763&gt;=Sheet2!$B$8),仕訳日記帳!B1763,IF(AND(OR($A1763=Sheet2!$A$10,$A1763=Sheet2!$A$11,$A1763=Sheet2!$A$12,$A1763=Sheet2!$A$13,$A1763=Sheet2!$A$14,$A1763=Sheet2!$A$15,$A1763=Sheet2!$A$16,$A1763=Sheet2!$A$17),Sheet2!$B$9&lt;=仕訳日記帳!$N1763&lt;Sheet2!$C$10),仕訳日記帳!B1763,""))))</f>
        <v/>
      </c>
      <c r="D1763" s="265" t="str">
        <f>IF(AND($A1763=Sheet2!$A$2,仕訳日記帳!$N1763&gt;=Sheet2!$B$2),仕訳日記帳!N1763,IF(AND(OR($A1763=Sheet2!$A$3,$A1763=Sheet2!$A$4,$A1763=Sheet2!$A$5,$A1763=Sheet2!$A$6,$A1763=Sheet2!$A$7,$A1763=Sheet2!$A$9),仕訳日記帳!$N1763&gt;=Sheet2!$B$3),仕訳日記帳!N1763,IF(AND($A1763=Sheet2!$A$8,仕訳日記帳!$N1763&gt;=Sheet2!$B$8),仕訳日記帳!N1763,IF(AND(OR($A1763=Sheet2!$A$10,$A1763=Sheet2!$A$11,$A1763=Sheet2!$A$12,$A1763=Sheet2!$A$13,$A1763=Sheet2!$A$14,$A1763=Sheet2!$A$15,$A1763=Sheet2!$A$16,$A1763=Sheet2!$A$17),Sheet2!$B$9&lt;=仕訳日記帳!$N1763&lt;Sheet2!$C$10),仕訳日記帳!N1763,""))))</f>
        <v/>
      </c>
      <c r="E1763" s="263" t="str">
        <f>IF(AND($A1763=Sheet2!$A$2,仕訳日記帳!$N1763&gt;=Sheet2!$B$2),仕訳日記帳!G1763,IF(AND(OR($A1763=Sheet2!$A$3,$A1763=Sheet2!$A$4,$A1763=Sheet2!$A$5,$A1763=Sheet2!$A$6,$A1763=Sheet2!$A$7,$A1763=Sheet2!$A$9),仕訳日記帳!$N1763&gt;=Sheet2!$B$3),仕訳日記帳!G1763,IF(AND($A1763=Sheet2!$A$8,仕訳日記帳!$N1763&gt;=Sheet2!$B$8),仕訳日記帳!G1763,IF(AND(OR($A1763=Sheet2!$A$10,$A1763=Sheet2!$A$11,$A1763=Sheet2!$A$12,$A1763=Sheet2!$A$13,$A1763=Sheet2!$A$14,$A1763=Sheet2!$A$15,$A1763=Sheet2!$A$16,$A1763=Sheet2!$A$17),Sheet2!$B$9&lt;=仕訳日記帳!$N1763&lt;Sheet2!$C$10),仕訳日記帳!G1763,""))))</f>
        <v/>
      </c>
      <c r="G1763" t="str">
        <f>IF(OR(A1763=Sheet2!$A$2,A1763=Sheet2!$A$3,A1763=Sheet2!$A$4,A1763=Sheet2!$A$5,A1763=Sheet2!$A$6,A1763=Sheet2!$A$7,A1763=Sheet2!$A$8,A1763=Sheet2!$A$9,A1763=Sheet2!$A$10,A1763=Sheet2!$A$11,A1763=Sheet2!$A$12,$A$2=Sheet2!$A$13,A1763=Sheet2!$A$14,$A$2=Sheet2!$A$15,$A$2=Sheet2!$A$16,A1763=Sheet2!$A$17),"該当","")</f>
        <v/>
      </c>
      <c r="H1763" t="str">
        <f>IF(OR(A1763="",G1763=""),"",COUNTIF($G$2:G1763,"該当"))</f>
        <v/>
      </c>
    </row>
    <row r="1764" spans="1:8">
      <c r="A1764" t="str">
        <f>IF(AND(仕訳日記帳!D1764=Sheet2!$A$2,仕訳日記帳!$N1764&gt;=Sheet2!$B$2),仕訳日記帳!D1764,IF(AND(OR(仕訳日記帳!D1764=Sheet2!$A$3,仕訳日記帳!D1764=Sheet2!$A$4,仕訳日記帳!D1764=Sheet2!$A$5,仕訳日記帳!D1764=Sheet2!$A$6,仕訳日記帳!D1764=Sheet2!$A$7,仕訳日記帳!D1764=Sheet2!$A$9),仕訳日記帳!$N1764&gt;=Sheet2!$B$3),仕訳日記帳!D1764,IF(AND(仕訳日記帳!D1764=Sheet2!$A$8,仕訳日記帳!$N1764&gt;=Sheet2!$B$8),仕訳日記帳!D1764,IF(AND(OR(仕訳日記帳!D1764=Sheet2!$A$10,仕訳日記帳!D1764=Sheet2!$A$11,仕訳日記帳!D1764=Sheet2!$A$12,仕訳日記帳!D1764=Sheet2!$A$13,仕訳日記帳!D1764=Sheet2!$A$14,仕訳日記帳!D1764=Sheet2!$A$15,仕訳日記帳!D1764=Sheet2!$A$16,仕訳日記帳!D1764=Sheet2!$A$17),Sheet2!$B$9&lt;=仕訳日記帳!$N1764&lt;Sheet2!$C$10),仕訳日記帳!D1764,""))))</f>
        <v/>
      </c>
      <c r="B1764" s="263" t="str">
        <f>IF(AND($A1764=Sheet2!$A$2,仕訳日記帳!$N1764&gt;=Sheet2!$B$2),仕訳日記帳!A1764,IF(AND(OR($A1764=Sheet2!$A$3,$A1764=Sheet2!$A$4,$A1764=Sheet2!$A$5,$A1764=Sheet2!$A$6,$A1764=Sheet2!$A$7,$A1764=Sheet2!$A$9),仕訳日記帳!$N1764&gt;=Sheet2!$B$3),仕訳日記帳!A1764,IF(AND($A1764=Sheet2!$A$8,仕訳日記帳!$N1764&gt;=Sheet2!$B$8),仕訳日記帳!A1764,IF(AND(OR($A1764=Sheet2!$A$10,$A1764=Sheet2!$A$11,$A1764=Sheet2!$A$12,$A1764=Sheet2!$A$13,$A1764=Sheet2!$A$14,$A1764=Sheet2!$A$15,$A1764=Sheet2!$A$16,$A1764=Sheet2!$A$17),Sheet2!$B$9&lt;=仕訳日記帳!$N1764&lt;Sheet2!$C$10),仕訳日記帳!A1764,""))))</f>
        <v/>
      </c>
      <c r="C1764" t="str">
        <f>IF(AND($A1764=Sheet2!$A$2,仕訳日記帳!$N1764&gt;=Sheet2!$B$2),仕訳日記帳!B1764,IF(AND(OR($A1764=Sheet2!$A$3,$A1764=Sheet2!$A$4,$A1764=Sheet2!$A$5,$A1764=Sheet2!$A$6,$A1764=Sheet2!$A$7,$A1764=Sheet2!$A$9),仕訳日記帳!$N1764&gt;=Sheet2!$B$3),仕訳日記帳!B1764,IF(AND($A1764=Sheet2!$A$8,仕訳日記帳!$N1764&gt;=Sheet2!$B$8),仕訳日記帳!B1764,IF(AND(OR($A1764=Sheet2!$A$10,$A1764=Sheet2!$A$11,$A1764=Sheet2!$A$12,$A1764=Sheet2!$A$13,$A1764=Sheet2!$A$14,$A1764=Sheet2!$A$15,$A1764=Sheet2!$A$16,$A1764=Sheet2!$A$17),Sheet2!$B$9&lt;=仕訳日記帳!$N1764&lt;Sheet2!$C$10),仕訳日記帳!B1764,""))))</f>
        <v/>
      </c>
      <c r="D1764" s="265" t="str">
        <f>IF(AND($A1764=Sheet2!$A$2,仕訳日記帳!$N1764&gt;=Sheet2!$B$2),仕訳日記帳!N1764,IF(AND(OR($A1764=Sheet2!$A$3,$A1764=Sheet2!$A$4,$A1764=Sheet2!$A$5,$A1764=Sheet2!$A$6,$A1764=Sheet2!$A$7,$A1764=Sheet2!$A$9),仕訳日記帳!$N1764&gt;=Sheet2!$B$3),仕訳日記帳!N1764,IF(AND($A1764=Sheet2!$A$8,仕訳日記帳!$N1764&gt;=Sheet2!$B$8),仕訳日記帳!N1764,IF(AND(OR($A1764=Sheet2!$A$10,$A1764=Sheet2!$A$11,$A1764=Sheet2!$A$12,$A1764=Sheet2!$A$13,$A1764=Sheet2!$A$14,$A1764=Sheet2!$A$15,$A1764=Sheet2!$A$16,$A1764=Sheet2!$A$17),Sheet2!$B$9&lt;=仕訳日記帳!$N1764&lt;Sheet2!$C$10),仕訳日記帳!N1764,""))))</f>
        <v/>
      </c>
      <c r="E1764" s="263" t="str">
        <f>IF(AND($A1764=Sheet2!$A$2,仕訳日記帳!$N1764&gt;=Sheet2!$B$2),仕訳日記帳!G1764,IF(AND(OR($A1764=Sheet2!$A$3,$A1764=Sheet2!$A$4,$A1764=Sheet2!$A$5,$A1764=Sheet2!$A$6,$A1764=Sheet2!$A$7,$A1764=Sheet2!$A$9),仕訳日記帳!$N1764&gt;=Sheet2!$B$3),仕訳日記帳!G1764,IF(AND($A1764=Sheet2!$A$8,仕訳日記帳!$N1764&gt;=Sheet2!$B$8),仕訳日記帳!G1764,IF(AND(OR($A1764=Sheet2!$A$10,$A1764=Sheet2!$A$11,$A1764=Sheet2!$A$12,$A1764=Sheet2!$A$13,$A1764=Sheet2!$A$14,$A1764=Sheet2!$A$15,$A1764=Sheet2!$A$16,$A1764=Sheet2!$A$17),Sheet2!$B$9&lt;=仕訳日記帳!$N1764&lt;Sheet2!$C$10),仕訳日記帳!G1764,""))))</f>
        <v/>
      </c>
      <c r="G1764" t="str">
        <f>IF(OR(A1764=Sheet2!$A$2,A1764=Sheet2!$A$3,A1764=Sheet2!$A$4,A1764=Sheet2!$A$5,A1764=Sheet2!$A$6,A1764=Sheet2!$A$7,A1764=Sheet2!$A$8,A1764=Sheet2!$A$9,A1764=Sheet2!$A$10,A1764=Sheet2!$A$11,A1764=Sheet2!$A$12,$A$2=Sheet2!$A$13,A1764=Sheet2!$A$14,$A$2=Sheet2!$A$15,$A$2=Sheet2!$A$16,A1764=Sheet2!$A$17),"該当","")</f>
        <v/>
      </c>
      <c r="H1764" t="str">
        <f>IF(OR(A1764="",G1764=""),"",COUNTIF($G$2:G1764,"該当"))</f>
        <v/>
      </c>
    </row>
    <row r="1765" spans="1:8">
      <c r="A1765" t="str">
        <f>IF(AND(仕訳日記帳!D1765=Sheet2!$A$2,仕訳日記帳!$N1765&gt;=Sheet2!$B$2),仕訳日記帳!D1765,IF(AND(OR(仕訳日記帳!D1765=Sheet2!$A$3,仕訳日記帳!D1765=Sheet2!$A$4,仕訳日記帳!D1765=Sheet2!$A$5,仕訳日記帳!D1765=Sheet2!$A$6,仕訳日記帳!D1765=Sheet2!$A$7,仕訳日記帳!D1765=Sheet2!$A$9),仕訳日記帳!$N1765&gt;=Sheet2!$B$3),仕訳日記帳!D1765,IF(AND(仕訳日記帳!D1765=Sheet2!$A$8,仕訳日記帳!$N1765&gt;=Sheet2!$B$8),仕訳日記帳!D1765,IF(AND(OR(仕訳日記帳!D1765=Sheet2!$A$10,仕訳日記帳!D1765=Sheet2!$A$11,仕訳日記帳!D1765=Sheet2!$A$12,仕訳日記帳!D1765=Sheet2!$A$13,仕訳日記帳!D1765=Sheet2!$A$14,仕訳日記帳!D1765=Sheet2!$A$15,仕訳日記帳!D1765=Sheet2!$A$16,仕訳日記帳!D1765=Sheet2!$A$17),Sheet2!$B$9&lt;=仕訳日記帳!$N1765&lt;Sheet2!$C$10),仕訳日記帳!D1765,""))))</f>
        <v/>
      </c>
      <c r="B1765" s="263" t="str">
        <f>IF(AND($A1765=Sheet2!$A$2,仕訳日記帳!$N1765&gt;=Sheet2!$B$2),仕訳日記帳!A1765,IF(AND(OR($A1765=Sheet2!$A$3,$A1765=Sheet2!$A$4,$A1765=Sheet2!$A$5,$A1765=Sheet2!$A$6,$A1765=Sheet2!$A$7,$A1765=Sheet2!$A$9),仕訳日記帳!$N1765&gt;=Sheet2!$B$3),仕訳日記帳!A1765,IF(AND($A1765=Sheet2!$A$8,仕訳日記帳!$N1765&gt;=Sheet2!$B$8),仕訳日記帳!A1765,IF(AND(OR($A1765=Sheet2!$A$10,$A1765=Sheet2!$A$11,$A1765=Sheet2!$A$12,$A1765=Sheet2!$A$13,$A1765=Sheet2!$A$14,$A1765=Sheet2!$A$15,$A1765=Sheet2!$A$16,$A1765=Sheet2!$A$17),Sheet2!$B$9&lt;=仕訳日記帳!$N1765&lt;Sheet2!$C$10),仕訳日記帳!A1765,""))))</f>
        <v/>
      </c>
      <c r="C1765" t="str">
        <f>IF(AND($A1765=Sheet2!$A$2,仕訳日記帳!$N1765&gt;=Sheet2!$B$2),仕訳日記帳!B1765,IF(AND(OR($A1765=Sheet2!$A$3,$A1765=Sheet2!$A$4,$A1765=Sheet2!$A$5,$A1765=Sheet2!$A$6,$A1765=Sheet2!$A$7,$A1765=Sheet2!$A$9),仕訳日記帳!$N1765&gt;=Sheet2!$B$3),仕訳日記帳!B1765,IF(AND($A1765=Sheet2!$A$8,仕訳日記帳!$N1765&gt;=Sheet2!$B$8),仕訳日記帳!B1765,IF(AND(OR($A1765=Sheet2!$A$10,$A1765=Sheet2!$A$11,$A1765=Sheet2!$A$12,$A1765=Sheet2!$A$13,$A1765=Sheet2!$A$14,$A1765=Sheet2!$A$15,$A1765=Sheet2!$A$16,$A1765=Sheet2!$A$17),Sheet2!$B$9&lt;=仕訳日記帳!$N1765&lt;Sheet2!$C$10),仕訳日記帳!B1765,""))))</f>
        <v/>
      </c>
      <c r="D1765" s="265" t="str">
        <f>IF(AND($A1765=Sheet2!$A$2,仕訳日記帳!$N1765&gt;=Sheet2!$B$2),仕訳日記帳!N1765,IF(AND(OR($A1765=Sheet2!$A$3,$A1765=Sheet2!$A$4,$A1765=Sheet2!$A$5,$A1765=Sheet2!$A$6,$A1765=Sheet2!$A$7,$A1765=Sheet2!$A$9),仕訳日記帳!$N1765&gt;=Sheet2!$B$3),仕訳日記帳!N1765,IF(AND($A1765=Sheet2!$A$8,仕訳日記帳!$N1765&gt;=Sheet2!$B$8),仕訳日記帳!N1765,IF(AND(OR($A1765=Sheet2!$A$10,$A1765=Sheet2!$A$11,$A1765=Sheet2!$A$12,$A1765=Sheet2!$A$13,$A1765=Sheet2!$A$14,$A1765=Sheet2!$A$15,$A1765=Sheet2!$A$16,$A1765=Sheet2!$A$17),Sheet2!$B$9&lt;=仕訳日記帳!$N1765&lt;Sheet2!$C$10),仕訳日記帳!N1765,""))))</f>
        <v/>
      </c>
      <c r="E1765" s="263" t="str">
        <f>IF(AND($A1765=Sheet2!$A$2,仕訳日記帳!$N1765&gt;=Sheet2!$B$2),仕訳日記帳!G1765,IF(AND(OR($A1765=Sheet2!$A$3,$A1765=Sheet2!$A$4,$A1765=Sheet2!$A$5,$A1765=Sheet2!$A$6,$A1765=Sheet2!$A$7,$A1765=Sheet2!$A$9),仕訳日記帳!$N1765&gt;=Sheet2!$B$3),仕訳日記帳!G1765,IF(AND($A1765=Sheet2!$A$8,仕訳日記帳!$N1765&gt;=Sheet2!$B$8),仕訳日記帳!G1765,IF(AND(OR($A1765=Sheet2!$A$10,$A1765=Sheet2!$A$11,$A1765=Sheet2!$A$12,$A1765=Sheet2!$A$13,$A1765=Sheet2!$A$14,$A1765=Sheet2!$A$15,$A1765=Sheet2!$A$16,$A1765=Sheet2!$A$17),Sheet2!$B$9&lt;=仕訳日記帳!$N1765&lt;Sheet2!$C$10),仕訳日記帳!G1765,""))))</f>
        <v/>
      </c>
      <c r="G1765" t="str">
        <f>IF(OR(A1765=Sheet2!$A$2,A1765=Sheet2!$A$3,A1765=Sheet2!$A$4,A1765=Sheet2!$A$5,A1765=Sheet2!$A$6,A1765=Sheet2!$A$7,A1765=Sheet2!$A$8,A1765=Sheet2!$A$9,A1765=Sheet2!$A$10,A1765=Sheet2!$A$11,A1765=Sheet2!$A$12,$A$2=Sheet2!$A$13,A1765=Sheet2!$A$14,$A$2=Sheet2!$A$15,$A$2=Sheet2!$A$16,A1765=Sheet2!$A$17),"該当","")</f>
        <v/>
      </c>
      <c r="H1765" t="str">
        <f>IF(OR(A1765="",G1765=""),"",COUNTIF($G$2:G1765,"該当"))</f>
        <v/>
      </c>
    </row>
    <row r="1766" spans="1:8">
      <c r="A1766" t="str">
        <f>IF(AND(仕訳日記帳!D1766=Sheet2!$A$2,仕訳日記帳!$N1766&gt;=Sheet2!$B$2),仕訳日記帳!D1766,IF(AND(OR(仕訳日記帳!D1766=Sheet2!$A$3,仕訳日記帳!D1766=Sheet2!$A$4,仕訳日記帳!D1766=Sheet2!$A$5,仕訳日記帳!D1766=Sheet2!$A$6,仕訳日記帳!D1766=Sheet2!$A$7,仕訳日記帳!D1766=Sheet2!$A$9),仕訳日記帳!$N1766&gt;=Sheet2!$B$3),仕訳日記帳!D1766,IF(AND(仕訳日記帳!D1766=Sheet2!$A$8,仕訳日記帳!$N1766&gt;=Sheet2!$B$8),仕訳日記帳!D1766,IF(AND(OR(仕訳日記帳!D1766=Sheet2!$A$10,仕訳日記帳!D1766=Sheet2!$A$11,仕訳日記帳!D1766=Sheet2!$A$12,仕訳日記帳!D1766=Sheet2!$A$13,仕訳日記帳!D1766=Sheet2!$A$14,仕訳日記帳!D1766=Sheet2!$A$15,仕訳日記帳!D1766=Sheet2!$A$16,仕訳日記帳!D1766=Sheet2!$A$17),Sheet2!$B$9&lt;=仕訳日記帳!$N1766&lt;Sheet2!$C$10),仕訳日記帳!D1766,""))))</f>
        <v/>
      </c>
      <c r="B1766" s="263" t="str">
        <f>IF(AND($A1766=Sheet2!$A$2,仕訳日記帳!$N1766&gt;=Sheet2!$B$2),仕訳日記帳!A1766,IF(AND(OR($A1766=Sheet2!$A$3,$A1766=Sheet2!$A$4,$A1766=Sheet2!$A$5,$A1766=Sheet2!$A$6,$A1766=Sheet2!$A$7,$A1766=Sheet2!$A$9),仕訳日記帳!$N1766&gt;=Sheet2!$B$3),仕訳日記帳!A1766,IF(AND($A1766=Sheet2!$A$8,仕訳日記帳!$N1766&gt;=Sheet2!$B$8),仕訳日記帳!A1766,IF(AND(OR($A1766=Sheet2!$A$10,$A1766=Sheet2!$A$11,$A1766=Sheet2!$A$12,$A1766=Sheet2!$A$13,$A1766=Sheet2!$A$14,$A1766=Sheet2!$A$15,$A1766=Sheet2!$A$16,$A1766=Sheet2!$A$17),Sheet2!$B$9&lt;=仕訳日記帳!$N1766&lt;Sheet2!$C$10),仕訳日記帳!A1766,""))))</f>
        <v/>
      </c>
      <c r="C1766" t="str">
        <f>IF(AND($A1766=Sheet2!$A$2,仕訳日記帳!$N1766&gt;=Sheet2!$B$2),仕訳日記帳!B1766,IF(AND(OR($A1766=Sheet2!$A$3,$A1766=Sheet2!$A$4,$A1766=Sheet2!$A$5,$A1766=Sheet2!$A$6,$A1766=Sheet2!$A$7,$A1766=Sheet2!$A$9),仕訳日記帳!$N1766&gt;=Sheet2!$B$3),仕訳日記帳!B1766,IF(AND($A1766=Sheet2!$A$8,仕訳日記帳!$N1766&gt;=Sheet2!$B$8),仕訳日記帳!B1766,IF(AND(OR($A1766=Sheet2!$A$10,$A1766=Sheet2!$A$11,$A1766=Sheet2!$A$12,$A1766=Sheet2!$A$13,$A1766=Sheet2!$A$14,$A1766=Sheet2!$A$15,$A1766=Sheet2!$A$16,$A1766=Sheet2!$A$17),Sheet2!$B$9&lt;=仕訳日記帳!$N1766&lt;Sheet2!$C$10),仕訳日記帳!B1766,""))))</f>
        <v/>
      </c>
      <c r="D1766" s="265" t="str">
        <f>IF(AND($A1766=Sheet2!$A$2,仕訳日記帳!$N1766&gt;=Sheet2!$B$2),仕訳日記帳!N1766,IF(AND(OR($A1766=Sheet2!$A$3,$A1766=Sheet2!$A$4,$A1766=Sheet2!$A$5,$A1766=Sheet2!$A$6,$A1766=Sheet2!$A$7,$A1766=Sheet2!$A$9),仕訳日記帳!$N1766&gt;=Sheet2!$B$3),仕訳日記帳!N1766,IF(AND($A1766=Sheet2!$A$8,仕訳日記帳!$N1766&gt;=Sheet2!$B$8),仕訳日記帳!N1766,IF(AND(OR($A1766=Sheet2!$A$10,$A1766=Sheet2!$A$11,$A1766=Sheet2!$A$12,$A1766=Sheet2!$A$13,$A1766=Sheet2!$A$14,$A1766=Sheet2!$A$15,$A1766=Sheet2!$A$16,$A1766=Sheet2!$A$17),Sheet2!$B$9&lt;=仕訳日記帳!$N1766&lt;Sheet2!$C$10),仕訳日記帳!N1766,""))))</f>
        <v/>
      </c>
      <c r="E1766" s="263" t="str">
        <f>IF(AND($A1766=Sheet2!$A$2,仕訳日記帳!$N1766&gt;=Sheet2!$B$2),仕訳日記帳!G1766,IF(AND(OR($A1766=Sheet2!$A$3,$A1766=Sheet2!$A$4,$A1766=Sheet2!$A$5,$A1766=Sheet2!$A$6,$A1766=Sheet2!$A$7,$A1766=Sheet2!$A$9),仕訳日記帳!$N1766&gt;=Sheet2!$B$3),仕訳日記帳!G1766,IF(AND($A1766=Sheet2!$A$8,仕訳日記帳!$N1766&gt;=Sheet2!$B$8),仕訳日記帳!G1766,IF(AND(OR($A1766=Sheet2!$A$10,$A1766=Sheet2!$A$11,$A1766=Sheet2!$A$12,$A1766=Sheet2!$A$13,$A1766=Sheet2!$A$14,$A1766=Sheet2!$A$15,$A1766=Sheet2!$A$16,$A1766=Sheet2!$A$17),Sheet2!$B$9&lt;=仕訳日記帳!$N1766&lt;Sheet2!$C$10),仕訳日記帳!G1766,""))))</f>
        <v/>
      </c>
      <c r="G1766" t="str">
        <f>IF(OR(A1766=Sheet2!$A$2,A1766=Sheet2!$A$3,A1766=Sheet2!$A$4,A1766=Sheet2!$A$5,A1766=Sheet2!$A$6,A1766=Sheet2!$A$7,A1766=Sheet2!$A$8,A1766=Sheet2!$A$9,A1766=Sheet2!$A$10,A1766=Sheet2!$A$11,A1766=Sheet2!$A$12,$A$2=Sheet2!$A$13,A1766=Sheet2!$A$14,$A$2=Sheet2!$A$15,$A$2=Sheet2!$A$16,A1766=Sheet2!$A$17),"該当","")</f>
        <v/>
      </c>
      <c r="H1766" t="str">
        <f>IF(OR(A1766="",G1766=""),"",COUNTIF($G$2:G1766,"該当"))</f>
        <v/>
      </c>
    </row>
    <row r="1767" spans="1:8">
      <c r="A1767" t="str">
        <f>IF(AND(仕訳日記帳!D1767=Sheet2!$A$2,仕訳日記帳!$N1767&gt;=Sheet2!$B$2),仕訳日記帳!D1767,IF(AND(OR(仕訳日記帳!D1767=Sheet2!$A$3,仕訳日記帳!D1767=Sheet2!$A$4,仕訳日記帳!D1767=Sheet2!$A$5,仕訳日記帳!D1767=Sheet2!$A$6,仕訳日記帳!D1767=Sheet2!$A$7,仕訳日記帳!D1767=Sheet2!$A$9),仕訳日記帳!$N1767&gt;=Sheet2!$B$3),仕訳日記帳!D1767,IF(AND(仕訳日記帳!D1767=Sheet2!$A$8,仕訳日記帳!$N1767&gt;=Sheet2!$B$8),仕訳日記帳!D1767,IF(AND(OR(仕訳日記帳!D1767=Sheet2!$A$10,仕訳日記帳!D1767=Sheet2!$A$11,仕訳日記帳!D1767=Sheet2!$A$12,仕訳日記帳!D1767=Sheet2!$A$13,仕訳日記帳!D1767=Sheet2!$A$14,仕訳日記帳!D1767=Sheet2!$A$15,仕訳日記帳!D1767=Sheet2!$A$16,仕訳日記帳!D1767=Sheet2!$A$17),Sheet2!$B$9&lt;=仕訳日記帳!$N1767&lt;Sheet2!$C$10),仕訳日記帳!D1767,""))))</f>
        <v/>
      </c>
      <c r="B1767" s="263" t="str">
        <f>IF(AND($A1767=Sheet2!$A$2,仕訳日記帳!$N1767&gt;=Sheet2!$B$2),仕訳日記帳!A1767,IF(AND(OR($A1767=Sheet2!$A$3,$A1767=Sheet2!$A$4,$A1767=Sheet2!$A$5,$A1767=Sheet2!$A$6,$A1767=Sheet2!$A$7,$A1767=Sheet2!$A$9),仕訳日記帳!$N1767&gt;=Sheet2!$B$3),仕訳日記帳!A1767,IF(AND($A1767=Sheet2!$A$8,仕訳日記帳!$N1767&gt;=Sheet2!$B$8),仕訳日記帳!A1767,IF(AND(OR($A1767=Sheet2!$A$10,$A1767=Sheet2!$A$11,$A1767=Sheet2!$A$12,$A1767=Sheet2!$A$13,$A1767=Sheet2!$A$14,$A1767=Sheet2!$A$15,$A1767=Sheet2!$A$16,$A1767=Sheet2!$A$17),Sheet2!$B$9&lt;=仕訳日記帳!$N1767&lt;Sheet2!$C$10),仕訳日記帳!A1767,""))))</f>
        <v/>
      </c>
      <c r="C1767" t="str">
        <f>IF(AND($A1767=Sheet2!$A$2,仕訳日記帳!$N1767&gt;=Sheet2!$B$2),仕訳日記帳!B1767,IF(AND(OR($A1767=Sheet2!$A$3,$A1767=Sheet2!$A$4,$A1767=Sheet2!$A$5,$A1767=Sheet2!$A$6,$A1767=Sheet2!$A$7,$A1767=Sheet2!$A$9),仕訳日記帳!$N1767&gt;=Sheet2!$B$3),仕訳日記帳!B1767,IF(AND($A1767=Sheet2!$A$8,仕訳日記帳!$N1767&gt;=Sheet2!$B$8),仕訳日記帳!B1767,IF(AND(OR($A1767=Sheet2!$A$10,$A1767=Sheet2!$A$11,$A1767=Sheet2!$A$12,$A1767=Sheet2!$A$13,$A1767=Sheet2!$A$14,$A1767=Sheet2!$A$15,$A1767=Sheet2!$A$16,$A1767=Sheet2!$A$17),Sheet2!$B$9&lt;=仕訳日記帳!$N1767&lt;Sheet2!$C$10),仕訳日記帳!B1767,""))))</f>
        <v/>
      </c>
      <c r="D1767" s="265" t="str">
        <f>IF(AND($A1767=Sheet2!$A$2,仕訳日記帳!$N1767&gt;=Sheet2!$B$2),仕訳日記帳!N1767,IF(AND(OR($A1767=Sheet2!$A$3,$A1767=Sheet2!$A$4,$A1767=Sheet2!$A$5,$A1767=Sheet2!$A$6,$A1767=Sheet2!$A$7,$A1767=Sheet2!$A$9),仕訳日記帳!$N1767&gt;=Sheet2!$B$3),仕訳日記帳!N1767,IF(AND($A1767=Sheet2!$A$8,仕訳日記帳!$N1767&gt;=Sheet2!$B$8),仕訳日記帳!N1767,IF(AND(OR($A1767=Sheet2!$A$10,$A1767=Sheet2!$A$11,$A1767=Sheet2!$A$12,$A1767=Sheet2!$A$13,$A1767=Sheet2!$A$14,$A1767=Sheet2!$A$15,$A1767=Sheet2!$A$16,$A1767=Sheet2!$A$17),Sheet2!$B$9&lt;=仕訳日記帳!$N1767&lt;Sheet2!$C$10),仕訳日記帳!N1767,""))))</f>
        <v/>
      </c>
      <c r="E1767" s="263" t="str">
        <f>IF(AND($A1767=Sheet2!$A$2,仕訳日記帳!$N1767&gt;=Sheet2!$B$2),仕訳日記帳!G1767,IF(AND(OR($A1767=Sheet2!$A$3,$A1767=Sheet2!$A$4,$A1767=Sheet2!$A$5,$A1767=Sheet2!$A$6,$A1767=Sheet2!$A$7,$A1767=Sheet2!$A$9),仕訳日記帳!$N1767&gt;=Sheet2!$B$3),仕訳日記帳!G1767,IF(AND($A1767=Sheet2!$A$8,仕訳日記帳!$N1767&gt;=Sheet2!$B$8),仕訳日記帳!G1767,IF(AND(OR($A1767=Sheet2!$A$10,$A1767=Sheet2!$A$11,$A1767=Sheet2!$A$12,$A1767=Sheet2!$A$13,$A1767=Sheet2!$A$14,$A1767=Sheet2!$A$15,$A1767=Sheet2!$A$16,$A1767=Sheet2!$A$17),Sheet2!$B$9&lt;=仕訳日記帳!$N1767&lt;Sheet2!$C$10),仕訳日記帳!G1767,""))))</f>
        <v/>
      </c>
      <c r="G1767" t="str">
        <f>IF(OR(A1767=Sheet2!$A$2,A1767=Sheet2!$A$3,A1767=Sheet2!$A$4,A1767=Sheet2!$A$5,A1767=Sheet2!$A$6,A1767=Sheet2!$A$7,A1767=Sheet2!$A$8,A1767=Sheet2!$A$9,A1767=Sheet2!$A$10,A1767=Sheet2!$A$11,A1767=Sheet2!$A$12,$A$2=Sheet2!$A$13,A1767=Sheet2!$A$14,$A$2=Sheet2!$A$15,$A$2=Sheet2!$A$16,A1767=Sheet2!$A$17),"該当","")</f>
        <v/>
      </c>
      <c r="H1767" t="str">
        <f>IF(OR(A1767="",G1767=""),"",COUNTIF($G$2:G1767,"該当"))</f>
        <v/>
      </c>
    </row>
    <row r="1768" spans="1:8">
      <c r="A1768" t="str">
        <f>IF(AND(仕訳日記帳!D1768=Sheet2!$A$2,仕訳日記帳!$N1768&gt;=Sheet2!$B$2),仕訳日記帳!D1768,IF(AND(OR(仕訳日記帳!D1768=Sheet2!$A$3,仕訳日記帳!D1768=Sheet2!$A$4,仕訳日記帳!D1768=Sheet2!$A$5,仕訳日記帳!D1768=Sheet2!$A$6,仕訳日記帳!D1768=Sheet2!$A$7,仕訳日記帳!D1768=Sheet2!$A$9),仕訳日記帳!$N1768&gt;=Sheet2!$B$3),仕訳日記帳!D1768,IF(AND(仕訳日記帳!D1768=Sheet2!$A$8,仕訳日記帳!$N1768&gt;=Sheet2!$B$8),仕訳日記帳!D1768,IF(AND(OR(仕訳日記帳!D1768=Sheet2!$A$10,仕訳日記帳!D1768=Sheet2!$A$11,仕訳日記帳!D1768=Sheet2!$A$12,仕訳日記帳!D1768=Sheet2!$A$13,仕訳日記帳!D1768=Sheet2!$A$14,仕訳日記帳!D1768=Sheet2!$A$15,仕訳日記帳!D1768=Sheet2!$A$16,仕訳日記帳!D1768=Sheet2!$A$17),Sheet2!$B$9&lt;=仕訳日記帳!$N1768&lt;Sheet2!$C$10),仕訳日記帳!D1768,""))))</f>
        <v/>
      </c>
      <c r="B1768" s="263" t="str">
        <f>IF(AND($A1768=Sheet2!$A$2,仕訳日記帳!$N1768&gt;=Sheet2!$B$2),仕訳日記帳!A1768,IF(AND(OR($A1768=Sheet2!$A$3,$A1768=Sheet2!$A$4,$A1768=Sheet2!$A$5,$A1768=Sheet2!$A$6,$A1768=Sheet2!$A$7,$A1768=Sheet2!$A$9),仕訳日記帳!$N1768&gt;=Sheet2!$B$3),仕訳日記帳!A1768,IF(AND($A1768=Sheet2!$A$8,仕訳日記帳!$N1768&gt;=Sheet2!$B$8),仕訳日記帳!A1768,IF(AND(OR($A1768=Sheet2!$A$10,$A1768=Sheet2!$A$11,$A1768=Sheet2!$A$12,$A1768=Sheet2!$A$13,$A1768=Sheet2!$A$14,$A1768=Sheet2!$A$15,$A1768=Sheet2!$A$16,$A1768=Sheet2!$A$17),Sheet2!$B$9&lt;=仕訳日記帳!$N1768&lt;Sheet2!$C$10),仕訳日記帳!A1768,""))))</f>
        <v/>
      </c>
      <c r="C1768" t="str">
        <f>IF(AND($A1768=Sheet2!$A$2,仕訳日記帳!$N1768&gt;=Sheet2!$B$2),仕訳日記帳!B1768,IF(AND(OR($A1768=Sheet2!$A$3,$A1768=Sheet2!$A$4,$A1768=Sheet2!$A$5,$A1768=Sheet2!$A$6,$A1768=Sheet2!$A$7,$A1768=Sheet2!$A$9),仕訳日記帳!$N1768&gt;=Sheet2!$B$3),仕訳日記帳!B1768,IF(AND($A1768=Sheet2!$A$8,仕訳日記帳!$N1768&gt;=Sheet2!$B$8),仕訳日記帳!B1768,IF(AND(OR($A1768=Sheet2!$A$10,$A1768=Sheet2!$A$11,$A1768=Sheet2!$A$12,$A1768=Sheet2!$A$13,$A1768=Sheet2!$A$14,$A1768=Sheet2!$A$15,$A1768=Sheet2!$A$16,$A1768=Sheet2!$A$17),Sheet2!$B$9&lt;=仕訳日記帳!$N1768&lt;Sheet2!$C$10),仕訳日記帳!B1768,""))))</f>
        <v/>
      </c>
      <c r="D1768" s="265" t="str">
        <f>IF(AND($A1768=Sheet2!$A$2,仕訳日記帳!$N1768&gt;=Sheet2!$B$2),仕訳日記帳!N1768,IF(AND(OR($A1768=Sheet2!$A$3,$A1768=Sheet2!$A$4,$A1768=Sheet2!$A$5,$A1768=Sheet2!$A$6,$A1768=Sheet2!$A$7,$A1768=Sheet2!$A$9),仕訳日記帳!$N1768&gt;=Sheet2!$B$3),仕訳日記帳!N1768,IF(AND($A1768=Sheet2!$A$8,仕訳日記帳!$N1768&gt;=Sheet2!$B$8),仕訳日記帳!N1768,IF(AND(OR($A1768=Sheet2!$A$10,$A1768=Sheet2!$A$11,$A1768=Sheet2!$A$12,$A1768=Sheet2!$A$13,$A1768=Sheet2!$A$14,$A1768=Sheet2!$A$15,$A1768=Sheet2!$A$16,$A1768=Sheet2!$A$17),Sheet2!$B$9&lt;=仕訳日記帳!$N1768&lt;Sheet2!$C$10),仕訳日記帳!N1768,""))))</f>
        <v/>
      </c>
      <c r="E1768" s="263" t="str">
        <f>IF(AND($A1768=Sheet2!$A$2,仕訳日記帳!$N1768&gt;=Sheet2!$B$2),仕訳日記帳!G1768,IF(AND(OR($A1768=Sheet2!$A$3,$A1768=Sheet2!$A$4,$A1768=Sheet2!$A$5,$A1768=Sheet2!$A$6,$A1768=Sheet2!$A$7,$A1768=Sheet2!$A$9),仕訳日記帳!$N1768&gt;=Sheet2!$B$3),仕訳日記帳!G1768,IF(AND($A1768=Sheet2!$A$8,仕訳日記帳!$N1768&gt;=Sheet2!$B$8),仕訳日記帳!G1768,IF(AND(OR($A1768=Sheet2!$A$10,$A1768=Sheet2!$A$11,$A1768=Sheet2!$A$12,$A1768=Sheet2!$A$13,$A1768=Sheet2!$A$14,$A1768=Sheet2!$A$15,$A1768=Sheet2!$A$16,$A1768=Sheet2!$A$17),Sheet2!$B$9&lt;=仕訳日記帳!$N1768&lt;Sheet2!$C$10),仕訳日記帳!G1768,""))))</f>
        <v/>
      </c>
      <c r="G1768" t="str">
        <f>IF(OR(A1768=Sheet2!$A$2,A1768=Sheet2!$A$3,A1768=Sheet2!$A$4,A1768=Sheet2!$A$5,A1768=Sheet2!$A$6,A1768=Sheet2!$A$7,A1768=Sheet2!$A$8,A1768=Sheet2!$A$9,A1768=Sheet2!$A$10,A1768=Sheet2!$A$11,A1768=Sheet2!$A$12,$A$2=Sheet2!$A$13,A1768=Sheet2!$A$14,$A$2=Sheet2!$A$15,$A$2=Sheet2!$A$16,A1768=Sheet2!$A$17),"該当","")</f>
        <v/>
      </c>
      <c r="H1768" t="str">
        <f>IF(OR(A1768="",G1768=""),"",COUNTIF($G$2:G1768,"該当"))</f>
        <v/>
      </c>
    </row>
    <row r="1769" spans="1:8">
      <c r="A1769" t="str">
        <f>IF(AND(仕訳日記帳!D1769=Sheet2!$A$2,仕訳日記帳!$N1769&gt;=Sheet2!$B$2),仕訳日記帳!D1769,IF(AND(OR(仕訳日記帳!D1769=Sheet2!$A$3,仕訳日記帳!D1769=Sheet2!$A$4,仕訳日記帳!D1769=Sheet2!$A$5,仕訳日記帳!D1769=Sheet2!$A$6,仕訳日記帳!D1769=Sheet2!$A$7,仕訳日記帳!D1769=Sheet2!$A$9),仕訳日記帳!$N1769&gt;=Sheet2!$B$3),仕訳日記帳!D1769,IF(AND(仕訳日記帳!D1769=Sheet2!$A$8,仕訳日記帳!$N1769&gt;=Sheet2!$B$8),仕訳日記帳!D1769,IF(AND(OR(仕訳日記帳!D1769=Sheet2!$A$10,仕訳日記帳!D1769=Sheet2!$A$11,仕訳日記帳!D1769=Sheet2!$A$12,仕訳日記帳!D1769=Sheet2!$A$13,仕訳日記帳!D1769=Sheet2!$A$14,仕訳日記帳!D1769=Sheet2!$A$15,仕訳日記帳!D1769=Sheet2!$A$16,仕訳日記帳!D1769=Sheet2!$A$17),Sheet2!$B$9&lt;=仕訳日記帳!$N1769&lt;Sheet2!$C$10),仕訳日記帳!D1769,""))))</f>
        <v/>
      </c>
      <c r="B1769" s="263" t="str">
        <f>IF(AND($A1769=Sheet2!$A$2,仕訳日記帳!$N1769&gt;=Sheet2!$B$2),仕訳日記帳!A1769,IF(AND(OR($A1769=Sheet2!$A$3,$A1769=Sheet2!$A$4,$A1769=Sheet2!$A$5,$A1769=Sheet2!$A$6,$A1769=Sheet2!$A$7,$A1769=Sheet2!$A$9),仕訳日記帳!$N1769&gt;=Sheet2!$B$3),仕訳日記帳!A1769,IF(AND($A1769=Sheet2!$A$8,仕訳日記帳!$N1769&gt;=Sheet2!$B$8),仕訳日記帳!A1769,IF(AND(OR($A1769=Sheet2!$A$10,$A1769=Sheet2!$A$11,$A1769=Sheet2!$A$12,$A1769=Sheet2!$A$13,$A1769=Sheet2!$A$14,$A1769=Sheet2!$A$15,$A1769=Sheet2!$A$16,$A1769=Sheet2!$A$17),Sheet2!$B$9&lt;=仕訳日記帳!$N1769&lt;Sheet2!$C$10),仕訳日記帳!A1769,""))))</f>
        <v/>
      </c>
      <c r="C1769" t="str">
        <f>IF(AND($A1769=Sheet2!$A$2,仕訳日記帳!$N1769&gt;=Sheet2!$B$2),仕訳日記帳!B1769,IF(AND(OR($A1769=Sheet2!$A$3,$A1769=Sheet2!$A$4,$A1769=Sheet2!$A$5,$A1769=Sheet2!$A$6,$A1769=Sheet2!$A$7,$A1769=Sheet2!$A$9),仕訳日記帳!$N1769&gt;=Sheet2!$B$3),仕訳日記帳!B1769,IF(AND($A1769=Sheet2!$A$8,仕訳日記帳!$N1769&gt;=Sheet2!$B$8),仕訳日記帳!B1769,IF(AND(OR($A1769=Sheet2!$A$10,$A1769=Sheet2!$A$11,$A1769=Sheet2!$A$12,$A1769=Sheet2!$A$13,$A1769=Sheet2!$A$14,$A1769=Sheet2!$A$15,$A1769=Sheet2!$A$16,$A1769=Sheet2!$A$17),Sheet2!$B$9&lt;=仕訳日記帳!$N1769&lt;Sheet2!$C$10),仕訳日記帳!B1769,""))))</f>
        <v/>
      </c>
      <c r="D1769" s="265" t="str">
        <f>IF(AND($A1769=Sheet2!$A$2,仕訳日記帳!$N1769&gt;=Sheet2!$B$2),仕訳日記帳!N1769,IF(AND(OR($A1769=Sheet2!$A$3,$A1769=Sheet2!$A$4,$A1769=Sheet2!$A$5,$A1769=Sheet2!$A$6,$A1769=Sheet2!$A$7,$A1769=Sheet2!$A$9),仕訳日記帳!$N1769&gt;=Sheet2!$B$3),仕訳日記帳!N1769,IF(AND($A1769=Sheet2!$A$8,仕訳日記帳!$N1769&gt;=Sheet2!$B$8),仕訳日記帳!N1769,IF(AND(OR($A1769=Sheet2!$A$10,$A1769=Sheet2!$A$11,$A1769=Sheet2!$A$12,$A1769=Sheet2!$A$13,$A1769=Sheet2!$A$14,$A1769=Sheet2!$A$15,$A1769=Sheet2!$A$16,$A1769=Sheet2!$A$17),Sheet2!$B$9&lt;=仕訳日記帳!$N1769&lt;Sheet2!$C$10),仕訳日記帳!N1769,""))))</f>
        <v/>
      </c>
      <c r="E1769" s="263" t="str">
        <f>IF(AND($A1769=Sheet2!$A$2,仕訳日記帳!$N1769&gt;=Sheet2!$B$2),仕訳日記帳!G1769,IF(AND(OR($A1769=Sheet2!$A$3,$A1769=Sheet2!$A$4,$A1769=Sheet2!$A$5,$A1769=Sheet2!$A$6,$A1769=Sheet2!$A$7,$A1769=Sheet2!$A$9),仕訳日記帳!$N1769&gt;=Sheet2!$B$3),仕訳日記帳!G1769,IF(AND($A1769=Sheet2!$A$8,仕訳日記帳!$N1769&gt;=Sheet2!$B$8),仕訳日記帳!G1769,IF(AND(OR($A1769=Sheet2!$A$10,$A1769=Sheet2!$A$11,$A1769=Sheet2!$A$12,$A1769=Sheet2!$A$13,$A1769=Sheet2!$A$14,$A1769=Sheet2!$A$15,$A1769=Sheet2!$A$16,$A1769=Sheet2!$A$17),Sheet2!$B$9&lt;=仕訳日記帳!$N1769&lt;Sheet2!$C$10),仕訳日記帳!G1769,""))))</f>
        <v/>
      </c>
      <c r="G1769" t="str">
        <f>IF(OR(A1769=Sheet2!$A$2,A1769=Sheet2!$A$3,A1769=Sheet2!$A$4,A1769=Sheet2!$A$5,A1769=Sheet2!$A$6,A1769=Sheet2!$A$7,A1769=Sheet2!$A$8,A1769=Sheet2!$A$9,A1769=Sheet2!$A$10,A1769=Sheet2!$A$11,A1769=Sheet2!$A$12,$A$2=Sheet2!$A$13,A1769=Sheet2!$A$14,$A$2=Sheet2!$A$15,$A$2=Sheet2!$A$16,A1769=Sheet2!$A$17),"該当","")</f>
        <v/>
      </c>
      <c r="H1769" t="str">
        <f>IF(OR(A1769="",G1769=""),"",COUNTIF($G$2:G1769,"該当"))</f>
        <v/>
      </c>
    </row>
    <row r="1770" spans="1:8">
      <c r="A1770" t="str">
        <f>IF(AND(仕訳日記帳!D1770=Sheet2!$A$2,仕訳日記帳!$N1770&gt;=Sheet2!$B$2),仕訳日記帳!D1770,IF(AND(OR(仕訳日記帳!D1770=Sheet2!$A$3,仕訳日記帳!D1770=Sheet2!$A$4,仕訳日記帳!D1770=Sheet2!$A$5,仕訳日記帳!D1770=Sheet2!$A$6,仕訳日記帳!D1770=Sheet2!$A$7,仕訳日記帳!D1770=Sheet2!$A$9),仕訳日記帳!$N1770&gt;=Sheet2!$B$3),仕訳日記帳!D1770,IF(AND(仕訳日記帳!D1770=Sheet2!$A$8,仕訳日記帳!$N1770&gt;=Sheet2!$B$8),仕訳日記帳!D1770,IF(AND(OR(仕訳日記帳!D1770=Sheet2!$A$10,仕訳日記帳!D1770=Sheet2!$A$11,仕訳日記帳!D1770=Sheet2!$A$12,仕訳日記帳!D1770=Sheet2!$A$13,仕訳日記帳!D1770=Sheet2!$A$14,仕訳日記帳!D1770=Sheet2!$A$15,仕訳日記帳!D1770=Sheet2!$A$16,仕訳日記帳!D1770=Sheet2!$A$17),Sheet2!$B$9&lt;=仕訳日記帳!$N1770&lt;Sheet2!$C$10),仕訳日記帳!D1770,""))))</f>
        <v/>
      </c>
      <c r="B1770" s="263" t="str">
        <f>IF(AND($A1770=Sheet2!$A$2,仕訳日記帳!$N1770&gt;=Sheet2!$B$2),仕訳日記帳!A1770,IF(AND(OR($A1770=Sheet2!$A$3,$A1770=Sheet2!$A$4,$A1770=Sheet2!$A$5,$A1770=Sheet2!$A$6,$A1770=Sheet2!$A$7,$A1770=Sheet2!$A$9),仕訳日記帳!$N1770&gt;=Sheet2!$B$3),仕訳日記帳!A1770,IF(AND($A1770=Sheet2!$A$8,仕訳日記帳!$N1770&gt;=Sheet2!$B$8),仕訳日記帳!A1770,IF(AND(OR($A1770=Sheet2!$A$10,$A1770=Sheet2!$A$11,$A1770=Sheet2!$A$12,$A1770=Sheet2!$A$13,$A1770=Sheet2!$A$14,$A1770=Sheet2!$A$15,$A1770=Sheet2!$A$16,$A1770=Sheet2!$A$17),Sheet2!$B$9&lt;=仕訳日記帳!$N1770&lt;Sheet2!$C$10),仕訳日記帳!A1770,""))))</f>
        <v/>
      </c>
      <c r="C1770" t="str">
        <f>IF(AND($A1770=Sheet2!$A$2,仕訳日記帳!$N1770&gt;=Sheet2!$B$2),仕訳日記帳!B1770,IF(AND(OR($A1770=Sheet2!$A$3,$A1770=Sheet2!$A$4,$A1770=Sheet2!$A$5,$A1770=Sheet2!$A$6,$A1770=Sheet2!$A$7,$A1770=Sheet2!$A$9),仕訳日記帳!$N1770&gt;=Sheet2!$B$3),仕訳日記帳!B1770,IF(AND($A1770=Sheet2!$A$8,仕訳日記帳!$N1770&gt;=Sheet2!$B$8),仕訳日記帳!B1770,IF(AND(OR($A1770=Sheet2!$A$10,$A1770=Sheet2!$A$11,$A1770=Sheet2!$A$12,$A1770=Sheet2!$A$13,$A1770=Sheet2!$A$14,$A1770=Sheet2!$A$15,$A1770=Sheet2!$A$16,$A1770=Sheet2!$A$17),Sheet2!$B$9&lt;=仕訳日記帳!$N1770&lt;Sheet2!$C$10),仕訳日記帳!B1770,""))))</f>
        <v/>
      </c>
      <c r="D1770" s="265" t="str">
        <f>IF(AND($A1770=Sheet2!$A$2,仕訳日記帳!$N1770&gt;=Sheet2!$B$2),仕訳日記帳!N1770,IF(AND(OR($A1770=Sheet2!$A$3,$A1770=Sheet2!$A$4,$A1770=Sheet2!$A$5,$A1770=Sheet2!$A$6,$A1770=Sheet2!$A$7,$A1770=Sheet2!$A$9),仕訳日記帳!$N1770&gt;=Sheet2!$B$3),仕訳日記帳!N1770,IF(AND($A1770=Sheet2!$A$8,仕訳日記帳!$N1770&gt;=Sheet2!$B$8),仕訳日記帳!N1770,IF(AND(OR($A1770=Sheet2!$A$10,$A1770=Sheet2!$A$11,$A1770=Sheet2!$A$12,$A1770=Sheet2!$A$13,$A1770=Sheet2!$A$14,$A1770=Sheet2!$A$15,$A1770=Sheet2!$A$16,$A1770=Sheet2!$A$17),Sheet2!$B$9&lt;=仕訳日記帳!$N1770&lt;Sheet2!$C$10),仕訳日記帳!N1770,""))))</f>
        <v/>
      </c>
      <c r="E1770" s="263" t="str">
        <f>IF(AND($A1770=Sheet2!$A$2,仕訳日記帳!$N1770&gt;=Sheet2!$B$2),仕訳日記帳!G1770,IF(AND(OR($A1770=Sheet2!$A$3,$A1770=Sheet2!$A$4,$A1770=Sheet2!$A$5,$A1770=Sheet2!$A$6,$A1770=Sheet2!$A$7,$A1770=Sheet2!$A$9),仕訳日記帳!$N1770&gt;=Sheet2!$B$3),仕訳日記帳!G1770,IF(AND($A1770=Sheet2!$A$8,仕訳日記帳!$N1770&gt;=Sheet2!$B$8),仕訳日記帳!G1770,IF(AND(OR($A1770=Sheet2!$A$10,$A1770=Sheet2!$A$11,$A1770=Sheet2!$A$12,$A1770=Sheet2!$A$13,$A1770=Sheet2!$A$14,$A1770=Sheet2!$A$15,$A1770=Sheet2!$A$16,$A1770=Sheet2!$A$17),Sheet2!$B$9&lt;=仕訳日記帳!$N1770&lt;Sheet2!$C$10),仕訳日記帳!G1770,""))))</f>
        <v/>
      </c>
      <c r="G1770" t="str">
        <f>IF(OR(A1770=Sheet2!$A$2,A1770=Sheet2!$A$3,A1770=Sheet2!$A$4,A1770=Sheet2!$A$5,A1770=Sheet2!$A$6,A1770=Sheet2!$A$7,A1770=Sheet2!$A$8,A1770=Sheet2!$A$9,A1770=Sheet2!$A$10,A1770=Sheet2!$A$11,A1770=Sheet2!$A$12,$A$2=Sheet2!$A$13,A1770=Sheet2!$A$14,$A$2=Sheet2!$A$15,$A$2=Sheet2!$A$16,A1770=Sheet2!$A$17),"該当","")</f>
        <v/>
      </c>
      <c r="H1770" t="str">
        <f>IF(OR(A1770="",G1770=""),"",COUNTIF($G$2:G1770,"該当"))</f>
        <v/>
      </c>
    </row>
    <row r="1771" spans="1:8">
      <c r="A1771" t="str">
        <f>IF(AND(仕訳日記帳!D1771=Sheet2!$A$2,仕訳日記帳!$N1771&gt;=Sheet2!$B$2),仕訳日記帳!D1771,IF(AND(OR(仕訳日記帳!D1771=Sheet2!$A$3,仕訳日記帳!D1771=Sheet2!$A$4,仕訳日記帳!D1771=Sheet2!$A$5,仕訳日記帳!D1771=Sheet2!$A$6,仕訳日記帳!D1771=Sheet2!$A$7,仕訳日記帳!D1771=Sheet2!$A$9),仕訳日記帳!$N1771&gt;=Sheet2!$B$3),仕訳日記帳!D1771,IF(AND(仕訳日記帳!D1771=Sheet2!$A$8,仕訳日記帳!$N1771&gt;=Sheet2!$B$8),仕訳日記帳!D1771,IF(AND(OR(仕訳日記帳!D1771=Sheet2!$A$10,仕訳日記帳!D1771=Sheet2!$A$11,仕訳日記帳!D1771=Sheet2!$A$12,仕訳日記帳!D1771=Sheet2!$A$13,仕訳日記帳!D1771=Sheet2!$A$14,仕訳日記帳!D1771=Sheet2!$A$15,仕訳日記帳!D1771=Sheet2!$A$16,仕訳日記帳!D1771=Sheet2!$A$17),Sheet2!$B$9&lt;=仕訳日記帳!$N1771&lt;Sheet2!$C$10),仕訳日記帳!D1771,""))))</f>
        <v/>
      </c>
      <c r="B1771" s="263" t="str">
        <f>IF(AND($A1771=Sheet2!$A$2,仕訳日記帳!$N1771&gt;=Sheet2!$B$2),仕訳日記帳!A1771,IF(AND(OR($A1771=Sheet2!$A$3,$A1771=Sheet2!$A$4,$A1771=Sheet2!$A$5,$A1771=Sheet2!$A$6,$A1771=Sheet2!$A$7,$A1771=Sheet2!$A$9),仕訳日記帳!$N1771&gt;=Sheet2!$B$3),仕訳日記帳!A1771,IF(AND($A1771=Sheet2!$A$8,仕訳日記帳!$N1771&gt;=Sheet2!$B$8),仕訳日記帳!A1771,IF(AND(OR($A1771=Sheet2!$A$10,$A1771=Sheet2!$A$11,$A1771=Sheet2!$A$12,$A1771=Sheet2!$A$13,$A1771=Sheet2!$A$14,$A1771=Sheet2!$A$15,$A1771=Sheet2!$A$16,$A1771=Sheet2!$A$17),Sheet2!$B$9&lt;=仕訳日記帳!$N1771&lt;Sheet2!$C$10),仕訳日記帳!A1771,""))))</f>
        <v/>
      </c>
      <c r="C1771" t="str">
        <f>IF(AND($A1771=Sheet2!$A$2,仕訳日記帳!$N1771&gt;=Sheet2!$B$2),仕訳日記帳!B1771,IF(AND(OR($A1771=Sheet2!$A$3,$A1771=Sheet2!$A$4,$A1771=Sheet2!$A$5,$A1771=Sheet2!$A$6,$A1771=Sheet2!$A$7,$A1771=Sheet2!$A$9),仕訳日記帳!$N1771&gt;=Sheet2!$B$3),仕訳日記帳!B1771,IF(AND($A1771=Sheet2!$A$8,仕訳日記帳!$N1771&gt;=Sheet2!$B$8),仕訳日記帳!B1771,IF(AND(OR($A1771=Sheet2!$A$10,$A1771=Sheet2!$A$11,$A1771=Sheet2!$A$12,$A1771=Sheet2!$A$13,$A1771=Sheet2!$A$14,$A1771=Sheet2!$A$15,$A1771=Sheet2!$A$16,$A1771=Sheet2!$A$17),Sheet2!$B$9&lt;=仕訳日記帳!$N1771&lt;Sheet2!$C$10),仕訳日記帳!B1771,""))))</f>
        <v/>
      </c>
      <c r="D1771" s="265" t="str">
        <f>IF(AND($A1771=Sheet2!$A$2,仕訳日記帳!$N1771&gt;=Sheet2!$B$2),仕訳日記帳!N1771,IF(AND(OR($A1771=Sheet2!$A$3,$A1771=Sheet2!$A$4,$A1771=Sheet2!$A$5,$A1771=Sheet2!$A$6,$A1771=Sheet2!$A$7,$A1771=Sheet2!$A$9),仕訳日記帳!$N1771&gt;=Sheet2!$B$3),仕訳日記帳!N1771,IF(AND($A1771=Sheet2!$A$8,仕訳日記帳!$N1771&gt;=Sheet2!$B$8),仕訳日記帳!N1771,IF(AND(OR($A1771=Sheet2!$A$10,$A1771=Sheet2!$A$11,$A1771=Sheet2!$A$12,$A1771=Sheet2!$A$13,$A1771=Sheet2!$A$14,$A1771=Sheet2!$A$15,$A1771=Sheet2!$A$16,$A1771=Sheet2!$A$17),Sheet2!$B$9&lt;=仕訳日記帳!$N1771&lt;Sheet2!$C$10),仕訳日記帳!N1771,""))))</f>
        <v/>
      </c>
      <c r="E1771" s="263" t="str">
        <f>IF(AND($A1771=Sheet2!$A$2,仕訳日記帳!$N1771&gt;=Sheet2!$B$2),仕訳日記帳!G1771,IF(AND(OR($A1771=Sheet2!$A$3,$A1771=Sheet2!$A$4,$A1771=Sheet2!$A$5,$A1771=Sheet2!$A$6,$A1771=Sheet2!$A$7,$A1771=Sheet2!$A$9),仕訳日記帳!$N1771&gt;=Sheet2!$B$3),仕訳日記帳!G1771,IF(AND($A1771=Sheet2!$A$8,仕訳日記帳!$N1771&gt;=Sheet2!$B$8),仕訳日記帳!G1771,IF(AND(OR($A1771=Sheet2!$A$10,$A1771=Sheet2!$A$11,$A1771=Sheet2!$A$12,$A1771=Sheet2!$A$13,$A1771=Sheet2!$A$14,$A1771=Sheet2!$A$15,$A1771=Sheet2!$A$16,$A1771=Sheet2!$A$17),Sheet2!$B$9&lt;=仕訳日記帳!$N1771&lt;Sheet2!$C$10),仕訳日記帳!G1771,""))))</f>
        <v/>
      </c>
      <c r="G1771" t="str">
        <f>IF(OR(A1771=Sheet2!$A$2,A1771=Sheet2!$A$3,A1771=Sheet2!$A$4,A1771=Sheet2!$A$5,A1771=Sheet2!$A$6,A1771=Sheet2!$A$7,A1771=Sheet2!$A$8,A1771=Sheet2!$A$9,A1771=Sheet2!$A$10,A1771=Sheet2!$A$11,A1771=Sheet2!$A$12,$A$2=Sheet2!$A$13,A1771=Sheet2!$A$14,$A$2=Sheet2!$A$15,$A$2=Sheet2!$A$16,A1771=Sheet2!$A$17),"該当","")</f>
        <v/>
      </c>
      <c r="H1771" t="str">
        <f>IF(OR(A1771="",G1771=""),"",COUNTIF($G$2:G1771,"該当"))</f>
        <v/>
      </c>
    </row>
    <row r="1772" spans="1:8">
      <c r="A1772" t="str">
        <f>IF(AND(仕訳日記帳!D1772=Sheet2!$A$2,仕訳日記帳!$N1772&gt;=Sheet2!$B$2),仕訳日記帳!D1772,IF(AND(OR(仕訳日記帳!D1772=Sheet2!$A$3,仕訳日記帳!D1772=Sheet2!$A$4,仕訳日記帳!D1772=Sheet2!$A$5,仕訳日記帳!D1772=Sheet2!$A$6,仕訳日記帳!D1772=Sheet2!$A$7,仕訳日記帳!D1772=Sheet2!$A$9),仕訳日記帳!$N1772&gt;=Sheet2!$B$3),仕訳日記帳!D1772,IF(AND(仕訳日記帳!D1772=Sheet2!$A$8,仕訳日記帳!$N1772&gt;=Sheet2!$B$8),仕訳日記帳!D1772,IF(AND(OR(仕訳日記帳!D1772=Sheet2!$A$10,仕訳日記帳!D1772=Sheet2!$A$11,仕訳日記帳!D1772=Sheet2!$A$12,仕訳日記帳!D1772=Sheet2!$A$13,仕訳日記帳!D1772=Sheet2!$A$14,仕訳日記帳!D1772=Sheet2!$A$15,仕訳日記帳!D1772=Sheet2!$A$16,仕訳日記帳!D1772=Sheet2!$A$17),Sheet2!$B$9&lt;=仕訳日記帳!$N1772&lt;Sheet2!$C$10),仕訳日記帳!D1772,""))))</f>
        <v/>
      </c>
      <c r="B1772" s="263" t="str">
        <f>IF(AND($A1772=Sheet2!$A$2,仕訳日記帳!$N1772&gt;=Sheet2!$B$2),仕訳日記帳!A1772,IF(AND(OR($A1772=Sheet2!$A$3,$A1772=Sheet2!$A$4,$A1772=Sheet2!$A$5,$A1772=Sheet2!$A$6,$A1772=Sheet2!$A$7,$A1772=Sheet2!$A$9),仕訳日記帳!$N1772&gt;=Sheet2!$B$3),仕訳日記帳!A1772,IF(AND($A1772=Sheet2!$A$8,仕訳日記帳!$N1772&gt;=Sheet2!$B$8),仕訳日記帳!A1772,IF(AND(OR($A1772=Sheet2!$A$10,$A1772=Sheet2!$A$11,$A1772=Sheet2!$A$12,$A1772=Sheet2!$A$13,$A1772=Sheet2!$A$14,$A1772=Sheet2!$A$15,$A1772=Sheet2!$A$16,$A1772=Sheet2!$A$17),Sheet2!$B$9&lt;=仕訳日記帳!$N1772&lt;Sheet2!$C$10),仕訳日記帳!A1772,""))))</f>
        <v/>
      </c>
      <c r="C1772" t="str">
        <f>IF(AND($A1772=Sheet2!$A$2,仕訳日記帳!$N1772&gt;=Sheet2!$B$2),仕訳日記帳!B1772,IF(AND(OR($A1772=Sheet2!$A$3,$A1772=Sheet2!$A$4,$A1772=Sheet2!$A$5,$A1772=Sheet2!$A$6,$A1772=Sheet2!$A$7,$A1772=Sheet2!$A$9),仕訳日記帳!$N1772&gt;=Sheet2!$B$3),仕訳日記帳!B1772,IF(AND($A1772=Sheet2!$A$8,仕訳日記帳!$N1772&gt;=Sheet2!$B$8),仕訳日記帳!B1772,IF(AND(OR($A1772=Sheet2!$A$10,$A1772=Sheet2!$A$11,$A1772=Sheet2!$A$12,$A1772=Sheet2!$A$13,$A1772=Sheet2!$A$14,$A1772=Sheet2!$A$15,$A1772=Sheet2!$A$16,$A1772=Sheet2!$A$17),Sheet2!$B$9&lt;=仕訳日記帳!$N1772&lt;Sheet2!$C$10),仕訳日記帳!B1772,""))))</f>
        <v/>
      </c>
      <c r="D1772" s="265" t="str">
        <f>IF(AND($A1772=Sheet2!$A$2,仕訳日記帳!$N1772&gt;=Sheet2!$B$2),仕訳日記帳!N1772,IF(AND(OR($A1772=Sheet2!$A$3,$A1772=Sheet2!$A$4,$A1772=Sheet2!$A$5,$A1772=Sheet2!$A$6,$A1772=Sheet2!$A$7,$A1772=Sheet2!$A$9),仕訳日記帳!$N1772&gt;=Sheet2!$B$3),仕訳日記帳!N1772,IF(AND($A1772=Sheet2!$A$8,仕訳日記帳!$N1772&gt;=Sheet2!$B$8),仕訳日記帳!N1772,IF(AND(OR($A1772=Sheet2!$A$10,$A1772=Sheet2!$A$11,$A1772=Sheet2!$A$12,$A1772=Sheet2!$A$13,$A1772=Sheet2!$A$14,$A1772=Sheet2!$A$15,$A1772=Sheet2!$A$16,$A1772=Sheet2!$A$17),Sheet2!$B$9&lt;=仕訳日記帳!$N1772&lt;Sheet2!$C$10),仕訳日記帳!N1772,""))))</f>
        <v/>
      </c>
      <c r="E1772" s="263" t="str">
        <f>IF(AND($A1772=Sheet2!$A$2,仕訳日記帳!$N1772&gt;=Sheet2!$B$2),仕訳日記帳!G1772,IF(AND(OR($A1772=Sheet2!$A$3,$A1772=Sheet2!$A$4,$A1772=Sheet2!$A$5,$A1772=Sheet2!$A$6,$A1772=Sheet2!$A$7,$A1772=Sheet2!$A$9),仕訳日記帳!$N1772&gt;=Sheet2!$B$3),仕訳日記帳!G1772,IF(AND($A1772=Sheet2!$A$8,仕訳日記帳!$N1772&gt;=Sheet2!$B$8),仕訳日記帳!G1772,IF(AND(OR($A1772=Sheet2!$A$10,$A1772=Sheet2!$A$11,$A1772=Sheet2!$A$12,$A1772=Sheet2!$A$13,$A1772=Sheet2!$A$14,$A1772=Sheet2!$A$15,$A1772=Sheet2!$A$16,$A1772=Sheet2!$A$17),Sheet2!$B$9&lt;=仕訳日記帳!$N1772&lt;Sheet2!$C$10),仕訳日記帳!G1772,""))))</f>
        <v/>
      </c>
      <c r="G1772" t="str">
        <f>IF(OR(A1772=Sheet2!$A$2,A1772=Sheet2!$A$3,A1772=Sheet2!$A$4,A1772=Sheet2!$A$5,A1772=Sheet2!$A$6,A1772=Sheet2!$A$7,A1772=Sheet2!$A$8,A1772=Sheet2!$A$9,A1772=Sheet2!$A$10,A1772=Sheet2!$A$11,A1772=Sheet2!$A$12,$A$2=Sheet2!$A$13,A1772=Sheet2!$A$14,$A$2=Sheet2!$A$15,$A$2=Sheet2!$A$16,A1772=Sheet2!$A$17),"該当","")</f>
        <v/>
      </c>
      <c r="H1772" t="str">
        <f>IF(OR(A1772="",G1772=""),"",COUNTIF($G$2:G1772,"該当"))</f>
        <v/>
      </c>
    </row>
    <row r="1773" spans="1:8">
      <c r="A1773" t="str">
        <f>IF(AND(仕訳日記帳!D1773=Sheet2!$A$2,仕訳日記帳!$N1773&gt;=Sheet2!$B$2),仕訳日記帳!D1773,IF(AND(OR(仕訳日記帳!D1773=Sheet2!$A$3,仕訳日記帳!D1773=Sheet2!$A$4,仕訳日記帳!D1773=Sheet2!$A$5,仕訳日記帳!D1773=Sheet2!$A$6,仕訳日記帳!D1773=Sheet2!$A$7,仕訳日記帳!D1773=Sheet2!$A$9),仕訳日記帳!$N1773&gt;=Sheet2!$B$3),仕訳日記帳!D1773,IF(AND(仕訳日記帳!D1773=Sheet2!$A$8,仕訳日記帳!$N1773&gt;=Sheet2!$B$8),仕訳日記帳!D1773,IF(AND(OR(仕訳日記帳!D1773=Sheet2!$A$10,仕訳日記帳!D1773=Sheet2!$A$11,仕訳日記帳!D1773=Sheet2!$A$12,仕訳日記帳!D1773=Sheet2!$A$13,仕訳日記帳!D1773=Sheet2!$A$14,仕訳日記帳!D1773=Sheet2!$A$15,仕訳日記帳!D1773=Sheet2!$A$16,仕訳日記帳!D1773=Sheet2!$A$17),Sheet2!$B$9&lt;=仕訳日記帳!$N1773&lt;Sheet2!$C$10),仕訳日記帳!D1773,""))))</f>
        <v/>
      </c>
      <c r="B1773" s="263" t="str">
        <f>IF(AND($A1773=Sheet2!$A$2,仕訳日記帳!$N1773&gt;=Sheet2!$B$2),仕訳日記帳!A1773,IF(AND(OR($A1773=Sheet2!$A$3,$A1773=Sheet2!$A$4,$A1773=Sheet2!$A$5,$A1773=Sheet2!$A$6,$A1773=Sheet2!$A$7,$A1773=Sheet2!$A$9),仕訳日記帳!$N1773&gt;=Sheet2!$B$3),仕訳日記帳!A1773,IF(AND($A1773=Sheet2!$A$8,仕訳日記帳!$N1773&gt;=Sheet2!$B$8),仕訳日記帳!A1773,IF(AND(OR($A1773=Sheet2!$A$10,$A1773=Sheet2!$A$11,$A1773=Sheet2!$A$12,$A1773=Sheet2!$A$13,$A1773=Sheet2!$A$14,$A1773=Sheet2!$A$15,$A1773=Sheet2!$A$16,$A1773=Sheet2!$A$17),Sheet2!$B$9&lt;=仕訳日記帳!$N1773&lt;Sheet2!$C$10),仕訳日記帳!A1773,""))))</f>
        <v/>
      </c>
      <c r="C1773" t="str">
        <f>IF(AND($A1773=Sheet2!$A$2,仕訳日記帳!$N1773&gt;=Sheet2!$B$2),仕訳日記帳!B1773,IF(AND(OR($A1773=Sheet2!$A$3,$A1773=Sheet2!$A$4,$A1773=Sheet2!$A$5,$A1773=Sheet2!$A$6,$A1773=Sheet2!$A$7,$A1773=Sheet2!$A$9),仕訳日記帳!$N1773&gt;=Sheet2!$B$3),仕訳日記帳!B1773,IF(AND($A1773=Sheet2!$A$8,仕訳日記帳!$N1773&gt;=Sheet2!$B$8),仕訳日記帳!B1773,IF(AND(OR($A1773=Sheet2!$A$10,$A1773=Sheet2!$A$11,$A1773=Sheet2!$A$12,$A1773=Sheet2!$A$13,$A1773=Sheet2!$A$14,$A1773=Sheet2!$A$15,$A1773=Sheet2!$A$16,$A1773=Sheet2!$A$17),Sheet2!$B$9&lt;=仕訳日記帳!$N1773&lt;Sheet2!$C$10),仕訳日記帳!B1773,""))))</f>
        <v/>
      </c>
      <c r="D1773" s="265" t="str">
        <f>IF(AND($A1773=Sheet2!$A$2,仕訳日記帳!$N1773&gt;=Sheet2!$B$2),仕訳日記帳!N1773,IF(AND(OR($A1773=Sheet2!$A$3,$A1773=Sheet2!$A$4,$A1773=Sheet2!$A$5,$A1773=Sheet2!$A$6,$A1773=Sheet2!$A$7,$A1773=Sheet2!$A$9),仕訳日記帳!$N1773&gt;=Sheet2!$B$3),仕訳日記帳!N1773,IF(AND($A1773=Sheet2!$A$8,仕訳日記帳!$N1773&gt;=Sheet2!$B$8),仕訳日記帳!N1773,IF(AND(OR($A1773=Sheet2!$A$10,$A1773=Sheet2!$A$11,$A1773=Sheet2!$A$12,$A1773=Sheet2!$A$13,$A1773=Sheet2!$A$14,$A1773=Sheet2!$A$15,$A1773=Sheet2!$A$16,$A1773=Sheet2!$A$17),Sheet2!$B$9&lt;=仕訳日記帳!$N1773&lt;Sheet2!$C$10),仕訳日記帳!N1773,""))))</f>
        <v/>
      </c>
      <c r="E1773" s="263" t="str">
        <f>IF(AND($A1773=Sheet2!$A$2,仕訳日記帳!$N1773&gt;=Sheet2!$B$2),仕訳日記帳!G1773,IF(AND(OR($A1773=Sheet2!$A$3,$A1773=Sheet2!$A$4,$A1773=Sheet2!$A$5,$A1773=Sheet2!$A$6,$A1773=Sheet2!$A$7,$A1773=Sheet2!$A$9),仕訳日記帳!$N1773&gt;=Sheet2!$B$3),仕訳日記帳!G1773,IF(AND($A1773=Sheet2!$A$8,仕訳日記帳!$N1773&gt;=Sheet2!$B$8),仕訳日記帳!G1773,IF(AND(OR($A1773=Sheet2!$A$10,$A1773=Sheet2!$A$11,$A1773=Sheet2!$A$12,$A1773=Sheet2!$A$13,$A1773=Sheet2!$A$14,$A1773=Sheet2!$A$15,$A1773=Sheet2!$A$16,$A1773=Sheet2!$A$17),Sheet2!$B$9&lt;=仕訳日記帳!$N1773&lt;Sheet2!$C$10),仕訳日記帳!G1773,""))))</f>
        <v/>
      </c>
      <c r="G1773" t="str">
        <f>IF(OR(A1773=Sheet2!$A$2,A1773=Sheet2!$A$3,A1773=Sheet2!$A$4,A1773=Sheet2!$A$5,A1773=Sheet2!$A$6,A1773=Sheet2!$A$7,A1773=Sheet2!$A$8,A1773=Sheet2!$A$9,A1773=Sheet2!$A$10,A1773=Sheet2!$A$11,A1773=Sheet2!$A$12,$A$2=Sheet2!$A$13,A1773=Sheet2!$A$14,$A$2=Sheet2!$A$15,$A$2=Sheet2!$A$16,A1773=Sheet2!$A$17),"該当","")</f>
        <v/>
      </c>
      <c r="H1773" t="str">
        <f>IF(OR(A1773="",G1773=""),"",COUNTIF($G$2:G1773,"該当"))</f>
        <v/>
      </c>
    </row>
    <row r="1774" spans="1:8">
      <c r="A1774" t="str">
        <f>IF(AND(仕訳日記帳!D1774=Sheet2!$A$2,仕訳日記帳!$N1774&gt;=Sheet2!$B$2),仕訳日記帳!D1774,IF(AND(OR(仕訳日記帳!D1774=Sheet2!$A$3,仕訳日記帳!D1774=Sheet2!$A$4,仕訳日記帳!D1774=Sheet2!$A$5,仕訳日記帳!D1774=Sheet2!$A$6,仕訳日記帳!D1774=Sheet2!$A$7,仕訳日記帳!D1774=Sheet2!$A$9),仕訳日記帳!$N1774&gt;=Sheet2!$B$3),仕訳日記帳!D1774,IF(AND(仕訳日記帳!D1774=Sheet2!$A$8,仕訳日記帳!$N1774&gt;=Sheet2!$B$8),仕訳日記帳!D1774,IF(AND(OR(仕訳日記帳!D1774=Sheet2!$A$10,仕訳日記帳!D1774=Sheet2!$A$11,仕訳日記帳!D1774=Sheet2!$A$12,仕訳日記帳!D1774=Sheet2!$A$13,仕訳日記帳!D1774=Sheet2!$A$14,仕訳日記帳!D1774=Sheet2!$A$15,仕訳日記帳!D1774=Sheet2!$A$16,仕訳日記帳!D1774=Sheet2!$A$17),Sheet2!$B$9&lt;=仕訳日記帳!$N1774&lt;Sheet2!$C$10),仕訳日記帳!D1774,""))))</f>
        <v/>
      </c>
      <c r="B1774" s="263" t="str">
        <f>IF(AND($A1774=Sheet2!$A$2,仕訳日記帳!$N1774&gt;=Sheet2!$B$2),仕訳日記帳!A1774,IF(AND(OR($A1774=Sheet2!$A$3,$A1774=Sheet2!$A$4,$A1774=Sheet2!$A$5,$A1774=Sheet2!$A$6,$A1774=Sheet2!$A$7,$A1774=Sheet2!$A$9),仕訳日記帳!$N1774&gt;=Sheet2!$B$3),仕訳日記帳!A1774,IF(AND($A1774=Sheet2!$A$8,仕訳日記帳!$N1774&gt;=Sheet2!$B$8),仕訳日記帳!A1774,IF(AND(OR($A1774=Sheet2!$A$10,$A1774=Sheet2!$A$11,$A1774=Sheet2!$A$12,$A1774=Sheet2!$A$13,$A1774=Sheet2!$A$14,$A1774=Sheet2!$A$15,$A1774=Sheet2!$A$16,$A1774=Sheet2!$A$17),Sheet2!$B$9&lt;=仕訳日記帳!$N1774&lt;Sheet2!$C$10),仕訳日記帳!A1774,""))))</f>
        <v/>
      </c>
      <c r="C1774" t="str">
        <f>IF(AND($A1774=Sheet2!$A$2,仕訳日記帳!$N1774&gt;=Sheet2!$B$2),仕訳日記帳!B1774,IF(AND(OR($A1774=Sheet2!$A$3,$A1774=Sheet2!$A$4,$A1774=Sheet2!$A$5,$A1774=Sheet2!$A$6,$A1774=Sheet2!$A$7,$A1774=Sheet2!$A$9),仕訳日記帳!$N1774&gt;=Sheet2!$B$3),仕訳日記帳!B1774,IF(AND($A1774=Sheet2!$A$8,仕訳日記帳!$N1774&gt;=Sheet2!$B$8),仕訳日記帳!B1774,IF(AND(OR($A1774=Sheet2!$A$10,$A1774=Sheet2!$A$11,$A1774=Sheet2!$A$12,$A1774=Sheet2!$A$13,$A1774=Sheet2!$A$14,$A1774=Sheet2!$A$15,$A1774=Sheet2!$A$16,$A1774=Sheet2!$A$17),Sheet2!$B$9&lt;=仕訳日記帳!$N1774&lt;Sheet2!$C$10),仕訳日記帳!B1774,""))))</f>
        <v/>
      </c>
      <c r="D1774" s="265" t="str">
        <f>IF(AND($A1774=Sheet2!$A$2,仕訳日記帳!$N1774&gt;=Sheet2!$B$2),仕訳日記帳!N1774,IF(AND(OR($A1774=Sheet2!$A$3,$A1774=Sheet2!$A$4,$A1774=Sheet2!$A$5,$A1774=Sheet2!$A$6,$A1774=Sheet2!$A$7,$A1774=Sheet2!$A$9),仕訳日記帳!$N1774&gt;=Sheet2!$B$3),仕訳日記帳!N1774,IF(AND($A1774=Sheet2!$A$8,仕訳日記帳!$N1774&gt;=Sheet2!$B$8),仕訳日記帳!N1774,IF(AND(OR($A1774=Sheet2!$A$10,$A1774=Sheet2!$A$11,$A1774=Sheet2!$A$12,$A1774=Sheet2!$A$13,$A1774=Sheet2!$A$14,$A1774=Sheet2!$A$15,$A1774=Sheet2!$A$16,$A1774=Sheet2!$A$17),Sheet2!$B$9&lt;=仕訳日記帳!$N1774&lt;Sheet2!$C$10),仕訳日記帳!N1774,""))))</f>
        <v/>
      </c>
      <c r="E1774" s="263" t="str">
        <f>IF(AND($A1774=Sheet2!$A$2,仕訳日記帳!$N1774&gt;=Sheet2!$B$2),仕訳日記帳!G1774,IF(AND(OR($A1774=Sheet2!$A$3,$A1774=Sheet2!$A$4,$A1774=Sheet2!$A$5,$A1774=Sheet2!$A$6,$A1774=Sheet2!$A$7,$A1774=Sheet2!$A$9),仕訳日記帳!$N1774&gt;=Sheet2!$B$3),仕訳日記帳!G1774,IF(AND($A1774=Sheet2!$A$8,仕訳日記帳!$N1774&gt;=Sheet2!$B$8),仕訳日記帳!G1774,IF(AND(OR($A1774=Sheet2!$A$10,$A1774=Sheet2!$A$11,$A1774=Sheet2!$A$12,$A1774=Sheet2!$A$13,$A1774=Sheet2!$A$14,$A1774=Sheet2!$A$15,$A1774=Sheet2!$A$16,$A1774=Sheet2!$A$17),Sheet2!$B$9&lt;=仕訳日記帳!$N1774&lt;Sheet2!$C$10),仕訳日記帳!G1774,""))))</f>
        <v/>
      </c>
      <c r="G1774" t="str">
        <f>IF(OR(A1774=Sheet2!$A$2,A1774=Sheet2!$A$3,A1774=Sheet2!$A$4,A1774=Sheet2!$A$5,A1774=Sheet2!$A$6,A1774=Sheet2!$A$7,A1774=Sheet2!$A$8,A1774=Sheet2!$A$9,A1774=Sheet2!$A$10,A1774=Sheet2!$A$11,A1774=Sheet2!$A$12,$A$2=Sheet2!$A$13,A1774=Sheet2!$A$14,$A$2=Sheet2!$A$15,$A$2=Sheet2!$A$16,A1774=Sheet2!$A$17),"該当","")</f>
        <v/>
      </c>
      <c r="H1774" t="str">
        <f>IF(OR(A1774="",G1774=""),"",COUNTIF($G$2:G1774,"該当"))</f>
        <v/>
      </c>
    </row>
    <row r="1775" spans="1:8">
      <c r="A1775" t="str">
        <f>IF(AND(仕訳日記帳!D1775=Sheet2!$A$2,仕訳日記帳!$N1775&gt;=Sheet2!$B$2),仕訳日記帳!D1775,IF(AND(OR(仕訳日記帳!D1775=Sheet2!$A$3,仕訳日記帳!D1775=Sheet2!$A$4,仕訳日記帳!D1775=Sheet2!$A$5,仕訳日記帳!D1775=Sheet2!$A$6,仕訳日記帳!D1775=Sheet2!$A$7,仕訳日記帳!D1775=Sheet2!$A$9),仕訳日記帳!$N1775&gt;=Sheet2!$B$3),仕訳日記帳!D1775,IF(AND(仕訳日記帳!D1775=Sheet2!$A$8,仕訳日記帳!$N1775&gt;=Sheet2!$B$8),仕訳日記帳!D1775,IF(AND(OR(仕訳日記帳!D1775=Sheet2!$A$10,仕訳日記帳!D1775=Sheet2!$A$11,仕訳日記帳!D1775=Sheet2!$A$12,仕訳日記帳!D1775=Sheet2!$A$13,仕訳日記帳!D1775=Sheet2!$A$14,仕訳日記帳!D1775=Sheet2!$A$15,仕訳日記帳!D1775=Sheet2!$A$16,仕訳日記帳!D1775=Sheet2!$A$17),Sheet2!$B$9&lt;=仕訳日記帳!$N1775&lt;Sheet2!$C$10),仕訳日記帳!D1775,""))))</f>
        <v/>
      </c>
      <c r="B1775" s="263" t="str">
        <f>IF(AND($A1775=Sheet2!$A$2,仕訳日記帳!$N1775&gt;=Sheet2!$B$2),仕訳日記帳!A1775,IF(AND(OR($A1775=Sheet2!$A$3,$A1775=Sheet2!$A$4,$A1775=Sheet2!$A$5,$A1775=Sheet2!$A$6,$A1775=Sheet2!$A$7,$A1775=Sheet2!$A$9),仕訳日記帳!$N1775&gt;=Sheet2!$B$3),仕訳日記帳!A1775,IF(AND($A1775=Sheet2!$A$8,仕訳日記帳!$N1775&gt;=Sheet2!$B$8),仕訳日記帳!A1775,IF(AND(OR($A1775=Sheet2!$A$10,$A1775=Sheet2!$A$11,$A1775=Sheet2!$A$12,$A1775=Sheet2!$A$13,$A1775=Sheet2!$A$14,$A1775=Sheet2!$A$15,$A1775=Sheet2!$A$16,$A1775=Sheet2!$A$17),Sheet2!$B$9&lt;=仕訳日記帳!$N1775&lt;Sheet2!$C$10),仕訳日記帳!A1775,""))))</f>
        <v/>
      </c>
      <c r="C1775" t="str">
        <f>IF(AND($A1775=Sheet2!$A$2,仕訳日記帳!$N1775&gt;=Sheet2!$B$2),仕訳日記帳!B1775,IF(AND(OR($A1775=Sheet2!$A$3,$A1775=Sheet2!$A$4,$A1775=Sheet2!$A$5,$A1775=Sheet2!$A$6,$A1775=Sheet2!$A$7,$A1775=Sheet2!$A$9),仕訳日記帳!$N1775&gt;=Sheet2!$B$3),仕訳日記帳!B1775,IF(AND($A1775=Sheet2!$A$8,仕訳日記帳!$N1775&gt;=Sheet2!$B$8),仕訳日記帳!B1775,IF(AND(OR($A1775=Sheet2!$A$10,$A1775=Sheet2!$A$11,$A1775=Sheet2!$A$12,$A1775=Sheet2!$A$13,$A1775=Sheet2!$A$14,$A1775=Sheet2!$A$15,$A1775=Sheet2!$A$16,$A1775=Sheet2!$A$17),Sheet2!$B$9&lt;=仕訳日記帳!$N1775&lt;Sheet2!$C$10),仕訳日記帳!B1775,""))))</f>
        <v/>
      </c>
      <c r="D1775" s="265" t="str">
        <f>IF(AND($A1775=Sheet2!$A$2,仕訳日記帳!$N1775&gt;=Sheet2!$B$2),仕訳日記帳!N1775,IF(AND(OR($A1775=Sheet2!$A$3,$A1775=Sheet2!$A$4,$A1775=Sheet2!$A$5,$A1775=Sheet2!$A$6,$A1775=Sheet2!$A$7,$A1775=Sheet2!$A$9),仕訳日記帳!$N1775&gt;=Sheet2!$B$3),仕訳日記帳!N1775,IF(AND($A1775=Sheet2!$A$8,仕訳日記帳!$N1775&gt;=Sheet2!$B$8),仕訳日記帳!N1775,IF(AND(OR($A1775=Sheet2!$A$10,$A1775=Sheet2!$A$11,$A1775=Sheet2!$A$12,$A1775=Sheet2!$A$13,$A1775=Sheet2!$A$14,$A1775=Sheet2!$A$15,$A1775=Sheet2!$A$16,$A1775=Sheet2!$A$17),Sheet2!$B$9&lt;=仕訳日記帳!$N1775&lt;Sheet2!$C$10),仕訳日記帳!N1775,""))))</f>
        <v/>
      </c>
      <c r="E1775" s="263" t="str">
        <f>IF(AND($A1775=Sheet2!$A$2,仕訳日記帳!$N1775&gt;=Sheet2!$B$2),仕訳日記帳!G1775,IF(AND(OR($A1775=Sheet2!$A$3,$A1775=Sheet2!$A$4,$A1775=Sheet2!$A$5,$A1775=Sheet2!$A$6,$A1775=Sheet2!$A$7,$A1775=Sheet2!$A$9),仕訳日記帳!$N1775&gt;=Sheet2!$B$3),仕訳日記帳!G1775,IF(AND($A1775=Sheet2!$A$8,仕訳日記帳!$N1775&gt;=Sheet2!$B$8),仕訳日記帳!G1775,IF(AND(OR($A1775=Sheet2!$A$10,$A1775=Sheet2!$A$11,$A1775=Sheet2!$A$12,$A1775=Sheet2!$A$13,$A1775=Sheet2!$A$14,$A1775=Sheet2!$A$15,$A1775=Sheet2!$A$16,$A1775=Sheet2!$A$17),Sheet2!$B$9&lt;=仕訳日記帳!$N1775&lt;Sheet2!$C$10),仕訳日記帳!G1775,""))))</f>
        <v/>
      </c>
      <c r="G1775" t="str">
        <f>IF(OR(A1775=Sheet2!$A$2,A1775=Sheet2!$A$3,A1775=Sheet2!$A$4,A1775=Sheet2!$A$5,A1775=Sheet2!$A$6,A1775=Sheet2!$A$7,A1775=Sheet2!$A$8,A1775=Sheet2!$A$9,A1775=Sheet2!$A$10,A1775=Sheet2!$A$11,A1775=Sheet2!$A$12,$A$2=Sheet2!$A$13,A1775=Sheet2!$A$14,$A$2=Sheet2!$A$15,$A$2=Sheet2!$A$16,A1775=Sheet2!$A$17),"該当","")</f>
        <v/>
      </c>
      <c r="H1775" t="str">
        <f>IF(OR(A1775="",G1775=""),"",COUNTIF($G$2:G1775,"該当"))</f>
        <v/>
      </c>
    </row>
    <row r="1776" spans="1:8">
      <c r="A1776" t="str">
        <f>IF(AND(仕訳日記帳!D1776=Sheet2!$A$2,仕訳日記帳!$N1776&gt;=Sheet2!$B$2),仕訳日記帳!D1776,IF(AND(OR(仕訳日記帳!D1776=Sheet2!$A$3,仕訳日記帳!D1776=Sheet2!$A$4,仕訳日記帳!D1776=Sheet2!$A$5,仕訳日記帳!D1776=Sheet2!$A$6,仕訳日記帳!D1776=Sheet2!$A$7,仕訳日記帳!D1776=Sheet2!$A$9),仕訳日記帳!$N1776&gt;=Sheet2!$B$3),仕訳日記帳!D1776,IF(AND(仕訳日記帳!D1776=Sheet2!$A$8,仕訳日記帳!$N1776&gt;=Sheet2!$B$8),仕訳日記帳!D1776,IF(AND(OR(仕訳日記帳!D1776=Sheet2!$A$10,仕訳日記帳!D1776=Sheet2!$A$11,仕訳日記帳!D1776=Sheet2!$A$12,仕訳日記帳!D1776=Sheet2!$A$13,仕訳日記帳!D1776=Sheet2!$A$14,仕訳日記帳!D1776=Sheet2!$A$15,仕訳日記帳!D1776=Sheet2!$A$16,仕訳日記帳!D1776=Sheet2!$A$17),Sheet2!$B$9&lt;=仕訳日記帳!$N1776&lt;Sheet2!$C$10),仕訳日記帳!D1776,""))))</f>
        <v/>
      </c>
      <c r="B1776" s="263" t="str">
        <f>IF(AND($A1776=Sheet2!$A$2,仕訳日記帳!$N1776&gt;=Sheet2!$B$2),仕訳日記帳!A1776,IF(AND(OR($A1776=Sheet2!$A$3,$A1776=Sheet2!$A$4,$A1776=Sheet2!$A$5,$A1776=Sheet2!$A$6,$A1776=Sheet2!$A$7,$A1776=Sheet2!$A$9),仕訳日記帳!$N1776&gt;=Sheet2!$B$3),仕訳日記帳!A1776,IF(AND($A1776=Sheet2!$A$8,仕訳日記帳!$N1776&gt;=Sheet2!$B$8),仕訳日記帳!A1776,IF(AND(OR($A1776=Sheet2!$A$10,$A1776=Sheet2!$A$11,$A1776=Sheet2!$A$12,$A1776=Sheet2!$A$13,$A1776=Sheet2!$A$14,$A1776=Sheet2!$A$15,$A1776=Sheet2!$A$16,$A1776=Sheet2!$A$17),Sheet2!$B$9&lt;=仕訳日記帳!$N1776&lt;Sheet2!$C$10),仕訳日記帳!A1776,""))))</f>
        <v/>
      </c>
      <c r="C1776" t="str">
        <f>IF(AND($A1776=Sheet2!$A$2,仕訳日記帳!$N1776&gt;=Sheet2!$B$2),仕訳日記帳!B1776,IF(AND(OR($A1776=Sheet2!$A$3,$A1776=Sheet2!$A$4,$A1776=Sheet2!$A$5,$A1776=Sheet2!$A$6,$A1776=Sheet2!$A$7,$A1776=Sheet2!$A$9),仕訳日記帳!$N1776&gt;=Sheet2!$B$3),仕訳日記帳!B1776,IF(AND($A1776=Sheet2!$A$8,仕訳日記帳!$N1776&gt;=Sheet2!$B$8),仕訳日記帳!B1776,IF(AND(OR($A1776=Sheet2!$A$10,$A1776=Sheet2!$A$11,$A1776=Sheet2!$A$12,$A1776=Sheet2!$A$13,$A1776=Sheet2!$A$14,$A1776=Sheet2!$A$15,$A1776=Sheet2!$A$16,$A1776=Sheet2!$A$17),Sheet2!$B$9&lt;=仕訳日記帳!$N1776&lt;Sheet2!$C$10),仕訳日記帳!B1776,""))))</f>
        <v/>
      </c>
      <c r="D1776" s="265" t="str">
        <f>IF(AND($A1776=Sheet2!$A$2,仕訳日記帳!$N1776&gt;=Sheet2!$B$2),仕訳日記帳!N1776,IF(AND(OR($A1776=Sheet2!$A$3,$A1776=Sheet2!$A$4,$A1776=Sheet2!$A$5,$A1776=Sheet2!$A$6,$A1776=Sheet2!$A$7,$A1776=Sheet2!$A$9),仕訳日記帳!$N1776&gt;=Sheet2!$B$3),仕訳日記帳!N1776,IF(AND($A1776=Sheet2!$A$8,仕訳日記帳!$N1776&gt;=Sheet2!$B$8),仕訳日記帳!N1776,IF(AND(OR($A1776=Sheet2!$A$10,$A1776=Sheet2!$A$11,$A1776=Sheet2!$A$12,$A1776=Sheet2!$A$13,$A1776=Sheet2!$A$14,$A1776=Sheet2!$A$15,$A1776=Sheet2!$A$16,$A1776=Sheet2!$A$17),Sheet2!$B$9&lt;=仕訳日記帳!$N1776&lt;Sheet2!$C$10),仕訳日記帳!N1776,""))))</f>
        <v/>
      </c>
      <c r="E1776" s="263" t="str">
        <f>IF(AND($A1776=Sheet2!$A$2,仕訳日記帳!$N1776&gt;=Sheet2!$B$2),仕訳日記帳!G1776,IF(AND(OR($A1776=Sheet2!$A$3,$A1776=Sheet2!$A$4,$A1776=Sheet2!$A$5,$A1776=Sheet2!$A$6,$A1776=Sheet2!$A$7,$A1776=Sheet2!$A$9),仕訳日記帳!$N1776&gt;=Sheet2!$B$3),仕訳日記帳!G1776,IF(AND($A1776=Sheet2!$A$8,仕訳日記帳!$N1776&gt;=Sheet2!$B$8),仕訳日記帳!G1776,IF(AND(OR($A1776=Sheet2!$A$10,$A1776=Sheet2!$A$11,$A1776=Sheet2!$A$12,$A1776=Sheet2!$A$13,$A1776=Sheet2!$A$14,$A1776=Sheet2!$A$15,$A1776=Sheet2!$A$16,$A1776=Sheet2!$A$17),Sheet2!$B$9&lt;=仕訳日記帳!$N1776&lt;Sheet2!$C$10),仕訳日記帳!G1776,""))))</f>
        <v/>
      </c>
      <c r="G1776" t="str">
        <f>IF(OR(A1776=Sheet2!$A$2,A1776=Sheet2!$A$3,A1776=Sheet2!$A$4,A1776=Sheet2!$A$5,A1776=Sheet2!$A$6,A1776=Sheet2!$A$7,A1776=Sheet2!$A$8,A1776=Sheet2!$A$9,A1776=Sheet2!$A$10,A1776=Sheet2!$A$11,A1776=Sheet2!$A$12,$A$2=Sheet2!$A$13,A1776=Sheet2!$A$14,$A$2=Sheet2!$A$15,$A$2=Sheet2!$A$16,A1776=Sheet2!$A$17),"該当","")</f>
        <v/>
      </c>
      <c r="H1776" t="str">
        <f>IF(OR(A1776="",G1776=""),"",COUNTIF($G$2:G1776,"該当"))</f>
        <v/>
      </c>
    </row>
    <row r="1777" spans="1:8">
      <c r="A1777" t="str">
        <f>IF(AND(仕訳日記帳!D1777=Sheet2!$A$2,仕訳日記帳!$N1777&gt;=Sheet2!$B$2),仕訳日記帳!D1777,IF(AND(OR(仕訳日記帳!D1777=Sheet2!$A$3,仕訳日記帳!D1777=Sheet2!$A$4,仕訳日記帳!D1777=Sheet2!$A$5,仕訳日記帳!D1777=Sheet2!$A$6,仕訳日記帳!D1777=Sheet2!$A$7,仕訳日記帳!D1777=Sheet2!$A$9),仕訳日記帳!$N1777&gt;=Sheet2!$B$3),仕訳日記帳!D1777,IF(AND(仕訳日記帳!D1777=Sheet2!$A$8,仕訳日記帳!$N1777&gt;=Sheet2!$B$8),仕訳日記帳!D1777,IF(AND(OR(仕訳日記帳!D1777=Sheet2!$A$10,仕訳日記帳!D1777=Sheet2!$A$11,仕訳日記帳!D1777=Sheet2!$A$12,仕訳日記帳!D1777=Sheet2!$A$13,仕訳日記帳!D1777=Sheet2!$A$14,仕訳日記帳!D1777=Sheet2!$A$15,仕訳日記帳!D1777=Sheet2!$A$16,仕訳日記帳!D1777=Sheet2!$A$17),Sheet2!$B$9&lt;=仕訳日記帳!$N1777&lt;Sheet2!$C$10),仕訳日記帳!D1777,""))))</f>
        <v/>
      </c>
      <c r="B1777" s="263" t="str">
        <f>IF(AND($A1777=Sheet2!$A$2,仕訳日記帳!$N1777&gt;=Sheet2!$B$2),仕訳日記帳!A1777,IF(AND(OR($A1777=Sheet2!$A$3,$A1777=Sheet2!$A$4,$A1777=Sheet2!$A$5,$A1777=Sheet2!$A$6,$A1777=Sheet2!$A$7,$A1777=Sheet2!$A$9),仕訳日記帳!$N1777&gt;=Sheet2!$B$3),仕訳日記帳!A1777,IF(AND($A1777=Sheet2!$A$8,仕訳日記帳!$N1777&gt;=Sheet2!$B$8),仕訳日記帳!A1777,IF(AND(OR($A1777=Sheet2!$A$10,$A1777=Sheet2!$A$11,$A1777=Sheet2!$A$12,$A1777=Sheet2!$A$13,$A1777=Sheet2!$A$14,$A1777=Sheet2!$A$15,$A1777=Sheet2!$A$16,$A1777=Sheet2!$A$17),Sheet2!$B$9&lt;=仕訳日記帳!$N1777&lt;Sheet2!$C$10),仕訳日記帳!A1777,""))))</f>
        <v/>
      </c>
      <c r="C1777" t="str">
        <f>IF(AND($A1777=Sheet2!$A$2,仕訳日記帳!$N1777&gt;=Sheet2!$B$2),仕訳日記帳!B1777,IF(AND(OR($A1777=Sheet2!$A$3,$A1777=Sheet2!$A$4,$A1777=Sheet2!$A$5,$A1777=Sheet2!$A$6,$A1777=Sheet2!$A$7,$A1777=Sheet2!$A$9),仕訳日記帳!$N1777&gt;=Sheet2!$B$3),仕訳日記帳!B1777,IF(AND($A1777=Sheet2!$A$8,仕訳日記帳!$N1777&gt;=Sheet2!$B$8),仕訳日記帳!B1777,IF(AND(OR($A1777=Sheet2!$A$10,$A1777=Sheet2!$A$11,$A1777=Sheet2!$A$12,$A1777=Sheet2!$A$13,$A1777=Sheet2!$A$14,$A1777=Sheet2!$A$15,$A1777=Sheet2!$A$16,$A1777=Sheet2!$A$17),Sheet2!$B$9&lt;=仕訳日記帳!$N1777&lt;Sheet2!$C$10),仕訳日記帳!B1777,""))))</f>
        <v/>
      </c>
      <c r="D1777" s="265" t="str">
        <f>IF(AND($A1777=Sheet2!$A$2,仕訳日記帳!$N1777&gt;=Sheet2!$B$2),仕訳日記帳!N1777,IF(AND(OR($A1777=Sheet2!$A$3,$A1777=Sheet2!$A$4,$A1777=Sheet2!$A$5,$A1777=Sheet2!$A$6,$A1777=Sheet2!$A$7,$A1777=Sheet2!$A$9),仕訳日記帳!$N1777&gt;=Sheet2!$B$3),仕訳日記帳!N1777,IF(AND($A1777=Sheet2!$A$8,仕訳日記帳!$N1777&gt;=Sheet2!$B$8),仕訳日記帳!N1777,IF(AND(OR($A1777=Sheet2!$A$10,$A1777=Sheet2!$A$11,$A1777=Sheet2!$A$12,$A1777=Sheet2!$A$13,$A1777=Sheet2!$A$14,$A1777=Sheet2!$A$15,$A1777=Sheet2!$A$16,$A1777=Sheet2!$A$17),Sheet2!$B$9&lt;=仕訳日記帳!$N1777&lt;Sheet2!$C$10),仕訳日記帳!N1777,""))))</f>
        <v/>
      </c>
      <c r="E1777" s="263" t="str">
        <f>IF(AND($A1777=Sheet2!$A$2,仕訳日記帳!$N1777&gt;=Sheet2!$B$2),仕訳日記帳!G1777,IF(AND(OR($A1777=Sheet2!$A$3,$A1777=Sheet2!$A$4,$A1777=Sheet2!$A$5,$A1777=Sheet2!$A$6,$A1777=Sheet2!$A$7,$A1777=Sheet2!$A$9),仕訳日記帳!$N1777&gt;=Sheet2!$B$3),仕訳日記帳!G1777,IF(AND($A1777=Sheet2!$A$8,仕訳日記帳!$N1777&gt;=Sheet2!$B$8),仕訳日記帳!G1777,IF(AND(OR($A1777=Sheet2!$A$10,$A1777=Sheet2!$A$11,$A1777=Sheet2!$A$12,$A1777=Sheet2!$A$13,$A1777=Sheet2!$A$14,$A1777=Sheet2!$A$15,$A1777=Sheet2!$A$16,$A1777=Sheet2!$A$17),Sheet2!$B$9&lt;=仕訳日記帳!$N1777&lt;Sheet2!$C$10),仕訳日記帳!G1777,""))))</f>
        <v/>
      </c>
      <c r="G1777" t="str">
        <f>IF(OR(A1777=Sheet2!$A$2,A1777=Sheet2!$A$3,A1777=Sheet2!$A$4,A1777=Sheet2!$A$5,A1777=Sheet2!$A$6,A1777=Sheet2!$A$7,A1777=Sheet2!$A$8,A1777=Sheet2!$A$9,A1777=Sheet2!$A$10,A1777=Sheet2!$A$11,A1777=Sheet2!$A$12,$A$2=Sheet2!$A$13,A1777=Sheet2!$A$14,$A$2=Sheet2!$A$15,$A$2=Sheet2!$A$16,A1777=Sheet2!$A$17),"該当","")</f>
        <v/>
      </c>
      <c r="H1777" t="str">
        <f>IF(OR(A1777="",G1777=""),"",COUNTIF($G$2:G1777,"該当"))</f>
        <v/>
      </c>
    </row>
    <row r="1778" spans="1:8">
      <c r="A1778" t="str">
        <f>IF(AND(仕訳日記帳!D1778=Sheet2!$A$2,仕訳日記帳!$N1778&gt;=Sheet2!$B$2),仕訳日記帳!D1778,IF(AND(OR(仕訳日記帳!D1778=Sheet2!$A$3,仕訳日記帳!D1778=Sheet2!$A$4,仕訳日記帳!D1778=Sheet2!$A$5,仕訳日記帳!D1778=Sheet2!$A$6,仕訳日記帳!D1778=Sheet2!$A$7,仕訳日記帳!D1778=Sheet2!$A$9),仕訳日記帳!$N1778&gt;=Sheet2!$B$3),仕訳日記帳!D1778,IF(AND(仕訳日記帳!D1778=Sheet2!$A$8,仕訳日記帳!$N1778&gt;=Sheet2!$B$8),仕訳日記帳!D1778,IF(AND(OR(仕訳日記帳!D1778=Sheet2!$A$10,仕訳日記帳!D1778=Sheet2!$A$11,仕訳日記帳!D1778=Sheet2!$A$12,仕訳日記帳!D1778=Sheet2!$A$13,仕訳日記帳!D1778=Sheet2!$A$14,仕訳日記帳!D1778=Sheet2!$A$15,仕訳日記帳!D1778=Sheet2!$A$16,仕訳日記帳!D1778=Sheet2!$A$17),Sheet2!$B$9&lt;=仕訳日記帳!$N1778&lt;Sheet2!$C$10),仕訳日記帳!D1778,""))))</f>
        <v/>
      </c>
      <c r="B1778" s="263" t="str">
        <f>IF(AND($A1778=Sheet2!$A$2,仕訳日記帳!$N1778&gt;=Sheet2!$B$2),仕訳日記帳!A1778,IF(AND(OR($A1778=Sheet2!$A$3,$A1778=Sheet2!$A$4,$A1778=Sheet2!$A$5,$A1778=Sheet2!$A$6,$A1778=Sheet2!$A$7,$A1778=Sheet2!$A$9),仕訳日記帳!$N1778&gt;=Sheet2!$B$3),仕訳日記帳!A1778,IF(AND($A1778=Sheet2!$A$8,仕訳日記帳!$N1778&gt;=Sheet2!$B$8),仕訳日記帳!A1778,IF(AND(OR($A1778=Sheet2!$A$10,$A1778=Sheet2!$A$11,$A1778=Sheet2!$A$12,$A1778=Sheet2!$A$13,$A1778=Sheet2!$A$14,$A1778=Sheet2!$A$15,$A1778=Sheet2!$A$16,$A1778=Sheet2!$A$17),Sheet2!$B$9&lt;=仕訳日記帳!$N1778&lt;Sheet2!$C$10),仕訳日記帳!A1778,""))))</f>
        <v/>
      </c>
      <c r="C1778" t="str">
        <f>IF(AND($A1778=Sheet2!$A$2,仕訳日記帳!$N1778&gt;=Sheet2!$B$2),仕訳日記帳!B1778,IF(AND(OR($A1778=Sheet2!$A$3,$A1778=Sheet2!$A$4,$A1778=Sheet2!$A$5,$A1778=Sheet2!$A$6,$A1778=Sheet2!$A$7,$A1778=Sheet2!$A$9),仕訳日記帳!$N1778&gt;=Sheet2!$B$3),仕訳日記帳!B1778,IF(AND($A1778=Sheet2!$A$8,仕訳日記帳!$N1778&gt;=Sheet2!$B$8),仕訳日記帳!B1778,IF(AND(OR($A1778=Sheet2!$A$10,$A1778=Sheet2!$A$11,$A1778=Sheet2!$A$12,$A1778=Sheet2!$A$13,$A1778=Sheet2!$A$14,$A1778=Sheet2!$A$15,$A1778=Sheet2!$A$16,$A1778=Sheet2!$A$17),Sheet2!$B$9&lt;=仕訳日記帳!$N1778&lt;Sheet2!$C$10),仕訳日記帳!B1778,""))))</f>
        <v/>
      </c>
      <c r="D1778" s="265" t="str">
        <f>IF(AND($A1778=Sheet2!$A$2,仕訳日記帳!$N1778&gt;=Sheet2!$B$2),仕訳日記帳!N1778,IF(AND(OR($A1778=Sheet2!$A$3,$A1778=Sheet2!$A$4,$A1778=Sheet2!$A$5,$A1778=Sheet2!$A$6,$A1778=Sheet2!$A$7,$A1778=Sheet2!$A$9),仕訳日記帳!$N1778&gt;=Sheet2!$B$3),仕訳日記帳!N1778,IF(AND($A1778=Sheet2!$A$8,仕訳日記帳!$N1778&gt;=Sheet2!$B$8),仕訳日記帳!N1778,IF(AND(OR($A1778=Sheet2!$A$10,$A1778=Sheet2!$A$11,$A1778=Sheet2!$A$12,$A1778=Sheet2!$A$13,$A1778=Sheet2!$A$14,$A1778=Sheet2!$A$15,$A1778=Sheet2!$A$16,$A1778=Sheet2!$A$17),Sheet2!$B$9&lt;=仕訳日記帳!$N1778&lt;Sheet2!$C$10),仕訳日記帳!N1778,""))))</f>
        <v/>
      </c>
      <c r="E1778" s="263" t="str">
        <f>IF(AND($A1778=Sheet2!$A$2,仕訳日記帳!$N1778&gt;=Sheet2!$B$2),仕訳日記帳!G1778,IF(AND(OR($A1778=Sheet2!$A$3,$A1778=Sheet2!$A$4,$A1778=Sheet2!$A$5,$A1778=Sheet2!$A$6,$A1778=Sheet2!$A$7,$A1778=Sheet2!$A$9),仕訳日記帳!$N1778&gt;=Sheet2!$B$3),仕訳日記帳!G1778,IF(AND($A1778=Sheet2!$A$8,仕訳日記帳!$N1778&gt;=Sheet2!$B$8),仕訳日記帳!G1778,IF(AND(OR($A1778=Sheet2!$A$10,$A1778=Sheet2!$A$11,$A1778=Sheet2!$A$12,$A1778=Sheet2!$A$13,$A1778=Sheet2!$A$14,$A1778=Sheet2!$A$15,$A1778=Sheet2!$A$16,$A1778=Sheet2!$A$17),Sheet2!$B$9&lt;=仕訳日記帳!$N1778&lt;Sheet2!$C$10),仕訳日記帳!G1778,""))))</f>
        <v/>
      </c>
      <c r="G1778" t="str">
        <f>IF(OR(A1778=Sheet2!$A$2,A1778=Sheet2!$A$3,A1778=Sheet2!$A$4,A1778=Sheet2!$A$5,A1778=Sheet2!$A$6,A1778=Sheet2!$A$7,A1778=Sheet2!$A$8,A1778=Sheet2!$A$9,A1778=Sheet2!$A$10,A1778=Sheet2!$A$11,A1778=Sheet2!$A$12,$A$2=Sheet2!$A$13,A1778=Sheet2!$A$14,$A$2=Sheet2!$A$15,$A$2=Sheet2!$A$16,A1778=Sheet2!$A$17),"該当","")</f>
        <v/>
      </c>
      <c r="H1778" t="str">
        <f>IF(OR(A1778="",G1778=""),"",COUNTIF($G$2:G1778,"該当"))</f>
        <v/>
      </c>
    </row>
    <row r="1779" spans="1:8">
      <c r="A1779" t="str">
        <f>IF(AND(仕訳日記帳!D1779=Sheet2!$A$2,仕訳日記帳!$N1779&gt;=Sheet2!$B$2),仕訳日記帳!D1779,IF(AND(OR(仕訳日記帳!D1779=Sheet2!$A$3,仕訳日記帳!D1779=Sheet2!$A$4,仕訳日記帳!D1779=Sheet2!$A$5,仕訳日記帳!D1779=Sheet2!$A$6,仕訳日記帳!D1779=Sheet2!$A$7,仕訳日記帳!D1779=Sheet2!$A$9),仕訳日記帳!$N1779&gt;=Sheet2!$B$3),仕訳日記帳!D1779,IF(AND(仕訳日記帳!D1779=Sheet2!$A$8,仕訳日記帳!$N1779&gt;=Sheet2!$B$8),仕訳日記帳!D1779,IF(AND(OR(仕訳日記帳!D1779=Sheet2!$A$10,仕訳日記帳!D1779=Sheet2!$A$11,仕訳日記帳!D1779=Sheet2!$A$12,仕訳日記帳!D1779=Sheet2!$A$13,仕訳日記帳!D1779=Sheet2!$A$14,仕訳日記帳!D1779=Sheet2!$A$15,仕訳日記帳!D1779=Sheet2!$A$16,仕訳日記帳!D1779=Sheet2!$A$17),Sheet2!$B$9&lt;=仕訳日記帳!$N1779&lt;Sheet2!$C$10),仕訳日記帳!D1779,""))))</f>
        <v/>
      </c>
      <c r="B1779" s="263" t="str">
        <f>IF(AND($A1779=Sheet2!$A$2,仕訳日記帳!$N1779&gt;=Sheet2!$B$2),仕訳日記帳!A1779,IF(AND(OR($A1779=Sheet2!$A$3,$A1779=Sheet2!$A$4,$A1779=Sheet2!$A$5,$A1779=Sheet2!$A$6,$A1779=Sheet2!$A$7,$A1779=Sheet2!$A$9),仕訳日記帳!$N1779&gt;=Sheet2!$B$3),仕訳日記帳!A1779,IF(AND($A1779=Sheet2!$A$8,仕訳日記帳!$N1779&gt;=Sheet2!$B$8),仕訳日記帳!A1779,IF(AND(OR($A1779=Sheet2!$A$10,$A1779=Sheet2!$A$11,$A1779=Sheet2!$A$12,$A1779=Sheet2!$A$13,$A1779=Sheet2!$A$14,$A1779=Sheet2!$A$15,$A1779=Sheet2!$A$16,$A1779=Sheet2!$A$17),Sheet2!$B$9&lt;=仕訳日記帳!$N1779&lt;Sheet2!$C$10),仕訳日記帳!A1779,""))))</f>
        <v/>
      </c>
      <c r="C1779" t="str">
        <f>IF(AND($A1779=Sheet2!$A$2,仕訳日記帳!$N1779&gt;=Sheet2!$B$2),仕訳日記帳!B1779,IF(AND(OR($A1779=Sheet2!$A$3,$A1779=Sheet2!$A$4,$A1779=Sheet2!$A$5,$A1779=Sheet2!$A$6,$A1779=Sheet2!$A$7,$A1779=Sheet2!$A$9),仕訳日記帳!$N1779&gt;=Sheet2!$B$3),仕訳日記帳!B1779,IF(AND($A1779=Sheet2!$A$8,仕訳日記帳!$N1779&gt;=Sheet2!$B$8),仕訳日記帳!B1779,IF(AND(OR($A1779=Sheet2!$A$10,$A1779=Sheet2!$A$11,$A1779=Sheet2!$A$12,$A1779=Sheet2!$A$13,$A1779=Sheet2!$A$14,$A1779=Sheet2!$A$15,$A1779=Sheet2!$A$16,$A1779=Sheet2!$A$17),Sheet2!$B$9&lt;=仕訳日記帳!$N1779&lt;Sheet2!$C$10),仕訳日記帳!B1779,""))))</f>
        <v/>
      </c>
      <c r="D1779" s="265" t="str">
        <f>IF(AND($A1779=Sheet2!$A$2,仕訳日記帳!$N1779&gt;=Sheet2!$B$2),仕訳日記帳!N1779,IF(AND(OR($A1779=Sheet2!$A$3,$A1779=Sheet2!$A$4,$A1779=Sheet2!$A$5,$A1779=Sheet2!$A$6,$A1779=Sheet2!$A$7,$A1779=Sheet2!$A$9),仕訳日記帳!$N1779&gt;=Sheet2!$B$3),仕訳日記帳!N1779,IF(AND($A1779=Sheet2!$A$8,仕訳日記帳!$N1779&gt;=Sheet2!$B$8),仕訳日記帳!N1779,IF(AND(OR($A1779=Sheet2!$A$10,$A1779=Sheet2!$A$11,$A1779=Sheet2!$A$12,$A1779=Sheet2!$A$13,$A1779=Sheet2!$A$14,$A1779=Sheet2!$A$15,$A1779=Sheet2!$A$16,$A1779=Sheet2!$A$17),Sheet2!$B$9&lt;=仕訳日記帳!$N1779&lt;Sheet2!$C$10),仕訳日記帳!N1779,""))))</f>
        <v/>
      </c>
      <c r="E1779" s="263" t="str">
        <f>IF(AND($A1779=Sheet2!$A$2,仕訳日記帳!$N1779&gt;=Sheet2!$B$2),仕訳日記帳!G1779,IF(AND(OR($A1779=Sheet2!$A$3,$A1779=Sheet2!$A$4,$A1779=Sheet2!$A$5,$A1779=Sheet2!$A$6,$A1779=Sheet2!$A$7,$A1779=Sheet2!$A$9),仕訳日記帳!$N1779&gt;=Sheet2!$B$3),仕訳日記帳!G1779,IF(AND($A1779=Sheet2!$A$8,仕訳日記帳!$N1779&gt;=Sheet2!$B$8),仕訳日記帳!G1779,IF(AND(OR($A1779=Sheet2!$A$10,$A1779=Sheet2!$A$11,$A1779=Sheet2!$A$12,$A1779=Sheet2!$A$13,$A1779=Sheet2!$A$14,$A1779=Sheet2!$A$15,$A1779=Sheet2!$A$16,$A1779=Sheet2!$A$17),Sheet2!$B$9&lt;=仕訳日記帳!$N1779&lt;Sheet2!$C$10),仕訳日記帳!G1779,""))))</f>
        <v/>
      </c>
      <c r="G1779" t="str">
        <f>IF(OR(A1779=Sheet2!$A$2,A1779=Sheet2!$A$3,A1779=Sheet2!$A$4,A1779=Sheet2!$A$5,A1779=Sheet2!$A$6,A1779=Sheet2!$A$7,A1779=Sheet2!$A$8,A1779=Sheet2!$A$9,A1779=Sheet2!$A$10,A1779=Sheet2!$A$11,A1779=Sheet2!$A$12,$A$2=Sheet2!$A$13,A1779=Sheet2!$A$14,$A$2=Sheet2!$A$15,$A$2=Sheet2!$A$16,A1779=Sheet2!$A$17),"該当","")</f>
        <v/>
      </c>
      <c r="H1779" t="str">
        <f>IF(OR(A1779="",G1779=""),"",COUNTIF($G$2:G1779,"該当"))</f>
        <v/>
      </c>
    </row>
    <row r="1780" spans="1:8">
      <c r="A1780" t="str">
        <f>IF(AND(仕訳日記帳!D1780=Sheet2!$A$2,仕訳日記帳!$N1780&gt;=Sheet2!$B$2),仕訳日記帳!D1780,IF(AND(OR(仕訳日記帳!D1780=Sheet2!$A$3,仕訳日記帳!D1780=Sheet2!$A$4,仕訳日記帳!D1780=Sheet2!$A$5,仕訳日記帳!D1780=Sheet2!$A$6,仕訳日記帳!D1780=Sheet2!$A$7,仕訳日記帳!D1780=Sheet2!$A$9),仕訳日記帳!$N1780&gt;=Sheet2!$B$3),仕訳日記帳!D1780,IF(AND(仕訳日記帳!D1780=Sheet2!$A$8,仕訳日記帳!$N1780&gt;=Sheet2!$B$8),仕訳日記帳!D1780,IF(AND(OR(仕訳日記帳!D1780=Sheet2!$A$10,仕訳日記帳!D1780=Sheet2!$A$11,仕訳日記帳!D1780=Sheet2!$A$12,仕訳日記帳!D1780=Sheet2!$A$13,仕訳日記帳!D1780=Sheet2!$A$14,仕訳日記帳!D1780=Sheet2!$A$15,仕訳日記帳!D1780=Sheet2!$A$16,仕訳日記帳!D1780=Sheet2!$A$17),Sheet2!$B$9&lt;=仕訳日記帳!$N1780&lt;Sheet2!$C$10),仕訳日記帳!D1780,""))))</f>
        <v/>
      </c>
      <c r="B1780" s="263" t="str">
        <f>IF(AND($A1780=Sheet2!$A$2,仕訳日記帳!$N1780&gt;=Sheet2!$B$2),仕訳日記帳!A1780,IF(AND(OR($A1780=Sheet2!$A$3,$A1780=Sheet2!$A$4,$A1780=Sheet2!$A$5,$A1780=Sheet2!$A$6,$A1780=Sheet2!$A$7,$A1780=Sheet2!$A$9),仕訳日記帳!$N1780&gt;=Sheet2!$B$3),仕訳日記帳!A1780,IF(AND($A1780=Sheet2!$A$8,仕訳日記帳!$N1780&gt;=Sheet2!$B$8),仕訳日記帳!A1780,IF(AND(OR($A1780=Sheet2!$A$10,$A1780=Sheet2!$A$11,$A1780=Sheet2!$A$12,$A1780=Sheet2!$A$13,$A1780=Sheet2!$A$14,$A1780=Sheet2!$A$15,$A1780=Sheet2!$A$16,$A1780=Sheet2!$A$17),Sheet2!$B$9&lt;=仕訳日記帳!$N1780&lt;Sheet2!$C$10),仕訳日記帳!A1780,""))))</f>
        <v/>
      </c>
      <c r="C1780" t="str">
        <f>IF(AND($A1780=Sheet2!$A$2,仕訳日記帳!$N1780&gt;=Sheet2!$B$2),仕訳日記帳!B1780,IF(AND(OR($A1780=Sheet2!$A$3,$A1780=Sheet2!$A$4,$A1780=Sheet2!$A$5,$A1780=Sheet2!$A$6,$A1780=Sheet2!$A$7,$A1780=Sheet2!$A$9),仕訳日記帳!$N1780&gt;=Sheet2!$B$3),仕訳日記帳!B1780,IF(AND($A1780=Sheet2!$A$8,仕訳日記帳!$N1780&gt;=Sheet2!$B$8),仕訳日記帳!B1780,IF(AND(OR($A1780=Sheet2!$A$10,$A1780=Sheet2!$A$11,$A1780=Sheet2!$A$12,$A1780=Sheet2!$A$13,$A1780=Sheet2!$A$14,$A1780=Sheet2!$A$15,$A1780=Sheet2!$A$16,$A1780=Sheet2!$A$17),Sheet2!$B$9&lt;=仕訳日記帳!$N1780&lt;Sheet2!$C$10),仕訳日記帳!B1780,""))))</f>
        <v/>
      </c>
      <c r="D1780" s="265" t="str">
        <f>IF(AND($A1780=Sheet2!$A$2,仕訳日記帳!$N1780&gt;=Sheet2!$B$2),仕訳日記帳!N1780,IF(AND(OR($A1780=Sheet2!$A$3,$A1780=Sheet2!$A$4,$A1780=Sheet2!$A$5,$A1780=Sheet2!$A$6,$A1780=Sheet2!$A$7,$A1780=Sheet2!$A$9),仕訳日記帳!$N1780&gt;=Sheet2!$B$3),仕訳日記帳!N1780,IF(AND($A1780=Sheet2!$A$8,仕訳日記帳!$N1780&gt;=Sheet2!$B$8),仕訳日記帳!N1780,IF(AND(OR($A1780=Sheet2!$A$10,$A1780=Sheet2!$A$11,$A1780=Sheet2!$A$12,$A1780=Sheet2!$A$13,$A1780=Sheet2!$A$14,$A1780=Sheet2!$A$15,$A1780=Sheet2!$A$16,$A1780=Sheet2!$A$17),Sheet2!$B$9&lt;=仕訳日記帳!$N1780&lt;Sheet2!$C$10),仕訳日記帳!N1780,""))))</f>
        <v/>
      </c>
      <c r="E1780" s="263" t="str">
        <f>IF(AND($A1780=Sheet2!$A$2,仕訳日記帳!$N1780&gt;=Sheet2!$B$2),仕訳日記帳!G1780,IF(AND(OR($A1780=Sheet2!$A$3,$A1780=Sheet2!$A$4,$A1780=Sheet2!$A$5,$A1780=Sheet2!$A$6,$A1780=Sheet2!$A$7,$A1780=Sheet2!$A$9),仕訳日記帳!$N1780&gt;=Sheet2!$B$3),仕訳日記帳!G1780,IF(AND($A1780=Sheet2!$A$8,仕訳日記帳!$N1780&gt;=Sheet2!$B$8),仕訳日記帳!G1780,IF(AND(OR($A1780=Sheet2!$A$10,$A1780=Sheet2!$A$11,$A1780=Sheet2!$A$12,$A1780=Sheet2!$A$13,$A1780=Sheet2!$A$14,$A1780=Sheet2!$A$15,$A1780=Sheet2!$A$16,$A1780=Sheet2!$A$17),Sheet2!$B$9&lt;=仕訳日記帳!$N1780&lt;Sheet2!$C$10),仕訳日記帳!G1780,""))))</f>
        <v/>
      </c>
      <c r="G1780" t="str">
        <f>IF(OR(A1780=Sheet2!$A$2,A1780=Sheet2!$A$3,A1780=Sheet2!$A$4,A1780=Sheet2!$A$5,A1780=Sheet2!$A$6,A1780=Sheet2!$A$7,A1780=Sheet2!$A$8,A1780=Sheet2!$A$9,A1780=Sheet2!$A$10,A1780=Sheet2!$A$11,A1780=Sheet2!$A$12,$A$2=Sheet2!$A$13,A1780=Sheet2!$A$14,$A$2=Sheet2!$A$15,$A$2=Sheet2!$A$16,A1780=Sheet2!$A$17),"該当","")</f>
        <v/>
      </c>
      <c r="H1780" t="str">
        <f>IF(OR(A1780="",G1780=""),"",COUNTIF($G$2:G1780,"該当"))</f>
        <v/>
      </c>
    </row>
    <row r="1781" spans="1:8">
      <c r="A1781" t="str">
        <f>IF(AND(仕訳日記帳!D1781=Sheet2!$A$2,仕訳日記帳!$N1781&gt;=Sheet2!$B$2),仕訳日記帳!D1781,IF(AND(OR(仕訳日記帳!D1781=Sheet2!$A$3,仕訳日記帳!D1781=Sheet2!$A$4,仕訳日記帳!D1781=Sheet2!$A$5,仕訳日記帳!D1781=Sheet2!$A$6,仕訳日記帳!D1781=Sheet2!$A$7,仕訳日記帳!D1781=Sheet2!$A$9),仕訳日記帳!$N1781&gt;=Sheet2!$B$3),仕訳日記帳!D1781,IF(AND(仕訳日記帳!D1781=Sheet2!$A$8,仕訳日記帳!$N1781&gt;=Sheet2!$B$8),仕訳日記帳!D1781,IF(AND(OR(仕訳日記帳!D1781=Sheet2!$A$10,仕訳日記帳!D1781=Sheet2!$A$11,仕訳日記帳!D1781=Sheet2!$A$12,仕訳日記帳!D1781=Sheet2!$A$13,仕訳日記帳!D1781=Sheet2!$A$14,仕訳日記帳!D1781=Sheet2!$A$15,仕訳日記帳!D1781=Sheet2!$A$16,仕訳日記帳!D1781=Sheet2!$A$17),Sheet2!$B$9&lt;=仕訳日記帳!$N1781&lt;Sheet2!$C$10),仕訳日記帳!D1781,""))))</f>
        <v/>
      </c>
      <c r="B1781" s="263" t="str">
        <f>IF(AND($A1781=Sheet2!$A$2,仕訳日記帳!$N1781&gt;=Sheet2!$B$2),仕訳日記帳!A1781,IF(AND(OR($A1781=Sheet2!$A$3,$A1781=Sheet2!$A$4,$A1781=Sheet2!$A$5,$A1781=Sheet2!$A$6,$A1781=Sheet2!$A$7,$A1781=Sheet2!$A$9),仕訳日記帳!$N1781&gt;=Sheet2!$B$3),仕訳日記帳!A1781,IF(AND($A1781=Sheet2!$A$8,仕訳日記帳!$N1781&gt;=Sheet2!$B$8),仕訳日記帳!A1781,IF(AND(OR($A1781=Sheet2!$A$10,$A1781=Sheet2!$A$11,$A1781=Sheet2!$A$12,$A1781=Sheet2!$A$13,$A1781=Sheet2!$A$14,$A1781=Sheet2!$A$15,$A1781=Sheet2!$A$16,$A1781=Sheet2!$A$17),Sheet2!$B$9&lt;=仕訳日記帳!$N1781&lt;Sheet2!$C$10),仕訳日記帳!A1781,""))))</f>
        <v/>
      </c>
      <c r="C1781" t="str">
        <f>IF(AND($A1781=Sheet2!$A$2,仕訳日記帳!$N1781&gt;=Sheet2!$B$2),仕訳日記帳!B1781,IF(AND(OR($A1781=Sheet2!$A$3,$A1781=Sheet2!$A$4,$A1781=Sheet2!$A$5,$A1781=Sheet2!$A$6,$A1781=Sheet2!$A$7,$A1781=Sheet2!$A$9),仕訳日記帳!$N1781&gt;=Sheet2!$B$3),仕訳日記帳!B1781,IF(AND($A1781=Sheet2!$A$8,仕訳日記帳!$N1781&gt;=Sheet2!$B$8),仕訳日記帳!B1781,IF(AND(OR($A1781=Sheet2!$A$10,$A1781=Sheet2!$A$11,$A1781=Sheet2!$A$12,$A1781=Sheet2!$A$13,$A1781=Sheet2!$A$14,$A1781=Sheet2!$A$15,$A1781=Sheet2!$A$16,$A1781=Sheet2!$A$17),Sheet2!$B$9&lt;=仕訳日記帳!$N1781&lt;Sheet2!$C$10),仕訳日記帳!B1781,""))))</f>
        <v/>
      </c>
      <c r="D1781" s="265" t="str">
        <f>IF(AND($A1781=Sheet2!$A$2,仕訳日記帳!$N1781&gt;=Sheet2!$B$2),仕訳日記帳!N1781,IF(AND(OR($A1781=Sheet2!$A$3,$A1781=Sheet2!$A$4,$A1781=Sheet2!$A$5,$A1781=Sheet2!$A$6,$A1781=Sheet2!$A$7,$A1781=Sheet2!$A$9),仕訳日記帳!$N1781&gt;=Sheet2!$B$3),仕訳日記帳!N1781,IF(AND($A1781=Sheet2!$A$8,仕訳日記帳!$N1781&gt;=Sheet2!$B$8),仕訳日記帳!N1781,IF(AND(OR($A1781=Sheet2!$A$10,$A1781=Sheet2!$A$11,$A1781=Sheet2!$A$12,$A1781=Sheet2!$A$13,$A1781=Sheet2!$A$14,$A1781=Sheet2!$A$15,$A1781=Sheet2!$A$16,$A1781=Sheet2!$A$17),Sheet2!$B$9&lt;=仕訳日記帳!$N1781&lt;Sheet2!$C$10),仕訳日記帳!N1781,""))))</f>
        <v/>
      </c>
      <c r="E1781" s="263" t="str">
        <f>IF(AND($A1781=Sheet2!$A$2,仕訳日記帳!$N1781&gt;=Sheet2!$B$2),仕訳日記帳!G1781,IF(AND(OR($A1781=Sheet2!$A$3,$A1781=Sheet2!$A$4,$A1781=Sheet2!$A$5,$A1781=Sheet2!$A$6,$A1781=Sheet2!$A$7,$A1781=Sheet2!$A$9),仕訳日記帳!$N1781&gt;=Sheet2!$B$3),仕訳日記帳!G1781,IF(AND($A1781=Sheet2!$A$8,仕訳日記帳!$N1781&gt;=Sheet2!$B$8),仕訳日記帳!G1781,IF(AND(OR($A1781=Sheet2!$A$10,$A1781=Sheet2!$A$11,$A1781=Sheet2!$A$12,$A1781=Sheet2!$A$13,$A1781=Sheet2!$A$14,$A1781=Sheet2!$A$15,$A1781=Sheet2!$A$16,$A1781=Sheet2!$A$17),Sheet2!$B$9&lt;=仕訳日記帳!$N1781&lt;Sheet2!$C$10),仕訳日記帳!G1781,""))))</f>
        <v/>
      </c>
      <c r="G1781" t="str">
        <f>IF(OR(A1781=Sheet2!$A$2,A1781=Sheet2!$A$3,A1781=Sheet2!$A$4,A1781=Sheet2!$A$5,A1781=Sheet2!$A$6,A1781=Sheet2!$A$7,A1781=Sheet2!$A$8,A1781=Sheet2!$A$9,A1781=Sheet2!$A$10,A1781=Sheet2!$A$11,A1781=Sheet2!$A$12,$A$2=Sheet2!$A$13,A1781=Sheet2!$A$14,$A$2=Sheet2!$A$15,$A$2=Sheet2!$A$16,A1781=Sheet2!$A$17),"該当","")</f>
        <v/>
      </c>
      <c r="H1781" t="str">
        <f>IF(OR(A1781="",G1781=""),"",COUNTIF($G$2:G1781,"該当"))</f>
        <v/>
      </c>
    </row>
    <row r="1782" spans="1:8">
      <c r="A1782" t="str">
        <f>IF(AND(仕訳日記帳!D1782=Sheet2!$A$2,仕訳日記帳!$N1782&gt;=Sheet2!$B$2),仕訳日記帳!D1782,IF(AND(OR(仕訳日記帳!D1782=Sheet2!$A$3,仕訳日記帳!D1782=Sheet2!$A$4,仕訳日記帳!D1782=Sheet2!$A$5,仕訳日記帳!D1782=Sheet2!$A$6,仕訳日記帳!D1782=Sheet2!$A$7,仕訳日記帳!D1782=Sheet2!$A$9),仕訳日記帳!$N1782&gt;=Sheet2!$B$3),仕訳日記帳!D1782,IF(AND(仕訳日記帳!D1782=Sheet2!$A$8,仕訳日記帳!$N1782&gt;=Sheet2!$B$8),仕訳日記帳!D1782,IF(AND(OR(仕訳日記帳!D1782=Sheet2!$A$10,仕訳日記帳!D1782=Sheet2!$A$11,仕訳日記帳!D1782=Sheet2!$A$12,仕訳日記帳!D1782=Sheet2!$A$13,仕訳日記帳!D1782=Sheet2!$A$14,仕訳日記帳!D1782=Sheet2!$A$15,仕訳日記帳!D1782=Sheet2!$A$16,仕訳日記帳!D1782=Sheet2!$A$17),Sheet2!$B$9&lt;=仕訳日記帳!$N1782&lt;Sheet2!$C$10),仕訳日記帳!D1782,""))))</f>
        <v/>
      </c>
      <c r="B1782" s="263" t="str">
        <f>IF(AND($A1782=Sheet2!$A$2,仕訳日記帳!$N1782&gt;=Sheet2!$B$2),仕訳日記帳!A1782,IF(AND(OR($A1782=Sheet2!$A$3,$A1782=Sheet2!$A$4,$A1782=Sheet2!$A$5,$A1782=Sheet2!$A$6,$A1782=Sheet2!$A$7,$A1782=Sheet2!$A$9),仕訳日記帳!$N1782&gt;=Sheet2!$B$3),仕訳日記帳!A1782,IF(AND($A1782=Sheet2!$A$8,仕訳日記帳!$N1782&gt;=Sheet2!$B$8),仕訳日記帳!A1782,IF(AND(OR($A1782=Sheet2!$A$10,$A1782=Sheet2!$A$11,$A1782=Sheet2!$A$12,$A1782=Sheet2!$A$13,$A1782=Sheet2!$A$14,$A1782=Sheet2!$A$15,$A1782=Sheet2!$A$16,$A1782=Sheet2!$A$17),Sheet2!$B$9&lt;=仕訳日記帳!$N1782&lt;Sheet2!$C$10),仕訳日記帳!A1782,""))))</f>
        <v/>
      </c>
      <c r="C1782" t="str">
        <f>IF(AND($A1782=Sheet2!$A$2,仕訳日記帳!$N1782&gt;=Sheet2!$B$2),仕訳日記帳!B1782,IF(AND(OR($A1782=Sheet2!$A$3,$A1782=Sheet2!$A$4,$A1782=Sheet2!$A$5,$A1782=Sheet2!$A$6,$A1782=Sheet2!$A$7,$A1782=Sheet2!$A$9),仕訳日記帳!$N1782&gt;=Sheet2!$B$3),仕訳日記帳!B1782,IF(AND($A1782=Sheet2!$A$8,仕訳日記帳!$N1782&gt;=Sheet2!$B$8),仕訳日記帳!B1782,IF(AND(OR($A1782=Sheet2!$A$10,$A1782=Sheet2!$A$11,$A1782=Sheet2!$A$12,$A1782=Sheet2!$A$13,$A1782=Sheet2!$A$14,$A1782=Sheet2!$A$15,$A1782=Sheet2!$A$16,$A1782=Sheet2!$A$17),Sheet2!$B$9&lt;=仕訳日記帳!$N1782&lt;Sheet2!$C$10),仕訳日記帳!B1782,""))))</f>
        <v/>
      </c>
      <c r="D1782" s="265" t="str">
        <f>IF(AND($A1782=Sheet2!$A$2,仕訳日記帳!$N1782&gt;=Sheet2!$B$2),仕訳日記帳!N1782,IF(AND(OR($A1782=Sheet2!$A$3,$A1782=Sheet2!$A$4,$A1782=Sheet2!$A$5,$A1782=Sheet2!$A$6,$A1782=Sheet2!$A$7,$A1782=Sheet2!$A$9),仕訳日記帳!$N1782&gt;=Sheet2!$B$3),仕訳日記帳!N1782,IF(AND($A1782=Sheet2!$A$8,仕訳日記帳!$N1782&gt;=Sheet2!$B$8),仕訳日記帳!N1782,IF(AND(OR($A1782=Sheet2!$A$10,$A1782=Sheet2!$A$11,$A1782=Sheet2!$A$12,$A1782=Sheet2!$A$13,$A1782=Sheet2!$A$14,$A1782=Sheet2!$A$15,$A1782=Sheet2!$A$16,$A1782=Sheet2!$A$17),Sheet2!$B$9&lt;=仕訳日記帳!$N1782&lt;Sheet2!$C$10),仕訳日記帳!N1782,""))))</f>
        <v/>
      </c>
      <c r="E1782" s="263" t="str">
        <f>IF(AND($A1782=Sheet2!$A$2,仕訳日記帳!$N1782&gt;=Sheet2!$B$2),仕訳日記帳!G1782,IF(AND(OR($A1782=Sheet2!$A$3,$A1782=Sheet2!$A$4,$A1782=Sheet2!$A$5,$A1782=Sheet2!$A$6,$A1782=Sheet2!$A$7,$A1782=Sheet2!$A$9),仕訳日記帳!$N1782&gt;=Sheet2!$B$3),仕訳日記帳!G1782,IF(AND($A1782=Sheet2!$A$8,仕訳日記帳!$N1782&gt;=Sheet2!$B$8),仕訳日記帳!G1782,IF(AND(OR($A1782=Sheet2!$A$10,$A1782=Sheet2!$A$11,$A1782=Sheet2!$A$12,$A1782=Sheet2!$A$13,$A1782=Sheet2!$A$14,$A1782=Sheet2!$A$15,$A1782=Sheet2!$A$16,$A1782=Sheet2!$A$17),Sheet2!$B$9&lt;=仕訳日記帳!$N1782&lt;Sheet2!$C$10),仕訳日記帳!G1782,""))))</f>
        <v/>
      </c>
      <c r="G1782" t="str">
        <f>IF(OR(A1782=Sheet2!$A$2,A1782=Sheet2!$A$3,A1782=Sheet2!$A$4,A1782=Sheet2!$A$5,A1782=Sheet2!$A$6,A1782=Sheet2!$A$7,A1782=Sheet2!$A$8,A1782=Sheet2!$A$9,A1782=Sheet2!$A$10,A1782=Sheet2!$A$11,A1782=Sheet2!$A$12,$A$2=Sheet2!$A$13,A1782=Sheet2!$A$14,$A$2=Sheet2!$A$15,$A$2=Sheet2!$A$16,A1782=Sheet2!$A$17),"該当","")</f>
        <v/>
      </c>
      <c r="H1782" t="str">
        <f>IF(OR(A1782="",G1782=""),"",COUNTIF($G$2:G1782,"該当"))</f>
        <v/>
      </c>
    </row>
    <row r="1783" spans="1:8">
      <c r="A1783" t="str">
        <f>IF(AND(仕訳日記帳!D1783=Sheet2!$A$2,仕訳日記帳!$N1783&gt;=Sheet2!$B$2),仕訳日記帳!D1783,IF(AND(OR(仕訳日記帳!D1783=Sheet2!$A$3,仕訳日記帳!D1783=Sheet2!$A$4,仕訳日記帳!D1783=Sheet2!$A$5,仕訳日記帳!D1783=Sheet2!$A$6,仕訳日記帳!D1783=Sheet2!$A$7,仕訳日記帳!D1783=Sheet2!$A$9),仕訳日記帳!$N1783&gt;=Sheet2!$B$3),仕訳日記帳!D1783,IF(AND(仕訳日記帳!D1783=Sheet2!$A$8,仕訳日記帳!$N1783&gt;=Sheet2!$B$8),仕訳日記帳!D1783,IF(AND(OR(仕訳日記帳!D1783=Sheet2!$A$10,仕訳日記帳!D1783=Sheet2!$A$11,仕訳日記帳!D1783=Sheet2!$A$12,仕訳日記帳!D1783=Sheet2!$A$13,仕訳日記帳!D1783=Sheet2!$A$14,仕訳日記帳!D1783=Sheet2!$A$15,仕訳日記帳!D1783=Sheet2!$A$16,仕訳日記帳!D1783=Sheet2!$A$17),Sheet2!$B$9&lt;=仕訳日記帳!$N1783&lt;Sheet2!$C$10),仕訳日記帳!D1783,""))))</f>
        <v/>
      </c>
      <c r="B1783" s="263" t="str">
        <f>IF(AND($A1783=Sheet2!$A$2,仕訳日記帳!$N1783&gt;=Sheet2!$B$2),仕訳日記帳!A1783,IF(AND(OR($A1783=Sheet2!$A$3,$A1783=Sheet2!$A$4,$A1783=Sheet2!$A$5,$A1783=Sheet2!$A$6,$A1783=Sheet2!$A$7,$A1783=Sheet2!$A$9),仕訳日記帳!$N1783&gt;=Sheet2!$B$3),仕訳日記帳!A1783,IF(AND($A1783=Sheet2!$A$8,仕訳日記帳!$N1783&gt;=Sheet2!$B$8),仕訳日記帳!A1783,IF(AND(OR($A1783=Sheet2!$A$10,$A1783=Sheet2!$A$11,$A1783=Sheet2!$A$12,$A1783=Sheet2!$A$13,$A1783=Sheet2!$A$14,$A1783=Sheet2!$A$15,$A1783=Sheet2!$A$16,$A1783=Sheet2!$A$17),Sheet2!$B$9&lt;=仕訳日記帳!$N1783&lt;Sheet2!$C$10),仕訳日記帳!A1783,""))))</f>
        <v/>
      </c>
      <c r="C1783" t="str">
        <f>IF(AND($A1783=Sheet2!$A$2,仕訳日記帳!$N1783&gt;=Sheet2!$B$2),仕訳日記帳!B1783,IF(AND(OR($A1783=Sheet2!$A$3,$A1783=Sheet2!$A$4,$A1783=Sheet2!$A$5,$A1783=Sheet2!$A$6,$A1783=Sheet2!$A$7,$A1783=Sheet2!$A$9),仕訳日記帳!$N1783&gt;=Sheet2!$B$3),仕訳日記帳!B1783,IF(AND($A1783=Sheet2!$A$8,仕訳日記帳!$N1783&gt;=Sheet2!$B$8),仕訳日記帳!B1783,IF(AND(OR($A1783=Sheet2!$A$10,$A1783=Sheet2!$A$11,$A1783=Sheet2!$A$12,$A1783=Sheet2!$A$13,$A1783=Sheet2!$A$14,$A1783=Sheet2!$A$15,$A1783=Sheet2!$A$16,$A1783=Sheet2!$A$17),Sheet2!$B$9&lt;=仕訳日記帳!$N1783&lt;Sheet2!$C$10),仕訳日記帳!B1783,""))))</f>
        <v/>
      </c>
      <c r="D1783" s="265" t="str">
        <f>IF(AND($A1783=Sheet2!$A$2,仕訳日記帳!$N1783&gt;=Sheet2!$B$2),仕訳日記帳!N1783,IF(AND(OR($A1783=Sheet2!$A$3,$A1783=Sheet2!$A$4,$A1783=Sheet2!$A$5,$A1783=Sheet2!$A$6,$A1783=Sheet2!$A$7,$A1783=Sheet2!$A$9),仕訳日記帳!$N1783&gt;=Sheet2!$B$3),仕訳日記帳!N1783,IF(AND($A1783=Sheet2!$A$8,仕訳日記帳!$N1783&gt;=Sheet2!$B$8),仕訳日記帳!N1783,IF(AND(OR($A1783=Sheet2!$A$10,$A1783=Sheet2!$A$11,$A1783=Sheet2!$A$12,$A1783=Sheet2!$A$13,$A1783=Sheet2!$A$14,$A1783=Sheet2!$A$15,$A1783=Sheet2!$A$16,$A1783=Sheet2!$A$17),Sheet2!$B$9&lt;=仕訳日記帳!$N1783&lt;Sheet2!$C$10),仕訳日記帳!N1783,""))))</f>
        <v/>
      </c>
      <c r="E1783" s="263" t="str">
        <f>IF(AND($A1783=Sheet2!$A$2,仕訳日記帳!$N1783&gt;=Sheet2!$B$2),仕訳日記帳!G1783,IF(AND(OR($A1783=Sheet2!$A$3,$A1783=Sheet2!$A$4,$A1783=Sheet2!$A$5,$A1783=Sheet2!$A$6,$A1783=Sheet2!$A$7,$A1783=Sheet2!$A$9),仕訳日記帳!$N1783&gt;=Sheet2!$B$3),仕訳日記帳!G1783,IF(AND($A1783=Sheet2!$A$8,仕訳日記帳!$N1783&gt;=Sheet2!$B$8),仕訳日記帳!G1783,IF(AND(OR($A1783=Sheet2!$A$10,$A1783=Sheet2!$A$11,$A1783=Sheet2!$A$12,$A1783=Sheet2!$A$13,$A1783=Sheet2!$A$14,$A1783=Sheet2!$A$15,$A1783=Sheet2!$A$16,$A1783=Sheet2!$A$17),Sheet2!$B$9&lt;=仕訳日記帳!$N1783&lt;Sheet2!$C$10),仕訳日記帳!G1783,""))))</f>
        <v/>
      </c>
      <c r="G1783" t="str">
        <f>IF(OR(A1783=Sheet2!$A$2,A1783=Sheet2!$A$3,A1783=Sheet2!$A$4,A1783=Sheet2!$A$5,A1783=Sheet2!$A$6,A1783=Sheet2!$A$7,A1783=Sheet2!$A$8,A1783=Sheet2!$A$9,A1783=Sheet2!$A$10,A1783=Sheet2!$A$11,A1783=Sheet2!$A$12,$A$2=Sheet2!$A$13,A1783=Sheet2!$A$14,$A$2=Sheet2!$A$15,$A$2=Sheet2!$A$16,A1783=Sheet2!$A$17),"該当","")</f>
        <v/>
      </c>
      <c r="H1783" t="str">
        <f>IF(OR(A1783="",G1783=""),"",COUNTIF($G$2:G1783,"該当"))</f>
        <v/>
      </c>
    </row>
    <row r="1784" spans="1:8">
      <c r="A1784" t="str">
        <f>IF(AND(仕訳日記帳!D1784=Sheet2!$A$2,仕訳日記帳!$N1784&gt;=Sheet2!$B$2),仕訳日記帳!D1784,IF(AND(OR(仕訳日記帳!D1784=Sheet2!$A$3,仕訳日記帳!D1784=Sheet2!$A$4,仕訳日記帳!D1784=Sheet2!$A$5,仕訳日記帳!D1784=Sheet2!$A$6,仕訳日記帳!D1784=Sheet2!$A$7,仕訳日記帳!D1784=Sheet2!$A$9),仕訳日記帳!$N1784&gt;=Sheet2!$B$3),仕訳日記帳!D1784,IF(AND(仕訳日記帳!D1784=Sheet2!$A$8,仕訳日記帳!$N1784&gt;=Sheet2!$B$8),仕訳日記帳!D1784,IF(AND(OR(仕訳日記帳!D1784=Sheet2!$A$10,仕訳日記帳!D1784=Sheet2!$A$11,仕訳日記帳!D1784=Sheet2!$A$12,仕訳日記帳!D1784=Sheet2!$A$13,仕訳日記帳!D1784=Sheet2!$A$14,仕訳日記帳!D1784=Sheet2!$A$15,仕訳日記帳!D1784=Sheet2!$A$16,仕訳日記帳!D1784=Sheet2!$A$17),Sheet2!$B$9&lt;=仕訳日記帳!$N1784&lt;Sheet2!$C$10),仕訳日記帳!D1784,""))))</f>
        <v/>
      </c>
      <c r="B1784" s="263" t="str">
        <f>IF(AND($A1784=Sheet2!$A$2,仕訳日記帳!$N1784&gt;=Sheet2!$B$2),仕訳日記帳!A1784,IF(AND(OR($A1784=Sheet2!$A$3,$A1784=Sheet2!$A$4,$A1784=Sheet2!$A$5,$A1784=Sheet2!$A$6,$A1784=Sheet2!$A$7,$A1784=Sheet2!$A$9),仕訳日記帳!$N1784&gt;=Sheet2!$B$3),仕訳日記帳!A1784,IF(AND($A1784=Sheet2!$A$8,仕訳日記帳!$N1784&gt;=Sheet2!$B$8),仕訳日記帳!A1784,IF(AND(OR($A1784=Sheet2!$A$10,$A1784=Sheet2!$A$11,$A1784=Sheet2!$A$12,$A1784=Sheet2!$A$13,$A1784=Sheet2!$A$14,$A1784=Sheet2!$A$15,$A1784=Sheet2!$A$16,$A1784=Sheet2!$A$17),Sheet2!$B$9&lt;=仕訳日記帳!$N1784&lt;Sheet2!$C$10),仕訳日記帳!A1784,""))))</f>
        <v/>
      </c>
      <c r="C1784" t="str">
        <f>IF(AND($A1784=Sheet2!$A$2,仕訳日記帳!$N1784&gt;=Sheet2!$B$2),仕訳日記帳!B1784,IF(AND(OR($A1784=Sheet2!$A$3,$A1784=Sheet2!$A$4,$A1784=Sheet2!$A$5,$A1784=Sheet2!$A$6,$A1784=Sheet2!$A$7,$A1784=Sheet2!$A$9),仕訳日記帳!$N1784&gt;=Sheet2!$B$3),仕訳日記帳!B1784,IF(AND($A1784=Sheet2!$A$8,仕訳日記帳!$N1784&gt;=Sheet2!$B$8),仕訳日記帳!B1784,IF(AND(OR($A1784=Sheet2!$A$10,$A1784=Sheet2!$A$11,$A1784=Sheet2!$A$12,$A1784=Sheet2!$A$13,$A1784=Sheet2!$A$14,$A1784=Sheet2!$A$15,$A1784=Sheet2!$A$16,$A1784=Sheet2!$A$17),Sheet2!$B$9&lt;=仕訳日記帳!$N1784&lt;Sheet2!$C$10),仕訳日記帳!B1784,""))))</f>
        <v/>
      </c>
      <c r="D1784" s="265" t="str">
        <f>IF(AND($A1784=Sheet2!$A$2,仕訳日記帳!$N1784&gt;=Sheet2!$B$2),仕訳日記帳!N1784,IF(AND(OR($A1784=Sheet2!$A$3,$A1784=Sheet2!$A$4,$A1784=Sheet2!$A$5,$A1784=Sheet2!$A$6,$A1784=Sheet2!$A$7,$A1784=Sheet2!$A$9),仕訳日記帳!$N1784&gt;=Sheet2!$B$3),仕訳日記帳!N1784,IF(AND($A1784=Sheet2!$A$8,仕訳日記帳!$N1784&gt;=Sheet2!$B$8),仕訳日記帳!N1784,IF(AND(OR($A1784=Sheet2!$A$10,$A1784=Sheet2!$A$11,$A1784=Sheet2!$A$12,$A1784=Sheet2!$A$13,$A1784=Sheet2!$A$14,$A1784=Sheet2!$A$15,$A1784=Sheet2!$A$16,$A1784=Sheet2!$A$17),Sheet2!$B$9&lt;=仕訳日記帳!$N1784&lt;Sheet2!$C$10),仕訳日記帳!N1784,""))))</f>
        <v/>
      </c>
      <c r="E1784" s="263" t="str">
        <f>IF(AND($A1784=Sheet2!$A$2,仕訳日記帳!$N1784&gt;=Sheet2!$B$2),仕訳日記帳!G1784,IF(AND(OR($A1784=Sheet2!$A$3,$A1784=Sheet2!$A$4,$A1784=Sheet2!$A$5,$A1784=Sheet2!$A$6,$A1784=Sheet2!$A$7,$A1784=Sheet2!$A$9),仕訳日記帳!$N1784&gt;=Sheet2!$B$3),仕訳日記帳!G1784,IF(AND($A1784=Sheet2!$A$8,仕訳日記帳!$N1784&gt;=Sheet2!$B$8),仕訳日記帳!G1784,IF(AND(OR($A1784=Sheet2!$A$10,$A1784=Sheet2!$A$11,$A1784=Sheet2!$A$12,$A1784=Sheet2!$A$13,$A1784=Sheet2!$A$14,$A1784=Sheet2!$A$15,$A1784=Sheet2!$A$16,$A1784=Sheet2!$A$17),Sheet2!$B$9&lt;=仕訳日記帳!$N1784&lt;Sheet2!$C$10),仕訳日記帳!G1784,""))))</f>
        <v/>
      </c>
      <c r="G1784" t="str">
        <f>IF(OR(A1784=Sheet2!$A$2,A1784=Sheet2!$A$3,A1784=Sheet2!$A$4,A1784=Sheet2!$A$5,A1784=Sheet2!$A$6,A1784=Sheet2!$A$7,A1784=Sheet2!$A$8,A1784=Sheet2!$A$9,A1784=Sheet2!$A$10,A1784=Sheet2!$A$11,A1784=Sheet2!$A$12,$A$2=Sheet2!$A$13,A1784=Sheet2!$A$14,$A$2=Sheet2!$A$15,$A$2=Sheet2!$A$16,A1784=Sheet2!$A$17),"該当","")</f>
        <v/>
      </c>
      <c r="H1784" t="str">
        <f>IF(OR(A1784="",G1784=""),"",COUNTIF($G$2:G1784,"該当"))</f>
        <v/>
      </c>
    </row>
    <row r="1785" spans="1:8">
      <c r="A1785" t="str">
        <f>IF(AND(仕訳日記帳!D1785=Sheet2!$A$2,仕訳日記帳!$N1785&gt;=Sheet2!$B$2),仕訳日記帳!D1785,IF(AND(OR(仕訳日記帳!D1785=Sheet2!$A$3,仕訳日記帳!D1785=Sheet2!$A$4,仕訳日記帳!D1785=Sheet2!$A$5,仕訳日記帳!D1785=Sheet2!$A$6,仕訳日記帳!D1785=Sheet2!$A$7,仕訳日記帳!D1785=Sheet2!$A$9),仕訳日記帳!$N1785&gt;=Sheet2!$B$3),仕訳日記帳!D1785,IF(AND(仕訳日記帳!D1785=Sheet2!$A$8,仕訳日記帳!$N1785&gt;=Sheet2!$B$8),仕訳日記帳!D1785,IF(AND(OR(仕訳日記帳!D1785=Sheet2!$A$10,仕訳日記帳!D1785=Sheet2!$A$11,仕訳日記帳!D1785=Sheet2!$A$12,仕訳日記帳!D1785=Sheet2!$A$13,仕訳日記帳!D1785=Sheet2!$A$14,仕訳日記帳!D1785=Sheet2!$A$15,仕訳日記帳!D1785=Sheet2!$A$16,仕訳日記帳!D1785=Sheet2!$A$17),Sheet2!$B$9&lt;=仕訳日記帳!$N1785&lt;Sheet2!$C$10),仕訳日記帳!D1785,""))))</f>
        <v/>
      </c>
      <c r="B1785" s="263" t="str">
        <f>IF(AND($A1785=Sheet2!$A$2,仕訳日記帳!$N1785&gt;=Sheet2!$B$2),仕訳日記帳!A1785,IF(AND(OR($A1785=Sheet2!$A$3,$A1785=Sheet2!$A$4,$A1785=Sheet2!$A$5,$A1785=Sheet2!$A$6,$A1785=Sheet2!$A$7,$A1785=Sheet2!$A$9),仕訳日記帳!$N1785&gt;=Sheet2!$B$3),仕訳日記帳!A1785,IF(AND($A1785=Sheet2!$A$8,仕訳日記帳!$N1785&gt;=Sheet2!$B$8),仕訳日記帳!A1785,IF(AND(OR($A1785=Sheet2!$A$10,$A1785=Sheet2!$A$11,$A1785=Sheet2!$A$12,$A1785=Sheet2!$A$13,$A1785=Sheet2!$A$14,$A1785=Sheet2!$A$15,$A1785=Sheet2!$A$16,$A1785=Sheet2!$A$17),Sheet2!$B$9&lt;=仕訳日記帳!$N1785&lt;Sheet2!$C$10),仕訳日記帳!A1785,""))))</f>
        <v/>
      </c>
      <c r="C1785" t="str">
        <f>IF(AND($A1785=Sheet2!$A$2,仕訳日記帳!$N1785&gt;=Sheet2!$B$2),仕訳日記帳!B1785,IF(AND(OR($A1785=Sheet2!$A$3,$A1785=Sheet2!$A$4,$A1785=Sheet2!$A$5,$A1785=Sheet2!$A$6,$A1785=Sheet2!$A$7,$A1785=Sheet2!$A$9),仕訳日記帳!$N1785&gt;=Sheet2!$B$3),仕訳日記帳!B1785,IF(AND($A1785=Sheet2!$A$8,仕訳日記帳!$N1785&gt;=Sheet2!$B$8),仕訳日記帳!B1785,IF(AND(OR($A1785=Sheet2!$A$10,$A1785=Sheet2!$A$11,$A1785=Sheet2!$A$12,$A1785=Sheet2!$A$13,$A1785=Sheet2!$A$14,$A1785=Sheet2!$A$15,$A1785=Sheet2!$A$16,$A1785=Sheet2!$A$17),Sheet2!$B$9&lt;=仕訳日記帳!$N1785&lt;Sheet2!$C$10),仕訳日記帳!B1785,""))))</f>
        <v/>
      </c>
      <c r="D1785" s="265" t="str">
        <f>IF(AND($A1785=Sheet2!$A$2,仕訳日記帳!$N1785&gt;=Sheet2!$B$2),仕訳日記帳!N1785,IF(AND(OR($A1785=Sheet2!$A$3,$A1785=Sheet2!$A$4,$A1785=Sheet2!$A$5,$A1785=Sheet2!$A$6,$A1785=Sheet2!$A$7,$A1785=Sheet2!$A$9),仕訳日記帳!$N1785&gt;=Sheet2!$B$3),仕訳日記帳!N1785,IF(AND($A1785=Sheet2!$A$8,仕訳日記帳!$N1785&gt;=Sheet2!$B$8),仕訳日記帳!N1785,IF(AND(OR($A1785=Sheet2!$A$10,$A1785=Sheet2!$A$11,$A1785=Sheet2!$A$12,$A1785=Sheet2!$A$13,$A1785=Sheet2!$A$14,$A1785=Sheet2!$A$15,$A1785=Sheet2!$A$16,$A1785=Sheet2!$A$17),Sheet2!$B$9&lt;=仕訳日記帳!$N1785&lt;Sheet2!$C$10),仕訳日記帳!N1785,""))))</f>
        <v/>
      </c>
      <c r="E1785" s="263" t="str">
        <f>IF(AND($A1785=Sheet2!$A$2,仕訳日記帳!$N1785&gt;=Sheet2!$B$2),仕訳日記帳!G1785,IF(AND(OR($A1785=Sheet2!$A$3,$A1785=Sheet2!$A$4,$A1785=Sheet2!$A$5,$A1785=Sheet2!$A$6,$A1785=Sheet2!$A$7,$A1785=Sheet2!$A$9),仕訳日記帳!$N1785&gt;=Sheet2!$B$3),仕訳日記帳!G1785,IF(AND($A1785=Sheet2!$A$8,仕訳日記帳!$N1785&gt;=Sheet2!$B$8),仕訳日記帳!G1785,IF(AND(OR($A1785=Sheet2!$A$10,$A1785=Sheet2!$A$11,$A1785=Sheet2!$A$12,$A1785=Sheet2!$A$13,$A1785=Sheet2!$A$14,$A1785=Sheet2!$A$15,$A1785=Sheet2!$A$16,$A1785=Sheet2!$A$17),Sheet2!$B$9&lt;=仕訳日記帳!$N1785&lt;Sheet2!$C$10),仕訳日記帳!G1785,""))))</f>
        <v/>
      </c>
      <c r="G1785" t="str">
        <f>IF(OR(A1785=Sheet2!$A$2,A1785=Sheet2!$A$3,A1785=Sheet2!$A$4,A1785=Sheet2!$A$5,A1785=Sheet2!$A$6,A1785=Sheet2!$A$7,A1785=Sheet2!$A$8,A1785=Sheet2!$A$9,A1785=Sheet2!$A$10,A1785=Sheet2!$A$11,A1785=Sheet2!$A$12,$A$2=Sheet2!$A$13,A1785=Sheet2!$A$14,$A$2=Sheet2!$A$15,$A$2=Sheet2!$A$16,A1785=Sheet2!$A$17),"該当","")</f>
        <v/>
      </c>
      <c r="H1785" t="str">
        <f>IF(OR(A1785="",G1785=""),"",COUNTIF($G$2:G1785,"該当"))</f>
        <v/>
      </c>
    </row>
    <row r="1786" spans="1:8">
      <c r="A1786" t="str">
        <f>IF(AND(仕訳日記帳!D1786=Sheet2!$A$2,仕訳日記帳!$N1786&gt;=Sheet2!$B$2),仕訳日記帳!D1786,IF(AND(OR(仕訳日記帳!D1786=Sheet2!$A$3,仕訳日記帳!D1786=Sheet2!$A$4,仕訳日記帳!D1786=Sheet2!$A$5,仕訳日記帳!D1786=Sheet2!$A$6,仕訳日記帳!D1786=Sheet2!$A$7,仕訳日記帳!D1786=Sheet2!$A$9),仕訳日記帳!$N1786&gt;=Sheet2!$B$3),仕訳日記帳!D1786,IF(AND(仕訳日記帳!D1786=Sheet2!$A$8,仕訳日記帳!$N1786&gt;=Sheet2!$B$8),仕訳日記帳!D1786,IF(AND(OR(仕訳日記帳!D1786=Sheet2!$A$10,仕訳日記帳!D1786=Sheet2!$A$11,仕訳日記帳!D1786=Sheet2!$A$12,仕訳日記帳!D1786=Sheet2!$A$13,仕訳日記帳!D1786=Sheet2!$A$14,仕訳日記帳!D1786=Sheet2!$A$15,仕訳日記帳!D1786=Sheet2!$A$16,仕訳日記帳!D1786=Sheet2!$A$17),Sheet2!$B$9&lt;=仕訳日記帳!$N1786&lt;Sheet2!$C$10),仕訳日記帳!D1786,""))))</f>
        <v/>
      </c>
      <c r="B1786" s="263" t="str">
        <f>IF(AND($A1786=Sheet2!$A$2,仕訳日記帳!$N1786&gt;=Sheet2!$B$2),仕訳日記帳!A1786,IF(AND(OR($A1786=Sheet2!$A$3,$A1786=Sheet2!$A$4,$A1786=Sheet2!$A$5,$A1786=Sheet2!$A$6,$A1786=Sheet2!$A$7,$A1786=Sheet2!$A$9),仕訳日記帳!$N1786&gt;=Sheet2!$B$3),仕訳日記帳!A1786,IF(AND($A1786=Sheet2!$A$8,仕訳日記帳!$N1786&gt;=Sheet2!$B$8),仕訳日記帳!A1786,IF(AND(OR($A1786=Sheet2!$A$10,$A1786=Sheet2!$A$11,$A1786=Sheet2!$A$12,$A1786=Sheet2!$A$13,$A1786=Sheet2!$A$14,$A1786=Sheet2!$A$15,$A1786=Sheet2!$A$16,$A1786=Sheet2!$A$17),Sheet2!$B$9&lt;=仕訳日記帳!$N1786&lt;Sheet2!$C$10),仕訳日記帳!A1786,""))))</f>
        <v/>
      </c>
      <c r="C1786" t="str">
        <f>IF(AND($A1786=Sheet2!$A$2,仕訳日記帳!$N1786&gt;=Sheet2!$B$2),仕訳日記帳!B1786,IF(AND(OR($A1786=Sheet2!$A$3,$A1786=Sheet2!$A$4,$A1786=Sheet2!$A$5,$A1786=Sheet2!$A$6,$A1786=Sheet2!$A$7,$A1786=Sheet2!$A$9),仕訳日記帳!$N1786&gt;=Sheet2!$B$3),仕訳日記帳!B1786,IF(AND($A1786=Sheet2!$A$8,仕訳日記帳!$N1786&gt;=Sheet2!$B$8),仕訳日記帳!B1786,IF(AND(OR($A1786=Sheet2!$A$10,$A1786=Sheet2!$A$11,$A1786=Sheet2!$A$12,$A1786=Sheet2!$A$13,$A1786=Sheet2!$A$14,$A1786=Sheet2!$A$15,$A1786=Sheet2!$A$16,$A1786=Sheet2!$A$17),Sheet2!$B$9&lt;=仕訳日記帳!$N1786&lt;Sheet2!$C$10),仕訳日記帳!B1786,""))))</f>
        <v/>
      </c>
      <c r="D1786" s="265" t="str">
        <f>IF(AND($A1786=Sheet2!$A$2,仕訳日記帳!$N1786&gt;=Sheet2!$B$2),仕訳日記帳!N1786,IF(AND(OR($A1786=Sheet2!$A$3,$A1786=Sheet2!$A$4,$A1786=Sheet2!$A$5,$A1786=Sheet2!$A$6,$A1786=Sheet2!$A$7,$A1786=Sheet2!$A$9),仕訳日記帳!$N1786&gt;=Sheet2!$B$3),仕訳日記帳!N1786,IF(AND($A1786=Sheet2!$A$8,仕訳日記帳!$N1786&gt;=Sheet2!$B$8),仕訳日記帳!N1786,IF(AND(OR($A1786=Sheet2!$A$10,$A1786=Sheet2!$A$11,$A1786=Sheet2!$A$12,$A1786=Sheet2!$A$13,$A1786=Sheet2!$A$14,$A1786=Sheet2!$A$15,$A1786=Sheet2!$A$16,$A1786=Sheet2!$A$17),Sheet2!$B$9&lt;=仕訳日記帳!$N1786&lt;Sheet2!$C$10),仕訳日記帳!N1786,""))))</f>
        <v/>
      </c>
      <c r="E1786" s="263" t="str">
        <f>IF(AND($A1786=Sheet2!$A$2,仕訳日記帳!$N1786&gt;=Sheet2!$B$2),仕訳日記帳!G1786,IF(AND(OR($A1786=Sheet2!$A$3,$A1786=Sheet2!$A$4,$A1786=Sheet2!$A$5,$A1786=Sheet2!$A$6,$A1786=Sheet2!$A$7,$A1786=Sheet2!$A$9),仕訳日記帳!$N1786&gt;=Sheet2!$B$3),仕訳日記帳!G1786,IF(AND($A1786=Sheet2!$A$8,仕訳日記帳!$N1786&gt;=Sheet2!$B$8),仕訳日記帳!G1786,IF(AND(OR($A1786=Sheet2!$A$10,$A1786=Sheet2!$A$11,$A1786=Sheet2!$A$12,$A1786=Sheet2!$A$13,$A1786=Sheet2!$A$14,$A1786=Sheet2!$A$15,$A1786=Sheet2!$A$16,$A1786=Sheet2!$A$17),Sheet2!$B$9&lt;=仕訳日記帳!$N1786&lt;Sheet2!$C$10),仕訳日記帳!G1786,""))))</f>
        <v/>
      </c>
      <c r="G1786" t="str">
        <f>IF(OR(A1786=Sheet2!$A$2,A1786=Sheet2!$A$3,A1786=Sheet2!$A$4,A1786=Sheet2!$A$5,A1786=Sheet2!$A$6,A1786=Sheet2!$A$7,A1786=Sheet2!$A$8,A1786=Sheet2!$A$9,A1786=Sheet2!$A$10,A1786=Sheet2!$A$11,A1786=Sheet2!$A$12,$A$2=Sheet2!$A$13,A1786=Sheet2!$A$14,$A$2=Sheet2!$A$15,$A$2=Sheet2!$A$16,A1786=Sheet2!$A$17),"該当","")</f>
        <v/>
      </c>
      <c r="H1786" t="str">
        <f>IF(OR(A1786="",G1786=""),"",COUNTIF($G$2:G1786,"該当"))</f>
        <v/>
      </c>
    </row>
    <row r="1787" spans="1:8">
      <c r="A1787" t="str">
        <f>IF(AND(仕訳日記帳!D1787=Sheet2!$A$2,仕訳日記帳!$N1787&gt;=Sheet2!$B$2),仕訳日記帳!D1787,IF(AND(OR(仕訳日記帳!D1787=Sheet2!$A$3,仕訳日記帳!D1787=Sheet2!$A$4,仕訳日記帳!D1787=Sheet2!$A$5,仕訳日記帳!D1787=Sheet2!$A$6,仕訳日記帳!D1787=Sheet2!$A$7,仕訳日記帳!D1787=Sheet2!$A$9),仕訳日記帳!$N1787&gt;=Sheet2!$B$3),仕訳日記帳!D1787,IF(AND(仕訳日記帳!D1787=Sheet2!$A$8,仕訳日記帳!$N1787&gt;=Sheet2!$B$8),仕訳日記帳!D1787,IF(AND(OR(仕訳日記帳!D1787=Sheet2!$A$10,仕訳日記帳!D1787=Sheet2!$A$11,仕訳日記帳!D1787=Sheet2!$A$12,仕訳日記帳!D1787=Sheet2!$A$13,仕訳日記帳!D1787=Sheet2!$A$14,仕訳日記帳!D1787=Sheet2!$A$15,仕訳日記帳!D1787=Sheet2!$A$16,仕訳日記帳!D1787=Sheet2!$A$17),Sheet2!$B$9&lt;=仕訳日記帳!$N1787&lt;Sheet2!$C$10),仕訳日記帳!D1787,""))))</f>
        <v/>
      </c>
      <c r="B1787" s="263" t="str">
        <f>IF(AND($A1787=Sheet2!$A$2,仕訳日記帳!$N1787&gt;=Sheet2!$B$2),仕訳日記帳!A1787,IF(AND(OR($A1787=Sheet2!$A$3,$A1787=Sheet2!$A$4,$A1787=Sheet2!$A$5,$A1787=Sheet2!$A$6,$A1787=Sheet2!$A$7,$A1787=Sheet2!$A$9),仕訳日記帳!$N1787&gt;=Sheet2!$B$3),仕訳日記帳!A1787,IF(AND($A1787=Sheet2!$A$8,仕訳日記帳!$N1787&gt;=Sheet2!$B$8),仕訳日記帳!A1787,IF(AND(OR($A1787=Sheet2!$A$10,$A1787=Sheet2!$A$11,$A1787=Sheet2!$A$12,$A1787=Sheet2!$A$13,$A1787=Sheet2!$A$14,$A1787=Sheet2!$A$15,$A1787=Sheet2!$A$16,$A1787=Sheet2!$A$17),Sheet2!$B$9&lt;=仕訳日記帳!$N1787&lt;Sheet2!$C$10),仕訳日記帳!A1787,""))))</f>
        <v/>
      </c>
      <c r="C1787" t="str">
        <f>IF(AND($A1787=Sheet2!$A$2,仕訳日記帳!$N1787&gt;=Sheet2!$B$2),仕訳日記帳!B1787,IF(AND(OR($A1787=Sheet2!$A$3,$A1787=Sheet2!$A$4,$A1787=Sheet2!$A$5,$A1787=Sheet2!$A$6,$A1787=Sheet2!$A$7,$A1787=Sheet2!$A$9),仕訳日記帳!$N1787&gt;=Sheet2!$B$3),仕訳日記帳!B1787,IF(AND($A1787=Sheet2!$A$8,仕訳日記帳!$N1787&gt;=Sheet2!$B$8),仕訳日記帳!B1787,IF(AND(OR($A1787=Sheet2!$A$10,$A1787=Sheet2!$A$11,$A1787=Sheet2!$A$12,$A1787=Sheet2!$A$13,$A1787=Sheet2!$A$14,$A1787=Sheet2!$A$15,$A1787=Sheet2!$A$16,$A1787=Sheet2!$A$17),Sheet2!$B$9&lt;=仕訳日記帳!$N1787&lt;Sheet2!$C$10),仕訳日記帳!B1787,""))))</f>
        <v/>
      </c>
      <c r="D1787" s="265" t="str">
        <f>IF(AND($A1787=Sheet2!$A$2,仕訳日記帳!$N1787&gt;=Sheet2!$B$2),仕訳日記帳!N1787,IF(AND(OR($A1787=Sheet2!$A$3,$A1787=Sheet2!$A$4,$A1787=Sheet2!$A$5,$A1787=Sheet2!$A$6,$A1787=Sheet2!$A$7,$A1787=Sheet2!$A$9),仕訳日記帳!$N1787&gt;=Sheet2!$B$3),仕訳日記帳!N1787,IF(AND($A1787=Sheet2!$A$8,仕訳日記帳!$N1787&gt;=Sheet2!$B$8),仕訳日記帳!N1787,IF(AND(OR($A1787=Sheet2!$A$10,$A1787=Sheet2!$A$11,$A1787=Sheet2!$A$12,$A1787=Sheet2!$A$13,$A1787=Sheet2!$A$14,$A1787=Sheet2!$A$15,$A1787=Sheet2!$A$16,$A1787=Sheet2!$A$17),Sheet2!$B$9&lt;=仕訳日記帳!$N1787&lt;Sheet2!$C$10),仕訳日記帳!N1787,""))))</f>
        <v/>
      </c>
      <c r="E1787" s="263" t="str">
        <f>IF(AND($A1787=Sheet2!$A$2,仕訳日記帳!$N1787&gt;=Sheet2!$B$2),仕訳日記帳!G1787,IF(AND(OR($A1787=Sheet2!$A$3,$A1787=Sheet2!$A$4,$A1787=Sheet2!$A$5,$A1787=Sheet2!$A$6,$A1787=Sheet2!$A$7,$A1787=Sheet2!$A$9),仕訳日記帳!$N1787&gt;=Sheet2!$B$3),仕訳日記帳!G1787,IF(AND($A1787=Sheet2!$A$8,仕訳日記帳!$N1787&gt;=Sheet2!$B$8),仕訳日記帳!G1787,IF(AND(OR($A1787=Sheet2!$A$10,$A1787=Sheet2!$A$11,$A1787=Sheet2!$A$12,$A1787=Sheet2!$A$13,$A1787=Sheet2!$A$14,$A1787=Sheet2!$A$15,$A1787=Sheet2!$A$16,$A1787=Sheet2!$A$17),Sheet2!$B$9&lt;=仕訳日記帳!$N1787&lt;Sheet2!$C$10),仕訳日記帳!G1787,""))))</f>
        <v/>
      </c>
      <c r="G1787" t="str">
        <f>IF(OR(A1787=Sheet2!$A$2,A1787=Sheet2!$A$3,A1787=Sheet2!$A$4,A1787=Sheet2!$A$5,A1787=Sheet2!$A$6,A1787=Sheet2!$A$7,A1787=Sheet2!$A$8,A1787=Sheet2!$A$9,A1787=Sheet2!$A$10,A1787=Sheet2!$A$11,A1787=Sheet2!$A$12,$A$2=Sheet2!$A$13,A1787=Sheet2!$A$14,$A$2=Sheet2!$A$15,$A$2=Sheet2!$A$16,A1787=Sheet2!$A$17),"該当","")</f>
        <v/>
      </c>
      <c r="H1787" t="str">
        <f>IF(OR(A1787="",G1787=""),"",COUNTIF($G$2:G1787,"該当"))</f>
        <v/>
      </c>
    </row>
    <row r="1788" spans="1:8">
      <c r="A1788" t="str">
        <f>IF(AND(仕訳日記帳!D1788=Sheet2!$A$2,仕訳日記帳!$N1788&gt;=Sheet2!$B$2),仕訳日記帳!D1788,IF(AND(OR(仕訳日記帳!D1788=Sheet2!$A$3,仕訳日記帳!D1788=Sheet2!$A$4,仕訳日記帳!D1788=Sheet2!$A$5,仕訳日記帳!D1788=Sheet2!$A$6,仕訳日記帳!D1788=Sheet2!$A$7,仕訳日記帳!D1788=Sheet2!$A$9),仕訳日記帳!$N1788&gt;=Sheet2!$B$3),仕訳日記帳!D1788,IF(AND(仕訳日記帳!D1788=Sheet2!$A$8,仕訳日記帳!$N1788&gt;=Sheet2!$B$8),仕訳日記帳!D1788,IF(AND(OR(仕訳日記帳!D1788=Sheet2!$A$10,仕訳日記帳!D1788=Sheet2!$A$11,仕訳日記帳!D1788=Sheet2!$A$12,仕訳日記帳!D1788=Sheet2!$A$13,仕訳日記帳!D1788=Sheet2!$A$14,仕訳日記帳!D1788=Sheet2!$A$15,仕訳日記帳!D1788=Sheet2!$A$16,仕訳日記帳!D1788=Sheet2!$A$17),Sheet2!$B$9&lt;=仕訳日記帳!$N1788&lt;Sheet2!$C$10),仕訳日記帳!D1788,""))))</f>
        <v/>
      </c>
      <c r="B1788" s="263" t="str">
        <f>IF(AND($A1788=Sheet2!$A$2,仕訳日記帳!$N1788&gt;=Sheet2!$B$2),仕訳日記帳!A1788,IF(AND(OR($A1788=Sheet2!$A$3,$A1788=Sheet2!$A$4,$A1788=Sheet2!$A$5,$A1788=Sheet2!$A$6,$A1788=Sheet2!$A$7,$A1788=Sheet2!$A$9),仕訳日記帳!$N1788&gt;=Sheet2!$B$3),仕訳日記帳!A1788,IF(AND($A1788=Sheet2!$A$8,仕訳日記帳!$N1788&gt;=Sheet2!$B$8),仕訳日記帳!A1788,IF(AND(OR($A1788=Sheet2!$A$10,$A1788=Sheet2!$A$11,$A1788=Sheet2!$A$12,$A1788=Sheet2!$A$13,$A1788=Sheet2!$A$14,$A1788=Sheet2!$A$15,$A1788=Sheet2!$A$16,$A1788=Sheet2!$A$17),Sheet2!$B$9&lt;=仕訳日記帳!$N1788&lt;Sheet2!$C$10),仕訳日記帳!A1788,""))))</f>
        <v/>
      </c>
      <c r="C1788" t="str">
        <f>IF(AND($A1788=Sheet2!$A$2,仕訳日記帳!$N1788&gt;=Sheet2!$B$2),仕訳日記帳!B1788,IF(AND(OR($A1788=Sheet2!$A$3,$A1788=Sheet2!$A$4,$A1788=Sheet2!$A$5,$A1788=Sheet2!$A$6,$A1788=Sheet2!$A$7,$A1788=Sheet2!$A$9),仕訳日記帳!$N1788&gt;=Sheet2!$B$3),仕訳日記帳!B1788,IF(AND($A1788=Sheet2!$A$8,仕訳日記帳!$N1788&gt;=Sheet2!$B$8),仕訳日記帳!B1788,IF(AND(OR($A1788=Sheet2!$A$10,$A1788=Sheet2!$A$11,$A1788=Sheet2!$A$12,$A1788=Sheet2!$A$13,$A1788=Sheet2!$A$14,$A1788=Sheet2!$A$15,$A1788=Sheet2!$A$16,$A1788=Sheet2!$A$17),Sheet2!$B$9&lt;=仕訳日記帳!$N1788&lt;Sheet2!$C$10),仕訳日記帳!B1788,""))))</f>
        <v/>
      </c>
      <c r="D1788" s="265" t="str">
        <f>IF(AND($A1788=Sheet2!$A$2,仕訳日記帳!$N1788&gt;=Sheet2!$B$2),仕訳日記帳!N1788,IF(AND(OR($A1788=Sheet2!$A$3,$A1788=Sheet2!$A$4,$A1788=Sheet2!$A$5,$A1788=Sheet2!$A$6,$A1788=Sheet2!$A$7,$A1788=Sheet2!$A$9),仕訳日記帳!$N1788&gt;=Sheet2!$B$3),仕訳日記帳!N1788,IF(AND($A1788=Sheet2!$A$8,仕訳日記帳!$N1788&gt;=Sheet2!$B$8),仕訳日記帳!N1788,IF(AND(OR($A1788=Sheet2!$A$10,$A1788=Sheet2!$A$11,$A1788=Sheet2!$A$12,$A1788=Sheet2!$A$13,$A1788=Sheet2!$A$14,$A1788=Sheet2!$A$15,$A1788=Sheet2!$A$16,$A1788=Sheet2!$A$17),Sheet2!$B$9&lt;=仕訳日記帳!$N1788&lt;Sheet2!$C$10),仕訳日記帳!N1788,""))))</f>
        <v/>
      </c>
      <c r="E1788" s="263" t="str">
        <f>IF(AND($A1788=Sheet2!$A$2,仕訳日記帳!$N1788&gt;=Sheet2!$B$2),仕訳日記帳!G1788,IF(AND(OR($A1788=Sheet2!$A$3,$A1788=Sheet2!$A$4,$A1788=Sheet2!$A$5,$A1788=Sheet2!$A$6,$A1788=Sheet2!$A$7,$A1788=Sheet2!$A$9),仕訳日記帳!$N1788&gt;=Sheet2!$B$3),仕訳日記帳!G1788,IF(AND($A1788=Sheet2!$A$8,仕訳日記帳!$N1788&gt;=Sheet2!$B$8),仕訳日記帳!G1788,IF(AND(OR($A1788=Sheet2!$A$10,$A1788=Sheet2!$A$11,$A1788=Sheet2!$A$12,$A1788=Sheet2!$A$13,$A1788=Sheet2!$A$14,$A1788=Sheet2!$A$15,$A1788=Sheet2!$A$16,$A1788=Sheet2!$A$17),Sheet2!$B$9&lt;=仕訳日記帳!$N1788&lt;Sheet2!$C$10),仕訳日記帳!G1788,""))))</f>
        <v/>
      </c>
      <c r="G1788" t="str">
        <f>IF(OR(A1788=Sheet2!$A$2,A1788=Sheet2!$A$3,A1788=Sheet2!$A$4,A1788=Sheet2!$A$5,A1788=Sheet2!$A$6,A1788=Sheet2!$A$7,A1788=Sheet2!$A$8,A1788=Sheet2!$A$9,A1788=Sheet2!$A$10,A1788=Sheet2!$A$11,A1788=Sheet2!$A$12,$A$2=Sheet2!$A$13,A1788=Sheet2!$A$14,$A$2=Sheet2!$A$15,$A$2=Sheet2!$A$16,A1788=Sheet2!$A$17),"該当","")</f>
        <v/>
      </c>
      <c r="H1788" t="str">
        <f>IF(OR(A1788="",G1788=""),"",COUNTIF($G$2:G1788,"該当"))</f>
        <v/>
      </c>
    </row>
    <row r="1789" spans="1:8">
      <c r="A1789" t="str">
        <f>IF(AND(仕訳日記帳!D1789=Sheet2!$A$2,仕訳日記帳!$N1789&gt;=Sheet2!$B$2),仕訳日記帳!D1789,IF(AND(OR(仕訳日記帳!D1789=Sheet2!$A$3,仕訳日記帳!D1789=Sheet2!$A$4,仕訳日記帳!D1789=Sheet2!$A$5,仕訳日記帳!D1789=Sheet2!$A$6,仕訳日記帳!D1789=Sheet2!$A$7,仕訳日記帳!D1789=Sheet2!$A$9),仕訳日記帳!$N1789&gt;=Sheet2!$B$3),仕訳日記帳!D1789,IF(AND(仕訳日記帳!D1789=Sheet2!$A$8,仕訳日記帳!$N1789&gt;=Sheet2!$B$8),仕訳日記帳!D1789,IF(AND(OR(仕訳日記帳!D1789=Sheet2!$A$10,仕訳日記帳!D1789=Sheet2!$A$11,仕訳日記帳!D1789=Sheet2!$A$12,仕訳日記帳!D1789=Sheet2!$A$13,仕訳日記帳!D1789=Sheet2!$A$14,仕訳日記帳!D1789=Sheet2!$A$15,仕訳日記帳!D1789=Sheet2!$A$16,仕訳日記帳!D1789=Sheet2!$A$17),Sheet2!$B$9&lt;=仕訳日記帳!$N1789&lt;Sheet2!$C$10),仕訳日記帳!D1789,""))))</f>
        <v/>
      </c>
      <c r="B1789" s="263" t="str">
        <f>IF(AND($A1789=Sheet2!$A$2,仕訳日記帳!$N1789&gt;=Sheet2!$B$2),仕訳日記帳!A1789,IF(AND(OR($A1789=Sheet2!$A$3,$A1789=Sheet2!$A$4,$A1789=Sheet2!$A$5,$A1789=Sheet2!$A$6,$A1789=Sheet2!$A$7,$A1789=Sheet2!$A$9),仕訳日記帳!$N1789&gt;=Sheet2!$B$3),仕訳日記帳!A1789,IF(AND($A1789=Sheet2!$A$8,仕訳日記帳!$N1789&gt;=Sheet2!$B$8),仕訳日記帳!A1789,IF(AND(OR($A1789=Sheet2!$A$10,$A1789=Sheet2!$A$11,$A1789=Sheet2!$A$12,$A1789=Sheet2!$A$13,$A1789=Sheet2!$A$14,$A1789=Sheet2!$A$15,$A1789=Sheet2!$A$16,$A1789=Sheet2!$A$17),Sheet2!$B$9&lt;=仕訳日記帳!$N1789&lt;Sheet2!$C$10),仕訳日記帳!A1789,""))))</f>
        <v/>
      </c>
      <c r="C1789" t="str">
        <f>IF(AND($A1789=Sheet2!$A$2,仕訳日記帳!$N1789&gt;=Sheet2!$B$2),仕訳日記帳!B1789,IF(AND(OR($A1789=Sheet2!$A$3,$A1789=Sheet2!$A$4,$A1789=Sheet2!$A$5,$A1789=Sheet2!$A$6,$A1789=Sheet2!$A$7,$A1789=Sheet2!$A$9),仕訳日記帳!$N1789&gt;=Sheet2!$B$3),仕訳日記帳!B1789,IF(AND($A1789=Sheet2!$A$8,仕訳日記帳!$N1789&gt;=Sheet2!$B$8),仕訳日記帳!B1789,IF(AND(OR($A1789=Sheet2!$A$10,$A1789=Sheet2!$A$11,$A1789=Sheet2!$A$12,$A1789=Sheet2!$A$13,$A1789=Sheet2!$A$14,$A1789=Sheet2!$A$15,$A1789=Sheet2!$A$16,$A1789=Sheet2!$A$17),Sheet2!$B$9&lt;=仕訳日記帳!$N1789&lt;Sheet2!$C$10),仕訳日記帳!B1789,""))))</f>
        <v/>
      </c>
      <c r="D1789" s="265" t="str">
        <f>IF(AND($A1789=Sheet2!$A$2,仕訳日記帳!$N1789&gt;=Sheet2!$B$2),仕訳日記帳!N1789,IF(AND(OR($A1789=Sheet2!$A$3,$A1789=Sheet2!$A$4,$A1789=Sheet2!$A$5,$A1789=Sheet2!$A$6,$A1789=Sheet2!$A$7,$A1789=Sheet2!$A$9),仕訳日記帳!$N1789&gt;=Sheet2!$B$3),仕訳日記帳!N1789,IF(AND($A1789=Sheet2!$A$8,仕訳日記帳!$N1789&gt;=Sheet2!$B$8),仕訳日記帳!N1789,IF(AND(OR($A1789=Sheet2!$A$10,$A1789=Sheet2!$A$11,$A1789=Sheet2!$A$12,$A1789=Sheet2!$A$13,$A1789=Sheet2!$A$14,$A1789=Sheet2!$A$15,$A1789=Sheet2!$A$16,$A1789=Sheet2!$A$17),Sheet2!$B$9&lt;=仕訳日記帳!$N1789&lt;Sheet2!$C$10),仕訳日記帳!N1789,""))))</f>
        <v/>
      </c>
      <c r="E1789" s="263" t="str">
        <f>IF(AND($A1789=Sheet2!$A$2,仕訳日記帳!$N1789&gt;=Sheet2!$B$2),仕訳日記帳!G1789,IF(AND(OR($A1789=Sheet2!$A$3,$A1789=Sheet2!$A$4,$A1789=Sheet2!$A$5,$A1789=Sheet2!$A$6,$A1789=Sheet2!$A$7,$A1789=Sheet2!$A$9),仕訳日記帳!$N1789&gt;=Sheet2!$B$3),仕訳日記帳!G1789,IF(AND($A1789=Sheet2!$A$8,仕訳日記帳!$N1789&gt;=Sheet2!$B$8),仕訳日記帳!G1789,IF(AND(OR($A1789=Sheet2!$A$10,$A1789=Sheet2!$A$11,$A1789=Sheet2!$A$12,$A1789=Sheet2!$A$13,$A1789=Sheet2!$A$14,$A1789=Sheet2!$A$15,$A1789=Sheet2!$A$16,$A1789=Sheet2!$A$17),Sheet2!$B$9&lt;=仕訳日記帳!$N1789&lt;Sheet2!$C$10),仕訳日記帳!G1789,""))))</f>
        <v/>
      </c>
      <c r="G1789" t="str">
        <f>IF(OR(A1789=Sheet2!$A$2,A1789=Sheet2!$A$3,A1789=Sheet2!$A$4,A1789=Sheet2!$A$5,A1789=Sheet2!$A$6,A1789=Sheet2!$A$7,A1789=Sheet2!$A$8,A1789=Sheet2!$A$9,A1789=Sheet2!$A$10,A1789=Sheet2!$A$11,A1789=Sheet2!$A$12,$A$2=Sheet2!$A$13,A1789=Sheet2!$A$14,$A$2=Sheet2!$A$15,$A$2=Sheet2!$A$16,A1789=Sheet2!$A$17),"該当","")</f>
        <v/>
      </c>
      <c r="H1789" t="str">
        <f>IF(OR(A1789="",G1789=""),"",COUNTIF($G$2:G1789,"該当"))</f>
        <v/>
      </c>
    </row>
    <row r="1790" spans="1:8">
      <c r="A1790" t="str">
        <f>IF(AND(仕訳日記帳!D1790=Sheet2!$A$2,仕訳日記帳!$N1790&gt;=Sheet2!$B$2),仕訳日記帳!D1790,IF(AND(OR(仕訳日記帳!D1790=Sheet2!$A$3,仕訳日記帳!D1790=Sheet2!$A$4,仕訳日記帳!D1790=Sheet2!$A$5,仕訳日記帳!D1790=Sheet2!$A$6,仕訳日記帳!D1790=Sheet2!$A$7,仕訳日記帳!D1790=Sheet2!$A$9),仕訳日記帳!$N1790&gt;=Sheet2!$B$3),仕訳日記帳!D1790,IF(AND(仕訳日記帳!D1790=Sheet2!$A$8,仕訳日記帳!$N1790&gt;=Sheet2!$B$8),仕訳日記帳!D1790,IF(AND(OR(仕訳日記帳!D1790=Sheet2!$A$10,仕訳日記帳!D1790=Sheet2!$A$11,仕訳日記帳!D1790=Sheet2!$A$12,仕訳日記帳!D1790=Sheet2!$A$13,仕訳日記帳!D1790=Sheet2!$A$14,仕訳日記帳!D1790=Sheet2!$A$15,仕訳日記帳!D1790=Sheet2!$A$16,仕訳日記帳!D1790=Sheet2!$A$17),Sheet2!$B$9&lt;=仕訳日記帳!$N1790&lt;Sheet2!$C$10),仕訳日記帳!D1790,""))))</f>
        <v/>
      </c>
      <c r="B1790" s="263" t="str">
        <f>IF(AND($A1790=Sheet2!$A$2,仕訳日記帳!$N1790&gt;=Sheet2!$B$2),仕訳日記帳!A1790,IF(AND(OR($A1790=Sheet2!$A$3,$A1790=Sheet2!$A$4,$A1790=Sheet2!$A$5,$A1790=Sheet2!$A$6,$A1790=Sheet2!$A$7,$A1790=Sheet2!$A$9),仕訳日記帳!$N1790&gt;=Sheet2!$B$3),仕訳日記帳!A1790,IF(AND($A1790=Sheet2!$A$8,仕訳日記帳!$N1790&gt;=Sheet2!$B$8),仕訳日記帳!A1790,IF(AND(OR($A1790=Sheet2!$A$10,$A1790=Sheet2!$A$11,$A1790=Sheet2!$A$12,$A1790=Sheet2!$A$13,$A1790=Sheet2!$A$14,$A1790=Sheet2!$A$15,$A1790=Sheet2!$A$16,$A1790=Sheet2!$A$17),Sheet2!$B$9&lt;=仕訳日記帳!$N1790&lt;Sheet2!$C$10),仕訳日記帳!A1790,""))))</f>
        <v/>
      </c>
      <c r="C1790" t="str">
        <f>IF(AND($A1790=Sheet2!$A$2,仕訳日記帳!$N1790&gt;=Sheet2!$B$2),仕訳日記帳!B1790,IF(AND(OR($A1790=Sheet2!$A$3,$A1790=Sheet2!$A$4,$A1790=Sheet2!$A$5,$A1790=Sheet2!$A$6,$A1790=Sheet2!$A$7,$A1790=Sheet2!$A$9),仕訳日記帳!$N1790&gt;=Sheet2!$B$3),仕訳日記帳!B1790,IF(AND($A1790=Sheet2!$A$8,仕訳日記帳!$N1790&gt;=Sheet2!$B$8),仕訳日記帳!B1790,IF(AND(OR($A1790=Sheet2!$A$10,$A1790=Sheet2!$A$11,$A1790=Sheet2!$A$12,$A1790=Sheet2!$A$13,$A1790=Sheet2!$A$14,$A1790=Sheet2!$A$15,$A1790=Sheet2!$A$16,$A1790=Sheet2!$A$17),Sheet2!$B$9&lt;=仕訳日記帳!$N1790&lt;Sheet2!$C$10),仕訳日記帳!B1790,""))))</f>
        <v/>
      </c>
      <c r="D1790" s="265" t="str">
        <f>IF(AND($A1790=Sheet2!$A$2,仕訳日記帳!$N1790&gt;=Sheet2!$B$2),仕訳日記帳!N1790,IF(AND(OR($A1790=Sheet2!$A$3,$A1790=Sheet2!$A$4,$A1790=Sheet2!$A$5,$A1790=Sheet2!$A$6,$A1790=Sheet2!$A$7,$A1790=Sheet2!$A$9),仕訳日記帳!$N1790&gt;=Sheet2!$B$3),仕訳日記帳!N1790,IF(AND($A1790=Sheet2!$A$8,仕訳日記帳!$N1790&gt;=Sheet2!$B$8),仕訳日記帳!N1790,IF(AND(OR($A1790=Sheet2!$A$10,$A1790=Sheet2!$A$11,$A1790=Sheet2!$A$12,$A1790=Sheet2!$A$13,$A1790=Sheet2!$A$14,$A1790=Sheet2!$A$15,$A1790=Sheet2!$A$16,$A1790=Sheet2!$A$17),Sheet2!$B$9&lt;=仕訳日記帳!$N1790&lt;Sheet2!$C$10),仕訳日記帳!N1790,""))))</f>
        <v/>
      </c>
      <c r="E1790" s="263" t="str">
        <f>IF(AND($A1790=Sheet2!$A$2,仕訳日記帳!$N1790&gt;=Sheet2!$B$2),仕訳日記帳!G1790,IF(AND(OR($A1790=Sheet2!$A$3,$A1790=Sheet2!$A$4,$A1790=Sheet2!$A$5,$A1790=Sheet2!$A$6,$A1790=Sheet2!$A$7,$A1790=Sheet2!$A$9),仕訳日記帳!$N1790&gt;=Sheet2!$B$3),仕訳日記帳!G1790,IF(AND($A1790=Sheet2!$A$8,仕訳日記帳!$N1790&gt;=Sheet2!$B$8),仕訳日記帳!G1790,IF(AND(OR($A1790=Sheet2!$A$10,$A1790=Sheet2!$A$11,$A1790=Sheet2!$A$12,$A1790=Sheet2!$A$13,$A1790=Sheet2!$A$14,$A1790=Sheet2!$A$15,$A1790=Sheet2!$A$16,$A1790=Sheet2!$A$17),Sheet2!$B$9&lt;=仕訳日記帳!$N1790&lt;Sheet2!$C$10),仕訳日記帳!G1790,""))))</f>
        <v/>
      </c>
      <c r="G1790" t="str">
        <f>IF(OR(A1790=Sheet2!$A$2,A1790=Sheet2!$A$3,A1790=Sheet2!$A$4,A1790=Sheet2!$A$5,A1790=Sheet2!$A$6,A1790=Sheet2!$A$7,A1790=Sheet2!$A$8,A1790=Sheet2!$A$9,A1790=Sheet2!$A$10,A1790=Sheet2!$A$11,A1790=Sheet2!$A$12,$A$2=Sheet2!$A$13,A1790=Sheet2!$A$14,$A$2=Sheet2!$A$15,$A$2=Sheet2!$A$16,A1790=Sheet2!$A$17),"該当","")</f>
        <v/>
      </c>
      <c r="H1790" t="str">
        <f>IF(OR(A1790="",G1790=""),"",COUNTIF($G$2:G1790,"該当"))</f>
        <v/>
      </c>
    </row>
    <row r="1791" spans="1:8">
      <c r="A1791" t="str">
        <f>IF(AND(仕訳日記帳!D1791=Sheet2!$A$2,仕訳日記帳!$N1791&gt;=Sheet2!$B$2),仕訳日記帳!D1791,IF(AND(OR(仕訳日記帳!D1791=Sheet2!$A$3,仕訳日記帳!D1791=Sheet2!$A$4,仕訳日記帳!D1791=Sheet2!$A$5,仕訳日記帳!D1791=Sheet2!$A$6,仕訳日記帳!D1791=Sheet2!$A$7,仕訳日記帳!D1791=Sheet2!$A$9),仕訳日記帳!$N1791&gt;=Sheet2!$B$3),仕訳日記帳!D1791,IF(AND(仕訳日記帳!D1791=Sheet2!$A$8,仕訳日記帳!$N1791&gt;=Sheet2!$B$8),仕訳日記帳!D1791,IF(AND(OR(仕訳日記帳!D1791=Sheet2!$A$10,仕訳日記帳!D1791=Sheet2!$A$11,仕訳日記帳!D1791=Sheet2!$A$12,仕訳日記帳!D1791=Sheet2!$A$13,仕訳日記帳!D1791=Sheet2!$A$14,仕訳日記帳!D1791=Sheet2!$A$15,仕訳日記帳!D1791=Sheet2!$A$16,仕訳日記帳!D1791=Sheet2!$A$17),Sheet2!$B$9&lt;=仕訳日記帳!$N1791&lt;Sheet2!$C$10),仕訳日記帳!D1791,""))))</f>
        <v/>
      </c>
      <c r="B1791" s="263" t="str">
        <f>IF(AND($A1791=Sheet2!$A$2,仕訳日記帳!$N1791&gt;=Sheet2!$B$2),仕訳日記帳!A1791,IF(AND(OR($A1791=Sheet2!$A$3,$A1791=Sheet2!$A$4,$A1791=Sheet2!$A$5,$A1791=Sheet2!$A$6,$A1791=Sheet2!$A$7,$A1791=Sheet2!$A$9),仕訳日記帳!$N1791&gt;=Sheet2!$B$3),仕訳日記帳!A1791,IF(AND($A1791=Sheet2!$A$8,仕訳日記帳!$N1791&gt;=Sheet2!$B$8),仕訳日記帳!A1791,IF(AND(OR($A1791=Sheet2!$A$10,$A1791=Sheet2!$A$11,$A1791=Sheet2!$A$12,$A1791=Sheet2!$A$13,$A1791=Sheet2!$A$14,$A1791=Sheet2!$A$15,$A1791=Sheet2!$A$16,$A1791=Sheet2!$A$17),Sheet2!$B$9&lt;=仕訳日記帳!$N1791&lt;Sheet2!$C$10),仕訳日記帳!A1791,""))))</f>
        <v/>
      </c>
      <c r="C1791" t="str">
        <f>IF(AND($A1791=Sheet2!$A$2,仕訳日記帳!$N1791&gt;=Sheet2!$B$2),仕訳日記帳!B1791,IF(AND(OR($A1791=Sheet2!$A$3,$A1791=Sheet2!$A$4,$A1791=Sheet2!$A$5,$A1791=Sheet2!$A$6,$A1791=Sheet2!$A$7,$A1791=Sheet2!$A$9),仕訳日記帳!$N1791&gt;=Sheet2!$B$3),仕訳日記帳!B1791,IF(AND($A1791=Sheet2!$A$8,仕訳日記帳!$N1791&gt;=Sheet2!$B$8),仕訳日記帳!B1791,IF(AND(OR($A1791=Sheet2!$A$10,$A1791=Sheet2!$A$11,$A1791=Sheet2!$A$12,$A1791=Sheet2!$A$13,$A1791=Sheet2!$A$14,$A1791=Sheet2!$A$15,$A1791=Sheet2!$A$16,$A1791=Sheet2!$A$17),Sheet2!$B$9&lt;=仕訳日記帳!$N1791&lt;Sheet2!$C$10),仕訳日記帳!B1791,""))))</f>
        <v/>
      </c>
      <c r="D1791" s="265" t="str">
        <f>IF(AND($A1791=Sheet2!$A$2,仕訳日記帳!$N1791&gt;=Sheet2!$B$2),仕訳日記帳!N1791,IF(AND(OR($A1791=Sheet2!$A$3,$A1791=Sheet2!$A$4,$A1791=Sheet2!$A$5,$A1791=Sheet2!$A$6,$A1791=Sheet2!$A$7,$A1791=Sheet2!$A$9),仕訳日記帳!$N1791&gt;=Sheet2!$B$3),仕訳日記帳!N1791,IF(AND($A1791=Sheet2!$A$8,仕訳日記帳!$N1791&gt;=Sheet2!$B$8),仕訳日記帳!N1791,IF(AND(OR($A1791=Sheet2!$A$10,$A1791=Sheet2!$A$11,$A1791=Sheet2!$A$12,$A1791=Sheet2!$A$13,$A1791=Sheet2!$A$14,$A1791=Sheet2!$A$15,$A1791=Sheet2!$A$16,$A1791=Sheet2!$A$17),Sheet2!$B$9&lt;=仕訳日記帳!$N1791&lt;Sheet2!$C$10),仕訳日記帳!N1791,""))))</f>
        <v/>
      </c>
      <c r="E1791" s="263" t="str">
        <f>IF(AND($A1791=Sheet2!$A$2,仕訳日記帳!$N1791&gt;=Sheet2!$B$2),仕訳日記帳!G1791,IF(AND(OR($A1791=Sheet2!$A$3,$A1791=Sheet2!$A$4,$A1791=Sheet2!$A$5,$A1791=Sheet2!$A$6,$A1791=Sheet2!$A$7,$A1791=Sheet2!$A$9),仕訳日記帳!$N1791&gt;=Sheet2!$B$3),仕訳日記帳!G1791,IF(AND($A1791=Sheet2!$A$8,仕訳日記帳!$N1791&gt;=Sheet2!$B$8),仕訳日記帳!G1791,IF(AND(OR($A1791=Sheet2!$A$10,$A1791=Sheet2!$A$11,$A1791=Sheet2!$A$12,$A1791=Sheet2!$A$13,$A1791=Sheet2!$A$14,$A1791=Sheet2!$A$15,$A1791=Sheet2!$A$16,$A1791=Sheet2!$A$17),Sheet2!$B$9&lt;=仕訳日記帳!$N1791&lt;Sheet2!$C$10),仕訳日記帳!G1791,""))))</f>
        <v/>
      </c>
      <c r="G1791" t="str">
        <f>IF(OR(A1791=Sheet2!$A$2,A1791=Sheet2!$A$3,A1791=Sheet2!$A$4,A1791=Sheet2!$A$5,A1791=Sheet2!$A$6,A1791=Sheet2!$A$7,A1791=Sheet2!$A$8,A1791=Sheet2!$A$9,A1791=Sheet2!$A$10,A1791=Sheet2!$A$11,A1791=Sheet2!$A$12,$A$2=Sheet2!$A$13,A1791=Sheet2!$A$14,$A$2=Sheet2!$A$15,$A$2=Sheet2!$A$16,A1791=Sheet2!$A$17),"該当","")</f>
        <v/>
      </c>
      <c r="H1791" t="str">
        <f>IF(OR(A1791="",G1791=""),"",COUNTIF($G$2:G1791,"該当"))</f>
        <v/>
      </c>
    </row>
    <row r="1792" spans="1:8">
      <c r="A1792" t="str">
        <f>IF(AND(仕訳日記帳!D1792=Sheet2!$A$2,仕訳日記帳!$N1792&gt;=Sheet2!$B$2),仕訳日記帳!D1792,IF(AND(OR(仕訳日記帳!D1792=Sheet2!$A$3,仕訳日記帳!D1792=Sheet2!$A$4,仕訳日記帳!D1792=Sheet2!$A$5,仕訳日記帳!D1792=Sheet2!$A$6,仕訳日記帳!D1792=Sheet2!$A$7,仕訳日記帳!D1792=Sheet2!$A$9),仕訳日記帳!$N1792&gt;=Sheet2!$B$3),仕訳日記帳!D1792,IF(AND(仕訳日記帳!D1792=Sheet2!$A$8,仕訳日記帳!$N1792&gt;=Sheet2!$B$8),仕訳日記帳!D1792,IF(AND(OR(仕訳日記帳!D1792=Sheet2!$A$10,仕訳日記帳!D1792=Sheet2!$A$11,仕訳日記帳!D1792=Sheet2!$A$12,仕訳日記帳!D1792=Sheet2!$A$13,仕訳日記帳!D1792=Sheet2!$A$14,仕訳日記帳!D1792=Sheet2!$A$15,仕訳日記帳!D1792=Sheet2!$A$16,仕訳日記帳!D1792=Sheet2!$A$17),Sheet2!$B$9&lt;=仕訳日記帳!$N1792&lt;Sheet2!$C$10),仕訳日記帳!D1792,""))))</f>
        <v/>
      </c>
      <c r="B1792" s="263" t="str">
        <f>IF(AND($A1792=Sheet2!$A$2,仕訳日記帳!$N1792&gt;=Sheet2!$B$2),仕訳日記帳!A1792,IF(AND(OR($A1792=Sheet2!$A$3,$A1792=Sheet2!$A$4,$A1792=Sheet2!$A$5,$A1792=Sheet2!$A$6,$A1792=Sheet2!$A$7,$A1792=Sheet2!$A$9),仕訳日記帳!$N1792&gt;=Sheet2!$B$3),仕訳日記帳!A1792,IF(AND($A1792=Sheet2!$A$8,仕訳日記帳!$N1792&gt;=Sheet2!$B$8),仕訳日記帳!A1792,IF(AND(OR($A1792=Sheet2!$A$10,$A1792=Sheet2!$A$11,$A1792=Sheet2!$A$12,$A1792=Sheet2!$A$13,$A1792=Sheet2!$A$14,$A1792=Sheet2!$A$15,$A1792=Sheet2!$A$16,$A1792=Sheet2!$A$17),Sheet2!$B$9&lt;=仕訳日記帳!$N1792&lt;Sheet2!$C$10),仕訳日記帳!A1792,""))))</f>
        <v/>
      </c>
      <c r="C1792" t="str">
        <f>IF(AND($A1792=Sheet2!$A$2,仕訳日記帳!$N1792&gt;=Sheet2!$B$2),仕訳日記帳!B1792,IF(AND(OR($A1792=Sheet2!$A$3,$A1792=Sheet2!$A$4,$A1792=Sheet2!$A$5,$A1792=Sheet2!$A$6,$A1792=Sheet2!$A$7,$A1792=Sheet2!$A$9),仕訳日記帳!$N1792&gt;=Sheet2!$B$3),仕訳日記帳!B1792,IF(AND($A1792=Sheet2!$A$8,仕訳日記帳!$N1792&gt;=Sheet2!$B$8),仕訳日記帳!B1792,IF(AND(OR($A1792=Sheet2!$A$10,$A1792=Sheet2!$A$11,$A1792=Sheet2!$A$12,$A1792=Sheet2!$A$13,$A1792=Sheet2!$A$14,$A1792=Sheet2!$A$15,$A1792=Sheet2!$A$16,$A1792=Sheet2!$A$17),Sheet2!$B$9&lt;=仕訳日記帳!$N1792&lt;Sheet2!$C$10),仕訳日記帳!B1792,""))))</f>
        <v/>
      </c>
      <c r="D1792" s="265" t="str">
        <f>IF(AND($A1792=Sheet2!$A$2,仕訳日記帳!$N1792&gt;=Sheet2!$B$2),仕訳日記帳!N1792,IF(AND(OR($A1792=Sheet2!$A$3,$A1792=Sheet2!$A$4,$A1792=Sheet2!$A$5,$A1792=Sheet2!$A$6,$A1792=Sheet2!$A$7,$A1792=Sheet2!$A$9),仕訳日記帳!$N1792&gt;=Sheet2!$B$3),仕訳日記帳!N1792,IF(AND($A1792=Sheet2!$A$8,仕訳日記帳!$N1792&gt;=Sheet2!$B$8),仕訳日記帳!N1792,IF(AND(OR($A1792=Sheet2!$A$10,$A1792=Sheet2!$A$11,$A1792=Sheet2!$A$12,$A1792=Sheet2!$A$13,$A1792=Sheet2!$A$14,$A1792=Sheet2!$A$15,$A1792=Sheet2!$A$16,$A1792=Sheet2!$A$17),Sheet2!$B$9&lt;=仕訳日記帳!$N1792&lt;Sheet2!$C$10),仕訳日記帳!N1792,""))))</f>
        <v/>
      </c>
      <c r="E1792" s="263" t="str">
        <f>IF(AND($A1792=Sheet2!$A$2,仕訳日記帳!$N1792&gt;=Sheet2!$B$2),仕訳日記帳!G1792,IF(AND(OR($A1792=Sheet2!$A$3,$A1792=Sheet2!$A$4,$A1792=Sheet2!$A$5,$A1792=Sheet2!$A$6,$A1792=Sheet2!$A$7,$A1792=Sheet2!$A$9),仕訳日記帳!$N1792&gt;=Sheet2!$B$3),仕訳日記帳!G1792,IF(AND($A1792=Sheet2!$A$8,仕訳日記帳!$N1792&gt;=Sheet2!$B$8),仕訳日記帳!G1792,IF(AND(OR($A1792=Sheet2!$A$10,$A1792=Sheet2!$A$11,$A1792=Sheet2!$A$12,$A1792=Sheet2!$A$13,$A1792=Sheet2!$A$14,$A1792=Sheet2!$A$15,$A1792=Sheet2!$A$16,$A1792=Sheet2!$A$17),Sheet2!$B$9&lt;=仕訳日記帳!$N1792&lt;Sheet2!$C$10),仕訳日記帳!G1792,""))))</f>
        <v/>
      </c>
      <c r="G1792" t="str">
        <f>IF(OR(A1792=Sheet2!$A$2,A1792=Sheet2!$A$3,A1792=Sheet2!$A$4,A1792=Sheet2!$A$5,A1792=Sheet2!$A$6,A1792=Sheet2!$A$7,A1792=Sheet2!$A$8,A1792=Sheet2!$A$9,A1792=Sheet2!$A$10,A1792=Sheet2!$A$11,A1792=Sheet2!$A$12,$A$2=Sheet2!$A$13,A1792=Sheet2!$A$14,$A$2=Sheet2!$A$15,$A$2=Sheet2!$A$16,A1792=Sheet2!$A$17),"該当","")</f>
        <v/>
      </c>
      <c r="H1792" t="str">
        <f>IF(OR(A1792="",G1792=""),"",COUNTIF($G$2:G1792,"該当"))</f>
        <v/>
      </c>
    </row>
    <row r="1793" spans="1:8">
      <c r="A1793" t="str">
        <f>IF(AND(仕訳日記帳!D1793=Sheet2!$A$2,仕訳日記帳!$N1793&gt;=Sheet2!$B$2),仕訳日記帳!D1793,IF(AND(OR(仕訳日記帳!D1793=Sheet2!$A$3,仕訳日記帳!D1793=Sheet2!$A$4,仕訳日記帳!D1793=Sheet2!$A$5,仕訳日記帳!D1793=Sheet2!$A$6,仕訳日記帳!D1793=Sheet2!$A$7,仕訳日記帳!D1793=Sheet2!$A$9),仕訳日記帳!$N1793&gt;=Sheet2!$B$3),仕訳日記帳!D1793,IF(AND(仕訳日記帳!D1793=Sheet2!$A$8,仕訳日記帳!$N1793&gt;=Sheet2!$B$8),仕訳日記帳!D1793,IF(AND(OR(仕訳日記帳!D1793=Sheet2!$A$10,仕訳日記帳!D1793=Sheet2!$A$11,仕訳日記帳!D1793=Sheet2!$A$12,仕訳日記帳!D1793=Sheet2!$A$13,仕訳日記帳!D1793=Sheet2!$A$14,仕訳日記帳!D1793=Sheet2!$A$15,仕訳日記帳!D1793=Sheet2!$A$16,仕訳日記帳!D1793=Sheet2!$A$17),Sheet2!$B$9&lt;=仕訳日記帳!$N1793&lt;Sheet2!$C$10),仕訳日記帳!D1793,""))))</f>
        <v/>
      </c>
      <c r="B1793" s="263" t="str">
        <f>IF(AND($A1793=Sheet2!$A$2,仕訳日記帳!$N1793&gt;=Sheet2!$B$2),仕訳日記帳!A1793,IF(AND(OR($A1793=Sheet2!$A$3,$A1793=Sheet2!$A$4,$A1793=Sheet2!$A$5,$A1793=Sheet2!$A$6,$A1793=Sheet2!$A$7,$A1793=Sheet2!$A$9),仕訳日記帳!$N1793&gt;=Sheet2!$B$3),仕訳日記帳!A1793,IF(AND($A1793=Sheet2!$A$8,仕訳日記帳!$N1793&gt;=Sheet2!$B$8),仕訳日記帳!A1793,IF(AND(OR($A1793=Sheet2!$A$10,$A1793=Sheet2!$A$11,$A1793=Sheet2!$A$12,$A1793=Sheet2!$A$13,$A1793=Sheet2!$A$14,$A1793=Sheet2!$A$15,$A1793=Sheet2!$A$16,$A1793=Sheet2!$A$17),Sheet2!$B$9&lt;=仕訳日記帳!$N1793&lt;Sheet2!$C$10),仕訳日記帳!A1793,""))))</f>
        <v/>
      </c>
      <c r="C1793" t="str">
        <f>IF(AND($A1793=Sheet2!$A$2,仕訳日記帳!$N1793&gt;=Sheet2!$B$2),仕訳日記帳!B1793,IF(AND(OR($A1793=Sheet2!$A$3,$A1793=Sheet2!$A$4,$A1793=Sheet2!$A$5,$A1793=Sheet2!$A$6,$A1793=Sheet2!$A$7,$A1793=Sheet2!$A$9),仕訳日記帳!$N1793&gt;=Sheet2!$B$3),仕訳日記帳!B1793,IF(AND($A1793=Sheet2!$A$8,仕訳日記帳!$N1793&gt;=Sheet2!$B$8),仕訳日記帳!B1793,IF(AND(OR($A1793=Sheet2!$A$10,$A1793=Sheet2!$A$11,$A1793=Sheet2!$A$12,$A1793=Sheet2!$A$13,$A1793=Sheet2!$A$14,$A1793=Sheet2!$A$15,$A1793=Sheet2!$A$16,$A1793=Sheet2!$A$17),Sheet2!$B$9&lt;=仕訳日記帳!$N1793&lt;Sheet2!$C$10),仕訳日記帳!B1793,""))))</f>
        <v/>
      </c>
      <c r="D1793" s="265" t="str">
        <f>IF(AND($A1793=Sheet2!$A$2,仕訳日記帳!$N1793&gt;=Sheet2!$B$2),仕訳日記帳!N1793,IF(AND(OR($A1793=Sheet2!$A$3,$A1793=Sheet2!$A$4,$A1793=Sheet2!$A$5,$A1793=Sheet2!$A$6,$A1793=Sheet2!$A$7,$A1793=Sheet2!$A$9),仕訳日記帳!$N1793&gt;=Sheet2!$B$3),仕訳日記帳!N1793,IF(AND($A1793=Sheet2!$A$8,仕訳日記帳!$N1793&gt;=Sheet2!$B$8),仕訳日記帳!N1793,IF(AND(OR($A1793=Sheet2!$A$10,$A1793=Sheet2!$A$11,$A1793=Sheet2!$A$12,$A1793=Sheet2!$A$13,$A1793=Sheet2!$A$14,$A1793=Sheet2!$A$15,$A1793=Sheet2!$A$16,$A1793=Sheet2!$A$17),Sheet2!$B$9&lt;=仕訳日記帳!$N1793&lt;Sheet2!$C$10),仕訳日記帳!N1793,""))))</f>
        <v/>
      </c>
      <c r="E1793" s="263" t="str">
        <f>IF(AND($A1793=Sheet2!$A$2,仕訳日記帳!$N1793&gt;=Sheet2!$B$2),仕訳日記帳!G1793,IF(AND(OR($A1793=Sheet2!$A$3,$A1793=Sheet2!$A$4,$A1793=Sheet2!$A$5,$A1793=Sheet2!$A$6,$A1793=Sheet2!$A$7,$A1793=Sheet2!$A$9),仕訳日記帳!$N1793&gt;=Sheet2!$B$3),仕訳日記帳!G1793,IF(AND($A1793=Sheet2!$A$8,仕訳日記帳!$N1793&gt;=Sheet2!$B$8),仕訳日記帳!G1793,IF(AND(OR($A1793=Sheet2!$A$10,$A1793=Sheet2!$A$11,$A1793=Sheet2!$A$12,$A1793=Sheet2!$A$13,$A1793=Sheet2!$A$14,$A1793=Sheet2!$A$15,$A1793=Sheet2!$A$16,$A1793=Sheet2!$A$17),Sheet2!$B$9&lt;=仕訳日記帳!$N1793&lt;Sheet2!$C$10),仕訳日記帳!G1793,""))))</f>
        <v/>
      </c>
      <c r="G1793" t="str">
        <f>IF(OR(A1793=Sheet2!$A$2,A1793=Sheet2!$A$3,A1793=Sheet2!$A$4,A1793=Sheet2!$A$5,A1793=Sheet2!$A$6,A1793=Sheet2!$A$7,A1793=Sheet2!$A$8,A1793=Sheet2!$A$9,A1793=Sheet2!$A$10,A1793=Sheet2!$A$11,A1793=Sheet2!$A$12,$A$2=Sheet2!$A$13,A1793=Sheet2!$A$14,$A$2=Sheet2!$A$15,$A$2=Sheet2!$A$16,A1793=Sheet2!$A$17),"該当","")</f>
        <v/>
      </c>
      <c r="H1793" t="str">
        <f>IF(OR(A1793="",G1793=""),"",COUNTIF($G$2:G1793,"該当"))</f>
        <v/>
      </c>
    </row>
    <row r="1794" spans="1:8">
      <c r="A1794" t="str">
        <f>IF(AND(仕訳日記帳!D1794=Sheet2!$A$2,仕訳日記帳!$N1794&gt;=Sheet2!$B$2),仕訳日記帳!D1794,IF(AND(OR(仕訳日記帳!D1794=Sheet2!$A$3,仕訳日記帳!D1794=Sheet2!$A$4,仕訳日記帳!D1794=Sheet2!$A$5,仕訳日記帳!D1794=Sheet2!$A$6,仕訳日記帳!D1794=Sheet2!$A$7,仕訳日記帳!D1794=Sheet2!$A$9),仕訳日記帳!$N1794&gt;=Sheet2!$B$3),仕訳日記帳!D1794,IF(AND(仕訳日記帳!D1794=Sheet2!$A$8,仕訳日記帳!$N1794&gt;=Sheet2!$B$8),仕訳日記帳!D1794,IF(AND(OR(仕訳日記帳!D1794=Sheet2!$A$10,仕訳日記帳!D1794=Sheet2!$A$11,仕訳日記帳!D1794=Sheet2!$A$12,仕訳日記帳!D1794=Sheet2!$A$13,仕訳日記帳!D1794=Sheet2!$A$14,仕訳日記帳!D1794=Sheet2!$A$15,仕訳日記帳!D1794=Sheet2!$A$16,仕訳日記帳!D1794=Sheet2!$A$17),Sheet2!$B$9&lt;=仕訳日記帳!$N1794&lt;Sheet2!$C$10),仕訳日記帳!D1794,""))))</f>
        <v/>
      </c>
      <c r="B1794" s="263" t="str">
        <f>IF(AND($A1794=Sheet2!$A$2,仕訳日記帳!$N1794&gt;=Sheet2!$B$2),仕訳日記帳!A1794,IF(AND(OR($A1794=Sheet2!$A$3,$A1794=Sheet2!$A$4,$A1794=Sheet2!$A$5,$A1794=Sheet2!$A$6,$A1794=Sheet2!$A$7,$A1794=Sheet2!$A$9),仕訳日記帳!$N1794&gt;=Sheet2!$B$3),仕訳日記帳!A1794,IF(AND($A1794=Sheet2!$A$8,仕訳日記帳!$N1794&gt;=Sheet2!$B$8),仕訳日記帳!A1794,IF(AND(OR($A1794=Sheet2!$A$10,$A1794=Sheet2!$A$11,$A1794=Sheet2!$A$12,$A1794=Sheet2!$A$13,$A1794=Sheet2!$A$14,$A1794=Sheet2!$A$15,$A1794=Sheet2!$A$16,$A1794=Sheet2!$A$17),Sheet2!$B$9&lt;=仕訳日記帳!$N1794&lt;Sheet2!$C$10),仕訳日記帳!A1794,""))))</f>
        <v/>
      </c>
      <c r="C1794" t="str">
        <f>IF(AND($A1794=Sheet2!$A$2,仕訳日記帳!$N1794&gt;=Sheet2!$B$2),仕訳日記帳!B1794,IF(AND(OR($A1794=Sheet2!$A$3,$A1794=Sheet2!$A$4,$A1794=Sheet2!$A$5,$A1794=Sheet2!$A$6,$A1794=Sheet2!$A$7,$A1794=Sheet2!$A$9),仕訳日記帳!$N1794&gt;=Sheet2!$B$3),仕訳日記帳!B1794,IF(AND($A1794=Sheet2!$A$8,仕訳日記帳!$N1794&gt;=Sheet2!$B$8),仕訳日記帳!B1794,IF(AND(OR($A1794=Sheet2!$A$10,$A1794=Sheet2!$A$11,$A1794=Sheet2!$A$12,$A1794=Sheet2!$A$13,$A1794=Sheet2!$A$14,$A1794=Sheet2!$A$15,$A1794=Sheet2!$A$16,$A1794=Sheet2!$A$17),Sheet2!$B$9&lt;=仕訳日記帳!$N1794&lt;Sheet2!$C$10),仕訳日記帳!B1794,""))))</f>
        <v/>
      </c>
      <c r="D1794" s="265" t="str">
        <f>IF(AND($A1794=Sheet2!$A$2,仕訳日記帳!$N1794&gt;=Sheet2!$B$2),仕訳日記帳!N1794,IF(AND(OR($A1794=Sheet2!$A$3,$A1794=Sheet2!$A$4,$A1794=Sheet2!$A$5,$A1794=Sheet2!$A$6,$A1794=Sheet2!$A$7,$A1794=Sheet2!$A$9),仕訳日記帳!$N1794&gt;=Sheet2!$B$3),仕訳日記帳!N1794,IF(AND($A1794=Sheet2!$A$8,仕訳日記帳!$N1794&gt;=Sheet2!$B$8),仕訳日記帳!N1794,IF(AND(OR($A1794=Sheet2!$A$10,$A1794=Sheet2!$A$11,$A1794=Sheet2!$A$12,$A1794=Sheet2!$A$13,$A1794=Sheet2!$A$14,$A1794=Sheet2!$A$15,$A1794=Sheet2!$A$16,$A1794=Sheet2!$A$17),Sheet2!$B$9&lt;=仕訳日記帳!$N1794&lt;Sheet2!$C$10),仕訳日記帳!N1794,""))))</f>
        <v/>
      </c>
      <c r="E1794" s="263" t="str">
        <f>IF(AND($A1794=Sheet2!$A$2,仕訳日記帳!$N1794&gt;=Sheet2!$B$2),仕訳日記帳!G1794,IF(AND(OR($A1794=Sheet2!$A$3,$A1794=Sheet2!$A$4,$A1794=Sheet2!$A$5,$A1794=Sheet2!$A$6,$A1794=Sheet2!$A$7,$A1794=Sheet2!$A$9),仕訳日記帳!$N1794&gt;=Sheet2!$B$3),仕訳日記帳!G1794,IF(AND($A1794=Sheet2!$A$8,仕訳日記帳!$N1794&gt;=Sheet2!$B$8),仕訳日記帳!G1794,IF(AND(OR($A1794=Sheet2!$A$10,$A1794=Sheet2!$A$11,$A1794=Sheet2!$A$12,$A1794=Sheet2!$A$13,$A1794=Sheet2!$A$14,$A1794=Sheet2!$A$15,$A1794=Sheet2!$A$16,$A1794=Sheet2!$A$17),Sheet2!$B$9&lt;=仕訳日記帳!$N1794&lt;Sheet2!$C$10),仕訳日記帳!G1794,""))))</f>
        <v/>
      </c>
      <c r="G1794" t="str">
        <f>IF(OR(A1794=Sheet2!$A$2,A1794=Sheet2!$A$3,A1794=Sheet2!$A$4,A1794=Sheet2!$A$5,A1794=Sheet2!$A$6,A1794=Sheet2!$A$7,A1794=Sheet2!$A$8,A1794=Sheet2!$A$9,A1794=Sheet2!$A$10,A1794=Sheet2!$A$11,A1794=Sheet2!$A$12,$A$2=Sheet2!$A$13,A1794=Sheet2!$A$14,$A$2=Sheet2!$A$15,$A$2=Sheet2!$A$16,A1794=Sheet2!$A$17),"該当","")</f>
        <v/>
      </c>
      <c r="H1794" t="str">
        <f>IF(OR(A1794="",G1794=""),"",COUNTIF($G$2:G1794,"該当"))</f>
        <v/>
      </c>
    </row>
    <row r="1795" spans="1:8">
      <c r="A1795" t="str">
        <f>IF(AND(仕訳日記帳!D1795=Sheet2!$A$2,仕訳日記帳!$N1795&gt;=Sheet2!$B$2),仕訳日記帳!D1795,IF(AND(OR(仕訳日記帳!D1795=Sheet2!$A$3,仕訳日記帳!D1795=Sheet2!$A$4,仕訳日記帳!D1795=Sheet2!$A$5,仕訳日記帳!D1795=Sheet2!$A$6,仕訳日記帳!D1795=Sheet2!$A$7,仕訳日記帳!D1795=Sheet2!$A$9),仕訳日記帳!$N1795&gt;=Sheet2!$B$3),仕訳日記帳!D1795,IF(AND(仕訳日記帳!D1795=Sheet2!$A$8,仕訳日記帳!$N1795&gt;=Sheet2!$B$8),仕訳日記帳!D1795,IF(AND(OR(仕訳日記帳!D1795=Sheet2!$A$10,仕訳日記帳!D1795=Sheet2!$A$11,仕訳日記帳!D1795=Sheet2!$A$12,仕訳日記帳!D1795=Sheet2!$A$13,仕訳日記帳!D1795=Sheet2!$A$14,仕訳日記帳!D1795=Sheet2!$A$15,仕訳日記帳!D1795=Sheet2!$A$16,仕訳日記帳!D1795=Sheet2!$A$17),Sheet2!$B$9&lt;=仕訳日記帳!$N1795&lt;Sheet2!$C$10),仕訳日記帳!D1795,""))))</f>
        <v/>
      </c>
      <c r="B1795" s="263" t="str">
        <f>IF(AND($A1795=Sheet2!$A$2,仕訳日記帳!$N1795&gt;=Sheet2!$B$2),仕訳日記帳!A1795,IF(AND(OR($A1795=Sheet2!$A$3,$A1795=Sheet2!$A$4,$A1795=Sheet2!$A$5,$A1795=Sheet2!$A$6,$A1795=Sheet2!$A$7,$A1795=Sheet2!$A$9),仕訳日記帳!$N1795&gt;=Sheet2!$B$3),仕訳日記帳!A1795,IF(AND($A1795=Sheet2!$A$8,仕訳日記帳!$N1795&gt;=Sheet2!$B$8),仕訳日記帳!A1795,IF(AND(OR($A1795=Sheet2!$A$10,$A1795=Sheet2!$A$11,$A1795=Sheet2!$A$12,$A1795=Sheet2!$A$13,$A1795=Sheet2!$A$14,$A1795=Sheet2!$A$15,$A1795=Sheet2!$A$16,$A1795=Sheet2!$A$17),Sheet2!$B$9&lt;=仕訳日記帳!$N1795&lt;Sheet2!$C$10),仕訳日記帳!A1795,""))))</f>
        <v/>
      </c>
      <c r="C1795" t="str">
        <f>IF(AND($A1795=Sheet2!$A$2,仕訳日記帳!$N1795&gt;=Sheet2!$B$2),仕訳日記帳!B1795,IF(AND(OR($A1795=Sheet2!$A$3,$A1795=Sheet2!$A$4,$A1795=Sheet2!$A$5,$A1795=Sheet2!$A$6,$A1795=Sheet2!$A$7,$A1795=Sheet2!$A$9),仕訳日記帳!$N1795&gt;=Sheet2!$B$3),仕訳日記帳!B1795,IF(AND($A1795=Sheet2!$A$8,仕訳日記帳!$N1795&gt;=Sheet2!$B$8),仕訳日記帳!B1795,IF(AND(OR($A1795=Sheet2!$A$10,$A1795=Sheet2!$A$11,$A1795=Sheet2!$A$12,$A1795=Sheet2!$A$13,$A1795=Sheet2!$A$14,$A1795=Sheet2!$A$15,$A1795=Sheet2!$A$16,$A1795=Sheet2!$A$17),Sheet2!$B$9&lt;=仕訳日記帳!$N1795&lt;Sheet2!$C$10),仕訳日記帳!B1795,""))))</f>
        <v/>
      </c>
      <c r="D1795" s="265" t="str">
        <f>IF(AND($A1795=Sheet2!$A$2,仕訳日記帳!$N1795&gt;=Sheet2!$B$2),仕訳日記帳!N1795,IF(AND(OR($A1795=Sheet2!$A$3,$A1795=Sheet2!$A$4,$A1795=Sheet2!$A$5,$A1795=Sheet2!$A$6,$A1795=Sheet2!$A$7,$A1795=Sheet2!$A$9),仕訳日記帳!$N1795&gt;=Sheet2!$B$3),仕訳日記帳!N1795,IF(AND($A1795=Sheet2!$A$8,仕訳日記帳!$N1795&gt;=Sheet2!$B$8),仕訳日記帳!N1795,IF(AND(OR($A1795=Sheet2!$A$10,$A1795=Sheet2!$A$11,$A1795=Sheet2!$A$12,$A1795=Sheet2!$A$13,$A1795=Sheet2!$A$14,$A1795=Sheet2!$A$15,$A1795=Sheet2!$A$16,$A1795=Sheet2!$A$17),Sheet2!$B$9&lt;=仕訳日記帳!$N1795&lt;Sheet2!$C$10),仕訳日記帳!N1795,""))))</f>
        <v/>
      </c>
      <c r="E1795" s="263" t="str">
        <f>IF(AND($A1795=Sheet2!$A$2,仕訳日記帳!$N1795&gt;=Sheet2!$B$2),仕訳日記帳!G1795,IF(AND(OR($A1795=Sheet2!$A$3,$A1795=Sheet2!$A$4,$A1795=Sheet2!$A$5,$A1795=Sheet2!$A$6,$A1795=Sheet2!$A$7,$A1795=Sheet2!$A$9),仕訳日記帳!$N1795&gt;=Sheet2!$B$3),仕訳日記帳!G1795,IF(AND($A1795=Sheet2!$A$8,仕訳日記帳!$N1795&gt;=Sheet2!$B$8),仕訳日記帳!G1795,IF(AND(OR($A1795=Sheet2!$A$10,$A1795=Sheet2!$A$11,$A1795=Sheet2!$A$12,$A1795=Sheet2!$A$13,$A1795=Sheet2!$A$14,$A1795=Sheet2!$A$15,$A1795=Sheet2!$A$16,$A1795=Sheet2!$A$17),Sheet2!$B$9&lt;=仕訳日記帳!$N1795&lt;Sheet2!$C$10),仕訳日記帳!G1795,""))))</f>
        <v/>
      </c>
      <c r="G1795" t="str">
        <f>IF(OR(A1795=Sheet2!$A$2,A1795=Sheet2!$A$3,A1795=Sheet2!$A$4,A1795=Sheet2!$A$5,A1795=Sheet2!$A$6,A1795=Sheet2!$A$7,A1795=Sheet2!$A$8,A1795=Sheet2!$A$9,A1795=Sheet2!$A$10,A1795=Sheet2!$A$11,A1795=Sheet2!$A$12,$A$2=Sheet2!$A$13,A1795=Sheet2!$A$14,$A$2=Sheet2!$A$15,$A$2=Sheet2!$A$16,A1795=Sheet2!$A$17),"該当","")</f>
        <v/>
      </c>
      <c r="H1795" t="str">
        <f>IF(OR(A1795="",G1795=""),"",COUNTIF($G$2:G1795,"該当"))</f>
        <v/>
      </c>
    </row>
    <row r="1796" spans="1:8">
      <c r="A1796" t="str">
        <f>IF(AND(仕訳日記帳!D1796=Sheet2!$A$2,仕訳日記帳!$N1796&gt;=Sheet2!$B$2),仕訳日記帳!D1796,IF(AND(OR(仕訳日記帳!D1796=Sheet2!$A$3,仕訳日記帳!D1796=Sheet2!$A$4,仕訳日記帳!D1796=Sheet2!$A$5,仕訳日記帳!D1796=Sheet2!$A$6,仕訳日記帳!D1796=Sheet2!$A$7,仕訳日記帳!D1796=Sheet2!$A$9),仕訳日記帳!$N1796&gt;=Sheet2!$B$3),仕訳日記帳!D1796,IF(AND(仕訳日記帳!D1796=Sheet2!$A$8,仕訳日記帳!$N1796&gt;=Sheet2!$B$8),仕訳日記帳!D1796,IF(AND(OR(仕訳日記帳!D1796=Sheet2!$A$10,仕訳日記帳!D1796=Sheet2!$A$11,仕訳日記帳!D1796=Sheet2!$A$12,仕訳日記帳!D1796=Sheet2!$A$13,仕訳日記帳!D1796=Sheet2!$A$14,仕訳日記帳!D1796=Sheet2!$A$15,仕訳日記帳!D1796=Sheet2!$A$16,仕訳日記帳!D1796=Sheet2!$A$17),Sheet2!$B$9&lt;=仕訳日記帳!$N1796&lt;Sheet2!$C$10),仕訳日記帳!D1796,""))))</f>
        <v/>
      </c>
      <c r="B1796" s="263" t="str">
        <f>IF(AND($A1796=Sheet2!$A$2,仕訳日記帳!$N1796&gt;=Sheet2!$B$2),仕訳日記帳!A1796,IF(AND(OR($A1796=Sheet2!$A$3,$A1796=Sheet2!$A$4,$A1796=Sheet2!$A$5,$A1796=Sheet2!$A$6,$A1796=Sheet2!$A$7,$A1796=Sheet2!$A$9),仕訳日記帳!$N1796&gt;=Sheet2!$B$3),仕訳日記帳!A1796,IF(AND($A1796=Sheet2!$A$8,仕訳日記帳!$N1796&gt;=Sheet2!$B$8),仕訳日記帳!A1796,IF(AND(OR($A1796=Sheet2!$A$10,$A1796=Sheet2!$A$11,$A1796=Sheet2!$A$12,$A1796=Sheet2!$A$13,$A1796=Sheet2!$A$14,$A1796=Sheet2!$A$15,$A1796=Sheet2!$A$16,$A1796=Sheet2!$A$17),Sheet2!$B$9&lt;=仕訳日記帳!$N1796&lt;Sheet2!$C$10),仕訳日記帳!A1796,""))))</f>
        <v/>
      </c>
      <c r="C1796" t="str">
        <f>IF(AND($A1796=Sheet2!$A$2,仕訳日記帳!$N1796&gt;=Sheet2!$B$2),仕訳日記帳!B1796,IF(AND(OR($A1796=Sheet2!$A$3,$A1796=Sheet2!$A$4,$A1796=Sheet2!$A$5,$A1796=Sheet2!$A$6,$A1796=Sheet2!$A$7,$A1796=Sheet2!$A$9),仕訳日記帳!$N1796&gt;=Sheet2!$B$3),仕訳日記帳!B1796,IF(AND($A1796=Sheet2!$A$8,仕訳日記帳!$N1796&gt;=Sheet2!$B$8),仕訳日記帳!B1796,IF(AND(OR($A1796=Sheet2!$A$10,$A1796=Sheet2!$A$11,$A1796=Sheet2!$A$12,$A1796=Sheet2!$A$13,$A1796=Sheet2!$A$14,$A1796=Sheet2!$A$15,$A1796=Sheet2!$A$16,$A1796=Sheet2!$A$17),Sheet2!$B$9&lt;=仕訳日記帳!$N1796&lt;Sheet2!$C$10),仕訳日記帳!B1796,""))))</f>
        <v/>
      </c>
      <c r="D1796" s="265" t="str">
        <f>IF(AND($A1796=Sheet2!$A$2,仕訳日記帳!$N1796&gt;=Sheet2!$B$2),仕訳日記帳!N1796,IF(AND(OR($A1796=Sheet2!$A$3,$A1796=Sheet2!$A$4,$A1796=Sheet2!$A$5,$A1796=Sheet2!$A$6,$A1796=Sheet2!$A$7,$A1796=Sheet2!$A$9),仕訳日記帳!$N1796&gt;=Sheet2!$B$3),仕訳日記帳!N1796,IF(AND($A1796=Sheet2!$A$8,仕訳日記帳!$N1796&gt;=Sheet2!$B$8),仕訳日記帳!N1796,IF(AND(OR($A1796=Sheet2!$A$10,$A1796=Sheet2!$A$11,$A1796=Sheet2!$A$12,$A1796=Sheet2!$A$13,$A1796=Sheet2!$A$14,$A1796=Sheet2!$A$15,$A1796=Sheet2!$A$16,$A1796=Sheet2!$A$17),Sheet2!$B$9&lt;=仕訳日記帳!$N1796&lt;Sheet2!$C$10),仕訳日記帳!N1796,""))))</f>
        <v/>
      </c>
      <c r="E1796" s="263" t="str">
        <f>IF(AND($A1796=Sheet2!$A$2,仕訳日記帳!$N1796&gt;=Sheet2!$B$2),仕訳日記帳!G1796,IF(AND(OR($A1796=Sheet2!$A$3,$A1796=Sheet2!$A$4,$A1796=Sheet2!$A$5,$A1796=Sheet2!$A$6,$A1796=Sheet2!$A$7,$A1796=Sheet2!$A$9),仕訳日記帳!$N1796&gt;=Sheet2!$B$3),仕訳日記帳!G1796,IF(AND($A1796=Sheet2!$A$8,仕訳日記帳!$N1796&gt;=Sheet2!$B$8),仕訳日記帳!G1796,IF(AND(OR($A1796=Sheet2!$A$10,$A1796=Sheet2!$A$11,$A1796=Sheet2!$A$12,$A1796=Sheet2!$A$13,$A1796=Sheet2!$A$14,$A1796=Sheet2!$A$15,$A1796=Sheet2!$A$16,$A1796=Sheet2!$A$17),Sheet2!$B$9&lt;=仕訳日記帳!$N1796&lt;Sheet2!$C$10),仕訳日記帳!G1796,""))))</f>
        <v/>
      </c>
      <c r="G1796" t="str">
        <f>IF(OR(A1796=Sheet2!$A$2,A1796=Sheet2!$A$3,A1796=Sheet2!$A$4,A1796=Sheet2!$A$5,A1796=Sheet2!$A$6,A1796=Sheet2!$A$7,A1796=Sheet2!$A$8,A1796=Sheet2!$A$9,A1796=Sheet2!$A$10,A1796=Sheet2!$A$11,A1796=Sheet2!$A$12,$A$2=Sheet2!$A$13,A1796=Sheet2!$A$14,$A$2=Sheet2!$A$15,$A$2=Sheet2!$A$16,A1796=Sheet2!$A$17),"該当","")</f>
        <v/>
      </c>
      <c r="H1796" t="str">
        <f>IF(OR(A1796="",G1796=""),"",COUNTIF($G$2:G1796,"該当"))</f>
        <v/>
      </c>
    </row>
    <row r="1797" spans="1:8">
      <c r="A1797" t="str">
        <f>IF(AND(仕訳日記帳!D1797=Sheet2!$A$2,仕訳日記帳!$N1797&gt;=Sheet2!$B$2),仕訳日記帳!D1797,IF(AND(OR(仕訳日記帳!D1797=Sheet2!$A$3,仕訳日記帳!D1797=Sheet2!$A$4,仕訳日記帳!D1797=Sheet2!$A$5,仕訳日記帳!D1797=Sheet2!$A$6,仕訳日記帳!D1797=Sheet2!$A$7,仕訳日記帳!D1797=Sheet2!$A$9),仕訳日記帳!$N1797&gt;=Sheet2!$B$3),仕訳日記帳!D1797,IF(AND(仕訳日記帳!D1797=Sheet2!$A$8,仕訳日記帳!$N1797&gt;=Sheet2!$B$8),仕訳日記帳!D1797,IF(AND(OR(仕訳日記帳!D1797=Sheet2!$A$10,仕訳日記帳!D1797=Sheet2!$A$11,仕訳日記帳!D1797=Sheet2!$A$12,仕訳日記帳!D1797=Sheet2!$A$13,仕訳日記帳!D1797=Sheet2!$A$14,仕訳日記帳!D1797=Sheet2!$A$15,仕訳日記帳!D1797=Sheet2!$A$16,仕訳日記帳!D1797=Sheet2!$A$17),Sheet2!$B$9&lt;=仕訳日記帳!$N1797&lt;Sheet2!$C$10),仕訳日記帳!D1797,""))))</f>
        <v/>
      </c>
      <c r="B1797" s="263" t="str">
        <f>IF(AND($A1797=Sheet2!$A$2,仕訳日記帳!$N1797&gt;=Sheet2!$B$2),仕訳日記帳!A1797,IF(AND(OR($A1797=Sheet2!$A$3,$A1797=Sheet2!$A$4,$A1797=Sheet2!$A$5,$A1797=Sheet2!$A$6,$A1797=Sheet2!$A$7,$A1797=Sheet2!$A$9),仕訳日記帳!$N1797&gt;=Sheet2!$B$3),仕訳日記帳!A1797,IF(AND($A1797=Sheet2!$A$8,仕訳日記帳!$N1797&gt;=Sheet2!$B$8),仕訳日記帳!A1797,IF(AND(OR($A1797=Sheet2!$A$10,$A1797=Sheet2!$A$11,$A1797=Sheet2!$A$12,$A1797=Sheet2!$A$13,$A1797=Sheet2!$A$14,$A1797=Sheet2!$A$15,$A1797=Sheet2!$A$16,$A1797=Sheet2!$A$17),Sheet2!$B$9&lt;=仕訳日記帳!$N1797&lt;Sheet2!$C$10),仕訳日記帳!A1797,""))))</f>
        <v/>
      </c>
      <c r="C1797" t="str">
        <f>IF(AND($A1797=Sheet2!$A$2,仕訳日記帳!$N1797&gt;=Sheet2!$B$2),仕訳日記帳!B1797,IF(AND(OR($A1797=Sheet2!$A$3,$A1797=Sheet2!$A$4,$A1797=Sheet2!$A$5,$A1797=Sheet2!$A$6,$A1797=Sheet2!$A$7,$A1797=Sheet2!$A$9),仕訳日記帳!$N1797&gt;=Sheet2!$B$3),仕訳日記帳!B1797,IF(AND($A1797=Sheet2!$A$8,仕訳日記帳!$N1797&gt;=Sheet2!$B$8),仕訳日記帳!B1797,IF(AND(OR($A1797=Sheet2!$A$10,$A1797=Sheet2!$A$11,$A1797=Sheet2!$A$12,$A1797=Sheet2!$A$13,$A1797=Sheet2!$A$14,$A1797=Sheet2!$A$15,$A1797=Sheet2!$A$16,$A1797=Sheet2!$A$17),Sheet2!$B$9&lt;=仕訳日記帳!$N1797&lt;Sheet2!$C$10),仕訳日記帳!B1797,""))))</f>
        <v/>
      </c>
      <c r="D1797" s="265" t="str">
        <f>IF(AND($A1797=Sheet2!$A$2,仕訳日記帳!$N1797&gt;=Sheet2!$B$2),仕訳日記帳!N1797,IF(AND(OR($A1797=Sheet2!$A$3,$A1797=Sheet2!$A$4,$A1797=Sheet2!$A$5,$A1797=Sheet2!$A$6,$A1797=Sheet2!$A$7,$A1797=Sheet2!$A$9),仕訳日記帳!$N1797&gt;=Sheet2!$B$3),仕訳日記帳!N1797,IF(AND($A1797=Sheet2!$A$8,仕訳日記帳!$N1797&gt;=Sheet2!$B$8),仕訳日記帳!N1797,IF(AND(OR($A1797=Sheet2!$A$10,$A1797=Sheet2!$A$11,$A1797=Sheet2!$A$12,$A1797=Sheet2!$A$13,$A1797=Sheet2!$A$14,$A1797=Sheet2!$A$15,$A1797=Sheet2!$A$16,$A1797=Sheet2!$A$17),Sheet2!$B$9&lt;=仕訳日記帳!$N1797&lt;Sheet2!$C$10),仕訳日記帳!N1797,""))))</f>
        <v/>
      </c>
      <c r="E1797" s="263" t="str">
        <f>IF(AND($A1797=Sheet2!$A$2,仕訳日記帳!$N1797&gt;=Sheet2!$B$2),仕訳日記帳!G1797,IF(AND(OR($A1797=Sheet2!$A$3,$A1797=Sheet2!$A$4,$A1797=Sheet2!$A$5,$A1797=Sheet2!$A$6,$A1797=Sheet2!$A$7,$A1797=Sheet2!$A$9),仕訳日記帳!$N1797&gt;=Sheet2!$B$3),仕訳日記帳!G1797,IF(AND($A1797=Sheet2!$A$8,仕訳日記帳!$N1797&gt;=Sheet2!$B$8),仕訳日記帳!G1797,IF(AND(OR($A1797=Sheet2!$A$10,$A1797=Sheet2!$A$11,$A1797=Sheet2!$A$12,$A1797=Sheet2!$A$13,$A1797=Sheet2!$A$14,$A1797=Sheet2!$A$15,$A1797=Sheet2!$A$16,$A1797=Sheet2!$A$17),Sheet2!$B$9&lt;=仕訳日記帳!$N1797&lt;Sheet2!$C$10),仕訳日記帳!G1797,""))))</f>
        <v/>
      </c>
      <c r="G1797" t="str">
        <f>IF(OR(A1797=Sheet2!$A$2,A1797=Sheet2!$A$3,A1797=Sheet2!$A$4,A1797=Sheet2!$A$5,A1797=Sheet2!$A$6,A1797=Sheet2!$A$7,A1797=Sheet2!$A$8,A1797=Sheet2!$A$9,A1797=Sheet2!$A$10,A1797=Sheet2!$A$11,A1797=Sheet2!$A$12,$A$2=Sheet2!$A$13,A1797=Sheet2!$A$14,$A$2=Sheet2!$A$15,$A$2=Sheet2!$A$16,A1797=Sheet2!$A$17),"該当","")</f>
        <v/>
      </c>
      <c r="H1797" t="str">
        <f>IF(OR(A1797="",G1797=""),"",COUNTIF($G$2:G1797,"該当"))</f>
        <v/>
      </c>
    </row>
    <row r="1798" spans="1:8">
      <c r="A1798" t="str">
        <f>IF(AND(仕訳日記帳!D1798=Sheet2!$A$2,仕訳日記帳!$N1798&gt;=Sheet2!$B$2),仕訳日記帳!D1798,IF(AND(OR(仕訳日記帳!D1798=Sheet2!$A$3,仕訳日記帳!D1798=Sheet2!$A$4,仕訳日記帳!D1798=Sheet2!$A$5,仕訳日記帳!D1798=Sheet2!$A$6,仕訳日記帳!D1798=Sheet2!$A$7,仕訳日記帳!D1798=Sheet2!$A$9),仕訳日記帳!$N1798&gt;=Sheet2!$B$3),仕訳日記帳!D1798,IF(AND(仕訳日記帳!D1798=Sheet2!$A$8,仕訳日記帳!$N1798&gt;=Sheet2!$B$8),仕訳日記帳!D1798,IF(AND(OR(仕訳日記帳!D1798=Sheet2!$A$10,仕訳日記帳!D1798=Sheet2!$A$11,仕訳日記帳!D1798=Sheet2!$A$12,仕訳日記帳!D1798=Sheet2!$A$13,仕訳日記帳!D1798=Sheet2!$A$14,仕訳日記帳!D1798=Sheet2!$A$15,仕訳日記帳!D1798=Sheet2!$A$16,仕訳日記帳!D1798=Sheet2!$A$17),Sheet2!$B$9&lt;=仕訳日記帳!$N1798&lt;Sheet2!$C$10),仕訳日記帳!D1798,""))))</f>
        <v/>
      </c>
      <c r="B1798" s="263" t="str">
        <f>IF(AND($A1798=Sheet2!$A$2,仕訳日記帳!$N1798&gt;=Sheet2!$B$2),仕訳日記帳!A1798,IF(AND(OR($A1798=Sheet2!$A$3,$A1798=Sheet2!$A$4,$A1798=Sheet2!$A$5,$A1798=Sheet2!$A$6,$A1798=Sheet2!$A$7,$A1798=Sheet2!$A$9),仕訳日記帳!$N1798&gt;=Sheet2!$B$3),仕訳日記帳!A1798,IF(AND($A1798=Sheet2!$A$8,仕訳日記帳!$N1798&gt;=Sheet2!$B$8),仕訳日記帳!A1798,IF(AND(OR($A1798=Sheet2!$A$10,$A1798=Sheet2!$A$11,$A1798=Sheet2!$A$12,$A1798=Sheet2!$A$13,$A1798=Sheet2!$A$14,$A1798=Sheet2!$A$15,$A1798=Sheet2!$A$16,$A1798=Sheet2!$A$17),Sheet2!$B$9&lt;=仕訳日記帳!$N1798&lt;Sheet2!$C$10),仕訳日記帳!A1798,""))))</f>
        <v/>
      </c>
      <c r="C1798" t="str">
        <f>IF(AND($A1798=Sheet2!$A$2,仕訳日記帳!$N1798&gt;=Sheet2!$B$2),仕訳日記帳!B1798,IF(AND(OR($A1798=Sheet2!$A$3,$A1798=Sheet2!$A$4,$A1798=Sheet2!$A$5,$A1798=Sheet2!$A$6,$A1798=Sheet2!$A$7,$A1798=Sheet2!$A$9),仕訳日記帳!$N1798&gt;=Sheet2!$B$3),仕訳日記帳!B1798,IF(AND($A1798=Sheet2!$A$8,仕訳日記帳!$N1798&gt;=Sheet2!$B$8),仕訳日記帳!B1798,IF(AND(OR($A1798=Sheet2!$A$10,$A1798=Sheet2!$A$11,$A1798=Sheet2!$A$12,$A1798=Sheet2!$A$13,$A1798=Sheet2!$A$14,$A1798=Sheet2!$A$15,$A1798=Sheet2!$A$16,$A1798=Sheet2!$A$17),Sheet2!$B$9&lt;=仕訳日記帳!$N1798&lt;Sheet2!$C$10),仕訳日記帳!B1798,""))))</f>
        <v/>
      </c>
      <c r="D1798" s="265" t="str">
        <f>IF(AND($A1798=Sheet2!$A$2,仕訳日記帳!$N1798&gt;=Sheet2!$B$2),仕訳日記帳!N1798,IF(AND(OR($A1798=Sheet2!$A$3,$A1798=Sheet2!$A$4,$A1798=Sheet2!$A$5,$A1798=Sheet2!$A$6,$A1798=Sheet2!$A$7,$A1798=Sheet2!$A$9),仕訳日記帳!$N1798&gt;=Sheet2!$B$3),仕訳日記帳!N1798,IF(AND($A1798=Sheet2!$A$8,仕訳日記帳!$N1798&gt;=Sheet2!$B$8),仕訳日記帳!N1798,IF(AND(OR($A1798=Sheet2!$A$10,$A1798=Sheet2!$A$11,$A1798=Sheet2!$A$12,$A1798=Sheet2!$A$13,$A1798=Sheet2!$A$14,$A1798=Sheet2!$A$15,$A1798=Sheet2!$A$16,$A1798=Sheet2!$A$17),Sheet2!$B$9&lt;=仕訳日記帳!$N1798&lt;Sheet2!$C$10),仕訳日記帳!N1798,""))))</f>
        <v/>
      </c>
      <c r="E1798" s="263" t="str">
        <f>IF(AND($A1798=Sheet2!$A$2,仕訳日記帳!$N1798&gt;=Sheet2!$B$2),仕訳日記帳!G1798,IF(AND(OR($A1798=Sheet2!$A$3,$A1798=Sheet2!$A$4,$A1798=Sheet2!$A$5,$A1798=Sheet2!$A$6,$A1798=Sheet2!$A$7,$A1798=Sheet2!$A$9),仕訳日記帳!$N1798&gt;=Sheet2!$B$3),仕訳日記帳!G1798,IF(AND($A1798=Sheet2!$A$8,仕訳日記帳!$N1798&gt;=Sheet2!$B$8),仕訳日記帳!G1798,IF(AND(OR($A1798=Sheet2!$A$10,$A1798=Sheet2!$A$11,$A1798=Sheet2!$A$12,$A1798=Sheet2!$A$13,$A1798=Sheet2!$A$14,$A1798=Sheet2!$A$15,$A1798=Sheet2!$A$16,$A1798=Sheet2!$A$17),Sheet2!$B$9&lt;=仕訳日記帳!$N1798&lt;Sheet2!$C$10),仕訳日記帳!G1798,""))))</f>
        <v/>
      </c>
      <c r="G1798" t="str">
        <f>IF(OR(A1798=Sheet2!$A$2,A1798=Sheet2!$A$3,A1798=Sheet2!$A$4,A1798=Sheet2!$A$5,A1798=Sheet2!$A$6,A1798=Sheet2!$A$7,A1798=Sheet2!$A$8,A1798=Sheet2!$A$9,A1798=Sheet2!$A$10,A1798=Sheet2!$A$11,A1798=Sheet2!$A$12,$A$2=Sheet2!$A$13,A1798=Sheet2!$A$14,$A$2=Sheet2!$A$15,$A$2=Sheet2!$A$16,A1798=Sheet2!$A$17),"該当","")</f>
        <v/>
      </c>
      <c r="H1798" t="str">
        <f>IF(OR(A1798="",G1798=""),"",COUNTIF($G$2:G1798,"該当"))</f>
        <v/>
      </c>
    </row>
    <row r="1799" spans="1:8">
      <c r="A1799" t="str">
        <f>IF(AND(仕訳日記帳!D1799=Sheet2!$A$2,仕訳日記帳!$N1799&gt;=Sheet2!$B$2),仕訳日記帳!D1799,IF(AND(OR(仕訳日記帳!D1799=Sheet2!$A$3,仕訳日記帳!D1799=Sheet2!$A$4,仕訳日記帳!D1799=Sheet2!$A$5,仕訳日記帳!D1799=Sheet2!$A$6,仕訳日記帳!D1799=Sheet2!$A$7,仕訳日記帳!D1799=Sheet2!$A$9),仕訳日記帳!$N1799&gt;=Sheet2!$B$3),仕訳日記帳!D1799,IF(AND(仕訳日記帳!D1799=Sheet2!$A$8,仕訳日記帳!$N1799&gt;=Sheet2!$B$8),仕訳日記帳!D1799,IF(AND(OR(仕訳日記帳!D1799=Sheet2!$A$10,仕訳日記帳!D1799=Sheet2!$A$11,仕訳日記帳!D1799=Sheet2!$A$12,仕訳日記帳!D1799=Sheet2!$A$13,仕訳日記帳!D1799=Sheet2!$A$14,仕訳日記帳!D1799=Sheet2!$A$15,仕訳日記帳!D1799=Sheet2!$A$16,仕訳日記帳!D1799=Sheet2!$A$17),Sheet2!$B$9&lt;=仕訳日記帳!$N1799&lt;Sheet2!$C$10),仕訳日記帳!D1799,""))))</f>
        <v/>
      </c>
      <c r="B1799" s="263" t="str">
        <f>IF(AND($A1799=Sheet2!$A$2,仕訳日記帳!$N1799&gt;=Sheet2!$B$2),仕訳日記帳!A1799,IF(AND(OR($A1799=Sheet2!$A$3,$A1799=Sheet2!$A$4,$A1799=Sheet2!$A$5,$A1799=Sheet2!$A$6,$A1799=Sheet2!$A$7,$A1799=Sheet2!$A$9),仕訳日記帳!$N1799&gt;=Sheet2!$B$3),仕訳日記帳!A1799,IF(AND($A1799=Sheet2!$A$8,仕訳日記帳!$N1799&gt;=Sheet2!$B$8),仕訳日記帳!A1799,IF(AND(OR($A1799=Sheet2!$A$10,$A1799=Sheet2!$A$11,$A1799=Sheet2!$A$12,$A1799=Sheet2!$A$13,$A1799=Sheet2!$A$14,$A1799=Sheet2!$A$15,$A1799=Sheet2!$A$16,$A1799=Sheet2!$A$17),Sheet2!$B$9&lt;=仕訳日記帳!$N1799&lt;Sheet2!$C$10),仕訳日記帳!A1799,""))))</f>
        <v/>
      </c>
      <c r="C1799" t="str">
        <f>IF(AND($A1799=Sheet2!$A$2,仕訳日記帳!$N1799&gt;=Sheet2!$B$2),仕訳日記帳!B1799,IF(AND(OR($A1799=Sheet2!$A$3,$A1799=Sheet2!$A$4,$A1799=Sheet2!$A$5,$A1799=Sheet2!$A$6,$A1799=Sheet2!$A$7,$A1799=Sheet2!$A$9),仕訳日記帳!$N1799&gt;=Sheet2!$B$3),仕訳日記帳!B1799,IF(AND($A1799=Sheet2!$A$8,仕訳日記帳!$N1799&gt;=Sheet2!$B$8),仕訳日記帳!B1799,IF(AND(OR($A1799=Sheet2!$A$10,$A1799=Sheet2!$A$11,$A1799=Sheet2!$A$12,$A1799=Sheet2!$A$13,$A1799=Sheet2!$A$14,$A1799=Sheet2!$A$15,$A1799=Sheet2!$A$16,$A1799=Sheet2!$A$17),Sheet2!$B$9&lt;=仕訳日記帳!$N1799&lt;Sheet2!$C$10),仕訳日記帳!B1799,""))))</f>
        <v/>
      </c>
      <c r="D1799" s="265" t="str">
        <f>IF(AND($A1799=Sheet2!$A$2,仕訳日記帳!$N1799&gt;=Sheet2!$B$2),仕訳日記帳!N1799,IF(AND(OR($A1799=Sheet2!$A$3,$A1799=Sheet2!$A$4,$A1799=Sheet2!$A$5,$A1799=Sheet2!$A$6,$A1799=Sheet2!$A$7,$A1799=Sheet2!$A$9),仕訳日記帳!$N1799&gt;=Sheet2!$B$3),仕訳日記帳!N1799,IF(AND($A1799=Sheet2!$A$8,仕訳日記帳!$N1799&gt;=Sheet2!$B$8),仕訳日記帳!N1799,IF(AND(OR($A1799=Sheet2!$A$10,$A1799=Sheet2!$A$11,$A1799=Sheet2!$A$12,$A1799=Sheet2!$A$13,$A1799=Sheet2!$A$14,$A1799=Sheet2!$A$15,$A1799=Sheet2!$A$16,$A1799=Sheet2!$A$17),Sheet2!$B$9&lt;=仕訳日記帳!$N1799&lt;Sheet2!$C$10),仕訳日記帳!N1799,""))))</f>
        <v/>
      </c>
      <c r="E1799" s="263" t="str">
        <f>IF(AND($A1799=Sheet2!$A$2,仕訳日記帳!$N1799&gt;=Sheet2!$B$2),仕訳日記帳!G1799,IF(AND(OR($A1799=Sheet2!$A$3,$A1799=Sheet2!$A$4,$A1799=Sheet2!$A$5,$A1799=Sheet2!$A$6,$A1799=Sheet2!$A$7,$A1799=Sheet2!$A$9),仕訳日記帳!$N1799&gt;=Sheet2!$B$3),仕訳日記帳!G1799,IF(AND($A1799=Sheet2!$A$8,仕訳日記帳!$N1799&gt;=Sheet2!$B$8),仕訳日記帳!G1799,IF(AND(OR($A1799=Sheet2!$A$10,$A1799=Sheet2!$A$11,$A1799=Sheet2!$A$12,$A1799=Sheet2!$A$13,$A1799=Sheet2!$A$14,$A1799=Sheet2!$A$15,$A1799=Sheet2!$A$16,$A1799=Sheet2!$A$17),Sheet2!$B$9&lt;=仕訳日記帳!$N1799&lt;Sheet2!$C$10),仕訳日記帳!G1799,""))))</f>
        <v/>
      </c>
      <c r="G1799" t="str">
        <f>IF(OR(A1799=Sheet2!$A$2,A1799=Sheet2!$A$3,A1799=Sheet2!$A$4,A1799=Sheet2!$A$5,A1799=Sheet2!$A$6,A1799=Sheet2!$A$7,A1799=Sheet2!$A$8,A1799=Sheet2!$A$9,A1799=Sheet2!$A$10,A1799=Sheet2!$A$11,A1799=Sheet2!$A$12,$A$2=Sheet2!$A$13,A1799=Sheet2!$A$14,$A$2=Sheet2!$A$15,$A$2=Sheet2!$A$16,A1799=Sheet2!$A$17),"該当","")</f>
        <v/>
      </c>
      <c r="H1799" t="str">
        <f>IF(OR(A1799="",G1799=""),"",COUNTIF($G$2:G1799,"該当"))</f>
        <v/>
      </c>
    </row>
    <row r="1800" spans="1:8">
      <c r="A1800" t="str">
        <f>IF(AND(仕訳日記帳!D1800=Sheet2!$A$2,仕訳日記帳!$N1800&gt;=Sheet2!$B$2),仕訳日記帳!D1800,IF(AND(OR(仕訳日記帳!D1800=Sheet2!$A$3,仕訳日記帳!D1800=Sheet2!$A$4,仕訳日記帳!D1800=Sheet2!$A$5,仕訳日記帳!D1800=Sheet2!$A$6,仕訳日記帳!D1800=Sheet2!$A$7,仕訳日記帳!D1800=Sheet2!$A$9),仕訳日記帳!$N1800&gt;=Sheet2!$B$3),仕訳日記帳!D1800,IF(AND(仕訳日記帳!D1800=Sheet2!$A$8,仕訳日記帳!$N1800&gt;=Sheet2!$B$8),仕訳日記帳!D1800,IF(AND(OR(仕訳日記帳!D1800=Sheet2!$A$10,仕訳日記帳!D1800=Sheet2!$A$11,仕訳日記帳!D1800=Sheet2!$A$12,仕訳日記帳!D1800=Sheet2!$A$13,仕訳日記帳!D1800=Sheet2!$A$14,仕訳日記帳!D1800=Sheet2!$A$15,仕訳日記帳!D1800=Sheet2!$A$16,仕訳日記帳!D1800=Sheet2!$A$17),Sheet2!$B$9&lt;=仕訳日記帳!$N1800&lt;Sheet2!$C$10),仕訳日記帳!D1800,""))))</f>
        <v/>
      </c>
      <c r="B1800" s="263" t="str">
        <f>IF(AND($A1800=Sheet2!$A$2,仕訳日記帳!$N1800&gt;=Sheet2!$B$2),仕訳日記帳!A1800,IF(AND(OR($A1800=Sheet2!$A$3,$A1800=Sheet2!$A$4,$A1800=Sheet2!$A$5,$A1800=Sheet2!$A$6,$A1800=Sheet2!$A$7,$A1800=Sheet2!$A$9),仕訳日記帳!$N1800&gt;=Sheet2!$B$3),仕訳日記帳!A1800,IF(AND($A1800=Sheet2!$A$8,仕訳日記帳!$N1800&gt;=Sheet2!$B$8),仕訳日記帳!A1800,IF(AND(OR($A1800=Sheet2!$A$10,$A1800=Sheet2!$A$11,$A1800=Sheet2!$A$12,$A1800=Sheet2!$A$13,$A1800=Sheet2!$A$14,$A1800=Sheet2!$A$15,$A1800=Sheet2!$A$16,$A1800=Sheet2!$A$17),Sheet2!$B$9&lt;=仕訳日記帳!$N1800&lt;Sheet2!$C$10),仕訳日記帳!A1800,""))))</f>
        <v/>
      </c>
      <c r="C1800" t="str">
        <f>IF(AND($A1800=Sheet2!$A$2,仕訳日記帳!$N1800&gt;=Sheet2!$B$2),仕訳日記帳!B1800,IF(AND(OR($A1800=Sheet2!$A$3,$A1800=Sheet2!$A$4,$A1800=Sheet2!$A$5,$A1800=Sheet2!$A$6,$A1800=Sheet2!$A$7,$A1800=Sheet2!$A$9),仕訳日記帳!$N1800&gt;=Sheet2!$B$3),仕訳日記帳!B1800,IF(AND($A1800=Sheet2!$A$8,仕訳日記帳!$N1800&gt;=Sheet2!$B$8),仕訳日記帳!B1800,IF(AND(OR($A1800=Sheet2!$A$10,$A1800=Sheet2!$A$11,$A1800=Sheet2!$A$12,$A1800=Sheet2!$A$13,$A1800=Sheet2!$A$14,$A1800=Sheet2!$A$15,$A1800=Sheet2!$A$16,$A1800=Sheet2!$A$17),Sheet2!$B$9&lt;=仕訳日記帳!$N1800&lt;Sheet2!$C$10),仕訳日記帳!B1800,""))))</f>
        <v/>
      </c>
      <c r="D1800" s="265" t="str">
        <f>IF(AND($A1800=Sheet2!$A$2,仕訳日記帳!$N1800&gt;=Sheet2!$B$2),仕訳日記帳!N1800,IF(AND(OR($A1800=Sheet2!$A$3,$A1800=Sheet2!$A$4,$A1800=Sheet2!$A$5,$A1800=Sheet2!$A$6,$A1800=Sheet2!$A$7,$A1800=Sheet2!$A$9),仕訳日記帳!$N1800&gt;=Sheet2!$B$3),仕訳日記帳!N1800,IF(AND($A1800=Sheet2!$A$8,仕訳日記帳!$N1800&gt;=Sheet2!$B$8),仕訳日記帳!N1800,IF(AND(OR($A1800=Sheet2!$A$10,$A1800=Sheet2!$A$11,$A1800=Sheet2!$A$12,$A1800=Sheet2!$A$13,$A1800=Sheet2!$A$14,$A1800=Sheet2!$A$15,$A1800=Sheet2!$A$16,$A1800=Sheet2!$A$17),Sheet2!$B$9&lt;=仕訳日記帳!$N1800&lt;Sheet2!$C$10),仕訳日記帳!N1800,""))))</f>
        <v/>
      </c>
      <c r="E1800" s="263" t="str">
        <f>IF(AND($A1800=Sheet2!$A$2,仕訳日記帳!$N1800&gt;=Sheet2!$B$2),仕訳日記帳!G1800,IF(AND(OR($A1800=Sheet2!$A$3,$A1800=Sheet2!$A$4,$A1800=Sheet2!$A$5,$A1800=Sheet2!$A$6,$A1800=Sheet2!$A$7,$A1800=Sheet2!$A$9),仕訳日記帳!$N1800&gt;=Sheet2!$B$3),仕訳日記帳!G1800,IF(AND($A1800=Sheet2!$A$8,仕訳日記帳!$N1800&gt;=Sheet2!$B$8),仕訳日記帳!G1800,IF(AND(OR($A1800=Sheet2!$A$10,$A1800=Sheet2!$A$11,$A1800=Sheet2!$A$12,$A1800=Sheet2!$A$13,$A1800=Sheet2!$A$14,$A1800=Sheet2!$A$15,$A1800=Sheet2!$A$16,$A1800=Sheet2!$A$17),Sheet2!$B$9&lt;=仕訳日記帳!$N1800&lt;Sheet2!$C$10),仕訳日記帳!G1800,""))))</f>
        <v/>
      </c>
      <c r="G1800" t="str">
        <f>IF(OR(A1800=Sheet2!$A$2,A1800=Sheet2!$A$3,A1800=Sheet2!$A$4,A1800=Sheet2!$A$5,A1800=Sheet2!$A$6,A1800=Sheet2!$A$7,A1800=Sheet2!$A$8,A1800=Sheet2!$A$9,A1800=Sheet2!$A$10,A1800=Sheet2!$A$11,A1800=Sheet2!$A$12,$A$2=Sheet2!$A$13,A1800=Sheet2!$A$14,$A$2=Sheet2!$A$15,$A$2=Sheet2!$A$16,A1800=Sheet2!$A$17),"該当","")</f>
        <v/>
      </c>
      <c r="H1800" t="str">
        <f>IF(OR(A1800="",G1800=""),"",COUNTIF($G$2:G1800,"該当"))</f>
        <v/>
      </c>
    </row>
    <row r="1801" spans="1:8">
      <c r="A1801" t="str">
        <f>IF(AND(仕訳日記帳!D1801=Sheet2!$A$2,仕訳日記帳!$N1801&gt;=Sheet2!$B$2),仕訳日記帳!D1801,IF(AND(OR(仕訳日記帳!D1801=Sheet2!$A$3,仕訳日記帳!D1801=Sheet2!$A$4,仕訳日記帳!D1801=Sheet2!$A$5,仕訳日記帳!D1801=Sheet2!$A$6,仕訳日記帳!D1801=Sheet2!$A$7,仕訳日記帳!D1801=Sheet2!$A$9),仕訳日記帳!$N1801&gt;=Sheet2!$B$3),仕訳日記帳!D1801,IF(AND(仕訳日記帳!D1801=Sheet2!$A$8,仕訳日記帳!$N1801&gt;=Sheet2!$B$8),仕訳日記帳!D1801,IF(AND(OR(仕訳日記帳!D1801=Sheet2!$A$10,仕訳日記帳!D1801=Sheet2!$A$11,仕訳日記帳!D1801=Sheet2!$A$12,仕訳日記帳!D1801=Sheet2!$A$13,仕訳日記帳!D1801=Sheet2!$A$14,仕訳日記帳!D1801=Sheet2!$A$15,仕訳日記帳!D1801=Sheet2!$A$16,仕訳日記帳!D1801=Sheet2!$A$17),Sheet2!$B$9&lt;=仕訳日記帳!$N1801&lt;Sheet2!$C$10),仕訳日記帳!D1801,""))))</f>
        <v/>
      </c>
      <c r="B1801" s="263" t="str">
        <f>IF(AND($A1801=Sheet2!$A$2,仕訳日記帳!$N1801&gt;=Sheet2!$B$2),仕訳日記帳!A1801,IF(AND(OR($A1801=Sheet2!$A$3,$A1801=Sheet2!$A$4,$A1801=Sheet2!$A$5,$A1801=Sheet2!$A$6,$A1801=Sheet2!$A$7,$A1801=Sheet2!$A$9),仕訳日記帳!$N1801&gt;=Sheet2!$B$3),仕訳日記帳!A1801,IF(AND($A1801=Sheet2!$A$8,仕訳日記帳!$N1801&gt;=Sheet2!$B$8),仕訳日記帳!A1801,IF(AND(OR($A1801=Sheet2!$A$10,$A1801=Sheet2!$A$11,$A1801=Sheet2!$A$12,$A1801=Sheet2!$A$13,$A1801=Sheet2!$A$14,$A1801=Sheet2!$A$15,$A1801=Sheet2!$A$16,$A1801=Sheet2!$A$17),Sheet2!$B$9&lt;=仕訳日記帳!$N1801&lt;Sheet2!$C$10),仕訳日記帳!A1801,""))))</f>
        <v/>
      </c>
      <c r="C1801" t="str">
        <f>IF(AND($A1801=Sheet2!$A$2,仕訳日記帳!$N1801&gt;=Sheet2!$B$2),仕訳日記帳!B1801,IF(AND(OR($A1801=Sheet2!$A$3,$A1801=Sheet2!$A$4,$A1801=Sheet2!$A$5,$A1801=Sheet2!$A$6,$A1801=Sheet2!$A$7,$A1801=Sheet2!$A$9),仕訳日記帳!$N1801&gt;=Sheet2!$B$3),仕訳日記帳!B1801,IF(AND($A1801=Sheet2!$A$8,仕訳日記帳!$N1801&gt;=Sheet2!$B$8),仕訳日記帳!B1801,IF(AND(OR($A1801=Sheet2!$A$10,$A1801=Sheet2!$A$11,$A1801=Sheet2!$A$12,$A1801=Sheet2!$A$13,$A1801=Sheet2!$A$14,$A1801=Sheet2!$A$15,$A1801=Sheet2!$A$16,$A1801=Sheet2!$A$17),Sheet2!$B$9&lt;=仕訳日記帳!$N1801&lt;Sheet2!$C$10),仕訳日記帳!B1801,""))))</f>
        <v/>
      </c>
      <c r="D1801" s="265" t="str">
        <f>IF(AND($A1801=Sheet2!$A$2,仕訳日記帳!$N1801&gt;=Sheet2!$B$2),仕訳日記帳!N1801,IF(AND(OR($A1801=Sheet2!$A$3,$A1801=Sheet2!$A$4,$A1801=Sheet2!$A$5,$A1801=Sheet2!$A$6,$A1801=Sheet2!$A$7,$A1801=Sheet2!$A$9),仕訳日記帳!$N1801&gt;=Sheet2!$B$3),仕訳日記帳!N1801,IF(AND($A1801=Sheet2!$A$8,仕訳日記帳!$N1801&gt;=Sheet2!$B$8),仕訳日記帳!N1801,IF(AND(OR($A1801=Sheet2!$A$10,$A1801=Sheet2!$A$11,$A1801=Sheet2!$A$12,$A1801=Sheet2!$A$13,$A1801=Sheet2!$A$14,$A1801=Sheet2!$A$15,$A1801=Sheet2!$A$16,$A1801=Sheet2!$A$17),Sheet2!$B$9&lt;=仕訳日記帳!$N1801&lt;Sheet2!$C$10),仕訳日記帳!N1801,""))))</f>
        <v/>
      </c>
      <c r="E1801" s="263" t="str">
        <f>IF(AND($A1801=Sheet2!$A$2,仕訳日記帳!$N1801&gt;=Sheet2!$B$2),仕訳日記帳!G1801,IF(AND(OR($A1801=Sheet2!$A$3,$A1801=Sheet2!$A$4,$A1801=Sheet2!$A$5,$A1801=Sheet2!$A$6,$A1801=Sheet2!$A$7,$A1801=Sheet2!$A$9),仕訳日記帳!$N1801&gt;=Sheet2!$B$3),仕訳日記帳!G1801,IF(AND($A1801=Sheet2!$A$8,仕訳日記帳!$N1801&gt;=Sheet2!$B$8),仕訳日記帳!G1801,IF(AND(OR($A1801=Sheet2!$A$10,$A1801=Sheet2!$A$11,$A1801=Sheet2!$A$12,$A1801=Sheet2!$A$13,$A1801=Sheet2!$A$14,$A1801=Sheet2!$A$15,$A1801=Sheet2!$A$16,$A1801=Sheet2!$A$17),Sheet2!$B$9&lt;=仕訳日記帳!$N1801&lt;Sheet2!$C$10),仕訳日記帳!G1801,""))))</f>
        <v/>
      </c>
      <c r="G1801" t="str">
        <f>IF(OR(A1801=Sheet2!$A$2,A1801=Sheet2!$A$3,A1801=Sheet2!$A$4,A1801=Sheet2!$A$5,A1801=Sheet2!$A$6,A1801=Sheet2!$A$7,A1801=Sheet2!$A$8,A1801=Sheet2!$A$9,A1801=Sheet2!$A$10,A1801=Sheet2!$A$11,A1801=Sheet2!$A$12,$A$2=Sheet2!$A$13,A1801=Sheet2!$A$14,$A$2=Sheet2!$A$15,$A$2=Sheet2!$A$16,A1801=Sheet2!$A$17),"該当","")</f>
        <v/>
      </c>
      <c r="H1801" t="str">
        <f>IF(OR(A1801="",G1801=""),"",COUNTIF($G$2:G1801,"該当"))</f>
        <v/>
      </c>
    </row>
    <row r="1802" spans="1:8">
      <c r="A1802" t="str">
        <f>IF(AND(仕訳日記帳!D1802=Sheet2!$A$2,仕訳日記帳!$N1802&gt;=Sheet2!$B$2),仕訳日記帳!D1802,IF(AND(OR(仕訳日記帳!D1802=Sheet2!$A$3,仕訳日記帳!D1802=Sheet2!$A$4,仕訳日記帳!D1802=Sheet2!$A$5,仕訳日記帳!D1802=Sheet2!$A$6,仕訳日記帳!D1802=Sheet2!$A$7,仕訳日記帳!D1802=Sheet2!$A$9),仕訳日記帳!$N1802&gt;=Sheet2!$B$3),仕訳日記帳!D1802,IF(AND(仕訳日記帳!D1802=Sheet2!$A$8,仕訳日記帳!$N1802&gt;=Sheet2!$B$8),仕訳日記帳!D1802,IF(AND(OR(仕訳日記帳!D1802=Sheet2!$A$10,仕訳日記帳!D1802=Sheet2!$A$11,仕訳日記帳!D1802=Sheet2!$A$12,仕訳日記帳!D1802=Sheet2!$A$13,仕訳日記帳!D1802=Sheet2!$A$14,仕訳日記帳!D1802=Sheet2!$A$15,仕訳日記帳!D1802=Sheet2!$A$16,仕訳日記帳!D1802=Sheet2!$A$17),Sheet2!$B$9&lt;=仕訳日記帳!$N1802&lt;Sheet2!$C$10),仕訳日記帳!D1802,""))))</f>
        <v/>
      </c>
      <c r="B1802" s="263" t="str">
        <f>IF(AND($A1802=Sheet2!$A$2,仕訳日記帳!$N1802&gt;=Sheet2!$B$2),仕訳日記帳!A1802,IF(AND(OR($A1802=Sheet2!$A$3,$A1802=Sheet2!$A$4,$A1802=Sheet2!$A$5,$A1802=Sheet2!$A$6,$A1802=Sheet2!$A$7,$A1802=Sheet2!$A$9),仕訳日記帳!$N1802&gt;=Sheet2!$B$3),仕訳日記帳!A1802,IF(AND($A1802=Sheet2!$A$8,仕訳日記帳!$N1802&gt;=Sheet2!$B$8),仕訳日記帳!A1802,IF(AND(OR($A1802=Sheet2!$A$10,$A1802=Sheet2!$A$11,$A1802=Sheet2!$A$12,$A1802=Sheet2!$A$13,$A1802=Sheet2!$A$14,$A1802=Sheet2!$A$15,$A1802=Sheet2!$A$16,$A1802=Sheet2!$A$17),Sheet2!$B$9&lt;=仕訳日記帳!$N1802&lt;Sheet2!$C$10),仕訳日記帳!A1802,""))))</f>
        <v/>
      </c>
      <c r="C1802" t="str">
        <f>IF(AND($A1802=Sheet2!$A$2,仕訳日記帳!$N1802&gt;=Sheet2!$B$2),仕訳日記帳!B1802,IF(AND(OR($A1802=Sheet2!$A$3,$A1802=Sheet2!$A$4,$A1802=Sheet2!$A$5,$A1802=Sheet2!$A$6,$A1802=Sheet2!$A$7,$A1802=Sheet2!$A$9),仕訳日記帳!$N1802&gt;=Sheet2!$B$3),仕訳日記帳!B1802,IF(AND($A1802=Sheet2!$A$8,仕訳日記帳!$N1802&gt;=Sheet2!$B$8),仕訳日記帳!B1802,IF(AND(OR($A1802=Sheet2!$A$10,$A1802=Sheet2!$A$11,$A1802=Sheet2!$A$12,$A1802=Sheet2!$A$13,$A1802=Sheet2!$A$14,$A1802=Sheet2!$A$15,$A1802=Sheet2!$A$16,$A1802=Sheet2!$A$17),Sheet2!$B$9&lt;=仕訳日記帳!$N1802&lt;Sheet2!$C$10),仕訳日記帳!B1802,""))))</f>
        <v/>
      </c>
      <c r="D1802" s="265" t="str">
        <f>IF(AND($A1802=Sheet2!$A$2,仕訳日記帳!$N1802&gt;=Sheet2!$B$2),仕訳日記帳!N1802,IF(AND(OR($A1802=Sheet2!$A$3,$A1802=Sheet2!$A$4,$A1802=Sheet2!$A$5,$A1802=Sheet2!$A$6,$A1802=Sheet2!$A$7,$A1802=Sheet2!$A$9),仕訳日記帳!$N1802&gt;=Sheet2!$B$3),仕訳日記帳!N1802,IF(AND($A1802=Sheet2!$A$8,仕訳日記帳!$N1802&gt;=Sheet2!$B$8),仕訳日記帳!N1802,IF(AND(OR($A1802=Sheet2!$A$10,$A1802=Sheet2!$A$11,$A1802=Sheet2!$A$12,$A1802=Sheet2!$A$13,$A1802=Sheet2!$A$14,$A1802=Sheet2!$A$15,$A1802=Sheet2!$A$16,$A1802=Sheet2!$A$17),Sheet2!$B$9&lt;=仕訳日記帳!$N1802&lt;Sheet2!$C$10),仕訳日記帳!N1802,""))))</f>
        <v/>
      </c>
      <c r="E1802" s="263" t="str">
        <f>IF(AND($A1802=Sheet2!$A$2,仕訳日記帳!$N1802&gt;=Sheet2!$B$2),仕訳日記帳!G1802,IF(AND(OR($A1802=Sheet2!$A$3,$A1802=Sheet2!$A$4,$A1802=Sheet2!$A$5,$A1802=Sheet2!$A$6,$A1802=Sheet2!$A$7,$A1802=Sheet2!$A$9),仕訳日記帳!$N1802&gt;=Sheet2!$B$3),仕訳日記帳!G1802,IF(AND($A1802=Sheet2!$A$8,仕訳日記帳!$N1802&gt;=Sheet2!$B$8),仕訳日記帳!G1802,IF(AND(OR($A1802=Sheet2!$A$10,$A1802=Sheet2!$A$11,$A1802=Sheet2!$A$12,$A1802=Sheet2!$A$13,$A1802=Sheet2!$A$14,$A1802=Sheet2!$A$15,$A1802=Sheet2!$A$16,$A1802=Sheet2!$A$17),Sheet2!$B$9&lt;=仕訳日記帳!$N1802&lt;Sheet2!$C$10),仕訳日記帳!G1802,""))))</f>
        <v/>
      </c>
      <c r="G1802" t="str">
        <f>IF(OR(A1802=Sheet2!$A$2,A1802=Sheet2!$A$3,A1802=Sheet2!$A$4,A1802=Sheet2!$A$5,A1802=Sheet2!$A$6,A1802=Sheet2!$A$7,A1802=Sheet2!$A$8,A1802=Sheet2!$A$9,A1802=Sheet2!$A$10,A1802=Sheet2!$A$11,A1802=Sheet2!$A$12,$A$2=Sheet2!$A$13,A1802=Sheet2!$A$14,$A$2=Sheet2!$A$15,$A$2=Sheet2!$A$16,A1802=Sheet2!$A$17),"該当","")</f>
        <v/>
      </c>
      <c r="H1802" t="str">
        <f>IF(OR(A1802="",G1802=""),"",COUNTIF($G$2:G1802,"該当"))</f>
        <v/>
      </c>
    </row>
    <row r="1803" spans="1:8">
      <c r="A1803" t="str">
        <f>IF(AND(仕訳日記帳!D1803=Sheet2!$A$2,仕訳日記帳!$N1803&gt;=Sheet2!$B$2),仕訳日記帳!D1803,IF(AND(OR(仕訳日記帳!D1803=Sheet2!$A$3,仕訳日記帳!D1803=Sheet2!$A$4,仕訳日記帳!D1803=Sheet2!$A$5,仕訳日記帳!D1803=Sheet2!$A$6,仕訳日記帳!D1803=Sheet2!$A$7,仕訳日記帳!D1803=Sheet2!$A$9),仕訳日記帳!$N1803&gt;=Sheet2!$B$3),仕訳日記帳!D1803,IF(AND(仕訳日記帳!D1803=Sheet2!$A$8,仕訳日記帳!$N1803&gt;=Sheet2!$B$8),仕訳日記帳!D1803,IF(AND(OR(仕訳日記帳!D1803=Sheet2!$A$10,仕訳日記帳!D1803=Sheet2!$A$11,仕訳日記帳!D1803=Sheet2!$A$12,仕訳日記帳!D1803=Sheet2!$A$13,仕訳日記帳!D1803=Sheet2!$A$14,仕訳日記帳!D1803=Sheet2!$A$15,仕訳日記帳!D1803=Sheet2!$A$16,仕訳日記帳!D1803=Sheet2!$A$17),Sheet2!$B$9&lt;=仕訳日記帳!$N1803&lt;Sheet2!$C$10),仕訳日記帳!D1803,""))))</f>
        <v/>
      </c>
      <c r="B1803" s="263" t="str">
        <f>IF(AND($A1803=Sheet2!$A$2,仕訳日記帳!$N1803&gt;=Sheet2!$B$2),仕訳日記帳!A1803,IF(AND(OR($A1803=Sheet2!$A$3,$A1803=Sheet2!$A$4,$A1803=Sheet2!$A$5,$A1803=Sheet2!$A$6,$A1803=Sheet2!$A$7,$A1803=Sheet2!$A$9),仕訳日記帳!$N1803&gt;=Sheet2!$B$3),仕訳日記帳!A1803,IF(AND($A1803=Sheet2!$A$8,仕訳日記帳!$N1803&gt;=Sheet2!$B$8),仕訳日記帳!A1803,IF(AND(OR($A1803=Sheet2!$A$10,$A1803=Sheet2!$A$11,$A1803=Sheet2!$A$12,$A1803=Sheet2!$A$13,$A1803=Sheet2!$A$14,$A1803=Sheet2!$A$15,$A1803=Sheet2!$A$16,$A1803=Sheet2!$A$17),Sheet2!$B$9&lt;=仕訳日記帳!$N1803&lt;Sheet2!$C$10),仕訳日記帳!A1803,""))))</f>
        <v/>
      </c>
      <c r="C1803" t="str">
        <f>IF(AND($A1803=Sheet2!$A$2,仕訳日記帳!$N1803&gt;=Sheet2!$B$2),仕訳日記帳!B1803,IF(AND(OR($A1803=Sheet2!$A$3,$A1803=Sheet2!$A$4,$A1803=Sheet2!$A$5,$A1803=Sheet2!$A$6,$A1803=Sheet2!$A$7,$A1803=Sheet2!$A$9),仕訳日記帳!$N1803&gt;=Sheet2!$B$3),仕訳日記帳!B1803,IF(AND($A1803=Sheet2!$A$8,仕訳日記帳!$N1803&gt;=Sheet2!$B$8),仕訳日記帳!B1803,IF(AND(OR($A1803=Sheet2!$A$10,$A1803=Sheet2!$A$11,$A1803=Sheet2!$A$12,$A1803=Sheet2!$A$13,$A1803=Sheet2!$A$14,$A1803=Sheet2!$A$15,$A1803=Sheet2!$A$16,$A1803=Sheet2!$A$17),Sheet2!$B$9&lt;=仕訳日記帳!$N1803&lt;Sheet2!$C$10),仕訳日記帳!B1803,""))))</f>
        <v/>
      </c>
      <c r="D1803" s="265" t="str">
        <f>IF(AND($A1803=Sheet2!$A$2,仕訳日記帳!$N1803&gt;=Sheet2!$B$2),仕訳日記帳!N1803,IF(AND(OR($A1803=Sheet2!$A$3,$A1803=Sheet2!$A$4,$A1803=Sheet2!$A$5,$A1803=Sheet2!$A$6,$A1803=Sheet2!$A$7,$A1803=Sheet2!$A$9),仕訳日記帳!$N1803&gt;=Sheet2!$B$3),仕訳日記帳!N1803,IF(AND($A1803=Sheet2!$A$8,仕訳日記帳!$N1803&gt;=Sheet2!$B$8),仕訳日記帳!N1803,IF(AND(OR($A1803=Sheet2!$A$10,$A1803=Sheet2!$A$11,$A1803=Sheet2!$A$12,$A1803=Sheet2!$A$13,$A1803=Sheet2!$A$14,$A1803=Sheet2!$A$15,$A1803=Sheet2!$A$16,$A1803=Sheet2!$A$17),Sheet2!$B$9&lt;=仕訳日記帳!$N1803&lt;Sheet2!$C$10),仕訳日記帳!N1803,""))))</f>
        <v/>
      </c>
      <c r="E1803" s="263" t="str">
        <f>IF(AND($A1803=Sheet2!$A$2,仕訳日記帳!$N1803&gt;=Sheet2!$B$2),仕訳日記帳!G1803,IF(AND(OR($A1803=Sheet2!$A$3,$A1803=Sheet2!$A$4,$A1803=Sheet2!$A$5,$A1803=Sheet2!$A$6,$A1803=Sheet2!$A$7,$A1803=Sheet2!$A$9),仕訳日記帳!$N1803&gt;=Sheet2!$B$3),仕訳日記帳!G1803,IF(AND($A1803=Sheet2!$A$8,仕訳日記帳!$N1803&gt;=Sheet2!$B$8),仕訳日記帳!G1803,IF(AND(OR($A1803=Sheet2!$A$10,$A1803=Sheet2!$A$11,$A1803=Sheet2!$A$12,$A1803=Sheet2!$A$13,$A1803=Sheet2!$A$14,$A1803=Sheet2!$A$15,$A1803=Sheet2!$A$16,$A1803=Sheet2!$A$17),Sheet2!$B$9&lt;=仕訳日記帳!$N1803&lt;Sheet2!$C$10),仕訳日記帳!G1803,""))))</f>
        <v/>
      </c>
      <c r="G1803" t="str">
        <f>IF(OR(A1803=Sheet2!$A$2,A1803=Sheet2!$A$3,A1803=Sheet2!$A$4,A1803=Sheet2!$A$5,A1803=Sheet2!$A$6,A1803=Sheet2!$A$7,A1803=Sheet2!$A$8,A1803=Sheet2!$A$9,A1803=Sheet2!$A$10,A1803=Sheet2!$A$11,A1803=Sheet2!$A$12,$A$2=Sheet2!$A$13,A1803=Sheet2!$A$14,$A$2=Sheet2!$A$15,$A$2=Sheet2!$A$16,A1803=Sheet2!$A$17),"該当","")</f>
        <v/>
      </c>
      <c r="H1803" t="str">
        <f>IF(OR(A1803="",G1803=""),"",COUNTIF($G$2:G1803,"該当"))</f>
        <v/>
      </c>
    </row>
    <row r="1804" spans="1:8">
      <c r="A1804" t="str">
        <f>IF(AND(仕訳日記帳!D1804=Sheet2!$A$2,仕訳日記帳!$N1804&gt;=Sheet2!$B$2),仕訳日記帳!D1804,IF(AND(OR(仕訳日記帳!D1804=Sheet2!$A$3,仕訳日記帳!D1804=Sheet2!$A$4,仕訳日記帳!D1804=Sheet2!$A$5,仕訳日記帳!D1804=Sheet2!$A$6,仕訳日記帳!D1804=Sheet2!$A$7,仕訳日記帳!D1804=Sheet2!$A$9),仕訳日記帳!$N1804&gt;=Sheet2!$B$3),仕訳日記帳!D1804,IF(AND(仕訳日記帳!D1804=Sheet2!$A$8,仕訳日記帳!$N1804&gt;=Sheet2!$B$8),仕訳日記帳!D1804,IF(AND(OR(仕訳日記帳!D1804=Sheet2!$A$10,仕訳日記帳!D1804=Sheet2!$A$11,仕訳日記帳!D1804=Sheet2!$A$12,仕訳日記帳!D1804=Sheet2!$A$13,仕訳日記帳!D1804=Sheet2!$A$14,仕訳日記帳!D1804=Sheet2!$A$15,仕訳日記帳!D1804=Sheet2!$A$16,仕訳日記帳!D1804=Sheet2!$A$17),Sheet2!$B$9&lt;=仕訳日記帳!$N1804&lt;Sheet2!$C$10),仕訳日記帳!D1804,""))))</f>
        <v/>
      </c>
      <c r="B1804" s="263" t="str">
        <f>IF(AND($A1804=Sheet2!$A$2,仕訳日記帳!$N1804&gt;=Sheet2!$B$2),仕訳日記帳!A1804,IF(AND(OR($A1804=Sheet2!$A$3,$A1804=Sheet2!$A$4,$A1804=Sheet2!$A$5,$A1804=Sheet2!$A$6,$A1804=Sheet2!$A$7,$A1804=Sheet2!$A$9),仕訳日記帳!$N1804&gt;=Sheet2!$B$3),仕訳日記帳!A1804,IF(AND($A1804=Sheet2!$A$8,仕訳日記帳!$N1804&gt;=Sheet2!$B$8),仕訳日記帳!A1804,IF(AND(OR($A1804=Sheet2!$A$10,$A1804=Sheet2!$A$11,$A1804=Sheet2!$A$12,$A1804=Sheet2!$A$13,$A1804=Sheet2!$A$14,$A1804=Sheet2!$A$15,$A1804=Sheet2!$A$16,$A1804=Sheet2!$A$17),Sheet2!$B$9&lt;=仕訳日記帳!$N1804&lt;Sheet2!$C$10),仕訳日記帳!A1804,""))))</f>
        <v/>
      </c>
      <c r="C1804" t="str">
        <f>IF(AND($A1804=Sheet2!$A$2,仕訳日記帳!$N1804&gt;=Sheet2!$B$2),仕訳日記帳!B1804,IF(AND(OR($A1804=Sheet2!$A$3,$A1804=Sheet2!$A$4,$A1804=Sheet2!$A$5,$A1804=Sheet2!$A$6,$A1804=Sheet2!$A$7,$A1804=Sheet2!$A$9),仕訳日記帳!$N1804&gt;=Sheet2!$B$3),仕訳日記帳!B1804,IF(AND($A1804=Sheet2!$A$8,仕訳日記帳!$N1804&gt;=Sheet2!$B$8),仕訳日記帳!B1804,IF(AND(OR($A1804=Sheet2!$A$10,$A1804=Sheet2!$A$11,$A1804=Sheet2!$A$12,$A1804=Sheet2!$A$13,$A1804=Sheet2!$A$14,$A1804=Sheet2!$A$15,$A1804=Sheet2!$A$16,$A1804=Sheet2!$A$17),Sheet2!$B$9&lt;=仕訳日記帳!$N1804&lt;Sheet2!$C$10),仕訳日記帳!B1804,""))))</f>
        <v/>
      </c>
      <c r="D1804" s="265" t="str">
        <f>IF(AND($A1804=Sheet2!$A$2,仕訳日記帳!$N1804&gt;=Sheet2!$B$2),仕訳日記帳!N1804,IF(AND(OR($A1804=Sheet2!$A$3,$A1804=Sheet2!$A$4,$A1804=Sheet2!$A$5,$A1804=Sheet2!$A$6,$A1804=Sheet2!$A$7,$A1804=Sheet2!$A$9),仕訳日記帳!$N1804&gt;=Sheet2!$B$3),仕訳日記帳!N1804,IF(AND($A1804=Sheet2!$A$8,仕訳日記帳!$N1804&gt;=Sheet2!$B$8),仕訳日記帳!N1804,IF(AND(OR($A1804=Sheet2!$A$10,$A1804=Sheet2!$A$11,$A1804=Sheet2!$A$12,$A1804=Sheet2!$A$13,$A1804=Sheet2!$A$14,$A1804=Sheet2!$A$15,$A1804=Sheet2!$A$16,$A1804=Sheet2!$A$17),Sheet2!$B$9&lt;=仕訳日記帳!$N1804&lt;Sheet2!$C$10),仕訳日記帳!N1804,""))))</f>
        <v/>
      </c>
      <c r="E1804" s="263" t="str">
        <f>IF(AND($A1804=Sheet2!$A$2,仕訳日記帳!$N1804&gt;=Sheet2!$B$2),仕訳日記帳!G1804,IF(AND(OR($A1804=Sheet2!$A$3,$A1804=Sheet2!$A$4,$A1804=Sheet2!$A$5,$A1804=Sheet2!$A$6,$A1804=Sheet2!$A$7,$A1804=Sheet2!$A$9),仕訳日記帳!$N1804&gt;=Sheet2!$B$3),仕訳日記帳!G1804,IF(AND($A1804=Sheet2!$A$8,仕訳日記帳!$N1804&gt;=Sheet2!$B$8),仕訳日記帳!G1804,IF(AND(OR($A1804=Sheet2!$A$10,$A1804=Sheet2!$A$11,$A1804=Sheet2!$A$12,$A1804=Sheet2!$A$13,$A1804=Sheet2!$A$14,$A1804=Sheet2!$A$15,$A1804=Sheet2!$A$16,$A1804=Sheet2!$A$17),Sheet2!$B$9&lt;=仕訳日記帳!$N1804&lt;Sheet2!$C$10),仕訳日記帳!G1804,""))))</f>
        <v/>
      </c>
      <c r="G1804" t="str">
        <f>IF(OR(A1804=Sheet2!$A$2,A1804=Sheet2!$A$3,A1804=Sheet2!$A$4,A1804=Sheet2!$A$5,A1804=Sheet2!$A$6,A1804=Sheet2!$A$7,A1804=Sheet2!$A$8,A1804=Sheet2!$A$9,A1804=Sheet2!$A$10,A1804=Sheet2!$A$11,A1804=Sheet2!$A$12,$A$2=Sheet2!$A$13,A1804=Sheet2!$A$14,$A$2=Sheet2!$A$15,$A$2=Sheet2!$A$16,A1804=Sheet2!$A$17),"該当","")</f>
        <v/>
      </c>
      <c r="H1804" t="str">
        <f>IF(OR(A1804="",G1804=""),"",COUNTIF($G$2:G1804,"該当"))</f>
        <v/>
      </c>
    </row>
    <row r="1805" spans="1:8">
      <c r="A1805" t="str">
        <f>IF(AND(仕訳日記帳!D1805=Sheet2!$A$2,仕訳日記帳!$N1805&gt;=Sheet2!$B$2),仕訳日記帳!D1805,IF(AND(OR(仕訳日記帳!D1805=Sheet2!$A$3,仕訳日記帳!D1805=Sheet2!$A$4,仕訳日記帳!D1805=Sheet2!$A$5,仕訳日記帳!D1805=Sheet2!$A$6,仕訳日記帳!D1805=Sheet2!$A$7,仕訳日記帳!D1805=Sheet2!$A$9),仕訳日記帳!$N1805&gt;=Sheet2!$B$3),仕訳日記帳!D1805,IF(AND(仕訳日記帳!D1805=Sheet2!$A$8,仕訳日記帳!$N1805&gt;=Sheet2!$B$8),仕訳日記帳!D1805,IF(AND(OR(仕訳日記帳!D1805=Sheet2!$A$10,仕訳日記帳!D1805=Sheet2!$A$11,仕訳日記帳!D1805=Sheet2!$A$12,仕訳日記帳!D1805=Sheet2!$A$13,仕訳日記帳!D1805=Sheet2!$A$14,仕訳日記帳!D1805=Sheet2!$A$15,仕訳日記帳!D1805=Sheet2!$A$16,仕訳日記帳!D1805=Sheet2!$A$17),Sheet2!$B$9&lt;=仕訳日記帳!$N1805&lt;Sheet2!$C$10),仕訳日記帳!D1805,""))))</f>
        <v/>
      </c>
      <c r="B1805" s="263" t="str">
        <f>IF(AND($A1805=Sheet2!$A$2,仕訳日記帳!$N1805&gt;=Sheet2!$B$2),仕訳日記帳!A1805,IF(AND(OR($A1805=Sheet2!$A$3,$A1805=Sheet2!$A$4,$A1805=Sheet2!$A$5,$A1805=Sheet2!$A$6,$A1805=Sheet2!$A$7,$A1805=Sheet2!$A$9),仕訳日記帳!$N1805&gt;=Sheet2!$B$3),仕訳日記帳!A1805,IF(AND($A1805=Sheet2!$A$8,仕訳日記帳!$N1805&gt;=Sheet2!$B$8),仕訳日記帳!A1805,IF(AND(OR($A1805=Sheet2!$A$10,$A1805=Sheet2!$A$11,$A1805=Sheet2!$A$12,$A1805=Sheet2!$A$13,$A1805=Sheet2!$A$14,$A1805=Sheet2!$A$15,$A1805=Sheet2!$A$16,$A1805=Sheet2!$A$17),Sheet2!$B$9&lt;=仕訳日記帳!$N1805&lt;Sheet2!$C$10),仕訳日記帳!A1805,""))))</f>
        <v/>
      </c>
      <c r="C1805" t="str">
        <f>IF(AND($A1805=Sheet2!$A$2,仕訳日記帳!$N1805&gt;=Sheet2!$B$2),仕訳日記帳!B1805,IF(AND(OR($A1805=Sheet2!$A$3,$A1805=Sheet2!$A$4,$A1805=Sheet2!$A$5,$A1805=Sheet2!$A$6,$A1805=Sheet2!$A$7,$A1805=Sheet2!$A$9),仕訳日記帳!$N1805&gt;=Sheet2!$B$3),仕訳日記帳!B1805,IF(AND($A1805=Sheet2!$A$8,仕訳日記帳!$N1805&gt;=Sheet2!$B$8),仕訳日記帳!B1805,IF(AND(OR($A1805=Sheet2!$A$10,$A1805=Sheet2!$A$11,$A1805=Sheet2!$A$12,$A1805=Sheet2!$A$13,$A1805=Sheet2!$A$14,$A1805=Sheet2!$A$15,$A1805=Sheet2!$A$16,$A1805=Sheet2!$A$17),Sheet2!$B$9&lt;=仕訳日記帳!$N1805&lt;Sheet2!$C$10),仕訳日記帳!B1805,""))))</f>
        <v/>
      </c>
      <c r="D1805" s="265" t="str">
        <f>IF(AND($A1805=Sheet2!$A$2,仕訳日記帳!$N1805&gt;=Sheet2!$B$2),仕訳日記帳!N1805,IF(AND(OR($A1805=Sheet2!$A$3,$A1805=Sheet2!$A$4,$A1805=Sheet2!$A$5,$A1805=Sheet2!$A$6,$A1805=Sheet2!$A$7,$A1805=Sheet2!$A$9),仕訳日記帳!$N1805&gt;=Sheet2!$B$3),仕訳日記帳!N1805,IF(AND($A1805=Sheet2!$A$8,仕訳日記帳!$N1805&gt;=Sheet2!$B$8),仕訳日記帳!N1805,IF(AND(OR($A1805=Sheet2!$A$10,$A1805=Sheet2!$A$11,$A1805=Sheet2!$A$12,$A1805=Sheet2!$A$13,$A1805=Sheet2!$A$14,$A1805=Sheet2!$A$15,$A1805=Sheet2!$A$16,$A1805=Sheet2!$A$17),Sheet2!$B$9&lt;=仕訳日記帳!$N1805&lt;Sheet2!$C$10),仕訳日記帳!N1805,""))))</f>
        <v/>
      </c>
      <c r="E1805" s="263" t="str">
        <f>IF(AND($A1805=Sheet2!$A$2,仕訳日記帳!$N1805&gt;=Sheet2!$B$2),仕訳日記帳!G1805,IF(AND(OR($A1805=Sheet2!$A$3,$A1805=Sheet2!$A$4,$A1805=Sheet2!$A$5,$A1805=Sheet2!$A$6,$A1805=Sheet2!$A$7,$A1805=Sheet2!$A$9),仕訳日記帳!$N1805&gt;=Sheet2!$B$3),仕訳日記帳!G1805,IF(AND($A1805=Sheet2!$A$8,仕訳日記帳!$N1805&gt;=Sheet2!$B$8),仕訳日記帳!G1805,IF(AND(OR($A1805=Sheet2!$A$10,$A1805=Sheet2!$A$11,$A1805=Sheet2!$A$12,$A1805=Sheet2!$A$13,$A1805=Sheet2!$A$14,$A1805=Sheet2!$A$15,$A1805=Sheet2!$A$16,$A1805=Sheet2!$A$17),Sheet2!$B$9&lt;=仕訳日記帳!$N1805&lt;Sheet2!$C$10),仕訳日記帳!G1805,""))))</f>
        <v/>
      </c>
      <c r="G1805" t="str">
        <f>IF(OR(A1805=Sheet2!$A$2,A1805=Sheet2!$A$3,A1805=Sheet2!$A$4,A1805=Sheet2!$A$5,A1805=Sheet2!$A$6,A1805=Sheet2!$A$7,A1805=Sheet2!$A$8,A1805=Sheet2!$A$9,A1805=Sheet2!$A$10,A1805=Sheet2!$A$11,A1805=Sheet2!$A$12,$A$2=Sheet2!$A$13,A1805=Sheet2!$A$14,$A$2=Sheet2!$A$15,$A$2=Sheet2!$A$16,A1805=Sheet2!$A$17),"該当","")</f>
        <v/>
      </c>
      <c r="H1805" t="str">
        <f>IF(OR(A1805="",G1805=""),"",COUNTIF($G$2:G1805,"該当"))</f>
        <v/>
      </c>
    </row>
    <row r="1806" spans="1:8">
      <c r="A1806" t="str">
        <f>IF(AND(仕訳日記帳!D1806=Sheet2!$A$2,仕訳日記帳!$N1806&gt;=Sheet2!$B$2),仕訳日記帳!D1806,IF(AND(OR(仕訳日記帳!D1806=Sheet2!$A$3,仕訳日記帳!D1806=Sheet2!$A$4,仕訳日記帳!D1806=Sheet2!$A$5,仕訳日記帳!D1806=Sheet2!$A$6,仕訳日記帳!D1806=Sheet2!$A$7,仕訳日記帳!D1806=Sheet2!$A$9),仕訳日記帳!$N1806&gt;=Sheet2!$B$3),仕訳日記帳!D1806,IF(AND(仕訳日記帳!D1806=Sheet2!$A$8,仕訳日記帳!$N1806&gt;=Sheet2!$B$8),仕訳日記帳!D1806,IF(AND(OR(仕訳日記帳!D1806=Sheet2!$A$10,仕訳日記帳!D1806=Sheet2!$A$11,仕訳日記帳!D1806=Sheet2!$A$12,仕訳日記帳!D1806=Sheet2!$A$13,仕訳日記帳!D1806=Sheet2!$A$14,仕訳日記帳!D1806=Sheet2!$A$15,仕訳日記帳!D1806=Sheet2!$A$16,仕訳日記帳!D1806=Sheet2!$A$17),Sheet2!$B$9&lt;=仕訳日記帳!$N1806&lt;Sheet2!$C$10),仕訳日記帳!D1806,""))))</f>
        <v/>
      </c>
      <c r="B1806" s="263" t="str">
        <f>IF(AND($A1806=Sheet2!$A$2,仕訳日記帳!$N1806&gt;=Sheet2!$B$2),仕訳日記帳!A1806,IF(AND(OR($A1806=Sheet2!$A$3,$A1806=Sheet2!$A$4,$A1806=Sheet2!$A$5,$A1806=Sheet2!$A$6,$A1806=Sheet2!$A$7,$A1806=Sheet2!$A$9),仕訳日記帳!$N1806&gt;=Sheet2!$B$3),仕訳日記帳!A1806,IF(AND($A1806=Sheet2!$A$8,仕訳日記帳!$N1806&gt;=Sheet2!$B$8),仕訳日記帳!A1806,IF(AND(OR($A1806=Sheet2!$A$10,$A1806=Sheet2!$A$11,$A1806=Sheet2!$A$12,$A1806=Sheet2!$A$13,$A1806=Sheet2!$A$14,$A1806=Sheet2!$A$15,$A1806=Sheet2!$A$16,$A1806=Sheet2!$A$17),Sheet2!$B$9&lt;=仕訳日記帳!$N1806&lt;Sheet2!$C$10),仕訳日記帳!A1806,""))))</f>
        <v/>
      </c>
      <c r="C1806" t="str">
        <f>IF(AND($A1806=Sheet2!$A$2,仕訳日記帳!$N1806&gt;=Sheet2!$B$2),仕訳日記帳!B1806,IF(AND(OR($A1806=Sheet2!$A$3,$A1806=Sheet2!$A$4,$A1806=Sheet2!$A$5,$A1806=Sheet2!$A$6,$A1806=Sheet2!$A$7,$A1806=Sheet2!$A$9),仕訳日記帳!$N1806&gt;=Sheet2!$B$3),仕訳日記帳!B1806,IF(AND($A1806=Sheet2!$A$8,仕訳日記帳!$N1806&gt;=Sheet2!$B$8),仕訳日記帳!B1806,IF(AND(OR($A1806=Sheet2!$A$10,$A1806=Sheet2!$A$11,$A1806=Sheet2!$A$12,$A1806=Sheet2!$A$13,$A1806=Sheet2!$A$14,$A1806=Sheet2!$A$15,$A1806=Sheet2!$A$16,$A1806=Sheet2!$A$17),Sheet2!$B$9&lt;=仕訳日記帳!$N1806&lt;Sheet2!$C$10),仕訳日記帳!B1806,""))))</f>
        <v/>
      </c>
      <c r="D1806" s="265" t="str">
        <f>IF(AND($A1806=Sheet2!$A$2,仕訳日記帳!$N1806&gt;=Sheet2!$B$2),仕訳日記帳!N1806,IF(AND(OR($A1806=Sheet2!$A$3,$A1806=Sheet2!$A$4,$A1806=Sheet2!$A$5,$A1806=Sheet2!$A$6,$A1806=Sheet2!$A$7,$A1806=Sheet2!$A$9),仕訳日記帳!$N1806&gt;=Sheet2!$B$3),仕訳日記帳!N1806,IF(AND($A1806=Sheet2!$A$8,仕訳日記帳!$N1806&gt;=Sheet2!$B$8),仕訳日記帳!N1806,IF(AND(OR($A1806=Sheet2!$A$10,$A1806=Sheet2!$A$11,$A1806=Sheet2!$A$12,$A1806=Sheet2!$A$13,$A1806=Sheet2!$A$14,$A1806=Sheet2!$A$15,$A1806=Sheet2!$A$16,$A1806=Sheet2!$A$17),Sheet2!$B$9&lt;=仕訳日記帳!$N1806&lt;Sheet2!$C$10),仕訳日記帳!N1806,""))))</f>
        <v/>
      </c>
      <c r="E1806" s="263" t="str">
        <f>IF(AND($A1806=Sheet2!$A$2,仕訳日記帳!$N1806&gt;=Sheet2!$B$2),仕訳日記帳!G1806,IF(AND(OR($A1806=Sheet2!$A$3,$A1806=Sheet2!$A$4,$A1806=Sheet2!$A$5,$A1806=Sheet2!$A$6,$A1806=Sheet2!$A$7,$A1806=Sheet2!$A$9),仕訳日記帳!$N1806&gt;=Sheet2!$B$3),仕訳日記帳!G1806,IF(AND($A1806=Sheet2!$A$8,仕訳日記帳!$N1806&gt;=Sheet2!$B$8),仕訳日記帳!G1806,IF(AND(OR($A1806=Sheet2!$A$10,$A1806=Sheet2!$A$11,$A1806=Sheet2!$A$12,$A1806=Sheet2!$A$13,$A1806=Sheet2!$A$14,$A1806=Sheet2!$A$15,$A1806=Sheet2!$A$16,$A1806=Sheet2!$A$17),Sheet2!$B$9&lt;=仕訳日記帳!$N1806&lt;Sheet2!$C$10),仕訳日記帳!G1806,""))))</f>
        <v/>
      </c>
      <c r="G1806" t="str">
        <f>IF(OR(A1806=Sheet2!$A$2,A1806=Sheet2!$A$3,A1806=Sheet2!$A$4,A1806=Sheet2!$A$5,A1806=Sheet2!$A$6,A1806=Sheet2!$A$7,A1806=Sheet2!$A$8,A1806=Sheet2!$A$9,A1806=Sheet2!$A$10,A1806=Sheet2!$A$11,A1806=Sheet2!$A$12,$A$2=Sheet2!$A$13,A1806=Sheet2!$A$14,$A$2=Sheet2!$A$15,$A$2=Sheet2!$A$16,A1806=Sheet2!$A$17),"該当","")</f>
        <v/>
      </c>
      <c r="H1806" t="str">
        <f>IF(OR(A1806="",G1806=""),"",COUNTIF($G$2:G1806,"該当"))</f>
        <v/>
      </c>
    </row>
    <row r="1807" spans="1:8">
      <c r="A1807" t="str">
        <f>IF(AND(仕訳日記帳!D1807=Sheet2!$A$2,仕訳日記帳!$N1807&gt;=Sheet2!$B$2),仕訳日記帳!D1807,IF(AND(OR(仕訳日記帳!D1807=Sheet2!$A$3,仕訳日記帳!D1807=Sheet2!$A$4,仕訳日記帳!D1807=Sheet2!$A$5,仕訳日記帳!D1807=Sheet2!$A$6,仕訳日記帳!D1807=Sheet2!$A$7,仕訳日記帳!D1807=Sheet2!$A$9),仕訳日記帳!$N1807&gt;=Sheet2!$B$3),仕訳日記帳!D1807,IF(AND(仕訳日記帳!D1807=Sheet2!$A$8,仕訳日記帳!$N1807&gt;=Sheet2!$B$8),仕訳日記帳!D1807,IF(AND(OR(仕訳日記帳!D1807=Sheet2!$A$10,仕訳日記帳!D1807=Sheet2!$A$11,仕訳日記帳!D1807=Sheet2!$A$12,仕訳日記帳!D1807=Sheet2!$A$13,仕訳日記帳!D1807=Sheet2!$A$14,仕訳日記帳!D1807=Sheet2!$A$15,仕訳日記帳!D1807=Sheet2!$A$16,仕訳日記帳!D1807=Sheet2!$A$17),Sheet2!$B$9&lt;=仕訳日記帳!$N1807&lt;Sheet2!$C$10),仕訳日記帳!D1807,""))))</f>
        <v/>
      </c>
      <c r="B1807" s="263" t="str">
        <f>IF(AND($A1807=Sheet2!$A$2,仕訳日記帳!$N1807&gt;=Sheet2!$B$2),仕訳日記帳!A1807,IF(AND(OR($A1807=Sheet2!$A$3,$A1807=Sheet2!$A$4,$A1807=Sheet2!$A$5,$A1807=Sheet2!$A$6,$A1807=Sheet2!$A$7,$A1807=Sheet2!$A$9),仕訳日記帳!$N1807&gt;=Sheet2!$B$3),仕訳日記帳!A1807,IF(AND($A1807=Sheet2!$A$8,仕訳日記帳!$N1807&gt;=Sheet2!$B$8),仕訳日記帳!A1807,IF(AND(OR($A1807=Sheet2!$A$10,$A1807=Sheet2!$A$11,$A1807=Sheet2!$A$12,$A1807=Sheet2!$A$13,$A1807=Sheet2!$A$14,$A1807=Sheet2!$A$15,$A1807=Sheet2!$A$16,$A1807=Sheet2!$A$17),Sheet2!$B$9&lt;=仕訳日記帳!$N1807&lt;Sheet2!$C$10),仕訳日記帳!A1807,""))))</f>
        <v/>
      </c>
      <c r="C1807" t="str">
        <f>IF(AND($A1807=Sheet2!$A$2,仕訳日記帳!$N1807&gt;=Sheet2!$B$2),仕訳日記帳!B1807,IF(AND(OR($A1807=Sheet2!$A$3,$A1807=Sheet2!$A$4,$A1807=Sheet2!$A$5,$A1807=Sheet2!$A$6,$A1807=Sheet2!$A$7,$A1807=Sheet2!$A$9),仕訳日記帳!$N1807&gt;=Sheet2!$B$3),仕訳日記帳!B1807,IF(AND($A1807=Sheet2!$A$8,仕訳日記帳!$N1807&gt;=Sheet2!$B$8),仕訳日記帳!B1807,IF(AND(OR($A1807=Sheet2!$A$10,$A1807=Sheet2!$A$11,$A1807=Sheet2!$A$12,$A1807=Sheet2!$A$13,$A1807=Sheet2!$A$14,$A1807=Sheet2!$A$15,$A1807=Sheet2!$A$16,$A1807=Sheet2!$A$17),Sheet2!$B$9&lt;=仕訳日記帳!$N1807&lt;Sheet2!$C$10),仕訳日記帳!B1807,""))))</f>
        <v/>
      </c>
      <c r="D1807" s="265" t="str">
        <f>IF(AND($A1807=Sheet2!$A$2,仕訳日記帳!$N1807&gt;=Sheet2!$B$2),仕訳日記帳!N1807,IF(AND(OR($A1807=Sheet2!$A$3,$A1807=Sheet2!$A$4,$A1807=Sheet2!$A$5,$A1807=Sheet2!$A$6,$A1807=Sheet2!$A$7,$A1807=Sheet2!$A$9),仕訳日記帳!$N1807&gt;=Sheet2!$B$3),仕訳日記帳!N1807,IF(AND($A1807=Sheet2!$A$8,仕訳日記帳!$N1807&gt;=Sheet2!$B$8),仕訳日記帳!N1807,IF(AND(OR($A1807=Sheet2!$A$10,$A1807=Sheet2!$A$11,$A1807=Sheet2!$A$12,$A1807=Sheet2!$A$13,$A1807=Sheet2!$A$14,$A1807=Sheet2!$A$15,$A1807=Sheet2!$A$16,$A1807=Sheet2!$A$17),Sheet2!$B$9&lt;=仕訳日記帳!$N1807&lt;Sheet2!$C$10),仕訳日記帳!N1807,""))))</f>
        <v/>
      </c>
      <c r="E1807" s="263" t="str">
        <f>IF(AND($A1807=Sheet2!$A$2,仕訳日記帳!$N1807&gt;=Sheet2!$B$2),仕訳日記帳!G1807,IF(AND(OR($A1807=Sheet2!$A$3,$A1807=Sheet2!$A$4,$A1807=Sheet2!$A$5,$A1807=Sheet2!$A$6,$A1807=Sheet2!$A$7,$A1807=Sheet2!$A$9),仕訳日記帳!$N1807&gt;=Sheet2!$B$3),仕訳日記帳!G1807,IF(AND($A1807=Sheet2!$A$8,仕訳日記帳!$N1807&gt;=Sheet2!$B$8),仕訳日記帳!G1807,IF(AND(OR($A1807=Sheet2!$A$10,$A1807=Sheet2!$A$11,$A1807=Sheet2!$A$12,$A1807=Sheet2!$A$13,$A1807=Sheet2!$A$14,$A1807=Sheet2!$A$15,$A1807=Sheet2!$A$16,$A1807=Sheet2!$A$17),Sheet2!$B$9&lt;=仕訳日記帳!$N1807&lt;Sheet2!$C$10),仕訳日記帳!G1807,""))))</f>
        <v/>
      </c>
      <c r="G1807" t="str">
        <f>IF(OR(A1807=Sheet2!$A$2,A1807=Sheet2!$A$3,A1807=Sheet2!$A$4,A1807=Sheet2!$A$5,A1807=Sheet2!$A$6,A1807=Sheet2!$A$7,A1807=Sheet2!$A$8,A1807=Sheet2!$A$9,A1807=Sheet2!$A$10,A1807=Sheet2!$A$11,A1807=Sheet2!$A$12,$A$2=Sheet2!$A$13,A1807=Sheet2!$A$14,$A$2=Sheet2!$A$15,$A$2=Sheet2!$A$16,A1807=Sheet2!$A$17),"該当","")</f>
        <v/>
      </c>
      <c r="H1807" t="str">
        <f>IF(OR(A1807="",G1807=""),"",COUNTIF($G$2:G1807,"該当"))</f>
        <v/>
      </c>
    </row>
    <row r="1808" spans="1:8">
      <c r="A1808" t="str">
        <f>IF(AND(仕訳日記帳!D1808=Sheet2!$A$2,仕訳日記帳!$N1808&gt;=Sheet2!$B$2),仕訳日記帳!D1808,IF(AND(OR(仕訳日記帳!D1808=Sheet2!$A$3,仕訳日記帳!D1808=Sheet2!$A$4,仕訳日記帳!D1808=Sheet2!$A$5,仕訳日記帳!D1808=Sheet2!$A$6,仕訳日記帳!D1808=Sheet2!$A$7,仕訳日記帳!D1808=Sheet2!$A$9),仕訳日記帳!$N1808&gt;=Sheet2!$B$3),仕訳日記帳!D1808,IF(AND(仕訳日記帳!D1808=Sheet2!$A$8,仕訳日記帳!$N1808&gt;=Sheet2!$B$8),仕訳日記帳!D1808,IF(AND(OR(仕訳日記帳!D1808=Sheet2!$A$10,仕訳日記帳!D1808=Sheet2!$A$11,仕訳日記帳!D1808=Sheet2!$A$12,仕訳日記帳!D1808=Sheet2!$A$13,仕訳日記帳!D1808=Sheet2!$A$14,仕訳日記帳!D1808=Sheet2!$A$15,仕訳日記帳!D1808=Sheet2!$A$16,仕訳日記帳!D1808=Sheet2!$A$17),Sheet2!$B$9&lt;=仕訳日記帳!$N1808&lt;Sheet2!$C$10),仕訳日記帳!D1808,""))))</f>
        <v/>
      </c>
      <c r="B1808" s="263" t="str">
        <f>IF(AND($A1808=Sheet2!$A$2,仕訳日記帳!$N1808&gt;=Sheet2!$B$2),仕訳日記帳!A1808,IF(AND(OR($A1808=Sheet2!$A$3,$A1808=Sheet2!$A$4,$A1808=Sheet2!$A$5,$A1808=Sheet2!$A$6,$A1808=Sheet2!$A$7,$A1808=Sheet2!$A$9),仕訳日記帳!$N1808&gt;=Sheet2!$B$3),仕訳日記帳!A1808,IF(AND($A1808=Sheet2!$A$8,仕訳日記帳!$N1808&gt;=Sheet2!$B$8),仕訳日記帳!A1808,IF(AND(OR($A1808=Sheet2!$A$10,$A1808=Sheet2!$A$11,$A1808=Sheet2!$A$12,$A1808=Sheet2!$A$13,$A1808=Sheet2!$A$14,$A1808=Sheet2!$A$15,$A1808=Sheet2!$A$16,$A1808=Sheet2!$A$17),Sheet2!$B$9&lt;=仕訳日記帳!$N1808&lt;Sheet2!$C$10),仕訳日記帳!A1808,""))))</f>
        <v/>
      </c>
      <c r="C1808" t="str">
        <f>IF(AND($A1808=Sheet2!$A$2,仕訳日記帳!$N1808&gt;=Sheet2!$B$2),仕訳日記帳!B1808,IF(AND(OR($A1808=Sheet2!$A$3,$A1808=Sheet2!$A$4,$A1808=Sheet2!$A$5,$A1808=Sheet2!$A$6,$A1808=Sheet2!$A$7,$A1808=Sheet2!$A$9),仕訳日記帳!$N1808&gt;=Sheet2!$B$3),仕訳日記帳!B1808,IF(AND($A1808=Sheet2!$A$8,仕訳日記帳!$N1808&gt;=Sheet2!$B$8),仕訳日記帳!B1808,IF(AND(OR($A1808=Sheet2!$A$10,$A1808=Sheet2!$A$11,$A1808=Sheet2!$A$12,$A1808=Sheet2!$A$13,$A1808=Sheet2!$A$14,$A1808=Sheet2!$A$15,$A1808=Sheet2!$A$16,$A1808=Sheet2!$A$17),Sheet2!$B$9&lt;=仕訳日記帳!$N1808&lt;Sheet2!$C$10),仕訳日記帳!B1808,""))))</f>
        <v/>
      </c>
      <c r="D1808" s="265" t="str">
        <f>IF(AND($A1808=Sheet2!$A$2,仕訳日記帳!$N1808&gt;=Sheet2!$B$2),仕訳日記帳!N1808,IF(AND(OR($A1808=Sheet2!$A$3,$A1808=Sheet2!$A$4,$A1808=Sheet2!$A$5,$A1808=Sheet2!$A$6,$A1808=Sheet2!$A$7,$A1808=Sheet2!$A$9),仕訳日記帳!$N1808&gt;=Sheet2!$B$3),仕訳日記帳!N1808,IF(AND($A1808=Sheet2!$A$8,仕訳日記帳!$N1808&gt;=Sheet2!$B$8),仕訳日記帳!N1808,IF(AND(OR($A1808=Sheet2!$A$10,$A1808=Sheet2!$A$11,$A1808=Sheet2!$A$12,$A1808=Sheet2!$A$13,$A1808=Sheet2!$A$14,$A1808=Sheet2!$A$15,$A1808=Sheet2!$A$16,$A1808=Sheet2!$A$17),Sheet2!$B$9&lt;=仕訳日記帳!$N1808&lt;Sheet2!$C$10),仕訳日記帳!N1808,""))))</f>
        <v/>
      </c>
      <c r="E1808" s="263" t="str">
        <f>IF(AND($A1808=Sheet2!$A$2,仕訳日記帳!$N1808&gt;=Sheet2!$B$2),仕訳日記帳!G1808,IF(AND(OR($A1808=Sheet2!$A$3,$A1808=Sheet2!$A$4,$A1808=Sheet2!$A$5,$A1808=Sheet2!$A$6,$A1808=Sheet2!$A$7,$A1808=Sheet2!$A$9),仕訳日記帳!$N1808&gt;=Sheet2!$B$3),仕訳日記帳!G1808,IF(AND($A1808=Sheet2!$A$8,仕訳日記帳!$N1808&gt;=Sheet2!$B$8),仕訳日記帳!G1808,IF(AND(OR($A1808=Sheet2!$A$10,$A1808=Sheet2!$A$11,$A1808=Sheet2!$A$12,$A1808=Sheet2!$A$13,$A1808=Sheet2!$A$14,$A1808=Sheet2!$A$15,$A1808=Sheet2!$A$16,$A1808=Sheet2!$A$17),Sheet2!$B$9&lt;=仕訳日記帳!$N1808&lt;Sheet2!$C$10),仕訳日記帳!G1808,""))))</f>
        <v/>
      </c>
      <c r="G1808" t="str">
        <f>IF(OR(A1808=Sheet2!$A$2,A1808=Sheet2!$A$3,A1808=Sheet2!$A$4,A1808=Sheet2!$A$5,A1808=Sheet2!$A$6,A1808=Sheet2!$A$7,A1808=Sheet2!$A$8,A1808=Sheet2!$A$9,A1808=Sheet2!$A$10,A1808=Sheet2!$A$11,A1808=Sheet2!$A$12,$A$2=Sheet2!$A$13,A1808=Sheet2!$A$14,$A$2=Sheet2!$A$15,$A$2=Sheet2!$A$16,A1808=Sheet2!$A$17),"該当","")</f>
        <v/>
      </c>
      <c r="H1808" t="str">
        <f>IF(OR(A1808="",G1808=""),"",COUNTIF($G$2:G1808,"該当"))</f>
        <v/>
      </c>
    </row>
    <row r="1809" spans="1:8">
      <c r="A1809" t="str">
        <f>IF(AND(仕訳日記帳!D1809=Sheet2!$A$2,仕訳日記帳!$N1809&gt;=Sheet2!$B$2),仕訳日記帳!D1809,IF(AND(OR(仕訳日記帳!D1809=Sheet2!$A$3,仕訳日記帳!D1809=Sheet2!$A$4,仕訳日記帳!D1809=Sheet2!$A$5,仕訳日記帳!D1809=Sheet2!$A$6,仕訳日記帳!D1809=Sheet2!$A$7,仕訳日記帳!D1809=Sheet2!$A$9),仕訳日記帳!$N1809&gt;=Sheet2!$B$3),仕訳日記帳!D1809,IF(AND(仕訳日記帳!D1809=Sheet2!$A$8,仕訳日記帳!$N1809&gt;=Sheet2!$B$8),仕訳日記帳!D1809,IF(AND(OR(仕訳日記帳!D1809=Sheet2!$A$10,仕訳日記帳!D1809=Sheet2!$A$11,仕訳日記帳!D1809=Sheet2!$A$12,仕訳日記帳!D1809=Sheet2!$A$13,仕訳日記帳!D1809=Sheet2!$A$14,仕訳日記帳!D1809=Sheet2!$A$15,仕訳日記帳!D1809=Sheet2!$A$16,仕訳日記帳!D1809=Sheet2!$A$17),Sheet2!$B$9&lt;=仕訳日記帳!$N1809&lt;Sheet2!$C$10),仕訳日記帳!D1809,""))))</f>
        <v/>
      </c>
      <c r="B1809" s="263" t="str">
        <f>IF(AND($A1809=Sheet2!$A$2,仕訳日記帳!$N1809&gt;=Sheet2!$B$2),仕訳日記帳!A1809,IF(AND(OR($A1809=Sheet2!$A$3,$A1809=Sheet2!$A$4,$A1809=Sheet2!$A$5,$A1809=Sheet2!$A$6,$A1809=Sheet2!$A$7,$A1809=Sheet2!$A$9),仕訳日記帳!$N1809&gt;=Sheet2!$B$3),仕訳日記帳!A1809,IF(AND($A1809=Sheet2!$A$8,仕訳日記帳!$N1809&gt;=Sheet2!$B$8),仕訳日記帳!A1809,IF(AND(OR($A1809=Sheet2!$A$10,$A1809=Sheet2!$A$11,$A1809=Sheet2!$A$12,$A1809=Sheet2!$A$13,$A1809=Sheet2!$A$14,$A1809=Sheet2!$A$15,$A1809=Sheet2!$A$16,$A1809=Sheet2!$A$17),Sheet2!$B$9&lt;=仕訳日記帳!$N1809&lt;Sheet2!$C$10),仕訳日記帳!A1809,""))))</f>
        <v/>
      </c>
      <c r="C1809" t="str">
        <f>IF(AND($A1809=Sheet2!$A$2,仕訳日記帳!$N1809&gt;=Sheet2!$B$2),仕訳日記帳!B1809,IF(AND(OR($A1809=Sheet2!$A$3,$A1809=Sheet2!$A$4,$A1809=Sheet2!$A$5,$A1809=Sheet2!$A$6,$A1809=Sheet2!$A$7,$A1809=Sheet2!$A$9),仕訳日記帳!$N1809&gt;=Sheet2!$B$3),仕訳日記帳!B1809,IF(AND($A1809=Sheet2!$A$8,仕訳日記帳!$N1809&gt;=Sheet2!$B$8),仕訳日記帳!B1809,IF(AND(OR($A1809=Sheet2!$A$10,$A1809=Sheet2!$A$11,$A1809=Sheet2!$A$12,$A1809=Sheet2!$A$13,$A1809=Sheet2!$A$14,$A1809=Sheet2!$A$15,$A1809=Sheet2!$A$16,$A1809=Sheet2!$A$17),Sheet2!$B$9&lt;=仕訳日記帳!$N1809&lt;Sheet2!$C$10),仕訳日記帳!B1809,""))))</f>
        <v/>
      </c>
      <c r="D1809" s="265" t="str">
        <f>IF(AND($A1809=Sheet2!$A$2,仕訳日記帳!$N1809&gt;=Sheet2!$B$2),仕訳日記帳!N1809,IF(AND(OR($A1809=Sheet2!$A$3,$A1809=Sheet2!$A$4,$A1809=Sheet2!$A$5,$A1809=Sheet2!$A$6,$A1809=Sheet2!$A$7,$A1809=Sheet2!$A$9),仕訳日記帳!$N1809&gt;=Sheet2!$B$3),仕訳日記帳!N1809,IF(AND($A1809=Sheet2!$A$8,仕訳日記帳!$N1809&gt;=Sheet2!$B$8),仕訳日記帳!N1809,IF(AND(OR($A1809=Sheet2!$A$10,$A1809=Sheet2!$A$11,$A1809=Sheet2!$A$12,$A1809=Sheet2!$A$13,$A1809=Sheet2!$A$14,$A1809=Sheet2!$A$15,$A1809=Sheet2!$A$16,$A1809=Sheet2!$A$17),Sheet2!$B$9&lt;=仕訳日記帳!$N1809&lt;Sheet2!$C$10),仕訳日記帳!N1809,""))))</f>
        <v/>
      </c>
      <c r="E1809" s="263" t="str">
        <f>IF(AND($A1809=Sheet2!$A$2,仕訳日記帳!$N1809&gt;=Sheet2!$B$2),仕訳日記帳!G1809,IF(AND(OR($A1809=Sheet2!$A$3,$A1809=Sheet2!$A$4,$A1809=Sheet2!$A$5,$A1809=Sheet2!$A$6,$A1809=Sheet2!$A$7,$A1809=Sheet2!$A$9),仕訳日記帳!$N1809&gt;=Sheet2!$B$3),仕訳日記帳!G1809,IF(AND($A1809=Sheet2!$A$8,仕訳日記帳!$N1809&gt;=Sheet2!$B$8),仕訳日記帳!G1809,IF(AND(OR($A1809=Sheet2!$A$10,$A1809=Sheet2!$A$11,$A1809=Sheet2!$A$12,$A1809=Sheet2!$A$13,$A1809=Sheet2!$A$14,$A1809=Sheet2!$A$15,$A1809=Sheet2!$A$16,$A1809=Sheet2!$A$17),Sheet2!$B$9&lt;=仕訳日記帳!$N1809&lt;Sheet2!$C$10),仕訳日記帳!G1809,""))))</f>
        <v/>
      </c>
      <c r="G1809" t="str">
        <f>IF(OR(A1809=Sheet2!$A$2,A1809=Sheet2!$A$3,A1809=Sheet2!$A$4,A1809=Sheet2!$A$5,A1809=Sheet2!$A$6,A1809=Sheet2!$A$7,A1809=Sheet2!$A$8,A1809=Sheet2!$A$9,A1809=Sheet2!$A$10,A1809=Sheet2!$A$11,A1809=Sheet2!$A$12,$A$2=Sheet2!$A$13,A1809=Sheet2!$A$14,$A$2=Sheet2!$A$15,$A$2=Sheet2!$A$16,A1809=Sheet2!$A$17),"該当","")</f>
        <v/>
      </c>
      <c r="H1809" t="str">
        <f>IF(OR(A1809="",G1809=""),"",COUNTIF($G$2:G1809,"該当"))</f>
        <v/>
      </c>
    </row>
    <row r="1810" spans="1:8">
      <c r="A1810" t="str">
        <f>IF(AND(仕訳日記帳!D1810=Sheet2!$A$2,仕訳日記帳!$N1810&gt;=Sheet2!$B$2),仕訳日記帳!D1810,IF(AND(OR(仕訳日記帳!D1810=Sheet2!$A$3,仕訳日記帳!D1810=Sheet2!$A$4,仕訳日記帳!D1810=Sheet2!$A$5,仕訳日記帳!D1810=Sheet2!$A$6,仕訳日記帳!D1810=Sheet2!$A$7,仕訳日記帳!D1810=Sheet2!$A$9),仕訳日記帳!$N1810&gt;=Sheet2!$B$3),仕訳日記帳!D1810,IF(AND(仕訳日記帳!D1810=Sheet2!$A$8,仕訳日記帳!$N1810&gt;=Sheet2!$B$8),仕訳日記帳!D1810,IF(AND(OR(仕訳日記帳!D1810=Sheet2!$A$10,仕訳日記帳!D1810=Sheet2!$A$11,仕訳日記帳!D1810=Sheet2!$A$12,仕訳日記帳!D1810=Sheet2!$A$13,仕訳日記帳!D1810=Sheet2!$A$14,仕訳日記帳!D1810=Sheet2!$A$15,仕訳日記帳!D1810=Sheet2!$A$16,仕訳日記帳!D1810=Sheet2!$A$17),Sheet2!$B$9&lt;=仕訳日記帳!$N1810&lt;Sheet2!$C$10),仕訳日記帳!D1810,""))))</f>
        <v/>
      </c>
      <c r="B1810" s="263" t="str">
        <f>IF(AND($A1810=Sheet2!$A$2,仕訳日記帳!$N1810&gt;=Sheet2!$B$2),仕訳日記帳!A1810,IF(AND(OR($A1810=Sheet2!$A$3,$A1810=Sheet2!$A$4,$A1810=Sheet2!$A$5,$A1810=Sheet2!$A$6,$A1810=Sheet2!$A$7,$A1810=Sheet2!$A$9),仕訳日記帳!$N1810&gt;=Sheet2!$B$3),仕訳日記帳!A1810,IF(AND($A1810=Sheet2!$A$8,仕訳日記帳!$N1810&gt;=Sheet2!$B$8),仕訳日記帳!A1810,IF(AND(OR($A1810=Sheet2!$A$10,$A1810=Sheet2!$A$11,$A1810=Sheet2!$A$12,$A1810=Sheet2!$A$13,$A1810=Sheet2!$A$14,$A1810=Sheet2!$A$15,$A1810=Sheet2!$A$16,$A1810=Sheet2!$A$17),Sheet2!$B$9&lt;=仕訳日記帳!$N1810&lt;Sheet2!$C$10),仕訳日記帳!A1810,""))))</f>
        <v/>
      </c>
      <c r="C1810" t="str">
        <f>IF(AND($A1810=Sheet2!$A$2,仕訳日記帳!$N1810&gt;=Sheet2!$B$2),仕訳日記帳!B1810,IF(AND(OR($A1810=Sheet2!$A$3,$A1810=Sheet2!$A$4,$A1810=Sheet2!$A$5,$A1810=Sheet2!$A$6,$A1810=Sheet2!$A$7,$A1810=Sheet2!$A$9),仕訳日記帳!$N1810&gt;=Sheet2!$B$3),仕訳日記帳!B1810,IF(AND($A1810=Sheet2!$A$8,仕訳日記帳!$N1810&gt;=Sheet2!$B$8),仕訳日記帳!B1810,IF(AND(OR($A1810=Sheet2!$A$10,$A1810=Sheet2!$A$11,$A1810=Sheet2!$A$12,$A1810=Sheet2!$A$13,$A1810=Sheet2!$A$14,$A1810=Sheet2!$A$15,$A1810=Sheet2!$A$16,$A1810=Sheet2!$A$17),Sheet2!$B$9&lt;=仕訳日記帳!$N1810&lt;Sheet2!$C$10),仕訳日記帳!B1810,""))))</f>
        <v/>
      </c>
      <c r="D1810" s="265" t="str">
        <f>IF(AND($A1810=Sheet2!$A$2,仕訳日記帳!$N1810&gt;=Sheet2!$B$2),仕訳日記帳!N1810,IF(AND(OR($A1810=Sheet2!$A$3,$A1810=Sheet2!$A$4,$A1810=Sheet2!$A$5,$A1810=Sheet2!$A$6,$A1810=Sheet2!$A$7,$A1810=Sheet2!$A$9),仕訳日記帳!$N1810&gt;=Sheet2!$B$3),仕訳日記帳!N1810,IF(AND($A1810=Sheet2!$A$8,仕訳日記帳!$N1810&gt;=Sheet2!$B$8),仕訳日記帳!N1810,IF(AND(OR($A1810=Sheet2!$A$10,$A1810=Sheet2!$A$11,$A1810=Sheet2!$A$12,$A1810=Sheet2!$A$13,$A1810=Sheet2!$A$14,$A1810=Sheet2!$A$15,$A1810=Sheet2!$A$16,$A1810=Sheet2!$A$17),Sheet2!$B$9&lt;=仕訳日記帳!$N1810&lt;Sheet2!$C$10),仕訳日記帳!N1810,""))))</f>
        <v/>
      </c>
      <c r="E1810" s="263" t="str">
        <f>IF(AND($A1810=Sheet2!$A$2,仕訳日記帳!$N1810&gt;=Sheet2!$B$2),仕訳日記帳!G1810,IF(AND(OR($A1810=Sheet2!$A$3,$A1810=Sheet2!$A$4,$A1810=Sheet2!$A$5,$A1810=Sheet2!$A$6,$A1810=Sheet2!$A$7,$A1810=Sheet2!$A$9),仕訳日記帳!$N1810&gt;=Sheet2!$B$3),仕訳日記帳!G1810,IF(AND($A1810=Sheet2!$A$8,仕訳日記帳!$N1810&gt;=Sheet2!$B$8),仕訳日記帳!G1810,IF(AND(OR($A1810=Sheet2!$A$10,$A1810=Sheet2!$A$11,$A1810=Sheet2!$A$12,$A1810=Sheet2!$A$13,$A1810=Sheet2!$A$14,$A1810=Sheet2!$A$15,$A1810=Sheet2!$A$16,$A1810=Sheet2!$A$17),Sheet2!$B$9&lt;=仕訳日記帳!$N1810&lt;Sheet2!$C$10),仕訳日記帳!G1810,""))))</f>
        <v/>
      </c>
      <c r="G1810" t="str">
        <f>IF(OR(A1810=Sheet2!$A$2,A1810=Sheet2!$A$3,A1810=Sheet2!$A$4,A1810=Sheet2!$A$5,A1810=Sheet2!$A$6,A1810=Sheet2!$A$7,A1810=Sheet2!$A$8,A1810=Sheet2!$A$9,A1810=Sheet2!$A$10,A1810=Sheet2!$A$11,A1810=Sheet2!$A$12,$A$2=Sheet2!$A$13,A1810=Sheet2!$A$14,$A$2=Sheet2!$A$15,$A$2=Sheet2!$A$16,A1810=Sheet2!$A$17),"該当","")</f>
        <v/>
      </c>
      <c r="H1810" t="str">
        <f>IF(OR(A1810="",G1810=""),"",COUNTIF($G$2:G1810,"該当"))</f>
        <v/>
      </c>
    </row>
    <row r="1811" spans="1:8">
      <c r="A1811" t="str">
        <f>IF(AND(仕訳日記帳!D1811=Sheet2!$A$2,仕訳日記帳!$N1811&gt;=Sheet2!$B$2),仕訳日記帳!D1811,IF(AND(OR(仕訳日記帳!D1811=Sheet2!$A$3,仕訳日記帳!D1811=Sheet2!$A$4,仕訳日記帳!D1811=Sheet2!$A$5,仕訳日記帳!D1811=Sheet2!$A$6,仕訳日記帳!D1811=Sheet2!$A$7,仕訳日記帳!D1811=Sheet2!$A$9),仕訳日記帳!$N1811&gt;=Sheet2!$B$3),仕訳日記帳!D1811,IF(AND(仕訳日記帳!D1811=Sheet2!$A$8,仕訳日記帳!$N1811&gt;=Sheet2!$B$8),仕訳日記帳!D1811,IF(AND(OR(仕訳日記帳!D1811=Sheet2!$A$10,仕訳日記帳!D1811=Sheet2!$A$11,仕訳日記帳!D1811=Sheet2!$A$12,仕訳日記帳!D1811=Sheet2!$A$13,仕訳日記帳!D1811=Sheet2!$A$14,仕訳日記帳!D1811=Sheet2!$A$15,仕訳日記帳!D1811=Sheet2!$A$16,仕訳日記帳!D1811=Sheet2!$A$17),Sheet2!$B$9&lt;=仕訳日記帳!$N1811&lt;Sheet2!$C$10),仕訳日記帳!D1811,""))))</f>
        <v/>
      </c>
      <c r="B1811" s="263" t="str">
        <f>IF(AND($A1811=Sheet2!$A$2,仕訳日記帳!$N1811&gt;=Sheet2!$B$2),仕訳日記帳!A1811,IF(AND(OR($A1811=Sheet2!$A$3,$A1811=Sheet2!$A$4,$A1811=Sheet2!$A$5,$A1811=Sheet2!$A$6,$A1811=Sheet2!$A$7,$A1811=Sheet2!$A$9),仕訳日記帳!$N1811&gt;=Sheet2!$B$3),仕訳日記帳!A1811,IF(AND($A1811=Sheet2!$A$8,仕訳日記帳!$N1811&gt;=Sheet2!$B$8),仕訳日記帳!A1811,IF(AND(OR($A1811=Sheet2!$A$10,$A1811=Sheet2!$A$11,$A1811=Sheet2!$A$12,$A1811=Sheet2!$A$13,$A1811=Sheet2!$A$14,$A1811=Sheet2!$A$15,$A1811=Sheet2!$A$16,$A1811=Sheet2!$A$17),Sheet2!$B$9&lt;=仕訳日記帳!$N1811&lt;Sheet2!$C$10),仕訳日記帳!A1811,""))))</f>
        <v/>
      </c>
      <c r="C1811" t="str">
        <f>IF(AND($A1811=Sheet2!$A$2,仕訳日記帳!$N1811&gt;=Sheet2!$B$2),仕訳日記帳!B1811,IF(AND(OR($A1811=Sheet2!$A$3,$A1811=Sheet2!$A$4,$A1811=Sheet2!$A$5,$A1811=Sheet2!$A$6,$A1811=Sheet2!$A$7,$A1811=Sheet2!$A$9),仕訳日記帳!$N1811&gt;=Sheet2!$B$3),仕訳日記帳!B1811,IF(AND($A1811=Sheet2!$A$8,仕訳日記帳!$N1811&gt;=Sheet2!$B$8),仕訳日記帳!B1811,IF(AND(OR($A1811=Sheet2!$A$10,$A1811=Sheet2!$A$11,$A1811=Sheet2!$A$12,$A1811=Sheet2!$A$13,$A1811=Sheet2!$A$14,$A1811=Sheet2!$A$15,$A1811=Sheet2!$A$16,$A1811=Sheet2!$A$17),Sheet2!$B$9&lt;=仕訳日記帳!$N1811&lt;Sheet2!$C$10),仕訳日記帳!B1811,""))))</f>
        <v/>
      </c>
      <c r="D1811" s="265" t="str">
        <f>IF(AND($A1811=Sheet2!$A$2,仕訳日記帳!$N1811&gt;=Sheet2!$B$2),仕訳日記帳!N1811,IF(AND(OR($A1811=Sheet2!$A$3,$A1811=Sheet2!$A$4,$A1811=Sheet2!$A$5,$A1811=Sheet2!$A$6,$A1811=Sheet2!$A$7,$A1811=Sheet2!$A$9),仕訳日記帳!$N1811&gt;=Sheet2!$B$3),仕訳日記帳!N1811,IF(AND($A1811=Sheet2!$A$8,仕訳日記帳!$N1811&gt;=Sheet2!$B$8),仕訳日記帳!N1811,IF(AND(OR($A1811=Sheet2!$A$10,$A1811=Sheet2!$A$11,$A1811=Sheet2!$A$12,$A1811=Sheet2!$A$13,$A1811=Sheet2!$A$14,$A1811=Sheet2!$A$15,$A1811=Sheet2!$A$16,$A1811=Sheet2!$A$17),Sheet2!$B$9&lt;=仕訳日記帳!$N1811&lt;Sheet2!$C$10),仕訳日記帳!N1811,""))))</f>
        <v/>
      </c>
      <c r="E1811" s="263" t="str">
        <f>IF(AND($A1811=Sheet2!$A$2,仕訳日記帳!$N1811&gt;=Sheet2!$B$2),仕訳日記帳!G1811,IF(AND(OR($A1811=Sheet2!$A$3,$A1811=Sheet2!$A$4,$A1811=Sheet2!$A$5,$A1811=Sheet2!$A$6,$A1811=Sheet2!$A$7,$A1811=Sheet2!$A$9),仕訳日記帳!$N1811&gt;=Sheet2!$B$3),仕訳日記帳!G1811,IF(AND($A1811=Sheet2!$A$8,仕訳日記帳!$N1811&gt;=Sheet2!$B$8),仕訳日記帳!G1811,IF(AND(OR($A1811=Sheet2!$A$10,$A1811=Sheet2!$A$11,$A1811=Sheet2!$A$12,$A1811=Sheet2!$A$13,$A1811=Sheet2!$A$14,$A1811=Sheet2!$A$15,$A1811=Sheet2!$A$16,$A1811=Sheet2!$A$17),Sheet2!$B$9&lt;=仕訳日記帳!$N1811&lt;Sheet2!$C$10),仕訳日記帳!G1811,""))))</f>
        <v/>
      </c>
      <c r="G1811" t="str">
        <f>IF(OR(A1811=Sheet2!$A$2,A1811=Sheet2!$A$3,A1811=Sheet2!$A$4,A1811=Sheet2!$A$5,A1811=Sheet2!$A$6,A1811=Sheet2!$A$7,A1811=Sheet2!$A$8,A1811=Sheet2!$A$9,A1811=Sheet2!$A$10,A1811=Sheet2!$A$11,A1811=Sheet2!$A$12,$A$2=Sheet2!$A$13,A1811=Sheet2!$A$14,$A$2=Sheet2!$A$15,$A$2=Sheet2!$A$16,A1811=Sheet2!$A$17),"該当","")</f>
        <v/>
      </c>
      <c r="H1811" t="str">
        <f>IF(OR(A1811="",G1811=""),"",COUNTIF($G$2:G1811,"該当"))</f>
        <v/>
      </c>
    </row>
    <row r="1812" spans="1:8">
      <c r="A1812" t="str">
        <f>IF(AND(仕訳日記帳!D1812=Sheet2!$A$2,仕訳日記帳!$N1812&gt;=Sheet2!$B$2),仕訳日記帳!D1812,IF(AND(OR(仕訳日記帳!D1812=Sheet2!$A$3,仕訳日記帳!D1812=Sheet2!$A$4,仕訳日記帳!D1812=Sheet2!$A$5,仕訳日記帳!D1812=Sheet2!$A$6,仕訳日記帳!D1812=Sheet2!$A$7,仕訳日記帳!D1812=Sheet2!$A$9),仕訳日記帳!$N1812&gt;=Sheet2!$B$3),仕訳日記帳!D1812,IF(AND(仕訳日記帳!D1812=Sheet2!$A$8,仕訳日記帳!$N1812&gt;=Sheet2!$B$8),仕訳日記帳!D1812,IF(AND(OR(仕訳日記帳!D1812=Sheet2!$A$10,仕訳日記帳!D1812=Sheet2!$A$11,仕訳日記帳!D1812=Sheet2!$A$12,仕訳日記帳!D1812=Sheet2!$A$13,仕訳日記帳!D1812=Sheet2!$A$14,仕訳日記帳!D1812=Sheet2!$A$15,仕訳日記帳!D1812=Sheet2!$A$16,仕訳日記帳!D1812=Sheet2!$A$17),Sheet2!$B$9&lt;=仕訳日記帳!$N1812&lt;Sheet2!$C$10),仕訳日記帳!D1812,""))))</f>
        <v/>
      </c>
      <c r="B1812" s="263" t="str">
        <f>IF(AND($A1812=Sheet2!$A$2,仕訳日記帳!$N1812&gt;=Sheet2!$B$2),仕訳日記帳!A1812,IF(AND(OR($A1812=Sheet2!$A$3,$A1812=Sheet2!$A$4,$A1812=Sheet2!$A$5,$A1812=Sheet2!$A$6,$A1812=Sheet2!$A$7,$A1812=Sheet2!$A$9),仕訳日記帳!$N1812&gt;=Sheet2!$B$3),仕訳日記帳!A1812,IF(AND($A1812=Sheet2!$A$8,仕訳日記帳!$N1812&gt;=Sheet2!$B$8),仕訳日記帳!A1812,IF(AND(OR($A1812=Sheet2!$A$10,$A1812=Sheet2!$A$11,$A1812=Sheet2!$A$12,$A1812=Sheet2!$A$13,$A1812=Sheet2!$A$14,$A1812=Sheet2!$A$15,$A1812=Sheet2!$A$16,$A1812=Sheet2!$A$17),Sheet2!$B$9&lt;=仕訳日記帳!$N1812&lt;Sheet2!$C$10),仕訳日記帳!A1812,""))))</f>
        <v/>
      </c>
      <c r="C1812" t="str">
        <f>IF(AND($A1812=Sheet2!$A$2,仕訳日記帳!$N1812&gt;=Sheet2!$B$2),仕訳日記帳!B1812,IF(AND(OR($A1812=Sheet2!$A$3,$A1812=Sheet2!$A$4,$A1812=Sheet2!$A$5,$A1812=Sheet2!$A$6,$A1812=Sheet2!$A$7,$A1812=Sheet2!$A$9),仕訳日記帳!$N1812&gt;=Sheet2!$B$3),仕訳日記帳!B1812,IF(AND($A1812=Sheet2!$A$8,仕訳日記帳!$N1812&gt;=Sheet2!$B$8),仕訳日記帳!B1812,IF(AND(OR($A1812=Sheet2!$A$10,$A1812=Sheet2!$A$11,$A1812=Sheet2!$A$12,$A1812=Sheet2!$A$13,$A1812=Sheet2!$A$14,$A1812=Sheet2!$A$15,$A1812=Sheet2!$A$16,$A1812=Sheet2!$A$17),Sheet2!$B$9&lt;=仕訳日記帳!$N1812&lt;Sheet2!$C$10),仕訳日記帳!B1812,""))))</f>
        <v/>
      </c>
      <c r="D1812" s="265" t="str">
        <f>IF(AND($A1812=Sheet2!$A$2,仕訳日記帳!$N1812&gt;=Sheet2!$B$2),仕訳日記帳!N1812,IF(AND(OR($A1812=Sheet2!$A$3,$A1812=Sheet2!$A$4,$A1812=Sheet2!$A$5,$A1812=Sheet2!$A$6,$A1812=Sheet2!$A$7,$A1812=Sheet2!$A$9),仕訳日記帳!$N1812&gt;=Sheet2!$B$3),仕訳日記帳!N1812,IF(AND($A1812=Sheet2!$A$8,仕訳日記帳!$N1812&gt;=Sheet2!$B$8),仕訳日記帳!N1812,IF(AND(OR($A1812=Sheet2!$A$10,$A1812=Sheet2!$A$11,$A1812=Sheet2!$A$12,$A1812=Sheet2!$A$13,$A1812=Sheet2!$A$14,$A1812=Sheet2!$A$15,$A1812=Sheet2!$A$16,$A1812=Sheet2!$A$17),Sheet2!$B$9&lt;=仕訳日記帳!$N1812&lt;Sheet2!$C$10),仕訳日記帳!N1812,""))))</f>
        <v/>
      </c>
      <c r="E1812" s="263" t="str">
        <f>IF(AND($A1812=Sheet2!$A$2,仕訳日記帳!$N1812&gt;=Sheet2!$B$2),仕訳日記帳!G1812,IF(AND(OR($A1812=Sheet2!$A$3,$A1812=Sheet2!$A$4,$A1812=Sheet2!$A$5,$A1812=Sheet2!$A$6,$A1812=Sheet2!$A$7,$A1812=Sheet2!$A$9),仕訳日記帳!$N1812&gt;=Sheet2!$B$3),仕訳日記帳!G1812,IF(AND($A1812=Sheet2!$A$8,仕訳日記帳!$N1812&gt;=Sheet2!$B$8),仕訳日記帳!G1812,IF(AND(OR($A1812=Sheet2!$A$10,$A1812=Sheet2!$A$11,$A1812=Sheet2!$A$12,$A1812=Sheet2!$A$13,$A1812=Sheet2!$A$14,$A1812=Sheet2!$A$15,$A1812=Sheet2!$A$16,$A1812=Sheet2!$A$17),Sheet2!$B$9&lt;=仕訳日記帳!$N1812&lt;Sheet2!$C$10),仕訳日記帳!G1812,""))))</f>
        <v/>
      </c>
      <c r="G1812" t="str">
        <f>IF(OR(A1812=Sheet2!$A$2,A1812=Sheet2!$A$3,A1812=Sheet2!$A$4,A1812=Sheet2!$A$5,A1812=Sheet2!$A$6,A1812=Sheet2!$A$7,A1812=Sheet2!$A$8,A1812=Sheet2!$A$9,A1812=Sheet2!$A$10,A1812=Sheet2!$A$11,A1812=Sheet2!$A$12,$A$2=Sheet2!$A$13,A1812=Sheet2!$A$14,$A$2=Sheet2!$A$15,$A$2=Sheet2!$A$16,A1812=Sheet2!$A$17),"該当","")</f>
        <v/>
      </c>
      <c r="H1812" t="str">
        <f>IF(OR(A1812="",G1812=""),"",COUNTIF($G$2:G1812,"該当"))</f>
        <v/>
      </c>
    </row>
    <row r="1813" spans="1:8">
      <c r="A1813" t="str">
        <f>IF(AND(仕訳日記帳!D1813=Sheet2!$A$2,仕訳日記帳!$N1813&gt;=Sheet2!$B$2),仕訳日記帳!D1813,IF(AND(OR(仕訳日記帳!D1813=Sheet2!$A$3,仕訳日記帳!D1813=Sheet2!$A$4,仕訳日記帳!D1813=Sheet2!$A$5,仕訳日記帳!D1813=Sheet2!$A$6,仕訳日記帳!D1813=Sheet2!$A$7,仕訳日記帳!D1813=Sheet2!$A$9),仕訳日記帳!$N1813&gt;=Sheet2!$B$3),仕訳日記帳!D1813,IF(AND(仕訳日記帳!D1813=Sheet2!$A$8,仕訳日記帳!$N1813&gt;=Sheet2!$B$8),仕訳日記帳!D1813,IF(AND(OR(仕訳日記帳!D1813=Sheet2!$A$10,仕訳日記帳!D1813=Sheet2!$A$11,仕訳日記帳!D1813=Sheet2!$A$12,仕訳日記帳!D1813=Sheet2!$A$13,仕訳日記帳!D1813=Sheet2!$A$14,仕訳日記帳!D1813=Sheet2!$A$15,仕訳日記帳!D1813=Sheet2!$A$16,仕訳日記帳!D1813=Sheet2!$A$17),Sheet2!$B$9&lt;=仕訳日記帳!$N1813&lt;Sheet2!$C$10),仕訳日記帳!D1813,""))))</f>
        <v/>
      </c>
      <c r="B1813" s="263" t="str">
        <f>IF(AND($A1813=Sheet2!$A$2,仕訳日記帳!$N1813&gt;=Sheet2!$B$2),仕訳日記帳!A1813,IF(AND(OR($A1813=Sheet2!$A$3,$A1813=Sheet2!$A$4,$A1813=Sheet2!$A$5,$A1813=Sheet2!$A$6,$A1813=Sheet2!$A$7,$A1813=Sheet2!$A$9),仕訳日記帳!$N1813&gt;=Sheet2!$B$3),仕訳日記帳!A1813,IF(AND($A1813=Sheet2!$A$8,仕訳日記帳!$N1813&gt;=Sheet2!$B$8),仕訳日記帳!A1813,IF(AND(OR($A1813=Sheet2!$A$10,$A1813=Sheet2!$A$11,$A1813=Sheet2!$A$12,$A1813=Sheet2!$A$13,$A1813=Sheet2!$A$14,$A1813=Sheet2!$A$15,$A1813=Sheet2!$A$16,$A1813=Sheet2!$A$17),Sheet2!$B$9&lt;=仕訳日記帳!$N1813&lt;Sheet2!$C$10),仕訳日記帳!A1813,""))))</f>
        <v/>
      </c>
      <c r="C1813" t="str">
        <f>IF(AND($A1813=Sheet2!$A$2,仕訳日記帳!$N1813&gt;=Sheet2!$B$2),仕訳日記帳!B1813,IF(AND(OR($A1813=Sheet2!$A$3,$A1813=Sheet2!$A$4,$A1813=Sheet2!$A$5,$A1813=Sheet2!$A$6,$A1813=Sheet2!$A$7,$A1813=Sheet2!$A$9),仕訳日記帳!$N1813&gt;=Sheet2!$B$3),仕訳日記帳!B1813,IF(AND($A1813=Sheet2!$A$8,仕訳日記帳!$N1813&gt;=Sheet2!$B$8),仕訳日記帳!B1813,IF(AND(OR($A1813=Sheet2!$A$10,$A1813=Sheet2!$A$11,$A1813=Sheet2!$A$12,$A1813=Sheet2!$A$13,$A1813=Sheet2!$A$14,$A1813=Sheet2!$A$15,$A1813=Sheet2!$A$16,$A1813=Sheet2!$A$17),Sheet2!$B$9&lt;=仕訳日記帳!$N1813&lt;Sheet2!$C$10),仕訳日記帳!B1813,""))))</f>
        <v/>
      </c>
      <c r="D1813" s="265" t="str">
        <f>IF(AND($A1813=Sheet2!$A$2,仕訳日記帳!$N1813&gt;=Sheet2!$B$2),仕訳日記帳!N1813,IF(AND(OR($A1813=Sheet2!$A$3,$A1813=Sheet2!$A$4,$A1813=Sheet2!$A$5,$A1813=Sheet2!$A$6,$A1813=Sheet2!$A$7,$A1813=Sheet2!$A$9),仕訳日記帳!$N1813&gt;=Sheet2!$B$3),仕訳日記帳!N1813,IF(AND($A1813=Sheet2!$A$8,仕訳日記帳!$N1813&gt;=Sheet2!$B$8),仕訳日記帳!N1813,IF(AND(OR($A1813=Sheet2!$A$10,$A1813=Sheet2!$A$11,$A1813=Sheet2!$A$12,$A1813=Sheet2!$A$13,$A1813=Sheet2!$A$14,$A1813=Sheet2!$A$15,$A1813=Sheet2!$A$16,$A1813=Sheet2!$A$17),Sheet2!$B$9&lt;=仕訳日記帳!$N1813&lt;Sheet2!$C$10),仕訳日記帳!N1813,""))))</f>
        <v/>
      </c>
      <c r="E1813" s="263" t="str">
        <f>IF(AND($A1813=Sheet2!$A$2,仕訳日記帳!$N1813&gt;=Sheet2!$B$2),仕訳日記帳!G1813,IF(AND(OR($A1813=Sheet2!$A$3,$A1813=Sheet2!$A$4,$A1813=Sheet2!$A$5,$A1813=Sheet2!$A$6,$A1813=Sheet2!$A$7,$A1813=Sheet2!$A$9),仕訳日記帳!$N1813&gt;=Sheet2!$B$3),仕訳日記帳!G1813,IF(AND($A1813=Sheet2!$A$8,仕訳日記帳!$N1813&gt;=Sheet2!$B$8),仕訳日記帳!G1813,IF(AND(OR($A1813=Sheet2!$A$10,$A1813=Sheet2!$A$11,$A1813=Sheet2!$A$12,$A1813=Sheet2!$A$13,$A1813=Sheet2!$A$14,$A1813=Sheet2!$A$15,$A1813=Sheet2!$A$16,$A1813=Sheet2!$A$17),Sheet2!$B$9&lt;=仕訳日記帳!$N1813&lt;Sheet2!$C$10),仕訳日記帳!G1813,""))))</f>
        <v/>
      </c>
      <c r="G1813" t="str">
        <f>IF(OR(A1813=Sheet2!$A$2,A1813=Sheet2!$A$3,A1813=Sheet2!$A$4,A1813=Sheet2!$A$5,A1813=Sheet2!$A$6,A1813=Sheet2!$A$7,A1813=Sheet2!$A$8,A1813=Sheet2!$A$9,A1813=Sheet2!$A$10,A1813=Sheet2!$A$11,A1813=Sheet2!$A$12,$A$2=Sheet2!$A$13,A1813=Sheet2!$A$14,$A$2=Sheet2!$A$15,$A$2=Sheet2!$A$16,A1813=Sheet2!$A$17),"該当","")</f>
        <v/>
      </c>
      <c r="H1813" t="str">
        <f>IF(OR(A1813="",G1813=""),"",COUNTIF($G$2:G1813,"該当"))</f>
        <v/>
      </c>
    </row>
    <row r="1814" spans="1:8">
      <c r="A1814" t="str">
        <f>IF(AND(仕訳日記帳!D1814=Sheet2!$A$2,仕訳日記帳!$N1814&gt;=Sheet2!$B$2),仕訳日記帳!D1814,IF(AND(OR(仕訳日記帳!D1814=Sheet2!$A$3,仕訳日記帳!D1814=Sheet2!$A$4,仕訳日記帳!D1814=Sheet2!$A$5,仕訳日記帳!D1814=Sheet2!$A$6,仕訳日記帳!D1814=Sheet2!$A$7,仕訳日記帳!D1814=Sheet2!$A$9),仕訳日記帳!$N1814&gt;=Sheet2!$B$3),仕訳日記帳!D1814,IF(AND(仕訳日記帳!D1814=Sheet2!$A$8,仕訳日記帳!$N1814&gt;=Sheet2!$B$8),仕訳日記帳!D1814,IF(AND(OR(仕訳日記帳!D1814=Sheet2!$A$10,仕訳日記帳!D1814=Sheet2!$A$11,仕訳日記帳!D1814=Sheet2!$A$12,仕訳日記帳!D1814=Sheet2!$A$13,仕訳日記帳!D1814=Sheet2!$A$14,仕訳日記帳!D1814=Sheet2!$A$15,仕訳日記帳!D1814=Sheet2!$A$16,仕訳日記帳!D1814=Sheet2!$A$17),Sheet2!$B$9&lt;=仕訳日記帳!$N1814&lt;Sheet2!$C$10),仕訳日記帳!D1814,""))))</f>
        <v/>
      </c>
      <c r="B1814" s="263" t="str">
        <f>IF(AND($A1814=Sheet2!$A$2,仕訳日記帳!$N1814&gt;=Sheet2!$B$2),仕訳日記帳!A1814,IF(AND(OR($A1814=Sheet2!$A$3,$A1814=Sheet2!$A$4,$A1814=Sheet2!$A$5,$A1814=Sheet2!$A$6,$A1814=Sheet2!$A$7,$A1814=Sheet2!$A$9),仕訳日記帳!$N1814&gt;=Sheet2!$B$3),仕訳日記帳!A1814,IF(AND($A1814=Sheet2!$A$8,仕訳日記帳!$N1814&gt;=Sheet2!$B$8),仕訳日記帳!A1814,IF(AND(OR($A1814=Sheet2!$A$10,$A1814=Sheet2!$A$11,$A1814=Sheet2!$A$12,$A1814=Sheet2!$A$13,$A1814=Sheet2!$A$14,$A1814=Sheet2!$A$15,$A1814=Sheet2!$A$16,$A1814=Sheet2!$A$17),Sheet2!$B$9&lt;=仕訳日記帳!$N1814&lt;Sheet2!$C$10),仕訳日記帳!A1814,""))))</f>
        <v/>
      </c>
      <c r="C1814" t="str">
        <f>IF(AND($A1814=Sheet2!$A$2,仕訳日記帳!$N1814&gt;=Sheet2!$B$2),仕訳日記帳!B1814,IF(AND(OR($A1814=Sheet2!$A$3,$A1814=Sheet2!$A$4,$A1814=Sheet2!$A$5,$A1814=Sheet2!$A$6,$A1814=Sheet2!$A$7,$A1814=Sheet2!$A$9),仕訳日記帳!$N1814&gt;=Sheet2!$B$3),仕訳日記帳!B1814,IF(AND($A1814=Sheet2!$A$8,仕訳日記帳!$N1814&gt;=Sheet2!$B$8),仕訳日記帳!B1814,IF(AND(OR($A1814=Sheet2!$A$10,$A1814=Sheet2!$A$11,$A1814=Sheet2!$A$12,$A1814=Sheet2!$A$13,$A1814=Sheet2!$A$14,$A1814=Sheet2!$A$15,$A1814=Sheet2!$A$16,$A1814=Sheet2!$A$17),Sheet2!$B$9&lt;=仕訳日記帳!$N1814&lt;Sheet2!$C$10),仕訳日記帳!B1814,""))))</f>
        <v/>
      </c>
      <c r="D1814" s="265" t="str">
        <f>IF(AND($A1814=Sheet2!$A$2,仕訳日記帳!$N1814&gt;=Sheet2!$B$2),仕訳日記帳!N1814,IF(AND(OR($A1814=Sheet2!$A$3,$A1814=Sheet2!$A$4,$A1814=Sheet2!$A$5,$A1814=Sheet2!$A$6,$A1814=Sheet2!$A$7,$A1814=Sheet2!$A$9),仕訳日記帳!$N1814&gt;=Sheet2!$B$3),仕訳日記帳!N1814,IF(AND($A1814=Sheet2!$A$8,仕訳日記帳!$N1814&gt;=Sheet2!$B$8),仕訳日記帳!N1814,IF(AND(OR($A1814=Sheet2!$A$10,$A1814=Sheet2!$A$11,$A1814=Sheet2!$A$12,$A1814=Sheet2!$A$13,$A1814=Sheet2!$A$14,$A1814=Sheet2!$A$15,$A1814=Sheet2!$A$16,$A1814=Sheet2!$A$17),Sheet2!$B$9&lt;=仕訳日記帳!$N1814&lt;Sheet2!$C$10),仕訳日記帳!N1814,""))))</f>
        <v/>
      </c>
      <c r="E1814" s="263" t="str">
        <f>IF(AND($A1814=Sheet2!$A$2,仕訳日記帳!$N1814&gt;=Sheet2!$B$2),仕訳日記帳!G1814,IF(AND(OR($A1814=Sheet2!$A$3,$A1814=Sheet2!$A$4,$A1814=Sheet2!$A$5,$A1814=Sheet2!$A$6,$A1814=Sheet2!$A$7,$A1814=Sheet2!$A$9),仕訳日記帳!$N1814&gt;=Sheet2!$B$3),仕訳日記帳!G1814,IF(AND($A1814=Sheet2!$A$8,仕訳日記帳!$N1814&gt;=Sheet2!$B$8),仕訳日記帳!G1814,IF(AND(OR($A1814=Sheet2!$A$10,$A1814=Sheet2!$A$11,$A1814=Sheet2!$A$12,$A1814=Sheet2!$A$13,$A1814=Sheet2!$A$14,$A1814=Sheet2!$A$15,$A1814=Sheet2!$A$16,$A1814=Sheet2!$A$17),Sheet2!$B$9&lt;=仕訳日記帳!$N1814&lt;Sheet2!$C$10),仕訳日記帳!G1814,""))))</f>
        <v/>
      </c>
      <c r="G1814" t="str">
        <f>IF(OR(A1814=Sheet2!$A$2,A1814=Sheet2!$A$3,A1814=Sheet2!$A$4,A1814=Sheet2!$A$5,A1814=Sheet2!$A$6,A1814=Sheet2!$A$7,A1814=Sheet2!$A$8,A1814=Sheet2!$A$9,A1814=Sheet2!$A$10,A1814=Sheet2!$A$11,A1814=Sheet2!$A$12,$A$2=Sheet2!$A$13,A1814=Sheet2!$A$14,$A$2=Sheet2!$A$15,$A$2=Sheet2!$A$16,A1814=Sheet2!$A$17),"該当","")</f>
        <v/>
      </c>
      <c r="H1814" t="str">
        <f>IF(OR(A1814="",G1814=""),"",COUNTIF($G$2:G1814,"該当"))</f>
        <v/>
      </c>
    </row>
    <row r="1815" spans="1:8">
      <c r="A1815" t="str">
        <f>IF(AND(仕訳日記帳!D1815=Sheet2!$A$2,仕訳日記帳!$N1815&gt;=Sheet2!$B$2),仕訳日記帳!D1815,IF(AND(OR(仕訳日記帳!D1815=Sheet2!$A$3,仕訳日記帳!D1815=Sheet2!$A$4,仕訳日記帳!D1815=Sheet2!$A$5,仕訳日記帳!D1815=Sheet2!$A$6,仕訳日記帳!D1815=Sheet2!$A$7,仕訳日記帳!D1815=Sheet2!$A$9),仕訳日記帳!$N1815&gt;=Sheet2!$B$3),仕訳日記帳!D1815,IF(AND(仕訳日記帳!D1815=Sheet2!$A$8,仕訳日記帳!$N1815&gt;=Sheet2!$B$8),仕訳日記帳!D1815,IF(AND(OR(仕訳日記帳!D1815=Sheet2!$A$10,仕訳日記帳!D1815=Sheet2!$A$11,仕訳日記帳!D1815=Sheet2!$A$12,仕訳日記帳!D1815=Sheet2!$A$13,仕訳日記帳!D1815=Sheet2!$A$14,仕訳日記帳!D1815=Sheet2!$A$15,仕訳日記帳!D1815=Sheet2!$A$16,仕訳日記帳!D1815=Sheet2!$A$17),Sheet2!$B$9&lt;=仕訳日記帳!$N1815&lt;Sheet2!$C$10),仕訳日記帳!D1815,""))))</f>
        <v/>
      </c>
      <c r="B1815" s="263" t="str">
        <f>IF(AND($A1815=Sheet2!$A$2,仕訳日記帳!$N1815&gt;=Sheet2!$B$2),仕訳日記帳!A1815,IF(AND(OR($A1815=Sheet2!$A$3,$A1815=Sheet2!$A$4,$A1815=Sheet2!$A$5,$A1815=Sheet2!$A$6,$A1815=Sheet2!$A$7,$A1815=Sheet2!$A$9),仕訳日記帳!$N1815&gt;=Sheet2!$B$3),仕訳日記帳!A1815,IF(AND($A1815=Sheet2!$A$8,仕訳日記帳!$N1815&gt;=Sheet2!$B$8),仕訳日記帳!A1815,IF(AND(OR($A1815=Sheet2!$A$10,$A1815=Sheet2!$A$11,$A1815=Sheet2!$A$12,$A1815=Sheet2!$A$13,$A1815=Sheet2!$A$14,$A1815=Sheet2!$A$15,$A1815=Sheet2!$A$16,$A1815=Sheet2!$A$17),Sheet2!$B$9&lt;=仕訳日記帳!$N1815&lt;Sheet2!$C$10),仕訳日記帳!A1815,""))))</f>
        <v/>
      </c>
      <c r="C1815" t="str">
        <f>IF(AND($A1815=Sheet2!$A$2,仕訳日記帳!$N1815&gt;=Sheet2!$B$2),仕訳日記帳!B1815,IF(AND(OR($A1815=Sheet2!$A$3,$A1815=Sheet2!$A$4,$A1815=Sheet2!$A$5,$A1815=Sheet2!$A$6,$A1815=Sheet2!$A$7,$A1815=Sheet2!$A$9),仕訳日記帳!$N1815&gt;=Sheet2!$B$3),仕訳日記帳!B1815,IF(AND($A1815=Sheet2!$A$8,仕訳日記帳!$N1815&gt;=Sheet2!$B$8),仕訳日記帳!B1815,IF(AND(OR($A1815=Sheet2!$A$10,$A1815=Sheet2!$A$11,$A1815=Sheet2!$A$12,$A1815=Sheet2!$A$13,$A1815=Sheet2!$A$14,$A1815=Sheet2!$A$15,$A1815=Sheet2!$A$16,$A1815=Sheet2!$A$17),Sheet2!$B$9&lt;=仕訳日記帳!$N1815&lt;Sheet2!$C$10),仕訳日記帳!B1815,""))))</f>
        <v/>
      </c>
      <c r="D1815" s="265" t="str">
        <f>IF(AND($A1815=Sheet2!$A$2,仕訳日記帳!$N1815&gt;=Sheet2!$B$2),仕訳日記帳!N1815,IF(AND(OR($A1815=Sheet2!$A$3,$A1815=Sheet2!$A$4,$A1815=Sheet2!$A$5,$A1815=Sheet2!$A$6,$A1815=Sheet2!$A$7,$A1815=Sheet2!$A$9),仕訳日記帳!$N1815&gt;=Sheet2!$B$3),仕訳日記帳!N1815,IF(AND($A1815=Sheet2!$A$8,仕訳日記帳!$N1815&gt;=Sheet2!$B$8),仕訳日記帳!N1815,IF(AND(OR($A1815=Sheet2!$A$10,$A1815=Sheet2!$A$11,$A1815=Sheet2!$A$12,$A1815=Sheet2!$A$13,$A1815=Sheet2!$A$14,$A1815=Sheet2!$A$15,$A1815=Sheet2!$A$16,$A1815=Sheet2!$A$17),Sheet2!$B$9&lt;=仕訳日記帳!$N1815&lt;Sheet2!$C$10),仕訳日記帳!N1815,""))))</f>
        <v/>
      </c>
      <c r="E1815" s="263" t="str">
        <f>IF(AND($A1815=Sheet2!$A$2,仕訳日記帳!$N1815&gt;=Sheet2!$B$2),仕訳日記帳!G1815,IF(AND(OR($A1815=Sheet2!$A$3,$A1815=Sheet2!$A$4,$A1815=Sheet2!$A$5,$A1815=Sheet2!$A$6,$A1815=Sheet2!$A$7,$A1815=Sheet2!$A$9),仕訳日記帳!$N1815&gt;=Sheet2!$B$3),仕訳日記帳!G1815,IF(AND($A1815=Sheet2!$A$8,仕訳日記帳!$N1815&gt;=Sheet2!$B$8),仕訳日記帳!G1815,IF(AND(OR($A1815=Sheet2!$A$10,$A1815=Sheet2!$A$11,$A1815=Sheet2!$A$12,$A1815=Sheet2!$A$13,$A1815=Sheet2!$A$14,$A1815=Sheet2!$A$15,$A1815=Sheet2!$A$16,$A1815=Sheet2!$A$17),Sheet2!$B$9&lt;=仕訳日記帳!$N1815&lt;Sheet2!$C$10),仕訳日記帳!G1815,""))))</f>
        <v/>
      </c>
      <c r="G1815" t="str">
        <f>IF(OR(A1815=Sheet2!$A$2,A1815=Sheet2!$A$3,A1815=Sheet2!$A$4,A1815=Sheet2!$A$5,A1815=Sheet2!$A$6,A1815=Sheet2!$A$7,A1815=Sheet2!$A$8,A1815=Sheet2!$A$9,A1815=Sheet2!$A$10,A1815=Sheet2!$A$11,A1815=Sheet2!$A$12,$A$2=Sheet2!$A$13,A1815=Sheet2!$A$14,$A$2=Sheet2!$A$15,$A$2=Sheet2!$A$16,A1815=Sheet2!$A$17),"該当","")</f>
        <v/>
      </c>
      <c r="H1815" t="str">
        <f>IF(OR(A1815="",G1815=""),"",COUNTIF($G$2:G1815,"該当"))</f>
        <v/>
      </c>
    </row>
    <row r="1816" spans="1:8">
      <c r="A1816" t="str">
        <f>IF(AND(仕訳日記帳!D1816=Sheet2!$A$2,仕訳日記帳!$N1816&gt;=Sheet2!$B$2),仕訳日記帳!D1816,IF(AND(OR(仕訳日記帳!D1816=Sheet2!$A$3,仕訳日記帳!D1816=Sheet2!$A$4,仕訳日記帳!D1816=Sheet2!$A$5,仕訳日記帳!D1816=Sheet2!$A$6,仕訳日記帳!D1816=Sheet2!$A$7,仕訳日記帳!D1816=Sheet2!$A$9),仕訳日記帳!$N1816&gt;=Sheet2!$B$3),仕訳日記帳!D1816,IF(AND(仕訳日記帳!D1816=Sheet2!$A$8,仕訳日記帳!$N1816&gt;=Sheet2!$B$8),仕訳日記帳!D1816,IF(AND(OR(仕訳日記帳!D1816=Sheet2!$A$10,仕訳日記帳!D1816=Sheet2!$A$11,仕訳日記帳!D1816=Sheet2!$A$12,仕訳日記帳!D1816=Sheet2!$A$13,仕訳日記帳!D1816=Sheet2!$A$14,仕訳日記帳!D1816=Sheet2!$A$15,仕訳日記帳!D1816=Sheet2!$A$16,仕訳日記帳!D1816=Sheet2!$A$17),Sheet2!$B$9&lt;=仕訳日記帳!$N1816&lt;Sheet2!$C$10),仕訳日記帳!D1816,""))))</f>
        <v/>
      </c>
      <c r="B1816" s="263" t="str">
        <f>IF(AND($A1816=Sheet2!$A$2,仕訳日記帳!$N1816&gt;=Sheet2!$B$2),仕訳日記帳!A1816,IF(AND(OR($A1816=Sheet2!$A$3,$A1816=Sheet2!$A$4,$A1816=Sheet2!$A$5,$A1816=Sheet2!$A$6,$A1816=Sheet2!$A$7,$A1816=Sheet2!$A$9),仕訳日記帳!$N1816&gt;=Sheet2!$B$3),仕訳日記帳!A1816,IF(AND($A1816=Sheet2!$A$8,仕訳日記帳!$N1816&gt;=Sheet2!$B$8),仕訳日記帳!A1816,IF(AND(OR($A1816=Sheet2!$A$10,$A1816=Sheet2!$A$11,$A1816=Sheet2!$A$12,$A1816=Sheet2!$A$13,$A1816=Sheet2!$A$14,$A1816=Sheet2!$A$15,$A1816=Sheet2!$A$16,$A1816=Sheet2!$A$17),Sheet2!$B$9&lt;=仕訳日記帳!$N1816&lt;Sheet2!$C$10),仕訳日記帳!A1816,""))))</f>
        <v/>
      </c>
      <c r="C1816" t="str">
        <f>IF(AND($A1816=Sheet2!$A$2,仕訳日記帳!$N1816&gt;=Sheet2!$B$2),仕訳日記帳!B1816,IF(AND(OR($A1816=Sheet2!$A$3,$A1816=Sheet2!$A$4,$A1816=Sheet2!$A$5,$A1816=Sheet2!$A$6,$A1816=Sheet2!$A$7,$A1816=Sheet2!$A$9),仕訳日記帳!$N1816&gt;=Sheet2!$B$3),仕訳日記帳!B1816,IF(AND($A1816=Sheet2!$A$8,仕訳日記帳!$N1816&gt;=Sheet2!$B$8),仕訳日記帳!B1816,IF(AND(OR($A1816=Sheet2!$A$10,$A1816=Sheet2!$A$11,$A1816=Sheet2!$A$12,$A1816=Sheet2!$A$13,$A1816=Sheet2!$A$14,$A1816=Sheet2!$A$15,$A1816=Sheet2!$A$16,$A1816=Sheet2!$A$17),Sheet2!$B$9&lt;=仕訳日記帳!$N1816&lt;Sheet2!$C$10),仕訳日記帳!B1816,""))))</f>
        <v/>
      </c>
      <c r="D1816" s="265" t="str">
        <f>IF(AND($A1816=Sheet2!$A$2,仕訳日記帳!$N1816&gt;=Sheet2!$B$2),仕訳日記帳!N1816,IF(AND(OR($A1816=Sheet2!$A$3,$A1816=Sheet2!$A$4,$A1816=Sheet2!$A$5,$A1816=Sheet2!$A$6,$A1816=Sheet2!$A$7,$A1816=Sheet2!$A$9),仕訳日記帳!$N1816&gt;=Sheet2!$B$3),仕訳日記帳!N1816,IF(AND($A1816=Sheet2!$A$8,仕訳日記帳!$N1816&gt;=Sheet2!$B$8),仕訳日記帳!N1816,IF(AND(OR($A1816=Sheet2!$A$10,$A1816=Sheet2!$A$11,$A1816=Sheet2!$A$12,$A1816=Sheet2!$A$13,$A1816=Sheet2!$A$14,$A1816=Sheet2!$A$15,$A1816=Sheet2!$A$16,$A1816=Sheet2!$A$17),Sheet2!$B$9&lt;=仕訳日記帳!$N1816&lt;Sheet2!$C$10),仕訳日記帳!N1816,""))))</f>
        <v/>
      </c>
      <c r="E1816" s="263" t="str">
        <f>IF(AND($A1816=Sheet2!$A$2,仕訳日記帳!$N1816&gt;=Sheet2!$B$2),仕訳日記帳!G1816,IF(AND(OR($A1816=Sheet2!$A$3,$A1816=Sheet2!$A$4,$A1816=Sheet2!$A$5,$A1816=Sheet2!$A$6,$A1816=Sheet2!$A$7,$A1816=Sheet2!$A$9),仕訳日記帳!$N1816&gt;=Sheet2!$B$3),仕訳日記帳!G1816,IF(AND($A1816=Sheet2!$A$8,仕訳日記帳!$N1816&gt;=Sheet2!$B$8),仕訳日記帳!G1816,IF(AND(OR($A1816=Sheet2!$A$10,$A1816=Sheet2!$A$11,$A1816=Sheet2!$A$12,$A1816=Sheet2!$A$13,$A1816=Sheet2!$A$14,$A1816=Sheet2!$A$15,$A1816=Sheet2!$A$16,$A1816=Sheet2!$A$17),Sheet2!$B$9&lt;=仕訳日記帳!$N1816&lt;Sheet2!$C$10),仕訳日記帳!G1816,""))))</f>
        <v/>
      </c>
      <c r="G1816" t="str">
        <f>IF(OR(A1816=Sheet2!$A$2,A1816=Sheet2!$A$3,A1816=Sheet2!$A$4,A1816=Sheet2!$A$5,A1816=Sheet2!$A$6,A1816=Sheet2!$A$7,A1816=Sheet2!$A$8,A1816=Sheet2!$A$9,A1816=Sheet2!$A$10,A1816=Sheet2!$A$11,A1816=Sheet2!$A$12,$A$2=Sheet2!$A$13,A1816=Sheet2!$A$14,$A$2=Sheet2!$A$15,$A$2=Sheet2!$A$16,A1816=Sheet2!$A$17),"該当","")</f>
        <v/>
      </c>
      <c r="H1816" t="str">
        <f>IF(OR(A1816="",G1816=""),"",COUNTIF($G$2:G1816,"該当"))</f>
        <v/>
      </c>
    </row>
    <row r="1817" spans="1:8">
      <c r="A1817" t="str">
        <f>IF(AND(仕訳日記帳!D1817=Sheet2!$A$2,仕訳日記帳!$N1817&gt;=Sheet2!$B$2),仕訳日記帳!D1817,IF(AND(OR(仕訳日記帳!D1817=Sheet2!$A$3,仕訳日記帳!D1817=Sheet2!$A$4,仕訳日記帳!D1817=Sheet2!$A$5,仕訳日記帳!D1817=Sheet2!$A$6,仕訳日記帳!D1817=Sheet2!$A$7,仕訳日記帳!D1817=Sheet2!$A$9),仕訳日記帳!$N1817&gt;=Sheet2!$B$3),仕訳日記帳!D1817,IF(AND(仕訳日記帳!D1817=Sheet2!$A$8,仕訳日記帳!$N1817&gt;=Sheet2!$B$8),仕訳日記帳!D1817,IF(AND(OR(仕訳日記帳!D1817=Sheet2!$A$10,仕訳日記帳!D1817=Sheet2!$A$11,仕訳日記帳!D1817=Sheet2!$A$12,仕訳日記帳!D1817=Sheet2!$A$13,仕訳日記帳!D1817=Sheet2!$A$14,仕訳日記帳!D1817=Sheet2!$A$15,仕訳日記帳!D1817=Sheet2!$A$16,仕訳日記帳!D1817=Sheet2!$A$17),Sheet2!$B$9&lt;=仕訳日記帳!$N1817&lt;Sheet2!$C$10),仕訳日記帳!D1817,""))))</f>
        <v/>
      </c>
      <c r="B1817" s="263" t="str">
        <f>IF(AND($A1817=Sheet2!$A$2,仕訳日記帳!$N1817&gt;=Sheet2!$B$2),仕訳日記帳!A1817,IF(AND(OR($A1817=Sheet2!$A$3,$A1817=Sheet2!$A$4,$A1817=Sheet2!$A$5,$A1817=Sheet2!$A$6,$A1817=Sheet2!$A$7,$A1817=Sheet2!$A$9),仕訳日記帳!$N1817&gt;=Sheet2!$B$3),仕訳日記帳!A1817,IF(AND($A1817=Sheet2!$A$8,仕訳日記帳!$N1817&gt;=Sheet2!$B$8),仕訳日記帳!A1817,IF(AND(OR($A1817=Sheet2!$A$10,$A1817=Sheet2!$A$11,$A1817=Sheet2!$A$12,$A1817=Sheet2!$A$13,$A1817=Sheet2!$A$14,$A1817=Sheet2!$A$15,$A1817=Sheet2!$A$16,$A1817=Sheet2!$A$17),Sheet2!$B$9&lt;=仕訳日記帳!$N1817&lt;Sheet2!$C$10),仕訳日記帳!A1817,""))))</f>
        <v/>
      </c>
      <c r="C1817" t="str">
        <f>IF(AND($A1817=Sheet2!$A$2,仕訳日記帳!$N1817&gt;=Sheet2!$B$2),仕訳日記帳!B1817,IF(AND(OR($A1817=Sheet2!$A$3,$A1817=Sheet2!$A$4,$A1817=Sheet2!$A$5,$A1817=Sheet2!$A$6,$A1817=Sheet2!$A$7,$A1817=Sheet2!$A$9),仕訳日記帳!$N1817&gt;=Sheet2!$B$3),仕訳日記帳!B1817,IF(AND($A1817=Sheet2!$A$8,仕訳日記帳!$N1817&gt;=Sheet2!$B$8),仕訳日記帳!B1817,IF(AND(OR($A1817=Sheet2!$A$10,$A1817=Sheet2!$A$11,$A1817=Sheet2!$A$12,$A1817=Sheet2!$A$13,$A1817=Sheet2!$A$14,$A1817=Sheet2!$A$15,$A1817=Sheet2!$A$16,$A1817=Sheet2!$A$17),Sheet2!$B$9&lt;=仕訳日記帳!$N1817&lt;Sheet2!$C$10),仕訳日記帳!B1817,""))))</f>
        <v/>
      </c>
      <c r="D1817" s="265" t="str">
        <f>IF(AND($A1817=Sheet2!$A$2,仕訳日記帳!$N1817&gt;=Sheet2!$B$2),仕訳日記帳!N1817,IF(AND(OR($A1817=Sheet2!$A$3,$A1817=Sheet2!$A$4,$A1817=Sheet2!$A$5,$A1817=Sheet2!$A$6,$A1817=Sheet2!$A$7,$A1817=Sheet2!$A$9),仕訳日記帳!$N1817&gt;=Sheet2!$B$3),仕訳日記帳!N1817,IF(AND($A1817=Sheet2!$A$8,仕訳日記帳!$N1817&gt;=Sheet2!$B$8),仕訳日記帳!N1817,IF(AND(OR($A1817=Sheet2!$A$10,$A1817=Sheet2!$A$11,$A1817=Sheet2!$A$12,$A1817=Sheet2!$A$13,$A1817=Sheet2!$A$14,$A1817=Sheet2!$A$15,$A1817=Sheet2!$A$16,$A1817=Sheet2!$A$17),Sheet2!$B$9&lt;=仕訳日記帳!$N1817&lt;Sheet2!$C$10),仕訳日記帳!N1817,""))))</f>
        <v/>
      </c>
      <c r="E1817" s="263" t="str">
        <f>IF(AND($A1817=Sheet2!$A$2,仕訳日記帳!$N1817&gt;=Sheet2!$B$2),仕訳日記帳!G1817,IF(AND(OR($A1817=Sheet2!$A$3,$A1817=Sheet2!$A$4,$A1817=Sheet2!$A$5,$A1817=Sheet2!$A$6,$A1817=Sheet2!$A$7,$A1817=Sheet2!$A$9),仕訳日記帳!$N1817&gt;=Sheet2!$B$3),仕訳日記帳!G1817,IF(AND($A1817=Sheet2!$A$8,仕訳日記帳!$N1817&gt;=Sheet2!$B$8),仕訳日記帳!G1817,IF(AND(OR($A1817=Sheet2!$A$10,$A1817=Sheet2!$A$11,$A1817=Sheet2!$A$12,$A1817=Sheet2!$A$13,$A1817=Sheet2!$A$14,$A1817=Sheet2!$A$15,$A1817=Sheet2!$A$16,$A1817=Sheet2!$A$17),Sheet2!$B$9&lt;=仕訳日記帳!$N1817&lt;Sheet2!$C$10),仕訳日記帳!G1817,""))))</f>
        <v/>
      </c>
      <c r="G1817" t="str">
        <f>IF(OR(A1817=Sheet2!$A$2,A1817=Sheet2!$A$3,A1817=Sheet2!$A$4,A1817=Sheet2!$A$5,A1817=Sheet2!$A$6,A1817=Sheet2!$A$7,A1817=Sheet2!$A$8,A1817=Sheet2!$A$9,A1817=Sheet2!$A$10,A1817=Sheet2!$A$11,A1817=Sheet2!$A$12,$A$2=Sheet2!$A$13,A1817=Sheet2!$A$14,$A$2=Sheet2!$A$15,$A$2=Sheet2!$A$16,A1817=Sheet2!$A$17),"該当","")</f>
        <v/>
      </c>
      <c r="H1817" t="str">
        <f>IF(OR(A1817="",G1817=""),"",COUNTIF($G$2:G1817,"該当"))</f>
        <v/>
      </c>
    </row>
    <row r="1818" spans="1:8">
      <c r="A1818" t="str">
        <f>IF(AND(仕訳日記帳!D1818=Sheet2!$A$2,仕訳日記帳!$N1818&gt;=Sheet2!$B$2),仕訳日記帳!D1818,IF(AND(OR(仕訳日記帳!D1818=Sheet2!$A$3,仕訳日記帳!D1818=Sheet2!$A$4,仕訳日記帳!D1818=Sheet2!$A$5,仕訳日記帳!D1818=Sheet2!$A$6,仕訳日記帳!D1818=Sheet2!$A$7,仕訳日記帳!D1818=Sheet2!$A$9),仕訳日記帳!$N1818&gt;=Sheet2!$B$3),仕訳日記帳!D1818,IF(AND(仕訳日記帳!D1818=Sheet2!$A$8,仕訳日記帳!$N1818&gt;=Sheet2!$B$8),仕訳日記帳!D1818,IF(AND(OR(仕訳日記帳!D1818=Sheet2!$A$10,仕訳日記帳!D1818=Sheet2!$A$11,仕訳日記帳!D1818=Sheet2!$A$12,仕訳日記帳!D1818=Sheet2!$A$13,仕訳日記帳!D1818=Sheet2!$A$14,仕訳日記帳!D1818=Sheet2!$A$15,仕訳日記帳!D1818=Sheet2!$A$16,仕訳日記帳!D1818=Sheet2!$A$17),Sheet2!$B$9&lt;=仕訳日記帳!$N1818&lt;Sheet2!$C$10),仕訳日記帳!D1818,""))))</f>
        <v/>
      </c>
      <c r="B1818" s="263" t="str">
        <f>IF(AND($A1818=Sheet2!$A$2,仕訳日記帳!$N1818&gt;=Sheet2!$B$2),仕訳日記帳!A1818,IF(AND(OR($A1818=Sheet2!$A$3,$A1818=Sheet2!$A$4,$A1818=Sheet2!$A$5,$A1818=Sheet2!$A$6,$A1818=Sheet2!$A$7,$A1818=Sheet2!$A$9),仕訳日記帳!$N1818&gt;=Sheet2!$B$3),仕訳日記帳!A1818,IF(AND($A1818=Sheet2!$A$8,仕訳日記帳!$N1818&gt;=Sheet2!$B$8),仕訳日記帳!A1818,IF(AND(OR($A1818=Sheet2!$A$10,$A1818=Sheet2!$A$11,$A1818=Sheet2!$A$12,$A1818=Sheet2!$A$13,$A1818=Sheet2!$A$14,$A1818=Sheet2!$A$15,$A1818=Sheet2!$A$16,$A1818=Sheet2!$A$17),Sheet2!$B$9&lt;=仕訳日記帳!$N1818&lt;Sheet2!$C$10),仕訳日記帳!A1818,""))))</f>
        <v/>
      </c>
      <c r="C1818" t="str">
        <f>IF(AND($A1818=Sheet2!$A$2,仕訳日記帳!$N1818&gt;=Sheet2!$B$2),仕訳日記帳!B1818,IF(AND(OR($A1818=Sheet2!$A$3,$A1818=Sheet2!$A$4,$A1818=Sheet2!$A$5,$A1818=Sheet2!$A$6,$A1818=Sheet2!$A$7,$A1818=Sheet2!$A$9),仕訳日記帳!$N1818&gt;=Sheet2!$B$3),仕訳日記帳!B1818,IF(AND($A1818=Sheet2!$A$8,仕訳日記帳!$N1818&gt;=Sheet2!$B$8),仕訳日記帳!B1818,IF(AND(OR($A1818=Sheet2!$A$10,$A1818=Sheet2!$A$11,$A1818=Sheet2!$A$12,$A1818=Sheet2!$A$13,$A1818=Sheet2!$A$14,$A1818=Sheet2!$A$15,$A1818=Sheet2!$A$16,$A1818=Sheet2!$A$17),Sheet2!$B$9&lt;=仕訳日記帳!$N1818&lt;Sheet2!$C$10),仕訳日記帳!B1818,""))))</f>
        <v/>
      </c>
      <c r="D1818" s="265" t="str">
        <f>IF(AND($A1818=Sheet2!$A$2,仕訳日記帳!$N1818&gt;=Sheet2!$B$2),仕訳日記帳!N1818,IF(AND(OR($A1818=Sheet2!$A$3,$A1818=Sheet2!$A$4,$A1818=Sheet2!$A$5,$A1818=Sheet2!$A$6,$A1818=Sheet2!$A$7,$A1818=Sheet2!$A$9),仕訳日記帳!$N1818&gt;=Sheet2!$B$3),仕訳日記帳!N1818,IF(AND($A1818=Sheet2!$A$8,仕訳日記帳!$N1818&gt;=Sheet2!$B$8),仕訳日記帳!N1818,IF(AND(OR($A1818=Sheet2!$A$10,$A1818=Sheet2!$A$11,$A1818=Sheet2!$A$12,$A1818=Sheet2!$A$13,$A1818=Sheet2!$A$14,$A1818=Sheet2!$A$15,$A1818=Sheet2!$A$16,$A1818=Sheet2!$A$17),Sheet2!$B$9&lt;=仕訳日記帳!$N1818&lt;Sheet2!$C$10),仕訳日記帳!N1818,""))))</f>
        <v/>
      </c>
      <c r="E1818" s="263" t="str">
        <f>IF(AND($A1818=Sheet2!$A$2,仕訳日記帳!$N1818&gt;=Sheet2!$B$2),仕訳日記帳!G1818,IF(AND(OR($A1818=Sheet2!$A$3,$A1818=Sheet2!$A$4,$A1818=Sheet2!$A$5,$A1818=Sheet2!$A$6,$A1818=Sheet2!$A$7,$A1818=Sheet2!$A$9),仕訳日記帳!$N1818&gt;=Sheet2!$B$3),仕訳日記帳!G1818,IF(AND($A1818=Sheet2!$A$8,仕訳日記帳!$N1818&gt;=Sheet2!$B$8),仕訳日記帳!G1818,IF(AND(OR($A1818=Sheet2!$A$10,$A1818=Sheet2!$A$11,$A1818=Sheet2!$A$12,$A1818=Sheet2!$A$13,$A1818=Sheet2!$A$14,$A1818=Sheet2!$A$15,$A1818=Sheet2!$A$16,$A1818=Sheet2!$A$17),Sheet2!$B$9&lt;=仕訳日記帳!$N1818&lt;Sheet2!$C$10),仕訳日記帳!G1818,""))))</f>
        <v/>
      </c>
      <c r="G1818" t="str">
        <f>IF(OR(A1818=Sheet2!$A$2,A1818=Sheet2!$A$3,A1818=Sheet2!$A$4,A1818=Sheet2!$A$5,A1818=Sheet2!$A$6,A1818=Sheet2!$A$7,A1818=Sheet2!$A$8,A1818=Sheet2!$A$9,A1818=Sheet2!$A$10,A1818=Sheet2!$A$11,A1818=Sheet2!$A$12,$A$2=Sheet2!$A$13,A1818=Sheet2!$A$14,$A$2=Sheet2!$A$15,$A$2=Sheet2!$A$16,A1818=Sheet2!$A$17),"該当","")</f>
        <v/>
      </c>
      <c r="H1818" t="str">
        <f>IF(OR(A1818="",G1818=""),"",COUNTIF($G$2:G1818,"該当"))</f>
        <v/>
      </c>
    </row>
    <row r="1819" spans="1:8">
      <c r="A1819" t="str">
        <f>IF(AND(仕訳日記帳!D1819=Sheet2!$A$2,仕訳日記帳!$N1819&gt;=Sheet2!$B$2),仕訳日記帳!D1819,IF(AND(OR(仕訳日記帳!D1819=Sheet2!$A$3,仕訳日記帳!D1819=Sheet2!$A$4,仕訳日記帳!D1819=Sheet2!$A$5,仕訳日記帳!D1819=Sheet2!$A$6,仕訳日記帳!D1819=Sheet2!$A$7,仕訳日記帳!D1819=Sheet2!$A$9),仕訳日記帳!$N1819&gt;=Sheet2!$B$3),仕訳日記帳!D1819,IF(AND(仕訳日記帳!D1819=Sheet2!$A$8,仕訳日記帳!$N1819&gt;=Sheet2!$B$8),仕訳日記帳!D1819,IF(AND(OR(仕訳日記帳!D1819=Sheet2!$A$10,仕訳日記帳!D1819=Sheet2!$A$11,仕訳日記帳!D1819=Sheet2!$A$12,仕訳日記帳!D1819=Sheet2!$A$13,仕訳日記帳!D1819=Sheet2!$A$14,仕訳日記帳!D1819=Sheet2!$A$15,仕訳日記帳!D1819=Sheet2!$A$16,仕訳日記帳!D1819=Sheet2!$A$17),Sheet2!$B$9&lt;=仕訳日記帳!$N1819&lt;Sheet2!$C$10),仕訳日記帳!D1819,""))))</f>
        <v/>
      </c>
      <c r="B1819" s="263" t="str">
        <f>IF(AND($A1819=Sheet2!$A$2,仕訳日記帳!$N1819&gt;=Sheet2!$B$2),仕訳日記帳!A1819,IF(AND(OR($A1819=Sheet2!$A$3,$A1819=Sheet2!$A$4,$A1819=Sheet2!$A$5,$A1819=Sheet2!$A$6,$A1819=Sheet2!$A$7,$A1819=Sheet2!$A$9),仕訳日記帳!$N1819&gt;=Sheet2!$B$3),仕訳日記帳!A1819,IF(AND($A1819=Sheet2!$A$8,仕訳日記帳!$N1819&gt;=Sheet2!$B$8),仕訳日記帳!A1819,IF(AND(OR($A1819=Sheet2!$A$10,$A1819=Sheet2!$A$11,$A1819=Sheet2!$A$12,$A1819=Sheet2!$A$13,$A1819=Sheet2!$A$14,$A1819=Sheet2!$A$15,$A1819=Sheet2!$A$16,$A1819=Sheet2!$A$17),Sheet2!$B$9&lt;=仕訳日記帳!$N1819&lt;Sheet2!$C$10),仕訳日記帳!A1819,""))))</f>
        <v/>
      </c>
      <c r="C1819" t="str">
        <f>IF(AND($A1819=Sheet2!$A$2,仕訳日記帳!$N1819&gt;=Sheet2!$B$2),仕訳日記帳!B1819,IF(AND(OR($A1819=Sheet2!$A$3,$A1819=Sheet2!$A$4,$A1819=Sheet2!$A$5,$A1819=Sheet2!$A$6,$A1819=Sheet2!$A$7,$A1819=Sheet2!$A$9),仕訳日記帳!$N1819&gt;=Sheet2!$B$3),仕訳日記帳!B1819,IF(AND($A1819=Sheet2!$A$8,仕訳日記帳!$N1819&gt;=Sheet2!$B$8),仕訳日記帳!B1819,IF(AND(OR($A1819=Sheet2!$A$10,$A1819=Sheet2!$A$11,$A1819=Sheet2!$A$12,$A1819=Sheet2!$A$13,$A1819=Sheet2!$A$14,$A1819=Sheet2!$A$15,$A1819=Sheet2!$A$16,$A1819=Sheet2!$A$17),Sheet2!$B$9&lt;=仕訳日記帳!$N1819&lt;Sheet2!$C$10),仕訳日記帳!B1819,""))))</f>
        <v/>
      </c>
      <c r="D1819" s="265" t="str">
        <f>IF(AND($A1819=Sheet2!$A$2,仕訳日記帳!$N1819&gt;=Sheet2!$B$2),仕訳日記帳!N1819,IF(AND(OR($A1819=Sheet2!$A$3,$A1819=Sheet2!$A$4,$A1819=Sheet2!$A$5,$A1819=Sheet2!$A$6,$A1819=Sheet2!$A$7,$A1819=Sheet2!$A$9),仕訳日記帳!$N1819&gt;=Sheet2!$B$3),仕訳日記帳!N1819,IF(AND($A1819=Sheet2!$A$8,仕訳日記帳!$N1819&gt;=Sheet2!$B$8),仕訳日記帳!N1819,IF(AND(OR($A1819=Sheet2!$A$10,$A1819=Sheet2!$A$11,$A1819=Sheet2!$A$12,$A1819=Sheet2!$A$13,$A1819=Sheet2!$A$14,$A1819=Sheet2!$A$15,$A1819=Sheet2!$A$16,$A1819=Sheet2!$A$17),Sheet2!$B$9&lt;=仕訳日記帳!$N1819&lt;Sheet2!$C$10),仕訳日記帳!N1819,""))))</f>
        <v/>
      </c>
      <c r="E1819" s="263" t="str">
        <f>IF(AND($A1819=Sheet2!$A$2,仕訳日記帳!$N1819&gt;=Sheet2!$B$2),仕訳日記帳!G1819,IF(AND(OR($A1819=Sheet2!$A$3,$A1819=Sheet2!$A$4,$A1819=Sheet2!$A$5,$A1819=Sheet2!$A$6,$A1819=Sheet2!$A$7,$A1819=Sheet2!$A$9),仕訳日記帳!$N1819&gt;=Sheet2!$B$3),仕訳日記帳!G1819,IF(AND($A1819=Sheet2!$A$8,仕訳日記帳!$N1819&gt;=Sheet2!$B$8),仕訳日記帳!G1819,IF(AND(OR($A1819=Sheet2!$A$10,$A1819=Sheet2!$A$11,$A1819=Sheet2!$A$12,$A1819=Sheet2!$A$13,$A1819=Sheet2!$A$14,$A1819=Sheet2!$A$15,$A1819=Sheet2!$A$16,$A1819=Sheet2!$A$17),Sheet2!$B$9&lt;=仕訳日記帳!$N1819&lt;Sheet2!$C$10),仕訳日記帳!G1819,""))))</f>
        <v/>
      </c>
      <c r="G1819" t="str">
        <f>IF(OR(A1819=Sheet2!$A$2,A1819=Sheet2!$A$3,A1819=Sheet2!$A$4,A1819=Sheet2!$A$5,A1819=Sheet2!$A$6,A1819=Sheet2!$A$7,A1819=Sheet2!$A$8,A1819=Sheet2!$A$9,A1819=Sheet2!$A$10,A1819=Sheet2!$A$11,A1819=Sheet2!$A$12,$A$2=Sheet2!$A$13,A1819=Sheet2!$A$14,$A$2=Sheet2!$A$15,$A$2=Sheet2!$A$16,A1819=Sheet2!$A$17),"該当","")</f>
        <v/>
      </c>
      <c r="H1819" t="str">
        <f>IF(OR(A1819="",G1819=""),"",COUNTIF($G$2:G1819,"該当"))</f>
        <v/>
      </c>
    </row>
    <row r="1820" spans="1:8">
      <c r="A1820" t="str">
        <f>IF(AND(仕訳日記帳!D1820=Sheet2!$A$2,仕訳日記帳!$N1820&gt;=Sheet2!$B$2),仕訳日記帳!D1820,IF(AND(OR(仕訳日記帳!D1820=Sheet2!$A$3,仕訳日記帳!D1820=Sheet2!$A$4,仕訳日記帳!D1820=Sheet2!$A$5,仕訳日記帳!D1820=Sheet2!$A$6,仕訳日記帳!D1820=Sheet2!$A$7,仕訳日記帳!D1820=Sheet2!$A$9),仕訳日記帳!$N1820&gt;=Sheet2!$B$3),仕訳日記帳!D1820,IF(AND(仕訳日記帳!D1820=Sheet2!$A$8,仕訳日記帳!$N1820&gt;=Sheet2!$B$8),仕訳日記帳!D1820,IF(AND(OR(仕訳日記帳!D1820=Sheet2!$A$10,仕訳日記帳!D1820=Sheet2!$A$11,仕訳日記帳!D1820=Sheet2!$A$12,仕訳日記帳!D1820=Sheet2!$A$13,仕訳日記帳!D1820=Sheet2!$A$14,仕訳日記帳!D1820=Sheet2!$A$15,仕訳日記帳!D1820=Sheet2!$A$16,仕訳日記帳!D1820=Sheet2!$A$17),Sheet2!$B$9&lt;=仕訳日記帳!$N1820&lt;Sheet2!$C$10),仕訳日記帳!D1820,""))))</f>
        <v/>
      </c>
      <c r="B1820" s="263" t="str">
        <f>IF(AND($A1820=Sheet2!$A$2,仕訳日記帳!$N1820&gt;=Sheet2!$B$2),仕訳日記帳!A1820,IF(AND(OR($A1820=Sheet2!$A$3,$A1820=Sheet2!$A$4,$A1820=Sheet2!$A$5,$A1820=Sheet2!$A$6,$A1820=Sheet2!$A$7,$A1820=Sheet2!$A$9),仕訳日記帳!$N1820&gt;=Sheet2!$B$3),仕訳日記帳!A1820,IF(AND($A1820=Sheet2!$A$8,仕訳日記帳!$N1820&gt;=Sheet2!$B$8),仕訳日記帳!A1820,IF(AND(OR($A1820=Sheet2!$A$10,$A1820=Sheet2!$A$11,$A1820=Sheet2!$A$12,$A1820=Sheet2!$A$13,$A1820=Sheet2!$A$14,$A1820=Sheet2!$A$15,$A1820=Sheet2!$A$16,$A1820=Sheet2!$A$17),Sheet2!$B$9&lt;=仕訳日記帳!$N1820&lt;Sheet2!$C$10),仕訳日記帳!A1820,""))))</f>
        <v/>
      </c>
      <c r="C1820" t="str">
        <f>IF(AND($A1820=Sheet2!$A$2,仕訳日記帳!$N1820&gt;=Sheet2!$B$2),仕訳日記帳!B1820,IF(AND(OR($A1820=Sheet2!$A$3,$A1820=Sheet2!$A$4,$A1820=Sheet2!$A$5,$A1820=Sheet2!$A$6,$A1820=Sheet2!$A$7,$A1820=Sheet2!$A$9),仕訳日記帳!$N1820&gt;=Sheet2!$B$3),仕訳日記帳!B1820,IF(AND($A1820=Sheet2!$A$8,仕訳日記帳!$N1820&gt;=Sheet2!$B$8),仕訳日記帳!B1820,IF(AND(OR($A1820=Sheet2!$A$10,$A1820=Sheet2!$A$11,$A1820=Sheet2!$A$12,$A1820=Sheet2!$A$13,$A1820=Sheet2!$A$14,$A1820=Sheet2!$A$15,$A1820=Sheet2!$A$16,$A1820=Sheet2!$A$17),Sheet2!$B$9&lt;=仕訳日記帳!$N1820&lt;Sheet2!$C$10),仕訳日記帳!B1820,""))))</f>
        <v/>
      </c>
      <c r="D1820" s="265" t="str">
        <f>IF(AND($A1820=Sheet2!$A$2,仕訳日記帳!$N1820&gt;=Sheet2!$B$2),仕訳日記帳!N1820,IF(AND(OR($A1820=Sheet2!$A$3,$A1820=Sheet2!$A$4,$A1820=Sheet2!$A$5,$A1820=Sheet2!$A$6,$A1820=Sheet2!$A$7,$A1820=Sheet2!$A$9),仕訳日記帳!$N1820&gt;=Sheet2!$B$3),仕訳日記帳!N1820,IF(AND($A1820=Sheet2!$A$8,仕訳日記帳!$N1820&gt;=Sheet2!$B$8),仕訳日記帳!N1820,IF(AND(OR($A1820=Sheet2!$A$10,$A1820=Sheet2!$A$11,$A1820=Sheet2!$A$12,$A1820=Sheet2!$A$13,$A1820=Sheet2!$A$14,$A1820=Sheet2!$A$15,$A1820=Sheet2!$A$16,$A1820=Sheet2!$A$17),Sheet2!$B$9&lt;=仕訳日記帳!$N1820&lt;Sheet2!$C$10),仕訳日記帳!N1820,""))))</f>
        <v/>
      </c>
      <c r="E1820" s="263" t="str">
        <f>IF(AND($A1820=Sheet2!$A$2,仕訳日記帳!$N1820&gt;=Sheet2!$B$2),仕訳日記帳!G1820,IF(AND(OR($A1820=Sheet2!$A$3,$A1820=Sheet2!$A$4,$A1820=Sheet2!$A$5,$A1820=Sheet2!$A$6,$A1820=Sheet2!$A$7,$A1820=Sheet2!$A$9),仕訳日記帳!$N1820&gt;=Sheet2!$B$3),仕訳日記帳!G1820,IF(AND($A1820=Sheet2!$A$8,仕訳日記帳!$N1820&gt;=Sheet2!$B$8),仕訳日記帳!G1820,IF(AND(OR($A1820=Sheet2!$A$10,$A1820=Sheet2!$A$11,$A1820=Sheet2!$A$12,$A1820=Sheet2!$A$13,$A1820=Sheet2!$A$14,$A1820=Sheet2!$A$15,$A1820=Sheet2!$A$16,$A1820=Sheet2!$A$17),Sheet2!$B$9&lt;=仕訳日記帳!$N1820&lt;Sheet2!$C$10),仕訳日記帳!G1820,""))))</f>
        <v/>
      </c>
      <c r="G1820" t="str">
        <f>IF(OR(A1820=Sheet2!$A$2,A1820=Sheet2!$A$3,A1820=Sheet2!$A$4,A1820=Sheet2!$A$5,A1820=Sheet2!$A$6,A1820=Sheet2!$A$7,A1820=Sheet2!$A$8,A1820=Sheet2!$A$9,A1820=Sheet2!$A$10,A1820=Sheet2!$A$11,A1820=Sheet2!$A$12,$A$2=Sheet2!$A$13,A1820=Sheet2!$A$14,$A$2=Sheet2!$A$15,$A$2=Sheet2!$A$16,A1820=Sheet2!$A$17),"該当","")</f>
        <v/>
      </c>
      <c r="H1820" t="str">
        <f>IF(OR(A1820="",G1820=""),"",COUNTIF($G$2:G1820,"該当"))</f>
        <v/>
      </c>
    </row>
    <row r="1821" spans="1:8">
      <c r="A1821" t="str">
        <f>IF(AND(仕訳日記帳!D1821=Sheet2!$A$2,仕訳日記帳!$N1821&gt;=Sheet2!$B$2),仕訳日記帳!D1821,IF(AND(OR(仕訳日記帳!D1821=Sheet2!$A$3,仕訳日記帳!D1821=Sheet2!$A$4,仕訳日記帳!D1821=Sheet2!$A$5,仕訳日記帳!D1821=Sheet2!$A$6,仕訳日記帳!D1821=Sheet2!$A$7,仕訳日記帳!D1821=Sheet2!$A$9),仕訳日記帳!$N1821&gt;=Sheet2!$B$3),仕訳日記帳!D1821,IF(AND(仕訳日記帳!D1821=Sheet2!$A$8,仕訳日記帳!$N1821&gt;=Sheet2!$B$8),仕訳日記帳!D1821,IF(AND(OR(仕訳日記帳!D1821=Sheet2!$A$10,仕訳日記帳!D1821=Sheet2!$A$11,仕訳日記帳!D1821=Sheet2!$A$12,仕訳日記帳!D1821=Sheet2!$A$13,仕訳日記帳!D1821=Sheet2!$A$14,仕訳日記帳!D1821=Sheet2!$A$15,仕訳日記帳!D1821=Sheet2!$A$16,仕訳日記帳!D1821=Sheet2!$A$17),Sheet2!$B$9&lt;=仕訳日記帳!$N1821&lt;Sheet2!$C$10),仕訳日記帳!D1821,""))))</f>
        <v/>
      </c>
      <c r="B1821" s="263" t="str">
        <f>IF(AND($A1821=Sheet2!$A$2,仕訳日記帳!$N1821&gt;=Sheet2!$B$2),仕訳日記帳!A1821,IF(AND(OR($A1821=Sheet2!$A$3,$A1821=Sheet2!$A$4,$A1821=Sheet2!$A$5,$A1821=Sheet2!$A$6,$A1821=Sheet2!$A$7,$A1821=Sheet2!$A$9),仕訳日記帳!$N1821&gt;=Sheet2!$B$3),仕訳日記帳!A1821,IF(AND($A1821=Sheet2!$A$8,仕訳日記帳!$N1821&gt;=Sheet2!$B$8),仕訳日記帳!A1821,IF(AND(OR($A1821=Sheet2!$A$10,$A1821=Sheet2!$A$11,$A1821=Sheet2!$A$12,$A1821=Sheet2!$A$13,$A1821=Sheet2!$A$14,$A1821=Sheet2!$A$15,$A1821=Sheet2!$A$16,$A1821=Sheet2!$A$17),Sheet2!$B$9&lt;=仕訳日記帳!$N1821&lt;Sheet2!$C$10),仕訳日記帳!A1821,""))))</f>
        <v/>
      </c>
      <c r="C1821" t="str">
        <f>IF(AND($A1821=Sheet2!$A$2,仕訳日記帳!$N1821&gt;=Sheet2!$B$2),仕訳日記帳!B1821,IF(AND(OR($A1821=Sheet2!$A$3,$A1821=Sheet2!$A$4,$A1821=Sheet2!$A$5,$A1821=Sheet2!$A$6,$A1821=Sheet2!$A$7,$A1821=Sheet2!$A$9),仕訳日記帳!$N1821&gt;=Sheet2!$B$3),仕訳日記帳!B1821,IF(AND($A1821=Sheet2!$A$8,仕訳日記帳!$N1821&gt;=Sheet2!$B$8),仕訳日記帳!B1821,IF(AND(OR($A1821=Sheet2!$A$10,$A1821=Sheet2!$A$11,$A1821=Sheet2!$A$12,$A1821=Sheet2!$A$13,$A1821=Sheet2!$A$14,$A1821=Sheet2!$A$15,$A1821=Sheet2!$A$16,$A1821=Sheet2!$A$17),Sheet2!$B$9&lt;=仕訳日記帳!$N1821&lt;Sheet2!$C$10),仕訳日記帳!B1821,""))))</f>
        <v/>
      </c>
      <c r="D1821" s="265" t="str">
        <f>IF(AND($A1821=Sheet2!$A$2,仕訳日記帳!$N1821&gt;=Sheet2!$B$2),仕訳日記帳!N1821,IF(AND(OR($A1821=Sheet2!$A$3,$A1821=Sheet2!$A$4,$A1821=Sheet2!$A$5,$A1821=Sheet2!$A$6,$A1821=Sheet2!$A$7,$A1821=Sheet2!$A$9),仕訳日記帳!$N1821&gt;=Sheet2!$B$3),仕訳日記帳!N1821,IF(AND($A1821=Sheet2!$A$8,仕訳日記帳!$N1821&gt;=Sheet2!$B$8),仕訳日記帳!N1821,IF(AND(OR($A1821=Sheet2!$A$10,$A1821=Sheet2!$A$11,$A1821=Sheet2!$A$12,$A1821=Sheet2!$A$13,$A1821=Sheet2!$A$14,$A1821=Sheet2!$A$15,$A1821=Sheet2!$A$16,$A1821=Sheet2!$A$17),Sheet2!$B$9&lt;=仕訳日記帳!$N1821&lt;Sheet2!$C$10),仕訳日記帳!N1821,""))))</f>
        <v/>
      </c>
      <c r="E1821" s="263" t="str">
        <f>IF(AND($A1821=Sheet2!$A$2,仕訳日記帳!$N1821&gt;=Sheet2!$B$2),仕訳日記帳!G1821,IF(AND(OR($A1821=Sheet2!$A$3,$A1821=Sheet2!$A$4,$A1821=Sheet2!$A$5,$A1821=Sheet2!$A$6,$A1821=Sheet2!$A$7,$A1821=Sheet2!$A$9),仕訳日記帳!$N1821&gt;=Sheet2!$B$3),仕訳日記帳!G1821,IF(AND($A1821=Sheet2!$A$8,仕訳日記帳!$N1821&gt;=Sheet2!$B$8),仕訳日記帳!G1821,IF(AND(OR($A1821=Sheet2!$A$10,$A1821=Sheet2!$A$11,$A1821=Sheet2!$A$12,$A1821=Sheet2!$A$13,$A1821=Sheet2!$A$14,$A1821=Sheet2!$A$15,$A1821=Sheet2!$A$16,$A1821=Sheet2!$A$17),Sheet2!$B$9&lt;=仕訳日記帳!$N1821&lt;Sheet2!$C$10),仕訳日記帳!G1821,""))))</f>
        <v/>
      </c>
      <c r="G1821" t="str">
        <f>IF(OR(A1821=Sheet2!$A$2,A1821=Sheet2!$A$3,A1821=Sheet2!$A$4,A1821=Sheet2!$A$5,A1821=Sheet2!$A$6,A1821=Sheet2!$A$7,A1821=Sheet2!$A$8,A1821=Sheet2!$A$9,A1821=Sheet2!$A$10,A1821=Sheet2!$A$11,A1821=Sheet2!$A$12,$A$2=Sheet2!$A$13,A1821=Sheet2!$A$14,$A$2=Sheet2!$A$15,$A$2=Sheet2!$A$16,A1821=Sheet2!$A$17),"該当","")</f>
        <v/>
      </c>
      <c r="H1821" t="str">
        <f>IF(OR(A1821="",G1821=""),"",COUNTIF($G$2:G1821,"該当"))</f>
        <v/>
      </c>
    </row>
    <row r="1822" spans="1:8">
      <c r="A1822" t="str">
        <f>IF(AND(仕訳日記帳!D1822=Sheet2!$A$2,仕訳日記帳!$N1822&gt;=Sheet2!$B$2),仕訳日記帳!D1822,IF(AND(OR(仕訳日記帳!D1822=Sheet2!$A$3,仕訳日記帳!D1822=Sheet2!$A$4,仕訳日記帳!D1822=Sheet2!$A$5,仕訳日記帳!D1822=Sheet2!$A$6,仕訳日記帳!D1822=Sheet2!$A$7,仕訳日記帳!D1822=Sheet2!$A$9),仕訳日記帳!$N1822&gt;=Sheet2!$B$3),仕訳日記帳!D1822,IF(AND(仕訳日記帳!D1822=Sheet2!$A$8,仕訳日記帳!$N1822&gt;=Sheet2!$B$8),仕訳日記帳!D1822,IF(AND(OR(仕訳日記帳!D1822=Sheet2!$A$10,仕訳日記帳!D1822=Sheet2!$A$11,仕訳日記帳!D1822=Sheet2!$A$12,仕訳日記帳!D1822=Sheet2!$A$13,仕訳日記帳!D1822=Sheet2!$A$14,仕訳日記帳!D1822=Sheet2!$A$15,仕訳日記帳!D1822=Sheet2!$A$16,仕訳日記帳!D1822=Sheet2!$A$17),Sheet2!$B$9&lt;=仕訳日記帳!$N1822&lt;Sheet2!$C$10),仕訳日記帳!D1822,""))))</f>
        <v/>
      </c>
      <c r="B1822" s="263" t="str">
        <f>IF(AND($A1822=Sheet2!$A$2,仕訳日記帳!$N1822&gt;=Sheet2!$B$2),仕訳日記帳!A1822,IF(AND(OR($A1822=Sheet2!$A$3,$A1822=Sheet2!$A$4,$A1822=Sheet2!$A$5,$A1822=Sheet2!$A$6,$A1822=Sheet2!$A$7,$A1822=Sheet2!$A$9),仕訳日記帳!$N1822&gt;=Sheet2!$B$3),仕訳日記帳!A1822,IF(AND($A1822=Sheet2!$A$8,仕訳日記帳!$N1822&gt;=Sheet2!$B$8),仕訳日記帳!A1822,IF(AND(OR($A1822=Sheet2!$A$10,$A1822=Sheet2!$A$11,$A1822=Sheet2!$A$12,$A1822=Sheet2!$A$13,$A1822=Sheet2!$A$14,$A1822=Sheet2!$A$15,$A1822=Sheet2!$A$16,$A1822=Sheet2!$A$17),Sheet2!$B$9&lt;=仕訳日記帳!$N1822&lt;Sheet2!$C$10),仕訳日記帳!A1822,""))))</f>
        <v/>
      </c>
      <c r="C1822" t="str">
        <f>IF(AND($A1822=Sheet2!$A$2,仕訳日記帳!$N1822&gt;=Sheet2!$B$2),仕訳日記帳!B1822,IF(AND(OR($A1822=Sheet2!$A$3,$A1822=Sheet2!$A$4,$A1822=Sheet2!$A$5,$A1822=Sheet2!$A$6,$A1822=Sheet2!$A$7,$A1822=Sheet2!$A$9),仕訳日記帳!$N1822&gt;=Sheet2!$B$3),仕訳日記帳!B1822,IF(AND($A1822=Sheet2!$A$8,仕訳日記帳!$N1822&gt;=Sheet2!$B$8),仕訳日記帳!B1822,IF(AND(OR($A1822=Sheet2!$A$10,$A1822=Sheet2!$A$11,$A1822=Sheet2!$A$12,$A1822=Sheet2!$A$13,$A1822=Sheet2!$A$14,$A1822=Sheet2!$A$15,$A1822=Sheet2!$A$16,$A1822=Sheet2!$A$17),Sheet2!$B$9&lt;=仕訳日記帳!$N1822&lt;Sheet2!$C$10),仕訳日記帳!B1822,""))))</f>
        <v/>
      </c>
      <c r="D1822" s="265" t="str">
        <f>IF(AND($A1822=Sheet2!$A$2,仕訳日記帳!$N1822&gt;=Sheet2!$B$2),仕訳日記帳!N1822,IF(AND(OR($A1822=Sheet2!$A$3,$A1822=Sheet2!$A$4,$A1822=Sheet2!$A$5,$A1822=Sheet2!$A$6,$A1822=Sheet2!$A$7,$A1822=Sheet2!$A$9),仕訳日記帳!$N1822&gt;=Sheet2!$B$3),仕訳日記帳!N1822,IF(AND($A1822=Sheet2!$A$8,仕訳日記帳!$N1822&gt;=Sheet2!$B$8),仕訳日記帳!N1822,IF(AND(OR($A1822=Sheet2!$A$10,$A1822=Sheet2!$A$11,$A1822=Sheet2!$A$12,$A1822=Sheet2!$A$13,$A1822=Sheet2!$A$14,$A1822=Sheet2!$A$15,$A1822=Sheet2!$A$16,$A1822=Sheet2!$A$17),Sheet2!$B$9&lt;=仕訳日記帳!$N1822&lt;Sheet2!$C$10),仕訳日記帳!N1822,""))))</f>
        <v/>
      </c>
      <c r="E1822" s="263" t="str">
        <f>IF(AND($A1822=Sheet2!$A$2,仕訳日記帳!$N1822&gt;=Sheet2!$B$2),仕訳日記帳!G1822,IF(AND(OR($A1822=Sheet2!$A$3,$A1822=Sheet2!$A$4,$A1822=Sheet2!$A$5,$A1822=Sheet2!$A$6,$A1822=Sheet2!$A$7,$A1822=Sheet2!$A$9),仕訳日記帳!$N1822&gt;=Sheet2!$B$3),仕訳日記帳!G1822,IF(AND($A1822=Sheet2!$A$8,仕訳日記帳!$N1822&gt;=Sheet2!$B$8),仕訳日記帳!G1822,IF(AND(OR($A1822=Sheet2!$A$10,$A1822=Sheet2!$A$11,$A1822=Sheet2!$A$12,$A1822=Sheet2!$A$13,$A1822=Sheet2!$A$14,$A1822=Sheet2!$A$15,$A1822=Sheet2!$A$16,$A1822=Sheet2!$A$17),Sheet2!$B$9&lt;=仕訳日記帳!$N1822&lt;Sheet2!$C$10),仕訳日記帳!G1822,""))))</f>
        <v/>
      </c>
      <c r="G1822" t="str">
        <f>IF(OR(A1822=Sheet2!$A$2,A1822=Sheet2!$A$3,A1822=Sheet2!$A$4,A1822=Sheet2!$A$5,A1822=Sheet2!$A$6,A1822=Sheet2!$A$7,A1822=Sheet2!$A$8,A1822=Sheet2!$A$9,A1822=Sheet2!$A$10,A1822=Sheet2!$A$11,A1822=Sheet2!$A$12,$A$2=Sheet2!$A$13,A1822=Sheet2!$A$14,$A$2=Sheet2!$A$15,$A$2=Sheet2!$A$16,A1822=Sheet2!$A$17),"該当","")</f>
        <v/>
      </c>
      <c r="H1822" t="str">
        <f>IF(OR(A1822="",G1822=""),"",COUNTIF($G$2:G1822,"該当"))</f>
        <v/>
      </c>
    </row>
    <row r="1823" spans="1:8">
      <c r="A1823" t="str">
        <f>IF(AND(仕訳日記帳!D1823=Sheet2!$A$2,仕訳日記帳!$N1823&gt;=Sheet2!$B$2),仕訳日記帳!D1823,IF(AND(OR(仕訳日記帳!D1823=Sheet2!$A$3,仕訳日記帳!D1823=Sheet2!$A$4,仕訳日記帳!D1823=Sheet2!$A$5,仕訳日記帳!D1823=Sheet2!$A$6,仕訳日記帳!D1823=Sheet2!$A$7,仕訳日記帳!D1823=Sheet2!$A$9),仕訳日記帳!$N1823&gt;=Sheet2!$B$3),仕訳日記帳!D1823,IF(AND(仕訳日記帳!D1823=Sheet2!$A$8,仕訳日記帳!$N1823&gt;=Sheet2!$B$8),仕訳日記帳!D1823,IF(AND(OR(仕訳日記帳!D1823=Sheet2!$A$10,仕訳日記帳!D1823=Sheet2!$A$11,仕訳日記帳!D1823=Sheet2!$A$12,仕訳日記帳!D1823=Sheet2!$A$13,仕訳日記帳!D1823=Sheet2!$A$14,仕訳日記帳!D1823=Sheet2!$A$15,仕訳日記帳!D1823=Sheet2!$A$16,仕訳日記帳!D1823=Sheet2!$A$17),Sheet2!$B$9&lt;=仕訳日記帳!$N1823&lt;Sheet2!$C$10),仕訳日記帳!D1823,""))))</f>
        <v/>
      </c>
      <c r="B1823" s="263" t="str">
        <f>IF(AND($A1823=Sheet2!$A$2,仕訳日記帳!$N1823&gt;=Sheet2!$B$2),仕訳日記帳!A1823,IF(AND(OR($A1823=Sheet2!$A$3,$A1823=Sheet2!$A$4,$A1823=Sheet2!$A$5,$A1823=Sheet2!$A$6,$A1823=Sheet2!$A$7,$A1823=Sheet2!$A$9),仕訳日記帳!$N1823&gt;=Sheet2!$B$3),仕訳日記帳!A1823,IF(AND($A1823=Sheet2!$A$8,仕訳日記帳!$N1823&gt;=Sheet2!$B$8),仕訳日記帳!A1823,IF(AND(OR($A1823=Sheet2!$A$10,$A1823=Sheet2!$A$11,$A1823=Sheet2!$A$12,$A1823=Sheet2!$A$13,$A1823=Sheet2!$A$14,$A1823=Sheet2!$A$15,$A1823=Sheet2!$A$16,$A1823=Sheet2!$A$17),Sheet2!$B$9&lt;=仕訳日記帳!$N1823&lt;Sheet2!$C$10),仕訳日記帳!A1823,""))))</f>
        <v/>
      </c>
      <c r="C1823" t="str">
        <f>IF(AND($A1823=Sheet2!$A$2,仕訳日記帳!$N1823&gt;=Sheet2!$B$2),仕訳日記帳!B1823,IF(AND(OR($A1823=Sheet2!$A$3,$A1823=Sheet2!$A$4,$A1823=Sheet2!$A$5,$A1823=Sheet2!$A$6,$A1823=Sheet2!$A$7,$A1823=Sheet2!$A$9),仕訳日記帳!$N1823&gt;=Sheet2!$B$3),仕訳日記帳!B1823,IF(AND($A1823=Sheet2!$A$8,仕訳日記帳!$N1823&gt;=Sheet2!$B$8),仕訳日記帳!B1823,IF(AND(OR($A1823=Sheet2!$A$10,$A1823=Sheet2!$A$11,$A1823=Sheet2!$A$12,$A1823=Sheet2!$A$13,$A1823=Sheet2!$A$14,$A1823=Sheet2!$A$15,$A1823=Sheet2!$A$16,$A1823=Sheet2!$A$17),Sheet2!$B$9&lt;=仕訳日記帳!$N1823&lt;Sheet2!$C$10),仕訳日記帳!B1823,""))))</f>
        <v/>
      </c>
      <c r="D1823" s="265" t="str">
        <f>IF(AND($A1823=Sheet2!$A$2,仕訳日記帳!$N1823&gt;=Sheet2!$B$2),仕訳日記帳!N1823,IF(AND(OR($A1823=Sheet2!$A$3,$A1823=Sheet2!$A$4,$A1823=Sheet2!$A$5,$A1823=Sheet2!$A$6,$A1823=Sheet2!$A$7,$A1823=Sheet2!$A$9),仕訳日記帳!$N1823&gt;=Sheet2!$B$3),仕訳日記帳!N1823,IF(AND($A1823=Sheet2!$A$8,仕訳日記帳!$N1823&gt;=Sheet2!$B$8),仕訳日記帳!N1823,IF(AND(OR($A1823=Sheet2!$A$10,$A1823=Sheet2!$A$11,$A1823=Sheet2!$A$12,$A1823=Sheet2!$A$13,$A1823=Sheet2!$A$14,$A1823=Sheet2!$A$15,$A1823=Sheet2!$A$16,$A1823=Sheet2!$A$17),Sheet2!$B$9&lt;=仕訳日記帳!$N1823&lt;Sheet2!$C$10),仕訳日記帳!N1823,""))))</f>
        <v/>
      </c>
      <c r="E1823" s="263" t="str">
        <f>IF(AND($A1823=Sheet2!$A$2,仕訳日記帳!$N1823&gt;=Sheet2!$B$2),仕訳日記帳!G1823,IF(AND(OR($A1823=Sheet2!$A$3,$A1823=Sheet2!$A$4,$A1823=Sheet2!$A$5,$A1823=Sheet2!$A$6,$A1823=Sheet2!$A$7,$A1823=Sheet2!$A$9),仕訳日記帳!$N1823&gt;=Sheet2!$B$3),仕訳日記帳!G1823,IF(AND($A1823=Sheet2!$A$8,仕訳日記帳!$N1823&gt;=Sheet2!$B$8),仕訳日記帳!G1823,IF(AND(OR($A1823=Sheet2!$A$10,$A1823=Sheet2!$A$11,$A1823=Sheet2!$A$12,$A1823=Sheet2!$A$13,$A1823=Sheet2!$A$14,$A1823=Sheet2!$A$15,$A1823=Sheet2!$A$16,$A1823=Sheet2!$A$17),Sheet2!$B$9&lt;=仕訳日記帳!$N1823&lt;Sheet2!$C$10),仕訳日記帳!G1823,""))))</f>
        <v/>
      </c>
      <c r="G1823" t="str">
        <f>IF(OR(A1823=Sheet2!$A$2,A1823=Sheet2!$A$3,A1823=Sheet2!$A$4,A1823=Sheet2!$A$5,A1823=Sheet2!$A$6,A1823=Sheet2!$A$7,A1823=Sheet2!$A$8,A1823=Sheet2!$A$9,A1823=Sheet2!$A$10,A1823=Sheet2!$A$11,A1823=Sheet2!$A$12,$A$2=Sheet2!$A$13,A1823=Sheet2!$A$14,$A$2=Sheet2!$A$15,$A$2=Sheet2!$A$16,A1823=Sheet2!$A$17),"該当","")</f>
        <v/>
      </c>
      <c r="H1823" t="str">
        <f>IF(OR(A1823="",G1823=""),"",COUNTIF($G$2:G1823,"該当"))</f>
        <v/>
      </c>
    </row>
    <row r="1824" spans="1:8">
      <c r="A1824" t="str">
        <f>IF(AND(仕訳日記帳!D1824=Sheet2!$A$2,仕訳日記帳!$N1824&gt;=Sheet2!$B$2),仕訳日記帳!D1824,IF(AND(OR(仕訳日記帳!D1824=Sheet2!$A$3,仕訳日記帳!D1824=Sheet2!$A$4,仕訳日記帳!D1824=Sheet2!$A$5,仕訳日記帳!D1824=Sheet2!$A$6,仕訳日記帳!D1824=Sheet2!$A$7,仕訳日記帳!D1824=Sheet2!$A$9),仕訳日記帳!$N1824&gt;=Sheet2!$B$3),仕訳日記帳!D1824,IF(AND(仕訳日記帳!D1824=Sheet2!$A$8,仕訳日記帳!$N1824&gt;=Sheet2!$B$8),仕訳日記帳!D1824,IF(AND(OR(仕訳日記帳!D1824=Sheet2!$A$10,仕訳日記帳!D1824=Sheet2!$A$11,仕訳日記帳!D1824=Sheet2!$A$12,仕訳日記帳!D1824=Sheet2!$A$13,仕訳日記帳!D1824=Sheet2!$A$14,仕訳日記帳!D1824=Sheet2!$A$15,仕訳日記帳!D1824=Sheet2!$A$16,仕訳日記帳!D1824=Sheet2!$A$17),Sheet2!$B$9&lt;=仕訳日記帳!$N1824&lt;Sheet2!$C$10),仕訳日記帳!D1824,""))))</f>
        <v/>
      </c>
      <c r="B1824" s="263" t="str">
        <f>IF(AND($A1824=Sheet2!$A$2,仕訳日記帳!$N1824&gt;=Sheet2!$B$2),仕訳日記帳!A1824,IF(AND(OR($A1824=Sheet2!$A$3,$A1824=Sheet2!$A$4,$A1824=Sheet2!$A$5,$A1824=Sheet2!$A$6,$A1824=Sheet2!$A$7,$A1824=Sheet2!$A$9),仕訳日記帳!$N1824&gt;=Sheet2!$B$3),仕訳日記帳!A1824,IF(AND($A1824=Sheet2!$A$8,仕訳日記帳!$N1824&gt;=Sheet2!$B$8),仕訳日記帳!A1824,IF(AND(OR($A1824=Sheet2!$A$10,$A1824=Sheet2!$A$11,$A1824=Sheet2!$A$12,$A1824=Sheet2!$A$13,$A1824=Sheet2!$A$14,$A1824=Sheet2!$A$15,$A1824=Sheet2!$A$16,$A1824=Sheet2!$A$17),Sheet2!$B$9&lt;=仕訳日記帳!$N1824&lt;Sheet2!$C$10),仕訳日記帳!A1824,""))))</f>
        <v/>
      </c>
      <c r="C1824" t="str">
        <f>IF(AND($A1824=Sheet2!$A$2,仕訳日記帳!$N1824&gt;=Sheet2!$B$2),仕訳日記帳!B1824,IF(AND(OR($A1824=Sheet2!$A$3,$A1824=Sheet2!$A$4,$A1824=Sheet2!$A$5,$A1824=Sheet2!$A$6,$A1824=Sheet2!$A$7,$A1824=Sheet2!$A$9),仕訳日記帳!$N1824&gt;=Sheet2!$B$3),仕訳日記帳!B1824,IF(AND($A1824=Sheet2!$A$8,仕訳日記帳!$N1824&gt;=Sheet2!$B$8),仕訳日記帳!B1824,IF(AND(OR($A1824=Sheet2!$A$10,$A1824=Sheet2!$A$11,$A1824=Sheet2!$A$12,$A1824=Sheet2!$A$13,$A1824=Sheet2!$A$14,$A1824=Sheet2!$A$15,$A1824=Sheet2!$A$16,$A1824=Sheet2!$A$17),Sheet2!$B$9&lt;=仕訳日記帳!$N1824&lt;Sheet2!$C$10),仕訳日記帳!B1824,""))))</f>
        <v/>
      </c>
      <c r="D1824" s="265" t="str">
        <f>IF(AND($A1824=Sheet2!$A$2,仕訳日記帳!$N1824&gt;=Sheet2!$B$2),仕訳日記帳!N1824,IF(AND(OR($A1824=Sheet2!$A$3,$A1824=Sheet2!$A$4,$A1824=Sheet2!$A$5,$A1824=Sheet2!$A$6,$A1824=Sheet2!$A$7,$A1824=Sheet2!$A$9),仕訳日記帳!$N1824&gt;=Sheet2!$B$3),仕訳日記帳!N1824,IF(AND($A1824=Sheet2!$A$8,仕訳日記帳!$N1824&gt;=Sheet2!$B$8),仕訳日記帳!N1824,IF(AND(OR($A1824=Sheet2!$A$10,$A1824=Sheet2!$A$11,$A1824=Sheet2!$A$12,$A1824=Sheet2!$A$13,$A1824=Sheet2!$A$14,$A1824=Sheet2!$A$15,$A1824=Sheet2!$A$16,$A1824=Sheet2!$A$17),Sheet2!$B$9&lt;=仕訳日記帳!$N1824&lt;Sheet2!$C$10),仕訳日記帳!N1824,""))))</f>
        <v/>
      </c>
      <c r="E1824" s="263" t="str">
        <f>IF(AND($A1824=Sheet2!$A$2,仕訳日記帳!$N1824&gt;=Sheet2!$B$2),仕訳日記帳!G1824,IF(AND(OR($A1824=Sheet2!$A$3,$A1824=Sheet2!$A$4,$A1824=Sheet2!$A$5,$A1824=Sheet2!$A$6,$A1824=Sheet2!$A$7,$A1824=Sheet2!$A$9),仕訳日記帳!$N1824&gt;=Sheet2!$B$3),仕訳日記帳!G1824,IF(AND($A1824=Sheet2!$A$8,仕訳日記帳!$N1824&gt;=Sheet2!$B$8),仕訳日記帳!G1824,IF(AND(OR($A1824=Sheet2!$A$10,$A1824=Sheet2!$A$11,$A1824=Sheet2!$A$12,$A1824=Sheet2!$A$13,$A1824=Sheet2!$A$14,$A1824=Sheet2!$A$15,$A1824=Sheet2!$A$16,$A1824=Sheet2!$A$17),Sheet2!$B$9&lt;=仕訳日記帳!$N1824&lt;Sheet2!$C$10),仕訳日記帳!G1824,""))))</f>
        <v/>
      </c>
      <c r="G1824" t="str">
        <f>IF(OR(A1824=Sheet2!$A$2,A1824=Sheet2!$A$3,A1824=Sheet2!$A$4,A1824=Sheet2!$A$5,A1824=Sheet2!$A$6,A1824=Sheet2!$A$7,A1824=Sheet2!$A$8,A1824=Sheet2!$A$9,A1824=Sheet2!$A$10,A1824=Sheet2!$A$11,A1824=Sheet2!$A$12,$A$2=Sheet2!$A$13,A1824=Sheet2!$A$14,$A$2=Sheet2!$A$15,$A$2=Sheet2!$A$16,A1824=Sheet2!$A$17),"該当","")</f>
        <v/>
      </c>
      <c r="H1824" t="str">
        <f>IF(OR(A1824="",G1824=""),"",COUNTIF($G$2:G1824,"該当"))</f>
        <v/>
      </c>
    </row>
    <row r="1825" spans="1:8">
      <c r="A1825" t="str">
        <f>IF(AND(仕訳日記帳!D1825=Sheet2!$A$2,仕訳日記帳!$N1825&gt;=Sheet2!$B$2),仕訳日記帳!D1825,IF(AND(OR(仕訳日記帳!D1825=Sheet2!$A$3,仕訳日記帳!D1825=Sheet2!$A$4,仕訳日記帳!D1825=Sheet2!$A$5,仕訳日記帳!D1825=Sheet2!$A$6,仕訳日記帳!D1825=Sheet2!$A$7,仕訳日記帳!D1825=Sheet2!$A$9),仕訳日記帳!$N1825&gt;=Sheet2!$B$3),仕訳日記帳!D1825,IF(AND(仕訳日記帳!D1825=Sheet2!$A$8,仕訳日記帳!$N1825&gt;=Sheet2!$B$8),仕訳日記帳!D1825,IF(AND(OR(仕訳日記帳!D1825=Sheet2!$A$10,仕訳日記帳!D1825=Sheet2!$A$11,仕訳日記帳!D1825=Sheet2!$A$12,仕訳日記帳!D1825=Sheet2!$A$13,仕訳日記帳!D1825=Sheet2!$A$14,仕訳日記帳!D1825=Sheet2!$A$15,仕訳日記帳!D1825=Sheet2!$A$16,仕訳日記帳!D1825=Sheet2!$A$17),Sheet2!$B$9&lt;=仕訳日記帳!$N1825&lt;Sheet2!$C$10),仕訳日記帳!D1825,""))))</f>
        <v/>
      </c>
      <c r="B1825" s="263" t="str">
        <f>IF(AND($A1825=Sheet2!$A$2,仕訳日記帳!$N1825&gt;=Sheet2!$B$2),仕訳日記帳!A1825,IF(AND(OR($A1825=Sheet2!$A$3,$A1825=Sheet2!$A$4,$A1825=Sheet2!$A$5,$A1825=Sheet2!$A$6,$A1825=Sheet2!$A$7,$A1825=Sheet2!$A$9),仕訳日記帳!$N1825&gt;=Sheet2!$B$3),仕訳日記帳!A1825,IF(AND($A1825=Sheet2!$A$8,仕訳日記帳!$N1825&gt;=Sheet2!$B$8),仕訳日記帳!A1825,IF(AND(OR($A1825=Sheet2!$A$10,$A1825=Sheet2!$A$11,$A1825=Sheet2!$A$12,$A1825=Sheet2!$A$13,$A1825=Sheet2!$A$14,$A1825=Sheet2!$A$15,$A1825=Sheet2!$A$16,$A1825=Sheet2!$A$17),Sheet2!$B$9&lt;=仕訳日記帳!$N1825&lt;Sheet2!$C$10),仕訳日記帳!A1825,""))))</f>
        <v/>
      </c>
      <c r="C1825" t="str">
        <f>IF(AND($A1825=Sheet2!$A$2,仕訳日記帳!$N1825&gt;=Sheet2!$B$2),仕訳日記帳!B1825,IF(AND(OR($A1825=Sheet2!$A$3,$A1825=Sheet2!$A$4,$A1825=Sheet2!$A$5,$A1825=Sheet2!$A$6,$A1825=Sheet2!$A$7,$A1825=Sheet2!$A$9),仕訳日記帳!$N1825&gt;=Sheet2!$B$3),仕訳日記帳!B1825,IF(AND($A1825=Sheet2!$A$8,仕訳日記帳!$N1825&gt;=Sheet2!$B$8),仕訳日記帳!B1825,IF(AND(OR($A1825=Sheet2!$A$10,$A1825=Sheet2!$A$11,$A1825=Sheet2!$A$12,$A1825=Sheet2!$A$13,$A1825=Sheet2!$A$14,$A1825=Sheet2!$A$15,$A1825=Sheet2!$A$16,$A1825=Sheet2!$A$17),Sheet2!$B$9&lt;=仕訳日記帳!$N1825&lt;Sheet2!$C$10),仕訳日記帳!B1825,""))))</f>
        <v/>
      </c>
      <c r="D1825" s="265" t="str">
        <f>IF(AND($A1825=Sheet2!$A$2,仕訳日記帳!$N1825&gt;=Sheet2!$B$2),仕訳日記帳!N1825,IF(AND(OR($A1825=Sheet2!$A$3,$A1825=Sheet2!$A$4,$A1825=Sheet2!$A$5,$A1825=Sheet2!$A$6,$A1825=Sheet2!$A$7,$A1825=Sheet2!$A$9),仕訳日記帳!$N1825&gt;=Sheet2!$B$3),仕訳日記帳!N1825,IF(AND($A1825=Sheet2!$A$8,仕訳日記帳!$N1825&gt;=Sheet2!$B$8),仕訳日記帳!N1825,IF(AND(OR($A1825=Sheet2!$A$10,$A1825=Sheet2!$A$11,$A1825=Sheet2!$A$12,$A1825=Sheet2!$A$13,$A1825=Sheet2!$A$14,$A1825=Sheet2!$A$15,$A1825=Sheet2!$A$16,$A1825=Sheet2!$A$17),Sheet2!$B$9&lt;=仕訳日記帳!$N1825&lt;Sheet2!$C$10),仕訳日記帳!N1825,""))))</f>
        <v/>
      </c>
      <c r="E1825" s="263" t="str">
        <f>IF(AND($A1825=Sheet2!$A$2,仕訳日記帳!$N1825&gt;=Sheet2!$B$2),仕訳日記帳!G1825,IF(AND(OR($A1825=Sheet2!$A$3,$A1825=Sheet2!$A$4,$A1825=Sheet2!$A$5,$A1825=Sheet2!$A$6,$A1825=Sheet2!$A$7,$A1825=Sheet2!$A$9),仕訳日記帳!$N1825&gt;=Sheet2!$B$3),仕訳日記帳!G1825,IF(AND($A1825=Sheet2!$A$8,仕訳日記帳!$N1825&gt;=Sheet2!$B$8),仕訳日記帳!G1825,IF(AND(OR($A1825=Sheet2!$A$10,$A1825=Sheet2!$A$11,$A1825=Sheet2!$A$12,$A1825=Sheet2!$A$13,$A1825=Sheet2!$A$14,$A1825=Sheet2!$A$15,$A1825=Sheet2!$A$16,$A1825=Sheet2!$A$17),Sheet2!$B$9&lt;=仕訳日記帳!$N1825&lt;Sheet2!$C$10),仕訳日記帳!G1825,""))))</f>
        <v/>
      </c>
      <c r="G1825" t="str">
        <f>IF(OR(A1825=Sheet2!$A$2,A1825=Sheet2!$A$3,A1825=Sheet2!$A$4,A1825=Sheet2!$A$5,A1825=Sheet2!$A$6,A1825=Sheet2!$A$7,A1825=Sheet2!$A$8,A1825=Sheet2!$A$9,A1825=Sheet2!$A$10,A1825=Sheet2!$A$11,A1825=Sheet2!$A$12,$A$2=Sheet2!$A$13,A1825=Sheet2!$A$14,$A$2=Sheet2!$A$15,$A$2=Sheet2!$A$16,A1825=Sheet2!$A$17),"該当","")</f>
        <v/>
      </c>
      <c r="H1825" t="str">
        <f>IF(OR(A1825="",G1825=""),"",COUNTIF($G$2:G1825,"該当"))</f>
        <v/>
      </c>
    </row>
    <row r="1826" spans="1:8">
      <c r="A1826" t="str">
        <f>IF(AND(仕訳日記帳!D1826=Sheet2!$A$2,仕訳日記帳!$N1826&gt;=Sheet2!$B$2),仕訳日記帳!D1826,IF(AND(OR(仕訳日記帳!D1826=Sheet2!$A$3,仕訳日記帳!D1826=Sheet2!$A$4,仕訳日記帳!D1826=Sheet2!$A$5,仕訳日記帳!D1826=Sheet2!$A$6,仕訳日記帳!D1826=Sheet2!$A$7,仕訳日記帳!D1826=Sheet2!$A$9),仕訳日記帳!$N1826&gt;=Sheet2!$B$3),仕訳日記帳!D1826,IF(AND(仕訳日記帳!D1826=Sheet2!$A$8,仕訳日記帳!$N1826&gt;=Sheet2!$B$8),仕訳日記帳!D1826,IF(AND(OR(仕訳日記帳!D1826=Sheet2!$A$10,仕訳日記帳!D1826=Sheet2!$A$11,仕訳日記帳!D1826=Sheet2!$A$12,仕訳日記帳!D1826=Sheet2!$A$13,仕訳日記帳!D1826=Sheet2!$A$14,仕訳日記帳!D1826=Sheet2!$A$15,仕訳日記帳!D1826=Sheet2!$A$16,仕訳日記帳!D1826=Sheet2!$A$17),Sheet2!$B$9&lt;=仕訳日記帳!$N1826&lt;Sheet2!$C$10),仕訳日記帳!D1826,""))))</f>
        <v/>
      </c>
      <c r="B1826" s="263" t="str">
        <f>IF(AND($A1826=Sheet2!$A$2,仕訳日記帳!$N1826&gt;=Sheet2!$B$2),仕訳日記帳!A1826,IF(AND(OR($A1826=Sheet2!$A$3,$A1826=Sheet2!$A$4,$A1826=Sheet2!$A$5,$A1826=Sheet2!$A$6,$A1826=Sheet2!$A$7,$A1826=Sheet2!$A$9),仕訳日記帳!$N1826&gt;=Sheet2!$B$3),仕訳日記帳!A1826,IF(AND($A1826=Sheet2!$A$8,仕訳日記帳!$N1826&gt;=Sheet2!$B$8),仕訳日記帳!A1826,IF(AND(OR($A1826=Sheet2!$A$10,$A1826=Sheet2!$A$11,$A1826=Sheet2!$A$12,$A1826=Sheet2!$A$13,$A1826=Sheet2!$A$14,$A1826=Sheet2!$A$15,$A1826=Sheet2!$A$16,$A1826=Sheet2!$A$17),Sheet2!$B$9&lt;=仕訳日記帳!$N1826&lt;Sheet2!$C$10),仕訳日記帳!A1826,""))))</f>
        <v/>
      </c>
      <c r="C1826" t="str">
        <f>IF(AND($A1826=Sheet2!$A$2,仕訳日記帳!$N1826&gt;=Sheet2!$B$2),仕訳日記帳!B1826,IF(AND(OR($A1826=Sheet2!$A$3,$A1826=Sheet2!$A$4,$A1826=Sheet2!$A$5,$A1826=Sheet2!$A$6,$A1826=Sheet2!$A$7,$A1826=Sheet2!$A$9),仕訳日記帳!$N1826&gt;=Sheet2!$B$3),仕訳日記帳!B1826,IF(AND($A1826=Sheet2!$A$8,仕訳日記帳!$N1826&gt;=Sheet2!$B$8),仕訳日記帳!B1826,IF(AND(OR($A1826=Sheet2!$A$10,$A1826=Sheet2!$A$11,$A1826=Sheet2!$A$12,$A1826=Sheet2!$A$13,$A1826=Sheet2!$A$14,$A1826=Sheet2!$A$15,$A1826=Sheet2!$A$16,$A1826=Sheet2!$A$17),Sheet2!$B$9&lt;=仕訳日記帳!$N1826&lt;Sheet2!$C$10),仕訳日記帳!B1826,""))))</f>
        <v/>
      </c>
      <c r="D1826" s="265" t="str">
        <f>IF(AND($A1826=Sheet2!$A$2,仕訳日記帳!$N1826&gt;=Sheet2!$B$2),仕訳日記帳!N1826,IF(AND(OR($A1826=Sheet2!$A$3,$A1826=Sheet2!$A$4,$A1826=Sheet2!$A$5,$A1826=Sheet2!$A$6,$A1826=Sheet2!$A$7,$A1826=Sheet2!$A$9),仕訳日記帳!$N1826&gt;=Sheet2!$B$3),仕訳日記帳!N1826,IF(AND($A1826=Sheet2!$A$8,仕訳日記帳!$N1826&gt;=Sheet2!$B$8),仕訳日記帳!N1826,IF(AND(OR($A1826=Sheet2!$A$10,$A1826=Sheet2!$A$11,$A1826=Sheet2!$A$12,$A1826=Sheet2!$A$13,$A1826=Sheet2!$A$14,$A1826=Sheet2!$A$15,$A1826=Sheet2!$A$16,$A1826=Sheet2!$A$17),Sheet2!$B$9&lt;=仕訳日記帳!$N1826&lt;Sheet2!$C$10),仕訳日記帳!N1826,""))))</f>
        <v/>
      </c>
      <c r="E1826" s="263" t="str">
        <f>IF(AND($A1826=Sheet2!$A$2,仕訳日記帳!$N1826&gt;=Sheet2!$B$2),仕訳日記帳!G1826,IF(AND(OR($A1826=Sheet2!$A$3,$A1826=Sheet2!$A$4,$A1826=Sheet2!$A$5,$A1826=Sheet2!$A$6,$A1826=Sheet2!$A$7,$A1826=Sheet2!$A$9),仕訳日記帳!$N1826&gt;=Sheet2!$B$3),仕訳日記帳!G1826,IF(AND($A1826=Sheet2!$A$8,仕訳日記帳!$N1826&gt;=Sheet2!$B$8),仕訳日記帳!G1826,IF(AND(OR($A1826=Sheet2!$A$10,$A1826=Sheet2!$A$11,$A1826=Sheet2!$A$12,$A1826=Sheet2!$A$13,$A1826=Sheet2!$A$14,$A1826=Sheet2!$A$15,$A1826=Sheet2!$A$16,$A1826=Sheet2!$A$17),Sheet2!$B$9&lt;=仕訳日記帳!$N1826&lt;Sheet2!$C$10),仕訳日記帳!G1826,""))))</f>
        <v/>
      </c>
      <c r="G1826" t="str">
        <f>IF(OR(A1826=Sheet2!$A$2,A1826=Sheet2!$A$3,A1826=Sheet2!$A$4,A1826=Sheet2!$A$5,A1826=Sheet2!$A$6,A1826=Sheet2!$A$7,A1826=Sheet2!$A$8,A1826=Sheet2!$A$9,A1826=Sheet2!$A$10,A1826=Sheet2!$A$11,A1826=Sheet2!$A$12,$A$2=Sheet2!$A$13,A1826=Sheet2!$A$14,$A$2=Sheet2!$A$15,$A$2=Sheet2!$A$16,A1826=Sheet2!$A$17),"該当","")</f>
        <v/>
      </c>
      <c r="H1826" t="str">
        <f>IF(OR(A1826="",G1826=""),"",COUNTIF($G$2:G1826,"該当"))</f>
        <v/>
      </c>
    </row>
    <row r="1827" spans="1:8">
      <c r="A1827" t="str">
        <f>IF(AND(仕訳日記帳!D1827=Sheet2!$A$2,仕訳日記帳!$N1827&gt;=Sheet2!$B$2),仕訳日記帳!D1827,IF(AND(OR(仕訳日記帳!D1827=Sheet2!$A$3,仕訳日記帳!D1827=Sheet2!$A$4,仕訳日記帳!D1827=Sheet2!$A$5,仕訳日記帳!D1827=Sheet2!$A$6,仕訳日記帳!D1827=Sheet2!$A$7,仕訳日記帳!D1827=Sheet2!$A$9),仕訳日記帳!$N1827&gt;=Sheet2!$B$3),仕訳日記帳!D1827,IF(AND(仕訳日記帳!D1827=Sheet2!$A$8,仕訳日記帳!$N1827&gt;=Sheet2!$B$8),仕訳日記帳!D1827,IF(AND(OR(仕訳日記帳!D1827=Sheet2!$A$10,仕訳日記帳!D1827=Sheet2!$A$11,仕訳日記帳!D1827=Sheet2!$A$12,仕訳日記帳!D1827=Sheet2!$A$13,仕訳日記帳!D1827=Sheet2!$A$14,仕訳日記帳!D1827=Sheet2!$A$15,仕訳日記帳!D1827=Sheet2!$A$16,仕訳日記帳!D1827=Sheet2!$A$17),Sheet2!$B$9&lt;=仕訳日記帳!$N1827&lt;Sheet2!$C$10),仕訳日記帳!D1827,""))))</f>
        <v/>
      </c>
      <c r="B1827" s="263" t="str">
        <f>IF(AND($A1827=Sheet2!$A$2,仕訳日記帳!$N1827&gt;=Sheet2!$B$2),仕訳日記帳!A1827,IF(AND(OR($A1827=Sheet2!$A$3,$A1827=Sheet2!$A$4,$A1827=Sheet2!$A$5,$A1827=Sheet2!$A$6,$A1827=Sheet2!$A$7,$A1827=Sheet2!$A$9),仕訳日記帳!$N1827&gt;=Sheet2!$B$3),仕訳日記帳!A1827,IF(AND($A1827=Sheet2!$A$8,仕訳日記帳!$N1827&gt;=Sheet2!$B$8),仕訳日記帳!A1827,IF(AND(OR($A1827=Sheet2!$A$10,$A1827=Sheet2!$A$11,$A1827=Sheet2!$A$12,$A1827=Sheet2!$A$13,$A1827=Sheet2!$A$14,$A1827=Sheet2!$A$15,$A1827=Sheet2!$A$16,$A1827=Sheet2!$A$17),Sheet2!$B$9&lt;=仕訳日記帳!$N1827&lt;Sheet2!$C$10),仕訳日記帳!A1827,""))))</f>
        <v/>
      </c>
      <c r="C1827" t="str">
        <f>IF(AND($A1827=Sheet2!$A$2,仕訳日記帳!$N1827&gt;=Sheet2!$B$2),仕訳日記帳!B1827,IF(AND(OR($A1827=Sheet2!$A$3,$A1827=Sheet2!$A$4,$A1827=Sheet2!$A$5,$A1827=Sheet2!$A$6,$A1827=Sheet2!$A$7,$A1827=Sheet2!$A$9),仕訳日記帳!$N1827&gt;=Sheet2!$B$3),仕訳日記帳!B1827,IF(AND($A1827=Sheet2!$A$8,仕訳日記帳!$N1827&gt;=Sheet2!$B$8),仕訳日記帳!B1827,IF(AND(OR($A1827=Sheet2!$A$10,$A1827=Sheet2!$A$11,$A1827=Sheet2!$A$12,$A1827=Sheet2!$A$13,$A1827=Sheet2!$A$14,$A1827=Sheet2!$A$15,$A1827=Sheet2!$A$16,$A1827=Sheet2!$A$17),Sheet2!$B$9&lt;=仕訳日記帳!$N1827&lt;Sheet2!$C$10),仕訳日記帳!B1827,""))))</f>
        <v/>
      </c>
      <c r="D1827" s="265" t="str">
        <f>IF(AND($A1827=Sheet2!$A$2,仕訳日記帳!$N1827&gt;=Sheet2!$B$2),仕訳日記帳!N1827,IF(AND(OR($A1827=Sheet2!$A$3,$A1827=Sheet2!$A$4,$A1827=Sheet2!$A$5,$A1827=Sheet2!$A$6,$A1827=Sheet2!$A$7,$A1827=Sheet2!$A$9),仕訳日記帳!$N1827&gt;=Sheet2!$B$3),仕訳日記帳!N1827,IF(AND($A1827=Sheet2!$A$8,仕訳日記帳!$N1827&gt;=Sheet2!$B$8),仕訳日記帳!N1827,IF(AND(OR($A1827=Sheet2!$A$10,$A1827=Sheet2!$A$11,$A1827=Sheet2!$A$12,$A1827=Sheet2!$A$13,$A1827=Sheet2!$A$14,$A1827=Sheet2!$A$15,$A1827=Sheet2!$A$16,$A1827=Sheet2!$A$17),Sheet2!$B$9&lt;=仕訳日記帳!$N1827&lt;Sheet2!$C$10),仕訳日記帳!N1827,""))))</f>
        <v/>
      </c>
      <c r="E1827" s="263" t="str">
        <f>IF(AND($A1827=Sheet2!$A$2,仕訳日記帳!$N1827&gt;=Sheet2!$B$2),仕訳日記帳!G1827,IF(AND(OR($A1827=Sheet2!$A$3,$A1827=Sheet2!$A$4,$A1827=Sheet2!$A$5,$A1827=Sheet2!$A$6,$A1827=Sheet2!$A$7,$A1827=Sheet2!$A$9),仕訳日記帳!$N1827&gt;=Sheet2!$B$3),仕訳日記帳!G1827,IF(AND($A1827=Sheet2!$A$8,仕訳日記帳!$N1827&gt;=Sheet2!$B$8),仕訳日記帳!G1827,IF(AND(OR($A1827=Sheet2!$A$10,$A1827=Sheet2!$A$11,$A1827=Sheet2!$A$12,$A1827=Sheet2!$A$13,$A1827=Sheet2!$A$14,$A1827=Sheet2!$A$15,$A1827=Sheet2!$A$16,$A1827=Sheet2!$A$17),Sheet2!$B$9&lt;=仕訳日記帳!$N1827&lt;Sheet2!$C$10),仕訳日記帳!G1827,""))))</f>
        <v/>
      </c>
      <c r="G1827" t="str">
        <f>IF(OR(A1827=Sheet2!$A$2,A1827=Sheet2!$A$3,A1827=Sheet2!$A$4,A1827=Sheet2!$A$5,A1827=Sheet2!$A$6,A1827=Sheet2!$A$7,A1827=Sheet2!$A$8,A1827=Sheet2!$A$9,A1827=Sheet2!$A$10,A1827=Sheet2!$A$11,A1827=Sheet2!$A$12,$A$2=Sheet2!$A$13,A1827=Sheet2!$A$14,$A$2=Sheet2!$A$15,$A$2=Sheet2!$A$16,A1827=Sheet2!$A$17),"該当","")</f>
        <v/>
      </c>
      <c r="H1827" t="str">
        <f>IF(OR(A1827="",G1827=""),"",COUNTIF($G$2:G1827,"該当"))</f>
        <v/>
      </c>
    </row>
    <row r="1828" spans="1:8">
      <c r="A1828" t="str">
        <f>IF(AND(仕訳日記帳!D1828=Sheet2!$A$2,仕訳日記帳!$N1828&gt;=Sheet2!$B$2),仕訳日記帳!D1828,IF(AND(OR(仕訳日記帳!D1828=Sheet2!$A$3,仕訳日記帳!D1828=Sheet2!$A$4,仕訳日記帳!D1828=Sheet2!$A$5,仕訳日記帳!D1828=Sheet2!$A$6,仕訳日記帳!D1828=Sheet2!$A$7,仕訳日記帳!D1828=Sheet2!$A$9),仕訳日記帳!$N1828&gt;=Sheet2!$B$3),仕訳日記帳!D1828,IF(AND(仕訳日記帳!D1828=Sheet2!$A$8,仕訳日記帳!$N1828&gt;=Sheet2!$B$8),仕訳日記帳!D1828,IF(AND(OR(仕訳日記帳!D1828=Sheet2!$A$10,仕訳日記帳!D1828=Sheet2!$A$11,仕訳日記帳!D1828=Sheet2!$A$12,仕訳日記帳!D1828=Sheet2!$A$13,仕訳日記帳!D1828=Sheet2!$A$14,仕訳日記帳!D1828=Sheet2!$A$15,仕訳日記帳!D1828=Sheet2!$A$16,仕訳日記帳!D1828=Sheet2!$A$17),Sheet2!$B$9&lt;=仕訳日記帳!$N1828&lt;Sheet2!$C$10),仕訳日記帳!D1828,""))))</f>
        <v/>
      </c>
      <c r="B1828" s="263" t="str">
        <f>IF(AND($A1828=Sheet2!$A$2,仕訳日記帳!$N1828&gt;=Sheet2!$B$2),仕訳日記帳!A1828,IF(AND(OR($A1828=Sheet2!$A$3,$A1828=Sheet2!$A$4,$A1828=Sheet2!$A$5,$A1828=Sheet2!$A$6,$A1828=Sheet2!$A$7,$A1828=Sheet2!$A$9),仕訳日記帳!$N1828&gt;=Sheet2!$B$3),仕訳日記帳!A1828,IF(AND($A1828=Sheet2!$A$8,仕訳日記帳!$N1828&gt;=Sheet2!$B$8),仕訳日記帳!A1828,IF(AND(OR($A1828=Sheet2!$A$10,$A1828=Sheet2!$A$11,$A1828=Sheet2!$A$12,$A1828=Sheet2!$A$13,$A1828=Sheet2!$A$14,$A1828=Sheet2!$A$15,$A1828=Sheet2!$A$16,$A1828=Sheet2!$A$17),Sheet2!$B$9&lt;=仕訳日記帳!$N1828&lt;Sheet2!$C$10),仕訳日記帳!A1828,""))))</f>
        <v/>
      </c>
      <c r="C1828" t="str">
        <f>IF(AND($A1828=Sheet2!$A$2,仕訳日記帳!$N1828&gt;=Sheet2!$B$2),仕訳日記帳!B1828,IF(AND(OR($A1828=Sheet2!$A$3,$A1828=Sheet2!$A$4,$A1828=Sheet2!$A$5,$A1828=Sheet2!$A$6,$A1828=Sheet2!$A$7,$A1828=Sheet2!$A$9),仕訳日記帳!$N1828&gt;=Sheet2!$B$3),仕訳日記帳!B1828,IF(AND($A1828=Sheet2!$A$8,仕訳日記帳!$N1828&gt;=Sheet2!$B$8),仕訳日記帳!B1828,IF(AND(OR($A1828=Sheet2!$A$10,$A1828=Sheet2!$A$11,$A1828=Sheet2!$A$12,$A1828=Sheet2!$A$13,$A1828=Sheet2!$A$14,$A1828=Sheet2!$A$15,$A1828=Sheet2!$A$16,$A1828=Sheet2!$A$17),Sheet2!$B$9&lt;=仕訳日記帳!$N1828&lt;Sheet2!$C$10),仕訳日記帳!B1828,""))))</f>
        <v/>
      </c>
      <c r="D1828" s="265" t="str">
        <f>IF(AND($A1828=Sheet2!$A$2,仕訳日記帳!$N1828&gt;=Sheet2!$B$2),仕訳日記帳!N1828,IF(AND(OR($A1828=Sheet2!$A$3,$A1828=Sheet2!$A$4,$A1828=Sheet2!$A$5,$A1828=Sheet2!$A$6,$A1828=Sheet2!$A$7,$A1828=Sheet2!$A$9),仕訳日記帳!$N1828&gt;=Sheet2!$B$3),仕訳日記帳!N1828,IF(AND($A1828=Sheet2!$A$8,仕訳日記帳!$N1828&gt;=Sheet2!$B$8),仕訳日記帳!N1828,IF(AND(OR($A1828=Sheet2!$A$10,$A1828=Sheet2!$A$11,$A1828=Sheet2!$A$12,$A1828=Sheet2!$A$13,$A1828=Sheet2!$A$14,$A1828=Sheet2!$A$15,$A1828=Sheet2!$A$16,$A1828=Sheet2!$A$17),Sheet2!$B$9&lt;=仕訳日記帳!$N1828&lt;Sheet2!$C$10),仕訳日記帳!N1828,""))))</f>
        <v/>
      </c>
      <c r="E1828" s="263" t="str">
        <f>IF(AND($A1828=Sheet2!$A$2,仕訳日記帳!$N1828&gt;=Sheet2!$B$2),仕訳日記帳!G1828,IF(AND(OR($A1828=Sheet2!$A$3,$A1828=Sheet2!$A$4,$A1828=Sheet2!$A$5,$A1828=Sheet2!$A$6,$A1828=Sheet2!$A$7,$A1828=Sheet2!$A$9),仕訳日記帳!$N1828&gt;=Sheet2!$B$3),仕訳日記帳!G1828,IF(AND($A1828=Sheet2!$A$8,仕訳日記帳!$N1828&gt;=Sheet2!$B$8),仕訳日記帳!G1828,IF(AND(OR($A1828=Sheet2!$A$10,$A1828=Sheet2!$A$11,$A1828=Sheet2!$A$12,$A1828=Sheet2!$A$13,$A1828=Sheet2!$A$14,$A1828=Sheet2!$A$15,$A1828=Sheet2!$A$16,$A1828=Sheet2!$A$17),Sheet2!$B$9&lt;=仕訳日記帳!$N1828&lt;Sheet2!$C$10),仕訳日記帳!G1828,""))))</f>
        <v/>
      </c>
      <c r="G1828" t="str">
        <f>IF(OR(A1828=Sheet2!$A$2,A1828=Sheet2!$A$3,A1828=Sheet2!$A$4,A1828=Sheet2!$A$5,A1828=Sheet2!$A$6,A1828=Sheet2!$A$7,A1828=Sheet2!$A$8,A1828=Sheet2!$A$9,A1828=Sheet2!$A$10,A1828=Sheet2!$A$11,A1828=Sheet2!$A$12,$A$2=Sheet2!$A$13,A1828=Sheet2!$A$14,$A$2=Sheet2!$A$15,$A$2=Sheet2!$A$16,A1828=Sheet2!$A$17),"該当","")</f>
        <v/>
      </c>
      <c r="H1828" t="str">
        <f>IF(OR(A1828="",G1828=""),"",COUNTIF($G$2:G1828,"該当"))</f>
        <v/>
      </c>
    </row>
    <row r="1829" spans="1:8">
      <c r="A1829" t="str">
        <f>IF(AND(仕訳日記帳!D1829=Sheet2!$A$2,仕訳日記帳!$N1829&gt;=Sheet2!$B$2),仕訳日記帳!D1829,IF(AND(OR(仕訳日記帳!D1829=Sheet2!$A$3,仕訳日記帳!D1829=Sheet2!$A$4,仕訳日記帳!D1829=Sheet2!$A$5,仕訳日記帳!D1829=Sheet2!$A$6,仕訳日記帳!D1829=Sheet2!$A$7,仕訳日記帳!D1829=Sheet2!$A$9),仕訳日記帳!$N1829&gt;=Sheet2!$B$3),仕訳日記帳!D1829,IF(AND(仕訳日記帳!D1829=Sheet2!$A$8,仕訳日記帳!$N1829&gt;=Sheet2!$B$8),仕訳日記帳!D1829,IF(AND(OR(仕訳日記帳!D1829=Sheet2!$A$10,仕訳日記帳!D1829=Sheet2!$A$11,仕訳日記帳!D1829=Sheet2!$A$12,仕訳日記帳!D1829=Sheet2!$A$13,仕訳日記帳!D1829=Sheet2!$A$14,仕訳日記帳!D1829=Sheet2!$A$15,仕訳日記帳!D1829=Sheet2!$A$16,仕訳日記帳!D1829=Sheet2!$A$17),Sheet2!$B$9&lt;=仕訳日記帳!$N1829&lt;Sheet2!$C$10),仕訳日記帳!D1829,""))))</f>
        <v/>
      </c>
      <c r="B1829" s="263" t="str">
        <f>IF(AND($A1829=Sheet2!$A$2,仕訳日記帳!$N1829&gt;=Sheet2!$B$2),仕訳日記帳!A1829,IF(AND(OR($A1829=Sheet2!$A$3,$A1829=Sheet2!$A$4,$A1829=Sheet2!$A$5,$A1829=Sheet2!$A$6,$A1829=Sheet2!$A$7,$A1829=Sheet2!$A$9),仕訳日記帳!$N1829&gt;=Sheet2!$B$3),仕訳日記帳!A1829,IF(AND($A1829=Sheet2!$A$8,仕訳日記帳!$N1829&gt;=Sheet2!$B$8),仕訳日記帳!A1829,IF(AND(OR($A1829=Sheet2!$A$10,$A1829=Sheet2!$A$11,$A1829=Sheet2!$A$12,$A1829=Sheet2!$A$13,$A1829=Sheet2!$A$14,$A1829=Sheet2!$A$15,$A1829=Sheet2!$A$16,$A1829=Sheet2!$A$17),Sheet2!$B$9&lt;=仕訳日記帳!$N1829&lt;Sheet2!$C$10),仕訳日記帳!A1829,""))))</f>
        <v/>
      </c>
      <c r="C1829" t="str">
        <f>IF(AND($A1829=Sheet2!$A$2,仕訳日記帳!$N1829&gt;=Sheet2!$B$2),仕訳日記帳!B1829,IF(AND(OR($A1829=Sheet2!$A$3,$A1829=Sheet2!$A$4,$A1829=Sheet2!$A$5,$A1829=Sheet2!$A$6,$A1829=Sheet2!$A$7,$A1829=Sheet2!$A$9),仕訳日記帳!$N1829&gt;=Sheet2!$B$3),仕訳日記帳!B1829,IF(AND($A1829=Sheet2!$A$8,仕訳日記帳!$N1829&gt;=Sheet2!$B$8),仕訳日記帳!B1829,IF(AND(OR($A1829=Sheet2!$A$10,$A1829=Sheet2!$A$11,$A1829=Sheet2!$A$12,$A1829=Sheet2!$A$13,$A1829=Sheet2!$A$14,$A1829=Sheet2!$A$15,$A1829=Sheet2!$A$16,$A1829=Sheet2!$A$17),Sheet2!$B$9&lt;=仕訳日記帳!$N1829&lt;Sheet2!$C$10),仕訳日記帳!B1829,""))))</f>
        <v/>
      </c>
      <c r="D1829" s="265" t="str">
        <f>IF(AND($A1829=Sheet2!$A$2,仕訳日記帳!$N1829&gt;=Sheet2!$B$2),仕訳日記帳!N1829,IF(AND(OR($A1829=Sheet2!$A$3,$A1829=Sheet2!$A$4,$A1829=Sheet2!$A$5,$A1829=Sheet2!$A$6,$A1829=Sheet2!$A$7,$A1829=Sheet2!$A$9),仕訳日記帳!$N1829&gt;=Sheet2!$B$3),仕訳日記帳!N1829,IF(AND($A1829=Sheet2!$A$8,仕訳日記帳!$N1829&gt;=Sheet2!$B$8),仕訳日記帳!N1829,IF(AND(OR($A1829=Sheet2!$A$10,$A1829=Sheet2!$A$11,$A1829=Sheet2!$A$12,$A1829=Sheet2!$A$13,$A1829=Sheet2!$A$14,$A1829=Sheet2!$A$15,$A1829=Sheet2!$A$16,$A1829=Sheet2!$A$17),Sheet2!$B$9&lt;=仕訳日記帳!$N1829&lt;Sheet2!$C$10),仕訳日記帳!N1829,""))))</f>
        <v/>
      </c>
      <c r="E1829" s="263" t="str">
        <f>IF(AND($A1829=Sheet2!$A$2,仕訳日記帳!$N1829&gt;=Sheet2!$B$2),仕訳日記帳!G1829,IF(AND(OR($A1829=Sheet2!$A$3,$A1829=Sheet2!$A$4,$A1829=Sheet2!$A$5,$A1829=Sheet2!$A$6,$A1829=Sheet2!$A$7,$A1829=Sheet2!$A$9),仕訳日記帳!$N1829&gt;=Sheet2!$B$3),仕訳日記帳!G1829,IF(AND($A1829=Sheet2!$A$8,仕訳日記帳!$N1829&gt;=Sheet2!$B$8),仕訳日記帳!G1829,IF(AND(OR($A1829=Sheet2!$A$10,$A1829=Sheet2!$A$11,$A1829=Sheet2!$A$12,$A1829=Sheet2!$A$13,$A1829=Sheet2!$A$14,$A1829=Sheet2!$A$15,$A1829=Sheet2!$A$16,$A1829=Sheet2!$A$17),Sheet2!$B$9&lt;=仕訳日記帳!$N1829&lt;Sheet2!$C$10),仕訳日記帳!G1829,""))))</f>
        <v/>
      </c>
      <c r="G1829" t="str">
        <f>IF(OR(A1829=Sheet2!$A$2,A1829=Sheet2!$A$3,A1829=Sheet2!$A$4,A1829=Sheet2!$A$5,A1829=Sheet2!$A$6,A1829=Sheet2!$A$7,A1829=Sheet2!$A$8,A1829=Sheet2!$A$9,A1829=Sheet2!$A$10,A1829=Sheet2!$A$11,A1829=Sheet2!$A$12,$A$2=Sheet2!$A$13,A1829=Sheet2!$A$14,$A$2=Sheet2!$A$15,$A$2=Sheet2!$A$16,A1829=Sheet2!$A$17),"該当","")</f>
        <v/>
      </c>
      <c r="H1829" t="str">
        <f>IF(OR(A1829="",G1829=""),"",COUNTIF($G$2:G1829,"該当"))</f>
        <v/>
      </c>
    </row>
    <row r="1830" spans="1:8">
      <c r="A1830" t="str">
        <f>IF(AND(仕訳日記帳!D1830=Sheet2!$A$2,仕訳日記帳!$N1830&gt;=Sheet2!$B$2),仕訳日記帳!D1830,IF(AND(OR(仕訳日記帳!D1830=Sheet2!$A$3,仕訳日記帳!D1830=Sheet2!$A$4,仕訳日記帳!D1830=Sheet2!$A$5,仕訳日記帳!D1830=Sheet2!$A$6,仕訳日記帳!D1830=Sheet2!$A$7,仕訳日記帳!D1830=Sheet2!$A$9),仕訳日記帳!$N1830&gt;=Sheet2!$B$3),仕訳日記帳!D1830,IF(AND(仕訳日記帳!D1830=Sheet2!$A$8,仕訳日記帳!$N1830&gt;=Sheet2!$B$8),仕訳日記帳!D1830,IF(AND(OR(仕訳日記帳!D1830=Sheet2!$A$10,仕訳日記帳!D1830=Sheet2!$A$11,仕訳日記帳!D1830=Sheet2!$A$12,仕訳日記帳!D1830=Sheet2!$A$13,仕訳日記帳!D1830=Sheet2!$A$14,仕訳日記帳!D1830=Sheet2!$A$15,仕訳日記帳!D1830=Sheet2!$A$16,仕訳日記帳!D1830=Sheet2!$A$17),Sheet2!$B$9&lt;=仕訳日記帳!$N1830&lt;Sheet2!$C$10),仕訳日記帳!D1830,""))))</f>
        <v/>
      </c>
      <c r="B1830" s="263" t="str">
        <f>IF(AND($A1830=Sheet2!$A$2,仕訳日記帳!$N1830&gt;=Sheet2!$B$2),仕訳日記帳!A1830,IF(AND(OR($A1830=Sheet2!$A$3,$A1830=Sheet2!$A$4,$A1830=Sheet2!$A$5,$A1830=Sheet2!$A$6,$A1830=Sheet2!$A$7,$A1830=Sheet2!$A$9),仕訳日記帳!$N1830&gt;=Sheet2!$B$3),仕訳日記帳!A1830,IF(AND($A1830=Sheet2!$A$8,仕訳日記帳!$N1830&gt;=Sheet2!$B$8),仕訳日記帳!A1830,IF(AND(OR($A1830=Sheet2!$A$10,$A1830=Sheet2!$A$11,$A1830=Sheet2!$A$12,$A1830=Sheet2!$A$13,$A1830=Sheet2!$A$14,$A1830=Sheet2!$A$15,$A1830=Sheet2!$A$16,$A1830=Sheet2!$A$17),Sheet2!$B$9&lt;=仕訳日記帳!$N1830&lt;Sheet2!$C$10),仕訳日記帳!A1830,""))))</f>
        <v/>
      </c>
      <c r="C1830" t="str">
        <f>IF(AND($A1830=Sheet2!$A$2,仕訳日記帳!$N1830&gt;=Sheet2!$B$2),仕訳日記帳!B1830,IF(AND(OR($A1830=Sheet2!$A$3,$A1830=Sheet2!$A$4,$A1830=Sheet2!$A$5,$A1830=Sheet2!$A$6,$A1830=Sheet2!$A$7,$A1830=Sheet2!$A$9),仕訳日記帳!$N1830&gt;=Sheet2!$B$3),仕訳日記帳!B1830,IF(AND($A1830=Sheet2!$A$8,仕訳日記帳!$N1830&gt;=Sheet2!$B$8),仕訳日記帳!B1830,IF(AND(OR($A1830=Sheet2!$A$10,$A1830=Sheet2!$A$11,$A1830=Sheet2!$A$12,$A1830=Sheet2!$A$13,$A1830=Sheet2!$A$14,$A1830=Sheet2!$A$15,$A1830=Sheet2!$A$16,$A1830=Sheet2!$A$17),Sheet2!$B$9&lt;=仕訳日記帳!$N1830&lt;Sheet2!$C$10),仕訳日記帳!B1830,""))))</f>
        <v/>
      </c>
      <c r="D1830" s="265" t="str">
        <f>IF(AND($A1830=Sheet2!$A$2,仕訳日記帳!$N1830&gt;=Sheet2!$B$2),仕訳日記帳!N1830,IF(AND(OR($A1830=Sheet2!$A$3,$A1830=Sheet2!$A$4,$A1830=Sheet2!$A$5,$A1830=Sheet2!$A$6,$A1830=Sheet2!$A$7,$A1830=Sheet2!$A$9),仕訳日記帳!$N1830&gt;=Sheet2!$B$3),仕訳日記帳!N1830,IF(AND($A1830=Sheet2!$A$8,仕訳日記帳!$N1830&gt;=Sheet2!$B$8),仕訳日記帳!N1830,IF(AND(OR($A1830=Sheet2!$A$10,$A1830=Sheet2!$A$11,$A1830=Sheet2!$A$12,$A1830=Sheet2!$A$13,$A1830=Sheet2!$A$14,$A1830=Sheet2!$A$15,$A1830=Sheet2!$A$16,$A1830=Sheet2!$A$17),Sheet2!$B$9&lt;=仕訳日記帳!$N1830&lt;Sheet2!$C$10),仕訳日記帳!N1830,""))))</f>
        <v/>
      </c>
      <c r="E1830" s="263" t="str">
        <f>IF(AND($A1830=Sheet2!$A$2,仕訳日記帳!$N1830&gt;=Sheet2!$B$2),仕訳日記帳!G1830,IF(AND(OR($A1830=Sheet2!$A$3,$A1830=Sheet2!$A$4,$A1830=Sheet2!$A$5,$A1830=Sheet2!$A$6,$A1830=Sheet2!$A$7,$A1830=Sheet2!$A$9),仕訳日記帳!$N1830&gt;=Sheet2!$B$3),仕訳日記帳!G1830,IF(AND($A1830=Sheet2!$A$8,仕訳日記帳!$N1830&gt;=Sheet2!$B$8),仕訳日記帳!G1830,IF(AND(OR($A1830=Sheet2!$A$10,$A1830=Sheet2!$A$11,$A1830=Sheet2!$A$12,$A1830=Sheet2!$A$13,$A1830=Sheet2!$A$14,$A1830=Sheet2!$A$15,$A1830=Sheet2!$A$16,$A1830=Sheet2!$A$17),Sheet2!$B$9&lt;=仕訳日記帳!$N1830&lt;Sheet2!$C$10),仕訳日記帳!G1830,""))))</f>
        <v/>
      </c>
      <c r="G1830" t="str">
        <f>IF(OR(A1830=Sheet2!$A$2,A1830=Sheet2!$A$3,A1830=Sheet2!$A$4,A1830=Sheet2!$A$5,A1830=Sheet2!$A$6,A1830=Sheet2!$A$7,A1830=Sheet2!$A$8,A1830=Sheet2!$A$9,A1830=Sheet2!$A$10,A1830=Sheet2!$A$11,A1830=Sheet2!$A$12,$A$2=Sheet2!$A$13,A1830=Sheet2!$A$14,$A$2=Sheet2!$A$15,$A$2=Sheet2!$A$16,A1830=Sheet2!$A$17),"該当","")</f>
        <v/>
      </c>
      <c r="H1830" t="str">
        <f>IF(OR(A1830="",G1830=""),"",COUNTIF($G$2:G1830,"該当"))</f>
        <v/>
      </c>
    </row>
    <row r="1831" spans="1:8">
      <c r="A1831" t="str">
        <f>IF(AND(仕訳日記帳!D1831=Sheet2!$A$2,仕訳日記帳!$N1831&gt;=Sheet2!$B$2),仕訳日記帳!D1831,IF(AND(OR(仕訳日記帳!D1831=Sheet2!$A$3,仕訳日記帳!D1831=Sheet2!$A$4,仕訳日記帳!D1831=Sheet2!$A$5,仕訳日記帳!D1831=Sheet2!$A$6,仕訳日記帳!D1831=Sheet2!$A$7,仕訳日記帳!D1831=Sheet2!$A$9),仕訳日記帳!$N1831&gt;=Sheet2!$B$3),仕訳日記帳!D1831,IF(AND(仕訳日記帳!D1831=Sheet2!$A$8,仕訳日記帳!$N1831&gt;=Sheet2!$B$8),仕訳日記帳!D1831,IF(AND(OR(仕訳日記帳!D1831=Sheet2!$A$10,仕訳日記帳!D1831=Sheet2!$A$11,仕訳日記帳!D1831=Sheet2!$A$12,仕訳日記帳!D1831=Sheet2!$A$13,仕訳日記帳!D1831=Sheet2!$A$14,仕訳日記帳!D1831=Sheet2!$A$15,仕訳日記帳!D1831=Sheet2!$A$16,仕訳日記帳!D1831=Sheet2!$A$17),Sheet2!$B$9&lt;=仕訳日記帳!$N1831&lt;Sheet2!$C$10),仕訳日記帳!D1831,""))))</f>
        <v/>
      </c>
      <c r="B1831" s="263" t="str">
        <f>IF(AND($A1831=Sheet2!$A$2,仕訳日記帳!$N1831&gt;=Sheet2!$B$2),仕訳日記帳!A1831,IF(AND(OR($A1831=Sheet2!$A$3,$A1831=Sheet2!$A$4,$A1831=Sheet2!$A$5,$A1831=Sheet2!$A$6,$A1831=Sheet2!$A$7,$A1831=Sheet2!$A$9),仕訳日記帳!$N1831&gt;=Sheet2!$B$3),仕訳日記帳!A1831,IF(AND($A1831=Sheet2!$A$8,仕訳日記帳!$N1831&gt;=Sheet2!$B$8),仕訳日記帳!A1831,IF(AND(OR($A1831=Sheet2!$A$10,$A1831=Sheet2!$A$11,$A1831=Sheet2!$A$12,$A1831=Sheet2!$A$13,$A1831=Sheet2!$A$14,$A1831=Sheet2!$A$15,$A1831=Sheet2!$A$16,$A1831=Sheet2!$A$17),Sheet2!$B$9&lt;=仕訳日記帳!$N1831&lt;Sheet2!$C$10),仕訳日記帳!A1831,""))))</f>
        <v/>
      </c>
      <c r="C1831" t="str">
        <f>IF(AND($A1831=Sheet2!$A$2,仕訳日記帳!$N1831&gt;=Sheet2!$B$2),仕訳日記帳!B1831,IF(AND(OR($A1831=Sheet2!$A$3,$A1831=Sheet2!$A$4,$A1831=Sheet2!$A$5,$A1831=Sheet2!$A$6,$A1831=Sheet2!$A$7,$A1831=Sheet2!$A$9),仕訳日記帳!$N1831&gt;=Sheet2!$B$3),仕訳日記帳!B1831,IF(AND($A1831=Sheet2!$A$8,仕訳日記帳!$N1831&gt;=Sheet2!$B$8),仕訳日記帳!B1831,IF(AND(OR($A1831=Sheet2!$A$10,$A1831=Sheet2!$A$11,$A1831=Sheet2!$A$12,$A1831=Sheet2!$A$13,$A1831=Sheet2!$A$14,$A1831=Sheet2!$A$15,$A1831=Sheet2!$A$16,$A1831=Sheet2!$A$17),Sheet2!$B$9&lt;=仕訳日記帳!$N1831&lt;Sheet2!$C$10),仕訳日記帳!B1831,""))))</f>
        <v/>
      </c>
      <c r="D1831" s="265" t="str">
        <f>IF(AND($A1831=Sheet2!$A$2,仕訳日記帳!$N1831&gt;=Sheet2!$B$2),仕訳日記帳!N1831,IF(AND(OR($A1831=Sheet2!$A$3,$A1831=Sheet2!$A$4,$A1831=Sheet2!$A$5,$A1831=Sheet2!$A$6,$A1831=Sheet2!$A$7,$A1831=Sheet2!$A$9),仕訳日記帳!$N1831&gt;=Sheet2!$B$3),仕訳日記帳!N1831,IF(AND($A1831=Sheet2!$A$8,仕訳日記帳!$N1831&gt;=Sheet2!$B$8),仕訳日記帳!N1831,IF(AND(OR($A1831=Sheet2!$A$10,$A1831=Sheet2!$A$11,$A1831=Sheet2!$A$12,$A1831=Sheet2!$A$13,$A1831=Sheet2!$A$14,$A1831=Sheet2!$A$15,$A1831=Sheet2!$A$16,$A1831=Sheet2!$A$17),Sheet2!$B$9&lt;=仕訳日記帳!$N1831&lt;Sheet2!$C$10),仕訳日記帳!N1831,""))))</f>
        <v/>
      </c>
      <c r="E1831" s="263" t="str">
        <f>IF(AND($A1831=Sheet2!$A$2,仕訳日記帳!$N1831&gt;=Sheet2!$B$2),仕訳日記帳!G1831,IF(AND(OR($A1831=Sheet2!$A$3,$A1831=Sheet2!$A$4,$A1831=Sheet2!$A$5,$A1831=Sheet2!$A$6,$A1831=Sheet2!$A$7,$A1831=Sheet2!$A$9),仕訳日記帳!$N1831&gt;=Sheet2!$B$3),仕訳日記帳!G1831,IF(AND($A1831=Sheet2!$A$8,仕訳日記帳!$N1831&gt;=Sheet2!$B$8),仕訳日記帳!G1831,IF(AND(OR($A1831=Sheet2!$A$10,$A1831=Sheet2!$A$11,$A1831=Sheet2!$A$12,$A1831=Sheet2!$A$13,$A1831=Sheet2!$A$14,$A1831=Sheet2!$A$15,$A1831=Sheet2!$A$16,$A1831=Sheet2!$A$17),Sheet2!$B$9&lt;=仕訳日記帳!$N1831&lt;Sheet2!$C$10),仕訳日記帳!G1831,""))))</f>
        <v/>
      </c>
      <c r="G1831" t="str">
        <f>IF(OR(A1831=Sheet2!$A$2,A1831=Sheet2!$A$3,A1831=Sheet2!$A$4,A1831=Sheet2!$A$5,A1831=Sheet2!$A$6,A1831=Sheet2!$A$7,A1831=Sheet2!$A$8,A1831=Sheet2!$A$9,A1831=Sheet2!$A$10,A1831=Sheet2!$A$11,A1831=Sheet2!$A$12,$A$2=Sheet2!$A$13,A1831=Sheet2!$A$14,$A$2=Sheet2!$A$15,$A$2=Sheet2!$A$16,A1831=Sheet2!$A$17),"該当","")</f>
        <v/>
      </c>
      <c r="H1831" t="str">
        <f>IF(OR(A1831="",G1831=""),"",COUNTIF($G$2:G1831,"該当"))</f>
        <v/>
      </c>
    </row>
    <row r="1832" spans="1:8">
      <c r="A1832" t="str">
        <f>IF(AND(仕訳日記帳!D1832=Sheet2!$A$2,仕訳日記帳!$N1832&gt;=Sheet2!$B$2),仕訳日記帳!D1832,IF(AND(OR(仕訳日記帳!D1832=Sheet2!$A$3,仕訳日記帳!D1832=Sheet2!$A$4,仕訳日記帳!D1832=Sheet2!$A$5,仕訳日記帳!D1832=Sheet2!$A$6,仕訳日記帳!D1832=Sheet2!$A$7,仕訳日記帳!D1832=Sheet2!$A$9),仕訳日記帳!$N1832&gt;=Sheet2!$B$3),仕訳日記帳!D1832,IF(AND(仕訳日記帳!D1832=Sheet2!$A$8,仕訳日記帳!$N1832&gt;=Sheet2!$B$8),仕訳日記帳!D1832,IF(AND(OR(仕訳日記帳!D1832=Sheet2!$A$10,仕訳日記帳!D1832=Sheet2!$A$11,仕訳日記帳!D1832=Sheet2!$A$12,仕訳日記帳!D1832=Sheet2!$A$13,仕訳日記帳!D1832=Sheet2!$A$14,仕訳日記帳!D1832=Sheet2!$A$15,仕訳日記帳!D1832=Sheet2!$A$16,仕訳日記帳!D1832=Sheet2!$A$17),Sheet2!$B$9&lt;=仕訳日記帳!$N1832&lt;Sheet2!$C$10),仕訳日記帳!D1832,""))))</f>
        <v/>
      </c>
      <c r="B1832" s="263" t="str">
        <f>IF(AND($A1832=Sheet2!$A$2,仕訳日記帳!$N1832&gt;=Sheet2!$B$2),仕訳日記帳!A1832,IF(AND(OR($A1832=Sheet2!$A$3,$A1832=Sheet2!$A$4,$A1832=Sheet2!$A$5,$A1832=Sheet2!$A$6,$A1832=Sheet2!$A$7,$A1832=Sheet2!$A$9),仕訳日記帳!$N1832&gt;=Sheet2!$B$3),仕訳日記帳!A1832,IF(AND($A1832=Sheet2!$A$8,仕訳日記帳!$N1832&gt;=Sheet2!$B$8),仕訳日記帳!A1832,IF(AND(OR($A1832=Sheet2!$A$10,$A1832=Sheet2!$A$11,$A1832=Sheet2!$A$12,$A1832=Sheet2!$A$13,$A1832=Sheet2!$A$14,$A1832=Sheet2!$A$15,$A1832=Sheet2!$A$16,$A1832=Sheet2!$A$17),Sheet2!$B$9&lt;=仕訳日記帳!$N1832&lt;Sheet2!$C$10),仕訳日記帳!A1832,""))))</f>
        <v/>
      </c>
      <c r="C1832" t="str">
        <f>IF(AND($A1832=Sheet2!$A$2,仕訳日記帳!$N1832&gt;=Sheet2!$B$2),仕訳日記帳!B1832,IF(AND(OR($A1832=Sheet2!$A$3,$A1832=Sheet2!$A$4,$A1832=Sheet2!$A$5,$A1832=Sheet2!$A$6,$A1832=Sheet2!$A$7,$A1832=Sheet2!$A$9),仕訳日記帳!$N1832&gt;=Sheet2!$B$3),仕訳日記帳!B1832,IF(AND($A1832=Sheet2!$A$8,仕訳日記帳!$N1832&gt;=Sheet2!$B$8),仕訳日記帳!B1832,IF(AND(OR($A1832=Sheet2!$A$10,$A1832=Sheet2!$A$11,$A1832=Sheet2!$A$12,$A1832=Sheet2!$A$13,$A1832=Sheet2!$A$14,$A1832=Sheet2!$A$15,$A1832=Sheet2!$A$16,$A1832=Sheet2!$A$17),Sheet2!$B$9&lt;=仕訳日記帳!$N1832&lt;Sheet2!$C$10),仕訳日記帳!B1832,""))))</f>
        <v/>
      </c>
      <c r="D1832" s="265" t="str">
        <f>IF(AND($A1832=Sheet2!$A$2,仕訳日記帳!$N1832&gt;=Sheet2!$B$2),仕訳日記帳!N1832,IF(AND(OR($A1832=Sheet2!$A$3,$A1832=Sheet2!$A$4,$A1832=Sheet2!$A$5,$A1832=Sheet2!$A$6,$A1832=Sheet2!$A$7,$A1832=Sheet2!$A$9),仕訳日記帳!$N1832&gt;=Sheet2!$B$3),仕訳日記帳!N1832,IF(AND($A1832=Sheet2!$A$8,仕訳日記帳!$N1832&gt;=Sheet2!$B$8),仕訳日記帳!N1832,IF(AND(OR($A1832=Sheet2!$A$10,$A1832=Sheet2!$A$11,$A1832=Sheet2!$A$12,$A1832=Sheet2!$A$13,$A1832=Sheet2!$A$14,$A1832=Sheet2!$A$15,$A1832=Sheet2!$A$16,$A1832=Sheet2!$A$17),Sheet2!$B$9&lt;=仕訳日記帳!$N1832&lt;Sheet2!$C$10),仕訳日記帳!N1832,""))))</f>
        <v/>
      </c>
      <c r="E1832" s="263" t="str">
        <f>IF(AND($A1832=Sheet2!$A$2,仕訳日記帳!$N1832&gt;=Sheet2!$B$2),仕訳日記帳!G1832,IF(AND(OR($A1832=Sheet2!$A$3,$A1832=Sheet2!$A$4,$A1832=Sheet2!$A$5,$A1832=Sheet2!$A$6,$A1832=Sheet2!$A$7,$A1832=Sheet2!$A$9),仕訳日記帳!$N1832&gt;=Sheet2!$B$3),仕訳日記帳!G1832,IF(AND($A1832=Sheet2!$A$8,仕訳日記帳!$N1832&gt;=Sheet2!$B$8),仕訳日記帳!G1832,IF(AND(OR($A1832=Sheet2!$A$10,$A1832=Sheet2!$A$11,$A1832=Sheet2!$A$12,$A1832=Sheet2!$A$13,$A1832=Sheet2!$A$14,$A1832=Sheet2!$A$15,$A1832=Sheet2!$A$16,$A1832=Sheet2!$A$17),Sheet2!$B$9&lt;=仕訳日記帳!$N1832&lt;Sheet2!$C$10),仕訳日記帳!G1832,""))))</f>
        <v/>
      </c>
      <c r="G1832" t="str">
        <f>IF(OR(A1832=Sheet2!$A$2,A1832=Sheet2!$A$3,A1832=Sheet2!$A$4,A1832=Sheet2!$A$5,A1832=Sheet2!$A$6,A1832=Sheet2!$A$7,A1832=Sheet2!$A$8,A1832=Sheet2!$A$9,A1832=Sheet2!$A$10,A1832=Sheet2!$A$11,A1832=Sheet2!$A$12,$A$2=Sheet2!$A$13,A1832=Sheet2!$A$14,$A$2=Sheet2!$A$15,$A$2=Sheet2!$A$16,A1832=Sheet2!$A$17),"該当","")</f>
        <v/>
      </c>
      <c r="H1832" t="str">
        <f>IF(OR(A1832="",G1832=""),"",COUNTIF($G$2:G1832,"該当"))</f>
        <v/>
      </c>
    </row>
    <row r="1833" spans="1:8">
      <c r="A1833" t="str">
        <f>IF(AND(仕訳日記帳!D1833=Sheet2!$A$2,仕訳日記帳!$N1833&gt;=Sheet2!$B$2),仕訳日記帳!D1833,IF(AND(OR(仕訳日記帳!D1833=Sheet2!$A$3,仕訳日記帳!D1833=Sheet2!$A$4,仕訳日記帳!D1833=Sheet2!$A$5,仕訳日記帳!D1833=Sheet2!$A$6,仕訳日記帳!D1833=Sheet2!$A$7,仕訳日記帳!D1833=Sheet2!$A$9),仕訳日記帳!$N1833&gt;=Sheet2!$B$3),仕訳日記帳!D1833,IF(AND(仕訳日記帳!D1833=Sheet2!$A$8,仕訳日記帳!$N1833&gt;=Sheet2!$B$8),仕訳日記帳!D1833,IF(AND(OR(仕訳日記帳!D1833=Sheet2!$A$10,仕訳日記帳!D1833=Sheet2!$A$11,仕訳日記帳!D1833=Sheet2!$A$12,仕訳日記帳!D1833=Sheet2!$A$13,仕訳日記帳!D1833=Sheet2!$A$14,仕訳日記帳!D1833=Sheet2!$A$15,仕訳日記帳!D1833=Sheet2!$A$16,仕訳日記帳!D1833=Sheet2!$A$17),Sheet2!$B$9&lt;=仕訳日記帳!$N1833&lt;Sheet2!$C$10),仕訳日記帳!D1833,""))))</f>
        <v/>
      </c>
      <c r="B1833" s="263" t="str">
        <f>IF(AND($A1833=Sheet2!$A$2,仕訳日記帳!$N1833&gt;=Sheet2!$B$2),仕訳日記帳!A1833,IF(AND(OR($A1833=Sheet2!$A$3,$A1833=Sheet2!$A$4,$A1833=Sheet2!$A$5,$A1833=Sheet2!$A$6,$A1833=Sheet2!$A$7,$A1833=Sheet2!$A$9),仕訳日記帳!$N1833&gt;=Sheet2!$B$3),仕訳日記帳!A1833,IF(AND($A1833=Sheet2!$A$8,仕訳日記帳!$N1833&gt;=Sheet2!$B$8),仕訳日記帳!A1833,IF(AND(OR($A1833=Sheet2!$A$10,$A1833=Sheet2!$A$11,$A1833=Sheet2!$A$12,$A1833=Sheet2!$A$13,$A1833=Sheet2!$A$14,$A1833=Sheet2!$A$15,$A1833=Sheet2!$A$16,$A1833=Sheet2!$A$17),Sheet2!$B$9&lt;=仕訳日記帳!$N1833&lt;Sheet2!$C$10),仕訳日記帳!A1833,""))))</f>
        <v/>
      </c>
      <c r="C1833" t="str">
        <f>IF(AND($A1833=Sheet2!$A$2,仕訳日記帳!$N1833&gt;=Sheet2!$B$2),仕訳日記帳!B1833,IF(AND(OR($A1833=Sheet2!$A$3,$A1833=Sheet2!$A$4,$A1833=Sheet2!$A$5,$A1833=Sheet2!$A$6,$A1833=Sheet2!$A$7,$A1833=Sheet2!$A$9),仕訳日記帳!$N1833&gt;=Sheet2!$B$3),仕訳日記帳!B1833,IF(AND($A1833=Sheet2!$A$8,仕訳日記帳!$N1833&gt;=Sheet2!$B$8),仕訳日記帳!B1833,IF(AND(OR($A1833=Sheet2!$A$10,$A1833=Sheet2!$A$11,$A1833=Sheet2!$A$12,$A1833=Sheet2!$A$13,$A1833=Sheet2!$A$14,$A1833=Sheet2!$A$15,$A1833=Sheet2!$A$16,$A1833=Sheet2!$A$17),Sheet2!$B$9&lt;=仕訳日記帳!$N1833&lt;Sheet2!$C$10),仕訳日記帳!B1833,""))))</f>
        <v/>
      </c>
      <c r="D1833" s="265" t="str">
        <f>IF(AND($A1833=Sheet2!$A$2,仕訳日記帳!$N1833&gt;=Sheet2!$B$2),仕訳日記帳!N1833,IF(AND(OR($A1833=Sheet2!$A$3,$A1833=Sheet2!$A$4,$A1833=Sheet2!$A$5,$A1833=Sheet2!$A$6,$A1833=Sheet2!$A$7,$A1833=Sheet2!$A$9),仕訳日記帳!$N1833&gt;=Sheet2!$B$3),仕訳日記帳!N1833,IF(AND($A1833=Sheet2!$A$8,仕訳日記帳!$N1833&gt;=Sheet2!$B$8),仕訳日記帳!N1833,IF(AND(OR($A1833=Sheet2!$A$10,$A1833=Sheet2!$A$11,$A1833=Sheet2!$A$12,$A1833=Sheet2!$A$13,$A1833=Sheet2!$A$14,$A1833=Sheet2!$A$15,$A1833=Sheet2!$A$16,$A1833=Sheet2!$A$17),Sheet2!$B$9&lt;=仕訳日記帳!$N1833&lt;Sheet2!$C$10),仕訳日記帳!N1833,""))))</f>
        <v/>
      </c>
      <c r="E1833" s="263" t="str">
        <f>IF(AND($A1833=Sheet2!$A$2,仕訳日記帳!$N1833&gt;=Sheet2!$B$2),仕訳日記帳!G1833,IF(AND(OR($A1833=Sheet2!$A$3,$A1833=Sheet2!$A$4,$A1833=Sheet2!$A$5,$A1833=Sheet2!$A$6,$A1833=Sheet2!$A$7,$A1833=Sheet2!$A$9),仕訳日記帳!$N1833&gt;=Sheet2!$B$3),仕訳日記帳!G1833,IF(AND($A1833=Sheet2!$A$8,仕訳日記帳!$N1833&gt;=Sheet2!$B$8),仕訳日記帳!G1833,IF(AND(OR($A1833=Sheet2!$A$10,$A1833=Sheet2!$A$11,$A1833=Sheet2!$A$12,$A1833=Sheet2!$A$13,$A1833=Sheet2!$A$14,$A1833=Sheet2!$A$15,$A1833=Sheet2!$A$16,$A1833=Sheet2!$A$17),Sheet2!$B$9&lt;=仕訳日記帳!$N1833&lt;Sheet2!$C$10),仕訳日記帳!G1833,""))))</f>
        <v/>
      </c>
      <c r="G1833" t="str">
        <f>IF(OR(A1833=Sheet2!$A$2,A1833=Sheet2!$A$3,A1833=Sheet2!$A$4,A1833=Sheet2!$A$5,A1833=Sheet2!$A$6,A1833=Sheet2!$A$7,A1833=Sheet2!$A$8,A1833=Sheet2!$A$9,A1833=Sheet2!$A$10,A1833=Sheet2!$A$11,A1833=Sheet2!$A$12,$A$2=Sheet2!$A$13,A1833=Sheet2!$A$14,$A$2=Sheet2!$A$15,$A$2=Sheet2!$A$16,A1833=Sheet2!$A$17),"該当","")</f>
        <v/>
      </c>
      <c r="H1833" t="str">
        <f>IF(OR(A1833="",G1833=""),"",COUNTIF($G$2:G1833,"該当"))</f>
        <v/>
      </c>
    </row>
    <row r="1834" spans="1:8">
      <c r="A1834" t="str">
        <f>IF(AND(仕訳日記帳!D1834=Sheet2!$A$2,仕訳日記帳!$N1834&gt;=Sheet2!$B$2),仕訳日記帳!D1834,IF(AND(OR(仕訳日記帳!D1834=Sheet2!$A$3,仕訳日記帳!D1834=Sheet2!$A$4,仕訳日記帳!D1834=Sheet2!$A$5,仕訳日記帳!D1834=Sheet2!$A$6,仕訳日記帳!D1834=Sheet2!$A$7,仕訳日記帳!D1834=Sheet2!$A$9),仕訳日記帳!$N1834&gt;=Sheet2!$B$3),仕訳日記帳!D1834,IF(AND(仕訳日記帳!D1834=Sheet2!$A$8,仕訳日記帳!$N1834&gt;=Sheet2!$B$8),仕訳日記帳!D1834,IF(AND(OR(仕訳日記帳!D1834=Sheet2!$A$10,仕訳日記帳!D1834=Sheet2!$A$11,仕訳日記帳!D1834=Sheet2!$A$12,仕訳日記帳!D1834=Sheet2!$A$13,仕訳日記帳!D1834=Sheet2!$A$14,仕訳日記帳!D1834=Sheet2!$A$15,仕訳日記帳!D1834=Sheet2!$A$16,仕訳日記帳!D1834=Sheet2!$A$17),Sheet2!$B$9&lt;=仕訳日記帳!$N1834&lt;Sheet2!$C$10),仕訳日記帳!D1834,""))))</f>
        <v/>
      </c>
      <c r="B1834" s="263" t="str">
        <f>IF(AND($A1834=Sheet2!$A$2,仕訳日記帳!$N1834&gt;=Sheet2!$B$2),仕訳日記帳!A1834,IF(AND(OR($A1834=Sheet2!$A$3,$A1834=Sheet2!$A$4,$A1834=Sheet2!$A$5,$A1834=Sheet2!$A$6,$A1834=Sheet2!$A$7,$A1834=Sheet2!$A$9),仕訳日記帳!$N1834&gt;=Sheet2!$B$3),仕訳日記帳!A1834,IF(AND($A1834=Sheet2!$A$8,仕訳日記帳!$N1834&gt;=Sheet2!$B$8),仕訳日記帳!A1834,IF(AND(OR($A1834=Sheet2!$A$10,$A1834=Sheet2!$A$11,$A1834=Sheet2!$A$12,$A1834=Sheet2!$A$13,$A1834=Sheet2!$A$14,$A1834=Sheet2!$A$15,$A1834=Sheet2!$A$16,$A1834=Sheet2!$A$17),Sheet2!$B$9&lt;=仕訳日記帳!$N1834&lt;Sheet2!$C$10),仕訳日記帳!A1834,""))))</f>
        <v/>
      </c>
      <c r="C1834" t="str">
        <f>IF(AND($A1834=Sheet2!$A$2,仕訳日記帳!$N1834&gt;=Sheet2!$B$2),仕訳日記帳!B1834,IF(AND(OR($A1834=Sheet2!$A$3,$A1834=Sheet2!$A$4,$A1834=Sheet2!$A$5,$A1834=Sheet2!$A$6,$A1834=Sheet2!$A$7,$A1834=Sheet2!$A$9),仕訳日記帳!$N1834&gt;=Sheet2!$B$3),仕訳日記帳!B1834,IF(AND($A1834=Sheet2!$A$8,仕訳日記帳!$N1834&gt;=Sheet2!$B$8),仕訳日記帳!B1834,IF(AND(OR($A1834=Sheet2!$A$10,$A1834=Sheet2!$A$11,$A1834=Sheet2!$A$12,$A1834=Sheet2!$A$13,$A1834=Sheet2!$A$14,$A1834=Sheet2!$A$15,$A1834=Sheet2!$A$16,$A1834=Sheet2!$A$17),Sheet2!$B$9&lt;=仕訳日記帳!$N1834&lt;Sheet2!$C$10),仕訳日記帳!B1834,""))))</f>
        <v/>
      </c>
      <c r="D1834" s="265" t="str">
        <f>IF(AND($A1834=Sheet2!$A$2,仕訳日記帳!$N1834&gt;=Sheet2!$B$2),仕訳日記帳!N1834,IF(AND(OR($A1834=Sheet2!$A$3,$A1834=Sheet2!$A$4,$A1834=Sheet2!$A$5,$A1834=Sheet2!$A$6,$A1834=Sheet2!$A$7,$A1834=Sheet2!$A$9),仕訳日記帳!$N1834&gt;=Sheet2!$B$3),仕訳日記帳!N1834,IF(AND($A1834=Sheet2!$A$8,仕訳日記帳!$N1834&gt;=Sheet2!$B$8),仕訳日記帳!N1834,IF(AND(OR($A1834=Sheet2!$A$10,$A1834=Sheet2!$A$11,$A1834=Sheet2!$A$12,$A1834=Sheet2!$A$13,$A1834=Sheet2!$A$14,$A1834=Sheet2!$A$15,$A1834=Sheet2!$A$16,$A1834=Sheet2!$A$17),Sheet2!$B$9&lt;=仕訳日記帳!$N1834&lt;Sheet2!$C$10),仕訳日記帳!N1834,""))))</f>
        <v/>
      </c>
      <c r="E1834" s="263" t="str">
        <f>IF(AND($A1834=Sheet2!$A$2,仕訳日記帳!$N1834&gt;=Sheet2!$B$2),仕訳日記帳!G1834,IF(AND(OR($A1834=Sheet2!$A$3,$A1834=Sheet2!$A$4,$A1834=Sheet2!$A$5,$A1834=Sheet2!$A$6,$A1834=Sheet2!$A$7,$A1834=Sheet2!$A$9),仕訳日記帳!$N1834&gt;=Sheet2!$B$3),仕訳日記帳!G1834,IF(AND($A1834=Sheet2!$A$8,仕訳日記帳!$N1834&gt;=Sheet2!$B$8),仕訳日記帳!G1834,IF(AND(OR($A1834=Sheet2!$A$10,$A1834=Sheet2!$A$11,$A1834=Sheet2!$A$12,$A1834=Sheet2!$A$13,$A1834=Sheet2!$A$14,$A1834=Sheet2!$A$15,$A1834=Sheet2!$A$16,$A1834=Sheet2!$A$17),Sheet2!$B$9&lt;=仕訳日記帳!$N1834&lt;Sheet2!$C$10),仕訳日記帳!G1834,""))))</f>
        <v/>
      </c>
      <c r="G1834" t="str">
        <f>IF(OR(A1834=Sheet2!$A$2,A1834=Sheet2!$A$3,A1834=Sheet2!$A$4,A1834=Sheet2!$A$5,A1834=Sheet2!$A$6,A1834=Sheet2!$A$7,A1834=Sheet2!$A$8,A1834=Sheet2!$A$9,A1834=Sheet2!$A$10,A1834=Sheet2!$A$11,A1834=Sheet2!$A$12,$A$2=Sheet2!$A$13,A1834=Sheet2!$A$14,$A$2=Sheet2!$A$15,$A$2=Sheet2!$A$16,A1834=Sheet2!$A$17),"該当","")</f>
        <v/>
      </c>
      <c r="H1834" t="str">
        <f>IF(OR(A1834="",G1834=""),"",COUNTIF($G$2:G1834,"該当"))</f>
        <v/>
      </c>
    </row>
    <row r="1835" spans="1:8">
      <c r="A1835" t="str">
        <f>IF(AND(仕訳日記帳!D1835=Sheet2!$A$2,仕訳日記帳!$N1835&gt;=Sheet2!$B$2),仕訳日記帳!D1835,IF(AND(OR(仕訳日記帳!D1835=Sheet2!$A$3,仕訳日記帳!D1835=Sheet2!$A$4,仕訳日記帳!D1835=Sheet2!$A$5,仕訳日記帳!D1835=Sheet2!$A$6,仕訳日記帳!D1835=Sheet2!$A$7,仕訳日記帳!D1835=Sheet2!$A$9),仕訳日記帳!$N1835&gt;=Sheet2!$B$3),仕訳日記帳!D1835,IF(AND(仕訳日記帳!D1835=Sheet2!$A$8,仕訳日記帳!$N1835&gt;=Sheet2!$B$8),仕訳日記帳!D1835,IF(AND(OR(仕訳日記帳!D1835=Sheet2!$A$10,仕訳日記帳!D1835=Sheet2!$A$11,仕訳日記帳!D1835=Sheet2!$A$12,仕訳日記帳!D1835=Sheet2!$A$13,仕訳日記帳!D1835=Sheet2!$A$14,仕訳日記帳!D1835=Sheet2!$A$15,仕訳日記帳!D1835=Sheet2!$A$16,仕訳日記帳!D1835=Sheet2!$A$17),Sheet2!$B$9&lt;=仕訳日記帳!$N1835&lt;Sheet2!$C$10),仕訳日記帳!D1835,""))))</f>
        <v/>
      </c>
      <c r="B1835" s="263" t="str">
        <f>IF(AND($A1835=Sheet2!$A$2,仕訳日記帳!$N1835&gt;=Sheet2!$B$2),仕訳日記帳!A1835,IF(AND(OR($A1835=Sheet2!$A$3,$A1835=Sheet2!$A$4,$A1835=Sheet2!$A$5,$A1835=Sheet2!$A$6,$A1835=Sheet2!$A$7,$A1835=Sheet2!$A$9),仕訳日記帳!$N1835&gt;=Sheet2!$B$3),仕訳日記帳!A1835,IF(AND($A1835=Sheet2!$A$8,仕訳日記帳!$N1835&gt;=Sheet2!$B$8),仕訳日記帳!A1835,IF(AND(OR($A1835=Sheet2!$A$10,$A1835=Sheet2!$A$11,$A1835=Sheet2!$A$12,$A1835=Sheet2!$A$13,$A1835=Sheet2!$A$14,$A1835=Sheet2!$A$15,$A1835=Sheet2!$A$16,$A1835=Sheet2!$A$17),Sheet2!$B$9&lt;=仕訳日記帳!$N1835&lt;Sheet2!$C$10),仕訳日記帳!A1835,""))))</f>
        <v/>
      </c>
      <c r="C1835" t="str">
        <f>IF(AND($A1835=Sheet2!$A$2,仕訳日記帳!$N1835&gt;=Sheet2!$B$2),仕訳日記帳!B1835,IF(AND(OR($A1835=Sheet2!$A$3,$A1835=Sheet2!$A$4,$A1835=Sheet2!$A$5,$A1835=Sheet2!$A$6,$A1835=Sheet2!$A$7,$A1835=Sheet2!$A$9),仕訳日記帳!$N1835&gt;=Sheet2!$B$3),仕訳日記帳!B1835,IF(AND($A1835=Sheet2!$A$8,仕訳日記帳!$N1835&gt;=Sheet2!$B$8),仕訳日記帳!B1835,IF(AND(OR($A1835=Sheet2!$A$10,$A1835=Sheet2!$A$11,$A1835=Sheet2!$A$12,$A1835=Sheet2!$A$13,$A1835=Sheet2!$A$14,$A1835=Sheet2!$A$15,$A1835=Sheet2!$A$16,$A1835=Sheet2!$A$17),Sheet2!$B$9&lt;=仕訳日記帳!$N1835&lt;Sheet2!$C$10),仕訳日記帳!B1835,""))))</f>
        <v/>
      </c>
      <c r="D1835" s="265" t="str">
        <f>IF(AND($A1835=Sheet2!$A$2,仕訳日記帳!$N1835&gt;=Sheet2!$B$2),仕訳日記帳!N1835,IF(AND(OR($A1835=Sheet2!$A$3,$A1835=Sheet2!$A$4,$A1835=Sheet2!$A$5,$A1835=Sheet2!$A$6,$A1835=Sheet2!$A$7,$A1835=Sheet2!$A$9),仕訳日記帳!$N1835&gt;=Sheet2!$B$3),仕訳日記帳!N1835,IF(AND($A1835=Sheet2!$A$8,仕訳日記帳!$N1835&gt;=Sheet2!$B$8),仕訳日記帳!N1835,IF(AND(OR($A1835=Sheet2!$A$10,$A1835=Sheet2!$A$11,$A1835=Sheet2!$A$12,$A1835=Sheet2!$A$13,$A1835=Sheet2!$A$14,$A1835=Sheet2!$A$15,$A1835=Sheet2!$A$16,$A1835=Sheet2!$A$17),Sheet2!$B$9&lt;=仕訳日記帳!$N1835&lt;Sheet2!$C$10),仕訳日記帳!N1835,""))))</f>
        <v/>
      </c>
      <c r="E1835" s="263" t="str">
        <f>IF(AND($A1835=Sheet2!$A$2,仕訳日記帳!$N1835&gt;=Sheet2!$B$2),仕訳日記帳!G1835,IF(AND(OR($A1835=Sheet2!$A$3,$A1835=Sheet2!$A$4,$A1835=Sheet2!$A$5,$A1835=Sheet2!$A$6,$A1835=Sheet2!$A$7,$A1835=Sheet2!$A$9),仕訳日記帳!$N1835&gt;=Sheet2!$B$3),仕訳日記帳!G1835,IF(AND($A1835=Sheet2!$A$8,仕訳日記帳!$N1835&gt;=Sheet2!$B$8),仕訳日記帳!G1835,IF(AND(OR($A1835=Sheet2!$A$10,$A1835=Sheet2!$A$11,$A1835=Sheet2!$A$12,$A1835=Sheet2!$A$13,$A1835=Sheet2!$A$14,$A1835=Sheet2!$A$15,$A1835=Sheet2!$A$16,$A1835=Sheet2!$A$17),Sheet2!$B$9&lt;=仕訳日記帳!$N1835&lt;Sheet2!$C$10),仕訳日記帳!G1835,""))))</f>
        <v/>
      </c>
      <c r="G1835" t="str">
        <f>IF(OR(A1835=Sheet2!$A$2,A1835=Sheet2!$A$3,A1835=Sheet2!$A$4,A1835=Sheet2!$A$5,A1835=Sheet2!$A$6,A1835=Sheet2!$A$7,A1835=Sheet2!$A$8,A1835=Sheet2!$A$9,A1835=Sheet2!$A$10,A1835=Sheet2!$A$11,A1835=Sheet2!$A$12,$A$2=Sheet2!$A$13,A1835=Sheet2!$A$14,$A$2=Sheet2!$A$15,$A$2=Sheet2!$A$16,A1835=Sheet2!$A$17),"該当","")</f>
        <v/>
      </c>
      <c r="H1835" t="str">
        <f>IF(OR(A1835="",G1835=""),"",COUNTIF($G$2:G1835,"該当"))</f>
        <v/>
      </c>
    </row>
    <row r="1836" spans="1:8">
      <c r="A1836" t="str">
        <f>IF(AND(仕訳日記帳!D1836=Sheet2!$A$2,仕訳日記帳!$N1836&gt;=Sheet2!$B$2),仕訳日記帳!D1836,IF(AND(OR(仕訳日記帳!D1836=Sheet2!$A$3,仕訳日記帳!D1836=Sheet2!$A$4,仕訳日記帳!D1836=Sheet2!$A$5,仕訳日記帳!D1836=Sheet2!$A$6,仕訳日記帳!D1836=Sheet2!$A$7,仕訳日記帳!D1836=Sheet2!$A$9),仕訳日記帳!$N1836&gt;=Sheet2!$B$3),仕訳日記帳!D1836,IF(AND(仕訳日記帳!D1836=Sheet2!$A$8,仕訳日記帳!$N1836&gt;=Sheet2!$B$8),仕訳日記帳!D1836,IF(AND(OR(仕訳日記帳!D1836=Sheet2!$A$10,仕訳日記帳!D1836=Sheet2!$A$11,仕訳日記帳!D1836=Sheet2!$A$12,仕訳日記帳!D1836=Sheet2!$A$13,仕訳日記帳!D1836=Sheet2!$A$14,仕訳日記帳!D1836=Sheet2!$A$15,仕訳日記帳!D1836=Sheet2!$A$16,仕訳日記帳!D1836=Sheet2!$A$17),Sheet2!$B$9&lt;=仕訳日記帳!$N1836&lt;Sheet2!$C$10),仕訳日記帳!D1836,""))))</f>
        <v/>
      </c>
      <c r="B1836" s="263" t="str">
        <f>IF(AND($A1836=Sheet2!$A$2,仕訳日記帳!$N1836&gt;=Sheet2!$B$2),仕訳日記帳!A1836,IF(AND(OR($A1836=Sheet2!$A$3,$A1836=Sheet2!$A$4,$A1836=Sheet2!$A$5,$A1836=Sheet2!$A$6,$A1836=Sheet2!$A$7,$A1836=Sheet2!$A$9),仕訳日記帳!$N1836&gt;=Sheet2!$B$3),仕訳日記帳!A1836,IF(AND($A1836=Sheet2!$A$8,仕訳日記帳!$N1836&gt;=Sheet2!$B$8),仕訳日記帳!A1836,IF(AND(OR($A1836=Sheet2!$A$10,$A1836=Sheet2!$A$11,$A1836=Sheet2!$A$12,$A1836=Sheet2!$A$13,$A1836=Sheet2!$A$14,$A1836=Sheet2!$A$15,$A1836=Sheet2!$A$16,$A1836=Sheet2!$A$17),Sheet2!$B$9&lt;=仕訳日記帳!$N1836&lt;Sheet2!$C$10),仕訳日記帳!A1836,""))))</f>
        <v/>
      </c>
      <c r="C1836" t="str">
        <f>IF(AND($A1836=Sheet2!$A$2,仕訳日記帳!$N1836&gt;=Sheet2!$B$2),仕訳日記帳!B1836,IF(AND(OR($A1836=Sheet2!$A$3,$A1836=Sheet2!$A$4,$A1836=Sheet2!$A$5,$A1836=Sheet2!$A$6,$A1836=Sheet2!$A$7,$A1836=Sheet2!$A$9),仕訳日記帳!$N1836&gt;=Sheet2!$B$3),仕訳日記帳!B1836,IF(AND($A1836=Sheet2!$A$8,仕訳日記帳!$N1836&gt;=Sheet2!$B$8),仕訳日記帳!B1836,IF(AND(OR($A1836=Sheet2!$A$10,$A1836=Sheet2!$A$11,$A1836=Sheet2!$A$12,$A1836=Sheet2!$A$13,$A1836=Sheet2!$A$14,$A1836=Sheet2!$A$15,$A1836=Sheet2!$A$16,$A1836=Sheet2!$A$17),Sheet2!$B$9&lt;=仕訳日記帳!$N1836&lt;Sheet2!$C$10),仕訳日記帳!B1836,""))))</f>
        <v/>
      </c>
      <c r="D1836" s="265" t="str">
        <f>IF(AND($A1836=Sheet2!$A$2,仕訳日記帳!$N1836&gt;=Sheet2!$B$2),仕訳日記帳!N1836,IF(AND(OR($A1836=Sheet2!$A$3,$A1836=Sheet2!$A$4,$A1836=Sheet2!$A$5,$A1836=Sheet2!$A$6,$A1836=Sheet2!$A$7,$A1836=Sheet2!$A$9),仕訳日記帳!$N1836&gt;=Sheet2!$B$3),仕訳日記帳!N1836,IF(AND($A1836=Sheet2!$A$8,仕訳日記帳!$N1836&gt;=Sheet2!$B$8),仕訳日記帳!N1836,IF(AND(OR($A1836=Sheet2!$A$10,$A1836=Sheet2!$A$11,$A1836=Sheet2!$A$12,$A1836=Sheet2!$A$13,$A1836=Sheet2!$A$14,$A1836=Sheet2!$A$15,$A1836=Sheet2!$A$16,$A1836=Sheet2!$A$17),Sheet2!$B$9&lt;=仕訳日記帳!$N1836&lt;Sheet2!$C$10),仕訳日記帳!N1836,""))))</f>
        <v/>
      </c>
      <c r="E1836" s="263" t="str">
        <f>IF(AND($A1836=Sheet2!$A$2,仕訳日記帳!$N1836&gt;=Sheet2!$B$2),仕訳日記帳!G1836,IF(AND(OR($A1836=Sheet2!$A$3,$A1836=Sheet2!$A$4,$A1836=Sheet2!$A$5,$A1836=Sheet2!$A$6,$A1836=Sheet2!$A$7,$A1836=Sheet2!$A$9),仕訳日記帳!$N1836&gt;=Sheet2!$B$3),仕訳日記帳!G1836,IF(AND($A1836=Sheet2!$A$8,仕訳日記帳!$N1836&gt;=Sheet2!$B$8),仕訳日記帳!G1836,IF(AND(OR($A1836=Sheet2!$A$10,$A1836=Sheet2!$A$11,$A1836=Sheet2!$A$12,$A1836=Sheet2!$A$13,$A1836=Sheet2!$A$14,$A1836=Sheet2!$A$15,$A1836=Sheet2!$A$16,$A1836=Sheet2!$A$17),Sheet2!$B$9&lt;=仕訳日記帳!$N1836&lt;Sheet2!$C$10),仕訳日記帳!G1836,""))))</f>
        <v/>
      </c>
      <c r="G1836" t="str">
        <f>IF(OR(A1836=Sheet2!$A$2,A1836=Sheet2!$A$3,A1836=Sheet2!$A$4,A1836=Sheet2!$A$5,A1836=Sheet2!$A$6,A1836=Sheet2!$A$7,A1836=Sheet2!$A$8,A1836=Sheet2!$A$9,A1836=Sheet2!$A$10,A1836=Sheet2!$A$11,A1836=Sheet2!$A$12,$A$2=Sheet2!$A$13,A1836=Sheet2!$A$14,$A$2=Sheet2!$A$15,$A$2=Sheet2!$A$16,A1836=Sheet2!$A$17),"該当","")</f>
        <v/>
      </c>
      <c r="H1836" t="str">
        <f>IF(OR(A1836="",G1836=""),"",COUNTIF($G$2:G1836,"該当"))</f>
        <v/>
      </c>
    </row>
    <row r="1837" spans="1:8">
      <c r="A1837" t="str">
        <f>IF(AND(仕訳日記帳!D1837=Sheet2!$A$2,仕訳日記帳!$N1837&gt;=Sheet2!$B$2),仕訳日記帳!D1837,IF(AND(OR(仕訳日記帳!D1837=Sheet2!$A$3,仕訳日記帳!D1837=Sheet2!$A$4,仕訳日記帳!D1837=Sheet2!$A$5,仕訳日記帳!D1837=Sheet2!$A$6,仕訳日記帳!D1837=Sheet2!$A$7,仕訳日記帳!D1837=Sheet2!$A$9),仕訳日記帳!$N1837&gt;=Sheet2!$B$3),仕訳日記帳!D1837,IF(AND(仕訳日記帳!D1837=Sheet2!$A$8,仕訳日記帳!$N1837&gt;=Sheet2!$B$8),仕訳日記帳!D1837,IF(AND(OR(仕訳日記帳!D1837=Sheet2!$A$10,仕訳日記帳!D1837=Sheet2!$A$11,仕訳日記帳!D1837=Sheet2!$A$12,仕訳日記帳!D1837=Sheet2!$A$13,仕訳日記帳!D1837=Sheet2!$A$14,仕訳日記帳!D1837=Sheet2!$A$15,仕訳日記帳!D1837=Sheet2!$A$16,仕訳日記帳!D1837=Sheet2!$A$17),Sheet2!$B$9&lt;=仕訳日記帳!$N1837&lt;Sheet2!$C$10),仕訳日記帳!D1837,""))))</f>
        <v/>
      </c>
      <c r="B1837" s="263" t="str">
        <f>IF(AND($A1837=Sheet2!$A$2,仕訳日記帳!$N1837&gt;=Sheet2!$B$2),仕訳日記帳!A1837,IF(AND(OR($A1837=Sheet2!$A$3,$A1837=Sheet2!$A$4,$A1837=Sheet2!$A$5,$A1837=Sheet2!$A$6,$A1837=Sheet2!$A$7,$A1837=Sheet2!$A$9),仕訳日記帳!$N1837&gt;=Sheet2!$B$3),仕訳日記帳!A1837,IF(AND($A1837=Sheet2!$A$8,仕訳日記帳!$N1837&gt;=Sheet2!$B$8),仕訳日記帳!A1837,IF(AND(OR($A1837=Sheet2!$A$10,$A1837=Sheet2!$A$11,$A1837=Sheet2!$A$12,$A1837=Sheet2!$A$13,$A1837=Sheet2!$A$14,$A1837=Sheet2!$A$15,$A1837=Sheet2!$A$16,$A1837=Sheet2!$A$17),Sheet2!$B$9&lt;=仕訳日記帳!$N1837&lt;Sheet2!$C$10),仕訳日記帳!A1837,""))))</f>
        <v/>
      </c>
      <c r="C1837" t="str">
        <f>IF(AND($A1837=Sheet2!$A$2,仕訳日記帳!$N1837&gt;=Sheet2!$B$2),仕訳日記帳!B1837,IF(AND(OR($A1837=Sheet2!$A$3,$A1837=Sheet2!$A$4,$A1837=Sheet2!$A$5,$A1837=Sheet2!$A$6,$A1837=Sheet2!$A$7,$A1837=Sheet2!$A$9),仕訳日記帳!$N1837&gt;=Sheet2!$B$3),仕訳日記帳!B1837,IF(AND($A1837=Sheet2!$A$8,仕訳日記帳!$N1837&gt;=Sheet2!$B$8),仕訳日記帳!B1837,IF(AND(OR($A1837=Sheet2!$A$10,$A1837=Sheet2!$A$11,$A1837=Sheet2!$A$12,$A1837=Sheet2!$A$13,$A1837=Sheet2!$A$14,$A1837=Sheet2!$A$15,$A1837=Sheet2!$A$16,$A1837=Sheet2!$A$17),Sheet2!$B$9&lt;=仕訳日記帳!$N1837&lt;Sheet2!$C$10),仕訳日記帳!B1837,""))))</f>
        <v/>
      </c>
      <c r="D1837" s="265" t="str">
        <f>IF(AND($A1837=Sheet2!$A$2,仕訳日記帳!$N1837&gt;=Sheet2!$B$2),仕訳日記帳!N1837,IF(AND(OR($A1837=Sheet2!$A$3,$A1837=Sheet2!$A$4,$A1837=Sheet2!$A$5,$A1837=Sheet2!$A$6,$A1837=Sheet2!$A$7,$A1837=Sheet2!$A$9),仕訳日記帳!$N1837&gt;=Sheet2!$B$3),仕訳日記帳!N1837,IF(AND($A1837=Sheet2!$A$8,仕訳日記帳!$N1837&gt;=Sheet2!$B$8),仕訳日記帳!N1837,IF(AND(OR($A1837=Sheet2!$A$10,$A1837=Sheet2!$A$11,$A1837=Sheet2!$A$12,$A1837=Sheet2!$A$13,$A1837=Sheet2!$A$14,$A1837=Sheet2!$A$15,$A1837=Sheet2!$A$16,$A1837=Sheet2!$A$17),Sheet2!$B$9&lt;=仕訳日記帳!$N1837&lt;Sheet2!$C$10),仕訳日記帳!N1837,""))))</f>
        <v/>
      </c>
      <c r="E1837" s="263" t="str">
        <f>IF(AND($A1837=Sheet2!$A$2,仕訳日記帳!$N1837&gt;=Sheet2!$B$2),仕訳日記帳!G1837,IF(AND(OR($A1837=Sheet2!$A$3,$A1837=Sheet2!$A$4,$A1837=Sheet2!$A$5,$A1837=Sheet2!$A$6,$A1837=Sheet2!$A$7,$A1837=Sheet2!$A$9),仕訳日記帳!$N1837&gt;=Sheet2!$B$3),仕訳日記帳!G1837,IF(AND($A1837=Sheet2!$A$8,仕訳日記帳!$N1837&gt;=Sheet2!$B$8),仕訳日記帳!G1837,IF(AND(OR($A1837=Sheet2!$A$10,$A1837=Sheet2!$A$11,$A1837=Sheet2!$A$12,$A1837=Sheet2!$A$13,$A1837=Sheet2!$A$14,$A1837=Sheet2!$A$15,$A1837=Sheet2!$A$16,$A1837=Sheet2!$A$17),Sheet2!$B$9&lt;=仕訳日記帳!$N1837&lt;Sheet2!$C$10),仕訳日記帳!G1837,""))))</f>
        <v/>
      </c>
      <c r="G1837" t="str">
        <f>IF(OR(A1837=Sheet2!$A$2,A1837=Sheet2!$A$3,A1837=Sheet2!$A$4,A1837=Sheet2!$A$5,A1837=Sheet2!$A$6,A1837=Sheet2!$A$7,A1837=Sheet2!$A$8,A1837=Sheet2!$A$9,A1837=Sheet2!$A$10,A1837=Sheet2!$A$11,A1837=Sheet2!$A$12,$A$2=Sheet2!$A$13,A1837=Sheet2!$A$14,$A$2=Sheet2!$A$15,$A$2=Sheet2!$A$16,A1837=Sheet2!$A$17),"該当","")</f>
        <v/>
      </c>
      <c r="H1837" t="str">
        <f>IF(OR(A1837="",G1837=""),"",COUNTIF($G$2:G1837,"該当"))</f>
        <v/>
      </c>
    </row>
    <row r="1838" spans="1:8">
      <c r="A1838" t="str">
        <f>IF(AND(仕訳日記帳!D1838=Sheet2!$A$2,仕訳日記帳!$N1838&gt;=Sheet2!$B$2),仕訳日記帳!D1838,IF(AND(OR(仕訳日記帳!D1838=Sheet2!$A$3,仕訳日記帳!D1838=Sheet2!$A$4,仕訳日記帳!D1838=Sheet2!$A$5,仕訳日記帳!D1838=Sheet2!$A$6,仕訳日記帳!D1838=Sheet2!$A$7,仕訳日記帳!D1838=Sheet2!$A$9),仕訳日記帳!$N1838&gt;=Sheet2!$B$3),仕訳日記帳!D1838,IF(AND(仕訳日記帳!D1838=Sheet2!$A$8,仕訳日記帳!$N1838&gt;=Sheet2!$B$8),仕訳日記帳!D1838,IF(AND(OR(仕訳日記帳!D1838=Sheet2!$A$10,仕訳日記帳!D1838=Sheet2!$A$11,仕訳日記帳!D1838=Sheet2!$A$12,仕訳日記帳!D1838=Sheet2!$A$13,仕訳日記帳!D1838=Sheet2!$A$14,仕訳日記帳!D1838=Sheet2!$A$15,仕訳日記帳!D1838=Sheet2!$A$16,仕訳日記帳!D1838=Sheet2!$A$17),Sheet2!$B$9&lt;=仕訳日記帳!$N1838&lt;Sheet2!$C$10),仕訳日記帳!D1838,""))))</f>
        <v/>
      </c>
      <c r="B1838" s="263" t="str">
        <f>IF(AND($A1838=Sheet2!$A$2,仕訳日記帳!$N1838&gt;=Sheet2!$B$2),仕訳日記帳!A1838,IF(AND(OR($A1838=Sheet2!$A$3,$A1838=Sheet2!$A$4,$A1838=Sheet2!$A$5,$A1838=Sheet2!$A$6,$A1838=Sheet2!$A$7,$A1838=Sheet2!$A$9),仕訳日記帳!$N1838&gt;=Sheet2!$B$3),仕訳日記帳!A1838,IF(AND($A1838=Sheet2!$A$8,仕訳日記帳!$N1838&gt;=Sheet2!$B$8),仕訳日記帳!A1838,IF(AND(OR($A1838=Sheet2!$A$10,$A1838=Sheet2!$A$11,$A1838=Sheet2!$A$12,$A1838=Sheet2!$A$13,$A1838=Sheet2!$A$14,$A1838=Sheet2!$A$15,$A1838=Sheet2!$A$16,$A1838=Sheet2!$A$17),Sheet2!$B$9&lt;=仕訳日記帳!$N1838&lt;Sheet2!$C$10),仕訳日記帳!A1838,""))))</f>
        <v/>
      </c>
      <c r="C1838" t="str">
        <f>IF(AND($A1838=Sheet2!$A$2,仕訳日記帳!$N1838&gt;=Sheet2!$B$2),仕訳日記帳!B1838,IF(AND(OR($A1838=Sheet2!$A$3,$A1838=Sheet2!$A$4,$A1838=Sheet2!$A$5,$A1838=Sheet2!$A$6,$A1838=Sheet2!$A$7,$A1838=Sheet2!$A$9),仕訳日記帳!$N1838&gt;=Sheet2!$B$3),仕訳日記帳!B1838,IF(AND($A1838=Sheet2!$A$8,仕訳日記帳!$N1838&gt;=Sheet2!$B$8),仕訳日記帳!B1838,IF(AND(OR($A1838=Sheet2!$A$10,$A1838=Sheet2!$A$11,$A1838=Sheet2!$A$12,$A1838=Sheet2!$A$13,$A1838=Sheet2!$A$14,$A1838=Sheet2!$A$15,$A1838=Sheet2!$A$16,$A1838=Sheet2!$A$17),Sheet2!$B$9&lt;=仕訳日記帳!$N1838&lt;Sheet2!$C$10),仕訳日記帳!B1838,""))))</f>
        <v/>
      </c>
      <c r="D1838" s="265" t="str">
        <f>IF(AND($A1838=Sheet2!$A$2,仕訳日記帳!$N1838&gt;=Sheet2!$B$2),仕訳日記帳!N1838,IF(AND(OR($A1838=Sheet2!$A$3,$A1838=Sheet2!$A$4,$A1838=Sheet2!$A$5,$A1838=Sheet2!$A$6,$A1838=Sheet2!$A$7,$A1838=Sheet2!$A$9),仕訳日記帳!$N1838&gt;=Sheet2!$B$3),仕訳日記帳!N1838,IF(AND($A1838=Sheet2!$A$8,仕訳日記帳!$N1838&gt;=Sheet2!$B$8),仕訳日記帳!N1838,IF(AND(OR($A1838=Sheet2!$A$10,$A1838=Sheet2!$A$11,$A1838=Sheet2!$A$12,$A1838=Sheet2!$A$13,$A1838=Sheet2!$A$14,$A1838=Sheet2!$A$15,$A1838=Sheet2!$A$16,$A1838=Sheet2!$A$17),Sheet2!$B$9&lt;=仕訳日記帳!$N1838&lt;Sheet2!$C$10),仕訳日記帳!N1838,""))))</f>
        <v/>
      </c>
      <c r="E1838" s="263" t="str">
        <f>IF(AND($A1838=Sheet2!$A$2,仕訳日記帳!$N1838&gt;=Sheet2!$B$2),仕訳日記帳!G1838,IF(AND(OR($A1838=Sheet2!$A$3,$A1838=Sheet2!$A$4,$A1838=Sheet2!$A$5,$A1838=Sheet2!$A$6,$A1838=Sheet2!$A$7,$A1838=Sheet2!$A$9),仕訳日記帳!$N1838&gt;=Sheet2!$B$3),仕訳日記帳!G1838,IF(AND($A1838=Sheet2!$A$8,仕訳日記帳!$N1838&gt;=Sheet2!$B$8),仕訳日記帳!G1838,IF(AND(OR($A1838=Sheet2!$A$10,$A1838=Sheet2!$A$11,$A1838=Sheet2!$A$12,$A1838=Sheet2!$A$13,$A1838=Sheet2!$A$14,$A1838=Sheet2!$A$15,$A1838=Sheet2!$A$16,$A1838=Sheet2!$A$17),Sheet2!$B$9&lt;=仕訳日記帳!$N1838&lt;Sheet2!$C$10),仕訳日記帳!G1838,""))))</f>
        <v/>
      </c>
      <c r="G1838" t="str">
        <f>IF(OR(A1838=Sheet2!$A$2,A1838=Sheet2!$A$3,A1838=Sheet2!$A$4,A1838=Sheet2!$A$5,A1838=Sheet2!$A$6,A1838=Sheet2!$A$7,A1838=Sheet2!$A$8,A1838=Sheet2!$A$9,A1838=Sheet2!$A$10,A1838=Sheet2!$A$11,A1838=Sheet2!$A$12,$A$2=Sheet2!$A$13,A1838=Sheet2!$A$14,$A$2=Sheet2!$A$15,$A$2=Sheet2!$A$16,A1838=Sheet2!$A$17),"該当","")</f>
        <v/>
      </c>
      <c r="H1838" t="str">
        <f>IF(OR(A1838="",G1838=""),"",COUNTIF($G$2:G1838,"該当"))</f>
        <v/>
      </c>
    </row>
    <row r="1839" spans="1:8">
      <c r="A1839" t="str">
        <f>IF(AND(仕訳日記帳!D1839=Sheet2!$A$2,仕訳日記帳!$N1839&gt;=Sheet2!$B$2),仕訳日記帳!D1839,IF(AND(OR(仕訳日記帳!D1839=Sheet2!$A$3,仕訳日記帳!D1839=Sheet2!$A$4,仕訳日記帳!D1839=Sheet2!$A$5,仕訳日記帳!D1839=Sheet2!$A$6,仕訳日記帳!D1839=Sheet2!$A$7,仕訳日記帳!D1839=Sheet2!$A$9),仕訳日記帳!$N1839&gt;=Sheet2!$B$3),仕訳日記帳!D1839,IF(AND(仕訳日記帳!D1839=Sheet2!$A$8,仕訳日記帳!$N1839&gt;=Sheet2!$B$8),仕訳日記帳!D1839,IF(AND(OR(仕訳日記帳!D1839=Sheet2!$A$10,仕訳日記帳!D1839=Sheet2!$A$11,仕訳日記帳!D1839=Sheet2!$A$12,仕訳日記帳!D1839=Sheet2!$A$13,仕訳日記帳!D1839=Sheet2!$A$14,仕訳日記帳!D1839=Sheet2!$A$15,仕訳日記帳!D1839=Sheet2!$A$16,仕訳日記帳!D1839=Sheet2!$A$17),Sheet2!$B$9&lt;=仕訳日記帳!$N1839&lt;Sheet2!$C$10),仕訳日記帳!D1839,""))))</f>
        <v/>
      </c>
      <c r="B1839" s="263" t="str">
        <f>IF(AND($A1839=Sheet2!$A$2,仕訳日記帳!$N1839&gt;=Sheet2!$B$2),仕訳日記帳!A1839,IF(AND(OR($A1839=Sheet2!$A$3,$A1839=Sheet2!$A$4,$A1839=Sheet2!$A$5,$A1839=Sheet2!$A$6,$A1839=Sheet2!$A$7,$A1839=Sheet2!$A$9),仕訳日記帳!$N1839&gt;=Sheet2!$B$3),仕訳日記帳!A1839,IF(AND($A1839=Sheet2!$A$8,仕訳日記帳!$N1839&gt;=Sheet2!$B$8),仕訳日記帳!A1839,IF(AND(OR($A1839=Sheet2!$A$10,$A1839=Sheet2!$A$11,$A1839=Sheet2!$A$12,$A1839=Sheet2!$A$13,$A1839=Sheet2!$A$14,$A1839=Sheet2!$A$15,$A1839=Sheet2!$A$16,$A1839=Sheet2!$A$17),Sheet2!$B$9&lt;=仕訳日記帳!$N1839&lt;Sheet2!$C$10),仕訳日記帳!A1839,""))))</f>
        <v/>
      </c>
      <c r="C1839" t="str">
        <f>IF(AND($A1839=Sheet2!$A$2,仕訳日記帳!$N1839&gt;=Sheet2!$B$2),仕訳日記帳!B1839,IF(AND(OR($A1839=Sheet2!$A$3,$A1839=Sheet2!$A$4,$A1839=Sheet2!$A$5,$A1839=Sheet2!$A$6,$A1839=Sheet2!$A$7,$A1839=Sheet2!$A$9),仕訳日記帳!$N1839&gt;=Sheet2!$B$3),仕訳日記帳!B1839,IF(AND($A1839=Sheet2!$A$8,仕訳日記帳!$N1839&gt;=Sheet2!$B$8),仕訳日記帳!B1839,IF(AND(OR($A1839=Sheet2!$A$10,$A1839=Sheet2!$A$11,$A1839=Sheet2!$A$12,$A1839=Sheet2!$A$13,$A1839=Sheet2!$A$14,$A1839=Sheet2!$A$15,$A1839=Sheet2!$A$16,$A1839=Sheet2!$A$17),Sheet2!$B$9&lt;=仕訳日記帳!$N1839&lt;Sheet2!$C$10),仕訳日記帳!B1839,""))))</f>
        <v/>
      </c>
      <c r="D1839" s="265" t="str">
        <f>IF(AND($A1839=Sheet2!$A$2,仕訳日記帳!$N1839&gt;=Sheet2!$B$2),仕訳日記帳!N1839,IF(AND(OR($A1839=Sheet2!$A$3,$A1839=Sheet2!$A$4,$A1839=Sheet2!$A$5,$A1839=Sheet2!$A$6,$A1839=Sheet2!$A$7,$A1839=Sheet2!$A$9),仕訳日記帳!$N1839&gt;=Sheet2!$B$3),仕訳日記帳!N1839,IF(AND($A1839=Sheet2!$A$8,仕訳日記帳!$N1839&gt;=Sheet2!$B$8),仕訳日記帳!N1839,IF(AND(OR($A1839=Sheet2!$A$10,$A1839=Sheet2!$A$11,$A1839=Sheet2!$A$12,$A1839=Sheet2!$A$13,$A1839=Sheet2!$A$14,$A1839=Sheet2!$A$15,$A1839=Sheet2!$A$16,$A1839=Sheet2!$A$17),Sheet2!$B$9&lt;=仕訳日記帳!$N1839&lt;Sheet2!$C$10),仕訳日記帳!N1839,""))))</f>
        <v/>
      </c>
      <c r="E1839" s="263" t="str">
        <f>IF(AND($A1839=Sheet2!$A$2,仕訳日記帳!$N1839&gt;=Sheet2!$B$2),仕訳日記帳!G1839,IF(AND(OR($A1839=Sheet2!$A$3,$A1839=Sheet2!$A$4,$A1839=Sheet2!$A$5,$A1839=Sheet2!$A$6,$A1839=Sheet2!$A$7,$A1839=Sheet2!$A$9),仕訳日記帳!$N1839&gt;=Sheet2!$B$3),仕訳日記帳!G1839,IF(AND($A1839=Sheet2!$A$8,仕訳日記帳!$N1839&gt;=Sheet2!$B$8),仕訳日記帳!G1839,IF(AND(OR($A1839=Sheet2!$A$10,$A1839=Sheet2!$A$11,$A1839=Sheet2!$A$12,$A1839=Sheet2!$A$13,$A1839=Sheet2!$A$14,$A1839=Sheet2!$A$15,$A1839=Sheet2!$A$16,$A1839=Sheet2!$A$17),Sheet2!$B$9&lt;=仕訳日記帳!$N1839&lt;Sheet2!$C$10),仕訳日記帳!G1839,""))))</f>
        <v/>
      </c>
      <c r="G1839" t="str">
        <f>IF(OR(A1839=Sheet2!$A$2,A1839=Sheet2!$A$3,A1839=Sheet2!$A$4,A1839=Sheet2!$A$5,A1839=Sheet2!$A$6,A1839=Sheet2!$A$7,A1839=Sheet2!$A$8,A1839=Sheet2!$A$9,A1839=Sheet2!$A$10,A1839=Sheet2!$A$11,A1839=Sheet2!$A$12,$A$2=Sheet2!$A$13,A1839=Sheet2!$A$14,$A$2=Sheet2!$A$15,$A$2=Sheet2!$A$16,A1839=Sheet2!$A$17),"該当","")</f>
        <v/>
      </c>
      <c r="H1839" t="str">
        <f>IF(OR(A1839="",G1839=""),"",COUNTIF($G$2:G1839,"該当"))</f>
        <v/>
      </c>
    </row>
    <row r="1840" spans="1:8">
      <c r="A1840" t="str">
        <f>IF(AND(仕訳日記帳!D1840=Sheet2!$A$2,仕訳日記帳!$N1840&gt;=Sheet2!$B$2),仕訳日記帳!D1840,IF(AND(OR(仕訳日記帳!D1840=Sheet2!$A$3,仕訳日記帳!D1840=Sheet2!$A$4,仕訳日記帳!D1840=Sheet2!$A$5,仕訳日記帳!D1840=Sheet2!$A$6,仕訳日記帳!D1840=Sheet2!$A$7,仕訳日記帳!D1840=Sheet2!$A$9),仕訳日記帳!$N1840&gt;=Sheet2!$B$3),仕訳日記帳!D1840,IF(AND(仕訳日記帳!D1840=Sheet2!$A$8,仕訳日記帳!$N1840&gt;=Sheet2!$B$8),仕訳日記帳!D1840,IF(AND(OR(仕訳日記帳!D1840=Sheet2!$A$10,仕訳日記帳!D1840=Sheet2!$A$11,仕訳日記帳!D1840=Sheet2!$A$12,仕訳日記帳!D1840=Sheet2!$A$13,仕訳日記帳!D1840=Sheet2!$A$14,仕訳日記帳!D1840=Sheet2!$A$15,仕訳日記帳!D1840=Sheet2!$A$16,仕訳日記帳!D1840=Sheet2!$A$17),Sheet2!$B$9&lt;=仕訳日記帳!$N1840&lt;Sheet2!$C$10),仕訳日記帳!D1840,""))))</f>
        <v/>
      </c>
      <c r="B1840" s="263" t="str">
        <f>IF(AND($A1840=Sheet2!$A$2,仕訳日記帳!$N1840&gt;=Sheet2!$B$2),仕訳日記帳!A1840,IF(AND(OR($A1840=Sheet2!$A$3,$A1840=Sheet2!$A$4,$A1840=Sheet2!$A$5,$A1840=Sheet2!$A$6,$A1840=Sheet2!$A$7,$A1840=Sheet2!$A$9),仕訳日記帳!$N1840&gt;=Sheet2!$B$3),仕訳日記帳!A1840,IF(AND($A1840=Sheet2!$A$8,仕訳日記帳!$N1840&gt;=Sheet2!$B$8),仕訳日記帳!A1840,IF(AND(OR($A1840=Sheet2!$A$10,$A1840=Sheet2!$A$11,$A1840=Sheet2!$A$12,$A1840=Sheet2!$A$13,$A1840=Sheet2!$A$14,$A1840=Sheet2!$A$15,$A1840=Sheet2!$A$16,$A1840=Sheet2!$A$17),Sheet2!$B$9&lt;=仕訳日記帳!$N1840&lt;Sheet2!$C$10),仕訳日記帳!A1840,""))))</f>
        <v/>
      </c>
      <c r="C1840" t="str">
        <f>IF(AND($A1840=Sheet2!$A$2,仕訳日記帳!$N1840&gt;=Sheet2!$B$2),仕訳日記帳!B1840,IF(AND(OR($A1840=Sheet2!$A$3,$A1840=Sheet2!$A$4,$A1840=Sheet2!$A$5,$A1840=Sheet2!$A$6,$A1840=Sheet2!$A$7,$A1840=Sheet2!$A$9),仕訳日記帳!$N1840&gt;=Sheet2!$B$3),仕訳日記帳!B1840,IF(AND($A1840=Sheet2!$A$8,仕訳日記帳!$N1840&gt;=Sheet2!$B$8),仕訳日記帳!B1840,IF(AND(OR($A1840=Sheet2!$A$10,$A1840=Sheet2!$A$11,$A1840=Sheet2!$A$12,$A1840=Sheet2!$A$13,$A1840=Sheet2!$A$14,$A1840=Sheet2!$A$15,$A1840=Sheet2!$A$16,$A1840=Sheet2!$A$17),Sheet2!$B$9&lt;=仕訳日記帳!$N1840&lt;Sheet2!$C$10),仕訳日記帳!B1840,""))))</f>
        <v/>
      </c>
      <c r="D1840" s="265" t="str">
        <f>IF(AND($A1840=Sheet2!$A$2,仕訳日記帳!$N1840&gt;=Sheet2!$B$2),仕訳日記帳!N1840,IF(AND(OR($A1840=Sheet2!$A$3,$A1840=Sheet2!$A$4,$A1840=Sheet2!$A$5,$A1840=Sheet2!$A$6,$A1840=Sheet2!$A$7,$A1840=Sheet2!$A$9),仕訳日記帳!$N1840&gt;=Sheet2!$B$3),仕訳日記帳!N1840,IF(AND($A1840=Sheet2!$A$8,仕訳日記帳!$N1840&gt;=Sheet2!$B$8),仕訳日記帳!N1840,IF(AND(OR($A1840=Sheet2!$A$10,$A1840=Sheet2!$A$11,$A1840=Sheet2!$A$12,$A1840=Sheet2!$A$13,$A1840=Sheet2!$A$14,$A1840=Sheet2!$A$15,$A1840=Sheet2!$A$16,$A1840=Sheet2!$A$17),Sheet2!$B$9&lt;=仕訳日記帳!$N1840&lt;Sheet2!$C$10),仕訳日記帳!N1840,""))))</f>
        <v/>
      </c>
      <c r="E1840" s="263" t="str">
        <f>IF(AND($A1840=Sheet2!$A$2,仕訳日記帳!$N1840&gt;=Sheet2!$B$2),仕訳日記帳!G1840,IF(AND(OR($A1840=Sheet2!$A$3,$A1840=Sheet2!$A$4,$A1840=Sheet2!$A$5,$A1840=Sheet2!$A$6,$A1840=Sheet2!$A$7,$A1840=Sheet2!$A$9),仕訳日記帳!$N1840&gt;=Sheet2!$B$3),仕訳日記帳!G1840,IF(AND($A1840=Sheet2!$A$8,仕訳日記帳!$N1840&gt;=Sheet2!$B$8),仕訳日記帳!G1840,IF(AND(OR($A1840=Sheet2!$A$10,$A1840=Sheet2!$A$11,$A1840=Sheet2!$A$12,$A1840=Sheet2!$A$13,$A1840=Sheet2!$A$14,$A1840=Sheet2!$A$15,$A1840=Sheet2!$A$16,$A1840=Sheet2!$A$17),Sheet2!$B$9&lt;=仕訳日記帳!$N1840&lt;Sheet2!$C$10),仕訳日記帳!G1840,""))))</f>
        <v/>
      </c>
      <c r="G1840" t="str">
        <f>IF(OR(A1840=Sheet2!$A$2,A1840=Sheet2!$A$3,A1840=Sheet2!$A$4,A1840=Sheet2!$A$5,A1840=Sheet2!$A$6,A1840=Sheet2!$A$7,A1840=Sheet2!$A$8,A1840=Sheet2!$A$9,A1840=Sheet2!$A$10,A1840=Sheet2!$A$11,A1840=Sheet2!$A$12,$A$2=Sheet2!$A$13,A1840=Sheet2!$A$14,$A$2=Sheet2!$A$15,$A$2=Sheet2!$A$16,A1840=Sheet2!$A$17),"該当","")</f>
        <v/>
      </c>
      <c r="H1840" t="str">
        <f>IF(OR(A1840="",G1840=""),"",COUNTIF($G$2:G1840,"該当"))</f>
        <v/>
      </c>
    </row>
    <row r="1841" spans="1:8">
      <c r="A1841" t="str">
        <f>IF(AND(仕訳日記帳!D1841=Sheet2!$A$2,仕訳日記帳!$N1841&gt;=Sheet2!$B$2),仕訳日記帳!D1841,IF(AND(OR(仕訳日記帳!D1841=Sheet2!$A$3,仕訳日記帳!D1841=Sheet2!$A$4,仕訳日記帳!D1841=Sheet2!$A$5,仕訳日記帳!D1841=Sheet2!$A$6,仕訳日記帳!D1841=Sheet2!$A$7,仕訳日記帳!D1841=Sheet2!$A$9),仕訳日記帳!$N1841&gt;=Sheet2!$B$3),仕訳日記帳!D1841,IF(AND(仕訳日記帳!D1841=Sheet2!$A$8,仕訳日記帳!$N1841&gt;=Sheet2!$B$8),仕訳日記帳!D1841,IF(AND(OR(仕訳日記帳!D1841=Sheet2!$A$10,仕訳日記帳!D1841=Sheet2!$A$11,仕訳日記帳!D1841=Sheet2!$A$12,仕訳日記帳!D1841=Sheet2!$A$13,仕訳日記帳!D1841=Sheet2!$A$14,仕訳日記帳!D1841=Sheet2!$A$15,仕訳日記帳!D1841=Sheet2!$A$16,仕訳日記帳!D1841=Sheet2!$A$17),Sheet2!$B$9&lt;=仕訳日記帳!$N1841&lt;Sheet2!$C$10),仕訳日記帳!D1841,""))))</f>
        <v/>
      </c>
      <c r="B1841" s="263" t="str">
        <f>IF(AND($A1841=Sheet2!$A$2,仕訳日記帳!$N1841&gt;=Sheet2!$B$2),仕訳日記帳!A1841,IF(AND(OR($A1841=Sheet2!$A$3,$A1841=Sheet2!$A$4,$A1841=Sheet2!$A$5,$A1841=Sheet2!$A$6,$A1841=Sheet2!$A$7,$A1841=Sheet2!$A$9),仕訳日記帳!$N1841&gt;=Sheet2!$B$3),仕訳日記帳!A1841,IF(AND($A1841=Sheet2!$A$8,仕訳日記帳!$N1841&gt;=Sheet2!$B$8),仕訳日記帳!A1841,IF(AND(OR($A1841=Sheet2!$A$10,$A1841=Sheet2!$A$11,$A1841=Sheet2!$A$12,$A1841=Sheet2!$A$13,$A1841=Sheet2!$A$14,$A1841=Sheet2!$A$15,$A1841=Sheet2!$A$16,$A1841=Sheet2!$A$17),Sheet2!$B$9&lt;=仕訳日記帳!$N1841&lt;Sheet2!$C$10),仕訳日記帳!A1841,""))))</f>
        <v/>
      </c>
      <c r="C1841" t="str">
        <f>IF(AND($A1841=Sheet2!$A$2,仕訳日記帳!$N1841&gt;=Sheet2!$B$2),仕訳日記帳!B1841,IF(AND(OR($A1841=Sheet2!$A$3,$A1841=Sheet2!$A$4,$A1841=Sheet2!$A$5,$A1841=Sheet2!$A$6,$A1841=Sheet2!$A$7,$A1841=Sheet2!$A$9),仕訳日記帳!$N1841&gt;=Sheet2!$B$3),仕訳日記帳!B1841,IF(AND($A1841=Sheet2!$A$8,仕訳日記帳!$N1841&gt;=Sheet2!$B$8),仕訳日記帳!B1841,IF(AND(OR($A1841=Sheet2!$A$10,$A1841=Sheet2!$A$11,$A1841=Sheet2!$A$12,$A1841=Sheet2!$A$13,$A1841=Sheet2!$A$14,$A1841=Sheet2!$A$15,$A1841=Sheet2!$A$16,$A1841=Sheet2!$A$17),Sheet2!$B$9&lt;=仕訳日記帳!$N1841&lt;Sheet2!$C$10),仕訳日記帳!B1841,""))))</f>
        <v/>
      </c>
      <c r="D1841" s="265" t="str">
        <f>IF(AND($A1841=Sheet2!$A$2,仕訳日記帳!$N1841&gt;=Sheet2!$B$2),仕訳日記帳!N1841,IF(AND(OR($A1841=Sheet2!$A$3,$A1841=Sheet2!$A$4,$A1841=Sheet2!$A$5,$A1841=Sheet2!$A$6,$A1841=Sheet2!$A$7,$A1841=Sheet2!$A$9),仕訳日記帳!$N1841&gt;=Sheet2!$B$3),仕訳日記帳!N1841,IF(AND($A1841=Sheet2!$A$8,仕訳日記帳!$N1841&gt;=Sheet2!$B$8),仕訳日記帳!N1841,IF(AND(OR($A1841=Sheet2!$A$10,$A1841=Sheet2!$A$11,$A1841=Sheet2!$A$12,$A1841=Sheet2!$A$13,$A1841=Sheet2!$A$14,$A1841=Sheet2!$A$15,$A1841=Sheet2!$A$16,$A1841=Sheet2!$A$17),Sheet2!$B$9&lt;=仕訳日記帳!$N1841&lt;Sheet2!$C$10),仕訳日記帳!N1841,""))))</f>
        <v/>
      </c>
      <c r="E1841" s="263" t="str">
        <f>IF(AND($A1841=Sheet2!$A$2,仕訳日記帳!$N1841&gt;=Sheet2!$B$2),仕訳日記帳!G1841,IF(AND(OR($A1841=Sheet2!$A$3,$A1841=Sheet2!$A$4,$A1841=Sheet2!$A$5,$A1841=Sheet2!$A$6,$A1841=Sheet2!$A$7,$A1841=Sheet2!$A$9),仕訳日記帳!$N1841&gt;=Sheet2!$B$3),仕訳日記帳!G1841,IF(AND($A1841=Sheet2!$A$8,仕訳日記帳!$N1841&gt;=Sheet2!$B$8),仕訳日記帳!G1841,IF(AND(OR($A1841=Sheet2!$A$10,$A1841=Sheet2!$A$11,$A1841=Sheet2!$A$12,$A1841=Sheet2!$A$13,$A1841=Sheet2!$A$14,$A1841=Sheet2!$A$15,$A1841=Sheet2!$A$16,$A1841=Sheet2!$A$17),Sheet2!$B$9&lt;=仕訳日記帳!$N1841&lt;Sheet2!$C$10),仕訳日記帳!G1841,""))))</f>
        <v/>
      </c>
      <c r="G1841" t="str">
        <f>IF(OR(A1841=Sheet2!$A$2,A1841=Sheet2!$A$3,A1841=Sheet2!$A$4,A1841=Sheet2!$A$5,A1841=Sheet2!$A$6,A1841=Sheet2!$A$7,A1841=Sheet2!$A$8,A1841=Sheet2!$A$9,A1841=Sheet2!$A$10,A1841=Sheet2!$A$11,A1841=Sheet2!$A$12,$A$2=Sheet2!$A$13,A1841=Sheet2!$A$14,$A$2=Sheet2!$A$15,$A$2=Sheet2!$A$16,A1841=Sheet2!$A$17),"該当","")</f>
        <v/>
      </c>
      <c r="H1841" t="str">
        <f>IF(OR(A1841="",G1841=""),"",COUNTIF($G$2:G1841,"該当"))</f>
        <v/>
      </c>
    </row>
    <row r="1842" spans="1:8">
      <c r="A1842" t="str">
        <f>IF(AND(仕訳日記帳!D1842=Sheet2!$A$2,仕訳日記帳!$N1842&gt;=Sheet2!$B$2),仕訳日記帳!D1842,IF(AND(OR(仕訳日記帳!D1842=Sheet2!$A$3,仕訳日記帳!D1842=Sheet2!$A$4,仕訳日記帳!D1842=Sheet2!$A$5,仕訳日記帳!D1842=Sheet2!$A$6,仕訳日記帳!D1842=Sheet2!$A$7,仕訳日記帳!D1842=Sheet2!$A$9),仕訳日記帳!$N1842&gt;=Sheet2!$B$3),仕訳日記帳!D1842,IF(AND(仕訳日記帳!D1842=Sheet2!$A$8,仕訳日記帳!$N1842&gt;=Sheet2!$B$8),仕訳日記帳!D1842,IF(AND(OR(仕訳日記帳!D1842=Sheet2!$A$10,仕訳日記帳!D1842=Sheet2!$A$11,仕訳日記帳!D1842=Sheet2!$A$12,仕訳日記帳!D1842=Sheet2!$A$13,仕訳日記帳!D1842=Sheet2!$A$14,仕訳日記帳!D1842=Sheet2!$A$15,仕訳日記帳!D1842=Sheet2!$A$16,仕訳日記帳!D1842=Sheet2!$A$17),Sheet2!$B$9&lt;=仕訳日記帳!$N1842&lt;Sheet2!$C$10),仕訳日記帳!D1842,""))))</f>
        <v/>
      </c>
      <c r="B1842" s="263" t="str">
        <f>IF(AND($A1842=Sheet2!$A$2,仕訳日記帳!$N1842&gt;=Sheet2!$B$2),仕訳日記帳!A1842,IF(AND(OR($A1842=Sheet2!$A$3,$A1842=Sheet2!$A$4,$A1842=Sheet2!$A$5,$A1842=Sheet2!$A$6,$A1842=Sheet2!$A$7,$A1842=Sheet2!$A$9),仕訳日記帳!$N1842&gt;=Sheet2!$B$3),仕訳日記帳!A1842,IF(AND($A1842=Sheet2!$A$8,仕訳日記帳!$N1842&gt;=Sheet2!$B$8),仕訳日記帳!A1842,IF(AND(OR($A1842=Sheet2!$A$10,$A1842=Sheet2!$A$11,$A1842=Sheet2!$A$12,$A1842=Sheet2!$A$13,$A1842=Sheet2!$A$14,$A1842=Sheet2!$A$15,$A1842=Sheet2!$A$16,$A1842=Sheet2!$A$17),Sheet2!$B$9&lt;=仕訳日記帳!$N1842&lt;Sheet2!$C$10),仕訳日記帳!A1842,""))))</f>
        <v/>
      </c>
      <c r="C1842" t="str">
        <f>IF(AND($A1842=Sheet2!$A$2,仕訳日記帳!$N1842&gt;=Sheet2!$B$2),仕訳日記帳!B1842,IF(AND(OR($A1842=Sheet2!$A$3,$A1842=Sheet2!$A$4,$A1842=Sheet2!$A$5,$A1842=Sheet2!$A$6,$A1842=Sheet2!$A$7,$A1842=Sheet2!$A$9),仕訳日記帳!$N1842&gt;=Sheet2!$B$3),仕訳日記帳!B1842,IF(AND($A1842=Sheet2!$A$8,仕訳日記帳!$N1842&gt;=Sheet2!$B$8),仕訳日記帳!B1842,IF(AND(OR($A1842=Sheet2!$A$10,$A1842=Sheet2!$A$11,$A1842=Sheet2!$A$12,$A1842=Sheet2!$A$13,$A1842=Sheet2!$A$14,$A1842=Sheet2!$A$15,$A1842=Sheet2!$A$16,$A1842=Sheet2!$A$17),Sheet2!$B$9&lt;=仕訳日記帳!$N1842&lt;Sheet2!$C$10),仕訳日記帳!B1842,""))))</f>
        <v/>
      </c>
      <c r="D1842" s="265" t="str">
        <f>IF(AND($A1842=Sheet2!$A$2,仕訳日記帳!$N1842&gt;=Sheet2!$B$2),仕訳日記帳!N1842,IF(AND(OR($A1842=Sheet2!$A$3,$A1842=Sheet2!$A$4,$A1842=Sheet2!$A$5,$A1842=Sheet2!$A$6,$A1842=Sheet2!$A$7,$A1842=Sheet2!$A$9),仕訳日記帳!$N1842&gt;=Sheet2!$B$3),仕訳日記帳!N1842,IF(AND($A1842=Sheet2!$A$8,仕訳日記帳!$N1842&gt;=Sheet2!$B$8),仕訳日記帳!N1842,IF(AND(OR($A1842=Sheet2!$A$10,$A1842=Sheet2!$A$11,$A1842=Sheet2!$A$12,$A1842=Sheet2!$A$13,$A1842=Sheet2!$A$14,$A1842=Sheet2!$A$15,$A1842=Sheet2!$A$16,$A1842=Sheet2!$A$17),Sheet2!$B$9&lt;=仕訳日記帳!$N1842&lt;Sheet2!$C$10),仕訳日記帳!N1842,""))))</f>
        <v/>
      </c>
      <c r="E1842" s="263" t="str">
        <f>IF(AND($A1842=Sheet2!$A$2,仕訳日記帳!$N1842&gt;=Sheet2!$B$2),仕訳日記帳!G1842,IF(AND(OR($A1842=Sheet2!$A$3,$A1842=Sheet2!$A$4,$A1842=Sheet2!$A$5,$A1842=Sheet2!$A$6,$A1842=Sheet2!$A$7,$A1842=Sheet2!$A$9),仕訳日記帳!$N1842&gt;=Sheet2!$B$3),仕訳日記帳!G1842,IF(AND($A1842=Sheet2!$A$8,仕訳日記帳!$N1842&gt;=Sheet2!$B$8),仕訳日記帳!G1842,IF(AND(OR($A1842=Sheet2!$A$10,$A1842=Sheet2!$A$11,$A1842=Sheet2!$A$12,$A1842=Sheet2!$A$13,$A1842=Sheet2!$A$14,$A1842=Sheet2!$A$15,$A1842=Sheet2!$A$16,$A1842=Sheet2!$A$17),Sheet2!$B$9&lt;=仕訳日記帳!$N1842&lt;Sheet2!$C$10),仕訳日記帳!G1842,""))))</f>
        <v/>
      </c>
      <c r="G1842" t="str">
        <f>IF(OR(A1842=Sheet2!$A$2,A1842=Sheet2!$A$3,A1842=Sheet2!$A$4,A1842=Sheet2!$A$5,A1842=Sheet2!$A$6,A1842=Sheet2!$A$7,A1842=Sheet2!$A$8,A1842=Sheet2!$A$9,A1842=Sheet2!$A$10,A1842=Sheet2!$A$11,A1842=Sheet2!$A$12,$A$2=Sheet2!$A$13,A1842=Sheet2!$A$14,$A$2=Sheet2!$A$15,$A$2=Sheet2!$A$16,A1842=Sheet2!$A$17),"該当","")</f>
        <v/>
      </c>
      <c r="H1842" t="str">
        <f>IF(OR(A1842="",G1842=""),"",COUNTIF($G$2:G1842,"該当"))</f>
        <v/>
      </c>
    </row>
    <row r="1843" spans="1:8">
      <c r="A1843" t="str">
        <f>IF(AND(仕訳日記帳!D1843=Sheet2!$A$2,仕訳日記帳!$N1843&gt;=Sheet2!$B$2),仕訳日記帳!D1843,IF(AND(OR(仕訳日記帳!D1843=Sheet2!$A$3,仕訳日記帳!D1843=Sheet2!$A$4,仕訳日記帳!D1843=Sheet2!$A$5,仕訳日記帳!D1843=Sheet2!$A$6,仕訳日記帳!D1843=Sheet2!$A$7,仕訳日記帳!D1843=Sheet2!$A$9),仕訳日記帳!$N1843&gt;=Sheet2!$B$3),仕訳日記帳!D1843,IF(AND(仕訳日記帳!D1843=Sheet2!$A$8,仕訳日記帳!$N1843&gt;=Sheet2!$B$8),仕訳日記帳!D1843,IF(AND(OR(仕訳日記帳!D1843=Sheet2!$A$10,仕訳日記帳!D1843=Sheet2!$A$11,仕訳日記帳!D1843=Sheet2!$A$12,仕訳日記帳!D1843=Sheet2!$A$13,仕訳日記帳!D1843=Sheet2!$A$14,仕訳日記帳!D1843=Sheet2!$A$15,仕訳日記帳!D1843=Sheet2!$A$16,仕訳日記帳!D1843=Sheet2!$A$17),Sheet2!$B$9&lt;=仕訳日記帳!$N1843&lt;Sheet2!$C$10),仕訳日記帳!D1843,""))))</f>
        <v/>
      </c>
      <c r="B1843" s="263" t="str">
        <f>IF(AND($A1843=Sheet2!$A$2,仕訳日記帳!$N1843&gt;=Sheet2!$B$2),仕訳日記帳!A1843,IF(AND(OR($A1843=Sheet2!$A$3,$A1843=Sheet2!$A$4,$A1843=Sheet2!$A$5,$A1843=Sheet2!$A$6,$A1843=Sheet2!$A$7,$A1843=Sheet2!$A$9),仕訳日記帳!$N1843&gt;=Sheet2!$B$3),仕訳日記帳!A1843,IF(AND($A1843=Sheet2!$A$8,仕訳日記帳!$N1843&gt;=Sheet2!$B$8),仕訳日記帳!A1843,IF(AND(OR($A1843=Sheet2!$A$10,$A1843=Sheet2!$A$11,$A1843=Sheet2!$A$12,$A1843=Sheet2!$A$13,$A1843=Sheet2!$A$14,$A1843=Sheet2!$A$15,$A1843=Sheet2!$A$16,$A1843=Sheet2!$A$17),Sheet2!$B$9&lt;=仕訳日記帳!$N1843&lt;Sheet2!$C$10),仕訳日記帳!A1843,""))))</f>
        <v/>
      </c>
      <c r="C1843" t="str">
        <f>IF(AND($A1843=Sheet2!$A$2,仕訳日記帳!$N1843&gt;=Sheet2!$B$2),仕訳日記帳!B1843,IF(AND(OR($A1843=Sheet2!$A$3,$A1843=Sheet2!$A$4,$A1843=Sheet2!$A$5,$A1843=Sheet2!$A$6,$A1843=Sheet2!$A$7,$A1843=Sheet2!$A$9),仕訳日記帳!$N1843&gt;=Sheet2!$B$3),仕訳日記帳!B1843,IF(AND($A1843=Sheet2!$A$8,仕訳日記帳!$N1843&gt;=Sheet2!$B$8),仕訳日記帳!B1843,IF(AND(OR($A1843=Sheet2!$A$10,$A1843=Sheet2!$A$11,$A1843=Sheet2!$A$12,$A1843=Sheet2!$A$13,$A1843=Sheet2!$A$14,$A1843=Sheet2!$A$15,$A1843=Sheet2!$A$16,$A1843=Sheet2!$A$17),Sheet2!$B$9&lt;=仕訳日記帳!$N1843&lt;Sheet2!$C$10),仕訳日記帳!B1843,""))))</f>
        <v/>
      </c>
      <c r="D1843" s="265" t="str">
        <f>IF(AND($A1843=Sheet2!$A$2,仕訳日記帳!$N1843&gt;=Sheet2!$B$2),仕訳日記帳!N1843,IF(AND(OR($A1843=Sheet2!$A$3,$A1843=Sheet2!$A$4,$A1843=Sheet2!$A$5,$A1843=Sheet2!$A$6,$A1843=Sheet2!$A$7,$A1843=Sheet2!$A$9),仕訳日記帳!$N1843&gt;=Sheet2!$B$3),仕訳日記帳!N1843,IF(AND($A1843=Sheet2!$A$8,仕訳日記帳!$N1843&gt;=Sheet2!$B$8),仕訳日記帳!N1843,IF(AND(OR($A1843=Sheet2!$A$10,$A1843=Sheet2!$A$11,$A1843=Sheet2!$A$12,$A1843=Sheet2!$A$13,$A1843=Sheet2!$A$14,$A1843=Sheet2!$A$15,$A1843=Sheet2!$A$16,$A1843=Sheet2!$A$17),Sheet2!$B$9&lt;=仕訳日記帳!$N1843&lt;Sheet2!$C$10),仕訳日記帳!N1843,""))))</f>
        <v/>
      </c>
      <c r="E1843" s="263" t="str">
        <f>IF(AND($A1843=Sheet2!$A$2,仕訳日記帳!$N1843&gt;=Sheet2!$B$2),仕訳日記帳!G1843,IF(AND(OR($A1843=Sheet2!$A$3,$A1843=Sheet2!$A$4,$A1843=Sheet2!$A$5,$A1843=Sheet2!$A$6,$A1843=Sheet2!$A$7,$A1843=Sheet2!$A$9),仕訳日記帳!$N1843&gt;=Sheet2!$B$3),仕訳日記帳!G1843,IF(AND($A1843=Sheet2!$A$8,仕訳日記帳!$N1843&gt;=Sheet2!$B$8),仕訳日記帳!G1843,IF(AND(OR($A1843=Sheet2!$A$10,$A1843=Sheet2!$A$11,$A1843=Sheet2!$A$12,$A1843=Sheet2!$A$13,$A1843=Sheet2!$A$14,$A1843=Sheet2!$A$15,$A1843=Sheet2!$A$16,$A1843=Sheet2!$A$17),Sheet2!$B$9&lt;=仕訳日記帳!$N1843&lt;Sheet2!$C$10),仕訳日記帳!G1843,""))))</f>
        <v/>
      </c>
      <c r="G1843" t="str">
        <f>IF(OR(A1843=Sheet2!$A$2,A1843=Sheet2!$A$3,A1843=Sheet2!$A$4,A1843=Sheet2!$A$5,A1843=Sheet2!$A$6,A1843=Sheet2!$A$7,A1843=Sheet2!$A$8,A1843=Sheet2!$A$9,A1843=Sheet2!$A$10,A1843=Sheet2!$A$11,A1843=Sheet2!$A$12,$A$2=Sheet2!$A$13,A1843=Sheet2!$A$14,$A$2=Sheet2!$A$15,$A$2=Sheet2!$A$16,A1843=Sheet2!$A$17),"該当","")</f>
        <v/>
      </c>
      <c r="H1843" t="str">
        <f>IF(OR(A1843="",G1843=""),"",COUNTIF($G$2:G1843,"該当"))</f>
        <v/>
      </c>
    </row>
    <row r="1844" spans="1:8">
      <c r="A1844" t="str">
        <f>IF(AND(仕訳日記帳!D1844=Sheet2!$A$2,仕訳日記帳!$N1844&gt;=Sheet2!$B$2),仕訳日記帳!D1844,IF(AND(OR(仕訳日記帳!D1844=Sheet2!$A$3,仕訳日記帳!D1844=Sheet2!$A$4,仕訳日記帳!D1844=Sheet2!$A$5,仕訳日記帳!D1844=Sheet2!$A$6,仕訳日記帳!D1844=Sheet2!$A$7,仕訳日記帳!D1844=Sheet2!$A$9),仕訳日記帳!$N1844&gt;=Sheet2!$B$3),仕訳日記帳!D1844,IF(AND(仕訳日記帳!D1844=Sheet2!$A$8,仕訳日記帳!$N1844&gt;=Sheet2!$B$8),仕訳日記帳!D1844,IF(AND(OR(仕訳日記帳!D1844=Sheet2!$A$10,仕訳日記帳!D1844=Sheet2!$A$11,仕訳日記帳!D1844=Sheet2!$A$12,仕訳日記帳!D1844=Sheet2!$A$13,仕訳日記帳!D1844=Sheet2!$A$14,仕訳日記帳!D1844=Sheet2!$A$15,仕訳日記帳!D1844=Sheet2!$A$16,仕訳日記帳!D1844=Sheet2!$A$17),Sheet2!$B$9&lt;=仕訳日記帳!$N1844&lt;Sheet2!$C$10),仕訳日記帳!D1844,""))))</f>
        <v/>
      </c>
      <c r="B1844" s="263" t="str">
        <f>IF(AND($A1844=Sheet2!$A$2,仕訳日記帳!$N1844&gt;=Sheet2!$B$2),仕訳日記帳!A1844,IF(AND(OR($A1844=Sheet2!$A$3,$A1844=Sheet2!$A$4,$A1844=Sheet2!$A$5,$A1844=Sheet2!$A$6,$A1844=Sheet2!$A$7,$A1844=Sheet2!$A$9),仕訳日記帳!$N1844&gt;=Sheet2!$B$3),仕訳日記帳!A1844,IF(AND($A1844=Sheet2!$A$8,仕訳日記帳!$N1844&gt;=Sheet2!$B$8),仕訳日記帳!A1844,IF(AND(OR($A1844=Sheet2!$A$10,$A1844=Sheet2!$A$11,$A1844=Sheet2!$A$12,$A1844=Sheet2!$A$13,$A1844=Sheet2!$A$14,$A1844=Sheet2!$A$15,$A1844=Sheet2!$A$16,$A1844=Sheet2!$A$17),Sheet2!$B$9&lt;=仕訳日記帳!$N1844&lt;Sheet2!$C$10),仕訳日記帳!A1844,""))))</f>
        <v/>
      </c>
      <c r="C1844" t="str">
        <f>IF(AND($A1844=Sheet2!$A$2,仕訳日記帳!$N1844&gt;=Sheet2!$B$2),仕訳日記帳!B1844,IF(AND(OR($A1844=Sheet2!$A$3,$A1844=Sheet2!$A$4,$A1844=Sheet2!$A$5,$A1844=Sheet2!$A$6,$A1844=Sheet2!$A$7,$A1844=Sheet2!$A$9),仕訳日記帳!$N1844&gt;=Sheet2!$B$3),仕訳日記帳!B1844,IF(AND($A1844=Sheet2!$A$8,仕訳日記帳!$N1844&gt;=Sheet2!$B$8),仕訳日記帳!B1844,IF(AND(OR($A1844=Sheet2!$A$10,$A1844=Sheet2!$A$11,$A1844=Sheet2!$A$12,$A1844=Sheet2!$A$13,$A1844=Sheet2!$A$14,$A1844=Sheet2!$A$15,$A1844=Sheet2!$A$16,$A1844=Sheet2!$A$17),Sheet2!$B$9&lt;=仕訳日記帳!$N1844&lt;Sheet2!$C$10),仕訳日記帳!B1844,""))))</f>
        <v/>
      </c>
      <c r="D1844" s="265" t="str">
        <f>IF(AND($A1844=Sheet2!$A$2,仕訳日記帳!$N1844&gt;=Sheet2!$B$2),仕訳日記帳!N1844,IF(AND(OR($A1844=Sheet2!$A$3,$A1844=Sheet2!$A$4,$A1844=Sheet2!$A$5,$A1844=Sheet2!$A$6,$A1844=Sheet2!$A$7,$A1844=Sheet2!$A$9),仕訳日記帳!$N1844&gt;=Sheet2!$B$3),仕訳日記帳!N1844,IF(AND($A1844=Sheet2!$A$8,仕訳日記帳!$N1844&gt;=Sheet2!$B$8),仕訳日記帳!N1844,IF(AND(OR($A1844=Sheet2!$A$10,$A1844=Sheet2!$A$11,$A1844=Sheet2!$A$12,$A1844=Sheet2!$A$13,$A1844=Sheet2!$A$14,$A1844=Sheet2!$A$15,$A1844=Sheet2!$A$16,$A1844=Sheet2!$A$17),Sheet2!$B$9&lt;=仕訳日記帳!$N1844&lt;Sheet2!$C$10),仕訳日記帳!N1844,""))))</f>
        <v/>
      </c>
      <c r="E1844" s="263" t="str">
        <f>IF(AND($A1844=Sheet2!$A$2,仕訳日記帳!$N1844&gt;=Sheet2!$B$2),仕訳日記帳!G1844,IF(AND(OR($A1844=Sheet2!$A$3,$A1844=Sheet2!$A$4,$A1844=Sheet2!$A$5,$A1844=Sheet2!$A$6,$A1844=Sheet2!$A$7,$A1844=Sheet2!$A$9),仕訳日記帳!$N1844&gt;=Sheet2!$B$3),仕訳日記帳!G1844,IF(AND($A1844=Sheet2!$A$8,仕訳日記帳!$N1844&gt;=Sheet2!$B$8),仕訳日記帳!G1844,IF(AND(OR($A1844=Sheet2!$A$10,$A1844=Sheet2!$A$11,$A1844=Sheet2!$A$12,$A1844=Sheet2!$A$13,$A1844=Sheet2!$A$14,$A1844=Sheet2!$A$15,$A1844=Sheet2!$A$16,$A1844=Sheet2!$A$17),Sheet2!$B$9&lt;=仕訳日記帳!$N1844&lt;Sheet2!$C$10),仕訳日記帳!G1844,""))))</f>
        <v/>
      </c>
      <c r="G1844" t="str">
        <f>IF(OR(A1844=Sheet2!$A$2,A1844=Sheet2!$A$3,A1844=Sheet2!$A$4,A1844=Sheet2!$A$5,A1844=Sheet2!$A$6,A1844=Sheet2!$A$7,A1844=Sheet2!$A$8,A1844=Sheet2!$A$9,A1844=Sheet2!$A$10,A1844=Sheet2!$A$11,A1844=Sheet2!$A$12,$A$2=Sheet2!$A$13,A1844=Sheet2!$A$14,$A$2=Sheet2!$A$15,$A$2=Sheet2!$A$16,A1844=Sheet2!$A$17),"該当","")</f>
        <v/>
      </c>
      <c r="H1844" t="str">
        <f>IF(OR(A1844="",G1844=""),"",COUNTIF($G$2:G1844,"該当"))</f>
        <v/>
      </c>
    </row>
    <row r="1845" spans="1:8">
      <c r="A1845" t="str">
        <f>IF(AND(仕訳日記帳!D1845=Sheet2!$A$2,仕訳日記帳!$N1845&gt;=Sheet2!$B$2),仕訳日記帳!D1845,IF(AND(OR(仕訳日記帳!D1845=Sheet2!$A$3,仕訳日記帳!D1845=Sheet2!$A$4,仕訳日記帳!D1845=Sheet2!$A$5,仕訳日記帳!D1845=Sheet2!$A$6,仕訳日記帳!D1845=Sheet2!$A$7,仕訳日記帳!D1845=Sheet2!$A$9),仕訳日記帳!$N1845&gt;=Sheet2!$B$3),仕訳日記帳!D1845,IF(AND(仕訳日記帳!D1845=Sheet2!$A$8,仕訳日記帳!$N1845&gt;=Sheet2!$B$8),仕訳日記帳!D1845,IF(AND(OR(仕訳日記帳!D1845=Sheet2!$A$10,仕訳日記帳!D1845=Sheet2!$A$11,仕訳日記帳!D1845=Sheet2!$A$12,仕訳日記帳!D1845=Sheet2!$A$13,仕訳日記帳!D1845=Sheet2!$A$14,仕訳日記帳!D1845=Sheet2!$A$15,仕訳日記帳!D1845=Sheet2!$A$16,仕訳日記帳!D1845=Sheet2!$A$17),Sheet2!$B$9&lt;=仕訳日記帳!$N1845&lt;Sheet2!$C$10),仕訳日記帳!D1845,""))))</f>
        <v/>
      </c>
      <c r="B1845" s="263" t="str">
        <f>IF(AND($A1845=Sheet2!$A$2,仕訳日記帳!$N1845&gt;=Sheet2!$B$2),仕訳日記帳!A1845,IF(AND(OR($A1845=Sheet2!$A$3,$A1845=Sheet2!$A$4,$A1845=Sheet2!$A$5,$A1845=Sheet2!$A$6,$A1845=Sheet2!$A$7,$A1845=Sheet2!$A$9),仕訳日記帳!$N1845&gt;=Sheet2!$B$3),仕訳日記帳!A1845,IF(AND($A1845=Sheet2!$A$8,仕訳日記帳!$N1845&gt;=Sheet2!$B$8),仕訳日記帳!A1845,IF(AND(OR($A1845=Sheet2!$A$10,$A1845=Sheet2!$A$11,$A1845=Sheet2!$A$12,$A1845=Sheet2!$A$13,$A1845=Sheet2!$A$14,$A1845=Sheet2!$A$15,$A1845=Sheet2!$A$16,$A1845=Sheet2!$A$17),Sheet2!$B$9&lt;=仕訳日記帳!$N1845&lt;Sheet2!$C$10),仕訳日記帳!A1845,""))))</f>
        <v/>
      </c>
      <c r="C1845" t="str">
        <f>IF(AND($A1845=Sheet2!$A$2,仕訳日記帳!$N1845&gt;=Sheet2!$B$2),仕訳日記帳!B1845,IF(AND(OR($A1845=Sheet2!$A$3,$A1845=Sheet2!$A$4,$A1845=Sheet2!$A$5,$A1845=Sheet2!$A$6,$A1845=Sheet2!$A$7,$A1845=Sheet2!$A$9),仕訳日記帳!$N1845&gt;=Sheet2!$B$3),仕訳日記帳!B1845,IF(AND($A1845=Sheet2!$A$8,仕訳日記帳!$N1845&gt;=Sheet2!$B$8),仕訳日記帳!B1845,IF(AND(OR($A1845=Sheet2!$A$10,$A1845=Sheet2!$A$11,$A1845=Sheet2!$A$12,$A1845=Sheet2!$A$13,$A1845=Sheet2!$A$14,$A1845=Sheet2!$A$15,$A1845=Sheet2!$A$16,$A1845=Sheet2!$A$17),Sheet2!$B$9&lt;=仕訳日記帳!$N1845&lt;Sheet2!$C$10),仕訳日記帳!B1845,""))))</f>
        <v/>
      </c>
      <c r="D1845" s="265" t="str">
        <f>IF(AND($A1845=Sheet2!$A$2,仕訳日記帳!$N1845&gt;=Sheet2!$B$2),仕訳日記帳!N1845,IF(AND(OR($A1845=Sheet2!$A$3,$A1845=Sheet2!$A$4,$A1845=Sheet2!$A$5,$A1845=Sheet2!$A$6,$A1845=Sheet2!$A$7,$A1845=Sheet2!$A$9),仕訳日記帳!$N1845&gt;=Sheet2!$B$3),仕訳日記帳!N1845,IF(AND($A1845=Sheet2!$A$8,仕訳日記帳!$N1845&gt;=Sheet2!$B$8),仕訳日記帳!N1845,IF(AND(OR($A1845=Sheet2!$A$10,$A1845=Sheet2!$A$11,$A1845=Sheet2!$A$12,$A1845=Sheet2!$A$13,$A1845=Sheet2!$A$14,$A1845=Sheet2!$A$15,$A1845=Sheet2!$A$16,$A1845=Sheet2!$A$17),Sheet2!$B$9&lt;=仕訳日記帳!$N1845&lt;Sheet2!$C$10),仕訳日記帳!N1845,""))))</f>
        <v/>
      </c>
      <c r="E1845" s="263" t="str">
        <f>IF(AND($A1845=Sheet2!$A$2,仕訳日記帳!$N1845&gt;=Sheet2!$B$2),仕訳日記帳!G1845,IF(AND(OR($A1845=Sheet2!$A$3,$A1845=Sheet2!$A$4,$A1845=Sheet2!$A$5,$A1845=Sheet2!$A$6,$A1845=Sheet2!$A$7,$A1845=Sheet2!$A$9),仕訳日記帳!$N1845&gt;=Sheet2!$B$3),仕訳日記帳!G1845,IF(AND($A1845=Sheet2!$A$8,仕訳日記帳!$N1845&gt;=Sheet2!$B$8),仕訳日記帳!G1845,IF(AND(OR($A1845=Sheet2!$A$10,$A1845=Sheet2!$A$11,$A1845=Sheet2!$A$12,$A1845=Sheet2!$A$13,$A1845=Sheet2!$A$14,$A1845=Sheet2!$A$15,$A1845=Sheet2!$A$16,$A1845=Sheet2!$A$17),Sheet2!$B$9&lt;=仕訳日記帳!$N1845&lt;Sheet2!$C$10),仕訳日記帳!G1845,""))))</f>
        <v/>
      </c>
      <c r="G1845" t="str">
        <f>IF(OR(A1845=Sheet2!$A$2,A1845=Sheet2!$A$3,A1845=Sheet2!$A$4,A1845=Sheet2!$A$5,A1845=Sheet2!$A$6,A1845=Sheet2!$A$7,A1845=Sheet2!$A$8,A1845=Sheet2!$A$9,A1845=Sheet2!$A$10,A1845=Sheet2!$A$11,A1845=Sheet2!$A$12,$A$2=Sheet2!$A$13,A1845=Sheet2!$A$14,$A$2=Sheet2!$A$15,$A$2=Sheet2!$A$16,A1845=Sheet2!$A$17),"該当","")</f>
        <v/>
      </c>
      <c r="H1845" t="str">
        <f>IF(OR(A1845="",G1845=""),"",COUNTIF($G$2:G1845,"該当"))</f>
        <v/>
      </c>
    </row>
    <row r="1846" spans="1:8">
      <c r="A1846" t="str">
        <f>IF(AND(仕訳日記帳!D1846=Sheet2!$A$2,仕訳日記帳!$N1846&gt;=Sheet2!$B$2),仕訳日記帳!D1846,IF(AND(OR(仕訳日記帳!D1846=Sheet2!$A$3,仕訳日記帳!D1846=Sheet2!$A$4,仕訳日記帳!D1846=Sheet2!$A$5,仕訳日記帳!D1846=Sheet2!$A$6,仕訳日記帳!D1846=Sheet2!$A$7,仕訳日記帳!D1846=Sheet2!$A$9),仕訳日記帳!$N1846&gt;=Sheet2!$B$3),仕訳日記帳!D1846,IF(AND(仕訳日記帳!D1846=Sheet2!$A$8,仕訳日記帳!$N1846&gt;=Sheet2!$B$8),仕訳日記帳!D1846,IF(AND(OR(仕訳日記帳!D1846=Sheet2!$A$10,仕訳日記帳!D1846=Sheet2!$A$11,仕訳日記帳!D1846=Sheet2!$A$12,仕訳日記帳!D1846=Sheet2!$A$13,仕訳日記帳!D1846=Sheet2!$A$14,仕訳日記帳!D1846=Sheet2!$A$15,仕訳日記帳!D1846=Sheet2!$A$16,仕訳日記帳!D1846=Sheet2!$A$17),Sheet2!$B$9&lt;=仕訳日記帳!$N1846&lt;Sheet2!$C$10),仕訳日記帳!D1846,""))))</f>
        <v/>
      </c>
      <c r="B1846" s="263" t="str">
        <f>IF(AND($A1846=Sheet2!$A$2,仕訳日記帳!$N1846&gt;=Sheet2!$B$2),仕訳日記帳!A1846,IF(AND(OR($A1846=Sheet2!$A$3,$A1846=Sheet2!$A$4,$A1846=Sheet2!$A$5,$A1846=Sheet2!$A$6,$A1846=Sheet2!$A$7,$A1846=Sheet2!$A$9),仕訳日記帳!$N1846&gt;=Sheet2!$B$3),仕訳日記帳!A1846,IF(AND($A1846=Sheet2!$A$8,仕訳日記帳!$N1846&gt;=Sheet2!$B$8),仕訳日記帳!A1846,IF(AND(OR($A1846=Sheet2!$A$10,$A1846=Sheet2!$A$11,$A1846=Sheet2!$A$12,$A1846=Sheet2!$A$13,$A1846=Sheet2!$A$14,$A1846=Sheet2!$A$15,$A1846=Sheet2!$A$16,$A1846=Sheet2!$A$17),Sheet2!$B$9&lt;=仕訳日記帳!$N1846&lt;Sheet2!$C$10),仕訳日記帳!A1846,""))))</f>
        <v/>
      </c>
      <c r="C1846" t="str">
        <f>IF(AND($A1846=Sheet2!$A$2,仕訳日記帳!$N1846&gt;=Sheet2!$B$2),仕訳日記帳!B1846,IF(AND(OR($A1846=Sheet2!$A$3,$A1846=Sheet2!$A$4,$A1846=Sheet2!$A$5,$A1846=Sheet2!$A$6,$A1846=Sheet2!$A$7,$A1846=Sheet2!$A$9),仕訳日記帳!$N1846&gt;=Sheet2!$B$3),仕訳日記帳!B1846,IF(AND($A1846=Sheet2!$A$8,仕訳日記帳!$N1846&gt;=Sheet2!$B$8),仕訳日記帳!B1846,IF(AND(OR($A1846=Sheet2!$A$10,$A1846=Sheet2!$A$11,$A1846=Sheet2!$A$12,$A1846=Sheet2!$A$13,$A1846=Sheet2!$A$14,$A1846=Sheet2!$A$15,$A1846=Sheet2!$A$16,$A1846=Sheet2!$A$17),Sheet2!$B$9&lt;=仕訳日記帳!$N1846&lt;Sheet2!$C$10),仕訳日記帳!B1846,""))))</f>
        <v/>
      </c>
      <c r="D1846" s="265" t="str">
        <f>IF(AND($A1846=Sheet2!$A$2,仕訳日記帳!$N1846&gt;=Sheet2!$B$2),仕訳日記帳!N1846,IF(AND(OR($A1846=Sheet2!$A$3,$A1846=Sheet2!$A$4,$A1846=Sheet2!$A$5,$A1846=Sheet2!$A$6,$A1846=Sheet2!$A$7,$A1846=Sheet2!$A$9),仕訳日記帳!$N1846&gt;=Sheet2!$B$3),仕訳日記帳!N1846,IF(AND($A1846=Sheet2!$A$8,仕訳日記帳!$N1846&gt;=Sheet2!$B$8),仕訳日記帳!N1846,IF(AND(OR($A1846=Sheet2!$A$10,$A1846=Sheet2!$A$11,$A1846=Sheet2!$A$12,$A1846=Sheet2!$A$13,$A1846=Sheet2!$A$14,$A1846=Sheet2!$A$15,$A1846=Sheet2!$A$16,$A1846=Sheet2!$A$17),Sheet2!$B$9&lt;=仕訳日記帳!$N1846&lt;Sheet2!$C$10),仕訳日記帳!N1846,""))))</f>
        <v/>
      </c>
      <c r="E1846" s="263" t="str">
        <f>IF(AND($A1846=Sheet2!$A$2,仕訳日記帳!$N1846&gt;=Sheet2!$B$2),仕訳日記帳!G1846,IF(AND(OR($A1846=Sheet2!$A$3,$A1846=Sheet2!$A$4,$A1846=Sheet2!$A$5,$A1846=Sheet2!$A$6,$A1846=Sheet2!$A$7,$A1846=Sheet2!$A$9),仕訳日記帳!$N1846&gt;=Sheet2!$B$3),仕訳日記帳!G1846,IF(AND($A1846=Sheet2!$A$8,仕訳日記帳!$N1846&gt;=Sheet2!$B$8),仕訳日記帳!G1846,IF(AND(OR($A1846=Sheet2!$A$10,$A1846=Sheet2!$A$11,$A1846=Sheet2!$A$12,$A1846=Sheet2!$A$13,$A1846=Sheet2!$A$14,$A1846=Sheet2!$A$15,$A1846=Sheet2!$A$16,$A1846=Sheet2!$A$17),Sheet2!$B$9&lt;=仕訳日記帳!$N1846&lt;Sheet2!$C$10),仕訳日記帳!G1846,""))))</f>
        <v/>
      </c>
      <c r="G1846" t="str">
        <f>IF(OR(A1846=Sheet2!$A$2,A1846=Sheet2!$A$3,A1846=Sheet2!$A$4,A1846=Sheet2!$A$5,A1846=Sheet2!$A$6,A1846=Sheet2!$A$7,A1846=Sheet2!$A$8,A1846=Sheet2!$A$9,A1846=Sheet2!$A$10,A1846=Sheet2!$A$11,A1846=Sheet2!$A$12,$A$2=Sheet2!$A$13,A1846=Sheet2!$A$14,$A$2=Sheet2!$A$15,$A$2=Sheet2!$A$16,A1846=Sheet2!$A$17),"該当","")</f>
        <v/>
      </c>
      <c r="H1846" t="str">
        <f>IF(OR(A1846="",G1846=""),"",COUNTIF($G$2:G1846,"該当"))</f>
        <v/>
      </c>
    </row>
    <row r="1847" spans="1:8">
      <c r="A1847" t="str">
        <f>IF(AND(仕訳日記帳!D1847=Sheet2!$A$2,仕訳日記帳!$N1847&gt;=Sheet2!$B$2),仕訳日記帳!D1847,IF(AND(OR(仕訳日記帳!D1847=Sheet2!$A$3,仕訳日記帳!D1847=Sheet2!$A$4,仕訳日記帳!D1847=Sheet2!$A$5,仕訳日記帳!D1847=Sheet2!$A$6,仕訳日記帳!D1847=Sheet2!$A$7,仕訳日記帳!D1847=Sheet2!$A$9),仕訳日記帳!$N1847&gt;=Sheet2!$B$3),仕訳日記帳!D1847,IF(AND(仕訳日記帳!D1847=Sheet2!$A$8,仕訳日記帳!$N1847&gt;=Sheet2!$B$8),仕訳日記帳!D1847,IF(AND(OR(仕訳日記帳!D1847=Sheet2!$A$10,仕訳日記帳!D1847=Sheet2!$A$11,仕訳日記帳!D1847=Sheet2!$A$12,仕訳日記帳!D1847=Sheet2!$A$13,仕訳日記帳!D1847=Sheet2!$A$14,仕訳日記帳!D1847=Sheet2!$A$15,仕訳日記帳!D1847=Sheet2!$A$16,仕訳日記帳!D1847=Sheet2!$A$17),Sheet2!$B$9&lt;=仕訳日記帳!$N1847&lt;Sheet2!$C$10),仕訳日記帳!D1847,""))))</f>
        <v/>
      </c>
      <c r="B1847" s="263" t="str">
        <f>IF(AND($A1847=Sheet2!$A$2,仕訳日記帳!$N1847&gt;=Sheet2!$B$2),仕訳日記帳!A1847,IF(AND(OR($A1847=Sheet2!$A$3,$A1847=Sheet2!$A$4,$A1847=Sheet2!$A$5,$A1847=Sheet2!$A$6,$A1847=Sheet2!$A$7,$A1847=Sheet2!$A$9),仕訳日記帳!$N1847&gt;=Sheet2!$B$3),仕訳日記帳!A1847,IF(AND($A1847=Sheet2!$A$8,仕訳日記帳!$N1847&gt;=Sheet2!$B$8),仕訳日記帳!A1847,IF(AND(OR($A1847=Sheet2!$A$10,$A1847=Sheet2!$A$11,$A1847=Sheet2!$A$12,$A1847=Sheet2!$A$13,$A1847=Sheet2!$A$14,$A1847=Sheet2!$A$15,$A1847=Sheet2!$A$16,$A1847=Sheet2!$A$17),Sheet2!$B$9&lt;=仕訳日記帳!$N1847&lt;Sheet2!$C$10),仕訳日記帳!A1847,""))))</f>
        <v/>
      </c>
      <c r="C1847" t="str">
        <f>IF(AND($A1847=Sheet2!$A$2,仕訳日記帳!$N1847&gt;=Sheet2!$B$2),仕訳日記帳!B1847,IF(AND(OR($A1847=Sheet2!$A$3,$A1847=Sheet2!$A$4,$A1847=Sheet2!$A$5,$A1847=Sheet2!$A$6,$A1847=Sheet2!$A$7,$A1847=Sheet2!$A$9),仕訳日記帳!$N1847&gt;=Sheet2!$B$3),仕訳日記帳!B1847,IF(AND($A1847=Sheet2!$A$8,仕訳日記帳!$N1847&gt;=Sheet2!$B$8),仕訳日記帳!B1847,IF(AND(OR($A1847=Sheet2!$A$10,$A1847=Sheet2!$A$11,$A1847=Sheet2!$A$12,$A1847=Sheet2!$A$13,$A1847=Sheet2!$A$14,$A1847=Sheet2!$A$15,$A1847=Sheet2!$A$16,$A1847=Sheet2!$A$17),Sheet2!$B$9&lt;=仕訳日記帳!$N1847&lt;Sheet2!$C$10),仕訳日記帳!B1847,""))))</f>
        <v/>
      </c>
      <c r="D1847" s="265" t="str">
        <f>IF(AND($A1847=Sheet2!$A$2,仕訳日記帳!$N1847&gt;=Sheet2!$B$2),仕訳日記帳!N1847,IF(AND(OR($A1847=Sheet2!$A$3,$A1847=Sheet2!$A$4,$A1847=Sheet2!$A$5,$A1847=Sheet2!$A$6,$A1847=Sheet2!$A$7,$A1847=Sheet2!$A$9),仕訳日記帳!$N1847&gt;=Sheet2!$B$3),仕訳日記帳!N1847,IF(AND($A1847=Sheet2!$A$8,仕訳日記帳!$N1847&gt;=Sheet2!$B$8),仕訳日記帳!N1847,IF(AND(OR($A1847=Sheet2!$A$10,$A1847=Sheet2!$A$11,$A1847=Sheet2!$A$12,$A1847=Sheet2!$A$13,$A1847=Sheet2!$A$14,$A1847=Sheet2!$A$15,$A1847=Sheet2!$A$16,$A1847=Sheet2!$A$17),Sheet2!$B$9&lt;=仕訳日記帳!$N1847&lt;Sheet2!$C$10),仕訳日記帳!N1847,""))))</f>
        <v/>
      </c>
      <c r="E1847" s="263" t="str">
        <f>IF(AND($A1847=Sheet2!$A$2,仕訳日記帳!$N1847&gt;=Sheet2!$B$2),仕訳日記帳!G1847,IF(AND(OR($A1847=Sheet2!$A$3,$A1847=Sheet2!$A$4,$A1847=Sheet2!$A$5,$A1847=Sheet2!$A$6,$A1847=Sheet2!$A$7,$A1847=Sheet2!$A$9),仕訳日記帳!$N1847&gt;=Sheet2!$B$3),仕訳日記帳!G1847,IF(AND($A1847=Sheet2!$A$8,仕訳日記帳!$N1847&gt;=Sheet2!$B$8),仕訳日記帳!G1847,IF(AND(OR($A1847=Sheet2!$A$10,$A1847=Sheet2!$A$11,$A1847=Sheet2!$A$12,$A1847=Sheet2!$A$13,$A1847=Sheet2!$A$14,$A1847=Sheet2!$A$15,$A1847=Sheet2!$A$16,$A1847=Sheet2!$A$17),Sheet2!$B$9&lt;=仕訳日記帳!$N1847&lt;Sheet2!$C$10),仕訳日記帳!G1847,""))))</f>
        <v/>
      </c>
      <c r="G1847" t="str">
        <f>IF(OR(A1847=Sheet2!$A$2,A1847=Sheet2!$A$3,A1847=Sheet2!$A$4,A1847=Sheet2!$A$5,A1847=Sheet2!$A$6,A1847=Sheet2!$A$7,A1847=Sheet2!$A$8,A1847=Sheet2!$A$9,A1847=Sheet2!$A$10,A1847=Sheet2!$A$11,A1847=Sheet2!$A$12,$A$2=Sheet2!$A$13,A1847=Sheet2!$A$14,$A$2=Sheet2!$A$15,$A$2=Sheet2!$A$16,A1847=Sheet2!$A$17),"該当","")</f>
        <v/>
      </c>
      <c r="H1847" t="str">
        <f>IF(OR(A1847="",G1847=""),"",COUNTIF($G$2:G1847,"該当"))</f>
        <v/>
      </c>
    </row>
    <row r="1848" spans="1:8">
      <c r="A1848" t="str">
        <f>IF(AND(仕訳日記帳!D1848=Sheet2!$A$2,仕訳日記帳!$N1848&gt;=Sheet2!$B$2),仕訳日記帳!D1848,IF(AND(OR(仕訳日記帳!D1848=Sheet2!$A$3,仕訳日記帳!D1848=Sheet2!$A$4,仕訳日記帳!D1848=Sheet2!$A$5,仕訳日記帳!D1848=Sheet2!$A$6,仕訳日記帳!D1848=Sheet2!$A$7,仕訳日記帳!D1848=Sheet2!$A$9),仕訳日記帳!$N1848&gt;=Sheet2!$B$3),仕訳日記帳!D1848,IF(AND(仕訳日記帳!D1848=Sheet2!$A$8,仕訳日記帳!$N1848&gt;=Sheet2!$B$8),仕訳日記帳!D1848,IF(AND(OR(仕訳日記帳!D1848=Sheet2!$A$10,仕訳日記帳!D1848=Sheet2!$A$11,仕訳日記帳!D1848=Sheet2!$A$12,仕訳日記帳!D1848=Sheet2!$A$13,仕訳日記帳!D1848=Sheet2!$A$14,仕訳日記帳!D1848=Sheet2!$A$15,仕訳日記帳!D1848=Sheet2!$A$16,仕訳日記帳!D1848=Sheet2!$A$17),Sheet2!$B$9&lt;=仕訳日記帳!$N1848&lt;Sheet2!$C$10),仕訳日記帳!D1848,""))))</f>
        <v/>
      </c>
      <c r="B1848" s="263" t="str">
        <f>IF(AND($A1848=Sheet2!$A$2,仕訳日記帳!$N1848&gt;=Sheet2!$B$2),仕訳日記帳!A1848,IF(AND(OR($A1848=Sheet2!$A$3,$A1848=Sheet2!$A$4,$A1848=Sheet2!$A$5,$A1848=Sheet2!$A$6,$A1848=Sheet2!$A$7,$A1848=Sheet2!$A$9),仕訳日記帳!$N1848&gt;=Sheet2!$B$3),仕訳日記帳!A1848,IF(AND($A1848=Sheet2!$A$8,仕訳日記帳!$N1848&gt;=Sheet2!$B$8),仕訳日記帳!A1848,IF(AND(OR($A1848=Sheet2!$A$10,$A1848=Sheet2!$A$11,$A1848=Sheet2!$A$12,$A1848=Sheet2!$A$13,$A1848=Sheet2!$A$14,$A1848=Sheet2!$A$15,$A1848=Sheet2!$A$16,$A1848=Sheet2!$A$17),Sheet2!$B$9&lt;=仕訳日記帳!$N1848&lt;Sheet2!$C$10),仕訳日記帳!A1848,""))))</f>
        <v/>
      </c>
      <c r="C1848" t="str">
        <f>IF(AND($A1848=Sheet2!$A$2,仕訳日記帳!$N1848&gt;=Sheet2!$B$2),仕訳日記帳!B1848,IF(AND(OR($A1848=Sheet2!$A$3,$A1848=Sheet2!$A$4,$A1848=Sheet2!$A$5,$A1848=Sheet2!$A$6,$A1848=Sheet2!$A$7,$A1848=Sheet2!$A$9),仕訳日記帳!$N1848&gt;=Sheet2!$B$3),仕訳日記帳!B1848,IF(AND($A1848=Sheet2!$A$8,仕訳日記帳!$N1848&gt;=Sheet2!$B$8),仕訳日記帳!B1848,IF(AND(OR($A1848=Sheet2!$A$10,$A1848=Sheet2!$A$11,$A1848=Sheet2!$A$12,$A1848=Sheet2!$A$13,$A1848=Sheet2!$A$14,$A1848=Sheet2!$A$15,$A1848=Sheet2!$A$16,$A1848=Sheet2!$A$17),Sheet2!$B$9&lt;=仕訳日記帳!$N1848&lt;Sheet2!$C$10),仕訳日記帳!B1848,""))))</f>
        <v/>
      </c>
      <c r="D1848" s="265" t="str">
        <f>IF(AND($A1848=Sheet2!$A$2,仕訳日記帳!$N1848&gt;=Sheet2!$B$2),仕訳日記帳!N1848,IF(AND(OR($A1848=Sheet2!$A$3,$A1848=Sheet2!$A$4,$A1848=Sheet2!$A$5,$A1848=Sheet2!$A$6,$A1848=Sheet2!$A$7,$A1848=Sheet2!$A$9),仕訳日記帳!$N1848&gt;=Sheet2!$B$3),仕訳日記帳!N1848,IF(AND($A1848=Sheet2!$A$8,仕訳日記帳!$N1848&gt;=Sheet2!$B$8),仕訳日記帳!N1848,IF(AND(OR($A1848=Sheet2!$A$10,$A1848=Sheet2!$A$11,$A1848=Sheet2!$A$12,$A1848=Sheet2!$A$13,$A1848=Sheet2!$A$14,$A1848=Sheet2!$A$15,$A1848=Sheet2!$A$16,$A1848=Sheet2!$A$17),Sheet2!$B$9&lt;=仕訳日記帳!$N1848&lt;Sheet2!$C$10),仕訳日記帳!N1848,""))))</f>
        <v/>
      </c>
      <c r="E1848" s="263" t="str">
        <f>IF(AND($A1848=Sheet2!$A$2,仕訳日記帳!$N1848&gt;=Sheet2!$B$2),仕訳日記帳!G1848,IF(AND(OR($A1848=Sheet2!$A$3,$A1848=Sheet2!$A$4,$A1848=Sheet2!$A$5,$A1848=Sheet2!$A$6,$A1848=Sheet2!$A$7,$A1848=Sheet2!$A$9),仕訳日記帳!$N1848&gt;=Sheet2!$B$3),仕訳日記帳!G1848,IF(AND($A1848=Sheet2!$A$8,仕訳日記帳!$N1848&gt;=Sheet2!$B$8),仕訳日記帳!G1848,IF(AND(OR($A1848=Sheet2!$A$10,$A1848=Sheet2!$A$11,$A1848=Sheet2!$A$12,$A1848=Sheet2!$A$13,$A1848=Sheet2!$A$14,$A1848=Sheet2!$A$15,$A1848=Sheet2!$A$16,$A1848=Sheet2!$A$17),Sheet2!$B$9&lt;=仕訳日記帳!$N1848&lt;Sheet2!$C$10),仕訳日記帳!G1848,""))))</f>
        <v/>
      </c>
      <c r="G1848" t="str">
        <f>IF(OR(A1848=Sheet2!$A$2,A1848=Sheet2!$A$3,A1848=Sheet2!$A$4,A1848=Sheet2!$A$5,A1848=Sheet2!$A$6,A1848=Sheet2!$A$7,A1848=Sheet2!$A$8,A1848=Sheet2!$A$9,A1848=Sheet2!$A$10,A1848=Sheet2!$A$11,A1848=Sheet2!$A$12,$A$2=Sheet2!$A$13,A1848=Sheet2!$A$14,$A$2=Sheet2!$A$15,$A$2=Sheet2!$A$16,A1848=Sheet2!$A$17),"該当","")</f>
        <v/>
      </c>
      <c r="H1848" t="str">
        <f>IF(OR(A1848="",G1848=""),"",COUNTIF($G$2:G1848,"該当"))</f>
        <v/>
      </c>
    </row>
    <row r="1849" spans="1:8">
      <c r="A1849" t="str">
        <f>IF(AND(仕訳日記帳!D1849=Sheet2!$A$2,仕訳日記帳!$N1849&gt;=Sheet2!$B$2),仕訳日記帳!D1849,IF(AND(OR(仕訳日記帳!D1849=Sheet2!$A$3,仕訳日記帳!D1849=Sheet2!$A$4,仕訳日記帳!D1849=Sheet2!$A$5,仕訳日記帳!D1849=Sheet2!$A$6,仕訳日記帳!D1849=Sheet2!$A$7,仕訳日記帳!D1849=Sheet2!$A$9),仕訳日記帳!$N1849&gt;=Sheet2!$B$3),仕訳日記帳!D1849,IF(AND(仕訳日記帳!D1849=Sheet2!$A$8,仕訳日記帳!$N1849&gt;=Sheet2!$B$8),仕訳日記帳!D1849,IF(AND(OR(仕訳日記帳!D1849=Sheet2!$A$10,仕訳日記帳!D1849=Sheet2!$A$11,仕訳日記帳!D1849=Sheet2!$A$12,仕訳日記帳!D1849=Sheet2!$A$13,仕訳日記帳!D1849=Sheet2!$A$14,仕訳日記帳!D1849=Sheet2!$A$15,仕訳日記帳!D1849=Sheet2!$A$16,仕訳日記帳!D1849=Sheet2!$A$17),Sheet2!$B$9&lt;=仕訳日記帳!$N1849&lt;Sheet2!$C$10),仕訳日記帳!D1849,""))))</f>
        <v/>
      </c>
      <c r="B1849" s="263" t="str">
        <f>IF(AND($A1849=Sheet2!$A$2,仕訳日記帳!$N1849&gt;=Sheet2!$B$2),仕訳日記帳!A1849,IF(AND(OR($A1849=Sheet2!$A$3,$A1849=Sheet2!$A$4,$A1849=Sheet2!$A$5,$A1849=Sheet2!$A$6,$A1849=Sheet2!$A$7,$A1849=Sheet2!$A$9),仕訳日記帳!$N1849&gt;=Sheet2!$B$3),仕訳日記帳!A1849,IF(AND($A1849=Sheet2!$A$8,仕訳日記帳!$N1849&gt;=Sheet2!$B$8),仕訳日記帳!A1849,IF(AND(OR($A1849=Sheet2!$A$10,$A1849=Sheet2!$A$11,$A1849=Sheet2!$A$12,$A1849=Sheet2!$A$13,$A1849=Sheet2!$A$14,$A1849=Sheet2!$A$15,$A1849=Sheet2!$A$16,$A1849=Sheet2!$A$17),Sheet2!$B$9&lt;=仕訳日記帳!$N1849&lt;Sheet2!$C$10),仕訳日記帳!A1849,""))))</f>
        <v/>
      </c>
      <c r="C1849" t="str">
        <f>IF(AND($A1849=Sheet2!$A$2,仕訳日記帳!$N1849&gt;=Sheet2!$B$2),仕訳日記帳!B1849,IF(AND(OR($A1849=Sheet2!$A$3,$A1849=Sheet2!$A$4,$A1849=Sheet2!$A$5,$A1849=Sheet2!$A$6,$A1849=Sheet2!$A$7,$A1849=Sheet2!$A$9),仕訳日記帳!$N1849&gt;=Sheet2!$B$3),仕訳日記帳!B1849,IF(AND($A1849=Sheet2!$A$8,仕訳日記帳!$N1849&gt;=Sheet2!$B$8),仕訳日記帳!B1849,IF(AND(OR($A1849=Sheet2!$A$10,$A1849=Sheet2!$A$11,$A1849=Sheet2!$A$12,$A1849=Sheet2!$A$13,$A1849=Sheet2!$A$14,$A1849=Sheet2!$A$15,$A1849=Sheet2!$A$16,$A1849=Sheet2!$A$17),Sheet2!$B$9&lt;=仕訳日記帳!$N1849&lt;Sheet2!$C$10),仕訳日記帳!B1849,""))))</f>
        <v/>
      </c>
      <c r="D1849" s="265" t="str">
        <f>IF(AND($A1849=Sheet2!$A$2,仕訳日記帳!$N1849&gt;=Sheet2!$B$2),仕訳日記帳!N1849,IF(AND(OR($A1849=Sheet2!$A$3,$A1849=Sheet2!$A$4,$A1849=Sheet2!$A$5,$A1849=Sheet2!$A$6,$A1849=Sheet2!$A$7,$A1849=Sheet2!$A$9),仕訳日記帳!$N1849&gt;=Sheet2!$B$3),仕訳日記帳!N1849,IF(AND($A1849=Sheet2!$A$8,仕訳日記帳!$N1849&gt;=Sheet2!$B$8),仕訳日記帳!N1849,IF(AND(OR($A1849=Sheet2!$A$10,$A1849=Sheet2!$A$11,$A1849=Sheet2!$A$12,$A1849=Sheet2!$A$13,$A1849=Sheet2!$A$14,$A1849=Sheet2!$A$15,$A1849=Sheet2!$A$16,$A1849=Sheet2!$A$17),Sheet2!$B$9&lt;=仕訳日記帳!$N1849&lt;Sheet2!$C$10),仕訳日記帳!N1849,""))))</f>
        <v/>
      </c>
      <c r="E1849" s="263" t="str">
        <f>IF(AND($A1849=Sheet2!$A$2,仕訳日記帳!$N1849&gt;=Sheet2!$B$2),仕訳日記帳!G1849,IF(AND(OR($A1849=Sheet2!$A$3,$A1849=Sheet2!$A$4,$A1849=Sheet2!$A$5,$A1849=Sheet2!$A$6,$A1849=Sheet2!$A$7,$A1849=Sheet2!$A$9),仕訳日記帳!$N1849&gt;=Sheet2!$B$3),仕訳日記帳!G1849,IF(AND($A1849=Sheet2!$A$8,仕訳日記帳!$N1849&gt;=Sheet2!$B$8),仕訳日記帳!G1849,IF(AND(OR($A1849=Sheet2!$A$10,$A1849=Sheet2!$A$11,$A1849=Sheet2!$A$12,$A1849=Sheet2!$A$13,$A1849=Sheet2!$A$14,$A1849=Sheet2!$A$15,$A1849=Sheet2!$A$16,$A1849=Sheet2!$A$17),Sheet2!$B$9&lt;=仕訳日記帳!$N1849&lt;Sheet2!$C$10),仕訳日記帳!G1849,""))))</f>
        <v/>
      </c>
      <c r="G1849" t="str">
        <f>IF(OR(A1849=Sheet2!$A$2,A1849=Sheet2!$A$3,A1849=Sheet2!$A$4,A1849=Sheet2!$A$5,A1849=Sheet2!$A$6,A1849=Sheet2!$A$7,A1849=Sheet2!$A$8,A1849=Sheet2!$A$9,A1849=Sheet2!$A$10,A1849=Sheet2!$A$11,A1849=Sheet2!$A$12,$A$2=Sheet2!$A$13,A1849=Sheet2!$A$14,$A$2=Sheet2!$A$15,$A$2=Sheet2!$A$16,A1849=Sheet2!$A$17),"該当","")</f>
        <v/>
      </c>
      <c r="H1849" t="str">
        <f>IF(OR(A1849="",G1849=""),"",COUNTIF($G$2:G1849,"該当"))</f>
        <v/>
      </c>
    </row>
    <row r="1850" spans="1:8">
      <c r="A1850" t="str">
        <f>IF(AND(仕訳日記帳!D1850=Sheet2!$A$2,仕訳日記帳!$N1850&gt;=Sheet2!$B$2),仕訳日記帳!D1850,IF(AND(OR(仕訳日記帳!D1850=Sheet2!$A$3,仕訳日記帳!D1850=Sheet2!$A$4,仕訳日記帳!D1850=Sheet2!$A$5,仕訳日記帳!D1850=Sheet2!$A$6,仕訳日記帳!D1850=Sheet2!$A$7,仕訳日記帳!D1850=Sheet2!$A$9),仕訳日記帳!$N1850&gt;=Sheet2!$B$3),仕訳日記帳!D1850,IF(AND(仕訳日記帳!D1850=Sheet2!$A$8,仕訳日記帳!$N1850&gt;=Sheet2!$B$8),仕訳日記帳!D1850,IF(AND(OR(仕訳日記帳!D1850=Sheet2!$A$10,仕訳日記帳!D1850=Sheet2!$A$11,仕訳日記帳!D1850=Sheet2!$A$12,仕訳日記帳!D1850=Sheet2!$A$13,仕訳日記帳!D1850=Sheet2!$A$14,仕訳日記帳!D1850=Sheet2!$A$15,仕訳日記帳!D1850=Sheet2!$A$16,仕訳日記帳!D1850=Sheet2!$A$17),Sheet2!$B$9&lt;=仕訳日記帳!$N1850&lt;Sheet2!$C$10),仕訳日記帳!D1850,""))))</f>
        <v/>
      </c>
      <c r="B1850" s="263" t="str">
        <f>IF(AND($A1850=Sheet2!$A$2,仕訳日記帳!$N1850&gt;=Sheet2!$B$2),仕訳日記帳!A1850,IF(AND(OR($A1850=Sheet2!$A$3,$A1850=Sheet2!$A$4,$A1850=Sheet2!$A$5,$A1850=Sheet2!$A$6,$A1850=Sheet2!$A$7,$A1850=Sheet2!$A$9),仕訳日記帳!$N1850&gt;=Sheet2!$B$3),仕訳日記帳!A1850,IF(AND($A1850=Sheet2!$A$8,仕訳日記帳!$N1850&gt;=Sheet2!$B$8),仕訳日記帳!A1850,IF(AND(OR($A1850=Sheet2!$A$10,$A1850=Sheet2!$A$11,$A1850=Sheet2!$A$12,$A1850=Sheet2!$A$13,$A1850=Sheet2!$A$14,$A1850=Sheet2!$A$15,$A1850=Sheet2!$A$16,$A1850=Sheet2!$A$17),Sheet2!$B$9&lt;=仕訳日記帳!$N1850&lt;Sheet2!$C$10),仕訳日記帳!A1850,""))))</f>
        <v/>
      </c>
      <c r="C1850" t="str">
        <f>IF(AND($A1850=Sheet2!$A$2,仕訳日記帳!$N1850&gt;=Sheet2!$B$2),仕訳日記帳!B1850,IF(AND(OR($A1850=Sheet2!$A$3,$A1850=Sheet2!$A$4,$A1850=Sheet2!$A$5,$A1850=Sheet2!$A$6,$A1850=Sheet2!$A$7,$A1850=Sheet2!$A$9),仕訳日記帳!$N1850&gt;=Sheet2!$B$3),仕訳日記帳!B1850,IF(AND($A1850=Sheet2!$A$8,仕訳日記帳!$N1850&gt;=Sheet2!$B$8),仕訳日記帳!B1850,IF(AND(OR($A1850=Sheet2!$A$10,$A1850=Sheet2!$A$11,$A1850=Sheet2!$A$12,$A1850=Sheet2!$A$13,$A1850=Sheet2!$A$14,$A1850=Sheet2!$A$15,$A1850=Sheet2!$A$16,$A1850=Sheet2!$A$17),Sheet2!$B$9&lt;=仕訳日記帳!$N1850&lt;Sheet2!$C$10),仕訳日記帳!B1850,""))))</f>
        <v/>
      </c>
      <c r="D1850" s="265" t="str">
        <f>IF(AND($A1850=Sheet2!$A$2,仕訳日記帳!$N1850&gt;=Sheet2!$B$2),仕訳日記帳!N1850,IF(AND(OR($A1850=Sheet2!$A$3,$A1850=Sheet2!$A$4,$A1850=Sheet2!$A$5,$A1850=Sheet2!$A$6,$A1850=Sheet2!$A$7,$A1850=Sheet2!$A$9),仕訳日記帳!$N1850&gt;=Sheet2!$B$3),仕訳日記帳!N1850,IF(AND($A1850=Sheet2!$A$8,仕訳日記帳!$N1850&gt;=Sheet2!$B$8),仕訳日記帳!N1850,IF(AND(OR($A1850=Sheet2!$A$10,$A1850=Sheet2!$A$11,$A1850=Sheet2!$A$12,$A1850=Sheet2!$A$13,$A1850=Sheet2!$A$14,$A1850=Sheet2!$A$15,$A1850=Sheet2!$A$16,$A1850=Sheet2!$A$17),Sheet2!$B$9&lt;=仕訳日記帳!$N1850&lt;Sheet2!$C$10),仕訳日記帳!N1850,""))))</f>
        <v/>
      </c>
      <c r="E1850" s="263" t="str">
        <f>IF(AND($A1850=Sheet2!$A$2,仕訳日記帳!$N1850&gt;=Sheet2!$B$2),仕訳日記帳!G1850,IF(AND(OR($A1850=Sheet2!$A$3,$A1850=Sheet2!$A$4,$A1850=Sheet2!$A$5,$A1850=Sheet2!$A$6,$A1850=Sheet2!$A$7,$A1850=Sheet2!$A$9),仕訳日記帳!$N1850&gt;=Sheet2!$B$3),仕訳日記帳!G1850,IF(AND($A1850=Sheet2!$A$8,仕訳日記帳!$N1850&gt;=Sheet2!$B$8),仕訳日記帳!G1850,IF(AND(OR($A1850=Sheet2!$A$10,$A1850=Sheet2!$A$11,$A1850=Sheet2!$A$12,$A1850=Sheet2!$A$13,$A1850=Sheet2!$A$14,$A1850=Sheet2!$A$15,$A1850=Sheet2!$A$16,$A1850=Sheet2!$A$17),Sheet2!$B$9&lt;=仕訳日記帳!$N1850&lt;Sheet2!$C$10),仕訳日記帳!G1850,""))))</f>
        <v/>
      </c>
      <c r="G1850" t="str">
        <f>IF(OR(A1850=Sheet2!$A$2,A1850=Sheet2!$A$3,A1850=Sheet2!$A$4,A1850=Sheet2!$A$5,A1850=Sheet2!$A$6,A1850=Sheet2!$A$7,A1850=Sheet2!$A$8,A1850=Sheet2!$A$9,A1850=Sheet2!$A$10,A1850=Sheet2!$A$11,A1850=Sheet2!$A$12,$A$2=Sheet2!$A$13,A1850=Sheet2!$A$14,$A$2=Sheet2!$A$15,$A$2=Sheet2!$A$16,A1850=Sheet2!$A$17),"該当","")</f>
        <v/>
      </c>
      <c r="H1850" t="str">
        <f>IF(OR(A1850="",G1850=""),"",COUNTIF($G$2:G1850,"該当"))</f>
        <v/>
      </c>
    </row>
    <row r="1851" spans="1:8">
      <c r="A1851" t="str">
        <f>IF(AND(仕訳日記帳!D1851=Sheet2!$A$2,仕訳日記帳!$N1851&gt;=Sheet2!$B$2),仕訳日記帳!D1851,IF(AND(OR(仕訳日記帳!D1851=Sheet2!$A$3,仕訳日記帳!D1851=Sheet2!$A$4,仕訳日記帳!D1851=Sheet2!$A$5,仕訳日記帳!D1851=Sheet2!$A$6,仕訳日記帳!D1851=Sheet2!$A$7,仕訳日記帳!D1851=Sheet2!$A$9),仕訳日記帳!$N1851&gt;=Sheet2!$B$3),仕訳日記帳!D1851,IF(AND(仕訳日記帳!D1851=Sheet2!$A$8,仕訳日記帳!$N1851&gt;=Sheet2!$B$8),仕訳日記帳!D1851,IF(AND(OR(仕訳日記帳!D1851=Sheet2!$A$10,仕訳日記帳!D1851=Sheet2!$A$11,仕訳日記帳!D1851=Sheet2!$A$12,仕訳日記帳!D1851=Sheet2!$A$13,仕訳日記帳!D1851=Sheet2!$A$14,仕訳日記帳!D1851=Sheet2!$A$15,仕訳日記帳!D1851=Sheet2!$A$16,仕訳日記帳!D1851=Sheet2!$A$17),Sheet2!$B$9&lt;=仕訳日記帳!$N1851&lt;Sheet2!$C$10),仕訳日記帳!D1851,""))))</f>
        <v/>
      </c>
      <c r="B1851" s="263" t="str">
        <f>IF(AND($A1851=Sheet2!$A$2,仕訳日記帳!$N1851&gt;=Sheet2!$B$2),仕訳日記帳!A1851,IF(AND(OR($A1851=Sheet2!$A$3,$A1851=Sheet2!$A$4,$A1851=Sheet2!$A$5,$A1851=Sheet2!$A$6,$A1851=Sheet2!$A$7,$A1851=Sheet2!$A$9),仕訳日記帳!$N1851&gt;=Sheet2!$B$3),仕訳日記帳!A1851,IF(AND($A1851=Sheet2!$A$8,仕訳日記帳!$N1851&gt;=Sheet2!$B$8),仕訳日記帳!A1851,IF(AND(OR($A1851=Sheet2!$A$10,$A1851=Sheet2!$A$11,$A1851=Sheet2!$A$12,$A1851=Sheet2!$A$13,$A1851=Sheet2!$A$14,$A1851=Sheet2!$A$15,$A1851=Sheet2!$A$16,$A1851=Sheet2!$A$17),Sheet2!$B$9&lt;=仕訳日記帳!$N1851&lt;Sheet2!$C$10),仕訳日記帳!A1851,""))))</f>
        <v/>
      </c>
      <c r="C1851" t="str">
        <f>IF(AND($A1851=Sheet2!$A$2,仕訳日記帳!$N1851&gt;=Sheet2!$B$2),仕訳日記帳!B1851,IF(AND(OR($A1851=Sheet2!$A$3,$A1851=Sheet2!$A$4,$A1851=Sheet2!$A$5,$A1851=Sheet2!$A$6,$A1851=Sheet2!$A$7,$A1851=Sheet2!$A$9),仕訳日記帳!$N1851&gt;=Sheet2!$B$3),仕訳日記帳!B1851,IF(AND($A1851=Sheet2!$A$8,仕訳日記帳!$N1851&gt;=Sheet2!$B$8),仕訳日記帳!B1851,IF(AND(OR($A1851=Sheet2!$A$10,$A1851=Sheet2!$A$11,$A1851=Sheet2!$A$12,$A1851=Sheet2!$A$13,$A1851=Sheet2!$A$14,$A1851=Sheet2!$A$15,$A1851=Sheet2!$A$16,$A1851=Sheet2!$A$17),Sheet2!$B$9&lt;=仕訳日記帳!$N1851&lt;Sheet2!$C$10),仕訳日記帳!B1851,""))))</f>
        <v/>
      </c>
      <c r="D1851" s="265" t="str">
        <f>IF(AND($A1851=Sheet2!$A$2,仕訳日記帳!$N1851&gt;=Sheet2!$B$2),仕訳日記帳!N1851,IF(AND(OR($A1851=Sheet2!$A$3,$A1851=Sheet2!$A$4,$A1851=Sheet2!$A$5,$A1851=Sheet2!$A$6,$A1851=Sheet2!$A$7,$A1851=Sheet2!$A$9),仕訳日記帳!$N1851&gt;=Sheet2!$B$3),仕訳日記帳!N1851,IF(AND($A1851=Sheet2!$A$8,仕訳日記帳!$N1851&gt;=Sheet2!$B$8),仕訳日記帳!N1851,IF(AND(OR($A1851=Sheet2!$A$10,$A1851=Sheet2!$A$11,$A1851=Sheet2!$A$12,$A1851=Sheet2!$A$13,$A1851=Sheet2!$A$14,$A1851=Sheet2!$A$15,$A1851=Sheet2!$A$16,$A1851=Sheet2!$A$17),Sheet2!$B$9&lt;=仕訳日記帳!$N1851&lt;Sheet2!$C$10),仕訳日記帳!N1851,""))))</f>
        <v/>
      </c>
      <c r="E1851" s="263" t="str">
        <f>IF(AND($A1851=Sheet2!$A$2,仕訳日記帳!$N1851&gt;=Sheet2!$B$2),仕訳日記帳!G1851,IF(AND(OR($A1851=Sheet2!$A$3,$A1851=Sheet2!$A$4,$A1851=Sheet2!$A$5,$A1851=Sheet2!$A$6,$A1851=Sheet2!$A$7,$A1851=Sheet2!$A$9),仕訳日記帳!$N1851&gt;=Sheet2!$B$3),仕訳日記帳!G1851,IF(AND($A1851=Sheet2!$A$8,仕訳日記帳!$N1851&gt;=Sheet2!$B$8),仕訳日記帳!G1851,IF(AND(OR($A1851=Sheet2!$A$10,$A1851=Sheet2!$A$11,$A1851=Sheet2!$A$12,$A1851=Sheet2!$A$13,$A1851=Sheet2!$A$14,$A1851=Sheet2!$A$15,$A1851=Sheet2!$A$16,$A1851=Sheet2!$A$17),Sheet2!$B$9&lt;=仕訳日記帳!$N1851&lt;Sheet2!$C$10),仕訳日記帳!G1851,""))))</f>
        <v/>
      </c>
      <c r="G1851" t="str">
        <f>IF(OR(A1851=Sheet2!$A$2,A1851=Sheet2!$A$3,A1851=Sheet2!$A$4,A1851=Sheet2!$A$5,A1851=Sheet2!$A$6,A1851=Sheet2!$A$7,A1851=Sheet2!$A$8,A1851=Sheet2!$A$9,A1851=Sheet2!$A$10,A1851=Sheet2!$A$11,A1851=Sheet2!$A$12,$A$2=Sheet2!$A$13,A1851=Sheet2!$A$14,$A$2=Sheet2!$A$15,$A$2=Sheet2!$A$16,A1851=Sheet2!$A$17),"該当","")</f>
        <v/>
      </c>
      <c r="H1851" t="str">
        <f>IF(OR(A1851="",G1851=""),"",COUNTIF($G$2:G1851,"該当"))</f>
        <v/>
      </c>
    </row>
    <row r="1852" spans="1:8">
      <c r="A1852" t="str">
        <f>IF(AND(仕訳日記帳!D1852=Sheet2!$A$2,仕訳日記帳!$N1852&gt;=Sheet2!$B$2),仕訳日記帳!D1852,IF(AND(OR(仕訳日記帳!D1852=Sheet2!$A$3,仕訳日記帳!D1852=Sheet2!$A$4,仕訳日記帳!D1852=Sheet2!$A$5,仕訳日記帳!D1852=Sheet2!$A$6,仕訳日記帳!D1852=Sheet2!$A$7,仕訳日記帳!D1852=Sheet2!$A$9),仕訳日記帳!$N1852&gt;=Sheet2!$B$3),仕訳日記帳!D1852,IF(AND(仕訳日記帳!D1852=Sheet2!$A$8,仕訳日記帳!$N1852&gt;=Sheet2!$B$8),仕訳日記帳!D1852,IF(AND(OR(仕訳日記帳!D1852=Sheet2!$A$10,仕訳日記帳!D1852=Sheet2!$A$11,仕訳日記帳!D1852=Sheet2!$A$12,仕訳日記帳!D1852=Sheet2!$A$13,仕訳日記帳!D1852=Sheet2!$A$14,仕訳日記帳!D1852=Sheet2!$A$15,仕訳日記帳!D1852=Sheet2!$A$16,仕訳日記帳!D1852=Sheet2!$A$17),Sheet2!$B$9&lt;=仕訳日記帳!$N1852&lt;Sheet2!$C$10),仕訳日記帳!D1852,""))))</f>
        <v/>
      </c>
      <c r="B1852" s="263" t="str">
        <f>IF(AND($A1852=Sheet2!$A$2,仕訳日記帳!$N1852&gt;=Sheet2!$B$2),仕訳日記帳!A1852,IF(AND(OR($A1852=Sheet2!$A$3,$A1852=Sheet2!$A$4,$A1852=Sheet2!$A$5,$A1852=Sheet2!$A$6,$A1852=Sheet2!$A$7,$A1852=Sheet2!$A$9),仕訳日記帳!$N1852&gt;=Sheet2!$B$3),仕訳日記帳!A1852,IF(AND($A1852=Sheet2!$A$8,仕訳日記帳!$N1852&gt;=Sheet2!$B$8),仕訳日記帳!A1852,IF(AND(OR($A1852=Sheet2!$A$10,$A1852=Sheet2!$A$11,$A1852=Sheet2!$A$12,$A1852=Sheet2!$A$13,$A1852=Sheet2!$A$14,$A1852=Sheet2!$A$15,$A1852=Sheet2!$A$16,$A1852=Sheet2!$A$17),Sheet2!$B$9&lt;=仕訳日記帳!$N1852&lt;Sheet2!$C$10),仕訳日記帳!A1852,""))))</f>
        <v/>
      </c>
      <c r="C1852" t="str">
        <f>IF(AND($A1852=Sheet2!$A$2,仕訳日記帳!$N1852&gt;=Sheet2!$B$2),仕訳日記帳!B1852,IF(AND(OR($A1852=Sheet2!$A$3,$A1852=Sheet2!$A$4,$A1852=Sheet2!$A$5,$A1852=Sheet2!$A$6,$A1852=Sheet2!$A$7,$A1852=Sheet2!$A$9),仕訳日記帳!$N1852&gt;=Sheet2!$B$3),仕訳日記帳!B1852,IF(AND($A1852=Sheet2!$A$8,仕訳日記帳!$N1852&gt;=Sheet2!$B$8),仕訳日記帳!B1852,IF(AND(OR($A1852=Sheet2!$A$10,$A1852=Sheet2!$A$11,$A1852=Sheet2!$A$12,$A1852=Sheet2!$A$13,$A1852=Sheet2!$A$14,$A1852=Sheet2!$A$15,$A1852=Sheet2!$A$16,$A1852=Sheet2!$A$17),Sheet2!$B$9&lt;=仕訳日記帳!$N1852&lt;Sheet2!$C$10),仕訳日記帳!B1852,""))))</f>
        <v/>
      </c>
      <c r="D1852" s="265" t="str">
        <f>IF(AND($A1852=Sheet2!$A$2,仕訳日記帳!$N1852&gt;=Sheet2!$B$2),仕訳日記帳!N1852,IF(AND(OR($A1852=Sheet2!$A$3,$A1852=Sheet2!$A$4,$A1852=Sheet2!$A$5,$A1852=Sheet2!$A$6,$A1852=Sheet2!$A$7,$A1852=Sheet2!$A$9),仕訳日記帳!$N1852&gt;=Sheet2!$B$3),仕訳日記帳!N1852,IF(AND($A1852=Sheet2!$A$8,仕訳日記帳!$N1852&gt;=Sheet2!$B$8),仕訳日記帳!N1852,IF(AND(OR($A1852=Sheet2!$A$10,$A1852=Sheet2!$A$11,$A1852=Sheet2!$A$12,$A1852=Sheet2!$A$13,$A1852=Sheet2!$A$14,$A1852=Sheet2!$A$15,$A1852=Sheet2!$A$16,$A1852=Sheet2!$A$17),Sheet2!$B$9&lt;=仕訳日記帳!$N1852&lt;Sheet2!$C$10),仕訳日記帳!N1852,""))))</f>
        <v/>
      </c>
      <c r="E1852" s="263" t="str">
        <f>IF(AND($A1852=Sheet2!$A$2,仕訳日記帳!$N1852&gt;=Sheet2!$B$2),仕訳日記帳!G1852,IF(AND(OR($A1852=Sheet2!$A$3,$A1852=Sheet2!$A$4,$A1852=Sheet2!$A$5,$A1852=Sheet2!$A$6,$A1852=Sheet2!$A$7,$A1852=Sheet2!$A$9),仕訳日記帳!$N1852&gt;=Sheet2!$B$3),仕訳日記帳!G1852,IF(AND($A1852=Sheet2!$A$8,仕訳日記帳!$N1852&gt;=Sheet2!$B$8),仕訳日記帳!G1852,IF(AND(OR($A1852=Sheet2!$A$10,$A1852=Sheet2!$A$11,$A1852=Sheet2!$A$12,$A1852=Sheet2!$A$13,$A1852=Sheet2!$A$14,$A1852=Sheet2!$A$15,$A1852=Sheet2!$A$16,$A1852=Sheet2!$A$17),Sheet2!$B$9&lt;=仕訳日記帳!$N1852&lt;Sheet2!$C$10),仕訳日記帳!G1852,""))))</f>
        <v/>
      </c>
      <c r="G1852" t="str">
        <f>IF(OR(A1852=Sheet2!$A$2,A1852=Sheet2!$A$3,A1852=Sheet2!$A$4,A1852=Sheet2!$A$5,A1852=Sheet2!$A$6,A1852=Sheet2!$A$7,A1852=Sheet2!$A$8,A1852=Sheet2!$A$9,A1852=Sheet2!$A$10,A1852=Sheet2!$A$11,A1852=Sheet2!$A$12,$A$2=Sheet2!$A$13,A1852=Sheet2!$A$14,$A$2=Sheet2!$A$15,$A$2=Sheet2!$A$16,A1852=Sheet2!$A$17),"該当","")</f>
        <v/>
      </c>
      <c r="H1852" t="str">
        <f>IF(OR(A1852="",G1852=""),"",COUNTIF($G$2:G1852,"該当"))</f>
        <v/>
      </c>
    </row>
    <row r="1853" spans="1:8">
      <c r="A1853" t="str">
        <f>IF(AND(仕訳日記帳!D1853=Sheet2!$A$2,仕訳日記帳!$N1853&gt;=Sheet2!$B$2),仕訳日記帳!D1853,IF(AND(OR(仕訳日記帳!D1853=Sheet2!$A$3,仕訳日記帳!D1853=Sheet2!$A$4,仕訳日記帳!D1853=Sheet2!$A$5,仕訳日記帳!D1853=Sheet2!$A$6,仕訳日記帳!D1853=Sheet2!$A$7,仕訳日記帳!D1853=Sheet2!$A$9),仕訳日記帳!$N1853&gt;=Sheet2!$B$3),仕訳日記帳!D1853,IF(AND(仕訳日記帳!D1853=Sheet2!$A$8,仕訳日記帳!$N1853&gt;=Sheet2!$B$8),仕訳日記帳!D1853,IF(AND(OR(仕訳日記帳!D1853=Sheet2!$A$10,仕訳日記帳!D1853=Sheet2!$A$11,仕訳日記帳!D1853=Sheet2!$A$12,仕訳日記帳!D1853=Sheet2!$A$13,仕訳日記帳!D1853=Sheet2!$A$14,仕訳日記帳!D1853=Sheet2!$A$15,仕訳日記帳!D1853=Sheet2!$A$16,仕訳日記帳!D1853=Sheet2!$A$17),Sheet2!$B$9&lt;=仕訳日記帳!$N1853&lt;Sheet2!$C$10),仕訳日記帳!D1853,""))))</f>
        <v/>
      </c>
      <c r="B1853" s="263" t="str">
        <f>IF(AND($A1853=Sheet2!$A$2,仕訳日記帳!$N1853&gt;=Sheet2!$B$2),仕訳日記帳!A1853,IF(AND(OR($A1853=Sheet2!$A$3,$A1853=Sheet2!$A$4,$A1853=Sheet2!$A$5,$A1853=Sheet2!$A$6,$A1853=Sheet2!$A$7,$A1853=Sheet2!$A$9),仕訳日記帳!$N1853&gt;=Sheet2!$B$3),仕訳日記帳!A1853,IF(AND($A1853=Sheet2!$A$8,仕訳日記帳!$N1853&gt;=Sheet2!$B$8),仕訳日記帳!A1853,IF(AND(OR($A1853=Sheet2!$A$10,$A1853=Sheet2!$A$11,$A1853=Sheet2!$A$12,$A1853=Sheet2!$A$13,$A1853=Sheet2!$A$14,$A1853=Sheet2!$A$15,$A1853=Sheet2!$A$16,$A1853=Sheet2!$A$17),Sheet2!$B$9&lt;=仕訳日記帳!$N1853&lt;Sheet2!$C$10),仕訳日記帳!A1853,""))))</f>
        <v/>
      </c>
      <c r="C1853" t="str">
        <f>IF(AND($A1853=Sheet2!$A$2,仕訳日記帳!$N1853&gt;=Sheet2!$B$2),仕訳日記帳!B1853,IF(AND(OR($A1853=Sheet2!$A$3,$A1853=Sheet2!$A$4,$A1853=Sheet2!$A$5,$A1853=Sheet2!$A$6,$A1853=Sheet2!$A$7,$A1853=Sheet2!$A$9),仕訳日記帳!$N1853&gt;=Sheet2!$B$3),仕訳日記帳!B1853,IF(AND($A1853=Sheet2!$A$8,仕訳日記帳!$N1853&gt;=Sheet2!$B$8),仕訳日記帳!B1853,IF(AND(OR($A1853=Sheet2!$A$10,$A1853=Sheet2!$A$11,$A1853=Sheet2!$A$12,$A1853=Sheet2!$A$13,$A1853=Sheet2!$A$14,$A1853=Sheet2!$A$15,$A1853=Sheet2!$A$16,$A1853=Sheet2!$A$17),Sheet2!$B$9&lt;=仕訳日記帳!$N1853&lt;Sheet2!$C$10),仕訳日記帳!B1853,""))))</f>
        <v/>
      </c>
      <c r="D1853" s="265" t="str">
        <f>IF(AND($A1853=Sheet2!$A$2,仕訳日記帳!$N1853&gt;=Sheet2!$B$2),仕訳日記帳!N1853,IF(AND(OR($A1853=Sheet2!$A$3,$A1853=Sheet2!$A$4,$A1853=Sheet2!$A$5,$A1853=Sheet2!$A$6,$A1853=Sheet2!$A$7,$A1853=Sheet2!$A$9),仕訳日記帳!$N1853&gt;=Sheet2!$B$3),仕訳日記帳!N1853,IF(AND($A1853=Sheet2!$A$8,仕訳日記帳!$N1853&gt;=Sheet2!$B$8),仕訳日記帳!N1853,IF(AND(OR($A1853=Sheet2!$A$10,$A1853=Sheet2!$A$11,$A1853=Sheet2!$A$12,$A1853=Sheet2!$A$13,$A1853=Sheet2!$A$14,$A1853=Sheet2!$A$15,$A1853=Sheet2!$A$16,$A1853=Sheet2!$A$17),Sheet2!$B$9&lt;=仕訳日記帳!$N1853&lt;Sheet2!$C$10),仕訳日記帳!N1853,""))))</f>
        <v/>
      </c>
      <c r="E1853" s="263" t="str">
        <f>IF(AND($A1853=Sheet2!$A$2,仕訳日記帳!$N1853&gt;=Sheet2!$B$2),仕訳日記帳!G1853,IF(AND(OR($A1853=Sheet2!$A$3,$A1853=Sheet2!$A$4,$A1853=Sheet2!$A$5,$A1853=Sheet2!$A$6,$A1853=Sheet2!$A$7,$A1853=Sheet2!$A$9),仕訳日記帳!$N1853&gt;=Sheet2!$B$3),仕訳日記帳!G1853,IF(AND($A1853=Sheet2!$A$8,仕訳日記帳!$N1853&gt;=Sheet2!$B$8),仕訳日記帳!G1853,IF(AND(OR($A1853=Sheet2!$A$10,$A1853=Sheet2!$A$11,$A1853=Sheet2!$A$12,$A1853=Sheet2!$A$13,$A1853=Sheet2!$A$14,$A1853=Sheet2!$A$15,$A1853=Sheet2!$A$16,$A1853=Sheet2!$A$17),Sheet2!$B$9&lt;=仕訳日記帳!$N1853&lt;Sheet2!$C$10),仕訳日記帳!G1853,""))))</f>
        <v/>
      </c>
      <c r="G1853" t="str">
        <f>IF(OR(A1853=Sheet2!$A$2,A1853=Sheet2!$A$3,A1853=Sheet2!$A$4,A1853=Sheet2!$A$5,A1853=Sheet2!$A$6,A1853=Sheet2!$A$7,A1853=Sheet2!$A$8,A1853=Sheet2!$A$9,A1853=Sheet2!$A$10,A1853=Sheet2!$A$11,A1853=Sheet2!$A$12,$A$2=Sheet2!$A$13,A1853=Sheet2!$A$14,$A$2=Sheet2!$A$15,$A$2=Sheet2!$A$16,A1853=Sheet2!$A$17),"該当","")</f>
        <v/>
      </c>
      <c r="H1853" t="str">
        <f>IF(OR(A1853="",G1853=""),"",COUNTIF($G$2:G1853,"該当"))</f>
        <v/>
      </c>
    </row>
    <row r="1854" spans="1:8">
      <c r="A1854" t="str">
        <f>IF(AND(仕訳日記帳!D1854=Sheet2!$A$2,仕訳日記帳!$N1854&gt;=Sheet2!$B$2),仕訳日記帳!D1854,IF(AND(OR(仕訳日記帳!D1854=Sheet2!$A$3,仕訳日記帳!D1854=Sheet2!$A$4,仕訳日記帳!D1854=Sheet2!$A$5,仕訳日記帳!D1854=Sheet2!$A$6,仕訳日記帳!D1854=Sheet2!$A$7,仕訳日記帳!D1854=Sheet2!$A$9),仕訳日記帳!$N1854&gt;=Sheet2!$B$3),仕訳日記帳!D1854,IF(AND(仕訳日記帳!D1854=Sheet2!$A$8,仕訳日記帳!$N1854&gt;=Sheet2!$B$8),仕訳日記帳!D1854,IF(AND(OR(仕訳日記帳!D1854=Sheet2!$A$10,仕訳日記帳!D1854=Sheet2!$A$11,仕訳日記帳!D1854=Sheet2!$A$12,仕訳日記帳!D1854=Sheet2!$A$13,仕訳日記帳!D1854=Sheet2!$A$14,仕訳日記帳!D1854=Sheet2!$A$15,仕訳日記帳!D1854=Sheet2!$A$16,仕訳日記帳!D1854=Sheet2!$A$17),Sheet2!$B$9&lt;=仕訳日記帳!$N1854&lt;Sheet2!$C$10),仕訳日記帳!D1854,""))))</f>
        <v/>
      </c>
      <c r="B1854" s="263" t="str">
        <f>IF(AND($A1854=Sheet2!$A$2,仕訳日記帳!$N1854&gt;=Sheet2!$B$2),仕訳日記帳!A1854,IF(AND(OR($A1854=Sheet2!$A$3,$A1854=Sheet2!$A$4,$A1854=Sheet2!$A$5,$A1854=Sheet2!$A$6,$A1854=Sheet2!$A$7,$A1854=Sheet2!$A$9),仕訳日記帳!$N1854&gt;=Sheet2!$B$3),仕訳日記帳!A1854,IF(AND($A1854=Sheet2!$A$8,仕訳日記帳!$N1854&gt;=Sheet2!$B$8),仕訳日記帳!A1854,IF(AND(OR($A1854=Sheet2!$A$10,$A1854=Sheet2!$A$11,$A1854=Sheet2!$A$12,$A1854=Sheet2!$A$13,$A1854=Sheet2!$A$14,$A1854=Sheet2!$A$15,$A1854=Sheet2!$A$16,$A1854=Sheet2!$A$17),Sheet2!$B$9&lt;=仕訳日記帳!$N1854&lt;Sheet2!$C$10),仕訳日記帳!A1854,""))))</f>
        <v/>
      </c>
      <c r="C1854" t="str">
        <f>IF(AND($A1854=Sheet2!$A$2,仕訳日記帳!$N1854&gt;=Sheet2!$B$2),仕訳日記帳!B1854,IF(AND(OR($A1854=Sheet2!$A$3,$A1854=Sheet2!$A$4,$A1854=Sheet2!$A$5,$A1854=Sheet2!$A$6,$A1854=Sheet2!$A$7,$A1854=Sheet2!$A$9),仕訳日記帳!$N1854&gt;=Sheet2!$B$3),仕訳日記帳!B1854,IF(AND($A1854=Sheet2!$A$8,仕訳日記帳!$N1854&gt;=Sheet2!$B$8),仕訳日記帳!B1854,IF(AND(OR($A1854=Sheet2!$A$10,$A1854=Sheet2!$A$11,$A1854=Sheet2!$A$12,$A1854=Sheet2!$A$13,$A1854=Sheet2!$A$14,$A1854=Sheet2!$A$15,$A1854=Sheet2!$A$16,$A1854=Sheet2!$A$17),Sheet2!$B$9&lt;=仕訳日記帳!$N1854&lt;Sheet2!$C$10),仕訳日記帳!B1854,""))))</f>
        <v/>
      </c>
      <c r="D1854" s="265" t="str">
        <f>IF(AND($A1854=Sheet2!$A$2,仕訳日記帳!$N1854&gt;=Sheet2!$B$2),仕訳日記帳!N1854,IF(AND(OR($A1854=Sheet2!$A$3,$A1854=Sheet2!$A$4,$A1854=Sheet2!$A$5,$A1854=Sheet2!$A$6,$A1854=Sheet2!$A$7,$A1854=Sheet2!$A$9),仕訳日記帳!$N1854&gt;=Sheet2!$B$3),仕訳日記帳!N1854,IF(AND($A1854=Sheet2!$A$8,仕訳日記帳!$N1854&gt;=Sheet2!$B$8),仕訳日記帳!N1854,IF(AND(OR($A1854=Sheet2!$A$10,$A1854=Sheet2!$A$11,$A1854=Sheet2!$A$12,$A1854=Sheet2!$A$13,$A1854=Sheet2!$A$14,$A1854=Sheet2!$A$15,$A1854=Sheet2!$A$16,$A1854=Sheet2!$A$17),Sheet2!$B$9&lt;=仕訳日記帳!$N1854&lt;Sheet2!$C$10),仕訳日記帳!N1854,""))))</f>
        <v/>
      </c>
      <c r="E1854" s="263" t="str">
        <f>IF(AND($A1854=Sheet2!$A$2,仕訳日記帳!$N1854&gt;=Sheet2!$B$2),仕訳日記帳!G1854,IF(AND(OR($A1854=Sheet2!$A$3,$A1854=Sheet2!$A$4,$A1854=Sheet2!$A$5,$A1854=Sheet2!$A$6,$A1854=Sheet2!$A$7,$A1854=Sheet2!$A$9),仕訳日記帳!$N1854&gt;=Sheet2!$B$3),仕訳日記帳!G1854,IF(AND($A1854=Sheet2!$A$8,仕訳日記帳!$N1854&gt;=Sheet2!$B$8),仕訳日記帳!G1854,IF(AND(OR($A1854=Sheet2!$A$10,$A1854=Sheet2!$A$11,$A1854=Sheet2!$A$12,$A1854=Sheet2!$A$13,$A1854=Sheet2!$A$14,$A1854=Sheet2!$A$15,$A1854=Sheet2!$A$16,$A1854=Sheet2!$A$17),Sheet2!$B$9&lt;=仕訳日記帳!$N1854&lt;Sheet2!$C$10),仕訳日記帳!G1854,""))))</f>
        <v/>
      </c>
      <c r="G1854" t="str">
        <f>IF(OR(A1854=Sheet2!$A$2,A1854=Sheet2!$A$3,A1854=Sheet2!$A$4,A1854=Sheet2!$A$5,A1854=Sheet2!$A$6,A1854=Sheet2!$A$7,A1854=Sheet2!$A$8,A1854=Sheet2!$A$9,A1854=Sheet2!$A$10,A1854=Sheet2!$A$11,A1854=Sheet2!$A$12,$A$2=Sheet2!$A$13,A1854=Sheet2!$A$14,$A$2=Sheet2!$A$15,$A$2=Sheet2!$A$16,A1854=Sheet2!$A$17),"該当","")</f>
        <v/>
      </c>
      <c r="H1854" t="str">
        <f>IF(OR(A1854="",G1854=""),"",COUNTIF($G$2:G1854,"該当"))</f>
        <v/>
      </c>
    </row>
    <row r="1855" spans="1:8">
      <c r="A1855" t="str">
        <f>IF(AND(仕訳日記帳!D1855=Sheet2!$A$2,仕訳日記帳!$N1855&gt;=Sheet2!$B$2),仕訳日記帳!D1855,IF(AND(OR(仕訳日記帳!D1855=Sheet2!$A$3,仕訳日記帳!D1855=Sheet2!$A$4,仕訳日記帳!D1855=Sheet2!$A$5,仕訳日記帳!D1855=Sheet2!$A$6,仕訳日記帳!D1855=Sheet2!$A$7,仕訳日記帳!D1855=Sheet2!$A$9),仕訳日記帳!$N1855&gt;=Sheet2!$B$3),仕訳日記帳!D1855,IF(AND(仕訳日記帳!D1855=Sheet2!$A$8,仕訳日記帳!$N1855&gt;=Sheet2!$B$8),仕訳日記帳!D1855,IF(AND(OR(仕訳日記帳!D1855=Sheet2!$A$10,仕訳日記帳!D1855=Sheet2!$A$11,仕訳日記帳!D1855=Sheet2!$A$12,仕訳日記帳!D1855=Sheet2!$A$13,仕訳日記帳!D1855=Sheet2!$A$14,仕訳日記帳!D1855=Sheet2!$A$15,仕訳日記帳!D1855=Sheet2!$A$16,仕訳日記帳!D1855=Sheet2!$A$17),Sheet2!$B$9&lt;=仕訳日記帳!$N1855&lt;Sheet2!$C$10),仕訳日記帳!D1855,""))))</f>
        <v/>
      </c>
      <c r="B1855" s="263" t="str">
        <f>IF(AND($A1855=Sheet2!$A$2,仕訳日記帳!$N1855&gt;=Sheet2!$B$2),仕訳日記帳!A1855,IF(AND(OR($A1855=Sheet2!$A$3,$A1855=Sheet2!$A$4,$A1855=Sheet2!$A$5,$A1855=Sheet2!$A$6,$A1855=Sheet2!$A$7,$A1855=Sheet2!$A$9),仕訳日記帳!$N1855&gt;=Sheet2!$B$3),仕訳日記帳!A1855,IF(AND($A1855=Sheet2!$A$8,仕訳日記帳!$N1855&gt;=Sheet2!$B$8),仕訳日記帳!A1855,IF(AND(OR($A1855=Sheet2!$A$10,$A1855=Sheet2!$A$11,$A1855=Sheet2!$A$12,$A1855=Sheet2!$A$13,$A1855=Sheet2!$A$14,$A1855=Sheet2!$A$15,$A1855=Sheet2!$A$16,$A1855=Sheet2!$A$17),Sheet2!$B$9&lt;=仕訳日記帳!$N1855&lt;Sheet2!$C$10),仕訳日記帳!A1855,""))))</f>
        <v/>
      </c>
      <c r="C1855" t="str">
        <f>IF(AND($A1855=Sheet2!$A$2,仕訳日記帳!$N1855&gt;=Sheet2!$B$2),仕訳日記帳!B1855,IF(AND(OR($A1855=Sheet2!$A$3,$A1855=Sheet2!$A$4,$A1855=Sheet2!$A$5,$A1855=Sheet2!$A$6,$A1855=Sheet2!$A$7,$A1855=Sheet2!$A$9),仕訳日記帳!$N1855&gt;=Sheet2!$B$3),仕訳日記帳!B1855,IF(AND($A1855=Sheet2!$A$8,仕訳日記帳!$N1855&gt;=Sheet2!$B$8),仕訳日記帳!B1855,IF(AND(OR($A1855=Sheet2!$A$10,$A1855=Sheet2!$A$11,$A1855=Sheet2!$A$12,$A1855=Sheet2!$A$13,$A1855=Sheet2!$A$14,$A1855=Sheet2!$A$15,$A1855=Sheet2!$A$16,$A1855=Sheet2!$A$17),Sheet2!$B$9&lt;=仕訳日記帳!$N1855&lt;Sheet2!$C$10),仕訳日記帳!B1855,""))))</f>
        <v/>
      </c>
      <c r="D1855" s="265" t="str">
        <f>IF(AND($A1855=Sheet2!$A$2,仕訳日記帳!$N1855&gt;=Sheet2!$B$2),仕訳日記帳!N1855,IF(AND(OR($A1855=Sheet2!$A$3,$A1855=Sheet2!$A$4,$A1855=Sheet2!$A$5,$A1855=Sheet2!$A$6,$A1855=Sheet2!$A$7,$A1855=Sheet2!$A$9),仕訳日記帳!$N1855&gt;=Sheet2!$B$3),仕訳日記帳!N1855,IF(AND($A1855=Sheet2!$A$8,仕訳日記帳!$N1855&gt;=Sheet2!$B$8),仕訳日記帳!N1855,IF(AND(OR($A1855=Sheet2!$A$10,$A1855=Sheet2!$A$11,$A1855=Sheet2!$A$12,$A1855=Sheet2!$A$13,$A1855=Sheet2!$A$14,$A1855=Sheet2!$A$15,$A1855=Sheet2!$A$16,$A1855=Sheet2!$A$17),Sheet2!$B$9&lt;=仕訳日記帳!$N1855&lt;Sheet2!$C$10),仕訳日記帳!N1855,""))))</f>
        <v/>
      </c>
      <c r="E1855" s="263" t="str">
        <f>IF(AND($A1855=Sheet2!$A$2,仕訳日記帳!$N1855&gt;=Sheet2!$B$2),仕訳日記帳!G1855,IF(AND(OR($A1855=Sheet2!$A$3,$A1855=Sheet2!$A$4,$A1855=Sheet2!$A$5,$A1855=Sheet2!$A$6,$A1855=Sheet2!$A$7,$A1855=Sheet2!$A$9),仕訳日記帳!$N1855&gt;=Sheet2!$B$3),仕訳日記帳!G1855,IF(AND($A1855=Sheet2!$A$8,仕訳日記帳!$N1855&gt;=Sheet2!$B$8),仕訳日記帳!G1855,IF(AND(OR($A1855=Sheet2!$A$10,$A1855=Sheet2!$A$11,$A1855=Sheet2!$A$12,$A1855=Sheet2!$A$13,$A1855=Sheet2!$A$14,$A1855=Sheet2!$A$15,$A1855=Sheet2!$A$16,$A1855=Sheet2!$A$17),Sheet2!$B$9&lt;=仕訳日記帳!$N1855&lt;Sheet2!$C$10),仕訳日記帳!G1855,""))))</f>
        <v/>
      </c>
      <c r="G1855" t="str">
        <f>IF(OR(A1855=Sheet2!$A$2,A1855=Sheet2!$A$3,A1855=Sheet2!$A$4,A1855=Sheet2!$A$5,A1855=Sheet2!$A$6,A1855=Sheet2!$A$7,A1855=Sheet2!$A$8,A1855=Sheet2!$A$9,A1855=Sheet2!$A$10,A1855=Sheet2!$A$11,A1855=Sheet2!$A$12,$A$2=Sheet2!$A$13,A1855=Sheet2!$A$14,$A$2=Sheet2!$A$15,$A$2=Sheet2!$A$16,A1855=Sheet2!$A$17),"該当","")</f>
        <v/>
      </c>
      <c r="H1855" t="str">
        <f>IF(OR(A1855="",G1855=""),"",COUNTIF($G$2:G1855,"該当"))</f>
        <v/>
      </c>
    </row>
    <row r="1856" spans="1:8">
      <c r="A1856" t="str">
        <f>IF(AND(仕訳日記帳!D1856=Sheet2!$A$2,仕訳日記帳!$N1856&gt;=Sheet2!$B$2),仕訳日記帳!D1856,IF(AND(OR(仕訳日記帳!D1856=Sheet2!$A$3,仕訳日記帳!D1856=Sheet2!$A$4,仕訳日記帳!D1856=Sheet2!$A$5,仕訳日記帳!D1856=Sheet2!$A$6,仕訳日記帳!D1856=Sheet2!$A$7,仕訳日記帳!D1856=Sheet2!$A$9),仕訳日記帳!$N1856&gt;=Sheet2!$B$3),仕訳日記帳!D1856,IF(AND(仕訳日記帳!D1856=Sheet2!$A$8,仕訳日記帳!$N1856&gt;=Sheet2!$B$8),仕訳日記帳!D1856,IF(AND(OR(仕訳日記帳!D1856=Sheet2!$A$10,仕訳日記帳!D1856=Sheet2!$A$11,仕訳日記帳!D1856=Sheet2!$A$12,仕訳日記帳!D1856=Sheet2!$A$13,仕訳日記帳!D1856=Sheet2!$A$14,仕訳日記帳!D1856=Sheet2!$A$15,仕訳日記帳!D1856=Sheet2!$A$16,仕訳日記帳!D1856=Sheet2!$A$17),Sheet2!$B$9&lt;=仕訳日記帳!$N1856&lt;Sheet2!$C$10),仕訳日記帳!D1856,""))))</f>
        <v/>
      </c>
      <c r="B1856" s="263" t="str">
        <f>IF(AND($A1856=Sheet2!$A$2,仕訳日記帳!$N1856&gt;=Sheet2!$B$2),仕訳日記帳!A1856,IF(AND(OR($A1856=Sheet2!$A$3,$A1856=Sheet2!$A$4,$A1856=Sheet2!$A$5,$A1856=Sheet2!$A$6,$A1856=Sheet2!$A$7,$A1856=Sheet2!$A$9),仕訳日記帳!$N1856&gt;=Sheet2!$B$3),仕訳日記帳!A1856,IF(AND($A1856=Sheet2!$A$8,仕訳日記帳!$N1856&gt;=Sheet2!$B$8),仕訳日記帳!A1856,IF(AND(OR($A1856=Sheet2!$A$10,$A1856=Sheet2!$A$11,$A1856=Sheet2!$A$12,$A1856=Sheet2!$A$13,$A1856=Sheet2!$A$14,$A1856=Sheet2!$A$15,$A1856=Sheet2!$A$16,$A1856=Sheet2!$A$17),Sheet2!$B$9&lt;=仕訳日記帳!$N1856&lt;Sheet2!$C$10),仕訳日記帳!A1856,""))))</f>
        <v/>
      </c>
      <c r="C1856" t="str">
        <f>IF(AND($A1856=Sheet2!$A$2,仕訳日記帳!$N1856&gt;=Sheet2!$B$2),仕訳日記帳!B1856,IF(AND(OR($A1856=Sheet2!$A$3,$A1856=Sheet2!$A$4,$A1856=Sheet2!$A$5,$A1856=Sheet2!$A$6,$A1856=Sheet2!$A$7,$A1856=Sheet2!$A$9),仕訳日記帳!$N1856&gt;=Sheet2!$B$3),仕訳日記帳!B1856,IF(AND($A1856=Sheet2!$A$8,仕訳日記帳!$N1856&gt;=Sheet2!$B$8),仕訳日記帳!B1856,IF(AND(OR($A1856=Sheet2!$A$10,$A1856=Sheet2!$A$11,$A1856=Sheet2!$A$12,$A1856=Sheet2!$A$13,$A1856=Sheet2!$A$14,$A1856=Sheet2!$A$15,$A1856=Sheet2!$A$16,$A1856=Sheet2!$A$17),Sheet2!$B$9&lt;=仕訳日記帳!$N1856&lt;Sheet2!$C$10),仕訳日記帳!B1856,""))))</f>
        <v/>
      </c>
      <c r="D1856" s="265" t="str">
        <f>IF(AND($A1856=Sheet2!$A$2,仕訳日記帳!$N1856&gt;=Sheet2!$B$2),仕訳日記帳!N1856,IF(AND(OR($A1856=Sheet2!$A$3,$A1856=Sheet2!$A$4,$A1856=Sheet2!$A$5,$A1856=Sheet2!$A$6,$A1856=Sheet2!$A$7,$A1856=Sheet2!$A$9),仕訳日記帳!$N1856&gt;=Sheet2!$B$3),仕訳日記帳!N1856,IF(AND($A1856=Sheet2!$A$8,仕訳日記帳!$N1856&gt;=Sheet2!$B$8),仕訳日記帳!N1856,IF(AND(OR($A1856=Sheet2!$A$10,$A1856=Sheet2!$A$11,$A1856=Sheet2!$A$12,$A1856=Sheet2!$A$13,$A1856=Sheet2!$A$14,$A1856=Sheet2!$A$15,$A1856=Sheet2!$A$16,$A1856=Sheet2!$A$17),Sheet2!$B$9&lt;=仕訳日記帳!$N1856&lt;Sheet2!$C$10),仕訳日記帳!N1856,""))))</f>
        <v/>
      </c>
      <c r="E1856" s="263" t="str">
        <f>IF(AND($A1856=Sheet2!$A$2,仕訳日記帳!$N1856&gt;=Sheet2!$B$2),仕訳日記帳!G1856,IF(AND(OR($A1856=Sheet2!$A$3,$A1856=Sheet2!$A$4,$A1856=Sheet2!$A$5,$A1856=Sheet2!$A$6,$A1856=Sheet2!$A$7,$A1856=Sheet2!$A$9),仕訳日記帳!$N1856&gt;=Sheet2!$B$3),仕訳日記帳!G1856,IF(AND($A1856=Sheet2!$A$8,仕訳日記帳!$N1856&gt;=Sheet2!$B$8),仕訳日記帳!G1856,IF(AND(OR($A1856=Sheet2!$A$10,$A1856=Sheet2!$A$11,$A1856=Sheet2!$A$12,$A1856=Sheet2!$A$13,$A1856=Sheet2!$A$14,$A1856=Sheet2!$A$15,$A1856=Sheet2!$A$16,$A1856=Sheet2!$A$17),Sheet2!$B$9&lt;=仕訳日記帳!$N1856&lt;Sheet2!$C$10),仕訳日記帳!G1856,""))))</f>
        <v/>
      </c>
      <c r="G1856" t="str">
        <f>IF(OR(A1856=Sheet2!$A$2,A1856=Sheet2!$A$3,A1856=Sheet2!$A$4,A1856=Sheet2!$A$5,A1856=Sheet2!$A$6,A1856=Sheet2!$A$7,A1856=Sheet2!$A$8,A1856=Sheet2!$A$9,A1856=Sheet2!$A$10,A1856=Sheet2!$A$11,A1856=Sheet2!$A$12,$A$2=Sheet2!$A$13,A1856=Sheet2!$A$14,$A$2=Sheet2!$A$15,$A$2=Sheet2!$A$16,A1856=Sheet2!$A$17),"該当","")</f>
        <v/>
      </c>
      <c r="H1856" t="str">
        <f>IF(OR(A1856="",G1856=""),"",COUNTIF($G$2:G1856,"該当"))</f>
        <v/>
      </c>
    </row>
    <row r="1857" spans="1:8">
      <c r="A1857" t="str">
        <f>IF(AND(仕訳日記帳!D1857=Sheet2!$A$2,仕訳日記帳!$N1857&gt;=Sheet2!$B$2),仕訳日記帳!D1857,IF(AND(OR(仕訳日記帳!D1857=Sheet2!$A$3,仕訳日記帳!D1857=Sheet2!$A$4,仕訳日記帳!D1857=Sheet2!$A$5,仕訳日記帳!D1857=Sheet2!$A$6,仕訳日記帳!D1857=Sheet2!$A$7,仕訳日記帳!D1857=Sheet2!$A$9),仕訳日記帳!$N1857&gt;=Sheet2!$B$3),仕訳日記帳!D1857,IF(AND(仕訳日記帳!D1857=Sheet2!$A$8,仕訳日記帳!$N1857&gt;=Sheet2!$B$8),仕訳日記帳!D1857,IF(AND(OR(仕訳日記帳!D1857=Sheet2!$A$10,仕訳日記帳!D1857=Sheet2!$A$11,仕訳日記帳!D1857=Sheet2!$A$12,仕訳日記帳!D1857=Sheet2!$A$13,仕訳日記帳!D1857=Sheet2!$A$14,仕訳日記帳!D1857=Sheet2!$A$15,仕訳日記帳!D1857=Sheet2!$A$16,仕訳日記帳!D1857=Sheet2!$A$17),Sheet2!$B$9&lt;=仕訳日記帳!$N1857&lt;Sheet2!$C$10),仕訳日記帳!D1857,""))))</f>
        <v/>
      </c>
      <c r="B1857" s="263" t="str">
        <f>IF(AND($A1857=Sheet2!$A$2,仕訳日記帳!$N1857&gt;=Sheet2!$B$2),仕訳日記帳!A1857,IF(AND(OR($A1857=Sheet2!$A$3,$A1857=Sheet2!$A$4,$A1857=Sheet2!$A$5,$A1857=Sheet2!$A$6,$A1857=Sheet2!$A$7,$A1857=Sheet2!$A$9),仕訳日記帳!$N1857&gt;=Sheet2!$B$3),仕訳日記帳!A1857,IF(AND($A1857=Sheet2!$A$8,仕訳日記帳!$N1857&gt;=Sheet2!$B$8),仕訳日記帳!A1857,IF(AND(OR($A1857=Sheet2!$A$10,$A1857=Sheet2!$A$11,$A1857=Sheet2!$A$12,$A1857=Sheet2!$A$13,$A1857=Sheet2!$A$14,$A1857=Sheet2!$A$15,$A1857=Sheet2!$A$16,$A1857=Sheet2!$A$17),Sheet2!$B$9&lt;=仕訳日記帳!$N1857&lt;Sheet2!$C$10),仕訳日記帳!A1857,""))))</f>
        <v/>
      </c>
      <c r="C1857" t="str">
        <f>IF(AND($A1857=Sheet2!$A$2,仕訳日記帳!$N1857&gt;=Sheet2!$B$2),仕訳日記帳!B1857,IF(AND(OR($A1857=Sheet2!$A$3,$A1857=Sheet2!$A$4,$A1857=Sheet2!$A$5,$A1857=Sheet2!$A$6,$A1857=Sheet2!$A$7,$A1857=Sheet2!$A$9),仕訳日記帳!$N1857&gt;=Sheet2!$B$3),仕訳日記帳!B1857,IF(AND($A1857=Sheet2!$A$8,仕訳日記帳!$N1857&gt;=Sheet2!$B$8),仕訳日記帳!B1857,IF(AND(OR($A1857=Sheet2!$A$10,$A1857=Sheet2!$A$11,$A1857=Sheet2!$A$12,$A1857=Sheet2!$A$13,$A1857=Sheet2!$A$14,$A1857=Sheet2!$A$15,$A1857=Sheet2!$A$16,$A1857=Sheet2!$A$17),Sheet2!$B$9&lt;=仕訳日記帳!$N1857&lt;Sheet2!$C$10),仕訳日記帳!B1857,""))))</f>
        <v/>
      </c>
      <c r="D1857" s="265" t="str">
        <f>IF(AND($A1857=Sheet2!$A$2,仕訳日記帳!$N1857&gt;=Sheet2!$B$2),仕訳日記帳!N1857,IF(AND(OR($A1857=Sheet2!$A$3,$A1857=Sheet2!$A$4,$A1857=Sheet2!$A$5,$A1857=Sheet2!$A$6,$A1857=Sheet2!$A$7,$A1857=Sheet2!$A$9),仕訳日記帳!$N1857&gt;=Sheet2!$B$3),仕訳日記帳!N1857,IF(AND($A1857=Sheet2!$A$8,仕訳日記帳!$N1857&gt;=Sheet2!$B$8),仕訳日記帳!N1857,IF(AND(OR($A1857=Sheet2!$A$10,$A1857=Sheet2!$A$11,$A1857=Sheet2!$A$12,$A1857=Sheet2!$A$13,$A1857=Sheet2!$A$14,$A1857=Sheet2!$A$15,$A1857=Sheet2!$A$16,$A1857=Sheet2!$A$17),Sheet2!$B$9&lt;=仕訳日記帳!$N1857&lt;Sheet2!$C$10),仕訳日記帳!N1857,""))))</f>
        <v/>
      </c>
      <c r="E1857" s="263" t="str">
        <f>IF(AND($A1857=Sheet2!$A$2,仕訳日記帳!$N1857&gt;=Sheet2!$B$2),仕訳日記帳!G1857,IF(AND(OR($A1857=Sheet2!$A$3,$A1857=Sheet2!$A$4,$A1857=Sheet2!$A$5,$A1857=Sheet2!$A$6,$A1857=Sheet2!$A$7,$A1857=Sheet2!$A$9),仕訳日記帳!$N1857&gt;=Sheet2!$B$3),仕訳日記帳!G1857,IF(AND($A1857=Sheet2!$A$8,仕訳日記帳!$N1857&gt;=Sheet2!$B$8),仕訳日記帳!G1857,IF(AND(OR($A1857=Sheet2!$A$10,$A1857=Sheet2!$A$11,$A1857=Sheet2!$A$12,$A1857=Sheet2!$A$13,$A1857=Sheet2!$A$14,$A1857=Sheet2!$A$15,$A1857=Sheet2!$A$16,$A1857=Sheet2!$A$17),Sheet2!$B$9&lt;=仕訳日記帳!$N1857&lt;Sheet2!$C$10),仕訳日記帳!G1857,""))))</f>
        <v/>
      </c>
      <c r="G1857" t="str">
        <f>IF(OR(A1857=Sheet2!$A$2,A1857=Sheet2!$A$3,A1857=Sheet2!$A$4,A1857=Sheet2!$A$5,A1857=Sheet2!$A$6,A1857=Sheet2!$A$7,A1857=Sheet2!$A$8,A1857=Sheet2!$A$9,A1857=Sheet2!$A$10,A1857=Sheet2!$A$11,A1857=Sheet2!$A$12,$A$2=Sheet2!$A$13,A1857=Sheet2!$A$14,$A$2=Sheet2!$A$15,$A$2=Sheet2!$A$16,A1857=Sheet2!$A$17),"該当","")</f>
        <v/>
      </c>
      <c r="H1857" t="str">
        <f>IF(OR(A1857="",G1857=""),"",COUNTIF($G$2:G1857,"該当"))</f>
        <v/>
      </c>
    </row>
    <row r="1858" spans="1:8">
      <c r="A1858" t="str">
        <f>IF(AND(仕訳日記帳!D1858=Sheet2!$A$2,仕訳日記帳!$N1858&gt;=Sheet2!$B$2),仕訳日記帳!D1858,IF(AND(OR(仕訳日記帳!D1858=Sheet2!$A$3,仕訳日記帳!D1858=Sheet2!$A$4,仕訳日記帳!D1858=Sheet2!$A$5,仕訳日記帳!D1858=Sheet2!$A$6,仕訳日記帳!D1858=Sheet2!$A$7,仕訳日記帳!D1858=Sheet2!$A$9),仕訳日記帳!$N1858&gt;=Sheet2!$B$3),仕訳日記帳!D1858,IF(AND(仕訳日記帳!D1858=Sheet2!$A$8,仕訳日記帳!$N1858&gt;=Sheet2!$B$8),仕訳日記帳!D1858,IF(AND(OR(仕訳日記帳!D1858=Sheet2!$A$10,仕訳日記帳!D1858=Sheet2!$A$11,仕訳日記帳!D1858=Sheet2!$A$12,仕訳日記帳!D1858=Sheet2!$A$13,仕訳日記帳!D1858=Sheet2!$A$14,仕訳日記帳!D1858=Sheet2!$A$15,仕訳日記帳!D1858=Sheet2!$A$16,仕訳日記帳!D1858=Sheet2!$A$17),Sheet2!$B$9&lt;=仕訳日記帳!$N1858&lt;Sheet2!$C$10),仕訳日記帳!D1858,""))))</f>
        <v/>
      </c>
      <c r="B1858" s="263" t="str">
        <f>IF(AND($A1858=Sheet2!$A$2,仕訳日記帳!$N1858&gt;=Sheet2!$B$2),仕訳日記帳!A1858,IF(AND(OR($A1858=Sheet2!$A$3,$A1858=Sheet2!$A$4,$A1858=Sheet2!$A$5,$A1858=Sheet2!$A$6,$A1858=Sheet2!$A$7,$A1858=Sheet2!$A$9),仕訳日記帳!$N1858&gt;=Sheet2!$B$3),仕訳日記帳!A1858,IF(AND($A1858=Sheet2!$A$8,仕訳日記帳!$N1858&gt;=Sheet2!$B$8),仕訳日記帳!A1858,IF(AND(OR($A1858=Sheet2!$A$10,$A1858=Sheet2!$A$11,$A1858=Sheet2!$A$12,$A1858=Sheet2!$A$13,$A1858=Sheet2!$A$14,$A1858=Sheet2!$A$15,$A1858=Sheet2!$A$16,$A1858=Sheet2!$A$17),Sheet2!$B$9&lt;=仕訳日記帳!$N1858&lt;Sheet2!$C$10),仕訳日記帳!A1858,""))))</f>
        <v/>
      </c>
      <c r="C1858" t="str">
        <f>IF(AND($A1858=Sheet2!$A$2,仕訳日記帳!$N1858&gt;=Sheet2!$B$2),仕訳日記帳!B1858,IF(AND(OR($A1858=Sheet2!$A$3,$A1858=Sheet2!$A$4,$A1858=Sheet2!$A$5,$A1858=Sheet2!$A$6,$A1858=Sheet2!$A$7,$A1858=Sheet2!$A$9),仕訳日記帳!$N1858&gt;=Sheet2!$B$3),仕訳日記帳!B1858,IF(AND($A1858=Sheet2!$A$8,仕訳日記帳!$N1858&gt;=Sheet2!$B$8),仕訳日記帳!B1858,IF(AND(OR($A1858=Sheet2!$A$10,$A1858=Sheet2!$A$11,$A1858=Sheet2!$A$12,$A1858=Sheet2!$A$13,$A1858=Sheet2!$A$14,$A1858=Sheet2!$A$15,$A1858=Sheet2!$A$16,$A1858=Sheet2!$A$17),Sheet2!$B$9&lt;=仕訳日記帳!$N1858&lt;Sheet2!$C$10),仕訳日記帳!B1858,""))))</f>
        <v/>
      </c>
      <c r="D1858" s="265" t="str">
        <f>IF(AND($A1858=Sheet2!$A$2,仕訳日記帳!$N1858&gt;=Sheet2!$B$2),仕訳日記帳!N1858,IF(AND(OR($A1858=Sheet2!$A$3,$A1858=Sheet2!$A$4,$A1858=Sheet2!$A$5,$A1858=Sheet2!$A$6,$A1858=Sheet2!$A$7,$A1858=Sheet2!$A$9),仕訳日記帳!$N1858&gt;=Sheet2!$B$3),仕訳日記帳!N1858,IF(AND($A1858=Sheet2!$A$8,仕訳日記帳!$N1858&gt;=Sheet2!$B$8),仕訳日記帳!N1858,IF(AND(OR($A1858=Sheet2!$A$10,$A1858=Sheet2!$A$11,$A1858=Sheet2!$A$12,$A1858=Sheet2!$A$13,$A1858=Sheet2!$A$14,$A1858=Sheet2!$A$15,$A1858=Sheet2!$A$16,$A1858=Sheet2!$A$17),Sheet2!$B$9&lt;=仕訳日記帳!$N1858&lt;Sheet2!$C$10),仕訳日記帳!N1858,""))))</f>
        <v/>
      </c>
      <c r="E1858" s="263" t="str">
        <f>IF(AND($A1858=Sheet2!$A$2,仕訳日記帳!$N1858&gt;=Sheet2!$B$2),仕訳日記帳!G1858,IF(AND(OR($A1858=Sheet2!$A$3,$A1858=Sheet2!$A$4,$A1858=Sheet2!$A$5,$A1858=Sheet2!$A$6,$A1858=Sheet2!$A$7,$A1858=Sheet2!$A$9),仕訳日記帳!$N1858&gt;=Sheet2!$B$3),仕訳日記帳!G1858,IF(AND($A1858=Sheet2!$A$8,仕訳日記帳!$N1858&gt;=Sheet2!$B$8),仕訳日記帳!G1858,IF(AND(OR($A1858=Sheet2!$A$10,$A1858=Sheet2!$A$11,$A1858=Sheet2!$A$12,$A1858=Sheet2!$A$13,$A1858=Sheet2!$A$14,$A1858=Sheet2!$A$15,$A1858=Sheet2!$A$16,$A1858=Sheet2!$A$17),Sheet2!$B$9&lt;=仕訳日記帳!$N1858&lt;Sheet2!$C$10),仕訳日記帳!G1858,""))))</f>
        <v/>
      </c>
      <c r="G1858" t="str">
        <f>IF(OR(A1858=Sheet2!$A$2,A1858=Sheet2!$A$3,A1858=Sheet2!$A$4,A1858=Sheet2!$A$5,A1858=Sheet2!$A$6,A1858=Sheet2!$A$7,A1858=Sheet2!$A$8,A1858=Sheet2!$A$9,A1858=Sheet2!$A$10,A1858=Sheet2!$A$11,A1858=Sheet2!$A$12,$A$2=Sheet2!$A$13,A1858=Sheet2!$A$14,$A$2=Sheet2!$A$15,$A$2=Sheet2!$A$16,A1858=Sheet2!$A$17),"該当","")</f>
        <v/>
      </c>
      <c r="H1858" t="str">
        <f>IF(OR(A1858="",G1858=""),"",COUNTIF($G$2:G1858,"該当"))</f>
        <v/>
      </c>
    </row>
    <row r="1859" spans="1:8">
      <c r="A1859" t="str">
        <f>IF(AND(仕訳日記帳!D1859=Sheet2!$A$2,仕訳日記帳!$N1859&gt;=Sheet2!$B$2),仕訳日記帳!D1859,IF(AND(OR(仕訳日記帳!D1859=Sheet2!$A$3,仕訳日記帳!D1859=Sheet2!$A$4,仕訳日記帳!D1859=Sheet2!$A$5,仕訳日記帳!D1859=Sheet2!$A$6,仕訳日記帳!D1859=Sheet2!$A$7,仕訳日記帳!D1859=Sheet2!$A$9),仕訳日記帳!$N1859&gt;=Sheet2!$B$3),仕訳日記帳!D1859,IF(AND(仕訳日記帳!D1859=Sheet2!$A$8,仕訳日記帳!$N1859&gt;=Sheet2!$B$8),仕訳日記帳!D1859,IF(AND(OR(仕訳日記帳!D1859=Sheet2!$A$10,仕訳日記帳!D1859=Sheet2!$A$11,仕訳日記帳!D1859=Sheet2!$A$12,仕訳日記帳!D1859=Sheet2!$A$13,仕訳日記帳!D1859=Sheet2!$A$14,仕訳日記帳!D1859=Sheet2!$A$15,仕訳日記帳!D1859=Sheet2!$A$16,仕訳日記帳!D1859=Sheet2!$A$17),Sheet2!$B$9&lt;=仕訳日記帳!$N1859&lt;Sheet2!$C$10),仕訳日記帳!D1859,""))))</f>
        <v/>
      </c>
      <c r="B1859" s="263" t="str">
        <f>IF(AND($A1859=Sheet2!$A$2,仕訳日記帳!$N1859&gt;=Sheet2!$B$2),仕訳日記帳!A1859,IF(AND(OR($A1859=Sheet2!$A$3,$A1859=Sheet2!$A$4,$A1859=Sheet2!$A$5,$A1859=Sheet2!$A$6,$A1859=Sheet2!$A$7,$A1859=Sheet2!$A$9),仕訳日記帳!$N1859&gt;=Sheet2!$B$3),仕訳日記帳!A1859,IF(AND($A1859=Sheet2!$A$8,仕訳日記帳!$N1859&gt;=Sheet2!$B$8),仕訳日記帳!A1859,IF(AND(OR($A1859=Sheet2!$A$10,$A1859=Sheet2!$A$11,$A1859=Sheet2!$A$12,$A1859=Sheet2!$A$13,$A1859=Sheet2!$A$14,$A1859=Sheet2!$A$15,$A1859=Sheet2!$A$16,$A1859=Sheet2!$A$17),Sheet2!$B$9&lt;=仕訳日記帳!$N1859&lt;Sheet2!$C$10),仕訳日記帳!A1859,""))))</f>
        <v/>
      </c>
      <c r="C1859" t="str">
        <f>IF(AND($A1859=Sheet2!$A$2,仕訳日記帳!$N1859&gt;=Sheet2!$B$2),仕訳日記帳!B1859,IF(AND(OR($A1859=Sheet2!$A$3,$A1859=Sheet2!$A$4,$A1859=Sheet2!$A$5,$A1859=Sheet2!$A$6,$A1859=Sheet2!$A$7,$A1859=Sheet2!$A$9),仕訳日記帳!$N1859&gt;=Sheet2!$B$3),仕訳日記帳!B1859,IF(AND($A1859=Sheet2!$A$8,仕訳日記帳!$N1859&gt;=Sheet2!$B$8),仕訳日記帳!B1859,IF(AND(OR($A1859=Sheet2!$A$10,$A1859=Sheet2!$A$11,$A1859=Sheet2!$A$12,$A1859=Sheet2!$A$13,$A1859=Sheet2!$A$14,$A1859=Sheet2!$A$15,$A1859=Sheet2!$A$16,$A1859=Sheet2!$A$17),Sheet2!$B$9&lt;=仕訳日記帳!$N1859&lt;Sheet2!$C$10),仕訳日記帳!B1859,""))))</f>
        <v/>
      </c>
      <c r="D1859" s="265" t="str">
        <f>IF(AND($A1859=Sheet2!$A$2,仕訳日記帳!$N1859&gt;=Sheet2!$B$2),仕訳日記帳!N1859,IF(AND(OR($A1859=Sheet2!$A$3,$A1859=Sheet2!$A$4,$A1859=Sheet2!$A$5,$A1859=Sheet2!$A$6,$A1859=Sheet2!$A$7,$A1859=Sheet2!$A$9),仕訳日記帳!$N1859&gt;=Sheet2!$B$3),仕訳日記帳!N1859,IF(AND($A1859=Sheet2!$A$8,仕訳日記帳!$N1859&gt;=Sheet2!$B$8),仕訳日記帳!N1859,IF(AND(OR($A1859=Sheet2!$A$10,$A1859=Sheet2!$A$11,$A1859=Sheet2!$A$12,$A1859=Sheet2!$A$13,$A1859=Sheet2!$A$14,$A1859=Sheet2!$A$15,$A1859=Sheet2!$A$16,$A1859=Sheet2!$A$17),Sheet2!$B$9&lt;=仕訳日記帳!$N1859&lt;Sheet2!$C$10),仕訳日記帳!N1859,""))))</f>
        <v/>
      </c>
      <c r="E1859" s="263" t="str">
        <f>IF(AND($A1859=Sheet2!$A$2,仕訳日記帳!$N1859&gt;=Sheet2!$B$2),仕訳日記帳!G1859,IF(AND(OR($A1859=Sheet2!$A$3,$A1859=Sheet2!$A$4,$A1859=Sheet2!$A$5,$A1859=Sheet2!$A$6,$A1859=Sheet2!$A$7,$A1859=Sheet2!$A$9),仕訳日記帳!$N1859&gt;=Sheet2!$B$3),仕訳日記帳!G1859,IF(AND($A1859=Sheet2!$A$8,仕訳日記帳!$N1859&gt;=Sheet2!$B$8),仕訳日記帳!G1859,IF(AND(OR($A1859=Sheet2!$A$10,$A1859=Sheet2!$A$11,$A1859=Sheet2!$A$12,$A1859=Sheet2!$A$13,$A1859=Sheet2!$A$14,$A1859=Sheet2!$A$15,$A1859=Sheet2!$A$16,$A1859=Sheet2!$A$17),Sheet2!$B$9&lt;=仕訳日記帳!$N1859&lt;Sheet2!$C$10),仕訳日記帳!G1859,""))))</f>
        <v/>
      </c>
      <c r="G1859" t="str">
        <f>IF(OR(A1859=Sheet2!$A$2,A1859=Sheet2!$A$3,A1859=Sheet2!$A$4,A1859=Sheet2!$A$5,A1859=Sheet2!$A$6,A1859=Sheet2!$A$7,A1859=Sheet2!$A$8,A1859=Sheet2!$A$9,A1859=Sheet2!$A$10,A1859=Sheet2!$A$11,A1859=Sheet2!$A$12,$A$2=Sheet2!$A$13,A1859=Sheet2!$A$14,$A$2=Sheet2!$A$15,$A$2=Sheet2!$A$16,A1859=Sheet2!$A$17),"該当","")</f>
        <v/>
      </c>
      <c r="H1859" t="str">
        <f>IF(OR(A1859="",G1859=""),"",COUNTIF($G$2:G1859,"該当"))</f>
        <v/>
      </c>
    </row>
    <row r="1860" spans="1:8">
      <c r="A1860" t="str">
        <f>IF(AND(仕訳日記帳!D1860=Sheet2!$A$2,仕訳日記帳!$N1860&gt;=Sheet2!$B$2),仕訳日記帳!D1860,IF(AND(OR(仕訳日記帳!D1860=Sheet2!$A$3,仕訳日記帳!D1860=Sheet2!$A$4,仕訳日記帳!D1860=Sheet2!$A$5,仕訳日記帳!D1860=Sheet2!$A$6,仕訳日記帳!D1860=Sheet2!$A$7,仕訳日記帳!D1860=Sheet2!$A$9),仕訳日記帳!$N1860&gt;=Sheet2!$B$3),仕訳日記帳!D1860,IF(AND(仕訳日記帳!D1860=Sheet2!$A$8,仕訳日記帳!$N1860&gt;=Sheet2!$B$8),仕訳日記帳!D1860,IF(AND(OR(仕訳日記帳!D1860=Sheet2!$A$10,仕訳日記帳!D1860=Sheet2!$A$11,仕訳日記帳!D1860=Sheet2!$A$12,仕訳日記帳!D1860=Sheet2!$A$13,仕訳日記帳!D1860=Sheet2!$A$14,仕訳日記帳!D1860=Sheet2!$A$15,仕訳日記帳!D1860=Sheet2!$A$16,仕訳日記帳!D1860=Sheet2!$A$17),Sheet2!$B$9&lt;=仕訳日記帳!$N1860&lt;Sheet2!$C$10),仕訳日記帳!D1860,""))))</f>
        <v/>
      </c>
      <c r="B1860" s="263" t="str">
        <f>IF(AND($A1860=Sheet2!$A$2,仕訳日記帳!$N1860&gt;=Sheet2!$B$2),仕訳日記帳!A1860,IF(AND(OR($A1860=Sheet2!$A$3,$A1860=Sheet2!$A$4,$A1860=Sheet2!$A$5,$A1860=Sheet2!$A$6,$A1860=Sheet2!$A$7,$A1860=Sheet2!$A$9),仕訳日記帳!$N1860&gt;=Sheet2!$B$3),仕訳日記帳!A1860,IF(AND($A1860=Sheet2!$A$8,仕訳日記帳!$N1860&gt;=Sheet2!$B$8),仕訳日記帳!A1860,IF(AND(OR($A1860=Sheet2!$A$10,$A1860=Sheet2!$A$11,$A1860=Sheet2!$A$12,$A1860=Sheet2!$A$13,$A1860=Sheet2!$A$14,$A1860=Sheet2!$A$15,$A1860=Sheet2!$A$16,$A1860=Sheet2!$A$17),Sheet2!$B$9&lt;=仕訳日記帳!$N1860&lt;Sheet2!$C$10),仕訳日記帳!A1860,""))))</f>
        <v/>
      </c>
      <c r="C1860" t="str">
        <f>IF(AND($A1860=Sheet2!$A$2,仕訳日記帳!$N1860&gt;=Sheet2!$B$2),仕訳日記帳!B1860,IF(AND(OR($A1860=Sheet2!$A$3,$A1860=Sheet2!$A$4,$A1860=Sheet2!$A$5,$A1860=Sheet2!$A$6,$A1860=Sheet2!$A$7,$A1860=Sheet2!$A$9),仕訳日記帳!$N1860&gt;=Sheet2!$B$3),仕訳日記帳!B1860,IF(AND($A1860=Sheet2!$A$8,仕訳日記帳!$N1860&gt;=Sheet2!$B$8),仕訳日記帳!B1860,IF(AND(OR($A1860=Sheet2!$A$10,$A1860=Sheet2!$A$11,$A1860=Sheet2!$A$12,$A1860=Sheet2!$A$13,$A1860=Sheet2!$A$14,$A1860=Sheet2!$A$15,$A1860=Sheet2!$A$16,$A1860=Sheet2!$A$17),Sheet2!$B$9&lt;=仕訳日記帳!$N1860&lt;Sheet2!$C$10),仕訳日記帳!B1860,""))))</f>
        <v/>
      </c>
      <c r="D1860" s="265" t="str">
        <f>IF(AND($A1860=Sheet2!$A$2,仕訳日記帳!$N1860&gt;=Sheet2!$B$2),仕訳日記帳!N1860,IF(AND(OR($A1860=Sheet2!$A$3,$A1860=Sheet2!$A$4,$A1860=Sheet2!$A$5,$A1860=Sheet2!$A$6,$A1860=Sheet2!$A$7,$A1860=Sheet2!$A$9),仕訳日記帳!$N1860&gt;=Sheet2!$B$3),仕訳日記帳!N1860,IF(AND($A1860=Sheet2!$A$8,仕訳日記帳!$N1860&gt;=Sheet2!$B$8),仕訳日記帳!N1860,IF(AND(OR($A1860=Sheet2!$A$10,$A1860=Sheet2!$A$11,$A1860=Sheet2!$A$12,$A1860=Sheet2!$A$13,$A1860=Sheet2!$A$14,$A1860=Sheet2!$A$15,$A1860=Sheet2!$A$16,$A1860=Sheet2!$A$17),Sheet2!$B$9&lt;=仕訳日記帳!$N1860&lt;Sheet2!$C$10),仕訳日記帳!N1860,""))))</f>
        <v/>
      </c>
      <c r="E1860" s="263" t="str">
        <f>IF(AND($A1860=Sheet2!$A$2,仕訳日記帳!$N1860&gt;=Sheet2!$B$2),仕訳日記帳!G1860,IF(AND(OR($A1860=Sheet2!$A$3,$A1860=Sheet2!$A$4,$A1860=Sheet2!$A$5,$A1860=Sheet2!$A$6,$A1860=Sheet2!$A$7,$A1860=Sheet2!$A$9),仕訳日記帳!$N1860&gt;=Sheet2!$B$3),仕訳日記帳!G1860,IF(AND($A1860=Sheet2!$A$8,仕訳日記帳!$N1860&gt;=Sheet2!$B$8),仕訳日記帳!G1860,IF(AND(OR($A1860=Sheet2!$A$10,$A1860=Sheet2!$A$11,$A1860=Sheet2!$A$12,$A1860=Sheet2!$A$13,$A1860=Sheet2!$A$14,$A1860=Sheet2!$A$15,$A1860=Sheet2!$A$16,$A1860=Sheet2!$A$17),Sheet2!$B$9&lt;=仕訳日記帳!$N1860&lt;Sheet2!$C$10),仕訳日記帳!G1860,""))))</f>
        <v/>
      </c>
      <c r="G1860" t="str">
        <f>IF(OR(A1860=Sheet2!$A$2,A1860=Sheet2!$A$3,A1860=Sheet2!$A$4,A1860=Sheet2!$A$5,A1860=Sheet2!$A$6,A1860=Sheet2!$A$7,A1860=Sheet2!$A$8,A1860=Sheet2!$A$9,A1860=Sheet2!$A$10,A1860=Sheet2!$A$11,A1860=Sheet2!$A$12,$A$2=Sheet2!$A$13,A1860=Sheet2!$A$14,$A$2=Sheet2!$A$15,$A$2=Sheet2!$A$16,A1860=Sheet2!$A$17),"該当","")</f>
        <v/>
      </c>
      <c r="H1860" t="str">
        <f>IF(OR(A1860="",G1860=""),"",COUNTIF($G$2:G1860,"該当"))</f>
        <v/>
      </c>
    </row>
    <row r="1861" spans="1:8">
      <c r="A1861" t="str">
        <f>IF(AND(仕訳日記帳!D1861=Sheet2!$A$2,仕訳日記帳!$N1861&gt;=Sheet2!$B$2),仕訳日記帳!D1861,IF(AND(OR(仕訳日記帳!D1861=Sheet2!$A$3,仕訳日記帳!D1861=Sheet2!$A$4,仕訳日記帳!D1861=Sheet2!$A$5,仕訳日記帳!D1861=Sheet2!$A$6,仕訳日記帳!D1861=Sheet2!$A$7,仕訳日記帳!D1861=Sheet2!$A$9),仕訳日記帳!$N1861&gt;=Sheet2!$B$3),仕訳日記帳!D1861,IF(AND(仕訳日記帳!D1861=Sheet2!$A$8,仕訳日記帳!$N1861&gt;=Sheet2!$B$8),仕訳日記帳!D1861,IF(AND(OR(仕訳日記帳!D1861=Sheet2!$A$10,仕訳日記帳!D1861=Sheet2!$A$11,仕訳日記帳!D1861=Sheet2!$A$12,仕訳日記帳!D1861=Sheet2!$A$13,仕訳日記帳!D1861=Sheet2!$A$14,仕訳日記帳!D1861=Sheet2!$A$15,仕訳日記帳!D1861=Sheet2!$A$16,仕訳日記帳!D1861=Sheet2!$A$17),Sheet2!$B$9&lt;=仕訳日記帳!$N1861&lt;Sheet2!$C$10),仕訳日記帳!D1861,""))))</f>
        <v/>
      </c>
      <c r="B1861" s="263" t="str">
        <f>IF(AND($A1861=Sheet2!$A$2,仕訳日記帳!$N1861&gt;=Sheet2!$B$2),仕訳日記帳!A1861,IF(AND(OR($A1861=Sheet2!$A$3,$A1861=Sheet2!$A$4,$A1861=Sheet2!$A$5,$A1861=Sheet2!$A$6,$A1861=Sheet2!$A$7,$A1861=Sheet2!$A$9),仕訳日記帳!$N1861&gt;=Sheet2!$B$3),仕訳日記帳!A1861,IF(AND($A1861=Sheet2!$A$8,仕訳日記帳!$N1861&gt;=Sheet2!$B$8),仕訳日記帳!A1861,IF(AND(OR($A1861=Sheet2!$A$10,$A1861=Sheet2!$A$11,$A1861=Sheet2!$A$12,$A1861=Sheet2!$A$13,$A1861=Sheet2!$A$14,$A1861=Sheet2!$A$15,$A1861=Sheet2!$A$16,$A1861=Sheet2!$A$17),Sheet2!$B$9&lt;=仕訳日記帳!$N1861&lt;Sheet2!$C$10),仕訳日記帳!A1861,""))))</f>
        <v/>
      </c>
      <c r="C1861" t="str">
        <f>IF(AND($A1861=Sheet2!$A$2,仕訳日記帳!$N1861&gt;=Sheet2!$B$2),仕訳日記帳!B1861,IF(AND(OR($A1861=Sheet2!$A$3,$A1861=Sheet2!$A$4,$A1861=Sheet2!$A$5,$A1861=Sheet2!$A$6,$A1861=Sheet2!$A$7,$A1861=Sheet2!$A$9),仕訳日記帳!$N1861&gt;=Sheet2!$B$3),仕訳日記帳!B1861,IF(AND($A1861=Sheet2!$A$8,仕訳日記帳!$N1861&gt;=Sheet2!$B$8),仕訳日記帳!B1861,IF(AND(OR($A1861=Sheet2!$A$10,$A1861=Sheet2!$A$11,$A1861=Sheet2!$A$12,$A1861=Sheet2!$A$13,$A1861=Sheet2!$A$14,$A1861=Sheet2!$A$15,$A1861=Sheet2!$A$16,$A1861=Sheet2!$A$17),Sheet2!$B$9&lt;=仕訳日記帳!$N1861&lt;Sheet2!$C$10),仕訳日記帳!B1861,""))))</f>
        <v/>
      </c>
      <c r="D1861" s="265" t="str">
        <f>IF(AND($A1861=Sheet2!$A$2,仕訳日記帳!$N1861&gt;=Sheet2!$B$2),仕訳日記帳!N1861,IF(AND(OR($A1861=Sheet2!$A$3,$A1861=Sheet2!$A$4,$A1861=Sheet2!$A$5,$A1861=Sheet2!$A$6,$A1861=Sheet2!$A$7,$A1861=Sheet2!$A$9),仕訳日記帳!$N1861&gt;=Sheet2!$B$3),仕訳日記帳!N1861,IF(AND($A1861=Sheet2!$A$8,仕訳日記帳!$N1861&gt;=Sheet2!$B$8),仕訳日記帳!N1861,IF(AND(OR($A1861=Sheet2!$A$10,$A1861=Sheet2!$A$11,$A1861=Sheet2!$A$12,$A1861=Sheet2!$A$13,$A1861=Sheet2!$A$14,$A1861=Sheet2!$A$15,$A1861=Sheet2!$A$16,$A1861=Sheet2!$A$17),Sheet2!$B$9&lt;=仕訳日記帳!$N1861&lt;Sheet2!$C$10),仕訳日記帳!N1861,""))))</f>
        <v/>
      </c>
      <c r="E1861" s="263" t="str">
        <f>IF(AND($A1861=Sheet2!$A$2,仕訳日記帳!$N1861&gt;=Sheet2!$B$2),仕訳日記帳!G1861,IF(AND(OR($A1861=Sheet2!$A$3,$A1861=Sheet2!$A$4,$A1861=Sheet2!$A$5,$A1861=Sheet2!$A$6,$A1861=Sheet2!$A$7,$A1861=Sheet2!$A$9),仕訳日記帳!$N1861&gt;=Sheet2!$B$3),仕訳日記帳!G1861,IF(AND($A1861=Sheet2!$A$8,仕訳日記帳!$N1861&gt;=Sheet2!$B$8),仕訳日記帳!G1861,IF(AND(OR($A1861=Sheet2!$A$10,$A1861=Sheet2!$A$11,$A1861=Sheet2!$A$12,$A1861=Sheet2!$A$13,$A1861=Sheet2!$A$14,$A1861=Sheet2!$A$15,$A1861=Sheet2!$A$16,$A1861=Sheet2!$A$17),Sheet2!$B$9&lt;=仕訳日記帳!$N1861&lt;Sheet2!$C$10),仕訳日記帳!G1861,""))))</f>
        <v/>
      </c>
      <c r="G1861" t="str">
        <f>IF(OR(A1861=Sheet2!$A$2,A1861=Sheet2!$A$3,A1861=Sheet2!$A$4,A1861=Sheet2!$A$5,A1861=Sheet2!$A$6,A1861=Sheet2!$A$7,A1861=Sheet2!$A$8,A1861=Sheet2!$A$9,A1861=Sheet2!$A$10,A1861=Sheet2!$A$11,A1861=Sheet2!$A$12,$A$2=Sheet2!$A$13,A1861=Sheet2!$A$14,$A$2=Sheet2!$A$15,$A$2=Sheet2!$A$16,A1861=Sheet2!$A$17),"該当","")</f>
        <v/>
      </c>
      <c r="H1861" t="str">
        <f>IF(OR(A1861="",G1861=""),"",COUNTIF($G$2:G1861,"該当"))</f>
        <v/>
      </c>
    </row>
    <row r="1862" spans="1:8">
      <c r="A1862" t="str">
        <f>IF(AND(仕訳日記帳!D1862=Sheet2!$A$2,仕訳日記帳!$N1862&gt;=Sheet2!$B$2),仕訳日記帳!D1862,IF(AND(OR(仕訳日記帳!D1862=Sheet2!$A$3,仕訳日記帳!D1862=Sheet2!$A$4,仕訳日記帳!D1862=Sheet2!$A$5,仕訳日記帳!D1862=Sheet2!$A$6,仕訳日記帳!D1862=Sheet2!$A$7,仕訳日記帳!D1862=Sheet2!$A$9),仕訳日記帳!$N1862&gt;=Sheet2!$B$3),仕訳日記帳!D1862,IF(AND(仕訳日記帳!D1862=Sheet2!$A$8,仕訳日記帳!$N1862&gt;=Sheet2!$B$8),仕訳日記帳!D1862,IF(AND(OR(仕訳日記帳!D1862=Sheet2!$A$10,仕訳日記帳!D1862=Sheet2!$A$11,仕訳日記帳!D1862=Sheet2!$A$12,仕訳日記帳!D1862=Sheet2!$A$13,仕訳日記帳!D1862=Sheet2!$A$14,仕訳日記帳!D1862=Sheet2!$A$15,仕訳日記帳!D1862=Sheet2!$A$16,仕訳日記帳!D1862=Sheet2!$A$17),Sheet2!$B$9&lt;=仕訳日記帳!$N1862&lt;Sheet2!$C$10),仕訳日記帳!D1862,""))))</f>
        <v/>
      </c>
      <c r="B1862" s="263" t="str">
        <f>IF(AND($A1862=Sheet2!$A$2,仕訳日記帳!$N1862&gt;=Sheet2!$B$2),仕訳日記帳!A1862,IF(AND(OR($A1862=Sheet2!$A$3,$A1862=Sheet2!$A$4,$A1862=Sheet2!$A$5,$A1862=Sheet2!$A$6,$A1862=Sheet2!$A$7,$A1862=Sheet2!$A$9),仕訳日記帳!$N1862&gt;=Sheet2!$B$3),仕訳日記帳!A1862,IF(AND($A1862=Sheet2!$A$8,仕訳日記帳!$N1862&gt;=Sheet2!$B$8),仕訳日記帳!A1862,IF(AND(OR($A1862=Sheet2!$A$10,$A1862=Sheet2!$A$11,$A1862=Sheet2!$A$12,$A1862=Sheet2!$A$13,$A1862=Sheet2!$A$14,$A1862=Sheet2!$A$15,$A1862=Sheet2!$A$16,$A1862=Sheet2!$A$17),Sheet2!$B$9&lt;=仕訳日記帳!$N1862&lt;Sheet2!$C$10),仕訳日記帳!A1862,""))))</f>
        <v/>
      </c>
      <c r="C1862" t="str">
        <f>IF(AND($A1862=Sheet2!$A$2,仕訳日記帳!$N1862&gt;=Sheet2!$B$2),仕訳日記帳!B1862,IF(AND(OR($A1862=Sheet2!$A$3,$A1862=Sheet2!$A$4,$A1862=Sheet2!$A$5,$A1862=Sheet2!$A$6,$A1862=Sheet2!$A$7,$A1862=Sheet2!$A$9),仕訳日記帳!$N1862&gt;=Sheet2!$B$3),仕訳日記帳!B1862,IF(AND($A1862=Sheet2!$A$8,仕訳日記帳!$N1862&gt;=Sheet2!$B$8),仕訳日記帳!B1862,IF(AND(OR($A1862=Sheet2!$A$10,$A1862=Sheet2!$A$11,$A1862=Sheet2!$A$12,$A1862=Sheet2!$A$13,$A1862=Sheet2!$A$14,$A1862=Sheet2!$A$15,$A1862=Sheet2!$A$16,$A1862=Sheet2!$A$17),Sheet2!$B$9&lt;=仕訳日記帳!$N1862&lt;Sheet2!$C$10),仕訳日記帳!B1862,""))))</f>
        <v/>
      </c>
      <c r="D1862" s="265" t="str">
        <f>IF(AND($A1862=Sheet2!$A$2,仕訳日記帳!$N1862&gt;=Sheet2!$B$2),仕訳日記帳!N1862,IF(AND(OR($A1862=Sheet2!$A$3,$A1862=Sheet2!$A$4,$A1862=Sheet2!$A$5,$A1862=Sheet2!$A$6,$A1862=Sheet2!$A$7,$A1862=Sheet2!$A$9),仕訳日記帳!$N1862&gt;=Sheet2!$B$3),仕訳日記帳!N1862,IF(AND($A1862=Sheet2!$A$8,仕訳日記帳!$N1862&gt;=Sheet2!$B$8),仕訳日記帳!N1862,IF(AND(OR($A1862=Sheet2!$A$10,$A1862=Sheet2!$A$11,$A1862=Sheet2!$A$12,$A1862=Sheet2!$A$13,$A1862=Sheet2!$A$14,$A1862=Sheet2!$A$15,$A1862=Sheet2!$A$16,$A1862=Sheet2!$A$17),Sheet2!$B$9&lt;=仕訳日記帳!$N1862&lt;Sheet2!$C$10),仕訳日記帳!N1862,""))))</f>
        <v/>
      </c>
      <c r="E1862" s="263" t="str">
        <f>IF(AND($A1862=Sheet2!$A$2,仕訳日記帳!$N1862&gt;=Sheet2!$B$2),仕訳日記帳!G1862,IF(AND(OR($A1862=Sheet2!$A$3,$A1862=Sheet2!$A$4,$A1862=Sheet2!$A$5,$A1862=Sheet2!$A$6,$A1862=Sheet2!$A$7,$A1862=Sheet2!$A$9),仕訳日記帳!$N1862&gt;=Sheet2!$B$3),仕訳日記帳!G1862,IF(AND($A1862=Sheet2!$A$8,仕訳日記帳!$N1862&gt;=Sheet2!$B$8),仕訳日記帳!G1862,IF(AND(OR($A1862=Sheet2!$A$10,$A1862=Sheet2!$A$11,$A1862=Sheet2!$A$12,$A1862=Sheet2!$A$13,$A1862=Sheet2!$A$14,$A1862=Sheet2!$A$15,$A1862=Sheet2!$A$16,$A1862=Sheet2!$A$17),Sheet2!$B$9&lt;=仕訳日記帳!$N1862&lt;Sheet2!$C$10),仕訳日記帳!G1862,""))))</f>
        <v/>
      </c>
      <c r="G1862" t="str">
        <f>IF(OR(A1862=Sheet2!$A$2,A1862=Sheet2!$A$3,A1862=Sheet2!$A$4,A1862=Sheet2!$A$5,A1862=Sheet2!$A$6,A1862=Sheet2!$A$7,A1862=Sheet2!$A$8,A1862=Sheet2!$A$9,A1862=Sheet2!$A$10,A1862=Sheet2!$A$11,A1862=Sheet2!$A$12,$A$2=Sheet2!$A$13,A1862=Sheet2!$A$14,$A$2=Sheet2!$A$15,$A$2=Sheet2!$A$16,A1862=Sheet2!$A$17),"該当","")</f>
        <v/>
      </c>
      <c r="H1862" t="str">
        <f>IF(OR(A1862="",G1862=""),"",COUNTIF($G$2:G1862,"該当"))</f>
        <v/>
      </c>
    </row>
    <row r="1863" spans="1:8">
      <c r="A1863" t="str">
        <f>IF(AND(仕訳日記帳!D1863=Sheet2!$A$2,仕訳日記帳!$N1863&gt;=Sheet2!$B$2),仕訳日記帳!D1863,IF(AND(OR(仕訳日記帳!D1863=Sheet2!$A$3,仕訳日記帳!D1863=Sheet2!$A$4,仕訳日記帳!D1863=Sheet2!$A$5,仕訳日記帳!D1863=Sheet2!$A$6,仕訳日記帳!D1863=Sheet2!$A$7,仕訳日記帳!D1863=Sheet2!$A$9),仕訳日記帳!$N1863&gt;=Sheet2!$B$3),仕訳日記帳!D1863,IF(AND(仕訳日記帳!D1863=Sheet2!$A$8,仕訳日記帳!$N1863&gt;=Sheet2!$B$8),仕訳日記帳!D1863,IF(AND(OR(仕訳日記帳!D1863=Sheet2!$A$10,仕訳日記帳!D1863=Sheet2!$A$11,仕訳日記帳!D1863=Sheet2!$A$12,仕訳日記帳!D1863=Sheet2!$A$13,仕訳日記帳!D1863=Sheet2!$A$14,仕訳日記帳!D1863=Sheet2!$A$15,仕訳日記帳!D1863=Sheet2!$A$16,仕訳日記帳!D1863=Sheet2!$A$17),Sheet2!$B$9&lt;=仕訳日記帳!$N1863&lt;Sheet2!$C$10),仕訳日記帳!D1863,""))))</f>
        <v/>
      </c>
      <c r="B1863" s="263" t="str">
        <f>IF(AND($A1863=Sheet2!$A$2,仕訳日記帳!$N1863&gt;=Sheet2!$B$2),仕訳日記帳!A1863,IF(AND(OR($A1863=Sheet2!$A$3,$A1863=Sheet2!$A$4,$A1863=Sheet2!$A$5,$A1863=Sheet2!$A$6,$A1863=Sheet2!$A$7,$A1863=Sheet2!$A$9),仕訳日記帳!$N1863&gt;=Sheet2!$B$3),仕訳日記帳!A1863,IF(AND($A1863=Sheet2!$A$8,仕訳日記帳!$N1863&gt;=Sheet2!$B$8),仕訳日記帳!A1863,IF(AND(OR($A1863=Sheet2!$A$10,$A1863=Sheet2!$A$11,$A1863=Sheet2!$A$12,$A1863=Sheet2!$A$13,$A1863=Sheet2!$A$14,$A1863=Sheet2!$A$15,$A1863=Sheet2!$A$16,$A1863=Sheet2!$A$17),Sheet2!$B$9&lt;=仕訳日記帳!$N1863&lt;Sheet2!$C$10),仕訳日記帳!A1863,""))))</f>
        <v/>
      </c>
      <c r="C1863" t="str">
        <f>IF(AND($A1863=Sheet2!$A$2,仕訳日記帳!$N1863&gt;=Sheet2!$B$2),仕訳日記帳!B1863,IF(AND(OR($A1863=Sheet2!$A$3,$A1863=Sheet2!$A$4,$A1863=Sheet2!$A$5,$A1863=Sheet2!$A$6,$A1863=Sheet2!$A$7,$A1863=Sheet2!$A$9),仕訳日記帳!$N1863&gt;=Sheet2!$B$3),仕訳日記帳!B1863,IF(AND($A1863=Sheet2!$A$8,仕訳日記帳!$N1863&gt;=Sheet2!$B$8),仕訳日記帳!B1863,IF(AND(OR($A1863=Sheet2!$A$10,$A1863=Sheet2!$A$11,$A1863=Sheet2!$A$12,$A1863=Sheet2!$A$13,$A1863=Sheet2!$A$14,$A1863=Sheet2!$A$15,$A1863=Sheet2!$A$16,$A1863=Sheet2!$A$17),Sheet2!$B$9&lt;=仕訳日記帳!$N1863&lt;Sheet2!$C$10),仕訳日記帳!B1863,""))))</f>
        <v/>
      </c>
      <c r="D1863" s="265" t="str">
        <f>IF(AND($A1863=Sheet2!$A$2,仕訳日記帳!$N1863&gt;=Sheet2!$B$2),仕訳日記帳!N1863,IF(AND(OR($A1863=Sheet2!$A$3,$A1863=Sheet2!$A$4,$A1863=Sheet2!$A$5,$A1863=Sheet2!$A$6,$A1863=Sheet2!$A$7,$A1863=Sheet2!$A$9),仕訳日記帳!$N1863&gt;=Sheet2!$B$3),仕訳日記帳!N1863,IF(AND($A1863=Sheet2!$A$8,仕訳日記帳!$N1863&gt;=Sheet2!$B$8),仕訳日記帳!N1863,IF(AND(OR($A1863=Sheet2!$A$10,$A1863=Sheet2!$A$11,$A1863=Sheet2!$A$12,$A1863=Sheet2!$A$13,$A1863=Sheet2!$A$14,$A1863=Sheet2!$A$15,$A1863=Sheet2!$A$16,$A1863=Sheet2!$A$17),Sheet2!$B$9&lt;=仕訳日記帳!$N1863&lt;Sheet2!$C$10),仕訳日記帳!N1863,""))))</f>
        <v/>
      </c>
      <c r="E1863" s="263" t="str">
        <f>IF(AND($A1863=Sheet2!$A$2,仕訳日記帳!$N1863&gt;=Sheet2!$B$2),仕訳日記帳!G1863,IF(AND(OR($A1863=Sheet2!$A$3,$A1863=Sheet2!$A$4,$A1863=Sheet2!$A$5,$A1863=Sheet2!$A$6,$A1863=Sheet2!$A$7,$A1863=Sheet2!$A$9),仕訳日記帳!$N1863&gt;=Sheet2!$B$3),仕訳日記帳!G1863,IF(AND($A1863=Sheet2!$A$8,仕訳日記帳!$N1863&gt;=Sheet2!$B$8),仕訳日記帳!G1863,IF(AND(OR($A1863=Sheet2!$A$10,$A1863=Sheet2!$A$11,$A1863=Sheet2!$A$12,$A1863=Sheet2!$A$13,$A1863=Sheet2!$A$14,$A1863=Sheet2!$A$15,$A1863=Sheet2!$A$16,$A1863=Sheet2!$A$17),Sheet2!$B$9&lt;=仕訳日記帳!$N1863&lt;Sheet2!$C$10),仕訳日記帳!G1863,""))))</f>
        <v/>
      </c>
      <c r="G1863" t="str">
        <f>IF(OR(A1863=Sheet2!$A$2,A1863=Sheet2!$A$3,A1863=Sheet2!$A$4,A1863=Sheet2!$A$5,A1863=Sheet2!$A$6,A1863=Sheet2!$A$7,A1863=Sheet2!$A$8,A1863=Sheet2!$A$9,A1863=Sheet2!$A$10,A1863=Sheet2!$A$11,A1863=Sheet2!$A$12,$A$2=Sheet2!$A$13,A1863=Sheet2!$A$14,$A$2=Sheet2!$A$15,$A$2=Sheet2!$A$16,A1863=Sheet2!$A$17),"該当","")</f>
        <v/>
      </c>
      <c r="H1863" t="str">
        <f>IF(OR(A1863="",G1863=""),"",COUNTIF($G$2:G1863,"該当"))</f>
        <v/>
      </c>
    </row>
    <row r="1864" spans="1:8">
      <c r="A1864" t="str">
        <f>IF(AND(仕訳日記帳!D1864=Sheet2!$A$2,仕訳日記帳!$N1864&gt;=Sheet2!$B$2),仕訳日記帳!D1864,IF(AND(OR(仕訳日記帳!D1864=Sheet2!$A$3,仕訳日記帳!D1864=Sheet2!$A$4,仕訳日記帳!D1864=Sheet2!$A$5,仕訳日記帳!D1864=Sheet2!$A$6,仕訳日記帳!D1864=Sheet2!$A$7,仕訳日記帳!D1864=Sheet2!$A$9),仕訳日記帳!$N1864&gt;=Sheet2!$B$3),仕訳日記帳!D1864,IF(AND(仕訳日記帳!D1864=Sheet2!$A$8,仕訳日記帳!$N1864&gt;=Sheet2!$B$8),仕訳日記帳!D1864,IF(AND(OR(仕訳日記帳!D1864=Sheet2!$A$10,仕訳日記帳!D1864=Sheet2!$A$11,仕訳日記帳!D1864=Sheet2!$A$12,仕訳日記帳!D1864=Sheet2!$A$13,仕訳日記帳!D1864=Sheet2!$A$14,仕訳日記帳!D1864=Sheet2!$A$15,仕訳日記帳!D1864=Sheet2!$A$16,仕訳日記帳!D1864=Sheet2!$A$17),Sheet2!$B$9&lt;=仕訳日記帳!$N1864&lt;Sheet2!$C$10),仕訳日記帳!D1864,""))))</f>
        <v/>
      </c>
      <c r="B1864" s="263" t="str">
        <f>IF(AND($A1864=Sheet2!$A$2,仕訳日記帳!$N1864&gt;=Sheet2!$B$2),仕訳日記帳!A1864,IF(AND(OR($A1864=Sheet2!$A$3,$A1864=Sheet2!$A$4,$A1864=Sheet2!$A$5,$A1864=Sheet2!$A$6,$A1864=Sheet2!$A$7,$A1864=Sheet2!$A$9),仕訳日記帳!$N1864&gt;=Sheet2!$B$3),仕訳日記帳!A1864,IF(AND($A1864=Sheet2!$A$8,仕訳日記帳!$N1864&gt;=Sheet2!$B$8),仕訳日記帳!A1864,IF(AND(OR($A1864=Sheet2!$A$10,$A1864=Sheet2!$A$11,$A1864=Sheet2!$A$12,$A1864=Sheet2!$A$13,$A1864=Sheet2!$A$14,$A1864=Sheet2!$A$15,$A1864=Sheet2!$A$16,$A1864=Sheet2!$A$17),Sheet2!$B$9&lt;=仕訳日記帳!$N1864&lt;Sheet2!$C$10),仕訳日記帳!A1864,""))))</f>
        <v/>
      </c>
      <c r="C1864" t="str">
        <f>IF(AND($A1864=Sheet2!$A$2,仕訳日記帳!$N1864&gt;=Sheet2!$B$2),仕訳日記帳!B1864,IF(AND(OR($A1864=Sheet2!$A$3,$A1864=Sheet2!$A$4,$A1864=Sheet2!$A$5,$A1864=Sheet2!$A$6,$A1864=Sheet2!$A$7,$A1864=Sheet2!$A$9),仕訳日記帳!$N1864&gt;=Sheet2!$B$3),仕訳日記帳!B1864,IF(AND($A1864=Sheet2!$A$8,仕訳日記帳!$N1864&gt;=Sheet2!$B$8),仕訳日記帳!B1864,IF(AND(OR($A1864=Sheet2!$A$10,$A1864=Sheet2!$A$11,$A1864=Sheet2!$A$12,$A1864=Sheet2!$A$13,$A1864=Sheet2!$A$14,$A1864=Sheet2!$A$15,$A1864=Sheet2!$A$16,$A1864=Sheet2!$A$17),Sheet2!$B$9&lt;=仕訳日記帳!$N1864&lt;Sheet2!$C$10),仕訳日記帳!B1864,""))))</f>
        <v/>
      </c>
      <c r="D1864" s="265" t="str">
        <f>IF(AND($A1864=Sheet2!$A$2,仕訳日記帳!$N1864&gt;=Sheet2!$B$2),仕訳日記帳!N1864,IF(AND(OR($A1864=Sheet2!$A$3,$A1864=Sheet2!$A$4,$A1864=Sheet2!$A$5,$A1864=Sheet2!$A$6,$A1864=Sheet2!$A$7,$A1864=Sheet2!$A$9),仕訳日記帳!$N1864&gt;=Sheet2!$B$3),仕訳日記帳!N1864,IF(AND($A1864=Sheet2!$A$8,仕訳日記帳!$N1864&gt;=Sheet2!$B$8),仕訳日記帳!N1864,IF(AND(OR($A1864=Sheet2!$A$10,$A1864=Sheet2!$A$11,$A1864=Sheet2!$A$12,$A1864=Sheet2!$A$13,$A1864=Sheet2!$A$14,$A1864=Sheet2!$A$15,$A1864=Sheet2!$A$16,$A1864=Sheet2!$A$17),Sheet2!$B$9&lt;=仕訳日記帳!$N1864&lt;Sheet2!$C$10),仕訳日記帳!N1864,""))))</f>
        <v/>
      </c>
      <c r="E1864" s="263" t="str">
        <f>IF(AND($A1864=Sheet2!$A$2,仕訳日記帳!$N1864&gt;=Sheet2!$B$2),仕訳日記帳!G1864,IF(AND(OR($A1864=Sheet2!$A$3,$A1864=Sheet2!$A$4,$A1864=Sheet2!$A$5,$A1864=Sheet2!$A$6,$A1864=Sheet2!$A$7,$A1864=Sheet2!$A$9),仕訳日記帳!$N1864&gt;=Sheet2!$B$3),仕訳日記帳!G1864,IF(AND($A1864=Sheet2!$A$8,仕訳日記帳!$N1864&gt;=Sheet2!$B$8),仕訳日記帳!G1864,IF(AND(OR($A1864=Sheet2!$A$10,$A1864=Sheet2!$A$11,$A1864=Sheet2!$A$12,$A1864=Sheet2!$A$13,$A1864=Sheet2!$A$14,$A1864=Sheet2!$A$15,$A1864=Sheet2!$A$16,$A1864=Sheet2!$A$17),Sheet2!$B$9&lt;=仕訳日記帳!$N1864&lt;Sheet2!$C$10),仕訳日記帳!G1864,""))))</f>
        <v/>
      </c>
      <c r="G1864" t="str">
        <f>IF(OR(A1864=Sheet2!$A$2,A1864=Sheet2!$A$3,A1864=Sheet2!$A$4,A1864=Sheet2!$A$5,A1864=Sheet2!$A$6,A1864=Sheet2!$A$7,A1864=Sheet2!$A$8,A1864=Sheet2!$A$9,A1864=Sheet2!$A$10,A1864=Sheet2!$A$11,A1864=Sheet2!$A$12,$A$2=Sheet2!$A$13,A1864=Sheet2!$A$14,$A$2=Sheet2!$A$15,$A$2=Sheet2!$A$16,A1864=Sheet2!$A$17),"該当","")</f>
        <v/>
      </c>
      <c r="H1864" t="str">
        <f>IF(OR(A1864="",G1864=""),"",COUNTIF($G$2:G1864,"該当"))</f>
        <v/>
      </c>
    </row>
    <row r="1865" spans="1:8">
      <c r="A1865" t="str">
        <f>IF(AND(仕訳日記帳!D1865=Sheet2!$A$2,仕訳日記帳!$N1865&gt;=Sheet2!$B$2),仕訳日記帳!D1865,IF(AND(OR(仕訳日記帳!D1865=Sheet2!$A$3,仕訳日記帳!D1865=Sheet2!$A$4,仕訳日記帳!D1865=Sheet2!$A$5,仕訳日記帳!D1865=Sheet2!$A$6,仕訳日記帳!D1865=Sheet2!$A$7,仕訳日記帳!D1865=Sheet2!$A$9),仕訳日記帳!$N1865&gt;=Sheet2!$B$3),仕訳日記帳!D1865,IF(AND(仕訳日記帳!D1865=Sheet2!$A$8,仕訳日記帳!$N1865&gt;=Sheet2!$B$8),仕訳日記帳!D1865,IF(AND(OR(仕訳日記帳!D1865=Sheet2!$A$10,仕訳日記帳!D1865=Sheet2!$A$11,仕訳日記帳!D1865=Sheet2!$A$12,仕訳日記帳!D1865=Sheet2!$A$13,仕訳日記帳!D1865=Sheet2!$A$14,仕訳日記帳!D1865=Sheet2!$A$15,仕訳日記帳!D1865=Sheet2!$A$16,仕訳日記帳!D1865=Sheet2!$A$17),Sheet2!$B$9&lt;=仕訳日記帳!$N1865&lt;Sheet2!$C$10),仕訳日記帳!D1865,""))))</f>
        <v/>
      </c>
      <c r="B1865" s="263" t="str">
        <f>IF(AND($A1865=Sheet2!$A$2,仕訳日記帳!$N1865&gt;=Sheet2!$B$2),仕訳日記帳!A1865,IF(AND(OR($A1865=Sheet2!$A$3,$A1865=Sheet2!$A$4,$A1865=Sheet2!$A$5,$A1865=Sheet2!$A$6,$A1865=Sheet2!$A$7,$A1865=Sheet2!$A$9),仕訳日記帳!$N1865&gt;=Sheet2!$B$3),仕訳日記帳!A1865,IF(AND($A1865=Sheet2!$A$8,仕訳日記帳!$N1865&gt;=Sheet2!$B$8),仕訳日記帳!A1865,IF(AND(OR($A1865=Sheet2!$A$10,$A1865=Sheet2!$A$11,$A1865=Sheet2!$A$12,$A1865=Sheet2!$A$13,$A1865=Sheet2!$A$14,$A1865=Sheet2!$A$15,$A1865=Sheet2!$A$16,$A1865=Sheet2!$A$17),Sheet2!$B$9&lt;=仕訳日記帳!$N1865&lt;Sheet2!$C$10),仕訳日記帳!A1865,""))))</f>
        <v/>
      </c>
      <c r="C1865" t="str">
        <f>IF(AND($A1865=Sheet2!$A$2,仕訳日記帳!$N1865&gt;=Sheet2!$B$2),仕訳日記帳!B1865,IF(AND(OR($A1865=Sheet2!$A$3,$A1865=Sheet2!$A$4,$A1865=Sheet2!$A$5,$A1865=Sheet2!$A$6,$A1865=Sheet2!$A$7,$A1865=Sheet2!$A$9),仕訳日記帳!$N1865&gt;=Sheet2!$B$3),仕訳日記帳!B1865,IF(AND($A1865=Sheet2!$A$8,仕訳日記帳!$N1865&gt;=Sheet2!$B$8),仕訳日記帳!B1865,IF(AND(OR($A1865=Sheet2!$A$10,$A1865=Sheet2!$A$11,$A1865=Sheet2!$A$12,$A1865=Sheet2!$A$13,$A1865=Sheet2!$A$14,$A1865=Sheet2!$A$15,$A1865=Sheet2!$A$16,$A1865=Sheet2!$A$17),Sheet2!$B$9&lt;=仕訳日記帳!$N1865&lt;Sheet2!$C$10),仕訳日記帳!B1865,""))))</f>
        <v/>
      </c>
      <c r="D1865" s="265" t="str">
        <f>IF(AND($A1865=Sheet2!$A$2,仕訳日記帳!$N1865&gt;=Sheet2!$B$2),仕訳日記帳!N1865,IF(AND(OR($A1865=Sheet2!$A$3,$A1865=Sheet2!$A$4,$A1865=Sheet2!$A$5,$A1865=Sheet2!$A$6,$A1865=Sheet2!$A$7,$A1865=Sheet2!$A$9),仕訳日記帳!$N1865&gt;=Sheet2!$B$3),仕訳日記帳!N1865,IF(AND($A1865=Sheet2!$A$8,仕訳日記帳!$N1865&gt;=Sheet2!$B$8),仕訳日記帳!N1865,IF(AND(OR($A1865=Sheet2!$A$10,$A1865=Sheet2!$A$11,$A1865=Sheet2!$A$12,$A1865=Sheet2!$A$13,$A1865=Sheet2!$A$14,$A1865=Sheet2!$A$15,$A1865=Sheet2!$A$16,$A1865=Sheet2!$A$17),Sheet2!$B$9&lt;=仕訳日記帳!$N1865&lt;Sheet2!$C$10),仕訳日記帳!N1865,""))))</f>
        <v/>
      </c>
      <c r="E1865" s="263" t="str">
        <f>IF(AND($A1865=Sheet2!$A$2,仕訳日記帳!$N1865&gt;=Sheet2!$B$2),仕訳日記帳!G1865,IF(AND(OR($A1865=Sheet2!$A$3,$A1865=Sheet2!$A$4,$A1865=Sheet2!$A$5,$A1865=Sheet2!$A$6,$A1865=Sheet2!$A$7,$A1865=Sheet2!$A$9),仕訳日記帳!$N1865&gt;=Sheet2!$B$3),仕訳日記帳!G1865,IF(AND($A1865=Sheet2!$A$8,仕訳日記帳!$N1865&gt;=Sheet2!$B$8),仕訳日記帳!G1865,IF(AND(OR($A1865=Sheet2!$A$10,$A1865=Sheet2!$A$11,$A1865=Sheet2!$A$12,$A1865=Sheet2!$A$13,$A1865=Sheet2!$A$14,$A1865=Sheet2!$A$15,$A1865=Sheet2!$A$16,$A1865=Sheet2!$A$17),Sheet2!$B$9&lt;=仕訳日記帳!$N1865&lt;Sheet2!$C$10),仕訳日記帳!G1865,""))))</f>
        <v/>
      </c>
      <c r="G1865" t="str">
        <f>IF(OR(A1865=Sheet2!$A$2,A1865=Sheet2!$A$3,A1865=Sheet2!$A$4,A1865=Sheet2!$A$5,A1865=Sheet2!$A$6,A1865=Sheet2!$A$7,A1865=Sheet2!$A$8,A1865=Sheet2!$A$9,A1865=Sheet2!$A$10,A1865=Sheet2!$A$11,A1865=Sheet2!$A$12,$A$2=Sheet2!$A$13,A1865=Sheet2!$A$14,$A$2=Sheet2!$A$15,$A$2=Sheet2!$A$16,A1865=Sheet2!$A$17),"該当","")</f>
        <v/>
      </c>
      <c r="H1865" t="str">
        <f>IF(OR(A1865="",G1865=""),"",COUNTIF($G$2:G1865,"該当"))</f>
        <v/>
      </c>
    </row>
    <row r="1866" spans="1:8">
      <c r="A1866" t="str">
        <f>IF(AND(仕訳日記帳!D1866=Sheet2!$A$2,仕訳日記帳!$N1866&gt;=Sheet2!$B$2),仕訳日記帳!D1866,IF(AND(OR(仕訳日記帳!D1866=Sheet2!$A$3,仕訳日記帳!D1866=Sheet2!$A$4,仕訳日記帳!D1866=Sheet2!$A$5,仕訳日記帳!D1866=Sheet2!$A$6,仕訳日記帳!D1866=Sheet2!$A$7,仕訳日記帳!D1866=Sheet2!$A$9),仕訳日記帳!$N1866&gt;=Sheet2!$B$3),仕訳日記帳!D1866,IF(AND(仕訳日記帳!D1866=Sheet2!$A$8,仕訳日記帳!$N1866&gt;=Sheet2!$B$8),仕訳日記帳!D1866,IF(AND(OR(仕訳日記帳!D1866=Sheet2!$A$10,仕訳日記帳!D1866=Sheet2!$A$11,仕訳日記帳!D1866=Sheet2!$A$12,仕訳日記帳!D1866=Sheet2!$A$13,仕訳日記帳!D1866=Sheet2!$A$14,仕訳日記帳!D1866=Sheet2!$A$15,仕訳日記帳!D1866=Sheet2!$A$16,仕訳日記帳!D1866=Sheet2!$A$17),Sheet2!$B$9&lt;=仕訳日記帳!$N1866&lt;Sheet2!$C$10),仕訳日記帳!D1866,""))))</f>
        <v/>
      </c>
      <c r="B1866" s="263" t="str">
        <f>IF(AND($A1866=Sheet2!$A$2,仕訳日記帳!$N1866&gt;=Sheet2!$B$2),仕訳日記帳!A1866,IF(AND(OR($A1866=Sheet2!$A$3,$A1866=Sheet2!$A$4,$A1866=Sheet2!$A$5,$A1866=Sheet2!$A$6,$A1866=Sheet2!$A$7,$A1866=Sheet2!$A$9),仕訳日記帳!$N1866&gt;=Sheet2!$B$3),仕訳日記帳!A1866,IF(AND($A1866=Sheet2!$A$8,仕訳日記帳!$N1866&gt;=Sheet2!$B$8),仕訳日記帳!A1866,IF(AND(OR($A1866=Sheet2!$A$10,$A1866=Sheet2!$A$11,$A1866=Sheet2!$A$12,$A1866=Sheet2!$A$13,$A1866=Sheet2!$A$14,$A1866=Sheet2!$A$15,$A1866=Sheet2!$A$16,$A1866=Sheet2!$A$17),Sheet2!$B$9&lt;=仕訳日記帳!$N1866&lt;Sheet2!$C$10),仕訳日記帳!A1866,""))))</f>
        <v/>
      </c>
      <c r="C1866" t="str">
        <f>IF(AND($A1866=Sheet2!$A$2,仕訳日記帳!$N1866&gt;=Sheet2!$B$2),仕訳日記帳!B1866,IF(AND(OR($A1866=Sheet2!$A$3,$A1866=Sheet2!$A$4,$A1866=Sheet2!$A$5,$A1866=Sheet2!$A$6,$A1866=Sheet2!$A$7,$A1866=Sheet2!$A$9),仕訳日記帳!$N1866&gt;=Sheet2!$B$3),仕訳日記帳!B1866,IF(AND($A1866=Sheet2!$A$8,仕訳日記帳!$N1866&gt;=Sheet2!$B$8),仕訳日記帳!B1866,IF(AND(OR($A1866=Sheet2!$A$10,$A1866=Sheet2!$A$11,$A1866=Sheet2!$A$12,$A1866=Sheet2!$A$13,$A1866=Sheet2!$A$14,$A1866=Sheet2!$A$15,$A1866=Sheet2!$A$16,$A1866=Sheet2!$A$17),Sheet2!$B$9&lt;=仕訳日記帳!$N1866&lt;Sheet2!$C$10),仕訳日記帳!B1866,""))))</f>
        <v/>
      </c>
      <c r="D1866" s="265" t="str">
        <f>IF(AND($A1866=Sheet2!$A$2,仕訳日記帳!$N1866&gt;=Sheet2!$B$2),仕訳日記帳!N1866,IF(AND(OR($A1866=Sheet2!$A$3,$A1866=Sheet2!$A$4,$A1866=Sheet2!$A$5,$A1866=Sheet2!$A$6,$A1866=Sheet2!$A$7,$A1866=Sheet2!$A$9),仕訳日記帳!$N1866&gt;=Sheet2!$B$3),仕訳日記帳!N1866,IF(AND($A1866=Sheet2!$A$8,仕訳日記帳!$N1866&gt;=Sheet2!$B$8),仕訳日記帳!N1866,IF(AND(OR($A1866=Sheet2!$A$10,$A1866=Sheet2!$A$11,$A1866=Sheet2!$A$12,$A1866=Sheet2!$A$13,$A1866=Sheet2!$A$14,$A1866=Sheet2!$A$15,$A1866=Sheet2!$A$16,$A1866=Sheet2!$A$17),Sheet2!$B$9&lt;=仕訳日記帳!$N1866&lt;Sheet2!$C$10),仕訳日記帳!N1866,""))))</f>
        <v/>
      </c>
      <c r="E1866" s="263" t="str">
        <f>IF(AND($A1866=Sheet2!$A$2,仕訳日記帳!$N1866&gt;=Sheet2!$B$2),仕訳日記帳!G1866,IF(AND(OR($A1866=Sheet2!$A$3,$A1866=Sheet2!$A$4,$A1866=Sheet2!$A$5,$A1866=Sheet2!$A$6,$A1866=Sheet2!$A$7,$A1866=Sheet2!$A$9),仕訳日記帳!$N1866&gt;=Sheet2!$B$3),仕訳日記帳!G1866,IF(AND($A1866=Sheet2!$A$8,仕訳日記帳!$N1866&gt;=Sheet2!$B$8),仕訳日記帳!G1866,IF(AND(OR($A1866=Sheet2!$A$10,$A1866=Sheet2!$A$11,$A1866=Sheet2!$A$12,$A1866=Sheet2!$A$13,$A1866=Sheet2!$A$14,$A1866=Sheet2!$A$15,$A1866=Sheet2!$A$16,$A1866=Sheet2!$A$17),Sheet2!$B$9&lt;=仕訳日記帳!$N1866&lt;Sheet2!$C$10),仕訳日記帳!G1866,""))))</f>
        <v/>
      </c>
      <c r="G1866" t="str">
        <f>IF(OR(A1866=Sheet2!$A$2,A1866=Sheet2!$A$3,A1866=Sheet2!$A$4,A1866=Sheet2!$A$5,A1866=Sheet2!$A$6,A1866=Sheet2!$A$7,A1866=Sheet2!$A$8,A1866=Sheet2!$A$9,A1866=Sheet2!$A$10,A1866=Sheet2!$A$11,A1866=Sheet2!$A$12,$A$2=Sheet2!$A$13,A1866=Sheet2!$A$14,$A$2=Sheet2!$A$15,$A$2=Sheet2!$A$16,A1866=Sheet2!$A$17),"該当","")</f>
        <v/>
      </c>
      <c r="H1866" t="str">
        <f>IF(OR(A1866="",G1866=""),"",COUNTIF($G$2:G1866,"該当"))</f>
        <v/>
      </c>
    </row>
    <row r="1867" spans="1:8">
      <c r="A1867" t="str">
        <f>IF(AND(仕訳日記帳!D1867=Sheet2!$A$2,仕訳日記帳!$N1867&gt;=Sheet2!$B$2),仕訳日記帳!D1867,IF(AND(OR(仕訳日記帳!D1867=Sheet2!$A$3,仕訳日記帳!D1867=Sheet2!$A$4,仕訳日記帳!D1867=Sheet2!$A$5,仕訳日記帳!D1867=Sheet2!$A$6,仕訳日記帳!D1867=Sheet2!$A$7,仕訳日記帳!D1867=Sheet2!$A$9),仕訳日記帳!$N1867&gt;=Sheet2!$B$3),仕訳日記帳!D1867,IF(AND(仕訳日記帳!D1867=Sheet2!$A$8,仕訳日記帳!$N1867&gt;=Sheet2!$B$8),仕訳日記帳!D1867,IF(AND(OR(仕訳日記帳!D1867=Sheet2!$A$10,仕訳日記帳!D1867=Sheet2!$A$11,仕訳日記帳!D1867=Sheet2!$A$12,仕訳日記帳!D1867=Sheet2!$A$13,仕訳日記帳!D1867=Sheet2!$A$14,仕訳日記帳!D1867=Sheet2!$A$15,仕訳日記帳!D1867=Sheet2!$A$16,仕訳日記帳!D1867=Sheet2!$A$17),Sheet2!$B$9&lt;=仕訳日記帳!$N1867&lt;Sheet2!$C$10),仕訳日記帳!D1867,""))))</f>
        <v/>
      </c>
      <c r="B1867" s="263" t="str">
        <f>IF(AND($A1867=Sheet2!$A$2,仕訳日記帳!$N1867&gt;=Sheet2!$B$2),仕訳日記帳!A1867,IF(AND(OR($A1867=Sheet2!$A$3,$A1867=Sheet2!$A$4,$A1867=Sheet2!$A$5,$A1867=Sheet2!$A$6,$A1867=Sheet2!$A$7,$A1867=Sheet2!$A$9),仕訳日記帳!$N1867&gt;=Sheet2!$B$3),仕訳日記帳!A1867,IF(AND($A1867=Sheet2!$A$8,仕訳日記帳!$N1867&gt;=Sheet2!$B$8),仕訳日記帳!A1867,IF(AND(OR($A1867=Sheet2!$A$10,$A1867=Sheet2!$A$11,$A1867=Sheet2!$A$12,$A1867=Sheet2!$A$13,$A1867=Sheet2!$A$14,$A1867=Sheet2!$A$15,$A1867=Sheet2!$A$16,$A1867=Sheet2!$A$17),Sheet2!$B$9&lt;=仕訳日記帳!$N1867&lt;Sheet2!$C$10),仕訳日記帳!A1867,""))))</f>
        <v/>
      </c>
      <c r="C1867" t="str">
        <f>IF(AND($A1867=Sheet2!$A$2,仕訳日記帳!$N1867&gt;=Sheet2!$B$2),仕訳日記帳!B1867,IF(AND(OR($A1867=Sheet2!$A$3,$A1867=Sheet2!$A$4,$A1867=Sheet2!$A$5,$A1867=Sheet2!$A$6,$A1867=Sheet2!$A$7,$A1867=Sheet2!$A$9),仕訳日記帳!$N1867&gt;=Sheet2!$B$3),仕訳日記帳!B1867,IF(AND($A1867=Sheet2!$A$8,仕訳日記帳!$N1867&gt;=Sheet2!$B$8),仕訳日記帳!B1867,IF(AND(OR($A1867=Sheet2!$A$10,$A1867=Sheet2!$A$11,$A1867=Sheet2!$A$12,$A1867=Sheet2!$A$13,$A1867=Sheet2!$A$14,$A1867=Sheet2!$A$15,$A1867=Sheet2!$A$16,$A1867=Sheet2!$A$17),Sheet2!$B$9&lt;=仕訳日記帳!$N1867&lt;Sheet2!$C$10),仕訳日記帳!B1867,""))))</f>
        <v/>
      </c>
      <c r="D1867" s="265" t="str">
        <f>IF(AND($A1867=Sheet2!$A$2,仕訳日記帳!$N1867&gt;=Sheet2!$B$2),仕訳日記帳!N1867,IF(AND(OR($A1867=Sheet2!$A$3,$A1867=Sheet2!$A$4,$A1867=Sheet2!$A$5,$A1867=Sheet2!$A$6,$A1867=Sheet2!$A$7,$A1867=Sheet2!$A$9),仕訳日記帳!$N1867&gt;=Sheet2!$B$3),仕訳日記帳!N1867,IF(AND($A1867=Sheet2!$A$8,仕訳日記帳!$N1867&gt;=Sheet2!$B$8),仕訳日記帳!N1867,IF(AND(OR($A1867=Sheet2!$A$10,$A1867=Sheet2!$A$11,$A1867=Sheet2!$A$12,$A1867=Sheet2!$A$13,$A1867=Sheet2!$A$14,$A1867=Sheet2!$A$15,$A1867=Sheet2!$A$16,$A1867=Sheet2!$A$17),Sheet2!$B$9&lt;=仕訳日記帳!$N1867&lt;Sheet2!$C$10),仕訳日記帳!N1867,""))))</f>
        <v/>
      </c>
      <c r="E1867" s="263" t="str">
        <f>IF(AND($A1867=Sheet2!$A$2,仕訳日記帳!$N1867&gt;=Sheet2!$B$2),仕訳日記帳!G1867,IF(AND(OR($A1867=Sheet2!$A$3,$A1867=Sheet2!$A$4,$A1867=Sheet2!$A$5,$A1867=Sheet2!$A$6,$A1867=Sheet2!$A$7,$A1867=Sheet2!$A$9),仕訳日記帳!$N1867&gt;=Sheet2!$B$3),仕訳日記帳!G1867,IF(AND($A1867=Sheet2!$A$8,仕訳日記帳!$N1867&gt;=Sheet2!$B$8),仕訳日記帳!G1867,IF(AND(OR($A1867=Sheet2!$A$10,$A1867=Sheet2!$A$11,$A1867=Sheet2!$A$12,$A1867=Sheet2!$A$13,$A1867=Sheet2!$A$14,$A1867=Sheet2!$A$15,$A1867=Sheet2!$A$16,$A1867=Sheet2!$A$17),Sheet2!$B$9&lt;=仕訳日記帳!$N1867&lt;Sheet2!$C$10),仕訳日記帳!G1867,""))))</f>
        <v/>
      </c>
      <c r="G1867" t="str">
        <f>IF(OR(A1867=Sheet2!$A$2,A1867=Sheet2!$A$3,A1867=Sheet2!$A$4,A1867=Sheet2!$A$5,A1867=Sheet2!$A$6,A1867=Sheet2!$A$7,A1867=Sheet2!$A$8,A1867=Sheet2!$A$9,A1867=Sheet2!$A$10,A1867=Sheet2!$A$11,A1867=Sheet2!$A$12,$A$2=Sheet2!$A$13,A1867=Sheet2!$A$14,$A$2=Sheet2!$A$15,$A$2=Sheet2!$A$16,A1867=Sheet2!$A$17),"該当","")</f>
        <v/>
      </c>
      <c r="H1867" t="str">
        <f>IF(OR(A1867="",G1867=""),"",COUNTIF($G$2:G1867,"該当"))</f>
        <v/>
      </c>
    </row>
    <row r="1868" spans="1:8">
      <c r="A1868" t="str">
        <f>IF(AND(仕訳日記帳!D1868=Sheet2!$A$2,仕訳日記帳!$N1868&gt;=Sheet2!$B$2),仕訳日記帳!D1868,IF(AND(OR(仕訳日記帳!D1868=Sheet2!$A$3,仕訳日記帳!D1868=Sheet2!$A$4,仕訳日記帳!D1868=Sheet2!$A$5,仕訳日記帳!D1868=Sheet2!$A$6,仕訳日記帳!D1868=Sheet2!$A$7,仕訳日記帳!D1868=Sheet2!$A$9),仕訳日記帳!$N1868&gt;=Sheet2!$B$3),仕訳日記帳!D1868,IF(AND(仕訳日記帳!D1868=Sheet2!$A$8,仕訳日記帳!$N1868&gt;=Sheet2!$B$8),仕訳日記帳!D1868,IF(AND(OR(仕訳日記帳!D1868=Sheet2!$A$10,仕訳日記帳!D1868=Sheet2!$A$11,仕訳日記帳!D1868=Sheet2!$A$12,仕訳日記帳!D1868=Sheet2!$A$13,仕訳日記帳!D1868=Sheet2!$A$14,仕訳日記帳!D1868=Sheet2!$A$15,仕訳日記帳!D1868=Sheet2!$A$16,仕訳日記帳!D1868=Sheet2!$A$17),Sheet2!$B$9&lt;=仕訳日記帳!$N1868&lt;Sheet2!$C$10),仕訳日記帳!D1868,""))))</f>
        <v/>
      </c>
      <c r="B1868" s="263" t="str">
        <f>IF(AND($A1868=Sheet2!$A$2,仕訳日記帳!$N1868&gt;=Sheet2!$B$2),仕訳日記帳!A1868,IF(AND(OR($A1868=Sheet2!$A$3,$A1868=Sheet2!$A$4,$A1868=Sheet2!$A$5,$A1868=Sheet2!$A$6,$A1868=Sheet2!$A$7,$A1868=Sheet2!$A$9),仕訳日記帳!$N1868&gt;=Sheet2!$B$3),仕訳日記帳!A1868,IF(AND($A1868=Sheet2!$A$8,仕訳日記帳!$N1868&gt;=Sheet2!$B$8),仕訳日記帳!A1868,IF(AND(OR($A1868=Sheet2!$A$10,$A1868=Sheet2!$A$11,$A1868=Sheet2!$A$12,$A1868=Sheet2!$A$13,$A1868=Sheet2!$A$14,$A1868=Sheet2!$A$15,$A1868=Sheet2!$A$16,$A1868=Sheet2!$A$17),Sheet2!$B$9&lt;=仕訳日記帳!$N1868&lt;Sheet2!$C$10),仕訳日記帳!A1868,""))))</f>
        <v/>
      </c>
      <c r="C1868" t="str">
        <f>IF(AND($A1868=Sheet2!$A$2,仕訳日記帳!$N1868&gt;=Sheet2!$B$2),仕訳日記帳!B1868,IF(AND(OR($A1868=Sheet2!$A$3,$A1868=Sheet2!$A$4,$A1868=Sheet2!$A$5,$A1868=Sheet2!$A$6,$A1868=Sheet2!$A$7,$A1868=Sheet2!$A$9),仕訳日記帳!$N1868&gt;=Sheet2!$B$3),仕訳日記帳!B1868,IF(AND($A1868=Sheet2!$A$8,仕訳日記帳!$N1868&gt;=Sheet2!$B$8),仕訳日記帳!B1868,IF(AND(OR($A1868=Sheet2!$A$10,$A1868=Sheet2!$A$11,$A1868=Sheet2!$A$12,$A1868=Sheet2!$A$13,$A1868=Sheet2!$A$14,$A1868=Sheet2!$A$15,$A1868=Sheet2!$A$16,$A1868=Sheet2!$A$17),Sheet2!$B$9&lt;=仕訳日記帳!$N1868&lt;Sheet2!$C$10),仕訳日記帳!B1868,""))))</f>
        <v/>
      </c>
      <c r="D1868" s="265" t="str">
        <f>IF(AND($A1868=Sheet2!$A$2,仕訳日記帳!$N1868&gt;=Sheet2!$B$2),仕訳日記帳!N1868,IF(AND(OR($A1868=Sheet2!$A$3,$A1868=Sheet2!$A$4,$A1868=Sheet2!$A$5,$A1868=Sheet2!$A$6,$A1868=Sheet2!$A$7,$A1868=Sheet2!$A$9),仕訳日記帳!$N1868&gt;=Sheet2!$B$3),仕訳日記帳!N1868,IF(AND($A1868=Sheet2!$A$8,仕訳日記帳!$N1868&gt;=Sheet2!$B$8),仕訳日記帳!N1868,IF(AND(OR($A1868=Sheet2!$A$10,$A1868=Sheet2!$A$11,$A1868=Sheet2!$A$12,$A1868=Sheet2!$A$13,$A1868=Sheet2!$A$14,$A1868=Sheet2!$A$15,$A1868=Sheet2!$A$16,$A1868=Sheet2!$A$17),Sheet2!$B$9&lt;=仕訳日記帳!$N1868&lt;Sheet2!$C$10),仕訳日記帳!N1868,""))))</f>
        <v/>
      </c>
      <c r="E1868" s="263" t="str">
        <f>IF(AND($A1868=Sheet2!$A$2,仕訳日記帳!$N1868&gt;=Sheet2!$B$2),仕訳日記帳!G1868,IF(AND(OR($A1868=Sheet2!$A$3,$A1868=Sheet2!$A$4,$A1868=Sheet2!$A$5,$A1868=Sheet2!$A$6,$A1868=Sheet2!$A$7,$A1868=Sheet2!$A$9),仕訳日記帳!$N1868&gt;=Sheet2!$B$3),仕訳日記帳!G1868,IF(AND($A1868=Sheet2!$A$8,仕訳日記帳!$N1868&gt;=Sheet2!$B$8),仕訳日記帳!G1868,IF(AND(OR($A1868=Sheet2!$A$10,$A1868=Sheet2!$A$11,$A1868=Sheet2!$A$12,$A1868=Sheet2!$A$13,$A1868=Sheet2!$A$14,$A1868=Sheet2!$A$15,$A1868=Sheet2!$A$16,$A1868=Sheet2!$A$17),Sheet2!$B$9&lt;=仕訳日記帳!$N1868&lt;Sheet2!$C$10),仕訳日記帳!G1868,""))))</f>
        <v/>
      </c>
      <c r="G1868" t="str">
        <f>IF(OR(A1868=Sheet2!$A$2,A1868=Sheet2!$A$3,A1868=Sheet2!$A$4,A1868=Sheet2!$A$5,A1868=Sheet2!$A$6,A1868=Sheet2!$A$7,A1868=Sheet2!$A$8,A1868=Sheet2!$A$9,A1868=Sheet2!$A$10,A1868=Sheet2!$A$11,A1868=Sheet2!$A$12,$A$2=Sheet2!$A$13,A1868=Sheet2!$A$14,$A$2=Sheet2!$A$15,$A$2=Sheet2!$A$16,A1868=Sheet2!$A$17),"該当","")</f>
        <v/>
      </c>
      <c r="H1868" t="str">
        <f>IF(OR(A1868="",G1868=""),"",COUNTIF($G$2:G1868,"該当"))</f>
        <v/>
      </c>
    </row>
    <row r="1869" spans="1:8">
      <c r="A1869" t="str">
        <f>IF(AND(仕訳日記帳!D1869=Sheet2!$A$2,仕訳日記帳!$N1869&gt;=Sheet2!$B$2),仕訳日記帳!D1869,IF(AND(OR(仕訳日記帳!D1869=Sheet2!$A$3,仕訳日記帳!D1869=Sheet2!$A$4,仕訳日記帳!D1869=Sheet2!$A$5,仕訳日記帳!D1869=Sheet2!$A$6,仕訳日記帳!D1869=Sheet2!$A$7,仕訳日記帳!D1869=Sheet2!$A$9),仕訳日記帳!$N1869&gt;=Sheet2!$B$3),仕訳日記帳!D1869,IF(AND(仕訳日記帳!D1869=Sheet2!$A$8,仕訳日記帳!$N1869&gt;=Sheet2!$B$8),仕訳日記帳!D1869,IF(AND(OR(仕訳日記帳!D1869=Sheet2!$A$10,仕訳日記帳!D1869=Sheet2!$A$11,仕訳日記帳!D1869=Sheet2!$A$12,仕訳日記帳!D1869=Sheet2!$A$13,仕訳日記帳!D1869=Sheet2!$A$14,仕訳日記帳!D1869=Sheet2!$A$15,仕訳日記帳!D1869=Sheet2!$A$16,仕訳日記帳!D1869=Sheet2!$A$17),Sheet2!$B$9&lt;=仕訳日記帳!$N1869&lt;Sheet2!$C$10),仕訳日記帳!D1869,""))))</f>
        <v/>
      </c>
      <c r="B1869" s="263" t="str">
        <f>IF(AND($A1869=Sheet2!$A$2,仕訳日記帳!$N1869&gt;=Sheet2!$B$2),仕訳日記帳!A1869,IF(AND(OR($A1869=Sheet2!$A$3,$A1869=Sheet2!$A$4,$A1869=Sheet2!$A$5,$A1869=Sheet2!$A$6,$A1869=Sheet2!$A$7,$A1869=Sheet2!$A$9),仕訳日記帳!$N1869&gt;=Sheet2!$B$3),仕訳日記帳!A1869,IF(AND($A1869=Sheet2!$A$8,仕訳日記帳!$N1869&gt;=Sheet2!$B$8),仕訳日記帳!A1869,IF(AND(OR($A1869=Sheet2!$A$10,$A1869=Sheet2!$A$11,$A1869=Sheet2!$A$12,$A1869=Sheet2!$A$13,$A1869=Sheet2!$A$14,$A1869=Sheet2!$A$15,$A1869=Sheet2!$A$16,$A1869=Sheet2!$A$17),Sheet2!$B$9&lt;=仕訳日記帳!$N1869&lt;Sheet2!$C$10),仕訳日記帳!A1869,""))))</f>
        <v/>
      </c>
      <c r="C1869" t="str">
        <f>IF(AND($A1869=Sheet2!$A$2,仕訳日記帳!$N1869&gt;=Sheet2!$B$2),仕訳日記帳!B1869,IF(AND(OR($A1869=Sheet2!$A$3,$A1869=Sheet2!$A$4,$A1869=Sheet2!$A$5,$A1869=Sheet2!$A$6,$A1869=Sheet2!$A$7,$A1869=Sheet2!$A$9),仕訳日記帳!$N1869&gt;=Sheet2!$B$3),仕訳日記帳!B1869,IF(AND($A1869=Sheet2!$A$8,仕訳日記帳!$N1869&gt;=Sheet2!$B$8),仕訳日記帳!B1869,IF(AND(OR($A1869=Sheet2!$A$10,$A1869=Sheet2!$A$11,$A1869=Sheet2!$A$12,$A1869=Sheet2!$A$13,$A1869=Sheet2!$A$14,$A1869=Sheet2!$A$15,$A1869=Sheet2!$A$16,$A1869=Sheet2!$A$17),Sheet2!$B$9&lt;=仕訳日記帳!$N1869&lt;Sheet2!$C$10),仕訳日記帳!B1869,""))))</f>
        <v/>
      </c>
      <c r="D1869" s="265" t="str">
        <f>IF(AND($A1869=Sheet2!$A$2,仕訳日記帳!$N1869&gt;=Sheet2!$B$2),仕訳日記帳!N1869,IF(AND(OR($A1869=Sheet2!$A$3,$A1869=Sheet2!$A$4,$A1869=Sheet2!$A$5,$A1869=Sheet2!$A$6,$A1869=Sheet2!$A$7,$A1869=Sheet2!$A$9),仕訳日記帳!$N1869&gt;=Sheet2!$B$3),仕訳日記帳!N1869,IF(AND($A1869=Sheet2!$A$8,仕訳日記帳!$N1869&gt;=Sheet2!$B$8),仕訳日記帳!N1869,IF(AND(OR($A1869=Sheet2!$A$10,$A1869=Sheet2!$A$11,$A1869=Sheet2!$A$12,$A1869=Sheet2!$A$13,$A1869=Sheet2!$A$14,$A1869=Sheet2!$A$15,$A1869=Sheet2!$A$16,$A1869=Sheet2!$A$17),Sheet2!$B$9&lt;=仕訳日記帳!$N1869&lt;Sheet2!$C$10),仕訳日記帳!N1869,""))))</f>
        <v/>
      </c>
      <c r="E1869" s="263" t="str">
        <f>IF(AND($A1869=Sheet2!$A$2,仕訳日記帳!$N1869&gt;=Sheet2!$B$2),仕訳日記帳!G1869,IF(AND(OR($A1869=Sheet2!$A$3,$A1869=Sheet2!$A$4,$A1869=Sheet2!$A$5,$A1869=Sheet2!$A$6,$A1869=Sheet2!$A$7,$A1869=Sheet2!$A$9),仕訳日記帳!$N1869&gt;=Sheet2!$B$3),仕訳日記帳!G1869,IF(AND($A1869=Sheet2!$A$8,仕訳日記帳!$N1869&gt;=Sheet2!$B$8),仕訳日記帳!G1869,IF(AND(OR($A1869=Sheet2!$A$10,$A1869=Sheet2!$A$11,$A1869=Sheet2!$A$12,$A1869=Sheet2!$A$13,$A1869=Sheet2!$A$14,$A1869=Sheet2!$A$15,$A1869=Sheet2!$A$16,$A1869=Sheet2!$A$17),Sheet2!$B$9&lt;=仕訳日記帳!$N1869&lt;Sheet2!$C$10),仕訳日記帳!G1869,""))))</f>
        <v/>
      </c>
      <c r="G1869" t="str">
        <f>IF(OR(A1869=Sheet2!$A$2,A1869=Sheet2!$A$3,A1869=Sheet2!$A$4,A1869=Sheet2!$A$5,A1869=Sheet2!$A$6,A1869=Sheet2!$A$7,A1869=Sheet2!$A$8,A1869=Sheet2!$A$9,A1869=Sheet2!$A$10,A1869=Sheet2!$A$11,A1869=Sheet2!$A$12,$A$2=Sheet2!$A$13,A1869=Sheet2!$A$14,$A$2=Sheet2!$A$15,$A$2=Sheet2!$A$16,A1869=Sheet2!$A$17),"該当","")</f>
        <v/>
      </c>
      <c r="H1869" t="str">
        <f>IF(OR(A1869="",G1869=""),"",COUNTIF($G$2:G1869,"該当"))</f>
        <v/>
      </c>
    </row>
    <row r="1870" spans="1:8">
      <c r="A1870" t="str">
        <f>IF(AND(仕訳日記帳!D1870=Sheet2!$A$2,仕訳日記帳!$N1870&gt;=Sheet2!$B$2),仕訳日記帳!D1870,IF(AND(OR(仕訳日記帳!D1870=Sheet2!$A$3,仕訳日記帳!D1870=Sheet2!$A$4,仕訳日記帳!D1870=Sheet2!$A$5,仕訳日記帳!D1870=Sheet2!$A$6,仕訳日記帳!D1870=Sheet2!$A$7,仕訳日記帳!D1870=Sheet2!$A$9),仕訳日記帳!$N1870&gt;=Sheet2!$B$3),仕訳日記帳!D1870,IF(AND(仕訳日記帳!D1870=Sheet2!$A$8,仕訳日記帳!$N1870&gt;=Sheet2!$B$8),仕訳日記帳!D1870,IF(AND(OR(仕訳日記帳!D1870=Sheet2!$A$10,仕訳日記帳!D1870=Sheet2!$A$11,仕訳日記帳!D1870=Sheet2!$A$12,仕訳日記帳!D1870=Sheet2!$A$13,仕訳日記帳!D1870=Sheet2!$A$14,仕訳日記帳!D1870=Sheet2!$A$15,仕訳日記帳!D1870=Sheet2!$A$16,仕訳日記帳!D1870=Sheet2!$A$17),Sheet2!$B$9&lt;=仕訳日記帳!$N1870&lt;Sheet2!$C$10),仕訳日記帳!D1870,""))))</f>
        <v/>
      </c>
      <c r="B1870" s="263" t="str">
        <f>IF(AND($A1870=Sheet2!$A$2,仕訳日記帳!$N1870&gt;=Sheet2!$B$2),仕訳日記帳!A1870,IF(AND(OR($A1870=Sheet2!$A$3,$A1870=Sheet2!$A$4,$A1870=Sheet2!$A$5,$A1870=Sheet2!$A$6,$A1870=Sheet2!$A$7,$A1870=Sheet2!$A$9),仕訳日記帳!$N1870&gt;=Sheet2!$B$3),仕訳日記帳!A1870,IF(AND($A1870=Sheet2!$A$8,仕訳日記帳!$N1870&gt;=Sheet2!$B$8),仕訳日記帳!A1870,IF(AND(OR($A1870=Sheet2!$A$10,$A1870=Sheet2!$A$11,$A1870=Sheet2!$A$12,$A1870=Sheet2!$A$13,$A1870=Sheet2!$A$14,$A1870=Sheet2!$A$15,$A1870=Sheet2!$A$16,$A1870=Sheet2!$A$17),Sheet2!$B$9&lt;=仕訳日記帳!$N1870&lt;Sheet2!$C$10),仕訳日記帳!A1870,""))))</f>
        <v/>
      </c>
      <c r="C1870" t="str">
        <f>IF(AND($A1870=Sheet2!$A$2,仕訳日記帳!$N1870&gt;=Sheet2!$B$2),仕訳日記帳!B1870,IF(AND(OR($A1870=Sheet2!$A$3,$A1870=Sheet2!$A$4,$A1870=Sheet2!$A$5,$A1870=Sheet2!$A$6,$A1870=Sheet2!$A$7,$A1870=Sheet2!$A$9),仕訳日記帳!$N1870&gt;=Sheet2!$B$3),仕訳日記帳!B1870,IF(AND($A1870=Sheet2!$A$8,仕訳日記帳!$N1870&gt;=Sheet2!$B$8),仕訳日記帳!B1870,IF(AND(OR($A1870=Sheet2!$A$10,$A1870=Sheet2!$A$11,$A1870=Sheet2!$A$12,$A1870=Sheet2!$A$13,$A1870=Sheet2!$A$14,$A1870=Sheet2!$A$15,$A1870=Sheet2!$A$16,$A1870=Sheet2!$A$17),Sheet2!$B$9&lt;=仕訳日記帳!$N1870&lt;Sheet2!$C$10),仕訳日記帳!B1870,""))))</f>
        <v/>
      </c>
      <c r="D1870" s="265" t="str">
        <f>IF(AND($A1870=Sheet2!$A$2,仕訳日記帳!$N1870&gt;=Sheet2!$B$2),仕訳日記帳!N1870,IF(AND(OR($A1870=Sheet2!$A$3,$A1870=Sheet2!$A$4,$A1870=Sheet2!$A$5,$A1870=Sheet2!$A$6,$A1870=Sheet2!$A$7,$A1870=Sheet2!$A$9),仕訳日記帳!$N1870&gt;=Sheet2!$B$3),仕訳日記帳!N1870,IF(AND($A1870=Sheet2!$A$8,仕訳日記帳!$N1870&gt;=Sheet2!$B$8),仕訳日記帳!N1870,IF(AND(OR($A1870=Sheet2!$A$10,$A1870=Sheet2!$A$11,$A1870=Sheet2!$A$12,$A1870=Sheet2!$A$13,$A1870=Sheet2!$A$14,$A1870=Sheet2!$A$15,$A1870=Sheet2!$A$16,$A1870=Sheet2!$A$17),Sheet2!$B$9&lt;=仕訳日記帳!$N1870&lt;Sheet2!$C$10),仕訳日記帳!N1870,""))))</f>
        <v/>
      </c>
      <c r="E1870" s="263" t="str">
        <f>IF(AND($A1870=Sheet2!$A$2,仕訳日記帳!$N1870&gt;=Sheet2!$B$2),仕訳日記帳!G1870,IF(AND(OR($A1870=Sheet2!$A$3,$A1870=Sheet2!$A$4,$A1870=Sheet2!$A$5,$A1870=Sheet2!$A$6,$A1870=Sheet2!$A$7,$A1870=Sheet2!$A$9),仕訳日記帳!$N1870&gt;=Sheet2!$B$3),仕訳日記帳!G1870,IF(AND($A1870=Sheet2!$A$8,仕訳日記帳!$N1870&gt;=Sheet2!$B$8),仕訳日記帳!G1870,IF(AND(OR($A1870=Sheet2!$A$10,$A1870=Sheet2!$A$11,$A1870=Sheet2!$A$12,$A1870=Sheet2!$A$13,$A1870=Sheet2!$A$14,$A1870=Sheet2!$A$15,$A1870=Sheet2!$A$16,$A1870=Sheet2!$A$17),Sheet2!$B$9&lt;=仕訳日記帳!$N1870&lt;Sheet2!$C$10),仕訳日記帳!G1870,""))))</f>
        <v/>
      </c>
      <c r="G1870" t="str">
        <f>IF(OR(A1870=Sheet2!$A$2,A1870=Sheet2!$A$3,A1870=Sheet2!$A$4,A1870=Sheet2!$A$5,A1870=Sheet2!$A$6,A1870=Sheet2!$A$7,A1870=Sheet2!$A$8,A1870=Sheet2!$A$9,A1870=Sheet2!$A$10,A1870=Sheet2!$A$11,A1870=Sheet2!$A$12,$A$2=Sheet2!$A$13,A1870=Sheet2!$A$14,$A$2=Sheet2!$A$15,$A$2=Sheet2!$A$16,A1870=Sheet2!$A$17),"該当","")</f>
        <v/>
      </c>
      <c r="H1870" t="str">
        <f>IF(OR(A1870="",G1870=""),"",COUNTIF($G$2:G1870,"該当"))</f>
        <v/>
      </c>
    </row>
    <row r="1871" spans="1:8">
      <c r="A1871" t="str">
        <f>IF(AND(仕訳日記帳!D1871=Sheet2!$A$2,仕訳日記帳!$N1871&gt;=Sheet2!$B$2),仕訳日記帳!D1871,IF(AND(OR(仕訳日記帳!D1871=Sheet2!$A$3,仕訳日記帳!D1871=Sheet2!$A$4,仕訳日記帳!D1871=Sheet2!$A$5,仕訳日記帳!D1871=Sheet2!$A$6,仕訳日記帳!D1871=Sheet2!$A$7,仕訳日記帳!D1871=Sheet2!$A$9),仕訳日記帳!$N1871&gt;=Sheet2!$B$3),仕訳日記帳!D1871,IF(AND(仕訳日記帳!D1871=Sheet2!$A$8,仕訳日記帳!$N1871&gt;=Sheet2!$B$8),仕訳日記帳!D1871,IF(AND(OR(仕訳日記帳!D1871=Sheet2!$A$10,仕訳日記帳!D1871=Sheet2!$A$11,仕訳日記帳!D1871=Sheet2!$A$12,仕訳日記帳!D1871=Sheet2!$A$13,仕訳日記帳!D1871=Sheet2!$A$14,仕訳日記帳!D1871=Sheet2!$A$15,仕訳日記帳!D1871=Sheet2!$A$16,仕訳日記帳!D1871=Sheet2!$A$17),Sheet2!$B$9&lt;=仕訳日記帳!$N1871&lt;Sheet2!$C$10),仕訳日記帳!D1871,""))))</f>
        <v/>
      </c>
      <c r="B1871" s="263" t="str">
        <f>IF(AND($A1871=Sheet2!$A$2,仕訳日記帳!$N1871&gt;=Sheet2!$B$2),仕訳日記帳!A1871,IF(AND(OR($A1871=Sheet2!$A$3,$A1871=Sheet2!$A$4,$A1871=Sheet2!$A$5,$A1871=Sheet2!$A$6,$A1871=Sheet2!$A$7,$A1871=Sheet2!$A$9),仕訳日記帳!$N1871&gt;=Sheet2!$B$3),仕訳日記帳!A1871,IF(AND($A1871=Sheet2!$A$8,仕訳日記帳!$N1871&gt;=Sheet2!$B$8),仕訳日記帳!A1871,IF(AND(OR($A1871=Sheet2!$A$10,$A1871=Sheet2!$A$11,$A1871=Sheet2!$A$12,$A1871=Sheet2!$A$13,$A1871=Sheet2!$A$14,$A1871=Sheet2!$A$15,$A1871=Sheet2!$A$16,$A1871=Sheet2!$A$17),Sheet2!$B$9&lt;=仕訳日記帳!$N1871&lt;Sheet2!$C$10),仕訳日記帳!A1871,""))))</f>
        <v/>
      </c>
      <c r="C1871" t="str">
        <f>IF(AND($A1871=Sheet2!$A$2,仕訳日記帳!$N1871&gt;=Sheet2!$B$2),仕訳日記帳!B1871,IF(AND(OR($A1871=Sheet2!$A$3,$A1871=Sheet2!$A$4,$A1871=Sheet2!$A$5,$A1871=Sheet2!$A$6,$A1871=Sheet2!$A$7,$A1871=Sheet2!$A$9),仕訳日記帳!$N1871&gt;=Sheet2!$B$3),仕訳日記帳!B1871,IF(AND($A1871=Sheet2!$A$8,仕訳日記帳!$N1871&gt;=Sheet2!$B$8),仕訳日記帳!B1871,IF(AND(OR($A1871=Sheet2!$A$10,$A1871=Sheet2!$A$11,$A1871=Sheet2!$A$12,$A1871=Sheet2!$A$13,$A1871=Sheet2!$A$14,$A1871=Sheet2!$A$15,$A1871=Sheet2!$A$16,$A1871=Sheet2!$A$17),Sheet2!$B$9&lt;=仕訳日記帳!$N1871&lt;Sheet2!$C$10),仕訳日記帳!B1871,""))))</f>
        <v/>
      </c>
      <c r="D1871" s="265" t="str">
        <f>IF(AND($A1871=Sheet2!$A$2,仕訳日記帳!$N1871&gt;=Sheet2!$B$2),仕訳日記帳!N1871,IF(AND(OR($A1871=Sheet2!$A$3,$A1871=Sheet2!$A$4,$A1871=Sheet2!$A$5,$A1871=Sheet2!$A$6,$A1871=Sheet2!$A$7,$A1871=Sheet2!$A$9),仕訳日記帳!$N1871&gt;=Sheet2!$B$3),仕訳日記帳!N1871,IF(AND($A1871=Sheet2!$A$8,仕訳日記帳!$N1871&gt;=Sheet2!$B$8),仕訳日記帳!N1871,IF(AND(OR($A1871=Sheet2!$A$10,$A1871=Sheet2!$A$11,$A1871=Sheet2!$A$12,$A1871=Sheet2!$A$13,$A1871=Sheet2!$A$14,$A1871=Sheet2!$A$15,$A1871=Sheet2!$A$16,$A1871=Sheet2!$A$17),Sheet2!$B$9&lt;=仕訳日記帳!$N1871&lt;Sheet2!$C$10),仕訳日記帳!N1871,""))))</f>
        <v/>
      </c>
      <c r="E1871" s="263" t="str">
        <f>IF(AND($A1871=Sheet2!$A$2,仕訳日記帳!$N1871&gt;=Sheet2!$B$2),仕訳日記帳!G1871,IF(AND(OR($A1871=Sheet2!$A$3,$A1871=Sheet2!$A$4,$A1871=Sheet2!$A$5,$A1871=Sheet2!$A$6,$A1871=Sheet2!$A$7,$A1871=Sheet2!$A$9),仕訳日記帳!$N1871&gt;=Sheet2!$B$3),仕訳日記帳!G1871,IF(AND($A1871=Sheet2!$A$8,仕訳日記帳!$N1871&gt;=Sheet2!$B$8),仕訳日記帳!G1871,IF(AND(OR($A1871=Sheet2!$A$10,$A1871=Sheet2!$A$11,$A1871=Sheet2!$A$12,$A1871=Sheet2!$A$13,$A1871=Sheet2!$A$14,$A1871=Sheet2!$A$15,$A1871=Sheet2!$A$16,$A1871=Sheet2!$A$17),Sheet2!$B$9&lt;=仕訳日記帳!$N1871&lt;Sheet2!$C$10),仕訳日記帳!G1871,""))))</f>
        <v/>
      </c>
      <c r="G1871" t="str">
        <f>IF(OR(A1871=Sheet2!$A$2,A1871=Sheet2!$A$3,A1871=Sheet2!$A$4,A1871=Sheet2!$A$5,A1871=Sheet2!$A$6,A1871=Sheet2!$A$7,A1871=Sheet2!$A$8,A1871=Sheet2!$A$9,A1871=Sheet2!$A$10,A1871=Sheet2!$A$11,A1871=Sheet2!$A$12,$A$2=Sheet2!$A$13,A1871=Sheet2!$A$14,$A$2=Sheet2!$A$15,$A$2=Sheet2!$A$16,A1871=Sheet2!$A$17),"該当","")</f>
        <v/>
      </c>
      <c r="H1871" t="str">
        <f>IF(OR(A1871="",G1871=""),"",COUNTIF($G$2:G1871,"該当"))</f>
        <v/>
      </c>
    </row>
    <row r="1872" spans="1:8">
      <c r="A1872" t="str">
        <f>IF(AND(仕訳日記帳!D1872=Sheet2!$A$2,仕訳日記帳!$N1872&gt;=Sheet2!$B$2),仕訳日記帳!D1872,IF(AND(OR(仕訳日記帳!D1872=Sheet2!$A$3,仕訳日記帳!D1872=Sheet2!$A$4,仕訳日記帳!D1872=Sheet2!$A$5,仕訳日記帳!D1872=Sheet2!$A$6,仕訳日記帳!D1872=Sheet2!$A$7,仕訳日記帳!D1872=Sheet2!$A$9),仕訳日記帳!$N1872&gt;=Sheet2!$B$3),仕訳日記帳!D1872,IF(AND(仕訳日記帳!D1872=Sheet2!$A$8,仕訳日記帳!$N1872&gt;=Sheet2!$B$8),仕訳日記帳!D1872,IF(AND(OR(仕訳日記帳!D1872=Sheet2!$A$10,仕訳日記帳!D1872=Sheet2!$A$11,仕訳日記帳!D1872=Sheet2!$A$12,仕訳日記帳!D1872=Sheet2!$A$13,仕訳日記帳!D1872=Sheet2!$A$14,仕訳日記帳!D1872=Sheet2!$A$15,仕訳日記帳!D1872=Sheet2!$A$16,仕訳日記帳!D1872=Sheet2!$A$17),Sheet2!$B$9&lt;=仕訳日記帳!$N1872&lt;Sheet2!$C$10),仕訳日記帳!D1872,""))))</f>
        <v/>
      </c>
      <c r="B1872" s="263" t="str">
        <f>IF(AND($A1872=Sheet2!$A$2,仕訳日記帳!$N1872&gt;=Sheet2!$B$2),仕訳日記帳!A1872,IF(AND(OR($A1872=Sheet2!$A$3,$A1872=Sheet2!$A$4,$A1872=Sheet2!$A$5,$A1872=Sheet2!$A$6,$A1872=Sheet2!$A$7,$A1872=Sheet2!$A$9),仕訳日記帳!$N1872&gt;=Sheet2!$B$3),仕訳日記帳!A1872,IF(AND($A1872=Sheet2!$A$8,仕訳日記帳!$N1872&gt;=Sheet2!$B$8),仕訳日記帳!A1872,IF(AND(OR($A1872=Sheet2!$A$10,$A1872=Sheet2!$A$11,$A1872=Sheet2!$A$12,$A1872=Sheet2!$A$13,$A1872=Sheet2!$A$14,$A1872=Sheet2!$A$15,$A1872=Sheet2!$A$16,$A1872=Sheet2!$A$17),Sheet2!$B$9&lt;=仕訳日記帳!$N1872&lt;Sheet2!$C$10),仕訳日記帳!A1872,""))))</f>
        <v/>
      </c>
      <c r="C1872" t="str">
        <f>IF(AND($A1872=Sheet2!$A$2,仕訳日記帳!$N1872&gt;=Sheet2!$B$2),仕訳日記帳!B1872,IF(AND(OR($A1872=Sheet2!$A$3,$A1872=Sheet2!$A$4,$A1872=Sheet2!$A$5,$A1872=Sheet2!$A$6,$A1872=Sheet2!$A$7,$A1872=Sheet2!$A$9),仕訳日記帳!$N1872&gt;=Sheet2!$B$3),仕訳日記帳!B1872,IF(AND($A1872=Sheet2!$A$8,仕訳日記帳!$N1872&gt;=Sheet2!$B$8),仕訳日記帳!B1872,IF(AND(OR($A1872=Sheet2!$A$10,$A1872=Sheet2!$A$11,$A1872=Sheet2!$A$12,$A1872=Sheet2!$A$13,$A1872=Sheet2!$A$14,$A1872=Sheet2!$A$15,$A1872=Sheet2!$A$16,$A1872=Sheet2!$A$17),Sheet2!$B$9&lt;=仕訳日記帳!$N1872&lt;Sheet2!$C$10),仕訳日記帳!B1872,""))))</f>
        <v/>
      </c>
      <c r="D1872" s="265" t="str">
        <f>IF(AND($A1872=Sheet2!$A$2,仕訳日記帳!$N1872&gt;=Sheet2!$B$2),仕訳日記帳!N1872,IF(AND(OR($A1872=Sheet2!$A$3,$A1872=Sheet2!$A$4,$A1872=Sheet2!$A$5,$A1872=Sheet2!$A$6,$A1872=Sheet2!$A$7,$A1872=Sheet2!$A$9),仕訳日記帳!$N1872&gt;=Sheet2!$B$3),仕訳日記帳!N1872,IF(AND($A1872=Sheet2!$A$8,仕訳日記帳!$N1872&gt;=Sheet2!$B$8),仕訳日記帳!N1872,IF(AND(OR($A1872=Sheet2!$A$10,$A1872=Sheet2!$A$11,$A1872=Sheet2!$A$12,$A1872=Sheet2!$A$13,$A1872=Sheet2!$A$14,$A1872=Sheet2!$A$15,$A1872=Sheet2!$A$16,$A1872=Sheet2!$A$17),Sheet2!$B$9&lt;=仕訳日記帳!$N1872&lt;Sheet2!$C$10),仕訳日記帳!N1872,""))))</f>
        <v/>
      </c>
      <c r="E1872" s="263" t="str">
        <f>IF(AND($A1872=Sheet2!$A$2,仕訳日記帳!$N1872&gt;=Sheet2!$B$2),仕訳日記帳!G1872,IF(AND(OR($A1872=Sheet2!$A$3,$A1872=Sheet2!$A$4,$A1872=Sheet2!$A$5,$A1872=Sheet2!$A$6,$A1872=Sheet2!$A$7,$A1872=Sheet2!$A$9),仕訳日記帳!$N1872&gt;=Sheet2!$B$3),仕訳日記帳!G1872,IF(AND($A1872=Sheet2!$A$8,仕訳日記帳!$N1872&gt;=Sheet2!$B$8),仕訳日記帳!G1872,IF(AND(OR($A1872=Sheet2!$A$10,$A1872=Sheet2!$A$11,$A1872=Sheet2!$A$12,$A1872=Sheet2!$A$13,$A1872=Sheet2!$A$14,$A1872=Sheet2!$A$15,$A1872=Sheet2!$A$16,$A1872=Sheet2!$A$17),Sheet2!$B$9&lt;=仕訳日記帳!$N1872&lt;Sheet2!$C$10),仕訳日記帳!G1872,""))))</f>
        <v/>
      </c>
      <c r="G1872" t="str">
        <f>IF(OR(A1872=Sheet2!$A$2,A1872=Sheet2!$A$3,A1872=Sheet2!$A$4,A1872=Sheet2!$A$5,A1872=Sheet2!$A$6,A1872=Sheet2!$A$7,A1872=Sheet2!$A$8,A1872=Sheet2!$A$9,A1872=Sheet2!$A$10,A1872=Sheet2!$A$11,A1872=Sheet2!$A$12,$A$2=Sheet2!$A$13,A1872=Sheet2!$A$14,$A$2=Sheet2!$A$15,$A$2=Sheet2!$A$16,A1872=Sheet2!$A$17),"該当","")</f>
        <v/>
      </c>
      <c r="H1872" t="str">
        <f>IF(OR(A1872="",G1872=""),"",COUNTIF($G$2:G1872,"該当"))</f>
        <v/>
      </c>
    </row>
    <row r="1873" spans="1:8">
      <c r="A1873" t="str">
        <f>IF(AND(仕訳日記帳!D1873=Sheet2!$A$2,仕訳日記帳!$N1873&gt;=Sheet2!$B$2),仕訳日記帳!D1873,IF(AND(OR(仕訳日記帳!D1873=Sheet2!$A$3,仕訳日記帳!D1873=Sheet2!$A$4,仕訳日記帳!D1873=Sheet2!$A$5,仕訳日記帳!D1873=Sheet2!$A$6,仕訳日記帳!D1873=Sheet2!$A$7,仕訳日記帳!D1873=Sheet2!$A$9),仕訳日記帳!$N1873&gt;=Sheet2!$B$3),仕訳日記帳!D1873,IF(AND(仕訳日記帳!D1873=Sheet2!$A$8,仕訳日記帳!$N1873&gt;=Sheet2!$B$8),仕訳日記帳!D1873,IF(AND(OR(仕訳日記帳!D1873=Sheet2!$A$10,仕訳日記帳!D1873=Sheet2!$A$11,仕訳日記帳!D1873=Sheet2!$A$12,仕訳日記帳!D1873=Sheet2!$A$13,仕訳日記帳!D1873=Sheet2!$A$14,仕訳日記帳!D1873=Sheet2!$A$15,仕訳日記帳!D1873=Sheet2!$A$16,仕訳日記帳!D1873=Sheet2!$A$17),Sheet2!$B$9&lt;=仕訳日記帳!$N1873&lt;Sheet2!$C$10),仕訳日記帳!D1873,""))))</f>
        <v/>
      </c>
      <c r="B1873" s="263" t="str">
        <f>IF(AND($A1873=Sheet2!$A$2,仕訳日記帳!$N1873&gt;=Sheet2!$B$2),仕訳日記帳!A1873,IF(AND(OR($A1873=Sheet2!$A$3,$A1873=Sheet2!$A$4,$A1873=Sheet2!$A$5,$A1873=Sheet2!$A$6,$A1873=Sheet2!$A$7,$A1873=Sheet2!$A$9),仕訳日記帳!$N1873&gt;=Sheet2!$B$3),仕訳日記帳!A1873,IF(AND($A1873=Sheet2!$A$8,仕訳日記帳!$N1873&gt;=Sheet2!$B$8),仕訳日記帳!A1873,IF(AND(OR($A1873=Sheet2!$A$10,$A1873=Sheet2!$A$11,$A1873=Sheet2!$A$12,$A1873=Sheet2!$A$13,$A1873=Sheet2!$A$14,$A1873=Sheet2!$A$15,$A1873=Sheet2!$A$16,$A1873=Sheet2!$A$17),Sheet2!$B$9&lt;=仕訳日記帳!$N1873&lt;Sheet2!$C$10),仕訳日記帳!A1873,""))))</f>
        <v/>
      </c>
      <c r="C1873" t="str">
        <f>IF(AND($A1873=Sheet2!$A$2,仕訳日記帳!$N1873&gt;=Sheet2!$B$2),仕訳日記帳!B1873,IF(AND(OR($A1873=Sheet2!$A$3,$A1873=Sheet2!$A$4,$A1873=Sheet2!$A$5,$A1873=Sheet2!$A$6,$A1873=Sheet2!$A$7,$A1873=Sheet2!$A$9),仕訳日記帳!$N1873&gt;=Sheet2!$B$3),仕訳日記帳!B1873,IF(AND($A1873=Sheet2!$A$8,仕訳日記帳!$N1873&gt;=Sheet2!$B$8),仕訳日記帳!B1873,IF(AND(OR($A1873=Sheet2!$A$10,$A1873=Sheet2!$A$11,$A1873=Sheet2!$A$12,$A1873=Sheet2!$A$13,$A1873=Sheet2!$A$14,$A1873=Sheet2!$A$15,$A1873=Sheet2!$A$16,$A1873=Sheet2!$A$17),Sheet2!$B$9&lt;=仕訳日記帳!$N1873&lt;Sheet2!$C$10),仕訳日記帳!B1873,""))))</f>
        <v/>
      </c>
      <c r="D1873" s="265" t="str">
        <f>IF(AND($A1873=Sheet2!$A$2,仕訳日記帳!$N1873&gt;=Sheet2!$B$2),仕訳日記帳!N1873,IF(AND(OR($A1873=Sheet2!$A$3,$A1873=Sheet2!$A$4,$A1873=Sheet2!$A$5,$A1873=Sheet2!$A$6,$A1873=Sheet2!$A$7,$A1873=Sheet2!$A$9),仕訳日記帳!$N1873&gt;=Sheet2!$B$3),仕訳日記帳!N1873,IF(AND($A1873=Sheet2!$A$8,仕訳日記帳!$N1873&gt;=Sheet2!$B$8),仕訳日記帳!N1873,IF(AND(OR($A1873=Sheet2!$A$10,$A1873=Sheet2!$A$11,$A1873=Sheet2!$A$12,$A1873=Sheet2!$A$13,$A1873=Sheet2!$A$14,$A1873=Sheet2!$A$15,$A1873=Sheet2!$A$16,$A1873=Sheet2!$A$17),Sheet2!$B$9&lt;=仕訳日記帳!$N1873&lt;Sheet2!$C$10),仕訳日記帳!N1873,""))))</f>
        <v/>
      </c>
      <c r="E1873" s="263" t="str">
        <f>IF(AND($A1873=Sheet2!$A$2,仕訳日記帳!$N1873&gt;=Sheet2!$B$2),仕訳日記帳!G1873,IF(AND(OR($A1873=Sheet2!$A$3,$A1873=Sheet2!$A$4,$A1873=Sheet2!$A$5,$A1873=Sheet2!$A$6,$A1873=Sheet2!$A$7,$A1873=Sheet2!$A$9),仕訳日記帳!$N1873&gt;=Sheet2!$B$3),仕訳日記帳!G1873,IF(AND($A1873=Sheet2!$A$8,仕訳日記帳!$N1873&gt;=Sheet2!$B$8),仕訳日記帳!G1873,IF(AND(OR($A1873=Sheet2!$A$10,$A1873=Sheet2!$A$11,$A1873=Sheet2!$A$12,$A1873=Sheet2!$A$13,$A1873=Sheet2!$A$14,$A1873=Sheet2!$A$15,$A1873=Sheet2!$A$16,$A1873=Sheet2!$A$17),Sheet2!$B$9&lt;=仕訳日記帳!$N1873&lt;Sheet2!$C$10),仕訳日記帳!G1873,""))))</f>
        <v/>
      </c>
      <c r="G1873" t="str">
        <f>IF(OR(A1873=Sheet2!$A$2,A1873=Sheet2!$A$3,A1873=Sheet2!$A$4,A1873=Sheet2!$A$5,A1873=Sheet2!$A$6,A1873=Sheet2!$A$7,A1873=Sheet2!$A$8,A1873=Sheet2!$A$9,A1873=Sheet2!$A$10,A1873=Sheet2!$A$11,A1873=Sheet2!$A$12,$A$2=Sheet2!$A$13,A1873=Sheet2!$A$14,$A$2=Sheet2!$A$15,$A$2=Sheet2!$A$16,A1873=Sheet2!$A$17),"該当","")</f>
        <v/>
      </c>
      <c r="H1873" t="str">
        <f>IF(OR(A1873="",G1873=""),"",COUNTIF($G$2:G1873,"該当"))</f>
        <v/>
      </c>
    </row>
    <row r="1874" spans="1:8">
      <c r="A1874" t="str">
        <f>IF(AND(仕訳日記帳!D1874=Sheet2!$A$2,仕訳日記帳!$N1874&gt;=Sheet2!$B$2),仕訳日記帳!D1874,IF(AND(OR(仕訳日記帳!D1874=Sheet2!$A$3,仕訳日記帳!D1874=Sheet2!$A$4,仕訳日記帳!D1874=Sheet2!$A$5,仕訳日記帳!D1874=Sheet2!$A$6,仕訳日記帳!D1874=Sheet2!$A$7,仕訳日記帳!D1874=Sheet2!$A$9),仕訳日記帳!$N1874&gt;=Sheet2!$B$3),仕訳日記帳!D1874,IF(AND(仕訳日記帳!D1874=Sheet2!$A$8,仕訳日記帳!$N1874&gt;=Sheet2!$B$8),仕訳日記帳!D1874,IF(AND(OR(仕訳日記帳!D1874=Sheet2!$A$10,仕訳日記帳!D1874=Sheet2!$A$11,仕訳日記帳!D1874=Sheet2!$A$12,仕訳日記帳!D1874=Sheet2!$A$13,仕訳日記帳!D1874=Sheet2!$A$14,仕訳日記帳!D1874=Sheet2!$A$15,仕訳日記帳!D1874=Sheet2!$A$16,仕訳日記帳!D1874=Sheet2!$A$17),Sheet2!$B$9&lt;=仕訳日記帳!$N1874&lt;Sheet2!$C$10),仕訳日記帳!D1874,""))))</f>
        <v/>
      </c>
      <c r="B1874" s="263" t="str">
        <f>IF(AND($A1874=Sheet2!$A$2,仕訳日記帳!$N1874&gt;=Sheet2!$B$2),仕訳日記帳!A1874,IF(AND(OR($A1874=Sheet2!$A$3,$A1874=Sheet2!$A$4,$A1874=Sheet2!$A$5,$A1874=Sheet2!$A$6,$A1874=Sheet2!$A$7,$A1874=Sheet2!$A$9),仕訳日記帳!$N1874&gt;=Sheet2!$B$3),仕訳日記帳!A1874,IF(AND($A1874=Sheet2!$A$8,仕訳日記帳!$N1874&gt;=Sheet2!$B$8),仕訳日記帳!A1874,IF(AND(OR($A1874=Sheet2!$A$10,$A1874=Sheet2!$A$11,$A1874=Sheet2!$A$12,$A1874=Sheet2!$A$13,$A1874=Sheet2!$A$14,$A1874=Sheet2!$A$15,$A1874=Sheet2!$A$16,$A1874=Sheet2!$A$17),Sheet2!$B$9&lt;=仕訳日記帳!$N1874&lt;Sheet2!$C$10),仕訳日記帳!A1874,""))))</f>
        <v/>
      </c>
      <c r="C1874" t="str">
        <f>IF(AND($A1874=Sheet2!$A$2,仕訳日記帳!$N1874&gt;=Sheet2!$B$2),仕訳日記帳!B1874,IF(AND(OR($A1874=Sheet2!$A$3,$A1874=Sheet2!$A$4,$A1874=Sheet2!$A$5,$A1874=Sheet2!$A$6,$A1874=Sheet2!$A$7,$A1874=Sheet2!$A$9),仕訳日記帳!$N1874&gt;=Sheet2!$B$3),仕訳日記帳!B1874,IF(AND($A1874=Sheet2!$A$8,仕訳日記帳!$N1874&gt;=Sheet2!$B$8),仕訳日記帳!B1874,IF(AND(OR($A1874=Sheet2!$A$10,$A1874=Sheet2!$A$11,$A1874=Sheet2!$A$12,$A1874=Sheet2!$A$13,$A1874=Sheet2!$A$14,$A1874=Sheet2!$A$15,$A1874=Sheet2!$A$16,$A1874=Sheet2!$A$17),Sheet2!$B$9&lt;=仕訳日記帳!$N1874&lt;Sheet2!$C$10),仕訳日記帳!B1874,""))))</f>
        <v/>
      </c>
      <c r="D1874" s="265" t="str">
        <f>IF(AND($A1874=Sheet2!$A$2,仕訳日記帳!$N1874&gt;=Sheet2!$B$2),仕訳日記帳!N1874,IF(AND(OR($A1874=Sheet2!$A$3,$A1874=Sheet2!$A$4,$A1874=Sheet2!$A$5,$A1874=Sheet2!$A$6,$A1874=Sheet2!$A$7,$A1874=Sheet2!$A$9),仕訳日記帳!$N1874&gt;=Sheet2!$B$3),仕訳日記帳!N1874,IF(AND($A1874=Sheet2!$A$8,仕訳日記帳!$N1874&gt;=Sheet2!$B$8),仕訳日記帳!N1874,IF(AND(OR($A1874=Sheet2!$A$10,$A1874=Sheet2!$A$11,$A1874=Sheet2!$A$12,$A1874=Sheet2!$A$13,$A1874=Sheet2!$A$14,$A1874=Sheet2!$A$15,$A1874=Sheet2!$A$16,$A1874=Sheet2!$A$17),Sheet2!$B$9&lt;=仕訳日記帳!$N1874&lt;Sheet2!$C$10),仕訳日記帳!N1874,""))))</f>
        <v/>
      </c>
      <c r="E1874" s="263" t="str">
        <f>IF(AND($A1874=Sheet2!$A$2,仕訳日記帳!$N1874&gt;=Sheet2!$B$2),仕訳日記帳!G1874,IF(AND(OR($A1874=Sheet2!$A$3,$A1874=Sheet2!$A$4,$A1874=Sheet2!$A$5,$A1874=Sheet2!$A$6,$A1874=Sheet2!$A$7,$A1874=Sheet2!$A$9),仕訳日記帳!$N1874&gt;=Sheet2!$B$3),仕訳日記帳!G1874,IF(AND($A1874=Sheet2!$A$8,仕訳日記帳!$N1874&gt;=Sheet2!$B$8),仕訳日記帳!G1874,IF(AND(OR($A1874=Sheet2!$A$10,$A1874=Sheet2!$A$11,$A1874=Sheet2!$A$12,$A1874=Sheet2!$A$13,$A1874=Sheet2!$A$14,$A1874=Sheet2!$A$15,$A1874=Sheet2!$A$16,$A1874=Sheet2!$A$17),Sheet2!$B$9&lt;=仕訳日記帳!$N1874&lt;Sheet2!$C$10),仕訳日記帳!G1874,""))))</f>
        <v/>
      </c>
      <c r="G1874" t="str">
        <f>IF(OR(A1874=Sheet2!$A$2,A1874=Sheet2!$A$3,A1874=Sheet2!$A$4,A1874=Sheet2!$A$5,A1874=Sheet2!$A$6,A1874=Sheet2!$A$7,A1874=Sheet2!$A$8,A1874=Sheet2!$A$9,A1874=Sheet2!$A$10,A1874=Sheet2!$A$11,A1874=Sheet2!$A$12,$A$2=Sheet2!$A$13,A1874=Sheet2!$A$14,$A$2=Sheet2!$A$15,$A$2=Sheet2!$A$16,A1874=Sheet2!$A$17),"該当","")</f>
        <v/>
      </c>
      <c r="H1874" t="str">
        <f>IF(OR(A1874="",G1874=""),"",COUNTIF($G$2:G1874,"該当"))</f>
        <v/>
      </c>
    </row>
    <row r="1875" spans="1:8">
      <c r="A1875" t="str">
        <f>IF(AND(仕訳日記帳!D1875=Sheet2!$A$2,仕訳日記帳!$N1875&gt;=Sheet2!$B$2),仕訳日記帳!D1875,IF(AND(OR(仕訳日記帳!D1875=Sheet2!$A$3,仕訳日記帳!D1875=Sheet2!$A$4,仕訳日記帳!D1875=Sheet2!$A$5,仕訳日記帳!D1875=Sheet2!$A$6,仕訳日記帳!D1875=Sheet2!$A$7,仕訳日記帳!D1875=Sheet2!$A$9),仕訳日記帳!$N1875&gt;=Sheet2!$B$3),仕訳日記帳!D1875,IF(AND(仕訳日記帳!D1875=Sheet2!$A$8,仕訳日記帳!$N1875&gt;=Sheet2!$B$8),仕訳日記帳!D1875,IF(AND(OR(仕訳日記帳!D1875=Sheet2!$A$10,仕訳日記帳!D1875=Sheet2!$A$11,仕訳日記帳!D1875=Sheet2!$A$12,仕訳日記帳!D1875=Sheet2!$A$13,仕訳日記帳!D1875=Sheet2!$A$14,仕訳日記帳!D1875=Sheet2!$A$15,仕訳日記帳!D1875=Sheet2!$A$16,仕訳日記帳!D1875=Sheet2!$A$17),Sheet2!$B$9&lt;=仕訳日記帳!$N1875&lt;Sheet2!$C$10),仕訳日記帳!D1875,""))))</f>
        <v/>
      </c>
      <c r="B1875" s="263" t="str">
        <f>IF(AND($A1875=Sheet2!$A$2,仕訳日記帳!$N1875&gt;=Sheet2!$B$2),仕訳日記帳!A1875,IF(AND(OR($A1875=Sheet2!$A$3,$A1875=Sheet2!$A$4,$A1875=Sheet2!$A$5,$A1875=Sheet2!$A$6,$A1875=Sheet2!$A$7,$A1875=Sheet2!$A$9),仕訳日記帳!$N1875&gt;=Sheet2!$B$3),仕訳日記帳!A1875,IF(AND($A1875=Sheet2!$A$8,仕訳日記帳!$N1875&gt;=Sheet2!$B$8),仕訳日記帳!A1875,IF(AND(OR($A1875=Sheet2!$A$10,$A1875=Sheet2!$A$11,$A1875=Sheet2!$A$12,$A1875=Sheet2!$A$13,$A1875=Sheet2!$A$14,$A1875=Sheet2!$A$15,$A1875=Sheet2!$A$16,$A1875=Sheet2!$A$17),Sheet2!$B$9&lt;=仕訳日記帳!$N1875&lt;Sheet2!$C$10),仕訳日記帳!A1875,""))))</f>
        <v/>
      </c>
      <c r="C1875" t="str">
        <f>IF(AND($A1875=Sheet2!$A$2,仕訳日記帳!$N1875&gt;=Sheet2!$B$2),仕訳日記帳!B1875,IF(AND(OR($A1875=Sheet2!$A$3,$A1875=Sheet2!$A$4,$A1875=Sheet2!$A$5,$A1875=Sheet2!$A$6,$A1875=Sheet2!$A$7,$A1875=Sheet2!$A$9),仕訳日記帳!$N1875&gt;=Sheet2!$B$3),仕訳日記帳!B1875,IF(AND($A1875=Sheet2!$A$8,仕訳日記帳!$N1875&gt;=Sheet2!$B$8),仕訳日記帳!B1875,IF(AND(OR($A1875=Sheet2!$A$10,$A1875=Sheet2!$A$11,$A1875=Sheet2!$A$12,$A1875=Sheet2!$A$13,$A1875=Sheet2!$A$14,$A1875=Sheet2!$A$15,$A1875=Sheet2!$A$16,$A1875=Sheet2!$A$17),Sheet2!$B$9&lt;=仕訳日記帳!$N1875&lt;Sheet2!$C$10),仕訳日記帳!B1875,""))))</f>
        <v/>
      </c>
      <c r="D1875" s="265" t="str">
        <f>IF(AND($A1875=Sheet2!$A$2,仕訳日記帳!$N1875&gt;=Sheet2!$B$2),仕訳日記帳!N1875,IF(AND(OR($A1875=Sheet2!$A$3,$A1875=Sheet2!$A$4,$A1875=Sheet2!$A$5,$A1875=Sheet2!$A$6,$A1875=Sheet2!$A$7,$A1875=Sheet2!$A$9),仕訳日記帳!$N1875&gt;=Sheet2!$B$3),仕訳日記帳!N1875,IF(AND($A1875=Sheet2!$A$8,仕訳日記帳!$N1875&gt;=Sheet2!$B$8),仕訳日記帳!N1875,IF(AND(OR($A1875=Sheet2!$A$10,$A1875=Sheet2!$A$11,$A1875=Sheet2!$A$12,$A1875=Sheet2!$A$13,$A1875=Sheet2!$A$14,$A1875=Sheet2!$A$15,$A1875=Sheet2!$A$16,$A1875=Sheet2!$A$17),Sheet2!$B$9&lt;=仕訳日記帳!$N1875&lt;Sheet2!$C$10),仕訳日記帳!N1875,""))))</f>
        <v/>
      </c>
      <c r="E1875" s="263" t="str">
        <f>IF(AND($A1875=Sheet2!$A$2,仕訳日記帳!$N1875&gt;=Sheet2!$B$2),仕訳日記帳!G1875,IF(AND(OR($A1875=Sheet2!$A$3,$A1875=Sheet2!$A$4,$A1875=Sheet2!$A$5,$A1875=Sheet2!$A$6,$A1875=Sheet2!$A$7,$A1875=Sheet2!$A$9),仕訳日記帳!$N1875&gt;=Sheet2!$B$3),仕訳日記帳!G1875,IF(AND($A1875=Sheet2!$A$8,仕訳日記帳!$N1875&gt;=Sheet2!$B$8),仕訳日記帳!G1875,IF(AND(OR($A1875=Sheet2!$A$10,$A1875=Sheet2!$A$11,$A1875=Sheet2!$A$12,$A1875=Sheet2!$A$13,$A1875=Sheet2!$A$14,$A1875=Sheet2!$A$15,$A1875=Sheet2!$A$16,$A1875=Sheet2!$A$17),Sheet2!$B$9&lt;=仕訳日記帳!$N1875&lt;Sheet2!$C$10),仕訳日記帳!G1875,""))))</f>
        <v/>
      </c>
      <c r="G1875" t="str">
        <f>IF(OR(A1875=Sheet2!$A$2,A1875=Sheet2!$A$3,A1875=Sheet2!$A$4,A1875=Sheet2!$A$5,A1875=Sheet2!$A$6,A1875=Sheet2!$A$7,A1875=Sheet2!$A$8,A1875=Sheet2!$A$9,A1875=Sheet2!$A$10,A1875=Sheet2!$A$11,A1875=Sheet2!$A$12,$A$2=Sheet2!$A$13,A1875=Sheet2!$A$14,$A$2=Sheet2!$A$15,$A$2=Sheet2!$A$16,A1875=Sheet2!$A$17),"該当","")</f>
        <v/>
      </c>
      <c r="H1875" t="str">
        <f>IF(OR(A1875="",G1875=""),"",COUNTIF($G$2:G1875,"該当"))</f>
        <v/>
      </c>
    </row>
    <row r="1876" spans="1:8">
      <c r="A1876" t="str">
        <f>IF(AND(仕訳日記帳!D1876=Sheet2!$A$2,仕訳日記帳!$N1876&gt;=Sheet2!$B$2),仕訳日記帳!D1876,IF(AND(OR(仕訳日記帳!D1876=Sheet2!$A$3,仕訳日記帳!D1876=Sheet2!$A$4,仕訳日記帳!D1876=Sheet2!$A$5,仕訳日記帳!D1876=Sheet2!$A$6,仕訳日記帳!D1876=Sheet2!$A$7,仕訳日記帳!D1876=Sheet2!$A$9),仕訳日記帳!$N1876&gt;=Sheet2!$B$3),仕訳日記帳!D1876,IF(AND(仕訳日記帳!D1876=Sheet2!$A$8,仕訳日記帳!$N1876&gt;=Sheet2!$B$8),仕訳日記帳!D1876,IF(AND(OR(仕訳日記帳!D1876=Sheet2!$A$10,仕訳日記帳!D1876=Sheet2!$A$11,仕訳日記帳!D1876=Sheet2!$A$12,仕訳日記帳!D1876=Sheet2!$A$13,仕訳日記帳!D1876=Sheet2!$A$14,仕訳日記帳!D1876=Sheet2!$A$15,仕訳日記帳!D1876=Sheet2!$A$16,仕訳日記帳!D1876=Sheet2!$A$17),Sheet2!$B$9&lt;=仕訳日記帳!$N1876&lt;Sheet2!$C$10),仕訳日記帳!D1876,""))))</f>
        <v/>
      </c>
      <c r="B1876" s="263" t="str">
        <f>IF(AND($A1876=Sheet2!$A$2,仕訳日記帳!$N1876&gt;=Sheet2!$B$2),仕訳日記帳!A1876,IF(AND(OR($A1876=Sheet2!$A$3,$A1876=Sheet2!$A$4,$A1876=Sheet2!$A$5,$A1876=Sheet2!$A$6,$A1876=Sheet2!$A$7,$A1876=Sheet2!$A$9),仕訳日記帳!$N1876&gt;=Sheet2!$B$3),仕訳日記帳!A1876,IF(AND($A1876=Sheet2!$A$8,仕訳日記帳!$N1876&gt;=Sheet2!$B$8),仕訳日記帳!A1876,IF(AND(OR($A1876=Sheet2!$A$10,$A1876=Sheet2!$A$11,$A1876=Sheet2!$A$12,$A1876=Sheet2!$A$13,$A1876=Sheet2!$A$14,$A1876=Sheet2!$A$15,$A1876=Sheet2!$A$16,$A1876=Sheet2!$A$17),Sheet2!$B$9&lt;=仕訳日記帳!$N1876&lt;Sheet2!$C$10),仕訳日記帳!A1876,""))))</f>
        <v/>
      </c>
      <c r="C1876" t="str">
        <f>IF(AND($A1876=Sheet2!$A$2,仕訳日記帳!$N1876&gt;=Sheet2!$B$2),仕訳日記帳!B1876,IF(AND(OR($A1876=Sheet2!$A$3,$A1876=Sheet2!$A$4,$A1876=Sheet2!$A$5,$A1876=Sheet2!$A$6,$A1876=Sheet2!$A$7,$A1876=Sheet2!$A$9),仕訳日記帳!$N1876&gt;=Sheet2!$B$3),仕訳日記帳!B1876,IF(AND($A1876=Sheet2!$A$8,仕訳日記帳!$N1876&gt;=Sheet2!$B$8),仕訳日記帳!B1876,IF(AND(OR($A1876=Sheet2!$A$10,$A1876=Sheet2!$A$11,$A1876=Sheet2!$A$12,$A1876=Sheet2!$A$13,$A1876=Sheet2!$A$14,$A1876=Sheet2!$A$15,$A1876=Sheet2!$A$16,$A1876=Sheet2!$A$17),Sheet2!$B$9&lt;=仕訳日記帳!$N1876&lt;Sheet2!$C$10),仕訳日記帳!B1876,""))))</f>
        <v/>
      </c>
      <c r="D1876" s="265" t="str">
        <f>IF(AND($A1876=Sheet2!$A$2,仕訳日記帳!$N1876&gt;=Sheet2!$B$2),仕訳日記帳!N1876,IF(AND(OR($A1876=Sheet2!$A$3,$A1876=Sheet2!$A$4,$A1876=Sheet2!$A$5,$A1876=Sheet2!$A$6,$A1876=Sheet2!$A$7,$A1876=Sheet2!$A$9),仕訳日記帳!$N1876&gt;=Sheet2!$B$3),仕訳日記帳!N1876,IF(AND($A1876=Sheet2!$A$8,仕訳日記帳!$N1876&gt;=Sheet2!$B$8),仕訳日記帳!N1876,IF(AND(OR($A1876=Sheet2!$A$10,$A1876=Sheet2!$A$11,$A1876=Sheet2!$A$12,$A1876=Sheet2!$A$13,$A1876=Sheet2!$A$14,$A1876=Sheet2!$A$15,$A1876=Sheet2!$A$16,$A1876=Sheet2!$A$17),Sheet2!$B$9&lt;=仕訳日記帳!$N1876&lt;Sheet2!$C$10),仕訳日記帳!N1876,""))))</f>
        <v/>
      </c>
      <c r="E1876" s="263" t="str">
        <f>IF(AND($A1876=Sheet2!$A$2,仕訳日記帳!$N1876&gt;=Sheet2!$B$2),仕訳日記帳!G1876,IF(AND(OR($A1876=Sheet2!$A$3,$A1876=Sheet2!$A$4,$A1876=Sheet2!$A$5,$A1876=Sheet2!$A$6,$A1876=Sheet2!$A$7,$A1876=Sheet2!$A$9),仕訳日記帳!$N1876&gt;=Sheet2!$B$3),仕訳日記帳!G1876,IF(AND($A1876=Sheet2!$A$8,仕訳日記帳!$N1876&gt;=Sheet2!$B$8),仕訳日記帳!G1876,IF(AND(OR($A1876=Sheet2!$A$10,$A1876=Sheet2!$A$11,$A1876=Sheet2!$A$12,$A1876=Sheet2!$A$13,$A1876=Sheet2!$A$14,$A1876=Sheet2!$A$15,$A1876=Sheet2!$A$16,$A1876=Sheet2!$A$17),Sheet2!$B$9&lt;=仕訳日記帳!$N1876&lt;Sheet2!$C$10),仕訳日記帳!G1876,""))))</f>
        <v/>
      </c>
      <c r="G1876" t="str">
        <f>IF(OR(A1876=Sheet2!$A$2,A1876=Sheet2!$A$3,A1876=Sheet2!$A$4,A1876=Sheet2!$A$5,A1876=Sheet2!$A$6,A1876=Sheet2!$A$7,A1876=Sheet2!$A$8,A1876=Sheet2!$A$9,A1876=Sheet2!$A$10,A1876=Sheet2!$A$11,A1876=Sheet2!$A$12,$A$2=Sheet2!$A$13,A1876=Sheet2!$A$14,$A$2=Sheet2!$A$15,$A$2=Sheet2!$A$16,A1876=Sheet2!$A$17),"該当","")</f>
        <v/>
      </c>
      <c r="H1876" t="str">
        <f>IF(OR(A1876="",G1876=""),"",COUNTIF($G$2:G1876,"該当"))</f>
        <v/>
      </c>
    </row>
    <row r="1877" spans="1:8">
      <c r="A1877" t="str">
        <f>IF(AND(仕訳日記帳!D1877=Sheet2!$A$2,仕訳日記帳!$N1877&gt;=Sheet2!$B$2),仕訳日記帳!D1877,IF(AND(OR(仕訳日記帳!D1877=Sheet2!$A$3,仕訳日記帳!D1877=Sheet2!$A$4,仕訳日記帳!D1877=Sheet2!$A$5,仕訳日記帳!D1877=Sheet2!$A$6,仕訳日記帳!D1877=Sheet2!$A$7,仕訳日記帳!D1877=Sheet2!$A$9),仕訳日記帳!$N1877&gt;=Sheet2!$B$3),仕訳日記帳!D1877,IF(AND(仕訳日記帳!D1877=Sheet2!$A$8,仕訳日記帳!$N1877&gt;=Sheet2!$B$8),仕訳日記帳!D1877,IF(AND(OR(仕訳日記帳!D1877=Sheet2!$A$10,仕訳日記帳!D1877=Sheet2!$A$11,仕訳日記帳!D1877=Sheet2!$A$12,仕訳日記帳!D1877=Sheet2!$A$13,仕訳日記帳!D1877=Sheet2!$A$14,仕訳日記帳!D1877=Sheet2!$A$15,仕訳日記帳!D1877=Sheet2!$A$16,仕訳日記帳!D1877=Sheet2!$A$17),Sheet2!$B$9&lt;=仕訳日記帳!$N1877&lt;Sheet2!$C$10),仕訳日記帳!D1877,""))))</f>
        <v/>
      </c>
      <c r="B1877" s="263" t="str">
        <f>IF(AND($A1877=Sheet2!$A$2,仕訳日記帳!$N1877&gt;=Sheet2!$B$2),仕訳日記帳!A1877,IF(AND(OR($A1877=Sheet2!$A$3,$A1877=Sheet2!$A$4,$A1877=Sheet2!$A$5,$A1877=Sheet2!$A$6,$A1877=Sheet2!$A$7,$A1877=Sheet2!$A$9),仕訳日記帳!$N1877&gt;=Sheet2!$B$3),仕訳日記帳!A1877,IF(AND($A1877=Sheet2!$A$8,仕訳日記帳!$N1877&gt;=Sheet2!$B$8),仕訳日記帳!A1877,IF(AND(OR($A1877=Sheet2!$A$10,$A1877=Sheet2!$A$11,$A1877=Sheet2!$A$12,$A1877=Sheet2!$A$13,$A1877=Sheet2!$A$14,$A1877=Sheet2!$A$15,$A1877=Sheet2!$A$16,$A1877=Sheet2!$A$17),Sheet2!$B$9&lt;=仕訳日記帳!$N1877&lt;Sheet2!$C$10),仕訳日記帳!A1877,""))))</f>
        <v/>
      </c>
      <c r="C1877" t="str">
        <f>IF(AND($A1877=Sheet2!$A$2,仕訳日記帳!$N1877&gt;=Sheet2!$B$2),仕訳日記帳!B1877,IF(AND(OR($A1877=Sheet2!$A$3,$A1877=Sheet2!$A$4,$A1877=Sheet2!$A$5,$A1877=Sheet2!$A$6,$A1877=Sheet2!$A$7,$A1877=Sheet2!$A$9),仕訳日記帳!$N1877&gt;=Sheet2!$B$3),仕訳日記帳!B1877,IF(AND($A1877=Sheet2!$A$8,仕訳日記帳!$N1877&gt;=Sheet2!$B$8),仕訳日記帳!B1877,IF(AND(OR($A1877=Sheet2!$A$10,$A1877=Sheet2!$A$11,$A1877=Sheet2!$A$12,$A1877=Sheet2!$A$13,$A1877=Sheet2!$A$14,$A1877=Sheet2!$A$15,$A1877=Sheet2!$A$16,$A1877=Sheet2!$A$17),Sheet2!$B$9&lt;=仕訳日記帳!$N1877&lt;Sheet2!$C$10),仕訳日記帳!B1877,""))))</f>
        <v/>
      </c>
      <c r="D1877" s="265" t="str">
        <f>IF(AND($A1877=Sheet2!$A$2,仕訳日記帳!$N1877&gt;=Sheet2!$B$2),仕訳日記帳!N1877,IF(AND(OR($A1877=Sheet2!$A$3,$A1877=Sheet2!$A$4,$A1877=Sheet2!$A$5,$A1877=Sheet2!$A$6,$A1877=Sheet2!$A$7,$A1877=Sheet2!$A$9),仕訳日記帳!$N1877&gt;=Sheet2!$B$3),仕訳日記帳!N1877,IF(AND($A1877=Sheet2!$A$8,仕訳日記帳!$N1877&gt;=Sheet2!$B$8),仕訳日記帳!N1877,IF(AND(OR($A1877=Sheet2!$A$10,$A1877=Sheet2!$A$11,$A1877=Sheet2!$A$12,$A1877=Sheet2!$A$13,$A1877=Sheet2!$A$14,$A1877=Sheet2!$A$15,$A1877=Sheet2!$A$16,$A1877=Sheet2!$A$17),Sheet2!$B$9&lt;=仕訳日記帳!$N1877&lt;Sheet2!$C$10),仕訳日記帳!N1877,""))))</f>
        <v/>
      </c>
      <c r="E1877" s="263" t="str">
        <f>IF(AND($A1877=Sheet2!$A$2,仕訳日記帳!$N1877&gt;=Sheet2!$B$2),仕訳日記帳!G1877,IF(AND(OR($A1877=Sheet2!$A$3,$A1877=Sheet2!$A$4,$A1877=Sheet2!$A$5,$A1877=Sheet2!$A$6,$A1877=Sheet2!$A$7,$A1877=Sheet2!$A$9),仕訳日記帳!$N1877&gt;=Sheet2!$B$3),仕訳日記帳!G1877,IF(AND($A1877=Sheet2!$A$8,仕訳日記帳!$N1877&gt;=Sheet2!$B$8),仕訳日記帳!G1877,IF(AND(OR($A1877=Sheet2!$A$10,$A1877=Sheet2!$A$11,$A1877=Sheet2!$A$12,$A1877=Sheet2!$A$13,$A1877=Sheet2!$A$14,$A1877=Sheet2!$A$15,$A1877=Sheet2!$A$16,$A1877=Sheet2!$A$17),Sheet2!$B$9&lt;=仕訳日記帳!$N1877&lt;Sheet2!$C$10),仕訳日記帳!G1877,""))))</f>
        <v/>
      </c>
      <c r="G1877" t="str">
        <f>IF(OR(A1877=Sheet2!$A$2,A1877=Sheet2!$A$3,A1877=Sheet2!$A$4,A1877=Sheet2!$A$5,A1877=Sheet2!$A$6,A1877=Sheet2!$A$7,A1877=Sheet2!$A$8,A1877=Sheet2!$A$9,A1877=Sheet2!$A$10,A1877=Sheet2!$A$11,A1877=Sheet2!$A$12,$A$2=Sheet2!$A$13,A1877=Sheet2!$A$14,$A$2=Sheet2!$A$15,$A$2=Sheet2!$A$16,A1877=Sheet2!$A$17),"該当","")</f>
        <v/>
      </c>
      <c r="H1877" t="str">
        <f>IF(OR(A1877="",G1877=""),"",COUNTIF($G$2:G1877,"該当"))</f>
        <v/>
      </c>
    </row>
    <row r="1878" spans="1:8">
      <c r="A1878" t="str">
        <f>IF(AND(仕訳日記帳!D1878=Sheet2!$A$2,仕訳日記帳!$N1878&gt;=Sheet2!$B$2),仕訳日記帳!D1878,IF(AND(OR(仕訳日記帳!D1878=Sheet2!$A$3,仕訳日記帳!D1878=Sheet2!$A$4,仕訳日記帳!D1878=Sheet2!$A$5,仕訳日記帳!D1878=Sheet2!$A$6,仕訳日記帳!D1878=Sheet2!$A$7,仕訳日記帳!D1878=Sheet2!$A$9),仕訳日記帳!$N1878&gt;=Sheet2!$B$3),仕訳日記帳!D1878,IF(AND(仕訳日記帳!D1878=Sheet2!$A$8,仕訳日記帳!$N1878&gt;=Sheet2!$B$8),仕訳日記帳!D1878,IF(AND(OR(仕訳日記帳!D1878=Sheet2!$A$10,仕訳日記帳!D1878=Sheet2!$A$11,仕訳日記帳!D1878=Sheet2!$A$12,仕訳日記帳!D1878=Sheet2!$A$13,仕訳日記帳!D1878=Sheet2!$A$14,仕訳日記帳!D1878=Sheet2!$A$15,仕訳日記帳!D1878=Sheet2!$A$16,仕訳日記帳!D1878=Sheet2!$A$17),Sheet2!$B$9&lt;=仕訳日記帳!$N1878&lt;Sheet2!$C$10),仕訳日記帳!D1878,""))))</f>
        <v/>
      </c>
      <c r="B1878" s="263" t="str">
        <f>IF(AND($A1878=Sheet2!$A$2,仕訳日記帳!$N1878&gt;=Sheet2!$B$2),仕訳日記帳!A1878,IF(AND(OR($A1878=Sheet2!$A$3,$A1878=Sheet2!$A$4,$A1878=Sheet2!$A$5,$A1878=Sheet2!$A$6,$A1878=Sheet2!$A$7,$A1878=Sheet2!$A$9),仕訳日記帳!$N1878&gt;=Sheet2!$B$3),仕訳日記帳!A1878,IF(AND($A1878=Sheet2!$A$8,仕訳日記帳!$N1878&gt;=Sheet2!$B$8),仕訳日記帳!A1878,IF(AND(OR($A1878=Sheet2!$A$10,$A1878=Sheet2!$A$11,$A1878=Sheet2!$A$12,$A1878=Sheet2!$A$13,$A1878=Sheet2!$A$14,$A1878=Sheet2!$A$15,$A1878=Sheet2!$A$16,$A1878=Sheet2!$A$17),Sheet2!$B$9&lt;=仕訳日記帳!$N1878&lt;Sheet2!$C$10),仕訳日記帳!A1878,""))))</f>
        <v/>
      </c>
      <c r="C1878" t="str">
        <f>IF(AND($A1878=Sheet2!$A$2,仕訳日記帳!$N1878&gt;=Sheet2!$B$2),仕訳日記帳!B1878,IF(AND(OR($A1878=Sheet2!$A$3,$A1878=Sheet2!$A$4,$A1878=Sheet2!$A$5,$A1878=Sheet2!$A$6,$A1878=Sheet2!$A$7,$A1878=Sheet2!$A$9),仕訳日記帳!$N1878&gt;=Sheet2!$B$3),仕訳日記帳!B1878,IF(AND($A1878=Sheet2!$A$8,仕訳日記帳!$N1878&gt;=Sheet2!$B$8),仕訳日記帳!B1878,IF(AND(OR($A1878=Sheet2!$A$10,$A1878=Sheet2!$A$11,$A1878=Sheet2!$A$12,$A1878=Sheet2!$A$13,$A1878=Sheet2!$A$14,$A1878=Sheet2!$A$15,$A1878=Sheet2!$A$16,$A1878=Sheet2!$A$17),Sheet2!$B$9&lt;=仕訳日記帳!$N1878&lt;Sheet2!$C$10),仕訳日記帳!B1878,""))))</f>
        <v/>
      </c>
      <c r="D1878" s="265" t="str">
        <f>IF(AND($A1878=Sheet2!$A$2,仕訳日記帳!$N1878&gt;=Sheet2!$B$2),仕訳日記帳!N1878,IF(AND(OR($A1878=Sheet2!$A$3,$A1878=Sheet2!$A$4,$A1878=Sheet2!$A$5,$A1878=Sheet2!$A$6,$A1878=Sheet2!$A$7,$A1878=Sheet2!$A$9),仕訳日記帳!$N1878&gt;=Sheet2!$B$3),仕訳日記帳!N1878,IF(AND($A1878=Sheet2!$A$8,仕訳日記帳!$N1878&gt;=Sheet2!$B$8),仕訳日記帳!N1878,IF(AND(OR($A1878=Sheet2!$A$10,$A1878=Sheet2!$A$11,$A1878=Sheet2!$A$12,$A1878=Sheet2!$A$13,$A1878=Sheet2!$A$14,$A1878=Sheet2!$A$15,$A1878=Sheet2!$A$16,$A1878=Sheet2!$A$17),Sheet2!$B$9&lt;=仕訳日記帳!$N1878&lt;Sheet2!$C$10),仕訳日記帳!N1878,""))))</f>
        <v/>
      </c>
      <c r="E1878" s="263" t="str">
        <f>IF(AND($A1878=Sheet2!$A$2,仕訳日記帳!$N1878&gt;=Sheet2!$B$2),仕訳日記帳!G1878,IF(AND(OR($A1878=Sheet2!$A$3,$A1878=Sheet2!$A$4,$A1878=Sheet2!$A$5,$A1878=Sheet2!$A$6,$A1878=Sheet2!$A$7,$A1878=Sheet2!$A$9),仕訳日記帳!$N1878&gt;=Sheet2!$B$3),仕訳日記帳!G1878,IF(AND($A1878=Sheet2!$A$8,仕訳日記帳!$N1878&gt;=Sheet2!$B$8),仕訳日記帳!G1878,IF(AND(OR($A1878=Sheet2!$A$10,$A1878=Sheet2!$A$11,$A1878=Sheet2!$A$12,$A1878=Sheet2!$A$13,$A1878=Sheet2!$A$14,$A1878=Sheet2!$A$15,$A1878=Sheet2!$A$16,$A1878=Sheet2!$A$17),Sheet2!$B$9&lt;=仕訳日記帳!$N1878&lt;Sheet2!$C$10),仕訳日記帳!G1878,""))))</f>
        <v/>
      </c>
      <c r="G1878" t="str">
        <f>IF(OR(A1878=Sheet2!$A$2,A1878=Sheet2!$A$3,A1878=Sheet2!$A$4,A1878=Sheet2!$A$5,A1878=Sheet2!$A$6,A1878=Sheet2!$A$7,A1878=Sheet2!$A$8,A1878=Sheet2!$A$9,A1878=Sheet2!$A$10,A1878=Sheet2!$A$11,A1878=Sheet2!$A$12,$A$2=Sheet2!$A$13,A1878=Sheet2!$A$14,$A$2=Sheet2!$A$15,$A$2=Sheet2!$A$16,A1878=Sheet2!$A$17),"該当","")</f>
        <v/>
      </c>
      <c r="H1878" t="str">
        <f>IF(OR(A1878="",G1878=""),"",COUNTIF($G$2:G1878,"該当"))</f>
        <v/>
      </c>
    </row>
    <row r="1879" spans="1:8">
      <c r="A1879" t="str">
        <f>IF(AND(仕訳日記帳!D1879=Sheet2!$A$2,仕訳日記帳!$N1879&gt;=Sheet2!$B$2),仕訳日記帳!D1879,IF(AND(OR(仕訳日記帳!D1879=Sheet2!$A$3,仕訳日記帳!D1879=Sheet2!$A$4,仕訳日記帳!D1879=Sheet2!$A$5,仕訳日記帳!D1879=Sheet2!$A$6,仕訳日記帳!D1879=Sheet2!$A$7,仕訳日記帳!D1879=Sheet2!$A$9),仕訳日記帳!$N1879&gt;=Sheet2!$B$3),仕訳日記帳!D1879,IF(AND(仕訳日記帳!D1879=Sheet2!$A$8,仕訳日記帳!$N1879&gt;=Sheet2!$B$8),仕訳日記帳!D1879,IF(AND(OR(仕訳日記帳!D1879=Sheet2!$A$10,仕訳日記帳!D1879=Sheet2!$A$11,仕訳日記帳!D1879=Sheet2!$A$12,仕訳日記帳!D1879=Sheet2!$A$13,仕訳日記帳!D1879=Sheet2!$A$14,仕訳日記帳!D1879=Sheet2!$A$15,仕訳日記帳!D1879=Sheet2!$A$16,仕訳日記帳!D1879=Sheet2!$A$17),Sheet2!$B$9&lt;=仕訳日記帳!$N1879&lt;Sheet2!$C$10),仕訳日記帳!D1879,""))))</f>
        <v/>
      </c>
      <c r="B1879" s="263" t="str">
        <f>IF(AND($A1879=Sheet2!$A$2,仕訳日記帳!$N1879&gt;=Sheet2!$B$2),仕訳日記帳!A1879,IF(AND(OR($A1879=Sheet2!$A$3,$A1879=Sheet2!$A$4,$A1879=Sheet2!$A$5,$A1879=Sheet2!$A$6,$A1879=Sheet2!$A$7,$A1879=Sheet2!$A$9),仕訳日記帳!$N1879&gt;=Sheet2!$B$3),仕訳日記帳!A1879,IF(AND($A1879=Sheet2!$A$8,仕訳日記帳!$N1879&gt;=Sheet2!$B$8),仕訳日記帳!A1879,IF(AND(OR($A1879=Sheet2!$A$10,$A1879=Sheet2!$A$11,$A1879=Sheet2!$A$12,$A1879=Sheet2!$A$13,$A1879=Sheet2!$A$14,$A1879=Sheet2!$A$15,$A1879=Sheet2!$A$16,$A1879=Sheet2!$A$17),Sheet2!$B$9&lt;=仕訳日記帳!$N1879&lt;Sheet2!$C$10),仕訳日記帳!A1879,""))))</f>
        <v/>
      </c>
      <c r="C1879" t="str">
        <f>IF(AND($A1879=Sheet2!$A$2,仕訳日記帳!$N1879&gt;=Sheet2!$B$2),仕訳日記帳!B1879,IF(AND(OR($A1879=Sheet2!$A$3,$A1879=Sheet2!$A$4,$A1879=Sheet2!$A$5,$A1879=Sheet2!$A$6,$A1879=Sheet2!$A$7,$A1879=Sheet2!$A$9),仕訳日記帳!$N1879&gt;=Sheet2!$B$3),仕訳日記帳!B1879,IF(AND($A1879=Sheet2!$A$8,仕訳日記帳!$N1879&gt;=Sheet2!$B$8),仕訳日記帳!B1879,IF(AND(OR($A1879=Sheet2!$A$10,$A1879=Sheet2!$A$11,$A1879=Sheet2!$A$12,$A1879=Sheet2!$A$13,$A1879=Sheet2!$A$14,$A1879=Sheet2!$A$15,$A1879=Sheet2!$A$16,$A1879=Sheet2!$A$17),Sheet2!$B$9&lt;=仕訳日記帳!$N1879&lt;Sheet2!$C$10),仕訳日記帳!B1879,""))))</f>
        <v/>
      </c>
      <c r="D1879" s="265" t="str">
        <f>IF(AND($A1879=Sheet2!$A$2,仕訳日記帳!$N1879&gt;=Sheet2!$B$2),仕訳日記帳!N1879,IF(AND(OR($A1879=Sheet2!$A$3,$A1879=Sheet2!$A$4,$A1879=Sheet2!$A$5,$A1879=Sheet2!$A$6,$A1879=Sheet2!$A$7,$A1879=Sheet2!$A$9),仕訳日記帳!$N1879&gt;=Sheet2!$B$3),仕訳日記帳!N1879,IF(AND($A1879=Sheet2!$A$8,仕訳日記帳!$N1879&gt;=Sheet2!$B$8),仕訳日記帳!N1879,IF(AND(OR($A1879=Sheet2!$A$10,$A1879=Sheet2!$A$11,$A1879=Sheet2!$A$12,$A1879=Sheet2!$A$13,$A1879=Sheet2!$A$14,$A1879=Sheet2!$A$15,$A1879=Sheet2!$A$16,$A1879=Sheet2!$A$17),Sheet2!$B$9&lt;=仕訳日記帳!$N1879&lt;Sheet2!$C$10),仕訳日記帳!N1879,""))))</f>
        <v/>
      </c>
      <c r="E1879" s="263" t="str">
        <f>IF(AND($A1879=Sheet2!$A$2,仕訳日記帳!$N1879&gt;=Sheet2!$B$2),仕訳日記帳!G1879,IF(AND(OR($A1879=Sheet2!$A$3,$A1879=Sheet2!$A$4,$A1879=Sheet2!$A$5,$A1879=Sheet2!$A$6,$A1879=Sheet2!$A$7,$A1879=Sheet2!$A$9),仕訳日記帳!$N1879&gt;=Sheet2!$B$3),仕訳日記帳!G1879,IF(AND($A1879=Sheet2!$A$8,仕訳日記帳!$N1879&gt;=Sheet2!$B$8),仕訳日記帳!G1879,IF(AND(OR($A1879=Sheet2!$A$10,$A1879=Sheet2!$A$11,$A1879=Sheet2!$A$12,$A1879=Sheet2!$A$13,$A1879=Sheet2!$A$14,$A1879=Sheet2!$A$15,$A1879=Sheet2!$A$16,$A1879=Sheet2!$A$17),Sheet2!$B$9&lt;=仕訳日記帳!$N1879&lt;Sheet2!$C$10),仕訳日記帳!G1879,""))))</f>
        <v/>
      </c>
      <c r="G1879" t="str">
        <f>IF(OR(A1879=Sheet2!$A$2,A1879=Sheet2!$A$3,A1879=Sheet2!$A$4,A1879=Sheet2!$A$5,A1879=Sheet2!$A$6,A1879=Sheet2!$A$7,A1879=Sheet2!$A$8,A1879=Sheet2!$A$9,A1879=Sheet2!$A$10,A1879=Sheet2!$A$11,A1879=Sheet2!$A$12,$A$2=Sheet2!$A$13,A1879=Sheet2!$A$14,$A$2=Sheet2!$A$15,$A$2=Sheet2!$A$16,A1879=Sheet2!$A$17),"該当","")</f>
        <v/>
      </c>
      <c r="H1879" t="str">
        <f>IF(OR(A1879="",G1879=""),"",COUNTIF($G$2:G1879,"該当"))</f>
        <v/>
      </c>
    </row>
    <row r="1880" spans="1:8">
      <c r="A1880" t="str">
        <f>IF(AND(仕訳日記帳!D1880=Sheet2!$A$2,仕訳日記帳!$N1880&gt;=Sheet2!$B$2),仕訳日記帳!D1880,IF(AND(OR(仕訳日記帳!D1880=Sheet2!$A$3,仕訳日記帳!D1880=Sheet2!$A$4,仕訳日記帳!D1880=Sheet2!$A$5,仕訳日記帳!D1880=Sheet2!$A$6,仕訳日記帳!D1880=Sheet2!$A$7,仕訳日記帳!D1880=Sheet2!$A$9),仕訳日記帳!$N1880&gt;=Sheet2!$B$3),仕訳日記帳!D1880,IF(AND(仕訳日記帳!D1880=Sheet2!$A$8,仕訳日記帳!$N1880&gt;=Sheet2!$B$8),仕訳日記帳!D1880,IF(AND(OR(仕訳日記帳!D1880=Sheet2!$A$10,仕訳日記帳!D1880=Sheet2!$A$11,仕訳日記帳!D1880=Sheet2!$A$12,仕訳日記帳!D1880=Sheet2!$A$13,仕訳日記帳!D1880=Sheet2!$A$14,仕訳日記帳!D1880=Sheet2!$A$15,仕訳日記帳!D1880=Sheet2!$A$16,仕訳日記帳!D1880=Sheet2!$A$17),Sheet2!$B$9&lt;=仕訳日記帳!$N1880&lt;Sheet2!$C$10),仕訳日記帳!D1880,""))))</f>
        <v/>
      </c>
      <c r="B1880" s="263" t="str">
        <f>IF(AND($A1880=Sheet2!$A$2,仕訳日記帳!$N1880&gt;=Sheet2!$B$2),仕訳日記帳!A1880,IF(AND(OR($A1880=Sheet2!$A$3,$A1880=Sheet2!$A$4,$A1880=Sheet2!$A$5,$A1880=Sheet2!$A$6,$A1880=Sheet2!$A$7,$A1880=Sheet2!$A$9),仕訳日記帳!$N1880&gt;=Sheet2!$B$3),仕訳日記帳!A1880,IF(AND($A1880=Sheet2!$A$8,仕訳日記帳!$N1880&gt;=Sheet2!$B$8),仕訳日記帳!A1880,IF(AND(OR($A1880=Sheet2!$A$10,$A1880=Sheet2!$A$11,$A1880=Sheet2!$A$12,$A1880=Sheet2!$A$13,$A1880=Sheet2!$A$14,$A1880=Sheet2!$A$15,$A1880=Sheet2!$A$16,$A1880=Sheet2!$A$17),Sheet2!$B$9&lt;=仕訳日記帳!$N1880&lt;Sheet2!$C$10),仕訳日記帳!A1880,""))))</f>
        <v/>
      </c>
      <c r="C1880" t="str">
        <f>IF(AND($A1880=Sheet2!$A$2,仕訳日記帳!$N1880&gt;=Sheet2!$B$2),仕訳日記帳!B1880,IF(AND(OR($A1880=Sheet2!$A$3,$A1880=Sheet2!$A$4,$A1880=Sheet2!$A$5,$A1880=Sheet2!$A$6,$A1880=Sheet2!$A$7,$A1880=Sheet2!$A$9),仕訳日記帳!$N1880&gt;=Sheet2!$B$3),仕訳日記帳!B1880,IF(AND($A1880=Sheet2!$A$8,仕訳日記帳!$N1880&gt;=Sheet2!$B$8),仕訳日記帳!B1880,IF(AND(OR($A1880=Sheet2!$A$10,$A1880=Sheet2!$A$11,$A1880=Sheet2!$A$12,$A1880=Sheet2!$A$13,$A1880=Sheet2!$A$14,$A1880=Sheet2!$A$15,$A1880=Sheet2!$A$16,$A1880=Sheet2!$A$17),Sheet2!$B$9&lt;=仕訳日記帳!$N1880&lt;Sheet2!$C$10),仕訳日記帳!B1880,""))))</f>
        <v/>
      </c>
      <c r="D1880" s="265" t="str">
        <f>IF(AND($A1880=Sheet2!$A$2,仕訳日記帳!$N1880&gt;=Sheet2!$B$2),仕訳日記帳!N1880,IF(AND(OR($A1880=Sheet2!$A$3,$A1880=Sheet2!$A$4,$A1880=Sheet2!$A$5,$A1880=Sheet2!$A$6,$A1880=Sheet2!$A$7,$A1880=Sheet2!$A$9),仕訳日記帳!$N1880&gt;=Sheet2!$B$3),仕訳日記帳!N1880,IF(AND($A1880=Sheet2!$A$8,仕訳日記帳!$N1880&gt;=Sheet2!$B$8),仕訳日記帳!N1880,IF(AND(OR($A1880=Sheet2!$A$10,$A1880=Sheet2!$A$11,$A1880=Sheet2!$A$12,$A1880=Sheet2!$A$13,$A1880=Sheet2!$A$14,$A1880=Sheet2!$A$15,$A1880=Sheet2!$A$16,$A1880=Sheet2!$A$17),Sheet2!$B$9&lt;=仕訳日記帳!$N1880&lt;Sheet2!$C$10),仕訳日記帳!N1880,""))))</f>
        <v/>
      </c>
      <c r="E1880" s="263" t="str">
        <f>IF(AND($A1880=Sheet2!$A$2,仕訳日記帳!$N1880&gt;=Sheet2!$B$2),仕訳日記帳!G1880,IF(AND(OR($A1880=Sheet2!$A$3,$A1880=Sheet2!$A$4,$A1880=Sheet2!$A$5,$A1880=Sheet2!$A$6,$A1880=Sheet2!$A$7,$A1880=Sheet2!$A$9),仕訳日記帳!$N1880&gt;=Sheet2!$B$3),仕訳日記帳!G1880,IF(AND($A1880=Sheet2!$A$8,仕訳日記帳!$N1880&gt;=Sheet2!$B$8),仕訳日記帳!G1880,IF(AND(OR($A1880=Sheet2!$A$10,$A1880=Sheet2!$A$11,$A1880=Sheet2!$A$12,$A1880=Sheet2!$A$13,$A1880=Sheet2!$A$14,$A1880=Sheet2!$A$15,$A1880=Sheet2!$A$16,$A1880=Sheet2!$A$17),Sheet2!$B$9&lt;=仕訳日記帳!$N1880&lt;Sheet2!$C$10),仕訳日記帳!G1880,""))))</f>
        <v/>
      </c>
      <c r="G1880" t="str">
        <f>IF(OR(A1880=Sheet2!$A$2,A1880=Sheet2!$A$3,A1880=Sheet2!$A$4,A1880=Sheet2!$A$5,A1880=Sheet2!$A$6,A1880=Sheet2!$A$7,A1880=Sheet2!$A$8,A1880=Sheet2!$A$9,A1880=Sheet2!$A$10,A1880=Sheet2!$A$11,A1880=Sheet2!$A$12,$A$2=Sheet2!$A$13,A1880=Sheet2!$A$14,$A$2=Sheet2!$A$15,$A$2=Sheet2!$A$16,A1880=Sheet2!$A$17),"該当","")</f>
        <v/>
      </c>
      <c r="H1880" t="str">
        <f>IF(OR(A1880="",G1880=""),"",COUNTIF($G$2:G1880,"該当"))</f>
        <v/>
      </c>
    </row>
    <row r="1881" spans="1:8">
      <c r="A1881" t="str">
        <f>IF(AND(仕訳日記帳!D1881=Sheet2!$A$2,仕訳日記帳!$N1881&gt;=Sheet2!$B$2),仕訳日記帳!D1881,IF(AND(OR(仕訳日記帳!D1881=Sheet2!$A$3,仕訳日記帳!D1881=Sheet2!$A$4,仕訳日記帳!D1881=Sheet2!$A$5,仕訳日記帳!D1881=Sheet2!$A$6,仕訳日記帳!D1881=Sheet2!$A$7,仕訳日記帳!D1881=Sheet2!$A$9),仕訳日記帳!$N1881&gt;=Sheet2!$B$3),仕訳日記帳!D1881,IF(AND(仕訳日記帳!D1881=Sheet2!$A$8,仕訳日記帳!$N1881&gt;=Sheet2!$B$8),仕訳日記帳!D1881,IF(AND(OR(仕訳日記帳!D1881=Sheet2!$A$10,仕訳日記帳!D1881=Sheet2!$A$11,仕訳日記帳!D1881=Sheet2!$A$12,仕訳日記帳!D1881=Sheet2!$A$13,仕訳日記帳!D1881=Sheet2!$A$14,仕訳日記帳!D1881=Sheet2!$A$15,仕訳日記帳!D1881=Sheet2!$A$16,仕訳日記帳!D1881=Sheet2!$A$17),Sheet2!$B$9&lt;=仕訳日記帳!$N1881&lt;Sheet2!$C$10),仕訳日記帳!D1881,""))))</f>
        <v/>
      </c>
      <c r="B1881" s="263" t="str">
        <f>IF(AND($A1881=Sheet2!$A$2,仕訳日記帳!$N1881&gt;=Sheet2!$B$2),仕訳日記帳!A1881,IF(AND(OR($A1881=Sheet2!$A$3,$A1881=Sheet2!$A$4,$A1881=Sheet2!$A$5,$A1881=Sheet2!$A$6,$A1881=Sheet2!$A$7,$A1881=Sheet2!$A$9),仕訳日記帳!$N1881&gt;=Sheet2!$B$3),仕訳日記帳!A1881,IF(AND($A1881=Sheet2!$A$8,仕訳日記帳!$N1881&gt;=Sheet2!$B$8),仕訳日記帳!A1881,IF(AND(OR($A1881=Sheet2!$A$10,$A1881=Sheet2!$A$11,$A1881=Sheet2!$A$12,$A1881=Sheet2!$A$13,$A1881=Sheet2!$A$14,$A1881=Sheet2!$A$15,$A1881=Sheet2!$A$16,$A1881=Sheet2!$A$17),Sheet2!$B$9&lt;=仕訳日記帳!$N1881&lt;Sheet2!$C$10),仕訳日記帳!A1881,""))))</f>
        <v/>
      </c>
      <c r="C1881" t="str">
        <f>IF(AND($A1881=Sheet2!$A$2,仕訳日記帳!$N1881&gt;=Sheet2!$B$2),仕訳日記帳!B1881,IF(AND(OR($A1881=Sheet2!$A$3,$A1881=Sheet2!$A$4,$A1881=Sheet2!$A$5,$A1881=Sheet2!$A$6,$A1881=Sheet2!$A$7,$A1881=Sheet2!$A$9),仕訳日記帳!$N1881&gt;=Sheet2!$B$3),仕訳日記帳!B1881,IF(AND($A1881=Sheet2!$A$8,仕訳日記帳!$N1881&gt;=Sheet2!$B$8),仕訳日記帳!B1881,IF(AND(OR($A1881=Sheet2!$A$10,$A1881=Sheet2!$A$11,$A1881=Sheet2!$A$12,$A1881=Sheet2!$A$13,$A1881=Sheet2!$A$14,$A1881=Sheet2!$A$15,$A1881=Sheet2!$A$16,$A1881=Sheet2!$A$17),Sheet2!$B$9&lt;=仕訳日記帳!$N1881&lt;Sheet2!$C$10),仕訳日記帳!B1881,""))))</f>
        <v/>
      </c>
      <c r="D1881" s="265" t="str">
        <f>IF(AND($A1881=Sheet2!$A$2,仕訳日記帳!$N1881&gt;=Sheet2!$B$2),仕訳日記帳!N1881,IF(AND(OR($A1881=Sheet2!$A$3,$A1881=Sheet2!$A$4,$A1881=Sheet2!$A$5,$A1881=Sheet2!$A$6,$A1881=Sheet2!$A$7,$A1881=Sheet2!$A$9),仕訳日記帳!$N1881&gt;=Sheet2!$B$3),仕訳日記帳!N1881,IF(AND($A1881=Sheet2!$A$8,仕訳日記帳!$N1881&gt;=Sheet2!$B$8),仕訳日記帳!N1881,IF(AND(OR($A1881=Sheet2!$A$10,$A1881=Sheet2!$A$11,$A1881=Sheet2!$A$12,$A1881=Sheet2!$A$13,$A1881=Sheet2!$A$14,$A1881=Sheet2!$A$15,$A1881=Sheet2!$A$16,$A1881=Sheet2!$A$17),Sheet2!$B$9&lt;=仕訳日記帳!$N1881&lt;Sheet2!$C$10),仕訳日記帳!N1881,""))))</f>
        <v/>
      </c>
      <c r="E1881" s="263" t="str">
        <f>IF(AND($A1881=Sheet2!$A$2,仕訳日記帳!$N1881&gt;=Sheet2!$B$2),仕訳日記帳!G1881,IF(AND(OR($A1881=Sheet2!$A$3,$A1881=Sheet2!$A$4,$A1881=Sheet2!$A$5,$A1881=Sheet2!$A$6,$A1881=Sheet2!$A$7,$A1881=Sheet2!$A$9),仕訳日記帳!$N1881&gt;=Sheet2!$B$3),仕訳日記帳!G1881,IF(AND($A1881=Sheet2!$A$8,仕訳日記帳!$N1881&gt;=Sheet2!$B$8),仕訳日記帳!G1881,IF(AND(OR($A1881=Sheet2!$A$10,$A1881=Sheet2!$A$11,$A1881=Sheet2!$A$12,$A1881=Sheet2!$A$13,$A1881=Sheet2!$A$14,$A1881=Sheet2!$A$15,$A1881=Sheet2!$A$16,$A1881=Sheet2!$A$17),Sheet2!$B$9&lt;=仕訳日記帳!$N1881&lt;Sheet2!$C$10),仕訳日記帳!G1881,""))))</f>
        <v/>
      </c>
      <c r="G1881" t="str">
        <f>IF(OR(A1881=Sheet2!$A$2,A1881=Sheet2!$A$3,A1881=Sheet2!$A$4,A1881=Sheet2!$A$5,A1881=Sheet2!$A$6,A1881=Sheet2!$A$7,A1881=Sheet2!$A$8,A1881=Sheet2!$A$9,A1881=Sheet2!$A$10,A1881=Sheet2!$A$11,A1881=Sheet2!$A$12,$A$2=Sheet2!$A$13,A1881=Sheet2!$A$14,$A$2=Sheet2!$A$15,$A$2=Sheet2!$A$16,A1881=Sheet2!$A$17),"該当","")</f>
        <v/>
      </c>
      <c r="H1881" t="str">
        <f>IF(OR(A1881="",G1881=""),"",COUNTIF($G$2:G1881,"該当"))</f>
        <v/>
      </c>
    </row>
    <row r="1882" spans="1:8">
      <c r="A1882" t="str">
        <f>IF(AND(仕訳日記帳!D1882=Sheet2!$A$2,仕訳日記帳!$N1882&gt;=Sheet2!$B$2),仕訳日記帳!D1882,IF(AND(OR(仕訳日記帳!D1882=Sheet2!$A$3,仕訳日記帳!D1882=Sheet2!$A$4,仕訳日記帳!D1882=Sheet2!$A$5,仕訳日記帳!D1882=Sheet2!$A$6,仕訳日記帳!D1882=Sheet2!$A$7,仕訳日記帳!D1882=Sheet2!$A$9),仕訳日記帳!$N1882&gt;=Sheet2!$B$3),仕訳日記帳!D1882,IF(AND(仕訳日記帳!D1882=Sheet2!$A$8,仕訳日記帳!$N1882&gt;=Sheet2!$B$8),仕訳日記帳!D1882,IF(AND(OR(仕訳日記帳!D1882=Sheet2!$A$10,仕訳日記帳!D1882=Sheet2!$A$11,仕訳日記帳!D1882=Sheet2!$A$12,仕訳日記帳!D1882=Sheet2!$A$13,仕訳日記帳!D1882=Sheet2!$A$14,仕訳日記帳!D1882=Sheet2!$A$15,仕訳日記帳!D1882=Sheet2!$A$16,仕訳日記帳!D1882=Sheet2!$A$17),Sheet2!$B$9&lt;=仕訳日記帳!$N1882&lt;Sheet2!$C$10),仕訳日記帳!D1882,""))))</f>
        <v/>
      </c>
      <c r="B1882" s="263" t="str">
        <f>IF(AND($A1882=Sheet2!$A$2,仕訳日記帳!$N1882&gt;=Sheet2!$B$2),仕訳日記帳!A1882,IF(AND(OR($A1882=Sheet2!$A$3,$A1882=Sheet2!$A$4,$A1882=Sheet2!$A$5,$A1882=Sheet2!$A$6,$A1882=Sheet2!$A$7,$A1882=Sheet2!$A$9),仕訳日記帳!$N1882&gt;=Sheet2!$B$3),仕訳日記帳!A1882,IF(AND($A1882=Sheet2!$A$8,仕訳日記帳!$N1882&gt;=Sheet2!$B$8),仕訳日記帳!A1882,IF(AND(OR($A1882=Sheet2!$A$10,$A1882=Sheet2!$A$11,$A1882=Sheet2!$A$12,$A1882=Sheet2!$A$13,$A1882=Sheet2!$A$14,$A1882=Sheet2!$A$15,$A1882=Sheet2!$A$16,$A1882=Sheet2!$A$17),Sheet2!$B$9&lt;=仕訳日記帳!$N1882&lt;Sheet2!$C$10),仕訳日記帳!A1882,""))))</f>
        <v/>
      </c>
      <c r="C1882" t="str">
        <f>IF(AND($A1882=Sheet2!$A$2,仕訳日記帳!$N1882&gt;=Sheet2!$B$2),仕訳日記帳!B1882,IF(AND(OR($A1882=Sheet2!$A$3,$A1882=Sheet2!$A$4,$A1882=Sheet2!$A$5,$A1882=Sheet2!$A$6,$A1882=Sheet2!$A$7,$A1882=Sheet2!$A$9),仕訳日記帳!$N1882&gt;=Sheet2!$B$3),仕訳日記帳!B1882,IF(AND($A1882=Sheet2!$A$8,仕訳日記帳!$N1882&gt;=Sheet2!$B$8),仕訳日記帳!B1882,IF(AND(OR($A1882=Sheet2!$A$10,$A1882=Sheet2!$A$11,$A1882=Sheet2!$A$12,$A1882=Sheet2!$A$13,$A1882=Sheet2!$A$14,$A1882=Sheet2!$A$15,$A1882=Sheet2!$A$16,$A1882=Sheet2!$A$17),Sheet2!$B$9&lt;=仕訳日記帳!$N1882&lt;Sheet2!$C$10),仕訳日記帳!B1882,""))))</f>
        <v/>
      </c>
      <c r="D1882" s="265" t="str">
        <f>IF(AND($A1882=Sheet2!$A$2,仕訳日記帳!$N1882&gt;=Sheet2!$B$2),仕訳日記帳!N1882,IF(AND(OR($A1882=Sheet2!$A$3,$A1882=Sheet2!$A$4,$A1882=Sheet2!$A$5,$A1882=Sheet2!$A$6,$A1882=Sheet2!$A$7,$A1882=Sheet2!$A$9),仕訳日記帳!$N1882&gt;=Sheet2!$B$3),仕訳日記帳!N1882,IF(AND($A1882=Sheet2!$A$8,仕訳日記帳!$N1882&gt;=Sheet2!$B$8),仕訳日記帳!N1882,IF(AND(OR($A1882=Sheet2!$A$10,$A1882=Sheet2!$A$11,$A1882=Sheet2!$A$12,$A1882=Sheet2!$A$13,$A1882=Sheet2!$A$14,$A1882=Sheet2!$A$15,$A1882=Sheet2!$A$16,$A1882=Sheet2!$A$17),Sheet2!$B$9&lt;=仕訳日記帳!$N1882&lt;Sheet2!$C$10),仕訳日記帳!N1882,""))))</f>
        <v/>
      </c>
      <c r="E1882" s="263" t="str">
        <f>IF(AND($A1882=Sheet2!$A$2,仕訳日記帳!$N1882&gt;=Sheet2!$B$2),仕訳日記帳!G1882,IF(AND(OR($A1882=Sheet2!$A$3,$A1882=Sheet2!$A$4,$A1882=Sheet2!$A$5,$A1882=Sheet2!$A$6,$A1882=Sheet2!$A$7,$A1882=Sheet2!$A$9),仕訳日記帳!$N1882&gt;=Sheet2!$B$3),仕訳日記帳!G1882,IF(AND($A1882=Sheet2!$A$8,仕訳日記帳!$N1882&gt;=Sheet2!$B$8),仕訳日記帳!G1882,IF(AND(OR($A1882=Sheet2!$A$10,$A1882=Sheet2!$A$11,$A1882=Sheet2!$A$12,$A1882=Sheet2!$A$13,$A1882=Sheet2!$A$14,$A1882=Sheet2!$A$15,$A1882=Sheet2!$A$16,$A1882=Sheet2!$A$17),Sheet2!$B$9&lt;=仕訳日記帳!$N1882&lt;Sheet2!$C$10),仕訳日記帳!G1882,""))))</f>
        <v/>
      </c>
      <c r="G1882" t="str">
        <f>IF(OR(A1882=Sheet2!$A$2,A1882=Sheet2!$A$3,A1882=Sheet2!$A$4,A1882=Sheet2!$A$5,A1882=Sheet2!$A$6,A1882=Sheet2!$A$7,A1882=Sheet2!$A$8,A1882=Sheet2!$A$9,A1882=Sheet2!$A$10,A1882=Sheet2!$A$11,A1882=Sheet2!$A$12,$A$2=Sheet2!$A$13,A1882=Sheet2!$A$14,$A$2=Sheet2!$A$15,$A$2=Sheet2!$A$16,A1882=Sheet2!$A$17),"該当","")</f>
        <v/>
      </c>
      <c r="H1882" t="str">
        <f>IF(OR(A1882="",G1882=""),"",COUNTIF($G$2:G1882,"該当"))</f>
        <v/>
      </c>
    </row>
    <row r="1883" spans="1:8">
      <c r="A1883" t="str">
        <f>IF(AND(仕訳日記帳!D1883=Sheet2!$A$2,仕訳日記帳!$N1883&gt;=Sheet2!$B$2),仕訳日記帳!D1883,IF(AND(OR(仕訳日記帳!D1883=Sheet2!$A$3,仕訳日記帳!D1883=Sheet2!$A$4,仕訳日記帳!D1883=Sheet2!$A$5,仕訳日記帳!D1883=Sheet2!$A$6,仕訳日記帳!D1883=Sheet2!$A$7,仕訳日記帳!D1883=Sheet2!$A$9),仕訳日記帳!$N1883&gt;=Sheet2!$B$3),仕訳日記帳!D1883,IF(AND(仕訳日記帳!D1883=Sheet2!$A$8,仕訳日記帳!$N1883&gt;=Sheet2!$B$8),仕訳日記帳!D1883,IF(AND(OR(仕訳日記帳!D1883=Sheet2!$A$10,仕訳日記帳!D1883=Sheet2!$A$11,仕訳日記帳!D1883=Sheet2!$A$12,仕訳日記帳!D1883=Sheet2!$A$13,仕訳日記帳!D1883=Sheet2!$A$14,仕訳日記帳!D1883=Sheet2!$A$15,仕訳日記帳!D1883=Sheet2!$A$16,仕訳日記帳!D1883=Sheet2!$A$17),Sheet2!$B$9&lt;=仕訳日記帳!$N1883&lt;Sheet2!$C$10),仕訳日記帳!D1883,""))))</f>
        <v/>
      </c>
      <c r="B1883" s="263" t="str">
        <f>IF(AND($A1883=Sheet2!$A$2,仕訳日記帳!$N1883&gt;=Sheet2!$B$2),仕訳日記帳!A1883,IF(AND(OR($A1883=Sheet2!$A$3,$A1883=Sheet2!$A$4,$A1883=Sheet2!$A$5,$A1883=Sheet2!$A$6,$A1883=Sheet2!$A$7,$A1883=Sheet2!$A$9),仕訳日記帳!$N1883&gt;=Sheet2!$B$3),仕訳日記帳!A1883,IF(AND($A1883=Sheet2!$A$8,仕訳日記帳!$N1883&gt;=Sheet2!$B$8),仕訳日記帳!A1883,IF(AND(OR($A1883=Sheet2!$A$10,$A1883=Sheet2!$A$11,$A1883=Sheet2!$A$12,$A1883=Sheet2!$A$13,$A1883=Sheet2!$A$14,$A1883=Sheet2!$A$15,$A1883=Sheet2!$A$16,$A1883=Sheet2!$A$17),Sheet2!$B$9&lt;=仕訳日記帳!$N1883&lt;Sheet2!$C$10),仕訳日記帳!A1883,""))))</f>
        <v/>
      </c>
      <c r="C1883" t="str">
        <f>IF(AND($A1883=Sheet2!$A$2,仕訳日記帳!$N1883&gt;=Sheet2!$B$2),仕訳日記帳!B1883,IF(AND(OR($A1883=Sheet2!$A$3,$A1883=Sheet2!$A$4,$A1883=Sheet2!$A$5,$A1883=Sheet2!$A$6,$A1883=Sheet2!$A$7,$A1883=Sheet2!$A$9),仕訳日記帳!$N1883&gt;=Sheet2!$B$3),仕訳日記帳!B1883,IF(AND($A1883=Sheet2!$A$8,仕訳日記帳!$N1883&gt;=Sheet2!$B$8),仕訳日記帳!B1883,IF(AND(OR($A1883=Sheet2!$A$10,$A1883=Sheet2!$A$11,$A1883=Sheet2!$A$12,$A1883=Sheet2!$A$13,$A1883=Sheet2!$A$14,$A1883=Sheet2!$A$15,$A1883=Sheet2!$A$16,$A1883=Sheet2!$A$17),Sheet2!$B$9&lt;=仕訳日記帳!$N1883&lt;Sheet2!$C$10),仕訳日記帳!B1883,""))))</f>
        <v/>
      </c>
      <c r="D1883" s="265" t="str">
        <f>IF(AND($A1883=Sheet2!$A$2,仕訳日記帳!$N1883&gt;=Sheet2!$B$2),仕訳日記帳!N1883,IF(AND(OR($A1883=Sheet2!$A$3,$A1883=Sheet2!$A$4,$A1883=Sheet2!$A$5,$A1883=Sheet2!$A$6,$A1883=Sheet2!$A$7,$A1883=Sheet2!$A$9),仕訳日記帳!$N1883&gt;=Sheet2!$B$3),仕訳日記帳!N1883,IF(AND($A1883=Sheet2!$A$8,仕訳日記帳!$N1883&gt;=Sheet2!$B$8),仕訳日記帳!N1883,IF(AND(OR($A1883=Sheet2!$A$10,$A1883=Sheet2!$A$11,$A1883=Sheet2!$A$12,$A1883=Sheet2!$A$13,$A1883=Sheet2!$A$14,$A1883=Sheet2!$A$15,$A1883=Sheet2!$A$16,$A1883=Sheet2!$A$17),Sheet2!$B$9&lt;=仕訳日記帳!$N1883&lt;Sheet2!$C$10),仕訳日記帳!N1883,""))))</f>
        <v/>
      </c>
      <c r="E1883" s="263" t="str">
        <f>IF(AND($A1883=Sheet2!$A$2,仕訳日記帳!$N1883&gt;=Sheet2!$B$2),仕訳日記帳!G1883,IF(AND(OR($A1883=Sheet2!$A$3,$A1883=Sheet2!$A$4,$A1883=Sheet2!$A$5,$A1883=Sheet2!$A$6,$A1883=Sheet2!$A$7,$A1883=Sheet2!$A$9),仕訳日記帳!$N1883&gt;=Sheet2!$B$3),仕訳日記帳!G1883,IF(AND($A1883=Sheet2!$A$8,仕訳日記帳!$N1883&gt;=Sheet2!$B$8),仕訳日記帳!G1883,IF(AND(OR($A1883=Sheet2!$A$10,$A1883=Sheet2!$A$11,$A1883=Sheet2!$A$12,$A1883=Sheet2!$A$13,$A1883=Sheet2!$A$14,$A1883=Sheet2!$A$15,$A1883=Sheet2!$A$16,$A1883=Sheet2!$A$17),Sheet2!$B$9&lt;=仕訳日記帳!$N1883&lt;Sheet2!$C$10),仕訳日記帳!G1883,""))))</f>
        <v/>
      </c>
      <c r="G1883" t="str">
        <f>IF(OR(A1883=Sheet2!$A$2,A1883=Sheet2!$A$3,A1883=Sheet2!$A$4,A1883=Sheet2!$A$5,A1883=Sheet2!$A$6,A1883=Sheet2!$A$7,A1883=Sheet2!$A$8,A1883=Sheet2!$A$9,A1883=Sheet2!$A$10,A1883=Sheet2!$A$11,A1883=Sheet2!$A$12,$A$2=Sheet2!$A$13,A1883=Sheet2!$A$14,$A$2=Sheet2!$A$15,$A$2=Sheet2!$A$16,A1883=Sheet2!$A$17),"該当","")</f>
        <v/>
      </c>
      <c r="H1883" t="str">
        <f>IF(OR(A1883="",G1883=""),"",COUNTIF($G$2:G1883,"該当"))</f>
        <v/>
      </c>
    </row>
    <row r="1884" spans="1:8">
      <c r="A1884" t="str">
        <f>IF(AND(仕訳日記帳!D1884=Sheet2!$A$2,仕訳日記帳!$N1884&gt;=Sheet2!$B$2),仕訳日記帳!D1884,IF(AND(OR(仕訳日記帳!D1884=Sheet2!$A$3,仕訳日記帳!D1884=Sheet2!$A$4,仕訳日記帳!D1884=Sheet2!$A$5,仕訳日記帳!D1884=Sheet2!$A$6,仕訳日記帳!D1884=Sheet2!$A$7,仕訳日記帳!D1884=Sheet2!$A$9),仕訳日記帳!$N1884&gt;=Sheet2!$B$3),仕訳日記帳!D1884,IF(AND(仕訳日記帳!D1884=Sheet2!$A$8,仕訳日記帳!$N1884&gt;=Sheet2!$B$8),仕訳日記帳!D1884,IF(AND(OR(仕訳日記帳!D1884=Sheet2!$A$10,仕訳日記帳!D1884=Sheet2!$A$11,仕訳日記帳!D1884=Sheet2!$A$12,仕訳日記帳!D1884=Sheet2!$A$13,仕訳日記帳!D1884=Sheet2!$A$14,仕訳日記帳!D1884=Sheet2!$A$15,仕訳日記帳!D1884=Sheet2!$A$16,仕訳日記帳!D1884=Sheet2!$A$17),Sheet2!$B$9&lt;=仕訳日記帳!$N1884&lt;Sheet2!$C$10),仕訳日記帳!D1884,""))))</f>
        <v/>
      </c>
      <c r="B1884" s="263" t="str">
        <f>IF(AND($A1884=Sheet2!$A$2,仕訳日記帳!$N1884&gt;=Sheet2!$B$2),仕訳日記帳!A1884,IF(AND(OR($A1884=Sheet2!$A$3,$A1884=Sheet2!$A$4,$A1884=Sheet2!$A$5,$A1884=Sheet2!$A$6,$A1884=Sheet2!$A$7,$A1884=Sheet2!$A$9),仕訳日記帳!$N1884&gt;=Sheet2!$B$3),仕訳日記帳!A1884,IF(AND($A1884=Sheet2!$A$8,仕訳日記帳!$N1884&gt;=Sheet2!$B$8),仕訳日記帳!A1884,IF(AND(OR($A1884=Sheet2!$A$10,$A1884=Sheet2!$A$11,$A1884=Sheet2!$A$12,$A1884=Sheet2!$A$13,$A1884=Sheet2!$A$14,$A1884=Sheet2!$A$15,$A1884=Sheet2!$A$16,$A1884=Sheet2!$A$17),Sheet2!$B$9&lt;=仕訳日記帳!$N1884&lt;Sheet2!$C$10),仕訳日記帳!A1884,""))))</f>
        <v/>
      </c>
      <c r="C1884" t="str">
        <f>IF(AND($A1884=Sheet2!$A$2,仕訳日記帳!$N1884&gt;=Sheet2!$B$2),仕訳日記帳!B1884,IF(AND(OR($A1884=Sheet2!$A$3,$A1884=Sheet2!$A$4,$A1884=Sheet2!$A$5,$A1884=Sheet2!$A$6,$A1884=Sheet2!$A$7,$A1884=Sheet2!$A$9),仕訳日記帳!$N1884&gt;=Sheet2!$B$3),仕訳日記帳!B1884,IF(AND($A1884=Sheet2!$A$8,仕訳日記帳!$N1884&gt;=Sheet2!$B$8),仕訳日記帳!B1884,IF(AND(OR($A1884=Sheet2!$A$10,$A1884=Sheet2!$A$11,$A1884=Sheet2!$A$12,$A1884=Sheet2!$A$13,$A1884=Sheet2!$A$14,$A1884=Sheet2!$A$15,$A1884=Sheet2!$A$16,$A1884=Sheet2!$A$17),Sheet2!$B$9&lt;=仕訳日記帳!$N1884&lt;Sheet2!$C$10),仕訳日記帳!B1884,""))))</f>
        <v/>
      </c>
      <c r="D1884" s="265" t="str">
        <f>IF(AND($A1884=Sheet2!$A$2,仕訳日記帳!$N1884&gt;=Sheet2!$B$2),仕訳日記帳!N1884,IF(AND(OR($A1884=Sheet2!$A$3,$A1884=Sheet2!$A$4,$A1884=Sheet2!$A$5,$A1884=Sheet2!$A$6,$A1884=Sheet2!$A$7,$A1884=Sheet2!$A$9),仕訳日記帳!$N1884&gt;=Sheet2!$B$3),仕訳日記帳!N1884,IF(AND($A1884=Sheet2!$A$8,仕訳日記帳!$N1884&gt;=Sheet2!$B$8),仕訳日記帳!N1884,IF(AND(OR($A1884=Sheet2!$A$10,$A1884=Sheet2!$A$11,$A1884=Sheet2!$A$12,$A1884=Sheet2!$A$13,$A1884=Sheet2!$A$14,$A1884=Sheet2!$A$15,$A1884=Sheet2!$A$16,$A1884=Sheet2!$A$17),Sheet2!$B$9&lt;=仕訳日記帳!$N1884&lt;Sheet2!$C$10),仕訳日記帳!N1884,""))))</f>
        <v/>
      </c>
      <c r="E1884" s="263" t="str">
        <f>IF(AND($A1884=Sheet2!$A$2,仕訳日記帳!$N1884&gt;=Sheet2!$B$2),仕訳日記帳!G1884,IF(AND(OR($A1884=Sheet2!$A$3,$A1884=Sheet2!$A$4,$A1884=Sheet2!$A$5,$A1884=Sheet2!$A$6,$A1884=Sheet2!$A$7,$A1884=Sheet2!$A$9),仕訳日記帳!$N1884&gt;=Sheet2!$B$3),仕訳日記帳!G1884,IF(AND($A1884=Sheet2!$A$8,仕訳日記帳!$N1884&gt;=Sheet2!$B$8),仕訳日記帳!G1884,IF(AND(OR($A1884=Sheet2!$A$10,$A1884=Sheet2!$A$11,$A1884=Sheet2!$A$12,$A1884=Sheet2!$A$13,$A1884=Sheet2!$A$14,$A1884=Sheet2!$A$15,$A1884=Sheet2!$A$16,$A1884=Sheet2!$A$17),Sheet2!$B$9&lt;=仕訳日記帳!$N1884&lt;Sheet2!$C$10),仕訳日記帳!G1884,""))))</f>
        <v/>
      </c>
      <c r="G1884" t="str">
        <f>IF(OR(A1884=Sheet2!$A$2,A1884=Sheet2!$A$3,A1884=Sheet2!$A$4,A1884=Sheet2!$A$5,A1884=Sheet2!$A$6,A1884=Sheet2!$A$7,A1884=Sheet2!$A$8,A1884=Sheet2!$A$9,A1884=Sheet2!$A$10,A1884=Sheet2!$A$11,A1884=Sheet2!$A$12,$A$2=Sheet2!$A$13,A1884=Sheet2!$A$14,$A$2=Sheet2!$A$15,$A$2=Sheet2!$A$16,A1884=Sheet2!$A$17),"該当","")</f>
        <v/>
      </c>
      <c r="H1884" t="str">
        <f>IF(OR(A1884="",G1884=""),"",COUNTIF($G$2:G1884,"該当"))</f>
        <v/>
      </c>
    </row>
    <row r="1885" spans="1:8">
      <c r="A1885" t="str">
        <f>IF(AND(仕訳日記帳!D1885=Sheet2!$A$2,仕訳日記帳!$N1885&gt;=Sheet2!$B$2),仕訳日記帳!D1885,IF(AND(OR(仕訳日記帳!D1885=Sheet2!$A$3,仕訳日記帳!D1885=Sheet2!$A$4,仕訳日記帳!D1885=Sheet2!$A$5,仕訳日記帳!D1885=Sheet2!$A$6,仕訳日記帳!D1885=Sheet2!$A$7,仕訳日記帳!D1885=Sheet2!$A$9),仕訳日記帳!$N1885&gt;=Sheet2!$B$3),仕訳日記帳!D1885,IF(AND(仕訳日記帳!D1885=Sheet2!$A$8,仕訳日記帳!$N1885&gt;=Sheet2!$B$8),仕訳日記帳!D1885,IF(AND(OR(仕訳日記帳!D1885=Sheet2!$A$10,仕訳日記帳!D1885=Sheet2!$A$11,仕訳日記帳!D1885=Sheet2!$A$12,仕訳日記帳!D1885=Sheet2!$A$13,仕訳日記帳!D1885=Sheet2!$A$14,仕訳日記帳!D1885=Sheet2!$A$15,仕訳日記帳!D1885=Sheet2!$A$16,仕訳日記帳!D1885=Sheet2!$A$17),Sheet2!$B$9&lt;=仕訳日記帳!$N1885&lt;Sheet2!$C$10),仕訳日記帳!D1885,""))))</f>
        <v/>
      </c>
      <c r="B1885" s="263" t="str">
        <f>IF(AND($A1885=Sheet2!$A$2,仕訳日記帳!$N1885&gt;=Sheet2!$B$2),仕訳日記帳!A1885,IF(AND(OR($A1885=Sheet2!$A$3,$A1885=Sheet2!$A$4,$A1885=Sheet2!$A$5,$A1885=Sheet2!$A$6,$A1885=Sheet2!$A$7,$A1885=Sheet2!$A$9),仕訳日記帳!$N1885&gt;=Sheet2!$B$3),仕訳日記帳!A1885,IF(AND($A1885=Sheet2!$A$8,仕訳日記帳!$N1885&gt;=Sheet2!$B$8),仕訳日記帳!A1885,IF(AND(OR($A1885=Sheet2!$A$10,$A1885=Sheet2!$A$11,$A1885=Sheet2!$A$12,$A1885=Sheet2!$A$13,$A1885=Sheet2!$A$14,$A1885=Sheet2!$A$15,$A1885=Sheet2!$A$16,$A1885=Sheet2!$A$17),Sheet2!$B$9&lt;=仕訳日記帳!$N1885&lt;Sheet2!$C$10),仕訳日記帳!A1885,""))))</f>
        <v/>
      </c>
      <c r="C1885" t="str">
        <f>IF(AND($A1885=Sheet2!$A$2,仕訳日記帳!$N1885&gt;=Sheet2!$B$2),仕訳日記帳!B1885,IF(AND(OR($A1885=Sheet2!$A$3,$A1885=Sheet2!$A$4,$A1885=Sheet2!$A$5,$A1885=Sheet2!$A$6,$A1885=Sheet2!$A$7,$A1885=Sheet2!$A$9),仕訳日記帳!$N1885&gt;=Sheet2!$B$3),仕訳日記帳!B1885,IF(AND($A1885=Sheet2!$A$8,仕訳日記帳!$N1885&gt;=Sheet2!$B$8),仕訳日記帳!B1885,IF(AND(OR($A1885=Sheet2!$A$10,$A1885=Sheet2!$A$11,$A1885=Sheet2!$A$12,$A1885=Sheet2!$A$13,$A1885=Sheet2!$A$14,$A1885=Sheet2!$A$15,$A1885=Sheet2!$A$16,$A1885=Sheet2!$A$17),Sheet2!$B$9&lt;=仕訳日記帳!$N1885&lt;Sheet2!$C$10),仕訳日記帳!B1885,""))))</f>
        <v/>
      </c>
      <c r="D1885" s="265" t="str">
        <f>IF(AND($A1885=Sheet2!$A$2,仕訳日記帳!$N1885&gt;=Sheet2!$B$2),仕訳日記帳!N1885,IF(AND(OR($A1885=Sheet2!$A$3,$A1885=Sheet2!$A$4,$A1885=Sheet2!$A$5,$A1885=Sheet2!$A$6,$A1885=Sheet2!$A$7,$A1885=Sheet2!$A$9),仕訳日記帳!$N1885&gt;=Sheet2!$B$3),仕訳日記帳!N1885,IF(AND($A1885=Sheet2!$A$8,仕訳日記帳!$N1885&gt;=Sheet2!$B$8),仕訳日記帳!N1885,IF(AND(OR($A1885=Sheet2!$A$10,$A1885=Sheet2!$A$11,$A1885=Sheet2!$A$12,$A1885=Sheet2!$A$13,$A1885=Sheet2!$A$14,$A1885=Sheet2!$A$15,$A1885=Sheet2!$A$16,$A1885=Sheet2!$A$17),Sheet2!$B$9&lt;=仕訳日記帳!$N1885&lt;Sheet2!$C$10),仕訳日記帳!N1885,""))))</f>
        <v/>
      </c>
      <c r="E1885" s="263" t="str">
        <f>IF(AND($A1885=Sheet2!$A$2,仕訳日記帳!$N1885&gt;=Sheet2!$B$2),仕訳日記帳!G1885,IF(AND(OR($A1885=Sheet2!$A$3,$A1885=Sheet2!$A$4,$A1885=Sheet2!$A$5,$A1885=Sheet2!$A$6,$A1885=Sheet2!$A$7,$A1885=Sheet2!$A$9),仕訳日記帳!$N1885&gt;=Sheet2!$B$3),仕訳日記帳!G1885,IF(AND($A1885=Sheet2!$A$8,仕訳日記帳!$N1885&gt;=Sheet2!$B$8),仕訳日記帳!G1885,IF(AND(OR($A1885=Sheet2!$A$10,$A1885=Sheet2!$A$11,$A1885=Sheet2!$A$12,$A1885=Sheet2!$A$13,$A1885=Sheet2!$A$14,$A1885=Sheet2!$A$15,$A1885=Sheet2!$A$16,$A1885=Sheet2!$A$17),Sheet2!$B$9&lt;=仕訳日記帳!$N1885&lt;Sheet2!$C$10),仕訳日記帳!G1885,""))))</f>
        <v/>
      </c>
      <c r="G1885" t="str">
        <f>IF(OR(A1885=Sheet2!$A$2,A1885=Sheet2!$A$3,A1885=Sheet2!$A$4,A1885=Sheet2!$A$5,A1885=Sheet2!$A$6,A1885=Sheet2!$A$7,A1885=Sheet2!$A$8,A1885=Sheet2!$A$9,A1885=Sheet2!$A$10,A1885=Sheet2!$A$11,A1885=Sheet2!$A$12,$A$2=Sheet2!$A$13,A1885=Sheet2!$A$14,$A$2=Sheet2!$A$15,$A$2=Sheet2!$A$16,A1885=Sheet2!$A$17),"該当","")</f>
        <v/>
      </c>
      <c r="H1885" t="str">
        <f>IF(OR(A1885="",G1885=""),"",COUNTIF($G$2:G1885,"該当"))</f>
        <v/>
      </c>
    </row>
    <row r="1886" spans="1:8">
      <c r="A1886" t="str">
        <f>IF(AND(仕訳日記帳!D1886=Sheet2!$A$2,仕訳日記帳!$N1886&gt;=Sheet2!$B$2),仕訳日記帳!D1886,IF(AND(OR(仕訳日記帳!D1886=Sheet2!$A$3,仕訳日記帳!D1886=Sheet2!$A$4,仕訳日記帳!D1886=Sheet2!$A$5,仕訳日記帳!D1886=Sheet2!$A$6,仕訳日記帳!D1886=Sheet2!$A$7,仕訳日記帳!D1886=Sheet2!$A$9),仕訳日記帳!$N1886&gt;=Sheet2!$B$3),仕訳日記帳!D1886,IF(AND(仕訳日記帳!D1886=Sheet2!$A$8,仕訳日記帳!$N1886&gt;=Sheet2!$B$8),仕訳日記帳!D1886,IF(AND(OR(仕訳日記帳!D1886=Sheet2!$A$10,仕訳日記帳!D1886=Sheet2!$A$11,仕訳日記帳!D1886=Sheet2!$A$12,仕訳日記帳!D1886=Sheet2!$A$13,仕訳日記帳!D1886=Sheet2!$A$14,仕訳日記帳!D1886=Sheet2!$A$15,仕訳日記帳!D1886=Sheet2!$A$16,仕訳日記帳!D1886=Sheet2!$A$17),Sheet2!$B$9&lt;=仕訳日記帳!$N1886&lt;Sheet2!$C$10),仕訳日記帳!D1886,""))))</f>
        <v/>
      </c>
      <c r="B1886" s="263" t="str">
        <f>IF(AND($A1886=Sheet2!$A$2,仕訳日記帳!$N1886&gt;=Sheet2!$B$2),仕訳日記帳!A1886,IF(AND(OR($A1886=Sheet2!$A$3,$A1886=Sheet2!$A$4,$A1886=Sheet2!$A$5,$A1886=Sheet2!$A$6,$A1886=Sheet2!$A$7,$A1886=Sheet2!$A$9),仕訳日記帳!$N1886&gt;=Sheet2!$B$3),仕訳日記帳!A1886,IF(AND($A1886=Sheet2!$A$8,仕訳日記帳!$N1886&gt;=Sheet2!$B$8),仕訳日記帳!A1886,IF(AND(OR($A1886=Sheet2!$A$10,$A1886=Sheet2!$A$11,$A1886=Sheet2!$A$12,$A1886=Sheet2!$A$13,$A1886=Sheet2!$A$14,$A1886=Sheet2!$A$15,$A1886=Sheet2!$A$16,$A1886=Sheet2!$A$17),Sheet2!$B$9&lt;=仕訳日記帳!$N1886&lt;Sheet2!$C$10),仕訳日記帳!A1886,""))))</f>
        <v/>
      </c>
      <c r="C1886" t="str">
        <f>IF(AND($A1886=Sheet2!$A$2,仕訳日記帳!$N1886&gt;=Sheet2!$B$2),仕訳日記帳!B1886,IF(AND(OR($A1886=Sheet2!$A$3,$A1886=Sheet2!$A$4,$A1886=Sheet2!$A$5,$A1886=Sheet2!$A$6,$A1886=Sheet2!$A$7,$A1886=Sheet2!$A$9),仕訳日記帳!$N1886&gt;=Sheet2!$B$3),仕訳日記帳!B1886,IF(AND($A1886=Sheet2!$A$8,仕訳日記帳!$N1886&gt;=Sheet2!$B$8),仕訳日記帳!B1886,IF(AND(OR($A1886=Sheet2!$A$10,$A1886=Sheet2!$A$11,$A1886=Sheet2!$A$12,$A1886=Sheet2!$A$13,$A1886=Sheet2!$A$14,$A1886=Sheet2!$A$15,$A1886=Sheet2!$A$16,$A1886=Sheet2!$A$17),Sheet2!$B$9&lt;=仕訳日記帳!$N1886&lt;Sheet2!$C$10),仕訳日記帳!B1886,""))))</f>
        <v/>
      </c>
      <c r="D1886" s="265" t="str">
        <f>IF(AND($A1886=Sheet2!$A$2,仕訳日記帳!$N1886&gt;=Sheet2!$B$2),仕訳日記帳!N1886,IF(AND(OR($A1886=Sheet2!$A$3,$A1886=Sheet2!$A$4,$A1886=Sheet2!$A$5,$A1886=Sheet2!$A$6,$A1886=Sheet2!$A$7,$A1886=Sheet2!$A$9),仕訳日記帳!$N1886&gt;=Sheet2!$B$3),仕訳日記帳!N1886,IF(AND($A1886=Sheet2!$A$8,仕訳日記帳!$N1886&gt;=Sheet2!$B$8),仕訳日記帳!N1886,IF(AND(OR($A1886=Sheet2!$A$10,$A1886=Sheet2!$A$11,$A1886=Sheet2!$A$12,$A1886=Sheet2!$A$13,$A1886=Sheet2!$A$14,$A1886=Sheet2!$A$15,$A1886=Sheet2!$A$16,$A1886=Sheet2!$A$17),Sheet2!$B$9&lt;=仕訳日記帳!$N1886&lt;Sheet2!$C$10),仕訳日記帳!N1886,""))))</f>
        <v/>
      </c>
      <c r="E1886" s="263" t="str">
        <f>IF(AND($A1886=Sheet2!$A$2,仕訳日記帳!$N1886&gt;=Sheet2!$B$2),仕訳日記帳!G1886,IF(AND(OR($A1886=Sheet2!$A$3,$A1886=Sheet2!$A$4,$A1886=Sheet2!$A$5,$A1886=Sheet2!$A$6,$A1886=Sheet2!$A$7,$A1886=Sheet2!$A$9),仕訳日記帳!$N1886&gt;=Sheet2!$B$3),仕訳日記帳!G1886,IF(AND($A1886=Sheet2!$A$8,仕訳日記帳!$N1886&gt;=Sheet2!$B$8),仕訳日記帳!G1886,IF(AND(OR($A1886=Sheet2!$A$10,$A1886=Sheet2!$A$11,$A1886=Sheet2!$A$12,$A1886=Sheet2!$A$13,$A1886=Sheet2!$A$14,$A1886=Sheet2!$A$15,$A1886=Sheet2!$A$16,$A1886=Sheet2!$A$17),Sheet2!$B$9&lt;=仕訳日記帳!$N1886&lt;Sheet2!$C$10),仕訳日記帳!G1886,""))))</f>
        <v/>
      </c>
      <c r="G1886" t="str">
        <f>IF(OR(A1886=Sheet2!$A$2,A1886=Sheet2!$A$3,A1886=Sheet2!$A$4,A1886=Sheet2!$A$5,A1886=Sheet2!$A$6,A1886=Sheet2!$A$7,A1886=Sheet2!$A$8,A1886=Sheet2!$A$9,A1886=Sheet2!$A$10,A1886=Sheet2!$A$11,A1886=Sheet2!$A$12,$A$2=Sheet2!$A$13,A1886=Sheet2!$A$14,$A$2=Sheet2!$A$15,$A$2=Sheet2!$A$16,A1886=Sheet2!$A$17),"該当","")</f>
        <v/>
      </c>
      <c r="H1886" t="str">
        <f>IF(OR(A1886="",G1886=""),"",COUNTIF($G$2:G1886,"該当"))</f>
        <v/>
      </c>
    </row>
    <row r="1887" spans="1:8">
      <c r="A1887" t="str">
        <f>IF(AND(仕訳日記帳!D1887=Sheet2!$A$2,仕訳日記帳!$N1887&gt;=Sheet2!$B$2),仕訳日記帳!D1887,IF(AND(OR(仕訳日記帳!D1887=Sheet2!$A$3,仕訳日記帳!D1887=Sheet2!$A$4,仕訳日記帳!D1887=Sheet2!$A$5,仕訳日記帳!D1887=Sheet2!$A$6,仕訳日記帳!D1887=Sheet2!$A$7,仕訳日記帳!D1887=Sheet2!$A$9),仕訳日記帳!$N1887&gt;=Sheet2!$B$3),仕訳日記帳!D1887,IF(AND(仕訳日記帳!D1887=Sheet2!$A$8,仕訳日記帳!$N1887&gt;=Sheet2!$B$8),仕訳日記帳!D1887,IF(AND(OR(仕訳日記帳!D1887=Sheet2!$A$10,仕訳日記帳!D1887=Sheet2!$A$11,仕訳日記帳!D1887=Sheet2!$A$12,仕訳日記帳!D1887=Sheet2!$A$13,仕訳日記帳!D1887=Sheet2!$A$14,仕訳日記帳!D1887=Sheet2!$A$15,仕訳日記帳!D1887=Sheet2!$A$16,仕訳日記帳!D1887=Sheet2!$A$17),Sheet2!$B$9&lt;=仕訳日記帳!$N1887&lt;Sheet2!$C$10),仕訳日記帳!D1887,""))))</f>
        <v/>
      </c>
      <c r="B1887" s="263" t="str">
        <f>IF(AND($A1887=Sheet2!$A$2,仕訳日記帳!$N1887&gt;=Sheet2!$B$2),仕訳日記帳!A1887,IF(AND(OR($A1887=Sheet2!$A$3,$A1887=Sheet2!$A$4,$A1887=Sheet2!$A$5,$A1887=Sheet2!$A$6,$A1887=Sheet2!$A$7,$A1887=Sheet2!$A$9),仕訳日記帳!$N1887&gt;=Sheet2!$B$3),仕訳日記帳!A1887,IF(AND($A1887=Sheet2!$A$8,仕訳日記帳!$N1887&gt;=Sheet2!$B$8),仕訳日記帳!A1887,IF(AND(OR($A1887=Sheet2!$A$10,$A1887=Sheet2!$A$11,$A1887=Sheet2!$A$12,$A1887=Sheet2!$A$13,$A1887=Sheet2!$A$14,$A1887=Sheet2!$A$15,$A1887=Sheet2!$A$16,$A1887=Sheet2!$A$17),Sheet2!$B$9&lt;=仕訳日記帳!$N1887&lt;Sheet2!$C$10),仕訳日記帳!A1887,""))))</f>
        <v/>
      </c>
      <c r="C1887" t="str">
        <f>IF(AND($A1887=Sheet2!$A$2,仕訳日記帳!$N1887&gt;=Sheet2!$B$2),仕訳日記帳!B1887,IF(AND(OR($A1887=Sheet2!$A$3,$A1887=Sheet2!$A$4,$A1887=Sheet2!$A$5,$A1887=Sheet2!$A$6,$A1887=Sheet2!$A$7,$A1887=Sheet2!$A$9),仕訳日記帳!$N1887&gt;=Sheet2!$B$3),仕訳日記帳!B1887,IF(AND($A1887=Sheet2!$A$8,仕訳日記帳!$N1887&gt;=Sheet2!$B$8),仕訳日記帳!B1887,IF(AND(OR($A1887=Sheet2!$A$10,$A1887=Sheet2!$A$11,$A1887=Sheet2!$A$12,$A1887=Sheet2!$A$13,$A1887=Sheet2!$A$14,$A1887=Sheet2!$A$15,$A1887=Sheet2!$A$16,$A1887=Sheet2!$A$17),Sheet2!$B$9&lt;=仕訳日記帳!$N1887&lt;Sheet2!$C$10),仕訳日記帳!B1887,""))))</f>
        <v/>
      </c>
      <c r="D1887" s="265" t="str">
        <f>IF(AND($A1887=Sheet2!$A$2,仕訳日記帳!$N1887&gt;=Sheet2!$B$2),仕訳日記帳!N1887,IF(AND(OR($A1887=Sheet2!$A$3,$A1887=Sheet2!$A$4,$A1887=Sheet2!$A$5,$A1887=Sheet2!$A$6,$A1887=Sheet2!$A$7,$A1887=Sheet2!$A$9),仕訳日記帳!$N1887&gt;=Sheet2!$B$3),仕訳日記帳!N1887,IF(AND($A1887=Sheet2!$A$8,仕訳日記帳!$N1887&gt;=Sheet2!$B$8),仕訳日記帳!N1887,IF(AND(OR($A1887=Sheet2!$A$10,$A1887=Sheet2!$A$11,$A1887=Sheet2!$A$12,$A1887=Sheet2!$A$13,$A1887=Sheet2!$A$14,$A1887=Sheet2!$A$15,$A1887=Sheet2!$A$16,$A1887=Sheet2!$A$17),Sheet2!$B$9&lt;=仕訳日記帳!$N1887&lt;Sheet2!$C$10),仕訳日記帳!N1887,""))))</f>
        <v/>
      </c>
      <c r="E1887" s="263" t="str">
        <f>IF(AND($A1887=Sheet2!$A$2,仕訳日記帳!$N1887&gt;=Sheet2!$B$2),仕訳日記帳!G1887,IF(AND(OR($A1887=Sheet2!$A$3,$A1887=Sheet2!$A$4,$A1887=Sheet2!$A$5,$A1887=Sheet2!$A$6,$A1887=Sheet2!$A$7,$A1887=Sheet2!$A$9),仕訳日記帳!$N1887&gt;=Sheet2!$B$3),仕訳日記帳!G1887,IF(AND($A1887=Sheet2!$A$8,仕訳日記帳!$N1887&gt;=Sheet2!$B$8),仕訳日記帳!G1887,IF(AND(OR($A1887=Sheet2!$A$10,$A1887=Sheet2!$A$11,$A1887=Sheet2!$A$12,$A1887=Sheet2!$A$13,$A1887=Sheet2!$A$14,$A1887=Sheet2!$A$15,$A1887=Sheet2!$A$16,$A1887=Sheet2!$A$17),Sheet2!$B$9&lt;=仕訳日記帳!$N1887&lt;Sheet2!$C$10),仕訳日記帳!G1887,""))))</f>
        <v/>
      </c>
      <c r="G1887" t="str">
        <f>IF(OR(A1887=Sheet2!$A$2,A1887=Sheet2!$A$3,A1887=Sheet2!$A$4,A1887=Sheet2!$A$5,A1887=Sheet2!$A$6,A1887=Sheet2!$A$7,A1887=Sheet2!$A$8,A1887=Sheet2!$A$9,A1887=Sheet2!$A$10,A1887=Sheet2!$A$11,A1887=Sheet2!$A$12,$A$2=Sheet2!$A$13,A1887=Sheet2!$A$14,$A$2=Sheet2!$A$15,$A$2=Sheet2!$A$16,A1887=Sheet2!$A$17),"該当","")</f>
        <v/>
      </c>
      <c r="H1887" t="str">
        <f>IF(OR(A1887="",G1887=""),"",COUNTIF($G$2:G1887,"該当"))</f>
        <v/>
      </c>
    </row>
    <row r="1888" spans="1:8">
      <c r="A1888" t="str">
        <f>IF(AND(仕訳日記帳!D1888=Sheet2!$A$2,仕訳日記帳!$N1888&gt;=Sheet2!$B$2),仕訳日記帳!D1888,IF(AND(OR(仕訳日記帳!D1888=Sheet2!$A$3,仕訳日記帳!D1888=Sheet2!$A$4,仕訳日記帳!D1888=Sheet2!$A$5,仕訳日記帳!D1888=Sheet2!$A$6,仕訳日記帳!D1888=Sheet2!$A$7,仕訳日記帳!D1888=Sheet2!$A$9),仕訳日記帳!$N1888&gt;=Sheet2!$B$3),仕訳日記帳!D1888,IF(AND(仕訳日記帳!D1888=Sheet2!$A$8,仕訳日記帳!$N1888&gt;=Sheet2!$B$8),仕訳日記帳!D1888,IF(AND(OR(仕訳日記帳!D1888=Sheet2!$A$10,仕訳日記帳!D1888=Sheet2!$A$11,仕訳日記帳!D1888=Sheet2!$A$12,仕訳日記帳!D1888=Sheet2!$A$13,仕訳日記帳!D1888=Sheet2!$A$14,仕訳日記帳!D1888=Sheet2!$A$15,仕訳日記帳!D1888=Sheet2!$A$16,仕訳日記帳!D1888=Sheet2!$A$17),Sheet2!$B$9&lt;=仕訳日記帳!$N1888&lt;Sheet2!$C$10),仕訳日記帳!D1888,""))))</f>
        <v/>
      </c>
      <c r="B1888" s="263" t="str">
        <f>IF(AND($A1888=Sheet2!$A$2,仕訳日記帳!$N1888&gt;=Sheet2!$B$2),仕訳日記帳!A1888,IF(AND(OR($A1888=Sheet2!$A$3,$A1888=Sheet2!$A$4,$A1888=Sheet2!$A$5,$A1888=Sheet2!$A$6,$A1888=Sheet2!$A$7,$A1888=Sheet2!$A$9),仕訳日記帳!$N1888&gt;=Sheet2!$B$3),仕訳日記帳!A1888,IF(AND($A1888=Sheet2!$A$8,仕訳日記帳!$N1888&gt;=Sheet2!$B$8),仕訳日記帳!A1888,IF(AND(OR($A1888=Sheet2!$A$10,$A1888=Sheet2!$A$11,$A1888=Sheet2!$A$12,$A1888=Sheet2!$A$13,$A1888=Sheet2!$A$14,$A1888=Sheet2!$A$15,$A1888=Sheet2!$A$16,$A1888=Sheet2!$A$17),Sheet2!$B$9&lt;=仕訳日記帳!$N1888&lt;Sheet2!$C$10),仕訳日記帳!A1888,""))))</f>
        <v/>
      </c>
      <c r="C1888" t="str">
        <f>IF(AND($A1888=Sheet2!$A$2,仕訳日記帳!$N1888&gt;=Sheet2!$B$2),仕訳日記帳!B1888,IF(AND(OR($A1888=Sheet2!$A$3,$A1888=Sheet2!$A$4,$A1888=Sheet2!$A$5,$A1888=Sheet2!$A$6,$A1888=Sheet2!$A$7,$A1888=Sheet2!$A$9),仕訳日記帳!$N1888&gt;=Sheet2!$B$3),仕訳日記帳!B1888,IF(AND($A1888=Sheet2!$A$8,仕訳日記帳!$N1888&gt;=Sheet2!$B$8),仕訳日記帳!B1888,IF(AND(OR($A1888=Sheet2!$A$10,$A1888=Sheet2!$A$11,$A1888=Sheet2!$A$12,$A1888=Sheet2!$A$13,$A1888=Sheet2!$A$14,$A1888=Sheet2!$A$15,$A1888=Sheet2!$A$16,$A1888=Sheet2!$A$17),Sheet2!$B$9&lt;=仕訳日記帳!$N1888&lt;Sheet2!$C$10),仕訳日記帳!B1888,""))))</f>
        <v/>
      </c>
      <c r="D1888" s="265" t="str">
        <f>IF(AND($A1888=Sheet2!$A$2,仕訳日記帳!$N1888&gt;=Sheet2!$B$2),仕訳日記帳!N1888,IF(AND(OR($A1888=Sheet2!$A$3,$A1888=Sheet2!$A$4,$A1888=Sheet2!$A$5,$A1888=Sheet2!$A$6,$A1888=Sheet2!$A$7,$A1888=Sheet2!$A$9),仕訳日記帳!$N1888&gt;=Sheet2!$B$3),仕訳日記帳!N1888,IF(AND($A1888=Sheet2!$A$8,仕訳日記帳!$N1888&gt;=Sheet2!$B$8),仕訳日記帳!N1888,IF(AND(OR($A1888=Sheet2!$A$10,$A1888=Sheet2!$A$11,$A1888=Sheet2!$A$12,$A1888=Sheet2!$A$13,$A1888=Sheet2!$A$14,$A1888=Sheet2!$A$15,$A1888=Sheet2!$A$16,$A1888=Sheet2!$A$17),Sheet2!$B$9&lt;=仕訳日記帳!$N1888&lt;Sheet2!$C$10),仕訳日記帳!N1888,""))))</f>
        <v/>
      </c>
      <c r="E1888" s="263" t="str">
        <f>IF(AND($A1888=Sheet2!$A$2,仕訳日記帳!$N1888&gt;=Sheet2!$B$2),仕訳日記帳!G1888,IF(AND(OR($A1888=Sheet2!$A$3,$A1888=Sheet2!$A$4,$A1888=Sheet2!$A$5,$A1888=Sheet2!$A$6,$A1888=Sheet2!$A$7,$A1888=Sheet2!$A$9),仕訳日記帳!$N1888&gt;=Sheet2!$B$3),仕訳日記帳!G1888,IF(AND($A1888=Sheet2!$A$8,仕訳日記帳!$N1888&gt;=Sheet2!$B$8),仕訳日記帳!G1888,IF(AND(OR($A1888=Sheet2!$A$10,$A1888=Sheet2!$A$11,$A1888=Sheet2!$A$12,$A1888=Sheet2!$A$13,$A1888=Sheet2!$A$14,$A1888=Sheet2!$A$15,$A1888=Sheet2!$A$16,$A1888=Sheet2!$A$17),Sheet2!$B$9&lt;=仕訳日記帳!$N1888&lt;Sheet2!$C$10),仕訳日記帳!G1888,""))))</f>
        <v/>
      </c>
      <c r="G1888" t="str">
        <f>IF(OR(A1888=Sheet2!$A$2,A1888=Sheet2!$A$3,A1888=Sheet2!$A$4,A1888=Sheet2!$A$5,A1888=Sheet2!$A$6,A1888=Sheet2!$A$7,A1888=Sheet2!$A$8,A1888=Sheet2!$A$9,A1888=Sheet2!$A$10,A1888=Sheet2!$A$11,A1888=Sheet2!$A$12,$A$2=Sheet2!$A$13,A1888=Sheet2!$A$14,$A$2=Sheet2!$A$15,$A$2=Sheet2!$A$16,A1888=Sheet2!$A$17),"該当","")</f>
        <v/>
      </c>
      <c r="H1888" t="str">
        <f>IF(OR(A1888="",G1888=""),"",COUNTIF($G$2:G1888,"該当"))</f>
        <v/>
      </c>
    </row>
    <row r="1889" spans="1:8">
      <c r="A1889" t="str">
        <f>IF(AND(仕訳日記帳!D1889=Sheet2!$A$2,仕訳日記帳!$N1889&gt;=Sheet2!$B$2),仕訳日記帳!D1889,IF(AND(OR(仕訳日記帳!D1889=Sheet2!$A$3,仕訳日記帳!D1889=Sheet2!$A$4,仕訳日記帳!D1889=Sheet2!$A$5,仕訳日記帳!D1889=Sheet2!$A$6,仕訳日記帳!D1889=Sheet2!$A$7,仕訳日記帳!D1889=Sheet2!$A$9),仕訳日記帳!$N1889&gt;=Sheet2!$B$3),仕訳日記帳!D1889,IF(AND(仕訳日記帳!D1889=Sheet2!$A$8,仕訳日記帳!$N1889&gt;=Sheet2!$B$8),仕訳日記帳!D1889,IF(AND(OR(仕訳日記帳!D1889=Sheet2!$A$10,仕訳日記帳!D1889=Sheet2!$A$11,仕訳日記帳!D1889=Sheet2!$A$12,仕訳日記帳!D1889=Sheet2!$A$13,仕訳日記帳!D1889=Sheet2!$A$14,仕訳日記帳!D1889=Sheet2!$A$15,仕訳日記帳!D1889=Sheet2!$A$16,仕訳日記帳!D1889=Sheet2!$A$17),Sheet2!$B$9&lt;=仕訳日記帳!$N1889&lt;Sheet2!$C$10),仕訳日記帳!D1889,""))))</f>
        <v/>
      </c>
      <c r="B1889" s="263" t="str">
        <f>IF(AND($A1889=Sheet2!$A$2,仕訳日記帳!$N1889&gt;=Sheet2!$B$2),仕訳日記帳!A1889,IF(AND(OR($A1889=Sheet2!$A$3,$A1889=Sheet2!$A$4,$A1889=Sheet2!$A$5,$A1889=Sheet2!$A$6,$A1889=Sheet2!$A$7,$A1889=Sheet2!$A$9),仕訳日記帳!$N1889&gt;=Sheet2!$B$3),仕訳日記帳!A1889,IF(AND($A1889=Sheet2!$A$8,仕訳日記帳!$N1889&gt;=Sheet2!$B$8),仕訳日記帳!A1889,IF(AND(OR($A1889=Sheet2!$A$10,$A1889=Sheet2!$A$11,$A1889=Sheet2!$A$12,$A1889=Sheet2!$A$13,$A1889=Sheet2!$A$14,$A1889=Sheet2!$A$15,$A1889=Sheet2!$A$16,$A1889=Sheet2!$A$17),Sheet2!$B$9&lt;=仕訳日記帳!$N1889&lt;Sheet2!$C$10),仕訳日記帳!A1889,""))))</f>
        <v/>
      </c>
      <c r="C1889" t="str">
        <f>IF(AND($A1889=Sheet2!$A$2,仕訳日記帳!$N1889&gt;=Sheet2!$B$2),仕訳日記帳!B1889,IF(AND(OR($A1889=Sheet2!$A$3,$A1889=Sheet2!$A$4,$A1889=Sheet2!$A$5,$A1889=Sheet2!$A$6,$A1889=Sheet2!$A$7,$A1889=Sheet2!$A$9),仕訳日記帳!$N1889&gt;=Sheet2!$B$3),仕訳日記帳!B1889,IF(AND($A1889=Sheet2!$A$8,仕訳日記帳!$N1889&gt;=Sheet2!$B$8),仕訳日記帳!B1889,IF(AND(OR($A1889=Sheet2!$A$10,$A1889=Sheet2!$A$11,$A1889=Sheet2!$A$12,$A1889=Sheet2!$A$13,$A1889=Sheet2!$A$14,$A1889=Sheet2!$A$15,$A1889=Sheet2!$A$16,$A1889=Sheet2!$A$17),Sheet2!$B$9&lt;=仕訳日記帳!$N1889&lt;Sheet2!$C$10),仕訳日記帳!B1889,""))))</f>
        <v/>
      </c>
      <c r="D1889" s="265" t="str">
        <f>IF(AND($A1889=Sheet2!$A$2,仕訳日記帳!$N1889&gt;=Sheet2!$B$2),仕訳日記帳!N1889,IF(AND(OR($A1889=Sheet2!$A$3,$A1889=Sheet2!$A$4,$A1889=Sheet2!$A$5,$A1889=Sheet2!$A$6,$A1889=Sheet2!$A$7,$A1889=Sheet2!$A$9),仕訳日記帳!$N1889&gt;=Sheet2!$B$3),仕訳日記帳!N1889,IF(AND($A1889=Sheet2!$A$8,仕訳日記帳!$N1889&gt;=Sheet2!$B$8),仕訳日記帳!N1889,IF(AND(OR($A1889=Sheet2!$A$10,$A1889=Sheet2!$A$11,$A1889=Sheet2!$A$12,$A1889=Sheet2!$A$13,$A1889=Sheet2!$A$14,$A1889=Sheet2!$A$15,$A1889=Sheet2!$A$16,$A1889=Sheet2!$A$17),Sheet2!$B$9&lt;=仕訳日記帳!$N1889&lt;Sheet2!$C$10),仕訳日記帳!N1889,""))))</f>
        <v/>
      </c>
      <c r="E1889" s="263" t="str">
        <f>IF(AND($A1889=Sheet2!$A$2,仕訳日記帳!$N1889&gt;=Sheet2!$B$2),仕訳日記帳!G1889,IF(AND(OR($A1889=Sheet2!$A$3,$A1889=Sheet2!$A$4,$A1889=Sheet2!$A$5,$A1889=Sheet2!$A$6,$A1889=Sheet2!$A$7,$A1889=Sheet2!$A$9),仕訳日記帳!$N1889&gt;=Sheet2!$B$3),仕訳日記帳!G1889,IF(AND($A1889=Sheet2!$A$8,仕訳日記帳!$N1889&gt;=Sheet2!$B$8),仕訳日記帳!G1889,IF(AND(OR($A1889=Sheet2!$A$10,$A1889=Sheet2!$A$11,$A1889=Sheet2!$A$12,$A1889=Sheet2!$A$13,$A1889=Sheet2!$A$14,$A1889=Sheet2!$A$15,$A1889=Sheet2!$A$16,$A1889=Sheet2!$A$17),Sheet2!$B$9&lt;=仕訳日記帳!$N1889&lt;Sheet2!$C$10),仕訳日記帳!G1889,""))))</f>
        <v/>
      </c>
      <c r="G1889" t="str">
        <f>IF(OR(A1889=Sheet2!$A$2,A1889=Sheet2!$A$3,A1889=Sheet2!$A$4,A1889=Sheet2!$A$5,A1889=Sheet2!$A$6,A1889=Sheet2!$A$7,A1889=Sheet2!$A$8,A1889=Sheet2!$A$9,A1889=Sheet2!$A$10,A1889=Sheet2!$A$11,A1889=Sheet2!$A$12,$A$2=Sheet2!$A$13,A1889=Sheet2!$A$14,$A$2=Sheet2!$A$15,$A$2=Sheet2!$A$16,A1889=Sheet2!$A$17),"該当","")</f>
        <v/>
      </c>
      <c r="H1889" t="str">
        <f>IF(OR(A1889="",G1889=""),"",COUNTIF($G$2:G1889,"該当"))</f>
        <v/>
      </c>
    </row>
    <row r="1890" spans="1:8">
      <c r="A1890" t="str">
        <f>IF(AND(仕訳日記帳!D1890=Sheet2!$A$2,仕訳日記帳!$N1890&gt;=Sheet2!$B$2),仕訳日記帳!D1890,IF(AND(OR(仕訳日記帳!D1890=Sheet2!$A$3,仕訳日記帳!D1890=Sheet2!$A$4,仕訳日記帳!D1890=Sheet2!$A$5,仕訳日記帳!D1890=Sheet2!$A$6,仕訳日記帳!D1890=Sheet2!$A$7,仕訳日記帳!D1890=Sheet2!$A$9),仕訳日記帳!$N1890&gt;=Sheet2!$B$3),仕訳日記帳!D1890,IF(AND(仕訳日記帳!D1890=Sheet2!$A$8,仕訳日記帳!$N1890&gt;=Sheet2!$B$8),仕訳日記帳!D1890,IF(AND(OR(仕訳日記帳!D1890=Sheet2!$A$10,仕訳日記帳!D1890=Sheet2!$A$11,仕訳日記帳!D1890=Sheet2!$A$12,仕訳日記帳!D1890=Sheet2!$A$13,仕訳日記帳!D1890=Sheet2!$A$14,仕訳日記帳!D1890=Sheet2!$A$15,仕訳日記帳!D1890=Sheet2!$A$16,仕訳日記帳!D1890=Sheet2!$A$17),Sheet2!$B$9&lt;=仕訳日記帳!$N1890&lt;Sheet2!$C$10),仕訳日記帳!D1890,""))))</f>
        <v/>
      </c>
      <c r="B1890" s="263" t="str">
        <f>IF(AND($A1890=Sheet2!$A$2,仕訳日記帳!$N1890&gt;=Sheet2!$B$2),仕訳日記帳!A1890,IF(AND(OR($A1890=Sheet2!$A$3,$A1890=Sheet2!$A$4,$A1890=Sheet2!$A$5,$A1890=Sheet2!$A$6,$A1890=Sheet2!$A$7,$A1890=Sheet2!$A$9),仕訳日記帳!$N1890&gt;=Sheet2!$B$3),仕訳日記帳!A1890,IF(AND($A1890=Sheet2!$A$8,仕訳日記帳!$N1890&gt;=Sheet2!$B$8),仕訳日記帳!A1890,IF(AND(OR($A1890=Sheet2!$A$10,$A1890=Sheet2!$A$11,$A1890=Sheet2!$A$12,$A1890=Sheet2!$A$13,$A1890=Sheet2!$A$14,$A1890=Sheet2!$A$15,$A1890=Sheet2!$A$16,$A1890=Sheet2!$A$17),Sheet2!$B$9&lt;=仕訳日記帳!$N1890&lt;Sheet2!$C$10),仕訳日記帳!A1890,""))))</f>
        <v/>
      </c>
      <c r="C1890" t="str">
        <f>IF(AND($A1890=Sheet2!$A$2,仕訳日記帳!$N1890&gt;=Sheet2!$B$2),仕訳日記帳!B1890,IF(AND(OR($A1890=Sheet2!$A$3,$A1890=Sheet2!$A$4,$A1890=Sheet2!$A$5,$A1890=Sheet2!$A$6,$A1890=Sheet2!$A$7,$A1890=Sheet2!$A$9),仕訳日記帳!$N1890&gt;=Sheet2!$B$3),仕訳日記帳!B1890,IF(AND($A1890=Sheet2!$A$8,仕訳日記帳!$N1890&gt;=Sheet2!$B$8),仕訳日記帳!B1890,IF(AND(OR($A1890=Sheet2!$A$10,$A1890=Sheet2!$A$11,$A1890=Sheet2!$A$12,$A1890=Sheet2!$A$13,$A1890=Sheet2!$A$14,$A1890=Sheet2!$A$15,$A1890=Sheet2!$A$16,$A1890=Sheet2!$A$17),Sheet2!$B$9&lt;=仕訳日記帳!$N1890&lt;Sheet2!$C$10),仕訳日記帳!B1890,""))))</f>
        <v/>
      </c>
      <c r="D1890" s="265" t="str">
        <f>IF(AND($A1890=Sheet2!$A$2,仕訳日記帳!$N1890&gt;=Sheet2!$B$2),仕訳日記帳!N1890,IF(AND(OR($A1890=Sheet2!$A$3,$A1890=Sheet2!$A$4,$A1890=Sheet2!$A$5,$A1890=Sheet2!$A$6,$A1890=Sheet2!$A$7,$A1890=Sheet2!$A$9),仕訳日記帳!$N1890&gt;=Sheet2!$B$3),仕訳日記帳!N1890,IF(AND($A1890=Sheet2!$A$8,仕訳日記帳!$N1890&gt;=Sheet2!$B$8),仕訳日記帳!N1890,IF(AND(OR($A1890=Sheet2!$A$10,$A1890=Sheet2!$A$11,$A1890=Sheet2!$A$12,$A1890=Sheet2!$A$13,$A1890=Sheet2!$A$14,$A1890=Sheet2!$A$15,$A1890=Sheet2!$A$16,$A1890=Sheet2!$A$17),Sheet2!$B$9&lt;=仕訳日記帳!$N1890&lt;Sheet2!$C$10),仕訳日記帳!N1890,""))))</f>
        <v/>
      </c>
      <c r="E1890" s="263" t="str">
        <f>IF(AND($A1890=Sheet2!$A$2,仕訳日記帳!$N1890&gt;=Sheet2!$B$2),仕訳日記帳!G1890,IF(AND(OR($A1890=Sheet2!$A$3,$A1890=Sheet2!$A$4,$A1890=Sheet2!$A$5,$A1890=Sheet2!$A$6,$A1890=Sheet2!$A$7,$A1890=Sheet2!$A$9),仕訳日記帳!$N1890&gt;=Sheet2!$B$3),仕訳日記帳!G1890,IF(AND($A1890=Sheet2!$A$8,仕訳日記帳!$N1890&gt;=Sheet2!$B$8),仕訳日記帳!G1890,IF(AND(OR($A1890=Sheet2!$A$10,$A1890=Sheet2!$A$11,$A1890=Sheet2!$A$12,$A1890=Sheet2!$A$13,$A1890=Sheet2!$A$14,$A1890=Sheet2!$A$15,$A1890=Sheet2!$A$16,$A1890=Sheet2!$A$17),Sheet2!$B$9&lt;=仕訳日記帳!$N1890&lt;Sheet2!$C$10),仕訳日記帳!G1890,""))))</f>
        <v/>
      </c>
      <c r="G1890" t="str">
        <f>IF(OR(A1890=Sheet2!$A$2,A1890=Sheet2!$A$3,A1890=Sheet2!$A$4,A1890=Sheet2!$A$5,A1890=Sheet2!$A$6,A1890=Sheet2!$A$7,A1890=Sheet2!$A$8,A1890=Sheet2!$A$9,A1890=Sheet2!$A$10,A1890=Sheet2!$A$11,A1890=Sheet2!$A$12,$A$2=Sheet2!$A$13,A1890=Sheet2!$A$14,$A$2=Sheet2!$A$15,$A$2=Sheet2!$A$16,A1890=Sheet2!$A$17),"該当","")</f>
        <v/>
      </c>
      <c r="H1890" t="str">
        <f>IF(OR(A1890="",G1890=""),"",COUNTIF($G$2:G1890,"該当"))</f>
        <v/>
      </c>
    </row>
    <row r="1891" spans="1:8">
      <c r="A1891" t="str">
        <f>IF(AND(仕訳日記帳!D1891=Sheet2!$A$2,仕訳日記帳!$N1891&gt;=Sheet2!$B$2),仕訳日記帳!D1891,IF(AND(OR(仕訳日記帳!D1891=Sheet2!$A$3,仕訳日記帳!D1891=Sheet2!$A$4,仕訳日記帳!D1891=Sheet2!$A$5,仕訳日記帳!D1891=Sheet2!$A$6,仕訳日記帳!D1891=Sheet2!$A$7,仕訳日記帳!D1891=Sheet2!$A$9),仕訳日記帳!$N1891&gt;=Sheet2!$B$3),仕訳日記帳!D1891,IF(AND(仕訳日記帳!D1891=Sheet2!$A$8,仕訳日記帳!$N1891&gt;=Sheet2!$B$8),仕訳日記帳!D1891,IF(AND(OR(仕訳日記帳!D1891=Sheet2!$A$10,仕訳日記帳!D1891=Sheet2!$A$11,仕訳日記帳!D1891=Sheet2!$A$12,仕訳日記帳!D1891=Sheet2!$A$13,仕訳日記帳!D1891=Sheet2!$A$14,仕訳日記帳!D1891=Sheet2!$A$15,仕訳日記帳!D1891=Sheet2!$A$16,仕訳日記帳!D1891=Sheet2!$A$17),Sheet2!$B$9&lt;=仕訳日記帳!$N1891&lt;Sheet2!$C$10),仕訳日記帳!D1891,""))))</f>
        <v/>
      </c>
      <c r="B1891" s="263" t="str">
        <f>IF(AND($A1891=Sheet2!$A$2,仕訳日記帳!$N1891&gt;=Sheet2!$B$2),仕訳日記帳!A1891,IF(AND(OR($A1891=Sheet2!$A$3,$A1891=Sheet2!$A$4,$A1891=Sheet2!$A$5,$A1891=Sheet2!$A$6,$A1891=Sheet2!$A$7,$A1891=Sheet2!$A$9),仕訳日記帳!$N1891&gt;=Sheet2!$B$3),仕訳日記帳!A1891,IF(AND($A1891=Sheet2!$A$8,仕訳日記帳!$N1891&gt;=Sheet2!$B$8),仕訳日記帳!A1891,IF(AND(OR($A1891=Sheet2!$A$10,$A1891=Sheet2!$A$11,$A1891=Sheet2!$A$12,$A1891=Sheet2!$A$13,$A1891=Sheet2!$A$14,$A1891=Sheet2!$A$15,$A1891=Sheet2!$A$16,$A1891=Sheet2!$A$17),Sheet2!$B$9&lt;=仕訳日記帳!$N1891&lt;Sheet2!$C$10),仕訳日記帳!A1891,""))))</f>
        <v/>
      </c>
      <c r="C1891" t="str">
        <f>IF(AND($A1891=Sheet2!$A$2,仕訳日記帳!$N1891&gt;=Sheet2!$B$2),仕訳日記帳!B1891,IF(AND(OR($A1891=Sheet2!$A$3,$A1891=Sheet2!$A$4,$A1891=Sheet2!$A$5,$A1891=Sheet2!$A$6,$A1891=Sheet2!$A$7,$A1891=Sheet2!$A$9),仕訳日記帳!$N1891&gt;=Sheet2!$B$3),仕訳日記帳!B1891,IF(AND($A1891=Sheet2!$A$8,仕訳日記帳!$N1891&gt;=Sheet2!$B$8),仕訳日記帳!B1891,IF(AND(OR($A1891=Sheet2!$A$10,$A1891=Sheet2!$A$11,$A1891=Sheet2!$A$12,$A1891=Sheet2!$A$13,$A1891=Sheet2!$A$14,$A1891=Sheet2!$A$15,$A1891=Sheet2!$A$16,$A1891=Sheet2!$A$17),Sheet2!$B$9&lt;=仕訳日記帳!$N1891&lt;Sheet2!$C$10),仕訳日記帳!B1891,""))))</f>
        <v/>
      </c>
      <c r="D1891" s="265" t="str">
        <f>IF(AND($A1891=Sheet2!$A$2,仕訳日記帳!$N1891&gt;=Sheet2!$B$2),仕訳日記帳!N1891,IF(AND(OR($A1891=Sheet2!$A$3,$A1891=Sheet2!$A$4,$A1891=Sheet2!$A$5,$A1891=Sheet2!$A$6,$A1891=Sheet2!$A$7,$A1891=Sheet2!$A$9),仕訳日記帳!$N1891&gt;=Sheet2!$B$3),仕訳日記帳!N1891,IF(AND($A1891=Sheet2!$A$8,仕訳日記帳!$N1891&gt;=Sheet2!$B$8),仕訳日記帳!N1891,IF(AND(OR($A1891=Sheet2!$A$10,$A1891=Sheet2!$A$11,$A1891=Sheet2!$A$12,$A1891=Sheet2!$A$13,$A1891=Sheet2!$A$14,$A1891=Sheet2!$A$15,$A1891=Sheet2!$A$16,$A1891=Sheet2!$A$17),Sheet2!$B$9&lt;=仕訳日記帳!$N1891&lt;Sheet2!$C$10),仕訳日記帳!N1891,""))))</f>
        <v/>
      </c>
      <c r="E1891" s="263" t="str">
        <f>IF(AND($A1891=Sheet2!$A$2,仕訳日記帳!$N1891&gt;=Sheet2!$B$2),仕訳日記帳!G1891,IF(AND(OR($A1891=Sheet2!$A$3,$A1891=Sheet2!$A$4,$A1891=Sheet2!$A$5,$A1891=Sheet2!$A$6,$A1891=Sheet2!$A$7,$A1891=Sheet2!$A$9),仕訳日記帳!$N1891&gt;=Sheet2!$B$3),仕訳日記帳!G1891,IF(AND($A1891=Sheet2!$A$8,仕訳日記帳!$N1891&gt;=Sheet2!$B$8),仕訳日記帳!G1891,IF(AND(OR($A1891=Sheet2!$A$10,$A1891=Sheet2!$A$11,$A1891=Sheet2!$A$12,$A1891=Sheet2!$A$13,$A1891=Sheet2!$A$14,$A1891=Sheet2!$A$15,$A1891=Sheet2!$A$16,$A1891=Sheet2!$A$17),Sheet2!$B$9&lt;=仕訳日記帳!$N1891&lt;Sheet2!$C$10),仕訳日記帳!G1891,""))))</f>
        <v/>
      </c>
      <c r="G1891" t="str">
        <f>IF(OR(A1891=Sheet2!$A$2,A1891=Sheet2!$A$3,A1891=Sheet2!$A$4,A1891=Sheet2!$A$5,A1891=Sheet2!$A$6,A1891=Sheet2!$A$7,A1891=Sheet2!$A$8,A1891=Sheet2!$A$9,A1891=Sheet2!$A$10,A1891=Sheet2!$A$11,A1891=Sheet2!$A$12,$A$2=Sheet2!$A$13,A1891=Sheet2!$A$14,$A$2=Sheet2!$A$15,$A$2=Sheet2!$A$16,A1891=Sheet2!$A$17),"該当","")</f>
        <v/>
      </c>
      <c r="H1891" t="str">
        <f>IF(OR(A1891="",G1891=""),"",COUNTIF($G$2:G1891,"該当"))</f>
        <v/>
      </c>
    </row>
    <row r="1892" spans="1:8">
      <c r="A1892" t="str">
        <f>IF(AND(仕訳日記帳!D1892=Sheet2!$A$2,仕訳日記帳!$N1892&gt;=Sheet2!$B$2),仕訳日記帳!D1892,IF(AND(OR(仕訳日記帳!D1892=Sheet2!$A$3,仕訳日記帳!D1892=Sheet2!$A$4,仕訳日記帳!D1892=Sheet2!$A$5,仕訳日記帳!D1892=Sheet2!$A$6,仕訳日記帳!D1892=Sheet2!$A$7,仕訳日記帳!D1892=Sheet2!$A$9),仕訳日記帳!$N1892&gt;=Sheet2!$B$3),仕訳日記帳!D1892,IF(AND(仕訳日記帳!D1892=Sheet2!$A$8,仕訳日記帳!$N1892&gt;=Sheet2!$B$8),仕訳日記帳!D1892,IF(AND(OR(仕訳日記帳!D1892=Sheet2!$A$10,仕訳日記帳!D1892=Sheet2!$A$11,仕訳日記帳!D1892=Sheet2!$A$12,仕訳日記帳!D1892=Sheet2!$A$13,仕訳日記帳!D1892=Sheet2!$A$14,仕訳日記帳!D1892=Sheet2!$A$15,仕訳日記帳!D1892=Sheet2!$A$16,仕訳日記帳!D1892=Sheet2!$A$17),Sheet2!$B$9&lt;=仕訳日記帳!$N1892&lt;Sheet2!$C$10),仕訳日記帳!D1892,""))))</f>
        <v/>
      </c>
      <c r="B1892" s="263" t="str">
        <f>IF(AND($A1892=Sheet2!$A$2,仕訳日記帳!$N1892&gt;=Sheet2!$B$2),仕訳日記帳!A1892,IF(AND(OR($A1892=Sheet2!$A$3,$A1892=Sheet2!$A$4,$A1892=Sheet2!$A$5,$A1892=Sheet2!$A$6,$A1892=Sheet2!$A$7,$A1892=Sheet2!$A$9),仕訳日記帳!$N1892&gt;=Sheet2!$B$3),仕訳日記帳!A1892,IF(AND($A1892=Sheet2!$A$8,仕訳日記帳!$N1892&gt;=Sheet2!$B$8),仕訳日記帳!A1892,IF(AND(OR($A1892=Sheet2!$A$10,$A1892=Sheet2!$A$11,$A1892=Sheet2!$A$12,$A1892=Sheet2!$A$13,$A1892=Sheet2!$A$14,$A1892=Sheet2!$A$15,$A1892=Sheet2!$A$16,$A1892=Sheet2!$A$17),Sheet2!$B$9&lt;=仕訳日記帳!$N1892&lt;Sheet2!$C$10),仕訳日記帳!A1892,""))))</f>
        <v/>
      </c>
      <c r="C1892" t="str">
        <f>IF(AND($A1892=Sheet2!$A$2,仕訳日記帳!$N1892&gt;=Sheet2!$B$2),仕訳日記帳!B1892,IF(AND(OR($A1892=Sheet2!$A$3,$A1892=Sheet2!$A$4,$A1892=Sheet2!$A$5,$A1892=Sheet2!$A$6,$A1892=Sheet2!$A$7,$A1892=Sheet2!$A$9),仕訳日記帳!$N1892&gt;=Sheet2!$B$3),仕訳日記帳!B1892,IF(AND($A1892=Sheet2!$A$8,仕訳日記帳!$N1892&gt;=Sheet2!$B$8),仕訳日記帳!B1892,IF(AND(OR($A1892=Sheet2!$A$10,$A1892=Sheet2!$A$11,$A1892=Sheet2!$A$12,$A1892=Sheet2!$A$13,$A1892=Sheet2!$A$14,$A1892=Sheet2!$A$15,$A1892=Sheet2!$A$16,$A1892=Sheet2!$A$17),Sheet2!$B$9&lt;=仕訳日記帳!$N1892&lt;Sheet2!$C$10),仕訳日記帳!B1892,""))))</f>
        <v/>
      </c>
      <c r="D1892" s="265" t="str">
        <f>IF(AND($A1892=Sheet2!$A$2,仕訳日記帳!$N1892&gt;=Sheet2!$B$2),仕訳日記帳!N1892,IF(AND(OR($A1892=Sheet2!$A$3,$A1892=Sheet2!$A$4,$A1892=Sheet2!$A$5,$A1892=Sheet2!$A$6,$A1892=Sheet2!$A$7,$A1892=Sheet2!$A$9),仕訳日記帳!$N1892&gt;=Sheet2!$B$3),仕訳日記帳!N1892,IF(AND($A1892=Sheet2!$A$8,仕訳日記帳!$N1892&gt;=Sheet2!$B$8),仕訳日記帳!N1892,IF(AND(OR($A1892=Sheet2!$A$10,$A1892=Sheet2!$A$11,$A1892=Sheet2!$A$12,$A1892=Sheet2!$A$13,$A1892=Sheet2!$A$14,$A1892=Sheet2!$A$15,$A1892=Sheet2!$A$16,$A1892=Sheet2!$A$17),Sheet2!$B$9&lt;=仕訳日記帳!$N1892&lt;Sheet2!$C$10),仕訳日記帳!N1892,""))))</f>
        <v/>
      </c>
      <c r="E1892" s="263" t="str">
        <f>IF(AND($A1892=Sheet2!$A$2,仕訳日記帳!$N1892&gt;=Sheet2!$B$2),仕訳日記帳!G1892,IF(AND(OR($A1892=Sheet2!$A$3,$A1892=Sheet2!$A$4,$A1892=Sheet2!$A$5,$A1892=Sheet2!$A$6,$A1892=Sheet2!$A$7,$A1892=Sheet2!$A$9),仕訳日記帳!$N1892&gt;=Sheet2!$B$3),仕訳日記帳!G1892,IF(AND($A1892=Sheet2!$A$8,仕訳日記帳!$N1892&gt;=Sheet2!$B$8),仕訳日記帳!G1892,IF(AND(OR($A1892=Sheet2!$A$10,$A1892=Sheet2!$A$11,$A1892=Sheet2!$A$12,$A1892=Sheet2!$A$13,$A1892=Sheet2!$A$14,$A1892=Sheet2!$A$15,$A1892=Sheet2!$A$16,$A1892=Sheet2!$A$17),Sheet2!$B$9&lt;=仕訳日記帳!$N1892&lt;Sheet2!$C$10),仕訳日記帳!G1892,""))))</f>
        <v/>
      </c>
      <c r="G1892" t="str">
        <f>IF(OR(A1892=Sheet2!$A$2,A1892=Sheet2!$A$3,A1892=Sheet2!$A$4,A1892=Sheet2!$A$5,A1892=Sheet2!$A$6,A1892=Sheet2!$A$7,A1892=Sheet2!$A$8,A1892=Sheet2!$A$9,A1892=Sheet2!$A$10,A1892=Sheet2!$A$11,A1892=Sheet2!$A$12,$A$2=Sheet2!$A$13,A1892=Sheet2!$A$14,$A$2=Sheet2!$A$15,$A$2=Sheet2!$A$16,A1892=Sheet2!$A$17),"該当","")</f>
        <v/>
      </c>
      <c r="H1892" t="str">
        <f>IF(OR(A1892="",G1892=""),"",COUNTIF($G$2:G1892,"該当"))</f>
        <v/>
      </c>
    </row>
    <row r="1893" spans="1:8">
      <c r="A1893" t="str">
        <f>IF(AND(仕訳日記帳!D1893=Sheet2!$A$2,仕訳日記帳!$N1893&gt;=Sheet2!$B$2),仕訳日記帳!D1893,IF(AND(OR(仕訳日記帳!D1893=Sheet2!$A$3,仕訳日記帳!D1893=Sheet2!$A$4,仕訳日記帳!D1893=Sheet2!$A$5,仕訳日記帳!D1893=Sheet2!$A$6,仕訳日記帳!D1893=Sheet2!$A$7,仕訳日記帳!D1893=Sheet2!$A$9),仕訳日記帳!$N1893&gt;=Sheet2!$B$3),仕訳日記帳!D1893,IF(AND(仕訳日記帳!D1893=Sheet2!$A$8,仕訳日記帳!$N1893&gt;=Sheet2!$B$8),仕訳日記帳!D1893,IF(AND(OR(仕訳日記帳!D1893=Sheet2!$A$10,仕訳日記帳!D1893=Sheet2!$A$11,仕訳日記帳!D1893=Sheet2!$A$12,仕訳日記帳!D1893=Sheet2!$A$13,仕訳日記帳!D1893=Sheet2!$A$14,仕訳日記帳!D1893=Sheet2!$A$15,仕訳日記帳!D1893=Sheet2!$A$16,仕訳日記帳!D1893=Sheet2!$A$17),Sheet2!$B$9&lt;=仕訳日記帳!$N1893&lt;Sheet2!$C$10),仕訳日記帳!D1893,""))))</f>
        <v/>
      </c>
      <c r="B1893" s="263" t="str">
        <f>IF(AND($A1893=Sheet2!$A$2,仕訳日記帳!$N1893&gt;=Sheet2!$B$2),仕訳日記帳!A1893,IF(AND(OR($A1893=Sheet2!$A$3,$A1893=Sheet2!$A$4,$A1893=Sheet2!$A$5,$A1893=Sheet2!$A$6,$A1893=Sheet2!$A$7,$A1893=Sheet2!$A$9),仕訳日記帳!$N1893&gt;=Sheet2!$B$3),仕訳日記帳!A1893,IF(AND($A1893=Sheet2!$A$8,仕訳日記帳!$N1893&gt;=Sheet2!$B$8),仕訳日記帳!A1893,IF(AND(OR($A1893=Sheet2!$A$10,$A1893=Sheet2!$A$11,$A1893=Sheet2!$A$12,$A1893=Sheet2!$A$13,$A1893=Sheet2!$A$14,$A1893=Sheet2!$A$15,$A1893=Sheet2!$A$16,$A1893=Sheet2!$A$17),Sheet2!$B$9&lt;=仕訳日記帳!$N1893&lt;Sheet2!$C$10),仕訳日記帳!A1893,""))))</f>
        <v/>
      </c>
      <c r="C1893" t="str">
        <f>IF(AND($A1893=Sheet2!$A$2,仕訳日記帳!$N1893&gt;=Sheet2!$B$2),仕訳日記帳!B1893,IF(AND(OR($A1893=Sheet2!$A$3,$A1893=Sheet2!$A$4,$A1893=Sheet2!$A$5,$A1893=Sheet2!$A$6,$A1893=Sheet2!$A$7,$A1893=Sheet2!$A$9),仕訳日記帳!$N1893&gt;=Sheet2!$B$3),仕訳日記帳!B1893,IF(AND($A1893=Sheet2!$A$8,仕訳日記帳!$N1893&gt;=Sheet2!$B$8),仕訳日記帳!B1893,IF(AND(OR($A1893=Sheet2!$A$10,$A1893=Sheet2!$A$11,$A1893=Sheet2!$A$12,$A1893=Sheet2!$A$13,$A1893=Sheet2!$A$14,$A1893=Sheet2!$A$15,$A1893=Sheet2!$A$16,$A1893=Sheet2!$A$17),Sheet2!$B$9&lt;=仕訳日記帳!$N1893&lt;Sheet2!$C$10),仕訳日記帳!B1893,""))))</f>
        <v/>
      </c>
      <c r="D1893" s="265" t="str">
        <f>IF(AND($A1893=Sheet2!$A$2,仕訳日記帳!$N1893&gt;=Sheet2!$B$2),仕訳日記帳!N1893,IF(AND(OR($A1893=Sheet2!$A$3,$A1893=Sheet2!$A$4,$A1893=Sheet2!$A$5,$A1893=Sheet2!$A$6,$A1893=Sheet2!$A$7,$A1893=Sheet2!$A$9),仕訳日記帳!$N1893&gt;=Sheet2!$B$3),仕訳日記帳!N1893,IF(AND($A1893=Sheet2!$A$8,仕訳日記帳!$N1893&gt;=Sheet2!$B$8),仕訳日記帳!N1893,IF(AND(OR($A1893=Sheet2!$A$10,$A1893=Sheet2!$A$11,$A1893=Sheet2!$A$12,$A1893=Sheet2!$A$13,$A1893=Sheet2!$A$14,$A1893=Sheet2!$A$15,$A1893=Sheet2!$A$16,$A1893=Sheet2!$A$17),Sheet2!$B$9&lt;=仕訳日記帳!$N1893&lt;Sheet2!$C$10),仕訳日記帳!N1893,""))))</f>
        <v/>
      </c>
      <c r="E1893" s="263" t="str">
        <f>IF(AND($A1893=Sheet2!$A$2,仕訳日記帳!$N1893&gt;=Sheet2!$B$2),仕訳日記帳!G1893,IF(AND(OR($A1893=Sheet2!$A$3,$A1893=Sheet2!$A$4,$A1893=Sheet2!$A$5,$A1893=Sheet2!$A$6,$A1893=Sheet2!$A$7,$A1893=Sheet2!$A$9),仕訳日記帳!$N1893&gt;=Sheet2!$B$3),仕訳日記帳!G1893,IF(AND($A1893=Sheet2!$A$8,仕訳日記帳!$N1893&gt;=Sheet2!$B$8),仕訳日記帳!G1893,IF(AND(OR($A1893=Sheet2!$A$10,$A1893=Sheet2!$A$11,$A1893=Sheet2!$A$12,$A1893=Sheet2!$A$13,$A1893=Sheet2!$A$14,$A1893=Sheet2!$A$15,$A1893=Sheet2!$A$16,$A1893=Sheet2!$A$17),Sheet2!$B$9&lt;=仕訳日記帳!$N1893&lt;Sheet2!$C$10),仕訳日記帳!G1893,""))))</f>
        <v/>
      </c>
      <c r="G1893" t="str">
        <f>IF(OR(A1893=Sheet2!$A$2,A1893=Sheet2!$A$3,A1893=Sheet2!$A$4,A1893=Sheet2!$A$5,A1893=Sheet2!$A$6,A1893=Sheet2!$A$7,A1893=Sheet2!$A$8,A1893=Sheet2!$A$9,A1893=Sheet2!$A$10,A1893=Sheet2!$A$11,A1893=Sheet2!$A$12,$A$2=Sheet2!$A$13,A1893=Sheet2!$A$14,$A$2=Sheet2!$A$15,$A$2=Sheet2!$A$16,A1893=Sheet2!$A$17),"該当","")</f>
        <v/>
      </c>
      <c r="H1893" t="str">
        <f>IF(OR(A1893="",G1893=""),"",COUNTIF($G$2:G1893,"該当"))</f>
        <v/>
      </c>
    </row>
    <row r="1894" spans="1:8">
      <c r="A1894" t="str">
        <f>IF(AND(仕訳日記帳!D1894=Sheet2!$A$2,仕訳日記帳!$N1894&gt;=Sheet2!$B$2),仕訳日記帳!D1894,IF(AND(OR(仕訳日記帳!D1894=Sheet2!$A$3,仕訳日記帳!D1894=Sheet2!$A$4,仕訳日記帳!D1894=Sheet2!$A$5,仕訳日記帳!D1894=Sheet2!$A$6,仕訳日記帳!D1894=Sheet2!$A$7,仕訳日記帳!D1894=Sheet2!$A$9),仕訳日記帳!$N1894&gt;=Sheet2!$B$3),仕訳日記帳!D1894,IF(AND(仕訳日記帳!D1894=Sheet2!$A$8,仕訳日記帳!$N1894&gt;=Sheet2!$B$8),仕訳日記帳!D1894,IF(AND(OR(仕訳日記帳!D1894=Sheet2!$A$10,仕訳日記帳!D1894=Sheet2!$A$11,仕訳日記帳!D1894=Sheet2!$A$12,仕訳日記帳!D1894=Sheet2!$A$13,仕訳日記帳!D1894=Sheet2!$A$14,仕訳日記帳!D1894=Sheet2!$A$15,仕訳日記帳!D1894=Sheet2!$A$16,仕訳日記帳!D1894=Sheet2!$A$17),Sheet2!$B$9&lt;=仕訳日記帳!$N1894&lt;Sheet2!$C$10),仕訳日記帳!D1894,""))))</f>
        <v/>
      </c>
      <c r="B1894" s="263" t="str">
        <f>IF(AND($A1894=Sheet2!$A$2,仕訳日記帳!$N1894&gt;=Sheet2!$B$2),仕訳日記帳!A1894,IF(AND(OR($A1894=Sheet2!$A$3,$A1894=Sheet2!$A$4,$A1894=Sheet2!$A$5,$A1894=Sheet2!$A$6,$A1894=Sheet2!$A$7,$A1894=Sheet2!$A$9),仕訳日記帳!$N1894&gt;=Sheet2!$B$3),仕訳日記帳!A1894,IF(AND($A1894=Sheet2!$A$8,仕訳日記帳!$N1894&gt;=Sheet2!$B$8),仕訳日記帳!A1894,IF(AND(OR($A1894=Sheet2!$A$10,$A1894=Sheet2!$A$11,$A1894=Sheet2!$A$12,$A1894=Sheet2!$A$13,$A1894=Sheet2!$A$14,$A1894=Sheet2!$A$15,$A1894=Sheet2!$A$16,$A1894=Sheet2!$A$17),Sheet2!$B$9&lt;=仕訳日記帳!$N1894&lt;Sheet2!$C$10),仕訳日記帳!A1894,""))))</f>
        <v/>
      </c>
      <c r="C1894" t="str">
        <f>IF(AND($A1894=Sheet2!$A$2,仕訳日記帳!$N1894&gt;=Sheet2!$B$2),仕訳日記帳!B1894,IF(AND(OR($A1894=Sheet2!$A$3,$A1894=Sheet2!$A$4,$A1894=Sheet2!$A$5,$A1894=Sheet2!$A$6,$A1894=Sheet2!$A$7,$A1894=Sheet2!$A$9),仕訳日記帳!$N1894&gt;=Sheet2!$B$3),仕訳日記帳!B1894,IF(AND($A1894=Sheet2!$A$8,仕訳日記帳!$N1894&gt;=Sheet2!$B$8),仕訳日記帳!B1894,IF(AND(OR($A1894=Sheet2!$A$10,$A1894=Sheet2!$A$11,$A1894=Sheet2!$A$12,$A1894=Sheet2!$A$13,$A1894=Sheet2!$A$14,$A1894=Sheet2!$A$15,$A1894=Sheet2!$A$16,$A1894=Sheet2!$A$17),Sheet2!$B$9&lt;=仕訳日記帳!$N1894&lt;Sheet2!$C$10),仕訳日記帳!B1894,""))))</f>
        <v/>
      </c>
      <c r="D1894" s="265" t="str">
        <f>IF(AND($A1894=Sheet2!$A$2,仕訳日記帳!$N1894&gt;=Sheet2!$B$2),仕訳日記帳!N1894,IF(AND(OR($A1894=Sheet2!$A$3,$A1894=Sheet2!$A$4,$A1894=Sheet2!$A$5,$A1894=Sheet2!$A$6,$A1894=Sheet2!$A$7,$A1894=Sheet2!$A$9),仕訳日記帳!$N1894&gt;=Sheet2!$B$3),仕訳日記帳!N1894,IF(AND($A1894=Sheet2!$A$8,仕訳日記帳!$N1894&gt;=Sheet2!$B$8),仕訳日記帳!N1894,IF(AND(OR($A1894=Sheet2!$A$10,$A1894=Sheet2!$A$11,$A1894=Sheet2!$A$12,$A1894=Sheet2!$A$13,$A1894=Sheet2!$A$14,$A1894=Sheet2!$A$15,$A1894=Sheet2!$A$16,$A1894=Sheet2!$A$17),Sheet2!$B$9&lt;=仕訳日記帳!$N1894&lt;Sheet2!$C$10),仕訳日記帳!N1894,""))))</f>
        <v/>
      </c>
      <c r="E1894" s="263" t="str">
        <f>IF(AND($A1894=Sheet2!$A$2,仕訳日記帳!$N1894&gt;=Sheet2!$B$2),仕訳日記帳!G1894,IF(AND(OR($A1894=Sheet2!$A$3,$A1894=Sheet2!$A$4,$A1894=Sheet2!$A$5,$A1894=Sheet2!$A$6,$A1894=Sheet2!$A$7,$A1894=Sheet2!$A$9),仕訳日記帳!$N1894&gt;=Sheet2!$B$3),仕訳日記帳!G1894,IF(AND($A1894=Sheet2!$A$8,仕訳日記帳!$N1894&gt;=Sheet2!$B$8),仕訳日記帳!G1894,IF(AND(OR($A1894=Sheet2!$A$10,$A1894=Sheet2!$A$11,$A1894=Sheet2!$A$12,$A1894=Sheet2!$A$13,$A1894=Sheet2!$A$14,$A1894=Sheet2!$A$15,$A1894=Sheet2!$A$16,$A1894=Sheet2!$A$17),Sheet2!$B$9&lt;=仕訳日記帳!$N1894&lt;Sheet2!$C$10),仕訳日記帳!G1894,""))))</f>
        <v/>
      </c>
      <c r="G1894" t="str">
        <f>IF(OR(A1894=Sheet2!$A$2,A1894=Sheet2!$A$3,A1894=Sheet2!$A$4,A1894=Sheet2!$A$5,A1894=Sheet2!$A$6,A1894=Sheet2!$A$7,A1894=Sheet2!$A$8,A1894=Sheet2!$A$9,A1894=Sheet2!$A$10,A1894=Sheet2!$A$11,A1894=Sheet2!$A$12,$A$2=Sheet2!$A$13,A1894=Sheet2!$A$14,$A$2=Sheet2!$A$15,$A$2=Sheet2!$A$16,A1894=Sheet2!$A$17),"該当","")</f>
        <v/>
      </c>
      <c r="H1894" t="str">
        <f>IF(OR(A1894="",G1894=""),"",COUNTIF($G$2:G1894,"該当"))</f>
        <v/>
      </c>
    </row>
    <row r="1895" spans="1:8">
      <c r="A1895" t="str">
        <f>IF(AND(仕訳日記帳!D1895=Sheet2!$A$2,仕訳日記帳!$N1895&gt;=Sheet2!$B$2),仕訳日記帳!D1895,IF(AND(OR(仕訳日記帳!D1895=Sheet2!$A$3,仕訳日記帳!D1895=Sheet2!$A$4,仕訳日記帳!D1895=Sheet2!$A$5,仕訳日記帳!D1895=Sheet2!$A$6,仕訳日記帳!D1895=Sheet2!$A$7,仕訳日記帳!D1895=Sheet2!$A$9),仕訳日記帳!$N1895&gt;=Sheet2!$B$3),仕訳日記帳!D1895,IF(AND(仕訳日記帳!D1895=Sheet2!$A$8,仕訳日記帳!$N1895&gt;=Sheet2!$B$8),仕訳日記帳!D1895,IF(AND(OR(仕訳日記帳!D1895=Sheet2!$A$10,仕訳日記帳!D1895=Sheet2!$A$11,仕訳日記帳!D1895=Sheet2!$A$12,仕訳日記帳!D1895=Sheet2!$A$13,仕訳日記帳!D1895=Sheet2!$A$14,仕訳日記帳!D1895=Sheet2!$A$15,仕訳日記帳!D1895=Sheet2!$A$16,仕訳日記帳!D1895=Sheet2!$A$17),Sheet2!$B$9&lt;=仕訳日記帳!$N1895&lt;Sheet2!$C$10),仕訳日記帳!D1895,""))))</f>
        <v/>
      </c>
      <c r="B1895" s="263" t="str">
        <f>IF(AND($A1895=Sheet2!$A$2,仕訳日記帳!$N1895&gt;=Sheet2!$B$2),仕訳日記帳!A1895,IF(AND(OR($A1895=Sheet2!$A$3,$A1895=Sheet2!$A$4,$A1895=Sheet2!$A$5,$A1895=Sheet2!$A$6,$A1895=Sheet2!$A$7,$A1895=Sheet2!$A$9),仕訳日記帳!$N1895&gt;=Sheet2!$B$3),仕訳日記帳!A1895,IF(AND($A1895=Sheet2!$A$8,仕訳日記帳!$N1895&gt;=Sheet2!$B$8),仕訳日記帳!A1895,IF(AND(OR($A1895=Sheet2!$A$10,$A1895=Sheet2!$A$11,$A1895=Sheet2!$A$12,$A1895=Sheet2!$A$13,$A1895=Sheet2!$A$14,$A1895=Sheet2!$A$15,$A1895=Sheet2!$A$16,$A1895=Sheet2!$A$17),Sheet2!$B$9&lt;=仕訳日記帳!$N1895&lt;Sheet2!$C$10),仕訳日記帳!A1895,""))))</f>
        <v/>
      </c>
      <c r="C1895" t="str">
        <f>IF(AND($A1895=Sheet2!$A$2,仕訳日記帳!$N1895&gt;=Sheet2!$B$2),仕訳日記帳!B1895,IF(AND(OR($A1895=Sheet2!$A$3,$A1895=Sheet2!$A$4,$A1895=Sheet2!$A$5,$A1895=Sheet2!$A$6,$A1895=Sheet2!$A$7,$A1895=Sheet2!$A$9),仕訳日記帳!$N1895&gt;=Sheet2!$B$3),仕訳日記帳!B1895,IF(AND($A1895=Sheet2!$A$8,仕訳日記帳!$N1895&gt;=Sheet2!$B$8),仕訳日記帳!B1895,IF(AND(OR($A1895=Sheet2!$A$10,$A1895=Sheet2!$A$11,$A1895=Sheet2!$A$12,$A1895=Sheet2!$A$13,$A1895=Sheet2!$A$14,$A1895=Sheet2!$A$15,$A1895=Sheet2!$A$16,$A1895=Sheet2!$A$17),Sheet2!$B$9&lt;=仕訳日記帳!$N1895&lt;Sheet2!$C$10),仕訳日記帳!B1895,""))))</f>
        <v/>
      </c>
      <c r="D1895" s="265" t="str">
        <f>IF(AND($A1895=Sheet2!$A$2,仕訳日記帳!$N1895&gt;=Sheet2!$B$2),仕訳日記帳!N1895,IF(AND(OR($A1895=Sheet2!$A$3,$A1895=Sheet2!$A$4,$A1895=Sheet2!$A$5,$A1895=Sheet2!$A$6,$A1895=Sheet2!$A$7,$A1895=Sheet2!$A$9),仕訳日記帳!$N1895&gt;=Sheet2!$B$3),仕訳日記帳!N1895,IF(AND($A1895=Sheet2!$A$8,仕訳日記帳!$N1895&gt;=Sheet2!$B$8),仕訳日記帳!N1895,IF(AND(OR($A1895=Sheet2!$A$10,$A1895=Sheet2!$A$11,$A1895=Sheet2!$A$12,$A1895=Sheet2!$A$13,$A1895=Sheet2!$A$14,$A1895=Sheet2!$A$15,$A1895=Sheet2!$A$16,$A1895=Sheet2!$A$17),Sheet2!$B$9&lt;=仕訳日記帳!$N1895&lt;Sheet2!$C$10),仕訳日記帳!N1895,""))))</f>
        <v/>
      </c>
      <c r="E1895" s="263" t="str">
        <f>IF(AND($A1895=Sheet2!$A$2,仕訳日記帳!$N1895&gt;=Sheet2!$B$2),仕訳日記帳!G1895,IF(AND(OR($A1895=Sheet2!$A$3,$A1895=Sheet2!$A$4,$A1895=Sheet2!$A$5,$A1895=Sheet2!$A$6,$A1895=Sheet2!$A$7,$A1895=Sheet2!$A$9),仕訳日記帳!$N1895&gt;=Sheet2!$B$3),仕訳日記帳!G1895,IF(AND($A1895=Sheet2!$A$8,仕訳日記帳!$N1895&gt;=Sheet2!$B$8),仕訳日記帳!G1895,IF(AND(OR($A1895=Sheet2!$A$10,$A1895=Sheet2!$A$11,$A1895=Sheet2!$A$12,$A1895=Sheet2!$A$13,$A1895=Sheet2!$A$14,$A1895=Sheet2!$A$15,$A1895=Sheet2!$A$16,$A1895=Sheet2!$A$17),Sheet2!$B$9&lt;=仕訳日記帳!$N1895&lt;Sheet2!$C$10),仕訳日記帳!G1895,""))))</f>
        <v/>
      </c>
      <c r="G1895" t="str">
        <f>IF(OR(A1895=Sheet2!$A$2,A1895=Sheet2!$A$3,A1895=Sheet2!$A$4,A1895=Sheet2!$A$5,A1895=Sheet2!$A$6,A1895=Sheet2!$A$7,A1895=Sheet2!$A$8,A1895=Sheet2!$A$9,A1895=Sheet2!$A$10,A1895=Sheet2!$A$11,A1895=Sheet2!$A$12,$A$2=Sheet2!$A$13,A1895=Sheet2!$A$14,$A$2=Sheet2!$A$15,$A$2=Sheet2!$A$16,A1895=Sheet2!$A$17),"該当","")</f>
        <v/>
      </c>
      <c r="H1895" t="str">
        <f>IF(OR(A1895="",G1895=""),"",COUNTIF($G$2:G1895,"該当"))</f>
        <v/>
      </c>
    </row>
    <row r="1896" spans="1:8">
      <c r="A1896" t="str">
        <f>IF(AND(仕訳日記帳!D1896=Sheet2!$A$2,仕訳日記帳!$N1896&gt;=Sheet2!$B$2),仕訳日記帳!D1896,IF(AND(OR(仕訳日記帳!D1896=Sheet2!$A$3,仕訳日記帳!D1896=Sheet2!$A$4,仕訳日記帳!D1896=Sheet2!$A$5,仕訳日記帳!D1896=Sheet2!$A$6,仕訳日記帳!D1896=Sheet2!$A$7,仕訳日記帳!D1896=Sheet2!$A$9),仕訳日記帳!$N1896&gt;=Sheet2!$B$3),仕訳日記帳!D1896,IF(AND(仕訳日記帳!D1896=Sheet2!$A$8,仕訳日記帳!$N1896&gt;=Sheet2!$B$8),仕訳日記帳!D1896,IF(AND(OR(仕訳日記帳!D1896=Sheet2!$A$10,仕訳日記帳!D1896=Sheet2!$A$11,仕訳日記帳!D1896=Sheet2!$A$12,仕訳日記帳!D1896=Sheet2!$A$13,仕訳日記帳!D1896=Sheet2!$A$14,仕訳日記帳!D1896=Sheet2!$A$15,仕訳日記帳!D1896=Sheet2!$A$16,仕訳日記帳!D1896=Sheet2!$A$17),Sheet2!$B$9&lt;=仕訳日記帳!$N1896&lt;Sheet2!$C$10),仕訳日記帳!D1896,""))))</f>
        <v/>
      </c>
      <c r="B1896" s="263" t="str">
        <f>IF(AND($A1896=Sheet2!$A$2,仕訳日記帳!$N1896&gt;=Sheet2!$B$2),仕訳日記帳!A1896,IF(AND(OR($A1896=Sheet2!$A$3,$A1896=Sheet2!$A$4,$A1896=Sheet2!$A$5,$A1896=Sheet2!$A$6,$A1896=Sheet2!$A$7,$A1896=Sheet2!$A$9),仕訳日記帳!$N1896&gt;=Sheet2!$B$3),仕訳日記帳!A1896,IF(AND($A1896=Sheet2!$A$8,仕訳日記帳!$N1896&gt;=Sheet2!$B$8),仕訳日記帳!A1896,IF(AND(OR($A1896=Sheet2!$A$10,$A1896=Sheet2!$A$11,$A1896=Sheet2!$A$12,$A1896=Sheet2!$A$13,$A1896=Sheet2!$A$14,$A1896=Sheet2!$A$15,$A1896=Sheet2!$A$16,$A1896=Sheet2!$A$17),Sheet2!$B$9&lt;=仕訳日記帳!$N1896&lt;Sheet2!$C$10),仕訳日記帳!A1896,""))))</f>
        <v/>
      </c>
      <c r="C1896" t="str">
        <f>IF(AND($A1896=Sheet2!$A$2,仕訳日記帳!$N1896&gt;=Sheet2!$B$2),仕訳日記帳!B1896,IF(AND(OR($A1896=Sheet2!$A$3,$A1896=Sheet2!$A$4,$A1896=Sheet2!$A$5,$A1896=Sheet2!$A$6,$A1896=Sheet2!$A$7,$A1896=Sheet2!$A$9),仕訳日記帳!$N1896&gt;=Sheet2!$B$3),仕訳日記帳!B1896,IF(AND($A1896=Sheet2!$A$8,仕訳日記帳!$N1896&gt;=Sheet2!$B$8),仕訳日記帳!B1896,IF(AND(OR($A1896=Sheet2!$A$10,$A1896=Sheet2!$A$11,$A1896=Sheet2!$A$12,$A1896=Sheet2!$A$13,$A1896=Sheet2!$A$14,$A1896=Sheet2!$A$15,$A1896=Sheet2!$A$16,$A1896=Sheet2!$A$17),Sheet2!$B$9&lt;=仕訳日記帳!$N1896&lt;Sheet2!$C$10),仕訳日記帳!B1896,""))))</f>
        <v/>
      </c>
      <c r="D1896" s="265" t="str">
        <f>IF(AND($A1896=Sheet2!$A$2,仕訳日記帳!$N1896&gt;=Sheet2!$B$2),仕訳日記帳!N1896,IF(AND(OR($A1896=Sheet2!$A$3,$A1896=Sheet2!$A$4,$A1896=Sheet2!$A$5,$A1896=Sheet2!$A$6,$A1896=Sheet2!$A$7,$A1896=Sheet2!$A$9),仕訳日記帳!$N1896&gt;=Sheet2!$B$3),仕訳日記帳!N1896,IF(AND($A1896=Sheet2!$A$8,仕訳日記帳!$N1896&gt;=Sheet2!$B$8),仕訳日記帳!N1896,IF(AND(OR($A1896=Sheet2!$A$10,$A1896=Sheet2!$A$11,$A1896=Sheet2!$A$12,$A1896=Sheet2!$A$13,$A1896=Sheet2!$A$14,$A1896=Sheet2!$A$15,$A1896=Sheet2!$A$16,$A1896=Sheet2!$A$17),Sheet2!$B$9&lt;=仕訳日記帳!$N1896&lt;Sheet2!$C$10),仕訳日記帳!N1896,""))))</f>
        <v/>
      </c>
      <c r="E1896" s="263" t="str">
        <f>IF(AND($A1896=Sheet2!$A$2,仕訳日記帳!$N1896&gt;=Sheet2!$B$2),仕訳日記帳!G1896,IF(AND(OR($A1896=Sheet2!$A$3,$A1896=Sheet2!$A$4,$A1896=Sheet2!$A$5,$A1896=Sheet2!$A$6,$A1896=Sheet2!$A$7,$A1896=Sheet2!$A$9),仕訳日記帳!$N1896&gt;=Sheet2!$B$3),仕訳日記帳!G1896,IF(AND($A1896=Sheet2!$A$8,仕訳日記帳!$N1896&gt;=Sheet2!$B$8),仕訳日記帳!G1896,IF(AND(OR($A1896=Sheet2!$A$10,$A1896=Sheet2!$A$11,$A1896=Sheet2!$A$12,$A1896=Sheet2!$A$13,$A1896=Sheet2!$A$14,$A1896=Sheet2!$A$15,$A1896=Sheet2!$A$16,$A1896=Sheet2!$A$17),Sheet2!$B$9&lt;=仕訳日記帳!$N1896&lt;Sheet2!$C$10),仕訳日記帳!G1896,""))))</f>
        <v/>
      </c>
      <c r="G1896" t="str">
        <f>IF(OR(A1896=Sheet2!$A$2,A1896=Sheet2!$A$3,A1896=Sheet2!$A$4,A1896=Sheet2!$A$5,A1896=Sheet2!$A$6,A1896=Sheet2!$A$7,A1896=Sheet2!$A$8,A1896=Sheet2!$A$9,A1896=Sheet2!$A$10,A1896=Sheet2!$A$11,A1896=Sheet2!$A$12,$A$2=Sheet2!$A$13,A1896=Sheet2!$A$14,$A$2=Sheet2!$A$15,$A$2=Sheet2!$A$16,A1896=Sheet2!$A$17),"該当","")</f>
        <v/>
      </c>
      <c r="H1896" t="str">
        <f>IF(OR(A1896="",G1896=""),"",COUNTIF($G$2:G1896,"該当"))</f>
        <v/>
      </c>
    </row>
    <row r="1897" spans="1:8">
      <c r="A1897" t="str">
        <f>IF(AND(仕訳日記帳!D1897=Sheet2!$A$2,仕訳日記帳!$N1897&gt;=Sheet2!$B$2),仕訳日記帳!D1897,IF(AND(OR(仕訳日記帳!D1897=Sheet2!$A$3,仕訳日記帳!D1897=Sheet2!$A$4,仕訳日記帳!D1897=Sheet2!$A$5,仕訳日記帳!D1897=Sheet2!$A$6,仕訳日記帳!D1897=Sheet2!$A$7,仕訳日記帳!D1897=Sheet2!$A$9),仕訳日記帳!$N1897&gt;=Sheet2!$B$3),仕訳日記帳!D1897,IF(AND(仕訳日記帳!D1897=Sheet2!$A$8,仕訳日記帳!$N1897&gt;=Sheet2!$B$8),仕訳日記帳!D1897,IF(AND(OR(仕訳日記帳!D1897=Sheet2!$A$10,仕訳日記帳!D1897=Sheet2!$A$11,仕訳日記帳!D1897=Sheet2!$A$12,仕訳日記帳!D1897=Sheet2!$A$13,仕訳日記帳!D1897=Sheet2!$A$14,仕訳日記帳!D1897=Sheet2!$A$15,仕訳日記帳!D1897=Sheet2!$A$16,仕訳日記帳!D1897=Sheet2!$A$17),Sheet2!$B$9&lt;=仕訳日記帳!$N1897&lt;Sheet2!$C$10),仕訳日記帳!D1897,""))))</f>
        <v/>
      </c>
      <c r="B1897" s="263" t="str">
        <f>IF(AND($A1897=Sheet2!$A$2,仕訳日記帳!$N1897&gt;=Sheet2!$B$2),仕訳日記帳!A1897,IF(AND(OR($A1897=Sheet2!$A$3,$A1897=Sheet2!$A$4,$A1897=Sheet2!$A$5,$A1897=Sheet2!$A$6,$A1897=Sheet2!$A$7,$A1897=Sheet2!$A$9),仕訳日記帳!$N1897&gt;=Sheet2!$B$3),仕訳日記帳!A1897,IF(AND($A1897=Sheet2!$A$8,仕訳日記帳!$N1897&gt;=Sheet2!$B$8),仕訳日記帳!A1897,IF(AND(OR($A1897=Sheet2!$A$10,$A1897=Sheet2!$A$11,$A1897=Sheet2!$A$12,$A1897=Sheet2!$A$13,$A1897=Sheet2!$A$14,$A1897=Sheet2!$A$15,$A1897=Sheet2!$A$16,$A1897=Sheet2!$A$17),Sheet2!$B$9&lt;=仕訳日記帳!$N1897&lt;Sheet2!$C$10),仕訳日記帳!A1897,""))))</f>
        <v/>
      </c>
      <c r="C1897" t="str">
        <f>IF(AND($A1897=Sheet2!$A$2,仕訳日記帳!$N1897&gt;=Sheet2!$B$2),仕訳日記帳!B1897,IF(AND(OR($A1897=Sheet2!$A$3,$A1897=Sheet2!$A$4,$A1897=Sheet2!$A$5,$A1897=Sheet2!$A$6,$A1897=Sheet2!$A$7,$A1897=Sheet2!$A$9),仕訳日記帳!$N1897&gt;=Sheet2!$B$3),仕訳日記帳!B1897,IF(AND($A1897=Sheet2!$A$8,仕訳日記帳!$N1897&gt;=Sheet2!$B$8),仕訳日記帳!B1897,IF(AND(OR($A1897=Sheet2!$A$10,$A1897=Sheet2!$A$11,$A1897=Sheet2!$A$12,$A1897=Sheet2!$A$13,$A1897=Sheet2!$A$14,$A1897=Sheet2!$A$15,$A1897=Sheet2!$A$16,$A1897=Sheet2!$A$17),Sheet2!$B$9&lt;=仕訳日記帳!$N1897&lt;Sheet2!$C$10),仕訳日記帳!B1897,""))))</f>
        <v/>
      </c>
      <c r="D1897" s="265" t="str">
        <f>IF(AND($A1897=Sheet2!$A$2,仕訳日記帳!$N1897&gt;=Sheet2!$B$2),仕訳日記帳!N1897,IF(AND(OR($A1897=Sheet2!$A$3,$A1897=Sheet2!$A$4,$A1897=Sheet2!$A$5,$A1897=Sheet2!$A$6,$A1897=Sheet2!$A$7,$A1897=Sheet2!$A$9),仕訳日記帳!$N1897&gt;=Sheet2!$B$3),仕訳日記帳!N1897,IF(AND($A1897=Sheet2!$A$8,仕訳日記帳!$N1897&gt;=Sheet2!$B$8),仕訳日記帳!N1897,IF(AND(OR($A1897=Sheet2!$A$10,$A1897=Sheet2!$A$11,$A1897=Sheet2!$A$12,$A1897=Sheet2!$A$13,$A1897=Sheet2!$A$14,$A1897=Sheet2!$A$15,$A1897=Sheet2!$A$16,$A1897=Sheet2!$A$17),Sheet2!$B$9&lt;=仕訳日記帳!$N1897&lt;Sheet2!$C$10),仕訳日記帳!N1897,""))))</f>
        <v/>
      </c>
      <c r="E1897" s="263" t="str">
        <f>IF(AND($A1897=Sheet2!$A$2,仕訳日記帳!$N1897&gt;=Sheet2!$B$2),仕訳日記帳!G1897,IF(AND(OR($A1897=Sheet2!$A$3,$A1897=Sheet2!$A$4,$A1897=Sheet2!$A$5,$A1897=Sheet2!$A$6,$A1897=Sheet2!$A$7,$A1897=Sheet2!$A$9),仕訳日記帳!$N1897&gt;=Sheet2!$B$3),仕訳日記帳!G1897,IF(AND($A1897=Sheet2!$A$8,仕訳日記帳!$N1897&gt;=Sheet2!$B$8),仕訳日記帳!G1897,IF(AND(OR($A1897=Sheet2!$A$10,$A1897=Sheet2!$A$11,$A1897=Sheet2!$A$12,$A1897=Sheet2!$A$13,$A1897=Sheet2!$A$14,$A1897=Sheet2!$A$15,$A1897=Sheet2!$A$16,$A1897=Sheet2!$A$17),Sheet2!$B$9&lt;=仕訳日記帳!$N1897&lt;Sheet2!$C$10),仕訳日記帳!G1897,""))))</f>
        <v/>
      </c>
      <c r="G1897" t="str">
        <f>IF(OR(A1897=Sheet2!$A$2,A1897=Sheet2!$A$3,A1897=Sheet2!$A$4,A1897=Sheet2!$A$5,A1897=Sheet2!$A$6,A1897=Sheet2!$A$7,A1897=Sheet2!$A$8,A1897=Sheet2!$A$9,A1897=Sheet2!$A$10,A1897=Sheet2!$A$11,A1897=Sheet2!$A$12,$A$2=Sheet2!$A$13,A1897=Sheet2!$A$14,$A$2=Sheet2!$A$15,$A$2=Sheet2!$A$16,A1897=Sheet2!$A$17),"該当","")</f>
        <v/>
      </c>
      <c r="H1897" t="str">
        <f>IF(OR(A1897="",G1897=""),"",COUNTIF($G$2:G1897,"該当"))</f>
        <v/>
      </c>
    </row>
    <row r="1898" spans="1:8">
      <c r="A1898" t="str">
        <f>IF(AND(仕訳日記帳!D1898=Sheet2!$A$2,仕訳日記帳!$N1898&gt;=Sheet2!$B$2),仕訳日記帳!D1898,IF(AND(OR(仕訳日記帳!D1898=Sheet2!$A$3,仕訳日記帳!D1898=Sheet2!$A$4,仕訳日記帳!D1898=Sheet2!$A$5,仕訳日記帳!D1898=Sheet2!$A$6,仕訳日記帳!D1898=Sheet2!$A$7,仕訳日記帳!D1898=Sheet2!$A$9),仕訳日記帳!$N1898&gt;=Sheet2!$B$3),仕訳日記帳!D1898,IF(AND(仕訳日記帳!D1898=Sheet2!$A$8,仕訳日記帳!$N1898&gt;=Sheet2!$B$8),仕訳日記帳!D1898,IF(AND(OR(仕訳日記帳!D1898=Sheet2!$A$10,仕訳日記帳!D1898=Sheet2!$A$11,仕訳日記帳!D1898=Sheet2!$A$12,仕訳日記帳!D1898=Sheet2!$A$13,仕訳日記帳!D1898=Sheet2!$A$14,仕訳日記帳!D1898=Sheet2!$A$15,仕訳日記帳!D1898=Sheet2!$A$16,仕訳日記帳!D1898=Sheet2!$A$17),Sheet2!$B$9&lt;=仕訳日記帳!$N1898&lt;Sheet2!$C$10),仕訳日記帳!D1898,""))))</f>
        <v/>
      </c>
      <c r="B1898" s="263" t="str">
        <f>IF(AND($A1898=Sheet2!$A$2,仕訳日記帳!$N1898&gt;=Sheet2!$B$2),仕訳日記帳!A1898,IF(AND(OR($A1898=Sheet2!$A$3,$A1898=Sheet2!$A$4,$A1898=Sheet2!$A$5,$A1898=Sheet2!$A$6,$A1898=Sheet2!$A$7,$A1898=Sheet2!$A$9),仕訳日記帳!$N1898&gt;=Sheet2!$B$3),仕訳日記帳!A1898,IF(AND($A1898=Sheet2!$A$8,仕訳日記帳!$N1898&gt;=Sheet2!$B$8),仕訳日記帳!A1898,IF(AND(OR($A1898=Sheet2!$A$10,$A1898=Sheet2!$A$11,$A1898=Sheet2!$A$12,$A1898=Sheet2!$A$13,$A1898=Sheet2!$A$14,$A1898=Sheet2!$A$15,$A1898=Sheet2!$A$16,$A1898=Sheet2!$A$17),Sheet2!$B$9&lt;=仕訳日記帳!$N1898&lt;Sheet2!$C$10),仕訳日記帳!A1898,""))))</f>
        <v/>
      </c>
      <c r="C1898" t="str">
        <f>IF(AND($A1898=Sheet2!$A$2,仕訳日記帳!$N1898&gt;=Sheet2!$B$2),仕訳日記帳!B1898,IF(AND(OR($A1898=Sheet2!$A$3,$A1898=Sheet2!$A$4,$A1898=Sheet2!$A$5,$A1898=Sheet2!$A$6,$A1898=Sheet2!$A$7,$A1898=Sheet2!$A$9),仕訳日記帳!$N1898&gt;=Sheet2!$B$3),仕訳日記帳!B1898,IF(AND($A1898=Sheet2!$A$8,仕訳日記帳!$N1898&gt;=Sheet2!$B$8),仕訳日記帳!B1898,IF(AND(OR($A1898=Sheet2!$A$10,$A1898=Sheet2!$A$11,$A1898=Sheet2!$A$12,$A1898=Sheet2!$A$13,$A1898=Sheet2!$A$14,$A1898=Sheet2!$A$15,$A1898=Sheet2!$A$16,$A1898=Sheet2!$A$17),Sheet2!$B$9&lt;=仕訳日記帳!$N1898&lt;Sheet2!$C$10),仕訳日記帳!B1898,""))))</f>
        <v/>
      </c>
      <c r="D1898" s="265" t="str">
        <f>IF(AND($A1898=Sheet2!$A$2,仕訳日記帳!$N1898&gt;=Sheet2!$B$2),仕訳日記帳!N1898,IF(AND(OR($A1898=Sheet2!$A$3,$A1898=Sheet2!$A$4,$A1898=Sheet2!$A$5,$A1898=Sheet2!$A$6,$A1898=Sheet2!$A$7,$A1898=Sheet2!$A$9),仕訳日記帳!$N1898&gt;=Sheet2!$B$3),仕訳日記帳!N1898,IF(AND($A1898=Sheet2!$A$8,仕訳日記帳!$N1898&gt;=Sheet2!$B$8),仕訳日記帳!N1898,IF(AND(OR($A1898=Sheet2!$A$10,$A1898=Sheet2!$A$11,$A1898=Sheet2!$A$12,$A1898=Sheet2!$A$13,$A1898=Sheet2!$A$14,$A1898=Sheet2!$A$15,$A1898=Sheet2!$A$16,$A1898=Sheet2!$A$17),Sheet2!$B$9&lt;=仕訳日記帳!$N1898&lt;Sheet2!$C$10),仕訳日記帳!N1898,""))))</f>
        <v/>
      </c>
      <c r="E1898" s="263" t="str">
        <f>IF(AND($A1898=Sheet2!$A$2,仕訳日記帳!$N1898&gt;=Sheet2!$B$2),仕訳日記帳!G1898,IF(AND(OR($A1898=Sheet2!$A$3,$A1898=Sheet2!$A$4,$A1898=Sheet2!$A$5,$A1898=Sheet2!$A$6,$A1898=Sheet2!$A$7,$A1898=Sheet2!$A$9),仕訳日記帳!$N1898&gt;=Sheet2!$B$3),仕訳日記帳!G1898,IF(AND($A1898=Sheet2!$A$8,仕訳日記帳!$N1898&gt;=Sheet2!$B$8),仕訳日記帳!G1898,IF(AND(OR($A1898=Sheet2!$A$10,$A1898=Sheet2!$A$11,$A1898=Sheet2!$A$12,$A1898=Sheet2!$A$13,$A1898=Sheet2!$A$14,$A1898=Sheet2!$A$15,$A1898=Sheet2!$A$16,$A1898=Sheet2!$A$17),Sheet2!$B$9&lt;=仕訳日記帳!$N1898&lt;Sheet2!$C$10),仕訳日記帳!G1898,""))))</f>
        <v/>
      </c>
      <c r="G1898" t="str">
        <f>IF(OR(A1898=Sheet2!$A$2,A1898=Sheet2!$A$3,A1898=Sheet2!$A$4,A1898=Sheet2!$A$5,A1898=Sheet2!$A$6,A1898=Sheet2!$A$7,A1898=Sheet2!$A$8,A1898=Sheet2!$A$9,A1898=Sheet2!$A$10,A1898=Sheet2!$A$11,A1898=Sheet2!$A$12,$A$2=Sheet2!$A$13,A1898=Sheet2!$A$14,$A$2=Sheet2!$A$15,$A$2=Sheet2!$A$16,A1898=Sheet2!$A$17),"該当","")</f>
        <v/>
      </c>
      <c r="H1898" t="str">
        <f>IF(OR(A1898="",G1898=""),"",COUNTIF($G$2:G1898,"該当"))</f>
        <v/>
      </c>
    </row>
    <row r="1899" spans="1:8">
      <c r="A1899" t="str">
        <f>IF(AND(仕訳日記帳!D1899=Sheet2!$A$2,仕訳日記帳!$N1899&gt;=Sheet2!$B$2),仕訳日記帳!D1899,IF(AND(OR(仕訳日記帳!D1899=Sheet2!$A$3,仕訳日記帳!D1899=Sheet2!$A$4,仕訳日記帳!D1899=Sheet2!$A$5,仕訳日記帳!D1899=Sheet2!$A$6,仕訳日記帳!D1899=Sheet2!$A$7,仕訳日記帳!D1899=Sheet2!$A$9),仕訳日記帳!$N1899&gt;=Sheet2!$B$3),仕訳日記帳!D1899,IF(AND(仕訳日記帳!D1899=Sheet2!$A$8,仕訳日記帳!$N1899&gt;=Sheet2!$B$8),仕訳日記帳!D1899,IF(AND(OR(仕訳日記帳!D1899=Sheet2!$A$10,仕訳日記帳!D1899=Sheet2!$A$11,仕訳日記帳!D1899=Sheet2!$A$12,仕訳日記帳!D1899=Sheet2!$A$13,仕訳日記帳!D1899=Sheet2!$A$14,仕訳日記帳!D1899=Sheet2!$A$15,仕訳日記帳!D1899=Sheet2!$A$16,仕訳日記帳!D1899=Sheet2!$A$17),Sheet2!$B$9&lt;=仕訳日記帳!$N1899&lt;Sheet2!$C$10),仕訳日記帳!D1899,""))))</f>
        <v/>
      </c>
      <c r="B1899" s="263" t="str">
        <f>IF(AND($A1899=Sheet2!$A$2,仕訳日記帳!$N1899&gt;=Sheet2!$B$2),仕訳日記帳!A1899,IF(AND(OR($A1899=Sheet2!$A$3,$A1899=Sheet2!$A$4,$A1899=Sheet2!$A$5,$A1899=Sheet2!$A$6,$A1899=Sheet2!$A$7,$A1899=Sheet2!$A$9),仕訳日記帳!$N1899&gt;=Sheet2!$B$3),仕訳日記帳!A1899,IF(AND($A1899=Sheet2!$A$8,仕訳日記帳!$N1899&gt;=Sheet2!$B$8),仕訳日記帳!A1899,IF(AND(OR($A1899=Sheet2!$A$10,$A1899=Sheet2!$A$11,$A1899=Sheet2!$A$12,$A1899=Sheet2!$A$13,$A1899=Sheet2!$A$14,$A1899=Sheet2!$A$15,$A1899=Sheet2!$A$16,$A1899=Sheet2!$A$17),Sheet2!$B$9&lt;=仕訳日記帳!$N1899&lt;Sheet2!$C$10),仕訳日記帳!A1899,""))))</f>
        <v/>
      </c>
      <c r="C1899" t="str">
        <f>IF(AND($A1899=Sheet2!$A$2,仕訳日記帳!$N1899&gt;=Sheet2!$B$2),仕訳日記帳!B1899,IF(AND(OR($A1899=Sheet2!$A$3,$A1899=Sheet2!$A$4,$A1899=Sheet2!$A$5,$A1899=Sheet2!$A$6,$A1899=Sheet2!$A$7,$A1899=Sheet2!$A$9),仕訳日記帳!$N1899&gt;=Sheet2!$B$3),仕訳日記帳!B1899,IF(AND($A1899=Sheet2!$A$8,仕訳日記帳!$N1899&gt;=Sheet2!$B$8),仕訳日記帳!B1899,IF(AND(OR($A1899=Sheet2!$A$10,$A1899=Sheet2!$A$11,$A1899=Sheet2!$A$12,$A1899=Sheet2!$A$13,$A1899=Sheet2!$A$14,$A1899=Sheet2!$A$15,$A1899=Sheet2!$A$16,$A1899=Sheet2!$A$17),Sheet2!$B$9&lt;=仕訳日記帳!$N1899&lt;Sheet2!$C$10),仕訳日記帳!B1899,""))))</f>
        <v/>
      </c>
      <c r="D1899" s="265" t="str">
        <f>IF(AND($A1899=Sheet2!$A$2,仕訳日記帳!$N1899&gt;=Sheet2!$B$2),仕訳日記帳!N1899,IF(AND(OR($A1899=Sheet2!$A$3,$A1899=Sheet2!$A$4,$A1899=Sheet2!$A$5,$A1899=Sheet2!$A$6,$A1899=Sheet2!$A$7,$A1899=Sheet2!$A$9),仕訳日記帳!$N1899&gt;=Sheet2!$B$3),仕訳日記帳!N1899,IF(AND($A1899=Sheet2!$A$8,仕訳日記帳!$N1899&gt;=Sheet2!$B$8),仕訳日記帳!N1899,IF(AND(OR($A1899=Sheet2!$A$10,$A1899=Sheet2!$A$11,$A1899=Sheet2!$A$12,$A1899=Sheet2!$A$13,$A1899=Sheet2!$A$14,$A1899=Sheet2!$A$15,$A1899=Sheet2!$A$16,$A1899=Sheet2!$A$17),Sheet2!$B$9&lt;=仕訳日記帳!$N1899&lt;Sheet2!$C$10),仕訳日記帳!N1899,""))))</f>
        <v/>
      </c>
      <c r="E1899" s="263" t="str">
        <f>IF(AND($A1899=Sheet2!$A$2,仕訳日記帳!$N1899&gt;=Sheet2!$B$2),仕訳日記帳!G1899,IF(AND(OR($A1899=Sheet2!$A$3,$A1899=Sheet2!$A$4,$A1899=Sheet2!$A$5,$A1899=Sheet2!$A$6,$A1899=Sheet2!$A$7,$A1899=Sheet2!$A$9),仕訳日記帳!$N1899&gt;=Sheet2!$B$3),仕訳日記帳!G1899,IF(AND($A1899=Sheet2!$A$8,仕訳日記帳!$N1899&gt;=Sheet2!$B$8),仕訳日記帳!G1899,IF(AND(OR($A1899=Sheet2!$A$10,$A1899=Sheet2!$A$11,$A1899=Sheet2!$A$12,$A1899=Sheet2!$A$13,$A1899=Sheet2!$A$14,$A1899=Sheet2!$A$15,$A1899=Sheet2!$A$16,$A1899=Sheet2!$A$17),Sheet2!$B$9&lt;=仕訳日記帳!$N1899&lt;Sheet2!$C$10),仕訳日記帳!G1899,""))))</f>
        <v/>
      </c>
      <c r="G1899" t="str">
        <f>IF(OR(A1899=Sheet2!$A$2,A1899=Sheet2!$A$3,A1899=Sheet2!$A$4,A1899=Sheet2!$A$5,A1899=Sheet2!$A$6,A1899=Sheet2!$A$7,A1899=Sheet2!$A$8,A1899=Sheet2!$A$9,A1899=Sheet2!$A$10,A1899=Sheet2!$A$11,A1899=Sheet2!$A$12,$A$2=Sheet2!$A$13,A1899=Sheet2!$A$14,$A$2=Sheet2!$A$15,$A$2=Sheet2!$A$16,A1899=Sheet2!$A$17),"該当","")</f>
        <v/>
      </c>
      <c r="H1899" t="str">
        <f>IF(OR(A1899="",G1899=""),"",COUNTIF($G$2:G1899,"該当"))</f>
        <v/>
      </c>
    </row>
    <row r="1900" spans="1:8">
      <c r="A1900" t="str">
        <f>IF(AND(仕訳日記帳!D1900=Sheet2!$A$2,仕訳日記帳!$N1900&gt;=Sheet2!$B$2),仕訳日記帳!D1900,IF(AND(OR(仕訳日記帳!D1900=Sheet2!$A$3,仕訳日記帳!D1900=Sheet2!$A$4,仕訳日記帳!D1900=Sheet2!$A$5,仕訳日記帳!D1900=Sheet2!$A$6,仕訳日記帳!D1900=Sheet2!$A$7,仕訳日記帳!D1900=Sheet2!$A$9),仕訳日記帳!$N1900&gt;=Sheet2!$B$3),仕訳日記帳!D1900,IF(AND(仕訳日記帳!D1900=Sheet2!$A$8,仕訳日記帳!$N1900&gt;=Sheet2!$B$8),仕訳日記帳!D1900,IF(AND(OR(仕訳日記帳!D1900=Sheet2!$A$10,仕訳日記帳!D1900=Sheet2!$A$11,仕訳日記帳!D1900=Sheet2!$A$12,仕訳日記帳!D1900=Sheet2!$A$13,仕訳日記帳!D1900=Sheet2!$A$14,仕訳日記帳!D1900=Sheet2!$A$15,仕訳日記帳!D1900=Sheet2!$A$16,仕訳日記帳!D1900=Sheet2!$A$17),Sheet2!$B$9&lt;=仕訳日記帳!$N1900&lt;Sheet2!$C$10),仕訳日記帳!D1900,""))))</f>
        <v/>
      </c>
      <c r="B1900" s="263" t="str">
        <f>IF(AND($A1900=Sheet2!$A$2,仕訳日記帳!$N1900&gt;=Sheet2!$B$2),仕訳日記帳!A1900,IF(AND(OR($A1900=Sheet2!$A$3,$A1900=Sheet2!$A$4,$A1900=Sheet2!$A$5,$A1900=Sheet2!$A$6,$A1900=Sheet2!$A$7,$A1900=Sheet2!$A$9),仕訳日記帳!$N1900&gt;=Sheet2!$B$3),仕訳日記帳!A1900,IF(AND($A1900=Sheet2!$A$8,仕訳日記帳!$N1900&gt;=Sheet2!$B$8),仕訳日記帳!A1900,IF(AND(OR($A1900=Sheet2!$A$10,$A1900=Sheet2!$A$11,$A1900=Sheet2!$A$12,$A1900=Sheet2!$A$13,$A1900=Sheet2!$A$14,$A1900=Sheet2!$A$15,$A1900=Sheet2!$A$16,$A1900=Sheet2!$A$17),Sheet2!$B$9&lt;=仕訳日記帳!$N1900&lt;Sheet2!$C$10),仕訳日記帳!A1900,""))))</f>
        <v/>
      </c>
      <c r="C1900" t="str">
        <f>IF(AND($A1900=Sheet2!$A$2,仕訳日記帳!$N1900&gt;=Sheet2!$B$2),仕訳日記帳!B1900,IF(AND(OR($A1900=Sheet2!$A$3,$A1900=Sheet2!$A$4,$A1900=Sheet2!$A$5,$A1900=Sheet2!$A$6,$A1900=Sheet2!$A$7,$A1900=Sheet2!$A$9),仕訳日記帳!$N1900&gt;=Sheet2!$B$3),仕訳日記帳!B1900,IF(AND($A1900=Sheet2!$A$8,仕訳日記帳!$N1900&gt;=Sheet2!$B$8),仕訳日記帳!B1900,IF(AND(OR($A1900=Sheet2!$A$10,$A1900=Sheet2!$A$11,$A1900=Sheet2!$A$12,$A1900=Sheet2!$A$13,$A1900=Sheet2!$A$14,$A1900=Sheet2!$A$15,$A1900=Sheet2!$A$16,$A1900=Sheet2!$A$17),Sheet2!$B$9&lt;=仕訳日記帳!$N1900&lt;Sheet2!$C$10),仕訳日記帳!B1900,""))))</f>
        <v/>
      </c>
      <c r="D1900" s="265" t="str">
        <f>IF(AND($A1900=Sheet2!$A$2,仕訳日記帳!$N1900&gt;=Sheet2!$B$2),仕訳日記帳!N1900,IF(AND(OR($A1900=Sheet2!$A$3,$A1900=Sheet2!$A$4,$A1900=Sheet2!$A$5,$A1900=Sheet2!$A$6,$A1900=Sheet2!$A$7,$A1900=Sheet2!$A$9),仕訳日記帳!$N1900&gt;=Sheet2!$B$3),仕訳日記帳!N1900,IF(AND($A1900=Sheet2!$A$8,仕訳日記帳!$N1900&gt;=Sheet2!$B$8),仕訳日記帳!N1900,IF(AND(OR($A1900=Sheet2!$A$10,$A1900=Sheet2!$A$11,$A1900=Sheet2!$A$12,$A1900=Sheet2!$A$13,$A1900=Sheet2!$A$14,$A1900=Sheet2!$A$15,$A1900=Sheet2!$A$16,$A1900=Sheet2!$A$17),Sheet2!$B$9&lt;=仕訳日記帳!$N1900&lt;Sheet2!$C$10),仕訳日記帳!N1900,""))))</f>
        <v/>
      </c>
      <c r="E1900" s="263" t="str">
        <f>IF(AND($A1900=Sheet2!$A$2,仕訳日記帳!$N1900&gt;=Sheet2!$B$2),仕訳日記帳!G1900,IF(AND(OR($A1900=Sheet2!$A$3,$A1900=Sheet2!$A$4,$A1900=Sheet2!$A$5,$A1900=Sheet2!$A$6,$A1900=Sheet2!$A$7,$A1900=Sheet2!$A$9),仕訳日記帳!$N1900&gt;=Sheet2!$B$3),仕訳日記帳!G1900,IF(AND($A1900=Sheet2!$A$8,仕訳日記帳!$N1900&gt;=Sheet2!$B$8),仕訳日記帳!G1900,IF(AND(OR($A1900=Sheet2!$A$10,$A1900=Sheet2!$A$11,$A1900=Sheet2!$A$12,$A1900=Sheet2!$A$13,$A1900=Sheet2!$A$14,$A1900=Sheet2!$A$15,$A1900=Sheet2!$A$16,$A1900=Sheet2!$A$17),Sheet2!$B$9&lt;=仕訳日記帳!$N1900&lt;Sheet2!$C$10),仕訳日記帳!G1900,""))))</f>
        <v/>
      </c>
      <c r="G1900" t="str">
        <f>IF(OR(A1900=Sheet2!$A$2,A1900=Sheet2!$A$3,A1900=Sheet2!$A$4,A1900=Sheet2!$A$5,A1900=Sheet2!$A$6,A1900=Sheet2!$A$7,A1900=Sheet2!$A$8,A1900=Sheet2!$A$9,A1900=Sheet2!$A$10,A1900=Sheet2!$A$11,A1900=Sheet2!$A$12,$A$2=Sheet2!$A$13,A1900=Sheet2!$A$14,$A$2=Sheet2!$A$15,$A$2=Sheet2!$A$16,A1900=Sheet2!$A$17),"該当","")</f>
        <v/>
      </c>
      <c r="H1900" t="str">
        <f>IF(OR(A1900="",G1900=""),"",COUNTIF($G$2:G1900,"該当"))</f>
        <v/>
      </c>
    </row>
    <row r="1901" spans="1:8">
      <c r="A1901" t="str">
        <f>IF(AND(仕訳日記帳!D1901=Sheet2!$A$2,仕訳日記帳!$N1901&gt;=Sheet2!$B$2),仕訳日記帳!D1901,IF(AND(OR(仕訳日記帳!D1901=Sheet2!$A$3,仕訳日記帳!D1901=Sheet2!$A$4,仕訳日記帳!D1901=Sheet2!$A$5,仕訳日記帳!D1901=Sheet2!$A$6,仕訳日記帳!D1901=Sheet2!$A$7,仕訳日記帳!D1901=Sheet2!$A$9),仕訳日記帳!$N1901&gt;=Sheet2!$B$3),仕訳日記帳!D1901,IF(AND(仕訳日記帳!D1901=Sheet2!$A$8,仕訳日記帳!$N1901&gt;=Sheet2!$B$8),仕訳日記帳!D1901,IF(AND(OR(仕訳日記帳!D1901=Sheet2!$A$10,仕訳日記帳!D1901=Sheet2!$A$11,仕訳日記帳!D1901=Sheet2!$A$12,仕訳日記帳!D1901=Sheet2!$A$13,仕訳日記帳!D1901=Sheet2!$A$14,仕訳日記帳!D1901=Sheet2!$A$15,仕訳日記帳!D1901=Sheet2!$A$16,仕訳日記帳!D1901=Sheet2!$A$17),Sheet2!$B$9&lt;=仕訳日記帳!$N1901&lt;Sheet2!$C$10),仕訳日記帳!D1901,""))))</f>
        <v/>
      </c>
      <c r="B1901" s="263" t="str">
        <f>IF(AND($A1901=Sheet2!$A$2,仕訳日記帳!$N1901&gt;=Sheet2!$B$2),仕訳日記帳!A1901,IF(AND(OR($A1901=Sheet2!$A$3,$A1901=Sheet2!$A$4,$A1901=Sheet2!$A$5,$A1901=Sheet2!$A$6,$A1901=Sheet2!$A$7,$A1901=Sheet2!$A$9),仕訳日記帳!$N1901&gt;=Sheet2!$B$3),仕訳日記帳!A1901,IF(AND($A1901=Sheet2!$A$8,仕訳日記帳!$N1901&gt;=Sheet2!$B$8),仕訳日記帳!A1901,IF(AND(OR($A1901=Sheet2!$A$10,$A1901=Sheet2!$A$11,$A1901=Sheet2!$A$12,$A1901=Sheet2!$A$13,$A1901=Sheet2!$A$14,$A1901=Sheet2!$A$15,$A1901=Sheet2!$A$16,$A1901=Sheet2!$A$17),Sheet2!$B$9&lt;=仕訳日記帳!$N1901&lt;Sheet2!$C$10),仕訳日記帳!A1901,""))))</f>
        <v/>
      </c>
      <c r="C1901" t="str">
        <f>IF(AND($A1901=Sheet2!$A$2,仕訳日記帳!$N1901&gt;=Sheet2!$B$2),仕訳日記帳!B1901,IF(AND(OR($A1901=Sheet2!$A$3,$A1901=Sheet2!$A$4,$A1901=Sheet2!$A$5,$A1901=Sheet2!$A$6,$A1901=Sheet2!$A$7,$A1901=Sheet2!$A$9),仕訳日記帳!$N1901&gt;=Sheet2!$B$3),仕訳日記帳!B1901,IF(AND($A1901=Sheet2!$A$8,仕訳日記帳!$N1901&gt;=Sheet2!$B$8),仕訳日記帳!B1901,IF(AND(OR($A1901=Sheet2!$A$10,$A1901=Sheet2!$A$11,$A1901=Sheet2!$A$12,$A1901=Sheet2!$A$13,$A1901=Sheet2!$A$14,$A1901=Sheet2!$A$15,$A1901=Sheet2!$A$16,$A1901=Sheet2!$A$17),Sheet2!$B$9&lt;=仕訳日記帳!$N1901&lt;Sheet2!$C$10),仕訳日記帳!B1901,""))))</f>
        <v/>
      </c>
      <c r="D1901" s="265" t="str">
        <f>IF(AND($A1901=Sheet2!$A$2,仕訳日記帳!$N1901&gt;=Sheet2!$B$2),仕訳日記帳!N1901,IF(AND(OR($A1901=Sheet2!$A$3,$A1901=Sheet2!$A$4,$A1901=Sheet2!$A$5,$A1901=Sheet2!$A$6,$A1901=Sheet2!$A$7,$A1901=Sheet2!$A$9),仕訳日記帳!$N1901&gt;=Sheet2!$B$3),仕訳日記帳!N1901,IF(AND($A1901=Sheet2!$A$8,仕訳日記帳!$N1901&gt;=Sheet2!$B$8),仕訳日記帳!N1901,IF(AND(OR($A1901=Sheet2!$A$10,$A1901=Sheet2!$A$11,$A1901=Sheet2!$A$12,$A1901=Sheet2!$A$13,$A1901=Sheet2!$A$14,$A1901=Sheet2!$A$15,$A1901=Sheet2!$A$16,$A1901=Sheet2!$A$17),Sheet2!$B$9&lt;=仕訳日記帳!$N1901&lt;Sheet2!$C$10),仕訳日記帳!N1901,""))))</f>
        <v/>
      </c>
      <c r="E1901" s="263" t="str">
        <f>IF(AND($A1901=Sheet2!$A$2,仕訳日記帳!$N1901&gt;=Sheet2!$B$2),仕訳日記帳!G1901,IF(AND(OR($A1901=Sheet2!$A$3,$A1901=Sheet2!$A$4,$A1901=Sheet2!$A$5,$A1901=Sheet2!$A$6,$A1901=Sheet2!$A$7,$A1901=Sheet2!$A$9),仕訳日記帳!$N1901&gt;=Sheet2!$B$3),仕訳日記帳!G1901,IF(AND($A1901=Sheet2!$A$8,仕訳日記帳!$N1901&gt;=Sheet2!$B$8),仕訳日記帳!G1901,IF(AND(OR($A1901=Sheet2!$A$10,$A1901=Sheet2!$A$11,$A1901=Sheet2!$A$12,$A1901=Sheet2!$A$13,$A1901=Sheet2!$A$14,$A1901=Sheet2!$A$15,$A1901=Sheet2!$A$16,$A1901=Sheet2!$A$17),Sheet2!$B$9&lt;=仕訳日記帳!$N1901&lt;Sheet2!$C$10),仕訳日記帳!G1901,""))))</f>
        <v/>
      </c>
      <c r="G1901" t="str">
        <f>IF(OR(A1901=Sheet2!$A$2,A1901=Sheet2!$A$3,A1901=Sheet2!$A$4,A1901=Sheet2!$A$5,A1901=Sheet2!$A$6,A1901=Sheet2!$A$7,A1901=Sheet2!$A$8,A1901=Sheet2!$A$9,A1901=Sheet2!$A$10,A1901=Sheet2!$A$11,A1901=Sheet2!$A$12,$A$2=Sheet2!$A$13,A1901=Sheet2!$A$14,$A$2=Sheet2!$A$15,$A$2=Sheet2!$A$16,A1901=Sheet2!$A$17),"該当","")</f>
        <v/>
      </c>
      <c r="H1901" t="str">
        <f>IF(OR(A1901="",G1901=""),"",COUNTIF($G$2:G1901,"該当"))</f>
        <v/>
      </c>
    </row>
    <row r="1902" spans="1:8">
      <c r="A1902" t="str">
        <f>IF(AND(仕訳日記帳!D1902=Sheet2!$A$2,仕訳日記帳!$N1902&gt;=Sheet2!$B$2),仕訳日記帳!D1902,IF(AND(OR(仕訳日記帳!D1902=Sheet2!$A$3,仕訳日記帳!D1902=Sheet2!$A$4,仕訳日記帳!D1902=Sheet2!$A$5,仕訳日記帳!D1902=Sheet2!$A$6,仕訳日記帳!D1902=Sheet2!$A$7,仕訳日記帳!D1902=Sheet2!$A$9),仕訳日記帳!$N1902&gt;=Sheet2!$B$3),仕訳日記帳!D1902,IF(AND(仕訳日記帳!D1902=Sheet2!$A$8,仕訳日記帳!$N1902&gt;=Sheet2!$B$8),仕訳日記帳!D1902,IF(AND(OR(仕訳日記帳!D1902=Sheet2!$A$10,仕訳日記帳!D1902=Sheet2!$A$11,仕訳日記帳!D1902=Sheet2!$A$12,仕訳日記帳!D1902=Sheet2!$A$13,仕訳日記帳!D1902=Sheet2!$A$14,仕訳日記帳!D1902=Sheet2!$A$15,仕訳日記帳!D1902=Sheet2!$A$16,仕訳日記帳!D1902=Sheet2!$A$17),Sheet2!$B$9&lt;=仕訳日記帳!$N1902&lt;Sheet2!$C$10),仕訳日記帳!D1902,""))))</f>
        <v/>
      </c>
      <c r="B1902" s="263" t="str">
        <f>IF(AND($A1902=Sheet2!$A$2,仕訳日記帳!$N1902&gt;=Sheet2!$B$2),仕訳日記帳!A1902,IF(AND(OR($A1902=Sheet2!$A$3,$A1902=Sheet2!$A$4,$A1902=Sheet2!$A$5,$A1902=Sheet2!$A$6,$A1902=Sheet2!$A$7,$A1902=Sheet2!$A$9),仕訳日記帳!$N1902&gt;=Sheet2!$B$3),仕訳日記帳!A1902,IF(AND($A1902=Sheet2!$A$8,仕訳日記帳!$N1902&gt;=Sheet2!$B$8),仕訳日記帳!A1902,IF(AND(OR($A1902=Sheet2!$A$10,$A1902=Sheet2!$A$11,$A1902=Sheet2!$A$12,$A1902=Sheet2!$A$13,$A1902=Sheet2!$A$14,$A1902=Sheet2!$A$15,$A1902=Sheet2!$A$16,$A1902=Sheet2!$A$17),Sheet2!$B$9&lt;=仕訳日記帳!$N1902&lt;Sheet2!$C$10),仕訳日記帳!A1902,""))))</f>
        <v/>
      </c>
      <c r="C1902" t="str">
        <f>IF(AND($A1902=Sheet2!$A$2,仕訳日記帳!$N1902&gt;=Sheet2!$B$2),仕訳日記帳!B1902,IF(AND(OR($A1902=Sheet2!$A$3,$A1902=Sheet2!$A$4,$A1902=Sheet2!$A$5,$A1902=Sheet2!$A$6,$A1902=Sheet2!$A$7,$A1902=Sheet2!$A$9),仕訳日記帳!$N1902&gt;=Sheet2!$B$3),仕訳日記帳!B1902,IF(AND($A1902=Sheet2!$A$8,仕訳日記帳!$N1902&gt;=Sheet2!$B$8),仕訳日記帳!B1902,IF(AND(OR($A1902=Sheet2!$A$10,$A1902=Sheet2!$A$11,$A1902=Sheet2!$A$12,$A1902=Sheet2!$A$13,$A1902=Sheet2!$A$14,$A1902=Sheet2!$A$15,$A1902=Sheet2!$A$16,$A1902=Sheet2!$A$17),Sheet2!$B$9&lt;=仕訳日記帳!$N1902&lt;Sheet2!$C$10),仕訳日記帳!B1902,""))))</f>
        <v/>
      </c>
      <c r="D1902" s="265" t="str">
        <f>IF(AND($A1902=Sheet2!$A$2,仕訳日記帳!$N1902&gt;=Sheet2!$B$2),仕訳日記帳!N1902,IF(AND(OR($A1902=Sheet2!$A$3,$A1902=Sheet2!$A$4,$A1902=Sheet2!$A$5,$A1902=Sheet2!$A$6,$A1902=Sheet2!$A$7,$A1902=Sheet2!$A$9),仕訳日記帳!$N1902&gt;=Sheet2!$B$3),仕訳日記帳!N1902,IF(AND($A1902=Sheet2!$A$8,仕訳日記帳!$N1902&gt;=Sheet2!$B$8),仕訳日記帳!N1902,IF(AND(OR($A1902=Sheet2!$A$10,$A1902=Sheet2!$A$11,$A1902=Sheet2!$A$12,$A1902=Sheet2!$A$13,$A1902=Sheet2!$A$14,$A1902=Sheet2!$A$15,$A1902=Sheet2!$A$16,$A1902=Sheet2!$A$17),Sheet2!$B$9&lt;=仕訳日記帳!$N1902&lt;Sheet2!$C$10),仕訳日記帳!N1902,""))))</f>
        <v/>
      </c>
      <c r="E1902" s="263" t="str">
        <f>IF(AND($A1902=Sheet2!$A$2,仕訳日記帳!$N1902&gt;=Sheet2!$B$2),仕訳日記帳!G1902,IF(AND(OR($A1902=Sheet2!$A$3,$A1902=Sheet2!$A$4,$A1902=Sheet2!$A$5,$A1902=Sheet2!$A$6,$A1902=Sheet2!$A$7,$A1902=Sheet2!$A$9),仕訳日記帳!$N1902&gt;=Sheet2!$B$3),仕訳日記帳!G1902,IF(AND($A1902=Sheet2!$A$8,仕訳日記帳!$N1902&gt;=Sheet2!$B$8),仕訳日記帳!G1902,IF(AND(OR($A1902=Sheet2!$A$10,$A1902=Sheet2!$A$11,$A1902=Sheet2!$A$12,$A1902=Sheet2!$A$13,$A1902=Sheet2!$A$14,$A1902=Sheet2!$A$15,$A1902=Sheet2!$A$16,$A1902=Sheet2!$A$17),Sheet2!$B$9&lt;=仕訳日記帳!$N1902&lt;Sheet2!$C$10),仕訳日記帳!G1902,""))))</f>
        <v/>
      </c>
      <c r="G1902" t="str">
        <f>IF(OR(A1902=Sheet2!$A$2,A1902=Sheet2!$A$3,A1902=Sheet2!$A$4,A1902=Sheet2!$A$5,A1902=Sheet2!$A$6,A1902=Sheet2!$A$7,A1902=Sheet2!$A$8,A1902=Sheet2!$A$9,A1902=Sheet2!$A$10,A1902=Sheet2!$A$11,A1902=Sheet2!$A$12,$A$2=Sheet2!$A$13,A1902=Sheet2!$A$14,$A$2=Sheet2!$A$15,$A$2=Sheet2!$A$16,A1902=Sheet2!$A$17),"該当","")</f>
        <v/>
      </c>
      <c r="H1902" t="str">
        <f>IF(OR(A1902="",G1902=""),"",COUNTIF($G$2:G1902,"該当"))</f>
        <v/>
      </c>
    </row>
    <row r="1903" spans="1:8">
      <c r="A1903" t="str">
        <f>IF(AND(仕訳日記帳!D1903=Sheet2!$A$2,仕訳日記帳!$N1903&gt;=Sheet2!$B$2),仕訳日記帳!D1903,IF(AND(OR(仕訳日記帳!D1903=Sheet2!$A$3,仕訳日記帳!D1903=Sheet2!$A$4,仕訳日記帳!D1903=Sheet2!$A$5,仕訳日記帳!D1903=Sheet2!$A$6,仕訳日記帳!D1903=Sheet2!$A$7,仕訳日記帳!D1903=Sheet2!$A$9),仕訳日記帳!$N1903&gt;=Sheet2!$B$3),仕訳日記帳!D1903,IF(AND(仕訳日記帳!D1903=Sheet2!$A$8,仕訳日記帳!$N1903&gt;=Sheet2!$B$8),仕訳日記帳!D1903,IF(AND(OR(仕訳日記帳!D1903=Sheet2!$A$10,仕訳日記帳!D1903=Sheet2!$A$11,仕訳日記帳!D1903=Sheet2!$A$12,仕訳日記帳!D1903=Sheet2!$A$13,仕訳日記帳!D1903=Sheet2!$A$14,仕訳日記帳!D1903=Sheet2!$A$15,仕訳日記帳!D1903=Sheet2!$A$16,仕訳日記帳!D1903=Sheet2!$A$17),Sheet2!$B$9&lt;=仕訳日記帳!$N1903&lt;Sheet2!$C$10),仕訳日記帳!D1903,""))))</f>
        <v/>
      </c>
      <c r="B1903" s="263" t="str">
        <f>IF(AND($A1903=Sheet2!$A$2,仕訳日記帳!$N1903&gt;=Sheet2!$B$2),仕訳日記帳!A1903,IF(AND(OR($A1903=Sheet2!$A$3,$A1903=Sheet2!$A$4,$A1903=Sheet2!$A$5,$A1903=Sheet2!$A$6,$A1903=Sheet2!$A$7,$A1903=Sheet2!$A$9),仕訳日記帳!$N1903&gt;=Sheet2!$B$3),仕訳日記帳!A1903,IF(AND($A1903=Sheet2!$A$8,仕訳日記帳!$N1903&gt;=Sheet2!$B$8),仕訳日記帳!A1903,IF(AND(OR($A1903=Sheet2!$A$10,$A1903=Sheet2!$A$11,$A1903=Sheet2!$A$12,$A1903=Sheet2!$A$13,$A1903=Sheet2!$A$14,$A1903=Sheet2!$A$15,$A1903=Sheet2!$A$16,$A1903=Sheet2!$A$17),Sheet2!$B$9&lt;=仕訳日記帳!$N1903&lt;Sheet2!$C$10),仕訳日記帳!A1903,""))))</f>
        <v/>
      </c>
      <c r="C1903" t="str">
        <f>IF(AND($A1903=Sheet2!$A$2,仕訳日記帳!$N1903&gt;=Sheet2!$B$2),仕訳日記帳!B1903,IF(AND(OR($A1903=Sheet2!$A$3,$A1903=Sheet2!$A$4,$A1903=Sheet2!$A$5,$A1903=Sheet2!$A$6,$A1903=Sheet2!$A$7,$A1903=Sheet2!$A$9),仕訳日記帳!$N1903&gt;=Sheet2!$B$3),仕訳日記帳!B1903,IF(AND($A1903=Sheet2!$A$8,仕訳日記帳!$N1903&gt;=Sheet2!$B$8),仕訳日記帳!B1903,IF(AND(OR($A1903=Sheet2!$A$10,$A1903=Sheet2!$A$11,$A1903=Sheet2!$A$12,$A1903=Sheet2!$A$13,$A1903=Sheet2!$A$14,$A1903=Sheet2!$A$15,$A1903=Sheet2!$A$16,$A1903=Sheet2!$A$17),Sheet2!$B$9&lt;=仕訳日記帳!$N1903&lt;Sheet2!$C$10),仕訳日記帳!B1903,""))))</f>
        <v/>
      </c>
      <c r="D1903" s="265" t="str">
        <f>IF(AND($A1903=Sheet2!$A$2,仕訳日記帳!$N1903&gt;=Sheet2!$B$2),仕訳日記帳!N1903,IF(AND(OR($A1903=Sheet2!$A$3,$A1903=Sheet2!$A$4,$A1903=Sheet2!$A$5,$A1903=Sheet2!$A$6,$A1903=Sheet2!$A$7,$A1903=Sheet2!$A$9),仕訳日記帳!$N1903&gt;=Sheet2!$B$3),仕訳日記帳!N1903,IF(AND($A1903=Sheet2!$A$8,仕訳日記帳!$N1903&gt;=Sheet2!$B$8),仕訳日記帳!N1903,IF(AND(OR($A1903=Sheet2!$A$10,$A1903=Sheet2!$A$11,$A1903=Sheet2!$A$12,$A1903=Sheet2!$A$13,$A1903=Sheet2!$A$14,$A1903=Sheet2!$A$15,$A1903=Sheet2!$A$16,$A1903=Sheet2!$A$17),Sheet2!$B$9&lt;=仕訳日記帳!$N1903&lt;Sheet2!$C$10),仕訳日記帳!N1903,""))))</f>
        <v/>
      </c>
      <c r="E1903" s="263" t="str">
        <f>IF(AND($A1903=Sheet2!$A$2,仕訳日記帳!$N1903&gt;=Sheet2!$B$2),仕訳日記帳!G1903,IF(AND(OR($A1903=Sheet2!$A$3,$A1903=Sheet2!$A$4,$A1903=Sheet2!$A$5,$A1903=Sheet2!$A$6,$A1903=Sheet2!$A$7,$A1903=Sheet2!$A$9),仕訳日記帳!$N1903&gt;=Sheet2!$B$3),仕訳日記帳!G1903,IF(AND($A1903=Sheet2!$A$8,仕訳日記帳!$N1903&gt;=Sheet2!$B$8),仕訳日記帳!G1903,IF(AND(OR($A1903=Sheet2!$A$10,$A1903=Sheet2!$A$11,$A1903=Sheet2!$A$12,$A1903=Sheet2!$A$13,$A1903=Sheet2!$A$14,$A1903=Sheet2!$A$15,$A1903=Sheet2!$A$16,$A1903=Sheet2!$A$17),Sheet2!$B$9&lt;=仕訳日記帳!$N1903&lt;Sheet2!$C$10),仕訳日記帳!G1903,""))))</f>
        <v/>
      </c>
      <c r="G1903" t="str">
        <f>IF(OR(A1903=Sheet2!$A$2,A1903=Sheet2!$A$3,A1903=Sheet2!$A$4,A1903=Sheet2!$A$5,A1903=Sheet2!$A$6,A1903=Sheet2!$A$7,A1903=Sheet2!$A$8,A1903=Sheet2!$A$9,A1903=Sheet2!$A$10,A1903=Sheet2!$A$11,A1903=Sheet2!$A$12,$A$2=Sheet2!$A$13,A1903=Sheet2!$A$14,$A$2=Sheet2!$A$15,$A$2=Sheet2!$A$16,A1903=Sheet2!$A$17),"該当","")</f>
        <v/>
      </c>
      <c r="H1903" t="str">
        <f>IF(OR(A1903="",G1903=""),"",COUNTIF($G$2:G1903,"該当"))</f>
        <v/>
      </c>
    </row>
    <row r="1904" spans="1:8">
      <c r="A1904" t="str">
        <f>IF(AND(仕訳日記帳!D1904=Sheet2!$A$2,仕訳日記帳!$N1904&gt;=Sheet2!$B$2),仕訳日記帳!D1904,IF(AND(OR(仕訳日記帳!D1904=Sheet2!$A$3,仕訳日記帳!D1904=Sheet2!$A$4,仕訳日記帳!D1904=Sheet2!$A$5,仕訳日記帳!D1904=Sheet2!$A$6,仕訳日記帳!D1904=Sheet2!$A$7,仕訳日記帳!D1904=Sheet2!$A$9),仕訳日記帳!$N1904&gt;=Sheet2!$B$3),仕訳日記帳!D1904,IF(AND(仕訳日記帳!D1904=Sheet2!$A$8,仕訳日記帳!$N1904&gt;=Sheet2!$B$8),仕訳日記帳!D1904,IF(AND(OR(仕訳日記帳!D1904=Sheet2!$A$10,仕訳日記帳!D1904=Sheet2!$A$11,仕訳日記帳!D1904=Sheet2!$A$12,仕訳日記帳!D1904=Sheet2!$A$13,仕訳日記帳!D1904=Sheet2!$A$14,仕訳日記帳!D1904=Sheet2!$A$15,仕訳日記帳!D1904=Sheet2!$A$16,仕訳日記帳!D1904=Sheet2!$A$17),Sheet2!$B$9&lt;=仕訳日記帳!$N1904&lt;Sheet2!$C$10),仕訳日記帳!D1904,""))))</f>
        <v/>
      </c>
      <c r="B1904" s="263" t="str">
        <f>IF(AND($A1904=Sheet2!$A$2,仕訳日記帳!$N1904&gt;=Sheet2!$B$2),仕訳日記帳!A1904,IF(AND(OR($A1904=Sheet2!$A$3,$A1904=Sheet2!$A$4,$A1904=Sheet2!$A$5,$A1904=Sheet2!$A$6,$A1904=Sheet2!$A$7,$A1904=Sheet2!$A$9),仕訳日記帳!$N1904&gt;=Sheet2!$B$3),仕訳日記帳!A1904,IF(AND($A1904=Sheet2!$A$8,仕訳日記帳!$N1904&gt;=Sheet2!$B$8),仕訳日記帳!A1904,IF(AND(OR($A1904=Sheet2!$A$10,$A1904=Sheet2!$A$11,$A1904=Sheet2!$A$12,$A1904=Sheet2!$A$13,$A1904=Sheet2!$A$14,$A1904=Sheet2!$A$15,$A1904=Sheet2!$A$16,$A1904=Sheet2!$A$17),Sheet2!$B$9&lt;=仕訳日記帳!$N1904&lt;Sheet2!$C$10),仕訳日記帳!A1904,""))))</f>
        <v/>
      </c>
      <c r="C1904" t="str">
        <f>IF(AND($A1904=Sheet2!$A$2,仕訳日記帳!$N1904&gt;=Sheet2!$B$2),仕訳日記帳!B1904,IF(AND(OR($A1904=Sheet2!$A$3,$A1904=Sheet2!$A$4,$A1904=Sheet2!$A$5,$A1904=Sheet2!$A$6,$A1904=Sheet2!$A$7,$A1904=Sheet2!$A$9),仕訳日記帳!$N1904&gt;=Sheet2!$B$3),仕訳日記帳!B1904,IF(AND($A1904=Sheet2!$A$8,仕訳日記帳!$N1904&gt;=Sheet2!$B$8),仕訳日記帳!B1904,IF(AND(OR($A1904=Sheet2!$A$10,$A1904=Sheet2!$A$11,$A1904=Sheet2!$A$12,$A1904=Sheet2!$A$13,$A1904=Sheet2!$A$14,$A1904=Sheet2!$A$15,$A1904=Sheet2!$A$16,$A1904=Sheet2!$A$17),Sheet2!$B$9&lt;=仕訳日記帳!$N1904&lt;Sheet2!$C$10),仕訳日記帳!B1904,""))))</f>
        <v/>
      </c>
      <c r="D1904" s="265" t="str">
        <f>IF(AND($A1904=Sheet2!$A$2,仕訳日記帳!$N1904&gt;=Sheet2!$B$2),仕訳日記帳!N1904,IF(AND(OR($A1904=Sheet2!$A$3,$A1904=Sheet2!$A$4,$A1904=Sheet2!$A$5,$A1904=Sheet2!$A$6,$A1904=Sheet2!$A$7,$A1904=Sheet2!$A$9),仕訳日記帳!$N1904&gt;=Sheet2!$B$3),仕訳日記帳!N1904,IF(AND($A1904=Sheet2!$A$8,仕訳日記帳!$N1904&gt;=Sheet2!$B$8),仕訳日記帳!N1904,IF(AND(OR($A1904=Sheet2!$A$10,$A1904=Sheet2!$A$11,$A1904=Sheet2!$A$12,$A1904=Sheet2!$A$13,$A1904=Sheet2!$A$14,$A1904=Sheet2!$A$15,$A1904=Sheet2!$A$16,$A1904=Sheet2!$A$17),Sheet2!$B$9&lt;=仕訳日記帳!$N1904&lt;Sheet2!$C$10),仕訳日記帳!N1904,""))))</f>
        <v/>
      </c>
      <c r="E1904" s="263" t="str">
        <f>IF(AND($A1904=Sheet2!$A$2,仕訳日記帳!$N1904&gt;=Sheet2!$B$2),仕訳日記帳!G1904,IF(AND(OR($A1904=Sheet2!$A$3,$A1904=Sheet2!$A$4,$A1904=Sheet2!$A$5,$A1904=Sheet2!$A$6,$A1904=Sheet2!$A$7,$A1904=Sheet2!$A$9),仕訳日記帳!$N1904&gt;=Sheet2!$B$3),仕訳日記帳!G1904,IF(AND($A1904=Sheet2!$A$8,仕訳日記帳!$N1904&gt;=Sheet2!$B$8),仕訳日記帳!G1904,IF(AND(OR($A1904=Sheet2!$A$10,$A1904=Sheet2!$A$11,$A1904=Sheet2!$A$12,$A1904=Sheet2!$A$13,$A1904=Sheet2!$A$14,$A1904=Sheet2!$A$15,$A1904=Sheet2!$A$16,$A1904=Sheet2!$A$17),Sheet2!$B$9&lt;=仕訳日記帳!$N1904&lt;Sheet2!$C$10),仕訳日記帳!G1904,""))))</f>
        <v/>
      </c>
      <c r="G1904" t="str">
        <f>IF(OR(A1904=Sheet2!$A$2,A1904=Sheet2!$A$3,A1904=Sheet2!$A$4,A1904=Sheet2!$A$5,A1904=Sheet2!$A$6,A1904=Sheet2!$A$7,A1904=Sheet2!$A$8,A1904=Sheet2!$A$9,A1904=Sheet2!$A$10,A1904=Sheet2!$A$11,A1904=Sheet2!$A$12,$A$2=Sheet2!$A$13,A1904=Sheet2!$A$14,$A$2=Sheet2!$A$15,$A$2=Sheet2!$A$16,A1904=Sheet2!$A$17),"該当","")</f>
        <v/>
      </c>
      <c r="H1904" t="str">
        <f>IF(OR(A1904="",G1904=""),"",COUNTIF($G$2:G1904,"該当"))</f>
        <v/>
      </c>
    </row>
    <row r="1905" spans="1:8">
      <c r="A1905" t="str">
        <f>IF(AND(仕訳日記帳!D1905=Sheet2!$A$2,仕訳日記帳!$N1905&gt;=Sheet2!$B$2),仕訳日記帳!D1905,IF(AND(OR(仕訳日記帳!D1905=Sheet2!$A$3,仕訳日記帳!D1905=Sheet2!$A$4,仕訳日記帳!D1905=Sheet2!$A$5,仕訳日記帳!D1905=Sheet2!$A$6,仕訳日記帳!D1905=Sheet2!$A$7,仕訳日記帳!D1905=Sheet2!$A$9),仕訳日記帳!$N1905&gt;=Sheet2!$B$3),仕訳日記帳!D1905,IF(AND(仕訳日記帳!D1905=Sheet2!$A$8,仕訳日記帳!$N1905&gt;=Sheet2!$B$8),仕訳日記帳!D1905,IF(AND(OR(仕訳日記帳!D1905=Sheet2!$A$10,仕訳日記帳!D1905=Sheet2!$A$11,仕訳日記帳!D1905=Sheet2!$A$12,仕訳日記帳!D1905=Sheet2!$A$13,仕訳日記帳!D1905=Sheet2!$A$14,仕訳日記帳!D1905=Sheet2!$A$15,仕訳日記帳!D1905=Sheet2!$A$16,仕訳日記帳!D1905=Sheet2!$A$17),Sheet2!$B$9&lt;=仕訳日記帳!$N1905&lt;Sheet2!$C$10),仕訳日記帳!D1905,""))))</f>
        <v/>
      </c>
      <c r="B1905" s="263" t="str">
        <f>IF(AND($A1905=Sheet2!$A$2,仕訳日記帳!$N1905&gt;=Sheet2!$B$2),仕訳日記帳!A1905,IF(AND(OR($A1905=Sheet2!$A$3,$A1905=Sheet2!$A$4,$A1905=Sheet2!$A$5,$A1905=Sheet2!$A$6,$A1905=Sheet2!$A$7,$A1905=Sheet2!$A$9),仕訳日記帳!$N1905&gt;=Sheet2!$B$3),仕訳日記帳!A1905,IF(AND($A1905=Sheet2!$A$8,仕訳日記帳!$N1905&gt;=Sheet2!$B$8),仕訳日記帳!A1905,IF(AND(OR($A1905=Sheet2!$A$10,$A1905=Sheet2!$A$11,$A1905=Sheet2!$A$12,$A1905=Sheet2!$A$13,$A1905=Sheet2!$A$14,$A1905=Sheet2!$A$15,$A1905=Sheet2!$A$16,$A1905=Sheet2!$A$17),Sheet2!$B$9&lt;=仕訳日記帳!$N1905&lt;Sheet2!$C$10),仕訳日記帳!A1905,""))))</f>
        <v/>
      </c>
      <c r="C1905" t="str">
        <f>IF(AND($A1905=Sheet2!$A$2,仕訳日記帳!$N1905&gt;=Sheet2!$B$2),仕訳日記帳!B1905,IF(AND(OR($A1905=Sheet2!$A$3,$A1905=Sheet2!$A$4,$A1905=Sheet2!$A$5,$A1905=Sheet2!$A$6,$A1905=Sheet2!$A$7,$A1905=Sheet2!$A$9),仕訳日記帳!$N1905&gt;=Sheet2!$B$3),仕訳日記帳!B1905,IF(AND($A1905=Sheet2!$A$8,仕訳日記帳!$N1905&gt;=Sheet2!$B$8),仕訳日記帳!B1905,IF(AND(OR($A1905=Sheet2!$A$10,$A1905=Sheet2!$A$11,$A1905=Sheet2!$A$12,$A1905=Sheet2!$A$13,$A1905=Sheet2!$A$14,$A1905=Sheet2!$A$15,$A1905=Sheet2!$A$16,$A1905=Sheet2!$A$17),Sheet2!$B$9&lt;=仕訳日記帳!$N1905&lt;Sheet2!$C$10),仕訳日記帳!B1905,""))))</f>
        <v/>
      </c>
      <c r="D1905" s="265" t="str">
        <f>IF(AND($A1905=Sheet2!$A$2,仕訳日記帳!$N1905&gt;=Sheet2!$B$2),仕訳日記帳!N1905,IF(AND(OR($A1905=Sheet2!$A$3,$A1905=Sheet2!$A$4,$A1905=Sheet2!$A$5,$A1905=Sheet2!$A$6,$A1905=Sheet2!$A$7,$A1905=Sheet2!$A$9),仕訳日記帳!$N1905&gt;=Sheet2!$B$3),仕訳日記帳!N1905,IF(AND($A1905=Sheet2!$A$8,仕訳日記帳!$N1905&gt;=Sheet2!$B$8),仕訳日記帳!N1905,IF(AND(OR($A1905=Sheet2!$A$10,$A1905=Sheet2!$A$11,$A1905=Sheet2!$A$12,$A1905=Sheet2!$A$13,$A1905=Sheet2!$A$14,$A1905=Sheet2!$A$15,$A1905=Sheet2!$A$16,$A1905=Sheet2!$A$17),Sheet2!$B$9&lt;=仕訳日記帳!$N1905&lt;Sheet2!$C$10),仕訳日記帳!N1905,""))))</f>
        <v/>
      </c>
      <c r="E1905" s="263" t="str">
        <f>IF(AND($A1905=Sheet2!$A$2,仕訳日記帳!$N1905&gt;=Sheet2!$B$2),仕訳日記帳!G1905,IF(AND(OR($A1905=Sheet2!$A$3,$A1905=Sheet2!$A$4,$A1905=Sheet2!$A$5,$A1905=Sheet2!$A$6,$A1905=Sheet2!$A$7,$A1905=Sheet2!$A$9),仕訳日記帳!$N1905&gt;=Sheet2!$B$3),仕訳日記帳!G1905,IF(AND($A1905=Sheet2!$A$8,仕訳日記帳!$N1905&gt;=Sheet2!$B$8),仕訳日記帳!G1905,IF(AND(OR($A1905=Sheet2!$A$10,$A1905=Sheet2!$A$11,$A1905=Sheet2!$A$12,$A1905=Sheet2!$A$13,$A1905=Sheet2!$A$14,$A1905=Sheet2!$A$15,$A1905=Sheet2!$A$16,$A1905=Sheet2!$A$17),Sheet2!$B$9&lt;=仕訳日記帳!$N1905&lt;Sheet2!$C$10),仕訳日記帳!G1905,""))))</f>
        <v/>
      </c>
      <c r="G1905" t="str">
        <f>IF(OR(A1905=Sheet2!$A$2,A1905=Sheet2!$A$3,A1905=Sheet2!$A$4,A1905=Sheet2!$A$5,A1905=Sheet2!$A$6,A1905=Sheet2!$A$7,A1905=Sheet2!$A$8,A1905=Sheet2!$A$9,A1905=Sheet2!$A$10,A1905=Sheet2!$A$11,A1905=Sheet2!$A$12,$A$2=Sheet2!$A$13,A1905=Sheet2!$A$14,$A$2=Sheet2!$A$15,$A$2=Sheet2!$A$16,A1905=Sheet2!$A$17),"該当","")</f>
        <v/>
      </c>
      <c r="H1905" t="str">
        <f>IF(OR(A1905="",G1905=""),"",COUNTIF($G$2:G1905,"該当"))</f>
        <v/>
      </c>
    </row>
    <row r="1906" spans="1:8">
      <c r="A1906" t="str">
        <f>IF(AND(仕訳日記帳!D1906=Sheet2!$A$2,仕訳日記帳!$N1906&gt;=Sheet2!$B$2),仕訳日記帳!D1906,IF(AND(OR(仕訳日記帳!D1906=Sheet2!$A$3,仕訳日記帳!D1906=Sheet2!$A$4,仕訳日記帳!D1906=Sheet2!$A$5,仕訳日記帳!D1906=Sheet2!$A$6,仕訳日記帳!D1906=Sheet2!$A$7,仕訳日記帳!D1906=Sheet2!$A$9),仕訳日記帳!$N1906&gt;=Sheet2!$B$3),仕訳日記帳!D1906,IF(AND(仕訳日記帳!D1906=Sheet2!$A$8,仕訳日記帳!$N1906&gt;=Sheet2!$B$8),仕訳日記帳!D1906,IF(AND(OR(仕訳日記帳!D1906=Sheet2!$A$10,仕訳日記帳!D1906=Sheet2!$A$11,仕訳日記帳!D1906=Sheet2!$A$12,仕訳日記帳!D1906=Sheet2!$A$13,仕訳日記帳!D1906=Sheet2!$A$14,仕訳日記帳!D1906=Sheet2!$A$15,仕訳日記帳!D1906=Sheet2!$A$16,仕訳日記帳!D1906=Sheet2!$A$17),Sheet2!$B$9&lt;=仕訳日記帳!$N1906&lt;Sheet2!$C$10),仕訳日記帳!D1906,""))))</f>
        <v/>
      </c>
      <c r="B1906" s="263" t="str">
        <f>IF(AND($A1906=Sheet2!$A$2,仕訳日記帳!$N1906&gt;=Sheet2!$B$2),仕訳日記帳!A1906,IF(AND(OR($A1906=Sheet2!$A$3,$A1906=Sheet2!$A$4,$A1906=Sheet2!$A$5,$A1906=Sheet2!$A$6,$A1906=Sheet2!$A$7,$A1906=Sheet2!$A$9),仕訳日記帳!$N1906&gt;=Sheet2!$B$3),仕訳日記帳!A1906,IF(AND($A1906=Sheet2!$A$8,仕訳日記帳!$N1906&gt;=Sheet2!$B$8),仕訳日記帳!A1906,IF(AND(OR($A1906=Sheet2!$A$10,$A1906=Sheet2!$A$11,$A1906=Sheet2!$A$12,$A1906=Sheet2!$A$13,$A1906=Sheet2!$A$14,$A1906=Sheet2!$A$15,$A1906=Sheet2!$A$16,$A1906=Sheet2!$A$17),Sheet2!$B$9&lt;=仕訳日記帳!$N1906&lt;Sheet2!$C$10),仕訳日記帳!A1906,""))))</f>
        <v/>
      </c>
      <c r="C1906" t="str">
        <f>IF(AND($A1906=Sheet2!$A$2,仕訳日記帳!$N1906&gt;=Sheet2!$B$2),仕訳日記帳!B1906,IF(AND(OR($A1906=Sheet2!$A$3,$A1906=Sheet2!$A$4,$A1906=Sheet2!$A$5,$A1906=Sheet2!$A$6,$A1906=Sheet2!$A$7,$A1906=Sheet2!$A$9),仕訳日記帳!$N1906&gt;=Sheet2!$B$3),仕訳日記帳!B1906,IF(AND($A1906=Sheet2!$A$8,仕訳日記帳!$N1906&gt;=Sheet2!$B$8),仕訳日記帳!B1906,IF(AND(OR($A1906=Sheet2!$A$10,$A1906=Sheet2!$A$11,$A1906=Sheet2!$A$12,$A1906=Sheet2!$A$13,$A1906=Sheet2!$A$14,$A1906=Sheet2!$A$15,$A1906=Sheet2!$A$16,$A1906=Sheet2!$A$17),Sheet2!$B$9&lt;=仕訳日記帳!$N1906&lt;Sheet2!$C$10),仕訳日記帳!B1906,""))))</f>
        <v/>
      </c>
      <c r="D1906" s="265" t="str">
        <f>IF(AND($A1906=Sheet2!$A$2,仕訳日記帳!$N1906&gt;=Sheet2!$B$2),仕訳日記帳!N1906,IF(AND(OR($A1906=Sheet2!$A$3,$A1906=Sheet2!$A$4,$A1906=Sheet2!$A$5,$A1906=Sheet2!$A$6,$A1906=Sheet2!$A$7,$A1906=Sheet2!$A$9),仕訳日記帳!$N1906&gt;=Sheet2!$B$3),仕訳日記帳!N1906,IF(AND($A1906=Sheet2!$A$8,仕訳日記帳!$N1906&gt;=Sheet2!$B$8),仕訳日記帳!N1906,IF(AND(OR($A1906=Sheet2!$A$10,$A1906=Sheet2!$A$11,$A1906=Sheet2!$A$12,$A1906=Sheet2!$A$13,$A1906=Sheet2!$A$14,$A1906=Sheet2!$A$15,$A1906=Sheet2!$A$16,$A1906=Sheet2!$A$17),Sheet2!$B$9&lt;=仕訳日記帳!$N1906&lt;Sheet2!$C$10),仕訳日記帳!N1906,""))))</f>
        <v/>
      </c>
      <c r="E1906" s="263" t="str">
        <f>IF(AND($A1906=Sheet2!$A$2,仕訳日記帳!$N1906&gt;=Sheet2!$B$2),仕訳日記帳!G1906,IF(AND(OR($A1906=Sheet2!$A$3,$A1906=Sheet2!$A$4,$A1906=Sheet2!$A$5,$A1906=Sheet2!$A$6,$A1906=Sheet2!$A$7,$A1906=Sheet2!$A$9),仕訳日記帳!$N1906&gt;=Sheet2!$B$3),仕訳日記帳!G1906,IF(AND($A1906=Sheet2!$A$8,仕訳日記帳!$N1906&gt;=Sheet2!$B$8),仕訳日記帳!G1906,IF(AND(OR($A1906=Sheet2!$A$10,$A1906=Sheet2!$A$11,$A1906=Sheet2!$A$12,$A1906=Sheet2!$A$13,$A1906=Sheet2!$A$14,$A1906=Sheet2!$A$15,$A1906=Sheet2!$A$16,$A1906=Sheet2!$A$17),Sheet2!$B$9&lt;=仕訳日記帳!$N1906&lt;Sheet2!$C$10),仕訳日記帳!G1906,""))))</f>
        <v/>
      </c>
      <c r="G1906" t="str">
        <f>IF(OR(A1906=Sheet2!$A$2,A1906=Sheet2!$A$3,A1906=Sheet2!$A$4,A1906=Sheet2!$A$5,A1906=Sheet2!$A$6,A1906=Sheet2!$A$7,A1906=Sheet2!$A$8,A1906=Sheet2!$A$9,A1906=Sheet2!$A$10,A1906=Sheet2!$A$11,A1906=Sheet2!$A$12,$A$2=Sheet2!$A$13,A1906=Sheet2!$A$14,$A$2=Sheet2!$A$15,$A$2=Sheet2!$A$16,A1906=Sheet2!$A$17),"該当","")</f>
        <v/>
      </c>
      <c r="H1906" t="str">
        <f>IF(OR(A1906="",G1906=""),"",COUNTIF($G$2:G1906,"該当"))</f>
        <v/>
      </c>
    </row>
    <row r="1907" spans="1:8">
      <c r="A1907" t="str">
        <f>IF(AND(仕訳日記帳!D1907=Sheet2!$A$2,仕訳日記帳!$N1907&gt;=Sheet2!$B$2),仕訳日記帳!D1907,IF(AND(OR(仕訳日記帳!D1907=Sheet2!$A$3,仕訳日記帳!D1907=Sheet2!$A$4,仕訳日記帳!D1907=Sheet2!$A$5,仕訳日記帳!D1907=Sheet2!$A$6,仕訳日記帳!D1907=Sheet2!$A$7,仕訳日記帳!D1907=Sheet2!$A$9),仕訳日記帳!$N1907&gt;=Sheet2!$B$3),仕訳日記帳!D1907,IF(AND(仕訳日記帳!D1907=Sheet2!$A$8,仕訳日記帳!$N1907&gt;=Sheet2!$B$8),仕訳日記帳!D1907,IF(AND(OR(仕訳日記帳!D1907=Sheet2!$A$10,仕訳日記帳!D1907=Sheet2!$A$11,仕訳日記帳!D1907=Sheet2!$A$12,仕訳日記帳!D1907=Sheet2!$A$13,仕訳日記帳!D1907=Sheet2!$A$14,仕訳日記帳!D1907=Sheet2!$A$15,仕訳日記帳!D1907=Sheet2!$A$16,仕訳日記帳!D1907=Sheet2!$A$17),Sheet2!$B$9&lt;=仕訳日記帳!$N1907&lt;Sheet2!$C$10),仕訳日記帳!D1907,""))))</f>
        <v/>
      </c>
      <c r="B1907" s="263" t="str">
        <f>IF(AND($A1907=Sheet2!$A$2,仕訳日記帳!$N1907&gt;=Sheet2!$B$2),仕訳日記帳!A1907,IF(AND(OR($A1907=Sheet2!$A$3,$A1907=Sheet2!$A$4,$A1907=Sheet2!$A$5,$A1907=Sheet2!$A$6,$A1907=Sheet2!$A$7,$A1907=Sheet2!$A$9),仕訳日記帳!$N1907&gt;=Sheet2!$B$3),仕訳日記帳!A1907,IF(AND($A1907=Sheet2!$A$8,仕訳日記帳!$N1907&gt;=Sheet2!$B$8),仕訳日記帳!A1907,IF(AND(OR($A1907=Sheet2!$A$10,$A1907=Sheet2!$A$11,$A1907=Sheet2!$A$12,$A1907=Sheet2!$A$13,$A1907=Sheet2!$A$14,$A1907=Sheet2!$A$15,$A1907=Sheet2!$A$16,$A1907=Sheet2!$A$17),Sheet2!$B$9&lt;=仕訳日記帳!$N1907&lt;Sheet2!$C$10),仕訳日記帳!A1907,""))))</f>
        <v/>
      </c>
      <c r="C1907" t="str">
        <f>IF(AND($A1907=Sheet2!$A$2,仕訳日記帳!$N1907&gt;=Sheet2!$B$2),仕訳日記帳!B1907,IF(AND(OR($A1907=Sheet2!$A$3,$A1907=Sheet2!$A$4,$A1907=Sheet2!$A$5,$A1907=Sheet2!$A$6,$A1907=Sheet2!$A$7,$A1907=Sheet2!$A$9),仕訳日記帳!$N1907&gt;=Sheet2!$B$3),仕訳日記帳!B1907,IF(AND($A1907=Sheet2!$A$8,仕訳日記帳!$N1907&gt;=Sheet2!$B$8),仕訳日記帳!B1907,IF(AND(OR($A1907=Sheet2!$A$10,$A1907=Sheet2!$A$11,$A1907=Sheet2!$A$12,$A1907=Sheet2!$A$13,$A1907=Sheet2!$A$14,$A1907=Sheet2!$A$15,$A1907=Sheet2!$A$16,$A1907=Sheet2!$A$17),Sheet2!$B$9&lt;=仕訳日記帳!$N1907&lt;Sheet2!$C$10),仕訳日記帳!B1907,""))))</f>
        <v/>
      </c>
      <c r="D1907" s="265" t="str">
        <f>IF(AND($A1907=Sheet2!$A$2,仕訳日記帳!$N1907&gt;=Sheet2!$B$2),仕訳日記帳!N1907,IF(AND(OR($A1907=Sheet2!$A$3,$A1907=Sheet2!$A$4,$A1907=Sheet2!$A$5,$A1907=Sheet2!$A$6,$A1907=Sheet2!$A$7,$A1907=Sheet2!$A$9),仕訳日記帳!$N1907&gt;=Sheet2!$B$3),仕訳日記帳!N1907,IF(AND($A1907=Sheet2!$A$8,仕訳日記帳!$N1907&gt;=Sheet2!$B$8),仕訳日記帳!N1907,IF(AND(OR($A1907=Sheet2!$A$10,$A1907=Sheet2!$A$11,$A1907=Sheet2!$A$12,$A1907=Sheet2!$A$13,$A1907=Sheet2!$A$14,$A1907=Sheet2!$A$15,$A1907=Sheet2!$A$16,$A1907=Sheet2!$A$17),Sheet2!$B$9&lt;=仕訳日記帳!$N1907&lt;Sheet2!$C$10),仕訳日記帳!N1907,""))))</f>
        <v/>
      </c>
      <c r="E1907" s="263" t="str">
        <f>IF(AND($A1907=Sheet2!$A$2,仕訳日記帳!$N1907&gt;=Sheet2!$B$2),仕訳日記帳!G1907,IF(AND(OR($A1907=Sheet2!$A$3,$A1907=Sheet2!$A$4,$A1907=Sheet2!$A$5,$A1907=Sheet2!$A$6,$A1907=Sheet2!$A$7,$A1907=Sheet2!$A$9),仕訳日記帳!$N1907&gt;=Sheet2!$B$3),仕訳日記帳!G1907,IF(AND($A1907=Sheet2!$A$8,仕訳日記帳!$N1907&gt;=Sheet2!$B$8),仕訳日記帳!G1907,IF(AND(OR($A1907=Sheet2!$A$10,$A1907=Sheet2!$A$11,$A1907=Sheet2!$A$12,$A1907=Sheet2!$A$13,$A1907=Sheet2!$A$14,$A1907=Sheet2!$A$15,$A1907=Sheet2!$A$16,$A1907=Sheet2!$A$17),Sheet2!$B$9&lt;=仕訳日記帳!$N1907&lt;Sheet2!$C$10),仕訳日記帳!G1907,""))))</f>
        <v/>
      </c>
      <c r="G1907" t="str">
        <f>IF(OR(A1907=Sheet2!$A$2,A1907=Sheet2!$A$3,A1907=Sheet2!$A$4,A1907=Sheet2!$A$5,A1907=Sheet2!$A$6,A1907=Sheet2!$A$7,A1907=Sheet2!$A$8,A1907=Sheet2!$A$9,A1907=Sheet2!$A$10,A1907=Sheet2!$A$11,A1907=Sheet2!$A$12,$A$2=Sheet2!$A$13,A1907=Sheet2!$A$14,$A$2=Sheet2!$A$15,$A$2=Sheet2!$A$16,A1907=Sheet2!$A$17),"該当","")</f>
        <v/>
      </c>
      <c r="H1907" t="str">
        <f>IF(OR(A1907="",G1907=""),"",COUNTIF($G$2:G1907,"該当"))</f>
        <v/>
      </c>
    </row>
    <row r="1908" spans="1:8">
      <c r="A1908" t="str">
        <f>IF(AND(仕訳日記帳!D1908=Sheet2!$A$2,仕訳日記帳!$N1908&gt;=Sheet2!$B$2),仕訳日記帳!D1908,IF(AND(OR(仕訳日記帳!D1908=Sheet2!$A$3,仕訳日記帳!D1908=Sheet2!$A$4,仕訳日記帳!D1908=Sheet2!$A$5,仕訳日記帳!D1908=Sheet2!$A$6,仕訳日記帳!D1908=Sheet2!$A$7,仕訳日記帳!D1908=Sheet2!$A$9),仕訳日記帳!$N1908&gt;=Sheet2!$B$3),仕訳日記帳!D1908,IF(AND(仕訳日記帳!D1908=Sheet2!$A$8,仕訳日記帳!$N1908&gt;=Sheet2!$B$8),仕訳日記帳!D1908,IF(AND(OR(仕訳日記帳!D1908=Sheet2!$A$10,仕訳日記帳!D1908=Sheet2!$A$11,仕訳日記帳!D1908=Sheet2!$A$12,仕訳日記帳!D1908=Sheet2!$A$13,仕訳日記帳!D1908=Sheet2!$A$14,仕訳日記帳!D1908=Sheet2!$A$15,仕訳日記帳!D1908=Sheet2!$A$16,仕訳日記帳!D1908=Sheet2!$A$17),Sheet2!$B$9&lt;=仕訳日記帳!$N1908&lt;Sheet2!$C$10),仕訳日記帳!D1908,""))))</f>
        <v/>
      </c>
      <c r="B1908" s="263" t="str">
        <f>IF(AND($A1908=Sheet2!$A$2,仕訳日記帳!$N1908&gt;=Sheet2!$B$2),仕訳日記帳!A1908,IF(AND(OR($A1908=Sheet2!$A$3,$A1908=Sheet2!$A$4,$A1908=Sheet2!$A$5,$A1908=Sheet2!$A$6,$A1908=Sheet2!$A$7,$A1908=Sheet2!$A$9),仕訳日記帳!$N1908&gt;=Sheet2!$B$3),仕訳日記帳!A1908,IF(AND($A1908=Sheet2!$A$8,仕訳日記帳!$N1908&gt;=Sheet2!$B$8),仕訳日記帳!A1908,IF(AND(OR($A1908=Sheet2!$A$10,$A1908=Sheet2!$A$11,$A1908=Sheet2!$A$12,$A1908=Sheet2!$A$13,$A1908=Sheet2!$A$14,$A1908=Sheet2!$A$15,$A1908=Sheet2!$A$16,$A1908=Sheet2!$A$17),Sheet2!$B$9&lt;=仕訳日記帳!$N1908&lt;Sheet2!$C$10),仕訳日記帳!A1908,""))))</f>
        <v/>
      </c>
      <c r="C1908" t="str">
        <f>IF(AND($A1908=Sheet2!$A$2,仕訳日記帳!$N1908&gt;=Sheet2!$B$2),仕訳日記帳!B1908,IF(AND(OR($A1908=Sheet2!$A$3,$A1908=Sheet2!$A$4,$A1908=Sheet2!$A$5,$A1908=Sheet2!$A$6,$A1908=Sheet2!$A$7,$A1908=Sheet2!$A$9),仕訳日記帳!$N1908&gt;=Sheet2!$B$3),仕訳日記帳!B1908,IF(AND($A1908=Sheet2!$A$8,仕訳日記帳!$N1908&gt;=Sheet2!$B$8),仕訳日記帳!B1908,IF(AND(OR($A1908=Sheet2!$A$10,$A1908=Sheet2!$A$11,$A1908=Sheet2!$A$12,$A1908=Sheet2!$A$13,$A1908=Sheet2!$A$14,$A1908=Sheet2!$A$15,$A1908=Sheet2!$A$16,$A1908=Sheet2!$A$17),Sheet2!$B$9&lt;=仕訳日記帳!$N1908&lt;Sheet2!$C$10),仕訳日記帳!B1908,""))))</f>
        <v/>
      </c>
      <c r="D1908" s="265" t="str">
        <f>IF(AND($A1908=Sheet2!$A$2,仕訳日記帳!$N1908&gt;=Sheet2!$B$2),仕訳日記帳!N1908,IF(AND(OR($A1908=Sheet2!$A$3,$A1908=Sheet2!$A$4,$A1908=Sheet2!$A$5,$A1908=Sheet2!$A$6,$A1908=Sheet2!$A$7,$A1908=Sheet2!$A$9),仕訳日記帳!$N1908&gt;=Sheet2!$B$3),仕訳日記帳!N1908,IF(AND($A1908=Sheet2!$A$8,仕訳日記帳!$N1908&gt;=Sheet2!$B$8),仕訳日記帳!N1908,IF(AND(OR($A1908=Sheet2!$A$10,$A1908=Sheet2!$A$11,$A1908=Sheet2!$A$12,$A1908=Sheet2!$A$13,$A1908=Sheet2!$A$14,$A1908=Sheet2!$A$15,$A1908=Sheet2!$A$16,$A1908=Sheet2!$A$17),Sheet2!$B$9&lt;=仕訳日記帳!$N1908&lt;Sheet2!$C$10),仕訳日記帳!N1908,""))))</f>
        <v/>
      </c>
      <c r="E1908" s="263" t="str">
        <f>IF(AND($A1908=Sheet2!$A$2,仕訳日記帳!$N1908&gt;=Sheet2!$B$2),仕訳日記帳!G1908,IF(AND(OR($A1908=Sheet2!$A$3,$A1908=Sheet2!$A$4,$A1908=Sheet2!$A$5,$A1908=Sheet2!$A$6,$A1908=Sheet2!$A$7,$A1908=Sheet2!$A$9),仕訳日記帳!$N1908&gt;=Sheet2!$B$3),仕訳日記帳!G1908,IF(AND($A1908=Sheet2!$A$8,仕訳日記帳!$N1908&gt;=Sheet2!$B$8),仕訳日記帳!G1908,IF(AND(OR($A1908=Sheet2!$A$10,$A1908=Sheet2!$A$11,$A1908=Sheet2!$A$12,$A1908=Sheet2!$A$13,$A1908=Sheet2!$A$14,$A1908=Sheet2!$A$15,$A1908=Sheet2!$A$16,$A1908=Sheet2!$A$17),Sheet2!$B$9&lt;=仕訳日記帳!$N1908&lt;Sheet2!$C$10),仕訳日記帳!G1908,""))))</f>
        <v/>
      </c>
      <c r="G1908" t="str">
        <f>IF(OR(A1908=Sheet2!$A$2,A1908=Sheet2!$A$3,A1908=Sheet2!$A$4,A1908=Sheet2!$A$5,A1908=Sheet2!$A$6,A1908=Sheet2!$A$7,A1908=Sheet2!$A$8,A1908=Sheet2!$A$9,A1908=Sheet2!$A$10,A1908=Sheet2!$A$11,A1908=Sheet2!$A$12,$A$2=Sheet2!$A$13,A1908=Sheet2!$A$14,$A$2=Sheet2!$A$15,$A$2=Sheet2!$A$16,A1908=Sheet2!$A$17),"該当","")</f>
        <v/>
      </c>
      <c r="H1908" t="str">
        <f>IF(OR(A1908="",G1908=""),"",COUNTIF($G$2:G1908,"該当"))</f>
        <v/>
      </c>
    </row>
    <row r="1909" spans="1:8">
      <c r="A1909" t="str">
        <f>IF(AND(仕訳日記帳!D1909=Sheet2!$A$2,仕訳日記帳!$N1909&gt;=Sheet2!$B$2),仕訳日記帳!D1909,IF(AND(OR(仕訳日記帳!D1909=Sheet2!$A$3,仕訳日記帳!D1909=Sheet2!$A$4,仕訳日記帳!D1909=Sheet2!$A$5,仕訳日記帳!D1909=Sheet2!$A$6,仕訳日記帳!D1909=Sheet2!$A$7,仕訳日記帳!D1909=Sheet2!$A$9),仕訳日記帳!$N1909&gt;=Sheet2!$B$3),仕訳日記帳!D1909,IF(AND(仕訳日記帳!D1909=Sheet2!$A$8,仕訳日記帳!$N1909&gt;=Sheet2!$B$8),仕訳日記帳!D1909,IF(AND(OR(仕訳日記帳!D1909=Sheet2!$A$10,仕訳日記帳!D1909=Sheet2!$A$11,仕訳日記帳!D1909=Sheet2!$A$12,仕訳日記帳!D1909=Sheet2!$A$13,仕訳日記帳!D1909=Sheet2!$A$14,仕訳日記帳!D1909=Sheet2!$A$15,仕訳日記帳!D1909=Sheet2!$A$16,仕訳日記帳!D1909=Sheet2!$A$17),Sheet2!$B$9&lt;=仕訳日記帳!$N1909&lt;Sheet2!$C$10),仕訳日記帳!D1909,""))))</f>
        <v/>
      </c>
      <c r="B1909" s="263" t="str">
        <f>IF(AND($A1909=Sheet2!$A$2,仕訳日記帳!$N1909&gt;=Sheet2!$B$2),仕訳日記帳!A1909,IF(AND(OR($A1909=Sheet2!$A$3,$A1909=Sheet2!$A$4,$A1909=Sheet2!$A$5,$A1909=Sheet2!$A$6,$A1909=Sheet2!$A$7,$A1909=Sheet2!$A$9),仕訳日記帳!$N1909&gt;=Sheet2!$B$3),仕訳日記帳!A1909,IF(AND($A1909=Sheet2!$A$8,仕訳日記帳!$N1909&gt;=Sheet2!$B$8),仕訳日記帳!A1909,IF(AND(OR($A1909=Sheet2!$A$10,$A1909=Sheet2!$A$11,$A1909=Sheet2!$A$12,$A1909=Sheet2!$A$13,$A1909=Sheet2!$A$14,$A1909=Sheet2!$A$15,$A1909=Sheet2!$A$16,$A1909=Sheet2!$A$17),Sheet2!$B$9&lt;=仕訳日記帳!$N1909&lt;Sheet2!$C$10),仕訳日記帳!A1909,""))))</f>
        <v/>
      </c>
      <c r="C1909" t="str">
        <f>IF(AND($A1909=Sheet2!$A$2,仕訳日記帳!$N1909&gt;=Sheet2!$B$2),仕訳日記帳!B1909,IF(AND(OR($A1909=Sheet2!$A$3,$A1909=Sheet2!$A$4,$A1909=Sheet2!$A$5,$A1909=Sheet2!$A$6,$A1909=Sheet2!$A$7,$A1909=Sheet2!$A$9),仕訳日記帳!$N1909&gt;=Sheet2!$B$3),仕訳日記帳!B1909,IF(AND($A1909=Sheet2!$A$8,仕訳日記帳!$N1909&gt;=Sheet2!$B$8),仕訳日記帳!B1909,IF(AND(OR($A1909=Sheet2!$A$10,$A1909=Sheet2!$A$11,$A1909=Sheet2!$A$12,$A1909=Sheet2!$A$13,$A1909=Sheet2!$A$14,$A1909=Sheet2!$A$15,$A1909=Sheet2!$A$16,$A1909=Sheet2!$A$17),Sheet2!$B$9&lt;=仕訳日記帳!$N1909&lt;Sheet2!$C$10),仕訳日記帳!B1909,""))))</f>
        <v/>
      </c>
      <c r="D1909" s="265" t="str">
        <f>IF(AND($A1909=Sheet2!$A$2,仕訳日記帳!$N1909&gt;=Sheet2!$B$2),仕訳日記帳!N1909,IF(AND(OR($A1909=Sheet2!$A$3,$A1909=Sheet2!$A$4,$A1909=Sheet2!$A$5,$A1909=Sheet2!$A$6,$A1909=Sheet2!$A$7,$A1909=Sheet2!$A$9),仕訳日記帳!$N1909&gt;=Sheet2!$B$3),仕訳日記帳!N1909,IF(AND($A1909=Sheet2!$A$8,仕訳日記帳!$N1909&gt;=Sheet2!$B$8),仕訳日記帳!N1909,IF(AND(OR($A1909=Sheet2!$A$10,$A1909=Sheet2!$A$11,$A1909=Sheet2!$A$12,$A1909=Sheet2!$A$13,$A1909=Sheet2!$A$14,$A1909=Sheet2!$A$15,$A1909=Sheet2!$A$16,$A1909=Sheet2!$A$17),Sheet2!$B$9&lt;=仕訳日記帳!$N1909&lt;Sheet2!$C$10),仕訳日記帳!N1909,""))))</f>
        <v/>
      </c>
      <c r="E1909" s="263" t="str">
        <f>IF(AND($A1909=Sheet2!$A$2,仕訳日記帳!$N1909&gt;=Sheet2!$B$2),仕訳日記帳!G1909,IF(AND(OR($A1909=Sheet2!$A$3,$A1909=Sheet2!$A$4,$A1909=Sheet2!$A$5,$A1909=Sheet2!$A$6,$A1909=Sheet2!$A$7,$A1909=Sheet2!$A$9),仕訳日記帳!$N1909&gt;=Sheet2!$B$3),仕訳日記帳!G1909,IF(AND($A1909=Sheet2!$A$8,仕訳日記帳!$N1909&gt;=Sheet2!$B$8),仕訳日記帳!G1909,IF(AND(OR($A1909=Sheet2!$A$10,$A1909=Sheet2!$A$11,$A1909=Sheet2!$A$12,$A1909=Sheet2!$A$13,$A1909=Sheet2!$A$14,$A1909=Sheet2!$A$15,$A1909=Sheet2!$A$16,$A1909=Sheet2!$A$17),Sheet2!$B$9&lt;=仕訳日記帳!$N1909&lt;Sheet2!$C$10),仕訳日記帳!G1909,""))))</f>
        <v/>
      </c>
      <c r="G1909" t="str">
        <f>IF(OR(A1909=Sheet2!$A$2,A1909=Sheet2!$A$3,A1909=Sheet2!$A$4,A1909=Sheet2!$A$5,A1909=Sheet2!$A$6,A1909=Sheet2!$A$7,A1909=Sheet2!$A$8,A1909=Sheet2!$A$9,A1909=Sheet2!$A$10,A1909=Sheet2!$A$11,A1909=Sheet2!$A$12,$A$2=Sheet2!$A$13,A1909=Sheet2!$A$14,$A$2=Sheet2!$A$15,$A$2=Sheet2!$A$16,A1909=Sheet2!$A$17),"該当","")</f>
        <v/>
      </c>
      <c r="H1909" t="str">
        <f>IF(OR(A1909="",G1909=""),"",COUNTIF($G$2:G1909,"該当"))</f>
        <v/>
      </c>
    </row>
    <row r="1910" spans="1:8">
      <c r="A1910" t="str">
        <f>IF(AND(仕訳日記帳!D1910=Sheet2!$A$2,仕訳日記帳!$N1910&gt;=Sheet2!$B$2),仕訳日記帳!D1910,IF(AND(OR(仕訳日記帳!D1910=Sheet2!$A$3,仕訳日記帳!D1910=Sheet2!$A$4,仕訳日記帳!D1910=Sheet2!$A$5,仕訳日記帳!D1910=Sheet2!$A$6,仕訳日記帳!D1910=Sheet2!$A$7,仕訳日記帳!D1910=Sheet2!$A$9),仕訳日記帳!$N1910&gt;=Sheet2!$B$3),仕訳日記帳!D1910,IF(AND(仕訳日記帳!D1910=Sheet2!$A$8,仕訳日記帳!$N1910&gt;=Sheet2!$B$8),仕訳日記帳!D1910,IF(AND(OR(仕訳日記帳!D1910=Sheet2!$A$10,仕訳日記帳!D1910=Sheet2!$A$11,仕訳日記帳!D1910=Sheet2!$A$12,仕訳日記帳!D1910=Sheet2!$A$13,仕訳日記帳!D1910=Sheet2!$A$14,仕訳日記帳!D1910=Sheet2!$A$15,仕訳日記帳!D1910=Sheet2!$A$16,仕訳日記帳!D1910=Sheet2!$A$17),Sheet2!$B$9&lt;=仕訳日記帳!$N1910&lt;Sheet2!$C$10),仕訳日記帳!D1910,""))))</f>
        <v/>
      </c>
      <c r="B1910" s="263" t="str">
        <f>IF(AND($A1910=Sheet2!$A$2,仕訳日記帳!$N1910&gt;=Sheet2!$B$2),仕訳日記帳!A1910,IF(AND(OR($A1910=Sheet2!$A$3,$A1910=Sheet2!$A$4,$A1910=Sheet2!$A$5,$A1910=Sheet2!$A$6,$A1910=Sheet2!$A$7,$A1910=Sheet2!$A$9),仕訳日記帳!$N1910&gt;=Sheet2!$B$3),仕訳日記帳!A1910,IF(AND($A1910=Sheet2!$A$8,仕訳日記帳!$N1910&gt;=Sheet2!$B$8),仕訳日記帳!A1910,IF(AND(OR($A1910=Sheet2!$A$10,$A1910=Sheet2!$A$11,$A1910=Sheet2!$A$12,$A1910=Sheet2!$A$13,$A1910=Sheet2!$A$14,$A1910=Sheet2!$A$15,$A1910=Sheet2!$A$16,$A1910=Sheet2!$A$17),Sheet2!$B$9&lt;=仕訳日記帳!$N1910&lt;Sheet2!$C$10),仕訳日記帳!A1910,""))))</f>
        <v/>
      </c>
      <c r="C1910" t="str">
        <f>IF(AND($A1910=Sheet2!$A$2,仕訳日記帳!$N1910&gt;=Sheet2!$B$2),仕訳日記帳!B1910,IF(AND(OR($A1910=Sheet2!$A$3,$A1910=Sheet2!$A$4,$A1910=Sheet2!$A$5,$A1910=Sheet2!$A$6,$A1910=Sheet2!$A$7,$A1910=Sheet2!$A$9),仕訳日記帳!$N1910&gt;=Sheet2!$B$3),仕訳日記帳!B1910,IF(AND($A1910=Sheet2!$A$8,仕訳日記帳!$N1910&gt;=Sheet2!$B$8),仕訳日記帳!B1910,IF(AND(OR($A1910=Sheet2!$A$10,$A1910=Sheet2!$A$11,$A1910=Sheet2!$A$12,$A1910=Sheet2!$A$13,$A1910=Sheet2!$A$14,$A1910=Sheet2!$A$15,$A1910=Sheet2!$A$16,$A1910=Sheet2!$A$17),Sheet2!$B$9&lt;=仕訳日記帳!$N1910&lt;Sheet2!$C$10),仕訳日記帳!B1910,""))))</f>
        <v/>
      </c>
      <c r="D1910" s="265" t="str">
        <f>IF(AND($A1910=Sheet2!$A$2,仕訳日記帳!$N1910&gt;=Sheet2!$B$2),仕訳日記帳!N1910,IF(AND(OR($A1910=Sheet2!$A$3,$A1910=Sheet2!$A$4,$A1910=Sheet2!$A$5,$A1910=Sheet2!$A$6,$A1910=Sheet2!$A$7,$A1910=Sheet2!$A$9),仕訳日記帳!$N1910&gt;=Sheet2!$B$3),仕訳日記帳!N1910,IF(AND($A1910=Sheet2!$A$8,仕訳日記帳!$N1910&gt;=Sheet2!$B$8),仕訳日記帳!N1910,IF(AND(OR($A1910=Sheet2!$A$10,$A1910=Sheet2!$A$11,$A1910=Sheet2!$A$12,$A1910=Sheet2!$A$13,$A1910=Sheet2!$A$14,$A1910=Sheet2!$A$15,$A1910=Sheet2!$A$16,$A1910=Sheet2!$A$17),Sheet2!$B$9&lt;=仕訳日記帳!$N1910&lt;Sheet2!$C$10),仕訳日記帳!N1910,""))))</f>
        <v/>
      </c>
      <c r="E1910" s="263" t="str">
        <f>IF(AND($A1910=Sheet2!$A$2,仕訳日記帳!$N1910&gt;=Sheet2!$B$2),仕訳日記帳!G1910,IF(AND(OR($A1910=Sheet2!$A$3,$A1910=Sheet2!$A$4,$A1910=Sheet2!$A$5,$A1910=Sheet2!$A$6,$A1910=Sheet2!$A$7,$A1910=Sheet2!$A$9),仕訳日記帳!$N1910&gt;=Sheet2!$B$3),仕訳日記帳!G1910,IF(AND($A1910=Sheet2!$A$8,仕訳日記帳!$N1910&gt;=Sheet2!$B$8),仕訳日記帳!G1910,IF(AND(OR($A1910=Sheet2!$A$10,$A1910=Sheet2!$A$11,$A1910=Sheet2!$A$12,$A1910=Sheet2!$A$13,$A1910=Sheet2!$A$14,$A1910=Sheet2!$A$15,$A1910=Sheet2!$A$16,$A1910=Sheet2!$A$17),Sheet2!$B$9&lt;=仕訳日記帳!$N1910&lt;Sheet2!$C$10),仕訳日記帳!G1910,""))))</f>
        <v/>
      </c>
      <c r="G1910" t="str">
        <f>IF(OR(A1910=Sheet2!$A$2,A1910=Sheet2!$A$3,A1910=Sheet2!$A$4,A1910=Sheet2!$A$5,A1910=Sheet2!$A$6,A1910=Sheet2!$A$7,A1910=Sheet2!$A$8,A1910=Sheet2!$A$9,A1910=Sheet2!$A$10,A1910=Sheet2!$A$11,A1910=Sheet2!$A$12,$A$2=Sheet2!$A$13,A1910=Sheet2!$A$14,$A$2=Sheet2!$A$15,$A$2=Sheet2!$A$16,A1910=Sheet2!$A$17),"該当","")</f>
        <v/>
      </c>
      <c r="H1910" t="str">
        <f>IF(OR(A1910="",G1910=""),"",COUNTIF($G$2:G1910,"該当"))</f>
        <v/>
      </c>
    </row>
    <row r="1911" spans="1:8">
      <c r="A1911" t="str">
        <f>IF(AND(仕訳日記帳!D1911=Sheet2!$A$2,仕訳日記帳!$N1911&gt;=Sheet2!$B$2),仕訳日記帳!D1911,IF(AND(OR(仕訳日記帳!D1911=Sheet2!$A$3,仕訳日記帳!D1911=Sheet2!$A$4,仕訳日記帳!D1911=Sheet2!$A$5,仕訳日記帳!D1911=Sheet2!$A$6,仕訳日記帳!D1911=Sheet2!$A$7,仕訳日記帳!D1911=Sheet2!$A$9),仕訳日記帳!$N1911&gt;=Sheet2!$B$3),仕訳日記帳!D1911,IF(AND(仕訳日記帳!D1911=Sheet2!$A$8,仕訳日記帳!$N1911&gt;=Sheet2!$B$8),仕訳日記帳!D1911,IF(AND(OR(仕訳日記帳!D1911=Sheet2!$A$10,仕訳日記帳!D1911=Sheet2!$A$11,仕訳日記帳!D1911=Sheet2!$A$12,仕訳日記帳!D1911=Sheet2!$A$13,仕訳日記帳!D1911=Sheet2!$A$14,仕訳日記帳!D1911=Sheet2!$A$15,仕訳日記帳!D1911=Sheet2!$A$16,仕訳日記帳!D1911=Sheet2!$A$17),Sheet2!$B$9&lt;=仕訳日記帳!$N1911&lt;Sheet2!$C$10),仕訳日記帳!D1911,""))))</f>
        <v/>
      </c>
      <c r="B1911" s="263" t="str">
        <f>IF(AND($A1911=Sheet2!$A$2,仕訳日記帳!$N1911&gt;=Sheet2!$B$2),仕訳日記帳!A1911,IF(AND(OR($A1911=Sheet2!$A$3,$A1911=Sheet2!$A$4,$A1911=Sheet2!$A$5,$A1911=Sheet2!$A$6,$A1911=Sheet2!$A$7,$A1911=Sheet2!$A$9),仕訳日記帳!$N1911&gt;=Sheet2!$B$3),仕訳日記帳!A1911,IF(AND($A1911=Sheet2!$A$8,仕訳日記帳!$N1911&gt;=Sheet2!$B$8),仕訳日記帳!A1911,IF(AND(OR($A1911=Sheet2!$A$10,$A1911=Sheet2!$A$11,$A1911=Sheet2!$A$12,$A1911=Sheet2!$A$13,$A1911=Sheet2!$A$14,$A1911=Sheet2!$A$15,$A1911=Sheet2!$A$16,$A1911=Sheet2!$A$17),Sheet2!$B$9&lt;=仕訳日記帳!$N1911&lt;Sheet2!$C$10),仕訳日記帳!A1911,""))))</f>
        <v/>
      </c>
      <c r="C1911" t="str">
        <f>IF(AND($A1911=Sheet2!$A$2,仕訳日記帳!$N1911&gt;=Sheet2!$B$2),仕訳日記帳!B1911,IF(AND(OR($A1911=Sheet2!$A$3,$A1911=Sheet2!$A$4,$A1911=Sheet2!$A$5,$A1911=Sheet2!$A$6,$A1911=Sheet2!$A$7,$A1911=Sheet2!$A$9),仕訳日記帳!$N1911&gt;=Sheet2!$B$3),仕訳日記帳!B1911,IF(AND($A1911=Sheet2!$A$8,仕訳日記帳!$N1911&gt;=Sheet2!$B$8),仕訳日記帳!B1911,IF(AND(OR($A1911=Sheet2!$A$10,$A1911=Sheet2!$A$11,$A1911=Sheet2!$A$12,$A1911=Sheet2!$A$13,$A1911=Sheet2!$A$14,$A1911=Sheet2!$A$15,$A1911=Sheet2!$A$16,$A1911=Sheet2!$A$17),Sheet2!$B$9&lt;=仕訳日記帳!$N1911&lt;Sheet2!$C$10),仕訳日記帳!B1911,""))))</f>
        <v/>
      </c>
      <c r="D1911" s="265" t="str">
        <f>IF(AND($A1911=Sheet2!$A$2,仕訳日記帳!$N1911&gt;=Sheet2!$B$2),仕訳日記帳!N1911,IF(AND(OR($A1911=Sheet2!$A$3,$A1911=Sheet2!$A$4,$A1911=Sheet2!$A$5,$A1911=Sheet2!$A$6,$A1911=Sheet2!$A$7,$A1911=Sheet2!$A$9),仕訳日記帳!$N1911&gt;=Sheet2!$B$3),仕訳日記帳!N1911,IF(AND($A1911=Sheet2!$A$8,仕訳日記帳!$N1911&gt;=Sheet2!$B$8),仕訳日記帳!N1911,IF(AND(OR($A1911=Sheet2!$A$10,$A1911=Sheet2!$A$11,$A1911=Sheet2!$A$12,$A1911=Sheet2!$A$13,$A1911=Sheet2!$A$14,$A1911=Sheet2!$A$15,$A1911=Sheet2!$A$16,$A1911=Sheet2!$A$17),Sheet2!$B$9&lt;=仕訳日記帳!$N1911&lt;Sheet2!$C$10),仕訳日記帳!N1911,""))))</f>
        <v/>
      </c>
      <c r="E1911" s="263" t="str">
        <f>IF(AND($A1911=Sheet2!$A$2,仕訳日記帳!$N1911&gt;=Sheet2!$B$2),仕訳日記帳!G1911,IF(AND(OR($A1911=Sheet2!$A$3,$A1911=Sheet2!$A$4,$A1911=Sheet2!$A$5,$A1911=Sheet2!$A$6,$A1911=Sheet2!$A$7,$A1911=Sheet2!$A$9),仕訳日記帳!$N1911&gt;=Sheet2!$B$3),仕訳日記帳!G1911,IF(AND($A1911=Sheet2!$A$8,仕訳日記帳!$N1911&gt;=Sheet2!$B$8),仕訳日記帳!G1911,IF(AND(OR($A1911=Sheet2!$A$10,$A1911=Sheet2!$A$11,$A1911=Sheet2!$A$12,$A1911=Sheet2!$A$13,$A1911=Sheet2!$A$14,$A1911=Sheet2!$A$15,$A1911=Sheet2!$A$16,$A1911=Sheet2!$A$17),Sheet2!$B$9&lt;=仕訳日記帳!$N1911&lt;Sheet2!$C$10),仕訳日記帳!G1911,""))))</f>
        <v/>
      </c>
      <c r="G1911" t="str">
        <f>IF(OR(A1911=Sheet2!$A$2,A1911=Sheet2!$A$3,A1911=Sheet2!$A$4,A1911=Sheet2!$A$5,A1911=Sheet2!$A$6,A1911=Sheet2!$A$7,A1911=Sheet2!$A$8,A1911=Sheet2!$A$9,A1911=Sheet2!$A$10,A1911=Sheet2!$A$11,A1911=Sheet2!$A$12,$A$2=Sheet2!$A$13,A1911=Sheet2!$A$14,$A$2=Sheet2!$A$15,$A$2=Sheet2!$A$16,A1911=Sheet2!$A$17),"該当","")</f>
        <v/>
      </c>
      <c r="H1911" t="str">
        <f>IF(OR(A1911="",G1911=""),"",COUNTIF($G$2:G1911,"該当"))</f>
        <v/>
      </c>
    </row>
    <row r="1912" spans="1:8">
      <c r="A1912" t="str">
        <f>IF(AND(仕訳日記帳!D1912=Sheet2!$A$2,仕訳日記帳!$N1912&gt;=Sheet2!$B$2),仕訳日記帳!D1912,IF(AND(OR(仕訳日記帳!D1912=Sheet2!$A$3,仕訳日記帳!D1912=Sheet2!$A$4,仕訳日記帳!D1912=Sheet2!$A$5,仕訳日記帳!D1912=Sheet2!$A$6,仕訳日記帳!D1912=Sheet2!$A$7,仕訳日記帳!D1912=Sheet2!$A$9),仕訳日記帳!$N1912&gt;=Sheet2!$B$3),仕訳日記帳!D1912,IF(AND(仕訳日記帳!D1912=Sheet2!$A$8,仕訳日記帳!$N1912&gt;=Sheet2!$B$8),仕訳日記帳!D1912,IF(AND(OR(仕訳日記帳!D1912=Sheet2!$A$10,仕訳日記帳!D1912=Sheet2!$A$11,仕訳日記帳!D1912=Sheet2!$A$12,仕訳日記帳!D1912=Sheet2!$A$13,仕訳日記帳!D1912=Sheet2!$A$14,仕訳日記帳!D1912=Sheet2!$A$15,仕訳日記帳!D1912=Sheet2!$A$16,仕訳日記帳!D1912=Sheet2!$A$17),Sheet2!$B$9&lt;=仕訳日記帳!$N1912&lt;Sheet2!$C$10),仕訳日記帳!D1912,""))))</f>
        <v/>
      </c>
      <c r="B1912" s="263" t="str">
        <f>IF(AND($A1912=Sheet2!$A$2,仕訳日記帳!$N1912&gt;=Sheet2!$B$2),仕訳日記帳!A1912,IF(AND(OR($A1912=Sheet2!$A$3,$A1912=Sheet2!$A$4,$A1912=Sheet2!$A$5,$A1912=Sheet2!$A$6,$A1912=Sheet2!$A$7,$A1912=Sheet2!$A$9),仕訳日記帳!$N1912&gt;=Sheet2!$B$3),仕訳日記帳!A1912,IF(AND($A1912=Sheet2!$A$8,仕訳日記帳!$N1912&gt;=Sheet2!$B$8),仕訳日記帳!A1912,IF(AND(OR($A1912=Sheet2!$A$10,$A1912=Sheet2!$A$11,$A1912=Sheet2!$A$12,$A1912=Sheet2!$A$13,$A1912=Sheet2!$A$14,$A1912=Sheet2!$A$15,$A1912=Sheet2!$A$16,$A1912=Sheet2!$A$17),Sheet2!$B$9&lt;=仕訳日記帳!$N1912&lt;Sheet2!$C$10),仕訳日記帳!A1912,""))))</f>
        <v/>
      </c>
      <c r="C1912" t="str">
        <f>IF(AND($A1912=Sheet2!$A$2,仕訳日記帳!$N1912&gt;=Sheet2!$B$2),仕訳日記帳!B1912,IF(AND(OR($A1912=Sheet2!$A$3,$A1912=Sheet2!$A$4,$A1912=Sheet2!$A$5,$A1912=Sheet2!$A$6,$A1912=Sheet2!$A$7,$A1912=Sheet2!$A$9),仕訳日記帳!$N1912&gt;=Sheet2!$B$3),仕訳日記帳!B1912,IF(AND($A1912=Sheet2!$A$8,仕訳日記帳!$N1912&gt;=Sheet2!$B$8),仕訳日記帳!B1912,IF(AND(OR($A1912=Sheet2!$A$10,$A1912=Sheet2!$A$11,$A1912=Sheet2!$A$12,$A1912=Sheet2!$A$13,$A1912=Sheet2!$A$14,$A1912=Sheet2!$A$15,$A1912=Sheet2!$A$16,$A1912=Sheet2!$A$17),Sheet2!$B$9&lt;=仕訳日記帳!$N1912&lt;Sheet2!$C$10),仕訳日記帳!B1912,""))))</f>
        <v/>
      </c>
      <c r="D1912" s="265" t="str">
        <f>IF(AND($A1912=Sheet2!$A$2,仕訳日記帳!$N1912&gt;=Sheet2!$B$2),仕訳日記帳!N1912,IF(AND(OR($A1912=Sheet2!$A$3,$A1912=Sheet2!$A$4,$A1912=Sheet2!$A$5,$A1912=Sheet2!$A$6,$A1912=Sheet2!$A$7,$A1912=Sheet2!$A$9),仕訳日記帳!$N1912&gt;=Sheet2!$B$3),仕訳日記帳!N1912,IF(AND($A1912=Sheet2!$A$8,仕訳日記帳!$N1912&gt;=Sheet2!$B$8),仕訳日記帳!N1912,IF(AND(OR($A1912=Sheet2!$A$10,$A1912=Sheet2!$A$11,$A1912=Sheet2!$A$12,$A1912=Sheet2!$A$13,$A1912=Sheet2!$A$14,$A1912=Sheet2!$A$15,$A1912=Sheet2!$A$16,$A1912=Sheet2!$A$17),Sheet2!$B$9&lt;=仕訳日記帳!$N1912&lt;Sheet2!$C$10),仕訳日記帳!N1912,""))))</f>
        <v/>
      </c>
      <c r="E1912" s="263" t="str">
        <f>IF(AND($A1912=Sheet2!$A$2,仕訳日記帳!$N1912&gt;=Sheet2!$B$2),仕訳日記帳!G1912,IF(AND(OR($A1912=Sheet2!$A$3,$A1912=Sheet2!$A$4,$A1912=Sheet2!$A$5,$A1912=Sheet2!$A$6,$A1912=Sheet2!$A$7,$A1912=Sheet2!$A$9),仕訳日記帳!$N1912&gt;=Sheet2!$B$3),仕訳日記帳!G1912,IF(AND($A1912=Sheet2!$A$8,仕訳日記帳!$N1912&gt;=Sheet2!$B$8),仕訳日記帳!G1912,IF(AND(OR($A1912=Sheet2!$A$10,$A1912=Sheet2!$A$11,$A1912=Sheet2!$A$12,$A1912=Sheet2!$A$13,$A1912=Sheet2!$A$14,$A1912=Sheet2!$A$15,$A1912=Sheet2!$A$16,$A1912=Sheet2!$A$17),Sheet2!$B$9&lt;=仕訳日記帳!$N1912&lt;Sheet2!$C$10),仕訳日記帳!G1912,""))))</f>
        <v/>
      </c>
      <c r="G1912" t="str">
        <f>IF(OR(A1912=Sheet2!$A$2,A1912=Sheet2!$A$3,A1912=Sheet2!$A$4,A1912=Sheet2!$A$5,A1912=Sheet2!$A$6,A1912=Sheet2!$A$7,A1912=Sheet2!$A$8,A1912=Sheet2!$A$9,A1912=Sheet2!$A$10,A1912=Sheet2!$A$11,A1912=Sheet2!$A$12,$A$2=Sheet2!$A$13,A1912=Sheet2!$A$14,$A$2=Sheet2!$A$15,$A$2=Sheet2!$A$16,A1912=Sheet2!$A$17),"該当","")</f>
        <v/>
      </c>
      <c r="H1912" t="str">
        <f>IF(OR(A1912="",G1912=""),"",COUNTIF($G$2:G1912,"該当"))</f>
        <v/>
      </c>
    </row>
    <row r="1913" spans="1:8">
      <c r="A1913" t="str">
        <f>IF(AND(仕訳日記帳!D1913=Sheet2!$A$2,仕訳日記帳!$N1913&gt;=Sheet2!$B$2),仕訳日記帳!D1913,IF(AND(OR(仕訳日記帳!D1913=Sheet2!$A$3,仕訳日記帳!D1913=Sheet2!$A$4,仕訳日記帳!D1913=Sheet2!$A$5,仕訳日記帳!D1913=Sheet2!$A$6,仕訳日記帳!D1913=Sheet2!$A$7,仕訳日記帳!D1913=Sheet2!$A$9),仕訳日記帳!$N1913&gt;=Sheet2!$B$3),仕訳日記帳!D1913,IF(AND(仕訳日記帳!D1913=Sheet2!$A$8,仕訳日記帳!$N1913&gt;=Sheet2!$B$8),仕訳日記帳!D1913,IF(AND(OR(仕訳日記帳!D1913=Sheet2!$A$10,仕訳日記帳!D1913=Sheet2!$A$11,仕訳日記帳!D1913=Sheet2!$A$12,仕訳日記帳!D1913=Sheet2!$A$13,仕訳日記帳!D1913=Sheet2!$A$14,仕訳日記帳!D1913=Sheet2!$A$15,仕訳日記帳!D1913=Sheet2!$A$16,仕訳日記帳!D1913=Sheet2!$A$17),Sheet2!$B$9&lt;=仕訳日記帳!$N1913&lt;Sheet2!$C$10),仕訳日記帳!D1913,""))))</f>
        <v/>
      </c>
      <c r="B1913" s="263" t="str">
        <f>IF(AND($A1913=Sheet2!$A$2,仕訳日記帳!$N1913&gt;=Sheet2!$B$2),仕訳日記帳!A1913,IF(AND(OR($A1913=Sheet2!$A$3,$A1913=Sheet2!$A$4,$A1913=Sheet2!$A$5,$A1913=Sheet2!$A$6,$A1913=Sheet2!$A$7,$A1913=Sheet2!$A$9),仕訳日記帳!$N1913&gt;=Sheet2!$B$3),仕訳日記帳!A1913,IF(AND($A1913=Sheet2!$A$8,仕訳日記帳!$N1913&gt;=Sheet2!$B$8),仕訳日記帳!A1913,IF(AND(OR($A1913=Sheet2!$A$10,$A1913=Sheet2!$A$11,$A1913=Sheet2!$A$12,$A1913=Sheet2!$A$13,$A1913=Sheet2!$A$14,$A1913=Sheet2!$A$15,$A1913=Sheet2!$A$16,$A1913=Sheet2!$A$17),Sheet2!$B$9&lt;=仕訳日記帳!$N1913&lt;Sheet2!$C$10),仕訳日記帳!A1913,""))))</f>
        <v/>
      </c>
      <c r="C1913" t="str">
        <f>IF(AND($A1913=Sheet2!$A$2,仕訳日記帳!$N1913&gt;=Sheet2!$B$2),仕訳日記帳!B1913,IF(AND(OR($A1913=Sheet2!$A$3,$A1913=Sheet2!$A$4,$A1913=Sheet2!$A$5,$A1913=Sheet2!$A$6,$A1913=Sheet2!$A$7,$A1913=Sheet2!$A$9),仕訳日記帳!$N1913&gt;=Sheet2!$B$3),仕訳日記帳!B1913,IF(AND($A1913=Sheet2!$A$8,仕訳日記帳!$N1913&gt;=Sheet2!$B$8),仕訳日記帳!B1913,IF(AND(OR($A1913=Sheet2!$A$10,$A1913=Sheet2!$A$11,$A1913=Sheet2!$A$12,$A1913=Sheet2!$A$13,$A1913=Sheet2!$A$14,$A1913=Sheet2!$A$15,$A1913=Sheet2!$A$16,$A1913=Sheet2!$A$17),Sheet2!$B$9&lt;=仕訳日記帳!$N1913&lt;Sheet2!$C$10),仕訳日記帳!B1913,""))))</f>
        <v/>
      </c>
      <c r="D1913" s="265" t="str">
        <f>IF(AND($A1913=Sheet2!$A$2,仕訳日記帳!$N1913&gt;=Sheet2!$B$2),仕訳日記帳!N1913,IF(AND(OR($A1913=Sheet2!$A$3,$A1913=Sheet2!$A$4,$A1913=Sheet2!$A$5,$A1913=Sheet2!$A$6,$A1913=Sheet2!$A$7,$A1913=Sheet2!$A$9),仕訳日記帳!$N1913&gt;=Sheet2!$B$3),仕訳日記帳!N1913,IF(AND($A1913=Sheet2!$A$8,仕訳日記帳!$N1913&gt;=Sheet2!$B$8),仕訳日記帳!N1913,IF(AND(OR($A1913=Sheet2!$A$10,$A1913=Sheet2!$A$11,$A1913=Sheet2!$A$12,$A1913=Sheet2!$A$13,$A1913=Sheet2!$A$14,$A1913=Sheet2!$A$15,$A1913=Sheet2!$A$16,$A1913=Sheet2!$A$17),Sheet2!$B$9&lt;=仕訳日記帳!$N1913&lt;Sheet2!$C$10),仕訳日記帳!N1913,""))))</f>
        <v/>
      </c>
      <c r="E1913" s="263" t="str">
        <f>IF(AND($A1913=Sheet2!$A$2,仕訳日記帳!$N1913&gt;=Sheet2!$B$2),仕訳日記帳!G1913,IF(AND(OR($A1913=Sheet2!$A$3,$A1913=Sheet2!$A$4,$A1913=Sheet2!$A$5,$A1913=Sheet2!$A$6,$A1913=Sheet2!$A$7,$A1913=Sheet2!$A$9),仕訳日記帳!$N1913&gt;=Sheet2!$B$3),仕訳日記帳!G1913,IF(AND($A1913=Sheet2!$A$8,仕訳日記帳!$N1913&gt;=Sheet2!$B$8),仕訳日記帳!G1913,IF(AND(OR($A1913=Sheet2!$A$10,$A1913=Sheet2!$A$11,$A1913=Sheet2!$A$12,$A1913=Sheet2!$A$13,$A1913=Sheet2!$A$14,$A1913=Sheet2!$A$15,$A1913=Sheet2!$A$16,$A1913=Sheet2!$A$17),Sheet2!$B$9&lt;=仕訳日記帳!$N1913&lt;Sheet2!$C$10),仕訳日記帳!G1913,""))))</f>
        <v/>
      </c>
      <c r="G1913" t="str">
        <f>IF(OR(A1913=Sheet2!$A$2,A1913=Sheet2!$A$3,A1913=Sheet2!$A$4,A1913=Sheet2!$A$5,A1913=Sheet2!$A$6,A1913=Sheet2!$A$7,A1913=Sheet2!$A$8,A1913=Sheet2!$A$9,A1913=Sheet2!$A$10,A1913=Sheet2!$A$11,A1913=Sheet2!$A$12,$A$2=Sheet2!$A$13,A1913=Sheet2!$A$14,$A$2=Sheet2!$A$15,$A$2=Sheet2!$A$16,A1913=Sheet2!$A$17),"該当","")</f>
        <v/>
      </c>
      <c r="H1913" t="str">
        <f>IF(OR(A1913="",G1913=""),"",COUNTIF($G$2:G1913,"該当"))</f>
        <v/>
      </c>
    </row>
    <row r="1914" spans="1:8">
      <c r="A1914" t="str">
        <f>IF(AND(仕訳日記帳!D1914=Sheet2!$A$2,仕訳日記帳!$N1914&gt;=Sheet2!$B$2),仕訳日記帳!D1914,IF(AND(OR(仕訳日記帳!D1914=Sheet2!$A$3,仕訳日記帳!D1914=Sheet2!$A$4,仕訳日記帳!D1914=Sheet2!$A$5,仕訳日記帳!D1914=Sheet2!$A$6,仕訳日記帳!D1914=Sheet2!$A$7,仕訳日記帳!D1914=Sheet2!$A$9),仕訳日記帳!$N1914&gt;=Sheet2!$B$3),仕訳日記帳!D1914,IF(AND(仕訳日記帳!D1914=Sheet2!$A$8,仕訳日記帳!$N1914&gt;=Sheet2!$B$8),仕訳日記帳!D1914,IF(AND(OR(仕訳日記帳!D1914=Sheet2!$A$10,仕訳日記帳!D1914=Sheet2!$A$11,仕訳日記帳!D1914=Sheet2!$A$12,仕訳日記帳!D1914=Sheet2!$A$13,仕訳日記帳!D1914=Sheet2!$A$14,仕訳日記帳!D1914=Sheet2!$A$15,仕訳日記帳!D1914=Sheet2!$A$16,仕訳日記帳!D1914=Sheet2!$A$17),Sheet2!$B$9&lt;=仕訳日記帳!$N1914&lt;Sheet2!$C$10),仕訳日記帳!D1914,""))))</f>
        <v/>
      </c>
      <c r="B1914" s="263" t="str">
        <f>IF(AND($A1914=Sheet2!$A$2,仕訳日記帳!$N1914&gt;=Sheet2!$B$2),仕訳日記帳!A1914,IF(AND(OR($A1914=Sheet2!$A$3,$A1914=Sheet2!$A$4,$A1914=Sheet2!$A$5,$A1914=Sheet2!$A$6,$A1914=Sheet2!$A$7,$A1914=Sheet2!$A$9),仕訳日記帳!$N1914&gt;=Sheet2!$B$3),仕訳日記帳!A1914,IF(AND($A1914=Sheet2!$A$8,仕訳日記帳!$N1914&gt;=Sheet2!$B$8),仕訳日記帳!A1914,IF(AND(OR($A1914=Sheet2!$A$10,$A1914=Sheet2!$A$11,$A1914=Sheet2!$A$12,$A1914=Sheet2!$A$13,$A1914=Sheet2!$A$14,$A1914=Sheet2!$A$15,$A1914=Sheet2!$A$16,$A1914=Sheet2!$A$17),Sheet2!$B$9&lt;=仕訳日記帳!$N1914&lt;Sheet2!$C$10),仕訳日記帳!A1914,""))))</f>
        <v/>
      </c>
      <c r="C1914" t="str">
        <f>IF(AND($A1914=Sheet2!$A$2,仕訳日記帳!$N1914&gt;=Sheet2!$B$2),仕訳日記帳!B1914,IF(AND(OR($A1914=Sheet2!$A$3,$A1914=Sheet2!$A$4,$A1914=Sheet2!$A$5,$A1914=Sheet2!$A$6,$A1914=Sheet2!$A$7,$A1914=Sheet2!$A$9),仕訳日記帳!$N1914&gt;=Sheet2!$B$3),仕訳日記帳!B1914,IF(AND($A1914=Sheet2!$A$8,仕訳日記帳!$N1914&gt;=Sheet2!$B$8),仕訳日記帳!B1914,IF(AND(OR($A1914=Sheet2!$A$10,$A1914=Sheet2!$A$11,$A1914=Sheet2!$A$12,$A1914=Sheet2!$A$13,$A1914=Sheet2!$A$14,$A1914=Sheet2!$A$15,$A1914=Sheet2!$A$16,$A1914=Sheet2!$A$17),Sheet2!$B$9&lt;=仕訳日記帳!$N1914&lt;Sheet2!$C$10),仕訳日記帳!B1914,""))))</f>
        <v/>
      </c>
      <c r="D1914" s="265" t="str">
        <f>IF(AND($A1914=Sheet2!$A$2,仕訳日記帳!$N1914&gt;=Sheet2!$B$2),仕訳日記帳!N1914,IF(AND(OR($A1914=Sheet2!$A$3,$A1914=Sheet2!$A$4,$A1914=Sheet2!$A$5,$A1914=Sheet2!$A$6,$A1914=Sheet2!$A$7,$A1914=Sheet2!$A$9),仕訳日記帳!$N1914&gt;=Sheet2!$B$3),仕訳日記帳!N1914,IF(AND($A1914=Sheet2!$A$8,仕訳日記帳!$N1914&gt;=Sheet2!$B$8),仕訳日記帳!N1914,IF(AND(OR($A1914=Sheet2!$A$10,$A1914=Sheet2!$A$11,$A1914=Sheet2!$A$12,$A1914=Sheet2!$A$13,$A1914=Sheet2!$A$14,$A1914=Sheet2!$A$15,$A1914=Sheet2!$A$16,$A1914=Sheet2!$A$17),Sheet2!$B$9&lt;=仕訳日記帳!$N1914&lt;Sheet2!$C$10),仕訳日記帳!N1914,""))))</f>
        <v/>
      </c>
      <c r="E1914" s="263" t="str">
        <f>IF(AND($A1914=Sheet2!$A$2,仕訳日記帳!$N1914&gt;=Sheet2!$B$2),仕訳日記帳!G1914,IF(AND(OR($A1914=Sheet2!$A$3,$A1914=Sheet2!$A$4,$A1914=Sheet2!$A$5,$A1914=Sheet2!$A$6,$A1914=Sheet2!$A$7,$A1914=Sheet2!$A$9),仕訳日記帳!$N1914&gt;=Sheet2!$B$3),仕訳日記帳!G1914,IF(AND($A1914=Sheet2!$A$8,仕訳日記帳!$N1914&gt;=Sheet2!$B$8),仕訳日記帳!G1914,IF(AND(OR($A1914=Sheet2!$A$10,$A1914=Sheet2!$A$11,$A1914=Sheet2!$A$12,$A1914=Sheet2!$A$13,$A1914=Sheet2!$A$14,$A1914=Sheet2!$A$15,$A1914=Sheet2!$A$16,$A1914=Sheet2!$A$17),Sheet2!$B$9&lt;=仕訳日記帳!$N1914&lt;Sheet2!$C$10),仕訳日記帳!G1914,""))))</f>
        <v/>
      </c>
      <c r="G1914" t="str">
        <f>IF(OR(A1914=Sheet2!$A$2,A1914=Sheet2!$A$3,A1914=Sheet2!$A$4,A1914=Sheet2!$A$5,A1914=Sheet2!$A$6,A1914=Sheet2!$A$7,A1914=Sheet2!$A$8,A1914=Sheet2!$A$9,A1914=Sheet2!$A$10,A1914=Sheet2!$A$11,A1914=Sheet2!$A$12,$A$2=Sheet2!$A$13,A1914=Sheet2!$A$14,$A$2=Sheet2!$A$15,$A$2=Sheet2!$A$16,A1914=Sheet2!$A$17),"該当","")</f>
        <v/>
      </c>
      <c r="H1914" t="str">
        <f>IF(OR(A1914="",G1914=""),"",COUNTIF($G$2:G1914,"該当"))</f>
        <v/>
      </c>
    </row>
    <row r="1915" spans="1:8">
      <c r="A1915" t="str">
        <f>IF(AND(仕訳日記帳!D1915=Sheet2!$A$2,仕訳日記帳!$N1915&gt;=Sheet2!$B$2),仕訳日記帳!D1915,IF(AND(OR(仕訳日記帳!D1915=Sheet2!$A$3,仕訳日記帳!D1915=Sheet2!$A$4,仕訳日記帳!D1915=Sheet2!$A$5,仕訳日記帳!D1915=Sheet2!$A$6,仕訳日記帳!D1915=Sheet2!$A$7,仕訳日記帳!D1915=Sheet2!$A$9),仕訳日記帳!$N1915&gt;=Sheet2!$B$3),仕訳日記帳!D1915,IF(AND(仕訳日記帳!D1915=Sheet2!$A$8,仕訳日記帳!$N1915&gt;=Sheet2!$B$8),仕訳日記帳!D1915,IF(AND(OR(仕訳日記帳!D1915=Sheet2!$A$10,仕訳日記帳!D1915=Sheet2!$A$11,仕訳日記帳!D1915=Sheet2!$A$12,仕訳日記帳!D1915=Sheet2!$A$13,仕訳日記帳!D1915=Sheet2!$A$14,仕訳日記帳!D1915=Sheet2!$A$15,仕訳日記帳!D1915=Sheet2!$A$16,仕訳日記帳!D1915=Sheet2!$A$17),Sheet2!$B$9&lt;=仕訳日記帳!$N1915&lt;Sheet2!$C$10),仕訳日記帳!D1915,""))))</f>
        <v/>
      </c>
      <c r="B1915" s="263" t="str">
        <f>IF(AND($A1915=Sheet2!$A$2,仕訳日記帳!$N1915&gt;=Sheet2!$B$2),仕訳日記帳!A1915,IF(AND(OR($A1915=Sheet2!$A$3,$A1915=Sheet2!$A$4,$A1915=Sheet2!$A$5,$A1915=Sheet2!$A$6,$A1915=Sheet2!$A$7,$A1915=Sheet2!$A$9),仕訳日記帳!$N1915&gt;=Sheet2!$B$3),仕訳日記帳!A1915,IF(AND($A1915=Sheet2!$A$8,仕訳日記帳!$N1915&gt;=Sheet2!$B$8),仕訳日記帳!A1915,IF(AND(OR($A1915=Sheet2!$A$10,$A1915=Sheet2!$A$11,$A1915=Sheet2!$A$12,$A1915=Sheet2!$A$13,$A1915=Sheet2!$A$14,$A1915=Sheet2!$A$15,$A1915=Sheet2!$A$16,$A1915=Sheet2!$A$17),Sheet2!$B$9&lt;=仕訳日記帳!$N1915&lt;Sheet2!$C$10),仕訳日記帳!A1915,""))))</f>
        <v/>
      </c>
      <c r="C1915" t="str">
        <f>IF(AND($A1915=Sheet2!$A$2,仕訳日記帳!$N1915&gt;=Sheet2!$B$2),仕訳日記帳!B1915,IF(AND(OR($A1915=Sheet2!$A$3,$A1915=Sheet2!$A$4,$A1915=Sheet2!$A$5,$A1915=Sheet2!$A$6,$A1915=Sheet2!$A$7,$A1915=Sheet2!$A$9),仕訳日記帳!$N1915&gt;=Sheet2!$B$3),仕訳日記帳!B1915,IF(AND($A1915=Sheet2!$A$8,仕訳日記帳!$N1915&gt;=Sheet2!$B$8),仕訳日記帳!B1915,IF(AND(OR($A1915=Sheet2!$A$10,$A1915=Sheet2!$A$11,$A1915=Sheet2!$A$12,$A1915=Sheet2!$A$13,$A1915=Sheet2!$A$14,$A1915=Sheet2!$A$15,$A1915=Sheet2!$A$16,$A1915=Sheet2!$A$17),Sheet2!$B$9&lt;=仕訳日記帳!$N1915&lt;Sheet2!$C$10),仕訳日記帳!B1915,""))))</f>
        <v/>
      </c>
      <c r="D1915" s="265" t="str">
        <f>IF(AND($A1915=Sheet2!$A$2,仕訳日記帳!$N1915&gt;=Sheet2!$B$2),仕訳日記帳!N1915,IF(AND(OR($A1915=Sheet2!$A$3,$A1915=Sheet2!$A$4,$A1915=Sheet2!$A$5,$A1915=Sheet2!$A$6,$A1915=Sheet2!$A$7,$A1915=Sheet2!$A$9),仕訳日記帳!$N1915&gt;=Sheet2!$B$3),仕訳日記帳!N1915,IF(AND($A1915=Sheet2!$A$8,仕訳日記帳!$N1915&gt;=Sheet2!$B$8),仕訳日記帳!N1915,IF(AND(OR($A1915=Sheet2!$A$10,$A1915=Sheet2!$A$11,$A1915=Sheet2!$A$12,$A1915=Sheet2!$A$13,$A1915=Sheet2!$A$14,$A1915=Sheet2!$A$15,$A1915=Sheet2!$A$16,$A1915=Sheet2!$A$17),Sheet2!$B$9&lt;=仕訳日記帳!$N1915&lt;Sheet2!$C$10),仕訳日記帳!N1915,""))))</f>
        <v/>
      </c>
      <c r="E1915" s="263" t="str">
        <f>IF(AND($A1915=Sheet2!$A$2,仕訳日記帳!$N1915&gt;=Sheet2!$B$2),仕訳日記帳!G1915,IF(AND(OR($A1915=Sheet2!$A$3,$A1915=Sheet2!$A$4,$A1915=Sheet2!$A$5,$A1915=Sheet2!$A$6,$A1915=Sheet2!$A$7,$A1915=Sheet2!$A$9),仕訳日記帳!$N1915&gt;=Sheet2!$B$3),仕訳日記帳!G1915,IF(AND($A1915=Sheet2!$A$8,仕訳日記帳!$N1915&gt;=Sheet2!$B$8),仕訳日記帳!G1915,IF(AND(OR($A1915=Sheet2!$A$10,$A1915=Sheet2!$A$11,$A1915=Sheet2!$A$12,$A1915=Sheet2!$A$13,$A1915=Sheet2!$A$14,$A1915=Sheet2!$A$15,$A1915=Sheet2!$A$16,$A1915=Sheet2!$A$17),Sheet2!$B$9&lt;=仕訳日記帳!$N1915&lt;Sheet2!$C$10),仕訳日記帳!G1915,""))))</f>
        <v/>
      </c>
      <c r="G1915" t="str">
        <f>IF(OR(A1915=Sheet2!$A$2,A1915=Sheet2!$A$3,A1915=Sheet2!$A$4,A1915=Sheet2!$A$5,A1915=Sheet2!$A$6,A1915=Sheet2!$A$7,A1915=Sheet2!$A$8,A1915=Sheet2!$A$9,A1915=Sheet2!$A$10,A1915=Sheet2!$A$11,A1915=Sheet2!$A$12,$A$2=Sheet2!$A$13,A1915=Sheet2!$A$14,$A$2=Sheet2!$A$15,$A$2=Sheet2!$A$16,A1915=Sheet2!$A$17),"該当","")</f>
        <v/>
      </c>
      <c r="H1915" t="str">
        <f>IF(OR(A1915="",G1915=""),"",COUNTIF($G$2:G1915,"該当"))</f>
        <v/>
      </c>
    </row>
    <row r="1916" spans="1:8">
      <c r="A1916" t="str">
        <f>IF(AND(仕訳日記帳!D1916=Sheet2!$A$2,仕訳日記帳!$N1916&gt;=Sheet2!$B$2),仕訳日記帳!D1916,IF(AND(OR(仕訳日記帳!D1916=Sheet2!$A$3,仕訳日記帳!D1916=Sheet2!$A$4,仕訳日記帳!D1916=Sheet2!$A$5,仕訳日記帳!D1916=Sheet2!$A$6,仕訳日記帳!D1916=Sheet2!$A$7,仕訳日記帳!D1916=Sheet2!$A$9),仕訳日記帳!$N1916&gt;=Sheet2!$B$3),仕訳日記帳!D1916,IF(AND(仕訳日記帳!D1916=Sheet2!$A$8,仕訳日記帳!$N1916&gt;=Sheet2!$B$8),仕訳日記帳!D1916,IF(AND(OR(仕訳日記帳!D1916=Sheet2!$A$10,仕訳日記帳!D1916=Sheet2!$A$11,仕訳日記帳!D1916=Sheet2!$A$12,仕訳日記帳!D1916=Sheet2!$A$13,仕訳日記帳!D1916=Sheet2!$A$14,仕訳日記帳!D1916=Sheet2!$A$15,仕訳日記帳!D1916=Sheet2!$A$16,仕訳日記帳!D1916=Sheet2!$A$17),Sheet2!$B$9&lt;=仕訳日記帳!$N1916&lt;Sheet2!$C$10),仕訳日記帳!D1916,""))))</f>
        <v/>
      </c>
      <c r="B1916" s="263" t="str">
        <f>IF(AND($A1916=Sheet2!$A$2,仕訳日記帳!$N1916&gt;=Sheet2!$B$2),仕訳日記帳!A1916,IF(AND(OR($A1916=Sheet2!$A$3,$A1916=Sheet2!$A$4,$A1916=Sheet2!$A$5,$A1916=Sheet2!$A$6,$A1916=Sheet2!$A$7,$A1916=Sheet2!$A$9),仕訳日記帳!$N1916&gt;=Sheet2!$B$3),仕訳日記帳!A1916,IF(AND($A1916=Sheet2!$A$8,仕訳日記帳!$N1916&gt;=Sheet2!$B$8),仕訳日記帳!A1916,IF(AND(OR($A1916=Sheet2!$A$10,$A1916=Sheet2!$A$11,$A1916=Sheet2!$A$12,$A1916=Sheet2!$A$13,$A1916=Sheet2!$A$14,$A1916=Sheet2!$A$15,$A1916=Sheet2!$A$16,$A1916=Sheet2!$A$17),Sheet2!$B$9&lt;=仕訳日記帳!$N1916&lt;Sheet2!$C$10),仕訳日記帳!A1916,""))))</f>
        <v/>
      </c>
      <c r="C1916" t="str">
        <f>IF(AND($A1916=Sheet2!$A$2,仕訳日記帳!$N1916&gt;=Sheet2!$B$2),仕訳日記帳!B1916,IF(AND(OR($A1916=Sheet2!$A$3,$A1916=Sheet2!$A$4,$A1916=Sheet2!$A$5,$A1916=Sheet2!$A$6,$A1916=Sheet2!$A$7,$A1916=Sheet2!$A$9),仕訳日記帳!$N1916&gt;=Sheet2!$B$3),仕訳日記帳!B1916,IF(AND($A1916=Sheet2!$A$8,仕訳日記帳!$N1916&gt;=Sheet2!$B$8),仕訳日記帳!B1916,IF(AND(OR($A1916=Sheet2!$A$10,$A1916=Sheet2!$A$11,$A1916=Sheet2!$A$12,$A1916=Sheet2!$A$13,$A1916=Sheet2!$A$14,$A1916=Sheet2!$A$15,$A1916=Sheet2!$A$16,$A1916=Sheet2!$A$17),Sheet2!$B$9&lt;=仕訳日記帳!$N1916&lt;Sheet2!$C$10),仕訳日記帳!B1916,""))))</f>
        <v/>
      </c>
      <c r="D1916" s="265" t="str">
        <f>IF(AND($A1916=Sheet2!$A$2,仕訳日記帳!$N1916&gt;=Sheet2!$B$2),仕訳日記帳!N1916,IF(AND(OR($A1916=Sheet2!$A$3,$A1916=Sheet2!$A$4,$A1916=Sheet2!$A$5,$A1916=Sheet2!$A$6,$A1916=Sheet2!$A$7,$A1916=Sheet2!$A$9),仕訳日記帳!$N1916&gt;=Sheet2!$B$3),仕訳日記帳!N1916,IF(AND($A1916=Sheet2!$A$8,仕訳日記帳!$N1916&gt;=Sheet2!$B$8),仕訳日記帳!N1916,IF(AND(OR($A1916=Sheet2!$A$10,$A1916=Sheet2!$A$11,$A1916=Sheet2!$A$12,$A1916=Sheet2!$A$13,$A1916=Sheet2!$A$14,$A1916=Sheet2!$A$15,$A1916=Sheet2!$A$16,$A1916=Sheet2!$A$17),Sheet2!$B$9&lt;=仕訳日記帳!$N1916&lt;Sheet2!$C$10),仕訳日記帳!N1916,""))))</f>
        <v/>
      </c>
      <c r="E1916" s="263" t="str">
        <f>IF(AND($A1916=Sheet2!$A$2,仕訳日記帳!$N1916&gt;=Sheet2!$B$2),仕訳日記帳!G1916,IF(AND(OR($A1916=Sheet2!$A$3,$A1916=Sheet2!$A$4,$A1916=Sheet2!$A$5,$A1916=Sheet2!$A$6,$A1916=Sheet2!$A$7,$A1916=Sheet2!$A$9),仕訳日記帳!$N1916&gt;=Sheet2!$B$3),仕訳日記帳!G1916,IF(AND($A1916=Sheet2!$A$8,仕訳日記帳!$N1916&gt;=Sheet2!$B$8),仕訳日記帳!G1916,IF(AND(OR($A1916=Sheet2!$A$10,$A1916=Sheet2!$A$11,$A1916=Sheet2!$A$12,$A1916=Sheet2!$A$13,$A1916=Sheet2!$A$14,$A1916=Sheet2!$A$15,$A1916=Sheet2!$A$16,$A1916=Sheet2!$A$17),Sheet2!$B$9&lt;=仕訳日記帳!$N1916&lt;Sheet2!$C$10),仕訳日記帳!G1916,""))))</f>
        <v/>
      </c>
      <c r="G1916" t="str">
        <f>IF(OR(A1916=Sheet2!$A$2,A1916=Sheet2!$A$3,A1916=Sheet2!$A$4,A1916=Sheet2!$A$5,A1916=Sheet2!$A$6,A1916=Sheet2!$A$7,A1916=Sheet2!$A$8,A1916=Sheet2!$A$9,A1916=Sheet2!$A$10,A1916=Sheet2!$A$11,A1916=Sheet2!$A$12,$A$2=Sheet2!$A$13,A1916=Sheet2!$A$14,$A$2=Sheet2!$A$15,$A$2=Sheet2!$A$16,A1916=Sheet2!$A$17),"該当","")</f>
        <v/>
      </c>
      <c r="H1916" t="str">
        <f>IF(OR(A1916="",G1916=""),"",COUNTIF($G$2:G1916,"該当"))</f>
        <v/>
      </c>
    </row>
    <row r="1917" spans="1:8">
      <c r="A1917" t="str">
        <f>IF(AND(仕訳日記帳!D1917=Sheet2!$A$2,仕訳日記帳!$N1917&gt;=Sheet2!$B$2),仕訳日記帳!D1917,IF(AND(OR(仕訳日記帳!D1917=Sheet2!$A$3,仕訳日記帳!D1917=Sheet2!$A$4,仕訳日記帳!D1917=Sheet2!$A$5,仕訳日記帳!D1917=Sheet2!$A$6,仕訳日記帳!D1917=Sheet2!$A$7,仕訳日記帳!D1917=Sheet2!$A$9),仕訳日記帳!$N1917&gt;=Sheet2!$B$3),仕訳日記帳!D1917,IF(AND(仕訳日記帳!D1917=Sheet2!$A$8,仕訳日記帳!$N1917&gt;=Sheet2!$B$8),仕訳日記帳!D1917,IF(AND(OR(仕訳日記帳!D1917=Sheet2!$A$10,仕訳日記帳!D1917=Sheet2!$A$11,仕訳日記帳!D1917=Sheet2!$A$12,仕訳日記帳!D1917=Sheet2!$A$13,仕訳日記帳!D1917=Sheet2!$A$14,仕訳日記帳!D1917=Sheet2!$A$15,仕訳日記帳!D1917=Sheet2!$A$16,仕訳日記帳!D1917=Sheet2!$A$17),Sheet2!$B$9&lt;=仕訳日記帳!$N1917&lt;Sheet2!$C$10),仕訳日記帳!D1917,""))))</f>
        <v/>
      </c>
      <c r="B1917" s="263" t="str">
        <f>IF(AND($A1917=Sheet2!$A$2,仕訳日記帳!$N1917&gt;=Sheet2!$B$2),仕訳日記帳!A1917,IF(AND(OR($A1917=Sheet2!$A$3,$A1917=Sheet2!$A$4,$A1917=Sheet2!$A$5,$A1917=Sheet2!$A$6,$A1917=Sheet2!$A$7,$A1917=Sheet2!$A$9),仕訳日記帳!$N1917&gt;=Sheet2!$B$3),仕訳日記帳!A1917,IF(AND($A1917=Sheet2!$A$8,仕訳日記帳!$N1917&gt;=Sheet2!$B$8),仕訳日記帳!A1917,IF(AND(OR($A1917=Sheet2!$A$10,$A1917=Sheet2!$A$11,$A1917=Sheet2!$A$12,$A1917=Sheet2!$A$13,$A1917=Sheet2!$A$14,$A1917=Sheet2!$A$15,$A1917=Sheet2!$A$16,$A1917=Sheet2!$A$17),Sheet2!$B$9&lt;=仕訳日記帳!$N1917&lt;Sheet2!$C$10),仕訳日記帳!A1917,""))))</f>
        <v/>
      </c>
      <c r="C1917" t="str">
        <f>IF(AND($A1917=Sheet2!$A$2,仕訳日記帳!$N1917&gt;=Sheet2!$B$2),仕訳日記帳!B1917,IF(AND(OR($A1917=Sheet2!$A$3,$A1917=Sheet2!$A$4,$A1917=Sheet2!$A$5,$A1917=Sheet2!$A$6,$A1917=Sheet2!$A$7,$A1917=Sheet2!$A$9),仕訳日記帳!$N1917&gt;=Sheet2!$B$3),仕訳日記帳!B1917,IF(AND($A1917=Sheet2!$A$8,仕訳日記帳!$N1917&gt;=Sheet2!$B$8),仕訳日記帳!B1917,IF(AND(OR($A1917=Sheet2!$A$10,$A1917=Sheet2!$A$11,$A1917=Sheet2!$A$12,$A1917=Sheet2!$A$13,$A1917=Sheet2!$A$14,$A1917=Sheet2!$A$15,$A1917=Sheet2!$A$16,$A1917=Sheet2!$A$17),Sheet2!$B$9&lt;=仕訳日記帳!$N1917&lt;Sheet2!$C$10),仕訳日記帳!B1917,""))))</f>
        <v/>
      </c>
      <c r="D1917" s="265" t="str">
        <f>IF(AND($A1917=Sheet2!$A$2,仕訳日記帳!$N1917&gt;=Sheet2!$B$2),仕訳日記帳!N1917,IF(AND(OR($A1917=Sheet2!$A$3,$A1917=Sheet2!$A$4,$A1917=Sheet2!$A$5,$A1917=Sheet2!$A$6,$A1917=Sheet2!$A$7,$A1917=Sheet2!$A$9),仕訳日記帳!$N1917&gt;=Sheet2!$B$3),仕訳日記帳!N1917,IF(AND($A1917=Sheet2!$A$8,仕訳日記帳!$N1917&gt;=Sheet2!$B$8),仕訳日記帳!N1917,IF(AND(OR($A1917=Sheet2!$A$10,$A1917=Sheet2!$A$11,$A1917=Sheet2!$A$12,$A1917=Sheet2!$A$13,$A1917=Sheet2!$A$14,$A1917=Sheet2!$A$15,$A1917=Sheet2!$A$16,$A1917=Sheet2!$A$17),Sheet2!$B$9&lt;=仕訳日記帳!$N1917&lt;Sheet2!$C$10),仕訳日記帳!N1917,""))))</f>
        <v/>
      </c>
      <c r="E1917" s="263" t="str">
        <f>IF(AND($A1917=Sheet2!$A$2,仕訳日記帳!$N1917&gt;=Sheet2!$B$2),仕訳日記帳!G1917,IF(AND(OR($A1917=Sheet2!$A$3,$A1917=Sheet2!$A$4,$A1917=Sheet2!$A$5,$A1917=Sheet2!$A$6,$A1917=Sheet2!$A$7,$A1917=Sheet2!$A$9),仕訳日記帳!$N1917&gt;=Sheet2!$B$3),仕訳日記帳!G1917,IF(AND($A1917=Sheet2!$A$8,仕訳日記帳!$N1917&gt;=Sheet2!$B$8),仕訳日記帳!G1917,IF(AND(OR($A1917=Sheet2!$A$10,$A1917=Sheet2!$A$11,$A1917=Sheet2!$A$12,$A1917=Sheet2!$A$13,$A1917=Sheet2!$A$14,$A1917=Sheet2!$A$15,$A1917=Sheet2!$A$16,$A1917=Sheet2!$A$17),Sheet2!$B$9&lt;=仕訳日記帳!$N1917&lt;Sheet2!$C$10),仕訳日記帳!G1917,""))))</f>
        <v/>
      </c>
      <c r="G1917" t="str">
        <f>IF(OR(A1917=Sheet2!$A$2,A1917=Sheet2!$A$3,A1917=Sheet2!$A$4,A1917=Sheet2!$A$5,A1917=Sheet2!$A$6,A1917=Sheet2!$A$7,A1917=Sheet2!$A$8,A1917=Sheet2!$A$9,A1917=Sheet2!$A$10,A1917=Sheet2!$A$11,A1917=Sheet2!$A$12,$A$2=Sheet2!$A$13,A1917=Sheet2!$A$14,$A$2=Sheet2!$A$15,$A$2=Sheet2!$A$16,A1917=Sheet2!$A$17),"該当","")</f>
        <v/>
      </c>
      <c r="H1917" t="str">
        <f>IF(OR(A1917="",G1917=""),"",COUNTIF($G$2:G1917,"該当"))</f>
        <v/>
      </c>
    </row>
    <row r="1918" spans="1:8">
      <c r="A1918" t="str">
        <f>IF(AND(仕訳日記帳!D1918=Sheet2!$A$2,仕訳日記帳!$N1918&gt;=Sheet2!$B$2),仕訳日記帳!D1918,IF(AND(OR(仕訳日記帳!D1918=Sheet2!$A$3,仕訳日記帳!D1918=Sheet2!$A$4,仕訳日記帳!D1918=Sheet2!$A$5,仕訳日記帳!D1918=Sheet2!$A$6,仕訳日記帳!D1918=Sheet2!$A$7,仕訳日記帳!D1918=Sheet2!$A$9),仕訳日記帳!$N1918&gt;=Sheet2!$B$3),仕訳日記帳!D1918,IF(AND(仕訳日記帳!D1918=Sheet2!$A$8,仕訳日記帳!$N1918&gt;=Sheet2!$B$8),仕訳日記帳!D1918,IF(AND(OR(仕訳日記帳!D1918=Sheet2!$A$10,仕訳日記帳!D1918=Sheet2!$A$11,仕訳日記帳!D1918=Sheet2!$A$12,仕訳日記帳!D1918=Sheet2!$A$13,仕訳日記帳!D1918=Sheet2!$A$14,仕訳日記帳!D1918=Sheet2!$A$15,仕訳日記帳!D1918=Sheet2!$A$16,仕訳日記帳!D1918=Sheet2!$A$17),Sheet2!$B$9&lt;=仕訳日記帳!$N1918&lt;Sheet2!$C$10),仕訳日記帳!D1918,""))))</f>
        <v/>
      </c>
      <c r="B1918" s="263" t="str">
        <f>IF(AND($A1918=Sheet2!$A$2,仕訳日記帳!$N1918&gt;=Sheet2!$B$2),仕訳日記帳!A1918,IF(AND(OR($A1918=Sheet2!$A$3,$A1918=Sheet2!$A$4,$A1918=Sheet2!$A$5,$A1918=Sheet2!$A$6,$A1918=Sheet2!$A$7,$A1918=Sheet2!$A$9),仕訳日記帳!$N1918&gt;=Sheet2!$B$3),仕訳日記帳!A1918,IF(AND($A1918=Sheet2!$A$8,仕訳日記帳!$N1918&gt;=Sheet2!$B$8),仕訳日記帳!A1918,IF(AND(OR($A1918=Sheet2!$A$10,$A1918=Sheet2!$A$11,$A1918=Sheet2!$A$12,$A1918=Sheet2!$A$13,$A1918=Sheet2!$A$14,$A1918=Sheet2!$A$15,$A1918=Sheet2!$A$16,$A1918=Sheet2!$A$17),Sheet2!$B$9&lt;=仕訳日記帳!$N1918&lt;Sheet2!$C$10),仕訳日記帳!A1918,""))))</f>
        <v/>
      </c>
      <c r="C1918" t="str">
        <f>IF(AND($A1918=Sheet2!$A$2,仕訳日記帳!$N1918&gt;=Sheet2!$B$2),仕訳日記帳!B1918,IF(AND(OR($A1918=Sheet2!$A$3,$A1918=Sheet2!$A$4,$A1918=Sheet2!$A$5,$A1918=Sheet2!$A$6,$A1918=Sheet2!$A$7,$A1918=Sheet2!$A$9),仕訳日記帳!$N1918&gt;=Sheet2!$B$3),仕訳日記帳!B1918,IF(AND($A1918=Sheet2!$A$8,仕訳日記帳!$N1918&gt;=Sheet2!$B$8),仕訳日記帳!B1918,IF(AND(OR($A1918=Sheet2!$A$10,$A1918=Sheet2!$A$11,$A1918=Sheet2!$A$12,$A1918=Sheet2!$A$13,$A1918=Sheet2!$A$14,$A1918=Sheet2!$A$15,$A1918=Sheet2!$A$16,$A1918=Sheet2!$A$17),Sheet2!$B$9&lt;=仕訳日記帳!$N1918&lt;Sheet2!$C$10),仕訳日記帳!B1918,""))))</f>
        <v/>
      </c>
      <c r="D1918" s="265" t="str">
        <f>IF(AND($A1918=Sheet2!$A$2,仕訳日記帳!$N1918&gt;=Sheet2!$B$2),仕訳日記帳!N1918,IF(AND(OR($A1918=Sheet2!$A$3,$A1918=Sheet2!$A$4,$A1918=Sheet2!$A$5,$A1918=Sheet2!$A$6,$A1918=Sheet2!$A$7,$A1918=Sheet2!$A$9),仕訳日記帳!$N1918&gt;=Sheet2!$B$3),仕訳日記帳!N1918,IF(AND($A1918=Sheet2!$A$8,仕訳日記帳!$N1918&gt;=Sheet2!$B$8),仕訳日記帳!N1918,IF(AND(OR($A1918=Sheet2!$A$10,$A1918=Sheet2!$A$11,$A1918=Sheet2!$A$12,$A1918=Sheet2!$A$13,$A1918=Sheet2!$A$14,$A1918=Sheet2!$A$15,$A1918=Sheet2!$A$16,$A1918=Sheet2!$A$17),Sheet2!$B$9&lt;=仕訳日記帳!$N1918&lt;Sheet2!$C$10),仕訳日記帳!N1918,""))))</f>
        <v/>
      </c>
      <c r="E1918" s="263" t="str">
        <f>IF(AND($A1918=Sheet2!$A$2,仕訳日記帳!$N1918&gt;=Sheet2!$B$2),仕訳日記帳!G1918,IF(AND(OR($A1918=Sheet2!$A$3,$A1918=Sheet2!$A$4,$A1918=Sheet2!$A$5,$A1918=Sheet2!$A$6,$A1918=Sheet2!$A$7,$A1918=Sheet2!$A$9),仕訳日記帳!$N1918&gt;=Sheet2!$B$3),仕訳日記帳!G1918,IF(AND($A1918=Sheet2!$A$8,仕訳日記帳!$N1918&gt;=Sheet2!$B$8),仕訳日記帳!G1918,IF(AND(OR($A1918=Sheet2!$A$10,$A1918=Sheet2!$A$11,$A1918=Sheet2!$A$12,$A1918=Sheet2!$A$13,$A1918=Sheet2!$A$14,$A1918=Sheet2!$A$15,$A1918=Sheet2!$A$16,$A1918=Sheet2!$A$17),Sheet2!$B$9&lt;=仕訳日記帳!$N1918&lt;Sheet2!$C$10),仕訳日記帳!G1918,""))))</f>
        <v/>
      </c>
      <c r="G1918" t="str">
        <f>IF(OR(A1918=Sheet2!$A$2,A1918=Sheet2!$A$3,A1918=Sheet2!$A$4,A1918=Sheet2!$A$5,A1918=Sheet2!$A$6,A1918=Sheet2!$A$7,A1918=Sheet2!$A$8,A1918=Sheet2!$A$9,A1918=Sheet2!$A$10,A1918=Sheet2!$A$11,A1918=Sheet2!$A$12,$A$2=Sheet2!$A$13,A1918=Sheet2!$A$14,$A$2=Sheet2!$A$15,$A$2=Sheet2!$A$16,A1918=Sheet2!$A$17),"該当","")</f>
        <v/>
      </c>
      <c r="H1918" t="str">
        <f>IF(OR(A1918="",G1918=""),"",COUNTIF($G$2:G1918,"該当"))</f>
        <v/>
      </c>
    </row>
    <row r="1919" spans="1:8">
      <c r="A1919" t="str">
        <f>IF(AND(仕訳日記帳!D1919=Sheet2!$A$2,仕訳日記帳!$N1919&gt;=Sheet2!$B$2),仕訳日記帳!D1919,IF(AND(OR(仕訳日記帳!D1919=Sheet2!$A$3,仕訳日記帳!D1919=Sheet2!$A$4,仕訳日記帳!D1919=Sheet2!$A$5,仕訳日記帳!D1919=Sheet2!$A$6,仕訳日記帳!D1919=Sheet2!$A$7,仕訳日記帳!D1919=Sheet2!$A$9),仕訳日記帳!$N1919&gt;=Sheet2!$B$3),仕訳日記帳!D1919,IF(AND(仕訳日記帳!D1919=Sheet2!$A$8,仕訳日記帳!$N1919&gt;=Sheet2!$B$8),仕訳日記帳!D1919,IF(AND(OR(仕訳日記帳!D1919=Sheet2!$A$10,仕訳日記帳!D1919=Sheet2!$A$11,仕訳日記帳!D1919=Sheet2!$A$12,仕訳日記帳!D1919=Sheet2!$A$13,仕訳日記帳!D1919=Sheet2!$A$14,仕訳日記帳!D1919=Sheet2!$A$15,仕訳日記帳!D1919=Sheet2!$A$16,仕訳日記帳!D1919=Sheet2!$A$17),Sheet2!$B$9&lt;=仕訳日記帳!$N1919&lt;Sheet2!$C$10),仕訳日記帳!D1919,""))))</f>
        <v/>
      </c>
      <c r="B1919" s="263" t="str">
        <f>IF(AND($A1919=Sheet2!$A$2,仕訳日記帳!$N1919&gt;=Sheet2!$B$2),仕訳日記帳!A1919,IF(AND(OR($A1919=Sheet2!$A$3,$A1919=Sheet2!$A$4,$A1919=Sheet2!$A$5,$A1919=Sheet2!$A$6,$A1919=Sheet2!$A$7,$A1919=Sheet2!$A$9),仕訳日記帳!$N1919&gt;=Sheet2!$B$3),仕訳日記帳!A1919,IF(AND($A1919=Sheet2!$A$8,仕訳日記帳!$N1919&gt;=Sheet2!$B$8),仕訳日記帳!A1919,IF(AND(OR($A1919=Sheet2!$A$10,$A1919=Sheet2!$A$11,$A1919=Sheet2!$A$12,$A1919=Sheet2!$A$13,$A1919=Sheet2!$A$14,$A1919=Sheet2!$A$15,$A1919=Sheet2!$A$16,$A1919=Sheet2!$A$17),Sheet2!$B$9&lt;=仕訳日記帳!$N1919&lt;Sheet2!$C$10),仕訳日記帳!A1919,""))))</f>
        <v/>
      </c>
      <c r="C1919" t="str">
        <f>IF(AND($A1919=Sheet2!$A$2,仕訳日記帳!$N1919&gt;=Sheet2!$B$2),仕訳日記帳!B1919,IF(AND(OR($A1919=Sheet2!$A$3,$A1919=Sheet2!$A$4,$A1919=Sheet2!$A$5,$A1919=Sheet2!$A$6,$A1919=Sheet2!$A$7,$A1919=Sheet2!$A$9),仕訳日記帳!$N1919&gt;=Sheet2!$B$3),仕訳日記帳!B1919,IF(AND($A1919=Sheet2!$A$8,仕訳日記帳!$N1919&gt;=Sheet2!$B$8),仕訳日記帳!B1919,IF(AND(OR($A1919=Sheet2!$A$10,$A1919=Sheet2!$A$11,$A1919=Sheet2!$A$12,$A1919=Sheet2!$A$13,$A1919=Sheet2!$A$14,$A1919=Sheet2!$A$15,$A1919=Sheet2!$A$16,$A1919=Sheet2!$A$17),Sheet2!$B$9&lt;=仕訳日記帳!$N1919&lt;Sheet2!$C$10),仕訳日記帳!B1919,""))))</f>
        <v/>
      </c>
      <c r="D1919" s="265" t="str">
        <f>IF(AND($A1919=Sheet2!$A$2,仕訳日記帳!$N1919&gt;=Sheet2!$B$2),仕訳日記帳!N1919,IF(AND(OR($A1919=Sheet2!$A$3,$A1919=Sheet2!$A$4,$A1919=Sheet2!$A$5,$A1919=Sheet2!$A$6,$A1919=Sheet2!$A$7,$A1919=Sheet2!$A$9),仕訳日記帳!$N1919&gt;=Sheet2!$B$3),仕訳日記帳!N1919,IF(AND($A1919=Sheet2!$A$8,仕訳日記帳!$N1919&gt;=Sheet2!$B$8),仕訳日記帳!N1919,IF(AND(OR($A1919=Sheet2!$A$10,$A1919=Sheet2!$A$11,$A1919=Sheet2!$A$12,$A1919=Sheet2!$A$13,$A1919=Sheet2!$A$14,$A1919=Sheet2!$A$15,$A1919=Sheet2!$A$16,$A1919=Sheet2!$A$17),Sheet2!$B$9&lt;=仕訳日記帳!$N1919&lt;Sheet2!$C$10),仕訳日記帳!N1919,""))))</f>
        <v/>
      </c>
      <c r="E1919" s="263" t="str">
        <f>IF(AND($A1919=Sheet2!$A$2,仕訳日記帳!$N1919&gt;=Sheet2!$B$2),仕訳日記帳!G1919,IF(AND(OR($A1919=Sheet2!$A$3,$A1919=Sheet2!$A$4,$A1919=Sheet2!$A$5,$A1919=Sheet2!$A$6,$A1919=Sheet2!$A$7,$A1919=Sheet2!$A$9),仕訳日記帳!$N1919&gt;=Sheet2!$B$3),仕訳日記帳!G1919,IF(AND($A1919=Sheet2!$A$8,仕訳日記帳!$N1919&gt;=Sheet2!$B$8),仕訳日記帳!G1919,IF(AND(OR($A1919=Sheet2!$A$10,$A1919=Sheet2!$A$11,$A1919=Sheet2!$A$12,$A1919=Sheet2!$A$13,$A1919=Sheet2!$A$14,$A1919=Sheet2!$A$15,$A1919=Sheet2!$A$16,$A1919=Sheet2!$A$17),Sheet2!$B$9&lt;=仕訳日記帳!$N1919&lt;Sheet2!$C$10),仕訳日記帳!G1919,""))))</f>
        <v/>
      </c>
      <c r="G1919" t="str">
        <f>IF(OR(A1919=Sheet2!$A$2,A1919=Sheet2!$A$3,A1919=Sheet2!$A$4,A1919=Sheet2!$A$5,A1919=Sheet2!$A$6,A1919=Sheet2!$A$7,A1919=Sheet2!$A$8,A1919=Sheet2!$A$9,A1919=Sheet2!$A$10,A1919=Sheet2!$A$11,A1919=Sheet2!$A$12,$A$2=Sheet2!$A$13,A1919=Sheet2!$A$14,$A$2=Sheet2!$A$15,$A$2=Sheet2!$A$16,A1919=Sheet2!$A$17),"該当","")</f>
        <v/>
      </c>
      <c r="H1919" t="str">
        <f>IF(OR(A1919="",G1919=""),"",COUNTIF($G$2:G1919,"該当"))</f>
        <v/>
      </c>
    </row>
    <row r="1920" spans="1:8">
      <c r="A1920" t="str">
        <f>IF(AND(仕訳日記帳!D1920=Sheet2!$A$2,仕訳日記帳!$N1920&gt;=Sheet2!$B$2),仕訳日記帳!D1920,IF(AND(OR(仕訳日記帳!D1920=Sheet2!$A$3,仕訳日記帳!D1920=Sheet2!$A$4,仕訳日記帳!D1920=Sheet2!$A$5,仕訳日記帳!D1920=Sheet2!$A$6,仕訳日記帳!D1920=Sheet2!$A$7,仕訳日記帳!D1920=Sheet2!$A$9),仕訳日記帳!$N1920&gt;=Sheet2!$B$3),仕訳日記帳!D1920,IF(AND(仕訳日記帳!D1920=Sheet2!$A$8,仕訳日記帳!$N1920&gt;=Sheet2!$B$8),仕訳日記帳!D1920,IF(AND(OR(仕訳日記帳!D1920=Sheet2!$A$10,仕訳日記帳!D1920=Sheet2!$A$11,仕訳日記帳!D1920=Sheet2!$A$12,仕訳日記帳!D1920=Sheet2!$A$13,仕訳日記帳!D1920=Sheet2!$A$14,仕訳日記帳!D1920=Sheet2!$A$15,仕訳日記帳!D1920=Sheet2!$A$16,仕訳日記帳!D1920=Sheet2!$A$17),Sheet2!$B$9&lt;=仕訳日記帳!$N1920&lt;Sheet2!$C$10),仕訳日記帳!D1920,""))))</f>
        <v/>
      </c>
      <c r="B1920" s="263" t="str">
        <f>IF(AND($A1920=Sheet2!$A$2,仕訳日記帳!$N1920&gt;=Sheet2!$B$2),仕訳日記帳!A1920,IF(AND(OR($A1920=Sheet2!$A$3,$A1920=Sheet2!$A$4,$A1920=Sheet2!$A$5,$A1920=Sheet2!$A$6,$A1920=Sheet2!$A$7,$A1920=Sheet2!$A$9),仕訳日記帳!$N1920&gt;=Sheet2!$B$3),仕訳日記帳!A1920,IF(AND($A1920=Sheet2!$A$8,仕訳日記帳!$N1920&gt;=Sheet2!$B$8),仕訳日記帳!A1920,IF(AND(OR($A1920=Sheet2!$A$10,$A1920=Sheet2!$A$11,$A1920=Sheet2!$A$12,$A1920=Sheet2!$A$13,$A1920=Sheet2!$A$14,$A1920=Sheet2!$A$15,$A1920=Sheet2!$A$16,$A1920=Sheet2!$A$17),Sheet2!$B$9&lt;=仕訳日記帳!$N1920&lt;Sheet2!$C$10),仕訳日記帳!A1920,""))))</f>
        <v/>
      </c>
      <c r="C1920" t="str">
        <f>IF(AND($A1920=Sheet2!$A$2,仕訳日記帳!$N1920&gt;=Sheet2!$B$2),仕訳日記帳!B1920,IF(AND(OR($A1920=Sheet2!$A$3,$A1920=Sheet2!$A$4,$A1920=Sheet2!$A$5,$A1920=Sheet2!$A$6,$A1920=Sheet2!$A$7,$A1920=Sheet2!$A$9),仕訳日記帳!$N1920&gt;=Sheet2!$B$3),仕訳日記帳!B1920,IF(AND($A1920=Sheet2!$A$8,仕訳日記帳!$N1920&gt;=Sheet2!$B$8),仕訳日記帳!B1920,IF(AND(OR($A1920=Sheet2!$A$10,$A1920=Sheet2!$A$11,$A1920=Sheet2!$A$12,$A1920=Sheet2!$A$13,$A1920=Sheet2!$A$14,$A1920=Sheet2!$A$15,$A1920=Sheet2!$A$16,$A1920=Sheet2!$A$17),Sheet2!$B$9&lt;=仕訳日記帳!$N1920&lt;Sheet2!$C$10),仕訳日記帳!B1920,""))))</f>
        <v/>
      </c>
      <c r="D1920" s="265" t="str">
        <f>IF(AND($A1920=Sheet2!$A$2,仕訳日記帳!$N1920&gt;=Sheet2!$B$2),仕訳日記帳!N1920,IF(AND(OR($A1920=Sheet2!$A$3,$A1920=Sheet2!$A$4,$A1920=Sheet2!$A$5,$A1920=Sheet2!$A$6,$A1920=Sheet2!$A$7,$A1920=Sheet2!$A$9),仕訳日記帳!$N1920&gt;=Sheet2!$B$3),仕訳日記帳!N1920,IF(AND($A1920=Sheet2!$A$8,仕訳日記帳!$N1920&gt;=Sheet2!$B$8),仕訳日記帳!N1920,IF(AND(OR($A1920=Sheet2!$A$10,$A1920=Sheet2!$A$11,$A1920=Sheet2!$A$12,$A1920=Sheet2!$A$13,$A1920=Sheet2!$A$14,$A1920=Sheet2!$A$15,$A1920=Sheet2!$A$16,$A1920=Sheet2!$A$17),Sheet2!$B$9&lt;=仕訳日記帳!$N1920&lt;Sheet2!$C$10),仕訳日記帳!N1920,""))))</f>
        <v/>
      </c>
      <c r="E1920" s="263" t="str">
        <f>IF(AND($A1920=Sheet2!$A$2,仕訳日記帳!$N1920&gt;=Sheet2!$B$2),仕訳日記帳!G1920,IF(AND(OR($A1920=Sheet2!$A$3,$A1920=Sheet2!$A$4,$A1920=Sheet2!$A$5,$A1920=Sheet2!$A$6,$A1920=Sheet2!$A$7,$A1920=Sheet2!$A$9),仕訳日記帳!$N1920&gt;=Sheet2!$B$3),仕訳日記帳!G1920,IF(AND($A1920=Sheet2!$A$8,仕訳日記帳!$N1920&gt;=Sheet2!$B$8),仕訳日記帳!G1920,IF(AND(OR($A1920=Sheet2!$A$10,$A1920=Sheet2!$A$11,$A1920=Sheet2!$A$12,$A1920=Sheet2!$A$13,$A1920=Sheet2!$A$14,$A1920=Sheet2!$A$15,$A1920=Sheet2!$A$16,$A1920=Sheet2!$A$17),Sheet2!$B$9&lt;=仕訳日記帳!$N1920&lt;Sheet2!$C$10),仕訳日記帳!G1920,""))))</f>
        <v/>
      </c>
      <c r="G1920" t="str">
        <f>IF(OR(A1920=Sheet2!$A$2,A1920=Sheet2!$A$3,A1920=Sheet2!$A$4,A1920=Sheet2!$A$5,A1920=Sheet2!$A$6,A1920=Sheet2!$A$7,A1920=Sheet2!$A$8,A1920=Sheet2!$A$9,A1920=Sheet2!$A$10,A1920=Sheet2!$A$11,A1920=Sheet2!$A$12,$A$2=Sheet2!$A$13,A1920=Sheet2!$A$14,$A$2=Sheet2!$A$15,$A$2=Sheet2!$A$16,A1920=Sheet2!$A$17),"該当","")</f>
        <v/>
      </c>
      <c r="H1920" t="str">
        <f>IF(OR(A1920="",G1920=""),"",COUNTIF($G$2:G1920,"該当"))</f>
        <v/>
      </c>
    </row>
    <row r="1921" spans="1:8">
      <c r="A1921" t="str">
        <f>IF(AND(仕訳日記帳!D1921=Sheet2!$A$2,仕訳日記帳!$N1921&gt;=Sheet2!$B$2),仕訳日記帳!D1921,IF(AND(OR(仕訳日記帳!D1921=Sheet2!$A$3,仕訳日記帳!D1921=Sheet2!$A$4,仕訳日記帳!D1921=Sheet2!$A$5,仕訳日記帳!D1921=Sheet2!$A$6,仕訳日記帳!D1921=Sheet2!$A$7,仕訳日記帳!D1921=Sheet2!$A$9),仕訳日記帳!$N1921&gt;=Sheet2!$B$3),仕訳日記帳!D1921,IF(AND(仕訳日記帳!D1921=Sheet2!$A$8,仕訳日記帳!$N1921&gt;=Sheet2!$B$8),仕訳日記帳!D1921,IF(AND(OR(仕訳日記帳!D1921=Sheet2!$A$10,仕訳日記帳!D1921=Sheet2!$A$11,仕訳日記帳!D1921=Sheet2!$A$12,仕訳日記帳!D1921=Sheet2!$A$13,仕訳日記帳!D1921=Sheet2!$A$14,仕訳日記帳!D1921=Sheet2!$A$15,仕訳日記帳!D1921=Sheet2!$A$16,仕訳日記帳!D1921=Sheet2!$A$17),Sheet2!$B$9&lt;=仕訳日記帳!$N1921&lt;Sheet2!$C$10),仕訳日記帳!D1921,""))))</f>
        <v/>
      </c>
      <c r="B1921" s="263" t="str">
        <f>IF(AND($A1921=Sheet2!$A$2,仕訳日記帳!$N1921&gt;=Sheet2!$B$2),仕訳日記帳!A1921,IF(AND(OR($A1921=Sheet2!$A$3,$A1921=Sheet2!$A$4,$A1921=Sheet2!$A$5,$A1921=Sheet2!$A$6,$A1921=Sheet2!$A$7,$A1921=Sheet2!$A$9),仕訳日記帳!$N1921&gt;=Sheet2!$B$3),仕訳日記帳!A1921,IF(AND($A1921=Sheet2!$A$8,仕訳日記帳!$N1921&gt;=Sheet2!$B$8),仕訳日記帳!A1921,IF(AND(OR($A1921=Sheet2!$A$10,$A1921=Sheet2!$A$11,$A1921=Sheet2!$A$12,$A1921=Sheet2!$A$13,$A1921=Sheet2!$A$14,$A1921=Sheet2!$A$15,$A1921=Sheet2!$A$16,$A1921=Sheet2!$A$17),Sheet2!$B$9&lt;=仕訳日記帳!$N1921&lt;Sheet2!$C$10),仕訳日記帳!A1921,""))))</f>
        <v/>
      </c>
      <c r="C1921" t="str">
        <f>IF(AND($A1921=Sheet2!$A$2,仕訳日記帳!$N1921&gt;=Sheet2!$B$2),仕訳日記帳!B1921,IF(AND(OR($A1921=Sheet2!$A$3,$A1921=Sheet2!$A$4,$A1921=Sheet2!$A$5,$A1921=Sheet2!$A$6,$A1921=Sheet2!$A$7,$A1921=Sheet2!$A$9),仕訳日記帳!$N1921&gt;=Sheet2!$B$3),仕訳日記帳!B1921,IF(AND($A1921=Sheet2!$A$8,仕訳日記帳!$N1921&gt;=Sheet2!$B$8),仕訳日記帳!B1921,IF(AND(OR($A1921=Sheet2!$A$10,$A1921=Sheet2!$A$11,$A1921=Sheet2!$A$12,$A1921=Sheet2!$A$13,$A1921=Sheet2!$A$14,$A1921=Sheet2!$A$15,$A1921=Sheet2!$A$16,$A1921=Sheet2!$A$17),Sheet2!$B$9&lt;=仕訳日記帳!$N1921&lt;Sheet2!$C$10),仕訳日記帳!B1921,""))))</f>
        <v/>
      </c>
      <c r="D1921" s="265" t="str">
        <f>IF(AND($A1921=Sheet2!$A$2,仕訳日記帳!$N1921&gt;=Sheet2!$B$2),仕訳日記帳!N1921,IF(AND(OR($A1921=Sheet2!$A$3,$A1921=Sheet2!$A$4,$A1921=Sheet2!$A$5,$A1921=Sheet2!$A$6,$A1921=Sheet2!$A$7,$A1921=Sheet2!$A$9),仕訳日記帳!$N1921&gt;=Sheet2!$B$3),仕訳日記帳!N1921,IF(AND($A1921=Sheet2!$A$8,仕訳日記帳!$N1921&gt;=Sheet2!$B$8),仕訳日記帳!N1921,IF(AND(OR($A1921=Sheet2!$A$10,$A1921=Sheet2!$A$11,$A1921=Sheet2!$A$12,$A1921=Sheet2!$A$13,$A1921=Sheet2!$A$14,$A1921=Sheet2!$A$15,$A1921=Sheet2!$A$16,$A1921=Sheet2!$A$17),Sheet2!$B$9&lt;=仕訳日記帳!$N1921&lt;Sheet2!$C$10),仕訳日記帳!N1921,""))))</f>
        <v/>
      </c>
      <c r="E1921" s="263" t="str">
        <f>IF(AND($A1921=Sheet2!$A$2,仕訳日記帳!$N1921&gt;=Sheet2!$B$2),仕訳日記帳!G1921,IF(AND(OR($A1921=Sheet2!$A$3,$A1921=Sheet2!$A$4,$A1921=Sheet2!$A$5,$A1921=Sheet2!$A$6,$A1921=Sheet2!$A$7,$A1921=Sheet2!$A$9),仕訳日記帳!$N1921&gt;=Sheet2!$B$3),仕訳日記帳!G1921,IF(AND($A1921=Sheet2!$A$8,仕訳日記帳!$N1921&gt;=Sheet2!$B$8),仕訳日記帳!G1921,IF(AND(OR($A1921=Sheet2!$A$10,$A1921=Sheet2!$A$11,$A1921=Sheet2!$A$12,$A1921=Sheet2!$A$13,$A1921=Sheet2!$A$14,$A1921=Sheet2!$A$15,$A1921=Sheet2!$A$16,$A1921=Sheet2!$A$17),Sheet2!$B$9&lt;=仕訳日記帳!$N1921&lt;Sheet2!$C$10),仕訳日記帳!G1921,""))))</f>
        <v/>
      </c>
      <c r="G1921" t="str">
        <f>IF(OR(A1921=Sheet2!$A$2,A1921=Sheet2!$A$3,A1921=Sheet2!$A$4,A1921=Sheet2!$A$5,A1921=Sheet2!$A$6,A1921=Sheet2!$A$7,A1921=Sheet2!$A$8,A1921=Sheet2!$A$9,A1921=Sheet2!$A$10,A1921=Sheet2!$A$11,A1921=Sheet2!$A$12,$A$2=Sheet2!$A$13,A1921=Sheet2!$A$14,$A$2=Sheet2!$A$15,$A$2=Sheet2!$A$16,A1921=Sheet2!$A$17),"該当","")</f>
        <v/>
      </c>
      <c r="H1921" t="str">
        <f>IF(OR(A1921="",G1921=""),"",COUNTIF($G$2:G1921,"該当"))</f>
        <v/>
      </c>
    </row>
    <row r="1922" spans="1:8">
      <c r="A1922" t="str">
        <f>IF(AND(仕訳日記帳!D1922=Sheet2!$A$2,仕訳日記帳!$N1922&gt;=Sheet2!$B$2),仕訳日記帳!D1922,IF(AND(OR(仕訳日記帳!D1922=Sheet2!$A$3,仕訳日記帳!D1922=Sheet2!$A$4,仕訳日記帳!D1922=Sheet2!$A$5,仕訳日記帳!D1922=Sheet2!$A$6,仕訳日記帳!D1922=Sheet2!$A$7,仕訳日記帳!D1922=Sheet2!$A$9),仕訳日記帳!$N1922&gt;=Sheet2!$B$3),仕訳日記帳!D1922,IF(AND(仕訳日記帳!D1922=Sheet2!$A$8,仕訳日記帳!$N1922&gt;=Sheet2!$B$8),仕訳日記帳!D1922,IF(AND(OR(仕訳日記帳!D1922=Sheet2!$A$10,仕訳日記帳!D1922=Sheet2!$A$11,仕訳日記帳!D1922=Sheet2!$A$12,仕訳日記帳!D1922=Sheet2!$A$13,仕訳日記帳!D1922=Sheet2!$A$14,仕訳日記帳!D1922=Sheet2!$A$15,仕訳日記帳!D1922=Sheet2!$A$16,仕訳日記帳!D1922=Sheet2!$A$17),Sheet2!$B$9&lt;=仕訳日記帳!$N1922&lt;Sheet2!$C$10),仕訳日記帳!D1922,""))))</f>
        <v/>
      </c>
      <c r="B1922" s="263" t="str">
        <f>IF(AND($A1922=Sheet2!$A$2,仕訳日記帳!$N1922&gt;=Sheet2!$B$2),仕訳日記帳!A1922,IF(AND(OR($A1922=Sheet2!$A$3,$A1922=Sheet2!$A$4,$A1922=Sheet2!$A$5,$A1922=Sheet2!$A$6,$A1922=Sheet2!$A$7,$A1922=Sheet2!$A$9),仕訳日記帳!$N1922&gt;=Sheet2!$B$3),仕訳日記帳!A1922,IF(AND($A1922=Sheet2!$A$8,仕訳日記帳!$N1922&gt;=Sheet2!$B$8),仕訳日記帳!A1922,IF(AND(OR($A1922=Sheet2!$A$10,$A1922=Sheet2!$A$11,$A1922=Sheet2!$A$12,$A1922=Sheet2!$A$13,$A1922=Sheet2!$A$14,$A1922=Sheet2!$A$15,$A1922=Sheet2!$A$16,$A1922=Sheet2!$A$17),Sheet2!$B$9&lt;=仕訳日記帳!$N1922&lt;Sheet2!$C$10),仕訳日記帳!A1922,""))))</f>
        <v/>
      </c>
      <c r="C1922" t="str">
        <f>IF(AND($A1922=Sheet2!$A$2,仕訳日記帳!$N1922&gt;=Sheet2!$B$2),仕訳日記帳!B1922,IF(AND(OR($A1922=Sheet2!$A$3,$A1922=Sheet2!$A$4,$A1922=Sheet2!$A$5,$A1922=Sheet2!$A$6,$A1922=Sheet2!$A$7,$A1922=Sheet2!$A$9),仕訳日記帳!$N1922&gt;=Sheet2!$B$3),仕訳日記帳!B1922,IF(AND($A1922=Sheet2!$A$8,仕訳日記帳!$N1922&gt;=Sheet2!$B$8),仕訳日記帳!B1922,IF(AND(OR($A1922=Sheet2!$A$10,$A1922=Sheet2!$A$11,$A1922=Sheet2!$A$12,$A1922=Sheet2!$A$13,$A1922=Sheet2!$A$14,$A1922=Sheet2!$A$15,$A1922=Sheet2!$A$16,$A1922=Sheet2!$A$17),Sheet2!$B$9&lt;=仕訳日記帳!$N1922&lt;Sheet2!$C$10),仕訳日記帳!B1922,""))))</f>
        <v/>
      </c>
      <c r="D1922" s="265" t="str">
        <f>IF(AND($A1922=Sheet2!$A$2,仕訳日記帳!$N1922&gt;=Sheet2!$B$2),仕訳日記帳!N1922,IF(AND(OR($A1922=Sheet2!$A$3,$A1922=Sheet2!$A$4,$A1922=Sheet2!$A$5,$A1922=Sheet2!$A$6,$A1922=Sheet2!$A$7,$A1922=Sheet2!$A$9),仕訳日記帳!$N1922&gt;=Sheet2!$B$3),仕訳日記帳!N1922,IF(AND($A1922=Sheet2!$A$8,仕訳日記帳!$N1922&gt;=Sheet2!$B$8),仕訳日記帳!N1922,IF(AND(OR($A1922=Sheet2!$A$10,$A1922=Sheet2!$A$11,$A1922=Sheet2!$A$12,$A1922=Sheet2!$A$13,$A1922=Sheet2!$A$14,$A1922=Sheet2!$A$15,$A1922=Sheet2!$A$16,$A1922=Sheet2!$A$17),Sheet2!$B$9&lt;=仕訳日記帳!$N1922&lt;Sheet2!$C$10),仕訳日記帳!N1922,""))))</f>
        <v/>
      </c>
      <c r="E1922" s="263" t="str">
        <f>IF(AND($A1922=Sheet2!$A$2,仕訳日記帳!$N1922&gt;=Sheet2!$B$2),仕訳日記帳!G1922,IF(AND(OR($A1922=Sheet2!$A$3,$A1922=Sheet2!$A$4,$A1922=Sheet2!$A$5,$A1922=Sheet2!$A$6,$A1922=Sheet2!$A$7,$A1922=Sheet2!$A$9),仕訳日記帳!$N1922&gt;=Sheet2!$B$3),仕訳日記帳!G1922,IF(AND($A1922=Sheet2!$A$8,仕訳日記帳!$N1922&gt;=Sheet2!$B$8),仕訳日記帳!G1922,IF(AND(OR($A1922=Sheet2!$A$10,$A1922=Sheet2!$A$11,$A1922=Sheet2!$A$12,$A1922=Sheet2!$A$13,$A1922=Sheet2!$A$14,$A1922=Sheet2!$A$15,$A1922=Sheet2!$A$16,$A1922=Sheet2!$A$17),Sheet2!$B$9&lt;=仕訳日記帳!$N1922&lt;Sheet2!$C$10),仕訳日記帳!G1922,""))))</f>
        <v/>
      </c>
      <c r="G1922" t="str">
        <f>IF(OR(A1922=Sheet2!$A$2,A1922=Sheet2!$A$3,A1922=Sheet2!$A$4,A1922=Sheet2!$A$5,A1922=Sheet2!$A$6,A1922=Sheet2!$A$7,A1922=Sheet2!$A$8,A1922=Sheet2!$A$9,A1922=Sheet2!$A$10,A1922=Sheet2!$A$11,A1922=Sheet2!$A$12,$A$2=Sheet2!$A$13,A1922=Sheet2!$A$14,$A$2=Sheet2!$A$15,$A$2=Sheet2!$A$16,A1922=Sheet2!$A$17),"該当","")</f>
        <v/>
      </c>
      <c r="H1922" t="str">
        <f>IF(OR(A1922="",G1922=""),"",COUNTIF($G$2:G1922,"該当"))</f>
        <v/>
      </c>
    </row>
    <row r="1923" spans="1:8">
      <c r="A1923" t="str">
        <f>IF(AND(仕訳日記帳!D1923=Sheet2!$A$2,仕訳日記帳!$N1923&gt;=Sheet2!$B$2),仕訳日記帳!D1923,IF(AND(OR(仕訳日記帳!D1923=Sheet2!$A$3,仕訳日記帳!D1923=Sheet2!$A$4,仕訳日記帳!D1923=Sheet2!$A$5,仕訳日記帳!D1923=Sheet2!$A$6,仕訳日記帳!D1923=Sheet2!$A$7,仕訳日記帳!D1923=Sheet2!$A$9),仕訳日記帳!$N1923&gt;=Sheet2!$B$3),仕訳日記帳!D1923,IF(AND(仕訳日記帳!D1923=Sheet2!$A$8,仕訳日記帳!$N1923&gt;=Sheet2!$B$8),仕訳日記帳!D1923,IF(AND(OR(仕訳日記帳!D1923=Sheet2!$A$10,仕訳日記帳!D1923=Sheet2!$A$11,仕訳日記帳!D1923=Sheet2!$A$12,仕訳日記帳!D1923=Sheet2!$A$13,仕訳日記帳!D1923=Sheet2!$A$14,仕訳日記帳!D1923=Sheet2!$A$15,仕訳日記帳!D1923=Sheet2!$A$16,仕訳日記帳!D1923=Sheet2!$A$17),Sheet2!$B$9&lt;=仕訳日記帳!$N1923&lt;Sheet2!$C$10),仕訳日記帳!D1923,""))))</f>
        <v/>
      </c>
      <c r="B1923" s="263" t="str">
        <f>IF(AND($A1923=Sheet2!$A$2,仕訳日記帳!$N1923&gt;=Sheet2!$B$2),仕訳日記帳!A1923,IF(AND(OR($A1923=Sheet2!$A$3,$A1923=Sheet2!$A$4,$A1923=Sheet2!$A$5,$A1923=Sheet2!$A$6,$A1923=Sheet2!$A$7,$A1923=Sheet2!$A$9),仕訳日記帳!$N1923&gt;=Sheet2!$B$3),仕訳日記帳!A1923,IF(AND($A1923=Sheet2!$A$8,仕訳日記帳!$N1923&gt;=Sheet2!$B$8),仕訳日記帳!A1923,IF(AND(OR($A1923=Sheet2!$A$10,$A1923=Sheet2!$A$11,$A1923=Sheet2!$A$12,$A1923=Sheet2!$A$13,$A1923=Sheet2!$A$14,$A1923=Sheet2!$A$15,$A1923=Sheet2!$A$16,$A1923=Sheet2!$A$17),Sheet2!$B$9&lt;=仕訳日記帳!$N1923&lt;Sheet2!$C$10),仕訳日記帳!A1923,""))))</f>
        <v/>
      </c>
      <c r="C1923" t="str">
        <f>IF(AND($A1923=Sheet2!$A$2,仕訳日記帳!$N1923&gt;=Sheet2!$B$2),仕訳日記帳!B1923,IF(AND(OR($A1923=Sheet2!$A$3,$A1923=Sheet2!$A$4,$A1923=Sheet2!$A$5,$A1923=Sheet2!$A$6,$A1923=Sheet2!$A$7,$A1923=Sheet2!$A$9),仕訳日記帳!$N1923&gt;=Sheet2!$B$3),仕訳日記帳!B1923,IF(AND($A1923=Sheet2!$A$8,仕訳日記帳!$N1923&gt;=Sheet2!$B$8),仕訳日記帳!B1923,IF(AND(OR($A1923=Sheet2!$A$10,$A1923=Sheet2!$A$11,$A1923=Sheet2!$A$12,$A1923=Sheet2!$A$13,$A1923=Sheet2!$A$14,$A1923=Sheet2!$A$15,$A1923=Sheet2!$A$16,$A1923=Sheet2!$A$17),Sheet2!$B$9&lt;=仕訳日記帳!$N1923&lt;Sheet2!$C$10),仕訳日記帳!B1923,""))))</f>
        <v/>
      </c>
      <c r="D1923" s="265" t="str">
        <f>IF(AND($A1923=Sheet2!$A$2,仕訳日記帳!$N1923&gt;=Sheet2!$B$2),仕訳日記帳!N1923,IF(AND(OR($A1923=Sheet2!$A$3,$A1923=Sheet2!$A$4,$A1923=Sheet2!$A$5,$A1923=Sheet2!$A$6,$A1923=Sheet2!$A$7,$A1923=Sheet2!$A$9),仕訳日記帳!$N1923&gt;=Sheet2!$B$3),仕訳日記帳!N1923,IF(AND($A1923=Sheet2!$A$8,仕訳日記帳!$N1923&gt;=Sheet2!$B$8),仕訳日記帳!N1923,IF(AND(OR($A1923=Sheet2!$A$10,$A1923=Sheet2!$A$11,$A1923=Sheet2!$A$12,$A1923=Sheet2!$A$13,$A1923=Sheet2!$A$14,$A1923=Sheet2!$A$15,$A1923=Sheet2!$A$16,$A1923=Sheet2!$A$17),Sheet2!$B$9&lt;=仕訳日記帳!$N1923&lt;Sheet2!$C$10),仕訳日記帳!N1923,""))))</f>
        <v/>
      </c>
      <c r="E1923" s="263" t="str">
        <f>IF(AND($A1923=Sheet2!$A$2,仕訳日記帳!$N1923&gt;=Sheet2!$B$2),仕訳日記帳!G1923,IF(AND(OR($A1923=Sheet2!$A$3,$A1923=Sheet2!$A$4,$A1923=Sheet2!$A$5,$A1923=Sheet2!$A$6,$A1923=Sheet2!$A$7,$A1923=Sheet2!$A$9),仕訳日記帳!$N1923&gt;=Sheet2!$B$3),仕訳日記帳!G1923,IF(AND($A1923=Sheet2!$A$8,仕訳日記帳!$N1923&gt;=Sheet2!$B$8),仕訳日記帳!G1923,IF(AND(OR($A1923=Sheet2!$A$10,$A1923=Sheet2!$A$11,$A1923=Sheet2!$A$12,$A1923=Sheet2!$A$13,$A1923=Sheet2!$A$14,$A1923=Sheet2!$A$15,$A1923=Sheet2!$A$16,$A1923=Sheet2!$A$17),Sheet2!$B$9&lt;=仕訳日記帳!$N1923&lt;Sheet2!$C$10),仕訳日記帳!G1923,""))))</f>
        <v/>
      </c>
      <c r="G1923" t="str">
        <f>IF(OR(A1923=Sheet2!$A$2,A1923=Sheet2!$A$3,A1923=Sheet2!$A$4,A1923=Sheet2!$A$5,A1923=Sheet2!$A$6,A1923=Sheet2!$A$7,A1923=Sheet2!$A$8,A1923=Sheet2!$A$9,A1923=Sheet2!$A$10,A1923=Sheet2!$A$11,A1923=Sheet2!$A$12,$A$2=Sheet2!$A$13,A1923=Sheet2!$A$14,$A$2=Sheet2!$A$15,$A$2=Sheet2!$A$16,A1923=Sheet2!$A$17),"該当","")</f>
        <v/>
      </c>
      <c r="H1923" t="str">
        <f>IF(OR(A1923="",G1923=""),"",COUNTIF($G$2:G1923,"該当"))</f>
        <v/>
      </c>
    </row>
    <row r="1924" spans="1:8">
      <c r="A1924" t="str">
        <f>IF(AND(仕訳日記帳!D1924=Sheet2!$A$2,仕訳日記帳!$N1924&gt;=Sheet2!$B$2),仕訳日記帳!D1924,IF(AND(OR(仕訳日記帳!D1924=Sheet2!$A$3,仕訳日記帳!D1924=Sheet2!$A$4,仕訳日記帳!D1924=Sheet2!$A$5,仕訳日記帳!D1924=Sheet2!$A$6,仕訳日記帳!D1924=Sheet2!$A$7,仕訳日記帳!D1924=Sheet2!$A$9),仕訳日記帳!$N1924&gt;=Sheet2!$B$3),仕訳日記帳!D1924,IF(AND(仕訳日記帳!D1924=Sheet2!$A$8,仕訳日記帳!$N1924&gt;=Sheet2!$B$8),仕訳日記帳!D1924,IF(AND(OR(仕訳日記帳!D1924=Sheet2!$A$10,仕訳日記帳!D1924=Sheet2!$A$11,仕訳日記帳!D1924=Sheet2!$A$12,仕訳日記帳!D1924=Sheet2!$A$13,仕訳日記帳!D1924=Sheet2!$A$14,仕訳日記帳!D1924=Sheet2!$A$15,仕訳日記帳!D1924=Sheet2!$A$16,仕訳日記帳!D1924=Sheet2!$A$17),Sheet2!$B$9&lt;=仕訳日記帳!$N1924&lt;Sheet2!$C$10),仕訳日記帳!D1924,""))))</f>
        <v/>
      </c>
      <c r="B1924" s="263" t="str">
        <f>IF(AND($A1924=Sheet2!$A$2,仕訳日記帳!$N1924&gt;=Sheet2!$B$2),仕訳日記帳!A1924,IF(AND(OR($A1924=Sheet2!$A$3,$A1924=Sheet2!$A$4,$A1924=Sheet2!$A$5,$A1924=Sheet2!$A$6,$A1924=Sheet2!$A$7,$A1924=Sheet2!$A$9),仕訳日記帳!$N1924&gt;=Sheet2!$B$3),仕訳日記帳!A1924,IF(AND($A1924=Sheet2!$A$8,仕訳日記帳!$N1924&gt;=Sheet2!$B$8),仕訳日記帳!A1924,IF(AND(OR($A1924=Sheet2!$A$10,$A1924=Sheet2!$A$11,$A1924=Sheet2!$A$12,$A1924=Sheet2!$A$13,$A1924=Sheet2!$A$14,$A1924=Sheet2!$A$15,$A1924=Sheet2!$A$16,$A1924=Sheet2!$A$17),Sheet2!$B$9&lt;=仕訳日記帳!$N1924&lt;Sheet2!$C$10),仕訳日記帳!A1924,""))))</f>
        <v/>
      </c>
      <c r="C1924" t="str">
        <f>IF(AND($A1924=Sheet2!$A$2,仕訳日記帳!$N1924&gt;=Sheet2!$B$2),仕訳日記帳!B1924,IF(AND(OR($A1924=Sheet2!$A$3,$A1924=Sheet2!$A$4,$A1924=Sheet2!$A$5,$A1924=Sheet2!$A$6,$A1924=Sheet2!$A$7,$A1924=Sheet2!$A$9),仕訳日記帳!$N1924&gt;=Sheet2!$B$3),仕訳日記帳!B1924,IF(AND($A1924=Sheet2!$A$8,仕訳日記帳!$N1924&gt;=Sheet2!$B$8),仕訳日記帳!B1924,IF(AND(OR($A1924=Sheet2!$A$10,$A1924=Sheet2!$A$11,$A1924=Sheet2!$A$12,$A1924=Sheet2!$A$13,$A1924=Sheet2!$A$14,$A1924=Sheet2!$A$15,$A1924=Sheet2!$A$16,$A1924=Sheet2!$A$17),Sheet2!$B$9&lt;=仕訳日記帳!$N1924&lt;Sheet2!$C$10),仕訳日記帳!B1924,""))))</f>
        <v/>
      </c>
      <c r="D1924" s="265" t="str">
        <f>IF(AND($A1924=Sheet2!$A$2,仕訳日記帳!$N1924&gt;=Sheet2!$B$2),仕訳日記帳!N1924,IF(AND(OR($A1924=Sheet2!$A$3,$A1924=Sheet2!$A$4,$A1924=Sheet2!$A$5,$A1924=Sheet2!$A$6,$A1924=Sheet2!$A$7,$A1924=Sheet2!$A$9),仕訳日記帳!$N1924&gt;=Sheet2!$B$3),仕訳日記帳!N1924,IF(AND($A1924=Sheet2!$A$8,仕訳日記帳!$N1924&gt;=Sheet2!$B$8),仕訳日記帳!N1924,IF(AND(OR($A1924=Sheet2!$A$10,$A1924=Sheet2!$A$11,$A1924=Sheet2!$A$12,$A1924=Sheet2!$A$13,$A1924=Sheet2!$A$14,$A1924=Sheet2!$A$15,$A1924=Sheet2!$A$16,$A1924=Sheet2!$A$17),Sheet2!$B$9&lt;=仕訳日記帳!$N1924&lt;Sheet2!$C$10),仕訳日記帳!N1924,""))))</f>
        <v/>
      </c>
      <c r="E1924" s="263" t="str">
        <f>IF(AND($A1924=Sheet2!$A$2,仕訳日記帳!$N1924&gt;=Sheet2!$B$2),仕訳日記帳!G1924,IF(AND(OR($A1924=Sheet2!$A$3,$A1924=Sheet2!$A$4,$A1924=Sheet2!$A$5,$A1924=Sheet2!$A$6,$A1924=Sheet2!$A$7,$A1924=Sheet2!$A$9),仕訳日記帳!$N1924&gt;=Sheet2!$B$3),仕訳日記帳!G1924,IF(AND($A1924=Sheet2!$A$8,仕訳日記帳!$N1924&gt;=Sheet2!$B$8),仕訳日記帳!G1924,IF(AND(OR($A1924=Sheet2!$A$10,$A1924=Sheet2!$A$11,$A1924=Sheet2!$A$12,$A1924=Sheet2!$A$13,$A1924=Sheet2!$A$14,$A1924=Sheet2!$A$15,$A1924=Sheet2!$A$16,$A1924=Sheet2!$A$17),Sheet2!$B$9&lt;=仕訳日記帳!$N1924&lt;Sheet2!$C$10),仕訳日記帳!G1924,""))))</f>
        <v/>
      </c>
      <c r="G1924" t="str">
        <f>IF(OR(A1924=Sheet2!$A$2,A1924=Sheet2!$A$3,A1924=Sheet2!$A$4,A1924=Sheet2!$A$5,A1924=Sheet2!$A$6,A1924=Sheet2!$A$7,A1924=Sheet2!$A$8,A1924=Sheet2!$A$9,A1924=Sheet2!$A$10,A1924=Sheet2!$A$11,A1924=Sheet2!$A$12,$A$2=Sheet2!$A$13,A1924=Sheet2!$A$14,$A$2=Sheet2!$A$15,$A$2=Sheet2!$A$16,A1924=Sheet2!$A$17),"該当","")</f>
        <v/>
      </c>
      <c r="H1924" t="str">
        <f>IF(OR(A1924="",G1924=""),"",COUNTIF($G$2:G1924,"該当"))</f>
        <v/>
      </c>
    </row>
    <row r="1925" spans="1:8">
      <c r="A1925" t="str">
        <f>IF(AND(仕訳日記帳!D1925=Sheet2!$A$2,仕訳日記帳!$N1925&gt;=Sheet2!$B$2),仕訳日記帳!D1925,IF(AND(OR(仕訳日記帳!D1925=Sheet2!$A$3,仕訳日記帳!D1925=Sheet2!$A$4,仕訳日記帳!D1925=Sheet2!$A$5,仕訳日記帳!D1925=Sheet2!$A$6,仕訳日記帳!D1925=Sheet2!$A$7,仕訳日記帳!D1925=Sheet2!$A$9),仕訳日記帳!$N1925&gt;=Sheet2!$B$3),仕訳日記帳!D1925,IF(AND(仕訳日記帳!D1925=Sheet2!$A$8,仕訳日記帳!$N1925&gt;=Sheet2!$B$8),仕訳日記帳!D1925,IF(AND(OR(仕訳日記帳!D1925=Sheet2!$A$10,仕訳日記帳!D1925=Sheet2!$A$11,仕訳日記帳!D1925=Sheet2!$A$12,仕訳日記帳!D1925=Sheet2!$A$13,仕訳日記帳!D1925=Sheet2!$A$14,仕訳日記帳!D1925=Sheet2!$A$15,仕訳日記帳!D1925=Sheet2!$A$16,仕訳日記帳!D1925=Sheet2!$A$17),Sheet2!$B$9&lt;=仕訳日記帳!$N1925&lt;Sheet2!$C$10),仕訳日記帳!D1925,""))))</f>
        <v/>
      </c>
      <c r="B1925" s="263" t="str">
        <f>IF(AND($A1925=Sheet2!$A$2,仕訳日記帳!$N1925&gt;=Sheet2!$B$2),仕訳日記帳!A1925,IF(AND(OR($A1925=Sheet2!$A$3,$A1925=Sheet2!$A$4,$A1925=Sheet2!$A$5,$A1925=Sheet2!$A$6,$A1925=Sheet2!$A$7,$A1925=Sheet2!$A$9),仕訳日記帳!$N1925&gt;=Sheet2!$B$3),仕訳日記帳!A1925,IF(AND($A1925=Sheet2!$A$8,仕訳日記帳!$N1925&gt;=Sheet2!$B$8),仕訳日記帳!A1925,IF(AND(OR($A1925=Sheet2!$A$10,$A1925=Sheet2!$A$11,$A1925=Sheet2!$A$12,$A1925=Sheet2!$A$13,$A1925=Sheet2!$A$14,$A1925=Sheet2!$A$15,$A1925=Sheet2!$A$16,$A1925=Sheet2!$A$17),Sheet2!$B$9&lt;=仕訳日記帳!$N1925&lt;Sheet2!$C$10),仕訳日記帳!A1925,""))))</f>
        <v/>
      </c>
      <c r="C1925" t="str">
        <f>IF(AND($A1925=Sheet2!$A$2,仕訳日記帳!$N1925&gt;=Sheet2!$B$2),仕訳日記帳!B1925,IF(AND(OR($A1925=Sheet2!$A$3,$A1925=Sheet2!$A$4,$A1925=Sheet2!$A$5,$A1925=Sheet2!$A$6,$A1925=Sheet2!$A$7,$A1925=Sheet2!$A$9),仕訳日記帳!$N1925&gt;=Sheet2!$B$3),仕訳日記帳!B1925,IF(AND($A1925=Sheet2!$A$8,仕訳日記帳!$N1925&gt;=Sheet2!$B$8),仕訳日記帳!B1925,IF(AND(OR($A1925=Sheet2!$A$10,$A1925=Sheet2!$A$11,$A1925=Sheet2!$A$12,$A1925=Sheet2!$A$13,$A1925=Sheet2!$A$14,$A1925=Sheet2!$A$15,$A1925=Sheet2!$A$16,$A1925=Sheet2!$A$17),Sheet2!$B$9&lt;=仕訳日記帳!$N1925&lt;Sheet2!$C$10),仕訳日記帳!B1925,""))))</f>
        <v/>
      </c>
      <c r="D1925" s="265" t="str">
        <f>IF(AND($A1925=Sheet2!$A$2,仕訳日記帳!$N1925&gt;=Sheet2!$B$2),仕訳日記帳!N1925,IF(AND(OR($A1925=Sheet2!$A$3,$A1925=Sheet2!$A$4,$A1925=Sheet2!$A$5,$A1925=Sheet2!$A$6,$A1925=Sheet2!$A$7,$A1925=Sheet2!$A$9),仕訳日記帳!$N1925&gt;=Sheet2!$B$3),仕訳日記帳!N1925,IF(AND($A1925=Sheet2!$A$8,仕訳日記帳!$N1925&gt;=Sheet2!$B$8),仕訳日記帳!N1925,IF(AND(OR($A1925=Sheet2!$A$10,$A1925=Sheet2!$A$11,$A1925=Sheet2!$A$12,$A1925=Sheet2!$A$13,$A1925=Sheet2!$A$14,$A1925=Sheet2!$A$15,$A1925=Sheet2!$A$16,$A1925=Sheet2!$A$17),Sheet2!$B$9&lt;=仕訳日記帳!$N1925&lt;Sheet2!$C$10),仕訳日記帳!N1925,""))))</f>
        <v/>
      </c>
      <c r="E1925" s="263" t="str">
        <f>IF(AND($A1925=Sheet2!$A$2,仕訳日記帳!$N1925&gt;=Sheet2!$B$2),仕訳日記帳!G1925,IF(AND(OR($A1925=Sheet2!$A$3,$A1925=Sheet2!$A$4,$A1925=Sheet2!$A$5,$A1925=Sheet2!$A$6,$A1925=Sheet2!$A$7,$A1925=Sheet2!$A$9),仕訳日記帳!$N1925&gt;=Sheet2!$B$3),仕訳日記帳!G1925,IF(AND($A1925=Sheet2!$A$8,仕訳日記帳!$N1925&gt;=Sheet2!$B$8),仕訳日記帳!G1925,IF(AND(OR($A1925=Sheet2!$A$10,$A1925=Sheet2!$A$11,$A1925=Sheet2!$A$12,$A1925=Sheet2!$A$13,$A1925=Sheet2!$A$14,$A1925=Sheet2!$A$15,$A1925=Sheet2!$A$16,$A1925=Sheet2!$A$17),Sheet2!$B$9&lt;=仕訳日記帳!$N1925&lt;Sheet2!$C$10),仕訳日記帳!G1925,""))))</f>
        <v/>
      </c>
      <c r="G1925" t="str">
        <f>IF(OR(A1925=Sheet2!$A$2,A1925=Sheet2!$A$3,A1925=Sheet2!$A$4,A1925=Sheet2!$A$5,A1925=Sheet2!$A$6,A1925=Sheet2!$A$7,A1925=Sheet2!$A$8,A1925=Sheet2!$A$9,A1925=Sheet2!$A$10,A1925=Sheet2!$A$11,A1925=Sheet2!$A$12,$A$2=Sheet2!$A$13,A1925=Sheet2!$A$14,$A$2=Sheet2!$A$15,$A$2=Sheet2!$A$16,A1925=Sheet2!$A$17),"該当","")</f>
        <v/>
      </c>
      <c r="H1925" t="str">
        <f>IF(OR(A1925="",G1925=""),"",COUNTIF($G$2:G1925,"該当"))</f>
        <v/>
      </c>
    </row>
    <row r="1926" spans="1:8">
      <c r="A1926" t="str">
        <f>IF(AND(仕訳日記帳!D1926=Sheet2!$A$2,仕訳日記帳!$N1926&gt;=Sheet2!$B$2),仕訳日記帳!D1926,IF(AND(OR(仕訳日記帳!D1926=Sheet2!$A$3,仕訳日記帳!D1926=Sheet2!$A$4,仕訳日記帳!D1926=Sheet2!$A$5,仕訳日記帳!D1926=Sheet2!$A$6,仕訳日記帳!D1926=Sheet2!$A$7,仕訳日記帳!D1926=Sheet2!$A$9),仕訳日記帳!$N1926&gt;=Sheet2!$B$3),仕訳日記帳!D1926,IF(AND(仕訳日記帳!D1926=Sheet2!$A$8,仕訳日記帳!$N1926&gt;=Sheet2!$B$8),仕訳日記帳!D1926,IF(AND(OR(仕訳日記帳!D1926=Sheet2!$A$10,仕訳日記帳!D1926=Sheet2!$A$11,仕訳日記帳!D1926=Sheet2!$A$12,仕訳日記帳!D1926=Sheet2!$A$13,仕訳日記帳!D1926=Sheet2!$A$14,仕訳日記帳!D1926=Sheet2!$A$15,仕訳日記帳!D1926=Sheet2!$A$16,仕訳日記帳!D1926=Sheet2!$A$17),Sheet2!$B$9&lt;=仕訳日記帳!$N1926&lt;Sheet2!$C$10),仕訳日記帳!D1926,""))))</f>
        <v/>
      </c>
      <c r="B1926" s="263" t="str">
        <f>IF(AND($A1926=Sheet2!$A$2,仕訳日記帳!$N1926&gt;=Sheet2!$B$2),仕訳日記帳!A1926,IF(AND(OR($A1926=Sheet2!$A$3,$A1926=Sheet2!$A$4,$A1926=Sheet2!$A$5,$A1926=Sheet2!$A$6,$A1926=Sheet2!$A$7,$A1926=Sheet2!$A$9),仕訳日記帳!$N1926&gt;=Sheet2!$B$3),仕訳日記帳!A1926,IF(AND($A1926=Sheet2!$A$8,仕訳日記帳!$N1926&gt;=Sheet2!$B$8),仕訳日記帳!A1926,IF(AND(OR($A1926=Sheet2!$A$10,$A1926=Sheet2!$A$11,$A1926=Sheet2!$A$12,$A1926=Sheet2!$A$13,$A1926=Sheet2!$A$14,$A1926=Sheet2!$A$15,$A1926=Sheet2!$A$16,$A1926=Sheet2!$A$17),Sheet2!$B$9&lt;=仕訳日記帳!$N1926&lt;Sheet2!$C$10),仕訳日記帳!A1926,""))))</f>
        <v/>
      </c>
      <c r="C1926" t="str">
        <f>IF(AND($A1926=Sheet2!$A$2,仕訳日記帳!$N1926&gt;=Sheet2!$B$2),仕訳日記帳!B1926,IF(AND(OR($A1926=Sheet2!$A$3,$A1926=Sheet2!$A$4,$A1926=Sheet2!$A$5,$A1926=Sheet2!$A$6,$A1926=Sheet2!$A$7,$A1926=Sheet2!$A$9),仕訳日記帳!$N1926&gt;=Sheet2!$B$3),仕訳日記帳!B1926,IF(AND($A1926=Sheet2!$A$8,仕訳日記帳!$N1926&gt;=Sheet2!$B$8),仕訳日記帳!B1926,IF(AND(OR($A1926=Sheet2!$A$10,$A1926=Sheet2!$A$11,$A1926=Sheet2!$A$12,$A1926=Sheet2!$A$13,$A1926=Sheet2!$A$14,$A1926=Sheet2!$A$15,$A1926=Sheet2!$A$16,$A1926=Sheet2!$A$17),Sheet2!$B$9&lt;=仕訳日記帳!$N1926&lt;Sheet2!$C$10),仕訳日記帳!B1926,""))))</f>
        <v/>
      </c>
      <c r="D1926" s="265" t="str">
        <f>IF(AND($A1926=Sheet2!$A$2,仕訳日記帳!$N1926&gt;=Sheet2!$B$2),仕訳日記帳!N1926,IF(AND(OR($A1926=Sheet2!$A$3,$A1926=Sheet2!$A$4,$A1926=Sheet2!$A$5,$A1926=Sheet2!$A$6,$A1926=Sheet2!$A$7,$A1926=Sheet2!$A$9),仕訳日記帳!$N1926&gt;=Sheet2!$B$3),仕訳日記帳!N1926,IF(AND($A1926=Sheet2!$A$8,仕訳日記帳!$N1926&gt;=Sheet2!$B$8),仕訳日記帳!N1926,IF(AND(OR($A1926=Sheet2!$A$10,$A1926=Sheet2!$A$11,$A1926=Sheet2!$A$12,$A1926=Sheet2!$A$13,$A1926=Sheet2!$A$14,$A1926=Sheet2!$A$15,$A1926=Sheet2!$A$16,$A1926=Sheet2!$A$17),Sheet2!$B$9&lt;=仕訳日記帳!$N1926&lt;Sheet2!$C$10),仕訳日記帳!N1926,""))))</f>
        <v/>
      </c>
      <c r="E1926" s="263" t="str">
        <f>IF(AND($A1926=Sheet2!$A$2,仕訳日記帳!$N1926&gt;=Sheet2!$B$2),仕訳日記帳!G1926,IF(AND(OR($A1926=Sheet2!$A$3,$A1926=Sheet2!$A$4,$A1926=Sheet2!$A$5,$A1926=Sheet2!$A$6,$A1926=Sheet2!$A$7,$A1926=Sheet2!$A$9),仕訳日記帳!$N1926&gt;=Sheet2!$B$3),仕訳日記帳!G1926,IF(AND($A1926=Sheet2!$A$8,仕訳日記帳!$N1926&gt;=Sheet2!$B$8),仕訳日記帳!G1926,IF(AND(OR($A1926=Sheet2!$A$10,$A1926=Sheet2!$A$11,$A1926=Sheet2!$A$12,$A1926=Sheet2!$A$13,$A1926=Sheet2!$A$14,$A1926=Sheet2!$A$15,$A1926=Sheet2!$A$16,$A1926=Sheet2!$A$17),Sheet2!$B$9&lt;=仕訳日記帳!$N1926&lt;Sheet2!$C$10),仕訳日記帳!G1926,""))))</f>
        <v/>
      </c>
      <c r="G1926" t="str">
        <f>IF(OR(A1926=Sheet2!$A$2,A1926=Sheet2!$A$3,A1926=Sheet2!$A$4,A1926=Sheet2!$A$5,A1926=Sheet2!$A$6,A1926=Sheet2!$A$7,A1926=Sheet2!$A$8,A1926=Sheet2!$A$9,A1926=Sheet2!$A$10,A1926=Sheet2!$A$11,A1926=Sheet2!$A$12,$A$2=Sheet2!$A$13,A1926=Sheet2!$A$14,$A$2=Sheet2!$A$15,$A$2=Sheet2!$A$16,A1926=Sheet2!$A$17),"該当","")</f>
        <v/>
      </c>
      <c r="H1926" t="str">
        <f>IF(OR(A1926="",G1926=""),"",COUNTIF($G$2:G1926,"該当"))</f>
        <v/>
      </c>
    </row>
    <row r="1927" spans="1:8">
      <c r="A1927" t="str">
        <f>IF(AND(仕訳日記帳!D1927=Sheet2!$A$2,仕訳日記帳!$N1927&gt;=Sheet2!$B$2),仕訳日記帳!D1927,IF(AND(OR(仕訳日記帳!D1927=Sheet2!$A$3,仕訳日記帳!D1927=Sheet2!$A$4,仕訳日記帳!D1927=Sheet2!$A$5,仕訳日記帳!D1927=Sheet2!$A$6,仕訳日記帳!D1927=Sheet2!$A$7,仕訳日記帳!D1927=Sheet2!$A$9),仕訳日記帳!$N1927&gt;=Sheet2!$B$3),仕訳日記帳!D1927,IF(AND(仕訳日記帳!D1927=Sheet2!$A$8,仕訳日記帳!$N1927&gt;=Sheet2!$B$8),仕訳日記帳!D1927,IF(AND(OR(仕訳日記帳!D1927=Sheet2!$A$10,仕訳日記帳!D1927=Sheet2!$A$11,仕訳日記帳!D1927=Sheet2!$A$12,仕訳日記帳!D1927=Sheet2!$A$13,仕訳日記帳!D1927=Sheet2!$A$14,仕訳日記帳!D1927=Sheet2!$A$15,仕訳日記帳!D1927=Sheet2!$A$16,仕訳日記帳!D1927=Sheet2!$A$17),Sheet2!$B$9&lt;=仕訳日記帳!$N1927&lt;Sheet2!$C$10),仕訳日記帳!D1927,""))))</f>
        <v/>
      </c>
      <c r="B1927" s="263" t="str">
        <f>IF(AND($A1927=Sheet2!$A$2,仕訳日記帳!$N1927&gt;=Sheet2!$B$2),仕訳日記帳!A1927,IF(AND(OR($A1927=Sheet2!$A$3,$A1927=Sheet2!$A$4,$A1927=Sheet2!$A$5,$A1927=Sheet2!$A$6,$A1927=Sheet2!$A$7,$A1927=Sheet2!$A$9),仕訳日記帳!$N1927&gt;=Sheet2!$B$3),仕訳日記帳!A1927,IF(AND($A1927=Sheet2!$A$8,仕訳日記帳!$N1927&gt;=Sheet2!$B$8),仕訳日記帳!A1927,IF(AND(OR($A1927=Sheet2!$A$10,$A1927=Sheet2!$A$11,$A1927=Sheet2!$A$12,$A1927=Sheet2!$A$13,$A1927=Sheet2!$A$14,$A1927=Sheet2!$A$15,$A1927=Sheet2!$A$16,$A1927=Sheet2!$A$17),Sheet2!$B$9&lt;=仕訳日記帳!$N1927&lt;Sheet2!$C$10),仕訳日記帳!A1927,""))))</f>
        <v/>
      </c>
      <c r="C1927" t="str">
        <f>IF(AND($A1927=Sheet2!$A$2,仕訳日記帳!$N1927&gt;=Sheet2!$B$2),仕訳日記帳!B1927,IF(AND(OR($A1927=Sheet2!$A$3,$A1927=Sheet2!$A$4,$A1927=Sheet2!$A$5,$A1927=Sheet2!$A$6,$A1927=Sheet2!$A$7,$A1927=Sheet2!$A$9),仕訳日記帳!$N1927&gt;=Sheet2!$B$3),仕訳日記帳!B1927,IF(AND($A1927=Sheet2!$A$8,仕訳日記帳!$N1927&gt;=Sheet2!$B$8),仕訳日記帳!B1927,IF(AND(OR($A1927=Sheet2!$A$10,$A1927=Sheet2!$A$11,$A1927=Sheet2!$A$12,$A1927=Sheet2!$A$13,$A1927=Sheet2!$A$14,$A1927=Sheet2!$A$15,$A1927=Sheet2!$A$16,$A1927=Sheet2!$A$17),Sheet2!$B$9&lt;=仕訳日記帳!$N1927&lt;Sheet2!$C$10),仕訳日記帳!B1927,""))))</f>
        <v/>
      </c>
      <c r="D1927" s="265" t="str">
        <f>IF(AND($A1927=Sheet2!$A$2,仕訳日記帳!$N1927&gt;=Sheet2!$B$2),仕訳日記帳!N1927,IF(AND(OR($A1927=Sheet2!$A$3,$A1927=Sheet2!$A$4,$A1927=Sheet2!$A$5,$A1927=Sheet2!$A$6,$A1927=Sheet2!$A$7,$A1927=Sheet2!$A$9),仕訳日記帳!$N1927&gt;=Sheet2!$B$3),仕訳日記帳!N1927,IF(AND($A1927=Sheet2!$A$8,仕訳日記帳!$N1927&gt;=Sheet2!$B$8),仕訳日記帳!N1927,IF(AND(OR($A1927=Sheet2!$A$10,$A1927=Sheet2!$A$11,$A1927=Sheet2!$A$12,$A1927=Sheet2!$A$13,$A1927=Sheet2!$A$14,$A1927=Sheet2!$A$15,$A1927=Sheet2!$A$16,$A1927=Sheet2!$A$17),Sheet2!$B$9&lt;=仕訳日記帳!$N1927&lt;Sheet2!$C$10),仕訳日記帳!N1927,""))))</f>
        <v/>
      </c>
      <c r="E1927" s="263" t="str">
        <f>IF(AND($A1927=Sheet2!$A$2,仕訳日記帳!$N1927&gt;=Sheet2!$B$2),仕訳日記帳!G1927,IF(AND(OR($A1927=Sheet2!$A$3,$A1927=Sheet2!$A$4,$A1927=Sheet2!$A$5,$A1927=Sheet2!$A$6,$A1927=Sheet2!$A$7,$A1927=Sheet2!$A$9),仕訳日記帳!$N1927&gt;=Sheet2!$B$3),仕訳日記帳!G1927,IF(AND($A1927=Sheet2!$A$8,仕訳日記帳!$N1927&gt;=Sheet2!$B$8),仕訳日記帳!G1927,IF(AND(OR($A1927=Sheet2!$A$10,$A1927=Sheet2!$A$11,$A1927=Sheet2!$A$12,$A1927=Sheet2!$A$13,$A1927=Sheet2!$A$14,$A1927=Sheet2!$A$15,$A1927=Sheet2!$A$16,$A1927=Sheet2!$A$17),Sheet2!$B$9&lt;=仕訳日記帳!$N1927&lt;Sheet2!$C$10),仕訳日記帳!G1927,""))))</f>
        <v/>
      </c>
      <c r="G1927" t="str">
        <f>IF(OR(A1927=Sheet2!$A$2,A1927=Sheet2!$A$3,A1927=Sheet2!$A$4,A1927=Sheet2!$A$5,A1927=Sheet2!$A$6,A1927=Sheet2!$A$7,A1927=Sheet2!$A$8,A1927=Sheet2!$A$9,A1927=Sheet2!$A$10,A1927=Sheet2!$A$11,A1927=Sheet2!$A$12,$A$2=Sheet2!$A$13,A1927=Sheet2!$A$14,$A$2=Sheet2!$A$15,$A$2=Sheet2!$A$16,A1927=Sheet2!$A$17),"該当","")</f>
        <v/>
      </c>
      <c r="H1927" t="str">
        <f>IF(OR(A1927="",G1927=""),"",COUNTIF($G$2:G1927,"該当"))</f>
        <v/>
      </c>
    </row>
    <row r="1928" spans="1:8">
      <c r="A1928" t="str">
        <f>IF(AND(仕訳日記帳!D1928=Sheet2!$A$2,仕訳日記帳!$N1928&gt;=Sheet2!$B$2),仕訳日記帳!D1928,IF(AND(OR(仕訳日記帳!D1928=Sheet2!$A$3,仕訳日記帳!D1928=Sheet2!$A$4,仕訳日記帳!D1928=Sheet2!$A$5,仕訳日記帳!D1928=Sheet2!$A$6,仕訳日記帳!D1928=Sheet2!$A$7,仕訳日記帳!D1928=Sheet2!$A$9),仕訳日記帳!$N1928&gt;=Sheet2!$B$3),仕訳日記帳!D1928,IF(AND(仕訳日記帳!D1928=Sheet2!$A$8,仕訳日記帳!$N1928&gt;=Sheet2!$B$8),仕訳日記帳!D1928,IF(AND(OR(仕訳日記帳!D1928=Sheet2!$A$10,仕訳日記帳!D1928=Sheet2!$A$11,仕訳日記帳!D1928=Sheet2!$A$12,仕訳日記帳!D1928=Sheet2!$A$13,仕訳日記帳!D1928=Sheet2!$A$14,仕訳日記帳!D1928=Sheet2!$A$15,仕訳日記帳!D1928=Sheet2!$A$16,仕訳日記帳!D1928=Sheet2!$A$17),Sheet2!$B$9&lt;=仕訳日記帳!$N1928&lt;Sheet2!$C$10),仕訳日記帳!D1928,""))))</f>
        <v/>
      </c>
      <c r="B1928" s="263" t="str">
        <f>IF(AND($A1928=Sheet2!$A$2,仕訳日記帳!$N1928&gt;=Sheet2!$B$2),仕訳日記帳!A1928,IF(AND(OR($A1928=Sheet2!$A$3,$A1928=Sheet2!$A$4,$A1928=Sheet2!$A$5,$A1928=Sheet2!$A$6,$A1928=Sheet2!$A$7,$A1928=Sheet2!$A$9),仕訳日記帳!$N1928&gt;=Sheet2!$B$3),仕訳日記帳!A1928,IF(AND($A1928=Sheet2!$A$8,仕訳日記帳!$N1928&gt;=Sheet2!$B$8),仕訳日記帳!A1928,IF(AND(OR($A1928=Sheet2!$A$10,$A1928=Sheet2!$A$11,$A1928=Sheet2!$A$12,$A1928=Sheet2!$A$13,$A1928=Sheet2!$A$14,$A1928=Sheet2!$A$15,$A1928=Sheet2!$A$16,$A1928=Sheet2!$A$17),Sheet2!$B$9&lt;=仕訳日記帳!$N1928&lt;Sheet2!$C$10),仕訳日記帳!A1928,""))))</f>
        <v/>
      </c>
      <c r="C1928" t="str">
        <f>IF(AND($A1928=Sheet2!$A$2,仕訳日記帳!$N1928&gt;=Sheet2!$B$2),仕訳日記帳!B1928,IF(AND(OR($A1928=Sheet2!$A$3,$A1928=Sheet2!$A$4,$A1928=Sheet2!$A$5,$A1928=Sheet2!$A$6,$A1928=Sheet2!$A$7,$A1928=Sheet2!$A$9),仕訳日記帳!$N1928&gt;=Sheet2!$B$3),仕訳日記帳!B1928,IF(AND($A1928=Sheet2!$A$8,仕訳日記帳!$N1928&gt;=Sheet2!$B$8),仕訳日記帳!B1928,IF(AND(OR($A1928=Sheet2!$A$10,$A1928=Sheet2!$A$11,$A1928=Sheet2!$A$12,$A1928=Sheet2!$A$13,$A1928=Sheet2!$A$14,$A1928=Sheet2!$A$15,$A1928=Sheet2!$A$16,$A1928=Sheet2!$A$17),Sheet2!$B$9&lt;=仕訳日記帳!$N1928&lt;Sheet2!$C$10),仕訳日記帳!B1928,""))))</f>
        <v/>
      </c>
      <c r="D1928" s="265" t="str">
        <f>IF(AND($A1928=Sheet2!$A$2,仕訳日記帳!$N1928&gt;=Sheet2!$B$2),仕訳日記帳!N1928,IF(AND(OR($A1928=Sheet2!$A$3,$A1928=Sheet2!$A$4,$A1928=Sheet2!$A$5,$A1928=Sheet2!$A$6,$A1928=Sheet2!$A$7,$A1928=Sheet2!$A$9),仕訳日記帳!$N1928&gt;=Sheet2!$B$3),仕訳日記帳!N1928,IF(AND($A1928=Sheet2!$A$8,仕訳日記帳!$N1928&gt;=Sheet2!$B$8),仕訳日記帳!N1928,IF(AND(OR($A1928=Sheet2!$A$10,$A1928=Sheet2!$A$11,$A1928=Sheet2!$A$12,$A1928=Sheet2!$A$13,$A1928=Sheet2!$A$14,$A1928=Sheet2!$A$15,$A1928=Sheet2!$A$16,$A1928=Sheet2!$A$17),Sheet2!$B$9&lt;=仕訳日記帳!$N1928&lt;Sheet2!$C$10),仕訳日記帳!N1928,""))))</f>
        <v/>
      </c>
      <c r="E1928" s="263" t="str">
        <f>IF(AND($A1928=Sheet2!$A$2,仕訳日記帳!$N1928&gt;=Sheet2!$B$2),仕訳日記帳!G1928,IF(AND(OR($A1928=Sheet2!$A$3,$A1928=Sheet2!$A$4,$A1928=Sheet2!$A$5,$A1928=Sheet2!$A$6,$A1928=Sheet2!$A$7,$A1928=Sheet2!$A$9),仕訳日記帳!$N1928&gt;=Sheet2!$B$3),仕訳日記帳!G1928,IF(AND($A1928=Sheet2!$A$8,仕訳日記帳!$N1928&gt;=Sheet2!$B$8),仕訳日記帳!G1928,IF(AND(OR($A1928=Sheet2!$A$10,$A1928=Sheet2!$A$11,$A1928=Sheet2!$A$12,$A1928=Sheet2!$A$13,$A1928=Sheet2!$A$14,$A1928=Sheet2!$A$15,$A1928=Sheet2!$A$16,$A1928=Sheet2!$A$17),Sheet2!$B$9&lt;=仕訳日記帳!$N1928&lt;Sheet2!$C$10),仕訳日記帳!G1928,""))))</f>
        <v/>
      </c>
      <c r="G1928" t="str">
        <f>IF(OR(A1928=Sheet2!$A$2,A1928=Sheet2!$A$3,A1928=Sheet2!$A$4,A1928=Sheet2!$A$5,A1928=Sheet2!$A$6,A1928=Sheet2!$A$7,A1928=Sheet2!$A$8,A1928=Sheet2!$A$9,A1928=Sheet2!$A$10,A1928=Sheet2!$A$11,A1928=Sheet2!$A$12,$A$2=Sheet2!$A$13,A1928=Sheet2!$A$14,$A$2=Sheet2!$A$15,$A$2=Sheet2!$A$16,A1928=Sheet2!$A$17),"該当","")</f>
        <v/>
      </c>
      <c r="H1928" t="str">
        <f>IF(OR(A1928="",G1928=""),"",COUNTIF($G$2:G1928,"該当"))</f>
        <v/>
      </c>
    </row>
    <row r="1929" spans="1:8">
      <c r="A1929" t="str">
        <f>IF(AND(仕訳日記帳!D1929=Sheet2!$A$2,仕訳日記帳!$N1929&gt;=Sheet2!$B$2),仕訳日記帳!D1929,IF(AND(OR(仕訳日記帳!D1929=Sheet2!$A$3,仕訳日記帳!D1929=Sheet2!$A$4,仕訳日記帳!D1929=Sheet2!$A$5,仕訳日記帳!D1929=Sheet2!$A$6,仕訳日記帳!D1929=Sheet2!$A$7,仕訳日記帳!D1929=Sheet2!$A$9),仕訳日記帳!$N1929&gt;=Sheet2!$B$3),仕訳日記帳!D1929,IF(AND(仕訳日記帳!D1929=Sheet2!$A$8,仕訳日記帳!$N1929&gt;=Sheet2!$B$8),仕訳日記帳!D1929,IF(AND(OR(仕訳日記帳!D1929=Sheet2!$A$10,仕訳日記帳!D1929=Sheet2!$A$11,仕訳日記帳!D1929=Sheet2!$A$12,仕訳日記帳!D1929=Sheet2!$A$13,仕訳日記帳!D1929=Sheet2!$A$14,仕訳日記帳!D1929=Sheet2!$A$15,仕訳日記帳!D1929=Sheet2!$A$16,仕訳日記帳!D1929=Sheet2!$A$17),Sheet2!$B$9&lt;=仕訳日記帳!$N1929&lt;Sheet2!$C$10),仕訳日記帳!D1929,""))))</f>
        <v/>
      </c>
      <c r="B1929" s="263" t="str">
        <f>IF(AND($A1929=Sheet2!$A$2,仕訳日記帳!$N1929&gt;=Sheet2!$B$2),仕訳日記帳!A1929,IF(AND(OR($A1929=Sheet2!$A$3,$A1929=Sheet2!$A$4,$A1929=Sheet2!$A$5,$A1929=Sheet2!$A$6,$A1929=Sheet2!$A$7,$A1929=Sheet2!$A$9),仕訳日記帳!$N1929&gt;=Sheet2!$B$3),仕訳日記帳!A1929,IF(AND($A1929=Sheet2!$A$8,仕訳日記帳!$N1929&gt;=Sheet2!$B$8),仕訳日記帳!A1929,IF(AND(OR($A1929=Sheet2!$A$10,$A1929=Sheet2!$A$11,$A1929=Sheet2!$A$12,$A1929=Sheet2!$A$13,$A1929=Sheet2!$A$14,$A1929=Sheet2!$A$15,$A1929=Sheet2!$A$16,$A1929=Sheet2!$A$17),Sheet2!$B$9&lt;=仕訳日記帳!$N1929&lt;Sheet2!$C$10),仕訳日記帳!A1929,""))))</f>
        <v/>
      </c>
      <c r="C1929" t="str">
        <f>IF(AND($A1929=Sheet2!$A$2,仕訳日記帳!$N1929&gt;=Sheet2!$B$2),仕訳日記帳!B1929,IF(AND(OR($A1929=Sheet2!$A$3,$A1929=Sheet2!$A$4,$A1929=Sheet2!$A$5,$A1929=Sheet2!$A$6,$A1929=Sheet2!$A$7,$A1929=Sheet2!$A$9),仕訳日記帳!$N1929&gt;=Sheet2!$B$3),仕訳日記帳!B1929,IF(AND($A1929=Sheet2!$A$8,仕訳日記帳!$N1929&gt;=Sheet2!$B$8),仕訳日記帳!B1929,IF(AND(OR($A1929=Sheet2!$A$10,$A1929=Sheet2!$A$11,$A1929=Sheet2!$A$12,$A1929=Sheet2!$A$13,$A1929=Sheet2!$A$14,$A1929=Sheet2!$A$15,$A1929=Sheet2!$A$16,$A1929=Sheet2!$A$17),Sheet2!$B$9&lt;=仕訳日記帳!$N1929&lt;Sheet2!$C$10),仕訳日記帳!B1929,""))))</f>
        <v/>
      </c>
      <c r="D1929" s="265" t="str">
        <f>IF(AND($A1929=Sheet2!$A$2,仕訳日記帳!$N1929&gt;=Sheet2!$B$2),仕訳日記帳!N1929,IF(AND(OR($A1929=Sheet2!$A$3,$A1929=Sheet2!$A$4,$A1929=Sheet2!$A$5,$A1929=Sheet2!$A$6,$A1929=Sheet2!$A$7,$A1929=Sheet2!$A$9),仕訳日記帳!$N1929&gt;=Sheet2!$B$3),仕訳日記帳!N1929,IF(AND($A1929=Sheet2!$A$8,仕訳日記帳!$N1929&gt;=Sheet2!$B$8),仕訳日記帳!N1929,IF(AND(OR($A1929=Sheet2!$A$10,$A1929=Sheet2!$A$11,$A1929=Sheet2!$A$12,$A1929=Sheet2!$A$13,$A1929=Sheet2!$A$14,$A1929=Sheet2!$A$15,$A1929=Sheet2!$A$16,$A1929=Sheet2!$A$17),Sheet2!$B$9&lt;=仕訳日記帳!$N1929&lt;Sheet2!$C$10),仕訳日記帳!N1929,""))))</f>
        <v/>
      </c>
      <c r="E1929" s="263" t="str">
        <f>IF(AND($A1929=Sheet2!$A$2,仕訳日記帳!$N1929&gt;=Sheet2!$B$2),仕訳日記帳!G1929,IF(AND(OR($A1929=Sheet2!$A$3,$A1929=Sheet2!$A$4,$A1929=Sheet2!$A$5,$A1929=Sheet2!$A$6,$A1929=Sheet2!$A$7,$A1929=Sheet2!$A$9),仕訳日記帳!$N1929&gt;=Sheet2!$B$3),仕訳日記帳!G1929,IF(AND($A1929=Sheet2!$A$8,仕訳日記帳!$N1929&gt;=Sheet2!$B$8),仕訳日記帳!G1929,IF(AND(OR($A1929=Sheet2!$A$10,$A1929=Sheet2!$A$11,$A1929=Sheet2!$A$12,$A1929=Sheet2!$A$13,$A1929=Sheet2!$A$14,$A1929=Sheet2!$A$15,$A1929=Sheet2!$A$16,$A1929=Sheet2!$A$17),Sheet2!$B$9&lt;=仕訳日記帳!$N1929&lt;Sheet2!$C$10),仕訳日記帳!G1929,""))))</f>
        <v/>
      </c>
      <c r="G1929" t="str">
        <f>IF(OR(A1929=Sheet2!$A$2,A1929=Sheet2!$A$3,A1929=Sheet2!$A$4,A1929=Sheet2!$A$5,A1929=Sheet2!$A$6,A1929=Sheet2!$A$7,A1929=Sheet2!$A$8,A1929=Sheet2!$A$9,A1929=Sheet2!$A$10,A1929=Sheet2!$A$11,A1929=Sheet2!$A$12,$A$2=Sheet2!$A$13,A1929=Sheet2!$A$14,$A$2=Sheet2!$A$15,$A$2=Sheet2!$A$16,A1929=Sheet2!$A$17),"該当","")</f>
        <v/>
      </c>
      <c r="H1929" t="str">
        <f>IF(OR(A1929="",G1929=""),"",COUNTIF($G$2:G1929,"該当"))</f>
        <v/>
      </c>
    </row>
    <row r="1930" spans="1:8">
      <c r="A1930" t="str">
        <f>IF(AND(仕訳日記帳!D1930=Sheet2!$A$2,仕訳日記帳!$N1930&gt;=Sheet2!$B$2),仕訳日記帳!D1930,IF(AND(OR(仕訳日記帳!D1930=Sheet2!$A$3,仕訳日記帳!D1930=Sheet2!$A$4,仕訳日記帳!D1930=Sheet2!$A$5,仕訳日記帳!D1930=Sheet2!$A$6,仕訳日記帳!D1930=Sheet2!$A$7,仕訳日記帳!D1930=Sheet2!$A$9),仕訳日記帳!$N1930&gt;=Sheet2!$B$3),仕訳日記帳!D1930,IF(AND(仕訳日記帳!D1930=Sheet2!$A$8,仕訳日記帳!$N1930&gt;=Sheet2!$B$8),仕訳日記帳!D1930,IF(AND(OR(仕訳日記帳!D1930=Sheet2!$A$10,仕訳日記帳!D1930=Sheet2!$A$11,仕訳日記帳!D1930=Sheet2!$A$12,仕訳日記帳!D1930=Sheet2!$A$13,仕訳日記帳!D1930=Sheet2!$A$14,仕訳日記帳!D1930=Sheet2!$A$15,仕訳日記帳!D1930=Sheet2!$A$16,仕訳日記帳!D1930=Sheet2!$A$17),Sheet2!$B$9&lt;=仕訳日記帳!$N1930&lt;Sheet2!$C$10),仕訳日記帳!D1930,""))))</f>
        <v/>
      </c>
      <c r="B1930" s="263" t="str">
        <f>IF(AND($A1930=Sheet2!$A$2,仕訳日記帳!$N1930&gt;=Sheet2!$B$2),仕訳日記帳!A1930,IF(AND(OR($A1930=Sheet2!$A$3,$A1930=Sheet2!$A$4,$A1930=Sheet2!$A$5,$A1930=Sheet2!$A$6,$A1930=Sheet2!$A$7,$A1930=Sheet2!$A$9),仕訳日記帳!$N1930&gt;=Sheet2!$B$3),仕訳日記帳!A1930,IF(AND($A1930=Sheet2!$A$8,仕訳日記帳!$N1930&gt;=Sheet2!$B$8),仕訳日記帳!A1930,IF(AND(OR($A1930=Sheet2!$A$10,$A1930=Sheet2!$A$11,$A1930=Sheet2!$A$12,$A1930=Sheet2!$A$13,$A1930=Sheet2!$A$14,$A1930=Sheet2!$A$15,$A1930=Sheet2!$A$16,$A1930=Sheet2!$A$17),Sheet2!$B$9&lt;=仕訳日記帳!$N1930&lt;Sheet2!$C$10),仕訳日記帳!A1930,""))))</f>
        <v/>
      </c>
      <c r="C1930" t="str">
        <f>IF(AND($A1930=Sheet2!$A$2,仕訳日記帳!$N1930&gt;=Sheet2!$B$2),仕訳日記帳!B1930,IF(AND(OR($A1930=Sheet2!$A$3,$A1930=Sheet2!$A$4,$A1930=Sheet2!$A$5,$A1930=Sheet2!$A$6,$A1930=Sheet2!$A$7,$A1930=Sheet2!$A$9),仕訳日記帳!$N1930&gt;=Sheet2!$B$3),仕訳日記帳!B1930,IF(AND($A1930=Sheet2!$A$8,仕訳日記帳!$N1930&gt;=Sheet2!$B$8),仕訳日記帳!B1930,IF(AND(OR($A1930=Sheet2!$A$10,$A1930=Sheet2!$A$11,$A1930=Sheet2!$A$12,$A1930=Sheet2!$A$13,$A1930=Sheet2!$A$14,$A1930=Sheet2!$A$15,$A1930=Sheet2!$A$16,$A1930=Sheet2!$A$17),Sheet2!$B$9&lt;=仕訳日記帳!$N1930&lt;Sheet2!$C$10),仕訳日記帳!B1930,""))))</f>
        <v/>
      </c>
      <c r="D1930" s="265" t="str">
        <f>IF(AND($A1930=Sheet2!$A$2,仕訳日記帳!$N1930&gt;=Sheet2!$B$2),仕訳日記帳!N1930,IF(AND(OR($A1930=Sheet2!$A$3,$A1930=Sheet2!$A$4,$A1930=Sheet2!$A$5,$A1930=Sheet2!$A$6,$A1930=Sheet2!$A$7,$A1930=Sheet2!$A$9),仕訳日記帳!$N1930&gt;=Sheet2!$B$3),仕訳日記帳!N1930,IF(AND($A1930=Sheet2!$A$8,仕訳日記帳!$N1930&gt;=Sheet2!$B$8),仕訳日記帳!N1930,IF(AND(OR($A1930=Sheet2!$A$10,$A1930=Sheet2!$A$11,$A1930=Sheet2!$A$12,$A1930=Sheet2!$A$13,$A1930=Sheet2!$A$14,$A1930=Sheet2!$A$15,$A1930=Sheet2!$A$16,$A1930=Sheet2!$A$17),Sheet2!$B$9&lt;=仕訳日記帳!$N1930&lt;Sheet2!$C$10),仕訳日記帳!N1930,""))))</f>
        <v/>
      </c>
      <c r="E1930" s="263" t="str">
        <f>IF(AND($A1930=Sheet2!$A$2,仕訳日記帳!$N1930&gt;=Sheet2!$B$2),仕訳日記帳!G1930,IF(AND(OR($A1930=Sheet2!$A$3,$A1930=Sheet2!$A$4,$A1930=Sheet2!$A$5,$A1930=Sheet2!$A$6,$A1930=Sheet2!$A$7,$A1930=Sheet2!$A$9),仕訳日記帳!$N1930&gt;=Sheet2!$B$3),仕訳日記帳!G1930,IF(AND($A1930=Sheet2!$A$8,仕訳日記帳!$N1930&gt;=Sheet2!$B$8),仕訳日記帳!G1930,IF(AND(OR($A1930=Sheet2!$A$10,$A1930=Sheet2!$A$11,$A1930=Sheet2!$A$12,$A1930=Sheet2!$A$13,$A1930=Sheet2!$A$14,$A1930=Sheet2!$A$15,$A1930=Sheet2!$A$16,$A1930=Sheet2!$A$17),Sheet2!$B$9&lt;=仕訳日記帳!$N1930&lt;Sheet2!$C$10),仕訳日記帳!G1930,""))))</f>
        <v/>
      </c>
      <c r="G1930" t="str">
        <f>IF(OR(A1930=Sheet2!$A$2,A1930=Sheet2!$A$3,A1930=Sheet2!$A$4,A1930=Sheet2!$A$5,A1930=Sheet2!$A$6,A1930=Sheet2!$A$7,A1930=Sheet2!$A$8,A1930=Sheet2!$A$9,A1930=Sheet2!$A$10,A1930=Sheet2!$A$11,A1930=Sheet2!$A$12,$A$2=Sheet2!$A$13,A1930=Sheet2!$A$14,$A$2=Sheet2!$A$15,$A$2=Sheet2!$A$16,A1930=Sheet2!$A$17),"該当","")</f>
        <v/>
      </c>
      <c r="H1930" t="str">
        <f>IF(OR(A1930="",G1930=""),"",COUNTIF($G$2:G1930,"該当"))</f>
        <v/>
      </c>
    </row>
    <row r="1931" spans="1:8">
      <c r="A1931" t="str">
        <f>IF(AND(仕訳日記帳!D1931=Sheet2!$A$2,仕訳日記帳!$N1931&gt;=Sheet2!$B$2),仕訳日記帳!D1931,IF(AND(OR(仕訳日記帳!D1931=Sheet2!$A$3,仕訳日記帳!D1931=Sheet2!$A$4,仕訳日記帳!D1931=Sheet2!$A$5,仕訳日記帳!D1931=Sheet2!$A$6,仕訳日記帳!D1931=Sheet2!$A$7,仕訳日記帳!D1931=Sheet2!$A$9),仕訳日記帳!$N1931&gt;=Sheet2!$B$3),仕訳日記帳!D1931,IF(AND(仕訳日記帳!D1931=Sheet2!$A$8,仕訳日記帳!$N1931&gt;=Sheet2!$B$8),仕訳日記帳!D1931,IF(AND(OR(仕訳日記帳!D1931=Sheet2!$A$10,仕訳日記帳!D1931=Sheet2!$A$11,仕訳日記帳!D1931=Sheet2!$A$12,仕訳日記帳!D1931=Sheet2!$A$13,仕訳日記帳!D1931=Sheet2!$A$14,仕訳日記帳!D1931=Sheet2!$A$15,仕訳日記帳!D1931=Sheet2!$A$16,仕訳日記帳!D1931=Sheet2!$A$17),Sheet2!$B$9&lt;=仕訳日記帳!$N1931&lt;Sheet2!$C$10),仕訳日記帳!D1931,""))))</f>
        <v/>
      </c>
      <c r="B1931" s="263" t="str">
        <f>IF(AND($A1931=Sheet2!$A$2,仕訳日記帳!$N1931&gt;=Sheet2!$B$2),仕訳日記帳!A1931,IF(AND(OR($A1931=Sheet2!$A$3,$A1931=Sheet2!$A$4,$A1931=Sheet2!$A$5,$A1931=Sheet2!$A$6,$A1931=Sheet2!$A$7,$A1931=Sheet2!$A$9),仕訳日記帳!$N1931&gt;=Sheet2!$B$3),仕訳日記帳!A1931,IF(AND($A1931=Sheet2!$A$8,仕訳日記帳!$N1931&gt;=Sheet2!$B$8),仕訳日記帳!A1931,IF(AND(OR($A1931=Sheet2!$A$10,$A1931=Sheet2!$A$11,$A1931=Sheet2!$A$12,$A1931=Sheet2!$A$13,$A1931=Sheet2!$A$14,$A1931=Sheet2!$A$15,$A1931=Sheet2!$A$16,$A1931=Sheet2!$A$17),Sheet2!$B$9&lt;=仕訳日記帳!$N1931&lt;Sheet2!$C$10),仕訳日記帳!A1931,""))))</f>
        <v/>
      </c>
      <c r="C1931" t="str">
        <f>IF(AND($A1931=Sheet2!$A$2,仕訳日記帳!$N1931&gt;=Sheet2!$B$2),仕訳日記帳!B1931,IF(AND(OR($A1931=Sheet2!$A$3,$A1931=Sheet2!$A$4,$A1931=Sheet2!$A$5,$A1931=Sheet2!$A$6,$A1931=Sheet2!$A$7,$A1931=Sheet2!$A$9),仕訳日記帳!$N1931&gt;=Sheet2!$B$3),仕訳日記帳!B1931,IF(AND($A1931=Sheet2!$A$8,仕訳日記帳!$N1931&gt;=Sheet2!$B$8),仕訳日記帳!B1931,IF(AND(OR($A1931=Sheet2!$A$10,$A1931=Sheet2!$A$11,$A1931=Sheet2!$A$12,$A1931=Sheet2!$A$13,$A1931=Sheet2!$A$14,$A1931=Sheet2!$A$15,$A1931=Sheet2!$A$16,$A1931=Sheet2!$A$17),Sheet2!$B$9&lt;=仕訳日記帳!$N1931&lt;Sheet2!$C$10),仕訳日記帳!B1931,""))))</f>
        <v/>
      </c>
      <c r="D1931" s="265" t="str">
        <f>IF(AND($A1931=Sheet2!$A$2,仕訳日記帳!$N1931&gt;=Sheet2!$B$2),仕訳日記帳!N1931,IF(AND(OR($A1931=Sheet2!$A$3,$A1931=Sheet2!$A$4,$A1931=Sheet2!$A$5,$A1931=Sheet2!$A$6,$A1931=Sheet2!$A$7,$A1931=Sheet2!$A$9),仕訳日記帳!$N1931&gt;=Sheet2!$B$3),仕訳日記帳!N1931,IF(AND($A1931=Sheet2!$A$8,仕訳日記帳!$N1931&gt;=Sheet2!$B$8),仕訳日記帳!N1931,IF(AND(OR($A1931=Sheet2!$A$10,$A1931=Sheet2!$A$11,$A1931=Sheet2!$A$12,$A1931=Sheet2!$A$13,$A1931=Sheet2!$A$14,$A1931=Sheet2!$A$15,$A1931=Sheet2!$A$16,$A1931=Sheet2!$A$17),Sheet2!$B$9&lt;=仕訳日記帳!$N1931&lt;Sheet2!$C$10),仕訳日記帳!N1931,""))))</f>
        <v/>
      </c>
      <c r="E1931" s="263" t="str">
        <f>IF(AND($A1931=Sheet2!$A$2,仕訳日記帳!$N1931&gt;=Sheet2!$B$2),仕訳日記帳!G1931,IF(AND(OR($A1931=Sheet2!$A$3,$A1931=Sheet2!$A$4,$A1931=Sheet2!$A$5,$A1931=Sheet2!$A$6,$A1931=Sheet2!$A$7,$A1931=Sheet2!$A$9),仕訳日記帳!$N1931&gt;=Sheet2!$B$3),仕訳日記帳!G1931,IF(AND($A1931=Sheet2!$A$8,仕訳日記帳!$N1931&gt;=Sheet2!$B$8),仕訳日記帳!G1931,IF(AND(OR($A1931=Sheet2!$A$10,$A1931=Sheet2!$A$11,$A1931=Sheet2!$A$12,$A1931=Sheet2!$A$13,$A1931=Sheet2!$A$14,$A1931=Sheet2!$A$15,$A1931=Sheet2!$A$16,$A1931=Sheet2!$A$17),Sheet2!$B$9&lt;=仕訳日記帳!$N1931&lt;Sheet2!$C$10),仕訳日記帳!G1931,""))))</f>
        <v/>
      </c>
      <c r="G1931" t="str">
        <f>IF(OR(A1931=Sheet2!$A$2,A1931=Sheet2!$A$3,A1931=Sheet2!$A$4,A1931=Sheet2!$A$5,A1931=Sheet2!$A$6,A1931=Sheet2!$A$7,A1931=Sheet2!$A$8,A1931=Sheet2!$A$9,A1931=Sheet2!$A$10,A1931=Sheet2!$A$11,A1931=Sheet2!$A$12,$A$2=Sheet2!$A$13,A1931=Sheet2!$A$14,$A$2=Sheet2!$A$15,$A$2=Sheet2!$A$16,A1931=Sheet2!$A$17),"該当","")</f>
        <v/>
      </c>
      <c r="H1931" t="str">
        <f>IF(OR(A1931="",G1931=""),"",COUNTIF($G$2:G1931,"該当"))</f>
        <v/>
      </c>
    </row>
    <row r="1932" spans="1:8">
      <c r="A1932" t="str">
        <f>IF(AND(仕訳日記帳!D1932=Sheet2!$A$2,仕訳日記帳!$N1932&gt;=Sheet2!$B$2),仕訳日記帳!D1932,IF(AND(OR(仕訳日記帳!D1932=Sheet2!$A$3,仕訳日記帳!D1932=Sheet2!$A$4,仕訳日記帳!D1932=Sheet2!$A$5,仕訳日記帳!D1932=Sheet2!$A$6,仕訳日記帳!D1932=Sheet2!$A$7,仕訳日記帳!D1932=Sheet2!$A$9),仕訳日記帳!$N1932&gt;=Sheet2!$B$3),仕訳日記帳!D1932,IF(AND(仕訳日記帳!D1932=Sheet2!$A$8,仕訳日記帳!$N1932&gt;=Sheet2!$B$8),仕訳日記帳!D1932,IF(AND(OR(仕訳日記帳!D1932=Sheet2!$A$10,仕訳日記帳!D1932=Sheet2!$A$11,仕訳日記帳!D1932=Sheet2!$A$12,仕訳日記帳!D1932=Sheet2!$A$13,仕訳日記帳!D1932=Sheet2!$A$14,仕訳日記帳!D1932=Sheet2!$A$15,仕訳日記帳!D1932=Sheet2!$A$16,仕訳日記帳!D1932=Sheet2!$A$17),Sheet2!$B$9&lt;=仕訳日記帳!$N1932&lt;Sheet2!$C$10),仕訳日記帳!D1932,""))))</f>
        <v/>
      </c>
      <c r="B1932" s="263" t="str">
        <f>IF(AND($A1932=Sheet2!$A$2,仕訳日記帳!$N1932&gt;=Sheet2!$B$2),仕訳日記帳!A1932,IF(AND(OR($A1932=Sheet2!$A$3,$A1932=Sheet2!$A$4,$A1932=Sheet2!$A$5,$A1932=Sheet2!$A$6,$A1932=Sheet2!$A$7,$A1932=Sheet2!$A$9),仕訳日記帳!$N1932&gt;=Sheet2!$B$3),仕訳日記帳!A1932,IF(AND($A1932=Sheet2!$A$8,仕訳日記帳!$N1932&gt;=Sheet2!$B$8),仕訳日記帳!A1932,IF(AND(OR($A1932=Sheet2!$A$10,$A1932=Sheet2!$A$11,$A1932=Sheet2!$A$12,$A1932=Sheet2!$A$13,$A1932=Sheet2!$A$14,$A1932=Sheet2!$A$15,$A1932=Sheet2!$A$16,$A1932=Sheet2!$A$17),Sheet2!$B$9&lt;=仕訳日記帳!$N1932&lt;Sheet2!$C$10),仕訳日記帳!A1932,""))))</f>
        <v/>
      </c>
      <c r="C1932" t="str">
        <f>IF(AND($A1932=Sheet2!$A$2,仕訳日記帳!$N1932&gt;=Sheet2!$B$2),仕訳日記帳!B1932,IF(AND(OR($A1932=Sheet2!$A$3,$A1932=Sheet2!$A$4,$A1932=Sheet2!$A$5,$A1932=Sheet2!$A$6,$A1932=Sheet2!$A$7,$A1932=Sheet2!$A$9),仕訳日記帳!$N1932&gt;=Sheet2!$B$3),仕訳日記帳!B1932,IF(AND($A1932=Sheet2!$A$8,仕訳日記帳!$N1932&gt;=Sheet2!$B$8),仕訳日記帳!B1932,IF(AND(OR($A1932=Sheet2!$A$10,$A1932=Sheet2!$A$11,$A1932=Sheet2!$A$12,$A1932=Sheet2!$A$13,$A1932=Sheet2!$A$14,$A1932=Sheet2!$A$15,$A1932=Sheet2!$A$16,$A1932=Sheet2!$A$17),Sheet2!$B$9&lt;=仕訳日記帳!$N1932&lt;Sheet2!$C$10),仕訳日記帳!B1932,""))))</f>
        <v/>
      </c>
      <c r="D1932" s="265" t="str">
        <f>IF(AND($A1932=Sheet2!$A$2,仕訳日記帳!$N1932&gt;=Sheet2!$B$2),仕訳日記帳!N1932,IF(AND(OR($A1932=Sheet2!$A$3,$A1932=Sheet2!$A$4,$A1932=Sheet2!$A$5,$A1932=Sheet2!$A$6,$A1932=Sheet2!$A$7,$A1932=Sheet2!$A$9),仕訳日記帳!$N1932&gt;=Sheet2!$B$3),仕訳日記帳!N1932,IF(AND($A1932=Sheet2!$A$8,仕訳日記帳!$N1932&gt;=Sheet2!$B$8),仕訳日記帳!N1932,IF(AND(OR($A1932=Sheet2!$A$10,$A1932=Sheet2!$A$11,$A1932=Sheet2!$A$12,$A1932=Sheet2!$A$13,$A1932=Sheet2!$A$14,$A1932=Sheet2!$A$15,$A1932=Sheet2!$A$16,$A1932=Sheet2!$A$17),Sheet2!$B$9&lt;=仕訳日記帳!$N1932&lt;Sheet2!$C$10),仕訳日記帳!N1932,""))))</f>
        <v/>
      </c>
      <c r="E1932" s="263" t="str">
        <f>IF(AND($A1932=Sheet2!$A$2,仕訳日記帳!$N1932&gt;=Sheet2!$B$2),仕訳日記帳!G1932,IF(AND(OR($A1932=Sheet2!$A$3,$A1932=Sheet2!$A$4,$A1932=Sheet2!$A$5,$A1932=Sheet2!$A$6,$A1932=Sheet2!$A$7,$A1932=Sheet2!$A$9),仕訳日記帳!$N1932&gt;=Sheet2!$B$3),仕訳日記帳!G1932,IF(AND($A1932=Sheet2!$A$8,仕訳日記帳!$N1932&gt;=Sheet2!$B$8),仕訳日記帳!G1932,IF(AND(OR($A1932=Sheet2!$A$10,$A1932=Sheet2!$A$11,$A1932=Sheet2!$A$12,$A1932=Sheet2!$A$13,$A1932=Sheet2!$A$14,$A1932=Sheet2!$A$15,$A1932=Sheet2!$A$16,$A1932=Sheet2!$A$17),Sheet2!$B$9&lt;=仕訳日記帳!$N1932&lt;Sheet2!$C$10),仕訳日記帳!G1932,""))))</f>
        <v/>
      </c>
      <c r="G1932" t="str">
        <f>IF(OR(A1932=Sheet2!$A$2,A1932=Sheet2!$A$3,A1932=Sheet2!$A$4,A1932=Sheet2!$A$5,A1932=Sheet2!$A$6,A1932=Sheet2!$A$7,A1932=Sheet2!$A$8,A1932=Sheet2!$A$9,A1932=Sheet2!$A$10,A1932=Sheet2!$A$11,A1932=Sheet2!$A$12,$A$2=Sheet2!$A$13,A1932=Sheet2!$A$14,$A$2=Sheet2!$A$15,$A$2=Sheet2!$A$16,A1932=Sheet2!$A$17),"該当","")</f>
        <v/>
      </c>
      <c r="H1932" t="str">
        <f>IF(OR(A1932="",G1932=""),"",COUNTIF($G$2:G1932,"該当"))</f>
        <v/>
      </c>
    </row>
    <row r="1933" spans="1:8">
      <c r="A1933" t="str">
        <f>IF(AND(仕訳日記帳!D1933=Sheet2!$A$2,仕訳日記帳!$N1933&gt;=Sheet2!$B$2),仕訳日記帳!D1933,IF(AND(OR(仕訳日記帳!D1933=Sheet2!$A$3,仕訳日記帳!D1933=Sheet2!$A$4,仕訳日記帳!D1933=Sheet2!$A$5,仕訳日記帳!D1933=Sheet2!$A$6,仕訳日記帳!D1933=Sheet2!$A$7,仕訳日記帳!D1933=Sheet2!$A$9),仕訳日記帳!$N1933&gt;=Sheet2!$B$3),仕訳日記帳!D1933,IF(AND(仕訳日記帳!D1933=Sheet2!$A$8,仕訳日記帳!$N1933&gt;=Sheet2!$B$8),仕訳日記帳!D1933,IF(AND(OR(仕訳日記帳!D1933=Sheet2!$A$10,仕訳日記帳!D1933=Sheet2!$A$11,仕訳日記帳!D1933=Sheet2!$A$12,仕訳日記帳!D1933=Sheet2!$A$13,仕訳日記帳!D1933=Sheet2!$A$14,仕訳日記帳!D1933=Sheet2!$A$15,仕訳日記帳!D1933=Sheet2!$A$16,仕訳日記帳!D1933=Sheet2!$A$17),Sheet2!$B$9&lt;=仕訳日記帳!$N1933&lt;Sheet2!$C$10),仕訳日記帳!D1933,""))))</f>
        <v/>
      </c>
      <c r="B1933" s="263" t="str">
        <f>IF(AND($A1933=Sheet2!$A$2,仕訳日記帳!$N1933&gt;=Sheet2!$B$2),仕訳日記帳!A1933,IF(AND(OR($A1933=Sheet2!$A$3,$A1933=Sheet2!$A$4,$A1933=Sheet2!$A$5,$A1933=Sheet2!$A$6,$A1933=Sheet2!$A$7,$A1933=Sheet2!$A$9),仕訳日記帳!$N1933&gt;=Sheet2!$B$3),仕訳日記帳!A1933,IF(AND($A1933=Sheet2!$A$8,仕訳日記帳!$N1933&gt;=Sheet2!$B$8),仕訳日記帳!A1933,IF(AND(OR($A1933=Sheet2!$A$10,$A1933=Sheet2!$A$11,$A1933=Sheet2!$A$12,$A1933=Sheet2!$A$13,$A1933=Sheet2!$A$14,$A1933=Sheet2!$A$15,$A1933=Sheet2!$A$16,$A1933=Sheet2!$A$17),Sheet2!$B$9&lt;=仕訳日記帳!$N1933&lt;Sheet2!$C$10),仕訳日記帳!A1933,""))))</f>
        <v/>
      </c>
      <c r="C1933" t="str">
        <f>IF(AND($A1933=Sheet2!$A$2,仕訳日記帳!$N1933&gt;=Sheet2!$B$2),仕訳日記帳!B1933,IF(AND(OR($A1933=Sheet2!$A$3,$A1933=Sheet2!$A$4,$A1933=Sheet2!$A$5,$A1933=Sheet2!$A$6,$A1933=Sheet2!$A$7,$A1933=Sheet2!$A$9),仕訳日記帳!$N1933&gt;=Sheet2!$B$3),仕訳日記帳!B1933,IF(AND($A1933=Sheet2!$A$8,仕訳日記帳!$N1933&gt;=Sheet2!$B$8),仕訳日記帳!B1933,IF(AND(OR($A1933=Sheet2!$A$10,$A1933=Sheet2!$A$11,$A1933=Sheet2!$A$12,$A1933=Sheet2!$A$13,$A1933=Sheet2!$A$14,$A1933=Sheet2!$A$15,$A1933=Sheet2!$A$16,$A1933=Sheet2!$A$17),Sheet2!$B$9&lt;=仕訳日記帳!$N1933&lt;Sheet2!$C$10),仕訳日記帳!B1933,""))))</f>
        <v/>
      </c>
      <c r="D1933" s="265" t="str">
        <f>IF(AND($A1933=Sheet2!$A$2,仕訳日記帳!$N1933&gt;=Sheet2!$B$2),仕訳日記帳!N1933,IF(AND(OR($A1933=Sheet2!$A$3,$A1933=Sheet2!$A$4,$A1933=Sheet2!$A$5,$A1933=Sheet2!$A$6,$A1933=Sheet2!$A$7,$A1933=Sheet2!$A$9),仕訳日記帳!$N1933&gt;=Sheet2!$B$3),仕訳日記帳!N1933,IF(AND($A1933=Sheet2!$A$8,仕訳日記帳!$N1933&gt;=Sheet2!$B$8),仕訳日記帳!N1933,IF(AND(OR($A1933=Sheet2!$A$10,$A1933=Sheet2!$A$11,$A1933=Sheet2!$A$12,$A1933=Sheet2!$A$13,$A1933=Sheet2!$A$14,$A1933=Sheet2!$A$15,$A1933=Sheet2!$A$16,$A1933=Sheet2!$A$17),Sheet2!$B$9&lt;=仕訳日記帳!$N1933&lt;Sheet2!$C$10),仕訳日記帳!N1933,""))))</f>
        <v/>
      </c>
      <c r="E1933" s="263" t="str">
        <f>IF(AND($A1933=Sheet2!$A$2,仕訳日記帳!$N1933&gt;=Sheet2!$B$2),仕訳日記帳!G1933,IF(AND(OR($A1933=Sheet2!$A$3,$A1933=Sheet2!$A$4,$A1933=Sheet2!$A$5,$A1933=Sheet2!$A$6,$A1933=Sheet2!$A$7,$A1933=Sheet2!$A$9),仕訳日記帳!$N1933&gt;=Sheet2!$B$3),仕訳日記帳!G1933,IF(AND($A1933=Sheet2!$A$8,仕訳日記帳!$N1933&gt;=Sheet2!$B$8),仕訳日記帳!G1933,IF(AND(OR($A1933=Sheet2!$A$10,$A1933=Sheet2!$A$11,$A1933=Sheet2!$A$12,$A1933=Sheet2!$A$13,$A1933=Sheet2!$A$14,$A1933=Sheet2!$A$15,$A1933=Sheet2!$A$16,$A1933=Sheet2!$A$17),Sheet2!$B$9&lt;=仕訳日記帳!$N1933&lt;Sheet2!$C$10),仕訳日記帳!G1933,""))))</f>
        <v/>
      </c>
      <c r="G1933" t="str">
        <f>IF(OR(A1933=Sheet2!$A$2,A1933=Sheet2!$A$3,A1933=Sheet2!$A$4,A1933=Sheet2!$A$5,A1933=Sheet2!$A$6,A1933=Sheet2!$A$7,A1933=Sheet2!$A$8,A1933=Sheet2!$A$9,A1933=Sheet2!$A$10,A1933=Sheet2!$A$11,A1933=Sheet2!$A$12,$A$2=Sheet2!$A$13,A1933=Sheet2!$A$14,$A$2=Sheet2!$A$15,$A$2=Sheet2!$A$16,A1933=Sheet2!$A$17),"該当","")</f>
        <v/>
      </c>
      <c r="H1933" t="str">
        <f>IF(OR(A1933="",G1933=""),"",COUNTIF($G$2:G1933,"該当"))</f>
        <v/>
      </c>
    </row>
    <row r="1934" spans="1:8">
      <c r="A1934" t="str">
        <f>IF(AND(仕訳日記帳!D1934=Sheet2!$A$2,仕訳日記帳!$N1934&gt;=Sheet2!$B$2),仕訳日記帳!D1934,IF(AND(OR(仕訳日記帳!D1934=Sheet2!$A$3,仕訳日記帳!D1934=Sheet2!$A$4,仕訳日記帳!D1934=Sheet2!$A$5,仕訳日記帳!D1934=Sheet2!$A$6,仕訳日記帳!D1934=Sheet2!$A$7,仕訳日記帳!D1934=Sheet2!$A$9),仕訳日記帳!$N1934&gt;=Sheet2!$B$3),仕訳日記帳!D1934,IF(AND(仕訳日記帳!D1934=Sheet2!$A$8,仕訳日記帳!$N1934&gt;=Sheet2!$B$8),仕訳日記帳!D1934,IF(AND(OR(仕訳日記帳!D1934=Sheet2!$A$10,仕訳日記帳!D1934=Sheet2!$A$11,仕訳日記帳!D1934=Sheet2!$A$12,仕訳日記帳!D1934=Sheet2!$A$13,仕訳日記帳!D1934=Sheet2!$A$14,仕訳日記帳!D1934=Sheet2!$A$15,仕訳日記帳!D1934=Sheet2!$A$16,仕訳日記帳!D1934=Sheet2!$A$17),Sheet2!$B$9&lt;=仕訳日記帳!$N1934&lt;Sheet2!$C$10),仕訳日記帳!D1934,""))))</f>
        <v/>
      </c>
      <c r="B1934" s="263" t="str">
        <f>IF(AND($A1934=Sheet2!$A$2,仕訳日記帳!$N1934&gt;=Sheet2!$B$2),仕訳日記帳!A1934,IF(AND(OR($A1934=Sheet2!$A$3,$A1934=Sheet2!$A$4,$A1934=Sheet2!$A$5,$A1934=Sheet2!$A$6,$A1934=Sheet2!$A$7,$A1934=Sheet2!$A$9),仕訳日記帳!$N1934&gt;=Sheet2!$B$3),仕訳日記帳!A1934,IF(AND($A1934=Sheet2!$A$8,仕訳日記帳!$N1934&gt;=Sheet2!$B$8),仕訳日記帳!A1934,IF(AND(OR($A1934=Sheet2!$A$10,$A1934=Sheet2!$A$11,$A1934=Sheet2!$A$12,$A1934=Sheet2!$A$13,$A1934=Sheet2!$A$14,$A1934=Sheet2!$A$15,$A1934=Sheet2!$A$16,$A1934=Sheet2!$A$17),Sheet2!$B$9&lt;=仕訳日記帳!$N1934&lt;Sheet2!$C$10),仕訳日記帳!A1934,""))))</f>
        <v/>
      </c>
      <c r="C1934" t="str">
        <f>IF(AND($A1934=Sheet2!$A$2,仕訳日記帳!$N1934&gt;=Sheet2!$B$2),仕訳日記帳!B1934,IF(AND(OR($A1934=Sheet2!$A$3,$A1934=Sheet2!$A$4,$A1934=Sheet2!$A$5,$A1934=Sheet2!$A$6,$A1934=Sheet2!$A$7,$A1934=Sheet2!$A$9),仕訳日記帳!$N1934&gt;=Sheet2!$B$3),仕訳日記帳!B1934,IF(AND($A1934=Sheet2!$A$8,仕訳日記帳!$N1934&gt;=Sheet2!$B$8),仕訳日記帳!B1934,IF(AND(OR($A1934=Sheet2!$A$10,$A1934=Sheet2!$A$11,$A1934=Sheet2!$A$12,$A1934=Sheet2!$A$13,$A1934=Sheet2!$A$14,$A1934=Sheet2!$A$15,$A1934=Sheet2!$A$16,$A1934=Sheet2!$A$17),Sheet2!$B$9&lt;=仕訳日記帳!$N1934&lt;Sheet2!$C$10),仕訳日記帳!B1934,""))))</f>
        <v/>
      </c>
      <c r="D1934" s="265" t="str">
        <f>IF(AND($A1934=Sheet2!$A$2,仕訳日記帳!$N1934&gt;=Sheet2!$B$2),仕訳日記帳!N1934,IF(AND(OR($A1934=Sheet2!$A$3,$A1934=Sheet2!$A$4,$A1934=Sheet2!$A$5,$A1934=Sheet2!$A$6,$A1934=Sheet2!$A$7,$A1934=Sheet2!$A$9),仕訳日記帳!$N1934&gt;=Sheet2!$B$3),仕訳日記帳!N1934,IF(AND($A1934=Sheet2!$A$8,仕訳日記帳!$N1934&gt;=Sheet2!$B$8),仕訳日記帳!N1934,IF(AND(OR($A1934=Sheet2!$A$10,$A1934=Sheet2!$A$11,$A1934=Sheet2!$A$12,$A1934=Sheet2!$A$13,$A1934=Sheet2!$A$14,$A1934=Sheet2!$A$15,$A1934=Sheet2!$A$16,$A1934=Sheet2!$A$17),Sheet2!$B$9&lt;=仕訳日記帳!$N1934&lt;Sheet2!$C$10),仕訳日記帳!N1934,""))))</f>
        <v/>
      </c>
      <c r="E1934" s="263" t="str">
        <f>IF(AND($A1934=Sheet2!$A$2,仕訳日記帳!$N1934&gt;=Sheet2!$B$2),仕訳日記帳!G1934,IF(AND(OR($A1934=Sheet2!$A$3,$A1934=Sheet2!$A$4,$A1934=Sheet2!$A$5,$A1934=Sheet2!$A$6,$A1934=Sheet2!$A$7,$A1934=Sheet2!$A$9),仕訳日記帳!$N1934&gt;=Sheet2!$B$3),仕訳日記帳!G1934,IF(AND($A1934=Sheet2!$A$8,仕訳日記帳!$N1934&gt;=Sheet2!$B$8),仕訳日記帳!G1934,IF(AND(OR($A1934=Sheet2!$A$10,$A1934=Sheet2!$A$11,$A1934=Sheet2!$A$12,$A1934=Sheet2!$A$13,$A1934=Sheet2!$A$14,$A1934=Sheet2!$A$15,$A1934=Sheet2!$A$16,$A1934=Sheet2!$A$17),Sheet2!$B$9&lt;=仕訳日記帳!$N1934&lt;Sheet2!$C$10),仕訳日記帳!G1934,""))))</f>
        <v/>
      </c>
      <c r="G1934" t="str">
        <f>IF(OR(A1934=Sheet2!$A$2,A1934=Sheet2!$A$3,A1934=Sheet2!$A$4,A1934=Sheet2!$A$5,A1934=Sheet2!$A$6,A1934=Sheet2!$A$7,A1934=Sheet2!$A$8,A1934=Sheet2!$A$9,A1934=Sheet2!$A$10,A1934=Sheet2!$A$11,A1934=Sheet2!$A$12,$A$2=Sheet2!$A$13,A1934=Sheet2!$A$14,$A$2=Sheet2!$A$15,$A$2=Sheet2!$A$16,A1934=Sheet2!$A$17),"該当","")</f>
        <v/>
      </c>
      <c r="H1934" t="str">
        <f>IF(OR(A1934="",G1934=""),"",COUNTIF($G$2:G1934,"該当"))</f>
        <v/>
      </c>
    </row>
    <row r="1935" spans="1:8">
      <c r="A1935" t="str">
        <f>IF(AND(仕訳日記帳!D1935=Sheet2!$A$2,仕訳日記帳!$N1935&gt;=Sheet2!$B$2),仕訳日記帳!D1935,IF(AND(OR(仕訳日記帳!D1935=Sheet2!$A$3,仕訳日記帳!D1935=Sheet2!$A$4,仕訳日記帳!D1935=Sheet2!$A$5,仕訳日記帳!D1935=Sheet2!$A$6,仕訳日記帳!D1935=Sheet2!$A$7,仕訳日記帳!D1935=Sheet2!$A$9),仕訳日記帳!$N1935&gt;=Sheet2!$B$3),仕訳日記帳!D1935,IF(AND(仕訳日記帳!D1935=Sheet2!$A$8,仕訳日記帳!$N1935&gt;=Sheet2!$B$8),仕訳日記帳!D1935,IF(AND(OR(仕訳日記帳!D1935=Sheet2!$A$10,仕訳日記帳!D1935=Sheet2!$A$11,仕訳日記帳!D1935=Sheet2!$A$12,仕訳日記帳!D1935=Sheet2!$A$13,仕訳日記帳!D1935=Sheet2!$A$14,仕訳日記帳!D1935=Sheet2!$A$15,仕訳日記帳!D1935=Sheet2!$A$16,仕訳日記帳!D1935=Sheet2!$A$17),Sheet2!$B$9&lt;=仕訳日記帳!$N1935&lt;Sheet2!$C$10),仕訳日記帳!D1935,""))))</f>
        <v/>
      </c>
      <c r="B1935" s="263" t="str">
        <f>IF(AND($A1935=Sheet2!$A$2,仕訳日記帳!$N1935&gt;=Sheet2!$B$2),仕訳日記帳!A1935,IF(AND(OR($A1935=Sheet2!$A$3,$A1935=Sheet2!$A$4,$A1935=Sheet2!$A$5,$A1935=Sheet2!$A$6,$A1935=Sheet2!$A$7,$A1935=Sheet2!$A$9),仕訳日記帳!$N1935&gt;=Sheet2!$B$3),仕訳日記帳!A1935,IF(AND($A1935=Sheet2!$A$8,仕訳日記帳!$N1935&gt;=Sheet2!$B$8),仕訳日記帳!A1935,IF(AND(OR($A1935=Sheet2!$A$10,$A1935=Sheet2!$A$11,$A1935=Sheet2!$A$12,$A1935=Sheet2!$A$13,$A1935=Sheet2!$A$14,$A1935=Sheet2!$A$15,$A1935=Sheet2!$A$16,$A1935=Sheet2!$A$17),Sheet2!$B$9&lt;=仕訳日記帳!$N1935&lt;Sheet2!$C$10),仕訳日記帳!A1935,""))))</f>
        <v/>
      </c>
      <c r="C1935" t="str">
        <f>IF(AND($A1935=Sheet2!$A$2,仕訳日記帳!$N1935&gt;=Sheet2!$B$2),仕訳日記帳!B1935,IF(AND(OR($A1935=Sheet2!$A$3,$A1935=Sheet2!$A$4,$A1935=Sheet2!$A$5,$A1935=Sheet2!$A$6,$A1935=Sheet2!$A$7,$A1935=Sheet2!$A$9),仕訳日記帳!$N1935&gt;=Sheet2!$B$3),仕訳日記帳!B1935,IF(AND($A1935=Sheet2!$A$8,仕訳日記帳!$N1935&gt;=Sheet2!$B$8),仕訳日記帳!B1935,IF(AND(OR($A1935=Sheet2!$A$10,$A1935=Sheet2!$A$11,$A1935=Sheet2!$A$12,$A1935=Sheet2!$A$13,$A1935=Sheet2!$A$14,$A1935=Sheet2!$A$15,$A1935=Sheet2!$A$16,$A1935=Sheet2!$A$17),Sheet2!$B$9&lt;=仕訳日記帳!$N1935&lt;Sheet2!$C$10),仕訳日記帳!B1935,""))))</f>
        <v/>
      </c>
      <c r="D1935" s="265" t="str">
        <f>IF(AND($A1935=Sheet2!$A$2,仕訳日記帳!$N1935&gt;=Sheet2!$B$2),仕訳日記帳!N1935,IF(AND(OR($A1935=Sheet2!$A$3,$A1935=Sheet2!$A$4,$A1935=Sheet2!$A$5,$A1935=Sheet2!$A$6,$A1935=Sheet2!$A$7,$A1935=Sheet2!$A$9),仕訳日記帳!$N1935&gt;=Sheet2!$B$3),仕訳日記帳!N1935,IF(AND($A1935=Sheet2!$A$8,仕訳日記帳!$N1935&gt;=Sheet2!$B$8),仕訳日記帳!N1935,IF(AND(OR($A1935=Sheet2!$A$10,$A1935=Sheet2!$A$11,$A1935=Sheet2!$A$12,$A1935=Sheet2!$A$13,$A1935=Sheet2!$A$14,$A1935=Sheet2!$A$15,$A1935=Sheet2!$A$16,$A1935=Sheet2!$A$17),Sheet2!$B$9&lt;=仕訳日記帳!$N1935&lt;Sheet2!$C$10),仕訳日記帳!N1935,""))))</f>
        <v/>
      </c>
      <c r="E1935" s="263" t="str">
        <f>IF(AND($A1935=Sheet2!$A$2,仕訳日記帳!$N1935&gt;=Sheet2!$B$2),仕訳日記帳!G1935,IF(AND(OR($A1935=Sheet2!$A$3,$A1935=Sheet2!$A$4,$A1935=Sheet2!$A$5,$A1935=Sheet2!$A$6,$A1935=Sheet2!$A$7,$A1935=Sheet2!$A$9),仕訳日記帳!$N1935&gt;=Sheet2!$B$3),仕訳日記帳!G1935,IF(AND($A1935=Sheet2!$A$8,仕訳日記帳!$N1935&gt;=Sheet2!$B$8),仕訳日記帳!G1935,IF(AND(OR($A1935=Sheet2!$A$10,$A1935=Sheet2!$A$11,$A1935=Sheet2!$A$12,$A1935=Sheet2!$A$13,$A1935=Sheet2!$A$14,$A1935=Sheet2!$A$15,$A1935=Sheet2!$A$16,$A1935=Sheet2!$A$17),Sheet2!$B$9&lt;=仕訳日記帳!$N1935&lt;Sheet2!$C$10),仕訳日記帳!G1935,""))))</f>
        <v/>
      </c>
      <c r="G1935" t="str">
        <f>IF(OR(A1935=Sheet2!$A$2,A1935=Sheet2!$A$3,A1935=Sheet2!$A$4,A1935=Sheet2!$A$5,A1935=Sheet2!$A$6,A1935=Sheet2!$A$7,A1935=Sheet2!$A$8,A1935=Sheet2!$A$9,A1935=Sheet2!$A$10,A1935=Sheet2!$A$11,A1935=Sheet2!$A$12,$A$2=Sheet2!$A$13,A1935=Sheet2!$A$14,$A$2=Sheet2!$A$15,$A$2=Sheet2!$A$16,A1935=Sheet2!$A$17),"該当","")</f>
        <v/>
      </c>
      <c r="H1935" t="str">
        <f>IF(OR(A1935="",G1935=""),"",COUNTIF($G$2:G1935,"該当"))</f>
        <v/>
      </c>
    </row>
    <row r="1936" spans="1:8">
      <c r="A1936" t="str">
        <f>IF(AND(仕訳日記帳!D1936=Sheet2!$A$2,仕訳日記帳!$N1936&gt;=Sheet2!$B$2),仕訳日記帳!D1936,IF(AND(OR(仕訳日記帳!D1936=Sheet2!$A$3,仕訳日記帳!D1936=Sheet2!$A$4,仕訳日記帳!D1936=Sheet2!$A$5,仕訳日記帳!D1936=Sheet2!$A$6,仕訳日記帳!D1936=Sheet2!$A$7,仕訳日記帳!D1936=Sheet2!$A$9),仕訳日記帳!$N1936&gt;=Sheet2!$B$3),仕訳日記帳!D1936,IF(AND(仕訳日記帳!D1936=Sheet2!$A$8,仕訳日記帳!$N1936&gt;=Sheet2!$B$8),仕訳日記帳!D1936,IF(AND(OR(仕訳日記帳!D1936=Sheet2!$A$10,仕訳日記帳!D1936=Sheet2!$A$11,仕訳日記帳!D1936=Sheet2!$A$12,仕訳日記帳!D1936=Sheet2!$A$13,仕訳日記帳!D1936=Sheet2!$A$14,仕訳日記帳!D1936=Sheet2!$A$15,仕訳日記帳!D1936=Sheet2!$A$16,仕訳日記帳!D1936=Sheet2!$A$17),Sheet2!$B$9&lt;=仕訳日記帳!$N1936&lt;Sheet2!$C$10),仕訳日記帳!D1936,""))))</f>
        <v/>
      </c>
      <c r="B1936" s="263" t="str">
        <f>IF(AND($A1936=Sheet2!$A$2,仕訳日記帳!$N1936&gt;=Sheet2!$B$2),仕訳日記帳!A1936,IF(AND(OR($A1936=Sheet2!$A$3,$A1936=Sheet2!$A$4,$A1936=Sheet2!$A$5,$A1936=Sheet2!$A$6,$A1936=Sheet2!$A$7,$A1936=Sheet2!$A$9),仕訳日記帳!$N1936&gt;=Sheet2!$B$3),仕訳日記帳!A1936,IF(AND($A1936=Sheet2!$A$8,仕訳日記帳!$N1936&gt;=Sheet2!$B$8),仕訳日記帳!A1936,IF(AND(OR($A1936=Sheet2!$A$10,$A1936=Sheet2!$A$11,$A1936=Sheet2!$A$12,$A1936=Sheet2!$A$13,$A1936=Sheet2!$A$14,$A1936=Sheet2!$A$15,$A1936=Sheet2!$A$16,$A1936=Sheet2!$A$17),Sheet2!$B$9&lt;=仕訳日記帳!$N1936&lt;Sheet2!$C$10),仕訳日記帳!A1936,""))))</f>
        <v/>
      </c>
      <c r="C1936" t="str">
        <f>IF(AND($A1936=Sheet2!$A$2,仕訳日記帳!$N1936&gt;=Sheet2!$B$2),仕訳日記帳!B1936,IF(AND(OR($A1936=Sheet2!$A$3,$A1936=Sheet2!$A$4,$A1936=Sheet2!$A$5,$A1936=Sheet2!$A$6,$A1936=Sheet2!$A$7,$A1936=Sheet2!$A$9),仕訳日記帳!$N1936&gt;=Sheet2!$B$3),仕訳日記帳!B1936,IF(AND($A1936=Sheet2!$A$8,仕訳日記帳!$N1936&gt;=Sheet2!$B$8),仕訳日記帳!B1936,IF(AND(OR($A1936=Sheet2!$A$10,$A1936=Sheet2!$A$11,$A1936=Sheet2!$A$12,$A1936=Sheet2!$A$13,$A1936=Sheet2!$A$14,$A1936=Sheet2!$A$15,$A1936=Sheet2!$A$16,$A1936=Sheet2!$A$17),Sheet2!$B$9&lt;=仕訳日記帳!$N1936&lt;Sheet2!$C$10),仕訳日記帳!B1936,""))))</f>
        <v/>
      </c>
      <c r="D1936" s="265" t="str">
        <f>IF(AND($A1936=Sheet2!$A$2,仕訳日記帳!$N1936&gt;=Sheet2!$B$2),仕訳日記帳!N1936,IF(AND(OR($A1936=Sheet2!$A$3,$A1936=Sheet2!$A$4,$A1936=Sheet2!$A$5,$A1936=Sheet2!$A$6,$A1936=Sheet2!$A$7,$A1936=Sheet2!$A$9),仕訳日記帳!$N1936&gt;=Sheet2!$B$3),仕訳日記帳!N1936,IF(AND($A1936=Sheet2!$A$8,仕訳日記帳!$N1936&gt;=Sheet2!$B$8),仕訳日記帳!N1936,IF(AND(OR($A1936=Sheet2!$A$10,$A1936=Sheet2!$A$11,$A1936=Sheet2!$A$12,$A1936=Sheet2!$A$13,$A1936=Sheet2!$A$14,$A1936=Sheet2!$A$15,$A1936=Sheet2!$A$16,$A1936=Sheet2!$A$17),Sheet2!$B$9&lt;=仕訳日記帳!$N1936&lt;Sheet2!$C$10),仕訳日記帳!N1936,""))))</f>
        <v/>
      </c>
      <c r="E1936" s="263" t="str">
        <f>IF(AND($A1936=Sheet2!$A$2,仕訳日記帳!$N1936&gt;=Sheet2!$B$2),仕訳日記帳!G1936,IF(AND(OR($A1936=Sheet2!$A$3,$A1936=Sheet2!$A$4,$A1936=Sheet2!$A$5,$A1936=Sheet2!$A$6,$A1936=Sheet2!$A$7,$A1936=Sheet2!$A$9),仕訳日記帳!$N1936&gt;=Sheet2!$B$3),仕訳日記帳!G1936,IF(AND($A1936=Sheet2!$A$8,仕訳日記帳!$N1936&gt;=Sheet2!$B$8),仕訳日記帳!G1936,IF(AND(OR($A1936=Sheet2!$A$10,$A1936=Sheet2!$A$11,$A1936=Sheet2!$A$12,$A1936=Sheet2!$A$13,$A1936=Sheet2!$A$14,$A1936=Sheet2!$A$15,$A1936=Sheet2!$A$16,$A1936=Sheet2!$A$17),Sheet2!$B$9&lt;=仕訳日記帳!$N1936&lt;Sheet2!$C$10),仕訳日記帳!G1936,""))))</f>
        <v/>
      </c>
      <c r="G1936" t="str">
        <f>IF(OR(A1936=Sheet2!$A$2,A1936=Sheet2!$A$3,A1936=Sheet2!$A$4,A1936=Sheet2!$A$5,A1936=Sheet2!$A$6,A1936=Sheet2!$A$7,A1936=Sheet2!$A$8,A1936=Sheet2!$A$9,A1936=Sheet2!$A$10,A1936=Sheet2!$A$11,A1936=Sheet2!$A$12,$A$2=Sheet2!$A$13,A1936=Sheet2!$A$14,$A$2=Sheet2!$A$15,$A$2=Sheet2!$A$16,A1936=Sheet2!$A$17),"該当","")</f>
        <v/>
      </c>
      <c r="H1936" t="str">
        <f>IF(OR(A1936="",G1936=""),"",COUNTIF($G$2:G1936,"該当"))</f>
        <v/>
      </c>
    </row>
    <row r="1937" spans="1:8">
      <c r="A1937" t="str">
        <f>IF(AND(仕訳日記帳!D1937=Sheet2!$A$2,仕訳日記帳!$N1937&gt;=Sheet2!$B$2),仕訳日記帳!D1937,IF(AND(OR(仕訳日記帳!D1937=Sheet2!$A$3,仕訳日記帳!D1937=Sheet2!$A$4,仕訳日記帳!D1937=Sheet2!$A$5,仕訳日記帳!D1937=Sheet2!$A$6,仕訳日記帳!D1937=Sheet2!$A$7,仕訳日記帳!D1937=Sheet2!$A$9),仕訳日記帳!$N1937&gt;=Sheet2!$B$3),仕訳日記帳!D1937,IF(AND(仕訳日記帳!D1937=Sheet2!$A$8,仕訳日記帳!$N1937&gt;=Sheet2!$B$8),仕訳日記帳!D1937,IF(AND(OR(仕訳日記帳!D1937=Sheet2!$A$10,仕訳日記帳!D1937=Sheet2!$A$11,仕訳日記帳!D1937=Sheet2!$A$12,仕訳日記帳!D1937=Sheet2!$A$13,仕訳日記帳!D1937=Sheet2!$A$14,仕訳日記帳!D1937=Sheet2!$A$15,仕訳日記帳!D1937=Sheet2!$A$16,仕訳日記帳!D1937=Sheet2!$A$17),Sheet2!$B$9&lt;=仕訳日記帳!$N1937&lt;Sheet2!$C$10),仕訳日記帳!D1937,""))))</f>
        <v/>
      </c>
      <c r="B1937" s="263" t="str">
        <f>IF(AND($A1937=Sheet2!$A$2,仕訳日記帳!$N1937&gt;=Sheet2!$B$2),仕訳日記帳!A1937,IF(AND(OR($A1937=Sheet2!$A$3,$A1937=Sheet2!$A$4,$A1937=Sheet2!$A$5,$A1937=Sheet2!$A$6,$A1937=Sheet2!$A$7,$A1937=Sheet2!$A$9),仕訳日記帳!$N1937&gt;=Sheet2!$B$3),仕訳日記帳!A1937,IF(AND($A1937=Sheet2!$A$8,仕訳日記帳!$N1937&gt;=Sheet2!$B$8),仕訳日記帳!A1937,IF(AND(OR($A1937=Sheet2!$A$10,$A1937=Sheet2!$A$11,$A1937=Sheet2!$A$12,$A1937=Sheet2!$A$13,$A1937=Sheet2!$A$14,$A1937=Sheet2!$A$15,$A1937=Sheet2!$A$16,$A1937=Sheet2!$A$17),Sheet2!$B$9&lt;=仕訳日記帳!$N1937&lt;Sheet2!$C$10),仕訳日記帳!A1937,""))))</f>
        <v/>
      </c>
      <c r="C1937" t="str">
        <f>IF(AND($A1937=Sheet2!$A$2,仕訳日記帳!$N1937&gt;=Sheet2!$B$2),仕訳日記帳!B1937,IF(AND(OR($A1937=Sheet2!$A$3,$A1937=Sheet2!$A$4,$A1937=Sheet2!$A$5,$A1937=Sheet2!$A$6,$A1937=Sheet2!$A$7,$A1937=Sheet2!$A$9),仕訳日記帳!$N1937&gt;=Sheet2!$B$3),仕訳日記帳!B1937,IF(AND($A1937=Sheet2!$A$8,仕訳日記帳!$N1937&gt;=Sheet2!$B$8),仕訳日記帳!B1937,IF(AND(OR($A1937=Sheet2!$A$10,$A1937=Sheet2!$A$11,$A1937=Sheet2!$A$12,$A1937=Sheet2!$A$13,$A1937=Sheet2!$A$14,$A1937=Sheet2!$A$15,$A1937=Sheet2!$A$16,$A1937=Sheet2!$A$17),Sheet2!$B$9&lt;=仕訳日記帳!$N1937&lt;Sheet2!$C$10),仕訳日記帳!B1937,""))))</f>
        <v/>
      </c>
      <c r="D1937" s="265" t="str">
        <f>IF(AND($A1937=Sheet2!$A$2,仕訳日記帳!$N1937&gt;=Sheet2!$B$2),仕訳日記帳!N1937,IF(AND(OR($A1937=Sheet2!$A$3,$A1937=Sheet2!$A$4,$A1937=Sheet2!$A$5,$A1937=Sheet2!$A$6,$A1937=Sheet2!$A$7,$A1937=Sheet2!$A$9),仕訳日記帳!$N1937&gt;=Sheet2!$B$3),仕訳日記帳!N1937,IF(AND($A1937=Sheet2!$A$8,仕訳日記帳!$N1937&gt;=Sheet2!$B$8),仕訳日記帳!N1937,IF(AND(OR($A1937=Sheet2!$A$10,$A1937=Sheet2!$A$11,$A1937=Sheet2!$A$12,$A1937=Sheet2!$A$13,$A1937=Sheet2!$A$14,$A1937=Sheet2!$A$15,$A1937=Sheet2!$A$16,$A1937=Sheet2!$A$17),Sheet2!$B$9&lt;=仕訳日記帳!$N1937&lt;Sheet2!$C$10),仕訳日記帳!N1937,""))))</f>
        <v/>
      </c>
      <c r="E1937" s="263" t="str">
        <f>IF(AND($A1937=Sheet2!$A$2,仕訳日記帳!$N1937&gt;=Sheet2!$B$2),仕訳日記帳!G1937,IF(AND(OR($A1937=Sheet2!$A$3,$A1937=Sheet2!$A$4,$A1937=Sheet2!$A$5,$A1937=Sheet2!$A$6,$A1937=Sheet2!$A$7,$A1937=Sheet2!$A$9),仕訳日記帳!$N1937&gt;=Sheet2!$B$3),仕訳日記帳!G1937,IF(AND($A1937=Sheet2!$A$8,仕訳日記帳!$N1937&gt;=Sheet2!$B$8),仕訳日記帳!G1937,IF(AND(OR($A1937=Sheet2!$A$10,$A1937=Sheet2!$A$11,$A1937=Sheet2!$A$12,$A1937=Sheet2!$A$13,$A1937=Sheet2!$A$14,$A1937=Sheet2!$A$15,$A1937=Sheet2!$A$16,$A1937=Sheet2!$A$17),Sheet2!$B$9&lt;=仕訳日記帳!$N1937&lt;Sheet2!$C$10),仕訳日記帳!G1937,""))))</f>
        <v/>
      </c>
      <c r="G1937" t="str">
        <f>IF(OR(A1937=Sheet2!$A$2,A1937=Sheet2!$A$3,A1937=Sheet2!$A$4,A1937=Sheet2!$A$5,A1937=Sheet2!$A$6,A1937=Sheet2!$A$7,A1937=Sheet2!$A$8,A1937=Sheet2!$A$9,A1937=Sheet2!$A$10,A1937=Sheet2!$A$11,A1937=Sheet2!$A$12,$A$2=Sheet2!$A$13,A1937=Sheet2!$A$14,$A$2=Sheet2!$A$15,$A$2=Sheet2!$A$16,A1937=Sheet2!$A$17),"該当","")</f>
        <v/>
      </c>
      <c r="H1937" t="str">
        <f>IF(OR(A1937="",G1937=""),"",COUNTIF($G$2:G1937,"該当"))</f>
        <v/>
      </c>
    </row>
    <row r="1938" spans="1:8">
      <c r="A1938" t="str">
        <f>IF(AND(仕訳日記帳!D1938=Sheet2!$A$2,仕訳日記帳!$N1938&gt;=Sheet2!$B$2),仕訳日記帳!D1938,IF(AND(OR(仕訳日記帳!D1938=Sheet2!$A$3,仕訳日記帳!D1938=Sheet2!$A$4,仕訳日記帳!D1938=Sheet2!$A$5,仕訳日記帳!D1938=Sheet2!$A$6,仕訳日記帳!D1938=Sheet2!$A$7,仕訳日記帳!D1938=Sheet2!$A$9),仕訳日記帳!$N1938&gt;=Sheet2!$B$3),仕訳日記帳!D1938,IF(AND(仕訳日記帳!D1938=Sheet2!$A$8,仕訳日記帳!$N1938&gt;=Sheet2!$B$8),仕訳日記帳!D1938,IF(AND(OR(仕訳日記帳!D1938=Sheet2!$A$10,仕訳日記帳!D1938=Sheet2!$A$11,仕訳日記帳!D1938=Sheet2!$A$12,仕訳日記帳!D1938=Sheet2!$A$13,仕訳日記帳!D1938=Sheet2!$A$14,仕訳日記帳!D1938=Sheet2!$A$15,仕訳日記帳!D1938=Sheet2!$A$16,仕訳日記帳!D1938=Sheet2!$A$17),Sheet2!$B$9&lt;=仕訳日記帳!$N1938&lt;Sheet2!$C$10),仕訳日記帳!D1938,""))))</f>
        <v/>
      </c>
      <c r="B1938" s="263" t="str">
        <f>IF(AND($A1938=Sheet2!$A$2,仕訳日記帳!$N1938&gt;=Sheet2!$B$2),仕訳日記帳!A1938,IF(AND(OR($A1938=Sheet2!$A$3,$A1938=Sheet2!$A$4,$A1938=Sheet2!$A$5,$A1938=Sheet2!$A$6,$A1938=Sheet2!$A$7,$A1938=Sheet2!$A$9),仕訳日記帳!$N1938&gt;=Sheet2!$B$3),仕訳日記帳!A1938,IF(AND($A1938=Sheet2!$A$8,仕訳日記帳!$N1938&gt;=Sheet2!$B$8),仕訳日記帳!A1938,IF(AND(OR($A1938=Sheet2!$A$10,$A1938=Sheet2!$A$11,$A1938=Sheet2!$A$12,$A1938=Sheet2!$A$13,$A1938=Sheet2!$A$14,$A1938=Sheet2!$A$15,$A1938=Sheet2!$A$16,$A1938=Sheet2!$A$17),Sheet2!$B$9&lt;=仕訳日記帳!$N1938&lt;Sheet2!$C$10),仕訳日記帳!A1938,""))))</f>
        <v/>
      </c>
      <c r="C1938" t="str">
        <f>IF(AND($A1938=Sheet2!$A$2,仕訳日記帳!$N1938&gt;=Sheet2!$B$2),仕訳日記帳!B1938,IF(AND(OR($A1938=Sheet2!$A$3,$A1938=Sheet2!$A$4,$A1938=Sheet2!$A$5,$A1938=Sheet2!$A$6,$A1938=Sheet2!$A$7,$A1938=Sheet2!$A$9),仕訳日記帳!$N1938&gt;=Sheet2!$B$3),仕訳日記帳!B1938,IF(AND($A1938=Sheet2!$A$8,仕訳日記帳!$N1938&gt;=Sheet2!$B$8),仕訳日記帳!B1938,IF(AND(OR($A1938=Sheet2!$A$10,$A1938=Sheet2!$A$11,$A1938=Sheet2!$A$12,$A1938=Sheet2!$A$13,$A1938=Sheet2!$A$14,$A1938=Sheet2!$A$15,$A1938=Sheet2!$A$16,$A1938=Sheet2!$A$17),Sheet2!$B$9&lt;=仕訳日記帳!$N1938&lt;Sheet2!$C$10),仕訳日記帳!B1938,""))))</f>
        <v/>
      </c>
      <c r="D1938" s="265" t="str">
        <f>IF(AND($A1938=Sheet2!$A$2,仕訳日記帳!$N1938&gt;=Sheet2!$B$2),仕訳日記帳!N1938,IF(AND(OR($A1938=Sheet2!$A$3,$A1938=Sheet2!$A$4,$A1938=Sheet2!$A$5,$A1938=Sheet2!$A$6,$A1938=Sheet2!$A$7,$A1938=Sheet2!$A$9),仕訳日記帳!$N1938&gt;=Sheet2!$B$3),仕訳日記帳!N1938,IF(AND($A1938=Sheet2!$A$8,仕訳日記帳!$N1938&gt;=Sheet2!$B$8),仕訳日記帳!N1938,IF(AND(OR($A1938=Sheet2!$A$10,$A1938=Sheet2!$A$11,$A1938=Sheet2!$A$12,$A1938=Sheet2!$A$13,$A1938=Sheet2!$A$14,$A1938=Sheet2!$A$15,$A1938=Sheet2!$A$16,$A1938=Sheet2!$A$17),Sheet2!$B$9&lt;=仕訳日記帳!$N1938&lt;Sheet2!$C$10),仕訳日記帳!N1938,""))))</f>
        <v/>
      </c>
      <c r="E1938" s="263" t="str">
        <f>IF(AND($A1938=Sheet2!$A$2,仕訳日記帳!$N1938&gt;=Sheet2!$B$2),仕訳日記帳!G1938,IF(AND(OR($A1938=Sheet2!$A$3,$A1938=Sheet2!$A$4,$A1938=Sheet2!$A$5,$A1938=Sheet2!$A$6,$A1938=Sheet2!$A$7,$A1938=Sheet2!$A$9),仕訳日記帳!$N1938&gt;=Sheet2!$B$3),仕訳日記帳!G1938,IF(AND($A1938=Sheet2!$A$8,仕訳日記帳!$N1938&gt;=Sheet2!$B$8),仕訳日記帳!G1938,IF(AND(OR($A1938=Sheet2!$A$10,$A1938=Sheet2!$A$11,$A1938=Sheet2!$A$12,$A1938=Sheet2!$A$13,$A1938=Sheet2!$A$14,$A1938=Sheet2!$A$15,$A1938=Sheet2!$A$16,$A1938=Sheet2!$A$17),Sheet2!$B$9&lt;=仕訳日記帳!$N1938&lt;Sheet2!$C$10),仕訳日記帳!G1938,""))))</f>
        <v/>
      </c>
      <c r="G1938" t="str">
        <f>IF(OR(A1938=Sheet2!$A$2,A1938=Sheet2!$A$3,A1938=Sheet2!$A$4,A1938=Sheet2!$A$5,A1938=Sheet2!$A$6,A1938=Sheet2!$A$7,A1938=Sheet2!$A$8,A1938=Sheet2!$A$9,A1938=Sheet2!$A$10,A1938=Sheet2!$A$11,A1938=Sheet2!$A$12,$A$2=Sheet2!$A$13,A1938=Sheet2!$A$14,$A$2=Sheet2!$A$15,$A$2=Sheet2!$A$16,A1938=Sheet2!$A$17),"該当","")</f>
        <v/>
      </c>
      <c r="H1938" t="str">
        <f>IF(OR(A1938="",G1938=""),"",COUNTIF($G$2:G1938,"該当"))</f>
        <v/>
      </c>
    </row>
    <row r="1939" spans="1:8">
      <c r="A1939" t="str">
        <f>IF(AND(仕訳日記帳!D1939=Sheet2!$A$2,仕訳日記帳!$N1939&gt;=Sheet2!$B$2),仕訳日記帳!D1939,IF(AND(OR(仕訳日記帳!D1939=Sheet2!$A$3,仕訳日記帳!D1939=Sheet2!$A$4,仕訳日記帳!D1939=Sheet2!$A$5,仕訳日記帳!D1939=Sheet2!$A$6,仕訳日記帳!D1939=Sheet2!$A$7,仕訳日記帳!D1939=Sheet2!$A$9),仕訳日記帳!$N1939&gt;=Sheet2!$B$3),仕訳日記帳!D1939,IF(AND(仕訳日記帳!D1939=Sheet2!$A$8,仕訳日記帳!$N1939&gt;=Sheet2!$B$8),仕訳日記帳!D1939,IF(AND(OR(仕訳日記帳!D1939=Sheet2!$A$10,仕訳日記帳!D1939=Sheet2!$A$11,仕訳日記帳!D1939=Sheet2!$A$12,仕訳日記帳!D1939=Sheet2!$A$13,仕訳日記帳!D1939=Sheet2!$A$14,仕訳日記帳!D1939=Sheet2!$A$15,仕訳日記帳!D1939=Sheet2!$A$16,仕訳日記帳!D1939=Sheet2!$A$17),Sheet2!$B$9&lt;=仕訳日記帳!$N1939&lt;Sheet2!$C$10),仕訳日記帳!D1939,""))))</f>
        <v/>
      </c>
      <c r="B1939" s="263" t="str">
        <f>IF(AND($A1939=Sheet2!$A$2,仕訳日記帳!$N1939&gt;=Sheet2!$B$2),仕訳日記帳!A1939,IF(AND(OR($A1939=Sheet2!$A$3,$A1939=Sheet2!$A$4,$A1939=Sheet2!$A$5,$A1939=Sheet2!$A$6,$A1939=Sheet2!$A$7,$A1939=Sheet2!$A$9),仕訳日記帳!$N1939&gt;=Sheet2!$B$3),仕訳日記帳!A1939,IF(AND($A1939=Sheet2!$A$8,仕訳日記帳!$N1939&gt;=Sheet2!$B$8),仕訳日記帳!A1939,IF(AND(OR($A1939=Sheet2!$A$10,$A1939=Sheet2!$A$11,$A1939=Sheet2!$A$12,$A1939=Sheet2!$A$13,$A1939=Sheet2!$A$14,$A1939=Sheet2!$A$15,$A1939=Sheet2!$A$16,$A1939=Sheet2!$A$17),Sheet2!$B$9&lt;=仕訳日記帳!$N1939&lt;Sheet2!$C$10),仕訳日記帳!A1939,""))))</f>
        <v/>
      </c>
      <c r="C1939" t="str">
        <f>IF(AND($A1939=Sheet2!$A$2,仕訳日記帳!$N1939&gt;=Sheet2!$B$2),仕訳日記帳!B1939,IF(AND(OR($A1939=Sheet2!$A$3,$A1939=Sheet2!$A$4,$A1939=Sheet2!$A$5,$A1939=Sheet2!$A$6,$A1939=Sheet2!$A$7,$A1939=Sheet2!$A$9),仕訳日記帳!$N1939&gt;=Sheet2!$B$3),仕訳日記帳!B1939,IF(AND($A1939=Sheet2!$A$8,仕訳日記帳!$N1939&gt;=Sheet2!$B$8),仕訳日記帳!B1939,IF(AND(OR($A1939=Sheet2!$A$10,$A1939=Sheet2!$A$11,$A1939=Sheet2!$A$12,$A1939=Sheet2!$A$13,$A1939=Sheet2!$A$14,$A1939=Sheet2!$A$15,$A1939=Sheet2!$A$16,$A1939=Sheet2!$A$17),Sheet2!$B$9&lt;=仕訳日記帳!$N1939&lt;Sheet2!$C$10),仕訳日記帳!B1939,""))))</f>
        <v/>
      </c>
      <c r="D1939" s="265" t="str">
        <f>IF(AND($A1939=Sheet2!$A$2,仕訳日記帳!$N1939&gt;=Sheet2!$B$2),仕訳日記帳!N1939,IF(AND(OR($A1939=Sheet2!$A$3,$A1939=Sheet2!$A$4,$A1939=Sheet2!$A$5,$A1939=Sheet2!$A$6,$A1939=Sheet2!$A$7,$A1939=Sheet2!$A$9),仕訳日記帳!$N1939&gt;=Sheet2!$B$3),仕訳日記帳!N1939,IF(AND($A1939=Sheet2!$A$8,仕訳日記帳!$N1939&gt;=Sheet2!$B$8),仕訳日記帳!N1939,IF(AND(OR($A1939=Sheet2!$A$10,$A1939=Sheet2!$A$11,$A1939=Sheet2!$A$12,$A1939=Sheet2!$A$13,$A1939=Sheet2!$A$14,$A1939=Sheet2!$A$15,$A1939=Sheet2!$A$16,$A1939=Sheet2!$A$17),Sheet2!$B$9&lt;=仕訳日記帳!$N1939&lt;Sheet2!$C$10),仕訳日記帳!N1939,""))))</f>
        <v/>
      </c>
      <c r="E1939" s="263" t="str">
        <f>IF(AND($A1939=Sheet2!$A$2,仕訳日記帳!$N1939&gt;=Sheet2!$B$2),仕訳日記帳!G1939,IF(AND(OR($A1939=Sheet2!$A$3,$A1939=Sheet2!$A$4,$A1939=Sheet2!$A$5,$A1939=Sheet2!$A$6,$A1939=Sheet2!$A$7,$A1939=Sheet2!$A$9),仕訳日記帳!$N1939&gt;=Sheet2!$B$3),仕訳日記帳!G1939,IF(AND($A1939=Sheet2!$A$8,仕訳日記帳!$N1939&gt;=Sheet2!$B$8),仕訳日記帳!G1939,IF(AND(OR($A1939=Sheet2!$A$10,$A1939=Sheet2!$A$11,$A1939=Sheet2!$A$12,$A1939=Sheet2!$A$13,$A1939=Sheet2!$A$14,$A1939=Sheet2!$A$15,$A1939=Sheet2!$A$16,$A1939=Sheet2!$A$17),Sheet2!$B$9&lt;=仕訳日記帳!$N1939&lt;Sheet2!$C$10),仕訳日記帳!G1939,""))))</f>
        <v/>
      </c>
      <c r="G1939" t="str">
        <f>IF(OR(A1939=Sheet2!$A$2,A1939=Sheet2!$A$3,A1939=Sheet2!$A$4,A1939=Sheet2!$A$5,A1939=Sheet2!$A$6,A1939=Sheet2!$A$7,A1939=Sheet2!$A$8,A1939=Sheet2!$A$9,A1939=Sheet2!$A$10,A1939=Sheet2!$A$11,A1939=Sheet2!$A$12,$A$2=Sheet2!$A$13,A1939=Sheet2!$A$14,$A$2=Sheet2!$A$15,$A$2=Sheet2!$A$16,A1939=Sheet2!$A$17),"該当","")</f>
        <v/>
      </c>
      <c r="H1939" t="str">
        <f>IF(OR(A1939="",G1939=""),"",COUNTIF($G$2:G1939,"該当"))</f>
        <v/>
      </c>
    </row>
    <row r="1940" spans="1:8">
      <c r="A1940" t="str">
        <f>IF(AND(仕訳日記帳!D1940=Sheet2!$A$2,仕訳日記帳!$N1940&gt;=Sheet2!$B$2),仕訳日記帳!D1940,IF(AND(OR(仕訳日記帳!D1940=Sheet2!$A$3,仕訳日記帳!D1940=Sheet2!$A$4,仕訳日記帳!D1940=Sheet2!$A$5,仕訳日記帳!D1940=Sheet2!$A$6,仕訳日記帳!D1940=Sheet2!$A$7,仕訳日記帳!D1940=Sheet2!$A$9),仕訳日記帳!$N1940&gt;=Sheet2!$B$3),仕訳日記帳!D1940,IF(AND(仕訳日記帳!D1940=Sheet2!$A$8,仕訳日記帳!$N1940&gt;=Sheet2!$B$8),仕訳日記帳!D1940,IF(AND(OR(仕訳日記帳!D1940=Sheet2!$A$10,仕訳日記帳!D1940=Sheet2!$A$11,仕訳日記帳!D1940=Sheet2!$A$12,仕訳日記帳!D1940=Sheet2!$A$13,仕訳日記帳!D1940=Sheet2!$A$14,仕訳日記帳!D1940=Sheet2!$A$15,仕訳日記帳!D1940=Sheet2!$A$16,仕訳日記帳!D1940=Sheet2!$A$17),Sheet2!$B$9&lt;=仕訳日記帳!$N1940&lt;Sheet2!$C$10),仕訳日記帳!D1940,""))))</f>
        <v/>
      </c>
      <c r="B1940" s="263" t="str">
        <f>IF(AND($A1940=Sheet2!$A$2,仕訳日記帳!$N1940&gt;=Sheet2!$B$2),仕訳日記帳!A1940,IF(AND(OR($A1940=Sheet2!$A$3,$A1940=Sheet2!$A$4,$A1940=Sheet2!$A$5,$A1940=Sheet2!$A$6,$A1940=Sheet2!$A$7,$A1940=Sheet2!$A$9),仕訳日記帳!$N1940&gt;=Sheet2!$B$3),仕訳日記帳!A1940,IF(AND($A1940=Sheet2!$A$8,仕訳日記帳!$N1940&gt;=Sheet2!$B$8),仕訳日記帳!A1940,IF(AND(OR($A1940=Sheet2!$A$10,$A1940=Sheet2!$A$11,$A1940=Sheet2!$A$12,$A1940=Sheet2!$A$13,$A1940=Sheet2!$A$14,$A1940=Sheet2!$A$15,$A1940=Sheet2!$A$16,$A1940=Sheet2!$A$17),Sheet2!$B$9&lt;=仕訳日記帳!$N1940&lt;Sheet2!$C$10),仕訳日記帳!A1940,""))))</f>
        <v/>
      </c>
      <c r="C1940" t="str">
        <f>IF(AND($A1940=Sheet2!$A$2,仕訳日記帳!$N1940&gt;=Sheet2!$B$2),仕訳日記帳!B1940,IF(AND(OR($A1940=Sheet2!$A$3,$A1940=Sheet2!$A$4,$A1940=Sheet2!$A$5,$A1940=Sheet2!$A$6,$A1940=Sheet2!$A$7,$A1940=Sheet2!$A$9),仕訳日記帳!$N1940&gt;=Sheet2!$B$3),仕訳日記帳!B1940,IF(AND($A1940=Sheet2!$A$8,仕訳日記帳!$N1940&gt;=Sheet2!$B$8),仕訳日記帳!B1940,IF(AND(OR($A1940=Sheet2!$A$10,$A1940=Sheet2!$A$11,$A1940=Sheet2!$A$12,$A1940=Sheet2!$A$13,$A1940=Sheet2!$A$14,$A1940=Sheet2!$A$15,$A1940=Sheet2!$A$16,$A1940=Sheet2!$A$17),Sheet2!$B$9&lt;=仕訳日記帳!$N1940&lt;Sheet2!$C$10),仕訳日記帳!B1940,""))))</f>
        <v/>
      </c>
      <c r="D1940" s="265" t="str">
        <f>IF(AND($A1940=Sheet2!$A$2,仕訳日記帳!$N1940&gt;=Sheet2!$B$2),仕訳日記帳!N1940,IF(AND(OR($A1940=Sheet2!$A$3,$A1940=Sheet2!$A$4,$A1940=Sheet2!$A$5,$A1940=Sheet2!$A$6,$A1940=Sheet2!$A$7,$A1940=Sheet2!$A$9),仕訳日記帳!$N1940&gt;=Sheet2!$B$3),仕訳日記帳!N1940,IF(AND($A1940=Sheet2!$A$8,仕訳日記帳!$N1940&gt;=Sheet2!$B$8),仕訳日記帳!N1940,IF(AND(OR($A1940=Sheet2!$A$10,$A1940=Sheet2!$A$11,$A1940=Sheet2!$A$12,$A1940=Sheet2!$A$13,$A1940=Sheet2!$A$14,$A1940=Sheet2!$A$15,$A1940=Sheet2!$A$16,$A1940=Sheet2!$A$17),Sheet2!$B$9&lt;=仕訳日記帳!$N1940&lt;Sheet2!$C$10),仕訳日記帳!N1940,""))))</f>
        <v/>
      </c>
      <c r="E1940" s="263" t="str">
        <f>IF(AND($A1940=Sheet2!$A$2,仕訳日記帳!$N1940&gt;=Sheet2!$B$2),仕訳日記帳!G1940,IF(AND(OR($A1940=Sheet2!$A$3,$A1940=Sheet2!$A$4,$A1940=Sheet2!$A$5,$A1940=Sheet2!$A$6,$A1940=Sheet2!$A$7,$A1940=Sheet2!$A$9),仕訳日記帳!$N1940&gt;=Sheet2!$B$3),仕訳日記帳!G1940,IF(AND($A1940=Sheet2!$A$8,仕訳日記帳!$N1940&gt;=Sheet2!$B$8),仕訳日記帳!G1940,IF(AND(OR($A1940=Sheet2!$A$10,$A1940=Sheet2!$A$11,$A1940=Sheet2!$A$12,$A1940=Sheet2!$A$13,$A1940=Sheet2!$A$14,$A1940=Sheet2!$A$15,$A1940=Sheet2!$A$16,$A1940=Sheet2!$A$17),Sheet2!$B$9&lt;=仕訳日記帳!$N1940&lt;Sheet2!$C$10),仕訳日記帳!G1940,""))))</f>
        <v/>
      </c>
      <c r="G1940" t="str">
        <f>IF(OR(A1940=Sheet2!$A$2,A1940=Sheet2!$A$3,A1940=Sheet2!$A$4,A1940=Sheet2!$A$5,A1940=Sheet2!$A$6,A1940=Sheet2!$A$7,A1940=Sheet2!$A$8,A1940=Sheet2!$A$9,A1940=Sheet2!$A$10,A1940=Sheet2!$A$11,A1940=Sheet2!$A$12,$A$2=Sheet2!$A$13,A1940=Sheet2!$A$14,$A$2=Sheet2!$A$15,$A$2=Sheet2!$A$16,A1940=Sheet2!$A$17),"該当","")</f>
        <v/>
      </c>
      <c r="H1940" t="str">
        <f>IF(OR(A1940="",G1940=""),"",COUNTIF($G$2:G1940,"該当"))</f>
        <v/>
      </c>
    </row>
    <row r="1941" spans="1:8">
      <c r="A1941" t="str">
        <f>IF(AND(仕訳日記帳!D1941=Sheet2!$A$2,仕訳日記帳!$N1941&gt;=Sheet2!$B$2),仕訳日記帳!D1941,IF(AND(OR(仕訳日記帳!D1941=Sheet2!$A$3,仕訳日記帳!D1941=Sheet2!$A$4,仕訳日記帳!D1941=Sheet2!$A$5,仕訳日記帳!D1941=Sheet2!$A$6,仕訳日記帳!D1941=Sheet2!$A$7,仕訳日記帳!D1941=Sheet2!$A$9),仕訳日記帳!$N1941&gt;=Sheet2!$B$3),仕訳日記帳!D1941,IF(AND(仕訳日記帳!D1941=Sheet2!$A$8,仕訳日記帳!$N1941&gt;=Sheet2!$B$8),仕訳日記帳!D1941,IF(AND(OR(仕訳日記帳!D1941=Sheet2!$A$10,仕訳日記帳!D1941=Sheet2!$A$11,仕訳日記帳!D1941=Sheet2!$A$12,仕訳日記帳!D1941=Sheet2!$A$13,仕訳日記帳!D1941=Sheet2!$A$14,仕訳日記帳!D1941=Sheet2!$A$15,仕訳日記帳!D1941=Sheet2!$A$16,仕訳日記帳!D1941=Sheet2!$A$17),Sheet2!$B$9&lt;=仕訳日記帳!$N1941&lt;Sheet2!$C$10),仕訳日記帳!D1941,""))))</f>
        <v/>
      </c>
      <c r="B1941" s="263" t="str">
        <f>IF(AND($A1941=Sheet2!$A$2,仕訳日記帳!$N1941&gt;=Sheet2!$B$2),仕訳日記帳!A1941,IF(AND(OR($A1941=Sheet2!$A$3,$A1941=Sheet2!$A$4,$A1941=Sheet2!$A$5,$A1941=Sheet2!$A$6,$A1941=Sheet2!$A$7,$A1941=Sheet2!$A$9),仕訳日記帳!$N1941&gt;=Sheet2!$B$3),仕訳日記帳!A1941,IF(AND($A1941=Sheet2!$A$8,仕訳日記帳!$N1941&gt;=Sheet2!$B$8),仕訳日記帳!A1941,IF(AND(OR($A1941=Sheet2!$A$10,$A1941=Sheet2!$A$11,$A1941=Sheet2!$A$12,$A1941=Sheet2!$A$13,$A1941=Sheet2!$A$14,$A1941=Sheet2!$A$15,$A1941=Sheet2!$A$16,$A1941=Sheet2!$A$17),Sheet2!$B$9&lt;=仕訳日記帳!$N1941&lt;Sheet2!$C$10),仕訳日記帳!A1941,""))))</f>
        <v/>
      </c>
      <c r="C1941" t="str">
        <f>IF(AND($A1941=Sheet2!$A$2,仕訳日記帳!$N1941&gt;=Sheet2!$B$2),仕訳日記帳!B1941,IF(AND(OR($A1941=Sheet2!$A$3,$A1941=Sheet2!$A$4,$A1941=Sheet2!$A$5,$A1941=Sheet2!$A$6,$A1941=Sheet2!$A$7,$A1941=Sheet2!$A$9),仕訳日記帳!$N1941&gt;=Sheet2!$B$3),仕訳日記帳!B1941,IF(AND($A1941=Sheet2!$A$8,仕訳日記帳!$N1941&gt;=Sheet2!$B$8),仕訳日記帳!B1941,IF(AND(OR($A1941=Sheet2!$A$10,$A1941=Sheet2!$A$11,$A1941=Sheet2!$A$12,$A1941=Sheet2!$A$13,$A1941=Sheet2!$A$14,$A1941=Sheet2!$A$15,$A1941=Sheet2!$A$16,$A1941=Sheet2!$A$17),Sheet2!$B$9&lt;=仕訳日記帳!$N1941&lt;Sheet2!$C$10),仕訳日記帳!B1941,""))))</f>
        <v/>
      </c>
      <c r="D1941" s="265" t="str">
        <f>IF(AND($A1941=Sheet2!$A$2,仕訳日記帳!$N1941&gt;=Sheet2!$B$2),仕訳日記帳!N1941,IF(AND(OR($A1941=Sheet2!$A$3,$A1941=Sheet2!$A$4,$A1941=Sheet2!$A$5,$A1941=Sheet2!$A$6,$A1941=Sheet2!$A$7,$A1941=Sheet2!$A$9),仕訳日記帳!$N1941&gt;=Sheet2!$B$3),仕訳日記帳!N1941,IF(AND($A1941=Sheet2!$A$8,仕訳日記帳!$N1941&gt;=Sheet2!$B$8),仕訳日記帳!N1941,IF(AND(OR($A1941=Sheet2!$A$10,$A1941=Sheet2!$A$11,$A1941=Sheet2!$A$12,$A1941=Sheet2!$A$13,$A1941=Sheet2!$A$14,$A1941=Sheet2!$A$15,$A1941=Sheet2!$A$16,$A1941=Sheet2!$A$17),Sheet2!$B$9&lt;=仕訳日記帳!$N1941&lt;Sheet2!$C$10),仕訳日記帳!N1941,""))))</f>
        <v/>
      </c>
      <c r="E1941" s="263" t="str">
        <f>IF(AND($A1941=Sheet2!$A$2,仕訳日記帳!$N1941&gt;=Sheet2!$B$2),仕訳日記帳!G1941,IF(AND(OR($A1941=Sheet2!$A$3,$A1941=Sheet2!$A$4,$A1941=Sheet2!$A$5,$A1941=Sheet2!$A$6,$A1941=Sheet2!$A$7,$A1941=Sheet2!$A$9),仕訳日記帳!$N1941&gt;=Sheet2!$B$3),仕訳日記帳!G1941,IF(AND($A1941=Sheet2!$A$8,仕訳日記帳!$N1941&gt;=Sheet2!$B$8),仕訳日記帳!G1941,IF(AND(OR($A1941=Sheet2!$A$10,$A1941=Sheet2!$A$11,$A1941=Sheet2!$A$12,$A1941=Sheet2!$A$13,$A1941=Sheet2!$A$14,$A1941=Sheet2!$A$15,$A1941=Sheet2!$A$16,$A1941=Sheet2!$A$17),Sheet2!$B$9&lt;=仕訳日記帳!$N1941&lt;Sheet2!$C$10),仕訳日記帳!G1941,""))))</f>
        <v/>
      </c>
      <c r="G1941" t="str">
        <f>IF(OR(A1941=Sheet2!$A$2,A1941=Sheet2!$A$3,A1941=Sheet2!$A$4,A1941=Sheet2!$A$5,A1941=Sheet2!$A$6,A1941=Sheet2!$A$7,A1941=Sheet2!$A$8,A1941=Sheet2!$A$9,A1941=Sheet2!$A$10,A1941=Sheet2!$A$11,A1941=Sheet2!$A$12,$A$2=Sheet2!$A$13,A1941=Sheet2!$A$14,$A$2=Sheet2!$A$15,$A$2=Sheet2!$A$16,A1941=Sheet2!$A$17),"該当","")</f>
        <v/>
      </c>
      <c r="H1941" t="str">
        <f>IF(OR(A1941="",G1941=""),"",COUNTIF($G$2:G1941,"該当"))</f>
        <v/>
      </c>
    </row>
    <row r="1942" spans="1:8">
      <c r="A1942" t="str">
        <f>IF(AND(仕訳日記帳!D1942=Sheet2!$A$2,仕訳日記帳!$N1942&gt;=Sheet2!$B$2),仕訳日記帳!D1942,IF(AND(OR(仕訳日記帳!D1942=Sheet2!$A$3,仕訳日記帳!D1942=Sheet2!$A$4,仕訳日記帳!D1942=Sheet2!$A$5,仕訳日記帳!D1942=Sheet2!$A$6,仕訳日記帳!D1942=Sheet2!$A$7,仕訳日記帳!D1942=Sheet2!$A$9),仕訳日記帳!$N1942&gt;=Sheet2!$B$3),仕訳日記帳!D1942,IF(AND(仕訳日記帳!D1942=Sheet2!$A$8,仕訳日記帳!$N1942&gt;=Sheet2!$B$8),仕訳日記帳!D1942,IF(AND(OR(仕訳日記帳!D1942=Sheet2!$A$10,仕訳日記帳!D1942=Sheet2!$A$11,仕訳日記帳!D1942=Sheet2!$A$12,仕訳日記帳!D1942=Sheet2!$A$13,仕訳日記帳!D1942=Sheet2!$A$14,仕訳日記帳!D1942=Sheet2!$A$15,仕訳日記帳!D1942=Sheet2!$A$16,仕訳日記帳!D1942=Sheet2!$A$17),Sheet2!$B$9&lt;=仕訳日記帳!$N1942&lt;Sheet2!$C$10),仕訳日記帳!D1942,""))))</f>
        <v/>
      </c>
      <c r="B1942" s="263" t="str">
        <f>IF(AND($A1942=Sheet2!$A$2,仕訳日記帳!$N1942&gt;=Sheet2!$B$2),仕訳日記帳!A1942,IF(AND(OR($A1942=Sheet2!$A$3,$A1942=Sheet2!$A$4,$A1942=Sheet2!$A$5,$A1942=Sheet2!$A$6,$A1942=Sheet2!$A$7,$A1942=Sheet2!$A$9),仕訳日記帳!$N1942&gt;=Sheet2!$B$3),仕訳日記帳!A1942,IF(AND($A1942=Sheet2!$A$8,仕訳日記帳!$N1942&gt;=Sheet2!$B$8),仕訳日記帳!A1942,IF(AND(OR($A1942=Sheet2!$A$10,$A1942=Sheet2!$A$11,$A1942=Sheet2!$A$12,$A1942=Sheet2!$A$13,$A1942=Sheet2!$A$14,$A1942=Sheet2!$A$15,$A1942=Sheet2!$A$16,$A1942=Sheet2!$A$17),Sheet2!$B$9&lt;=仕訳日記帳!$N1942&lt;Sheet2!$C$10),仕訳日記帳!A1942,""))))</f>
        <v/>
      </c>
      <c r="C1942" t="str">
        <f>IF(AND($A1942=Sheet2!$A$2,仕訳日記帳!$N1942&gt;=Sheet2!$B$2),仕訳日記帳!B1942,IF(AND(OR($A1942=Sheet2!$A$3,$A1942=Sheet2!$A$4,$A1942=Sheet2!$A$5,$A1942=Sheet2!$A$6,$A1942=Sheet2!$A$7,$A1942=Sheet2!$A$9),仕訳日記帳!$N1942&gt;=Sheet2!$B$3),仕訳日記帳!B1942,IF(AND($A1942=Sheet2!$A$8,仕訳日記帳!$N1942&gt;=Sheet2!$B$8),仕訳日記帳!B1942,IF(AND(OR($A1942=Sheet2!$A$10,$A1942=Sheet2!$A$11,$A1942=Sheet2!$A$12,$A1942=Sheet2!$A$13,$A1942=Sheet2!$A$14,$A1942=Sheet2!$A$15,$A1942=Sheet2!$A$16,$A1942=Sheet2!$A$17),Sheet2!$B$9&lt;=仕訳日記帳!$N1942&lt;Sheet2!$C$10),仕訳日記帳!B1942,""))))</f>
        <v/>
      </c>
      <c r="D1942" s="265" t="str">
        <f>IF(AND($A1942=Sheet2!$A$2,仕訳日記帳!$N1942&gt;=Sheet2!$B$2),仕訳日記帳!N1942,IF(AND(OR($A1942=Sheet2!$A$3,$A1942=Sheet2!$A$4,$A1942=Sheet2!$A$5,$A1942=Sheet2!$A$6,$A1942=Sheet2!$A$7,$A1942=Sheet2!$A$9),仕訳日記帳!$N1942&gt;=Sheet2!$B$3),仕訳日記帳!N1942,IF(AND($A1942=Sheet2!$A$8,仕訳日記帳!$N1942&gt;=Sheet2!$B$8),仕訳日記帳!N1942,IF(AND(OR($A1942=Sheet2!$A$10,$A1942=Sheet2!$A$11,$A1942=Sheet2!$A$12,$A1942=Sheet2!$A$13,$A1942=Sheet2!$A$14,$A1942=Sheet2!$A$15,$A1942=Sheet2!$A$16,$A1942=Sheet2!$A$17),Sheet2!$B$9&lt;=仕訳日記帳!$N1942&lt;Sheet2!$C$10),仕訳日記帳!N1942,""))))</f>
        <v/>
      </c>
      <c r="E1942" s="263" t="str">
        <f>IF(AND($A1942=Sheet2!$A$2,仕訳日記帳!$N1942&gt;=Sheet2!$B$2),仕訳日記帳!G1942,IF(AND(OR($A1942=Sheet2!$A$3,$A1942=Sheet2!$A$4,$A1942=Sheet2!$A$5,$A1942=Sheet2!$A$6,$A1942=Sheet2!$A$7,$A1942=Sheet2!$A$9),仕訳日記帳!$N1942&gt;=Sheet2!$B$3),仕訳日記帳!G1942,IF(AND($A1942=Sheet2!$A$8,仕訳日記帳!$N1942&gt;=Sheet2!$B$8),仕訳日記帳!G1942,IF(AND(OR($A1942=Sheet2!$A$10,$A1942=Sheet2!$A$11,$A1942=Sheet2!$A$12,$A1942=Sheet2!$A$13,$A1942=Sheet2!$A$14,$A1942=Sheet2!$A$15,$A1942=Sheet2!$A$16,$A1942=Sheet2!$A$17),Sheet2!$B$9&lt;=仕訳日記帳!$N1942&lt;Sheet2!$C$10),仕訳日記帳!G1942,""))))</f>
        <v/>
      </c>
      <c r="G1942" t="str">
        <f>IF(OR(A1942=Sheet2!$A$2,A1942=Sheet2!$A$3,A1942=Sheet2!$A$4,A1942=Sheet2!$A$5,A1942=Sheet2!$A$6,A1942=Sheet2!$A$7,A1942=Sheet2!$A$8,A1942=Sheet2!$A$9,A1942=Sheet2!$A$10,A1942=Sheet2!$A$11,A1942=Sheet2!$A$12,$A$2=Sheet2!$A$13,A1942=Sheet2!$A$14,$A$2=Sheet2!$A$15,$A$2=Sheet2!$A$16,A1942=Sheet2!$A$17),"該当","")</f>
        <v/>
      </c>
      <c r="H1942" t="str">
        <f>IF(OR(A1942="",G1942=""),"",COUNTIF($G$2:G1942,"該当"))</f>
        <v/>
      </c>
    </row>
    <row r="1943" spans="1:8">
      <c r="A1943" t="str">
        <f>IF(AND(仕訳日記帳!D1943=Sheet2!$A$2,仕訳日記帳!$N1943&gt;=Sheet2!$B$2),仕訳日記帳!D1943,IF(AND(OR(仕訳日記帳!D1943=Sheet2!$A$3,仕訳日記帳!D1943=Sheet2!$A$4,仕訳日記帳!D1943=Sheet2!$A$5,仕訳日記帳!D1943=Sheet2!$A$6,仕訳日記帳!D1943=Sheet2!$A$7,仕訳日記帳!D1943=Sheet2!$A$9),仕訳日記帳!$N1943&gt;=Sheet2!$B$3),仕訳日記帳!D1943,IF(AND(仕訳日記帳!D1943=Sheet2!$A$8,仕訳日記帳!$N1943&gt;=Sheet2!$B$8),仕訳日記帳!D1943,IF(AND(OR(仕訳日記帳!D1943=Sheet2!$A$10,仕訳日記帳!D1943=Sheet2!$A$11,仕訳日記帳!D1943=Sheet2!$A$12,仕訳日記帳!D1943=Sheet2!$A$13,仕訳日記帳!D1943=Sheet2!$A$14,仕訳日記帳!D1943=Sheet2!$A$15,仕訳日記帳!D1943=Sheet2!$A$16,仕訳日記帳!D1943=Sheet2!$A$17),Sheet2!$B$9&lt;=仕訳日記帳!$N1943&lt;Sheet2!$C$10),仕訳日記帳!D1943,""))))</f>
        <v/>
      </c>
      <c r="B1943" s="263" t="str">
        <f>IF(AND($A1943=Sheet2!$A$2,仕訳日記帳!$N1943&gt;=Sheet2!$B$2),仕訳日記帳!A1943,IF(AND(OR($A1943=Sheet2!$A$3,$A1943=Sheet2!$A$4,$A1943=Sheet2!$A$5,$A1943=Sheet2!$A$6,$A1943=Sheet2!$A$7,$A1943=Sheet2!$A$9),仕訳日記帳!$N1943&gt;=Sheet2!$B$3),仕訳日記帳!A1943,IF(AND($A1943=Sheet2!$A$8,仕訳日記帳!$N1943&gt;=Sheet2!$B$8),仕訳日記帳!A1943,IF(AND(OR($A1943=Sheet2!$A$10,$A1943=Sheet2!$A$11,$A1943=Sheet2!$A$12,$A1943=Sheet2!$A$13,$A1943=Sheet2!$A$14,$A1943=Sheet2!$A$15,$A1943=Sheet2!$A$16,$A1943=Sheet2!$A$17),Sheet2!$B$9&lt;=仕訳日記帳!$N1943&lt;Sheet2!$C$10),仕訳日記帳!A1943,""))))</f>
        <v/>
      </c>
      <c r="C1943" t="str">
        <f>IF(AND($A1943=Sheet2!$A$2,仕訳日記帳!$N1943&gt;=Sheet2!$B$2),仕訳日記帳!B1943,IF(AND(OR($A1943=Sheet2!$A$3,$A1943=Sheet2!$A$4,$A1943=Sheet2!$A$5,$A1943=Sheet2!$A$6,$A1943=Sheet2!$A$7,$A1943=Sheet2!$A$9),仕訳日記帳!$N1943&gt;=Sheet2!$B$3),仕訳日記帳!B1943,IF(AND($A1943=Sheet2!$A$8,仕訳日記帳!$N1943&gt;=Sheet2!$B$8),仕訳日記帳!B1943,IF(AND(OR($A1943=Sheet2!$A$10,$A1943=Sheet2!$A$11,$A1943=Sheet2!$A$12,$A1943=Sheet2!$A$13,$A1943=Sheet2!$A$14,$A1943=Sheet2!$A$15,$A1943=Sheet2!$A$16,$A1943=Sheet2!$A$17),Sheet2!$B$9&lt;=仕訳日記帳!$N1943&lt;Sheet2!$C$10),仕訳日記帳!B1943,""))))</f>
        <v/>
      </c>
      <c r="D1943" s="265" t="str">
        <f>IF(AND($A1943=Sheet2!$A$2,仕訳日記帳!$N1943&gt;=Sheet2!$B$2),仕訳日記帳!N1943,IF(AND(OR($A1943=Sheet2!$A$3,$A1943=Sheet2!$A$4,$A1943=Sheet2!$A$5,$A1943=Sheet2!$A$6,$A1943=Sheet2!$A$7,$A1943=Sheet2!$A$9),仕訳日記帳!$N1943&gt;=Sheet2!$B$3),仕訳日記帳!N1943,IF(AND($A1943=Sheet2!$A$8,仕訳日記帳!$N1943&gt;=Sheet2!$B$8),仕訳日記帳!N1943,IF(AND(OR($A1943=Sheet2!$A$10,$A1943=Sheet2!$A$11,$A1943=Sheet2!$A$12,$A1943=Sheet2!$A$13,$A1943=Sheet2!$A$14,$A1943=Sheet2!$A$15,$A1943=Sheet2!$A$16,$A1943=Sheet2!$A$17),Sheet2!$B$9&lt;=仕訳日記帳!$N1943&lt;Sheet2!$C$10),仕訳日記帳!N1943,""))))</f>
        <v/>
      </c>
      <c r="E1943" s="263" t="str">
        <f>IF(AND($A1943=Sheet2!$A$2,仕訳日記帳!$N1943&gt;=Sheet2!$B$2),仕訳日記帳!G1943,IF(AND(OR($A1943=Sheet2!$A$3,$A1943=Sheet2!$A$4,$A1943=Sheet2!$A$5,$A1943=Sheet2!$A$6,$A1943=Sheet2!$A$7,$A1943=Sheet2!$A$9),仕訳日記帳!$N1943&gt;=Sheet2!$B$3),仕訳日記帳!G1943,IF(AND($A1943=Sheet2!$A$8,仕訳日記帳!$N1943&gt;=Sheet2!$B$8),仕訳日記帳!G1943,IF(AND(OR($A1943=Sheet2!$A$10,$A1943=Sheet2!$A$11,$A1943=Sheet2!$A$12,$A1943=Sheet2!$A$13,$A1943=Sheet2!$A$14,$A1943=Sheet2!$A$15,$A1943=Sheet2!$A$16,$A1943=Sheet2!$A$17),Sheet2!$B$9&lt;=仕訳日記帳!$N1943&lt;Sheet2!$C$10),仕訳日記帳!G1943,""))))</f>
        <v/>
      </c>
      <c r="G1943" t="str">
        <f>IF(OR(A1943=Sheet2!$A$2,A1943=Sheet2!$A$3,A1943=Sheet2!$A$4,A1943=Sheet2!$A$5,A1943=Sheet2!$A$6,A1943=Sheet2!$A$7,A1943=Sheet2!$A$8,A1943=Sheet2!$A$9,A1943=Sheet2!$A$10,A1943=Sheet2!$A$11,A1943=Sheet2!$A$12,$A$2=Sheet2!$A$13,A1943=Sheet2!$A$14,$A$2=Sheet2!$A$15,$A$2=Sheet2!$A$16,A1943=Sheet2!$A$17),"該当","")</f>
        <v/>
      </c>
      <c r="H1943" t="str">
        <f>IF(OR(A1943="",G1943=""),"",COUNTIF($G$2:G1943,"該当"))</f>
        <v/>
      </c>
    </row>
    <row r="1944" spans="1:8">
      <c r="A1944" t="str">
        <f>IF(AND(仕訳日記帳!D1944=Sheet2!$A$2,仕訳日記帳!$N1944&gt;=Sheet2!$B$2),仕訳日記帳!D1944,IF(AND(OR(仕訳日記帳!D1944=Sheet2!$A$3,仕訳日記帳!D1944=Sheet2!$A$4,仕訳日記帳!D1944=Sheet2!$A$5,仕訳日記帳!D1944=Sheet2!$A$6,仕訳日記帳!D1944=Sheet2!$A$7,仕訳日記帳!D1944=Sheet2!$A$9),仕訳日記帳!$N1944&gt;=Sheet2!$B$3),仕訳日記帳!D1944,IF(AND(仕訳日記帳!D1944=Sheet2!$A$8,仕訳日記帳!$N1944&gt;=Sheet2!$B$8),仕訳日記帳!D1944,IF(AND(OR(仕訳日記帳!D1944=Sheet2!$A$10,仕訳日記帳!D1944=Sheet2!$A$11,仕訳日記帳!D1944=Sheet2!$A$12,仕訳日記帳!D1944=Sheet2!$A$13,仕訳日記帳!D1944=Sheet2!$A$14,仕訳日記帳!D1944=Sheet2!$A$15,仕訳日記帳!D1944=Sheet2!$A$16,仕訳日記帳!D1944=Sheet2!$A$17),Sheet2!$B$9&lt;=仕訳日記帳!$N1944&lt;Sheet2!$C$10),仕訳日記帳!D1944,""))))</f>
        <v/>
      </c>
      <c r="B1944" s="263" t="str">
        <f>IF(AND($A1944=Sheet2!$A$2,仕訳日記帳!$N1944&gt;=Sheet2!$B$2),仕訳日記帳!A1944,IF(AND(OR($A1944=Sheet2!$A$3,$A1944=Sheet2!$A$4,$A1944=Sheet2!$A$5,$A1944=Sheet2!$A$6,$A1944=Sheet2!$A$7,$A1944=Sheet2!$A$9),仕訳日記帳!$N1944&gt;=Sheet2!$B$3),仕訳日記帳!A1944,IF(AND($A1944=Sheet2!$A$8,仕訳日記帳!$N1944&gt;=Sheet2!$B$8),仕訳日記帳!A1944,IF(AND(OR($A1944=Sheet2!$A$10,$A1944=Sheet2!$A$11,$A1944=Sheet2!$A$12,$A1944=Sheet2!$A$13,$A1944=Sheet2!$A$14,$A1944=Sheet2!$A$15,$A1944=Sheet2!$A$16,$A1944=Sheet2!$A$17),Sheet2!$B$9&lt;=仕訳日記帳!$N1944&lt;Sheet2!$C$10),仕訳日記帳!A1944,""))))</f>
        <v/>
      </c>
      <c r="C1944" t="str">
        <f>IF(AND($A1944=Sheet2!$A$2,仕訳日記帳!$N1944&gt;=Sheet2!$B$2),仕訳日記帳!B1944,IF(AND(OR($A1944=Sheet2!$A$3,$A1944=Sheet2!$A$4,$A1944=Sheet2!$A$5,$A1944=Sheet2!$A$6,$A1944=Sheet2!$A$7,$A1944=Sheet2!$A$9),仕訳日記帳!$N1944&gt;=Sheet2!$B$3),仕訳日記帳!B1944,IF(AND($A1944=Sheet2!$A$8,仕訳日記帳!$N1944&gt;=Sheet2!$B$8),仕訳日記帳!B1944,IF(AND(OR($A1944=Sheet2!$A$10,$A1944=Sheet2!$A$11,$A1944=Sheet2!$A$12,$A1944=Sheet2!$A$13,$A1944=Sheet2!$A$14,$A1944=Sheet2!$A$15,$A1944=Sheet2!$A$16,$A1944=Sheet2!$A$17),Sheet2!$B$9&lt;=仕訳日記帳!$N1944&lt;Sheet2!$C$10),仕訳日記帳!B1944,""))))</f>
        <v/>
      </c>
      <c r="D1944" s="265" t="str">
        <f>IF(AND($A1944=Sheet2!$A$2,仕訳日記帳!$N1944&gt;=Sheet2!$B$2),仕訳日記帳!N1944,IF(AND(OR($A1944=Sheet2!$A$3,$A1944=Sheet2!$A$4,$A1944=Sheet2!$A$5,$A1944=Sheet2!$A$6,$A1944=Sheet2!$A$7,$A1944=Sheet2!$A$9),仕訳日記帳!$N1944&gt;=Sheet2!$B$3),仕訳日記帳!N1944,IF(AND($A1944=Sheet2!$A$8,仕訳日記帳!$N1944&gt;=Sheet2!$B$8),仕訳日記帳!N1944,IF(AND(OR($A1944=Sheet2!$A$10,$A1944=Sheet2!$A$11,$A1944=Sheet2!$A$12,$A1944=Sheet2!$A$13,$A1944=Sheet2!$A$14,$A1944=Sheet2!$A$15,$A1944=Sheet2!$A$16,$A1944=Sheet2!$A$17),Sheet2!$B$9&lt;=仕訳日記帳!$N1944&lt;Sheet2!$C$10),仕訳日記帳!N1944,""))))</f>
        <v/>
      </c>
      <c r="E1944" s="263" t="str">
        <f>IF(AND($A1944=Sheet2!$A$2,仕訳日記帳!$N1944&gt;=Sheet2!$B$2),仕訳日記帳!G1944,IF(AND(OR($A1944=Sheet2!$A$3,$A1944=Sheet2!$A$4,$A1944=Sheet2!$A$5,$A1944=Sheet2!$A$6,$A1944=Sheet2!$A$7,$A1944=Sheet2!$A$9),仕訳日記帳!$N1944&gt;=Sheet2!$B$3),仕訳日記帳!G1944,IF(AND($A1944=Sheet2!$A$8,仕訳日記帳!$N1944&gt;=Sheet2!$B$8),仕訳日記帳!G1944,IF(AND(OR($A1944=Sheet2!$A$10,$A1944=Sheet2!$A$11,$A1944=Sheet2!$A$12,$A1944=Sheet2!$A$13,$A1944=Sheet2!$A$14,$A1944=Sheet2!$A$15,$A1944=Sheet2!$A$16,$A1944=Sheet2!$A$17),Sheet2!$B$9&lt;=仕訳日記帳!$N1944&lt;Sheet2!$C$10),仕訳日記帳!G1944,""))))</f>
        <v/>
      </c>
      <c r="G1944" t="str">
        <f>IF(OR(A1944=Sheet2!$A$2,A1944=Sheet2!$A$3,A1944=Sheet2!$A$4,A1944=Sheet2!$A$5,A1944=Sheet2!$A$6,A1944=Sheet2!$A$7,A1944=Sheet2!$A$8,A1944=Sheet2!$A$9,A1944=Sheet2!$A$10,A1944=Sheet2!$A$11,A1944=Sheet2!$A$12,$A$2=Sheet2!$A$13,A1944=Sheet2!$A$14,$A$2=Sheet2!$A$15,$A$2=Sheet2!$A$16,A1944=Sheet2!$A$17),"該当","")</f>
        <v/>
      </c>
      <c r="H1944" t="str">
        <f>IF(OR(A1944="",G1944=""),"",COUNTIF($G$2:G1944,"該当"))</f>
        <v/>
      </c>
    </row>
    <row r="1945" spans="1:8">
      <c r="A1945" t="str">
        <f>IF(AND(仕訳日記帳!D1945=Sheet2!$A$2,仕訳日記帳!$N1945&gt;=Sheet2!$B$2),仕訳日記帳!D1945,IF(AND(OR(仕訳日記帳!D1945=Sheet2!$A$3,仕訳日記帳!D1945=Sheet2!$A$4,仕訳日記帳!D1945=Sheet2!$A$5,仕訳日記帳!D1945=Sheet2!$A$6,仕訳日記帳!D1945=Sheet2!$A$7,仕訳日記帳!D1945=Sheet2!$A$9),仕訳日記帳!$N1945&gt;=Sheet2!$B$3),仕訳日記帳!D1945,IF(AND(仕訳日記帳!D1945=Sheet2!$A$8,仕訳日記帳!$N1945&gt;=Sheet2!$B$8),仕訳日記帳!D1945,IF(AND(OR(仕訳日記帳!D1945=Sheet2!$A$10,仕訳日記帳!D1945=Sheet2!$A$11,仕訳日記帳!D1945=Sheet2!$A$12,仕訳日記帳!D1945=Sheet2!$A$13,仕訳日記帳!D1945=Sheet2!$A$14,仕訳日記帳!D1945=Sheet2!$A$15,仕訳日記帳!D1945=Sheet2!$A$16,仕訳日記帳!D1945=Sheet2!$A$17),Sheet2!$B$9&lt;=仕訳日記帳!$N1945&lt;Sheet2!$C$10),仕訳日記帳!D1945,""))))</f>
        <v/>
      </c>
      <c r="B1945" s="263" t="str">
        <f>IF(AND($A1945=Sheet2!$A$2,仕訳日記帳!$N1945&gt;=Sheet2!$B$2),仕訳日記帳!A1945,IF(AND(OR($A1945=Sheet2!$A$3,$A1945=Sheet2!$A$4,$A1945=Sheet2!$A$5,$A1945=Sheet2!$A$6,$A1945=Sheet2!$A$7,$A1945=Sheet2!$A$9),仕訳日記帳!$N1945&gt;=Sheet2!$B$3),仕訳日記帳!A1945,IF(AND($A1945=Sheet2!$A$8,仕訳日記帳!$N1945&gt;=Sheet2!$B$8),仕訳日記帳!A1945,IF(AND(OR($A1945=Sheet2!$A$10,$A1945=Sheet2!$A$11,$A1945=Sheet2!$A$12,$A1945=Sheet2!$A$13,$A1945=Sheet2!$A$14,$A1945=Sheet2!$A$15,$A1945=Sheet2!$A$16,$A1945=Sheet2!$A$17),Sheet2!$B$9&lt;=仕訳日記帳!$N1945&lt;Sheet2!$C$10),仕訳日記帳!A1945,""))))</f>
        <v/>
      </c>
      <c r="C1945" t="str">
        <f>IF(AND($A1945=Sheet2!$A$2,仕訳日記帳!$N1945&gt;=Sheet2!$B$2),仕訳日記帳!B1945,IF(AND(OR($A1945=Sheet2!$A$3,$A1945=Sheet2!$A$4,$A1945=Sheet2!$A$5,$A1945=Sheet2!$A$6,$A1945=Sheet2!$A$7,$A1945=Sheet2!$A$9),仕訳日記帳!$N1945&gt;=Sheet2!$B$3),仕訳日記帳!B1945,IF(AND($A1945=Sheet2!$A$8,仕訳日記帳!$N1945&gt;=Sheet2!$B$8),仕訳日記帳!B1945,IF(AND(OR($A1945=Sheet2!$A$10,$A1945=Sheet2!$A$11,$A1945=Sheet2!$A$12,$A1945=Sheet2!$A$13,$A1945=Sheet2!$A$14,$A1945=Sheet2!$A$15,$A1945=Sheet2!$A$16,$A1945=Sheet2!$A$17),Sheet2!$B$9&lt;=仕訳日記帳!$N1945&lt;Sheet2!$C$10),仕訳日記帳!B1945,""))))</f>
        <v/>
      </c>
      <c r="D1945" s="265" t="str">
        <f>IF(AND($A1945=Sheet2!$A$2,仕訳日記帳!$N1945&gt;=Sheet2!$B$2),仕訳日記帳!N1945,IF(AND(OR($A1945=Sheet2!$A$3,$A1945=Sheet2!$A$4,$A1945=Sheet2!$A$5,$A1945=Sheet2!$A$6,$A1945=Sheet2!$A$7,$A1945=Sheet2!$A$9),仕訳日記帳!$N1945&gt;=Sheet2!$B$3),仕訳日記帳!N1945,IF(AND($A1945=Sheet2!$A$8,仕訳日記帳!$N1945&gt;=Sheet2!$B$8),仕訳日記帳!N1945,IF(AND(OR($A1945=Sheet2!$A$10,$A1945=Sheet2!$A$11,$A1945=Sheet2!$A$12,$A1945=Sheet2!$A$13,$A1945=Sheet2!$A$14,$A1945=Sheet2!$A$15,$A1945=Sheet2!$A$16,$A1945=Sheet2!$A$17),Sheet2!$B$9&lt;=仕訳日記帳!$N1945&lt;Sheet2!$C$10),仕訳日記帳!N1945,""))))</f>
        <v/>
      </c>
      <c r="E1945" s="263" t="str">
        <f>IF(AND($A1945=Sheet2!$A$2,仕訳日記帳!$N1945&gt;=Sheet2!$B$2),仕訳日記帳!G1945,IF(AND(OR($A1945=Sheet2!$A$3,$A1945=Sheet2!$A$4,$A1945=Sheet2!$A$5,$A1945=Sheet2!$A$6,$A1945=Sheet2!$A$7,$A1945=Sheet2!$A$9),仕訳日記帳!$N1945&gt;=Sheet2!$B$3),仕訳日記帳!G1945,IF(AND($A1945=Sheet2!$A$8,仕訳日記帳!$N1945&gt;=Sheet2!$B$8),仕訳日記帳!G1945,IF(AND(OR($A1945=Sheet2!$A$10,$A1945=Sheet2!$A$11,$A1945=Sheet2!$A$12,$A1945=Sheet2!$A$13,$A1945=Sheet2!$A$14,$A1945=Sheet2!$A$15,$A1945=Sheet2!$A$16,$A1945=Sheet2!$A$17),Sheet2!$B$9&lt;=仕訳日記帳!$N1945&lt;Sheet2!$C$10),仕訳日記帳!G1945,""))))</f>
        <v/>
      </c>
      <c r="G1945" t="str">
        <f>IF(OR(A1945=Sheet2!$A$2,A1945=Sheet2!$A$3,A1945=Sheet2!$A$4,A1945=Sheet2!$A$5,A1945=Sheet2!$A$6,A1945=Sheet2!$A$7,A1945=Sheet2!$A$8,A1945=Sheet2!$A$9,A1945=Sheet2!$A$10,A1945=Sheet2!$A$11,A1945=Sheet2!$A$12,$A$2=Sheet2!$A$13,A1945=Sheet2!$A$14,$A$2=Sheet2!$A$15,$A$2=Sheet2!$A$16,A1945=Sheet2!$A$17),"該当","")</f>
        <v/>
      </c>
      <c r="H1945" t="str">
        <f>IF(OR(A1945="",G1945=""),"",COUNTIF($G$2:G1945,"該当"))</f>
        <v/>
      </c>
    </row>
    <row r="1946" spans="1:8">
      <c r="A1946" t="str">
        <f>IF(AND(仕訳日記帳!D1946=Sheet2!$A$2,仕訳日記帳!$N1946&gt;=Sheet2!$B$2),仕訳日記帳!D1946,IF(AND(OR(仕訳日記帳!D1946=Sheet2!$A$3,仕訳日記帳!D1946=Sheet2!$A$4,仕訳日記帳!D1946=Sheet2!$A$5,仕訳日記帳!D1946=Sheet2!$A$6,仕訳日記帳!D1946=Sheet2!$A$7,仕訳日記帳!D1946=Sheet2!$A$9),仕訳日記帳!$N1946&gt;=Sheet2!$B$3),仕訳日記帳!D1946,IF(AND(仕訳日記帳!D1946=Sheet2!$A$8,仕訳日記帳!$N1946&gt;=Sheet2!$B$8),仕訳日記帳!D1946,IF(AND(OR(仕訳日記帳!D1946=Sheet2!$A$10,仕訳日記帳!D1946=Sheet2!$A$11,仕訳日記帳!D1946=Sheet2!$A$12,仕訳日記帳!D1946=Sheet2!$A$13,仕訳日記帳!D1946=Sheet2!$A$14,仕訳日記帳!D1946=Sheet2!$A$15,仕訳日記帳!D1946=Sheet2!$A$16,仕訳日記帳!D1946=Sheet2!$A$17),Sheet2!$B$9&lt;=仕訳日記帳!$N1946&lt;Sheet2!$C$10),仕訳日記帳!D1946,""))))</f>
        <v/>
      </c>
      <c r="B1946" s="263" t="str">
        <f>IF(AND($A1946=Sheet2!$A$2,仕訳日記帳!$N1946&gt;=Sheet2!$B$2),仕訳日記帳!A1946,IF(AND(OR($A1946=Sheet2!$A$3,$A1946=Sheet2!$A$4,$A1946=Sheet2!$A$5,$A1946=Sheet2!$A$6,$A1946=Sheet2!$A$7,$A1946=Sheet2!$A$9),仕訳日記帳!$N1946&gt;=Sheet2!$B$3),仕訳日記帳!A1946,IF(AND($A1946=Sheet2!$A$8,仕訳日記帳!$N1946&gt;=Sheet2!$B$8),仕訳日記帳!A1946,IF(AND(OR($A1946=Sheet2!$A$10,$A1946=Sheet2!$A$11,$A1946=Sheet2!$A$12,$A1946=Sheet2!$A$13,$A1946=Sheet2!$A$14,$A1946=Sheet2!$A$15,$A1946=Sheet2!$A$16,$A1946=Sheet2!$A$17),Sheet2!$B$9&lt;=仕訳日記帳!$N1946&lt;Sheet2!$C$10),仕訳日記帳!A1946,""))))</f>
        <v/>
      </c>
      <c r="C1946" t="str">
        <f>IF(AND($A1946=Sheet2!$A$2,仕訳日記帳!$N1946&gt;=Sheet2!$B$2),仕訳日記帳!B1946,IF(AND(OR($A1946=Sheet2!$A$3,$A1946=Sheet2!$A$4,$A1946=Sheet2!$A$5,$A1946=Sheet2!$A$6,$A1946=Sheet2!$A$7,$A1946=Sheet2!$A$9),仕訳日記帳!$N1946&gt;=Sheet2!$B$3),仕訳日記帳!B1946,IF(AND($A1946=Sheet2!$A$8,仕訳日記帳!$N1946&gt;=Sheet2!$B$8),仕訳日記帳!B1946,IF(AND(OR($A1946=Sheet2!$A$10,$A1946=Sheet2!$A$11,$A1946=Sheet2!$A$12,$A1946=Sheet2!$A$13,$A1946=Sheet2!$A$14,$A1946=Sheet2!$A$15,$A1946=Sheet2!$A$16,$A1946=Sheet2!$A$17),Sheet2!$B$9&lt;=仕訳日記帳!$N1946&lt;Sheet2!$C$10),仕訳日記帳!B1946,""))))</f>
        <v/>
      </c>
      <c r="D1946" s="265" t="str">
        <f>IF(AND($A1946=Sheet2!$A$2,仕訳日記帳!$N1946&gt;=Sheet2!$B$2),仕訳日記帳!N1946,IF(AND(OR($A1946=Sheet2!$A$3,$A1946=Sheet2!$A$4,$A1946=Sheet2!$A$5,$A1946=Sheet2!$A$6,$A1946=Sheet2!$A$7,$A1946=Sheet2!$A$9),仕訳日記帳!$N1946&gt;=Sheet2!$B$3),仕訳日記帳!N1946,IF(AND($A1946=Sheet2!$A$8,仕訳日記帳!$N1946&gt;=Sheet2!$B$8),仕訳日記帳!N1946,IF(AND(OR($A1946=Sheet2!$A$10,$A1946=Sheet2!$A$11,$A1946=Sheet2!$A$12,$A1946=Sheet2!$A$13,$A1946=Sheet2!$A$14,$A1946=Sheet2!$A$15,$A1946=Sheet2!$A$16,$A1946=Sheet2!$A$17),Sheet2!$B$9&lt;=仕訳日記帳!$N1946&lt;Sheet2!$C$10),仕訳日記帳!N1946,""))))</f>
        <v/>
      </c>
      <c r="E1946" s="263" t="str">
        <f>IF(AND($A1946=Sheet2!$A$2,仕訳日記帳!$N1946&gt;=Sheet2!$B$2),仕訳日記帳!G1946,IF(AND(OR($A1946=Sheet2!$A$3,$A1946=Sheet2!$A$4,$A1946=Sheet2!$A$5,$A1946=Sheet2!$A$6,$A1946=Sheet2!$A$7,$A1946=Sheet2!$A$9),仕訳日記帳!$N1946&gt;=Sheet2!$B$3),仕訳日記帳!G1946,IF(AND($A1946=Sheet2!$A$8,仕訳日記帳!$N1946&gt;=Sheet2!$B$8),仕訳日記帳!G1946,IF(AND(OR($A1946=Sheet2!$A$10,$A1946=Sheet2!$A$11,$A1946=Sheet2!$A$12,$A1946=Sheet2!$A$13,$A1946=Sheet2!$A$14,$A1946=Sheet2!$A$15,$A1946=Sheet2!$A$16,$A1946=Sheet2!$A$17),Sheet2!$B$9&lt;=仕訳日記帳!$N1946&lt;Sheet2!$C$10),仕訳日記帳!G1946,""))))</f>
        <v/>
      </c>
      <c r="G1946" t="str">
        <f>IF(OR(A1946=Sheet2!$A$2,A1946=Sheet2!$A$3,A1946=Sheet2!$A$4,A1946=Sheet2!$A$5,A1946=Sheet2!$A$6,A1946=Sheet2!$A$7,A1946=Sheet2!$A$8,A1946=Sheet2!$A$9,A1946=Sheet2!$A$10,A1946=Sheet2!$A$11,A1946=Sheet2!$A$12,$A$2=Sheet2!$A$13,A1946=Sheet2!$A$14,$A$2=Sheet2!$A$15,$A$2=Sheet2!$A$16,A1946=Sheet2!$A$17),"該当","")</f>
        <v/>
      </c>
      <c r="H1946" t="str">
        <f>IF(OR(A1946="",G1946=""),"",COUNTIF($G$2:G1946,"該当"))</f>
        <v/>
      </c>
    </row>
    <row r="1947" spans="1:8">
      <c r="A1947" t="str">
        <f>IF(AND(仕訳日記帳!D1947=Sheet2!$A$2,仕訳日記帳!$N1947&gt;=Sheet2!$B$2),仕訳日記帳!D1947,IF(AND(OR(仕訳日記帳!D1947=Sheet2!$A$3,仕訳日記帳!D1947=Sheet2!$A$4,仕訳日記帳!D1947=Sheet2!$A$5,仕訳日記帳!D1947=Sheet2!$A$6,仕訳日記帳!D1947=Sheet2!$A$7,仕訳日記帳!D1947=Sheet2!$A$9),仕訳日記帳!$N1947&gt;=Sheet2!$B$3),仕訳日記帳!D1947,IF(AND(仕訳日記帳!D1947=Sheet2!$A$8,仕訳日記帳!$N1947&gt;=Sheet2!$B$8),仕訳日記帳!D1947,IF(AND(OR(仕訳日記帳!D1947=Sheet2!$A$10,仕訳日記帳!D1947=Sheet2!$A$11,仕訳日記帳!D1947=Sheet2!$A$12,仕訳日記帳!D1947=Sheet2!$A$13,仕訳日記帳!D1947=Sheet2!$A$14,仕訳日記帳!D1947=Sheet2!$A$15,仕訳日記帳!D1947=Sheet2!$A$16,仕訳日記帳!D1947=Sheet2!$A$17),Sheet2!$B$9&lt;=仕訳日記帳!$N1947&lt;Sheet2!$C$10),仕訳日記帳!D1947,""))))</f>
        <v/>
      </c>
      <c r="B1947" s="263" t="str">
        <f>IF(AND($A1947=Sheet2!$A$2,仕訳日記帳!$N1947&gt;=Sheet2!$B$2),仕訳日記帳!A1947,IF(AND(OR($A1947=Sheet2!$A$3,$A1947=Sheet2!$A$4,$A1947=Sheet2!$A$5,$A1947=Sheet2!$A$6,$A1947=Sheet2!$A$7,$A1947=Sheet2!$A$9),仕訳日記帳!$N1947&gt;=Sheet2!$B$3),仕訳日記帳!A1947,IF(AND($A1947=Sheet2!$A$8,仕訳日記帳!$N1947&gt;=Sheet2!$B$8),仕訳日記帳!A1947,IF(AND(OR($A1947=Sheet2!$A$10,$A1947=Sheet2!$A$11,$A1947=Sheet2!$A$12,$A1947=Sheet2!$A$13,$A1947=Sheet2!$A$14,$A1947=Sheet2!$A$15,$A1947=Sheet2!$A$16,$A1947=Sheet2!$A$17),Sheet2!$B$9&lt;=仕訳日記帳!$N1947&lt;Sheet2!$C$10),仕訳日記帳!A1947,""))))</f>
        <v/>
      </c>
      <c r="C1947" t="str">
        <f>IF(AND($A1947=Sheet2!$A$2,仕訳日記帳!$N1947&gt;=Sheet2!$B$2),仕訳日記帳!B1947,IF(AND(OR($A1947=Sheet2!$A$3,$A1947=Sheet2!$A$4,$A1947=Sheet2!$A$5,$A1947=Sheet2!$A$6,$A1947=Sheet2!$A$7,$A1947=Sheet2!$A$9),仕訳日記帳!$N1947&gt;=Sheet2!$B$3),仕訳日記帳!B1947,IF(AND($A1947=Sheet2!$A$8,仕訳日記帳!$N1947&gt;=Sheet2!$B$8),仕訳日記帳!B1947,IF(AND(OR($A1947=Sheet2!$A$10,$A1947=Sheet2!$A$11,$A1947=Sheet2!$A$12,$A1947=Sheet2!$A$13,$A1947=Sheet2!$A$14,$A1947=Sheet2!$A$15,$A1947=Sheet2!$A$16,$A1947=Sheet2!$A$17),Sheet2!$B$9&lt;=仕訳日記帳!$N1947&lt;Sheet2!$C$10),仕訳日記帳!B1947,""))))</f>
        <v/>
      </c>
      <c r="D1947" s="265" t="str">
        <f>IF(AND($A1947=Sheet2!$A$2,仕訳日記帳!$N1947&gt;=Sheet2!$B$2),仕訳日記帳!N1947,IF(AND(OR($A1947=Sheet2!$A$3,$A1947=Sheet2!$A$4,$A1947=Sheet2!$A$5,$A1947=Sheet2!$A$6,$A1947=Sheet2!$A$7,$A1947=Sheet2!$A$9),仕訳日記帳!$N1947&gt;=Sheet2!$B$3),仕訳日記帳!N1947,IF(AND($A1947=Sheet2!$A$8,仕訳日記帳!$N1947&gt;=Sheet2!$B$8),仕訳日記帳!N1947,IF(AND(OR($A1947=Sheet2!$A$10,$A1947=Sheet2!$A$11,$A1947=Sheet2!$A$12,$A1947=Sheet2!$A$13,$A1947=Sheet2!$A$14,$A1947=Sheet2!$A$15,$A1947=Sheet2!$A$16,$A1947=Sheet2!$A$17),Sheet2!$B$9&lt;=仕訳日記帳!$N1947&lt;Sheet2!$C$10),仕訳日記帳!N1947,""))))</f>
        <v/>
      </c>
      <c r="E1947" s="263" t="str">
        <f>IF(AND($A1947=Sheet2!$A$2,仕訳日記帳!$N1947&gt;=Sheet2!$B$2),仕訳日記帳!G1947,IF(AND(OR($A1947=Sheet2!$A$3,$A1947=Sheet2!$A$4,$A1947=Sheet2!$A$5,$A1947=Sheet2!$A$6,$A1947=Sheet2!$A$7,$A1947=Sheet2!$A$9),仕訳日記帳!$N1947&gt;=Sheet2!$B$3),仕訳日記帳!G1947,IF(AND($A1947=Sheet2!$A$8,仕訳日記帳!$N1947&gt;=Sheet2!$B$8),仕訳日記帳!G1947,IF(AND(OR($A1947=Sheet2!$A$10,$A1947=Sheet2!$A$11,$A1947=Sheet2!$A$12,$A1947=Sheet2!$A$13,$A1947=Sheet2!$A$14,$A1947=Sheet2!$A$15,$A1947=Sheet2!$A$16,$A1947=Sheet2!$A$17),Sheet2!$B$9&lt;=仕訳日記帳!$N1947&lt;Sheet2!$C$10),仕訳日記帳!G1947,""))))</f>
        <v/>
      </c>
      <c r="G1947" t="str">
        <f>IF(OR(A1947=Sheet2!$A$2,A1947=Sheet2!$A$3,A1947=Sheet2!$A$4,A1947=Sheet2!$A$5,A1947=Sheet2!$A$6,A1947=Sheet2!$A$7,A1947=Sheet2!$A$8,A1947=Sheet2!$A$9,A1947=Sheet2!$A$10,A1947=Sheet2!$A$11,A1947=Sheet2!$A$12,$A$2=Sheet2!$A$13,A1947=Sheet2!$A$14,$A$2=Sheet2!$A$15,$A$2=Sheet2!$A$16,A1947=Sheet2!$A$17),"該当","")</f>
        <v/>
      </c>
      <c r="H1947" t="str">
        <f>IF(OR(A1947="",G1947=""),"",COUNTIF($G$2:G1947,"該当"))</f>
        <v/>
      </c>
    </row>
    <row r="1948" spans="1:8">
      <c r="A1948" t="str">
        <f>IF(AND(仕訳日記帳!D1948=Sheet2!$A$2,仕訳日記帳!$N1948&gt;=Sheet2!$B$2),仕訳日記帳!D1948,IF(AND(OR(仕訳日記帳!D1948=Sheet2!$A$3,仕訳日記帳!D1948=Sheet2!$A$4,仕訳日記帳!D1948=Sheet2!$A$5,仕訳日記帳!D1948=Sheet2!$A$6,仕訳日記帳!D1948=Sheet2!$A$7,仕訳日記帳!D1948=Sheet2!$A$9),仕訳日記帳!$N1948&gt;=Sheet2!$B$3),仕訳日記帳!D1948,IF(AND(仕訳日記帳!D1948=Sheet2!$A$8,仕訳日記帳!$N1948&gt;=Sheet2!$B$8),仕訳日記帳!D1948,IF(AND(OR(仕訳日記帳!D1948=Sheet2!$A$10,仕訳日記帳!D1948=Sheet2!$A$11,仕訳日記帳!D1948=Sheet2!$A$12,仕訳日記帳!D1948=Sheet2!$A$13,仕訳日記帳!D1948=Sheet2!$A$14,仕訳日記帳!D1948=Sheet2!$A$15,仕訳日記帳!D1948=Sheet2!$A$16,仕訳日記帳!D1948=Sheet2!$A$17),Sheet2!$B$9&lt;=仕訳日記帳!$N1948&lt;Sheet2!$C$10),仕訳日記帳!D1948,""))))</f>
        <v/>
      </c>
      <c r="B1948" s="263" t="str">
        <f>IF(AND($A1948=Sheet2!$A$2,仕訳日記帳!$N1948&gt;=Sheet2!$B$2),仕訳日記帳!A1948,IF(AND(OR($A1948=Sheet2!$A$3,$A1948=Sheet2!$A$4,$A1948=Sheet2!$A$5,$A1948=Sheet2!$A$6,$A1948=Sheet2!$A$7,$A1948=Sheet2!$A$9),仕訳日記帳!$N1948&gt;=Sheet2!$B$3),仕訳日記帳!A1948,IF(AND($A1948=Sheet2!$A$8,仕訳日記帳!$N1948&gt;=Sheet2!$B$8),仕訳日記帳!A1948,IF(AND(OR($A1948=Sheet2!$A$10,$A1948=Sheet2!$A$11,$A1948=Sheet2!$A$12,$A1948=Sheet2!$A$13,$A1948=Sheet2!$A$14,$A1948=Sheet2!$A$15,$A1948=Sheet2!$A$16,$A1948=Sheet2!$A$17),Sheet2!$B$9&lt;=仕訳日記帳!$N1948&lt;Sheet2!$C$10),仕訳日記帳!A1948,""))))</f>
        <v/>
      </c>
      <c r="C1948" t="str">
        <f>IF(AND($A1948=Sheet2!$A$2,仕訳日記帳!$N1948&gt;=Sheet2!$B$2),仕訳日記帳!B1948,IF(AND(OR($A1948=Sheet2!$A$3,$A1948=Sheet2!$A$4,$A1948=Sheet2!$A$5,$A1948=Sheet2!$A$6,$A1948=Sheet2!$A$7,$A1948=Sheet2!$A$9),仕訳日記帳!$N1948&gt;=Sheet2!$B$3),仕訳日記帳!B1948,IF(AND($A1948=Sheet2!$A$8,仕訳日記帳!$N1948&gt;=Sheet2!$B$8),仕訳日記帳!B1948,IF(AND(OR($A1948=Sheet2!$A$10,$A1948=Sheet2!$A$11,$A1948=Sheet2!$A$12,$A1948=Sheet2!$A$13,$A1948=Sheet2!$A$14,$A1948=Sheet2!$A$15,$A1948=Sheet2!$A$16,$A1948=Sheet2!$A$17),Sheet2!$B$9&lt;=仕訳日記帳!$N1948&lt;Sheet2!$C$10),仕訳日記帳!B1948,""))))</f>
        <v/>
      </c>
      <c r="D1948" s="265" t="str">
        <f>IF(AND($A1948=Sheet2!$A$2,仕訳日記帳!$N1948&gt;=Sheet2!$B$2),仕訳日記帳!N1948,IF(AND(OR($A1948=Sheet2!$A$3,$A1948=Sheet2!$A$4,$A1948=Sheet2!$A$5,$A1948=Sheet2!$A$6,$A1948=Sheet2!$A$7,$A1948=Sheet2!$A$9),仕訳日記帳!$N1948&gt;=Sheet2!$B$3),仕訳日記帳!N1948,IF(AND($A1948=Sheet2!$A$8,仕訳日記帳!$N1948&gt;=Sheet2!$B$8),仕訳日記帳!N1948,IF(AND(OR($A1948=Sheet2!$A$10,$A1948=Sheet2!$A$11,$A1948=Sheet2!$A$12,$A1948=Sheet2!$A$13,$A1948=Sheet2!$A$14,$A1948=Sheet2!$A$15,$A1948=Sheet2!$A$16,$A1948=Sheet2!$A$17),Sheet2!$B$9&lt;=仕訳日記帳!$N1948&lt;Sheet2!$C$10),仕訳日記帳!N1948,""))))</f>
        <v/>
      </c>
      <c r="E1948" s="263" t="str">
        <f>IF(AND($A1948=Sheet2!$A$2,仕訳日記帳!$N1948&gt;=Sheet2!$B$2),仕訳日記帳!G1948,IF(AND(OR($A1948=Sheet2!$A$3,$A1948=Sheet2!$A$4,$A1948=Sheet2!$A$5,$A1948=Sheet2!$A$6,$A1948=Sheet2!$A$7,$A1948=Sheet2!$A$9),仕訳日記帳!$N1948&gt;=Sheet2!$B$3),仕訳日記帳!G1948,IF(AND($A1948=Sheet2!$A$8,仕訳日記帳!$N1948&gt;=Sheet2!$B$8),仕訳日記帳!G1948,IF(AND(OR($A1948=Sheet2!$A$10,$A1948=Sheet2!$A$11,$A1948=Sheet2!$A$12,$A1948=Sheet2!$A$13,$A1948=Sheet2!$A$14,$A1948=Sheet2!$A$15,$A1948=Sheet2!$A$16,$A1948=Sheet2!$A$17),Sheet2!$B$9&lt;=仕訳日記帳!$N1948&lt;Sheet2!$C$10),仕訳日記帳!G1948,""))))</f>
        <v/>
      </c>
      <c r="G1948" t="str">
        <f>IF(OR(A1948=Sheet2!$A$2,A1948=Sheet2!$A$3,A1948=Sheet2!$A$4,A1948=Sheet2!$A$5,A1948=Sheet2!$A$6,A1948=Sheet2!$A$7,A1948=Sheet2!$A$8,A1948=Sheet2!$A$9,A1948=Sheet2!$A$10,A1948=Sheet2!$A$11,A1948=Sheet2!$A$12,$A$2=Sheet2!$A$13,A1948=Sheet2!$A$14,$A$2=Sheet2!$A$15,$A$2=Sheet2!$A$16,A1948=Sheet2!$A$17),"該当","")</f>
        <v/>
      </c>
      <c r="H1948" t="str">
        <f>IF(OR(A1948="",G1948=""),"",COUNTIF($G$2:G1948,"該当"))</f>
        <v/>
      </c>
    </row>
    <row r="1949" spans="1:8">
      <c r="A1949" t="str">
        <f>IF(AND(仕訳日記帳!D1949=Sheet2!$A$2,仕訳日記帳!$N1949&gt;=Sheet2!$B$2),仕訳日記帳!D1949,IF(AND(OR(仕訳日記帳!D1949=Sheet2!$A$3,仕訳日記帳!D1949=Sheet2!$A$4,仕訳日記帳!D1949=Sheet2!$A$5,仕訳日記帳!D1949=Sheet2!$A$6,仕訳日記帳!D1949=Sheet2!$A$7,仕訳日記帳!D1949=Sheet2!$A$9),仕訳日記帳!$N1949&gt;=Sheet2!$B$3),仕訳日記帳!D1949,IF(AND(仕訳日記帳!D1949=Sheet2!$A$8,仕訳日記帳!$N1949&gt;=Sheet2!$B$8),仕訳日記帳!D1949,IF(AND(OR(仕訳日記帳!D1949=Sheet2!$A$10,仕訳日記帳!D1949=Sheet2!$A$11,仕訳日記帳!D1949=Sheet2!$A$12,仕訳日記帳!D1949=Sheet2!$A$13,仕訳日記帳!D1949=Sheet2!$A$14,仕訳日記帳!D1949=Sheet2!$A$15,仕訳日記帳!D1949=Sheet2!$A$16,仕訳日記帳!D1949=Sheet2!$A$17),Sheet2!$B$9&lt;=仕訳日記帳!$N1949&lt;Sheet2!$C$10),仕訳日記帳!D1949,""))))</f>
        <v/>
      </c>
      <c r="B1949" s="263" t="str">
        <f>IF(AND($A1949=Sheet2!$A$2,仕訳日記帳!$N1949&gt;=Sheet2!$B$2),仕訳日記帳!A1949,IF(AND(OR($A1949=Sheet2!$A$3,$A1949=Sheet2!$A$4,$A1949=Sheet2!$A$5,$A1949=Sheet2!$A$6,$A1949=Sheet2!$A$7,$A1949=Sheet2!$A$9),仕訳日記帳!$N1949&gt;=Sheet2!$B$3),仕訳日記帳!A1949,IF(AND($A1949=Sheet2!$A$8,仕訳日記帳!$N1949&gt;=Sheet2!$B$8),仕訳日記帳!A1949,IF(AND(OR($A1949=Sheet2!$A$10,$A1949=Sheet2!$A$11,$A1949=Sheet2!$A$12,$A1949=Sheet2!$A$13,$A1949=Sheet2!$A$14,$A1949=Sheet2!$A$15,$A1949=Sheet2!$A$16,$A1949=Sheet2!$A$17),Sheet2!$B$9&lt;=仕訳日記帳!$N1949&lt;Sheet2!$C$10),仕訳日記帳!A1949,""))))</f>
        <v/>
      </c>
      <c r="C1949" t="str">
        <f>IF(AND($A1949=Sheet2!$A$2,仕訳日記帳!$N1949&gt;=Sheet2!$B$2),仕訳日記帳!B1949,IF(AND(OR($A1949=Sheet2!$A$3,$A1949=Sheet2!$A$4,$A1949=Sheet2!$A$5,$A1949=Sheet2!$A$6,$A1949=Sheet2!$A$7,$A1949=Sheet2!$A$9),仕訳日記帳!$N1949&gt;=Sheet2!$B$3),仕訳日記帳!B1949,IF(AND($A1949=Sheet2!$A$8,仕訳日記帳!$N1949&gt;=Sheet2!$B$8),仕訳日記帳!B1949,IF(AND(OR($A1949=Sheet2!$A$10,$A1949=Sheet2!$A$11,$A1949=Sheet2!$A$12,$A1949=Sheet2!$A$13,$A1949=Sheet2!$A$14,$A1949=Sheet2!$A$15,$A1949=Sheet2!$A$16,$A1949=Sheet2!$A$17),Sheet2!$B$9&lt;=仕訳日記帳!$N1949&lt;Sheet2!$C$10),仕訳日記帳!B1949,""))))</f>
        <v/>
      </c>
      <c r="D1949" s="265" t="str">
        <f>IF(AND($A1949=Sheet2!$A$2,仕訳日記帳!$N1949&gt;=Sheet2!$B$2),仕訳日記帳!N1949,IF(AND(OR($A1949=Sheet2!$A$3,$A1949=Sheet2!$A$4,$A1949=Sheet2!$A$5,$A1949=Sheet2!$A$6,$A1949=Sheet2!$A$7,$A1949=Sheet2!$A$9),仕訳日記帳!$N1949&gt;=Sheet2!$B$3),仕訳日記帳!N1949,IF(AND($A1949=Sheet2!$A$8,仕訳日記帳!$N1949&gt;=Sheet2!$B$8),仕訳日記帳!N1949,IF(AND(OR($A1949=Sheet2!$A$10,$A1949=Sheet2!$A$11,$A1949=Sheet2!$A$12,$A1949=Sheet2!$A$13,$A1949=Sheet2!$A$14,$A1949=Sheet2!$A$15,$A1949=Sheet2!$A$16,$A1949=Sheet2!$A$17),Sheet2!$B$9&lt;=仕訳日記帳!$N1949&lt;Sheet2!$C$10),仕訳日記帳!N1949,""))))</f>
        <v/>
      </c>
      <c r="E1949" s="263" t="str">
        <f>IF(AND($A1949=Sheet2!$A$2,仕訳日記帳!$N1949&gt;=Sheet2!$B$2),仕訳日記帳!G1949,IF(AND(OR($A1949=Sheet2!$A$3,$A1949=Sheet2!$A$4,$A1949=Sheet2!$A$5,$A1949=Sheet2!$A$6,$A1949=Sheet2!$A$7,$A1949=Sheet2!$A$9),仕訳日記帳!$N1949&gt;=Sheet2!$B$3),仕訳日記帳!G1949,IF(AND($A1949=Sheet2!$A$8,仕訳日記帳!$N1949&gt;=Sheet2!$B$8),仕訳日記帳!G1949,IF(AND(OR($A1949=Sheet2!$A$10,$A1949=Sheet2!$A$11,$A1949=Sheet2!$A$12,$A1949=Sheet2!$A$13,$A1949=Sheet2!$A$14,$A1949=Sheet2!$A$15,$A1949=Sheet2!$A$16,$A1949=Sheet2!$A$17),Sheet2!$B$9&lt;=仕訳日記帳!$N1949&lt;Sheet2!$C$10),仕訳日記帳!G1949,""))))</f>
        <v/>
      </c>
      <c r="G1949" t="str">
        <f>IF(OR(A1949=Sheet2!$A$2,A1949=Sheet2!$A$3,A1949=Sheet2!$A$4,A1949=Sheet2!$A$5,A1949=Sheet2!$A$6,A1949=Sheet2!$A$7,A1949=Sheet2!$A$8,A1949=Sheet2!$A$9,A1949=Sheet2!$A$10,A1949=Sheet2!$A$11,A1949=Sheet2!$A$12,$A$2=Sheet2!$A$13,A1949=Sheet2!$A$14,$A$2=Sheet2!$A$15,$A$2=Sheet2!$A$16,A1949=Sheet2!$A$17),"該当","")</f>
        <v/>
      </c>
      <c r="H1949" t="str">
        <f>IF(OR(A1949="",G1949=""),"",COUNTIF($G$2:G1949,"該当"))</f>
        <v/>
      </c>
    </row>
    <row r="1950" spans="1:8">
      <c r="A1950" t="str">
        <f>IF(AND(仕訳日記帳!D1950=Sheet2!$A$2,仕訳日記帳!$N1950&gt;=Sheet2!$B$2),仕訳日記帳!D1950,IF(AND(OR(仕訳日記帳!D1950=Sheet2!$A$3,仕訳日記帳!D1950=Sheet2!$A$4,仕訳日記帳!D1950=Sheet2!$A$5,仕訳日記帳!D1950=Sheet2!$A$6,仕訳日記帳!D1950=Sheet2!$A$7,仕訳日記帳!D1950=Sheet2!$A$9),仕訳日記帳!$N1950&gt;=Sheet2!$B$3),仕訳日記帳!D1950,IF(AND(仕訳日記帳!D1950=Sheet2!$A$8,仕訳日記帳!$N1950&gt;=Sheet2!$B$8),仕訳日記帳!D1950,IF(AND(OR(仕訳日記帳!D1950=Sheet2!$A$10,仕訳日記帳!D1950=Sheet2!$A$11,仕訳日記帳!D1950=Sheet2!$A$12,仕訳日記帳!D1950=Sheet2!$A$13,仕訳日記帳!D1950=Sheet2!$A$14,仕訳日記帳!D1950=Sheet2!$A$15,仕訳日記帳!D1950=Sheet2!$A$16,仕訳日記帳!D1950=Sheet2!$A$17),Sheet2!$B$9&lt;=仕訳日記帳!$N1950&lt;Sheet2!$C$10),仕訳日記帳!D1950,""))))</f>
        <v/>
      </c>
      <c r="B1950" s="263" t="str">
        <f>IF(AND($A1950=Sheet2!$A$2,仕訳日記帳!$N1950&gt;=Sheet2!$B$2),仕訳日記帳!A1950,IF(AND(OR($A1950=Sheet2!$A$3,$A1950=Sheet2!$A$4,$A1950=Sheet2!$A$5,$A1950=Sheet2!$A$6,$A1950=Sheet2!$A$7,$A1950=Sheet2!$A$9),仕訳日記帳!$N1950&gt;=Sheet2!$B$3),仕訳日記帳!A1950,IF(AND($A1950=Sheet2!$A$8,仕訳日記帳!$N1950&gt;=Sheet2!$B$8),仕訳日記帳!A1950,IF(AND(OR($A1950=Sheet2!$A$10,$A1950=Sheet2!$A$11,$A1950=Sheet2!$A$12,$A1950=Sheet2!$A$13,$A1950=Sheet2!$A$14,$A1950=Sheet2!$A$15,$A1950=Sheet2!$A$16,$A1950=Sheet2!$A$17),Sheet2!$B$9&lt;=仕訳日記帳!$N1950&lt;Sheet2!$C$10),仕訳日記帳!A1950,""))))</f>
        <v/>
      </c>
      <c r="C1950" t="str">
        <f>IF(AND($A1950=Sheet2!$A$2,仕訳日記帳!$N1950&gt;=Sheet2!$B$2),仕訳日記帳!B1950,IF(AND(OR($A1950=Sheet2!$A$3,$A1950=Sheet2!$A$4,$A1950=Sheet2!$A$5,$A1950=Sheet2!$A$6,$A1950=Sheet2!$A$7,$A1950=Sheet2!$A$9),仕訳日記帳!$N1950&gt;=Sheet2!$B$3),仕訳日記帳!B1950,IF(AND($A1950=Sheet2!$A$8,仕訳日記帳!$N1950&gt;=Sheet2!$B$8),仕訳日記帳!B1950,IF(AND(OR($A1950=Sheet2!$A$10,$A1950=Sheet2!$A$11,$A1950=Sheet2!$A$12,$A1950=Sheet2!$A$13,$A1950=Sheet2!$A$14,$A1950=Sheet2!$A$15,$A1950=Sheet2!$A$16,$A1950=Sheet2!$A$17),Sheet2!$B$9&lt;=仕訳日記帳!$N1950&lt;Sheet2!$C$10),仕訳日記帳!B1950,""))))</f>
        <v/>
      </c>
      <c r="D1950" s="265" t="str">
        <f>IF(AND($A1950=Sheet2!$A$2,仕訳日記帳!$N1950&gt;=Sheet2!$B$2),仕訳日記帳!N1950,IF(AND(OR($A1950=Sheet2!$A$3,$A1950=Sheet2!$A$4,$A1950=Sheet2!$A$5,$A1950=Sheet2!$A$6,$A1950=Sheet2!$A$7,$A1950=Sheet2!$A$9),仕訳日記帳!$N1950&gt;=Sheet2!$B$3),仕訳日記帳!N1950,IF(AND($A1950=Sheet2!$A$8,仕訳日記帳!$N1950&gt;=Sheet2!$B$8),仕訳日記帳!N1950,IF(AND(OR($A1950=Sheet2!$A$10,$A1950=Sheet2!$A$11,$A1950=Sheet2!$A$12,$A1950=Sheet2!$A$13,$A1950=Sheet2!$A$14,$A1950=Sheet2!$A$15,$A1950=Sheet2!$A$16,$A1950=Sheet2!$A$17),Sheet2!$B$9&lt;=仕訳日記帳!$N1950&lt;Sheet2!$C$10),仕訳日記帳!N1950,""))))</f>
        <v/>
      </c>
      <c r="E1950" s="263" t="str">
        <f>IF(AND($A1950=Sheet2!$A$2,仕訳日記帳!$N1950&gt;=Sheet2!$B$2),仕訳日記帳!G1950,IF(AND(OR($A1950=Sheet2!$A$3,$A1950=Sheet2!$A$4,$A1950=Sheet2!$A$5,$A1950=Sheet2!$A$6,$A1950=Sheet2!$A$7,$A1950=Sheet2!$A$9),仕訳日記帳!$N1950&gt;=Sheet2!$B$3),仕訳日記帳!G1950,IF(AND($A1950=Sheet2!$A$8,仕訳日記帳!$N1950&gt;=Sheet2!$B$8),仕訳日記帳!G1950,IF(AND(OR($A1950=Sheet2!$A$10,$A1950=Sheet2!$A$11,$A1950=Sheet2!$A$12,$A1950=Sheet2!$A$13,$A1950=Sheet2!$A$14,$A1950=Sheet2!$A$15,$A1950=Sheet2!$A$16,$A1950=Sheet2!$A$17),Sheet2!$B$9&lt;=仕訳日記帳!$N1950&lt;Sheet2!$C$10),仕訳日記帳!G1950,""))))</f>
        <v/>
      </c>
      <c r="G1950" t="str">
        <f>IF(OR(A1950=Sheet2!$A$2,A1950=Sheet2!$A$3,A1950=Sheet2!$A$4,A1950=Sheet2!$A$5,A1950=Sheet2!$A$6,A1950=Sheet2!$A$7,A1950=Sheet2!$A$8,A1950=Sheet2!$A$9,A1950=Sheet2!$A$10,A1950=Sheet2!$A$11,A1950=Sheet2!$A$12,$A$2=Sheet2!$A$13,A1950=Sheet2!$A$14,$A$2=Sheet2!$A$15,$A$2=Sheet2!$A$16,A1950=Sheet2!$A$17),"該当","")</f>
        <v/>
      </c>
      <c r="H1950" t="str">
        <f>IF(OR(A1950="",G1950=""),"",COUNTIF($G$2:G1950,"該当"))</f>
        <v/>
      </c>
    </row>
    <row r="1951" spans="1:8">
      <c r="A1951" t="str">
        <f>IF(AND(仕訳日記帳!D1951=Sheet2!$A$2,仕訳日記帳!$N1951&gt;=Sheet2!$B$2),仕訳日記帳!D1951,IF(AND(OR(仕訳日記帳!D1951=Sheet2!$A$3,仕訳日記帳!D1951=Sheet2!$A$4,仕訳日記帳!D1951=Sheet2!$A$5,仕訳日記帳!D1951=Sheet2!$A$6,仕訳日記帳!D1951=Sheet2!$A$7,仕訳日記帳!D1951=Sheet2!$A$9),仕訳日記帳!$N1951&gt;=Sheet2!$B$3),仕訳日記帳!D1951,IF(AND(仕訳日記帳!D1951=Sheet2!$A$8,仕訳日記帳!$N1951&gt;=Sheet2!$B$8),仕訳日記帳!D1951,IF(AND(OR(仕訳日記帳!D1951=Sheet2!$A$10,仕訳日記帳!D1951=Sheet2!$A$11,仕訳日記帳!D1951=Sheet2!$A$12,仕訳日記帳!D1951=Sheet2!$A$13,仕訳日記帳!D1951=Sheet2!$A$14,仕訳日記帳!D1951=Sheet2!$A$15,仕訳日記帳!D1951=Sheet2!$A$16,仕訳日記帳!D1951=Sheet2!$A$17),Sheet2!$B$9&lt;=仕訳日記帳!$N1951&lt;Sheet2!$C$10),仕訳日記帳!D1951,""))))</f>
        <v/>
      </c>
      <c r="B1951" s="263" t="str">
        <f>IF(AND($A1951=Sheet2!$A$2,仕訳日記帳!$N1951&gt;=Sheet2!$B$2),仕訳日記帳!A1951,IF(AND(OR($A1951=Sheet2!$A$3,$A1951=Sheet2!$A$4,$A1951=Sheet2!$A$5,$A1951=Sheet2!$A$6,$A1951=Sheet2!$A$7,$A1951=Sheet2!$A$9),仕訳日記帳!$N1951&gt;=Sheet2!$B$3),仕訳日記帳!A1951,IF(AND($A1951=Sheet2!$A$8,仕訳日記帳!$N1951&gt;=Sheet2!$B$8),仕訳日記帳!A1951,IF(AND(OR($A1951=Sheet2!$A$10,$A1951=Sheet2!$A$11,$A1951=Sheet2!$A$12,$A1951=Sheet2!$A$13,$A1951=Sheet2!$A$14,$A1951=Sheet2!$A$15,$A1951=Sheet2!$A$16,$A1951=Sheet2!$A$17),Sheet2!$B$9&lt;=仕訳日記帳!$N1951&lt;Sheet2!$C$10),仕訳日記帳!A1951,""))))</f>
        <v/>
      </c>
      <c r="C1951" t="str">
        <f>IF(AND($A1951=Sheet2!$A$2,仕訳日記帳!$N1951&gt;=Sheet2!$B$2),仕訳日記帳!B1951,IF(AND(OR($A1951=Sheet2!$A$3,$A1951=Sheet2!$A$4,$A1951=Sheet2!$A$5,$A1951=Sheet2!$A$6,$A1951=Sheet2!$A$7,$A1951=Sheet2!$A$9),仕訳日記帳!$N1951&gt;=Sheet2!$B$3),仕訳日記帳!B1951,IF(AND($A1951=Sheet2!$A$8,仕訳日記帳!$N1951&gt;=Sheet2!$B$8),仕訳日記帳!B1951,IF(AND(OR($A1951=Sheet2!$A$10,$A1951=Sheet2!$A$11,$A1951=Sheet2!$A$12,$A1951=Sheet2!$A$13,$A1951=Sheet2!$A$14,$A1951=Sheet2!$A$15,$A1951=Sheet2!$A$16,$A1951=Sheet2!$A$17),Sheet2!$B$9&lt;=仕訳日記帳!$N1951&lt;Sheet2!$C$10),仕訳日記帳!B1951,""))))</f>
        <v/>
      </c>
      <c r="D1951" s="265" t="str">
        <f>IF(AND($A1951=Sheet2!$A$2,仕訳日記帳!$N1951&gt;=Sheet2!$B$2),仕訳日記帳!N1951,IF(AND(OR($A1951=Sheet2!$A$3,$A1951=Sheet2!$A$4,$A1951=Sheet2!$A$5,$A1951=Sheet2!$A$6,$A1951=Sheet2!$A$7,$A1951=Sheet2!$A$9),仕訳日記帳!$N1951&gt;=Sheet2!$B$3),仕訳日記帳!N1951,IF(AND($A1951=Sheet2!$A$8,仕訳日記帳!$N1951&gt;=Sheet2!$B$8),仕訳日記帳!N1951,IF(AND(OR($A1951=Sheet2!$A$10,$A1951=Sheet2!$A$11,$A1951=Sheet2!$A$12,$A1951=Sheet2!$A$13,$A1951=Sheet2!$A$14,$A1951=Sheet2!$A$15,$A1951=Sheet2!$A$16,$A1951=Sheet2!$A$17),Sheet2!$B$9&lt;=仕訳日記帳!$N1951&lt;Sheet2!$C$10),仕訳日記帳!N1951,""))))</f>
        <v/>
      </c>
      <c r="E1951" s="263" t="str">
        <f>IF(AND($A1951=Sheet2!$A$2,仕訳日記帳!$N1951&gt;=Sheet2!$B$2),仕訳日記帳!G1951,IF(AND(OR($A1951=Sheet2!$A$3,$A1951=Sheet2!$A$4,$A1951=Sheet2!$A$5,$A1951=Sheet2!$A$6,$A1951=Sheet2!$A$7,$A1951=Sheet2!$A$9),仕訳日記帳!$N1951&gt;=Sheet2!$B$3),仕訳日記帳!G1951,IF(AND($A1951=Sheet2!$A$8,仕訳日記帳!$N1951&gt;=Sheet2!$B$8),仕訳日記帳!G1951,IF(AND(OR($A1951=Sheet2!$A$10,$A1951=Sheet2!$A$11,$A1951=Sheet2!$A$12,$A1951=Sheet2!$A$13,$A1951=Sheet2!$A$14,$A1951=Sheet2!$A$15,$A1951=Sheet2!$A$16,$A1951=Sheet2!$A$17),Sheet2!$B$9&lt;=仕訳日記帳!$N1951&lt;Sheet2!$C$10),仕訳日記帳!G1951,""))))</f>
        <v/>
      </c>
      <c r="G1951" t="str">
        <f>IF(OR(A1951=Sheet2!$A$2,A1951=Sheet2!$A$3,A1951=Sheet2!$A$4,A1951=Sheet2!$A$5,A1951=Sheet2!$A$6,A1951=Sheet2!$A$7,A1951=Sheet2!$A$8,A1951=Sheet2!$A$9,A1951=Sheet2!$A$10,A1951=Sheet2!$A$11,A1951=Sheet2!$A$12,$A$2=Sheet2!$A$13,A1951=Sheet2!$A$14,$A$2=Sheet2!$A$15,$A$2=Sheet2!$A$16,A1951=Sheet2!$A$17),"該当","")</f>
        <v/>
      </c>
      <c r="H1951" t="str">
        <f>IF(OR(A1951="",G1951=""),"",COUNTIF($G$2:G1951,"該当"))</f>
        <v/>
      </c>
    </row>
    <row r="1952" spans="1:8">
      <c r="A1952" t="str">
        <f>IF(AND(仕訳日記帳!D1952=Sheet2!$A$2,仕訳日記帳!$N1952&gt;=Sheet2!$B$2),仕訳日記帳!D1952,IF(AND(OR(仕訳日記帳!D1952=Sheet2!$A$3,仕訳日記帳!D1952=Sheet2!$A$4,仕訳日記帳!D1952=Sheet2!$A$5,仕訳日記帳!D1952=Sheet2!$A$6,仕訳日記帳!D1952=Sheet2!$A$7,仕訳日記帳!D1952=Sheet2!$A$9),仕訳日記帳!$N1952&gt;=Sheet2!$B$3),仕訳日記帳!D1952,IF(AND(仕訳日記帳!D1952=Sheet2!$A$8,仕訳日記帳!$N1952&gt;=Sheet2!$B$8),仕訳日記帳!D1952,IF(AND(OR(仕訳日記帳!D1952=Sheet2!$A$10,仕訳日記帳!D1952=Sheet2!$A$11,仕訳日記帳!D1952=Sheet2!$A$12,仕訳日記帳!D1952=Sheet2!$A$13,仕訳日記帳!D1952=Sheet2!$A$14,仕訳日記帳!D1952=Sheet2!$A$15,仕訳日記帳!D1952=Sheet2!$A$16,仕訳日記帳!D1952=Sheet2!$A$17),Sheet2!$B$9&lt;=仕訳日記帳!$N1952&lt;Sheet2!$C$10),仕訳日記帳!D1952,""))))</f>
        <v/>
      </c>
      <c r="B1952" s="263" t="str">
        <f>IF(AND($A1952=Sheet2!$A$2,仕訳日記帳!$N1952&gt;=Sheet2!$B$2),仕訳日記帳!A1952,IF(AND(OR($A1952=Sheet2!$A$3,$A1952=Sheet2!$A$4,$A1952=Sheet2!$A$5,$A1952=Sheet2!$A$6,$A1952=Sheet2!$A$7,$A1952=Sheet2!$A$9),仕訳日記帳!$N1952&gt;=Sheet2!$B$3),仕訳日記帳!A1952,IF(AND($A1952=Sheet2!$A$8,仕訳日記帳!$N1952&gt;=Sheet2!$B$8),仕訳日記帳!A1952,IF(AND(OR($A1952=Sheet2!$A$10,$A1952=Sheet2!$A$11,$A1952=Sheet2!$A$12,$A1952=Sheet2!$A$13,$A1952=Sheet2!$A$14,$A1952=Sheet2!$A$15,$A1952=Sheet2!$A$16,$A1952=Sheet2!$A$17),Sheet2!$B$9&lt;=仕訳日記帳!$N1952&lt;Sheet2!$C$10),仕訳日記帳!A1952,""))))</f>
        <v/>
      </c>
      <c r="C1952" t="str">
        <f>IF(AND($A1952=Sheet2!$A$2,仕訳日記帳!$N1952&gt;=Sheet2!$B$2),仕訳日記帳!B1952,IF(AND(OR($A1952=Sheet2!$A$3,$A1952=Sheet2!$A$4,$A1952=Sheet2!$A$5,$A1952=Sheet2!$A$6,$A1952=Sheet2!$A$7,$A1952=Sheet2!$A$9),仕訳日記帳!$N1952&gt;=Sheet2!$B$3),仕訳日記帳!B1952,IF(AND($A1952=Sheet2!$A$8,仕訳日記帳!$N1952&gt;=Sheet2!$B$8),仕訳日記帳!B1952,IF(AND(OR($A1952=Sheet2!$A$10,$A1952=Sheet2!$A$11,$A1952=Sheet2!$A$12,$A1952=Sheet2!$A$13,$A1952=Sheet2!$A$14,$A1952=Sheet2!$A$15,$A1952=Sheet2!$A$16,$A1952=Sheet2!$A$17),Sheet2!$B$9&lt;=仕訳日記帳!$N1952&lt;Sheet2!$C$10),仕訳日記帳!B1952,""))))</f>
        <v/>
      </c>
      <c r="D1952" s="265" t="str">
        <f>IF(AND($A1952=Sheet2!$A$2,仕訳日記帳!$N1952&gt;=Sheet2!$B$2),仕訳日記帳!N1952,IF(AND(OR($A1952=Sheet2!$A$3,$A1952=Sheet2!$A$4,$A1952=Sheet2!$A$5,$A1952=Sheet2!$A$6,$A1952=Sheet2!$A$7,$A1952=Sheet2!$A$9),仕訳日記帳!$N1952&gt;=Sheet2!$B$3),仕訳日記帳!N1952,IF(AND($A1952=Sheet2!$A$8,仕訳日記帳!$N1952&gt;=Sheet2!$B$8),仕訳日記帳!N1952,IF(AND(OR($A1952=Sheet2!$A$10,$A1952=Sheet2!$A$11,$A1952=Sheet2!$A$12,$A1952=Sheet2!$A$13,$A1952=Sheet2!$A$14,$A1952=Sheet2!$A$15,$A1952=Sheet2!$A$16,$A1952=Sheet2!$A$17),Sheet2!$B$9&lt;=仕訳日記帳!$N1952&lt;Sheet2!$C$10),仕訳日記帳!N1952,""))))</f>
        <v/>
      </c>
      <c r="E1952" s="263" t="str">
        <f>IF(AND($A1952=Sheet2!$A$2,仕訳日記帳!$N1952&gt;=Sheet2!$B$2),仕訳日記帳!G1952,IF(AND(OR($A1952=Sheet2!$A$3,$A1952=Sheet2!$A$4,$A1952=Sheet2!$A$5,$A1952=Sheet2!$A$6,$A1952=Sheet2!$A$7,$A1952=Sheet2!$A$9),仕訳日記帳!$N1952&gt;=Sheet2!$B$3),仕訳日記帳!G1952,IF(AND($A1952=Sheet2!$A$8,仕訳日記帳!$N1952&gt;=Sheet2!$B$8),仕訳日記帳!G1952,IF(AND(OR($A1952=Sheet2!$A$10,$A1952=Sheet2!$A$11,$A1952=Sheet2!$A$12,$A1952=Sheet2!$A$13,$A1952=Sheet2!$A$14,$A1952=Sheet2!$A$15,$A1952=Sheet2!$A$16,$A1952=Sheet2!$A$17),Sheet2!$B$9&lt;=仕訳日記帳!$N1952&lt;Sheet2!$C$10),仕訳日記帳!G1952,""))))</f>
        <v/>
      </c>
      <c r="G1952" t="str">
        <f>IF(OR(A1952=Sheet2!$A$2,A1952=Sheet2!$A$3,A1952=Sheet2!$A$4,A1952=Sheet2!$A$5,A1952=Sheet2!$A$6,A1952=Sheet2!$A$7,A1952=Sheet2!$A$8,A1952=Sheet2!$A$9,A1952=Sheet2!$A$10,A1952=Sheet2!$A$11,A1952=Sheet2!$A$12,$A$2=Sheet2!$A$13,A1952=Sheet2!$A$14,$A$2=Sheet2!$A$15,$A$2=Sheet2!$A$16,A1952=Sheet2!$A$17),"該当","")</f>
        <v/>
      </c>
      <c r="H1952" t="str">
        <f>IF(OR(A1952="",G1952=""),"",COUNTIF($G$2:G1952,"該当"))</f>
        <v/>
      </c>
    </row>
    <row r="1953" spans="1:8">
      <c r="A1953" t="str">
        <f>IF(AND(仕訳日記帳!D1953=Sheet2!$A$2,仕訳日記帳!$N1953&gt;=Sheet2!$B$2),仕訳日記帳!D1953,IF(AND(OR(仕訳日記帳!D1953=Sheet2!$A$3,仕訳日記帳!D1953=Sheet2!$A$4,仕訳日記帳!D1953=Sheet2!$A$5,仕訳日記帳!D1953=Sheet2!$A$6,仕訳日記帳!D1953=Sheet2!$A$7,仕訳日記帳!D1953=Sheet2!$A$9),仕訳日記帳!$N1953&gt;=Sheet2!$B$3),仕訳日記帳!D1953,IF(AND(仕訳日記帳!D1953=Sheet2!$A$8,仕訳日記帳!$N1953&gt;=Sheet2!$B$8),仕訳日記帳!D1953,IF(AND(OR(仕訳日記帳!D1953=Sheet2!$A$10,仕訳日記帳!D1953=Sheet2!$A$11,仕訳日記帳!D1953=Sheet2!$A$12,仕訳日記帳!D1953=Sheet2!$A$13,仕訳日記帳!D1953=Sheet2!$A$14,仕訳日記帳!D1953=Sheet2!$A$15,仕訳日記帳!D1953=Sheet2!$A$16,仕訳日記帳!D1953=Sheet2!$A$17),Sheet2!$B$9&lt;=仕訳日記帳!$N1953&lt;Sheet2!$C$10),仕訳日記帳!D1953,""))))</f>
        <v/>
      </c>
      <c r="B1953" s="263" t="str">
        <f>IF(AND($A1953=Sheet2!$A$2,仕訳日記帳!$N1953&gt;=Sheet2!$B$2),仕訳日記帳!A1953,IF(AND(OR($A1953=Sheet2!$A$3,$A1953=Sheet2!$A$4,$A1953=Sheet2!$A$5,$A1953=Sheet2!$A$6,$A1953=Sheet2!$A$7,$A1953=Sheet2!$A$9),仕訳日記帳!$N1953&gt;=Sheet2!$B$3),仕訳日記帳!A1953,IF(AND($A1953=Sheet2!$A$8,仕訳日記帳!$N1953&gt;=Sheet2!$B$8),仕訳日記帳!A1953,IF(AND(OR($A1953=Sheet2!$A$10,$A1953=Sheet2!$A$11,$A1953=Sheet2!$A$12,$A1953=Sheet2!$A$13,$A1953=Sheet2!$A$14,$A1953=Sheet2!$A$15,$A1953=Sheet2!$A$16,$A1953=Sheet2!$A$17),Sheet2!$B$9&lt;=仕訳日記帳!$N1953&lt;Sheet2!$C$10),仕訳日記帳!A1953,""))))</f>
        <v/>
      </c>
      <c r="C1953" t="str">
        <f>IF(AND($A1953=Sheet2!$A$2,仕訳日記帳!$N1953&gt;=Sheet2!$B$2),仕訳日記帳!B1953,IF(AND(OR($A1953=Sheet2!$A$3,$A1953=Sheet2!$A$4,$A1953=Sheet2!$A$5,$A1953=Sheet2!$A$6,$A1953=Sheet2!$A$7,$A1953=Sheet2!$A$9),仕訳日記帳!$N1953&gt;=Sheet2!$B$3),仕訳日記帳!B1953,IF(AND($A1953=Sheet2!$A$8,仕訳日記帳!$N1953&gt;=Sheet2!$B$8),仕訳日記帳!B1953,IF(AND(OR($A1953=Sheet2!$A$10,$A1953=Sheet2!$A$11,$A1953=Sheet2!$A$12,$A1953=Sheet2!$A$13,$A1953=Sheet2!$A$14,$A1953=Sheet2!$A$15,$A1953=Sheet2!$A$16,$A1953=Sheet2!$A$17),Sheet2!$B$9&lt;=仕訳日記帳!$N1953&lt;Sheet2!$C$10),仕訳日記帳!B1953,""))))</f>
        <v/>
      </c>
      <c r="D1953" s="265" t="str">
        <f>IF(AND($A1953=Sheet2!$A$2,仕訳日記帳!$N1953&gt;=Sheet2!$B$2),仕訳日記帳!N1953,IF(AND(OR($A1953=Sheet2!$A$3,$A1953=Sheet2!$A$4,$A1953=Sheet2!$A$5,$A1953=Sheet2!$A$6,$A1953=Sheet2!$A$7,$A1953=Sheet2!$A$9),仕訳日記帳!$N1953&gt;=Sheet2!$B$3),仕訳日記帳!N1953,IF(AND($A1953=Sheet2!$A$8,仕訳日記帳!$N1953&gt;=Sheet2!$B$8),仕訳日記帳!N1953,IF(AND(OR($A1953=Sheet2!$A$10,$A1953=Sheet2!$A$11,$A1953=Sheet2!$A$12,$A1953=Sheet2!$A$13,$A1953=Sheet2!$A$14,$A1953=Sheet2!$A$15,$A1953=Sheet2!$A$16,$A1953=Sheet2!$A$17),Sheet2!$B$9&lt;=仕訳日記帳!$N1953&lt;Sheet2!$C$10),仕訳日記帳!N1953,""))))</f>
        <v/>
      </c>
      <c r="E1953" s="263" t="str">
        <f>IF(AND($A1953=Sheet2!$A$2,仕訳日記帳!$N1953&gt;=Sheet2!$B$2),仕訳日記帳!G1953,IF(AND(OR($A1953=Sheet2!$A$3,$A1953=Sheet2!$A$4,$A1953=Sheet2!$A$5,$A1953=Sheet2!$A$6,$A1953=Sheet2!$A$7,$A1953=Sheet2!$A$9),仕訳日記帳!$N1953&gt;=Sheet2!$B$3),仕訳日記帳!G1953,IF(AND($A1953=Sheet2!$A$8,仕訳日記帳!$N1953&gt;=Sheet2!$B$8),仕訳日記帳!G1953,IF(AND(OR($A1953=Sheet2!$A$10,$A1953=Sheet2!$A$11,$A1953=Sheet2!$A$12,$A1953=Sheet2!$A$13,$A1953=Sheet2!$A$14,$A1953=Sheet2!$A$15,$A1953=Sheet2!$A$16,$A1953=Sheet2!$A$17),Sheet2!$B$9&lt;=仕訳日記帳!$N1953&lt;Sheet2!$C$10),仕訳日記帳!G1953,""))))</f>
        <v/>
      </c>
      <c r="G1953" t="str">
        <f>IF(OR(A1953=Sheet2!$A$2,A1953=Sheet2!$A$3,A1953=Sheet2!$A$4,A1953=Sheet2!$A$5,A1953=Sheet2!$A$6,A1953=Sheet2!$A$7,A1953=Sheet2!$A$8,A1953=Sheet2!$A$9,A1953=Sheet2!$A$10,A1953=Sheet2!$A$11,A1953=Sheet2!$A$12,$A$2=Sheet2!$A$13,A1953=Sheet2!$A$14,$A$2=Sheet2!$A$15,$A$2=Sheet2!$A$16,A1953=Sheet2!$A$17),"該当","")</f>
        <v/>
      </c>
      <c r="H1953" t="str">
        <f>IF(OR(A1953="",G1953=""),"",COUNTIF($G$2:G1953,"該当"))</f>
        <v/>
      </c>
    </row>
    <row r="1954" spans="1:8">
      <c r="A1954" t="str">
        <f>IF(AND(仕訳日記帳!D1954=Sheet2!$A$2,仕訳日記帳!$N1954&gt;=Sheet2!$B$2),仕訳日記帳!D1954,IF(AND(OR(仕訳日記帳!D1954=Sheet2!$A$3,仕訳日記帳!D1954=Sheet2!$A$4,仕訳日記帳!D1954=Sheet2!$A$5,仕訳日記帳!D1954=Sheet2!$A$6,仕訳日記帳!D1954=Sheet2!$A$7,仕訳日記帳!D1954=Sheet2!$A$9),仕訳日記帳!$N1954&gt;=Sheet2!$B$3),仕訳日記帳!D1954,IF(AND(仕訳日記帳!D1954=Sheet2!$A$8,仕訳日記帳!$N1954&gt;=Sheet2!$B$8),仕訳日記帳!D1954,IF(AND(OR(仕訳日記帳!D1954=Sheet2!$A$10,仕訳日記帳!D1954=Sheet2!$A$11,仕訳日記帳!D1954=Sheet2!$A$12,仕訳日記帳!D1954=Sheet2!$A$13,仕訳日記帳!D1954=Sheet2!$A$14,仕訳日記帳!D1954=Sheet2!$A$15,仕訳日記帳!D1954=Sheet2!$A$16,仕訳日記帳!D1954=Sheet2!$A$17),Sheet2!$B$9&lt;=仕訳日記帳!$N1954&lt;Sheet2!$C$10),仕訳日記帳!D1954,""))))</f>
        <v/>
      </c>
      <c r="B1954" s="263" t="str">
        <f>IF(AND($A1954=Sheet2!$A$2,仕訳日記帳!$N1954&gt;=Sheet2!$B$2),仕訳日記帳!A1954,IF(AND(OR($A1954=Sheet2!$A$3,$A1954=Sheet2!$A$4,$A1954=Sheet2!$A$5,$A1954=Sheet2!$A$6,$A1954=Sheet2!$A$7,$A1954=Sheet2!$A$9),仕訳日記帳!$N1954&gt;=Sheet2!$B$3),仕訳日記帳!A1954,IF(AND($A1954=Sheet2!$A$8,仕訳日記帳!$N1954&gt;=Sheet2!$B$8),仕訳日記帳!A1954,IF(AND(OR($A1954=Sheet2!$A$10,$A1954=Sheet2!$A$11,$A1954=Sheet2!$A$12,$A1954=Sheet2!$A$13,$A1954=Sheet2!$A$14,$A1954=Sheet2!$A$15,$A1954=Sheet2!$A$16,$A1954=Sheet2!$A$17),Sheet2!$B$9&lt;=仕訳日記帳!$N1954&lt;Sheet2!$C$10),仕訳日記帳!A1954,""))))</f>
        <v/>
      </c>
      <c r="C1954" t="str">
        <f>IF(AND($A1954=Sheet2!$A$2,仕訳日記帳!$N1954&gt;=Sheet2!$B$2),仕訳日記帳!B1954,IF(AND(OR($A1954=Sheet2!$A$3,$A1954=Sheet2!$A$4,$A1954=Sheet2!$A$5,$A1954=Sheet2!$A$6,$A1954=Sheet2!$A$7,$A1954=Sheet2!$A$9),仕訳日記帳!$N1954&gt;=Sheet2!$B$3),仕訳日記帳!B1954,IF(AND($A1954=Sheet2!$A$8,仕訳日記帳!$N1954&gt;=Sheet2!$B$8),仕訳日記帳!B1954,IF(AND(OR($A1954=Sheet2!$A$10,$A1954=Sheet2!$A$11,$A1954=Sheet2!$A$12,$A1954=Sheet2!$A$13,$A1954=Sheet2!$A$14,$A1954=Sheet2!$A$15,$A1954=Sheet2!$A$16,$A1954=Sheet2!$A$17),Sheet2!$B$9&lt;=仕訳日記帳!$N1954&lt;Sheet2!$C$10),仕訳日記帳!B1954,""))))</f>
        <v/>
      </c>
      <c r="D1954" s="265" t="str">
        <f>IF(AND($A1954=Sheet2!$A$2,仕訳日記帳!$N1954&gt;=Sheet2!$B$2),仕訳日記帳!N1954,IF(AND(OR($A1954=Sheet2!$A$3,$A1954=Sheet2!$A$4,$A1954=Sheet2!$A$5,$A1954=Sheet2!$A$6,$A1954=Sheet2!$A$7,$A1954=Sheet2!$A$9),仕訳日記帳!$N1954&gt;=Sheet2!$B$3),仕訳日記帳!N1954,IF(AND($A1954=Sheet2!$A$8,仕訳日記帳!$N1954&gt;=Sheet2!$B$8),仕訳日記帳!N1954,IF(AND(OR($A1954=Sheet2!$A$10,$A1954=Sheet2!$A$11,$A1954=Sheet2!$A$12,$A1954=Sheet2!$A$13,$A1954=Sheet2!$A$14,$A1954=Sheet2!$A$15,$A1954=Sheet2!$A$16,$A1954=Sheet2!$A$17),Sheet2!$B$9&lt;=仕訳日記帳!$N1954&lt;Sheet2!$C$10),仕訳日記帳!N1954,""))))</f>
        <v/>
      </c>
      <c r="E1954" s="263" t="str">
        <f>IF(AND($A1954=Sheet2!$A$2,仕訳日記帳!$N1954&gt;=Sheet2!$B$2),仕訳日記帳!G1954,IF(AND(OR($A1954=Sheet2!$A$3,$A1954=Sheet2!$A$4,$A1954=Sheet2!$A$5,$A1954=Sheet2!$A$6,$A1954=Sheet2!$A$7,$A1954=Sheet2!$A$9),仕訳日記帳!$N1954&gt;=Sheet2!$B$3),仕訳日記帳!G1954,IF(AND($A1954=Sheet2!$A$8,仕訳日記帳!$N1954&gt;=Sheet2!$B$8),仕訳日記帳!G1954,IF(AND(OR($A1954=Sheet2!$A$10,$A1954=Sheet2!$A$11,$A1954=Sheet2!$A$12,$A1954=Sheet2!$A$13,$A1954=Sheet2!$A$14,$A1954=Sheet2!$A$15,$A1954=Sheet2!$A$16,$A1954=Sheet2!$A$17),Sheet2!$B$9&lt;=仕訳日記帳!$N1954&lt;Sheet2!$C$10),仕訳日記帳!G1954,""))))</f>
        <v/>
      </c>
      <c r="G1954" t="str">
        <f>IF(OR(A1954=Sheet2!$A$2,A1954=Sheet2!$A$3,A1954=Sheet2!$A$4,A1954=Sheet2!$A$5,A1954=Sheet2!$A$6,A1954=Sheet2!$A$7,A1954=Sheet2!$A$8,A1954=Sheet2!$A$9,A1954=Sheet2!$A$10,A1954=Sheet2!$A$11,A1954=Sheet2!$A$12,$A$2=Sheet2!$A$13,A1954=Sheet2!$A$14,$A$2=Sheet2!$A$15,$A$2=Sheet2!$A$16,A1954=Sheet2!$A$17),"該当","")</f>
        <v/>
      </c>
      <c r="H1954" t="str">
        <f>IF(OR(A1954="",G1954=""),"",COUNTIF($G$2:G1954,"該当"))</f>
        <v/>
      </c>
    </row>
    <row r="1955" spans="1:8">
      <c r="A1955" t="str">
        <f>IF(AND(仕訳日記帳!D1955=Sheet2!$A$2,仕訳日記帳!$N1955&gt;=Sheet2!$B$2),仕訳日記帳!D1955,IF(AND(OR(仕訳日記帳!D1955=Sheet2!$A$3,仕訳日記帳!D1955=Sheet2!$A$4,仕訳日記帳!D1955=Sheet2!$A$5,仕訳日記帳!D1955=Sheet2!$A$6,仕訳日記帳!D1955=Sheet2!$A$7,仕訳日記帳!D1955=Sheet2!$A$9),仕訳日記帳!$N1955&gt;=Sheet2!$B$3),仕訳日記帳!D1955,IF(AND(仕訳日記帳!D1955=Sheet2!$A$8,仕訳日記帳!$N1955&gt;=Sheet2!$B$8),仕訳日記帳!D1955,IF(AND(OR(仕訳日記帳!D1955=Sheet2!$A$10,仕訳日記帳!D1955=Sheet2!$A$11,仕訳日記帳!D1955=Sheet2!$A$12,仕訳日記帳!D1955=Sheet2!$A$13,仕訳日記帳!D1955=Sheet2!$A$14,仕訳日記帳!D1955=Sheet2!$A$15,仕訳日記帳!D1955=Sheet2!$A$16,仕訳日記帳!D1955=Sheet2!$A$17),Sheet2!$B$9&lt;=仕訳日記帳!$N1955&lt;Sheet2!$C$10),仕訳日記帳!D1955,""))))</f>
        <v/>
      </c>
      <c r="B1955" s="263" t="str">
        <f>IF(AND($A1955=Sheet2!$A$2,仕訳日記帳!$N1955&gt;=Sheet2!$B$2),仕訳日記帳!A1955,IF(AND(OR($A1955=Sheet2!$A$3,$A1955=Sheet2!$A$4,$A1955=Sheet2!$A$5,$A1955=Sheet2!$A$6,$A1955=Sheet2!$A$7,$A1955=Sheet2!$A$9),仕訳日記帳!$N1955&gt;=Sheet2!$B$3),仕訳日記帳!A1955,IF(AND($A1955=Sheet2!$A$8,仕訳日記帳!$N1955&gt;=Sheet2!$B$8),仕訳日記帳!A1955,IF(AND(OR($A1955=Sheet2!$A$10,$A1955=Sheet2!$A$11,$A1955=Sheet2!$A$12,$A1955=Sheet2!$A$13,$A1955=Sheet2!$A$14,$A1955=Sheet2!$A$15,$A1955=Sheet2!$A$16,$A1955=Sheet2!$A$17),Sheet2!$B$9&lt;=仕訳日記帳!$N1955&lt;Sheet2!$C$10),仕訳日記帳!A1955,""))))</f>
        <v/>
      </c>
      <c r="C1955" t="str">
        <f>IF(AND($A1955=Sheet2!$A$2,仕訳日記帳!$N1955&gt;=Sheet2!$B$2),仕訳日記帳!B1955,IF(AND(OR($A1955=Sheet2!$A$3,$A1955=Sheet2!$A$4,$A1955=Sheet2!$A$5,$A1955=Sheet2!$A$6,$A1955=Sheet2!$A$7,$A1955=Sheet2!$A$9),仕訳日記帳!$N1955&gt;=Sheet2!$B$3),仕訳日記帳!B1955,IF(AND($A1955=Sheet2!$A$8,仕訳日記帳!$N1955&gt;=Sheet2!$B$8),仕訳日記帳!B1955,IF(AND(OR($A1955=Sheet2!$A$10,$A1955=Sheet2!$A$11,$A1955=Sheet2!$A$12,$A1955=Sheet2!$A$13,$A1955=Sheet2!$A$14,$A1955=Sheet2!$A$15,$A1955=Sheet2!$A$16,$A1955=Sheet2!$A$17),Sheet2!$B$9&lt;=仕訳日記帳!$N1955&lt;Sheet2!$C$10),仕訳日記帳!B1955,""))))</f>
        <v/>
      </c>
      <c r="D1955" s="265" t="str">
        <f>IF(AND($A1955=Sheet2!$A$2,仕訳日記帳!$N1955&gt;=Sheet2!$B$2),仕訳日記帳!N1955,IF(AND(OR($A1955=Sheet2!$A$3,$A1955=Sheet2!$A$4,$A1955=Sheet2!$A$5,$A1955=Sheet2!$A$6,$A1955=Sheet2!$A$7,$A1955=Sheet2!$A$9),仕訳日記帳!$N1955&gt;=Sheet2!$B$3),仕訳日記帳!N1955,IF(AND($A1955=Sheet2!$A$8,仕訳日記帳!$N1955&gt;=Sheet2!$B$8),仕訳日記帳!N1955,IF(AND(OR($A1955=Sheet2!$A$10,$A1955=Sheet2!$A$11,$A1955=Sheet2!$A$12,$A1955=Sheet2!$A$13,$A1955=Sheet2!$A$14,$A1955=Sheet2!$A$15,$A1955=Sheet2!$A$16,$A1955=Sheet2!$A$17),Sheet2!$B$9&lt;=仕訳日記帳!$N1955&lt;Sheet2!$C$10),仕訳日記帳!N1955,""))))</f>
        <v/>
      </c>
      <c r="E1955" s="263" t="str">
        <f>IF(AND($A1955=Sheet2!$A$2,仕訳日記帳!$N1955&gt;=Sheet2!$B$2),仕訳日記帳!G1955,IF(AND(OR($A1955=Sheet2!$A$3,$A1955=Sheet2!$A$4,$A1955=Sheet2!$A$5,$A1955=Sheet2!$A$6,$A1955=Sheet2!$A$7,$A1955=Sheet2!$A$9),仕訳日記帳!$N1955&gt;=Sheet2!$B$3),仕訳日記帳!G1955,IF(AND($A1955=Sheet2!$A$8,仕訳日記帳!$N1955&gt;=Sheet2!$B$8),仕訳日記帳!G1955,IF(AND(OR($A1955=Sheet2!$A$10,$A1955=Sheet2!$A$11,$A1955=Sheet2!$A$12,$A1955=Sheet2!$A$13,$A1955=Sheet2!$A$14,$A1955=Sheet2!$A$15,$A1955=Sheet2!$A$16,$A1955=Sheet2!$A$17),Sheet2!$B$9&lt;=仕訳日記帳!$N1955&lt;Sheet2!$C$10),仕訳日記帳!G1955,""))))</f>
        <v/>
      </c>
      <c r="G1955" t="str">
        <f>IF(OR(A1955=Sheet2!$A$2,A1955=Sheet2!$A$3,A1955=Sheet2!$A$4,A1955=Sheet2!$A$5,A1955=Sheet2!$A$6,A1955=Sheet2!$A$7,A1955=Sheet2!$A$8,A1955=Sheet2!$A$9,A1955=Sheet2!$A$10,A1955=Sheet2!$A$11,A1955=Sheet2!$A$12,$A$2=Sheet2!$A$13,A1955=Sheet2!$A$14,$A$2=Sheet2!$A$15,$A$2=Sheet2!$A$16,A1955=Sheet2!$A$17),"該当","")</f>
        <v/>
      </c>
      <c r="H1955" t="str">
        <f>IF(OR(A1955="",G1955=""),"",COUNTIF($G$2:G1955,"該当"))</f>
        <v/>
      </c>
    </row>
    <row r="1956" spans="1:8">
      <c r="A1956" t="str">
        <f>IF(AND(仕訳日記帳!D1956=Sheet2!$A$2,仕訳日記帳!$N1956&gt;=Sheet2!$B$2),仕訳日記帳!D1956,IF(AND(OR(仕訳日記帳!D1956=Sheet2!$A$3,仕訳日記帳!D1956=Sheet2!$A$4,仕訳日記帳!D1956=Sheet2!$A$5,仕訳日記帳!D1956=Sheet2!$A$6,仕訳日記帳!D1956=Sheet2!$A$7,仕訳日記帳!D1956=Sheet2!$A$9),仕訳日記帳!$N1956&gt;=Sheet2!$B$3),仕訳日記帳!D1956,IF(AND(仕訳日記帳!D1956=Sheet2!$A$8,仕訳日記帳!$N1956&gt;=Sheet2!$B$8),仕訳日記帳!D1956,IF(AND(OR(仕訳日記帳!D1956=Sheet2!$A$10,仕訳日記帳!D1956=Sheet2!$A$11,仕訳日記帳!D1956=Sheet2!$A$12,仕訳日記帳!D1956=Sheet2!$A$13,仕訳日記帳!D1956=Sheet2!$A$14,仕訳日記帳!D1956=Sheet2!$A$15,仕訳日記帳!D1956=Sheet2!$A$16,仕訳日記帳!D1956=Sheet2!$A$17),Sheet2!$B$9&lt;=仕訳日記帳!$N1956&lt;Sheet2!$C$10),仕訳日記帳!D1956,""))))</f>
        <v/>
      </c>
      <c r="B1956" s="263" t="str">
        <f>IF(AND($A1956=Sheet2!$A$2,仕訳日記帳!$N1956&gt;=Sheet2!$B$2),仕訳日記帳!A1956,IF(AND(OR($A1956=Sheet2!$A$3,$A1956=Sheet2!$A$4,$A1956=Sheet2!$A$5,$A1956=Sheet2!$A$6,$A1956=Sheet2!$A$7,$A1956=Sheet2!$A$9),仕訳日記帳!$N1956&gt;=Sheet2!$B$3),仕訳日記帳!A1956,IF(AND($A1956=Sheet2!$A$8,仕訳日記帳!$N1956&gt;=Sheet2!$B$8),仕訳日記帳!A1956,IF(AND(OR($A1956=Sheet2!$A$10,$A1956=Sheet2!$A$11,$A1956=Sheet2!$A$12,$A1956=Sheet2!$A$13,$A1956=Sheet2!$A$14,$A1956=Sheet2!$A$15,$A1956=Sheet2!$A$16,$A1956=Sheet2!$A$17),Sheet2!$B$9&lt;=仕訳日記帳!$N1956&lt;Sheet2!$C$10),仕訳日記帳!A1956,""))))</f>
        <v/>
      </c>
      <c r="C1956" t="str">
        <f>IF(AND($A1956=Sheet2!$A$2,仕訳日記帳!$N1956&gt;=Sheet2!$B$2),仕訳日記帳!B1956,IF(AND(OR($A1956=Sheet2!$A$3,$A1956=Sheet2!$A$4,$A1956=Sheet2!$A$5,$A1956=Sheet2!$A$6,$A1956=Sheet2!$A$7,$A1956=Sheet2!$A$9),仕訳日記帳!$N1956&gt;=Sheet2!$B$3),仕訳日記帳!B1956,IF(AND($A1956=Sheet2!$A$8,仕訳日記帳!$N1956&gt;=Sheet2!$B$8),仕訳日記帳!B1956,IF(AND(OR($A1956=Sheet2!$A$10,$A1956=Sheet2!$A$11,$A1956=Sheet2!$A$12,$A1956=Sheet2!$A$13,$A1956=Sheet2!$A$14,$A1956=Sheet2!$A$15,$A1956=Sheet2!$A$16,$A1956=Sheet2!$A$17),Sheet2!$B$9&lt;=仕訳日記帳!$N1956&lt;Sheet2!$C$10),仕訳日記帳!B1956,""))))</f>
        <v/>
      </c>
      <c r="D1956" s="265" t="str">
        <f>IF(AND($A1956=Sheet2!$A$2,仕訳日記帳!$N1956&gt;=Sheet2!$B$2),仕訳日記帳!N1956,IF(AND(OR($A1956=Sheet2!$A$3,$A1956=Sheet2!$A$4,$A1956=Sheet2!$A$5,$A1956=Sheet2!$A$6,$A1956=Sheet2!$A$7,$A1956=Sheet2!$A$9),仕訳日記帳!$N1956&gt;=Sheet2!$B$3),仕訳日記帳!N1956,IF(AND($A1956=Sheet2!$A$8,仕訳日記帳!$N1956&gt;=Sheet2!$B$8),仕訳日記帳!N1956,IF(AND(OR($A1956=Sheet2!$A$10,$A1956=Sheet2!$A$11,$A1956=Sheet2!$A$12,$A1956=Sheet2!$A$13,$A1956=Sheet2!$A$14,$A1956=Sheet2!$A$15,$A1956=Sheet2!$A$16,$A1956=Sheet2!$A$17),Sheet2!$B$9&lt;=仕訳日記帳!$N1956&lt;Sheet2!$C$10),仕訳日記帳!N1956,""))))</f>
        <v/>
      </c>
      <c r="E1956" s="263" t="str">
        <f>IF(AND($A1956=Sheet2!$A$2,仕訳日記帳!$N1956&gt;=Sheet2!$B$2),仕訳日記帳!G1956,IF(AND(OR($A1956=Sheet2!$A$3,$A1956=Sheet2!$A$4,$A1956=Sheet2!$A$5,$A1956=Sheet2!$A$6,$A1956=Sheet2!$A$7,$A1956=Sheet2!$A$9),仕訳日記帳!$N1956&gt;=Sheet2!$B$3),仕訳日記帳!G1956,IF(AND($A1956=Sheet2!$A$8,仕訳日記帳!$N1956&gt;=Sheet2!$B$8),仕訳日記帳!G1956,IF(AND(OR($A1956=Sheet2!$A$10,$A1956=Sheet2!$A$11,$A1956=Sheet2!$A$12,$A1956=Sheet2!$A$13,$A1956=Sheet2!$A$14,$A1956=Sheet2!$A$15,$A1956=Sheet2!$A$16,$A1956=Sheet2!$A$17),Sheet2!$B$9&lt;=仕訳日記帳!$N1956&lt;Sheet2!$C$10),仕訳日記帳!G1956,""))))</f>
        <v/>
      </c>
      <c r="G1956" t="str">
        <f>IF(OR(A1956=Sheet2!$A$2,A1956=Sheet2!$A$3,A1956=Sheet2!$A$4,A1956=Sheet2!$A$5,A1956=Sheet2!$A$6,A1956=Sheet2!$A$7,A1956=Sheet2!$A$8,A1956=Sheet2!$A$9,A1956=Sheet2!$A$10,A1956=Sheet2!$A$11,A1956=Sheet2!$A$12,$A$2=Sheet2!$A$13,A1956=Sheet2!$A$14,$A$2=Sheet2!$A$15,$A$2=Sheet2!$A$16,A1956=Sheet2!$A$17),"該当","")</f>
        <v/>
      </c>
      <c r="H1956" t="str">
        <f>IF(OR(A1956="",G1956=""),"",COUNTIF($G$2:G1956,"該当"))</f>
        <v/>
      </c>
    </row>
    <row r="1957" spans="1:8">
      <c r="A1957" t="str">
        <f>IF(AND(仕訳日記帳!D1957=Sheet2!$A$2,仕訳日記帳!$N1957&gt;=Sheet2!$B$2),仕訳日記帳!D1957,IF(AND(OR(仕訳日記帳!D1957=Sheet2!$A$3,仕訳日記帳!D1957=Sheet2!$A$4,仕訳日記帳!D1957=Sheet2!$A$5,仕訳日記帳!D1957=Sheet2!$A$6,仕訳日記帳!D1957=Sheet2!$A$7,仕訳日記帳!D1957=Sheet2!$A$9),仕訳日記帳!$N1957&gt;=Sheet2!$B$3),仕訳日記帳!D1957,IF(AND(仕訳日記帳!D1957=Sheet2!$A$8,仕訳日記帳!$N1957&gt;=Sheet2!$B$8),仕訳日記帳!D1957,IF(AND(OR(仕訳日記帳!D1957=Sheet2!$A$10,仕訳日記帳!D1957=Sheet2!$A$11,仕訳日記帳!D1957=Sheet2!$A$12,仕訳日記帳!D1957=Sheet2!$A$13,仕訳日記帳!D1957=Sheet2!$A$14,仕訳日記帳!D1957=Sheet2!$A$15,仕訳日記帳!D1957=Sheet2!$A$16,仕訳日記帳!D1957=Sheet2!$A$17),Sheet2!$B$9&lt;=仕訳日記帳!$N1957&lt;Sheet2!$C$10),仕訳日記帳!D1957,""))))</f>
        <v/>
      </c>
      <c r="B1957" s="263" t="str">
        <f>IF(AND($A1957=Sheet2!$A$2,仕訳日記帳!$N1957&gt;=Sheet2!$B$2),仕訳日記帳!A1957,IF(AND(OR($A1957=Sheet2!$A$3,$A1957=Sheet2!$A$4,$A1957=Sheet2!$A$5,$A1957=Sheet2!$A$6,$A1957=Sheet2!$A$7,$A1957=Sheet2!$A$9),仕訳日記帳!$N1957&gt;=Sheet2!$B$3),仕訳日記帳!A1957,IF(AND($A1957=Sheet2!$A$8,仕訳日記帳!$N1957&gt;=Sheet2!$B$8),仕訳日記帳!A1957,IF(AND(OR($A1957=Sheet2!$A$10,$A1957=Sheet2!$A$11,$A1957=Sheet2!$A$12,$A1957=Sheet2!$A$13,$A1957=Sheet2!$A$14,$A1957=Sheet2!$A$15,$A1957=Sheet2!$A$16,$A1957=Sheet2!$A$17),Sheet2!$B$9&lt;=仕訳日記帳!$N1957&lt;Sheet2!$C$10),仕訳日記帳!A1957,""))))</f>
        <v/>
      </c>
      <c r="C1957" t="str">
        <f>IF(AND($A1957=Sheet2!$A$2,仕訳日記帳!$N1957&gt;=Sheet2!$B$2),仕訳日記帳!B1957,IF(AND(OR($A1957=Sheet2!$A$3,$A1957=Sheet2!$A$4,$A1957=Sheet2!$A$5,$A1957=Sheet2!$A$6,$A1957=Sheet2!$A$7,$A1957=Sheet2!$A$9),仕訳日記帳!$N1957&gt;=Sheet2!$B$3),仕訳日記帳!B1957,IF(AND($A1957=Sheet2!$A$8,仕訳日記帳!$N1957&gt;=Sheet2!$B$8),仕訳日記帳!B1957,IF(AND(OR($A1957=Sheet2!$A$10,$A1957=Sheet2!$A$11,$A1957=Sheet2!$A$12,$A1957=Sheet2!$A$13,$A1957=Sheet2!$A$14,$A1957=Sheet2!$A$15,$A1957=Sheet2!$A$16,$A1957=Sheet2!$A$17),Sheet2!$B$9&lt;=仕訳日記帳!$N1957&lt;Sheet2!$C$10),仕訳日記帳!B1957,""))))</f>
        <v/>
      </c>
      <c r="D1957" s="265" t="str">
        <f>IF(AND($A1957=Sheet2!$A$2,仕訳日記帳!$N1957&gt;=Sheet2!$B$2),仕訳日記帳!N1957,IF(AND(OR($A1957=Sheet2!$A$3,$A1957=Sheet2!$A$4,$A1957=Sheet2!$A$5,$A1957=Sheet2!$A$6,$A1957=Sheet2!$A$7,$A1957=Sheet2!$A$9),仕訳日記帳!$N1957&gt;=Sheet2!$B$3),仕訳日記帳!N1957,IF(AND($A1957=Sheet2!$A$8,仕訳日記帳!$N1957&gt;=Sheet2!$B$8),仕訳日記帳!N1957,IF(AND(OR($A1957=Sheet2!$A$10,$A1957=Sheet2!$A$11,$A1957=Sheet2!$A$12,$A1957=Sheet2!$A$13,$A1957=Sheet2!$A$14,$A1957=Sheet2!$A$15,$A1957=Sheet2!$A$16,$A1957=Sheet2!$A$17),Sheet2!$B$9&lt;=仕訳日記帳!$N1957&lt;Sheet2!$C$10),仕訳日記帳!N1957,""))))</f>
        <v/>
      </c>
      <c r="E1957" s="263" t="str">
        <f>IF(AND($A1957=Sheet2!$A$2,仕訳日記帳!$N1957&gt;=Sheet2!$B$2),仕訳日記帳!G1957,IF(AND(OR($A1957=Sheet2!$A$3,$A1957=Sheet2!$A$4,$A1957=Sheet2!$A$5,$A1957=Sheet2!$A$6,$A1957=Sheet2!$A$7,$A1957=Sheet2!$A$9),仕訳日記帳!$N1957&gt;=Sheet2!$B$3),仕訳日記帳!G1957,IF(AND($A1957=Sheet2!$A$8,仕訳日記帳!$N1957&gt;=Sheet2!$B$8),仕訳日記帳!G1957,IF(AND(OR($A1957=Sheet2!$A$10,$A1957=Sheet2!$A$11,$A1957=Sheet2!$A$12,$A1957=Sheet2!$A$13,$A1957=Sheet2!$A$14,$A1957=Sheet2!$A$15,$A1957=Sheet2!$A$16,$A1957=Sheet2!$A$17),Sheet2!$B$9&lt;=仕訳日記帳!$N1957&lt;Sheet2!$C$10),仕訳日記帳!G1957,""))))</f>
        <v/>
      </c>
      <c r="G1957" t="str">
        <f>IF(OR(A1957=Sheet2!$A$2,A1957=Sheet2!$A$3,A1957=Sheet2!$A$4,A1957=Sheet2!$A$5,A1957=Sheet2!$A$6,A1957=Sheet2!$A$7,A1957=Sheet2!$A$8,A1957=Sheet2!$A$9,A1957=Sheet2!$A$10,A1957=Sheet2!$A$11,A1957=Sheet2!$A$12,$A$2=Sheet2!$A$13,A1957=Sheet2!$A$14,$A$2=Sheet2!$A$15,$A$2=Sheet2!$A$16,A1957=Sheet2!$A$17),"該当","")</f>
        <v/>
      </c>
      <c r="H1957" t="str">
        <f>IF(OR(A1957="",G1957=""),"",COUNTIF($G$2:G1957,"該当"))</f>
        <v/>
      </c>
    </row>
    <row r="1958" spans="1:8">
      <c r="A1958" t="str">
        <f>IF(AND(仕訳日記帳!D1958=Sheet2!$A$2,仕訳日記帳!$N1958&gt;=Sheet2!$B$2),仕訳日記帳!D1958,IF(AND(OR(仕訳日記帳!D1958=Sheet2!$A$3,仕訳日記帳!D1958=Sheet2!$A$4,仕訳日記帳!D1958=Sheet2!$A$5,仕訳日記帳!D1958=Sheet2!$A$6,仕訳日記帳!D1958=Sheet2!$A$7,仕訳日記帳!D1958=Sheet2!$A$9),仕訳日記帳!$N1958&gt;=Sheet2!$B$3),仕訳日記帳!D1958,IF(AND(仕訳日記帳!D1958=Sheet2!$A$8,仕訳日記帳!$N1958&gt;=Sheet2!$B$8),仕訳日記帳!D1958,IF(AND(OR(仕訳日記帳!D1958=Sheet2!$A$10,仕訳日記帳!D1958=Sheet2!$A$11,仕訳日記帳!D1958=Sheet2!$A$12,仕訳日記帳!D1958=Sheet2!$A$13,仕訳日記帳!D1958=Sheet2!$A$14,仕訳日記帳!D1958=Sheet2!$A$15,仕訳日記帳!D1958=Sheet2!$A$16,仕訳日記帳!D1958=Sheet2!$A$17),Sheet2!$B$9&lt;=仕訳日記帳!$N1958&lt;Sheet2!$C$10),仕訳日記帳!D1958,""))))</f>
        <v/>
      </c>
      <c r="B1958" s="263" t="str">
        <f>IF(AND($A1958=Sheet2!$A$2,仕訳日記帳!$N1958&gt;=Sheet2!$B$2),仕訳日記帳!A1958,IF(AND(OR($A1958=Sheet2!$A$3,$A1958=Sheet2!$A$4,$A1958=Sheet2!$A$5,$A1958=Sheet2!$A$6,$A1958=Sheet2!$A$7,$A1958=Sheet2!$A$9),仕訳日記帳!$N1958&gt;=Sheet2!$B$3),仕訳日記帳!A1958,IF(AND($A1958=Sheet2!$A$8,仕訳日記帳!$N1958&gt;=Sheet2!$B$8),仕訳日記帳!A1958,IF(AND(OR($A1958=Sheet2!$A$10,$A1958=Sheet2!$A$11,$A1958=Sheet2!$A$12,$A1958=Sheet2!$A$13,$A1958=Sheet2!$A$14,$A1958=Sheet2!$A$15,$A1958=Sheet2!$A$16,$A1958=Sheet2!$A$17),Sheet2!$B$9&lt;=仕訳日記帳!$N1958&lt;Sheet2!$C$10),仕訳日記帳!A1958,""))))</f>
        <v/>
      </c>
      <c r="C1958" t="str">
        <f>IF(AND($A1958=Sheet2!$A$2,仕訳日記帳!$N1958&gt;=Sheet2!$B$2),仕訳日記帳!B1958,IF(AND(OR($A1958=Sheet2!$A$3,$A1958=Sheet2!$A$4,$A1958=Sheet2!$A$5,$A1958=Sheet2!$A$6,$A1958=Sheet2!$A$7,$A1958=Sheet2!$A$9),仕訳日記帳!$N1958&gt;=Sheet2!$B$3),仕訳日記帳!B1958,IF(AND($A1958=Sheet2!$A$8,仕訳日記帳!$N1958&gt;=Sheet2!$B$8),仕訳日記帳!B1958,IF(AND(OR($A1958=Sheet2!$A$10,$A1958=Sheet2!$A$11,$A1958=Sheet2!$A$12,$A1958=Sheet2!$A$13,$A1958=Sheet2!$A$14,$A1958=Sheet2!$A$15,$A1958=Sheet2!$A$16,$A1958=Sheet2!$A$17),Sheet2!$B$9&lt;=仕訳日記帳!$N1958&lt;Sheet2!$C$10),仕訳日記帳!B1958,""))))</f>
        <v/>
      </c>
      <c r="D1958" s="265" t="str">
        <f>IF(AND($A1958=Sheet2!$A$2,仕訳日記帳!$N1958&gt;=Sheet2!$B$2),仕訳日記帳!N1958,IF(AND(OR($A1958=Sheet2!$A$3,$A1958=Sheet2!$A$4,$A1958=Sheet2!$A$5,$A1958=Sheet2!$A$6,$A1958=Sheet2!$A$7,$A1958=Sheet2!$A$9),仕訳日記帳!$N1958&gt;=Sheet2!$B$3),仕訳日記帳!N1958,IF(AND($A1958=Sheet2!$A$8,仕訳日記帳!$N1958&gt;=Sheet2!$B$8),仕訳日記帳!N1958,IF(AND(OR($A1958=Sheet2!$A$10,$A1958=Sheet2!$A$11,$A1958=Sheet2!$A$12,$A1958=Sheet2!$A$13,$A1958=Sheet2!$A$14,$A1958=Sheet2!$A$15,$A1958=Sheet2!$A$16,$A1958=Sheet2!$A$17),Sheet2!$B$9&lt;=仕訳日記帳!$N1958&lt;Sheet2!$C$10),仕訳日記帳!N1958,""))))</f>
        <v/>
      </c>
      <c r="E1958" s="263" t="str">
        <f>IF(AND($A1958=Sheet2!$A$2,仕訳日記帳!$N1958&gt;=Sheet2!$B$2),仕訳日記帳!G1958,IF(AND(OR($A1958=Sheet2!$A$3,$A1958=Sheet2!$A$4,$A1958=Sheet2!$A$5,$A1958=Sheet2!$A$6,$A1958=Sheet2!$A$7,$A1958=Sheet2!$A$9),仕訳日記帳!$N1958&gt;=Sheet2!$B$3),仕訳日記帳!G1958,IF(AND($A1958=Sheet2!$A$8,仕訳日記帳!$N1958&gt;=Sheet2!$B$8),仕訳日記帳!G1958,IF(AND(OR($A1958=Sheet2!$A$10,$A1958=Sheet2!$A$11,$A1958=Sheet2!$A$12,$A1958=Sheet2!$A$13,$A1958=Sheet2!$A$14,$A1958=Sheet2!$A$15,$A1958=Sheet2!$A$16,$A1958=Sheet2!$A$17),Sheet2!$B$9&lt;=仕訳日記帳!$N1958&lt;Sheet2!$C$10),仕訳日記帳!G1958,""))))</f>
        <v/>
      </c>
      <c r="G1958" t="str">
        <f>IF(OR(A1958=Sheet2!$A$2,A1958=Sheet2!$A$3,A1958=Sheet2!$A$4,A1958=Sheet2!$A$5,A1958=Sheet2!$A$6,A1958=Sheet2!$A$7,A1958=Sheet2!$A$8,A1958=Sheet2!$A$9,A1958=Sheet2!$A$10,A1958=Sheet2!$A$11,A1958=Sheet2!$A$12,$A$2=Sheet2!$A$13,A1958=Sheet2!$A$14,$A$2=Sheet2!$A$15,$A$2=Sheet2!$A$16,A1958=Sheet2!$A$17),"該当","")</f>
        <v/>
      </c>
      <c r="H1958" t="str">
        <f>IF(OR(A1958="",G1958=""),"",COUNTIF($G$2:G1958,"該当"))</f>
        <v/>
      </c>
    </row>
    <row r="1959" spans="1:8">
      <c r="A1959" t="str">
        <f>IF(AND(仕訳日記帳!D1959=Sheet2!$A$2,仕訳日記帳!$N1959&gt;=Sheet2!$B$2),仕訳日記帳!D1959,IF(AND(OR(仕訳日記帳!D1959=Sheet2!$A$3,仕訳日記帳!D1959=Sheet2!$A$4,仕訳日記帳!D1959=Sheet2!$A$5,仕訳日記帳!D1959=Sheet2!$A$6,仕訳日記帳!D1959=Sheet2!$A$7,仕訳日記帳!D1959=Sheet2!$A$9),仕訳日記帳!$N1959&gt;=Sheet2!$B$3),仕訳日記帳!D1959,IF(AND(仕訳日記帳!D1959=Sheet2!$A$8,仕訳日記帳!$N1959&gt;=Sheet2!$B$8),仕訳日記帳!D1959,IF(AND(OR(仕訳日記帳!D1959=Sheet2!$A$10,仕訳日記帳!D1959=Sheet2!$A$11,仕訳日記帳!D1959=Sheet2!$A$12,仕訳日記帳!D1959=Sheet2!$A$13,仕訳日記帳!D1959=Sheet2!$A$14,仕訳日記帳!D1959=Sheet2!$A$15,仕訳日記帳!D1959=Sheet2!$A$16,仕訳日記帳!D1959=Sheet2!$A$17),Sheet2!$B$9&lt;=仕訳日記帳!$N1959&lt;Sheet2!$C$10),仕訳日記帳!D1959,""))))</f>
        <v/>
      </c>
      <c r="B1959" s="263" t="str">
        <f>IF(AND($A1959=Sheet2!$A$2,仕訳日記帳!$N1959&gt;=Sheet2!$B$2),仕訳日記帳!A1959,IF(AND(OR($A1959=Sheet2!$A$3,$A1959=Sheet2!$A$4,$A1959=Sheet2!$A$5,$A1959=Sheet2!$A$6,$A1959=Sheet2!$A$7,$A1959=Sheet2!$A$9),仕訳日記帳!$N1959&gt;=Sheet2!$B$3),仕訳日記帳!A1959,IF(AND($A1959=Sheet2!$A$8,仕訳日記帳!$N1959&gt;=Sheet2!$B$8),仕訳日記帳!A1959,IF(AND(OR($A1959=Sheet2!$A$10,$A1959=Sheet2!$A$11,$A1959=Sheet2!$A$12,$A1959=Sheet2!$A$13,$A1959=Sheet2!$A$14,$A1959=Sheet2!$A$15,$A1959=Sheet2!$A$16,$A1959=Sheet2!$A$17),Sheet2!$B$9&lt;=仕訳日記帳!$N1959&lt;Sheet2!$C$10),仕訳日記帳!A1959,""))))</f>
        <v/>
      </c>
      <c r="C1959" t="str">
        <f>IF(AND($A1959=Sheet2!$A$2,仕訳日記帳!$N1959&gt;=Sheet2!$B$2),仕訳日記帳!B1959,IF(AND(OR($A1959=Sheet2!$A$3,$A1959=Sheet2!$A$4,$A1959=Sheet2!$A$5,$A1959=Sheet2!$A$6,$A1959=Sheet2!$A$7,$A1959=Sheet2!$A$9),仕訳日記帳!$N1959&gt;=Sheet2!$B$3),仕訳日記帳!B1959,IF(AND($A1959=Sheet2!$A$8,仕訳日記帳!$N1959&gt;=Sheet2!$B$8),仕訳日記帳!B1959,IF(AND(OR($A1959=Sheet2!$A$10,$A1959=Sheet2!$A$11,$A1959=Sheet2!$A$12,$A1959=Sheet2!$A$13,$A1959=Sheet2!$A$14,$A1959=Sheet2!$A$15,$A1959=Sheet2!$A$16,$A1959=Sheet2!$A$17),Sheet2!$B$9&lt;=仕訳日記帳!$N1959&lt;Sheet2!$C$10),仕訳日記帳!B1959,""))))</f>
        <v/>
      </c>
      <c r="D1959" s="265" t="str">
        <f>IF(AND($A1959=Sheet2!$A$2,仕訳日記帳!$N1959&gt;=Sheet2!$B$2),仕訳日記帳!N1959,IF(AND(OR($A1959=Sheet2!$A$3,$A1959=Sheet2!$A$4,$A1959=Sheet2!$A$5,$A1959=Sheet2!$A$6,$A1959=Sheet2!$A$7,$A1959=Sheet2!$A$9),仕訳日記帳!$N1959&gt;=Sheet2!$B$3),仕訳日記帳!N1959,IF(AND($A1959=Sheet2!$A$8,仕訳日記帳!$N1959&gt;=Sheet2!$B$8),仕訳日記帳!N1959,IF(AND(OR($A1959=Sheet2!$A$10,$A1959=Sheet2!$A$11,$A1959=Sheet2!$A$12,$A1959=Sheet2!$A$13,$A1959=Sheet2!$A$14,$A1959=Sheet2!$A$15,$A1959=Sheet2!$A$16,$A1959=Sheet2!$A$17),Sheet2!$B$9&lt;=仕訳日記帳!$N1959&lt;Sheet2!$C$10),仕訳日記帳!N1959,""))))</f>
        <v/>
      </c>
      <c r="E1959" s="263" t="str">
        <f>IF(AND($A1959=Sheet2!$A$2,仕訳日記帳!$N1959&gt;=Sheet2!$B$2),仕訳日記帳!G1959,IF(AND(OR($A1959=Sheet2!$A$3,$A1959=Sheet2!$A$4,$A1959=Sheet2!$A$5,$A1959=Sheet2!$A$6,$A1959=Sheet2!$A$7,$A1959=Sheet2!$A$9),仕訳日記帳!$N1959&gt;=Sheet2!$B$3),仕訳日記帳!G1959,IF(AND($A1959=Sheet2!$A$8,仕訳日記帳!$N1959&gt;=Sheet2!$B$8),仕訳日記帳!G1959,IF(AND(OR($A1959=Sheet2!$A$10,$A1959=Sheet2!$A$11,$A1959=Sheet2!$A$12,$A1959=Sheet2!$A$13,$A1959=Sheet2!$A$14,$A1959=Sheet2!$A$15,$A1959=Sheet2!$A$16,$A1959=Sheet2!$A$17),Sheet2!$B$9&lt;=仕訳日記帳!$N1959&lt;Sheet2!$C$10),仕訳日記帳!G1959,""))))</f>
        <v/>
      </c>
      <c r="G1959" t="str">
        <f>IF(OR(A1959=Sheet2!$A$2,A1959=Sheet2!$A$3,A1959=Sheet2!$A$4,A1959=Sheet2!$A$5,A1959=Sheet2!$A$6,A1959=Sheet2!$A$7,A1959=Sheet2!$A$8,A1959=Sheet2!$A$9,A1959=Sheet2!$A$10,A1959=Sheet2!$A$11,A1959=Sheet2!$A$12,$A$2=Sheet2!$A$13,A1959=Sheet2!$A$14,$A$2=Sheet2!$A$15,$A$2=Sheet2!$A$16,A1959=Sheet2!$A$17),"該当","")</f>
        <v/>
      </c>
      <c r="H1959" t="str">
        <f>IF(OR(A1959="",G1959=""),"",COUNTIF($G$2:G1959,"該当"))</f>
        <v/>
      </c>
    </row>
    <row r="1960" spans="1:8">
      <c r="A1960" t="str">
        <f>IF(AND(仕訳日記帳!D1960=Sheet2!$A$2,仕訳日記帳!$N1960&gt;=Sheet2!$B$2),仕訳日記帳!D1960,IF(AND(OR(仕訳日記帳!D1960=Sheet2!$A$3,仕訳日記帳!D1960=Sheet2!$A$4,仕訳日記帳!D1960=Sheet2!$A$5,仕訳日記帳!D1960=Sheet2!$A$6,仕訳日記帳!D1960=Sheet2!$A$7,仕訳日記帳!D1960=Sheet2!$A$9),仕訳日記帳!$N1960&gt;=Sheet2!$B$3),仕訳日記帳!D1960,IF(AND(仕訳日記帳!D1960=Sheet2!$A$8,仕訳日記帳!$N1960&gt;=Sheet2!$B$8),仕訳日記帳!D1960,IF(AND(OR(仕訳日記帳!D1960=Sheet2!$A$10,仕訳日記帳!D1960=Sheet2!$A$11,仕訳日記帳!D1960=Sheet2!$A$12,仕訳日記帳!D1960=Sheet2!$A$13,仕訳日記帳!D1960=Sheet2!$A$14,仕訳日記帳!D1960=Sheet2!$A$15,仕訳日記帳!D1960=Sheet2!$A$16,仕訳日記帳!D1960=Sheet2!$A$17),Sheet2!$B$9&lt;=仕訳日記帳!$N1960&lt;Sheet2!$C$10),仕訳日記帳!D1960,""))))</f>
        <v/>
      </c>
      <c r="B1960" s="263" t="str">
        <f>IF(AND($A1960=Sheet2!$A$2,仕訳日記帳!$N1960&gt;=Sheet2!$B$2),仕訳日記帳!A1960,IF(AND(OR($A1960=Sheet2!$A$3,$A1960=Sheet2!$A$4,$A1960=Sheet2!$A$5,$A1960=Sheet2!$A$6,$A1960=Sheet2!$A$7,$A1960=Sheet2!$A$9),仕訳日記帳!$N1960&gt;=Sheet2!$B$3),仕訳日記帳!A1960,IF(AND($A1960=Sheet2!$A$8,仕訳日記帳!$N1960&gt;=Sheet2!$B$8),仕訳日記帳!A1960,IF(AND(OR($A1960=Sheet2!$A$10,$A1960=Sheet2!$A$11,$A1960=Sheet2!$A$12,$A1960=Sheet2!$A$13,$A1960=Sheet2!$A$14,$A1960=Sheet2!$A$15,$A1960=Sheet2!$A$16,$A1960=Sheet2!$A$17),Sheet2!$B$9&lt;=仕訳日記帳!$N1960&lt;Sheet2!$C$10),仕訳日記帳!A1960,""))))</f>
        <v/>
      </c>
      <c r="C1960" t="str">
        <f>IF(AND($A1960=Sheet2!$A$2,仕訳日記帳!$N1960&gt;=Sheet2!$B$2),仕訳日記帳!B1960,IF(AND(OR($A1960=Sheet2!$A$3,$A1960=Sheet2!$A$4,$A1960=Sheet2!$A$5,$A1960=Sheet2!$A$6,$A1960=Sheet2!$A$7,$A1960=Sheet2!$A$9),仕訳日記帳!$N1960&gt;=Sheet2!$B$3),仕訳日記帳!B1960,IF(AND($A1960=Sheet2!$A$8,仕訳日記帳!$N1960&gt;=Sheet2!$B$8),仕訳日記帳!B1960,IF(AND(OR($A1960=Sheet2!$A$10,$A1960=Sheet2!$A$11,$A1960=Sheet2!$A$12,$A1960=Sheet2!$A$13,$A1960=Sheet2!$A$14,$A1960=Sheet2!$A$15,$A1960=Sheet2!$A$16,$A1960=Sheet2!$A$17),Sheet2!$B$9&lt;=仕訳日記帳!$N1960&lt;Sheet2!$C$10),仕訳日記帳!B1960,""))))</f>
        <v/>
      </c>
      <c r="D1960" s="265" t="str">
        <f>IF(AND($A1960=Sheet2!$A$2,仕訳日記帳!$N1960&gt;=Sheet2!$B$2),仕訳日記帳!N1960,IF(AND(OR($A1960=Sheet2!$A$3,$A1960=Sheet2!$A$4,$A1960=Sheet2!$A$5,$A1960=Sheet2!$A$6,$A1960=Sheet2!$A$7,$A1960=Sheet2!$A$9),仕訳日記帳!$N1960&gt;=Sheet2!$B$3),仕訳日記帳!N1960,IF(AND($A1960=Sheet2!$A$8,仕訳日記帳!$N1960&gt;=Sheet2!$B$8),仕訳日記帳!N1960,IF(AND(OR($A1960=Sheet2!$A$10,$A1960=Sheet2!$A$11,$A1960=Sheet2!$A$12,$A1960=Sheet2!$A$13,$A1960=Sheet2!$A$14,$A1960=Sheet2!$A$15,$A1960=Sheet2!$A$16,$A1960=Sheet2!$A$17),Sheet2!$B$9&lt;=仕訳日記帳!$N1960&lt;Sheet2!$C$10),仕訳日記帳!N1960,""))))</f>
        <v/>
      </c>
      <c r="E1960" s="263" t="str">
        <f>IF(AND($A1960=Sheet2!$A$2,仕訳日記帳!$N1960&gt;=Sheet2!$B$2),仕訳日記帳!G1960,IF(AND(OR($A1960=Sheet2!$A$3,$A1960=Sheet2!$A$4,$A1960=Sheet2!$A$5,$A1960=Sheet2!$A$6,$A1960=Sheet2!$A$7,$A1960=Sheet2!$A$9),仕訳日記帳!$N1960&gt;=Sheet2!$B$3),仕訳日記帳!G1960,IF(AND($A1960=Sheet2!$A$8,仕訳日記帳!$N1960&gt;=Sheet2!$B$8),仕訳日記帳!G1960,IF(AND(OR($A1960=Sheet2!$A$10,$A1960=Sheet2!$A$11,$A1960=Sheet2!$A$12,$A1960=Sheet2!$A$13,$A1960=Sheet2!$A$14,$A1960=Sheet2!$A$15,$A1960=Sheet2!$A$16,$A1960=Sheet2!$A$17),Sheet2!$B$9&lt;=仕訳日記帳!$N1960&lt;Sheet2!$C$10),仕訳日記帳!G1960,""))))</f>
        <v/>
      </c>
      <c r="G1960" t="str">
        <f>IF(OR(A1960=Sheet2!$A$2,A1960=Sheet2!$A$3,A1960=Sheet2!$A$4,A1960=Sheet2!$A$5,A1960=Sheet2!$A$6,A1960=Sheet2!$A$7,A1960=Sheet2!$A$8,A1960=Sheet2!$A$9,A1960=Sheet2!$A$10,A1960=Sheet2!$A$11,A1960=Sheet2!$A$12,$A$2=Sheet2!$A$13,A1960=Sheet2!$A$14,$A$2=Sheet2!$A$15,$A$2=Sheet2!$A$16,A1960=Sheet2!$A$17),"該当","")</f>
        <v/>
      </c>
      <c r="H1960" t="str">
        <f>IF(OR(A1960="",G1960=""),"",COUNTIF($G$2:G1960,"該当"))</f>
        <v/>
      </c>
    </row>
    <row r="1961" spans="1:8">
      <c r="A1961" t="str">
        <f>IF(AND(仕訳日記帳!D1961=Sheet2!$A$2,仕訳日記帳!$N1961&gt;=Sheet2!$B$2),仕訳日記帳!D1961,IF(AND(OR(仕訳日記帳!D1961=Sheet2!$A$3,仕訳日記帳!D1961=Sheet2!$A$4,仕訳日記帳!D1961=Sheet2!$A$5,仕訳日記帳!D1961=Sheet2!$A$6,仕訳日記帳!D1961=Sheet2!$A$7,仕訳日記帳!D1961=Sheet2!$A$9),仕訳日記帳!$N1961&gt;=Sheet2!$B$3),仕訳日記帳!D1961,IF(AND(仕訳日記帳!D1961=Sheet2!$A$8,仕訳日記帳!$N1961&gt;=Sheet2!$B$8),仕訳日記帳!D1961,IF(AND(OR(仕訳日記帳!D1961=Sheet2!$A$10,仕訳日記帳!D1961=Sheet2!$A$11,仕訳日記帳!D1961=Sheet2!$A$12,仕訳日記帳!D1961=Sheet2!$A$13,仕訳日記帳!D1961=Sheet2!$A$14,仕訳日記帳!D1961=Sheet2!$A$15,仕訳日記帳!D1961=Sheet2!$A$16,仕訳日記帳!D1961=Sheet2!$A$17),Sheet2!$B$9&lt;=仕訳日記帳!$N1961&lt;Sheet2!$C$10),仕訳日記帳!D1961,""))))</f>
        <v/>
      </c>
      <c r="B1961" s="263" t="str">
        <f>IF(AND($A1961=Sheet2!$A$2,仕訳日記帳!$N1961&gt;=Sheet2!$B$2),仕訳日記帳!A1961,IF(AND(OR($A1961=Sheet2!$A$3,$A1961=Sheet2!$A$4,$A1961=Sheet2!$A$5,$A1961=Sheet2!$A$6,$A1961=Sheet2!$A$7,$A1961=Sheet2!$A$9),仕訳日記帳!$N1961&gt;=Sheet2!$B$3),仕訳日記帳!A1961,IF(AND($A1961=Sheet2!$A$8,仕訳日記帳!$N1961&gt;=Sheet2!$B$8),仕訳日記帳!A1961,IF(AND(OR($A1961=Sheet2!$A$10,$A1961=Sheet2!$A$11,$A1961=Sheet2!$A$12,$A1961=Sheet2!$A$13,$A1961=Sheet2!$A$14,$A1961=Sheet2!$A$15,$A1961=Sheet2!$A$16,$A1961=Sheet2!$A$17),Sheet2!$B$9&lt;=仕訳日記帳!$N1961&lt;Sheet2!$C$10),仕訳日記帳!A1961,""))))</f>
        <v/>
      </c>
      <c r="C1961" t="str">
        <f>IF(AND($A1961=Sheet2!$A$2,仕訳日記帳!$N1961&gt;=Sheet2!$B$2),仕訳日記帳!B1961,IF(AND(OR($A1961=Sheet2!$A$3,$A1961=Sheet2!$A$4,$A1961=Sheet2!$A$5,$A1961=Sheet2!$A$6,$A1961=Sheet2!$A$7,$A1961=Sheet2!$A$9),仕訳日記帳!$N1961&gt;=Sheet2!$B$3),仕訳日記帳!B1961,IF(AND($A1961=Sheet2!$A$8,仕訳日記帳!$N1961&gt;=Sheet2!$B$8),仕訳日記帳!B1961,IF(AND(OR($A1961=Sheet2!$A$10,$A1961=Sheet2!$A$11,$A1961=Sheet2!$A$12,$A1961=Sheet2!$A$13,$A1961=Sheet2!$A$14,$A1961=Sheet2!$A$15,$A1961=Sheet2!$A$16,$A1961=Sheet2!$A$17),Sheet2!$B$9&lt;=仕訳日記帳!$N1961&lt;Sheet2!$C$10),仕訳日記帳!B1961,""))))</f>
        <v/>
      </c>
      <c r="D1961" s="265" t="str">
        <f>IF(AND($A1961=Sheet2!$A$2,仕訳日記帳!$N1961&gt;=Sheet2!$B$2),仕訳日記帳!N1961,IF(AND(OR($A1961=Sheet2!$A$3,$A1961=Sheet2!$A$4,$A1961=Sheet2!$A$5,$A1961=Sheet2!$A$6,$A1961=Sheet2!$A$7,$A1961=Sheet2!$A$9),仕訳日記帳!$N1961&gt;=Sheet2!$B$3),仕訳日記帳!N1961,IF(AND($A1961=Sheet2!$A$8,仕訳日記帳!$N1961&gt;=Sheet2!$B$8),仕訳日記帳!N1961,IF(AND(OR($A1961=Sheet2!$A$10,$A1961=Sheet2!$A$11,$A1961=Sheet2!$A$12,$A1961=Sheet2!$A$13,$A1961=Sheet2!$A$14,$A1961=Sheet2!$A$15,$A1961=Sheet2!$A$16,$A1961=Sheet2!$A$17),Sheet2!$B$9&lt;=仕訳日記帳!$N1961&lt;Sheet2!$C$10),仕訳日記帳!N1961,""))))</f>
        <v/>
      </c>
      <c r="E1961" s="263" t="str">
        <f>IF(AND($A1961=Sheet2!$A$2,仕訳日記帳!$N1961&gt;=Sheet2!$B$2),仕訳日記帳!G1961,IF(AND(OR($A1961=Sheet2!$A$3,$A1961=Sheet2!$A$4,$A1961=Sheet2!$A$5,$A1961=Sheet2!$A$6,$A1961=Sheet2!$A$7,$A1961=Sheet2!$A$9),仕訳日記帳!$N1961&gt;=Sheet2!$B$3),仕訳日記帳!G1961,IF(AND($A1961=Sheet2!$A$8,仕訳日記帳!$N1961&gt;=Sheet2!$B$8),仕訳日記帳!G1961,IF(AND(OR($A1961=Sheet2!$A$10,$A1961=Sheet2!$A$11,$A1961=Sheet2!$A$12,$A1961=Sheet2!$A$13,$A1961=Sheet2!$A$14,$A1961=Sheet2!$A$15,$A1961=Sheet2!$A$16,$A1961=Sheet2!$A$17),Sheet2!$B$9&lt;=仕訳日記帳!$N1961&lt;Sheet2!$C$10),仕訳日記帳!G1961,""))))</f>
        <v/>
      </c>
      <c r="G1961" t="str">
        <f>IF(OR(A1961=Sheet2!$A$2,A1961=Sheet2!$A$3,A1961=Sheet2!$A$4,A1961=Sheet2!$A$5,A1961=Sheet2!$A$6,A1961=Sheet2!$A$7,A1961=Sheet2!$A$8,A1961=Sheet2!$A$9,A1961=Sheet2!$A$10,A1961=Sheet2!$A$11,A1961=Sheet2!$A$12,$A$2=Sheet2!$A$13,A1961=Sheet2!$A$14,$A$2=Sheet2!$A$15,$A$2=Sheet2!$A$16,A1961=Sheet2!$A$17),"該当","")</f>
        <v/>
      </c>
      <c r="H1961" t="str">
        <f>IF(OR(A1961="",G1961=""),"",COUNTIF($G$2:G1961,"該当"))</f>
        <v/>
      </c>
    </row>
    <row r="1962" spans="1:8">
      <c r="A1962" t="str">
        <f>IF(AND(仕訳日記帳!D1962=Sheet2!$A$2,仕訳日記帳!$N1962&gt;=Sheet2!$B$2),仕訳日記帳!D1962,IF(AND(OR(仕訳日記帳!D1962=Sheet2!$A$3,仕訳日記帳!D1962=Sheet2!$A$4,仕訳日記帳!D1962=Sheet2!$A$5,仕訳日記帳!D1962=Sheet2!$A$6,仕訳日記帳!D1962=Sheet2!$A$7,仕訳日記帳!D1962=Sheet2!$A$9),仕訳日記帳!$N1962&gt;=Sheet2!$B$3),仕訳日記帳!D1962,IF(AND(仕訳日記帳!D1962=Sheet2!$A$8,仕訳日記帳!$N1962&gt;=Sheet2!$B$8),仕訳日記帳!D1962,IF(AND(OR(仕訳日記帳!D1962=Sheet2!$A$10,仕訳日記帳!D1962=Sheet2!$A$11,仕訳日記帳!D1962=Sheet2!$A$12,仕訳日記帳!D1962=Sheet2!$A$13,仕訳日記帳!D1962=Sheet2!$A$14,仕訳日記帳!D1962=Sheet2!$A$15,仕訳日記帳!D1962=Sheet2!$A$16,仕訳日記帳!D1962=Sheet2!$A$17),Sheet2!$B$9&lt;=仕訳日記帳!$N1962&lt;Sheet2!$C$10),仕訳日記帳!D1962,""))))</f>
        <v/>
      </c>
      <c r="B1962" s="263" t="str">
        <f>IF(AND($A1962=Sheet2!$A$2,仕訳日記帳!$N1962&gt;=Sheet2!$B$2),仕訳日記帳!A1962,IF(AND(OR($A1962=Sheet2!$A$3,$A1962=Sheet2!$A$4,$A1962=Sheet2!$A$5,$A1962=Sheet2!$A$6,$A1962=Sheet2!$A$7,$A1962=Sheet2!$A$9),仕訳日記帳!$N1962&gt;=Sheet2!$B$3),仕訳日記帳!A1962,IF(AND($A1962=Sheet2!$A$8,仕訳日記帳!$N1962&gt;=Sheet2!$B$8),仕訳日記帳!A1962,IF(AND(OR($A1962=Sheet2!$A$10,$A1962=Sheet2!$A$11,$A1962=Sheet2!$A$12,$A1962=Sheet2!$A$13,$A1962=Sheet2!$A$14,$A1962=Sheet2!$A$15,$A1962=Sheet2!$A$16,$A1962=Sheet2!$A$17),Sheet2!$B$9&lt;=仕訳日記帳!$N1962&lt;Sheet2!$C$10),仕訳日記帳!A1962,""))))</f>
        <v/>
      </c>
      <c r="C1962" t="str">
        <f>IF(AND($A1962=Sheet2!$A$2,仕訳日記帳!$N1962&gt;=Sheet2!$B$2),仕訳日記帳!B1962,IF(AND(OR($A1962=Sheet2!$A$3,$A1962=Sheet2!$A$4,$A1962=Sheet2!$A$5,$A1962=Sheet2!$A$6,$A1962=Sheet2!$A$7,$A1962=Sheet2!$A$9),仕訳日記帳!$N1962&gt;=Sheet2!$B$3),仕訳日記帳!B1962,IF(AND($A1962=Sheet2!$A$8,仕訳日記帳!$N1962&gt;=Sheet2!$B$8),仕訳日記帳!B1962,IF(AND(OR($A1962=Sheet2!$A$10,$A1962=Sheet2!$A$11,$A1962=Sheet2!$A$12,$A1962=Sheet2!$A$13,$A1962=Sheet2!$A$14,$A1962=Sheet2!$A$15,$A1962=Sheet2!$A$16,$A1962=Sheet2!$A$17),Sheet2!$B$9&lt;=仕訳日記帳!$N1962&lt;Sheet2!$C$10),仕訳日記帳!B1962,""))))</f>
        <v/>
      </c>
      <c r="D1962" s="265" t="str">
        <f>IF(AND($A1962=Sheet2!$A$2,仕訳日記帳!$N1962&gt;=Sheet2!$B$2),仕訳日記帳!N1962,IF(AND(OR($A1962=Sheet2!$A$3,$A1962=Sheet2!$A$4,$A1962=Sheet2!$A$5,$A1962=Sheet2!$A$6,$A1962=Sheet2!$A$7,$A1962=Sheet2!$A$9),仕訳日記帳!$N1962&gt;=Sheet2!$B$3),仕訳日記帳!N1962,IF(AND($A1962=Sheet2!$A$8,仕訳日記帳!$N1962&gt;=Sheet2!$B$8),仕訳日記帳!N1962,IF(AND(OR($A1962=Sheet2!$A$10,$A1962=Sheet2!$A$11,$A1962=Sheet2!$A$12,$A1962=Sheet2!$A$13,$A1962=Sheet2!$A$14,$A1962=Sheet2!$A$15,$A1962=Sheet2!$A$16,$A1962=Sheet2!$A$17),Sheet2!$B$9&lt;=仕訳日記帳!$N1962&lt;Sheet2!$C$10),仕訳日記帳!N1962,""))))</f>
        <v/>
      </c>
      <c r="E1962" s="263" t="str">
        <f>IF(AND($A1962=Sheet2!$A$2,仕訳日記帳!$N1962&gt;=Sheet2!$B$2),仕訳日記帳!G1962,IF(AND(OR($A1962=Sheet2!$A$3,$A1962=Sheet2!$A$4,$A1962=Sheet2!$A$5,$A1962=Sheet2!$A$6,$A1962=Sheet2!$A$7,$A1962=Sheet2!$A$9),仕訳日記帳!$N1962&gt;=Sheet2!$B$3),仕訳日記帳!G1962,IF(AND($A1962=Sheet2!$A$8,仕訳日記帳!$N1962&gt;=Sheet2!$B$8),仕訳日記帳!G1962,IF(AND(OR($A1962=Sheet2!$A$10,$A1962=Sheet2!$A$11,$A1962=Sheet2!$A$12,$A1962=Sheet2!$A$13,$A1962=Sheet2!$A$14,$A1962=Sheet2!$A$15,$A1962=Sheet2!$A$16,$A1962=Sheet2!$A$17),Sheet2!$B$9&lt;=仕訳日記帳!$N1962&lt;Sheet2!$C$10),仕訳日記帳!G1962,""))))</f>
        <v/>
      </c>
      <c r="G1962" t="str">
        <f>IF(OR(A1962=Sheet2!$A$2,A1962=Sheet2!$A$3,A1962=Sheet2!$A$4,A1962=Sheet2!$A$5,A1962=Sheet2!$A$6,A1962=Sheet2!$A$7,A1962=Sheet2!$A$8,A1962=Sheet2!$A$9,A1962=Sheet2!$A$10,A1962=Sheet2!$A$11,A1962=Sheet2!$A$12,$A$2=Sheet2!$A$13,A1962=Sheet2!$A$14,$A$2=Sheet2!$A$15,$A$2=Sheet2!$A$16,A1962=Sheet2!$A$17),"該当","")</f>
        <v/>
      </c>
      <c r="H1962" t="str">
        <f>IF(OR(A1962="",G1962=""),"",COUNTIF($G$2:G1962,"該当"))</f>
        <v/>
      </c>
    </row>
    <row r="1963" spans="1:8">
      <c r="A1963" t="str">
        <f>IF(AND(仕訳日記帳!D1963=Sheet2!$A$2,仕訳日記帳!$N1963&gt;=Sheet2!$B$2),仕訳日記帳!D1963,IF(AND(OR(仕訳日記帳!D1963=Sheet2!$A$3,仕訳日記帳!D1963=Sheet2!$A$4,仕訳日記帳!D1963=Sheet2!$A$5,仕訳日記帳!D1963=Sheet2!$A$6,仕訳日記帳!D1963=Sheet2!$A$7,仕訳日記帳!D1963=Sheet2!$A$9),仕訳日記帳!$N1963&gt;=Sheet2!$B$3),仕訳日記帳!D1963,IF(AND(仕訳日記帳!D1963=Sheet2!$A$8,仕訳日記帳!$N1963&gt;=Sheet2!$B$8),仕訳日記帳!D1963,IF(AND(OR(仕訳日記帳!D1963=Sheet2!$A$10,仕訳日記帳!D1963=Sheet2!$A$11,仕訳日記帳!D1963=Sheet2!$A$12,仕訳日記帳!D1963=Sheet2!$A$13,仕訳日記帳!D1963=Sheet2!$A$14,仕訳日記帳!D1963=Sheet2!$A$15,仕訳日記帳!D1963=Sheet2!$A$16,仕訳日記帳!D1963=Sheet2!$A$17),Sheet2!$B$9&lt;=仕訳日記帳!$N1963&lt;Sheet2!$C$10),仕訳日記帳!D1963,""))))</f>
        <v/>
      </c>
      <c r="B1963" s="263" t="str">
        <f>IF(AND($A1963=Sheet2!$A$2,仕訳日記帳!$N1963&gt;=Sheet2!$B$2),仕訳日記帳!A1963,IF(AND(OR($A1963=Sheet2!$A$3,$A1963=Sheet2!$A$4,$A1963=Sheet2!$A$5,$A1963=Sheet2!$A$6,$A1963=Sheet2!$A$7,$A1963=Sheet2!$A$9),仕訳日記帳!$N1963&gt;=Sheet2!$B$3),仕訳日記帳!A1963,IF(AND($A1963=Sheet2!$A$8,仕訳日記帳!$N1963&gt;=Sheet2!$B$8),仕訳日記帳!A1963,IF(AND(OR($A1963=Sheet2!$A$10,$A1963=Sheet2!$A$11,$A1963=Sheet2!$A$12,$A1963=Sheet2!$A$13,$A1963=Sheet2!$A$14,$A1963=Sheet2!$A$15,$A1963=Sheet2!$A$16,$A1963=Sheet2!$A$17),Sheet2!$B$9&lt;=仕訳日記帳!$N1963&lt;Sheet2!$C$10),仕訳日記帳!A1963,""))))</f>
        <v/>
      </c>
      <c r="C1963" t="str">
        <f>IF(AND($A1963=Sheet2!$A$2,仕訳日記帳!$N1963&gt;=Sheet2!$B$2),仕訳日記帳!B1963,IF(AND(OR($A1963=Sheet2!$A$3,$A1963=Sheet2!$A$4,$A1963=Sheet2!$A$5,$A1963=Sheet2!$A$6,$A1963=Sheet2!$A$7,$A1963=Sheet2!$A$9),仕訳日記帳!$N1963&gt;=Sheet2!$B$3),仕訳日記帳!B1963,IF(AND($A1963=Sheet2!$A$8,仕訳日記帳!$N1963&gt;=Sheet2!$B$8),仕訳日記帳!B1963,IF(AND(OR($A1963=Sheet2!$A$10,$A1963=Sheet2!$A$11,$A1963=Sheet2!$A$12,$A1963=Sheet2!$A$13,$A1963=Sheet2!$A$14,$A1963=Sheet2!$A$15,$A1963=Sheet2!$A$16,$A1963=Sheet2!$A$17),Sheet2!$B$9&lt;=仕訳日記帳!$N1963&lt;Sheet2!$C$10),仕訳日記帳!B1963,""))))</f>
        <v/>
      </c>
      <c r="D1963" s="265" t="str">
        <f>IF(AND($A1963=Sheet2!$A$2,仕訳日記帳!$N1963&gt;=Sheet2!$B$2),仕訳日記帳!N1963,IF(AND(OR($A1963=Sheet2!$A$3,$A1963=Sheet2!$A$4,$A1963=Sheet2!$A$5,$A1963=Sheet2!$A$6,$A1963=Sheet2!$A$7,$A1963=Sheet2!$A$9),仕訳日記帳!$N1963&gt;=Sheet2!$B$3),仕訳日記帳!N1963,IF(AND($A1963=Sheet2!$A$8,仕訳日記帳!$N1963&gt;=Sheet2!$B$8),仕訳日記帳!N1963,IF(AND(OR($A1963=Sheet2!$A$10,$A1963=Sheet2!$A$11,$A1963=Sheet2!$A$12,$A1963=Sheet2!$A$13,$A1963=Sheet2!$A$14,$A1963=Sheet2!$A$15,$A1963=Sheet2!$A$16,$A1963=Sheet2!$A$17),Sheet2!$B$9&lt;=仕訳日記帳!$N1963&lt;Sheet2!$C$10),仕訳日記帳!N1963,""))))</f>
        <v/>
      </c>
      <c r="E1963" s="263" t="str">
        <f>IF(AND($A1963=Sheet2!$A$2,仕訳日記帳!$N1963&gt;=Sheet2!$B$2),仕訳日記帳!G1963,IF(AND(OR($A1963=Sheet2!$A$3,$A1963=Sheet2!$A$4,$A1963=Sheet2!$A$5,$A1963=Sheet2!$A$6,$A1963=Sheet2!$A$7,$A1963=Sheet2!$A$9),仕訳日記帳!$N1963&gt;=Sheet2!$B$3),仕訳日記帳!G1963,IF(AND($A1963=Sheet2!$A$8,仕訳日記帳!$N1963&gt;=Sheet2!$B$8),仕訳日記帳!G1963,IF(AND(OR($A1963=Sheet2!$A$10,$A1963=Sheet2!$A$11,$A1963=Sheet2!$A$12,$A1963=Sheet2!$A$13,$A1963=Sheet2!$A$14,$A1963=Sheet2!$A$15,$A1963=Sheet2!$A$16,$A1963=Sheet2!$A$17),Sheet2!$B$9&lt;=仕訳日記帳!$N1963&lt;Sheet2!$C$10),仕訳日記帳!G1963,""))))</f>
        <v/>
      </c>
      <c r="G1963" t="str">
        <f>IF(OR(A1963=Sheet2!$A$2,A1963=Sheet2!$A$3,A1963=Sheet2!$A$4,A1963=Sheet2!$A$5,A1963=Sheet2!$A$6,A1963=Sheet2!$A$7,A1963=Sheet2!$A$8,A1963=Sheet2!$A$9,A1963=Sheet2!$A$10,A1963=Sheet2!$A$11,A1963=Sheet2!$A$12,$A$2=Sheet2!$A$13,A1963=Sheet2!$A$14,$A$2=Sheet2!$A$15,$A$2=Sheet2!$A$16,A1963=Sheet2!$A$17),"該当","")</f>
        <v/>
      </c>
      <c r="H1963" t="str">
        <f>IF(OR(A1963="",G1963=""),"",COUNTIF($G$2:G1963,"該当"))</f>
        <v/>
      </c>
    </row>
    <row r="1964" spans="1:8">
      <c r="A1964" t="str">
        <f>IF(AND(仕訳日記帳!D1964=Sheet2!$A$2,仕訳日記帳!$N1964&gt;=Sheet2!$B$2),仕訳日記帳!D1964,IF(AND(OR(仕訳日記帳!D1964=Sheet2!$A$3,仕訳日記帳!D1964=Sheet2!$A$4,仕訳日記帳!D1964=Sheet2!$A$5,仕訳日記帳!D1964=Sheet2!$A$6,仕訳日記帳!D1964=Sheet2!$A$7,仕訳日記帳!D1964=Sheet2!$A$9),仕訳日記帳!$N1964&gt;=Sheet2!$B$3),仕訳日記帳!D1964,IF(AND(仕訳日記帳!D1964=Sheet2!$A$8,仕訳日記帳!$N1964&gt;=Sheet2!$B$8),仕訳日記帳!D1964,IF(AND(OR(仕訳日記帳!D1964=Sheet2!$A$10,仕訳日記帳!D1964=Sheet2!$A$11,仕訳日記帳!D1964=Sheet2!$A$12,仕訳日記帳!D1964=Sheet2!$A$13,仕訳日記帳!D1964=Sheet2!$A$14,仕訳日記帳!D1964=Sheet2!$A$15,仕訳日記帳!D1964=Sheet2!$A$16,仕訳日記帳!D1964=Sheet2!$A$17),Sheet2!$B$9&lt;=仕訳日記帳!$N1964&lt;Sheet2!$C$10),仕訳日記帳!D1964,""))))</f>
        <v/>
      </c>
      <c r="B1964" s="263" t="str">
        <f>IF(AND($A1964=Sheet2!$A$2,仕訳日記帳!$N1964&gt;=Sheet2!$B$2),仕訳日記帳!A1964,IF(AND(OR($A1964=Sheet2!$A$3,$A1964=Sheet2!$A$4,$A1964=Sheet2!$A$5,$A1964=Sheet2!$A$6,$A1964=Sheet2!$A$7,$A1964=Sheet2!$A$9),仕訳日記帳!$N1964&gt;=Sheet2!$B$3),仕訳日記帳!A1964,IF(AND($A1964=Sheet2!$A$8,仕訳日記帳!$N1964&gt;=Sheet2!$B$8),仕訳日記帳!A1964,IF(AND(OR($A1964=Sheet2!$A$10,$A1964=Sheet2!$A$11,$A1964=Sheet2!$A$12,$A1964=Sheet2!$A$13,$A1964=Sheet2!$A$14,$A1964=Sheet2!$A$15,$A1964=Sheet2!$A$16,$A1964=Sheet2!$A$17),Sheet2!$B$9&lt;=仕訳日記帳!$N1964&lt;Sheet2!$C$10),仕訳日記帳!A1964,""))))</f>
        <v/>
      </c>
      <c r="C1964" t="str">
        <f>IF(AND($A1964=Sheet2!$A$2,仕訳日記帳!$N1964&gt;=Sheet2!$B$2),仕訳日記帳!B1964,IF(AND(OR($A1964=Sheet2!$A$3,$A1964=Sheet2!$A$4,$A1964=Sheet2!$A$5,$A1964=Sheet2!$A$6,$A1964=Sheet2!$A$7,$A1964=Sheet2!$A$9),仕訳日記帳!$N1964&gt;=Sheet2!$B$3),仕訳日記帳!B1964,IF(AND($A1964=Sheet2!$A$8,仕訳日記帳!$N1964&gt;=Sheet2!$B$8),仕訳日記帳!B1964,IF(AND(OR($A1964=Sheet2!$A$10,$A1964=Sheet2!$A$11,$A1964=Sheet2!$A$12,$A1964=Sheet2!$A$13,$A1964=Sheet2!$A$14,$A1964=Sheet2!$A$15,$A1964=Sheet2!$A$16,$A1964=Sheet2!$A$17),Sheet2!$B$9&lt;=仕訳日記帳!$N1964&lt;Sheet2!$C$10),仕訳日記帳!B1964,""))))</f>
        <v/>
      </c>
      <c r="D1964" s="265" t="str">
        <f>IF(AND($A1964=Sheet2!$A$2,仕訳日記帳!$N1964&gt;=Sheet2!$B$2),仕訳日記帳!N1964,IF(AND(OR($A1964=Sheet2!$A$3,$A1964=Sheet2!$A$4,$A1964=Sheet2!$A$5,$A1964=Sheet2!$A$6,$A1964=Sheet2!$A$7,$A1964=Sheet2!$A$9),仕訳日記帳!$N1964&gt;=Sheet2!$B$3),仕訳日記帳!N1964,IF(AND($A1964=Sheet2!$A$8,仕訳日記帳!$N1964&gt;=Sheet2!$B$8),仕訳日記帳!N1964,IF(AND(OR($A1964=Sheet2!$A$10,$A1964=Sheet2!$A$11,$A1964=Sheet2!$A$12,$A1964=Sheet2!$A$13,$A1964=Sheet2!$A$14,$A1964=Sheet2!$A$15,$A1964=Sheet2!$A$16,$A1964=Sheet2!$A$17),Sheet2!$B$9&lt;=仕訳日記帳!$N1964&lt;Sheet2!$C$10),仕訳日記帳!N1964,""))))</f>
        <v/>
      </c>
      <c r="E1964" s="263" t="str">
        <f>IF(AND($A1964=Sheet2!$A$2,仕訳日記帳!$N1964&gt;=Sheet2!$B$2),仕訳日記帳!G1964,IF(AND(OR($A1964=Sheet2!$A$3,$A1964=Sheet2!$A$4,$A1964=Sheet2!$A$5,$A1964=Sheet2!$A$6,$A1964=Sheet2!$A$7,$A1964=Sheet2!$A$9),仕訳日記帳!$N1964&gt;=Sheet2!$B$3),仕訳日記帳!G1964,IF(AND($A1964=Sheet2!$A$8,仕訳日記帳!$N1964&gt;=Sheet2!$B$8),仕訳日記帳!G1964,IF(AND(OR($A1964=Sheet2!$A$10,$A1964=Sheet2!$A$11,$A1964=Sheet2!$A$12,$A1964=Sheet2!$A$13,$A1964=Sheet2!$A$14,$A1964=Sheet2!$A$15,$A1964=Sheet2!$A$16,$A1964=Sheet2!$A$17),Sheet2!$B$9&lt;=仕訳日記帳!$N1964&lt;Sheet2!$C$10),仕訳日記帳!G1964,""))))</f>
        <v/>
      </c>
      <c r="G1964" t="str">
        <f>IF(OR(A1964=Sheet2!$A$2,A1964=Sheet2!$A$3,A1964=Sheet2!$A$4,A1964=Sheet2!$A$5,A1964=Sheet2!$A$6,A1964=Sheet2!$A$7,A1964=Sheet2!$A$8,A1964=Sheet2!$A$9,A1964=Sheet2!$A$10,A1964=Sheet2!$A$11,A1964=Sheet2!$A$12,$A$2=Sheet2!$A$13,A1964=Sheet2!$A$14,$A$2=Sheet2!$A$15,$A$2=Sheet2!$A$16,A1964=Sheet2!$A$17),"該当","")</f>
        <v/>
      </c>
      <c r="H1964" t="str">
        <f>IF(OR(A1964="",G1964=""),"",COUNTIF($G$2:G1964,"該当"))</f>
        <v/>
      </c>
    </row>
    <row r="1965" spans="1:8">
      <c r="A1965" t="str">
        <f>IF(AND(仕訳日記帳!D1965=Sheet2!$A$2,仕訳日記帳!$N1965&gt;=Sheet2!$B$2),仕訳日記帳!D1965,IF(AND(OR(仕訳日記帳!D1965=Sheet2!$A$3,仕訳日記帳!D1965=Sheet2!$A$4,仕訳日記帳!D1965=Sheet2!$A$5,仕訳日記帳!D1965=Sheet2!$A$6,仕訳日記帳!D1965=Sheet2!$A$7,仕訳日記帳!D1965=Sheet2!$A$9),仕訳日記帳!$N1965&gt;=Sheet2!$B$3),仕訳日記帳!D1965,IF(AND(仕訳日記帳!D1965=Sheet2!$A$8,仕訳日記帳!$N1965&gt;=Sheet2!$B$8),仕訳日記帳!D1965,IF(AND(OR(仕訳日記帳!D1965=Sheet2!$A$10,仕訳日記帳!D1965=Sheet2!$A$11,仕訳日記帳!D1965=Sheet2!$A$12,仕訳日記帳!D1965=Sheet2!$A$13,仕訳日記帳!D1965=Sheet2!$A$14,仕訳日記帳!D1965=Sheet2!$A$15,仕訳日記帳!D1965=Sheet2!$A$16,仕訳日記帳!D1965=Sheet2!$A$17),Sheet2!$B$9&lt;=仕訳日記帳!$N1965&lt;Sheet2!$C$10),仕訳日記帳!D1965,""))))</f>
        <v/>
      </c>
      <c r="B1965" s="263" t="str">
        <f>IF(AND($A1965=Sheet2!$A$2,仕訳日記帳!$N1965&gt;=Sheet2!$B$2),仕訳日記帳!A1965,IF(AND(OR($A1965=Sheet2!$A$3,$A1965=Sheet2!$A$4,$A1965=Sheet2!$A$5,$A1965=Sheet2!$A$6,$A1965=Sheet2!$A$7,$A1965=Sheet2!$A$9),仕訳日記帳!$N1965&gt;=Sheet2!$B$3),仕訳日記帳!A1965,IF(AND($A1965=Sheet2!$A$8,仕訳日記帳!$N1965&gt;=Sheet2!$B$8),仕訳日記帳!A1965,IF(AND(OR($A1965=Sheet2!$A$10,$A1965=Sheet2!$A$11,$A1965=Sheet2!$A$12,$A1965=Sheet2!$A$13,$A1965=Sheet2!$A$14,$A1965=Sheet2!$A$15,$A1965=Sheet2!$A$16,$A1965=Sheet2!$A$17),Sheet2!$B$9&lt;=仕訳日記帳!$N1965&lt;Sheet2!$C$10),仕訳日記帳!A1965,""))))</f>
        <v/>
      </c>
      <c r="C1965" t="str">
        <f>IF(AND($A1965=Sheet2!$A$2,仕訳日記帳!$N1965&gt;=Sheet2!$B$2),仕訳日記帳!B1965,IF(AND(OR($A1965=Sheet2!$A$3,$A1965=Sheet2!$A$4,$A1965=Sheet2!$A$5,$A1965=Sheet2!$A$6,$A1965=Sheet2!$A$7,$A1965=Sheet2!$A$9),仕訳日記帳!$N1965&gt;=Sheet2!$B$3),仕訳日記帳!B1965,IF(AND($A1965=Sheet2!$A$8,仕訳日記帳!$N1965&gt;=Sheet2!$B$8),仕訳日記帳!B1965,IF(AND(OR($A1965=Sheet2!$A$10,$A1965=Sheet2!$A$11,$A1965=Sheet2!$A$12,$A1965=Sheet2!$A$13,$A1965=Sheet2!$A$14,$A1965=Sheet2!$A$15,$A1965=Sheet2!$A$16,$A1965=Sheet2!$A$17),Sheet2!$B$9&lt;=仕訳日記帳!$N1965&lt;Sheet2!$C$10),仕訳日記帳!B1965,""))))</f>
        <v/>
      </c>
      <c r="D1965" s="265" t="str">
        <f>IF(AND($A1965=Sheet2!$A$2,仕訳日記帳!$N1965&gt;=Sheet2!$B$2),仕訳日記帳!N1965,IF(AND(OR($A1965=Sheet2!$A$3,$A1965=Sheet2!$A$4,$A1965=Sheet2!$A$5,$A1965=Sheet2!$A$6,$A1965=Sheet2!$A$7,$A1965=Sheet2!$A$9),仕訳日記帳!$N1965&gt;=Sheet2!$B$3),仕訳日記帳!N1965,IF(AND($A1965=Sheet2!$A$8,仕訳日記帳!$N1965&gt;=Sheet2!$B$8),仕訳日記帳!N1965,IF(AND(OR($A1965=Sheet2!$A$10,$A1965=Sheet2!$A$11,$A1965=Sheet2!$A$12,$A1965=Sheet2!$A$13,$A1965=Sheet2!$A$14,$A1965=Sheet2!$A$15,$A1965=Sheet2!$A$16,$A1965=Sheet2!$A$17),Sheet2!$B$9&lt;=仕訳日記帳!$N1965&lt;Sheet2!$C$10),仕訳日記帳!N1965,""))))</f>
        <v/>
      </c>
      <c r="E1965" s="263" t="str">
        <f>IF(AND($A1965=Sheet2!$A$2,仕訳日記帳!$N1965&gt;=Sheet2!$B$2),仕訳日記帳!G1965,IF(AND(OR($A1965=Sheet2!$A$3,$A1965=Sheet2!$A$4,$A1965=Sheet2!$A$5,$A1965=Sheet2!$A$6,$A1965=Sheet2!$A$7,$A1965=Sheet2!$A$9),仕訳日記帳!$N1965&gt;=Sheet2!$B$3),仕訳日記帳!G1965,IF(AND($A1965=Sheet2!$A$8,仕訳日記帳!$N1965&gt;=Sheet2!$B$8),仕訳日記帳!G1965,IF(AND(OR($A1965=Sheet2!$A$10,$A1965=Sheet2!$A$11,$A1965=Sheet2!$A$12,$A1965=Sheet2!$A$13,$A1965=Sheet2!$A$14,$A1965=Sheet2!$A$15,$A1965=Sheet2!$A$16,$A1965=Sheet2!$A$17),Sheet2!$B$9&lt;=仕訳日記帳!$N1965&lt;Sheet2!$C$10),仕訳日記帳!G1965,""))))</f>
        <v/>
      </c>
      <c r="G1965" t="str">
        <f>IF(OR(A1965=Sheet2!$A$2,A1965=Sheet2!$A$3,A1965=Sheet2!$A$4,A1965=Sheet2!$A$5,A1965=Sheet2!$A$6,A1965=Sheet2!$A$7,A1965=Sheet2!$A$8,A1965=Sheet2!$A$9,A1965=Sheet2!$A$10,A1965=Sheet2!$A$11,A1965=Sheet2!$A$12,$A$2=Sheet2!$A$13,A1965=Sheet2!$A$14,$A$2=Sheet2!$A$15,$A$2=Sheet2!$A$16,A1965=Sheet2!$A$17),"該当","")</f>
        <v/>
      </c>
      <c r="H1965" t="str">
        <f>IF(OR(A1965="",G1965=""),"",COUNTIF($G$2:G1965,"該当"))</f>
        <v/>
      </c>
    </row>
    <row r="1966" spans="1:8">
      <c r="A1966" t="str">
        <f>IF(AND(仕訳日記帳!D1966=Sheet2!$A$2,仕訳日記帳!$N1966&gt;=Sheet2!$B$2),仕訳日記帳!D1966,IF(AND(OR(仕訳日記帳!D1966=Sheet2!$A$3,仕訳日記帳!D1966=Sheet2!$A$4,仕訳日記帳!D1966=Sheet2!$A$5,仕訳日記帳!D1966=Sheet2!$A$6,仕訳日記帳!D1966=Sheet2!$A$7,仕訳日記帳!D1966=Sheet2!$A$9),仕訳日記帳!$N1966&gt;=Sheet2!$B$3),仕訳日記帳!D1966,IF(AND(仕訳日記帳!D1966=Sheet2!$A$8,仕訳日記帳!$N1966&gt;=Sheet2!$B$8),仕訳日記帳!D1966,IF(AND(OR(仕訳日記帳!D1966=Sheet2!$A$10,仕訳日記帳!D1966=Sheet2!$A$11,仕訳日記帳!D1966=Sheet2!$A$12,仕訳日記帳!D1966=Sheet2!$A$13,仕訳日記帳!D1966=Sheet2!$A$14,仕訳日記帳!D1966=Sheet2!$A$15,仕訳日記帳!D1966=Sheet2!$A$16,仕訳日記帳!D1966=Sheet2!$A$17),Sheet2!$B$9&lt;=仕訳日記帳!$N1966&lt;Sheet2!$C$10),仕訳日記帳!D1966,""))))</f>
        <v/>
      </c>
      <c r="B1966" s="263" t="str">
        <f>IF(AND($A1966=Sheet2!$A$2,仕訳日記帳!$N1966&gt;=Sheet2!$B$2),仕訳日記帳!A1966,IF(AND(OR($A1966=Sheet2!$A$3,$A1966=Sheet2!$A$4,$A1966=Sheet2!$A$5,$A1966=Sheet2!$A$6,$A1966=Sheet2!$A$7,$A1966=Sheet2!$A$9),仕訳日記帳!$N1966&gt;=Sheet2!$B$3),仕訳日記帳!A1966,IF(AND($A1966=Sheet2!$A$8,仕訳日記帳!$N1966&gt;=Sheet2!$B$8),仕訳日記帳!A1966,IF(AND(OR($A1966=Sheet2!$A$10,$A1966=Sheet2!$A$11,$A1966=Sheet2!$A$12,$A1966=Sheet2!$A$13,$A1966=Sheet2!$A$14,$A1966=Sheet2!$A$15,$A1966=Sheet2!$A$16,$A1966=Sheet2!$A$17),Sheet2!$B$9&lt;=仕訳日記帳!$N1966&lt;Sheet2!$C$10),仕訳日記帳!A1966,""))))</f>
        <v/>
      </c>
      <c r="C1966" t="str">
        <f>IF(AND($A1966=Sheet2!$A$2,仕訳日記帳!$N1966&gt;=Sheet2!$B$2),仕訳日記帳!B1966,IF(AND(OR($A1966=Sheet2!$A$3,$A1966=Sheet2!$A$4,$A1966=Sheet2!$A$5,$A1966=Sheet2!$A$6,$A1966=Sheet2!$A$7,$A1966=Sheet2!$A$9),仕訳日記帳!$N1966&gt;=Sheet2!$B$3),仕訳日記帳!B1966,IF(AND($A1966=Sheet2!$A$8,仕訳日記帳!$N1966&gt;=Sheet2!$B$8),仕訳日記帳!B1966,IF(AND(OR($A1966=Sheet2!$A$10,$A1966=Sheet2!$A$11,$A1966=Sheet2!$A$12,$A1966=Sheet2!$A$13,$A1966=Sheet2!$A$14,$A1966=Sheet2!$A$15,$A1966=Sheet2!$A$16,$A1966=Sheet2!$A$17),Sheet2!$B$9&lt;=仕訳日記帳!$N1966&lt;Sheet2!$C$10),仕訳日記帳!B1966,""))))</f>
        <v/>
      </c>
      <c r="D1966" s="265" t="str">
        <f>IF(AND($A1966=Sheet2!$A$2,仕訳日記帳!$N1966&gt;=Sheet2!$B$2),仕訳日記帳!N1966,IF(AND(OR($A1966=Sheet2!$A$3,$A1966=Sheet2!$A$4,$A1966=Sheet2!$A$5,$A1966=Sheet2!$A$6,$A1966=Sheet2!$A$7,$A1966=Sheet2!$A$9),仕訳日記帳!$N1966&gt;=Sheet2!$B$3),仕訳日記帳!N1966,IF(AND($A1966=Sheet2!$A$8,仕訳日記帳!$N1966&gt;=Sheet2!$B$8),仕訳日記帳!N1966,IF(AND(OR($A1966=Sheet2!$A$10,$A1966=Sheet2!$A$11,$A1966=Sheet2!$A$12,$A1966=Sheet2!$A$13,$A1966=Sheet2!$A$14,$A1966=Sheet2!$A$15,$A1966=Sheet2!$A$16,$A1966=Sheet2!$A$17),Sheet2!$B$9&lt;=仕訳日記帳!$N1966&lt;Sheet2!$C$10),仕訳日記帳!N1966,""))))</f>
        <v/>
      </c>
      <c r="E1966" s="263" t="str">
        <f>IF(AND($A1966=Sheet2!$A$2,仕訳日記帳!$N1966&gt;=Sheet2!$B$2),仕訳日記帳!G1966,IF(AND(OR($A1966=Sheet2!$A$3,$A1966=Sheet2!$A$4,$A1966=Sheet2!$A$5,$A1966=Sheet2!$A$6,$A1966=Sheet2!$A$7,$A1966=Sheet2!$A$9),仕訳日記帳!$N1966&gt;=Sheet2!$B$3),仕訳日記帳!G1966,IF(AND($A1966=Sheet2!$A$8,仕訳日記帳!$N1966&gt;=Sheet2!$B$8),仕訳日記帳!G1966,IF(AND(OR($A1966=Sheet2!$A$10,$A1966=Sheet2!$A$11,$A1966=Sheet2!$A$12,$A1966=Sheet2!$A$13,$A1966=Sheet2!$A$14,$A1966=Sheet2!$A$15,$A1966=Sheet2!$A$16,$A1966=Sheet2!$A$17),Sheet2!$B$9&lt;=仕訳日記帳!$N1966&lt;Sheet2!$C$10),仕訳日記帳!G1966,""))))</f>
        <v/>
      </c>
      <c r="G1966" t="str">
        <f>IF(OR(A1966=Sheet2!$A$2,A1966=Sheet2!$A$3,A1966=Sheet2!$A$4,A1966=Sheet2!$A$5,A1966=Sheet2!$A$6,A1966=Sheet2!$A$7,A1966=Sheet2!$A$8,A1966=Sheet2!$A$9,A1966=Sheet2!$A$10,A1966=Sheet2!$A$11,A1966=Sheet2!$A$12,$A$2=Sheet2!$A$13,A1966=Sheet2!$A$14,$A$2=Sheet2!$A$15,$A$2=Sheet2!$A$16,A1966=Sheet2!$A$17),"該当","")</f>
        <v/>
      </c>
      <c r="H1966" t="str">
        <f>IF(OR(A1966="",G1966=""),"",COUNTIF($G$2:G1966,"該当"))</f>
        <v/>
      </c>
    </row>
    <row r="1967" spans="1:8">
      <c r="A1967" t="str">
        <f>IF(AND(仕訳日記帳!D1967=Sheet2!$A$2,仕訳日記帳!$N1967&gt;=Sheet2!$B$2),仕訳日記帳!D1967,IF(AND(OR(仕訳日記帳!D1967=Sheet2!$A$3,仕訳日記帳!D1967=Sheet2!$A$4,仕訳日記帳!D1967=Sheet2!$A$5,仕訳日記帳!D1967=Sheet2!$A$6,仕訳日記帳!D1967=Sheet2!$A$7,仕訳日記帳!D1967=Sheet2!$A$9),仕訳日記帳!$N1967&gt;=Sheet2!$B$3),仕訳日記帳!D1967,IF(AND(仕訳日記帳!D1967=Sheet2!$A$8,仕訳日記帳!$N1967&gt;=Sheet2!$B$8),仕訳日記帳!D1967,IF(AND(OR(仕訳日記帳!D1967=Sheet2!$A$10,仕訳日記帳!D1967=Sheet2!$A$11,仕訳日記帳!D1967=Sheet2!$A$12,仕訳日記帳!D1967=Sheet2!$A$13,仕訳日記帳!D1967=Sheet2!$A$14,仕訳日記帳!D1967=Sheet2!$A$15,仕訳日記帳!D1967=Sheet2!$A$16,仕訳日記帳!D1967=Sheet2!$A$17),Sheet2!$B$9&lt;=仕訳日記帳!$N1967&lt;Sheet2!$C$10),仕訳日記帳!D1967,""))))</f>
        <v/>
      </c>
      <c r="B1967" s="263" t="str">
        <f>IF(AND($A1967=Sheet2!$A$2,仕訳日記帳!$N1967&gt;=Sheet2!$B$2),仕訳日記帳!A1967,IF(AND(OR($A1967=Sheet2!$A$3,$A1967=Sheet2!$A$4,$A1967=Sheet2!$A$5,$A1967=Sheet2!$A$6,$A1967=Sheet2!$A$7,$A1967=Sheet2!$A$9),仕訳日記帳!$N1967&gt;=Sheet2!$B$3),仕訳日記帳!A1967,IF(AND($A1967=Sheet2!$A$8,仕訳日記帳!$N1967&gt;=Sheet2!$B$8),仕訳日記帳!A1967,IF(AND(OR($A1967=Sheet2!$A$10,$A1967=Sheet2!$A$11,$A1967=Sheet2!$A$12,$A1967=Sheet2!$A$13,$A1967=Sheet2!$A$14,$A1967=Sheet2!$A$15,$A1967=Sheet2!$A$16,$A1967=Sheet2!$A$17),Sheet2!$B$9&lt;=仕訳日記帳!$N1967&lt;Sheet2!$C$10),仕訳日記帳!A1967,""))))</f>
        <v/>
      </c>
      <c r="C1967" t="str">
        <f>IF(AND($A1967=Sheet2!$A$2,仕訳日記帳!$N1967&gt;=Sheet2!$B$2),仕訳日記帳!B1967,IF(AND(OR($A1967=Sheet2!$A$3,$A1967=Sheet2!$A$4,$A1967=Sheet2!$A$5,$A1967=Sheet2!$A$6,$A1967=Sheet2!$A$7,$A1967=Sheet2!$A$9),仕訳日記帳!$N1967&gt;=Sheet2!$B$3),仕訳日記帳!B1967,IF(AND($A1967=Sheet2!$A$8,仕訳日記帳!$N1967&gt;=Sheet2!$B$8),仕訳日記帳!B1967,IF(AND(OR($A1967=Sheet2!$A$10,$A1967=Sheet2!$A$11,$A1967=Sheet2!$A$12,$A1967=Sheet2!$A$13,$A1967=Sheet2!$A$14,$A1967=Sheet2!$A$15,$A1967=Sheet2!$A$16,$A1967=Sheet2!$A$17),Sheet2!$B$9&lt;=仕訳日記帳!$N1967&lt;Sheet2!$C$10),仕訳日記帳!B1967,""))))</f>
        <v/>
      </c>
      <c r="D1967" s="265" t="str">
        <f>IF(AND($A1967=Sheet2!$A$2,仕訳日記帳!$N1967&gt;=Sheet2!$B$2),仕訳日記帳!N1967,IF(AND(OR($A1967=Sheet2!$A$3,$A1967=Sheet2!$A$4,$A1967=Sheet2!$A$5,$A1967=Sheet2!$A$6,$A1967=Sheet2!$A$7,$A1967=Sheet2!$A$9),仕訳日記帳!$N1967&gt;=Sheet2!$B$3),仕訳日記帳!N1967,IF(AND($A1967=Sheet2!$A$8,仕訳日記帳!$N1967&gt;=Sheet2!$B$8),仕訳日記帳!N1967,IF(AND(OR($A1967=Sheet2!$A$10,$A1967=Sheet2!$A$11,$A1967=Sheet2!$A$12,$A1967=Sheet2!$A$13,$A1967=Sheet2!$A$14,$A1967=Sheet2!$A$15,$A1967=Sheet2!$A$16,$A1967=Sheet2!$A$17),Sheet2!$B$9&lt;=仕訳日記帳!$N1967&lt;Sheet2!$C$10),仕訳日記帳!N1967,""))))</f>
        <v/>
      </c>
      <c r="E1967" s="263" t="str">
        <f>IF(AND($A1967=Sheet2!$A$2,仕訳日記帳!$N1967&gt;=Sheet2!$B$2),仕訳日記帳!G1967,IF(AND(OR($A1967=Sheet2!$A$3,$A1967=Sheet2!$A$4,$A1967=Sheet2!$A$5,$A1967=Sheet2!$A$6,$A1967=Sheet2!$A$7,$A1967=Sheet2!$A$9),仕訳日記帳!$N1967&gt;=Sheet2!$B$3),仕訳日記帳!G1967,IF(AND($A1967=Sheet2!$A$8,仕訳日記帳!$N1967&gt;=Sheet2!$B$8),仕訳日記帳!G1967,IF(AND(OR($A1967=Sheet2!$A$10,$A1967=Sheet2!$A$11,$A1967=Sheet2!$A$12,$A1967=Sheet2!$A$13,$A1967=Sheet2!$A$14,$A1967=Sheet2!$A$15,$A1967=Sheet2!$A$16,$A1967=Sheet2!$A$17),Sheet2!$B$9&lt;=仕訳日記帳!$N1967&lt;Sheet2!$C$10),仕訳日記帳!G1967,""))))</f>
        <v/>
      </c>
      <c r="G1967" t="str">
        <f>IF(OR(A1967=Sheet2!$A$2,A1967=Sheet2!$A$3,A1967=Sheet2!$A$4,A1967=Sheet2!$A$5,A1967=Sheet2!$A$6,A1967=Sheet2!$A$7,A1967=Sheet2!$A$8,A1967=Sheet2!$A$9,A1967=Sheet2!$A$10,A1967=Sheet2!$A$11,A1967=Sheet2!$A$12,$A$2=Sheet2!$A$13,A1967=Sheet2!$A$14,$A$2=Sheet2!$A$15,$A$2=Sheet2!$A$16,A1967=Sheet2!$A$17),"該当","")</f>
        <v/>
      </c>
      <c r="H1967" t="str">
        <f>IF(OR(A1967="",G1967=""),"",COUNTIF($G$2:G1967,"該当"))</f>
        <v/>
      </c>
    </row>
    <row r="1968" spans="1:8">
      <c r="A1968" t="str">
        <f>IF(AND(仕訳日記帳!D1968=Sheet2!$A$2,仕訳日記帳!$N1968&gt;=Sheet2!$B$2),仕訳日記帳!D1968,IF(AND(OR(仕訳日記帳!D1968=Sheet2!$A$3,仕訳日記帳!D1968=Sheet2!$A$4,仕訳日記帳!D1968=Sheet2!$A$5,仕訳日記帳!D1968=Sheet2!$A$6,仕訳日記帳!D1968=Sheet2!$A$7,仕訳日記帳!D1968=Sheet2!$A$9),仕訳日記帳!$N1968&gt;=Sheet2!$B$3),仕訳日記帳!D1968,IF(AND(仕訳日記帳!D1968=Sheet2!$A$8,仕訳日記帳!$N1968&gt;=Sheet2!$B$8),仕訳日記帳!D1968,IF(AND(OR(仕訳日記帳!D1968=Sheet2!$A$10,仕訳日記帳!D1968=Sheet2!$A$11,仕訳日記帳!D1968=Sheet2!$A$12,仕訳日記帳!D1968=Sheet2!$A$13,仕訳日記帳!D1968=Sheet2!$A$14,仕訳日記帳!D1968=Sheet2!$A$15,仕訳日記帳!D1968=Sheet2!$A$16,仕訳日記帳!D1968=Sheet2!$A$17),Sheet2!$B$9&lt;=仕訳日記帳!$N1968&lt;Sheet2!$C$10),仕訳日記帳!D1968,""))))</f>
        <v/>
      </c>
      <c r="B1968" s="263" t="str">
        <f>IF(AND($A1968=Sheet2!$A$2,仕訳日記帳!$N1968&gt;=Sheet2!$B$2),仕訳日記帳!A1968,IF(AND(OR($A1968=Sheet2!$A$3,$A1968=Sheet2!$A$4,$A1968=Sheet2!$A$5,$A1968=Sheet2!$A$6,$A1968=Sheet2!$A$7,$A1968=Sheet2!$A$9),仕訳日記帳!$N1968&gt;=Sheet2!$B$3),仕訳日記帳!A1968,IF(AND($A1968=Sheet2!$A$8,仕訳日記帳!$N1968&gt;=Sheet2!$B$8),仕訳日記帳!A1968,IF(AND(OR($A1968=Sheet2!$A$10,$A1968=Sheet2!$A$11,$A1968=Sheet2!$A$12,$A1968=Sheet2!$A$13,$A1968=Sheet2!$A$14,$A1968=Sheet2!$A$15,$A1968=Sheet2!$A$16,$A1968=Sheet2!$A$17),Sheet2!$B$9&lt;=仕訳日記帳!$N1968&lt;Sheet2!$C$10),仕訳日記帳!A1968,""))))</f>
        <v/>
      </c>
      <c r="C1968" t="str">
        <f>IF(AND($A1968=Sheet2!$A$2,仕訳日記帳!$N1968&gt;=Sheet2!$B$2),仕訳日記帳!B1968,IF(AND(OR($A1968=Sheet2!$A$3,$A1968=Sheet2!$A$4,$A1968=Sheet2!$A$5,$A1968=Sheet2!$A$6,$A1968=Sheet2!$A$7,$A1968=Sheet2!$A$9),仕訳日記帳!$N1968&gt;=Sheet2!$B$3),仕訳日記帳!B1968,IF(AND($A1968=Sheet2!$A$8,仕訳日記帳!$N1968&gt;=Sheet2!$B$8),仕訳日記帳!B1968,IF(AND(OR($A1968=Sheet2!$A$10,$A1968=Sheet2!$A$11,$A1968=Sheet2!$A$12,$A1968=Sheet2!$A$13,$A1968=Sheet2!$A$14,$A1968=Sheet2!$A$15,$A1968=Sheet2!$A$16,$A1968=Sheet2!$A$17),Sheet2!$B$9&lt;=仕訳日記帳!$N1968&lt;Sheet2!$C$10),仕訳日記帳!B1968,""))))</f>
        <v/>
      </c>
      <c r="D1968" s="265" t="str">
        <f>IF(AND($A1968=Sheet2!$A$2,仕訳日記帳!$N1968&gt;=Sheet2!$B$2),仕訳日記帳!N1968,IF(AND(OR($A1968=Sheet2!$A$3,$A1968=Sheet2!$A$4,$A1968=Sheet2!$A$5,$A1968=Sheet2!$A$6,$A1968=Sheet2!$A$7,$A1968=Sheet2!$A$9),仕訳日記帳!$N1968&gt;=Sheet2!$B$3),仕訳日記帳!N1968,IF(AND($A1968=Sheet2!$A$8,仕訳日記帳!$N1968&gt;=Sheet2!$B$8),仕訳日記帳!N1968,IF(AND(OR($A1968=Sheet2!$A$10,$A1968=Sheet2!$A$11,$A1968=Sheet2!$A$12,$A1968=Sheet2!$A$13,$A1968=Sheet2!$A$14,$A1968=Sheet2!$A$15,$A1968=Sheet2!$A$16,$A1968=Sheet2!$A$17),Sheet2!$B$9&lt;=仕訳日記帳!$N1968&lt;Sheet2!$C$10),仕訳日記帳!N1968,""))))</f>
        <v/>
      </c>
      <c r="E1968" s="263" t="str">
        <f>IF(AND($A1968=Sheet2!$A$2,仕訳日記帳!$N1968&gt;=Sheet2!$B$2),仕訳日記帳!G1968,IF(AND(OR($A1968=Sheet2!$A$3,$A1968=Sheet2!$A$4,$A1968=Sheet2!$A$5,$A1968=Sheet2!$A$6,$A1968=Sheet2!$A$7,$A1968=Sheet2!$A$9),仕訳日記帳!$N1968&gt;=Sheet2!$B$3),仕訳日記帳!G1968,IF(AND($A1968=Sheet2!$A$8,仕訳日記帳!$N1968&gt;=Sheet2!$B$8),仕訳日記帳!G1968,IF(AND(OR($A1968=Sheet2!$A$10,$A1968=Sheet2!$A$11,$A1968=Sheet2!$A$12,$A1968=Sheet2!$A$13,$A1968=Sheet2!$A$14,$A1968=Sheet2!$A$15,$A1968=Sheet2!$A$16,$A1968=Sheet2!$A$17),Sheet2!$B$9&lt;=仕訳日記帳!$N1968&lt;Sheet2!$C$10),仕訳日記帳!G1968,""))))</f>
        <v/>
      </c>
      <c r="G1968" t="str">
        <f>IF(OR(A1968=Sheet2!$A$2,A1968=Sheet2!$A$3,A1968=Sheet2!$A$4,A1968=Sheet2!$A$5,A1968=Sheet2!$A$6,A1968=Sheet2!$A$7,A1968=Sheet2!$A$8,A1968=Sheet2!$A$9,A1968=Sheet2!$A$10,A1968=Sheet2!$A$11,A1968=Sheet2!$A$12,$A$2=Sheet2!$A$13,A1968=Sheet2!$A$14,$A$2=Sheet2!$A$15,$A$2=Sheet2!$A$16,A1968=Sheet2!$A$17),"該当","")</f>
        <v/>
      </c>
      <c r="H1968" t="str">
        <f>IF(OR(A1968="",G1968=""),"",COUNTIF($G$2:G1968,"該当"))</f>
        <v/>
      </c>
    </row>
    <row r="1969" spans="1:8">
      <c r="A1969" t="str">
        <f>IF(AND(仕訳日記帳!D1969=Sheet2!$A$2,仕訳日記帳!$N1969&gt;=Sheet2!$B$2),仕訳日記帳!D1969,IF(AND(OR(仕訳日記帳!D1969=Sheet2!$A$3,仕訳日記帳!D1969=Sheet2!$A$4,仕訳日記帳!D1969=Sheet2!$A$5,仕訳日記帳!D1969=Sheet2!$A$6,仕訳日記帳!D1969=Sheet2!$A$7,仕訳日記帳!D1969=Sheet2!$A$9),仕訳日記帳!$N1969&gt;=Sheet2!$B$3),仕訳日記帳!D1969,IF(AND(仕訳日記帳!D1969=Sheet2!$A$8,仕訳日記帳!$N1969&gt;=Sheet2!$B$8),仕訳日記帳!D1969,IF(AND(OR(仕訳日記帳!D1969=Sheet2!$A$10,仕訳日記帳!D1969=Sheet2!$A$11,仕訳日記帳!D1969=Sheet2!$A$12,仕訳日記帳!D1969=Sheet2!$A$13,仕訳日記帳!D1969=Sheet2!$A$14,仕訳日記帳!D1969=Sheet2!$A$15,仕訳日記帳!D1969=Sheet2!$A$16,仕訳日記帳!D1969=Sheet2!$A$17),Sheet2!$B$9&lt;=仕訳日記帳!$N1969&lt;Sheet2!$C$10),仕訳日記帳!D1969,""))))</f>
        <v/>
      </c>
      <c r="B1969" s="263" t="str">
        <f>IF(AND($A1969=Sheet2!$A$2,仕訳日記帳!$N1969&gt;=Sheet2!$B$2),仕訳日記帳!A1969,IF(AND(OR($A1969=Sheet2!$A$3,$A1969=Sheet2!$A$4,$A1969=Sheet2!$A$5,$A1969=Sheet2!$A$6,$A1969=Sheet2!$A$7,$A1969=Sheet2!$A$9),仕訳日記帳!$N1969&gt;=Sheet2!$B$3),仕訳日記帳!A1969,IF(AND($A1969=Sheet2!$A$8,仕訳日記帳!$N1969&gt;=Sheet2!$B$8),仕訳日記帳!A1969,IF(AND(OR($A1969=Sheet2!$A$10,$A1969=Sheet2!$A$11,$A1969=Sheet2!$A$12,$A1969=Sheet2!$A$13,$A1969=Sheet2!$A$14,$A1969=Sheet2!$A$15,$A1969=Sheet2!$A$16,$A1969=Sheet2!$A$17),Sheet2!$B$9&lt;=仕訳日記帳!$N1969&lt;Sheet2!$C$10),仕訳日記帳!A1969,""))))</f>
        <v/>
      </c>
      <c r="C1969" t="str">
        <f>IF(AND($A1969=Sheet2!$A$2,仕訳日記帳!$N1969&gt;=Sheet2!$B$2),仕訳日記帳!B1969,IF(AND(OR($A1969=Sheet2!$A$3,$A1969=Sheet2!$A$4,$A1969=Sheet2!$A$5,$A1969=Sheet2!$A$6,$A1969=Sheet2!$A$7,$A1969=Sheet2!$A$9),仕訳日記帳!$N1969&gt;=Sheet2!$B$3),仕訳日記帳!B1969,IF(AND($A1969=Sheet2!$A$8,仕訳日記帳!$N1969&gt;=Sheet2!$B$8),仕訳日記帳!B1969,IF(AND(OR($A1969=Sheet2!$A$10,$A1969=Sheet2!$A$11,$A1969=Sheet2!$A$12,$A1969=Sheet2!$A$13,$A1969=Sheet2!$A$14,$A1969=Sheet2!$A$15,$A1969=Sheet2!$A$16,$A1969=Sheet2!$A$17),Sheet2!$B$9&lt;=仕訳日記帳!$N1969&lt;Sheet2!$C$10),仕訳日記帳!B1969,""))))</f>
        <v/>
      </c>
      <c r="D1969" s="265" t="str">
        <f>IF(AND($A1969=Sheet2!$A$2,仕訳日記帳!$N1969&gt;=Sheet2!$B$2),仕訳日記帳!N1969,IF(AND(OR($A1969=Sheet2!$A$3,$A1969=Sheet2!$A$4,$A1969=Sheet2!$A$5,$A1969=Sheet2!$A$6,$A1969=Sheet2!$A$7,$A1969=Sheet2!$A$9),仕訳日記帳!$N1969&gt;=Sheet2!$B$3),仕訳日記帳!N1969,IF(AND($A1969=Sheet2!$A$8,仕訳日記帳!$N1969&gt;=Sheet2!$B$8),仕訳日記帳!N1969,IF(AND(OR($A1969=Sheet2!$A$10,$A1969=Sheet2!$A$11,$A1969=Sheet2!$A$12,$A1969=Sheet2!$A$13,$A1969=Sheet2!$A$14,$A1969=Sheet2!$A$15,$A1969=Sheet2!$A$16,$A1969=Sheet2!$A$17),Sheet2!$B$9&lt;=仕訳日記帳!$N1969&lt;Sheet2!$C$10),仕訳日記帳!N1969,""))))</f>
        <v/>
      </c>
      <c r="E1969" s="263" t="str">
        <f>IF(AND($A1969=Sheet2!$A$2,仕訳日記帳!$N1969&gt;=Sheet2!$B$2),仕訳日記帳!G1969,IF(AND(OR($A1969=Sheet2!$A$3,$A1969=Sheet2!$A$4,$A1969=Sheet2!$A$5,$A1969=Sheet2!$A$6,$A1969=Sheet2!$A$7,$A1969=Sheet2!$A$9),仕訳日記帳!$N1969&gt;=Sheet2!$B$3),仕訳日記帳!G1969,IF(AND($A1969=Sheet2!$A$8,仕訳日記帳!$N1969&gt;=Sheet2!$B$8),仕訳日記帳!G1969,IF(AND(OR($A1969=Sheet2!$A$10,$A1969=Sheet2!$A$11,$A1969=Sheet2!$A$12,$A1969=Sheet2!$A$13,$A1969=Sheet2!$A$14,$A1969=Sheet2!$A$15,$A1969=Sheet2!$A$16,$A1969=Sheet2!$A$17),Sheet2!$B$9&lt;=仕訳日記帳!$N1969&lt;Sheet2!$C$10),仕訳日記帳!G1969,""))))</f>
        <v/>
      </c>
      <c r="G1969" t="str">
        <f>IF(OR(A1969=Sheet2!$A$2,A1969=Sheet2!$A$3,A1969=Sheet2!$A$4,A1969=Sheet2!$A$5,A1969=Sheet2!$A$6,A1969=Sheet2!$A$7,A1969=Sheet2!$A$8,A1969=Sheet2!$A$9,A1969=Sheet2!$A$10,A1969=Sheet2!$A$11,A1969=Sheet2!$A$12,$A$2=Sheet2!$A$13,A1969=Sheet2!$A$14,$A$2=Sheet2!$A$15,$A$2=Sheet2!$A$16,A1969=Sheet2!$A$17),"該当","")</f>
        <v/>
      </c>
      <c r="H1969" t="str">
        <f>IF(OR(A1969="",G1969=""),"",COUNTIF($G$2:G1969,"該当"))</f>
        <v/>
      </c>
    </row>
    <row r="1970" spans="1:8">
      <c r="A1970" t="str">
        <f>IF(AND(仕訳日記帳!D1970=Sheet2!$A$2,仕訳日記帳!$N1970&gt;=Sheet2!$B$2),仕訳日記帳!D1970,IF(AND(OR(仕訳日記帳!D1970=Sheet2!$A$3,仕訳日記帳!D1970=Sheet2!$A$4,仕訳日記帳!D1970=Sheet2!$A$5,仕訳日記帳!D1970=Sheet2!$A$6,仕訳日記帳!D1970=Sheet2!$A$7,仕訳日記帳!D1970=Sheet2!$A$9),仕訳日記帳!$N1970&gt;=Sheet2!$B$3),仕訳日記帳!D1970,IF(AND(仕訳日記帳!D1970=Sheet2!$A$8,仕訳日記帳!$N1970&gt;=Sheet2!$B$8),仕訳日記帳!D1970,IF(AND(OR(仕訳日記帳!D1970=Sheet2!$A$10,仕訳日記帳!D1970=Sheet2!$A$11,仕訳日記帳!D1970=Sheet2!$A$12,仕訳日記帳!D1970=Sheet2!$A$13,仕訳日記帳!D1970=Sheet2!$A$14,仕訳日記帳!D1970=Sheet2!$A$15,仕訳日記帳!D1970=Sheet2!$A$16,仕訳日記帳!D1970=Sheet2!$A$17),Sheet2!$B$9&lt;=仕訳日記帳!$N1970&lt;Sheet2!$C$10),仕訳日記帳!D1970,""))))</f>
        <v/>
      </c>
      <c r="B1970" s="263" t="str">
        <f>IF(AND($A1970=Sheet2!$A$2,仕訳日記帳!$N1970&gt;=Sheet2!$B$2),仕訳日記帳!A1970,IF(AND(OR($A1970=Sheet2!$A$3,$A1970=Sheet2!$A$4,$A1970=Sheet2!$A$5,$A1970=Sheet2!$A$6,$A1970=Sheet2!$A$7,$A1970=Sheet2!$A$9),仕訳日記帳!$N1970&gt;=Sheet2!$B$3),仕訳日記帳!A1970,IF(AND($A1970=Sheet2!$A$8,仕訳日記帳!$N1970&gt;=Sheet2!$B$8),仕訳日記帳!A1970,IF(AND(OR($A1970=Sheet2!$A$10,$A1970=Sheet2!$A$11,$A1970=Sheet2!$A$12,$A1970=Sheet2!$A$13,$A1970=Sheet2!$A$14,$A1970=Sheet2!$A$15,$A1970=Sheet2!$A$16,$A1970=Sheet2!$A$17),Sheet2!$B$9&lt;=仕訳日記帳!$N1970&lt;Sheet2!$C$10),仕訳日記帳!A1970,""))))</f>
        <v/>
      </c>
      <c r="C1970" t="str">
        <f>IF(AND($A1970=Sheet2!$A$2,仕訳日記帳!$N1970&gt;=Sheet2!$B$2),仕訳日記帳!B1970,IF(AND(OR($A1970=Sheet2!$A$3,$A1970=Sheet2!$A$4,$A1970=Sheet2!$A$5,$A1970=Sheet2!$A$6,$A1970=Sheet2!$A$7,$A1970=Sheet2!$A$9),仕訳日記帳!$N1970&gt;=Sheet2!$B$3),仕訳日記帳!B1970,IF(AND($A1970=Sheet2!$A$8,仕訳日記帳!$N1970&gt;=Sheet2!$B$8),仕訳日記帳!B1970,IF(AND(OR($A1970=Sheet2!$A$10,$A1970=Sheet2!$A$11,$A1970=Sheet2!$A$12,$A1970=Sheet2!$A$13,$A1970=Sheet2!$A$14,$A1970=Sheet2!$A$15,$A1970=Sheet2!$A$16,$A1970=Sheet2!$A$17),Sheet2!$B$9&lt;=仕訳日記帳!$N1970&lt;Sheet2!$C$10),仕訳日記帳!B1970,""))))</f>
        <v/>
      </c>
      <c r="D1970" s="265" t="str">
        <f>IF(AND($A1970=Sheet2!$A$2,仕訳日記帳!$N1970&gt;=Sheet2!$B$2),仕訳日記帳!N1970,IF(AND(OR($A1970=Sheet2!$A$3,$A1970=Sheet2!$A$4,$A1970=Sheet2!$A$5,$A1970=Sheet2!$A$6,$A1970=Sheet2!$A$7,$A1970=Sheet2!$A$9),仕訳日記帳!$N1970&gt;=Sheet2!$B$3),仕訳日記帳!N1970,IF(AND($A1970=Sheet2!$A$8,仕訳日記帳!$N1970&gt;=Sheet2!$B$8),仕訳日記帳!N1970,IF(AND(OR($A1970=Sheet2!$A$10,$A1970=Sheet2!$A$11,$A1970=Sheet2!$A$12,$A1970=Sheet2!$A$13,$A1970=Sheet2!$A$14,$A1970=Sheet2!$A$15,$A1970=Sheet2!$A$16,$A1970=Sheet2!$A$17),Sheet2!$B$9&lt;=仕訳日記帳!$N1970&lt;Sheet2!$C$10),仕訳日記帳!N1970,""))))</f>
        <v/>
      </c>
      <c r="E1970" s="263" t="str">
        <f>IF(AND($A1970=Sheet2!$A$2,仕訳日記帳!$N1970&gt;=Sheet2!$B$2),仕訳日記帳!G1970,IF(AND(OR($A1970=Sheet2!$A$3,$A1970=Sheet2!$A$4,$A1970=Sheet2!$A$5,$A1970=Sheet2!$A$6,$A1970=Sheet2!$A$7,$A1970=Sheet2!$A$9),仕訳日記帳!$N1970&gt;=Sheet2!$B$3),仕訳日記帳!G1970,IF(AND($A1970=Sheet2!$A$8,仕訳日記帳!$N1970&gt;=Sheet2!$B$8),仕訳日記帳!G1970,IF(AND(OR($A1970=Sheet2!$A$10,$A1970=Sheet2!$A$11,$A1970=Sheet2!$A$12,$A1970=Sheet2!$A$13,$A1970=Sheet2!$A$14,$A1970=Sheet2!$A$15,$A1970=Sheet2!$A$16,$A1970=Sheet2!$A$17),Sheet2!$B$9&lt;=仕訳日記帳!$N1970&lt;Sheet2!$C$10),仕訳日記帳!G1970,""))))</f>
        <v/>
      </c>
      <c r="G1970" t="str">
        <f>IF(OR(A1970=Sheet2!$A$2,A1970=Sheet2!$A$3,A1970=Sheet2!$A$4,A1970=Sheet2!$A$5,A1970=Sheet2!$A$6,A1970=Sheet2!$A$7,A1970=Sheet2!$A$8,A1970=Sheet2!$A$9,A1970=Sheet2!$A$10,A1970=Sheet2!$A$11,A1970=Sheet2!$A$12,$A$2=Sheet2!$A$13,A1970=Sheet2!$A$14,$A$2=Sheet2!$A$15,$A$2=Sheet2!$A$16,A1970=Sheet2!$A$17),"該当","")</f>
        <v/>
      </c>
      <c r="H1970" t="str">
        <f>IF(OR(A1970="",G1970=""),"",COUNTIF($G$2:G1970,"該当"))</f>
        <v/>
      </c>
    </row>
    <row r="1971" spans="1:8">
      <c r="A1971" t="str">
        <f>IF(AND(仕訳日記帳!D1971=Sheet2!$A$2,仕訳日記帳!$N1971&gt;=Sheet2!$B$2),仕訳日記帳!D1971,IF(AND(OR(仕訳日記帳!D1971=Sheet2!$A$3,仕訳日記帳!D1971=Sheet2!$A$4,仕訳日記帳!D1971=Sheet2!$A$5,仕訳日記帳!D1971=Sheet2!$A$6,仕訳日記帳!D1971=Sheet2!$A$7,仕訳日記帳!D1971=Sheet2!$A$9),仕訳日記帳!$N1971&gt;=Sheet2!$B$3),仕訳日記帳!D1971,IF(AND(仕訳日記帳!D1971=Sheet2!$A$8,仕訳日記帳!$N1971&gt;=Sheet2!$B$8),仕訳日記帳!D1971,IF(AND(OR(仕訳日記帳!D1971=Sheet2!$A$10,仕訳日記帳!D1971=Sheet2!$A$11,仕訳日記帳!D1971=Sheet2!$A$12,仕訳日記帳!D1971=Sheet2!$A$13,仕訳日記帳!D1971=Sheet2!$A$14,仕訳日記帳!D1971=Sheet2!$A$15,仕訳日記帳!D1971=Sheet2!$A$16,仕訳日記帳!D1971=Sheet2!$A$17),Sheet2!$B$9&lt;=仕訳日記帳!$N1971&lt;Sheet2!$C$10),仕訳日記帳!D1971,""))))</f>
        <v/>
      </c>
      <c r="B1971" s="263" t="str">
        <f>IF(AND($A1971=Sheet2!$A$2,仕訳日記帳!$N1971&gt;=Sheet2!$B$2),仕訳日記帳!A1971,IF(AND(OR($A1971=Sheet2!$A$3,$A1971=Sheet2!$A$4,$A1971=Sheet2!$A$5,$A1971=Sheet2!$A$6,$A1971=Sheet2!$A$7,$A1971=Sheet2!$A$9),仕訳日記帳!$N1971&gt;=Sheet2!$B$3),仕訳日記帳!A1971,IF(AND($A1971=Sheet2!$A$8,仕訳日記帳!$N1971&gt;=Sheet2!$B$8),仕訳日記帳!A1971,IF(AND(OR($A1971=Sheet2!$A$10,$A1971=Sheet2!$A$11,$A1971=Sheet2!$A$12,$A1971=Sheet2!$A$13,$A1971=Sheet2!$A$14,$A1971=Sheet2!$A$15,$A1971=Sheet2!$A$16,$A1971=Sheet2!$A$17),Sheet2!$B$9&lt;=仕訳日記帳!$N1971&lt;Sheet2!$C$10),仕訳日記帳!A1971,""))))</f>
        <v/>
      </c>
      <c r="C1971" t="str">
        <f>IF(AND($A1971=Sheet2!$A$2,仕訳日記帳!$N1971&gt;=Sheet2!$B$2),仕訳日記帳!B1971,IF(AND(OR($A1971=Sheet2!$A$3,$A1971=Sheet2!$A$4,$A1971=Sheet2!$A$5,$A1971=Sheet2!$A$6,$A1971=Sheet2!$A$7,$A1971=Sheet2!$A$9),仕訳日記帳!$N1971&gt;=Sheet2!$B$3),仕訳日記帳!B1971,IF(AND($A1971=Sheet2!$A$8,仕訳日記帳!$N1971&gt;=Sheet2!$B$8),仕訳日記帳!B1971,IF(AND(OR($A1971=Sheet2!$A$10,$A1971=Sheet2!$A$11,$A1971=Sheet2!$A$12,$A1971=Sheet2!$A$13,$A1971=Sheet2!$A$14,$A1971=Sheet2!$A$15,$A1971=Sheet2!$A$16,$A1971=Sheet2!$A$17),Sheet2!$B$9&lt;=仕訳日記帳!$N1971&lt;Sheet2!$C$10),仕訳日記帳!B1971,""))))</f>
        <v/>
      </c>
      <c r="D1971" s="265" t="str">
        <f>IF(AND($A1971=Sheet2!$A$2,仕訳日記帳!$N1971&gt;=Sheet2!$B$2),仕訳日記帳!N1971,IF(AND(OR($A1971=Sheet2!$A$3,$A1971=Sheet2!$A$4,$A1971=Sheet2!$A$5,$A1971=Sheet2!$A$6,$A1971=Sheet2!$A$7,$A1971=Sheet2!$A$9),仕訳日記帳!$N1971&gt;=Sheet2!$B$3),仕訳日記帳!N1971,IF(AND($A1971=Sheet2!$A$8,仕訳日記帳!$N1971&gt;=Sheet2!$B$8),仕訳日記帳!N1971,IF(AND(OR($A1971=Sheet2!$A$10,$A1971=Sheet2!$A$11,$A1971=Sheet2!$A$12,$A1971=Sheet2!$A$13,$A1971=Sheet2!$A$14,$A1971=Sheet2!$A$15,$A1971=Sheet2!$A$16,$A1971=Sheet2!$A$17),Sheet2!$B$9&lt;=仕訳日記帳!$N1971&lt;Sheet2!$C$10),仕訳日記帳!N1971,""))))</f>
        <v/>
      </c>
      <c r="E1971" s="263" t="str">
        <f>IF(AND($A1971=Sheet2!$A$2,仕訳日記帳!$N1971&gt;=Sheet2!$B$2),仕訳日記帳!G1971,IF(AND(OR($A1971=Sheet2!$A$3,$A1971=Sheet2!$A$4,$A1971=Sheet2!$A$5,$A1971=Sheet2!$A$6,$A1971=Sheet2!$A$7,$A1971=Sheet2!$A$9),仕訳日記帳!$N1971&gt;=Sheet2!$B$3),仕訳日記帳!G1971,IF(AND($A1971=Sheet2!$A$8,仕訳日記帳!$N1971&gt;=Sheet2!$B$8),仕訳日記帳!G1971,IF(AND(OR($A1971=Sheet2!$A$10,$A1971=Sheet2!$A$11,$A1971=Sheet2!$A$12,$A1971=Sheet2!$A$13,$A1971=Sheet2!$A$14,$A1971=Sheet2!$A$15,$A1971=Sheet2!$A$16,$A1971=Sheet2!$A$17),Sheet2!$B$9&lt;=仕訳日記帳!$N1971&lt;Sheet2!$C$10),仕訳日記帳!G1971,""))))</f>
        <v/>
      </c>
      <c r="G1971" t="str">
        <f>IF(OR(A1971=Sheet2!$A$2,A1971=Sheet2!$A$3,A1971=Sheet2!$A$4,A1971=Sheet2!$A$5,A1971=Sheet2!$A$6,A1971=Sheet2!$A$7,A1971=Sheet2!$A$8,A1971=Sheet2!$A$9,A1971=Sheet2!$A$10,A1971=Sheet2!$A$11,A1971=Sheet2!$A$12,$A$2=Sheet2!$A$13,A1971=Sheet2!$A$14,$A$2=Sheet2!$A$15,$A$2=Sheet2!$A$16,A1971=Sheet2!$A$17),"該当","")</f>
        <v/>
      </c>
      <c r="H1971" t="str">
        <f>IF(OR(A1971="",G1971=""),"",COUNTIF($G$2:G1971,"該当"))</f>
        <v/>
      </c>
    </row>
    <row r="1972" spans="1:8">
      <c r="A1972" t="str">
        <f>IF(AND(仕訳日記帳!D1972=Sheet2!$A$2,仕訳日記帳!$N1972&gt;=Sheet2!$B$2),仕訳日記帳!D1972,IF(AND(OR(仕訳日記帳!D1972=Sheet2!$A$3,仕訳日記帳!D1972=Sheet2!$A$4,仕訳日記帳!D1972=Sheet2!$A$5,仕訳日記帳!D1972=Sheet2!$A$6,仕訳日記帳!D1972=Sheet2!$A$7,仕訳日記帳!D1972=Sheet2!$A$9),仕訳日記帳!$N1972&gt;=Sheet2!$B$3),仕訳日記帳!D1972,IF(AND(仕訳日記帳!D1972=Sheet2!$A$8,仕訳日記帳!$N1972&gt;=Sheet2!$B$8),仕訳日記帳!D1972,IF(AND(OR(仕訳日記帳!D1972=Sheet2!$A$10,仕訳日記帳!D1972=Sheet2!$A$11,仕訳日記帳!D1972=Sheet2!$A$12,仕訳日記帳!D1972=Sheet2!$A$13,仕訳日記帳!D1972=Sheet2!$A$14,仕訳日記帳!D1972=Sheet2!$A$15,仕訳日記帳!D1972=Sheet2!$A$16,仕訳日記帳!D1972=Sheet2!$A$17),Sheet2!$B$9&lt;=仕訳日記帳!$N1972&lt;Sheet2!$C$10),仕訳日記帳!D1972,""))))</f>
        <v/>
      </c>
      <c r="B1972" s="263" t="str">
        <f>IF(AND($A1972=Sheet2!$A$2,仕訳日記帳!$N1972&gt;=Sheet2!$B$2),仕訳日記帳!A1972,IF(AND(OR($A1972=Sheet2!$A$3,$A1972=Sheet2!$A$4,$A1972=Sheet2!$A$5,$A1972=Sheet2!$A$6,$A1972=Sheet2!$A$7,$A1972=Sheet2!$A$9),仕訳日記帳!$N1972&gt;=Sheet2!$B$3),仕訳日記帳!A1972,IF(AND($A1972=Sheet2!$A$8,仕訳日記帳!$N1972&gt;=Sheet2!$B$8),仕訳日記帳!A1972,IF(AND(OR($A1972=Sheet2!$A$10,$A1972=Sheet2!$A$11,$A1972=Sheet2!$A$12,$A1972=Sheet2!$A$13,$A1972=Sheet2!$A$14,$A1972=Sheet2!$A$15,$A1972=Sheet2!$A$16,$A1972=Sheet2!$A$17),Sheet2!$B$9&lt;=仕訳日記帳!$N1972&lt;Sheet2!$C$10),仕訳日記帳!A1972,""))))</f>
        <v/>
      </c>
      <c r="C1972" t="str">
        <f>IF(AND($A1972=Sheet2!$A$2,仕訳日記帳!$N1972&gt;=Sheet2!$B$2),仕訳日記帳!B1972,IF(AND(OR($A1972=Sheet2!$A$3,$A1972=Sheet2!$A$4,$A1972=Sheet2!$A$5,$A1972=Sheet2!$A$6,$A1972=Sheet2!$A$7,$A1972=Sheet2!$A$9),仕訳日記帳!$N1972&gt;=Sheet2!$B$3),仕訳日記帳!B1972,IF(AND($A1972=Sheet2!$A$8,仕訳日記帳!$N1972&gt;=Sheet2!$B$8),仕訳日記帳!B1972,IF(AND(OR($A1972=Sheet2!$A$10,$A1972=Sheet2!$A$11,$A1972=Sheet2!$A$12,$A1972=Sheet2!$A$13,$A1972=Sheet2!$A$14,$A1972=Sheet2!$A$15,$A1972=Sheet2!$A$16,$A1972=Sheet2!$A$17),Sheet2!$B$9&lt;=仕訳日記帳!$N1972&lt;Sheet2!$C$10),仕訳日記帳!B1972,""))))</f>
        <v/>
      </c>
      <c r="D1972" s="265" t="str">
        <f>IF(AND($A1972=Sheet2!$A$2,仕訳日記帳!$N1972&gt;=Sheet2!$B$2),仕訳日記帳!N1972,IF(AND(OR($A1972=Sheet2!$A$3,$A1972=Sheet2!$A$4,$A1972=Sheet2!$A$5,$A1972=Sheet2!$A$6,$A1972=Sheet2!$A$7,$A1972=Sheet2!$A$9),仕訳日記帳!$N1972&gt;=Sheet2!$B$3),仕訳日記帳!N1972,IF(AND($A1972=Sheet2!$A$8,仕訳日記帳!$N1972&gt;=Sheet2!$B$8),仕訳日記帳!N1972,IF(AND(OR($A1972=Sheet2!$A$10,$A1972=Sheet2!$A$11,$A1972=Sheet2!$A$12,$A1972=Sheet2!$A$13,$A1972=Sheet2!$A$14,$A1972=Sheet2!$A$15,$A1972=Sheet2!$A$16,$A1972=Sheet2!$A$17),Sheet2!$B$9&lt;=仕訳日記帳!$N1972&lt;Sheet2!$C$10),仕訳日記帳!N1972,""))))</f>
        <v/>
      </c>
      <c r="E1972" s="263" t="str">
        <f>IF(AND($A1972=Sheet2!$A$2,仕訳日記帳!$N1972&gt;=Sheet2!$B$2),仕訳日記帳!G1972,IF(AND(OR($A1972=Sheet2!$A$3,$A1972=Sheet2!$A$4,$A1972=Sheet2!$A$5,$A1972=Sheet2!$A$6,$A1972=Sheet2!$A$7,$A1972=Sheet2!$A$9),仕訳日記帳!$N1972&gt;=Sheet2!$B$3),仕訳日記帳!G1972,IF(AND($A1972=Sheet2!$A$8,仕訳日記帳!$N1972&gt;=Sheet2!$B$8),仕訳日記帳!G1972,IF(AND(OR($A1972=Sheet2!$A$10,$A1972=Sheet2!$A$11,$A1972=Sheet2!$A$12,$A1972=Sheet2!$A$13,$A1972=Sheet2!$A$14,$A1972=Sheet2!$A$15,$A1972=Sheet2!$A$16,$A1972=Sheet2!$A$17),Sheet2!$B$9&lt;=仕訳日記帳!$N1972&lt;Sheet2!$C$10),仕訳日記帳!G1972,""))))</f>
        <v/>
      </c>
      <c r="G1972" t="str">
        <f>IF(OR(A1972=Sheet2!$A$2,A1972=Sheet2!$A$3,A1972=Sheet2!$A$4,A1972=Sheet2!$A$5,A1972=Sheet2!$A$6,A1972=Sheet2!$A$7,A1972=Sheet2!$A$8,A1972=Sheet2!$A$9,A1972=Sheet2!$A$10,A1972=Sheet2!$A$11,A1972=Sheet2!$A$12,$A$2=Sheet2!$A$13,A1972=Sheet2!$A$14,$A$2=Sheet2!$A$15,$A$2=Sheet2!$A$16,A1972=Sheet2!$A$17),"該当","")</f>
        <v/>
      </c>
      <c r="H1972" t="str">
        <f>IF(OR(A1972="",G1972=""),"",COUNTIF($G$2:G1972,"該当"))</f>
        <v/>
      </c>
    </row>
    <row r="1973" spans="1:8">
      <c r="A1973" t="str">
        <f>IF(AND(仕訳日記帳!D1973=Sheet2!$A$2,仕訳日記帳!$N1973&gt;=Sheet2!$B$2),仕訳日記帳!D1973,IF(AND(OR(仕訳日記帳!D1973=Sheet2!$A$3,仕訳日記帳!D1973=Sheet2!$A$4,仕訳日記帳!D1973=Sheet2!$A$5,仕訳日記帳!D1973=Sheet2!$A$6,仕訳日記帳!D1973=Sheet2!$A$7,仕訳日記帳!D1973=Sheet2!$A$9),仕訳日記帳!$N1973&gt;=Sheet2!$B$3),仕訳日記帳!D1973,IF(AND(仕訳日記帳!D1973=Sheet2!$A$8,仕訳日記帳!$N1973&gt;=Sheet2!$B$8),仕訳日記帳!D1973,IF(AND(OR(仕訳日記帳!D1973=Sheet2!$A$10,仕訳日記帳!D1973=Sheet2!$A$11,仕訳日記帳!D1973=Sheet2!$A$12,仕訳日記帳!D1973=Sheet2!$A$13,仕訳日記帳!D1973=Sheet2!$A$14,仕訳日記帳!D1973=Sheet2!$A$15,仕訳日記帳!D1973=Sheet2!$A$16,仕訳日記帳!D1973=Sheet2!$A$17),Sheet2!$B$9&lt;=仕訳日記帳!$N1973&lt;Sheet2!$C$10),仕訳日記帳!D1973,""))))</f>
        <v/>
      </c>
      <c r="B1973" s="263" t="str">
        <f>IF(AND($A1973=Sheet2!$A$2,仕訳日記帳!$N1973&gt;=Sheet2!$B$2),仕訳日記帳!A1973,IF(AND(OR($A1973=Sheet2!$A$3,$A1973=Sheet2!$A$4,$A1973=Sheet2!$A$5,$A1973=Sheet2!$A$6,$A1973=Sheet2!$A$7,$A1973=Sheet2!$A$9),仕訳日記帳!$N1973&gt;=Sheet2!$B$3),仕訳日記帳!A1973,IF(AND($A1973=Sheet2!$A$8,仕訳日記帳!$N1973&gt;=Sheet2!$B$8),仕訳日記帳!A1973,IF(AND(OR($A1973=Sheet2!$A$10,$A1973=Sheet2!$A$11,$A1973=Sheet2!$A$12,$A1973=Sheet2!$A$13,$A1973=Sheet2!$A$14,$A1973=Sheet2!$A$15,$A1973=Sheet2!$A$16,$A1973=Sheet2!$A$17),Sheet2!$B$9&lt;=仕訳日記帳!$N1973&lt;Sheet2!$C$10),仕訳日記帳!A1973,""))))</f>
        <v/>
      </c>
      <c r="C1973" t="str">
        <f>IF(AND($A1973=Sheet2!$A$2,仕訳日記帳!$N1973&gt;=Sheet2!$B$2),仕訳日記帳!B1973,IF(AND(OR($A1973=Sheet2!$A$3,$A1973=Sheet2!$A$4,$A1973=Sheet2!$A$5,$A1973=Sheet2!$A$6,$A1973=Sheet2!$A$7,$A1973=Sheet2!$A$9),仕訳日記帳!$N1973&gt;=Sheet2!$B$3),仕訳日記帳!B1973,IF(AND($A1973=Sheet2!$A$8,仕訳日記帳!$N1973&gt;=Sheet2!$B$8),仕訳日記帳!B1973,IF(AND(OR($A1973=Sheet2!$A$10,$A1973=Sheet2!$A$11,$A1973=Sheet2!$A$12,$A1973=Sheet2!$A$13,$A1973=Sheet2!$A$14,$A1973=Sheet2!$A$15,$A1973=Sheet2!$A$16,$A1973=Sheet2!$A$17),Sheet2!$B$9&lt;=仕訳日記帳!$N1973&lt;Sheet2!$C$10),仕訳日記帳!B1973,""))))</f>
        <v/>
      </c>
      <c r="D1973" s="265" t="str">
        <f>IF(AND($A1973=Sheet2!$A$2,仕訳日記帳!$N1973&gt;=Sheet2!$B$2),仕訳日記帳!N1973,IF(AND(OR($A1973=Sheet2!$A$3,$A1973=Sheet2!$A$4,$A1973=Sheet2!$A$5,$A1973=Sheet2!$A$6,$A1973=Sheet2!$A$7,$A1973=Sheet2!$A$9),仕訳日記帳!$N1973&gt;=Sheet2!$B$3),仕訳日記帳!N1973,IF(AND($A1973=Sheet2!$A$8,仕訳日記帳!$N1973&gt;=Sheet2!$B$8),仕訳日記帳!N1973,IF(AND(OR($A1973=Sheet2!$A$10,$A1973=Sheet2!$A$11,$A1973=Sheet2!$A$12,$A1973=Sheet2!$A$13,$A1973=Sheet2!$A$14,$A1973=Sheet2!$A$15,$A1973=Sheet2!$A$16,$A1973=Sheet2!$A$17),Sheet2!$B$9&lt;=仕訳日記帳!$N1973&lt;Sheet2!$C$10),仕訳日記帳!N1973,""))))</f>
        <v/>
      </c>
      <c r="E1973" s="263" t="str">
        <f>IF(AND($A1973=Sheet2!$A$2,仕訳日記帳!$N1973&gt;=Sheet2!$B$2),仕訳日記帳!G1973,IF(AND(OR($A1973=Sheet2!$A$3,$A1973=Sheet2!$A$4,$A1973=Sheet2!$A$5,$A1973=Sheet2!$A$6,$A1973=Sheet2!$A$7,$A1973=Sheet2!$A$9),仕訳日記帳!$N1973&gt;=Sheet2!$B$3),仕訳日記帳!G1973,IF(AND($A1973=Sheet2!$A$8,仕訳日記帳!$N1973&gt;=Sheet2!$B$8),仕訳日記帳!G1973,IF(AND(OR($A1973=Sheet2!$A$10,$A1973=Sheet2!$A$11,$A1973=Sheet2!$A$12,$A1973=Sheet2!$A$13,$A1973=Sheet2!$A$14,$A1973=Sheet2!$A$15,$A1973=Sheet2!$A$16,$A1973=Sheet2!$A$17),Sheet2!$B$9&lt;=仕訳日記帳!$N1973&lt;Sheet2!$C$10),仕訳日記帳!G1973,""))))</f>
        <v/>
      </c>
      <c r="G1973" t="str">
        <f>IF(OR(A1973=Sheet2!$A$2,A1973=Sheet2!$A$3,A1973=Sheet2!$A$4,A1973=Sheet2!$A$5,A1973=Sheet2!$A$6,A1973=Sheet2!$A$7,A1973=Sheet2!$A$8,A1973=Sheet2!$A$9,A1973=Sheet2!$A$10,A1973=Sheet2!$A$11,A1973=Sheet2!$A$12,$A$2=Sheet2!$A$13,A1973=Sheet2!$A$14,$A$2=Sheet2!$A$15,$A$2=Sheet2!$A$16,A1973=Sheet2!$A$17),"該当","")</f>
        <v/>
      </c>
      <c r="H1973" t="str">
        <f>IF(OR(A1973="",G1973=""),"",COUNTIF($G$2:G1973,"該当"))</f>
        <v/>
      </c>
    </row>
    <row r="1974" spans="1:8">
      <c r="A1974" t="str">
        <f>IF(AND(仕訳日記帳!D1974=Sheet2!$A$2,仕訳日記帳!$N1974&gt;=Sheet2!$B$2),仕訳日記帳!D1974,IF(AND(OR(仕訳日記帳!D1974=Sheet2!$A$3,仕訳日記帳!D1974=Sheet2!$A$4,仕訳日記帳!D1974=Sheet2!$A$5,仕訳日記帳!D1974=Sheet2!$A$6,仕訳日記帳!D1974=Sheet2!$A$7,仕訳日記帳!D1974=Sheet2!$A$9),仕訳日記帳!$N1974&gt;=Sheet2!$B$3),仕訳日記帳!D1974,IF(AND(仕訳日記帳!D1974=Sheet2!$A$8,仕訳日記帳!$N1974&gt;=Sheet2!$B$8),仕訳日記帳!D1974,IF(AND(OR(仕訳日記帳!D1974=Sheet2!$A$10,仕訳日記帳!D1974=Sheet2!$A$11,仕訳日記帳!D1974=Sheet2!$A$12,仕訳日記帳!D1974=Sheet2!$A$13,仕訳日記帳!D1974=Sheet2!$A$14,仕訳日記帳!D1974=Sheet2!$A$15,仕訳日記帳!D1974=Sheet2!$A$16,仕訳日記帳!D1974=Sheet2!$A$17),Sheet2!$B$9&lt;=仕訳日記帳!$N1974&lt;Sheet2!$C$10),仕訳日記帳!D1974,""))))</f>
        <v/>
      </c>
      <c r="B1974" s="263" t="str">
        <f>IF(AND($A1974=Sheet2!$A$2,仕訳日記帳!$N1974&gt;=Sheet2!$B$2),仕訳日記帳!A1974,IF(AND(OR($A1974=Sheet2!$A$3,$A1974=Sheet2!$A$4,$A1974=Sheet2!$A$5,$A1974=Sheet2!$A$6,$A1974=Sheet2!$A$7,$A1974=Sheet2!$A$9),仕訳日記帳!$N1974&gt;=Sheet2!$B$3),仕訳日記帳!A1974,IF(AND($A1974=Sheet2!$A$8,仕訳日記帳!$N1974&gt;=Sheet2!$B$8),仕訳日記帳!A1974,IF(AND(OR($A1974=Sheet2!$A$10,$A1974=Sheet2!$A$11,$A1974=Sheet2!$A$12,$A1974=Sheet2!$A$13,$A1974=Sheet2!$A$14,$A1974=Sheet2!$A$15,$A1974=Sheet2!$A$16,$A1974=Sheet2!$A$17),Sheet2!$B$9&lt;=仕訳日記帳!$N1974&lt;Sheet2!$C$10),仕訳日記帳!A1974,""))))</f>
        <v/>
      </c>
      <c r="C1974" t="str">
        <f>IF(AND($A1974=Sheet2!$A$2,仕訳日記帳!$N1974&gt;=Sheet2!$B$2),仕訳日記帳!B1974,IF(AND(OR($A1974=Sheet2!$A$3,$A1974=Sheet2!$A$4,$A1974=Sheet2!$A$5,$A1974=Sheet2!$A$6,$A1974=Sheet2!$A$7,$A1974=Sheet2!$A$9),仕訳日記帳!$N1974&gt;=Sheet2!$B$3),仕訳日記帳!B1974,IF(AND($A1974=Sheet2!$A$8,仕訳日記帳!$N1974&gt;=Sheet2!$B$8),仕訳日記帳!B1974,IF(AND(OR($A1974=Sheet2!$A$10,$A1974=Sheet2!$A$11,$A1974=Sheet2!$A$12,$A1974=Sheet2!$A$13,$A1974=Sheet2!$A$14,$A1974=Sheet2!$A$15,$A1974=Sheet2!$A$16,$A1974=Sheet2!$A$17),Sheet2!$B$9&lt;=仕訳日記帳!$N1974&lt;Sheet2!$C$10),仕訳日記帳!B1974,""))))</f>
        <v/>
      </c>
      <c r="D1974" s="265" t="str">
        <f>IF(AND($A1974=Sheet2!$A$2,仕訳日記帳!$N1974&gt;=Sheet2!$B$2),仕訳日記帳!N1974,IF(AND(OR($A1974=Sheet2!$A$3,$A1974=Sheet2!$A$4,$A1974=Sheet2!$A$5,$A1974=Sheet2!$A$6,$A1974=Sheet2!$A$7,$A1974=Sheet2!$A$9),仕訳日記帳!$N1974&gt;=Sheet2!$B$3),仕訳日記帳!N1974,IF(AND($A1974=Sheet2!$A$8,仕訳日記帳!$N1974&gt;=Sheet2!$B$8),仕訳日記帳!N1974,IF(AND(OR($A1974=Sheet2!$A$10,$A1974=Sheet2!$A$11,$A1974=Sheet2!$A$12,$A1974=Sheet2!$A$13,$A1974=Sheet2!$A$14,$A1974=Sheet2!$A$15,$A1974=Sheet2!$A$16,$A1974=Sheet2!$A$17),Sheet2!$B$9&lt;=仕訳日記帳!$N1974&lt;Sheet2!$C$10),仕訳日記帳!N1974,""))))</f>
        <v/>
      </c>
      <c r="E1974" s="263" t="str">
        <f>IF(AND($A1974=Sheet2!$A$2,仕訳日記帳!$N1974&gt;=Sheet2!$B$2),仕訳日記帳!G1974,IF(AND(OR($A1974=Sheet2!$A$3,$A1974=Sheet2!$A$4,$A1974=Sheet2!$A$5,$A1974=Sheet2!$A$6,$A1974=Sheet2!$A$7,$A1974=Sheet2!$A$9),仕訳日記帳!$N1974&gt;=Sheet2!$B$3),仕訳日記帳!G1974,IF(AND($A1974=Sheet2!$A$8,仕訳日記帳!$N1974&gt;=Sheet2!$B$8),仕訳日記帳!G1974,IF(AND(OR($A1974=Sheet2!$A$10,$A1974=Sheet2!$A$11,$A1974=Sheet2!$A$12,$A1974=Sheet2!$A$13,$A1974=Sheet2!$A$14,$A1974=Sheet2!$A$15,$A1974=Sheet2!$A$16,$A1974=Sheet2!$A$17),Sheet2!$B$9&lt;=仕訳日記帳!$N1974&lt;Sheet2!$C$10),仕訳日記帳!G1974,""))))</f>
        <v/>
      </c>
      <c r="G1974" t="str">
        <f>IF(OR(A1974=Sheet2!$A$2,A1974=Sheet2!$A$3,A1974=Sheet2!$A$4,A1974=Sheet2!$A$5,A1974=Sheet2!$A$6,A1974=Sheet2!$A$7,A1974=Sheet2!$A$8,A1974=Sheet2!$A$9,A1974=Sheet2!$A$10,A1974=Sheet2!$A$11,A1974=Sheet2!$A$12,$A$2=Sheet2!$A$13,A1974=Sheet2!$A$14,$A$2=Sheet2!$A$15,$A$2=Sheet2!$A$16,A1974=Sheet2!$A$17),"該当","")</f>
        <v/>
      </c>
      <c r="H1974" t="str">
        <f>IF(OR(A1974="",G1974=""),"",COUNTIF($G$2:G1974,"該当"))</f>
        <v/>
      </c>
    </row>
    <row r="1975" spans="1:8">
      <c r="A1975" t="str">
        <f>IF(AND(仕訳日記帳!D1975=Sheet2!$A$2,仕訳日記帳!$N1975&gt;=Sheet2!$B$2),仕訳日記帳!D1975,IF(AND(OR(仕訳日記帳!D1975=Sheet2!$A$3,仕訳日記帳!D1975=Sheet2!$A$4,仕訳日記帳!D1975=Sheet2!$A$5,仕訳日記帳!D1975=Sheet2!$A$6,仕訳日記帳!D1975=Sheet2!$A$7,仕訳日記帳!D1975=Sheet2!$A$9),仕訳日記帳!$N1975&gt;=Sheet2!$B$3),仕訳日記帳!D1975,IF(AND(仕訳日記帳!D1975=Sheet2!$A$8,仕訳日記帳!$N1975&gt;=Sheet2!$B$8),仕訳日記帳!D1975,IF(AND(OR(仕訳日記帳!D1975=Sheet2!$A$10,仕訳日記帳!D1975=Sheet2!$A$11,仕訳日記帳!D1975=Sheet2!$A$12,仕訳日記帳!D1975=Sheet2!$A$13,仕訳日記帳!D1975=Sheet2!$A$14,仕訳日記帳!D1975=Sheet2!$A$15,仕訳日記帳!D1975=Sheet2!$A$16,仕訳日記帳!D1975=Sheet2!$A$17),Sheet2!$B$9&lt;=仕訳日記帳!$N1975&lt;Sheet2!$C$10),仕訳日記帳!D1975,""))))</f>
        <v/>
      </c>
      <c r="B1975" s="263" t="str">
        <f>IF(AND($A1975=Sheet2!$A$2,仕訳日記帳!$N1975&gt;=Sheet2!$B$2),仕訳日記帳!A1975,IF(AND(OR($A1975=Sheet2!$A$3,$A1975=Sheet2!$A$4,$A1975=Sheet2!$A$5,$A1975=Sheet2!$A$6,$A1975=Sheet2!$A$7,$A1975=Sheet2!$A$9),仕訳日記帳!$N1975&gt;=Sheet2!$B$3),仕訳日記帳!A1975,IF(AND($A1975=Sheet2!$A$8,仕訳日記帳!$N1975&gt;=Sheet2!$B$8),仕訳日記帳!A1975,IF(AND(OR($A1975=Sheet2!$A$10,$A1975=Sheet2!$A$11,$A1975=Sheet2!$A$12,$A1975=Sheet2!$A$13,$A1975=Sheet2!$A$14,$A1975=Sheet2!$A$15,$A1975=Sheet2!$A$16,$A1975=Sheet2!$A$17),Sheet2!$B$9&lt;=仕訳日記帳!$N1975&lt;Sheet2!$C$10),仕訳日記帳!A1975,""))))</f>
        <v/>
      </c>
      <c r="C1975" t="str">
        <f>IF(AND($A1975=Sheet2!$A$2,仕訳日記帳!$N1975&gt;=Sheet2!$B$2),仕訳日記帳!B1975,IF(AND(OR($A1975=Sheet2!$A$3,$A1975=Sheet2!$A$4,$A1975=Sheet2!$A$5,$A1975=Sheet2!$A$6,$A1975=Sheet2!$A$7,$A1975=Sheet2!$A$9),仕訳日記帳!$N1975&gt;=Sheet2!$B$3),仕訳日記帳!B1975,IF(AND($A1975=Sheet2!$A$8,仕訳日記帳!$N1975&gt;=Sheet2!$B$8),仕訳日記帳!B1975,IF(AND(OR($A1975=Sheet2!$A$10,$A1975=Sheet2!$A$11,$A1975=Sheet2!$A$12,$A1975=Sheet2!$A$13,$A1975=Sheet2!$A$14,$A1975=Sheet2!$A$15,$A1975=Sheet2!$A$16,$A1975=Sheet2!$A$17),Sheet2!$B$9&lt;=仕訳日記帳!$N1975&lt;Sheet2!$C$10),仕訳日記帳!B1975,""))))</f>
        <v/>
      </c>
      <c r="D1975" s="265" t="str">
        <f>IF(AND($A1975=Sheet2!$A$2,仕訳日記帳!$N1975&gt;=Sheet2!$B$2),仕訳日記帳!N1975,IF(AND(OR($A1975=Sheet2!$A$3,$A1975=Sheet2!$A$4,$A1975=Sheet2!$A$5,$A1975=Sheet2!$A$6,$A1975=Sheet2!$A$7,$A1975=Sheet2!$A$9),仕訳日記帳!$N1975&gt;=Sheet2!$B$3),仕訳日記帳!N1975,IF(AND($A1975=Sheet2!$A$8,仕訳日記帳!$N1975&gt;=Sheet2!$B$8),仕訳日記帳!N1975,IF(AND(OR($A1975=Sheet2!$A$10,$A1975=Sheet2!$A$11,$A1975=Sheet2!$A$12,$A1975=Sheet2!$A$13,$A1975=Sheet2!$A$14,$A1975=Sheet2!$A$15,$A1975=Sheet2!$A$16,$A1975=Sheet2!$A$17),Sheet2!$B$9&lt;=仕訳日記帳!$N1975&lt;Sheet2!$C$10),仕訳日記帳!N1975,""))))</f>
        <v/>
      </c>
      <c r="E1975" s="263" t="str">
        <f>IF(AND($A1975=Sheet2!$A$2,仕訳日記帳!$N1975&gt;=Sheet2!$B$2),仕訳日記帳!G1975,IF(AND(OR($A1975=Sheet2!$A$3,$A1975=Sheet2!$A$4,$A1975=Sheet2!$A$5,$A1975=Sheet2!$A$6,$A1975=Sheet2!$A$7,$A1975=Sheet2!$A$9),仕訳日記帳!$N1975&gt;=Sheet2!$B$3),仕訳日記帳!G1975,IF(AND($A1975=Sheet2!$A$8,仕訳日記帳!$N1975&gt;=Sheet2!$B$8),仕訳日記帳!G1975,IF(AND(OR($A1975=Sheet2!$A$10,$A1975=Sheet2!$A$11,$A1975=Sheet2!$A$12,$A1975=Sheet2!$A$13,$A1975=Sheet2!$A$14,$A1975=Sheet2!$A$15,$A1975=Sheet2!$A$16,$A1975=Sheet2!$A$17),Sheet2!$B$9&lt;=仕訳日記帳!$N1975&lt;Sheet2!$C$10),仕訳日記帳!G1975,""))))</f>
        <v/>
      </c>
      <c r="G1975" t="str">
        <f>IF(OR(A1975=Sheet2!$A$2,A1975=Sheet2!$A$3,A1975=Sheet2!$A$4,A1975=Sheet2!$A$5,A1975=Sheet2!$A$6,A1975=Sheet2!$A$7,A1975=Sheet2!$A$8,A1975=Sheet2!$A$9,A1975=Sheet2!$A$10,A1975=Sheet2!$A$11,A1975=Sheet2!$A$12,$A$2=Sheet2!$A$13,A1975=Sheet2!$A$14,$A$2=Sheet2!$A$15,$A$2=Sheet2!$A$16,A1975=Sheet2!$A$17),"該当","")</f>
        <v/>
      </c>
      <c r="H1975" t="str">
        <f>IF(OR(A1975="",G1975=""),"",COUNTIF($G$2:G1975,"該当"))</f>
        <v/>
      </c>
    </row>
    <row r="1976" spans="1:8">
      <c r="A1976" t="str">
        <f>IF(AND(仕訳日記帳!D1976=Sheet2!$A$2,仕訳日記帳!$N1976&gt;=Sheet2!$B$2),仕訳日記帳!D1976,IF(AND(OR(仕訳日記帳!D1976=Sheet2!$A$3,仕訳日記帳!D1976=Sheet2!$A$4,仕訳日記帳!D1976=Sheet2!$A$5,仕訳日記帳!D1976=Sheet2!$A$6,仕訳日記帳!D1976=Sheet2!$A$7,仕訳日記帳!D1976=Sheet2!$A$9),仕訳日記帳!$N1976&gt;=Sheet2!$B$3),仕訳日記帳!D1976,IF(AND(仕訳日記帳!D1976=Sheet2!$A$8,仕訳日記帳!$N1976&gt;=Sheet2!$B$8),仕訳日記帳!D1976,IF(AND(OR(仕訳日記帳!D1976=Sheet2!$A$10,仕訳日記帳!D1976=Sheet2!$A$11,仕訳日記帳!D1976=Sheet2!$A$12,仕訳日記帳!D1976=Sheet2!$A$13,仕訳日記帳!D1976=Sheet2!$A$14,仕訳日記帳!D1976=Sheet2!$A$15,仕訳日記帳!D1976=Sheet2!$A$16,仕訳日記帳!D1976=Sheet2!$A$17),Sheet2!$B$9&lt;=仕訳日記帳!$N1976&lt;Sheet2!$C$10),仕訳日記帳!D1976,""))))</f>
        <v/>
      </c>
      <c r="B1976" s="263" t="str">
        <f>IF(AND($A1976=Sheet2!$A$2,仕訳日記帳!$N1976&gt;=Sheet2!$B$2),仕訳日記帳!A1976,IF(AND(OR($A1976=Sheet2!$A$3,$A1976=Sheet2!$A$4,$A1976=Sheet2!$A$5,$A1976=Sheet2!$A$6,$A1976=Sheet2!$A$7,$A1976=Sheet2!$A$9),仕訳日記帳!$N1976&gt;=Sheet2!$B$3),仕訳日記帳!A1976,IF(AND($A1976=Sheet2!$A$8,仕訳日記帳!$N1976&gt;=Sheet2!$B$8),仕訳日記帳!A1976,IF(AND(OR($A1976=Sheet2!$A$10,$A1976=Sheet2!$A$11,$A1976=Sheet2!$A$12,$A1976=Sheet2!$A$13,$A1976=Sheet2!$A$14,$A1976=Sheet2!$A$15,$A1976=Sheet2!$A$16,$A1976=Sheet2!$A$17),Sheet2!$B$9&lt;=仕訳日記帳!$N1976&lt;Sheet2!$C$10),仕訳日記帳!A1976,""))))</f>
        <v/>
      </c>
      <c r="C1976" t="str">
        <f>IF(AND($A1976=Sheet2!$A$2,仕訳日記帳!$N1976&gt;=Sheet2!$B$2),仕訳日記帳!B1976,IF(AND(OR($A1976=Sheet2!$A$3,$A1976=Sheet2!$A$4,$A1976=Sheet2!$A$5,$A1976=Sheet2!$A$6,$A1976=Sheet2!$A$7,$A1976=Sheet2!$A$9),仕訳日記帳!$N1976&gt;=Sheet2!$B$3),仕訳日記帳!B1976,IF(AND($A1976=Sheet2!$A$8,仕訳日記帳!$N1976&gt;=Sheet2!$B$8),仕訳日記帳!B1976,IF(AND(OR($A1976=Sheet2!$A$10,$A1976=Sheet2!$A$11,$A1976=Sheet2!$A$12,$A1976=Sheet2!$A$13,$A1976=Sheet2!$A$14,$A1976=Sheet2!$A$15,$A1976=Sheet2!$A$16,$A1976=Sheet2!$A$17),Sheet2!$B$9&lt;=仕訳日記帳!$N1976&lt;Sheet2!$C$10),仕訳日記帳!B1976,""))))</f>
        <v/>
      </c>
      <c r="D1976" s="265" t="str">
        <f>IF(AND($A1976=Sheet2!$A$2,仕訳日記帳!$N1976&gt;=Sheet2!$B$2),仕訳日記帳!N1976,IF(AND(OR($A1976=Sheet2!$A$3,$A1976=Sheet2!$A$4,$A1976=Sheet2!$A$5,$A1976=Sheet2!$A$6,$A1976=Sheet2!$A$7,$A1976=Sheet2!$A$9),仕訳日記帳!$N1976&gt;=Sheet2!$B$3),仕訳日記帳!N1976,IF(AND($A1976=Sheet2!$A$8,仕訳日記帳!$N1976&gt;=Sheet2!$B$8),仕訳日記帳!N1976,IF(AND(OR($A1976=Sheet2!$A$10,$A1976=Sheet2!$A$11,$A1976=Sheet2!$A$12,$A1976=Sheet2!$A$13,$A1976=Sheet2!$A$14,$A1976=Sheet2!$A$15,$A1976=Sheet2!$A$16,$A1976=Sheet2!$A$17),Sheet2!$B$9&lt;=仕訳日記帳!$N1976&lt;Sheet2!$C$10),仕訳日記帳!N1976,""))))</f>
        <v/>
      </c>
      <c r="E1976" s="263" t="str">
        <f>IF(AND($A1976=Sheet2!$A$2,仕訳日記帳!$N1976&gt;=Sheet2!$B$2),仕訳日記帳!G1976,IF(AND(OR($A1976=Sheet2!$A$3,$A1976=Sheet2!$A$4,$A1976=Sheet2!$A$5,$A1976=Sheet2!$A$6,$A1976=Sheet2!$A$7,$A1976=Sheet2!$A$9),仕訳日記帳!$N1976&gt;=Sheet2!$B$3),仕訳日記帳!G1976,IF(AND($A1976=Sheet2!$A$8,仕訳日記帳!$N1976&gt;=Sheet2!$B$8),仕訳日記帳!G1976,IF(AND(OR($A1976=Sheet2!$A$10,$A1976=Sheet2!$A$11,$A1976=Sheet2!$A$12,$A1976=Sheet2!$A$13,$A1976=Sheet2!$A$14,$A1976=Sheet2!$A$15,$A1976=Sheet2!$A$16,$A1976=Sheet2!$A$17),Sheet2!$B$9&lt;=仕訳日記帳!$N1976&lt;Sheet2!$C$10),仕訳日記帳!G1976,""))))</f>
        <v/>
      </c>
      <c r="G1976" t="str">
        <f>IF(OR(A1976=Sheet2!$A$2,A1976=Sheet2!$A$3,A1976=Sheet2!$A$4,A1976=Sheet2!$A$5,A1976=Sheet2!$A$6,A1976=Sheet2!$A$7,A1976=Sheet2!$A$8,A1976=Sheet2!$A$9,A1976=Sheet2!$A$10,A1976=Sheet2!$A$11,A1976=Sheet2!$A$12,$A$2=Sheet2!$A$13,A1976=Sheet2!$A$14,$A$2=Sheet2!$A$15,$A$2=Sheet2!$A$16,A1976=Sheet2!$A$17),"該当","")</f>
        <v/>
      </c>
      <c r="H1976" t="str">
        <f>IF(OR(A1976="",G1976=""),"",COUNTIF($G$2:G1976,"該当"))</f>
        <v/>
      </c>
    </row>
    <row r="1977" spans="1:8">
      <c r="A1977" t="str">
        <f>IF(AND(仕訳日記帳!D1977=Sheet2!$A$2,仕訳日記帳!$N1977&gt;=Sheet2!$B$2),仕訳日記帳!D1977,IF(AND(OR(仕訳日記帳!D1977=Sheet2!$A$3,仕訳日記帳!D1977=Sheet2!$A$4,仕訳日記帳!D1977=Sheet2!$A$5,仕訳日記帳!D1977=Sheet2!$A$6,仕訳日記帳!D1977=Sheet2!$A$7,仕訳日記帳!D1977=Sheet2!$A$9),仕訳日記帳!$N1977&gt;=Sheet2!$B$3),仕訳日記帳!D1977,IF(AND(仕訳日記帳!D1977=Sheet2!$A$8,仕訳日記帳!$N1977&gt;=Sheet2!$B$8),仕訳日記帳!D1977,IF(AND(OR(仕訳日記帳!D1977=Sheet2!$A$10,仕訳日記帳!D1977=Sheet2!$A$11,仕訳日記帳!D1977=Sheet2!$A$12,仕訳日記帳!D1977=Sheet2!$A$13,仕訳日記帳!D1977=Sheet2!$A$14,仕訳日記帳!D1977=Sheet2!$A$15,仕訳日記帳!D1977=Sheet2!$A$16,仕訳日記帳!D1977=Sheet2!$A$17),Sheet2!$B$9&lt;=仕訳日記帳!$N1977&lt;Sheet2!$C$10),仕訳日記帳!D1977,""))))</f>
        <v/>
      </c>
      <c r="B1977" s="263" t="str">
        <f>IF(AND($A1977=Sheet2!$A$2,仕訳日記帳!$N1977&gt;=Sheet2!$B$2),仕訳日記帳!A1977,IF(AND(OR($A1977=Sheet2!$A$3,$A1977=Sheet2!$A$4,$A1977=Sheet2!$A$5,$A1977=Sheet2!$A$6,$A1977=Sheet2!$A$7,$A1977=Sheet2!$A$9),仕訳日記帳!$N1977&gt;=Sheet2!$B$3),仕訳日記帳!A1977,IF(AND($A1977=Sheet2!$A$8,仕訳日記帳!$N1977&gt;=Sheet2!$B$8),仕訳日記帳!A1977,IF(AND(OR($A1977=Sheet2!$A$10,$A1977=Sheet2!$A$11,$A1977=Sheet2!$A$12,$A1977=Sheet2!$A$13,$A1977=Sheet2!$A$14,$A1977=Sheet2!$A$15,$A1977=Sheet2!$A$16,$A1977=Sheet2!$A$17),Sheet2!$B$9&lt;=仕訳日記帳!$N1977&lt;Sheet2!$C$10),仕訳日記帳!A1977,""))))</f>
        <v/>
      </c>
      <c r="C1977" t="str">
        <f>IF(AND($A1977=Sheet2!$A$2,仕訳日記帳!$N1977&gt;=Sheet2!$B$2),仕訳日記帳!B1977,IF(AND(OR($A1977=Sheet2!$A$3,$A1977=Sheet2!$A$4,$A1977=Sheet2!$A$5,$A1977=Sheet2!$A$6,$A1977=Sheet2!$A$7,$A1977=Sheet2!$A$9),仕訳日記帳!$N1977&gt;=Sheet2!$B$3),仕訳日記帳!B1977,IF(AND($A1977=Sheet2!$A$8,仕訳日記帳!$N1977&gt;=Sheet2!$B$8),仕訳日記帳!B1977,IF(AND(OR($A1977=Sheet2!$A$10,$A1977=Sheet2!$A$11,$A1977=Sheet2!$A$12,$A1977=Sheet2!$A$13,$A1977=Sheet2!$A$14,$A1977=Sheet2!$A$15,$A1977=Sheet2!$A$16,$A1977=Sheet2!$A$17),Sheet2!$B$9&lt;=仕訳日記帳!$N1977&lt;Sheet2!$C$10),仕訳日記帳!B1977,""))))</f>
        <v/>
      </c>
      <c r="D1977" s="265" t="str">
        <f>IF(AND($A1977=Sheet2!$A$2,仕訳日記帳!$N1977&gt;=Sheet2!$B$2),仕訳日記帳!N1977,IF(AND(OR($A1977=Sheet2!$A$3,$A1977=Sheet2!$A$4,$A1977=Sheet2!$A$5,$A1977=Sheet2!$A$6,$A1977=Sheet2!$A$7,$A1977=Sheet2!$A$9),仕訳日記帳!$N1977&gt;=Sheet2!$B$3),仕訳日記帳!N1977,IF(AND($A1977=Sheet2!$A$8,仕訳日記帳!$N1977&gt;=Sheet2!$B$8),仕訳日記帳!N1977,IF(AND(OR($A1977=Sheet2!$A$10,$A1977=Sheet2!$A$11,$A1977=Sheet2!$A$12,$A1977=Sheet2!$A$13,$A1977=Sheet2!$A$14,$A1977=Sheet2!$A$15,$A1977=Sheet2!$A$16,$A1977=Sheet2!$A$17),Sheet2!$B$9&lt;=仕訳日記帳!$N1977&lt;Sheet2!$C$10),仕訳日記帳!N1977,""))))</f>
        <v/>
      </c>
      <c r="E1977" s="263" t="str">
        <f>IF(AND($A1977=Sheet2!$A$2,仕訳日記帳!$N1977&gt;=Sheet2!$B$2),仕訳日記帳!G1977,IF(AND(OR($A1977=Sheet2!$A$3,$A1977=Sheet2!$A$4,$A1977=Sheet2!$A$5,$A1977=Sheet2!$A$6,$A1977=Sheet2!$A$7,$A1977=Sheet2!$A$9),仕訳日記帳!$N1977&gt;=Sheet2!$B$3),仕訳日記帳!G1977,IF(AND($A1977=Sheet2!$A$8,仕訳日記帳!$N1977&gt;=Sheet2!$B$8),仕訳日記帳!G1977,IF(AND(OR($A1977=Sheet2!$A$10,$A1977=Sheet2!$A$11,$A1977=Sheet2!$A$12,$A1977=Sheet2!$A$13,$A1977=Sheet2!$A$14,$A1977=Sheet2!$A$15,$A1977=Sheet2!$A$16,$A1977=Sheet2!$A$17),Sheet2!$B$9&lt;=仕訳日記帳!$N1977&lt;Sheet2!$C$10),仕訳日記帳!G1977,""))))</f>
        <v/>
      </c>
      <c r="G1977" t="str">
        <f>IF(OR(A1977=Sheet2!$A$2,A1977=Sheet2!$A$3,A1977=Sheet2!$A$4,A1977=Sheet2!$A$5,A1977=Sheet2!$A$6,A1977=Sheet2!$A$7,A1977=Sheet2!$A$8,A1977=Sheet2!$A$9,A1977=Sheet2!$A$10,A1977=Sheet2!$A$11,A1977=Sheet2!$A$12,$A$2=Sheet2!$A$13,A1977=Sheet2!$A$14,$A$2=Sheet2!$A$15,$A$2=Sheet2!$A$16,A1977=Sheet2!$A$17),"該当","")</f>
        <v/>
      </c>
      <c r="H1977" t="str">
        <f>IF(OR(A1977="",G1977=""),"",COUNTIF($G$2:G1977,"該当"))</f>
        <v/>
      </c>
    </row>
    <row r="1978" spans="1:8">
      <c r="A1978" t="str">
        <f>IF(AND(仕訳日記帳!D1978=Sheet2!$A$2,仕訳日記帳!$N1978&gt;=Sheet2!$B$2),仕訳日記帳!D1978,IF(AND(OR(仕訳日記帳!D1978=Sheet2!$A$3,仕訳日記帳!D1978=Sheet2!$A$4,仕訳日記帳!D1978=Sheet2!$A$5,仕訳日記帳!D1978=Sheet2!$A$6,仕訳日記帳!D1978=Sheet2!$A$7,仕訳日記帳!D1978=Sheet2!$A$9),仕訳日記帳!$N1978&gt;=Sheet2!$B$3),仕訳日記帳!D1978,IF(AND(仕訳日記帳!D1978=Sheet2!$A$8,仕訳日記帳!$N1978&gt;=Sheet2!$B$8),仕訳日記帳!D1978,IF(AND(OR(仕訳日記帳!D1978=Sheet2!$A$10,仕訳日記帳!D1978=Sheet2!$A$11,仕訳日記帳!D1978=Sheet2!$A$12,仕訳日記帳!D1978=Sheet2!$A$13,仕訳日記帳!D1978=Sheet2!$A$14,仕訳日記帳!D1978=Sheet2!$A$15,仕訳日記帳!D1978=Sheet2!$A$16,仕訳日記帳!D1978=Sheet2!$A$17),Sheet2!$B$9&lt;=仕訳日記帳!$N1978&lt;Sheet2!$C$10),仕訳日記帳!D1978,""))))</f>
        <v/>
      </c>
      <c r="B1978" s="263" t="str">
        <f>IF(AND($A1978=Sheet2!$A$2,仕訳日記帳!$N1978&gt;=Sheet2!$B$2),仕訳日記帳!A1978,IF(AND(OR($A1978=Sheet2!$A$3,$A1978=Sheet2!$A$4,$A1978=Sheet2!$A$5,$A1978=Sheet2!$A$6,$A1978=Sheet2!$A$7,$A1978=Sheet2!$A$9),仕訳日記帳!$N1978&gt;=Sheet2!$B$3),仕訳日記帳!A1978,IF(AND($A1978=Sheet2!$A$8,仕訳日記帳!$N1978&gt;=Sheet2!$B$8),仕訳日記帳!A1978,IF(AND(OR($A1978=Sheet2!$A$10,$A1978=Sheet2!$A$11,$A1978=Sheet2!$A$12,$A1978=Sheet2!$A$13,$A1978=Sheet2!$A$14,$A1978=Sheet2!$A$15,$A1978=Sheet2!$A$16,$A1978=Sheet2!$A$17),Sheet2!$B$9&lt;=仕訳日記帳!$N1978&lt;Sheet2!$C$10),仕訳日記帳!A1978,""))))</f>
        <v/>
      </c>
      <c r="C1978" t="str">
        <f>IF(AND($A1978=Sheet2!$A$2,仕訳日記帳!$N1978&gt;=Sheet2!$B$2),仕訳日記帳!B1978,IF(AND(OR($A1978=Sheet2!$A$3,$A1978=Sheet2!$A$4,$A1978=Sheet2!$A$5,$A1978=Sheet2!$A$6,$A1978=Sheet2!$A$7,$A1978=Sheet2!$A$9),仕訳日記帳!$N1978&gt;=Sheet2!$B$3),仕訳日記帳!B1978,IF(AND($A1978=Sheet2!$A$8,仕訳日記帳!$N1978&gt;=Sheet2!$B$8),仕訳日記帳!B1978,IF(AND(OR($A1978=Sheet2!$A$10,$A1978=Sheet2!$A$11,$A1978=Sheet2!$A$12,$A1978=Sheet2!$A$13,$A1978=Sheet2!$A$14,$A1978=Sheet2!$A$15,$A1978=Sheet2!$A$16,$A1978=Sheet2!$A$17),Sheet2!$B$9&lt;=仕訳日記帳!$N1978&lt;Sheet2!$C$10),仕訳日記帳!B1978,""))))</f>
        <v/>
      </c>
      <c r="D1978" s="265" t="str">
        <f>IF(AND($A1978=Sheet2!$A$2,仕訳日記帳!$N1978&gt;=Sheet2!$B$2),仕訳日記帳!N1978,IF(AND(OR($A1978=Sheet2!$A$3,$A1978=Sheet2!$A$4,$A1978=Sheet2!$A$5,$A1978=Sheet2!$A$6,$A1978=Sheet2!$A$7,$A1978=Sheet2!$A$9),仕訳日記帳!$N1978&gt;=Sheet2!$B$3),仕訳日記帳!N1978,IF(AND($A1978=Sheet2!$A$8,仕訳日記帳!$N1978&gt;=Sheet2!$B$8),仕訳日記帳!N1978,IF(AND(OR($A1978=Sheet2!$A$10,$A1978=Sheet2!$A$11,$A1978=Sheet2!$A$12,$A1978=Sheet2!$A$13,$A1978=Sheet2!$A$14,$A1978=Sheet2!$A$15,$A1978=Sheet2!$A$16,$A1978=Sheet2!$A$17),Sheet2!$B$9&lt;=仕訳日記帳!$N1978&lt;Sheet2!$C$10),仕訳日記帳!N1978,""))))</f>
        <v/>
      </c>
      <c r="E1978" s="263" t="str">
        <f>IF(AND($A1978=Sheet2!$A$2,仕訳日記帳!$N1978&gt;=Sheet2!$B$2),仕訳日記帳!G1978,IF(AND(OR($A1978=Sheet2!$A$3,$A1978=Sheet2!$A$4,$A1978=Sheet2!$A$5,$A1978=Sheet2!$A$6,$A1978=Sheet2!$A$7,$A1978=Sheet2!$A$9),仕訳日記帳!$N1978&gt;=Sheet2!$B$3),仕訳日記帳!G1978,IF(AND($A1978=Sheet2!$A$8,仕訳日記帳!$N1978&gt;=Sheet2!$B$8),仕訳日記帳!G1978,IF(AND(OR($A1978=Sheet2!$A$10,$A1978=Sheet2!$A$11,$A1978=Sheet2!$A$12,$A1978=Sheet2!$A$13,$A1978=Sheet2!$A$14,$A1978=Sheet2!$A$15,$A1978=Sheet2!$A$16,$A1978=Sheet2!$A$17),Sheet2!$B$9&lt;=仕訳日記帳!$N1978&lt;Sheet2!$C$10),仕訳日記帳!G1978,""))))</f>
        <v/>
      </c>
      <c r="G1978" t="str">
        <f>IF(OR(A1978=Sheet2!$A$2,A1978=Sheet2!$A$3,A1978=Sheet2!$A$4,A1978=Sheet2!$A$5,A1978=Sheet2!$A$6,A1978=Sheet2!$A$7,A1978=Sheet2!$A$8,A1978=Sheet2!$A$9,A1978=Sheet2!$A$10,A1978=Sheet2!$A$11,A1978=Sheet2!$A$12,$A$2=Sheet2!$A$13,A1978=Sheet2!$A$14,$A$2=Sheet2!$A$15,$A$2=Sheet2!$A$16,A1978=Sheet2!$A$17),"該当","")</f>
        <v/>
      </c>
      <c r="H1978" t="str">
        <f>IF(OR(A1978="",G1978=""),"",COUNTIF($G$2:G1978,"該当"))</f>
        <v/>
      </c>
    </row>
    <row r="1979" spans="1:8">
      <c r="A1979" t="str">
        <f>IF(AND(仕訳日記帳!D1979=Sheet2!$A$2,仕訳日記帳!$N1979&gt;=Sheet2!$B$2),仕訳日記帳!D1979,IF(AND(OR(仕訳日記帳!D1979=Sheet2!$A$3,仕訳日記帳!D1979=Sheet2!$A$4,仕訳日記帳!D1979=Sheet2!$A$5,仕訳日記帳!D1979=Sheet2!$A$6,仕訳日記帳!D1979=Sheet2!$A$7,仕訳日記帳!D1979=Sheet2!$A$9),仕訳日記帳!$N1979&gt;=Sheet2!$B$3),仕訳日記帳!D1979,IF(AND(仕訳日記帳!D1979=Sheet2!$A$8,仕訳日記帳!$N1979&gt;=Sheet2!$B$8),仕訳日記帳!D1979,IF(AND(OR(仕訳日記帳!D1979=Sheet2!$A$10,仕訳日記帳!D1979=Sheet2!$A$11,仕訳日記帳!D1979=Sheet2!$A$12,仕訳日記帳!D1979=Sheet2!$A$13,仕訳日記帳!D1979=Sheet2!$A$14,仕訳日記帳!D1979=Sheet2!$A$15,仕訳日記帳!D1979=Sheet2!$A$16,仕訳日記帳!D1979=Sheet2!$A$17),Sheet2!$B$9&lt;=仕訳日記帳!$N1979&lt;Sheet2!$C$10),仕訳日記帳!D1979,""))))</f>
        <v/>
      </c>
      <c r="B1979" s="263" t="str">
        <f>IF(AND($A1979=Sheet2!$A$2,仕訳日記帳!$N1979&gt;=Sheet2!$B$2),仕訳日記帳!A1979,IF(AND(OR($A1979=Sheet2!$A$3,$A1979=Sheet2!$A$4,$A1979=Sheet2!$A$5,$A1979=Sheet2!$A$6,$A1979=Sheet2!$A$7,$A1979=Sheet2!$A$9),仕訳日記帳!$N1979&gt;=Sheet2!$B$3),仕訳日記帳!A1979,IF(AND($A1979=Sheet2!$A$8,仕訳日記帳!$N1979&gt;=Sheet2!$B$8),仕訳日記帳!A1979,IF(AND(OR($A1979=Sheet2!$A$10,$A1979=Sheet2!$A$11,$A1979=Sheet2!$A$12,$A1979=Sheet2!$A$13,$A1979=Sheet2!$A$14,$A1979=Sheet2!$A$15,$A1979=Sheet2!$A$16,$A1979=Sheet2!$A$17),Sheet2!$B$9&lt;=仕訳日記帳!$N1979&lt;Sheet2!$C$10),仕訳日記帳!A1979,""))))</f>
        <v/>
      </c>
      <c r="C1979" t="str">
        <f>IF(AND($A1979=Sheet2!$A$2,仕訳日記帳!$N1979&gt;=Sheet2!$B$2),仕訳日記帳!B1979,IF(AND(OR($A1979=Sheet2!$A$3,$A1979=Sheet2!$A$4,$A1979=Sheet2!$A$5,$A1979=Sheet2!$A$6,$A1979=Sheet2!$A$7,$A1979=Sheet2!$A$9),仕訳日記帳!$N1979&gt;=Sheet2!$B$3),仕訳日記帳!B1979,IF(AND($A1979=Sheet2!$A$8,仕訳日記帳!$N1979&gt;=Sheet2!$B$8),仕訳日記帳!B1979,IF(AND(OR($A1979=Sheet2!$A$10,$A1979=Sheet2!$A$11,$A1979=Sheet2!$A$12,$A1979=Sheet2!$A$13,$A1979=Sheet2!$A$14,$A1979=Sheet2!$A$15,$A1979=Sheet2!$A$16,$A1979=Sheet2!$A$17),Sheet2!$B$9&lt;=仕訳日記帳!$N1979&lt;Sheet2!$C$10),仕訳日記帳!B1979,""))))</f>
        <v/>
      </c>
      <c r="D1979" s="265" t="str">
        <f>IF(AND($A1979=Sheet2!$A$2,仕訳日記帳!$N1979&gt;=Sheet2!$B$2),仕訳日記帳!N1979,IF(AND(OR($A1979=Sheet2!$A$3,$A1979=Sheet2!$A$4,$A1979=Sheet2!$A$5,$A1979=Sheet2!$A$6,$A1979=Sheet2!$A$7,$A1979=Sheet2!$A$9),仕訳日記帳!$N1979&gt;=Sheet2!$B$3),仕訳日記帳!N1979,IF(AND($A1979=Sheet2!$A$8,仕訳日記帳!$N1979&gt;=Sheet2!$B$8),仕訳日記帳!N1979,IF(AND(OR($A1979=Sheet2!$A$10,$A1979=Sheet2!$A$11,$A1979=Sheet2!$A$12,$A1979=Sheet2!$A$13,$A1979=Sheet2!$A$14,$A1979=Sheet2!$A$15,$A1979=Sheet2!$A$16,$A1979=Sheet2!$A$17),Sheet2!$B$9&lt;=仕訳日記帳!$N1979&lt;Sheet2!$C$10),仕訳日記帳!N1979,""))))</f>
        <v/>
      </c>
      <c r="E1979" s="263" t="str">
        <f>IF(AND($A1979=Sheet2!$A$2,仕訳日記帳!$N1979&gt;=Sheet2!$B$2),仕訳日記帳!G1979,IF(AND(OR($A1979=Sheet2!$A$3,$A1979=Sheet2!$A$4,$A1979=Sheet2!$A$5,$A1979=Sheet2!$A$6,$A1979=Sheet2!$A$7,$A1979=Sheet2!$A$9),仕訳日記帳!$N1979&gt;=Sheet2!$B$3),仕訳日記帳!G1979,IF(AND($A1979=Sheet2!$A$8,仕訳日記帳!$N1979&gt;=Sheet2!$B$8),仕訳日記帳!G1979,IF(AND(OR($A1979=Sheet2!$A$10,$A1979=Sheet2!$A$11,$A1979=Sheet2!$A$12,$A1979=Sheet2!$A$13,$A1979=Sheet2!$A$14,$A1979=Sheet2!$A$15,$A1979=Sheet2!$A$16,$A1979=Sheet2!$A$17),Sheet2!$B$9&lt;=仕訳日記帳!$N1979&lt;Sheet2!$C$10),仕訳日記帳!G1979,""))))</f>
        <v/>
      </c>
      <c r="G1979" t="str">
        <f>IF(OR(A1979=Sheet2!$A$2,A1979=Sheet2!$A$3,A1979=Sheet2!$A$4,A1979=Sheet2!$A$5,A1979=Sheet2!$A$6,A1979=Sheet2!$A$7,A1979=Sheet2!$A$8,A1979=Sheet2!$A$9,A1979=Sheet2!$A$10,A1979=Sheet2!$A$11,A1979=Sheet2!$A$12,$A$2=Sheet2!$A$13,A1979=Sheet2!$A$14,$A$2=Sheet2!$A$15,$A$2=Sheet2!$A$16,A1979=Sheet2!$A$17),"該当","")</f>
        <v/>
      </c>
      <c r="H1979" t="str">
        <f>IF(OR(A1979="",G1979=""),"",COUNTIF($G$2:G1979,"該当"))</f>
        <v/>
      </c>
    </row>
    <row r="1980" spans="1:8">
      <c r="A1980" t="str">
        <f>IF(AND(仕訳日記帳!D1980=Sheet2!$A$2,仕訳日記帳!$N1980&gt;=Sheet2!$B$2),仕訳日記帳!D1980,IF(AND(OR(仕訳日記帳!D1980=Sheet2!$A$3,仕訳日記帳!D1980=Sheet2!$A$4,仕訳日記帳!D1980=Sheet2!$A$5,仕訳日記帳!D1980=Sheet2!$A$6,仕訳日記帳!D1980=Sheet2!$A$7,仕訳日記帳!D1980=Sheet2!$A$9),仕訳日記帳!$N1980&gt;=Sheet2!$B$3),仕訳日記帳!D1980,IF(AND(仕訳日記帳!D1980=Sheet2!$A$8,仕訳日記帳!$N1980&gt;=Sheet2!$B$8),仕訳日記帳!D1980,IF(AND(OR(仕訳日記帳!D1980=Sheet2!$A$10,仕訳日記帳!D1980=Sheet2!$A$11,仕訳日記帳!D1980=Sheet2!$A$12,仕訳日記帳!D1980=Sheet2!$A$13,仕訳日記帳!D1980=Sheet2!$A$14,仕訳日記帳!D1980=Sheet2!$A$15,仕訳日記帳!D1980=Sheet2!$A$16,仕訳日記帳!D1980=Sheet2!$A$17),Sheet2!$B$9&lt;=仕訳日記帳!$N1980&lt;Sheet2!$C$10),仕訳日記帳!D1980,""))))</f>
        <v/>
      </c>
      <c r="B1980" s="263" t="str">
        <f>IF(AND($A1980=Sheet2!$A$2,仕訳日記帳!$N1980&gt;=Sheet2!$B$2),仕訳日記帳!A1980,IF(AND(OR($A1980=Sheet2!$A$3,$A1980=Sheet2!$A$4,$A1980=Sheet2!$A$5,$A1980=Sheet2!$A$6,$A1980=Sheet2!$A$7,$A1980=Sheet2!$A$9),仕訳日記帳!$N1980&gt;=Sheet2!$B$3),仕訳日記帳!A1980,IF(AND($A1980=Sheet2!$A$8,仕訳日記帳!$N1980&gt;=Sheet2!$B$8),仕訳日記帳!A1980,IF(AND(OR($A1980=Sheet2!$A$10,$A1980=Sheet2!$A$11,$A1980=Sheet2!$A$12,$A1980=Sheet2!$A$13,$A1980=Sheet2!$A$14,$A1980=Sheet2!$A$15,$A1980=Sheet2!$A$16,$A1980=Sheet2!$A$17),Sheet2!$B$9&lt;=仕訳日記帳!$N1980&lt;Sheet2!$C$10),仕訳日記帳!A1980,""))))</f>
        <v/>
      </c>
      <c r="C1980" t="str">
        <f>IF(AND($A1980=Sheet2!$A$2,仕訳日記帳!$N1980&gt;=Sheet2!$B$2),仕訳日記帳!B1980,IF(AND(OR($A1980=Sheet2!$A$3,$A1980=Sheet2!$A$4,$A1980=Sheet2!$A$5,$A1980=Sheet2!$A$6,$A1980=Sheet2!$A$7,$A1980=Sheet2!$A$9),仕訳日記帳!$N1980&gt;=Sheet2!$B$3),仕訳日記帳!B1980,IF(AND($A1980=Sheet2!$A$8,仕訳日記帳!$N1980&gt;=Sheet2!$B$8),仕訳日記帳!B1980,IF(AND(OR($A1980=Sheet2!$A$10,$A1980=Sheet2!$A$11,$A1980=Sheet2!$A$12,$A1980=Sheet2!$A$13,$A1980=Sheet2!$A$14,$A1980=Sheet2!$A$15,$A1980=Sheet2!$A$16,$A1980=Sheet2!$A$17),Sheet2!$B$9&lt;=仕訳日記帳!$N1980&lt;Sheet2!$C$10),仕訳日記帳!B1980,""))))</f>
        <v/>
      </c>
      <c r="D1980" s="265" t="str">
        <f>IF(AND($A1980=Sheet2!$A$2,仕訳日記帳!$N1980&gt;=Sheet2!$B$2),仕訳日記帳!N1980,IF(AND(OR($A1980=Sheet2!$A$3,$A1980=Sheet2!$A$4,$A1980=Sheet2!$A$5,$A1980=Sheet2!$A$6,$A1980=Sheet2!$A$7,$A1980=Sheet2!$A$9),仕訳日記帳!$N1980&gt;=Sheet2!$B$3),仕訳日記帳!N1980,IF(AND($A1980=Sheet2!$A$8,仕訳日記帳!$N1980&gt;=Sheet2!$B$8),仕訳日記帳!N1980,IF(AND(OR($A1980=Sheet2!$A$10,$A1980=Sheet2!$A$11,$A1980=Sheet2!$A$12,$A1980=Sheet2!$A$13,$A1980=Sheet2!$A$14,$A1980=Sheet2!$A$15,$A1980=Sheet2!$A$16,$A1980=Sheet2!$A$17),Sheet2!$B$9&lt;=仕訳日記帳!$N1980&lt;Sheet2!$C$10),仕訳日記帳!N1980,""))))</f>
        <v/>
      </c>
      <c r="E1980" s="263" t="str">
        <f>IF(AND($A1980=Sheet2!$A$2,仕訳日記帳!$N1980&gt;=Sheet2!$B$2),仕訳日記帳!G1980,IF(AND(OR($A1980=Sheet2!$A$3,$A1980=Sheet2!$A$4,$A1980=Sheet2!$A$5,$A1980=Sheet2!$A$6,$A1980=Sheet2!$A$7,$A1980=Sheet2!$A$9),仕訳日記帳!$N1980&gt;=Sheet2!$B$3),仕訳日記帳!G1980,IF(AND($A1980=Sheet2!$A$8,仕訳日記帳!$N1980&gt;=Sheet2!$B$8),仕訳日記帳!G1980,IF(AND(OR($A1980=Sheet2!$A$10,$A1980=Sheet2!$A$11,$A1980=Sheet2!$A$12,$A1980=Sheet2!$A$13,$A1980=Sheet2!$A$14,$A1980=Sheet2!$A$15,$A1980=Sheet2!$A$16,$A1980=Sheet2!$A$17),Sheet2!$B$9&lt;=仕訳日記帳!$N1980&lt;Sheet2!$C$10),仕訳日記帳!G1980,""))))</f>
        <v/>
      </c>
      <c r="G1980" t="str">
        <f>IF(OR(A1980=Sheet2!$A$2,A1980=Sheet2!$A$3,A1980=Sheet2!$A$4,A1980=Sheet2!$A$5,A1980=Sheet2!$A$6,A1980=Sheet2!$A$7,A1980=Sheet2!$A$8,A1980=Sheet2!$A$9,A1980=Sheet2!$A$10,A1980=Sheet2!$A$11,A1980=Sheet2!$A$12,$A$2=Sheet2!$A$13,A1980=Sheet2!$A$14,$A$2=Sheet2!$A$15,$A$2=Sheet2!$A$16,A1980=Sheet2!$A$17),"該当","")</f>
        <v/>
      </c>
      <c r="H1980" t="str">
        <f>IF(OR(A1980="",G1980=""),"",COUNTIF($G$2:G1980,"該当"))</f>
        <v/>
      </c>
    </row>
    <row r="1981" spans="1:8">
      <c r="A1981" t="str">
        <f>IF(AND(仕訳日記帳!D1981=Sheet2!$A$2,仕訳日記帳!$N1981&gt;=Sheet2!$B$2),仕訳日記帳!D1981,IF(AND(OR(仕訳日記帳!D1981=Sheet2!$A$3,仕訳日記帳!D1981=Sheet2!$A$4,仕訳日記帳!D1981=Sheet2!$A$5,仕訳日記帳!D1981=Sheet2!$A$6,仕訳日記帳!D1981=Sheet2!$A$7,仕訳日記帳!D1981=Sheet2!$A$9),仕訳日記帳!$N1981&gt;=Sheet2!$B$3),仕訳日記帳!D1981,IF(AND(仕訳日記帳!D1981=Sheet2!$A$8,仕訳日記帳!$N1981&gt;=Sheet2!$B$8),仕訳日記帳!D1981,IF(AND(OR(仕訳日記帳!D1981=Sheet2!$A$10,仕訳日記帳!D1981=Sheet2!$A$11,仕訳日記帳!D1981=Sheet2!$A$12,仕訳日記帳!D1981=Sheet2!$A$13,仕訳日記帳!D1981=Sheet2!$A$14,仕訳日記帳!D1981=Sheet2!$A$15,仕訳日記帳!D1981=Sheet2!$A$16,仕訳日記帳!D1981=Sheet2!$A$17),Sheet2!$B$9&lt;=仕訳日記帳!$N1981&lt;Sheet2!$C$10),仕訳日記帳!D1981,""))))</f>
        <v/>
      </c>
      <c r="B1981" s="263" t="str">
        <f>IF(AND($A1981=Sheet2!$A$2,仕訳日記帳!$N1981&gt;=Sheet2!$B$2),仕訳日記帳!A1981,IF(AND(OR($A1981=Sheet2!$A$3,$A1981=Sheet2!$A$4,$A1981=Sheet2!$A$5,$A1981=Sheet2!$A$6,$A1981=Sheet2!$A$7,$A1981=Sheet2!$A$9),仕訳日記帳!$N1981&gt;=Sheet2!$B$3),仕訳日記帳!A1981,IF(AND($A1981=Sheet2!$A$8,仕訳日記帳!$N1981&gt;=Sheet2!$B$8),仕訳日記帳!A1981,IF(AND(OR($A1981=Sheet2!$A$10,$A1981=Sheet2!$A$11,$A1981=Sheet2!$A$12,$A1981=Sheet2!$A$13,$A1981=Sheet2!$A$14,$A1981=Sheet2!$A$15,$A1981=Sheet2!$A$16,$A1981=Sheet2!$A$17),Sheet2!$B$9&lt;=仕訳日記帳!$N1981&lt;Sheet2!$C$10),仕訳日記帳!A1981,""))))</f>
        <v/>
      </c>
      <c r="C1981" t="str">
        <f>IF(AND($A1981=Sheet2!$A$2,仕訳日記帳!$N1981&gt;=Sheet2!$B$2),仕訳日記帳!B1981,IF(AND(OR($A1981=Sheet2!$A$3,$A1981=Sheet2!$A$4,$A1981=Sheet2!$A$5,$A1981=Sheet2!$A$6,$A1981=Sheet2!$A$7,$A1981=Sheet2!$A$9),仕訳日記帳!$N1981&gt;=Sheet2!$B$3),仕訳日記帳!B1981,IF(AND($A1981=Sheet2!$A$8,仕訳日記帳!$N1981&gt;=Sheet2!$B$8),仕訳日記帳!B1981,IF(AND(OR($A1981=Sheet2!$A$10,$A1981=Sheet2!$A$11,$A1981=Sheet2!$A$12,$A1981=Sheet2!$A$13,$A1981=Sheet2!$A$14,$A1981=Sheet2!$A$15,$A1981=Sheet2!$A$16,$A1981=Sheet2!$A$17),Sheet2!$B$9&lt;=仕訳日記帳!$N1981&lt;Sheet2!$C$10),仕訳日記帳!B1981,""))))</f>
        <v/>
      </c>
      <c r="D1981" s="265" t="str">
        <f>IF(AND($A1981=Sheet2!$A$2,仕訳日記帳!$N1981&gt;=Sheet2!$B$2),仕訳日記帳!N1981,IF(AND(OR($A1981=Sheet2!$A$3,$A1981=Sheet2!$A$4,$A1981=Sheet2!$A$5,$A1981=Sheet2!$A$6,$A1981=Sheet2!$A$7,$A1981=Sheet2!$A$9),仕訳日記帳!$N1981&gt;=Sheet2!$B$3),仕訳日記帳!N1981,IF(AND($A1981=Sheet2!$A$8,仕訳日記帳!$N1981&gt;=Sheet2!$B$8),仕訳日記帳!N1981,IF(AND(OR($A1981=Sheet2!$A$10,$A1981=Sheet2!$A$11,$A1981=Sheet2!$A$12,$A1981=Sheet2!$A$13,$A1981=Sheet2!$A$14,$A1981=Sheet2!$A$15,$A1981=Sheet2!$A$16,$A1981=Sheet2!$A$17),Sheet2!$B$9&lt;=仕訳日記帳!$N1981&lt;Sheet2!$C$10),仕訳日記帳!N1981,""))))</f>
        <v/>
      </c>
      <c r="E1981" s="263" t="str">
        <f>IF(AND($A1981=Sheet2!$A$2,仕訳日記帳!$N1981&gt;=Sheet2!$B$2),仕訳日記帳!G1981,IF(AND(OR($A1981=Sheet2!$A$3,$A1981=Sheet2!$A$4,$A1981=Sheet2!$A$5,$A1981=Sheet2!$A$6,$A1981=Sheet2!$A$7,$A1981=Sheet2!$A$9),仕訳日記帳!$N1981&gt;=Sheet2!$B$3),仕訳日記帳!G1981,IF(AND($A1981=Sheet2!$A$8,仕訳日記帳!$N1981&gt;=Sheet2!$B$8),仕訳日記帳!G1981,IF(AND(OR($A1981=Sheet2!$A$10,$A1981=Sheet2!$A$11,$A1981=Sheet2!$A$12,$A1981=Sheet2!$A$13,$A1981=Sheet2!$A$14,$A1981=Sheet2!$A$15,$A1981=Sheet2!$A$16,$A1981=Sheet2!$A$17),Sheet2!$B$9&lt;=仕訳日記帳!$N1981&lt;Sheet2!$C$10),仕訳日記帳!G1981,""))))</f>
        <v/>
      </c>
      <c r="G1981" t="str">
        <f>IF(OR(A1981=Sheet2!$A$2,A1981=Sheet2!$A$3,A1981=Sheet2!$A$4,A1981=Sheet2!$A$5,A1981=Sheet2!$A$6,A1981=Sheet2!$A$7,A1981=Sheet2!$A$8,A1981=Sheet2!$A$9,A1981=Sheet2!$A$10,A1981=Sheet2!$A$11,A1981=Sheet2!$A$12,$A$2=Sheet2!$A$13,A1981=Sheet2!$A$14,$A$2=Sheet2!$A$15,$A$2=Sheet2!$A$16,A1981=Sheet2!$A$17),"該当","")</f>
        <v/>
      </c>
      <c r="H1981" t="str">
        <f>IF(OR(A1981="",G1981=""),"",COUNTIF($G$2:G1981,"該当"))</f>
        <v/>
      </c>
    </row>
    <row r="1982" spans="1:8">
      <c r="A1982" t="str">
        <f>IF(AND(仕訳日記帳!D1982=Sheet2!$A$2,仕訳日記帳!$N1982&gt;=Sheet2!$B$2),仕訳日記帳!D1982,IF(AND(OR(仕訳日記帳!D1982=Sheet2!$A$3,仕訳日記帳!D1982=Sheet2!$A$4,仕訳日記帳!D1982=Sheet2!$A$5,仕訳日記帳!D1982=Sheet2!$A$6,仕訳日記帳!D1982=Sheet2!$A$7,仕訳日記帳!D1982=Sheet2!$A$9),仕訳日記帳!$N1982&gt;=Sheet2!$B$3),仕訳日記帳!D1982,IF(AND(仕訳日記帳!D1982=Sheet2!$A$8,仕訳日記帳!$N1982&gt;=Sheet2!$B$8),仕訳日記帳!D1982,IF(AND(OR(仕訳日記帳!D1982=Sheet2!$A$10,仕訳日記帳!D1982=Sheet2!$A$11,仕訳日記帳!D1982=Sheet2!$A$12,仕訳日記帳!D1982=Sheet2!$A$13,仕訳日記帳!D1982=Sheet2!$A$14,仕訳日記帳!D1982=Sheet2!$A$15,仕訳日記帳!D1982=Sheet2!$A$16,仕訳日記帳!D1982=Sheet2!$A$17),Sheet2!$B$9&lt;=仕訳日記帳!$N1982&lt;Sheet2!$C$10),仕訳日記帳!D1982,""))))</f>
        <v/>
      </c>
      <c r="B1982" s="263" t="str">
        <f>IF(AND($A1982=Sheet2!$A$2,仕訳日記帳!$N1982&gt;=Sheet2!$B$2),仕訳日記帳!A1982,IF(AND(OR($A1982=Sheet2!$A$3,$A1982=Sheet2!$A$4,$A1982=Sheet2!$A$5,$A1982=Sheet2!$A$6,$A1982=Sheet2!$A$7,$A1982=Sheet2!$A$9),仕訳日記帳!$N1982&gt;=Sheet2!$B$3),仕訳日記帳!A1982,IF(AND($A1982=Sheet2!$A$8,仕訳日記帳!$N1982&gt;=Sheet2!$B$8),仕訳日記帳!A1982,IF(AND(OR($A1982=Sheet2!$A$10,$A1982=Sheet2!$A$11,$A1982=Sheet2!$A$12,$A1982=Sheet2!$A$13,$A1982=Sheet2!$A$14,$A1982=Sheet2!$A$15,$A1982=Sheet2!$A$16,$A1982=Sheet2!$A$17),Sheet2!$B$9&lt;=仕訳日記帳!$N1982&lt;Sheet2!$C$10),仕訳日記帳!A1982,""))))</f>
        <v/>
      </c>
      <c r="C1982" t="str">
        <f>IF(AND($A1982=Sheet2!$A$2,仕訳日記帳!$N1982&gt;=Sheet2!$B$2),仕訳日記帳!B1982,IF(AND(OR($A1982=Sheet2!$A$3,$A1982=Sheet2!$A$4,$A1982=Sheet2!$A$5,$A1982=Sheet2!$A$6,$A1982=Sheet2!$A$7,$A1982=Sheet2!$A$9),仕訳日記帳!$N1982&gt;=Sheet2!$B$3),仕訳日記帳!B1982,IF(AND($A1982=Sheet2!$A$8,仕訳日記帳!$N1982&gt;=Sheet2!$B$8),仕訳日記帳!B1982,IF(AND(OR($A1982=Sheet2!$A$10,$A1982=Sheet2!$A$11,$A1982=Sheet2!$A$12,$A1982=Sheet2!$A$13,$A1982=Sheet2!$A$14,$A1982=Sheet2!$A$15,$A1982=Sheet2!$A$16,$A1982=Sheet2!$A$17),Sheet2!$B$9&lt;=仕訳日記帳!$N1982&lt;Sheet2!$C$10),仕訳日記帳!B1982,""))))</f>
        <v/>
      </c>
      <c r="D1982" s="265" t="str">
        <f>IF(AND($A1982=Sheet2!$A$2,仕訳日記帳!$N1982&gt;=Sheet2!$B$2),仕訳日記帳!N1982,IF(AND(OR($A1982=Sheet2!$A$3,$A1982=Sheet2!$A$4,$A1982=Sheet2!$A$5,$A1982=Sheet2!$A$6,$A1982=Sheet2!$A$7,$A1982=Sheet2!$A$9),仕訳日記帳!$N1982&gt;=Sheet2!$B$3),仕訳日記帳!N1982,IF(AND($A1982=Sheet2!$A$8,仕訳日記帳!$N1982&gt;=Sheet2!$B$8),仕訳日記帳!N1982,IF(AND(OR($A1982=Sheet2!$A$10,$A1982=Sheet2!$A$11,$A1982=Sheet2!$A$12,$A1982=Sheet2!$A$13,$A1982=Sheet2!$A$14,$A1982=Sheet2!$A$15,$A1982=Sheet2!$A$16,$A1982=Sheet2!$A$17),Sheet2!$B$9&lt;=仕訳日記帳!$N1982&lt;Sheet2!$C$10),仕訳日記帳!N1982,""))))</f>
        <v/>
      </c>
      <c r="E1982" s="263" t="str">
        <f>IF(AND($A1982=Sheet2!$A$2,仕訳日記帳!$N1982&gt;=Sheet2!$B$2),仕訳日記帳!G1982,IF(AND(OR($A1982=Sheet2!$A$3,$A1982=Sheet2!$A$4,$A1982=Sheet2!$A$5,$A1982=Sheet2!$A$6,$A1982=Sheet2!$A$7,$A1982=Sheet2!$A$9),仕訳日記帳!$N1982&gt;=Sheet2!$B$3),仕訳日記帳!G1982,IF(AND($A1982=Sheet2!$A$8,仕訳日記帳!$N1982&gt;=Sheet2!$B$8),仕訳日記帳!G1982,IF(AND(OR($A1982=Sheet2!$A$10,$A1982=Sheet2!$A$11,$A1982=Sheet2!$A$12,$A1982=Sheet2!$A$13,$A1982=Sheet2!$A$14,$A1982=Sheet2!$A$15,$A1982=Sheet2!$A$16,$A1982=Sheet2!$A$17),Sheet2!$B$9&lt;=仕訳日記帳!$N1982&lt;Sheet2!$C$10),仕訳日記帳!G1982,""))))</f>
        <v/>
      </c>
      <c r="G1982" t="str">
        <f>IF(OR(A1982=Sheet2!$A$2,A1982=Sheet2!$A$3,A1982=Sheet2!$A$4,A1982=Sheet2!$A$5,A1982=Sheet2!$A$6,A1982=Sheet2!$A$7,A1982=Sheet2!$A$8,A1982=Sheet2!$A$9,A1982=Sheet2!$A$10,A1982=Sheet2!$A$11,A1982=Sheet2!$A$12,$A$2=Sheet2!$A$13,A1982=Sheet2!$A$14,$A$2=Sheet2!$A$15,$A$2=Sheet2!$A$16,A1982=Sheet2!$A$17),"該当","")</f>
        <v/>
      </c>
      <c r="H1982" t="str">
        <f>IF(OR(A1982="",G1982=""),"",COUNTIF($G$2:G1982,"該当"))</f>
        <v/>
      </c>
    </row>
    <row r="1983" spans="1:8">
      <c r="A1983" t="str">
        <f>IF(AND(仕訳日記帳!D1983=Sheet2!$A$2,仕訳日記帳!$N1983&gt;=Sheet2!$B$2),仕訳日記帳!D1983,IF(AND(OR(仕訳日記帳!D1983=Sheet2!$A$3,仕訳日記帳!D1983=Sheet2!$A$4,仕訳日記帳!D1983=Sheet2!$A$5,仕訳日記帳!D1983=Sheet2!$A$6,仕訳日記帳!D1983=Sheet2!$A$7,仕訳日記帳!D1983=Sheet2!$A$9),仕訳日記帳!$N1983&gt;=Sheet2!$B$3),仕訳日記帳!D1983,IF(AND(仕訳日記帳!D1983=Sheet2!$A$8,仕訳日記帳!$N1983&gt;=Sheet2!$B$8),仕訳日記帳!D1983,IF(AND(OR(仕訳日記帳!D1983=Sheet2!$A$10,仕訳日記帳!D1983=Sheet2!$A$11,仕訳日記帳!D1983=Sheet2!$A$12,仕訳日記帳!D1983=Sheet2!$A$13,仕訳日記帳!D1983=Sheet2!$A$14,仕訳日記帳!D1983=Sheet2!$A$15,仕訳日記帳!D1983=Sheet2!$A$16,仕訳日記帳!D1983=Sheet2!$A$17),Sheet2!$B$9&lt;=仕訳日記帳!$N1983&lt;Sheet2!$C$10),仕訳日記帳!D1983,""))))</f>
        <v/>
      </c>
      <c r="B1983" s="263" t="str">
        <f>IF(AND($A1983=Sheet2!$A$2,仕訳日記帳!$N1983&gt;=Sheet2!$B$2),仕訳日記帳!A1983,IF(AND(OR($A1983=Sheet2!$A$3,$A1983=Sheet2!$A$4,$A1983=Sheet2!$A$5,$A1983=Sheet2!$A$6,$A1983=Sheet2!$A$7,$A1983=Sheet2!$A$9),仕訳日記帳!$N1983&gt;=Sheet2!$B$3),仕訳日記帳!A1983,IF(AND($A1983=Sheet2!$A$8,仕訳日記帳!$N1983&gt;=Sheet2!$B$8),仕訳日記帳!A1983,IF(AND(OR($A1983=Sheet2!$A$10,$A1983=Sheet2!$A$11,$A1983=Sheet2!$A$12,$A1983=Sheet2!$A$13,$A1983=Sheet2!$A$14,$A1983=Sheet2!$A$15,$A1983=Sheet2!$A$16,$A1983=Sheet2!$A$17),Sheet2!$B$9&lt;=仕訳日記帳!$N1983&lt;Sheet2!$C$10),仕訳日記帳!A1983,""))))</f>
        <v/>
      </c>
      <c r="C1983" t="str">
        <f>IF(AND($A1983=Sheet2!$A$2,仕訳日記帳!$N1983&gt;=Sheet2!$B$2),仕訳日記帳!B1983,IF(AND(OR($A1983=Sheet2!$A$3,$A1983=Sheet2!$A$4,$A1983=Sheet2!$A$5,$A1983=Sheet2!$A$6,$A1983=Sheet2!$A$7,$A1983=Sheet2!$A$9),仕訳日記帳!$N1983&gt;=Sheet2!$B$3),仕訳日記帳!B1983,IF(AND($A1983=Sheet2!$A$8,仕訳日記帳!$N1983&gt;=Sheet2!$B$8),仕訳日記帳!B1983,IF(AND(OR($A1983=Sheet2!$A$10,$A1983=Sheet2!$A$11,$A1983=Sheet2!$A$12,$A1983=Sheet2!$A$13,$A1983=Sheet2!$A$14,$A1983=Sheet2!$A$15,$A1983=Sheet2!$A$16,$A1983=Sheet2!$A$17),Sheet2!$B$9&lt;=仕訳日記帳!$N1983&lt;Sheet2!$C$10),仕訳日記帳!B1983,""))))</f>
        <v/>
      </c>
      <c r="D1983" s="265" t="str">
        <f>IF(AND($A1983=Sheet2!$A$2,仕訳日記帳!$N1983&gt;=Sheet2!$B$2),仕訳日記帳!N1983,IF(AND(OR($A1983=Sheet2!$A$3,$A1983=Sheet2!$A$4,$A1983=Sheet2!$A$5,$A1983=Sheet2!$A$6,$A1983=Sheet2!$A$7,$A1983=Sheet2!$A$9),仕訳日記帳!$N1983&gt;=Sheet2!$B$3),仕訳日記帳!N1983,IF(AND($A1983=Sheet2!$A$8,仕訳日記帳!$N1983&gt;=Sheet2!$B$8),仕訳日記帳!N1983,IF(AND(OR($A1983=Sheet2!$A$10,$A1983=Sheet2!$A$11,$A1983=Sheet2!$A$12,$A1983=Sheet2!$A$13,$A1983=Sheet2!$A$14,$A1983=Sheet2!$A$15,$A1983=Sheet2!$A$16,$A1983=Sheet2!$A$17),Sheet2!$B$9&lt;=仕訳日記帳!$N1983&lt;Sheet2!$C$10),仕訳日記帳!N1983,""))))</f>
        <v/>
      </c>
      <c r="E1983" s="263" t="str">
        <f>IF(AND($A1983=Sheet2!$A$2,仕訳日記帳!$N1983&gt;=Sheet2!$B$2),仕訳日記帳!G1983,IF(AND(OR($A1983=Sheet2!$A$3,$A1983=Sheet2!$A$4,$A1983=Sheet2!$A$5,$A1983=Sheet2!$A$6,$A1983=Sheet2!$A$7,$A1983=Sheet2!$A$9),仕訳日記帳!$N1983&gt;=Sheet2!$B$3),仕訳日記帳!G1983,IF(AND($A1983=Sheet2!$A$8,仕訳日記帳!$N1983&gt;=Sheet2!$B$8),仕訳日記帳!G1983,IF(AND(OR($A1983=Sheet2!$A$10,$A1983=Sheet2!$A$11,$A1983=Sheet2!$A$12,$A1983=Sheet2!$A$13,$A1983=Sheet2!$A$14,$A1983=Sheet2!$A$15,$A1983=Sheet2!$A$16,$A1983=Sheet2!$A$17),Sheet2!$B$9&lt;=仕訳日記帳!$N1983&lt;Sheet2!$C$10),仕訳日記帳!G1983,""))))</f>
        <v/>
      </c>
      <c r="G1983" t="str">
        <f>IF(OR(A1983=Sheet2!$A$2,A1983=Sheet2!$A$3,A1983=Sheet2!$A$4,A1983=Sheet2!$A$5,A1983=Sheet2!$A$6,A1983=Sheet2!$A$7,A1983=Sheet2!$A$8,A1983=Sheet2!$A$9,A1983=Sheet2!$A$10,A1983=Sheet2!$A$11,A1983=Sheet2!$A$12,$A$2=Sheet2!$A$13,A1983=Sheet2!$A$14,$A$2=Sheet2!$A$15,$A$2=Sheet2!$A$16,A1983=Sheet2!$A$17),"該当","")</f>
        <v/>
      </c>
      <c r="H1983" t="str">
        <f>IF(OR(A1983="",G1983=""),"",COUNTIF($G$2:G1983,"該当"))</f>
        <v/>
      </c>
    </row>
    <row r="1984" spans="1:8">
      <c r="A1984" t="str">
        <f>IF(AND(仕訳日記帳!D1984=Sheet2!$A$2,仕訳日記帳!$N1984&gt;=Sheet2!$B$2),仕訳日記帳!D1984,IF(AND(OR(仕訳日記帳!D1984=Sheet2!$A$3,仕訳日記帳!D1984=Sheet2!$A$4,仕訳日記帳!D1984=Sheet2!$A$5,仕訳日記帳!D1984=Sheet2!$A$6,仕訳日記帳!D1984=Sheet2!$A$7,仕訳日記帳!D1984=Sheet2!$A$9),仕訳日記帳!$N1984&gt;=Sheet2!$B$3),仕訳日記帳!D1984,IF(AND(仕訳日記帳!D1984=Sheet2!$A$8,仕訳日記帳!$N1984&gt;=Sheet2!$B$8),仕訳日記帳!D1984,IF(AND(OR(仕訳日記帳!D1984=Sheet2!$A$10,仕訳日記帳!D1984=Sheet2!$A$11,仕訳日記帳!D1984=Sheet2!$A$12,仕訳日記帳!D1984=Sheet2!$A$13,仕訳日記帳!D1984=Sheet2!$A$14,仕訳日記帳!D1984=Sheet2!$A$15,仕訳日記帳!D1984=Sheet2!$A$16,仕訳日記帳!D1984=Sheet2!$A$17),Sheet2!$B$9&lt;=仕訳日記帳!$N1984&lt;Sheet2!$C$10),仕訳日記帳!D1984,""))))</f>
        <v/>
      </c>
      <c r="B1984" s="263" t="str">
        <f>IF(AND($A1984=Sheet2!$A$2,仕訳日記帳!$N1984&gt;=Sheet2!$B$2),仕訳日記帳!A1984,IF(AND(OR($A1984=Sheet2!$A$3,$A1984=Sheet2!$A$4,$A1984=Sheet2!$A$5,$A1984=Sheet2!$A$6,$A1984=Sheet2!$A$7,$A1984=Sheet2!$A$9),仕訳日記帳!$N1984&gt;=Sheet2!$B$3),仕訳日記帳!A1984,IF(AND($A1984=Sheet2!$A$8,仕訳日記帳!$N1984&gt;=Sheet2!$B$8),仕訳日記帳!A1984,IF(AND(OR($A1984=Sheet2!$A$10,$A1984=Sheet2!$A$11,$A1984=Sheet2!$A$12,$A1984=Sheet2!$A$13,$A1984=Sheet2!$A$14,$A1984=Sheet2!$A$15,$A1984=Sheet2!$A$16,$A1984=Sheet2!$A$17),Sheet2!$B$9&lt;=仕訳日記帳!$N1984&lt;Sheet2!$C$10),仕訳日記帳!A1984,""))))</f>
        <v/>
      </c>
      <c r="C1984" t="str">
        <f>IF(AND($A1984=Sheet2!$A$2,仕訳日記帳!$N1984&gt;=Sheet2!$B$2),仕訳日記帳!B1984,IF(AND(OR($A1984=Sheet2!$A$3,$A1984=Sheet2!$A$4,$A1984=Sheet2!$A$5,$A1984=Sheet2!$A$6,$A1984=Sheet2!$A$7,$A1984=Sheet2!$A$9),仕訳日記帳!$N1984&gt;=Sheet2!$B$3),仕訳日記帳!B1984,IF(AND($A1984=Sheet2!$A$8,仕訳日記帳!$N1984&gt;=Sheet2!$B$8),仕訳日記帳!B1984,IF(AND(OR($A1984=Sheet2!$A$10,$A1984=Sheet2!$A$11,$A1984=Sheet2!$A$12,$A1984=Sheet2!$A$13,$A1984=Sheet2!$A$14,$A1984=Sheet2!$A$15,$A1984=Sheet2!$A$16,$A1984=Sheet2!$A$17),Sheet2!$B$9&lt;=仕訳日記帳!$N1984&lt;Sheet2!$C$10),仕訳日記帳!B1984,""))))</f>
        <v/>
      </c>
      <c r="D1984" s="265" t="str">
        <f>IF(AND($A1984=Sheet2!$A$2,仕訳日記帳!$N1984&gt;=Sheet2!$B$2),仕訳日記帳!N1984,IF(AND(OR($A1984=Sheet2!$A$3,$A1984=Sheet2!$A$4,$A1984=Sheet2!$A$5,$A1984=Sheet2!$A$6,$A1984=Sheet2!$A$7,$A1984=Sheet2!$A$9),仕訳日記帳!$N1984&gt;=Sheet2!$B$3),仕訳日記帳!N1984,IF(AND($A1984=Sheet2!$A$8,仕訳日記帳!$N1984&gt;=Sheet2!$B$8),仕訳日記帳!N1984,IF(AND(OR($A1984=Sheet2!$A$10,$A1984=Sheet2!$A$11,$A1984=Sheet2!$A$12,$A1984=Sheet2!$A$13,$A1984=Sheet2!$A$14,$A1984=Sheet2!$A$15,$A1984=Sheet2!$A$16,$A1984=Sheet2!$A$17),Sheet2!$B$9&lt;=仕訳日記帳!$N1984&lt;Sheet2!$C$10),仕訳日記帳!N1984,""))))</f>
        <v/>
      </c>
      <c r="E1984" s="263" t="str">
        <f>IF(AND($A1984=Sheet2!$A$2,仕訳日記帳!$N1984&gt;=Sheet2!$B$2),仕訳日記帳!G1984,IF(AND(OR($A1984=Sheet2!$A$3,$A1984=Sheet2!$A$4,$A1984=Sheet2!$A$5,$A1984=Sheet2!$A$6,$A1984=Sheet2!$A$7,$A1984=Sheet2!$A$9),仕訳日記帳!$N1984&gt;=Sheet2!$B$3),仕訳日記帳!G1984,IF(AND($A1984=Sheet2!$A$8,仕訳日記帳!$N1984&gt;=Sheet2!$B$8),仕訳日記帳!G1984,IF(AND(OR($A1984=Sheet2!$A$10,$A1984=Sheet2!$A$11,$A1984=Sheet2!$A$12,$A1984=Sheet2!$A$13,$A1984=Sheet2!$A$14,$A1984=Sheet2!$A$15,$A1984=Sheet2!$A$16,$A1984=Sheet2!$A$17),Sheet2!$B$9&lt;=仕訳日記帳!$N1984&lt;Sheet2!$C$10),仕訳日記帳!G1984,""))))</f>
        <v/>
      </c>
      <c r="G1984" t="str">
        <f>IF(OR(A1984=Sheet2!$A$2,A1984=Sheet2!$A$3,A1984=Sheet2!$A$4,A1984=Sheet2!$A$5,A1984=Sheet2!$A$6,A1984=Sheet2!$A$7,A1984=Sheet2!$A$8,A1984=Sheet2!$A$9,A1984=Sheet2!$A$10,A1984=Sheet2!$A$11,A1984=Sheet2!$A$12,$A$2=Sheet2!$A$13,A1984=Sheet2!$A$14,$A$2=Sheet2!$A$15,$A$2=Sheet2!$A$16,A1984=Sheet2!$A$17),"該当","")</f>
        <v/>
      </c>
      <c r="H1984" t="str">
        <f>IF(OR(A1984="",G1984=""),"",COUNTIF($G$2:G1984,"該当"))</f>
        <v/>
      </c>
    </row>
    <row r="1985" spans="1:8">
      <c r="A1985" t="str">
        <f>IF(AND(仕訳日記帳!D1985=Sheet2!$A$2,仕訳日記帳!$N1985&gt;=Sheet2!$B$2),仕訳日記帳!D1985,IF(AND(OR(仕訳日記帳!D1985=Sheet2!$A$3,仕訳日記帳!D1985=Sheet2!$A$4,仕訳日記帳!D1985=Sheet2!$A$5,仕訳日記帳!D1985=Sheet2!$A$6,仕訳日記帳!D1985=Sheet2!$A$7,仕訳日記帳!D1985=Sheet2!$A$9),仕訳日記帳!$N1985&gt;=Sheet2!$B$3),仕訳日記帳!D1985,IF(AND(仕訳日記帳!D1985=Sheet2!$A$8,仕訳日記帳!$N1985&gt;=Sheet2!$B$8),仕訳日記帳!D1985,IF(AND(OR(仕訳日記帳!D1985=Sheet2!$A$10,仕訳日記帳!D1985=Sheet2!$A$11,仕訳日記帳!D1985=Sheet2!$A$12,仕訳日記帳!D1985=Sheet2!$A$13,仕訳日記帳!D1985=Sheet2!$A$14,仕訳日記帳!D1985=Sheet2!$A$15,仕訳日記帳!D1985=Sheet2!$A$16,仕訳日記帳!D1985=Sheet2!$A$17),Sheet2!$B$9&lt;=仕訳日記帳!$N1985&lt;Sheet2!$C$10),仕訳日記帳!D1985,""))))</f>
        <v/>
      </c>
      <c r="B1985" s="263" t="str">
        <f>IF(AND($A1985=Sheet2!$A$2,仕訳日記帳!$N1985&gt;=Sheet2!$B$2),仕訳日記帳!A1985,IF(AND(OR($A1985=Sheet2!$A$3,$A1985=Sheet2!$A$4,$A1985=Sheet2!$A$5,$A1985=Sheet2!$A$6,$A1985=Sheet2!$A$7,$A1985=Sheet2!$A$9),仕訳日記帳!$N1985&gt;=Sheet2!$B$3),仕訳日記帳!A1985,IF(AND($A1985=Sheet2!$A$8,仕訳日記帳!$N1985&gt;=Sheet2!$B$8),仕訳日記帳!A1985,IF(AND(OR($A1985=Sheet2!$A$10,$A1985=Sheet2!$A$11,$A1985=Sheet2!$A$12,$A1985=Sheet2!$A$13,$A1985=Sheet2!$A$14,$A1985=Sheet2!$A$15,$A1985=Sheet2!$A$16,$A1985=Sheet2!$A$17),Sheet2!$B$9&lt;=仕訳日記帳!$N1985&lt;Sheet2!$C$10),仕訳日記帳!A1985,""))))</f>
        <v/>
      </c>
      <c r="C1985" t="str">
        <f>IF(AND($A1985=Sheet2!$A$2,仕訳日記帳!$N1985&gt;=Sheet2!$B$2),仕訳日記帳!B1985,IF(AND(OR($A1985=Sheet2!$A$3,$A1985=Sheet2!$A$4,$A1985=Sheet2!$A$5,$A1985=Sheet2!$A$6,$A1985=Sheet2!$A$7,$A1985=Sheet2!$A$9),仕訳日記帳!$N1985&gt;=Sheet2!$B$3),仕訳日記帳!B1985,IF(AND($A1985=Sheet2!$A$8,仕訳日記帳!$N1985&gt;=Sheet2!$B$8),仕訳日記帳!B1985,IF(AND(OR($A1985=Sheet2!$A$10,$A1985=Sheet2!$A$11,$A1985=Sheet2!$A$12,$A1985=Sheet2!$A$13,$A1985=Sheet2!$A$14,$A1985=Sheet2!$A$15,$A1985=Sheet2!$A$16,$A1985=Sheet2!$A$17),Sheet2!$B$9&lt;=仕訳日記帳!$N1985&lt;Sheet2!$C$10),仕訳日記帳!B1985,""))))</f>
        <v/>
      </c>
      <c r="D1985" s="265" t="str">
        <f>IF(AND($A1985=Sheet2!$A$2,仕訳日記帳!$N1985&gt;=Sheet2!$B$2),仕訳日記帳!N1985,IF(AND(OR($A1985=Sheet2!$A$3,$A1985=Sheet2!$A$4,$A1985=Sheet2!$A$5,$A1985=Sheet2!$A$6,$A1985=Sheet2!$A$7,$A1985=Sheet2!$A$9),仕訳日記帳!$N1985&gt;=Sheet2!$B$3),仕訳日記帳!N1985,IF(AND($A1985=Sheet2!$A$8,仕訳日記帳!$N1985&gt;=Sheet2!$B$8),仕訳日記帳!N1985,IF(AND(OR($A1985=Sheet2!$A$10,$A1985=Sheet2!$A$11,$A1985=Sheet2!$A$12,$A1985=Sheet2!$A$13,$A1985=Sheet2!$A$14,$A1985=Sheet2!$A$15,$A1985=Sheet2!$A$16,$A1985=Sheet2!$A$17),Sheet2!$B$9&lt;=仕訳日記帳!$N1985&lt;Sheet2!$C$10),仕訳日記帳!N1985,""))))</f>
        <v/>
      </c>
      <c r="E1985" s="263" t="str">
        <f>IF(AND($A1985=Sheet2!$A$2,仕訳日記帳!$N1985&gt;=Sheet2!$B$2),仕訳日記帳!G1985,IF(AND(OR($A1985=Sheet2!$A$3,$A1985=Sheet2!$A$4,$A1985=Sheet2!$A$5,$A1985=Sheet2!$A$6,$A1985=Sheet2!$A$7,$A1985=Sheet2!$A$9),仕訳日記帳!$N1985&gt;=Sheet2!$B$3),仕訳日記帳!G1985,IF(AND($A1985=Sheet2!$A$8,仕訳日記帳!$N1985&gt;=Sheet2!$B$8),仕訳日記帳!G1985,IF(AND(OR($A1985=Sheet2!$A$10,$A1985=Sheet2!$A$11,$A1985=Sheet2!$A$12,$A1985=Sheet2!$A$13,$A1985=Sheet2!$A$14,$A1985=Sheet2!$A$15,$A1985=Sheet2!$A$16,$A1985=Sheet2!$A$17),Sheet2!$B$9&lt;=仕訳日記帳!$N1985&lt;Sheet2!$C$10),仕訳日記帳!G1985,""))))</f>
        <v/>
      </c>
      <c r="G1985" t="str">
        <f>IF(OR(A1985=Sheet2!$A$2,A1985=Sheet2!$A$3,A1985=Sheet2!$A$4,A1985=Sheet2!$A$5,A1985=Sheet2!$A$6,A1985=Sheet2!$A$7,A1985=Sheet2!$A$8,A1985=Sheet2!$A$9,A1985=Sheet2!$A$10,A1985=Sheet2!$A$11,A1985=Sheet2!$A$12,$A$2=Sheet2!$A$13,A1985=Sheet2!$A$14,$A$2=Sheet2!$A$15,$A$2=Sheet2!$A$16,A1985=Sheet2!$A$17),"該当","")</f>
        <v/>
      </c>
      <c r="H1985" t="str">
        <f>IF(OR(A1985="",G1985=""),"",COUNTIF($G$2:G1985,"該当"))</f>
        <v/>
      </c>
    </row>
    <row r="1986" spans="1:8">
      <c r="A1986" t="str">
        <f>IF(AND(仕訳日記帳!D1986=Sheet2!$A$2,仕訳日記帳!$N1986&gt;=Sheet2!$B$2),仕訳日記帳!D1986,IF(AND(OR(仕訳日記帳!D1986=Sheet2!$A$3,仕訳日記帳!D1986=Sheet2!$A$4,仕訳日記帳!D1986=Sheet2!$A$5,仕訳日記帳!D1986=Sheet2!$A$6,仕訳日記帳!D1986=Sheet2!$A$7,仕訳日記帳!D1986=Sheet2!$A$9),仕訳日記帳!$N1986&gt;=Sheet2!$B$3),仕訳日記帳!D1986,IF(AND(仕訳日記帳!D1986=Sheet2!$A$8,仕訳日記帳!$N1986&gt;=Sheet2!$B$8),仕訳日記帳!D1986,IF(AND(OR(仕訳日記帳!D1986=Sheet2!$A$10,仕訳日記帳!D1986=Sheet2!$A$11,仕訳日記帳!D1986=Sheet2!$A$12,仕訳日記帳!D1986=Sheet2!$A$13,仕訳日記帳!D1986=Sheet2!$A$14,仕訳日記帳!D1986=Sheet2!$A$15,仕訳日記帳!D1986=Sheet2!$A$16,仕訳日記帳!D1986=Sheet2!$A$17),Sheet2!$B$9&lt;=仕訳日記帳!$N1986&lt;Sheet2!$C$10),仕訳日記帳!D1986,""))))</f>
        <v/>
      </c>
      <c r="B1986" s="263" t="str">
        <f>IF(AND($A1986=Sheet2!$A$2,仕訳日記帳!$N1986&gt;=Sheet2!$B$2),仕訳日記帳!A1986,IF(AND(OR($A1986=Sheet2!$A$3,$A1986=Sheet2!$A$4,$A1986=Sheet2!$A$5,$A1986=Sheet2!$A$6,$A1986=Sheet2!$A$7,$A1986=Sheet2!$A$9),仕訳日記帳!$N1986&gt;=Sheet2!$B$3),仕訳日記帳!A1986,IF(AND($A1986=Sheet2!$A$8,仕訳日記帳!$N1986&gt;=Sheet2!$B$8),仕訳日記帳!A1986,IF(AND(OR($A1986=Sheet2!$A$10,$A1986=Sheet2!$A$11,$A1986=Sheet2!$A$12,$A1986=Sheet2!$A$13,$A1986=Sheet2!$A$14,$A1986=Sheet2!$A$15,$A1986=Sheet2!$A$16,$A1986=Sheet2!$A$17),Sheet2!$B$9&lt;=仕訳日記帳!$N1986&lt;Sheet2!$C$10),仕訳日記帳!A1986,""))))</f>
        <v/>
      </c>
      <c r="C1986" t="str">
        <f>IF(AND($A1986=Sheet2!$A$2,仕訳日記帳!$N1986&gt;=Sheet2!$B$2),仕訳日記帳!B1986,IF(AND(OR($A1986=Sheet2!$A$3,$A1986=Sheet2!$A$4,$A1986=Sheet2!$A$5,$A1986=Sheet2!$A$6,$A1986=Sheet2!$A$7,$A1986=Sheet2!$A$9),仕訳日記帳!$N1986&gt;=Sheet2!$B$3),仕訳日記帳!B1986,IF(AND($A1986=Sheet2!$A$8,仕訳日記帳!$N1986&gt;=Sheet2!$B$8),仕訳日記帳!B1986,IF(AND(OR($A1986=Sheet2!$A$10,$A1986=Sheet2!$A$11,$A1986=Sheet2!$A$12,$A1986=Sheet2!$A$13,$A1986=Sheet2!$A$14,$A1986=Sheet2!$A$15,$A1986=Sheet2!$A$16,$A1986=Sheet2!$A$17),Sheet2!$B$9&lt;=仕訳日記帳!$N1986&lt;Sheet2!$C$10),仕訳日記帳!B1986,""))))</f>
        <v/>
      </c>
      <c r="D1986" s="265" t="str">
        <f>IF(AND($A1986=Sheet2!$A$2,仕訳日記帳!$N1986&gt;=Sheet2!$B$2),仕訳日記帳!N1986,IF(AND(OR($A1986=Sheet2!$A$3,$A1986=Sheet2!$A$4,$A1986=Sheet2!$A$5,$A1986=Sheet2!$A$6,$A1986=Sheet2!$A$7,$A1986=Sheet2!$A$9),仕訳日記帳!$N1986&gt;=Sheet2!$B$3),仕訳日記帳!N1986,IF(AND($A1986=Sheet2!$A$8,仕訳日記帳!$N1986&gt;=Sheet2!$B$8),仕訳日記帳!N1986,IF(AND(OR($A1986=Sheet2!$A$10,$A1986=Sheet2!$A$11,$A1986=Sheet2!$A$12,$A1986=Sheet2!$A$13,$A1986=Sheet2!$A$14,$A1986=Sheet2!$A$15,$A1986=Sheet2!$A$16,$A1986=Sheet2!$A$17),Sheet2!$B$9&lt;=仕訳日記帳!$N1986&lt;Sheet2!$C$10),仕訳日記帳!N1986,""))))</f>
        <v/>
      </c>
      <c r="E1986" s="263" t="str">
        <f>IF(AND($A1986=Sheet2!$A$2,仕訳日記帳!$N1986&gt;=Sheet2!$B$2),仕訳日記帳!G1986,IF(AND(OR($A1986=Sheet2!$A$3,$A1986=Sheet2!$A$4,$A1986=Sheet2!$A$5,$A1986=Sheet2!$A$6,$A1986=Sheet2!$A$7,$A1986=Sheet2!$A$9),仕訳日記帳!$N1986&gt;=Sheet2!$B$3),仕訳日記帳!G1986,IF(AND($A1986=Sheet2!$A$8,仕訳日記帳!$N1986&gt;=Sheet2!$B$8),仕訳日記帳!G1986,IF(AND(OR($A1986=Sheet2!$A$10,$A1986=Sheet2!$A$11,$A1986=Sheet2!$A$12,$A1986=Sheet2!$A$13,$A1986=Sheet2!$A$14,$A1986=Sheet2!$A$15,$A1986=Sheet2!$A$16,$A1986=Sheet2!$A$17),Sheet2!$B$9&lt;=仕訳日記帳!$N1986&lt;Sheet2!$C$10),仕訳日記帳!G1986,""))))</f>
        <v/>
      </c>
      <c r="G1986" t="str">
        <f>IF(OR(A1986=Sheet2!$A$2,A1986=Sheet2!$A$3,A1986=Sheet2!$A$4,A1986=Sheet2!$A$5,A1986=Sheet2!$A$6,A1986=Sheet2!$A$7,A1986=Sheet2!$A$8,A1986=Sheet2!$A$9,A1986=Sheet2!$A$10,A1986=Sheet2!$A$11,A1986=Sheet2!$A$12,$A$2=Sheet2!$A$13,A1986=Sheet2!$A$14,$A$2=Sheet2!$A$15,$A$2=Sheet2!$A$16,A1986=Sheet2!$A$17),"該当","")</f>
        <v/>
      </c>
      <c r="H1986" t="str">
        <f>IF(OR(A1986="",G1986=""),"",COUNTIF($G$2:G1986,"該当"))</f>
        <v/>
      </c>
    </row>
    <row r="1987" spans="1:8">
      <c r="A1987" t="str">
        <f>IF(AND(仕訳日記帳!D1987=Sheet2!$A$2,仕訳日記帳!$N1987&gt;=Sheet2!$B$2),仕訳日記帳!D1987,IF(AND(OR(仕訳日記帳!D1987=Sheet2!$A$3,仕訳日記帳!D1987=Sheet2!$A$4,仕訳日記帳!D1987=Sheet2!$A$5,仕訳日記帳!D1987=Sheet2!$A$6,仕訳日記帳!D1987=Sheet2!$A$7,仕訳日記帳!D1987=Sheet2!$A$9),仕訳日記帳!$N1987&gt;=Sheet2!$B$3),仕訳日記帳!D1987,IF(AND(仕訳日記帳!D1987=Sheet2!$A$8,仕訳日記帳!$N1987&gt;=Sheet2!$B$8),仕訳日記帳!D1987,IF(AND(OR(仕訳日記帳!D1987=Sheet2!$A$10,仕訳日記帳!D1987=Sheet2!$A$11,仕訳日記帳!D1987=Sheet2!$A$12,仕訳日記帳!D1987=Sheet2!$A$13,仕訳日記帳!D1987=Sheet2!$A$14,仕訳日記帳!D1987=Sheet2!$A$15,仕訳日記帳!D1987=Sheet2!$A$16,仕訳日記帳!D1987=Sheet2!$A$17),Sheet2!$B$9&lt;=仕訳日記帳!$N1987&lt;Sheet2!$C$10),仕訳日記帳!D1987,""))))</f>
        <v/>
      </c>
      <c r="B1987" s="263" t="str">
        <f>IF(AND($A1987=Sheet2!$A$2,仕訳日記帳!$N1987&gt;=Sheet2!$B$2),仕訳日記帳!A1987,IF(AND(OR($A1987=Sheet2!$A$3,$A1987=Sheet2!$A$4,$A1987=Sheet2!$A$5,$A1987=Sheet2!$A$6,$A1987=Sheet2!$A$7,$A1987=Sheet2!$A$9),仕訳日記帳!$N1987&gt;=Sheet2!$B$3),仕訳日記帳!A1987,IF(AND($A1987=Sheet2!$A$8,仕訳日記帳!$N1987&gt;=Sheet2!$B$8),仕訳日記帳!A1987,IF(AND(OR($A1987=Sheet2!$A$10,$A1987=Sheet2!$A$11,$A1987=Sheet2!$A$12,$A1987=Sheet2!$A$13,$A1987=Sheet2!$A$14,$A1987=Sheet2!$A$15,$A1987=Sheet2!$A$16,$A1987=Sheet2!$A$17),Sheet2!$B$9&lt;=仕訳日記帳!$N1987&lt;Sheet2!$C$10),仕訳日記帳!A1987,""))))</f>
        <v/>
      </c>
      <c r="C1987" t="str">
        <f>IF(AND($A1987=Sheet2!$A$2,仕訳日記帳!$N1987&gt;=Sheet2!$B$2),仕訳日記帳!B1987,IF(AND(OR($A1987=Sheet2!$A$3,$A1987=Sheet2!$A$4,$A1987=Sheet2!$A$5,$A1987=Sheet2!$A$6,$A1987=Sheet2!$A$7,$A1987=Sheet2!$A$9),仕訳日記帳!$N1987&gt;=Sheet2!$B$3),仕訳日記帳!B1987,IF(AND($A1987=Sheet2!$A$8,仕訳日記帳!$N1987&gt;=Sheet2!$B$8),仕訳日記帳!B1987,IF(AND(OR($A1987=Sheet2!$A$10,$A1987=Sheet2!$A$11,$A1987=Sheet2!$A$12,$A1987=Sheet2!$A$13,$A1987=Sheet2!$A$14,$A1987=Sheet2!$A$15,$A1987=Sheet2!$A$16,$A1987=Sheet2!$A$17),Sheet2!$B$9&lt;=仕訳日記帳!$N1987&lt;Sheet2!$C$10),仕訳日記帳!B1987,""))))</f>
        <v/>
      </c>
      <c r="D1987" s="265" t="str">
        <f>IF(AND($A1987=Sheet2!$A$2,仕訳日記帳!$N1987&gt;=Sheet2!$B$2),仕訳日記帳!N1987,IF(AND(OR($A1987=Sheet2!$A$3,$A1987=Sheet2!$A$4,$A1987=Sheet2!$A$5,$A1987=Sheet2!$A$6,$A1987=Sheet2!$A$7,$A1987=Sheet2!$A$9),仕訳日記帳!$N1987&gt;=Sheet2!$B$3),仕訳日記帳!N1987,IF(AND($A1987=Sheet2!$A$8,仕訳日記帳!$N1987&gt;=Sheet2!$B$8),仕訳日記帳!N1987,IF(AND(OR($A1987=Sheet2!$A$10,$A1987=Sheet2!$A$11,$A1987=Sheet2!$A$12,$A1987=Sheet2!$A$13,$A1987=Sheet2!$A$14,$A1987=Sheet2!$A$15,$A1987=Sheet2!$A$16,$A1987=Sheet2!$A$17),Sheet2!$B$9&lt;=仕訳日記帳!$N1987&lt;Sheet2!$C$10),仕訳日記帳!N1987,""))))</f>
        <v/>
      </c>
      <c r="E1987" s="263" t="str">
        <f>IF(AND($A1987=Sheet2!$A$2,仕訳日記帳!$N1987&gt;=Sheet2!$B$2),仕訳日記帳!G1987,IF(AND(OR($A1987=Sheet2!$A$3,$A1987=Sheet2!$A$4,$A1987=Sheet2!$A$5,$A1987=Sheet2!$A$6,$A1987=Sheet2!$A$7,$A1987=Sheet2!$A$9),仕訳日記帳!$N1987&gt;=Sheet2!$B$3),仕訳日記帳!G1987,IF(AND($A1987=Sheet2!$A$8,仕訳日記帳!$N1987&gt;=Sheet2!$B$8),仕訳日記帳!G1987,IF(AND(OR($A1987=Sheet2!$A$10,$A1987=Sheet2!$A$11,$A1987=Sheet2!$A$12,$A1987=Sheet2!$A$13,$A1987=Sheet2!$A$14,$A1987=Sheet2!$A$15,$A1987=Sheet2!$A$16,$A1987=Sheet2!$A$17),Sheet2!$B$9&lt;=仕訳日記帳!$N1987&lt;Sheet2!$C$10),仕訳日記帳!G1987,""))))</f>
        <v/>
      </c>
      <c r="G1987" t="str">
        <f>IF(OR(A1987=Sheet2!$A$2,A1987=Sheet2!$A$3,A1987=Sheet2!$A$4,A1987=Sheet2!$A$5,A1987=Sheet2!$A$6,A1987=Sheet2!$A$7,A1987=Sheet2!$A$8,A1987=Sheet2!$A$9,A1987=Sheet2!$A$10,A1987=Sheet2!$A$11,A1987=Sheet2!$A$12,$A$2=Sheet2!$A$13,A1987=Sheet2!$A$14,$A$2=Sheet2!$A$15,$A$2=Sheet2!$A$16,A1987=Sheet2!$A$17),"該当","")</f>
        <v/>
      </c>
      <c r="H1987" t="str">
        <f>IF(OR(A1987="",G1987=""),"",COUNTIF($G$2:G1987,"該当"))</f>
        <v/>
      </c>
    </row>
    <row r="1988" spans="1:8">
      <c r="A1988" t="str">
        <f>IF(AND(仕訳日記帳!D1988=Sheet2!$A$2,仕訳日記帳!$N1988&gt;=Sheet2!$B$2),仕訳日記帳!D1988,IF(AND(OR(仕訳日記帳!D1988=Sheet2!$A$3,仕訳日記帳!D1988=Sheet2!$A$4,仕訳日記帳!D1988=Sheet2!$A$5,仕訳日記帳!D1988=Sheet2!$A$6,仕訳日記帳!D1988=Sheet2!$A$7,仕訳日記帳!D1988=Sheet2!$A$9),仕訳日記帳!$N1988&gt;=Sheet2!$B$3),仕訳日記帳!D1988,IF(AND(仕訳日記帳!D1988=Sheet2!$A$8,仕訳日記帳!$N1988&gt;=Sheet2!$B$8),仕訳日記帳!D1988,IF(AND(OR(仕訳日記帳!D1988=Sheet2!$A$10,仕訳日記帳!D1988=Sheet2!$A$11,仕訳日記帳!D1988=Sheet2!$A$12,仕訳日記帳!D1988=Sheet2!$A$13,仕訳日記帳!D1988=Sheet2!$A$14,仕訳日記帳!D1988=Sheet2!$A$15,仕訳日記帳!D1988=Sheet2!$A$16,仕訳日記帳!D1988=Sheet2!$A$17),Sheet2!$B$9&lt;=仕訳日記帳!$N1988&lt;Sheet2!$C$10),仕訳日記帳!D1988,""))))</f>
        <v/>
      </c>
      <c r="B1988" s="263" t="str">
        <f>IF(AND($A1988=Sheet2!$A$2,仕訳日記帳!$N1988&gt;=Sheet2!$B$2),仕訳日記帳!A1988,IF(AND(OR($A1988=Sheet2!$A$3,$A1988=Sheet2!$A$4,$A1988=Sheet2!$A$5,$A1988=Sheet2!$A$6,$A1988=Sheet2!$A$7,$A1988=Sheet2!$A$9),仕訳日記帳!$N1988&gt;=Sheet2!$B$3),仕訳日記帳!A1988,IF(AND($A1988=Sheet2!$A$8,仕訳日記帳!$N1988&gt;=Sheet2!$B$8),仕訳日記帳!A1988,IF(AND(OR($A1988=Sheet2!$A$10,$A1988=Sheet2!$A$11,$A1988=Sheet2!$A$12,$A1988=Sheet2!$A$13,$A1988=Sheet2!$A$14,$A1988=Sheet2!$A$15,$A1988=Sheet2!$A$16,$A1988=Sheet2!$A$17),Sheet2!$B$9&lt;=仕訳日記帳!$N1988&lt;Sheet2!$C$10),仕訳日記帳!A1988,""))))</f>
        <v/>
      </c>
      <c r="C1988" t="str">
        <f>IF(AND($A1988=Sheet2!$A$2,仕訳日記帳!$N1988&gt;=Sheet2!$B$2),仕訳日記帳!B1988,IF(AND(OR($A1988=Sheet2!$A$3,$A1988=Sheet2!$A$4,$A1988=Sheet2!$A$5,$A1988=Sheet2!$A$6,$A1988=Sheet2!$A$7,$A1988=Sheet2!$A$9),仕訳日記帳!$N1988&gt;=Sheet2!$B$3),仕訳日記帳!B1988,IF(AND($A1988=Sheet2!$A$8,仕訳日記帳!$N1988&gt;=Sheet2!$B$8),仕訳日記帳!B1988,IF(AND(OR($A1988=Sheet2!$A$10,$A1988=Sheet2!$A$11,$A1988=Sheet2!$A$12,$A1988=Sheet2!$A$13,$A1988=Sheet2!$A$14,$A1988=Sheet2!$A$15,$A1988=Sheet2!$A$16,$A1988=Sheet2!$A$17),Sheet2!$B$9&lt;=仕訳日記帳!$N1988&lt;Sheet2!$C$10),仕訳日記帳!B1988,""))))</f>
        <v/>
      </c>
      <c r="D1988" s="265" t="str">
        <f>IF(AND($A1988=Sheet2!$A$2,仕訳日記帳!$N1988&gt;=Sheet2!$B$2),仕訳日記帳!N1988,IF(AND(OR($A1988=Sheet2!$A$3,$A1988=Sheet2!$A$4,$A1988=Sheet2!$A$5,$A1988=Sheet2!$A$6,$A1988=Sheet2!$A$7,$A1988=Sheet2!$A$9),仕訳日記帳!$N1988&gt;=Sheet2!$B$3),仕訳日記帳!N1988,IF(AND($A1988=Sheet2!$A$8,仕訳日記帳!$N1988&gt;=Sheet2!$B$8),仕訳日記帳!N1988,IF(AND(OR($A1988=Sheet2!$A$10,$A1988=Sheet2!$A$11,$A1988=Sheet2!$A$12,$A1988=Sheet2!$A$13,$A1988=Sheet2!$A$14,$A1988=Sheet2!$A$15,$A1988=Sheet2!$A$16,$A1988=Sheet2!$A$17),Sheet2!$B$9&lt;=仕訳日記帳!$N1988&lt;Sheet2!$C$10),仕訳日記帳!N1988,""))))</f>
        <v/>
      </c>
      <c r="E1988" s="263" t="str">
        <f>IF(AND($A1988=Sheet2!$A$2,仕訳日記帳!$N1988&gt;=Sheet2!$B$2),仕訳日記帳!G1988,IF(AND(OR($A1988=Sheet2!$A$3,$A1988=Sheet2!$A$4,$A1988=Sheet2!$A$5,$A1988=Sheet2!$A$6,$A1988=Sheet2!$A$7,$A1988=Sheet2!$A$9),仕訳日記帳!$N1988&gt;=Sheet2!$B$3),仕訳日記帳!G1988,IF(AND($A1988=Sheet2!$A$8,仕訳日記帳!$N1988&gt;=Sheet2!$B$8),仕訳日記帳!G1988,IF(AND(OR($A1988=Sheet2!$A$10,$A1988=Sheet2!$A$11,$A1988=Sheet2!$A$12,$A1988=Sheet2!$A$13,$A1988=Sheet2!$A$14,$A1988=Sheet2!$A$15,$A1988=Sheet2!$A$16,$A1988=Sheet2!$A$17),Sheet2!$B$9&lt;=仕訳日記帳!$N1988&lt;Sheet2!$C$10),仕訳日記帳!G1988,""))))</f>
        <v/>
      </c>
      <c r="G1988" t="str">
        <f>IF(OR(A1988=Sheet2!$A$2,A1988=Sheet2!$A$3,A1988=Sheet2!$A$4,A1988=Sheet2!$A$5,A1988=Sheet2!$A$6,A1988=Sheet2!$A$7,A1988=Sheet2!$A$8,A1988=Sheet2!$A$9,A1988=Sheet2!$A$10,A1988=Sheet2!$A$11,A1988=Sheet2!$A$12,$A$2=Sheet2!$A$13,A1988=Sheet2!$A$14,$A$2=Sheet2!$A$15,$A$2=Sheet2!$A$16,A1988=Sheet2!$A$17),"該当","")</f>
        <v/>
      </c>
      <c r="H1988" t="str">
        <f>IF(OR(A1988="",G1988=""),"",COUNTIF($G$2:G1988,"該当"))</f>
        <v/>
      </c>
    </row>
    <row r="1989" spans="1:8">
      <c r="A1989" t="str">
        <f>IF(AND(仕訳日記帳!D1989=Sheet2!$A$2,仕訳日記帳!$N1989&gt;=Sheet2!$B$2),仕訳日記帳!D1989,IF(AND(OR(仕訳日記帳!D1989=Sheet2!$A$3,仕訳日記帳!D1989=Sheet2!$A$4,仕訳日記帳!D1989=Sheet2!$A$5,仕訳日記帳!D1989=Sheet2!$A$6,仕訳日記帳!D1989=Sheet2!$A$7,仕訳日記帳!D1989=Sheet2!$A$9),仕訳日記帳!$N1989&gt;=Sheet2!$B$3),仕訳日記帳!D1989,IF(AND(仕訳日記帳!D1989=Sheet2!$A$8,仕訳日記帳!$N1989&gt;=Sheet2!$B$8),仕訳日記帳!D1989,IF(AND(OR(仕訳日記帳!D1989=Sheet2!$A$10,仕訳日記帳!D1989=Sheet2!$A$11,仕訳日記帳!D1989=Sheet2!$A$12,仕訳日記帳!D1989=Sheet2!$A$13,仕訳日記帳!D1989=Sheet2!$A$14,仕訳日記帳!D1989=Sheet2!$A$15,仕訳日記帳!D1989=Sheet2!$A$16,仕訳日記帳!D1989=Sheet2!$A$17),Sheet2!$B$9&lt;=仕訳日記帳!$N1989&lt;Sheet2!$C$10),仕訳日記帳!D1989,""))))</f>
        <v/>
      </c>
      <c r="B1989" s="263" t="str">
        <f>IF(AND($A1989=Sheet2!$A$2,仕訳日記帳!$N1989&gt;=Sheet2!$B$2),仕訳日記帳!A1989,IF(AND(OR($A1989=Sheet2!$A$3,$A1989=Sheet2!$A$4,$A1989=Sheet2!$A$5,$A1989=Sheet2!$A$6,$A1989=Sheet2!$A$7,$A1989=Sheet2!$A$9),仕訳日記帳!$N1989&gt;=Sheet2!$B$3),仕訳日記帳!A1989,IF(AND($A1989=Sheet2!$A$8,仕訳日記帳!$N1989&gt;=Sheet2!$B$8),仕訳日記帳!A1989,IF(AND(OR($A1989=Sheet2!$A$10,$A1989=Sheet2!$A$11,$A1989=Sheet2!$A$12,$A1989=Sheet2!$A$13,$A1989=Sheet2!$A$14,$A1989=Sheet2!$A$15,$A1989=Sheet2!$A$16,$A1989=Sheet2!$A$17),Sheet2!$B$9&lt;=仕訳日記帳!$N1989&lt;Sheet2!$C$10),仕訳日記帳!A1989,""))))</f>
        <v/>
      </c>
      <c r="C1989" t="str">
        <f>IF(AND($A1989=Sheet2!$A$2,仕訳日記帳!$N1989&gt;=Sheet2!$B$2),仕訳日記帳!B1989,IF(AND(OR($A1989=Sheet2!$A$3,$A1989=Sheet2!$A$4,$A1989=Sheet2!$A$5,$A1989=Sheet2!$A$6,$A1989=Sheet2!$A$7,$A1989=Sheet2!$A$9),仕訳日記帳!$N1989&gt;=Sheet2!$B$3),仕訳日記帳!B1989,IF(AND($A1989=Sheet2!$A$8,仕訳日記帳!$N1989&gt;=Sheet2!$B$8),仕訳日記帳!B1989,IF(AND(OR($A1989=Sheet2!$A$10,$A1989=Sheet2!$A$11,$A1989=Sheet2!$A$12,$A1989=Sheet2!$A$13,$A1989=Sheet2!$A$14,$A1989=Sheet2!$A$15,$A1989=Sheet2!$A$16,$A1989=Sheet2!$A$17),Sheet2!$B$9&lt;=仕訳日記帳!$N1989&lt;Sheet2!$C$10),仕訳日記帳!B1989,""))))</f>
        <v/>
      </c>
      <c r="D1989" s="265" t="str">
        <f>IF(AND($A1989=Sheet2!$A$2,仕訳日記帳!$N1989&gt;=Sheet2!$B$2),仕訳日記帳!N1989,IF(AND(OR($A1989=Sheet2!$A$3,$A1989=Sheet2!$A$4,$A1989=Sheet2!$A$5,$A1989=Sheet2!$A$6,$A1989=Sheet2!$A$7,$A1989=Sheet2!$A$9),仕訳日記帳!$N1989&gt;=Sheet2!$B$3),仕訳日記帳!N1989,IF(AND($A1989=Sheet2!$A$8,仕訳日記帳!$N1989&gt;=Sheet2!$B$8),仕訳日記帳!N1989,IF(AND(OR($A1989=Sheet2!$A$10,$A1989=Sheet2!$A$11,$A1989=Sheet2!$A$12,$A1989=Sheet2!$A$13,$A1989=Sheet2!$A$14,$A1989=Sheet2!$A$15,$A1989=Sheet2!$A$16,$A1989=Sheet2!$A$17),Sheet2!$B$9&lt;=仕訳日記帳!$N1989&lt;Sheet2!$C$10),仕訳日記帳!N1989,""))))</f>
        <v/>
      </c>
      <c r="E1989" s="263" t="str">
        <f>IF(AND($A1989=Sheet2!$A$2,仕訳日記帳!$N1989&gt;=Sheet2!$B$2),仕訳日記帳!G1989,IF(AND(OR($A1989=Sheet2!$A$3,$A1989=Sheet2!$A$4,$A1989=Sheet2!$A$5,$A1989=Sheet2!$A$6,$A1989=Sheet2!$A$7,$A1989=Sheet2!$A$9),仕訳日記帳!$N1989&gt;=Sheet2!$B$3),仕訳日記帳!G1989,IF(AND($A1989=Sheet2!$A$8,仕訳日記帳!$N1989&gt;=Sheet2!$B$8),仕訳日記帳!G1989,IF(AND(OR($A1989=Sheet2!$A$10,$A1989=Sheet2!$A$11,$A1989=Sheet2!$A$12,$A1989=Sheet2!$A$13,$A1989=Sheet2!$A$14,$A1989=Sheet2!$A$15,$A1989=Sheet2!$A$16,$A1989=Sheet2!$A$17),Sheet2!$B$9&lt;=仕訳日記帳!$N1989&lt;Sheet2!$C$10),仕訳日記帳!G1989,""))))</f>
        <v/>
      </c>
      <c r="G1989" t="str">
        <f>IF(OR(A1989=Sheet2!$A$2,A1989=Sheet2!$A$3,A1989=Sheet2!$A$4,A1989=Sheet2!$A$5,A1989=Sheet2!$A$6,A1989=Sheet2!$A$7,A1989=Sheet2!$A$8,A1989=Sheet2!$A$9,A1989=Sheet2!$A$10,A1989=Sheet2!$A$11,A1989=Sheet2!$A$12,$A$2=Sheet2!$A$13,A1989=Sheet2!$A$14,$A$2=Sheet2!$A$15,$A$2=Sheet2!$A$16,A1989=Sheet2!$A$17),"該当","")</f>
        <v/>
      </c>
      <c r="H1989" t="str">
        <f>IF(OR(A1989="",G1989=""),"",COUNTIF($G$2:G1989,"該当"))</f>
        <v/>
      </c>
    </row>
    <row r="1990" spans="1:8">
      <c r="A1990" t="str">
        <f>IF(AND(仕訳日記帳!D1990=Sheet2!$A$2,仕訳日記帳!$N1990&gt;=Sheet2!$B$2),仕訳日記帳!D1990,IF(AND(OR(仕訳日記帳!D1990=Sheet2!$A$3,仕訳日記帳!D1990=Sheet2!$A$4,仕訳日記帳!D1990=Sheet2!$A$5,仕訳日記帳!D1990=Sheet2!$A$6,仕訳日記帳!D1990=Sheet2!$A$7,仕訳日記帳!D1990=Sheet2!$A$9),仕訳日記帳!$N1990&gt;=Sheet2!$B$3),仕訳日記帳!D1990,IF(AND(仕訳日記帳!D1990=Sheet2!$A$8,仕訳日記帳!$N1990&gt;=Sheet2!$B$8),仕訳日記帳!D1990,IF(AND(OR(仕訳日記帳!D1990=Sheet2!$A$10,仕訳日記帳!D1990=Sheet2!$A$11,仕訳日記帳!D1990=Sheet2!$A$12,仕訳日記帳!D1990=Sheet2!$A$13,仕訳日記帳!D1990=Sheet2!$A$14,仕訳日記帳!D1990=Sheet2!$A$15,仕訳日記帳!D1990=Sheet2!$A$16,仕訳日記帳!D1990=Sheet2!$A$17),Sheet2!$B$9&lt;=仕訳日記帳!$N1990&lt;Sheet2!$C$10),仕訳日記帳!D1990,""))))</f>
        <v/>
      </c>
      <c r="B1990" s="263" t="str">
        <f>IF(AND($A1990=Sheet2!$A$2,仕訳日記帳!$N1990&gt;=Sheet2!$B$2),仕訳日記帳!A1990,IF(AND(OR($A1990=Sheet2!$A$3,$A1990=Sheet2!$A$4,$A1990=Sheet2!$A$5,$A1990=Sheet2!$A$6,$A1990=Sheet2!$A$7,$A1990=Sheet2!$A$9),仕訳日記帳!$N1990&gt;=Sheet2!$B$3),仕訳日記帳!A1990,IF(AND($A1990=Sheet2!$A$8,仕訳日記帳!$N1990&gt;=Sheet2!$B$8),仕訳日記帳!A1990,IF(AND(OR($A1990=Sheet2!$A$10,$A1990=Sheet2!$A$11,$A1990=Sheet2!$A$12,$A1990=Sheet2!$A$13,$A1990=Sheet2!$A$14,$A1990=Sheet2!$A$15,$A1990=Sheet2!$A$16,$A1990=Sheet2!$A$17),Sheet2!$B$9&lt;=仕訳日記帳!$N1990&lt;Sheet2!$C$10),仕訳日記帳!A1990,""))))</f>
        <v/>
      </c>
      <c r="C1990" t="str">
        <f>IF(AND($A1990=Sheet2!$A$2,仕訳日記帳!$N1990&gt;=Sheet2!$B$2),仕訳日記帳!B1990,IF(AND(OR($A1990=Sheet2!$A$3,$A1990=Sheet2!$A$4,$A1990=Sheet2!$A$5,$A1990=Sheet2!$A$6,$A1990=Sheet2!$A$7,$A1990=Sheet2!$A$9),仕訳日記帳!$N1990&gt;=Sheet2!$B$3),仕訳日記帳!B1990,IF(AND($A1990=Sheet2!$A$8,仕訳日記帳!$N1990&gt;=Sheet2!$B$8),仕訳日記帳!B1990,IF(AND(OR($A1990=Sheet2!$A$10,$A1990=Sheet2!$A$11,$A1990=Sheet2!$A$12,$A1990=Sheet2!$A$13,$A1990=Sheet2!$A$14,$A1990=Sheet2!$A$15,$A1990=Sheet2!$A$16,$A1990=Sheet2!$A$17),Sheet2!$B$9&lt;=仕訳日記帳!$N1990&lt;Sheet2!$C$10),仕訳日記帳!B1990,""))))</f>
        <v/>
      </c>
      <c r="D1990" s="265" t="str">
        <f>IF(AND($A1990=Sheet2!$A$2,仕訳日記帳!$N1990&gt;=Sheet2!$B$2),仕訳日記帳!N1990,IF(AND(OR($A1990=Sheet2!$A$3,$A1990=Sheet2!$A$4,$A1990=Sheet2!$A$5,$A1990=Sheet2!$A$6,$A1990=Sheet2!$A$7,$A1990=Sheet2!$A$9),仕訳日記帳!$N1990&gt;=Sheet2!$B$3),仕訳日記帳!N1990,IF(AND($A1990=Sheet2!$A$8,仕訳日記帳!$N1990&gt;=Sheet2!$B$8),仕訳日記帳!N1990,IF(AND(OR($A1990=Sheet2!$A$10,$A1990=Sheet2!$A$11,$A1990=Sheet2!$A$12,$A1990=Sheet2!$A$13,$A1990=Sheet2!$A$14,$A1990=Sheet2!$A$15,$A1990=Sheet2!$A$16,$A1990=Sheet2!$A$17),Sheet2!$B$9&lt;=仕訳日記帳!$N1990&lt;Sheet2!$C$10),仕訳日記帳!N1990,""))))</f>
        <v/>
      </c>
      <c r="E1990" s="263" t="str">
        <f>IF(AND($A1990=Sheet2!$A$2,仕訳日記帳!$N1990&gt;=Sheet2!$B$2),仕訳日記帳!G1990,IF(AND(OR($A1990=Sheet2!$A$3,$A1990=Sheet2!$A$4,$A1990=Sheet2!$A$5,$A1990=Sheet2!$A$6,$A1990=Sheet2!$A$7,$A1990=Sheet2!$A$9),仕訳日記帳!$N1990&gt;=Sheet2!$B$3),仕訳日記帳!G1990,IF(AND($A1990=Sheet2!$A$8,仕訳日記帳!$N1990&gt;=Sheet2!$B$8),仕訳日記帳!G1990,IF(AND(OR($A1990=Sheet2!$A$10,$A1990=Sheet2!$A$11,$A1990=Sheet2!$A$12,$A1990=Sheet2!$A$13,$A1990=Sheet2!$A$14,$A1990=Sheet2!$A$15,$A1990=Sheet2!$A$16,$A1990=Sheet2!$A$17),Sheet2!$B$9&lt;=仕訳日記帳!$N1990&lt;Sheet2!$C$10),仕訳日記帳!G1990,""))))</f>
        <v/>
      </c>
      <c r="G1990" t="str">
        <f>IF(OR(A1990=Sheet2!$A$2,A1990=Sheet2!$A$3,A1990=Sheet2!$A$4,A1990=Sheet2!$A$5,A1990=Sheet2!$A$6,A1990=Sheet2!$A$7,A1990=Sheet2!$A$8,A1990=Sheet2!$A$9,A1990=Sheet2!$A$10,A1990=Sheet2!$A$11,A1990=Sheet2!$A$12,$A$2=Sheet2!$A$13,A1990=Sheet2!$A$14,$A$2=Sheet2!$A$15,$A$2=Sheet2!$A$16,A1990=Sheet2!$A$17),"該当","")</f>
        <v/>
      </c>
      <c r="H1990" t="str">
        <f>IF(OR(A1990="",G1990=""),"",COUNTIF($G$2:G1990,"該当"))</f>
        <v/>
      </c>
    </row>
    <row r="1991" spans="1:8">
      <c r="A1991" t="str">
        <f>IF(AND(仕訳日記帳!D1991=Sheet2!$A$2,仕訳日記帳!$N1991&gt;=Sheet2!$B$2),仕訳日記帳!D1991,IF(AND(OR(仕訳日記帳!D1991=Sheet2!$A$3,仕訳日記帳!D1991=Sheet2!$A$4,仕訳日記帳!D1991=Sheet2!$A$5,仕訳日記帳!D1991=Sheet2!$A$6,仕訳日記帳!D1991=Sheet2!$A$7,仕訳日記帳!D1991=Sheet2!$A$9),仕訳日記帳!$N1991&gt;=Sheet2!$B$3),仕訳日記帳!D1991,IF(AND(仕訳日記帳!D1991=Sheet2!$A$8,仕訳日記帳!$N1991&gt;=Sheet2!$B$8),仕訳日記帳!D1991,IF(AND(OR(仕訳日記帳!D1991=Sheet2!$A$10,仕訳日記帳!D1991=Sheet2!$A$11,仕訳日記帳!D1991=Sheet2!$A$12,仕訳日記帳!D1991=Sheet2!$A$13,仕訳日記帳!D1991=Sheet2!$A$14,仕訳日記帳!D1991=Sheet2!$A$15,仕訳日記帳!D1991=Sheet2!$A$16,仕訳日記帳!D1991=Sheet2!$A$17),Sheet2!$B$9&lt;=仕訳日記帳!$N1991&lt;Sheet2!$C$10),仕訳日記帳!D1991,""))))</f>
        <v/>
      </c>
      <c r="B1991" s="263" t="str">
        <f>IF(AND($A1991=Sheet2!$A$2,仕訳日記帳!$N1991&gt;=Sheet2!$B$2),仕訳日記帳!A1991,IF(AND(OR($A1991=Sheet2!$A$3,$A1991=Sheet2!$A$4,$A1991=Sheet2!$A$5,$A1991=Sheet2!$A$6,$A1991=Sheet2!$A$7,$A1991=Sheet2!$A$9),仕訳日記帳!$N1991&gt;=Sheet2!$B$3),仕訳日記帳!A1991,IF(AND($A1991=Sheet2!$A$8,仕訳日記帳!$N1991&gt;=Sheet2!$B$8),仕訳日記帳!A1991,IF(AND(OR($A1991=Sheet2!$A$10,$A1991=Sheet2!$A$11,$A1991=Sheet2!$A$12,$A1991=Sheet2!$A$13,$A1991=Sheet2!$A$14,$A1991=Sheet2!$A$15,$A1991=Sheet2!$A$16,$A1991=Sheet2!$A$17),Sheet2!$B$9&lt;=仕訳日記帳!$N1991&lt;Sheet2!$C$10),仕訳日記帳!A1991,""))))</f>
        <v/>
      </c>
      <c r="C1991" t="str">
        <f>IF(AND($A1991=Sheet2!$A$2,仕訳日記帳!$N1991&gt;=Sheet2!$B$2),仕訳日記帳!B1991,IF(AND(OR($A1991=Sheet2!$A$3,$A1991=Sheet2!$A$4,$A1991=Sheet2!$A$5,$A1991=Sheet2!$A$6,$A1991=Sheet2!$A$7,$A1991=Sheet2!$A$9),仕訳日記帳!$N1991&gt;=Sheet2!$B$3),仕訳日記帳!B1991,IF(AND($A1991=Sheet2!$A$8,仕訳日記帳!$N1991&gt;=Sheet2!$B$8),仕訳日記帳!B1991,IF(AND(OR($A1991=Sheet2!$A$10,$A1991=Sheet2!$A$11,$A1991=Sheet2!$A$12,$A1991=Sheet2!$A$13,$A1991=Sheet2!$A$14,$A1991=Sheet2!$A$15,$A1991=Sheet2!$A$16,$A1991=Sheet2!$A$17),Sheet2!$B$9&lt;=仕訳日記帳!$N1991&lt;Sheet2!$C$10),仕訳日記帳!B1991,""))))</f>
        <v/>
      </c>
      <c r="D1991" s="265" t="str">
        <f>IF(AND($A1991=Sheet2!$A$2,仕訳日記帳!$N1991&gt;=Sheet2!$B$2),仕訳日記帳!N1991,IF(AND(OR($A1991=Sheet2!$A$3,$A1991=Sheet2!$A$4,$A1991=Sheet2!$A$5,$A1991=Sheet2!$A$6,$A1991=Sheet2!$A$7,$A1991=Sheet2!$A$9),仕訳日記帳!$N1991&gt;=Sheet2!$B$3),仕訳日記帳!N1991,IF(AND($A1991=Sheet2!$A$8,仕訳日記帳!$N1991&gt;=Sheet2!$B$8),仕訳日記帳!N1991,IF(AND(OR($A1991=Sheet2!$A$10,$A1991=Sheet2!$A$11,$A1991=Sheet2!$A$12,$A1991=Sheet2!$A$13,$A1991=Sheet2!$A$14,$A1991=Sheet2!$A$15,$A1991=Sheet2!$A$16,$A1991=Sheet2!$A$17),Sheet2!$B$9&lt;=仕訳日記帳!$N1991&lt;Sheet2!$C$10),仕訳日記帳!N1991,""))))</f>
        <v/>
      </c>
      <c r="E1991" s="263" t="str">
        <f>IF(AND($A1991=Sheet2!$A$2,仕訳日記帳!$N1991&gt;=Sheet2!$B$2),仕訳日記帳!G1991,IF(AND(OR($A1991=Sheet2!$A$3,$A1991=Sheet2!$A$4,$A1991=Sheet2!$A$5,$A1991=Sheet2!$A$6,$A1991=Sheet2!$A$7,$A1991=Sheet2!$A$9),仕訳日記帳!$N1991&gt;=Sheet2!$B$3),仕訳日記帳!G1991,IF(AND($A1991=Sheet2!$A$8,仕訳日記帳!$N1991&gt;=Sheet2!$B$8),仕訳日記帳!G1991,IF(AND(OR($A1991=Sheet2!$A$10,$A1991=Sheet2!$A$11,$A1991=Sheet2!$A$12,$A1991=Sheet2!$A$13,$A1991=Sheet2!$A$14,$A1991=Sheet2!$A$15,$A1991=Sheet2!$A$16,$A1991=Sheet2!$A$17),Sheet2!$B$9&lt;=仕訳日記帳!$N1991&lt;Sheet2!$C$10),仕訳日記帳!G1991,""))))</f>
        <v/>
      </c>
      <c r="G1991" t="str">
        <f>IF(OR(A1991=Sheet2!$A$2,A1991=Sheet2!$A$3,A1991=Sheet2!$A$4,A1991=Sheet2!$A$5,A1991=Sheet2!$A$6,A1991=Sheet2!$A$7,A1991=Sheet2!$A$8,A1991=Sheet2!$A$9,A1991=Sheet2!$A$10,A1991=Sheet2!$A$11,A1991=Sheet2!$A$12,$A$2=Sheet2!$A$13,A1991=Sheet2!$A$14,$A$2=Sheet2!$A$15,$A$2=Sheet2!$A$16,A1991=Sheet2!$A$17),"該当","")</f>
        <v/>
      </c>
      <c r="H1991" t="str">
        <f>IF(OR(A1991="",G1991=""),"",COUNTIF($G$2:G1991,"該当"))</f>
        <v/>
      </c>
    </row>
    <row r="1992" spans="1:8">
      <c r="A1992" t="str">
        <f>IF(AND(仕訳日記帳!D1992=Sheet2!$A$2,仕訳日記帳!$N1992&gt;=Sheet2!$B$2),仕訳日記帳!D1992,IF(AND(OR(仕訳日記帳!D1992=Sheet2!$A$3,仕訳日記帳!D1992=Sheet2!$A$4,仕訳日記帳!D1992=Sheet2!$A$5,仕訳日記帳!D1992=Sheet2!$A$6,仕訳日記帳!D1992=Sheet2!$A$7,仕訳日記帳!D1992=Sheet2!$A$9),仕訳日記帳!$N1992&gt;=Sheet2!$B$3),仕訳日記帳!D1992,IF(AND(仕訳日記帳!D1992=Sheet2!$A$8,仕訳日記帳!$N1992&gt;=Sheet2!$B$8),仕訳日記帳!D1992,IF(AND(OR(仕訳日記帳!D1992=Sheet2!$A$10,仕訳日記帳!D1992=Sheet2!$A$11,仕訳日記帳!D1992=Sheet2!$A$12,仕訳日記帳!D1992=Sheet2!$A$13,仕訳日記帳!D1992=Sheet2!$A$14,仕訳日記帳!D1992=Sheet2!$A$15,仕訳日記帳!D1992=Sheet2!$A$16,仕訳日記帳!D1992=Sheet2!$A$17),Sheet2!$B$9&lt;=仕訳日記帳!$N1992&lt;Sheet2!$C$10),仕訳日記帳!D1992,""))))</f>
        <v/>
      </c>
      <c r="B1992" s="263" t="str">
        <f>IF(AND($A1992=Sheet2!$A$2,仕訳日記帳!$N1992&gt;=Sheet2!$B$2),仕訳日記帳!A1992,IF(AND(OR($A1992=Sheet2!$A$3,$A1992=Sheet2!$A$4,$A1992=Sheet2!$A$5,$A1992=Sheet2!$A$6,$A1992=Sheet2!$A$7,$A1992=Sheet2!$A$9),仕訳日記帳!$N1992&gt;=Sheet2!$B$3),仕訳日記帳!A1992,IF(AND($A1992=Sheet2!$A$8,仕訳日記帳!$N1992&gt;=Sheet2!$B$8),仕訳日記帳!A1992,IF(AND(OR($A1992=Sheet2!$A$10,$A1992=Sheet2!$A$11,$A1992=Sheet2!$A$12,$A1992=Sheet2!$A$13,$A1992=Sheet2!$A$14,$A1992=Sheet2!$A$15,$A1992=Sheet2!$A$16,$A1992=Sheet2!$A$17),Sheet2!$B$9&lt;=仕訳日記帳!$N1992&lt;Sheet2!$C$10),仕訳日記帳!A1992,""))))</f>
        <v/>
      </c>
      <c r="C1992" t="str">
        <f>IF(AND($A1992=Sheet2!$A$2,仕訳日記帳!$N1992&gt;=Sheet2!$B$2),仕訳日記帳!B1992,IF(AND(OR($A1992=Sheet2!$A$3,$A1992=Sheet2!$A$4,$A1992=Sheet2!$A$5,$A1992=Sheet2!$A$6,$A1992=Sheet2!$A$7,$A1992=Sheet2!$A$9),仕訳日記帳!$N1992&gt;=Sheet2!$B$3),仕訳日記帳!B1992,IF(AND($A1992=Sheet2!$A$8,仕訳日記帳!$N1992&gt;=Sheet2!$B$8),仕訳日記帳!B1992,IF(AND(OR($A1992=Sheet2!$A$10,$A1992=Sheet2!$A$11,$A1992=Sheet2!$A$12,$A1992=Sheet2!$A$13,$A1992=Sheet2!$A$14,$A1992=Sheet2!$A$15,$A1992=Sheet2!$A$16,$A1992=Sheet2!$A$17),Sheet2!$B$9&lt;=仕訳日記帳!$N1992&lt;Sheet2!$C$10),仕訳日記帳!B1992,""))))</f>
        <v/>
      </c>
      <c r="D1992" s="265" t="str">
        <f>IF(AND($A1992=Sheet2!$A$2,仕訳日記帳!$N1992&gt;=Sheet2!$B$2),仕訳日記帳!N1992,IF(AND(OR($A1992=Sheet2!$A$3,$A1992=Sheet2!$A$4,$A1992=Sheet2!$A$5,$A1992=Sheet2!$A$6,$A1992=Sheet2!$A$7,$A1992=Sheet2!$A$9),仕訳日記帳!$N1992&gt;=Sheet2!$B$3),仕訳日記帳!N1992,IF(AND($A1992=Sheet2!$A$8,仕訳日記帳!$N1992&gt;=Sheet2!$B$8),仕訳日記帳!N1992,IF(AND(OR($A1992=Sheet2!$A$10,$A1992=Sheet2!$A$11,$A1992=Sheet2!$A$12,$A1992=Sheet2!$A$13,$A1992=Sheet2!$A$14,$A1992=Sheet2!$A$15,$A1992=Sheet2!$A$16,$A1992=Sheet2!$A$17),Sheet2!$B$9&lt;=仕訳日記帳!$N1992&lt;Sheet2!$C$10),仕訳日記帳!N1992,""))))</f>
        <v/>
      </c>
      <c r="E1992" s="263" t="str">
        <f>IF(AND($A1992=Sheet2!$A$2,仕訳日記帳!$N1992&gt;=Sheet2!$B$2),仕訳日記帳!G1992,IF(AND(OR($A1992=Sheet2!$A$3,$A1992=Sheet2!$A$4,$A1992=Sheet2!$A$5,$A1992=Sheet2!$A$6,$A1992=Sheet2!$A$7,$A1992=Sheet2!$A$9),仕訳日記帳!$N1992&gt;=Sheet2!$B$3),仕訳日記帳!G1992,IF(AND($A1992=Sheet2!$A$8,仕訳日記帳!$N1992&gt;=Sheet2!$B$8),仕訳日記帳!G1992,IF(AND(OR($A1992=Sheet2!$A$10,$A1992=Sheet2!$A$11,$A1992=Sheet2!$A$12,$A1992=Sheet2!$A$13,$A1992=Sheet2!$A$14,$A1992=Sheet2!$A$15,$A1992=Sheet2!$A$16,$A1992=Sheet2!$A$17),Sheet2!$B$9&lt;=仕訳日記帳!$N1992&lt;Sheet2!$C$10),仕訳日記帳!G1992,""))))</f>
        <v/>
      </c>
      <c r="G1992" t="str">
        <f>IF(OR(A1992=Sheet2!$A$2,A1992=Sheet2!$A$3,A1992=Sheet2!$A$4,A1992=Sheet2!$A$5,A1992=Sheet2!$A$6,A1992=Sheet2!$A$7,A1992=Sheet2!$A$8,A1992=Sheet2!$A$9,A1992=Sheet2!$A$10,A1992=Sheet2!$A$11,A1992=Sheet2!$A$12,$A$2=Sheet2!$A$13,A1992=Sheet2!$A$14,$A$2=Sheet2!$A$15,$A$2=Sheet2!$A$16,A1992=Sheet2!$A$17),"該当","")</f>
        <v/>
      </c>
      <c r="H1992" t="str">
        <f>IF(OR(A1992="",G1992=""),"",COUNTIF($G$2:G1992,"該当"))</f>
        <v/>
      </c>
    </row>
    <row r="1993" spans="1:8">
      <c r="A1993" t="str">
        <f>IF(AND(仕訳日記帳!D1993=Sheet2!$A$2,仕訳日記帳!$N1993&gt;=Sheet2!$B$2),仕訳日記帳!D1993,IF(AND(OR(仕訳日記帳!D1993=Sheet2!$A$3,仕訳日記帳!D1993=Sheet2!$A$4,仕訳日記帳!D1993=Sheet2!$A$5,仕訳日記帳!D1993=Sheet2!$A$6,仕訳日記帳!D1993=Sheet2!$A$7,仕訳日記帳!D1993=Sheet2!$A$9),仕訳日記帳!$N1993&gt;=Sheet2!$B$3),仕訳日記帳!D1993,IF(AND(仕訳日記帳!D1993=Sheet2!$A$8,仕訳日記帳!$N1993&gt;=Sheet2!$B$8),仕訳日記帳!D1993,IF(AND(OR(仕訳日記帳!D1993=Sheet2!$A$10,仕訳日記帳!D1993=Sheet2!$A$11,仕訳日記帳!D1993=Sheet2!$A$12,仕訳日記帳!D1993=Sheet2!$A$13,仕訳日記帳!D1993=Sheet2!$A$14,仕訳日記帳!D1993=Sheet2!$A$15,仕訳日記帳!D1993=Sheet2!$A$16,仕訳日記帳!D1993=Sheet2!$A$17),Sheet2!$B$9&lt;=仕訳日記帳!$N1993&lt;Sheet2!$C$10),仕訳日記帳!D1993,""))))</f>
        <v/>
      </c>
      <c r="B1993" s="263" t="str">
        <f>IF(AND($A1993=Sheet2!$A$2,仕訳日記帳!$N1993&gt;=Sheet2!$B$2),仕訳日記帳!A1993,IF(AND(OR($A1993=Sheet2!$A$3,$A1993=Sheet2!$A$4,$A1993=Sheet2!$A$5,$A1993=Sheet2!$A$6,$A1993=Sheet2!$A$7,$A1993=Sheet2!$A$9),仕訳日記帳!$N1993&gt;=Sheet2!$B$3),仕訳日記帳!A1993,IF(AND($A1993=Sheet2!$A$8,仕訳日記帳!$N1993&gt;=Sheet2!$B$8),仕訳日記帳!A1993,IF(AND(OR($A1993=Sheet2!$A$10,$A1993=Sheet2!$A$11,$A1993=Sheet2!$A$12,$A1993=Sheet2!$A$13,$A1993=Sheet2!$A$14,$A1993=Sheet2!$A$15,$A1993=Sheet2!$A$16,$A1993=Sheet2!$A$17),Sheet2!$B$9&lt;=仕訳日記帳!$N1993&lt;Sheet2!$C$10),仕訳日記帳!A1993,""))))</f>
        <v/>
      </c>
      <c r="C1993" t="str">
        <f>IF(AND($A1993=Sheet2!$A$2,仕訳日記帳!$N1993&gt;=Sheet2!$B$2),仕訳日記帳!B1993,IF(AND(OR($A1993=Sheet2!$A$3,$A1993=Sheet2!$A$4,$A1993=Sheet2!$A$5,$A1993=Sheet2!$A$6,$A1993=Sheet2!$A$7,$A1993=Sheet2!$A$9),仕訳日記帳!$N1993&gt;=Sheet2!$B$3),仕訳日記帳!B1993,IF(AND($A1993=Sheet2!$A$8,仕訳日記帳!$N1993&gt;=Sheet2!$B$8),仕訳日記帳!B1993,IF(AND(OR($A1993=Sheet2!$A$10,$A1993=Sheet2!$A$11,$A1993=Sheet2!$A$12,$A1993=Sheet2!$A$13,$A1993=Sheet2!$A$14,$A1993=Sheet2!$A$15,$A1993=Sheet2!$A$16,$A1993=Sheet2!$A$17),Sheet2!$B$9&lt;=仕訳日記帳!$N1993&lt;Sheet2!$C$10),仕訳日記帳!B1993,""))))</f>
        <v/>
      </c>
      <c r="D1993" s="265" t="str">
        <f>IF(AND($A1993=Sheet2!$A$2,仕訳日記帳!$N1993&gt;=Sheet2!$B$2),仕訳日記帳!N1993,IF(AND(OR($A1993=Sheet2!$A$3,$A1993=Sheet2!$A$4,$A1993=Sheet2!$A$5,$A1993=Sheet2!$A$6,$A1993=Sheet2!$A$7,$A1993=Sheet2!$A$9),仕訳日記帳!$N1993&gt;=Sheet2!$B$3),仕訳日記帳!N1993,IF(AND($A1993=Sheet2!$A$8,仕訳日記帳!$N1993&gt;=Sheet2!$B$8),仕訳日記帳!N1993,IF(AND(OR($A1993=Sheet2!$A$10,$A1993=Sheet2!$A$11,$A1993=Sheet2!$A$12,$A1993=Sheet2!$A$13,$A1993=Sheet2!$A$14,$A1993=Sheet2!$A$15,$A1993=Sheet2!$A$16,$A1993=Sheet2!$A$17),Sheet2!$B$9&lt;=仕訳日記帳!$N1993&lt;Sheet2!$C$10),仕訳日記帳!N1993,""))))</f>
        <v/>
      </c>
      <c r="E1993" s="263" t="str">
        <f>IF(AND($A1993=Sheet2!$A$2,仕訳日記帳!$N1993&gt;=Sheet2!$B$2),仕訳日記帳!G1993,IF(AND(OR($A1993=Sheet2!$A$3,$A1993=Sheet2!$A$4,$A1993=Sheet2!$A$5,$A1993=Sheet2!$A$6,$A1993=Sheet2!$A$7,$A1993=Sheet2!$A$9),仕訳日記帳!$N1993&gt;=Sheet2!$B$3),仕訳日記帳!G1993,IF(AND($A1993=Sheet2!$A$8,仕訳日記帳!$N1993&gt;=Sheet2!$B$8),仕訳日記帳!G1993,IF(AND(OR($A1993=Sheet2!$A$10,$A1993=Sheet2!$A$11,$A1993=Sheet2!$A$12,$A1993=Sheet2!$A$13,$A1993=Sheet2!$A$14,$A1993=Sheet2!$A$15,$A1993=Sheet2!$A$16,$A1993=Sheet2!$A$17),Sheet2!$B$9&lt;=仕訳日記帳!$N1993&lt;Sheet2!$C$10),仕訳日記帳!G1993,""))))</f>
        <v/>
      </c>
      <c r="G1993" t="str">
        <f>IF(OR(A1993=Sheet2!$A$2,A1993=Sheet2!$A$3,A1993=Sheet2!$A$4,A1993=Sheet2!$A$5,A1993=Sheet2!$A$6,A1993=Sheet2!$A$7,A1993=Sheet2!$A$8,A1993=Sheet2!$A$9,A1993=Sheet2!$A$10,A1993=Sheet2!$A$11,A1993=Sheet2!$A$12,$A$2=Sheet2!$A$13,A1993=Sheet2!$A$14,$A$2=Sheet2!$A$15,$A$2=Sheet2!$A$16,A1993=Sheet2!$A$17),"該当","")</f>
        <v/>
      </c>
      <c r="H1993" t="str">
        <f>IF(OR(A1993="",G1993=""),"",COUNTIF($G$2:G1993,"該当"))</f>
        <v/>
      </c>
    </row>
    <row r="1994" spans="1:8">
      <c r="A1994" t="str">
        <f>IF(AND(仕訳日記帳!D1994=Sheet2!$A$2,仕訳日記帳!$N1994&gt;=Sheet2!$B$2),仕訳日記帳!D1994,IF(AND(OR(仕訳日記帳!D1994=Sheet2!$A$3,仕訳日記帳!D1994=Sheet2!$A$4,仕訳日記帳!D1994=Sheet2!$A$5,仕訳日記帳!D1994=Sheet2!$A$6,仕訳日記帳!D1994=Sheet2!$A$7,仕訳日記帳!D1994=Sheet2!$A$9),仕訳日記帳!$N1994&gt;=Sheet2!$B$3),仕訳日記帳!D1994,IF(AND(仕訳日記帳!D1994=Sheet2!$A$8,仕訳日記帳!$N1994&gt;=Sheet2!$B$8),仕訳日記帳!D1994,IF(AND(OR(仕訳日記帳!D1994=Sheet2!$A$10,仕訳日記帳!D1994=Sheet2!$A$11,仕訳日記帳!D1994=Sheet2!$A$12,仕訳日記帳!D1994=Sheet2!$A$13,仕訳日記帳!D1994=Sheet2!$A$14,仕訳日記帳!D1994=Sheet2!$A$15,仕訳日記帳!D1994=Sheet2!$A$16,仕訳日記帳!D1994=Sheet2!$A$17),Sheet2!$B$9&lt;=仕訳日記帳!$N1994&lt;Sheet2!$C$10),仕訳日記帳!D1994,""))))</f>
        <v/>
      </c>
      <c r="B1994" s="263" t="str">
        <f>IF(AND($A1994=Sheet2!$A$2,仕訳日記帳!$N1994&gt;=Sheet2!$B$2),仕訳日記帳!A1994,IF(AND(OR($A1994=Sheet2!$A$3,$A1994=Sheet2!$A$4,$A1994=Sheet2!$A$5,$A1994=Sheet2!$A$6,$A1994=Sheet2!$A$7,$A1994=Sheet2!$A$9),仕訳日記帳!$N1994&gt;=Sheet2!$B$3),仕訳日記帳!A1994,IF(AND($A1994=Sheet2!$A$8,仕訳日記帳!$N1994&gt;=Sheet2!$B$8),仕訳日記帳!A1994,IF(AND(OR($A1994=Sheet2!$A$10,$A1994=Sheet2!$A$11,$A1994=Sheet2!$A$12,$A1994=Sheet2!$A$13,$A1994=Sheet2!$A$14,$A1994=Sheet2!$A$15,$A1994=Sheet2!$A$16,$A1994=Sheet2!$A$17),Sheet2!$B$9&lt;=仕訳日記帳!$N1994&lt;Sheet2!$C$10),仕訳日記帳!A1994,""))))</f>
        <v/>
      </c>
      <c r="C1994" t="str">
        <f>IF(AND($A1994=Sheet2!$A$2,仕訳日記帳!$N1994&gt;=Sheet2!$B$2),仕訳日記帳!B1994,IF(AND(OR($A1994=Sheet2!$A$3,$A1994=Sheet2!$A$4,$A1994=Sheet2!$A$5,$A1994=Sheet2!$A$6,$A1994=Sheet2!$A$7,$A1994=Sheet2!$A$9),仕訳日記帳!$N1994&gt;=Sheet2!$B$3),仕訳日記帳!B1994,IF(AND($A1994=Sheet2!$A$8,仕訳日記帳!$N1994&gt;=Sheet2!$B$8),仕訳日記帳!B1994,IF(AND(OR($A1994=Sheet2!$A$10,$A1994=Sheet2!$A$11,$A1994=Sheet2!$A$12,$A1994=Sheet2!$A$13,$A1994=Sheet2!$A$14,$A1994=Sheet2!$A$15,$A1994=Sheet2!$A$16,$A1994=Sheet2!$A$17),Sheet2!$B$9&lt;=仕訳日記帳!$N1994&lt;Sheet2!$C$10),仕訳日記帳!B1994,""))))</f>
        <v/>
      </c>
      <c r="D1994" s="265" t="str">
        <f>IF(AND($A1994=Sheet2!$A$2,仕訳日記帳!$N1994&gt;=Sheet2!$B$2),仕訳日記帳!N1994,IF(AND(OR($A1994=Sheet2!$A$3,$A1994=Sheet2!$A$4,$A1994=Sheet2!$A$5,$A1994=Sheet2!$A$6,$A1994=Sheet2!$A$7,$A1994=Sheet2!$A$9),仕訳日記帳!$N1994&gt;=Sheet2!$B$3),仕訳日記帳!N1994,IF(AND($A1994=Sheet2!$A$8,仕訳日記帳!$N1994&gt;=Sheet2!$B$8),仕訳日記帳!N1994,IF(AND(OR($A1994=Sheet2!$A$10,$A1994=Sheet2!$A$11,$A1994=Sheet2!$A$12,$A1994=Sheet2!$A$13,$A1994=Sheet2!$A$14,$A1994=Sheet2!$A$15,$A1994=Sheet2!$A$16,$A1994=Sheet2!$A$17),Sheet2!$B$9&lt;=仕訳日記帳!$N1994&lt;Sheet2!$C$10),仕訳日記帳!N1994,""))))</f>
        <v/>
      </c>
      <c r="E1994" s="263" t="str">
        <f>IF(AND($A1994=Sheet2!$A$2,仕訳日記帳!$N1994&gt;=Sheet2!$B$2),仕訳日記帳!G1994,IF(AND(OR($A1994=Sheet2!$A$3,$A1994=Sheet2!$A$4,$A1994=Sheet2!$A$5,$A1994=Sheet2!$A$6,$A1994=Sheet2!$A$7,$A1994=Sheet2!$A$9),仕訳日記帳!$N1994&gt;=Sheet2!$B$3),仕訳日記帳!G1994,IF(AND($A1994=Sheet2!$A$8,仕訳日記帳!$N1994&gt;=Sheet2!$B$8),仕訳日記帳!G1994,IF(AND(OR($A1994=Sheet2!$A$10,$A1994=Sheet2!$A$11,$A1994=Sheet2!$A$12,$A1994=Sheet2!$A$13,$A1994=Sheet2!$A$14,$A1994=Sheet2!$A$15,$A1994=Sheet2!$A$16,$A1994=Sheet2!$A$17),Sheet2!$B$9&lt;=仕訳日記帳!$N1994&lt;Sheet2!$C$10),仕訳日記帳!G1994,""))))</f>
        <v/>
      </c>
      <c r="G1994" t="str">
        <f>IF(OR(A1994=Sheet2!$A$2,A1994=Sheet2!$A$3,A1994=Sheet2!$A$4,A1994=Sheet2!$A$5,A1994=Sheet2!$A$6,A1994=Sheet2!$A$7,A1994=Sheet2!$A$8,A1994=Sheet2!$A$9,A1994=Sheet2!$A$10,A1994=Sheet2!$A$11,A1994=Sheet2!$A$12,$A$2=Sheet2!$A$13,A1994=Sheet2!$A$14,$A$2=Sheet2!$A$15,$A$2=Sheet2!$A$16,A1994=Sheet2!$A$17),"該当","")</f>
        <v/>
      </c>
      <c r="H1994" t="str">
        <f>IF(OR(A1994="",G1994=""),"",COUNTIF($G$2:G1994,"該当"))</f>
        <v/>
      </c>
    </row>
    <row r="1995" spans="1:8">
      <c r="A1995" t="str">
        <f>IF(AND(仕訳日記帳!D1995=Sheet2!$A$2,仕訳日記帳!$N1995&gt;=Sheet2!$B$2),仕訳日記帳!D1995,IF(AND(OR(仕訳日記帳!D1995=Sheet2!$A$3,仕訳日記帳!D1995=Sheet2!$A$4,仕訳日記帳!D1995=Sheet2!$A$5,仕訳日記帳!D1995=Sheet2!$A$6,仕訳日記帳!D1995=Sheet2!$A$7,仕訳日記帳!D1995=Sheet2!$A$9),仕訳日記帳!$N1995&gt;=Sheet2!$B$3),仕訳日記帳!D1995,IF(AND(仕訳日記帳!D1995=Sheet2!$A$8,仕訳日記帳!$N1995&gt;=Sheet2!$B$8),仕訳日記帳!D1995,IF(AND(OR(仕訳日記帳!D1995=Sheet2!$A$10,仕訳日記帳!D1995=Sheet2!$A$11,仕訳日記帳!D1995=Sheet2!$A$12,仕訳日記帳!D1995=Sheet2!$A$13,仕訳日記帳!D1995=Sheet2!$A$14,仕訳日記帳!D1995=Sheet2!$A$15,仕訳日記帳!D1995=Sheet2!$A$16,仕訳日記帳!D1995=Sheet2!$A$17),Sheet2!$B$9&lt;=仕訳日記帳!$N1995&lt;Sheet2!$C$10),仕訳日記帳!D1995,""))))</f>
        <v/>
      </c>
      <c r="B1995" s="263" t="str">
        <f>IF(AND($A1995=Sheet2!$A$2,仕訳日記帳!$N1995&gt;=Sheet2!$B$2),仕訳日記帳!A1995,IF(AND(OR($A1995=Sheet2!$A$3,$A1995=Sheet2!$A$4,$A1995=Sheet2!$A$5,$A1995=Sheet2!$A$6,$A1995=Sheet2!$A$7,$A1995=Sheet2!$A$9),仕訳日記帳!$N1995&gt;=Sheet2!$B$3),仕訳日記帳!A1995,IF(AND($A1995=Sheet2!$A$8,仕訳日記帳!$N1995&gt;=Sheet2!$B$8),仕訳日記帳!A1995,IF(AND(OR($A1995=Sheet2!$A$10,$A1995=Sheet2!$A$11,$A1995=Sheet2!$A$12,$A1995=Sheet2!$A$13,$A1995=Sheet2!$A$14,$A1995=Sheet2!$A$15,$A1995=Sheet2!$A$16,$A1995=Sheet2!$A$17),Sheet2!$B$9&lt;=仕訳日記帳!$N1995&lt;Sheet2!$C$10),仕訳日記帳!A1995,""))))</f>
        <v/>
      </c>
      <c r="C1995" t="str">
        <f>IF(AND($A1995=Sheet2!$A$2,仕訳日記帳!$N1995&gt;=Sheet2!$B$2),仕訳日記帳!B1995,IF(AND(OR($A1995=Sheet2!$A$3,$A1995=Sheet2!$A$4,$A1995=Sheet2!$A$5,$A1995=Sheet2!$A$6,$A1995=Sheet2!$A$7,$A1995=Sheet2!$A$9),仕訳日記帳!$N1995&gt;=Sheet2!$B$3),仕訳日記帳!B1995,IF(AND($A1995=Sheet2!$A$8,仕訳日記帳!$N1995&gt;=Sheet2!$B$8),仕訳日記帳!B1995,IF(AND(OR($A1995=Sheet2!$A$10,$A1995=Sheet2!$A$11,$A1995=Sheet2!$A$12,$A1995=Sheet2!$A$13,$A1995=Sheet2!$A$14,$A1995=Sheet2!$A$15,$A1995=Sheet2!$A$16,$A1995=Sheet2!$A$17),Sheet2!$B$9&lt;=仕訳日記帳!$N1995&lt;Sheet2!$C$10),仕訳日記帳!B1995,""))))</f>
        <v/>
      </c>
      <c r="D1995" s="265" t="str">
        <f>IF(AND($A1995=Sheet2!$A$2,仕訳日記帳!$N1995&gt;=Sheet2!$B$2),仕訳日記帳!N1995,IF(AND(OR($A1995=Sheet2!$A$3,$A1995=Sheet2!$A$4,$A1995=Sheet2!$A$5,$A1995=Sheet2!$A$6,$A1995=Sheet2!$A$7,$A1995=Sheet2!$A$9),仕訳日記帳!$N1995&gt;=Sheet2!$B$3),仕訳日記帳!N1995,IF(AND($A1995=Sheet2!$A$8,仕訳日記帳!$N1995&gt;=Sheet2!$B$8),仕訳日記帳!N1995,IF(AND(OR($A1995=Sheet2!$A$10,$A1995=Sheet2!$A$11,$A1995=Sheet2!$A$12,$A1995=Sheet2!$A$13,$A1995=Sheet2!$A$14,$A1995=Sheet2!$A$15,$A1995=Sheet2!$A$16,$A1995=Sheet2!$A$17),Sheet2!$B$9&lt;=仕訳日記帳!$N1995&lt;Sheet2!$C$10),仕訳日記帳!N1995,""))))</f>
        <v/>
      </c>
      <c r="E1995" s="263" t="str">
        <f>IF(AND($A1995=Sheet2!$A$2,仕訳日記帳!$N1995&gt;=Sheet2!$B$2),仕訳日記帳!G1995,IF(AND(OR($A1995=Sheet2!$A$3,$A1995=Sheet2!$A$4,$A1995=Sheet2!$A$5,$A1995=Sheet2!$A$6,$A1995=Sheet2!$A$7,$A1995=Sheet2!$A$9),仕訳日記帳!$N1995&gt;=Sheet2!$B$3),仕訳日記帳!G1995,IF(AND($A1995=Sheet2!$A$8,仕訳日記帳!$N1995&gt;=Sheet2!$B$8),仕訳日記帳!G1995,IF(AND(OR($A1995=Sheet2!$A$10,$A1995=Sheet2!$A$11,$A1995=Sheet2!$A$12,$A1995=Sheet2!$A$13,$A1995=Sheet2!$A$14,$A1995=Sheet2!$A$15,$A1995=Sheet2!$A$16,$A1995=Sheet2!$A$17),Sheet2!$B$9&lt;=仕訳日記帳!$N1995&lt;Sheet2!$C$10),仕訳日記帳!G1995,""))))</f>
        <v/>
      </c>
      <c r="G1995" t="str">
        <f>IF(OR(A1995=Sheet2!$A$2,A1995=Sheet2!$A$3,A1995=Sheet2!$A$4,A1995=Sheet2!$A$5,A1995=Sheet2!$A$6,A1995=Sheet2!$A$7,A1995=Sheet2!$A$8,A1995=Sheet2!$A$9,A1995=Sheet2!$A$10,A1995=Sheet2!$A$11,A1995=Sheet2!$A$12,$A$2=Sheet2!$A$13,A1995=Sheet2!$A$14,$A$2=Sheet2!$A$15,$A$2=Sheet2!$A$16,A1995=Sheet2!$A$17),"該当","")</f>
        <v/>
      </c>
      <c r="H1995" t="str">
        <f>IF(OR(A1995="",G1995=""),"",COUNTIF($G$2:G1995,"該当"))</f>
        <v/>
      </c>
    </row>
    <row r="1996" spans="1:8">
      <c r="A1996" t="str">
        <f>IF(AND(仕訳日記帳!D1996=Sheet2!$A$2,仕訳日記帳!$N1996&gt;=Sheet2!$B$2),仕訳日記帳!D1996,IF(AND(OR(仕訳日記帳!D1996=Sheet2!$A$3,仕訳日記帳!D1996=Sheet2!$A$4,仕訳日記帳!D1996=Sheet2!$A$5,仕訳日記帳!D1996=Sheet2!$A$6,仕訳日記帳!D1996=Sheet2!$A$7,仕訳日記帳!D1996=Sheet2!$A$9),仕訳日記帳!$N1996&gt;=Sheet2!$B$3),仕訳日記帳!D1996,IF(AND(仕訳日記帳!D1996=Sheet2!$A$8,仕訳日記帳!$N1996&gt;=Sheet2!$B$8),仕訳日記帳!D1996,IF(AND(OR(仕訳日記帳!D1996=Sheet2!$A$10,仕訳日記帳!D1996=Sheet2!$A$11,仕訳日記帳!D1996=Sheet2!$A$12,仕訳日記帳!D1996=Sheet2!$A$13,仕訳日記帳!D1996=Sheet2!$A$14,仕訳日記帳!D1996=Sheet2!$A$15,仕訳日記帳!D1996=Sheet2!$A$16,仕訳日記帳!D1996=Sheet2!$A$17),Sheet2!$B$9&lt;=仕訳日記帳!$N1996&lt;Sheet2!$C$10),仕訳日記帳!D1996,""))))</f>
        <v/>
      </c>
      <c r="B1996" s="263" t="str">
        <f>IF(AND($A1996=Sheet2!$A$2,仕訳日記帳!$N1996&gt;=Sheet2!$B$2),仕訳日記帳!A1996,IF(AND(OR($A1996=Sheet2!$A$3,$A1996=Sheet2!$A$4,$A1996=Sheet2!$A$5,$A1996=Sheet2!$A$6,$A1996=Sheet2!$A$7,$A1996=Sheet2!$A$9),仕訳日記帳!$N1996&gt;=Sheet2!$B$3),仕訳日記帳!A1996,IF(AND($A1996=Sheet2!$A$8,仕訳日記帳!$N1996&gt;=Sheet2!$B$8),仕訳日記帳!A1996,IF(AND(OR($A1996=Sheet2!$A$10,$A1996=Sheet2!$A$11,$A1996=Sheet2!$A$12,$A1996=Sheet2!$A$13,$A1996=Sheet2!$A$14,$A1996=Sheet2!$A$15,$A1996=Sheet2!$A$16,$A1996=Sheet2!$A$17),Sheet2!$B$9&lt;=仕訳日記帳!$N1996&lt;Sheet2!$C$10),仕訳日記帳!A1996,""))))</f>
        <v/>
      </c>
      <c r="C1996" t="str">
        <f>IF(AND($A1996=Sheet2!$A$2,仕訳日記帳!$N1996&gt;=Sheet2!$B$2),仕訳日記帳!B1996,IF(AND(OR($A1996=Sheet2!$A$3,$A1996=Sheet2!$A$4,$A1996=Sheet2!$A$5,$A1996=Sheet2!$A$6,$A1996=Sheet2!$A$7,$A1996=Sheet2!$A$9),仕訳日記帳!$N1996&gt;=Sheet2!$B$3),仕訳日記帳!B1996,IF(AND($A1996=Sheet2!$A$8,仕訳日記帳!$N1996&gt;=Sheet2!$B$8),仕訳日記帳!B1996,IF(AND(OR($A1996=Sheet2!$A$10,$A1996=Sheet2!$A$11,$A1996=Sheet2!$A$12,$A1996=Sheet2!$A$13,$A1996=Sheet2!$A$14,$A1996=Sheet2!$A$15,$A1996=Sheet2!$A$16,$A1996=Sheet2!$A$17),Sheet2!$B$9&lt;=仕訳日記帳!$N1996&lt;Sheet2!$C$10),仕訳日記帳!B1996,""))))</f>
        <v/>
      </c>
      <c r="D1996" s="265" t="str">
        <f>IF(AND($A1996=Sheet2!$A$2,仕訳日記帳!$N1996&gt;=Sheet2!$B$2),仕訳日記帳!N1996,IF(AND(OR($A1996=Sheet2!$A$3,$A1996=Sheet2!$A$4,$A1996=Sheet2!$A$5,$A1996=Sheet2!$A$6,$A1996=Sheet2!$A$7,$A1996=Sheet2!$A$9),仕訳日記帳!$N1996&gt;=Sheet2!$B$3),仕訳日記帳!N1996,IF(AND($A1996=Sheet2!$A$8,仕訳日記帳!$N1996&gt;=Sheet2!$B$8),仕訳日記帳!N1996,IF(AND(OR($A1996=Sheet2!$A$10,$A1996=Sheet2!$A$11,$A1996=Sheet2!$A$12,$A1996=Sheet2!$A$13,$A1996=Sheet2!$A$14,$A1996=Sheet2!$A$15,$A1996=Sheet2!$A$16,$A1996=Sheet2!$A$17),Sheet2!$B$9&lt;=仕訳日記帳!$N1996&lt;Sheet2!$C$10),仕訳日記帳!N1996,""))))</f>
        <v/>
      </c>
      <c r="E1996" s="263" t="str">
        <f>IF(AND($A1996=Sheet2!$A$2,仕訳日記帳!$N1996&gt;=Sheet2!$B$2),仕訳日記帳!G1996,IF(AND(OR($A1996=Sheet2!$A$3,$A1996=Sheet2!$A$4,$A1996=Sheet2!$A$5,$A1996=Sheet2!$A$6,$A1996=Sheet2!$A$7,$A1996=Sheet2!$A$9),仕訳日記帳!$N1996&gt;=Sheet2!$B$3),仕訳日記帳!G1996,IF(AND($A1996=Sheet2!$A$8,仕訳日記帳!$N1996&gt;=Sheet2!$B$8),仕訳日記帳!G1996,IF(AND(OR($A1996=Sheet2!$A$10,$A1996=Sheet2!$A$11,$A1996=Sheet2!$A$12,$A1996=Sheet2!$A$13,$A1996=Sheet2!$A$14,$A1996=Sheet2!$A$15,$A1996=Sheet2!$A$16,$A1996=Sheet2!$A$17),Sheet2!$B$9&lt;=仕訳日記帳!$N1996&lt;Sheet2!$C$10),仕訳日記帳!G1996,""))))</f>
        <v/>
      </c>
      <c r="G1996" t="str">
        <f>IF(OR(A1996=Sheet2!$A$2,A1996=Sheet2!$A$3,A1996=Sheet2!$A$4,A1996=Sheet2!$A$5,A1996=Sheet2!$A$6,A1996=Sheet2!$A$7,A1996=Sheet2!$A$8,A1996=Sheet2!$A$9,A1996=Sheet2!$A$10,A1996=Sheet2!$A$11,A1996=Sheet2!$A$12,$A$2=Sheet2!$A$13,A1996=Sheet2!$A$14,$A$2=Sheet2!$A$15,$A$2=Sheet2!$A$16,A1996=Sheet2!$A$17),"該当","")</f>
        <v/>
      </c>
      <c r="H1996" t="str">
        <f>IF(OR(A1996="",G1996=""),"",COUNTIF($G$2:G1996,"該当"))</f>
        <v/>
      </c>
    </row>
    <row r="1997" spans="1:8">
      <c r="A1997" t="str">
        <f>IF(AND(仕訳日記帳!D1997=Sheet2!$A$2,仕訳日記帳!$N1997&gt;=Sheet2!$B$2),仕訳日記帳!D1997,IF(AND(OR(仕訳日記帳!D1997=Sheet2!$A$3,仕訳日記帳!D1997=Sheet2!$A$4,仕訳日記帳!D1997=Sheet2!$A$5,仕訳日記帳!D1997=Sheet2!$A$6,仕訳日記帳!D1997=Sheet2!$A$7,仕訳日記帳!D1997=Sheet2!$A$9),仕訳日記帳!$N1997&gt;=Sheet2!$B$3),仕訳日記帳!D1997,IF(AND(仕訳日記帳!D1997=Sheet2!$A$8,仕訳日記帳!$N1997&gt;=Sheet2!$B$8),仕訳日記帳!D1997,IF(AND(OR(仕訳日記帳!D1997=Sheet2!$A$10,仕訳日記帳!D1997=Sheet2!$A$11,仕訳日記帳!D1997=Sheet2!$A$12,仕訳日記帳!D1997=Sheet2!$A$13,仕訳日記帳!D1997=Sheet2!$A$14,仕訳日記帳!D1997=Sheet2!$A$15,仕訳日記帳!D1997=Sheet2!$A$16,仕訳日記帳!D1997=Sheet2!$A$17),Sheet2!$B$9&lt;=仕訳日記帳!$N1997&lt;Sheet2!$C$10),仕訳日記帳!D1997,""))))</f>
        <v/>
      </c>
      <c r="B1997" s="263" t="str">
        <f>IF(AND($A1997=Sheet2!$A$2,仕訳日記帳!$N1997&gt;=Sheet2!$B$2),仕訳日記帳!A1997,IF(AND(OR($A1997=Sheet2!$A$3,$A1997=Sheet2!$A$4,$A1997=Sheet2!$A$5,$A1997=Sheet2!$A$6,$A1997=Sheet2!$A$7,$A1997=Sheet2!$A$9),仕訳日記帳!$N1997&gt;=Sheet2!$B$3),仕訳日記帳!A1997,IF(AND($A1997=Sheet2!$A$8,仕訳日記帳!$N1997&gt;=Sheet2!$B$8),仕訳日記帳!A1997,IF(AND(OR($A1997=Sheet2!$A$10,$A1997=Sheet2!$A$11,$A1997=Sheet2!$A$12,$A1997=Sheet2!$A$13,$A1997=Sheet2!$A$14,$A1997=Sheet2!$A$15,$A1997=Sheet2!$A$16,$A1997=Sheet2!$A$17),Sheet2!$B$9&lt;=仕訳日記帳!$N1997&lt;Sheet2!$C$10),仕訳日記帳!A1997,""))))</f>
        <v/>
      </c>
      <c r="C1997" t="str">
        <f>IF(AND($A1997=Sheet2!$A$2,仕訳日記帳!$N1997&gt;=Sheet2!$B$2),仕訳日記帳!B1997,IF(AND(OR($A1997=Sheet2!$A$3,$A1997=Sheet2!$A$4,$A1997=Sheet2!$A$5,$A1997=Sheet2!$A$6,$A1997=Sheet2!$A$7,$A1997=Sheet2!$A$9),仕訳日記帳!$N1997&gt;=Sheet2!$B$3),仕訳日記帳!B1997,IF(AND($A1997=Sheet2!$A$8,仕訳日記帳!$N1997&gt;=Sheet2!$B$8),仕訳日記帳!B1997,IF(AND(OR($A1997=Sheet2!$A$10,$A1997=Sheet2!$A$11,$A1997=Sheet2!$A$12,$A1997=Sheet2!$A$13,$A1997=Sheet2!$A$14,$A1997=Sheet2!$A$15,$A1997=Sheet2!$A$16,$A1997=Sheet2!$A$17),Sheet2!$B$9&lt;=仕訳日記帳!$N1997&lt;Sheet2!$C$10),仕訳日記帳!B1997,""))))</f>
        <v/>
      </c>
      <c r="D1997" s="265" t="str">
        <f>IF(AND($A1997=Sheet2!$A$2,仕訳日記帳!$N1997&gt;=Sheet2!$B$2),仕訳日記帳!N1997,IF(AND(OR($A1997=Sheet2!$A$3,$A1997=Sheet2!$A$4,$A1997=Sheet2!$A$5,$A1997=Sheet2!$A$6,$A1997=Sheet2!$A$7,$A1997=Sheet2!$A$9),仕訳日記帳!$N1997&gt;=Sheet2!$B$3),仕訳日記帳!N1997,IF(AND($A1997=Sheet2!$A$8,仕訳日記帳!$N1997&gt;=Sheet2!$B$8),仕訳日記帳!N1997,IF(AND(OR($A1997=Sheet2!$A$10,$A1997=Sheet2!$A$11,$A1997=Sheet2!$A$12,$A1997=Sheet2!$A$13,$A1997=Sheet2!$A$14,$A1997=Sheet2!$A$15,$A1997=Sheet2!$A$16,$A1997=Sheet2!$A$17),Sheet2!$B$9&lt;=仕訳日記帳!$N1997&lt;Sheet2!$C$10),仕訳日記帳!N1997,""))))</f>
        <v/>
      </c>
      <c r="E1997" s="263" t="str">
        <f>IF(AND($A1997=Sheet2!$A$2,仕訳日記帳!$N1997&gt;=Sheet2!$B$2),仕訳日記帳!G1997,IF(AND(OR($A1997=Sheet2!$A$3,$A1997=Sheet2!$A$4,$A1997=Sheet2!$A$5,$A1997=Sheet2!$A$6,$A1997=Sheet2!$A$7,$A1997=Sheet2!$A$9),仕訳日記帳!$N1997&gt;=Sheet2!$B$3),仕訳日記帳!G1997,IF(AND($A1997=Sheet2!$A$8,仕訳日記帳!$N1997&gt;=Sheet2!$B$8),仕訳日記帳!G1997,IF(AND(OR($A1997=Sheet2!$A$10,$A1997=Sheet2!$A$11,$A1997=Sheet2!$A$12,$A1997=Sheet2!$A$13,$A1997=Sheet2!$A$14,$A1997=Sheet2!$A$15,$A1997=Sheet2!$A$16,$A1997=Sheet2!$A$17),Sheet2!$B$9&lt;=仕訳日記帳!$N1997&lt;Sheet2!$C$10),仕訳日記帳!G1997,""))))</f>
        <v/>
      </c>
      <c r="G1997" t="str">
        <f>IF(OR(A1997=Sheet2!$A$2,A1997=Sheet2!$A$3,A1997=Sheet2!$A$4,A1997=Sheet2!$A$5,A1997=Sheet2!$A$6,A1997=Sheet2!$A$7,A1997=Sheet2!$A$8,A1997=Sheet2!$A$9,A1997=Sheet2!$A$10,A1997=Sheet2!$A$11,A1997=Sheet2!$A$12,$A$2=Sheet2!$A$13,A1997=Sheet2!$A$14,$A$2=Sheet2!$A$15,$A$2=Sheet2!$A$16,A1997=Sheet2!$A$17),"該当","")</f>
        <v/>
      </c>
      <c r="H1997" t="str">
        <f>IF(OR(A1997="",G1997=""),"",COUNTIF($G$2:G1997,"該当"))</f>
        <v/>
      </c>
    </row>
    <row r="1998" spans="1:8">
      <c r="A1998" t="str">
        <f>IF(AND(仕訳日記帳!D1998=Sheet2!$A$2,仕訳日記帳!$N1998&gt;=Sheet2!$B$2),仕訳日記帳!D1998,IF(AND(OR(仕訳日記帳!D1998=Sheet2!$A$3,仕訳日記帳!D1998=Sheet2!$A$4,仕訳日記帳!D1998=Sheet2!$A$5,仕訳日記帳!D1998=Sheet2!$A$6,仕訳日記帳!D1998=Sheet2!$A$7,仕訳日記帳!D1998=Sheet2!$A$9),仕訳日記帳!$N1998&gt;=Sheet2!$B$3),仕訳日記帳!D1998,IF(AND(仕訳日記帳!D1998=Sheet2!$A$8,仕訳日記帳!$N1998&gt;=Sheet2!$B$8),仕訳日記帳!D1998,IF(AND(OR(仕訳日記帳!D1998=Sheet2!$A$10,仕訳日記帳!D1998=Sheet2!$A$11,仕訳日記帳!D1998=Sheet2!$A$12,仕訳日記帳!D1998=Sheet2!$A$13,仕訳日記帳!D1998=Sheet2!$A$14,仕訳日記帳!D1998=Sheet2!$A$15,仕訳日記帳!D1998=Sheet2!$A$16,仕訳日記帳!D1998=Sheet2!$A$17),Sheet2!$B$9&lt;=仕訳日記帳!$N1998&lt;Sheet2!$C$10),仕訳日記帳!D1998,""))))</f>
        <v/>
      </c>
      <c r="B1998" s="263" t="str">
        <f>IF(AND($A1998=Sheet2!$A$2,仕訳日記帳!$N1998&gt;=Sheet2!$B$2),仕訳日記帳!A1998,IF(AND(OR($A1998=Sheet2!$A$3,$A1998=Sheet2!$A$4,$A1998=Sheet2!$A$5,$A1998=Sheet2!$A$6,$A1998=Sheet2!$A$7,$A1998=Sheet2!$A$9),仕訳日記帳!$N1998&gt;=Sheet2!$B$3),仕訳日記帳!A1998,IF(AND($A1998=Sheet2!$A$8,仕訳日記帳!$N1998&gt;=Sheet2!$B$8),仕訳日記帳!A1998,IF(AND(OR($A1998=Sheet2!$A$10,$A1998=Sheet2!$A$11,$A1998=Sheet2!$A$12,$A1998=Sheet2!$A$13,$A1998=Sheet2!$A$14,$A1998=Sheet2!$A$15,$A1998=Sheet2!$A$16,$A1998=Sheet2!$A$17),Sheet2!$B$9&lt;=仕訳日記帳!$N1998&lt;Sheet2!$C$10),仕訳日記帳!A1998,""))))</f>
        <v/>
      </c>
      <c r="C1998" t="str">
        <f>IF(AND($A1998=Sheet2!$A$2,仕訳日記帳!$N1998&gt;=Sheet2!$B$2),仕訳日記帳!B1998,IF(AND(OR($A1998=Sheet2!$A$3,$A1998=Sheet2!$A$4,$A1998=Sheet2!$A$5,$A1998=Sheet2!$A$6,$A1998=Sheet2!$A$7,$A1998=Sheet2!$A$9),仕訳日記帳!$N1998&gt;=Sheet2!$B$3),仕訳日記帳!B1998,IF(AND($A1998=Sheet2!$A$8,仕訳日記帳!$N1998&gt;=Sheet2!$B$8),仕訳日記帳!B1998,IF(AND(OR($A1998=Sheet2!$A$10,$A1998=Sheet2!$A$11,$A1998=Sheet2!$A$12,$A1998=Sheet2!$A$13,$A1998=Sheet2!$A$14,$A1998=Sheet2!$A$15,$A1998=Sheet2!$A$16,$A1998=Sheet2!$A$17),Sheet2!$B$9&lt;=仕訳日記帳!$N1998&lt;Sheet2!$C$10),仕訳日記帳!B1998,""))))</f>
        <v/>
      </c>
      <c r="D1998" s="265" t="str">
        <f>IF(AND($A1998=Sheet2!$A$2,仕訳日記帳!$N1998&gt;=Sheet2!$B$2),仕訳日記帳!N1998,IF(AND(OR($A1998=Sheet2!$A$3,$A1998=Sheet2!$A$4,$A1998=Sheet2!$A$5,$A1998=Sheet2!$A$6,$A1998=Sheet2!$A$7,$A1998=Sheet2!$A$9),仕訳日記帳!$N1998&gt;=Sheet2!$B$3),仕訳日記帳!N1998,IF(AND($A1998=Sheet2!$A$8,仕訳日記帳!$N1998&gt;=Sheet2!$B$8),仕訳日記帳!N1998,IF(AND(OR($A1998=Sheet2!$A$10,$A1998=Sheet2!$A$11,$A1998=Sheet2!$A$12,$A1998=Sheet2!$A$13,$A1998=Sheet2!$A$14,$A1998=Sheet2!$A$15,$A1998=Sheet2!$A$16,$A1998=Sheet2!$A$17),Sheet2!$B$9&lt;=仕訳日記帳!$N1998&lt;Sheet2!$C$10),仕訳日記帳!N1998,""))))</f>
        <v/>
      </c>
      <c r="E1998" s="263" t="str">
        <f>IF(AND($A1998=Sheet2!$A$2,仕訳日記帳!$N1998&gt;=Sheet2!$B$2),仕訳日記帳!G1998,IF(AND(OR($A1998=Sheet2!$A$3,$A1998=Sheet2!$A$4,$A1998=Sheet2!$A$5,$A1998=Sheet2!$A$6,$A1998=Sheet2!$A$7,$A1998=Sheet2!$A$9),仕訳日記帳!$N1998&gt;=Sheet2!$B$3),仕訳日記帳!G1998,IF(AND($A1998=Sheet2!$A$8,仕訳日記帳!$N1998&gt;=Sheet2!$B$8),仕訳日記帳!G1998,IF(AND(OR($A1998=Sheet2!$A$10,$A1998=Sheet2!$A$11,$A1998=Sheet2!$A$12,$A1998=Sheet2!$A$13,$A1998=Sheet2!$A$14,$A1998=Sheet2!$A$15,$A1998=Sheet2!$A$16,$A1998=Sheet2!$A$17),Sheet2!$B$9&lt;=仕訳日記帳!$N1998&lt;Sheet2!$C$10),仕訳日記帳!G1998,""))))</f>
        <v/>
      </c>
      <c r="G1998" t="str">
        <f>IF(OR(A1998=Sheet2!$A$2,A1998=Sheet2!$A$3,A1998=Sheet2!$A$4,A1998=Sheet2!$A$5,A1998=Sheet2!$A$6,A1998=Sheet2!$A$7,A1998=Sheet2!$A$8,A1998=Sheet2!$A$9,A1998=Sheet2!$A$10,A1998=Sheet2!$A$11,A1998=Sheet2!$A$12,$A$2=Sheet2!$A$13,A1998=Sheet2!$A$14,$A$2=Sheet2!$A$15,$A$2=Sheet2!$A$16,A1998=Sheet2!$A$17),"該当","")</f>
        <v/>
      </c>
      <c r="H1998" t="str">
        <f>IF(OR(A1998="",G1998=""),"",COUNTIF($G$2:G1998,"該当"))</f>
        <v/>
      </c>
    </row>
    <row r="1999" spans="1:8">
      <c r="A1999" t="str">
        <f>IF(AND(仕訳日記帳!D1999=Sheet2!$A$2,仕訳日記帳!$N1999&gt;=Sheet2!$B$2),仕訳日記帳!D1999,IF(AND(OR(仕訳日記帳!D1999=Sheet2!$A$3,仕訳日記帳!D1999=Sheet2!$A$4,仕訳日記帳!D1999=Sheet2!$A$5,仕訳日記帳!D1999=Sheet2!$A$6,仕訳日記帳!D1999=Sheet2!$A$7,仕訳日記帳!D1999=Sheet2!$A$9),仕訳日記帳!$N1999&gt;=Sheet2!$B$3),仕訳日記帳!D1999,IF(AND(仕訳日記帳!D1999=Sheet2!$A$8,仕訳日記帳!$N1999&gt;=Sheet2!$B$8),仕訳日記帳!D1999,IF(AND(OR(仕訳日記帳!D1999=Sheet2!$A$10,仕訳日記帳!D1999=Sheet2!$A$11,仕訳日記帳!D1999=Sheet2!$A$12,仕訳日記帳!D1999=Sheet2!$A$13,仕訳日記帳!D1999=Sheet2!$A$14,仕訳日記帳!D1999=Sheet2!$A$15,仕訳日記帳!D1999=Sheet2!$A$16,仕訳日記帳!D1999=Sheet2!$A$17),Sheet2!$B$9&lt;=仕訳日記帳!$N1999&lt;Sheet2!$C$10),仕訳日記帳!D1999,""))))</f>
        <v/>
      </c>
      <c r="B1999" s="263" t="str">
        <f>IF(AND($A1999=Sheet2!$A$2,仕訳日記帳!$N1999&gt;=Sheet2!$B$2),仕訳日記帳!A1999,IF(AND(OR($A1999=Sheet2!$A$3,$A1999=Sheet2!$A$4,$A1999=Sheet2!$A$5,$A1999=Sheet2!$A$6,$A1999=Sheet2!$A$7,$A1999=Sheet2!$A$9),仕訳日記帳!$N1999&gt;=Sheet2!$B$3),仕訳日記帳!A1999,IF(AND($A1999=Sheet2!$A$8,仕訳日記帳!$N1999&gt;=Sheet2!$B$8),仕訳日記帳!A1999,IF(AND(OR($A1999=Sheet2!$A$10,$A1999=Sheet2!$A$11,$A1999=Sheet2!$A$12,$A1999=Sheet2!$A$13,$A1999=Sheet2!$A$14,$A1999=Sheet2!$A$15,$A1999=Sheet2!$A$16,$A1999=Sheet2!$A$17),Sheet2!$B$9&lt;=仕訳日記帳!$N1999&lt;Sheet2!$C$10),仕訳日記帳!A1999,""))))</f>
        <v/>
      </c>
      <c r="C1999" t="str">
        <f>IF(AND($A1999=Sheet2!$A$2,仕訳日記帳!$N1999&gt;=Sheet2!$B$2),仕訳日記帳!B1999,IF(AND(OR($A1999=Sheet2!$A$3,$A1999=Sheet2!$A$4,$A1999=Sheet2!$A$5,$A1999=Sheet2!$A$6,$A1999=Sheet2!$A$7,$A1999=Sheet2!$A$9),仕訳日記帳!$N1999&gt;=Sheet2!$B$3),仕訳日記帳!B1999,IF(AND($A1999=Sheet2!$A$8,仕訳日記帳!$N1999&gt;=Sheet2!$B$8),仕訳日記帳!B1999,IF(AND(OR($A1999=Sheet2!$A$10,$A1999=Sheet2!$A$11,$A1999=Sheet2!$A$12,$A1999=Sheet2!$A$13,$A1999=Sheet2!$A$14,$A1999=Sheet2!$A$15,$A1999=Sheet2!$A$16,$A1999=Sheet2!$A$17),Sheet2!$B$9&lt;=仕訳日記帳!$N1999&lt;Sheet2!$C$10),仕訳日記帳!B1999,""))))</f>
        <v/>
      </c>
      <c r="D1999" s="265" t="str">
        <f>IF(AND($A1999=Sheet2!$A$2,仕訳日記帳!$N1999&gt;=Sheet2!$B$2),仕訳日記帳!N1999,IF(AND(OR($A1999=Sheet2!$A$3,$A1999=Sheet2!$A$4,$A1999=Sheet2!$A$5,$A1999=Sheet2!$A$6,$A1999=Sheet2!$A$7,$A1999=Sheet2!$A$9),仕訳日記帳!$N1999&gt;=Sheet2!$B$3),仕訳日記帳!N1999,IF(AND($A1999=Sheet2!$A$8,仕訳日記帳!$N1999&gt;=Sheet2!$B$8),仕訳日記帳!N1999,IF(AND(OR($A1999=Sheet2!$A$10,$A1999=Sheet2!$A$11,$A1999=Sheet2!$A$12,$A1999=Sheet2!$A$13,$A1999=Sheet2!$A$14,$A1999=Sheet2!$A$15,$A1999=Sheet2!$A$16,$A1999=Sheet2!$A$17),Sheet2!$B$9&lt;=仕訳日記帳!$N1999&lt;Sheet2!$C$10),仕訳日記帳!N1999,""))))</f>
        <v/>
      </c>
      <c r="E1999" s="263" t="str">
        <f>IF(AND($A1999=Sheet2!$A$2,仕訳日記帳!$N1999&gt;=Sheet2!$B$2),仕訳日記帳!G1999,IF(AND(OR($A1999=Sheet2!$A$3,$A1999=Sheet2!$A$4,$A1999=Sheet2!$A$5,$A1999=Sheet2!$A$6,$A1999=Sheet2!$A$7,$A1999=Sheet2!$A$9),仕訳日記帳!$N1999&gt;=Sheet2!$B$3),仕訳日記帳!G1999,IF(AND($A1999=Sheet2!$A$8,仕訳日記帳!$N1999&gt;=Sheet2!$B$8),仕訳日記帳!G1999,IF(AND(OR($A1999=Sheet2!$A$10,$A1999=Sheet2!$A$11,$A1999=Sheet2!$A$12,$A1999=Sheet2!$A$13,$A1999=Sheet2!$A$14,$A1999=Sheet2!$A$15,$A1999=Sheet2!$A$16,$A1999=Sheet2!$A$17),Sheet2!$B$9&lt;=仕訳日記帳!$N1999&lt;Sheet2!$C$10),仕訳日記帳!G1999,""))))</f>
        <v/>
      </c>
      <c r="G1999" t="str">
        <f>IF(OR(A1999=Sheet2!$A$2,A1999=Sheet2!$A$3,A1999=Sheet2!$A$4,A1999=Sheet2!$A$5,A1999=Sheet2!$A$6,A1999=Sheet2!$A$7,A1999=Sheet2!$A$8,A1999=Sheet2!$A$9,A1999=Sheet2!$A$10,A1999=Sheet2!$A$11,A1999=Sheet2!$A$12,$A$2=Sheet2!$A$13,A1999=Sheet2!$A$14,$A$2=Sheet2!$A$15,$A$2=Sheet2!$A$16,A1999=Sheet2!$A$17),"該当","")</f>
        <v/>
      </c>
      <c r="H1999" t="str">
        <f>IF(OR(A1999="",G1999=""),"",COUNTIF($G$2:G1999,"該当"))</f>
        <v/>
      </c>
    </row>
    <row r="2000" spans="1:8">
      <c r="A2000" t="str">
        <f>IF(AND(仕訳日記帳!D2000=Sheet2!$A$2,仕訳日記帳!$N2000&gt;=Sheet2!$B$2),仕訳日記帳!D2000,IF(AND(OR(仕訳日記帳!D2000=Sheet2!$A$3,仕訳日記帳!D2000=Sheet2!$A$4,仕訳日記帳!D2000=Sheet2!$A$5,仕訳日記帳!D2000=Sheet2!$A$6,仕訳日記帳!D2000=Sheet2!$A$7,仕訳日記帳!D2000=Sheet2!$A$9),仕訳日記帳!$N2000&gt;=Sheet2!$B$3),仕訳日記帳!D2000,IF(AND(仕訳日記帳!D2000=Sheet2!$A$8,仕訳日記帳!$N2000&gt;=Sheet2!$B$8),仕訳日記帳!D2000,IF(AND(OR(仕訳日記帳!D2000=Sheet2!$A$10,仕訳日記帳!D2000=Sheet2!$A$11,仕訳日記帳!D2000=Sheet2!$A$12,仕訳日記帳!D2000=Sheet2!$A$13,仕訳日記帳!D2000=Sheet2!$A$14,仕訳日記帳!D2000=Sheet2!$A$15,仕訳日記帳!D2000=Sheet2!$A$16,仕訳日記帳!D2000=Sheet2!$A$17),Sheet2!$B$9&lt;=仕訳日記帳!$N2000&lt;Sheet2!$C$10),仕訳日記帳!D2000,""))))</f>
        <v/>
      </c>
      <c r="B2000" s="263" t="str">
        <f>IF(AND($A2000=Sheet2!$A$2,仕訳日記帳!$N2000&gt;=Sheet2!$B$2),仕訳日記帳!A2000,IF(AND(OR($A2000=Sheet2!$A$3,$A2000=Sheet2!$A$4,$A2000=Sheet2!$A$5,$A2000=Sheet2!$A$6,$A2000=Sheet2!$A$7,$A2000=Sheet2!$A$9),仕訳日記帳!$N2000&gt;=Sheet2!$B$3),仕訳日記帳!A2000,IF(AND($A2000=Sheet2!$A$8,仕訳日記帳!$N2000&gt;=Sheet2!$B$8),仕訳日記帳!A2000,IF(AND(OR($A2000=Sheet2!$A$10,$A2000=Sheet2!$A$11,$A2000=Sheet2!$A$12,$A2000=Sheet2!$A$13,$A2000=Sheet2!$A$14,$A2000=Sheet2!$A$15,$A2000=Sheet2!$A$16,$A2000=Sheet2!$A$17),Sheet2!$B$9&lt;=仕訳日記帳!$N2000&lt;Sheet2!$C$10),仕訳日記帳!A2000,""))))</f>
        <v/>
      </c>
      <c r="C2000" t="str">
        <f>IF(AND($A2000=Sheet2!$A$2,仕訳日記帳!$N2000&gt;=Sheet2!$B$2),仕訳日記帳!B2000,IF(AND(OR($A2000=Sheet2!$A$3,$A2000=Sheet2!$A$4,$A2000=Sheet2!$A$5,$A2000=Sheet2!$A$6,$A2000=Sheet2!$A$7,$A2000=Sheet2!$A$9),仕訳日記帳!$N2000&gt;=Sheet2!$B$3),仕訳日記帳!B2000,IF(AND($A2000=Sheet2!$A$8,仕訳日記帳!$N2000&gt;=Sheet2!$B$8),仕訳日記帳!B2000,IF(AND(OR($A2000=Sheet2!$A$10,$A2000=Sheet2!$A$11,$A2000=Sheet2!$A$12,$A2000=Sheet2!$A$13,$A2000=Sheet2!$A$14,$A2000=Sheet2!$A$15,$A2000=Sheet2!$A$16,$A2000=Sheet2!$A$17),Sheet2!$B$9&lt;=仕訳日記帳!$N2000&lt;Sheet2!$C$10),仕訳日記帳!B2000,""))))</f>
        <v/>
      </c>
      <c r="D2000" s="265" t="str">
        <f>IF(AND($A2000=Sheet2!$A$2,仕訳日記帳!$N2000&gt;=Sheet2!$B$2),仕訳日記帳!N2000,IF(AND(OR($A2000=Sheet2!$A$3,$A2000=Sheet2!$A$4,$A2000=Sheet2!$A$5,$A2000=Sheet2!$A$6,$A2000=Sheet2!$A$7,$A2000=Sheet2!$A$9),仕訳日記帳!$N2000&gt;=Sheet2!$B$3),仕訳日記帳!N2000,IF(AND($A2000=Sheet2!$A$8,仕訳日記帳!$N2000&gt;=Sheet2!$B$8),仕訳日記帳!N2000,IF(AND(OR($A2000=Sheet2!$A$10,$A2000=Sheet2!$A$11,$A2000=Sheet2!$A$12,$A2000=Sheet2!$A$13,$A2000=Sheet2!$A$14,$A2000=Sheet2!$A$15,$A2000=Sheet2!$A$16,$A2000=Sheet2!$A$17),Sheet2!$B$9&lt;=仕訳日記帳!$N2000&lt;Sheet2!$C$10),仕訳日記帳!N2000,""))))</f>
        <v/>
      </c>
      <c r="E2000" s="263" t="str">
        <f>IF(AND($A2000=Sheet2!$A$2,仕訳日記帳!$N2000&gt;=Sheet2!$B$2),仕訳日記帳!G2000,IF(AND(OR($A2000=Sheet2!$A$3,$A2000=Sheet2!$A$4,$A2000=Sheet2!$A$5,$A2000=Sheet2!$A$6,$A2000=Sheet2!$A$7,$A2000=Sheet2!$A$9),仕訳日記帳!$N2000&gt;=Sheet2!$B$3),仕訳日記帳!G2000,IF(AND($A2000=Sheet2!$A$8,仕訳日記帳!$N2000&gt;=Sheet2!$B$8),仕訳日記帳!G2000,IF(AND(OR($A2000=Sheet2!$A$10,$A2000=Sheet2!$A$11,$A2000=Sheet2!$A$12,$A2000=Sheet2!$A$13,$A2000=Sheet2!$A$14,$A2000=Sheet2!$A$15,$A2000=Sheet2!$A$16,$A2000=Sheet2!$A$17),Sheet2!$B$9&lt;=仕訳日記帳!$N2000&lt;Sheet2!$C$10),仕訳日記帳!G2000,""))))</f>
        <v/>
      </c>
      <c r="G2000" t="str">
        <f>IF(OR(A2000=Sheet2!$A$2,A2000=Sheet2!$A$3,A2000=Sheet2!$A$4,A2000=Sheet2!$A$5,A2000=Sheet2!$A$6,A2000=Sheet2!$A$7,A2000=Sheet2!$A$8,A2000=Sheet2!$A$9,A2000=Sheet2!$A$10,A2000=Sheet2!$A$11,A2000=Sheet2!$A$12,$A$2=Sheet2!$A$13,A2000=Sheet2!$A$14,$A$2=Sheet2!$A$15,$A$2=Sheet2!$A$16,A2000=Sheet2!$A$17),"該当","")</f>
        <v/>
      </c>
      <c r="H2000" t="str">
        <f>IF(OR(A2000="",G2000=""),"",COUNTIF($G$2:G2000,"該当"))</f>
        <v/>
      </c>
    </row>
    <row r="2001" spans="1:8">
      <c r="A2001" t="str">
        <f>IF(AND(仕訳日記帳!D2001=Sheet2!$A$2,仕訳日記帳!$N2001&gt;=Sheet2!$B$2),仕訳日記帳!D2001,IF(AND(OR(仕訳日記帳!D2001=Sheet2!$A$3,仕訳日記帳!D2001=Sheet2!$A$4,仕訳日記帳!D2001=Sheet2!$A$5,仕訳日記帳!D2001=Sheet2!$A$6,仕訳日記帳!D2001=Sheet2!$A$7,仕訳日記帳!D2001=Sheet2!$A$9),仕訳日記帳!$N2001&gt;=Sheet2!$B$3),仕訳日記帳!D2001,IF(AND(仕訳日記帳!D2001=Sheet2!$A$8,仕訳日記帳!$N2001&gt;=Sheet2!$B$8),仕訳日記帳!D2001,IF(AND(OR(仕訳日記帳!D2001=Sheet2!$A$10,仕訳日記帳!D2001=Sheet2!$A$11,仕訳日記帳!D2001=Sheet2!$A$12,仕訳日記帳!D2001=Sheet2!$A$13,仕訳日記帳!D2001=Sheet2!$A$14,仕訳日記帳!D2001=Sheet2!$A$15,仕訳日記帳!D2001=Sheet2!$A$16,仕訳日記帳!D2001=Sheet2!$A$17),Sheet2!$B$9&lt;=仕訳日記帳!$N2001&lt;Sheet2!$C$10),仕訳日記帳!D2001,""))))</f>
        <v/>
      </c>
      <c r="B2001" s="263" t="str">
        <f>IF(AND($A2001=Sheet2!$A$2,仕訳日記帳!$N2001&gt;=Sheet2!$B$2),仕訳日記帳!A2001,IF(AND(OR($A2001=Sheet2!$A$3,$A2001=Sheet2!$A$4,$A2001=Sheet2!$A$5,$A2001=Sheet2!$A$6,$A2001=Sheet2!$A$7,$A2001=Sheet2!$A$9),仕訳日記帳!$N2001&gt;=Sheet2!$B$3),仕訳日記帳!A2001,IF(AND($A2001=Sheet2!$A$8,仕訳日記帳!$N2001&gt;=Sheet2!$B$8),仕訳日記帳!A2001,IF(AND(OR($A2001=Sheet2!$A$10,$A2001=Sheet2!$A$11,$A2001=Sheet2!$A$12,$A2001=Sheet2!$A$13,$A2001=Sheet2!$A$14,$A2001=Sheet2!$A$15,$A2001=Sheet2!$A$16,$A2001=Sheet2!$A$17),Sheet2!$B$9&lt;=仕訳日記帳!$N2001&lt;Sheet2!$C$10),仕訳日記帳!A2001,""))))</f>
        <v/>
      </c>
      <c r="C2001" t="str">
        <f>IF(AND($A2001=Sheet2!$A$2,仕訳日記帳!$N2001&gt;=Sheet2!$B$2),仕訳日記帳!B2001,IF(AND(OR($A2001=Sheet2!$A$3,$A2001=Sheet2!$A$4,$A2001=Sheet2!$A$5,$A2001=Sheet2!$A$6,$A2001=Sheet2!$A$7,$A2001=Sheet2!$A$9),仕訳日記帳!$N2001&gt;=Sheet2!$B$3),仕訳日記帳!B2001,IF(AND($A2001=Sheet2!$A$8,仕訳日記帳!$N2001&gt;=Sheet2!$B$8),仕訳日記帳!B2001,IF(AND(OR($A2001=Sheet2!$A$10,$A2001=Sheet2!$A$11,$A2001=Sheet2!$A$12,$A2001=Sheet2!$A$13,$A2001=Sheet2!$A$14,$A2001=Sheet2!$A$15,$A2001=Sheet2!$A$16,$A2001=Sheet2!$A$17),Sheet2!$B$9&lt;=仕訳日記帳!$N2001&lt;Sheet2!$C$10),仕訳日記帳!B2001,""))))</f>
        <v/>
      </c>
      <c r="D2001" s="265" t="str">
        <f>IF(AND($A2001=Sheet2!$A$2,仕訳日記帳!$N2001&gt;=Sheet2!$B$2),仕訳日記帳!N2001,IF(AND(OR($A2001=Sheet2!$A$3,$A2001=Sheet2!$A$4,$A2001=Sheet2!$A$5,$A2001=Sheet2!$A$6,$A2001=Sheet2!$A$7,$A2001=Sheet2!$A$9),仕訳日記帳!$N2001&gt;=Sheet2!$B$3),仕訳日記帳!N2001,IF(AND($A2001=Sheet2!$A$8,仕訳日記帳!$N2001&gt;=Sheet2!$B$8),仕訳日記帳!N2001,IF(AND(OR($A2001=Sheet2!$A$10,$A2001=Sheet2!$A$11,$A2001=Sheet2!$A$12,$A2001=Sheet2!$A$13,$A2001=Sheet2!$A$14,$A2001=Sheet2!$A$15,$A2001=Sheet2!$A$16,$A2001=Sheet2!$A$17),Sheet2!$B$9&lt;=仕訳日記帳!$N2001&lt;Sheet2!$C$10),仕訳日記帳!N2001,""))))</f>
        <v/>
      </c>
      <c r="E2001" s="263" t="str">
        <f>IF(AND($A2001=Sheet2!$A$2,仕訳日記帳!$N2001&gt;=Sheet2!$B$2),仕訳日記帳!G2001,IF(AND(OR($A2001=Sheet2!$A$3,$A2001=Sheet2!$A$4,$A2001=Sheet2!$A$5,$A2001=Sheet2!$A$6,$A2001=Sheet2!$A$7,$A2001=Sheet2!$A$9),仕訳日記帳!$N2001&gt;=Sheet2!$B$3),仕訳日記帳!G2001,IF(AND($A2001=Sheet2!$A$8,仕訳日記帳!$N2001&gt;=Sheet2!$B$8),仕訳日記帳!G2001,IF(AND(OR($A2001=Sheet2!$A$10,$A2001=Sheet2!$A$11,$A2001=Sheet2!$A$12,$A2001=Sheet2!$A$13,$A2001=Sheet2!$A$14,$A2001=Sheet2!$A$15,$A2001=Sheet2!$A$16,$A2001=Sheet2!$A$17),Sheet2!$B$9&lt;=仕訳日記帳!$N2001&lt;Sheet2!$C$10),仕訳日記帳!G2001,""))))</f>
        <v/>
      </c>
      <c r="G2001" t="str">
        <f>IF(OR(A2001=Sheet2!$A$2,A2001=Sheet2!$A$3,A2001=Sheet2!$A$4,A2001=Sheet2!$A$5,A2001=Sheet2!$A$6,A2001=Sheet2!$A$7,A2001=Sheet2!$A$8,A2001=Sheet2!$A$9,A2001=Sheet2!$A$10,A2001=Sheet2!$A$11,A2001=Sheet2!$A$12,$A$2=Sheet2!$A$13,A2001=Sheet2!$A$14,$A$2=Sheet2!$A$15,$A$2=Sheet2!$A$16,A2001=Sheet2!$A$17),"該当","")</f>
        <v/>
      </c>
      <c r="H2001" t="str">
        <f>IF(OR(A2001="",G2001=""),"",COUNTIF($G$2:G2001,"該当"))</f>
        <v/>
      </c>
    </row>
    <row r="2002" spans="1:8">
      <c r="A2002" t="str">
        <f>IF(AND(仕訳日記帳!D2002=Sheet2!$A$2,仕訳日記帳!$N2002&gt;=Sheet2!$B$2),仕訳日記帳!D2002,IF(AND(OR(仕訳日記帳!D2002=Sheet2!$A$3,仕訳日記帳!D2002=Sheet2!$A$4,仕訳日記帳!D2002=Sheet2!$A$5,仕訳日記帳!D2002=Sheet2!$A$6,仕訳日記帳!D2002=Sheet2!$A$7,仕訳日記帳!D2002=Sheet2!$A$9),仕訳日記帳!$N2002&gt;=Sheet2!$B$3),仕訳日記帳!D2002,IF(AND(仕訳日記帳!D2002=Sheet2!$A$8,仕訳日記帳!$N2002&gt;=Sheet2!$B$8),仕訳日記帳!D2002,IF(AND(OR(仕訳日記帳!D2002=Sheet2!$A$10,仕訳日記帳!D2002=Sheet2!$A$11,仕訳日記帳!D2002=Sheet2!$A$12,仕訳日記帳!D2002=Sheet2!$A$13,仕訳日記帳!D2002=Sheet2!$A$14,仕訳日記帳!D2002=Sheet2!$A$15,仕訳日記帳!D2002=Sheet2!$A$16,仕訳日記帳!D2002=Sheet2!$A$17),Sheet2!$B$9&lt;=仕訳日記帳!$N2002&lt;Sheet2!$C$10),仕訳日記帳!D2002,""))))</f>
        <v/>
      </c>
      <c r="B2002" s="263" t="str">
        <f>IF(AND($A2002=Sheet2!$A$2,仕訳日記帳!$N2002&gt;=Sheet2!$B$2),仕訳日記帳!A2002,IF(AND(OR($A2002=Sheet2!$A$3,$A2002=Sheet2!$A$4,$A2002=Sheet2!$A$5,$A2002=Sheet2!$A$6,$A2002=Sheet2!$A$7,$A2002=Sheet2!$A$9),仕訳日記帳!$N2002&gt;=Sheet2!$B$3),仕訳日記帳!A2002,IF(AND($A2002=Sheet2!$A$8,仕訳日記帳!$N2002&gt;=Sheet2!$B$8),仕訳日記帳!A2002,IF(AND(OR($A2002=Sheet2!$A$10,$A2002=Sheet2!$A$11,$A2002=Sheet2!$A$12,$A2002=Sheet2!$A$13,$A2002=Sheet2!$A$14,$A2002=Sheet2!$A$15,$A2002=Sheet2!$A$16,$A2002=Sheet2!$A$17),Sheet2!$B$9&lt;=仕訳日記帳!$N2002&lt;Sheet2!$C$10),仕訳日記帳!A2002,""))))</f>
        <v/>
      </c>
      <c r="C2002" t="str">
        <f>IF(AND($A2002=Sheet2!$A$2,仕訳日記帳!$N2002&gt;=Sheet2!$B$2),仕訳日記帳!B2002,IF(AND(OR($A2002=Sheet2!$A$3,$A2002=Sheet2!$A$4,$A2002=Sheet2!$A$5,$A2002=Sheet2!$A$6,$A2002=Sheet2!$A$7,$A2002=Sheet2!$A$9),仕訳日記帳!$N2002&gt;=Sheet2!$B$3),仕訳日記帳!B2002,IF(AND($A2002=Sheet2!$A$8,仕訳日記帳!$N2002&gt;=Sheet2!$B$8),仕訳日記帳!B2002,IF(AND(OR($A2002=Sheet2!$A$10,$A2002=Sheet2!$A$11,$A2002=Sheet2!$A$12,$A2002=Sheet2!$A$13,$A2002=Sheet2!$A$14,$A2002=Sheet2!$A$15,$A2002=Sheet2!$A$16,$A2002=Sheet2!$A$17),Sheet2!$B$9&lt;=仕訳日記帳!$N2002&lt;Sheet2!$C$10),仕訳日記帳!B2002,""))))</f>
        <v/>
      </c>
      <c r="D2002" s="265" t="str">
        <f>IF(AND($A2002=Sheet2!$A$2,仕訳日記帳!$N2002&gt;=Sheet2!$B$2),仕訳日記帳!N2002,IF(AND(OR($A2002=Sheet2!$A$3,$A2002=Sheet2!$A$4,$A2002=Sheet2!$A$5,$A2002=Sheet2!$A$6,$A2002=Sheet2!$A$7,$A2002=Sheet2!$A$9),仕訳日記帳!$N2002&gt;=Sheet2!$B$3),仕訳日記帳!N2002,IF(AND($A2002=Sheet2!$A$8,仕訳日記帳!$N2002&gt;=Sheet2!$B$8),仕訳日記帳!N2002,IF(AND(OR($A2002=Sheet2!$A$10,$A2002=Sheet2!$A$11,$A2002=Sheet2!$A$12,$A2002=Sheet2!$A$13,$A2002=Sheet2!$A$14,$A2002=Sheet2!$A$15,$A2002=Sheet2!$A$16,$A2002=Sheet2!$A$17),Sheet2!$B$9&lt;=仕訳日記帳!$N2002&lt;Sheet2!$C$10),仕訳日記帳!N2002,""))))</f>
        <v/>
      </c>
      <c r="E2002" s="263" t="str">
        <f>IF(AND($A2002=Sheet2!$A$2,仕訳日記帳!$N2002&gt;=Sheet2!$B$2),仕訳日記帳!G2002,IF(AND(OR($A2002=Sheet2!$A$3,$A2002=Sheet2!$A$4,$A2002=Sheet2!$A$5,$A2002=Sheet2!$A$6,$A2002=Sheet2!$A$7,$A2002=Sheet2!$A$9),仕訳日記帳!$N2002&gt;=Sheet2!$B$3),仕訳日記帳!G2002,IF(AND($A2002=Sheet2!$A$8,仕訳日記帳!$N2002&gt;=Sheet2!$B$8),仕訳日記帳!G2002,IF(AND(OR($A2002=Sheet2!$A$10,$A2002=Sheet2!$A$11,$A2002=Sheet2!$A$12,$A2002=Sheet2!$A$13,$A2002=Sheet2!$A$14,$A2002=Sheet2!$A$15,$A2002=Sheet2!$A$16,$A2002=Sheet2!$A$17),Sheet2!$B$9&lt;=仕訳日記帳!$N2002&lt;Sheet2!$C$10),仕訳日記帳!G2002,""))))</f>
        <v/>
      </c>
      <c r="G2002" t="str">
        <f>IF(OR(A2002=Sheet2!$A$2,A2002=Sheet2!$A$3,A2002=Sheet2!$A$4,A2002=Sheet2!$A$5,A2002=Sheet2!$A$6,A2002=Sheet2!$A$7,A2002=Sheet2!$A$8,A2002=Sheet2!$A$9,A2002=Sheet2!$A$10,A2002=Sheet2!$A$11,A2002=Sheet2!$A$12,$A$2=Sheet2!$A$13,A2002=Sheet2!$A$14,$A$2=Sheet2!$A$15,$A$2=Sheet2!$A$16,A2002=Sheet2!$A$17),"該当","")</f>
        <v/>
      </c>
      <c r="H2002" t="str">
        <f>IF(OR(A2002="",G2002=""),"",COUNTIF($G$2:G2002,"該当"))</f>
        <v/>
      </c>
    </row>
    <row r="2003" spans="1:8">
      <c r="A2003" t="str">
        <f>IF(AND(仕訳日記帳!D2003=Sheet2!$A$2,仕訳日記帳!$N2003&gt;=Sheet2!$B$2),仕訳日記帳!D2003,IF(AND(OR(仕訳日記帳!D2003=Sheet2!$A$3,仕訳日記帳!D2003=Sheet2!$A$4,仕訳日記帳!D2003=Sheet2!$A$5,仕訳日記帳!D2003=Sheet2!$A$6,仕訳日記帳!D2003=Sheet2!$A$7,仕訳日記帳!D2003=Sheet2!$A$9),仕訳日記帳!$N2003&gt;=Sheet2!$B$3),仕訳日記帳!D2003,IF(AND(仕訳日記帳!D2003=Sheet2!$A$8,仕訳日記帳!$N2003&gt;=Sheet2!$B$8),仕訳日記帳!D2003,IF(AND(OR(仕訳日記帳!D2003=Sheet2!$A$10,仕訳日記帳!D2003=Sheet2!$A$11,仕訳日記帳!D2003=Sheet2!$A$12,仕訳日記帳!D2003=Sheet2!$A$13,仕訳日記帳!D2003=Sheet2!$A$14,仕訳日記帳!D2003=Sheet2!$A$15,仕訳日記帳!D2003=Sheet2!$A$16,仕訳日記帳!D2003=Sheet2!$A$17),Sheet2!$B$9&lt;=仕訳日記帳!$N2003&lt;Sheet2!$C$10),仕訳日記帳!D2003,""))))</f>
        <v/>
      </c>
      <c r="B2003" s="263" t="str">
        <f>IF(AND($A2003=Sheet2!$A$2,仕訳日記帳!$N2003&gt;=Sheet2!$B$2),仕訳日記帳!A2003,IF(AND(OR($A2003=Sheet2!$A$3,$A2003=Sheet2!$A$4,$A2003=Sheet2!$A$5,$A2003=Sheet2!$A$6,$A2003=Sheet2!$A$7,$A2003=Sheet2!$A$9),仕訳日記帳!$N2003&gt;=Sheet2!$B$3),仕訳日記帳!A2003,IF(AND($A2003=Sheet2!$A$8,仕訳日記帳!$N2003&gt;=Sheet2!$B$8),仕訳日記帳!A2003,IF(AND(OR($A2003=Sheet2!$A$10,$A2003=Sheet2!$A$11,$A2003=Sheet2!$A$12,$A2003=Sheet2!$A$13,$A2003=Sheet2!$A$14,$A2003=Sheet2!$A$15,$A2003=Sheet2!$A$16,$A2003=Sheet2!$A$17),Sheet2!$B$9&lt;=仕訳日記帳!$N2003&lt;Sheet2!$C$10),仕訳日記帳!A2003,""))))</f>
        <v/>
      </c>
      <c r="C2003" t="str">
        <f>IF(AND($A2003=Sheet2!$A$2,仕訳日記帳!$N2003&gt;=Sheet2!$B$2),仕訳日記帳!B2003,IF(AND(OR($A2003=Sheet2!$A$3,$A2003=Sheet2!$A$4,$A2003=Sheet2!$A$5,$A2003=Sheet2!$A$6,$A2003=Sheet2!$A$7,$A2003=Sheet2!$A$9),仕訳日記帳!$N2003&gt;=Sheet2!$B$3),仕訳日記帳!B2003,IF(AND($A2003=Sheet2!$A$8,仕訳日記帳!$N2003&gt;=Sheet2!$B$8),仕訳日記帳!B2003,IF(AND(OR($A2003=Sheet2!$A$10,$A2003=Sheet2!$A$11,$A2003=Sheet2!$A$12,$A2003=Sheet2!$A$13,$A2003=Sheet2!$A$14,$A2003=Sheet2!$A$15,$A2003=Sheet2!$A$16,$A2003=Sheet2!$A$17),Sheet2!$B$9&lt;=仕訳日記帳!$N2003&lt;Sheet2!$C$10),仕訳日記帳!B2003,""))))</f>
        <v/>
      </c>
      <c r="D2003" s="265" t="str">
        <f>IF(AND($A2003=Sheet2!$A$2,仕訳日記帳!$N2003&gt;=Sheet2!$B$2),仕訳日記帳!N2003,IF(AND(OR($A2003=Sheet2!$A$3,$A2003=Sheet2!$A$4,$A2003=Sheet2!$A$5,$A2003=Sheet2!$A$6,$A2003=Sheet2!$A$7,$A2003=Sheet2!$A$9),仕訳日記帳!$N2003&gt;=Sheet2!$B$3),仕訳日記帳!N2003,IF(AND($A2003=Sheet2!$A$8,仕訳日記帳!$N2003&gt;=Sheet2!$B$8),仕訳日記帳!N2003,IF(AND(OR($A2003=Sheet2!$A$10,$A2003=Sheet2!$A$11,$A2003=Sheet2!$A$12,$A2003=Sheet2!$A$13,$A2003=Sheet2!$A$14,$A2003=Sheet2!$A$15,$A2003=Sheet2!$A$16,$A2003=Sheet2!$A$17),Sheet2!$B$9&lt;=仕訳日記帳!$N2003&lt;Sheet2!$C$10),仕訳日記帳!N2003,""))))</f>
        <v/>
      </c>
      <c r="E2003" s="263" t="str">
        <f>IF(AND($A2003=Sheet2!$A$2,仕訳日記帳!$N2003&gt;=Sheet2!$B$2),仕訳日記帳!G2003,IF(AND(OR($A2003=Sheet2!$A$3,$A2003=Sheet2!$A$4,$A2003=Sheet2!$A$5,$A2003=Sheet2!$A$6,$A2003=Sheet2!$A$7,$A2003=Sheet2!$A$9),仕訳日記帳!$N2003&gt;=Sheet2!$B$3),仕訳日記帳!G2003,IF(AND($A2003=Sheet2!$A$8,仕訳日記帳!$N2003&gt;=Sheet2!$B$8),仕訳日記帳!G2003,IF(AND(OR($A2003=Sheet2!$A$10,$A2003=Sheet2!$A$11,$A2003=Sheet2!$A$12,$A2003=Sheet2!$A$13,$A2003=Sheet2!$A$14,$A2003=Sheet2!$A$15,$A2003=Sheet2!$A$16,$A2003=Sheet2!$A$17),Sheet2!$B$9&lt;=仕訳日記帳!$N2003&lt;Sheet2!$C$10),仕訳日記帳!G2003,""))))</f>
        <v/>
      </c>
      <c r="G2003" t="str">
        <f>IF(OR(A2003=Sheet2!$A$2,A2003=Sheet2!$A$3,A2003=Sheet2!$A$4,A2003=Sheet2!$A$5,A2003=Sheet2!$A$6,A2003=Sheet2!$A$7,A2003=Sheet2!$A$8,A2003=Sheet2!$A$9,A2003=Sheet2!$A$10,A2003=Sheet2!$A$11,A2003=Sheet2!$A$12,$A$2=Sheet2!$A$13,A2003=Sheet2!$A$14,$A$2=Sheet2!$A$15,$A$2=Sheet2!$A$16,A2003=Sheet2!$A$17),"該当","")</f>
        <v/>
      </c>
      <c r="H2003" t="str">
        <f>IF(OR(A2003="",G2003=""),"",COUNTIF($G$2:G2003,"該当"))</f>
        <v/>
      </c>
    </row>
    <row r="2004" spans="1:8">
      <c r="A2004" t="str">
        <f>IF(AND(仕訳日記帳!D2004=Sheet2!$A$2,仕訳日記帳!$N2004&gt;=Sheet2!$B$2),仕訳日記帳!D2004,IF(AND(OR(仕訳日記帳!D2004=Sheet2!$A$3,仕訳日記帳!D2004=Sheet2!$A$4,仕訳日記帳!D2004=Sheet2!$A$5,仕訳日記帳!D2004=Sheet2!$A$6,仕訳日記帳!D2004=Sheet2!$A$7,仕訳日記帳!D2004=Sheet2!$A$9),仕訳日記帳!$N2004&gt;=Sheet2!$B$3),仕訳日記帳!D2004,IF(AND(仕訳日記帳!D2004=Sheet2!$A$8,仕訳日記帳!$N2004&gt;=Sheet2!$B$8),仕訳日記帳!D2004,IF(AND(OR(仕訳日記帳!D2004=Sheet2!$A$10,仕訳日記帳!D2004=Sheet2!$A$11,仕訳日記帳!D2004=Sheet2!$A$12,仕訳日記帳!D2004=Sheet2!$A$13,仕訳日記帳!D2004=Sheet2!$A$14,仕訳日記帳!D2004=Sheet2!$A$15,仕訳日記帳!D2004=Sheet2!$A$16,仕訳日記帳!D2004=Sheet2!$A$17),Sheet2!$B$9&lt;=仕訳日記帳!$N2004&lt;Sheet2!$C$10),仕訳日記帳!D2004,""))))</f>
        <v/>
      </c>
      <c r="B2004" s="263" t="str">
        <f>IF(AND($A2004=Sheet2!$A$2,仕訳日記帳!$N2004&gt;=Sheet2!$B$2),仕訳日記帳!A2004,IF(AND(OR($A2004=Sheet2!$A$3,$A2004=Sheet2!$A$4,$A2004=Sheet2!$A$5,$A2004=Sheet2!$A$6,$A2004=Sheet2!$A$7,$A2004=Sheet2!$A$9),仕訳日記帳!$N2004&gt;=Sheet2!$B$3),仕訳日記帳!A2004,IF(AND($A2004=Sheet2!$A$8,仕訳日記帳!$N2004&gt;=Sheet2!$B$8),仕訳日記帳!A2004,IF(AND(OR($A2004=Sheet2!$A$10,$A2004=Sheet2!$A$11,$A2004=Sheet2!$A$12,$A2004=Sheet2!$A$13,$A2004=Sheet2!$A$14,$A2004=Sheet2!$A$15,$A2004=Sheet2!$A$16,$A2004=Sheet2!$A$17),Sheet2!$B$9&lt;=仕訳日記帳!$N2004&lt;Sheet2!$C$10),仕訳日記帳!A2004,""))))</f>
        <v/>
      </c>
      <c r="C2004" t="str">
        <f>IF(AND($A2004=Sheet2!$A$2,仕訳日記帳!$N2004&gt;=Sheet2!$B$2),仕訳日記帳!B2004,IF(AND(OR($A2004=Sheet2!$A$3,$A2004=Sheet2!$A$4,$A2004=Sheet2!$A$5,$A2004=Sheet2!$A$6,$A2004=Sheet2!$A$7,$A2004=Sheet2!$A$9),仕訳日記帳!$N2004&gt;=Sheet2!$B$3),仕訳日記帳!B2004,IF(AND($A2004=Sheet2!$A$8,仕訳日記帳!$N2004&gt;=Sheet2!$B$8),仕訳日記帳!B2004,IF(AND(OR($A2004=Sheet2!$A$10,$A2004=Sheet2!$A$11,$A2004=Sheet2!$A$12,$A2004=Sheet2!$A$13,$A2004=Sheet2!$A$14,$A2004=Sheet2!$A$15,$A2004=Sheet2!$A$16,$A2004=Sheet2!$A$17),Sheet2!$B$9&lt;=仕訳日記帳!$N2004&lt;Sheet2!$C$10),仕訳日記帳!B2004,""))))</f>
        <v/>
      </c>
      <c r="D2004" s="265" t="str">
        <f>IF(AND($A2004=Sheet2!$A$2,仕訳日記帳!$N2004&gt;=Sheet2!$B$2),仕訳日記帳!N2004,IF(AND(OR($A2004=Sheet2!$A$3,$A2004=Sheet2!$A$4,$A2004=Sheet2!$A$5,$A2004=Sheet2!$A$6,$A2004=Sheet2!$A$7,$A2004=Sheet2!$A$9),仕訳日記帳!$N2004&gt;=Sheet2!$B$3),仕訳日記帳!N2004,IF(AND($A2004=Sheet2!$A$8,仕訳日記帳!$N2004&gt;=Sheet2!$B$8),仕訳日記帳!N2004,IF(AND(OR($A2004=Sheet2!$A$10,$A2004=Sheet2!$A$11,$A2004=Sheet2!$A$12,$A2004=Sheet2!$A$13,$A2004=Sheet2!$A$14,$A2004=Sheet2!$A$15,$A2004=Sheet2!$A$16,$A2004=Sheet2!$A$17),Sheet2!$B$9&lt;=仕訳日記帳!$N2004&lt;Sheet2!$C$10),仕訳日記帳!N2004,""))))</f>
        <v/>
      </c>
      <c r="E2004" s="263" t="str">
        <f>IF(AND($A2004=Sheet2!$A$2,仕訳日記帳!$N2004&gt;=Sheet2!$B$2),仕訳日記帳!G2004,IF(AND(OR($A2004=Sheet2!$A$3,$A2004=Sheet2!$A$4,$A2004=Sheet2!$A$5,$A2004=Sheet2!$A$6,$A2004=Sheet2!$A$7,$A2004=Sheet2!$A$9),仕訳日記帳!$N2004&gt;=Sheet2!$B$3),仕訳日記帳!G2004,IF(AND($A2004=Sheet2!$A$8,仕訳日記帳!$N2004&gt;=Sheet2!$B$8),仕訳日記帳!G2004,IF(AND(OR($A2004=Sheet2!$A$10,$A2004=Sheet2!$A$11,$A2004=Sheet2!$A$12,$A2004=Sheet2!$A$13,$A2004=Sheet2!$A$14,$A2004=Sheet2!$A$15,$A2004=Sheet2!$A$16,$A2004=Sheet2!$A$17),Sheet2!$B$9&lt;=仕訳日記帳!$N2004&lt;Sheet2!$C$10),仕訳日記帳!G2004,""))))</f>
        <v/>
      </c>
      <c r="G2004" t="str">
        <f>IF(OR(A2004=Sheet2!$A$2,A2004=Sheet2!$A$3,A2004=Sheet2!$A$4,A2004=Sheet2!$A$5,A2004=Sheet2!$A$6,A2004=Sheet2!$A$7,A2004=Sheet2!$A$8,A2004=Sheet2!$A$9,A2004=Sheet2!$A$10,A2004=Sheet2!$A$11,A2004=Sheet2!$A$12,$A$2=Sheet2!$A$13,A2004=Sheet2!$A$14,$A$2=Sheet2!$A$15,$A$2=Sheet2!$A$16,A2004=Sheet2!$A$17),"該当","")</f>
        <v/>
      </c>
      <c r="H2004" t="str">
        <f>IF(OR(A2004="",G2004=""),"",COUNTIF($G$2:G2004,"該当"))</f>
        <v/>
      </c>
    </row>
    <row r="2005" spans="1:8">
      <c r="A2005" t="str">
        <f>IF(AND(仕訳日記帳!D2005=Sheet2!$A$2,仕訳日記帳!$N2005&gt;=Sheet2!$B$2),仕訳日記帳!D2005,IF(AND(OR(仕訳日記帳!D2005=Sheet2!$A$3,仕訳日記帳!D2005=Sheet2!$A$4,仕訳日記帳!D2005=Sheet2!$A$5,仕訳日記帳!D2005=Sheet2!$A$6,仕訳日記帳!D2005=Sheet2!$A$7,仕訳日記帳!D2005=Sheet2!$A$9),仕訳日記帳!$N2005&gt;=Sheet2!$B$3),仕訳日記帳!D2005,IF(AND(仕訳日記帳!D2005=Sheet2!$A$8,仕訳日記帳!$N2005&gt;=Sheet2!$B$8),仕訳日記帳!D2005,IF(AND(OR(仕訳日記帳!D2005=Sheet2!$A$10,仕訳日記帳!D2005=Sheet2!$A$11,仕訳日記帳!D2005=Sheet2!$A$12,仕訳日記帳!D2005=Sheet2!$A$13,仕訳日記帳!D2005=Sheet2!$A$14,仕訳日記帳!D2005=Sheet2!$A$15,仕訳日記帳!D2005=Sheet2!$A$16,仕訳日記帳!D2005=Sheet2!$A$17),Sheet2!$B$9&lt;=仕訳日記帳!$N2005&lt;Sheet2!$C$10),仕訳日記帳!D2005,""))))</f>
        <v/>
      </c>
      <c r="B2005" s="263" t="str">
        <f>IF(AND($A2005=Sheet2!$A$2,仕訳日記帳!$N2005&gt;=Sheet2!$B$2),仕訳日記帳!A2005,IF(AND(OR($A2005=Sheet2!$A$3,$A2005=Sheet2!$A$4,$A2005=Sheet2!$A$5,$A2005=Sheet2!$A$6,$A2005=Sheet2!$A$7,$A2005=Sheet2!$A$9),仕訳日記帳!$N2005&gt;=Sheet2!$B$3),仕訳日記帳!A2005,IF(AND($A2005=Sheet2!$A$8,仕訳日記帳!$N2005&gt;=Sheet2!$B$8),仕訳日記帳!A2005,IF(AND(OR($A2005=Sheet2!$A$10,$A2005=Sheet2!$A$11,$A2005=Sheet2!$A$12,$A2005=Sheet2!$A$13,$A2005=Sheet2!$A$14,$A2005=Sheet2!$A$15,$A2005=Sheet2!$A$16,$A2005=Sheet2!$A$17),Sheet2!$B$9&lt;=仕訳日記帳!$N2005&lt;Sheet2!$C$10),仕訳日記帳!A2005,""))))</f>
        <v/>
      </c>
      <c r="C2005" t="str">
        <f>IF(AND($A2005=Sheet2!$A$2,仕訳日記帳!$N2005&gt;=Sheet2!$B$2),仕訳日記帳!B2005,IF(AND(OR($A2005=Sheet2!$A$3,$A2005=Sheet2!$A$4,$A2005=Sheet2!$A$5,$A2005=Sheet2!$A$6,$A2005=Sheet2!$A$7,$A2005=Sheet2!$A$9),仕訳日記帳!$N2005&gt;=Sheet2!$B$3),仕訳日記帳!B2005,IF(AND($A2005=Sheet2!$A$8,仕訳日記帳!$N2005&gt;=Sheet2!$B$8),仕訳日記帳!B2005,IF(AND(OR($A2005=Sheet2!$A$10,$A2005=Sheet2!$A$11,$A2005=Sheet2!$A$12,$A2005=Sheet2!$A$13,$A2005=Sheet2!$A$14,$A2005=Sheet2!$A$15,$A2005=Sheet2!$A$16,$A2005=Sheet2!$A$17),Sheet2!$B$9&lt;=仕訳日記帳!$N2005&lt;Sheet2!$C$10),仕訳日記帳!B2005,""))))</f>
        <v/>
      </c>
      <c r="D2005" s="265" t="str">
        <f>IF(AND($A2005=Sheet2!$A$2,仕訳日記帳!$N2005&gt;=Sheet2!$B$2),仕訳日記帳!N2005,IF(AND(OR($A2005=Sheet2!$A$3,$A2005=Sheet2!$A$4,$A2005=Sheet2!$A$5,$A2005=Sheet2!$A$6,$A2005=Sheet2!$A$7,$A2005=Sheet2!$A$9),仕訳日記帳!$N2005&gt;=Sheet2!$B$3),仕訳日記帳!N2005,IF(AND($A2005=Sheet2!$A$8,仕訳日記帳!$N2005&gt;=Sheet2!$B$8),仕訳日記帳!N2005,IF(AND(OR($A2005=Sheet2!$A$10,$A2005=Sheet2!$A$11,$A2005=Sheet2!$A$12,$A2005=Sheet2!$A$13,$A2005=Sheet2!$A$14,$A2005=Sheet2!$A$15,$A2005=Sheet2!$A$16,$A2005=Sheet2!$A$17),Sheet2!$B$9&lt;=仕訳日記帳!$N2005&lt;Sheet2!$C$10),仕訳日記帳!N2005,""))))</f>
        <v/>
      </c>
      <c r="E2005" s="263" t="str">
        <f>IF(AND($A2005=Sheet2!$A$2,仕訳日記帳!$N2005&gt;=Sheet2!$B$2),仕訳日記帳!G2005,IF(AND(OR($A2005=Sheet2!$A$3,$A2005=Sheet2!$A$4,$A2005=Sheet2!$A$5,$A2005=Sheet2!$A$6,$A2005=Sheet2!$A$7,$A2005=Sheet2!$A$9),仕訳日記帳!$N2005&gt;=Sheet2!$B$3),仕訳日記帳!G2005,IF(AND($A2005=Sheet2!$A$8,仕訳日記帳!$N2005&gt;=Sheet2!$B$8),仕訳日記帳!G2005,IF(AND(OR($A2005=Sheet2!$A$10,$A2005=Sheet2!$A$11,$A2005=Sheet2!$A$12,$A2005=Sheet2!$A$13,$A2005=Sheet2!$A$14,$A2005=Sheet2!$A$15,$A2005=Sheet2!$A$16,$A2005=Sheet2!$A$17),Sheet2!$B$9&lt;=仕訳日記帳!$N2005&lt;Sheet2!$C$10),仕訳日記帳!G2005,""))))</f>
        <v/>
      </c>
      <c r="G2005" t="str">
        <f>IF(OR(A2005=Sheet2!$A$2,A2005=Sheet2!$A$3,A2005=Sheet2!$A$4,A2005=Sheet2!$A$5,A2005=Sheet2!$A$6,A2005=Sheet2!$A$7,A2005=Sheet2!$A$8,A2005=Sheet2!$A$9,A2005=Sheet2!$A$10,A2005=Sheet2!$A$11,A2005=Sheet2!$A$12,$A$2=Sheet2!$A$13,A2005=Sheet2!$A$14,$A$2=Sheet2!$A$15,$A$2=Sheet2!$A$16,A2005=Sheet2!$A$17),"該当","")</f>
        <v/>
      </c>
      <c r="H2005" t="str">
        <f>IF(OR(A2005="",G2005=""),"",COUNTIF($G$2:G2005,"該当"))</f>
        <v/>
      </c>
    </row>
    <row r="2006" spans="1:8">
      <c r="A2006" t="str">
        <f>IF(AND(仕訳日記帳!D2006=Sheet2!$A$2,仕訳日記帳!$N2006&gt;=Sheet2!$B$2),仕訳日記帳!D2006,IF(AND(OR(仕訳日記帳!D2006=Sheet2!$A$3,仕訳日記帳!D2006=Sheet2!$A$4,仕訳日記帳!D2006=Sheet2!$A$5,仕訳日記帳!D2006=Sheet2!$A$6,仕訳日記帳!D2006=Sheet2!$A$7,仕訳日記帳!D2006=Sheet2!$A$9),仕訳日記帳!$N2006&gt;=Sheet2!$B$3),仕訳日記帳!D2006,IF(AND(仕訳日記帳!D2006=Sheet2!$A$8,仕訳日記帳!$N2006&gt;=Sheet2!$B$8),仕訳日記帳!D2006,IF(AND(OR(仕訳日記帳!D2006=Sheet2!$A$10,仕訳日記帳!D2006=Sheet2!$A$11,仕訳日記帳!D2006=Sheet2!$A$12,仕訳日記帳!D2006=Sheet2!$A$13,仕訳日記帳!D2006=Sheet2!$A$14,仕訳日記帳!D2006=Sheet2!$A$15,仕訳日記帳!D2006=Sheet2!$A$16,仕訳日記帳!D2006=Sheet2!$A$17),Sheet2!$B$9&lt;=仕訳日記帳!$N2006&lt;Sheet2!$C$10),仕訳日記帳!D2006,""))))</f>
        <v/>
      </c>
      <c r="B2006" s="263" t="str">
        <f>IF(AND($A2006=Sheet2!$A$2,仕訳日記帳!$N2006&gt;=Sheet2!$B$2),仕訳日記帳!A2006,IF(AND(OR($A2006=Sheet2!$A$3,$A2006=Sheet2!$A$4,$A2006=Sheet2!$A$5,$A2006=Sheet2!$A$6,$A2006=Sheet2!$A$7,$A2006=Sheet2!$A$9),仕訳日記帳!$N2006&gt;=Sheet2!$B$3),仕訳日記帳!A2006,IF(AND($A2006=Sheet2!$A$8,仕訳日記帳!$N2006&gt;=Sheet2!$B$8),仕訳日記帳!A2006,IF(AND(OR($A2006=Sheet2!$A$10,$A2006=Sheet2!$A$11,$A2006=Sheet2!$A$12,$A2006=Sheet2!$A$13,$A2006=Sheet2!$A$14,$A2006=Sheet2!$A$15,$A2006=Sheet2!$A$16,$A2006=Sheet2!$A$17),Sheet2!$B$9&lt;=仕訳日記帳!$N2006&lt;Sheet2!$C$10),仕訳日記帳!A2006,""))))</f>
        <v/>
      </c>
      <c r="C2006" t="str">
        <f>IF(AND($A2006=Sheet2!$A$2,仕訳日記帳!$N2006&gt;=Sheet2!$B$2),仕訳日記帳!B2006,IF(AND(OR($A2006=Sheet2!$A$3,$A2006=Sheet2!$A$4,$A2006=Sheet2!$A$5,$A2006=Sheet2!$A$6,$A2006=Sheet2!$A$7,$A2006=Sheet2!$A$9),仕訳日記帳!$N2006&gt;=Sheet2!$B$3),仕訳日記帳!B2006,IF(AND($A2006=Sheet2!$A$8,仕訳日記帳!$N2006&gt;=Sheet2!$B$8),仕訳日記帳!B2006,IF(AND(OR($A2006=Sheet2!$A$10,$A2006=Sheet2!$A$11,$A2006=Sheet2!$A$12,$A2006=Sheet2!$A$13,$A2006=Sheet2!$A$14,$A2006=Sheet2!$A$15,$A2006=Sheet2!$A$16,$A2006=Sheet2!$A$17),Sheet2!$B$9&lt;=仕訳日記帳!$N2006&lt;Sheet2!$C$10),仕訳日記帳!B2006,""))))</f>
        <v/>
      </c>
      <c r="D2006" s="265" t="str">
        <f>IF(AND($A2006=Sheet2!$A$2,仕訳日記帳!$N2006&gt;=Sheet2!$B$2),仕訳日記帳!N2006,IF(AND(OR($A2006=Sheet2!$A$3,$A2006=Sheet2!$A$4,$A2006=Sheet2!$A$5,$A2006=Sheet2!$A$6,$A2006=Sheet2!$A$7,$A2006=Sheet2!$A$9),仕訳日記帳!$N2006&gt;=Sheet2!$B$3),仕訳日記帳!N2006,IF(AND($A2006=Sheet2!$A$8,仕訳日記帳!$N2006&gt;=Sheet2!$B$8),仕訳日記帳!N2006,IF(AND(OR($A2006=Sheet2!$A$10,$A2006=Sheet2!$A$11,$A2006=Sheet2!$A$12,$A2006=Sheet2!$A$13,$A2006=Sheet2!$A$14,$A2006=Sheet2!$A$15,$A2006=Sheet2!$A$16,$A2006=Sheet2!$A$17),Sheet2!$B$9&lt;=仕訳日記帳!$N2006&lt;Sheet2!$C$10),仕訳日記帳!N2006,""))))</f>
        <v/>
      </c>
      <c r="E2006" s="263" t="str">
        <f>IF(AND($A2006=Sheet2!$A$2,仕訳日記帳!$N2006&gt;=Sheet2!$B$2),仕訳日記帳!G2006,IF(AND(OR($A2006=Sheet2!$A$3,$A2006=Sheet2!$A$4,$A2006=Sheet2!$A$5,$A2006=Sheet2!$A$6,$A2006=Sheet2!$A$7,$A2006=Sheet2!$A$9),仕訳日記帳!$N2006&gt;=Sheet2!$B$3),仕訳日記帳!G2006,IF(AND($A2006=Sheet2!$A$8,仕訳日記帳!$N2006&gt;=Sheet2!$B$8),仕訳日記帳!G2006,IF(AND(OR($A2006=Sheet2!$A$10,$A2006=Sheet2!$A$11,$A2006=Sheet2!$A$12,$A2006=Sheet2!$A$13,$A2006=Sheet2!$A$14,$A2006=Sheet2!$A$15,$A2006=Sheet2!$A$16,$A2006=Sheet2!$A$17),Sheet2!$B$9&lt;=仕訳日記帳!$N2006&lt;Sheet2!$C$10),仕訳日記帳!G2006,""))))</f>
        <v/>
      </c>
      <c r="G2006" t="str">
        <f>IF(OR(A2006=Sheet2!$A$2,A2006=Sheet2!$A$3,A2006=Sheet2!$A$4,A2006=Sheet2!$A$5,A2006=Sheet2!$A$6,A2006=Sheet2!$A$7,A2006=Sheet2!$A$8,A2006=Sheet2!$A$9,A2006=Sheet2!$A$10,A2006=Sheet2!$A$11,A2006=Sheet2!$A$12,$A$2=Sheet2!$A$13,A2006=Sheet2!$A$14,$A$2=Sheet2!$A$15,$A$2=Sheet2!$A$16,A2006=Sheet2!$A$17),"該当","")</f>
        <v/>
      </c>
      <c r="H2006" t="str">
        <f>IF(OR(A2006="",G2006=""),"",COUNTIF($G$2:G2006,"該当"))</f>
        <v/>
      </c>
    </row>
    <row r="2007" spans="1:8">
      <c r="A2007" t="str">
        <f>IF(AND(仕訳日記帳!D2007=Sheet2!$A$2,仕訳日記帳!$N2007&gt;=Sheet2!$B$2),仕訳日記帳!D2007,IF(AND(OR(仕訳日記帳!D2007=Sheet2!$A$3,仕訳日記帳!D2007=Sheet2!$A$4,仕訳日記帳!D2007=Sheet2!$A$5,仕訳日記帳!D2007=Sheet2!$A$6,仕訳日記帳!D2007=Sheet2!$A$7,仕訳日記帳!D2007=Sheet2!$A$9),仕訳日記帳!$N2007&gt;=Sheet2!$B$3),仕訳日記帳!D2007,IF(AND(仕訳日記帳!D2007=Sheet2!$A$8,仕訳日記帳!$N2007&gt;=Sheet2!$B$8),仕訳日記帳!D2007,IF(AND(OR(仕訳日記帳!D2007=Sheet2!$A$10,仕訳日記帳!D2007=Sheet2!$A$11,仕訳日記帳!D2007=Sheet2!$A$12,仕訳日記帳!D2007=Sheet2!$A$13,仕訳日記帳!D2007=Sheet2!$A$14,仕訳日記帳!D2007=Sheet2!$A$15,仕訳日記帳!D2007=Sheet2!$A$16,仕訳日記帳!D2007=Sheet2!$A$17),Sheet2!$B$9&lt;=仕訳日記帳!$N2007&lt;Sheet2!$C$10),仕訳日記帳!D2007,""))))</f>
        <v/>
      </c>
      <c r="B2007" s="263" t="str">
        <f>IF(AND($A2007=Sheet2!$A$2,仕訳日記帳!$N2007&gt;=Sheet2!$B$2),仕訳日記帳!A2007,IF(AND(OR($A2007=Sheet2!$A$3,$A2007=Sheet2!$A$4,$A2007=Sheet2!$A$5,$A2007=Sheet2!$A$6,$A2007=Sheet2!$A$7,$A2007=Sheet2!$A$9),仕訳日記帳!$N2007&gt;=Sheet2!$B$3),仕訳日記帳!A2007,IF(AND($A2007=Sheet2!$A$8,仕訳日記帳!$N2007&gt;=Sheet2!$B$8),仕訳日記帳!A2007,IF(AND(OR($A2007=Sheet2!$A$10,$A2007=Sheet2!$A$11,$A2007=Sheet2!$A$12,$A2007=Sheet2!$A$13,$A2007=Sheet2!$A$14,$A2007=Sheet2!$A$15,$A2007=Sheet2!$A$16,$A2007=Sheet2!$A$17),Sheet2!$B$9&lt;=仕訳日記帳!$N2007&lt;Sheet2!$C$10),仕訳日記帳!A2007,""))))</f>
        <v/>
      </c>
      <c r="C2007" t="str">
        <f>IF(AND($A2007=Sheet2!$A$2,仕訳日記帳!$N2007&gt;=Sheet2!$B$2),仕訳日記帳!B2007,IF(AND(OR($A2007=Sheet2!$A$3,$A2007=Sheet2!$A$4,$A2007=Sheet2!$A$5,$A2007=Sheet2!$A$6,$A2007=Sheet2!$A$7,$A2007=Sheet2!$A$9),仕訳日記帳!$N2007&gt;=Sheet2!$B$3),仕訳日記帳!B2007,IF(AND($A2007=Sheet2!$A$8,仕訳日記帳!$N2007&gt;=Sheet2!$B$8),仕訳日記帳!B2007,IF(AND(OR($A2007=Sheet2!$A$10,$A2007=Sheet2!$A$11,$A2007=Sheet2!$A$12,$A2007=Sheet2!$A$13,$A2007=Sheet2!$A$14,$A2007=Sheet2!$A$15,$A2007=Sheet2!$A$16,$A2007=Sheet2!$A$17),Sheet2!$B$9&lt;=仕訳日記帳!$N2007&lt;Sheet2!$C$10),仕訳日記帳!B2007,""))))</f>
        <v/>
      </c>
      <c r="D2007" s="265" t="str">
        <f>IF(AND($A2007=Sheet2!$A$2,仕訳日記帳!$N2007&gt;=Sheet2!$B$2),仕訳日記帳!N2007,IF(AND(OR($A2007=Sheet2!$A$3,$A2007=Sheet2!$A$4,$A2007=Sheet2!$A$5,$A2007=Sheet2!$A$6,$A2007=Sheet2!$A$7,$A2007=Sheet2!$A$9),仕訳日記帳!$N2007&gt;=Sheet2!$B$3),仕訳日記帳!N2007,IF(AND($A2007=Sheet2!$A$8,仕訳日記帳!$N2007&gt;=Sheet2!$B$8),仕訳日記帳!N2007,IF(AND(OR($A2007=Sheet2!$A$10,$A2007=Sheet2!$A$11,$A2007=Sheet2!$A$12,$A2007=Sheet2!$A$13,$A2007=Sheet2!$A$14,$A2007=Sheet2!$A$15,$A2007=Sheet2!$A$16,$A2007=Sheet2!$A$17),Sheet2!$B$9&lt;=仕訳日記帳!$N2007&lt;Sheet2!$C$10),仕訳日記帳!N2007,""))))</f>
        <v/>
      </c>
      <c r="E2007" s="263" t="str">
        <f>IF(AND($A2007=Sheet2!$A$2,仕訳日記帳!$N2007&gt;=Sheet2!$B$2),仕訳日記帳!G2007,IF(AND(OR($A2007=Sheet2!$A$3,$A2007=Sheet2!$A$4,$A2007=Sheet2!$A$5,$A2007=Sheet2!$A$6,$A2007=Sheet2!$A$7,$A2007=Sheet2!$A$9),仕訳日記帳!$N2007&gt;=Sheet2!$B$3),仕訳日記帳!G2007,IF(AND($A2007=Sheet2!$A$8,仕訳日記帳!$N2007&gt;=Sheet2!$B$8),仕訳日記帳!G2007,IF(AND(OR($A2007=Sheet2!$A$10,$A2007=Sheet2!$A$11,$A2007=Sheet2!$A$12,$A2007=Sheet2!$A$13,$A2007=Sheet2!$A$14,$A2007=Sheet2!$A$15,$A2007=Sheet2!$A$16,$A2007=Sheet2!$A$17),Sheet2!$B$9&lt;=仕訳日記帳!$N2007&lt;Sheet2!$C$10),仕訳日記帳!G2007,""))))</f>
        <v/>
      </c>
      <c r="G2007" t="str">
        <f>IF(OR(A2007=Sheet2!$A$2,A2007=Sheet2!$A$3,A2007=Sheet2!$A$4,A2007=Sheet2!$A$5,A2007=Sheet2!$A$6,A2007=Sheet2!$A$7,A2007=Sheet2!$A$8,A2007=Sheet2!$A$9,A2007=Sheet2!$A$10,A2007=Sheet2!$A$11,A2007=Sheet2!$A$12,$A$2=Sheet2!$A$13,A2007=Sheet2!$A$14,$A$2=Sheet2!$A$15,$A$2=Sheet2!$A$16,A2007=Sheet2!$A$17),"該当","")</f>
        <v/>
      </c>
      <c r="H2007" t="str">
        <f>IF(OR(A2007="",G2007=""),"",COUNTIF($G$2:G2007,"該当"))</f>
        <v/>
      </c>
    </row>
    <row r="2008" spans="1:8">
      <c r="A2008" t="str">
        <f>IF(AND(仕訳日記帳!D2008=Sheet2!$A$2,仕訳日記帳!$N2008&gt;=Sheet2!$B$2),仕訳日記帳!D2008,IF(AND(OR(仕訳日記帳!D2008=Sheet2!$A$3,仕訳日記帳!D2008=Sheet2!$A$4,仕訳日記帳!D2008=Sheet2!$A$5,仕訳日記帳!D2008=Sheet2!$A$6,仕訳日記帳!D2008=Sheet2!$A$7,仕訳日記帳!D2008=Sheet2!$A$9),仕訳日記帳!$N2008&gt;=Sheet2!$B$3),仕訳日記帳!D2008,IF(AND(仕訳日記帳!D2008=Sheet2!$A$8,仕訳日記帳!$N2008&gt;=Sheet2!$B$8),仕訳日記帳!D2008,IF(AND(OR(仕訳日記帳!D2008=Sheet2!$A$10,仕訳日記帳!D2008=Sheet2!$A$11,仕訳日記帳!D2008=Sheet2!$A$12,仕訳日記帳!D2008=Sheet2!$A$13,仕訳日記帳!D2008=Sheet2!$A$14,仕訳日記帳!D2008=Sheet2!$A$15,仕訳日記帳!D2008=Sheet2!$A$16,仕訳日記帳!D2008=Sheet2!$A$17),Sheet2!$B$9&lt;=仕訳日記帳!$N2008&lt;Sheet2!$C$10),仕訳日記帳!D2008,""))))</f>
        <v/>
      </c>
      <c r="B2008" s="263" t="str">
        <f>IF(AND($A2008=Sheet2!$A$2,仕訳日記帳!$N2008&gt;=Sheet2!$B$2),仕訳日記帳!A2008,IF(AND(OR($A2008=Sheet2!$A$3,$A2008=Sheet2!$A$4,$A2008=Sheet2!$A$5,$A2008=Sheet2!$A$6,$A2008=Sheet2!$A$7,$A2008=Sheet2!$A$9),仕訳日記帳!$N2008&gt;=Sheet2!$B$3),仕訳日記帳!A2008,IF(AND($A2008=Sheet2!$A$8,仕訳日記帳!$N2008&gt;=Sheet2!$B$8),仕訳日記帳!A2008,IF(AND(OR($A2008=Sheet2!$A$10,$A2008=Sheet2!$A$11,$A2008=Sheet2!$A$12,$A2008=Sheet2!$A$13,$A2008=Sheet2!$A$14,$A2008=Sheet2!$A$15,$A2008=Sheet2!$A$16,$A2008=Sheet2!$A$17),Sheet2!$B$9&lt;=仕訳日記帳!$N2008&lt;Sheet2!$C$10),仕訳日記帳!A2008,""))))</f>
        <v/>
      </c>
      <c r="C2008" t="str">
        <f>IF(AND($A2008=Sheet2!$A$2,仕訳日記帳!$N2008&gt;=Sheet2!$B$2),仕訳日記帳!B2008,IF(AND(OR($A2008=Sheet2!$A$3,$A2008=Sheet2!$A$4,$A2008=Sheet2!$A$5,$A2008=Sheet2!$A$6,$A2008=Sheet2!$A$7,$A2008=Sheet2!$A$9),仕訳日記帳!$N2008&gt;=Sheet2!$B$3),仕訳日記帳!B2008,IF(AND($A2008=Sheet2!$A$8,仕訳日記帳!$N2008&gt;=Sheet2!$B$8),仕訳日記帳!B2008,IF(AND(OR($A2008=Sheet2!$A$10,$A2008=Sheet2!$A$11,$A2008=Sheet2!$A$12,$A2008=Sheet2!$A$13,$A2008=Sheet2!$A$14,$A2008=Sheet2!$A$15,$A2008=Sheet2!$A$16,$A2008=Sheet2!$A$17),Sheet2!$B$9&lt;=仕訳日記帳!$N2008&lt;Sheet2!$C$10),仕訳日記帳!B2008,""))))</f>
        <v/>
      </c>
      <c r="D2008" s="265" t="str">
        <f>IF(AND($A2008=Sheet2!$A$2,仕訳日記帳!$N2008&gt;=Sheet2!$B$2),仕訳日記帳!N2008,IF(AND(OR($A2008=Sheet2!$A$3,$A2008=Sheet2!$A$4,$A2008=Sheet2!$A$5,$A2008=Sheet2!$A$6,$A2008=Sheet2!$A$7,$A2008=Sheet2!$A$9),仕訳日記帳!$N2008&gt;=Sheet2!$B$3),仕訳日記帳!N2008,IF(AND($A2008=Sheet2!$A$8,仕訳日記帳!$N2008&gt;=Sheet2!$B$8),仕訳日記帳!N2008,IF(AND(OR($A2008=Sheet2!$A$10,$A2008=Sheet2!$A$11,$A2008=Sheet2!$A$12,$A2008=Sheet2!$A$13,$A2008=Sheet2!$A$14,$A2008=Sheet2!$A$15,$A2008=Sheet2!$A$16,$A2008=Sheet2!$A$17),Sheet2!$B$9&lt;=仕訳日記帳!$N2008&lt;Sheet2!$C$10),仕訳日記帳!N2008,""))))</f>
        <v/>
      </c>
      <c r="E2008" s="263" t="str">
        <f>IF(AND($A2008=Sheet2!$A$2,仕訳日記帳!$N2008&gt;=Sheet2!$B$2),仕訳日記帳!G2008,IF(AND(OR($A2008=Sheet2!$A$3,$A2008=Sheet2!$A$4,$A2008=Sheet2!$A$5,$A2008=Sheet2!$A$6,$A2008=Sheet2!$A$7,$A2008=Sheet2!$A$9),仕訳日記帳!$N2008&gt;=Sheet2!$B$3),仕訳日記帳!G2008,IF(AND($A2008=Sheet2!$A$8,仕訳日記帳!$N2008&gt;=Sheet2!$B$8),仕訳日記帳!G2008,IF(AND(OR($A2008=Sheet2!$A$10,$A2008=Sheet2!$A$11,$A2008=Sheet2!$A$12,$A2008=Sheet2!$A$13,$A2008=Sheet2!$A$14,$A2008=Sheet2!$A$15,$A2008=Sheet2!$A$16,$A2008=Sheet2!$A$17),Sheet2!$B$9&lt;=仕訳日記帳!$N2008&lt;Sheet2!$C$10),仕訳日記帳!G2008,""))))</f>
        <v/>
      </c>
      <c r="G2008" t="str">
        <f>IF(OR(A2008=Sheet2!$A$2,A2008=Sheet2!$A$3,A2008=Sheet2!$A$4,A2008=Sheet2!$A$5,A2008=Sheet2!$A$6,A2008=Sheet2!$A$7,A2008=Sheet2!$A$8,A2008=Sheet2!$A$9,A2008=Sheet2!$A$10,A2008=Sheet2!$A$11,A2008=Sheet2!$A$12,$A$2=Sheet2!$A$13,A2008=Sheet2!$A$14,$A$2=Sheet2!$A$15,$A$2=Sheet2!$A$16,A2008=Sheet2!$A$17),"該当","")</f>
        <v/>
      </c>
      <c r="H2008" t="str">
        <f>IF(OR(A2008="",G2008=""),"",COUNTIF($G$2:G2008,"該当"))</f>
        <v/>
      </c>
    </row>
    <row r="2009" spans="1:8">
      <c r="A2009" t="str">
        <f>IF(AND(仕訳日記帳!D2009=Sheet2!$A$2,仕訳日記帳!$N2009&gt;=Sheet2!$B$2),仕訳日記帳!D2009,IF(AND(OR(仕訳日記帳!D2009=Sheet2!$A$3,仕訳日記帳!D2009=Sheet2!$A$4,仕訳日記帳!D2009=Sheet2!$A$5,仕訳日記帳!D2009=Sheet2!$A$6,仕訳日記帳!D2009=Sheet2!$A$7,仕訳日記帳!D2009=Sheet2!$A$9),仕訳日記帳!$N2009&gt;=Sheet2!$B$3),仕訳日記帳!D2009,IF(AND(仕訳日記帳!D2009=Sheet2!$A$8,仕訳日記帳!$N2009&gt;=Sheet2!$B$8),仕訳日記帳!D2009,IF(AND(OR(仕訳日記帳!D2009=Sheet2!$A$10,仕訳日記帳!D2009=Sheet2!$A$11,仕訳日記帳!D2009=Sheet2!$A$12,仕訳日記帳!D2009=Sheet2!$A$13,仕訳日記帳!D2009=Sheet2!$A$14,仕訳日記帳!D2009=Sheet2!$A$15,仕訳日記帳!D2009=Sheet2!$A$16,仕訳日記帳!D2009=Sheet2!$A$17),Sheet2!$B$9&lt;=仕訳日記帳!$N2009&lt;Sheet2!$C$10),仕訳日記帳!D2009,""))))</f>
        <v/>
      </c>
      <c r="B2009" s="263" t="str">
        <f>IF(AND($A2009=Sheet2!$A$2,仕訳日記帳!$N2009&gt;=Sheet2!$B$2),仕訳日記帳!A2009,IF(AND(OR($A2009=Sheet2!$A$3,$A2009=Sheet2!$A$4,$A2009=Sheet2!$A$5,$A2009=Sheet2!$A$6,$A2009=Sheet2!$A$7,$A2009=Sheet2!$A$9),仕訳日記帳!$N2009&gt;=Sheet2!$B$3),仕訳日記帳!A2009,IF(AND($A2009=Sheet2!$A$8,仕訳日記帳!$N2009&gt;=Sheet2!$B$8),仕訳日記帳!A2009,IF(AND(OR($A2009=Sheet2!$A$10,$A2009=Sheet2!$A$11,$A2009=Sheet2!$A$12,$A2009=Sheet2!$A$13,$A2009=Sheet2!$A$14,$A2009=Sheet2!$A$15,$A2009=Sheet2!$A$16,$A2009=Sheet2!$A$17),Sheet2!$B$9&lt;=仕訳日記帳!$N2009&lt;Sheet2!$C$10),仕訳日記帳!A2009,""))))</f>
        <v/>
      </c>
      <c r="C2009" t="str">
        <f>IF(AND($A2009=Sheet2!$A$2,仕訳日記帳!$N2009&gt;=Sheet2!$B$2),仕訳日記帳!B2009,IF(AND(OR($A2009=Sheet2!$A$3,$A2009=Sheet2!$A$4,$A2009=Sheet2!$A$5,$A2009=Sheet2!$A$6,$A2009=Sheet2!$A$7,$A2009=Sheet2!$A$9),仕訳日記帳!$N2009&gt;=Sheet2!$B$3),仕訳日記帳!B2009,IF(AND($A2009=Sheet2!$A$8,仕訳日記帳!$N2009&gt;=Sheet2!$B$8),仕訳日記帳!B2009,IF(AND(OR($A2009=Sheet2!$A$10,$A2009=Sheet2!$A$11,$A2009=Sheet2!$A$12,$A2009=Sheet2!$A$13,$A2009=Sheet2!$A$14,$A2009=Sheet2!$A$15,$A2009=Sheet2!$A$16,$A2009=Sheet2!$A$17),Sheet2!$B$9&lt;=仕訳日記帳!$N2009&lt;Sheet2!$C$10),仕訳日記帳!B2009,""))))</f>
        <v/>
      </c>
      <c r="D2009" s="265" t="str">
        <f>IF(AND($A2009=Sheet2!$A$2,仕訳日記帳!$N2009&gt;=Sheet2!$B$2),仕訳日記帳!N2009,IF(AND(OR($A2009=Sheet2!$A$3,$A2009=Sheet2!$A$4,$A2009=Sheet2!$A$5,$A2009=Sheet2!$A$6,$A2009=Sheet2!$A$7,$A2009=Sheet2!$A$9),仕訳日記帳!$N2009&gt;=Sheet2!$B$3),仕訳日記帳!N2009,IF(AND($A2009=Sheet2!$A$8,仕訳日記帳!$N2009&gt;=Sheet2!$B$8),仕訳日記帳!N2009,IF(AND(OR($A2009=Sheet2!$A$10,$A2009=Sheet2!$A$11,$A2009=Sheet2!$A$12,$A2009=Sheet2!$A$13,$A2009=Sheet2!$A$14,$A2009=Sheet2!$A$15,$A2009=Sheet2!$A$16,$A2009=Sheet2!$A$17),Sheet2!$B$9&lt;=仕訳日記帳!$N2009&lt;Sheet2!$C$10),仕訳日記帳!N2009,""))))</f>
        <v/>
      </c>
      <c r="E2009" s="263" t="str">
        <f>IF(AND($A2009=Sheet2!$A$2,仕訳日記帳!$N2009&gt;=Sheet2!$B$2),仕訳日記帳!G2009,IF(AND(OR($A2009=Sheet2!$A$3,$A2009=Sheet2!$A$4,$A2009=Sheet2!$A$5,$A2009=Sheet2!$A$6,$A2009=Sheet2!$A$7,$A2009=Sheet2!$A$9),仕訳日記帳!$N2009&gt;=Sheet2!$B$3),仕訳日記帳!G2009,IF(AND($A2009=Sheet2!$A$8,仕訳日記帳!$N2009&gt;=Sheet2!$B$8),仕訳日記帳!G2009,IF(AND(OR($A2009=Sheet2!$A$10,$A2009=Sheet2!$A$11,$A2009=Sheet2!$A$12,$A2009=Sheet2!$A$13,$A2009=Sheet2!$A$14,$A2009=Sheet2!$A$15,$A2009=Sheet2!$A$16,$A2009=Sheet2!$A$17),Sheet2!$B$9&lt;=仕訳日記帳!$N2009&lt;Sheet2!$C$10),仕訳日記帳!G2009,""))))</f>
        <v/>
      </c>
      <c r="G2009" t="str">
        <f>IF(OR(A2009=Sheet2!$A$2,A2009=Sheet2!$A$3,A2009=Sheet2!$A$4,A2009=Sheet2!$A$5,A2009=Sheet2!$A$6,A2009=Sheet2!$A$7,A2009=Sheet2!$A$8,A2009=Sheet2!$A$9,A2009=Sheet2!$A$10,A2009=Sheet2!$A$11,A2009=Sheet2!$A$12,$A$2=Sheet2!$A$13,A2009=Sheet2!$A$14,$A$2=Sheet2!$A$15,$A$2=Sheet2!$A$16,A2009=Sheet2!$A$17),"該当","")</f>
        <v/>
      </c>
      <c r="H2009" t="str">
        <f>IF(OR(A2009="",G2009=""),"",COUNTIF($G$2:G2009,"該当"))</f>
        <v/>
      </c>
    </row>
    <row r="2010" spans="1:8">
      <c r="A2010" t="str">
        <f>IF(AND(仕訳日記帳!D2010=Sheet2!$A$2,仕訳日記帳!$N2010&gt;=Sheet2!$B$2),仕訳日記帳!D2010,IF(AND(OR(仕訳日記帳!D2010=Sheet2!$A$3,仕訳日記帳!D2010=Sheet2!$A$4,仕訳日記帳!D2010=Sheet2!$A$5,仕訳日記帳!D2010=Sheet2!$A$6,仕訳日記帳!D2010=Sheet2!$A$7,仕訳日記帳!D2010=Sheet2!$A$9),仕訳日記帳!$N2010&gt;=Sheet2!$B$3),仕訳日記帳!D2010,IF(AND(仕訳日記帳!D2010=Sheet2!$A$8,仕訳日記帳!$N2010&gt;=Sheet2!$B$8),仕訳日記帳!D2010,IF(AND(OR(仕訳日記帳!D2010=Sheet2!$A$10,仕訳日記帳!D2010=Sheet2!$A$11,仕訳日記帳!D2010=Sheet2!$A$12,仕訳日記帳!D2010=Sheet2!$A$13,仕訳日記帳!D2010=Sheet2!$A$14,仕訳日記帳!D2010=Sheet2!$A$15,仕訳日記帳!D2010=Sheet2!$A$16,仕訳日記帳!D2010=Sheet2!$A$17),Sheet2!$B$9&lt;=仕訳日記帳!$N2010&lt;Sheet2!$C$10),仕訳日記帳!D2010,""))))</f>
        <v/>
      </c>
      <c r="B2010" s="263" t="str">
        <f>IF(AND($A2010=Sheet2!$A$2,仕訳日記帳!$N2010&gt;=Sheet2!$B$2),仕訳日記帳!A2010,IF(AND(OR($A2010=Sheet2!$A$3,$A2010=Sheet2!$A$4,$A2010=Sheet2!$A$5,$A2010=Sheet2!$A$6,$A2010=Sheet2!$A$7,$A2010=Sheet2!$A$9),仕訳日記帳!$N2010&gt;=Sheet2!$B$3),仕訳日記帳!A2010,IF(AND($A2010=Sheet2!$A$8,仕訳日記帳!$N2010&gt;=Sheet2!$B$8),仕訳日記帳!A2010,IF(AND(OR($A2010=Sheet2!$A$10,$A2010=Sheet2!$A$11,$A2010=Sheet2!$A$12,$A2010=Sheet2!$A$13,$A2010=Sheet2!$A$14,$A2010=Sheet2!$A$15,$A2010=Sheet2!$A$16,$A2010=Sheet2!$A$17),Sheet2!$B$9&lt;=仕訳日記帳!$N2010&lt;Sheet2!$C$10),仕訳日記帳!A2010,""))))</f>
        <v/>
      </c>
      <c r="C2010" t="str">
        <f>IF(AND($A2010=Sheet2!$A$2,仕訳日記帳!$N2010&gt;=Sheet2!$B$2),仕訳日記帳!B2010,IF(AND(OR($A2010=Sheet2!$A$3,$A2010=Sheet2!$A$4,$A2010=Sheet2!$A$5,$A2010=Sheet2!$A$6,$A2010=Sheet2!$A$7,$A2010=Sheet2!$A$9),仕訳日記帳!$N2010&gt;=Sheet2!$B$3),仕訳日記帳!B2010,IF(AND($A2010=Sheet2!$A$8,仕訳日記帳!$N2010&gt;=Sheet2!$B$8),仕訳日記帳!B2010,IF(AND(OR($A2010=Sheet2!$A$10,$A2010=Sheet2!$A$11,$A2010=Sheet2!$A$12,$A2010=Sheet2!$A$13,$A2010=Sheet2!$A$14,$A2010=Sheet2!$A$15,$A2010=Sheet2!$A$16,$A2010=Sheet2!$A$17),Sheet2!$B$9&lt;=仕訳日記帳!$N2010&lt;Sheet2!$C$10),仕訳日記帳!B2010,""))))</f>
        <v/>
      </c>
      <c r="D2010" s="265" t="str">
        <f>IF(AND($A2010=Sheet2!$A$2,仕訳日記帳!$N2010&gt;=Sheet2!$B$2),仕訳日記帳!N2010,IF(AND(OR($A2010=Sheet2!$A$3,$A2010=Sheet2!$A$4,$A2010=Sheet2!$A$5,$A2010=Sheet2!$A$6,$A2010=Sheet2!$A$7,$A2010=Sheet2!$A$9),仕訳日記帳!$N2010&gt;=Sheet2!$B$3),仕訳日記帳!N2010,IF(AND($A2010=Sheet2!$A$8,仕訳日記帳!$N2010&gt;=Sheet2!$B$8),仕訳日記帳!N2010,IF(AND(OR($A2010=Sheet2!$A$10,$A2010=Sheet2!$A$11,$A2010=Sheet2!$A$12,$A2010=Sheet2!$A$13,$A2010=Sheet2!$A$14,$A2010=Sheet2!$A$15,$A2010=Sheet2!$A$16,$A2010=Sheet2!$A$17),Sheet2!$B$9&lt;=仕訳日記帳!$N2010&lt;Sheet2!$C$10),仕訳日記帳!N2010,""))))</f>
        <v/>
      </c>
      <c r="E2010" s="263" t="str">
        <f>IF(AND($A2010=Sheet2!$A$2,仕訳日記帳!$N2010&gt;=Sheet2!$B$2),仕訳日記帳!G2010,IF(AND(OR($A2010=Sheet2!$A$3,$A2010=Sheet2!$A$4,$A2010=Sheet2!$A$5,$A2010=Sheet2!$A$6,$A2010=Sheet2!$A$7,$A2010=Sheet2!$A$9),仕訳日記帳!$N2010&gt;=Sheet2!$B$3),仕訳日記帳!G2010,IF(AND($A2010=Sheet2!$A$8,仕訳日記帳!$N2010&gt;=Sheet2!$B$8),仕訳日記帳!G2010,IF(AND(OR($A2010=Sheet2!$A$10,$A2010=Sheet2!$A$11,$A2010=Sheet2!$A$12,$A2010=Sheet2!$A$13,$A2010=Sheet2!$A$14,$A2010=Sheet2!$A$15,$A2010=Sheet2!$A$16,$A2010=Sheet2!$A$17),Sheet2!$B$9&lt;=仕訳日記帳!$N2010&lt;Sheet2!$C$10),仕訳日記帳!G2010,""))))</f>
        <v/>
      </c>
      <c r="G2010" t="str">
        <f>IF(OR(A2010=Sheet2!$A$2,A2010=Sheet2!$A$3,A2010=Sheet2!$A$4,A2010=Sheet2!$A$5,A2010=Sheet2!$A$6,A2010=Sheet2!$A$7,A2010=Sheet2!$A$8,A2010=Sheet2!$A$9,A2010=Sheet2!$A$10,A2010=Sheet2!$A$11,A2010=Sheet2!$A$12,$A$2=Sheet2!$A$13,A2010=Sheet2!$A$14,$A$2=Sheet2!$A$15,$A$2=Sheet2!$A$16,A2010=Sheet2!$A$17),"該当","")</f>
        <v/>
      </c>
      <c r="H2010" t="str">
        <f>IF(OR(A2010="",G2010=""),"",COUNTIF($G$2:G2010,"該当"))</f>
        <v/>
      </c>
    </row>
    <row r="2011" spans="1:8">
      <c r="A2011" t="str">
        <f>IF(AND(仕訳日記帳!D2011=Sheet2!$A$2,仕訳日記帳!$N2011&gt;=Sheet2!$B$2),仕訳日記帳!D2011,IF(AND(OR(仕訳日記帳!D2011=Sheet2!$A$3,仕訳日記帳!D2011=Sheet2!$A$4,仕訳日記帳!D2011=Sheet2!$A$5,仕訳日記帳!D2011=Sheet2!$A$6,仕訳日記帳!D2011=Sheet2!$A$7,仕訳日記帳!D2011=Sheet2!$A$9),仕訳日記帳!$N2011&gt;=Sheet2!$B$3),仕訳日記帳!D2011,IF(AND(仕訳日記帳!D2011=Sheet2!$A$8,仕訳日記帳!$N2011&gt;=Sheet2!$B$8),仕訳日記帳!D2011,IF(AND(OR(仕訳日記帳!D2011=Sheet2!$A$10,仕訳日記帳!D2011=Sheet2!$A$11,仕訳日記帳!D2011=Sheet2!$A$12,仕訳日記帳!D2011=Sheet2!$A$13,仕訳日記帳!D2011=Sheet2!$A$14,仕訳日記帳!D2011=Sheet2!$A$15,仕訳日記帳!D2011=Sheet2!$A$16,仕訳日記帳!D2011=Sheet2!$A$17),Sheet2!$B$9&lt;=仕訳日記帳!$N2011&lt;Sheet2!$C$10),仕訳日記帳!D2011,""))))</f>
        <v/>
      </c>
      <c r="B2011" s="263" t="str">
        <f>IF(AND($A2011=Sheet2!$A$2,仕訳日記帳!$N2011&gt;=Sheet2!$B$2),仕訳日記帳!A2011,IF(AND(OR($A2011=Sheet2!$A$3,$A2011=Sheet2!$A$4,$A2011=Sheet2!$A$5,$A2011=Sheet2!$A$6,$A2011=Sheet2!$A$7,$A2011=Sheet2!$A$9),仕訳日記帳!$N2011&gt;=Sheet2!$B$3),仕訳日記帳!A2011,IF(AND($A2011=Sheet2!$A$8,仕訳日記帳!$N2011&gt;=Sheet2!$B$8),仕訳日記帳!A2011,IF(AND(OR($A2011=Sheet2!$A$10,$A2011=Sheet2!$A$11,$A2011=Sheet2!$A$12,$A2011=Sheet2!$A$13,$A2011=Sheet2!$A$14,$A2011=Sheet2!$A$15,$A2011=Sheet2!$A$16,$A2011=Sheet2!$A$17),Sheet2!$B$9&lt;=仕訳日記帳!$N2011&lt;Sheet2!$C$10),仕訳日記帳!A2011,""))))</f>
        <v/>
      </c>
      <c r="C2011" t="str">
        <f>IF(AND($A2011=Sheet2!$A$2,仕訳日記帳!$N2011&gt;=Sheet2!$B$2),仕訳日記帳!B2011,IF(AND(OR($A2011=Sheet2!$A$3,$A2011=Sheet2!$A$4,$A2011=Sheet2!$A$5,$A2011=Sheet2!$A$6,$A2011=Sheet2!$A$7,$A2011=Sheet2!$A$9),仕訳日記帳!$N2011&gt;=Sheet2!$B$3),仕訳日記帳!B2011,IF(AND($A2011=Sheet2!$A$8,仕訳日記帳!$N2011&gt;=Sheet2!$B$8),仕訳日記帳!B2011,IF(AND(OR($A2011=Sheet2!$A$10,$A2011=Sheet2!$A$11,$A2011=Sheet2!$A$12,$A2011=Sheet2!$A$13,$A2011=Sheet2!$A$14,$A2011=Sheet2!$A$15,$A2011=Sheet2!$A$16,$A2011=Sheet2!$A$17),Sheet2!$B$9&lt;=仕訳日記帳!$N2011&lt;Sheet2!$C$10),仕訳日記帳!B2011,""))))</f>
        <v/>
      </c>
      <c r="D2011" s="265" t="str">
        <f>IF(AND($A2011=Sheet2!$A$2,仕訳日記帳!$N2011&gt;=Sheet2!$B$2),仕訳日記帳!N2011,IF(AND(OR($A2011=Sheet2!$A$3,$A2011=Sheet2!$A$4,$A2011=Sheet2!$A$5,$A2011=Sheet2!$A$6,$A2011=Sheet2!$A$7,$A2011=Sheet2!$A$9),仕訳日記帳!$N2011&gt;=Sheet2!$B$3),仕訳日記帳!N2011,IF(AND($A2011=Sheet2!$A$8,仕訳日記帳!$N2011&gt;=Sheet2!$B$8),仕訳日記帳!N2011,IF(AND(OR($A2011=Sheet2!$A$10,$A2011=Sheet2!$A$11,$A2011=Sheet2!$A$12,$A2011=Sheet2!$A$13,$A2011=Sheet2!$A$14,$A2011=Sheet2!$A$15,$A2011=Sheet2!$A$16,$A2011=Sheet2!$A$17),Sheet2!$B$9&lt;=仕訳日記帳!$N2011&lt;Sheet2!$C$10),仕訳日記帳!N2011,""))))</f>
        <v/>
      </c>
      <c r="E2011" s="263" t="str">
        <f>IF(AND($A2011=Sheet2!$A$2,仕訳日記帳!$N2011&gt;=Sheet2!$B$2),仕訳日記帳!G2011,IF(AND(OR($A2011=Sheet2!$A$3,$A2011=Sheet2!$A$4,$A2011=Sheet2!$A$5,$A2011=Sheet2!$A$6,$A2011=Sheet2!$A$7,$A2011=Sheet2!$A$9),仕訳日記帳!$N2011&gt;=Sheet2!$B$3),仕訳日記帳!G2011,IF(AND($A2011=Sheet2!$A$8,仕訳日記帳!$N2011&gt;=Sheet2!$B$8),仕訳日記帳!G2011,IF(AND(OR($A2011=Sheet2!$A$10,$A2011=Sheet2!$A$11,$A2011=Sheet2!$A$12,$A2011=Sheet2!$A$13,$A2011=Sheet2!$A$14,$A2011=Sheet2!$A$15,$A2011=Sheet2!$A$16,$A2011=Sheet2!$A$17),Sheet2!$B$9&lt;=仕訳日記帳!$N2011&lt;Sheet2!$C$10),仕訳日記帳!G2011,""))))</f>
        <v/>
      </c>
      <c r="G2011" t="str">
        <f>IF(OR(A2011=Sheet2!$A$2,A2011=Sheet2!$A$3,A2011=Sheet2!$A$4,A2011=Sheet2!$A$5,A2011=Sheet2!$A$6,A2011=Sheet2!$A$7,A2011=Sheet2!$A$8,A2011=Sheet2!$A$9,A2011=Sheet2!$A$10,A2011=Sheet2!$A$11,A2011=Sheet2!$A$12,$A$2=Sheet2!$A$13,A2011=Sheet2!$A$14,$A$2=Sheet2!$A$15,$A$2=Sheet2!$A$16,A2011=Sheet2!$A$17),"該当","")</f>
        <v/>
      </c>
      <c r="H2011" t="str">
        <f>IF(OR(A2011="",G2011=""),"",COUNTIF($G$2:G2011,"該当"))</f>
        <v/>
      </c>
    </row>
    <row r="2012" spans="1:8">
      <c r="A2012" t="str">
        <f>IF(AND(仕訳日記帳!D2012=Sheet2!$A$2,仕訳日記帳!$N2012&gt;=Sheet2!$B$2),仕訳日記帳!D2012,IF(AND(OR(仕訳日記帳!D2012=Sheet2!$A$3,仕訳日記帳!D2012=Sheet2!$A$4,仕訳日記帳!D2012=Sheet2!$A$5,仕訳日記帳!D2012=Sheet2!$A$6,仕訳日記帳!D2012=Sheet2!$A$7,仕訳日記帳!D2012=Sheet2!$A$9),仕訳日記帳!$N2012&gt;=Sheet2!$B$3),仕訳日記帳!D2012,IF(AND(仕訳日記帳!D2012=Sheet2!$A$8,仕訳日記帳!$N2012&gt;=Sheet2!$B$8),仕訳日記帳!D2012,IF(AND(OR(仕訳日記帳!D2012=Sheet2!$A$10,仕訳日記帳!D2012=Sheet2!$A$11,仕訳日記帳!D2012=Sheet2!$A$12,仕訳日記帳!D2012=Sheet2!$A$13,仕訳日記帳!D2012=Sheet2!$A$14,仕訳日記帳!D2012=Sheet2!$A$15,仕訳日記帳!D2012=Sheet2!$A$16,仕訳日記帳!D2012=Sheet2!$A$17),Sheet2!$B$9&lt;=仕訳日記帳!$N2012&lt;Sheet2!$C$10),仕訳日記帳!D2012,""))))</f>
        <v/>
      </c>
      <c r="B2012" s="263" t="str">
        <f>IF(AND($A2012=Sheet2!$A$2,仕訳日記帳!$N2012&gt;=Sheet2!$B$2),仕訳日記帳!A2012,IF(AND(OR($A2012=Sheet2!$A$3,$A2012=Sheet2!$A$4,$A2012=Sheet2!$A$5,$A2012=Sheet2!$A$6,$A2012=Sheet2!$A$7,$A2012=Sheet2!$A$9),仕訳日記帳!$N2012&gt;=Sheet2!$B$3),仕訳日記帳!A2012,IF(AND($A2012=Sheet2!$A$8,仕訳日記帳!$N2012&gt;=Sheet2!$B$8),仕訳日記帳!A2012,IF(AND(OR($A2012=Sheet2!$A$10,$A2012=Sheet2!$A$11,$A2012=Sheet2!$A$12,$A2012=Sheet2!$A$13,$A2012=Sheet2!$A$14,$A2012=Sheet2!$A$15,$A2012=Sheet2!$A$16,$A2012=Sheet2!$A$17),Sheet2!$B$9&lt;=仕訳日記帳!$N2012&lt;Sheet2!$C$10),仕訳日記帳!A2012,""))))</f>
        <v/>
      </c>
      <c r="C2012" t="str">
        <f>IF(AND($A2012=Sheet2!$A$2,仕訳日記帳!$N2012&gt;=Sheet2!$B$2),仕訳日記帳!B2012,IF(AND(OR($A2012=Sheet2!$A$3,$A2012=Sheet2!$A$4,$A2012=Sheet2!$A$5,$A2012=Sheet2!$A$6,$A2012=Sheet2!$A$7,$A2012=Sheet2!$A$9),仕訳日記帳!$N2012&gt;=Sheet2!$B$3),仕訳日記帳!B2012,IF(AND($A2012=Sheet2!$A$8,仕訳日記帳!$N2012&gt;=Sheet2!$B$8),仕訳日記帳!B2012,IF(AND(OR($A2012=Sheet2!$A$10,$A2012=Sheet2!$A$11,$A2012=Sheet2!$A$12,$A2012=Sheet2!$A$13,$A2012=Sheet2!$A$14,$A2012=Sheet2!$A$15,$A2012=Sheet2!$A$16,$A2012=Sheet2!$A$17),Sheet2!$B$9&lt;=仕訳日記帳!$N2012&lt;Sheet2!$C$10),仕訳日記帳!B2012,""))))</f>
        <v/>
      </c>
      <c r="D2012" s="265" t="str">
        <f>IF(AND($A2012=Sheet2!$A$2,仕訳日記帳!$N2012&gt;=Sheet2!$B$2),仕訳日記帳!N2012,IF(AND(OR($A2012=Sheet2!$A$3,$A2012=Sheet2!$A$4,$A2012=Sheet2!$A$5,$A2012=Sheet2!$A$6,$A2012=Sheet2!$A$7,$A2012=Sheet2!$A$9),仕訳日記帳!$N2012&gt;=Sheet2!$B$3),仕訳日記帳!N2012,IF(AND($A2012=Sheet2!$A$8,仕訳日記帳!$N2012&gt;=Sheet2!$B$8),仕訳日記帳!N2012,IF(AND(OR($A2012=Sheet2!$A$10,$A2012=Sheet2!$A$11,$A2012=Sheet2!$A$12,$A2012=Sheet2!$A$13,$A2012=Sheet2!$A$14,$A2012=Sheet2!$A$15,$A2012=Sheet2!$A$16,$A2012=Sheet2!$A$17),Sheet2!$B$9&lt;=仕訳日記帳!$N2012&lt;Sheet2!$C$10),仕訳日記帳!N2012,""))))</f>
        <v/>
      </c>
      <c r="E2012" s="263" t="str">
        <f>IF(AND($A2012=Sheet2!$A$2,仕訳日記帳!$N2012&gt;=Sheet2!$B$2),仕訳日記帳!G2012,IF(AND(OR($A2012=Sheet2!$A$3,$A2012=Sheet2!$A$4,$A2012=Sheet2!$A$5,$A2012=Sheet2!$A$6,$A2012=Sheet2!$A$7,$A2012=Sheet2!$A$9),仕訳日記帳!$N2012&gt;=Sheet2!$B$3),仕訳日記帳!G2012,IF(AND($A2012=Sheet2!$A$8,仕訳日記帳!$N2012&gt;=Sheet2!$B$8),仕訳日記帳!G2012,IF(AND(OR($A2012=Sheet2!$A$10,$A2012=Sheet2!$A$11,$A2012=Sheet2!$A$12,$A2012=Sheet2!$A$13,$A2012=Sheet2!$A$14,$A2012=Sheet2!$A$15,$A2012=Sheet2!$A$16,$A2012=Sheet2!$A$17),Sheet2!$B$9&lt;=仕訳日記帳!$N2012&lt;Sheet2!$C$10),仕訳日記帳!G2012,""))))</f>
        <v/>
      </c>
      <c r="G2012" t="str">
        <f>IF(OR(A2012=Sheet2!$A$2,A2012=Sheet2!$A$3,A2012=Sheet2!$A$4,A2012=Sheet2!$A$5,A2012=Sheet2!$A$6,A2012=Sheet2!$A$7,A2012=Sheet2!$A$8,A2012=Sheet2!$A$9,A2012=Sheet2!$A$10,A2012=Sheet2!$A$11,A2012=Sheet2!$A$12,$A$2=Sheet2!$A$13,A2012=Sheet2!$A$14,$A$2=Sheet2!$A$15,$A$2=Sheet2!$A$16,A2012=Sheet2!$A$17),"該当","")</f>
        <v/>
      </c>
      <c r="H2012" t="str">
        <f>IF(OR(A2012="",G2012=""),"",COUNTIF($G$2:G2012,"該当"))</f>
        <v/>
      </c>
    </row>
    <row r="2013" spans="1:8">
      <c r="A2013" t="str">
        <f>IF(AND(仕訳日記帳!D2013=Sheet2!$A$2,仕訳日記帳!$N2013&gt;=Sheet2!$B$2),仕訳日記帳!D2013,IF(AND(OR(仕訳日記帳!D2013=Sheet2!$A$3,仕訳日記帳!D2013=Sheet2!$A$4,仕訳日記帳!D2013=Sheet2!$A$5,仕訳日記帳!D2013=Sheet2!$A$6,仕訳日記帳!D2013=Sheet2!$A$7,仕訳日記帳!D2013=Sheet2!$A$9),仕訳日記帳!$N2013&gt;=Sheet2!$B$3),仕訳日記帳!D2013,IF(AND(仕訳日記帳!D2013=Sheet2!$A$8,仕訳日記帳!$N2013&gt;=Sheet2!$B$8),仕訳日記帳!D2013,IF(AND(OR(仕訳日記帳!D2013=Sheet2!$A$10,仕訳日記帳!D2013=Sheet2!$A$11,仕訳日記帳!D2013=Sheet2!$A$12,仕訳日記帳!D2013=Sheet2!$A$13,仕訳日記帳!D2013=Sheet2!$A$14,仕訳日記帳!D2013=Sheet2!$A$15,仕訳日記帳!D2013=Sheet2!$A$16,仕訳日記帳!D2013=Sheet2!$A$17),Sheet2!$B$9&lt;=仕訳日記帳!$N2013&lt;Sheet2!$C$10),仕訳日記帳!D2013,""))))</f>
        <v/>
      </c>
      <c r="B2013" s="263" t="str">
        <f>IF(AND($A2013=Sheet2!$A$2,仕訳日記帳!$N2013&gt;=Sheet2!$B$2),仕訳日記帳!A2013,IF(AND(OR($A2013=Sheet2!$A$3,$A2013=Sheet2!$A$4,$A2013=Sheet2!$A$5,$A2013=Sheet2!$A$6,$A2013=Sheet2!$A$7,$A2013=Sheet2!$A$9),仕訳日記帳!$N2013&gt;=Sheet2!$B$3),仕訳日記帳!A2013,IF(AND($A2013=Sheet2!$A$8,仕訳日記帳!$N2013&gt;=Sheet2!$B$8),仕訳日記帳!A2013,IF(AND(OR($A2013=Sheet2!$A$10,$A2013=Sheet2!$A$11,$A2013=Sheet2!$A$12,$A2013=Sheet2!$A$13,$A2013=Sheet2!$A$14,$A2013=Sheet2!$A$15,$A2013=Sheet2!$A$16,$A2013=Sheet2!$A$17),Sheet2!$B$9&lt;=仕訳日記帳!$N2013&lt;Sheet2!$C$10),仕訳日記帳!A2013,""))))</f>
        <v/>
      </c>
      <c r="C2013" t="str">
        <f>IF(AND($A2013=Sheet2!$A$2,仕訳日記帳!$N2013&gt;=Sheet2!$B$2),仕訳日記帳!B2013,IF(AND(OR($A2013=Sheet2!$A$3,$A2013=Sheet2!$A$4,$A2013=Sheet2!$A$5,$A2013=Sheet2!$A$6,$A2013=Sheet2!$A$7,$A2013=Sheet2!$A$9),仕訳日記帳!$N2013&gt;=Sheet2!$B$3),仕訳日記帳!B2013,IF(AND($A2013=Sheet2!$A$8,仕訳日記帳!$N2013&gt;=Sheet2!$B$8),仕訳日記帳!B2013,IF(AND(OR($A2013=Sheet2!$A$10,$A2013=Sheet2!$A$11,$A2013=Sheet2!$A$12,$A2013=Sheet2!$A$13,$A2013=Sheet2!$A$14,$A2013=Sheet2!$A$15,$A2013=Sheet2!$A$16,$A2013=Sheet2!$A$17),Sheet2!$B$9&lt;=仕訳日記帳!$N2013&lt;Sheet2!$C$10),仕訳日記帳!B2013,""))))</f>
        <v/>
      </c>
      <c r="D2013" s="265" t="str">
        <f>IF(AND($A2013=Sheet2!$A$2,仕訳日記帳!$N2013&gt;=Sheet2!$B$2),仕訳日記帳!N2013,IF(AND(OR($A2013=Sheet2!$A$3,$A2013=Sheet2!$A$4,$A2013=Sheet2!$A$5,$A2013=Sheet2!$A$6,$A2013=Sheet2!$A$7,$A2013=Sheet2!$A$9),仕訳日記帳!$N2013&gt;=Sheet2!$B$3),仕訳日記帳!N2013,IF(AND($A2013=Sheet2!$A$8,仕訳日記帳!$N2013&gt;=Sheet2!$B$8),仕訳日記帳!N2013,IF(AND(OR($A2013=Sheet2!$A$10,$A2013=Sheet2!$A$11,$A2013=Sheet2!$A$12,$A2013=Sheet2!$A$13,$A2013=Sheet2!$A$14,$A2013=Sheet2!$A$15,$A2013=Sheet2!$A$16,$A2013=Sheet2!$A$17),Sheet2!$B$9&lt;=仕訳日記帳!$N2013&lt;Sheet2!$C$10),仕訳日記帳!N2013,""))))</f>
        <v/>
      </c>
      <c r="E2013" s="263" t="str">
        <f>IF(AND($A2013=Sheet2!$A$2,仕訳日記帳!$N2013&gt;=Sheet2!$B$2),仕訳日記帳!G2013,IF(AND(OR($A2013=Sheet2!$A$3,$A2013=Sheet2!$A$4,$A2013=Sheet2!$A$5,$A2013=Sheet2!$A$6,$A2013=Sheet2!$A$7,$A2013=Sheet2!$A$9),仕訳日記帳!$N2013&gt;=Sheet2!$B$3),仕訳日記帳!G2013,IF(AND($A2013=Sheet2!$A$8,仕訳日記帳!$N2013&gt;=Sheet2!$B$8),仕訳日記帳!G2013,IF(AND(OR($A2013=Sheet2!$A$10,$A2013=Sheet2!$A$11,$A2013=Sheet2!$A$12,$A2013=Sheet2!$A$13,$A2013=Sheet2!$A$14,$A2013=Sheet2!$A$15,$A2013=Sheet2!$A$16,$A2013=Sheet2!$A$17),Sheet2!$B$9&lt;=仕訳日記帳!$N2013&lt;Sheet2!$C$10),仕訳日記帳!G2013,""))))</f>
        <v/>
      </c>
      <c r="G2013" t="str">
        <f>IF(OR(A2013=Sheet2!$A$2,A2013=Sheet2!$A$3,A2013=Sheet2!$A$4,A2013=Sheet2!$A$5,A2013=Sheet2!$A$6,A2013=Sheet2!$A$7,A2013=Sheet2!$A$8,A2013=Sheet2!$A$9,A2013=Sheet2!$A$10,A2013=Sheet2!$A$11,A2013=Sheet2!$A$12,$A$2=Sheet2!$A$13,A2013=Sheet2!$A$14,$A$2=Sheet2!$A$15,$A$2=Sheet2!$A$16,A2013=Sheet2!$A$17),"該当","")</f>
        <v/>
      </c>
      <c r="H2013" t="str">
        <f>IF(OR(A2013="",G2013=""),"",COUNTIF($G$2:G2013,"該当"))</f>
        <v/>
      </c>
    </row>
    <row r="2014" spans="1:8">
      <c r="A2014" t="str">
        <f>IF(AND(仕訳日記帳!D2014=Sheet2!$A$2,仕訳日記帳!$N2014&gt;=Sheet2!$B$2),仕訳日記帳!D2014,IF(AND(OR(仕訳日記帳!D2014=Sheet2!$A$3,仕訳日記帳!D2014=Sheet2!$A$4,仕訳日記帳!D2014=Sheet2!$A$5,仕訳日記帳!D2014=Sheet2!$A$6,仕訳日記帳!D2014=Sheet2!$A$7,仕訳日記帳!D2014=Sheet2!$A$9),仕訳日記帳!$N2014&gt;=Sheet2!$B$3),仕訳日記帳!D2014,IF(AND(仕訳日記帳!D2014=Sheet2!$A$8,仕訳日記帳!$N2014&gt;=Sheet2!$B$8),仕訳日記帳!D2014,IF(AND(OR(仕訳日記帳!D2014=Sheet2!$A$10,仕訳日記帳!D2014=Sheet2!$A$11,仕訳日記帳!D2014=Sheet2!$A$12,仕訳日記帳!D2014=Sheet2!$A$13,仕訳日記帳!D2014=Sheet2!$A$14,仕訳日記帳!D2014=Sheet2!$A$15,仕訳日記帳!D2014=Sheet2!$A$16,仕訳日記帳!D2014=Sheet2!$A$17),Sheet2!$B$9&lt;=仕訳日記帳!$N2014&lt;Sheet2!$C$10),仕訳日記帳!D2014,""))))</f>
        <v/>
      </c>
      <c r="B2014" s="263" t="str">
        <f>IF(AND($A2014=Sheet2!$A$2,仕訳日記帳!$N2014&gt;=Sheet2!$B$2),仕訳日記帳!A2014,IF(AND(OR($A2014=Sheet2!$A$3,$A2014=Sheet2!$A$4,$A2014=Sheet2!$A$5,$A2014=Sheet2!$A$6,$A2014=Sheet2!$A$7,$A2014=Sheet2!$A$9),仕訳日記帳!$N2014&gt;=Sheet2!$B$3),仕訳日記帳!A2014,IF(AND($A2014=Sheet2!$A$8,仕訳日記帳!$N2014&gt;=Sheet2!$B$8),仕訳日記帳!A2014,IF(AND(OR($A2014=Sheet2!$A$10,$A2014=Sheet2!$A$11,$A2014=Sheet2!$A$12,$A2014=Sheet2!$A$13,$A2014=Sheet2!$A$14,$A2014=Sheet2!$A$15,$A2014=Sheet2!$A$16,$A2014=Sheet2!$A$17),Sheet2!$B$9&lt;=仕訳日記帳!$N2014&lt;Sheet2!$C$10),仕訳日記帳!A2014,""))))</f>
        <v/>
      </c>
      <c r="C2014" t="str">
        <f>IF(AND($A2014=Sheet2!$A$2,仕訳日記帳!$N2014&gt;=Sheet2!$B$2),仕訳日記帳!B2014,IF(AND(OR($A2014=Sheet2!$A$3,$A2014=Sheet2!$A$4,$A2014=Sheet2!$A$5,$A2014=Sheet2!$A$6,$A2014=Sheet2!$A$7,$A2014=Sheet2!$A$9),仕訳日記帳!$N2014&gt;=Sheet2!$B$3),仕訳日記帳!B2014,IF(AND($A2014=Sheet2!$A$8,仕訳日記帳!$N2014&gt;=Sheet2!$B$8),仕訳日記帳!B2014,IF(AND(OR($A2014=Sheet2!$A$10,$A2014=Sheet2!$A$11,$A2014=Sheet2!$A$12,$A2014=Sheet2!$A$13,$A2014=Sheet2!$A$14,$A2014=Sheet2!$A$15,$A2014=Sheet2!$A$16,$A2014=Sheet2!$A$17),Sheet2!$B$9&lt;=仕訳日記帳!$N2014&lt;Sheet2!$C$10),仕訳日記帳!B2014,""))))</f>
        <v/>
      </c>
      <c r="D2014" s="265" t="str">
        <f>IF(AND($A2014=Sheet2!$A$2,仕訳日記帳!$N2014&gt;=Sheet2!$B$2),仕訳日記帳!N2014,IF(AND(OR($A2014=Sheet2!$A$3,$A2014=Sheet2!$A$4,$A2014=Sheet2!$A$5,$A2014=Sheet2!$A$6,$A2014=Sheet2!$A$7,$A2014=Sheet2!$A$9),仕訳日記帳!$N2014&gt;=Sheet2!$B$3),仕訳日記帳!N2014,IF(AND($A2014=Sheet2!$A$8,仕訳日記帳!$N2014&gt;=Sheet2!$B$8),仕訳日記帳!N2014,IF(AND(OR($A2014=Sheet2!$A$10,$A2014=Sheet2!$A$11,$A2014=Sheet2!$A$12,$A2014=Sheet2!$A$13,$A2014=Sheet2!$A$14,$A2014=Sheet2!$A$15,$A2014=Sheet2!$A$16,$A2014=Sheet2!$A$17),Sheet2!$B$9&lt;=仕訳日記帳!$N2014&lt;Sheet2!$C$10),仕訳日記帳!N2014,""))))</f>
        <v/>
      </c>
      <c r="E2014" s="263" t="str">
        <f>IF(AND($A2014=Sheet2!$A$2,仕訳日記帳!$N2014&gt;=Sheet2!$B$2),仕訳日記帳!G2014,IF(AND(OR($A2014=Sheet2!$A$3,$A2014=Sheet2!$A$4,$A2014=Sheet2!$A$5,$A2014=Sheet2!$A$6,$A2014=Sheet2!$A$7,$A2014=Sheet2!$A$9),仕訳日記帳!$N2014&gt;=Sheet2!$B$3),仕訳日記帳!G2014,IF(AND($A2014=Sheet2!$A$8,仕訳日記帳!$N2014&gt;=Sheet2!$B$8),仕訳日記帳!G2014,IF(AND(OR($A2014=Sheet2!$A$10,$A2014=Sheet2!$A$11,$A2014=Sheet2!$A$12,$A2014=Sheet2!$A$13,$A2014=Sheet2!$A$14,$A2014=Sheet2!$A$15,$A2014=Sheet2!$A$16,$A2014=Sheet2!$A$17),Sheet2!$B$9&lt;=仕訳日記帳!$N2014&lt;Sheet2!$C$10),仕訳日記帳!G2014,""))))</f>
        <v/>
      </c>
      <c r="G2014" t="str">
        <f>IF(OR(A2014=Sheet2!$A$2,A2014=Sheet2!$A$3,A2014=Sheet2!$A$4,A2014=Sheet2!$A$5,A2014=Sheet2!$A$6,A2014=Sheet2!$A$7,A2014=Sheet2!$A$8,A2014=Sheet2!$A$9,A2014=Sheet2!$A$10,A2014=Sheet2!$A$11,A2014=Sheet2!$A$12,$A$2=Sheet2!$A$13,A2014=Sheet2!$A$14,$A$2=Sheet2!$A$15,$A$2=Sheet2!$A$16,A2014=Sheet2!$A$17),"該当","")</f>
        <v/>
      </c>
      <c r="H2014" t="str">
        <f>IF(OR(A2014="",G2014=""),"",COUNTIF($G$2:G2014,"該当"))</f>
        <v/>
      </c>
    </row>
    <row r="2015" spans="1:8">
      <c r="A2015" t="str">
        <f>IF(AND(仕訳日記帳!D2015=Sheet2!$A$2,仕訳日記帳!$N2015&gt;=Sheet2!$B$2),仕訳日記帳!D2015,IF(AND(OR(仕訳日記帳!D2015=Sheet2!$A$3,仕訳日記帳!D2015=Sheet2!$A$4,仕訳日記帳!D2015=Sheet2!$A$5,仕訳日記帳!D2015=Sheet2!$A$6,仕訳日記帳!D2015=Sheet2!$A$7,仕訳日記帳!D2015=Sheet2!$A$9),仕訳日記帳!$N2015&gt;=Sheet2!$B$3),仕訳日記帳!D2015,IF(AND(仕訳日記帳!D2015=Sheet2!$A$8,仕訳日記帳!$N2015&gt;=Sheet2!$B$8),仕訳日記帳!D2015,IF(AND(OR(仕訳日記帳!D2015=Sheet2!$A$10,仕訳日記帳!D2015=Sheet2!$A$11,仕訳日記帳!D2015=Sheet2!$A$12,仕訳日記帳!D2015=Sheet2!$A$13,仕訳日記帳!D2015=Sheet2!$A$14,仕訳日記帳!D2015=Sheet2!$A$15,仕訳日記帳!D2015=Sheet2!$A$16,仕訳日記帳!D2015=Sheet2!$A$17),Sheet2!$B$9&lt;=仕訳日記帳!$N2015&lt;Sheet2!$C$10),仕訳日記帳!D2015,""))))</f>
        <v/>
      </c>
      <c r="B2015" s="263" t="str">
        <f>IF(AND($A2015=Sheet2!$A$2,仕訳日記帳!$N2015&gt;=Sheet2!$B$2),仕訳日記帳!A2015,IF(AND(OR($A2015=Sheet2!$A$3,$A2015=Sheet2!$A$4,$A2015=Sheet2!$A$5,$A2015=Sheet2!$A$6,$A2015=Sheet2!$A$7,$A2015=Sheet2!$A$9),仕訳日記帳!$N2015&gt;=Sheet2!$B$3),仕訳日記帳!A2015,IF(AND($A2015=Sheet2!$A$8,仕訳日記帳!$N2015&gt;=Sheet2!$B$8),仕訳日記帳!A2015,IF(AND(OR($A2015=Sheet2!$A$10,$A2015=Sheet2!$A$11,$A2015=Sheet2!$A$12,$A2015=Sheet2!$A$13,$A2015=Sheet2!$A$14,$A2015=Sheet2!$A$15,$A2015=Sheet2!$A$16,$A2015=Sheet2!$A$17),Sheet2!$B$9&lt;=仕訳日記帳!$N2015&lt;Sheet2!$C$10),仕訳日記帳!A2015,""))))</f>
        <v/>
      </c>
      <c r="C2015" t="str">
        <f>IF(AND($A2015=Sheet2!$A$2,仕訳日記帳!$N2015&gt;=Sheet2!$B$2),仕訳日記帳!B2015,IF(AND(OR($A2015=Sheet2!$A$3,$A2015=Sheet2!$A$4,$A2015=Sheet2!$A$5,$A2015=Sheet2!$A$6,$A2015=Sheet2!$A$7,$A2015=Sheet2!$A$9),仕訳日記帳!$N2015&gt;=Sheet2!$B$3),仕訳日記帳!B2015,IF(AND($A2015=Sheet2!$A$8,仕訳日記帳!$N2015&gt;=Sheet2!$B$8),仕訳日記帳!B2015,IF(AND(OR($A2015=Sheet2!$A$10,$A2015=Sheet2!$A$11,$A2015=Sheet2!$A$12,$A2015=Sheet2!$A$13,$A2015=Sheet2!$A$14,$A2015=Sheet2!$A$15,$A2015=Sheet2!$A$16,$A2015=Sheet2!$A$17),Sheet2!$B$9&lt;=仕訳日記帳!$N2015&lt;Sheet2!$C$10),仕訳日記帳!B2015,""))))</f>
        <v/>
      </c>
      <c r="D2015" s="265" t="str">
        <f>IF(AND($A2015=Sheet2!$A$2,仕訳日記帳!$N2015&gt;=Sheet2!$B$2),仕訳日記帳!N2015,IF(AND(OR($A2015=Sheet2!$A$3,$A2015=Sheet2!$A$4,$A2015=Sheet2!$A$5,$A2015=Sheet2!$A$6,$A2015=Sheet2!$A$7,$A2015=Sheet2!$A$9),仕訳日記帳!$N2015&gt;=Sheet2!$B$3),仕訳日記帳!N2015,IF(AND($A2015=Sheet2!$A$8,仕訳日記帳!$N2015&gt;=Sheet2!$B$8),仕訳日記帳!N2015,IF(AND(OR($A2015=Sheet2!$A$10,$A2015=Sheet2!$A$11,$A2015=Sheet2!$A$12,$A2015=Sheet2!$A$13,$A2015=Sheet2!$A$14,$A2015=Sheet2!$A$15,$A2015=Sheet2!$A$16,$A2015=Sheet2!$A$17),Sheet2!$B$9&lt;=仕訳日記帳!$N2015&lt;Sheet2!$C$10),仕訳日記帳!N2015,""))))</f>
        <v/>
      </c>
      <c r="E2015" s="263" t="str">
        <f>IF(AND($A2015=Sheet2!$A$2,仕訳日記帳!$N2015&gt;=Sheet2!$B$2),仕訳日記帳!G2015,IF(AND(OR($A2015=Sheet2!$A$3,$A2015=Sheet2!$A$4,$A2015=Sheet2!$A$5,$A2015=Sheet2!$A$6,$A2015=Sheet2!$A$7,$A2015=Sheet2!$A$9),仕訳日記帳!$N2015&gt;=Sheet2!$B$3),仕訳日記帳!G2015,IF(AND($A2015=Sheet2!$A$8,仕訳日記帳!$N2015&gt;=Sheet2!$B$8),仕訳日記帳!G2015,IF(AND(OR($A2015=Sheet2!$A$10,$A2015=Sheet2!$A$11,$A2015=Sheet2!$A$12,$A2015=Sheet2!$A$13,$A2015=Sheet2!$A$14,$A2015=Sheet2!$A$15,$A2015=Sheet2!$A$16,$A2015=Sheet2!$A$17),Sheet2!$B$9&lt;=仕訳日記帳!$N2015&lt;Sheet2!$C$10),仕訳日記帳!G2015,""))))</f>
        <v/>
      </c>
      <c r="G2015" t="str">
        <f>IF(OR(A2015=Sheet2!$A$2,A2015=Sheet2!$A$3,A2015=Sheet2!$A$4,A2015=Sheet2!$A$5,A2015=Sheet2!$A$6,A2015=Sheet2!$A$7,A2015=Sheet2!$A$8,A2015=Sheet2!$A$9,A2015=Sheet2!$A$10,A2015=Sheet2!$A$11,A2015=Sheet2!$A$12,$A$2=Sheet2!$A$13,A2015=Sheet2!$A$14,$A$2=Sheet2!$A$15,$A$2=Sheet2!$A$16,A2015=Sheet2!$A$17),"該当","")</f>
        <v/>
      </c>
      <c r="H2015" t="str">
        <f>IF(OR(A2015="",G2015=""),"",COUNTIF($G$2:G2015,"該当"))</f>
        <v/>
      </c>
    </row>
    <row r="2016" spans="1:8">
      <c r="A2016" t="str">
        <f>IF(AND(仕訳日記帳!D2016=Sheet2!$A$2,仕訳日記帳!$N2016&gt;=Sheet2!$B$2),仕訳日記帳!D2016,IF(AND(OR(仕訳日記帳!D2016=Sheet2!$A$3,仕訳日記帳!D2016=Sheet2!$A$4,仕訳日記帳!D2016=Sheet2!$A$5,仕訳日記帳!D2016=Sheet2!$A$6,仕訳日記帳!D2016=Sheet2!$A$7,仕訳日記帳!D2016=Sheet2!$A$9),仕訳日記帳!$N2016&gt;=Sheet2!$B$3),仕訳日記帳!D2016,IF(AND(仕訳日記帳!D2016=Sheet2!$A$8,仕訳日記帳!$N2016&gt;=Sheet2!$B$8),仕訳日記帳!D2016,IF(AND(OR(仕訳日記帳!D2016=Sheet2!$A$10,仕訳日記帳!D2016=Sheet2!$A$11,仕訳日記帳!D2016=Sheet2!$A$12,仕訳日記帳!D2016=Sheet2!$A$13,仕訳日記帳!D2016=Sheet2!$A$14,仕訳日記帳!D2016=Sheet2!$A$15,仕訳日記帳!D2016=Sheet2!$A$16,仕訳日記帳!D2016=Sheet2!$A$17),Sheet2!$B$9&lt;=仕訳日記帳!$N2016&lt;Sheet2!$C$10),仕訳日記帳!D2016,""))))</f>
        <v/>
      </c>
      <c r="B2016" s="263" t="str">
        <f>IF(AND($A2016=Sheet2!$A$2,仕訳日記帳!$N2016&gt;=Sheet2!$B$2),仕訳日記帳!A2016,IF(AND(OR($A2016=Sheet2!$A$3,$A2016=Sheet2!$A$4,$A2016=Sheet2!$A$5,$A2016=Sheet2!$A$6,$A2016=Sheet2!$A$7,$A2016=Sheet2!$A$9),仕訳日記帳!$N2016&gt;=Sheet2!$B$3),仕訳日記帳!A2016,IF(AND($A2016=Sheet2!$A$8,仕訳日記帳!$N2016&gt;=Sheet2!$B$8),仕訳日記帳!A2016,IF(AND(OR($A2016=Sheet2!$A$10,$A2016=Sheet2!$A$11,$A2016=Sheet2!$A$12,$A2016=Sheet2!$A$13,$A2016=Sheet2!$A$14,$A2016=Sheet2!$A$15,$A2016=Sheet2!$A$16,$A2016=Sheet2!$A$17),Sheet2!$B$9&lt;=仕訳日記帳!$N2016&lt;Sheet2!$C$10),仕訳日記帳!A2016,""))))</f>
        <v/>
      </c>
      <c r="C2016" t="str">
        <f>IF(AND($A2016=Sheet2!$A$2,仕訳日記帳!$N2016&gt;=Sheet2!$B$2),仕訳日記帳!B2016,IF(AND(OR($A2016=Sheet2!$A$3,$A2016=Sheet2!$A$4,$A2016=Sheet2!$A$5,$A2016=Sheet2!$A$6,$A2016=Sheet2!$A$7,$A2016=Sheet2!$A$9),仕訳日記帳!$N2016&gt;=Sheet2!$B$3),仕訳日記帳!B2016,IF(AND($A2016=Sheet2!$A$8,仕訳日記帳!$N2016&gt;=Sheet2!$B$8),仕訳日記帳!B2016,IF(AND(OR($A2016=Sheet2!$A$10,$A2016=Sheet2!$A$11,$A2016=Sheet2!$A$12,$A2016=Sheet2!$A$13,$A2016=Sheet2!$A$14,$A2016=Sheet2!$A$15,$A2016=Sheet2!$A$16,$A2016=Sheet2!$A$17),Sheet2!$B$9&lt;=仕訳日記帳!$N2016&lt;Sheet2!$C$10),仕訳日記帳!B2016,""))))</f>
        <v/>
      </c>
      <c r="D2016" s="265" t="str">
        <f>IF(AND($A2016=Sheet2!$A$2,仕訳日記帳!$N2016&gt;=Sheet2!$B$2),仕訳日記帳!N2016,IF(AND(OR($A2016=Sheet2!$A$3,$A2016=Sheet2!$A$4,$A2016=Sheet2!$A$5,$A2016=Sheet2!$A$6,$A2016=Sheet2!$A$7,$A2016=Sheet2!$A$9),仕訳日記帳!$N2016&gt;=Sheet2!$B$3),仕訳日記帳!N2016,IF(AND($A2016=Sheet2!$A$8,仕訳日記帳!$N2016&gt;=Sheet2!$B$8),仕訳日記帳!N2016,IF(AND(OR($A2016=Sheet2!$A$10,$A2016=Sheet2!$A$11,$A2016=Sheet2!$A$12,$A2016=Sheet2!$A$13,$A2016=Sheet2!$A$14,$A2016=Sheet2!$A$15,$A2016=Sheet2!$A$16,$A2016=Sheet2!$A$17),Sheet2!$B$9&lt;=仕訳日記帳!$N2016&lt;Sheet2!$C$10),仕訳日記帳!N2016,""))))</f>
        <v/>
      </c>
      <c r="E2016" s="263" t="str">
        <f>IF(AND($A2016=Sheet2!$A$2,仕訳日記帳!$N2016&gt;=Sheet2!$B$2),仕訳日記帳!G2016,IF(AND(OR($A2016=Sheet2!$A$3,$A2016=Sheet2!$A$4,$A2016=Sheet2!$A$5,$A2016=Sheet2!$A$6,$A2016=Sheet2!$A$7,$A2016=Sheet2!$A$9),仕訳日記帳!$N2016&gt;=Sheet2!$B$3),仕訳日記帳!G2016,IF(AND($A2016=Sheet2!$A$8,仕訳日記帳!$N2016&gt;=Sheet2!$B$8),仕訳日記帳!G2016,IF(AND(OR($A2016=Sheet2!$A$10,$A2016=Sheet2!$A$11,$A2016=Sheet2!$A$12,$A2016=Sheet2!$A$13,$A2016=Sheet2!$A$14,$A2016=Sheet2!$A$15,$A2016=Sheet2!$A$16,$A2016=Sheet2!$A$17),Sheet2!$B$9&lt;=仕訳日記帳!$N2016&lt;Sheet2!$C$10),仕訳日記帳!G2016,""))))</f>
        <v/>
      </c>
      <c r="G2016" t="str">
        <f>IF(OR(A2016=Sheet2!$A$2,A2016=Sheet2!$A$3,A2016=Sheet2!$A$4,A2016=Sheet2!$A$5,A2016=Sheet2!$A$6,A2016=Sheet2!$A$7,A2016=Sheet2!$A$8,A2016=Sheet2!$A$9,A2016=Sheet2!$A$10,A2016=Sheet2!$A$11,A2016=Sheet2!$A$12,$A$2=Sheet2!$A$13,A2016=Sheet2!$A$14,$A$2=Sheet2!$A$15,$A$2=Sheet2!$A$16,A2016=Sheet2!$A$17),"該当","")</f>
        <v/>
      </c>
      <c r="H2016" t="str">
        <f>IF(OR(A2016="",G2016=""),"",COUNTIF($G$2:G2016,"該当"))</f>
        <v/>
      </c>
    </row>
    <row r="2017" spans="1:8">
      <c r="A2017" t="str">
        <f>IF(AND(仕訳日記帳!D2017=Sheet2!$A$2,仕訳日記帳!$N2017&gt;=Sheet2!$B$2),仕訳日記帳!D2017,IF(AND(OR(仕訳日記帳!D2017=Sheet2!$A$3,仕訳日記帳!D2017=Sheet2!$A$4,仕訳日記帳!D2017=Sheet2!$A$5,仕訳日記帳!D2017=Sheet2!$A$6,仕訳日記帳!D2017=Sheet2!$A$7,仕訳日記帳!D2017=Sheet2!$A$9),仕訳日記帳!$N2017&gt;=Sheet2!$B$3),仕訳日記帳!D2017,IF(AND(仕訳日記帳!D2017=Sheet2!$A$8,仕訳日記帳!$N2017&gt;=Sheet2!$B$8),仕訳日記帳!D2017,IF(AND(OR(仕訳日記帳!D2017=Sheet2!$A$10,仕訳日記帳!D2017=Sheet2!$A$11,仕訳日記帳!D2017=Sheet2!$A$12,仕訳日記帳!D2017=Sheet2!$A$13,仕訳日記帳!D2017=Sheet2!$A$14,仕訳日記帳!D2017=Sheet2!$A$15,仕訳日記帳!D2017=Sheet2!$A$16,仕訳日記帳!D2017=Sheet2!$A$17),Sheet2!$B$9&lt;=仕訳日記帳!$N2017&lt;Sheet2!$C$10),仕訳日記帳!D2017,""))))</f>
        <v/>
      </c>
      <c r="B2017" s="263" t="str">
        <f>IF(AND($A2017=Sheet2!$A$2,仕訳日記帳!$N2017&gt;=Sheet2!$B$2),仕訳日記帳!A2017,IF(AND(OR($A2017=Sheet2!$A$3,$A2017=Sheet2!$A$4,$A2017=Sheet2!$A$5,$A2017=Sheet2!$A$6,$A2017=Sheet2!$A$7,$A2017=Sheet2!$A$9),仕訳日記帳!$N2017&gt;=Sheet2!$B$3),仕訳日記帳!A2017,IF(AND($A2017=Sheet2!$A$8,仕訳日記帳!$N2017&gt;=Sheet2!$B$8),仕訳日記帳!A2017,IF(AND(OR($A2017=Sheet2!$A$10,$A2017=Sheet2!$A$11,$A2017=Sheet2!$A$12,$A2017=Sheet2!$A$13,$A2017=Sheet2!$A$14,$A2017=Sheet2!$A$15,$A2017=Sheet2!$A$16,$A2017=Sheet2!$A$17),Sheet2!$B$9&lt;=仕訳日記帳!$N2017&lt;Sheet2!$C$10),仕訳日記帳!A2017,""))))</f>
        <v/>
      </c>
      <c r="C2017" t="str">
        <f>IF(AND($A2017=Sheet2!$A$2,仕訳日記帳!$N2017&gt;=Sheet2!$B$2),仕訳日記帳!B2017,IF(AND(OR($A2017=Sheet2!$A$3,$A2017=Sheet2!$A$4,$A2017=Sheet2!$A$5,$A2017=Sheet2!$A$6,$A2017=Sheet2!$A$7,$A2017=Sheet2!$A$9),仕訳日記帳!$N2017&gt;=Sheet2!$B$3),仕訳日記帳!B2017,IF(AND($A2017=Sheet2!$A$8,仕訳日記帳!$N2017&gt;=Sheet2!$B$8),仕訳日記帳!B2017,IF(AND(OR($A2017=Sheet2!$A$10,$A2017=Sheet2!$A$11,$A2017=Sheet2!$A$12,$A2017=Sheet2!$A$13,$A2017=Sheet2!$A$14,$A2017=Sheet2!$A$15,$A2017=Sheet2!$A$16,$A2017=Sheet2!$A$17),Sheet2!$B$9&lt;=仕訳日記帳!$N2017&lt;Sheet2!$C$10),仕訳日記帳!B2017,""))))</f>
        <v/>
      </c>
      <c r="D2017" s="265" t="str">
        <f>IF(AND($A2017=Sheet2!$A$2,仕訳日記帳!$N2017&gt;=Sheet2!$B$2),仕訳日記帳!N2017,IF(AND(OR($A2017=Sheet2!$A$3,$A2017=Sheet2!$A$4,$A2017=Sheet2!$A$5,$A2017=Sheet2!$A$6,$A2017=Sheet2!$A$7,$A2017=Sheet2!$A$9),仕訳日記帳!$N2017&gt;=Sheet2!$B$3),仕訳日記帳!N2017,IF(AND($A2017=Sheet2!$A$8,仕訳日記帳!$N2017&gt;=Sheet2!$B$8),仕訳日記帳!N2017,IF(AND(OR($A2017=Sheet2!$A$10,$A2017=Sheet2!$A$11,$A2017=Sheet2!$A$12,$A2017=Sheet2!$A$13,$A2017=Sheet2!$A$14,$A2017=Sheet2!$A$15,$A2017=Sheet2!$A$16,$A2017=Sheet2!$A$17),Sheet2!$B$9&lt;=仕訳日記帳!$N2017&lt;Sheet2!$C$10),仕訳日記帳!N2017,""))))</f>
        <v/>
      </c>
      <c r="E2017" s="263" t="str">
        <f>IF(AND($A2017=Sheet2!$A$2,仕訳日記帳!$N2017&gt;=Sheet2!$B$2),仕訳日記帳!G2017,IF(AND(OR($A2017=Sheet2!$A$3,$A2017=Sheet2!$A$4,$A2017=Sheet2!$A$5,$A2017=Sheet2!$A$6,$A2017=Sheet2!$A$7,$A2017=Sheet2!$A$9),仕訳日記帳!$N2017&gt;=Sheet2!$B$3),仕訳日記帳!G2017,IF(AND($A2017=Sheet2!$A$8,仕訳日記帳!$N2017&gt;=Sheet2!$B$8),仕訳日記帳!G2017,IF(AND(OR($A2017=Sheet2!$A$10,$A2017=Sheet2!$A$11,$A2017=Sheet2!$A$12,$A2017=Sheet2!$A$13,$A2017=Sheet2!$A$14,$A2017=Sheet2!$A$15,$A2017=Sheet2!$A$16,$A2017=Sheet2!$A$17),Sheet2!$B$9&lt;=仕訳日記帳!$N2017&lt;Sheet2!$C$10),仕訳日記帳!G2017,""))))</f>
        <v/>
      </c>
      <c r="G2017" t="str">
        <f>IF(OR(A2017=Sheet2!$A$2,A2017=Sheet2!$A$3,A2017=Sheet2!$A$4,A2017=Sheet2!$A$5,A2017=Sheet2!$A$6,A2017=Sheet2!$A$7,A2017=Sheet2!$A$8,A2017=Sheet2!$A$9,A2017=Sheet2!$A$10,A2017=Sheet2!$A$11,A2017=Sheet2!$A$12,$A$2=Sheet2!$A$13,A2017=Sheet2!$A$14,$A$2=Sheet2!$A$15,$A$2=Sheet2!$A$16,A2017=Sheet2!$A$17),"該当","")</f>
        <v/>
      </c>
      <c r="H2017" t="str">
        <f>IF(OR(A2017="",G2017=""),"",COUNTIF($G$2:G2017,"該当"))</f>
        <v/>
      </c>
    </row>
    <row r="2018" spans="1:8">
      <c r="A2018" t="str">
        <f>IF(AND(仕訳日記帳!D2018=Sheet2!$A$2,仕訳日記帳!$N2018&gt;=Sheet2!$B$2),仕訳日記帳!D2018,IF(AND(OR(仕訳日記帳!D2018=Sheet2!$A$3,仕訳日記帳!D2018=Sheet2!$A$4,仕訳日記帳!D2018=Sheet2!$A$5,仕訳日記帳!D2018=Sheet2!$A$6,仕訳日記帳!D2018=Sheet2!$A$7,仕訳日記帳!D2018=Sheet2!$A$9),仕訳日記帳!$N2018&gt;=Sheet2!$B$3),仕訳日記帳!D2018,IF(AND(仕訳日記帳!D2018=Sheet2!$A$8,仕訳日記帳!$N2018&gt;=Sheet2!$B$8),仕訳日記帳!D2018,IF(AND(OR(仕訳日記帳!D2018=Sheet2!$A$10,仕訳日記帳!D2018=Sheet2!$A$11,仕訳日記帳!D2018=Sheet2!$A$12,仕訳日記帳!D2018=Sheet2!$A$13,仕訳日記帳!D2018=Sheet2!$A$14,仕訳日記帳!D2018=Sheet2!$A$15,仕訳日記帳!D2018=Sheet2!$A$16,仕訳日記帳!D2018=Sheet2!$A$17),Sheet2!$B$9&lt;=仕訳日記帳!$N2018&lt;Sheet2!$C$10),仕訳日記帳!D2018,""))))</f>
        <v/>
      </c>
      <c r="B2018" s="263" t="str">
        <f>IF(AND($A2018=Sheet2!$A$2,仕訳日記帳!$N2018&gt;=Sheet2!$B$2),仕訳日記帳!A2018,IF(AND(OR($A2018=Sheet2!$A$3,$A2018=Sheet2!$A$4,$A2018=Sheet2!$A$5,$A2018=Sheet2!$A$6,$A2018=Sheet2!$A$7,$A2018=Sheet2!$A$9),仕訳日記帳!$N2018&gt;=Sheet2!$B$3),仕訳日記帳!A2018,IF(AND($A2018=Sheet2!$A$8,仕訳日記帳!$N2018&gt;=Sheet2!$B$8),仕訳日記帳!A2018,IF(AND(OR($A2018=Sheet2!$A$10,$A2018=Sheet2!$A$11,$A2018=Sheet2!$A$12,$A2018=Sheet2!$A$13,$A2018=Sheet2!$A$14,$A2018=Sheet2!$A$15,$A2018=Sheet2!$A$16,$A2018=Sheet2!$A$17),Sheet2!$B$9&lt;=仕訳日記帳!$N2018&lt;Sheet2!$C$10),仕訳日記帳!A2018,""))))</f>
        <v/>
      </c>
      <c r="C2018" t="str">
        <f>IF(AND($A2018=Sheet2!$A$2,仕訳日記帳!$N2018&gt;=Sheet2!$B$2),仕訳日記帳!B2018,IF(AND(OR($A2018=Sheet2!$A$3,$A2018=Sheet2!$A$4,$A2018=Sheet2!$A$5,$A2018=Sheet2!$A$6,$A2018=Sheet2!$A$7,$A2018=Sheet2!$A$9),仕訳日記帳!$N2018&gt;=Sheet2!$B$3),仕訳日記帳!B2018,IF(AND($A2018=Sheet2!$A$8,仕訳日記帳!$N2018&gt;=Sheet2!$B$8),仕訳日記帳!B2018,IF(AND(OR($A2018=Sheet2!$A$10,$A2018=Sheet2!$A$11,$A2018=Sheet2!$A$12,$A2018=Sheet2!$A$13,$A2018=Sheet2!$A$14,$A2018=Sheet2!$A$15,$A2018=Sheet2!$A$16,$A2018=Sheet2!$A$17),Sheet2!$B$9&lt;=仕訳日記帳!$N2018&lt;Sheet2!$C$10),仕訳日記帳!B2018,""))))</f>
        <v/>
      </c>
      <c r="D2018" s="265" t="str">
        <f>IF(AND($A2018=Sheet2!$A$2,仕訳日記帳!$N2018&gt;=Sheet2!$B$2),仕訳日記帳!N2018,IF(AND(OR($A2018=Sheet2!$A$3,$A2018=Sheet2!$A$4,$A2018=Sheet2!$A$5,$A2018=Sheet2!$A$6,$A2018=Sheet2!$A$7,$A2018=Sheet2!$A$9),仕訳日記帳!$N2018&gt;=Sheet2!$B$3),仕訳日記帳!N2018,IF(AND($A2018=Sheet2!$A$8,仕訳日記帳!$N2018&gt;=Sheet2!$B$8),仕訳日記帳!N2018,IF(AND(OR($A2018=Sheet2!$A$10,$A2018=Sheet2!$A$11,$A2018=Sheet2!$A$12,$A2018=Sheet2!$A$13,$A2018=Sheet2!$A$14,$A2018=Sheet2!$A$15,$A2018=Sheet2!$A$16,$A2018=Sheet2!$A$17),Sheet2!$B$9&lt;=仕訳日記帳!$N2018&lt;Sheet2!$C$10),仕訳日記帳!N2018,""))))</f>
        <v/>
      </c>
      <c r="E2018" s="263" t="str">
        <f>IF(AND($A2018=Sheet2!$A$2,仕訳日記帳!$N2018&gt;=Sheet2!$B$2),仕訳日記帳!G2018,IF(AND(OR($A2018=Sheet2!$A$3,$A2018=Sheet2!$A$4,$A2018=Sheet2!$A$5,$A2018=Sheet2!$A$6,$A2018=Sheet2!$A$7,$A2018=Sheet2!$A$9),仕訳日記帳!$N2018&gt;=Sheet2!$B$3),仕訳日記帳!G2018,IF(AND($A2018=Sheet2!$A$8,仕訳日記帳!$N2018&gt;=Sheet2!$B$8),仕訳日記帳!G2018,IF(AND(OR($A2018=Sheet2!$A$10,$A2018=Sheet2!$A$11,$A2018=Sheet2!$A$12,$A2018=Sheet2!$A$13,$A2018=Sheet2!$A$14,$A2018=Sheet2!$A$15,$A2018=Sheet2!$A$16,$A2018=Sheet2!$A$17),Sheet2!$B$9&lt;=仕訳日記帳!$N2018&lt;Sheet2!$C$10),仕訳日記帳!G2018,""))))</f>
        <v/>
      </c>
      <c r="G2018" t="str">
        <f>IF(OR(A2018=Sheet2!$A$2,A2018=Sheet2!$A$3,A2018=Sheet2!$A$4,A2018=Sheet2!$A$5,A2018=Sheet2!$A$6,A2018=Sheet2!$A$7,A2018=Sheet2!$A$8,A2018=Sheet2!$A$9,A2018=Sheet2!$A$10,A2018=Sheet2!$A$11,A2018=Sheet2!$A$12,$A$2=Sheet2!$A$13,A2018=Sheet2!$A$14,$A$2=Sheet2!$A$15,$A$2=Sheet2!$A$16,A2018=Sheet2!$A$17),"該当","")</f>
        <v/>
      </c>
      <c r="H2018" t="str">
        <f>IF(OR(A2018="",G2018=""),"",COUNTIF($G$2:G2018,"該当"))</f>
        <v/>
      </c>
    </row>
    <row r="2019" spans="1:8">
      <c r="A2019" t="str">
        <f>IF(AND(仕訳日記帳!D2019=Sheet2!$A$2,仕訳日記帳!$N2019&gt;=Sheet2!$B$2),仕訳日記帳!D2019,IF(AND(OR(仕訳日記帳!D2019=Sheet2!$A$3,仕訳日記帳!D2019=Sheet2!$A$4,仕訳日記帳!D2019=Sheet2!$A$5,仕訳日記帳!D2019=Sheet2!$A$6,仕訳日記帳!D2019=Sheet2!$A$7,仕訳日記帳!D2019=Sheet2!$A$9),仕訳日記帳!$N2019&gt;=Sheet2!$B$3),仕訳日記帳!D2019,IF(AND(仕訳日記帳!D2019=Sheet2!$A$8,仕訳日記帳!$N2019&gt;=Sheet2!$B$8),仕訳日記帳!D2019,IF(AND(OR(仕訳日記帳!D2019=Sheet2!$A$10,仕訳日記帳!D2019=Sheet2!$A$11,仕訳日記帳!D2019=Sheet2!$A$12,仕訳日記帳!D2019=Sheet2!$A$13,仕訳日記帳!D2019=Sheet2!$A$14,仕訳日記帳!D2019=Sheet2!$A$15,仕訳日記帳!D2019=Sheet2!$A$16,仕訳日記帳!D2019=Sheet2!$A$17),Sheet2!$B$9&lt;=仕訳日記帳!$N2019&lt;Sheet2!$C$10),仕訳日記帳!D2019,""))))</f>
        <v/>
      </c>
      <c r="B2019" s="263" t="str">
        <f>IF(AND($A2019=Sheet2!$A$2,仕訳日記帳!$N2019&gt;=Sheet2!$B$2),仕訳日記帳!A2019,IF(AND(OR($A2019=Sheet2!$A$3,$A2019=Sheet2!$A$4,$A2019=Sheet2!$A$5,$A2019=Sheet2!$A$6,$A2019=Sheet2!$A$7,$A2019=Sheet2!$A$9),仕訳日記帳!$N2019&gt;=Sheet2!$B$3),仕訳日記帳!A2019,IF(AND($A2019=Sheet2!$A$8,仕訳日記帳!$N2019&gt;=Sheet2!$B$8),仕訳日記帳!A2019,IF(AND(OR($A2019=Sheet2!$A$10,$A2019=Sheet2!$A$11,$A2019=Sheet2!$A$12,$A2019=Sheet2!$A$13,$A2019=Sheet2!$A$14,$A2019=Sheet2!$A$15,$A2019=Sheet2!$A$16,$A2019=Sheet2!$A$17),Sheet2!$B$9&lt;=仕訳日記帳!$N2019&lt;Sheet2!$C$10),仕訳日記帳!A2019,""))))</f>
        <v/>
      </c>
      <c r="C2019" t="str">
        <f>IF(AND($A2019=Sheet2!$A$2,仕訳日記帳!$N2019&gt;=Sheet2!$B$2),仕訳日記帳!B2019,IF(AND(OR($A2019=Sheet2!$A$3,$A2019=Sheet2!$A$4,$A2019=Sheet2!$A$5,$A2019=Sheet2!$A$6,$A2019=Sheet2!$A$7,$A2019=Sheet2!$A$9),仕訳日記帳!$N2019&gt;=Sheet2!$B$3),仕訳日記帳!B2019,IF(AND($A2019=Sheet2!$A$8,仕訳日記帳!$N2019&gt;=Sheet2!$B$8),仕訳日記帳!B2019,IF(AND(OR($A2019=Sheet2!$A$10,$A2019=Sheet2!$A$11,$A2019=Sheet2!$A$12,$A2019=Sheet2!$A$13,$A2019=Sheet2!$A$14,$A2019=Sheet2!$A$15,$A2019=Sheet2!$A$16,$A2019=Sheet2!$A$17),Sheet2!$B$9&lt;=仕訳日記帳!$N2019&lt;Sheet2!$C$10),仕訳日記帳!B2019,""))))</f>
        <v/>
      </c>
      <c r="D2019" s="265" t="str">
        <f>IF(AND($A2019=Sheet2!$A$2,仕訳日記帳!$N2019&gt;=Sheet2!$B$2),仕訳日記帳!N2019,IF(AND(OR($A2019=Sheet2!$A$3,$A2019=Sheet2!$A$4,$A2019=Sheet2!$A$5,$A2019=Sheet2!$A$6,$A2019=Sheet2!$A$7,$A2019=Sheet2!$A$9),仕訳日記帳!$N2019&gt;=Sheet2!$B$3),仕訳日記帳!N2019,IF(AND($A2019=Sheet2!$A$8,仕訳日記帳!$N2019&gt;=Sheet2!$B$8),仕訳日記帳!N2019,IF(AND(OR($A2019=Sheet2!$A$10,$A2019=Sheet2!$A$11,$A2019=Sheet2!$A$12,$A2019=Sheet2!$A$13,$A2019=Sheet2!$A$14,$A2019=Sheet2!$A$15,$A2019=Sheet2!$A$16,$A2019=Sheet2!$A$17),Sheet2!$B$9&lt;=仕訳日記帳!$N2019&lt;Sheet2!$C$10),仕訳日記帳!N2019,""))))</f>
        <v/>
      </c>
      <c r="E2019" s="263" t="str">
        <f>IF(AND($A2019=Sheet2!$A$2,仕訳日記帳!$N2019&gt;=Sheet2!$B$2),仕訳日記帳!G2019,IF(AND(OR($A2019=Sheet2!$A$3,$A2019=Sheet2!$A$4,$A2019=Sheet2!$A$5,$A2019=Sheet2!$A$6,$A2019=Sheet2!$A$7,$A2019=Sheet2!$A$9),仕訳日記帳!$N2019&gt;=Sheet2!$B$3),仕訳日記帳!G2019,IF(AND($A2019=Sheet2!$A$8,仕訳日記帳!$N2019&gt;=Sheet2!$B$8),仕訳日記帳!G2019,IF(AND(OR($A2019=Sheet2!$A$10,$A2019=Sheet2!$A$11,$A2019=Sheet2!$A$12,$A2019=Sheet2!$A$13,$A2019=Sheet2!$A$14,$A2019=Sheet2!$A$15,$A2019=Sheet2!$A$16,$A2019=Sheet2!$A$17),Sheet2!$B$9&lt;=仕訳日記帳!$N2019&lt;Sheet2!$C$10),仕訳日記帳!G2019,""))))</f>
        <v/>
      </c>
      <c r="G2019" t="str">
        <f>IF(OR(A2019=Sheet2!$A$2,A2019=Sheet2!$A$3,A2019=Sheet2!$A$4,A2019=Sheet2!$A$5,A2019=Sheet2!$A$6,A2019=Sheet2!$A$7,A2019=Sheet2!$A$8,A2019=Sheet2!$A$9,A2019=Sheet2!$A$10,A2019=Sheet2!$A$11,A2019=Sheet2!$A$12,$A$2=Sheet2!$A$13,A2019=Sheet2!$A$14,$A$2=Sheet2!$A$15,$A$2=Sheet2!$A$16,A2019=Sheet2!$A$17),"該当","")</f>
        <v/>
      </c>
      <c r="H2019" t="str">
        <f>IF(OR(A2019="",G2019=""),"",COUNTIF($G$2:G2019,"該当"))</f>
        <v/>
      </c>
    </row>
    <row r="2020" spans="1:8">
      <c r="A2020" t="str">
        <f>IF(AND(仕訳日記帳!D2020=Sheet2!$A$2,仕訳日記帳!$N2020&gt;=Sheet2!$B$2),仕訳日記帳!D2020,IF(AND(OR(仕訳日記帳!D2020=Sheet2!$A$3,仕訳日記帳!D2020=Sheet2!$A$4,仕訳日記帳!D2020=Sheet2!$A$5,仕訳日記帳!D2020=Sheet2!$A$6,仕訳日記帳!D2020=Sheet2!$A$7,仕訳日記帳!D2020=Sheet2!$A$9),仕訳日記帳!$N2020&gt;=Sheet2!$B$3),仕訳日記帳!D2020,IF(AND(仕訳日記帳!D2020=Sheet2!$A$8,仕訳日記帳!$N2020&gt;=Sheet2!$B$8),仕訳日記帳!D2020,IF(AND(OR(仕訳日記帳!D2020=Sheet2!$A$10,仕訳日記帳!D2020=Sheet2!$A$11,仕訳日記帳!D2020=Sheet2!$A$12,仕訳日記帳!D2020=Sheet2!$A$13,仕訳日記帳!D2020=Sheet2!$A$14,仕訳日記帳!D2020=Sheet2!$A$15,仕訳日記帳!D2020=Sheet2!$A$16,仕訳日記帳!D2020=Sheet2!$A$17),Sheet2!$B$9&lt;=仕訳日記帳!$N2020&lt;Sheet2!$C$10),仕訳日記帳!D2020,""))))</f>
        <v/>
      </c>
      <c r="B2020" s="263" t="str">
        <f>IF(AND($A2020=Sheet2!$A$2,仕訳日記帳!$N2020&gt;=Sheet2!$B$2),仕訳日記帳!A2020,IF(AND(OR($A2020=Sheet2!$A$3,$A2020=Sheet2!$A$4,$A2020=Sheet2!$A$5,$A2020=Sheet2!$A$6,$A2020=Sheet2!$A$7,$A2020=Sheet2!$A$9),仕訳日記帳!$N2020&gt;=Sheet2!$B$3),仕訳日記帳!A2020,IF(AND($A2020=Sheet2!$A$8,仕訳日記帳!$N2020&gt;=Sheet2!$B$8),仕訳日記帳!A2020,IF(AND(OR($A2020=Sheet2!$A$10,$A2020=Sheet2!$A$11,$A2020=Sheet2!$A$12,$A2020=Sheet2!$A$13,$A2020=Sheet2!$A$14,$A2020=Sheet2!$A$15,$A2020=Sheet2!$A$16,$A2020=Sheet2!$A$17),Sheet2!$B$9&lt;=仕訳日記帳!$N2020&lt;Sheet2!$C$10),仕訳日記帳!A2020,""))))</f>
        <v/>
      </c>
      <c r="C2020" t="str">
        <f>IF(AND($A2020=Sheet2!$A$2,仕訳日記帳!$N2020&gt;=Sheet2!$B$2),仕訳日記帳!B2020,IF(AND(OR($A2020=Sheet2!$A$3,$A2020=Sheet2!$A$4,$A2020=Sheet2!$A$5,$A2020=Sheet2!$A$6,$A2020=Sheet2!$A$7,$A2020=Sheet2!$A$9),仕訳日記帳!$N2020&gt;=Sheet2!$B$3),仕訳日記帳!B2020,IF(AND($A2020=Sheet2!$A$8,仕訳日記帳!$N2020&gt;=Sheet2!$B$8),仕訳日記帳!B2020,IF(AND(OR($A2020=Sheet2!$A$10,$A2020=Sheet2!$A$11,$A2020=Sheet2!$A$12,$A2020=Sheet2!$A$13,$A2020=Sheet2!$A$14,$A2020=Sheet2!$A$15,$A2020=Sheet2!$A$16,$A2020=Sheet2!$A$17),Sheet2!$B$9&lt;=仕訳日記帳!$N2020&lt;Sheet2!$C$10),仕訳日記帳!B2020,""))))</f>
        <v/>
      </c>
      <c r="D2020" s="265" t="str">
        <f>IF(AND($A2020=Sheet2!$A$2,仕訳日記帳!$N2020&gt;=Sheet2!$B$2),仕訳日記帳!N2020,IF(AND(OR($A2020=Sheet2!$A$3,$A2020=Sheet2!$A$4,$A2020=Sheet2!$A$5,$A2020=Sheet2!$A$6,$A2020=Sheet2!$A$7,$A2020=Sheet2!$A$9),仕訳日記帳!$N2020&gt;=Sheet2!$B$3),仕訳日記帳!N2020,IF(AND($A2020=Sheet2!$A$8,仕訳日記帳!$N2020&gt;=Sheet2!$B$8),仕訳日記帳!N2020,IF(AND(OR($A2020=Sheet2!$A$10,$A2020=Sheet2!$A$11,$A2020=Sheet2!$A$12,$A2020=Sheet2!$A$13,$A2020=Sheet2!$A$14,$A2020=Sheet2!$A$15,$A2020=Sheet2!$A$16,$A2020=Sheet2!$A$17),Sheet2!$B$9&lt;=仕訳日記帳!$N2020&lt;Sheet2!$C$10),仕訳日記帳!N2020,""))))</f>
        <v/>
      </c>
      <c r="E2020" s="263" t="str">
        <f>IF(AND($A2020=Sheet2!$A$2,仕訳日記帳!$N2020&gt;=Sheet2!$B$2),仕訳日記帳!G2020,IF(AND(OR($A2020=Sheet2!$A$3,$A2020=Sheet2!$A$4,$A2020=Sheet2!$A$5,$A2020=Sheet2!$A$6,$A2020=Sheet2!$A$7,$A2020=Sheet2!$A$9),仕訳日記帳!$N2020&gt;=Sheet2!$B$3),仕訳日記帳!G2020,IF(AND($A2020=Sheet2!$A$8,仕訳日記帳!$N2020&gt;=Sheet2!$B$8),仕訳日記帳!G2020,IF(AND(OR($A2020=Sheet2!$A$10,$A2020=Sheet2!$A$11,$A2020=Sheet2!$A$12,$A2020=Sheet2!$A$13,$A2020=Sheet2!$A$14,$A2020=Sheet2!$A$15,$A2020=Sheet2!$A$16,$A2020=Sheet2!$A$17),Sheet2!$B$9&lt;=仕訳日記帳!$N2020&lt;Sheet2!$C$10),仕訳日記帳!G2020,""))))</f>
        <v/>
      </c>
      <c r="G2020" t="str">
        <f>IF(OR(A2020=Sheet2!$A$2,A2020=Sheet2!$A$3,A2020=Sheet2!$A$4,A2020=Sheet2!$A$5,A2020=Sheet2!$A$6,A2020=Sheet2!$A$7,A2020=Sheet2!$A$8,A2020=Sheet2!$A$9,A2020=Sheet2!$A$10,A2020=Sheet2!$A$11,A2020=Sheet2!$A$12,$A$2=Sheet2!$A$13,A2020=Sheet2!$A$14,$A$2=Sheet2!$A$15,$A$2=Sheet2!$A$16,A2020=Sheet2!$A$17),"該当","")</f>
        <v/>
      </c>
      <c r="H2020" t="str">
        <f>IF(OR(A2020="",G2020=""),"",COUNTIF($G$2:G2020,"該当"))</f>
        <v/>
      </c>
    </row>
    <row r="2021" spans="1:8">
      <c r="A2021" t="str">
        <f>IF(AND(仕訳日記帳!D2021=Sheet2!$A$2,仕訳日記帳!$N2021&gt;=Sheet2!$B$2),仕訳日記帳!D2021,IF(AND(OR(仕訳日記帳!D2021=Sheet2!$A$3,仕訳日記帳!D2021=Sheet2!$A$4,仕訳日記帳!D2021=Sheet2!$A$5,仕訳日記帳!D2021=Sheet2!$A$6,仕訳日記帳!D2021=Sheet2!$A$7,仕訳日記帳!D2021=Sheet2!$A$9),仕訳日記帳!$N2021&gt;=Sheet2!$B$3),仕訳日記帳!D2021,IF(AND(仕訳日記帳!D2021=Sheet2!$A$8,仕訳日記帳!$N2021&gt;=Sheet2!$B$8),仕訳日記帳!D2021,IF(AND(OR(仕訳日記帳!D2021=Sheet2!$A$10,仕訳日記帳!D2021=Sheet2!$A$11,仕訳日記帳!D2021=Sheet2!$A$12,仕訳日記帳!D2021=Sheet2!$A$13,仕訳日記帳!D2021=Sheet2!$A$14,仕訳日記帳!D2021=Sheet2!$A$15,仕訳日記帳!D2021=Sheet2!$A$16,仕訳日記帳!D2021=Sheet2!$A$17),Sheet2!$B$9&lt;=仕訳日記帳!$N2021&lt;Sheet2!$C$10),仕訳日記帳!D2021,""))))</f>
        <v/>
      </c>
      <c r="B2021" s="263" t="str">
        <f>IF(AND($A2021=Sheet2!$A$2,仕訳日記帳!$N2021&gt;=Sheet2!$B$2),仕訳日記帳!A2021,IF(AND(OR($A2021=Sheet2!$A$3,$A2021=Sheet2!$A$4,$A2021=Sheet2!$A$5,$A2021=Sheet2!$A$6,$A2021=Sheet2!$A$7,$A2021=Sheet2!$A$9),仕訳日記帳!$N2021&gt;=Sheet2!$B$3),仕訳日記帳!A2021,IF(AND($A2021=Sheet2!$A$8,仕訳日記帳!$N2021&gt;=Sheet2!$B$8),仕訳日記帳!A2021,IF(AND(OR($A2021=Sheet2!$A$10,$A2021=Sheet2!$A$11,$A2021=Sheet2!$A$12,$A2021=Sheet2!$A$13,$A2021=Sheet2!$A$14,$A2021=Sheet2!$A$15,$A2021=Sheet2!$A$16,$A2021=Sheet2!$A$17),Sheet2!$B$9&lt;=仕訳日記帳!$N2021&lt;Sheet2!$C$10),仕訳日記帳!A2021,""))))</f>
        <v/>
      </c>
      <c r="C2021" t="str">
        <f>IF(AND($A2021=Sheet2!$A$2,仕訳日記帳!$N2021&gt;=Sheet2!$B$2),仕訳日記帳!B2021,IF(AND(OR($A2021=Sheet2!$A$3,$A2021=Sheet2!$A$4,$A2021=Sheet2!$A$5,$A2021=Sheet2!$A$6,$A2021=Sheet2!$A$7,$A2021=Sheet2!$A$9),仕訳日記帳!$N2021&gt;=Sheet2!$B$3),仕訳日記帳!B2021,IF(AND($A2021=Sheet2!$A$8,仕訳日記帳!$N2021&gt;=Sheet2!$B$8),仕訳日記帳!B2021,IF(AND(OR($A2021=Sheet2!$A$10,$A2021=Sheet2!$A$11,$A2021=Sheet2!$A$12,$A2021=Sheet2!$A$13,$A2021=Sheet2!$A$14,$A2021=Sheet2!$A$15,$A2021=Sheet2!$A$16,$A2021=Sheet2!$A$17),Sheet2!$B$9&lt;=仕訳日記帳!$N2021&lt;Sheet2!$C$10),仕訳日記帳!B2021,""))))</f>
        <v/>
      </c>
      <c r="D2021" s="265" t="str">
        <f>IF(AND($A2021=Sheet2!$A$2,仕訳日記帳!$N2021&gt;=Sheet2!$B$2),仕訳日記帳!N2021,IF(AND(OR($A2021=Sheet2!$A$3,$A2021=Sheet2!$A$4,$A2021=Sheet2!$A$5,$A2021=Sheet2!$A$6,$A2021=Sheet2!$A$7,$A2021=Sheet2!$A$9),仕訳日記帳!$N2021&gt;=Sheet2!$B$3),仕訳日記帳!N2021,IF(AND($A2021=Sheet2!$A$8,仕訳日記帳!$N2021&gt;=Sheet2!$B$8),仕訳日記帳!N2021,IF(AND(OR($A2021=Sheet2!$A$10,$A2021=Sheet2!$A$11,$A2021=Sheet2!$A$12,$A2021=Sheet2!$A$13,$A2021=Sheet2!$A$14,$A2021=Sheet2!$A$15,$A2021=Sheet2!$A$16,$A2021=Sheet2!$A$17),Sheet2!$B$9&lt;=仕訳日記帳!$N2021&lt;Sheet2!$C$10),仕訳日記帳!N2021,""))))</f>
        <v/>
      </c>
      <c r="E2021" s="263" t="str">
        <f>IF(AND($A2021=Sheet2!$A$2,仕訳日記帳!$N2021&gt;=Sheet2!$B$2),仕訳日記帳!G2021,IF(AND(OR($A2021=Sheet2!$A$3,$A2021=Sheet2!$A$4,$A2021=Sheet2!$A$5,$A2021=Sheet2!$A$6,$A2021=Sheet2!$A$7,$A2021=Sheet2!$A$9),仕訳日記帳!$N2021&gt;=Sheet2!$B$3),仕訳日記帳!G2021,IF(AND($A2021=Sheet2!$A$8,仕訳日記帳!$N2021&gt;=Sheet2!$B$8),仕訳日記帳!G2021,IF(AND(OR($A2021=Sheet2!$A$10,$A2021=Sheet2!$A$11,$A2021=Sheet2!$A$12,$A2021=Sheet2!$A$13,$A2021=Sheet2!$A$14,$A2021=Sheet2!$A$15,$A2021=Sheet2!$A$16,$A2021=Sheet2!$A$17),Sheet2!$B$9&lt;=仕訳日記帳!$N2021&lt;Sheet2!$C$10),仕訳日記帳!G2021,""))))</f>
        <v/>
      </c>
      <c r="G2021" t="str">
        <f>IF(OR(A2021=Sheet2!$A$2,A2021=Sheet2!$A$3,A2021=Sheet2!$A$4,A2021=Sheet2!$A$5,A2021=Sheet2!$A$6,A2021=Sheet2!$A$7,A2021=Sheet2!$A$8,A2021=Sheet2!$A$9,A2021=Sheet2!$A$10,A2021=Sheet2!$A$11,A2021=Sheet2!$A$12,$A$2=Sheet2!$A$13,A2021=Sheet2!$A$14,$A$2=Sheet2!$A$15,$A$2=Sheet2!$A$16,A2021=Sheet2!$A$17),"該当","")</f>
        <v/>
      </c>
      <c r="H2021" t="str">
        <f>IF(OR(A2021="",G2021=""),"",COUNTIF($G$2:G2021,"該当"))</f>
        <v/>
      </c>
    </row>
    <row r="2022" spans="1:8">
      <c r="A2022" t="str">
        <f>IF(AND(仕訳日記帳!D2022=Sheet2!$A$2,仕訳日記帳!$N2022&gt;=Sheet2!$B$2),仕訳日記帳!D2022,IF(AND(OR(仕訳日記帳!D2022=Sheet2!$A$3,仕訳日記帳!D2022=Sheet2!$A$4,仕訳日記帳!D2022=Sheet2!$A$5,仕訳日記帳!D2022=Sheet2!$A$6,仕訳日記帳!D2022=Sheet2!$A$7,仕訳日記帳!D2022=Sheet2!$A$9),仕訳日記帳!$N2022&gt;=Sheet2!$B$3),仕訳日記帳!D2022,IF(AND(仕訳日記帳!D2022=Sheet2!$A$8,仕訳日記帳!$N2022&gt;=Sheet2!$B$8),仕訳日記帳!D2022,IF(AND(OR(仕訳日記帳!D2022=Sheet2!$A$10,仕訳日記帳!D2022=Sheet2!$A$11,仕訳日記帳!D2022=Sheet2!$A$12,仕訳日記帳!D2022=Sheet2!$A$13,仕訳日記帳!D2022=Sheet2!$A$14,仕訳日記帳!D2022=Sheet2!$A$15,仕訳日記帳!D2022=Sheet2!$A$16,仕訳日記帳!D2022=Sheet2!$A$17),Sheet2!$B$9&lt;=仕訳日記帳!$N2022&lt;Sheet2!$C$10),仕訳日記帳!D2022,""))))</f>
        <v/>
      </c>
      <c r="B2022" s="263" t="str">
        <f>IF(AND($A2022=Sheet2!$A$2,仕訳日記帳!$N2022&gt;=Sheet2!$B$2),仕訳日記帳!A2022,IF(AND(OR($A2022=Sheet2!$A$3,$A2022=Sheet2!$A$4,$A2022=Sheet2!$A$5,$A2022=Sheet2!$A$6,$A2022=Sheet2!$A$7,$A2022=Sheet2!$A$9),仕訳日記帳!$N2022&gt;=Sheet2!$B$3),仕訳日記帳!A2022,IF(AND($A2022=Sheet2!$A$8,仕訳日記帳!$N2022&gt;=Sheet2!$B$8),仕訳日記帳!A2022,IF(AND(OR($A2022=Sheet2!$A$10,$A2022=Sheet2!$A$11,$A2022=Sheet2!$A$12,$A2022=Sheet2!$A$13,$A2022=Sheet2!$A$14,$A2022=Sheet2!$A$15,$A2022=Sheet2!$A$16,$A2022=Sheet2!$A$17),Sheet2!$B$9&lt;=仕訳日記帳!$N2022&lt;Sheet2!$C$10),仕訳日記帳!A2022,""))))</f>
        <v/>
      </c>
      <c r="C2022" t="str">
        <f>IF(AND($A2022=Sheet2!$A$2,仕訳日記帳!$N2022&gt;=Sheet2!$B$2),仕訳日記帳!B2022,IF(AND(OR($A2022=Sheet2!$A$3,$A2022=Sheet2!$A$4,$A2022=Sheet2!$A$5,$A2022=Sheet2!$A$6,$A2022=Sheet2!$A$7,$A2022=Sheet2!$A$9),仕訳日記帳!$N2022&gt;=Sheet2!$B$3),仕訳日記帳!B2022,IF(AND($A2022=Sheet2!$A$8,仕訳日記帳!$N2022&gt;=Sheet2!$B$8),仕訳日記帳!B2022,IF(AND(OR($A2022=Sheet2!$A$10,$A2022=Sheet2!$A$11,$A2022=Sheet2!$A$12,$A2022=Sheet2!$A$13,$A2022=Sheet2!$A$14,$A2022=Sheet2!$A$15,$A2022=Sheet2!$A$16,$A2022=Sheet2!$A$17),Sheet2!$B$9&lt;=仕訳日記帳!$N2022&lt;Sheet2!$C$10),仕訳日記帳!B2022,""))))</f>
        <v/>
      </c>
      <c r="D2022" s="265" t="str">
        <f>IF(AND($A2022=Sheet2!$A$2,仕訳日記帳!$N2022&gt;=Sheet2!$B$2),仕訳日記帳!N2022,IF(AND(OR($A2022=Sheet2!$A$3,$A2022=Sheet2!$A$4,$A2022=Sheet2!$A$5,$A2022=Sheet2!$A$6,$A2022=Sheet2!$A$7,$A2022=Sheet2!$A$9),仕訳日記帳!$N2022&gt;=Sheet2!$B$3),仕訳日記帳!N2022,IF(AND($A2022=Sheet2!$A$8,仕訳日記帳!$N2022&gt;=Sheet2!$B$8),仕訳日記帳!N2022,IF(AND(OR($A2022=Sheet2!$A$10,$A2022=Sheet2!$A$11,$A2022=Sheet2!$A$12,$A2022=Sheet2!$A$13,$A2022=Sheet2!$A$14,$A2022=Sheet2!$A$15,$A2022=Sheet2!$A$16,$A2022=Sheet2!$A$17),Sheet2!$B$9&lt;=仕訳日記帳!$N2022&lt;Sheet2!$C$10),仕訳日記帳!N2022,""))))</f>
        <v/>
      </c>
      <c r="E2022" s="263" t="str">
        <f>IF(AND($A2022=Sheet2!$A$2,仕訳日記帳!$N2022&gt;=Sheet2!$B$2),仕訳日記帳!G2022,IF(AND(OR($A2022=Sheet2!$A$3,$A2022=Sheet2!$A$4,$A2022=Sheet2!$A$5,$A2022=Sheet2!$A$6,$A2022=Sheet2!$A$7,$A2022=Sheet2!$A$9),仕訳日記帳!$N2022&gt;=Sheet2!$B$3),仕訳日記帳!G2022,IF(AND($A2022=Sheet2!$A$8,仕訳日記帳!$N2022&gt;=Sheet2!$B$8),仕訳日記帳!G2022,IF(AND(OR($A2022=Sheet2!$A$10,$A2022=Sheet2!$A$11,$A2022=Sheet2!$A$12,$A2022=Sheet2!$A$13,$A2022=Sheet2!$A$14,$A2022=Sheet2!$A$15,$A2022=Sheet2!$A$16,$A2022=Sheet2!$A$17),Sheet2!$B$9&lt;=仕訳日記帳!$N2022&lt;Sheet2!$C$10),仕訳日記帳!G2022,""))))</f>
        <v/>
      </c>
      <c r="G2022" t="str">
        <f>IF(OR(A2022=Sheet2!$A$2,A2022=Sheet2!$A$3,A2022=Sheet2!$A$4,A2022=Sheet2!$A$5,A2022=Sheet2!$A$6,A2022=Sheet2!$A$7,A2022=Sheet2!$A$8,A2022=Sheet2!$A$9,A2022=Sheet2!$A$10,A2022=Sheet2!$A$11,A2022=Sheet2!$A$12,$A$2=Sheet2!$A$13,A2022=Sheet2!$A$14,$A$2=Sheet2!$A$15,$A$2=Sheet2!$A$16,A2022=Sheet2!$A$17),"該当","")</f>
        <v/>
      </c>
      <c r="H2022" t="str">
        <f>IF(OR(A2022="",G2022=""),"",COUNTIF($G$2:G2022,"該当"))</f>
        <v/>
      </c>
    </row>
    <row r="2023" spans="1:8">
      <c r="A2023" t="str">
        <f>IF(AND(仕訳日記帳!D2023=Sheet2!$A$2,仕訳日記帳!$N2023&gt;=Sheet2!$B$2),仕訳日記帳!D2023,IF(AND(OR(仕訳日記帳!D2023=Sheet2!$A$3,仕訳日記帳!D2023=Sheet2!$A$4,仕訳日記帳!D2023=Sheet2!$A$5,仕訳日記帳!D2023=Sheet2!$A$6,仕訳日記帳!D2023=Sheet2!$A$7,仕訳日記帳!D2023=Sheet2!$A$9),仕訳日記帳!$N2023&gt;=Sheet2!$B$3),仕訳日記帳!D2023,IF(AND(仕訳日記帳!D2023=Sheet2!$A$8,仕訳日記帳!$N2023&gt;=Sheet2!$B$8),仕訳日記帳!D2023,IF(AND(OR(仕訳日記帳!D2023=Sheet2!$A$10,仕訳日記帳!D2023=Sheet2!$A$11,仕訳日記帳!D2023=Sheet2!$A$12,仕訳日記帳!D2023=Sheet2!$A$13,仕訳日記帳!D2023=Sheet2!$A$14,仕訳日記帳!D2023=Sheet2!$A$15,仕訳日記帳!D2023=Sheet2!$A$16,仕訳日記帳!D2023=Sheet2!$A$17),Sheet2!$B$9&lt;=仕訳日記帳!$N2023&lt;Sheet2!$C$10),仕訳日記帳!D2023,""))))</f>
        <v/>
      </c>
      <c r="B2023" s="263" t="str">
        <f>IF(AND($A2023=Sheet2!$A$2,仕訳日記帳!$N2023&gt;=Sheet2!$B$2),仕訳日記帳!A2023,IF(AND(OR($A2023=Sheet2!$A$3,$A2023=Sheet2!$A$4,$A2023=Sheet2!$A$5,$A2023=Sheet2!$A$6,$A2023=Sheet2!$A$7,$A2023=Sheet2!$A$9),仕訳日記帳!$N2023&gt;=Sheet2!$B$3),仕訳日記帳!A2023,IF(AND($A2023=Sheet2!$A$8,仕訳日記帳!$N2023&gt;=Sheet2!$B$8),仕訳日記帳!A2023,IF(AND(OR($A2023=Sheet2!$A$10,$A2023=Sheet2!$A$11,$A2023=Sheet2!$A$12,$A2023=Sheet2!$A$13,$A2023=Sheet2!$A$14,$A2023=Sheet2!$A$15,$A2023=Sheet2!$A$16,$A2023=Sheet2!$A$17),Sheet2!$B$9&lt;=仕訳日記帳!$N2023&lt;Sheet2!$C$10),仕訳日記帳!A2023,""))))</f>
        <v/>
      </c>
      <c r="C2023" t="str">
        <f>IF(AND($A2023=Sheet2!$A$2,仕訳日記帳!$N2023&gt;=Sheet2!$B$2),仕訳日記帳!B2023,IF(AND(OR($A2023=Sheet2!$A$3,$A2023=Sheet2!$A$4,$A2023=Sheet2!$A$5,$A2023=Sheet2!$A$6,$A2023=Sheet2!$A$7,$A2023=Sheet2!$A$9),仕訳日記帳!$N2023&gt;=Sheet2!$B$3),仕訳日記帳!B2023,IF(AND($A2023=Sheet2!$A$8,仕訳日記帳!$N2023&gt;=Sheet2!$B$8),仕訳日記帳!B2023,IF(AND(OR($A2023=Sheet2!$A$10,$A2023=Sheet2!$A$11,$A2023=Sheet2!$A$12,$A2023=Sheet2!$A$13,$A2023=Sheet2!$A$14,$A2023=Sheet2!$A$15,$A2023=Sheet2!$A$16,$A2023=Sheet2!$A$17),Sheet2!$B$9&lt;=仕訳日記帳!$N2023&lt;Sheet2!$C$10),仕訳日記帳!B2023,""))))</f>
        <v/>
      </c>
      <c r="D2023" s="265" t="str">
        <f>IF(AND($A2023=Sheet2!$A$2,仕訳日記帳!$N2023&gt;=Sheet2!$B$2),仕訳日記帳!N2023,IF(AND(OR($A2023=Sheet2!$A$3,$A2023=Sheet2!$A$4,$A2023=Sheet2!$A$5,$A2023=Sheet2!$A$6,$A2023=Sheet2!$A$7,$A2023=Sheet2!$A$9),仕訳日記帳!$N2023&gt;=Sheet2!$B$3),仕訳日記帳!N2023,IF(AND($A2023=Sheet2!$A$8,仕訳日記帳!$N2023&gt;=Sheet2!$B$8),仕訳日記帳!N2023,IF(AND(OR($A2023=Sheet2!$A$10,$A2023=Sheet2!$A$11,$A2023=Sheet2!$A$12,$A2023=Sheet2!$A$13,$A2023=Sheet2!$A$14,$A2023=Sheet2!$A$15,$A2023=Sheet2!$A$16,$A2023=Sheet2!$A$17),Sheet2!$B$9&lt;=仕訳日記帳!$N2023&lt;Sheet2!$C$10),仕訳日記帳!N2023,""))))</f>
        <v/>
      </c>
      <c r="E2023" s="263" t="str">
        <f>IF(AND($A2023=Sheet2!$A$2,仕訳日記帳!$N2023&gt;=Sheet2!$B$2),仕訳日記帳!G2023,IF(AND(OR($A2023=Sheet2!$A$3,$A2023=Sheet2!$A$4,$A2023=Sheet2!$A$5,$A2023=Sheet2!$A$6,$A2023=Sheet2!$A$7,$A2023=Sheet2!$A$9),仕訳日記帳!$N2023&gt;=Sheet2!$B$3),仕訳日記帳!G2023,IF(AND($A2023=Sheet2!$A$8,仕訳日記帳!$N2023&gt;=Sheet2!$B$8),仕訳日記帳!G2023,IF(AND(OR($A2023=Sheet2!$A$10,$A2023=Sheet2!$A$11,$A2023=Sheet2!$A$12,$A2023=Sheet2!$A$13,$A2023=Sheet2!$A$14,$A2023=Sheet2!$A$15,$A2023=Sheet2!$A$16,$A2023=Sheet2!$A$17),Sheet2!$B$9&lt;=仕訳日記帳!$N2023&lt;Sheet2!$C$10),仕訳日記帳!G2023,""))))</f>
        <v/>
      </c>
      <c r="G2023" t="str">
        <f>IF(OR(A2023=Sheet2!$A$2,A2023=Sheet2!$A$3,A2023=Sheet2!$A$4,A2023=Sheet2!$A$5,A2023=Sheet2!$A$6,A2023=Sheet2!$A$7,A2023=Sheet2!$A$8,A2023=Sheet2!$A$9,A2023=Sheet2!$A$10,A2023=Sheet2!$A$11,A2023=Sheet2!$A$12,$A$2=Sheet2!$A$13,A2023=Sheet2!$A$14,$A$2=Sheet2!$A$15,$A$2=Sheet2!$A$16,A2023=Sheet2!$A$17),"該当","")</f>
        <v/>
      </c>
      <c r="H2023" t="str">
        <f>IF(OR(A2023="",G2023=""),"",COUNTIF($G$2:G2023,"該当"))</f>
        <v/>
      </c>
    </row>
    <row r="2024" spans="1:8">
      <c r="A2024" t="str">
        <f>IF(AND(仕訳日記帳!D2024=Sheet2!$A$2,仕訳日記帳!$N2024&gt;=Sheet2!$B$2),仕訳日記帳!D2024,IF(AND(OR(仕訳日記帳!D2024=Sheet2!$A$3,仕訳日記帳!D2024=Sheet2!$A$4,仕訳日記帳!D2024=Sheet2!$A$5,仕訳日記帳!D2024=Sheet2!$A$6,仕訳日記帳!D2024=Sheet2!$A$7,仕訳日記帳!D2024=Sheet2!$A$9),仕訳日記帳!$N2024&gt;=Sheet2!$B$3),仕訳日記帳!D2024,IF(AND(仕訳日記帳!D2024=Sheet2!$A$8,仕訳日記帳!$N2024&gt;=Sheet2!$B$8),仕訳日記帳!D2024,IF(AND(OR(仕訳日記帳!D2024=Sheet2!$A$10,仕訳日記帳!D2024=Sheet2!$A$11,仕訳日記帳!D2024=Sheet2!$A$12,仕訳日記帳!D2024=Sheet2!$A$13,仕訳日記帳!D2024=Sheet2!$A$14,仕訳日記帳!D2024=Sheet2!$A$15,仕訳日記帳!D2024=Sheet2!$A$16,仕訳日記帳!D2024=Sheet2!$A$17),Sheet2!$B$9&lt;=仕訳日記帳!$N2024&lt;Sheet2!$C$10),仕訳日記帳!D2024,""))))</f>
        <v/>
      </c>
      <c r="B2024" s="263" t="str">
        <f>IF(AND($A2024=Sheet2!$A$2,仕訳日記帳!$N2024&gt;=Sheet2!$B$2),仕訳日記帳!A2024,IF(AND(OR($A2024=Sheet2!$A$3,$A2024=Sheet2!$A$4,$A2024=Sheet2!$A$5,$A2024=Sheet2!$A$6,$A2024=Sheet2!$A$7,$A2024=Sheet2!$A$9),仕訳日記帳!$N2024&gt;=Sheet2!$B$3),仕訳日記帳!A2024,IF(AND($A2024=Sheet2!$A$8,仕訳日記帳!$N2024&gt;=Sheet2!$B$8),仕訳日記帳!A2024,IF(AND(OR($A2024=Sheet2!$A$10,$A2024=Sheet2!$A$11,$A2024=Sheet2!$A$12,$A2024=Sheet2!$A$13,$A2024=Sheet2!$A$14,$A2024=Sheet2!$A$15,$A2024=Sheet2!$A$16,$A2024=Sheet2!$A$17),Sheet2!$B$9&lt;=仕訳日記帳!$N2024&lt;Sheet2!$C$10),仕訳日記帳!A2024,""))))</f>
        <v/>
      </c>
      <c r="C2024" t="str">
        <f>IF(AND($A2024=Sheet2!$A$2,仕訳日記帳!$N2024&gt;=Sheet2!$B$2),仕訳日記帳!B2024,IF(AND(OR($A2024=Sheet2!$A$3,$A2024=Sheet2!$A$4,$A2024=Sheet2!$A$5,$A2024=Sheet2!$A$6,$A2024=Sheet2!$A$7,$A2024=Sheet2!$A$9),仕訳日記帳!$N2024&gt;=Sheet2!$B$3),仕訳日記帳!B2024,IF(AND($A2024=Sheet2!$A$8,仕訳日記帳!$N2024&gt;=Sheet2!$B$8),仕訳日記帳!B2024,IF(AND(OR($A2024=Sheet2!$A$10,$A2024=Sheet2!$A$11,$A2024=Sheet2!$A$12,$A2024=Sheet2!$A$13,$A2024=Sheet2!$A$14,$A2024=Sheet2!$A$15,$A2024=Sheet2!$A$16,$A2024=Sheet2!$A$17),Sheet2!$B$9&lt;=仕訳日記帳!$N2024&lt;Sheet2!$C$10),仕訳日記帳!B2024,""))))</f>
        <v/>
      </c>
      <c r="D2024" s="265" t="str">
        <f>IF(AND($A2024=Sheet2!$A$2,仕訳日記帳!$N2024&gt;=Sheet2!$B$2),仕訳日記帳!N2024,IF(AND(OR($A2024=Sheet2!$A$3,$A2024=Sheet2!$A$4,$A2024=Sheet2!$A$5,$A2024=Sheet2!$A$6,$A2024=Sheet2!$A$7,$A2024=Sheet2!$A$9),仕訳日記帳!$N2024&gt;=Sheet2!$B$3),仕訳日記帳!N2024,IF(AND($A2024=Sheet2!$A$8,仕訳日記帳!$N2024&gt;=Sheet2!$B$8),仕訳日記帳!N2024,IF(AND(OR($A2024=Sheet2!$A$10,$A2024=Sheet2!$A$11,$A2024=Sheet2!$A$12,$A2024=Sheet2!$A$13,$A2024=Sheet2!$A$14,$A2024=Sheet2!$A$15,$A2024=Sheet2!$A$16,$A2024=Sheet2!$A$17),Sheet2!$B$9&lt;=仕訳日記帳!$N2024&lt;Sheet2!$C$10),仕訳日記帳!N2024,""))))</f>
        <v/>
      </c>
      <c r="E2024" s="263" t="str">
        <f>IF(AND($A2024=Sheet2!$A$2,仕訳日記帳!$N2024&gt;=Sheet2!$B$2),仕訳日記帳!G2024,IF(AND(OR($A2024=Sheet2!$A$3,$A2024=Sheet2!$A$4,$A2024=Sheet2!$A$5,$A2024=Sheet2!$A$6,$A2024=Sheet2!$A$7,$A2024=Sheet2!$A$9),仕訳日記帳!$N2024&gt;=Sheet2!$B$3),仕訳日記帳!G2024,IF(AND($A2024=Sheet2!$A$8,仕訳日記帳!$N2024&gt;=Sheet2!$B$8),仕訳日記帳!G2024,IF(AND(OR($A2024=Sheet2!$A$10,$A2024=Sheet2!$A$11,$A2024=Sheet2!$A$12,$A2024=Sheet2!$A$13,$A2024=Sheet2!$A$14,$A2024=Sheet2!$A$15,$A2024=Sheet2!$A$16,$A2024=Sheet2!$A$17),Sheet2!$B$9&lt;=仕訳日記帳!$N2024&lt;Sheet2!$C$10),仕訳日記帳!G2024,""))))</f>
        <v/>
      </c>
      <c r="G2024" t="str">
        <f>IF(OR(A2024=Sheet2!$A$2,A2024=Sheet2!$A$3,A2024=Sheet2!$A$4,A2024=Sheet2!$A$5,A2024=Sheet2!$A$6,A2024=Sheet2!$A$7,A2024=Sheet2!$A$8,A2024=Sheet2!$A$9,A2024=Sheet2!$A$10,A2024=Sheet2!$A$11,A2024=Sheet2!$A$12,$A$2=Sheet2!$A$13,A2024=Sheet2!$A$14,$A$2=Sheet2!$A$15,$A$2=Sheet2!$A$16,A2024=Sheet2!$A$17),"該当","")</f>
        <v/>
      </c>
      <c r="H2024" t="str">
        <f>IF(OR(A2024="",G2024=""),"",COUNTIF($G$2:G2024,"該当"))</f>
        <v/>
      </c>
    </row>
    <row r="2025" spans="1:8">
      <c r="A2025" t="str">
        <f>IF(AND(仕訳日記帳!D2025=Sheet2!$A$2,仕訳日記帳!$N2025&gt;=Sheet2!$B$2),仕訳日記帳!D2025,IF(AND(OR(仕訳日記帳!D2025=Sheet2!$A$3,仕訳日記帳!D2025=Sheet2!$A$4,仕訳日記帳!D2025=Sheet2!$A$5,仕訳日記帳!D2025=Sheet2!$A$6,仕訳日記帳!D2025=Sheet2!$A$7,仕訳日記帳!D2025=Sheet2!$A$9),仕訳日記帳!$N2025&gt;=Sheet2!$B$3),仕訳日記帳!D2025,IF(AND(仕訳日記帳!D2025=Sheet2!$A$8,仕訳日記帳!$N2025&gt;=Sheet2!$B$8),仕訳日記帳!D2025,IF(AND(OR(仕訳日記帳!D2025=Sheet2!$A$10,仕訳日記帳!D2025=Sheet2!$A$11,仕訳日記帳!D2025=Sheet2!$A$12,仕訳日記帳!D2025=Sheet2!$A$13,仕訳日記帳!D2025=Sheet2!$A$14,仕訳日記帳!D2025=Sheet2!$A$15,仕訳日記帳!D2025=Sheet2!$A$16,仕訳日記帳!D2025=Sheet2!$A$17),Sheet2!$B$9&lt;=仕訳日記帳!$N2025&lt;Sheet2!$C$10),仕訳日記帳!D2025,""))))</f>
        <v/>
      </c>
      <c r="B2025" s="263" t="str">
        <f>IF(AND($A2025=Sheet2!$A$2,仕訳日記帳!$N2025&gt;=Sheet2!$B$2),仕訳日記帳!A2025,IF(AND(OR($A2025=Sheet2!$A$3,$A2025=Sheet2!$A$4,$A2025=Sheet2!$A$5,$A2025=Sheet2!$A$6,$A2025=Sheet2!$A$7,$A2025=Sheet2!$A$9),仕訳日記帳!$N2025&gt;=Sheet2!$B$3),仕訳日記帳!A2025,IF(AND($A2025=Sheet2!$A$8,仕訳日記帳!$N2025&gt;=Sheet2!$B$8),仕訳日記帳!A2025,IF(AND(OR($A2025=Sheet2!$A$10,$A2025=Sheet2!$A$11,$A2025=Sheet2!$A$12,$A2025=Sheet2!$A$13,$A2025=Sheet2!$A$14,$A2025=Sheet2!$A$15,$A2025=Sheet2!$A$16,$A2025=Sheet2!$A$17),Sheet2!$B$9&lt;=仕訳日記帳!$N2025&lt;Sheet2!$C$10),仕訳日記帳!A2025,""))))</f>
        <v/>
      </c>
      <c r="C2025" t="str">
        <f>IF(AND($A2025=Sheet2!$A$2,仕訳日記帳!$N2025&gt;=Sheet2!$B$2),仕訳日記帳!B2025,IF(AND(OR($A2025=Sheet2!$A$3,$A2025=Sheet2!$A$4,$A2025=Sheet2!$A$5,$A2025=Sheet2!$A$6,$A2025=Sheet2!$A$7,$A2025=Sheet2!$A$9),仕訳日記帳!$N2025&gt;=Sheet2!$B$3),仕訳日記帳!B2025,IF(AND($A2025=Sheet2!$A$8,仕訳日記帳!$N2025&gt;=Sheet2!$B$8),仕訳日記帳!B2025,IF(AND(OR($A2025=Sheet2!$A$10,$A2025=Sheet2!$A$11,$A2025=Sheet2!$A$12,$A2025=Sheet2!$A$13,$A2025=Sheet2!$A$14,$A2025=Sheet2!$A$15,$A2025=Sheet2!$A$16,$A2025=Sheet2!$A$17),Sheet2!$B$9&lt;=仕訳日記帳!$N2025&lt;Sheet2!$C$10),仕訳日記帳!B2025,""))))</f>
        <v/>
      </c>
      <c r="D2025" s="265" t="str">
        <f>IF(AND($A2025=Sheet2!$A$2,仕訳日記帳!$N2025&gt;=Sheet2!$B$2),仕訳日記帳!N2025,IF(AND(OR($A2025=Sheet2!$A$3,$A2025=Sheet2!$A$4,$A2025=Sheet2!$A$5,$A2025=Sheet2!$A$6,$A2025=Sheet2!$A$7,$A2025=Sheet2!$A$9),仕訳日記帳!$N2025&gt;=Sheet2!$B$3),仕訳日記帳!N2025,IF(AND($A2025=Sheet2!$A$8,仕訳日記帳!$N2025&gt;=Sheet2!$B$8),仕訳日記帳!N2025,IF(AND(OR($A2025=Sheet2!$A$10,$A2025=Sheet2!$A$11,$A2025=Sheet2!$A$12,$A2025=Sheet2!$A$13,$A2025=Sheet2!$A$14,$A2025=Sheet2!$A$15,$A2025=Sheet2!$A$16,$A2025=Sheet2!$A$17),Sheet2!$B$9&lt;=仕訳日記帳!$N2025&lt;Sheet2!$C$10),仕訳日記帳!N2025,""))))</f>
        <v/>
      </c>
      <c r="E2025" s="263" t="str">
        <f>IF(AND($A2025=Sheet2!$A$2,仕訳日記帳!$N2025&gt;=Sheet2!$B$2),仕訳日記帳!G2025,IF(AND(OR($A2025=Sheet2!$A$3,$A2025=Sheet2!$A$4,$A2025=Sheet2!$A$5,$A2025=Sheet2!$A$6,$A2025=Sheet2!$A$7,$A2025=Sheet2!$A$9),仕訳日記帳!$N2025&gt;=Sheet2!$B$3),仕訳日記帳!G2025,IF(AND($A2025=Sheet2!$A$8,仕訳日記帳!$N2025&gt;=Sheet2!$B$8),仕訳日記帳!G2025,IF(AND(OR($A2025=Sheet2!$A$10,$A2025=Sheet2!$A$11,$A2025=Sheet2!$A$12,$A2025=Sheet2!$A$13,$A2025=Sheet2!$A$14,$A2025=Sheet2!$A$15,$A2025=Sheet2!$A$16,$A2025=Sheet2!$A$17),Sheet2!$B$9&lt;=仕訳日記帳!$N2025&lt;Sheet2!$C$10),仕訳日記帳!G2025,""))))</f>
        <v/>
      </c>
      <c r="G2025" t="str">
        <f>IF(OR(A2025=Sheet2!$A$2,A2025=Sheet2!$A$3,A2025=Sheet2!$A$4,A2025=Sheet2!$A$5,A2025=Sheet2!$A$6,A2025=Sheet2!$A$7,A2025=Sheet2!$A$8,A2025=Sheet2!$A$9,A2025=Sheet2!$A$10,A2025=Sheet2!$A$11,A2025=Sheet2!$A$12,$A$2=Sheet2!$A$13,A2025=Sheet2!$A$14,$A$2=Sheet2!$A$15,$A$2=Sheet2!$A$16,A2025=Sheet2!$A$17),"該当","")</f>
        <v/>
      </c>
      <c r="H2025" t="str">
        <f>IF(OR(A2025="",G2025=""),"",COUNTIF($G$2:G2025,"該当"))</f>
        <v/>
      </c>
    </row>
    <row r="2026" spans="1:8">
      <c r="A2026" t="str">
        <f>IF(AND(仕訳日記帳!D2026=Sheet2!$A$2,仕訳日記帳!$N2026&gt;=Sheet2!$B$2),仕訳日記帳!D2026,IF(AND(OR(仕訳日記帳!D2026=Sheet2!$A$3,仕訳日記帳!D2026=Sheet2!$A$4,仕訳日記帳!D2026=Sheet2!$A$5,仕訳日記帳!D2026=Sheet2!$A$6,仕訳日記帳!D2026=Sheet2!$A$7,仕訳日記帳!D2026=Sheet2!$A$9),仕訳日記帳!$N2026&gt;=Sheet2!$B$3),仕訳日記帳!D2026,IF(AND(仕訳日記帳!D2026=Sheet2!$A$8,仕訳日記帳!$N2026&gt;=Sheet2!$B$8),仕訳日記帳!D2026,IF(AND(OR(仕訳日記帳!D2026=Sheet2!$A$10,仕訳日記帳!D2026=Sheet2!$A$11,仕訳日記帳!D2026=Sheet2!$A$12,仕訳日記帳!D2026=Sheet2!$A$13,仕訳日記帳!D2026=Sheet2!$A$14,仕訳日記帳!D2026=Sheet2!$A$15,仕訳日記帳!D2026=Sheet2!$A$16,仕訳日記帳!D2026=Sheet2!$A$17),Sheet2!$B$9&lt;=仕訳日記帳!$N2026&lt;Sheet2!$C$10),仕訳日記帳!D2026,""))))</f>
        <v/>
      </c>
      <c r="B2026" s="263" t="str">
        <f>IF(AND($A2026=Sheet2!$A$2,仕訳日記帳!$N2026&gt;=Sheet2!$B$2),仕訳日記帳!A2026,IF(AND(OR($A2026=Sheet2!$A$3,$A2026=Sheet2!$A$4,$A2026=Sheet2!$A$5,$A2026=Sheet2!$A$6,$A2026=Sheet2!$A$7,$A2026=Sheet2!$A$9),仕訳日記帳!$N2026&gt;=Sheet2!$B$3),仕訳日記帳!A2026,IF(AND($A2026=Sheet2!$A$8,仕訳日記帳!$N2026&gt;=Sheet2!$B$8),仕訳日記帳!A2026,IF(AND(OR($A2026=Sheet2!$A$10,$A2026=Sheet2!$A$11,$A2026=Sheet2!$A$12,$A2026=Sheet2!$A$13,$A2026=Sheet2!$A$14,$A2026=Sheet2!$A$15,$A2026=Sheet2!$A$16,$A2026=Sheet2!$A$17),Sheet2!$B$9&lt;=仕訳日記帳!$N2026&lt;Sheet2!$C$10),仕訳日記帳!A2026,""))))</f>
        <v/>
      </c>
      <c r="C2026" t="str">
        <f>IF(AND($A2026=Sheet2!$A$2,仕訳日記帳!$N2026&gt;=Sheet2!$B$2),仕訳日記帳!B2026,IF(AND(OR($A2026=Sheet2!$A$3,$A2026=Sheet2!$A$4,$A2026=Sheet2!$A$5,$A2026=Sheet2!$A$6,$A2026=Sheet2!$A$7,$A2026=Sheet2!$A$9),仕訳日記帳!$N2026&gt;=Sheet2!$B$3),仕訳日記帳!B2026,IF(AND($A2026=Sheet2!$A$8,仕訳日記帳!$N2026&gt;=Sheet2!$B$8),仕訳日記帳!B2026,IF(AND(OR($A2026=Sheet2!$A$10,$A2026=Sheet2!$A$11,$A2026=Sheet2!$A$12,$A2026=Sheet2!$A$13,$A2026=Sheet2!$A$14,$A2026=Sheet2!$A$15,$A2026=Sheet2!$A$16,$A2026=Sheet2!$A$17),Sheet2!$B$9&lt;=仕訳日記帳!$N2026&lt;Sheet2!$C$10),仕訳日記帳!B2026,""))))</f>
        <v/>
      </c>
      <c r="D2026" s="265" t="str">
        <f>IF(AND($A2026=Sheet2!$A$2,仕訳日記帳!$N2026&gt;=Sheet2!$B$2),仕訳日記帳!N2026,IF(AND(OR($A2026=Sheet2!$A$3,$A2026=Sheet2!$A$4,$A2026=Sheet2!$A$5,$A2026=Sheet2!$A$6,$A2026=Sheet2!$A$7,$A2026=Sheet2!$A$9),仕訳日記帳!$N2026&gt;=Sheet2!$B$3),仕訳日記帳!N2026,IF(AND($A2026=Sheet2!$A$8,仕訳日記帳!$N2026&gt;=Sheet2!$B$8),仕訳日記帳!N2026,IF(AND(OR($A2026=Sheet2!$A$10,$A2026=Sheet2!$A$11,$A2026=Sheet2!$A$12,$A2026=Sheet2!$A$13,$A2026=Sheet2!$A$14,$A2026=Sheet2!$A$15,$A2026=Sheet2!$A$16,$A2026=Sheet2!$A$17),Sheet2!$B$9&lt;=仕訳日記帳!$N2026&lt;Sheet2!$C$10),仕訳日記帳!N2026,""))))</f>
        <v/>
      </c>
      <c r="E2026" s="263" t="str">
        <f>IF(AND($A2026=Sheet2!$A$2,仕訳日記帳!$N2026&gt;=Sheet2!$B$2),仕訳日記帳!G2026,IF(AND(OR($A2026=Sheet2!$A$3,$A2026=Sheet2!$A$4,$A2026=Sheet2!$A$5,$A2026=Sheet2!$A$6,$A2026=Sheet2!$A$7,$A2026=Sheet2!$A$9),仕訳日記帳!$N2026&gt;=Sheet2!$B$3),仕訳日記帳!G2026,IF(AND($A2026=Sheet2!$A$8,仕訳日記帳!$N2026&gt;=Sheet2!$B$8),仕訳日記帳!G2026,IF(AND(OR($A2026=Sheet2!$A$10,$A2026=Sheet2!$A$11,$A2026=Sheet2!$A$12,$A2026=Sheet2!$A$13,$A2026=Sheet2!$A$14,$A2026=Sheet2!$A$15,$A2026=Sheet2!$A$16,$A2026=Sheet2!$A$17),Sheet2!$B$9&lt;=仕訳日記帳!$N2026&lt;Sheet2!$C$10),仕訳日記帳!G2026,""))))</f>
        <v/>
      </c>
      <c r="G2026" t="str">
        <f>IF(OR(A2026=Sheet2!$A$2,A2026=Sheet2!$A$3,A2026=Sheet2!$A$4,A2026=Sheet2!$A$5,A2026=Sheet2!$A$6,A2026=Sheet2!$A$7,A2026=Sheet2!$A$8,A2026=Sheet2!$A$9,A2026=Sheet2!$A$10,A2026=Sheet2!$A$11,A2026=Sheet2!$A$12,$A$2=Sheet2!$A$13,A2026=Sheet2!$A$14,$A$2=Sheet2!$A$15,$A$2=Sheet2!$A$16,A2026=Sheet2!$A$17),"該当","")</f>
        <v/>
      </c>
      <c r="H2026" t="str">
        <f>IF(OR(A2026="",G2026=""),"",COUNTIF($G$2:G2026,"該当"))</f>
        <v/>
      </c>
    </row>
    <row r="2027" spans="1:8">
      <c r="A2027" t="str">
        <f>IF(AND(仕訳日記帳!D2027=Sheet2!$A$2,仕訳日記帳!$N2027&gt;=Sheet2!$B$2),仕訳日記帳!D2027,IF(AND(OR(仕訳日記帳!D2027=Sheet2!$A$3,仕訳日記帳!D2027=Sheet2!$A$4,仕訳日記帳!D2027=Sheet2!$A$5,仕訳日記帳!D2027=Sheet2!$A$6,仕訳日記帳!D2027=Sheet2!$A$7,仕訳日記帳!D2027=Sheet2!$A$9),仕訳日記帳!$N2027&gt;=Sheet2!$B$3),仕訳日記帳!D2027,IF(AND(仕訳日記帳!D2027=Sheet2!$A$8,仕訳日記帳!$N2027&gt;=Sheet2!$B$8),仕訳日記帳!D2027,IF(AND(OR(仕訳日記帳!D2027=Sheet2!$A$10,仕訳日記帳!D2027=Sheet2!$A$11,仕訳日記帳!D2027=Sheet2!$A$12,仕訳日記帳!D2027=Sheet2!$A$13,仕訳日記帳!D2027=Sheet2!$A$14,仕訳日記帳!D2027=Sheet2!$A$15,仕訳日記帳!D2027=Sheet2!$A$16,仕訳日記帳!D2027=Sheet2!$A$17),Sheet2!$B$9&lt;=仕訳日記帳!$N2027&lt;Sheet2!$C$10),仕訳日記帳!D2027,""))))</f>
        <v/>
      </c>
      <c r="B2027" s="263" t="str">
        <f>IF(AND($A2027=Sheet2!$A$2,仕訳日記帳!$N2027&gt;=Sheet2!$B$2),仕訳日記帳!A2027,IF(AND(OR($A2027=Sheet2!$A$3,$A2027=Sheet2!$A$4,$A2027=Sheet2!$A$5,$A2027=Sheet2!$A$6,$A2027=Sheet2!$A$7,$A2027=Sheet2!$A$9),仕訳日記帳!$N2027&gt;=Sheet2!$B$3),仕訳日記帳!A2027,IF(AND($A2027=Sheet2!$A$8,仕訳日記帳!$N2027&gt;=Sheet2!$B$8),仕訳日記帳!A2027,IF(AND(OR($A2027=Sheet2!$A$10,$A2027=Sheet2!$A$11,$A2027=Sheet2!$A$12,$A2027=Sheet2!$A$13,$A2027=Sheet2!$A$14,$A2027=Sheet2!$A$15,$A2027=Sheet2!$A$16,$A2027=Sheet2!$A$17),Sheet2!$B$9&lt;=仕訳日記帳!$N2027&lt;Sheet2!$C$10),仕訳日記帳!A2027,""))))</f>
        <v/>
      </c>
      <c r="C2027" t="str">
        <f>IF(AND($A2027=Sheet2!$A$2,仕訳日記帳!$N2027&gt;=Sheet2!$B$2),仕訳日記帳!B2027,IF(AND(OR($A2027=Sheet2!$A$3,$A2027=Sheet2!$A$4,$A2027=Sheet2!$A$5,$A2027=Sheet2!$A$6,$A2027=Sheet2!$A$7,$A2027=Sheet2!$A$9),仕訳日記帳!$N2027&gt;=Sheet2!$B$3),仕訳日記帳!B2027,IF(AND($A2027=Sheet2!$A$8,仕訳日記帳!$N2027&gt;=Sheet2!$B$8),仕訳日記帳!B2027,IF(AND(OR($A2027=Sheet2!$A$10,$A2027=Sheet2!$A$11,$A2027=Sheet2!$A$12,$A2027=Sheet2!$A$13,$A2027=Sheet2!$A$14,$A2027=Sheet2!$A$15,$A2027=Sheet2!$A$16,$A2027=Sheet2!$A$17),Sheet2!$B$9&lt;=仕訳日記帳!$N2027&lt;Sheet2!$C$10),仕訳日記帳!B2027,""))))</f>
        <v/>
      </c>
      <c r="D2027" s="265" t="str">
        <f>IF(AND($A2027=Sheet2!$A$2,仕訳日記帳!$N2027&gt;=Sheet2!$B$2),仕訳日記帳!N2027,IF(AND(OR($A2027=Sheet2!$A$3,$A2027=Sheet2!$A$4,$A2027=Sheet2!$A$5,$A2027=Sheet2!$A$6,$A2027=Sheet2!$A$7,$A2027=Sheet2!$A$9),仕訳日記帳!$N2027&gt;=Sheet2!$B$3),仕訳日記帳!N2027,IF(AND($A2027=Sheet2!$A$8,仕訳日記帳!$N2027&gt;=Sheet2!$B$8),仕訳日記帳!N2027,IF(AND(OR($A2027=Sheet2!$A$10,$A2027=Sheet2!$A$11,$A2027=Sheet2!$A$12,$A2027=Sheet2!$A$13,$A2027=Sheet2!$A$14,$A2027=Sheet2!$A$15,$A2027=Sheet2!$A$16,$A2027=Sheet2!$A$17),Sheet2!$B$9&lt;=仕訳日記帳!$N2027&lt;Sheet2!$C$10),仕訳日記帳!N2027,""))))</f>
        <v/>
      </c>
      <c r="E2027" s="263" t="str">
        <f>IF(AND($A2027=Sheet2!$A$2,仕訳日記帳!$N2027&gt;=Sheet2!$B$2),仕訳日記帳!G2027,IF(AND(OR($A2027=Sheet2!$A$3,$A2027=Sheet2!$A$4,$A2027=Sheet2!$A$5,$A2027=Sheet2!$A$6,$A2027=Sheet2!$A$7,$A2027=Sheet2!$A$9),仕訳日記帳!$N2027&gt;=Sheet2!$B$3),仕訳日記帳!G2027,IF(AND($A2027=Sheet2!$A$8,仕訳日記帳!$N2027&gt;=Sheet2!$B$8),仕訳日記帳!G2027,IF(AND(OR($A2027=Sheet2!$A$10,$A2027=Sheet2!$A$11,$A2027=Sheet2!$A$12,$A2027=Sheet2!$A$13,$A2027=Sheet2!$A$14,$A2027=Sheet2!$A$15,$A2027=Sheet2!$A$16,$A2027=Sheet2!$A$17),Sheet2!$B$9&lt;=仕訳日記帳!$N2027&lt;Sheet2!$C$10),仕訳日記帳!G2027,""))))</f>
        <v/>
      </c>
      <c r="G2027" t="str">
        <f>IF(OR(A2027=Sheet2!$A$2,A2027=Sheet2!$A$3,A2027=Sheet2!$A$4,A2027=Sheet2!$A$5,A2027=Sheet2!$A$6,A2027=Sheet2!$A$7,A2027=Sheet2!$A$8,A2027=Sheet2!$A$9,A2027=Sheet2!$A$10,A2027=Sheet2!$A$11,A2027=Sheet2!$A$12,$A$2=Sheet2!$A$13,A2027=Sheet2!$A$14,$A$2=Sheet2!$A$15,$A$2=Sheet2!$A$16,A2027=Sheet2!$A$17),"該当","")</f>
        <v/>
      </c>
      <c r="H2027" t="str">
        <f>IF(OR(A2027="",G2027=""),"",COUNTIF($G$2:G2027,"該当"))</f>
        <v/>
      </c>
    </row>
    <row r="2028" spans="1:8">
      <c r="A2028" t="str">
        <f>IF(AND(仕訳日記帳!D2028=Sheet2!$A$2,仕訳日記帳!$N2028&gt;=Sheet2!$B$2),仕訳日記帳!D2028,IF(AND(OR(仕訳日記帳!D2028=Sheet2!$A$3,仕訳日記帳!D2028=Sheet2!$A$4,仕訳日記帳!D2028=Sheet2!$A$5,仕訳日記帳!D2028=Sheet2!$A$6,仕訳日記帳!D2028=Sheet2!$A$7,仕訳日記帳!D2028=Sheet2!$A$9),仕訳日記帳!$N2028&gt;=Sheet2!$B$3),仕訳日記帳!D2028,IF(AND(仕訳日記帳!D2028=Sheet2!$A$8,仕訳日記帳!$N2028&gt;=Sheet2!$B$8),仕訳日記帳!D2028,IF(AND(OR(仕訳日記帳!D2028=Sheet2!$A$10,仕訳日記帳!D2028=Sheet2!$A$11,仕訳日記帳!D2028=Sheet2!$A$12,仕訳日記帳!D2028=Sheet2!$A$13,仕訳日記帳!D2028=Sheet2!$A$14,仕訳日記帳!D2028=Sheet2!$A$15,仕訳日記帳!D2028=Sheet2!$A$16,仕訳日記帳!D2028=Sheet2!$A$17),Sheet2!$B$9&lt;=仕訳日記帳!$N2028&lt;Sheet2!$C$10),仕訳日記帳!D2028,""))))</f>
        <v/>
      </c>
      <c r="B2028" s="263" t="str">
        <f>IF(AND($A2028=Sheet2!$A$2,仕訳日記帳!$N2028&gt;=Sheet2!$B$2),仕訳日記帳!A2028,IF(AND(OR($A2028=Sheet2!$A$3,$A2028=Sheet2!$A$4,$A2028=Sheet2!$A$5,$A2028=Sheet2!$A$6,$A2028=Sheet2!$A$7,$A2028=Sheet2!$A$9),仕訳日記帳!$N2028&gt;=Sheet2!$B$3),仕訳日記帳!A2028,IF(AND($A2028=Sheet2!$A$8,仕訳日記帳!$N2028&gt;=Sheet2!$B$8),仕訳日記帳!A2028,IF(AND(OR($A2028=Sheet2!$A$10,$A2028=Sheet2!$A$11,$A2028=Sheet2!$A$12,$A2028=Sheet2!$A$13,$A2028=Sheet2!$A$14,$A2028=Sheet2!$A$15,$A2028=Sheet2!$A$16,$A2028=Sheet2!$A$17),Sheet2!$B$9&lt;=仕訳日記帳!$N2028&lt;Sheet2!$C$10),仕訳日記帳!A2028,""))))</f>
        <v/>
      </c>
      <c r="C2028" t="str">
        <f>IF(AND($A2028=Sheet2!$A$2,仕訳日記帳!$N2028&gt;=Sheet2!$B$2),仕訳日記帳!B2028,IF(AND(OR($A2028=Sheet2!$A$3,$A2028=Sheet2!$A$4,$A2028=Sheet2!$A$5,$A2028=Sheet2!$A$6,$A2028=Sheet2!$A$7,$A2028=Sheet2!$A$9),仕訳日記帳!$N2028&gt;=Sheet2!$B$3),仕訳日記帳!B2028,IF(AND($A2028=Sheet2!$A$8,仕訳日記帳!$N2028&gt;=Sheet2!$B$8),仕訳日記帳!B2028,IF(AND(OR($A2028=Sheet2!$A$10,$A2028=Sheet2!$A$11,$A2028=Sheet2!$A$12,$A2028=Sheet2!$A$13,$A2028=Sheet2!$A$14,$A2028=Sheet2!$A$15,$A2028=Sheet2!$A$16,$A2028=Sheet2!$A$17),Sheet2!$B$9&lt;=仕訳日記帳!$N2028&lt;Sheet2!$C$10),仕訳日記帳!B2028,""))))</f>
        <v/>
      </c>
      <c r="D2028" s="265" t="str">
        <f>IF(AND($A2028=Sheet2!$A$2,仕訳日記帳!$N2028&gt;=Sheet2!$B$2),仕訳日記帳!N2028,IF(AND(OR($A2028=Sheet2!$A$3,$A2028=Sheet2!$A$4,$A2028=Sheet2!$A$5,$A2028=Sheet2!$A$6,$A2028=Sheet2!$A$7,$A2028=Sheet2!$A$9),仕訳日記帳!$N2028&gt;=Sheet2!$B$3),仕訳日記帳!N2028,IF(AND($A2028=Sheet2!$A$8,仕訳日記帳!$N2028&gt;=Sheet2!$B$8),仕訳日記帳!N2028,IF(AND(OR($A2028=Sheet2!$A$10,$A2028=Sheet2!$A$11,$A2028=Sheet2!$A$12,$A2028=Sheet2!$A$13,$A2028=Sheet2!$A$14,$A2028=Sheet2!$A$15,$A2028=Sheet2!$A$16,$A2028=Sheet2!$A$17),Sheet2!$B$9&lt;=仕訳日記帳!$N2028&lt;Sheet2!$C$10),仕訳日記帳!N2028,""))))</f>
        <v/>
      </c>
      <c r="E2028" s="263" t="str">
        <f>IF(AND($A2028=Sheet2!$A$2,仕訳日記帳!$N2028&gt;=Sheet2!$B$2),仕訳日記帳!G2028,IF(AND(OR($A2028=Sheet2!$A$3,$A2028=Sheet2!$A$4,$A2028=Sheet2!$A$5,$A2028=Sheet2!$A$6,$A2028=Sheet2!$A$7,$A2028=Sheet2!$A$9),仕訳日記帳!$N2028&gt;=Sheet2!$B$3),仕訳日記帳!G2028,IF(AND($A2028=Sheet2!$A$8,仕訳日記帳!$N2028&gt;=Sheet2!$B$8),仕訳日記帳!G2028,IF(AND(OR($A2028=Sheet2!$A$10,$A2028=Sheet2!$A$11,$A2028=Sheet2!$A$12,$A2028=Sheet2!$A$13,$A2028=Sheet2!$A$14,$A2028=Sheet2!$A$15,$A2028=Sheet2!$A$16,$A2028=Sheet2!$A$17),Sheet2!$B$9&lt;=仕訳日記帳!$N2028&lt;Sheet2!$C$10),仕訳日記帳!G2028,""))))</f>
        <v/>
      </c>
      <c r="G2028" t="str">
        <f>IF(OR(A2028=Sheet2!$A$2,A2028=Sheet2!$A$3,A2028=Sheet2!$A$4,A2028=Sheet2!$A$5,A2028=Sheet2!$A$6,A2028=Sheet2!$A$7,A2028=Sheet2!$A$8,A2028=Sheet2!$A$9,A2028=Sheet2!$A$10,A2028=Sheet2!$A$11,A2028=Sheet2!$A$12,$A$2=Sheet2!$A$13,A2028=Sheet2!$A$14,$A$2=Sheet2!$A$15,$A$2=Sheet2!$A$16,A2028=Sheet2!$A$17),"該当","")</f>
        <v/>
      </c>
      <c r="H2028" t="str">
        <f>IF(OR(A2028="",G2028=""),"",COUNTIF($G$2:G2028,"該当"))</f>
        <v/>
      </c>
    </row>
    <row r="2029" spans="1:8">
      <c r="A2029" t="str">
        <f>IF(AND(仕訳日記帳!D2029=Sheet2!$A$2,仕訳日記帳!$N2029&gt;=Sheet2!$B$2),仕訳日記帳!D2029,IF(AND(OR(仕訳日記帳!D2029=Sheet2!$A$3,仕訳日記帳!D2029=Sheet2!$A$4,仕訳日記帳!D2029=Sheet2!$A$5,仕訳日記帳!D2029=Sheet2!$A$6,仕訳日記帳!D2029=Sheet2!$A$7,仕訳日記帳!D2029=Sheet2!$A$9),仕訳日記帳!$N2029&gt;=Sheet2!$B$3),仕訳日記帳!D2029,IF(AND(仕訳日記帳!D2029=Sheet2!$A$8,仕訳日記帳!$N2029&gt;=Sheet2!$B$8),仕訳日記帳!D2029,IF(AND(OR(仕訳日記帳!D2029=Sheet2!$A$10,仕訳日記帳!D2029=Sheet2!$A$11,仕訳日記帳!D2029=Sheet2!$A$12,仕訳日記帳!D2029=Sheet2!$A$13,仕訳日記帳!D2029=Sheet2!$A$14,仕訳日記帳!D2029=Sheet2!$A$15,仕訳日記帳!D2029=Sheet2!$A$16,仕訳日記帳!D2029=Sheet2!$A$17),Sheet2!$B$9&lt;=仕訳日記帳!$N2029&lt;Sheet2!$C$10),仕訳日記帳!D2029,""))))</f>
        <v/>
      </c>
      <c r="B2029" s="263" t="str">
        <f>IF(AND($A2029=Sheet2!$A$2,仕訳日記帳!$N2029&gt;=Sheet2!$B$2),仕訳日記帳!A2029,IF(AND(OR($A2029=Sheet2!$A$3,$A2029=Sheet2!$A$4,$A2029=Sheet2!$A$5,$A2029=Sheet2!$A$6,$A2029=Sheet2!$A$7,$A2029=Sheet2!$A$9),仕訳日記帳!$N2029&gt;=Sheet2!$B$3),仕訳日記帳!A2029,IF(AND($A2029=Sheet2!$A$8,仕訳日記帳!$N2029&gt;=Sheet2!$B$8),仕訳日記帳!A2029,IF(AND(OR($A2029=Sheet2!$A$10,$A2029=Sheet2!$A$11,$A2029=Sheet2!$A$12,$A2029=Sheet2!$A$13,$A2029=Sheet2!$A$14,$A2029=Sheet2!$A$15,$A2029=Sheet2!$A$16,$A2029=Sheet2!$A$17),Sheet2!$B$9&lt;=仕訳日記帳!$N2029&lt;Sheet2!$C$10),仕訳日記帳!A2029,""))))</f>
        <v/>
      </c>
      <c r="C2029" t="str">
        <f>IF(AND($A2029=Sheet2!$A$2,仕訳日記帳!$N2029&gt;=Sheet2!$B$2),仕訳日記帳!B2029,IF(AND(OR($A2029=Sheet2!$A$3,$A2029=Sheet2!$A$4,$A2029=Sheet2!$A$5,$A2029=Sheet2!$A$6,$A2029=Sheet2!$A$7,$A2029=Sheet2!$A$9),仕訳日記帳!$N2029&gt;=Sheet2!$B$3),仕訳日記帳!B2029,IF(AND($A2029=Sheet2!$A$8,仕訳日記帳!$N2029&gt;=Sheet2!$B$8),仕訳日記帳!B2029,IF(AND(OR($A2029=Sheet2!$A$10,$A2029=Sheet2!$A$11,$A2029=Sheet2!$A$12,$A2029=Sheet2!$A$13,$A2029=Sheet2!$A$14,$A2029=Sheet2!$A$15,$A2029=Sheet2!$A$16,$A2029=Sheet2!$A$17),Sheet2!$B$9&lt;=仕訳日記帳!$N2029&lt;Sheet2!$C$10),仕訳日記帳!B2029,""))))</f>
        <v/>
      </c>
      <c r="D2029" s="265" t="str">
        <f>IF(AND($A2029=Sheet2!$A$2,仕訳日記帳!$N2029&gt;=Sheet2!$B$2),仕訳日記帳!N2029,IF(AND(OR($A2029=Sheet2!$A$3,$A2029=Sheet2!$A$4,$A2029=Sheet2!$A$5,$A2029=Sheet2!$A$6,$A2029=Sheet2!$A$7,$A2029=Sheet2!$A$9),仕訳日記帳!$N2029&gt;=Sheet2!$B$3),仕訳日記帳!N2029,IF(AND($A2029=Sheet2!$A$8,仕訳日記帳!$N2029&gt;=Sheet2!$B$8),仕訳日記帳!N2029,IF(AND(OR($A2029=Sheet2!$A$10,$A2029=Sheet2!$A$11,$A2029=Sheet2!$A$12,$A2029=Sheet2!$A$13,$A2029=Sheet2!$A$14,$A2029=Sheet2!$A$15,$A2029=Sheet2!$A$16,$A2029=Sheet2!$A$17),Sheet2!$B$9&lt;=仕訳日記帳!$N2029&lt;Sheet2!$C$10),仕訳日記帳!N2029,""))))</f>
        <v/>
      </c>
      <c r="E2029" s="263" t="str">
        <f>IF(AND($A2029=Sheet2!$A$2,仕訳日記帳!$N2029&gt;=Sheet2!$B$2),仕訳日記帳!G2029,IF(AND(OR($A2029=Sheet2!$A$3,$A2029=Sheet2!$A$4,$A2029=Sheet2!$A$5,$A2029=Sheet2!$A$6,$A2029=Sheet2!$A$7,$A2029=Sheet2!$A$9),仕訳日記帳!$N2029&gt;=Sheet2!$B$3),仕訳日記帳!G2029,IF(AND($A2029=Sheet2!$A$8,仕訳日記帳!$N2029&gt;=Sheet2!$B$8),仕訳日記帳!G2029,IF(AND(OR($A2029=Sheet2!$A$10,$A2029=Sheet2!$A$11,$A2029=Sheet2!$A$12,$A2029=Sheet2!$A$13,$A2029=Sheet2!$A$14,$A2029=Sheet2!$A$15,$A2029=Sheet2!$A$16,$A2029=Sheet2!$A$17),Sheet2!$B$9&lt;=仕訳日記帳!$N2029&lt;Sheet2!$C$10),仕訳日記帳!G2029,""))))</f>
        <v/>
      </c>
      <c r="G2029" t="str">
        <f>IF(OR(A2029=Sheet2!$A$2,A2029=Sheet2!$A$3,A2029=Sheet2!$A$4,A2029=Sheet2!$A$5,A2029=Sheet2!$A$6,A2029=Sheet2!$A$7,A2029=Sheet2!$A$8,A2029=Sheet2!$A$9,A2029=Sheet2!$A$10,A2029=Sheet2!$A$11,A2029=Sheet2!$A$12,$A$2=Sheet2!$A$13,A2029=Sheet2!$A$14,$A$2=Sheet2!$A$15,$A$2=Sheet2!$A$16,A2029=Sheet2!$A$17),"該当","")</f>
        <v/>
      </c>
      <c r="H2029" t="str">
        <f>IF(OR(A2029="",G2029=""),"",COUNTIF($G$2:G2029,"該当"))</f>
        <v/>
      </c>
    </row>
    <row r="2030" spans="1:8">
      <c r="A2030" t="str">
        <f>IF(AND(仕訳日記帳!D2030=Sheet2!$A$2,仕訳日記帳!$N2030&gt;=Sheet2!$B$2),仕訳日記帳!D2030,IF(AND(OR(仕訳日記帳!D2030=Sheet2!$A$3,仕訳日記帳!D2030=Sheet2!$A$4,仕訳日記帳!D2030=Sheet2!$A$5,仕訳日記帳!D2030=Sheet2!$A$6,仕訳日記帳!D2030=Sheet2!$A$7,仕訳日記帳!D2030=Sheet2!$A$9),仕訳日記帳!$N2030&gt;=Sheet2!$B$3),仕訳日記帳!D2030,IF(AND(仕訳日記帳!D2030=Sheet2!$A$8,仕訳日記帳!$N2030&gt;=Sheet2!$B$8),仕訳日記帳!D2030,IF(AND(OR(仕訳日記帳!D2030=Sheet2!$A$10,仕訳日記帳!D2030=Sheet2!$A$11,仕訳日記帳!D2030=Sheet2!$A$12,仕訳日記帳!D2030=Sheet2!$A$13,仕訳日記帳!D2030=Sheet2!$A$14,仕訳日記帳!D2030=Sheet2!$A$15,仕訳日記帳!D2030=Sheet2!$A$16,仕訳日記帳!D2030=Sheet2!$A$17),Sheet2!$B$9&lt;=仕訳日記帳!$N2030&lt;Sheet2!$C$10),仕訳日記帳!D2030,""))))</f>
        <v/>
      </c>
      <c r="B2030" s="263" t="str">
        <f>IF(AND($A2030=Sheet2!$A$2,仕訳日記帳!$N2030&gt;=Sheet2!$B$2),仕訳日記帳!A2030,IF(AND(OR($A2030=Sheet2!$A$3,$A2030=Sheet2!$A$4,$A2030=Sheet2!$A$5,$A2030=Sheet2!$A$6,$A2030=Sheet2!$A$7,$A2030=Sheet2!$A$9),仕訳日記帳!$N2030&gt;=Sheet2!$B$3),仕訳日記帳!A2030,IF(AND($A2030=Sheet2!$A$8,仕訳日記帳!$N2030&gt;=Sheet2!$B$8),仕訳日記帳!A2030,IF(AND(OR($A2030=Sheet2!$A$10,$A2030=Sheet2!$A$11,$A2030=Sheet2!$A$12,$A2030=Sheet2!$A$13,$A2030=Sheet2!$A$14,$A2030=Sheet2!$A$15,$A2030=Sheet2!$A$16,$A2030=Sheet2!$A$17),Sheet2!$B$9&lt;=仕訳日記帳!$N2030&lt;Sheet2!$C$10),仕訳日記帳!A2030,""))))</f>
        <v/>
      </c>
      <c r="C2030" t="str">
        <f>IF(AND($A2030=Sheet2!$A$2,仕訳日記帳!$N2030&gt;=Sheet2!$B$2),仕訳日記帳!B2030,IF(AND(OR($A2030=Sheet2!$A$3,$A2030=Sheet2!$A$4,$A2030=Sheet2!$A$5,$A2030=Sheet2!$A$6,$A2030=Sheet2!$A$7,$A2030=Sheet2!$A$9),仕訳日記帳!$N2030&gt;=Sheet2!$B$3),仕訳日記帳!B2030,IF(AND($A2030=Sheet2!$A$8,仕訳日記帳!$N2030&gt;=Sheet2!$B$8),仕訳日記帳!B2030,IF(AND(OR($A2030=Sheet2!$A$10,$A2030=Sheet2!$A$11,$A2030=Sheet2!$A$12,$A2030=Sheet2!$A$13,$A2030=Sheet2!$A$14,$A2030=Sheet2!$A$15,$A2030=Sheet2!$A$16,$A2030=Sheet2!$A$17),Sheet2!$B$9&lt;=仕訳日記帳!$N2030&lt;Sheet2!$C$10),仕訳日記帳!B2030,""))))</f>
        <v/>
      </c>
      <c r="D2030" s="265" t="str">
        <f>IF(AND($A2030=Sheet2!$A$2,仕訳日記帳!$N2030&gt;=Sheet2!$B$2),仕訳日記帳!N2030,IF(AND(OR($A2030=Sheet2!$A$3,$A2030=Sheet2!$A$4,$A2030=Sheet2!$A$5,$A2030=Sheet2!$A$6,$A2030=Sheet2!$A$7,$A2030=Sheet2!$A$9),仕訳日記帳!$N2030&gt;=Sheet2!$B$3),仕訳日記帳!N2030,IF(AND($A2030=Sheet2!$A$8,仕訳日記帳!$N2030&gt;=Sheet2!$B$8),仕訳日記帳!N2030,IF(AND(OR($A2030=Sheet2!$A$10,$A2030=Sheet2!$A$11,$A2030=Sheet2!$A$12,$A2030=Sheet2!$A$13,$A2030=Sheet2!$A$14,$A2030=Sheet2!$A$15,$A2030=Sheet2!$A$16,$A2030=Sheet2!$A$17),Sheet2!$B$9&lt;=仕訳日記帳!$N2030&lt;Sheet2!$C$10),仕訳日記帳!N2030,""))))</f>
        <v/>
      </c>
      <c r="E2030" s="263" t="str">
        <f>IF(AND($A2030=Sheet2!$A$2,仕訳日記帳!$N2030&gt;=Sheet2!$B$2),仕訳日記帳!G2030,IF(AND(OR($A2030=Sheet2!$A$3,$A2030=Sheet2!$A$4,$A2030=Sheet2!$A$5,$A2030=Sheet2!$A$6,$A2030=Sheet2!$A$7,$A2030=Sheet2!$A$9),仕訳日記帳!$N2030&gt;=Sheet2!$B$3),仕訳日記帳!G2030,IF(AND($A2030=Sheet2!$A$8,仕訳日記帳!$N2030&gt;=Sheet2!$B$8),仕訳日記帳!G2030,IF(AND(OR($A2030=Sheet2!$A$10,$A2030=Sheet2!$A$11,$A2030=Sheet2!$A$12,$A2030=Sheet2!$A$13,$A2030=Sheet2!$A$14,$A2030=Sheet2!$A$15,$A2030=Sheet2!$A$16,$A2030=Sheet2!$A$17),Sheet2!$B$9&lt;=仕訳日記帳!$N2030&lt;Sheet2!$C$10),仕訳日記帳!G2030,""))))</f>
        <v/>
      </c>
      <c r="G2030" t="str">
        <f>IF(OR(A2030=Sheet2!$A$2,A2030=Sheet2!$A$3,A2030=Sheet2!$A$4,A2030=Sheet2!$A$5,A2030=Sheet2!$A$6,A2030=Sheet2!$A$7,A2030=Sheet2!$A$8,A2030=Sheet2!$A$9,A2030=Sheet2!$A$10,A2030=Sheet2!$A$11,A2030=Sheet2!$A$12,$A$2=Sheet2!$A$13,A2030=Sheet2!$A$14,$A$2=Sheet2!$A$15,$A$2=Sheet2!$A$16,A2030=Sheet2!$A$17),"該当","")</f>
        <v/>
      </c>
      <c r="H2030" t="str">
        <f>IF(OR(A2030="",G2030=""),"",COUNTIF($G$2:G2030,"該当"))</f>
        <v/>
      </c>
    </row>
    <row r="2031" spans="1:8">
      <c r="A2031" t="str">
        <f>IF(AND(仕訳日記帳!D2031=Sheet2!$A$2,仕訳日記帳!$N2031&gt;=Sheet2!$B$2),仕訳日記帳!D2031,IF(AND(OR(仕訳日記帳!D2031=Sheet2!$A$3,仕訳日記帳!D2031=Sheet2!$A$4,仕訳日記帳!D2031=Sheet2!$A$5,仕訳日記帳!D2031=Sheet2!$A$6,仕訳日記帳!D2031=Sheet2!$A$7,仕訳日記帳!D2031=Sheet2!$A$9),仕訳日記帳!$N2031&gt;=Sheet2!$B$3),仕訳日記帳!D2031,IF(AND(仕訳日記帳!D2031=Sheet2!$A$8,仕訳日記帳!$N2031&gt;=Sheet2!$B$8),仕訳日記帳!D2031,IF(AND(OR(仕訳日記帳!D2031=Sheet2!$A$10,仕訳日記帳!D2031=Sheet2!$A$11,仕訳日記帳!D2031=Sheet2!$A$12,仕訳日記帳!D2031=Sheet2!$A$13,仕訳日記帳!D2031=Sheet2!$A$14,仕訳日記帳!D2031=Sheet2!$A$15,仕訳日記帳!D2031=Sheet2!$A$16,仕訳日記帳!D2031=Sheet2!$A$17),Sheet2!$B$9&lt;=仕訳日記帳!$N2031&lt;Sheet2!$C$10),仕訳日記帳!D2031,""))))</f>
        <v/>
      </c>
      <c r="B2031" s="263" t="str">
        <f>IF(AND($A2031=Sheet2!$A$2,仕訳日記帳!$N2031&gt;=Sheet2!$B$2),仕訳日記帳!A2031,IF(AND(OR($A2031=Sheet2!$A$3,$A2031=Sheet2!$A$4,$A2031=Sheet2!$A$5,$A2031=Sheet2!$A$6,$A2031=Sheet2!$A$7,$A2031=Sheet2!$A$9),仕訳日記帳!$N2031&gt;=Sheet2!$B$3),仕訳日記帳!A2031,IF(AND($A2031=Sheet2!$A$8,仕訳日記帳!$N2031&gt;=Sheet2!$B$8),仕訳日記帳!A2031,IF(AND(OR($A2031=Sheet2!$A$10,$A2031=Sheet2!$A$11,$A2031=Sheet2!$A$12,$A2031=Sheet2!$A$13,$A2031=Sheet2!$A$14,$A2031=Sheet2!$A$15,$A2031=Sheet2!$A$16,$A2031=Sheet2!$A$17),Sheet2!$B$9&lt;=仕訳日記帳!$N2031&lt;Sheet2!$C$10),仕訳日記帳!A2031,""))))</f>
        <v/>
      </c>
      <c r="C2031" t="str">
        <f>IF(AND($A2031=Sheet2!$A$2,仕訳日記帳!$N2031&gt;=Sheet2!$B$2),仕訳日記帳!B2031,IF(AND(OR($A2031=Sheet2!$A$3,$A2031=Sheet2!$A$4,$A2031=Sheet2!$A$5,$A2031=Sheet2!$A$6,$A2031=Sheet2!$A$7,$A2031=Sheet2!$A$9),仕訳日記帳!$N2031&gt;=Sheet2!$B$3),仕訳日記帳!B2031,IF(AND($A2031=Sheet2!$A$8,仕訳日記帳!$N2031&gt;=Sheet2!$B$8),仕訳日記帳!B2031,IF(AND(OR($A2031=Sheet2!$A$10,$A2031=Sheet2!$A$11,$A2031=Sheet2!$A$12,$A2031=Sheet2!$A$13,$A2031=Sheet2!$A$14,$A2031=Sheet2!$A$15,$A2031=Sheet2!$A$16,$A2031=Sheet2!$A$17),Sheet2!$B$9&lt;=仕訳日記帳!$N2031&lt;Sheet2!$C$10),仕訳日記帳!B2031,""))))</f>
        <v/>
      </c>
      <c r="D2031" s="265" t="str">
        <f>IF(AND($A2031=Sheet2!$A$2,仕訳日記帳!$N2031&gt;=Sheet2!$B$2),仕訳日記帳!N2031,IF(AND(OR($A2031=Sheet2!$A$3,$A2031=Sheet2!$A$4,$A2031=Sheet2!$A$5,$A2031=Sheet2!$A$6,$A2031=Sheet2!$A$7,$A2031=Sheet2!$A$9),仕訳日記帳!$N2031&gt;=Sheet2!$B$3),仕訳日記帳!N2031,IF(AND($A2031=Sheet2!$A$8,仕訳日記帳!$N2031&gt;=Sheet2!$B$8),仕訳日記帳!N2031,IF(AND(OR($A2031=Sheet2!$A$10,$A2031=Sheet2!$A$11,$A2031=Sheet2!$A$12,$A2031=Sheet2!$A$13,$A2031=Sheet2!$A$14,$A2031=Sheet2!$A$15,$A2031=Sheet2!$A$16,$A2031=Sheet2!$A$17),Sheet2!$B$9&lt;=仕訳日記帳!$N2031&lt;Sheet2!$C$10),仕訳日記帳!N2031,""))))</f>
        <v/>
      </c>
      <c r="E2031" s="263" t="str">
        <f>IF(AND($A2031=Sheet2!$A$2,仕訳日記帳!$N2031&gt;=Sheet2!$B$2),仕訳日記帳!G2031,IF(AND(OR($A2031=Sheet2!$A$3,$A2031=Sheet2!$A$4,$A2031=Sheet2!$A$5,$A2031=Sheet2!$A$6,$A2031=Sheet2!$A$7,$A2031=Sheet2!$A$9),仕訳日記帳!$N2031&gt;=Sheet2!$B$3),仕訳日記帳!G2031,IF(AND($A2031=Sheet2!$A$8,仕訳日記帳!$N2031&gt;=Sheet2!$B$8),仕訳日記帳!G2031,IF(AND(OR($A2031=Sheet2!$A$10,$A2031=Sheet2!$A$11,$A2031=Sheet2!$A$12,$A2031=Sheet2!$A$13,$A2031=Sheet2!$A$14,$A2031=Sheet2!$A$15,$A2031=Sheet2!$A$16,$A2031=Sheet2!$A$17),Sheet2!$B$9&lt;=仕訳日記帳!$N2031&lt;Sheet2!$C$10),仕訳日記帳!G2031,""))))</f>
        <v/>
      </c>
      <c r="G2031" t="str">
        <f>IF(OR(A2031=Sheet2!$A$2,A2031=Sheet2!$A$3,A2031=Sheet2!$A$4,A2031=Sheet2!$A$5,A2031=Sheet2!$A$6,A2031=Sheet2!$A$7,A2031=Sheet2!$A$8,A2031=Sheet2!$A$9,A2031=Sheet2!$A$10,A2031=Sheet2!$A$11,A2031=Sheet2!$A$12,$A$2=Sheet2!$A$13,A2031=Sheet2!$A$14,$A$2=Sheet2!$A$15,$A$2=Sheet2!$A$16,A2031=Sheet2!$A$17),"該当","")</f>
        <v/>
      </c>
      <c r="H2031" t="str">
        <f>IF(OR(A2031="",G2031=""),"",COUNTIF($G$2:G2031,"該当"))</f>
        <v/>
      </c>
    </row>
    <row r="2032" spans="1:8">
      <c r="A2032" t="str">
        <f>IF(AND(仕訳日記帳!D2032=Sheet2!$A$2,仕訳日記帳!$N2032&gt;=Sheet2!$B$2),仕訳日記帳!D2032,IF(AND(OR(仕訳日記帳!D2032=Sheet2!$A$3,仕訳日記帳!D2032=Sheet2!$A$4,仕訳日記帳!D2032=Sheet2!$A$5,仕訳日記帳!D2032=Sheet2!$A$6,仕訳日記帳!D2032=Sheet2!$A$7,仕訳日記帳!D2032=Sheet2!$A$9),仕訳日記帳!$N2032&gt;=Sheet2!$B$3),仕訳日記帳!D2032,IF(AND(仕訳日記帳!D2032=Sheet2!$A$8,仕訳日記帳!$N2032&gt;=Sheet2!$B$8),仕訳日記帳!D2032,IF(AND(OR(仕訳日記帳!D2032=Sheet2!$A$10,仕訳日記帳!D2032=Sheet2!$A$11,仕訳日記帳!D2032=Sheet2!$A$12,仕訳日記帳!D2032=Sheet2!$A$13,仕訳日記帳!D2032=Sheet2!$A$14,仕訳日記帳!D2032=Sheet2!$A$15,仕訳日記帳!D2032=Sheet2!$A$16,仕訳日記帳!D2032=Sheet2!$A$17),Sheet2!$B$9&lt;=仕訳日記帳!$N2032&lt;Sheet2!$C$10),仕訳日記帳!D2032,""))))</f>
        <v/>
      </c>
      <c r="B2032" s="263" t="str">
        <f>IF(AND($A2032=Sheet2!$A$2,仕訳日記帳!$N2032&gt;=Sheet2!$B$2),仕訳日記帳!A2032,IF(AND(OR($A2032=Sheet2!$A$3,$A2032=Sheet2!$A$4,$A2032=Sheet2!$A$5,$A2032=Sheet2!$A$6,$A2032=Sheet2!$A$7,$A2032=Sheet2!$A$9),仕訳日記帳!$N2032&gt;=Sheet2!$B$3),仕訳日記帳!A2032,IF(AND($A2032=Sheet2!$A$8,仕訳日記帳!$N2032&gt;=Sheet2!$B$8),仕訳日記帳!A2032,IF(AND(OR($A2032=Sheet2!$A$10,$A2032=Sheet2!$A$11,$A2032=Sheet2!$A$12,$A2032=Sheet2!$A$13,$A2032=Sheet2!$A$14,$A2032=Sheet2!$A$15,$A2032=Sheet2!$A$16,$A2032=Sheet2!$A$17),Sheet2!$B$9&lt;=仕訳日記帳!$N2032&lt;Sheet2!$C$10),仕訳日記帳!A2032,""))))</f>
        <v/>
      </c>
      <c r="C2032" t="str">
        <f>IF(AND($A2032=Sheet2!$A$2,仕訳日記帳!$N2032&gt;=Sheet2!$B$2),仕訳日記帳!B2032,IF(AND(OR($A2032=Sheet2!$A$3,$A2032=Sheet2!$A$4,$A2032=Sheet2!$A$5,$A2032=Sheet2!$A$6,$A2032=Sheet2!$A$7,$A2032=Sheet2!$A$9),仕訳日記帳!$N2032&gt;=Sheet2!$B$3),仕訳日記帳!B2032,IF(AND($A2032=Sheet2!$A$8,仕訳日記帳!$N2032&gt;=Sheet2!$B$8),仕訳日記帳!B2032,IF(AND(OR($A2032=Sheet2!$A$10,$A2032=Sheet2!$A$11,$A2032=Sheet2!$A$12,$A2032=Sheet2!$A$13,$A2032=Sheet2!$A$14,$A2032=Sheet2!$A$15,$A2032=Sheet2!$A$16,$A2032=Sheet2!$A$17),Sheet2!$B$9&lt;=仕訳日記帳!$N2032&lt;Sheet2!$C$10),仕訳日記帳!B2032,""))))</f>
        <v/>
      </c>
      <c r="D2032" s="265" t="str">
        <f>IF(AND($A2032=Sheet2!$A$2,仕訳日記帳!$N2032&gt;=Sheet2!$B$2),仕訳日記帳!N2032,IF(AND(OR($A2032=Sheet2!$A$3,$A2032=Sheet2!$A$4,$A2032=Sheet2!$A$5,$A2032=Sheet2!$A$6,$A2032=Sheet2!$A$7,$A2032=Sheet2!$A$9),仕訳日記帳!$N2032&gt;=Sheet2!$B$3),仕訳日記帳!N2032,IF(AND($A2032=Sheet2!$A$8,仕訳日記帳!$N2032&gt;=Sheet2!$B$8),仕訳日記帳!N2032,IF(AND(OR($A2032=Sheet2!$A$10,$A2032=Sheet2!$A$11,$A2032=Sheet2!$A$12,$A2032=Sheet2!$A$13,$A2032=Sheet2!$A$14,$A2032=Sheet2!$A$15,$A2032=Sheet2!$A$16,$A2032=Sheet2!$A$17),Sheet2!$B$9&lt;=仕訳日記帳!$N2032&lt;Sheet2!$C$10),仕訳日記帳!N2032,""))))</f>
        <v/>
      </c>
      <c r="E2032" s="263" t="str">
        <f>IF(AND($A2032=Sheet2!$A$2,仕訳日記帳!$N2032&gt;=Sheet2!$B$2),仕訳日記帳!G2032,IF(AND(OR($A2032=Sheet2!$A$3,$A2032=Sheet2!$A$4,$A2032=Sheet2!$A$5,$A2032=Sheet2!$A$6,$A2032=Sheet2!$A$7,$A2032=Sheet2!$A$9),仕訳日記帳!$N2032&gt;=Sheet2!$B$3),仕訳日記帳!G2032,IF(AND($A2032=Sheet2!$A$8,仕訳日記帳!$N2032&gt;=Sheet2!$B$8),仕訳日記帳!G2032,IF(AND(OR($A2032=Sheet2!$A$10,$A2032=Sheet2!$A$11,$A2032=Sheet2!$A$12,$A2032=Sheet2!$A$13,$A2032=Sheet2!$A$14,$A2032=Sheet2!$A$15,$A2032=Sheet2!$A$16,$A2032=Sheet2!$A$17),Sheet2!$B$9&lt;=仕訳日記帳!$N2032&lt;Sheet2!$C$10),仕訳日記帳!G2032,""))))</f>
        <v/>
      </c>
      <c r="G2032" t="str">
        <f>IF(OR(A2032=Sheet2!$A$2,A2032=Sheet2!$A$3,A2032=Sheet2!$A$4,A2032=Sheet2!$A$5,A2032=Sheet2!$A$6,A2032=Sheet2!$A$7,A2032=Sheet2!$A$8,A2032=Sheet2!$A$9,A2032=Sheet2!$A$10,A2032=Sheet2!$A$11,A2032=Sheet2!$A$12,$A$2=Sheet2!$A$13,A2032=Sheet2!$A$14,$A$2=Sheet2!$A$15,$A$2=Sheet2!$A$16,A2032=Sheet2!$A$17),"該当","")</f>
        <v/>
      </c>
      <c r="H2032" t="str">
        <f>IF(OR(A2032="",G2032=""),"",COUNTIF($G$2:G2032,"該当"))</f>
        <v/>
      </c>
    </row>
    <row r="2033" spans="1:8">
      <c r="A2033" t="str">
        <f>IF(AND(仕訳日記帳!D2033=Sheet2!$A$2,仕訳日記帳!$N2033&gt;=Sheet2!$B$2),仕訳日記帳!D2033,IF(AND(OR(仕訳日記帳!D2033=Sheet2!$A$3,仕訳日記帳!D2033=Sheet2!$A$4,仕訳日記帳!D2033=Sheet2!$A$5,仕訳日記帳!D2033=Sheet2!$A$6,仕訳日記帳!D2033=Sheet2!$A$7,仕訳日記帳!D2033=Sheet2!$A$9),仕訳日記帳!$N2033&gt;=Sheet2!$B$3),仕訳日記帳!D2033,IF(AND(仕訳日記帳!D2033=Sheet2!$A$8,仕訳日記帳!$N2033&gt;=Sheet2!$B$8),仕訳日記帳!D2033,IF(AND(OR(仕訳日記帳!D2033=Sheet2!$A$10,仕訳日記帳!D2033=Sheet2!$A$11,仕訳日記帳!D2033=Sheet2!$A$12,仕訳日記帳!D2033=Sheet2!$A$13,仕訳日記帳!D2033=Sheet2!$A$14,仕訳日記帳!D2033=Sheet2!$A$15,仕訳日記帳!D2033=Sheet2!$A$16,仕訳日記帳!D2033=Sheet2!$A$17),Sheet2!$B$9&lt;=仕訳日記帳!$N2033&lt;Sheet2!$C$10),仕訳日記帳!D2033,""))))</f>
        <v/>
      </c>
      <c r="B2033" s="263" t="str">
        <f>IF(AND($A2033=Sheet2!$A$2,仕訳日記帳!$N2033&gt;=Sheet2!$B$2),仕訳日記帳!A2033,IF(AND(OR($A2033=Sheet2!$A$3,$A2033=Sheet2!$A$4,$A2033=Sheet2!$A$5,$A2033=Sheet2!$A$6,$A2033=Sheet2!$A$7,$A2033=Sheet2!$A$9),仕訳日記帳!$N2033&gt;=Sheet2!$B$3),仕訳日記帳!A2033,IF(AND($A2033=Sheet2!$A$8,仕訳日記帳!$N2033&gt;=Sheet2!$B$8),仕訳日記帳!A2033,IF(AND(OR($A2033=Sheet2!$A$10,$A2033=Sheet2!$A$11,$A2033=Sheet2!$A$12,$A2033=Sheet2!$A$13,$A2033=Sheet2!$A$14,$A2033=Sheet2!$A$15,$A2033=Sheet2!$A$16,$A2033=Sheet2!$A$17),Sheet2!$B$9&lt;=仕訳日記帳!$N2033&lt;Sheet2!$C$10),仕訳日記帳!A2033,""))))</f>
        <v/>
      </c>
      <c r="C2033" t="str">
        <f>IF(AND($A2033=Sheet2!$A$2,仕訳日記帳!$N2033&gt;=Sheet2!$B$2),仕訳日記帳!B2033,IF(AND(OR($A2033=Sheet2!$A$3,$A2033=Sheet2!$A$4,$A2033=Sheet2!$A$5,$A2033=Sheet2!$A$6,$A2033=Sheet2!$A$7,$A2033=Sheet2!$A$9),仕訳日記帳!$N2033&gt;=Sheet2!$B$3),仕訳日記帳!B2033,IF(AND($A2033=Sheet2!$A$8,仕訳日記帳!$N2033&gt;=Sheet2!$B$8),仕訳日記帳!B2033,IF(AND(OR($A2033=Sheet2!$A$10,$A2033=Sheet2!$A$11,$A2033=Sheet2!$A$12,$A2033=Sheet2!$A$13,$A2033=Sheet2!$A$14,$A2033=Sheet2!$A$15,$A2033=Sheet2!$A$16,$A2033=Sheet2!$A$17),Sheet2!$B$9&lt;=仕訳日記帳!$N2033&lt;Sheet2!$C$10),仕訳日記帳!B2033,""))))</f>
        <v/>
      </c>
      <c r="D2033" s="265" t="str">
        <f>IF(AND($A2033=Sheet2!$A$2,仕訳日記帳!$N2033&gt;=Sheet2!$B$2),仕訳日記帳!N2033,IF(AND(OR($A2033=Sheet2!$A$3,$A2033=Sheet2!$A$4,$A2033=Sheet2!$A$5,$A2033=Sheet2!$A$6,$A2033=Sheet2!$A$7,$A2033=Sheet2!$A$9),仕訳日記帳!$N2033&gt;=Sheet2!$B$3),仕訳日記帳!N2033,IF(AND($A2033=Sheet2!$A$8,仕訳日記帳!$N2033&gt;=Sheet2!$B$8),仕訳日記帳!N2033,IF(AND(OR($A2033=Sheet2!$A$10,$A2033=Sheet2!$A$11,$A2033=Sheet2!$A$12,$A2033=Sheet2!$A$13,$A2033=Sheet2!$A$14,$A2033=Sheet2!$A$15,$A2033=Sheet2!$A$16,$A2033=Sheet2!$A$17),Sheet2!$B$9&lt;=仕訳日記帳!$N2033&lt;Sheet2!$C$10),仕訳日記帳!N2033,""))))</f>
        <v/>
      </c>
      <c r="E2033" s="263" t="str">
        <f>IF(AND($A2033=Sheet2!$A$2,仕訳日記帳!$N2033&gt;=Sheet2!$B$2),仕訳日記帳!G2033,IF(AND(OR($A2033=Sheet2!$A$3,$A2033=Sheet2!$A$4,$A2033=Sheet2!$A$5,$A2033=Sheet2!$A$6,$A2033=Sheet2!$A$7,$A2033=Sheet2!$A$9),仕訳日記帳!$N2033&gt;=Sheet2!$B$3),仕訳日記帳!G2033,IF(AND($A2033=Sheet2!$A$8,仕訳日記帳!$N2033&gt;=Sheet2!$B$8),仕訳日記帳!G2033,IF(AND(OR($A2033=Sheet2!$A$10,$A2033=Sheet2!$A$11,$A2033=Sheet2!$A$12,$A2033=Sheet2!$A$13,$A2033=Sheet2!$A$14,$A2033=Sheet2!$A$15,$A2033=Sheet2!$A$16,$A2033=Sheet2!$A$17),Sheet2!$B$9&lt;=仕訳日記帳!$N2033&lt;Sheet2!$C$10),仕訳日記帳!G2033,""))))</f>
        <v/>
      </c>
      <c r="G2033" t="str">
        <f>IF(OR(A2033=Sheet2!$A$2,A2033=Sheet2!$A$3,A2033=Sheet2!$A$4,A2033=Sheet2!$A$5,A2033=Sheet2!$A$6,A2033=Sheet2!$A$7,A2033=Sheet2!$A$8,A2033=Sheet2!$A$9,A2033=Sheet2!$A$10,A2033=Sheet2!$A$11,A2033=Sheet2!$A$12,$A$2=Sheet2!$A$13,A2033=Sheet2!$A$14,$A$2=Sheet2!$A$15,$A$2=Sheet2!$A$16,A2033=Sheet2!$A$17),"該当","")</f>
        <v/>
      </c>
      <c r="H2033" t="str">
        <f>IF(OR(A2033="",G2033=""),"",COUNTIF($G$2:G2033,"該当"))</f>
        <v/>
      </c>
    </row>
    <row r="2034" spans="1:8">
      <c r="A2034" t="str">
        <f>IF(AND(仕訳日記帳!D2034=Sheet2!$A$2,仕訳日記帳!$N2034&gt;=Sheet2!$B$2),仕訳日記帳!D2034,IF(AND(OR(仕訳日記帳!D2034=Sheet2!$A$3,仕訳日記帳!D2034=Sheet2!$A$4,仕訳日記帳!D2034=Sheet2!$A$5,仕訳日記帳!D2034=Sheet2!$A$6,仕訳日記帳!D2034=Sheet2!$A$7,仕訳日記帳!D2034=Sheet2!$A$9),仕訳日記帳!$N2034&gt;=Sheet2!$B$3),仕訳日記帳!D2034,IF(AND(仕訳日記帳!D2034=Sheet2!$A$8,仕訳日記帳!$N2034&gt;=Sheet2!$B$8),仕訳日記帳!D2034,IF(AND(OR(仕訳日記帳!D2034=Sheet2!$A$10,仕訳日記帳!D2034=Sheet2!$A$11,仕訳日記帳!D2034=Sheet2!$A$12,仕訳日記帳!D2034=Sheet2!$A$13,仕訳日記帳!D2034=Sheet2!$A$14,仕訳日記帳!D2034=Sheet2!$A$15,仕訳日記帳!D2034=Sheet2!$A$16,仕訳日記帳!D2034=Sheet2!$A$17),Sheet2!$B$9&lt;=仕訳日記帳!$N2034&lt;Sheet2!$C$10),仕訳日記帳!D2034,""))))</f>
        <v/>
      </c>
      <c r="B2034" s="263" t="str">
        <f>IF(AND($A2034=Sheet2!$A$2,仕訳日記帳!$N2034&gt;=Sheet2!$B$2),仕訳日記帳!A2034,IF(AND(OR($A2034=Sheet2!$A$3,$A2034=Sheet2!$A$4,$A2034=Sheet2!$A$5,$A2034=Sheet2!$A$6,$A2034=Sheet2!$A$7,$A2034=Sheet2!$A$9),仕訳日記帳!$N2034&gt;=Sheet2!$B$3),仕訳日記帳!A2034,IF(AND($A2034=Sheet2!$A$8,仕訳日記帳!$N2034&gt;=Sheet2!$B$8),仕訳日記帳!A2034,IF(AND(OR($A2034=Sheet2!$A$10,$A2034=Sheet2!$A$11,$A2034=Sheet2!$A$12,$A2034=Sheet2!$A$13,$A2034=Sheet2!$A$14,$A2034=Sheet2!$A$15,$A2034=Sheet2!$A$16,$A2034=Sheet2!$A$17),Sheet2!$B$9&lt;=仕訳日記帳!$N2034&lt;Sheet2!$C$10),仕訳日記帳!A2034,""))))</f>
        <v/>
      </c>
      <c r="C2034" t="str">
        <f>IF(AND($A2034=Sheet2!$A$2,仕訳日記帳!$N2034&gt;=Sheet2!$B$2),仕訳日記帳!B2034,IF(AND(OR($A2034=Sheet2!$A$3,$A2034=Sheet2!$A$4,$A2034=Sheet2!$A$5,$A2034=Sheet2!$A$6,$A2034=Sheet2!$A$7,$A2034=Sheet2!$A$9),仕訳日記帳!$N2034&gt;=Sheet2!$B$3),仕訳日記帳!B2034,IF(AND($A2034=Sheet2!$A$8,仕訳日記帳!$N2034&gt;=Sheet2!$B$8),仕訳日記帳!B2034,IF(AND(OR($A2034=Sheet2!$A$10,$A2034=Sheet2!$A$11,$A2034=Sheet2!$A$12,$A2034=Sheet2!$A$13,$A2034=Sheet2!$A$14,$A2034=Sheet2!$A$15,$A2034=Sheet2!$A$16,$A2034=Sheet2!$A$17),Sheet2!$B$9&lt;=仕訳日記帳!$N2034&lt;Sheet2!$C$10),仕訳日記帳!B2034,""))))</f>
        <v/>
      </c>
      <c r="D2034" s="265" t="str">
        <f>IF(AND($A2034=Sheet2!$A$2,仕訳日記帳!$N2034&gt;=Sheet2!$B$2),仕訳日記帳!N2034,IF(AND(OR($A2034=Sheet2!$A$3,$A2034=Sheet2!$A$4,$A2034=Sheet2!$A$5,$A2034=Sheet2!$A$6,$A2034=Sheet2!$A$7,$A2034=Sheet2!$A$9),仕訳日記帳!$N2034&gt;=Sheet2!$B$3),仕訳日記帳!N2034,IF(AND($A2034=Sheet2!$A$8,仕訳日記帳!$N2034&gt;=Sheet2!$B$8),仕訳日記帳!N2034,IF(AND(OR($A2034=Sheet2!$A$10,$A2034=Sheet2!$A$11,$A2034=Sheet2!$A$12,$A2034=Sheet2!$A$13,$A2034=Sheet2!$A$14,$A2034=Sheet2!$A$15,$A2034=Sheet2!$A$16,$A2034=Sheet2!$A$17),Sheet2!$B$9&lt;=仕訳日記帳!$N2034&lt;Sheet2!$C$10),仕訳日記帳!N2034,""))))</f>
        <v/>
      </c>
      <c r="E2034" s="263" t="str">
        <f>IF(AND($A2034=Sheet2!$A$2,仕訳日記帳!$N2034&gt;=Sheet2!$B$2),仕訳日記帳!G2034,IF(AND(OR($A2034=Sheet2!$A$3,$A2034=Sheet2!$A$4,$A2034=Sheet2!$A$5,$A2034=Sheet2!$A$6,$A2034=Sheet2!$A$7,$A2034=Sheet2!$A$9),仕訳日記帳!$N2034&gt;=Sheet2!$B$3),仕訳日記帳!G2034,IF(AND($A2034=Sheet2!$A$8,仕訳日記帳!$N2034&gt;=Sheet2!$B$8),仕訳日記帳!G2034,IF(AND(OR($A2034=Sheet2!$A$10,$A2034=Sheet2!$A$11,$A2034=Sheet2!$A$12,$A2034=Sheet2!$A$13,$A2034=Sheet2!$A$14,$A2034=Sheet2!$A$15,$A2034=Sheet2!$A$16,$A2034=Sheet2!$A$17),Sheet2!$B$9&lt;=仕訳日記帳!$N2034&lt;Sheet2!$C$10),仕訳日記帳!G2034,""))))</f>
        <v/>
      </c>
      <c r="G2034" t="str">
        <f>IF(OR(A2034=Sheet2!$A$2,A2034=Sheet2!$A$3,A2034=Sheet2!$A$4,A2034=Sheet2!$A$5,A2034=Sheet2!$A$6,A2034=Sheet2!$A$7,A2034=Sheet2!$A$8,A2034=Sheet2!$A$9,A2034=Sheet2!$A$10,A2034=Sheet2!$A$11,A2034=Sheet2!$A$12,$A$2=Sheet2!$A$13,A2034=Sheet2!$A$14,$A$2=Sheet2!$A$15,$A$2=Sheet2!$A$16,A2034=Sheet2!$A$17),"該当","")</f>
        <v/>
      </c>
      <c r="H2034" t="str">
        <f>IF(OR(A2034="",G2034=""),"",COUNTIF($G$2:G2034,"該当"))</f>
        <v/>
      </c>
    </row>
    <row r="2035" spans="1:8">
      <c r="A2035" t="str">
        <f>IF(AND(仕訳日記帳!D2035=Sheet2!$A$2,仕訳日記帳!$N2035&gt;=Sheet2!$B$2),仕訳日記帳!D2035,IF(AND(OR(仕訳日記帳!D2035=Sheet2!$A$3,仕訳日記帳!D2035=Sheet2!$A$4,仕訳日記帳!D2035=Sheet2!$A$5,仕訳日記帳!D2035=Sheet2!$A$6,仕訳日記帳!D2035=Sheet2!$A$7,仕訳日記帳!D2035=Sheet2!$A$9),仕訳日記帳!$N2035&gt;=Sheet2!$B$3),仕訳日記帳!D2035,IF(AND(仕訳日記帳!D2035=Sheet2!$A$8,仕訳日記帳!$N2035&gt;=Sheet2!$B$8),仕訳日記帳!D2035,IF(AND(OR(仕訳日記帳!D2035=Sheet2!$A$10,仕訳日記帳!D2035=Sheet2!$A$11,仕訳日記帳!D2035=Sheet2!$A$12,仕訳日記帳!D2035=Sheet2!$A$13,仕訳日記帳!D2035=Sheet2!$A$14,仕訳日記帳!D2035=Sheet2!$A$15,仕訳日記帳!D2035=Sheet2!$A$16,仕訳日記帳!D2035=Sheet2!$A$17),Sheet2!$B$9&lt;=仕訳日記帳!$N2035&lt;Sheet2!$C$10),仕訳日記帳!D2035,""))))</f>
        <v/>
      </c>
      <c r="B2035" s="263" t="str">
        <f>IF(AND($A2035=Sheet2!$A$2,仕訳日記帳!$N2035&gt;=Sheet2!$B$2),仕訳日記帳!A2035,IF(AND(OR($A2035=Sheet2!$A$3,$A2035=Sheet2!$A$4,$A2035=Sheet2!$A$5,$A2035=Sheet2!$A$6,$A2035=Sheet2!$A$7,$A2035=Sheet2!$A$9),仕訳日記帳!$N2035&gt;=Sheet2!$B$3),仕訳日記帳!A2035,IF(AND($A2035=Sheet2!$A$8,仕訳日記帳!$N2035&gt;=Sheet2!$B$8),仕訳日記帳!A2035,IF(AND(OR($A2035=Sheet2!$A$10,$A2035=Sheet2!$A$11,$A2035=Sheet2!$A$12,$A2035=Sheet2!$A$13,$A2035=Sheet2!$A$14,$A2035=Sheet2!$A$15,$A2035=Sheet2!$A$16,$A2035=Sheet2!$A$17),Sheet2!$B$9&lt;=仕訳日記帳!$N2035&lt;Sheet2!$C$10),仕訳日記帳!A2035,""))))</f>
        <v/>
      </c>
      <c r="C2035" t="str">
        <f>IF(AND($A2035=Sheet2!$A$2,仕訳日記帳!$N2035&gt;=Sheet2!$B$2),仕訳日記帳!B2035,IF(AND(OR($A2035=Sheet2!$A$3,$A2035=Sheet2!$A$4,$A2035=Sheet2!$A$5,$A2035=Sheet2!$A$6,$A2035=Sheet2!$A$7,$A2035=Sheet2!$A$9),仕訳日記帳!$N2035&gt;=Sheet2!$B$3),仕訳日記帳!B2035,IF(AND($A2035=Sheet2!$A$8,仕訳日記帳!$N2035&gt;=Sheet2!$B$8),仕訳日記帳!B2035,IF(AND(OR($A2035=Sheet2!$A$10,$A2035=Sheet2!$A$11,$A2035=Sheet2!$A$12,$A2035=Sheet2!$A$13,$A2035=Sheet2!$A$14,$A2035=Sheet2!$A$15,$A2035=Sheet2!$A$16,$A2035=Sheet2!$A$17),Sheet2!$B$9&lt;=仕訳日記帳!$N2035&lt;Sheet2!$C$10),仕訳日記帳!B2035,""))))</f>
        <v/>
      </c>
      <c r="D2035" s="265" t="str">
        <f>IF(AND($A2035=Sheet2!$A$2,仕訳日記帳!$N2035&gt;=Sheet2!$B$2),仕訳日記帳!N2035,IF(AND(OR($A2035=Sheet2!$A$3,$A2035=Sheet2!$A$4,$A2035=Sheet2!$A$5,$A2035=Sheet2!$A$6,$A2035=Sheet2!$A$7,$A2035=Sheet2!$A$9),仕訳日記帳!$N2035&gt;=Sheet2!$B$3),仕訳日記帳!N2035,IF(AND($A2035=Sheet2!$A$8,仕訳日記帳!$N2035&gt;=Sheet2!$B$8),仕訳日記帳!N2035,IF(AND(OR($A2035=Sheet2!$A$10,$A2035=Sheet2!$A$11,$A2035=Sheet2!$A$12,$A2035=Sheet2!$A$13,$A2035=Sheet2!$A$14,$A2035=Sheet2!$A$15,$A2035=Sheet2!$A$16,$A2035=Sheet2!$A$17),Sheet2!$B$9&lt;=仕訳日記帳!$N2035&lt;Sheet2!$C$10),仕訳日記帳!N2035,""))))</f>
        <v/>
      </c>
      <c r="E2035" s="263" t="str">
        <f>IF(AND($A2035=Sheet2!$A$2,仕訳日記帳!$N2035&gt;=Sheet2!$B$2),仕訳日記帳!G2035,IF(AND(OR($A2035=Sheet2!$A$3,$A2035=Sheet2!$A$4,$A2035=Sheet2!$A$5,$A2035=Sheet2!$A$6,$A2035=Sheet2!$A$7,$A2035=Sheet2!$A$9),仕訳日記帳!$N2035&gt;=Sheet2!$B$3),仕訳日記帳!G2035,IF(AND($A2035=Sheet2!$A$8,仕訳日記帳!$N2035&gt;=Sheet2!$B$8),仕訳日記帳!G2035,IF(AND(OR($A2035=Sheet2!$A$10,$A2035=Sheet2!$A$11,$A2035=Sheet2!$A$12,$A2035=Sheet2!$A$13,$A2035=Sheet2!$A$14,$A2035=Sheet2!$A$15,$A2035=Sheet2!$A$16,$A2035=Sheet2!$A$17),Sheet2!$B$9&lt;=仕訳日記帳!$N2035&lt;Sheet2!$C$10),仕訳日記帳!G2035,""))))</f>
        <v/>
      </c>
      <c r="G2035" t="str">
        <f>IF(OR(A2035=Sheet2!$A$2,A2035=Sheet2!$A$3,A2035=Sheet2!$A$4,A2035=Sheet2!$A$5,A2035=Sheet2!$A$6,A2035=Sheet2!$A$7,A2035=Sheet2!$A$8,A2035=Sheet2!$A$9,A2035=Sheet2!$A$10,A2035=Sheet2!$A$11,A2035=Sheet2!$A$12,$A$2=Sheet2!$A$13,A2035=Sheet2!$A$14,$A$2=Sheet2!$A$15,$A$2=Sheet2!$A$16,A2035=Sheet2!$A$17),"該当","")</f>
        <v/>
      </c>
      <c r="H2035" t="str">
        <f>IF(OR(A2035="",G2035=""),"",COUNTIF($G$2:G2035,"該当"))</f>
        <v/>
      </c>
    </row>
    <row r="2036" spans="1:8">
      <c r="A2036" t="str">
        <f>IF(AND(仕訳日記帳!D2036=Sheet2!$A$2,仕訳日記帳!$N2036&gt;=Sheet2!$B$2),仕訳日記帳!D2036,IF(AND(OR(仕訳日記帳!D2036=Sheet2!$A$3,仕訳日記帳!D2036=Sheet2!$A$4,仕訳日記帳!D2036=Sheet2!$A$5,仕訳日記帳!D2036=Sheet2!$A$6,仕訳日記帳!D2036=Sheet2!$A$7,仕訳日記帳!D2036=Sheet2!$A$9),仕訳日記帳!$N2036&gt;=Sheet2!$B$3),仕訳日記帳!D2036,IF(AND(仕訳日記帳!D2036=Sheet2!$A$8,仕訳日記帳!$N2036&gt;=Sheet2!$B$8),仕訳日記帳!D2036,IF(AND(OR(仕訳日記帳!D2036=Sheet2!$A$10,仕訳日記帳!D2036=Sheet2!$A$11,仕訳日記帳!D2036=Sheet2!$A$12,仕訳日記帳!D2036=Sheet2!$A$13,仕訳日記帳!D2036=Sheet2!$A$14,仕訳日記帳!D2036=Sheet2!$A$15,仕訳日記帳!D2036=Sheet2!$A$16,仕訳日記帳!D2036=Sheet2!$A$17),Sheet2!$B$9&lt;=仕訳日記帳!$N2036&lt;Sheet2!$C$10),仕訳日記帳!D2036,""))))</f>
        <v/>
      </c>
      <c r="B2036" s="263" t="str">
        <f>IF(AND($A2036=Sheet2!$A$2,仕訳日記帳!$N2036&gt;=Sheet2!$B$2),仕訳日記帳!A2036,IF(AND(OR($A2036=Sheet2!$A$3,$A2036=Sheet2!$A$4,$A2036=Sheet2!$A$5,$A2036=Sheet2!$A$6,$A2036=Sheet2!$A$7,$A2036=Sheet2!$A$9),仕訳日記帳!$N2036&gt;=Sheet2!$B$3),仕訳日記帳!A2036,IF(AND($A2036=Sheet2!$A$8,仕訳日記帳!$N2036&gt;=Sheet2!$B$8),仕訳日記帳!A2036,IF(AND(OR($A2036=Sheet2!$A$10,$A2036=Sheet2!$A$11,$A2036=Sheet2!$A$12,$A2036=Sheet2!$A$13,$A2036=Sheet2!$A$14,$A2036=Sheet2!$A$15,$A2036=Sheet2!$A$16,$A2036=Sheet2!$A$17),Sheet2!$B$9&lt;=仕訳日記帳!$N2036&lt;Sheet2!$C$10),仕訳日記帳!A2036,""))))</f>
        <v/>
      </c>
      <c r="C2036" t="str">
        <f>IF(AND($A2036=Sheet2!$A$2,仕訳日記帳!$N2036&gt;=Sheet2!$B$2),仕訳日記帳!B2036,IF(AND(OR($A2036=Sheet2!$A$3,$A2036=Sheet2!$A$4,$A2036=Sheet2!$A$5,$A2036=Sheet2!$A$6,$A2036=Sheet2!$A$7,$A2036=Sheet2!$A$9),仕訳日記帳!$N2036&gt;=Sheet2!$B$3),仕訳日記帳!B2036,IF(AND($A2036=Sheet2!$A$8,仕訳日記帳!$N2036&gt;=Sheet2!$B$8),仕訳日記帳!B2036,IF(AND(OR($A2036=Sheet2!$A$10,$A2036=Sheet2!$A$11,$A2036=Sheet2!$A$12,$A2036=Sheet2!$A$13,$A2036=Sheet2!$A$14,$A2036=Sheet2!$A$15,$A2036=Sheet2!$A$16,$A2036=Sheet2!$A$17),Sheet2!$B$9&lt;=仕訳日記帳!$N2036&lt;Sheet2!$C$10),仕訳日記帳!B2036,""))))</f>
        <v/>
      </c>
      <c r="D2036" s="265" t="str">
        <f>IF(AND($A2036=Sheet2!$A$2,仕訳日記帳!$N2036&gt;=Sheet2!$B$2),仕訳日記帳!N2036,IF(AND(OR($A2036=Sheet2!$A$3,$A2036=Sheet2!$A$4,$A2036=Sheet2!$A$5,$A2036=Sheet2!$A$6,$A2036=Sheet2!$A$7,$A2036=Sheet2!$A$9),仕訳日記帳!$N2036&gt;=Sheet2!$B$3),仕訳日記帳!N2036,IF(AND($A2036=Sheet2!$A$8,仕訳日記帳!$N2036&gt;=Sheet2!$B$8),仕訳日記帳!N2036,IF(AND(OR($A2036=Sheet2!$A$10,$A2036=Sheet2!$A$11,$A2036=Sheet2!$A$12,$A2036=Sheet2!$A$13,$A2036=Sheet2!$A$14,$A2036=Sheet2!$A$15,$A2036=Sheet2!$A$16,$A2036=Sheet2!$A$17),Sheet2!$B$9&lt;=仕訳日記帳!$N2036&lt;Sheet2!$C$10),仕訳日記帳!N2036,""))))</f>
        <v/>
      </c>
      <c r="E2036" s="263" t="str">
        <f>IF(AND($A2036=Sheet2!$A$2,仕訳日記帳!$N2036&gt;=Sheet2!$B$2),仕訳日記帳!G2036,IF(AND(OR($A2036=Sheet2!$A$3,$A2036=Sheet2!$A$4,$A2036=Sheet2!$A$5,$A2036=Sheet2!$A$6,$A2036=Sheet2!$A$7,$A2036=Sheet2!$A$9),仕訳日記帳!$N2036&gt;=Sheet2!$B$3),仕訳日記帳!G2036,IF(AND($A2036=Sheet2!$A$8,仕訳日記帳!$N2036&gt;=Sheet2!$B$8),仕訳日記帳!G2036,IF(AND(OR($A2036=Sheet2!$A$10,$A2036=Sheet2!$A$11,$A2036=Sheet2!$A$12,$A2036=Sheet2!$A$13,$A2036=Sheet2!$A$14,$A2036=Sheet2!$A$15,$A2036=Sheet2!$A$16,$A2036=Sheet2!$A$17),Sheet2!$B$9&lt;=仕訳日記帳!$N2036&lt;Sheet2!$C$10),仕訳日記帳!G2036,""))))</f>
        <v/>
      </c>
      <c r="G2036" t="str">
        <f>IF(OR(A2036=Sheet2!$A$2,A2036=Sheet2!$A$3,A2036=Sheet2!$A$4,A2036=Sheet2!$A$5,A2036=Sheet2!$A$6,A2036=Sheet2!$A$7,A2036=Sheet2!$A$8,A2036=Sheet2!$A$9,A2036=Sheet2!$A$10,A2036=Sheet2!$A$11,A2036=Sheet2!$A$12,$A$2=Sheet2!$A$13,A2036=Sheet2!$A$14,$A$2=Sheet2!$A$15,$A$2=Sheet2!$A$16,A2036=Sheet2!$A$17),"該当","")</f>
        <v/>
      </c>
      <c r="H2036" t="str">
        <f>IF(OR(A2036="",G2036=""),"",COUNTIF($G$2:G2036,"該当"))</f>
        <v/>
      </c>
    </row>
    <row r="2037" spans="1:8">
      <c r="A2037" t="str">
        <f>IF(AND(仕訳日記帳!D2037=Sheet2!$A$2,仕訳日記帳!$N2037&gt;=Sheet2!$B$2),仕訳日記帳!D2037,IF(AND(OR(仕訳日記帳!D2037=Sheet2!$A$3,仕訳日記帳!D2037=Sheet2!$A$4,仕訳日記帳!D2037=Sheet2!$A$5,仕訳日記帳!D2037=Sheet2!$A$6,仕訳日記帳!D2037=Sheet2!$A$7,仕訳日記帳!D2037=Sheet2!$A$9),仕訳日記帳!$N2037&gt;=Sheet2!$B$3),仕訳日記帳!D2037,IF(AND(仕訳日記帳!D2037=Sheet2!$A$8,仕訳日記帳!$N2037&gt;=Sheet2!$B$8),仕訳日記帳!D2037,IF(AND(OR(仕訳日記帳!D2037=Sheet2!$A$10,仕訳日記帳!D2037=Sheet2!$A$11,仕訳日記帳!D2037=Sheet2!$A$12,仕訳日記帳!D2037=Sheet2!$A$13,仕訳日記帳!D2037=Sheet2!$A$14,仕訳日記帳!D2037=Sheet2!$A$15,仕訳日記帳!D2037=Sheet2!$A$16,仕訳日記帳!D2037=Sheet2!$A$17),Sheet2!$B$9&lt;=仕訳日記帳!$N2037&lt;Sheet2!$C$10),仕訳日記帳!D2037,""))))</f>
        <v/>
      </c>
      <c r="B2037" s="263" t="str">
        <f>IF(AND($A2037=Sheet2!$A$2,仕訳日記帳!$N2037&gt;=Sheet2!$B$2),仕訳日記帳!A2037,IF(AND(OR($A2037=Sheet2!$A$3,$A2037=Sheet2!$A$4,$A2037=Sheet2!$A$5,$A2037=Sheet2!$A$6,$A2037=Sheet2!$A$7,$A2037=Sheet2!$A$9),仕訳日記帳!$N2037&gt;=Sheet2!$B$3),仕訳日記帳!A2037,IF(AND($A2037=Sheet2!$A$8,仕訳日記帳!$N2037&gt;=Sheet2!$B$8),仕訳日記帳!A2037,IF(AND(OR($A2037=Sheet2!$A$10,$A2037=Sheet2!$A$11,$A2037=Sheet2!$A$12,$A2037=Sheet2!$A$13,$A2037=Sheet2!$A$14,$A2037=Sheet2!$A$15,$A2037=Sheet2!$A$16,$A2037=Sheet2!$A$17),Sheet2!$B$9&lt;=仕訳日記帳!$N2037&lt;Sheet2!$C$10),仕訳日記帳!A2037,""))))</f>
        <v/>
      </c>
      <c r="C2037" t="str">
        <f>IF(AND($A2037=Sheet2!$A$2,仕訳日記帳!$N2037&gt;=Sheet2!$B$2),仕訳日記帳!B2037,IF(AND(OR($A2037=Sheet2!$A$3,$A2037=Sheet2!$A$4,$A2037=Sheet2!$A$5,$A2037=Sheet2!$A$6,$A2037=Sheet2!$A$7,$A2037=Sheet2!$A$9),仕訳日記帳!$N2037&gt;=Sheet2!$B$3),仕訳日記帳!B2037,IF(AND($A2037=Sheet2!$A$8,仕訳日記帳!$N2037&gt;=Sheet2!$B$8),仕訳日記帳!B2037,IF(AND(OR($A2037=Sheet2!$A$10,$A2037=Sheet2!$A$11,$A2037=Sheet2!$A$12,$A2037=Sheet2!$A$13,$A2037=Sheet2!$A$14,$A2037=Sheet2!$A$15,$A2037=Sheet2!$A$16,$A2037=Sheet2!$A$17),Sheet2!$B$9&lt;=仕訳日記帳!$N2037&lt;Sheet2!$C$10),仕訳日記帳!B2037,""))))</f>
        <v/>
      </c>
      <c r="D2037" s="265" t="str">
        <f>IF(AND($A2037=Sheet2!$A$2,仕訳日記帳!$N2037&gt;=Sheet2!$B$2),仕訳日記帳!N2037,IF(AND(OR($A2037=Sheet2!$A$3,$A2037=Sheet2!$A$4,$A2037=Sheet2!$A$5,$A2037=Sheet2!$A$6,$A2037=Sheet2!$A$7,$A2037=Sheet2!$A$9),仕訳日記帳!$N2037&gt;=Sheet2!$B$3),仕訳日記帳!N2037,IF(AND($A2037=Sheet2!$A$8,仕訳日記帳!$N2037&gt;=Sheet2!$B$8),仕訳日記帳!N2037,IF(AND(OR($A2037=Sheet2!$A$10,$A2037=Sheet2!$A$11,$A2037=Sheet2!$A$12,$A2037=Sheet2!$A$13,$A2037=Sheet2!$A$14,$A2037=Sheet2!$A$15,$A2037=Sheet2!$A$16,$A2037=Sheet2!$A$17),Sheet2!$B$9&lt;=仕訳日記帳!$N2037&lt;Sheet2!$C$10),仕訳日記帳!N2037,""))))</f>
        <v/>
      </c>
      <c r="E2037" s="263" t="str">
        <f>IF(AND($A2037=Sheet2!$A$2,仕訳日記帳!$N2037&gt;=Sheet2!$B$2),仕訳日記帳!G2037,IF(AND(OR($A2037=Sheet2!$A$3,$A2037=Sheet2!$A$4,$A2037=Sheet2!$A$5,$A2037=Sheet2!$A$6,$A2037=Sheet2!$A$7,$A2037=Sheet2!$A$9),仕訳日記帳!$N2037&gt;=Sheet2!$B$3),仕訳日記帳!G2037,IF(AND($A2037=Sheet2!$A$8,仕訳日記帳!$N2037&gt;=Sheet2!$B$8),仕訳日記帳!G2037,IF(AND(OR($A2037=Sheet2!$A$10,$A2037=Sheet2!$A$11,$A2037=Sheet2!$A$12,$A2037=Sheet2!$A$13,$A2037=Sheet2!$A$14,$A2037=Sheet2!$A$15,$A2037=Sheet2!$A$16,$A2037=Sheet2!$A$17),Sheet2!$B$9&lt;=仕訳日記帳!$N2037&lt;Sheet2!$C$10),仕訳日記帳!G2037,""))))</f>
        <v/>
      </c>
      <c r="G2037" t="str">
        <f>IF(OR(A2037=Sheet2!$A$2,A2037=Sheet2!$A$3,A2037=Sheet2!$A$4,A2037=Sheet2!$A$5,A2037=Sheet2!$A$6,A2037=Sheet2!$A$7,A2037=Sheet2!$A$8,A2037=Sheet2!$A$9,A2037=Sheet2!$A$10,A2037=Sheet2!$A$11,A2037=Sheet2!$A$12,$A$2=Sheet2!$A$13,A2037=Sheet2!$A$14,$A$2=Sheet2!$A$15,$A$2=Sheet2!$A$16,A2037=Sheet2!$A$17),"該当","")</f>
        <v/>
      </c>
      <c r="H2037" t="str">
        <f>IF(OR(A2037="",G2037=""),"",COUNTIF($G$2:G2037,"該当"))</f>
        <v/>
      </c>
    </row>
    <row r="2038" spans="1:8">
      <c r="A2038" t="str">
        <f>IF(AND(仕訳日記帳!D2038=Sheet2!$A$2,仕訳日記帳!$N2038&gt;=Sheet2!$B$2),仕訳日記帳!D2038,IF(AND(OR(仕訳日記帳!D2038=Sheet2!$A$3,仕訳日記帳!D2038=Sheet2!$A$4,仕訳日記帳!D2038=Sheet2!$A$5,仕訳日記帳!D2038=Sheet2!$A$6,仕訳日記帳!D2038=Sheet2!$A$7,仕訳日記帳!D2038=Sheet2!$A$9),仕訳日記帳!$N2038&gt;=Sheet2!$B$3),仕訳日記帳!D2038,IF(AND(仕訳日記帳!D2038=Sheet2!$A$8,仕訳日記帳!$N2038&gt;=Sheet2!$B$8),仕訳日記帳!D2038,IF(AND(OR(仕訳日記帳!D2038=Sheet2!$A$10,仕訳日記帳!D2038=Sheet2!$A$11,仕訳日記帳!D2038=Sheet2!$A$12,仕訳日記帳!D2038=Sheet2!$A$13,仕訳日記帳!D2038=Sheet2!$A$14,仕訳日記帳!D2038=Sheet2!$A$15,仕訳日記帳!D2038=Sheet2!$A$16,仕訳日記帳!D2038=Sheet2!$A$17),Sheet2!$B$9&lt;=仕訳日記帳!$N2038&lt;Sheet2!$C$10),仕訳日記帳!D2038,""))))</f>
        <v/>
      </c>
      <c r="B2038" s="263" t="str">
        <f>IF(AND($A2038=Sheet2!$A$2,仕訳日記帳!$N2038&gt;=Sheet2!$B$2),仕訳日記帳!A2038,IF(AND(OR($A2038=Sheet2!$A$3,$A2038=Sheet2!$A$4,$A2038=Sheet2!$A$5,$A2038=Sheet2!$A$6,$A2038=Sheet2!$A$7,$A2038=Sheet2!$A$9),仕訳日記帳!$N2038&gt;=Sheet2!$B$3),仕訳日記帳!A2038,IF(AND($A2038=Sheet2!$A$8,仕訳日記帳!$N2038&gt;=Sheet2!$B$8),仕訳日記帳!A2038,IF(AND(OR($A2038=Sheet2!$A$10,$A2038=Sheet2!$A$11,$A2038=Sheet2!$A$12,$A2038=Sheet2!$A$13,$A2038=Sheet2!$A$14,$A2038=Sheet2!$A$15,$A2038=Sheet2!$A$16,$A2038=Sheet2!$A$17),Sheet2!$B$9&lt;=仕訳日記帳!$N2038&lt;Sheet2!$C$10),仕訳日記帳!A2038,""))))</f>
        <v/>
      </c>
      <c r="C2038" t="str">
        <f>IF(AND($A2038=Sheet2!$A$2,仕訳日記帳!$N2038&gt;=Sheet2!$B$2),仕訳日記帳!B2038,IF(AND(OR($A2038=Sheet2!$A$3,$A2038=Sheet2!$A$4,$A2038=Sheet2!$A$5,$A2038=Sheet2!$A$6,$A2038=Sheet2!$A$7,$A2038=Sheet2!$A$9),仕訳日記帳!$N2038&gt;=Sheet2!$B$3),仕訳日記帳!B2038,IF(AND($A2038=Sheet2!$A$8,仕訳日記帳!$N2038&gt;=Sheet2!$B$8),仕訳日記帳!B2038,IF(AND(OR($A2038=Sheet2!$A$10,$A2038=Sheet2!$A$11,$A2038=Sheet2!$A$12,$A2038=Sheet2!$A$13,$A2038=Sheet2!$A$14,$A2038=Sheet2!$A$15,$A2038=Sheet2!$A$16,$A2038=Sheet2!$A$17),Sheet2!$B$9&lt;=仕訳日記帳!$N2038&lt;Sheet2!$C$10),仕訳日記帳!B2038,""))))</f>
        <v/>
      </c>
      <c r="D2038" s="265" t="str">
        <f>IF(AND($A2038=Sheet2!$A$2,仕訳日記帳!$N2038&gt;=Sheet2!$B$2),仕訳日記帳!N2038,IF(AND(OR($A2038=Sheet2!$A$3,$A2038=Sheet2!$A$4,$A2038=Sheet2!$A$5,$A2038=Sheet2!$A$6,$A2038=Sheet2!$A$7,$A2038=Sheet2!$A$9),仕訳日記帳!$N2038&gt;=Sheet2!$B$3),仕訳日記帳!N2038,IF(AND($A2038=Sheet2!$A$8,仕訳日記帳!$N2038&gt;=Sheet2!$B$8),仕訳日記帳!N2038,IF(AND(OR($A2038=Sheet2!$A$10,$A2038=Sheet2!$A$11,$A2038=Sheet2!$A$12,$A2038=Sheet2!$A$13,$A2038=Sheet2!$A$14,$A2038=Sheet2!$A$15,$A2038=Sheet2!$A$16,$A2038=Sheet2!$A$17),Sheet2!$B$9&lt;=仕訳日記帳!$N2038&lt;Sheet2!$C$10),仕訳日記帳!N2038,""))))</f>
        <v/>
      </c>
      <c r="E2038" s="263" t="str">
        <f>IF(AND($A2038=Sheet2!$A$2,仕訳日記帳!$N2038&gt;=Sheet2!$B$2),仕訳日記帳!G2038,IF(AND(OR($A2038=Sheet2!$A$3,$A2038=Sheet2!$A$4,$A2038=Sheet2!$A$5,$A2038=Sheet2!$A$6,$A2038=Sheet2!$A$7,$A2038=Sheet2!$A$9),仕訳日記帳!$N2038&gt;=Sheet2!$B$3),仕訳日記帳!G2038,IF(AND($A2038=Sheet2!$A$8,仕訳日記帳!$N2038&gt;=Sheet2!$B$8),仕訳日記帳!G2038,IF(AND(OR($A2038=Sheet2!$A$10,$A2038=Sheet2!$A$11,$A2038=Sheet2!$A$12,$A2038=Sheet2!$A$13,$A2038=Sheet2!$A$14,$A2038=Sheet2!$A$15,$A2038=Sheet2!$A$16,$A2038=Sheet2!$A$17),Sheet2!$B$9&lt;=仕訳日記帳!$N2038&lt;Sheet2!$C$10),仕訳日記帳!G2038,""))))</f>
        <v/>
      </c>
      <c r="G2038" t="str">
        <f>IF(OR(A2038=Sheet2!$A$2,A2038=Sheet2!$A$3,A2038=Sheet2!$A$4,A2038=Sheet2!$A$5,A2038=Sheet2!$A$6,A2038=Sheet2!$A$7,A2038=Sheet2!$A$8,A2038=Sheet2!$A$9,A2038=Sheet2!$A$10,A2038=Sheet2!$A$11,A2038=Sheet2!$A$12,$A$2=Sheet2!$A$13,A2038=Sheet2!$A$14,$A$2=Sheet2!$A$15,$A$2=Sheet2!$A$16,A2038=Sheet2!$A$17),"該当","")</f>
        <v/>
      </c>
      <c r="H2038" t="str">
        <f>IF(OR(A2038="",G2038=""),"",COUNTIF($G$2:G2038,"該当"))</f>
        <v/>
      </c>
    </row>
    <row r="2039" spans="1:8">
      <c r="A2039" t="str">
        <f>IF(AND(仕訳日記帳!D2039=Sheet2!$A$2,仕訳日記帳!$N2039&gt;=Sheet2!$B$2),仕訳日記帳!D2039,IF(AND(OR(仕訳日記帳!D2039=Sheet2!$A$3,仕訳日記帳!D2039=Sheet2!$A$4,仕訳日記帳!D2039=Sheet2!$A$5,仕訳日記帳!D2039=Sheet2!$A$6,仕訳日記帳!D2039=Sheet2!$A$7,仕訳日記帳!D2039=Sheet2!$A$9),仕訳日記帳!$N2039&gt;=Sheet2!$B$3),仕訳日記帳!D2039,IF(AND(仕訳日記帳!D2039=Sheet2!$A$8,仕訳日記帳!$N2039&gt;=Sheet2!$B$8),仕訳日記帳!D2039,IF(AND(OR(仕訳日記帳!D2039=Sheet2!$A$10,仕訳日記帳!D2039=Sheet2!$A$11,仕訳日記帳!D2039=Sheet2!$A$12,仕訳日記帳!D2039=Sheet2!$A$13,仕訳日記帳!D2039=Sheet2!$A$14,仕訳日記帳!D2039=Sheet2!$A$15,仕訳日記帳!D2039=Sheet2!$A$16,仕訳日記帳!D2039=Sheet2!$A$17),Sheet2!$B$9&lt;=仕訳日記帳!$N2039&lt;Sheet2!$C$10),仕訳日記帳!D2039,""))))</f>
        <v/>
      </c>
      <c r="B2039" s="263" t="str">
        <f>IF(AND($A2039=Sheet2!$A$2,仕訳日記帳!$N2039&gt;=Sheet2!$B$2),仕訳日記帳!A2039,IF(AND(OR($A2039=Sheet2!$A$3,$A2039=Sheet2!$A$4,$A2039=Sheet2!$A$5,$A2039=Sheet2!$A$6,$A2039=Sheet2!$A$7,$A2039=Sheet2!$A$9),仕訳日記帳!$N2039&gt;=Sheet2!$B$3),仕訳日記帳!A2039,IF(AND($A2039=Sheet2!$A$8,仕訳日記帳!$N2039&gt;=Sheet2!$B$8),仕訳日記帳!A2039,IF(AND(OR($A2039=Sheet2!$A$10,$A2039=Sheet2!$A$11,$A2039=Sheet2!$A$12,$A2039=Sheet2!$A$13,$A2039=Sheet2!$A$14,$A2039=Sheet2!$A$15,$A2039=Sheet2!$A$16,$A2039=Sheet2!$A$17),Sheet2!$B$9&lt;=仕訳日記帳!$N2039&lt;Sheet2!$C$10),仕訳日記帳!A2039,""))))</f>
        <v/>
      </c>
      <c r="C2039" t="str">
        <f>IF(AND($A2039=Sheet2!$A$2,仕訳日記帳!$N2039&gt;=Sheet2!$B$2),仕訳日記帳!B2039,IF(AND(OR($A2039=Sheet2!$A$3,$A2039=Sheet2!$A$4,$A2039=Sheet2!$A$5,$A2039=Sheet2!$A$6,$A2039=Sheet2!$A$7,$A2039=Sheet2!$A$9),仕訳日記帳!$N2039&gt;=Sheet2!$B$3),仕訳日記帳!B2039,IF(AND($A2039=Sheet2!$A$8,仕訳日記帳!$N2039&gt;=Sheet2!$B$8),仕訳日記帳!B2039,IF(AND(OR($A2039=Sheet2!$A$10,$A2039=Sheet2!$A$11,$A2039=Sheet2!$A$12,$A2039=Sheet2!$A$13,$A2039=Sheet2!$A$14,$A2039=Sheet2!$A$15,$A2039=Sheet2!$A$16,$A2039=Sheet2!$A$17),Sheet2!$B$9&lt;=仕訳日記帳!$N2039&lt;Sheet2!$C$10),仕訳日記帳!B2039,""))))</f>
        <v/>
      </c>
      <c r="D2039" s="265" t="str">
        <f>IF(AND($A2039=Sheet2!$A$2,仕訳日記帳!$N2039&gt;=Sheet2!$B$2),仕訳日記帳!N2039,IF(AND(OR($A2039=Sheet2!$A$3,$A2039=Sheet2!$A$4,$A2039=Sheet2!$A$5,$A2039=Sheet2!$A$6,$A2039=Sheet2!$A$7,$A2039=Sheet2!$A$9),仕訳日記帳!$N2039&gt;=Sheet2!$B$3),仕訳日記帳!N2039,IF(AND($A2039=Sheet2!$A$8,仕訳日記帳!$N2039&gt;=Sheet2!$B$8),仕訳日記帳!N2039,IF(AND(OR($A2039=Sheet2!$A$10,$A2039=Sheet2!$A$11,$A2039=Sheet2!$A$12,$A2039=Sheet2!$A$13,$A2039=Sheet2!$A$14,$A2039=Sheet2!$A$15,$A2039=Sheet2!$A$16,$A2039=Sheet2!$A$17),Sheet2!$B$9&lt;=仕訳日記帳!$N2039&lt;Sheet2!$C$10),仕訳日記帳!N2039,""))))</f>
        <v/>
      </c>
      <c r="E2039" s="263" t="str">
        <f>IF(AND($A2039=Sheet2!$A$2,仕訳日記帳!$N2039&gt;=Sheet2!$B$2),仕訳日記帳!G2039,IF(AND(OR($A2039=Sheet2!$A$3,$A2039=Sheet2!$A$4,$A2039=Sheet2!$A$5,$A2039=Sheet2!$A$6,$A2039=Sheet2!$A$7,$A2039=Sheet2!$A$9),仕訳日記帳!$N2039&gt;=Sheet2!$B$3),仕訳日記帳!G2039,IF(AND($A2039=Sheet2!$A$8,仕訳日記帳!$N2039&gt;=Sheet2!$B$8),仕訳日記帳!G2039,IF(AND(OR($A2039=Sheet2!$A$10,$A2039=Sheet2!$A$11,$A2039=Sheet2!$A$12,$A2039=Sheet2!$A$13,$A2039=Sheet2!$A$14,$A2039=Sheet2!$A$15,$A2039=Sheet2!$A$16,$A2039=Sheet2!$A$17),Sheet2!$B$9&lt;=仕訳日記帳!$N2039&lt;Sheet2!$C$10),仕訳日記帳!G2039,""))))</f>
        <v/>
      </c>
      <c r="G2039" t="str">
        <f>IF(OR(A2039=Sheet2!$A$2,A2039=Sheet2!$A$3,A2039=Sheet2!$A$4,A2039=Sheet2!$A$5,A2039=Sheet2!$A$6,A2039=Sheet2!$A$7,A2039=Sheet2!$A$8,A2039=Sheet2!$A$9,A2039=Sheet2!$A$10,A2039=Sheet2!$A$11,A2039=Sheet2!$A$12,$A$2=Sheet2!$A$13,A2039=Sheet2!$A$14,$A$2=Sheet2!$A$15,$A$2=Sheet2!$A$16,A2039=Sheet2!$A$17),"該当","")</f>
        <v/>
      </c>
      <c r="H2039" t="str">
        <f>IF(OR(A2039="",G2039=""),"",COUNTIF($G$2:G2039,"該当"))</f>
        <v/>
      </c>
    </row>
    <row r="2040" spans="1:8">
      <c r="A2040" t="str">
        <f>IF(AND(仕訳日記帳!D2040=Sheet2!$A$2,仕訳日記帳!$N2040&gt;=Sheet2!$B$2),仕訳日記帳!D2040,IF(AND(OR(仕訳日記帳!D2040=Sheet2!$A$3,仕訳日記帳!D2040=Sheet2!$A$4,仕訳日記帳!D2040=Sheet2!$A$5,仕訳日記帳!D2040=Sheet2!$A$6,仕訳日記帳!D2040=Sheet2!$A$7,仕訳日記帳!D2040=Sheet2!$A$9),仕訳日記帳!$N2040&gt;=Sheet2!$B$3),仕訳日記帳!D2040,IF(AND(仕訳日記帳!D2040=Sheet2!$A$8,仕訳日記帳!$N2040&gt;=Sheet2!$B$8),仕訳日記帳!D2040,IF(AND(OR(仕訳日記帳!D2040=Sheet2!$A$10,仕訳日記帳!D2040=Sheet2!$A$11,仕訳日記帳!D2040=Sheet2!$A$12,仕訳日記帳!D2040=Sheet2!$A$13,仕訳日記帳!D2040=Sheet2!$A$14,仕訳日記帳!D2040=Sheet2!$A$15,仕訳日記帳!D2040=Sheet2!$A$16,仕訳日記帳!D2040=Sheet2!$A$17),Sheet2!$B$9&lt;=仕訳日記帳!$N2040&lt;Sheet2!$C$10),仕訳日記帳!D2040,""))))</f>
        <v/>
      </c>
      <c r="B2040" s="263" t="str">
        <f>IF(AND($A2040=Sheet2!$A$2,仕訳日記帳!$N2040&gt;=Sheet2!$B$2),仕訳日記帳!A2040,IF(AND(OR($A2040=Sheet2!$A$3,$A2040=Sheet2!$A$4,$A2040=Sheet2!$A$5,$A2040=Sheet2!$A$6,$A2040=Sheet2!$A$7,$A2040=Sheet2!$A$9),仕訳日記帳!$N2040&gt;=Sheet2!$B$3),仕訳日記帳!A2040,IF(AND($A2040=Sheet2!$A$8,仕訳日記帳!$N2040&gt;=Sheet2!$B$8),仕訳日記帳!A2040,IF(AND(OR($A2040=Sheet2!$A$10,$A2040=Sheet2!$A$11,$A2040=Sheet2!$A$12,$A2040=Sheet2!$A$13,$A2040=Sheet2!$A$14,$A2040=Sheet2!$A$15,$A2040=Sheet2!$A$16,$A2040=Sheet2!$A$17),Sheet2!$B$9&lt;=仕訳日記帳!$N2040&lt;Sheet2!$C$10),仕訳日記帳!A2040,""))))</f>
        <v/>
      </c>
      <c r="C2040" t="str">
        <f>IF(AND($A2040=Sheet2!$A$2,仕訳日記帳!$N2040&gt;=Sheet2!$B$2),仕訳日記帳!B2040,IF(AND(OR($A2040=Sheet2!$A$3,$A2040=Sheet2!$A$4,$A2040=Sheet2!$A$5,$A2040=Sheet2!$A$6,$A2040=Sheet2!$A$7,$A2040=Sheet2!$A$9),仕訳日記帳!$N2040&gt;=Sheet2!$B$3),仕訳日記帳!B2040,IF(AND($A2040=Sheet2!$A$8,仕訳日記帳!$N2040&gt;=Sheet2!$B$8),仕訳日記帳!B2040,IF(AND(OR($A2040=Sheet2!$A$10,$A2040=Sheet2!$A$11,$A2040=Sheet2!$A$12,$A2040=Sheet2!$A$13,$A2040=Sheet2!$A$14,$A2040=Sheet2!$A$15,$A2040=Sheet2!$A$16,$A2040=Sheet2!$A$17),Sheet2!$B$9&lt;=仕訳日記帳!$N2040&lt;Sheet2!$C$10),仕訳日記帳!B2040,""))))</f>
        <v/>
      </c>
      <c r="D2040" s="265" t="str">
        <f>IF(AND($A2040=Sheet2!$A$2,仕訳日記帳!$N2040&gt;=Sheet2!$B$2),仕訳日記帳!N2040,IF(AND(OR($A2040=Sheet2!$A$3,$A2040=Sheet2!$A$4,$A2040=Sheet2!$A$5,$A2040=Sheet2!$A$6,$A2040=Sheet2!$A$7,$A2040=Sheet2!$A$9),仕訳日記帳!$N2040&gt;=Sheet2!$B$3),仕訳日記帳!N2040,IF(AND($A2040=Sheet2!$A$8,仕訳日記帳!$N2040&gt;=Sheet2!$B$8),仕訳日記帳!N2040,IF(AND(OR($A2040=Sheet2!$A$10,$A2040=Sheet2!$A$11,$A2040=Sheet2!$A$12,$A2040=Sheet2!$A$13,$A2040=Sheet2!$A$14,$A2040=Sheet2!$A$15,$A2040=Sheet2!$A$16,$A2040=Sheet2!$A$17),Sheet2!$B$9&lt;=仕訳日記帳!$N2040&lt;Sheet2!$C$10),仕訳日記帳!N2040,""))))</f>
        <v/>
      </c>
      <c r="E2040" s="263" t="str">
        <f>IF(AND($A2040=Sheet2!$A$2,仕訳日記帳!$N2040&gt;=Sheet2!$B$2),仕訳日記帳!G2040,IF(AND(OR($A2040=Sheet2!$A$3,$A2040=Sheet2!$A$4,$A2040=Sheet2!$A$5,$A2040=Sheet2!$A$6,$A2040=Sheet2!$A$7,$A2040=Sheet2!$A$9),仕訳日記帳!$N2040&gt;=Sheet2!$B$3),仕訳日記帳!G2040,IF(AND($A2040=Sheet2!$A$8,仕訳日記帳!$N2040&gt;=Sheet2!$B$8),仕訳日記帳!G2040,IF(AND(OR($A2040=Sheet2!$A$10,$A2040=Sheet2!$A$11,$A2040=Sheet2!$A$12,$A2040=Sheet2!$A$13,$A2040=Sheet2!$A$14,$A2040=Sheet2!$A$15,$A2040=Sheet2!$A$16,$A2040=Sheet2!$A$17),Sheet2!$B$9&lt;=仕訳日記帳!$N2040&lt;Sheet2!$C$10),仕訳日記帳!G2040,""))))</f>
        <v/>
      </c>
      <c r="G2040" t="str">
        <f>IF(OR(A2040=Sheet2!$A$2,A2040=Sheet2!$A$3,A2040=Sheet2!$A$4,A2040=Sheet2!$A$5,A2040=Sheet2!$A$6,A2040=Sheet2!$A$7,A2040=Sheet2!$A$8,A2040=Sheet2!$A$9,A2040=Sheet2!$A$10,A2040=Sheet2!$A$11,A2040=Sheet2!$A$12,$A$2=Sheet2!$A$13,A2040=Sheet2!$A$14,$A$2=Sheet2!$A$15,$A$2=Sheet2!$A$16,A2040=Sheet2!$A$17),"該当","")</f>
        <v/>
      </c>
      <c r="H2040" t="str">
        <f>IF(OR(A2040="",G2040=""),"",COUNTIF($G$2:G2040,"該当"))</f>
        <v/>
      </c>
    </row>
    <row r="2041" spans="1:8">
      <c r="A2041" t="str">
        <f>IF(AND(仕訳日記帳!D2041=Sheet2!$A$2,仕訳日記帳!$N2041&gt;=Sheet2!$B$2),仕訳日記帳!D2041,IF(AND(OR(仕訳日記帳!D2041=Sheet2!$A$3,仕訳日記帳!D2041=Sheet2!$A$4,仕訳日記帳!D2041=Sheet2!$A$5,仕訳日記帳!D2041=Sheet2!$A$6,仕訳日記帳!D2041=Sheet2!$A$7,仕訳日記帳!D2041=Sheet2!$A$9),仕訳日記帳!$N2041&gt;=Sheet2!$B$3),仕訳日記帳!D2041,IF(AND(仕訳日記帳!D2041=Sheet2!$A$8,仕訳日記帳!$N2041&gt;=Sheet2!$B$8),仕訳日記帳!D2041,IF(AND(OR(仕訳日記帳!D2041=Sheet2!$A$10,仕訳日記帳!D2041=Sheet2!$A$11,仕訳日記帳!D2041=Sheet2!$A$12,仕訳日記帳!D2041=Sheet2!$A$13,仕訳日記帳!D2041=Sheet2!$A$14,仕訳日記帳!D2041=Sheet2!$A$15,仕訳日記帳!D2041=Sheet2!$A$16,仕訳日記帳!D2041=Sheet2!$A$17),Sheet2!$B$9&lt;=仕訳日記帳!$N2041&lt;Sheet2!$C$10),仕訳日記帳!D2041,""))))</f>
        <v/>
      </c>
      <c r="B2041" s="263" t="str">
        <f>IF(AND($A2041=Sheet2!$A$2,仕訳日記帳!$N2041&gt;=Sheet2!$B$2),仕訳日記帳!A2041,IF(AND(OR($A2041=Sheet2!$A$3,$A2041=Sheet2!$A$4,$A2041=Sheet2!$A$5,$A2041=Sheet2!$A$6,$A2041=Sheet2!$A$7,$A2041=Sheet2!$A$9),仕訳日記帳!$N2041&gt;=Sheet2!$B$3),仕訳日記帳!A2041,IF(AND($A2041=Sheet2!$A$8,仕訳日記帳!$N2041&gt;=Sheet2!$B$8),仕訳日記帳!A2041,IF(AND(OR($A2041=Sheet2!$A$10,$A2041=Sheet2!$A$11,$A2041=Sheet2!$A$12,$A2041=Sheet2!$A$13,$A2041=Sheet2!$A$14,$A2041=Sheet2!$A$15,$A2041=Sheet2!$A$16,$A2041=Sheet2!$A$17),Sheet2!$B$9&lt;=仕訳日記帳!$N2041&lt;Sheet2!$C$10),仕訳日記帳!A2041,""))))</f>
        <v/>
      </c>
      <c r="C2041" t="str">
        <f>IF(AND($A2041=Sheet2!$A$2,仕訳日記帳!$N2041&gt;=Sheet2!$B$2),仕訳日記帳!B2041,IF(AND(OR($A2041=Sheet2!$A$3,$A2041=Sheet2!$A$4,$A2041=Sheet2!$A$5,$A2041=Sheet2!$A$6,$A2041=Sheet2!$A$7,$A2041=Sheet2!$A$9),仕訳日記帳!$N2041&gt;=Sheet2!$B$3),仕訳日記帳!B2041,IF(AND($A2041=Sheet2!$A$8,仕訳日記帳!$N2041&gt;=Sheet2!$B$8),仕訳日記帳!B2041,IF(AND(OR($A2041=Sheet2!$A$10,$A2041=Sheet2!$A$11,$A2041=Sheet2!$A$12,$A2041=Sheet2!$A$13,$A2041=Sheet2!$A$14,$A2041=Sheet2!$A$15,$A2041=Sheet2!$A$16,$A2041=Sheet2!$A$17),Sheet2!$B$9&lt;=仕訳日記帳!$N2041&lt;Sheet2!$C$10),仕訳日記帳!B2041,""))))</f>
        <v/>
      </c>
      <c r="D2041" s="265" t="str">
        <f>IF(AND($A2041=Sheet2!$A$2,仕訳日記帳!$N2041&gt;=Sheet2!$B$2),仕訳日記帳!N2041,IF(AND(OR($A2041=Sheet2!$A$3,$A2041=Sheet2!$A$4,$A2041=Sheet2!$A$5,$A2041=Sheet2!$A$6,$A2041=Sheet2!$A$7,$A2041=Sheet2!$A$9),仕訳日記帳!$N2041&gt;=Sheet2!$B$3),仕訳日記帳!N2041,IF(AND($A2041=Sheet2!$A$8,仕訳日記帳!$N2041&gt;=Sheet2!$B$8),仕訳日記帳!N2041,IF(AND(OR($A2041=Sheet2!$A$10,$A2041=Sheet2!$A$11,$A2041=Sheet2!$A$12,$A2041=Sheet2!$A$13,$A2041=Sheet2!$A$14,$A2041=Sheet2!$A$15,$A2041=Sheet2!$A$16,$A2041=Sheet2!$A$17),Sheet2!$B$9&lt;=仕訳日記帳!$N2041&lt;Sheet2!$C$10),仕訳日記帳!N2041,""))))</f>
        <v/>
      </c>
      <c r="E2041" s="263" t="str">
        <f>IF(AND($A2041=Sheet2!$A$2,仕訳日記帳!$N2041&gt;=Sheet2!$B$2),仕訳日記帳!G2041,IF(AND(OR($A2041=Sheet2!$A$3,$A2041=Sheet2!$A$4,$A2041=Sheet2!$A$5,$A2041=Sheet2!$A$6,$A2041=Sheet2!$A$7,$A2041=Sheet2!$A$9),仕訳日記帳!$N2041&gt;=Sheet2!$B$3),仕訳日記帳!G2041,IF(AND($A2041=Sheet2!$A$8,仕訳日記帳!$N2041&gt;=Sheet2!$B$8),仕訳日記帳!G2041,IF(AND(OR($A2041=Sheet2!$A$10,$A2041=Sheet2!$A$11,$A2041=Sheet2!$A$12,$A2041=Sheet2!$A$13,$A2041=Sheet2!$A$14,$A2041=Sheet2!$A$15,$A2041=Sheet2!$A$16,$A2041=Sheet2!$A$17),Sheet2!$B$9&lt;=仕訳日記帳!$N2041&lt;Sheet2!$C$10),仕訳日記帳!G2041,""))))</f>
        <v/>
      </c>
      <c r="G2041" t="str">
        <f>IF(OR(A2041=Sheet2!$A$2,A2041=Sheet2!$A$3,A2041=Sheet2!$A$4,A2041=Sheet2!$A$5,A2041=Sheet2!$A$6,A2041=Sheet2!$A$7,A2041=Sheet2!$A$8,A2041=Sheet2!$A$9,A2041=Sheet2!$A$10,A2041=Sheet2!$A$11,A2041=Sheet2!$A$12,$A$2=Sheet2!$A$13,A2041=Sheet2!$A$14,$A$2=Sheet2!$A$15,$A$2=Sheet2!$A$16,A2041=Sheet2!$A$17),"該当","")</f>
        <v/>
      </c>
      <c r="H2041" t="str">
        <f>IF(OR(A2041="",G2041=""),"",COUNTIF($G$2:G2041,"該当"))</f>
        <v/>
      </c>
    </row>
    <row r="2042" spans="1:8">
      <c r="A2042" t="str">
        <f>IF(AND(仕訳日記帳!D2042=Sheet2!$A$2,仕訳日記帳!$N2042&gt;=Sheet2!$B$2),仕訳日記帳!D2042,IF(AND(OR(仕訳日記帳!D2042=Sheet2!$A$3,仕訳日記帳!D2042=Sheet2!$A$4,仕訳日記帳!D2042=Sheet2!$A$5,仕訳日記帳!D2042=Sheet2!$A$6,仕訳日記帳!D2042=Sheet2!$A$7,仕訳日記帳!D2042=Sheet2!$A$9),仕訳日記帳!$N2042&gt;=Sheet2!$B$3),仕訳日記帳!D2042,IF(AND(仕訳日記帳!D2042=Sheet2!$A$8,仕訳日記帳!$N2042&gt;=Sheet2!$B$8),仕訳日記帳!D2042,IF(AND(OR(仕訳日記帳!D2042=Sheet2!$A$10,仕訳日記帳!D2042=Sheet2!$A$11,仕訳日記帳!D2042=Sheet2!$A$12,仕訳日記帳!D2042=Sheet2!$A$13,仕訳日記帳!D2042=Sheet2!$A$14,仕訳日記帳!D2042=Sheet2!$A$15,仕訳日記帳!D2042=Sheet2!$A$16,仕訳日記帳!D2042=Sheet2!$A$17),Sheet2!$B$9&lt;=仕訳日記帳!$N2042&lt;Sheet2!$C$10),仕訳日記帳!D2042,""))))</f>
        <v/>
      </c>
      <c r="B2042" s="263" t="str">
        <f>IF(AND($A2042=Sheet2!$A$2,仕訳日記帳!$N2042&gt;=Sheet2!$B$2),仕訳日記帳!A2042,IF(AND(OR($A2042=Sheet2!$A$3,$A2042=Sheet2!$A$4,$A2042=Sheet2!$A$5,$A2042=Sheet2!$A$6,$A2042=Sheet2!$A$7,$A2042=Sheet2!$A$9),仕訳日記帳!$N2042&gt;=Sheet2!$B$3),仕訳日記帳!A2042,IF(AND($A2042=Sheet2!$A$8,仕訳日記帳!$N2042&gt;=Sheet2!$B$8),仕訳日記帳!A2042,IF(AND(OR($A2042=Sheet2!$A$10,$A2042=Sheet2!$A$11,$A2042=Sheet2!$A$12,$A2042=Sheet2!$A$13,$A2042=Sheet2!$A$14,$A2042=Sheet2!$A$15,$A2042=Sheet2!$A$16,$A2042=Sheet2!$A$17),Sheet2!$B$9&lt;=仕訳日記帳!$N2042&lt;Sheet2!$C$10),仕訳日記帳!A2042,""))))</f>
        <v/>
      </c>
      <c r="C2042" t="str">
        <f>IF(AND($A2042=Sheet2!$A$2,仕訳日記帳!$N2042&gt;=Sheet2!$B$2),仕訳日記帳!B2042,IF(AND(OR($A2042=Sheet2!$A$3,$A2042=Sheet2!$A$4,$A2042=Sheet2!$A$5,$A2042=Sheet2!$A$6,$A2042=Sheet2!$A$7,$A2042=Sheet2!$A$9),仕訳日記帳!$N2042&gt;=Sheet2!$B$3),仕訳日記帳!B2042,IF(AND($A2042=Sheet2!$A$8,仕訳日記帳!$N2042&gt;=Sheet2!$B$8),仕訳日記帳!B2042,IF(AND(OR($A2042=Sheet2!$A$10,$A2042=Sheet2!$A$11,$A2042=Sheet2!$A$12,$A2042=Sheet2!$A$13,$A2042=Sheet2!$A$14,$A2042=Sheet2!$A$15,$A2042=Sheet2!$A$16,$A2042=Sheet2!$A$17),Sheet2!$B$9&lt;=仕訳日記帳!$N2042&lt;Sheet2!$C$10),仕訳日記帳!B2042,""))))</f>
        <v/>
      </c>
      <c r="D2042" s="265" t="str">
        <f>IF(AND($A2042=Sheet2!$A$2,仕訳日記帳!$N2042&gt;=Sheet2!$B$2),仕訳日記帳!N2042,IF(AND(OR($A2042=Sheet2!$A$3,$A2042=Sheet2!$A$4,$A2042=Sheet2!$A$5,$A2042=Sheet2!$A$6,$A2042=Sheet2!$A$7,$A2042=Sheet2!$A$9),仕訳日記帳!$N2042&gt;=Sheet2!$B$3),仕訳日記帳!N2042,IF(AND($A2042=Sheet2!$A$8,仕訳日記帳!$N2042&gt;=Sheet2!$B$8),仕訳日記帳!N2042,IF(AND(OR($A2042=Sheet2!$A$10,$A2042=Sheet2!$A$11,$A2042=Sheet2!$A$12,$A2042=Sheet2!$A$13,$A2042=Sheet2!$A$14,$A2042=Sheet2!$A$15,$A2042=Sheet2!$A$16,$A2042=Sheet2!$A$17),Sheet2!$B$9&lt;=仕訳日記帳!$N2042&lt;Sheet2!$C$10),仕訳日記帳!N2042,""))))</f>
        <v/>
      </c>
      <c r="E2042" s="263" t="str">
        <f>IF(AND($A2042=Sheet2!$A$2,仕訳日記帳!$N2042&gt;=Sheet2!$B$2),仕訳日記帳!G2042,IF(AND(OR($A2042=Sheet2!$A$3,$A2042=Sheet2!$A$4,$A2042=Sheet2!$A$5,$A2042=Sheet2!$A$6,$A2042=Sheet2!$A$7,$A2042=Sheet2!$A$9),仕訳日記帳!$N2042&gt;=Sheet2!$B$3),仕訳日記帳!G2042,IF(AND($A2042=Sheet2!$A$8,仕訳日記帳!$N2042&gt;=Sheet2!$B$8),仕訳日記帳!G2042,IF(AND(OR($A2042=Sheet2!$A$10,$A2042=Sheet2!$A$11,$A2042=Sheet2!$A$12,$A2042=Sheet2!$A$13,$A2042=Sheet2!$A$14,$A2042=Sheet2!$A$15,$A2042=Sheet2!$A$16,$A2042=Sheet2!$A$17),Sheet2!$B$9&lt;=仕訳日記帳!$N2042&lt;Sheet2!$C$10),仕訳日記帳!G2042,""))))</f>
        <v/>
      </c>
      <c r="G2042" t="str">
        <f>IF(OR(A2042=Sheet2!$A$2,A2042=Sheet2!$A$3,A2042=Sheet2!$A$4,A2042=Sheet2!$A$5,A2042=Sheet2!$A$6,A2042=Sheet2!$A$7,A2042=Sheet2!$A$8,A2042=Sheet2!$A$9,A2042=Sheet2!$A$10,A2042=Sheet2!$A$11,A2042=Sheet2!$A$12,$A$2=Sheet2!$A$13,A2042=Sheet2!$A$14,$A$2=Sheet2!$A$15,$A$2=Sheet2!$A$16,A2042=Sheet2!$A$17),"該当","")</f>
        <v/>
      </c>
      <c r="H2042" t="str">
        <f>IF(OR(A2042="",G2042=""),"",COUNTIF($G$2:G2042,"該当"))</f>
        <v/>
      </c>
    </row>
    <row r="2043" spans="1:8">
      <c r="A2043" t="str">
        <f>IF(AND(仕訳日記帳!D2043=Sheet2!$A$2,仕訳日記帳!$N2043&gt;=Sheet2!$B$2),仕訳日記帳!D2043,IF(AND(OR(仕訳日記帳!D2043=Sheet2!$A$3,仕訳日記帳!D2043=Sheet2!$A$4,仕訳日記帳!D2043=Sheet2!$A$5,仕訳日記帳!D2043=Sheet2!$A$6,仕訳日記帳!D2043=Sheet2!$A$7,仕訳日記帳!D2043=Sheet2!$A$9),仕訳日記帳!$N2043&gt;=Sheet2!$B$3),仕訳日記帳!D2043,IF(AND(仕訳日記帳!D2043=Sheet2!$A$8,仕訳日記帳!$N2043&gt;=Sheet2!$B$8),仕訳日記帳!D2043,IF(AND(OR(仕訳日記帳!D2043=Sheet2!$A$10,仕訳日記帳!D2043=Sheet2!$A$11,仕訳日記帳!D2043=Sheet2!$A$12,仕訳日記帳!D2043=Sheet2!$A$13,仕訳日記帳!D2043=Sheet2!$A$14,仕訳日記帳!D2043=Sheet2!$A$15,仕訳日記帳!D2043=Sheet2!$A$16,仕訳日記帳!D2043=Sheet2!$A$17),Sheet2!$B$9&lt;=仕訳日記帳!$N2043&lt;Sheet2!$C$10),仕訳日記帳!D2043,""))))</f>
        <v/>
      </c>
      <c r="B2043" s="263" t="str">
        <f>IF(AND($A2043=Sheet2!$A$2,仕訳日記帳!$N2043&gt;=Sheet2!$B$2),仕訳日記帳!A2043,IF(AND(OR($A2043=Sheet2!$A$3,$A2043=Sheet2!$A$4,$A2043=Sheet2!$A$5,$A2043=Sheet2!$A$6,$A2043=Sheet2!$A$7,$A2043=Sheet2!$A$9),仕訳日記帳!$N2043&gt;=Sheet2!$B$3),仕訳日記帳!A2043,IF(AND($A2043=Sheet2!$A$8,仕訳日記帳!$N2043&gt;=Sheet2!$B$8),仕訳日記帳!A2043,IF(AND(OR($A2043=Sheet2!$A$10,$A2043=Sheet2!$A$11,$A2043=Sheet2!$A$12,$A2043=Sheet2!$A$13,$A2043=Sheet2!$A$14,$A2043=Sheet2!$A$15,$A2043=Sheet2!$A$16,$A2043=Sheet2!$A$17),Sheet2!$B$9&lt;=仕訳日記帳!$N2043&lt;Sheet2!$C$10),仕訳日記帳!A2043,""))))</f>
        <v/>
      </c>
      <c r="C2043" t="str">
        <f>IF(AND($A2043=Sheet2!$A$2,仕訳日記帳!$N2043&gt;=Sheet2!$B$2),仕訳日記帳!B2043,IF(AND(OR($A2043=Sheet2!$A$3,$A2043=Sheet2!$A$4,$A2043=Sheet2!$A$5,$A2043=Sheet2!$A$6,$A2043=Sheet2!$A$7,$A2043=Sheet2!$A$9),仕訳日記帳!$N2043&gt;=Sheet2!$B$3),仕訳日記帳!B2043,IF(AND($A2043=Sheet2!$A$8,仕訳日記帳!$N2043&gt;=Sheet2!$B$8),仕訳日記帳!B2043,IF(AND(OR($A2043=Sheet2!$A$10,$A2043=Sheet2!$A$11,$A2043=Sheet2!$A$12,$A2043=Sheet2!$A$13,$A2043=Sheet2!$A$14,$A2043=Sheet2!$A$15,$A2043=Sheet2!$A$16,$A2043=Sheet2!$A$17),Sheet2!$B$9&lt;=仕訳日記帳!$N2043&lt;Sheet2!$C$10),仕訳日記帳!B2043,""))))</f>
        <v/>
      </c>
      <c r="D2043" s="265" t="str">
        <f>IF(AND($A2043=Sheet2!$A$2,仕訳日記帳!$N2043&gt;=Sheet2!$B$2),仕訳日記帳!N2043,IF(AND(OR($A2043=Sheet2!$A$3,$A2043=Sheet2!$A$4,$A2043=Sheet2!$A$5,$A2043=Sheet2!$A$6,$A2043=Sheet2!$A$7,$A2043=Sheet2!$A$9),仕訳日記帳!$N2043&gt;=Sheet2!$B$3),仕訳日記帳!N2043,IF(AND($A2043=Sheet2!$A$8,仕訳日記帳!$N2043&gt;=Sheet2!$B$8),仕訳日記帳!N2043,IF(AND(OR($A2043=Sheet2!$A$10,$A2043=Sheet2!$A$11,$A2043=Sheet2!$A$12,$A2043=Sheet2!$A$13,$A2043=Sheet2!$A$14,$A2043=Sheet2!$A$15,$A2043=Sheet2!$A$16,$A2043=Sheet2!$A$17),Sheet2!$B$9&lt;=仕訳日記帳!$N2043&lt;Sheet2!$C$10),仕訳日記帳!N2043,""))))</f>
        <v/>
      </c>
      <c r="E2043" s="263" t="str">
        <f>IF(AND($A2043=Sheet2!$A$2,仕訳日記帳!$N2043&gt;=Sheet2!$B$2),仕訳日記帳!G2043,IF(AND(OR($A2043=Sheet2!$A$3,$A2043=Sheet2!$A$4,$A2043=Sheet2!$A$5,$A2043=Sheet2!$A$6,$A2043=Sheet2!$A$7,$A2043=Sheet2!$A$9),仕訳日記帳!$N2043&gt;=Sheet2!$B$3),仕訳日記帳!G2043,IF(AND($A2043=Sheet2!$A$8,仕訳日記帳!$N2043&gt;=Sheet2!$B$8),仕訳日記帳!G2043,IF(AND(OR($A2043=Sheet2!$A$10,$A2043=Sheet2!$A$11,$A2043=Sheet2!$A$12,$A2043=Sheet2!$A$13,$A2043=Sheet2!$A$14,$A2043=Sheet2!$A$15,$A2043=Sheet2!$A$16,$A2043=Sheet2!$A$17),Sheet2!$B$9&lt;=仕訳日記帳!$N2043&lt;Sheet2!$C$10),仕訳日記帳!G2043,""))))</f>
        <v/>
      </c>
      <c r="G2043" t="str">
        <f>IF(OR(A2043=Sheet2!$A$2,A2043=Sheet2!$A$3,A2043=Sheet2!$A$4,A2043=Sheet2!$A$5,A2043=Sheet2!$A$6,A2043=Sheet2!$A$7,A2043=Sheet2!$A$8,A2043=Sheet2!$A$9,A2043=Sheet2!$A$10,A2043=Sheet2!$A$11,A2043=Sheet2!$A$12,$A$2=Sheet2!$A$13,A2043=Sheet2!$A$14,$A$2=Sheet2!$A$15,$A$2=Sheet2!$A$16,A2043=Sheet2!$A$17),"該当","")</f>
        <v/>
      </c>
      <c r="H2043" t="str">
        <f>IF(OR(A2043="",G2043=""),"",COUNTIF($G$2:G2043,"該当"))</f>
        <v/>
      </c>
    </row>
    <row r="2044" spans="1:8">
      <c r="A2044" t="str">
        <f>IF(AND(仕訳日記帳!D2044=Sheet2!$A$2,仕訳日記帳!$N2044&gt;=Sheet2!$B$2),仕訳日記帳!D2044,IF(AND(OR(仕訳日記帳!D2044=Sheet2!$A$3,仕訳日記帳!D2044=Sheet2!$A$4,仕訳日記帳!D2044=Sheet2!$A$5,仕訳日記帳!D2044=Sheet2!$A$6,仕訳日記帳!D2044=Sheet2!$A$7,仕訳日記帳!D2044=Sheet2!$A$9),仕訳日記帳!$N2044&gt;=Sheet2!$B$3),仕訳日記帳!D2044,IF(AND(仕訳日記帳!D2044=Sheet2!$A$8,仕訳日記帳!$N2044&gt;=Sheet2!$B$8),仕訳日記帳!D2044,IF(AND(OR(仕訳日記帳!D2044=Sheet2!$A$10,仕訳日記帳!D2044=Sheet2!$A$11,仕訳日記帳!D2044=Sheet2!$A$12,仕訳日記帳!D2044=Sheet2!$A$13,仕訳日記帳!D2044=Sheet2!$A$14,仕訳日記帳!D2044=Sheet2!$A$15,仕訳日記帳!D2044=Sheet2!$A$16,仕訳日記帳!D2044=Sheet2!$A$17),Sheet2!$B$9&lt;=仕訳日記帳!$N2044&lt;Sheet2!$C$10),仕訳日記帳!D2044,""))))</f>
        <v/>
      </c>
      <c r="B2044" s="263" t="str">
        <f>IF(AND($A2044=Sheet2!$A$2,仕訳日記帳!$N2044&gt;=Sheet2!$B$2),仕訳日記帳!A2044,IF(AND(OR($A2044=Sheet2!$A$3,$A2044=Sheet2!$A$4,$A2044=Sheet2!$A$5,$A2044=Sheet2!$A$6,$A2044=Sheet2!$A$7,$A2044=Sheet2!$A$9),仕訳日記帳!$N2044&gt;=Sheet2!$B$3),仕訳日記帳!A2044,IF(AND($A2044=Sheet2!$A$8,仕訳日記帳!$N2044&gt;=Sheet2!$B$8),仕訳日記帳!A2044,IF(AND(OR($A2044=Sheet2!$A$10,$A2044=Sheet2!$A$11,$A2044=Sheet2!$A$12,$A2044=Sheet2!$A$13,$A2044=Sheet2!$A$14,$A2044=Sheet2!$A$15,$A2044=Sheet2!$A$16,$A2044=Sheet2!$A$17),Sheet2!$B$9&lt;=仕訳日記帳!$N2044&lt;Sheet2!$C$10),仕訳日記帳!A2044,""))))</f>
        <v/>
      </c>
      <c r="C2044" t="str">
        <f>IF(AND($A2044=Sheet2!$A$2,仕訳日記帳!$N2044&gt;=Sheet2!$B$2),仕訳日記帳!B2044,IF(AND(OR($A2044=Sheet2!$A$3,$A2044=Sheet2!$A$4,$A2044=Sheet2!$A$5,$A2044=Sheet2!$A$6,$A2044=Sheet2!$A$7,$A2044=Sheet2!$A$9),仕訳日記帳!$N2044&gt;=Sheet2!$B$3),仕訳日記帳!B2044,IF(AND($A2044=Sheet2!$A$8,仕訳日記帳!$N2044&gt;=Sheet2!$B$8),仕訳日記帳!B2044,IF(AND(OR($A2044=Sheet2!$A$10,$A2044=Sheet2!$A$11,$A2044=Sheet2!$A$12,$A2044=Sheet2!$A$13,$A2044=Sheet2!$A$14,$A2044=Sheet2!$A$15,$A2044=Sheet2!$A$16,$A2044=Sheet2!$A$17),Sheet2!$B$9&lt;=仕訳日記帳!$N2044&lt;Sheet2!$C$10),仕訳日記帳!B2044,""))))</f>
        <v/>
      </c>
      <c r="D2044" s="265" t="str">
        <f>IF(AND($A2044=Sheet2!$A$2,仕訳日記帳!$N2044&gt;=Sheet2!$B$2),仕訳日記帳!N2044,IF(AND(OR($A2044=Sheet2!$A$3,$A2044=Sheet2!$A$4,$A2044=Sheet2!$A$5,$A2044=Sheet2!$A$6,$A2044=Sheet2!$A$7,$A2044=Sheet2!$A$9),仕訳日記帳!$N2044&gt;=Sheet2!$B$3),仕訳日記帳!N2044,IF(AND($A2044=Sheet2!$A$8,仕訳日記帳!$N2044&gt;=Sheet2!$B$8),仕訳日記帳!N2044,IF(AND(OR($A2044=Sheet2!$A$10,$A2044=Sheet2!$A$11,$A2044=Sheet2!$A$12,$A2044=Sheet2!$A$13,$A2044=Sheet2!$A$14,$A2044=Sheet2!$A$15,$A2044=Sheet2!$A$16,$A2044=Sheet2!$A$17),Sheet2!$B$9&lt;=仕訳日記帳!$N2044&lt;Sheet2!$C$10),仕訳日記帳!N2044,""))))</f>
        <v/>
      </c>
      <c r="E2044" s="263" t="str">
        <f>IF(AND($A2044=Sheet2!$A$2,仕訳日記帳!$N2044&gt;=Sheet2!$B$2),仕訳日記帳!G2044,IF(AND(OR($A2044=Sheet2!$A$3,$A2044=Sheet2!$A$4,$A2044=Sheet2!$A$5,$A2044=Sheet2!$A$6,$A2044=Sheet2!$A$7,$A2044=Sheet2!$A$9),仕訳日記帳!$N2044&gt;=Sheet2!$B$3),仕訳日記帳!G2044,IF(AND($A2044=Sheet2!$A$8,仕訳日記帳!$N2044&gt;=Sheet2!$B$8),仕訳日記帳!G2044,IF(AND(OR($A2044=Sheet2!$A$10,$A2044=Sheet2!$A$11,$A2044=Sheet2!$A$12,$A2044=Sheet2!$A$13,$A2044=Sheet2!$A$14,$A2044=Sheet2!$A$15,$A2044=Sheet2!$A$16,$A2044=Sheet2!$A$17),Sheet2!$B$9&lt;=仕訳日記帳!$N2044&lt;Sheet2!$C$10),仕訳日記帳!G2044,""))))</f>
        <v/>
      </c>
      <c r="G2044" t="str">
        <f>IF(OR(A2044=Sheet2!$A$2,A2044=Sheet2!$A$3,A2044=Sheet2!$A$4,A2044=Sheet2!$A$5,A2044=Sheet2!$A$6,A2044=Sheet2!$A$7,A2044=Sheet2!$A$8,A2044=Sheet2!$A$9,A2044=Sheet2!$A$10,A2044=Sheet2!$A$11,A2044=Sheet2!$A$12,$A$2=Sheet2!$A$13,A2044=Sheet2!$A$14,$A$2=Sheet2!$A$15,$A$2=Sheet2!$A$16,A2044=Sheet2!$A$17),"該当","")</f>
        <v/>
      </c>
      <c r="H2044" t="str">
        <f>IF(OR(A2044="",G2044=""),"",COUNTIF($G$2:G2044,"該当"))</f>
        <v/>
      </c>
    </row>
    <row r="2045" spans="1:8">
      <c r="A2045" t="str">
        <f>IF(AND(仕訳日記帳!D2045=Sheet2!$A$2,仕訳日記帳!$N2045&gt;=Sheet2!$B$2),仕訳日記帳!D2045,IF(AND(OR(仕訳日記帳!D2045=Sheet2!$A$3,仕訳日記帳!D2045=Sheet2!$A$4,仕訳日記帳!D2045=Sheet2!$A$5,仕訳日記帳!D2045=Sheet2!$A$6,仕訳日記帳!D2045=Sheet2!$A$7,仕訳日記帳!D2045=Sheet2!$A$9),仕訳日記帳!$N2045&gt;=Sheet2!$B$3),仕訳日記帳!D2045,IF(AND(仕訳日記帳!D2045=Sheet2!$A$8,仕訳日記帳!$N2045&gt;=Sheet2!$B$8),仕訳日記帳!D2045,IF(AND(OR(仕訳日記帳!D2045=Sheet2!$A$10,仕訳日記帳!D2045=Sheet2!$A$11,仕訳日記帳!D2045=Sheet2!$A$12,仕訳日記帳!D2045=Sheet2!$A$13,仕訳日記帳!D2045=Sheet2!$A$14,仕訳日記帳!D2045=Sheet2!$A$15,仕訳日記帳!D2045=Sheet2!$A$16,仕訳日記帳!D2045=Sheet2!$A$17),Sheet2!$B$9&lt;=仕訳日記帳!$N2045&lt;Sheet2!$C$10),仕訳日記帳!D2045,""))))</f>
        <v/>
      </c>
      <c r="B2045" s="263" t="str">
        <f>IF(AND($A2045=Sheet2!$A$2,仕訳日記帳!$N2045&gt;=Sheet2!$B$2),仕訳日記帳!A2045,IF(AND(OR($A2045=Sheet2!$A$3,$A2045=Sheet2!$A$4,$A2045=Sheet2!$A$5,$A2045=Sheet2!$A$6,$A2045=Sheet2!$A$7,$A2045=Sheet2!$A$9),仕訳日記帳!$N2045&gt;=Sheet2!$B$3),仕訳日記帳!A2045,IF(AND($A2045=Sheet2!$A$8,仕訳日記帳!$N2045&gt;=Sheet2!$B$8),仕訳日記帳!A2045,IF(AND(OR($A2045=Sheet2!$A$10,$A2045=Sheet2!$A$11,$A2045=Sheet2!$A$12,$A2045=Sheet2!$A$13,$A2045=Sheet2!$A$14,$A2045=Sheet2!$A$15,$A2045=Sheet2!$A$16,$A2045=Sheet2!$A$17),Sheet2!$B$9&lt;=仕訳日記帳!$N2045&lt;Sheet2!$C$10),仕訳日記帳!A2045,""))))</f>
        <v/>
      </c>
      <c r="C2045" t="str">
        <f>IF(AND($A2045=Sheet2!$A$2,仕訳日記帳!$N2045&gt;=Sheet2!$B$2),仕訳日記帳!B2045,IF(AND(OR($A2045=Sheet2!$A$3,$A2045=Sheet2!$A$4,$A2045=Sheet2!$A$5,$A2045=Sheet2!$A$6,$A2045=Sheet2!$A$7,$A2045=Sheet2!$A$9),仕訳日記帳!$N2045&gt;=Sheet2!$B$3),仕訳日記帳!B2045,IF(AND($A2045=Sheet2!$A$8,仕訳日記帳!$N2045&gt;=Sheet2!$B$8),仕訳日記帳!B2045,IF(AND(OR($A2045=Sheet2!$A$10,$A2045=Sheet2!$A$11,$A2045=Sheet2!$A$12,$A2045=Sheet2!$A$13,$A2045=Sheet2!$A$14,$A2045=Sheet2!$A$15,$A2045=Sheet2!$A$16,$A2045=Sheet2!$A$17),Sheet2!$B$9&lt;=仕訳日記帳!$N2045&lt;Sheet2!$C$10),仕訳日記帳!B2045,""))))</f>
        <v/>
      </c>
      <c r="D2045" s="265" t="str">
        <f>IF(AND($A2045=Sheet2!$A$2,仕訳日記帳!$N2045&gt;=Sheet2!$B$2),仕訳日記帳!N2045,IF(AND(OR($A2045=Sheet2!$A$3,$A2045=Sheet2!$A$4,$A2045=Sheet2!$A$5,$A2045=Sheet2!$A$6,$A2045=Sheet2!$A$7,$A2045=Sheet2!$A$9),仕訳日記帳!$N2045&gt;=Sheet2!$B$3),仕訳日記帳!N2045,IF(AND($A2045=Sheet2!$A$8,仕訳日記帳!$N2045&gt;=Sheet2!$B$8),仕訳日記帳!N2045,IF(AND(OR($A2045=Sheet2!$A$10,$A2045=Sheet2!$A$11,$A2045=Sheet2!$A$12,$A2045=Sheet2!$A$13,$A2045=Sheet2!$A$14,$A2045=Sheet2!$A$15,$A2045=Sheet2!$A$16,$A2045=Sheet2!$A$17),Sheet2!$B$9&lt;=仕訳日記帳!$N2045&lt;Sheet2!$C$10),仕訳日記帳!N2045,""))))</f>
        <v/>
      </c>
      <c r="E2045" s="263" t="str">
        <f>IF(AND($A2045=Sheet2!$A$2,仕訳日記帳!$N2045&gt;=Sheet2!$B$2),仕訳日記帳!G2045,IF(AND(OR($A2045=Sheet2!$A$3,$A2045=Sheet2!$A$4,$A2045=Sheet2!$A$5,$A2045=Sheet2!$A$6,$A2045=Sheet2!$A$7,$A2045=Sheet2!$A$9),仕訳日記帳!$N2045&gt;=Sheet2!$B$3),仕訳日記帳!G2045,IF(AND($A2045=Sheet2!$A$8,仕訳日記帳!$N2045&gt;=Sheet2!$B$8),仕訳日記帳!G2045,IF(AND(OR($A2045=Sheet2!$A$10,$A2045=Sheet2!$A$11,$A2045=Sheet2!$A$12,$A2045=Sheet2!$A$13,$A2045=Sheet2!$A$14,$A2045=Sheet2!$A$15,$A2045=Sheet2!$A$16,$A2045=Sheet2!$A$17),Sheet2!$B$9&lt;=仕訳日記帳!$N2045&lt;Sheet2!$C$10),仕訳日記帳!G2045,""))))</f>
        <v/>
      </c>
      <c r="G2045" t="str">
        <f>IF(OR(A2045=Sheet2!$A$2,A2045=Sheet2!$A$3,A2045=Sheet2!$A$4,A2045=Sheet2!$A$5,A2045=Sheet2!$A$6,A2045=Sheet2!$A$7,A2045=Sheet2!$A$8,A2045=Sheet2!$A$9,A2045=Sheet2!$A$10,A2045=Sheet2!$A$11,A2045=Sheet2!$A$12,$A$2=Sheet2!$A$13,A2045=Sheet2!$A$14,$A$2=Sheet2!$A$15,$A$2=Sheet2!$A$16,A2045=Sheet2!$A$17),"該当","")</f>
        <v/>
      </c>
      <c r="H2045" t="str">
        <f>IF(OR(A2045="",G2045=""),"",COUNTIF($G$2:G2045,"該当"))</f>
        <v/>
      </c>
    </row>
    <row r="2046" spans="1:8">
      <c r="A2046" t="str">
        <f>IF(AND(仕訳日記帳!D2046=Sheet2!$A$2,仕訳日記帳!$N2046&gt;=Sheet2!$B$2),仕訳日記帳!D2046,IF(AND(OR(仕訳日記帳!D2046=Sheet2!$A$3,仕訳日記帳!D2046=Sheet2!$A$4,仕訳日記帳!D2046=Sheet2!$A$5,仕訳日記帳!D2046=Sheet2!$A$6,仕訳日記帳!D2046=Sheet2!$A$7,仕訳日記帳!D2046=Sheet2!$A$9),仕訳日記帳!$N2046&gt;=Sheet2!$B$3),仕訳日記帳!D2046,IF(AND(仕訳日記帳!D2046=Sheet2!$A$8,仕訳日記帳!$N2046&gt;=Sheet2!$B$8),仕訳日記帳!D2046,IF(AND(OR(仕訳日記帳!D2046=Sheet2!$A$10,仕訳日記帳!D2046=Sheet2!$A$11,仕訳日記帳!D2046=Sheet2!$A$12,仕訳日記帳!D2046=Sheet2!$A$13,仕訳日記帳!D2046=Sheet2!$A$14,仕訳日記帳!D2046=Sheet2!$A$15,仕訳日記帳!D2046=Sheet2!$A$16,仕訳日記帳!D2046=Sheet2!$A$17),Sheet2!$B$9&lt;=仕訳日記帳!$N2046&lt;Sheet2!$C$10),仕訳日記帳!D2046,""))))</f>
        <v/>
      </c>
      <c r="B2046" s="263" t="str">
        <f>IF(AND($A2046=Sheet2!$A$2,仕訳日記帳!$N2046&gt;=Sheet2!$B$2),仕訳日記帳!A2046,IF(AND(OR($A2046=Sheet2!$A$3,$A2046=Sheet2!$A$4,$A2046=Sheet2!$A$5,$A2046=Sheet2!$A$6,$A2046=Sheet2!$A$7,$A2046=Sheet2!$A$9),仕訳日記帳!$N2046&gt;=Sheet2!$B$3),仕訳日記帳!A2046,IF(AND($A2046=Sheet2!$A$8,仕訳日記帳!$N2046&gt;=Sheet2!$B$8),仕訳日記帳!A2046,IF(AND(OR($A2046=Sheet2!$A$10,$A2046=Sheet2!$A$11,$A2046=Sheet2!$A$12,$A2046=Sheet2!$A$13,$A2046=Sheet2!$A$14,$A2046=Sheet2!$A$15,$A2046=Sheet2!$A$16,$A2046=Sheet2!$A$17),Sheet2!$B$9&lt;=仕訳日記帳!$N2046&lt;Sheet2!$C$10),仕訳日記帳!A2046,""))))</f>
        <v/>
      </c>
      <c r="C2046" t="str">
        <f>IF(AND($A2046=Sheet2!$A$2,仕訳日記帳!$N2046&gt;=Sheet2!$B$2),仕訳日記帳!B2046,IF(AND(OR($A2046=Sheet2!$A$3,$A2046=Sheet2!$A$4,$A2046=Sheet2!$A$5,$A2046=Sheet2!$A$6,$A2046=Sheet2!$A$7,$A2046=Sheet2!$A$9),仕訳日記帳!$N2046&gt;=Sheet2!$B$3),仕訳日記帳!B2046,IF(AND($A2046=Sheet2!$A$8,仕訳日記帳!$N2046&gt;=Sheet2!$B$8),仕訳日記帳!B2046,IF(AND(OR($A2046=Sheet2!$A$10,$A2046=Sheet2!$A$11,$A2046=Sheet2!$A$12,$A2046=Sheet2!$A$13,$A2046=Sheet2!$A$14,$A2046=Sheet2!$A$15,$A2046=Sheet2!$A$16,$A2046=Sheet2!$A$17),Sheet2!$B$9&lt;=仕訳日記帳!$N2046&lt;Sheet2!$C$10),仕訳日記帳!B2046,""))))</f>
        <v/>
      </c>
      <c r="D2046" s="265" t="str">
        <f>IF(AND($A2046=Sheet2!$A$2,仕訳日記帳!$N2046&gt;=Sheet2!$B$2),仕訳日記帳!N2046,IF(AND(OR($A2046=Sheet2!$A$3,$A2046=Sheet2!$A$4,$A2046=Sheet2!$A$5,$A2046=Sheet2!$A$6,$A2046=Sheet2!$A$7,$A2046=Sheet2!$A$9),仕訳日記帳!$N2046&gt;=Sheet2!$B$3),仕訳日記帳!N2046,IF(AND($A2046=Sheet2!$A$8,仕訳日記帳!$N2046&gt;=Sheet2!$B$8),仕訳日記帳!N2046,IF(AND(OR($A2046=Sheet2!$A$10,$A2046=Sheet2!$A$11,$A2046=Sheet2!$A$12,$A2046=Sheet2!$A$13,$A2046=Sheet2!$A$14,$A2046=Sheet2!$A$15,$A2046=Sheet2!$A$16,$A2046=Sheet2!$A$17),Sheet2!$B$9&lt;=仕訳日記帳!$N2046&lt;Sheet2!$C$10),仕訳日記帳!N2046,""))))</f>
        <v/>
      </c>
      <c r="E2046" s="263" t="str">
        <f>IF(AND($A2046=Sheet2!$A$2,仕訳日記帳!$N2046&gt;=Sheet2!$B$2),仕訳日記帳!G2046,IF(AND(OR($A2046=Sheet2!$A$3,$A2046=Sheet2!$A$4,$A2046=Sheet2!$A$5,$A2046=Sheet2!$A$6,$A2046=Sheet2!$A$7,$A2046=Sheet2!$A$9),仕訳日記帳!$N2046&gt;=Sheet2!$B$3),仕訳日記帳!G2046,IF(AND($A2046=Sheet2!$A$8,仕訳日記帳!$N2046&gt;=Sheet2!$B$8),仕訳日記帳!G2046,IF(AND(OR($A2046=Sheet2!$A$10,$A2046=Sheet2!$A$11,$A2046=Sheet2!$A$12,$A2046=Sheet2!$A$13,$A2046=Sheet2!$A$14,$A2046=Sheet2!$A$15,$A2046=Sheet2!$A$16,$A2046=Sheet2!$A$17),Sheet2!$B$9&lt;=仕訳日記帳!$N2046&lt;Sheet2!$C$10),仕訳日記帳!G2046,""))))</f>
        <v/>
      </c>
      <c r="G2046" t="str">
        <f>IF(OR(A2046=Sheet2!$A$2,A2046=Sheet2!$A$3,A2046=Sheet2!$A$4,A2046=Sheet2!$A$5,A2046=Sheet2!$A$6,A2046=Sheet2!$A$7,A2046=Sheet2!$A$8,A2046=Sheet2!$A$9,A2046=Sheet2!$A$10,A2046=Sheet2!$A$11,A2046=Sheet2!$A$12,$A$2=Sheet2!$A$13,A2046=Sheet2!$A$14,$A$2=Sheet2!$A$15,$A$2=Sheet2!$A$16,A2046=Sheet2!$A$17),"該当","")</f>
        <v/>
      </c>
      <c r="H2046" t="str">
        <f>IF(OR(A2046="",G2046=""),"",COUNTIF($G$2:G2046,"該当"))</f>
        <v/>
      </c>
    </row>
    <row r="2047" spans="1:8">
      <c r="A2047" t="str">
        <f>IF(AND(仕訳日記帳!D2047=Sheet2!$A$2,仕訳日記帳!$N2047&gt;=Sheet2!$B$2),仕訳日記帳!D2047,IF(AND(OR(仕訳日記帳!D2047=Sheet2!$A$3,仕訳日記帳!D2047=Sheet2!$A$4,仕訳日記帳!D2047=Sheet2!$A$5,仕訳日記帳!D2047=Sheet2!$A$6,仕訳日記帳!D2047=Sheet2!$A$7,仕訳日記帳!D2047=Sheet2!$A$9),仕訳日記帳!$N2047&gt;=Sheet2!$B$3),仕訳日記帳!D2047,IF(AND(仕訳日記帳!D2047=Sheet2!$A$8,仕訳日記帳!$N2047&gt;=Sheet2!$B$8),仕訳日記帳!D2047,IF(AND(OR(仕訳日記帳!D2047=Sheet2!$A$10,仕訳日記帳!D2047=Sheet2!$A$11,仕訳日記帳!D2047=Sheet2!$A$12,仕訳日記帳!D2047=Sheet2!$A$13,仕訳日記帳!D2047=Sheet2!$A$14,仕訳日記帳!D2047=Sheet2!$A$15,仕訳日記帳!D2047=Sheet2!$A$16,仕訳日記帳!D2047=Sheet2!$A$17),Sheet2!$B$9&lt;=仕訳日記帳!$N2047&lt;Sheet2!$C$10),仕訳日記帳!D2047,""))))</f>
        <v/>
      </c>
      <c r="B2047" s="263" t="str">
        <f>IF(AND($A2047=Sheet2!$A$2,仕訳日記帳!$N2047&gt;=Sheet2!$B$2),仕訳日記帳!A2047,IF(AND(OR($A2047=Sheet2!$A$3,$A2047=Sheet2!$A$4,$A2047=Sheet2!$A$5,$A2047=Sheet2!$A$6,$A2047=Sheet2!$A$7,$A2047=Sheet2!$A$9),仕訳日記帳!$N2047&gt;=Sheet2!$B$3),仕訳日記帳!A2047,IF(AND($A2047=Sheet2!$A$8,仕訳日記帳!$N2047&gt;=Sheet2!$B$8),仕訳日記帳!A2047,IF(AND(OR($A2047=Sheet2!$A$10,$A2047=Sheet2!$A$11,$A2047=Sheet2!$A$12,$A2047=Sheet2!$A$13,$A2047=Sheet2!$A$14,$A2047=Sheet2!$A$15,$A2047=Sheet2!$A$16,$A2047=Sheet2!$A$17),Sheet2!$B$9&lt;=仕訳日記帳!$N2047&lt;Sheet2!$C$10),仕訳日記帳!A2047,""))))</f>
        <v/>
      </c>
      <c r="C2047" t="str">
        <f>IF(AND($A2047=Sheet2!$A$2,仕訳日記帳!$N2047&gt;=Sheet2!$B$2),仕訳日記帳!B2047,IF(AND(OR($A2047=Sheet2!$A$3,$A2047=Sheet2!$A$4,$A2047=Sheet2!$A$5,$A2047=Sheet2!$A$6,$A2047=Sheet2!$A$7,$A2047=Sheet2!$A$9),仕訳日記帳!$N2047&gt;=Sheet2!$B$3),仕訳日記帳!B2047,IF(AND($A2047=Sheet2!$A$8,仕訳日記帳!$N2047&gt;=Sheet2!$B$8),仕訳日記帳!B2047,IF(AND(OR($A2047=Sheet2!$A$10,$A2047=Sheet2!$A$11,$A2047=Sheet2!$A$12,$A2047=Sheet2!$A$13,$A2047=Sheet2!$A$14,$A2047=Sheet2!$A$15,$A2047=Sheet2!$A$16,$A2047=Sheet2!$A$17),Sheet2!$B$9&lt;=仕訳日記帳!$N2047&lt;Sheet2!$C$10),仕訳日記帳!B2047,""))))</f>
        <v/>
      </c>
      <c r="D2047" s="265" t="str">
        <f>IF(AND($A2047=Sheet2!$A$2,仕訳日記帳!$N2047&gt;=Sheet2!$B$2),仕訳日記帳!N2047,IF(AND(OR($A2047=Sheet2!$A$3,$A2047=Sheet2!$A$4,$A2047=Sheet2!$A$5,$A2047=Sheet2!$A$6,$A2047=Sheet2!$A$7,$A2047=Sheet2!$A$9),仕訳日記帳!$N2047&gt;=Sheet2!$B$3),仕訳日記帳!N2047,IF(AND($A2047=Sheet2!$A$8,仕訳日記帳!$N2047&gt;=Sheet2!$B$8),仕訳日記帳!N2047,IF(AND(OR($A2047=Sheet2!$A$10,$A2047=Sheet2!$A$11,$A2047=Sheet2!$A$12,$A2047=Sheet2!$A$13,$A2047=Sheet2!$A$14,$A2047=Sheet2!$A$15,$A2047=Sheet2!$A$16,$A2047=Sheet2!$A$17),Sheet2!$B$9&lt;=仕訳日記帳!$N2047&lt;Sheet2!$C$10),仕訳日記帳!N2047,""))))</f>
        <v/>
      </c>
      <c r="E2047" s="263" t="str">
        <f>IF(AND($A2047=Sheet2!$A$2,仕訳日記帳!$N2047&gt;=Sheet2!$B$2),仕訳日記帳!G2047,IF(AND(OR($A2047=Sheet2!$A$3,$A2047=Sheet2!$A$4,$A2047=Sheet2!$A$5,$A2047=Sheet2!$A$6,$A2047=Sheet2!$A$7,$A2047=Sheet2!$A$9),仕訳日記帳!$N2047&gt;=Sheet2!$B$3),仕訳日記帳!G2047,IF(AND($A2047=Sheet2!$A$8,仕訳日記帳!$N2047&gt;=Sheet2!$B$8),仕訳日記帳!G2047,IF(AND(OR($A2047=Sheet2!$A$10,$A2047=Sheet2!$A$11,$A2047=Sheet2!$A$12,$A2047=Sheet2!$A$13,$A2047=Sheet2!$A$14,$A2047=Sheet2!$A$15,$A2047=Sheet2!$A$16,$A2047=Sheet2!$A$17),Sheet2!$B$9&lt;=仕訳日記帳!$N2047&lt;Sheet2!$C$10),仕訳日記帳!G2047,""))))</f>
        <v/>
      </c>
      <c r="G2047" t="str">
        <f>IF(OR(A2047=Sheet2!$A$2,A2047=Sheet2!$A$3,A2047=Sheet2!$A$4,A2047=Sheet2!$A$5,A2047=Sheet2!$A$6,A2047=Sheet2!$A$7,A2047=Sheet2!$A$8,A2047=Sheet2!$A$9,A2047=Sheet2!$A$10,A2047=Sheet2!$A$11,A2047=Sheet2!$A$12,$A$2=Sheet2!$A$13,A2047=Sheet2!$A$14,$A$2=Sheet2!$A$15,$A$2=Sheet2!$A$16,A2047=Sheet2!$A$17),"該当","")</f>
        <v/>
      </c>
      <c r="H2047" t="str">
        <f>IF(OR(A2047="",G2047=""),"",COUNTIF($G$2:G2047,"該当"))</f>
        <v/>
      </c>
    </row>
    <row r="2048" spans="1:8">
      <c r="A2048" t="str">
        <f>IF(AND(仕訳日記帳!D2048=Sheet2!$A$2,仕訳日記帳!$N2048&gt;=Sheet2!$B$2),仕訳日記帳!D2048,IF(AND(OR(仕訳日記帳!D2048=Sheet2!$A$3,仕訳日記帳!D2048=Sheet2!$A$4,仕訳日記帳!D2048=Sheet2!$A$5,仕訳日記帳!D2048=Sheet2!$A$6,仕訳日記帳!D2048=Sheet2!$A$7,仕訳日記帳!D2048=Sheet2!$A$9),仕訳日記帳!$N2048&gt;=Sheet2!$B$3),仕訳日記帳!D2048,IF(AND(仕訳日記帳!D2048=Sheet2!$A$8,仕訳日記帳!$N2048&gt;=Sheet2!$B$8),仕訳日記帳!D2048,IF(AND(OR(仕訳日記帳!D2048=Sheet2!$A$10,仕訳日記帳!D2048=Sheet2!$A$11,仕訳日記帳!D2048=Sheet2!$A$12,仕訳日記帳!D2048=Sheet2!$A$13,仕訳日記帳!D2048=Sheet2!$A$14,仕訳日記帳!D2048=Sheet2!$A$15,仕訳日記帳!D2048=Sheet2!$A$16,仕訳日記帳!D2048=Sheet2!$A$17),Sheet2!$B$9&lt;=仕訳日記帳!$N2048&lt;Sheet2!$C$10),仕訳日記帳!D2048,""))))</f>
        <v/>
      </c>
      <c r="B2048" s="263" t="str">
        <f>IF(AND($A2048=Sheet2!$A$2,仕訳日記帳!$N2048&gt;=Sheet2!$B$2),仕訳日記帳!A2048,IF(AND(OR($A2048=Sheet2!$A$3,$A2048=Sheet2!$A$4,$A2048=Sheet2!$A$5,$A2048=Sheet2!$A$6,$A2048=Sheet2!$A$7,$A2048=Sheet2!$A$9),仕訳日記帳!$N2048&gt;=Sheet2!$B$3),仕訳日記帳!A2048,IF(AND($A2048=Sheet2!$A$8,仕訳日記帳!$N2048&gt;=Sheet2!$B$8),仕訳日記帳!A2048,IF(AND(OR($A2048=Sheet2!$A$10,$A2048=Sheet2!$A$11,$A2048=Sheet2!$A$12,$A2048=Sheet2!$A$13,$A2048=Sheet2!$A$14,$A2048=Sheet2!$A$15,$A2048=Sheet2!$A$16,$A2048=Sheet2!$A$17),Sheet2!$B$9&lt;=仕訳日記帳!$N2048&lt;Sheet2!$C$10),仕訳日記帳!A2048,""))))</f>
        <v/>
      </c>
      <c r="C2048" t="str">
        <f>IF(AND($A2048=Sheet2!$A$2,仕訳日記帳!$N2048&gt;=Sheet2!$B$2),仕訳日記帳!B2048,IF(AND(OR($A2048=Sheet2!$A$3,$A2048=Sheet2!$A$4,$A2048=Sheet2!$A$5,$A2048=Sheet2!$A$6,$A2048=Sheet2!$A$7,$A2048=Sheet2!$A$9),仕訳日記帳!$N2048&gt;=Sheet2!$B$3),仕訳日記帳!B2048,IF(AND($A2048=Sheet2!$A$8,仕訳日記帳!$N2048&gt;=Sheet2!$B$8),仕訳日記帳!B2048,IF(AND(OR($A2048=Sheet2!$A$10,$A2048=Sheet2!$A$11,$A2048=Sheet2!$A$12,$A2048=Sheet2!$A$13,$A2048=Sheet2!$A$14,$A2048=Sheet2!$A$15,$A2048=Sheet2!$A$16,$A2048=Sheet2!$A$17),Sheet2!$B$9&lt;=仕訳日記帳!$N2048&lt;Sheet2!$C$10),仕訳日記帳!B2048,""))))</f>
        <v/>
      </c>
      <c r="D2048" s="265" t="str">
        <f>IF(AND($A2048=Sheet2!$A$2,仕訳日記帳!$N2048&gt;=Sheet2!$B$2),仕訳日記帳!N2048,IF(AND(OR($A2048=Sheet2!$A$3,$A2048=Sheet2!$A$4,$A2048=Sheet2!$A$5,$A2048=Sheet2!$A$6,$A2048=Sheet2!$A$7,$A2048=Sheet2!$A$9),仕訳日記帳!$N2048&gt;=Sheet2!$B$3),仕訳日記帳!N2048,IF(AND($A2048=Sheet2!$A$8,仕訳日記帳!$N2048&gt;=Sheet2!$B$8),仕訳日記帳!N2048,IF(AND(OR($A2048=Sheet2!$A$10,$A2048=Sheet2!$A$11,$A2048=Sheet2!$A$12,$A2048=Sheet2!$A$13,$A2048=Sheet2!$A$14,$A2048=Sheet2!$A$15,$A2048=Sheet2!$A$16,$A2048=Sheet2!$A$17),Sheet2!$B$9&lt;=仕訳日記帳!$N2048&lt;Sheet2!$C$10),仕訳日記帳!N2048,""))))</f>
        <v/>
      </c>
      <c r="E2048" s="263" t="str">
        <f>IF(AND($A2048=Sheet2!$A$2,仕訳日記帳!$N2048&gt;=Sheet2!$B$2),仕訳日記帳!G2048,IF(AND(OR($A2048=Sheet2!$A$3,$A2048=Sheet2!$A$4,$A2048=Sheet2!$A$5,$A2048=Sheet2!$A$6,$A2048=Sheet2!$A$7,$A2048=Sheet2!$A$9),仕訳日記帳!$N2048&gt;=Sheet2!$B$3),仕訳日記帳!G2048,IF(AND($A2048=Sheet2!$A$8,仕訳日記帳!$N2048&gt;=Sheet2!$B$8),仕訳日記帳!G2048,IF(AND(OR($A2048=Sheet2!$A$10,$A2048=Sheet2!$A$11,$A2048=Sheet2!$A$12,$A2048=Sheet2!$A$13,$A2048=Sheet2!$A$14,$A2048=Sheet2!$A$15,$A2048=Sheet2!$A$16,$A2048=Sheet2!$A$17),Sheet2!$B$9&lt;=仕訳日記帳!$N2048&lt;Sheet2!$C$10),仕訳日記帳!G2048,""))))</f>
        <v/>
      </c>
      <c r="G2048" t="str">
        <f>IF(OR(A2048=Sheet2!$A$2,A2048=Sheet2!$A$3,A2048=Sheet2!$A$4,A2048=Sheet2!$A$5,A2048=Sheet2!$A$6,A2048=Sheet2!$A$7,A2048=Sheet2!$A$8,A2048=Sheet2!$A$9,A2048=Sheet2!$A$10,A2048=Sheet2!$A$11,A2048=Sheet2!$A$12,$A$2=Sheet2!$A$13,A2048=Sheet2!$A$14,$A$2=Sheet2!$A$15,$A$2=Sheet2!$A$16,A2048=Sheet2!$A$17),"該当","")</f>
        <v/>
      </c>
      <c r="H2048" t="str">
        <f>IF(OR(A2048="",G2048=""),"",COUNTIF($G$2:G2048,"該当"))</f>
        <v/>
      </c>
    </row>
    <row r="2049" spans="1:8">
      <c r="A2049" t="str">
        <f>IF(AND(仕訳日記帳!D2049=Sheet2!$A$2,仕訳日記帳!$N2049&gt;=Sheet2!$B$2),仕訳日記帳!D2049,IF(AND(OR(仕訳日記帳!D2049=Sheet2!$A$3,仕訳日記帳!D2049=Sheet2!$A$4,仕訳日記帳!D2049=Sheet2!$A$5,仕訳日記帳!D2049=Sheet2!$A$6,仕訳日記帳!D2049=Sheet2!$A$7,仕訳日記帳!D2049=Sheet2!$A$9),仕訳日記帳!$N2049&gt;=Sheet2!$B$3),仕訳日記帳!D2049,IF(AND(仕訳日記帳!D2049=Sheet2!$A$8,仕訳日記帳!$N2049&gt;=Sheet2!$B$8),仕訳日記帳!D2049,IF(AND(OR(仕訳日記帳!D2049=Sheet2!$A$10,仕訳日記帳!D2049=Sheet2!$A$11,仕訳日記帳!D2049=Sheet2!$A$12,仕訳日記帳!D2049=Sheet2!$A$13,仕訳日記帳!D2049=Sheet2!$A$14,仕訳日記帳!D2049=Sheet2!$A$15,仕訳日記帳!D2049=Sheet2!$A$16,仕訳日記帳!D2049=Sheet2!$A$17),Sheet2!$B$9&lt;=仕訳日記帳!$N2049&lt;Sheet2!$C$10),仕訳日記帳!D2049,""))))</f>
        <v/>
      </c>
      <c r="B2049" s="263" t="str">
        <f>IF(AND($A2049=Sheet2!$A$2,仕訳日記帳!$N2049&gt;=Sheet2!$B$2),仕訳日記帳!A2049,IF(AND(OR($A2049=Sheet2!$A$3,$A2049=Sheet2!$A$4,$A2049=Sheet2!$A$5,$A2049=Sheet2!$A$6,$A2049=Sheet2!$A$7,$A2049=Sheet2!$A$9),仕訳日記帳!$N2049&gt;=Sheet2!$B$3),仕訳日記帳!A2049,IF(AND($A2049=Sheet2!$A$8,仕訳日記帳!$N2049&gt;=Sheet2!$B$8),仕訳日記帳!A2049,IF(AND(OR($A2049=Sheet2!$A$10,$A2049=Sheet2!$A$11,$A2049=Sheet2!$A$12,$A2049=Sheet2!$A$13,$A2049=Sheet2!$A$14,$A2049=Sheet2!$A$15,$A2049=Sheet2!$A$16,$A2049=Sheet2!$A$17),Sheet2!$B$9&lt;=仕訳日記帳!$N2049&lt;Sheet2!$C$10),仕訳日記帳!A2049,""))))</f>
        <v/>
      </c>
      <c r="C2049" t="str">
        <f>IF(AND($A2049=Sheet2!$A$2,仕訳日記帳!$N2049&gt;=Sheet2!$B$2),仕訳日記帳!B2049,IF(AND(OR($A2049=Sheet2!$A$3,$A2049=Sheet2!$A$4,$A2049=Sheet2!$A$5,$A2049=Sheet2!$A$6,$A2049=Sheet2!$A$7,$A2049=Sheet2!$A$9),仕訳日記帳!$N2049&gt;=Sheet2!$B$3),仕訳日記帳!B2049,IF(AND($A2049=Sheet2!$A$8,仕訳日記帳!$N2049&gt;=Sheet2!$B$8),仕訳日記帳!B2049,IF(AND(OR($A2049=Sheet2!$A$10,$A2049=Sheet2!$A$11,$A2049=Sheet2!$A$12,$A2049=Sheet2!$A$13,$A2049=Sheet2!$A$14,$A2049=Sheet2!$A$15,$A2049=Sheet2!$A$16,$A2049=Sheet2!$A$17),Sheet2!$B$9&lt;=仕訳日記帳!$N2049&lt;Sheet2!$C$10),仕訳日記帳!B2049,""))))</f>
        <v/>
      </c>
      <c r="D2049" s="265" t="str">
        <f>IF(AND($A2049=Sheet2!$A$2,仕訳日記帳!$N2049&gt;=Sheet2!$B$2),仕訳日記帳!N2049,IF(AND(OR($A2049=Sheet2!$A$3,$A2049=Sheet2!$A$4,$A2049=Sheet2!$A$5,$A2049=Sheet2!$A$6,$A2049=Sheet2!$A$7,$A2049=Sheet2!$A$9),仕訳日記帳!$N2049&gt;=Sheet2!$B$3),仕訳日記帳!N2049,IF(AND($A2049=Sheet2!$A$8,仕訳日記帳!$N2049&gt;=Sheet2!$B$8),仕訳日記帳!N2049,IF(AND(OR($A2049=Sheet2!$A$10,$A2049=Sheet2!$A$11,$A2049=Sheet2!$A$12,$A2049=Sheet2!$A$13,$A2049=Sheet2!$A$14,$A2049=Sheet2!$A$15,$A2049=Sheet2!$A$16,$A2049=Sheet2!$A$17),Sheet2!$B$9&lt;=仕訳日記帳!$N2049&lt;Sheet2!$C$10),仕訳日記帳!N2049,""))))</f>
        <v/>
      </c>
      <c r="E2049" s="263" t="str">
        <f>IF(AND($A2049=Sheet2!$A$2,仕訳日記帳!$N2049&gt;=Sheet2!$B$2),仕訳日記帳!G2049,IF(AND(OR($A2049=Sheet2!$A$3,$A2049=Sheet2!$A$4,$A2049=Sheet2!$A$5,$A2049=Sheet2!$A$6,$A2049=Sheet2!$A$7,$A2049=Sheet2!$A$9),仕訳日記帳!$N2049&gt;=Sheet2!$B$3),仕訳日記帳!G2049,IF(AND($A2049=Sheet2!$A$8,仕訳日記帳!$N2049&gt;=Sheet2!$B$8),仕訳日記帳!G2049,IF(AND(OR($A2049=Sheet2!$A$10,$A2049=Sheet2!$A$11,$A2049=Sheet2!$A$12,$A2049=Sheet2!$A$13,$A2049=Sheet2!$A$14,$A2049=Sheet2!$A$15,$A2049=Sheet2!$A$16,$A2049=Sheet2!$A$17),Sheet2!$B$9&lt;=仕訳日記帳!$N2049&lt;Sheet2!$C$10),仕訳日記帳!G2049,""))))</f>
        <v/>
      </c>
      <c r="G2049" t="str">
        <f>IF(OR(A2049=Sheet2!$A$2,A2049=Sheet2!$A$3,A2049=Sheet2!$A$4,A2049=Sheet2!$A$5,A2049=Sheet2!$A$6,A2049=Sheet2!$A$7,A2049=Sheet2!$A$8,A2049=Sheet2!$A$9,A2049=Sheet2!$A$10,A2049=Sheet2!$A$11,A2049=Sheet2!$A$12,$A$2=Sheet2!$A$13,A2049=Sheet2!$A$14,$A$2=Sheet2!$A$15,$A$2=Sheet2!$A$16,A2049=Sheet2!$A$17),"該当","")</f>
        <v/>
      </c>
      <c r="H2049" t="str">
        <f>IF(OR(A2049="",G2049=""),"",COUNTIF($G$2:G2049,"該当"))</f>
        <v/>
      </c>
    </row>
    <row r="2050" spans="1:8">
      <c r="A2050" t="str">
        <f>IF(AND(仕訳日記帳!D2050=Sheet2!$A$2,仕訳日記帳!$N2050&gt;=Sheet2!$B$2),仕訳日記帳!D2050,IF(AND(OR(仕訳日記帳!D2050=Sheet2!$A$3,仕訳日記帳!D2050=Sheet2!$A$4,仕訳日記帳!D2050=Sheet2!$A$5,仕訳日記帳!D2050=Sheet2!$A$6,仕訳日記帳!D2050=Sheet2!$A$7,仕訳日記帳!D2050=Sheet2!$A$9),仕訳日記帳!$N2050&gt;=Sheet2!$B$3),仕訳日記帳!D2050,IF(AND(仕訳日記帳!D2050=Sheet2!$A$8,仕訳日記帳!$N2050&gt;=Sheet2!$B$8),仕訳日記帳!D2050,IF(AND(OR(仕訳日記帳!D2050=Sheet2!$A$10,仕訳日記帳!D2050=Sheet2!$A$11,仕訳日記帳!D2050=Sheet2!$A$12,仕訳日記帳!D2050=Sheet2!$A$13,仕訳日記帳!D2050=Sheet2!$A$14,仕訳日記帳!D2050=Sheet2!$A$15,仕訳日記帳!D2050=Sheet2!$A$16,仕訳日記帳!D2050=Sheet2!$A$17),Sheet2!$B$9&lt;=仕訳日記帳!$N2050&lt;Sheet2!$C$10),仕訳日記帳!D2050,""))))</f>
        <v/>
      </c>
      <c r="B2050" s="263" t="str">
        <f>IF(AND($A2050=Sheet2!$A$2,仕訳日記帳!$N2050&gt;=Sheet2!$B$2),仕訳日記帳!A2050,IF(AND(OR($A2050=Sheet2!$A$3,$A2050=Sheet2!$A$4,$A2050=Sheet2!$A$5,$A2050=Sheet2!$A$6,$A2050=Sheet2!$A$7,$A2050=Sheet2!$A$9),仕訳日記帳!$N2050&gt;=Sheet2!$B$3),仕訳日記帳!A2050,IF(AND($A2050=Sheet2!$A$8,仕訳日記帳!$N2050&gt;=Sheet2!$B$8),仕訳日記帳!A2050,IF(AND(OR($A2050=Sheet2!$A$10,$A2050=Sheet2!$A$11,$A2050=Sheet2!$A$12,$A2050=Sheet2!$A$13,$A2050=Sheet2!$A$14,$A2050=Sheet2!$A$15,$A2050=Sheet2!$A$16,$A2050=Sheet2!$A$17),Sheet2!$B$9&lt;=仕訳日記帳!$N2050&lt;Sheet2!$C$10),仕訳日記帳!A2050,""))))</f>
        <v/>
      </c>
      <c r="C2050" t="str">
        <f>IF(AND($A2050=Sheet2!$A$2,仕訳日記帳!$N2050&gt;=Sheet2!$B$2),仕訳日記帳!B2050,IF(AND(OR($A2050=Sheet2!$A$3,$A2050=Sheet2!$A$4,$A2050=Sheet2!$A$5,$A2050=Sheet2!$A$6,$A2050=Sheet2!$A$7,$A2050=Sheet2!$A$9),仕訳日記帳!$N2050&gt;=Sheet2!$B$3),仕訳日記帳!B2050,IF(AND($A2050=Sheet2!$A$8,仕訳日記帳!$N2050&gt;=Sheet2!$B$8),仕訳日記帳!B2050,IF(AND(OR($A2050=Sheet2!$A$10,$A2050=Sheet2!$A$11,$A2050=Sheet2!$A$12,$A2050=Sheet2!$A$13,$A2050=Sheet2!$A$14,$A2050=Sheet2!$A$15,$A2050=Sheet2!$A$16,$A2050=Sheet2!$A$17),Sheet2!$B$9&lt;=仕訳日記帳!$N2050&lt;Sheet2!$C$10),仕訳日記帳!B2050,""))))</f>
        <v/>
      </c>
      <c r="D2050" s="265" t="str">
        <f>IF(AND($A2050=Sheet2!$A$2,仕訳日記帳!$N2050&gt;=Sheet2!$B$2),仕訳日記帳!N2050,IF(AND(OR($A2050=Sheet2!$A$3,$A2050=Sheet2!$A$4,$A2050=Sheet2!$A$5,$A2050=Sheet2!$A$6,$A2050=Sheet2!$A$7,$A2050=Sheet2!$A$9),仕訳日記帳!$N2050&gt;=Sheet2!$B$3),仕訳日記帳!N2050,IF(AND($A2050=Sheet2!$A$8,仕訳日記帳!$N2050&gt;=Sheet2!$B$8),仕訳日記帳!N2050,IF(AND(OR($A2050=Sheet2!$A$10,$A2050=Sheet2!$A$11,$A2050=Sheet2!$A$12,$A2050=Sheet2!$A$13,$A2050=Sheet2!$A$14,$A2050=Sheet2!$A$15,$A2050=Sheet2!$A$16,$A2050=Sheet2!$A$17),Sheet2!$B$9&lt;=仕訳日記帳!$N2050&lt;Sheet2!$C$10),仕訳日記帳!N2050,""))))</f>
        <v/>
      </c>
      <c r="E2050" s="263" t="str">
        <f>IF(AND($A2050=Sheet2!$A$2,仕訳日記帳!$N2050&gt;=Sheet2!$B$2),仕訳日記帳!G2050,IF(AND(OR($A2050=Sheet2!$A$3,$A2050=Sheet2!$A$4,$A2050=Sheet2!$A$5,$A2050=Sheet2!$A$6,$A2050=Sheet2!$A$7,$A2050=Sheet2!$A$9),仕訳日記帳!$N2050&gt;=Sheet2!$B$3),仕訳日記帳!G2050,IF(AND($A2050=Sheet2!$A$8,仕訳日記帳!$N2050&gt;=Sheet2!$B$8),仕訳日記帳!G2050,IF(AND(OR($A2050=Sheet2!$A$10,$A2050=Sheet2!$A$11,$A2050=Sheet2!$A$12,$A2050=Sheet2!$A$13,$A2050=Sheet2!$A$14,$A2050=Sheet2!$A$15,$A2050=Sheet2!$A$16,$A2050=Sheet2!$A$17),Sheet2!$B$9&lt;=仕訳日記帳!$N2050&lt;Sheet2!$C$10),仕訳日記帳!G2050,""))))</f>
        <v/>
      </c>
      <c r="G2050" t="str">
        <f>IF(OR(A2050=Sheet2!$A$2,A2050=Sheet2!$A$3,A2050=Sheet2!$A$4,A2050=Sheet2!$A$5,A2050=Sheet2!$A$6,A2050=Sheet2!$A$7,A2050=Sheet2!$A$8,A2050=Sheet2!$A$9,A2050=Sheet2!$A$10,A2050=Sheet2!$A$11,A2050=Sheet2!$A$12,$A$2=Sheet2!$A$13,A2050=Sheet2!$A$14,$A$2=Sheet2!$A$15,$A$2=Sheet2!$A$16,A2050=Sheet2!$A$17),"該当","")</f>
        <v/>
      </c>
      <c r="H2050" t="str">
        <f>IF(OR(A2050="",G2050=""),"",COUNTIF($G$2:G2050,"該当"))</f>
        <v/>
      </c>
    </row>
    <row r="2051" spans="1:8">
      <c r="A2051" t="str">
        <f>IF(AND(仕訳日記帳!D2051=Sheet2!$A$2,仕訳日記帳!$N2051&gt;=Sheet2!$B$2),仕訳日記帳!D2051,IF(AND(OR(仕訳日記帳!D2051=Sheet2!$A$3,仕訳日記帳!D2051=Sheet2!$A$4,仕訳日記帳!D2051=Sheet2!$A$5,仕訳日記帳!D2051=Sheet2!$A$6,仕訳日記帳!D2051=Sheet2!$A$7,仕訳日記帳!D2051=Sheet2!$A$9),仕訳日記帳!$N2051&gt;=Sheet2!$B$3),仕訳日記帳!D2051,IF(AND(仕訳日記帳!D2051=Sheet2!$A$8,仕訳日記帳!$N2051&gt;=Sheet2!$B$8),仕訳日記帳!D2051,IF(AND(OR(仕訳日記帳!D2051=Sheet2!$A$10,仕訳日記帳!D2051=Sheet2!$A$11,仕訳日記帳!D2051=Sheet2!$A$12,仕訳日記帳!D2051=Sheet2!$A$13,仕訳日記帳!D2051=Sheet2!$A$14,仕訳日記帳!D2051=Sheet2!$A$15,仕訳日記帳!D2051=Sheet2!$A$16,仕訳日記帳!D2051=Sheet2!$A$17),Sheet2!$B$9&lt;=仕訳日記帳!$N2051&lt;Sheet2!$C$10),仕訳日記帳!D2051,""))))</f>
        <v/>
      </c>
      <c r="B2051" s="263" t="str">
        <f>IF(AND($A2051=Sheet2!$A$2,仕訳日記帳!$N2051&gt;=Sheet2!$B$2),仕訳日記帳!A2051,IF(AND(OR($A2051=Sheet2!$A$3,$A2051=Sheet2!$A$4,$A2051=Sheet2!$A$5,$A2051=Sheet2!$A$6,$A2051=Sheet2!$A$7,$A2051=Sheet2!$A$9),仕訳日記帳!$N2051&gt;=Sheet2!$B$3),仕訳日記帳!A2051,IF(AND($A2051=Sheet2!$A$8,仕訳日記帳!$N2051&gt;=Sheet2!$B$8),仕訳日記帳!A2051,IF(AND(OR($A2051=Sheet2!$A$10,$A2051=Sheet2!$A$11,$A2051=Sheet2!$A$12,$A2051=Sheet2!$A$13,$A2051=Sheet2!$A$14,$A2051=Sheet2!$A$15,$A2051=Sheet2!$A$16,$A2051=Sheet2!$A$17),Sheet2!$B$9&lt;=仕訳日記帳!$N2051&lt;Sheet2!$C$10),仕訳日記帳!A2051,""))))</f>
        <v/>
      </c>
      <c r="C2051" t="str">
        <f>IF(AND($A2051=Sheet2!$A$2,仕訳日記帳!$N2051&gt;=Sheet2!$B$2),仕訳日記帳!B2051,IF(AND(OR($A2051=Sheet2!$A$3,$A2051=Sheet2!$A$4,$A2051=Sheet2!$A$5,$A2051=Sheet2!$A$6,$A2051=Sheet2!$A$7,$A2051=Sheet2!$A$9),仕訳日記帳!$N2051&gt;=Sheet2!$B$3),仕訳日記帳!B2051,IF(AND($A2051=Sheet2!$A$8,仕訳日記帳!$N2051&gt;=Sheet2!$B$8),仕訳日記帳!B2051,IF(AND(OR($A2051=Sheet2!$A$10,$A2051=Sheet2!$A$11,$A2051=Sheet2!$A$12,$A2051=Sheet2!$A$13,$A2051=Sheet2!$A$14,$A2051=Sheet2!$A$15,$A2051=Sheet2!$A$16,$A2051=Sheet2!$A$17),Sheet2!$B$9&lt;=仕訳日記帳!$N2051&lt;Sheet2!$C$10),仕訳日記帳!B2051,""))))</f>
        <v/>
      </c>
      <c r="D2051" s="265" t="str">
        <f>IF(AND($A2051=Sheet2!$A$2,仕訳日記帳!$N2051&gt;=Sheet2!$B$2),仕訳日記帳!N2051,IF(AND(OR($A2051=Sheet2!$A$3,$A2051=Sheet2!$A$4,$A2051=Sheet2!$A$5,$A2051=Sheet2!$A$6,$A2051=Sheet2!$A$7,$A2051=Sheet2!$A$9),仕訳日記帳!$N2051&gt;=Sheet2!$B$3),仕訳日記帳!N2051,IF(AND($A2051=Sheet2!$A$8,仕訳日記帳!$N2051&gt;=Sheet2!$B$8),仕訳日記帳!N2051,IF(AND(OR($A2051=Sheet2!$A$10,$A2051=Sheet2!$A$11,$A2051=Sheet2!$A$12,$A2051=Sheet2!$A$13,$A2051=Sheet2!$A$14,$A2051=Sheet2!$A$15,$A2051=Sheet2!$A$16,$A2051=Sheet2!$A$17),Sheet2!$B$9&lt;=仕訳日記帳!$N2051&lt;Sheet2!$C$10),仕訳日記帳!N2051,""))))</f>
        <v/>
      </c>
      <c r="E2051" s="263" t="str">
        <f>IF(AND($A2051=Sheet2!$A$2,仕訳日記帳!$N2051&gt;=Sheet2!$B$2),仕訳日記帳!G2051,IF(AND(OR($A2051=Sheet2!$A$3,$A2051=Sheet2!$A$4,$A2051=Sheet2!$A$5,$A2051=Sheet2!$A$6,$A2051=Sheet2!$A$7,$A2051=Sheet2!$A$9),仕訳日記帳!$N2051&gt;=Sheet2!$B$3),仕訳日記帳!G2051,IF(AND($A2051=Sheet2!$A$8,仕訳日記帳!$N2051&gt;=Sheet2!$B$8),仕訳日記帳!G2051,IF(AND(OR($A2051=Sheet2!$A$10,$A2051=Sheet2!$A$11,$A2051=Sheet2!$A$12,$A2051=Sheet2!$A$13,$A2051=Sheet2!$A$14,$A2051=Sheet2!$A$15,$A2051=Sheet2!$A$16,$A2051=Sheet2!$A$17),Sheet2!$B$9&lt;=仕訳日記帳!$N2051&lt;Sheet2!$C$10),仕訳日記帳!G2051,""))))</f>
        <v/>
      </c>
      <c r="G2051" t="str">
        <f>IF(OR(A2051=Sheet2!$A$2,A2051=Sheet2!$A$3,A2051=Sheet2!$A$4,A2051=Sheet2!$A$5,A2051=Sheet2!$A$6,A2051=Sheet2!$A$7,A2051=Sheet2!$A$8,A2051=Sheet2!$A$9,A2051=Sheet2!$A$10,A2051=Sheet2!$A$11,A2051=Sheet2!$A$12,$A$2=Sheet2!$A$13,A2051=Sheet2!$A$14,$A$2=Sheet2!$A$15,$A$2=Sheet2!$A$16,A2051=Sheet2!$A$17),"該当","")</f>
        <v/>
      </c>
      <c r="H2051" t="str">
        <f>IF(OR(A2051="",G2051=""),"",COUNTIF($G$2:G2051,"該当"))</f>
        <v/>
      </c>
    </row>
    <row r="2052" spans="1:8">
      <c r="A2052" t="str">
        <f>IF(AND(仕訳日記帳!D2052=Sheet2!$A$2,仕訳日記帳!$N2052&gt;=Sheet2!$B$2),仕訳日記帳!D2052,IF(AND(OR(仕訳日記帳!D2052=Sheet2!$A$3,仕訳日記帳!D2052=Sheet2!$A$4,仕訳日記帳!D2052=Sheet2!$A$5,仕訳日記帳!D2052=Sheet2!$A$6,仕訳日記帳!D2052=Sheet2!$A$7,仕訳日記帳!D2052=Sheet2!$A$9),仕訳日記帳!$N2052&gt;=Sheet2!$B$3),仕訳日記帳!D2052,IF(AND(仕訳日記帳!D2052=Sheet2!$A$8,仕訳日記帳!$N2052&gt;=Sheet2!$B$8),仕訳日記帳!D2052,IF(AND(OR(仕訳日記帳!D2052=Sheet2!$A$10,仕訳日記帳!D2052=Sheet2!$A$11,仕訳日記帳!D2052=Sheet2!$A$12,仕訳日記帳!D2052=Sheet2!$A$13,仕訳日記帳!D2052=Sheet2!$A$14,仕訳日記帳!D2052=Sheet2!$A$15,仕訳日記帳!D2052=Sheet2!$A$16,仕訳日記帳!D2052=Sheet2!$A$17),Sheet2!$B$9&lt;=仕訳日記帳!$N2052&lt;Sheet2!$C$10),仕訳日記帳!D2052,""))))</f>
        <v/>
      </c>
      <c r="B2052" s="263" t="str">
        <f>IF(AND($A2052=Sheet2!$A$2,仕訳日記帳!$N2052&gt;=Sheet2!$B$2),仕訳日記帳!A2052,IF(AND(OR($A2052=Sheet2!$A$3,$A2052=Sheet2!$A$4,$A2052=Sheet2!$A$5,$A2052=Sheet2!$A$6,$A2052=Sheet2!$A$7,$A2052=Sheet2!$A$9),仕訳日記帳!$N2052&gt;=Sheet2!$B$3),仕訳日記帳!A2052,IF(AND($A2052=Sheet2!$A$8,仕訳日記帳!$N2052&gt;=Sheet2!$B$8),仕訳日記帳!A2052,IF(AND(OR($A2052=Sheet2!$A$10,$A2052=Sheet2!$A$11,$A2052=Sheet2!$A$12,$A2052=Sheet2!$A$13,$A2052=Sheet2!$A$14,$A2052=Sheet2!$A$15,$A2052=Sheet2!$A$16,$A2052=Sheet2!$A$17),Sheet2!$B$9&lt;=仕訳日記帳!$N2052&lt;Sheet2!$C$10),仕訳日記帳!A2052,""))))</f>
        <v/>
      </c>
      <c r="C2052" t="str">
        <f>IF(AND($A2052=Sheet2!$A$2,仕訳日記帳!$N2052&gt;=Sheet2!$B$2),仕訳日記帳!B2052,IF(AND(OR($A2052=Sheet2!$A$3,$A2052=Sheet2!$A$4,$A2052=Sheet2!$A$5,$A2052=Sheet2!$A$6,$A2052=Sheet2!$A$7,$A2052=Sheet2!$A$9),仕訳日記帳!$N2052&gt;=Sheet2!$B$3),仕訳日記帳!B2052,IF(AND($A2052=Sheet2!$A$8,仕訳日記帳!$N2052&gt;=Sheet2!$B$8),仕訳日記帳!B2052,IF(AND(OR($A2052=Sheet2!$A$10,$A2052=Sheet2!$A$11,$A2052=Sheet2!$A$12,$A2052=Sheet2!$A$13,$A2052=Sheet2!$A$14,$A2052=Sheet2!$A$15,$A2052=Sheet2!$A$16,$A2052=Sheet2!$A$17),Sheet2!$B$9&lt;=仕訳日記帳!$N2052&lt;Sheet2!$C$10),仕訳日記帳!B2052,""))))</f>
        <v/>
      </c>
      <c r="D2052" s="265" t="str">
        <f>IF(AND($A2052=Sheet2!$A$2,仕訳日記帳!$N2052&gt;=Sheet2!$B$2),仕訳日記帳!N2052,IF(AND(OR($A2052=Sheet2!$A$3,$A2052=Sheet2!$A$4,$A2052=Sheet2!$A$5,$A2052=Sheet2!$A$6,$A2052=Sheet2!$A$7,$A2052=Sheet2!$A$9),仕訳日記帳!$N2052&gt;=Sheet2!$B$3),仕訳日記帳!N2052,IF(AND($A2052=Sheet2!$A$8,仕訳日記帳!$N2052&gt;=Sheet2!$B$8),仕訳日記帳!N2052,IF(AND(OR($A2052=Sheet2!$A$10,$A2052=Sheet2!$A$11,$A2052=Sheet2!$A$12,$A2052=Sheet2!$A$13,$A2052=Sheet2!$A$14,$A2052=Sheet2!$A$15,$A2052=Sheet2!$A$16,$A2052=Sheet2!$A$17),Sheet2!$B$9&lt;=仕訳日記帳!$N2052&lt;Sheet2!$C$10),仕訳日記帳!N2052,""))))</f>
        <v/>
      </c>
      <c r="E2052" s="263" t="str">
        <f>IF(AND($A2052=Sheet2!$A$2,仕訳日記帳!$N2052&gt;=Sheet2!$B$2),仕訳日記帳!G2052,IF(AND(OR($A2052=Sheet2!$A$3,$A2052=Sheet2!$A$4,$A2052=Sheet2!$A$5,$A2052=Sheet2!$A$6,$A2052=Sheet2!$A$7,$A2052=Sheet2!$A$9),仕訳日記帳!$N2052&gt;=Sheet2!$B$3),仕訳日記帳!G2052,IF(AND($A2052=Sheet2!$A$8,仕訳日記帳!$N2052&gt;=Sheet2!$B$8),仕訳日記帳!G2052,IF(AND(OR($A2052=Sheet2!$A$10,$A2052=Sheet2!$A$11,$A2052=Sheet2!$A$12,$A2052=Sheet2!$A$13,$A2052=Sheet2!$A$14,$A2052=Sheet2!$A$15,$A2052=Sheet2!$A$16,$A2052=Sheet2!$A$17),Sheet2!$B$9&lt;=仕訳日記帳!$N2052&lt;Sheet2!$C$10),仕訳日記帳!G2052,""))))</f>
        <v/>
      </c>
      <c r="G2052" t="str">
        <f>IF(OR(A2052=Sheet2!$A$2,A2052=Sheet2!$A$3,A2052=Sheet2!$A$4,A2052=Sheet2!$A$5,A2052=Sheet2!$A$6,A2052=Sheet2!$A$7,A2052=Sheet2!$A$8,A2052=Sheet2!$A$9,A2052=Sheet2!$A$10,A2052=Sheet2!$A$11,A2052=Sheet2!$A$12,$A$2=Sheet2!$A$13,A2052=Sheet2!$A$14,$A$2=Sheet2!$A$15,$A$2=Sheet2!$A$16,A2052=Sheet2!$A$17),"該当","")</f>
        <v/>
      </c>
      <c r="H2052" t="str">
        <f>IF(OR(A2052="",G2052=""),"",COUNTIF($G$2:G2052,"該当"))</f>
        <v/>
      </c>
    </row>
    <row r="2053" spans="1:8">
      <c r="A2053" t="str">
        <f>IF(AND(仕訳日記帳!D2053=Sheet2!$A$2,仕訳日記帳!$N2053&gt;=Sheet2!$B$2),仕訳日記帳!D2053,IF(AND(OR(仕訳日記帳!D2053=Sheet2!$A$3,仕訳日記帳!D2053=Sheet2!$A$4,仕訳日記帳!D2053=Sheet2!$A$5,仕訳日記帳!D2053=Sheet2!$A$6,仕訳日記帳!D2053=Sheet2!$A$7,仕訳日記帳!D2053=Sheet2!$A$9),仕訳日記帳!$N2053&gt;=Sheet2!$B$3),仕訳日記帳!D2053,IF(AND(仕訳日記帳!D2053=Sheet2!$A$8,仕訳日記帳!$N2053&gt;=Sheet2!$B$8),仕訳日記帳!D2053,IF(AND(OR(仕訳日記帳!D2053=Sheet2!$A$10,仕訳日記帳!D2053=Sheet2!$A$11,仕訳日記帳!D2053=Sheet2!$A$12,仕訳日記帳!D2053=Sheet2!$A$13,仕訳日記帳!D2053=Sheet2!$A$14,仕訳日記帳!D2053=Sheet2!$A$15,仕訳日記帳!D2053=Sheet2!$A$16,仕訳日記帳!D2053=Sheet2!$A$17),Sheet2!$B$9&lt;=仕訳日記帳!$N2053&lt;Sheet2!$C$10),仕訳日記帳!D2053,""))))</f>
        <v/>
      </c>
      <c r="B2053" s="263" t="str">
        <f>IF(AND($A2053=Sheet2!$A$2,仕訳日記帳!$N2053&gt;=Sheet2!$B$2),仕訳日記帳!A2053,IF(AND(OR($A2053=Sheet2!$A$3,$A2053=Sheet2!$A$4,$A2053=Sheet2!$A$5,$A2053=Sheet2!$A$6,$A2053=Sheet2!$A$7,$A2053=Sheet2!$A$9),仕訳日記帳!$N2053&gt;=Sheet2!$B$3),仕訳日記帳!A2053,IF(AND($A2053=Sheet2!$A$8,仕訳日記帳!$N2053&gt;=Sheet2!$B$8),仕訳日記帳!A2053,IF(AND(OR($A2053=Sheet2!$A$10,$A2053=Sheet2!$A$11,$A2053=Sheet2!$A$12,$A2053=Sheet2!$A$13,$A2053=Sheet2!$A$14,$A2053=Sheet2!$A$15,$A2053=Sheet2!$A$16,$A2053=Sheet2!$A$17),Sheet2!$B$9&lt;=仕訳日記帳!$N2053&lt;Sheet2!$C$10),仕訳日記帳!A2053,""))))</f>
        <v/>
      </c>
      <c r="C2053" t="str">
        <f>IF(AND($A2053=Sheet2!$A$2,仕訳日記帳!$N2053&gt;=Sheet2!$B$2),仕訳日記帳!B2053,IF(AND(OR($A2053=Sheet2!$A$3,$A2053=Sheet2!$A$4,$A2053=Sheet2!$A$5,$A2053=Sheet2!$A$6,$A2053=Sheet2!$A$7,$A2053=Sheet2!$A$9),仕訳日記帳!$N2053&gt;=Sheet2!$B$3),仕訳日記帳!B2053,IF(AND($A2053=Sheet2!$A$8,仕訳日記帳!$N2053&gt;=Sheet2!$B$8),仕訳日記帳!B2053,IF(AND(OR($A2053=Sheet2!$A$10,$A2053=Sheet2!$A$11,$A2053=Sheet2!$A$12,$A2053=Sheet2!$A$13,$A2053=Sheet2!$A$14,$A2053=Sheet2!$A$15,$A2053=Sheet2!$A$16,$A2053=Sheet2!$A$17),Sheet2!$B$9&lt;=仕訳日記帳!$N2053&lt;Sheet2!$C$10),仕訳日記帳!B2053,""))))</f>
        <v/>
      </c>
      <c r="D2053" s="265" t="str">
        <f>IF(AND($A2053=Sheet2!$A$2,仕訳日記帳!$N2053&gt;=Sheet2!$B$2),仕訳日記帳!N2053,IF(AND(OR($A2053=Sheet2!$A$3,$A2053=Sheet2!$A$4,$A2053=Sheet2!$A$5,$A2053=Sheet2!$A$6,$A2053=Sheet2!$A$7,$A2053=Sheet2!$A$9),仕訳日記帳!$N2053&gt;=Sheet2!$B$3),仕訳日記帳!N2053,IF(AND($A2053=Sheet2!$A$8,仕訳日記帳!$N2053&gt;=Sheet2!$B$8),仕訳日記帳!N2053,IF(AND(OR($A2053=Sheet2!$A$10,$A2053=Sheet2!$A$11,$A2053=Sheet2!$A$12,$A2053=Sheet2!$A$13,$A2053=Sheet2!$A$14,$A2053=Sheet2!$A$15,$A2053=Sheet2!$A$16,$A2053=Sheet2!$A$17),Sheet2!$B$9&lt;=仕訳日記帳!$N2053&lt;Sheet2!$C$10),仕訳日記帳!N2053,""))))</f>
        <v/>
      </c>
      <c r="E2053" s="263" t="str">
        <f>IF(AND($A2053=Sheet2!$A$2,仕訳日記帳!$N2053&gt;=Sheet2!$B$2),仕訳日記帳!G2053,IF(AND(OR($A2053=Sheet2!$A$3,$A2053=Sheet2!$A$4,$A2053=Sheet2!$A$5,$A2053=Sheet2!$A$6,$A2053=Sheet2!$A$7,$A2053=Sheet2!$A$9),仕訳日記帳!$N2053&gt;=Sheet2!$B$3),仕訳日記帳!G2053,IF(AND($A2053=Sheet2!$A$8,仕訳日記帳!$N2053&gt;=Sheet2!$B$8),仕訳日記帳!G2053,IF(AND(OR($A2053=Sheet2!$A$10,$A2053=Sheet2!$A$11,$A2053=Sheet2!$A$12,$A2053=Sheet2!$A$13,$A2053=Sheet2!$A$14,$A2053=Sheet2!$A$15,$A2053=Sheet2!$A$16,$A2053=Sheet2!$A$17),Sheet2!$B$9&lt;=仕訳日記帳!$N2053&lt;Sheet2!$C$10),仕訳日記帳!G2053,""))))</f>
        <v/>
      </c>
      <c r="G2053" t="str">
        <f>IF(OR(A2053=Sheet2!$A$2,A2053=Sheet2!$A$3,A2053=Sheet2!$A$4,A2053=Sheet2!$A$5,A2053=Sheet2!$A$6,A2053=Sheet2!$A$7,A2053=Sheet2!$A$8,A2053=Sheet2!$A$9,A2053=Sheet2!$A$10,A2053=Sheet2!$A$11,A2053=Sheet2!$A$12,$A$2=Sheet2!$A$13,A2053=Sheet2!$A$14,$A$2=Sheet2!$A$15,$A$2=Sheet2!$A$16,A2053=Sheet2!$A$17),"該当","")</f>
        <v/>
      </c>
      <c r="H2053" t="str">
        <f>IF(OR(A2053="",G2053=""),"",COUNTIF($G$2:G2053,"該当"))</f>
        <v/>
      </c>
    </row>
    <row r="2054" spans="1:8">
      <c r="A2054" t="str">
        <f>IF(AND(仕訳日記帳!D2054=Sheet2!$A$2,仕訳日記帳!$N2054&gt;=Sheet2!$B$2),仕訳日記帳!D2054,IF(AND(OR(仕訳日記帳!D2054=Sheet2!$A$3,仕訳日記帳!D2054=Sheet2!$A$4,仕訳日記帳!D2054=Sheet2!$A$5,仕訳日記帳!D2054=Sheet2!$A$6,仕訳日記帳!D2054=Sheet2!$A$7,仕訳日記帳!D2054=Sheet2!$A$9),仕訳日記帳!$N2054&gt;=Sheet2!$B$3),仕訳日記帳!D2054,IF(AND(仕訳日記帳!D2054=Sheet2!$A$8,仕訳日記帳!$N2054&gt;=Sheet2!$B$8),仕訳日記帳!D2054,IF(AND(OR(仕訳日記帳!D2054=Sheet2!$A$10,仕訳日記帳!D2054=Sheet2!$A$11,仕訳日記帳!D2054=Sheet2!$A$12,仕訳日記帳!D2054=Sheet2!$A$13,仕訳日記帳!D2054=Sheet2!$A$14,仕訳日記帳!D2054=Sheet2!$A$15,仕訳日記帳!D2054=Sheet2!$A$16,仕訳日記帳!D2054=Sheet2!$A$17),Sheet2!$B$9&lt;=仕訳日記帳!$N2054&lt;Sheet2!$C$10),仕訳日記帳!D2054,""))))</f>
        <v/>
      </c>
      <c r="B2054" s="263" t="str">
        <f>IF(AND($A2054=Sheet2!$A$2,仕訳日記帳!$N2054&gt;=Sheet2!$B$2),仕訳日記帳!A2054,IF(AND(OR($A2054=Sheet2!$A$3,$A2054=Sheet2!$A$4,$A2054=Sheet2!$A$5,$A2054=Sheet2!$A$6,$A2054=Sheet2!$A$7,$A2054=Sheet2!$A$9),仕訳日記帳!$N2054&gt;=Sheet2!$B$3),仕訳日記帳!A2054,IF(AND($A2054=Sheet2!$A$8,仕訳日記帳!$N2054&gt;=Sheet2!$B$8),仕訳日記帳!A2054,IF(AND(OR($A2054=Sheet2!$A$10,$A2054=Sheet2!$A$11,$A2054=Sheet2!$A$12,$A2054=Sheet2!$A$13,$A2054=Sheet2!$A$14,$A2054=Sheet2!$A$15,$A2054=Sheet2!$A$16,$A2054=Sheet2!$A$17),Sheet2!$B$9&lt;=仕訳日記帳!$N2054&lt;Sheet2!$C$10),仕訳日記帳!A2054,""))))</f>
        <v/>
      </c>
      <c r="C2054" t="str">
        <f>IF(AND($A2054=Sheet2!$A$2,仕訳日記帳!$N2054&gt;=Sheet2!$B$2),仕訳日記帳!B2054,IF(AND(OR($A2054=Sheet2!$A$3,$A2054=Sheet2!$A$4,$A2054=Sheet2!$A$5,$A2054=Sheet2!$A$6,$A2054=Sheet2!$A$7,$A2054=Sheet2!$A$9),仕訳日記帳!$N2054&gt;=Sheet2!$B$3),仕訳日記帳!B2054,IF(AND($A2054=Sheet2!$A$8,仕訳日記帳!$N2054&gt;=Sheet2!$B$8),仕訳日記帳!B2054,IF(AND(OR($A2054=Sheet2!$A$10,$A2054=Sheet2!$A$11,$A2054=Sheet2!$A$12,$A2054=Sheet2!$A$13,$A2054=Sheet2!$A$14,$A2054=Sheet2!$A$15,$A2054=Sheet2!$A$16,$A2054=Sheet2!$A$17),Sheet2!$B$9&lt;=仕訳日記帳!$N2054&lt;Sheet2!$C$10),仕訳日記帳!B2054,""))))</f>
        <v/>
      </c>
      <c r="D2054" s="265" t="str">
        <f>IF(AND($A2054=Sheet2!$A$2,仕訳日記帳!$N2054&gt;=Sheet2!$B$2),仕訳日記帳!N2054,IF(AND(OR($A2054=Sheet2!$A$3,$A2054=Sheet2!$A$4,$A2054=Sheet2!$A$5,$A2054=Sheet2!$A$6,$A2054=Sheet2!$A$7,$A2054=Sheet2!$A$9),仕訳日記帳!$N2054&gt;=Sheet2!$B$3),仕訳日記帳!N2054,IF(AND($A2054=Sheet2!$A$8,仕訳日記帳!$N2054&gt;=Sheet2!$B$8),仕訳日記帳!N2054,IF(AND(OR($A2054=Sheet2!$A$10,$A2054=Sheet2!$A$11,$A2054=Sheet2!$A$12,$A2054=Sheet2!$A$13,$A2054=Sheet2!$A$14,$A2054=Sheet2!$A$15,$A2054=Sheet2!$A$16,$A2054=Sheet2!$A$17),Sheet2!$B$9&lt;=仕訳日記帳!$N2054&lt;Sheet2!$C$10),仕訳日記帳!N2054,""))))</f>
        <v/>
      </c>
      <c r="E2054" s="263" t="str">
        <f>IF(AND($A2054=Sheet2!$A$2,仕訳日記帳!$N2054&gt;=Sheet2!$B$2),仕訳日記帳!G2054,IF(AND(OR($A2054=Sheet2!$A$3,$A2054=Sheet2!$A$4,$A2054=Sheet2!$A$5,$A2054=Sheet2!$A$6,$A2054=Sheet2!$A$7,$A2054=Sheet2!$A$9),仕訳日記帳!$N2054&gt;=Sheet2!$B$3),仕訳日記帳!G2054,IF(AND($A2054=Sheet2!$A$8,仕訳日記帳!$N2054&gt;=Sheet2!$B$8),仕訳日記帳!G2054,IF(AND(OR($A2054=Sheet2!$A$10,$A2054=Sheet2!$A$11,$A2054=Sheet2!$A$12,$A2054=Sheet2!$A$13,$A2054=Sheet2!$A$14,$A2054=Sheet2!$A$15,$A2054=Sheet2!$A$16,$A2054=Sheet2!$A$17),Sheet2!$B$9&lt;=仕訳日記帳!$N2054&lt;Sheet2!$C$10),仕訳日記帳!G2054,""))))</f>
        <v/>
      </c>
      <c r="G2054" t="str">
        <f>IF(OR(A2054=Sheet2!$A$2,A2054=Sheet2!$A$3,A2054=Sheet2!$A$4,A2054=Sheet2!$A$5,A2054=Sheet2!$A$6,A2054=Sheet2!$A$7,A2054=Sheet2!$A$8,A2054=Sheet2!$A$9,A2054=Sheet2!$A$10,A2054=Sheet2!$A$11,A2054=Sheet2!$A$12,$A$2=Sheet2!$A$13,A2054=Sheet2!$A$14,$A$2=Sheet2!$A$15,$A$2=Sheet2!$A$16,A2054=Sheet2!$A$17),"該当","")</f>
        <v/>
      </c>
      <c r="H2054" t="str">
        <f>IF(OR(A2054="",G2054=""),"",COUNTIF($G$2:G2054,"該当"))</f>
        <v/>
      </c>
    </row>
    <row r="2055" spans="1:8">
      <c r="A2055" t="str">
        <f>IF(AND(仕訳日記帳!D2055=Sheet2!$A$2,仕訳日記帳!$N2055&gt;=Sheet2!$B$2),仕訳日記帳!D2055,IF(AND(OR(仕訳日記帳!D2055=Sheet2!$A$3,仕訳日記帳!D2055=Sheet2!$A$4,仕訳日記帳!D2055=Sheet2!$A$5,仕訳日記帳!D2055=Sheet2!$A$6,仕訳日記帳!D2055=Sheet2!$A$7,仕訳日記帳!D2055=Sheet2!$A$9),仕訳日記帳!$N2055&gt;=Sheet2!$B$3),仕訳日記帳!D2055,IF(AND(仕訳日記帳!D2055=Sheet2!$A$8,仕訳日記帳!$N2055&gt;=Sheet2!$B$8),仕訳日記帳!D2055,IF(AND(OR(仕訳日記帳!D2055=Sheet2!$A$10,仕訳日記帳!D2055=Sheet2!$A$11,仕訳日記帳!D2055=Sheet2!$A$12,仕訳日記帳!D2055=Sheet2!$A$13,仕訳日記帳!D2055=Sheet2!$A$14,仕訳日記帳!D2055=Sheet2!$A$15,仕訳日記帳!D2055=Sheet2!$A$16,仕訳日記帳!D2055=Sheet2!$A$17),Sheet2!$B$9&lt;=仕訳日記帳!$N2055&lt;Sheet2!$C$10),仕訳日記帳!D2055,""))))</f>
        <v/>
      </c>
      <c r="B2055" s="263" t="str">
        <f>IF(AND($A2055=Sheet2!$A$2,仕訳日記帳!$N2055&gt;=Sheet2!$B$2),仕訳日記帳!A2055,IF(AND(OR($A2055=Sheet2!$A$3,$A2055=Sheet2!$A$4,$A2055=Sheet2!$A$5,$A2055=Sheet2!$A$6,$A2055=Sheet2!$A$7,$A2055=Sheet2!$A$9),仕訳日記帳!$N2055&gt;=Sheet2!$B$3),仕訳日記帳!A2055,IF(AND($A2055=Sheet2!$A$8,仕訳日記帳!$N2055&gt;=Sheet2!$B$8),仕訳日記帳!A2055,IF(AND(OR($A2055=Sheet2!$A$10,$A2055=Sheet2!$A$11,$A2055=Sheet2!$A$12,$A2055=Sheet2!$A$13,$A2055=Sheet2!$A$14,$A2055=Sheet2!$A$15,$A2055=Sheet2!$A$16,$A2055=Sheet2!$A$17),Sheet2!$B$9&lt;=仕訳日記帳!$N2055&lt;Sheet2!$C$10),仕訳日記帳!A2055,""))))</f>
        <v/>
      </c>
      <c r="C2055" t="str">
        <f>IF(AND($A2055=Sheet2!$A$2,仕訳日記帳!$N2055&gt;=Sheet2!$B$2),仕訳日記帳!B2055,IF(AND(OR($A2055=Sheet2!$A$3,$A2055=Sheet2!$A$4,$A2055=Sheet2!$A$5,$A2055=Sheet2!$A$6,$A2055=Sheet2!$A$7,$A2055=Sheet2!$A$9),仕訳日記帳!$N2055&gt;=Sheet2!$B$3),仕訳日記帳!B2055,IF(AND($A2055=Sheet2!$A$8,仕訳日記帳!$N2055&gt;=Sheet2!$B$8),仕訳日記帳!B2055,IF(AND(OR($A2055=Sheet2!$A$10,$A2055=Sheet2!$A$11,$A2055=Sheet2!$A$12,$A2055=Sheet2!$A$13,$A2055=Sheet2!$A$14,$A2055=Sheet2!$A$15,$A2055=Sheet2!$A$16,$A2055=Sheet2!$A$17),Sheet2!$B$9&lt;=仕訳日記帳!$N2055&lt;Sheet2!$C$10),仕訳日記帳!B2055,""))))</f>
        <v/>
      </c>
      <c r="D2055" s="265" t="str">
        <f>IF(AND($A2055=Sheet2!$A$2,仕訳日記帳!$N2055&gt;=Sheet2!$B$2),仕訳日記帳!N2055,IF(AND(OR($A2055=Sheet2!$A$3,$A2055=Sheet2!$A$4,$A2055=Sheet2!$A$5,$A2055=Sheet2!$A$6,$A2055=Sheet2!$A$7,$A2055=Sheet2!$A$9),仕訳日記帳!$N2055&gt;=Sheet2!$B$3),仕訳日記帳!N2055,IF(AND($A2055=Sheet2!$A$8,仕訳日記帳!$N2055&gt;=Sheet2!$B$8),仕訳日記帳!N2055,IF(AND(OR($A2055=Sheet2!$A$10,$A2055=Sheet2!$A$11,$A2055=Sheet2!$A$12,$A2055=Sheet2!$A$13,$A2055=Sheet2!$A$14,$A2055=Sheet2!$A$15,$A2055=Sheet2!$A$16,$A2055=Sheet2!$A$17),Sheet2!$B$9&lt;=仕訳日記帳!$N2055&lt;Sheet2!$C$10),仕訳日記帳!N2055,""))))</f>
        <v/>
      </c>
      <c r="E2055" s="263" t="str">
        <f>IF(AND($A2055=Sheet2!$A$2,仕訳日記帳!$N2055&gt;=Sheet2!$B$2),仕訳日記帳!G2055,IF(AND(OR($A2055=Sheet2!$A$3,$A2055=Sheet2!$A$4,$A2055=Sheet2!$A$5,$A2055=Sheet2!$A$6,$A2055=Sheet2!$A$7,$A2055=Sheet2!$A$9),仕訳日記帳!$N2055&gt;=Sheet2!$B$3),仕訳日記帳!G2055,IF(AND($A2055=Sheet2!$A$8,仕訳日記帳!$N2055&gt;=Sheet2!$B$8),仕訳日記帳!G2055,IF(AND(OR($A2055=Sheet2!$A$10,$A2055=Sheet2!$A$11,$A2055=Sheet2!$A$12,$A2055=Sheet2!$A$13,$A2055=Sheet2!$A$14,$A2055=Sheet2!$A$15,$A2055=Sheet2!$A$16,$A2055=Sheet2!$A$17),Sheet2!$B$9&lt;=仕訳日記帳!$N2055&lt;Sheet2!$C$10),仕訳日記帳!G2055,""))))</f>
        <v/>
      </c>
      <c r="G2055" t="str">
        <f>IF(OR(A2055=Sheet2!$A$2,A2055=Sheet2!$A$3,A2055=Sheet2!$A$4,A2055=Sheet2!$A$5,A2055=Sheet2!$A$6,A2055=Sheet2!$A$7,A2055=Sheet2!$A$8,A2055=Sheet2!$A$9,A2055=Sheet2!$A$10,A2055=Sheet2!$A$11,A2055=Sheet2!$A$12,$A$2=Sheet2!$A$13,A2055=Sheet2!$A$14,$A$2=Sheet2!$A$15,$A$2=Sheet2!$A$16,A2055=Sheet2!$A$17),"該当","")</f>
        <v/>
      </c>
      <c r="H2055" t="str">
        <f>IF(OR(A2055="",G2055=""),"",COUNTIF($G$2:G2055,"該当"))</f>
        <v/>
      </c>
    </row>
    <row r="2056" spans="1:8">
      <c r="A2056" t="str">
        <f>IF(AND(仕訳日記帳!D2056=Sheet2!$A$2,仕訳日記帳!$N2056&gt;=Sheet2!$B$2),仕訳日記帳!D2056,IF(AND(OR(仕訳日記帳!D2056=Sheet2!$A$3,仕訳日記帳!D2056=Sheet2!$A$4,仕訳日記帳!D2056=Sheet2!$A$5,仕訳日記帳!D2056=Sheet2!$A$6,仕訳日記帳!D2056=Sheet2!$A$7,仕訳日記帳!D2056=Sheet2!$A$9),仕訳日記帳!$N2056&gt;=Sheet2!$B$3),仕訳日記帳!D2056,IF(AND(仕訳日記帳!D2056=Sheet2!$A$8,仕訳日記帳!$N2056&gt;=Sheet2!$B$8),仕訳日記帳!D2056,IF(AND(OR(仕訳日記帳!D2056=Sheet2!$A$10,仕訳日記帳!D2056=Sheet2!$A$11,仕訳日記帳!D2056=Sheet2!$A$12,仕訳日記帳!D2056=Sheet2!$A$13,仕訳日記帳!D2056=Sheet2!$A$14,仕訳日記帳!D2056=Sheet2!$A$15,仕訳日記帳!D2056=Sheet2!$A$16,仕訳日記帳!D2056=Sheet2!$A$17),Sheet2!$B$9&lt;=仕訳日記帳!$N2056&lt;Sheet2!$C$10),仕訳日記帳!D2056,""))))</f>
        <v/>
      </c>
      <c r="B2056" s="263" t="str">
        <f>IF(AND($A2056=Sheet2!$A$2,仕訳日記帳!$N2056&gt;=Sheet2!$B$2),仕訳日記帳!A2056,IF(AND(OR($A2056=Sheet2!$A$3,$A2056=Sheet2!$A$4,$A2056=Sheet2!$A$5,$A2056=Sheet2!$A$6,$A2056=Sheet2!$A$7,$A2056=Sheet2!$A$9),仕訳日記帳!$N2056&gt;=Sheet2!$B$3),仕訳日記帳!A2056,IF(AND($A2056=Sheet2!$A$8,仕訳日記帳!$N2056&gt;=Sheet2!$B$8),仕訳日記帳!A2056,IF(AND(OR($A2056=Sheet2!$A$10,$A2056=Sheet2!$A$11,$A2056=Sheet2!$A$12,$A2056=Sheet2!$A$13,$A2056=Sheet2!$A$14,$A2056=Sheet2!$A$15,$A2056=Sheet2!$A$16,$A2056=Sheet2!$A$17),Sheet2!$B$9&lt;=仕訳日記帳!$N2056&lt;Sheet2!$C$10),仕訳日記帳!A2056,""))))</f>
        <v/>
      </c>
      <c r="C2056" t="str">
        <f>IF(AND($A2056=Sheet2!$A$2,仕訳日記帳!$N2056&gt;=Sheet2!$B$2),仕訳日記帳!B2056,IF(AND(OR($A2056=Sheet2!$A$3,$A2056=Sheet2!$A$4,$A2056=Sheet2!$A$5,$A2056=Sheet2!$A$6,$A2056=Sheet2!$A$7,$A2056=Sheet2!$A$9),仕訳日記帳!$N2056&gt;=Sheet2!$B$3),仕訳日記帳!B2056,IF(AND($A2056=Sheet2!$A$8,仕訳日記帳!$N2056&gt;=Sheet2!$B$8),仕訳日記帳!B2056,IF(AND(OR($A2056=Sheet2!$A$10,$A2056=Sheet2!$A$11,$A2056=Sheet2!$A$12,$A2056=Sheet2!$A$13,$A2056=Sheet2!$A$14,$A2056=Sheet2!$A$15,$A2056=Sheet2!$A$16,$A2056=Sheet2!$A$17),Sheet2!$B$9&lt;=仕訳日記帳!$N2056&lt;Sheet2!$C$10),仕訳日記帳!B2056,""))))</f>
        <v/>
      </c>
      <c r="D2056" s="265" t="str">
        <f>IF(AND($A2056=Sheet2!$A$2,仕訳日記帳!$N2056&gt;=Sheet2!$B$2),仕訳日記帳!N2056,IF(AND(OR($A2056=Sheet2!$A$3,$A2056=Sheet2!$A$4,$A2056=Sheet2!$A$5,$A2056=Sheet2!$A$6,$A2056=Sheet2!$A$7,$A2056=Sheet2!$A$9),仕訳日記帳!$N2056&gt;=Sheet2!$B$3),仕訳日記帳!N2056,IF(AND($A2056=Sheet2!$A$8,仕訳日記帳!$N2056&gt;=Sheet2!$B$8),仕訳日記帳!N2056,IF(AND(OR($A2056=Sheet2!$A$10,$A2056=Sheet2!$A$11,$A2056=Sheet2!$A$12,$A2056=Sheet2!$A$13,$A2056=Sheet2!$A$14,$A2056=Sheet2!$A$15,$A2056=Sheet2!$A$16,$A2056=Sheet2!$A$17),Sheet2!$B$9&lt;=仕訳日記帳!$N2056&lt;Sheet2!$C$10),仕訳日記帳!N2056,""))))</f>
        <v/>
      </c>
      <c r="E2056" s="263" t="str">
        <f>IF(AND($A2056=Sheet2!$A$2,仕訳日記帳!$N2056&gt;=Sheet2!$B$2),仕訳日記帳!G2056,IF(AND(OR($A2056=Sheet2!$A$3,$A2056=Sheet2!$A$4,$A2056=Sheet2!$A$5,$A2056=Sheet2!$A$6,$A2056=Sheet2!$A$7,$A2056=Sheet2!$A$9),仕訳日記帳!$N2056&gt;=Sheet2!$B$3),仕訳日記帳!G2056,IF(AND($A2056=Sheet2!$A$8,仕訳日記帳!$N2056&gt;=Sheet2!$B$8),仕訳日記帳!G2056,IF(AND(OR($A2056=Sheet2!$A$10,$A2056=Sheet2!$A$11,$A2056=Sheet2!$A$12,$A2056=Sheet2!$A$13,$A2056=Sheet2!$A$14,$A2056=Sheet2!$A$15,$A2056=Sheet2!$A$16,$A2056=Sheet2!$A$17),Sheet2!$B$9&lt;=仕訳日記帳!$N2056&lt;Sheet2!$C$10),仕訳日記帳!G2056,""))))</f>
        <v/>
      </c>
      <c r="G2056" t="str">
        <f>IF(OR(A2056=Sheet2!$A$2,A2056=Sheet2!$A$3,A2056=Sheet2!$A$4,A2056=Sheet2!$A$5,A2056=Sheet2!$A$6,A2056=Sheet2!$A$7,A2056=Sheet2!$A$8,A2056=Sheet2!$A$9,A2056=Sheet2!$A$10,A2056=Sheet2!$A$11,A2056=Sheet2!$A$12,$A$2=Sheet2!$A$13,A2056=Sheet2!$A$14,$A$2=Sheet2!$A$15,$A$2=Sheet2!$A$16,A2056=Sheet2!$A$17),"該当","")</f>
        <v/>
      </c>
      <c r="H2056" t="str">
        <f>IF(OR(A2056="",G2056=""),"",COUNTIF($G$2:G2056,"該当"))</f>
        <v/>
      </c>
    </row>
    <row r="2057" spans="1:8">
      <c r="A2057" t="str">
        <f>IF(AND(仕訳日記帳!D2057=Sheet2!$A$2,仕訳日記帳!$N2057&gt;=Sheet2!$B$2),仕訳日記帳!D2057,IF(AND(OR(仕訳日記帳!D2057=Sheet2!$A$3,仕訳日記帳!D2057=Sheet2!$A$4,仕訳日記帳!D2057=Sheet2!$A$5,仕訳日記帳!D2057=Sheet2!$A$6,仕訳日記帳!D2057=Sheet2!$A$7,仕訳日記帳!D2057=Sheet2!$A$9),仕訳日記帳!$N2057&gt;=Sheet2!$B$3),仕訳日記帳!D2057,IF(AND(仕訳日記帳!D2057=Sheet2!$A$8,仕訳日記帳!$N2057&gt;=Sheet2!$B$8),仕訳日記帳!D2057,IF(AND(OR(仕訳日記帳!D2057=Sheet2!$A$10,仕訳日記帳!D2057=Sheet2!$A$11,仕訳日記帳!D2057=Sheet2!$A$12,仕訳日記帳!D2057=Sheet2!$A$13,仕訳日記帳!D2057=Sheet2!$A$14,仕訳日記帳!D2057=Sheet2!$A$15,仕訳日記帳!D2057=Sheet2!$A$16,仕訳日記帳!D2057=Sheet2!$A$17),Sheet2!$B$9&lt;=仕訳日記帳!$N2057&lt;Sheet2!$C$10),仕訳日記帳!D2057,""))))</f>
        <v/>
      </c>
      <c r="B2057" s="263" t="str">
        <f>IF(AND($A2057=Sheet2!$A$2,仕訳日記帳!$N2057&gt;=Sheet2!$B$2),仕訳日記帳!A2057,IF(AND(OR($A2057=Sheet2!$A$3,$A2057=Sheet2!$A$4,$A2057=Sheet2!$A$5,$A2057=Sheet2!$A$6,$A2057=Sheet2!$A$7,$A2057=Sheet2!$A$9),仕訳日記帳!$N2057&gt;=Sheet2!$B$3),仕訳日記帳!A2057,IF(AND($A2057=Sheet2!$A$8,仕訳日記帳!$N2057&gt;=Sheet2!$B$8),仕訳日記帳!A2057,IF(AND(OR($A2057=Sheet2!$A$10,$A2057=Sheet2!$A$11,$A2057=Sheet2!$A$12,$A2057=Sheet2!$A$13,$A2057=Sheet2!$A$14,$A2057=Sheet2!$A$15,$A2057=Sheet2!$A$16,$A2057=Sheet2!$A$17),Sheet2!$B$9&lt;=仕訳日記帳!$N2057&lt;Sheet2!$C$10),仕訳日記帳!A2057,""))))</f>
        <v/>
      </c>
      <c r="C2057" t="str">
        <f>IF(AND($A2057=Sheet2!$A$2,仕訳日記帳!$N2057&gt;=Sheet2!$B$2),仕訳日記帳!B2057,IF(AND(OR($A2057=Sheet2!$A$3,$A2057=Sheet2!$A$4,$A2057=Sheet2!$A$5,$A2057=Sheet2!$A$6,$A2057=Sheet2!$A$7,$A2057=Sheet2!$A$9),仕訳日記帳!$N2057&gt;=Sheet2!$B$3),仕訳日記帳!B2057,IF(AND($A2057=Sheet2!$A$8,仕訳日記帳!$N2057&gt;=Sheet2!$B$8),仕訳日記帳!B2057,IF(AND(OR($A2057=Sheet2!$A$10,$A2057=Sheet2!$A$11,$A2057=Sheet2!$A$12,$A2057=Sheet2!$A$13,$A2057=Sheet2!$A$14,$A2057=Sheet2!$A$15,$A2057=Sheet2!$A$16,$A2057=Sheet2!$A$17),Sheet2!$B$9&lt;=仕訳日記帳!$N2057&lt;Sheet2!$C$10),仕訳日記帳!B2057,""))))</f>
        <v/>
      </c>
      <c r="D2057" s="265" t="str">
        <f>IF(AND($A2057=Sheet2!$A$2,仕訳日記帳!$N2057&gt;=Sheet2!$B$2),仕訳日記帳!N2057,IF(AND(OR($A2057=Sheet2!$A$3,$A2057=Sheet2!$A$4,$A2057=Sheet2!$A$5,$A2057=Sheet2!$A$6,$A2057=Sheet2!$A$7,$A2057=Sheet2!$A$9),仕訳日記帳!$N2057&gt;=Sheet2!$B$3),仕訳日記帳!N2057,IF(AND($A2057=Sheet2!$A$8,仕訳日記帳!$N2057&gt;=Sheet2!$B$8),仕訳日記帳!N2057,IF(AND(OR($A2057=Sheet2!$A$10,$A2057=Sheet2!$A$11,$A2057=Sheet2!$A$12,$A2057=Sheet2!$A$13,$A2057=Sheet2!$A$14,$A2057=Sheet2!$A$15,$A2057=Sheet2!$A$16,$A2057=Sheet2!$A$17),Sheet2!$B$9&lt;=仕訳日記帳!$N2057&lt;Sheet2!$C$10),仕訳日記帳!N2057,""))))</f>
        <v/>
      </c>
      <c r="E2057" s="263" t="str">
        <f>IF(AND($A2057=Sheet2!$A$2,仕訳日記帳!$N2057&gt;=Sheet2!$B$2),仕訳日記帳!G2057,IF(AND(OR($A2057=Sheet2!$A$3,$A2057=Sheet2!$A$4,$A2057=Sheet2!$A$5,$A2057=Sheet2!$A$6,$A2057=Sheet2!$A$7,$A2057=Sheet2!$A$9),仕訳日記帳!$N2057&gt;=Sheet2!$B$3),仕訳日記帳!G2057,IF(AND($A2057=Sheet2!$A$8,仕訳日記帳!$N2057&gt;=Sheet2!$B$8),仕訳日記帳!G2057,IF(AND(OR($A2057=Sheet2!$A$10,$A2057=Sheet2!$A$11,$A2057=Sheet2!$A$12,$A2057=Sheet2!$A$13,$A2057=Sheet2!$A$14,$A2057=Sheet2!$A$15,$A2057=Sheet2!$A$16,$A2057=Sheet2!$A$17),Sheet2!$B$9&lt;=仕訳日記帳!$N2057&lt;Sheet2!$C$10),仕訳日記帳!G2057,""))))</f>
        <v/>
      </c>
      <c r="G2057" t="str">
        <f>IF(OR(A2057=Sheet2!$A$2,A2057=Sheet2!$A$3,A2057=Sheet2!$A$4,A2057=Sheet2!$A$5,A2057=Sheet2!$A$6,A2057=Sheet2!$A$7,A2057=Sheet2!$A$8,A2057=Sheet2!$A$9,A2057=Sheet2!$A$10,A2057=Sheet2!$A$11,A2057=Sheet2!$A$12,$A$2=Sheet2!$A$13,A2057=Sheet2!$A$14,$A$2=Sheet2!$A$15,$A$2=Sheet2!$A$16,A2057=Sheet2!$A$17),"該当","")</f>
        <v/>
      </c>
      <c r="H2057" t="str">
        <f>IF(OR(A2057="",G2057=""),"",COUNTIF($G$2:G2057,"該当"))</f>
        <v/>
      </c>
    </row>
    <row r="2058" spans="1:8">
      <c r="A2058" t="str">
        <f>IF(AND(仕訳日記帳!D2058=Sheet2!$A$2,仕訳日記帳!$N2058&gt;=Sheet2!$B$2),仕訳日記帳!D2058,IF(AND(OR(仕訳日記帳!D2058=Sheet2!$A$3,仕訳日記帳!D2058=Sheet2!$A$4,仕訳日記帳!D2058=Sheet2!$A$5,仕訳日記帳!D2058=Sheet2!$A$6,仕訳日記帳!D2058=Sheet2!$A$7,仕訳日記帳!D2058=Sheet2!$A$9),仕訳日記帳!$N2058&gt;=Sheet2!$B$3),仕訳日記帳!D2058,IF(AND(仕訳日記帳!D2058=Sheet2!$A$8,仕訳日記帳!$N2058&gt;=Sheet2!$B$8),仕訳日記帳!D2058,IF(AND(OR(仕訳日記帳!D2058=Sheet2!$A$10,仕訳日記帳!D2058=Sheet2!$A$11,仕訳日記帳!D2058=Sheet2!$A$12,仕訳日記帳!D2058=Sheet2!$A$13,仕訳日記帳!D2058=Sheet2!$A$14,仕訳日記帳!D2058=Sheet2!$A$15,仕訳日記帳!D2058=Sheet2!$A$16,仕訳日記帳!D2058=Sheet2!$A$17),Sheet2!$B$9&lt;=仕訳日記帳!$N2058&lt;Sheet2!$C$10),仕訳日記帳!D2058,""))))</f>
        <v/>
      </c>
      <c r="B2058" s="263" t="str">
        <f>IF(AND($A2058=Sheet2!$A$2,仕訳日記帳!$N2058&gt;=Sheet2!$B$2),仕訳日記帳!A2058,IF(AND(OR($A2058=Sheet2!$A$3,$A2058=Sheet2!$A$4,$A2058=Sheet2!$A$5,$A2058=Sheet2!$A$6,$A2058=Sheet2!$A$7,$A2058=Sheet2!$A$9),仕訳日記帳!$N2058&gt;=Sheet2!$B$3),仕訳日記帳!A2058,IF(AND($A2058=Sheet2!$A$8,仕訳日記帳!$N2058&gt;=Sheet2!$B$8),仕訳日記帳!A2058,IF(AND(OR($A2058=Sheet2!$A$10,$A2058=Sheet2!$A$11,$A2058=Sheet2!$A$12,$A2058=Sheet2!$A$13,$A2058=Sheet2!$A$14,$A2058=Sheet2!$A$15,$A2058=Sheet2!$A$16,$A2058=Sheet2!$A$17),Sheet2!$B$9&lt;=仕訳日記帳!$N2058&lt;Sheet2!$C$10),仕訳日記帳!A2058,""))))</f>
        <v/>
      </c>
      <c r="C2058" t="str">
        <f>IF(AND($A2058=Sheet2!$A$2,仕訳日記帳!$N2058&gt;=Sheet2!$B$2),仕訳日記帳!B2058,IF(AND(OR($A2058=Sheet2!$A$3,$A2058=Sheet2!$A$4,$A2058=Sheet2!$A$5,$A2058=Sheet2!$A$6,$A2058=Sheet2!$A$7,$A2058=Sheet2!$A$9),仕訳日記帳!$N2058&gt;=Sheet2!$B$3),仕訳日記帳!B2058,IF(AND($A2058=Sheet2!$A$8,仕訳日記帳!$N2058&gt;=Sheet2!$B$8),仕訳日記帳!B2058,IF(AND(OR($A2058=Sheet2!$A$10,$A2058=Sheet2!$A$11,$A2058=Sheet2!$A$12,$A2058=Sheet2!$A$13,$A2058=Sheet2!$A$14,$A2058=Sheet2!$A$15,$A2058=Sheet2!$A$16,$A2058=Sheet2!$A$17),Sheet2!$B$9&lt;=仕訳日記帳!$N2058&lt;Sheet2!$C$10),仕訳日記帳!B2058,""))))</f>
        <v/>
      </c>
      <c r="D2058" s="265" t="str">
        <f>IF(AND($A2058=Sheet2!$A$2,仕訳日記帳!$N2058&gt;=Sheet2!$B$2),仕訳日記帳!N2058,IF(AND(OR($A2058=Sheet2!$A$3,$A2058=Sheet2!$A$4,$A2058=Sheet2!$A$5,$A2058=Sheet2!$A$6,$A2058=Sheet2!$A$7,$A2058=Sheet2!$A$9),仕訳日記帳!$N2058&gt;=Sheet2!$B$3),仕訳日記帳!N2058,IF(AND($A2058=Sheet2!$A$8,仕訳日記帳!$N2058&gt;=Sheet2!$B$8),仕訳日記帳!N2058,IF(AND(OR($A2058=Sheet2!$A$10,$A2058=Sheet2!$A$11,$A2058=Sheet2!$A$12,$A2058=Sheet2!$A$13,$A2058=Sheet2!$A$14,$A2058=Sheet2!$A$15,$A2058=Sheet2!$A$16,$A2058=Sheet2!$A$17),Sheet2!$B$9&lt;=仕訳日記帳!$N2058&lt;Sheet2!$C$10),仕訳日記帳!N2058,""))))</f>
        <v/>
      </c>
      <c r="E2058" s="263" t="str">
        <f>IF(AND($A2058=Sheet2!$A$2,仕訳日記帳!$N2058&gt;=Sheet2!$B$2),仕訳日記帳!G2058,IF(AND(OR($A2058=Sheet2!$A$3,$A2058=Sheet2!$A$4,$A2058=Sheet2!$A$5,$A2058=Sheet2!$A$6,$A2058=Sheet2!$A$7,$A2058=Sheet2!$A$9),仕訳日記帳!$N2058&gt;=Sheet2!$B$3),仕訳日記帳!G2058,IF(AND($A2058=Sheet2!$A$8,仕訳日記帳!$N2058&gt;=Sheet2!$B$8),仕訳日記帳!G2058,IF(AND(OR($A2058=Sheet2!$A$10,$A2058=Sheet2!$A$11,$A2058=Sheet2!$A$12,$A2058=Sheet2!$A$13,$A2058=Sheet2!$A$14,$A2058=Sheet2!$A$15,$A2058=Sheet2!$A$16,$A2058=Sheet2!$A$17),Sheet2!$B$9&lt;=仕訳日記帳!$N2058&lt;Sheet2!$C$10),仕訳日記帳!G2058,""))))</f>
        <v/>
      </c>
      <c r="G2058" t="str">
        <f>IF(OR(A2058=Sheet2!$A$2,A2058=Sheet2!$A$3,A2058=Sheet2!$A$4,A2058=Sheet2!$A$5,A2058=Sheet2!$A$6,A2058=Sheet2!$A$7,A2058=Sheet2!$A$8,A2058=Sheet2!$A$9,A2058=Sheet2!$A$10,A2058=Sheet2!$A$11,A2058=Sheet2!$A$12,$A$2=Sheet2!$A$13,A2058=Sheet2!$A$14,$A$2=Sheet2!$A$15,$A$2=Sheet2!$A$16,A2058=Sheet2!$A$17),"該当","")</f>
        <v/>
      </c>
      <c r="H2058" t="str">
        <f>IF(OR(A2058="",G2058=""),"",COUNTIF($G$2:G2058,"該当"))</f>
        <v/>
      </c>
    </row>
    <row r="2059" spans="1:8">
      <c r="A2059" t="str">
        <f>IF(AND(仕訳日記帳!D2059=Sheet2!$A$2,仕訳日記帳!$N2059&gt;=Sheet2!$B$2),仕訳日記帳!D2059,IF(AND(OR(仕訳日記帳!D2059=Sheet2!$A$3,仕訳日記帳!D2059=Sheet2!$A$4,仕訳日記帳!D2059=Sheet2!$A$5,仕訳日記帳!D2059=Sheet2!$A$6,仕訳日記帳!D2059=Sheet2!$A$7,仕訳日記帳!D2059=Sheet2!$A$9),仕訳日記帳!$N2059&gt;=Sheet2!$B$3),仕訳日記帳!D2059,IF(AND(仕訳日記帳!D2059=Sheet2!$A$8,仕訳日記帳!$N2059&gt;=Sheet2!$B$8),仕訳日記帳!D2059,IF(AND(OR(仕訳日記帳!D2059=Sheet2!$A$10,仕訳日記帳!D2059=Sheet2!$A$11,仕訳日記帳!D2059=Sheet2!$A$12,仕訳日記帳!D2059=Sheet2!$A$13,仕訳日記帳!D2059=Sheet2!$A$14,仕訳日記帳!D2059=Sheet2!$A$15,仕訳日記帳!D2059=Sheet2!$A$16,仕訳日記帳!D2059=Sheet2!$A$17),Sheet2!$B$9&lt;=仕訳日記帳!$N2059&lt;Sheet2!$C$10),仕訳日記帳!D2059,""))))</f>
        <v/>
      </c>
      <c r="B2059" s="263" t="str">
        <f>IF(AND($A2059=Sheet2!$A$2,仕訳日記帳!$N2059&gt;=Sheet2!$B$2),仕訳日記帳!A2059,IF(AND(OR($A2059=Sheet2!$A$3,$A2059=Sheet2!$A$4,$A2059=Sheet2!$A$5,$A2059=Sheet2!$A$6,$A2059=Sheet2!$A$7,$A2059=Sheet2!$A$9),仕訳日記帳!$N2059&gt;=Sheet2!$B$3),仕訳日記帳!A2059,IF(AND($A2059=Sheet2!$A$8,仕訳日記帳!$N2059&gt;=Sheet2!$B$8),仕訳日記帳!A2059,IF(AND(OR($A2059=Sheet2!$A$10,$A2059=Sheet2!$A$11,$A2059=Sheet2!$A$12,$A2059=Sheet2!$A$13,$A2059=Sheet2!$A$14,$A2059=Sheet2!$A$15,$A2059=Sheet2!$A$16,$A2059=Sheet2!$A$17),Sheet2!$B$9&lt;=仕訳日記帳!$N2059&lt;Sheet2!$C$10),仕訳日記帳!A2059,""))))</f>
        <v/>
      </c>
      <c r="C2059" t="str">
        <f>IF(AND($A2059=Sheet2!$A$2,仕訳日記帳!$N2059&gt;=Sheet2!$B$2),仕訳日記帳!B2059,IF(AND(OR($A2059=Sheet2!$A$3,$A2059=Sheet2!$A$4,$A2059=Sheet2!$A$5,$A2059=Sheet2!$A$6,$A2059=Sheet2!$A$7,$A2059=Sheet2!$A$9),仕訳日記帳!$N2059&gt;=Sheet2!$B$3),仕訳日記帳!B2059,IF(AND($A2059=Sheet2!$A$8,仕訳日記帳!$N2059&gt;=Sheet2!$B$8),仕訳日記帳!B2059,IF(AND(OR($A2059=Sheet2!$A$10,$A2059=Sheet2!$A$11,$A2059=Sheet2!$A$12,$A2059=Sheet2!$A$13,$A2059=Sheet2!$A$14,$A2059=Sheet2!$A$15,$A2059=Sheet2!$A$16,$A2059=Sheet2!$A$17),Sheet2!$B$9&lt;=仕訳日記帳!$N2059&lt;Sheet2!$C$10),仕訳日記帳!B2059,""))))</f>
        <v/>
      </c>
      <c r="D2059" s="265" t="str">
        <f>IF(AND($A2059=Sheet2!$A$2,仕訳日記帳!$N2059&gt;=Sheet2!$B$2),仕訳日記帳!N2059,IF(AND(OR($A2059=Sheet2!$A$3,$A2059=Sheet2!$A$4,$A2059=Sheet2!$A$5,$A2059=Sheet2!$A$6,$A2059=Sheet2!$A$7,$A2059=Sheet2!$A$9),仕訳日記帳!$N2059&gt;=Sheet2!$B$3),仕訳日記帳!N2059,IF(AND($A2059=Sheet2!$A$8,仕訳日記帳!$N2059&gt;=Sheet2!$B$8),仕訳日記帳!N2059,IF(AND(OR($A2059=Sheet2!$A$10,$A2059=Sheet2!$A$11,$A2059=Sheet2!$A$12,$A2059=Sheet2!$A$13,$A2059=Sheet2!$A$14,$A2059=Sheet2!$A$15,$A2059=Sheet2!$A$16,$A2059=Sheet2!$A$17),Sheet2!$B$9&lt;=仕訳日記帳!$N2059&lt;Sheet2!$C$10),仕訳日記帳!N2059,""))))</f>
        <v/>
      </c>
      <c r="E2059" s="263" t="str">
        <f>IF(AND($A2059=Sheet2!$A$2,仕訳日記帳!$N2059&gt;=Sheet2!$B$2),仕訳日記帳!G2059,IF(AND(OR($A2059=Sheet2!$A$3,$A2059=Sheet2!$A$4,$A2059=Sheet2!$A$5,$A2059=Sheet2!$A$6,$A2059=Sheet2!$A$7,$A2059=Sheet2!$A$9),仕訳日記帳!$N2059&gt;=Sheet2!$B$3),仕訳日記帳!G2059,IF(AND($A2059=Sheet2!$A$8,仕訳日記帳!$N2059&gt;=Sheet2!$B$8),仕訳日記帳!G2059,IF(AND(OR($A2059=Sheet2!$A$10,$A2059=Sheet2!$A$11,$A2059=Sheet2!$A$12,$A2059=Sheet2!$A$13,$A2059=Sheet2!$A$14,$A2059=Sheet2!$A$15,$A2059=Sheet2!$A$16,$A2059=Sheet2!$A$17),Sheet2!$B$9&lt;=仕訳日記帳!$N2059&lt;Sheet2!$C$10),仕訳日記帳!G2059,""))))</f>
        <v/>
      </c>
      <c r="G2059" t="str">
        <f>IF(OR(A2059=Sheet2!$A$2,A2059=Sheet2!$A$3,A2059=Sheet2!$A$4,A2059=Sheet2!$A$5,A2059=Sheet2!$A$6,A2059=Sheet2!$A$7,A2059=Sheet2!$A$8,A2059=Sheet2!$A$9,A2059=Sheet2!$A$10,A2059=Sheet2!$A$11,A2059=Sheet2!$A$12,$A$2=Sheet2!$A$13,A2059=Sheet2!$A$14,$A$2=Sheet2!$A$15,$A$2=Sheet2!$A$16,A2059=Sheet2!$A$17),"該当","")</f>
        <v/>
      </c>
      <c r="H2059" t="str">
        <f>IF(OR(A2059="",G2059=""),"",COUNTIF($G$2:G2059,"該当"))</f>
        <v/>
      </c>
    </row>
    <row r="2060" spans="1:8">
      <c r="A2060" t="str">
        <f>IF(AND(仕訳日記帳!D2060=Sheet2!$A$2,仕訳日記帳!$N2060&gt;=Sheet2!$B$2),仕訳日記帳!D2060,IF(AND(OR(仕訳日記帳!D2060=Sheet2!$A$3,仕訳日記帳!D2060=Sheet2!$A$4,仕訳日記帳!D2060=Sheet2!$A$5,仕訳日記帳!D2060=Sheet2!$A$6,仕訳日記帳!D2060=Sheet2!$A$7,仕訳日記帳!D2060=Sheet2!$A$9),仕訳日記帳!$N2060&gt;=Sheet2!$B$3),仕訳日記帳!D2060,IF(AND(仕訳日記帳!D2060=Sheet2!$A$8,仕訳日記帳!$N2060&gt;=Sheet2!$B$8),仕訳日記帳!D2060,IF(AND(OR(仕訳日記帳!D2060=Sheet2!$A$10,仕訳日記帳!D2060=Sheet2!$A$11,仕訳日記帳!D2060=Sheet2!$A$12,仕訳日記帳!D2060=Sheet2!$A$13,仕訳日記帳!D2060=Sheet2!$A$14,仕訳日記帳!D2060=Sheet2!$A$15,仕訳日記帳!D2060=Sheet2!$A$16,仕訳日記帳!D2060=Sheet2!$A$17),Sheet2!$B$9&lt;=仕訳日記帳!$N2060&lt;Sheet2!$C$10),仕訳日記帳!D2060,""))))</f>
        <v/>
      </c>
      <c r="B2060" s="263" t="str">
        <f>IF(AND($A2060=Sheet2!$A$2,仕訳日記帳!$N2060&gt;=Sheet2!$B$2),仕訳日記帳!A2060,IF(AND(OR($A2060=Sheet2!$A$3,$A2060=Sheet2!$A$4,$A2060=Sheet2!$A$5,$A2060=Sheet2!$A$6,$A2060=Sheet2!$A$7,$A2060=Sheet2!$A$9),仕訳日記帳!$N2060&gt;=Sheet2!$B$3),仕訳日記帳!A2060,IF(AND($A2060=Sheet2!$A$8,仕訳日記帳!$N2060&gt;=Sheet2!$B$8),仕訳日記帳!A2060,IF(AND(OR($A2060=Sheet2!$A$10,$A2060=Sheet2!$A$11,$A2060=Sheet2!$A$12,$A2060=Sheet2!$A$13,$A2060=Sheet2!$A$14,$A2060=Sheet2!$A$15,$A2060=Sheet2!$A$16,$A2060=Sheet2!$A$17),Sheet2!$B$9&lt;=仕訳日記帳!$N2060&lt;Sheet2!$C$10),仕訳日記帳!A2060,""))))</f>
        <v/>
      </c>
      <c r="C2060" t="str">
        <f>IF(AND($A2060=Sheet2!$A$2,仕訳日記帳!$N2060&gt;=Sheet2!$B$2),仕訳日記帳!B2060,IF(AND(OR($A2060=Sheet2!$A$3,$A2060=Sheet2!$A$4,$A2060=Sheet2!$A$5,$A2060=Sheet2!$A$6,$A2060=Sheet2!$A$7,$A2060=Sheet2!$A$9),仕訳日記帳!$N2060&gt;=Sheet2!$B$3),仕訳日記帳!B2060,IF(AND($A2060=Sheet2!$A$8,仕訳日記帳!$N2060&gt;=Sheet2!$B$8),仕訳日記帳!B2060,IF(AND(OR($A2060=Sheet2!$A$10,$A2060=Sheet2!$A$11,$A2060=Sheet2!$A$12,$A2060=Sheet2!$A$13,$A2060=Sheet2!$A$14,$A2060=Sheet2!$A$15,$A2060=Sheet2!$A$16,$A2060=Sheet2!$A$17),Sheet2!$B$9&lt;=仕訳日記帳!$N2060&lt;Sheet2!$C$10),仕訳日記帳!B2060,""))))</f>
        <v/>
      </c>
      <c r="D2060" s="265" t="str">
        <f>IF(AND($A2060=Sheet2!$A$2,仕訳日記帳!$N2060&gt;=Sheet2!$B$2),仕訳日記帳!N2060,IF(AND(OR($A2060=Sheet2!$A$3,$A2060=Sheet2!$A$4,$A2060=Sheet2!$A$5,$A2060=Sheet2!$A$6,$A2060=Sheet2!$A$7,$A2060=Sheet2!$A$9),仕訳日記帳!$N2060&gt;=Sheet2!$B$3),仕訳日記帳!N2060,IF(AND($A2060=Sheet2!$A$8,仕訳日記帳!$N2060&gt;=Sheet2!$B$8),仕訳日記帳!N2060,IF(AND(OR($A2060=Sheet2!$A$10,$A2060=Sheet2!$A$11,$A2060=Sheet2!$A$12,$A2060=Sheet2!$A$13,$A2060=Sheet2!$A$14,$A2060=Sheet2!$A$15,$A2060=Sheet2!$A$16,$A2060=Sheet2!$A$17),Sheet2!$B$9&lt;=仕訳日記帳!$N2060&lt;Sheet2!$C$10),仕訳日記帳!N2060,""))))</f>
        <v/>
      </c>
      <c r="E2060" s="263" t="str">
        <f>IF(AND($A2060=Sheet2!$A$2,仕訳日記帳!$N2060&gt;=Sheet2!$B$2),仕訳日記帳!G2060,IF(AND(OR($A2060=Sheet2!$A$3,$A2060=Sheet2!$A$4,$A2060=Sheet2!$A$5,$A2060=Sheet2!$A$6,$A2060=Sheet2!$A$7,$A2060=Sheet2!$A$9),仕訳日記帳!$N2060&gt;=Sheet2!$B$3),仕訳日記帳!G2060,IF(AND($A2060=Sheet2!$A$8,仕訳日記帳!$N2060&gt;=Sheet2!$B$8),仕訳日記帳!G2060,IF(AND(OR($A2060=Sheet2!$A$10,$A2060=Sheet2!$A$11,$A2060=Sheet2!$A$12,$A2060=Sheet2!$A$13,$A2060=Sheet2!$A$14,$A2060=Sheet2!$A$15,$A2060=Sheet2!$A$16,$A2060=Sheet2!$A$17),Sheet2!$B$9&lt;=仕訳日記帳!$N2060&lt;Sheet2!$C$10),仕訳日記帳!G2060,""))))</f>
        <v/>
      </c>
      <c r="G2060" t="str">
        <f>IF(OR(A2060=Sheet2!$A$2,A2060=Sheet2!$A$3,A2060=Sheet2!$A$4,A2060=Sheet2!$A$5,A2060=Sheet2!$A$6,A2060=Sheet2!$A$7,A2060=Sheet2!$A$8,A2060=Sheet2!$A$9,A2060=Sheet2!$A$10,A2060=Sheet2!$A$11,A2060=Sheet2!$A$12,$A$2=Sheet2!$A$13,A2060=Sheet2!$A$14,$A$2=Sheet2!$A$15,$A$2=Sheet2!$A$16,A2060=Sheet2!$A$17),"該当","")</f>
        <v/>
      </c>
      <c r="H2060" t="str">
        <f>IF(OR(A2060="",G2060=""),"",COUNTIF($G$2:G2060,"該当"))</f>
        <v/>
      </c>
    </row>
    <row r="2061" spans="1:8">
      <c r="A2061" t="str">
        <f>IF(AND(仕訳日記帳!D2061=Sheet2!$A$2,仕訳日記帳!$N2061&gt;=Sheet2!$B$2),仕訳日記帳!D2061,IF(AND(OR(仕訳日記帳!D2061=Sheet2!$A$3,仕訳日記帳!D2061=Sheet2!$A$4,仕訳日記帳!D2061=Sheet2!$A$5,仕訳日記帳!D2061=Sheet2!$A$6,仕訳日記帳!D2061=Sheet2!$A$7,仕訳日記帳!D2061=Sheet2!$A$9),仕訳日記帳!$N2061&gt;=Sheet2!$B$3),仕訳日記帳!D2061,IF(AND(仕訳日記帳!D2061=Sheet2!$A$8,仕訳日記帳!$N2061&gt;=Sheet2!$B$8),仕訳日記帳!D2061,IF(AND(OR(仕訳日記帳!D2061=Sheet2!$A$10,仕訳日記帳!D2061=Sheet2!$A$11,仕訳日記帳!D2061=Sheet2!$A$12,仕訳日記帳!D2061=Sheet2!$A$13,仕訳日記帳!D2061=Sheet2!$A$14,仕訳日記帳!D2061=Sheet2!$A$15,仕訳日記帳!D2061=Sheet2!$A$16,仕訳日記帳!D2061=Sheet2!$A$17),Sheet2!$B$9&lt;=仕訳日記帳!$N2061&lt;Sheet2!$C$10),仕訳日記帳!D2061,""))))</f>
        <v/>
      </c>
      <c r="B2061" s="263" t="str">
        <f>IF(AND($A2061=Sheet2!$A$2,仕訳日記帳!$N2061&gt;=Sheet2!$B$2),仕訳日記帳!A2061,IF(AND(OR($A2061=Sheet2!$A$3,$A2061=Sheet2!$A$4,$A2061=Sheet2!$A$5,$A2061=Sheet2!$A$6,$A2061=Sheet2!$A$7,$A2061=Sheet2!$A$9),仕訳日記帳!$N2061&gt;=Sheet2!$B$3),仕訳日記帳!A2061,IF(AND($A2061=Sheet2!$A$8,仕訳日記帳!$N2061&gt;=Sheet2!$B$8),仕訳日記帳!A2061,IF(AND(OR($A2061=Sheet2!$A$10,$A2061=Sheet2!$A$11,$A2061=Sheet2!$A$12,$A2061=Sheet2!$A$13,$A2061=Sheet2!$A$14,$A2061=Sheet2!$A$15,$A2061=Sheet2!$A$16,$A2061=Sheet2!$A$17),Sheet2!$B$9&lt;=仕訳日記帳!$N2061&lt;Sheet2!$C$10),仕訳日記帳!A2061,""))))</f>
        <v/>
      </c>
      <c r="C2061" t="str">
        <f>IF(AND($A2061=Sheet2!$A$2,仕訳日記帳!$N2061&gt;=Sheet2!$B$2),仕訳日記帳!B2061,IF(AND(OR($A2061=Sheet2!$A$3,$A2061=Sheet2!$A$4,$A2061=Sheet2!$A$5,$A2061=Sheet2!$A$6,$A2061=Sheet2!$A$7,$A2061=Sheet2!$A$9),仕訳日記帳!$N2061&gt;=Sheet2!$B$3),仕訳日記帳!B2061,IF(AND($A2061=Sheet2!$A$8,仕訳日記帳!$N2061&gt;=Sheet2!$B$8),仕訳日記帳!B2061,IF(AND(OR($A2061=Sheet2!$A$10,$A2061=Sheet2!$A$11,$A2061=Sheet2!$A$12,$A2061=Sheet2!$A$13,$A2061=Sheet2!$A$14,$A2061=Sheet2!$A$15,$A2061=Sheet2!$A$16,$A2061=Sheet2!$A$17),Sheet2!$B$9&lt;=仕訳日記帳!$N2061&lt;Sheet2!$C$10),仕訳日記帳!B2061,""))))</f>
        <v/>
      </c>
      <c r="D2061" s="265" t="str">
        <f>IF(AND($A2061=Sheet2!$A$2,仕訳日記帳!$N2061&gt;=Sheet2!$B$2),仕訳日記帳!N2061,IF(AND(OR($A2061=Sheet2!$A$3,$A2061=Sheet2!$A$4,$A2061=Sheet2!$A$5,$A2061=Sheet2!$A$6,$A2061=Sheet2!$A$7,$A2061=Sheet2!$A$9),仕訳日記帳!$N2061&gt;=Sheet2!$B$3),仕訳日記帳!N2061,IF(AND($A2061=Sheet2!$A$8,仕訳日記帳!$N2061&gt;=Sheet2!$B$8),仕訳日記帳!N2061,IF(AND(OR($A2061=Sheet2!$A$10,$A2061=Sheet2!$A$11,$A2061=Sheet2!$A$12,$A2061=Sheet2!$A$13,$A2061=Sheet2!$A$14,$A2061=Sheet2!$A$15,$A2061=Sheet2!$A$16,$A2061=Sheet2!$A$17),Sheet2!$B$9&lt;=仕訳日記帳!$N2061&lt;Sheet2!$C$10),仕訳日記帳!N2061,""))))</f>
        <v/>
      </c>
      <c r="E2061" s="263" t="str">
        <f>IF(AND($A2061=Sheet2!$A$2,仕訳日記帳!$N2061&gt;=Sheet2!$B$2),仕訳日記帳!G2061,IF(AND(OR($A2061=Sheet2!$A$3,$A2061=Sheet2!$A$4,$A2061=Sheet2!$A$5,$A2061=Sheet2!$A$6,$A2061=Sheet2!$A$7,$A2061=Sheet2!$A$9),仕訳日記帳!$N2061&gt;=Sheet2!$B$3),仕訳日記帳!G2061,IF(AND($A2061=Sheet2!$A$8,仕訳日記帳!$N2061&gt;=Sheet2!$B$8),仕訳日記帳!G2061,IF(AND(OR($A2061=Sheet2!$A$10,$A2061=Sheet2!$A$11,$A2061=Sheet2!$A$12,$A2061=Sheet2!$A$13,$A2061=Sheet2!$A$14,$A2061=Sheet2!$A$15,$A2061=Sheet2!$A$16,$A2061=Sheet2!$A$17),Sheet2!$B$9&lt;=仕訳日記帳!$N2061&lt;Sheet2!$C$10),仕訳日記帳!G2061,""))))</f>
        <v/>
      </c>
      <c r="G2061" t="str">
        <f>IF(OR(A2061=Sheet2!$A$2,A2061=Sheet2!$A$3,A2061=Sheet2!$A$4,A2061=Sheet2!$A$5,A2061=Sheet2!$A$6,A2061=Sheet2!$A$7,A2061=Sheet2!$A$8,A2061=Sheet2!$A$9,A2061=Sheet2!$A$10,A2061=Sheet2!$A$11,A2061=Sheet2!$A$12,$A$2=Sheet2!$A$13,A2061=Sheet2!$A$14,$A$2=Sheet2!$A$15,$A$2=Sheet2!$A$16,A2061=Sheet2!$A$17),"該当","")</f>
        <v/>
      </c>
      <c r="H2061" t="str">
        <f>IF(OR(A2061="",G2061=""),"",COUNTIF($G$2:G2061,"該当"))</f>
        <v/>
      </c>
    </row>
    <row r="2062" spans="1:8">
      <c r="A2062" t="str">
        <f>IF(AND(仕訳日記帳!D2062=Sheet2!$A$2,仕訳日記帳!$N2062&gt;=Sheet2!$B$2),仕訳日記帳!D2062,IF(AND(OR(仕訳日記帳!D2062=Sheet2!$A$3,仕訳日記帳!D2062=Sheet2!$A$4,仕訳日記帳!D2062=Sheet2!$A$5,仕訳日記帳!D2062=Sheet2!$A$6,仕訳日記帳!D2062=Sheet2!$A$7,仕訳日記帳!D2062=Sheet2!$A$9),仕訳日記帳!$N2062&gt;=Sheet2!$B$3),仕訳日記帳!D2062,IF(AND(仕訳日記帳!D2062=Sheet2!$A$8,仕訳日記帳!$N2062&gt;=Sheet2!$B$8),仕訳日記帳!D2062,IF(AND(OR(仕訳日記帳!D2062=Sheet2!$A$10,仕訳日記帳!D2062=Sheet2!$A$11,仕訳日記帳!D2062=Sheet2!$A$12,仕訳日記帳!D2062=Sheet2!$A$13,仕訳日記帳!D2062=Sheet2!$A$14,仕訳日記帳!D2062=Sheet2!$A$15,仕訳日記帳!D2062=Sheet2!$A$16,仕訳日記帳!D2062=Sheet2!$A$17),Sheet2!$B$9&lt;=仕訳日記帳!$N2062&lt;Sheet2!$C$10),仕訳日記帳!D2062,""))))</f>
        <v/>
      </c>
      <c r="B2062" s="263" t="str">
        <f>IF(AND($A2062=Sheet2!$A$2,仕訳日記帳!$N2062&gt;=Sheet2!$B$2),仕訳日記帳!A2062,IF(AND(OR($A2062=Sheet2!$A$3,$A2062=Sheet2!$A$4,$A2062=Sheet2!$A$5,$A2062=Sheet2!$A$6,$A2062=Sheet2!$A$7,$A2062=Sheet2!$A$9),仕訳日記帳!$N2062&gt;=Sheet2!$B$3),仕訳日記帳!A2062,IF(AND($A2062=Sheet2!$A$8,仕訳日記帳!$N2062&gt;=Sheet2!$B$8),仕訳日記帳!A2062,IF(AND(OR($A2062=Sheet2!$A$10,$A2062=Sheet2!$A$11,$A2062=Sheet2!$A$12,$A2062=Sheet2!$A$13,$A2062=Sheet2!$A$14,$A2062=Sheet2!$A$15,$A2062=Sheet2!$A$16,$A2062=Sheet2!$A$17),Sheet2!$B$9&lt;=仕訳日記帳!$N2062&lt;Sheet2!$C$10),仕訳日記帳!A2062,""))))</f>
        <v/>
      </c>
      <c r="C2062" t="str">
        <f>IF(AND($A2062=Sheet2!$A$2,仕訳日記帳!$N2062&gt;=Sheet2!$B$2),仕訳日記帳!B2062,IF(AND(OR($A2062=Sheet2!$A$3,$A2062=Sheet2!$A$4,$A2062=Sheet2!$A$5,$A2062=Sheet2!$A$6,$A2062=Sheet2!$A$7,$A2062=Sheet2!$A$9),仕訳日記帳!$N2062&gt;=Sheet2!$B$3),仕訳日記帳!B2062,IF(AND($A2062=Sheet2!$A$8,仕訳日記帳!$N2062&gt;=Sheet2!$B$8),仕訳日記帳!B2062,IF(AND(OR($A2062=Sheet2!$A$10,$A2062=Sheet2!$A$11,$A2062=Sheet2!$A$12,$A2062=Sheet2!$A$13,$A2062=Sheet2!$A$14,$A2062=Sheet2!$A$15,$A2062=Sheet2!$A$16,$A2062=Sheet2!$A$17),Sheet2!$B$9&lt;=仕訳日記帳!$N2062&lt;Sheet2!$C$10),仕訳日記帳!B2062,""))))</f>
        <v/>
      </c>
      <c r="D2062" s="265" t="str">
        <f>IF(AND($A2062=Sheet2!$A$2,仕訳日記帳!$N2062&gt;=Sheet2!$B$2),仕訳日記帳!N2062,IF(AND(OR($A2062=Sheet2!$A$3,$A2062=Sheet2!$A$4,$A2062=Sheet2!$A$5,$A2062=Sheet2!$A$6,$A2062=Sheet2!$A$7,$A2062=Sheet2!$A$9),仕訳日記帳!$N2062&gt;=Sheet2!$B$3),仕訳日記帳!N2062,IF(AND($A2062=Sheet2!$A$8,仕訳日記帳!$N2062&gt;=Sheet2!$B$8),仕訳日記帳!N2062,IF(AND(OR($A2062=Sheet2!$A$10,$A2062=Sheet2!$A$11,$A2062=Sheet2!$A$12,$A2062=Sheet2!$A$13,$A2062=Sheet2!$A$14,$A2062=Sheet2!$A$15,$A2062=Sheet2!$A$16,$A2062=Sheet2!$A$17),Sheet2!$B$9&lt;=仕訳日記帳!$N2062&lt;Sheet2!$C$10),仕訳日記帳!N2062,""))))</f>
        <v/>
      </c>
      <c r="E2062" s="263" t="str">
        <f>IF(AND($A2062=Sheet2!$A$2,仕訳日記帳!$N2062&gt;=Sheet2!$B$2),仕訳日記帳!G2062,IF(AND(OR($A2062=Sheet2!$A$3,$A2062=Sheet2!$A$4,$A2062=Sheet2!$A$5,$A2062=Sheet2!$A$6,$A2062=Sheet2!$A$7,$A2062=Sheet2!$A$9),仕訳日記帳!$N2062&gt;=Sheet2!$B$3),仕訳日記帳!G2062,IF(AND($A2062=Sheet2!$A$8,仕訳日記帳!$N2062&gt;=Sheet2!$B$8),仕訳日記帳!G2062,IF(AND(OR($A2062=Sheet2!$A$10,$A2062=Sheet2!$A$11,$A2062=Sheet2!$A$12,$A2062=Sheet2!$A$13,$A2062=Sheet2!$A$14,$A2062=Sheet2!$A$15,$A2062=Sheet2!$A$16,$A2062=Sheet2!$A$17),Sheet2!$B$9&lt;=仕訳日記帳!$N2062&lt;Sheet2!$C$10),仕訳日記帳!G2062,""))))</f>
        <v/>
      </c>
      <c r="G2062" t="str">
        <f>IF(OR(A2062=Sheet2!$A$2,A2062=Sheet2!$A$3,A2062=Sheet2!$A$4,A2062=Sheet2!$A$5,A2062=Sheet2!$A$6,A2062=Sheet2!$A$7,A2062=Sheet2!$A$8,A2062=Sheet2!$A$9,A2062=Sheet2!$A$10,A2062=Sheet2!$A$11,A2062=Sheet2!$A$12,$A$2=Sheet2!$A$13,A2062=Sheet2!$A$14,$A$2=Sheet2!$A$15,$A$2=Sheet2!$A$16,A2062=Sheet2!$A$17),"該当","")</f>
        <v/>
      </c>
      <c r="H2062" t="str">
        <f>IF(OR(A2062="",G2062=""),"",COUNTIF($G$2:G2062,"該当"))</f>
        <v/>
      </c>
    </row>
    <row r="2063" spans="1:8">
      <c r="A2063" t="str">
        <f>IF(AND(仕訳日記帳!D2063=Sheet2!$A$2,仕訳日記帳!$N2063&gt;=Sheet2!$B$2),仕訳日記帳!D2063,IF(AND(OR(仕訳日記帳!D2063=Sheet2!$A$3,仕訳日記帳!D2063=Sheet2!$A$4,仕訳日記帳!D2063=Sheet2!$A$5,仕訳日記帳!D2063=Sheet2!$A$6,仕訳日記帳!D2063=Sheet2!$A$7,仕訳日記帳!D2063=Sheet2!$A$9),仕訳日記帳!$N2063&gt;=Sheet2!$B$3),仕訳日記帳!D2063,IF(AND(仕訳日記帳!D2063=Sheet2!$A$8,仕訳日記帳!$N2063&gt;=Sheet2!$B$8),仕訳日記帳!D2063,IF(AND(OR(仕訳日記帳!D2063=Sheet2!$A$10,仕訳日記帳!D2063=Sheet2!$A$11,仕訳日記帳!D2063=Sheet2!$A$12,仕訳日記帳!D2063=Sheet2!$A$13,仕訳日記帳!D2063=Sheet2!$A$14,仕訳日記帳!D2063=Sheet2!$A$15,仕訳日記帳!D2063=Sheet2!$A$16,仕訳日記帳!D2063=Sheet2!$A$17),Sheet2!$B$9&lt;=仕訳日記帳!$N2063&lt;Sheet2!$C$10),仕訳日記帳!D2063,""))))</f>
        <v/>
      </c>
      <c r="B2063" s="263" t="str">
        <f>IF(AND($A2063=Sheet2!$A$2,仕訳日記帳!$N2063&gt;=Sheet2!$B$2),仕訳日記帳!A2063,IF(AND(OR($A2063=Sheet2!$A$3,$A2063=Sheet2!$A$4,$A2063=Sheet2!$A$5,$A2063=Sheet2!$A$6,$A2063=Sheet2!$A$7,$A2063=Sheet2!$A$9),仕訳日記帳!$N2063&gt;=Sheet2!$B$3),仕訳日記帳!A2063,IF(AND($A2063=Sheet2!$A$8,仕訳日記帳!$N2063&gt;=Sheet2!$B$8),仕訳日記帳!A2063,IF(AND(OR($A2063=Sheet2!$A$10,$A2063=Sheet2!$A$11,$A2063=Sheet2!$A$12,$A2063=Sheet2!$A$13,$A2063=Sheet2!$A$14,$A2063=Sheet2!$A$15,$A2063=Sheet2!$A$16,$A2063=Sheet2!$A$17),Sheet2!$B$9&lt;=仕訳日記帳!$N2063&lt;Sheet2!$C$10),仕訳日記帳!A2063,""))))</f>
        <v/>
      </c>
      <c r="C2063" t="str">
        <f>IF(AND($A2063=Sheet2!$A$2,仕訳日記帳!$N2063&gt;=Sheet2!$B$2),仕訳日記帳!B2063,IF(AND(OR($A2063=Sheet2!$A$3,$A2063=Sheet2!$A$4,$A2063=Sheet2!$A$5,$A2063=Sheet2!$A$6,$A2063=Sheet2!$A$7,$A2063=Sheet2!$A$9),仕訳日記帳!$N2063&gt;=Sheet2!$B$3),仕訳日記帳!B2063,IF(AND($A2063=Sheet2!$A$8,仕訳日記帳!$N2063&gt;=Sheet2!$B$8),仕訳日記帳!B2063,IF(AND(OR($A2063=Sheet2!$A$10,$A2063=Sheet2!$A$11,$A2063=Sheet2!$A$12,$A2063=Sheet2!$A$13,$A2063=Sheet2!$A$14,$A2063=Sheet2!$A$15,$A2063=Sheet2!$A$16,$A2063=Sheet2!$A$17),Sheet2!$B$9&lt;=仕訳日記帳!$N2063&lt;Sheet2!$C$10),仕訳日記帳!B2063,""))))</f>
        <v/>
      </c>
      <c r="D2063" s="265" t="str">
        <f>IF(AND($A2063=Sheet2!$A$2,仕訳日記帳!$N2063&gt;=Sheet2!$B$2),仕訳日記帳!N2063,IF(AND(OR($A2063=Sheet2!$A$3,$A2063=Sheet2!$A$4,$A2063=Sheet2!$A$5,$A2063=Sheet2!$A$6,$A2063=Sheet2!$A$7,$A2063=Sheet2!$A$9),仕訳日記帳!$N2063&gt;=Sheet2!$B$3),仕訳日記帳!N2063,IF(AND($A2063=Sheet2!$A$8,仕訳日記帳!$N2063&gt;=Sheet2!$B$8),仕訳日記帳!N2063,IF(AND(OR($A2063=Sheet2!$A$10,$A2063=Sheet2!$A$11,$A2063=Sheet2!$A$12,$A2063=Sheet2!$A$13,$A2063=Sheet2!$A$14,$A2063=Sheet2!$A$15,$A2063=Sheet2!$A$16,$A2063=Sheet2!$A$17),Sheet2!$B$9&lt;=仕訳日記帳!$N2063&lt;Sheet2!$C$10),仕訳日記帳!N2063,""))))</f>
        <v/>
      </c>
      <c r="E2063" s="263" t="str">
        <f>IF(AND($A2063=Sheet2!$A$2,仕訳日記帳!$N2063&gt;=Sheet2!$B$2),仕訳日記帳!G2063,IF(AND(OR($A2063=Sheet2!$A$3,$A2063=Sheet2!$A$4,$A2063=Sheet2!$A$5,$A2063=Sheet2!$A$6,$A2063=Sheet2!$A$7,$A2063=Sheet2!$A$9),仕訳日記帳!$N2063&gt;=Sheet2!$B$3),仕訳日記帳!G2063,IF(AND($A2063=Sheet2!$A$8,仕訳日記帳!$N2063&gt;=Sheet2!$B$8),仕訳日記帳!G2063,IF(AND(OR($A2063=Sheet2!$A$10,$A2063=Sheet2!$A$11,$A2063=Sheet2!$A$12,$A2063=Sheet2!$A$13,$A2063=Sheet2!$A$14,$A2063=Sheet2!$A$15,$A2063=Sheet2!$A$16,$A2063=Sheet2!$A$17),Sheet2!$B$9&lt;=仕訳日記帳!$N2063&lt;Sheet2!$C$10),仕訳日記帳!G2063,""))))</f>
        <v/>
      </c>
      <c r="G2063" t="str">
        <f>IF(OR(A2063=Sheet2!$A$2,A2063=Sheet2!$A$3,A2063=Sheet2!$A$4,A2063=Sheet2!$A$5,A2063=Sheet2!$A$6,A2063=Sheet2!$A$7,A2063=Sheet2!$A$8,A2063=Sheet2!$A$9,A2063=Sheet2!$A$10,A2063=Sheet2!$A$11,A2063=Sheet2!$A$12,$A$2=Sheet2!$A$13,A2063=Sheet2!$A$14,$A$2=Sheet2!$A$15,$A$2=Sheet2!$A$16,A2063=Sheet2!$A$17),"該当","")</f>
        <v/>
      </c>
      <c r="H2063" t="str">
        <f>IF(OR(A2063="",G2063=""),"",COUNTIF($G$2:G2063,"該当"))</f>
        <v/>
      </c>
    </row>
    <row r="2064" spans="1:8">
      <c r="A2064" t="str">
        <f>IF(AND(仕訳日記帳!D2064=Sheet2!$A$2,仕訳日記帳!$N2064&gt;=Sheet2!$B$2),仕訳日記帳!D2064,IF(AND(OR(仕訳日記帳!D2064=Sheet2!$A$3,仕訳日記帳!D2064=Sheet2!$A$4,仕訳日記帳!D2064=Sheet2!$A$5,仕訳日記帳!D2064=Sheet2!$A$6,仕訳日記帳!D2064=Sheet2!$A$7,仕訳日記帳!D2064=Sheet2!$A$9),仕訳日記帳!$N2064&gt;=Sheet2!$B$3),仕訳日記帳!D2064,IF(AND(仕訳日記帳!D2064=Sheet2!$A$8,仕訳日記帳!$N2064&gt;=Sheet2!$B$8),仕訳日記帳!D2064,IF(AND(OR(仕訳日記帳!D2064=Sheet2!$A$10,仕訳日記帳!D2064=Sheet2!$A$11,仕訳日記帳!D2064=Sheet2!$A$12,仕訳日記帳!D2064=Sheet2!$A$13,仕訳日記帳!D2064=Sheet2!$A$14,仕訳日記帳!D2064=Sheet2!$A$15,仕訳日記帳!D2064=Sheet2!$A$16,仕訳日記帳!D2064=Sheet2!$A$17),Sheet2!$B$9&lt;=仕訳日記帳!$N2064&lt;Sheet2!$C$10),仕訳日記帳!D2064,""))))</f>
        <v/>
      </c>
      <c r="B2064" s="263" t="str">
        <f>IF(AND($A2064=Sheet2!$A$2,仕訳日記帳!$N2064&gt;=Sheet2!$B$2),仕訳日記帳!A2064,IF(AND(OR($A2064=Sheet2!$A$3,$A2064=Sheet2!$A$4,$A2064=Sheet2!$A$5,$A2064=Sheet2!$A$6,$A2064=Sheet2!$A$7,$A2064=Sheet2!$A$9),仕訳日記帳!$N2064&gt;=Sheet2!$B$3),仕訳日記帳!A2064,IF(AND($A2064=Sheet2!$A$8,仕訳日記帳!$N2064&gt;=Sheet2!$B$8),仕訳日記帳!A2064,IF(AND(OR($A2064=Sheet2!$A$10,$A2064=Sheet2!$A$11,$A2064=Sheet2!$A$12,$A2064=Sheet2!$A$13,$A2064=Sheet2!$A$14,$A2064=Sheet2!$A$15,$A2064=Sheet2!$A$16,$A2064=Sheet2!$A$17),Sheet2!$B$9&lt;=仕訳日記帳!$N2064&lt;Sheet2!$C$10),仕訳日記帳!A2064,""))))</f>
        <v/>
      </c>
      <c r="C2064" t="str">
        <f>IF(AND($A2064=Sheet2!$A$2,仕訳日記帳!$N2064&gt;=Sheet2!$B$2),仕訳日記帳!B2064,IF(AND(OR($A2064=Sheet2!$A$3,$A2064=Sheet2!$A$4,$A2064=Sheet2!$A$5,$A2064=Sheet2!$A$6,$A2064=Sheet2!$A$7,$A2064=Sheet2!$A$9),仕訳日記帳!$N2064&gt;=Sheet2!$B$3),仕訳日記帳!B2064,IF(AND($A2064=Sheet2!$A$8,仕訳日記帳!$N2064&gt;=Sheet2!$B$8),仕訳日記帳!B2064,IF(AND(OR($A2064=Sheet2!$A$10,$A2064=Sheet2!$A$11,$A2064=Sheet2!$A$12,$A2064=Sheet2!$A$13,$A2064=Sheet2!$A$14,$A2064=Sheet2!$A$15,$A2064=Sheet2!$A$16,$A2064=Sheet2!$A$17),Sheet2!$B$9&lt;=仕訳日記帳!$N2064&lt;Sheet2!$C$10),仕訳日記帳!B2064,""))))</f>
        <v/>
      </c>
      <c r="D2064" s="265" t="str">
        <f>IF(AND($A2064=Sheet2!$A$2,仕訳日記帳!$N2064&gt;=Sheet2!$B$2),仕訳日記帳!N2064,IF(AND(OR($A2064=Sheet2!$A$3,$A2064=Sheet2!$A$4,$A2064=Sheet2!$A$5,$A2064=Sheet2!$A$6,$A2064=Sheet2!$A$7,$A2064=Sheet2!$A$9),仕訳日記帳!$N2064&gt;=Sheet2!$B$3),仕訳日記帳!N2064,IF(AND($A2064=Sheet2!$A$8,仕訳日記帳!$N2064&gt;=Sheet2!$B$8),仕訳日記帳!N2064,IF(AND(OR($A2064=Sheet2!$A$10,$A2064=Sheet2!$A$11,$A2064=Sheet2!$A$12,$A2064=Sheet2!$A$13,$A2064=Sheet2!$A$14,$A2064=Sheet2!$A$15,$A2064=Sheet2!$A$16,$A2064=Sheet2!$A$17),Sheet2!$B$9&lt;=仕訳日記帳!$N2064&lt;Sheet2!$C$10),仕訳日記帳!N2064,""))))</f>
        <v/>
      </c>
      <c r="E2064" s="263" t="str">
        <f>IF(AND($A2064=Sheet2!$A$2,仕訳日記帳!$N2064&gt;=Sheet2!$B$2),仕訳日記帳!G2064,IF(AND(OR($A2064=Sheet2!$A$3,$A2064=Sheet2!$A$4,$A2064=Sheet2!$A$5,$A2064=Sheet2!$A$6,$A2064=Sheet2!$A$7,$A2064=Sheet2!$A$9),仕訳日記帳!$N2064&gt;=Sheet2!$B$3),仕訳日記帳!G2064,IF(AND($A2064=Sheet2!$A$8,仕訳日記帳!$N2064&gt;=Sheet2!$B$8),仕訳日記帳!G2064,IF(AND(OR($A2064=Sheet2!$A$10,$A2064=Sheet2!$A$11,$A2064=Sheet2!$A$12,$A2064=Sheet2!$A$13,$A2064=Sheet2!$A$14,$A2064=Sheet2!$A$15,$A2064=Sheet2!$A$16,$A2064=Sheet2!$A$17),Sheet2!$B$9&lt;=仕訳日記帳!$N2064&lt;Sheet2!$C$10),仕訳日記帳!G2064,""))))</f>
        <v/>
      </c>
      <c r="G2064" t="str">
        <f>IF(OR(A2064=Sheet2!$A$2,A2064=Sheet2!$A$3,A2064=Sheet2!$A$4,A2064=Sheet2!$A$5,A2064=Sheet2!$A$6,A2064=Sheet2!$A$7,A2064=Sheet2!$A$8,A2064=Sheet2!$A$9,A2064=Sheet2!$A$10,A2064=Sheet2!$A$11,A2064=Sheet2!$A$12,$A$2=Sheet2!$A$13,A2064=Sheet2!$A$14,$A$2=Sheet2!$A$15,$A$2=Sheet2!$A$16,A2064=Sheet2!$A$17),"該当","")</f>
        <v/>
      </c>
      <c r="H2064" t="str">
        <f>IF(OR(A2064="",G2064=""),"",COUNTIF($G$2:G2064,"該当"))</f>
        <v/>
      </c>
    </row>
    <row r="2065" spans="1:8">
      <c r="A2065" t="str">
        <f>IF(AND(仕訳日記帳!D2065=Sheet2!$A$2,仕訳日記帳!$N2065&gt;=Sheet2!$B$2),仕訳日記帳!D2065,IF(AND(OR(仕訳日記帳!D2065=Sheet2!$A$3,仕訳日記帳!D2065=Sheet2!$A$4,仕訳日記帳!D2065=Sheet2!$A$5,仕訳日記帳!D2065=Sheet2!$A$6,仕訳日記帳!D2065=Sheet2!$A$7,仕訳日記帳!D2065=Sheet2!$A$9),仕訳日記帳!$N2065&gt;=Sheet2!$B$3),仕訳日記帳!D2065,IF(AND(仕訳日記帳!D2065=Sheet2!$A$8,仕訳日記帳!$N2065&gt;=Sheet2!$B$8),仕訳日記帳!D2065,IF(AND(OR(仕訳日記帳!D2065=Sheet2!$A$10,仕訳日記帳!D2065=Sheet2!$A$11,仕訳日記帳!D2065=Sheet2!$A$12,仕訳日記帳!D2065=Sheet2!$A$13,仕訳日記帳!D2065=Sheet2!$A$14,仕訳日記帳!D2065=Sheet2!$A$15,仕訳日記帳!D2065=Sheet2!$A$16,仕訳日記帳!D2065=Sheet2!$A$17),Sheet2!$B$9&lt;=仕訳日記帳!$N2065&lt;Sheet2!$C$10),仕訳日記帳!D2065,""))))</f>
        <v/>
      </c>
      <c r="B2065" s="263" t="str">
        <f>IF(AND($A2065=Sheet2!$A$2,仕訳日記帳!$N2065&gt;=Sheet2!$B$2),仕訳日記帳!A2065,IF(AND(OR($A2065=Sheet2!$A$3,$A2065=Sheet2!$A$4,$A2065=Sheet2!$A$5,$A2065=Sheet2!$A$6,$A2065=Sheet2!$A$7,$A2065=Sheet2!$A$9),仕訳日記帳!$N2065&gt;=Sheet2!$B$3),仕訳日記帳!A2065,IF(AND($A2065=Sheet2!$A$8,仕訳日記帳!$N2065&gt;=Sheet2!$B$8),仕訳日記帳!A2065,IF(AND(OR($A2065=Sheet2!$A$10,$A2065=Sheet2!$A$11,$A2065=Sheet2!$A$12,$A2065=Sheet2!$A$13,$A2065=Sheet2!$A$14,$A2065=Sheet2!$A$15,$A2065=Sheet2!$A$16,$A2065=Sheet2!$A$17),Sheet2!$B$9&lt;=仕訳日記帳!$N2065&lt;Sheet2!$C$10),仕訳日記帳!A2065,""))))</f>
        <v/>
      </c>
      <c r="C2065" t="str">
        <f>IF(AND($A2065=Sheet2!$A$2,仕訳日記帳!$N2065&gt;=Sheet2!$B$2),仕訳日記帳!B2065,IF(AND(OR($A2065=Sheet2!$A$3,$A2065=Sheet2!$A$4,$A2065=Sheet2!$A$5,$A2065=Sheet2!$A$6,$A2065=Sheet2!$A$7,$A2065=Sheet2!$A$9),仕訳日記帳!$N2065&gt;=Sheet2!$B$3),仕訳日記帳!B2065,IF(AND($A2065=Sheet2!$A$8,仕訳日記帳!$N2065&gt;=Sheet2!$B$8),仕訳日記帳!B2065,IF(AND(OR($A2065=Sheet2!$A$10,$A2065=Sheet2!$A$11,$A2065=Sheet2!$A$12,$A2065=Sheet2!$A$13,$A2065=Sheet2!$A$14,$A2065=Sheet2!$A$15,$A2065=Sheet2!$A$16,$A2065=Sheet2!$A$17),Sheet2!$B$9&lt;=仕訳日記帳!$N2065&lt;Sheet2!$C$10),仕訳日記帳!B2065,""))))</f>
        <v/>
      </c>
      <c r="D2065" s="265" t="str">
        <f>IF(AND($A2065=Sheet2!$A$2,仕訳日記帳!$N2065&gt;=Sheet2!$B$2),仕訳日記帳!N2065,IF(AND(OR($A2065=Sheet2!$A$3,$A2065=Sheet2!$A$4,$A2065=Sheet2!$A$5,$A2065=Sheet2!$A$6,$A2065=Sheet2!$A$7,$A2065=Sheet2!$A$9),仕訳日記帳!$N2065&gt;=Sheet2!$B$3),仕訳日記帳!N2065,IF(AND($A2065=Sheet2!$A$8,仕訳日記帳!$N2065&gt;=Sheet2!$B$8),仕訳日記帳!N2065,IF(AND(OR($A2065=Sheet2!$A$10,$A2065=Sheet2!$A$11,$A2065=Sheet2!$A$12,$A2065=Sheet2!$A$13,$A2065=Sheet2!$A$14,$A2065=Sheet2!$A$15,$A2065=Sheet2!$A$16,$A2065=Sheet2!$A$17),Sheet2!$B$9&lt;=仕訳日記帳!$N2065&lt;Sheet2!$C$10),仕訳日記帳!N2065,""))))</f>
        <v/>
      </c>
      <c r="E2065" s="263" t="str">
        <f>IF(AND($A2065=Sheet2!$A$2,仕訳日記帳!$N2065&gt;=Sheet2!$B$2),仕訳日記帳!G2065,IF(AND(OR($A2065=Sheet2!$A$3,$A2065=Sheet2!$A$4,$A2065=Sheet2!$A$5,$A2065=Sheet2!$A$6,$A2065=Sheet2!$A$7,$A2065=Sheet2!$A$9),仕訳日記帳!$N2065&gt;=Sheet2!$B$3),仕訳日記帳!G2065,IF(AND($A2065=Sheet2!$A$8,仕訳日記帳!$N2065&gt;=Sheet2!$B$8),仕訳日記帳!G2065,IF(AND(OR($A2065=Sheet2!$A$10,$A2065=Sheet2!$A$11,$A2065=Sheet2!$A$12,$A2065=Sheet2!$A$13,$A2065=Sheet2!$A$14,$A2065=Sheet2!$A$15,$A2065=Sheet2!$A$16,$A2065=Sheet2!$A$17),Sheet2!$B$9&lt;=仕訳日記帳!$N2065&lt;Sheet2!$C$10),仕訳日記帳!G2065,""))))</f>
        <v/>
      </c>
      <c r="G2065" t="str">
        <f>IF(OR(A2065=Sheet2!$A$2,A2065=Sheet2!$A$3,A2065=Sheet2!$A$4,A2065=Sheet2!$A$5,A2065=Sheet2!$A$6,A2065=Sheet2!$A$7,A2065=Sheet2!$A$8,A2065=Sheet2!$A$9,A2065=Sheet2!$A$10,A2065=Sheet2!$A$11,A2065=Sheet2!$A$12,$A$2=Sheet2!$A$13,A2065=Sheet2!$A$14,$A$2=Sheet2!$A$15,$A$2=Sheet2!$A$16,A2065=Sheet2!$A$17),"該当","")</f>
        <v/>
      </c>
      <c r="H2065" t="str">
        <f>IF(OR(A2065="",G2065=""),"",COUNTIF($G$2:G2065,"該当"))</f>
        <v/>
      </c>
    </row>
    <row r="2066" spans="1:8">
      <c r="A2066" t="str">
        <f>IF(AND(仕訳日記帳!D2066=Sheet2!$A$2,仕訳日記帳!$N2066&gt;=Sheet2!$B$2),仕訳日記帳!D2066,IF(AND(OR(仕訳日記帳!D2066=Sheet2!$A$3,仕訳日記帳!D2066=Sheet2!$A$4,仕訳日記帳!D2066=Sheet2!$A$5,仕訳日記帳!D2066=Sheet2!$A$6,仕訳日記帳!D2066=Sheet2!$A$7,仕訳日記帳!D2066=Sheet2!$A$9),仕訳日記帳!$N2066&gt;=Sheet2!$B$3),仕訳日記帳!D2066,IF(AND(仕訳日記帳!D2066=Sheet2!$A$8,仕訳日記帳!$N2066&gt;=Sheet2!$B$8),仕訳日記帳!D2066,IF(AND(OR(仕訳日記帳!D2066=Sheet2!$A$10,仕訳日記帳!D2066=Sheet2!$A$11,仕訳日記帳!D2066=Sheet2!$A$12,仕訳日記帳!D2066=Sheet2!$A$13,仕訳日記帳!D2066=Sheet2!$A$14,仕訳日記帳!D2066=Sheet2!$A$15,仕訳日記帳!D2066=Sheet2!$A$16,仕訳日記帳!D2066=Sheet2!$A$17),Sheet2!$B$9&lt;=仕訳日記帳!$N2066&lt;Sheet2!$C$10),仕訳日記帳!D2066,""))))</f>
        <v/>
      </c>
      <c r="B2066" s="263" t="str">
        <f>IF(AND($A2066=Sheet2!$A$2,仕訳日記帳!$N2066&gt;=Sheet2!$B$2),仕訳日記帳!A2066,IF(AND(OR($A2066=Sheet2!$A$3,$A2066=Sheet2!$A$4,$A2066=Sheet2!$A$5,$A2066=Sheet2!$A$6,$A2066=Sheet2!$A$7,$A2066=Sheet2!$A$9),仕訳日記帳!$N2066&gt;=Sheet2!$B$3),仕訳日記帳!A2066,IF(AND($A2066=Sheet2!$A$8,仕訳日記帳!$N2066&gt;=Sheet2!$B$8),仕訳日記帳!A2066,IF(AND(OR($A2066=Sheet2!$A$10,$A2066=Sheet2!$A$11,$A2066=Sheet2!$A$12,$A2066=Sheet2!$A$13,$A2066=Sheet2!$A$14,$A2066=Sheet2!$A$15,$A2066=Sheet2!$A$16,$A2066=Sheet2!$A$17),Sheet2!$B$9&lt;=仕訳日記帳!$N2066&lt;Sheet2!$C$10),仕訳日記帳!A2066,""))))</f>
        <v/>
      </c>
      <c r="C2066" t="str">
        <f>IF(AND($A2066=Sheet2!$A$2,仕訳日記帳!$N2066&gt;=Sheet2!$B$2),仕訳日記帳!B2066,IF(AND(OR($A2066=Sheet2!$A$3,$A2066=Sheet2!$A$4,$A2066=Sheet2!$A$5,$A2066=Sheet2!$A$6,$A2066=Sheet2!$A$7,$A2066=Sheet2!$A$9),仕訳日記帳!$N2066&gt;=Sheet2!$B$3),仕訳日記帳!B2066,IF(AND($A2066=Sheet2!$A$8,仕訳日記帳!$N2066&gt;=Sheet2!$B$8),仕訳日記帳!B2066,IF(AND(OR($A2066=Sheet2!$A$10,$A2066=Sheet2!$A$11,$A2066=Sheet2!$A$12,$A2066=Sheet2!$A$13,$A2066=Sheet2!$A$14,$A2066=Sheet2!$A$15,$A2066=Sheet2!$A$16,$A2066=Sheet2!$A$17),Sheet2!$B$9&lt;=仕訳日記帳!$N2066&lt;Sheet2!$C$10),仕訳日記帳!B2066,""))))</f>
        <v/>
      </c>
      <c r="D2066" s="265" t="str">
        <f>IF(AND($A2066=Sheet2!$A$2,仕訳日記帳!$N2066&gt;=Sheet2!$B$2),仕訳日記帳!N2066,IF(AND(OR($A2066=Sheet2!$A$3,$A2066=Sheet2!$A$4,$A2066=Sheet2!$A$5,$A2066=Sheet2!$A$6,$A2066=Sheet2!$A$7,$A2066=Sheet2!$A$9),仕訳日記帳!$N2066&gt;=Sheet2!$B$3),仕訳日記帳!N2066,IF(AND($A2066=Sheet2!$A$8,仕訳日記帳!$N2066&gt;=Sheet2!$B$8),仕訳日記帳!N2066,IF(AND(OR($A2066=Sheet2!$A$10,$A2066=Sheet2!$A$11,$A2066=Sheet2!$A$12,$A2066=Sheet2!$A$13,$A2066=Sheet2!$A$14,$A2066=Sheet2!$A$15,$A2066=Sheet2!$A$16,$A2066=Sheet2!$A$17),Sheet2!$B$9&lt;=仕訳日記帳!$N2066&lt;Sheet2!$C$10),仕訳日記帳!N2066,""))))</f>
        <v/>
      </c>
      <c r="E2066" s="263" t="str">
        <f>IF(AND($A2066=Sheet2!$A$2,仕訳日記帳!$N2066&gt;=Sheet2!$B$2),仕訳日記帳!G2066,IF(AND(OR($A2066=Sheet2!$A$3,$A2066=Sheet2!$A$4,$A2066=Sheet2!$A$5,$A2066=Sheet2!$A$6,$A2066=Sheet2!$A$7,$A2066=Sheet2!$A$9),仕訳日記帳!$N2066&gt;=Sheet2!$B$3),仕訳日記帳!G2066,IF(AND($A2066=Sheet2!$A$8,仕訳日記帳!$N2066&gt;=Sheet2!$B$8),仕訳日記帳!G2066,IF(AND(OR($A2066=Sheet2!$A$10,$A2066=Sheet2!$A$11,$A2066=Sheet2!$A$12,$A2066=Sheet2!$A$13,$A2066=Sheet2!$A$14,$A2066=Sheet2!$A$15,$A2066=Sheet2!$A$16,$A2066=Sheet2!$A$17),Sheet2!$B$9&lt;=仕訳日記帳!$N2066&lt;Sheet2!$C$10),仕訳日記帳!G2066,""))))</f>
        <v/>
      </c>
      <c r="G2066" t="str">
        <f>IF(OR(A2066=Sheet2!$A$2,A2066=Sheet2!$A$3,A2066=Sheet2!$A$4,A2066=Sheet2!$A$5,A2066=Sheet2!$A$6,A2066=Sheet2!$A$7,A2066=Sheet2!$A$8,A2066=Sheet2!$A$9,A2066=Sheet2!$A$10,A2066=Sheet2!$A$11,A2066=Sheet2!$A$12,$A$2=Sheet2!$A$13,A2066=Sheet2!$A$14,$A$2=Sheet2!$A$15,$A$2=Sheet2!$A$16,A2066=Sheet2!$A$17),"該当","")</f>
        <v/>
      </c>
      <c r="H2066" t="str">
        <f>IF(OR(A2066="",G2066=""),"",COUNTIF($G$2:G2066,"該当"))</f>
        <v/>
      </c>
    </row>
    <row r="2067" spans="1:8">
      <c r="A2067" t="str">
        <f>IF(AND(仕訳日記帳!D2067=Sheet2!$A$2,仕訳日記帳!$N2067&gt;=Sheet2!$B$2),仕訳日記帳!D2067,IF(AND(OR(仕訳日記帳!D2067=Sheet2!$A$3,仕訳日記帳!D2067=Sheet2!$A$4,仕訳日記帳!D2067=Sheet2!$A$5,仕訳日記帳!D2067=Sheet2!$A$6,仕訳日記帳!D2067=Sheet2!$A$7,仕訳日記帳!D2067=Sheet2!$A$9),仕訳日記帳!$N2067&gt;=Sheet2!$B$3),仕訳日記帳!D2067,IF(AND(仕訳日記帳!D2067=Sheet2!$A$8,仕訳日記帳!$N2067&gt;=Sheet2!$B$8),仕訳日記帳!D2067,IF(AND(OR(仕訳日記帳!D2067=Sheet2!$A$10,仕訳日記帳!D2067=Sheet2!$A$11,仕訳日記帳!D2067=Sheet2!$A$12,仕訳日記帳!D2067=Sheet2!$A$13,仕訳日記帳!D2067=Sheet2!$A$14,仕訳日記帳!D2067=Sheet2!$A$15,仕訳日記帳!D2067=Sheet2!$A$16,仕訳日記帳!D2067=Sheet2!$A$17),Sheet2!$B$9&lt;=仕訳日記帳!$N2067&lt;Sheet2!$C$10),仕訳日記帳!D2067,""))))</f>
        <v/>
      </c>
      <c r="B2067" s="263" t="str">
        <f>IF(AND($A2067=Sheet2!$A$2,仕訳日記帳!$N2067&gt;=Sheet2!$B$2),仕訳日記帳!A2067,IF(AND(OR($A2067=Sheet2!$A$3,$A2067=Sheet2!$A$4,$A2067=Sheet2!$A$5,$A2067=Sheet2!$A$6,$A2067=Sheet2!$A$7,$A2067=Sheet2!$A$9),仕訳日記帳!$N2067&gt;=Sheet2!$B$3),仕訳日記帳!A2067,IF(AND($A2067=Sheet2!$A$8,仕訳日記帳!$N2067&gt;=Sheet2!$B$8),仕訳日記帳!A2067,IF(AND(OR($A2067=Sheet2!$A$10,$A2067=Sheet2!$A$11,$A2067=Sheet2!$A$12,$A2067=Sheet2!$A$13,$A2067=Sheet2!$A$14,$A2067=Sheet2!$A$15,$A2067=Sheet2!$A$16,$A2067=Sheet2!$A$17),Sheet2!$B$9&lt;=仕訳日記帳!$N2067&lt;Sheet2!$C$10),仕訳日記帳!A2067,""))))</f>
        <v/>
      </c>
      <c r="C2067" t="str">
        <f>IF(AND($A2067=Sheet2!$A$2,仕訳日記帳!$N2067&gt;=Sheet2!$B$2),仕訳日記帳!B2067,IF(AND(OR($A2067=Sheet2!$A$3,$A2067=Sheet2!$A$4,$A2067=Sheet2!$A$5,$A2067=Sheet2!$A$6,$A2067=Sheet2!$A$7,$A2067=Sheet2!$A$9),仕訳日記帳!$N2067&gt;=Sheet2!$B$3),仕訳日記帳!B2067,IF(AND($A2067=Sheet2!$A$8,仕訳日記帳!$N2067&gt;=Sheet2!$B$8),仕訳日記帳!B2067,IF(AND(OR($A2067=Sheet2!$A$10,$A2067=Sheet2!$A$11,$A2067=Sheet2!$A$12,$A2067=Sheet2!$A$13,$A2067=Sheet2!$A$14,$A2067=Sheet2!$A$15,$A2067=Sheet2!$A$16,$A2067=Sheet2!$A$17),Sheet2!$B$9&lt;=仕訳日記帳!$N2067&lt;Sheet2!$C$10),仕訳日記帳!B2067,""))))</f>
        <v/>
      </c>
      <c r="D2067" s="265" t="str">
        <f>IF(AND($A2067=Sheet2!$A$2,仕訳日記帳!$N2067&gt;=Sheet2!$B$2),仕訳日記帳!N2067,IF(AND(OR($A2067=Sheet2!$A$3,$A2067=Sheet2!$A$4,$A2067=Sheet2!$A$5,$A2067=Sheet2!$A$6,$A2067=Sheet2!$A$7,$A2067=Sheet2!$A$9),仕訳日記帳!$N2067&gt;=Sheet2!$B$3),仕訳日記帳!N2067,IF(AND($A2067=Sheet2!$A$8,仕訳日記帳!$N2067&gt;=Sheet2!$B$8),仕訳日記帳!N2067,IF(AND(OR($A2067=Sheet2!$A$10,$A2067=Sheet2!$A$11,$A2067=Sheet2!$A$12,$A2067=Sheet2!$A$13,$A2067=Sheet2!$A$14,$A2067=Sheet2!$A$15,$A2067=Sheet2!$A$16,$A2067=Sheet2!$A$17),Sheet2!$B$9&lt;=仕訳日記帳!$N2067&lt;Sheet2!$C$10),仕訳日記帳!N2067,""))))</f>
        <v/>
      </c>
      <c r="E2067" s="263" t="str">
        <f>IF(AND($A2067=Sheet2!$A$2,仕訳日記帳!$N2067&gt;=Sheet2!$B$2),仕訳日記帳!G2067,IF(AND(OR($A2067=Sheet2!$A$3,$A2067=Sheet2!$A$4,$A2067=Sheet2!$A$5,$A2067=Sheet2!$A$6,$A2067=Sheet2!$A$7,$A2067=Sheet2!$A$9),仕訳日記帳!$N2067&gt;=Sheet2!$B$3),仕訳日記帳!G2067,IF(AND($A2067=Sheet2!$A$8,仕訳日記帳!$N2067&gt;=Sheet2!$B$8),仕訳日記帳!G2067,IF(AND(OR($A2067=Sheet2!$A$10,$A2067=Sheet2!$A$11,$A2067=Sheet2!$A$12,$A2067=Sheet2!$A$13,$A2067=Sheet2!$A$14,$A2067=Sheet2!$A$15,$A2067=Sheet2!$A$16,$A2067=Sheet2!$A$17),Sheet2!$B$9&lt;=仕訳日記帳!$N2067&lt;Sheet2!$C$10),仕訳日記帳!G2067,""))))</f>
        <v/>
      </c>
      <c r="G2067" t="str">
        <f>IF(OR(A2067=Sheet2!$A$2,A2067=Sheet2!$A$3,A2067=Sheet2!$A$4,A2067=Sheet2!$A$5,A2067=Sheet2!$A$6,A2067=Sheet2!$A$7,A2067=Sheet2!$A$8,A2067=Sheet2!$A$9,A2067=Sheet2!$A$10,A2067=Sheet2!$A$11,A2067=Sheet2!$A$12,$A$2=Sheet2!$A$13,A2067=Sheet2!$A$14,$A$2=Sheet2!$A$15,$A$2=Sheet2!$A$16,A2067=Sheet2!$A$17),"該当","")</f>
        <v/>
      </c>
      <c r="H2067" t="str">
        <f>IF(OR(A2067="",G2067=""),"",COUNTIF($G$2:G2067,"該当"))</f>
        <v/>
      </c>
    </row>
    <row r="2068" spans="1:8">
      <c r="A2068" t="str">
        <f>IF(AND(仕訳日記帳!D2068=Sheet2!$A$2,仕訳日記帳!$N2068&gt;=Sheet2!$B$2),仕訳日記帳!D2068,IF(AND(OR(仕訳日記帳!D2068=Sheet2!$A$3,仕訳日記帳!D2068=Sheet2!$A$4,仕訳日記帳!D2068=Sheet2!$A$5,仕訳日記帳!D2068=Sheet2!$A$6,仕訳日記帳!D2068=Sheet2!$A$7,仕訳日記帳!D2068=Sheet2!$A$9),仕訳日記帳!$N2068&gt;=Sheet2!$B$3),仕訳日記帳!D2068,IF(AND(仕訳日記帳!D2068=Sheet2!$A$8,仕訳日記帳!$N2068&gt;=Sheet2!$B$8),仕訳日記帳!D2068,IF(AND(OR(仕訳日記帳!D2068=Sheet2!$A$10,仕訳日記帳!D2068=Sheet2!$A$11,仕訳日記帳!D2068=Sheet2!$A$12,仕訳日記帳!D2068=Sheet2!$A$13,仕訳日記帳!D2068=Sheet2!$A$14,仕訳日記帳!D2068=Sheet2!$A$15,仕訳日記帳!D2068=Sheet2!$A$16,仕訳日記帳!D2068=Sheet2!$A$17),Sheet2!$B$9&lt;=仕訳日記帳!$N2068&lt;Sheet2!$C$10),仕訳日記帳!D2068,""))))</f>
        <v/>
      </c>
      <c r="B2068" s="263" t="str">
        <f>IF(AND($A2068=Sheet2!$A$2,仕訳日記帳!$N2068&gt;=Sheet2!$B$2),仕訳日記帳!A2068,IF(AND(OR($A2068=Sheet2!$A$3,$A2068=Sheet2!$A$4,$A2068=Sheet2!$A$5,$A2068=Sheet2!$A$6,$A2068=Sheet2!$A$7,$A2068=Sheet2!$A$9),仕訳日記帳!$N2068&gt;=Sheet2!$B$3),仕訳日記帳!A2068,IF(AND($A2068=Sheet2!$A$8,仕訳日記帳!$N2068&gt;=Sheet2!$B$8),仕訳日記帳!A2068,IF(AND(OR($A2068=Sheet2!$A$10,$A2068=Sheet2!$A$11,$A2068=Sheet2!$A$12,$A2068=Sheet2!$A$13,$A2068=Sheet2!$A$14,$A2068=Sheet2!$A$15,$A2068=Sheet2!$A$16,$A2068=Sheet2!$A$17),Sheet2!$B$9&lt;=仕訳日記帳!$N2068&lt;Sheet2!$C$10),仕訳日記帳!A2068,""))))</f>
        <v/>
      </c>
      <c r="C2068" t="str">
        <f>IF(AND($A2068=Sheet2!$A$2,仕訳日記帳!$N2068&gt;=Sheet2!$B$2),仕訳日記帳!B2068,IF(AND(OR($A2068=Sheet2!$A$3,$A2068=Sheet2!$A$4,$A2068=Sheet2!$A$5,$A2068=Sheet2!$A$6,$A2068=Sheet2!$A$7,$A2068=Sheet2!$A$9),仕訳日記帳!$N2068&gt;=Sheet2!$B$3),仕訳日記帳!B2068,IF(AND($A2068=Sheet2!$A$8,仕訳日記帳!$N2068&gt;=Sheet2!$B$8),仕訳日記帳!B2068,IF(AND(OR($A2068=Sheet2!$A$10,$A2068=Sheet2!$A$11,$A2068=Sheet2!$A$12,$A2068=Sheet2!$A$13,$A2068=Sheet2!$A$14,$A2068=Sheet2!$A$15,$A2068=Sheet2!$A$16,$A2068=Sheet2!$A$17),Sheet2!$B$9&lt;=仕訳日記帳!$N2068&lt;Sheet2!$C$10),仕訳日記帳!B2068,""))))</f>
        <v/>
      </c>
      <c r="D2068" s="265" t="str">
        <f>IF(AND($A2068=Sheet2!$A$2,仕訳日記帳!$N2068&gt;=Sheet2!$B$2),仕訳日記帳!N2068,IF(AND(OR($A2068=Sheet2!$A$3,$A2068=Sheet2!$A$4,$A2068=Sheet2!$A$5,$A2068=Sheet2!$A$6,$A2068=Sheet2!$A$7,$A2068=Sheet2!$A$9),仕訳日記帳!$N2068&gt;=Sheet2!$B$3),仕訳日記帳!N2068,IF(AND($A2068=Sheet2!$A$8,仕訳日記帳!$N2068&gt;=Sheet2!$B$8),仕訳日記帳!N2068,IF(AND(OR($A2068=Sheet2!$A$10,$A2068=Sheet2!$A$11,$A2068=Sheet2!$A$12,$A2068=Sheet2!$A$13,$A2068=Sheet2!$A$14,$A2068=Sheet2!$A$15,$A2068=Sheet2!$A$16,$A2068=Sheet2!$A$17),Sheet2!$B$9&lt;=仕訳日記帳!$N2068&lt;Sheet2!$C$10),仕訳日記帳!N2068,""))))</f>
        <v/>
      </c>
      <c r="E2068" s="263" t="str">
        <f>IF(AND($A2068=Sheet2!$A$2,仕訳日記帳!$N2068&gt;=Sheet2!$B$2),仕訳日記帳!G2068,IF(AND(OR($A2068=Sheet2!$A$3,$A2068=Sheet2!$A$4,$A2068=Sheet2!$A$5,$A2068=Sheet2!$A$6,$A2068=Sheet2!$A$7,$A2068=Sheet2!$A$9),仕訳日記帳!$N2068&gt;=Sheet2!$B$3),仕訳日記帳!G2068,IF(AND($A2068=Sheet2!$A$8,仕訳日記帳!$N2068&gt;=Sheet2!$B$8),仕訳日記帳!G2068,IF(AND(OR($A2068=Sheet2!$A$10,$A2068=Sheet2!$A$11,$A2068=Sheet2!$A$12,$A2068=Sheet2!$A$13,$A2068=Sheet2!$A$14,$A2068=Sheet2!$A$15,$A2068=Sheet2!$A$16,$A2068=Sheet2!$A$17),Sheet2!$B$9&lt;=仕訳日記帳!$N2068&lt;Sheet2!$C$10),仕訳日記帳!G2068,""))))</f>
        <v/>
      </c>
      <c r="G2068" t="str">
        <f>IF(OR(A2068=Sheet2!$A$2,A2068=Sheet2!$A$3,A2068=Sheet2!$A$4,A2068=Sheet2!$A$5,A2068=Sheet2!$A$6,A2068=Sheet2!$A$7,A2068=Sheet2!$A$8,A2068=Sheet2!$A$9,A2068=Sheet2!$A$10,A2068=Sheet2!$A$11,A2068=Sheet2!$A$12,$A$2=Sheet2!$A$13,A2068=Sheet2!$A$14,$A$2=Sheet2!$A$15,$A$2=Sheet2!$A$16,A2068=Sheet2!$A$17),"該当","")</f>
        <v/>
      </c>
      <c r="H2068" t="str">
        <f>IF(OR(A2068="",G2068=""),"",COUNTIF($G$2:G2068,"該当"))</f>
        <v/>
      </c>
    </row>
    <row r="2069" spans="1:8">
      <c r="A2069" t="str">
        <f>IF(AND(仕訳日記帳!D2069=Sheet2!$A$2,仕訳日記帳!$N2069&gt;=Sheet2!$B$2),仕訳日記帳!D2069,IF(AND(OR(仕訳日記帳!D2069=Sheet2!$A$3,仕訳日記帳!D2069=Sheet2!$A$4,仕訳日記帳!D2069=Sheet2!$A$5,仕訳日記帳!D2069=Sheet2!$A$6,仕訳日記帳!D2069=Sheet2!$A$7,仕訳日記帳!D2069=Sheet2!$A$9),仕訳日記帳!$N2069&gt;=Sheet2!$B$3),仕訳日記帳!D2069,IF(AND(仕訳日記帳!D2069=Sheet2!$A$8,仕訳日記帳!$N2069&gt;=Sheet2!$B$8),仕訳日記帳!D2069,IF(AND(OR(仕訳日記帳!D2069=Sheet2!$A$10,仕訳日記帳!D2069=Sheet2!$A$11,仕訳日記帳!D2069=Sheet2!$A$12,仕訳日記帳!D2069=Sheet2!$A$13,仕訳日記帳!D2069=Sheet2!$A$14,仕訳日記帳!D2069=Sheet2!$A$15,仕訳日記帳!D2069=Sheet2!$A$16,仕訳日記帳!D2069=Sheet2!$A$17),Sheet2!$B$9&lt;=仕訳日記帳!$N2069&lt;Sheet2!$C$10),仕訳日記帳!D2069,""))))</f>
        <v/>
      </c>
      <c r="B2069" s="263" t="str">
        <f>IF(AND($A2069=Sheet2!$A$2,仕訳日記帳!$N2069&gt;=Sheet2!$B$2),仕訳日記帳!A2069,IF(AND(OR($A2069=Sheet2!$A$3,$A2069=Sheet2!$A$4,$A2069=Sheet2!$A$5,$A2069=Sheet2!$A$6,$A2069=Sheet2!$A$7,$A2069=Sheet2!$A$9),仕訳日記帳!$N2069&gt;=Sheet2!$B$3),仕訳日記帳!A2069,IF(AND($A2069=Sheet2!$A$8,仕訳日記帳!$N2069&gt;=Sheet2!$B$8),仕訳日記帳!A2069,IF(AND(OR($A2069=Sheet2!$A$10,$A2069=Sheet2!$A$11,$A2069=Sheet2!$A$12,$A2069=Sheet2!$A$13,$A2069=Sheet2!$A$14,$A2069=Sheet2!$A$15,$A2069=Sheet2!$A$16,$A2069=Sheet2!$A$17),Sheet2!$B$9&lt;=仕訳日記帳!$N2069&lt;Sheet2!$C$10),仕訳日記帳!A2069,""))))</f>
        <v/>
      </c>
      <c r="C2069" t="str">
        <f>IF(AND($A2069=Sheet2!$A$2,仕訳日記帳!$N2069&gt;=Sheet2!$B$2),仕訳日記帳!B2069,IF(AND(OR($A2069=Sheet2!$A$3,$A2069=Sheet2!$A$4,$A2069=Sheet2!$A$5,$A2069=Sheet2!$A$6,$A2069=Sheet2!$A$7,$A2069=Sheet2!$A$9),仕訳日記帳!$N2069&gt;=Sheet2!$B$3),仕訳日記帳!B2069,IF(AND($A2069=Sheet2!$A$8,仕訳日記帳!$N2069&gt;=Sheet2!$B$8),仕訳日記帳!B2069,IF(AND(OR($A2069=Sheet2!$A$10,$A2069=Sheet2!$A$11,$A2069=Sheet2!$A$12,$A2069=Sheet2!$A$13,$A2069=Sheet2!$A$14,$A2069=Sheet2!$A$15,$A2069=Sheet2!$A$16,$A2069=Sheet2!$A$17),Sheet2!$B$9&lt;=仕訳日記帳!$N2069&lt;Sheet2!$C$10),仕訳日記帳!B2069,""))))</f>
        <v/>
      </c>
      <c r="D2069" s="265" t="str">
        <f>IF(AND($A2069=Sheet2!$A$2,仕訳日記帳!$N2069&gt;=Sheet2!$B$2),仕訳日記帳!N2069,IF(AND(OR($A2069=Sheet2!$A$3,$A2069=Sheet2!$A$4,$A2069=Sheet2!$A$5,$A2069=Sheet2!$A$6,$A2069=Sheet2!$A$7,$A2069=Sheet2!$A$9),仕訳日記帳!$N2069&gt;=Sheet2!$B$3),仕訳日記帳!N2069,IF(AND($A2069=Sheet2!$A$8,仕訳日記帳!$N2069&gt;=Sheet2!$B$8),仕訳日記帳!N2069,IF(AND(OR($A2069=Sheet2!$A$10,$A2069=Sheet2!$A$11,$A2069=Sheet2!$A$12,$A2069=Sheet2!$A$13,$A2069=Sheet2!$A$14,$A2069=Sheet2!$A$15,$A2069=Sheet2!$A$16,$A2069=Sheet2!$A$17),Sheet2!$B$9&lt;=仕訳日記帳!$N2069&lt;Sheet2!$C$10),仕訳日記帳!N2069,""))))</f>
        <v/>
      </c>
      <c r="E2069" s="263" t="str">
        <f>IF(AND($A2069=Sheet2!$A$2,仕訳日記帳!$N2069&gt;=Sheet2!$B$2),仕訳日記帳!G2069,IF(AND(OR($A2069=Sheet2!$A$3,$A2069=Sheet2!$A$4,$A2069=Sheet2!$A$5,$A2069=Sheet2!$A$6,$A2069=Sheet2!$A$7,$A2069=Sheet2!$A$9),仕訳日記帳!$N2069&gt;=Sheet2!$B$3),仕訳日記帳!G2069,IF(AND($A2069=Sheet2!$A$8,仕訳日記帳!$N2069&gt;=Sheet2!$B$8),仕訳日記帳!G2069,IF(AND(OR($A2069=Sheet2!$A$10,$A2069=Sheet2!$A$11,$A2069=Sheet2!$A$12,$A2069=Sheet2!$A$13,$A2069=Sheet2!$A$14,$A2069=Sheet2!$A$15,$A2069=Sheet2!$A$16,$A2069=Sheet2!$A$17),Sheet2!$B$9&lt;=仕訳日記帳!$N2069&lt;Sheet2!$C$10),仕訳日記帳!G2069,""))))</f>
        <v/>
      </c>
      <c r="G2069" t="str">
        <f>IF(OR(A2069=Sheet2!$A$2,A2069=Sheet2!$A$3,A2069=Sheet2!$A$4,A2069=Sheet2!$A$5,A2069=Sheet2!$A$6,A2069=Sheet2!$A$7,A2069=Sheet2!$A$8,A2069=Sheet2!$A$9,A2069=Sheet2!$A$10,A2069=Sheet2!$A$11,A2069=Sheet2!$A$12,$A$2=Sheet2!$A$13,A2069=Sheet2!$A$14,$A$2=Sheet2!$A$15,$A$2=Sheet2!$A$16,A2069=Sheet2!$A$17),"該当","")</f>
        <v/>
      </c>
      <c r="H2069" t="str">
        <f>IF(OR(A2069="",G2069=""),"",COUNTIF($G$2:G2069,"該当"))</f>
        <v/>
      </c>
    </row>
    <row r="2070" spans="1:8">
      <c r="A2070" t="str">
        <f>IF(AND(仕訳日記帳!D2070=Sheet2!$A$2,仕訳日記帳!$N2070&gt;=Sheet2!$B$2),仕訳日記帳!D2070,IF(AND(OR(仕訳日記帳!D2070=Sheet2!$A$3,仕訳日記帳!D2070=Sheet2!$A$4,仕訳日記帳!D2070=Sheet2!$A$5,仕訳日記帳!D2070=Sheet2!$A$6,仕訳日記帳!D2070=Sheet2!$A$7,仕訳日記帳!D2070=Sheet2!$A$9),仕訳日記帳!$N2070&gt;=Sheet2!$B$3),仕訳日記帳!D2070,IF(AND(仕訳日記帳!D2070=Sheet2!$A$8,仕訳日記帳!$N2070&gt;=Sheet2!$B$8),仕訳日記帳!D2070,IF(AND(OR(仕訳日記帳!D2070=Sheet2!$A$10,仕訳日記帳!D2070=Sheet2!$A$11,仕訳日記帳!D2070=Sheet2!$A$12,仕訳日記帳!D2070=Sheet2!$A$13,仕訳日記帳!D2070=Sheet2!$A$14,仕訳日記帳!D2070=Sheet2!$A$15,仕訳日記帳!D2070=Sheet2!$A$16,仕訳日記帳!D2070=Sheet2!$A$17),Sheet2!$B$9&lt;=仕訳日記帳!$N2070&lt;Sheet2!$C$10),仕訳日記帳!D2070,""))))</f>
        <v/>
      </c>
      <c r="B2070" s="263" t="str">
        <f>IF(AND($A2070=Sheet2!$A$2,仕訳日記帳!$N2070&gt;=Sheet2!$B$2),仕訳日記帳!A2070,IF(AND(OR($A2070=Sheet2!$A$3,$A2070=Sheet2!$A$4,$A2070=Sheet2!$A$5,$A2070=Sheet2!$A$6,$A2070=Sheet2!$A$7,$A2070=Sheet2!$A$9),仕訳日記帳!$N2070&gt;=Sheet2!$B$3),仕訳日記帳!A2070,IF(AND($A2070=Sheet2!$A$8,仕訳日記帳!$N2070&gt;=Sheet2!$B$8),仕訳日記帳!A2070,IF(AND(OR($A2070=Sheet2!$A$10,$A2070=Sheet2!$A$11,$A2070=Sheet2!$A$12,$A2070=Sheet2!$A$13,$A2070=Sheet2!$A$14,$A2070=Sheet2!$A$15,$A2070=Sheet2!$A$16,$A2070=Sheet2!$A$17),Sheet2!$B$9&lt;=仕訳日記帳!$N2070&lt;Sheet2!$C$10),仕訳日記帳!A2070,""))))</f>
        <v/>
      </c>
      <c r="C2070" t="str">
        <f>IF(AND($A2070=Sheet2!$A$2,仕訳日記帳!$N2070&gt;=Sheet2!$B$2),仕訳日記帳!B2070,IF(AND(OR($A2070=Sheet2!$A$3,$A2070=Sheet2!$A$4,$A2070=Sheet2!$A$5,$A2070=Sheet2!$A$6,$A2070=Sheet2!$A$7,$A2070=Sheet2!$A$9),仕訳日記帳!$N2070&gt;=Sheet2!$B$3),仕訳日記帳!B2070,IF(AND($A2070=Sheet2!$A$8,仕訳日記帳!$N2070&gt;=Sheet2!$B$8),仕訳日記帳!B2070,IF(AND(OR($A2070=Sheet2!$A$10,$A2070=Sheet2!$A$11,$A2070=Sheet2!$A$12,$A2070=Sheet2!$A$13,$A2070=Sheet2!$A$14,$A2070=Sheet2!$A$15,$A2070=Sheet2!$A$16,$A2070=Sheet2!$A$17),Sheet2!$B$9&lt;=仕訳日記帳!$N2070&lt;Sheet2!$C$10),仕訳日記帳!B2070,""))))</f>
        <v/>
      </c>
      <c r="D2070" s="265" t="str">
        <f>IF(AND($A2070=Sheet2!$A$2,仕訳日記帳!$N2070&gt;=Sheet2!$B$2),仕訳日記帳!N2070,IF(AND(OR($A2070=Sheet2!$A$3,$A2070=Sheet2!$A$4,$A2070=Sheet2!$A$5,$A2070=Sheet2!$A$6,$A2070=Sheet2!$A$7,$A2070=Sheet2!$A$9),仕訳日記帳!$N2070&gt;=Sheet2!$B$3),仕訳日記帳!N2070,IF(AND($A2070=Sheet2!$A$8,仕訳日記帳!$N2070&gt;=Sheet2!$B$8),仕訳日記帳!N2070,IF(AND(OR($A2070=Sheet2!$A$10,$A2070=Sheet2!$A$11,$A2070=Sheet2!$A$12,$A2070=Sheet2!$A$13,$A2070=Sheet2!$A$14,$A2070=Sheet2!$A$15,$A2070=Sheet2!$A$16,$A2070=Sheet2!$A$17),Sheet2!$B$9&lt;=仕訳日記帳!$N2070&lt;Sheet2!$C$10),仕訳日記帳!N2070,""))))</f>
        <v/>
      </c>
      <c r="E2070" s="263" t="str">
        <f>IF(AND($A2070=Sheet2!$A$2,仕訳日記帳!$N2070&gt;=Sheet2!$B$2),仕訳日記帳!G2070,IF(AND(OR($A2070=Sheet2!$A$3,$A2070=Sheet2!$A$4,$A2070=Sheet2!$A$5,$A2070=Sheet2!$A$6,$A2070=Sheet2!$A$7,$A2070=Sheet2!$A$9),仕訳日記帳!$N2070&gt;=Sheet2!$B$3),仕訳日記帳!G2070,IF(AND($A2070=Sheet2!$A$8,仕訳日記帳!$N2070&gt;=Sheet2!$B$8),仕訳日記帳!G2070,IF(AND(OR($A2070=Sheet2!$A$10,$A2070=Sheet2!$A$11,$A2070=Sheet2!$A$12,$A2070=Sheet2!$A$13,$A2070=Sheet2!$A$14,$A2070=Sheet2!$A$15,$A2070=Sheet2!$A$16,$A2070=Sheet2!$A$17),Sheet2!$B$9&lt;=仕訳日記帳!$N2070&lt;Sheet2!$C$10),仕訳日記帳!G2070,""))))</f>
        <v/>
      </c>
      <c r="G2070" t="str">
        <f>IF(OR(A2070=Sheet2!$A$2,A2070=Sheet2!$A$3,A2070=Sheet2!$A$4,A2070=Sheet2!$A$5,A2070=Sheet2!$A$6,A2070=Sheet2!$A$7,A2070=Sheet2!$A$8,A2070=Sheet2!$A$9,A2070=Sheet2!$A$10,A2070=Sheet2!$A$11,A2070=Sheet2!$A$12,$A$2=Sheet2!$A$13,A2070=Sheet2!$A$14,$A$2=Sheet2!$A$15,$A$2=Sheet2!$A$16,A2070=Sheet2!$A$17),"該当","")</f>
        <v/>
      </c>
      <c r="H2070" t="str">
        <f>IF(OR(A2070="",G2070=""),"",COUNTIF($G$2:G2070,"該当"))</f>
        <v/>
      </c>
    </row>
    <row r="2071" spans="1:8">
      <c r="A2071" t="str">
        <f>IF(AND(仕訳日記帳!D2071=Sheet2!$A$2,仕訳日記帳!$N2071&gt;=Sheet2!$B$2),仕訳日記帳!D2071,IF(AND(OR(仕訳日記帳!D2071=Sheet2!$A$3,仕訳日記帳!D2071=Sheet2!$A$4,仕訳日記帳!D2071=Sheet2!$A$5,仕訳日記帳!D2071=Sheet2!$A$6,仕訳日記帳!D2071=Sheet2!$A$7,仕訳日記帳!D2071=Sheet2!$A$9),仕訳日記帳!$N2071&gt;=Sheet2!$B$3),仕訳日記帳!D2071,IF(AND(仕訳日記帳!D2071=Sheet2!$A$8,仕訳日記帳!$N2071&gt;=Sheet2!$B$8),仕訳日記帳!D2071,IF(AND(OR(仕訳日記帳!D2071=Sheet2!$A$10,仕訳日記帳!D2071=Sheet2!$A$11,仕訳日記帳!D2071=Sheet2!$A$12,仕訳日記帳!D2071=Sheet2!$A$13,仕訳日記帳!D2071=Sheet2!$A$14,仕訳日記帳!D2071=Sheet2!$A$15,仕訳日記帳!D2071=Sheet2!$A$16,仕訳日記帳!D2071=Sheet2!$A$17),Sheet2!$B$9&lt;=仕訳日記帳!$N2071&lt;Sheet2!$C$10),仕訳日記帳!D2071,""))))</f>
        <v/>
      </c>
      <c r="B2071" s="263" t="str">
        <f>IF(AND($A2071=Sheet2!$A$2,仕訳日記帳!$N2071&gt;=Sheet2!$B$2),仕訳日記帳!A2071,IF(AND(OR($A2071=Sheet2!$A$3,$A2071=Sheet2!$A$4,$A2071=Sheet2!$A$5,$A2071=Sheet2!$A$6,$A2071=Sheet2!$A$7,$A2071=Sheet2!$A$9),仕訳日記帳!$N2071&gt;=Sheet2!$B$3),仕訳日記帳!A2071,IF(AND($A2071=Sheet2!$A$8,仕訳日記帳!$N2071&gt;=Sheet2!$B$8),仕訳日記帳!A2071,IF(AND(OR($A2071=Sheet2!$A$10,$A2071=Sheet2!$A$11,$A2071=Sheet2!$A$12,$A2071=Sheet2!$A$13,$A2071=Sheet2!$A$14,$A2071=Sheet2!$A$15,$A2071=Sheet2!$A$16,$A2071=Sheet2!$A$17),Sheet2!$B$9&lt;=仕訳日記帳!$N2071&lt;Sheet2!$C$10),仕訳日記帳!A2071,""))))</f>
        <v/>
      </c>
      <c r="C2071" t="str">
        <f>IF(AND($A2071=Sheet2!$A$2,仕訳日記帳!$N2071&gt;=Sheet2!$B$2),仕訳日記帳!B2071,IF(AND(OR($A2071=Sheet2!$A$3,$A2071=Sheet2!$A$4,$A2071=Sheet2!$A$5,$A2071=Sheet2!$A$6,$A2071=Sheet2!$A$7,$A2071=Sheet2!$A$9),仕訳日記帳!$N2071&gt;=Sheet2!$B$3),仕訳日記帳!B2071,IF(AND($A2071=Sheet2!$A$8,仕訳日記帳!$N2071&gt;=Sheet2!$B$8),仕訳日記帳!B2071,IF(AND(OR($A2071=Sheet2!$A$10,$A2071=Sheet2!$A$11,$A2071=Sheet2!$A$12,$A2071=Sheet2!$A$13,$A2071=Sheet2!$A$14,$A2071=Sheet2!$A$15,$A2071=Sheet2!$A$16,$A2071=Sheet2!$A$17),Sheet2!$B$9&lt;=仕訳日記帳!$N2071&lt;Sheet2!$C$10),仕訳日記帳!B2071,""))))</f>
        <v/>
      </c>
      <c r="D2071" s="265" t="str">
        <f>IF(AND($A2071=Sheet2!$A$2,仕訳日記帳!$N2071&gt;=Sheet2!$B$2),仕訳日記帳!N2071,IF(AND(OR($A2071=Sheet2!$A$3,$A2071=Sheet2!$A$4,$A2071=Sheet2!$A$5,$A2071=Sheet2!$A$6,$A2071=Sheet2!$A$7,$A2071=Sheet2!$A$9),仕訳日記帳!$N2071&gt;=Sheet2!$B$3),仕訳日記帳!N2071,IF(AND($A2071=Sheet2!$A$8,仕訳日記帳!$N2071&gt;=Sheet2!$B$8),仕訳日記帳!N2071,IF(AND(OR($A2071=Sheet2!$A$10,$A2071=Sheet2!$A$11,$A2071=Sheet2!$A$12,$A2071=Sheet2!$A$13,$A2071=Sheet2!$A$14,$A2071=Sheet2!$A$15,$A2071=Sheet2!$A$16,$A2071=Sheet2!$A$17),Sheet2!$B$9&lt;=仕訳日記帳!$N2071&lt;Sheet2!$C$10),仕訳日記帳!N2071,""))))</f>
        <v/>
      </c>
      <c r="E2071" s="263" t="str">
        <f>IF(AND($A2071=Sheet2!$A$2,仕訳日記帳!$N2071&gt;=Sheet2!$B$2),仕訳日記帳!G2071,IF(AND(OR($A2071=Sheet2!$A$3,$A2071=Sheet2!$A$4,$A2071=Sheet2!$A$5,$A2071=Sheet2!$A$6,$A2071=Sheet2!$A$7,$A2071=Sheet2!$A$9),仕訳日記帳!$N2071&gt;=Sheet2!$B$3),仕訳日記帳!G2071,IF(AND($A2071=Sheet2!$A$8,仕訳日記帳!$N2071&gt;=Sheet2!$B$8),仕訳日記帳!G2071,IF(AND(OR($A2071=Sheet2!$A$10,$A2071=Sheet2!$A$11,$A2071=Sheet2!$A$12,$A2071=Sheet2!$A$13,$A2071=Sheet2!$A$14,$A2071=Sheet2!$A$15,$A2071=Sheet2!$A$16,$A2071=Sheet2!$A$17),Sheet2!$B$9&lt;=仕訳日記帳!$N2071&lt;Sheet2!$C$10),仕訳日記帳!G2071,""))))</f>
        <v/>
      </c>
      <c r="G2071" t="str">
        <f>IF(OR(A2071=Sheet2!$A$2,A2071=Sheet2!$A$3,A2071=Sheet2!$A$4,A2071=Sheet2!$A$5,A2071=Sheet2!$A$6,A2071=Sheet2!$A$7,A2071=Sheet2!$A$8,A2071=Sheet2!$A$9,A2071=Sheet2!$A$10,A2071=Sheet2!$A$11,A2071=Sheet2!$A$12,$A$2=Sheet2!$A$13,A2071=Sheet2!$A$14,$A$2=Sheet2!$A$15,$A$2=Sheet2!$A$16,A2071=Sheet2!$A$17),"該当","")</f>
        <v/>
      </c>
      <c r="H2071" t="str">
        <f>IF(OR(A2071="",G2071=""),"",COUNTIF($G$2:G2071,"該当"))</f>
        <v/>
      </c>
    </row>
    <row r="2072" spans="1:8">
      <c r="A2072" t="str">
        <f>IF(AND(仕訳日記帳!D2072=Sheet2!$A$2,仕訳日記帳!$N2072&gt;=Sheet2!$B$2),仕訳日記帳!D2072,IF(AND(OR(仕訳日記帳!D2072=Sheet2!$A$3,仕訳日記帳!D2072=Sheet2!$A$4,仕訳日記帳!D2072=Sheet2!$A$5,仕訳日記帳!D2072=Sheet2!$A$6,仕訳日記帳!D2072=Sheet2!$A$7,仕訳日記帳!D2072=Sheet2!$A$9),仕訳日記帳!$N2072&gt;=Sheet2!$B$3),仕訳日記帳!D2072,IF(AND(仕訳日記帳!D2072=Sheet2!$A$8,仕訳日記帳!$N2072&gt;=Sheet2!$B$8),仕訳日記帳!D2072,IF(AND(OR(仕訳日記帳!D2072=Sheet2!$A$10,仕訳日記帳!D2072=Sheet2!$A$11,仕訳日記帳!D2072=Sheet2!$A$12,仕訳日記帳!D2072=Sheet2!$A$13,仕訳日記帳!D2072=Sheet2!$A$14,仕訳日記帳!D2072=Sheet2!$A$15,仕訳日記帳!D2072=Sheet2!$A$16,仕訳日記帳!D2072=Sheet2!$A$17),Sheet2!$B$9&lt;=仕訳日記帳!$N2072&lt;Sheet2!$C$10),仕訳日記帳!D2072,""))))</f>
        <v/>
      </c>
      <c r="B2072" s="263" t="str">
        <f>IF(AND($A2072=Sheet2!$A$2,仕訳日記帳!$N2072&gt;=Sheet2!$B$2),仕訳日記帳!A2072,IF(AND(OR($A2072=Sheet2!$A$3,$A2072=Sheet2!$A$4,$A2072=Sheet2!$A$5,$A2072=Sheet2!$A$6,$A2072=Sheet2!$A$7,$A2072=Sheet2!$A$9),仕訳日記帳!$N2072&gt;=Sheet2!$B$3),仕訳日記帳!A2072,IF(AND($A2072=Sheet2!$A$8,仕訳日記帳!$N2072&gt;=Sheet2!$B$8),仕訳日記帳!A2072,IF(AND(OR($A2072=Sheet2!$A$10,$A2072=Sheet2!$A$11,$A2072=Sheet2!$A$12,$A2072=Sheet2!$A$13,$A2072=Sheet2!$A$14,$A2072=Sheet2!$A$15,$A2072=Sheet2!$A$16,$A2072=Sheet2!$A$17),Sheet2!$B$9&lt;=仕訳日記帳!$N2072&lt;Sheet2!$C$10),仕訳日記帳!A2072,""))))</f>
        <v/>
      </c>
      <c r="C2072" t="str">
        <f>IF(AND($A2072=Sheet2!$A$2,仕訳日記帳!$N2072&gt;=Sheet2!$B$2),仕訳日記帳!B2072,IF(AND(OR($A2072=Sheet2!$A$3,$A2072=Sheet2!$A$4,$A2072=Sheet2!$A$5,$A2072=Sheet2!$A$6,$A2072=Sheet2!$A$7,$A2072=Sheet2!$A$9),仕訳日記帳!$N2072&gt;=Sheet2!$B$3),仕訳日記帳!B2072,IF(AND($A2072=Sheet2!$A$8,仕訳日記帳!$N2072&gt;=Sheet2!$B$8),仕訳日記帳!B2072,IF(AND(OR($A2072=Sheet2!$A$10,$A2072=Sheet2!$A$11,$A2072=Sheet2!$A$12,$A2072=Sheet2!$A$13,$A2072=Sheet2!$A$14,$A2072=Sheet2!$A$15,$A2072=Sheet2!$A$16,$A2072=Sheet2!$A$17),Sheet2!$B$9&lt;=仕訳日記帳!$N2072&lt;Sheet2!$C$10),仕訳日記帳!B2072,""))))</f>
        <v/>
      </c>
      <c r="D2072" s="265" t="str">
        <f>IF(AND($A2072=Sheet2!$A$2,仕訳日記帳!$N2072&gt;=Sheet2!$B$2),仕訳日記帳!N2072,IF(AND(OR($A2072=Sheet2!$A$3,$A2072=Sheet2!$A$4,$A2072=Sheet2!$A$5,$A2072=Sheet2!$A$6,$A2072=Sheet2!$A$7,$A2072=Sheet2!$A$9),仕訳日記帳!$N2072&gt;=Sheet2!$B$3),仕訳日記帳!N2072,IF(AND($A2072=Sheet2!$A$8,仕訳日記帳!$N2072&gt;=Sheet2!$B$8),仕訳日記帳!N2072,IF(AND(OR($A2072=Sheet2!$A$10,$A2072=Sheet2!$A$11,$A2072=Sheet2!$A$12,$A2072=Sheet2!$A$13,$A2072=Sheet2!$A$14,$A2072=Sheet2!$A$15,$A2072=Sheet2!$A$16,$A2072=Sheet2!$A$17),Sheet2!$B$9&lt;=仕訳日記帳!$N2072&lt;Sheet2!$C$10),仕訳日記帳!N2072,""))))</f>
        <v/>
      </c>
      <c r="E2072" s="263" t="str">
        <f>IF(AND($A2072=Sheet2!$A$2,仕訳日記帳!$N2072&gt;=Sheet2!$B$2),仕訳日記帳!G2072,IF(AND(OR($A2072=Sheet2!$A$3,$A2072=Sheet2!$A$4,$A2072=Sheet2!$A$5,$A2072=Sheet2!$A$6,$A2072=Sheet2!$A$7,$A2072=Sheet2!$A$9),仕訳日記帳!$N2072&gt;=Sheet2!$B$3),仕訳日記帳!G2072,IF(AND($A2072=Sheet2!$A$8,仕訳日記帳!$N2072&gt;=Sheet2!$B$8),仕訳日記帳!G2072,IF(AND(OR($A2072=Sheet2!$A$10,$A2072=Sheet2!$A$11,$A2072=Sheet2!$A$12,$A2072=Sheet2!$A$13,$A2072=Sheet2!$A$14,$A2072=Sheet2!$A$15,$A2072=Sheet2!$A$16,$A2072=Sheet2!$A$17),Sheet2!$B$9&lt;=仕訳日記帳!$N2072&lt;Sheet2!$C$10),仕訳日記帳!G2072,""))))</f>
        <v/>
      </c>
      <c r="G2072" t="str">
        <f>IF(OR(A2072=Sheet2!$A$2,A2072=Sheet2!$A$3,A2072=Sheet2!$A$4,A2072=Sheet2!$A$5,A2072=Sheet2!$A$6,A2072=Sheet2!$A$7,A2072=Sheet2!$A$8,A2072=Sheet2!$A$9,A2072=Sheet2!$A$10,A2072=Sheet2!$A$11,A2072=Sheet2!$A$12,$A$2=Sheet2!$A$13,A2072=Sheet2!$A$14,$A$2=Sheet2!$A$15,$A$2=Sheet2!$A$16,A2072=Sheet2!$A$17),"該当","")</f>
        <v/>
      </c>
      <c r="H2072" t="str">
        <f>IF(OR(A2072="",G2072=""),"",COUNTIF($G$2:G2072,"該当"))</f>
        <v/>
      </c>
    </row>
    <row r="2073" spans="1:8">
      <c r="A2073" t="str">
        <f>IF(AND(仕訳日記帳!D2073=Sheet2!$A$2,仕訳日記帳!$N2073&gt;=Sheet2!$B$2),仕訳日記帳!D2073,IF(AND(OR(仕訳日記帳!D2073=Sheet2!$A$3,仕訳日記帳!D2073=Sheet2!$A$4,仕訳日記帳!D2073=Sheet2!$A$5,仕訳日記帳!D2073=Sheet2!$A$6,仕訳日記帳!D2073=Sheet2!$A$7,仕訳日記帳!D2073=Sheet2!$A$9),仕訳日記帳!$N2073&gt;=Sheet2!$B$3),仕訳日記帳!D2073,IF(AND(仕訳日記帳!D2073=Sheet2!$A$8,仕訳日記帳!$N2073&gt;=Sheet2!$B$8),仕訳日記帳!D2073,IF(AND(OR(仕訳日記帳!D2073=Sheet2!$A$10,仕訳日記帳!D2073=Sheet2!$A$11,仕訳日記帳!D2073=Sheet2!$A$12,仕訳日記帳!D2073=Sheet2!$A$13,仕訳日記帳!D2073=Sheet2!$A$14,仕訳日記帳!D2073=Sheet2!$A$15,仕訳日記帳!D2073=Sheet2!$A$16,仕訳日記帳!D2073=Sheet2!$A$17),Sheet2!$B$9&lt;=仕訳日記帳!$N2073&lt;Sheet2!$C$10),仕訳日記帳!D2073,""))))</f>
        <v/>
      </c>
      <c r="B2073" s="263" t="str">
        <f>IF(AND($A2073=Sheet2!$A$2,仕訳日記帳!$N2073&gt;=Sheet2!$B$2),仕訳日記帳!A2073,IF(AND(OR($A2073=Sheet2!$A$3,$A2073=Sheet2!$A$4,$A2073=Sheet2!$A$5,$A2073=Sheet2!$A$6,$A2073=Sheet2!$A$7,$A2073=Sheet2!$A$9),仕訳日記帳!$N2073&gt;=Sheet2!$B$3),仕訳日記帳!A2073,IF(AND($A2073=Sheet2!$A$8,仕訳日記帳!$N2073&gt;=Sheet2!$B$8),仕訳日記帳!A2073,IF(AND(OR($A2073=Sheet2!$A$10,$A2073=Sheet2!$A$11,$A2073=Sheet2!$A$12,$A2073=Sheet2!$A$13,$A2073=Sheet2!$A$14,$A2073=Sheet2!$A$15,$A2073=Sheet2!$A$16,$A2073=Sheet2!$A$17),Sheet2!$B$9&lt;=仕訳日記帳!$N2073&lt;Sheet2!$C$10),仕訳日記帳!A2073,""))))</f>
        <v/>
      </c>
      <c r="C2073" t="str">
        <f>IF(AND($A2073=Sheet2!$A$2,仕訳日記帳!$N2073&gt;=Sheet2!$B$2),仕訳日記帳!B2073,IF(AND(OR($A2073=Sheet2!$A$3,$A2073=Sheet2!$A$4,$A2073=Sheet2!$A$5,$A2073=Sheet2!$A$6,$A2073=Sheet2!$A$7,$A2073=Sheet2!$A$9),仕訳日記帳!$N2073&gt;=Sheet2!$B$3),仕訳日記帳!B2073,IF(AND($A2073=Sheet2!$A$8,仕訳日記帳!$N2073&gt;=Sheet2!$B$8),仕訳日記帳!B2073,IF(AND(OR($A2073=Sheet2!$A$10,$A2073=Sheet2!$A$11,$A2073=Sheet2!$A$12,$A2073=Sheet2!$A$13,$A2073=Sheet2!$A$14,$A2073=Sheet2!$A$15,$A2073=Sheet2!$A$16,$A2073=Sheet2!$A$17),Sheet2!$B$9&lt;=仕訳日記帳!$N2073&lt;Sheet2!$C$10),仕訳日記帳!B2073,""))))</f>
        <v/>
      </c>
      <c r="D2073" s="265" t="str">
        <f>IF(AND($A2073=Sheet2!$A$2,仕訳日記帳!$N2073&gt;=Sheet2!$B$2),仕訳日記帳!N2073,IF(AND(OR($A2073=Sheet2!$A$3,$A2073=Sheet2!$A$4,$A2073=Sheet2!$A$5,$A2073=Sheet2!$A$6,$A2073=Sheet2!$A$7,$A2073=Sheet2!$A$9),仕訳日記帳!$N2073&gt;=Sheet2!$B$3),仕訳日記帳!N2073,IF(AND($A2073=Sheet2!$A$8,仕訳日記帳!$N2073&gt;=Sheet2!$B$8),仕訳日記帳!N2073,IF(AND(OR($A2073=Sheet2!$A$10,$A2073=Sheet2!$A$11,$A2073=Sheet2!$A$12,$A2073=Sheet2!$A$13,$A2073=Sheet2!$A$14,$A2073=Sheet2!$A$15,$A2073=Sheet2!$A$16,$A2073=Sheet2!$A$17),Sheet2!$B$9&lt;=仕訳日記帳!$N2073&lt;Sheet2!$C$10),仕訳日記帳!N2073,""))))</f>
        <v/>
      </c>
      <c r="E2073" s="263" t="str">
        <f>IF(AND($A2073=Sheet2!$A$2,仕訳日記帳!$N2073&gt;=Sheet2!$B$2),仕訳日記帳!G2073,IF(AND(OR($A2073=Sheet2!$A$3,$A2073=Sheet2!$A$4,$A2073=Sheet2!$A$5,$A2073=Sheet2!$A$6,$A2073=Sheet2!$A$7,$A2073=Sheet2!$A$9),仕訳日記帳!$N2073&gt;=Sheet2!$B$3),仕訳日記帳!G2073,IF(AND($A2073=Sheet2!$A$8,仕訳日記帳!$N2073&gt;=Sheet2!$B$8),仕訳日記帳!G2073,IF(AND(OR($A2073=Sheet2!$A$10,$A2073=Sheet2!$A$11,$A2073=Sheet2!$A$12,$A2073=Sheet2!$A$13,$A2073=Sheet2!$A$14,$A2073=Sheet2!$A$15,$A2073=Sheet2!$A$16,$A2073=Sheet2!$A$17),Sheet2!$B$9&lt;=仕訳日記帳!$N2073&lt;Sheet2!$C$10),仕訳日記帳!G2073,""))))</f>
        <v/>
      </c>
      <c r="G2073" t="str">
        <f>IF(OR(A2073=Sheet2!$A$2,A2073=Sheet2!$A$3,A2073=Sheet2!$A$4,A2073=Sheet2!$A$5,A2073=Sheet2!$A$6,A2073=Sheet2!$A$7,A2073=Sheet2!$A$8,A2073=Sheet2!$A$9,A2073=Sheet2!$A$10,A2073=Sheet2!$A$11,A2073=Sheet2!$A$12,$A$2=Sheet2!$A$13,A2073=Sheet2!$A$14,$A$2=Sheet2!$A$15,$A$2=Sheet2!$A$16,A2073=Sheet2!$A$17),"該当","")</f>
        <v/>
      </c>
      <c r="H2073" t="str">
        <f>IF(OR(A2073="",G2073=""),"",COUNTIF($G$2:G2073,"該当"))</f>
        <v/>
      </c>
    </row>
    <row r="2074" spans="1:8">
      <c r="A2074" t="str">
        <f>IF(AND(仕訳日記帳!D2074=Sheet2!$A$2,仕訳日記帳!$N2074&gt;=Sheet2!$B$2),仕訳日記帳!D2074,IF(AND(OR(仕訳日記帳!D2074=Sheet2!$A$3,仕訳日記帳!D2074=Sheet2!$A$4,仕訳日記帳!D2074=Sheet2!$A$5,仕訳日記帳!D2074=Sheet2!$A$6,仕訳日記帳!D2074=Sheet2!$A$7,仕訳日記帳!D2074=Sheet2!$A$9),仕訳日記帳!$N2074&gt;=Sheet2!$B$3),仕訳日記帳!D2074,IF(AND(仕訳日記帳!D2074=Sheet2!$A$8,仕訳日記帳!$N2074&gt;=Sheet2!$B$8),仕訳日記帳!D2074,IF(AND(OR(仕訳日記帳!D2074=Sheet2!$A$10,仕訳日記帳!D2074=Sheet2!$A$11,仕訳日記帳!D2074=Sheet2!$A$12,仕訳日記帳!D2074=Sheet2!$A$13,仕訳日記帳!D2074=Sheet2!$A$14,仕訳日記帳!D2074=Sheet2!$A$15,仕訳日記帳!D2074=Sheet2!$A$16,仕訳日記帳!D2074=Sheet2!$A$17),Sheet2!$B$9&lt;=仕訳日記帳!$N2074&lt;Sheet2!$C$10),仕訳日記帳!D2074,""))))</f>
        <v/>
      </c>
      <c r="B2074" s="263" t="str">
        <f>IF(AND($A2074=Sheet2!$A$2,仕訳日記帳!$N2074&gt;=Sheet2!$B$2),仕訳日記帳!A2074,IF(AND(OR($A2074=Sheet2!$A$3,$A2074=Sheet2!$A$4,$A2074=Sheet2!$A$5,$A2074=Sheet2!$A$6,$A2074=Sheet2!$A$7,$A2074=Sheet2!$A$9),仕訳日記帳!$N2074&gt;=Sheet2!$B$3),仕訳日記帳!A2074,IF(AND($A2074=Sheet2!$A$8,仕訳日記帳!$N2074&gt;=Sheet2!$B$8),仕訳日記帳!A2074,IF(AND(OR($A2074=Sheet2!$A$10,$A2074=Sheet2!$A$11,$A2074=Sheet2!$A$12,$A2074=Sheet2!$A$13,$A2074=Sheet2!$A$14,$A2074=Sheet2!$A$15,$A2074=Sheet2!$A$16,$A2074=Sheet2!$A$17),Sheet2!$B$9&lt;=仕訳日記帳!$N2074&lt;Sheet2!$C$10),仕訳日記帳!A2074,""))))</f>
        <v/>
      </c>
      <c r="C2074" t="str">
        <f>IF(AND($A2074=Sheet2!$A$2,仕訳日記帳!$N2074&gt;=Sheet2!$B$2),仕訳日記帳!B2074,IF(AND(OR($A2074=Sheet2!$A$3,$A2074=Sheet2!$A$4,$A2074=Sheet2!$A$5,$A2074=Sheet2!$A$6,$A2074=Sheet2!$A$7,$A2074=Sheet2!$A$9),仕訳日記帳!$N2074&gt;=Sheet2!$B$3),仕訳日記帳!B2074,IF(AND($A2074=Sheet2!$A$8,仕訳日記帳!$N2074&gt;=Sheet2!$B$8),仕訳日記帳!B2074,IF(AND(OR($A2074=Sheet2!$A$10,$A2074=Sheet2!$A$11,$A2074=Sheet2!$A$12,$A2074=Sheet2!$A$13,$A2074=Sheet2!$A$14,$A2074=Sheet2!$A$15,$A2074=Sheet2!$A$16,$A2074=Sheet2!$A$17),Sheet2!$B$9&lt;=仕訳日記帳!$N2074&lt;Sheet2!$C$10),仕訳日記帳!B2074,""))))</f>
        <v/>
      </c>
      <c r="D2074" s="265" t="str">
        <f>IF(AND($A2074=Sheet2!$A$2,仕訳日記帳!$N2074&gt;=Sheet2!$B$2),仕訳日記帳!N2074,IF(AND(OR($A2074=Sheet2!$A$3,$A2074=Sheet2!$A$4,$A2074=Sheet2!$A$5,$A2074=Sheet2!$A$6,$A2074=Sheet2!$A$7,$A2074=Sheet2!$A$9),仕訳日記帳!$N2074&gt;=Sheet2!$B$3),仕訳日記帳!N2074,IF(AND($A2074=Sheet2!$A$8,仕訳日記帳!$N2074&gt;=Sheet2!$B$8),仕訳日記帳!N2074,IF(AND(OR($A2074=Sheet2!$A$10,$A2074=Sheet2!$A$11,$A2074=Sheet2!$A$12,$A2074=Sheet2!$A$13,$A2074=Sheet2!$A$14,$A2074=Sheet2!$A$15,$A2074=Sheet2!$A$16,$A2074=Sheet2!$A$17),Sheet2!$B$9&lt;=仕訳日記帳!$N2074&lt;Sheet2!$C$10),仕訳日記帳!N2074,""))))</f>
        <v/>
      </c>
      <c r="E2074" s="263" t="str">
        <f>IF(AND($A2074=Sheet2!$A$2,仕訳日記帳!$N2074&gt;=Sheet2!$B$2),仕訳日記帳!G2074,IF(AND(OR($A2074=Sheet2!$A$3,$A2074=Sheet2!$A$4,$A2074=Sheet2!$A$5,$A2074=Sheet2!$A$6,$A2074=Sheet2!$A$7,$A2074=Sheet2!$A$9),仕訳日記帳!$N2074&gt;=Sheet2!$B$3),仕訳日記帳!G2074,IF(AND($A2074=Sheet2!$A$8,仕訳日記帳!$N2074&gt;=Sheet2!$B$8),仕訳日記帳!G2074,IF(AND(OR($A2074=Sheet2!$A$10,$A2074=Sheet2!$A$11,$A2074=Sheet2!$A$12,$A2074=Sheet2!$A$13,$A2074=Sheet2!$A$14,$A2074=Sheet2!$A$15,$A2074=Sheet2!$A$16,$A2074=Sheet2!$A$17),Sheet2!$B$9&lt;=仕訳日記帳!$N2074&lt;Sheet2!$C$10),仕訳日記帳!G2074,""))))</f>
        <v/>
      </c>
      <c r="G2074" t="str">
        <f>IF(OR(A2074=Sheet2!$A$2,A2074=Sheet2!$A$3,A2074=Sheet2!$A$4,A2074=Sheet2!$A$5,A2074=Sheet2!$A$6,A2074=Sheet2!$A$7,A2074=Sheet2!$A$8,A2074=Sheet2!$A$9,A2074=Sheet2!$A$10,A2074=Sheet2!$A$11,A2074=Sheet2!$A$12,$A$2=Sheet2!$A$13,A2074=Sheet2!$A$14,$A$2=Sheet2!$A$15,$A$2=Sheet2!$A$16,A2074=Sheet2!$A$17),"該当","")</f>
        <v/>
      </c>
      <c r="H2074" t="str">
        <f>IF(OR(A2074="",G2074=""),"",COUNTIF($G$2:G2074,"該当"))</f>
        <v/>
      </c>
    </row>
    <row r="2075" spans="1:8">
      <c r="A2075" t="str">
        <f>IF(AND(仕訳日記帳!D2075=Sheet2!$A$2,仕訳日記帳!$N2075&gt;=Sheet2!$B$2),仕訳日記帳!D2075,IF(AND(OR(仕訳日記帳!D2075=Sheet2!$A$3,仕訳日記帳!D2075=Sheet2!$A$4,仕訳日記帳!D2075=Sheet2!$A$5,仕訳日記帳!D2075=Sheet2!$A$6,仕訳日記帳!D2075=Sheet2!$A$7,仕訳日記帳!D2075=Sheet2!$A$9),仕訳日記帳!$N2075&gt;=Sheet2!$B$3),仕訳日記帳!D2075,IF(AND(仕訳日記帳!D2075=Sheet2!$A$8,仕訳日記帳!$N2075&gt;=Sheet2!$B$8),仕訳日記帳!D2075,IF(AND(OR(仕訳日記帳!D2075=Sheet2!$A$10,仕訳日記帳!D2075=Sheet2!$A$11,仕訳日記帳!D2075=Sheet2!$A$12,仕訳日記帳!D2075=Sheet2!$A$13,仕訳日記帳!D2075=Sheet2!$A$14,仕訳日記帳!D2075=Sheet2!$A$15,仕訳日記帳!D2075=Sheet2!$A$16,仕訳日記帳!D2075=Sheet2!$A$17),Sheet2!$B$9&lt;=仕訳日記帳!$N2075&lt;Sheet2!$C$10),仕訳日記帳!D2075,""))))</f>
        <v/>
      </c>
      <c r="B2075" s="263" t="str">
        <f>IF(AND($A2075=Sheet2!$A$2,仕訳日記帳!$N2075&gt;=Sheet2!$B$2),仕訳日記帳!A2075,IF(AND(OR($A2075=Sheet2!$A$3,$A2075=Sheet2!$A$4,$A2075=Sheet2!$A$5,$A2075=Sheet2!$A$6,$A2075=Sheet2!$A$7,$A2075=Sheet2!$A$9),仕訳日記帳!$N2075&gt;=Sheet2!$B$3),仕訳日記帳!A2075,IF(AND($A2075=Sheet2!$A$8,仕訳日記帳!$N2075&gt;=Sheet2!$B$8),仕訳日記帳!A2075,IF(AND(OR($A2075=Sheet2!$A$10,$A2075=Sheet2!$A$11,$A2075=Sheet2!$A$12,$A2075=Sheet2!$A$13,$A2075=Sheet2!$A$14,$A2075=Sheet2!$A$15,$A2075=Sheet2!$A$16,$A2075=Sheet2!$A$17),Sheet2!$B$9&lt;=仕訳日記帳!$N2075&lt;Sheet2!$C$10),仕訳日記帳!A2075,""))))</f>
        <v/>
      </c>
      <c r="C2075" t="str">
        <f>IF(AND($A2075=Sheet2!$A$2,仕訳日記帳!$N2075&gt;=Sheet2!$B$2),仕訳日記帳!B2075,IF(AND(OR($A2075=Sheet2!$A$3,$A2075=Sheet2!$A$4,$A2075=Sheet2!$A$5,$A2075=Sheet2!$A$6,$A2075=Sheet2!$A$7,$A2075=Sheet2!$A$9),仕訳日記帳!$N2075&gt;=Sheet2!$B$3),仕訳日記帳!B2075,IF(AND($A2075=Sheet2!$A$8,仕訳日記帳!$N2075&gt;=Sheet2!$B$8),仕訳日記帳!B2075,IF(AND(OR($A2075=Sheet2!$A$10,$A2075=Sheet2!$A$11,$A2075=Sheet2!$A$12,$A2075=Sheet2!$A$13,$A2075=Sheet2!$A$14,$A2075=Sheet2!$A$15,$A2075=Sheet2!$A$16,$A2075=Sheet2!$A$17),Sheet2!$B$9&lt;=仕訳日記帳!$N2075&lt;Sheet2!$C$10),仕訳日記帳!B2075,""))))</f>
        <v/>
      </c>
      <c r="D2075" s="265" t="str">
        <f>IF(AND($A2075=Sheet2!$A$2,仕訳日記帳!$N2075&gt;=Sheet2!$B$2),仕訳日記帳!N2075,IF(AND(OR($A2075=Sheet2!$A$3,$A2075=Sheet2!$A$4,$A2075=Sheet2!$A$5,$A2075=Sheet2!$A$6,$A2075=Sheet2!$A$7,$A2075=Sheet2!$A$9),仕訳日記帳!$N2075&gt;=Sheet2!$B$3),仕訳日記帳!N2075,IF(AND($A2075=Sheet2!$A$8,仕訳日記帳!$N2075&gt;=Sheet2!$B$8),仕訳日記帳!N2075,IF(AND(OR($A2075=Sheet2!$A$10,$A2075=Sheet2!$A$11,$A2075=Sheet2!$A$12,$A2075=Sheet2!$A$13,$A2075=Sheet2!$A$14,$A2075=Sheet2!$A$15,$A2075=Sheet2!$A$16,$A2075=Sheet2!$A$17),Sheet2!$B$9&lt;=仕訳日記帳!$N2075&lt;Sheet2!$C$10),仕訳日記帳!N2075,""))))</f>
        <v/>
      </c>
      <c r="E2075" s="263" t="str">
        <f>IF(AND($A2075=Sheet2!$A$2,仕訳日記帳!$N2075&gt;=Sheet2!$B$2),仕訳日記帳!G2075,IF(AND(OR($A2075=Sheet2!$A$3,$A2075=Sheet2!$A$4,$A2075=Sheet2!$A$5,$A2075=Sheet2!$A$6,$A2075=Sheet2!$A$7,$A2075=Sheet2!$A$9),仕訳日記帳!$N2075&gt;=Sheet2!$B$3),仕訳日記帳!G2075,IF(AND($A2075=Sheet2!$A$8,仕訳日記帳!$N2075&gt;=Sheet2!$B$8),仕訳日記帳!G2075,IF(AND(OR($A2075=Sheet2!$A$10,$A2075=Sheet2!$A$11,$A2075=Sheet2!$A$12,$A2075=Sheet2!$A$13,$A2075=Sheet2!$A$14,$A2075=Sheet2!$A$15,$A2075=Sheet2!$A$16,$A2075=Sheet2!$A$17),Sheet2!$B$9&lt;=仕訳日記帳!$N2075&lt;Sheet2!$C$10),仕訳日記帳!G2075,""))))</f>
        <v/>
      </c>
      <c r="G2075" t="str">
        <f>IF(OR(A2075=Sheet2!$A$2,A2075=Sheet2!$A$3,A2075=Sheet2!$A$4,A2075=Sheet2!$A$5,A2075=Sheet2!$A$6,A2075=Sheet2!$A$7,A2075=Sheet2!$A$8,A2075=Sheet2!$A$9,A2075=Sheet2!$A$10,A2075=Sheet2!$A$11,A2075=Sheet2!$A$12,$A$2=Sheet2!$A$13,A2075=Sheet2!$A$14,$A$2=Sheet2!$A$15,$A$2=Sheet2!$A$16,A2075=Sheet2!$A$17),"該当","")</f>
        <v/>
      </c>
      <c r="H2075" t="str">
        <f>IF(OR(A2075="",G2075=""),"",COUNTIF($G$2:G2075,"該当"))</f>
        <v/>
      </c>
    </row>
    <row r="2076" spans="1:8">
      <c r="A2076" t="str">
        <f>IF(AND(仕訳日記帳!D2076=Sheet2!$A$2,仕訳日記帳!$N2076&gt;=Sheet2!$B$2),仕訳日記帳!D2076,IF(AND(OR(仕訳日記帳!D2076=Sheet2!$A$3,仕訳日記帳!D2076=Sheet2!$A$4,仕訳日記帳!D2076=Sheet2!$A$5,仕訳日記帳!D2076=Sheet2!$A$6,仕訳日記帳!D2076=Sheet2!$A$7,仕訳日記帳!D2076=Sheet2!$A$9),仕訳日記帳!$N2076&gt;=Sheet2!$B$3),仕訳日記帳!D2076,IF(AND(仕訳日記帳!D2076=Sheet2!$A$8,仕訳日記帳!$N2076&gt;=Sheet2!$B$8),仕訳日記帳!D2076,IF(AND(OR(仕訳日記帳!D2076=Sheet2!$A$10,仕訳日記帳!D2076=Sheet2!$A$11,仕訳日記帳!D2076=Sheet2!$A$12,仕訳日記帳!D2076=Sheet2!$A$13,仕訳日記帳!D2076=Sheet2!$A$14,仕訳日記帳!D2076=Sheet2!$A$15,仕訳日記帳!D2076=Sheet2!$A$16,仕訳日記帳!D2076=Sheet2!$A$17),Sheet2!$B$9&lt;=仕訳日記帳!$N2076&lt;Sheet2!$C$10),仕訳日記帳!D2076,""))))</f>
        <v/>
      </c>
      <c r="B2076" s="263" t="str">
        <f>IF(AND($A2076=Sheet2!$A$2,仕訳日記帳!$N2076&gt;=Sheet2!$B$2),仕訳日記帳!A2076,IF(AND(OR($A2076=Sheet2!$A$3,$A2076=Sheet2!$A$4,$A2076=Sheet2!$A$5,$A2076=Sheet2!$A$6,$A2076=Sheet2!$A$7,$A2076=Sheet2!$A$9),仕訳日記帳!$N2076&gt;=Sheet2!$B$3),仕訳日記帳!A2076,IF(AND($A2076=Sheet2!$A$8,仕訳日記帳!$N2076&gt;=Sheet2!$B$8),仕訳日記帳!A2076,IF(AND(OR($A2076=Sheet2!$A$10,$A2076=Sheet2!$A$11,$A2076=Sheet2!$A$12,$A2076=Sheet2!$A$13,$A2076=Sheet2!$A$14,$A2076=Sheet2!$A$15,$A2076=Sheet2!$A$16,$A2076=Sheet2!$A$17),Sheet2!$B$9&lt;=仕訳日記帳!$N2076&lt;Sheet2!$C$10),仕訳日記帳!A2076,""))))</f>
        <v/>
      </c>
      <c r="C2076" t="str">
        <f>IF(AND($A2076=Sheet2!$A$2,仕訳日記帳!$N2076&gt;=Sheet2!$B$2),仕訳日記帳!B2076,IF(AND(OR($A2076=Sheet2!$A$3,$A2076=Sheet2!$A$4,$A2076=Sheet2!$A$5,$A2076=Sheet2!$A$6,$A2076=Sheet2!$A$7,$A2076=Sheet2!$A$9),仕訳日記帳!$N2076&gt;=Sheet2!$B$3),仕訳日記帳!B2076,IF(AND($A2076=Sheet2!$A$8,仕訳日記帳!$N2076&gt;=Sheet2!$B$8),仕訳日記帳!B2076,IF(AND(OR($A2076=Sheet2!$A$10,$A2076=Sheet2!$A$11,$A2076=Sheet2!$A$12,$A2076=Sheet2!$A$13,$A2076=Sheet2!$A$14,$A2076=Sheet2!$A$15,$A2076=Sheet2!$A$16,$A2076=Sheet2!$A$17),Sheet2!$B$9&lt;=仕訳日記帳!$N2076&lt;Sheet2!$C$10),仕訳日記帳!B2076,""))))</f>
        <v/>
      </c>
      <c r="D2076" s="265" t="str">
        <f>IF(AND($A2076=Sheet2!$A$2,仕訳日記帳!$N2076&gt;=Sheet2!$B$2),仕訳日記帳!N2076,IF(AND(OR($A2076=Sheet2!$A$3,$A2076=Sheet2!$A$4,$A2076=Sheet2!$A$5,$A2076=Sheet2!$A$6,$A2076=Sheet2!$A$7,$A2076=Sheet2!$A$9),仕訳日記帳!$N2076&gt;=Sheet2!$B$3),仕訳日記帳!N2076,IF(AND($A2076=Sheet2!$A$8,仕訳日記帳!$N2076&gt;=Sheet2!$B$8),仕訳日記帳!N2076,IF(AND(OR($A2076=Sheet2!$A$10,$A2076=Sheet2!$A$11,$A2076=Sheet2!$A$12,$A2076=Sheet2!$A$13,$A2076=Sheet2!$A$14,$A2076=Sheet2!$A$15,$A2076=Sheet2!$A$16,$A2076=Sheet2!$A$17),Sheet2!$B$9&lt;=仕訳日記帳!$N2076&lt;Sheet2!$C$10),仕訳日記帳!N2076,""))))</f>
        <v/>
      </c>
      <c r="E2076" s="263" t="str">
        <f>IF(AND($A2076=Sheet2!$A$2,仕訳日記帳!$N2076&gt;=Sheet2!$B$2),仕訳日記帳!G2076,IF(AND(OR($A2076=Sheet2!$A$3,$A2076=Sheet2!$A$4,$A2076=Sheet2!$A$5,$A2076=Sheet2!$A$6,$A2076=Sheet2!$A$7,$A2076=Sheet2!$A$9),仕訳日記帳!$N2076&gt;=Sheet2!$B$3),仕訳日記帳!G2076,IF(AND($A2076=Sheet2!$A$8,仕訳日記帳!$N2076&gt;=Sheet2!$B$8),仕訳日記帳!G2076,IF(AND(OR($A2076=Sheet2!$A$10,$A2076=Sheet2!$A$11,$A2076=Sheet2!$A$12,$A2076=Sheet2!$A$13,$A2076=Sheet2!$A$14,$A2076=Sheet2!$A$15,$A2076=Sheet2!$A$16,$A2076=Sheet2!$A$17),Sheet2!$B$9&lt;=仕訳日記帳!$N2076&lt;Sheet2!$C$10),仕訳日記帳!G2076,""))))</f>
        <v/>
      </c>
      <c r="G2076" t="str">
        <f>IF(OR(A2076=Sheet2!$A$2,A2076=Sheet2!$A$3,A2076=Sheet2!$A$4,A2076=Sheet2!$A$5,A2076=Sheet2!$A$6,A2076=Sheet2!$A$7,A2076=Sheet2!$A$8,A2076=Sheet2!$A$9,A2076=Sheet2!$A$10,A2076=Sheet2!$A$11,A2076=Sheet2!$A$12,$A$2=Sheet2!$A$13,A2076=Sheet2!$A$14,$A$2=Sheet2!$A$15,$A$2=Sheet2!$A$16,A2076=Sheet2!$A$17),"該当","")</f>
        <v/>
      </c>
      <c r="H2076" t="str">
        <f>IF(OR(A2076="",G2076=""),"",COUNTIF($G$2:G2076,"該当"))</f>
        <v/>
      </c>
    </row>
    <row r="2077" spans="1:8">
      <c r="A2077" t="str">
        <f>IF(AND(仕訳日記帳!D2077=Sheet2!$A$2,仕訳日記帳!$N2077&gt;=Sheet2!$B$2),仕訳日記帳!D2077,IF(AND(OR(仕訳日記帳!D2077=Sheet2!$A$3,仕訳日記帳!D2077=Sheet2!$A$4,仕訳日記帳!D2077=Sheet2!$A$5,仕訳日記帳!D2077=Sheet2!$A$6,仕訳日記帳!D2077=Sheet2!$A$7,仕訳日記帳!D2077=Sheet2!$A$9),仕訳日記帳!$N2077&gt;=Sheet2!$B$3),仕訳日記帳!D2077,IF(AND(仕訳日記帳!D2077=Sheet2!$A$8,仕訳日記帳!$N2077&gt;=Sheet2!$B$8),仕訳日記帳!D2077,IF(AND(OR(仕訳日記帳!D2077=Sheet2!$A$10,仕訳日記帳!D2077=Sheet2!$A$11,仕訳日記帳!D2077=Sheet2!$A$12,仕訳日記帳!D2077=Sheet2!$A$13,仕訳日記帳!D2077=Sheet2!$A$14,仕訳日記帳!D2077=Sheet2!$A$15,仕訳日記帳!D2077=Sheet2!$A$16,仕訳日記帳!D2077=Sheet2!$A$17),Sheet2!$B$9&lt;=仕訳日記帳!$N2077&lt;Sheet2!$C$10),仕訳日記帳!D2077,""))))</f>
        <v/>
      </c>
      <c r="B2077" s="263" t="str">
        <f>IF(AND($A2077=Sheet2!$A$2,仕訳日記帳!$N2077&gt;=Sheet2!$B$2),仕訳日記帳!A2077,IF(AND(OR($A2077=Sheet2!$A$3,$A2077=Sheet2!$A$4,$A2077=Sheet2!$A$5,$A2077=Sheet2!$A$6,$A2077=Sheet2!$A$7,$A2077=Sheet2!$A$9),仕訳日記帳!$N2077&gt;=Sheet2!$B$3),仕訳日記帳!A2077,IF(AND($A2077=Sheet2!$A$8,仕訳日記帳!$N2077&gt;=Sheet2!$B$8),仕訳日記帳!A2077,IF(AND(OR($A2077=Sheet2!$A$10,$A2077=Sheet2!$A$11,$A2077=Sheet2!$A$12,$A2077=Sheet2!$A$13,$A2077=Sheet2!$A$14,$A2077=Sheet2!$A$15,$A2077=Sheet2!$A$16,$A2077=Sheet2!$A$17),Sheet2!$B$9&lt;=仕訳日記帳!$N2077&lt;Sheet2!$C$10),仕訳日記帳!A2077,""))))</f>
        <v/>
      </c>
      <c r="C2077" t="str">
        <f>IF(AND($A2077=Sheet2!$A$2,仕訳日記帳!$N2077&gt;=Sheet2!$B$2),仕訳日記帳!B2077,IF(AND(OR($A2077=Sheet2!$A$3,$A2077=Sheet2!$A$4,$A2077=Sheet2!$A$5,$A2077=Sheet2!$A$6,$A2077=Sheet2!$A$7,$A2077=Sheet2!$A$9),仕訳日記帳!$N2077&gt;=Sheet2!$B$3),仕訳日記帳!B2077,IF(AND($A2077=Sheet2!$A$8,仕訳日記帳!$N2077&gt;=Sheet2!$B$8),仕訳日記帳!B2077,IF(AND(OR($A2077=Sheet2!$A$10,$A2077=Sheet2!$A$11,$A2077=Sheet2!$A$12,$A2077=Sheet2!$A$13,$A2077=Sheet2!$A$14,$A2077=Sheet2!$A$15,$A2077=Sheet2!$A$16,$A2077=Sheet2!$A$17),Sheet2!$B$9&lt;=仕訳日記帳!$N2077&lt;Sheet2!$C$10),仕訳日記帳!B2077,""))))</f>
        <v/>
      </c>
      <c r="D2077" s="265" t="str">
        <f>IF(AND($A2077=Sheet2!$A$2,仕訳日記帳!$N2077&gt;=Sheet2!$B$2),仕訳日記帳!N2077,IF(AND(OR($A2077=Sheet2!$A$3,$A2077=Sheet2!$A$4,$A2077=Sheet2!$A$5,$A2077=Sheet2!$A$6,$A2077=Sheet2!$A$7,$A2077=Sheet2!$A$9),仕訳日記帳!$N2077&gt;=Sheet2!$B$3),仕訳日記帳!N2077,IF(AND($A2077=Sheet2!$A$8,仕訳日記帳!$N2077&gt;=Sheet2!$B$8),仕訳日記帳!N2077,IF(AND(OR($A2077=Sheet2!$A$10,$A2077=Sheet2!$A$11,$A2077=Sheet2!$A$12,$A2077=Sheet2!$A$13,$A2077=Sheet2!$A$14,$A2077=Sheet2!$A$15,$A2077=Sheet2!$A$16,$A2077=Sheet2!$A$17),Sheet2!$B$9&lt;=仕訳日記帳!$N2077&lt;Sheet2!$C$10),仕訳日記帳!N2077,""))))</f>
        <v/>
      </c>
      <c r="E2077" s="263" t="str">
        <f>IF(AND($A2077=Sheet2!$A$2,仕訳日記帳!$N2077&gt;=Sheet2!$B$2),仕訳日記帳!G2077,IF(AND(OR($A2077=Sheet2!$A$3,$A2077=Sheet2!$A$4,$A2077=Sheet2!$A$5,$A2077=Sheet2!$A$6,$A2077=Sheet2!$A$7,$A2077=Sheet2!$A$9),仕訳日記帳!$N2077&gt;=Sheet2!$B$3),仕訳日記帳!G2077,IF(AND($A2077=Sheet2!$A$8,仕訳日記帳!$N2077&gt;=Sheet2!$B$8),仕訳日記帳!G2077,IF(AND(OR($A2077=Sheet2!$A$10,$A2077=Sheet2!$A$11,$A2077=Sheet2!$A$12,$A2077=Sheet2!$A$13,$A2077=Sheet2!$A$14,$A2077=Sheet2!$A$15,$A2077=Sheet2!$A$16,$A2077=Sheet2!$A$17),Sheet2!$B$9&lt;=仕訳日記帳!$N2077&lt;Sheet2!$C$10),仕訳日記帳!G2077,""))))</f>
        <v/>
      </c>
      <c r="G2077" t="str">
        <f>IF(OR(A2077=Sheet2!$A$2,A2077=Sheet2!$A$3,A2077=Sheet2!$A$4,A2077=Sheet2!$A$5,A2077=Sheet2!$A$6,A2077=Sheet2!$A$7,A2077=Sheet2!$A$8,A2077=Sheet2!$A$9,A2077=Sheet2!$A$10,A2077=Sheet2!$A$11,A2077=Sheet2!$A$12,$A$2=Sheet2!$A$13,A2077=Sheet2!$A$14,$A$2=Sheet2!$A$15,$A$2=Sheet2!$A$16,A2077=Sheet2!$A$17),"該当","")</f>
        <v/>
      </c>
      <c r="H2077" t="str">
        <f>IF(OR(A2077="",G2077=""),"",COUNTIF($G$2:G2077,"該当"))</f>
        <v/>
      </c>
    </row>
    <row r="2078" spans="1:8">
      <c r="A2078" t="str">
        <f>IF(AND(仕訳日記帳!D2078=Sheet2!$A$2,仕訳日記帳!$N2078&gt;=Sheet2!$B$2),仕訳日記帳!D2078,IF(AND(OR(仕訳日記帳!D2078=Sheet2!$A$3,仕訳日記帳!D2078=Sheet2!$A$4,仕訳日記帳!D2078=Sheet2!$A$5,仕訳日記帳!D2078=Sheet2!$A$6,仕訳日記帳!D2078=Sheet2!$A$7,仕訳日記帳!D2078=Sheet2!$A$9),仕訳日記帳!$N2078&gt;=Sheet2!$B$3),仕訳日記帳!D2078,IF(AND(仕訳日記帳!D2078=Sheet2!$A$8,仕訳日記帳!$N2078&gt;=Sheet2!$B$8),仕訳日記帳!D2078,IF(AND(OR(仕訳日記帳!D2078=Sheet2!$A$10,仕訳日記帳!D2078=Sheet2!$A$11,仕訳日記帳!D2078=Sheet2!$A$12,仕訳日記帳!D2078=Sheet2!$A$13,仕訳日記帳!D2078=Sheet2!$A$14,仕訳日記帳!D2078=Sheet2!$A$15,仕訳日記帳!D2078=Sheet2!$A$16,仕訳日記帳!D2078=Sheet2!$A$17),Sheet2!$B$9&lt;=仕訳日記帳!$N2078&lt;Sheet2!$C$10),仕訳日記帳!D2078,""))))</f>
        <v/>
      </c>
      <c r="B2078" s="263" t="str">
        <f>IF(AND($A2078=Sheet2!$A$2,仕訳日記帳!$N2078&gt;=Sheet2!$B$2),仕訳日記帳!A2078,IF(AND(OR($A2078=Sheet2!$A$3,$A2078=Sheet2!$A$4,$A2078=Sheet2!$A$5,$A2078=Sheet2!$A$6,$A2078=Sheet2!$A$7,$A2078=Sheet2!$A$9),仕訳日記帳!$N2078&gt;=Sheet2!$B$3),仕訳日記帳!A2078,IF(AND($A2078=Sheet2!$A$8,仕訳日記帳!$N2078&gt;=Sheet2!$B$8),仕訳日記帳!A2078,IF(AND(OR($A2078=Sheet2!$A$10,$A2078=Sheet2!$A$11,$A2078=Sheet2!$A$12,$A2078=Sheet2!$A$13,$A2078=Sheet2!$A$14,$A2078=Sheet2!$A$15,$A2078=Sheet2!$A$16,$A2078=Sheet2!$A$17),Sheet2!$B$9&lt;=仕訳日記帳!$N2078&lt;Sheet2!$C$10),仕訳日記帳!A2078,""))))</f>
        <v/>
      </c>
      <c r="C2078" t="str">
        <f>IF(AND($A2078=Sheet2!$A$2,仕訳日記帳!$N2078&gt;=Sheet2!$B$2),仕訳日記帳!B2078,IF(AND(OR($A2078=Sheet2!$A$3,$A2078=Sheet2!$A$4,$A2078=Sheet2!$A$5,$A2078=Sheet2!$A$6,$A2078=Sheet2!$A$7,$A2078=Sheet2!$A$9),仕訳日記帳!$N2078&gt;=Sheet2!$B$3),仕訳日記帳!B2078,IF(AND($A2078=Sheet2!$A$8,仕訳日記帳!$N2078&gt;=Sheet2!$B$8),仕訳日記帳!B2078,IF(AND(OR($A2078=Sheet2!$A$10,$A2078=Sheet2!$A$11,$A2078=Sheet2!$A$12,$A2078=Sheet2!$A$13,$A2078=Sheet2!$A$14,$A2078=Sheet2!$A$15,$A2078=Sheet2!$A$16,$A2078=Sheet2!$A$17),Sheet2!$B$9&lt;=仕訳日記帳!$N2078&lt;Sheet2!$C$10),仕訳日記帳!B2078,""))))</f>
        <v/>
      </c>
      <c r="D2078" s="265" t="str">
        <f>IF(AND($A2078=Sheet2!$A$2,仕訳日記帳!$N2078&gt;=Sheet2!$B$2),仕訳日記帳!N2078,IF(AND(OR($A2078=Sheet2!$A$3,$A2078=Sheet2!$A$4,$A2078=Sheet2!$A$5,$A2078=Sheet2!$A$6,$A2078=Sheet2!$A$7,$A2078=Sheet2!$A$9),仕訳日記帳!$N2078&gt;=Sheet2!$B$3),仕訳日記帳!N2078,IF(AND($A2078=Sheet2!$A$8,仕訳日記帳!$N2078&gt;=Sheet2!$B$8),仕訳日記帳!N2078,IF(AND(OR($A2078=Sheet2!$A$10,$A2078=Sheet2!$A$11,$A2078=Sheet2!$A$12,$A2078=Sheet2!$A$13,$A2078=Sheet2!$A$14,$A2078=Sheet2!$A$15,$A2078=Sheet2!$A$16,$A2078=Sheet2!$A$17),Sheet2!$B$9&lt;=仕訳日記帳!$N2078&lt;Sheet2!$C$10),仕訳日記帳!N2078,""))))</f>
        <v/>
      </c>
      <c r="E2078" s="263" t="str">
        <f>IF(AND($A2078=Sheet2!$A$2,仕訳日記帳!$N2078&gt;=Sheet2!$B$2),仕訳日記帳!G2078,IF(AND(OR($A2078=Sheet2!$A$3,$A2078=Sheet2!$A$4,$A2078=Sheet2!$A$5,$A2078=Sheet2!$A$6,$A2078=Sheet2!$A$7,$A2078=Sheet2!$A$9),仕訳日記帳!$N2078&gt;=Sheet2!$B$3),仕訳日記帳!G2078,IF(AND($A2078=Sheet2!$A$8,仕訳日記帳!$N2078&gt;=Sheet2!$B$8),仕訳日記帳!G2078,IF(AND(OR($A2078=Sheet2!$A$10,$A2078=Sheet2!$A$11,$A2078=Sheet2!$A$12,$A2078=Sheet2!$A$13,$A2078=Sheet2!$A$14,$A2078=Sheet2!$A$15,$A2078=Sheet2!$A$16,$A2078=Sheet2!$A$17),Sheet2!$B$9&lt;=仕訳日記帳!$N2078&lt;Sheet2!$C$10),仕訳日記帳!G2078,""))))</f>
        <v/>
      </c>
      <c r="G2078" t="str">
        <f>IF(OR(A2078=Sheet2!$A$2,A2078=Sheet2!$A$3,A2078=Sheet2!$A$4,A2078=Sheet2!$A$5,A2078=Sheet2!$A$6,A2078=Sheet2!$A$7,A2078=Sheet2!$A$8,A2078=Sheet2!$A$9,A2078=Sheet2!$A$10,A2078=Sheet2!$A$11,A2078=Sheet2!$A$12,$A$2=Sheet2!$A$13,A2078=Sheet2!$A$14,$A$2=Sheet2!$A$15,$A$2=Sheet2!$A$16,A2078=Sheet2!$A$17),"該当","")</f>
        <v/>
      </c>
      <c r="H2078" t="str">
        <f>IF(OR(A2078="",G2078=""),"",COUNTIF($G$2:G2078,"該当"))</f>
        <v/>
      </c>
    </row>
    <row r="2079" spans="1:8">
      <c r="A2079" t="str">
        <f>IF(AND(仕訳日記帳!D2079=Sheet2!$A$2,仕訳日記帳!$N2079&gt;=Sheet2!$B$2),仕訳日記帳!D2079,IF(AND(OR(仕訳日記帳!D2079=Sheet2!$A$3,仕訳日記帳!D2079=Sheet2!$A$4,仕訳日記帳!D2079=Sheet2!$A$5,仕訳日記帳!D2079=Sheet2!$A$6,仕訳日記帳!D2079=Sheet2!$A$7,仕訳日記帳!D2079=Sheet2!$A$9),仕訳日記帳!$N2079&gt;=Sheet2!$B$3),仕訳日記帳!D2079,IF(AND(仕訳日記帳!D2079=Sheet2!$A$8,仕訳日記帳!$N2079&gt;=Sheet2!$B$8),仕訳日記帳!D2079,IF(AND(OR(仕訳日記帳!D2079=Sheet2!$A$10,仕訳日記帳!D2079=Sheet2!$A$11,仕訳日記帳!D2079=Sheet2!$A$12,仕訳日記帳!D2079=Sheet2!$A$13,仕訳日記帳!D2079=Sheet2!$A$14,仕訳日記帳!D2079=Sheet2!$A$15,仕訳日記帳!D2079=Sheet2!$A$16,仕訳日記帳!D2079=Sheet2!$A$17),Sheet2!$B$9&lt;=仕訳日記帳!$N2079&lt;Sheet2!$C$10),仕訳日記帳!D2079,""))))</f>
        <v/>
      </c>
      <c r="B2079" s="263" t="str">
        <f>IF(AND($A2079=Sheet2!$A$2,仕訳日記帳!$N2079&gt;=Sheet2!$B$2),仕訳日記帳!A2079,IF(AND(OR($A2079=Sheet2!$A$3,$A2079=Sheet2!$A$4,$A2079=Sheet2!$A$5,$A2079=Sheet2!$A$6,$A2079=Sheet2!$A$7,$A2079=Sheet2!$A$9),仕訳日記帳!$N2079&gt;=Sheet2!$B$3),仕訳日記帳!A2079,IF(AND($A2079=Sheet2!$A$8,仕訳日記帳!$N2079&gt;=Sheet2!$B$8),仕訳日記帳!A2079,IF(AND(OR($A2079=Sheet2!$A$10,$A2079=Sheet2!$A$11,$A2079=Sheet2!$A$12,$A2079=Sheet2!$A$13,$A2079=Sheet2!$A$14,$A2079=Sheet2!$A$15,$A2079=Sheet2!$A$16,$A2079=Sheet2!$A$17),Sheet2!$B$9&lt;=仕訳日記帳!$N2079&lt;Sheet2!$C$10),仕訳日記帳!A2079,""))))</f>
        <v/>
      </c>
      <c r="C2079" t="str">
        <f>IF(AND($A2079=Sheet2!$A$2,仕訳日記帳!$N2079&gt;=Sheet2!$B$2),仕訳日記帳!B2079,IF(AND(OR($A2079=Sheet2!$A$3,$A2079=Sheet2!$A$4,$A2079=Sheet2!$A$5,$A2079=Sheet2!$A$6,$A2079=Sheet2!$A$7,$A2079=Sheet2!$A$9),仕訳日記帳!$N2079&gt;=Sheet2!$B$3),仕訳日記帳!B2079,IF(AND($A2079=Sheet2!$A$8,仕訳日記帳!$N2079&gt;=Sheet2!$B$8),仕訳日記帳!B2079,IF(AND(OR($A2079=Sheet2!$A$10,$A2079=Sheet2!$A$11,$A2079=Sheet2!$A$12,$A2079=Sheet2!$A$13,$A2079=Sheet2!$A$14,$A2079=Sheet2!$A$15,$A2079=Sheet2!$A$16,$A2079=Sheet2!$A$17),Sheet2!$B$9&lt;=仕訳日記帳!$N2079&lt;Sheet2!$C$10),仕訳日記帳!B2079,""))))</f>
        <v/>
      </c>
      <c r="D2079" s="265" t="str">
        <f>IF(AND($A2079=Sheet2!$A$2,仕訳日記帳!$N2079&gt;=Sheet2!$B$2),仕訳日記帳!N2079,IF(AND(OR($A2079=Sheet2!$A$3,$A2079=Sheet2!$A$4,$A2079=Sheet2!$A$5,$A2079=Sheet2!$A$6,$A2079=Sheet2!$A$7,$A2079=Sheet2!$A$9),仕訳日記帳!$N2079&gt;=Sheet2!$B$3),仕訳日記帳!N2079,IF(AND($A2079=Sheet2!$A$8,仕訳日記帳!$N2079&gt;=Sheet2!$B$8),仕訳日記帳!N2079,IF(AND(OR($A2079=Sheet2!$A$10,$A2079=Sheet2!$A$11,$A2079=Sheet2!$A$12,$A2079=Sheet2!$A$13,$A2079=Sheet2!$A$14,$A2079=Sheet2!$A$15,$A2079=Sheet2!$A$16,$A2079=Sheet2!$A$17),Sheet2!$B$9&lt;=仕訳日記帳!$N2079&lt;Sheet2!$C$10),仕訳日記帳!N2079,""))))</f>
        <v/>
      </c>
      <c r="E2079" s="263" t="str">
        <f>IF(AND($A2079=Sheet2!$A$2,仕訳日記帳!$N2079&gt;=Sheet2!$B$2),仕訳日記帳!G2079,IF(AND(OR($A2079=Sheet2!$A$3,$A2079=Sheet2!$A$4,$A2079=Sheet2!$A$5,$A2079=Sheet2!$A$6,$A2079=Sheet2!$A$7,$A2079=Sheet2!$A$9),仕訳日記帳!$N2079&gt;=Sheet2!$B$3),仕訳日記帳!G2079,IF(AND($A2079=Sheet2!$A$8,仕訳日記帳!$N2079&gt;=Sheet2!$B$8),仕訳日記帳!G2079,IF(AND(OR($A2079=Sheet2!$A$10,$A2079=Sheet2!$A$11,$A2079=Sheet2!$A$12,$A2079=Sheet2!$A$13,$A2079=Sheet2!$A$14,$A2079=Sheet2!$A$15,$A2079=Sheet2!$A$16,$A2079=Sheet2!$A$17),Sheet2!$B$9&lt;=仕訳日記帳!$N2079&lt;Sheet2!$C$10),仕訳日記帳!G2079,""))))</f>
        <v/>
      </c>
      <c r="G2079" t="str">
        <f>IF(OR(A2079=Sheet2!$A$2,A2079=Sheet2!$A$3,A2079=Sheet2!$A$4,A2079=Sheet2!$A$5,A2079=Sheet2!$A$6,A2079=Sheet2!$A$7,A2079=Sheet2!$A$8,A2079=Sheet2!$A$9,A2079=Sheet2!$A$10,A2079=Sheet2!$A$11,A2079=Sheet2!$A$12,$A$2=Sheet2!$A$13,A2079=Sheet2!$A$14,$A$2=Sheet2!$A$15,$A$2=Sheet2!$A$16,A2079=Sheet2!$A$17),"該当","")</f>
        <v/>
      </c>
      <c r="H2079" t="str">
        <f>IF(OR(A2079="",G2079=""),"",COUNTIF($G$2:G2079,"該当"))</f>
        <v/>
      </c>
    </row>
    <row r="2080" spans="1:8">
      <c r="A2080" t="str">
        <f>IF(AND(仕訳日記帳!D2080=Sheet2!$A$2,仕訳日記帳!$N2080&gt;=Sheet2!$B$2),仕訳日記帳!D2080,IF(AND(OR(仕訳日記帳!D2080=Sheet2!$A$3,仕訳日記帳!D2080=Sheet2!$A$4,仕訳日記帳!D2080=Sheet2!$A$5,仕訳日記帳!D2080=Sheet2!$A$6,仕訳日記帳!D2080=Sheet2!$A$7,仕訳日記帳!D2080=Sheet2!$A$9),仕訳日記帳!$N2080&gt;=Sheet2!$B$3),仕訳日記帳!D2080,IF(AND(仕訳日記帳!D2080=Sheet2!$A$8,仕訳日記帳!$N2080&gt;=Sheet2!$B$8),仕訳日記帳!D2080,IF(AND(OR(仕訳日記帳!D2080=Sheet2!$A$10,仕訳日記帳!D2080=Sheet2!$A$11,仕訳日記帳!D2080=Sheet2!$A$12,仕訳日記帳!D2080=Sheet2!$A$13,仕訳日記帳!D2080=Sheet2!$A$14,仕訳日記帳!D2080=Sheet2!$A$15,仕訳日記帳!D2080=Sheet2!$A$16,仕訳日記帳!D2080=Sheet2!$A$17),Sheet2!$B$9&lt;=仕訳日記帳!$N2080&lt;Sheet2!$C$10),仕訳日記帳!D2080,""))))</f>
        <v/>
      </c>
      <c r="B2080" s="263" t="str">
        <f>IF(AND($A2080=Sheet2!$A$2,仕訳日記帳!$N2080&gt;=Sheet2!$B$2),仕訳日記帳!A2080,IF(AND(OR($A2080=Sheet2!$A$3,$A2080=Sheet2!$A$4,$A2080=Sheet2!$A$5,$A2080=Sheet2!$A$6,$A2080=Sheet2!$A$7,$A2080=Sheet2!$A$9),仕訳日記帳!$N2080&gt;=Sheet2!$B$3),仕訳日記帳!A2080,IF(AND($A2080=Sheet2!$A$8,仕訳日記帳!$N2080&gt;=Sheet2!$B$8),仕訳日記帳!A2080,IF(AND(OR($A2080=Sheet2!$A$10,$A2080=Sheet2!$A$11,$A2080=Sheet2!$A$12,$A2080=Sheet2!$A$13,$A2080=Sheet2!$A$14,$A2080=Sheet2!$A$15,$A2080=Sheet2!$A$16,$A2080=Sheet2!$A$17),Sheet2!$B$9&lt;=仕訳日記帳!$N2080&lt;Sheet2!$C$10),仕訳日記帳!A2080,""))))</f>
        <v/>
      </c>
      <c r="C2080" t="str">
        <f>IF(AND($A2080=Sheet2!$A$2,仕訳日記帳!$N2080&gt;=Sheet2!$B$2),仕訳日記帳!B2080,IF(AND(OR($A2080=Sheet2!$A$3,$A2080=Sheet2!$A$4,$A2080=Sheet2!$A$5,$A2080=Sheet2!$A$6,$A2080=Sheet2!$A$7,$A2080=Sheet2!$A$9),仕訳日記帳!$N2080&gt;=Sheet2!$B$3),仕訳日記帳!B2080,IF(AND($A2080=Sheet2!$A$8,仕訳日記帳!$N2080&gt;=Sheet2!$B$8),仕訳日記帳!B2080,IF(AND(OR($A2080=Sheet2!$A$10,$A2080=Sheet2!$A$11,$A2080=Sheet2!$A$12,$A2080=Sheet2!$A$13,$A2080=Sheet2!$A$14,$A2080=Sheet2!$A$15,$A2080=Sheet2!$A$16,$A2080=Sheet2!$A$17),Sheet2!$B$9&lt;=仕訳日記帳!$N2080&lt;Sheet2!$C$10),仕訳日記帳!B2080,""))))</f>
        <v/>
      </c>
      <c r="D2080" s="265" t="str">
        <f>IF(AND($A2080=Sheet2!$A$2,仕訳日記帳!$N2080&gt;=Sheet2!$B$2),仕訳日記帳!N2080,IF(AND(OR($A2080=Sheet2!$A$3,$A2080=Sheet2!$A$4,$A2080=Sheet2!$A$5,$A2080=Sheet2!$A$6,$A2080=Sheet2!$A$7,$A2080=Sheet2!$A$9),仕訳日記帳!$N2080&gt;=Sheet2!$B$3),仕訳日記帳!N2080,IF(AND($A2080=Sheet2!$A$8,仕訳日記帳!$N2080&gt;=Sheet2!$B$8),仕訳日記帳!N2080,IF(AND(OR($A2080=Sheet2!$A$10,$A2080=Sheet2!$A$11,$A2080=Sheet2!$A$12,$A2080=Sheet2!$A$13,$A2080=Sheet2!$A$14,$A2080=Sheet2!$A$15,$A2080=Sheet2!$A$16,$A2080=Sheet2!$A$17),Sheet2!$B$9&lt;=仕訳日記帳!$N2080&lt;Sheet2!$C$10),仕訳日記帳!N2080,""))))</f>
        <v/>
      </c>
      <c r="E2080" s="263" t="str">
        <f>IF(AND($A2080=Sheet2!$A$2,仕訳日記帳!$N2080&gt;=Sheet2!$B$2),仕訳日記帳!G2080,IF(AND(OR($A2080=Sheet2!$A$3,$A2080=Sheet2!$A$4,$A2080=Sheet2!$A$5,$A2080=Sheet2!$A$6,$A2080=Sheet2!$A$7,$A2080=Sheet2!$A$9),仕訳日記帳!$N2080&gt;=Sheet2!$B$3),仕訳日記帳!G2080,IF(AND($A2080=Sheet2!$A$8,仕訳日記帳!$N2080&gt;=Sheet2!$B$8),仕訳日記帳!G2080,IF(AND(OR($A2080=Sheet2!$A$10,$A2080=Sheet2!$A$11,$A2080=Sheet2!$A$12,$A2080=Sheet2!$A$13,$A2080=Sheet2!$A$14,$A2080=Sheet2!$A$15,$A2080=Sheet2!$A$16,$A2080=Sheet2!$A$17),Sheet2!$B$9&lt;=仕訳日記帳!$N2080&lt;Sheet2!$C$10),仕訳日記帳!G2080,""))))</f>
        <v/>
      </c>
      <c r="G2080" t="str">
        <f>IF(OR(A2080=Sheet2!$A$2,A2080=Sheet2!$A$3,A2080=Sheet2!$A$4,A2080=Sheet2!$A$5,A2080=Sheet2!$A$6,A2080=Sheet2!$A$7,A2080=Sheet2!$A$8,A2080=Sheet2!$A$9,A2080=Sheet2!$A$10,A2080=Sheet2!$A$11,A2080=Sheet2!$A$12,$A$2=Sheet2!$A$13,A2080=Sheet2!$A$14,$A$2=Sheet2!$A$15,$A$2=Sheet2!$A$16,A2080=Sheet2!$A$17),"該当","")</f>
        <v/>
      </c>
      <c r="H2080" t="str">
        <f>IF(OR(A2080="",G2080=""),"",COUNTIF($G$2:G2080,"該当"))</f>
        <v/>
      </c>
    </row>
    <row r="2081" spans="1:8">
      <c r="A2081" t="str">
        <f>IF(AND(仕訳日記帳!D2081=Sheet2!$A$2,仕訳日記帳!$N2081&gt;=Sheet2!$B$2),仕訳日記帳!D2081,IF(AND(OR(仕訳日記帳!D2081=Sheet2!$A$3,仕訳日記帳!D2081=Sheet2!$A$4,仕訳日記帳!D2081=Sheet2!$A$5,仕訳日記帳!D2081=Sheet2!$A$6,仕訳日記帳!D2081=Sheet2!$A$7,仕訳日記帳!D2081=Sheet2!$A$9),仕訳日記帳!$N2081&gt;=Sheet2!$B$3),仕訳日記帳!D2081,IF(AND(仕訳日記帳!D2081=Sheet2!$A$8,仕訳日記帳!$N2081&gt;=Sheet2!$B$8),仕訳日記帳!D2081,IF(AND(OR(仕訳日記帳!D2081=Sheet2!$A$10,仕訳日記帳!D2081=Sheet2!$A$11,仕訳日記帳!D2081=Sheet2!$A$12,仕訳日記帳!D2081=Sheet2!$A$13,仕訳日記帳!D2081=Sheet2!$A$14,仕訳日記帳!D2081=Sheet2!$A$15,仕訳日記帳!D2081=Sheet2!$A$16,仕訳日記帳!D2081=Sheet2!$A$17),Sheet2!$B$9&lt;=仕訳日記帳!$N2081&lt;Sheet2!$C$10),仕訳日記帳!D2081,""))))</f>
        <v/>
      </c>
      <c r="B2081" s="263" t="str">
        <f>IF(AND($A2081=Sheet2!$A$2,仕訳日記帳!$N2081&gt;=Sheet2!$B$2),仕訳日記帳!A2081,IF(AND(OR($A2081=Sheet2!$A$3,$A2081=Sheet2!$A$4,$A2081=Sheet2!$A$5,$A2081=Sheet2!$A$6,$A2081=Sheet2!$A$7,$A2081=Sheet2!$A$9),仕訳日記帳!$N2081&gt;=Sheet2!$B$3),仕訳日記帳!A2081,IF(AND($A2081=Sheet2!$A$8,仕訳日記帳!$N2081&gt;=Sheet2!$B$8),仕訳日記帳!A2081,IF(AND(OR($A2081=Sheet2!$A$10,$A2081=Sheet2!$A$11,$A2081=Sheet2!$A$12,$A2081=Sheet2!$A$13,$A2081=Sheet2!$A$14,$A2081=Sheet2!$A$15,$A2081=Sheet2!$A$16,$A2081=Sheet2!$A$17),Sheet2!$B$9&lt;=仕訳日記帳!$N2081&lt;Sheet2!$C$10),仕訳日記帳!A2081,""))))</f>
        <v/>
      </c>
      <c r="C2081" t="str">
        <f>IF(AND($A2081=Sheet2!$A$2,仕訳日記帳!$N2081&gt;=Sheet2!$B$2),仕訳日記帳!B2081,IF(AND(OR($A2081=Sheet2!$A$3,$A2081=Sheet2!$A$4,$A2081=Sheet2!$A$5,$A2081=Sheet2!$A$6,$A2081=Sheet2!$A$7,$A2081=Sheet2!$A$9),仕訳日記帳!$N2081&gt;=Sheet2!$B$3),仕訳日記帳!B2081,IF(AND($A2081=Sheet2!$A$8,仕訳日記帳!$N2081&gt;=Sheet2!$B$8),仕訳日記帳!B2081,IF(AND(OR($A2081=Sheet2!$A$10,$A2081=Sheet2!$A$11,$A2081=Sheet2!$A$12,$A2081=Sheet2!$A$13,$A2081=Sheet2!$A$14,$A2081=Sheet2!$A$15,$A2081=Sheet2!$A$16,$A2081=Sheet2!$A$17),Sheet2!$B$9&lt;=仕訳日記帳!$N2081&lt;Sheet2!$C$10),仕訳日記帳!B2081,""))))</f>
        <v/>
      </c>
      <c r="D2081" s="265" t="str">
        <f>IF(AND($A2081=Sheet2!$A$2,仕訳日記帳!$N2081&gt;=Sheet2!$B$2),仕訳日記帳!N2081,IF(AND(OR($A2081=Sheet2!$A$3,$A2081=Sheet2!$A$4,$A2081=Sheet2!$A$5,$A2081=Sheet2!$A$6,$A2081=Sheet2!$A$7,$A2081=Sheet2!$A$9),仕訳日記帳!$N2081&gt;=Sheet2!$B$3),仕訳日記帳!N2081,IF(AND($A2081=Sheet2!$A$8,仕訳日記帳!$N2081&gt;=Sheet2!$B$8),仕訳日記帳!N2081,IF(AND(OR($A2081=Sheet2!$A$10,$A2081=Sheet2!$A$11,$A2081=Sheet2!$A$12,$A2081=Sheet2!$A$13,$A2081=Sheet2!$A$14,$A2081=Sheet2!$A$15,$A2081=Sheet2!$A$16,$A2081=Sheet2!$A$17),Sheet2!$B$9&lt;=仕訳日記帳!$N2081&lt;Sheet2!$C$10),仕訳日記帳!N2081,""))))</f>
        <v/>
      </c>
      <c r="E2081" s="263" t="str">
        <f>IF(AND($A2081=Sheet2!$A$2,仕訳日記帳!$N2081&gt;=Sheet2!$B$2),仕訳日記帳!G2081,IF(AND(OR($A2081=Sheet2!$A$3,$A2081=Sheet2!$A$4,$A2081=Sheet2!$A$5,$A2081=Sheet2!$A$6,$A2081=Sheet2!$A$7,$A2081=Sheet2!$A$9),仕訳日記帳!$N2081&gt;=Sheet2!$B$3),仕訳日記帳!G2081,IF(AND($A2081=Sheet2!$A$8,仕訳日記帳!$N2081&gt;=Sheet2!$B$8),仕訳日記帳!G2081,IF(AND(OR($A2081=Sheet2!$A$10,$A2081=Sheet2!$A$11,$A2081=Sheet2!$A$12,$A2081=Sheet2!$A$13,$A2081=Sheet2!$A$14,$A2081=Sheet2!$A$15,$A2081=Sheet2!$A$16,$A2081=Sheet2!$A$17),Sheet2!$B$9&lt;=仕訳日記帳!$N2081&lt;Sheet2!$C$10),仕訳日記帳!G2081,""))))</f>
        <v/>
      </c>
      <c r="G2081" t="str">
        <f>IF(OR(A2081=Sheet2!$A$2,A2081=Sheet2!$A$3,A2081=Sheet2!$A$4,A2081=Sheet2!$A$5,A2081=Sheet2!$A$6,A2081=Sheet2!$A$7,A2081=Sheet2!$A$8,A2081=Sheet2!$A$9,A2081=Sheet2!$A$10,A2081=Sheet2!$A$11,A2081=Sheet2!$A$12,$A$2=Sheet2!$A$13,A2081=Sheet2!$A$14,$A$2=Sheet2!$A$15,$A$2=Sheet2!$A$16,A2081=Sheet2!$A$17),"該当","")</f>
        <v/>
      </c>
      <c r="H2081" t="str">
        <f>IF(OR(A2081="",G2081=""),"",COUNTIF($G$2:G2081,"該当"))</f>
        <v/>
      </c>
    </row>
    <row r="2082" spans="1:8">
      <c r="A2082" t="str">
        <f>IF(AND(仕訳日記帳!D2082=Sheet2!$A$2,仕訳日記帳!$N2082&gt;=Sheet2!$B$2),仕訳日記帳!D2082,IF(AND(OR(仕訳日記帳!D2082=Sheet2!$A$3,仕訳日記帳!D2082=Sheet2!$A$4,仕訳日記帳!D2082=Sheet2!$A$5,仕訳日記帳!D2082=Sheet2!$A$6,仕訳日記帳!D2082=Sheet2!$A$7,仕訳日記帳!D2082=Sheet2!$A$9),仕訳日記帳!$N2082&gt;=Sheet2!$B$3),仕訳日記帳!D2082,IF(AND(仕訳日記帳!D2082=Sheet2!$A$8,仕訳日記帳!$N2082&gt;=Sheet2!$B$8),仕訳日記帳!D2082,IF(AND(OR(仕訳日記帳!D2082=Sheet2!$A$10,仕訳日記帳!D2082=Sheet2!$A$11,仕訳日記帳!D2082=Sheet2!$A$12,仕訳日記帳!D2082=Sheet2!$A$13,仕訳日記帳!D2082=Sheet2!$A$14,仕訳日記帳!D2082=Sheet2!$A$15,仕訳日記帳!D2082=Sheet2!$A$16,仕訳日記帳!D2082=Sheet2!$A$17),Sheet2!$B$9&lt;=仕訳日記帳!$N2082&lt;Sheet2!$C$10),仕訳日記帳!D2082,""))))</f>
        <v/>
      </c>
      <c r="B2082" s="263" t="str">
        <f>IF(AND($A2082=Sheet2!$A$2,仕訳日記帳!$N2082&gt;=Sheet2!$B$2),仕訳日記帳!A2082,IF(AND(OR($A2082=Sheet2!$A$3,$A2082=Sheet2!$A$4,$A2082=Sheet2!$A$5,$A2082=Sheet2!$A$6,$A2082=Sheet2!$A$7,$A2082=Sheet2!$A$9),仕訳日記帳!$N2082&gt;=Sheet2!$B$3),仕訳日記帳!A2082,IF(AND($A2082=Sheet2!$A$8,仕訳日記帳!$N2082&gt;=Sheet2!$B$8),仕訳日記帳!A2082,IF(AND(OR($A2082=Sheet2!$A$10,$A2082=Sheet2!$A$11,$A2082=Sheet2!$A$12,$A2082=Sheet2!$A$13,$A2082=Sheet2!$A$14,$A2082=Sheet2!$A$15,$A2082=Sheet2!$A$16,$A2082=Sheet2!$A$17),Sheet2!$B$9&lt;=仕訳日記帳!$N2082&lt;Sheet2!$C$10),仕訳日記帳!A2082,""))))</f>
        <v/>
      </c>
      <c r="C2082" t="str">
        <f>IF(AND($A2082=Sheet2!$A$2,仕訳日記帳!$N2082&gt;=Sheet2!$B$2),仕訳日記帳!B2082,IF(AND(OR($A2082=Sheet2!$A$3,$A2082=Sheet2!$A$4,$A2082=Sheet2!$A$5,$A2082=Sheet2!$A$6,$A2082=Sheet2!$A$7,$A2082=Sheet2!$A$9),仕訳日記帳!$N2082&gt;=Sheet2!$B$3),仕訳日記帳!B2082,IF(AND($A2082=Sheet2!$A$8,仕訳日記帳!$N2082&gt;=Sheet2!$B$8),仕訳日記帳!B2082,IF(AND(OR($A2082=Sheet2!$A$10,$A2082=Sheet2!$A$11,$A2082=Sheet2!$A$12,$A2082=Sheet2!$A$13,$A2082=Sheet2!$A$14,$A2082=Sheet2!$A$15,$A2082=Sheet2!$A$16,$A2082=Sheet2!$A$17),Sheet2!$B$9&lt;=仕訳日記帳!$N2082&lt;Sheet2!$C$10),仕訳日記帳!B2082,""))))</f>
        <v/>
      </c>
      <c r="D2082" s="265" t="str">
        <f>IF(AND($A2082=Sheet2!$A$2,仕訳日記帳!$N2082&gt;=Sheet2!$B$2),仕訳日記帳!N2082,IF(AND(OR($A2082=Sheet2!$A$3,$A2082=Sheet2!$A$4,$A2082=Sheet2!$A$5,$A2082=Sheet2!$A$6,$A2082=Sheet2!$A$7,$A2082=Sheet2!$A$9),仕訳日記帳!$N2082&gt;=Sheet2!$B$3),仕訳日記帳!N2082,IF(AND($A2082=Sheet2!$A$8,仕訳日記帳!$N2082&gt;=Sheet2!$B$8),仕訳日記帳!N2082,IF(AND(OR($A2082=Sheet2!$A$10,$A2082=Sheet2!$A$11,$A2082=Sheet2!$A$12,$A2082=Sheet2!$A$13,$A2082=Sheet2!$A$14,$A2082=Sheet2!$A$15,$A2082=Sheet2!$A$16,$A2082=Sheet2!$A$17),Sheet2!$B$9&lt;=仕訳日記帳!$N2082&lt;Sheet2!$C$10),仕訳日記帳!N2082,""))))</f>
        <v/>
      </c>
      <c r="E2082" s="263" t="str">
        <f>IF(AND($A2082=Sheet2!$A$2,仕訳日記帳!$N2082&gt;=Sheet2!$B$2),仕訳日記帳!G2082,IF(AND(OR($A2082=Sheet2!$A$3,$A2082=Sheet2!$A$4,$A2082=Sheet2!$A$5,$A2082=Sheet2!$A$6,$A2082=Sheet2!$A$7,$A2082=Sheet2!$A$9),仕訳日記帳!$N2082&gt;=Sheet2!$B$3),仕訳日記帳!G2082,IF(AND($A2082=Sheet2!$A$8,仕訳日記帳!$N2082&gt;=Sheet2!$B$8),仕訳日記帳!G2082,IF(AND(OR($A2082=Sheet2!$A$10,$A2082=Sheet2!$A$11,$A2082=Sheet2!$A$12,$A2082=Sheet2!$A$13,$A2082=Sheet2!$A$14,$A2082=Sheet2!$A$15,$A2082=Sheet2!$A$16,$A2082=Sheet2!$A$17),Sheet2!$B$9&lt;=仕訳日記帳!$N2082&lt;Sheet2!$C$10),仕訳日記帳!G2082,""))))</f>
        <v/>
      </c>
      <c r="G2082" t="str">
        <f>IF(OR(A2082=Sheet2!$A$2,A2082=Sheet2!$A$3,A2082=Sheet2!$A$4,A2082=Sheet2!$A$5,A2082=Sheet2!$A$6,A2082=Sheet2!$A$7,A2082=Sheet2!$A$8,A2082=Sheet2!$A$9,A2082=Sheet2!$A$10,A2082=Sheet2!$A$11,A2082=Sheet2!$A$12,$A$2=Sheet2!$A$13,A2082=Sheet2!$A$14,$A$2=Sheet2!$A$15,$A$2=Sheet2!$A$16,A2082=Sheet2!$A$17),"該当","")</f>
        <v/>
      </c>
      <c r="H2082" t="str">
        <f>IF(OR(A2082="",G2082=""),"",COUNTIF($G$2:G2082,"該当"))</f>
        <v/>
      </c>
    </row>
    <row r="2083" spans="1:8">
      <c r="A2083" t="str">
        <f>IF(AND(仕訳日記帳!D2083=Sheet2!$A$2,仕訳日記帳!$N2083&gt;=Sheet2!$B$2),仕訳日記帳!D2083,IF(AND(OR(仕訳日記帳!D2083=Sheet2!$A$3,仕訳日記帳!D2083=Sheet2!$A$4,仕訳日記帳!D2083=Sheet2!$A$5,仕訳日記帳!D2083=Sheet2!$A$6,仕訳日記帳!D2083=Sheet2!$A$7,仕訳日記帳!D2083=Sheet2!$A$9),仕訳日記帳!$N2083&gt;=Sheet2!$B$3),仕訳日記帳!D2083,IF(AND(仕訳日記帳!D2083=Sheet2!$A$8,仕訳日記帳!$N2083&gt;=Sheet2!$B$8),仕訳日記帳!D2083,IF(AND(OR(仕訳日記帳!D2083=Sheet2!$A$10,仕訳日記帳!D2083=Sheet2!$A$11,仕訳日記帳!D2083=Sheet2!$A$12,仕訳日記帳!D2083=Sheet2!$A$13,仕訳日記帳!D2083=Sheet2!$A$14,仕訳日記帳!D2083=Sheet2!$A$15,仕訳日記帳!D2083=Sheet2!$A$16,仕訳日記帳!D2083=Sheet2!$A$17),Sheet2!$B$9&lt;=仕訳日記帳!$N2083&lt;Sheet2!$C$10),仕訳日記帳!D2083,""))))</f>
        <v/>
      </c>
      <c r="B2083" s="263" t="str">
        <f>IF(AND($A2083=Sheet2!$A$2,仕訳日記帳!$N2083&gt;=Sheet2!$B$2),仕訳日記帳!A2083,IF(AND(OR($A2083=Sheet2!$A$3,$A2083=Sheet2!$A$4,$A2083=Sheet2!$A$5,$A2083=Sheet2!$A$6,$A2083=Sheet2!$A$7,$A2083=Sheet2!$A$9),仕訳日記帳!$N2083&gt;=Sheet2!$B$3),仕訳日記帳!A2083,IF(AND($A2083=Sheet2!$A$8,仕訳日記帳!$N2083&gt;=Sheet2!$B$8),仕訳日記帳!A2083,IF(AND(OR($A2083=Sheet2!$A$10,$A2083=Sheet2!$A$11,$A2083=Sheet2!$A$12,$A2083=Sheet2!$A$13,$A2083=Sheet2!$A$14,$A2083=Sheet2!$A$15,$A2083=Sheet2!$A$16,$A2083=Sheet2!$A$17),Sheet2!$B$9&lt;=仕訳日記帳!$N2083&lt;Sheet2!$C$10),仕訳日記帳!A2083,""))))</f>
        <v/>
      </c>
      <c r="C2083" t="str">
        <f>IF(AND($A2083=Sheet2!$A$2,仕訳日記帳!$N2083&gt;=Sheet2!$B$2),仕訳日記帳!B2083,IF(AND(OR($A2083=Sheet2!$A$3,$A2083=Sheet2!$A$4,$A2083=Sheet2!$A$5,$A2083=Sheet2!$A$6,$A2083=Sheet2!$A$7,$A2083=Sheet2!$A$9),仕訳日記帳!$N2083&gt;=Sheet2!$B$3),仕訳日記帳!B2083,IF(AND($A2083=Sheet2!$A$8,仕訳日記帳!$N2083&gt;=Sheet2!$B$8),仕訳日記帳!B2083,IF(AND(OR($A2083=Sheet2!$A$10,$A2083=Sheet2!$A$11,$A2083=Sheet2!$A$12,$A2083=Sheet2!$A$13,$A2083=Sheet2!$A$14,$A2083=Sheet2!$A$15,$A2083=Sheet2!$A$16,$A2083=Sheet2!$A$17),Sheet2!$B$9&lt;=仕訳日記帳!$N2083&lt;Sheet2!$C$10),仕訳日記帳!B2083,""))))</f>
        <v/>
      </c>
      <c r="D2083" s="265" t="str">
        <f>IF(AND($A2083=Sheet2!$A$2,仕訳日記帳!$N2083&gt;=Sheet2!$B$2),仕訳日記帳!N2083,IF(AND(OR($A2083=Sheet2!$A$3,$A2083=Sheet2!$A$4,$A2083=Sheet2!$A$5,$A2083=Sheet2!$A$6,$A2083=Sheet2!$A$7,$A2083=Sheet2!$A$9),仕訳日記帳!$N2083&gt;=Sheet2!$B$3),仕訳日記帳!N2083,IF(AND($A2083=Sheet2!$A$8,仕訳日記帳!$N2083&gt;=Sheet2!$B$8),仕訳日記帳!N2083,IF(AND(OR($A2083=Sheet2!$A$10,$A2083=Sheet2!$A$11,$A2083=Sheet2!$A$12,$A2083=Sheet2!$A$13,$A2083=Sheet2!$A$14,$A2083=Sheet2!$A$15,$A2083=Sheet2!$A$16,$A2083=Sheet2!$A$17),Sheet2!$B$9&lt;=仕訳日記帳!$N2083&lt;Sheet2!$C$10),仕訳日記帳!N2083,""))))</f>
        <v/>
      </c>
      <c r="E2083" s="263" t="str">
        <f>IF(AND($A2083=Sheet2!$A$2,仕訳日記帳!$N2083&gt;=Sheet2!$B$2),仕訳日記帳!G2083,IF(AND(OR($A2083=Sheet2!$A$3,$A2083=Sheet2!$A$4,$A2083=Sheet2!$A$5,$A2083=Sheet2!$A$6,$A2083=Sheet2!$A$7,$A2083=Sheet2!$A$9),仕訳日記帳!$N2083&gt;=Sheet2!$B$3),仕訳日記帳!G2083,IF(AND($A2083=Sheet2!$A$8,仕訳日記帳!$N2083&gt;=Sheet2!$B$8),仕訳日記帳!G2083,IF(AND(OR($A2083=Sheet2!$A$10,$A2083=Sheet2!$A$11,$A2083=Sheet2!$A$12,$A2083=Sheet2!$A$13,$A2083=Sheet2!$A$14,$A2083=Sheet2!$A$15,$A2083=Sheet2!$A$16,$A2083=Sheet2!$A$17),Sheet2!$B$9&lt;=仕訳日記帳!$N2083&lt;Sheet2!$C$10),仕訳日記帳!G2083,""))))</f>
        <v/>
      </c>
      <c r="G2083" t="str">
        <f>IF(OR(A2083=Sheet2!$A$2,A2083=Sheet2!$A$3,A2083=Sheet2!$A$4,A2083=Sheet2!$A$5,A2083=Sheet2!$A$6,A2083=Sheet2!$A$7,A2083=Sheet2!$A$8,A2083=Sheet2!$A$9,A2083=Sheet2!$A$10,A2083=Sheet2!$A$11,A2083=Sheet2!$A$12,$A$2=Sheet2!$A$13,A2083=Sheet2!$A$14,$A$2=Sheet2!$A$15,$A$2=Sheet2!$A$16,A2083=Sheet2!$A$17),"該当","")</f>
        <v/>
      </c>
      <c r="H2083" t="str">
        <f>IF(OR(A2083="",G2083=""),"",COUNTIF($G$2:G2083,"該当"))</f>
        <v/>
      </c>
    </row>
    <row r="2084" spans="1:8">
      <c r="A2084" t="str">
        <f>IF(AND(仕訳日記帳!D2084=Sheet2!$A$2,仕訳日記帳!$N2084&gt;=Sheet2!$B$2),仕訳日記帳!D2084,IF(AND(OR(仕訳日記帳!D2084=Sheet2!$A$3,仕訳日記帳!D2084=Sheet2!$A$4,仕訳日記帳!D2084=Sheet2!$A$5,仕訳日記帳!D2084=Sheet2!$A$6,仕訳日記帳!D2084=Sheet2!$A$7,仕訳日記帳!D2084=Sheet2!$A$9),仕訳日記帳!$N2084&gt;=Sheet2!$B$3),仕訳日記帳!D2084,IF(AND(仕訳日記帳!D2084=Sheet2!$A$8,仕訳日記帳!$N2084&gt;=Sheet2!$B$8),仕訳日記帳!D2084,IF(AND(OR(仕訳日記帳!D2084=Sheet2!$A$10,仕訳日記帳!D2084=Sheet2!$A$11,仕訳日記帳!D2084=Sheet2!$A$12,仕訳日記帳!D2084=Sheet2!$A$13,仕訳日記帳!D2084=Sheet2!$A$14,仕訳日記帳!D2084=Sheet2!$A$15,仕訳日記帳!D2084=Sheet2!$A$16,仕訳日記帳!D2084=Sheet2!$A$17),Sheet2!$B$9&lt;=仕訳日記帳!$N2084&lt;Sheet2!$C$10),仕訳日記帳!D2084,""))))</f>
        <v/>
      </c>
      <c r="B2084" s="263" t="str">
        <f>IF(AND($A2084=Sheet2!$A$2,仕訳日記帳!$N2084&gt;=Sheet2!$B$2),仕訳日記帳!A2084,IF(AND(OR($A2084=Sheet2!$A$3,$A2084=Sheet2!$A$4,$A2084=Sheet2!$A$5,$A2084=Sheet2!$A$6,$A2084=Sheet2!$A$7,$A2084=Sheet2!$A$9),仕訳日記帳!$N2084&gt;=Sheet2!$B$3),仕訳日記帳!A2084,IF(AND($A2084=Sheet2!$A$8,仕訳日記帳!$N2084&gt;=Sheet2!$B$8),仕訳日記帳!A2084,IF(AND(OR($A2084=Sheet2!$A$10,$A2084=Sheet2!$A$11,$A2084=Sheet2!$A$12,$A2084=Sheet2!$A$13,$A2084=Sheet2!$A$14,$A2084=Sheet2!$A$15,$A2084=Sheet2!$A$16,$A2084=Sheet2!$A$17),Sheet2!$B$9&lt;=仕訳日記帳!$N2084&lt;Sheet2!$C$10),仕訳日記帳!A2084,""))))</f>
        <v/>
      </c>
      <c r="C2084" t="str">
        <f>IF(AND($A2084=Sheet2!$A$2,仕訳日記帳!$N2084&gt;=Sheet2!$B$2),仕訳日記帳!B2084,IF(AND(OR($A2084=Sheet2!$A$3,$A2084=Sheet2!$A$4,$A2084=Sheet2!$A$5,$A2084=Sheet2!$A$6,$A2084=Sheet2!$A$7,$A2084=Sheet2!$A$9),仕訳日記帳!$N2084&gt;=Sheet2!$B$3),仕訳日記帳!B2084,IF(AND($A2084=Sheet2!$A$8,仕訳日記帳!$N2084&gt;=Sheet2!$B$8),仕訳日記帳!B2084,IF(AND(OR($A2084=Sheet2!$A$10,$A2084=Sheet2!$A$11,$A2084=Sheet2!$A$12,$A2084=Sheet2!$A$13,$A2084=Sheet2!$A$14,$A2084=Sheet2!$A$15,$A2084=Sheet2!$A$16,$A2084=Sheet2!$A$17),Sheet2!$B$9&lt;=仕訳日記帳!$N2084&lt;Sheet2!$C$10),仕訳日記帳!B2084,""))))</f>
        <v/>
      </c>
      <c r="D2084" s="265" t="str">
        <f>IF(AND($A2084=Sheet2!$A$2,仕訳日記帳!$N2084&gt;=Sheet2!$B$2),仕訳日記帳!N2084,IF(AND(OR($A2084=Sheet2!$A$3,$A2084=Sheet2!$A$4,$A2084=Sheet2!$A$5,$A2084=Sheet2!$A$6,$A2084=Sheet2!$A$7,$A2084=Sheet2!$A$9),仕訳日記帳!$N2084&gt;=Sheet2!$B$3),仕訳日記帳!N2084,IF(AND($A2084=Sheet2!$A$8,仕訳日記帳!$N2084&gt;=Sheet2!$B$8),仕訳日記帳!N2084,IF(AND(OR($A2084=Sheet2!$A$10,$A2084=Sheet2!$A$11,$A2084=Sheet2!$A$12,$A2084=Sheet2!$A$13,$A2084=Sheet2!$A$14,$A2084=Sheet2!$A$15,$A2084=Sheet2!$A$16,$A2084=Sheet2!$A$17),Sheet2!$B$9&lt;=仕訳日記帳!$N2084&lt;Sheet2!$C$10),仕訳日記帳!N2084,""))))</f>
        <v/>
      </c>
      <c r="E2084" s="263" t="str">
        <f>IF(AND($A2084=Sheet2!$A$2,仕訳日記帳!$N2084&gt;=Sheet2!$B$2),仕訳日記帳!G2084,IF(AND(OR($A2084=Sheet2!$A$3,$A2084=Sheet2!$A$4,$A2084=Sheet2!$A$5,$A2084=Sheet2!$A$6,$A2084=Sheet2!$A$7,$A2084=Sheet2!$A$9),仕訳日記帳!$N2084&gt;=Sheet2!$B$3),仕訳日記帳!G2084,IF(AND($A2084=Sheet2!$A$8,仕訳日記帳!$N2084&gt;=Sheet2!$B$8),仕訳日記帳!G2084,IF(AND(OR($A2084=Sheet2!$A$10,$A2084=Sheet2!$A$11,$A2084=Sheet2!$A$12,$A2084=Sheet2!$A$13,$A2084=Sheet2!$A$14,$A2084=Sheet2!$A$15,$A2084=Sheet2!$A$16,$A2084=Sheet2!$A$17),Sheet2!$B$9&lt;=仕訳日記帳!$N2084&lt;Sheet2!$C$10),仕訳日記帳!G2084,""))))</f>
        <v/>
      </c>
      <c r="G2084" t="str">
        <f>IF(OR(A2084=Sheet2!$A$2,A2084=Sheet2!$A$3,A2084=Sheet2!$A$4,A2084=Sheet2!$A$5,A2084=Sheet2!$A$6,A2084=Sheet2!$A$7,A2084=Sheet2!$A$8,A2084=Sheet2!$A$9,A2084=Sheet2!$A$10,A2084=Sheet2!$A$11,A2084=Sheet2!$A$12,$A$2=Sheet2!$A$13,A2084=Sheet2!$A$14,$A$2=Sheet2!$A$15,$A$2=Sheet2!$A$16,A2084=Sheet2!$A$17),"該当","")</f>
        <v/>
      </c>
      <c r="H2084" t="str">
        <f>IF(OR(A2084="",G2084=""),"",COUNTIF($G$2:G2084,"該当"))</f>
        <v/>
      </c>
    </row>
    <row r="2085" spans="1:8">
      <c r="A2085" t="str">
        <f>IF(AND(仕訳日記帳!D2085=Sheet2!$A$2,仕訳日記帳!$N2085&gt;=Sheet2!$B$2),仕訳日記帳!D2085,IF(AND(OR(仕訳日記帳!D2085=Sheet2!$A$3,仕訳日記帳!D2085=Sheet2!$A$4,仕訳日記帳!D2085=Sheet2!$A$5,仕訳日記帳!D2085=Sheet2!$A$6,仕訳日記帳!D2085=Sheet2!$A$7,仕訳日記帳!D2085=Sheet2!$A$9),仕訳日記帳!$N2085&gt;=Sheet2!$B$3),仕訳日記帳!D2085,IF(AND(仕訳日記帳!D2085=Sheet2!$A$8,仕訳日記帳!$N2085&gt;=Sheet2!$B$8),仕訳日記帳!D2085,IF(AND(OR(仕訳日記帳!D2085=Sheet2!$A$10,仕訳日記帳!D2085=Sheet2!$A$11,仕訳日記帳!D2085=Sheet2!$A$12,仕訳日記帳!D2085=Sheet2!$A$13,仕訳日記帳!D2085=Sheet2!$A$14,仕訳日記帳!D2085=Sheet2!$A$15,仕訳日記帳!D2085=Sheet2!$A$16,仕訳日記帳!D2085=Sheet2!$A$17),Sheet2!$B$9&lt;=仕訳日記帳!$N2085&lt;Sheet2!$C$10),仕訳日記帳!D2085,""))))</f>
        <v/>
      </c>
      <c r="B2085" s="263" t="str">
        <f>IF(AND($A2085=Sheet2!$A$2,仕訳日記帳!$N2085&gt;=Sheet2!$B$2),仕訳日記帳!A2085,IF(AND(OR($A2085=Sheet2!$A$3,$A2085=Sheet2!$A$4,$A2085=Sheet2!$A$5,$A2085=Sheet2!$A$6,$A2085=Sheet2!$A$7,$A2085=Sheet2!$A$9),仕訳日記帳!$N2085&gt;=Sheet2!$B$3),仕訳日記帳!A2085,IF(AND($A2085=Sheet2!$A$8,仕訳日記帳!$N2085&gt;=Sheet2!$B$8),仕訳日記帳!A2085,IF(AND(OR($A2085=Sheet2!$A$10,$A2085=Sheet2!$A$11,$A2085=Sheet2!$A$12,$A2085=Sheet2!$A$13,$A2085=Sheet2!$A$14,$A2085=Sheet2!$A$15,$A2085=Sheet2!$A$16,$A2085=Sheet2!$A$17),Sheet2!$B$9&lt;=仕訳日記帳!$N2085&lt;Sheet2!$C$10),仕訳日記帳!A2085,""))))</f>
        <v/>
      </c>
      <c r="C2085" t="str">
        <f>IF(AND($A2085=Sheet2!$A$2,仕訳日記帳!$N2085&gt;=Sheet2!$B$2),仕訳日記帳!B2085,IF(AND(OR($A2085=Sheet2!$A$3,$A2085=Sheet2!$A$4,$A2085=Sheet2!$A$5,$A2085=Sheet2!$A$6,$A2085=Sheet2!$A$7,$A2085=Sheet2!$A$9),仕訳日記帳!$N2085&gt;=Sheet2!$B$3),仕訳日記帳!B2085,IF(AND($A2085=Sheet2!$A$8,仕訳日記帳!$N2085&gt;=Sheet2!$B$8),仕訳日記帳!B2085,IF(AND(OR($A2085=Sheet2!$A$10,$A2085=Sheet2!$A$11,$A2085=Sheet2!$A$12,$A2085=Sheet2!$A$13,$A2085=Sheet2!$A$14,$A2085=Sheet2!$A$15,$A2085=Sheet2!$A$16,$A2085=Sheet2!$A$17),Sheet2!$B$9&lt;=仕訳日記帳!$N2085&lt;Sheet2!$C$10),仕訳日記帳!B2085,""))))</f>
        <v/>
      </c>
      <c r="D2085" s="265" t="str">
        <f>IF(AND($A2085=Sheet2!$A$2,仕訳日記帳!$N2085&gt;=Sheet2!$B$2),仕訳日記帳!N2085,IF(AND(OR($A2085=Sheet2!$A$3,$A2085=Sheet2!$A$4,$A2085=Sheet2!$A$5,$A2085=Sheet2!$A$6,$A2085=Sheet2!$A$7,$A2085=Sheet2!$A$9),仕訳日記帳!$N2085&gt;=Sheet2!$B$3),仕訳日記帳!N2085,IF(AND($A2085=Sheet2!$A$8,仕訳日記帳!$N2085&gt;=Sheet2!$B$8),仕訳日記帳!N2085,IF(AND(OR($A2085=Sheet2!$A$10,$A2085=Sheet2!$A$11,$A2085=Sheet2!$A$12,$A2085=Sheet2!$A$13,$A2085=Sheet2!$A$14,$A2085=Sheet2!$A$15,$A2085=Sheet2!$A$16,$A2085=Sheet2!$A$17),Sheet2!$B$9&lt;=仕訳日記帳!$N2085&lt;Sheet2!$C$10),仕訳日記帳!N2085,""))))</f>
        <v/>
      </c>
      <c r="E2085" s="263" t="str">
        <f>IF(AND($A2085=Sheet2!$A$2,仕訳日記帳!$N2085&gt;=Sheet2!$B$2),仕訳日記帳!G2085,IF(AND(OR($A2085=Sheet2!$A$3,$A2085=Sheet2!$A$4,$A2085=Sheet2!$A$5,$A2085=Sheet2!$A$6,$A2085=Sheet2!$A$7,$A2085=Sheet2!$A$9),仕訳日記帳!$N2085&gt;=Sheet2!$B$3),仕訳日記帳!G2085,IF(AND($A2085=Sheet2!$A$8,仕訳日記帳!$N2085&gt;=Sheet2!$B$8),仕訳日記帳!G2085,IF(AND(OR($A2085=Sheet2!$A$10,$A2085=Sheet2!$A$11,$A2085=Sheet2!$A$12,$A2085=Sheet2!$A$13,$A2085=Sheet2!$A$14,$A2085=Sheet2!$A$15,$A2085=Sheet2!$A$16,$A2085=Sheet2!$A$17),Sheet2!$B$9&lt;=仕訳日記帳!$N2085&lt;Sheet2!$C$10),仕訳日記帳!G2085,""))))</f>
        <v/>
      </c>
      <c r="G2085" t="str">
        <f>IF(OR(A2085=Sheet2!$A$2,A2085=Sheet2!$A$3,A2085=Sheet2!$A$4,A2085=Sheet2!$A$5,A2085=Sheet2!$A$6,A2085=Sheet2!$A$7,A2085=Sheet2!$A$8,A2085=Sheet2!$A$9,A2085=Sheet2!$A$10,A2085=Sheet2!$A$11,A2085=Sheet2!$A$12,$A$2=Sheet2!$A$13,A2085=Sheet2!$A$14,$A$2=Sheet2!$A$15,$A$2=Sheet2!$A$16,A2085=Sheet2!$A$17),"該当","")</f>
        <v/>
      </c>
      <c r="H2085" t="str">
        <f>IF(OR(A2085="",G2085=""),"",COUNTIF($G$2:G2085,"該当"))</f>
        <v/>
      </c>
    </row>
    <row r="2086" spans="1:8">
      <c r="A2086" t="str">
        <f>IF(AND(仕訳日記帳!D2086=Sheet2!$A$2,仕訳日記帳!$N2086&gt;=Sheet2!$B$2),仕訳日記帳!D2086,IF(AND(OR(仕訳日記帳!D2086=Sheet2!$A$3,仕訳日記帳!D2086=Sheet2!$A$4,仕訳日記帳!D2086=Sheet2!$A$5,仕訳日記帳!D2086=Sheet2!$A$6,仕訳日記帳!D2086=Sheet2!$A$7,仕訳日記帳!D2086=Sheet2!$A$9),仕訳日記帳!$N2086&gt;=Sheet2!$B$3),仕訳日記帳!D2086,IF(AND(仕訳日記帳!D2086=Sheet2!$A$8,仕訳日記帳!$N2086&gt;=Sheet2!$B$8),仕訳日記帳!D2086,IF(AND(OR(仕訳日記帳!D2086=Sheet2!$A$10,仕訳日記帳!D2086=Sheet2!$A$11,仕訳日記帳!D2086=Sheet2!$A$12,仕訳日記帳!D2086=Sheet2!$A$13,仕訳日記帳!D2086=Sheet2!$A$14,仕訳日記帳!D2086=Sheet2!$A$15,仕訳日記帳!D2086=Sheet2!$A$16,仕訳日記帳!D2086=Sheet2!$A$17),Sheet2!$B$9&lt;=仕訳日記帳!$N2086&lt;Sheet2!$C$10),仕訳日記帳!D2086,""))))</f>
        <v/>
      </c>
      <c r="B2086" s="263" t="str">
        <f>IF(AND($A2086=Sheet2!$A$2,仕訳日記帳!$N2086&gt;=Sheet2!$B$2),仕訳日記帳!A2086,IF(AND(OR($A2086=Sheet2!$A$3,$A2086=Sheet2!$A$4,$A2086=Sheet2!$A$5,$A2086=Sheet2!$A$6,$A2086=Sheet2!$A$7,$A2086=Sheet2!$A$9),仕訳日記帳!$N2086&gt;=Sheet2!$B$3),仕訳日記帳!A2086,IF(AND($A2086=Sheet2!$A$8,仕訳日記帳!$N2086&gt;=Sheet2!$B$8),仕訳日記帳!A2086,IF(AND(OR($A2086=Sheet2!$A$10,$A2086=Sheet2!$A$11,$A2086=Sheet2!$A$12,$A2086=Sheet2!$A$13,$A2086=Sheet2!$A$14,$A2086=Sheet2!$A$15,$A2086=Sheet2!$A$16,$A2086=Sheet2!$A$17),Sheet2!$B$9&lt;=仕訳日記帳!$N2086&lt;Sheet2!$C$10),仕訳日記帳!A2086,""))))</f>
        <v/>
      </c>
      <c r="C2086" t="str">
        <f>IF(AND($A2086=Sheet2!$A$2,仕訳日記帳!$N2086&gt;=Sheet2!$B$2),仕訳日記帳!B2086,IF(AND(OR($A2086=Sheet2!$A$3,$A2086=Sheet2!$A$4,$A2086=Sheet2!$A$5,$A2086=Sheet2!$A$6,$A2086=Sheet2!$A$7,$A2086=Sheet2!$A$9),仕訳日記帳!$N2086&gt;=Sheet2!$B$3),仕訳日記帳!B2086,IF(AND($A2086=Sheet2!$A$8,仕訳日記帳!$N2086&gt;=Sheet2!$B$8),仕訳日記帳!B2086,IF(AND(OR($A2086=Sheet2!$A$10,$A2086=Sheet2!$A$11,$A2086=Sheet2!$A$12,$A2086=Sheet2!$A$13,$A2086=Sheet2!$A$14,$A2086=Sheet2!$A$15,$A2086=Sheet2!$A$16,$A2086=Sheet2!$A$17),Sheet2!$B$9&lt;=仕訳日記帳!$N2086&lt;Sheet2!$C$10),仕訳日記帳!B2086,""))))</f>
        <v/>
      </c>
      <c r="D2086" s="265" t="str">
        <f>IF(AND($A2086=Sheet2!$A$2,仕訳日記帳!$N2086&gt;=Sheet2!$B$2),仕訳日記帳!N2086,IF(AND(OR($A2086=Sheet2!$A$3,$A2086=Sheet2!$A$4,$A2086=Sheet2!$A$5,$A2086=Sheet2!$A$6,$A2086=Sheet2!$A$7,$A2086=Sheet2!$A$9),仕訳日記帳!$N2086&gt;=Sheet2!$B$3),仕訳日記帳!N2086,IF(AND($A2086=Sheet2!$A$8,仕訳日記帳!$N2086&gt;=Sheet2!$B$8),仕訳日記帳!N2086,IF(AND(OR($A2086=Sheet2!$A$10,$A2086=Sheet2!$A$11,$A2086=Sheet2!$A$12,$A2086=Sheet2!$A$13,$A2086=Sheet2!$A$14,$A2086=Sheet2!$A$15,$A2086=Sheet2!$A$16,$A2086=Sheet2!$A$17),Sheet2!$B$9&lt;=仕訳日記帳!$N2086&lt;Sheet2!$C$10),仕訳日記帳!N2086,""))))</f>
        <v/>
      </c>
      <c r="E2086" s="263" t="str">
        <f>IF(AND($A2086=Sheet2!$A$2,仕訳日記帳!$N2086&gt;=Sheet2!$B$2),仕訳日記帳!G2086,IF(AND(OR($A2086=Sheet2!$A$3,$A2086=Sheet2!$A$4,$A2086=Sheet2!$A$5,$A2086=Sheet2!$A$6,$A2086=Sheet2!$A$7,$A2086=Sheet2!$A$9),仕訳日記帳!$N2086&gt;=Sheet2!$B$3),仕訳日記帳!G2086,IF(AND($A2086=Sheet2!$A$8,仕訳日記帳!$N2086&gt;=Sheet2!$B$8),仕訳日記帳!G2086,IF(AND(OR($A2086=Sheet2!$A$10,$A2086=Sheet2!$A$11,$A2086=Sheet2!$A$12,$A2086=Sheet2!$A$13,$A2086=Sheet2!$A$14,$A2086=Sheet2!$A$15,$A2086=Sheet2!$A$16,$A2086=Sheet2!$A$17),Sheet2!$B$9&lt;=仕訳日記帳!$N2086&lt;Sheet2!$C$10),仕訳日記帳!G2086,""))))</f>
        <v/>
      </c>
      <c r="G2086" t="str">
        <f>IF(OR(A2086=Sheet2!$A$2,A2086=Sheet2!$A$3,A2086=Sheet2!$A$4,A2086=Sheet2!$A$5,A2086=Sheet2!$A$6,A2086=Sheet2!$A$7,A2086=Sheet2!$A$8,A2086=Sheet2!$A$9,A2086=Sheet2!$A$10,A2086=Sheet2!$A$11,A2086=Sheet2!$A$12,$A$2=Sheet2!$A$13,A2086=Sheet2!$A$14,$A$2=Sheet2!$A$15,$A$2=Sheet2!$A$16,A2086=Sheet2!$A$17),"該当","")</f>
        <v/>
      </c>
      <c r="H2086" t="str">
        <f>IF(OR(A2086="",G2086=""),"",COUNTIF($G$2:G2086,"該当"))</f>
        <v/>
      </c>
    </row>
    <row r="2087" spans="1:8">
      <c r="A2087" t="str">
        <f>IF(AND(仕訳日記帳!D2087=Sheet2!$A$2,仕訳日記帳!$N2087&gt;=Sheet2!$B$2),仕訳日記帳!D2087,IF(AND(OR(仕訳日記帳!D2087=Sheet2!$A$3,仕訳日記帳!D2087=Sheet2!$A$4,仕訳日記帳!D2087=Sheet2!$A$5,仕訳日記帳!D2087=Sheet2!$A$6,仕訳日記帳!D2087=Sheet2!$A$7,仕訳日記帳!D2087=Sheet2!$A$9),仕訳日記帳!$N2087&gt;=Sheet2!$B$3),仕訳日記帳!D2087,IF(AND(仕訳日記帳!D2087=Sheet2!$A$8,仕訳日記帳!$N2087&gt;=Sheet2!$B$8),仕訳日記帳!D2087,IF(AND(OR(仕訳日記帳!D2087=Sheet2!$A$10,仕訳日記帳!D2087=Sheet2!$A$11,仕訳日記帳!D2087=Sheet2!$A$12,仕訳日記帳!D2087=Sheet2!$A$13,仕訳日記帳!D2087=Sheet2!$A$14,仕訳日記帳!D2087=Sheet2!$A$15,仕訳日記帳!D2087=Sheet2!$A$16,仕訳日記帳!D2087=Sheet2!$A$17),Sheet2!$B$9&lt;=仕訳日記帳!$N2087&lt;Sheet2!$C$10),仕訳日記帳!D2087,""))))</f>
        <v/>
      </c>
      <c r="B2087" s="263" t="str">
        <f>IF(AND($A2087=Sheet2!$A$2,仕訳日記帳!$N2087&gt;=Sheet2!$B$2),仕訳日記帳!A2087,IF(AND(OR($A2087=Sheet2!$A$3,$A2087=Sheet2!$A$4,$A2087=Sheet2!$A$5,$A2087=Sheet2!$A$6,$A2087=Sheet2!$A$7,$A2087=Sheet2!$A$9),仕訳日記帳!$N2087&gt;=Sheet2!$B$3),仕訳日記帳!A2087,IF(AND($A2087=Sheet2!$A$8,仕訳日記帳!$N2087&gt;=Sheet2!$B$8),仕訳日記帳!A2087,IF(AND(OR($A2087=Sheet2!$A$10,$A2087=Sheet2!$A$11,$A2087=Sheet2!$A$12,$A2087=Sheet2!$A$13,$A2087=Sheet2!$A$14,$A2087=Sheet2!$A$15,$A2087=Sheet2!$A$16,$A2087=Sheet2!$A$17),Sheet2!$B$9&lt;=仕訳日記帳!$N2087&lt;Sheet2!$C$10),仕訳日記帳!A2087,""))))</f>
        <v/>
      </c>
      <c r="C2087" t="str">
        <f>IF(AND($A2087=Sheet2!$A$2,仕訳日記帳!$N2087&gt;=Sheet2!$B$2),仕訳日記帳!B2087,IF(AND(OR($A2087=Sheet2!$A$3,$A2087=Sheet2!$A$4,$A2087=Sheet2!$A$5,$A2087=Sheet2!$A$6,$A2087=Sheet2!$A$7,$A2087=Sheet2!$A$9),仕訳日記帳!$N2087&gt;=Sheet2!$B$3),仕訳日記帳!B2087,IF(AND($A2087=Sheet2!$A$8,仕訳日記帳!$N2087&gt;=Sheet2!$B$8),仕訳日記帳!B2087,IF(AND(OR($A2087=Sheet2!$A$10,$A2087=Sheet2!$A$11,$A2087=Sheet2!$A$12,$A2087=Sheet2!$A$13,$A2087=Sheet2!$A$14,$A2087=Sheet2!$A$15,$A2087=Sheet2!$A$16,$A2087=Sheet2!$A$17),Sheet2!$B$9&lt;=仕訳日記帳!$N2087&lt;Sheet2!$C$10),仕訳日記帳!B2087,""))))</f>
        <v/>
      </c>
      <c r="D2087" s="265" t="str">
        <f>IF(AND($A2087=Sheet2!$A$2,仕訳日記帳!$N2087&gt;=Sheet2!$B$2),仕訳日記帳!N2087,IF(AND(OR($A2087=Sheet2!$A$3,$A2087=Sheet2!$A$4,$A2087=Sheet2!$A$5,$A2087=Sheet2!$A$6,$A2087=Sheet2!$A$7,$A2087=Sheet2!$A$9),仕訳日記帳!$N2087&gt;=Sheet2!$B$3),仕訳日記帳!N2087,IF(AND($A2087=Sheet2!$A$8,仕訳日記帳!$N2087&gt;=Sheet2!$B$8),仕訳日記帳!N2087,IF(AND(OR($A2087=Sheet2!$A$10,$A2087=Sheet2!$A$11,$A2087=Sheet2!$A$12,$A2087=Sheet2!$A$13,$A2087=Sheet2!$A$14,$A2087=Sheet2!$A$15,$A2087=Sheet2!$A$16,$A2087=Sheet2!$A$17),Sheet2!$B$9&lt;=仕訳日記帳!$N2087&lt;Sheet2!$C$10),仕訳日記帳!N2087,""))))</f>
        <v/>
      </c>
      <c r="E2087" s="263" t="str">
        <f>IF(AND($A2087=Sheet2!$A$2,仕訳日記帳!$N2087&gt;=Sheet2!$B$2),仕訳日記帳!G2087,IF(AND(OR($A2087=Sheet2!$A$3,$A2087=Sheet2!$A$4,$A2087=Sheet2!$A$5,$A2087=Sheet2!$A$6,$A2087=Sheet2!$A$7,$A2087=Sheet2!$A$9),仕訳日記帳!$N2087&gt;=Sheet2!$B$3),仕訳日記帳!G2087,IF(AND($A2087=Sheet2!$A$8,仕訳日記帳!$N2087&gt;=Sheet2!$B$8),仕訳日記帳!G2087,IF(AND(OR($A2087=Sheet2!$A$10,$A2087=Sheet2!$A$11,$A2087=Sheet2!$A$12,$A2087=Sheet2!$A$13,$A2087=Sheet2!$A$14,$A2087=Sheet2!$A$15,$A2087=Sheet2!$A$16,$A2087=Sheet2!$A$17),Sheet2!$B$9&lt;=仕訳日記帳!$N2087&lt;Sheet2!$C$10),仕訳日記帳!G2087,""))))</f>
        <v/>
      </c>
      <c r="G2087" t="str">
        <f>IF(OR(A2087=Sheet2!$A$2,A2087=Sheet2!$A$3,A2087=Sheet2!$A$4,A2087=Sheet2!$A$5,A2087=Sheet2!$A$6,A2087=Sheet2!$A$7,A2087=Sheet2!$A$8,A2087=Sheet2!$A$9,A2087=Sheet2!$A$10,A2087=Sheet2!$A$11,A2087=Sheet2!$A$12,$A$2=Sheet2!$A$13,A2087=Sheet2!$A$14,$A$2=Sheet2!$A$15,$A$2=Sheet2!$A$16,A2087=Sheet2!$A$17),"該当","")</f>
        <v/>
      </c>
      <c r="H2087" t="str">
        <f>IF(OR(A2087="",G2087=""),"",COUNTIF($G$2:G2087,"該当"))</f>
        <v/>
      </c>
    </row>
    <row r="2088" spans="1:8">
      <c r="A2088" t="str">
        <f>IF(AND(仕訳日記帳!D2088=Sheet2!$A$2,仕訳日記帳!$N2088&gt;=Sheet2!$B$2),仕訳日記帳!D2088,IF(AND(OR(仕訳日記帳!D2088=Sheet2!$A$3,仕訳日記帳!D2088=Sheet2!$A$4,仕訳日記帳!D2088=Sheet2!$A$5,仕訳日記帳!D2088=Sheet2!$A$6,仕訳日記帳!D2088=Sheet2!$A$7,仕訳日記帳!D2088=Sheet2!$A$9),仕訳日記帳!$N2088&gt;=Sheet2!$B$3),仕訳日記帳!D2088,IF(AND(仕訳日記帳!D2088=Sheet2!$A$8,仕訳日記帳!$N2088&gt;=Sheet2!$B$8),仕訳日記帳!D2088,IF(AND(OR(仕訳日記帳!D2088=Sheet2!$A$10,仕訳日記帳!D2088=Sheet2!$A$11,仕訳日記帳!D2088=Sheet2!$A$12,仕訳日記帳!D2088=Sheet2!$A$13,仕訳日記帳!D2088=Sheet2!$A$14,仕訳日記帳!D2088=Sheet2!$A$15,仕訳日記帳!D2088=Sheet2!$A$16,仕訳日記帳!D2088=Sheet2!$A$17),Sheet2!$B$9&lt;=仕訳日記帳!$N2088&lt;Sheet2!$C$10),仕訳日記帳!D2088,""))))</f>
        <v/>
      </c>
      <c r="B2088" s="263" t="str">
        <f>IF(AND($A2088=Sheet2!$A$2,仕訳日記帳!$N2088&gt;=Sheet2!$B$2),仕訳日記帳!A2088,IF(AND(OR($A2088=Sheet2!$A$3,$A2088=Sheet2!$A$4,$A2088=Sheet2!$A$5,$A2088=Sheet2!$A$6,$A2088=Sheet2!$A$7,$A2088=Sheet2!$A$9),仕訳日記帳!$N2088&gt;=Sheet2!$B$3),仕訳日記帳!A2088,IF(AND($A2088=Sheet2!$A$8,仕訳日記帳!$N2088&gt;=Sheet2!$B$8),仕訳日記帳!A2088,IF(AND(OR($A2088=Sheet2!$A$10,$A2088=Sheet2!$A$11,$A2088=Sheet2!$A$12,$A2088=Sheet2!$A$13,$A2088=Sheet2!$A$14,$A2088=Sheet2!$A$15,$A2088=Sheet2!$A$16,$A2088=Sheet2!$A$17),Sheet2!$B$9&lt;=仕訳日記帳!$N2088&lt;Sheet2!$C$10),仕訳日記帳!A2088,""))))</f>
        <v/>
      </c>
      <c r="C2088" t="str">
        <f>IF(AND($A2088=Sheet2!$A$2,仕訳日記帳!$N2088&gt;=Sheet2!$B$2),仕訳日記帳!B2088,IF(AND(OR($A2088=Sheet2!$A$3,$A2088=Sheet2!$A$4,$A2088=Sheet2!$A$5,$A2088=Sheet2!$A$6,$A2088=Sheet2!$A$7,$A2088=Sheet2!$A$9),仕訳日記帳!$N2088&gt;=Sheet2!$B$3),仕訳日記帳!B2088,IF(AND($A2088=Sheet2!$A$8,仕訳日記帳!$N2088&gt;=Sheet2!$B$8),仕訳日記帳!B2088,IF(AND(OR($A2088=Sheet2!$A$10,$A2088=Sheet2!$A$11,$A2088=Sheet2!$A$12,$A2088=Sheet2!$A$13,$A2088=Sheet2!$A$14,$A2088=Sheet2!$A$15,$A2088=Sheet2!$A$16,$A2088=Sheet2!$A$17),Sheet2!$B$9&lt;=仕訳日記帳!$N2088&lt;Sheet2!$C$10),仕訳日記帳!B2088,""))))</f>
        <v/>
      </c>
      <c r="D2088" s="265" t="str">
        <f>IF(AND($A2088=Sheet2!$A$2,仕訳日記帳!$N2088&gt;=Sheet2!$B$2),仕訳日記帳!N2088,IF(AND(OR($A2088=Sheet2!$A$3,$A2088=Sheet2!$A$4,$A2088=Sheet2!$A$5,$A2088=Sheet2!$A$6,$A2088=Sheet2!$A$7,$A2088=Sheet2!$A$9),仕訳日記帳!$N2088&gt;=Sheet2!$B$3),仕訳日記帳!N2088,IF(AND($A2088=Sheet2!$A$8,仕訳日記帳!$N2088&gt;=Sheet2!$B$8),仕訳日記帳!N2088,IF(AND(OR($A2088=Sheet2!$A$10,$A2088=Sheet2!$A$11,$A2088=Sheet2!$A$12,$A2088=Sheet2!$A$13,$A2088=Sheet2!$A$14,$A2088=Sheet2!$A$15,$A2088=Sheet2!$A$16,$A2088=Sheet2!$A$17),Sheet2!$B$9&lt;=仕訳日記帳!$N2088&lt;Sheet2!$C$10),仕訳日記帳!N2088,""))))</f>
        <v/>
      </c>
      <c r="E2088" s="263" t="str">
        <f>IF(AND($A2088=Sheet2!$A$2,仕訳日記帳!$N2088&gt;=Sheet2!$B$2),仕訳日記帳!G2088,IF(AND(OR($A2088=Sheet2!$A$3,$A2088=Sheet2!$A$4,$A2088=Sheet2!$A$5,$A2088=Sheet2!$A$6,$A2088=Sheet2!$A$7,$A2088=Sheet2!$A$9),仕訳日記帳!$N2088&gt;=Sheet2!$B$3),仕訳日記帳!G2088,IF(AND($A2088=Sheet2!$A$8,仕訳日記帳!$N2088&gt;=Sheet2!$B$8),仕訳日記帳!G2088,IF(AND(OR($A2088=Sheet2!$A$10,$A2088=Sheet2!$A$11,$A2088=Sheet2!$A$12,$A2088=Sheet2!$A$13,$A2088=Sheet2!$A$14,$A2088=Sheet2!$A$15,$A2088=Sheet2!$A$16,$A2088=Sheet2!$A$17),Sheet2!$B$9&lt;=仕訳日記帳!$N2088&lt;Sheet2!$C$10),仕訳日記帳!G2088,""))))</f>
        <v/>
      </c>
      <c r="G2088" t="str">
        <f>IF(OR(A2088=Sheet2!$A$2,A2088=Sheet2!$A$3,A2088=Sheet2!$A$4,A2088=Sheet2!$A$5,A2088=Sheet2!$A$6,A2088=Sheet2!$A$7,A2088=Sheet2!$A$8,A2088=Sheet2!$A$9,A2088=Sheet2!$A$10,A2088=Sheet2!$A$11,A2088=Sheet2!$A$12,$A$2=Sheet2!$A$13,A2088=Sheet2!$A$14,$A$2=Sheet2!$A$15,$A$2=Sheet2!$A$16,A2088=Sheet2!$A$17),"該当","")</f>
        <v/>
      </c>
      <c r="H2088" t="str">
        <f>IF(OR(A2088="",G2088=""),"",COUNTIF($G$2:G2088,"該当"))</f>
        <v/>
      </c>
    </row>
    <row r="2089" spans="1:8">
      <c r="A2089" t="str">
        <f>IF(AND(仕訳日記帳!D2089=Sheet2!$A$2,仕訳日記帳!$N2089&gt;=Sheet2!$B$2),仕訳日記帳!D2089,IF(AND(OR(仕訳日記帳!D2089=Sheet2!$A$3,仕訳日記帳!D2089=Sheet2!$A$4,仕訳日記帳!D2089=Sheet2!$A$5,仕訳日記帳!D2089=Sheet2!$A$6,仕訳日記帳!D2089=Sheet2!$A$7,仕訳日記帳!D2089=Sheet2!$A$9),仕訳日記帳!$N2089&gt;=Sheet2!$B$3),仕訳日記帳!D2089,IF(AND(仕訳日記帳!D2089=Sheet2!$A$8,仕訳日記帳!$N2089&gt;=Sheet2!$B$8),仕訳日記帳!D2089,IF(AND(OR(仕訳日記帳!D2089=Sheet2!$A$10,仕訳日記帳!D2089=Sheet2!$A$11,仕訳日記帳!D2089=Sheet2!$A$12,仕訳日記帳!D2089=Sheet2!$A$13,仕訳日記帳!D2089=Sheet2!$A$14,仕訳日記帳!D2089=Sheet2!$A$15,仕訳日記帳!D2089=Sheet2!$A$16,仕訳日記帳!D2089=Sheet2!$A$17),Sheet2!$B$9&lt;=仕訳日記帳!$N2089&lt;Sheet2!$C$10),仕訳日記帳!D2089,""))))</f>
        <v/>
      </c>
      <c r="B2089" s="263" t="str">
        <f>IF(AND($A2089=Sheet2!$A$2,仕訳日記帳!$N2089&gt;=Sheet2!$B$2),仕訳日記帳!A2089,IF(AND(OR($A2089=Sheet2!$A$3,$A2089=Sheet2!$A$4,$A2089=Sheet2!$A$5,$A2089=Sheet2!$A$6,$A2089=Sheet2!$A$7,$A2089=Sheet2!$A$9),仕訳日記帳!$N2089&gt;=Sheet2!$B$3),仕訳日記帳!A2089,IF(AND($A2089=Sheet2!$A$8,仕訳日記帳!$N2089&gt;=Sheet2!$B$8),仕訳日記帳!A2089,IF(AND(OR($A2089=Sheet2!$A$10,$A2089=Sheet2!$A$11,$A2089=Sheet2!$A$12,$A2089=Sheet2!$A$13,$A2089=Sheet2!$A$14,$A2089=Sheet2!$A$15,$A2089=Sheet2!$A$16,$A2089=Sheet2!$A$17),Sheet2!$B$9&lt;=仕訳日記帳!$N2089&lt;Sheet2!$C$10),仕訳日記帳!A2089,""))))</f>
        <v/>
      </c>
      <c r="C2089" t="str">
        <f>IF(AND($A2089=Sheet2!$A$2,仕訳日記帳!$N2089&gt;=Sheet2!$B$2),仕訳日記帳!B2089,IF(AND(OR($A2089=Sheet2!$A$3,$A2089=Sheet2!$A$4,$A2089=Sheet2!$A$5,$A2089=Sheet2!$A$6,$A2089=Sheet2!$A$7,$A2089=Sheet2!$A$9),仕訳日記帳!$N2089&gt;=Sheet2!$B$3),仕訳日記帳!B2089,IF(AND($A2089=Sheet2!$A$8,仕訳日記帳!$N2089&gt;=Sheet2!$B$8),仕訳日記帳!B2089,IF(AND(OR($A2089=Sheet2!$A$10,$A2089=Sheet2!$A$11,$A2089=Sheet2!$A$12,$A2089=Sheet2!$A$13,$A2089=Sheet2!$A$14,$A2089=Sheet2!$A$15,$A2089=Sheet2!$A$16,$A2089=Sheet2!$A$17),Sheet2!$B$9&lt;=仕訳日記帳!$N2089&lt;Sheet2!$C$10),仕訳日記帳!B2089,""))))</f>
        <v/>
      </c>
      <c r="D2089" s="265" t="str">
        <f>IF(AND($A2089=Sheet2!$A$2,仕訳日記帳!$N2089&gt;=Sheet2!$B$2),仕訳日記帳!N2089,IF(AND(OR($A2089=Sheet2!$A$3,$A2089=Sheet2!$A$4,$A2089=Sheet2!$A$5,$A2089=Sheet2!$A$6,$A2089=Sheet2!$A$7,$A2089=Sheet2!$A$9),仕訳日記帳!$N2089&gt;=Sheet2!$B$3),仕訳日記帳!N2089,IF(AND($A2089=Sheet2!$A$8,仕訳日記帳!$N2089&gt;=Sheet2!$B$8),仕訳日記帳!N2089,IF(AND(OR($A2089=Sheet2!$A$10,$A2089=Sheet2!$A$11,$A2089=Sheet2!$A$12,$A2089=Sheet2!$A$13,$A2089=Sheet2!$A$14,$A2089=Sheet2!$A$15,$A2089=Sheet2!$A$16,$A2089=Sheet2!$A$17),Sheet2!$B$9&lt;=仕訳日記帳!$N2089&lt;Sheet2!$C$10),仕訳日記帳!N2089,""))))</f>
        <v/>
      </c>
      <c r="E2089" s="263" t="str">
        <f>IF(AND($A2089=Sheet2!$A$2,仕訳日記帳!$N2089&gt;=Sheet2!$B$2),仕訳日記帳!G2089,IF(AND(OR($A2089=Sheet2!$A$3,$A2089=Sheet2!$A$4,$A2089=Sheet2!$A$5,$A2089=Sheet2!$A$6,$A2089=Sheet2!$A$7,$A2089=Sheet2!$A$9),仕訳日記帳!$N2089&gt;=Sheet2!$B$3),仕訳日記帳!G2089,IF(AND($A2089=Sheet2!$A$8,仕訳日記帳!$N2089&gt;=Sheet2!$B$8),仕訳日記帳!G2089,IF(AND(OR($A2089=Sheet2!$A$10,$A2089=Sheet2!$A$11,$A2089=Sheet2!$A$12,$A2089=Sheet2!$A$13,$A2089=Sheet2!$A$14,$A2089=Sheet2!$A$15,$A2089=Sheet2!$A$16,$A2089=Sheet2!$A$17),Sheet2!$B$9&lt;=仕訳日記帳!$N2089&lt;Sheet2!$C$10),仕訳日記帳!G2089,""))))</f>
        <v/>
      </c>
      <c r="G2089" t="str">
        <f>IF(OR(A2089=Sheet2!$A$2,A2089=Sheet2!$A$3,A2089=Sheet2!$A$4,A2089=Sheet2!$A$5,A2089=Sheet2!$A$6,A2089=Sheet2!$A$7,A2089=Sheet2!$A$8,A2089=Sheet2!$A$9,A2089=Sheet2!$A$10,A2089=Sheet2!$A$11,A2089=Sheet2!$A$12,$A$2=Sheet2!$A$13,A2089=Sheet2!$A$14,$A$2=Sheet2!$A$15,$A$2=Sheet2!$A$16,A2089=Sheet2!$A$17),"該当","")</f>
        <v/>
      </c>
      <c r="H2089" t="str">
        <f>IF(OR(A2089="",G2089=""),"",COUNTIF($G$2:G2089,"該当"))</f>
        <v/>
      </c>
    </row>
    <row r="2090" spans="1:8">
      <c r="A2090" t="str">
        <f>IF(AND(仕訳日記帳!D2090=Sheet2!$A$2,仕訳日記帳!$N2090&gt;=Sheet2!$B$2),仕訳日記帳!D2090,IF(AND(OR(仕訳日記帳!D2090=Sheet2!$A$3,仕訳日記帳!D2090=Sheet2!$A$4,仕訳日記帳!D2090=Sheet2!$A$5,仕訳日記帳!D2090=Sheet2!$A$6,仕訳日記帳!D2090=Sheet2!$A$7,仕訳日記帳!D2090=Sheet2!$A$9),仕訳日記帳!$N2090&gt;=Sheet2!$B$3),仕訳日記帳!D2090,IF(AND(仕訳日記帳!D2090=Sheet2!$A$8,仕訳日記帳!$N2090&gt;=Sheet2!$B$8),仕訳日記帳!D2090,IF(AND(OR(仕訳日記帳!D2090=Sheet2!$A$10,仕訳日記帳!D2090=Sheet2!$A$11,仕訳日記帳!D2090=Sheet2!$A$12,仕訳日記帳!D2090=Sheet2!$A$13,仕訳日記帳!D2090=Sheet2!$A$14,仕訳日記帳!D2090=Sheet2!$A$15,仕訳日記帳!D2090=Sheet2!$A$16,仕訳日記帳!D2090=Sheet2!$A$17),Sheet2!$B$9&lt;=仕訳日記帳!$N2090&lt;Sheet2!$C$10),仕訳日記帳!D2090,""))))</f>
        <v/>
      </c>
      <c r="B2090" s="263" t="str">
        <f>IF(AND($A2090=Sheet2!$A$2,仕訳日記帳!$N2090&gt;=Sheet2!$B$2),仕訳日記帳!A2090,IF(AND(OR($A2090=Sheet2!$A$3,$A2090=Sheet2!$A$4,$A2090=Sheet2!$A$5,$A2090=Sheet2!$A$6,$A2090=Sheet2!$A$7,$A2090=Sheet2!$A$9),仕訳日記帳!$N2090&gt;=Sheet2!$B$3),仕訳日記帳!A2090,IF(AND($A2090=Sheet2!$A$8,仕訳日記帳!$N2090&gt;=Sheet2!$B$8),仕訳日記帳!A2090,IF(AND(OR($A2090=Sheet2!$A$10,$A2090=Sheet2!$A$11,$A2090=Sheet2!$A$12,$A2090=Sheet2!$A$13,$A2090=Sheet2!$A$14,$A2090=Sheet2!$A$15,$A2090=Sheet2!$A$16,$A2090=Sheet2!$A$17),Sheet2!$B$9&lt;=仕訳日記帳!$N2090&lt;Sheet2!$C$10),仕訳日記帳!A2090,""))))</f>
        <v/>
      </c>
      <c r="C2090" t="str">
        <f>IF(AND($A2090=Sheet2!$A$2,仕訳日記帳!$N2090&gt;=Sheet2!$B$2),仕訳日記帳!B2090,IF(AND(OR($A2090=Sheet2!$A$3,$A2090=Sheet2!$A$4,$A2090=Sheet2!$A$5,$A2090=Sheet2!$A$6,$A2090=Sheet2!$A$7,$A2090=Sheet2!$A$9),仕訳日記帳!$N2090&gt;=Sheet2!$B$3),仕訳日記帳!B2090,IF(AND($A2090=Sheet2!$A$8,仕訳日記帳!$N2090&gt;=Sheet2!$B$8),仕訳日記帳!B2090,IF(AND(OR($A2090=Sheet2!$A$10,$A2090=Sheet2!$A$11,$A2090=Sheet2!$A$12,$A2090=Sheet2!$A$13,$A2090=Sheet2!$A$14,$A2090=Sheet2!$A$15,$A2090=Sheet2!$A$16,$A2090=Sheet2!$A$17),Sheet2!$B$9&lt;=仕訳日記帳!$N2090&lt;Sheet2!$C$10),仕訳日記帳!B2090,""))))</f>
        <v/>
      </c>
      <c r="D2090" s="265" t="str">
        <f>IF(AND($A2090=Sheet2!$A$2,仕訳日記帳!$N2090&gt;=Sheet2!$B$2),仕訳日記帳!N2090,IF(AND(OR($A2090=Sheet2!$A$3,$A2090=Sheet2!$A$4,$A2090=Sheet2!$A$5,$A2090=Sheet2!$A$6,$A2090=Sheet2!$A$7,$A2090=Sheet2!$A$9),仕訳日記帳!$N2090&gt;=Sheet2!$B$3),仕訳日記帳!N2090,IF(AND($A2090=Sheet2!$A$8,仕訳日記帳!$N2090&gt;=Sheet2!$B$8),仕訳日記帳!N2090,IF(AND(OR($A2090=Sheet2!$A$10,$A2090=Sheet2!$A$11,$A2090=Sheet2!$A$12,$A2090=Sheet2!$A$13,$A2090=Sheet2!$A$14,$A2090=Sheet2!$A$15,$A2090=Sheet2!$A$16,$A2090=Sheet2!$A$17),Sheet2!$B$9&lt;=仕訳日記帳!$N2090&lt;Sheet2!$C$10),仕訳日記帳!N2090,""))))</f>
        <v/>
      </c>
      <c r="E2090" s="263" t="str">
        <f>IF(AND($A2090=Sheet2!$A$2,仕訳日記帳!$N2090&gt;=Sheet2!$B$2),仕訳日記帳!G2090,IF(AND(OR($A2090=Sheet2!$A$3,$A2090=Sheet2!$A$4,$A2090=Sheet2!$A$5,$A2090=Sheet2!$A$6,$A2090=Sheet2!$A$7,$A2090=Sheet2!$A$9),仕訳日記帳!$N2090&gt;=Sheet2!$B$3),仕訳日記帳!G2090,IF(AND($A2090=Sheet2!$A$8,仕訳日記帳!$N2090&gt;=Sheet2!$B$8),仕訳日記帳!G2090,IF(AND(OR($A2090=Sheet2!$A$10,$A2090=Sheet2!$A$11,$A2090=Sheet2!$A$12,$A2090=Sheet2!$A$13,$A2090=Sheet2!$A$14,$A2090=Sheet2!$A$15,$A2090=Sheet2!$A$16,$A2090=Sheet2!$A$17),Sheet2!$B$9&lt;=仕訳日記帳!$N2090&lt;Sheet2!$C$10),仕訳日記帳!G2090,""))))</f>
        <v/>
      </c>
      <c r="G2090" t="str">
        <f>IF(OR(A2090=Sheet2!$A$2,A2090=Sheet2!$A$3,A2090=Sheet2!$A$4,A2090=Sheet2!$A$5,A2090=Sheet2!$A$6,A2090=Sheet2!$A$7,A2090=Sheet2!$A$8,A2090=Sheet2!$A$9,A2090=Sheet2!$A$10,A2090=Sheet2!$A$11,A2090=Sheet2!$A$12,$A$2=Sheet2!$A$13,A2090=Sheet2!$A$14,$A$2=Sheet2!$A$15,$A$2=Sheet2!$A$16,A2090=Sheet2!$A$17),"該当","")</f>
        <v/>
      </c>
      <c r="H2090" t="str">
        <f>IF(OR(A2090="",G2090=""),"",COUNTIF($G$2:G2090,"該当"))</f>
        <v/>
      </c>
    </row>
    <row r="2091" spans="1:8">
      <c r="A2091" t="str">
        <f>IF(AND(仕訳日記帳!D2091=Sheet2!$A$2,仕訳日記帳!$N2091&gt;=Sheet2!$B$2),仕訳日記帳!D2091,IF(AND(OR(仕訳日記帳!D2091=Sheet2!$A$3,仕訳日記帳!D2091=Sheet2!$A$4,仕訳日記帳!D2091=Sheet2!$A$5,仕訳日記帳!D2091=Sheet2!$A$6,仕訳日記帳!D2091=Sheet2!$A$7,仕訳日記帳!D2091=Sheet2!$A$9),仕訳日記帳!$N2091&gt;=Sheet2!$B$3),仕訳日記帳!D2091,IF(AND(仕訳日記帳!D2091=Sheet2!$A$8,仕訳日記帳!$N2091&gt;=Sheet2!$B$8),仕訳日記帳!D2091,IF(AND(OR(仕訳日記帳!D2091=Sheet2!$A$10,仕訳日記帳!D2091=Sheet2!$A$11,仕訳日記帳!D2091=Sheet2!$A$12,仕訳日記帳!D2091=Sheet2!$A$13,仕訳日記帳!D2091=Sheet2!$A$14,仕訳日記帳!D2091=Sheet2!$A$15,仕訳日記帳!D2091=Sheet2!$A$16,仕訳日記帳!D2091=Sheet2!$A$17),Sheet2!$B$9&lt;=仕訳日記帳!$N2091&lt;Sheet2!$C$10),仕訳日記帳!D2091,""))))</f>
        <v/>
      </c>
      <c r="B2091" s="263" t="str">
        <f>IF(AND($A2091=Sheet2!$A$2,仕訳日記帳!$N2091&gt;=Sheet2!$B$2),仕訳日記帳!A2091,IF(AND(OR($A2091=Sheet2!$A$3,$A2091=Sheet2!$A$4,$A2091=Sheet2!$A$5,$A2091=Sheet2!$A$6,$A2091=Sheet2!$A$7,$A2091=Sheet2!$A$9),仕訳日記帳!$N2091&gt;=Sheet2!$B$3),仕訳日記帳!A2091,IF(AND($A2091=Sheet2!$A$8,仕訳日記帳!$N2091&gt;=Sheet2!$B$8),仕訳日記帳!A2091,IF(AND(OR($A2091=Sheet2!$A$10,$A2091=Sheet2!$A$11,$A2091=Sheet2!$A$12,$A2091=Sheet2!$A$13,$A2091=Sheet2!$A$14,$A2091=Sheet2!$A$15,$A2091=Sheet2!$A$16,$A2091=Sheet2!$A$17),Sheet2!$B$9&lt;=仕訳日記帳!$N2091&lt;Sheet2!$C$10),仕訳日記帳!A2091,""))))</f>
        <v/>
      </c>
      <c r="C2091" t="str">
        <f>IF(AND($A2091=Sheet2!$A$2,仕訳日記帳!$N2091&gt;=Sheet2!$B$2),仕訳日記帳!B2091,IF(AND(OR($A2091=Sheet2!$A$3,$A2091=Sheet2!$A$4,$A2091=Sheet2!$A$5,$A2091=Sheet2!$A$6,$A2091=Sheet2!$A$7,$A2091=Sheet2!$A$9),仕訳日記帳!$N2091&gt;=Sheet2!$B$3),仕訳日記帳!B2091,IF(AND($A2091=Sheet2!$A$8,仕訳日記帳!$N2091&gt;=Sheet2!$B$8),仕訳日記帳!B2091,IF(AND(OR($A2091=Sheet2!$A$10,$A2091=Sheet2!$A$11,$A2091=Sheet2!$A$12,$A2091=Sheet2!$A$13,$A2091=Sheet2!$A$14,$A2091=Sheet2!$A$15,$A2091=Sheet2!$A$16,$A2091=Sheet2!$A$17),Sheet2!$B$9&lt;=仕訳日記帳!$N2091&lt;Sheet2!$C$10),仕訳日記帳!B2091,""))))</f>
        <v/>
      </c>
      <c r="D2091" s="265" t="str">
        <f>IF(AND($A2091=Sheet2!$A$2,仕訳日記帳!$N2091&gt;=Sheet2!$B$2),仕訳日記帳!N2091,IF(AND(OR($A2091=Sheet2!$A$3,$A2091=Sheet2!$A$4,$A2091=Sheet2!$A$5,$A2091=Sheet2!$A$6,$A2091=Sheet2!$A$7,$A2091=Sheet2!$A$9),仕訳日記帳!$N2091&gt;=Sheet2!$B$3),仕訳日記帳!N2091,IF(AND($A2091=Sheet2!$A$8,仕訳日記帳!$N2091&gt;=Sheet2!$B$8),仕訳日記帳!N2091,IF(AND(OR($A2091=Sheet2!$A$10,$A2091=Sheet2!$A$11,$A2091=Sheet2!$A$12,$A2091=Sheet2!$A$13,$A2091=Sheet2!$A$14,$A2091=Sheet2!$A$15,$A2091=Sheet2!$A$16,$A2091=Sheet2!$A$17),Sheet2!$B$9&lt;=仕訳日記帳!$N2091&lt;Sheet2!$C$10),仕訳日記帳!N2091,""))))</f>
        <v/>
      </c>
      <c r="E2091" s="263" t="str">
        <f>IF(AND($A2091=Sheet2!$A$2,仕訳日記帳!$N2091&gt;=Sheet2!$B$2),仕訳日記帳!G2091,IF(AND(OR($A2091=Sheet2!$A$3,$A2091=Sheet2!$A$4,$A2091=Sheet2!$A$5,$A2091=Sheet2!$A$6,$A2091=Sheet2!$A$7,$A2091=Sheet2!$A$9),仕訳日記帳!$N2091&gt;=Sheet2!$B$3),仕訳日記帳!G2091,IF(AND($A2091=Sheet2!$A$8,仕訳日記帳!$N2091&gt;=Sheet2!$B$8),仕訳日記帳!G2091,IF(AND(OR($A2091=Sheet2!$A$10,$A2091=Sheet2!$A$11,$A2091=Sheet2!$A$12,$A2091=Sheet2!$A$13,$A2091=Sheet2!$A$14,$A2091=Sheet2!$A$15,$A2091=Sheet2!$A$16,$A2091=Sheet2!$A$17),Sheet2!$B$9&lt;=仕訳日記帳!$N2091&lt;Sheet2!$C$10),仕訳日記帳!G2091,""))))</f>
        <v/>
      </c>
      <c r="G2091" t="str">
        <f>IF(OR(A2091=Sheet2!$A$2,A2091=Sheet2!$A$3,A2091=Sheet2!$A$4,A2091=Sheet2!$A$5,A2091=Sheet2!$A$6,A2091=Sheet2!$A$7,A2091=Sheet2!$A$8,A2091=Sheet2!$A$9,A2091=Sheet2!$A$10,A2091=Sheet2!$A$11,A2091=Sheet2!$A$12,$A$2=Sheet2!$A$13,A2091=Sheet2!$A$14,$A$2=Sheet2!$A$15,$A$2=Sheet2!$A$16,A2091=Sheet2!$A$17),"該当","")</f>
        <v/>
      </c>
      <c r="H2091" t="str">
        <f>IF(OR(A2091="",G2091=""),"",COUNTIF($G$2:G2091,"該当"))</f>
        <v/>
      </c>
    </row>
    <row r="2092" spans="1:8">
      <c r="A2092" t="str">
        <f>IF(AND(仕訳日記帳!D2092=Sheet2!$A$2,仕訳日記帳!$N2092&gt;=Sheet2!$B$2),仕訳日記帳!D2092,IF(AND(OR(仕訳日記帳!D2092=Sheet2!$A$3,仕訳日記帳!D2092=Sheet2!$A$4,仕訳日記帳!D2092=Sheet2!$A$5,仕訳日記帳!D2092=Sheet2!$A$6,仕訳日記帳!D2092=Sheet2!$A$7,仕訳日記帳!D2092=Sheet2!$A$9),仕訳日記帳!$N2092&gt;=Sheet2!$B$3),仕訳日記帳!D2092,IF(AND(仕訳日記帳!D2092=Sheet2!$A$8,仕訳日記帳!$N2092&gt;=Sheet2!$B$8),仕訳日記帳!D2092,IF(AND(OR(仕訳日記帳!D2092=Sheet2!$A$10,仕訳日記帳!D2092=Sheet2!$A$11,仕訳日記帳!D2092=Sheet2!$A$12,仕訳日記帳!D2092=Sheet2!$A$13,仕訳日記帳!D2092=Sheet2!$A$14,仕訳日記帳!D2092=Sheet2!$A$15,仕訳日記帳!D2092=Sheet2!$A$16,仕訳日記帳!D2092=Sheet2!$A$17),Sheet2!$B$9&lt;=仕訳日記帳!$N2092&lt;Sheet2!$C$10),仕訳日記帳!D2092,""))))</f>
        <v/>
      </c>
      <c r="B2092" s="263" t="str">
        <f>IF(AND($A2092=Sheet2!$A$2,仕訳日記帳!$N2092&gt;=Sheet2!$B$2),仕訳日記帳!A2092,IF(AND(OR($A2092=Sheet2!$A$3,$A2092=Sheet2!$A$4,$A2092=Sheet2!$A$5,$A2092=Sheet2!$A$6,$A2092=Sheet2!$A$7,$A2092=Sheet2!$A$9),仕訳日記帳!$N2092&gt;=Sheet2!$B$3),仕訳日記帳!A2092,IF(AND($A2092=Sheet2!$A$8,仕訳日記帳!$N2092&gt;=Sheet2!$B$8),仕訳日記帳!A2092,IF(AND(OR($A2092=Sheet2!$A$10,$A2092=Sheet2!$A$11,$A2092=Sheet2!$A$12,$A2092=Sheet2!$A$13,$A2092=Sheet2!$A$14,$A2092=Sheet2!$A$15,$A2092=Sheet2!$A$16,$A2092=Sheet2!$A$17),Sheet2!$B$9&lt;=仕訳日記帳!$N2092&lt;Sheet2!$C$10),仕訳日記帳!A2092,""))))</f>
        <v/>
      </c>
      <c r="C2092" t="str">
        <f>IF(AND($A2092=Sheet2!$A$2,仕訳日記帳!$N2092&gt;=Sheet2!$B$2),仕訳日記帳!B2092,IF(AND(OR($A2092=Sheet2!$A$3,$A2092=Sheet2!$A$4,$A2092=Sheet2!$A$5,$A2092=Sheet2!$A$6,$A2092=Sheet2!$A$7,$A2092=Sheet2!$A$9),仕訳日記帳!$N2092&gt;=Sheet2!$B$3),仕訳日記帳!B2092,IF(AND($A2092=Sheet2!$A$8,仕訳日記帳!$N2092&gt;=Sheet2!$B$8),仕訳日記帳!B2092,IF(AND(OR($A2092=Sheet2!$A$10,$A2092=Sheet2!$A$11,$A2092=Sheet2!$A$12,$A2092=Sheet2!$A$13,$A2092=Sheet2!$A$14,$A2092=Sheet2!$A$15,$A2092=Sheet2!$A$16,$A2092=Sheet2!$A$17),Sheet2!$B$9&lt;=仕訳日記帳!$N2092&lt;Sheet2!$C$10),仕訳日記帳!B2092,""))))</f>
        <v/>
      </c>
      <c r="D2092" s="265" t="str">
        <f>IF(AND($A2092=Sheet2!$A$2,仕訳日記帳!$N2092&gt;=Sheet2!$B$2),仕訳日記帳!N2092,IF(AND(OR($A2092=Sheet2!$A$3,$A2092=Sheet2!$A$4,$A2092=Sheet2!$A$5,$A2092=Sheet2!$A$6,$A2092=Sheet2!$A$7,$A2092=Sheet2!$A$9),仕訳日記帳!$N2092&gt;=Sheet2!$B$3),仕訳日記帳!N2092,IF(AND($A2092=Sheet2!$A$8,仕訳日記帳!$N2092&gt;=Sheet2!$B$8),仕訳日記帳!N2092,IF(AND(OR($A2092=Sheet2!$A$10,$A2092=Sheet2!$A$11,$A2092=Sheet2!$A$12,$A2092=Sheet2!$A$13,$A2092=Sheet2!$A$14,$A2092=Sheet2!$A$15,$A2092=Sheet2!$A$16,$A2092=Sheet2!$A$17),Sheet2!$B$9&lt;=仕訳日記帳!$N2092&lt;Sheet2!$C$10),仕訳日記帳!N2092,""))))</f>
        <v/>
      </c>
      <c r="E2092" s="263" t="str">
        <f>IF(AND($A2092=Sheet2!$A$2,仕訳日記帳!$N2092&gt;=Sheet2!$B$2),仕訳日記帳!G2092,IF(AND(OR($A2092=Sheet2!$A$3,$A2092=Sheet2!$A$4,$A2092=Sheet2!$A$5,$A2092=Sheet2!$A$6,$A2092=Sheet2!$A$7,$A2092=Sheet2!$A$9),仕訳日記帳!$N2092&gt;=Sheet2!$B$3),仕訳日記帳!G2092,IF(AND($A2092=Sheet2!$A$8,仕訳日記帳!$N2092&gt;=Sheet2!$B$8),仕訳日記帳!G2092,IF(AND(OR($A2092=Sheet2!$A$10,$A2092=Sheet2!$A$11,$A2092=Sheet2!$A$12,$A2092=Sheet2!$A$13,$A2092=Sheet2!$A$14,$A2092=Sheet2!$A$15,$A2092=Sheet2!$A$16,$A2092=Sheet2!$A$17),Sheet2!$B$9&lt;=仕訳日記帳!$N2092&lt;Sheet2!$C$10),仕訳日記帳!G2092,""))))</f>
        <v/>
      </c>
      <c r="G2092" t="str">
        <f>IF(OR(A2092=Sheet2!$A$2,A2092=Sheet2!$A$3,A2092=Sheet2!$A$4,A2092=Sheet2!$A$5,A2092=Sheet2!$A$6,A2092=Sheet2!$A$7,A2092=Sheet2!$A$8,A2092=Sheet2!$A$9,A2092=Sheet2!$A$10,A2092=Sheet2!$A$11,A2092=Sheet2!$A$12,$A$2=Sheet2!$A$13,A2092=Sheet2!$A$14,$A$2=Sheet2!$A$15,$A$2=Sheet2!$A$16,A2092=Sheet2!$A$17),"該当","")</f>
        <v/>
      </c>
      <c r="H2092" t="str">
        <f>IF(OR(A2092="",G2092=""),"",COUNTIF($G$2:G2092,"該当"))</f>
        <v/>
      </c>
    </row>
    <row r="2093" spans="1:8">
      <c r="A2093" t="str">
        <f>IF(AND(仕訳日記帳!D2093=Sheet2!$A$2,仕訳日記帳!$N2093&gt;=Sheet2!$B$2),仕訳日記帳!D2093,IF(AND(OR(仕訳日記帳!D2093=Sheet2!$A$3,仕訳日記帳!D2093=Sheet2!$A$4,仕訳日記帳!D2093=Sheet2!$A$5,仕訳日記帳!D2093=Sheet2!$A$6,仕訳日記帳!D2093=Sheet2!$A$7,仕訳日記帳!D2093=Sheet2!$A$9),仕訳日記帳!$N2093&gt;=Sheet2!$B$3),仕訳日記帳!D2093,IF(AND(仕訳日記帳!D2093=Sheet2!$A$8,仕訳日記帳!$N2093&gt;=Sheet2!$B$8),仕訳日記帳!D2093,IF(AND(OR(仕訳日記帳!D2093=Sheet2!$A$10,仕訳日記帳!D2093=Sheet2!$A$11,仕訳日記帳!D2093=Sheet2!$A$12,仕訳日記帳!D2093=Sheet2!$A$13,仕訳日記帳!D2093=Sheet2!$A$14,仕訳日記帳!D2093=Sheet2!$A$15,仕訳日記帳!D2093=Sheet2!$A$16,仕訳日記帳!D2093=Sheet2!$A$17),Sheet2!$B$9&lt;=仕訳日記帳!$N2093&lt;Sheet2!$C$10),仕訳日記帳!D2093,""))))</f>
        <v/>
      </c>
      <c r="B2093" s="263" t="str">
        <f>IF(AND($A2093=Sheet2!$A$2,仕訳日記帳!$N2093&gt;=Sheet2!$B$2),仕訳日記帳!A2093,IF(AND(OR($A2093=Sheet2!$A$3,$A2093=Sheet2!$A$4,$A2093=Sheet2!$A$5,$A2093=Sheet2!$A$6,$A2093=Sheet2!$A$7,$A2093=Sheet2!$A$9),仕訳日記帳!$N2093&gt;=Sheet2!$B$3),仕訳日記帳!A2093,IF(AND($A2093=Sheet2!$A$8,仕訳日記帳!$N2093&gt;=Sheet2!$B$8),仕訳日記帳!A2093,IF(AND(OR($A2093=Sheet2!$A$10,$A2093=Sheet2!$A$11,$A2093=Sheet2!$A$12,$A2093=Sheet2!$A$13,$A2093=Sheet2!$A$14,$A2093=Sheet2!$A$15,$A2093=Sheet2!$A$16,$A2093=Sheet2!$A$17),Sheet2!$B$9&lt;=仕訳日記帳!$N2093&lt;Sheet2!$C$10),仕訳日記帳!A2093,""))))</f>
        <v/>
      </c>
      <c r="C2093" t="str">
        <f>IF(AND($A2093=Sheet2!$A$2,仕訳日記帳!$N2093&gt;=Sheet2!$B$2),仕訳日記帳!B2093,IF(AND(OR($A2093=Sheet2!$A$3,$A2093=Sheet2!$A$4,$A2093=Sheet2!$A$5,$A2093=Sheet2!$A$6,$A2093=Sheet2!$A$7,$A2093=Sheet2!$A$9),仕訳日記帳!$N2093&gt;=Sheet2!$B$3),仕訳日記帳!B2093,IF(AND($A2093=Sheet2!$A$8,仕訳日記帳!$N2093&gt;=Sheet2!$B$8),仕訳日記帳!B2093,IF(AND(OR($A2093=Sheet2!$A$10,$A2093=Sheet2!$A$11,$A2093=Sheet2!$A$12,$A2093=Sheet2!$A$13,$A2093=Sheet2!$A$14,$A2093=Sheet2!$A$15,$A2093=Sheet2!$A$16,$A2093=Sheet2!$A$17),Sheet2!$B$9&lt;=仕訳日記帳!$N2093&lt;Sheet2!$C$10),仕訳日記帳!B2093,""))))</f>
        <v/>
      </c>
      <c r="D2093" s="265" t="str">
        <f>IF(AND($A2093=Sheet2!$A$2,仕訳日記帳!$N2093&gt;=Sheet2!$B$2),仕訳日記帳!N2093,IF(AND(OR($A2093=Sheet2!$A$3,$A2093=Sheet2!$A$4,$A2093=Sheet2!$A$5,$A2093=Sheet2!$A$6,$A2093=Sheet2!$A$7,$A2093=Sheet2!$A$9),仕訳日記帳!$N2093&gt;=Sheet2!$B$3),仕訳日記帳!N2093,IF(AND($A2093=Sheet2!$A$8,仕訳日記帳!$N2093&gt;=Sheet2!$B$8),仕訳日記帳!N2093,IF(AND(OR($A2093=Sheet2!$A$10,$A2093=Sheet2!$A$11,$A2093=Sheet2!$A$12,$A2093=Sheet2!$A$13,$A2093=Sheet2!$A$14,$A2093=Sheet2!$A$15,$A2093=Sheet2!$A$16,$A2093=Sheet2!$A$17),Sheet2!$B$9&lt;=仕訳日記帳!$N2093&lt;Sheet2!$C$10),仕訳日記帳!N2093,""))))</f>
        <v/>
      </c>
      <c r="E2093" s="263" t="str">
        <f>IF(AND($A2093=Sheet2!$A$2,仕訳日記帳!$N2093&gt;=Sheet2!$B$2),仕訳日記帳!G2093,IF(AND(OR($A2093=Sheet2!$A$3,$A2093=Sheet2!$A$4,$A2093=Sheet2!$A$5,$A2093=Sheet2!$A$6,$A2093=Sheet2!$A$7,$A2093=Sheet2!$A$9),仕訳日記帳!$N2093&gt;=Sheet2!$B$3),仕訳日記帳!G2093,IF(AND($A2093=Sheet2!$A$8,仕訳日記帳!$N2093&gt;=Sheet2!$B$8),仕訳日記帳!G2093,IF(AND(OR($A2093=Sheet2!$A$10,$A2093=Sheet2!$A$11,$A2093=Sheet2!$A$12,$A2093=Sheet2!$A$13,$A2093=Sheet2!$A$14,$A2093=Sheet2!$A$15,$A2093=Sheet2!$A$16,$A2093=Sheet2!$A$17),Sheet2!$B$9&lt;=仕訳日記帳!$N2093&lt;Sheet2!$C$10),仕訳日記帳!G2093,""))))</f>
        <v/>
      </c>
      <c r="G2093" t="str">
        <f>IF(OR(A2093=Sheet2!$A$2,A2093=Sheet2!$A$3,A2093=Sheet2!$A$4,A2093=Sheet2!$A$5,A2093=Sheet2!$A$6,A2093=Sheet2!$A$7,A2093=Sheet2!$A$8,A2093=Sheet2!$A$9,A2093=Sheet2!$A$10,A2093=Sheet2!$A$11,A2093=Sheet2!$A$12,$A$2=Sheet2!$A$13,A2093=Sheet2!$A$14,$A$2=Sheet2!$A$15,$A$2=Sheet2!$A$16,A2093=Sheet2!$A$17),"該当","")</f>
        <v/>
      </c>
      <c r="H2093" t="str">
        <f>IF(OR(A2093="",G2093=""),"",COUNTIF($G$2:G2093,"該当"))</f>
        <v/>
      </c>
    </row>
    <row r="2094" spans="1:8">
      <c r="A2094" t="str">
        <f>IF(AND(仕訳日記帳!D2094=Sheet2!$A$2,仕訳日記帳!$N2094&gt;=Sheet2!$B$2),仕訳日記帳!D2094,IF(AND(OR(仕訳日記帳!D2094=Sheet2!$A$3,仕訳日記帳!D2094=Sheet2!$A$4,仕訳日記帳!D2094=Sheet2!$A$5,仕訳日記帳!D2094=Sheet2!$A$6,仕訳日記帳!D2094=Sheet2!$A$7,仕訳日記帳!D2094=Sheet2!$A$9),仕訳日記帳!$N2094&gt;=Sheet2!$B$3),仕訳日記帳!D2094,IF(AND(仕訳日記帳!D2094=Sheet2!$A$8,仕訳日記帳!$N2094&gt;=Sheet2!$B$8),仕訳日記帳!D2094,IF(AND(OR(仕訳日記帳!D2094=Sheet2!$A$10,仕訳日記帳!D2094=Sheet2!$A$11,仕訳日記帳!D2094=Sheet2!$A$12,仕訳日記帳!D2094=Sheet2!$A$13,仕訳日記帳!D2094=Sheet2!$A$14,仕訳日記帳!D2094=Sheet2!$A$15,仕訳日記帳!D2094=Sheet2!$A$16,仕訳日記帳!D2094=Sheet2!$A$17),Sheet2!$B$9&lt;=仕訳日記帳!$N2094&lt;Sheet2!$C$10),仕訳日記帳!D2094,""))))</f>
        <v/>
      </c>
      <c r="B2094" s="263" t="str">
        <f>IF(AND($A2094=Sheet2!$A$2,仕訳日記帳!$N2094&gt;=Sheet2!$B$2),仕訳日記帳!A2094,IF(AND(OR($A2094=Sheet2!$A$3,$A2094=Sheet2!$A$4,$A2094=Sheet2!$A$5,$A2094=Sheet2!$A$6,$A2094=Sheet2!$A$7,$A2094=Sheet2!$A$9),仕訳日記帳!$N2094&gt;=Sheet2!$B$3),仕訳日記帳!A2094,IF(AND($A2094=Sheet2!$A$8,仕訳日記帳!$N2094&gt;=Sheet2!$B$8),仕訳日記帳!A2094,IF(AND(OR($A2094=Sheet2!$A$10,$A2094=Sheet2!$A$11,$A2094=Sheet2!$A$12,$A2094=Sheet2!$A$13,$A2094=Sheet2!$A$14,$A2094=Sheet2!$A$15,$A2094=Sheet2!$A$16,$A2094=Sheet2!$A$17),Sheet2!$B$9&lt;=仕訳日記帳!$N2094&lt;Sheet2!$C$10),仕訳日記帳!A2094,""))))</f>
        <v/>
      </c>
      <c r="C2094" t="str">
        <f>IF(AND($A2094=Sheet2!$A$2,仕訳日記帳!$N2094&gt;=Sheet2!$B$2),仕訳日記帳!B2094,IF(AND(OR($A2094=Sheet2!$A$3,$A2094=Sheet2!$A$4,$A2094=Sheet2!$A$5,$A2094=Sheet2!$A$6,$A2094=Sheet2!$A$7,$A2094=Sheet2!$A$9),仕訳日記帳!$N2094&gt;=Sheet2!$B$3),仕訳日記帳!B2094,IF(AND($A2094=Sheet2!$A$8,仕訳日記帳!$N2094&gt;=Sheet2!$B$8),仕訳日記帳!B2094,IF(AND(OR($A2094=Sheet2!$A$10,$A2094=Sheet2!$A$11,$A2094=Sheet2!$A$12,$A2094=Sheet2!$A$13,$A2094=Sheet2!$A$14,$A2094=Sheet2!$A$15,$A2094=Sheet2!$A$16,$A2094=Sheet2!$A$17),Sheet2!$B$9&lt;=仕訳日記帳!$N2094&lt;Sheet2!$C$10),仕訳日記帳!B2094,""))))</f>
        <v/>
      </c>
      <c r="D2094" s="265" t="str">
        <f>IF(AND($A2094=Sheet2!$A$2,仕訳日記帳!$N2094&gt;=Sheet2!$B$2),仕訳日記帳!N2094,IF(AND(OR($A2094=Sheet2!$A$3,$A2094=Sheet2!$A$4,$A2094=Sheet2!$A$5,$A2094=Sheet2!$A$6,$A2094=Sheet2!$A$7,$A2094=Sheet2!$A$9),仕訳日記帳!$N2094&gt;=Sheet2!$B$3),仕訳日記帳!N2094,IF(AND($A2094=Sheet2!$A$8,仕訳日記帳!$N2094&gt;=Sheet2!$B$8),仕訳日記帳!N2094,IF(AND(OR($A2094=Sheet2!$A$10,$A2094=Sheet2!$A$11,$A2094=Sheet2!$A$12,$A2094=Sheet2!$A$13,$A2094=Sheet2!$A$14,$A2094=Sheet2!$A$15,$A2094=Sheet2!$A$16,$A2094=Sheet2!$A$17),Sheet2!$B$9&lt;=仕訳日記帳!$N2094&lt;Sheet2!$C$10),仕訳日記帳!N2094,""))))</f>
        <v/>
      </c>
      <c r="E2094" s="263" t="str">
        <f>IF(AND($A2094=Sheet2!$A$2,仕訳日記帳!$N2094&gt;=Sheet2!$B$2),仕訳日記帳!G2094,IF(AND(OR($A2094=Sheet2!$A$3,$A2094=Sheet2!$A$4,$A2094=Sheet2!$A$5,$A2094=Sheet2!$A$6,$A2094=Sheet2!$A$7,$A2094=Sheet2!$A$9),仕訳日記帳!$N2094&gt;=Sheet2!$B$3),仕訳日記帳!G2094,IF(AND($A2094=Sheet2!$A$8,仕訳日記帳!$N2094&gt;=Sheet2!$B$8),仕訳日記帳!G2094,IF(AND(OR($A2094=Sheet2!$A$10,$A2094=Sheet2!$A$11,$A2094=Sheet2!$A$12,$A2094=Sheet2!$A$13,$A2094=Sheet2!$A$14,$A2094=Sheet2!$A$15,$A2094=Sheet2!$A$16,$A2094=Sheet2!$A$17),Sheet2!$B$9&lt;=仕訳日記帳!$N2094&lt;Sheet2!$C$10),仕訳日記帳!G2094,""))))</f>
        <v/>
      </c>
      <c r="G2094" t="str">
        <f>IF(OR(A2094=Sheet2!$A$2,A2094=Sheet2!$A$3,A2094=Sheet2!$A$4,A2094=Sheet2!$A$5,A2094=Sheet2!$A$6,A2094=Sheet2!$A$7,A2094=Sheet2!$A$8,A2094=Sheet2!$A$9,A2094=Sheet2!$A$10,A2094=Sheet2!$A$11,A2094=Sheet2!$A$12,$A$2=Sheet2!$A$13,A2094=Sheet2!$A$14,$A$2=Sheet2!$A$15,$A$2=Sheet2!$A$16,A2094=Sheet2!$A$17),"該当","")</f>
        <v/>
      </c>
      <c r="H2094" t="str">
        <f>IF(OR(A2094="",G2094=""),"",COUNTIF($G$2:G2094,"該当"))</f>
        <v/>
      </c>
    </row>
    <row r="2095" spans="1:8">
      <c r="A2095" t="str">
        <f>IF(AND(仕訳日記帳!D2095=Sheet2!$A$2,仕訳日記帳!$N2095&gt;=Sheet2!$B$2),仕訳日記帳!D2095,IF(AND(OR(仕訳日記帳!D2095=Sheet2!$A$3,仕訳日記帳!D2095=Sheet2!$A$4,仕訳日記帳!D2095=Sheet2!$A$5,仕訳日記帳!D2095=Sheet2!$A$6,仕訳日記帳!D2095=Sheet2!$A$7,仕訳日記帳!D2095=Sheet2!$A$9),仕訳日記帳!$N2095&gt;=Sheet2!$B$3),仕訳日記帳!D2095,IF(AND(仕訳日記帳!D2095=Sheet2!$A$8,仕訳日記帳!$N2095&gt;=Sheet2!$B$8),仕訳日記帳!D2095,IF(AND(OR(仕訳日記帳!D2095=Sheet2!$A$10,仕訳日記帳!D2095=Sheet2!$A$11,仕訳日記帳!D2095=Sheet2!$A$12,仕訳日記帳!D2095=Sheet2!$A$13,仕訳日記帳!D2095=Sheet2!$A$14,仕訳日記帳!D2095=Sheet2!$A$15,仕訳日記帳!D2095=Sheet2!$A$16,仕訳日記帳!D2095=Sheet2!$A$17),Sheet2!$B$9&lt;=仕訳日記帳!$N2095&lt;Sheet2!$C$10),仕訳日記帳!D2095,""))))</f>
        <v/>
      </c>
      <c r="B2095" s="263" t="str">
        <f>IF(AND($A2095=Sheet2!$A$2,仕訳日記帳!$N2095&gt;=Sheet2!$B$2),仕訳日記帳!A2095,IF(AND(OR($A2095=Sheet2!$A$3,$A2095=Sheet2!$A$4,$A2095=Sheet2!$A$5,$A2095=Sheet2!$A$6,$A2095=Sheet2!$A$7,$A2095=Sheet2!$A$9),仕訳日記帳!$N2095&gt;=Sheet2!$B$3),仕訳日記帳!A2095,IF(AND($A2095=Sheet2!$A$8,仕訳日記帳!$N2095&gt;=Sheet2!$B$8),仕訳日記帳!A2095,IF(AND(OR($A2095=Sheet2!$A$10,$A2095=Sheet2!$A$11,$A2095=Sheet2!$A$12,$A2095=Sheet2!$A$13,$A2095=Sheet2!$A$14,$A2095=Sheet2!$A$15,$A2095=Sheet2!$A$16,$A2095=Sheet2!$A$17),Sheet2!$B$9&lt;=仕訳日記帳!$N2095&lt;Sheet2!$C$10),仕訳日記帳!A2095,""))))</f>
        <v/>
      </c>
      <c r="C2095" t="str">
        <f>IF(AND($A2095=Sheet2!$A$2,仕訳日記帳!$N2095&gt;=Sheet2!$B$2),仕訳日記帳!B2095,IF(AND(OR($A2095=Sheet2!$A$3,$A2095=Sheet2!$A$4,$A2095=Sheet2!$A$5,$A2095=Sheet2!$A$6,$A2095=Sheet2!$A$7,$A2095=Sheet2!$A$9),仕訳日記帳!$N2095&gt;=Sheet2!$B$3),仕訳日記帳!B2095,IF(AND($A2095=Sheet2!$A$8,仕訳日記帳!$N2095&gt;=Sheet2!$B$8),仕訳日記帳!B2095,IF(AND(OR($A2095=Sheet2!$A$10,$A2095=Sheet2!$A$11,$A2095=Sheet2!$A$12,$A2095=Sheet2!$A$13,$A2095=Sheet2!$A$14,$A2095=Sheet2!$A$15,$A2095=Sheet2!$A$16,$A2095=Sheet2!$A$17),Sheet2!$B$9&lt;=仕訳日記帳!$N2095&lt;Sheet2!$C$10),仕訳日記帳!B2095,""))))</f>
        <v/>
      </c>
      <c r="D2095" s="265" t="str">
        <f>IF(AND($A2095=Sheet2!$A$2,仕訳日記帳!$N2095&gt;=Sheet2!$B$2),仕訳日記帳!N2095,IF(AND(OR($A2095=Sheet2!$A$3,$A2095=Sheet2!$A$4,$A2095=Sheet2!$A$5,$A2095=Sheet2!$A$6,$A2095=Sheet2!$A$7,$A2095=Sheet2!$A$9),仕訳日記帳!$N2095&gt;=Sheet2!$B$3),仕訳日記帳!N2095,IF(AND($A2095=Sheet2!$A$8,仕訳日記帳!$N2095&gt;=Sheet2!$B$8),仕訳日記帳!N2095,IF(AND(OR($A2095=Sheet2!$A$10,$A2095=Sheet2!$A$11,$A2095=Sheet2!$A$12,$A2095=Sheet2!$A$13,$A2095=Sheet2!$A$14,$A2095=Sheet2!$A$15,$A2095=Sheet2!$A$16,$A2095=Sheet2!$A$17),Sheet2!$B$9&lt;=仕訳日記帳!$N2095&lt;Sheet2!$C$10),仕訳日記帳!N2095,""))))</f>
        <v/>
      </c>
      <c r="E2095" s="263" t="str">
        <f>IF(AND($A2095=Sheet2!$A$2,仕訳日記帳!$N2095&gt;=Sheet2!$B$2),仕訳日記帳!G2095,IF(AND(OR($A2095=Sheet2!$A$3,$A2095=Sheet2!$A$4,$A2095=Sheet2!$A$5,$A2095=Sheet2!$A$6,$A2095=Sheet2!$A$7,$A2095=Sheet2!$A$9),仕訳日記帳!$N2095&gt;=Sheet2!$B$3),仕訳日記帳!G2095,IF(AND($A2095=Sheet2!$A$8,仕訳日記帳!$N2095&gt;=Sheet2!$B$8),仕訳日記帳!G2095,IF(AND(OR($A2095=Sheet2!$A$10,$A2095=Sheet2!$A$11,$A2095=Sheet2!$A$12,$A2095=Sheet2!$A$13,$A2095=Sheet2!$A$14,$A2095=Sheet2!$A$15,$A2095=Sheet2!$A$16,$A2095=Sheet2!$A$17),Sheet2!$B$9&lt;=仕訳日記帳!$N2095&lt;Sheet2!$C$10),仕訳日記帳!G2095,""))))</f>
        <v/>
      </c>
      <c r="G2095" t="str">
        <f>IF(OR(A2095=Sheet2!$A$2,A2095=Sheet2!$A$3,A2095=Sheet2!$A$4,A2095=Sheet2!$A$5,A2095=Sheet2!$A$6,A2095=Sheet2!$A$7,A2095=Sheet2!$A$8,A2095=Sheet2!$A$9,A2095=Sheet2!$A$10,A2095=Sheet2!$A$11,A2095=Sheet2!$A$12,$A$2=Sheet2!$A$13,A2095=Sheet2!$A$14,$A$2=Sheet2!$A$15,$A$2=Sheet2!$A$16,A2095=Sheet2!$A$17),"該当","")</f>
        <v/>
      </c>
      <c r="H2095" t="str">
        <f>IF(OR(A2095="",G2095=""),"",COUNTIF($G$2:G2095,"該当"))</f>
        <v/>
      </c>
    </row>
    <row r="2096" spans="1:8">
      <c r="A2096" t="str">
        <f>IF(AND(仕訳日記帳!D2096=Sheet2!$A$2,仕訳日記帳!$N2096&gt;=Sheet2!$B$2),仕訳日記帳!D2096,IF(AND(OR(仕訳日記帳!D2096=Sheet2!$A$3,仕訳日記帳!D2096=Sheet2!$A$4,仕訳日記帳!D2096=Sheet2!$A$5,仕訳日記帳!D2096=Sheet2!$A$6,仕訳日記帳!D2096=Sheet2!$A$7,仕訳日記帳!D2096=Sheet2!$A$9),仕訳日記帳!$N2096&gt;=Sheet2!$B$3),仕訳日記帳!D2096,IF(AND(仕訳日記帳!D2096=Sheet2!$A$8,仕訳日記帳!$N2096&gt;=Sheet2!$B$8),仕訳日記帳!D2096,IF(AND(OR(仕訳日記帳!D2096=Sheet2!$A$10,仕訳日記帳!D2096=Sheet2!$A$11,仕訳日記帳!D2096=Sheet2!$A$12,仕訳日記帳!D2096=Sheet2!$A$13,仕訳日記帳!D2096=Sheet2!$A$14,仕訳日記帳!D2096=Sheet2!$A$15,仕訳日記帳!D2096=Sheet2!$A$16,仕訳日記帳!D2096=Sheet2!$A$17),Sheet2!$B$9&lt;=仕訳日記帳!$N2096&lt;Sheet2!$C$10),仕訳日記帳!D2096,""))))</f>
        <v/>
      </c>
      <c r="B2096" s="263" t="str">
        <f>IF(AND($A2096=Sheet2!$A$2,仕訳日記帳!$N2096&gt;=Sheet2!$B$2),仕訳日記帳!A2096,IF(AND(OR($A2096=Sheet2!$A$3,$A2096=Sheet2!$A$4,$A2096=Sheet2!$A$5,$A2096=Sheet2!$A$6,$A2096=Sheet2!$A$7,$A2096=Sheet2!$A$9),仕訳日記帳!$N2096&gt;=Sheet2!$B$3),仕訳日記帳!A2096,IF(AND($A2096=Sheet2!$A$8,仕訳日記帳!$N2096&gt;=Sheet2!$B$8),仕訳日記帳!A2096,IF(AND(OR($A2096=Sheet2!$A$10,$A2096=Sheet2!$A$11,$A2096=Sheet2!$A$12,$A2096=Sheet2!$A$13,$A2096=Sheet2!$A$14,$A2096=Sheet2!$A$15,$A2096=Sheet2!$A$16,$A2096=Sheet2!$A$17),Sheet2!$B$9&lt;=仕訳日記帳!$N2096&lt;Sheet2!$C$10),仕訳日記帳!A2096,""))))</f>
        <v/>
      </c>
      <c r="C2096" t="str">
        <f>IF(AND($A2096=Sheet2!$A$2,仕訳日記帳!$N2096&gt;=Sheet2!$B$2),仕訳日記帳!B2096,IF(AND(OR($A2096=Sheet2!$A$3,$A2096=Sheet2!$A$4,$A2096=Sheet2!$A$5,$A2096=Sheet2!$A$6,$A2096=Sheet2!$A$7,$A2096=Sheet2!$A$9),仕訳日記帳!$N2096&gt;=Sheet2!$B$3),仕訳日記帳!B2096,IF(AND($A2096=Sheet2!$A$8,仕訳日記帳!$N2096&gt;=Sheet2!$B$8),仕訳日記帳!B2096,IF(AND(OR($A2096=Sheet2!$A$10,$A2096=Sheet2!$A$11,$A2096=Sheet2!$A$12,$A2096=Sheet2!$A$13,$A2096=Sheet2!$A$14,$A2096=Sheet2!$A$15,$A2096=Sheet2!$A$16,$A2096=Sheet2!$A$17),Sheet2!$B$9&lt;=仕訳日記帳!$N2096&lt;Sheet2!$C$10),仕訳日記帳!B2096,""))))</f>
        <v/>
      </c>
      <c r="D2096" s="265" t="str">
        <f>IF(AND($A2096=Sheet2!$A$2,仕訳日記帳!$N2096&gt;=Sheet2!$B$2),仕訳日記帳!N2096,IF(AND(OR($A2096=Sheet2!$A$3,$A2096=Sheet2!$A$4,$A2096=Sheet2!$A$5,$A2096=Sheet2!$A$6,$A2096=Sheet2!$A$7,$A2096=Sheet2!$A$9),仕訳日記帳!$N2096&gt;=Sheet2!$B$3),仕訳日記帳!N2096,IF(AND($A2096=Sheet2!$A$8,仕訳日記帳!$N2096&gt;=Sheet2!$B$8),仕訳日記帳!N2096,IF(AND(OR($A2096=Sheet2!$A$10,$A2096=Sheet2!$A$11,$A2096=Sheet2!$A$12,$A2096=Sheet2!$A$13,$A2096=Sheet2!$A$14,$A2096=Sheet2!$A$15,$A2096=Sheet2!$A$16,$A2096=Sheet2!$A$17),Sheet2!$B$9&lt;=仕訳日記帳!$N2096&lt;Sheet2!$C$10),仕訳日記帳!N2096,""))))</f>
        <v/>
      </c>
      <c r="E2096" s="263" t="str">
        <f>IF(AND($A2096=Sheet2!$A$2,仕訳日記帳!$N2096&gt;=Sheet2!$B$2),仕訳日記帳!G2096,IF(AND(OR($A2096=Sheet2!$A$3,$A2096=Sheet2!$A$4,$A2096=Sheet2!$A$5,$A2096=Sheet2!$A$6,$A2096=Sheet2!$A$7,$A2096=Sheet2!$A$9),仕訳日記帳!$N2096&gt;=Sheet2!$B$3),仕訳日記帳!G2096,IF(AND($A2096=Sheet2!$A$8,仕訳日記帳!$N2096&gt;=Sheet2!$B$8),仕訳日記帳!G2096,IF(AND(OR($A2096=Sheet2!$A$10,$A2096=Sheet2!$A$11,$A2096=Sheet2!$A$12,$A2096=Sheet2!$A$13,$A2096=Sheet2!$A$14,$A2096=Sheet2!$A$15,$A2096=Sheet2!$A$16,$A2096=Sheet2!$A$17),Sheet2!$B$9&lt;=仕訳日記帳!$N2096&lt;Sheet2!$C$10),仕訳日記帳!G2096,""))))</f>
        <v/>
      </c>
      <c r="G2096" t="str">
        <f>IF(OR(A2096=Sheet2!$A$2,A2096=Sheet2!$A$3,A2096=Sheet2!$A$4,A2096=Sheet2!$A$5,A2096=Sheet2!$A$6,A2096=Sheet2!$A$7,A2096=Sheet2!$A$8,A2096=Sheet2!$A$9,A2096=Sheet2!$A$10,A2096=Sheet2!$A$11,A2096=Sheet2!$A$12,$A$2=Sheet2!$A$13,A2096=Sheet2!$A$14,$A$2=Sheet2!$A$15,$A$2=Sheet2!$A$16,A2096=Sheet2!$A$17),"該当","")</f>
        <v/>
      </c>
      <c r="H2096" t="str">
        <f>IF(OR(A2096="",G2096=""),"",COUNTIF($G$2:G2096,"該当"))</f>
        <v/>
      </c>
    </row>
    <row r="2097" spans="1:8">
      <c r="A2097" t="str">
        <f>IF(AND(仕訳日記帳!D2097=Sheet2!$A$2,仕訳日記帳!$N2097&gt;=Sheet2!$B$2),仕訳日記帳!D2097,IF(AND(OR(仕訳日記帳!D2097=Sheet2!$A$3,仕訳日記帳!D2097=Sheet2!$A$4,仕訳日記帳!D2097=Sheet2!$A$5,仕訳日記帳!D2097=Sheet2!$A$6,仕訳日記帳!D2097=Sheet2!$A$7,仕訳日記帳!D2097=Sheet2!$A$9),仕訳日記帳!$N2097&gt;=Sheet2!$B$3),仕訳日記帳!D2097,IF(AND(仕訳日記帳!D2097=Sheet2!$A$8,仕訳日記帳!$N2097&gt;=Sheet2!$B$8),仕訳日記帳!D2097,IF(AND(OR(仕訳日記帳!D2097=Sheet2!$A$10,仕訳日記帳!D2097=Sheet2!$A$11,仕訳日記帳!D2097=Sheet2!$A$12,仕訳日記帳!D2097=Sheet2!$A$13,仕訳日記帳!D2097=Sheet2!$A$14,仕訳日記帳!D2097=Sheet2!$A$15,仕訳日記帳!D2097=Sheet2!$A$16,仕訳日記帳!D2097=Sheet2!$A$17),Sheet2!$B$9&lt;=仕訳日記帳!$N2097&lt;Sheet2!$C$10),仕訳日記帳!D2097,""))))</f>
        <v/>
      </c>
      <c r="B2097" s="263" t="str">
        <f>IF(AND($A2097=Sheet2!$A$2,仕訳日記帳!$N2097&gt;=Sheet2!$B$2),仕訳日記帳!A2097,IF(AND(OR($A2097=Sheet2!$A$3,$A2097=Sheet2!$A$4,$A2097=Sheet2!$A$5,$A2097=Sheet2!$A$6,$A2097=Sheet2!$A$7,$A2097=Sheet2!$A$9),仕訳日記帳!$N2097&gt;=Sheet2!$B$3),仕訳日記帳!A2097,IF(AND($A2097=Sheet2!$A$8,仕訳日記帳!$N2097&gt;=Sheet2!$B$8),仕訳日記帳!A2097,IF(AND(OR($A2097=Sheet2!$A$10,$A2097=Sheet2!$A$11,$A2097=Sheet2!$A$12,$A2097=Sheet2!$A$13,$A2097=Sheet2!$A$14,$A2097=Sheet2!$A$15,$A2097=Sheet2!$A$16,$A2097=Sheet2!$A$17),Sheet2!$B$9&lt;=仕訳日記帳!$N2097&lt;Sheet2!$C$10),仕訳日記帳!A2097,""))))</f>
        <v/>
      </c>
      <c r="C2097" t="str">
        <f>IF(AND($A2097=Sheet2!$A$2,仕訳日記帳!$N2097&gt;=Sheet2!$B$2),仕訳日記帳!B2097,IF(AND(OR($A2097=Sheet2!$A$3,$A2097=Sheet2!$A$4,$A2097=Sheet2!$A$5,$A2097=Sheet2!$A$6,$A2097=Sheet2!$A$7,$A2097=Sheet2!$A$9),仕訳日記帳!$N2097&gt;=Sheet2!$B$3),仕訳日記帳!B2097,IF(AND($A2097=Sheet2!$A$8,仕訳日記帳!$N2097&gt;=Sheet2!$B$8),仕訳日記帳!B2097,IF(AND(OR($A2097=Sheet2!$A$10,$A2097=Sheet2!$A$11,$A2097=Sheet2!$A$12,$A2097=Sheet2!$A$13,$A2097=Sheet2!$A$14,$A2097=Sheet2!$A$15,$A2097=Sheet2!$A$16,$A2097=Sheet2!$A$17),Sheet2!$B$9&lt;=仕訳日記帳!$N2097&lt;Sheet2!$C$10),仕訳日記帳!B2097,""))))</f>
        <v/>
      </c>
      <c r="D2097" s="265" t="str">
        <f>IF(AND($A2097=Sheet2!$A$2,仕訳日記帳!$N2097&gt;=Sheet2!$B$2),仕訳日記帳!N2097,IF(AND(OR($A2097=Sheet2!$A$3,$A2097=Sheet2!$A$4,$A2097=Sheet2!$A$5,$A2097=Sheet2!$A$6,$A2097=Sheet2!$A$7,$A2097=Sheet2!$A$9),仕訳日記帳!$N2097&gt;=Sheet2!$B$3),仕訳日記帳!N2097,IF(AND($A2097=Sheet2!$A$8,仕訳日記帳!$N2097&gt;=Sheet2!$B$8),仕訳日記帳!N2097,IF(AND(OR($A2097=Sheet2!$A$10,$A2097=Sheet2!$A$11,$A2097=Sheet2!$A$12,$A2097=Sheet2!$A$13,$A2097=Sheet2!$A$14,$A2097=Sheet2!$A$15,$A2097=Sheet2!$A$16,$A2097=Sheet2!$A$17),Sheet2!$B$9&lt;=仕訳日記帳!$N2097&lt;Sheet2!$C$10),仕訳日記帳!N2097,""))))</f>
        <v/>
      </c>
      <c r="E2097" s="263" t="str">
        <f>IF(AND($A2097=Sheet2!$A$2,仕訳日記帳!$N2097&gt;=Sheet2!$B$2),仕訳日記帳!G2097,IF(AND(OR($A2097=Sheet2!$A$3,$A2097=Sheet2!$A$4,$A2097=Sheet2!$A$5,$A2097=Sheet2!$A$6,$A2097=Sheet2!$A$7,$A2097=Sheet2!$A$9),仕訳日記帳!$N2097&gt;=Sheet2!$B$3),仕訳日記帳!G2097,IF(AND($A2097=Sheet2!$A$8,仕訳日記帳!$N2097&gt;=Sheet2!$B$8),仕訳日記帳!G2097,IF(AND(OR($A2097=Sheet2!$A$10,$A2097=Sheet2!$A$11,$A2097=Sheet2!$A$12,$A2097=Sheet2!$A$13,$A2097=Sheet2!$A$14,$A2097=Sheet2!$A$15,$A2097=Sheet2!$A$16,$A2097=Sheet2!$A$17),Sheet2!$B$9&lt;=仕訳日記帳!$N2097&lt;Sheet2!$C$10),仕訳日記帳!G2097,""))))</f>
        <v/>
      </c>
      <c r="G2097" t="str">
        <f>IF(OR(A2097=Sheet2!$A$2,A2097=Sheet2!$A$3,A2097=Sheet2!$A$4,A2097=Sheet2!$A$5,A2097=Sheet2!$A$6,A2097=Sheet2!$A$7,A2097=Sheet2!$A$8,A2097=Sheet2!$A$9,A2097=Sheet2!$A$10,A2097=Sheet2!$A$11,A2097=Sheet2!$A$12,$A$2=Sheet2!$A$13,A2097=Sheet2!$A$14,$A$2=Sheet2!$A$15,$A$2=Sheet2!$A$16,A2097=Sheet2!$A$17),"該当","")</f>
        <v/>
      </c>
      <c r="H2097" t="str">
        <f>IF(OR(A2097="",G2097=""),"",COUNTIF($G$2:G2097,"該当"))</f>
        <v/>
      </c>
    </row>
    <row r="2098" spans="1:8">
      <c r="A2098" t="str">
        <f>IF(AND(仕訳日記帳!D2098=Sheet2!$A$2,仕訳日記帳!$N2098&gt;=Sheet2!$B$2),仕訳日記帳!D2098,IF(AND(OR(仕訳日記帳!D2098=Sheet2!$A$3,仕訳日記帳!D2098=Sheet2!$A$4,仕訳日記帳!D2098=Sheet2!$A$5,仕訳日記帳!D2098=Sheet2!$A$6,仕訳日記帳!D2098=Sheet2!$A$7,仕訳日記帳!D2098=Sheet2!$A$9),仕訳日記帳!$N2098&gt;=Sheet2!$B$3),仕訳日記帳!D2098,IF(AND(仕訳日記帳!D2098=Sheet2!$A$8,仕訳日記帳!$N2098&gt;=Sheet2!$B$8),仕訳日記帳!D2098,IF(AND(OR(仕訳日記帳!D2098=Sheet2!$A$10,仕訳日記帳!D2098=Sheet2!$A$11,仕訳日記帳!D2098=Sheet2!$A$12,仕訳日記帳!D2098=Sheet2!$A$13,仕訳日記帳!D2098=Sheet2!$A$14,仕訳日記帳!D2098=Sheet2!$A$15,仕訳日記帳!D2098=Sheet2!$A$16,仕訳日記帳!D2098=Sheet2!$A$17),Sheet2!$B$9&lt;=仕訳日記帳!$N2098&lt;Sheet2!$C$10),仕訳日記帳!D2098,""))))</f>
        <v/>
      </c>
      <c r="B2098" s="263" t="str">
        <f>IF(AND($A2098=Sheet2!$A$2,仕訳日記帳!$N2098&gt;=Sheet2!$B$2),仕訳日記帳!A2098,IF(AND(OR($A2098=Sheet2!$A$3,$A2098=Sheet2!$A$4,$A2098=Sheet2!$A$5,$A2098=Sheet2!$A$6,$A2098=Sheet2!$A$7,$A2098=Sheet2!$A$9),仕訳日記帳!$N2098&gt;=Sheet2!$B$3),仕訳日記帳!A2098,IF(AND($A2098=Sheet2!$A$8,仕訳日記帳!$N2098&gt;=Sheet2!$B$8),仕訳日記帳!A2098,IF(AND(OR($A2098=Sheet2!$A$10,$A2098=Sheet2!$A$11,$A2098=Sheet2!$A$12,$A2098=Sheet2!$A$13,$A2098=Sheet2!$A$14,$A2098=Sheet2!$A$15,$A2098=Sheet2!$A$16,$A2098=Sheet2!$A$17),Sheet2!$B$9&lt;=仕訳日記帳!$N2098&lt;Sheet2!$C$10),仕訳日記帳!A2098,""))))</f>
        <v/>
      </c>
      <c r="C2098" t="str">
        <f>IF(AND($A2098=Sheet2!$A$2,仕訳日記帳!$N2098&gt;=Sheet2!$B$2),仕訳日記帳!B2098,IF(AND(OR($A2098=Sheet2!$A$3,$A2098=Sheet2!$A$4,$A2098=Sheet2!$A$5,$A2098=Sheet2!$A$6,$A2098=Sheet2!$A$7,$A2098=Sheet2!$A$9),仕訳日記帳!$N2098&gt;=Sheet2!$B$3),仕訳日記帳!B2098,IF(AND($A2098=Sheet2!$A$8,仕訳日記帳!$N2098&gt;=Sheet2!$B$8),仕訳日記帳!B2098,IF(AND(OR($A2098=Sheet2!$A$10,$A2098=Sheet2!$A$11,$A2098=Sheet2!$A$12,$A2098=Sheet2!$A$13,$A2098=Sheet2!$A$14,$A2098=Sheet2!$A$15,$A2098=Sheet2!$A$16,$A2098=Sheet2!$A$17),Sheet2!$B$9&lt;=仕訳日記帳!$N2098&lt;Sheet2!$C$10),仕訳日記帳!B2098,""))))</f>
        <v/>
      </c>
      <c r="D2098" s="265" t="str">
        <f>IF(AND($A2098=Sheet2!$A$2,仕訳日記帳!$N2098&gt;=Sheet2!$B$2),仕訳日記帳!N2098,IF(AND(OR($A2098=Sheet2!$A$3,$A2098=Sheet2!$A$4,$A2098=Sheet2!$A$5,$A2098=Sheet2!$A$6,$A2098=Sheet2!$A$7,$A2098=Sheet2!$A$9),仕訳日記帳!$N2098&gt;=Sheet2!$B$3),仕訳日記帳!N2098,IF(AND($A2098=Sheet2!$A$8,仕訳日記帳!$N2098&gt;=Sheet2!$B$8),仕訳日記帳!N2098,IF(AND(OR($A2098=Sheet2!$A$10,$A2098=Sheet2!$A$11,$A2098=Sheet2!$A$12,$A2098=Sheet2!$A$13,$A2098=Sheet2!$A$14,$A2098=Sheet2!$A$15,$A2098=Sheet2!$A$16,$A2098=Sheet2!$A$17),Sheet2!$B$9&lt;=仕訳日記帳!$N2098&lt;Sheet2!$C$10),仕訳日記帳!N2098,""))))</f>
        <v/>
      </c>
      <c r="E2098" s="263" t="str">
        <f>IF(AND($A2098=Sheet2!$A$2,仕訳日記帳!$N2098&gt;=Sheet2!$B$2),仕訳日記帳!G2098,IF(AND(OR($A2098=Sheet2!$A$3,$A2098=Sheet2!$A$4,$A2098=Sheet2!$A$5,$A2098=Sheet2!$A$6,$A2098=Sheet2!$A$7,$A2098=Sheet2!$A$9),仕訳日記帳!$N2098&gt;=Sheet2!$B$3),仕訳日記帳!G2098,IF(AND($A2098=Sheet2!$A$8,仕訳日記帳!$N2098&gt;=Sheet2!$B$8),仕訳日記帳!G2098,IF(AND(OR($A2098=Sheet2!$A$10,$A2098=Sheet2!$A$11,$A2098=Sheet2!$A$12,$A2098=Sheet2!$A$13,$A2098=Sheet2!$A$14,$A2098=Sheet2!$A$15,$A2098=Sheet2!$A$16,$A2098=Sheet2!$A$17),Sheet2!$B$9&lt;=仕訳日記帳!$N2098&lt;Sheet2!$C$10),仕訳日記帳!G2098,""))))</f>
        <v/>
      </c>
      <c r="G2098" t="str">
        <f>IF(OR(A2098=Sheet2!$A$2,A2098=Sheet2!$A$3,A2098=Sheet2!$A$4,A2098=Sheet2!$A$5,A2098=Sheet2!$A$6,A2098=Sheet2!$A$7,A2098=Sheet2!$A$8,A2098=Sheet2!$A$9,A2098=Sheet2!$A$10,A2098=Sheet2!$A$11,A2098=Sheet2!$A$12,$A$2=Sheet2!$A$13,A2098=Sheet2!$A$14,$A$2=Sheet2!$A$15,$A$2=Sheet2!$A$16,A2098=Sheet2!$A$17),"該当","")</f>
        <v/>
      </c>
      <c r="H2098" t="str">
        <f>IF(OR(A2098="",G2098=""),"",COUNTIF($G$2:G2098,"該当"))</f>
        <v/>
      </c>
    </row>
    <row r="2099" spans="1:8">
      <c r="A2099" t="str">
        <f>IF(AND(仕訳日記帳!D2099=Sheet2!$A$2,仕訳日記帳!$N2099&gt;=Sheet2!$B$2),仕訳日記帳!D2099,IF(AND(OR(仕訳日記帳!D2099=Sheet2!$A$3,仕訳日記帳!D2099=Sheet2!$A$4,仕訳日記帳!D2099=Sheet2!$A$5,仕訳日記帳!D2099=Sheet2!$A$6,仕訳日記帳!D2099=Sheet2!$A$7,仕訳日記帳!D2099=Sheet2!$A$9),仕訳日記帳!$N2099&gt;=Sheet2!$B$3),仕訳日記帳!D2099,IF(AND(仕訳日記帳!D2099=Sheet2!$A$8,仕訳日記帳!$N2099&gt;=Sheet2!$B$8),仕訳日記帳!D2099,IF(AND(OR(仕訳日記帳!D2099=Sheet2!$A$10,仕訳日記帳!D2099=Sheet2!$A$11,仕訳日記帳!D2099=Sheet2!$A$12,仕訳日記帳!D2099=Sheet2!$A$13,仕訳日記帳!D2099=Sheet2!$A$14,仕訳日記帳!D2099=Sheet2!$A$15,仕訳日記帳!D2099=Sheet2!$A$16,仕訳日記帳!D2099=Sheet2!$A$17),Sheet2!$B$9&lt;=仕訳日記帳!$N2099&lt;Sheet2!$C$10),仕訳日記帳!D2099,""))))</f>
        <v/>
      </c>
      <c r="B2099" s="263" t="str">
        <f>IF(AND($A2099=Sheet2!$A$2,仕訳日記帳!$N2099&gt;=Sheet2!$B$2),仕訳日記帳!A2099,IF(AND(OR($A2099=Sheet2!$A$3,$A2099=Sheet2!$A$4,$A2099=Sheet2!$A$5,$A2099=Sheet2!$A$6,$A2099=Sheet2!$A$7,$A2099=Sheet2!$A$9),仕訳日記帳!$N2099&gt;=Sheet2!$B$3),仕訳日記帳!A2099,IF(AND($A2099=Sheet2!$A$8,仕訳日記帳!$N2099&gt;=Sheet2!$B$8),仕訳日記帳!A2099,IF(AND(OR($A2099=Sheet2!$A$10,$A2099=Sheet2!$A$11,$A2099=Sheet2!$A$12,$A2099=Sheet2!$A$13,$A2099=Sheet2!$A$14,$A2099=Sheet2!$A$15,$A2099=Sheet2!$A$16,$A2099=Sheet2!$A$17),Sheet2!$B$9&lt;=仕訳日記帳!$N2099&lt;Sheet2!$C$10),仕訳日記帳!A2099,""))))</f>
        <v/>
      </c>
      <c r="C2099" t="str">
        <f>IF(AND($A2099=Sheet2!$A$2,仕訳日記帳!$N2099&gt;=Sheet2!$B$2),仕訳日記帳!B2099,IF(AND(OR($A2099=Sheet2!$A$3,$A2099=Sheet2!$A$4,$A2099=Sheet2!$A$5,$A2099=Sheet2!$A$6,$A2099=Sheet2!$A$7,$A2099=Sheet2!$A$9),仕訳日記帳!$N2099&gt;=Sheet2!$B$3),仕訳日記帳!B2099,IF(AND($A2099=Sheet2!$A$8,仕訳日記帳!$N2099&gt;=Sheet2!$B$8),仕訳日記帳!B2099,IF(AND(OR($A2099=Sheet2!$A$10,$A2099=Sheet2!$A$11,$A2099=Sheet2!$A$12,$A2099=Sheet2!$A$13,$A2099=Sheet2!$A$14,$A2099=Sheet2!$A$15,$A2099=Sheet2!$A$16,$A2099=Sheet2!$A$17),Sheet2!$B$9&lt;=仕訳日記帳!$N2099&lt;Sheet2!$C$10),仕訳日記帳!B2099,""))))</f>
        <v/>
      </c>
      <c r="D2099" s="265" t="str">
        <f>IF(AND($A2099=Sheet2!$A$2,仕訳日記帳!$N2099&gt;=Sheet2!$B$2),仕訳日記帳!N2099,IF(AND(OR($A2099=Sheet2!$A$3,$A2099=Sheet2!$A$4,$A2099=Sheet2!$A$5,$A2099=Sheet2!$A$6,$A2099=Sheet2!$A$7,$A2099=Sheet2!$A$9),仕訳日記帳!$N2099&gt;=Sheet2!$B$3),仕訳日記帳!N2099,IF(AND($A2099=Sheet2!$A$8,仕訳日記帳!$N2099&gt;=Sheet2!$B$8),仕訳日記帳!N2099,IF(AND(OR($A2099=Sheet2!$A$10,$A2099=Sheet2!$A$11,$A2099=Sheet2!$A$12,$A2099=Sheet2!$A$13,$A2099=Sheet2!$A$14,$A2099=Sheet2!$A$15,$A2099=Sheet2!$A$16,$A2099=Sheet2!$A$17),Sheet2!$B$9&lt;=仕訳日記帳!$N2099&lt;Sheet2!$C$10),仕訳日記帳!N2099,""))))</f>
        <v/>
      </c>
      <c r="E2099" s="263" t="str">
        <f>IF(AND($A2099=Sheet2!$A$2,仕訳日記帳!$N2099&gt;=Sheet2!$B$2),仕訳日記帳!G2099,IF(AND(OR($A2099=Sheet2!$A$3,$A2099=Sheet2!$A$4,$A2099=Sheet2!$A$5,$A2099=Sheet2!$A$6,$A2099=Sheet2!$A$7,$A2099=Sheet2!$A$9),仕訳日記帳!$N2099&gt;=Sheet2!$B$3),仕訳日記帳!G2099,IF(AND($A2099=Sheet2!$A$8,仕訳日記帳!$N2099&gt;=Sheet2!$B$8),仕訳日記帳!G2099,IF(AND(OR($A2099=Sheet2!$A$10,$A2099=Sheet2!$A$11,$A2099=Sheet2!$A$12,$A2099=Sheet2!$A$13,$A2099=Sheet2!$A$14,$A2099=Sheet2!$A$15,$A2099=Sheet2!$A$16,$A2099=Sheet2!$A$17),Sheet2!$B$9&lt;=仕訳日記帳!$N2099&lt;Sheet2!$C$10),仕訳日記帳!G2099,""))))</f>
        <v/>
      </c>
      <c r="G2099" t="str">
        <f>IF(OR(A2099=Sheet2!$A$2,A2099=Sheet2!$A$3,A2099=Sheet2!$A$4,A2099=Sheet2!$A$5,A2099=Sheet2!$A$6,A2099=Sheet2!$A$7,A2099=Sheet2!$A$8,A2099=Sheet2!$A$9,A2099=Sheet2!$A$10,A2099=Sheet2!$A$11,A2099=Sheet2!$A$12,$A$2=Sheet2!$A$13,A2099=Sheet2!$A$14,$A$2=Sheet2!$A$15,$A$2=Sheet2!$A$16,A2099=Sheet2!$A$17),"該当","")</f>
        <v/>
      </c>
      <c r="H2099" t="str">
        <f>IF(OR(A2099="",G2099=""),"",COUNTIF($G$2:G2099,"該当"))</f>
        <v/>
      </c>
    </row>
    <row r="2100" spans="1:8">
      <c r="A2100" t="str">
        <f>IF(AND(仕訳日記帳!D2100=Sheet2!$A$2,仕訳日記帳!$N2100&gt;=Sheet2!$B$2),仕訳日記帳!D2100,IF(AND(OR(仕訳日記帳!D2100=Sheet2!$A$3,仕訳日記帳!D2100=Sheet2!$A$4,仕訳日記帳!D2100=Sheet2!$A$5,仕訳日記帳!D2100=Sheet2!$A$6,仕訳日記帳!D2100=Sheet2!$A$7,仕訳日記帳!D2100=Sheet2!$A$9),仕訳日記帳!$N2100&gt;=Sheet2!$B$3),仕訳日記帳!D2100,IF(AND(仕訳日記帳!D2100=Sheet2!$A$8,仕訳日記帳!$N2100&gt;=Sheet2!$B$8),仕訳日記帳!D2100,IF(AND(OR(仕訳日記帳!D2100=Sheet2!$A$10,仕訳日記帳!D2100=Sheet2!$A$11,仕訳日記帳!D2100=Sheet2!$A$12,仕訳日記帳!D2100=Sheet2!$A$13,仕訳日記帳!D2100=Sheet2!$A$14,仕訳日記帳!D2100=Sheet2!$A$15,仕訳日記帳!D2100=Sheet2!$A$16,仕訳日記帳!D2100=Sheet2!$A$17),Sheet2!$B$9&lt;=仕訳日記帳!$N2100&lt;Sheet2!$C$10),仕訳日記帳!D2100,""))))</f>
        <v/>
      </c>
      <c r="B2100" s="263" t="str">
        <f>IF(AND($A2100=Sheet2!$A$2,仕訳日記帳!$N2100&gt;=Sheet2!$B$2),仕訳日記帳!A2100,IF(AND(OR($A2100=Sheet2!$A$3,$A2100=Sheet2!$A$4,$A2100=Sheet2!$A$5,$A2100=Sheet2!$A$6,$A2100=Sheet2!$A$7,$A2100=Sheet2!$A$9),仕訳日記帳!$N2100&gt;=Sheet2!$B$3),仕訳日記帳!A2100,IF(AND($A2100=Sheet2!$A$8,仕訳日記帳!$N2100&gt;=Sheet2!$B$8),仕訳日記帳!A2100,IF(AND(OR($A2100=Sheet2!$A$10,$A2100=Sheet2!$A$11,$A2100=Sheet2!$A$12,$A2100=Sheet2!$A$13,$A2100=Sheet2!$A$14,$A2100=Sheet2!$A$15,$A2100=Sheet2!$A$16,$A2100=Sheet2!$A$17),Sheet2!$B$9&lt;=仕訳日記帳!$N2100&lt;Sheet2!$C$10),仕訳日記帳!A2100,""))))</f>
        <v/>
      </c>
      <c r="C2100" t="str">
        <f>IF(AND($A2100=Sheet2!$A$2,仕訳日記帳!$N2100&gt;=Sheet2!$B$2),仕訳日記帳!B2100,IF(AND(OR($A2100=Sheet2!$A$3,$A2100=Sheet2!$A$4,$A2100=Sheet2!$A$5,$A2100=Sheet2!$A$6,$A2100=Sheet2!$A$7,$A2100=Sheet2!$A$9),仕訳日記帳!$N2100&gt;=Sheet2!$B$3),仕訳日記帳!B2100,IF(AND($A2100=Sheet2!$A$8,仕訳日記帳!$N2100&gt;=Sheet2!$B$8),仕訳日記帳!B2100,IF(AND(OR($A2100=Sheet2!$A$10,$A2100=Sheet2!$A$11,$A2100=Sheet2!$A$12,$A2100=Sheet2!$A$13,$A2100=Sheet2!$A$14,$A2100=Sheet2!$A$15,$A2100=Sheet2!$A$16,$A2100=Sheet2!$A$17),Sheet2!$B$9&lt;=仕訳日記帳!$N2100&lt;Sheet2!$C$10),仕訳日記帳!B2100,""))))</f>
        <v/>
      </c>
      <c r="D2100" s="265" t="str">
        <f>IF(AND($A2100=Sheet2!$A$2,仕訳日記帳!$N2100&gt;=Sheet2!$B$2),仕訳日記帳!N2100,IF(AND(OR($A2100=Sheet2!$A$3,$A2100=Sheet2!$A$4,$A2100=Sheet2!$A$5,$A2100=Sheet2!$A$6,$A2100=Sheet2!$A$7,$A2100=Sheet2!$A$9),仕訳日記帳!$N2100&gt;=Sheet2!$B$3),仕訳日記帳!N2100,IF(AND($A2100=Sheet2!$A$8,仕訳日記帳!$N2100&gt;=Sheet2!$B$8),仕訳日記帳!N2100,IF(AND(OR($A2100=Sheet2!$A$10,$A2100=Sheet2!$A$11,$A2100=Sheet2!$A$12,$A2100=Sheet2!$A$13,$A2100=Sheet2!$A$14,$A2100=Sheet2!$A$15,$A2100=Sheet2!$A$16,$A2100=Sheet2!$A$17),Sheet2!$B$9&lt;=仕訳日記帳!$N2100&lt;Sheet2!$C$10),仕訳日記帳!N2100,""))))</f>
        <v/>
      </c>
      <c r="E2100" s="263" t="str">
        <f>IF(AND($A2100=Sheet2!$A$2,仕訳日記帳!$N2100&gt;=Sheet2!$B$2),仕訳日記帳!G2100,IF(AND(OR($A2100=Sheet2!$A$3,$A2100=Sheet2!$A$4,$A2100=Sheet2!$A$5,$A2100=Sheet2!$A$6,$A2100=Sheet2!$A$7,$A2100=Sheet2!$A$9),仕訳日記帳!$N2100&gt;=Sheet2!$B$3),仕訳日記帳!G2100,IF(AND($A2100=Sheet2!$A$8,仕訳日記帳!$N2100&gt;=Sheet2!$B$8),仕訳日記帳!G2100,IF(AND(OR($A2100=Sheet2!$A$10,$A2100=Sheet2!$A$11,$A2100=Sheet2!$A$12,$A2100=Sheet2!$A$13,$A2100=Sheet2!$A$14,$A2100=Sheet2!$A$15,$A2100=Sheet2!$A$16,$A2100=Sheet2!$A$17),Sheet2!$B$9&lt;=仕訳日記帳!$N2100&lt;Sheet2!$C$10),仕訳日記帳!G2100,""))))</f>
        <v/>
      </c>
      <c r="G2100" t="str">
        <f>IF(OR(A2100=Sheet2!$A$2,A2100=Sheet2!$A$3,A2100=Sheet2!$A$4,A2100=Sheet2!$A$5,A2100=Sheet2!$A$6,A2100=Sheet2!$A$7,A2100=Sheet2!$A$8,A2100=Sheet2!$A$9,A2100=Sheet2!$A$10,A2100=Sheet2!$A$11,A2100=Sheet2!$A$12,$A$2=Sheet2!$A$13,A2100=Sheet2!$A$14,$A$2=Sheet2!$A$15,$A$2=Sheet2!$A$16,A2100=Sheet2!$A$17),"該当","")</f>
        <v/>
      </c>
      <c r="H2100" t="str">
        <f>IF(OR(A2100="",G2100=""),"",COUNTIF($G$2:G2100,"該当"))</f>
        <v/>
      </c>
    </row>
    <row r="2101" spans="1:8">
      <c r="A2101" t="str">
        <f>IF(AND(仕訳日記帳!D2101=Sheet2!$A$2,仕訳日記帳!$N2101&gt;=Sheet2!$B$2),仕訳日記帳!D2101,IF(AND(OR(仕訳日記帳!D2101=Sheet2!$A$3,仕訳日記帳!D2101=Sheet2!$A$4,仕訳日記帳!D2101=Sheet2!$A$5,仕訳日記帳!D2101=Sheet2!$A$6,仕訳日記帳!D2101=Sheet2!$A$7,仕訳日記帳!D2101=Sheet2!$A$9),仕訳日記帳!$N2101&gt;=Sheet2!$B$3),仕訳日記帳!D2101,IF(AND(仕訳日記帳!D2101=Sheet2!$A$8,仕訳日記帳!$N2101&gt;=Sheet2!$B$8),仕訳日記帳!D2101,IF(AND(OR(仕訳日記帳!D2101=Sheet2!$A$10,仕訳日記帳!D2101=Sheet2!$A$11,仕訳日記帳!D2101=Sheet2!$A$12,仕訳日記帳!D2101=Sheet2!$A$13,仕訳日記帳!D2101=Sheet2!$A$14,仕訳日記帳!D2101=Sheet2!$A$15,仕訳日記帳!D2101=Sheet2!$A$16,仕訳日記帳!D2101=Sheet2!$A$17),Sheet2!$B$9&lt;=仕訳日記帳!$N2101&lt;Sheet2!$C$10),仕訳日記帳!D2101,""))))</f>
        <v/>
      </c>
      <c r="B2101" s="263" t="str">
        <f>IF(AND($A2101=Sheet2!$A$2,仕訳日記帳!$N2101&gt;=Sheet2!$B$2),仕訳日記帳!A2101,IF(AND(OR($A2101=Sheet2!$A$3,$A2101=Sheet2!$A$4,$A2101=Sheet2!$A$5,$A2101=Sheet2!$A$6,$A2101=Sheet2!$A$7,$A2101=Sheet2!$A$9),仕訳日記帳!$N2101&gt;=Sheet2!$B$3),仕訳日記帳!A2101,IF(AND($A2101=Sheet2!$A$8,仕訳日記帳!$N2101&gt;=Sheet2!$B$8),仕訳日記帳!A2101,IF(AND(OR($A2101=Sheet2!$A$10,$A2101=Sheet2!$A$11,$A2101=Sheet2!$A$12,$A2101=Sheet2!$A$13,$A2101=Sheet2!$A$14,$A2101=Sheet2!$A$15,$A2101=Sheet2!$A$16,$A2101=Sheet2!$A$17),Sheet2!$B$9&lt;=仕訳日記帳!$N2101&lt;Sheet2!$C$10),仕訳日記帳!A2101,""))))</f>
        <v/>
      </c>
      <c r="C2101" t="str">
        <f>IF(AND($A2101=Sheet2!$A$2,仕訳日記帳!$N2101&gt;=Sheet2!$B$2),仕訳日記帳!B2101,IF(AND(OR($A2101=Sheet2!$A$3,$A2101=Sheet2!$A$4,$A2101=Sheet2!$A$5,$A2101=Sheet2!$A$6,$A2101=Sheet2!$A$7,$A2101=Sheet2!$A$9),仕訳日記帳!$N2101&gt;=Sheet2!$B$3),仕訳日記帳!B2101,IF(AND($A2101=Sheet2!$A$8,仕訳日記帳!$N2101&gt;=Sheet2!$B$8),仕訳日記帳!B2101,IF(AND(OR($A2101=Sheet2!$A$10,$A2101=Sheet2!$A$11,$A2101=Sheet2!$A$12,$A2101=Sheet2!$A$13,$A2101=Sheet2!$A$14,$A2101=Sheet2!$A$15,$A2101=Sheet2!$A$16,$A2101=Sheet2!$A$17),Sheet2!$B$9&lt;=仕訳日記帳!$N2101&lt;Sheet2!$C$10),仕訳日記帳!B2101,""))))</f>
        <v/>
      </c>
      <c r="D2101" s="265" t="str">
        <f>IF(AND($A2101=Sheet2!$A$2,仕訳日記帳!$N2101&gt;=Sheet2!$B$2),仕訳日記帳!N2101,IF(AND(OR($A2101=Sheet2!$A$3,$A2101=Sheet2!$A$4,$A2101=Sheet2!$A$5,$A2101=Sheet2!$A$6,$A2101=Sheet2!$A$7,$A2101=Sheet2!$A$9),仕訳日記帳!$N2101&gt;=Sheet2!$B$3),仕訳日記帳!N2101,IF(AND($A2101=Sheet2!$A$8,仕訳日記帳!$N2101&gt;=Sheet2!$B$8),仕訳日記帳!N2101,IF(AND(OR($A2101=Sheet2!$A$10,$A2101=Sheet2!$A$11,$A2101=Sheet2!$A$12,$A2101=Sheet2!$A$13,$A2101=Sheet2!$A$14,$A2101=Sheet2!$A$15,$A2101=Sheet2!$A$16,$A2101=Sheet2!$A$17),Sheet2!$B$9&lt;=仕訳日記帳!$N2101&lt;Sheet2!$C$10),仕訳日記帳!N2101,""))))</f>
        <v/>
      </c>
      <c r="E2101" s="263" t="str">
        <f>IF(AND($A2101=Sheet2!$A$2,仕訳日記帳!$N2101&gt;=Sheet2!$B$2),仕訳日記帳!G2101,IF(AND(OR($A2101=Sheet2!$A$3,$A2101=Sheet2!$A$4,$A2101=Sheet2!$A$5,$A2101=Sheet2!$A$6,$A2101=Sheet2!$A$7,$A2101=Sheet2!$A$9),仕訳日記帳!$N2101&gt;=Sheet2!$B$3),仕訳日記帳!G2101,IF(AND($A2101=Sheet2!$A$8,仕訳日記帳!$N2101&gt;=Sheet2!$B$8),仕訳日記帳!G2101,IF(AND(OR($A2101=Sheet2!$A$10,$A2101=Sheet2!$A$11,$A2101=Sheet2!$A$12,$A2101=Sheet2!$A$13,$A2101=Sheet2!$A$14,$A2101=Sheet2!$A$15,$A2101=Sheet2!$A$16,$A2101=Sheet2!$A$17),Sheet2!$B$9&lt;=仕訳日記帳!$N2101&lt;Sheet2!$C$10),仕訳日記帳!G2101,""))))</f>
        <v/>
      </c>
      <c r="G2101" t="str">
        <f>IF(OR(A2101=Sheet2!$A$2,A2101=Sheet2!$A$3,A2101=Sheet2!$A$4,A2101=Sheet2!$A$5,A2101=Sheet2!$A$6,A2101=Sheet2!$A$7,A2101=Sheet2!$A$8,A2101=Sheet2!$A$9,A2101=Sheet2!$A$10,A2101=Sheet2!$A$11,A2101=Sheet2!$A$12,$A$2=Sheet2!$A$13,A2101=Sheet2!$A$14,$A$2=Sheet2!$A$15,$A$2=Sheet2!$A$16,A2101=Sheet2!$A$17),"該当","")</f>
        <v/>
      </c>
      <c r="H2101" t="str">
        <f>IF(OR(A2101="",G2101=""),"",COUNTIF($G$2:G2101,"該当"))</f>
        <v/>
      </c>
    </row>
    <row r="2102" spans="1:8">
      <c r="A2102" t="str">
        <f>IF(AND(仕訳日記帳!D2102=Sheet2!$A$2,仕訳日記帳!$N2102&gt;=Sheet2!$B$2),仕訳日記帳!D2102,IF(AND(OR(仕訳日記帳!D2102=Sheet2!$A$3,仕訳日記帳!D2102=Sheet2!$A$4,仕訳日記帳!D2102=Sheet2!$A$5,仕訳日記帳!D2102=Sheet2!$A$6,仕訳日記帳!D2102=Sheet2!$A$7,仕訳日記帳!D2102=Sheet2!$A$9),仕訳日記帳!$N2102&gt;=Sheet2!$B$3),仕訳日記帳!D2102,IF(AND(仕訳日記帳!D2102=Sheet2!$A$8,仕訳日記帳!$N2102&gt;=Sheet2!$B$8),仕訳日記帳!D2102,IF(AND(OR(仕訳日記帳!D2102=Sheet2!$A$10,仕訳日記帳!D2102=Sheet2!$A$11,仕訳日記帳!D2102=Sheet2!$A$12,仕訳日記帳!D2102=Sheet2!$A$13,仕訳日記帳!D2102=Sheet2!$A$14,仕訳日記帳!D2102=Sheet2!$A$15,仕訳日記帳!D2102=Sheet2!$A$16,仕訳日記帳!D2102=Sheet2!$A$17),Sheet2!$B$9&lt;=仕訳日記帳!$N2102&lt;Sheet2!$C$10),仕訳日記帳!D2102,""))))</f>
        <v/>
      </c>
      <c r="B2102" s="263" t="str">
        <f>IF(AND($A2102=Sheet2!$A$2,仕訳日記帳!$N2102&gt;=Sheet2!$B$2),仕訳日記帳!A2102,IF(AND(OR($A2102=Sheet2!$A$3,$A2102=Sheet2!$A$4,$A2102=Sheet2!$A$5,$A2102=Sheet2!$A$6,$A2102=Sheet2!$A$7,$A2102=Sheet2!$A$9),仕訳日記帳!$N2102&gt;=Sheet2!$B$3),仕訳日記帳!A2102,IF(AND($A2102=Sheet2!$A$8,仕訳日記帳!$N2102&gt;=Sheet2!$B$8),仕訳日記帳!A2102,IF(AND(OR($A2102=Sheet2!$A$10,$A2102=Sheet2!$A$11,$A2102=Sheet2!$A$12,$A2102=Sheet2!$A$13,$A2102=Sheet2!$A$14,$A2102=Sheet2!$A$15,$A2102=Sheet2!$A$16,$A2102=Sheet2!$A$17),Sheet2!$B$9&lt;=仕訳日記帳!$N2102&lt;Sheet2!$C$10),仕訳日記帳!A2102,""))))</f>
        <v/>
      </c>
      <c r="C2102" t="str">
        <f>IF(AND($A2102=Sheet2!$A$2,仕訳日記帳!$N2102&gt;=Sheet2!$B$2),仕訳日記帳!B2102,IF(AND(OR($A2102=Sheet2!$A$3,$A2102=Sheet2!$A$4,$A2102=Sheet2!$A$5,$A2102=Sheet2!$A$6,$A2102=Sheet2!$A$7,$A2102=Sheet2!$A$9),仕訳日記帳!$N2102&gt;=Sheet2!$B$3),仕訳日記帳!B2102,IF(AND($A2102=Sheet2!$A$8,仕訳日記帳!$N2102&gt;=Sheet2!$B$8),仕訳日記帳!B2102,IF(AND(OR($A2102=Sheet2!$A$10,$A2102=Sheet2!$A$11,$A2102=Sheet2!$A$12,$A2102=Sheet2!$A$13,$A2102=Sheet2!$A$14,$A2102=Sheet2!$A$15,$A2102=Sheet2!$A$16,$A2102=Sheet2!$A$17),Sheet2!$B$9&lt;=仕訳日記帳!$N2102&lt;Sheet2!$C$10),仕訳日記帳!B2102,""))))</f>
        <v/>
      </c>
      <c r="D2102" s="265" t="str">
        <f>IF(AND($A2102=Sheet2!$A$2,仕訳日記帳!$N2102&gt;=Sheet2!$B$2),仕訳日記帳!N2102,IF(AND(OR($A2102=Sheet2!$A$3,$A2102=Sheet2!$A$4,$A2102=Sheet2!$A$5,$A2102=Sheet2!$A$6,$A2102=Sheet2!$A$7,$A2102=Sheet2!$A$9),仕訳日記帳!$N2102&gt;=Sheet2!$B$3),仕訳日記帳!N2102,IF(AND($A2102=Sheet2!$A$8,仕訳日記帳!$N2102&gt;=Sheet2!$B$8),仕訳日記帳!N2102,IF(AND(OR($A2102=Sheet2!$A$10,$A2102=Sheet2!$A$11,$A2102=Sheet2!$A$12,$A2102=Sheet2!$A$13,$A2102=Sheet2!$A$14,$A2102=Sheet2!$A$15,$A2102=Sheet2!$A$16,$A2102=Sheet2!$A$17),Sheet2!$B$9&lt;=仕訳日記帳!$N2102&lt;Sheet2!$C$10),仕訳日記帳!N2102,""))))</f>
        <v/>
      </c>
      <c r="E2102" s="263" t="str">
        <f>IF(AND($A2102=Sheet2!$A$2,仕訳日記帳!$N2102&gt;=Sheet2!$B$2),仕訳日記帳!G2102,IF(AND(OR($A2102=Sheet2!$A$3,$A2102=Sheet2!$A$4,$A2102=Sheet2!$A$5,$A2102=Sheet2!$A$6,$A2102=Sheet2!$A$7,$A2102=Sheet2!$A$9),仕訳日記帳!$N2102&gt;=Sheet2!$B$3),仕訳日記帳!G2102,IF(AND($A2102=Sheet2!$A$8,仕訳日記帳!$N2102&gt;=Sheet2!$B$8),仕訳日記帳!G2102,IF(AND(OR($A2102=Sheet2!$A$10,$A2102=Sheet2!$A$11,$A2102=Sheet2!$A$12,$A2102=Sheet2!$A$13,$A2102=Sheet2!$A$14,$A2102=Sheet2!$A$15,$A2102=Sheet2!$A$16,$A2102=Sheet2!$A$17),Sheet2!$B$9&lt;=仕訳日記帳!$N2102&lt;Sheet2!$C$10),仕訳日記帳!G2102,""))))</f>
        <v/>
      </c>
      <c r="G2102" t="str">
        <f>IF(OR(A2102=Sheet2!$A$2,A2102=Sheet2!$A$3,A2102=Sheet2!$A$4,A2102=Sheet2!$A$5,A2102=Sheet2!$A$6,A2102=Sheet2!$A$7,A2102=Sheet2!$A$8,A2102=Sheet2!$A$9,A2102=Sheet2!$A$10,A2102=Sheet2!$A$11,A2102=Sheet2!$A$12,$A$2=Sheet2!$A$13,A2102=Sheet2!$A$14,$A$2=Sheet2!$A$15,$A$2=Sheet2!$A$16,A2102=Sheet2!$A$17),"該当","")</f>
        <v/>
      </c>
      <c r="H2102" t="str">
        <f>IF(OR(A2102="",G2102=""),"",COUNTIF($G$2:G2102,"該当"))</f>
        <v/>
      </c>
    </row>
    <row r="2103" spans="1:8">
      <c r="A2103" t="str">
        <f>IF(AND(仕訳日記帳!D2103=Sheet2!$A$2,仕訳日記帳!$N2103&gt;=Sheet2!$B$2),仕訳日記帳!D2103,IF(AND(OR(仕訳日記帳!D2103=Sheet2!$A$3,仕訳日記帳!D2103=Sheet2!$A$4,仕訳日記帳!D2103=Sheet2!$A$5,仕訳日記帳!D2103=Sheet2!$A$6,仕訳日記帳!D2103=Sheet2!$A$7,仕訳日記帳!D2103=Sheet2!$A$9),仕訳日記帳!$N2103&gt;=Sheet2!$B$3),仕訳日記帳!D2103,IF(AND(仕訳日記帳!D2103=Sheet2!$A$8,仕訳日記帳!$N2103&gt;=Sheet2!$B$8),仕訳日記帳!D2103,IF(AND(OR(仕訳日記帳!D2103=Sheet2!$A$10,仕訳日記帳!D2103=Sheet2!$A$11,仕訳日記帳!D2103=Sheet2!$A$12,仕訳日記帳!D2103=Sheet2!$A$13,仕訳日記帳!D2103=Sheet2!$A$14,仕訳日記帳!D2103=Sheet2!$A$15,仕訳日記帳!D2103=Sheet2!$A$16,仕訳日記帳!D2103=Sheet2!$A$17),Sheet2!$B$9&lt;=仕訳日記帳!$N2103&lt;Sheet2!$C$10),仕訳日記帳!D2103,""))))</f>
        <v/>
      </c>
      <c r="B2103" s="263" t="str">
        <f>IF(AND($A2103=Sheet2!$A$2,仕訳日記帳!$N2103&gt;=Sheet2!$B$2),仕訳日記帳!A2103,IF(AND(OR($A2103=Sheet2!$A$3,$A2103=Sheet2!$A$4,$A2103=Sheet2!$A$5,$A2103=Sheet2!$A$6,$A2103=Sheet2!$A$7,$A2103=Sheet2!$A$9),仕訳日記帳!$N2103&gt;=Sheet2!$B$3),仕訳日記帳!A2103,IF(AND($A2103=Sheet2!$A$8,仕訳日記帳!$N2103&gt;=Sheet2!$B$8),仕訳日記帳!A2103,IF(AND(OR($A2103=Sheet2!$A$10,$A2103=Sheet2!$A$11,$A2103=Sheet2!$A$12,$A2103=Sheet2!$A$13,$A2103=Sheet2!$A$14,$A2103=Sheet2!$A$15,$A2103=Sheet2!$A$16,$A2103=Sheet2!$A$17),Sheet2!$B$9&lt;=仕訳日記帳!$N2103&lt;Sheet2!$C$10),仕訳日記帳!A2103,""))))</f>
        <v/>
      </c>
      <c r="C2103" t="str">
        <f>IF(AND($A2103=Sheet2!$A$2,仕訳日記帳!$N2103&gt;=Sheet2!$B$2),仕訳日記帳!B2103,IF(AND(OR($A2103=Sheet2!$A$3,$A2103=Sheet2!$A$4,$A2103=Sheet2!$A$5,$A2103=Sheet2!$A$6,$A2103=Sheet2!$A$7,$A2103=Sheet2!$A$9),仕訳日記帳!$N2103&gt;=Sheet2!$B$3),仕訳日記帳!B2103,IF(AND($A2103=Sheet2!$A$8,仕訳日記帳!$N2103&gt;=Sheet2!$B$8),仕訳日記帳!B2103,IF(AND(OR($A2103=Sheet2!$A$10,$A2103=Sheet2!$A$11,$A2103=Sheet2!$A$12,$A2103=Sheet2!$A$13,$A2103=Sheet2!$A$14,$A2103=Sheet2!$A$15,$A2103=Sheet2!$A$16,$A2103=Sheet2!$A$17),Sheet2!$B$9&lt;=仕訳日記帳!$N2103&lt;Sheet2!$C$10),仕訳日記帳!B2103,""))))</f>
        <v/>
      </c>
      <c r="D2103" s="265" t="str">
        <f>IF(AND($A2103=Sheet2!$A$2,仕訳日記帳!$N2103&gt;=Sheet2!$B$2),仕訳日記帳!N2103,IF(AND(OR($A2103=Sheet2!$A$3,$A2103=Sheet2!$A$4,$A2103=Sheet2!$A$5,$A2103=Sheet2!$A$6,$A2103=Sheet2!$A$7,$A2103=Sheet2!$A$9),仕訳日記帳!$N2103&gt;=Sheet2!$B$3),仕訳日記帳!N2103,IF(AND($A2103=Sheet2!$A$8,仕訳日記帳!$N2103&gt;=Sheet2!$B$8),仕訳日記帳!N2103,IF(AND(OR($A2103=Sheet2!$A$10,$A2103=Sheet2!$A$11,$A2103=Sheet2!$A$12,$A2103=Sheet2!$A$13,$A2103=Sheet2!$A$14,$A2103=Sheet2!$A$15,$A2103=Sheet2!$A$16,$A2103=Sheet2!$A$17),Sheet2!$B$9&lt;=仕訳日記帳!$N2103&lt;Sheet2!$C$10),仕訳日記帳!N2103,""))))</f>
        <v/>
      </c>
      <c r="E2103" s="263" t="str">
        <f>IF(AND($A2103=Sheet2!$A$2,仕訳日記帳!$N2103&gt;=Sheet2!$B$2),仕訳日記帳!G2103,IF(AND(OR($A2103=Sheet2!$A$3,$A2103=Sheet2!$A$4,$A2103=Sheet2!$A$5,$A2103=Sheet2!$A$6,$A2103=Sheet2!$A$7,$A2103=Sheet2!$A$9),仕訳日記帳!$N2103&gt;=Sheet2!$B$3),仕訳日記帳!G2103,IF(AND($A2103=Sheet2!$A$8,仕訳日記帳!$N2103&gt;=Sheet2!$B$8),仕訳日記帳!G2103,IF(AND(OR($A2103=Sheet2!$A$10,$A2103=Sheet2!$A$11,$A2103=Sheet2!$A$12,$A2103=Sheet2!$A$13,$A2103=Sheet2!$A$14,$A2103=Sheet2!$A$15,$A2103=Sheet2!$A$16,$A2103=Sheet2!$A$17),Sheet2!$B$9&lt;=仕訳日記帳!$N2103&lt;Sheet2!$C$10),仕訳日記帳!G2103,""))))</f>
        <v/>
      </c>
      <c r="G2103" t="str">
        <f>IF(OR(A2103=Sheet2!$A$2,A2103=Sheet2!$A$3,A2103=Sheet2!$A$4,A2103=Sheet2!$A$5,A2103=Sheet2!$A$6,A2103=Sheet2!$A$7,A2103=Sheet2!$A$8,A2103=Sheet2!$A$9,A2103=Sheet2!$A$10,A2103=Sheet2!$A$11,A2103=Sheet2!$A$12,$A$2=Sheet2!$A$13,A2103=Sheet2!$A$14,$A$2=Sheet2!$A$15,$A$2=Sheet2!$A$16,A2103=Sheet2!$A$17),"該当","")</f>
        <v/>
      </c>
      <c r="H2103" t="str">
        <f>IF(OR(A2103="",G2103=""),"",COUNTIF($G$2:G2103,"該当"))</f>
        <v/>
      </c>
    </row>
    <row r="2104" spans="1:8">
      <c r="A2104" t="str">
        <f>IF(AND(仕訳日記帳!D2104=Sheet2!$A$2,仕訳日記帳!$N2104&gt;=Sheet2!$B$2),仕訳日記帳!D2104,IF(AND(OR(仕訳日記帳!D2104=Sheet2!$A$3,仕訳日記帳!D2104=Sheet2!$A$4,仕訳日記帳!D2104=Sheet2!$A$5,仕訳日記帳!D2104=Sheet2!$A$6,仕訳日記帳!D2104=Sheet2!$A$7,仕訳日記帳!D2104=Sheet2!$A$9),仕訳日記帳!$N2104&gt;=Sheet2!$B$3),仕訳日記帳!D2104,IF(AND(仕訳日記帳!D2104=Sheet2!$A$8,仕訳日記帳!$N2104&gt;=Sheet2!$B$8),仕訳日記帳!D2104,IF(AND(OR(仕訳日記帳!D2104=Sheet2!$A$10,仕訳日記帳!D2104=Sheet2!$A$11,仕訳日記帳!D2104=Sheet2!$A$12,仕訳日記帳!D2104=Sheet2!$A$13,仕訳日記帳!D2104=Sheet2!$A$14,仕訳日記帳!D2104=Sheet2!$A$15,仕訳日記帳!D2104=Sheet2!$A$16,仕訳日記帳!D2104=Sheet2!$A$17),Sheet2!$B$9&lt;=仕訳日記帳!$N2104&lt;Sheet2!$C$10),仕訳日記帳!D2104,""))))</f>
        <v/>
      </c>
      <c r="B2104" s="263" t="str">
        <f>IF(AND($A2104=Sheet2!$A$2,仕訳日記帳!$N2104&gt;=Sheet2!$B$2),仕訳日記帳!A2104,IF(AND(OR($A2104=Sheet2!$A$3,$A2104=Sheet2!$A$4,$A2104=Sheet2!$A$5,$A2104=Sheet2!$A$6,$A2104=Sheet2!$A$7,$A2104=Sheet2!$A$9),仕訳日記帳!$N2104&gt;=Sheet2!$B$3),仕訳日記帳!A2104,IF(AND($A2104=Sheet2!$A$8,仕訳日記帳!$N2104&gt;=Sheet2!$B$8),仕訳日記帳!A2104,IF(AND(OR($A2104=Sheet2!$A$10,$A2104=Sheet2!$A$11,$A2104=Sheet2!$A$12,$A2104=Sheet2!$A$13,$A2104=Sheet2!$A$14,$A2104=Sheet2!$A$15,$A2104=Sheet2!$A$16,$A2104=Sheet2!$A$17),Sheet2!$B$9&lt;=仕訳日記帳!$N2104&lt;Sheet2!$C$10),仕訳日記帳!A2104,""))))</f>
        <v/>
      </c>
      <c r="C2104" t="str">
        <f>IF(AND($A2104=Sheet2!$A$2,仕訳日記帳!$N2104&gt;=Sheet2!$B$2),仕訳日記帳!B2104,IF(AND(OR($A2104=Sheet2!$A$3,$A2104=Sheet2!$A$4,$A2104=Sheet2!$A$5,$A2104=Sheet2!$A$6,$A2104=Sheet2!$A$7,$A2104=Sheet2!$A$9),仕訳日記帳!$N2104&gt;=Sheet2!$B$3),仕訳日記帳!B2104,IF(AND($A2104=Sheet2!$A$8,仕訳日記帳!$N2104&gt;=Sheet2!$B$8),仕訳日記帳!B2104,IF(AND(OR($A2104=Sheet2!$A$10,$A2104=Sheet2!$A$11,$A2104=Sheet2!$A$12,$A2104=Sheet2!$A$13,$A2104=Sheet2!$A$14,$A2104=Sheet2!$A$15,$A2104=Sheet2!$A$16,$A2104=Sheet2!$A$17),Sheet2!$B$9&lt;=仕訳日記帳!$N2104&lt;Sheet2!$C$10),仕訳日記帳!B2104,""))))</f>
        <v/>
      </c>
      <c r="D2104" s="265" t="str">
        <f>IF(AND($A2104=Sheet2!$A$2,仕訳日記帳!$N2104&gt;=Sheet2!$B$2),仕訳日記帳!N2104,IF(AND(OR($A2104=Sheet2!$A$3,$A2104=Sheet2!$A$4,$A2104=Sheet2!$A$5,$A2104=Sheet2!$A$6,$A2104=Sheet2!$A$7,$A2104=Sheet2!$A$9),仕訳日記帳!$N2104&gt;=Sheet2!$B$3),仕訳日記帳!N2104,IF(AND($A2104=Sheet2!$A$8,仕訳日記帳!$N2104&gt;=Sheet2!$B$8),仕訳日記帳!N2104,IF(AND(OR($A2104=Sheet2!$A$10,$A2104=Sheet2!$A$11,$A2104=Sheet2!$A$12,$A2104=Sheet2!$A$13,$A2104=Sheet2!$A$14,$A2104=Sheet2!$A$15,$A2104=Sheet2!$A$16,$A2104=Sheet2!$A$17),Sheet2!$B$9&lt;=仕訳日記帳!$N2104&lt;Sheet2!$C$10),仕訳日記帳!N2104,""))))</f>
        <v/>
      </c>
      <c r="E2104" s="263" t="str">
        <f>IF(AND($A2104=Sheet2!$A$2,仕訳日記帳!$N2104&gt;=Sheet2!$B$2),仕訳日記帳!G2104,IF(AND(OR($A2104=Sheet2!$A$3,$A2104=Sheet2!$A$4,$A2104=Sheet2!$A$5,$A2104=Sheet2!$A$6,$A2104=Sheet2!$A$7,$A2104=Sheet2!$A$9),仕訳日記帳!$N2104&gt;=Sheet2!$B$3),仕訳日記帳!G2104,IF(AND($A2104=Sheet2!$A$8,仕訳日記帳!$N2104&gt;=Sheet2!$B$8),仕訳日記帳!G2104,IF(AND(OR($A2104=Sheet2!$A$10,$A2104=Sheet2!$A$11,$A2104=Sheet2!$A$12,$A2104=Sheet2!$A$13,$A2104=Sheet2!$A$14,$A2104=Sheet2!$A$15,$A2104=Sheet2!$A$16,$A2104=Sheet2!$A$17),Sheet2!$B$9&lt;=仕訳日記帳!$N2104&lt;Sheet2!$C$10),仕訳日記帳!G2104,""))))</f>
        <v/>
      </c>
      <c r="G2104" t="str">
        <f>IF(OR(A2104=Sheet2!$A$2,A2104=Sheet2!$A$3,A2104=Sheet2!$A$4,A2104=Sheet2!$A$5,A2104=Sheet2!$A$6,A2104=Sheet2!$A$7,A2104=Sheet2!$A$8,A2104=Sheet2!$A$9,A2104=Sheet2!$A$10,A2104=Sheet2!$A$11,A2104=Sheet2!$A$12,$A$2=Sheet2!$A$13,A2104=Sheet2!$A$14,$A$2=Sheet2!$A$15,$A$2=Sheet2!$A$16,A2104=Sheet2!$A$17),"該当","")</f>
        <v/>
      </c>
      <c r="H2104" t="str">
        <f>IF(OR(A2104="",G2104=""),"",COUNTIF($G$2:G2104,"該当"))</f>
        <v/>
      </c>
    </row>
    <row r="2105" spans="1:8">
      <c r="A2105" t="str">
        <f>IF(AND(仕訳日記帳!D2105=Sheet2!$A$2,仕訳日記帳!$N2105&gt;=Sheet2!$B$2),仕訳日記帳!D2105,IF(AND(OR(仕訳日記帳!D2105=Sheet2!$A$3,仕訳日記帳!D2105=Sheet2!$A$4,仕訳日記帳!D2105=Sheet2!$A$5,仕訳日記帳!D2105=Sheet2!$A$6,仕訳日記帳!D2105=Sheet2!$A$7,仕訳日記帳!D2105=Sheet2!$A$9),仕訳日記帳!$N2105&gt;=Sheet2!$B$3),仕訳日記帳!D2105,IF(AND(仕訳日記帳!D2105=Sheet2!$A$8,仕訳日記帳!$N2105&gt;=Sheet2!$B$8),仕訳日記帳!D2105,IF(AND(OR(仕訳日記帳!D2105=Sheet2!$A$10,仕訳日記帳!D2105=Sheet2!$A$11,仕訳日記帳!D2105=Sheet2!$A$12,仕訳日記帳!D2105=Sheet2!$A$13,仕訳日記帳!D2105=Sheet2!$A$14,仕訳日記帳!D2105=Sheet2!$A$15,仕訳日記帳!D2105=Sheet2!$A$16,仕訳日記帳!D2105=Sheet2!$A$17),Sheet2!$B$9&lt;=仕訳日記帳!$N2105&lt;Sheet2!$C$10),仕訳日記帳!D2105,""))))</f>
        <v/>
      </c>
      <c r="B2105" s="263" t="str">
        <f>IF(AND($A2105=Sheet2!$A$2,仕訳日記帳!$N2105&gt;=Sheet2!$B$2),仕訳日記帳!A2105,IF(AND(OR($A2105=Sheet2!$A$3,$A2105=Sheet2!$A$4,$A2105=Sheet2!$A$5,$A2105=Sheet2!$A$6,$A2105=Sheet2!$A$7,$A2105=Sheet2!$A$9),仕訳日記帳!$N2105&gt;=Sheet2!$B$3),仕訳日記帳!A2105,IF(AND($A2105=Sheet2!$A$8,仕訳日記帳!$N2105&gt;=Sheet2!$B$8),仕訳日記帳!A2105,IF(AND(OR($A2105=Sheet2!$A$10,$A2105=Sheet2!$A$11,$A2105=Sheet2!$A$12,$A2105=Sheet2!$A$13,$A2105=Sheet2!$A$14,$A2105=Sheet2!$A$15,$A2105=Sheet2!$A$16,$A2105=Sheet2!$A$17),Sheet2!$B$9&lt;=仕訳日記帳!$N2105&lt;Sheet2!$C$10),仕訳日記帳!A2105,""))))</f>
        <v/>
      </c>
      <c r="C2105" t="str">
        <f>IF(AND($A2105=Sheet2!$A$2,仕訳日記帳!$N2105&gt;=Sheet2!$B$2),仕訳日記帳!B2105,IF(AND(OR($A2105=Sheet2!$A$3,$A2105=Sheet2!$A$4,$A2105=Sheet2!$A$5,$A2105=Sheet2!$A$6,$A2105=Sheet2!$A$7,$A2105=Sheet2!$A$9),仕訳日記帳!$N2105&gt;=Sheet2!$B$3),仕訳日記帳!B2105,IF(AND($A2105=Sheet2!$A$8,仕訳日記帳!$N2105&gt;=Sheet2!$B$8),仕訳日記帳!B2105,IF(AND(OR($A2105=Sheet2!$A$10,$A2105=Sheet2!$A$11,$A2105=Sheet2!$A$12,$A2105=Sheet2!$A$13,$A2105=Sheet2!$A$14,$A2105=Sheet2!$A$15,$A2105=Sheet2!$A$16,$A2105=Sheet2!$A$17),Sheet2!$B$9&lt;=仕訳日記帳!$N2105&lt;Sheet2!$C$10),仕訳日記帳!B2105,""))))</f>
        <v/>
      </c>
      <c r="D2105" s="265" t="str">
        <f>IF(AND($A2105=Sheet2!$A$2,仕訳日記帳!$N2105&gt;=Sheet2!$B$2),仕訳日記帳!N2105,IF(AND(OR($A2105=Sheet2!$A$3,$A2105=Sheet2!$A$4,$A2105=Sheet2!$A$5,$A2105=Sheet2!$A$6,$A2105=Sheet2!$A$7,$A2105=Sheet2!$A$9),仕訳日記帳!$N2105&gt;=Sheet2!$B$3),仕訳日記帳!N2105,IF(AND($A2105=Sheet2!$A$8,仕訳日記帳!$N2105&gt;=Sheet2!$B$8),仕訳日記帳!N2105,IF(AND(OR($A2105=Sheet2!$A$10,$A2105=Sheet2!$A$11,$A2105=Sheet2!$A$12,$A2105=Sheet2!$A$13,$A2105=Sheet2!$A$14,$A2105=Sheet2!$A$15,$A2105=Sheet2!$A$16,$A2105=Sheet2!$A$17),Sheet2!$B$9&lt;=仕訳日記帳!$N2105&lt;Sheet2!$C$10),仕訳日記帳!N2105,""))))</f>
        <v/>
      </c>
      <c r="E2105" s="263" t="str">
        <f>IF(AND($A2105=Sheet2!$A$2,仕訳日記帳!$N2105&gt;=Sheet2!$B$2),仕訳日記帳!G2105,IF(AND(OR($A2105=Sheet2!$A$3,$A2105=Sheet2!$A$4,$A2105=Sheet2!$A$5,$A2105=Sheet2!$A$6,$A2105=Sheet2!$A$7,$A2105=Sheet2!$A$9),仕訳日記帳!$N2105&gt;=Sheet2!$B$3),仕訳日記帳!G2105,IF(AND($A2105=Sheet2!$A$8,仕訳日記帳!$N2105&gt;=Sheet2!$B$8),仕訳日記帳!G2105,IF(AND(OR($A2105=Sheet2!$A$10,$A2105=Sheet2!$A$11,$A2105=Sheet2!$A$12,$A2105=Sheet2!$A$13,$A2105=Sheet2!$A$14,$A2105=Sheet2!$A$15,$A2105=Sheet2!$A$16,$A2105=Sheet2!$A$17),Sheet2!$B$9&lt;=仕訳日記帳!$N2105&lt;Sheet2!$C$10),仕訳日記帳!G2105,""))))</f>
        <v/>
      </c>
      <c r="G2105" t="str">
        <f>IF(OR(A2105=Sheet2!$A$2,A2105=Sheet2!$A$3,A2105=Sheet2!$A$4,A2105=Sheet2!$A$5,A2105=Sheet2!$A$6,A2105=Sheet2!$A$7,A2105=Sheet2!$A$8,A2105=Sheet2!$A$9,A2105=Sheet2!$A$10,A2105=Sheet2!$A$11,A2105=Sheet2!$A$12,$A$2=Sheet2!$A$13,A2105=Sheet2!$A$14,$A$2=Sheet2!$A$15,$A$2=Sheet2!$A$16,A2105=Sheet2!$A$17),"該当","")</f>
        <v/>
      </c>
      <c r="H2105" t="str">
        <f>IF(OR(A2105="",G2105=""),"",COUNTIF($G$2:G2105,"該当"))</f>
        <v/>
      </c>
    </row>
    <row r="2106" spans="1:8">
      <c r="A2106" t="str">
        <f>IF(AND(仕訳日記帳!D2106=Sheet2!$A$2,仕訳日記帳!$N2106&gt;=Sheet2!$B$2),仕訳日記帳!D2106,IF(AND(OR(仕訳日記帳!D2106=Sheet2!$A$3,仕訳日記帳!D2106=Sheet2!$A$4,仕訳日記帳!D2106=Sheet2!$A$5,仕訳日記帳!D2106=Sheet2!$A$6,仕訳日記帳!D2106=Sheet2!$A$7,仕訳日記帳!D2106=Sheet2!$A$9),仕訳日記帳!$N2106&gt;=Sheet2!$B$3),仕訳日記帳!D2106,IF(AND(仕訳日記帳!D2106=Sheet2!$A$8,仕訳日記帳!$N2106&gt;=Sheet2!$B$8),仕訳日記帳!D2106,IF(AND(OR(仕訳日記帳!D2106=Sheet2!$A$10,仕訳日記帳!D2106=Sheet2!$A$11,仕訳日記帳!D2106=Sheet2!$A$12,仕訳日記帳!D2106=Sheet2!$A$13,仕訳日記帳!D2106=Sheet2!$A$14,仕訳日記帳!D2106=Sheet2!$A$15,仕訳日記帳!D2106=Sheet2!$A$16,仕訳日記帳!D2106=Sheet2!$A$17),Sheet2!$B$9&lt;=仕訳日記帳!$N2106&lt;Sheet2!$C$10),仕訳日記帳!D2106,""))))</f>
        <v/>
      </c>
      <c r="B2106" s="263" t="str">
        <f>IF(AND($A2106=Sheet2!$A$2,仕訳日記帳!$N2106&gt;=Sheet2!$B$2),仕訳日記帳!A2106,IF(AND(OR($A2106=Sheet2!$A$3,$A2106=Sheet2!$A$4,$A2106=Sheet2!$A$5,$A2106=Sheet2!$A$6,$A2106=Sheet2!$A$7,$A2106=Sheet2!$A$9),仕訳日記帳!$N2106&gt;=Sheet2!$B$3),仕訳日記帳!A2106,IF(AND($A2106=Sheet2!$A$8,仕訳日記帳!$N2106&gt;=Sheet2!$B$8),仕訳日記帳!A2106,IF(AND(OR($A2106=Sheet2!$A$10,$A2106=Sheet2!$A$11,$A2106=Sheet2!$A$12,$A2106=Sheet2!$A$13,$A2106=Sheet2!$A$14,$A2106=Sheet2!$A$15,$A2106=Sheet2!$A$16,$A2106=Sheet2!$A$17),Sheet2!$B$9&lt;=仕訳日記帳!$N2106&lt;Sheet2!$C$10),仕訳日記帳!A2106,""))))</f>
        <v/>
      </c>
      <c r="C2106" t="str">
        <f>IF(AND($A2106=Sheet2!$A$2,仕訳日記帳!$N2106&gt;=Sheet2!$B$2),仕訳日記帳!B2106,IF(AND(OR($A2106=Sheet2!$A$3,$A2106=Sheet2!$A$4,$A2106=Sheet2!$A$5,$A2106=Sheet2!$A$6,$A2106=Sheet2!$A$7,$A2106=Sheet2!$A$9),仕訳日記帳!$N2106&gt;=Sheet2!$B$3),仕訳日記帳!B2106,IF(AND($A2106=Sheet2!$A$8,仕訳日記帳!$N2106&gt;=Sheet2!$B$8),仕訳日記帳!B2106,IF(AND(OR($A2106=Sheet2!$A$10,$A2106=Sheet2!$A$11,$A2106=Sheet2!$A$12,$A2106=Sheet2!$A$13,$A2106=Sheet2!$A$14,$A2106=Sheet2!$A$15,$A2106=Sheet2!$A$16,$A2106=Sheet2!$A$17),Sheet2!$B$9&lt;=仕訳日記帳!$N2106&lt;Sheet2!$C$10),仕訳日記帳!B2106,""))))</f>
        <v/>
      </c>
      <c r="D2106" s="265" t="str">
        <f>IF(AND($A2106=Sheet2!$A$2,仕訳日記帳!$N2106&gt;=Sheet2!$B$2),仕訳日記帳!N2106,IF(AND(OR($A2106=Sheet2!$A$3,$A2106=Sheet2!$A$4,$A2106=Sheet2!$A$5,$A2106=Sheet2!$A$6,$A2106=Sheet2!$A$7,$A2106=Sheet2!$A$9),仕訳日記帳!$N2106&gt;=Sheet2!$B$3),仕訳日記帳!N2106,IF(AND($A2106=Sheet2!$A$8,仕訳日記帳!$N2106&gt;=Sheet2!$B$8),仕訳日記帳!N2106,IF(AND(OR($A2106=Sheet2!$A$10,$A2106=Sheet2!$A$11,$A2106=Sheet2!$A$12,$A2106=Sheet2!$A$13,$A2106=Sheet2!$A$14,$A2106=Sheet2!$A$15,$A2106=Sheet2!$A$16,$A2106=Sheet2!$A$17),Sheet2!$B$9&lt;=仕訳日記帳!$N2106&lt;Sheet2!$C$10),仕訳日記帳!N2106,""))))</f>
        <v/>
      </c>
      <c r="E2106" s="263" t="str">
        <f>IF(AND($A2106=Sheet2!$A$2,仕訳日記帳!$N2106&gt;=Sheet2!$B$2),仕訳日記帳!G2106,IF(AND(OR($A2106=Sheet2!$A$3,$A2106=Sheet2!$A$4,$A2106=Sheet2!$A$5,$A2106=Sheet2!$A$6,$A2106=Sheet2!$A$7,$A2106=Sheet2!$A$9),仕訳日記帳!$N2106&gt;=Sheet2!$B$3),仕訳日記帳!G2106,IF(AND($A2106=Sheet2!$A$8,仕訳日記帳!$N2106&gt;=Sheet2!$B$8),仕訳日記帳!G2106,IF(AND(OR($A2106=Sheet2!$A$10,$A2106=Sheet2!$A$11,$A2106=Sheet2!$A$12,$A2106=Sheet2!$A$13,$A2106=Sheet2!$A$14,$A2106=Sheet2!$A$15,$A2106=Sheet2!$A$16,$A2106=Sheet2!$A$17),Sheet2!$B$9&lt;=仕訳日記帳!$N2106&lt;Sheet2!$C$10),仕訳日記帳!G2106,""))))</f>
        <v/>
      </c>
      <c r="G2106" t="str">
        <f>IF(OR(A2106=Sheet2!$A$2,A2106=Sheet2!$A$3,A2106=Sheet2!$A$4,A2106=Sheet2!$A$5,A2106=Sheet2!$A$6,A2106=Sheet2!$A$7,A2106=Sheet2!$A$8,A2106=Sheet2!$A$9,A2106=Sheet2!$A$10,A2106=Sheet2!$A$11,A2106=Sheet2!$A$12,$A$2=Sheet2!$A$13,A2106=Sheet2!$A$14,$A$2=Sheet2!$A$15,$A$2=Sheet2!$A$16,A2106=Sheet2!$A$17),"該当","")</f>
        <v/>
      </c>
      <c r="H2106" t="str">
        <f>IF(OR(A2106="",G2106=""),"",COUNTIF($G$2:G2106,"該当"))</f>
        <v/>
      </c>
    </row>
    <row r="2107" spans="1:8">
      <c r="A2107" t="str">
        <f>IF(AND(仕訳日記帳!D2107=Sheet2!$A$2,仕訳日記帳!$N2107&gt;=Sheet2!$B$2),仕訳日記帳!D2107,IF(AND(OR(仕訳日記帳!D2107=Sheet2!$A$3,仕訳日記帳!D2107=Sheet2!$A$4,仕訳日記帳!D2107=Sheet2!$A$5,仕訳日記帳!D2107=Sheet2!$A$6,仕訳日記帳!D2107=Sheet2!$A$7,仕訳日記帳!D2107=Sheet2!$A$9),仕訳日記帳!$N2107&gt;=Sheet2!$B$3),仕訳日記帳!D2107,IF(AND(仕訳日記帳!D2107=Sheet2!$A$8,仕訳日記帳!$N2107&gt;=Sheet2!$B$8),仕訳日記帳!D2107,IF(AND(OR(仕訳日記帳!D2107=Sheet2!$A$10,仕訳日記帳!D2107=Sheet2!$A$11,仕訳日記帳!D2107=Sheet2!$A$12,仕訳日記帳!D2107=Sheet2!$A$13,仕訳日記帳!D2107=Sheet2!$A$14,仕訳日記帳!D2107=Sheet2!$A$15,仕訳日記帳!D2107=Sheet2!$A$16,仕訳日記帳!D2107=Sheet2!$A$17),Sheet2!$B$9&lt;=仕訳日記帳!$N2107&lt;Sheet2!$C$10),仕訳日記帳!D2107,""))))</f>
        <v/>
      </c>
      <c r="B2107" s="263" t="str">
        <f>IF(AND($A2107=Sheet2!$A$2,仕訳日記帳!$N2107&gt;=Sheet2!$B$2),仕訳日記帳!A2107,IF(AND(OR($A2107=Sheet2!$A$3,$A2107=Sheet2!$A$4,$A2107=Sheet2!$A$5,$A2107=Sheet2!$A$6,$A2107=Sheet2!$A$7,$A2107=Sheet2!$A$9),仕訳日記帳!$N2107&gt;=Sheet2!$B$3),仕訳日記帳!A2107,IF(AND($A2107=Sheet2!$A$8,仕訳日記帳!$N2107&gt;=Sheet2!$B$8),仕訳日記帳!A2107,IF(AND(OR($A2107=Sheet2!$A$10,$A2107=Sheet2!$A$11,$A2107=Sheet2!$A$12,$A2107=Sheet2!$A$13,$A2107=Sheet2!$A$14,$A2107=Sheet2!$A$15,$A2107=Sheet2!$A$16,$A2107=Sheet2!$A$17),Sheet2!$B$9&lt;=仕訳日記帳!$N2107&lt;Sheet2!$C$10),仕訳日記帳!A2107,""))))</f>
        <v/>
      </c>
      <c r="C2107" t="str">
        <f>IF(AND($A2107=Sheet2!$A$2,仕訳日記帳!$N2107&gt;=Sheet2!$B$2),仕訳日記帳!B2107,IF(AND(OR($A2107=Sheet2!$A$3,$A2107=Sheet2!$A$4,$A2107=Sheet2!$A$5,$A2107=Sheet2!$A$6,$A2107=Sheet2!$A$7,$A2107=Sheet2!$A$9),仕訳日記帳!$N2107&gt;=Sheet2!$B$3),仕訳日記帳!B2107,IF(AND($A2107=Sheet2!$A$8,仕訳日記帳!$N2107&gt;=Sheet2!$B$8),仕訳日記帳!B2107,IF(AND(OR($A2107=Sheet2!$A$10,$A2107=Sheet2!$A$11,$A2107=Sheet2!$A$12,$A2107=Sheet2!$A$13,$A2107=Sheet2!$A$14,$A2107=Sheet2!$A$15,$A2107=Sheet2!$A$16,$A2107=Sheet2!$A$17),Sheet2!$B$9&lt;=仕訳日記帳!$N2107&lt;Sheet2!$C$10),仕訳日記帳!B2107,""))))</f>
        <v/>
      </c>
      <c r="D2107" s="265" t="str">
        <f>IF(AND($A2107=Sheet2!$A$2,仕訳日記帳!$N2107&gt;=Sheet2!$B$2),仕訳日記帳!N2107,IF(AND(OR($A2107=Sheet2!$A$3,$A2107=Sheet2!$A$4,$A2107=Sheet2!$A$5,$A2107=Sheet2!$A$6,$A2107=Sheet2!$A$7,$A2107=Sheet2!$A$9),仕訳日記帳!$N2107&gt;=Sheet2!$B$3),仕訳日記帳!N2107,IF(AND($A2107=Sheet2!$A$8,仕訳日記帳!$N2107&gt;=Sheet2!$B$8),仕訳日記帳!N2107,IF(AND(OR($A2107=Sheet2!$A$10,$A2107=Sheet2!$A$11,$A2107=Sheet2!$A$12,$A2107=Sheet2!$A$13,$A2107=Sheet2!$A$14,$A2107=Sheet2!$A$15,$A2107=Sheet2!$A$16,$A2107=Sheet2!$A$17),Sheet2!$B$9&lt;=仕訳日記帳!$N2107&lt;Sheet2!$C$10),仕訳日記帳!N2107,""))))</f>
        <v/>
      </c>
      <c r="E2107" s="263" t="str">
        <f>IF(AND($A2107=Sheet2!$A$2,仕訳日記帳!$N2107&gt;=Sheet2!$B$2),仕訳日記帳!G2107,IF(AND(OR($A2107=Sheet2!$A$3,$A2107=Sheet2!$A$4,$A2107=Sheet2!$A$5,$A2107=Sheet2!$A$6,$A2107=Sheet2!$A$7,$A2107=Sheet2!$A$9),仕訳日記帳!$N2107&gt;=Sheet2!$B$3),仕訳日記帳!G2107,IF(AND($A2107=Sheet2!$A$8,仕訳日記帳!$N2107&gt;=Sheet2!$B$8),仕訳日記帳!G2107,IF(AND(OR($A2107=Sheet2!$A$10,$A2107=Sheet2!$A$11,$A2107=Sheet2!$A$12,$A2107=Sheet2!$A$13,$A2107=Sheet2!$A$14,$A2107=Sheet2!$A$15,$A2107=Sheet2!$A$16,$A2107=Sheet2!$A$17),Sheet2!$B$9&lt;=仕訳日記帳!$N2107&lt;Sheet2!$C$10),仕訳日記帳!G2107,""))))</f>
        <v/>
      </c>
      <c r="G2107" t="str">
        <f>IF(OR(A2107=Sheet2!$A$2,A2107=Sheet2!$A$3,A2107=Sheet2!$A$4,A2107=Sheet2!$A$5,A2107=Sheet2!$A$6,A2107=Sheet2!$A$7,A2107=Sheet2!$A$8,A2107=Sheet2!$A$9,A2107=Sheet2!$A$10,A2107=Sheet2!$A$11,A2107=Sheet2!$A$12,$A$2=Sheet2!$A$13,A2107=Sheet2!$A$14,$A$2=Sheet2!$A$15,$A$2=Sheet2!$A$16,A2107=Sheet2!$A$17),"該当","")</f>
        <v/>
      </c>
      <c r="H2107" t="str">
        <f>IF(OR(A2107="",G2107=""),"",COUNTIF($G$2:G2107,"該当"))</f>
        <v/>
      </c>
    </row>
    <row r="2108" spans="1:8">
      <c r="A2108" t="str">
        <f>IF(AND(仕訳日記帳!D2108=Sheet2!$A$2,仕訳日記帳!$N2108&gt;=Sheet2!$B$2),仕訳日記帳!D2108,IF(AND(OR(仕訳日記帳!D2108=Sheet2!$A$3,仕訳日記帳!D2108=Sheet2!$A$4,仕訳日記帳!D2108=Sheet2!$A$5,仕訳日記帳!D2108=Sheet2!$A$6,仕訳日記帳!D2108=Sheet2!$A$7,仕訳日記帳!D2108=Sheet2!$A$9),仕訳日記帳!$N2108&gt;=Sheet2!$B$3),仕訳日記帳!D2108,IF(AND(仕訳日記帳!D2108=Sheet2!$A$8,仕訳日記帳!$N2108&gt;=Sheet2!$B$8),仕訳日記帳!D2108,IF(AND(OR(仕訳日記帳!D2108=Sheet2!$A$10,仕訳日記帳!D2108=Sheet2!$A$11,仕訳日記帳!D2108=Sheet2!$A$12,仕訳日記帳!D2108=Sheet2!$A$13,仕訳日記帳!D2108=Sheet2!$A$14,仕訳日記帳!D2108=Sheet2!$A$15,仕訳日記帳!D2108=Sheet2!$A$16,仕訳日記帳!D2108=Sheet2!$A$17),Sheet2!$B$9&lt;=仕訳日記帳!$N2108&lt;Sheet2!$C$10),仕訳日記帳!D2108,""))))</f>
        <v/>
      </c>
      <c r="B2108" s="263" t="str">
        <f>IF(AND($A2108=Sheet2!$A$2,仕訳日記帳!$N2108&gt;=Sheet2!$B$2),仕訳日記帳!A2108,IF(AND(OR($A2108=Sheet2!$A$3,$A2108=Sheet2!$A$4,$A2108=Sheet2!$A$5,$A2108=Sheet2!$A$6,$A2108=Sheet2!$A$7,$A2108=Sheet2!$A$9),仕訳日記帳!$N2108&gt;=Sheet2!$B$3),仕訳日記帳!A2108,IF(AND($A2108=Sheet2!$A$8,仕訳日記帳!$N2108&gt;=Sheet2!$B$8),仕訳日記帳!A2108,IF(AND(OR($A2108=Sheet2!$A$10,$A2108=Sheet2!$A$11,$A2108=Sheet2!$A$12,$A2108=Sheet2!$A$13,$A2108=Sheet2!$A$14,$A2108=Sheet2!$A$15,$A2108=Sheet2!$A$16,$A2108=Sheet2!$A$17),Sheet2!$B$9&lt;=仕訳日記帳!$N2108&lt;Sheet2!$C$10),仕訳日記帳!A2108,""))))</f>
        <v/>
      </c>
      <c r="C2108" t="str">
        <f>IF(AND($A2108=Sheet2!$A$2,仕訳日記帳!$N2108&gt;=Sheet2!$B$2),仕訳日記帳!B2108,IF(AND(OR($A2108=Sheet2!$A$3,$A2108=Sheet2!$A$4,$A2108=Sheet2!$A$5,$A2108=Sheet2!$A$6,$A2108=Sheet2!$A$7,$A2108=Sheet2!$A$9),仕訳日記帳!$N2108&gt;=Sheet2!$B$3),仕訳日記帳!B2108,IF(AND($A2108=Sheet2!$A$8,仕訳日記帳!$N2108&gt;=Sheet2!$B$8),仕訳日記帳!B2108,IF(AND(OR($A2108=Sheet2!$A$10,$A2108=Sheet2!$A$11,$A2108=Sheet2!$A$12,$A2108=Sheet2!$A$13,$A2108=Sheet2!$A$14,$A2108=Sheet2!$A$15,$A2108=Sheet2!$A$16,$A2108=Sheet2!$A$17),Sheet2!$B$9&lt;=仕訳日記帳!$N2108&lt;Sheet2!$C$10),仕訳日記帳!B2108,""))))</f>
        <v/>
      </c>
      <c r="D2108" s="265" t="str">
        <f>IF(AND($A2108=Sheet2!$A$2,仕訳日記帳!$N2108&gt;=Sheet2!$B$2),仕訳日記帳!N2108,IF(AND(OR($A2108=Sheet2!$A$3,$A2108=Sheet2!$A$4,$A2108=Sheet2!$A$5,$A2108=Sheet2!$A$6,$A2108=Sheet2!$A$7,$A2108=Sheet2!$A$9),仕訳日記帳!$N2108&gt;=Sheet2!$B$3),仕訳日記帳!N2108,IF(AND($A2108=Sheet2!$A$8,仕訳日記帳!$N2108&gt;=Sheet2!$B$8),仕訳日記帳!N2108,IF(AND(OR($A2108=Sheet2!$A$10,$A2108=Sheet2!$A$11,$A2108=Sheet2!$A$12,$A2108=Sheet2!$A$13,$A2108=Sheet2!$A$14,$A2108=Sheet2!$A$15,$A2108=Sheet2!$A$16,$A2108=Sheet2!$A$17),Sheet2!$B$9&lt;=仕訳日記帳!$N2108&lt;Sheet2!$C$10),仕訳日記帳!N2108,""))))</f>
        <v/>
      </c>
      <c r="E2108" s="263" t="str">
        <f>IF(AND($A2108=Sheet2!$A$2,仕訳日記帳!$N2108&gt;=Sheet2!$B$2),仕訳日記帳!G2108,IF(AND(OR($A2108=Sheet2!$A$3,$A2108=Sheet2!$A$4,$A2108=Sheet2!$A$5,$A2108=Sheet2!$A$6,$A2108=Sheet2!$A$7,$A2108=Sheet2!$A$9),仕訳日記帳!$N2108&gt;=Sheet2!$B$3),仕訳日記帳!G2108,IF(AND($A2108=Sheet2!$A$8,仕訳日記帳!$N2108&gt;=Sheet2!$B$8),仕訳日記帳!G2108,IF(AND(OR($A2108=Sheet2!$A$10,$A2108=Sheet2!$A$11,$A2108=Sheet2!$A$12,$A2108=Sheet2!$A$13,$A2108=Sheet2!$A$14,$A2108=Sheet2!$A$15,$A2108=Sheet2!$A$16,$A2108=Sheet2!$A$17),Sheet2!$B$9&lt;=仕訳日記帳!$N2108&lt;Sheet2!$C$10),仕訳日記帳!G2108,""))))</f>
        <v/>
      </c>
      <c r="G2108" t="str">
        <f>IF(OR(A2108=Sheet2!$A$2,A2108=Sheet2!$A$3,A2108=Sheet2!$A$4,A2108=Sheet2!$A$5,A2108=Sheet2!$A$6,A2108=Sheet2!$A$7,A2108=Sheet2!$A$8,A2108=Sheet2!$A$9,A2108=Sheet2!$A$10,A2108=Sheet2!$A$11,A2108=Sheet2!$A$12,$A$2=Sheet2!$A$13,A2108=Sheet2!$A$14,$A$2=Sheet2!$A$15,$A$2=Sheet2!$A$16,A2108=Sheet2!$A$17),"該当","")</f>
        <v/>
      </c>
      <c r="H2108" t="str">
        <f>IF(OR(A2108="",G2108=""),"",COUNTIF($G$2:G2108,"該当"))</f>
        <v/>
      </c>
    </row>
    <row r="2109" spans="1:8">
      <c r="A2109" t="str">
        <f>IF(AND(仕訳日記帳!D2109=Sheet2!$A$2,仕訳日記帳!$N2109&gt;=Sheet2!$B$2),仕訳日記帳!D2109,IF(AND(OR(仕訳日記帳!D2109=Sheet2!$A$3,仕訳日記帳!D2109=Sheet2!$A$4,仕訳日記帳!D2109=Sheet2!$A$5,仕訳日記帳!D2109=Sheet2!$A$6,仕訳日記帳!D2109=Sheet2!$A$7,仕訳日記帳!D2109=Sheet2!$A$9),仕訳日記帳!$N2109&gt;=Sheet2!$B$3),仕訳日記帳!D2109,IF(AND(仕訳日記帳!D2109=Sheet2!$A$8,仕訳日記帳!$N2109&gt;=Sheet2!$B$8),仕訳日記帳!D2109,IF(AND(OR(仕訳日記帳!D2109=Sheet2!$A$10,仕訳日記帳!D2109=Sheet2!$A$11,仕訳日記帳!D2109=Sheet2!$A$12,仕訳日記帳!D2109=Sheet2!$A$13,仕訳日記帳!D2109=Sheet2!$A$14,仕訳日記帳!D2109=Sheet2!$A$15,仕訳日記帳!D2109=Sheet2!$A$16,仕訳日記帳!D2109=Sheet2!$A$17),Sheet2!$B$9&lt;=仕訳日記帳!$N2109&lt;Sheet2!$C$10),仕訳日記帳!D2109,""))))</f>
        <v/>
      </c>
      <c r="B2109" s="263" t="str">
        <f>IF(AND($A2109=Sheet2!$A$2,仕訳日記帳!$N2109&gt;=Sheet2!$B$2),仕訳日記帳!A2109,IF(AND(OR($A2109=Sheet2!$A$3,$A2109=Sheet2!$A$4,$A2109=Sheet2!$A$5,$A2109=Sheet2!$A$6,$A2109=Sheet2!$A$7,$A2109=Sheet2!$A$9),仕訳日記帳!$N2109&gt;=Sheet2!$B$3),仕訳日記帳!A2109,IF(AND($A2109=Sheet2!$A$8,仕訳日記帳!$N2109&gt;=Sheet2!$B$8),仕訳日記帳!A2109,IF(AND(OR($A2109=Sheet2!$A$10,$A2109=Sheet2!$A$11,$A2109=Sheet2!$A$12,$A2109=Sheet2!$A$13,$A2109=Sheet2!$A$14,$A2109=Sheet2!$A$15,$A2109=Sheet2!$A$16,$A2109=Sheet2!$A$17),Sheet2!$B$9&lt;=仕訳日記帳!$N2109&lt;Sheet2!$C$10),仕訳日記帳!A2109,""))))</f>
        <v/>
      </c>
      <c r="C2109" t="str">
        <f>IF(AND($A2109=Sheet2!$A$2,仕訳日記帳!$N2109&gt;=Sheet2!$B$2),仕訳日記帳!B2109,IF(AND(OR($A2109=Sheet2!$A$3,$A2109=Sheet2!$A$4,$A2109=Sheet2!$A$5,$A2109=Sheet2!$A$6,$A2109=Sheet2!$A$7,$A2109=Sheet2!$A$9),仕訳日記帳!$N2109&gt;=Sheet2!$B$3),仕訳日記帳!B2109,IF(AND($A2109=Sheet2!$A$8,仕訳日記帳!$N2109&gt;=Sheet2!$B$8),仕訳日記帳!B2109,IF(AND(OR($A2109=Sheet2!$A$10,$A2109=Sheet2!$A$11,$A2109=Sheet2!$A$12,$A2109=Sheet2!$A$13,$A2109=Sheet2!$A$14,$A2109=Sheet2!$A$15,$A2109=Sheet2!$A$16,$A2109=Sheet2!$A$17),Sheet2!$B$9&lt;=仕訳日記帳!$N2109&lt;Sheet2!$C$10),仕訳日記帳!B2109,""))))</f>
        <v/>
      </c>
      <c r="D2109" s="265" t="str">
        <f>IF(AND($A2109=Sheet2!$A$2,仕訳日記帳!$N2109&gt;=Sheet2!$B$2),仕訳日記帳!N2109,IF(AND(OR($A2109=Sheet2!$A$3,$A2109=Sheet2!$A$4,$A2109=Sheet2!$A$5,$A2109=Sheet2!$A$6,$A2109=Sheet2!$A$7,$A2109=Sheet2!$A$9),仕訳日記帳!$N2109&gt;=Sheet2!$B$3),仕訳日記帳!N2109,IF(AND($A2109=Sheet2!$A$8,仕訳日記帳!$N2109&gt;=Sheet2!$B$8),仕訳日記帳!N2109,IF(AND(OR($A2109=Sheet2!$A$10,$A2109=Sheet2!$A$11,$A2109=Sheet2!$A$12,$A2109=Sheet2!$A$13,$A2109=Sheet2!$A$14,$A2109=Sheet2!$A$15,$A2109=Sheet2!$A$16,$A2109=Sheet2!$A$17),Sheet2!$B$9&lt;=仕訳日記帳!$N2109&lt;Sheet2!$C$10),仕訳日記帳!N2109,""))))</f>
        <v/>
      </c>
      <c r="E2109" s="263" t="str">
        <f>IF(AND($A2109=Sheet2!$A$2,仕訳日記帳!$N2109&gt;=Sheet2!$B$2),仕訳日記帳!G2109,IF(AND(OR($A2109=Sheet2!$A$3,$A2109=Sheet2!$A$4,$A2109=Sheet2!$A$5,$A2109=Sheet2!$A$6,$A2109=Sheet2!$A$7,$A2109=Sheet2!$A$9),仕訳日記帳!$N2109&gt;=Sheet2!$B$3),仕訳日記帳!G2109,IF(AND($A2109=Sheet2!$A$8,仕訳日記帳!$N2109&gt;=Sheet2!$B$8),仕訳日記帳!G2109,IF(AND(OR($A2109=Sheet2!$A$10,$A2109=Sheet2!$A$11,$A2109=Sheet2!$A$12,$A2109=Sheet2!$A$13,$A2109=Sheet2!$A$14,$A2109=Sheet2!$A$15,$A2109=Sheet2!$A$16,$A2109=Sheet2!$A$17),Sheet2!$B$9&lt;=仕訳日記帳!$N2109&lt;Sheet2!$C$10),仕訳日記帳!G2109,""))))</f>
        <v/>
      </c>
      <c r="G2109" t="str">
        <f>IF(OR(A2109=Sheet2!$A$2,A2109=Sheet2!$A$3,A2109=Sheet2!$A$4,A2109=Sheet2!$A$5,A2109=Sheet2!$A$6,A2109=Sheet2!$A$7,A2109=Sheet2!$A$8,A2109=Sheet2!$A$9,A2109=Sheet2!$A$10,A2109=Sheet2!$A$11,A2109=Sheet2!$A$12,$A$2=Sheet2!$A$13,A2109=Sheet2!$A$14,$A$2=Sheet2!$A$15,$A$2=Sheet2!$A$16,A2109=Sheet2!$A$17),"該当","")</f>
        <v/>
      </c>
      <c r="H2109" t="str">
        <f>IF(OR(A2109="",G2109=""),"",COUNTIF($G$2:G2109,"該当"))</f>
        <v/>
      </c>
    </row>
    <row r="2110" spans="1:8">
      <c r="A2110" t="str">
        <f>IF(AND(仕訳日記帳!D2110=Sheet2!$A$2,仕訳日記帳!$N2110&gt;=Sheet2!$B$2),仕訳日記帳!D2110,IF(AND(OR(仕訳日記帳!D2110=Sheet2!$A$3,仕訳日記帳!D2110=Sheet2!$A$4,仕訳日記帳!D2110=Sheet2!$A$5,仕訳日記帳!D2110=Sheet2!$A$6,仕訳日記帳!D2110=Sheet2!$A$7,仕訳日記帳!D2110=Sheet2!$A$9),仕訳日記帳!$N2110&gt;=Sheet2!$B$3),仕訳日記帳!D2110,IF(AND(仕訳日記帳!D2110=Sheet2!$A$8,仕訳日記帳!$N2110&gt;=Sheet2!$B$8),仕訳日記帳!D2110,IF(AND(OR(仕訳日記帳!D2110=Sheet2!$A$10,仕訳日記帳!D2110=Sheet2!$A$11,仕訳日記帳!D2110=Sheet2!$A$12,仕訳日記帳!D2110=Sheet2!$A$13,仕訳日記帳!D2110=Sheet2!$A$14,仕訳日記帳!D2110=Sheet2!$A$15,仕訳日記帳!D2110=Sheet2!$A$16,仕訳日記帳!D2110=Sheet2!$A$17),Sheet2!$B$9&lt;=仕訳日記帳!$N2110&lt;Sheet2!$C$10),仕訳日記帳!D2110,""))))</f>
        <v/>
      </c>
      <c r="B2110" s="263" t="str">
        <f>IF(AND($A2110=Sheet2!$A$2,仕訳日記帳!$N2110&gt;=Sheet2!$B$2),仕訳日記帳!A2110,IF(AND(OR($A2110=Sheet2!$A$3,$A2110=Sheet2!$A$4,$A2110=Sheet2!$A$5,$A2110=Sheet2!$A$6,$A2110=Sheet2!$A$7,$A2110=Sheet2!$A$9),仕訳日記帳!$N2110&gt;=Sheet2!$B$3),仕訳日記帳!A2110,IF(AND($A2110=Sheet2!$A$8,仕訳日記帳!$N2110&gt;=Sheet2!$B$8),仕訳日記帳!A2110,IF(AND(OR($A2110=Sheet2!$A$10,$A2110=Sheet2!$A$11,$A2110=Sheet2!$A$12,$A2110=Sheet2!$A$13,$A2110=Sheet2!$A$14,$A2110=Sheet2!$A$15,$A2110=Sheet2!$A$16,$A2110=Sheet2!$A$17),Sheet2!$B$9&lt;=仕訳日記帳!$N2110&lt;Sheet2!$C$10),仕訳日記帳!A2110,""))))</f>
        <v/>
      </c>
      <c r="C2110" t="str">
        <f>IF(AND($A2110=Sheet2!$A$2,仕訳日記帳!$N2110&gt;=Sheet2!$B$2),仕訳日記帳!B2110,IF(AND(OR($A2110=Sheet2!$A$3,$A2110=Sheet2!$A$4,$A2110=Sheet2!$A$5,$A2110=Sheet2!$A$6,$A2110=Sheet2!$A$7,$A2110=Sheet2!$A$9),仕訳日記帳!$N2110&gt;=Sheet2!$B$3),仕訳日記帳!B2110,IF(AND($A2110=Sheet2!$A$8,仕訳日記帳!$N2110&gt;=Sheet2!$B$8),仕訳日記帳!B2110,IF(AND(OR($A2110=Sheet2!$A$10,$A2110=Sheet2!$A$11,$A2110=Sheet2!$A$12,$A2110=Sheet2!$A$13,$A2110=Sheet2!$A$14,$A2110=Sheet2!$A$15,$A2110=Sheet2!$A$16,$A2110=Sheet2!$A$17),Sheet2!$B$9&lt;=仕訳日記帳!$N2110&lt;Sheet2!$C$10),仕訳日記帳!B2110,""))))</f>
        <v/>
      </c>
      <c r="D2110" s="265" t="str">
        <f>IF(AND($A2110=Sheet2!$A$2,仕訳日記帳!$N2110&gt;=Sheet2!$B$2),仕訳日記帳!N2110,IF(AND(OR($A2110=Sheet2!$A$3,$A2110=Sheet2!$A$4,$A2110=Sheet2!$A$5,$A2110=Sheet2!$A$6,$A2110=Sheet2!$A$7,$A2110=Sheet2!$A$9),仕訳日記帳!$N2110&gt;=Sheet2!$B$3),仕訳日記帳!N2110,IF(AND($A2110=Sheet2!$A$8,仕訳日記帳!$N2110&gt;=Sheet2!$B$8),仕訳日記帳!N2110,IF(AND(OR($A2110=Sheet2!$A$10,$A2110=Sheet2!$A$11,$A2110=Sheet2!$A$12,$A2110=Sheet2!$A$13,$A2110=Sheet2!$A$14,$A2110=Sheet2!$A$15,$A2110=Sheet2!$A$16,$A2110=Sheet2!$A$17),Sheet2!$B$9&lt;=仕訳日記帳!$N2110&lt;Sheet2!$C$10),仕訳日記帳!N2110,""))))</f>
        <v/>
      </c>
      <c r="E2110" s="263" t="str">
        <f>IF(AND($A2110=Sheet2!$A$2,仕訳日記帳!$N2110&gt;=Sheet2!$B$2),仕訳日記帳!G2110,IF(AND(OR($A2110=Sheet2!$A$3,$A2110=Sheet2!$A$4,$A2110=Sheet2!$A$5,$A2110=Sheet2!$A$6,$A2110=Sheet2!$A$7,$A2110=Sheet2!$A$9),仕訳日記帳!$N2110&gt;=Sheet2!$B$3),仕訳日記帳!G2110,IF(AND($A2110=Sheet2!$A$8,仕訳日記帳!$N2110&gt;=Sheet2!$B$8),仕訳日記帳!G2110,IF(AND(OR($A2110=Sheet2!$A$10,$A2110=Sheet2!$A$11,$A2110=Sheet2!$A$12,$A2110=Sheet2!$A$13,$A2110=Sheet2!$A$14,$A2110=Sheet2!$A$15,$A2110=Sheet2!$A$16,$A2110=Sheet2!$A$17),Sheet2!$B$9&lt;=仕訳日記帳!$N2110&lt;Sheet2!$C$10),仕訳日記帳!G2110,""))))</f>
        <v/>
      </c>
      <c r="G2110" t="str">
        <f>IF(OR(A2110=Sheet2!$A$2,A2110=Sheet2!$A$3,A2110=Sheet2!$A$4,A2110=Sheet2!$A$5,A2110=Sheet2!$A$6,A2110=Sheet2!$A$7,A2110=Sheet2!$A$8,A2110=Sheet2!$A$9,A2110=Sheet2!$A$10,A2110=Sheet2!$A$11,A2110=Sheet2!$A$12,$A$2=Sheet2!$A$13,A2110=Sheet2!$A$14,$A$2=Sheet2!$A$15,$A$2=Sheet2!$A$16,A2110=Sheet2!$A$17),"該当","")</f>
        <v/>
      </c>
      <c r="H2110" t="str">
        <f>IF(OR(A2110="",G2110=""),"",COUNTIF($G$2:G2110,"該当"))</f>
        <v/>
      </c>
    </row>
    <row r="2111" spans="1:8">
      <c r="A2111" t="str">
        <f>IF(AND(仕訳日記帳!D2111=Sheet2!$A$2,仕訳日記帳!$N2111&gt;=Sheet2!$B$2),仕訳日記帳!D2111,IF(AND(OR(仕訳日記帳!D2111=Sheet2!$A$3,仕訳日記帳!D2111=Sheet2!$A$4,仕訳日記帳!D2111=Sheet2!$A$5,仕訳日記帳!D2111=Sheet2!$A$6,仕訳日記帳!D2111=Sheet2!$A$7,仕訳日記帳!D2111=Sheet2!$A$9),仕訳日記帳!$N2111&gt;=Sheet2!$B$3),仕訳日記帳!D2111,IF(AND(仕訳日記帳!D2111=Sheet2!$A$8,仕訳日記帳!$N2111&gt;=Sheet2!$B$8),仕訳日記帳!D2111,IF(AND(OR(仕訳日記帳!D2111=Sheet2!$A$10,仕訳日記帳!D2111=Sheet2!$A$11,仕訳日記帳!D2111=Sheet2!$A$12,仕訳日記帳!D2111=Sheet2!$A$13,仕訳日記帳!D2111=Sheet2!$A$14,仕訳日記帳!D2111=Sheet2!$A$15,仕訳日記帳!D2111=Sheet2!$A$16,仕訳日記帳!D2111=Sheet2!$A$17),Sheet2!$B$9&lt;=仕訳日記帳!$N2111&lt;Sheet2!$C$10),仕訳日記帳!D2111,""))))</f>
        <v/>
      </c>
      <c r="B2111" s="263" t="str">
        <f>IF(AND($A2111=Sheet2!$A$2,仕訳日記帳!$N2111&gt;=Sheet2!$B$2),仕訳日記帳!A2111,IF(AND(OR($A2111=Sheet2!$A$3,$A2111=Sheet2!$A$4,$A2111=Sheet2!$A$5,$A2111=Sheet2!$A$6,$A2111=Sheet2!$A$7,$A2111=Sheet2!$A$9),仕訳日記帳!$N2111&gt;=Sheet2!$B$3),仕訳日記帳!A2111,IF(AND($A2111=Sheet2!$A$8,仕訳日記帳!$N2111&gt;=Sheet2!$B$8),仕訳日記帳!A2111,IF(AND(OR($A2111=Sheet2!$A$10,$A2111=Sheet2!$A$11,$A2111=Sheet2!$A$12,$A2111=Sheet2!$A$13,$A2111=Sheet2!$A$14,$A2111=Sheet2!$A$15,$A2111=Sheet2!$A$16,$A2111=Sheet2!$A$17),Sheet2!$B$9&lt;=仕訳日記帳!$N2111&lt;Sheet2!$C$10),仕訳日記帳!A2111,""))))</f>
        <v/>
      </c>
      <c r="C2111" t="str">
        <f>IF(AND($A2111=Sheet2!$A$2,仕訳日記帳!$N2111&gt;=Sheet2!$B$2),仕訳日記帳!B2111,IF(AND(OR($A2111=Sheet2!$A$3,$A2111=Sheet2!$A$4,$A2111=Sheet2!$A$5,$A2111=Sheet2!$A$6,$A2111=Sheet2!$A$7,$A2111=Sheet2!$A$9),仕訳日記帳!$N2111&gt;=Sheet2!$B$3),仕訳日記帳!B2111,IF(AND($A2111=Sheet2!$A$8,仕訳日記帳!$N2111&gt;=Sheet2!$B$8),仕訳日記帳!B2111,IF(AND(OR($A2111=Sheet2!$A$10,$A2111=Sheet2!$A$11,$A2111=Sheet2!$A$12,$A2111=Sheet2!$A$13,$A2111=Sheet2!$A$14,$A2111=Sheet2!$A$15,$A2111=Sheet2!$A$16,$A2111=Sheet2!$A$17),Sheet2!$B$9&lt;=仕訳日記帳!$N2111&lt;Sheet2!$C$10),仕訳日記帳!B2111,""))))</f>
        <v/>
      </c>
      <c r="D2111" s="265" t="str">
        <f>IF(AND($A2111=Sheet2!$A$2,仕訳日記帳!$N2111&gt;=Sheet2!$B$2),仕訳日記帳!N2111,IF(AND(OR($A2111=Sheet2!$A$3,$A2111=Sheet2!$A$4,$A2111=Sheet2!$A$5,$A2111=Sheet2!$A$6,$A2111=Sheet2!$A$7,$A2111=Sheet2!$A$9),仕訳日記帳!$N2111&gt;=Sheet2!$B$3),仕訳日記帳!N2111,IF(AND($A2111=Sheet2!$A$8,仕訳日記帳!$N2111&gt;=Sheet2!$B$8),仕訳日記帳!N2111,IF(AND(OR($A2111=Sheet2!$A$10,$A2111=Sheet2!$A$11,$A2111=Sheet2!$A$12,$A2111=Sheet2!$A$13,$A2111=Sheet2!$A$14,$A2111=Sheet2!$A$15,$A2111=Sheet2!$A$16,$A2111=Sheet2!$A$17),Sheet2!$B$9&lt;=仕訳日記帳!$N2111&lt;Sheet2!$C$10),仕訳日記帳!N2111,""))))</f>
        <v/>
      </c>
      <c r="E2111" s="263" t="str">
        <f>IF(AND($A2111=Sheet2!$A$2,仕訳日記帳!$N2111&gt;=Sheet2!$B$2),仕訳日記帳!G2111,IF(AND(OR($A2111=Sheet2!$A$3,$A2111=Sheet2!$A$4,$A2111=Sheet2!$A$5,$A2111=Sheet2!$A$6,$A2111=Sheet2!$A$7,$A2111=Sheet2!$A$9),仕訳日記帳!$N2111&gt;=Sheet2!$B$3),仕訳日記帳!G2111,IF(AND($A2111=Sheet2!$A$8,仕訳日記帳!$N2111&gt;=Sheet2!$B$8),仕訳日記帳!G2111,IF(AND(OR($A2111=Sheet2!$A$10,$A2111=Sheet2!$A$11,$A2111=Sheet2!$A$12,$A2111=Sheet2!$A$13,$A2111=Sheet2!$A$14,$A2111=Sheet2!$A$15,$A2111=Sheet2!$A$16,$A2111=Sheet2!$A$17),Sheet2!$B$9&lt;=仕訳日記帳!$N2111&lt;Sheet2!$C$10),仕訳日記帳!G2111,""))))</f>
        <v/>
      </c>
      <c r="G2111" t="str">
        <f>IF(OR(A2111=Sheet2!$A$2,A2111=Sheet2!$A$3,A2111=Sheet2!$A$4,A2111=Sheet2!$A$5,A2111=Sheet2!$A$6,A2111=Sheet2!$A$7,A2111=Sheet2!$A$8,A2111=Sheet2!$A$9,A2111=Sheet2!$A$10,A2111=Sheet2!$A$11,A2111=Sheet2!$A$12,$A$2=Sheet2!$A$13,A2111=Sheet2!$A$14,$A$2=Sheet2!$A$15,$A$2=Sheet2!$A$16,A2111=Sheet2!$A$17),"該当","")</f>
        <v/>
      </c>
      <c r="H2111" t="str">
        <f>IF(OR(A2111="",G2111=""),"",COUNTIF($G$2:G2111,"該当"))</f>
        <v/>
      </c>
    </row>
    <row r="2112" spans="1:8">
      <c r="A2112" t="str">
        <f>IF(AND(仕訳日記帳!D2112=Sheet2!$A$2,仕訳日記帳!$N2112&gt;=Sheet2!$B$2),仕訳日記帳!D2112,IF(AND(OR(仕訳日記帳!D2112=Sheet2!$A$3,仕訳日記帳!D2112=Sheet2!$A$4,仕訳日記帳!D2112=Sheet2!$A$5,仕訳日記帳!D2112=Sheet2!$A$6,仕訳日記帳!D2112=Sheet2!$A$7,仕訳日記帳!D2112=Sheet2!$A$9),仕訳日記帳!$N2112&gt;=Sheet2!$B$3),仕訳日記帳!D2112,IF(AND(仕訳日記帳!D2112=Sheet2!$A$8,仕訳日記帳!$N2112&gt;=Sheet2!$B$8),仕訳日記帳!D2112,IF(AND(OR(仕訳日記帳!D2112=Sheet2!$A$10,仕訳日記帳!D2112=Sheet2!$A$11,仕訳日記帳!D2112=Sheet2!$A$12,仕訳日記帳!D2112=Sheet2!$A$13,仕訳日記帳!D2112=Sheet2!$A$14,仕訳日記帳!D2112=Sheet2!$A$15,仕訳日記帳!D2112=Sheet2!$A$16,仕訳日記帳!D2112=Sheet2!$A$17),Sheet2!$B$9&lt;=仕訳日記帳!$N2112&lt;Sheet2!$C$10),仕訳日記帳!D2112,""))))</f>
        <v/>
      </c>
      <c r="B2112" s="263" t="str">
        <f>IF(AND($A2112=Sheet2!$A$2,仕訳日記帳!$N2112&gt;=Sheet2!$B$2),仕訳日記帳!A2112,IF(AND(OR($A2112=Sheet2!$A$3,$A2112=Sheet2!$A$4,$A2112=Sheet2!$A$5,$A2112=Sheet2!$A$6,$A2112=Sheet2!$A$7,$A2112=Sheet2!$A$9),仕訳日記帳!$N2112&gt;=Sheet2!$B$3),仕訳日記帳!A2112,IF(AND($A2112=Sheet2!$A$8,仕訳日記帳!$N2112&gt;=Sheet2!$B$8),仕訳日記帳!A2112,IF(AND(OR($A2112=Sheet2!$A$10,$A2112=Sheet2!$A$11,$A2112=Sheet2!$A$12,$A2112=Sheet2!$A$13,$A2112=Sheet2!$A$14,$A2112=Sheet2!$A$15,$A2112=Sheet2!$A$16,$A2112=Sheet2!$A$17),Sheet2!$B$9&lt;=仕訳日記帳!$N2112&lt;Sheet2!$C$10),仕訳日記帳!A2112,""))))</f>
        <v/>
      </c>
      <c r="C2112" t="str">
        <f>IF(AND($A2112=Sheet2!$A$2,仕訳日記帳!$N2112&gt;=Sheet2!$B$2),仕訳日記帳!B2112,IF(AND(OR($A2112=Sheet2!$A$3,$A2112=Sheet2!$A$4,$A2112=Sheet2!$A$5,$A2112=Sheet2!$A$6,$A2112=Sheet2!$A$7,$A2112=Sheet2!$A$9),仕訳日記帳!$N2112&gt;=Sheet2!$B$3),仕訳日記帳!B2112,IF(AND($A2112=Sheet2!$A$8,仕訳日記帳!$N2112&gt;=Sheet2!$B$8),仕訳日記帳!B2112,IF(AND(OR($A2112=Sheet2!$A$10,$A2112=Sheet2!$A$11,$A2112=Sheet2!$A$12,$A2112=Sheet2!$A$13,$A2112=Sheet2!$A$14,$A2112=Sheet2!$A$15,$A2112=Sheet2!$A$16,$A2112=Sheet2!$A$17),Sheet2!$B$9&lt;=仕訳日記帳!$N2112&lt;Sheet2!$C$10),仕訳日記帳!B2112,""))))</f>
        <v/>
      </c>
      <c r="D2112" s="265" t="str">
        <f>IF(AND($A2112=Sheet2!$A$2,仕訳日記帳!$N2112&gt;=Sheet2!$B$2),仕訳日記帳!N2112,IF(AND(OR($A2112=Sheet2!$A$3,$A2112=Sheet2!$A$4,$A2112=Sheet2!$A$5,$A2112=Sheet2!$A$6,$A2112=Sheet2!$A$7,$A2112=Sheet2!$A$9),仕訳日記帳!$N2112&gt;=Sheet2!$B$3),仕訳日記帳!N2112,IF(AND($A2112=Sheet2!$A$8,仕訳日記帳!$N2112&gt;=Sheet2!$B$8),仕訳日記帳!N2112,IF(AND(OR($A2112=Sheet2!$A$10,$A2112=Sheet2!$A$11,$A2112=Sheet2!$A$12,$A2112=Sheet2!$A$13,$A2112=Sheet2!$A$14,$A2112=Sheet2!$A$15,$A2112=Sheet2!$A$16,$A2112=Sheet2!$A$17),Sheet2!$B$9&lt;=仕訳日記帳!$N2112&lt;Sheet2!$C$10),仕訳日記帳!N2112,""))))</f>
        <v/>
      </c>
      <c r="E2112" s="263" t="str">
        <f>IF(AND($A2112=Sheet2!$A$2,仕訳日記帳!$N2112&gt;=Sheet2!$B$2),仕訳日記帳!G2112,IF(AND(OR($A2112=Sheet2!$A$3,$A2112=Sheet2!$A$4,$A2112=Sheet2!$A$5,$A2112=Sheet2!$A$6,$A2112=Sheet2!$A$7,$A2112=Sheet2!$A$9),仕訳日記帳!$N2112&gt;=Sheet2!$B$3),仕訳日記帳!G2112,IF(AND($A2112=Sheet2!$A$8,仕訳日記帳!$N2112&gt;=Sheet2!$B$8),仕訳日記帳!G2112,IF(AND(OR($A2112=Sheet2!$A$10,$A2112=Sheet2!$A$11,$A2112=Sheet2!$A$12,$A2112=Sheet2!$A$13,$A2112=Sheet2!$A$14,$A2112=Sheet2!$A$15,$A2112=Sheet2!$A$16,$A2112=Sheet2!$A$17),Sheet2!$B$9&lt;=仕訳日記帳!$N2112&lt;Sheet2!$C$10),仕訳日記帳!G2112,""))))</f>
        <v/>
      </c>
      <c r="G2112" t="str">
        <f>IF(OR(A2112=Sheet2!$A$2,A2112=Sheet2!$A$3,A2112=Sheet2!$A$4,A2112=Sheet2!$A$5,A2112=Sheet2!$A$6,A2112=Sheet2!$A$7,A2112=Sheet2!$A$8,A2112=Sheet2!$A$9,A2112=Sheet2!$A$10,A2112=Sheet2!$A$11,A2112=Sheet2!$A$12,$A$2=Sheet2!$A$13,A2112=Sheet2!$A$14,$A$2=Sheet2!$A$15,$A$2=Sheet2!$A$16,A2112=Sheet2!$A$17),"該当","")</f>
        <v/>
      </c>
      <c r="H2112" t="str">
        <f>IF(OR(A2112="",G2112=""),"",COUNTIF($G$2:G2112,"該当"))</f>
        <v/>
      </c>
    </row>
    <row r="2113" spans="1:8">
      <c r="A2113" t="str">
        <f>IF(AND(仕訳日記帳!D2113=Sheet2!$A$2,仕訳日記帳!$N2113&gt;=Sheet2!$B$2),仕訳日記帳!D2113,IF(AND(OR(仕訳日記帳!D2113=Sheet2!$A$3,仕訳日記帳!D2113=Sheet2!$A$4,仕訳日記帳!D2113=Sheet2!$A$5,仕訳日記帳!D2113=Sheet2!$A$6,仕訳日記帳!D2113=Sheet2!$A$7,仕訳日記帳!D2113=Sheet2!$A$9),仕訳日記帳!$N2113&gt;=Sheet2!$B$3),仕訳日記帳!D2113,IF(AND(仕訳日記帳!D2113=Sheet2!$A$8,仕訳日記帳!$N2113&gt;=Sheet2!$B$8),仕訳日記帳!D2113,IF(AND(OR(仕訳日記帳!D2113=Sheet2!$A$10,仕訳日記帳!D2113=Sheet2!$A$11,仕訳日記帳!D2113=Sheet2!$A$12,仕訳日記帳!D2113=Sheet2!$A$13,仕訳日記帳!D2113=Sheet2!$A$14,仕訳日記帳!D2113=Sheet2!$A$15,仕訳日記帳!D2113=Sheet2!$A$16,仕訳日記帳!D2113=Sheet2!$A$17),Sheet2!$B$9&lt;=仕訳日記帳!$N2113&lt;Sheet2!$C$10),仕訳日記帳!D2113,""))))</f>
        <v/>
      </c>
      <c r="B2113" s="263" t="str">
        <f>IF(AND($A2113=Sheet2!$A$2,仕訳日記帳!$N2113&gt;=Sheet2!$B$2),仕訳日記帳!A2113,IF(AND(OR($A2113=Sheet2!$A$3,$A2113=Sheet2!$A$4,$A2113=Sheet2!$A$5,$A2113=Sheet2!$A$6,$A2113=Sheet2!$A$7,$A2113=Sheet2!$A$9),仕訳日記帳!$N2113&gt;=Sheet2!$B$3),仕訳日記帳!A2113,IF(AND($A2113=Sheet2!$A$8,仕訳日記帳!$N2113&gt;=Sheet2!$B$8),仕訳日記帳!A2113,IF(AND(OR($A2113=Sheet2!$A$10,$A2113=Sheet2!$A$11,$A2113=Sheet2!$A$12,$A2113=Sheet2!$A$13,$A2113=Sheet2!$A$14,$A2113=Sheet2!$A$15,$A2113=Sheet2!$A$16,$A2113=Sheet2!$A$17),Sheet2!$B$9&lt;=仕訳日記帳!$N2113&lt;Sheet2!$C$10),仕訳日記帳!A2113,""))))</f>
        <v/>
      </c>
      <c r="C2113" t="str">
        <f>IF(AND($A2113=Sheet2!$A$2,仕訳日記帳!$N2113&gt;=Sheet2!$B$2),仕訳日記帳!B2113,IF(AND(OR($A2113=Sheet2!$A$3,$A2113=Sheet2!$A$4,$A2113=Sheet2!$A$5,$A2113=Sheet2!$A$6,$A2113=Sheet2!$A$7,$A2113=Sheet2!$A$9),仕訳日記帳!$N2113&gt;=Sheet2!$B$3),仕訳日記帳!B2113,IF(AND($A2113=Sheet2!$A$8,仕訳日記帳!$N2113&gt;=Sheet2!$B$8),仕訳日記帳!B2113,IF(AND(OR($A2113=Sheet2!$A$10,$A2113=Sheet2!$A$11,$A2113=Sheet2!$A$12,$A2113=Sheet2!$A$13,$A2113=Sheet2!$A$14,$A2113=Sheet2!$A$15,$A2113=Sheet2!$A$16,$A2113=Sheet2!$A$17),Sheet2!$B$9&lt;=仕訳日記帳!$N2113&lt;Sheet2!$C$10),仕訳日記帳!B2113,""))))</f>
        <v/>
      </c>
      <c r="D2113" s="265" t="str">
        <f>IF(AND($A2113=Sheet2!$A$2,仕訳日記帳!$N2113&gt;=Sheet2!$B$2),仕訳日記帳!N2113,IF(AND(OR($A2113=Sheet2!$A$3,$A2113=Sheet2!$A$4,$A2113=Sheet2!$A$5,$A2113=Sheet2!$A$6,$A2113=Sheet2!$A$7,$A2113=Sheet2!$A$9),仕訳日記帳!$N2113&gt;=Sheet2!$B$3),仕訳日記帳!N2113,IF(AND($A2113=Sheet2!$A$8,仕訳日記帳!$N2113&gt;=Sheet2!$B$8),仕訳日記帳!N2113,IF(AND(OR($A2113=Sheet2!$A$10,$A2113=Sheet2!$A$11,$A2113=Sheet2!$A$12,$A2113=Sheet2!$A$13,$A2113=Sheet2!$A$14,$A2113=Sheet2!$A$15,$A2113=Sheet2!$A$16,$A2113=Sheet2!$A$17),Sheet2!$B$9&lt;=仕訳日記帳!$N2113&lt;Sheet2!$C$10),仕訳日記帳!N2113,""))))</f>
        <v/>
      </c>
      <c r="E2113" s="263" t="str">
        <f>IF(AND($A2113=Sheet2!$A$2,仕訳日記帳!$N2113&gt;=Sheet2!$B$2),仕訳日記帳!G2113,IF(AND(OR($A2113=Sheet2!$A$3,$A2113=Sheet2!$A$4,$A2113=Sheet2!$A$5,$A2113=Sheet2!$A$6,$A2113=Sheet2!$A$7,$A2113=Sheet2!$A$9),仕訳日記帳!$N2113&gt;=Sheet2!$B$3),仕訳日記帳!G2113,IF(AND($A2113=Sheet2!$A$8,仕訳日記帳!$N2113&gt;=Sheet2!$B$8),仕訳日記帳!G2113,IF(AND(OR($A2113=Sheet2!$A$10,$A2113=Sheet2!$A$11,$A2113=Sheet2!$A$12,$A2113=Sheet2!$A$13,$A2113=Sheet2!$A$14,$A2113=Sheet2!$A$15,$A2113=Sheet2!$A$16,$A2113=Sheet2!$A$17),Sheet2!$B$9&lt;=仕訳日記帳!$N2113&lt;Sheet2!$C$10),仕訳日記帳!G2113,""))))</f>
        <v/>
      </c>
      <c r="G2113" t="str">
        <f>IF(OR(A2113=Sheet2!$A$2,A2113=Sheet2!$A$3,A2113=Sheet2!$A$4,A2113=Sheet2!$A$5,A2113=Sheet2!$A$6,A2113=Sheet2!$A$7,A2113=Sheet2!$A$8,A2113=Sheet2!$A$9,A2113=Sheet2!$A$10,A2113=Sheet2!$A$11,A2113=Sheet2!$A$12,$A$2=Sheet2!$A$13,A2113=Sheet2!$A$14,$A$2=Sheet2!$A$15,$A$2=Sheet2!$A$16,A2113=Sheet2!$A$17),"該当","")</f>
        <v/>
      </c>
      <c r="H2113" t="str">
        <f>IF(OR(A2113="",G2113=""),"",COUNTIF($G$2:G2113,"該当"))</f>
        <v/>
      </c>
    </row>
    <row r="2114" spans="1:8">
      <c r="A2114" t="str">
        <f>IF(AND(仕訳日記帳!D2114=Sheet2!$A$2,仕訳日記帳!$N2114&gt;=Sheet2!$B$2),仕訳日記帳!D2114,IF(AND(OR(仕訳日記帳!D2114=Sheet2!$A$3,仕訳日記帳!D2114=Sheet2!$A$4,仕訳日記帳!D2114=Sheet2!$A$5,仕訳日記帳!D2114=Sheet2!$A$6,仕訳日記帳!D2114=Sheet2!$A$7,仕訳日記帳!D2114=Sheet2!$A$9),仕訳日記帳!$N2114&gt;=Sheet2!$B$3),仕訳日記帳!D2114,IF(AND(仕訳日記帳!D2114=Sheet2!$A$8,仕訳日記帳!$N2114&gt;=Sheet2!$B$8),仕訳日記帳!D2114,IF(AND(OR(仕訳日記帳!D2114=Sheet2!$A$10,仕訳日記帳!D2114=Sheet2!$A$11,仕訳日記帳!D2114=Sheet2!$A$12,仕訳日記帳!D2114=Sheet2!$A$13,仕訳日記帳!D2114=Sheet2!$A$14,仕訳日記帳!D2114=Sheet2!$A$15,仕訳日記帳!D2114=Sheet2!$A$16,仕訳日記帳!D2114=Sheet2!$A$17),Sheet2!$B$9&lt;=仕訳日記帳!$N2114&lt;Sheet2!$C$10),仕訳日記帳!D2114,""))))</f>
        <v/>
      </c>
      <c r="B2114" s="263" t="str">
        <f>IF(AND($A2114=Sheet2!$A$2,仕訳日記帳!$N2114&gt;=Sheet2!$B$2),仕訳日記帳!A2114,IF(AND(OR($A2114=Sheet2!$A$3,$A2114=Sheet2!$A$4,$A2114=Sheet2!$A$5,$A2114=Sheet2!$A$6,$A2114=Sheet2!$A$7,$A2114=Sheet2!$A$9),仕訳日記帳!$N2114&gt;=Sheet2!$B$3),仕訳日記帳!A2114,IF(AND($A2114=Sheet2!$A$8,仕訳日記帳!$N2114&gt;=Sheet2!$B$8),仕訳日記帳!A2114,IF(AND(OR($A2114=Sheet2!$A$10,$A2114=Sheet2!$A$11,$A2114=Sheet2!$A$12,$A2114=Sheet2!$A$13,$A2114=Sheet2!$A$14,$A2114=Sheet2!$A$15,$A2114=Sheet2!$A$16,$A2114=Sheet2!$A$17),Sheet2!$B$9&lt;=仕訳日記帳!$N2114&lt;Sheet2!$C$10),仕訳日記帳!A2114,""))))</f>
        <v/>
      </c>
      <c r="C2114" t="str">
        <f>IF(AND($A2114=Sheet2!$A$2,仕訳日記帳!$N2114&gt;=Sheet2!$B$2),仕訳日記帳!B2114,IF(AND(OR($A2114=Sheet2!$A$3,$A2114=Sheet2!$A$4,$A2114=Sheet2!$A$5,$A2114=Sheet2!$A$6,$A2114=Sheet2!$A$7,$A2114=Sheet2!$A$9),仕訳日記帳!$N2114&gt;=Sheet2!$B$3),仕訳日記帳!B2114,IF(AND($A2114=Sheet2!$A$8,仕訳日記帳!$N2114&gt;=Sheet2!$B$8),仕訳日記帳!B2114,IF(AND(OR($A2114=Sheet2!$A$10,$A2114=Sheet2!$A$11,$A2114=Sheet2!$A$12,$A2114=Sheet2!$A$13,$A2114=Sheet2!$A$14,$A2114=Sheet2!$A$15,$A2114=Sheet2!$A$16,$A2114=Sheet2!$A$17),Sheet2!$B$9&lt;=仕訳日記帳!$N2114&lt;Sheet2!$C$10),仕訳日記帳!B2114,""))))</f>
        <v/>
      </c>
      <c r="D2114" s="265" t="str">
        <f>IF(AND($A2114=Sheet2!$A$2,仕訳日記帳!$N2114&gt;=Sheet2!$B$2),仕訳日記帳!N2114,IF(AND(OR($A2114=Sheet2!$A$3,$A2114=Sheet2!$A$4,$A2114=Sheet2!$A$5,$A2114=Sheet2!$A$6,$A2114=Sheet2!$A$7,$A2114=Sheet2!$A$9),仕訳日記帳!$N2114&gt;=Sheet2!$B$3),仕訳日記帳!N2114,IF(AND($A2114=Sheet2!$A$8,仕訳日記帳!$N2114&gt;=Sheet2!$B$8),仕訳日記帳!N2114,IF(AND(OR($A2114=Sheet2!$A$10,$A2114=Sheet2!$A$11,$A2114=Sheet2!$A$12,$A2114=Sheet2!$A$13,$A2114=Sheet2!$A$14,$A2114=Sheet2!$A$15,$A2114=Sheet2!$A$16,$A2114=Sheet2!$A$17),Sheet2!$B$9&lt;=仕訳日記帳!$N2114&lt;Sheet2!$C$10),仕訳日記帳!N2114,""))))</f>
        <v/>
      </c>
      <c r="E2114" s="263" t="str">
        <f>IF(AND($A2114=Sheet2!$A$2,仕訳日記帳!$N2114&gt;=Sheet2!$B$2),仕訳日記帳!G2114,IF(AND(OR($A2114=Sheet2!$A$3,$A2114=Sheet2!$A$4,$A2114=Sheet2!$A$5,$A2114=Sheet2!$A$6,$A2114=Sheet2!$A$7,$A2114=Sheet2!$A$9),仕訳日記帳!$N2114&gt;=Sheet2!$B$3),仕訳日記帳!G2114,IF(AND($A2114=Sheet2!$A$8,仕訳日記帳!$N2114&gt;=Sheet2!$B$8),仕訳日記帳!G2114,IF(AND(OR($A2114=Sheet2!$A$10,$A2114=Sheet2!$A$11,$A2114=Sheet2!$A$12,$A2114=Sheet2!$A$13,$A2114=Sheet2!$A$14,$A2114=Sheet2!$A$15,$A2114=Sheet2!$A$16,$A2114=Sheet2!$A$17),Sheet2!$B$9&lt;=仕訳日記帳!$N2114&lt;Sheet2!$C$10),仕訳日記帳!G2114,""))))</f>
        <v/>
      </c>
      <c r="G2114" t="str">
        <f>IF(OR(A2114=Sheet2!$A$2,A2114=Sheet2!$A$3,A2114=Sheet2!$A$4,A2114=Sheet2!$A$5,A2114=Sheet2!$A$6,A2114=Sheet2!$A$7,A2114=Sheet2!$A$8,A2114=Sheet2!$A$9,A2114=Sheet2!$A$10,A2114=Sheet2!$A$11,A2114=Sheet2!$A$12,$A$2=Sheet2!$A$13,A2114=Sheet2!$A$14,$A$2=Sheet2!$A$15,$A$2=Sheet2!$A$16,A2114=Sheet2!$A$17),"該当","")</f>
        <v/>
      </c>
      <c r="H2114" t="str">
        <f>IF(OR(A2114="",G2114=""),"",COUNTIF($G$2:G2114,"該当"))</f>
        <v/>
      </c>
    </row>
    <row r="2115" spans="1:8">
      <c r="A2115" t="str">
        <f>IF(AND(仕訳日記帳!D2115=Sheet2!$A$2,仕訳日記帳!$N2115&gt;=Sheet2!$B$2),仕訳日記帳!D2115,IF(AND(OR(仕訳日記帳!D2115=Sheet2!$A$3,仕訳日記帳!D2115=Sheet2!$A$4,仕訳日記帳!D2115=Sheet2!$A$5,仕訳日記帳!D2115=Sheet2!$A$6,仕訳日記帳!D2115=Sheet2!$A$7,仕訳日記帳!D2115=Sheet2!$A$9),仕訳日記帳!$N2115&gt;=Sheet2!$B$3),仕訳日記帳!D2115,IF(AND(仕訳日記帳!D2115=Sheet2!$A$8,仕訳日記帳!$N2115&gt;=Sheet2!$B$8),仕訳日記帳!D2115,IF(AND(OR(仕訳日記帳!D2115=Sheet2!$A$10,仕訳日記帳!D2115=Sheet2!$A$11,仕訳日記帳!D2115=Sheet2!$A$12,仕訳日記帳!D2115=Sheet2!$A$13,仕訳日記帳!D2115=Sheet2!$A$14,仕訳日記帳!D2115=Sheet2!$A$15,仕訳日記帳!D2115=Sheet2!$A$16,仕訳日記帳!D2115=Sheet2!$A$17),Sheet2!$B$9&lt;=仕訳日記帳!$N2115&lt;Sheet2!$C$10),仕訳日記帳!D2115,""))))</f>
        <v/>
      </c>
      <c r="B2115" s="263" t="str">
        <f>IF(AND($A2115=Sheet2!$A$2,仕訳日記帳!$N2115&gt;=Sheet2!$B$2),仕訳日記帳!A2115,IF(AND(OR($A2115=Sheet2!$A$3,$A2115=Sheet2!$A$4,$A2115=Sheet2!$A$5,$A2115=Sheet2!$A$6,$A2115=Sheet2!$A$7,$A2115=Sheet2!$A$9),仕訳日記帳!$N2115&gt;=Sheet2!$B$3),仕訳日記帳!A2115,IF(AND($A2115=Sheet2!$A$8,仕訳日記帳!$N2115&gt;=Sheet2!$B$8),仕訳日記帳!A2115,IF(AND(OR($A2115=Sheet2!$A$10,$A2115=Sheet2!$A$11,$A2115=Sheet2!$A$12,$A2115=Sheet2!$A$13,$A2115=Sheet2!$A$14,$A2115=Sheet2!$A$15,$A2115=Sheet2!$A$16,$A2115=Sheet2!$A$17),Sheet2!$B$9&lt;=仕訳日記帳!$N2115&lt;Sheet2!$C$10),仕訳日記帳!A2115,""))))</f>
        <v/>
      </c>
      <c r="C2115" t="str">
        <f>IF(AND($A2115=Sheet2!$A$2,仕訳日記帳!$N2115&gt;=Sheet2!$B$2),仕訳日記帳!B2115,IF(AND(OR($A2115=Sheet2!$A$3,$A2115=Sheet2!$A$4,$A2115=Sheet2!$A$5,$A2115=Sheet2!$A$6,$A2115=Sheet2!$A$7,$A2115=Sheet2!$A$9),仕訳日記帳!$N2115&gt;=Sheet2!$B$3),仕訳日記帳!B2115,IF(AND($A2115=Sheet2!$A$8,仕訳日記帳!$N2115&gt;=Sheet2!$B$8),仕訳日記帳!B2115,IF(AND(OR($A2115=Sheet2!$A$10,$A2115=Sheet2!$A$11,$A2115=Sheet2!$A$12,$A2115=Sheet2!$A$13,$A2115=Sheet2!$A$14,$A2115=Sheet2!$A$15,$A2115=Sheet2!$A$16,$A2115=Sheet2!$A$17),Sheet2!$B$9&lt;=仕訳日記帳!$N2115&lt;Sheet2!$C$10),仕訳日記帳!B2115,""))))</f>
        <v/>
      </c>
      <c r="D2115" s="265" t="str">
        <f>IF(AND($A2115=Sheet2!$A$2,仕訳日記帳!$N2115&gt;=Sheet2!$B$2),仕訳日記帳!N2115,IF(AND(OR($A2115=Sheet2!$A$3,$A2115=Sheet2!$A$4,$A2115=Sheet2!$A$5,$A2115=Sheet2!$A$6,$A2115=Sheet2!$A$7,$A2115=Sheet2!$A$9),仕訳日記帳!$N2115&gt;=Sheet2!$B$3),仕訳日記帳!N2115,IF(AND($A2115=Sheet2!$A$8,仕訳日記帳!$N2115&gt;=Sheet2!$B$8),仕訳日記帳!N2115,IF(AND(OR($A2115=Sheet2!$A$10,$A2115=Sheet2!$A$11,$A2115=Sheet2!$A$12,$A2115=Sheet2!$A$13,$A2115=Sheet2!$A$14,$A2115=Sheet2!$A$15,$A2115=Sheet2!$A$16,$A2115=Sheet2!$A$17),Sheet2!$B$9&lt;=仕訳日記帳!$N2115&lt;Sheet2!$C$10),仕訳日記帳!N2115,""))))</f>
        <v/>
      </c>
      <c r="E2115" s="263" t="str">
        <f>IF(AND($A2115=Sheet2!$A$2,仕訳日記帳!$N2115&gt;=Sheet2!$B$2),仕訳日記帳!G2115,IF(AND(OR($A2115=Sheet2!$A$3,$A2115=Sheet2!$A$4,$A2115=Sheet2!$A$5,$A2115=Sheet2!$A$6,$A2115=Sheet2!$A$7,$A2115=Sheet2!$A$9),仕訳日記帳!$N2115&gt;=Sheet2!$B$3),仕訳日記帳!G2115,IF(AND($A2115=Sheet2!$A$8,仕訳日記帳!$N2115&gt;=Sheet2!$B$8),仕訳日記帳!G2115,IF(AND(OR($A2115=Sheet2!$A$10,$A2115=Sheet2!$A$11,$A2115=Sheet2!$A$12,$A2115=Sheet2!$A$13,$A2115=Sheet2!$A$14,$A2115=Sheet2!$A$15,$A2115=Sheet2!$A$16,$A2115=Sheet2!$A$17),Sheet2!$B$9&lt;=仕訳日記帳!$N2115&lt;Sheet2!$C$10),仕訳日記帳!G2115,""))))</f>
        <v/>
      </c>
      <c r="G2115" t="str">
        <f>IF(OR(A2115=Sheet2!$A$2,A2115=Sheet2!$A$3,A2115=Sheet2!$A$4,A2115=Sheet2!$A$5,A2115=Sheet2!$A$6,A2115=Sheet2!$A$7,A2115=Sheet2!$A$8,A2115=Sheet2!$A$9,A2115=Sheet2!$A$10,A2115=Sheet2!$A$11,A2115=Sheet2!$A$12,$A$2=Sheet2!$A$13,A2115=Sheet2!$A$14,$A$2=Sheet2!$A$15,$A$2=Sheet2!$A$16,A2115=Sheet2!$A$17),"該当","")</f>
        <v/>
      </c>
      <c r="H2115" t="str">
        <f>IF(OR(A2115="",G2115=""),"",COUNTIF($G$2:G2115,"該当"))</f>
        <v/>
      </c>
    </row>
    <row r="2116" spans="1:8">
      <c r="A2116" t="str">
        <f>IF(AND(仕訳日記帳!D2116=Sheet2!$A$2,仕訳日記帳!$N2116&gt;=Sheet2!$B$2),仕訳日記帳!D2116,IF(AND(OR(仕訳日記帳!D2116=Sheet2!$A$3,仕訳日記帳!D2116=Sheet2!$A$4,仕訳日記帳!D2116=Sheet2!$A$5,仕訳日記帳!D2116=Sheet2!$A$6,仕訳日記帳!D2116=Sheet2!$A$7,仕訳日記帳!D2116=Sheet2!$A$9),仕訳日記帳!$N2116&gt;=Sheet2!$B$3),仕訳日記帳!D2116,IF(AND(仕訳日記帳!D2116=Sheet2!$A$8,仕訳日記帳!$N2116&gt;=Sheet2!$B$8),仕訳日記帳!D2116,IF(AND(OR(仕訳日記帳!D2116=Sheet2!$A$10,仕訳日記帳!D2116=Sheet2!$A$11,仕訳日記帳!D2116=Sheet2!$A$12,仕訳日記帳!D2116=Sheet2!$A$13,仕訳日記帳!D2116=Sheet2!$A$14,仕訳日記帳!D2116=Sheet2!$A$15,仕訳日記帳!D2116=Sheet2!$A$16,仕訳日記帳!D2116=Sheet2!$A$17),Sheet2!$B$9&lt;=仕訳日記帳!$N2116&lt;Sheet2!$C$10),仕訳日記帳!D2116,""))))</f>
        <v/>
      </c>
      <c r="B2116" s="263" t="str">
        <f>IF(AND($A2116=Sheet2!$A$2,仕訳日記帳!$N2116&gt;=Sheet2!$B$2),仕訳日記帳!A2116,IF(AND(OR($A2116=Sheet2!$A$3,$A2116=Sheet2!$A$4,$A2116=Sheet2!$A$5,$A2116=Sheet2!$A$6,$A2116=Sheet2!$A$7,$A2116=Sheet2!$A$9),仕訳日記帳!$N2116&gt;=Sheet2!$B$3),仕訳日記帳!A2116,IF(AND($A2116=Sheet2!$A$8,仕訳日記帳!$N2116&gt;=Sheet2!$B$8),仕訳日記帳!A2116,IF(AND(OR($A2116=Sheet2!$A$10,$A2116=Sheet2!$A$11,$A2116=Sheet2!$A$12,$A2116=Sheet2!$A$13,$A2116=Sheet2!$A$14,$A2116=Sheet2!$A$15,$A2116=Sheet2!$A$16,$A2116=Sheet2!$A$17),Sheet2!$B$9&lt;=仕訳日記帳!$N2116&lt;Sheet2!$C$10),仕訳日記帳!A2116,""))))</f>
        <v/>
      </c>
      <c r="C2116" t="str">
        <f>IF(AND($A2116=Sheet2!$A$2,仕訳日記帳!$N2116&gt;=Sheet2!$B$2),仕訳日記帳!B2116,IF(AND(OR($A2116=Sheet2!$A$3,$A2116=Sheet2!$A$4,$A2116=Sheet2!$A$5,$A2116=Sheet2!$A$6,$A2116=Sheet2!$A$7,$A2116=Sheet2!$A$9),仕訳日記帳!$N2116&gt;=Sheet2!$B$3),仕訳日記帳!B2116,IF(AND($A2116=Sheet2!$A$8,仕訳日記帳!$N2116&gt;=Sheet2!$B$8),仕訳日記帳!B2116,IF(AND(OR($A2116=Sheet2!$A$10,$A2116=Sheet2!$A$11,$A2116=Sheet2!$A$12,$A2116=Sheet2!$A$13,$A2116=Sheet2!$A$14,$A2116=Sheet2!$A$15,$A2116=Sheet2!$A$16,$A2116=Sheet2!$A$17),Sheet2!$B$9&lt;=仕訳日記帳!$N2116&lt;Sheet2!$C$10),仕訳日記帳!B2116,""))))</f>
        <v/>
      </c>
      <c r="D2116" s="265" t="str">
        <f>IF(AND($A2116=Sheet2!$A$2,仕訳日記帳!$N2116&gt;=Sheet2!$B$2),仕訳日記帳!N2116,IF(AND(OR($A2116=Sheet2!$A$3,$A2116=Sheet2!$A$4,$A2116=Sheet2!$A$5,$A2116=Sheet2!$A$6,$A2116=Sheet2!$A$7,$A2116=Sheet2!$A$9),仕訳日記帳!$N2116&gt;=Sheet2!$B$3),仕訳日記帳!N2116,IF(AND($A2116=Sheet2!$A$8,仕訳日記帳!$N2116&gt;=Sheet2!$B$8),仕訳日記帳!N2116,IF(AND(OR($A2116=Sheet2!$A$10,$A2116=Sheet2!$A$11,$A2116=Sheet2!$A$12,$A2116=Sheet2!$A$13,$A2116=Sheet2!$A$14,$A2116=Sheet2!$A$15,$A2116=Sheet2!$A$16,$A2116=Sheet2!$A$17),Sheet2!$B$9&lt;=仕訳日記帳!$N2116&lt;Sheet2!$C$10),仕訳日記帳!N2116,""))))</f>
        <v/>
      </c>
      <c r="E2116" s="263" t="str">
        <f>IF(AND($A2116=Sheet2!$A$2,仕訳日記帳!$N2116&gt;=Sheet2!$B$2),仕訳日記帳!G2116,IF(AND(OR($A2116=Sheet2!$A$3,$A2116=Sheet2!$A$4,$A2116=Sheet2!$A$5,$A2116=Sheet2!$A$6,$A2116=Sheet2!$A$7,$A2116=Sheet2!$A$9),仕訳日記帳!$N2116&gt;=Sheet2!$B$3),仕訳日記帳!G2116,IF(AND($A2116=Sheet2!$A$8,仕訳日記帳!$N2116&gt;=Sheet2!$B$8),仕訳日記帳!G2116,IF(AND(OR($A2116=Sheet2!$A$10,$A2116=Sheet2!$A$11,$A2116=Sheet2!$A$12,$A2116=Sheet2!$A$13,$A2116=Sheet2!$A$14,$A2116=Sheet2!$A$15,$A2116=Sheet2!$A$16,$A2116=Sheet2!$A$17),Sheet2!$B$9&lt;=仕訳日記帳!$N2116&lt;Sheet2!$C$10),仕訳日記帳!G2116,""))))</f>
        <v/>
      </c>
      <c r="G2116" t="str">
        <f>IF(OR(A2116=Sheet2!$A$2,A2116=Sheet2!$A$3,A2116=Sheet2!$A$4,A2116=Sheet2!$A$5,A2116=Sheet2!$A$6,A2116=Sheet2!$A$7,A2116=Sheet2!$A$8,A2116=Sheet2!$A$9,A2116=Sheet2!$A$10,A2116=Sheet2!$A$11,A2116=Sheet2!$A$12,$A$2=Sheet2!$A$13,A2116=Sheet2!$A$14,$A$2=Sheet2!$A$15,$A$2=Sheet2!$A$16,A2116=Sheet2!$A$17),"該当","")</f>
        <v/>
      </c>
      <c r="H2116" t="str">
        <f>IF(OR(A2116="",G2116=""),"",COUNTIF($G$2:G2116,"該当"))</f>
        <v/>
      </c>
    </row>
    <row r="2117" spans="1:8">
      <c r="A2117" t="str">
        <f>IF(AND(仕訳日記帳!D2117=Sheet2!$A$2,仕訳日記帳!$N2117&gt;=Sheet2!$B$2),仕訳日記帳!D2117,IF(AND(OR(仕訳日記帳!D2117=Sheet2!$A$3,仕訳日記帳!D2117=Sheet2!$A$4,仕訳日記帳!D2117=Sheet2!$A$5,仕訳日記帳!D2117=Sheet2!$A$6,仕訳日記帳!D2117=Sheet2!$A$7,仕訳日記帳!D2117=Sheet2!$A$9),仕訳日記帳!$N2117&gt;=Sheet2!$B$3),仕訳日記帳!D2117,IF(AND(仕訳日記帳!D2117=Sheet2!$A$8,仕訳日記帳!$N2117&gt;=Sheet2!$B$8),仕訳日記帳!D2117,IF(AND(OR(仕訳日記帳!D2117=Sheet2!$A$10,仕訳日記帳!D2117=Sheet2!$A$11,仕訳日記帳!D2117=Sheet2!$A$12,仕訳日記帳!D2117=Sheet2!$A$13,仕訳日記帳!D2117=Sheet2!$A$14,仕訳日記帳!D2117=Sheet2!$A$15,仕訳日記帳!D2117=Sheet2!$A$16,仕訳日記帳!D2117=Sheet2!$A$17),Sheet2!$B$9&lt;=仕訳日記帳!$N2117&lt;Sheet2!$C$10),仕訳日記帳!D2117,""))))</f>
        <v/>
      </c>
      <c r="B2117" s="263" t="str">
        <f>IF(AND($A2117=Sheet2!$A$2,仕訳日記帳!$N2117&gt;=Sheet2!$B$2),仕訳日記帳!A2117,IF(AND(OR($A2117=Sheet2!$A$3,$A2117=Sheet2!$A$4,$A2117=Sheet2!$A$5,$A2117=Sheet2!$A$6,$A2117=Sheet2!$A$7,$A2117=Sheet2!$A$9),仕訳日記帳!$N2117&gt;=Sheet2!$B$3),仕訳日記帳!A2117,IF(AND($A2117=Sheet2!$A$8,仕訳日記帳!$N2117&gt;=Sheet2!$B$8),仕訳日記帳!A2117,IF(AND(OR($A2117=Sheet2!$A$10,$A2117=Sheet2!$A$11,$A2117=Sheet2!$A$12,$A2117=Sheet2!$A$13,$A2117=Sheet2!$A$14,$A2117=Sheet2!$A$15,$A2117=Sheet2!$A$16,$A2117=Sheet2!$A$17),Sheet2!$B$9&lt;=仕訳日記帳!$N2117&lt;Sheet2!$C$10),仕訳日記帳!A2117,""))))</f>
        <v/>
      </c>
      <c r="C2117" t="str">
        <f>IF(AND($A2117=Sheet2!$A$2,仕訳日記帳!$N2117&gt;=Sheet2!$B$2),仕訳日記帳!B2117,IF(AND(OR($A2117=Sheet2!$A$3,$A2117=Sheet2!$A$4,$A2117=Sheet2!$A$5,$A2117=Sheet2!$A$6,$A2117=Sheet2!$A$7,$A2117=Sheet2!$A$9),仕訳日記帳!$N2117&gt;=Sheet2!$B$3),仕訳日記帳!B2117,IF(AND($A2117=Sheet2!$A$8,仕訳日記帳!$N2117&gt;=Sheet2!$B$8),仕訳日記帳!B2117,IF(AND(OR($A2117=Sheet2!$A$10,$A2117=Sheet2!$A$11,$A2117=Sheet2!$A$12,$A2117=Sheet2!$A$13,$A2117=Sheet2!$A$14,$A2117=Sheet2!$A$15,$A2117=Sheet2!$A$16,$A2117=Sheet2!$A$17),Sheet2!$B$9&lt;=仕訳日記帳!$N2117&lt;Sheet2!$C$10),仕訳日記帳!B2117,""))))</f>
        <v/>
      </c>
      <c r="D2117" s="265" t="str">
        <f>IF(AND($A2117=Sheet2!$A$2,仕訳日記帳!$N2117&gt;=Sheet2!$B$2),仕訳日記帳!N2117,IF(AND(OR($A2117=Sheet2!$A$3,$A2117=Sheet2!$A$4,$A2117=Sheet2!$A$5,$A2117=Sheet2!$A$6,$A2117=Sheet2!$A$7,$A2117=Sheet2!$A$9),仕訳日記帳!$N2117&gt;=Sheet2!$B$3),仕訳日記帳!N2117,IF(AND($A2117=Sheet2!$A$8,仕訳日記帳!$N2117&gt;=Sheet2!$B$8),仕訳日記帳!N2117,IF(AND(OR($A2117=Sheet2!$A$10,$A2117=Sheet2!$A$11,$A2117=Sheet2!$A$12,$A2117=Sheet2!$A$13,$A2117=Sheet2!$A$14,$A2117=Sheet2!$A$15,$A2117=Sheet2!$A$16,$A2117=Sheet2!$A$17),Sheet2!$B$9&lt;=仕訳日記帳!$N2117&lt;Sheet2!$C$10),仕訳日記帳!N2117,""))))</f>
        <v/>
      </c>
      <c r="E2117" s="263" t="str">
        <f>IF(AND($A2117=Sheet2!$A$2,仕訳日記帳!$N2117&gt;=Sheet2!$B$2),仕訳日記帳!G2117,IF(AND(OR($A2117=Sheet2!$A$3,$A2117=Sheet2!$A$4,$A2117=Sheet2!$A$5,$A2117=Sheet2!$A$6,$A2117=Sheet2!$A$7,$A2117=Sheet2!$A$9),仕訳日記帳!$N2117&gt;=Sheet2!$B$3),仕訳日記帳!G2117,IF(AND($A2117=Sheet2!$A$8,仕訳日記帳!$N2117&gt;=Sheet2!$B$8),仕訳日記帳!G2117,IF(AND(OR($A2117=Sheet2!$A$10,$A2117=Sheet2!$A$11,$A2117=Sheet2!$A$12,$A2117=Sheet2!$A$13,$A2117=Sheet2!$A$14,$A2117=Sheet2!$A$15,$A2117=Sheet2!$A$16,$A2117=Sheet2!$A$17),Sheet2!$B$9&lt;=仕訳日記帳!$N2117&lt;Sheet2!$C$10),仕訳日記帳!G2117,""))))</f>
        <v/>
      </c>
      <c r="G2117" t="str">
        <f>IF(OR(A2117=Sheet2!$A$2,A2117=Sheet2!$A$3,A2117=Sheet2!$A$4,A2117=Sheet2!$A$5,A2117=Sheet2!$A$6,A2117=Sheet2!$A$7,A2117=Sheet2!$A$8,A2117=Sheet2!$A$9,A2117=Sheet2!$A$10,A2117=Sheet2!$A$11,A2117=Sheet2!$A$12,$A$2=Sheet2!$A$13,A2117=Sheet2!$A$14,$A$2=Sheet2!$A$15,$A$2=Sheet2!$A$16,A2117=Sheet2!$A$17),"該当","")</f>
        <v/>
      </c>
      <c r="H2117" t="str">
        <f>IF(OR(A2117="",G2117=""),"",COUNTIF($G$2:G2117,"該当"))</f>
        <v/>
      </c>
    </row>
    <row r="2118" spans="1:8">
      <c r="A2118" t="str">
        <f>IF(AND(仕訳日記帳!D2118=Sheet2!$A$2,仕訳日記帳!$N2118&gt;=Sheet2!$B$2),仕訳日記帳!D2118,IF(AND(OR(仕訳日記帳!D2118=Sheet2!$A$3,仕訳日記帳!D2118=Sheet2!$A$4,仕訳日記帳!D2118=Sheet2!$A$5,仕訳日記帳!D2118=Sheet2!$A$6,仕訳日記帳!D2118=Sheet2!$A$7,仕訳日記帳!D2118=Sheet2!$A$9),仕訳日記帳!$N2118&gt;=Sheet2!$B$3),仕訳日記帳!D2118,IF(AND(仕訳日記帳!D2118=Sheet2!$A$8,仕訳日記帳!$N2118&gt;=Sheet2!$B$8),仕訳日記帳!D2118,IF(AND(OR(仕訳日記帳!D2118=Sheet2!$A$10,仕訳日記帳!D2118=Sheet2!$A$11,仕訳日記帳!D2118=Sheet2!$A$12,仕訳日記帳!D2118=Sheet2!$A$13,仕訳日記帳!D2118=Sheet2!$A$14,仕訳日記帳!D2118=Sheet2!$A$15,仕訳日記帳!D2118=Sheet2!$A$16,仕訳日記帳!D2118=Sheet2!$A$17),Sheet2!$B$9&lt;=仕訳日記帳!$N2118&lt;Sheet2!$C$10),仕訳日記帳!D2118,""))))</f>
        <v/>
      </c>
      <c r="B2118" s="263" t="str">
        <f>IF(AND($A2118=Sheet2!$A$2,仕訳日記帳!$N2118&gt;=Sheet2!$B$2),仕訳日記帳!A2118,IF(AND(OR($A2118=Sheet2!$A$3,$A2118=Sheet2!$A$4,$A2118=Sheet2!$A$5,$A2118=Sheet2!$A$6,$A2118=Sheet2!$A$7,$A2118=Sheet2!$A$9),仕訳日記帳!$N2118&gt;=Sheet2!$B$3),仕訳日記帳!A2118,IF(AND($A2118=Sheet2!$A$8,仕訳日記帳!$N2118&gt;=Sheet2!$B$8),仕訳日記帳!A2118,IF(AND(OR($A2118=Sheet2!$A$10,$A2118=Sheet2!$A$11,$A2118=Sheet2!$A$12,$A2118=Sheet2!$A$13,$A2118=Sheet2!$A$14,$A2118=Sheet2!$A$15,$A2118=Sheet2!$A$16,$A2118=Sheet2!$A$17),Sheet2!$B$9&lt;=仕訳日記帳!$N2118&lt;Sheet2!$C$10),仕訳日記帳!A2118,""))))</f>
        <v/>
      </c>
      <c r="C2118" t="str">
        <f>IF(AND($A2118=Sheet2!$A$2,仕訳日記帳!$N2118&gt;=Sheet2!$B$2),仕訳日記帳!B2118,IF(AND(OR($A2118=Sheet2!$A$3,$A2118=Sheet2!$A$4,$A2118=Sheet2!$A$5,$A2118=Sheet2!$A$6,$A2118=Sheet2!$A$7,$A2118=Sheet2!$A$9),仕訳日記帳!$N2118&gt;=Sheet2!$B$3),仕訳日記帳!B2118,IF(AND($A2118=Sheet2!$A$8,仕訳日記帳!$N2118&gt;=Sheet2!$B$8),仕訳日記帳!B2118,IF(AND(OR($A2118=Sheet2!$A$10,$A2118=Sheet2!$A$11,$A2118=Sheet2!$A$12,$A2118=Sheet2!$A$13,$A2118=Sheet2!$A$14,$A2118=Sheet2!$A$15,$A2118=Sheet2!$A$16,$A2118=Sheet2!$A$17),Sheet2!$B$9&lt;=仕訳日記帳!$N2118&lt;Sheet2!$C$10),仕訳日記帳!B2118,""))))</f>
        <v/>
      </c>
      <c r="D2118" s="265" t="str">
        <f>IF(AND($A2118=Sheet2!$A$2,仕訳日記帳!$N2118&gt;=Sheet2!$B$2),仕訳日記帳!N2118,IF(AND(OR($A2118=Sheet2!$A$3,$A2118=Sheet2!$A$4,$A2118=Sheet2!$A$5,$A2118=Sheet2!$A$6,$A2118=Sheet2!$A$7,$A2118=Sheet2!$A$9),仕訳日記帳!$N2118&gt;=Sheet2!$B$3),仕訳日記帳!N2118,IF(AND($A2118=Sheet2!$A$8,仕訳日記帳!$N2118&gt;=Sheet2!$B$8),仕訳日記帳!N2118,IF(AND(OR($A2118=Sheet2!$A$10,$A2118=Sheet2!$A$11,$A2118=Sheet2!$A$12,$A2118=Sheet2!$A$13,$A2118=Sheet2!$A$14,$A2118=Sheet2!$A$15,$A2118=Sheet2!$A$16,$A2118=Sheet2!$A$17),Sheet2!$B$9&lt;=仕訳日記帳!$N2118&lt;Sheet2!$C$10),仕訳日記帳!N2118,""))))</f>
        <v/>
      </c>
      <c r="E2118" s="263" t="str">
        <f>IF(AND($A2118=Sheet2!$A$2,仕訳日記帳!$N2118&gt;=Sheet2!$B$2),仕訳日記帳!G2118,IF(AND(OR($A2118=Sheet2!$A$3,$A2118=Sheet2!$A$4,$A2118=Sheet2!$A$5,$A2118=Sheet2!$A$6,$A2118=Sheet2!$A$7,$A2118=Sheet2!$A$9),仕訳日記帳!$N2118&gt;=Sheet2!$B$3),仕訳日記帳!G2118,IF(AND($A2118=Sheet2!$A$8,仕訳日記帳!$N2118&gt;=Sheet2!$B$8),仕訳日記帳!G2118,IF(AND(OR($A2118=Sheet2!$A$10,$A2118=Sheet2!$A$11,$A2118=Sheet2!$A$12,$A2118=Sheet2!$A$13,$A2118=Sheet2!$A$14,$A2118=Sheet2!$A$15,$A2118=Sheet2!$A$16,$A2118=Sheet2!$A$17),Sheet2!$B$9&lt;=仕訳日記帳!$N2118&lt;Sheet2!$C$10),仕訳日記帳!G2118,""))))</f>
        <v/>
      </c>
      <c r="G2118" t="str">
        <f>IF(OR(A2118=Sheet2!$A$2,A2118=Sheet2!$A$3,A2118=Sheet2!$A$4,A2118=Sheet2!$A$5,A2118=Sheet2!$A$6,A2118=Sheet2!$A$7,A2118=Sheet2!$A$8,A2118=Sheet2!$A$9,A2118=Sheet2!$A$10,A2118=Sheet2!$A$11,A2118=Sheet2!$A$12,$A$2=Sheet2!$A$13,A2118=Sheet2!$A$14,$A$2=Sheet2!$A$15,$A$2=Sheet2!$A$16,A2118=Sheet2!$A$17),"該当","")</f>
        <v/>
      </c>
      <c r="H2118" t="str">
        <f>IF(OR(A2118="",G2118=""),"",COUNTIF($G$2:G2118,"該当"))</f>
        <v/>
      </c>
    </row>
    <row r="2119" spans="1:8">
      <c r="A2119" t="str">
        <f>IF(AND(仕訳日記帳!D2119=Sheet2!$A$2,仕訳日記帳!$N2119&gt;=Sheet2!$B$2),仕訳日記帳!D2119,IF(AND(OR(仕訳日記帳!D2119=Sheet2!$A$3,仕訳日記帳!D2119=Sheet2!$A$4,仕訳日記帳!D2119=Sheet2!$A$5,仕訳日記帳!D2119=Sheet2!$A$6,仕訳日記帳!D2119=Sheet2!$A$7,仕訳日記帳!D2119=Sheet2!$A$9),仕訳日記帳!$N2119&gt;=Sheet2!$B$3),仕訳日記帳!D2119,IF(AND(仕訳日記帳!D2119=Sheet2!$A$8,仕訳日記帳!$N2119&gt;=Sheet2!$B$8),仕訳日記帳!D2119,IF(AND(OR(仕訳日記帳!D2119=Sheet2!$A$10,仕訳日記帳!D2119=Sheet2!$A$11,仕訳日記帳!D2119=Sheet2!$A$12,仕訳日記帳!D2119=Sheet2!$A$13,仕訳日記帳!D2119=Sheet2!$A$14,仕訳日記帳!D2119=Sheet2!$A$15,仕訳日記帳!D2119=Sheet2!$A$16,仕訳日記帳!D2119=Sheet2!$A$17),Sheet2!$B$9&lt;=仕訳日記帳!$N2119&lt;Sheet2!$C$10),仕訳日記帳!D2119,""))))</f>
        <v/>
      </c>
      <c r="B2119" s="263" t="str">
        <f>IF(AND($A2119=Sheet2!$A$2,仕訳日記帳!$N2119&gt;=Sheet2!$B$2),仕訳日記帳!A2119,IF(AND(OR($A2119=Sheet2!$A$3,$A2119=Sheet2!$A$4,$A2119=Sheet2!$A$5,$A2119=Sheet2!$A$6,$A2119=Sheet2!$A$7,$A2119=Sheet2!$A$9),仕訳日記帳!$N2119&gt;=Sheet2!$B$3),仕訳日記帳!A2119,IF(AND($A2119=Sheet2!$A$8,仕訳日記帳!$N2119&gt;=Sheet2!$B$8),仕訳日記帳!A2119,IF(AND(OR($A2119=Sheet2!$A$10,$A2119=Sheet2!$A$11,$A2119=Sheet2!$A$12,$A2119=Sheet2!$A$13,$A2119=Sheet2!$A$14,$A2119=Sheet2!$A$15,$A2119=Sheet2!$A$16,$A2119=Sheet2!$A$17),Sheet2!$B$9&lt;=仕訳日記帳!$N2119&lt;Sheet2!$C$10),仕訳日記帳!A2119,""))))</f>
        <v/>
      </c>
      <c r="C2119" t="str">
        <f>IF(AND($A2119=Sheet2!$A$2,仕訳日記帳!$N2119&gt;=Sheet2!$B$2),仕訳日記帳!B2119,IF(AND(OR($A2119=Sheet2!$A$3,$A2119=Sheet2!$A$4,$A2119=Sheet2!$A$5,$A2119=Sheet2!$A$6,$A2119=Sheet2!$A$7,$A2119=Sheet2!$A$9),仕訳日記帳!$N2119&gt;=Sheet2!$B$3),仕訳日記帳!B2119,IF(AND($A2119=Sheet2!$A$8,仕訳日記帳!$N2119&gt;=Sheet2!$B$8),仕訳日記帳!B2119,IF(AND(OR($A2119=Sheet2!$A$10,$A2119=Sheet2!$A$11,$A2119=Sheet2!$A$12,$A2119=Sheet2!$A$13,$A2119=Sheet2!$A$14,$A2119=Sheet2!$A$15,$A2119=Sheet2!$A$16,$A2119=Sheet2!$A$17),Sheet2!$B$9&lt;=仕訳日記帳!$N2119&lt;Sheet2!$C$10),仕訳日記帳!B2119,""))))</f>
        <v/>
      </c>
      <c r="D2119" s="265" t="str">
        <f>IF(AND($A2119=Sheet2!$A$2,仕訳日記帳!$N2119&gt;=Sheet2!$B$2),仕訳日記帳!N2119,IF(AND(OR($A2119=Sheet2!$A$3,$A2119=Sheet2!$A$4,$A2119=Sheet2!$A$5,$A2119=Sheet2!$A$6,$A2119=Sheet2!$A$7,$A2119=Sheet2!$A$9),仕訳日記帳!$N2119&gt;=Sheet2!$B$3),仕訳日記帳!N2119,IF(AND($A2119=Sheet2!$A$8,仕訳日記帳!$N2119&gt;=Sheet2!$B$8),仕訳日記帳!N2119,IF(AND(OR($A2119=Sheet2!$A$10,$A2119=Sheet2!$A$11,$A2119=Sheet2!$A$12,$A2119=Sheet2!$A$13,$A2119=Sheet2!$A$14,$A2119=Sheet2!$A$15,$A2119=Sheet2!$A$16,$A2119=Sheet2!$A$17),Sheet2!$B$9&lt;=仕訳日記帳!$N2119&lt;Sheet2!$C$10),仕訳日記帳!N2119,""))))</f>
        <v/>
      </c>
      <c r="E2119" s="263" t="str">
        <f>IF(AND($A2119=Sheet2!$A$2,仕訳日記帳!$N2119&gt;=Sheet2!$B$2),仕訳日記帳!G2119,IF(AND(OR($A2119=Sheet2!$A$3,$A2119=Sheet2!$A$4,$A2119=Sheet2!$A$5,$A2119=Sheet2!$A$6,$A2119=Sheet2!$A$7,$A2119=Sheet2!$A$9),仕訳日記帳!$N2119&gt;=Sheet2!$B$3),仕訳日記帳!G2119,IF(AND($A2119=Sheet2!$A$8,仕訳日記帳!$N2119&gt;=Sheet2!$B$8),仕訳日記帳!G2119,IF(AND(OR($A2119=Sheet2!$A$10,$A2119=Sheet2!$A$11,$A2119=Sheet2!$A$12,$A2119=Sheet2!$A$13,$A2119=Sheet2!$A$14,$A2119=Sheet2!$A$15,$A2119=Sheet2!$A$16,$A2119=Sheet2!$A$17),Sheet2!$B$9&lt;=仕訳日記帳!$N2119&lt;Sheet2!$C$10),仕訳日記帳!G2119,""))))</f>
        <v/>
      </c>
      <c r="G2119" t="str">
        <f>IF(OR(A2119=Sheet2!$A$2,A2119=Sheet2!$A$3,A2119=Sheet2!$A$4,A2119=Sheet2!$A$5,A2119=Sheet2!$A$6,A2119=Sheet2!$A$7,A2119=Sheet2!$A$8,A2119=Sheet2!$A$9,A2119=Sheet2!$A$10,A2119=Sheet2!$A$11,A2119=Sheet2!$A$12,$A$2=Sheet2!$A$13,A2119=Sheet2!$A$14,$A$2=Sheet2!$A$15,$A$2=Sheet2!$A$16,A2119=Sheet2!$A$17),"該当","")</f>
        <v/>
      </c>
      <c r="H2119" t="str">
        <f>IF(OR(A2119="",G2119=""),"",COUNTIF($G$2:G2119,"該当"))</f>
        <v/>
      </c>
    </row>
    <row r="2120" spans="1:8">
      <c r="A2120" t="str">
        <f>IF(AND(仕訳日記帳!D2120=Sheet2!$A$2,仕訳日記帳!$N2120&gt;=Sheet2!$B$2),仕訳日記帳!D2120,IF(AND(OR(仕訳日記帳!D2120=Sheet2!$A$3,仕訳日記帳!D2120=Sheet2!$A$4,仕訳日記帳!D2120=Sheet2!$A$5,仕訳日記帳!D2120=Sheet2!$A$6,仕訳日記帳!D2120=Sheet2!$A$7,仕訳日記帳!D2120=Sheet2!$A$9),仕訳日記帳!$N2120&gt;=Sheet2!$B$3),仕訳日記帳!D2120,IF(AND(仕訳日記帳!D2120=Sheet2!$A$8,仕訳日記帳!$N2120&gt;=Sheet2!$B$8),仕訳日記帳!D2120,IF(AND(OR(仕訳日記帳!D2120=Sheet2!$A$10,仕訳日記帳!D2120=Sheet2!$A$11,仕訳日記帳!D2120=Sheet2!$A$12,仕訳日記帳!D2120=Sheet2!$A$13,仕訳日記帳!D2120=Sheet2!$A$14,仕訳日記帳!D2120=Sheet2!$A$15,仕訳日記帳!D2120=Sheet2!$A$16,仕訳日記帳!D2120=Sheet2!$A$17),Sheet2!$B$9&lt;=仕訳日記帳!$N2120&lt;Sheet2!$C$10),仕訳日記帳!D2120,""))))</f>
        <v/>
      </c>
      <c r="B2120" s="263" t="str">
        <f>IF(AND($A2120=Sheet2!$A$2,仕訳日記帳!$N2120&gt;=Sheet2!$B$2),仕訳日記帳!A2120,IF(AND(OR($A2120=Sheet2!$A$3,$A2120=Sheet2!$A$4,$A2120=Sheet2!$A$5,$A2120=Sheet2!$A$6,$A2120=Sheet2!$A$7,$A2120=Sheet2!$A$9),仕訳日記帳!$N2120&gt;=Sheet2!$B$3),仕訳日記帳!A2120,IF(AND($A2120=Sheet2!$A$8,仕訳日記帳!$N2120&gt;=Sheet2!$B$8),仕訳日記帳!A2120,IF(AND(OR($A2120=Sheet2!$A$10,$A2120=Sheet2!$A$11,$A2120=Sheet2!$A$12,$A2120=Sheet2!$A$13,$A2120=Sheet2!$A$14,$A2120=Sheet2!$A$15,$A2120=Sheet2!$A$16,$A2120=Sheet2!$A$17),Sheet2!$B$9&lt;=仕訳日記帳!$N2120&lt;Sheet2!$C$10),仕訳日記帳!A2120,""))))</f>
        <v/>
      </c>
      <c r="C2120" t="str">
        <f>IF(AND($A2120=Sheet2!$A$2,仕訳日記帳!$N2120&gt;=Sheet2!$B$2),仕訳日記帳!B2120,IF(AND(OR($A2120=Sheet2!$A$3,$A2120=Sheet2!$A$4,$A2120=Sheet2!$A$5,$A2120=Sheet2!$A$6,$A2120=Sheet2!$A$7,$A2120=Sheet2!$A$9),仕訳日記帳!$N2120&gt;=Sheet2!$B$3),仕訳日記帳!B2120,IF(AND($A2120=Sheet2!$A$8,仕訳日記帳!$N2120&gt;=Sheet2!$B$8),仕訳日記帳!B2120,IF(AND(OR($A2120=Sheet2!$A$10,$A2120=Sheet2!$A$11,$A2120=Sheet2!$A$12,$A2120=Sheet2!$A$13,$A2120=Sheet2!$A$14,$A2120=Sheet2!$A$15,$A2120=Sheet2!$A$16,$A2120=Sheet2!$A$17),Sheet2!$B$9&lt;=仕訳日記帳!$N2120&lt;Sheet2!$C$10),仕訳日記帳!B2120,""))))</f>
        <v/>
      </c>
      <c r="D2120" s="265" t="str">
        <f>IF(AND($A2120=Sheet2!$A$2,仕訳日記帳!$N2120&gt;=Sheet2!$B$2),仕訳日記帳!N2120,IF(AND(OR($A2120=Sheet2!$A$3,$A2120=Sheet2!$A$4,$A2120=Sheet2!$A$5,$A2120=Sheet2!$A$6,$A2120=Sheet2!$A$7,$A2120=Sheet2!$A$9),仕訳日記帳!$N2120&gt;=Sheet2!$B$3),仕訳日記帳!N2120,IF(AND($A2120=Sheet2!$A$8,仕訳日記帳!$N2120&gt;=Sheet2!$B$8),仕訳日記帳!N2120,IF(AND(OR($A2120=Sheet2!$A$10,$A2120=Sheet2!$A$11,$A2120=Sheet2!$A$12,$A2120=Sheet2!$A$13,$A2120=Sheet2!$A$14,$A2120=Sheet2!$A$15,$A2120=Sheet2!$A$16,$A2120=Sheet2!$A$17),Sheet2!$B$9&lt;=仕訳日記帳!$N2120&lt;Sheet2!$C$10),仕訳日記帳!N2120,""))))</f>
        <v/>
      </c>
      <c r="E2120" s="263" t="str">
        <f>IF(AND($A2120=Sheet2!$A$2,仕訳日記帳!$N2120&gt;=Sheet2!$B$2),仕訳日記帳!G2120,IF(AND(OR($A2120=Sheet2!$A$3,$A2120=Sheet2!$A$4,$A2120=Sheet2!$A$5,$A2120=Sheet2!$A$6,$A2120=Sheet2!$A$7,$A2120=Sheet2!$A$9),仕訳日記帳!$N2120&gt;=Sheet2!$B$3),仕訳日記帳!G2120,IF(AND($A2120=Sheet2!$A$8,仕訳日記帳!$N2120&gt;=Sheet2!$B$8),仕訳日記帳!G2120,IF(AND(OR($A2120=Sheet2!$A$10,$A2120=Sheet2!$A$11,$A2120=Sheet2!$A$12,$A2120=Sheet2!$A$13,$A2120=Sheet2!$A$14,$A2120=Sheet2!$A$15,$A2120=Sheet2!$A$16,$A2120=Sheet2!$A$17),Sheet2!$B$9&lt;=仕訳日記帳!$N2120&lt;Sheet2!$C$10),仕訳日記帳!G2120,""))))</f>
        <v/>
      </c>
      <c r="G2120" t="str">
        <f>IF(OR(A2120=Sheet2!$A$2,A2120=Sheet2!$A$3,A2120=Sheet2!$A$4,A2120=Sheet2!$A$5,A2120=Sheet2!$A$6,A2120=Sheet2!$A$7,A2120=Sheet2!$A$8,A2120=Sheet2!$A$9,A2120=Sheet2!$A$10,A2120=Sheet2!$A$11,A2120=Sheet2!$A$12,$A$2=Sheet2!$A$13,A2120=Sheet2!$A$14,$A$2=Sheet2!$A$15,$A$2=Sheet2!$A$16,A2120=Sheet2!$A$17),"該当","")</f>
        <v/>
      </c>
      <c r="H2120" t="str">
        <f>IF(OR(A2120="",G2120=""),"",COUNTIF($G$2:G2120,"該当"))</f>
        <v/>
      </c>
    </row>
    <row r="2121" spans="1:8">
      <c r="A2121" t="str">
        <f>IF(AND(仕訳日記帳!D2121=Sheet2!$A$2,仕訳日記帳!$N2121&gt;=Sheet2!$B$2),仕訳日記帳!D2121,IF(AND(OR(仕訳日記帳!D2121=Sheet2!$A$3,仕訳日記帳!D2121=Sheet2!$A$4,仕訳日記帳!D2121=Sheet2!$A$5,仕訳日記帳!D2121=Sheet2!$A$6,仕訳日記帳!D2121=Sheet2!$A$7,仕訳日記帳!D2121=Sheet2!$A$9),仕訳日記帳!$N2121&gt;=Sheet2!$B$3),仕訳日記帳!D2121,IF(AND(仕訳日記帳!D2121=Sheet2!$A$8,仕訳日記帳!$N2121&gt;=Sheet2!$B$8),仕訳日記帳!D2121,IF(AND(OR(仕訳日記帳!D2121=Sheet2!$A$10,仕訳日記帳!D2121=Sheet2!$A$11,仕訳日記帳!D2121=Sheet2!$A$12,仕訳日記帳!D2121=Sheet2!$A$13,仕訳日記帳!D2121=Sheet2!$A$14,仕訳日記帳!D2121=Sheet2!$A$15,仕訳日記帳!D2121=Sheet2!$A$16,仕訳日記帳!D2121=Sheet2!$A$17),Sheet2!$B$9&lt;=仕訳日記帳!$N2121&lt;Sheet2!$C$10),仕訳日記帳!D2121,""))))</f>
        <v/>
      </c>
      <c r="B2121" s="263" t="str">
        <f>IF(AND($A2121=Sheet2!$A$2,仕訳日記帳!$N2121&gt;=Sheet2!$B$2),仕訳日記帳!A2121,IF(AND(OR($A2121=Sheet2!$A$3,$A2121=Sheet2!$A$4,$A2121=Sheet2!$A$5,$A2121=Sheet2!$A$6,$A2121=Sheet2!$A$7,$A2121=Sheet2!$A$9),仕訳日記帳!$N2121&gt;=Sheet2!$B$3),仕訳日記帳!A2121,IF(AND($A2121=Sheet2!$A$8,仕訳日記帳!$N2121&gt;=Sheet2!$B$8),仕訳日記帳!A2121,IF(AND(OR($A2121=Sheet2!$A$10,$A2121=Sheet2!$A$11,$A2121=Sheet2!$A$12,$A2121=Sheet2!$A$13,$A2121=Sheet2!$A$14,$A2121=Sheet2!$A$15,$A2121=Sheet2!$A$16,$A2121=Sheet2!$A$17),Sheet2!$B$9&lt;=仕訳日記帳!$N2121&lt;Sheet2!$C$10),仕訳日記帳!A2121,""))))</f>
        <v/>
      </c>
      <c r="C2121" t="str">
        <f>IF(AND($A2121=Sheet2!$A$2,仕訳日記帳!$N2121&gt;=Sheet2!$B$2),仕訳日記帳!B2121,IF(AND(OR($A2121=Sheet2!$A$3,$A2121=Sheet2!$A$4,$A2121=Sheet2!$A$5,$A2121=Sheet2!$A$6,$A2121=Sheet2!$A$7,$A2121=Sheet2!$A$9),仕訳日記帳!$N2121&gt;=Sheet2!$B$3),仕訳日記帳!B2121,IF(AND($A2121=Sheet2!$A$8,仕訳日記帳!$N2121&gt;=Sheet2!$B$8),仕訳日記帳!B2121,IF(AND(OR($A2121=Sheet2!$A$10,$A2121=Sheet2!$A$11,$A2121=Sheet2!$A$12,$A2121=Sheet2!$A$13,$A2121=Sheet2!$A$14,$A2121=Sheet2!$A$15,$A2121=Sheet2!$A$16,$A2121=Sheet2!$A$17),Sheet2!$B$9&lt;=仕訳日記帳!$N2121&lt;Sheet2!$C$10),仕訳日記帳!B2121,""))))</f>
        <v/>
      </c>
      <c r="D2121" s="265" t="str">
        <f>IF(AND($A2121=Sheet2!$A$2,仕訳日記帳!$N2121&gt;=Sheet2!$B$2),仕訳日記帳!N2121,IF(AND(OR($A2121=Sheet2!$A$3,$A2121=Sheet2!$A$4,$A2121=Sheet2!$A$5,$A2121=Sheet2!$A$6,$A2121=Sheet2!$A$7,$A2121=Sheet2!$A$9),仕訳日記帳!$N2121&gt;=Sheet2!$B$3),仕訳日記帳!N2121,IF(AND($A2121=Sheet2!$A$8,仕訳日記帳!$N2121&gt;=Sheet2!$B$8),仕訳日記帳!N2121,IF(AND(OR($A2121=Sheet2!$A$10,$A2121=Sheet2!$A$11,$A2121=Sheet2!$A$12,$A2121=Sheet2!$A$13,$A2121=Sheet2!$A$14,$A2121=Sheet2!$A$15,$A2121=Sheet2!$A$16,$A2121=Sheet2!$A$17),Sheet2!$B$9&lt;=仕訳日記帳!$N2121&lt;Sheet2!$C$10),仕訳日記帳!N2121,""))))</f>
        <v/>
      </c>
      <c r="E2121" s="263" t="str">
        <f>IF(AND($A2121=Sheet2!$A$2,仕訳日記帳!$N2121&gt;=Sheet2!$B$2),仕訳日記帳!G2121,IF(AND(OR($A2121=Sheet2!$A$3,$A2121=Sheet2!$A$4,$A2121=Sheet2!$A$5,$A2121=Sheet2!$A$6,$A2121=Sheet2!$A$7,$A2121=Sheet2!$A$9),仕訳日記帳!$N2121&gt;=Sheet2!$B$3),仕訳日記帳!G2121,IF(AND($A2121=Sheet2!$A$8,仕訳日記帳!$N2121&gt;=Sheet2!$B$8),仕訳日記帳!G2121,IF(AND(OR($A2121=Sheet2!$A$10,$A2121=Sheet2!$A$11,$A2121=Sheet2!$A$12,$A2121=Sheet2!$A$13,$A2121=Sheet2!$A$14,$A2121=Sheet2!$A$15,$A2121=Sheet2!$A$16,$A2121=Sheet2!$A$17),Sheet2!$B$9&lt;=仕訳日記帳!$N2121&lt;Sheet2!$C$10),仕訳日記帳!G2121,""))))</f>
        <v/>
      </c>
      <c r="G2121" t="str">
        <f>IF(OR(A2121=Sheet2!$A$2,A2121=Sheet2!$A$3,A2121=Sheet2!$A$4,A2121=Sheet2!$A$5,A2121=Sheet2!$A$6,A2121=Sheet2!$A$7,A2121=Sheet2!$A$8,A2121=Sheet2!$A$9,A2121=Sheet2!$A$10,A2121=Sheet2!$A$11,A2121=Sheet2!$A$12,$A$2=Sheet2!$A$13,A2121=Sheet2!$A$14,$A$2=Sheet2!$A$15,$A$2=Sheet2!$A$16,A2121=Sheet2!$A$17),"該当","")</f>
        <v/>
      </c>
      <c r="H2121" t="str">
        <f>IF(OR(A2121="",G2121=""),"",COUNTIF($G$2:G2121,"該当"))</f>
        <v/>
      </c>
    </row>
    <row r="2122" spans="1:8">
      <c r="A2122" t="str">
        <f>IF(AND(仕訳日記帳!D2122=Sheet2!$A$2,仕訳日記帳!$N2122&gt;=Sheet2!$B$2),仕訳日記帳!D2122,IF(AND(OR(仕訳日記帳!D2122=Sheet2!$A$3,仕訳日記帳!D2122=Sheet2!$A$4,仕訳日記帳!D2122=Sheet2!$A$5,仕訳日記帳!D2122=Sheet2!$A$6,仕訳日記帳!D2122=Sheet2!$A$7,仕訳日記帳!D2122=Sheet2!$A$9),仕訳日記帳!$N2122&gt;=Sheet2!$B$3),仕訳日記帳!D2122,IF(AND(仕訳日記帳!D2122=Sheet2!$A$8,仕訳日記帳!$N2122&gt;=Sheet2!$B$8),仕訳日記帳!D2122,IF(AND(OR(仕訳日記帳!D2122=Sheet2!$A$10,仕訳日記帳!D2122=Sheet2!$A$11,仕訳日記帳!D2122=Sheet2!$A$12,仕訳日記帳!D2122=Sheet2!$A$13,仕訳日記帳!D2122=Sheet2!$A$14,仕訳日記帳!D2122=Sheet2!$A$15,仕訳日記帳!D2122=Sheet2!$A$16,仕訳日記帳!D2122=Sheet2!$A$17),Sheet2!$B$9&lt;=仕訳日記帳!$N2122&lt;Sheet2!$C$10),仕訳日記帳!D2122,""))))</f>
        <v/>
      </c>
      <c r="B2122" s="263" t="str">
        <f>IF(AND($A2122=Sheet2!$A$2,仕訳日記帳!$N2122&gt;=Sheet2!$B$2),仕訳日記帳!A2122,IF(AND(OR($A2122=Sheet2!$A$3,$A2122=Sheet2!$A$4,$A2122=Sheet2!$A$5,$A2122=Sheet2!$A$6,$A2122=Sheet2!$A$7,$A2122=Sheet2!$A$9),仕訳日記帳!$N2122&gt;=Sheet2!$B$3),仕訳日記帳!A2122,IF(AND($A2122=Sheet2!$A$8,仕訳日記帳!$N2122&gt;=Sheet2!$B$8),仕訳日記帳!A2122,IF(AND(OR($A2122=Sheet2!$A$10,$A2122=Sheet2!$A$11,$A2122=Sheet2!$A$12,$A2122=Sheet2!$A$13,$A2122=Sheet2!$A$14,$A2122=Sheet2!$A$15,$A2122=Sheet2!$A$16,$A2122=Sheet2!$A$17),Sheet2!$B$9&lt;=仕訳日記帳!$N2122&lt;Sheet2!$C$10),仕訳日記帳!A2122,""))))</f>
        <v/>
      </c>
      <c r="C2122" t="str">
        <f>IF(AND($A2122=Sheet2!$A$2,仕訳日記帳!$N2122&gt;=Sheet2!$B$2),仕訳日記帳!B2122,IF(AND(OR($A2122=Sheet2!$A$3,$A2122=Sheet2!$A$4,$A2122=Sheet2!$A$5,$A2122=Sheet2!$A$6,$A2122=Sheet2!$A$7,$A2122=Sheet2!$A$9),仕訳日記帳!$N2122&gt;=Sheet2!$B$3),仕訳日記帳!B2122,IF(AND($A2122=Sheet2!$A$8,仕訳日記帳!$N2122&gt;=Sheet2!$B$8),仕訳日記帳!B2122,IF(AND(OR($A2122=Sheet2!$A$10,$A2122=Sheet2!$A$11,$A2122=Sheet2!$A$12,$A2122=Sheet2!$A$13,$A2122=Sheet2!$A$14,$A2122=Sheet2!$A$15,$A2122=Sheet2!$A$16,$A2122=Sheet2!$A$17),Sheet2!$B$9&lt;=仕訳日記帳!$N2122&lt;Sheet2!$C$10),仕訳日記帳!B2122,""))))</f>
        <v/>
      </c>
      <c r="D2122" s="265" t="str">
        <f>IF(AND($A2122=Sheet2!$A$2,仕訳日記帳!$N2122&gt;=Sheet2!$B$2),仕訳日記帳!N2122,IF(AND(OR($A2122=Sheet2!$A$3,$A2122=Sheet2!$A$4,$A2122=Sheet2!$A$5,$A2122=Sheet2!$A$6,$A2122=Sheet2!$A$7,$A2122=Sheet2!$A$9),仕訳日記帳!$N2122&gt;=Sheet2!$B$3),仕訳日記帳!N2122,IF(AND($A2122=Sheet2!$A$8,仕訳日記帳!$N2122&gt;=Sheet2!$B$8),仕訳日記帳!N2122,IF(AND(OR($A2122=Sheet2!$A$10,$A2122=Sheet2!$A$11,$A2122=Sheet2!$A$12,$A2122=Sheet2!$A$13,$A2122=Sheet2!$A$14,$A2122=Sheet2!$A$15,$A2122=Sheet2!$A$16,$A2122=Sheet2!$A$17),Sheet2!$B$9&lt;=仕訳日記帳!$N2122&lt;Sheet2!$C$10),仕訳日記帳!N2122,""))))</f>
        <v/>
      </c>
      <c r="E2122" s="263" t="str">
        <f>IF(AND($A2122=Sheet2!$A$2,仕訳日記帳!$N2122&gt;=Sheet2!$B$2),仕訳日記帳!G2122,IF(AND(OR($A2122=Sheet2!$A$3,$A2122=Sheet2!$A$4,$A2122=Sheet2!$A$5,$A2122=Sheet2!$A$6,$A2122=Sheet2!$A$7,$A2122=Sheet2!$A$9),仕訳日記帳!$N2122&gt;=Sheet2!$B$3),仕訳日記帳!G2122,IF(AND($A2122=Sheet2!$A$8,仕訳日記帳!$N2122&gt;=Sheet2!$B$8),仕訳日記帳!G2122,IF(AND(OR($A2122=Sheet2!$A$10,$A2122=Sheet2!$A$11,$A2122=Sheet2!$A$12,$A2122=Sheet2!$A$13,$A2122=Sheet2!$A$14,$A2122=Sheet2!$A$15,$A2122=Sheet2!$A$16,$A2122=Sheet2!$A$17),Sheet2!$B$9&lt;=仕訳日記帳!$N2122&lt;Sheet2!$C$10),仕訳日記帳!G2122,""))))</f>
        <v/>
      </c>
      <c r="G2122" t="str">
        <f>IF(OR(A2122=Sheet2!$A$2,A2122=Sheet2!$A$3,A2122=Sheet2!$A$4,A2122=Sheet2!$A$5,A2122=Sheet2!$A$6,A2122=Sheet2!$A$7,A2122=Sheet2!$A$8,A2122=Sheet2!$A$9,A2122=Sheet2!$A$10,A2122=Sheet2!$A$11,A2122=Sheet2!$A$12,$A$2=Sheet2!$A$13,A2122=Sheet2!$A$14,$A$2=Sheet2!$A$15,$A$2=Sheet2!$A$16,A2122=Sheet2!$A$17),"該当","")</f>
        <v/>
      </c>
      <c r="H2122" t="str">
        <f>IF(OR(A2122="",G2122=""),"",COUNTIF($G$2:G2122,"該当"))</f>
        <v/>
      </c>
    </row>
    <row r="2123" spans="1:8">
      <c r="A2123" t="str">
        <f>IF(AND(仕訳日記帳!D2123=Sheet2!$A$2,仕訳日記帳!$N2123&gt;=Sheet2!$B$2),仕訳日記帳!D2123,IF(AND(OR(仕訳日記帳!D2123=Sheet2!$A$3,仕訳日記帳!D2123=Sheet2!$A$4,仕訳日記帳!D2123=Sheet2!$A$5,仕訳日記帳!D2123=Sheet2!$A$6,仕訳日記帳!D2123=Sheet2!$A$7,仕訳日記帳!D2123=Sheet2!$A$9),仕訳日記帳!$N2123&gt;=Sheet2!$B$3),仕訳日記帳!D2123,IF(AND(仕訳日記帳!D2123=Sheet2!$A$8,仕訳日記帳!$N2123&gt;=Sheet2!$B$8),仕訳日記帳!D2123,IF(AND(OR(仕訳日記帳!D2123=Sheet2!$A$10,仕訳日記帳!D2123=Sheet2!$A$11,仕訳日記帳!D2123=Sheet2!$A$12,仕訳日記帳!D2123=Sheet2!$A$13,仕訳日記帳!D2123=Sheet2!$A$14,仕訳日記帳!D2123=Sheet2!$A$15,仕訳日記帳!D2123=Sheet2!$A$16,仕訳日記帳!D2123=Sheet2!$A$17),Sheet2!$B$9&lt;=仕訳日記帳!$N2123&lt;Sheet2!$C$10),仕訳日記帳!D2123,""))))</f>
        <v/>
      </c>
      <c r="B2123" s="263" t="str">
        <f>IF(AND($A2123=Sheet2!$A$2,仕訳日記帳!$N2123&gt;=Sheet2!$B$2),仕訳日記帳!A2123,IF(AND(OR($A2123=Sheet2!$A$3,$A2123=Sheet2!$A$4,$A2123=Sheet2!$A$5,$A2123=Sheet2!$A$6,$A2123=Sheet2!$A$7,$A2123=Sheet2!$A$9),仕訳日記帳!$N2123&gt;=Sheet2!$B$3),仕訳日記帳!A2123,IF(AND($A2123=Sheet2!$A$8,仕訳日記帳!$N2123&gt;=Sheet2!$B$8),仕訳日記帳!A2123,IF(AND(OR($A2123=Sheet2!$A$10,$A2123=Sheet2!$A$11,$A2123=Sheet2!$A$12,$A2123=Sheet2!$A$13,$A2123=Sheet2!$A$14,$A2123=Sheet2!$A$15,$A2123=Sheet2!$A$16,$A2123=Sheet2!$A$17),Sheet2!$B$9&lt;=仕訳日記帳!$N2123&lt;Sheet2!$C$10),仕訳日記帳!A2123,""))))</f>
        <v/>
      </c>
      <c r="C2123" t="str">
        <f>IF(AND($A2123=Sheet2!$A$2,仕訳日記帳!$N2123&gt;=Sheet2!$B$2),仕訳日記帳!B2123,IF(AND(OR($A2123=Sheet2!$A$3,$A2123=Sheet2!$A$4,$A2123=Sheet2!$A$5,$A2123=Sheet2!$A$6,$A2123=Sheet2!$A$7,$A2123=Sheet2!$A$9),仕訳日記帳!$N2123&gt;=Sheet2!$B$3),仕訳日記帳!B2123,IF(AND($A2123=Sheet2!$A$8,仕訳日記帳!$N2123&gt;=Sheet2!$B$8),仕訳日記帳!B2123,IF(AND(OR($A2123=Sheet2!$A$10,$A2123=Sheet2!$A$11,$A2123=Sheet2!$A$12,$A2123=Sheet2!$A$13,$A2123=Sheet2!$A$14,$A2123=Sheet2!$A$15,$A2123=Sheet2!$A$16,$A2123=Sheet2!$A$17),Sheet2!$B$9&lt;=仕訳日記帳!$N2123&lt;Sheet2!$C$10),仕訳日記帳!B2123,""))))</f>
        <v/>
      </c>
      <c r="D2123" s="265" t="str">
        <f>IF(AND($A2123=Sheet2!$A$2,仕訳日記帳!$N2123&gt;=Sheet2!$B$2),仕訳日記帳!N2123,IF(AND(OR($A2123=Sheet2!$A$3,$A2123=Sheet2!$A$4,$A2123=Sheet2!$A$5,$A2123=Sheet2!$A$6,$A2123=Sheet2!$A$7,$A2123=Sheet2!$A$9),仕訳日記帳!$N2123&gt;=Sheet2!$B$3),仕訳日記帳!N2123,IF(AND($A2123=Sheet2!$A$8,仕訳日記帳!$N2123&gt;=Sheet2!$B$8),仕訳日記帳!N2123,IF(AND(OR($A2123=Sheet2!$A$10,$A2123=Sheet2!$A$11,$A2123=Sheet2!$A$12,$A2123=Sheet2!$A$13,$A2123=Sheet2!$A$14,$A2123=Sheet2!$A$15,$A2123=Sheet2!$A$16,$A2123=Sheet2!$A$17),Sheet2!$B$9&lt;=仕訳日記帳!$N2123&lt;Sheet2!$C$10),仕訳日記帳!N2123,""))))</f>
        <v/>
      </c>
      <c r="E2123" s="263" t="str">
        <f>IF(AND($A2123=Sheet2!$A$2,仕訳日記帳!$N2123&gt;=Sheet2!$B$2),仕訳日記帳!G2123,IF(AND(OR($A2123=Sheet2!$A$3,$A2123=Sheet2!$A$4,$A2123=Sheet2!$A$5,$A2123=Sheet2!$A$6,$A2123=Sheet2!$A$7,$A2123=Sheet2!$A$9),仕訳日記帳!$N2123&gt;=Sheet2!$B$3),仕訳日記帳!G2123,IF(AND($A2123=Sheet2!$A$8,仕訳日記帳!$N2123&gt;=Sheet2!$B$8),仕訳日記帳!G2123,IF(AND(OR($A2123=Sheet2!$A$10,$A2123=Sheet2!$A$11,$A2123=Sheet2!$A$12,$A2123=Sheet2!$A$13,$A2123=Sheet2!$A$14,$A2123=Sheet2!$A$15,$A2123=Sheet2!$A$16,$A2123=Sheet2!$A$17),Sheet2!$B$9&lt;=仕訳日記帳!$N2123&lt;Sheet2!$C$10),仕訳日記帳!G2123,""))))</f>
        <v/>
      </c>
      <c r="G2123" t="str">
        <f>IF(OR(A2123=Sheet2!$A$2,A2123=Sheet2!$A$3,A2123=Sheet2!$A$4,A2123=Sheet2!$A$5,A2123=Sheet2!$A$6,A2123=Sheet2!$A$7,A2123=Sheet2!$A$8,A2123=Sheet2!$A$9,A2123=Sheet2!$A$10,A2123=Sheet2!$A$11,A2123=Sheet2!$A$12,$A$2=Sheet2!$A$13,A2123=Sheet2!$A$14,$A$2=Sheet2!$A$15,$A$2=Sheet2!$A$16,A2123=Sheet2!$A$17),"該当","")</f>
        <v/>
      </c>
      <c r="H2123" t="str">
        <f>IF(OR(A2123="",G2123=""),"",COUNTIF($G$2:G2123,"該当"))</f>
        <v/>
      </c>
    </row>
    <row r="2124" spans="1:8">
      <c r="A2124" t="str">
        <f>IF(AND(仕訳日記帳!D2124=Sheet2!$A$2,仕訳日記帳!$N2124&gt;=Sheet2!$B$2),仕訳日記帳!D2124,IF(AND(OR(仕訳日記帳!D2124=Sheet2!$A$3,仕訳日記帳!D2124=Sheet2!$A$4,仕訳日記帳!D2124=Sheet2!$A$5,仕訳日記帳!D2124=Sheet2!$A$6,仕訳日記帳!D2124=Sheet2!$A$7,仕訳日記帳!D2124=Sheet2!$A$9),仕訳日記帳!$N2124&gt;=Sheet2!$B$3),仕訳日記帳!D2124,IF(AND(仕訳日記帳!D2124=Sheet2!$A$8,仕訳日記帳!$N2124&gt;=Sheet2!$B$8),仕訳日記帳!D2124,IF(AND(OR(仕訳日記帳!D2124=Sheet2!$A$10,仕訳日記帳!D2124=Sheet2!$A$11,仕訳日記帳!D2124=Sheet2!$A$12,仕訳日記帳!D2124=Sheet2!$A$13,仕訳日記帳!D2124=Sheet2!$A$14,仕訳日記帳!D2124=Sheet2!$A$15,仕訳日記帳!D2124=Sheet2!$A$16,仕訳日記帳!D2124=Sheet2!$A$17),Sheet2!$B$9&lt;=仕訳日記帳!$N2124&lt;Sheet2!$C$10),仕訳日記帳!D2124,""))))</f>
        <v/>
      </c>
      <c r="B2124" s="263" t="str">
        <f>IF(AND($A2124=Sheet2!$A$2,仕訳日記帳!$N2124&gt;=Sheet2!$B$2),仕訳日記帳!A2124,IF(AND(OR($A2124=Sheet2!$A$3,$A2124=Sheet2!$A$4,$A2124=Sheet2!$A$5,$A2124=Sheet2!$A$6,$A2124=Sheet2!$A$7,$A2124=Sheet2!$A$9),仕訳日記帳!$N2124&gt;=Sheet2!$B$3),仕訳日記帳!A2124,IF(AND($A2124=Sheet2!$A$8,仕訳日記帳!$N2124&gt;=Sheet2!$B$8),仕訳日記帳!A2124,IF(AND(OR($A2124=Sheet2!$A$10,$A2124=Sheet2!$A$11,$A2124=Sheet2!$A$12,$A2124=Sheet2!$A$13,$A2124=Sheet2!$A$14,$A2124=Sheet2!$A$15,$A2124=Sheet2!$A$16,$A2124=Sheet2!$A$17),Sheet2!$B$9&lt;=仕訳日記帳!$N2124&lt;Sheet2!$C$10),仕訳日記帳!A2124,""))))</f>
        <v/>
      </c>
      <c r="C2124" t="str">
        <f>IF(AND($A2124=Sheet2!$A$2,仕訳日記帳!$N2124&gt;=Sheet2!$B$2),仕訳日記帳!B2124,IF(AND(OR($A2124=Sheet2!$A$3,$A2124=Sheet2!$A$4,$A2124=Sheet2!$A$5,$A2124=Sheet2!$A$6,$A2124=Sheet2!$A$7,$A2124=Sheet2!$A$9),仕訳日記帳!$N2124&gt;=Sheet2!$B$3),仕訳日記帳!B2124,IF(AND($A2124=Sheet2!$A$8,仕訳日記帳!$N2124&gt;=Sheet2!$B$8),仕訳日記帳!B2124,IF(AND(OR($A2124=Sheet2!$A$10,$A2124=Sheet2!$A$11,$A2124=Sheet2!$A$12,$A2124=Sheet2!$A$13,$A2124=Sheet2!$A$14,$A2124=Sheet2!$A$15,$A2124=Sheet2!$A$16,$A2124=Sheet2!$A$17),Sheet2!$B$9&lt;=仕訳日記帳!$N2124&lt;Sheet2!$C$10),仕訳日記帳!B2124,""))))</f>
        <v/>
      </c>
      <c r="D2124" s="265" t="str">
        <f>IF(AND($A2124=Sheet2!$A$2,仕訳日記帳!$N2124&gt;=Sheet2!$B$2),仕訳日記帳!N2124,IF(AND(OR($A2124=Sheet2!$A$3,$A2124=Sheet2!$A$4,$A2124=Sheet2!$A$5,$A2124=Sheet2!$A$6,$A2124=Sheet2!$A$7,$A2124=Sheet2!$A$9),仕訳日記帳!$N2124&gt;=Sheet2!$B$3),仕訳日記帳!N2124,IF(AND($A2124=Sheet2!$A$8,仕訳日記帳!$N2124&gt;=Sheet2!$B$8),仕訳日記帳!N2124,IF(AND(OR($A2124=Sheet2!$A$10,$A2124=Sheet2!$A$11,$A2124=Sheet2!$A$12,$A2124=Sheet2!$A$13,$A2124=Sheet2!$A$14,$A2124=Sheet2!$A$15,$A2124=Sheet2!$A$16,$A2124=Sheet2!$A$17),Sheet2!$B$9&lt;=仕訳日記帳!$N2124&lt;Sheet2!$C$10),仕訳日記帳!N2124,""))))</f>
        <v/>
      </c>
      <c r="E2124" s="263" t="str">
        <f>IF(AND($A2124=Sheet2!$A$2,仕訳日記帳!$N2124&gt;=Sheet2!$B$2),仕訳日記帳!G2124,IF(AND(OR($A2124=Sheet2!$A$3,$A2124=Sheet2!$A$4,$A2124=Sheet2!$A$5,$A2124=Sheet2!$A$6,$A2124=Sheet2!$A$7,$A2124=Sheet2!$A$9),仕訳日記帳!$N2124&gt;=Sheet2!$B$3),仕訳日記帳!G2124,IF(AND($A2124=Sheet2!$A$8,仕訳日記帳!$N2124&gt;=Sheet2!$B$8),仕訳日記帳!G2124,IF(AND(OR($A2124=Sheet2!$A$10,$A2124=Sheet2!$A$11,$A2124=Sheet2!$A$12,$A2124=Sheet2!$A$13,$A2124=Sheet2!$A$14,$A2124=Sheet2!$A$15,$A2124=Sheet2!$A$16,$A2124=Sheet2!$A$17),Sheet2!$B$9&lt;=仕訳日記帳!$N2124&lt;Sheet2!$C$10),仕訳日記帳!G2124,""))))</f>
        <v/>
      </c>
      <c r="G2124" t="str">
        <f>IF(OR(A2124=Sheet2!$A$2,A2124=Sheet2!$A$3,A2124=Sheet2!$A$4,A2124=Sheet2!$A$5,A2124=Sheet2!$A$6,A2124=Sheet2!$A$7,A2124=Sheet2!$A$8,A2124=Sheet2!$A$9,A2124=Sheet2!$A$10,A2124=Sheet2!$A$11,A2124=Sheet2!$A$12,$A$2=Sheet2!$A$13,A2124=Sheet2!$A$14,$A$2=Sheet2!$A$15,$A$2=Sheet2!$A$16,A2124=Sheet2!$A$17),"該当","")</f>
        <v/>
      </c>
      <c r="H2124" t="str">
        <f>IF(OR(A2124="",G2124=""),"",COUNTIF($G$2:G2124,"該当"))</f>
        <v/>
      </c>
    </row>
    <row r="2125" spans="1:8">
      <c r="A2125" t="str">
        <f>IF(AND(仕訳日記帳!D2125=Sheet2!$A$2,仕訳日記帳!$N2125&gt;=Sheet2!$B$2),仕訳日記帳!D2125,IF(AND(OR(仕訳日記帳!D2125=Sheet2!$A$3,仕訳日記帳!D2125=Sheet2!$A$4,仕訳日記帳!D2125=Sheet2!$A$5,仕訳日記帳!D2125=Sheet2!$A$6,仕訳日記帳!D2125=Sheet2!$A$7,仕訳日記帳!D2125=Sheet2!$A$9),仕訳日記帳!$N2125&gt;=Sheet2!$B$3),仕訳日記帳!D2125,IF(AND(仕訳日記帳!D2125=Sheet2!$A$8,仕訳日記帳!$N2125&gt;=Sheet2!$B$8),仕訳日記帳!D2125,IF(AND(OR(仕訳日記帳!D2125=Sheet2!$A$10,仕訳日記帳!D2125=Sheet2!$A$11,仕訳日記帳!D2125=Sheet2!$A$12,仕訳日記帳!D2125=Sheet2!$A$13,仕訳日記帳!D2125=Sheet2!$A$14,仕訳日記帳!D2125=Sheet2!$A$15,仕訳日記帳!D2125=Sheet2!$A$16,仕訳日記帳!D2125=Sheet2!$A$17),Sheet2!$B$9&lt;=仕訳日記帳!$N2125&lt;Sheet2!$C$10),仕訳日記帳!D2125,""))))</f>
        <v/>
      </c>
      <c r="B2125" s="263" t="str">
        <f>IF(AND($A2125=Sheet2!$A$2,仕訳日記帳!$N2125&gt;=Sheet2!$B$2),仕訳日記帳!A2125,IF(AND(OR($A2125=Sheet2!$A$3,$A2125=Sheet2!$A$4,$A2125=Sheet2!$A$5,$A2125=Sheet2!$A$6,$A2125=Sheet2!$A$7,$A2125=Sheet2!$A$9),仕訳日記帳!$N2125&gt;=Sheet2!$B$3),仕訳日記帳!A2125,IF(AND($A2125=Sheet2!$A$8,仕訳日記帳!$N2125&gt;=Sheet2!$B$8),仕訳日記帳!A2125,IF(AND(OR($A2125=Sheet2!$A$10,$A2125=Sheet2!$A$11,$A2125=Sheet2!$A$12,$A2125=Sheet2!$A$13,$A2125=Sheet2!$A$14,$A2125=Sheet2!$A$15,$A2125=Sheet2!$A$16,$A2125=Sheet2!$A$17),Sheet2!$B$9&lt;=仕訳日記帳!$N2125&lt;Sheet2!$C$10),仕訳日記帳!A2125,""))))</f>
        <v/>
      </c>
      <c r="C2125" t="str">
        <f>IF(AND($A2125=Sheet2!$A$2,仕訳日記帳!$N2125&gt;=Sheet2!$B$2),仕訳日記帳!B2125,IF(AND(OR($A2125=Sheet2!$A$3,$A2125=Sheet2!$A$4,$A2125=Sheet2!$A$5,$A2125=Sheet2!$A$6,$A2125=Sheet2!$A$7,$A2125=Sheet2!$A$9),仕訳日記帳!$N2125&gt;=Sheet2!$B$3),仕訳日記帳!B2125,IF(AND($A2125=Sheet2!$A$8,仕訳日記帳!$N2125&gt;=Sheet2!$B$8),仕訳日記帳!B2125,IF(AND(OR($A2125=Sheet2!$A$10,$A2125=Sheet2!$A$11,$A2125=Sheet2!$A$12,$A2125=Sheet2!$A$13,$A2125=Sheet2!$A$14,$A2125=Sheet2!$A$15,$A2125=Sheet2!$A$16,$A2125=Sheet2!$A$17),Sheet2!$B$9&lt;=仕訳日記帳!$N2125&lt;Sheet2!$C$10),仕訳日記帳!B2125,""))))</f>
        <v/>
      </c>
      <c r="D2125" s="265" t="str">
        <f>IF(AND($A2125=Sheet2!$A$2,仕訳日記帳!$N2125&gt;=Sheet2!$B$2),仕訳日記帳!N2125,IF(AND(OR($A2125=Sheet2!$A$3,$A2125=Sheet2!$A$4,$A2125=Sheet2!$A$5,$A2125=Sheet2!$A$6,$A2125=Sheet2!$A$7,$A2125=Sheet2!$A$9),仕訳日記帳!$N2125&gt;=Sheet2!$B$3),仕訳日記帳!N2125,IF(AND($A2125=Sheet2!$A$8,仕訳日記帳!$N2125&gt;=Sheet2!$B$8),仕訳日記帳!N2125,IF(AND(OR($A2125=Sheet2!$A$10,$A2125=Sheet2!$A$11,$A2125=Sheet2!$A$12,$A2125=Sheet2!$A$13,$A2125=Sheet2!$A$14,$A2125=Sheet2!$A$15,$A2125=Sheet2!$A$16,$A2125=Sheet2!$A$17),Sheet2!$B$9&lt;=仕訳日記帳!$N2125&lt;Sheet2!$C$10),仕訳日記帳!N2125,""))))</f>
        <v/>
      </c>
      <c r="E2125" s="263" t="str">
        <f>IF(AND($A2125=Sheet2!$A$2,仕訳日記帳!$N2125&gt;=Sheet2!$B$2),仕訳日記帳!G2125,IF(AND(OR($A2125=Sheet2!$A$3,$A2125=Sheet2!$A$4,$A2125=Sheet2!$A$5,$A2125=Sheet2!$A$6,$A2125=Sheet2!$A$7,$A2125=Sheet2!$A$9),仕訳日記帳!$N2125&gt;=Sheet2!$B$3),仕訳日記帳!G2125,IF(AND($A2125=Sheet2!$A$8,仕訳日記帳!$N2125&gt;=Sheet2!$B$8),仕訳日記帳!G2125,IF(AND(OR($A2125=Sheet2!$A$10,$A2125=Sheet2!$A$11,$A2125=Sheet2!$A$12,$A2125=Sheet2!$A$13,$A2125=Sheet2!$A$14,$A2125=Sheet2!$A$15,$A2125=Sheet2!$A$16,$A2125=Sheet2!$A$17),Sheet2!$B$9&lt;=仕訳日記帳!$N2125&lt;Sheet2!$C$10),仕訳日記帳!G2125,""))))</f>
        <v/>
      </c>
      <c r="G2125" t="str">
        <f>IF(OR(A2125=Sheet2!$A$2,A2125=Sheet2!$A$3,A2125=Sheet2!$A$4,A2125=Sheet2!$A$5,A2125=Sheet2!$A$6,A2125=Sheet2!$A$7,A2125=Sheet2!$A$8,A2125=Sheet2!$A$9,A2125=Sheet2!$A$10,A2125=Sheet2!$A$11,A2125=Sheet2!$A$12,$A$2=Sheet2!$A$13,A2125=Sheet2!$A$14,$A$2=Sheet2!$A$15,$A$2=Sheet2!$A$16,A2125=Sheet2!$A$17),"該当","")</f>
        <v/>
      </c>
      <c r="H2125" t="str">
        <f>IF(OR(A2125="",G2125=""),"",COUNTIF($G$2:G2125,"該当"))</f>
        <v/>
      </c>
    </row>
    <row r="2126" spans="1:8">
      <c r="A2126" t="str">
        <f>IF(AND(仕訳日記帳!D2126=Sheet2!$A$2,仕訳日記帳!$N2126&gt;=Sheet2!$B$2),仕訳日記帳!D2126,IF(AND(OR(仕訳日記帳!D2126=Sheet2!$A$3,仕訳日記帳!D2126=Sheet2!$A$4,仕訳日記帳!D2126=Sheet2!$A$5,仕訳日記帳!D2126=Sheet2!$A$6,仕訳日記帳!D2126=Sheet2!$A$7,仕訳日記帳!D2126=Sheet2!$A$9),仕訳日記帳!$N2126&gt;=Sheet2!$B$3),仕訳日記帳!D2126,IF(AND(仕訳日記帳!D2126=Sheet2!$A$8,仕訳日記帳!$N2126&gt;=Sheet2!$B$8),仕訳日記帳!D2126,IF(AND(OR(仕訳日記帳!D2126=Sheet2!$A$10,仕訳日記帳!D2126=Sheet2!$A$11,仕訳日記帳!D2126=Sheet2!$A$12,仕訳日記帳!D2126=Sheet2!$A$13,仕訳日記帳!D2126=Sheet2!$A$14,仕訳日記帳!D2126=Sheet2!$A$15,仕訳日記帳!D2126=Sheet2!$A$16,仕訳日記帳!D2126=Sheet2!$A$17),Sheet2!$B$9&lt;=仕訳日記帳!$N2126&lt;Sheet2!$C$10),仕訳日記帳!D2126,""))))</f>
        <v/>
      </c>
      <c r="B2126" s="263" t="str">
        <f>IF(AND($A2126=Sheet2!$A$2,仕訳日記帳!$N2126&gt;=Sheet2!$B$2),仕訳日記帳!A2126,IF(AND(OR($A2126=Sheet2!$A$3,$A2126=Sheet2!$A$4,$A2126=Sheet2!$A$5,$A2126=Sheet2!$A$6,$A2126=Sheet2!$A$7,$A2126=Sheet2!$A$9),仕訳日記帳!$N2126&gt;=Sheet2!$B$3),仕訳日記帳!A2126,IF(AND($A2126=Sheet2!$A$8,仕訳日記帳!$N2126&gt;=Sheet2!$B$8),仕訳日記帳!A2126,IF(AND(OR($A2126=Sheet2!$A$10,$A2126=Sheet2!$A$11,$A2126=Sheet2!$A$12,$A2126=Sheet2!$A$13,$A2126=Sheet2!$A$14,$A2126=Sheet2!$A$15,$A2126=Sheet2!$A$16,$A2126=Sheet2!$A$17),Sheet2!$B$9&lt;=仕訳日記帳!$N2126&lt;Sheet2!$C$10),仕訳日記帳!A2126,""))))</f>
        <v/>
      </c>
      <c r="C2126" t="str">
        <f>IF(AND($A2126=Sheet2!$A$2,仕訳日記帳!$N2126&gt;=Sheet2!$B$2),仕訳日記帳!B2126,IF(AND(OR($A2126=Sheet2!$A$3,$A2126=Sheet2!$A$4,$A2126=Sheet2!$A$5,$A2126=Sheet2!$A$6,$A2126=Sheet2!$A$7,$A2126=Sheet2!$A$9),仕訳日記帳!$N2126&gt;=Sheet2!$B$3),仕訳日記帳!B2126,IF(AND($A2126=Sheet2!$A$8,仕訳日記帳!$N2126&gt;=Sheet2!$B$8),仕訳日記帳!B2126,IF(AND(OR($A2126=Sheet2!$A$10,$A2126=Sheet2!$A$11,$A2126=Sheet2!$A$12,$A2126=Sheet2!$A$13,$A2126=Sheet2!$A$14,$A2126=Sheet2!$A$15,$A2126=Sheet2!$A$16,$A2126=Sheet2!$A$17),Sheet2!$B$9&lt;=仕訳日記帳!$N2126&lt;Sheet2!$C$10),仕訳日記帳!B2126,""))))</f>
        <v/>
      </c>
      <c r="D2126" s="265" t="str">
        <f>IF(AND($A2126=Sheet2!$A$2,仕訳日記帳!$N2126&gt;=Sheet2!$B$2),仕訳日記帳!N2126,IF(AND(OR($A2126=Sheet2!$A$3,$A2126=Sheet2!$A$4,$A2126=Sheet2!$A$5,$A2126=Sheet2!$A$6,$A2126=Sheet2!$A$7,$A2126=Sheet2!$A$9),仕訳日記帳!$N2126&gt;=Sheet2!$B$3),仕訳日記帳!N2126,IF(AND($A2126=Sheet2!$A$8,仕訳日記帳!$N2126&gt;=Sheet2!$B$8),仕訳日記帳!N2126,IF(AND(OR($A2126=Sheet2!$A$10,$A2126=Sheet2!$A$11,$A2126=Sheet2!$A$12,$A2126=Sheet2!$A$13,$A2126=Sheet2!$A$14,$A2126=Sheet2!$A$15,$A2126=Sheet2!$A$16,$A2126=Sheet2!$A$17),Sheet2!$B$9&lt;=仕訳日記帳!$N2126&lt;Sheet2!$C$10),仕訳日記帳!N2126,""))))</f>
        <v/>
      </c>
      <c r="E2126" s="263" t="str">
        <f>IF(AND($A2126=Sheet2!$A$2,仕訳日記帳!$N2126&gt;=Sheet2!$B$2),仕訳日記帳!G2126,IF(AND(OR($A2126=Sheet2!$A$3,$A2126=Sheet2!$A$4,$A2126=Sheet2!$A$5,$A2126=Sheet2!$A$6,$A2126=Sheet2!$A$7,$A2126=Sheet2!$A$9),仕訳日記帳!$N2126&gt;=Sheet2!$B$3),仕訳日記帳!G2126,IF(AND($A2126=Sheet2!$A$8,仕訳日記帳!$N2126&gt;=Sheet2!$B$8),仕訳日記帳!G2126,IF(AND(OR($A2126=Sheet2!$A$10,$A2126=Sheet2!$A$11,$A2126=Sheet2!$A$12,$A2126=Sheet2!$A$13,$A2126=Sheet2!$A$14,$A2126=Sheet2!$A$15,$A2126=Sheet2!$A$16,$A2126=Sheet2!$A$17),Sheet2!$B$9&lt;=仕訳日記帳!$N2126&lt;Sheet2!$C$10),仕訳日記帳!G2126,""))))</f>
        <v/>
      </c>
      <c r="G2126" t="str">
        <f>IF(OR(A2126=Sheet2!$A$2,A2126=Sheet2!$A$3,A2126=Sheet2!$A$4,A2126=Sheet2!$A$5,A2126=Sheet2!$A$6,A2126=Sheet2!$A$7,A2126=Sheet2!$A$8,A2126=Sheet2!$A$9,A2126=Sheet2!$A$10,A2126=Sheet2!$A$11,A2126=Sheet2!$A$12,$A$2=Sheet2!$A$13,A2126=Sheet2!$A$14,$A$2=Sheet2!$A$15,$A$2=Sheet2!$A$16,A2126=Sheet2!$A$17),"該当","")</f>
        <v/>
      </c>
      <c r="H2126" t="str">
        <f>IF(OR(A2126="",G2126=""),"",COUNTIF($G$2:G2126,"該当"))</f>
        <v/>
      </c>
    </row>
    <row r="2127" spans="1:8">
      <c r="A2127" t="str">
        <f>IF(AND(仕訳日記帳!D2127=Sheet2!$A$2,仕訳日記帳!$N2127&gt;=Sheet2!$B$2),仕訳日記帳!D2127,IF(AND(OR(仕訳日記帳!D2127=Sheet2!$A$3,仕訳日記帳!D2127=Sheet2!$A$4,仕訳日記帳!D2127=Sheet2!$A$5,仕訳日記帳!D2127=Sheet2!$A$6,仕訳日記帳!D2127=Sheet2!$A$7,仕訳日記帳!D2127=Sheet2!$A$9),仕訳日記帳!$N2127&gt;=Sheet2!$B$3),仕訳日記帳!D2127,IF(AND(仕訳日記帳!D2127=Sheet2!$A$8,仕訳日記帳!$N2127&gt;=Sheet2!$B$8),仕訳日記帳!D2127,IF(AND(OR(仕訳日記帳!D2127=Sheet2!$A$10,仕訳日記帳!D2127=Sheet2!$A$11,仕訳日記帳!D2127=Sheet2!$A$12,仕訳日記帳!D2127=Sheet2!$A$13,仕訳日記帳!D2127=Sheet2!$A$14,仕訳日記帳!D2127=Sheet2!$A$15,仕訳日記帳!D2127=Sheet2!$A$16,仕訳日記帳!D2127=Sheet2!$A$17),Sheet2!$B$9&lt;=仕訳日記帳!$N2127&lt;Sheet2!$C$10),仕訳日記帳!D2127,""))))</f>
        <v/>
      </c>
      <c r="B2127" s="263" t="str">
        <f>IF(AND($A2127=Sheet2!$A$2,仕訳日記帳!$N2127&gt;=Sheet2!$B$2),仕訳日記帳!A2127,IF(AND(OR($A2127=Sheet2!$A$3,$A2127=Sheet2!$A$4,$A2127=Sheet2!$A$5,$A2127=Sheet2!$A$6,$A2127=Sheet2!$A$7,$A2127=Sheet2!$A$9),仕訳日記帳!$N2127&gt;=Sheet2!$B$3),仕訳日記帳!A2127,IF(AND($A2127=Sheet2!$A$8,仕訳日記帳!$N2127&gt;=Sheet2!$B$8),仕訳日記帳!A2127,IF(AND(OR($A2127=Sheet2!$A$10,$A2127=Sheet2!$A$11,$A2127=Sheet2!$A$12,$A2127=Sheet2!$A$13,$A2127=Sheet2!$A$14,$A2127=Sheet2!$A$15,$A2127=Sheet2!$A$16,$A2127=Sheet2!$A$17),Sheet2!$B$9&lt;=仕訳日記帳!$N2127&lt;Sheet2!$C$10),仕訳日記帳!A2127,""))))</f>
        <v/>
      </c>
      <c r="C2127" t="str">
        <f>IF(AND($A2127=Sheet2!$A$2,仕訳日記帳!$N2127&gt;=Sheet2!$B$2),仕訳日記帳!B2127,IF(AND(OR($A2127=Sheet2!$A$3,$A2127=Sheet2!$A$4,$A2127=Sheet2!$A$5,$A2127=Sheet2!$A$6,$A2127=Sheet2!$A$7,$A2127=Sheet2!$A$9),仕訳日記帳!$N2127&gt;=Sheet2!$B$3),仕訳日記帳!B2127,IF(AND($A2127=Sheet2!$A$8,仕訳日記帳!$N2127&gt;=Sheet2!$B$8),仕訳日記帳!B2127,IF(AND(OR($A2127=Sheet2!$A$10,$A2127=Sheet2!$A$11,$A2127=Sheet2!$A$12,$A2127=Sheet2!$A$13,$A2127=Sheet2!$A$14,$A2127=Sheet2!$A$15,$A2127=Sheet2!$A$16,$A2127=Sheet2!$A$17),Sheet2!$B$9&lt;=仕訳日記帳!$N2127&lt;Sheet2!$C$10),仕訳日記帳!B2127,""))))</f>
        <v/>
      </c>
      <c r="D2127" s="265" t="str">
        <f>IF(AND($A2127=Sheet2!$A$2,仕訳日記帳!$N2127&gt;=Sheet2!$B$2),仕訳日記帳!N2127,IF(AND(OR($A2127=Sheet2!$A$3,$A2127=Sheet2!$A$4,$A2127=Sheet2!$A$5,$A2127=Sheet2!$A$6,$A2127=Sheet2!$A$7,$A2127=Sheet2!$A$9),仕訳日記帳!$N2127&gt;=Sheet2!$B$3),仕訳日記帳!N2127,IF(AND($A2127=Sheet2!$A$8,仕訳日記帳!$N2127&gt;=Sheet2!$B$8),仕訳日記帳!N2127,IF(AND(OR($A2127=Sheet2!$A$10,$A2127=Sheet2!$A$11,$A2127=Sheet2!$A$12,$A2127=Sheet2!$A$13,$A2127=Sheet2!$A$14,$A2127=Sheet2!$A$15,$A2127=Sheet2!$A$16,$A2127=Sheet2!$A$17),Sheet2!$B$9&lt;=仕訳日記帳!$N2127&lt;Sheet2!$C$10),仕訳日記帳!N2127,""))))</f>
        <v/>
      </c>
      <c r="E2127" s="263" t="str">
        <f>IF(AND($A2127=Sheet2!$A$2,仕訳日記帳!$N2127&gt;=Sheet2!$B$2),仕訳日記帳!G2127,IF(AND(OR($A2127=Sheet2!$A$3,$A2127=Sheet2!$A$4,$A2127=Sheet2!$A$5,$A2127=Sheet2!$A$6,$A2127=Sheet2!$A$7,$A2127=Sheet2!$A$9),仕訳日記帳!$N2127&gt;=Sheet2!$B$3),仕訳日記帳!G2127,IF(AND($A2127=Sheet2!$A$8,仕訳日記帳!$N2127&gt;=Sheet2!$B$8),仕訳日記帳!G2127,IF(AND(OR($A2127=Sheet2!$A$10,$A2127=Sheet2!$A$11,$A2127=Sheet2!$A$12,$A2127=Sheet2!$A$13,$A2127=Sheet2!$A$14,$A2127=Sheet2!$A$15,$A2127=Sheet2!$A$16,$A2127=Sheet2!$A$17),Sheet2!$B$9&lt;=仕訳日記帳!$N2127&lt;Sheet2!$C$10),仕訳日記帳!G2127,""))))</f>
        <v/>
      </c>
      <c r="G2127" t="str">
        <f>IF(OR(A2127=Sheet2!$A$2,A2127=Sheet2!$A$3,A2127=Sheet2!$A$4,A2127=Sheet2!$A$5,A2127=Sheet2!$A$6,A2127=Sheet2!$A$7,A2127=Sheet2!$A$8,A2127=Sheet2!$A$9,A2127=Sheet2!$A$10,A2127=Sheet2!$A$11,A2127=Sheet2!$A$12,$A$2=Sheet2!$A$13,A2127=Sheet2!$A$14,$A$2=Sheet2!$A$15,$A$2=Sheet2!$A$16,A2127=Sheet2!$A$17),"該当","")</f>
        <v/>
      </c>
      <c r="H2127" t="str">
        <f>IF(OR(A2127="",G2127=""),"",COUNTIF($G$2:G2127,"該当"))</f>
        <v/>
      </c>
    </row>
    <row r="2128" spans="1:8">
      <c r="A2128" t="str">
        <f>IF(AND(仕訳日記帳!D2128=Sheet2!$A$2,仕訳日記帳!$N2128&gt;=Sheet2!$B$2),仕訳日記帳!D2128,IF(AND(OR(仕訳日記帳!D2128=Sheet2!$A$3,仕訳日記帳!D2128=Sheet2!$A$4,仕訳日記帳!D2128=Sheet2!$A$5,仕訳日記帳!D2128=Sheet2!$A$6,仕訳日記帳!D2128=Sheet2!$A$7,仕訳日記帳!D2128=Sheet2!$A$9),仕訳日記帳!$N2128&gt;=Sheet2!$B$3),仕訳日記帳!D2128,IF(AND(仕訳日記帳!D2128=Sheet2!$A$8,仕訳日記帳!$N2128&gt;=Sheet2!$B$8),仕訳日記帳!D2128,IF(AND(OR(仕訳日記帳!D2128=Sheet2!$A$10,仕訳日記帳!D2128=Sheet2!$A$11,仕訳日記帳!D2128=Sheet2!$A$12,仕訳日記帳!D2128=Sheet2!$A$13,仕訳日記帳!D2128=Sheet2!$A$14,仕訳日記帳!D2128=Sheet2!$A$15,仕訳日記帳!D2128=Sheet2!$A$16,仕訳日記帳!D2128=Sheet2!$A$17),Sheet2!$B$9&lt;=仕訳日記帳!$N2128&lt;Sheet2!$C$10),仕訳日記帳!D2128,""))))</f>
        <v/>
      </c>
      <c r="B2128" s="263" t="str">
        <f>IF(AND($A2128=Sheet2!$A$2,仕訳日記帳!$N2128&gt;=Sheet2!$B$2),仕訳日記帳!A2128,IF(AND(OR($A2128=Sheet2!$A$3,$A2128=Sheet2!$A$4,$A2128=Sheet2!$A$5,$A2128=Sheet2!$A$6,$A2128=Sheet2!$A$7,$A2128=Sheet2!$A$9),仕訳日記帳!$N2128&gt;=Sheet2!$B$3),仕訳日記帳!A2128,IF(AND($A2128=Sheet2!$A$8,仕訳日記帳!$N2128&gt;=Sheet2!$B$8),仕訳日記帳!A2128,IF(AND(OR($A2128=Sheet2!$A$10,$A2128=Sheet2!$A$11,$A2128=Sheet2!$A$12,$A2128=Sheet2!$A$13,$A2128=Sheet2!$A$14,$A2128=Sheet2!$A$15,$A2128=Sheet2!$A$16,$A2128=Sheet2!$A$17),Sheet2!$B$9&lt;=仕訳日記帳!$N2128&lt;Sheet2!$C$10),仕訳日記帳!A2128,""))))</f>
        <v/>
      </c>
      <c r="C2128" t="str">
        <f>IF(AND($A2128=Sheet2!$A$2,仕訳日記帳!$N2128&gt;=Sheet2!$B$2),仕訳日記帳!B2128,IF(AND(OR($A2128=Sheet2!$A$3,$A2128=Sheet2!$A$4,$A2128=Sheet2!$A$5,$A2128=Sheet2!$A$6,$A2128=Sheet2!$A$7,$A2128=Sheet2!$A$9),仕訳日記帳!$N2128&gt;=Sheet2!$B$3),仕訳日記帳!B2128,IF(AND($A2128=Sheet2!$A$8,仕訳日記帳!$N2128&gt;=Sheet2!$B$8),仕訳日記帳!B2128,IF(AND(OR($A2128=Sheet2!$A$10,$A2128=Sheet2!$A$11,$A2128=Sheet2!$A$12,$A2128=Sheet2!$A$13,$A2128=Sheet2!$A$14,$A2128=Sheet2!$A$15,$A2128=Sheet2!$A$16,$A2128=Sheet2!$A$17),Sheet2!$B$9&lt;=仕訳日記帳!$N2128&lt;Sheet2!$C$10),仕訳日記帳!B2128,""))))</f>
        <v/>
      </c>
      <c r="D2128" s="265" t="str">
        <f>IF(AND($A2128=Sheet2!$A$2,仕訳日記帳!$N2128&gt;=Sheet2!$B$2),仕訳日記帳!N2128,IF(AND(OR($A2128=Sheet2!$A$3,$A2128=Sheet2!$A$4,$A2128=Sheet2!$A$5,$A2128=Sheet2!$A$6,$A2128=Sheet2!$A$7,$A2128=Sheet2!$A$9),仕訳日記帳!$N2128&gt;=Sheet2!$B$3),仕訳日記帳!N2128,IF(AND($A2128=Sheet2!$A$8,仕訳日記帳!$N2128&gt;=Sheet2!$B$8),仕訳日記帳!N2128,IF(AND(OR($A2128=Sheet2!$A$10,$A2128=Sheet2!$A$11,$A2128=Sheet2!$A$12,$A2128=Sheet2!$A$13,$A2128=Sheet2!$A$14,$A2128=Sheet2!$A$15,$A2128=Sheet2!$A$16,$A2128=Sheet2!$A$17),Sheet2!$B$9&lt;=仕訳日記帳!$N2128&lt;Sheet2!$C$10),仕訳日記帳!N2128,""))))</f>
        <v/>
      </c>
      <c r="E2128" s="263" t="str">
        <f>IF(AND($A2128=Sheet2!$A$2,仕訳日記帳!$N2128&gt;=Sheet2!$B$2),仕訳日記帳!G2128,IF(AND(OR($A2128=Sheet2!$A$3,$A2128=Sheet2!$A$4,$A2128=Sheet2!$A$5,$A2128=Sheet2!$A$6,$A2128=Sheet2!$A$7,$A2128=Sheet2!$A$9),仕訳日記帳!$N2128&gt;=Sheet2!$B$3),仕訳日記帳!G2128,IF(AND($A2128=Sheet2!$A$8,仕訳日記帳!$N2128&gt;=Sheet2!$B$8),仕訳日記帳!G2128,IF(AND(OR($A2128=Sheet2!$A$10,$A2128=Sheet2!$A$11,$A2128=Sheet2!$A$12,$A2128=Sheet2!$A$13,$A2128=Sheet2!$A$14,$A2128=Sheet2!$A$15,$A2128=Sheet2!$A$16,$A2128=Sheet2!$A$17),Sheet2!$B$9&lt;=仕訳日記帳!$N2128&lt;Sheet2!$C$10),仕訳日記帳!G2128,""))))</f>
        <v/>
      </c>
      <c r="G2128" t="str">
        <f>IF(OR(A2128=Sheet2!$A$2,A2128=Sheet2!$A$3,A2128=Sheet2!$A$4,A2128=Sheet2!$A$5,A2128=Sheet2!$A$6,A2128=Sheet2!$A$7,A2128=Sheet2!$A$8,A2128=Sheet2!$A$9,A2128=Sheet2!$A$10,A2128=Sheet2!$A$11,A2128=Sheet2!$A$12,$A$2=Sheet2!$A$13,A2128=Sheet2!$A$14,$A$2=Sheet2!$A$15,$A$2=Sheet2!$A$16,A2128=Sheet2!$A$17),"該当","")</f>
        <v/>
      </c>
      <c r="H2128" t="str">
        <f>IF(OR(A2128="",G2128=""),"",COUNTIF($G$2:G2128,"該当"))</f>
        <v/>
      </c>
    </row>
    <row r="2129" spans="1:8">
      <c r="A2129" t="str">
        <f>IF(AND(仕訳日記帳!D2129=Sheet2!$A$2,仕訳日記帳!$N2129&gt;=Sheet2!$B$2),仕訳日記帳!D2129,IF(AND(OR(仕訳日記帳!D2129=Sheet2!$A$3,仕訳日記帳!D2129=Sheet2!$A$4,仕訳日記帳!D2129=Sheet2!$A$5,仕訳日記帳!D2129=Sheet2!$A$6,仕訳日記帳!D2129=Sheet2!$A$7,仕訳日記帳!D2129=Sheet2!$A$9),仕訳日記帳!$N2129&gt;=Sheet2!$B$3),仕訳日記帳!D2129,IF(AND(仕訳日記帳!D2129=Sheet2!$A$8,仕訳日記帳!$N2129&gt;=Sheet2!$B$8),仕訳日記帳!D2129,IF(AND(OR(仕訳日記帳!D2129=Sheet2!$A$10,仕訳日記帳!D2129=Sheet2!$A$11,仕訳日記帳!D2129=Sheet2!$A$12,仕訳日記帳!D2129=Sheet2!$A$13,仕訳日記帳!D2129=Sheet2!$A$14,仕訳日記帳!D2129=Sheet2!$A$15,仕訳日記帳!D2129=Sheet2!$A$16,仕訳日記帳!D2129=Sheet2!$A$17),Sheet2!$B$9&lt;=仕訳日記帳!$N2129&lt;Sheet2!$C$10),仕訳日記帳!D2129,""))))</f>
        <v/>
      </c>
      <c r="B2129" s="263" t="str">
        <f>IF(AND($A2129=Sheet2!$A$2,仕訳日記帳!$N2129&gt;=Sheet2!$B$2),仕訳日記帳!A2129,IF(AND(OR($A2129=Sheet2!$A$3,$A2129=Sheet2!$A$4,$A2129=Sheet2!$A$5,$A2129=Sheet2!$A$6,$A2129=Sheet2!$A$7,$A2129=Sheet2!$A$9),仕訳日記帳!$N2129&gt;=Sheet2!$B$3),仕訳日記帳!A2129,IF(AND($A2129=Sheet2!$A$8,仕訳日記帳!$N2129&gt;=Sheet2!$B$8),仕訳日記帳!A2129,IF(AND(OR($A2129=Sheet2!$A$10,$A2129=Sheet2!$A$11,$A2129=Sheet2!$A$12,$A2129=Sheet2!$A$13,$A2129=Sheet2!$A$14,$A2129=Sheet2!$A$15,$A2129=Sheet2!$A$16,$A2129=Sheet2!$A$17),Sheet2!$B$9&lt;=仕訳日記帳!$N2129&lt;Sheet2!$C$10),仕訳日記帳!A2129,""))))</f>
        <v/>
      </c>
      <c r="C2129" t="str">
        <f>IF(AND($A2129=Sheet2!$A$2,仕訳日記帳!$N2129&gt;=Sheet2!$B$2),仕訳日記帳!B2129,IF(AND(OR($A2129=Sheet2!$A$3,$A2129=Sheet2!$A$4,$A2129=Sheet2!$A$5,$A2129=Sheet2!$A$6,$A2129=Sheet2!$A$7,$A2129=Sheet2!$A$9),仕訳日記帳!$N2129&gt;=Sheet2!$B$3),仕訳日記帳!B2129,IF(AND($A2129=Sheet2!$A$8,仕訳日記帳!$N2129&gt;=Sheet2!$B$8),仕訳日記帳!B2129,IF(AND(OR($A2129=Sheet2!$A$10,$A2129=Sheet2!$A$11,$A2129=Sheet2!$A$12,$A2129=Sheet2!$A$13,$A2129=Sheet2!$A$14,$A2129=Sheet2!$A$15,$A2129=Sheet2!$A$16,$A2129=Sheet2!$A$17),Sheet2!$B$9&lt;=仕訳日記帳!$N2129&lt;Sheet2!$C$10),仕訳日記帳!B2129,""))))</f>
        <v/>
      </c>
      <c r="D2129" s="265" t="str">
        <f>IF(AND($A2129=Sheet2!$A$2,仕訳日記帳!$N2129&gt;=Sheet2!$B$2),仕訳日記帳!N2129,IF(AND(OR($A2129=Sheet2!$A$3,$A2129=Sheet2!$A$4,$A2129=Sheet2!$A$5,$A2129=Sheet2!$A$6,$A2129=Sheet2!$A$7,$A2129=Sheet2!$A$9),仕訳日記帳!$N2129&gt;=Sheet2!$B$3),仕訳日記帳!N2129,IF(AND($A2129=Sheet2!$A$8,仕訳日記帳!$N2129&gt;=Sheet2!$B$8),仕訳日記帳!N2129,IF(AND(OR($A2129=Sheet2!$A$10,$A2129=Sheet2!$A$11,$A2129=Sheet2!$A$12,$A2129=Sheet2!$A$13,$A2129=Sheet2!$A$14,$A2129=Sheet2!$A$15,$A2129=Sheet2!$A$16,$A2129=Sheet2!$A$17),Sheet2!$B$9&lt;=仕訳日記帳!$N2129&lt;Sheet2!$C$10),仕訳日記帳!N2129,""))))</f>
        <v/>
      </c>
      <c r="E2129" s="263" t="str">
        <f>IF(AND($A2129=Sheet2!$A$2,仕訳日記帳!$N2129&gt;=Sheet2!$B$2),仕訳日記帳!G2129,IF(AND(OR($A2129=Sheet2!$A$3,$A2129=Sheet2!$A$4,$A2129=Sheet2!$A$5,$A2129=Sheet2!$A$6,$A2129=Sheet2!$A$7,$A2129=Sheet2!$A$9),仕訳日記帳!$N2129&gt;=Sheet2!$B$3),仕訳日記帳!G2129,IF(AND($A2129=Sheet2!$A$8,仕訳日記帳!$N2129&gt;=Sheet2!$B$8),仕訳日記帳!G2129,IF(AND(OR($A2129=Sheet2!$A$10,$A2129=Sheet2!$A$11,$A2129=Sheet2!$A$12,$A2129=Sheet2!$A$13,$A2129=Sheet2!$A$14,$A2129=Sheet2!$A$15,$A2129=Sheet2!$A$16,$A2129=Sheet2!$A$17),Sheet2!$B$9&lt;=仕訳日記帳!$N2129&lt;Sheet2!$C$10),仕訳日記帳!G2129,""))))</f>
        <v/>
      </c>
      <c r="G2129" t="str">
        <f>IF(OR(A2129=Sheet2!$A$2,A2129=Sheet2!$A$3,A2129=Sheet2!$A$4,A2129=Sheet2!$A$5,A2129=Sheet2!$A$6,A2129=Sheet2!$A$7,A2129=Sheet2!$A$8,A2129=Sheet2!$A$9,A2129=Sheet2!$A$10,A2129=Sheet2!$A$11,A2129=Sheet2!$A$12,$A$2=Sheet2!$A$13,A2129=Sheet2!$A$14,$A$2=Sheet2!$A$15,$A$2=Sheet2!$A$16,A2129=Sheet2!$A$17),"該当","")</f>
        <v/>
      </c>
      <c r="H2129" t="str">
        <f>IF(OR(A2129="",G2129=""),"",COUNTIF($G$2:G2129,"該当"))</f>
        <v/>
      </c>
    </row>
    <row r="2130" spans="1:8">
      <c r="A2130" t="str">
        <f>IF(AND(仕訳日記帳!D2130=Sheet2!$A$2,仕訳日記帳!$N2130&gt;=Sheet2!$B$2),仕訳日記帳!D2130,IF(AND(OR(仕訳日記帳!D2130=Sheet2!$A$3,仕訳日記帳!D2130=Sheet2!$A$4,仕訳日記帳!D2130=Sheet2!$A$5,仕訳日記帳!D2130=Sheet2!$A$6,仕訳日記帳!D2130=Sheet2!$A$7,仕訳日記帳!D2130=Sheet2!$A$9),仕訳日記帳!$N2130&gt;=Sheet2!$B$3),仕訳日記帳!D2130,IF(AND(仕訳日記帳!D2130=Sheet2!$A$8,仕訳日記帳!$N2130&gt;=Sheet2!$B$8),仕訳日記帳!D2130,IF(AND(OR(仕訳日記帳!D2130=Sheet2!$A$10,仕訳日記帳!D2130=Sheet2!$A$11,仕訳日記帳!D2130=Sheet2!$A$12,仕訳日記帳!D2130=Sheet2!$A$13,仕訳日記帳!D2130=Sheet2!$A$14,仕訳日記帳!D2130=Sheet2!$A$15,仕訳日記帳!D2130=Sheet2!$A$16,仕訳日記帳!D2130=Sheet2!$A$17),Sheet2!$B$9&lt;=仕訳日記帳!$N2130&lt;Sheet2!$C$10),仕訳日記帳!D2130,""))))</f>
        <v/>
      </c>
      <c r="B2130" s="263" t="str">
        <f>IF(AND($A2130=Sheet2!$A$2,仕訳日記帳!$N2130&gt;=Sheet2!$B$2),仕訳日記帳!A2130,IF(AND(OR($A2130=Sheet2!$A$3,$A2130=Sheet2!$A$4,$A2130=Sheet2!$A$5,$A2130=Sheet2!$A$6,$A2130=Sheet2!$A$7,$A2130=Sheet2!$A$9),仕訳日記帳!$N2130&gt;=Sheet2!$B$3),仕訳日記帳!A2130,IF(AND($A2130=Sheet2!$A$8,仕訳日記帳!$N2130&gt;=Sheet2!$B$8),仕訳日記帳!A2130,IF(AND(OR($A2130=Sheet2!$A$10,$A2130=Sheet2!$A$11,$A2130=Sheet2!$A$12,$A2130=Sheet2!$A$13,$A2130=Sheet2!$A$14,$A2130=Sheet2!$A$15,$A2130=Sheet2!$A$16,$A2130=Sheet2!$A$17),Sheet2!$B$9&lt;=仕訳日記帳!$N2130&lt;Sheet2!$C$10),仕訳日記帳!A2130,""))))</f>
        <v/>
      </c>
      <c r="C2130" t="str">
        <f>IF(AND($A2130=Sheet2!$A$2,仕訳日記帳!$N2130&gt;=Sheet2!$B$2),仕訳日記帳!B2130,IF(AND(OR($A2130=Sheet2!$A$3,$A2130=Sheet2!$A$4,$A2130=Sheet2!$A$5,$A2130=Sheet2!$A$6,$A2130=Sheet2!$A$7,$A2130=Sheet2!$A$9),仕訳日記帳!$N2130&gt;=Sheet2!$B$3),仕訳日記帳!B2130,IF(AND($A2130=Sheet2!$A$8,仕訳日記帳!$N2130&gt;=Sheet2!$B$8),仕訳日記帳!B2130,IF(AND(OR($A2130=Sheet2!$A$10,$A2130=Sheet2!$A$11,$A2130=Sheet2!$A$12,$A2130=Sheet2!$A$13,$A2130=Sheet2!$A$14,$A2130=Sheet2!$A$15,$A2130=Sheet2!$A$16,$A2130=Sheet2!$A$17),Sheet2!$B$9&lt;=仕訳日記帳!$N2130&lt;Sheet2!$C$10),仕訳日記帳!B2130,""))))</f>
        <v/>
      </c>
      <c r="D2130" s="265" t="str">
        <f>IF(AND($A2130=Sheet2!$A$2,仕訳日記帳!$N2130&gt;=Sheet2!$B$2),仕訳日記帳!N2130,IF(AND(OR($A2130=Sheet2!$A$3,$A2130=Sheet2!$A$4,$A2130=Sheet2!$A$5,$A2130=Sheet2!$A$6,$A2130=Sheet2!$A$7,$A2130=Sheet2!$A$9),仕訳日記帳!$N2130&gt;=Sheet2!$B$3),仕訳日記帳!N2130,IF(AND($A2130=Sheet2!$A$8,仕訳日記帳!$N2130&gt;=Sheet2!$B$8),仕訳日記帳!N2130,IF(AND(OR($A2130=Sheet2!$A$10,$A2130=Sheet2!$A$11,$A2130=Sheet2!$A$12,$A2130=Sheet2!$A$13,$A2130=Sheet2!$A$14,$A2130=Sheet2!$A$15,$A2130=Sheet2!$A$16,$A2130=Sheet2!$A$17),Sheet2!$B$9&lt;=仕訳日記帳!$N2130&lt;Sheet2!$C$10),仕訳日記帳!N2130,""))))</f>
        <v/>
      </c>
      <c r="E2130" s="263" t="str">
        <f>IF(AND($A2130=Sheet2!$A$2,仕訳日記帳!$N2130&gt;=Sheet2!$B$2),仕訳日記帳!G2130,IF(AND(OR($A2130=Sheet2!$A$3,$A2130=Sheet2!$A$4,$A2130=Sheet2!$A$5,$A2130=Sheet2!$A$6,$A2130=Sheet2!$A$7,$A2130=Sheet2!$A$9),仕訳日記帳!$N2130&gt;=Sheet2!$B$3),仕訳日記帳!G2130,IF(AND($A2130=Sheet2!$A$8,仕訳日記帳!$N2130&gt;=Sheet2!$B$8),仕訳日記帳!G2130,IF(AND(OR($A2130=Sheet2!$A$10,$A2130=Sheet2!$A$11,$A2130=Sheet2!$A$12,$A2130=Sheet2!$A$13,$A2130=Sheet2!$A$14,$A2130=Sheet2!$A$15,$A2130=Sheet2!$A$16,$A2130=Sheet2!$A$17),Sheet2!$B$9&lt;=仕訳日記帳!$N2130&lt;Sheet2!$C$10),仕訳日記帳!G2130,""))))</f>
        <v/>
      </c>
      <c r="G2130" t="str">
        <f>IF(OR(A2130=Sheet2!$A$2,A2130=Sheet2!$A$3,A2130=Sheet2!$A$4,A2130=Sheet2!$A$5,A2130=Sheet2!$A$6,A2130=Sheet2!$A$7,A2130=Sheet2!$A$8,A2130=Sheet2!$A$9,A2130=Sheet2!$A$10,A2130=Sheet2!$A$11,A2130=Sheet2!$A$12,$A$2=Sheet2!$A$13,A2130=Sheet2!$A$14,$A$2=Sheet2!$A$15,$A$2=Sheet2!$A$16,A2130=Sheet2!$A$17),"該当","")</f>
        <v/>
      </c>
      <c r="H2130" t="str">
        <f>IF(OR(A2130="",G2130=""),"",COUNTIF($G$2:G2130,"該当"))</f>
        <v/>
      </c>
    </row>
    <row r="2131" spans="1:8">
      <c r="A2131" t="str">
        <f>IF(AND(仕訳日記帳!D2131=Sheet2!$A$2,仕訳日記帳!$N2131&gt;=Sheet2!$B$2),仕訳日記帳!D2131,IF(AND(OR(仕訳日記帳!D2131=Sheet2!$A$3,仕訳日記帳!D2131=Sheet2!$A$4,仕訳日記帳!D2131=Sheet2!$A$5,仕訳日記帳!D2131=Sheet2!$A$6,仕訳日記帳!D2131=Sheet2!$A$7,仕訳日記帳!D2131=Sheet2!$A$9),仕訳日記帳!$N2131&gt;=Sheet2!$B$3),仕訳日記帳!D2131,IF(AND(仕訳日記帳!D2131=Sheet2!$A$8,仕訳日記帳!$N2131&gt;=Sheet2!$B$8),仕訳日記帳!D2131,IF(AND(OR(仕訳日記帳!D2131=Sheet2!$A$10,仕訳日記帳!D2131=Sheet2!$A$11,仕訳日記帳!D2131=Sheet2!$A$12,仕訳日記帳!D2131=Sheet2!$A$13,仕訳日記帳!D2131=Sheet2!$A$14,仕訳日記帳!D2131=Sheet2!$A$15,仕訳日記帳!D2131=Sheet2!$A$16,仕訳日記帳!D2131=Sheet2!$A$17),Sheet2!$B$9&lt;=仕訳日記帳!$N2131&lt;Sheet2!$C$10),仕訳日記帳!D2131,""))))</f>
        <v/>
      </c>
      <c r="B2131" s="263" t="str">
        <f>IF(AND($A2131=Sheet2!$A$2,仕訳日記帳!$N2131&gt;=Sheet2!$B$2),仕訳日記帳!A2131,IF(AND(OR($A2131=Sheet2!$A$3,$A2131=Sheet2!$A$4,$A2131=Sheet2!$A$5,$A2131=Sheet2!$A$6,$A2131=Sheet2!$A$7,$A2131=Sheet2!$A$9),仕訳日記帳!$N2131&gt;=Sheet2!$B$3),仕訳日記帳!A2131,IF(AND($A2131=Sheet2!$A$8,仕訳日記帳!$N2131&gt;=Sheet2!$B$8),仕訳日記帳!A2131,IF(AND(OR($A2131=Sheet2!$A$10,$A2131=Sheet2!$A$11,$A2131=Sheet2!$A$12,$A2131=Sheet2!$A$13,$A2131=Sheet2!$A$14,$A2131=Sheet2!$A$15,$A2131=Sheet2!$A$16,$A2131=Sheet2!$A$17),Sheet2!$B$9&lt;=仕訳日記帳!$N2131&lt;Sheet2!$C$10),仕訳日記帳!A2131,""))))</f>
        <v/>
      </c>
      <c r="C2131" t="str">
        <f>IF(AND($A2131=Sheet2!$A$2,仕訳日記帳!$N2131&gt;=Sheet2!$B$2),仕訳日記帳!B2131,IF(AND(OR($A2131=Sheet2!$A$3,$A2131=Sheet2!$A$4,$A2131=Sheet2!$A$5,$A2131=Sheet2!$A$6,$A2131=Sheet2!$A$7,$A2131=Sheet2!$A$9),仕訳日記帳!$N2131&gt;=Sheet2!$B$3),仕訳日記帳!B2131,IF(AND($A2131=Sheet2!$A$8,仕訳日記帳!$N2131&gt;=Sheet2!$B$8),仕訳日記帳!B2131,IF(AND(OR($A2131=Sheet2!$A$10,$A2131=Sheet2!$A$11,$A2131=Sheet2!$A$12,$A2131=Sheet2!$A$13,$A2131=Sheet2!$A$14,$A2131=Sheet2!$A$15,$A2131=Sheet2!$A$16,$A2131=Sheet2!$A$17),Sheet2!$B$9&lt;=仕訳日記帳!$N2131&lt;Sheet2!$C$10),仕訳日記帳!B2131,""))))</f>
        <v/>
      </c>
      <c r="D2131" s="265" t="str">
        <f>IF(AND($A2131=Sheet2!$A$2,仕訳日記帳!$N2131&gt;=Sheet2!$B$2),仕訳日記帳!N2131,IF(AND(OR($A2131=Sheet2!$A$3,$A2131=Sheet2!$A$4,$A2131=Sheet2!$A$5,$A2131=Sheet2!$A$6,$A2131=Sheet2!$A$7,$A2131=Sheet2!$A$9),仕訳日記帳!$N2131&gt;=Sheet2!$B$3),仕訳日記帳!N2131,IF(AND($A2131=Sheet2!$A$8,仕訳日記帳!$N2131&gt;=Sheet2!$B$8),仕訳日記帳!N2131,IF(AND(OR($A2131=Sheet2!$A$10,$A2131=Sheet2!$A$11,$A2131=Sheet2!$A$12,$A2131=Sheet2!$A$13,$A2131=Sheet2!$A$14,$A2131=Sheet2!$A$15,$A2131=Sheet2!$A$16,$A2131=Sheet2!$A$17),Sheet2!$B$9&lt;=仕訳日記帳!$N2131&lt;Sheet2!$C$10),仕訳日記帳!N2131,""))))</f>
        <v/>
      </c>
      <c r="E2131" s="263" t="str">
        <f>IF(AND($A2131=Sheet2!$A$2,仕訳日記帳!$N2131&gt;=Sheet2!$B$2),仕訳日記帳!G2131,IF(AND(OR($A2131=Sheet2!$A$3,$A2131=Sheet2!$A$4,$A2131=Sheet2!$A$5,$A2131=Sheet2!$A$6,$A2131=Sheet2!$A$7,$A2131=Sheet2!$A$9),仕訳日記帳!$N2131&gt;=Sheet2!$B$3),仕訳日記帳!G2131,IF(AND($A2131=Sheet2!$A$8,仕訳日記帳!$N2131&gt;=Sheet2!$B$8),仕訳日記帳!G2131,IF(AND(OR($A2131=Sheet2!$A$10,$A2131=Sheet2!$A$11,$A2131=Sheet2!$A$12,$A2131=Sheet2!$A$13,$A2131=Sheet2!$A$14,$A2131=Sheet2!$A$15,$A2131=Sheet2!$A$16,$A2131=Sheet2!$A$17),Sheet2!$B$9&lt;=仕訳日記帳!$N2131&lt;Sheet2!$C$10),仕訳日記帳!G2131,""))))</f>
        <v/>
      </c>
      <c r="G2131" t="str">
        <f>IF(OR(A2131=Sheet2!$A$2,A2131=Sheet2!$A$3,A2131=Sheet2!$A$4,A2131=Sheet2!$A$5,A2131=Sheet2!$A$6,A2131=Sheet2!$A$7,A2131=Sheet2!$A$8,A2131=Sheet2!$A$9,A2131=Sheet2!$A$10,A2131=Sheet2!$A$11,A2131=Sheet2!$A$12,$A$2=Sheet2!$A$13,A2131=Sheet2!$A$14,$A$2=Sheet2!$A$15,$A$2=Sheet2!$A$16,A2131=Sheet2!$A$17),"該当","")</f>
        <v/>
      </c>
      <c r="H2131" t="str">
        <f>IF(OR(A2131="",G2131=""),"",COUNTIF($G$2:G2131,"該当"))</f>
        <v/>
      </c>
    </row>
    <row r="2132" spans="1:8">
      <c r="A2132" t="str">
        <f>IF(AND(仕訳日記帳!D2132=Sheet2!$A$2,仕訳日記帳!$N2132&gt;=Sheet2!$B$2),仕訳日記帳!D2132,IF(AND(OR(仕訳日記帳!D2132=Sheet2!$A$3,仕訳日記帳!D2132=Sheet2!$A$4,仕訳日記帳!D2132=Sheet2!$A$5,仕訳日記帳!D2132=Sheet2!$A$6,仕訳日記帳!D2132=Sheet2!$A$7,仕訳日記帳!D2132=Sheet2!$A$9),仕訳日記帳!$N2132&gt;=Sheet2!$B$3),仕訳日記帳!D2132,IF(AND(仕訳日記帳!D2132=Sheet2!$A$8,仕訳日記帳!$N2132&gt;=Sheet2!$B$8),仕訳日記帳!D2132,IF(AND(OR(仕訳日記帳!D2132=Sheet2!$A$10,仕訳日記帳!D2132=Sheet2!$A$11,仕訳日記帳!D2132=Sheet2!$A$12,仕訳日記帳!D2132=Sheet2!$A$13,仕訳日記帳!D2132=Sheet2!$A$14,仕訳日記帳!D2132=Sheet2!$A$15,仕訳日記帳!D2132=Sheet2!$A$16,仕訳日記帳!D2132=Sheet2!$A$17),Sheet2!$B$9&lt;=仕訳日記帳!$N2132&lt;Sheet2!$C$10),仕訳日記帳!D2132,""))))</f>
        <v/>
      </c>
      <c r="B2132" s="263" t="str">
        <f>IF(AND($A2132=Sheet2!$A$2,仕訳日記帳!$N2132&gt;=Sheet2!$B$2),仕訳日記帳!A2132,IF(AND(OR($A2132=Sheet2!$A$3,$A2132=Sheet2!$A$4,$A2132=Sheet2!$A$5,$A2132=Sheet2!$A$6,$A2132=Sheet2!$A$7,$A2132=Sheet2!$A$9),仕訳日記帳!$N2132&gt;=Sheet2!$B$3),仕訳日記帳!A2132,IF(AND($A2132=Sheet2!$A$8,仕訳日記帳!$N2132&gt;=Sheet2!$B$8),仕訳日記帳!A2132,IF(AND(OR($A2132=Sheet2!$A$10,$A2132=Sheet2!$A$11,$A2132=Sheet2!$A$12,$A2132=Sheet2!$A$13,$A2132=Sheet2!$A$14,$A2132=Sheet2!$A$15,$A2132=Sheet2!$A$16,$A2132=Sheet2!$A$17),Sheet2!$B$9&lt;=仕訳日記帳!$N2132&lt;Sheet2!$C$10),仕訳日記帳!A2132,""))))</f>
        <v/>
      </c>
      <c r="C2132" t="str">
        <f>IF(AND($A2132=Sheet2!$A$2,仕訳日記帳!$N2132&gt;=Sheet2!$B$2),仕訳日記帳!B2132,IF(AND(OR($A2132=Sheet2!$A$3,$A2132=Sheet2!$A$4,$A2132=Sheet2!$A$5,$A2132=Sheet2!$A$6,$A2132=Sheet2!$A$7,$A2132=Sheet2!$A$9),仕訳日記帳!$N2132&gt;=Sheet2!$B$3),仕訳日記帳!B2132,IF(AND($A2132=Sheet2!$A$8,仕訳日記帳!$N2132&gt;=Sheet2!$B$8),仕訳日記帳!B2132,IF(AND(OR($A2132=Sheet2!$A$10,$A2132=Sheet2!$A$11,$A2132=Sheet2!$A$12,$A2132=Sheet2!$A$13,$A2132=Sheet2!$A$14,$A2132=Sheet2!$A$15,$A2132=Sheet2!$A$16,$A2132=Sheet2!$A$17),Sheet2!$B$9&lt;=仕訳日記帳!$N2132&lt;Sheet2!$C$10),仕訳日記帳!B2132,""))))</f>
        <v/>
      </c>
      <c r="D2132" s="265" t="str">
        <f>IF(AND($A2132=Sheet2!$A$2,仕訳日記帳!$N2132&gt;=Sheet2!$B$2),仕訳日記帳!N2132,IF(AND(OR($A2132=Sheet2!$A$3,$A2132=Sheet2!$A$4,$A2132=Sheet2!$A$5,$A2132=Sheet2!$A$6,$A2132=Sheet2!$A$7,$A2132=Sheet2!$A$9),仕訳日記帳!$N2132&gt;=Sheet2!$B$3),仕訳日記帳!N2132,IF(AND($A2132=Sheet2!$A$8,仕訳日記帳!$N2132&gt;=Sheet2!$B$8),仕訳日記帳!N2132,IF(AND(OR($A2132=Sheet2!$A$10,$A2132=Sheet2!$A$11,$A2132=Sheet2!$A$12,$A2132=Sheet2!$A$13,$A2132=Sheet2!$A$14,$A2132=Sheet2!$A$15,$A2132=Sheet2!$A$16,$A2132=Sheet2!$A$17),Sheet2!$B$9&lt;=仕訳日記帳!$N2132&lt;Sheet2!$C$10),仕訳日記帳!N2132,""))))</f>
        <v/>
      </c>
      <c r="E2132" s="263" t="str">
        <f>IF(AND($A2132=Sheet2!$A$2,仕訳日記帳!$N2132&gt;=Sheet2!$B$2),仕訳日記帳!G2132,IF(AND(OR($A2132=Sheet2!$A$3,$A2132=Sheet2!$A$4,$A2132=Sheet2!$A$5,$A2132=Sheet2!$A$6,$A2132=Sheet2!$A$7,$A2132=Sheet2!$A$9),仕訳日記帳!$N2132&gt;=Sheet2!$B$3),仕訳日記帳!G2132,IF(AND($A2132=Sheet2!$A$8,仕訳日記帳!$N2132&gt;=Sheet2!$B$8),仕訳日記帳!G2132,IF(AND(OR($A2132=Sheet2!$A$10,$A2132=Sheet2!$A$11,$A2132=Sheet2!$A$12,$A2132=Sheet2!$A$13,$A2132=Sheet2!$A$14,$A2132=Sheet2!$A$15,$A2132=Sheet2!$A$16,$A2132=Sheet2!$A$17),Sheet2!$B$9&lt;=仕訳日記帳!$N2132&lt;Sheet2!$C$10),仕訳日記帳!G2132,""))))</f>
        <v/>
      </c>
      <c r="G2132" t="str">
        <f>IF(OR(A2132=Sheet2!$A$2,A2132=Sheet2!$A$3,A2132=Sheet2!$A$4,A2132=Sheet2!$A$5,A2132=Sheet2!$A$6,A2132=Sheet2!$A$7,A2132=Sheet2!$A$8,A2132=Sheet2!$A$9,A2132=Sheet2!$A$10,A2132=Sheet2!$A$11,A2132=Sheet2!$A$12,$A$2=Sheet2!$A$13,A2132=Sheet2!$A$14,$A$2=Sheet2!$A$15,$A$2=Sheet2!$A$16,A2132=Sheet2!$A$17),"該当","")</f>
        <v/>
      </c>
      <c r="H2132" t="str">
        <f>IF(OR(A2132="",G2132=""),"",COUNTIF($G$2:G2132,"該当"))</f>
        <v/>
      </c>
    </row>
    <row r="2133" spans="1:8">
      <c r="A2133" t="str">
        <f>IF(AND(仕訳日記帳!D2133=Sheet2!$A$2,仕訳日記帳!$N2133&gt;=Sheet2!$B$2),仕訳日記帳!D2133,IF(AND(OR(仕訳日記帳!D2133=Sheet2!$A$3,仕訳日記帳!D2133=Sheet2!$A$4,仕訳日記帳!D2133=Sheet2!$A$5,仕訳日記帳!D2133=Sheet2!$A$6,仕訳日記帳!D2133=Sheet2!$A$7,仕訳日記帳!D2133=Sheet2!$A$9),仕訳日記帳!$N2133&gt;=Sheet2!$B$3),仕訳日記帳!D2133,IF(AND(仕訳日記帳!D2133=Sheet2!$A$8,仕訳日記帳!$N2133&gt;=Sheet2!$B$8),仕訳日記帳!D2133,IF(AND(OR(仕訳日記帳!D2133=Sheet2!$A$10,仕訳日記帳!D2133=Sheet2!$A$11,仕訳日記帳!D2133=Sheet2!$A$12,仕訳日記帳!D2133=Sheet2!$A$13,仕訳日記帳!D2133=Sheet2!$A$14,仕訳日記帳!D2133=Sheet2!$A$15,仕訳日記帳!D2133=Sheet2!$A$16,仕訳日記帳!D2133=Sheet2!$A$17),Sheet2!$B$9&lt;=仕訳日記帳!$N2133&lt;Sheet2!$C$10),仕訳日記帳!D2133,""))))</f>
        <v/>
      </c>
      <c r="B2133" s="263" t="str">
        <f>IF(AND($A2133=Sheet2!$A$2,仕訳日記帳!$N2133&gt;=Sheet2!$B$2),仕訳日記帳!A2133,IF(AND(OR($A2133=Sheet2!$A$3,$A2133=Sheet2!$A$4,$A2133=Sheet2!$A$5,$A2133=Sheet2!$A$6,$A2133=Sheet2!$A$7,$A2133=Sheet2!$A$9),仕訳日記帳!$N2133&gt;=Sheet2!$B$3),仕訳日記帳!A2133,IF(AND($A2133=Sheet2!$A$8,仕訳日記帳!$N2133&gt;=Sheet2!$B$8),仕訳日記帳!A2133,IF(AND(OR($A2133=Sheet2!$A$10,$A2133=Sheet2!$A$11,$A2133=Sheet2!$A$12,$A2133=Sheet2!$A$13,$A2133=Sheet2!$A$14,$A2133=Sheet2!$A$15,$A2133=Sheet2!$A$16,$A2133=Sheet2!$A$17),Sheet2!$B$9&lt;=仕訳日記帳!$N2133&lt;Sheet2!$C$10),仕訳日記帳!A2133,""))))</f>
        <v/>
      </c>
      <c r="C2133" t="str">
        <f>IF(AND($A2133=Sheet2!$A$2,仕訳日記帳!$N2133&gt;=Sheet2!$B$2),仕訳日記帳!B2133,IF(AND(OR($A2133=Sheet2!$A$3,$A2133=Sheet2!$A$4,$A2133=Sheet2!$A$5,$A2133=Sheet2!$A$6,$A2133=Sheet2!$A$7,$A2133=Sheet2!$A$9),仕訳日記帳!$N2133&gt;=Sheet2!$B$3),仕訳日記帳!B2133,IF(AND($A2133=Sheet2!$A$8,仕訳日記帳!$N2133&gt;=Sheet2!$B$8),仕訳日記帳!B2133,IF(AND(OR($A2133=Sheet2!$A$10,$A2133=Sheet2!$A$11,$A2133=Sheet2!$A$12,$A2133=Sheet2!$A$13,$A2133=Sheet2!$A$14,$A2133=Sheet2!$A$15,$A2133=Sheet2!$A$16,$A2133=Sheet2!$A$17),Sheet2!$B$9&lt;=仕訳日記帳!$N2133&lt;Sheet2!$C$10),仕訳日記帳!B2133,""))))</f>
        <v/>
      </c>
      <c r="D2133" s="265" t="str">
        <f>IF(AND($A2133=Sheet2!$A$2,仕訳日記帳!$N2133&gt;=Sheet2!$B$2),仕訳日記帳!N2133,IF(AND(OR($A2133=Sheet2!$A$3,$A2133=Sheet2!$A$4,$A2133=Sheet2!$A$5,$A2133=Sheet2!$A$6,$A2133=Sheet2!$A$7,$A2133=Sheet2!$A$9),仕訳日記帳!$N2133&gt;=Sheet2!$B$3),仕訳日記帳!N2133,IF(AND($A2133=Sheet2!$A$8,仕訳日記帳!$N2133&gt;=Sheet2!$B$8),仕訳日記帳!N2133,IF(AND(OR($A2133=Sheet2!$A$10,$A2133=Sheet2!$A$11,$A2133=Sheet2!$A$12,$A2133=Sheet2!$A$13,$A2133=Sheet2!$A$14,$A2133=Sheet2!$A$15,$A2133=Sheet2!$A$16,$A2133=Sheet2!$A$17),Sheet2!$B$9&lt;=仕訳日記帳!$N2133&lt;Sheet2!$C$10),仕訳日記帳!N2133,""))))</f>
        <v/>
      </c>
      <c r="E2133" s="263" t="str">
        <f>IF(AND($A2133=Sheet2!$A$2,仕訳日記帳!$N2133&gt;=Sheet2!$B$2),仕訳日記帳!G2133,IF(AND(OR($A2133=Sheet2!$A$3,$A2133=Sheet2!$A$4,$A2133=Sheet2!$A$5,$A2133=Sheet2!$A$6,$A2133=Sheet2!$A$7,$A2133=Sheet2!$A$9),仕訳日記帳!$N2133&gt;=Sheet2!$B$3),仕訳日記帳!G2133,IF(AND($A2133=Sheet2!$A$8,仕訳日記帳!$N2133&gt;=Sheet2!$B$8),仕訳日記帳!G2133,IF(AND(OR($A2133=Sheet2!$A$10,$A2133=Sheet2!$A$11,$A2133=Sheet2!$A$12,$A2133=Sheet2!$A$13,$A2133=Sheet2!$A$14,$A2133=Sheet2!$A$15,$A2133=Sheet2!$A$16,$A2133=Sheet2!$A$17),Sheet2!$B$9&lt;=仕訳日記帳!$N2133&lt;Sheet2!$C$10),仕訳日記帳!G2133,""))))</f>
        <v/>
      </c>
      <c r="G2133" t="str">
        <f>IF(OR(A2133=Sheet2!$A$2,A2133=Sheet2!$A$3,A2133=Sheet2!$A$4,A2133=Sheet2!$A$5,A2133=Sheet2!$A$6,A2133=Sheet2!$A$7,A2133=Sheet2!$A$8,A2133=Sheet2!$A$9,A2133=Sheet2!$A$10,A2133=Sheet2!$A$11,A2133=Sheet2!$A$12,$A$2=Sheet2!$A$13,A2133=Sheet2!$A$14,$A$2=Sheet2!$A$15,$A$2=Sheet2!$A$16,A2133=Sheet2!$A$17),"該当","")</f>
        <v/>
      </c>
      <c r="H2133" t="str">
        <f>IF(OR(A2133="",G2133=""),"",COUNTIF($G$2:G2133,"該当"))</f>
        <v/>
      </c>
    </row>
    <row r="2134" spans="1:8">
      <c r="A2134" t="str">
        <f>IF(AND(仕訳日記帳!D2134=Sheet2!$A$2,仕訳日記帳!$N2134&gt;=Sheet2!$B$2),仕訳日記帳!D2134,IF(AND(OR(仕訳日記帳!D2134=Sheet2!$A$3,仕訳日記帳!D2134=Sheet2!$A$4,仕訳日記帳!D2134=Sheet2!$A$5,仕訳日記帳!D2134=Sheet2!$A$6,仕訳日記帳!D2134=Sheet2!$A$7,仕訳日記帳!D2134=Sheet2!$A$9),仕訳日記帳!$N2134&gt;=Sheet2!$B$3),仕訳日記帳!D2134,IF(AND(仕訳日記帳!D2134=Sheet2!$A$8,仕訳日記帳!$N2134&gt;=Sheet2!$B$8),仕訳日記帳!D2134,IF(AND(OR(仕訳日記帳!D2134=Sheet2!$A$10,仕訳日記帳!D2134=Sheet2!$A$11,仕訳日記帳!D2134=Sheet2!$A$12,仕訳日記帳!D2134=Sheet2!$A$13,仕訳日記帳!D2134=Sheet2!$A$14,仕訳日記帳!D2134=Sheet2!$A$15,仕訳日記帳!D2134=Sheet2!$A$16,仕訳日記帳!D2134=Sheet2!$A$17),Sheet2!$B$9&lt;=仕訳日記帳!$N2134&lt;Sheet2!$C$10),仕訳日記帳!D2134,""))))</f>
        <v/>
      </c>
      <c r="B2134" s="263" t="str">
        <f>IF(AND($A2134=Sheet2!$A$2,仕訳日記帳!$N2134&gt;=Sheet2!$B$2),仕訳日記帳!A2134,IF(AND(OR($A2134=Sheet2!$A$3,$A2134=Sheet2!$A$4,$A2134=Sheet2!$A$5,$A2134=Sheet2!$A$6,$A2134=Sheet2!$A$7,$A2134=Sheet2!$A$9),仕訳日記帳!$N2134&gt;=Sheet2!$B$3),仕訳日記帳!A2134,IF(AND($A2134=Sheet2!$A$8,仕訳日記帳!$N2134&gt;=Sheet2!$B$8),仕訳日記帳!A2134,IF(AND(OR($A2134=Sheet2!$A$10,$A2134=Sheet2!$A$11,$A2134=Sheet2!$A$12,$A2134=Sheet2!$A$13,$A2134=Sheet2!$A$14,$A2134=Sheet2!$A$15,$A2134=Sheet2!$A$16,$A2134=Sheet2!$A$17),Sheet2!$B$9&lt;=仕訳日記帳!$N2134&lt;Sheet2!$C$10),仕訳日記帳!A2134,""))))</f>
        <v/>
      </c>
      <c r="C2134" t="str">
        <f>IF(AND($A2134=Sheet2!$A$2,仕訳日記帳!$N2134&gt;=Sheet2!$B$2),仕訳日記帳!B2134,IF(AND(OR($A2134=Sheet2!$A$3,$A2134=Sheet2!$A$4,$A2134=Sheet2!$A$5,$A2134=Sheet2!$A$6,$A2134=Sheet2!$A$7,$A2134=Sheet2!$A$9),仕訳日記帳!$N2134&gt;=Sheet2!$B$3),仕訳日記帳!B2134,IF(AND($A2134=Sheet2!$A$8,仕訳日記帳!$N2134&gt;=Sheet2!$B$8),仕訳日記帳!B2134,IF(AND(OR($A2134=Sheet2!$A$10,$A2134=Sheet2!$A$11,$A2134=Sheet2!$A$12,$A2134=Sheet2!$A$13,$A2134=Sheet2!$A$14,$A2134=Sheet2!$A$15,$A2134=Sheet2!$A$16,$A2134=Sheet2!$A$17),Sheet2!$B$9&lt;=仕訳日記帳!$N2134&lt;Sheet2!$C$10),仕訳日記帳!B2134,""))))</f>
        <v/>
      </c>
      <c r="D2134" s="265" t="str">
        <f>IF(AND($A2134=Sheet2!$A$2,仕訳日記帳!$N2134&gt;=Sheet2!$B$2),仕訳日記帳!N2134,IF(AND(OR($A2134=Sheet2!$A$3,$A2134=Sheet2!$A$4,$A2134=Sheet2!$A$5,$A2134=Sheet2!$A$6,$A2134=Sheet2!$A$7,$A2134=Sheet2!$A$9),仕訳日記帳!$N2134&gt;=Sheet2!$B$3),仕訳日記帳!N2134,IF(AND($A2134=Sheet2!$A$8,仕訳日記帳!$N2134&gt;=Sheet2!$B$8),仕訳日記帳!N2134,IF(AND(OR($A2134=Sheet2!$A$10,$A2134=Sheet2!$A$11,$A2134=Sheet2!$A$12,$A2134=Sheet2!$A$13,$A2134=Sheet2!$A$14,$A2134=Sheet2!$A$15,$A2134=Sheet2!$A$16,$A2134=Sheet2!$A$17),Sheet2!$B$9&lt;=仕訳日記帳!$N2134&lt;Sheet2!$C$10),仕訳日記帳!N2134,""))))</f>
        <v/>
      </c>
      <c r="E2134" s="263" t="str">
        <f>IF(AND($A2134=Sheet2!$A$2,仕訳日記帳!$N2134&gt;=Sheet2!$B$2),仕訳日記帳!G2134,IF(AND(OR($A2134=Sheet2!$A$3,$A2134=Sheet2!$A$4,$A2134=Sheet2!$A$5,$A2134=Sheet2!$A$6,$A2134=Sheet2!$A$7,$A2134=Sheet2!$A$9),仕訳日記帳!$N2134&gt;=Sheet2!$B$3),仕訳日記帳!G2134,IF(AND($A2134=Sheet2!$A$8,仕訳日記帳!$N2134&gt;=Sheet2!$B$8),仕訳日記帳!G2134,IF(AND(OR($A2134=Sheet2!$A$10,$A2134=Sheet2!$A$11,$A2134=Sheet2!$A$12,$A2134=Sheet2!$A$13,$A2134=Sheet2!$A$14,$A2134=Sheet2!$A$15,$A2134=Sheet2!$A$16,$A2134=Sheet2!$A$17),Sheet2!$B$9&lt;=仕訳日記帳!$N2134&lt;Sheet2!$C$10),仕訳日記帳!G2134,""))))</f>
        <v/>
      </c>
      <c r="G2134" t="str">
        <f>IF(OR(A2134=Sheet2!$A$2,A2134=Sheet2!$A$3,A2134=Sheet2!$A$4,A2134=Sheet2!$A$5,A2134=Sheet2!$A$6,A2134=Sheet2!$A$7,A2134=Sheet2!$A$8,A2134=Sheet2!$A$9,A2134=Sheet2!$A$10,A2134=Sheet2!$A$11,A2134=Sheet2!$A$12,$A$2=Sheet2!$A$13,A2134=Sheet2!$A$14,$A$2=Sheet2!$A$15,$A$2=Sheet2!$A$16,A2134=Sheet2!$A$17),"該当","")</f>
        <v/>
      </c>
      <c r="H2134" t="str">
        <f>IF(OR(A2134="",G2134=""),"",COUNTIF($G$2:G2134,"該当"))</f>
        <v/>
      </c>
    </row>
    <row r="2135" spans="1:8">
      <c r="A2135" t="str">
        <f>IF(AND(仕訳日記帳!D2135=Sheet2!$A$2,仕訳日記帳!$N2135&gt;=Sheet2!$B$2),仕訳日記帳!D2135,IF(AND(OR(仕訳日記帳!D2135=Sheet2!$A$3,仕訳日記帳!D2135=Sheet2!$A$4,仕訳日記帳!D2135=Sheet2!$A$5,仕訳日記帳!D2135=Sheet2!$A$6,仕訳日記帳!D2135=Sheet2!$A$7,仕訳日記帳!D2135=Sheet2!$A$9),仕訳日記帳!$N2135&gt;=Sheet2!$B$3),仕訳日記帳!D2135,IF(AND(仕訳日記帳!D2135=Sheet2!$A$8,仕訳日記帳!$N2135&gt;=Sheet2!$B$8),仕訳日記帳!D2135,IF(AND(OR(仕訳日記帳!D2135=Sheet2!$A$10,仕訳日記帳!D2135=Sheet2!$A$11,仕訳日記帳!D2135=Sheet2!$A$12,仕訳日記帳!D2135=Sheet2!$A$13,仕訳日記帳!D2135=Sheet2!$A$14,仕訳日記帳!D2135=Sheet2!$A$15,仕訳日記帳!D2135=Sheet2!$A$16,仕訳日記帳!D2135=Sheet2!$A$17),Sheet2!$B$9&lt;=仕訳日記帳!$N2135&lt;Sheet2!$C$10),仕訳日記帳!D2135,""))))</f>
        <v/>
      </c>
      <c r="B2135" s="263" t="str">
        <f>IF(AND($A2135=Sheet2!$A$2,仕訳日記帳!$N2135&gt;=Sheet2!$B$2),仕訳日記帳!A2135,IF(AND(OR($A2135=Sheet2!$A$3,$A2135=Sheet2!$A$4,$A2135=Sheet2!$A$5,$A2135=Sheet2!$A$6,$A2135=Sheet2!$A$7,$A2135=Sheet2!$A$9),仕訳日記帳!$N2135&gt;=Sheet2!$B$3),仕訳日記帳!A2135,IF(AND($A2135=Sheet2!$A$8,仕訳日記帳!$N2135&gt;=Sheet2!$B$8),仕訳日記帳!A2135,IF(AND(OR($A2135=Sheet2!$A$10,$A2135=Sheet2!$A$11,$A2135=Sheet2!$A$12,$A2135=Sheet2!$A$13,$A2135=Sheet2!$A$14,$A2135=Sheet2!$A$15,$A2135=Sheet2!$A$16,$A2135=Sheet2!$A$17),Sheet2!$B$9&lt;=仕訳日記帳!$N2135&lt;Sheet2!$C$10),仕訳日記帳!A2135,""))))</f>
        <v/>
      </c>
      <c r="C2135" t="str">
        <f>IF(AND($A2135=Sheet2!$A$2,仕訳日記帳!$N2135&gt;=Sheet2!$B$2),仕訳日記帳!B2135,IF(AND(OR($A2135=Sheet2!$A$3,$A2135=Sheet2!$A$4,$A2135=Sheet2!$A$5,$A2135=Sheet2!$A$6,$A2135=Sheet2!$A$7,$A2135=Sheet2!$A$9),仕訳日記帳!$N2135&gt;=Sheet2!$B$3),仕訳日記帳!B2135,IF(AND($A2135=Sheet2!$A$8,仕訳日記帳!$N2135&gt;=Sheet2!$B$8),仕訳日記帳!B2135,IF(AND(OR($A2135=Sheet2!$A$10,$A2135=Sheet2!$A$11,$A2135=Sheet2!$A$12,$A2135=Sheet2!$A$13,$A2135=Sheet2!$A$14,$A2135=Sheet2!$A$15,$A2135=Sheet2!$A$16,$A2135=Sheet2!$A$17),Sheet2!$B$9&lt;=仕訳日記帳!$N2135&lt;Sheet2!$C$10),仕訳日記帳!B2135,""))))</f>
        <v/>
      </c>
      <c r="D2135" s="265" t="str">
        <f>IF(AND($A2135=Sheet2!$A$2,仕訳日記帳!$N2135&gt;=Sheet2!$B$2),仕訳日記帳!N2135,IF(AND(OR($A2135=Sheet2!$A$3,$A2135=Sheet2!$A$4,$A2135=Sheet2!$A$5,$A2135=Sheet2!$A$6,$A2135=Sheet2!$A$7,$A2135=Sheet2!$A$9),仕訳日記帳!$N2135&gt;=Sheet2!$B$3),仕訳日記帳!N2135,IF(AND($A2135=Sheet2!$A$8,仕訳日記帳!$N2135&gt;=Sheet2!$B$8),仕訳日記帳!N2135,IF(AND(OR($A2135=Sheet2!$A$10,$A2135=Sheet2!$A$11,$A2135=Sheet2!$A$12,$A2135=Sheet2!$A$13,$A2135=Sheet2!$A$14,$A2135=Sheet2!$A$15,$A2135=Sheet2!$A$16,$A2135=Sheet2!$A$17),Sheet2!$B$9&lt;=仕訳日記帳!$N2135&lt;Sheet2!$C$10),仕訳日記帳!N2135,""))))</f>
        <v/>
      </c>
      <c r="E2135" s="263" t="str">
        <f>IF(AND($A2135=Sheet2!$A$2,仕訳日記帳!$N2135&gt;=Sheet2!$B$2),仕訳日記帳!G2135,IF(AND(OR($A2135=Sheet2!$A$3,$A2135=Sheet2!$A$4,$A2135=Sheet2!$A$5,$A2135=Sheet2!$A$6,$A2135=Sheet2!$A$7,$A2135=Sheet2!$A$9),仕訳日記帳!$N2135&gt;=Sheet2!$B$3),仕訳日記帳!G2135,IF(AND($A2135=Sheet2!$A$8,仕訳日記帳!$N2135&gt;=Sheet2!$B$8),仕訳日記帳!G2135,IF(AND(OR($A2135=Sheet2!$A$10,$A2135=Sheet2!$A$11,$A2135=Sheet2!$A$12,$A2135=Sheet2!$A$13,$A2135=Sheet2!$A$14,$A2135=Sheet2!$A$15,$A2135=Sheet2!$A$16,$A2135=Sheet2!$A$17),Sheet2!$B$9&lt;=仕訳日記帳!$N2135&lt;Sheet2!$C$10),仕訳日記帳!G2135,""))))</f>
        <v/>
      </c>
      <c r="G2135" t="str">
        <f>IF(OR(A2135=Sheet2!$A$2,A2135=Sheet2!$A$3,A2135=Sheet2!$A$4,A2135=Sheet2!$A$5,A2135=Sheet2!$A$6,A2135=Sheet2!$A$7,A2135=Sheet2!$A$8,A2135=Sheet2!$A$9,A2135=Sheet2!$A$10,A2135=Sheet2!$A$11,A2135=Sheet2!$A$12,$A$2=Sheet2!$A$13,A2135=Sheet2!$A$14,$A$2=Sheet2!$A$15,$A$2=Sheet2!$A$16,A2135=Sheet2!$A$17),"該当","")</f>
        <v/>
      </c>
      <c r="H2135" t="str">
        <f>IF(OR(A2135="",G2135=""),"",COUNTIF($G$2:G2135,"該当"))</f>
        <v/>
      </c>
    </row>
    <row r="2136" spans="1:8">
      <c r="A2136" t="str">
        <f>IF(AND(仕訳日記帳!D2136=Sheet2!$A$2,仕訳日記帳!$N2136&gt;=Sheet2!$B$2),仕訳日記帳!D2136,IF(AND(OR(仕訳日記帳!D2136=Sheet2!$A$3,仕訳日記帳!D2136=Sheet2!$A$4,仕訳日記帳!D2136=Sheet2!$A$5,仕訳日記帳!D2136=Sheet2!$A$6,仕訳日記帳!D2136=Sheet2!$A$7,仕訳日記帳!D2136=Sheet2!$A$9),仕訳日記帳!$N2136&gt;=Sheet2!$B$3),仕訳日記帳!D2136,IF(AND(仕訳日記帳!D2136=Sheet2!$A$8,仕訳日記帳!$N2136&gt;=Sheet2!$B$8),仕訳日記帳!D2136,IF(AND(OR(仕訳日記帳!D2136=Sheet2!$A$10,仕訳日記帳!D2136=Sheet2!$A$11,仕訳日記帳!D2136=Sheet2!$A$12,仕訳日記帳!D2136=Sheet2!$A$13,仕訳日記帳!D2136=Sheet2!$A$14,仕訳日記帳!D2136=Sheet2!$A$15,仕訳日記帳!D2136=Sheet2!$A$16,仕訳日記帳!D2136=Sheet2!$A$17),Sheet2!$B$9&lt;=仕訳日記帳!$N2136&lt;Sheet2!$C$10),仕訳日記帳!D2136,""))))</f>
        <v/>
      </c>
      <c r="B2136" s="263" t="str">
        <f>IF(AND($A2136=Sheet2!$A$2,仕訳日記帳!$N2136&gt;=Sheet2!$B$2),仕訳日記帳!A2136,IF(AND(OR($A2136=Sheet2!$A$3,$A2136=Sheet2!$A$4,$A2136=Sheet2!$A$5,$A2136=Sheet2!$A$6,$A2136=Sheet2!$A$7,$A2136=Sheet2!$A$9),仕訳日記帳!$N2136&gt;=Sheet2!$B$3),仕訳日記帳!A2136,IF(AND($A2136=Sheet2!$A$8,仕訳日記帳!$N2136&gt;=Sheet2!$B$8),仕訳日記帳!A2136,IF(AND(OR($A2136=Sheet2!$A$10,$A2136=Sheet2!$A$11,$A2136=Sheet2!$A$12,$A2136=Sheet2!$A$13,$A2136=Sheet2!$A$14,$A2136=Sheet2!$A$15,$A2136=Sheet2!$A$16,$A2136=Sheet2!$A$17),Sheet2!$B$9&lt;=仕訳日記帳!$N2136&lt;Sheet2!$C$10),仕訳日記帳!A2136,""))))</f>
        <v/>
      </c>
      <c r="C2136" t="str">
        <f>IF(AND($A2136=Sheet2!$A$2,仕訳日記帳!$N2136&gt;=Sheet2!$B$2),仕訳日記帳!B2136,IF(AND(OR($A2136=Sheet2!$A$3,$A2136=Sheet2!$A$4,$A2136=Sheet2!$A$5,$A2136=Sheet2!$A$6,$A2136=Sheet2!$A$7,$A2136=Sheet2!$A$9),仕訳日記帳!$N2136&gt;=Sheet2!$B$3),仕訳日記帳!B2136,IF(AND($A2136=Sheet2!$A$8,仕訳日記帳!$N2136&gt;=Sheet2!$B$8),仕訳日記帳!B2136,IF(AND(OR($A2136=Sheet2!$A$10,$A2136=Sheet2!$A$11,$A2136=Sheet2!$A$12,$A2136=Sheet2!$A$13,$A2136=Sheet2!$A$14,$A2136=Sheet2!$A$15,$A2136=Sheet2!$A$16,$A2136=Sheet2!$A$17),Sheet2!$B$9&lt;=仕訳日記帳!$N2136&lt;Sheet2!$C$10),仕訳日記帳!B2136,""))))</f>
        <v/>
      </c>
      <c r="D2136" s="265" t="str">
        <f>IF(AND($A2136=Sheet2!$A$2,仕訳日記帳!$N2136&gt;=Sheet2!$B$2),仕訳日記帳!N2136,IF(AND(OR($A2136=Sheet2!$A$3,$A2136=Sheet2!$A$4,$A2136=Sheet2!$A$5,$A2136=Sheet2!$A$6,$A2136=Sheet2!$A$7,$A2136=Sheet2!$A$9),仕訳日記帳!$N2136&gt;=Sheet2!$B$3),仕訳日記帳!N2136,IF(AND($A2136=Sheet2!$A$8,仕訳日記帳!$N2136&gt;=Sheet2!$B$8),仕訳日記帳!N2136,IF(AND(OR($A2136=Sheet2!$A$10,$A2136=Sheet2!$A$11,$A2136=Sheet2!$A$12,$A2136=Sheet2!$A$13,$A2136=Sheet2!$A$14,$A2136=Sheet2!$A$15,$A2136=Sheet2!$A$16,$A2136=Sheet2!$A$17),Sheet2!$B$9&lt;=仕訳日記帳!$N2136&lt;Sheet2!$C$10),仕訳日記帳!N2136,""))))</f>
        <v/>
      </c>
      <c r="E2136" s="263" t="str">
        <f>IF(AND($A2136=Sheet2!$A$2,仕訳日記帳!$N2136&gt;=Sheet2!$B$2),仕訳日記帳!G2136,IF(AND(OR($A2136=Sheet2!$A$3,$A2136=Sheet2!$A$4,$A2136=Sheet2!$A$5,$A2136=Sheet2!$A$6,$A2136=Sheet2!$A$7,$A2136=Sheet2!$A$9),仕訳日記帳!$N2136&gt;=Sheet2!$B$3),仕訳日記帳!G2136,IF(AND($A2136=Sheet2!$A$8,仕訳日記帳!$N2136&gt;=Sheet2!$B$8),仕訳日記帳!G2136,IF(AND(OR($A2136=Sheet2!$A$10,$A2136=Sheet2!$A$11,$A2136=Sheet2!$A$12,$A2136=Sheet2!$A$13,$A2136=Sheet2!$A$14,$A2136=Sheet2!$A$15,$A2136=Sheet2!$A$16,$A2136=Sheet2!$A$17),Sheet2!$B$9&lt;=仕訳日記帳!$N2136&lt;Sheet2!$C$10),仕訳日記帳!G2136,""))))</f>
        <v/>
      </c>
      <c r="G2136" t="str">
        <f>IF(OR(A2136=Sheet2!$A$2,A2136=Sheet2!$A$3,A2136=Sheet2!$A$4,A2136=Sheet2!$A$5,A2136=Sheet2!$A$6,A2136=Sheet2!$A$7,A2136=Sheet2!$A$8,A2136=Sheet2!$A$9,A2136=Sheet2!$A$10,A2136=Sheet2!$A$11,A2136=Sheet2!$A$12,$A$2=Sheet2!$A$13,A2136=Sheet2!$A$14,$A$2=Sheet2!$A$15,$A$2=Sheet2!$A$16,A2136=Sheet2!$A$17),"該当","")</f>
        <v/>
      </c>
      <c r="H2136" t="str">
        <f>IF(OR(A2136="",G2136=""),"",COUNTIF($G$2:G2136,"該当"))</f>
        <v/>
      </c>
    </row>
    <row r="2137" spans="1:8">
      <c r="A2137" t="str">
        <f>IF(AND(仕訳日記帳!D2137=Sheet2!$A$2,仕訳日記帳!$N2137&gt;=Sheet2!$B$2),仕訳日記帳!D2137,IF(AND(OR(仕訳日記帳!D2137=Sheet2!$A$3,仕訳日記帳!D2137=Sheet2!$A$4,仕訳日記帳!D2137=Sheet2!$A$5,仕訳日記帳!D2137=Sheet2!$A$6,仕訳日記帳!D2137=Sheet2!$A$7,仕訳日記帳!D2137=Sheet2!$A$9),仕訳日記帳!$N2137&gt;=Sheet2!$B$3),仕訳日記帳!D2137,IF(AND(仕訳日記帳!D2137=Sheet2!$A$8,仕訳日記帳!$N2137&gt;=Sheet2!$B$8),仕訳日記帳!D2137,IF(AND(OR(仕訳日記帳!D2137=Sheet2!$A$10,仕訳日記帳!D2137=Sheet2!$A$11,仕訳日記帳!D2137=Sheet2!$A$12,仕訳日記帳!D2137=Sheet2!$A$13,仕訳日記帳!D2137=Sheet2!$A$14,仕訳日記帳!D2137=Sheet2!$A$15,仕訳日記帳!D2137=Sheet2!$A$16,仕訳日記帳!D2137=Sheet2!$A$17),Sheet2!$B$9&lt;=仕訳日記帳!$N2137&lt;Sheet2!$C$10),仕訳日記帳!D2137,""))))</f>
        <v/>
      </c>
      <c r="B2137" s="263" t="str">
        <f>IF(AND($A2137=Sheet2!$A$2,仕訳日記帳!$N2137&gt;=Sheet2!$B$2),仕訳日記帳!A2137,IF(AND(OR($A2137=Sheet2!$A$3,$A2137=Sheet2!$A$4,$A2137=Sheet2!$A$5,$A2137=Sheet2!$A$6,$A2137=Sheet2!$A$7,$A2137=Sheet2!$A$9),仕訳日記帳!$N2137&gt;=Sheet2!$B$3),仕訳日記帳!A2137,IF(AND($A2137=Sheet2!$A$8,仕訳日記帳!$N2137&gt;=Sheet2!$B$8),仕訳日記帳!A2137,IF(AND(OR($A2137=Sheet2!$A$10,$A2137=Sheet2!$A$11,$A2137=Sheet2!$A$12,$A2137=Sheet2!$A$13,$A2137=Sheet2!$A$14,$A2137=Sheet2!$A$15,$A2137=Sheet2!$A$16,$A2137=Sheet2!$A$17),Sheet2!$B$9&lt;=仕訳日記帳!$N2137&lt;Sheet2!$C$10),仕訳日記帳!A2137,""))))</f>
        <v/>
      </c>
      <c r="C2137" t="str">
        <f>IF(AND($A2137=Sheet2!$A$2,仕訳日記帳!$N2137&gt;=Sheet2!$B$2),仕訳日記帳!B2137,IF(AND(OR($A2137=Sheet2!$A$3,$A2137=Sheet2!$A$4,$A2137=Sheet2!$A$5,$A2137=Sheet2!$A$6,$A2137=Sheet2!$A$7,$A2137=Sheet2!$A$9),仕訳日記帳!$N2137&gt;=Sheet2!$B$3),仕訳日記帳!B2137,IF(AND($A2137=Sheet2!$A$8,仕訳日記帳!$N2137&gt;=Sheet2!$B$8),仕訳日記帳!B2137,IF(AND(OR($A2137=Sheet2!$A$10,$A2137=Sheet2!$A$11,$A2137=Sheet2!$A$12,$A2137=Sheet2!$A$13,$A2137=Sheet2!$A$14,$A2137=Sheet2!$A$15,$A2137=Sheet2!$A$16,$A2137=Sheet2!$A$17),Sheet2!$B$9&lt;=仕訳日記帳!$N2137&lt;Sheet2!$C$10),仕訳日記帳!B2137,""))))</f>
        <v/>
      </c>
      <c r="D2137" s="265" t="str">
        <f>IF(AND($A2137=Sheet2!$A$2,仕訳日記帳!$N2137&gt;=Sheet2!$B$2),仕訳日記帳!N2137,IF(AND(OR($A2137=Sheet2!$A$3,$A2137=Sheet2!$A$4,$A2137=Sheet2!$A$5,$A2137=Sheet2!$A$6,$A2137=Sheet2!$A$7,$A2137=Sheet2!$A$9),仕訳日記帳!$N2137&gt;=Sheet2!$B$3),仕訳日記帳!N2137,IF(AND($A2137=Sheet2!$A$8,仕訳日記帳!$N2137&gt;=Sheet2!$B$8),仕訳日記帳!N2137,IF(AND(OR($A2137=Sheet2!$A$10,$A2137=Sheet2!$A$11,$A2137=Sheet2!$A$12,$A2137=Sheet2!$A$13,$A2137=Sheet2!$A$14,$A2137=Sheet2!$A$15,$A2137=Sheet2!$A$16,$A2137=Sheet2!$A$17),Sheet2!$B$9&lt;=仕訳日記帳!$N2137&lt;Sheet2!$C$10),仕訳日記帳!N2137,""))))</f>
        <v/>
      </c>
      <c r="E2137" s="263" t="str">
        <f>IF(AND($A2137=Sheet2!$A$2,仕訳日記帳!$N2137&gt;=Sheet2!$B$2),仕訳日記帳!G2137,IF(AND(OR($A2137=Sheet2!$A$3,$A2137=Sheet2!$A$4,$A2137=Sheet2!$A$5,$A2137=Sheet2!$A$6,$A2137=Sheet2!$A$7,$A2137=Sheet2!$A$9),仕訳日記帳!$N2137&gt;=Sheet2!$B$3),仕訳日記帳!G2137,IF(AND($A2137=Sheet2!$A$8,仕訳日記帳!$N2137&gt;=Sheet2!$B$8),仕訳日記帳!G2137,IF(AND(OR($A2137=Sheet2!$A$10,$A2137=Sheet2!$A$11,$A2137=Sheet2!$A$12,$A2137=Sheet2!$A$13,$A2137=Sheet2!$A$14,$A2137=Sheet2!$A$15,$A2137=Sheet2!$A$16,$A2137=Sheet2!$A$17),Sheet2!$B$9&lt;=仕訳日記帳!$N2137&lt;Sheet2!$C$10),仕訳日記帳!G2137,""))))</f>
        <v/>
      </c>
      <c r="G2137" t="str">
        <f>IF(OR(A2137=Sheet2!$A$2,A2137=Sheet2!$A$3,A2137=Sheet2!$A$4,A2137=Sheet2!$A$5,A2137=Sheet2!$A$6,A2137=Sheet2!$A$7,A2137=Sheet2!$A$8,A2137=Sheet2!$A$9,A2137=Sheet2!$A$10,A2137=Sheet2!$A$11,A2137=Sheet2!$A$12,$A$2=Sheet2!$A$13,A2137=Sheet2!$A$14,$A$2=Sheet2!$A$15,$A$2=Sheet2!$A$16,A2137=Sheet2!$A$17),"該当","")</f>
        <v/>
      </c>
      <c r="H2137" t="str">
        <f>IF(OR(A2137="",G2137=""),"",COUNTIF($G$2:G2137,"該当"))</f>
        <v/>
      </c>
    </row>
    <row r="2138" spans="1:8">
      <c r="A2138" t="str">
        <f>IF(AND(仕訳日記帳!D2138=Sheet2!$A$2,仕訳日記帳!$N2138&gt;=Sheet2!$B$2),仕訳日記帳!D2138,IF(AND(OR(仕訳日記帳!D2138=Sheet2!$A$3,仕訳日記帳!D2138=Sheet2!$A$4,仕訳日記帳!D2138=Sheet2!$A$5,仕訳日記帳!D2138=Sheet2!$A$6,仕訳日記帳!D2138=Sheet2!$A$7,仕訳日記帳!D2138=Sheet2!$A$9),仕訳日記帳!$N2138&gt;=Sheet2!$B$3),仕訳日記帳!D2138,IF(AND(仕訳日記帳!D2138=Sheet2!$A$8,仕訳日記帳!$N2138&gt;=Sheet2!$B$8),仕訳日記帳!D2138,IF(AND(OR(仕訳日記帳!D2138=Sheet2!$A$10,仕訳日記帳!D2138=Sheet2!$A$11,仕訳日記帳!D2138=Sheet2!$A$12,仕訳日記帳!D2138=Sheet2!$A$13,仕訳日記帳!D2138=Sheet2!$A$14,仕訳日記帳!D2138=Sheet2!$A$15,仕訳日記帳!D2138=Sheet2!$A$16,仕訳日記帳!D2138=Sheet2!$A$17),Sheet2!$B$9&lt;=仕訳日記帳!$N2138&lt;Sheet2!$C$10),仕訳日記帳!D2138,""))))</f>
        <v/>
      </c>
      <c r="B2138" s="263" t="str">
        <f>IF(AND($A2138=Sheet2!$A$2,仕訳日記帳!$N2138&gt;=Sheet2!$B$2),仕訳日記帳!A2138,IF(AND(OR($A2138=Sheet2!$A$3,$A2138=Sheet2!$A$4,$A2138=Sheet2!$A$5,$A2138=Sheet2!$A$6,$A2138=Sheet2!$A$7,$A2138=Sheet2!$A$9),仕訳日記帳!$N2138&gt;=Sheet2!$B$3),仕訳日記帳!A2138,IF(AND($A2138=Sheet2!$A$8,仕訳日記帳!$N2138&gt;=Sheet2!$B$8),仕訳日記帳!A2138,IF(AND(OR($A2138=Sheet2!$A$10,$A2138=Sheet2!$A$11,$A2138=Sheet2!$A$12,$A2138=Sheet2!$A$13,$A2138=Sheet2!$A$14,$A2138=Sheet2!$A$15,$A2138=Sheet2!$A$16,$A2138=Sheet2!$A$17),Sheet2!$B$9&lt;=仕訳日記帳!$N2138&lt;Sheet2!$C$10),仕訳日記帳!A2138,""))))</f>
        <v/>
      </c>
      <c r="C2138" t="str">
        <f>IF(AND($A2138=Sheet2!$A$2,仕訳日記帳!$N2138&gt;=Sheet2!$B$2),仕訳日記帳!B2138,IF(AND(OR($A2138=Sheet2!$A$3,$A2138=Sheet2!$A$4,$A2138=Sheet2!$A$5,$A2138=Sheet2!$A$6,$A2138=Sheet2!$A$7,$A2138=Sheet2!$A$9),仕訳日記帳!$N2138&gt;=Sheet2!$B$3),仕訳日記帳!B2138,IF(AND($A2138=Sheet2!$A$8,仕訳日記帳!$N2138&gt;=Sheet2!$B$8),仕訳日記帳!B2138,IF(AND(OR($A2138=Sheet2!$A$10,$A2138=Sheet2!$A$11,$A2138=Sheet2!$A$12,$A2138=Sheet2!$A$13,$A2138=Sheet2!$A$14,$A2138=Sheet2!$A$15,$A2138=Sheet2!$A$16,$A2138=Sheet2!$A$17),Sheet2!$B$9&lt;=仕訳日記帳!$N2138&lt;Sheet2!$C$10),仕訳日記帳!B2138,""))))</f>
        <v/>
      </c>
      <c r="D2138" s="265" t="str">
        <f>IF(AND($A2138=Sheet2!$A$2,仕訳日記帳!$N2138&gt;=Sheet2!$B$2),仕訳日記帳!N2138,IF(AND(OR($A2138=Sheet2!$A$3,$A2138=Sheet2!$A$4,$A2138=Sheet2!$A$5,$A2138=Sheet2!$A$6,$A2138=Sheet2!$A$7,$A2138=Sheet2!$A$9),仕訳日記帳!$N2138&gt;=Sheet2!$B$3),仕訳日記帳!N2138,IF(AND($A2138=Sheet2!$A$8,仕訳日記帳!$N2138&gt;=Sheet2!$B$8),仕訳日記帳!N2138,IF(AND(OR($A2138=Sheet2!$A$10,$A2138=Sheet2!$A$11,$A2138=Sheet2!$A$12,$A2138=Sheet2!$A$13,$A2138=Sheet2!$A$14,$A2138=Sheet2!$A$15,$A2138=Sheet2!$A$16,$A2138=Sheet2!$A$17),Sheet2!$B$9&lt;=仕訳日記帳!$N2138&lt;Sheet2!$C$10),仕訳日記帳!N2138,""))))</f>
        <v/>
      </c>
      <c r="E2138" s="263" t="str">
        <f>IF(AND($A2138=Sheet2!$A$2,仕訳日記帳!$N2138&gt;=Sheet2!$B$2),仕訳日記帳!G2138,IF(AND(OR($A2138=Sheet2!$A$3,$A2138=Sheet2!$A$4,$A2138=Sheet2!$A$5,$A2138=Sheet2!$A$6,$A2138=Sheet2!$A$7,$A2138=Sheet2!$A$9),仕訳日記帳!$N2138&gt;=Sheet2!$B$3),仕訳日記帳!G2138,IF(AND($A2138=Sheet2!$A$8,仕訳日記帳!$N2138&gt;=Sheet2!$B$8),仕訳日記帳!G2138,IF(AND(OR($A2138=Sheet2!$A$10,$A2138=Sheet2!$A$11,$A2138=Sheet2!$A$12,$A2138=Sheet2!$A$13,$A2138=Sheet2!$A$14,$A2138=Sheet2!$A$15,$A2138=Sheet2!$A$16,$A2138=Sheet2!$A$17),Sheet2!$B$9&lt;=仕訳日記帳!$N2138&lt;Sheet2!$C$10),仕訳日記帳!G2138,""))))</f>
        <v/>
      </c>
      <c r="G2138" t="str">
        <f>IF(OR(A2138=Sheet2!$A$2,A2138=Sheet2!$A$3,A2138=Sheet2!$A$4,A2138=Sheet2!$A$5,A2138=Sheet2!$A$6,A2138=Sheet2!$A$7,A2138=Sheet2!$A$8,A2138=Sheet2!$A$9,A2138=Sheet2!$A$10,A2138=Sheet2!$A$11,A2138=Sheet2!$A$12,$A$2=Sheet2!$A$13,A2138=Sheet2!$A$14,$A$2=Sheet2!$A$15,$A$2=Sheet2!$A$16,A2138=Sheet2!$A$17),"該当","")</f>
        <v/>
      </c>
      <c r="H2138" t="str">
        <f>IF(OR(A2138="",G2138=""),"",COUNTIF($G$2:G2138,"該当"))</f>
        <v/>
      </c>
    </row>
    <row r="2139" spans="1:8">
      <c r="A2139" t="str">
        <f>IF(AND(仕訳日記帳!D2139=Sheet2!$A$2,仕訳日記帳!$N2139&gt;=Sheet2!$B$2),仕訳日記帳!D2139,IF(AND(OR(仕訳日記帳!D2139=Sheet2!$A$3,仕訳日記帳!D2139=Sheet2!$A$4,仕訳日記帳!D2139=Sheet2!$A$5,仕訳日記帳!D2139=Sheet2!$A$6,仕訳日記帳!D2139=Sheet2!$A$7,仕訳日記帳!D2139=Sheet2!$A$9),仕訳日記帳!$N2139&gt;=Sheet2!$B$3),仕訳日記帳!D2139,IF(AND(仕訳日記帳!D2139=Sheet2!$A$8,仕訳日記帳!$N2139&gt;=Sheet2!$B$8),仕訳日記帳!D2139,IF(AND(OR(仕訳日記帳!D2139=Sheet2!$A$10,仕訳日記帳!D2139=Sheet2!$A$11,仕訳日記帳!D2139=Sheet2!$A$12,仕訳日記帳!D2139=Sheet2!$A$13,仕訳日記帳!D2139=Sheet2!$A$14,仕訳日記帳!D2139=Sheet2!$A$15,仕訳日記帳!D2139=Sheet2!$A$16,仕訳日記帳!D2139=Sheet2!$A$17),Sheet2!$B$9&lt;=仕訳日記帳!$N2139&lt;Sheet2!$C$10),仕訳日記帳!D2139,""))))</f>
        <v/>
      </c>
      <c r="B2139" s="263" t="str">
        <f>IF(AND($A2139=Sheet2!$A$2,仕訳日記帳!$N2139&gt;=Sheet2!$B$2),仕訳日記帳!A2139,IF(AND(OR($A2139=Sheet2!$A$3,$A2139=Sheet2!$A$4,$A2139=Sheet2!$A$5,$A2139=Sheet2!$A$6,$A2139=Sheet2!$A$7,$A2139=Sheet2!$A$9),仕訳日記帳!$N2139&gt;=Sheet2!$B$3),仕訳日記帳!A2139,IF(AND($A2139=Sheet2!$A$8,仕訳日記帳!$N2139&gt;=Sheet2!$B$8),仕訳日記帳!A2139,IF(AND(OR($A2139=Sheet2!$A$10,$A2139=Sheet2!$A$11,$A2139=Sheet2!$A$12,$A2139=Sheet2!$A$13,$A2139=Sheet2!$A$14,$A2139=Sheet2!$A$15,$A2139=Sheet2!$A$16,$A2139=Sheet2!$A$17),Sheet2!$B$9&lt;=仕訳日記帳!$N2139&lt;Sheet2!$C$10),仕訳日記帳!A2139,""))))</f>
        <v/>
      </c>
      <c r="C2139" t="str">
        <f>IF(AND($A2139=Sheet2!$A$2,仕訳日記帳!$N2139&gt;=Sheet2!$B$2),仕訳日記帳!B2139,IF(AND(OR($A2139=Sheet2!$A$3,$A2139=Sheet2!$A$4,$A2139=Sheet2!$A$5,$A2139=Sheet2!$A$6,$A2139=Sheet2!$A$7,$A2139=Sheet2!$A$9),仕訳日記帳!$N2139&gt;=Sheet2!$B$3),仕訳日記帳!B2139,IF(AND($A2139=Sheet2!$A$8,仕訳日記帳!$N2139&gt;=Sheet2!$B$8),仕訳日記帳!B2139,IF(AND(OR($A2139=Sheet2!$A$10,$A2139=Sheet2!$A$11,$A2139=Sheet2!$A$12,$A2139=Sheet2!$A$13,$A2139=Sheet2!$A$14,$A2139=Sheet2!$A$15,$A2139=Sheet2!$A$16,$A2139=Sheet2!$A$17),Sheet2!$B$9&lt;=仕訳日記帳!$N2139&lt;Sheet2!$C$10),仕訳日記帳!B2139,""))))</f>
        <v/>
      </c>
      <c r="D2139" s="265" t="str">
        <f>IF(AND($A2139=Sheet2!$A$2,仕訳日記帳!$N2139&gt;=Sheet2!$B$2),仕訳日記帳!N2139,IF(AND(OR($A2139=Sheet2!$A$3,$A2139=Sheet2!$A$4,$A2139=Sheet2!$A$5,$A2139=Sheet2!$A$6,$A2139=Sheet2!$A$7,$A2139=Sheet2!$A$9),仕訳日記帳!$N2139&gt;=Sheet2!$B$3),仕訳日記帳!N2139,IF(AND($A2139=Sheet2!$A$8,仕訳日記帳!$N2139&gt;=Sheet2!$B$8),仕訳日記帳!N2139,IF(AND(OR($A2139=Sheet2!$A$10,$A2139=Sheet2!$A$11,$A2139=Sheet2!$A$12,$A2139=Sheet2!$A$13,$A2139=Sheet2!$A$14,$A2139=Sheet2!$A$15,$A2139=Sheet2!$A$16,$A2139=Sheet2!$A$17),Sheet2!$B$9&lt;=仕訳日記帳!$N2139&lt;Sheet2!$C$10),仕訳日記帳!N2139,""))))</f>
        <v/>
      </c>
      <c r="E2139" s="263" t="str">
        <f>IF(AND($A2139=Sheet2!$A$2,仕訳日記帳!$N2139&gt;=Sheet2!$B$2),仕訳日記帳!G2139,IF(AND(OR($A2139=Sheet2!$A$3,$A2139=Sheet2!$A$4,$A2139=Sheet2!$A$5,$A2139=Sheet2!$A$6,$A2139=Sheet2!$A$7,$A2139=Sheet2!$A$9),仕訳日記帳!$N2139&gt;=Sheet2!$B$3),仕訳日記帳!G2139,IF(AND($A2139=Sheet2!$A$8,仕訳日記帳!$N2139&gt;=Sheet2!$B$8),仕訳日記帳!G2139,IF(AND(OR($A2139=Sheet2!$A$10,$A2139=Sheet2!$A$11,$A2139=Sheet2!$A$12,$A2139=Sheet2!$A$13,$A2139=Sheet2!$A$14,$A2139=Sheet2!$A$15,$A2139=Sheet2!$A$16,$A2139=Sheet2!$A$17),Sheet2!$B$9&lt;=仕訳日記帳!$N2139&lt;Sheet2!$C$10),仕訳日記帳!G2139,""))))</f>
        <v/>
      </c>
      <c r="G2139" t="str">
        <f>IF(OR(A2139=Sheet2!$A$2,A2139=Sheet2!$A$3,A2139=Sheet2!$A$4,A2139=Sheet2!$A$5,A2139=Sheet2!$A$6,A2139=Sheet2!$A$7,A2139=Sheet2!$A$8,A2139=Sheet2!$A$9,A2139=Sheet2!$A$10,A2139=Sheet2!$A$11,A2139=Sheet2!$A$12,$A$2=Sheet2!$A$13,A2139=Sheet2!$A$14,$A$2=Sheet2!$A$15,$A$2=Sheet2!$A$16,A2139=Sheet2!$A$17),"該当","")</f>
        <v/>
      </c>
      <c r="H2139" t="str">
        <f>IF(OR(A2139="",G2139=""),"",COUNTIF($G$2:G2139,"該当"))</f>
        <v/>
      </c>
    </row>
    <row r="2140" spans="1:8">
      <c r="A2140" t="str">
        <f>IF(AND(仕訳日記帳!D2140=Sheet2!$A$2,仕訳日記帳!$N2140&gt;=Sheet2!$B$2),仕訳日記帳!D2140,IF(AND(OR(仕訳日記帳!D2140=Sheet2!$A$3,仕訳日記帳!D2140=Sheet2!$A$4,仕訳日記帳!D2140=Sheet2!$A$5,仕訳日記帳!D2140=Sheet2!$A$6,仕訳日記帳!D2140=Sheet2!$A$7,仕訳日記帳!D2140=Sheet2!$A$9),仕訳日記帳!$N2140&gt;=Sheet2!$B$3),仕訳日記帳!D2140,IF(AND(仕訳日記帳!D2140=Sheet2!$A$8,仕訳日記帳!$N2140&gt;=Sheet2!$B$8),仕訳日記帳!D2140,IF(AND(OR(仕訳日記帳!D2140=Sheet2!$A$10,仕訳日記帳!D2140=Sheet2!$A$11,仕訳日記帳!D2140=Sheet2!$A$12,仕訳日記帳!D2140=Sheet2!$A$13,仕訳日記帳!D2140=Sheet2!$A$14,仕訳日記帳!D2140=Sheet2!$A$15,仕訳日記帳!D2140=Sheet2!$A$16,仕訳日記帳!D2140=Sheet2!$A$17),Sheet2!$B$9&lt;=仕訳日記帳!$N2140&lt;Sheet2!$C$10),仕訳日記帳!D2140,""))))</f>
        <v/>
      </c>
      <c r="B2140" s="263" t="str">
        <f>IF(AND($A2140=Sheet2!$A$2,仕訳日記帳!$N2140&gt;=Sheet2!$B$2),仕訳日記帳!A2140,IF(AND(OR($A2140=Sheet2!$A$3,$A2140=Sheet2!$A$4,$A2140=Sheet2!$A$5,$A2140=Sheet2!$A$6,$A2140=Sheet2!$A$7,$A2140=Sheet2!$A$9),仕訳日記帳!$N2140&gt;=Sheet2!$B$3),仕訳日記帳!A2140,IF(AND($A2140=Sheet2!$A$8,仕訳日記帳!$N2140&gt;=Sheet2!$B$8),仕訳日記帳!A2140,IF(AND(OR($A2140=Sheet2!$A$10,$A2140=Sheet2!$A$11,$A2140=Sheet2!$A$12,$A2140=Sheet2!$A$13,$A2140=Sheet2!$A$14,$A2140=Sheet2!$A$15,$A2140=Sheet2!$A$16,$A2140=Sheet2!$A$17),Sheet2!$B$9&lt;=仕訳日記帳!$N2140&lt;Sheet2!$C$10),仕訳日記帳!A2140,""))))</f>
        <v/>
      </c>
      <c r="C2140" t="str">
        <f>IF(AND($A2140=Sheet2!$A$2,仕訳日記帳!$N2140&gt;=Sheet2!$B$2),仕訳日記帳!B2140,IF(AND(OR($A2140=Sheet2!$A$3,$A2140=Sheet2!$A$4,$A2140=Sheet2!$A$5,$A2140=Sheet2!$A$6,$A2140=Sheet2!$A$7,$A2140=Sheet2!$A$9),仕訳日記帳!$N2140&gt;=Sheet2!$B$3),仕訳日記帳!B2140,IF(AND($A2140=Sheet2!$A$8,仕訳日記帳!$N2140&gt;=Sheet2!$B$8),仕訳日記帳!B2140,IF(AND(OR($A2140=Sheet2!$A$10,$A2140=Sheet2!$A$11,$A2140=Sheet2!$A$12,$A2140=Sheet2!$A$13,$A2140=Sheet2!$A$14,$A2140=Sheet2!$A$15,$A2140=Sheet2!$A$16,$A2140=Sheet2!$A$17),Sheet2!$B$9&lt;=仕訳日記帳!$N2140&lt;Sheet2!$C$10),仕訳日記帳!B2140,""))))</f>
        <v/>
      </c>
      <c r="D2140" s="265" t="str">
        <f>IF(AND($A2140=Sheet2!$A$2,仕訳日記帳!$N2140&gt;=Sheet2!$B$2),仕訳日記帳!N2140,IF(AND(OR($A2140=Sheet2!$A$3,$A2140=Sheet2!$A$4,$A2140=Sheet2!$A$5,$A2140=Sheet2!$A$6,$A2140=Sheet2!$A$7,$A2140=Sheet2!$A$9),仕訳日記帳!$N2140&gt;=Sheet2!$B$3),仕訳日記帳!N2140,IF(AND($A2140=Sheet2!$A$8,仕訳日記帳!$N2140&gt;=Sheet2!$B$8),仕訳日記帳!N2140,IF(AND(OR($A2140=Sheet2!$A$10,$A2140=Sheet2!$A$11,$A2140=Sheet2!$A$12,$A2140=Sheet2!$A$13,$A2140=Sheet2!$A$14,$A2140=Sheet2!$A$15,$A2140=Sheet2!$A$16,$A2140=Sheet2!$A$17),Sheet2!$B$9&lt;=仕訳日記帳!$N2140&lt;Sheet2!$C$10),仕訳日記帳!N2140,""))))</f>
        <v/>
      </c>
      <c r="E2140" s="263" t="str">
        <f>IF(AND($A2140=Sheet2!$A$2,仕訳日記帳!$N2140&gt;=Sheet2!$B$2),仕訳日記帳!G2140,IF(AND(OR($A2140=Sheet2!$A$3,$A2140=Sheet2!$A$4,$A2140=Sheet2!$A$5,$A2140=Sheet2!$A$6,$A2140=Sheet2!$A$7,$A2140=Sheet2!$A$9),仕訳日記帳!$N2140&gt;=Sheet2!$B$3),仕訳日記帳!G2140,IF(AND($A2140=Sheet2!$A$8,仕訳日記帳!$N2140&gt;=Sheet2!$B$8),仕訳日記帳!G2140,IF(AND(OR($A2140=Sheet2!$A$10,$A2140=Sheet2!$A$11,$A2140=Sheet2!$A$12,$A2140=Sheet2!$A$13,$A2140=Sheet2!$A$14,$A2140=Sheet2!$A$15,$A2140=Sheet2!$A$16,$A2140=Sheet2!$A$17),Sheet2!$B$9&lt;=仕訳日記帳!$N2140&lt;Sheet2!$C$10),仕訳日記帳!G2140,""))))</f>
        <v/>
      </c>
      <c r="G2140" t="str">
        <f>IF(OR(A2140=Sheet2!$A$2,A2140=Sheet2!$A$3,A2140=Sheet2!$A$4,A2140=Sheet2!$A$5,A2140=Sheet2!$A$6,A2140=Sheet2!$A$7,A2140=Sheet2!$A$8,A2140=Sheet2!$A$9,A2140=Sheet2!$A$10,A2140=Sheet2!$A$11,A2140=Sheet2!$A$12,$A$2=Sheet2!$A$13,A2140=Sheet2!$A$14,$A$2=Sheet2!$A$15,$A$2=Sheet2!$A$16,A2140=Sheet2!$A$17),"該当","")</f>
        <v/>
      </c>
      <c r="H2140" t="str">
        <f>IF(OR(A2140="",G2140=""),"",COUNTIF($G$2:G2140,"該当"))</f>
        <v/>
      </c>
    </row>
    <row r="2141" spans="1:8">
      <c r="A2141" t="str">
        <f>IF(AND(仕訳日記帳!D2141=Sheet2!$A$2,仕訳日記帳!$N2141&gt;=Sheet2!$B$2),仕訳日記帳!D2141,IF(AND(OR(仕訳日記帳!D2141=Sheet2!$A$3,仕訳日記帳!D2141=Sheet2!$A$4,仕訳日記帳!D2141=Sheet2!$A$5,仕訳日記帳!D2141=Sheet2!$A$6,仕訳日記帳!D2141=Sheet2!$A$7,仕訳日記帳!D2141=Sheet2!$A$9),仕訳日記帳!$N2141&gt;=Sheet2!$B$3),仕訳日記帳!D2141,IF(AND(仕訳日記帳!D2141=Sheet2!$A$8,仕訳日記帳!$N2141&gt;=Sheet2!$B$8),仕訳日記帳!D2141,IF(AND(OR(仕訳日記帳!D2141=Sheet2!$A$10,仕訳日記帳!D2141=Sheet2!$A$11,仕訳日記帳!D2141=Sheet2!$A$12,仕訳日記帳!D2141=Sheet2!$A$13,仕訳日記帳!D2141=Sheet2!$A$14,仕訳日記帳!D2141=Sheet2!$A$15,仕訳日記帳!D2141=Sheet2!$A$16,仕訳日記帳!D2141=Sheet2!$A$17),Sheet2!$B$9&lt;=仕訳日記帳!$N2141&lt;Sheet2!$C$10),仕訳日記帳!D2141,""))))</f>
        <v/>
      </c>
      <c r="B2141" s="263" t="str">
        <f>IF(AND($A2141=Sheet2!$A$2,仕訳日記帳!$N2141&gt;=Sheet2!$B$2),仕訳日記帳!A2141,IF(AND(OR($A2141=Sheet2!$A$3,$A2141=Sheet2!$A$4,$A2141=Sheet2!$A$5,$A2141=Sheet2!$A$6,$A2141=Sheet2!$A$7,$A2141=Sheet2!$A$9),仕訳日記帳!$N2141&gt;=Sheet2!$B$3),仕訳日記帳!A2141,IF(AND($A2141=Sheet2!$A$8,仕訳日記帳!$N2141&gt;=Sheet2!$B$8),仕訳日記帳!A2141,IF(AND(OR($A2141=Sheet2!$A$10,$A2141=Sheet2!$A$11,$A2141=Sheet2!$A$12,$A2141=Sheet2!$A$13,$A2141=Sheet2!$A$14,$A2141=Sheet2!$A$15,$A2141=Sheet2!$A$16,$A2141=Sheet2!$A$17),Sheet2!$B$9&lt;=仕訳日記帳!$N2141&lt;Sheet2!$C$10),仕訳日記帳!A2141,""))))</f>
        <v/>
      </c>
      <c r="C2141" t="str">
        <f>IF(AND($A2141=Sheet2!$A$2,仕訳日記帳!$N2141&gt;=Sheet2!$B$2),仕訳日記帳!B2141,IF(AND(OR($A2141=Sheet2!$A$3,$A2141=Sheet2!$A$4,$A2141=Sheet2!$A$5,$A2141=Sheet2!$A$6,$A2141=Sheet2!$A$7,$A2141=Sheet2!$A$9),仕訳日記帳!$N2141&gt;=Sheet2!$B$3),仕訳日記帳!B2141,IF(AND($A2141=Sheet2!$A$8,仕訳日記帳!$N2141&gt;=Sheet2!$B$8),仕訳日記帳!B2141,IF(AND(OR($A2141=Sheet2!$A$10,$A2141=Sheet2!$A$11,$A2141=Sheet2!$A$12,$A2141=Sheet2!$A$13,$A2141=Sheet2!$A$14,$A2141=Sheet2!$A$15,$A2141=Sheet2!$A$16,$A2141=Sheet2!$A$17),Sheet2!$B$9&lt;=仕訳日記帳!$N2141&lt;Sheet2!$C$10),仕訳日記帳!B2141,""))))</f>
        <v/>
      </c>
      <c r="D2141" s="265" t="str">
        <f>IF(AND($A2141=Sheet2!$A$2,仕訳日記帳!$N2141&gt;=Sheet2!$B$2),仕訳日記帳!N2141,IF(AND(OR($A2141=Sheet2!$A$3,$A2141=Sheet2!$A$4,$A2141=Sheet2!$A$5,$A2141=Sheet2!$A$6,$A2141=Sheet2!$A$7,$A2141=Sheet2!$A$9),仕訳日記帳!$N2141&gt;=Sheet2!$B$3),仕訳日記帳!N2141,IF(AND($A2141=Sheet2!$A$8,仕訳日記帳!$N2141&gt;=Sheet2!$B$8),仕訳日記帳!N2141,IF(AND(OR($A2141=Sheet2!$A$10,$A2141=Sheet2!$A$11,$A2141=Sheet2!$A$12,$A2141=Sheet2!$A$13,$A2141=Sheet2!$A$14,$A2141=Sheet2!$A$15,$A2141=Sheet2!$A$16,$A2141=Sheet2!$A$17),Sheet2!$B$9&lt;=仕訳日記帳!$N2141&lt;Sheet2!$C$10),仕訳日記帳!N2141,""))))</f>
        <v/>
      </c>
      <c r="E2141" s="263" t="str">
        <f>IF(AND($A2141=Sheet2!$A$2,仕訳日記帳!$N2141&gt;=Sheet2!$B$2),仕訳日記帳!G2141,IF(AND(OR($A2141=Sheet2!$A$3,$A2141=Sheet2!$A$4,$A2141=Sheet2!$A$5,$A2141=Sheet2!$A$6,$A2141=Sheet2!$A$7,$A2141=Sheet2!$A$9),仕訳日記帳!$N2141&gt;=Sheet2!$B$3),仕訳日記帳!G2141,IF(AND($A2141=Sheet2!$A$8,仕訳日記帳!$N2141&gt;=Sheet2!$B$8),仕訳日記帳!G2141,IF(AND(OR($A2141=Sheet2!$A$10,$A2141=Sheet2!$A$11,$A2141=Sheet2!$A$12,$A2141=Sheet2!$A$13,$A2141=Sheet2!$A$14,$A2141=Sheet2!$A$15,$A2141=Sheet2!$A$16,$A2141=Sheet2!$A$17),Sheet2!$B$9&lt;=仕訳日記帳!$N2141&lt;Sheet2!$C$10),仕訳日記帳!G2141,""))))</f>
        <v/>
      </c>
      <c r="G2141" t="str">
        <f>IF(OR(A2141=Sheet2!$A$2,A2141=Sheet2!$A$3,A2141=Sheet2!$A$4,A2141=Sheet2!$A$5,A2141=Sheet2!$A$6,A2141=Sheet2!$A$7,A2141=Sheet2!$A$8,A2141=Sheet2!$A$9,A2141=Sheet2!$A$10,A2141=Sheet2!$A$11,A2141=Sheet2!$A$12,$A$2=Sheet2!$A$13,A2141=Sheet2!$A$14,$A$2=Sheet2!$A$15,$A$2=Sheet2!$A$16,A2141=Sheet2!$A$17),"該当","")</f>
        <v/>
      </c>
      <c r="H2141" t="str">
        <f>IF(OR(A2141="",G2141=""),"",COUNTIF($G$2:G2141,"該当"))</f>
        <v/>
      </c>
    </row>
    <row r="2142" spans="1:8">
      <c r="A2142" t="str">
        <f>IF(AND(仕訳日記帳!D2142=Sheet2!$A$2,仕訳日記帳!$N2142&gt;=Sheet2!$B$2),仕訳日記帳!D2142,IF(AND(OR(仕訳日記帳!D2142=Sheet2!$A$3,仕訳日記帳!D2142=Sheet2!$A$4,仕訳日記帳!D2142=Sheet2!$A$5,仕訳日記帳!D2142=Sheet2!$A$6,仕訳日記帳!D2142=Sheet2!$A$7,仕訳日記帳!D2142=Sheet2!$A$9),仕訳日記帳!$N2142&gt;=Sheet2!$B$3),仕訳日記帳!D2142,IF(AND(仕訳日記帳!D2142=Sheet2!$A$8,仕訳日記帳!$N2142&gt;=Sheet2!$B$8),仕訳日記帳!D2142,IF(AND(OR(仕訳日記帳!D2142=Sheet2!$A$10,仕訳日記帳!D2142=Sheet2!$A$11,仕訳日記帳!D2142=Sheet2!$A$12,仕訳日記帳!D2142=Sheet2!$A$13,仕訳日記帳!D2142=Sheet2!$A$14,仕訳日記帳!D2142=Sheet2!$A$15,仕訳日記帳!D2142=Sheet2!$A$16,仕訳日記帳!D2142=Sheet2!$A$17),Sheet2!$B$9&lt;=仕訳日記帳!$N2142&lt;Sheet2!$C$10),仕訳日記帳!D2142,""))))</f>
        <v/>
      </c>
      <c r="B2142" s="263" t="str">
        <f>IF(AND($A2142=Sheet2!$A$2,仕訳日記帳!$N2142&gt;=Sheet2!$B$2),仕訳日記帳!A2142,IF(AND(OR($A2142=Sheet2!$A$3,$A2142=Sheet2!$A$4,$A2142=Sheet2!$A$5,$A2142=Sheet2!$A$6,$A2142=Sheet2!$A$7,$A2142=Sheet2!$A$9),仕訳日記帳!$N2142&gt;=Sheet2!$B$3),仕訳日記帳!A2142,IF(AND($A2142=Sheet2!$A$8,仕訳日記帳!$N2142&gt;=Sheet2!$B$8),仕訳日記帳!A2142,IF(AND(OR($A2142=Sheet2!$A$10,$A2142=Sheet2!$A$11,$A2142=Sheet2!$A$12,$A2142=Sheet2!$A$13,$A2142=Sheet2!$A$14,$A2142=Sheet2!$A$15,$A2142=Sheet2!$A$16,$A2142=Sheet2!$A$17),Sheet2!$B$9&lt;=仕訳日記帳!$N2142&lt;Sheet2!$C$10),仕訳日記帳!A2142,""))))</f>
        <v/>
      </c>
      <c r="C2142" t="str">
        <f>IF(AND($A2142=Sheet2!$A$2,仕訳日記帳!$N2142&gt;=Sheet2!$B$2),仕訳日記帳!B2142,IF(AND(OR($A2142=Sheet2!$A$3,$A2142=Sheet2!$A$4,$A2142=Sheet2!$A$5,$A2142=Sheet2!$A$6,$A2142=Sheet2!$A$7,$A2142=Sheet2!$A$9),仕訳日記帳!$N2142&gt;=Sheet2!$B$3),仕訳日記帳!B2142,IF(AND($A2142=Sheet2!$A$8,仕訳日記帳!$N2142&gt;=Sheet2!$B$8),仕訳日記帳!B2142,IF(AND(OR($A2142=Sheet2!$A$10,$A2142=Sheet2!$A$11,$A2142=Sheet2!$A$12,$A2142=Sheet2!$A$13,$A2142=Sheet2!$A$14,$A2142=Sheet2!$A$15,$A2142=Sheet2!$A$16,$A2142=Sheet2!$A$17),Sheet2!$B$9&lt;=仕訳日記帳!$N2142&lt;Sheet2!$C$10),仕訳日記帳!B2142,""))))</f>
        <v/>
      </c>
      <c r="D2142" s="265" t="str">
        <f>IF(AND($A2142=Sheet2!$A$2,仕訳日記帳!$N2142&gt;=Sheet2!$B$2),仕訳日記帳!N2142,IF(AND(OR($A2142=Sheet2!$A$3,$A2142=Sheet2!$A$4,$A2142=Sheet2!$A$5,$A2142=Sheet2!$A$6,$A2142=Sheet2!$A$7,$A2142=Sheet2!$A$9),仕訳日記帳!$N2142&gt;=Sheet2!$B$3),仕訳日記帳!N2142,IF(AND($A2142=Sheet2!$A$8,仕訳日記帳!$N2142&gt;=Sheet2!$B$8),仕訳日記帳!N2142,IF(AND(OR($A2142=Sheet2!$A$10,$A2142=Sheet2!$A$11,$A2142=Sheet2!$A$12,$A2142=Sheet2!$A$13,$A2142=Sheet2!$A$14,$A2142=Sheet2!$A$15,$A2142=Sheet2!$A$16,$A2142=Sheet2!$A$17),Sheet2!$B$9&lt;=仕訳日記帳!$N2142&lt;Sheet2!$C$10),仕訳日記帳!N2142,""))))</f>
        <v/>
      </c>
      <c r="E2142" s="263" t="str">
        <f>IF(AND($A2142=Sheet2!$A$2,仕訳日記帳!$N2142&gt;=Sheet2!$B$2),仕訳日記帳!G2142,IF(AND(OR($A2142=Sheet2!$A$3,$A2142=Sheet2!$A$4,$A2142=Sheet2!$A$5,$A2142=Sheet2!$A$6,$A2142=Sheet2!$A$7,$A2142=Sheet2!$A$9),仕訳日記帳!$N2142&gt;=Sheet2!$B$3),仕訳日記帳!G2142,IF(AND($A2142=Sheet2!$A$8,仕訳日記帳!$N2142&gt;=Sheet2!$B$8),仕訳日記帳!G2142,IF(AND(OR($A2142=Sheet2!$A$10,$A2142=Sheet2!$A$11,$A2142=Sheet2!$A$12,$A2142=Sheet2!$A$13,$A2142=Sheet2!$A$14,$A2142=Sheet2!$A$15,$A2142=Sheet2!$A$16,$A2142=Sheet2!$A$17),Sheet2!$B$9&lt;=仕訳日記帳!$N2142&lt;Sheet2!$C$10),仕訳日記帳!G2142,""))))</f>
        <v/>
      </c>
      <c r="G2142" t="str">
        <f>IF(OR(A2142=Sheet2!$A$2,A2142=Sheet2!$A$3,A2142=Sheet2!$A$4,A2142=Sheet2!$A$5,A2142=Sheet2!$A$6,A2142=Sheet2!$A$7,A2142=Sheet2!$A$8,A2142=Sheet2!$A$9,A2142=Sheet2!$A$10,A2142=Sheet2!$A$11,A2142=Sheet2!$A$12,$A$2=Sheet2!$A$13,A2142=Sheet2!$A$14,$A$2=Sheet2!$A$15,$A$2=Sheet2!$A$16,A2142=Sheet2!$A$17),"該当","")</f>
        <v/>
      </c>
      <c r="H2142" t="str">
        <f>IF(OR(A2142="",G2142=""),"",COUNTIF($G$2:G2142,"該当"))</f>
        <v/>
      </c>
    </row>
    <row r="2143" spans="1:8">
      <c r="A2143" t="str">
        <f>IF(AND(仕訳日記帳!D2143=Sheet2!$A$2,仕訳日記帳!$N2143&gt;=Sheet2!$B$2),仕訳日記帳!D2143,IF(AND(OR(仕訳日記帳!D2143=Sheet2!$A$3,仕訳日記帳!D2143=Sheet2!$A$4,仕訳日記帳!D2143=Sheet2!$A$5,仕訳日記帳!D2143=Sheet2!$A$6,仕訳日記帳!D2143=Sheet2!$A$7,仕訳日記帳!D2143=Sheet2!$A$9),仕訳日記帳!$N2143&gt;=Sheet2!$B$3),仕訳日記帳!D2143,IF(AND(仕訳日記帳!D2143=Sheet2!$A$8,仕訳日記帳!$N2143&gt;=Sheet2!$B$8),仕訳日記帳!D2143,IF(AND(OR(仕訳日記帳!D2143=Sheet2!$A$10,仕訳日記帳!D2143=Sheet2!$A$11,仕訳日記帳!D2143=Sheet2!$A$12,仕訳日記帳!D2143=Sheet2!$A$13,仕訳日記帳!D2143=Sheet2!$A$14,仕訳日記帳!D2143=Sheet2!$A$15,仕訳日記帳!D2143=Sheet2!$A$16,仕訳日記帳!D2143=Sheet2!$A$17),Sheet2!$B$9&lt;=仕訳日記帳!$N2143&lt;Sheet2!$C$10),仕訳日記帳!D2143,""))))</f>
        <v/>
      </c>
      <c r="B2143" s="263" t="str">
        <f>IF(AND($A2143=Sheet2!$A$2,仕訳日記帳!$N2143&gt;=Sheet2!$B$2),仕訳日記帳!A2143,IF(AND(OR($A2143=Sheet2!$A$3,$A2143=Sheet2!$A$4,$A2143=Sheet2!$A$5,$A2143=Sheet2!$A$6,$A2143=Sheet2!$A$7,$A2143=Sheet2!$A$9),仕訳日記帳!$N2143&gt;=Sheet2!$B$3),仕訳日記帳!A2143,IF(AND($A2143=Sheet2!$A$8,仕訳日記帳!$N2143&gt;=Sheet2!$B$8),仕訳日記帳!A2143,IF(AND(OR($A2143=Sheet2!$A$10,$A2143=Sheet2!$A$11,$A2143=Sheet2!$A$12,$A2143=Sheet2!$A$13,$A2143=Sheet2!$A$14,$A2143=Sheet2!$A$15,$A2143=Sheet2!$A$16,$A2143=Sheet2!$A$17),Sheet2!$B$9&lt;=仕訳日記帳!$N2143&lt;Sheet2!$C$10),仕訳日記帳!A2143,""))))</f>
        <v/>
      </c>
      <c r="C2143" t="str">
        <f>IF(AND($A2143=Sheet2!$A$2,仕訳日記帳!$N2143&gt;=Sheet2!$B$2),仕訳日記帳!B2143,IF(AND(OR($A2143=Sheet2!$A$3,$A2143=Sheet2!$A$4,$A2143=Sheet2!$A$5,$A2143=Sheet2!$A$6,$A2143=Sheet2!$A$7,$A2143=Sheet2!$A$9),仕訳日記帳!$N2143&gt;=Sheet2!$B$3),仕訳日記帳!B2143,IF(AND($A2143=Sheet2!$A$8,仕訳日記帳!$N2143&gt;=Sheet2!$B$8),仕訳日記帳!B2143,IF(AND(OR($A2143=Sheet2!$A$10,$A2143=Sheet2!$A$11,$A2143=Sheet2!$A$12,$A2143=Sheet2!$A$13,$A2143=Sheet2!$A$14,$A2143=Sheet2!$A$15,$A2143=Sheet2!$A$16,$A2143=Sheet2!$A$17),Sheet2!$B$9&lt;=仕訳日記帳!$N2143&lt;Sheet2!$C$10),仕訳日記帳!B2143,""))))</f>
        <v/>
      </c>
      <c r="D2143" s="265" t="str">
        <f>IF(AND($A2143=Sheet2!$A$2,仕訳日記帳!$N2143&gt;=Sheet2!$B$2),仕訳日記帳!N2143,IF(AND(OR($A2143=Sheet2!$A$3,$A2143=Sheet2!$A$4,$A2143=Sheet2!$A$5,$A2143=Sheet2!$A$6,$A2143=Sheet2!$A$7,$A2143=Sheet2!$A$9),仕訳日記帳!$N2143&gt;=Sheet2!$B$3),仕訳日記帳!N2143,IF(AND($A2143=Sheet2!$A$8,仕訳日記帳!$N2143&gt;=Sheet2!$B$8),仕訳日記帳!N2143,IF(AND(OR($A2143=Sheet2!$A$10,$A2143=Sheet2!$A$11,$A2143=Sheet2!$A$12,$A2143=Sheet2!$A$13,$A2143=Sheet2!$A$14,$A2143=Sheet2!$A$15,$A2143=Sheet2!$A$16,$A2143=Sheet2!$A$17),Sheet2!$B$9&lt;=仕訳日記帳!$N2143&lt;Sheet2!$C$10),仕訳日記帳!N2143,""))))</f>
        <v/>
      </c>
      <c r="E2143" s="263" t="str">
        <f>IF(AND($A2143=Sheet2!$A$2,仕訳日記帳!$N2143&gt;=Sheet2!$B$2),仕訳日記帳!G2143,IF(AND(OR($A2143=Sheet2!$A$3,$A2143=Sheet2!$A$4,$A2143=Sheet2!$A$5,$A2143=Sheet2!$A$6,$A2143=Sheet2!$A$7,$A2143=Sheet2!$A$9),仕訳日記帳!$N2143&gt;=Sheet2!$B$3),仕訳日記帳!G2143,IF(AND($A2143=Sheet2!$A$8,仕訳日記帳!$N2143&gt;=Sheet2!$B$8),仕訳日記帳!G2143,IF(AND(OR($A2143=Sheet2!$A$10,$A2143=Sheet2!$A$11,$A2143=Sheet2!$A$12,$A2143=Sheet2!$A$13,$A2143=Sheet2!$A$14,$A2143=Sheet2!$A$15,$A2143=Sheet2!$A$16,$A2143=Sheet2!$A$17),Sheet2!$B$9&lt;=仕訳日記帳!$N2143&lt;Sheet2!$C$10),仕訳日記帳!G2143,""))))</f>
        <v/>
      </c>
      <c r="G2143" t="str">
        <f>IF(OR(A2143=Sheet2!$A$2,A2143=Sheet2!$A$3,A2143=Sheet2!$A$4,A2143=Sheet2!$A$5,A2143=Sheet2!$A$6,A2143=Sheet2!$A$7,A2143=Sheet2!$A$8,A2143=Sheet2!$A$9,A2143=Sheet2!$A$10,A2143=Sheet2!$A$11,A2143=Sheet2!$A$12,$A$2=Sheet2!$A$13,A2143=Sheet2!$A$14,$A$2=Sheet2!$A$15,$A$2=Sheet2!$A$16,A2143=Sheet2!$A$17),"該当","")</f>
        <v/>
      </c>
      <c r="H2143" t="str">
        <f>IF(OR(A2143="",G2143=""),"",COUNTIF($G$2:G2143,"該当"))</f>
        <v/>
      </c>
    </row>
    <row r="2144" spans="1:8">
      <c r="A2144" t="str">
        <f>IF(AND(仕訳日記帳!D2144=Sheet2!$A$2,仕訳日記帳!$N2144&gt;=Sheet2!$B$2),仕訳日記帳!D2144,IF(AND(OR(仕訳日記帳!D2144=Sheet2!$A$3,仕訳日記帳!D2144=Sheet2!$A$4,仕訳日記帳!D2144=Sheet2!$A$5,仕訳日記帳!D2144=Sheet2!$A$6,仕訳日記帳!D2144=Sheet2!$A$7,仕訳日記帳!D2144=Sheet2!$A$9),仕訳日記帳!$N2144&gt;=Sheet2!$B$3),仕訳日記帳!D2144,IF(AND(仕訳日記帳!D2144=Sheet2!$A$8,仕訳日記帳!$N2144&gt;=Sheet2!$B$8),仕訳日記帳!D2144,IF(AND(OR(仕訳日記帳!D2144=Sheet2!$A$10,仕訳日記帳!D2144=Sheet2!$A$11,仕訳日記帳!D2144=Sheet2!$A$12,仕訳日記帳!D2144=Sheet2!$A$13,仕訳日記帳!D2144=Sheet2!$A$14,仕訳日記帳!D2144=Sheet2!$A$15,仕訳日記帳!D2144=Sheet2!$A$16,仕訳日記帳!D2144=Sheet2!$A$17),Sheet2!$B$9&lt;=仕訳日記帳!$N2144&lt;Sheet2!$C$10),仕訳日記帳!D2144,""))))</f>
        <v/>
      </c>
      <c r="B2144" s="263" t="str">
        <f>IF(AND($A2144=Sheet2!$A$2,仕訳日記帳!$N2144&gt;=Sheet2!$B$2),仕訳日記帳!A2144,IF(AND(OR($A2144=Sheet2!$A$3,$A2144=Sheet2!$A$4,$A2144=Sheet2!$A$5,$A2144=Sheet2!$A$6,$A2144=Sheet2!$A$7,$A2144=Sheet2!$A$9),仕訳日記帳!$N2144&gt;=Sheet2!$B$3),仕訳日記帳!A2144,IF(AND($A2144=Sheet2!$A$8,仕訳日記帳!$N2144&gt;=Sheet2!$B$8),仕訳日記帳!A2144,IF(AND(OR($A2144=Sheet2!$A$10,$A2144=Sheet2!$A$11,$A2144=Sheet2!$A$12,$A2144=Sheet2!$A$13,$A2144=Sheet2!$A$14,$A2144=Sheet2!$A$15,$A2144=Sheet2!$A$16,$A2144=Sheet2!$A$17),Sheet2!$B$9&lt;=仕訳日記帳!$N2144&lt;Sheet2!$C$10),仕訳日記帳!A2144,""))))</f>
        <v/>
      </c>
      <c r="C2144" t="str">
        <f>IF(AND($A2144=Sheet2!$A$2,仕訳日記帳!$N2144&gt;=Sheet2!$B$2),仕訳日記帳!B2144,IF(AND(OR($A2144=Sheet2!$A$3,$A2144=Sheet2!$A$4,$A2144=Sheet2!$A$5,$A2144=Sheet2!$A$6,$A2144=Sheet2!$A$7,$A2144=Sheet2!$A$9),仕訳日記帳!$N2144&gt;=Sheet2!$B$3),仕訳日記帳!B2144,IF(AND($A2144=Sheet2!$A$8,仕訳日記帳!$N2144&gt;=Sheet2!$B$8),仕訳日記帳!B2144,IF(AND(OR($A2144=Sheet2!$A$10,$A2144=Sheet2!$A$11,$A2144=Sheet2!$A$12,$A2144=Sheet2!$A$13,$A2144=Sheet2!$A$14,$A2144=Sheet2!$A$15,$A2144=Sheet2!$A$16,$A2144=Sheet2!$A$17),Sheet2!$B$9&lt;=仕訳日記帳!$N2144&lt;Sheet2!$C$10),仕訳日記帳!B2144,""))))</f>
        <v/>
      </c>
      <c r="D2144" s="265" t="str">
        <f>IF(AND($A2144=Sheet2!$A$2,仕訳日記帳!$N2144&gt;=Sheet2!$B$2),仕訳日記帳!N2144,IF(AND(OR($A2144=Sheet2!$A$3,$A2144=Sheet2!$A$4,$A2144=Sheet2!$A$5,$A2144=Sheet2!$A$6,$A2144=Sheet2!$A$7,$A2144=Sheet2!$A$9),仕訳日記帳!$N2144&gt;=Sheet2!$B$3),仕訳日記帳!N2144,IF(AND($A2144=Sheet2!$A$8,仕訳日記帳!$N2144&gt;=Sheet2!$B$8),仕訳日記帳!N2144,IF(AND(OR($A2144=Sheet2!$A$10,$A2144=Sheet2!$A$11,$A2144=Sheet2!$A$12,$A2144=Sheet2!$A$13,$A2144=Sheet2!$A$14,$A2144=Sheet2!$A$15,$A2144=Sheet2!$A$16,$A2144=Sheet2!$A$17),Sheet2!$B$9&lt;=仕訳日記帳!$N2144&lt;Sheet2!$C$10),仕訳日記帳!N2144,""))))</f>
        <v/>
      </c>
      <c r="E2144" s="263" t="str">
        <f>IF(AND($A2144=Sheet2!$A$2,仕訳日記帳!$N2144&gt;=Sheet2!$B$2),仕訳日記帳!G2144,IF(AND(OR($A2144=Sheet2!$A$3,$A2144=Sheet2!$A$4,$A2144=Sheet2!$A$5,$A2144=Sheet2!$A$6,$A2144=Sheet2!$A$7,$A2144=Sheet2!$A$9),仕訳日記帳!$N2144&gt;=Sheet2!$B$3),仕訳日記帳!G2144,IF(AND($A2144=Sheet2!$A$8,仕訳日記帳!$N2144&gt;=Sheet2!$B$8),仕訳日記帳!G2144,IF(AND(OR($A2144=Sheet2!$A$10,$A2144=Sheet2!$A$11,$A2144=Sheet2!$A$12,$A2144=Sheet2!$A$13,$A2144=Sheet2!$A$14,$A2144=Sheet2!$A$15,$A2144=Sheet2!$A$16,$A2144=Sheet2!$A$17),Sheet2!$B$9&lt;=仕訳日記帳!$N2144&lt;Sheet2!$C$10),仕訳日記帳!G2144,""))))</f>
        <v/>
      </c>
      <c r="G2144" t="str">
        <f>IF(OR(A2144=Sheet2!$A$2,A2144=Sheet2!$A$3,A2144=Sheet2!$A$4,A2144=Sheet2!$A$5,A2144=Sheet2!$A$6,A2144=Sheet2!$A$7,A2144=Sheet2!$A$8,A2144=Sheet2!$A$9,A2144=Sheet2!$A$10,A2144=Sheet2!$A$11,A2144=Sheet2!$A$12,$A$2=Sheet2!$A$13,A2144=Sheet2!$A$14,$A$2=Sheet2!$A$15,$A$2=Sheet2!$A$16,A2144=Sheet2!$A$17),"該当","")</f>
        <v/>
      </c>
      <c r="H2144" t="str">
        <f>IF(OR(A2144="",G2144=""),"",COUNTIF($G$2:G2144,"該当"))</f>
        <v/>
      </c>
    </row>
    <row r="2145" spans="1:8">
      <c r="A2145" t="str">
        <f>IF(AND(仕訳日記帳!D2145=Sheet2!$A$2,仕訳日記帳!$N2145&gt;=Sheet2!$B$2),仕訳日記帳!D2145,IF(AND(OR(仕訳日記帳!D2145=Sheet2!$A$3,仕訳日記帳!D2145=Sheet2!$A$4,仕訳日記帳!D2145=Sheet2!$A$5,仕訳日記帳!D2145=Sheet2!$A$6,仕訳日記帳!D2145=Sheet2!$A$7,仕訳日記帳!D2145=Sheet2!$A$9),仕訳日記帳!$N2145&gt;=Sheet2!$B$3),仕訳日記帳!D2145,IF(AND(仕訳日記帳!D2145=Sheet2!$A$8,仕訳日記帳!$N2145&gt;=Sheet2!$B$8),仕訳日記帳!D2145,IF(AND(OR(仕訳日記帳!D2145=Sheet2!$A$10,仕訳日記帳!D2145=Sheet2!$A$11,仕訳日記帳!D2145=Sheet2!$A$12,仕訳日記帳!D2145=Sheet2!$A$13,仕訳日記帳!D2145=Sheet2!$A$14,仕訳日記帳!D2145=Sheet2!$A$15,仕訳日記帳!D2145=Sheet2!$A$16,仕訳日記帳!D2145=Sheet2!$A$17),Sheet2!$B$9&lt;=仕訳日記帳!$N2145&lt;Sheet2!$C$10),仕訳日記帳!D2145,""))))</f>
        <v/>
      </c>
      <c r="B2145" s="263" t="str">
        <f>IF(AND($A2145=Sheet2!$A$2,仕訳日記帳!$N2145&gt;=Sheet2!$B$2),仕訳日記帳!A2145,IF(AND(OR($A2145=Sheet2!$A$3,$A2145=Sheet2!$A$4,$A2145=Sheet2!$A$5,$A2145=Sheet2!$A$6,$A2145=Sheet2!$A$7,$A2145=Sheet2!$A$9),仕訳日記帳!$N2145&gt;=Sheet2!$B$3),仕訳日記帳!A2145,IF(AND($A2145=Sheet2!$A$8,仕訳日記帳!$N2145&gt;=Sheet2!$B$8),仕訳日記帳!A2145,IF(AND(OR($A2145=Sheet2!$A$10,$A2145=Sheet2!$A$11,$A2145=Sheet2!$A$12,$A2145=Sheet2!$A$13,$A2145=Sheet2!$A$14,$A2145=Sheet2!$A$15,$A2145=Sheet2!$A$16,$A2145=Sheet2!$A$17),Sheet2!$B$9&lt;=仕訳日記帳!$N2145&lt;Sheet2!$C$10),仕訳日記帳!A2145,""))))</f>
        <v/>
      </c>
      <c r="C2145" t="str">
        <f>IF(AND($A2145=Sheet2!$A$2,仕訳日記帳!$N2145&gt;=Sheet2!$B$2),仕訳日記帳!B2145,IF(AND(OR($A2145=Sheet2!$A$3,$A2145=Sheet2!$A$4,$A2145=Sheet2!$A$5,$A2145=Sheet2!$A$6,$A2145=Sheet2!$A$7,$A2145=Sheet2!$A$9),仕訳日記帳!$N2145&gt;=Sheet2!$B$3),仕訳日記帳!B2145,IF(AND($A2145=Sheet2!$A$8,仕訳日記帳!$N2145&gt;=Sheet2!$B$8),仕訳日記帳!B2145,IF(AND(OR($A2145=Sheet2!$A$10,$A2145=Sheet2!$A$11,$A2145=Sheet2!$A$12,$A2145=Sheet2!$A$13,$A2145=Sheet2!$A$14,$A2145=Sheet2!$A$15,$A2145=Sheet2!$A$16,$A2145=Sheet2!$A$17),Sheet2!$B$9&lt;=仕訳日記帳!$N2145&lt;Sheet2!$C$10),仕訳日記帳!B2145,""))))</f>
        <v/>
      </c>
      <c r="D2145" s="265" t="str">
        <f>IF(AND($A2145=Sheet2!$A$2,仕訳日記帳!$N2145&gt;=Sheet2!$B$2),仕訳日記帳!N2145,IF(AND(OR($A2145=Sheet2!$A$3,$A2145=Sheet2!$A$4,$A2145=Sheet2!$A$5,$A2145=Sheet2!$A$6,$A2145=Sheet2!$A$7,$A2145=Sheet2!$A$9),仕訳日記帳!$N2145&gt;=Sheet2!$B$3),仕訳日記帳!N2145,IF(AND($A2145=Sheet2!$A$8,仕訳日記帳!$N2145&gt;=Sheet2!$B$8),仕訳日記帳!N2145,IF(AND(OR($A2145=Sheet2!$A$10,$A2145=Sheet2!$A$11,$A2145=Sheet2!$A$12,$A2145=Sheet2!$A$13,$A2145=Sheet2!$A$14,$A2145=Sheet2!$A$15,$A2145=Sheet2!$A$16,$A2145=Sheet2!$A$17),Sheet2!$B$9&lt;=仕訳日記帳!$N2145&lt;Sheet2!$C$10),仕訳日記帳!N2145,""))))</f>
        <v/>
      </c>
      <c r="E2145" s="263" t="str">
        <f>IF(AND($A2145=Sheet2!$A$2,仕訳日記帳!$N2145&gt;=Sheet2!$B$2),仕訳日記帳!G2145,IF(AND(OR($A2145=Sheet2!$A$3,$A2145=Sheet2!$A$4,$A2145=Sheet2!$A$5,$A2145=Sheet2!$A$6,$A2145=Sheet2!$A$7,$A2145=Sheet2!$A$9),仕訳日記帳!$N2145&gt;=Sheet2!$B$3),仕訳日記帳!G2145,IF(AND($A2145=Sheet2!$A$8,仕訳日記帳!$N2145&gt;=Sheet2!$B$8),仕訳日記帳!G2145,IF(AND(OR($A2145=Sheet2!$A$10,$A2145=Sheet2!$A$11,$A2145=Sheet2!$A$12,$A2145=Sheet2!$A$13,$A2145=Sheet2!$A$14,$A2145=Sheet2!$A$15,$A2145=Sheet2!$A$16,$A2145=Sheet2!$A$17),Sheet2!$B$9&lt;=仕訳日記帳!$N2145&lt;Sheet2!$C$10),仕訳日記帳!G2145,""))))</f>
        <v/>
      </c>
      <c r="G2145" t="str">
        <f>IF(OR(A2145=Sheet2!$A$2,A2145=Sheet2!$A$3,A2145=Sheet2!$A$4,A2145=Sheet2!$A$5,A2145=Sheet2!$A$6,A2145=Sheet2!$A$7,A2145=Sheet2!$A$8,A2145=Sheet2!$A$9,A2145=Sheet2!$A$10,A2145=Sheet2!$A$11,A2145=Sheet2!$A$12,$A$2=Sheet2!$A$13,A2145=Sheet2!$A$14,$A$2=Sheet2!$A$15,$A$2=Sheet2!$A$16,A2145=Sheet2!$A$17),"該当","")</f>
        <v/>
      </c>
      <c r="H2145" t="str">
        <f>IF(OR(A2145="",G2145=""),"",COUNTIF($G$2:G2145,"該当"))</f>
        <v/>
      </c>
    </row>
    <row r="2146" spans="1:8">
      <c r="A2146" t="str">
        <f>IF(AND(仕訳日記帳!D2146=Sheet2!$A$2,仕訳日記帳!$N2146&gt;=Sheet2!$B$2),仕訳日記帳!D2146,IF(AND(OR(仕訳日記帳!D2146=Sheet2!$A$3,仕訳日記帳!D2146=Sheet2!$A$4,仕訳日記帳!D2146=Sheet2!$A$5,仕訳日記帳!D2146=Sheet2!$A$6,仕訳日記帳!D2146=Sheet2!$A$7,仕訳日記帳!D2146=Sheet2!$A$9),仕訳日記帳!$N2146&gt;=Sheet2!$B$3),仕訳日記帳!D2146,IF(AND(仕訳日記帳!D2146=Sheet2!$A$8,仕訳日記帳!$N2146&gt;=Sheet2!$B$8),仕訳日記帳!D2146,IF(AND(OR(仕訳日記帳!D2146=Sheet2!$A$10,仕訳日記帳!D2146=Sheet2!$A$11,仕訳日記帳!D2146=Sheet2!$A$12,仕訳日記帳!D2146=Sheet2!$A$13,仕訳日記帳!D2146=Sheet2!$A$14,仕訳日記帳!D2146=Sheet2!$A$15,仕訳日記帳!D2146=Sheet2!$A$16,仕訳日記帳!D2146=Sheet2!$A$17),Sheet2!$B$9&lt;=仕訳日記帳!$N2146&lt;Sheet2!$C$10),仕訳日記帳!D2146,""))))</f>
        <v/>
      </c>
      <c r="B2146" s="263" t="str">
        <f>IF(AND($A2146=Sheet2!$A$2,仕訳日記帳!$N2146&gt;=Sheet2!$B$2),仕訳日記帳!A2146,IF(AND(OR($A2146=Sheet2!$A$3,$A2146=Sheet2!$A$4,$A2146=Sheet2!$A$5,$A2146=Sheet2!$A$6,$A2146=Sheet2!$A$7,$A2146=Sheet2!$A$9),仕訳日記帳!$N2146&gt;=Sheet2!$B$3),仕訳日記帳!A2146,IF(AND($A2146=Sheet2!$A$8,仕訳日記帳!$N2146&gt;=Sheet2!$B$8),仕訳日記帳!A2146,IF(AND(OR($A2146=Sheet2!$A$10,$A2146=Sheet2!$A$11,$A2146=Sheet2!$A$12,$A2146=Sheet2!$A$13,$A2146=Sheet2!$A$14,$A2146=Sheet2!$A$15,$A2146=Sheet2!$A$16,$A2146=Sheet2!$A$17),Sheet2!$B$9&lt;=仕訳日記帳!$N2146&lt;Sheet2!$C$10),仕訳日記帳!A2146,""))))</f>
        <v/>
      </c>
      <c r="C2146" t="str">
        <f>IF(AND($A2146=Sheet2!$A$2,仕訳日記帳!$N2146&gt;=Sheet2!$B$2),仕訳日記帳!B2146,IF(AND(OR($A2146=Sheet2!$A$3,$A2146=Sheet2!$A$4,$A2146=Sheet2!$A$5,$A2146=Sheet2!$A$6,$A2146=Sheet2!$A$7,$A2146=Sheet2!$A$9),仕訳日記帳!$N2146&gt;=Sheet2!$B$3),仕訳日記帳!B2146,IF(AND($A2146=Sheet2!$A$8,仕訳日記帳!$N2146&gt;=Sheet2!$B$8),仕訳日記帳!B2146,IF(AND(OR($A2146=Sheet2!$A$10,$A2146=Sheet2!$A$11,$A2146=Sheet2!$A$12,$A2146=Sheet2!$A$13,$A2146=Sheet2!$A$14,$A2146=Sheet2!$A$15,$A2146=Sheet2!$A$16,$A2146=Sheet2!$A$17),Sheet2!$B$9&lt;=仕訳日記帳!$N2146&lt;Sheet2!$C$10),仕訳日記帳!B2146,""))))</f>
        <v/>
      </c>
      <c r="D2146" s="265" t="str">
        <f>IF(AND($A2146=Sheet2!$A$2,仕訳日記帳!$N2146&gt;=Sheet2!$B$2),仕訳日記帳!N2146,IF(AND(OR($A2146=Sheet2!$A$3,$A2146=Sheet2!$A$4,$A2146=Sheet2!$A$5,$A2146=Sheet2!$A$6,$A2146=Sheet2!$A$7,$A2146=Sheet2!$A$9),仕訳日記帳!$N2146&gt;=Sheet2!$B$3),仕訳日記帳!N2146,IF(AND($A2146=Sheet2!$A$8,仕訳日記帳!$N2146&gt;=Sheet2!$B$8),仕訳日記帳!N2146,IF(AND(OR($A2146=Sheet2!$A$10,$A2146=Sheet2!$A$11,$A2146=Sheet2!$A$12,$A2146=Sheet2!$A$13,$A2146=Sheet2!$A$14,$A2146=Sheet2!$A$15,$A2146=Sheet2!$A$16,$A2146=Sheet2!$A$17),Sheet2!$B$9&lt;=仕訳日記帳!$N2146&lt;Sheet2!$C$10),仕訳日記帳!N2146,""))))</f>
        <v/>
      </c>
      <c r="E2146" s="263" t="str">
        <f>IF(AND($A2146=Sheet2!$A$2,仕訳日記帳!$N2146&gt;=Sheet2!$B$2),仕訳日記帳!G2146,IF(AND(OR($A2146=Sheet2!$A$3,$A2146=Sheet2!$A$4,$A2146=Sheet2!$A$5,$A2146=Sheet2!$A$6,$A2146=Sheet2!$A$7,$A2146=Sheet2!$A$9),仕訳日記帳!$N2146&gt;=Sheet2!$B$3),仕訳日記帳!G2146,IF(AND($A2146=Sheet2!$A$8,仕訳日記帳!$N2146&gt;=Sheet2!$B$8),仕訳日記帳!G2146,IF(AND(OR($A2146=Sheet2!$A$10,$A2146=Sheet2!$A$11,$A2146=Sheet2!$A$12,$A2146=Sheet2!$A$13,$A2146=Sheet2!$A$14,$A2146=Sheet2!$A$15,$A2146=Sheet2!$A$16,$A2146=Sheet2!$A$17),Sheet2!$B$9&lt;=仕訳日記帳!$N2146&lt;Sheet2!$C$10),仕訳日記帳!G2146,""))))</f>
        <v/>
      </c>
      <c r="G2146" t="str">
        <f>IF(OR(A2146=Sheet2!$A$2,A2146=Sheet2!$A$3,A2146=Sheet2!$A$4,A2146=Sheet2!$A$5,A2146=Sheet2!$A$6,A2146=Sheet2!$A$7,A2146=Sheet2!$A$8,A2146=Sheet2!$A$9,A2146=Sheet2!$A$10,A2146=Sheet2!$A$11,A2146=Sheet2!$A$12,$A$2=Sheet2!$A$13,A2146=Sheet2!$A$14,$A$2=Sheet2!$A$15,$A$2=Sheet2!$A$16,A2146=Sheet2!$A$17),"該当","")</f>
        <v/>
      </c>
      <c r="H2146" t="str">
        <f>IF(OR(A2146="",G2146=""),"",COUNTIF($G$2:G2146,"該当"))</f>
        <v/>
      </c>
    </row>
    <row r="2147" spans="1:8">
      <c r="A2147" t="str">
        <f>IF(AND(仕訳日記帳!D2147=Sheet2!$A$2,仕訳日記帳!$N2147&gt;=Sheet2!$B$2),仕訳日記帳!D2147,IF(AND(OR(仕訳日記帳!D2147=Sheet2!$A$3,仕訳日記帳!D2147=Sheet2!$A$4,仕訳日記帳!D2147=Sheet2!$A$5,仕訳日記帳!D2147=Sheet2!$A$6,仕訳日記帳!D2147=Sheet2!$A$7,仕訳日記帳!D2147=Sheet2!$A$9),仕訳日記帳!$N2147&gt;=Sheet2!$B$3),仕訳日記帳!D2147,IF(AND(仕訳日記帳!D2147=Sheet2!$A$8,仕訳日記帳!$N2147&gt;=Sheet2!$B$8),仕訳日記帳!D2147,IF(AND(OR(仕訳日記帳!D2147=Sheet2!$A$10,仕訳日記帳!D2147=Sheet2!$A$11,仕訳日記帳!D2147=Sheet2!$A$12,仕訳日記帳!D2147=Sheet2!$A$13,仕訳日記帳!D2147=Sheet2!$A$14,仕訳日記帳!D2147=Sheet2!$A$15,仕訳日記帳!D2147=Sheet2!$A$16,仕訳日記帳!D2147=Sheet2!$A$17),Sheet2!$B$9&lt;=仕訳日記帳!$N2147&lt;Sheet2!$C$10),仕訳日記帳!D2147,""))))</f>
        <v/>
      </c>
      <c r="B2147" s="263" t="str">
        <f>IF(AND($A2147=Sheet2!$A$2,仕訳日記帳!$N2147&gt;=Sheet2!$B$2),仕訳日記帳!A2147,IF(AND(OR($A2147=Sheet2!$A$3,$A2147=Sheet2!$A$4,$A2147=Sheet2!$A$5,$A2147=Sheet2!$A$6,$A2147=Sheet2!$A$7,$A2147=Sheet2!$A$9),仕訳日記帳!$N2147&gt;=Sheet2!$B$3),仕訳日記帳!A2147,IF(AND($A2147=Sheet2!$A$8,仕訳日記帳!$N2147&gt;=Sheet2!$B$8),仕訳日記帳!A2147,IF(AND(OR($A2147=Sheet2!$A$10,$A2147=Sheet2!$A$11,$A2147=Sheet2!$A$12,$A2147=Sheet2!$A$13,$A2147=Sheet2!$A$14,$A2147=Sheet2!$A$15,$A2147=Sheet2!$A$16,$A2147=Sheet2!$A$17),Sheet2!$B$9&lt;=仕訳日記帳!$N2147&lt;Sheet2!$C$10),仕訳日記帳!A2147,""))))</f>
        <v/>
      </c>
      <c r="C2147" t="str">
        <f>IF(AND($A2147=Sheet2!$A$2,仕訳日記帳!$N2147&gt;=Sheet2!$B$2),仕訳日記帳!B2147,IF(AND(OR($A2147=Sheet2!$A$3,$A2147=Sheet2!$A$4,$A2147=Sheet2!$A$5,$A2147=Sheet2!$A$6,$A2147=Sheet2!$A$7,$A2147=Sheet2!$A$9),仕訳日記帳!$N2147&gt;=Sheet2!$B$3),仕訳日記帳!B2147,IF(AND($A2147=Sheet2!$A$8,仕訳日記帳!$N2147&gt;=Sheet2!$B$8),仕訳日記帳!B2147,IF(AND(OR($A2147=Sheet2!$A$10,$A2147=Sheet2!$A$11,$A2147=Sheet2!$A$12,$A2147=Sheet2!$A$13,$A2147=Sheet2!$A$14,$A2147=Sheet2!$A$15,$A2147=Sheet2!$A$16,$A2147=Sheet2!$A$17),Sheet2!$B$9&lt;=仕訳日記帳!$N2147&lt;Sheet2!$C$10),仕訳日記帳!B2147,""))))</f>
        <v/>
      </c>
      <c r="D2147" s="265" t="str">
        <f>IF(AND($A2147=Sheet2!$A$2,仕訳日記帳!$N2147&gt;=Sheet2!$B$2),仕訳日記帳!N2147,IF(AND(OR($A2147=Sheet2!$A$3,$A2147=Sheet2!$A$4,$A2147=Sheet2!$A$5,$A2147=Sheet2!$A$6,$A2147=Sheet2!$A$7,$A2147=Sheet2!$A$9),仕訳日記帳!$N2147&gt;=Sheet2!$B$3),仕訳日記帳!N2147,IF(AND($A2147=Sheet2!$A$8,仕訳日記帳!$N2147&gt;=Sheet2!$B$8),仕訳日記帳!N2147,IF(AND(OR($A2147=Sheet2!$A$10,$A2147=Sheet2!$A$11,$A2147=Sheet2!$A$12,$A2147=Sheet2!$A$13,$A2147=Sheet2!$A$14,$A2147=Sheet2!$A$15,$A2147=Sheet2!$A$16,$A2147=Sheet2!$A$17),Sheet2!$B$9&lt;=仕訳日記帳!$N2147&lt;Sheet2!$C$10),仕訳日記帳!N2147,""))))</f>
        <v/>
      </c>
      <c r="E2147" s="263" t="str">
        <f>IF(AND($A2147=Sheet2!$A$2,仕訳日記帳!$N2147&gt;=Sheet2!$B$2),仕訳日記帳!G2147,IF(AND(OR($A2147=Sheet2!$A$3,$A2147=Sheet2!$A$4,$A2147=Sheet2!$A$5,$A2147=Sheet2!$A$6,$A2147=Sheet2!$A$7,$A2147=Sheet2!$A$9),仕訳日記帳!$N2147&gt;=Sheet2!$B$3),仕訳日記帳!G2147,IF(AND($A2147=Sheet2!$A$8,仕訳日記帳!$N2147&gt;=Sheet2!$B$8),仕訳日記帳!G2147,IF(AND(OR($A2147=Sheet2!$A$10,$A2147=Sheet2!$A$11,$A2147=Sheet2!$A$12,$A2147=Sheet2!$A$13,$A2147=Sheet2!$A$14,$A2147=Sheet2!$A$15,$A2147=Sheet2!$A$16,$A2147=Sheet2!$A$17),Sheet2!$B$9&lt;=仕訳日記帳!$N2147&lt;Sheet2!$C$10),仕訳日記帳!G2147,""))))</f>
        <v/>
      </c>
      <c r="G2147" t="str">
        <f>IF(OR(A2147=Sheet2!$A$2,A2147=Sheet2!$A$3,A2147=Sheet2!$A$4,A2147=Sheet2!$A$5,A2147=Sheet2!$A$6,A2147=Sheet2!$A$7,A2147=Sheet2!$A$8,A2147=Sheet2!$A$9,A2147=Sheet2!$A$10,A2147=Sheet2!$A$11,A2147=Sheet2!$A$12,$A$2=Sheet2!$A$13,A2147=Sheet2!$A$14,$A$2=Sheet2!$A$15,$A$2=Sheet2!$A$16,A2147=Sheet2!$A$17),"該当","")</f>
        <v/>
      </c>
      <c r="H2147" t="str">
        <f>IF(OR(A2147="",G2147=""),"",COUNTIF($G$2:G2147,"該当"))</f>
        <v/>
      </c>
    </row>
    <row r="2148" spans="1:8">
      <c r="A2148" t="str">
        <f>IF(AND(仕訳日記帳!D2148=Sheet2!$A$2,仕訳日記帳!$N2148&gt;=Sheet2!$B$2),仕訳日記帳!D2148,IF(AND(OR(仕訳日記帳!D2148=Sheet2!$A$3,仕訳日記帳!D2148=Sheet2!$A$4,仕訳日記帳!D2148=Sheet2!$A$5,仕訳日記帳!D2148=Sheet2!$A$6,仕訳日記帳!D2148=Sheet2!$A$7,仕訳日記帳!D2148=Sheet2!$A$9),仕訳日記帳!$N2148&gt;=Sheet2!$B$3),仕訳日記帳!D2148,IF(AND(仕訳日記帳!D2148=Sheet2!$A$8,仕訳日記帳!$N2148&gt;=Sheet2!$B$8),仕訳日記帳!D2148,IF(AND(OR(仕訳日記帳!D2148=Sheet2!$A$10,仕訳日記帳!D2148=Sheet2!$A$11,仕訳日記帳!D2148=Sheet2!$A$12,仕訳日記帳!D2148=Sheet2!$A$13,仕訳日記帳!D2148=Sheet2!$A$14,仕訳日記帳!D2148=Sheet2!$A$15,仕訳日記帳!D2148=Sheet2!$A$16,仕訳日記帳!D2148=Sheet2!$A$17),Sheet2!$B$9&lt;=仕訳日記帳!$N2148&lt;Sheet2!$C$10),仕訳日記帳!D2148,""))))</f>
        <v/>
      </c>
      <c r="B2148" s="263" t="str">
        <f>IF(AND($A2148=Sheet2!$A$2,仕訳日記帳!$N2148&gt;=Sheet2!$B$2),仕訳日記帳!A2148,IF(AND(OR($A2148=Sheet2!$A$3,$A2148=Sheet2!$A$4,$A2148=Sheet2!$A$5,$A2148=Sheet2!$A$6,$A2148=Sheet2!$A$7,$A2148=Sheet2!$A$9),仕訳日記帳!$N2148&gt;=Sheet2!$B$3),仕訳日記帳!A2148,IF(AND($A2148=Sheet2!$A$8,仕訳日記帳!$N2148&gt;=Sheet2!$B$8),仕訳日記帳!A2148,IF(AND(OR($A2148=Sheet2!$A$10,$A2148=Sheet2!$A$11,$A2148=Sheet2!$A$12,$A2148=Sheet2!$A$13,$A2148=Sheet2!$A$14,$A2148=Sheet2!$A$15,$A2148=Sheet2!$A$16,$A2148=Sheet2!$A$17),Sheet2!$B$9&lt;=仕訳日記帳!$N2148&lt;Sheet2!$C$10),仕訳日記帳!A2148,""))))</f>
        <v/>
      </c>
      <c r="C2148" t="str">
        <f>IF(AND($A2148=Sheet2!$A$2,仕訳日記帳!$N2148&gt;=Sheet2!$B$2),仕訳日記帳!B2148,IF(AND(OR($A2148=Sheet2!$A$3,$A2148=Sheet2!$A$4,$A2148=Sheet2!$A$5,$A2148=Sheet2!$A$6,$A2148=Sheet2!$A$7,$A2148=Sheet2!$A$9),仕訳日記帳!$N2148&gt;=Sheet2!$B$3),仕訳日記帳!B2148,IF(AND($A2148=Sheet2!$A$8,仕訳日記帳!$N2148&gt;=Sheet2!$B$8),仕訳日記帳!B2148,IF(AND(OR($A2148=Sheet2!$A$10,$A2148=Sheet2!$A$11,$A2148=Sheet2!$A$12,$A2148=Sheet2!$A$13,$A2148=Sheet2!$A$14,$A2148=Sheet2!$A$15,$A2148=Sheet2!$A$16,$A2148=Sheet2!$A$17),Sheet2!$B$9&lt;=仕訳日記帳!$N2148&lt;Sheet2!$C$10),仕訳日記帳!B2148,""))))</f>
        <v/>
      </c>
      <c r="D2148" s="265" t="str">
        <f>IF(AND($A2148=Sheet2!$A$2,仕訳日記帳!$N2148&gt;=Sheet2!$B$2),仕訳日記帳!N2148,IF(AND(OR($A2148=Sheet2!$A$3,$A2148=Sheet2!$A$4,$A2148=Sheet2!$A$5,$A2148=Sheet2!$A$6,$A2148=Sheet2!$A$7,$A2148=Sheet2!$A$9),仕訳日記帳!$N2148&gt;=Sheet2!$B$3),仕訳日記帳!N2148,IF(AND($A2148=Sheet2!$A$8,仕訳日記帳!$N2148&gt;=Sheet2!$B$8),仕訳日記帳!N2148,IF(AND(OR($A2148=Sheet2!$A$10,$A2148=Sheet2!$A$11,$A2148=Sheet2!$A$12,$A2148=Sheet2!$A$13,$A2148=Sheet2!$A$14,$A2148=Sheet2!$A$15,$A2148=Sheet2!$A$16,$A2148=Sheet2!$A$17),Sheet2!$B$9&lt;=仕訳日記帳!$N2148&lt;Sheet2!$C$10),仕訳日記帳!N2148,""))))</f>
        <v/>
      </c>
      <c r="E2148" s="263" t="str">
        <f>IF(AND($A2148=Sheet2!$A$2,仕訳日記帳!$N2148&gt;=Sheet2!$B$2),仕訳日記帳!G2148,IF(AND(OR($A2148=Sheet2!$A$3,$A2148=Sheet2!$A$4,$A2148=Sheet2!$A$5,$A2148=Sheet2!$A$6,$A2148=Sheet2!$A$7,$A2148=Sheet2!$A$9),仕訳日記帳!$N2148&gt;=Sheet2!$B$3),仕訳日記帳!G2148,IF(AND($A2148=Sheet2!$A$8,仕訳日記帳!$N2148&gt;=Sheet2!$B$8),仕訳日記帳!G2148,IF(AND(OR($A2148=Sheet2!$A$10,$A2148=Sheet2!$A$11,$A2148=Sheet2!$A$12,$A2148=Sheet2!$A$13,$A2148=Sheet2!$A$14,$A2148=Sheet2!$A$15,$A2148=Sheet2!$A$16,$A2148=Sheet2!$A$17),Sheet2!$B$9&lt;=仕訳日記帳!$N2148&lt;Sheet2!$C$10),仕訳日記帳!G2148,""))))</f>
        <v/>
      </c>
      <c r="G2148" t="str">
        <f>IF(OR(A2148=Sheet2!$A$2,A2148=Sheet2!$A$3,A2148=Sheet2!$A$4,A2148=Sheet2!$A$5,A2148=Sheet2!$A$6,A2148=Sheet2!$A$7,A2148=Sheet2!$A$8,A2148=Sheet2!$A$9,A2148=Sheet2!$A$10,A2148=Sheet2!$A$11,A2148=Sheet2!$A$12,$A$2=Sheet2!$A$13,A2148=Sheet2!$A$14,$A$2=Sheet2!$A$15,$A$2=Sheet2!$A$16,A2148=Sheet2!$A$17),"該当","")</f>
        <v/>
      </c>
      <c r="H2148" t="str">
        <f>IF(OR(A2148="",G2148=""),"",COUNTIF($G$2:G2148,"該当"))</f>
        <v/>
      </c>
    </row>
    <row r="2149" spans="1:8">
      <c r="A2149" t="str">
        <f>IF(AND(仕訳日記帳!D2149=Sheet2!$A$2,仕訳日記帳!$N2149&gt;=Sheet2!$B$2),仕訳日記帳!D2149,IF(AND(OR(仕訳日記帳!D2149=Sheet2!$A$3,仕訳日記帳!D2149=Sheet2!$A$4,仕訳日記帳!D2149=Sheet2!$A$5,仕訳日記帳!D2149=Sheet2!$A$6,仕訳日記帳!D2149=Sheet2!$A$7,仕訳日記帳!D2149=Sheet2!$A$9),仕訳日記帳!$N2149&gt;=Sheet2!$B$3),仕訳日記帳!D2149,IF(AND(仕訳日記帳!D2149=Sheet2!$A$8,仕訳日記帳!$N2149&gt;=Sheet2!$B$8),仕訳日記帳!D2149,IF(AND(OR(仕訳日記帳!D2149=Sheet2!$A$10,仕訳日記帳!D2149=Sheet2!$A$11,仕訳日記帳!D2149=Sheet2!$A$12,仕訳日記帳!D2149=Sheet2!$A$13,仕訳日記帳!D2149=Sheet2!$A$14,仕訳日記帳!D2149=Sheet2!$A$15,仕訳日記帳!D2149=Sheet2!$A$16,仕訳日記帳!D2149=Sheet2!$A$17),Sheet2!$B$9&lt;=仕訳日記帳!$N2149&lt;Sheet2!$C$10),仕訳日記帳!D2149,""))))</f>
        <v/>
      </c>
      <c r="B2149" s="263" t="str">
        <f>IF(AND($A2149=Sheet2!$A$2,仕訳日記帳!$N2149&gt;=Sheet2!$B$2),仕訳日記帳!A2149,IF(AND(OR($A2149=Sheet2!$A$3,$A2149=Sheet2!$A$4,$A2149=Sheet2!$A$5,$A2149=Sheet2!$A$6,$A2149=Sheet2!$A$7,$A2149=Sheet2!$A$9),仕訳日記帳!$N2149&gt;=Sheet2!$B$3),仕訳日記帳!A2149,IF(AND($A2149=Sheet2!$A$8,仕訳日記帳!$N2149&gt;=Sheet2!$B$8),仕訳日記帳!A2149,IF(AND(OR($A2149=Sheet2!$A$10,$A2149=Sheet2!$A$11,$A2149=Sheet2!$A$12,$A2149=Sheet2!$A$13,$A2149=Sheet2!$A$14,$A2149=Sheet2!$A$15,$A2149=Sheet2!$A$16,$A2149=Sheet2!$A$17),Sheet2!$B$9&lt;=仕訳日記帳!$N2149&lt;Sheet2!$C$10),仕訳日記帳!A2149,""))))</f>
        <v/>
      </c>
      <c r="C2149" t="str">
        <f>IF(AND($A2149=Sheet2!$A$2,仕訳日記帳!$N2149&gt;=Sheet2!$B$2),仕訳日記帳!B2149,IF(AND(OR($A2149=Sheet2!$A$3,$A2149=Sheet2!$A$4,$A2149=Sheet2!$A$5,$A2149=Sheet2!$A$6,$A2149=Sheet2!$A$7,$A2149=Sheet2!$A$9),仕訳日記帳!$N2149&gt;=Sheet2!$B$3),仕訳日記帳!B2149,IF(AND($A2149=Sheet2!$A$8,仕訳日記帳!$N2149&gt;=Sheet2!$B$8),仕訳日記帳!B2149,IF(AND(OR($A2149=Sheet2!$A$10,$A2149=Sheet2!$A$11,$A2149=Sheet2!$A$12,$A2149=Sheet2!$A$13,$A2149=Sheet2!$A$14,$A2149=Sheet2!$A$15,$A2149=Sheet2!$A$16,$A2149=Sheet2!$A$17),Sheet2!$B$9&lt;=仕訳日記帳!$N2149&lt;Sheet2!$C$10),仕訳日記帳!B2149,""))))</f>
        <v/>
      </c>
      <c r="D2149" s="265" t="str">
        <f>IF(AND($A2149=Sheet2!$A$2,仕訳日記帳!$N2149&gt;=Sheet2!$B$2),仕訳日記帳!N2149,IF(AND(OR($A2149=Sheet2!$A$3,$A2149=Sheet2!$A$4,$A2149=Sheet2!$A$5,$A2149=Sheet2!$A$6,$A2149=Sheet2!$A$7,$A2149=Sheet2!$A$9),仕訳日記帳!$N2149&gt;=Sheet2!$B$3),仕訳日記帳!N2149,IF(AND($A2149=Sheet2!$A$8,仕訳日記帳!$N2149&gt;=Sheet2!$B$8),仕訳日記帳!N2149,IF(AND(OR($A2149=Sheet2!$A$10,$A2149=Sheet2!$A$11,$A2149=Sheet2!$A$12,$A2149=Sheet2!$A$13,$A2149=Sheet2!$A$14,$A2149=Sheet2!$A$15,$A2149=Sheet2!$A$16,$A2149=Sheet2!$A$17),Sheet2!$B$9&lt;=仕訳日記帳!$N2149&lt;Sheet2!$C$10),仕訳日記帳!N2149,""))))</f>
        <v/>
      </c>
      <c r="E2149" s="263" t="str">
        <f>IF(AND($A2149=Sheet2!$A$2,仕訳日記帳!$N2149&gt;=Sheet2!$B$2),仕訳日記帳!G2149,IF(AND(OR($A2149=Sheet2!$A$3,$A2149=Sheet2!$A$4,$A2149=Sheet2!$A$5,$A2149=Sheet2!$A$6,$A2149=Sheet2!$A$7,$A2149=Sheet2!$A$9),仕訳日記帳!$N2149&gt;=Sheet2!$B$3),仕訳日記帳!G2149,IF(AND($A2149=Sheet2!$A$8,仕訳日記帳!$N2149&gt;=Sheet2!$B$8),仕訳日記帳!G2149,IF(AND(OR($A2149=Sheet2!$A$10,$A2149=Sheet2!$A$11,$A2149=Sheet2!$A$12,$A2149=Sheet2!$A$13,$A2149=Sheet2!$A$14,$A2149=Sheet2!$A$15,$A2149=Sheet2!$A$16,$A2149=Sheet2!$A$17),Sheet2!$B$9&lt;=仕訳日記帳!$N2149&lt;Sheet2!$C$10),仕訳日記帳!G2149,""))))</f>
        <v/>
      </c>
      <c r="G2149" t="str">
        <f>IF(OR(A2149=Sheet2!$A$2,A2149=Sheet2!$A$3,A2149=Sheet2!$A$4,A2149=Sheet2!$A$5,A2149=Sheet2!$A$6,A2149=Sheet2!$A$7,A2149=Sheet2!$A$8,A2149=Sheet2!$A$9,A2149=Sheet2!$A$10,A2149=Sheet2!$A$11,A2149=Sheet2!$A$12,$A$2=Sheet2!$A$13,A2149=Sheet2!$A$14,$A$2=Sheet2!$A$15,$A$2=Sheet2!$A$16,A2149=Sheet2!$A$17),"該当","")</f>
        <v/>
      </c>
      <c r="H2149" t="str">
        <f>IF(OR(A2149="",G2149=""),"",COUNTIF($G$2:G2149,"該当"))</f>
        <v/>
      </c>
    </row>
    <row r="2150" spans="1:8">
      <c r="A2150" t="str">
        <f>IF(AND(仕訳日記帳!D2150=Sheet2!$A$2,仕訳日記帳!$N2150&gt;=Sheet2!$B$2),仕訳日記帳!D2150,IF(AND(OR(仕訳日記帳!D2150=Sheet2!$A$3,仕訳日記帳!D2150=Sheet2!$A$4,仕訳日記帳!D2150=Sheet2!$A$5,仕訳日記帳!D2150=Sheet2!$A$6,仕訳日記帳!D2150=Sheet2!$A$7,仕訳日記帳!D2150=Sheet2!$A$9),仕訳日記帳!$N2150&gt;=Sheet2!$B$3),仕訳日記帳!D2150,IF(AND(仕訳日記帳!D2150=Sheet2!$A$8,仕訳日記帳!$N2150&gt;=Sheet2!$B$8),仕訳日記帳!D2150,IF(AND(OR(仕訳日記帳!D2150=Sheet2!$A$10,仕訳日記帳!D2150=Sheet2!$A$11,仕訳日記帳!D2150=Sheet2!$A$12,仕訳日記帳!D2150=Sheet2!$A$13,仕訳日記帳!D2150=Sheet2!$A$14,仕訳日記帳!D2150=Sheet2!$A$15,仕訳日記帳!D2150=Sheet2!$A$16,仕訳日記帳!D2150=Sheet2!$A$17),Sheet2!$B$9&lt;=仕訳日記帳!$N2150&lt;Sheet2!$C$10),仕訳日記帳!D2150,""))))</f>
        <v/>
      </c>
      <c r="B2150" s="263" t="str">
        <f>IF(AND($A2150=Sheet2!$A$2,仕訳日記帳!$N2150&gt;=Sheet2!$B$2),仕訳日記帳!A2150,IF(AND(OR($A2150=Sheet2!$A$3,$A2150=Sheet2!$A$4,$A2150=Sheet2!$A$5,$A2150=Sheet2!$A$6,$A2150=Sheet2!$A$7,$A2150=Sheet2!$A$9),仕訳日記帳!$N2150&gt;=Sheet2!$B$3),仕訳日記帳!A2150,IF(AND($A2150=Sheet2!$A$8,仕訳日記帳!$N2150&gt;=Sheet2!$B$8),仕訳日記帳!A2150,IF(AND(OR($A2150=Sheet2!$A$10,$A2150=Sheet2!$A$11,$A2150=Sheet2!$A$12,$A2150=Sheet2!$A$13,$A2150=Sheet2!$A$14,$A2150=Sheet2!$A$15,$A2150=Sheet2!$A$16,$A2150=Sheet2!$A$17),Sheet2!$B$9&lt;=仕訳日記帳!$N2150&lt;Sheet2!$C$10),仕訳日記帳!A2150,""))))</f>
        <v/>
      </c>
      <c r="C2150" t="str">
        <f>IF(AND($A2150=Sheet2!$A$2,仕訳日記帳!$N2150&gt;=Sheet2!$B$2),仕訳日記帳!B2150,IF(AND(OR($A2150=Sheet2!$A$3,$A2150=Sheet2!$A$4,$A2150=Sheet2!$A$5,$A2150=Sheet2!$A$6,$A2150=Sheet2!$A$7,$A2150=Sheet2!$A$9),仕訳日記帳!$N2150&gt;=Sheet2!$B$3),仕訳日記帳!B2150,IF(AND($A2150=Sheet2!$A$8,仕訳日記帳!$N2150&gt;=Sheet2!$B$8),仕訳日記帳!B2150,IF(AND(OR($A2150=Sheet2!$A$10,$A2150=Sheet2!$A$11,$A2150=Sheet2!$A$12,$A2150=Sheet2!$A$13,$A2150=Sheet2!$A$14,$A2150=Sheet2!$A$15,$A2150=Sheet2!$A$16,$A2150=Sheet2!$A$17),Sheet2!$B$9&lt;=仕訳日記帳!$N2150&lt;Sheet2!$C$10),仕訳日記帳!B2150,""))))</f>
        <v/>
      </c>
      <c r="D2150" s="265" t="str">
        <f>IF(AND($A2150=Sheet2!$A$2,仕訳日記帳!$N2150&gt;=Sheet2!$B$2),仕訳日記帳!N2150,IF(AND(OR($A2150=Sheet2!$A$3,$A2150=Sheet2!$A$4,$A2150=Sheet2!$A$5,$A2150=Sheet2!$A$6,$A2150=Sheet2!$A$7,$A2150=Sheet2!$A$9),仕訳日記帳!$N2150&gt;=Sheet2!$B$3),仕訳日記帳!N2150,IF(AND($A2150=Sheet2!$A$8,仕訳日記帳!$N2150&gt;=Sheet2!$B$8),仕訳日記帳!N2150,IF(AND(OR($A2150=Sheet2!$A$10,$A2150=Sheet2!$A$11,$A2150=Sheet2!$A$12,$A2150=Sheet2!$A$13,$A2150=Sheet2!$A$14,$A2150=Sheet2!$A$15,$A2150=Sheet2!$A$16,$A2150=Sheet2!$A$17),Sheet2!$B$9&lt;=仕訳日記帳!$N2150&lt;Sheet2!$C$10),仕訳日記帳!N2150,""))))</f>
        <v/>
      </c>
      <c r="E2150" s="263" t="str">
        <f>IF(AND($A2150=Sheet2!$A$2,仕訳日記帳!$N2150&gt;=Sheet2!$B$2),仕訳日記帳!G2150,IF(AND(OR($A2150=Sheet2!$A$3,$A2150=Sheet2!$A$4,$A2150=Sheet2!$A$5,$A2150=Sheet2!$A$6,$A2150=Sheet2!$A$7,$A2150=Sheet2!$A$9),仕訳日記帳!$N2150&gt;=Sheet2!$B$3),仕訳日記帳!G2150,IF(AND($A2150=Sheet2!$A$8,仕訳日記帳!$N2150&gt;=Sheet2!$B$8),仕訳日記帳!G2150,IF(AND(OR($A2150=Sheet2!$A$10,$A2150=Sheet2!$A$11,$A2150=Sheet2!$A$12,$A2150=Sheet2!$A$13,$A2150=Sheet2!$A$14,$A2150=Sheet2!$A$15,$A2150=Sheet2!$A$16,$A2150=Sheet2!$A$17),Sheet2!$B$9&lt;=仕訳日記帳!$N2150&lt;Sheet2!$C$10),仕訳日記帳!G2150,""))))</f>
        <v/>
      </c>
      <c r="G2150" t="str">
        <f>IF(OR(A2150=Sheet2!$A$2,A2150=Sheet2!$A$3,A2150=Sheet2!$A$4,A2150=Sheet2!$A$5,A2150=Sheet2!$A$6,A2150=Sheet2!$A$7,A2150=Sheet2!$A$8,A2150=Sheet2!$A$9,A2150=Sheet2!$A$10,A2150=Sheet2!$A$11,A2150=Sheet2!$A$12,$A$2=Sheet2!$A$13,A2150=Sheet2!$A$14,$A$2=Sheet2!$A$15,$A$2=Sheet2!$A$16,A2150=Sheet2!$A$17),"該当","")</f>
        <v/>
      </c>
      <c r="H2150" t="str">
        <f>IF(OR(A2150="",G2150=""),"",COUNTIF($G$2:G2150,"該当"))</f>
        <v/>
      </c>
    </row>
    <row r="2151" spans="1:8">
      <c r="A2151" t="str">
        <f>IF(AND(仕訳日記帳!D2151=Sheet2!$A$2,仕訳日記帳!$N2151&gt;=Sheet2!$B$2),仕訳日記帳!D2151,IF(AND(OR(仕訳日記帳!D2151=Sheet2!$A$3,仕訳日記帳!D2151=Sheet2!$A$4,仕訳日記帳!D2151=Sheet2!$A$5,仕訳日記帳!D2151=Sheet2!$A$6,仕訳日記帳!D2151=Sheet2!$A$7,仕訳日記帳!D2151=Sheet2!$A$9),仕訳日記帳!$N2151&gt;=Sheet2!$B$3),仕訳日記帳!D2151,IF(AND(仕訳日記帳!D2151=Sheet2!$A$8,仕訳日記帳!$N2151&gt;=Sheet2!$B$8),仕訳日記帳!D2151,IF(AND(OR(仕訳日記帳!D2151=Sheet2!$A$10,仕訳日記帳!D2151=Sheet2!$A$11,仕訳日記帳!D2151=Sheet2!$A$12,仕訳日記帳!D2151=Sheet2!$A$13,仕訳日記帳!D2151=Sheet2!$A$14,仕訳日記帳!D2151=Sheet2!$A$15,仕訳日記帳!D2151=Sheet2!$A$16,仕訳日記帳!D2151=Sheet2!$A$17),Sheet2!$B$9&lt;=仕訳日記帳!$N2151&lt;Sheet2!$C$10),仕訳日記帳!D2151,""))))</f>
        <v/>
      </c>
      <c r="B2151" s="263" t="str">
        <f>IF(AND($A2151=Sheet2!$A$2,仕訳日記帳!$N2151&gt;=Sheet2!$B$2),仕訳日記帳!A2151,IF(AND(OR($A2151=Sheet2!$A$3,$A2151=Sheet2!$A$4,$A2151=Sheet2!$A$5,$A2151=Sheet2!$A$6,$A2151=Sheet2!$A$7,$A2151=Sheet2!$A$9),仕訳日記帳!$N2151&gt;=Sheet2!$B$3),仕訳日記帳!A2151,IF(AND($A2151=Sheet2!$A$8,仕訳日記帳!$N2151&gt;=Sheet2!$B$8),仕訳日記帳!A2151,IF(AND(OR($A2151=Sheet2!$A$10,$A2151=Sheet2!$A$11,$A2151=Sheet2!$A$12,$A2151=Sheet2!$A$13,$A2151=Sheet2!$A$14,$A2151=Sheet2!$A$15,$A2151=Sheet2!$A$16,$A2151=Sheet2!$A$17),Sheet2!$B$9&lt;=仕訳日記帳!$N2151&lt;Sheet2!$C$10),仕訳日記帳!A2151,""))))</f>
        <v/>
      </c>
      <c r="C2151" t="str">
        <f>IF(AND($A2151=Sheet2!$A$2,仕訳日記帳!$N2151&gt;=Sheet2!$B$2),仕訳日記帳!B2151,IF(AND(OR($A2151=Sheet2!$A$3,$A2151=Sheet2!$A$4,$A2151=Sheet2!$A$5,$A2151=Sheet2!$A$6,$A2151=Sheet2!$A$7,$A2151=Sheet2!$A$9),仕訳日記帳!$N2151&gt;=Sheet2!$B$3),仕訳日記帳!B2151,IF(AND($A2151=Sheet2!$A$8,仕訳日記帳!$N2151&gt;=Sheet2!$B$8),仕訳日記帳!B2151,IF(AND(OR($A2151=Sheet2!$A$10,$A2151=Sheet2!$A$11,$A2151=Sheet2!$A$12,$A2151=Sheet2!$A$13,$A2151=Sheet2!$A$14,$A2151=Sheet2!$A$15,$A2151=Sheet2!$A$16,$A2151=Sheet2!$A$17),Sheet2!$B$9&lt;=仕訳日記帳!$N2151&lt;Sheet2!$C$10),仕訳日記帳!B2151,""))))</f>
        <v/>
      </c>
      <c r="D2151" s="265" t="str">
        <f>IF(AND($A2151=Sheet2!$A$2,仕訳日記帳!$N2151&gt;=Sheet2!$B$2),仕訳日記帳!N2151,IF(AND(OR($A2151=Sheet2!$A$3,$A2151=Sheet2!$A$4,$A2151=Sheet2!$A$5,$A2151=Sheet2!$A$6,$A2151=Sheet2!$A$7,$A2151=Sheet2!$A$9),仕訳日記帳!$N2151&gt;=Sheet2!$B$3),仕訳日記帳!N2151,IF(AND($A2151=Sheet2!$A$8,仕訳日記帳!$N2151&gt;=Sheet2!$B$8),仕訳日記帳!N2151,IF(AND(OR($A2151=Sheet2!$A$10,$A2151=Sheet2!$A$11,$A2151=Sheet2!$A$12,$A2151=Sheet2!$A$13,$A2151=Sheet2!$A$14,$A2151=Sheet2!$A$15,$A2151=Sheet2!$A$16,$A2151=Sheet2!$A$17),Sheet2!$B$9&lt;=仕訳日記帳!$N2151&lt;Sheet2!$C$10),仕訳日記帳!N2151,""))))</f>
        <v/>
      </c>
      <c r="E2151" s="263" t="str">
        <f>IF(AND($A2151=Sheet2!$A$2,仕訳日記帳!$N2151&gt;=Sheet2!$B$2),仕訳日記帳!G2151,IF(AND(OR($A2151=Sheet2!$A$3,$A2151=Sheet2!$A$4,$A2151=Sheet2!$A$5,$A2151=Sheet2!$A$6,$A2151=Sheet2!$A$7,$A2151=Sheet2!$A$9),仕訳日記帳!$N2151&gt;=Sheet2!$B$3),仕訳日記帳!G2151,IF(AND($A2151=Sheet2!$A$8,仕訳日記帳!$N2151&gt;=Sheet2!$B$8),仕訳日記帳!G2151,IF(AND(OR($A2151=Sheet2!$A$10,$A2151=Sheet2!$A$11,$A2151=Sheet2!$A$12,$A2151=Sheet2!$A$13,$A2151=Sheet2!$A$14,$A2151=Sheet2!$A$15,$A2151=Sheet2!$A$16,$A2151=Sheet2!$A$17),Sheet2!$B$9&lt;=仕訳日記帳!$N2151&lt;Sheet2!$C$10),仕訳日記帳!G2151,""))))</f>
        <v/>
      </c>
      <c r="G2151" t="str">
        <f>IF(OR(A2151=Sheet2!$A$2,A2151=Sheet2!$A$3,A2151=Sheet2!$A$4,A2151=Sheet2!$A$5,A2151=Sheet2!$A$6,A2151=Sheet2!$A$7,A2151=Sheet2!$A$8,A2151=Sheet2!$A$9,A2151=Sheet2!$A$10,A2151=Sheet2!$A$11,A2151=Sheet2!$A$12,$A$2=Sheet2!$A$13,A2151=Sheet2!$A$14,$A$2=Sheet2!$A$15,$A$2=Sheet2!$A$16,A2151=Sheet2!$A$17),"該当","")</f>
        <v/>
      </c>
      <c r="H2151" t="str">
        <f>IF(OR(A2151="",G2151=""),"",COUNTIF($G$2:G2151,"該当"))</f>
        <v/>
      </c>
    </row>
    <row r="2152" spans="1:8">
      <c r="A2152" t="str">
        <f>IF(AND(仕訳日記帳!D2152=Sheet2!$A$2,仕訳日記帳!$N2152&gt;=Sheet2!$B$2),仕訳日記帳!D2152,IF(AND(OR(仕訳日記帳!D2152=Sheet2!$A$3,仕訳日記帳!D2152=Sheet2!$A$4,仕訳日記帳!D2152=Sheet2!$A$5,仕訳日記帳!D2152=Sheet2!$A$6,仕訳日記帳!D2152=Sheet2!$A$7,仕訳日記帳!D2152=Sheet2!$A$9),仕訳日記帳!$N2152&gt;=Sheet2!$B$3),仕訳日記帳!D2152,IF(AND(仕訳日記帳!D2152=Sheet2!$A$8,仕訳日記帳!$N2152&gt;=Sheet2!$B$8),仕訳日記帳!D2152,IF(AND(OR(仕訳日記帳!D2152=Sheet2!$A$10,仕訳日記帳!D2152=Sheet2!$A$11,仕訳日記帳!D2152=Sheet2!$A$12,仕訳日記帳!D2152=Sheet2!$A$13,仕訳日記帳!D2152=Sheet2!$A$14,仕訳日記帳!D2152=Sheet2!$A$15,仕訳日記帳!D2152=Sheet2!$A$16,仕訳日記帳!D2152=Sheet2!$A$17),Sheet2!$B$9&lt;=仕訳日記帳!$N2152&lt;Sheet2!$C$10),仕訳日記帳!D2152,""))))</f>
        <v/>
      </c>
      <c r="B2152" s="263" t="str">
        <f>IF(AND($A2152=Sheet2!$A$2,仕訳日記帳!$N2152&gt;=Sheet2!$B$2),仕訳日記帳!A2152,IF(AND(OR($A2152=Sheet2!$A$3,$A2152=Sheet2!$A$4,$A2152=Sheet2!$A$5,$A2152=Sheet2!$A$6,$A2152=Sheet2!$A$7,$A2152=Sheet2!$A$9),仕訳日記帳!$N2152&gt;=Sheet2!$B$3),仕訳日記帳!A2152,IF(AND($A2152=Sheet2!$A$8,仕訳日記帳!$N2152&gt;=Sheet2!$B$8),仕訳日記帳!A2152,IF(AND(OR($A2152=Sheet2!$A$10,$A2152=Sheet2!$A$11,$A2152=Sheet2!$A$12,$A2152=Sheet2!$A$13,$A2152=Sheet2!$A$14,$A2152=Sheet2!$A$15,$A2152=Sheet2!$A$16,$A2152=Sheet2!$A$17),Sheet2!$B$9&lt;=仕訳日記帳!$N2152&lt;Sheet2!$C$10),仕訳日記帳!A2152,""))))</f>
        <v/>
      </c>
      <c r="C2152" t="str">
        <f>IF(AND($A2152=Sheet2!$A$2,仕訳日記帳!$N2152&gt;=Sheet2!$B$2),仕訳日記帳!B2152,IF(AND(OR($A2152=Sheet2!$A$3,$A2152=Sheet2!$A$4,$A2152=Sheet2!$A$5,$A2152=Sheet2!$A$6,$A2152=Sheet2!$A$7,$A2152=Sheet2!$A$9),仕訳日記帳!$N2152&gt;=Sheet2!$B$3),仕訳日記帳!B2152,IF(AND($A2152=Sheet2!$A$8,仕訳日記帳!$N2152&gt;=Sheet2!$B$8),仕訳日記帳!B2152,IF(AND(OR($A2152=Sheet2!$A$10,$A2152=Sheet2!$A$11,$A2152=Sheet2!$A$12,$A2152=Sheet2!$A$13,$A2152=Sheet2!$A$14,$A2152=Sheet2!$A$15,$A2152=Sheet2!$A$16,$A2152=Sheet2!$A$17),Sheet2!$B$9&lt;=仕訳日記帳!$N2152&lt;Sheet2!$C$10),仕訳日記帳!B2152,""))))</f>
        <v/>
      </c>
      <c r="D2152" s="265" t="str">
        <f>IF(AND($A2152=Sheet2!$A$2,仕訳日記帳!$N2152&gt;=Sheet2!$B$2),仕訳日記帳!N2152,IF(AND(OR($A2152=Sheet2!$A$3,$A2152=Sheet2!$A$4,$A2152=Sheet2!$A$5,$A2152=Sheet2!$A$6,$A2152=Sheet2!$A$7,$A2152=Sheet2!$A$9),仕訳日記帳!$N2152&gt;=Sheet2!$B$3),仕訳日記帳!N2152,IF(AND($A2152=Sheet2!$A$8,仕訳日記帳!$N2152&gt;=Sheet2!$B$8),仕訳日記帳!N2152,IF(AND(OR($A2152=Sheet2!$A$10,$A2152=Sheet2!$A$11,$A2152=Sheet2!$A$12,$A2152=Sheet2!$A$13,$A2152=Sheet2!$A$14,$A2152=Sheet2!$A$15,$A2152=Sheet2!$A$16,$A2152=Sheet2!$A$17),Sheet2!$B$9&lt;=仕訳日記帳!$N2152&lt;Sheet2!$C$10),仕訳日記帳!N2152,""))))</f>
        <v/>
      </c>
      <c r="E2152" s="263" t="str">
        <f>IF(AND($A2152=Sheet2!$A$2,仕訳日記帳!$N2152&gt;=Sheet2!$B$2),仕訳日記帳!G2152,IF(AND(OR($A2152=Sheet2!$A$3,$A2152=Sheet2!$A$4,$A2152=Sheet2!$A$5,$A2152=Sheet2!$A$6,$A2152=Sheet2!$A$7,$A2152=Sheet2!$A$9),仕訳日記帳!$N2152&gt;=Sheet2!$B$3),仕訳日記帳!G2152,IF(AND($A2152=Sheet2!$A$8,仕訳日記帳!$N2152&gt;=Sheet2!$B$8),仕訳日記帳!G2152,IF(AND(OR($A2152=Sheet2!$A$10,$A2152=Sheet2!$A$11,$A2152=Sheet2!$A$12,$A2152=Sheet2!$A$13,$A2152=Sheet2!$A$14,$A2152=Sheet2!$A$15,$A2152=Sheet2!$A$16,$A2152=Sheet2!$A$17),Sheet2!$B$9&lt;=仕訳日記帳!$N2152&lt;Sheet2!$C$10),仕訳日記帳!G2152,""))))</f>
        <v/>
      </c>
      <c r="G2152" t="str">
        <f>IF(OR(A2152=Sheet2!$A$2,A2152=Sheet2!$A$3,A2152=Sheet2!$A$4,A2152=Sheet2!$A$5,A2152=Sheet2!$A$6,A2152=Sheet2!$A$7,A2152=Sheet2!$A$8,A2152=Sheet2!$A$9,A2152=Sheet2!$A$10,A2152=Sheet2!$A$11,A2152=Sheet2!$A$12,$A$2=Sheet2!$A$13,A2152=Sheet2!$A$14,$A$2=Sheet2!$A$15,$A$2=Sheet2!$A$16,A2152=Sheet2!$A$17),"該当","")</f>
        <v/>
      </c>
      <c r="H2152" t="str">
        <f>IF(OR(A2152="",G2152=""),"",COUNTIF($G$2:G2152,"該当"))</f>
        <v/>
      </c>
    </row>
    <row r="2153" spans="1:8">
      <c r="A2153" t="str">
        <f>IF(AND(仕訳日記帳!D2153=Sheet2!$A$2,仕訳日記帳!$N2153&gt;=Sheet2!$B$2),仕訳日記帳!D2153,IF(AND(OR(仕訳日記帳!D2153=Sheet2!$A$3,仕訳日記帳!D2153=Sheet2!$A$4,仕訳日記帳!D2153=Sheet2!$A$5,仕訳日記帳!D2153=Sheet2!$A$6,仕訳日記帳!D2153=Sheet2!$A$7,仕訳日記帳!D2153=Sheet2!$A$9),仕訳日記帳!$N2153&gt;=Sheet2!$B$3),仕訳日記帳!D2153,IF(AND(仕訳日記帳!D2153=Sheet2!$A$8,仕訳日記帳!$N2153&gt;=Sheet2!$B$8),仕訳日記帳!D2153,IF(AND(OR(仕訳日記帳!D2153=Sheet2!$A$10,仕訳日記帳!D2153=Sheet2!$A$11,仕訳日記帳!D2153=Sheet2!$A$12,仕訳日記帳!D2153=Sheet2!$A$13,仕訳日記帳!D2153=Sheet2!$A$14,仕訳日記帳!D2153=Sheet2!$A$15,仕訳日記帳!D2153=Sheet2!$A$16,仕訳日記帳!D2153=Sheet2!$A$17),Sheet2!$B$9&lt;=仕訳日記帳!$N2153&lt;Sheet2!$C$10),仕訳日記帳!D2153,""))))</f>
        <v/>
      </c>
      <c r="B2153" s="263" t="str">
        <f>IF(AND($A2153=Sheet2!$A$2,仕訳日記帳!$N2153&gt;=Sheet2!$B$2),仕訳日記帳!A2153,IF(AND(OR($A2153=Sheet2!$A$3,$A2153=Sheet2!$A$4,$A2153=Sheet2!$A$5,$A2153=Sheet2!$A$6,$A2153=Sheet2!$A$7,$A2153=Sheet2!$A$9),仕訳日記帳!$N2153&gt;=Sheet2!$B$3),仕訳日記帳!A2153,IF(AND($A2153=Sheet2!$A$8,仕訳日記帳!$N2153&gt;=Sheet2!$B$8),仕訳日記帳!A2153,IF(AND(OR($A2153=Sheet2!$A$10,$A2153=Sheet2!$A$11,$A2153=Sheet2!$A$12,$A2153=Sheet2!$A$13,$A2153=Sheet2!$A$14,$A2153=Sheet2!$A$15,$A2153=Sheet2!$A$16,$A2153=Sheet2!$A$17),Sheet2!$B$9&lt;=仕訳日記帳!$N2153&lt;Sheet2!$C$10),仕訳日記帳!A2153,""))))</f>
        <v/>
      </c>
      <c r="C2153" t="str">
        <f>IF(AND($A2153=Sheet2!$A$2,仕訳日記帳!$N2153&gt;=Sheet2!$B$2),仕訳日記帳!B2153,IF(AND(OR($A2153=Sheet2!$A$3,$A2153=Sheet2!$A$4,$A2153=Sheet2!$A$5,$A2153=Sheet2!$A$6,$A2153=Sheet2!$A$7,$A2153=Sheet2!$A$9),仕訳日記帳!$N2153&gt;=Sheet2!$B$3),仕訳日記帳!B2153,IF(AND($A2153=Sheet2!$A$8,仕訳日記帳!$N2153&gt;=Sheet2!$B$8),仕訳日記帳!B2153,IF(AND(OR($A2153=Sheet2!$A$10,$A2153=Sheet2!$A$11,$A2153=Sheet2!$A$12,$A2153=Sheet2!$A$13,$A2153=Sheet2!$A$14,$A2153=Sheet2!$A$15,$A2153=Sheet2!$A$16,$A2153=Sheet2!$A$17),Sheet2!$B$9&lt;=仕訳日記帳!$N2153&lt;Sheet2!$C$10),仕訳日記帳!B2153,""))))</f>
        <v/>
      </c>
      <c r="D2153" s="265" t="str">
        <f>IF(AND($A2153=Sheet2!$A$2,仕訳日記帳!$N2153&gt;=Sheet2!$B$2),仕訳日記帳!N2153,IF(AND(OR($A2153=Sheet2!$A$3,$A2153=Sheet2!$A$4,$A2153=Sheet2!$A$5,$A2153=Sheet2!$A$6,$A2153=Sheet2!$A$7,$A2153=Sheet2!$A$9),仕訳日記帳!$N2153&gt;=Sheet2!$B$3),仕訳日記帳!N2153,IF(AND($A2153=Sheet2!$A$8,仕訳日記帳!$N2153&gt;=Sheet2!$B$8),仕訳日記帳!N2153,IF(AND(OR($A2153=Sheet2!$A$10,$A2153=Sheet2!$A$11,$A2153=Sheet2!$A$12,$A2153=Sheet2!$A$13,$A2153=Sheet2!$A$14,$A2153=Sheet2!$A$15,$A2153=Sheet2!$A$16,$A2153=Sheet2!$A$17),Sheet2!$B$9&lt;=仕訳日記帳!$N2153&lt;Sheet2!$C$10),仕訳日記帳!N2153,""))))</f>
        <v/>
      </c>
      <c r="E2153" s="263" t="str">
        <f>IF(AND($A2153=Sheet2!$A$2,仕訳日記帳!$N2153&gt;=Sheet2!$B$2),仕訳日記帳!G2153,IF(AND(OR($A2153=Sheet2!$A$3,$A2153=Sheet2!$A$4,$A2153=Sheet2!$A$5,$A2153=Sheet2!$A$6,$A2153=Sheet2!$A$7,$A2153=Sheet2!$A$9),仕訳日記帳!$N2153&gt;=Sheet2!$B$3),仕訳日記帳!G2153,IF(AND($A2153=Sheet2!$A$8,仕訳日記帳!$N2153&gt;=Sheet2!$B$8),仕訳日記帳!G2153,IF(AND(OR($A2153=Sheet2!$A$10,$A2153=Sheet2!$A$11,$A2153=Sheet2!$A$12,$A2153=Sheet2!$A$13,$A2153=Sheet2!$A$14,$A2153=Sheet2!$A$15,$A2153=Sheet2!$A$16,$A2153=Sheet2!$A$17),Sheet2!$B$9&lt;=仕訳日記帳!$N2153&lt;Sheet2!$C$10),仕訳日記帳!G2153,""))))</f>
        <v/>
      </c>
      <c r="G2153" t="str">
        <f>IF(OR(A2153=Sheet2!$A$2,A2153=Sheet2!$A$3,A2153=Sheet2!$A$4,A2153=Sheet2!$A$5,A2153=Sheet2!$A$6,A2153=Sheet2!$A$7,A2153=Sheet2!$A$8,A2153=Sheet2!$A$9,A2153=Sheet2!$A$10,A2153=Sheet2!$A$11,A2153=Sheet2!$A$12,$A$2=Sheet2!$A$13,A2153=Sheet2!$A$14,$A$2=Sheet2!$A$15,$A$2=Sheet2!$A$16,A2153=Sheet2!$A$17),"該当","")</f>
        <v/>
      </c>
      <c r="H2153" t="str">
        <f>IF(OR(A2153="",G2153=""),"",COUNTIF($G$2:G2153,"該当"))</f>
        <v/>
      </c>
    </row>
    <row r="2154" spans="1:8">
      <c r="A2154" t="str">
        <f>IF(AND(仕訳日記帳!D2154=Sheet2!$A$2,仕訳日記帳!$N2154&gt;=Sheet2!$B$2),仕訳日記帳!D2154,IF(AND(OR(仕訳日記帳!D2154=Sheet2!$A$3,仕訳日記帳!D2154=Sheet2!$A$4,仕訳日記帳!D2154=Sheet2!$A$5,仕訳日記帳!D2154=Sheet2!$A$6,仕訳日記帳!D2154=Sheet2!$A$7,仕訳日記帳!D2154=Sheet2!$A$9),仕訳日記帳!$N2154&gt;=Sheet2!$B$3),仕訳日記帳!D2154,IF(AND(仕訳日記帳!D2154=Sheet2!$A$8,仕訳日記帳!$N2154&gt;=Sheet2!$B$8),仕訳日記帳!D2154,IF(AND(OR(仕訳日記帳!D2154=Sheet2!$A$10,仕訳日記帳!D2154=Sheet2!$A$11,仕訳日記帳!D2154=Sheet2!$A$12,仕訳日記帳!D2154=Sheet2!$A$13,仕訳日記帳!D2154=Sheet2!$A$14,仕訳日記帳!D2154=Sheet2!$A$15,仕訳日記帳!D2154=Sheet2!$A$16,仕訳日記帳!D2154=Sheet2!$A$17),Sheet2!$B$9&lt;=仕訳日記帳!$N2154&lt;Sheet2!$C$10),仕訳日記帳!D2154,""))))</f>
        <v/>
      </c>
      <c r="B2154" s="263" t="str">
        <f>IF(AND($A2154=Sheet2!$A$2,仕訳日記帳!$N2154&gt;=Sheet2!$B$2),仕訳日記帳!A2154,IF(AND(OR($A2154=Sheet2!$A$3,$A2154=Sheet2!$A$4,$A2154=Sheet2!$A$5,$A2154=Sheet2!$A$6,$A2154=Sheet2!$A$7,$A2154=Sheet2!$A$9),仕訳日記帳!$N2154&gt;=Sheet2!$B$3),仕訳日記帳!A2154,IF(AND($A2154=Sheet2!$A$8,仕訳日記帳!$N2154&gt;=Sheet2!$B$8),仕訳日記帳!A2154,IF(AND(OR($A2154=Sheet2!$A$10,$A2154=Sheet2!$A$11,$A2154=Sheet2!$A$12,$A2154=Sheet2!$A$13,$A2154=Sheet2!$A$14,$A2154=Sheet2!$A$15,$A2154=Sheet2!$A$16,$A2154=Sheet2!$A$17),Sheet2!$B$9&lt;=仕訳日記帳!$N2154&lt;Sheet2!$C$10),仕訳日記帳!A2154,""))))</f>
        <v/>
      </c>
      <c r="C2154" t="str">
        <f>IF(AND($A2154=Sheet2!$A$2,仕訳日記帳!$N2154&gt;=Sheet2!$B$2),仕訳日記帳!B2154,IF(AND(OR($A2154=Sheet2!$A$3,$A2154=Sheet2!$A$4,$A2154=Sheet2!$A$5,$A2154=Sheet2!$A$6,$A2154=Sheet2!$A$7,$A2154=Sheet2!$A$9),仕訳日記帳!$N2154&gt;=Sheet2!$B$3),仕訳日記帳!B2154,IF(AND($A2154=Sheet2!$A$8,仕訳日記帳!$N2154&gt;=Sheet2!$B$8),仕訳日記帳!B2154,IF(AND(OR($A2154=Sheet2!$A$10,$A2154=Sheet2!$A$11,$A2154=Sheet2!$A$12,$A2154=Sheet2!$A$13,$A2154=Sheet2!$A$14,$A2154=Sheet2!$A$15,$A2154=Sheet2!$A$16,$A2154=Sheet2!$A$17),Sheet2!$B$9&lt;=仕訳日記帳!$N2154&lt;Sheet2!$C$10),仕訳日記帳!B2154,""))))</f>
        <v/>
      </c>
      <c r="D2154" s="265" t="str">
        <f>IF(AND($A2154=Sheet2!$A$2,仕訳日記帳!$N2154&gt;=Sheet2!$B$2),仕訳日記帳!N2154,IF(AND(OR($A2154=Sheet2!$A$3,$A2154=Sheet2!$A$4,$A2154=Sheet2!$A$5,$A2154=Sheet2!$A$6,$A2154=Sheet2!$A$7,$A2154=Sheet2!$A$9),仕訳日記帳!$N2154&gt;=Sheet2!$B$3),仕訳日記帳!N2154,IF(AND($A2154=Sheet2!$A$8,仕訳日記帳!$N2154&gt;=Sheet2!$B$8),仕訳日記帳!N2154,IF(AND(OR($A2154=Sheet2!$A$10,$A2154=Sheet2!$A$11,$A2154=Sheet2!$A$12,$A2154=Sheet2!$A$13,$A2154=Sheet2!$A$14,$A2154=Sheet2!$A$15,$A2154=Sheet2!$A$16,$A2154=Sheet2!$A$17),Sheet2!$B$9&lt;=仕訳日記帳!$N2154&lt;Sheet2!$C$10),仕訳日記帳!N2154,""))))</f>
        <v/>
      </c>
      <c r="E2154" s="263" t="str">
        <f>IF(AND($A2154=Sheet2!$A$2,仕訳日記帳!$N2154&gt;=Sheet2!$B$2),仕訳日記帳!G2154,IF(AND(OR($A2154=Sheet2!$A$3,$A2154=Sheet2!$A$4,$A2154=Sheet2!$A$5,$A2154=Sheet2!$A$6,$A2154=Sheet2!$A$7,$A2154=Sheet2!$A$9),仕訳日記帳!$N2154&gt;=Sheet2!$B$3),仕訳日記帳!G2154,IF(AND($A2154=Sheet2!$A$8,仕訳日記帳!$N2154&gt;=Sheet2!$B$8),仕訳日記帳!G2154,IF(AND(OR($A2154=Sheet2!$A$10,$A2154=Sheet2!$A$11,$A2154=Sheet2!$A$12,$A2154=Sheet2!$A$13,$A2154=Sheet2!$A$14,$A2154=Sheet2!$A$15,$A2154=Sheet2!$A$16,$A2154=Sheet2!$A$17),Sheet2!$B$9&lt;=仕訳日記帳!$N2154&lt;Sheet2!$C$10),仕訳日記帳!G2154,""))))</f>
        <v/>
      </c>
      <c r="G2154" t="str">
        <f>IF(OR(A2154=Sheet2!$A$2,A2154=Sheet2!$A$3,A2154=Sheet2!$A$4,A2154=Sheet2!$A$5,A2154=Sheet2!$A$6,A2154=Sheet2!$A$7,A2154=Sheet2!$A$8,A2154=Sheet2!$A$9,A2154=Sheet2!$A$10,A2154=Sheet2!$A$11,A2154=Sheet2!$A$12,$A$2=Sheet2!$A$13,A2154=Sheet2!$A$14,$A$2=Sheet2!$A$15,$A$2=Sheet2!$A$16,A2154=Sheet2!$A$17),"該当","")</f>
        <v/>
      </c>
      <c r="H2154" t="str">
        <f>IF(OR(A2154="",G2154=""),"",COUNTIF($G$2:G2154,"該当"))</f>
        <v/>
      </c>
    </row>
    <row r="2155" spans="1:8">
      <c r="A2155" t="str">
        <f>IF(AND(仕訳日記帳!D2155=Sheet2!$A$2,仕訳日記帳!$N2155&gt;=Sheet2!$B$2),仕訳日記帳!D2155,IF(AND(OR(仕訳日記帳!D2155=Sheet2!$A$3,仕訳日記帳!D2155=Sheet2!$A$4,仕訳日記帳!D2155=Sheet2!$A$5,仕訳日記帳!D2155=Sheet2!$A$6,仕訳日記帳!D2155=Sheet2!$A$7,仕訳日記帳!D2155=Sheet2!$A$9),仕訳日記帳!$N2155&gt;=Sheet2!$B$3),仕訳日記帳!D2155,IF(AND(仕訳日記帳!D2155=Sheet2!$A$8,仕訳日記帳!$N2155&gt;=Sheet2!$B$8),仕訳日記帳!D2155,IF(AND(OR(仕訳日記帳!D2155=Sheet2!$A$10,仕訳日記帳!D2155=Sheet2!$A$11,仕訳日記帳!D2155=Sheet2!$A$12,仕訳日記帳!D2155=Sheet2!$A$13,仕訳日記帳!D2155=Sheet2!$A$14,仕訳日記帳!D2155=Sheet2!$A$15,仕訳日記帳!D2155=Sheet2!$A$16,仕訳日記帳!D2155=Sheet2!$A$17),Sheet2!$B$9&lt;=仕訳日記帳!$N2155&lt;Sheet2!$C$10),仕訳日記帳!D2155,""))))</f>
        <v/>
      </c>
      <c r="B2155" s="263" t="str">
        <f>IF(AND($A2155=Sheet2!$A$2,仕訳日記帳!$N2155&gt;=Sheet2!$B$2),仕訳日記帳!A2155,IF(AND(OR($A2155=Sheet2!$A$3,$A2155=Sheet2!$A$4,$A2155=Sheet2!$A$5,$A2155=Sheet2!$A$6,$A2155=Sheet2!$A$7,$A2155=Sheet2!$A$9),仕訳日記帳!$N2155&gt;=Sheet2!$B$3),仕訳日記帳!A2155,IF(AND($A2155=Sheet2!$A$8,仕訳日記帳!$N2155&gt;=Sheet2!$B$8),仕訳日記帳!A2155,IF(AND(OR($A2155=Sheet2!$A$10,$A2155=Sheet2!$A$11,$A2155=Sheet2!$A$12,$A2155=Sheet2!$A$13,$A2155=Sheet2!$A$14,$A2155=Sheet2!$A$15,$A2155=Sheet2!$A$16,$A2155=Sheet2!$A$17),Sheet2!$B$9&lt;=仕訳日記帳!$N2155&lt;Sheet2!$C$10),仕訳日記帳!A2155,""))))</f>
        <v/>
      </c>
      <c r="C2155" t="str">
        <f>IF(AND($A2155=Sheet2!$A$2,仕訳日記帳!$N2155&gt;=Sheet2!$B$2),仕訳日記帳!B2155,IF(AND(OR($A2155=Sheet2!$A$3,$A2155=Sheet2!$A$4,$A2155=Sheet2!$A$5,$A2155=Sheet2!$A$6,$A2155=Sheet2!$A$7,$A2155=Sheet2!$A$9),仕訳日記帳!$N2155&gt;=Sheet2!$B$3),仕訳日記帳!B2155,IF(AND($A2155=Sheet2!$A$8,仕訳日記帳!$N2155&gt;=Sheet2!$B$8),仕訳日記帳!B2155,IF(AND(OR($A2155=Sheet2!$A$10,$A2155=Sheet2!$A$11,$A2155=Sheet2!$A$12,$A2155=Sheet2!$A$13,$A2155=Sheet2!$A$14,$A2155=Sheet2!$A$15,$A2155=Sheet2!$A$16,$A2155=Sheet2!$A$17),Sheet2!$B$9&lt;=仕訳日記帳!$N2155&lt;Sheet2!$C$10),仕訳日記帳!B2155,""))))</f>
        <v/>
      </c>
      <c r="D2155" s="265" t="str">
        <f>IF(AND($A2155=Sheet2!$A$2,仕訳日記帳!$N2155&gt;=Sheet2!$B$2),仕訳日記帳!N2155,IF(AND(OR($A2155=Sheet2!$A$3,$A2155=Sheet2!$A$4,$A2155=Sheet2!$A$5,$A2155=Sheet2!$A$6,$A2155=Sheet2!$A$7,$A2155=Sheet2!$A$9),仕訳日記帳!$N2155&gt;=Sheet2!$B$3),仕訳日記帳!N2155,IF(AND($A2155=Sheet2!$A$8,仕訳日記帳!$N2155&gt;=Sheet2!$B$8),仕訳日記帳!N2155,IF(AND(OR($A2155=Sheet2!$A$10,$A2155=Sheet2!$A$11,$A2155=Sheet2!$A$12,$A2155=Sheet2!$A$13,$A2155=Sheet2!$A$14,$A2155=Sheet2!$A$15,$A2155=Sheet2!$A$16,$A2155=Sheet2!$A$17),Sheet2!$B$9&lt;=仕訳日記帳!$N2155&lt;Sheet2!$C$10),仕訳日記帳!N2155,""))))</f>
        <v/>
      </c>
      <c r="E2155" s="263" t="str">
        <f>IF(AND($A2155=Sheet2!$A$2,仕訳日記帳!$N2155&gt;=Sheet2!$B$2),仕訳日記帳!G2155,IF(AND(OR($A2155=Sheet2!$A$3,$A2155=Sheet2!$A$4,$A2155=Sheet2!$A$5,$A2155=Sheet2!$A$6,$A2155=Sheet2!$A$7,$A2155=Sheet2!$A$9),仕訳日記帳!$N2155&gt;=Sheet2!$B$3),仕訳日記帳!G2155,IF(AND($A2155=Sheet2!$A$8,仕訳日記帳!$N2155&gt;=Sheet2!$B$8),仕訳日記帳!G2155,IF(AND(OR($A2155=Sheet2!$A$10,$A2155=Sheet2!$A$11,$A2155=Sheet2!$A$12,$A2155=Sheet2!$A$13,$A2155=Sheet2!$A$14,$A2155=Sheet2!$A$15,$A2155=Sheet2!$A$16,$A2155=Sheet2!$A$17),Sheet2!$B$9&lt;=仕訳日記帳!$N2155&lt;Sheet2!$C$10),仕訳日記帳!G2155,""))))</f>
        <v/>
      </c>
      <c r="G2155" t="str">
        <f>IF(OR(A2155=Sheet2!$A$2,A2155=Sheet2!$A$3,A2155=Sheet2!$A$4,A2155=Sheet2!$A$5,A2155=Sheet2!$A$6,A2155=Sheet2!$A$7,A2155=Sheet2!$A$8,A2155=Sheet2!$A$9,A2155=Sheet2!$A$10,A2155=Sheet2!$A$11,A2155=Sheet2!$A$12,$A$2=Sheet2!$A$13,A2155=Sheet2!$A$14,$A$2=Sheet2!$A$15,$A$2=Sheet2!$A$16,A2155=Sheet2!$A$17),"該当","")</f>
        <v/>
      </c>
      <c r="H2155" t="str">
        <f>IF(OR(A2155="",G2155=""),"",COUNTIF($G$2:G2155,"該当"))</f>
        <v/>
      </c>
    </row>
    <row r="2156" spans="1:8">
      <c r="A2156" t="str">
        <f>IF(AND(仕訳日記帳!D2156=Sheet2!$A$2,仕訳日記帳!$N2156&gt;=Sheet2!$B$2),仕訳日記帳!D2156,IF(AND(OR(仕訳日記帳!D2156=Sheet2!$A$3,仕訳日記帳!D2156=Sheet2!$A$4,仕訳日記帳!D2156=Sheet2!$A$5,仕訳日記帳!D2156=Sheet2!$A$6,仕訳日記帳!D2156=Sheet2!$A$7,仕訳日記帳!D2156=Sheet2!$A$9),仕訳日記帳!$N2156&gt;=Sheet2!$B$3),仕訳日記帳!D2156,IF(AND(仕訳日記帳!D2156=Sheet2!$A$8,仕訳日記帳!$N2156&gt;=Sheet2!$B$8),仕訳日記帳!D2156,IF(AND(OR(仕訳日記帳!D2156=Sheet2!$A$10,仕訳日記帳!D2156=Sheet2!$A$11,仕訳日記帳!D2156=Sheet2!$A$12,仕訳日記帳!D2156=Sheet2!$A$13,仕訳日記帳!D2156=Sheet2!$A$14,仕訳日記帳!D2156=Sheet2!$A$15,仕訳日記帳!D2156=Sheet2!$A$16,仕訳日記帳!D2156=Sheet2!$A$17),Sheet2!$B$9&lt;=仕訳日記帳!$N2156&lt;Sheet2!$C$10),仕訳日記帳!D2156,""))))</f>
        <v/>
      </c>
      <c r="B2156" s="263" t="str">
        <f>IF(AND($A2156=Sheet2!$A$2,仕訳日記帳!$N2156&gt;=Sheet2!$B$2),仕訳日記帳!A2156,IF(AND(OR($A2156=Sheet2!$A$3,$A2156=Sheet2!$A$4,$A2156=Sheet2!$A$5,$A2156=Sheet2!$A$6,$A2156=Sheet2!$A$7,$A2156=Sheet2!$A$9),仕訳日記帳!$N2156&gt;=Sheet2!$B$3),仕訳日記帳!A2156,IF(AND($A2156=Sheet2!$A$8,仕訳日記帳!$N2156&gt;=Sheet2!$B$8),仕訳日記帳!A2156,IF(AND(OR($A2156=Sheet2!$A$10,$A2156=Sheet2!$A$11,$A2156=Sheet2!$A$12,$A2156=Sheet2!$A$13,$A2156=Sheet2!$A$14,$A2156=Sheet2!$A$15,$A2156=Sheet2!$A$16,$A2156=Sheet2!$A$17),Sheet2!$B$9&lt;=仕訳日記帳!$N2156&lt;Sheet2!$C$10),仕訳日記帳!A2156,""))))</f>
        <v/>
      </c>
      <c r="C2156" t="str">
        <f>IF(AND($A2156=Sheet2!$A$2,仕訳日記帳!$N2156&gt;=Sheet2!$B$2),仕訳日記帳!B2156,IF(AND(OR($A2156=Sheet2!$A$3,$A2156=Sheet2!$A$4,$A2156=Sheet2!$A$5,$A2156=Sheet2!$A$6,$A2156=Sheet2!$A$7,$A2156=Sheet2!$A$9),仕訳日記帳!$N2156&gt;=Sheet2!$B$3),仕訳日記帳!B2156,IF(AND($A2156=Sheet2!$A$8,仕訳日記帳!$N2156&gt;=Sheet2!$B$8),仕訳日記帳!B2156,IF(AND(OR($A2156=Sheet2!$A$10,$A2156=Sheet2!$A$11,$A2156=Sheet2!$A$12,$A2156=Sheet2!$A$13,$A2156=Sheet2!$A$14,$A2156=Sheet2!$A$15,$A2156=Sheet2!$A$16,$A2156=Sheet2!$A$17),Sheet2!$B$9&lt;=仕訳日記帳!$N2156&lt;Sheet2!$C$10),仕訳日記帳!B2156,""))))</f>
        <v/>
      </c>
      <c r="D2156" s="265" t="str">
        <f>IF(AND($A2156=Sheet2!$A$2,仕訳日記帳!$N2156&gt;=Sheet2!$B$2),仕訳日記帳!N2156,IF(AND(OR($A2156=Sheet2!$A$3,$A2156=Sheet2!$A$4,$A2156=Sheet2!$A$5,$A2156=Sheet2!$A$6,$A2156=Sheet2!$A$7,$A2156=Sheet2!$A$9),仕訳日記帳!$N2156&gt;=Sheet2!$B$3),仕訳日記帳!N2156,IF(AND($A2156=Sheet2!$A$8,仕訳日記帳!$N2156&gt;=Sheet2!$B$8),仕訳日記帳!N2156,IF(AND(OR($A2156=Sheet2!$A$10,$A2156=Sheet2!$A$11,$A2156=Sheet2!$A$12,$A2156=Sheet2!$A$13,$A2156=Sheet2!$A$14,$A2156=Sheet2!$A$15,$A2156=Sheet2!$A$16,$A2156=Sheet2!$A$17),Sheet2!$B$9&lt;=仕訳日記帳!$N2156&lt;Sheet2!$C$10),仕訳日記帳!N2156,""))))</f>
        <v/>
      </c>
      <c r="E2156" s="263" t="str">
        <f>IF(AND($A2156=Sheet2!$A$2,仕訳日記帳!$N2156&gt;=Sheet2!$B$2),仕訳日記帳!G2156,IF(AND(OR($A2156=Sheet2!$A$3,$A2156=Sheet2!$A$4,$A2156=Sheet2!$A$5,$A2156=Sheet2!$A$6,$A2156=Sheet2!$A$7,$A2156=Sheet2!$A$9),仕訳日記帳!$N2156&gt;=Sheet2!$B$3),仕訳日記帳!G2156,IF(AND($A2156=Sheet2!$A$8,仕訳日記帳!$N2156&gt;=Sheet2!$B$8),仕訳日記帳!G2156,IF(AND(OR($A2156=Sheet2!$A$10,$A2156=Sheet2!$A$11,$A2156=Sheet2!$A$12,$A2156=Sheet2!$A$13,$A2156=Sheet2!$A$14,$A2156=Sheet2!$A$15,$A2156=Sheet2!$A$16,$A2156=Sheet2!$A$17),Sheet2!$B$9&lt;=仕訳日記帳!$N2156&lt;Sheet2!$C$10),仕訳日記帳!G2156,""))))</f>
        <v/>
      </c>
      <c r="G2156" t="str">
        <f>IF(OR(A2156=Sheet2!$A$2,A2156=Sheet2!$A$3,A2156=Sheet2!$A$4,A2156=Sheet2!$A$5,A2156=Sheet2!$A$6,A2156=Sheet2!$A$7,A2156=Sheet2!$A$8,A2156=Sheet2!$A$9,A2156=Sheet2!$A$10,A2156=Sheet2!$A$11,A2156=Sheet2!$A$12,$A$2=Sheet2!$A$13,A2156=Sheet2!$A$14,$A$2=Sheet2!$A$15,$A$2=Sheet2!$A$16,A2156=Sheet2!$A$17),"該当","")</f>
        <v/>
      </c>
      <c r="H2156" t="str">
        <f>IF(OR(A2156="",G2156=""),"",COUNTIF($G$2:G2156,"該当"))</f>
        <v/>
      </c>
    </row>
    <row r="2157" spans="1:8">
      <c r="A2157" t="str">
        <f>IF(AND(仕訳日記帳!D2157=Sheet2!$A$2,仕訳日記帳!$N2157&gt;=Sheet2!$B$2),仕訳日記帳!D2157,IF(AND(OR(仕訳日記帳!D2157=Sheet2!$A$3,仕訳日記帳!D2157=Sheet2!$A$4,仕訳日記帳!D2157=Sheet2!$A$5,仕訳日記帳!D2157=Sheet2!$A$6,仕訳日記帳!D2157=Sheet2!$A$7,仕訳日記帳!D2157=Sheet2!$A$9),仕訳日記帳!$N2157&gt;=Sheet2!$B$3),仕訳日記帳!D2157,IF(AND(仕訳日記帳!D2157=Sheet2!$A$8,仕訳日記帳!$N2157&gt;=Sheet2!$B$8),仕訳日記帳!D2157,IF(AND(OR(仕訳日記帳!D2157=Sheet2!$A$10,仕訳日記帳!D2157=Sheet2!$A$11,仕訳日記帳!D2157=Sheet2!$A$12,仕訳日記帳!D2157=Sheet2!$A$13,仕訳日記帳!D2157=Sheet2!$A$14,仕訳日記帳!D2157=Sheet2!$A$15,仕訳日記帳!D2157=Sheet2!$A$16,仕訳日記帳!D2157=Sheet2!$A$17),Sheet2!$B$9&lt;=仕訳日記帳!$N2157&lt;Sheet2!$C$10),仕訳日記帳!D2157,""))))</f>
        <v/>
      </c>
      <c r="B2157" s="263" t="str">
        <f>IF(AND($A2157=Sheet2!$A$2,仕訳日記帳!$N2157&gt;=Sheet2!$B$2),仕訳日記帳!A2157,IF(AND(OR($A2157=Sheet2!$A$3,$A2157=Sheet2!$A$4,$A2157=Sheet2!$A$5,$A2157=Sheet2!$A$6,$A2157=Sheet2!$A$7,$A2157=Sheet2!$A$9),仕訳日記帳!$N2157&gt;=Sheet2!$B$3),仕訳日記帳!A2157,IF(AND($A2157=Sheet2!$A$8,仕訳日記帳!$N2157&gt;=Sheet2!$B$8),仕訳日記帳!A2157,IF(AND(OR($A2157=Sheet2!$A$10,$A2157=Sheet2!$A$11,$A2157=Sheet2!$A$12,$A2157=Sheet2!$A$13,$A2157=Sheet2!$A$14,$A2157=Sheet2!$A$15,$A2157=Sheet2!$A$16,$A2157=Sheet2!$A$17),Sheet2!$B$9&lt;=仕訳日記帳!$N2157&lt;Sheet2!$C$10),仕訳日記帳!A2157,""))))</f>
        <v/>
      </c>
      <c r="C2157" t="str">
        <f>IF(AND($A2157=Sheet2!$A$2,仕訳日記帳!$N2157&gt;=Sheet2!$B$2),仕訳日記帳!B2157,IF(AND(OR($A2157=Sheet2!$A$3,$A2157=Sheet2!$A$4,$A2157=Sheet2!$A$5,$A2157=Sheet2!$A$6,$A2157=Sheet2!$A$7,$A2157=Sheet2!$A$9),仕訳日記帳!$N2157&gt;=Sheet2!$B$3),仕訳日記帳!B2157,IF(AND($A2157=Sheet2!$A$8,仕訳日記帳!$N2157&gt;=Sheet2!$B$8),仕訳日記帳!B2157,IF(AND(OR($A2157=Sheet2!$A$10,$A2157=Sheet2!$A$11,$A2157=Sheet2!$A$12,$A2157=Sheet2!$A$13,$A2157=Sheet2!$A$14,$A2157=Sheet2!$A$15,$A2157=Sheet2!$A$16,$A2157=Sheet2!$A$17),Sheet2!$B$9&lt;=仕訳日記帳!$N2157&lt;Sheet2!$C$10),仕訳日記帳!B2157,""))))</f>
        <v/>
      </c>
      <c r="D2157" s="265" t="str">
        <f>IF(AND($A2157=Sheet2!$A$2,仕訳日記帳!$N2157&gt;=Sheet2!$B$2),仕訳日記帳!N2157,IF(AND(OR($A2157=Sheet2!$A$3,$A2157=Sheet2!$A$4,$A2157=Sheet2!$A$5,$A2157=Sheet2!$A$6,$A2157=Sheet2!$A$7,$A2157=Sheet2!$A$9),仕訳日記帳!$N2157&gt;=Sheet2!$B$3),仕訳日記帳!N2157,IF(AND($A2157=Sheet2!$A$8,仕訳日記帳!$N2157&gt;=Sheet2!$B$8),仕訳日記帳!N2157,IF(AND(OR($A2157=Sheet2!$A$10,$A2157=Sheet2!$A$11,$A2157=Sheet2!$A$12,$A2157=Sheet2!$A$13,$A2157=Sheet2!$A$14,$A2157=Sheet2!$A$15,$A2157=Sheet2!$A$16,$A2157=Sheet2!$A$17),Sheet2!$B$9&lt;=仕訳日記帳!$N2157&lt;Sheet2!$C$10),仕訳日記帳!N2157,""))))</f>
        <v/>
      </c>
      <c r="E2157" s="263" t="str">
        <f>IF(AND($A2157=Sheet2!$A$2,仕訳日記帳!$N2157&gt;=Sheet2!$B$2),仕訳日記帳!G2157,IF(AND(OR($A2157=Sheet2!$A$3,$A2157=Sheet2!$A$4,$A2157=Sheet2!$A$5,$A2157=Sheet2!$A$6,$A2157=Sheet2!$A$7,$A2157=Sheet2!$A$9),仕訳日記帳!$N2157&gt;=Sheet2!$B$3),仕訳日記帳!G2157,IF(AND($A2157=Sheet2!$A$8,仕訳日記帳!$N2157&gt;=Sheet2!$B$8),仕訳日記帳!G2157,IF(AND(OR($A2157=Sheet2!$A$10,$A2157=Sheet2!$A$11,$A2157=Sheet2!$A$12,$A2157=Sheet2!$A$13,$A2157=Sheet2!$A$14,$A2157=Sheet2!$A$15,$A2157=Sheet2!$A$16,$A2157=Sheet2!$A$17),Sheet2!$B$9&lt;=仕訳日記帳!$N2157&lt;Sheet2!$C$10),仕訳日記帳!G2157,""))))</f>
        <v/>
      </c>
      <c r="G2157" t="str">
        <f>IF(OR(A2157=Sheet2!$A$2,A2157=Sheet2!$A$3,A2157=Sheet2!$A$4,A2157=Sheet2!$A$5,A2157=Sheet2!$A$6,A2157=Sheet2!$A$7,A2157=Sheet2!$A$8,A2157=Sheet2!$A$9,A2157=Sheet2!$A$10,A2157=Sheet2!$A$11,A2157=Sheet2!$A$12,$A$2=Sheet2!$A$13,A2157=Sheet2!$A$14,$A$2=Sheet2!$A$15,$A$2=Sheet2!$A$16,A2157=Sheet2!$A$17),"該当","")</f>
        <v/>
      </c>
      <c r="H2157" t="str">
        <f>IF(OR(A2157="",G2157=""),"",COUNTIF($G$2:G2157,"該当"))</f>
        <v/>
      </c>
    </row>
    <row r="2158" spans="1:8">
      <c r="A2158" t="str">
        <f>IF(AND(仕訳日記帳!D2158=Sheet2!$A$2,仕訳日記帳!$N2158&gt;=Sheet2!$B$2),仕訳日記帳!D2158,IF(AND(OR(仕訳日記帳!D2158=Sheet2!$A$3,仕訳日記帳!D2158=Sheet2!$A$4,仕訳日記帳!D2158=Sheet2!$A$5,仕訳日記帳!D2158=Sheet2!$A$6,仕訳日記帳!D2158=Sheet2!$A$7,仕訳日記帳!D2158=Sheet2!$A$9),仕訳日記帳!$N2158&gt;=Sheet2!$B$3),仕訳日記帳!D2158,IF(AND(仕訳日記帳!D2158=Sheet2!$A$8,仕訳日記帳!$N2158&gt;=Sheet2!$B$8),仕訳日記帳!D2158,IF(AND(OR(仕訳日記帳!D2158=Sheet2!$A$10,仕訳日記帳!D2158=Sheet2!$A$11,仕訳日記帳!D2158=Sheet2!$A$12,仕訳日記帳!D2158=Sheet2!$A$13,仕訳日記帳!D2158=Sheet2!$A$14,仕訳日記帳!D2158=Sheet2!$A$15,仕訳日記帳!D2158=Sheet2!$A$16,仕訳日記帳!D2158=Sheet2!$A$17),Sheet2!$B$9&lt;=仕訳日記帳!$N2158&lt;Sheet2!$C$10),仕訳日記帳!D2158,""))))</f>
        <v/>
      </c>
      <c r="B2158" s="263" t="str">
        <f>IF(AND($A2158=Sheet2!$A$2,仕訳日記帳!$N2158&gt;=Sheet2!$B$2),仕訳日記帳!A2158,IF(AND(OR($A2158=Sheet2!$A$3,$A2158=Sheet2!$A$4,$A2158=Sheet2!$A$5,$A2158=Sheet2!$A$6,$A2158=Sheet2!$A$7,$A2158=Sheet2!$A$9),仕訳日記帳!$N2158&gt;=Sheet2!$B$3),仕訳日記帳!A2158,IF(AND($A2158=Sheet2!$A$8,仕訳日記帳!$N2158&gt;=Sheet2!$B$8),仕訳日記帳!A2158,IF(AND(OR($A2158=Sheet2!$A$10,$A2158=Sheet2!$A$11,$A2158=Sheet2!$A$12,$A2158=Sheet2!$A$13,$A2158=Sheet2!$A$14,$A2158=Sheet2!$A$15,$A2158=Sheet2!$A$16,$A2158=Sheet2!$A$17),Sheet2!$B$9&lt;=仕訳日記帳!$N2158&lt;Sheet2!$C$10),仕訳日記帳!A2158,""))))</f>
        <v/>
      </c>
      <c r="C2158" t="str">
        <f>IF(AND($A2158=Sheet2!$A$2,仕訳日記帳!$N2158&gt;=Sheet2!$B$2),仕訳日記帳!B2158,IF(AND(OR($A2158=Sheet2!$A$3,$A2158=Sheet2!$A$4,$A2158=Sheet2!$A$5,$A2158=Sheet2!$A$6,$A2158=Sheet2!$A$7,$A2158=Sheet2!$A$9),仕訳日記帳!$N2158&gt;=Sheet2!$B$3),仕訳日記帳!B2158,IF(AND($A2158=Sheet2!$A$8,仕訳日記帳!$N2158&gt;=Sheet2!$B$8),仕訳日記帳!B2158,IF(AND(OR($A2158=Sheet2!$A$10,$A2158=Sheet2!$A$11,$A2158=Sheet2!$A$12,$A2158=Sheet2!$A$13,$A2158=Sheet2!$A$14,$A2158=Sheet2!$A$15,$A2158=Sheet2!$A$16,$A2158=Sheet2!$A$17),Sheet2!$B$9&lt;=仕訳日記帳!$N2158&lt;Sheet2!$C$10),仕訳日記帳!B2158,""))))</f>
        <v/>
      </c>
      <c r="D2158" s="265" t="str">
        <f>IF(AND($A2158=Sheet2!$A$2,仕訳日記帳!$N2158&gt;=Sheet2!$B$2),仕訳日記帳!N2158,IF(AND(OR($A2158=Sheet2!$A$3,$A2158=Sheet2!$A$4,$A2158=Sheet2!$A$5,$A2158=Sheet2!$A$6,$A2158=Sheet2!$A$7,$A2158=Sheet2!$A$9),仕訳日記帳!$N2158&gt;=Sheet2!$B$3),仕訳日記帳!N2158,IF(AND($A2158=Sheet2!$A$8,仕訳日記帳!$N2158&gt;=Sheet2!$B$8),仕訳日記帳!N2158,IF(AND(OR($A2158=Sheet2!$A$10,$A2158=Sheet2!$A$11,$A2158=Sheet2!$A$12,$A2158=Sheet2!$A$13,$A2158=Sheet2!$A$14,$A2158=Sheet2!$A$15,$A2158=Sheet2!$A$16,$A2158=Sheet2!$A$17),Sheet2!$B$9&lt;=仕訳日記帳!$N2158&lt;Sheet2!$C$10),仕訳日記帳!N2158,""))))</f>
        <v/>
      </c>
      <c r="E2158" s="263" t="str">
        <f>IF(AND($A2158=Sheet2!$A$2,仕訳日記帳!$N2158&gt;=Sheet2!$B$2),仕訳日記帳!G2158,IF(AND(OR($A2158=Sheet2!$A$3,$A2158=Sheet2!$A$4,$A2158=Sheet2!$A$5,$A2158=Sheet2!$A$6,$A2158=Sheet2!$A$7,$A2158=Sheet2!$A$9),仕訳日記帳!$N2158&gt;=Sheet2!$B$3),仕訳日記帳!G2158,IF(AND($A2158=Sheet2!$A$8,仕訳日記帳!$N2158&gt;=Sheet2!$B$8),仕訳日記帳!G2158,IF(AND(OR($A2158=Sheet2!$A$10,$A2158=Sheet2!$A$11,$A2158=Sheet2!$A$12,$A2158=Sheet2!$A$13,$A2158=Sheet2!$A$14,$A2158=Sheet2!$A$15,$A2158=Sheet2!$A$16,$A2158=Sheet2!$A$17),Sheet2!$B$9&lt;=仕訳日記帳!$N2158&lt;Sheet2!$C$10),仕訳日記帳!G2158,""))))</f>
        <v/>
      </c>
      <c r="G2158" t="str">
        <f>IF(OR(A2158=Sheet2!$A$2,A2158=Sheet2!$A$3,A2158=Sheet2!$A$4,A2158=Sheet2!$A$5,A2158=Sheet2!$A$6,A2158=Sheet2!$A$7,A2158=Sheet2!$A$8,A2158=Sheet2!$A$9,A2158=Sheet2!$A$10,A2158=Sheet2!$A$11,A2158=Sheet2!$A$12,$A$2=Sheet2!$A$13,A2158=Sheet2!$A$14,$A$2=Sheet2!$A$15,$A$2=Sheet2!$A$16,A2158=Sheet2!$A$17),"該当","")</f>
        <v/>
      </c>
      <c r="H2158" t="str">
        <f>IF(OR(A2158="",G2158=""),"",COUNTIF($G$2:G2158,"該当"))</f>
        <v/>
      </c>
    </row>
    <row r="2159" spans="1:8">
      <c r="A2159" t="str">
        <f>IF(AND(仕訳日記帳!D2159=Sheet2!$A$2,仕訳日記帳!$N2159&gt;=Sheet2!$B$2),仕訳日記帳!D2159,IF(AND(OR(仕訳日記帳!D2159=Sheet2!$A$3,仕訳日記帳!D2159=Sheet2!$A$4,仕訳日記帳!D2159=Sheet2!$A$5,仕訳日記帳!D2159=Sheet2!$A$6,仕訳日記帳!D2159=Sheet2!$A$7,仕訳日記帳!D2159=Sheet2!$A$9),仕訳日記帳!$N2159&gt;=Sheet2!$B$3),仕訳日記帳!D2159,IF(AND(仕訳日記帳!D2159=Sheet2!$A$8,仕訳日記帳!$N2159&gt;=Sheet2!$B$8),仕訳日記帳!D2159,IF(AND(OR(仕訳日記帳!D2159=Sheet2!$A$10,仕訳日記帳!D2159=Sheet2!$A$11,仕訳日記帳!D2159=Sheet2!$A$12,仕訳日記帳!D2159=Sheet2!$A$13,仕訳日記帳!D2159=Sheet2!$A$14,仕訳日記帳!D2159=Sheet2!$A$15,仕訳日記帳!D2159=Sheet2!$A$16,仕訳日記帳!D2159=Sheet2!$A$17),Sheet2!$B$9&lt;=仕訳日記帳!$N2159&lt;Sheet2!$C$10),仕訳日記帳!D2159,""))))</f>
        <v/>
      </c>
      <c r="B2159" s="263" t="str">
        <f>IF(AND($A2159=Sheet2!$A$2,仕訳日記帳!$N2159&gt;=Sheet2!$B$2),仕訳日記帳!A2159,IF(AND(OR($A2159=Sheet2!$A$3,$A2159=Sheet2!$A$4,$A2159=Sheet2!$A$5,$A2159=Sheet2!$A$6,$A2159=Sheet2!$A$7,$A2159=Sheet2!$A$9),仕訳日記帳!$N2159&gt;=Sheet2!$B$3),仕訳日記帳!A2159,IF(AND($A2159=Sheet2!$A$8,仕訳日記帳!$N2159&gt;=Sheet2!$B$8),仕訳日記帳!A2159,IF(AND(OR($A2159=Sheet2!$A$10,$A2159=Sheet2!$A$11,$A2159=Sheet2!$A$12,$A2159=Sheet2!$A$13,$A2159=Sheet2!$A$14,$A2159=Sheet2!$A$15,$A2159=Sheet2!$A$16,$A2159=Sheet2!$A$17),Sheet2!$B$9&lt;=仕訳日記帳!$N2159&lt;Sheet2!$C$10),仕訳日記帳!A2159,""))))</f>
        <v/>
      </c>
      <c r="C2159" t="str">
        <f>IF(AND($A2159=Sheet2!$A$2,仕訳日記帳!$N2159&gt;=Sheet2!$B$2),仕訳日記帳!B2159,IF(AND(OR($A2159=Sheet2!$A$3,$A2159=Sheet2!$A$4,$A2159=Sheet2!$A$5,$A2159=Sheet2!$A$6,$A2159=Sheet2!$A$7,$A2159=Sheet2!$A$9),仕訳日記帳!$N2159&gt;=Sheet2!$B$3),仕訳日記帳!B2159,IF(AND($A2159=Sheet2!$A$8,仕訳日記帳!$N2159&gt;=Sheet2!$B$8),仕訳日記帳!B2159,IF(AND(OR($A2159=Sheet2!$A$10,$A2159=Sheet2!$A$11,$A2159=Sheet2!$A$12,$A2159=Sheet2!$A$13,$A2159=Sheet2!$A$14,$A2159=Sheet2!$A$15,$A2159=Sheet2!$A$16,$A2159=Sheet2!$A$17),Sheet2!$B$9&lt;=仕訳日記帳!$N2159&lt;Sheet2!$C$10),仕訳日記帳!B2159,""))))</f>
        <v/>
      </c>
      <c r="D2159" s="265" t="str">
        <f>IF(AND($A2159=Sheet2!$A$2,仕訳日記帳!$N2159&gt;=Sheet2!$B$2),仕訳日記帳!N2159,IF(AND(OR($A2159=Sheet2!$A$3,$A2159=Sheet2!$A$4,$A2159=Sheet2!$A$5,$A2159=Sheet2!$A$6,$A2159=Sheet2!$A$7,$A2159=Sheet2!$A$9),仕訳日記帳!$N2159&gt;=Sheet2!$B$3),仕訳日記帳!N2159,IF(AND($A2159=Sheet2!$A$8,仕訳日記帳!$N2159&gt;=Sheet2!$B$8),仕訳日記帳!N2159,IF(AND(OR($A2159=Sheet2!$A$10,$A2159=Sheet2!$A$11,$A2159=Sheet2!$A$12,$A2159=Sheet2!$A$13,$A2159=Sheet2!$A$14,$A2159=Sheet2!$A$15,$A2159=Sheet2!$A$16,$A2159=Sheet2!$A$17),Sheet2!$B$9&lt;=仕訳日記帳!$N2159&lt;Sheet2!$C$10),仕訳日記帳!N2159,""))))</f>
        <v/>
      </c>
      <c r="E2159" s="263" t="str">
        <f>IF(AND($A2159=Sheet2!$A$2,仕訳日記帳!$N2159&gt;=Sheet2!$B$2),仕訳日記帳!G2159,IF(AND(OR($A2159=Sheet2!$A$3,$A2159=Sheet2!$A$4,$A2159=Sheet2!$A$5,$A2159=Sheet2!$A$6,$A2159=Sheet2!$A$7,$A2159=Sheet2!$A$9),仕訳日記帳!$N2159&gt;=Sheet2!$B$3),仕訳日記帳!G2159,IF(AND($A2159=Sheet2!$A$8,仕訳日記帳!$N2159&gt;=Sheet2!$B$8),仕訳日記帳!G2159,IF(AND(OR($A2159=Sheet2!$A$10,$A2159=Sheet2!$A$11,$A2159=Sheet2!$A$12,$A2159=Sheet2!$A$13,$A2159=Sheet2!$A$14,$A2159=Sheet2!$A$15,$A2159=Sheet2!$A$16,$A2159=Sheet2!$A$17),Sheet2!$B$9&lt;=仕訳日記帳!$N2159&lt;Sheet2!$C$10),仕訳日記帳!G2159,""))))</f>
        <v/>
      </c>
      <c r="G2159" t="str">
        <f>IF(OR(A2159=Sheet2!$A$2,A2159=Sheet2!$A$3,A2159=Sheet2!$A$4,A2159=Sheet2!$A$5,A2159=Sheet2!$A$6,A2159=Sheet2!$A$7,A2159=Sheet2!$A$8,A2159=Sheet2!$A$9,A2159=Sheet2!$A$10,A2159=Sheet2!$A$11,A2159=Sheet2!$A$12,$A$2=Sheet2!$A$13,A2159=Sheet2!$A$14,$A$2=Sheet2!$A$15,$A$2=Sheet2!$A$16,A2159=Sheet2!$A$17),"該当","")</f>
        <v/>
      </c>
      <c r="H2159" t="str">
        <f>IF(OR(A2159="",G2159=""),"",COUNTIF($G$2:G2159,"該当"))</f>
        <v/>
      </c>
    </row>
    <row r="2160" spans="1:8">
      <c r="A2160" t="str">
        <f>IF(AND(仕訳日記帳!D2160=Sheet2!$A$2,仕訳日記帳!$N2160&gt;=Sheet2!$B$2),仕訳日記帳!D2160,IF(AND(OR(仕訳日記帳!D2160=Sheet2!$A$3,仕訳日記帳!D2160=Sheet2!$A$4,仕訳日記帳!D2160=Sheet2!$A$5,仕訳日記帳!D2160=Sheet2!$A$6,仕訳日記帳!D2160=Sheet2!$A$7,仕訳日記帳!D2160=Sheet2!$A$9),仕訳日記帳!$N2160&gt;=Sheet2!$B$3),仕訳日記帳!D2160,IF(AND(仕訳日記帳!D2160=Sheet2!$A$8,仕訳日記帳!$N2160&gt;=Sheet2!$B$8),仕訳日記帳!D2160,IF(AND(OR(仕訳日記帳!D2160=Sheet2!$A$10,仕訳日記帳!D2160=Sheet2!$A$11,仕訳日記帳!D2160=Sheet2!$A$12,仕訳日記帳!D2160=Sheet2!$A$13,仕訳日記帳!D2160=Sheet2!$A$14,仕訳日記帳!D2160=Sheet2!$A$15,仕訳日記帳!D2160=Sheet2!$A$16,仕訳日記帳!D2160=Sheet2!$A$17),Sheet2!$B$9&lt;=仕訳日記帳!$N2160&lt;Sheet2!$C$10),仕訳日記帳!D2160,""))))</f>
        <v/>
      </c>
      <c r="B2160" s="263" t="str">
        <f>IF(AND($A2160=Sheet2!$A$2,仕訳日記帳!$N2160&gt;=Sheet2!$B$2),仕訳日記帳!A2160,IF(AND(OR($A2160=Sheet2!$A$3,$A2160=Sheet2!$A$4,$A2160=Sheet2!$A$5,$A2160=Sheet2!$A$6,$A2160=Sheet2!$A$7,$A2160=Sheet2!$A$9),仕訳日記帳!$N2160&gt;=Sheet2!$B$3),仕訳日記帳!A2160,IF(AND($A2160=Sheet2!$A$8,仕訳日記帳!$N2160&gt;=Sheet2!$B$8),仕訳日記帳!A2160,IF(AND(OR($A2160=Sheet2!$A$10,$A2160=Sheet2!$A$11,$A2160=Sheet2!$A$12,$A2160=Sheet2!$A$13,$A2160=Sheet2!$A$14,$A2160=Sheet2!$A$15,$A2160=Sheet2!$A$16,$A2160=Sheet2!$A$17),Sheet2!$B$9&lt;=仕訳日記帳!$N2160&lt;Sheet2!$C$10),仕訳日記帳!A2160,""))))</f>
        <v/>
      </c>
      <c r="C2160" t="str">
        <f>IF(AND($A2160=Sheet2!$A$2,仕訳日記帳!$N2160&gt;=Sheet2!$B$2),仕訳日記帳!B2160,IF(AND(OR($A2160=Sheet2!$A$3,$A2160=Sheet2!$A$4,$A2160=Sheet2!$A$5,$A2160=Sheet2!$A$6,$A2160=Sheet2!$A$7,$A2160=Sheet2!$A$9),仕訳日記帳!$N2160&gt;=Sheet2!$B$3),仕訳日記帳!B2160,IF(AND($A2160=Sheet2!$A$8,仕訳日記帳!$N2160&gt;=Sheet2!$B$8),仕訳日記帳!B2160,IF(AND(OR($A2160=Sheet2!$A$10,$A2160=Sheet2!$A$11,$A2160=Sheet2!$A$12,$A2160=Sheet2!$A$13,$A2160=Sheet2!$A$14,$A2160=Sheet2!$A$15,$A2160=Sheet2!$A$16,$A2160=Sheet2!$A$17),Sheet2!$B$9&lt;=仕訳日記帳!$N2160&lt;Sheet2!$C$10),仕訳日記帳!B2160,""))))</f>
        <v/>
      </c>
      <c r="D2160" s="265" t="str">
        <f>IF(AND($A2160=Sheet2!$A$2,仕訳日記帳!$N2160&gt;=Sheet2!$B$2),仕訳日記帳!N2160,IF(AND(OR($A2160=Sheet2!$A$3,$A2160=Sheet2!$A$4,$A2160=Sheet2!$A$5,$A2160=Sheet2!$A$6,$A2160=Sheet2!$A$7,$A2160=Sheet2!$A$9),仕訳日記帳!$N2160&gt;=Sheet2!$B$3),仕訳日記帳!N2160,IF(AND($A2160=Sheet2!$A$8,仕訳日記帳!$N2160&gt;=Sheet2!$B$8),仕訳日記帳!N2160,IF(AND(OR($A2160=Sheet2!$A$10,$A2160=Sheet2!$A$11,$A2160=Sheet2!$A$12,$A2160=Sheet2!$A$13,$A2160=Sheet2!$A$14,$A2160=Sheet2!$A$15,$A2160=Sheet2!$A$16,$A2160=Sheet2!$A$17),Sheet2!$B$9&lt;=仕訳日記帳!$N2160&lt;Sheet2!$C$10),仕訳日記帳!N2160,""))))</f>
        <v/>
      </c>
      <c r="E2160" s="263" t="str">
        <f>IF(AND($A2160=Sheet2!$A$2,仕訳日記帳!$N2160&gt;=Sheet2!$B$2),仕訳日記帳!G2160,IF(AND(OR($A2160=Sheet2!$A$3,$A2160=Sheet2!$A$4,$A2160=Sheet2!$A$5,$A2160=Sheet2!$A$6,$A2160=Sheet2!$A$7,$A2160=Sheet2!$A$9),仕訳日記帳!$N2160&gt;=Sheet2!$B$3),仕訳日記帳!G2160,IF(AND($A2160=Sheet2!$A$8,仕訳日記帳!$N2160&gt;=Sheet2!$B$8),仕訳日記帳!G2160,IF(AND(OR($A2160=Sheet2!$A$10,$A2160=Sheet2!$A$11,$A2160=Sheet2!$A$12,$A2160=Sheet2!$A$13,$A2160=Sheet2!$A$14,$A2160=Sheet2!$A$15,$A2160=Sheet2!$A$16,$A2160=Sheet2!$A$17),Sheet2!$B$9&lt;=仕訳日記帳!$N2160&lt;Sheet2!$C$10),仕訳日記帳!G2160,""))))</f>
        <v/>
      </c>
      <c r="G2160" t="str">
        <f>IF(OR(A2160=Sheet2!$A$2,A2160=Sheet2!$A$3,A2160=Sheet2!$A$4,A2160=Sheet2!$A$5,A2160=Sheet2!$A$6,A2160=Sheet2!$A$7,A2160=Sheet2!$A$8,A2160=Sheet2!$A$9,A2160=Sheet2!$A$10,A2160=Sheet2!$A$11,A2160=Sheet2!$A$12,$A$2=Sheet2!$A$13,A2160=Sheet2!$A$14,$A$2=Sheet2!$A$15,$A$2=Sheet2!$A$16,A2160=Sheet2!$A$17),"該当","")</f>
        <v/>
      </c>
      <c r="H2160" t="str">
        <f>IF(OR(A2160="",G2160=""),"",COUNTIF($G$2:G2160,"該当"))</f>
        <v/>
      </c>
    </row>
    <row r="2161" spans="1:8">
      <c r="A2161" t="str">
        <f>IF(AND(仕訳日記帳!D2161=Sheet2!$A$2,仕訳日記帳!$N2161&gt;=Sheet2!$B$2),仕訳日記帳!D2161,IF(AND(OR(仕訳日記帳!D2161=Sheet2!$A$3,仕訳日記帳!D2161=Sheet2!$A$4,仕訳日記帳!D2161=Sheet2!$A$5,仕訳日記帳!D2161=Sheet2!$A$6,仕訳日記帳!D2161=Sheet2!$A$7,仕訳日記帳!D2161=Sheet2!$A$9),仕訳日記帳!$N2161&gt;=Sheet2!$B$3),仕訳日記帳!D2161,IF(AND(仕訳日記帳!D2161=Sheet2!$A$8,仕訳日記帳!$N2161&gt;=Sheet2!$B$8),仕訳日記帳!D2161,IF(AND(OR(仕訳日記帳!D2161=Sheet2!$A$10,仕訳日記帳!D2161=Sheet2!$A$11,仕訳日記帳!D2161=Sheet2!$A$12,仕訳日記帳!D2161=Sheet2!$A$13,仕訳日記帳!D2161=Sheet2!$A$14,仕訳日記帳!D2161=Sheet2!$A$15,仕訳日記帳!D2161=Sheet2!$A$16,仕訳日記帳!D2161=Sheet2!$A$17),Sheet2!$B$9&lt;=仕訳日記帳!$N2161&lt;Sheet2!$C$10),仕訳日記帳!D2161,""))))</f>
        <v/>
      </c>
      <c r="B2161" s="263" t="str">
        <f>IF(AND($A2161=Sheet2!$A$2,仕訳日記帳!$N2161&gt;=Sheet2!$B$2),仕訳日記帳!A2161,IF(AND(OR($A2161=Sheet2!$A$3,$A2161=Sheet2!$A$4,$A2161=Sheet2!$A$5,$A2161=Sheet2!$A$6,$A2161=Sheet2!$A$7,$A2161=Sheet2!$A$9),仕訳日記帳!$N2161&gt;=Sheet2!$B$3),仕訳日記帳!A2161,IF(AND($A2161=Sheet2!$A$8,仕訳日記帳!$N2161&gt;=Sheet2!$B$8),仕訳日記帳!A2161,IF(AND(OR($A2161=Sheet2!$A$10,$A2161=Sheet2!$A$11,$A2161=Sheet2!$A$12,$A2161=Sheet2!$A$13,$A2161=Sheet2!$A$14,$A2161=Sheet2!$A$15,$A2161=Sheet2!$A$16,$A2161=Sheet2!$A$17),Sheet2!$B$9&lt;=仕訳日記帳!$N2161&lt;Sheet2!$C$10),仕訳日記帳!A2161,""))))</f>
        <v/>
      </c>
      <c r="C2161" t="str">
        <f>IF(AND($A2161=Sheet2!$A$2,仕訳日記帳!$N2161&gt;=Sheet2!$B$2),仕訳日記帳!B2161,IF(AND(OR($A2161=Sheet2!$A$3,$A2161=Sheet2!$A$4,$A2161=Sheet2!$A$5,$A2161=Sheet2!$A$6,$A2161=Sheet2!$A$7,$A2161=Sheet2!$A$9),仕訳日記帳!$N2161&gt;=Sheet2!$B$3),仕訳日記帳!B2161,IF(AND($A2161=Sheet2!$A$8,仕訳日記帳!$N2161&gt;=Sheet2!$B$8),仕訳日記帳!B2161,IF(AND(OR($A2161=Sheet2!$A$10,$A2161=Sheet2!$A$11,$A2161=Sheet2!$A$12,$A2161=Sheet2!$A$13,$A2161=Sheet2!$A$14,$A2161=Sheet2!$A$15,$A2161=Sheet2!$A$16,$A2161=Sheet2!$A$17),Sheet2!$B$9&lt;=仕訳日記帳!$N2161&lt;Sheet2!$C$10),仕訳日記帳!B2161,""))))</f>
        <v/>
      </c>
      <c r="D2161" s="265" t="str">
        <f>IF(AND($A2161=Sheet2!$A$2,仕訳日記帳!$N2161&gt;=Sheet2!$B$2),仕訳日記帳!N2161,IF(AND(OR($A2161=Sheet2!$A$3,$A2161=Sheet2!$A$4,$A2161=Sheet2!$A$5,$A2161=Sheet2!$A$6,$A2161=Sheet2!$A$7,$A2161=Sheet2!$A$9),仕訳日記帳!$N2161&gt;=Sheet2!$B$3),仕訳日記帳!N2161,IF(AND($A2161=Sheet2!$A$8,仕訳日記帳!$N2161&gt;=Sheet2!$B$8),仕訳日記帳!N2161,IF(AND(OR($A2161=Sheet2!$A$10,$A2161=Sheet2!$A$11,$A2161=Sheet2!$A$12,$A2161=Sheet2!$A$13,$A2161=Sheet2!$A$14,$A2161=Sheet2!$A$15,$A2161=Sheet2!$A$16,$A2161=Sheet2!$A$17),Sheet2!$B$9&lt;=仕訳日記帳!$N2161&lt;Sheet2!$C$10),仕訳日記帳!N2161,""))))</f>
        <v/>
      </c>
      <c r="E2161" s="263" t="str">
        <f>IF(AND($A2161=Sheet2!$A$2,仕訳日記帳!$N2161&gt;=Sheet2!$B$2),仕訳日記帳!G2161,IF(AND(OR($A2161=Sheet2!$A$3,$A2161=Sheet2!$A$4,$A2161=Sheet2!$A$5,$A2161=Sheet2!$A$6,$A2161=Sheet2!$A$7,$A2161=Sheet2!$A$9),仕訳日記帳!$N2161&gt;=Sheet2!$B$3),仕訳日記帳!G2161,IF(AND($A2161=Sheet2!$A$8,仕訳日記帳!$N2161&gt;=Sheet2!$B$8),仕訳日記帳!G2161,IF(AND(OR($A2161=Sheet2!$A$10,$A2161=Sheet2!$A$11,$A2161=Sheet2!$A$12,$A2161=Sheet2!$A$13,$A2161=Sheet2!$A$14,$A2161=Sheet2!$A$15,$A2161=Sheet2!$A$16,$A2161=Sheet2!$A$17),Sheet2!$B$9&lt;=仕訳日記帳!$N2161&lt;Sheet2!$C$10),仕訳日記帳!G2161,""))))</f>
        <v/>
      </c>
      <c r="G2161" t="str">
        <f>IF(OR(A2161=Sheet2!$A$2,A2161=Sheet2!$A$3,A2161=Sheet2!$A$4,A2161=Sheet2!$A$5,A2161=Sheet2!$A$6,A2161=Sheet2!$A$7,A2161=Sheet2!$A$8,A2161=Sheet2!$A$9,A2161=Sheet2!$A$10,A2161=Sheet2!$A$11,A2161=Sheet2!$A$12,$A$2=Sheet2!$A$13,A2161=Sheet2!$A$14,$A$2=Sheet2!$A$15,$A$2=Sheet2!$A$16,A2161=Sheet2!$A$17),"該当","")</f>
        <v/>
      </c>
      <c r="H2161" t="str">
        <f>IF(OR(A2161="",G2161=""),"",COUNTIF($G$2:G2161,"該当"))</f>
        <v/>
      </c>
    </row>
    <row r="2162" spans="1:8">
      <c r="A2162" t="str">
        <f>IF(AND(仕訳日記帳!D2162=Sheet2!$A$2,仕訳日記帳!$N2162&gt;=Sheet2!$B$2),仕訳日記帳!D2162,IF(AND(OR(仕訳日記帳!D2162=Sheet2!$A$3,仕訳日記帳!D2162=Sheet2!$A$4,仕訳日記帳!D2162=Sheet2!$A$5,仕訳日記帳!D2162=Sheet2!$A$6,仕訳日記帳!D2162=Sheet2!$A$7,仕訳日記帳!D2162=Sheet2!$A$9),仕訳日記帳!$N2162&gt;=Sheet2!$B$3),仕訳日記帳!D2162,IF(AND(仕訳日記帳!D2162=Sheet2!$A$8,仕訳日記帳!$N2162&gt;=Sheet2!$B$8),仕訳日記帳!D2162,IF(AND(OR(仕訳日記帳!D2162=Sheet2!$A$10,仕訳日記帳!D2162=Sheet2!$A$11,仕訳日記帳!D2162=Sheet2!$A$12,仕訳日記帳!D2162=Sheet2!$A$13,仕訳日記帳!D2162=Sheet2!$A$14,仕訳日記帳!D2162=Sheet2!$A$15,仕訳日記帳!D2162=Sheet2!$A$16,仕訳日記帳!D2162=Sheet2!$A$17),Sheet2!$B$9&lt;=仕訳日記帳!$N2162&lt;Sheet2!$C$10),仕訳日記帳!D2162,""))))</f>
        <v/>
      </c>
      <c r="B2162" s="263" t="str">
        <f>IF(AND($A2162=Sheet2!$A$2,仕訳日記帳!$N2162&gt;=Sheet2!$B$2),仕訳日記帳!A2162,IF(AND(OR($A2162=Sheet2!$A$3,$A2162=Sheet2!$A$4,$A2162=Sheet2!$A$5,$A2162=Sheet2!$A$6,$A2162=Sheet2!$A$7,$A2162=Sheet2!$A$9),仕訳日記帳!$N2162&gt;=Sheet2!$B$3),仕訳日記帳!A2162,IF(AND($A2162=Sheet2!$A$8,仕訳日記帳!$N2162&gt;=Sheet2!$B$8),仕訳日記帳!A2162,IF(AND(OR($A2162=Sheet2!$A$10,$A2162=Sheet2!$A$11,$A2162=Sheet2!$A$12,$A2162=Sheet2!$A$13,$A2162=Sheet2!$A$14,$A2162=Sheet2!$A$15,$A2162=Sheet2!$A$16,$A2162=Sheet2!$A$17),Sheet2!$B$9&lt;=仕訳日記帳!$N2162&lt;Sheet2!$C$10),仕訳日記帳!A2162,""))))</f>
        <v/>
      </c>
      <c r="C2162" t="str">
        <f>IF(AND($A2162=Sheet2!$A$2,仕訳日記帳!$N2162&gt;=Sheet2!$B$2),仕訳日記帳!B2162,IF(AND(OR($A2162=Sheet2!$A$3,$A2162=Sheet2!$A$4,$A2162=Sheet2!$A$5,$A2162=Sheet2!$A$6,$A2162=Sheet2!$A$7,$A2162=Sheet2!$A$9),仕訳日記帳!$N2162&gt;=Sheet2!$B$3),仕訳日記帳!B2162,IF(AND($A2162=Sheet2!$A$8,仕訳日記帳!$N2162&gt;=Sheet2!$B$8),仕訳日記帳!B2162,IF(AND(OR($A2162=Sheet2!$A$10,$A2162=Sheet2!$A$11,$A2162=Sheet2!$A$12,$A2162=Sheet2!$A$13,$A2162=Sheet2!$A$14,$A2162=Sheet2!$A$15,$A2162=Sheet2!$A$16,$A2162=Sheet2!$A$17),Sheet2!$B$9&lt;=仕訳日記帳!$N2162&lt;Sheet2!$C$10),仕訳日記帳!B2162,""))))</f>
        <v/>
      </c>
      <c r="D2162" s="265" t="str">
        <f>IF(AND($A2162=Sheet2!$A$2,仕訳日記帳!$N2162&gt;=Sheet2!$B$2),仕訳日記帳!N2162,IF(AND(OR($A2162=Sheet2!$A$3,$A2162=Sheet2!$A$4,$A2162=Sheet2!$A$5,$A2162=Sheet2!$A$6,$A2162=Sheet2!$A$7,$A2162=Sheet2!$A$9),仕訳日記帳!$N2162&gt;=Sheet2!$B$3),仕訳日記帳!N2162,IF(AND($A2162=Sheet2!$A$8,仕訳日記帳!$N2162&gt;=Sheet2!$B$8),仕訳日記帳!N2162,IF(AND(OR($A2162=Sheet2!$A$10,$A2162=Sheet2!$A$11,$A2162=Sheet2!$A$12,$A2162=Sheet2!$A$13,$A2162=Sheet2!$A$14,$A2162=Sheet2!$A$15,$A2162=Sheet2!$A$16,$A2162=Sheet2!$A$17),Sheet2!$B$9&lt;=仕訳日記帳!$N2162&lt;Sheet2!$C$10),仕訳日記帳!N2162,""))))</f>
        <v/>
      </c>
      <c r="E2162" s="263" t="str">
        <f>IF(AND($A2162=Sheet2!$A$2,仕訳日記帳!$N2162&gt;=Sheet2!$B$2),仕訳日記帳!G2162,IF(AND(OR($A2162=Sheet2!$A$3,$A2162=Sheet2!$A$4,$A2162=Sheet2!$A$5,$A2162=Sheet2!$A$6,$A2162=Sheet2!$A$7,$A2162=Sheet2!$A$9),仕訳日記帳!$N2162&gt;=Sheet2!$B$3),仕訳日記帳!G2162,IF(AND($A2162=Sheet2!$A$8,仕訳日記帳!$N2162&gt;=Sheet2!$B$8),仕訳日記帳!G2162,IF(AND(OR($A2162=Sheet2!$A$10,$A2162=Sheet2!$A$11,$A2162=Sheet2!$A$12,$A2162=Sheet2!$A$13,$A2162=Sheet2!$A$14,$A2162=Sheet2!$A$15,$A2162=Sheet2!$A$16,$A2162=Sheet2!$A$17),Sheet2!$B$9&lt;=仕訳日記帳!$N2162&lt;Sheet2!$C$10),仕訳日記帳!G2162,""))))</f>
        <v/>
      </c>
      <c r="G2162" t="str">
        <f>IF(OR(A2162=Sheet2!$A$2,A2162=Sheet2!$A$3,A2162=Sheet2!$A$4,A2162=Sheet2!$A$5,A2162=Sheet2!$A$6,A2162=Sheet2!$A$7,A2162=Sheet2!$A$8,A2162=Sheet2!$A$9,A2162=Sheet2!$A$10,A2162=Sheet2!$A$11,A2162=Sheet2!$A$12,$A$2=Sheet2!$A$13,A2162=Sheet2!$A$14,$A$2=Sheet2!$A$15,$A$2=Sheet2!$A$16,A2162=Sheet2!$A$17),"該当","")</f>
        <v/>
      </c>
      <c r="H2162" t="str">
        <f>IF(OR(A2162="",G2162=""),"",COUNTIF($G$2:G2162,"該当"))</f>
        <v/>
      </c>
    </row>
    <row r="2163" spans="1:8">
      <c r="A2163" t="str">
        <f>IF(AND(仕訳日記帳!D2163=Sheet2!$A$2,仕訳日記帳!$N2163&gt;=Sheet2!$B$2),仕訳日記帳!D2163,IF(AND(OR(仕訳日記帳!D2163=Sheet2!$A$3,仕訳日記帳!D2163=Sheet2!$A$4,仕訳日記帳!D2163=Sheet2!$A$5,仕訳日記帳!D2163=Sheet2!$A$6,仕訳日記帳!D2163=Sheet2!$A$7,仕訳日記帳!D2163=Sheet2!$A$9),仕訳日記帳!$N2163&gt;=Sheet2!$B$3),仕訳日記帳!D2163,IF(AND(仕訳日記帳!D2163=Sheet2!$A$8,仕訳日記帳!$N2163&gt;=Sheet2!$B$8),仕訳日記帳!D2163,IF(AND(OR(仕訳日記帳!D2163=Sheet2!$A$10,仕訳日記帳!D2163=Sheet2!$A$11,仕訳日記帳!D2163=Sheet2!$A$12,仕訳日記帳!D2163=Sheet2!$A$13,仕訳日記帳!D2163=Sheet2!$A$14,仕訳日記帳!D2163=Sheet2!$A$15,仕訳日記帳!D2163=Sheet2!$A$16,仕訳日記帳!D2163=Sheet2!$A$17),Sheet2!$B$9&lt;=仕訳日記帳!$N2163&lt;Sheet2!$C$10),仕訳日記帳!D2163,""))))</f>
        <v/>
      </c>
      <c r="B2163" s="263" t="str">
        <f>IF(AND($A2163=Sheet2!$A$2,仕訳日記帳!$N2163&gt;=Sheet2!$B$2),仕訳日記帳!A2163,IF(AND(OR($A2163=Sheet2!$A$3,$A2163=Sheet2!$A$4,$A2163=Sheet2!$A$5,$A2163=Sheet2!$A$6,$A2163=Sheet2!$A$7,$A2163=Sheet2!$A$9),仕訳日記帳!$N2163&gt;=Sheet2!$B$3),仕訳日記帳!A2163,IF(AND($A2163=Sheet2!$A$8,仕訳日記帳!$N2163&gt;=Sheet2!$B$8),仕訳日記帳!A2163,IF(AND(OR($A2163=Sheet2!$A$10,$A2163=Sheet2!$A$11,$A2163=Sheet2!$A$12,$A2163=Sheet2!$A$13,$A2163=Sheet2!$A$14,$A2163=Sheet2!$A$15,$A2163=Sheet2!$A$16,$A2163=Sheet2!$A$17),Sheet2!$B$9&lt;=仕訳日記帳!$N2163&lt;Sheet2!$C$10),仕訳日記帳!A2163,""))))</f>
        <v/>
      </c>
      <c r="C2163" t="str">
        <f>IF(AND($A2163=Sheet2!$A$2,仕訳日記帳!$N2163&gt;=Sheet2!$B$2),仕訳日記帳!B2163,IF(AND(OR($A2163=Sheet2!$A$3,$A2163=Sheet2!$A$4,$A2163=Sheet2!$A$5,$A2163=Sheet2!$A$6,$A2163=Sheet2!$A$7,$A2163=Sheet2!$A$9),仕訳日記帳!$N2163&gt;=Sheet2!$B$3),仕訳日記帳!B2163,IF(AND($A2163=Sheet2!$A$8,仕訳日記帳!$N2163&gt;=Sheet2!$B$8),仕訳日記帳!B2163,IF(AND(OR($A2163=Sheet2!$A$10,$A2163=Sheet2!$A$11,$A2163=Sheet2!$A$12,$A2163=Sheet2!$A$13,$A2163=Sheet2!$A$14,$A2163=Sheet2!$A$15,$A2163=Sheet2!$A$16,$A2163=Sheet2!$A$17),Sheet2!$B$9&lt;=仕訳日記帳!$N2163&lt;Sheet2!$C$10),仕訳日記帳!B2163,""))))</f>
        <v/>
      </c>
      <c r="D2163" s="265" t="str">
        <f>IF(AND($A2163=Sheet2!$A$2,仕訳日記帳!$N2163&gt;=Sheet2!$B$2),仕訳日記帳!N2163,IF(AND(OR($A2163=Sheet2!$A$3,$A2163=Sheet2!$A$4,$A2163=Sheet2!$A$5,$A2163=Sheet2!$A$6,$A2163=Sheet2!$A$7,$A2163=Sheet2!$A$9),仕訳日記帳!$N2163&gt;=Sheet2!$B$3),仕訳日記帳!N2163,IF(AND($A2163=Sheet2!$A$8,仕訳日記帳!$N2163&gt;=Sheet2!$B$8),仕訳日記帳!N2163,IF(AND(OR($A2163=Sheet2!$A$10,$A2163=Sheet2!$A$11,$A2163=Sheet2!$A$12,$A2163=Sheet2!$A$13,$A2163=Sheet2!$A$14,$A2163=Sheet2!$A$15,$A2163=Sheet2!$A$16,$A2163=Sheet2!$A$17),Sheet2!$B$9&lt;=仕訳日記帳!$N2163&lt;Sheet2!$C$10),仕訳日記帳!N2163,""))))</f>
        <v/>
      </c>
      <c r="E2163" s="263" t="str">
        <f>IF(AND($A2163=Sheet2!$A$2,仕訳日記帳!$N2163&gt;=Sheet2!$B$2),仕訳日記帳!G2163,IF(AND(OR($A2163=Sheet2!$A$3,$A2163=Sheet2!$A$4,$A2163=Sheet2!$A$5,$A2163=Sheet2!$A$6,$A2163=Sheet2!$A$7,$A2163=Sheet2!$A$9),仕訳日記帳!$N2163&gt;=Sheet2!$B$3),仕訳日記帳!G2163,IF(AND($A2163=Sheet2!$A$8,仕訳日記帳!$N2163&gt;=Sheet2!$B$8),仕訳日記帳!G2163,IF(AND(OR($A2163=Sheet2!$A$10,$A2163=Sheet2!$A$11,$A2163=Sheet2!$A$12,$A2163=Sheet2!$A$13,$A2163=Sheet2!$A$14,$A2163=Sheet2!$A$15,$A2163=Sheet2!$A$16,$A2163=Sheet2!$A$17),Sheet2!$B$9&lt;=仕訳日記帳!$N2163&lt;Sheet2!$C$10),仕訳日記帳!G2163,""))))</f>
        <v/>
      </c>
      <c r="G2163" t="str">
        <f>IF(OR(A2163=Sheet2!$A$2,A2163=Sheet2!$A$3,A2163=Sheet2!$A$4,A2163=Sheet2!$A$5,A2163=Sheet2!$A$6,A2163=Sheet2!$A$7,A2163=Sheet2!$A$8,A2163=Sheet2!$A$9,A2163=Sheet2!$A$10,A2163=Sheet2!$A$11,A2163=Sheet2!$A$12,$A$2=Sheet2!$A$13,A2163=Sheet2!$A$14,$A$2=Sheet2!$A$15,$A$2=Sheet2!$A$16,A2163=Sheet2!$A$17),"該当","")</f>
        <v/>
      </c>
      <c r="H2163" t="str">
        <f>IF(OR(A2163="",G2163=""),"",COUNTIF($G$2:G2163,"該当"))</f>
        <v/>
      </c>
    </row>
    <row r="2164" spans="1:8">
      <c r="A2164" t="str">
        <f>IF(AND(仕訳日記帳!D2164=Sheet2!$A$2,仕訳日記帳!$N2164&gt;=Sheet2!$B$2),仕訳日記帳!D2164,IF(AND(OR(仕訳日記帳!D2164=Sheet2!$A$3,仕訳日記帳!D2164=Sheet2!$A$4,仕訳日記帳!D2164=Sheet2!$A$5,仕訳日記帳!D2164=Sheet2!$A$6,仕訳日記帳!D2164=Sheet2!$A$7,仕訳日記帳!D2164=Sheet2!$A$9),仕訳日記帳!$N2164&gt;=Sheet2!$B$3),仕訳日記帳!D2164,IF(AND(仕訳日記帳!D2164=Sheet2!$A$8,仕訳日記帳!$N2164&gt;=Sheet2!$B$8),仕訳日記帳!D2164,IF(AND(OR(仕訳日記帳!D2164=Sheet2!$A$10,仕訳日記帳!D2164=Sheet2!$A$11,仕訳日記帳!D2164=Sheet2!$A$12,仕訳日記帳!D2164=Sheet2!$A$13,仕訳日記帳!D2164=Sheet2!$A$14,仕訳日記帳!D2164=Sheet2!$A$15,仕訳日記帳!D2164=Sheet2!$A$16,仕訳日記帳!D2164=Sheet2!$A$17),Sheet2!$B$9&lt;=仕訳日記帳!$N2164&lt;Sheet2!$C$10),仕訳日記帳!D2164,""))))</f>
        <v/>
      </c>
      <c r="B2164" s="263" t="str">
        <f>IF(AND($A2164=Sheet2!$A$2,仕訳日記帳!$N2164&gt;=Sheet2!$B$2),仕訳日記帳!A2164,IF(AND(OR($A2164=Sheet2!$A$3,$A2164=Sheet2!$A$4,$A2164=Sheet2!$A$5,$A2164=Sheet2!$A$6,$A2164=Sheet2!$A$7,$A2164=Sheet2!$A$9),仕訳日記帳!$N2164&gt;=Sheet2!$B$3),仕訳日記帳!A2164,IF(AND($A2164=Sheet2!$A$8,仕訳日記帳!$N2164&gt;=Sheet2!$B$8),仕訳日記帳!A2164,IF(AND(OR($A2164=Sheet2!$A$10,$A2164=Sheet2!$A$11,$A2164=Sheet2!$A$12,$A2164=Sheet2!$A$13,$A2164=Sheet2!$A$14,$A2164=Sheet2!$A$15,$A2164=Sheet2!$A$16,$A2164=Sheet2!$A$17),Sheet2!$B$9&lt;=仕訳日記帳!$N2164&lt;Sheet2!$C$10),仕訳日記帳!A2164,""))))</f>
        <v/>
      </c>
      <c r="C2164" t="str">
        <f>IF(AND($A2164=Sheet2!$A$2,仕訳日記帳!$N2164&gt;=Sheet2!$B$2),仕訳日記帳!B2164,IF(AND(OR($A2164=Sheet2!$A$3,$A2164=Sheet2!$A$4,$A2164=Sheet2!$A$5,$A2164=Sheet2!$A$6,$A2164=Sheet2!$A$7,$A2164=Sheet2!$A$9),仕訳日記帳!$N2164&gt;=Sheet2!$B$3),仕訳日記帳!B2164,IF(AND($A2164=Sheet2!$A$8,仕訳日記帳!$N2164&gt;=Sheet2!$B$8),仕訳日記帳!B2164,IF(AND(OR($A2164=Sheet2!$A$10,$A2164=Sheet2!$A$11,$A2164=Sheet2!$A$12,$A2164=Sheet2!$A$13,$A2164=Sheet2!$A$14,$A2164=Sheet2!$A$15,$A2164=Sheet2!$A$16,$A2164=Sheet2!$A$17),Sheet2!$B$9&lt;=仕訳日記帳!$N2164&lt;Sheet2!$C$10),仕訳日記帳!B2164,""))))</f>
        <v/>
      </c>
      <c r="D2164" s="265" t="str">
        <f>IF(AND($A2164=Sheet2!$A$2,仕訳日記帳!$N2164&gt;=Sheet2!$B$2),仕訳日記帳!N2164,IF(AND(OR($A2164=Sheet2!$A$3,$A2164=Sheet2!$A$4,$A2164=Sheet2!$A$5,$A2164=Sheet2!$A$6,$A2164=Sheet2!$A$7,$A2164=Sheet2!$A$9),仕訳日記帳!$N2164&gt;=Sheet2!$B$3),仕訳日記帳!N2164,IF(AND($A2164=Sheet2!$A$8,仕訳日記帳!$N2164&gt;=Sheet2!$B$8),仕訳日記帳!N2164,IF(AND(OR($A2164=Sheet2!$A$10,$A2164=Sheet2!$A$11,$A2164=Sheet2!$A$12,$A2164=Sheet2!$A$13,$A2164=Sheet2!$A$14,$A2164=Sheet2!$A$15,$A2164=Sheet2!$A$16,$A2164=Sheet2!$A$17),Sheet2!$B$9&lt;=仕訳日記帳!$N2164&lt;Sheet2!$C$10),仕訳日記帳!N2164,""))))</f>
        <v/>
      </c>
      <c r="E2164" s="263" t="str">
        <f>IF(AND($A2164=Sheet2!$A$2,仕訳日記帳!$N2164&gt;=Sheet2!$B$2),仕訳日記帳!G2164,IF(AND(OR($A2164=Sheet2!$A$3,$A2164=Sheet2!$A$4,$A2164=Sheet2!$A$5,$A2164=Sheet2!$A$6,$A2164=Sheet2!$A$7,$A2164=Sheet2!$A$9),仕訳日記帳!$N2164&gt;=Sheet2!$B$3),仕訳日記帳!G2164,IF(AND($A2164=Sheet2!$A$8,仕訳日記帳!$N2164&gt;=Sheet2!$B$8),仕訳日記帳!G2164,IF(AND(OR($A2164=Sheet2!$A$10,$A2164=Sheet2!$A$11,$A2164=Sheet2!$A$12,$A2164=Sheet2!$A$13,$A2164=Sheet2!$A$14,$A2164=Sheet2!$A$15,$A2164=Sheet2!$A$16,$A2164=Sheet2!$A$17),Sheet2!$B$9&lt;=仕訳日記帳!$N2164&lt;Sheet2!$C$10),仕訳日記帳!G2164,""))))</f>
        <v/>
      </c>
      <c r="G2164" t="str">
        <f>IF(OR(A2164=Sheet2!$A$2,A2164=Sheet2!$A$3,A2164=Sheet2!$A$4,A2164=Sheet2!$A$5,A2164=Sheet2!$A$6,A2164=Sheet2!$A$7,A2164=Sheet2!$A$8,A2164=Sheet2!$A$9,A2164=Sheet2!$A$10,A2164=Sheet2!$A$11,A2164=Sheet2!$A$12,$A$2=Sheet2!$A$13,A2164=Sheet2!$A$14,$A$2=Sheet2!$A$15,$A$2=Sheet2!$A$16,A2164=Sheet2!$A$17),"該当","")</f>
        <v/>
      </c>
      <c r="H2164" t="str">
        <f>IF(OR(A2164="",G2164=""),"",COUNTIF($G$2:G2164,"該当"))</f>
        <v/>
      </c>
    </row>
    <row r="2165" spans="1:8">
      <c r="A2165" t="str">
        <f>IF(AND(仕訳日記帳!D2165=Sheet2!$A$2,仕訳日記帳!$N2165&gt;=Sheet2!$B$2),仕訳日記帳!D2165,IF(AND(OR(仕訳日記帳!D2165=Sheet2!$A$3,仕訳日記帳!D2165=Sheet2!$A$4,仕訳日記帳!D2165=Sheet2!$A$5,仕訳日記帳!D2165=Sheet2!$A$6,仕訳日記帳!D2165=Sheet2!$A$7,仕訳日記帳!D2165=Sheet2!$A$9),仕訳日記帳!$N2165&gt;=Sheet2!$B$3),仕訳日記帳!D2165,IF(AND(仕訳日記帳!D2165=Sheet2!$A$8,仕訳日記帳!$N2165&gt;=Sheet2!$B$8),仕訳日記帳!D2165,IF(AND(OR(仕訳日記帳!D2165=Sheet2!$A$10,仕訳日記帳!D2165=Sheet2!$A$11,仕訳日記帳!D2165=Sheet2!$A$12,仕訳日記帳!D2165=Sheet2!$A$13,仕訳日記帳!D2165=Sheet2!$A$14,仕訳日記帳!D2165=Sheet2!$A$15,仕訳日記帳!D2165=Sheet2!$A$16,仕訳日記帳!D2165=Sheet2!$A$17),Sheet2!$B$9&lt;=仕訳日記帳!$N2165&lt;Sheet2!$C$10),仕訳日記帳!D2165,""))))</f>
        <v/>
      </c>
      <c r="B2165" s="263" t="str">
        <f>IF(AND($A2165=Sheet2!$A$2,仕訳日記帳!$N2165&gt;=Sheet2!$B$2),仕訳日記帳!A2165,IF(AND(OR($A2165=Sheet2!$A$3,$A2165=Sheet2!$A$4,$A2165=Sheet2!$A$5,$A2165=Sheet2!$A$6,$A2165=Sheet2!$A$7,$A2165=Sheet2!$A$9),仕訳日記帳!$N2165&gt;=Sheet2!$B$3),仕訳日記帳!A2165,IF(AND($A2165=Sheet2!$A$8,仕訳日記帳!$N2165&gt;=Sheet2!$B$8),仕訳日記帳!A2165,IF(AND(OR($A2165=Sheet2!$A$10,$A2165=Sheet2!$A$11,$A2165=Sheet2!$A$12,$A2165=Sheet2!$A$13,$A2165=Sheet2!$A$14,$A2165=Sheet2!$A$15,$A2165=Sheet2!$A$16,$A2165=Sheet2!$A$17),Sheet2!$B$9&lt;=仕訳日記帳!$N2165&lt;Sheet2!$C$10),仕訳日記帳!A2165,""))))</f>
        <v/>
      </c>
      <c r="C2165" t="str">
        <f>IF(AND($A2165=Sheet2!$A$2,仕訳日記帳!$N2165&gt;=Sheet2!$B$2),仕訳日記帳!B2165,IF(AND(OR($A2165=Sheet2!$A$3,$A2165=Sheet2!$A$4,$A2165=Sheet2!$A$5,$A2165=Sheet2!$A$6,$A2165=Sheet2!$A$7,$A2165=Sheet2!$A$9),仕訳日記帳!$N2165&gt;=Sheet2!$B$3),仕訳日記帳!B2165,IF(AND($A2165=Sheet2!$A$8,仕訳日記帳!$N2165&gt;=Sheet2!$B$8),仕訳日記帳!B2165,IF(AND(OR($A2165=Sheet2!$A$10,$A2165=Sheet2!$A$11,$A2165=Sheet2!$A$12,$A2165=Sheet2!$A$13,$A2165=Sheet2!$A$14,$A2165=Sheet2!$A$15,$A2165=Sheet2!$A$16,$A2165=Sheet2!$A$17),Sheet2!$B$9&lt;=仕訳日記帳!$N2165&lt;Sheet2!$C$10),仕訳日記帳!B2165,""))))</f>
        <v/>
      </c>
      <c r="D2165" s="265" t="str">
        <f>IF(AND($A2165=Sheet2!$A$2,仕訳日記帳!$N2165&gt;=Sheet2!$B$2),仕訳日記帳!N2165,IF(AND(OR($A2165=Sheet2!$A$3,$A2165=Sheet2!$A$4,$A2165=Sheet2!$A$5,$A2165=Sheet2!$A$6,$A2165=Sheet2!$A$7,$A2165=Sheet2!$A$9),仕訳日記帳!$N2165&gt;=Sheet2!$B$3),仕訳日記帳!N2165,IF(AND($A2165=Sheet2!$A$8,仕訳日記帳!$N2165&gt;=Sheet2!$B$8),仕訳日記帳!N2165,IF(AND(OR($A2165=Sheet2!$A$10,$A2165=Sheet2!$A$11,$A2165=Sheet2!$A$12,$A2165=Sheet2!$A$13,$A2165=Sheet2!$A$14,$A2165=Sheet2!$A$15,$A2165=Sheet2!$A$16,$A2165=Sheet2!$A$17),Sheet2!$B$9&lt;=仕訳日記帳!$N2165&lt;Sheet2!$C$10),仕訳日記帳!N2165,""))))</f>
        <v/>
      </c>
      <c r="E2165" s="263" t="str">
        <f>IF(AND($A2165=Sheet2!$A$2,仕訳日記帳!$N2165&gt;=Sheet2!$B$2),仕訳日記帳!G2165,IF(AND(OR($A2165=Sheet2!$A$3,$A2165=Sheet2!$A$4,$A2165=Sheet2!$A$5,$A2165=Sheet2!$A$6,$A2165=Sheet2!$A$7,$A2165=Sheet2!$A$9),仕訳日記帳!$N2165&gt;=Sheet2!$B$3),仕訳日記帳!G2165,IF(AND($A2165=Sheet2!$A$8,仕訳日記帳!$N2165&gt;=Sheet2!$B$8),仕訳日記帳!G2165,IF(AND(OR($A2165=Sheet2!$A$10,$A2165=Sheet2!$A$11,$A2165=Sheet2!$A$12,$A2165=Sheet2!$A$13,$A2165=Sheet2!$A$14,$A2165=Sheet2!$A$15,$A2165=Sheet2!$A$16,$A2165=Sheet2!$A$17),Sheet2!$B$9&lt;=仕訳日記帳!$N2165&lt;Sheet2!$C$10),仕訳日記帳!G2165,""))))</f>
        <v/>
      </c>
      <c r="G2165" t="str">
        <f>IF(OR(A2165=Sheet2!$A$2,A2165=Sheet2!$A$3,A2165=Sheet2!$A$4,A2165=Sheet2!$A$5,A2165=Sheet2!$A$6,A2165=Sheet2!$A$7,A2165=Sheet2!$A$8,A2165=Sheet2!$A$9,A2165=Sheet2!$A$10,A2165=Sheet2!$A$11,A2165=Sheet2!$A$12,$A$2=Sheet2!$A$13,A2165=Sheet2!$A$14,$A$2=Sheet2!$A$15,$A$2=Sheet2!$A$16,A2165=Sheet2!$A$17),"該当","")</f>
        <v/>
      </c>
      <c r="H2165" t="str">
        <f>IF(OR(A2165="",G2165=""),"",COUNTIF($G$2:G2165,"該当"))</f>
        <v/>
      </c>
    </row>
    <row r="2166" spans="1:8">
      <c r="A2166" t="str">
        <f>IF(AND(仕訳日記帳!D2166=Sheet2!$A$2,仕訳日記帳!$N2166&gt;=Sheet2!$B$2),仕訳日記帳!D2166,IF(AND(OR(仕訳日記帳!D2166=Sheet2!$A$3,仕訳日記帳!D2166=Sheet2!$A$4,仕訳日記帳!D2166=Sheet2!$A$5,仕訳日記帳!D2166=Sheet2!$A$6,仕訳日記帳!D2166=Sheet2!$A$7,仕訳日記帳!D2166=Sheet2!$A$9),仕訳日記帳!$N2166&gt;=Sheet2!$B$3),仕訳日記帳!D2166,IF(AND(仕訳日記帳!D2166=Sheet2!$A$8,仕訳日記帳!$N2166&gt;=Sheet2!$B$8),仕訳日記帳!D2166,IF(AND(OR(仕訳日記帳!D2166=Sheet2!$A$10,仕訳日記帳!D2166=Sheet2!$A$11,仕訳日記帳!D2166=Sheet2!$A$12,仕訳日記帳!D2166=Sheet2!$A$13,仕訳日記帳!D2166=Sheet2!$A$14,仕訳日記帳!D2166=Sheet2!$A$15,仕訳日記帳!D2166=Sheet2!$A$16,仕訳日記帳!D2166=Sheet2!$A$17),Sheet2!$B$9&lt;=仕訳日記帳!$N2166&lt;Sheet2!$C$10),仕訳日記帳!D2166,""))))</f>
        <v/>
      </c>
      <c r="B2166" s="263" t="str">
        <f>IF(AND($A2166=Sheet2!$A$2,仕訳日記帳!$N2166&gt;=Sheet2!$B$2),仕訳日記帳!A2166,IF(AND(OR($A2166=Sheet2!$A$3,$A2166=Sheet2!$A$4,$A2166=Sheet2!$A$5,$A2166=Sheet2!$A$6,$A2166=Sheet2!$A$7,$A2166=Sheet2!$A$9),仕訳日記帳!$N2166&gt;=Sheet2!$B$3),仕訳日記帳!A2166,IF(AND($A2166=Sheet2!$A$8,仕訳日記帳!$N2166&gt;=Sheet2!$B$8),仕訳日記帳!A2166,IF(AND(OR($A2166=Sheet2!$A$10,$A2166=Sheet2!$A$11,$A2166=Sheet2!$A$12,$A2166=Sheet2!$A$13,$A2166=Sheet2!$A$14,$A2166=Sheet2!$A$15,$A2166=Sheet2!$A$16,$A2166=Sheet2!$A$17),Sheet2!$B$9&lt;=仕訳日記帳!$N2166&lt;Sheet2!$C$10),仕訳日記帳!A2166,""))))</f>
        <v/>
      </c>
      <c r="C2166" t="str">
        <f>IF(AND($A2166=Sheet2!$A$2,仕訳日記帳!$N2166&gt;=Sheet2!$B$2),仕訳日記帳!B2166,IF(AND(OR($A2166=Sheet2!$A$3,$A2166=Sheet2!$A$4,$A2166=Sheet2!$A$5,$A2166=Sheet2!$A$6,$A2166=Sheet2!$A$7,$A2166=Sheet2!$A$9),仕訳日記帳!$N2166&gt;=Sheet2!$B$3),仕訳日記帳!B2166,IF(AND($A2166=Sheet2!$A$8,仕訳日記帳!$N2166&gt;=Sheet2!$B$8),仕訳日記帳!B2166,IF(AND(OR($A2166=Sheet2!$A$10,$A2166=Sheet2!$A$11,$A2166=Sheet2!$A$12,$A2166=Sheet2!$A$13,$A2166=Sheet2!$A$14,$A2166=Sheet2!$A$15,$A2166=Sheet2!$A$16,$A2166=Sheet2!$A$17),Sheet2!$B$9&lt;=仕訳日記帳!$N2166&lt;Sheet2!$C$10),仕訳日記帳!B2166,""))))</f>
        <v/>
      </c>
      <c r="D2166" s="265" t="str">
        <f>IF(AND($A2166=Sheet2!$A$2,仕訳日記帳!$N2166&gt;=Sheet2!$B$2),仕訳日記帳!N2166,IF(AND(OR($A2166=Sheet2!$A$3,$A2166=Sheet2!$A$4,$A2166=Sheet2!$A$5,$A2166=Sheet2!$A$6,$A2166=Sheet2!$A$7,$A2166=Sheet2!$A$9),仕訳日記帳!$N2166&gt;=Sheet2!$B$3),仕訳日記帳!N2166,IF(AND($A2166=Sheet2!$A$8,仕訳日記帳!$N2166&gt;=Sheet2!$B$8),仕訳日記帳!N2166,IF(AND(OR($A2166=Sheet2!$A$10,$A2166=Sheet2!$A$11,$A2166=Sheet2!$A$12,$A2166=Sheet2!$A$13,$A2166=Sheet2!$A$14,$A2166=Sheet2!$A$15,$A2166=Sheet2!$A$16,$A2166=Sheet2!$A$17),Sheet2!$B$9&lt;=仕訳日記帳!$N2166&lt;Sheet2!$C$10),仕訳日記帳!N2166,""))))</f>
        <v/>
      </c>
      <c r="E2166" s="263" t="str">
        <f>IF(AND($A2166=Sheet2!$A$2,仕訳日記帳!$N2166&gt;=Sheet2!$B$2),仕訳日記帳!G2166,IF(AND(OR($A2166=Sheet2!$A$3,$A2166=Sheet2!$A$4,$A2166=Sheet2!$A$5,$A2166=Sheet2!$A$6,$A2166=Sheet2!$A$7,$A2166=Sheet2!$A$9),仕訳日記帳!$N2166&gt;=Sheet2!$B$3),仕訳日記帳!G2166,IF(AND($A2166=Sheet2!$A$8,仕訳日記帳!$N2166&gt;=Sheet2!$B$8),仕訳日記帳!G2166,IF(AND(OR($A2166=Sheet2!$A$10,$A2166=Sheet2!$A$11,$A2166=Sheet2!$A$12,$A2166=Sheet2!$A$13,$A2166=Sheet2!$A$14,$A2166=Sheet2!$A$15,$A2166=Sheet2!$A$16,$A2166=Sheet2!$A$17),Sheet2!$B$9&lt;=仕訳日記帳!$N2166&lt;Sheet2!$C$10),仕訳日記帳!G2166,""))))</f>
        <v/>
      </c>
      <c r="G2166" t="str">
        <f>IF(OR(A2166=Sheet2!$A$2,A2166=Sheet2!$A$3,A2166=Sheet2!$A$4,A2166=Sheet2!$A$5,A2166=Sheet2!$A$6,A2166=Sheet2!$A$7,A2166=Sheet2!$A$8,A2166=Sheet2!$A$9,A2166=Sheet2!$A$10,A2166=Sheet2!$A$11,A2166=Sheet2!$A$12,$A$2=Sheet2!$A$13,A2166=Sheet2!$A$14,$A$2=Sheet2!$A$15,$A$2=Sheet2!$A$16,A2166=Sheet2!$A$17),"該当","")</f>
        <v/>
      </c>
      <c r="H2166" t="str">
        <f>IF(OR(A2166="",G2166=""),"",COUNTIF($G$2:G2166,"該当"))</f>
        <v/>
      </c>
    </row>
    <row r="2167" spans="1:8">
      <c r="A2167" t="str">
        <f>IF(AND(仕訳日記帳!D2167=Sheet2!$A$2,仕訳日記帳!$N2167&gt;=Sheet2!$B$2),仕訳日記帳!D2167,IF(AND(OR(仕訳日記帳!D2167=Sheet2!$A$3,仕訳日記帳!D2167=Sheet2!$A$4,仕訳日記帳!D2167=Sheet2!$A$5,仕訳日記帳!D2167=Sheet2!$A$6,仕訳日記帳!D2167=Sheet2!$A$7,仕訳日記帳!D2167=Sheet2!$A$9),仕訳日記帳!$N2167&gt;=Sheet2!$B$3),仕訳日記帳!D2167,IF(AND(仕訳日記帳!D2167=Sheet2!$A$8,仕訳日記帳!$N2167&gt;=Sheet2!$B$8),仕訳日記帳!D2167,IF(AND(OR(仕訳日記帳!D2167=Sheet2!$A$10,仕訳日記帳!D2167=Sheet2!$A$11,仕訳日記帳!D2167=Sheet2!$A$12,仕訳日記帳!D2167=Sheet2!$A$13,仕訳日記帳!D2167=Sheet2!$A$14,仕訳日記帳!D2167=Sheet2!$A$15,仕訳日記帳!D2167=Sheet2!$A$16,仕訳日記帳!D2167=Sheet2!$A$17),Sheet2!$B$9&lt;=仕訳日記帳!$N2167&lt;Sheet2!$C$10),仕訳日記帳!D2167,""))))</f>
        <v/>
      </c>
      <c r="B2167" s="263" t="str">
        <f>IF(AND($A2167=Sheet2!$A$2,仕訳日記帳!$N2167&gt;=Sheet2!$B$2),仕訳日記帳!A2167,IF(AND(OR($A2167=Sheet2!$A$3,$A2167=Sheet2!$A$4,$A2167=Sheet2!$A$5,$A2167=Sheet2!$A$6,$A2167=Sheet2!$A$7,$A2167=Sheet2!$A$9),仕訳日記帳!$N2167&gt;=Sheet2!$B$3),仕訳日記帳!A2167,IF(AND($A2167=Sheet2!$A$8,仕訳日記帳!$N2167&gt;=Sheet2!$B$8),仕訳日記帳!A2167,IF(AND(OR($A2167=Sheet2!$A$10,$A2167=Sheet2!$A$11,$A2167=Sheet2!$A$12,$A2167=Sheet2!$A$13,$A2167=Sheet2!$A$14,$A2167=Sheet2!$A$15,$A2167=Sheet2!$A$16,$A2167=Sheet2!$A$17),Sheet2!$B$9&lt;=仕訳日記帳!$N2167&lt;Sheet2!$C$10),仕訳日記帳!A2167,""))))</f>
        <v/>
      </c>
      <c r="C2167" t="str">
        <f>IF(AND($A2167=Sheet2!$A$2,仕訳日記帳!$N2167&gt;=Sheet2!$B$2),仕訳日記帳!B2167,IF(AND(OR($A2167=Sheet2!$A$3,$A2167=Sheet2!$A$4,$A2167=Sheet2!$A$5,$A2167=Sheet2!$A$6,$A2167=Sheet2!$A$7,$A2167=Sheet2!$A$9),仕訳日記帳!$N2167&gt;=Sheet2!$B$3),仕訳日記帳!B2167,IF(AND($A2167=Sheet2!$A$8,仕訳日記帳!$N2167&gt;=Sheet2!$B$8),仕訳日記帳!B2167,IF(AND(OR($A2167=Sheet2!$A$10,$A2167=Sheet2!$A$11,$A2167=Sheet2!$A$12,$A2167=Sheet2!$A$13,$A2167=Sheet2!$A$14,$A2167=Sheet2!$A$15,$A2167=Sheet2!$A$16,$A2167=Sheet2!$A$17),Sheet2!$B$9&lt;=仕訳日記帳!$N2167&lt;Sheet2!$C$10),仕訳日記帳!B2167,""))))</f>
        <v/>
      </c>
      <c r="D2167" s="265" t="str">
        <f>IF(AND($A2167=Sheet2!$A$2,仕訳日記帳!$N2167&gt;=Sheet2!$B$2),仕訳日記帳!N2167,IF(AND(OR($A2167=Sheet2!$A$3,$A2167=Sheet2!$A$4,$A2167=Sheet2!$A$5,$A2167=Sheet2!$A$6,$A2167=Sheet2!$A$7,$A2167=Sheet2!$A$9),仕訳日記帳!$N2167&gt;=Sheet2!$B$3),仕訳日記帳!N2167,IF(AND($A2167=Sheet2!$A$8,仕訳日記帳!$N2167&gt;=Sheet2!$B$8),仕訳日記帳!N2167,IF(AND(OR($A2167=Sheet2!$A$10,$A2167=Sheet2!$A$11,$A2167=Sheet2!$A$12,$A2167=Sheet2!$A$13,$A2167=Sheet2!$A$14,$A2167=Sheet2!$A$15,$A2167=Sheet2!$A$16,$A2167=Sheet2!$A$17),Sheet2!$B$9&lt;=仕訳日記帳!$N2167&lt;Sheet2!$C$10),仕訳日記帳!N2167,""))))</f>
        <v/>
      </c>
      <c r="E2167" s="263" t="str">
        <f>IF(AND($A2167=Sheet2!$A$2,仕訳日記帳!$N2167&gt;=Sheet2!$B$2),仕訳日記帳!G2167,IF(AND(OR($A2167=Sheet2!$A$3,$A2167=Sheet2!$A$4,$A2167=Sheet2!$A$5,$A2167=Sheet2!$A$6,$A2167=Sheet2!$A$7,$A2167=Sheet2!$A$9),仕訳日記帳!$N2167&gt;=Sheet2!$B$3),仕訳日記帳!G2167,IF(AND($A2167=Sheet2!$A$8,仕訳日記帳!$N2167&gt;=Sheet2!$B$8),仕訳日記帳!G2167,IF(AND(OR($A2167=Sheet2!$A$10,$A2167=Sheet2!$A$11,$A2167=Sheet2!$A$12,$A2167=Sheet2!$A$13,$A2167=Sheet2!$A$14,$A2167=Sheet2!$A$15,$A2167=Sheet2!$A$16,$A2167=Sheet2!$A$17),Sheet2!$B$9&lt;=仕訳日記帳!$N2167&lt;Sheet2!$C$10),仕訳日記帳!G2167,""))))</f>
        <v/>
      </c>
      <c r="G2167" t="str">
        <f>IF(OR(A2167=Sheet2!$A$2,A2167=Sheet2!$A$3,A2167=Sheet2!$A$4,A2167=Sheet2!$A$5,A2167=Sheet2!$A$6,A2167=Sheet2!$A$7,A2167=Sheet2!$A$8,A2167=Sheet2!$A$9,A2167=Sheet2!$A$10,A2167=Sheet2!$A$11,A2167=Sheet2!$A$12,$A$2=Sheet2!$A$13,A2167=Sheet2!$A$14,$A$2=Sheet2!$A$15,$A$2=Sheet2!$A$16,A2167=Sheet2!$A$17),"該当","")</f>
        <v/>
      </c>
      <c r="H2167" t="str">
        <f>IF(OR(A2167="",G2167=""),"",COUNTIF($G$2:G2167,"該当"))</f>
        <v/>
      </c>
    </row>
    <row r="2168" spans="1:8">
      <c r="A2168" t="str">
        <f>IF(AND(仕訳日記帳!D2168=Sheet2!$A$2,仕訳日記帳!$N2168&gt;=Sheet2!$B$2),仕訳日記帳!D2168,IF(AND(OR(仕訳日記帳!D2168=Sheet2!$A$3,仕訳日記帳!D2168=Sheet2!$A$4,仕訳日記帳!D2168=Sheet2!$A$5,仕訳日記帳!D2168=Sheet2!$A$6,仕訳日記帳!D2168=Sheet2!$A$7,仕訳日記帳!D2168=Sheet2!$A$9),仕訳日記帳!$N2168&gt;=Sheet2!$B$3),仕訳日記帳!D2168,IF(AND(仕訳日記帳!D2168=Sheet2!$A$8,仕訳日記帳!$N2168&gt;=Sheet2!$B$8),仕訳日記帳!D2168,IF(AND(OR(仕訳日記帳!D2168=Sheet2!$A$10,仕訳日記帳!D2168=Sheet2!$A$11,仕訳日記帳!D2168=Sheet2!$A$12,仕訳日記帳!D2168=Sheet2!$A$13,仕訳日記帳!D2168=Sheet2!$A$14,仕訳日記帳!D2168=Sheet2!$A$15,仕訳日記帳!D2168=Sheet2!$A$16,仕訳日記帳!D2168=Sheet2!$A$17),Sheet2!$B$9&lt;=仕訳日記帳!$N2168&lt;Sheet2!$C$10),仕訳日記帳!D2168,""))))</f>
        <v/>
      </c>
      <c r="B2168" s="263" t="str">
        <f>IF(AND($A2168=Sheet2!$A$2,仕訳日記帳!$N2168&gt;=Sheet2!$B$2),仕訳日記帳!A2168,IF(AND(OR($A2168=Sheet2!$A$3,$A2168=Sheet2!$A$4,$A2168=Sheet2!$A$5,$A2168=Sheet2!$A$6,$A2168=Sheet2!$A$7,$A2168=Sheet2!$A$9),仕訳日記帳!$N2168&gt;=Sheet2!$B$3),仕訳日記帳!A2168,IF(AND($A2168=Sheet2!$A$8,仕訳日記帳!$N2168&gt;=Sheet2!$B$8),仕訳日記帳!A2168,IF(AND(OR($A2168=Sheet2!$A$10,$A2168=Sheet2!$A$11,$A2168=Sheet2!$A$12,$A2168=Sheet2!$A$13,$A2168=Sheet2!$A$14,$A2168=Sheet2!$A$15,$A2168=Sheet2!$A$16,$A2168=Sheet2!$A$17),Sheet2!$B$9&lt;=仕訳日記帳!$N2168&lt;Sheet2!$C$10),仕訳日記帳!A2168,""))))</f>
        <v/>
      </c>
      <c r="C2168" t="str">
        <f>IF(AND($A2168=Sheet2!$A$2,仕訳日記帳!$N2168&gt;=Sheet2!$B$2),仕訳日記帳!B2168,IF(AND(OR($A2168=Sheet2!$A$3,$A2168=Sheet2!$A$4,$A2168=Sheet2!$A$5,$A2168=Sheet2!$A$6,$A2168=Sheet2!$A$7,$A2168=Sheet2!$A$9),仕訳日記帳!$N2168&gt;=Sheet2!$B$3),仕訳日記帳!B2168,IF(AND($A2168=Sheet2!$A$8,仕訳日記帳!$N2168&gt;=Sheet2!$B$8),仕訳日記帳!B2168,IF(AND(OR($A2168=Sheet2!$A$10,$A2168=Sheet2!$A$11,$A2168=Sheet2!$A$12,$A2168=Sheet2!$A$13,$A2168=Sheet2!$A$14,$A2168=Sheet2!$A$15,$A2168=Sheet2!$A$16,$A2168=Sheet2!$A$17),Sheet2!$B$9&lt;=仕訳日記帳!$N2168&lt;Sheet2!$C$10),仕訳日記帳!B2168,""))))</f>
        <v/>
      </c>
      <c r="D2168" s="265" t="str">
        <f>IF(AND($A2168=Sheet2!$A$2,仕訳日記帳!$N2168&gt;=Sheet2!$B$2),仕訳日記帳!N2168,IF(AND(OR($A2168=Sheet2!$A$3,$A2168=Sheet2!$A$4,$A2168=Sheet2!$A$5,$A2168=Sheet2!$A$6,$A2168=Sheet2!$A$7,$A2168=Sheet2!$A$9),仕訳日記帳!$N2168&gt;=Sheet2!$B$3),仕訳日記帳!N2168,IF(AND($A2168=Sheet2!$A$8,仕訳日記帳!$N2168&gt;=Sheet2!$B$8),仕訳日記帳!N2168,IF(AND(OR($A2168=Sheet2!$A$10,$A2168=Sheet2!$A$11,$A2168=Sheet2!$A$12,$A2168=Sheet2!$A$13,$A2168=Sheet2!$A$14,$A2168=Sheet2!$A$15,$A2168=Sheet2!$A$16,$A2168=Sheet2!$A$17),Sheet2!$B$9&lt;=仕訳日記帳!$N2168&lt;Sheet2!$C$10),仕訳日記帳!N2168,""))))</f>
        <v/>
      </c>
      <c r="E2168" s="263" t="str">
        <f>IF(AND($A2168=Sheet2!$A$2,仕訳日記帳!$N2168&gt;=Sheet2!$B$2),仕訳日記帳!G2168,IF(AND(OR($A2168=Sheet2!$A$3,$A2168=Sheet2!$A$4,$A2168=Sheet2!$A$5,$A2168=Sheet2!$A$6,$A2168=Sheet2!$A$7,$A2168=Sheet2!$A$9),仕訳日記帳!$N2168&gt;=Sheet2!$B$3),仕訳日記帳!G2168,IF(AND($A2168=Sheet2!$A$8,仕訳日記帳!$N2168&gt;=Sheet2!$B$8),仕訳日記帳!G2168,IF(AND(OR($A2168=Sheet2!$A$10,$A2168=Sheet2!$A$11,$A2168=Sheet2!$A$12,$A2168=Sheet2!$A$13,$A2168=Sheet2!$A$14,$A2168=Sheet2!$A$15,$A2168=Sheet2!$A$16,$A2168=Sheet2!$A$17),Sheet2!$B$9&lt;=仕訳日記帳!$N2168&lt;Sheet2!$C$10),仕訳日記帳!G2168,""))))</f>
        <v/>
      </c>
      <c r="G2168" t="str">
        <f>IF(OR(A2168=Sheet2!$A$2,A2168=Sheet2!$A$3,A2168=Sheet2!$A$4,A2168=Sheet2!$A$5,A2168=Sheet2!$A$6,A2168=Sheet2!$A$7,A2168=Sheet2!$A$8,A2168=Sheet2!$A$9,A2168=Sheet2!$A$10,A2168=Sheet2!$A$11,A2168=Sheet2!$A$12,$A$2=Sheet2!$A$13,A2168=Sheet2!$A$14,$A$2=Sheet2!$A$15,$A$2=Sheet2!$A$16,A2168=Sheet2!$A$17),"該当","")</f>
        <v/>
      </c>
      <c r="H2168" t="str">
        <f>IF(OR(A2168="",G2168=""),"",COUNTIF($G$2:G2168,"該当"))</f>
        <v/>
      </c>
    </row>
    <row r="2169" spans="1:8">
      <c r="A2169" t="str">
        <f>IF(AND(仕訳日記帳!D2169=Sheet2!$A$2,仕訳日記帳!$N2169&gt;=Sheet2!$B$2),仕訳日記帳!D2169,IF(AND(OR(仕訳日記帳!D2169=Sheet2!$A$3,仕訳日記帳!D2169=Sheet2!$A$4,仕訳日記帳!D2169=Sheet2!$A$5,仕訳日記帳!D2169=Sheet2!$A$6,仕訳日記帳!D2169=Sheet2!$A$7,仕訳日記帳!D2169=Sheet2!$A$9),仕訳日記帳!$N2169&gt;=Sheet2!$B$3),仕訳日記帳!D2169,IF(AND(仕訳日記帳!D2169=Sheet2!$A$8,仕訳日記帳!$N2169&gt;=Sheet2!$B$8),仕訳日記帳!D2169,IF(AND(OR(仕訳日記帳!D2169=Sheet2!$A$10,仕訳日記帳!D2169=Sheet2!$A$11,仕訳日記帳!D2169=Sheet2!$A$12,仕訳日記帳!D2169=Sheet2!$A$13,仕訳日記帳!D2169=Sheet2!$A$14,仕訳日記帳!D2169=Sheet2!$A$15,仕訳日記帳!D2169=Sheet2!$A$16,仕訳日記帳!D2169=Sheet2!$A$17),Sheet2!$B$9&lt;=仕訳日記帳!$N2169&lt;Sheet2!$C$10),仕訳日記帳!D2169,""))))</f>
        <v/>
      </c>
      <c r="B2169" s="263" t="str">
        <f>IF(AND($A2169=Sheet2!$A$2,仕訳日記帳!$N2169&gt;=Sheet2!$B$2),仕訳日記帳!A2169,IF(AND(OR($A2169=Sheet2!$A$3,$A2169=Sheet2!$A$4,$A2169=Sheet2!$A$5,$A2169=Sheet2!$A$6,$A2169=Sheet2!$A$7,$A2169=Sheet2!$A$9),仕訳日記帳!$N2169&gt;=Sheet2!$B$3),仕訳日記帳!A2169,IF(AND($A2169=Sheet2!$A$8,仕訳日記帳!$N2169&gt;=Sheet2!$B$8),仕訳日記帳!A2169,IF(AND(OR($A2169=Sheet2!$A$10,$A2169=Sheet2!$A$11,$A2169=Sheet2!$A$12,$A2169=Sheet2!$A$13,$A2169=Sheet2!$A$14,$A2169=Sheet2!$A$15,$A2169=Sheet2!$A$16,$A2169=Sheet2!$A$17),Sheet2!$B$9&lt;=仕訳日記帳!$N2169&lt;Sheet2!$C$10),仕訳日記帳!A2169,""))))</f>
        <v/>
      </c>
      <c r="C2169" t="str">
        <f>IF(AND($A2169=Sheet2!$A$2,仕訳日記帳!$N2169&gt;=Sheet2!$B$2),仕訳日記帳!B2169,IF(AND(OR($A2169=Sheet2!$A$3,$A2169=Sheet2!$A$4,$A2169=Sheet2!$A$5,$A2169=Sheet2!$A$6,$A2169=Sheet2!$A$7,$A2169=Sheet2!$A$9),仕訳日記帳!$N2169&gt;=Sheet2!$B$3),仕訳日記帳!B2169,IF(AND($A2169=Sheet2!$A$8,仕訳日記帳!$N2169&gt;=Sheet2!$B$8),仕訳日記帳!B2169,IF(AND(OR($A2169=Sheet2!$A$10,$A2169=Sheet2!$A$11,$A2169=Sheet2!$A$12,$A2169=Sheet2!$A$13,$A2169=Sheet2!$A$14,$A2169=Sheet2!$A$15,$A2169=Sheet2!$A$16,$A2169=Sheet2!$A$17),Sheet2!$B$9&lt;=仕訳日記帳!$N2169&lt;Sheet2!$C$10),仕訳日記帳!B2169,""))))</f>
        <v/>
      </c>
      <c r="D2169" s="265" t="str">
        <f>IF(AND($A2169=Sheet2!$A$2,仕訳日記帳!$N2169&gt;=Sheet2!$B$2),仕訳日記帳!N2169,IF(AND(OR($A2169=Sheet2!$A$3,$A2169=Sheet2!$A$4,$A2169=Sheet2!$A$5,$A2169=Sheet2!$A$6,$A2169=Sheet2!$A$7,$A2169=Sheet2!$A$9),仕訳日記帳!$N2169&gt;=Sheet2!$B$3),仕訳日記帳!N2169,IF(AND($A2169=Sheet2!$A$8,仕訳日記帳!$N2169&gt;=Sheet2!$B$8),仕訳日記帳!N2169,IF(AND(OR($A2169=Sheet2!$A$10,$A2169=Sheet2!$A$11,$A2169=Sheet2!$A$12,$A2169=Sheet2!$A$13,$A2169=Sheet2!$A$14,$A2169=Sheet2!$A$15,$A2169=Sheet2!$A$16,$A2169=Sheet2!$A$17),Sheet2!$B$9&lt;=仕訳日記帳!$N2169&lt;Sheet2!$C$10),仕訳日記帳!N2169,""))))</f>
        <v/>
      </c>
      <c r="E2169" s="263" t="str">
        <f>IF(AND($A2169=Sheet2!$A$2,仕訳日記帳!$N2169&gt;=Sheet2!$B$2),仕訳日記帳!G2169,IF(AND(OR($A2169=Sheet2!$A$3,$A2169=Sheet2!$A$4,$A2169=Sheet2!$A$5,$A2169=Sheet2!$A$6,$A2169=Sheet2!$A$7,$A2169=Sheet2!$A$9),仕訳日記帳!$N2169&gt;=Sheet2!$B$3),仕訳日記帳!G2169,IF(AND($A2169=Sheet2!$A$8,仕訳日記帳!$N2169&gt;=Sheet2!$B$8),仕訳日記帳!G2169,IF(AND(OR($A2169=Sheet2!$A$10,$A2169=Sheet2!$A$11,$A2169=Sheet2!$A$12,$A2169=Sheet2!$A$13,$A2169=Sheet2!$A$14,$A2169=Sheet2!$A$15,$A2169=Sheet2!$A$16,$A2169=Sheet2!$A$17),Sheet2!$B$9&lt;=仕訳日記帳!$N2169&lt;Sheet2!$C$10),仕訳日記帳!G2169,""))))</f>
        <v/>
      </c>
      <c r="G2169" t="str">
        <f>IF(OR(A2169=Sheet2!$A$2,A2169=Sheet2!$A$3,A2169=Sheet2!$A$4,A2169=Sheet2!$A$5,A2169=Sheet2!$A$6,A2169=Sheet2!$A$7,A2169=Sheet2!$A$8,A2169=Sheet2!$A$9,A2169=Sheet2!$A$10,A2169=Sheet2!$A$11,A2169=Sheet2!$A$12,$A$2=Sheet2!$A$13,A2169=Sheet2!$A$14,$A$2=Sheet2!$A$15,$A$2=Sheet2!$A$16,A2169=Sheet2!$A$17),"該当","")</f>
        <v/>
      </c>
      <c r="H2169" t="str">
        <f>IF(OR(A2169="",G2169=""),"",COUNTIF($G$2:G2169,"該当"))</f>
        <v/>
      </c>
    </row>
    <row r="2170" spans="1:8">
      <c r="A2170" t="str">
        <f>IF(AND(仕訳日記帳!D2170=Sheet2!$A$2,仕訳日記帳!$N2170&gt;=Sheet2!$B$2),仕訳日記帳!D2170,IF(AND(OR(仕訳日記帳!D2170=Sheet2!$A$3,仕訳日記帳!D2170=Sheet2!$A$4,仕訳日記帳!D2170=Sheet2!$A$5,仕訳日記帳!D2170=Sheet2!$A$6,仕訳日記帳!D2170=Sheet2!$A$7,仕訳日記帳!D2170=Sheet2!$A$9),仕訳日記帳!$N2170&gt;=Sheet2!$B$3),仕訳日記帳!D2170,IF(AND(仕訳日記帳!D2170=Sheet2!$A$8,仕訳日記帳!$N2170&gt;=Sheet2!$B$8),仕訳日記帳!D2170,IF(AND(OR(仕訳日記帳!D2170=Sheet2!$A$10,仕訳日記帳!D2170=Sheet2!$A$11,仕訳日記帳!D2170=Sheet2!$A$12,仕訳日記帳!D2170=Sheet2!$A$13,仕訳日記帳!D2170=Sheet2!$A$14,仕訳日記帳!D2170=Sheet2!$A$15,仕訳日記帳!D2170=Sheet2!$A$16,仕訳日記帳!D2170=Sheet2!$A$17),Sheet2!$B$9&lt;=仕訳日記帳!$N2170&lt;Sheet2!$C$10),仕訳日記帳!D2170,""))))</f>
        <v/>
      </c>
      <c r="B2170" s="263" t="str">
        <f>IF(AND($A2170=Sheet2!$A$2,仕訳日記帳!$N2170&gt;=Sheet2!$B$2),仕訳日記帳!A2170,IF(AND(OR($A2170=Sheet2!$A$3,$A2170=Sheet2!$A$4,$A2170=Sheet2!$A$5,$A2170=Sheet2!$A$6,$A2170=Sheet2!$A$7,$A2170=Sheet2!$A$9),仕訳日記帳!$N2170&gt;=Sheet2!$B$3),仕訳日記帳!A2170,IF(AND($A2170=Sheet2!$A$8,仕訳日記帳!$N2170&gt;=Sheet2!$B$8),仕訳日記帳!A2170,IF(AND(OR($A2170=Sheet2!$A$10,$A2170=Sheet2!$A$11,$A2170=Sheet2!$A$12,$A2170=Sheet2!$A$13,$A2170=Sheet2!$A$14,$A2170=Sheet2!$A$15,$A2170=Sheet2!$A$16,$A2170=Sheet2!$A$17),Sheet2!$B$9&lt;=仕訳日記帳!$N2170&lt;Sheet2!$C$10),仕訳日記帳!A2170,""))))</f>
        <v/>
      </c>
      <c r="C2170" t="str">
        <f>IF(AND($A2170=Sheet2!$A$2,仕訳日記帳!$N2170&gt;=Sheet2!$B$2),仕訳日記帳!B2170,IF(AND(OR($A2170=Sheet2!$A$3,$A2170=Sheet2!$A$4,$A2170=Sheet2!$A$5,$A2170=Sheet2!$A$6,$A2170=Sheet2!$A$7,$A2170=Sheet2!$A$9),仕訳日記帳!$N2170&gt;=Sheet2!$B$3),仕訳日記帳!B2170,IF(AND($A2170=Sheet2!$A$8,仕訳日記帳!$N2170&gt;=Sheet2!$B$8),仕訳日記帳!B2170,IF(AND(OR($A2170=Sheet2!$A$10,$A2170=Sheet2!$A$11,$A2170=Sheet2!$A$12,$A2170=Sheet2!$A$13,$A2170=Sheet2!$A$14,$A2170=Sheet2!$A$15,$A2170=Sheet2!$A$16,$A2170=Sheet2!$A$17),Sheet2!$B$9&lt;=仕訳日記帳!$N2170&lt;Sheet2!$C$10),仕訳日記帳!B2170,""))))</f>
        <v/>
      </c>
      <c r="D2170" s="265" t="str">
        <f>IF(AND($A2170=Sheet2!$A$2,仕訳日記帳!$N2170&gt;=Sheet2!$B$2),仕訳日記帳!N2170,IF(AND(OR($A2170=Sheet2!$A$3,$A2170=Sheet2!$A$4,$A2170=Sheet2!$A$5,$A2170=Sheet2!$A$6,$A2170=Sheet2!$A$7,$A2170=Sheet2!$A$9),仕訳日記帳!$N2170&gt;=Sheet2!$B$3),仕訳日記帳!N2170,IF(AND($A2170=Sheet2!$A$8,仕訳日記帳!$N2170&gt;=Sheet2!$B$8),仕訳日記帳!N2170,IF(AND(OR($A2170=Sheet2!$A$10,$A2170=Sheet2!$A$11,$A2170=Sheet2!$A$12,$A2170=Sheet2!$A$13,$A2170=Sheet2!$A$14,$A2170=Sheet2!$A$15,$A2170=Sheet2!$A$16,$A2170=Sheet2!$A$17),Sheet2!$B$9&lt;=仕訳日記帳!$N2170&lt;Sheet2!$C$10),仕訳日記帳!N2170,""))))</f>
        <v/>
      </c>
      <c r="E2170" s="263" t="str">
        <f>IF(AND($A2170=Sheet2!$A$2,仕訳日記帳!$N2170&gt;=Sheet2!$B$2),仕訳日記帳!G2170,IF(AND(OR($A2170=Sheet2!$A$3,$A2170=Sheet2!$A$4,$A2170=Sheet2!$A$5,$A2170=Sheet2!$A$6,$A2170=Sheet2!$A$7,$A2170=Sheet2!$A$9),仕訳日記帳!$N2170&gt;=Sheet2!$B$3),仕訳日記帳!G2170,IF(AND($A2170=Sheet2!$A$8,仕訳日記帳!$N2170&gt;=Sheet2!$B$8),仕訳日記帳!G2170,IF(AND(OR($A2170=Sheet2!$A$10,$A2170=Sheet2!$A$11,$A2170=Sheet2!$A$12,$A2170=Sheet2!$A$13,$A2170=Sheet2!$A$14,$A2170=Sheet2!$A$15,$A2170=Sheet2!$A$16,$A2170=Sheet2!$A$17),Sheet2!$B$9&lt;=仕訳日記帳!$N2170&lt;Sheet2!$C$10),仕訳日記帳!G2170,""))))</f>
        <v/>
      </c>
      <c r="G2170" t="str">
        <f>IF(OR(A2170=Sheet2!$A$2,A2170=Sheet2!$A$3,A2170=Sheet2!$A$4,A2170=Sheet2!$A$5,A2170=Sheet2!$A$6,A2170=Sheet2!$A$7,A2170=Sheet2!$A$8,A2170=Sheet2!$A$9,A2170=Sheet2!$A$10,A2170=Sheet2!$A$11,A2170=Sheet2!$A$12,$A$2=Sheet2!$A$13,A2170=Sheet2!$A$14,$A$2=Sheet2!$A$15,$A$2=Sheet2!$A$16,A2170=Sheet2!$A$17),"該当","")</f>
        <v/>
      </c>
      <c r="H2170" t="str">
        <f>IF(OR(A2170="",G2170=""),"",COUNTIF($G$2:G2170,"該当"))</f>
        <v/>
      </c>
    </row>
    <row r="2171" spans="1:8">
      <c r="A2171" t="str">
        <f>IF(AND(仕訳日記帳!D2171=Sheet2!$A$2,仕訳日記帳!$N2171&gt;=Sheet2!$B$2),仕訳日記帳!D2171,IF(AND(OR(仕訳日記帳!D2171=Sheet2!$A$3,仕訳日記帳!D2171=Sheet2!$A$4,仕訳日記帳!D2171=Sheet2!$A$5,仕訳日記帳!D2171=Sheet2!$A$6,仕訳日記帳!D2171=Sheet2!$A$7,仕訳日記帳!D2171=Sheet2!$A$9),仕訳日記帳!$N2171&gt;=Sheet2!$B$3),仕訳日記帳!D2171,IF(AND(仕訳日記帳!D2171=Sheet2!$A$8,仕訳日記帳!$N2171&gt;=Sheet2!$B$8),仕訳日記帳!D2171,IF(AND(OR(仕訳日記帳!D2171=Sheet2!$A$10,仕訳日記帳!D2171=Sheet2!$A$11,仕訳日記帳!D2171=Sheet2!$A$12,仕訳日記帳!D2171=Sheet2!$A$13,仕訳日記帳!D2171=Sheet2!$A$14,仕訳日記帳!D2171=Sheet2!$A$15,仕訳日記帳!D2171=Sheet2!$A$16,仕訳日記帳!D2171=Sheet2!$A$17),Sheet2!$B$9&lt;=仕訳日記帳!$N2171&lt;Sheet2!$C$10),仕訳日記帳!D2171,""))))</f>
        <v/>
      </c>
      <c r="B2171" s="263" t="str">
        <f>IF(AND($A2171=Sheet2!$A$2,仕訳日記帳!$N2171&gt;=Sheet2!$B$2),仕訳日記帳!A2171,IF(AND(OR($A2171=Sheet2!$A$3,$A2171=Sheet2!$A$4,$A2171=Sheet2!$A$5,$A2171=Sheet2!$A$6,$A2171=Sheet2!$A$7,$A2171=Sheet2!$A$9),仕訳日記帳!$N2171&gt;=Sheet2!$B$3),仕訳日記帳!A2171,IF(AND($A2171=Sheet2!$A$8,仕訳日記帳!$N2171&gt;=Sheet2!$B$8),仕訳日記帳!A2171,IF(AND(OR($A2171=Sheet2!$A$10,$A2171=Sheet2!$A$11,$A2171=Sheet2!$A$12,$A2171=Sheet2!$A$13,$A2171=Sheet2!$A$14,$A2171=Sheet2!$A$15,$A2171=Sheet2!$A$16,$A2171=Sheet2!$A$17),Sheet2!$B$9&lt;=仕訳日記帳!$N2171&lt;Sheet2!$C$10),仕訳日記帳!A2171,""))))</f>
        <v/>
      </c>
      <c r="C2171" t="str">
        <f>IF(AND($A2171=Sheet2!$A$2,仕訳日記帳!$N2171&gt;=Sheet2!$B$2),仕訳日記帳!B2171,IF(AND(OR($A2171=Sheet2!$A$3,$A2171=Sheet2!$A$4,$A2171=Sheet2!$A$5,$A2171=Sheet2!$A$6,$A2171=Sheet2!$A$7,$A2171=Sheet2!$A$9),仕訳日記帳!$N2171&gt;=Sheet2!$B$3),仕訳日記帳!B2171,IF(AND($A2171=Sheet2!$A$8,仕訳日記帳!$N2171&gt;=Sheet2!$B$8),仕訳日記帳!B2171,IF(AND(OR($A2171=Sheet2!$A$10,$A2171=Sheet2!$A$11,$A2171=Sheet2!$A$12,$A2171=Sheet2!$A$13,$A2171=Sheet2!$A$14,$A2171=Sheet2!$A$15,$A2171=Sheet2!$A$16,$A2171=Sheet2!$A$17),Sheet2!$B$9&lt;=仕訳日記帳!$N2171&lt;Sheet2!$C$10),仕訳日記帳!B2171,""))))</f>
        <v/>
      </c>
      <c r="D2171" s="265" t="str">
        <f>IF(AND($A2171=Sheet2!$A$2,仕訳日記帳!$N2171&gt;=Sheet2!$B$2),仕訳日記帳!N2171,IF(AND(OR($A2171=Sheet2!$A$3,$A2171=Sheet2!$A$4,$A2171=Sheet2!$A$5,$A2171=Sheet2!$A$6,$A2171=Sheet2!$A$7,$A2171=Sheet2!$A$9),仕訳日記帳!$N2171&gt;=Sheet2!$B$3),仕訳日記帳!N2171,IF(AND($A2171=Sheet2!$A$8,仕訳日記帳!$N2171&gt;=Sheet2!$B$8),仕訳日記帳!N2171,IF(AND(OR($A2171=Sheet2!$A$10,$A2171=Sheet2!$A$11,$A2171=Sheet2!$A$12,$A2171=Sheet2!$A$13,$A2171=Sheet2!$A$14,$A2171=Sheet2!$A$15,$A2171=Sheet2!$A$16,$A2171=Sheet2!$A$17),Sheet2!$B$9&lt;=仕訳日記帳!$N2171&lt;Sheet2!$C$10),仕訳日記帳!N2171,""))))</f>
        <v/>
      </c>
      <c r="E2171" s="263" t="str">
        <f>IF(AND($A2171=Sheet2!$A$2,仕訳日記帳!$N2171&gt;=Sheet2!$B$2),仕訳日記帳!G2171,IF(AND(OR($A2171=Sheet2!$A$3,$A2171=Sheet2!$A$4,$A2171=Sheet2!$A$5,$A2171=Sheet2!$A$6,$A2171=Sheet2!$A$7,$A2171=Sheet2!$A$9),仕訳日記帳!$N2171&gt;=Sheet2!$B$3),仕訳日記帳!G2171,IF(AND($A2171=Sheet2!$A$8,仕訳日記帳!$N2171&gt;=Sheet2!$B$8),仕訳日記帳!G2171,IF(AND(OR($A2171=Sheet2!$A$10,$A2171=Sheet2!$A$11,$A2171=Sheet2!$A$12,$A2171=Sheet2!$A$13,$A2171=Sheet2!$A$14,$A2171=Sheet2!$A$15,$A2171=Sheet2!$A$16,$A2171=Sheet2!$A$17),Sheet2!$B$9&lt;=仕訳日記帳!$N2171&lt;Sheet2!$C$10),仕訳日記帳!G2171,""))))</f>
        <v/>
      </c>
      <c r="G2171" t="str">
        <f>IF(OR(A2171=Sheet2!$A$2,A2171=Sheet2!$A$3,A2171=Sheet2!$A$4,A2171=Sheet2!$A$5,A2171=Sheet2!$A$6,A2171=Sheet2!$A$7,A2171=Sheet2!$A$8,A2171=Sheet2!$A$9,A2171=Sheet2!$A$10,A2171=Sheet2!$A$11,A2171=Sheet2!$A$12,$A$2=Sheet2!$A$13,A2171=Sheet2!$A$14,$A$2=Sheet2!$A$15,$A$2=Sheet2!$A$16,A2171=Sheet2!$A$17),"該当","")</f>
        <v/>
      </c>
      <c r="H2171" t="str">
        <f>IF(OR(A2171="",G2171=""),"",COUNTIF($G$2:G2171,"該当"))</f>
        <v/>
      </c>
    </row>
    <row r="2172" spans="1:8">
      <c r="A2172" t="str">
        <f>IF(AND(仕訳日記帳!D2172=Sheet2!$A$2,仕訳日記帳!$N2172&gt;=Sheet2!$B$2),仕訳日記帳!D2172,IF(AND(OR(仕訳日記帳!D2172=Sheet2!$A$3,仕訳日記帳!D2172=Sheet2!$A$4,仕訳日記帳!D2172=Sheet2!$A$5,仕訳日記帳!D2172=Sheet2!$A$6,仕訳日記帳!D2172=Sheet2!$A$7,仕訳日記帳!D2172=Sheet2!$A$9),仕訳日記帳!$N2172&gt;=Sheet2!$B$3),仕訳日記帳!D2172,IF(AND(仕訳日記帳!D2172=Sheet2!$A$8,仕訳日記帳!$N2172&gt;=Sheet2!$B$8),仕訳日記帳!D2172,IF(AND(OR(仕訳日記帳!D2172=Sheet2!$A$10,仕訳日記帳!D2172=Sheet2!$A$11,仕訳日記帳!D2172=Sheet2!$A$12,仕訳日記帳!D2172=Sheet2!$A$13,仕訳日記帳!D2172=Sheet2!$A$14,仕訳日記帳!D2172=Sheet2!$A$15,仕訳日記帳!D2172=Sheet2!$A$16,仕訳日記帳!D2172=Sheet2!$A$17),Sheet2!$B$9&lt;=仕訳日記帳!$N2172&lt;Sheet2!$C$10),仕訳日記帳!D2172,""))))</f>
        <v/>
      </c>
      <c r="B2172" s="263" t="str">
        <f>IF(AND($A2172=Sheet2!$A$2,仕訳日記帳!$N2172&gt;=Sheet2!$B$2),仕訳日記帳!A2172,IF(AND(OR($A2172=Sheet2!$A$3,$A2172=Sheet2!$A$4,$A2172=Sheet2!$A$5,$A2172=Sheet2!$A$6,$A2172=Sheet2!$A$7,$A2172=Sheet2!$A$9),仕訳日記帳!$N2172&gt;=Sheet2!$B$3),仕訳日記帳!A2172,IF(AND($A2172=Sheet2!$A$8,仕訳日記帳!$N2172&gt;=Sheet2!$B$8),仕訳日記帳!A2172,IF(AND(OR($A2172=Sheet2!$A$10,$A2172=Sheet2!$A$11,$A2172=Sheet2!$A$12,$A2172=Sheet2!$A$13,$A2172=Sheet2!$A$14,$A2172=Sheet2!$A$15,$A2172=Sheet2!$A$16,$A2172=Sheet2!$A$17),Sheet2!$B$9&lt;=仕訳日記帳!$N2172&lt;Sheet2!$C$10),仕訳日記帳!A2172,""))))</f>
        <v/>
      </c>
      <c r="C2172" t="str">
        <f>IF(AND($A2172=Sheet2!$A$2,仕訳日記帳!$N2172&gt;=Sheet2!$B$2),仕訳日記帳!B2172,IF(AND(OR($A2172=Sheet2!$A$3,$A2172=Sheet2!$A$4,$A2172=Sheet2!$A$5,$A2172=Sheet2!$A$6,$A2172=Sheet2!$A$7,$A2172=Sheet2!$A$9),仕訳日記帳!$N2172&gt;=Sheet2!$B$3),仕訳日記帳!B2172,IF(AND($A2172=Sheet2!$A$8,仕訳日記帳!$N2172&gt;=Sheet2!$B$8),仕訳日記帳!B2172,IF(AND(OR($A2172=Sheet2!$A$10,$A2172=Sheet2!$A$11,$A2172=Sheet2!$A$12,$A2172=Sheet2!$A$13,$A2172=Sheet2!$A$14,$A2172=Sheet2!$A$15,$A2172=Sheet2!$A$16,$A2172=Sheet2!$A$17),Sheet2!$B$9&lt;=仕訳日記帳!$N2172&lt;Sheet2!$C$10),仕訳日記帳!B2172,""))))</f>
        <v/>
      </c>
      <c r="D2172" s="265" t="str">
        <f>IF(AND($A2172=Sheet2!$A$2,仕訳日記帳!$N2172&gt;=Sheet2!$B$2),仕訳日記帳!N2172,IF(AND(OR($A2172=Sheet2!$A$3,$A2172=Sheet2!$A$4,$A2172=Sheet2!$A$5,$A2172=Sheet2!$A$6,$A2172=Sheet2!$A$7,$A2172=Sheet2!$A$9),仕訳日記帳!$N2172&gt;=Sheet2!$B$3),仕訳日記帳!N2172,IF(AND($A2172=Sheet2!$A$8,仕訳日記帳!$N2172&gt;=Sheet2!$B$8),仕訳日記帳!N2172,IF(AND(OR($A2172=Sheet2!$A$10,$A2172=Sheet2!$A$11,$A2172=Sheet2!$A$12,$A2172=Sheet2!$A$13,$A2172=Sheet2!$A$14,$A2172=Sheet2!$A$15,$A2172=Sheet2!$A$16,$A2172=Sheet2!$A$17),Sheet2!$B$9&lt;=仕訳日記帳!$N2172&lt;Sheet2!$C$10),仕訳日記帳!N2172,""))))</f>
        <v/>
      </c>
      <c r="E2172" s="263" t="str">
        <f>IF(AND($A2172=Sheet2!$A$2,仕訳日記帳!$N2172&gt;=Sheet2!$B$2),仕訳日記帳!G2172,IF(AND(OR($A2172=Sheet2!$A$3,$A2172=Sheet2!$A$4,$A2172=Sheet2!$A$5,$A2172=Sheet2!$A$6,$A2172=Sheet2!$A$7,$A2172=Sheet2!$A$9),仕訳日記帳!$N2172&gt;=Sheet2!$B$3),仕訳日記帳!G2172,IF(AND($A2172=Sheet2!$A$8,仕訳日記帳!$N2172&gt;=Sheet2!$B$8),仕訳日記帳!G2172,IF(AND(OR($A2172=Sheet2!$A$10,$A2172=Sheet2!$A$11,$A2172=Sheet2!$A$12,$A2172=Sheet2!$A$13,$A2172=Sheet2!$A$14,$A2172=Sheet2!$A$15,$A2172=Sheet2!$A$16,$A2172=Sheet2!$A$17),Sheet2!$B$9&lt;=仕訳日記帳!$N2172&lt;Sheet2!$C$10),仕訳日記帳!G2172,""))))</f>
        <v/>
      </c>
      <c r="G2172" t="str">
        <f>IF(OR(A2172=Sheet2!$A$2,A2172=Sheet2!$A$3,A2172=Sheet2!$A$4,A2172=Sheet2!$A$5,A2172=Sheet2!$A$6,A2172=Sheet2!$A$7,A2172=Sheet2!$A$8,A2172=Sheet2!$A$9,A2172=Sheet2!$A$10,A2172=Sheet2!$A$11,A2172=Sheet2!$A$12,$A$2=Sheet2!$A$13,A2172=Sheet2!$A$14,$A$2=Sheet2!$A$15,$A$2=Sheet2!$A$16,A2172=Sheet2!$A$17),"該当","")</f>
        <v/>
      </c>
      <c r="H2172" t="str">
        <f>IF(OR(A2172="",G2172=""),"",COUNTIF($G$2:G2172,"該当"))</f>
        <v/>
      </c>
    </row>
    <row r="2173" spans="1:8">
      <c r="A2173" t="str">
        <f>IF(AND(仕訳日記帳!D2173=Sheet2!$A$2,仕訳日記帳!$N2173&gt;=Sheet2!$B$2),仕訳日記帳!D2173,IF(AND(OR(仕訳日記帳!D2173=Sheet2!$A$3,仕訳日記帳!D2173=Sheet2!$A$4,仕訳日記帳!D2173=Sheet2!$A$5,仕訳日記帳!D2173=Sheet2!$A$6,仕訳日記帳!D2173=Sheet2!$A$7,仕訳日記帳!D2173=Sheet2!$A$9),仕訳日記帳!$N2173&gt;=Sheet2!$B$3),仕訳日記帳!D2173,IF(AND(仕訳日記帳!D2173=Sheet2!$A$8,仕訳日記帳!$N2173&gt;=Sheet2!$B$8),仕訳日記帳!D2173,IF(AND(OR(仕訳日記帳!D2173=Sheet2!$A$10,仕訳日記帳!D2173=Sheet2!$A$11,仕訳日記帳!D2173=Sheet2!$A$12,仕訳日記帳!D2173=Sheet2!$A$13,仕訳日記帳!D2173=Sheet2!$A$14,仕訳日記帳!D2173=Sheet2!$A$15,仕訳日記帳!D2173=Sheet2!$A$16,仕訳日記帳!D2173=Sheet2!$A$17),Sheet2!$B$9&lt;=仕訳日記帳!$N2173&lt;Sheet2!$C$10),仕訳日記帳!D2173,""))))</f>
        <v/>
      </c>
      <c r="B2173" s="263" t="str">
        <f>IF(AND($A2173=Sheet2!$A$2,仕訳日記帳!$N2173&gt;=Sheet2!$B$2),仕訳日記帳!A2173,IF(AND(OR($A2173=Sheet2!$A$3,$A2173=Sheet2!$A$4,$A2173=Sheet2!$A$5,$A2173=Sheet2!$A$6,$A2173=Sheet2!$A$7,$A2173=Sheet2!$A$9),仕訳日記帳!$N2173&gt;=Sheet2!$B$3),仕訳日記帳!A2173,IF(AND($A2173=Sheet2!$A$8,仕訳日記帳!$N2173&gt;=Sheet2!$B$8),仕訳日記帳!A2173,IF(AND(OR($A2173=Sheet2!$A$10,$A2173=Sheet2!$A$11,$A2173=Sheet2!$A$12,$A2173=Sheet2!$A$13,$A2173=Sheet2!$A$14,$A2173=Sheet2!$A$15,$A2173=Sheet2!$A$16,$A2173=Sheet2!$A$17),Sheet2!$B$9&lt;=仕訳日記帳!$N2173&lt;Sheet2!$C$10),仕訳日記帳!A2173,""))))</f>
        <v/>
      </c>
      <c r="C2173" t="str">
        <f>IF(AND($A2173=Sheet2!$A$2,仕訳日記帳!$N2173&gt;=Sheet2!$B$2),仕訳日記帳!B2173,IF(AND(OR($A2173=Sheet2!$A$3,$A2173=Sheet2!$A$4,$A2173=Sheet2!$A$5,$A2173=Sheet2!$A$6,$A2173=Sheet2!$A$7,$A2173=Sheet2!$A$9),仕訳日記帳!$N2173&gt;=Sheet2!$B$3),仕訳日記帳!B2173,IF(AND($A2173=Sheet2!$A$8,仕訳日記帳!$N2173&gt;=Sheet2!$B$8),仕訳日記帳!B2173,IF(AND(OR($A2173=Sheet2!$A$10,$A2173=Sheet2!$A$11,$A2173=Sheet2!$A$12,$A2173=Sheet2!$A$13,$A2173=Sheet2!$A$14,$A2173=Sheet2!$A$15,$A2173=Sheet2!$A$16,$A2173=Sheet2!$A$17),Sheet2!$B$9&lt;=仕訳日記帳!$N2173&lt;Sheet2!$C$10),仕訳日記帳!B2173,""))))</f>
        <v/>
      </c>
      <c r="D2173" s="265" t="str">
        <f>IF(AND($A2173=Sheet2!$A$2,仕訳日記帳!$N2173&gt;=Sheet2!$B$2),仕訳日記帳!N2173,IF(AND(OR($A2173=Sheet2!$A$3,$A2173=Sheet2!$A$4,$A2173=Sheet2!$A$5,$A2173=Sheet2!$A$6,$A2173=Sheet2!$A$7,$A2173=Sheet2!$A$9),仕訳日記帳!$N2173&gt;=Sheet2!$B$3),仕訳日記帳!N2173,IF(AND($A2173=Sheet2!$A$8,仕訳日記帳!$N2173&gt;=Sheet2!$B$8),仕訳日記帳!N2173,IF(AND(OR($A2173=Sheet2!$A$10,$A2173=Sheet2!$A$11,$A2173=Sheet2!$A$12,$A2173=Sheet2!$A$13,$A2173=Sheet2!$A$14,$A2173=Sheet2!$A$15,$A2173=Sheet2!$A$16,$A2173=Sheet2!$A$17),Sheet2!$B$9&lt;=仕訳日記帳!$N2173&lt;Sheet2!$C$10),仕訳日記帳!N2173,""))))</f>
        <v/>
      </c>
      <c r="E2173" s="263" t="str">
        <f>IF(AND($A2173=Sheet2!$A$2,仕訳日記帳!$N2173&gt;=Sheet2!$B$2),仕訳日記帳!G2173,IF(AND(OR($A2173=Sheet2!$A$3,$A2173=Sheet2!$A$4,$A2173=Sheet2!$A$5,$A2173=Sheet2!$A$6,$A2173=Sheet2!$A$7,$A2173=Sheet2!$A$9),仕訳日記帳!$N2173&gt;=Sheet2!$B$3),仕訳日記帳!G2173,IF(AND($A2173=Sheet2!$A$8,仕訳日記帳!$N2173&gt;=Sheet2!$B$8),仕訳日記帳!G2173,IF(AND(OR($A2173=Sheet2!$A$10,$A2173=Sheet2!$A$11,$A2173=Sheet2!$A$12,$A2173=Sheet2!$A$13,$A2173=Sheet2!$A$14,$A2173=Sheet2!$A$15,$A2173=Sheet2!$A$16,$A2173=Sheet2!$A$17),Sheet2!$B$9&lt;=仕訳日記帳!$N2173&lt;Sheet2!$C$10),仕訳日記帳!G2173,""))))</f>
        <v/>
      </c>
      <c r="G2173" t="str">
        <f>IF(OR(A2173=Sheet2!$A$2,A2173=Sheet2!$A$3,A2173=Sheet2!$A$4,A2173=Sheet2!$A$5,A2173=Sheet2!$A$6,A2173=Sheet2!$A$7,A2173=Sheet2!$A$8,A2173=Sheet2!$A$9,A2173=Sheet2!$A$10,A2173=Sheet2!$A$11,A2173=Sheet2!$A$12,$A$2=Sheet2!$A$13,A2173=Sheet2!$A$14,$A$2=Sheet2!$A$15,$A$2=Sheet2!$A$16,A2173=Sheet2!$A$17),"該当","")</f>
        <v/>
      </c>
      <c r="H2173" t="str">
        <f>IF(OR(A2173="",G2173=""),"",COUNTIF($G$2:G2173,"該当"))</f>
        <v/>
      </c>
    </row>
    <row r="2174" spans="1:8">
      <c r="A2174" t="str">
        <f>IF(AND(仕訳日記帳!D2174=Sheet2!$A$2,仕訳日記帳!$N2174&gt;=Sheet2!$B$2),仕訳日記帳!D2174,IF(AND(OR(仕訳日記帳!D2174=Sheet2!$A$3,仕訳日記帳!D2174=Sheet2!$A$4,仕訳日記帳!D2174=Sheet2!$A$5,仕訳日記帳!D2174=Sheet2!$A$6,仕訳日記帳!D2174=Sheet2!$A$7,仕訳日記帳!D2174=Sheet2!$A$9),仕訳日記帳!$N2174&gt;=Sheet2!$B$3),仕訳日記帳!D2174,IF(AND(仕訳日記帳!D2174=Sheet2!$A$8,仕訳日記帳!$N2174&gt;=Sheet2!$B$8),仕訳日記帳!D2174,IF(AND(OR(仕訳日記帳!D2174=Sheet2!$A$10,仕訳日記帳!D2174=Sheet2!$A$11,仕訳日記帳!D2174=Sheet2!$A$12,仕訳日記帳!D2174=Sheet2!$A$13,仕訳日記帳!D2174=Sheet2!$A$14,仕訳日記帳!D2174=Sheet2!$A$15,仕訳日記帳!D2174=Sheet2!$A$16,仕訳日記帳!D2174=Sheet2!$A$17),Sheet2!$B$9&lt;=仕訳日記帳!$N2174&lt;Sheet2!$C$10),仕訳日記帳!D2174,""))))</f>
        <v/>
      </c>
      <c r="B2174" s="263" t="str">
        <f>IF(AND($A2174=Sheet2!$A$2,仕訳日記帳!$N2174&gt;=Sheet2!$B$2),仕訳日記帳!A2174,IF(AND(OR($A2174=Sheet2!$A$3,$A2174=Sheet2!$A$4,$A2174=Sheet2!$A$5,$A2174=Sheet2!$A$6,$A2174=Sheet2!$A$7,$A2174=Sheet2!$A$9),仕訳日記帳!$N2174&gt;=Sheet2!$B$3),仕訳日記帳!A2174,IF(AND($A2174=Sheet2!$A$8,仕訳日記帳!$N2174&gt;=Sheet2!$B$8),仕訳日記帳!A2174,IF(AND(OR($A2174=Sheet2!$A$10,$A2174=Sheet2!$A$11,$A2174=Sheet2!$A$12,$A2174=Sheet2!$A$13,$A2174=Sheet2!$A$14,$A2174=Sheet2!$A$15,$A2174=Sheet2!$A$16,$A2174=Sheet2!$A$17),Sheet2!$B$9&lt;=仕訳日記帳!$N2174&lt;Sheet2!$C$10),仕訳日記帳!A2174,""))))</f>
        <v/>
      </c>
      <c r="C2174" t="str">
        <f>IF(AND($A2174=Sheet2!$A$2,仕訳日記帳!$N2174&gt;=Sheet2!$B$2),仕訳日記帳!B2174,IF(AND(OR($A2174=Sheet2!$A$3,$A2174=Sheet2!$A$4,$A2174=Sheet2!$A$5,$A2174=Sheet2!$A$6,$A2174=Sheet2!$A$7,$A2174=Sheet2!$A$9),仕訳日記帳!$N2174&gt;=Sheet2!$B$3),仕訳日記帳!B2174,IF(AND($A2174=Sheet2!$A$8,仕訳日記帳!$N2174&gt;=Sheet2!$B$8),仕訳日記帳!B2174,IF(AND(OR($A2174=Sheet2!$A$10,$A2174=Sheet2!$A$11,$A2174=Sheet2!$A$12,$A2174=Sheet2!$A$13,$A2174=Sheet2!$A$14,$A2174=Sheet2!$A$15,$A2174=Sheet2!$A$16,$A2174=Sheet2!$A$17),Sheet2!$B$9&lt;=仕訳日記帳!$N2174&lt;Sheet2!$C$10),仕訳日記帳!B2174,""))))</f>
        <v/>
      </c>
      <c r="D2174" s="265" t="str">
        <f>IF(AND($A2174=Sheet2!$A$2,仕訳日記帳!$N2174&gt;=Sheet2!$B$2),仕訳日記帳!N2174,IF(AND(OR($A2174=Sheet2!$A$3,$A2174=Sheet2!$A$4,$A2174=Sheet2!$A$5,$A2174=Sheet2!$A$6,$A2174=Sheet2!$A$7,$A2174=Sheet2!$A$9),仕訳日記帳!$N2174&gt;=Sheet2!$B$3),仕訳日記帳!N2174,IF(AND($A2174=Sheet2!$A$8,仕訳日記帳!$N2174&gt;=Sheet2!$B$8),仕訳日記帳!N2174,IF(AND(OR($A2174=Sheet2!$A$10,$A2174=Sheet2!$A$11,$A2174=Sheet2!$A$12,$A2174=Sheet2!$A$13,$A2174=Sheet2!$A$14,$A2174=Sheet2!$A$15,$A2174=Sheet2!$A$16,$A2174=Sheet2!$A$17),Sheet2!$B$9&lt;=仕訳日記帳!$N2174&lt;Sheet2!$C$10),仕訳日記帳!N2174,""))))</f>
        <v/>
      </c>
      <c r="E2174" s="263" t="str">
        <f>IF(AND($A2174=Sheet2!$A$2,仕訳日記帳!$N2174&gt;=Sheet2!$B$2),仕訳日記帳!G2174,IF(AND(OR($A2174=Sheet2!$A$3,$A2174=Sheet2!$A$4,$A2174=Sheet2!$A$5,$A2174=Sheet2!$A$6,$A2174=Sheet2!$A$7,$A2174=Sheet2!$A$9),仕訳日記帳!$N2174&gt;=Sheet2!$B$3),仕訳日記帳!G2174,IF(AND($A2174=Sheet2!$A$8,仕訳日記帳!$N2174&gt;=Sheet2!$B$8),仕訳日記帳!G2174,IF(AND(OR($A2174=Sheet2!$A$10,$A2174=Sheet2!$A$11,$A2174=Sheet2!$A$12,$A2174=Sheet2!$A$13,$A2174=Sheet2!$A$14,$A2174=Sheet2!$A$15,$A2174=Sheet2!$A$16,$A2174=Sheet2!$A$17),Sheet2!$B$9&lt;=仕訳日記帳!$N2174&lt;Sheet2!$C$10),仕訳日記帳!G2174,""))))</f>
        <v/>
      </c>
      <c r="G2174" t="str">
        <f>IF(OR(A2174=Sheet2!$A$2,A2174=Sheet2!$A$3,A2174=Sheet2!$A$4,A2174=Sheet2!$A$5,A2174=Sheet2!$A$6,A2174=Sheet2!$A$7,A2174=Sheet2!$A$8,A2174=Sheet2!$A$9,A2174=Sheet2!$A$10,A2174=Sheet2!$A$11,A2174=Sheet2!$A$12,$A$2=Sheet2!$A$13,A2174=Sheet2!$A$14,$A$2=Sheet2!$A$15,$A$2=Sheet2!$A$16,A2174=Sheet2!$A$17),"該当","")</f>
        <v/>
      </c>
      <c r="H2174" t="str">
        <f>IF(OR(A2174="",G2174=""),"",COUNTIF($G$2:G2174,"該当"))</f>
        <v/>
      </c>
    </row>
    <row r="2175" spans="1:8">
      <c r="A2175" t="str">
        <f>IF(AND(仕訳日記帳!D2175=Sheet2!$A$2,仕訳日記帳!$N2175&gt;=Sheet2!$B$2),仕訳日記帳!D2175,IF(AND(OR(仕訳日記帳!D2175=Sheet2!$A$3,仕訳日記帳!D2175=Sheet2!$A$4,仕訳日記帳!D2175=Sheet2!$A$5,仕訳日記帳!D2175=Sheet2!$A$6,仕訳日記帳!D2175=Sheet2!$A$7,仕訳日記帳!D2175=Sheet2!$A$9),仕訳日記帳!$N2175&gt;=Sheet2!$B$3),仕訳日記帳!D2175,IF(AND(仕訳日記帳!D2175=Sheet2!$A$8,仕訳日記帳!$N2175&gt;=Sheet2!$B$8),仕訳日記帳!D2175,IF(AND(OR(仕訳日記帳!D2175=Sheet2!$A$10,仕訳日記帳!D2175=Sheet2!$A$11,仕訳日記帳!D2175=Sheet2!$A$12,仕訳日記帳!D2175=Sheet2!$A$13,仕訳日記帳!D2175=Sheet2!$A$14,仕訳日記帳!D2175=Sheet2!$A$15,仕訳日記帳!D2175=Sheet2!$A$16,仕訳日記帳!D2175=Sheet2!$A$17),Sheet2!$B$9&lt;=仕訳日記帳!$N2175&lt;Sheet2!$C$10),仕訳日記帳!D2175,""))))</f>
        <v/>
      </c>
      <c r="B2175" s="263" t="str">
        <f>IF(AND($A2175=Sheet2!$A$2,仕訳日記帳!$N2175&gt;=Sheet2!$B$2),仕訳日記帳!A2175,IF(AND(OR($A2175=Sheet2!$A$3,$A2175=Sheet2!$A$4,$A2175=Sheet2!$A$5,$A2175=Sheet2!$A$6,$A2175=Sheet2!$A$7,$A2175=Sheet2!$A$9),仕訳日記帳!$N2175&gt;=Sheet2!$B$3),仕訳日記帳!A2175,IF(AND($A2175=Sheet2!$A$8,仕訳日記帳!$N2175&gt;=Sheet2!$B$8),仕訳日記帳!A2175,IF(AND(OR($A2175=Sheet2!$A$10,$A2175=Sheet2!$A$11,$A2175=Sheet2!$A$12,$A2175=Sheet2!$A$13,$A2175=Sheet2!$A$14,$A2175=Sheet2!$A$15,$A2175=Sheet2!$A$16,$A2175=Sheet2!$A$17),Sheet2!$B$9&lt;=仕訳日記帳!$N2175&lt;Sheet2!$C$10),仕訳日記帳!A2175,""))))</f>
        <v/>
      </c>
      <c r="C2175" t="str">
        <f>IF(AND($A2175=Sheet2!$A$2,仕訳日記帳!$N2175&gt;=Sheet2!$B$2),仕訳日記帳!B2175,IF(AND(OR($A2175=Sheet2!$A$3,$A2175=Sheet2!$A$4,$A2175=Sheet2!$A$5,$A2175=Sheet2!$A$6,$A2175=Sheet2!$A$7,$A2175=Sheet2!$A$9),仕訳日記帳!$N2175&gt;=Sheet2!$B$3),仕訳日記帳!B2175,IF(AND($A2175=Sheet2!$A$8,仕訳日記帳!$N2175&gt;=Sheet2!$B$8),仕訳日記帳!B2175,IF(AND(OR($A2175=Sheet2!$A$10,$A2175=Sheet2!$A$11,$A2175=Sheet2!$A$12,$A2175=Sheet2!$A$13,$A2175=Sheet2!$A$14,$A2175=Sheet2!$A$15,$A2175=Sheet2!$A$16,$A2175=Sheet2!$A$17),Sheet2!$B$9&lt;=仕訳日記帳!$N2175&lt;Sheet2!$C$10),仕訳日記帳!B2175,""))))</f>
        <v/>
      </c>
      <c r="D2175" s="265" t="str">
        <f>IF(AND($A2175=Sheet2!$A$2,仕訳日記帳!$N2175&gt;=Sheet2!$B$2),仕訳日記帳!N2175,IF(AND(OR($A2175=Sheet2!$A$3,$A2175=Sheet2!$A$4,$A2175=Sheet2!$A$5,$A2175=Sheet2!$A$6,$A2175=Sheet2!$A$7,$A2175=Sheet2!$A$9),仕訳日記帳!$N2175&gt;=Sheet2!$B$3),仕訳日記帳!N2175,IF(AND($A2175=Sheet2!$A$8,仕訳日記帳!$N2175&gt;=Sheet2!$B$8),仕訳日記帳!N2175,IF(AND(OR($A2175=Sheet2!$A$10,$A2175=Sheet2!$A$11,$A2175=Sheet2!$A$12,$A2175=Sheet2!$A$13,$A2175=Sheet2!$A$14,$A2175=Sheet2!$A$15,$A2175=Sheet2!$A$16,$A2175=Sheet2!$A$17),Sheet2!$B$9&lt;=仕訳日記帳!$N2175&lt;Sheet2!$C$10),仕訳日記帳!N2175,""))))</f>
        <v/>
      </c>
      <c r="E2175" s="263" t="str">
        <f>IF(AND($A2175=Sheet2!$A$2,仕訳日記帳!$N2175&gt;=Sheet2!$B$2),仕訳日記帳!G2175,IF(AND(OR($A2175=Sheet2!$A$3,$A2175=Sheet2!$A$4,$A2175=Sheet2!$A$5,$A2175=Sheet2!$A$6,$A2175=Sheet2!$A$7,$A2175=Sheet2!$A$9),仕訳日記帳!$N2175&gt;=Sheet2!$B$3),仕訳日記帳!G2175,IF(AND($A2175=Sheet2!$A$8,仕訳日記帳!$N2175&gt;=Sheet2!$B$8),仕訳日記帳!G2175,IF(AND(OR($A2175=Sheet2!$A$10,$A2175=Sheet2!$A$11,$A2175=Sheet2!$A$12,$A2175=Sheet2!$A$13,$A2175=Sheet2!$A$14,$A2175=Sheet2!$A$15,$A2175=Sheet2!$A$16,$A2175=Sheet2!$A$17),Sheet2!$B$9&lt;=仕訳日記帳!$N2175&lt;Sheet2!$C$10),仕訳日記帳!G2175,""))))</f>
        <v/>
      </c>
      <c r="G2175" t="str">
        <f>IF(OR(A2175=Sheet2!$A$2,A2175=Sheet2!$A$3,A2175=Sheet2!$A$4,A2175=Sheet2!$A$5,A2175=Sheet2!$A$6,A2175=Sheet2!$A$7,A2175=Sheet2!$A$8,A2175=Sheet2!$A$9,A2175=Sheet2!$A$10,A2175=Sheet2!$A$11,A2175=Sheet2!$A$12,$A$2=Sheet2!$A$13,A2175=Sheet2!$A$14,$A$2=Sheet2!$A$15,$A$2=Sheet2!$A$16,A2175=Sheet2!$A$17),"該当","")</f>
        <v/>
      </c>
      <c r="H2175" t="str">
        <f>IF(OR(A2175="",G2175=""),"",COUNTIF($G$2:G2175,"該当"))</f>
        <v/>
      </c>
    </row>
    <row r="2176" spans="1:8">
      <c r="A2176" t="str">
        <f>IF(AND(仕訳日記帳!D2176=Sheet2!$A$2,仕訳日記帳!$N2176&gt;=Sheet2!$B$2),仕訳日記帳!D2176,IF(AND(OR(仕訳日記帳!D2176=Sheet2!$A$3,仕訳日記帳!D2176=Sheet2!$A$4,仕訳日記帳!D2176=Sheet2!$A$5,仕訳日記帳!D2176=Sheet2!$A$6,仕訳日記帳!D2176=Sheet2!$A$7,仕訳日記帳!D2176=Sheet2!$A$9),仕訳日記帳!$N2176&gt;=Sheet2!$B$3),仕訳日記帳!D2176,IF(AND(仕訳日記帳!D2176=Sheet2!$A$8,仕訳日記帳!$N2176&gt;=Sheet2!$B$8),仕訳日記帳!D2176,IF(AND(OR(仕訳日記帳!D2176=Sheet2!$A$10,仕訳日記帳!D2176=Sheet2!$A$11,仕訳日記帳!D2176=Sheet2!$A$12,仕訳日記帳!D2176=Sheet2!$A$13,仕訳日記帳!D2176=Sheet2!$A$14,仕訳日記帳!D2176=Sheet2!$A$15,仕訳日記帳!D2176=Sheet2!$A$16,仕訳日記帳!D2176=Sheet2!$A$17),Sheet2!$B$9&lt;=仕訳日記帳!$N2176&lt;Sheet2!$C$10),仕訳日記帳!D2176,""))))</f>
        <v/>
      </c>
      <c r="B2176" s="263" t="str">
        <f>IF(AND($A2176=Sheet2!$A$2,仕訳日記帳!$N2176&gt;=Sheet2!$B$2),仕訳日記帳!A2176,IF(AND(OR($A2176=Sheet2!$A$3,$A2176=Sheet2!$A$4,$A2176=Sheet2!$A$5,$A2176=Sheet2!$A$6,$A2176=Sheet2!$A$7,$A2176=Sheet2!$A$9),仕訳日記帳!$N2176&gt;=Sheet2!$B$3),仕訳日記帳!A2176,IF(AND($A2176=Sheet2!$A$8,仕訳日記帳!$N2176&gt;=Sheet2!$B$8),仕訳日記帳!A2176,IF(AND(OR($A2176=Sheet2!$A$10,$A2176=Sheet2!$A$11,$A2176=Sheet2!$A$12,$A2176=Sheet2!$A$13,$A2176=Sheet2!$A$14,$A2176=Sheet2!$A$15,$A2176=Sheet2!$A$16,$A2176=Sheet2!$A$17),Sheet2!$B$9&lt;=仕訳日記帳!$N2176&lt;Sheet2!$C$10),仕訳日記帳!A2176,""))))</f>
        <v/>
      </c>
      <c r="C2176" t="str">
        <f>IF(AND($A2176=Sheet2!$A$2,仕訳日記帳!$N2176&gt;=Sheet2!$B$2),仕訳日記帳!B2176,IF(AND(OR($A2176=Sheet2!$A$3,$A2176=Sheet2!$A$4,$A2176=Sheet2!$A$5,$A2176=Sheet2!$A$6,$A2176=Sheet2!$A$7,$A2176=Sheet2!$A$9),仕訳日記帳!$N2176&gt;=Sheet2!$B$3),仕訳日記帳!B2176,IF(AND($A2176=Sheet2!$A$8,仕訳日記帳!$N2176&gt;=Sheet2!$B$8),仕訳日記帳!B2176,IF(AND(OR($A2176=Sheet2!$A$10,$A2176=Sheet2!$A$11,$A2176=Sheet2!$A$12,$A2176=Sheet2!$A$13,$A2176=Sheet2!$A$14,$A2176=Sheet2!$A$15,$A2176=Sheet2!$A$16,$A2176=Sheet2!$A$17),Sheet2!$B$9&lt;=仕訳日記帳!$N2176&lt;Sheet2!$C$10),仕訳日記帳!B2176,""))))</f>
        <v/>
      </c>
      <c r="D2176" s="265" t="str">
        <f>IF(AND($A2176=Sheet2!$A$2,仕訳日記帳!$N2176&gt;=Sheet2!$B$2),仕訳日記帳!N2176,IF(AND(OR($A2176=Sheet2!$A$3,$A2176=Sheet2!$A$4,$A2176=Sheet2!$A$5,$A2176=Sheet2!$A$6,$A2176=Sheet2!$A$7,$A2176=Sheet2!$A$9),仕訳日記帳!$N2176&gt;=Sheet2!$B$3),仕訳日記帳!N2176,IF(AND($A2176=Sheet2!$A$8,仕訳日記帳!$N2176&gt;=Sheet2!$B$8),仕訳日記帳!N2176,IF(AND(OR($A2176=Sheet2!$A$10,$A2176=Sheet2!$A$11,$A2176=Sheet2!$A$12,$A2176=Sheet2!$A$13,$A2176=Sheet2!$A$14,$A2176=Sheet2!$A$15,$A2176=Sheet2!$A$16,$A2176=Sheet2!$A$17),Sheet2!$B$9&lt;=仕訳日記帳!$N2176&lt;Sheet2!$C$10),仕訳日記帳!N2176,""))))</f>
        <v/>
      </c>
      <c r="E2176" s="263" t="str">
        <f>IF(AND($A2176=Sheet2!$A$2,仕訳日記帳!$N2176&gt;=Sheet2!$B$2),仕訳日記帳!G2176,IF(AND(OR($A2176=Sheet2!$A$3,$A2176=Sheet2!$A$4,$A2176=Sheet2!$A$5,$A2176=Sheet2!$A$6,$A2176=Sheet2!$A$7,$A2176=Sheet2!$A$9),仕訳日記帳!$N2176&gt;=Sheet2!$B$3),仕訳日記帳!G2176,IF(AND($A2176=Sheet2!$A$8,仕訳日記帳!$N2176&gt;=Sheet2!$B$8),仕訳日記帳!G2176,IF(AND(OR($A2176=Sheet2!$A$10,$A2176=Sheet2!$A$11,$A2176=Sheet2!$A$12,$A2176=Sheet2!$A$13,$A2176=Sheet2!$A$14,$A2176=Sheet2!$A$15,$A2176=Sheet2!$A$16,$A2176=Sheet2!$A$17),Sheet2!$B$9&lt;=仕訳日記帳!$N2176&lt;Sheet2!$C$10),仕訳日記帳!G2176,""))))</f>
        <v/>
      </c>
      <c r="G2176" t="str">
        <f>IF(OR(A2176=Sheet2!$A$2,A2176=Sheet2!$A$3,A2176=Sheet2!$A$4,A2176=Sheet2!$A$5,A2176=Sheet2!$A$6,A2176=Sheet2!$A$7,A2176=Sheet2!$A$8,A2176=Sheet2!$A$9,A2176=Sheet2!$A$10,A2176=Sheet2!$A$11,A2176=Sheet2!$A$12,$A$2=Sheet2!$A$13,A2176=Sheet2!$A$14,$A$2=Sheet2!$A$15,$A$2=Sheet2!$A$16,A2176=Sheet2!$A$17),"該当","")</f>
        <v/>
      </c>
      <c r="H2176" t="str">
        <f>IF(OR(A2176="",G2176=""),"",COUNTIF($G$2:G2176,"該当"))</f>
        <v/>
      </c>
    </row>
    <row r="2177" spans="1:8">
      <c r="A2177" t="str">
        <f>IF(AND(仕訳日記帳!D2177=Sheet2!$A$2,仕訳日記帳!$N2177&gt;=Sheet2!$B$2),仕訳日記帳!D2177,IF(AND(OR(仕訳日記帳!D2177=Sheet2!$A$3,仕訳日記帳!D2177=Sheet2!$A$4,仕訳日記帳!D2177=Sheet2!$A$5,仕訳日記帳!D2177=Sheet2!$A$6,仕訳日記帳!D2177=Sheet2!$A$7,仕訳日記帳!D2177=Sheet2!$A$9),仕訳日記帳!$N2177&gt;=Sheet2!$B$3),仕訳日記帳!D2177,IF(AND(仕訳日記帳!D2177=Sheet2!$A$8,仕訳日記帳!$N2177&gt;=Sheet2!$B$8),仕訳日記帳!D2177,IF(AND(OR(仕訳日記帳!D2177=Sheet2!$A$10,仕訳日記帳!D2177=Sheet2!$A$11,仕訳日記帳!D2177=Sheet2!$A$12,仕訳日記帳!D2177=Sheet2!$A$13,仕訳日記帳!D2177=Sheet2!$A$14,仕訳日記帳!D2177=Sheet2!$A$15,仕訳日記帳!D2177=Sheet2!$A$16,仕訳日記帳!D2177=Sheet2!$A$17),Sheet2!$B$9&lt;=仕訳日記帳!$N2177&lt;Sheet2!$C$10),仕訳日記帳!D2177,""))))</f>
        <v/>
      </c>
      <c r="B2177" s="263" t="str">
        <f>IF(AND($A2177=Sheet2!$A$2,仕訳日記帳!$N2177&gt;=Sheet2!$B$2),仕訳日記帳!A2177,IF(AND(OR($A2177=Sheet2!$A$3,$A2177=Sheet2!$A$4,$A2177=Sheet2!$A$5,$A2177=Sheet2!$A$6,$A2177=Sheet2!$A$7,$A2177=Sheet2!$A$9),仕訳日記帳!$N2177&gt;=Sheet2!$B$3),仕訳日記帳!A2177,IF(AND($A2177=Sheet2!$A$8,仕訳日記帳!$N2177&gt;=Sheet2!$B$8),仕訳日記帳!A2177,IF(AND(OR($A2177=Sheet2!$A$10,$A2177=Sheet2!$A$11,$A2177=Sheet2!$A$12,$A2177=Sheet2!$A$13,$A2177=Sheet2!$A$14,$A2177=Sheet2!$A$15,$A2177=Sheet2!$A$16,$A2177=Sheet2!$A$17),Sheet2!$B$9&lt;=仕訳日記帳!$N2177&lt;Sheet2!$C$10),仕訳日記帳!A2177,""))))</f>
        <v/>
      </c>
      <c r="C2177" t="str">
        <f>IF(AND($A2177=Sheet2!$A$2,仕訳日記帳!$N2177&gt;=Sheet2!$B$2),仕訳日記帳!B2177,IF(AND(OR($A2177=Sheet2!$A$3,$A2177=Sheet2!$A$4,$A2177=Sheet2!$A$5,$A2177=Sheet2!$A$6,$A2177=Sheet2!$A$7,$A2177=Sheet2!$A$9),仕訳日記帳!$N2177&gt;=Sheet2!$B$3),仕訳日記帳!B2177,IF(AND($A2177=Sheet2!$A$8,仕訳日記帳!$N2177&gt;=Sheet2!$B$8),仕訳日記帳!B2177,IF(AND(OR($A2177=Sheet2!$A$10,$A2177=Sheet2!$A$11,$A2177=Sheet2!$A$12,$A2177=Sheet2!$A$13,$A2177=Sheet2!$A$14,$A2177=Sheet2!$A$15,$A2177=Sheet2!$A$16,$A2177=Sheet2!$A$17),Sheet2!$B$9&lt;=仕訳日記帳!$N2177&lt;Sheet2!$C$10),仕訳日記帳!B2177,""))))</f>
        <v/>
      </c>
      <c r="D2177" s="265" t="str">
        <f>IF(AND($A2177=Sheet2!$A$2,仕訳日記帳!$N2177&gt;=Sheet2!$B$2),仕訳日記帳!N2177,IF(AND(OR($A2177=Sheet2!$A$3,$A2177=Sheet2!$A$4,$A2177=Sheet2!$A$5,$A2177=Sheet2!$A$6,$A2177=Sheet2!$A$7,$A2177=Sheet2!$A$9),仕訳日記帳!$N2177&gt;=Sheet2!$B$3),仕訳日記帳!N2177,IF(AND($A2177=Sheet2!$A$8,仕訳日記帳!$N2177&gt;=Sheet2!$B$8),仕訳日記帳!N2177,IF(AND(OR($A2177=Sheet2!$A$10,$A2177=Sheet2!$A$11,$A2177=Sheet2!$A$12,$A2177=Sheet2!$A$13,$A2177=Sheet2!$A$14,$A2177=Sheet2!$A$15,$A2177=Sheet2!$A$16,$A2177=Sheet2!$A$17),Sheet2!$B$9&lt;=仕訳日記帳!$N2177&lt;Sheet2!$C$10),仕訳日記帳!N2177,""))))</f>
        <v/>
      </c>
      <c r="E2177" s="263" t="str">
        <f>IF(AND($A2177=Sheet2!$A$2,仕訳日記帳!$N2177&gt;=Sheet2!$B$2),仕訳日記帳!G2177,IF(AND(OR($A2177=Sheet2!$A$3,$A2177=Sheet2!$A$4,$A2177=Sheet2!$A$5,$A2177=Sheet2!$A$6,$A2177=Sheet2!$A$7,$A2177=Sheet2!$A$9),仕訳日記帳!$N2177&gt;=Sheet2!$B$3),仕訳日記帳!G2177,IF(AND($A2177=Sheet2!$A$8,仕訳日記帳!$N2177&gt;=Sheet2!$B$8),仕訳日記帳!G2177,IF(AND(OR($A2177=Sheet2!$A$10,$A2177=Sheet2!$A$11,$A2177=Sheet2!$A$12,$A2177=Sheet2!$A$13,$A2177=Sheet2!$A$14,$A2177=Sheet2!$A$15,$A2177=Sheet2!$A$16,$A2177=Sheet2!$A$17),Sheet2!$B$9&lt;=仕訳日記帳!$N2177&lt;Sheet2!$C$10),仕訳日記帳!G2177,""))))</f>
        <v/>
      </c>
      <c r="G2177" t="str">
        <f>IF(OR(A2177=Sheet2!$A$2,A2177=Sheet2!$A$3,A2177=Sheet2!$A$4,A2177=Sheet2!$A$5,A2177=Sheet2!$A$6,A2177=Sheet2!$A$7,A2177=Sheet2!$A$8,A2177=Sheet2!$A$9,A2177=Sheet2!$A$10,A2177=Sheet2!$A$11,A2177=Sheet2!$A$12,$A$2=Sheet2!$A$13,A2177=Sheet2!$A$14,$A$2=Sheet2!$A$15,$A$2=Sheet2!$A$16,A2177=Sheet2!$A$17),"該当","")</f>
        <v/>
      </c>
      <c r="H2177" t="str">
        <f>IF(OR(A2177="",G2177=""),"",COUNTIF($G$2:G2177,"該当"))</f>
        <v/>
      </c>
    </row>
    <row r="2178" spans="1:8">
      <c r="A2178" t="str">
        <f>IF(AND(仕訳日記帳!D2178=Sheet2!$A$2,仕訳日記帳!$N2178&gt;=Sheet2!$B$2),仕訳日記帳!D2178,IF(AND(OR(仕訳日記帳!D2178=Sheet2!$A$3,仕訳日記帳!D2178=Sheet2!$A$4,仕訳日記帳!D2178=Sheet2!$A$5,仕訳日記帳!D2178=Sheet2!$A$6,仕訳日記帳!D2178=Sheet2!$A$7,仕訳日記帳!D2178=Sheet2!$A$9),仕訳日記帳!$N2178&gt;=Sheet2!$B$3),仕訳日記帳!D2178,IF(AND(仕訳日記帳!D2178=Sheet2!$A$8,仕訳日記帳!$N2178&gt;=Sheet2!$B$8),仕訳日記帳!D2178,IF(AND(OR(仕訳日記帳!D2178=Sheet2!$A$10,仕訳日記帳!D2178=Sheet2!$A$11,仕訳日記帳!D2178=Sheet2!$A$12,仕訳日記帳!D2178=Sheet2!$A$13,仕訳日記帳!D2178=Sheet2!$A$14,仕訳日記帳!D2178=Sheet2!$A$15,仕訳日記帳!D2178=Sheet2!$A$16,仕訳日記帳!D2178=Sheet2!$A$17),Sheet2!$B$9&lt;=仕訳日記帳!$N2178&lt;Sheet2!$C$10),仕訳日記帳!D2178,""))))</f>
        <v/>
      </c>
      <c r="B2178" s="263" t="str">
        <f>IF(AND($A2178=Sheet2!$A$2,仕訳日記帳!$N2178&gt;=Sheet2!$B$2),仕訳日記帳!A2178,IF(AND(OR($A2178=Sheet2!$A$3,$A2178=Sheet2!$A$4,$A2178=Sheet2!$A$5,$A2178=Sheet2!$A$6,$A2178=Sheet2!$A$7,$A2178=Sheet2!$A$9),仕訳日記帳!$N2178&gt;=Sheet2!$B$3),仕訳日記帳!A2178,IF(AND($A2178=Sheet2!$A$8,仕訳日記帳!$N2178&gt;=Sheet2!$B$8),仕訳日記帳!A2178,IF(AND(OR($A2178=Sheet2!$A$10,$A2178=Sheet2!$A$11,$A2178=Sheet2!$A$12,$A2178=Sheet2!$A$13,$A2178=Sheet2!$A$14,$A2178=Sheet2!$A$15,$A2178=Sheet2!$A$16,$A2178=Sheet2!$A$17),Sheet2!$B$9&lt;=仕訳日記帳!$N2178&lt;Sheet2!$C$10),仕訳日記帳!A2178,""))))</f>
        <v/>
      </c>
      <c r="C2178" t="str">
        <f>IF(AND($A2178=Sheet2!$A$2,仕訳日記帳!$N2178&gt;=Sheet2!$B$2),仕訳日記帳!B2178,IF(AND(OR($A2178=Sheet2!$A$3,$A2178=Sheet2!$A$4,$A2178=Sheet2!$A$5,$A2178=Sheet2!$A$6,$A2178=Sheet2!$A$7,$A2178=Sheet2!$A$9),仕訳日記帳!$N2178&gt;=Sheet2!$B$3),仕訳日記帳!B2178,IF(AND($A2178=Sheet2!$A$8,仕訳日記帳!$N2178&gt;=Sheet2!$B$8),仕訳日記帳!B2178,IF(AND(OR($A2178=Sheet2!$A$10,$A2178=Sheet2!$A$11,$A2178=Sheet2!$A$12,$A2178=Sheet2!$A$13,$A2178=Sheet2!$A$14,$A2178=Sheet2!$A$15,$A2178=Sheet2!$A$16,$A2178=Sheet2!$A$17),Sheet2!$B$9&lt;=仕訳日記帳!$N2178&lt;Sheet2!$C$10),仕訳日記帳!B2178,""))))</f>
        <v/>
      </c>
      <c r="D2178" s="265" t="str">
        <f>IF(AND($A2178=Sheet2!$A$2,仕訳日記帳!$N2178&gt;=Sheet2!$B$2),仕訳日記帳!N2178,IF(AND(OR($A2178=Sheet2!$A$3,$A2178=Sheet2!$A$4,$A2178=Sheet2!$A$5,$A2178=Sheet2!$A$6,$A2178=Sheet2!$A$7,$A2178=Sheet2!$A$9),仕訳日記帳!$N2178&gt;=Sheet2!$B$3),仕訳日記帳!N2178,IF(AND($A2178=Sheet2!$A$8,仕訳日記帳!$N2178&gt;=Sheet2!$B$8),仕訳日記帳!N2178,IF(AND(OR($A2178=Sheet2!$A$10,$A2178=Sheet2!$A$11,$A2178=Sheet2!$A$12,$A2178=Sheet2!$A$13,$A2178=Sheet2!$A$14,$A2178=Sheet2!$A$15,$A2178=Sheet2!$A$16,$A2178=Sheet2!$A$17),Sheet2!$B$9&lt;=仕訳日記帳!$N2178&lt;Sheet2!$C$10),仕訳日記帳!N2178,""))))</f>
        <v/>
      </c>
      <c r="E2178" s="263" t="str">
        <f>IF(AND($A2178=Sheet2!$A$2,仕訳日記帳!$N2178&gt;=Sheet2!$B$2),仕訳日記帳!G2178,IF(AND(OR($A2178=Sheet2!$A$3,$A2178=Sheet2!$A$4,$A2178=Sheet2!$A$5,$A2178=Sheet2!$A$6,$A2178=Sheet2!$A$7,$A2178=Sheet2!$A$9),仕訳日記帳!$N2178&gt;=Sheet2!$B$3),仕訳日記帳!G2178,IF(AND($A2178=Sheet2!$A$8,仕訳日記帳!$N2178&gt;=Sheet2!$B$8),仕訳日記帳!G2178,IF(AND(OR($A2178=Sheet2!$A$10,$A2178=Sheet2!$A$11,$A2178=Sheet2!$A$12,$A2178=Sheet2!$A$13,$A2178=Sheet2!$A$14,$A2178=Sheet2!$A$15,$A2178=Sheet2!$A$16,$A2178=Sheet2!$A$17),Sheet2!$B$9&lt;=仕訳日記帳!$N2178&lt;Sheet2!$C$10),仕訳日記帳!G2178,""))))</f>
        <v/>
      </c>
      <c r="G2178" t="str">
        <f>IF(OR(A2178=Sheet2!$A$2,A2178=Sheet2!$A$3,A2178=Sheet2!$A$4,A2178=Sheet2!$A$5,A2178=Sheet2!$A$6,A2178=Sheet2!$A$7,A2178=Sheet2!$A$8,A2178=Sheet2!$A$9,A2178=Sheet2!$A$10,A2178=Sheet2!$A$11,A2178=Sheet2!$A$12,$A$2=Sheet2!$A$13,A2178=Sheet2!$A$14,$A$2=Sheet2!$A$15,$A$2=Sheet2!$A$16,A2178=Sheet2!$A$17),"該当","")</f>
        <v/>
      </c>
      <c r="H2178" t="str">
        <f>IF(OR(A2178="",G2178=""),"",COUNTIF($G$2:G2178,"該当"))</f>
        <v/>
      </c>
    </row>
    <row r="2179" spans="1:8">
      <c r="A2179" t="str">
        <f>IF(AND(仕訳日記帳!D2179=Sheet2!$A$2,仕訳日記帳!$N2179&gt;=Sheet2!$B$2),仕訳日記帳!D2179,IF(AND(OR(仕訳日記帳!D2179=Sheet2!$A$3,仕訳日記帳!D2179=Sheet2!$A$4,仕訳日記帳!D2179=Sheet2!$A$5,仕訳日記帳!D2179=Sheet2!$A$6,仕訳日記帳!D2179=Sheet2!$A$7,仕訳日記帳!D2179=Sheet2!$A$9),仕訳日記帳!$N2179&gt;=Sheet2!$B$3),仕訳日記帳!D2179,IF(AND(仕訳日記帳!D2179=Sheet2!$A$8,仕訳日記帳!$N2179&gt;=Sheet2!$B$8),仕訳日記帳!D2179,IF(AND(OR(仕訳日記帳!D2179=Sheet2!$A$10,仕訳日記帳!D2179=Sheet2!$A$11,仕訳日記帳!D2179=Sheet2!$A$12,仕訳日記帳!D2179=Sheet2!$A$13,仕訳日記帳!D2179=Sheet2!$A$14,仕訳日記帳!D2179=Sheet2!$A$15,仕訳日記帳!D2179=Sheet2!$A$16,仕訳日記帳!D2179=Sheet2!$A$17),Sheet2!$B$9&lt;=仕訳日記帳!$N2179&lt;Sheet2!$C$10),仕訳日記帳!D2179,""))))</f>
        <v/>
      </c>
      <c r="B2179" s="263" t="str">
        <f>IF(AND($A2179=Sheet2!$A$2,仕訳日記帳!$N2179&gt;=Sheet2!$B$2),仕訳日記帳!A2179,IF(AND(OR($A2179=Sheet2!$A$3,$A2179=Sheet2!$A$4,$A2179=Sheet2!$A$5,$A2179=Sheet2!$A$6,$A2179=Sheet2!$A$7,$A2179=Sheet2!$A$9),仕訳日記帳!$N2179&gt;=Sheet2!$B$3),仕訳日記帳!A2179,IF(AND($A2179=Sheet2!$A$8,仕訳日記帳!$N2179&gt;=Sheet2!$B$8),仕訳日記帳!A2179,IF(AND(OR($A2179=Sheet2!$A$10,$A2179=Sheet2!$A$11,$A2179=Sheet2!$A$12,$A2179=Sheet2!$A$13,$A2179=Sheet2!$A$14,$A2179=Sheet2!$A$15,$A2179=Sheet2!$A$16,$A2179=Sheet2!$A$17),Sheet2!$B$9&lt;=仕訳日記帳!$N2179&lt;Sheet2!$C$10),仕訳日記帳!A2179,""))))</f>
        <v/>
      </c>
      <c r="C2179" t="str">
        <f>IF(AND($A2179=Sheet2!$A$2,仕訳日記帳!$N2179&gt;=Sheet2!$B$2),仕訳日記帳!B2179,IF(AND(OR($A2179=Sheet2!$A$3,$A2179=Sheet2!$A$4,$A2179=Sheet2!$A$5,$A2179=Sheet2!$A$6,$A2179=Sheet2!$A$7,$A2179=Sheet2!$A$9),仕訳日記帳!$N2179&gt;=Sheet2!$B$3),仕訳日記帳!B2179,IF(AND($A2179=Sheet2!$A$8,仕訳日記帳!$N2179&gt;=Sheet2!$B$8),仕訳日記帳!B2179,IF(AND(OR($A2179=Sheet2!$A$10,$A2179=Sheet2!$A$11,$A2179=Sheet2!$A$12,$A2179=Sheet2!$A$13,$A2179=Sheet2!$A$14,$A2179=Sheet2!$A$15,$A2179=Sheet2!$A$16,$A2179=Sheet2!$A$17),Sheet2!$B$9&lt;=仕訳日記帳!$N2179&lt;Sheet2!$C$10),仕訳日記帳!B2179,""))))</f>
        <v/>
      </c>
      <c r="D2179" s="265" t="str">
        <f>IF(AND($A2179=Sheet2!$A$2,仕訳日記帳!$N2179&gt;=Sheet2!$B$2),仕訳日記帳!N2179,IF(AND(OR($A2179=Sheet2!$A$3,$A2179=Sheet2!$A$4,$A2179=Sheet2!$A$5,$A2179=Sheet2!$A$6,$A2179=Sheet2!$A$7,$A2179=Sheet2!$A$9),仕訳日記帳!$N2179&gt;=Sheet2!$B$3),仕訳日記帳!N2179,IF(AND($A2179=Sheet2!$A$8,仕訳日記帳!$N2179&gt;=Sheet2!$B$8),仕訳日記帳!N2179,IF(AND(OR($A2179=Sheet2!$A$10,$A2179=Sheet2!$A$11,$A2179=Sheet2!$A$12,$A2179=Sheet2!$A$13,$A2179=Sheet2!$A$14,$A2179=Sheet2!$A$15,$A2179=Sheet2!$A$16,$A2179=Sheet2!$A$17),Sheet2!$B$9&lt;=仕訳日記帳!$N2179&lt;Sheet2!$C$10),仕訳日記帳!N2179,""))))</f>
        <v/>
      </c>
      <c r="E2179" s="263" t="str">
        <f>IF(AND($A2179=Sheet2!$A$2,仕訳日記帳!$N2179&gt;=Sheet2!$B$2),仕訳日記帳!G2179,IF(AND(OR($A2179=Sheet2!$A$3,$A2179=Sheet2!$A$4,$A2179=Sheet2!$A$5,$A2179=Sheet2!$A$6,$A2179=Sheet2!$A$7,$A2179=Sheet2!$A$9),仕訳日記帳!$N2179&gt;=Sheet2!$B$3),仕訳日記帳!G2179,IF(AND($A2179=Sheet2!$A$8,仕訳日記帳!$N2179&gt;=Sheet2!$B$8),仕訳日記帳!G2179,IF(AND(OR($A2179=Sheet2!$A$10,$A2179=Sheet2!$A$11,$A2179=Sheet2!$A$12,$A2179=Sheet2!$A$13,$A2179=Sheet2!$A$14,$A2179=Sheet2!$A$15,$A2179=Sheet2!$A$16,$A2179=Sheet2!$A$17),Sheet2!$B$9&lt;=仕訳日記帳!$N2179&lt;Sheet2!$C$10),仕訳日記帳!G2179,""))))</f>
        <v/>
      </c>
      <c r="G2179" t="str">
        <f>IF(OR(A2179=Sheet2!$A$2,A2179=Sheet2!$A$3,A2179=Sheet2!$A$4,A2179=Sheet2!$A$5,A2179=Sheet2!$A$6,A2179=Sheet2!$A$7,A2179=Sheet2!$A$8,A2179=Sheet2!$A$9,A2179=Sheet2!$A$10,A2179=Sheet2!$A$11,A2179=Sheet2!$A$12,$A$2=Sheet2!$A$13,A2179=Sheet2!$A$14,$A$2=Sheet2!$A$15,$A$2=Sheet2!$A$16,A2179=Sheet2!$A$17),"該当","")</f>
        <v/>
      </c>
      <c r="H2179" t="str">
        <f>IF(OR(A2179="",G2179=""),"",COUNTIF($G$2:G2179,"該当"))</f>
        <v/>
      </c>
    </row>
    <row r="2180" spans="1:8">
      <c r="A2180" t="str">
        <f>IF(AND(仕訳日記帳!D2180=Sheet2!$A$2,仕訳日記帳!$N2180&gt;=Sheet2!$B$2),仕訳日記帳!D2180,IF(AND(OR(仕訳日記帳!D2180=Sheet2!$A$3,仕訳日記帳!D2180=Sheet2!$A$4,仕訳日記帳!D2180=Sheet2!$A$5,仕訳日記帳!D2180=Sheet2!$A$6,仕訳日記帳!D2180=Sheet2!$A$7,仕訳日記帳!D2180=Sheet2!$A$9),仕訳日記帳!$N2180&gt;=Sheet2!$B$3),仕訳日記帳!D2180,IF(AND(仕訳日記帳!D2180=Sheet2!$A$8,仕訳日記帳!$N2180&gt;=Sheet2!$B$8),仕訳日記帳!D2180,IF(AND(OR(仕訳日記帳!D2180=Sheet2!$A$10,仕訳日記帳!D2180=Sheet2!$A$11,仕訳日記帳!D2180=Sheet2!$A$12,仕訳日記帳!D2180=Sheet2!$A$13,仕訳日記帳!D2180=Sheet2!$A$14,仕訳日記帳!D2180=Sheet2!$A$15,仕訳日記帳!D2180=Sheet2!$A$16,仕訳日記帳!D2180=Sheet2!$A$17),Sheet2!$B$9&lt;=仕訳日記帳!$N2180&lt;Sheet2!$C$10),仕訳日記帳!D2180,""))))</f>
        <v/>
      </c>
      <c r="B2180" s="263" t="str">
        <f>IF(AND($A2180=Sheet2!$A$2,仕訳日記帳!$N2180&gt;=Sheet2!$B$2),仕訳日記帳!A2180,IF(AND(OR($A2180=Sheet2!$A$3,$A2180=Sheet2!$A$4,$A2180=Sheet2!$A$5,$A2180=Sheet2!$A$6,$A2180=Sheet2!$A$7,$A2180=Sheet2!$A$9),仕訳日記帳!$N2180&gt;=Sheet2!$B$3),仕訳日記帳!A2180,IF(AND($A2180=Sheet2!$A$8,仕訳日記帳!$N2180&gt;=Sheet2!$B$8),仕訳日記帳!A2180,IF(AND(OR($A2180=Sheet2!$A$10,$A2180=Sheet2!$A$11,$A2180=Sheet2!$A$12,$A2180=Sheet2!$A$13,$A2180=Sheet2!$A$14,$A2180=Sheet2!$A$15,$A2180=Sheet2!$A$16,$A2180=Sheet2!$A$17),Sheet2!$B$9&lt;=仕訳日記帳!$N2180&lt;Sheet2!$C$10),仕訳日記帳!A2180,""))))</f>
        <v/>
      </c>
      <c r="C2180" t="str">
        <f>IF(AND($A2180=Sheet2!$A$2,仕訳日記帳!$N2180&gt;=Sheet2!$B$2),仕訳日記帳!B2180,IF(AND(OR($A2180=Sheet2!$A$3,$A2180=Sheet2!$A$4,$A2180=Sheet2!$A$5,$A2180=Sheet2!$A$6,$A2180=Sheet2!$A$7,$A2180=Sheet2!$A$9),仕訳日記帳!$N2180&gt;=Sheet2!$B$3),仕訳日記帳!B2180,IF(AND($A2180=Sheet2!$A$8,仕訳日記帳!$N2180&gt;=Sheet2!$B$8),仕訳日記帳!B2180,IF(AND(OR($A2180=Sheet2!$A$10,$A2180=Sheet2!$A$11,$A2180=Sheet2!$A$12,$A2180=Sheet2!$A$13,$A2180=Sheet2!$A$14,$A2180=Sheet2!$A$15,$A2180=Sheet2!$A$16,$A2180=Sheet2!$A$17),Sheet2!$B$9&lt;=仕訳日記帳!$N2180&lt;Sheet2!$C$10),仕訳日記帳!B2180,""))))</f>
        <v/>
      </c>
      <c r="D2180" s="265" t="str">
        <f>IF(AND($A2180=Sheet2!$A$2,仕訳日記帳!$N2180&gt;=Sheet2!$B$2),仕訳日記帳!N2180,IF(AND(OR($A2180=Sheet2!$A$3,$A2180=Sheet2!$A$4,$A2180=Sheet2!$A$5,$A2180=Sheet2!$A$6,$A2180=Sheet2!$A$7,$A2180=Sheet2!$A$9),仕訳日記帳!$N2180&gt;=Sheet2!$B$3),仕訳日記帳!N2180,IF(AND($A2180=Sheet2!$A$8,仕訳日記帳!$N2180&gt;=Sheet2!$B$8),仕訳日記帳!N2180,IF(AND(OR($A2180=Sheet2!$A$10,$A2180=Sheet2!$A$11,$A2180=Sheet2!$A$12,$A2180=Sheet2!$A$13,$A2180=Sheet2!$A$14,$A2180=Sheet2!$A$15,$A2180=Sheet2!$A$16,$A2180=Sheet2!$A$17),Sheet2!$B$9&lt;=仕訳日記帳!$N2180&lt;Sheet2!$C$10),仕訳日記帳!N2180,""))))</f>
        <v/>
      </c>
      <c r="E2180" s="263" t="str">
        <f>IF(AND($A2180=Sheet2!$A$2,仕訳日記帳!$N2180&gt;=Sheet2!$B$2),仕訳日記帳!G2180,IF(AND(OR($A2180=Sheet2!$A$3,$A2180=Sheet2!$A$4,$A2180=Sheet2!$A$5,$A2180=Sheet2!$A$6,$A2180=Sheet2!$A$7,$A2180=Sheet2!$A$9),仕訳日記帳!$N2180&gt;=Sheet2!$B$3),仕訳日記帳!G2180,IF(AND($A2180=Sheet2!$A$8,仕訳日記帳!$N2180&gt;=Sheet2!$B$8),仕訳日記帳!G2180,IF(AND(OR($A2180=Sheet2!$A$10,$A2180=Sheet2!$A$11,$A2180=Sheet2!$A$12,$A2180=Sheet2!$A$13,$A2180=Sheet2!$A$14,$A2180=Sheet2!$A$15,$A2180=Sheet2!$A$16,$A2180=Sheet2!$A$17),Sheet2!$B$9&lt;=仕訳日記帳!$N2180&lt;Sheet2!$C$10),仕訳日記帳!G2180,""))))</f>
        <v/>
      </c>
      <c r="G2180" t="str">
        <f>IF(OR(A2180=Sheet2!$A$2,A2180=Sheet2!$A$3,A2180=Sheet2!$A$4,A2180=Sheet2!$A$5,A2180=Sheet2!$A$6,A2180=Sheet2!$A$7,A2180=Sheet2!$A$8,A2180=Sheet2!$A$9,A2180=Sheet2!$A$10,A2180=Sheet2!$A$11,A2180=Sheet2!$A$12,$A$2=Sheet2!$A$13,A2180=Sheet2!$A$14,$A$2=Sheet2!$A$15,$A$2=Sheet2!$A$16,A2180=Sheet2!$A$17),"該当","")</f>
        <v/>
      </c>
      <c r="H2180" t="str">
        <f>IF(OR(A2180="",G2180=""),"",COUNTIF($G$2:G2180,"該当"))</f>
        <v/>
      </c>
    </row>
    <row r="2181" spans="1:8">
      <c r="A2181" t="str">
        <f>IF(AND(仕訳日記帳!D2181=Sheet2!$A$2,仕訳日記帳!$N2181&gt;=Sheet2!$B$2),仕訳日記帳!D2181,IF(AND(OR(仕訳日記帳!D2181=Sheet2!$A$3,仕訳日記帳!D2181=Sheet2!$A$4,仕訳日記帳!D2181=Sheet2!$A$5,仕訳日記帳!D2181=Sheet2!$A$6,仕訳日記帳!D2181=Sheet2!$A$7,仕訳日記帳!D2181=Sheet2!$A$9),仕訳日記帳!$N2181&gt;=Sheet2!$B$3),仕訳日記帳!D2181,IF(AND(仕訳日記帳!D2181=Sheet2!$A$8,仕訳日記帳!$N2181&gt;=Sheet2!$B$8),仕訳日記帳!D2181,IF(AND(OR(仕訳日記帳!D2181=Sheet2!$A$10,仕訳日記帳!D2181=Sheet2!$A$11,仕訳日記帳!D2181=Sheet2!$A$12,仕訳日記帳!D2181=Sheet2!$A$13,仕訳日記帳!D2181=Sheet2!$A$14,仕訳日記帳!D2181=Sheet2!$A$15,仕訳日記帳!D2181=Sheet2!$A$16,仕訳日記帳!D2181=Sheet2!$A$17),Sheet2!$B$9&lt;=仕訳日記帳!$N2181&lt;Sheet2!$C$10),仕訳日記帳!D2181,""))))</f>
        <v/>
      </c>
      <c r="B2181" s="263" t="str">
        <f>IF(AND($A2181=Sheet2!$A$2,仕訳日記帳!$N2181&gt;=Sheet2!$B$2),仕訳日記帳!A2181,IF(AND(OR($A2181=Sheet2!$A$3,$A2181=Sheet2!$A$4,$A2181=Sheet2!$A$5,$A2181=Sheet2!$A$6,$A2181=Sheet2!$A$7,$A2181=Sheet2!$A$9),仕訳日記帳!$N2181&gt;=Sheet2!$B$3),仕訳日記帳!A2181,IF(AND($A2181=Sheet2!$A$8,仕訳日記帳!$N2181&gt;=Sheet2!$B$8),仕訳日記帳!A2181,IF(AND(OR($A2181=Sheet2!$A$10,$A2181=Sheet2!$A$11,$A2181=Sheet2!$A$12,$A2181=Sheet2!$A$13,$A2181=Sheet2!$A$14,$A2181=Sheet2!$A$15,$A2181=Sheet2!$A$16,$A2181=Sheet2!$A$17),Sheet2!$B$9&lt;=仕訳日記帳!$N2181&lt;Sheet2!$C$10),仕訳日記帳!A2181,""))))</f>
        <v/>
      </c>
      <c r="C2181" t="str">
        <f>IF(AND($A2181=Sheet2!$A$2,仕訳日記帳!$N2181&gt;=Sheet2!$B$2),仕訳日記帳!B2181,IF(AND(OR($A2181=Sheet2!$A$3,$A2181=Sheet2!$A$4,$A2181=Sheet2!$A$5,$A2181=Sheet2!$A$6,$A2181=Sheet2!$A$7,$A2181=Sheet2!$A$9),仕訳日記帳!$N2181&gt;=Sheet2!$B$3),仕訳日記帳!B2181,IF(AND($A2181=Sheet2!$A$8,仕訳日記帳!$N2181&gt;=Sheet2!$B$8),仕訳日記帳!B2181,IF(AND(OR($A2181=Sheet2!$A$10,$A2181=Sheet2!$A$11,$A2181=Sheet2!$A$12,$A2181=Sheet2!$A$13,$A2181=Sheet2!$A$14,$A2181=Sheet2!$A$15,$A2181=Sheet2!$A$16,$A2181=Sheet2!$A$17),Sheet2!$B$9&lt;=仕訳日記帳!$N2181&lt;Sheet2!$C$10),仕訳日記帳!B2181,""))))</f>
        <v/>
      </c>
      <c r="D2181" s="265" t="str">
        <f>IF(AND($A2181=Sheet2!$A$2,仕訳日記帳!$N2181&gt;=Sheet2!$B$2),仕訳日記帳!N2181,IF(AND(OR($A2181=Sheet2!$A$3,$A2181=Sheet2!$A$4,$A2181=Sheet2!$A$5,$A2181=Sheet2!$A$6,$A2181=Sheet2!$A$7,$A2181=Sheet2!$A$9),仕訳日記帳!$N2181&gt;=Sheet2!$B$3),仕訳日記帳!N2181,IF(AND($A2181=Sheet2!$A$8,仕訳日記帳!$N2181&gt;=Sheet2!$B$8),仕訳日記帳!N2181,IF(AND(OR($A2181=Sheet2!$A$10,$A2181=Sheet2!$A$11,$A2181=Sheet2!$A$12,$A2181=Sheet2!$A$13,$A2181=Sheet2!$A$14,$A2181=Sheet2!$A$15,$A2181=Sheet2!$A$16,$A2181=Sheet2!$A$17),Sheet2!$B$9&lt;=仕訳日記帳!$N2181&lt;Sheet2!$C$10),仕訳日記帳!N2181,""))))</f>
        <v/>
      </c>
      <c r="E2181" s="263" t="str">
        <f>IF(AND($A2181=Sheet2!$A$2,仕訳日記帳!$N2181&gt;=Sheet2!$B$2),仕訳日記帳!G2181,IF(AND(OR($A2181=Sheet2!$A$3,$A2181=Sheet2!$A$4,$A2181=Sheet2!$A$5,$A2181=Sheet2!$A$6,$A2181=Sheet2!$A$7,$A2181=Sheet2!$A$9),仕訳日記帳!$N2181&gt;=Sheet2!$B$3),仕訳日記帳!G2181,IF(AND($A2181=Sheet2!$A$8,仕訳日記帳!$N2181&gt;=Sheet2!$B$8),仕訳日記帳!G2181,IF(AND(OR($A2181=Sheet2!$A$10,$A2181=Sheet2!$A$11,$A2181=Sheet2!$A$12,$A2181=Sheet2!$A$13,$A2181=Sheet2!$A$14,$A2181=Sheet2!$A$15,$A2181=Sheet2!$A$16,$A2181=Sheet2!$A$17),Sheet2!$B$9&lt;=仕訳日記帳!$N2181&lt;Sheet2!$C$10),仕訳日記帳!G2181,""))))</f>
        <v/>
      </c>
      <c r="G2181" t="str">
        <f>IF(OR(A2181=Sheet2!$A$2,A2181=Sheet2!$A$3,A2181=Sheet2!$A$4,A2181=Sheet2!$A$5,A2181=Sheet2!$A$6,A2181=Sheet2!$A$7,A2181=Sheet2!$A$8,A2181=Sheet2!$A$9,A2181=Sheet2!$A$10,A2181=Sheet2!$A$11,A2181=Sheet2!$A$12,$A$2=Sheet2!$A$13,A2181=Sheet2!$A$14,$A$2=Sheet2!$A$15,$A$2=Sheet2!$A$16,A2181=Sheet2!$A$17),"該当","")</f>
        <v/>
      </c>
      <c r="H2181" t="str">
        <f>IF(OR(A2181="",G2181=""),"",COUNTIF($G$2:G2181,"該当"))</f>
        <v/>
      </c>
    </row>
    <row r="2182" spans="1:8">
      <c r="A2182" t="str">
        <f>IF(AND(仕訳日記帳!D2182=Sheet2!$A$2,仕訳日記帳!$N2182&gt;=Sheet2!$B$2),仕訳日記帳!D2182,IF(AND(OR(仕訳日記帳!D2182=Sheet2!$A$3,仕訳日記帳!D2182=Sheet2!$A$4,仕訳日記帳!D2182=Sheet2!$A$5,仕訳日記帳!D2182=Sheet2!$A$6,仕訳日記帳!D2182=Sheet2!$A$7,仕訳日記帳!D2182=Sheet2!$A$9),仕訳日記帳!$N2182&gt;=Sheet2!$B$3),仕訳日記帳!D2182,IF(AND(仕訳日記帳!D2182=Sheet2!$A$8,仕訳日記帳!$N2182&gt;=Sheet2!$B$8),仕訳日記帳!D2182,IF(AND(OR(仕訳日記帳!D2182=Sheet2!$A$10,仕訳日記帳!D2182=Sheet2!$A$11,仕訳日記帳!D2182=Sheet2!$A$12,仕訳日記帳!D2182=Sheet2!$A$13,仕訳日記帳!D2182=Sheet2!$A$14,仕訳日記帳!D2182=Sheet2!$A$15,仕訳日記帳!D2182=Sheet2!$A$16,仕訳日記帳!D2182=Sheet2!$A$17),Sheet2!$B$9&lt;=仕訳日記帳!$N2182&lt;Sheet2!$C$10),仕訳日記帳!D2182,""))))</f>
        <v/>
      </c>
      <c r="B2182" s="263" t="str">
        <f>IF(AND($A2182=Sheet2!$A$2,仕訳日記帳!$N2182&gt;=Sheet2!$B$2),仕訳日記帳!A2182,IF(AND(OR($A2182=Sheet2!$A$3,$A2182=Sheet2!$A$4,$A2182=Sheet2!$A$5,$A2182=Sheet2!$A$6,$A2182=Sheet2!$A$7,$A2182=Sheet2!$A$9),仕訳日記帳!$N2182&gt;=Sheet2!$B$3),仕訳日記帳!A2182,IF(AND($A2182=Sheet2!$A$8,仕訳日記帳!$N2182&gt;=Sheet2!$B$8),仕訳日記帳!A2182,IF(AND(OR($A2182=Sheet2!$A$10,$A2182=Sheet2!$A$11,$A2182=Sheet2!$A$12,$A2182=Sheet2!$A$13,$A2182=Sheet2!$A$14,$A2182=Sheet2!$A$15,$A2182=Sheet2!$A$16,$A2182=Sheet2!$A$17),Sheet2!$B$9&lt;=仕訳日記帳!$N2182&lt;Sheet2!$C$10),仕訳日記帳!A2182,""))))</f>
        <v/>
      </c>
      <c r="C2182" t="str">
        <f>IF(AND($A2182=Sheet2!$A$2,仕訳日記帳!$N2182&gt;=Sheet2!$B$2),仕訳日記帳!B2182,IF(AND(OR($A2182=Sheet2!$A$3,$A2182=Sheet2!$A$4,$A2182=Sheet2!$A$5,$A2182=Sheet2!$A$6,$A2182=Sheet2!$A$7,$A2182=Sheet2!$A$9),仕訳日記帳!$N2182&gt;=Sheet2!$B$3),仕訳日記帳!B2182,IF(AND($A2182=Sheet2!$A$8,仕訳日記帳!$N2182&gt;=Sheet2!$B$8),仕訳日記帳!B2182,IF(AND(OR($A2182=Sheet2!$A$10,$A2182=Sheet2!$A$11,$A2182=Sheet2!$A$12,$A2182=Sheet2!$A$13,$A2182=Sheet2!$A$14,$A2182=Sheet2!$A$15,$A2182=Sheet2!$A$16,$A2182=Sheet2!$A$17),Sheet2!$B$9&lt;=仕訳日記帳!$N2182&lt;Sheet2!$C$10),仕訳日記帳!B2182,""))))</f>
        <v/>
      </c>
      <c r="D2182" s="265" t="str">
        <f>IF(AND($A2182=Sheet2!$A$2,仕訳日記帳!$N2182&gt;=Sheet2!$B$2),仕訳日記帳!N2182,IF(AND(OR($A2182=Sheet2!$A$3,$A2182=Sheet2!$A$4,$A2182=Sheet2!$A$5,$A2182=Sheet2!$A$6,$A2182=Sheet2!$A$7,$A2182=Sheet2!$A$9),仕訳日記帳!$N2182&gt;=Sheet2!$B$3),仕訳日記帳!N2182,IF(AND($A2182=Sheet2!$A$8,仕訳日記帳!$N2182&gt;=Sheet2!$B$8),仕訳日記帳!N2182,IF(AND(OR($A2182=Sheet2!$A$10,$A2182=Sheet2!$A$11,$A2182=Sheet2!$A$12,$A2182=Sheet2!$A$13,$A2182=Sheet2!$A$14,$A2182=Sheet2!$A$15,$A2182=Sheet2!$A$16,$A2182=Sheet2!$A$17),Sheet2!$B$9&lt;=仕訳日記帳!$N2182&lt;Sheet2!$C$10),仕訳日記帳!N2182,""))))</f>
        <v/>
      </c>
      <c r="E2182" s="263" t="str">
        <f>IF(AND($A2182=Sheet2!$A$2,仕訳日記帳!$N2182&gt;=Sheet2!$B$2),仕訳日記帳!G2182,IF(AND(OR($A2182=Sheet2!$A$3,$A2182=Sheet2!$A$4,$A2182=Sheet2!$A$5,$A2182=Sheet2!$A$6,$A2182=Sheet2!$A$7,$A2182=Sheet2!$A$9),仕訳日記帳!$N2182&gt;=Sheet2!$B$3),仕訳日記帳!G2182,IF(AND($A2182=Sheet2!$A$8,仕訳日記帳!$N2182&gt;=Sheet2!$B$8),仕訳日記帳!G2182,IF(AND(OR($A2182=Sheet2!$A$10,$A2182=Sheet2!$A$11,$A2182=Sheet2!$A$12,$A2182=Sheet2!$A$13,$A2182=Sheet2!$A$14,$A2182=Sheet2!$A$15,$A2182=Sheet2!$A$16,$A2182=Sheet2!$A$17),Sheet2!$B$9&lt;=仕訳日記帳!$N2182&lt;Sheet2!$C$10),仕訳日記帳!G2182,""))))</f>
        <v/>
      </c>
      <c r="G2182" t="str">
        <f>IF(OR(A2182=Sheet2!$A$2,A2182=Sheet2!$A$3,A2182=Sheet2!$A$4,A2182=Sheet2!$A$5,A2182=Sheet2!$A$6,A2182=Sheet2!$A$7,A2182=Sheet2!$A$8,A2182=Sheet2!$A$9,A2182=Sheet2!$A$10,A2182=Sheet2!$A$11,A2182=Sheet2!$A$12,$A$2=Sheet2!$A$13,A2182=Sheet2!$A$14,$A$2=Sheet2!$A$15,$A$2=Sheet2!$A$16,A2182=Sheet2!$A$17),"該当","")</f>
        <v/>
      </c>
      <c r="H2182" t="str">
        <f>IF(OR(A2182="",G2182=""),"",COUNTIF($G$2:G2182,"該当"))</f>
        <v/>
      </c>
    </row>
    <row r="2183" spans="1:8">
      <c r="A2183" t="str">
        <f>IF(AND(仕訳日記帳!D2183=Sheet2!$A$2,仕訳日記帳!$N2183&gt;=Sheet2!$B$2),仕訳日記帳!D2183,IF(AND(OR(仕訳日記帳!D2183=Sheet2!$A$3,仕訳日記帳!D2183=Sheet2!$A$4,仕訳日記帳!D2183=Sheet2!$A$5,仕訳日記帳!D2183=Sheet2!$A$6,仕訳日記帳!D2183=Sheet2!$A$7,仕訳日記帳!D2183=Sheet2!$A$9),仕訳日記帳!$N2183&gt;=Sheet2!$B$3),仕訳日記帳!D2183,IF(AND(仕訳日記帳!D2183=Sheet2!$A$8,仕訳日記帳!$N2183&gt;=Sheet2!$B$8),仕訳日記帳!D2183,IF(AND(OR(仕訳日記帳!D2183=Sheet2!$A$10,仕訳日記帳!D2183=Sheet2!$A$11,仕訳日記帳!D2183=Sheet2!$A$12,仕訳日記帳!D2183=Sheet2!$A$13,仕訳日記帳!D2183=Sheet2!$A$14,仕訳日記帳!D2183=Sheet2!$A$15,仕訳日記帳!D2183=Sheet2!$A$16,仕訳日記帳!D2183=Sheet2!$A$17),Sheet2!$B$9&lt;=仕訳日記帳!$N2183&lt;Sheet2!$C$10),仕訳日記帳!D2183,""))))</f>
        <v/>
      </c>
      <c r="B2183" s="263" t="str">
        <f>IF(AND($A2183=Sheet2!$A$2,仕訳日記帳!$N2183&gt;=Sheet2!$B$2),仕訳日記帳!A2183,IF(AND(OR($A2183=Sheet2!$A$3,$A2183=Sheet2!$A$4,$A2183=Sheet2!$A$5,$A2183=Sheet2!$A$6,$A2183=Sheet2!$A$7,$A2183=Sheet2!$A$9),仕訳日記帳!$N2183&gt;=Sheet2!$B$3),仕訳日記帳!A2183,IF(AND($A2183=Sheet2!$A$8,仕訳日記帳!$N2183&gt;=Sheet2!$B$8),仕訳日記帳!A2183,IF(AND(OR($A2183=Sheet2!$A$10,$A2183=Sheet2!$A$11,$A2183=Sheet2!$A$12,$A2183=Sheet2!$A$13,$A2183=Sheet2!$A$14,$A2183=Sheet2!$A$15,$A2183=Sheet2!$A$16,$A2183=Sheet2!$A$17),Sheet2!$B$9&lt;=仕訳日記帳!$N2183&lt;Sheet2!$C$10),仕訳日記帳!A2183,""))))</f>
        <v/>
      </c>
      <c r="C2183" t="str">
        <f>IF(AND($A2183=Sheet2!$A$2,仕訳日記帳!$N2183&gt;=Sheet2!$B$2),仕訳日記帳!B2183,IF(AND(OR($A2183=Sheet2!$A$3,$A2183=Sheet2!$A$4,$A2183=Sheet2!$A$5,$A2183=Sheet2!$A$6,$A2183=Sheet2!$A$7,$A2183=Sheet2!$A$9),仕訳日記帳!$N2183&gt;=Sheet2!$B$3),仕訳日記帳!B2183,IF(AND($A2183=Sheet2!$A$8,仕訳日記帳!$N2183&gt;=Sheet2!$B$8),仕訳日記帳!B2183,IF(AND(OR($A2183=Sheet2!$A$10,$A2183=Sheet2!$A$11,$A2183=Sheet2!$A$12,$A2183=Sheet2!$A$13,$A2183=Sheet2!$A$14,$A2183=Sheet2!$A$15,$A2183=Sheet2!$A$16,$A2183=Sheet2!$A$17),Sheet2!$B$9&lt;=仕訳日記帳!$N2183&lt;Sheet2!$C$10),仕訳日記帳!B2183,""))))</f>
        <v/>
      </c>
      <c r="D2183" s="265" t="str">
        <f>IF(AND($A2183=Sheet2!$A$2,仕訳日記帳!$N2183&gt;=Sheet2!$B$2),仕訳日記帳!N2183,IF(AND(OR($A2183=Sheet2!$A$3,$A2183=Sheet2!$A$4,$A2183=Sheet2!$A$5,$A2183=Sheet2!$A$6,$A2183=Sheet2!$A$7,$A2183=Sheet2!$A$9),仕訳日記帳!$N2183&gt;=Sheet2!$B$3),仕訳日記帳!N2183,IF(AND($A2183=Sheet2!$A$8,仕訳日記帳!$N2183&gt;=Sheet2!$B$8),仕訳日記帳!N2183,IF(AND(OR($A2183=Sheet2!$A$10,$A2183=Sheet2!$A$11,$A2183=Sheet2!$A$12,$A2183=Sheet2!$A$13,$A2183=Sheet2!$A$14,$A2183=Sheet2!$A$15,$A2183=Sheet2!$A$16,$A2183=Sheet2!$A$17),Sheet2!$B$9&lt;=仕訳日記帳!$N2183&lt;Sheet2!$C$10),仕訳日記帳!N2183,""))))</f>
        <v/>
      </c>
      <c r="E2183" s="263" t="str">
        <f>IF(AND($A2183=Sheet2!$A$2,仕訳日記帳!$N2183&gt;=Sheet2!$B$2),仕訳日記帳!G2183,IF(AND(OR($A2183=Sheet2!$A$3,$A2183=Sheet2!$A$4,$A2183=Sheet2!$A$5,$A2183=Sheet2!$A$6,$A2183=Sheet2!$A$7,$A2183=Sheet2!$A$9),仕訳日記帳!$N2183&gt;=Sheet2!$B$3),仕訳日記帳!G2183,IF(AND($A2183=Sheet2!$A$8,仕訳日記帳!$N2183&gt;=Sheet2!$B$8),仕訳日記帳!G2183,IF(AND(OR($A2183=Sheet2!$A$10,$A2183=Sheet2!$A$11,$A2183=Sheet2!$A$12,$A2183=Sheet2!$A$13,$A2183=Sheet2!$A$14,$A2183=Sheet2!$A$15,$A2183=Sheet2!$A$16,$A2183=Sheet2!$A$17),Sheet2!$B$9&lt;=仕訳日記帳!$N2183&lt;Sheet2!$C$10),仕訳日記帳!G2183,""))))</f>
        <v/>
      </c>
      <c r="G2183" t="str">
        <f>IF(OR(A2183=Sheet2!$A$2,A2183=Sheet2!$A$3,A2183=Sheet2!$A$4,A2183=Sheet2!$A$5,A2183=Sheet2!$A$6,A2183=Sheet2!$A$7,A2183=Sheet2!$A$8,A2183=Sheet2!$A$9,A2183=Sheet2!$A$10,A2183=Sheet2!$A$11,A2183=Sheet2!$A$12,$A$2=Sheet2!$A$13,A2183=Sheet2!$A$14,$A$2=Sheet2!$A$15,$A$2=Sheet2!$A$16,A2183=Sheet2!$A$17),"該当","")</f>
        <v/>
      </c>
      <c r="H2183" t="str">
        <f>IF(OR(A2183="",G2183=""),"",COUNTIF($G$2:G2183,"該当"))</f>
        <v/>
      </c>
    </row>
    <row r="2184" spans="1:8">
      <c r="A2184" t="str">
        <f>IF(AND(仕訳日記帳!D2184=Sheet2!$A$2,仕訳日記帳!$N2184&gt;=Sheet2!$B$2),仕訳日記帳!D2184,IF(AND(OR(仕訳日記帳!D2184=Sheet2!$A$3,仕訳日記帳!D2184=Sheet2!$A$4,仕訳日記帳!D2184=Sheet2!$A$5,仕訳日記帳!D2184=Sheet2!$A$6,仕訳日記帳!D2184=Sheet2!$A$7,仕訳日記帳!D2184=Sheet2!$A$9),仕訳日記帳!$N2184&gt;=Sheet2!$B$3),仕訳日記帳!D2184,IF(AND(仕訳日記帳!D2184=Sheet2!$A$8,仕訳日記帳!$N2184&gt;=Sheet2!$B$8),仕訳日記帳!D2184,IF(AND(OR(仕訳日記帳!D2184=Sheet2!$A$10,仕訳日記帳!D2184=Sheet2!$A$11,仕訳日記帳!D2184=Sheet2!$A$12,仕訳日記帳!D2184=Sheet2!$A$13,仕訳日記帳!D2184=Sheet2!$A$14,仕訳日記帳!D2184=Sheet2!$A$15,仕訳日記帳!D2184=Sheet2!$A$16,仕訳日記帳!D2184=Sheet2!$A$17),Sheet2!$B$9&lt;=仕訳日記帳!$N2184&lt;Sheet2!$C$10),仕訳日記帳!D2184,""))))</f>
        <v/>
      </c>
      <c r="B2184" s="263" t="str">
        <f>IF(AND($A2184=Sheet2!$A$2,仕訳日記帳!$N2184&gt;=Sheet2!$B$2),仕訳日記帳!A2184,IF(AND(OR($A2184=Sheet2!$A$3,$A2184=Sheet2!$A$4,$A2184=Sheet2!$A$5,$A2184=Sheet2!$A$6,$A2184=Sheet2!$A$7,$A2184=Sheet2!$A$9),仕訳日記帳!$N2184&gt;=Sheet2!$B$3),仕訳日記帳!A2184,IF(AND($A2184=Sheet2!$A$8,仕訳日記帳!$N2184&gt;=Sheet2!$B$8),仕訳日記帳!A2184,IF(AND(OR($A2184=Sheet2!$A$10,$A2184=Sheet2!$A$11,$A2184=Sheet2!$A$12,$A2184=Sheet2!$A$13,$A2184=Sheet2!$A$14,$A2184=Sheet2!$A$15,$A2184=Sheet2!$A$16,$A2184=Sheet2!$A$17),Sheet2!$B$9&lt;=仕訳日記帳!$N2184&lt;Sheet2!$C$10),仕訳日記帳!A2184,""))))</f>
        <v/>
      </c>
      <c r="C2184" t="str">
        <f>IF(AND($A2184=Sheet2!$A$2,仕訳日記帳!$N2184&gt;=Sheet2!$B$2),仕訳日記帳!B2184,IF(AND(OR($A2184=Sheet2!$A$3,$A2184=Sheet2!$A$4,$A2184=Sheet2!$A$5,$A2184=Sheet2!$A$6,$A2184=Sheet2!$A$7,$A2184=Sheet2!$A$9),仕訳日記帳!$N2184&gt;=Sheet2!$B$3),仕訳日記帳!B2184,IF(AND($A2184=Sheet2!$A$8,仕訳日記帳!$N2184&gt;=Sheet2!$B$8),仕訳日記帳!B2184,IF(AND(OR($A2184=Sheet2!$A$10,$A2184=Sheet2!$A$11,$A2184=Sheet2!$A$12,$A2184=Sheet2!$A$13,$A2184=Sheet2!$A$14,$A2184=Sheet2!$A$15,$A2184=Sheet2!$A$16,$A2184=Sheet2!$A$17),Sheet2!$B$9&lt;=仕訳日記帳!$N2184&lt;Sheet2!$C$10),仕訳日記帳!B2184,""))))</f>
        <v/>
      </c>
      <c r="D2184" s="265" t="str">
        <f>IF(AND($A2184=Sheet2!$A$2,仕訳日記帳!$N2184&gt;=Sheet2!$B$2),仕訳日記帳!N2184,IF(AND(OR($A2184=Sheet2!$A$3,$A2184=Sheet2!$A$4,$A2184=Sheet2!$A$5,$A2184=Sheet2!$A$6,$A2184=Sheet2!$A$7,$A2184=Sheet2!$A$9),仕訳日記帳!$N2184&gt;=Sheet2!$B$3),仕訳日記帳!N2184,IF(AND($A2184=Sheet2!$A$8,仕訳日記帳!$N2184&gt;=Sheet2!$B$8),仕訳日記帳!N2184,IF(AND(OR($A2184=Sheet2!$A$10,$A2184=Sheet2!$A$11,$A2184=Sheet2!$A$12,$A2184=Sheet2!$A$13,$A2184=Sheet2!$A$14,$A2184=Sheet2!$A$15,$A2184=Sheet2!$A$16,$A2184=Sheet2!$A$17),Sheet2!$B$9&lt;=仕訳日記帳!$N2184&lt;Sheet2!$C$10),仕訳日記帳!N2184,""))))</f>
        <v/>
      </c>
      <c r="E2184" s="263" t="str">
        <f>IF(AND($A2184=Sheet2!$A$2,仕訳日記帳!$N2184&gt;=Sheet2!$B$2),仕訳日記帳!G2184,IF(AND(OR($A2184=Sheet2!$A$3,$A2184=Sheet2!$A$4,$A2184=Sheet2!$A$5,$A2184=Sheet2!$A$6,$A2184=Sheet2!$A$7,$A2184=Sheet2!$A$9),仕訳日記帳!$N2184&gt;=Sheet2!$B$3),仕訳日記帳!G2184,IF(AND($A2184=Sheet2!$A$8,仕訳日記帳!$N2184&gt;=Sheet2!$B$8),仕訳日記帳!G2184,IF(AND(OR($A2184=Sheet2!$A$10,$A2184=Sheet2!$A$11,$A2184=Sheet2!$A$12,$A2184=Sheet2!$A$13,$A2184=Sheet2!$A$14,$A2184=Sheet2!$A$15,$A2184=Sheet2!$A$16,$A2184=Sheet2!$A$17),Sheet2!$B$9&lt;=仕訳日記帳!$N2184&lt;Sheet2!$C$10),仕訳日記帳!G2184,""))))</f>
        <v/>
      </c>
      <c r="G2184" t="str">
        <f>IF(OR(A2184=Sheet2!$A$2,A2184=Sheet2!$A$3,A2184=Sheet2!$A$4,A2184=Sheet2!$A$5,A2184=Sheet2!$A$6,A2184=Sheet2!$A$7,A2184=Sheet2!$A$8,A2184=Sheet2!$A$9,A2184=Sheet2!$A$10,A2184=Sheet2!$A$11,A2184=Sheet2!$A$12,$A$2=Sheet2!$A$13,A2184=Sheet2!$A$14,$A$2=Sheet2!$A$15,$A$2=Sheet2!$A$16,A2184=Sheet2!$A$17),"該当","")</f>
        <v/>
      </c>
      <c r="H2184" t="str">
        <f>IF(OR(A2184="",G2184=""),"",COUNTIF($G$2:G2184,"該当"))</f>
        <v/>
      </c>
    </row>
    <row r="2185" spans="1:8">
      <c r="A2185" t="str">
        <f>IF(AND(仕訳日記帳!D2185=Sheet2!$A$2,仕訳日記帳!$N2185&gt;=Sheet2!$B$2),仕訳日記帳!D2185,IF(AND(OR(仕訳日記帳!D2185=Sheet2!$A$3,仕訳日記帳!D2185=Sheet2!$A$4,仕訳日記帳!D2185=Sheet2!$A$5,仕訳日記帳!D2185=Sheet2!$A$6,仕訳日記帳!D2185=Sheet2!$A$7,仕訳日記帳!D2185=Sheet2!$A$9),仕訳日記帳!$N2185&gt;=Sheet2!$B$3),仕訳日記帳!D2185,IF(AND(仕訳日記帳!D2185=Sheet2!$A$8,仕訳日記帳!$N2185&gt;=Sheet2!$B$8),仕訳日記帳!D2185,IF(AND(OR(仕訳日記帳!D2185=Sheet2!$A$10,仕訳日記帳!D2185=Sheet2!$A$11,仕訳日記帳!D2185=Sheet2!$A$12,仕訳日記帳!D2185=Sheet2!$A$13,仕訳日記帳!D2185=Sheet2!$A$14,仕訳日記帳!D2185=Sheet2!$A$15,仕訳日記帳!D2185=Sheet2!$A$16,仕訳日記帳!D2185=Sheet2!$A$17),Sheet2!$B$9&lt;=仕訳日記帳!$N2185&lt;Sheet2!$C$10),仕訳日記帳!D2185,""))))</f>
        <v/>
      </c>
      <c r="B2185" s="263" t="str">
        <f>IF(AND($A2185=Sheet2!$A$2,仕訳日記帳!$N2185&gt;=Sheet2!$B$2),仕訳日記帳!A2185,IF(AND(OR($A2185=Sheet2!$A$3,$A2185=Sheet2!$A$4,$A2185=Sheet2!$A$5,$A2185=Sheet2!$A$6,$A2185=Sheet2!$A$7,$A2185=Sheet2!$A$9),仕訳日記帳!$N2185&gt;=Sheet2!$B$3),仕訳日記帳!A2185,IF(AND($A2185=Sheet2!$A$8,仕訳日記帳!$N2185&gt;=Sheet2!$B$8),仕訳日記帳!A2185,IF(AND(OR($A2185=Sheet2!$A$10,$A2185=Sheet2!$A$11,$A2185=Sheet2!$A$12,$A2185=Sheet2!$A$13,$A2185=Sheet2!$A$14,$A2185=Sheet2!$A$15,$A2185=Sheet2!$A$16,$A2185=Sheet2!$A$17),Sheet2!$B$9&lt;=仕訳日記帳!$N2185&lt;Sheet2!$C$10),仕訳日記帳!A2185,""))))</f>
        <v/>
      </c>
      <c r="C2185" t="str">
        <f>IF(AND($A2185=Sheet2!$A$2,仕訳日記帳!$N2185&gt;=Sheet2!$B$2),仕訳日記帳!B2185,IF(AND(OR($A2185=Sheet2!$A$3,$A2185=Sheet2!$A$4,$A2185=Sheet2!$A$5,$A2185=Sheet2!$A$6,$A2185=Sheet2!$A$7,$A2185=Sheet2!$A$9),仕訳日記帳!$N2185&gt;=Sheet2!$B$3),仕訳日記帳!B2185,IF(AND($A2185=Sheet2!$A$8,仕訳日記帳!$N2185&gt;=Sheet2!$B$8),仕訳日記帳!B2185,IF(AND(OR($A2185=Sheet2!$A$10,$A2185=Sheet2!$A$11,$A2185=Sheet2!$A$12,$A2185=Sheet2!$A$13,$A2185=Sheet2!$A$14,$A2185=Sheet2!$A$15,$A2185=Sheet2!$A$16,$A2185=Sheet2!$A$17),Sheet2!$B$9&lt;=仕訳日記帳!$N2185&lt;Sheet2!$C$10),仕訳日記帳!B2185,""))))</f>
        <v/>
      </c>
      <c r="D2185" s="265" t="str">
        <f>IF(AND($A2185=Sheet2!$A$2,仕訳日記帳!$N2185&gt;=Sheet2!$B$2),仕訳日記帳!N2185,IF(AND(OR($A2185=Sheet2!$A$3,$A2185=Sheet2!$A$4,$A2185=Sheet2!$A$5,$A2185=Sheet2!$A$6,$A2185=Sheet2!$A$7,$A2185=Sheet2!$A$9),仕訳日記帳!$N2185&gt;=Sheet2!$B$3),仕訳日記帳!N2185,IF(AND($A2185=Sheet2!$A$8,仕訳日記帳!$N2185&gt;=Sheet2!$B$8),仕訳日記帳!N2185,IF(AND(OR($A2185=Sheet2!$A$10,$A2185=Sheet2!$A$11,$A2185=Sheet2!$A$12,$A2185=Sheet2!$A$13,$A2185=Sheet2!$A$14,$A2185=Sheet2!$A$15,$A2185=Sheet2!$A$16,$A2185=Sheet2!$A$17),Sheet2!$B$9&lt;=仕訳日記帳!$N2185&lt;Sheet2!$C$10),仕訳日記帳!N2185,""))))</f>
        <v/>
      </c>
      <c r="E2185" s="263" t="str">
        <f>IF(AND($A2185=Sheet2!$A$2,仕訳日記帳!$N2185&gt;=Sheet2!$B$2),仕訳日記帳!G2185,IF(AND(OR($A2185=Sheet2!$A$3,$A2185=Sheet2!$A$4,$A2185=Sheet2!$A$5,$A2185=Sheet2!$A$6,$A2185=Sheet2!$A$7,$A2185=Sheet2!$A$9),仕訳日記帳!$N2185&gt;=Sheet2!$B$3),仕訳日記帳!G2185,IF(AND($A2185=Sheet2!$A$8,仕訳日記帳!$N2185&gt;=Sheet2!$B$8),仕訳日記帳!G2185,IF(AND(OR($A2185=Sheet2!$A$10,$A2185=Sheet2!$A$11,$A2185=Sheet2!$A$12,$A2185=Sheet2!$A$13,$A2185=Sheet2!$A$14,$A2185=Sheet2!$A$15,$A2185=Sheet2!$A$16,$A2185=Sheet2!$A$17),Sheet2!$B$9&lt;=仕訳日記帳!$N2185&lt;Sheet2!$C$10),仕訳日記帳!G2185,""))))</f>
        <v/>
      </c>
      <c r="G2185" t="str">
        <f>IF(OR(A2185=Sheet2!$A$2,A2185=Sheet2!$A$3,A2185=Sheet2!$A$4,A2185=Sheet2!$A$5,A2185=Sheet2!$A$6,A2185=Sheet2!$A$7,A2185=Sheet2!$A$8,A2185=Sheet2!$A$9,A2185=Sheet2!$A$10,A2185=Sheet2!$A$11,A2185=Sheet2!$A$12,$A$2=Sheet2!$A$13,A2185=Sheet2!$A$14,$A$2=Sheet2!$A$15,$A$2=Sheet2!$A$16,A2185=Sheet2!$A$17),"該当","")</f>
        <v/>
      </c>
      <c r="H2185" t="str">
        <f>IF(OR(A2185="",G2185=""),"",COUNTIF($G$2:G2185,"該当"))</f>
        <v/>
      </c>
    </row>
    <row r="2186" spans="1:8">
      <c r="A2186" t="str">
        <f>IF(AND(仕訳日記帳!D2186=Sheet2!$A$2,仕訳日記帳!$N2186&gt;=Sheet2!$B$2),仕訳日記帳!D2186,IF(AND(OR(仕訳日記帳!D2186=Sheet2!$A$3,仕訳日記帳!D2186=Sheet2!$A$4,仕訳日記帳!D2186=Sheet2!$A$5,仕訳日記帳!D2186=Sheet2!$A$6,仕訳日記帳!D2186=Sheet2!$A$7,仕訳日記帳!D2186=Sheet2!$A$9),仕訳日記帳!$N2186&gt;=Sheet2!$B$3),仕訳日記帳!D2186,IF(AND(仕訳日記帳!D2186=Sheet2!$A$8,仕訳日記帳!$N2186&gt;=Sheet2!$B$8),仕訳日記帳!D2186,IF(AND(OR(仕訳日記帳!D2186=Sheet2!$A$10,仕訳日記帳!D2186=Sheet2!$A$11,仕訳日記帳!D2186=Sheet2!$A$12,仕訳日記帳!D2186=Sheet2!$A$13,仕訳日記帳!D2186=Sheet2!$A$14,仕訳日記帳!D2186=Sheet2!$A$15,仕訳日記帳!D2186=Sheet2!$A$16,仕訳日記帳!D2186=Sheet2!$A$17),Sheet2!$B$9&lt;=仕訳日記帳!$N2186&lt;Sheet2!$C$10),仕訳日記帳!D2186,""))))</f>
        <v/>
      </c>
      <c r="B2186" s="263" t="str">
        <f>IF(AND($A2186=Sheet2!$A$2,仕訳日記帳!$N2186&gt;=Sheet2!$B$2),仕訳日記帳!A2186,IF(AND(OR($A2186=Sheet2!$A$3,$A2186=Sheet2!$A$4,$A2186=Sheet2!$A$5,$A2186=Sheet2!$A$6,$A2186=Sheet2!$A$7,$A2186=Sheet2!$A$9),仕訳日記帳!$N2186&gt;=Sheet2!$B$3),仕訳日記帳!A2186,IF(AND($A2186=Sheet2!$A$8,仕訳日記帳!$N2186&gt;=Sheet2!$B$8),仕訳日記帳!A2186,IF(AND(OR($A2186=Sheet2!$A$10,$A2186=Sheet2!$A$11,$A2186=Sheet2!$A$12,$A2186=Sheet2!$A$13,$A2186=Sheet2!$A$14,$A2186=Sheet2!$A$15,$A2186=Sheet2!$A$16,$A2186=Sheet2!$A$17),Sheet2!$B$9&lt;=仕訳日記帳!$N2186&lt;Sheet2!$C$10),仕訳日記帳!A2186,""))))</f>
        <v/>
      </c>
      <c r="C2186" t="str">
        <f>IF(AND($A2186=Sheet2!$A$2,仕訳日記帳!$N2186&gt;=Sheet2!$B$2),仕訳日記帳!B2186,IF(AND(OR($A2186=Sheet2!$A$3,$A2186=Sheet2!$A$4,$A2186=Sheet2!$A$5,$A2186=Sheet2!$A$6,$A2186=Sheet2!$A$7,$A2186=Sheet2!$A$9),仕訳日記帳!$N2186&gt;=Sheet2!$B$3),仕訳日記帳!B2186,IF(AND($A2186=Sheet2!$A$8,仕訳日記帳!$N2186&gt;=Sheet2!$B$8),仕訳日記帳!B2186,IF(AND(OR($A2186=Sheet2!$A$10,$A2186=Sheet2!$A$11,$A2186=Sheet2!$A$12,$A2186=Sheet2!$A$13,$A2186=Sheet2!$A$14,$A2186=Sheet2!$A$15,$A2186=Sheet2!$A$16,$A2186=Sheet2!$A$17),Sheet2!$B$9&lt;=仕訳日記帳!$N2186&lt;Sheet2!$C$10),仕訳日記帳!B2186,""))))</f>
        <v/>
      </c>
      <c r="D2186" s="265" t="str">
        <f>IF(AND($A2186=Sheet2!$A$2,仕訳日記帳!$N2186&gt;=Sheet2!$B$2),仕訳日記帳!N2186,IF(AND(OR($A2186=Sheet2!$A$3,$A2186=Sheet2!$A$4,$A2186=Sheet2!$A$5,$A2186=Sheet2!$A$6,$A2186=Sheet2!$A$7,$A2186=Sheet2!$A$9),仕訳日記帳!$N2186&gt;=Sheet2!$B$3),仕訳日記帳!N2186,IF(AND($A2186=Sheet2!$A$8,仕訳日記帳!$N2186&gt;=Sheet2!$B$8),仕訳日記帳!N2186,IF(AND(OR($A2186=Sheet2!$A$10,$A2186=Sheet2!$A$11,$A2186=Sheet2!$A$12,$A2186=Sheet2!$A$13,$A2186=Sheet2!$A$14,$A2186=Sheet2!$A$15,$A2186=Sheet2!$A$16,$A2186=Sheet2!$A$17),Sheet2!$B$9&lt;=仕訳日記帳!$N2186&lt;Sheet2!$C$10),仕訳日記帳!N2186,""))))</f>
        <v/>
      </c>
      <c r="E2186" s="263" t="str">
        <f>IF(AND($A2186=Sheet2!$A$2,仕訳日記帳!$N2186&gt;=Sheet2!$B$2),仕訳日記帳!G2186,IF(AND(OR($A2186=Sheet2!$A$3,$A2186=Sheet2!$A$4,$A2186=Sheet2!$A$5,$A2186=Sheet2!$A$6,$A2186=Sheet2!$A$7,$A2186=Sheet2!$A$9),仕訳日記帳!$N2186&gt;=Sheet2!$B$3),仕訳日記帳!G2186,IF(AND($A2186=Sheet2!$A$8,仕訳日記帳!$N2186&gt;=Sheet2!$B$8),仕訳日記帳!G2186,IF(AND(OR($A2186=Sheet2!$A$10,$A2186=Sheet2!$A$11,$A2186=Sheet2!$A$12,$A2186=Sheet2!$A$13,$A2186=Sheet2!$A$14,$A2186=Sheet2!$A$15,$A2186=Sheet2!$A$16,$A2186=Sheet2!$A$17),Sheet2!$B$9&lt;=仕訳日記帳!$N2186&lt;Sheet2!$C$10),仕訳日記帳!G2186,""))))</f>
        <v/>
      </c>
      <c r="G2186" t="str">
        <f>IF(OR(A2186=Sheet2!$A$2,A2186=Sheet2!$A$3,A2186=Sheet2!$A$4,A2186=Sheet2!$A$5,A2186=Sheet2!$A$6,A2186=Sheet2!$A$7,A2186=Sheet2!$A$8,A2186=Sheet2!$A$9,A2186=Sheet2!$A$10,A2186=Sheet2!$A$11,A2186=Sheet2!$A$12,$A$2=Sheet2!$A$13,A2186=Sheet2!$A$14,$A$2=Sheet2!$A$15,$A$2=Sheet2!$A$16,A2186=Sheet2!$A$17),"該当","")</f>
        <v/>
      </c>
      <c r="H2186" t="str">
        <f>IF(OR(A2186="",G2186=""),"",COUNTIF($G$2:G2186,"該当"))</f>
        <v/>
      </c>
    </row>
    <row r="2187" spans="1:8">
      <c r="A2187" t="str">
        <f>IF(AND(仕訳日記帳!D2187=Sheet2!$A$2,仕訳日記帳!$N2187&gt;=Sheet2!$B$2),仕訳日記帳!D2187,IF(AND(OR(仕訳日記帳!D2187=Sheet2!$A$3,仕訳日記帳!D2187=Sheet2!$A$4,仕訳日記帳!D2187=Sheet2!$A$5,仕訳日記帳!D2187=Sheet2!$A$6,仕訳日記帳!D2187=Sheet2!$A$7,仕訳日記帳!D2187=Sheet2!$A$9),仕訳日記帳!$N2187&gt;=Sheet2!$B$3),仕訳日記帳!D2187,IF(AND(仕訳日記帳!D2187=Sheet2!$A$8,仕訳日記帳!$N2187&gt;=Sheet2!$B$8),仕訳日記帳!D2187,IF(AND(OR(仕訳日記帳!D2187=Sheet2!$A$10,仕訳日記帳!D2187=Sheet2!$A$11,仕訳日記帳!D2187=Sheet2!$A$12,仕訳日記帳!D2187=Sheet2!$A$13,仕訳日記帳!D2187=Sheet2!$A$14,仕訳日記帳!D2187=Sheet2!$A$15,仕訳日記帳!D2187=Sheet2!$A$16,仕訳日記帳!D2187=Sheet2!$A$17),Sheet2!$B$9&lt;=仕訳日記帳!$N2187&lt;Sheet2!$C$10),仕訳日記帳!D2187,""))))</f>
        <v/>
      </c>
      <c r="B2187" s="263" t="str">
        <f>IF(AND($A2187=Sheet2!$A$2,仕訳日記帳!$N2187&gt;=Sheet2!$B$2),仕訳日記帳!A2187,IF(AND(OR($A2187=Sheet2!$A$3,$A2187=Sheet2!$A$4,$A2187=Sheet2!$A$5,$A2187=Sheet2!$A$6,$A2187=Sheet2!$A$7,$A2187=Sheet2!$A$9),仕訳日記帳!$N2187&gt;=Sheet2!$B$3),仕訳日記帳!A2187,IF(AND($A2187=Sheet2!$A$8,仕訳日記帳!$N2187&gt;=Sheet2!$B$8),仕訳日記帳!A2187,IF(AND(OR($A2187=Sheet2!$A$10,$A2187=Sheet2!$A$11,$A2187=Sheet2!$A$12,$A2187=Sheet2!$A$13,$A2187=Sheet2!$A$14,$A2187=Sheet2!$A$15,$A2187=Sheet2!$A$16,$A2187=Sheet2!$A$17),Sheet2!$B$9&lt;=仕訳日記帳!$N2187&lt;Sheet2!$C$10),仕訳日記帳!A2187,""))))</f>
        <v/>
      </c>
      <c r="C2187" t="str">
        <f>IF(AND($A2187=Sheet2!$A$2,仕訳日記帳!$N2187&gt;=Sheet2!$B$2),仕訳日記帳!B2187,IF(AND(OR($A2187=Sheet2!$A$3,$A2187=Sheet2!$A$4,$A2187=Sheet2!$A$5,$A2187=Sheet2!$A$6,$A2187=Sheet2!$A$7,$A2187=Sheet2!$A$9),仕訳日記帳!$N2187&gt;=Sheet2!$B$3),仕訳日記帳!B2187,IF(AND($A2187=Sheet2!$A$8,仕訳日記帳!$N2187&gt;=Sheet2!$B$8),仕訳日記帳!B2187,IF(AND(OR($A2187=Sheet2!$A$10,$A2187=Sheet2!$A$11,$A2187=Sheet2!$A$12,$A2187=Sheet2!$A$13,$A2187=Sheet2!$A$14,$A2187=Sheet2!$A$15,$A2187=Sheet2!$A$16,$A2187=Sheet2!$A$17),Sheet2!$B$9&lt;=仕訳日記帳!$N2187&lt;Sheet2!$C$10),仕訳日記帳!B2187,""))))</f>
        <v/>
      </c>
      <c r="D2187" s="265" t="str">
        <f>IF(AND($A2187=Sheet2!$A$2,仕訳日記帳!$N2187&gt;=Sheet2!$B$2),仕訳日記帳!N2187,IF(AND(OR($A2187=Sheet2!$A$3,$A2187=Sheet2!$A$4,$A2187=Sheet2!$A$5,$A2187=Sheet2!$A$6,$A2187=Sheet2!$A$7,$A2187=Sheet2!$A$9),仕訳日記帳!$N2187&gt;=Sheet2!$B$3),仕訳日記帳!N2187,IF(AND($A2187=Sheet2!$A$8,仕訳日記帳!$N2187&gt;=Sheet2!$B$8),仕訳日記帳!N2187,IF(AND(OR($A2187=Sheet2!$A$10,$A2187=Sheet2!$A$11,$A2187=Sheet2!$A$12,$A2187=Sheet2!$A$13,$A2187=Sheet2!$A$14,$A2187=Sheet2!$A$15,$A2187=Sheet2!$A$16,$A2187=Sheet2!$A$17),Sheet2!$B$9&lt;=仕訳日記帳!$N2187&lt;Sheet2!$C$10),仕訳日記帳!N2187,""))))</f>
        <v/>
      </c>
      <c r="E2187" s="263" t="str">
        <f>IF(AND($A2187=Sheet2!$A$2,仕訳日記帳!$N2187&gt;=Sheet2!$B$2),仕訳日記帳!G2187,IF(AND(OR($A2187=Sheet2!$A$3,$A2187=Sheet2!$A$4,$A2187=Sheet2!$A$5,$A2187=Sheet2!$A$6,$A2187=Sheet2!$A$7,$A2187=Sheet2!$A$9),仕訳日記帳!$N2187&gt;=Sheet2!$B$3),仕訳日記帳!G2187,IF(AND($A2187=Sheet2!$A$8,仕訳日記帳!$N2187&gt;=Sheet2!$B$8),仕訳日記帳!G2187,IF(AND(OR($A2187=Sheet2!$A$10,$A2187=Sheet2!$A$11,$A2187=Sheet2!$A$12,$A2187=Sheet2!$A$13,$A2187=Sheet2!$A$14,$A2187=Sheet2!$A$15,$A2187=Sheet2!$A$16,$A2187=Sheet2!$A$17),Sheet2!$B$9&lt;=仕訳日記帳!$N2187&lt;Sheet2!$C$10),仕訳日記帳!G2187,""))))</f>
        <v/>
      </c>
      <c r="G2187" t="str">
        <f>IF(OR(A2187=Sheet2!$A$2,A2187=Sheet2!$A$3,A2187=Sheet2!$A$4,A2187=Sheet2!$A$5,A2187=Sheet2!$A$6,A2187=Sheet2!$A$7,A2187=Sheet2!$A$8,A2187=Sheet2!$A$9,A2187=Sheet2!$A$10,A2187=Sheet2!$A$11,A2187=Sheet2!$A$12,$A$2=Sheet2!$A$13,A2187=Sheet2!$A$14,$A$2=Sheet2!$A$15,$A$2=Sheet2!$A$16,A2187=Sheet2!$A$17),"該当","")</f>
        <v/>
      </c>
      <c r="H2187" t="str">
        <f>IF(OR(A2187="",G2187=""),"",COUNTIF($G$2:G2187,"該当"))</f>
        <v/>
      </c>
    </row>
    <row r="2188" spans="1:8">
      <c r="A2188" t="str">
        <f>IF(AND(仕訳日記帳!D2188=Sheet2!$A$2,仕訳日記帳!$N2188&gt;=Sheet2!$B$2),仕訳日記帳!D2188,IF(AND(OR(仕訳日記帳!D2188=Sheet2!$A$3,仕訳日記帳!D2188=Sheet2!$A$4,仕訳日記帳!D2188=Sheet2!$A$5,仕訳日記帳!D2188=Sheet2!$A$6,仕訳日記帳!D2188=Sheet2!$A$7,仕訳日記帳!D2188=Sheet2!$A$9),仕訳日記帳!$N2188&gt;=Sheet2!$B$3),仕訳日記帳!D2188,IF(AND(仕訳日記帳!D2188=Sheet2!$A$8,仕訳日記帳!$N2188&gt;=Sheet2!$B$8),仕訳日記帳!D2188,IF(AND(OR(仕訳日記帳!D2188=Sheet2!$A$10,仕訳日記帳!D2188=Sheet2!$A$11,仕訳日記帳!D2188=Sheet2!$A$12,仕訳日記帳!D2188=Sheet2!$A$13,仕訳日記帳!D2188=Sheet2!$A$14,仕訳日記帳!D2188=Sheet2!$A$15,仕訳日記帳!D2188=Sheet2!$A$16,仕訳日記帳!D2188=Sheet2!$A$17),Sheet2!$B$9&lt;=仕訳日記帳!$N2188&lt;Sheet2!$C$10),仕訳日記帳!D2188,""))))</f>
        <v/>
      </c>
      <c r="B2188" s="263" t="str">
        <f>IF(AND($A2188=Sheet2!$A$2,仕訳日記帳!$N2188&gt;=Sheet2!$B$2),仕訳日記帳!A2188,IF(AND(OR($A2188=Sheet2!$A$3,$A2188=Sheet2!$A$4,$A2188=Sheet2!$A$5,$A2188=Sheet2!$A$6,$A2188=Sheet2!$A$7,$A2188=Sheet2!$A$9),仕訳日記帳!$N2188&gt;=Sheet2!$B$3),仕訳日記帳!A2188,IF(AND($A2188=Sheet2!$A$8,仕訳日記帳!$N2188&gt;=Sheet2!$B$8),仕訳日記帳!A2188,IF(AND(OR($A2188=Sheet2!$A$10,$A2188=Sheet2!$A$11,$A2188=Sheet2!$A$12,$A2188=Sheet2!$A$13,$A2188=Sheet2!$A$14,$A2188=Sheet2!$A$15,$A2188=Sheet2!$A$16,$A2188=Sheet2!$A$17),Sheet2!$B$9&lt;=仕訳日記帳!$N2188&lt;Sheet2!$C$10),仕訳日記帳!A2188,""))))</f>
        <v/>
      </c>
      <c r="C2188" t="str">
        <f>IF(AND($A2188=Sheet2!$A$2,仕訳日記帳!$N2188&gt;=Sheet2!$B$2),仕訳日記帳!B2188,IF(AND(OR($A2188=Sheet2!$A$3,$A2188=Sheet2!$A$4,$A2188=Sheet2!$A$5,$A2188=Sheet2!$A$6,$A2188=Sheet2!$A$7,$A2188=Sheet2!$A$9),仕訳日記帳!$N2188&gt;=Sheet2!$B$3),仕訳日記帳!B2188,IF(AND($A2188=Sheet2!$A$8,仕訳日記帳!$N2188&gt;=Sheet2!$B$8),仕訳日記帳!B2188,IF(AND(OR($A2188=Sheet2!$A$10,$A2188=Sheet2!$A$11,$A2188=Sheet2!$A$12,$A2188=Sheet2!$A$13,$A2188=Sheet2!$A$14,$A2188=Sheet2!$A$15,$A2188=Sheet2!$A$16,$A2188=Sheet2!$A$17),Sheet2!$B$9&lt;=仕訳日記帳!$N2188&lt;Sheet2!$C$10),仕訳日記帳!B2188,""))))</f>
        <v/>
      </c>
      <c r="D2188" s="265" t="str">
        <f>IF(AND($A2188=Sheet2!$A$2,仕訳日記帳!$N2188&gt;=Sheet2!$B$2),仕訳日記帳!N2188,IF(AND(OR($A2188=Sheet2!$A$3,$A2188=Sheet2!$A$4,$A2188=Sheet2!$A$5,$A2188=Sheet2!$A$6,$A2188=Sheet2!$A$7,$A2188=Sheet2!$A$9),仕訳日記帳!$N2188&gt;=Sheet2!$B$3),仕訳日記帳!N2188,IF(AND($A2188=Sheet2!$A$8,仕訳日記帳!$N2188&gt;=Sheet2!$B$8),仕訳日記帳!N2188,IF(AND(OR($A2188=Sheet2!$A$10,$A2188=Sheet2!$A$11,$A2188=Sheet2!$A$12,$A2188=Sheet2!$A$13,$A2188=Sheet2!$A$14,$A2188=Sheet2!$A$15,$A2188=Sheet2!$A$16,$A2188=Sheet2!$A$17),Sheet2!$B$9&lt;=仕訳日記帳!$N2188&lt;Sheet2!$C$10),仕訳日記帳!N2188,""))))</f>
        <v/>
      </c>
      <c r="E2188" s="263" t="str">
        <f>IF(AND($A2188=Sheet2!$A$2,仕訳日記帳!$N2188&gt;=Sheet2!$B$2),仕訳日記帳!G2188,IF(AND(OR($A2188=Sheet2!$A$3,$A2188=Sheet2!$A$4,$A2188=Sheet2!$A$5,$A2188=Sheet2!$A$6,$A2188=Sheet2!$A$7,$A2188=Sheet2!$A$9),仕訳日記帳!$N2188&gt;=Sheet2!$B$3),仕訳日記帳!G2188,IF(AND($A2188=Sheet2!$A$8,仕訳日記帳!$N2188&gt;=Sheet2!$B$8),仕訳日記帳!G2188,IF(AND(OR($A2188=Sheet2!$A$10,$A2188=Sheet2!$A$11,$A2188=Sheet2!$A$12,$A2188=Sheet2!$A$13,$A2188=Sheet2!$A$14,$A2188=Sheet2!$A$15,$A2188=Sheet2!$A$16,$A2188=Sheet2!$A$17),Sheet2!$B$9&lt;=仕訳日記帳!$N2188&lt;Sheet2!$C$10),仕訳日記帳!G2188,""))))</f>
        <v/>
      </c>
      <c r="G2188" t="str">
        <f>IF(OR(A2188=Sheet2!$A$2,A2188=Sheet2!$A$3,A2188=Sheet2!$A$4,A2188=Sheet2!$A$5,A2188=Sheet2!$A$6,A2188=Sheet2!$A$7,A2188=Sheet2!$A$8,A2188=Sheet2!$A$9,A2188=Sheet2!$A$10,A2188=Sheet2!$A$11,A2188=Sheet2!$A$12,$A$2=Sheet2!$A$13,A2188=Sheet2!$A$14,$A$2=Sheet2!$A$15,$A$2=Sheet2!$A$16,A2188=Sheet2!$A$17),"該当","")</f>
        <v/>
      </c>
      <c r="H2188" t="str">
        <f>IF(OR(A2188="",G2188=""),"",COUNTIF($G$2:G2188,"該当"))</f>
        <v/>
      </c>
    </row>
    <row r="2189" spans="1:8">
      <c r="A2189" t="str">
        <f>IF(AND(仕訳日記帳!D2189=Sheet2!$A$2,仕訳日記帳!$N2189&gt;=Sheet2!$B$2),仕訳日記帳!D2189,IF(AND(OR(仕訳日記帳!D2189=Sheet2!$A$3,仕訳日記帳!D2189=Sheet2!$A$4,仕訳日記帳!D2189=Sheet2!$A$5,仕訳日記帳!D2189=Sheet2!$A$6,仕訳日記帳!D2189=Sheet2!$A$7,仕訳日記帳!D2189=Sheet2!$A$9),仕訳日記帳!$N2189&gt;=Sheet2!$B$3),仕訳日記帳!D2189,IF(AND(仕訳日記帳!D2189=Sheet2!$A$8,仕訳日記帳!$N2189&gt;=Sheet2!$B$8),仕訳日記帳!D2189,IF(AND(OR(仕訳日記帳!D2189=Sheet2!$A$10,仕訳日記帳!D2189=Sheet2!$A$11,仕訳日記帳!D2189=Sheet2!$A$12,仕訳日記帳!D2189=Sheet2!$A$13,仕訳日記帳!D2189=Sheet2!$A$14,仕訳日記帳!D2189=Sheet2!$A$15,仕訳日記帳!D2189=Sheet2!$A$16,仕訳日記帳!D2189=Sheet2!$A$17),Sheet2!$B$9&lt;=仕訳日記帳!$N2189&lt;Sheet2!$C$10),仕訳日記帳!D2189,""))))</f>
        <v/>
      </c>
      <c r="B2189" s="263" t="str">
        <f>IF(AND($A2189=Sheet2!$A$2,仕訳日記帳!$N2189&gt;=Sheet2!$B$2),仕訳日記帳!A2189,IF(AND(OR($A2189=Sheet2!$A$3,$A2189=Sheet2!$A$4,$A2189=Sheet2!$A$5,$A2189=Sheet2!$A$6,$A2189=Sheet2!$A$7,$A2189=Sheet2!$A$9),仕訳日記帳!$N2189&gt;=Sheet2!$B$3),仕訳日記帳!A2189,IF(AND($A2189=Sheet2!$A$8,仕訳日記帳!$N2189&gt;=Sheet2!$B$8),仕訳日記帳!A2189,IF(AND(OR($A2189=Sheet2!$A$10,$A2189=Sheet2!$A$11,$A2189=Sheet2!$A$12,$A2189=Sheet2!$A$13,$A2189=Sheet2!$A$14,$A2189=Sheet2!$A$15,$A2189=Sheet2!$A$16,$A2189=Sheet2!$A$17),Sheet2!$B$9&lt;=仕訳日記帳!$N2189&lt;Sheet2!$C$10),仕訳日記帳!A2189,""))))</f>
        <v/>
      </c>
      <c r="C2189" t="str">
        <f>IF(AND($A2189=Sheet2!$A$2,仕訳日記帳!$N2189&gt;=Sheet2!$B$2),仕訳日記帳!B2189,IF(AND(OR($A2189=Sheet2!$A$3,$A2189=Sheet2!$A$4,$A2189=Sheet2!$A$5,$A2189=Sheet2!$A$6,$A2189=Sheet2!$A$7,$A2189=Sheet2!$A$9),仕訳日記帳!$N2189&gt;=Sheet2!$B$3),仕訳日記帳!B2189,IF(AND($A2189=Sheet2!$A$8,仕訳日記帳!$N2189&gt;=Sheet2!$B$8),仕訳日記帳!B2189,IF(AND(OR($A2189=Sheet2!$A$10,$A2189=Sheet2!$A$11,$A2189=Sheet2!$A$12,$A2189=Sheet2!$A$13,$A2189=Sheet2!$A$14,$A2189=Sheet2!$A$15,$A2189=Sheet2!$A$16,$A2189=Sheet2!$A$17),Sheet2!$B$9&lt;=仕訳日記帳!$N2189&lt;Sheet2!$C$10),仕訳日記帳!B2189,""))))</f>
        <v/>
      </c>
      <c r="D2189" s="265" t="str">
        <f>IF(AND($A2189=Sheet2!$A$2,仕訳日記帳!$N2189&gt;=Sheet2!$B$2),仕訳日記帳!N2189,IF(AND(OR($A2189=Sheet2!$A$3,$A2189=Sheet2!$A$4,$A2189=Sheet2!$A$5,$A2189=Sheet2!$A$6,$A2189=Sheet2!$A$7,$A2189=Sheet2!$A$9),仕訳日記帳!$N2189&gt;=Sheet2!$B$3),仕訳日記帳!N2189,IF(AND($A2189=Sheet2!$A$8,仕訳日記帳!$N2189&gt;=Sheet2!$B$8),仕訳日記帳!N2189,IF(AND(OR($A2189=Sheet2!$A$10,$A2189=Sheet2!$A$11,$A2189=Sheet2!$A$12,$A2189=Sheet2!$A$13,$A2189=Sheet2!$A$14,$A2189=Sheet2!$A$15,$A2189=Sheet2!$A$16,$A2189=Sheet2!$A$17),Sheet2!$B$9&lt;=仕訳日記帳!$N2189&lt;Sheet2!$C$10),仕訳日記帳!N2189,""))))</f>
        <v/>
      </c>
      <c r="E2189" s="263" t="str">
        <f>IF(AND($A2189=Sheet2!$A$2,仕訳日記帳!$N2189&gt;=Sheet2!$B$2),仕訳日記帳!G2189,IF(AND(OR($A2189=Sheet2!$A$3,$A2189=Sheet2!$A$4,$A2189=Sheet2!$A$5,$A2189=Sheet2!$A$6,$A2189=Sheet2!$A$7,$A2189=Sheet2!$A$9),仕訳日記帳!$N2189&gt;=Sheet2!$B$3),仕訳日記帳!G2189,IF(AND($A2189=Sheet2!$A$8,仕訳日記帳!$N2189&gt;=Sheet2!$B$8),仕訳日記帳!G2189,IF(AND(OR($A2189=Sheet2!$A$10,$A2189=Sheet2!$A$11,$A2189=Sheet2!$A$12,$A2189=Sheet2!$A$13,$A2189=Sheet2!$A$14,$A2189=Sheet2!$A$15,$A2189=Sheet2!$A$16,$A2189=Sheet2!$A$17),Sheet2!$B$9&lt;=仕訳日記帳!$N2189&lt;Sheet2!$C$10),仕訳日記帳!G2189,""))))</f>
        <v/>
      </c>
      <c r="G2189" t="str">
        <f>IF(OR(A2189=Sheet2!$A$2,A2189=Sheet2!$A$3,A2189=Sheet2!$A$4,A2189=Sheet2!$A$5,A2189=Sheet2!$A$6,A2189=Sheet2!$A$7,A2189=Sheet2!$A$8,A2189=Sheet2!$A$9,A2189=Sheet2!$A$10,A2189=Sheet2!$A$11,A2189=Sheet2!$A$12,$A$2=Sheet2!$A$13,A2189=Sheet2!$A$14,$A$2=Sheet2!$A$15,$A$2=Sheet2!$A$16,A2189=Sheet2!$A$17),"該当","")</f>
        <v/>
      </c>
      <c r="H2189" t="str">
        <f>IF(OR(A2189="",G2189=""),"",COUNTIF($G$2:G2189,"該当"))</f>
        <v/>
      </c>
    </row>
    <row r="2190" spans="1:8">
      <c r="A2190" t="str">
        <f>IF(AND(仕訳日記帳!D2190=Sheet2!$A$2,仕訳日記帳!$N2190&gt;=Sheet2!$B$2),仕訳日記帳!D2190,IF(AND(OR(仕訳日記帳!D2190=Sheet2!$A$3,仕訳日記帳!D2190=Sheet2!$A$4,仕訳日記帳!D2190=Sheet2!$A$5,仕訳日記帳!D2190=Sheet2!$A$6,仕訳日記帳!D2190=Sheet2!$A$7,仕訳日記帳!D2190=Sheet2!$A$9),仕訳日記帳!$N2190&gt;=Sheet2!$B$3),仕訳日記帳!D2190,IF(AND(仕訳日記帳!D2190=Sheet2!$A$8,仕訳日記帳!$N2190&gt;=Sheet2!$B$8),仕訳日記帳!D2190,IF(AND(OR(仕訳日記帳!D2190=Sheet2!$A$10,仕訳日記帳!D2190=Sheet2!$A$11,仕訳日記帳!D2190=Sheet2!$A$12,仕訳日記帳!D2190=Sheet2!$A$13,仕訳日記帳!D2190=Sheet2!$A$14,仕訳日記帳!D2190=Sheet2!$A$15,仕訳日記帳!D2190=Sheet2!$A$16,仕訳日記帳!D2190=Sheet2!$A$17),Sheet2!$B$9&lt;=仕訳日記帳!$N2190&lt;Sheet2!$C$10),仕訳日記帳!D2190,""))))</f>
        <v/>
      </c>
      <c r="B2190" s="263" t="str">
        <f>IF(AND($A2190=Sheet2!$A$2,仕訳日記帳!$N2190&gt;=Sheet2!$B$2),仕訳日記帳!A2190,IF(AND(OR($A2190=Sheet2!$A$3,$A2190=Sheet2!$A$4,$A2190=Sheet2!$A$5,$A2190=Sheet2!$A$6,$A2190=Sheet2!$A$7,$A2190=Sheet2!$A$9),仕訳日記帳!$N2190&gt;=Sheet2!$B$3),仕訳日記帳!A2190,IF(AND($A2190=Sheet2!$A$8,仕訳日記帳!$N2190&gt;=Sheet2!$B$8),仕訳日記帳!A2190,IF(AND(OR($A2190=Sheet2!$A$10,$A2190=Sheet2!$A$11,$A2190=Sheet2!$A$12,$A2190=Sheet2!$A$13,$A2190=Sheet2!$A$14,$A2190=Sheet2!$A$15,$A2190=Sheet2!$A$16,$A2190=Sheet2!$A$17),Sheet2!$B$9&lt;=仕訳日記帳!$N2190&lt;Sheet2!$C$10),仕訳日記帳!A2190,""))))</f>
        <v/>
      </c>
      <c r="C2190" t="str">
        <f>IF(AND($A2190=Sheet2!$A$2,仕訳日記帳!$N2190&gt;=Sheet2!$B$2),仕訳日記帳!B2190,IF(AND(OR($A2190=Sheet2!$A$3,$A2190=Sheet2!$A$4,$A2190=Sheet2!$A$5,$A2190=Sheet2!$A$6,$A2190=Sheet2!$A$7,$A2190=Sheet2!$A$9),仕訳日記帳!$N2190&gt;=Sheet2!$B$3),仕訳日記帳!B2190,IF(AND($A2190=Sheet2!$A$8,仕訳日記帳!$N2190&gt;=Sheet2!$B$8),仕訳日記帳!B2190,IF(AND(OR($A2190=Sheet2!$A$10,$A2190=Sheet2!$A$11,$A2190=Sheet2!$A$12,$A2190=Sheet2!$A$13,$A2190=Sheet2!$A$14,$A2190=Sheet2!$A$15,$A2190=Sheet2!$A$16,$A2190=Sheet2!$A$17),Sheet2!$B$9&lt;=仕訳日記帳!$N2190&lt;Sheet2!$C$10),仕訳日記帳!B2190,""))))</f>
        <v/>
      </c>
      <c r="D2190" s="265" t="str">
        <f>IF(AND($A2190=Sheet2!$A$2,仕訳日記帳!$N2190&gt;=Sheet2!$B$2),仕訳日記帳!N2190,IF(AND(OR($A2190=Sheet2!$A$3,$A2190=Sheet2!$A$4,$A2190=Sheet2!$A$5,$A2190=Sheet2!$A$6,$A2190=Sheet2!$A$7,$A2190=Sheet2!$A$9),仕訳日記帳!$N2190&gt;=Sheet2!$B$3),仕訳日記帳!N2190,IF(AND($A2190=Sheet2!$A$8,仕訳日記帳!$N2190&gt;=Sheet2!$B$8),仕訳日記帳!N2190,IF(AND(OR($A2190=Sheet2!$A$10,$A2190=Sheet2!$A$11,$A2190=Sheet2!$A$12,$A2190=Sheet2!$A$13,$A2190=Sheet2!$A$14,$A2190=Sheet2!$A$15,$A2190=Sheet2!$A$16,$A2190=Sheet2!$A$17),Sheet2!$B$9&lt;=仕訳日記帳!$N2190&lt;Sheet2!$C$10),仕訳日記帳!N2190,""))))</f>
        <v/>
      </c>
      <c r="E2190" s="263" t="str">
        <f>IF(AND($A2190=Sheet2!$A$2,仕訳日記帳!$N2190&gt;=Sheet2!$B$2),仕訳日記帳!G2190,IF(AND(OR($A2190=Sheet2!$A$3,$A2190=Sheet2!$A$4,$A2190=Sheet2!$A$5,$A2190=Sheet2!$A$6,$A2190=Sheet2!$A$7,$A2190=Sheet2!$A$9),仕訳日記帳!$N2190&gt;=Sheet2!$B$3),仕訳日記帳!G2190,IF(AND($A2190=Sheet2!$A$8,仕訳日記帳!$N2190&gt;=Sheet2!$B$8),仕訳日記帳!G2190,IF(AND(OR($A2190=Sheet2!$A$10,$A2190=Sheet2!$A$11,$A2190=Sheet2!$A$12,$A2190=Sheet2!$A$13,$A2190=Sheet2!$A$14,$A2190=Sheet2!$A$15,$A2190=Sheet2!$A$16,$A2190=Sheet2!$A$17),Sheet2!$B$9&lt;=仕訳日記帳!$N2190&lt;Sheet2!$C$10),仕訳日記帳!G2190,""))))</f>
        <v/>
      </c>
      <c r="G2190" t="str">
        <f>IF(OR(A2190=Sheet2!$A$2,A2190=Sheet2!$A$3,A2190=Sheet2!$A$4,A2190=Sheet2!$A$5,A2190=Sheet2!$A$6,A2190=Sheet2!$A$7,A2190=Sheet2!$A$8,A2190=Sheet2!$A$9,A2190=Sheet2!$A$10,A2190=Sheet2!$A$11,A2190=Sheet2!$A$12,$A$2=Sheet2!$A$13,A2190=Sheet2!$A$14,$A$2=Sheet2!$A$15,$A$2=Sheet2!$A$16,A2190=Sheet2!$A$17),"該当","")</f>
        <v/>
      </c>
      <c r="H2190" t="str">
        <f>IF(OR(A2190="",G2190=""),"",COUNTIF($G$2:G2190,"該当"))</f>
        <v/>
      </c>
    </row>
    <row r="2191" spans="1:8">
      <c r="A2191" t="str">
        <f>IF(AND(仕訳日記帳!D2191=Sheet2!$A$2,仕訳日記帳!$N2191&gt;=Sheet2!$B$2),仕訳日記帳!D2191,IF(AND(OR(仕訳日記帳!D2191=Sheet2!$A$3,仕訳日記帳!D2191=Sheet2!$A$4,仕訳日記帳!D2191=Sheet2!$A$5,仕訳日記帳!D2191=Sheet2!$A$6,仕訳日記帳!D2191=Sheet2!$A$7,仕訳日記帳!D2191=Sheet2!$A$9),仕訳日記帳!$N2191&gt;=Sheet2!$B$3),仕訳日記帳!D2191,IF(AND(仕訳日記帳!D2191=Sheet2!$A$8,仕訳日記帳!$N2191&gt;=Sheet2!$B$8),仕訳日記帳!D2191,IF(AND(OR(仕訳日記帳!D2191=Sheet2!$A$10,仕訳日記帳!D2191=Sheet2!$A$11,仕訳日記帳!D2191=Sheet2!$A$12,仕訳日記帳!D2191=Sheet2!$A$13,仕訳日記帳!D2191=Sheet2!$A$14,仕訳日記帳!D2191=Sheet2!$A$15,仕訳日記帳!D2191=Sheet2!$A$16,仕訳日記帳!D2191=Sheet2!$A$17),Sheet2!$B$9&lt;=仕訳日記帳!$N2191&lt;Sheet2!$C$10),仕訳日記帳!D2191,""))))</f>
        <v/>
      </c>
      <c r="B2191" s="263" t="str">
        <f>IF(AND($A2191=Sheet2!$A$2,仕訳日記帳!$N2191&gt;=Sheet2!$B$2),仕訳日記帳!A2191,IF(AND(OR($A2191=Sheet2!$A$3,$A2191=Sheet2!$A$4,$A2191=Sheet2!$A$5,$A2191=Sheet2!$A$6,$A2191=Sheet2!$A$7,$A2191=Sheet2!$A$9),仕訳日記帳!$N2191&gt;=Sheet2!$B$3),仕訳日記帳!A2191,IF(AND($A2191=Sheet2!$A$8,仕訳日記帳!$N2191&gt;=Sheet2!$B$8),仕訳日記帳!A2191,IF(AND(OR($A2191=Sheet2!$A$10,$A2191=Sheet2!$A$11,$A2191=Sheet2!$A$12,$A2191=Sheet2!$A$13,$A2191=Sheet2!$A$14,$A2191=Sheet2!$A$15,$A2191=Sheet2!$A$16,$A2191=Sheet2!$A$17),Sheet2!$B$9&lt;=仕訳日記帳!$N2191&lt;Sheet2!$C$10),仕訳日記帳!A2191,""))))</f>
        <v/>
      </c>
      <c r="C2191" t="str">
        <f>IF(AND($A2191=Sheet2!$A$2,仕訳日記帳!$N2191&gt;=Sheet2!$B$2),仕訳日記帳!B2191,IF(AND(OR($A2191=Sheet2!$A$3,$A2191=Sheet2!$A$4,$A2191=Sheet2!$A$5,$A2191=Sheet2!$A$6,$A2191=Sheet2!$A$7,$A2191=Sheet2!$A$9),仕訳日記帳!$N2191&gt;=Sheet2!$B$3),仕訳日記帳!B2191,IF(AND($A2191=Sheet2!$A$8,仕訳日記帳!$N2191&gt;=Sheet2!$B$8),仕訳日記帳!B2191,IF(AND(OR($A2191=Sheet2!$A$10,$A2191=Sheet2!$A$11,$A2191=Sheet2!$A$12,$A2191=Sheet2!$A$13,$A2191=Sheet2!$A$14,$A2191=Sheet2!$A$15,$A2191=Sheet2!$A$16,$A2191=Sheet2!$A$17),Sheet2!$B$9&lt;=仕訳日記帳!$N2191&lt;Sheet2!$C$10),仕訳日記帳!B2191,""))))</f>
        <v/>
      </c>
      <c r="D2191" s="265" t="str">
        <f>IF(AND($A2191=Sheet2!$A$2,仕訳日記帳!$N2191&gt;=Sheet2!$B$2),仕訳日記帳!N2191,IF(AND(OR($A2191=Sheet2!$A$3,$A2191=Sheet2!$A$4,$A2191=Sheet2!$A$5,$A2191=Sheet2!$A$6,$A2191=Sheet2!$A$7,$A2191=Sheet2!$A$9),仕訳日記帳!$N2191&gt;=Sheet2!$B$3),仕訳日記帳!N2191,IF(AND($A2191=Sheet2!$A$8,仕訳日記帳!$N2191&gt;=Sheet2!$B$8),仕訳日記帳!N2191,IF(AND(OR($A2191=Sheet2!$A$10,$A2191=Sheet2!$A$11,$A2191=Sheet2!$A$12,$A2191=Sheet2!$A$13,$A2191=Sheet2!$A$14,$A2191=Sheet2!$A$15,$A2191=Sheet2!$A$16,$A2191=Sheet2!$A$17),Sheet2!$B$9&lt;=仕訳日記帳!$N2191&lt;Sheet2!$C$10),仕訳日記帳!N2191,""))))</f>
        <v/>
      </c>
      <c r="E2191" s="263" t="str">
        <f>IF(AND($A2191=Sheet2!$A$2,仕訳日記帳!$N2191&gt;=Sheet2!$B$2),仕訳日記帳!G2191,IF(AND(OR($A2191=Sheet2!$A$3,$A2191=Sheet2!$A$4,$A2191=Sheet2!$A$5,$A2191=Sheet2!$A$6,$A2191=Sheet2!$A$7,$A2191=Sheet2!$A$9),仕訳日記帳!$N2191&gt;=Sheet2!$B$3),仕訳日記帳!G2191,IF(AND($A2191=Sheet2!$A$8,仕訳日記帳!$N2191&gt;=Sheet2!$B$8),仕訳日記帳!G2191,IF(AND(OR($A2191=Sheet2!$A$10,$A2191=Sheet2!$A$11,$A2191=Sheet2!$A$12,$A2191=Sheet2!$A$13,$A2191=Sheet2!$A$14,$A2191=Sheet2!$A$15,$A2191=Sheet2!$A$16,$A2191=Sheet2!$A$17),Sheet2!$B$9&lt;=仕訳日記帳!$N2191&lt;Sheet2!$C$10),仕訳日記帳!G2191,""))))</f>
        <v/>
      </c>
      <c r="G2191" t="str">
        <f>IF(OR(A2191=Sheet2!$A$2,A2191=Sheet2!$A$3,A2191=Sheet2!$A$4,A2191=Sheet2!$A$5,A2191=Sheet2!$A$6,A2191=Sheet2!$A$7,A2191=Sheet2!$A$8,A2191=Sheet2!$A$9,A2191=Sheet2!$A$10,A2191=Sheet2!$A$11,A2191=Sheet2!$A$12,$A$2=Sheet2!$A$13,A2191=Sheet2!$A$14,$A$2=Sheet2!$A$15,$A$2=Sheet2!$A$16,A2191=Sheet2!$A$17),"該当","")</f>
        <v/>
      </c>
      <c r="H2191" t="str">
        <f>IF(OR(A2191="",G2191=""),"",COUNTIF($G$2:G2191,"該当"))</f>
        <v/>
      </c>
    </row>
    <row r="2192" spans="1:8">
      <c r="A2192" t="str">
        <f>IF(AND(仕訳日記帳!D2192=Sheet2!$A$2,仕訳日記帳!$N2192&gt;=Sheet2!$B$2),仕訳日記帳!D2192,IF(AND(OR(仕訳日記帳!D2192=Sheet2!$A$3,仕訳日記帳!D2192=Sheet2!$A$4,仕訳日記帳!D2192=Sheet2!$A$5,仕訳日記帳!D2192=Sheet2!$A$6,仕訳日記帳!D2192=Sheet2!$A$7,仕訳日記帳!D2192=Sheet2!$A$9),仕訳日記帳!$N2192&gt;=Sheet2!$B$3),仕訳日記帳!D2192,IF(AND(仕訳日記帳!D2192=Sheet2!$A$8,仕訳日記帳!$N2192&gt;=Sheet2!$B$8),仕訳日記帳!D2192,IF(AND(OR(仕訳日記帳!D2192=Sheet2!$A$10,仕訳日記帳!D2192=Sheet2!$A$11,仕訳日記帳!D2192=Sheet2!$A$12,仕訳日記帳!D2192=Sheet2!$A$13,仕訳日記帳!D2192=Sheet2!$A$14,仕訳日記帳!D2192=Sheet2!$A$15,仕訳日記帳!D2192=Sheet2!$A$16,仕訳日記帳!D2192=Sheet2!$A$17),Sheet2!$B$9&lt;=仕訳日記帳!$N2192&lt;Sheet2!$C$10),仕訳日記帳!D2192,""))))</f>
        <v/>
      </c>
      <c r="B2192" s="263" t="str">
        <f>IF(AND($A2192=Sheet2!$A$2,仕訳日記帳!$N2192&gt;=Sheet2!$B$2),仕訳日記帳!A2192,IF(AND(OR($A2192=Sheet2!$A$3,$A2192=Sheet2!$A$4,$A2192=Sheet2!$A$5,$A2192=Sheet2!$A$6,$A2192=Sheet2!$A$7,$A2192=Sheet2!$A$9),仕訳日記帳!$N2192&gt;=Sheet2!$B$3),仕訳日記帳!A2192,IF(AND($A2192=Sheet2!$A$8,仕訳日記帳!$N2192&gt;=Sheet2!$B$8),仕訳日記帳!A2192,IF(AND(OR($A2192=Sheet2!$A$10,$A2192=Sheet2!$A$11,$A2192=Sheet2!$A$12,$A2192=Sheet2!$A$13,$A2192=Sheet2!$A$14,$A2192=Sheet2!$A$15,$A2192=Sheet2!$A$16,$A2192=Sheet2!$A$17),Sheet2!$B$9&lt;=仕訳日記帳!$N2192&lt;Sheet2!$C$10),仕訳日記帳!A2192,""))))</f>
        <v/>
      </c>
      <c r="C2192" t="str">
        <f>IF(AND($A2192=Sheet2!$A$2,仕訳日記帳!$N2192&gt;=Sheet2!$B$2),仕訳日記帳!B2192,IF(AND(OR($A2192=Sheet2!$A$3,$A2192=Sheet2!$A$4,$A2192=Sheet2!$A$5,$A2192=Sheet2!$A$6,$A2192=Sheet2!$A$7,$A2192=Sheet2!$A$9),仕訳日記帳!$N2192&gt;=Sheet2!$B$3),仕訳日記帳!B2192,IF(AND($A2192=Sheet2!$A$8,仕訳日記帳!$N2192&gt;=Sheet2!$B$8),仕訳日記帳!B2192,IF(AND(OR($A2192=Sheet2!$A$10,$A2192=Sheet2!$A$11,$A2192=Sheet2!$A$12,$A2192=Sheet2!$A$13,$A2192=Sheet2!$A$14,$A2192=Sheet2!$A$15,$A2192=Sheet2!$A$16,$A2192=Sheet2!$A$17),Sheet2!$B$9&lt;=仕訳日記帳!$N2192&lt;Sheet2!$C$10),仕訳日記帳!B2192,""))))</f>
        <v/>
      </c>
      <c r="D2192" s="265" t="str">
        <f>IF(AND($A2192=Sheet2!$A$2,仕訳日記帳!$N2192&gt;=Sheet2!$B$2),仕訳日記帳!N2192,IF(AND(OR($A2192=Sheet2!$A$3,$A2192=Sheet2!$A$4,$A2192=Sheet2!$A$5,$A2192=Sheet2!$A$6,$A2192=Sheet2!$A$7,$A2192=Sheet2!$A$9),仕訳日記帳!$N2192&gt;=Sheet2!$B$3),仕訳日記帳!N2192,IF(AND($A2192=Sheet2!$A$8,仕訳日記帳!$N2192&gt;=Sheet2!$B$8),仕訳日記帳!N2192,IF(AND(OR($A2192=Sheet2!$A$10,$A2192=Sheet2!$A$11,$A2192=Sheet2!$A$12,$A2192=Sheet2!$A$13,$A2192=Sheet2!$A$14,$A2192=Sheet2!$A$15,$A2192=Sheet2!$A$16,$A2192=Sheet2!$A$17),Sheet2!$B$9&lt;=仕訳日記帳!$N2192&lt;Sheet2!$C$10),仕訳日記帳!N2192,""))))</f>
        <v/>
      </c>
      <c r="E2192" s="263" t="str">
        <f>IF(AND($A2192=Sheet2!$A$2,仕訳日記帳!$N2192&gt;=Sheet2!$B$2),仕訳日記帳!G2192,IF(AND(OR($A2192=Sheet2!$A$3,$A2192=Sheet2!$A$4,$A2192=Sheet2!$A$5,$A2192=Sheet2!$A$6,$A2192=Sheet2!$A$7,$A2192=Sheet2!$A$9),仕訳日記帳!$N2192&gt;=Sheet2!$B$3),仕訳日記帳!G2192,IF(AND($A2192=Sheet2!$A$8,仕訳日記帳!$N2192&gt;=Sheet2!$B$8),仕訳日記帳!G2192,IF(AND(OR($A2192=Sheet2!$A$10,$A2192=Sheet2!$A$11,$A2192=Sheet2!$A$12,$A2192=Sheet2!$A$13,$A2192=Sheet2!$A$14,$A2192=Sheet2!$A$15,$A2192=Sheet2!$A$16,$A2192=Sheet2!$A$17),Sheet2!$B$9&lt;=仕訳日記帳!$N2192&lt;Sheet2!$C$10),仕訳日記帳!G2192,""))))</f>
        <v/>
      </c>
      <c r="G2192" t="str">
        <f>IF(OR(A2192=Sheet2!$A$2,A2192=Sheet2!$A$3,A2192=Sheet2!$A$4,A2192=Sheet2!$A$5,A2192=Sheet2!$A$6,A2192=Sheet2!$A$7,A2192=Sheet2!$A$8,A2192=Sheet2!$A$9,A2192=Sheet2!$A$10,A2192=Sheet2!$A$11,A2192=Sheet2!$A$12,$A$2=Sheet2!$A$13,A2192=Sheet2!$A$14,$A$2=Sheet2!$A$15,$A$2=Sheet2!$A$16,A2192=Sheet2!$A$17),"該当","")</f>
        <v/>
      </c>
      <c r="H2192" t="str">
        <f>IF(OR(A2192="",G2192=""),"",COUNTIF($G$2:G2192,"該当"))</f>
        <v/>
      </c>
    </row>
    <row r="2193" spans="1:8">
      <c r="A2193" t="str">
        <f>IF(AND(仕訳日記帳!D2193=Sheet2!$A$2,仕訳日記帳!$N2193&gt;=Sheet2!$B$2),仕訳日記帳!D2193,IF(AND(OR(仕訳日記帳!D2193=Sheet2!$A$3,仕訳日記帳!D2193=Sheet2!$A$4,仕訳日記帳!D2193=Sheet2!$A$5,仕訳日記帳!D2193=Sheet2!$A$6,仕訳日記帳!D2193=Sheet2!$A$7,仕訳日記帳!D2193=Sheet2!$A$9),仕訳日記帳!$N2193&gt;=Sheet2!$B$3),仕訳日記帳!D2193,IF(AND(仕訳日記帳!D2193=Sheet2!$A$8,仕訳日記帳!$N2193&gt;=Sheet2!$B$8),仕訳日記帳!D2193,IF(AND(OR(仕訳日記帳!D2193=Sheet2!$A$10,仕訳日記帳!D2193=Sheet2!$A$11,仕訳日記帳!D2193=Sheet2!$A$12,仕訳日記帳!D2193=Sheet2!$A$13,仕訳日記帳!D2193=Sheet2!$A$14,仕訳日記帳!D2193=Sheet2!$A$15,仕訳日記帳!D2193=Sheet2!$A$16,仕訳日記帳!D2193=Sheet2!$A$17),Sheet2!$B$9&lt;=仕訳日記帳!$N2193&lt;Sheet2!$C$10),仕訳日記帳!D2193,""))))</f>
        <v/>
      </c>
      <c r="B2193" s="263" t="str">
        <f>IF(AND($A2193=Sheet2!$A$2,仕訳日記帳!$N2193&gt;=Sheet2!$B$2),仕訳日記帳!A2193,IF(AND(OR($A2193=Sheet2!$A$3,$A2193=Sheet2!$A$4,$A2193=Sheet2!$A$5,$A2193=Sheet2!$A$6,$A2193=Sheet2!$A$7,$A2193=Sheet2!$A$9),仕訳日記帳!$N2193&gt;=Sheet2!$B$3),仕訳日記帳!A2193,IF(AND($A2193=Sheet2!$A$8,仕訳日記帳!$N2193&gt;=Sheet2!$B$8),仕訳日記帳!A2193,IF(AND(OR($A2193=Sheet2!$A$10,$A2193=Sheet2!$A$11,$A2193=Sheet2!$A$12,$A2193=Sheet2!$A$13,$A2193=Sheet2!$A$14,$A2193=Sheet2!$A$15,$A2193=Sheet2!$A$16,$A2193=Sheet2!$A$17),Sheet2!$B$9&lt;=仕訳日記帳!$N2193&lt;Sheet2!$C$10),仕訳日記帳!A2193,""))))</f>
        <v/>
      </c>
      <c r="C2193" t="str">
        <f>IF(AND($A2193=Sheet2!$A$2,仕訳日記帳!$N2193&gt;=Sheet2!$B$2),仕訳日記帳!B2193,IF(AND(OR($A2193=Sheet2!$A$3,$A2193=Sheet2!$A$4,$A2193=Sheet2!$A$5,$A2193=Sheet2!$A$6,$A2193=Sheet2!$A$7,$A2193=Sheet2!$A$9),仕訳日記帳!$N2193&gt;=Sheet2!$B$3),仕訳日記帳!B2193,IF(AND($A2193=Sheet2!$A$8,仕訳日記帳!$N2193&gt;=Sheet2!$B$8),仕訳日記帳!B2193,IF(AND(OR($A2193=Sheet2!$A$10,$A2193=Sheet2!$A$11,$A2193=Sheet2!$A$12,$A2193=Sheet2!$A$13,$A2193=Sheet2!$A$14,$A2193=Sheet2!$A$15,$A2193=Sheet2!$A$16,$A2193=Sheet2!$A$17),Sheet2!$B$9&lt;=仕訳日記帳!$N2193&lt;Sheet2!$C$10),仕訳日記帳!B2193,""))))</f>
        <v/>
      </c>
      <c r="D2193" s="265" t="str">
        <f>IF(AND($A2193=Sheet2!$A$2,仕訳日記帳!$N2193&gt;=Sheet2!$B$2),仕訳日記帳!N2193,IF(AND(OR($A2193=Sheet2!$A$3,$A2193=Sheet2!$A$4,$A2193=Sheet2!$A$5,$A2193=Sheet2!$A$6,$A2193=Sheet2!$A$7,$A2193=Sheet2!$A$9),仕訳日記帳!$N2193&gt;=Sheet2!$B$3),仕訳日記帳!N2193,IF(AND($A2193=Sheet2!$A$8,仕訳日記帳!$N2193&gt;=Sheet2!$B$8),仕訳日記帳!N2193,IF(AND(OR($A2193=Sheet2!$A$10,$A2193=Sheet2!$A$11,$A2193=Sheet2!$A$12,$A2193=Sheet2!$A$13,$A2193=Sheet2!$A$14,$A2193=Sheet2!$A$15,$A2193=Sheet2!$A$16,$A2193=Sheet2!$A$17),Sheet2!$B$9&lt;=仕訳日記帳!$N2193&lt;Sheet2!$C$10),仕訳日記帳!N2193,""))))</f>
        <v/>
      </c>
      <c r="E2193" s="263" t="str">
        <f>IF(AND($A2193=Sheet2!$A$2,仕訳日記帳!$N2193&gt;=Sheet2!$B$2),仕訳日記帳!G2193,IF(AND(OR($A2193=Sheet2!$A$3,$A2193=Sheet2!$A$4,$A2193=Sheet2!$A$5,$A2193=Sheet2!$A$6,$A2193=Sheet2!$A$7,$A2193=Sheet2!$A$9),仕訳日記帳!$N2193&gt;=Sheet2!$B$3),仕訳日記帳!G2193,IF(AND($A2193=Sheet2!$A$8,仕訳日記帳!$N2193&gt;=Sheet2!$B$8),仕訳日記帳!G2193,IF(AND(OR($A2193=Sheet2!$A$10,$A2193=Sheet2!$A$11,$A2193=Sheet2!$A$12,$A2193=Sheet2!$A$13,$A2193=Sheet2!$A$14,$A2193=Sheet2!$A$15,$A2193=Sheet2!$A$16,$A2193=Sheet2!$A$17),Sheet2!$B$9&lt;=仕訳日記帳!$N2193&lt;Sheet2!$C$10),仕訳日記帳!G2193,""))))</f>
        <v/>
      </c>
      <c r="G2193" t="str">
        <f>IF(OR(A2193=Sheet2!$A$2,A2193=Sheet2!$A$3,A2193=Sheet2!$A$4,A2193=Sheet2!$A$5,A2193=Sheet2!$A$6,A2193=Sheet2!$A$7,A2193=Sheet2!$A$8,A2193=Sheet2!$A$9,A2193=Sheet2!$A$10,A2193=Sheet2!$A$11,A2193=Sheet2!$A$12,$A$2=Sheet2!$A$13,A2193=Sheet2!$A$14,$A$2=Sheet2!$A$15,$A$2=Sheet2!$A$16,A2193=Sheet2!$A$17),"該当","")</f>
        <v/>
      </c>
      <c r="H2193" t="str">
        <f>IF(OR(A2193="",G2193=""),"",COUNTIF($G$2:G2193,"該当"))</f>
        <v/>
      </c>
    </row>
    <row r="2194" spans="1:8">
      <c r="A2194" t="str">
        <f>IF(AND(仕訳日記帳!D2194=Sheet2!$A$2,仕訳日記帳!$N2194&gt;=Sheet2!$B$2),仕訳日記帳!D2194,IF(AND(OR(仕訳日記帳!D2194=Sheet2!$A$3,仕訳日記帳!D2194=Sheet2!$A$4,仕訳日記帳!D2194=Sheet2!$A$5,仕訳日記帳!D2194=Sheet2!$A$6,仕訳日記帳!D2194=Sheet2!$A$7,仕訳日記帳!D2194=Sheet2!$A$9),仕訳日記帳!$N2194&gt;=Sheet2!$B$3),仕訳日記帳!D2194,IF(AND(仕訳日記帳!D2194=Sheet2!$A$8,仕訳日記帳!$N2194&gt;=Sheet2!$B$8),仕訳日記帳!D2194,IF(AND(OR(仕訳日記帳!D2194=Sheet2!$A$10,仕訳日記帳!D2194=Sheet2!$A$11,仕訳日記帳!D2194=Sheet2!$A$12,仕訳日記帳!D2194=Sheet2!$A$13,仕訳日記帳!D2194=Sheet2!$A$14,仕訳日記帳!D2194=Sheet2!$A$15,仕訳日記帳!D2194=Sheet2!$A$16,仕訳日記帳!D2194=Sheet2!$A$17),Sheet2!$B$9&lt;=仕訳日記帳!$N2194&lt;Sheet2!$C$10),仕訳日記帳!D2194,""))))</f>
        <v/>
      </c>
      <c r="B2194" s="263" t="str">
        <f>IF(AND($A2194=Sheet2!$A$2,仕訳日記帳!$N2194&gt;=Sheet2!$B$2),仕訳日記帳!A2194,IF(AND(OR($A2194=Sheet2!$A$3,$A2194=Sheet2!$A$4,$A2194=Sheet2!$A$5,$A2194=Sheet2!$A$6,$A2194=Sheet2!$A$7,$A2194=Sheet2!$A$9),仕訳日記帳!$N2194&gt;=Sheet2!$B$3),仕訳日記帳!A2194,IF(AND($A2194=Sheet2!$A$8,仕訳日記帳!$N2194&gt;=Sheet2!$B$8),仕訳日記帳!A2194,IF(AND(OR($A2194=Sheet2!$A$10,$A2194=Sheet2!$A$11,$A2194=Sheet2!$A$12,$A2194=Sheet2!$A$13,$A2194=Sheet2!$A$14,$A2194=Sheet2!$A$15,$A2194=Sheet2!$A$16,$A2194=Sheet2!$A$17),Sheet2!$B$9&lt;=仕訳日記帳!$N2194&lt;Sheet2!$C$10),仕訳日記帳!A2194,""))))</f>
        <v/>
      </c>
      <c r="C2194" t="str">
        <f>IF(AND($A2194=Sheet2!$A$2,仕訳日記帳!$N2194&gt;=Sheet2!$B$2),仕訳日記帳!B2194,IF(AND(OR($A2194=Sheet2!$A$3,$A2194=Sheet2!$A$4,$A2194=Sheet2!$A$5,$A2194=Sheet2!$A$6,$A2194=Sheet2!$A$7,$A2194=Sheet2!$A$9),仕訳日記帳!$N2194&gt;=Sheet2!$B$3),仕訳日記帳!B2194,IF(AND($A2194=Sheet2!$A$8,仕訳日記帳!$N2194&gt;=Sheet2!$B$8),仕訳日記帳!B2194,IF(AND(OR($A2194=Sheet2!$A$10,$A2194=Sheet2!$A$11,$A2194=Sheet2!$A$12,$A2194=Sheet2!$A$13,$A2194=Sheet2!$A$14,$A2194=Sheet2!$A$15,$A2194=Sheet2!$A$16,$A2194=Sheet2!$A$17),Sheet2!$B$9&lt;=仕訳日記帳!$N2194&lt;Sheet2!$C$10),仕訳日記帳!B2194,""))))</f>
        <v/>
      </c>
      <c r="D2194" s="265" t="str">
        <f>IF(AND($A2194=Sheet2!$A$2,仕訳日記帳!$N2194&gt;=Sheet2!$B$2),仕訳日記帳!N2194,IF(AND(OR($A2194=Sheet2!$A$3,$A2194=Sheet2!$A$4,$A2194=Sheet2!$A$5,$A2194=Sheet2!$A$6,$A2194=Sheet2!$A$7,$A2194=Sheet2!$A$9),仕訳日記帳!$N2194&gt;=Sheet2!$B$3),仕訳日記帳!N2194,IF(AND($A2194=Sheet2!$A$8,仕訳日記帳!$N2194&gt;=Sheet2!$B$8),仕訳日記帳!N2194,IF(AND(OR($A2194=Sheet2!$A$10,$A2194=Sheet2!$A$11,$A2194=Sheet2!$A$12,$A2194=Sheet2!$A$13,$A2194=Sheet2!$A$14,$A2194=Sheet2!$A$15,$A2194=Sheet2!$A$16,$A2194=Sheet2!$A$17),Sheet2!$B$9&lt;=仕訳日記帳!$N2194&lt;Sheet2!$C$10),仕訳日記帳!N2194,""))))</f>
        <v/>
      </c>
      <c r="E2194" s="263" t="str">
        <f>IF(AND($A2194=Sheet2!$A$2,仕訳日記帳!$N2194&gt;=Sheet2!$B$2),仕訳日記帳!G2194,IF(AND(OR($A2194=Sheet2!$A$3,$A2194=Sheet2!$A$4,$A2194=Sheet2!$A$5,$A2194=Sheet2!$A$6,$A2194=Sheet2!$A$7,$A2194=Sheet2!$A$9),仕訳日記帳!$N2194&gt;=Sheet2!$B$3),仕訳日記帳!G2194,IF(AND($A2194=Sheet2!$A$8,仕訳日記帳!$N2194&gt;=Sheet2!$B$8),仕訳日記帳!G2194,IF(AND(OR($A2194=Sheet2!$A$10,$A2194=Sheet2!$A$11,$A2194=Sheet2!$A$12,$A2194=Sheet2!$A$13,$A2194=Sheet2!$A$14,$A2194=Sheet2!$A$15,$A2194=Sheet2!$A$16,$A2194=Sheet2!$A$17),Sheet2!$B$9&lt;=仕訳日記帳!$N2194&lt;Sheet2!$C$10),仕訳日記帳!G2194,""))))</f>
        <v/>
      </c>
      <c r="G2194" t="str">
        <f>IF(OR(A2194=Sheet2!$A$2,A2194=Sheet2!$A$3,A2194=Sheet2!$A$4,A2194=Sheet2!$A$5,A2194=Sheet2!$A$6,A2194=Sheet2!$A$7,A2194=Sheet2!$A$8,A2194=Sheet2!$A$9,A2194=Sheet2!$A$10,A2194=Sheet2!$A$11,A2194=Sheet2!$A$12,$A$2=Sheet2!$A$13,A2194=Sheet2!$A$14,$A$2=Sheet2!$A$15,$A$2=Sheet2!$A$16,A2194=Sheet2!$A$17),"該当","")</f>
        <v/>
      </c>
      <c r="H2194" t="str">
        <f>IF(OR(A2194="",G2194=""),"",COUNTIF($G$2:G2194,"該当"))</f>
        <v/>
      </c>
    </row>
    <row r="2195" spans="1:8">
      <c r="A2195" t="str">
        <f>IF(AND(仕訳日記帳!D2195=Sheet2!$A$2,仕訳日記帳!$N2195&gt;=Sheet2!$B$2),仕訳日記帳!D2195,IF(AND(OR(仕訳日記帳!D2195=Sheet2!$A$3,仕訳日記帳!D2195=Sheet2!$A$4,仕訳日記帳!D2195=Sheet2!$A$5,仕訳日記帳!D2195=Sheet2!$A$6,仕訳日記帳!D2195=Sheet2!$A$7,仕訳日記帳!D2195=Sheet2!$A$9),仕訳日記帳!$N2195&gt;=Sheet2!$B$3),仕訳日記帳!D2195,IF(AND(仕訳日記帳!D2195=Sheet2!$A$8,仕訳日記帳!$N2195&gt;=Sheet2!$B$8),仕訳日記帳!D2195,IF(AND(OR(仕訳日記帳!D2195=Sheet2!$A$10,仕訳日記帳!D2195=Sheet2!$A$11,仕訳日記帳!D2195=Sheet2!$A$12,仕訳日記帳!D2195=Sheet2!$A$13,仕訳日記帳!D2195=Sheet2!$A$14,仕訳日記帳!D2195=Sheet2!$A$15,仕訳日記帳!D2195=Sheet2!$A$16,仕訳日記帳!D2195=Sheet2!$A$17),Sheet2!$B$9&lt;=仕訳日記帳!$N2195&lt;Sheet2!$C$10),仕訳日記帳!D2195,""))))</f>
        <v/>
      </c>
      <c r="B2195" s="263" t="str">
        <f>IF(AND($A2195=Sheet2!$A$2,仕訳日記帳!$N2195&gt;=Sheet2!$B$2),仕訳日記帳!A2195,IF(AND(OR($A2195=Sheet2!$A$3,$A2195=Sheet2!$A$4,$A2195=Sheet2!$A$5,$A2195=Sheet2!$A$6,$A2195=Sheet2!$A$7,$A2195=Sheet2!$A$9),仕訳日記帳!$N2195&gt;=Sheet2!$B$3),仕訳日記帳!A2195,IF(AND($A2195=Sheet2!$A$8,仕訳日記帳!$N2195&gt;=Sheet2!$B$8),仕訳日記帳!A2195,IF(AND(OR($A2195=Sheet2!$A$10,$A2195=Sheet2!$A$11,$A2195=Sheet2!$A$12,$A2195=Sheet2!$A$13,$A2195=Sheet2!$A$14,$A2195=Sheet2!$A$15,$A2195=Sheet2!$A$16,$A2195=Sheet2!$A$17),Sheet2!$B$9&lt;=仕訳日記帳!$N2195&lt;Sheet2!$C$10),仕訳日記帳!A2195,""))))</f>
        <v/>
      </c>
      <c r="C2195" t="str">
        <f>IF(AND($A2195=Sheet2!$A$2,仕訳日記帳!$N2195&gt;=Sheet2!$B$2),仕訳日記帳!B2195,IF(AND(OR($A2195=Sheet2!$A$3,$A2195=Sheet2!$A$4,$A2195=Sheet2!$A$5,$A2195=Sheet2!$A$6,$A2195=Sheet2!$A$7,$A2195=Sheet2!$A$9),仕訳日記帳!$N2195&gt;=Sheet2!$B$3),仕訳日記帳!B2195,IF(AND($A2195=Sheet2!$A$8,仕訳日記帳!$N2195&gt;=Sheet2!$B$8),仕訳日記帳!B2195,IF(AND(OR($A2195=Sheet2!$A$10,$A2195=Sheet2!$A$11,$A2195=Sheet2!$A$12,$A2195=Sheet2!$A$13,$A2195=Sheet2!$A$14,$A2195=Sheet2!$A$15,$A2195=Sheet2!$A$16,$A2195=Sheet2!$A$17),Sheet2!$B$9&lt;=仕訳日記帳!$N2195&lt;Sheet2!$C$10),仕訳日記帳!B2195,""))))</f>
        <v/>
      </c>
      <c r="D2195" s="265" t="str">
        <f>IF(AND($A2195=Sheet2!$A$2,仕訳日記帳!$N2195&gt;=Sheet2!$B$2),仕訳日記帳!N2195,IF(AND(OR($A2195=Sheet2!$A$3,$A2195=Sheet2!$A$4,$A2195=Sheet2!$A$5,$A2195=Sheet2!$A$6,$A2195=Sheet2!$A$7,$A2195=Sheet2!$A$9),仕訳日記帳!$N2195&gt;=Sheet2!$B$3),仕訳日記帳!N2195,IF(AND($A2195=Sheet2!$A$8,仕訳日記帳!$N2195&gt;=Sheet2!$B$8),仕訳日記帳!N2195,IF(AND(OR($A2195=Sheet2!$A$10,$A2195=Sheet2!$A$11,$A2195=Sheet2!$A$12,$A2195=Sheet2!$A$13,$A2195=Sheet2!$A$14,$A2195=Sheet2!$A$15,$A2195=Sheet2!$A$16,$A2195=Sheet2!$A$17),Sheet2!$B$9&lt;=仕訳日記帳!$N2195&lt;Sheet2!$C$10),仕訳日記帳!N2195,""))))</f>
        <v/>
      </c>
      <c r="E2195" s="263" t="str">
        <f>IF(AND($A2195=Sheet2!$A$2,仕訳日記帳!$N2195&gt;=Sheet2!$B$2),仕訳日記帳!G2195,IF(AND(OR($A2195=Sheet2!$A$3,$A2195=Sheet2!$A$4,$A2195=Sheet2!$A$5,$A2195=Sheet2!$A$6,$A2195=Sheet2!$A$7,$A2195=Sheet2!$A$9),仕訳日記帳!$N2195&gt;=Sheet2!$B$3),仕訳日記帳!G2195,IF(AND($A2195=Sheet2!$A$8,仕訳日記帳!$N2195&gt;=Sheet2!$B$8),仕訳日記帳!G2195,IF(AND(OR($A2195=Sheet2!$A$10,$A2195=Sheet2!$A$11,$A2195=Sheet2!$A$12,$A2195=Sheet2!$A$13,$A2195=Sheet2!$A$14,$A2195=Sheet2!$A$15,$A2195=Sheet2!$A$16,$A2195=Sheet2!$A$17),Sheet2!$B$9&lt;=仕訳日記帳!$N2195&lt;Sheet2!$C$10),仕訳日記帳!G2195,""))))</f>
        <v/>
      </c>
      <c r="G2195" t="str">
        <f>IF(OR(A2195=Sheet2!$A$2,A2195=Sheet2!$A$3,A2195=Sheet2!$A$4,A2195=Sheet2!$A$5,A2195=Sheet2!$A$6,A2195=Sheet2!$A$7,A2195=Sheet2!$A$8,A2195=Sheet2!$A$9,A2195=Sheet2!$A$10,A2195=Sheet2!$A$11,A2195=Sheet2!$A$12,$A$2=Sheet2!$A$13,A2195=Sheet2!$A$14,$A$2=Sheet2!$A$15,$A$2=Sheet2!$A$16,A2195=Sheet2!$A$17),"該当","")</f>
        <v/>
      </c>
      <c r="H2195" t="str">
        <f>IF(OR(A2195="",G2195=""),"",COUNTIF($G$2:G2195,"該当"))</f>
        <v/>
      </c>
    </row>
    <row r="2196" spans="1:8">
      <c r="A2196" t="str">
        <f>IF(AND(仕訳日記帳!D2196=Sheet2!$A$2,仕訳日記帳!$N2196&gt;=Sheet2!$B$2),仕訳日記帳!D2196,IF(AND(OR(仕訳日記帳!D2196=Sheet2!$A$3,仕訳日記帳!D2196=Sheet2!$A$4,仕訳日記帳!D2196=Sheet2!$A$5,仕訳日記帳!D2196=Sheet2!$A$6,仕訳日記帳!D2196=Sheet2!$A$7,仕訳日記帳!D2196=Sheet2!$A$9),仕訳日記帳!$N2196&gt;=Sheet2!$B$3),仕訳日記帳!D2196,IF(AND(仕訳日記帳!D2196=Sheet2!$A$8,仕訳日記帳!$N2196&gt;=Sheet2!$B$8),仕訳日記帳!D2196,IF(AND(OR(仕訳日記帳!D2196=Sheet2!$A$10,仕訳日記帳!D2196=Sheet2!$A$11,仕訳日記帳!D2196=Sheet2!$A$12,仕訳日記帳!D2196=Sheet2!$A$13,仕訳日記帳!D2196=Sheet2!$A$14,仕訳日記帳!D2196=Sheet2!$A$15,仕訳日記帳!D2196=Sheet2!$A$16,仕訳日記帳!D2196=Sheet2!$A$17),Sheet2!$B$9&lt;=仕訳日記帳!$N2196&lt;Sheet2!$C$10),仕訳日記帳!D2196,""))))</f>
        <v/>
      </c>
      <c r="B2196" s="263" t="str">
        <f>IF(AND($A2196=Sheet2!$A$2,仕訳日記帳!$N2196&gt;=Sheet2!$B$2),仕訳日記帳!A2196,IF(AND(OR($A2196=Sheet2!$A$3,$A2196=Sheet2!$A$4,$A2196=Sheet2!$A$5,$A2196=Sheet2!$A$6,$A2196=Sheet2!$A$7,$A2196=Sheet2!$A$9),仕訳日記帳!$N2196&gt;=Sheet2!$B$3),仕訳日記帳!A2196,IF(AND($A2196=Sheet2!$A$8,仕訳日記帳!$N2196&gt;=Sheet2!$B$8),仕訳日記帳!A2196,IF(AND(OR($A2196=Sheet2!$A$10,$A2196=Sheet2!$A$11,$A2196=Sheet2!$A$12,$A2196=Sheet2!$A$13,$A2196=Sheet2!$A$14,$A2196=Sheet2!$A$15,$A2196=Sheet2!$A$16,$A2196=Sheet2!$A$17),Sheet2!$B$9&lt;=仕訳日記帳!$N2196&lt;Sheet2!$C$10),仕訳日記帳!A2196,""))))</f>
        <v/>
      </c>
      <c r="C2196" t="str">
        <f>IF(AND($A2196=Sheet2!$A$2,仕訳日記帳!$N2196&gt;=Sheet2!$B$2),仕訳日記帳!B2196,IF(AND(OR($A2196=Sheet2!$A$3,$A2196=Sheet2!$A$4,$A2196=Sheet2!$A$5,$A2196=Sheet2!$A$6,$A2196=Sheet2!$A$7,$A2196=Sheet2!$A$9),仕訳日記帳!$N2196&gt;=Sheet2!$B$3),仕訳日記帳!B2196,IF(AND($A2196=Sheet2!$A$8,仕訳日記帳!$N2196&gt;=Sheet2!$B$8),仕訳日記帳!B2196,IF(AND(OR($A2196=Sheet2!$A$10,$A2196=Sheet2!$A$11,$A2196=Sheet2!$A$12,$A2196=Sheet2!$A$13,$A2196=Sheet2!$A$14,$A2196=Sheet2!$A$15,$A2196=Sheet2!$A$16,$A2196=Sheet2!$A$17),Sheet2!$B$9&lt;=仕訳日記帳!$N2196&lt;Sheet2!$C$10),仕訳日記帳!B2196,""))))</f>
        <v/>
      </c>
      <c r="D2196" s="265" t="str">
        <f>IF(AND($A2196=Sheet2!$A$2,仕訳日記帳!$N2196&gt;=Sheet2!$B$2),仕訳日記帳!N2196,IF(AND(OR($A2196=Sheet2!$A$3,$A2196=Sheet2!$A$4,$A2196=Sheet2!$A$5,$A2196=Sheet2!$A$6,$A2196=Sheet2!$A$7,$A2196=Sheet2!$A$9),仕訳日記帳!$N2196&gt;=Sheet2!$B$3),仕訳日記帳!N2196,IF(AND($A2196=Sheet2!$A$8,仕訳日記帳!$N2196&gt;=Sheet2!$B$8),仕訳日記帳!N2196,IF(AND(OR($A2196=Sheet2!$A$10,$A2196=Sheet2!$A$11,$A2196=Sheet2!$A$12,$A2196=Sheet2!$A$13,$A2196=Sheet2!$A$14,$A2196=Sheet2!$A$15,$A2196=Sheet2!$A$16,$A2196=Sheet2!$A$17),Sheet2!$B$9&lt;=仕訳日記帳!$N2196&lt;Sheet2!$C$10),仕訳日記帳!N2196,""))))</f>
        <v/>
      </c>
      <c r="E2196" s="263" t="str">
        <f>IF(AND($A2196=Sheet2!$A$2,仕訳日記帳!$N2196&gt;=Sheet2!$B$2),仕訳日記帳!G2196,IF(AND(OR($A2196=Sheet2!$A$3,$A2196=Sheet2!$A$4,$A2196=Sheet2!$A$5,$A2196=Sheet2!$A$6,$A2196=Sheet2!$A$7,$A2196=Sheet2!$A$9),仕訳日記帳!$N2196&gt;=Sheet2!$B$3),仕訳日記帳!G2196,IF(AND($A2196=Sheet2!$A$8,仕訳日記帳!$N2196&gt;=Sheet2!$B$8),仕訳日記帳!G2196,IF(AND(OR($A2196=Sheet2!$A$10,$A2196=Sheet2!$A$11,$A2196=Sheet2!$A$12,$A2196=Sheet2!$A$13,$A2196=Sheet2!$A$14,$A2196=Sheet2!$A$15,$A2196=Sheet2!$A$16,$A2196=Sheet2!$A$17),Sheet2!$B$9&lt;=仕訳日記帳!$N2196&lt;Sheet2!$C$10),仕訳日記帳!G2196,""))))</f>
        <v/>
      </c>
      <c r="G2196" t="str">
        <f>IF(OR(A2196=Sheet2!$A$2,A2196=Sheet2!$A$3,A2196=Sheet2!$A$4,A2196=Sheet2!$A$5,A2196=Sheet2!$A$6,A2196=Sheet2!$A$7,A2196=Sheet2!$A$8,A2196=Sheet2!$A$9,A2196=Sheet2!$A$10,A2196=Sheet2!$A$11,A2196=Sheet2!$A$12,$A$2=Sheet2!$A$13,A2196=Sheet2!$A$14,$A$2=Sheet2!$A$15,$A$2=Sheet2!$A$16,A2196=Sheet2!$A$17),"該当","")</f>
        <v/>
      </c>
      <c r="H2196" t="str">
        <f>IF(OR(A2196="",G2196=""),"",COUNTIF($G$2:G2196,"該当"))</f>
        <v/>
      </c>
    </row>
    <row r="2197" spans="1:8">
      <c r="A2197" t="str">
        <f>IF(AND(仕訳日記帳!D2197=Sheet2!$A$2,仕訳日記帳!$N2197&gt;=Sheet2!$B$2),仕訳日記帳!D2197,IF(AND(OR(仕訳日記帳!D2197=Sheet2!$A$3,仕訳日記帳!D2197=Sheet2!$A$4,仕訳日記帳!D2197=Sheet2!$A$5,仕訳日記帳!D2197=Sheet2!$A$6,仕訳日記帳!D2197=Sheet2!$A$7,仕訳日記帳!D2197=Sheet2!$A$9),仕訳日記帳!$N2197&gt;=Sheet2!$B$3),仕訳日記帳!D2197,IF(AND(仕訳日記帳!D2197=Sheet2!$A$8,仕訳日記帳!$N2197&gt;=Sheet2!$B$8),仕訳日記帳!D2197,IF(AND(OR(仕訳日記帳!D2197=Sheet2!$A$10,仕訳日記帳!D2197=Sheet2!$A$11,仕訳日記帳!D2197=Sheet2!$A$12,仕訳日記帳!D2197=Sheet2!$A$13,仕訳日記帳!D2197=Sheet2!$A$14,仕訳日記帳!D2197=Sheet2!$A$15,仕訳日記帳!D2197=Sheet2!$A$16,仕訳日記帳!D2197=Sheet2!$A$17),Sheet2!$B$9&lt;=仕訳日記帳!$N2197&lt;Sheet2!$C$10),仕訳日記帳!D2197,""))))</f>
        <v/>
      </c>
      <c r="B2197" s="263" t="str">
        <f>IF(AND($A2197=Sheet2!$A$2,仕訳日記帳!$N2197&gt;=Sheet2!$B$2),仕訳日記帳!A2197,IF(AND(OR($A2197=Sheet2!$A$3,$A2197=Sheet2!$A$4,$A2197=Sheet2!$A$5,$A2197=Sheet2!$A$6,$A2197=Sheet2!$A$7,$A2197=Sheet2!$A$9),仕訳日記帳!$N2197&gt;=Sheet2!$B$3),仕訳日記帳!A2197,IF(AND($A2197=Sheet2!$A$8,仕訳日記帳!$N2197&gt;=Sheet2!$B$8),仕訳日記帳!A2197,IF(AND(OR($A2197=Sheet2!$A$10,$A2197=Sheet2!$A$11,$A2197=Sheet2!$A$12,$A2197=Sheet2!$A$13,$A2197=Sheet2!$A$14,$A2197=Sheet2!$A$15,$A2197=Sheet2!$A$16,$A2197=Sheet2!$A$17),Sheet2!$B$9&lt;=仕訳日記帳!$N2197&lt;Sheet2!$C$10),仕訳日記帳!A2197,""))))</f>
        <v/>
      </c>
      <c r="C2197" t="str">
        <f>IF(AND($A2197=Sheet2!$A$2,仕訳日記帳!$N2197&gt;=Sheet2!$B$2),仕訳日記帳!B2197,IF(AND(OR($A2197=Sheet2!$A$3,$A2197=Sheet2!$A$4,$A2197=Sheet2!$A$5,$A2197=Sheet2!$A$6,$A2197=Sheet2!$A$7,$A2197=Sheet2!$A$9),仕訳日記帳!$N2197&gt;=Sheet2!$B$3),仕訳日記帳!B2197,IF(AND($A2197=Sheet2!$A$8,仕訳日記帳!$N2197&gt;=Sheet2!$B$8),仕訳日記帳!B2197,IF(AND(OR($A2197=Sheet2!$A$10,$A2197=Sheet2!$A$11,$A2197=Sheet2!$A$12,$A2197=Sheet2!$A$13,$A2197=Sheet2!$A$14,$A2197=Sheet2!$A$15,$A2197=Sheet2!$A$16,$A2197=Sheet2!$A$17),Sheet2!$B$9&lt;=仕訳日記帳!$N2197&lt;Sheet2!$C$10),仕訳日記帳!B2197,""))))</f>
        <v/>
      </c>
      <c r="D2197" s="265" t="str">
        <f>IF(AND($A2197=Sheet2!$A$2,仕訳日記帳!$N2197&gt;=Sheet2!$B$2),仕訳日記帳!N2197,IF(AND(OR($A2197=Sheet2!$A$3,$A2197=Sheet2!$A$4,$A2197=Sheet2!$A$5,$A2197=Sheet2!$A$6,$A2197=Sheet2!$A$7,$A2197=Sheet2!$A$9),仕訳日記帳!$N2197&gt;=Sheet2!$B$3),仕訳日記帳!N2197,IF(AND($A2197=Sheet2!$A$8,仕訳日記帳!$N2197&gt;=Sheet2!$B$8),仕訳日記帳!N2197,IF(AND(OR($A2197=Sheet2!$A$10,$A2197=Sheet2!$A$11,$A2197=Sheet2!$A$12,$A2197=Sheet2!$A$13,$A2197=Sheet2!$A$14,$A2197=Sheet2!$A$15,$A2197=Sheet2!$A$16,$A2197=Sheet2!$A$17),Sheet2!$B$9&lt;=仕訳日記帳!$N2197&lt;Sheet2!$C$10),仕訳日記帳!N2197,""))))</f>
        <v/>
      </c>
      <c r="E2197" s="263" t="str">
        <f>IF(AND($A2197=Sheet2!$A$2,仕訳日記帳!$N2197&gt;=Sheet2!$B$2),仕訳日記帳!G2197,IF(AND(OR($A2197=Sheet2!$A$3,$A2197=Sheet2!$A$4,$A2197=Sheet2!$A$5,$A2197=Sheet2!$A$6,$A2197=Sheet2!$A$7,$A2197=Sheet2!$A$9),仕訳日記帳!$N2197&gt;=Sheet2!$B$3),仕訳日記帳!G2197,IF(AND($A2197=Sheet2!$A$8,仕訳日記帳!$N2197&gt;=Sheet2!$B$8),仕訳日記帳!G2197,IF(AND(OR($A2197=Sheet2!$A$10,$A2197=Sheet2!$A$11,$A2197=Sheet2!$A$12,$A2197=Sheet2!$A$13,$A2197=Sheet2!$A$14,$A2197=Sheet2!$A$15,$A2197=Sheet2!$A$16,$A2197=Sheet2!$A$17),Sheet2!$B$9&lt;=仕訳日記帳!$N2197&lt;Sheet2!$C$10),仕訳日記帳!G2197,""))))</f>
        <v/>
      </c>
      <c r="G2197" t="str">
        <f>IF(OR(A2197=Sheet2!$A$2,A2197=Sheet2!$A$3,A2197=Sheet2!$A$4,A2197=Sheet2!$A$5,A2197=Sheet2!$A$6,A2197=Sheet2!$A$7,A2197=Sheet2!$A$8,A2197=Sheet2!$A$9,A2197=Sheet2!$A$10,A2197=Sheet2!$A$11,A2197=Sheet2!$A$12,$A$2=Sheet2!$A$13,A2197=Sheet2!$A$14,$A$2=Sheet2!$A$15,$A$2=Sheet2!$A$16,A2197=Sheet2!$A$17),"該当","")</f>
        <v/>
      </c>
      <c r="H2197" t="str">
        <f>IF(OR(A2197="",G2197=""),"",COUNTIF($G$2:G2197,"該当"))</f>
        <v/>
      </c>
    </row>
    <row r="2198" spans="1:8">
      <c r="A2198" t="str">
        <f>IF(AND(仕訳日記帳!D2198=Sheet2!$A$2,仕訳日記帳!$N2198&gt;=Sheet2!$B$2),仕訳日記帳!D2198,IF(AND(OR(仕訳日記帳!D2198=Sheet2!$A$3,仕訳日記帳!D2198=Sheet2!$A$4,仕訳日記帳!D2198=Sheet2!$A$5,仕訳日記帳!D2198=Sheet2!$A$6,仕訳日記帳!D2198=Sheet2!$A$7,仕訳日記帳!D2198=Sheet2!$A$9),仕訳日記帳!$N2198&gt;=Sheet2!$B$3),仕訳日記帳!D2198,IF(AND(仕訳日記帳!D2198=Sheet2!$A$8,仕訳日記帳!$N2198&gt;=Sheet2!$B$8),仕訳日記帳!D2198,IF(AND(OR(仕訳日記帳!D2198=Sheet2!$A$10,仕訳日記帳!D2198=Sheet2!$A$11,仕訳日記帳!D2198=Sheet2!$A$12,仕訳日記帳!D2198=Sheet2!$A$13,仕訳日記帳!D2198=Sheet2!$A$14,仕訳日記帳!D2198=Sheet2!$A$15,仕訳日記帳!D2198=Sheet2!$A$16,仕訳日記帳!D2198=Sheet2!$A$17),Sheet2!$B$9&lt;=仕訳日記帳!$N2198&lt;Sheet2!$C$10),仕訳日記帳!D2198,""))))</f>
        <v/>
      </c>
      <c r="B2198" s="263" t="str">
        <f>IF(AND($A2198=Sheet2!$A$2,仕訳日記帳!$N2198&gt;=Sheet2!$B$2),仕訳日記帳!A2198,IF(AND(OR($A2198=Sheet2!$A$3,$A2198=Sheet2!$A$4,$A2198=Sheet2!$A$5,$A2198=Sheet2!$A$6,$A2198=Sheet2!$A$7,$A2198=Sheet2!$A$9),仕訳日記帳!$N2198&gt;=Sheet2!$B$3),仕訳日記帳!A2198,IF(AND($A2198=Sheet2!$A$8,仕訳日記帳!$N2198&gt;=Sheet2!$B$8),仕訳日記帳!A2198,IF(AND(OR($A2198=Sheet2!$A$10,$A2198=Sheet2!$A$11,$A2198=Sheet2!$A$12,$A2198=Sheet2!$A$13,$A2198=Sheet2!$A$14,$A2198=Sheet2!$A$15,$A2198=Sheet2!$A$16,$A2198=Sheet2!$A$17),Sheet2!$B$9&lt;=仕訳日記帳!$N2198&lt;Sheet2!$C$10),仕訳日記帳!A2198,""))))</f>
        <v/>
      </c>
      <c r="C2198" t="str">
        <f>IF(AND($A2198=Sheet2!$A$2,仕訳日記帳!$N2198&gt;=Sheet2!$B$2),仕訳日記帳!B2198,IF(AND(OR($A2198=Sheet2!$A$3,$A2198=Sheet2!$A$4,$A2198=Sheet2!$A$5,$A2198=Sheet2!$A$6,$A2198=Sheet2!$A$7,$A2198=Sheet2!$A$9),仕訳日記帳!$N2198&gt;=Sheet2!$B$3),仕訳日記帳!B2198,IF(AND($A2198=Sheet2!$A$8,仕訳日記帳!$N2198&gt;=Sheet2!$B$8),仕訳日記帳!B2198,IF(AND(OR($A2198=Sheet2!$A$10,$A2198=Sheet2!$A$11,$A2198=Sheet2!$A$12,$A2198=Sheet2!$A$13,$A2198=Sheet2!$A$14,$A2198=Sheet2!$A$15,$A2198=Sheet2!$A$16,$A2198=Sheet2!$A$17),Sheet2!$B$9&lt;=仕訳日記帳!$N2198&lt;Sheet2!$C$10),仕訳日記帳!B2198,""))))</f>
        <v/>
      </c>
      <c r="D2198" s="265" t="str">
        <f>IF(AND($A2198=Sheet2!$A$2,仕訳日記帳!$N2198&gt;=Sheet2!$B$2),仕訳日記帳!N2198,IF(AND(OR($A2198=Sheet2!$A$3,$A2198=Sheet2!$A$4,$A2198=Sheet2!$A$5,$A2198=Sheet2!$A$6,$A2198=Sheet2!$A$7,$A2198=Sheet2!$A$9),仕訳日記帳!$N2198&gt;=Sheet2!$B$3),仕訳日記帳!N2198,IF(AND($A2198=Sheet2!$A$8,仕訳日記帳!$N2198&gt;=Sheet2!$B$8),仕訳日記帳!N2198,IF(AND(OR($A2198=Sheet2!$A$10,$A2198=Sheet2!$A$11,$A2198=Sheet2!$A$12,$A2198=Sheet2!$A$13,$A2198=Sheet2!$A$14,$A2198=Sheet2!$A$15,$A2198=Sheet2!$A$16,$A2198=Sheet2!$A$17),Sheet2!$B$9&lt;=仕訳日記帳!$N2198&lt;Sheet2!$C$10),仕訳日記帳!N2198,""))))</f>
        <v/>
      </c>
      <c r="E2198" s="263" t="str">
        <f>IF(AND($A2198=Sheet2!$A$2,仕訳日記帳!$N2198&gt;=Sheet2!$B$2),仕訳日記帳!G2198,IF(AND(OR($A2198=Sheet2!$A$3,$A2198=Sheet2!$A$4,$A2198=Sheet2!$A$5,$A2198=Sheet2!$A$6,$A2198=Sheet2!$A$7,$A2198=Sheet2!$A$9),仕訳日記帳!$N2198&gt;=Sheet2!$B$3),仕訳日記帳!G2198,IF(AND($A2198=Sheet2!$A$8,仕訳日記帳!$N2198&gt;=Sheet2!$B$8),仕訳日記帳!G2198,IF(AND(OR($A2198=Sheet2!$A$10,$A2198=Sheet2!$A$11,$A2198=Sheet2!$A$12,$A2198=Sheet2!$A$13,$A2198=Sheet2!$A$14,$A2198=Sheet2!$A$15,$A2198=Sheet2!$A$16,$A2198=Sheet2!$A$17),Sheet2!$B$9&lt;=仕訳日記帳!$N2198&lt;Sheet2!$C$10),仕訳日記帳!G2198,""))))</f>
        <v/>
      </c>
      <c r="G2198" t="str">
        <f>IF(OR(A2198=Sheet2!$A$2,A2198=Sheet2!$A$3,A2198=Sheet2!$A$4,A2198=Sheet2!$A$5,A2198=Sheet2!$A$6,A2198=Sheet2!$A$7,A2198=Sheet2!$A$8,A2198=Sheet2!$A$9,A2198=Sheet2!$A$10,A2198=Sheet2!$A$11,A2198=Sheet2!$A$12,$A$2=Sheet2!$A$13,A2198=Sheet2!$A$14,$A$2=Sheet2!$A$15,$A$2=Sheet2!$A$16,A2198=Sheet2!$A$17),"該当","")</f>
        <v/>
      </c>
      <c r="H2198" t="str">
        <f>IF(OR(A2198="",G2198=""),"",COUNTIF($G$2:G2198,"該当"))</f>
        <v/>
      </c>
    </row>
    <row r="2199" spans="1:8">
      <c r="A2199" t="str">
        <f>IF(AND(仕訳日記帳!D2199=Sheet2!$A$2,仕訳日記帳!$N2199&gt;=Sheet2!$B$2),仕訳日記帳!D2199,IF(AND(OR(仕訳日記帳!D2199=Sheet2!$A$3,仕訳日記帳!D2199=Sheet2!$A$4,仕訳日記帳!D2199=Sheet2!$A$5,仕訳日記帳!D2199=Sheet2!$A$6,仕訳日記帳!D2199=Sheet2!$A$7,仕訳日記帳!D2199=Sheet2!$A$9),仕訳日記帳!$N2199&gt;=Sheet2!$B$3),仕訳日記帳!D2199,IF(AND(仕訳日記帳!D2199=Sheet2!$A$8,仕訳日記帳!$N2199&gt;=Sheet2!$B$8),仕訳日記帳!D2199,IF(AND(OR(仕訳日記帳!D2199=Sheet2!$A$10,仕訳日記帳!D2199=Sheet2!$A$11,仕訳日記帳!D2199=Sheet2!$A$12,仕訳日記帳!D2199=Sheet2!$A$13,仕訳日記帳!D2199=Sheet2!$A$14,仕訳日記帳!D2199=Sheet2!$A$15,仕訳日記帳!D2199=Sheet2!$A$16,仕訳日記帳!D2199=Sheet2!$A$17),Sheet2!$B$9&lt;=仕訳日記帳!$N2199&lt;Sheet2!$C$10),仕訳日記帳!D2199,""))))</f>
        <v/>
      </c>
      <c r="B2199" s="263" t="str">
        <f>IF(AND($A2199=Sheet2!$A$2,仕訳日記帳!$N2199&gt;=Sheet2!$B$2),仕訳日記帳!A2199,IF(AND(OR($A2199=Sheet2!$A$3,$A2199=Sheet2!$A$4,$A2199=Sheet2!$A$5,$A2199=Sheet2!$A$6,$A2199=Sheet2!$A$7,$A2199=Sheet2!$A$9),仕訳日記帳!$N2199&gt;=Sheet2!$B$3),仕訳日記帳!A2199,IF(AND($A2199=Sheet2!$A$8,仕訳日記帳!$N2199&gt;=Sheet2!$B$8),仕訳日記帳!A2199,IF(AND(OR($A2199=Sheet2!$A$10,$A2199=Sheet2!$A$11,$A2199=Sheet2!$A$12,$A2199=Sheet2!$A$13,$A2199=Sheet2!$A$14,$A2199=Sheet2!$A$15,$A2199=Sheet2!$A$16,$A2199=Sheet2!$A$17),Sheet2!$B$9&lt;=仕訳日記帳!$N2199&lt;Sheet2!$C$10),仕訳日記帳!A2199,""))))</f>
        <v/>
      </c>
      <c r="C2199" t="str">
        <f>IF(AND($A2199=Sheet2!$A$2,仕訳日記帳!$N2199&gt;=Sheet2!$B$2),仕訳日記帳!B2199,IF(AND(OR($A2199=Sheet2!$A$3,$A2199=Sheet2!$A$4,$A2199=Sheet2!$A$5,$A2199=Sheet2!$A$6,$A2199=Sheet2!$A$7,$A2199=Sheet2!$A$9),仕訳日記帳!$N2199&gt;=Sheet2!$B$3),仕訳日記帳!B2199,IF(AND($A2199=Sheet2!$A$8,仕訳日記帳!$N2199&gt;=Sheet2!$B$8),仕訳日記帳!B2199,IF(AND(OR($A2199=Sheet2!$A$10,$A2199=Sheet2!$A$11,$A2199=Sheet2!$A$12,$A2199=Sheet2!$A$13,$A2199=Sheet2!$A$14,$A2199=Sheet2!$A$15,$A2199=Sheet2!$A$16,$A2199=Sheet2!$A$17),Sheet2!$B$9&lt;=仕訳日記帳!$N2199&lt;Sheet2!$C$10),仕訳日記帳!B2199,""))))</f>
        <v/>
      </c>
      <c r="D2199" s="265" t="str">
        <f>IF(AND($A2199=Sheet2!$A$2,仕訳日記帳!$N2199&gt;=Sheet2!$B$2),仕訳日記帳!N2199,IF(AND(OR($A2199=Sheet2!$A$3,$A2199=Sheet2!$A$4,$A2199=Sheet2!$A$5,$A2199=Sheet2!$A$6,$A2199=Sheet2!$A$7,$A2199=Sheet2!$A$9),仕訳日記帳!$N2199&gt;=Sheet2!$B$3),仕訳日記帳!N2199,IF(AND($A2199=Sheet2!$A$8,仕訳日記帳!$N2199&gt;=Sheet2!$B$8),仕訳日記帳!N2199,IF(AND(OR($A2199=Sheet2!$A$10,$A2199=Sheet2!$A$11,$A2199=Sheet2!$A$12,$A2199=Sheet2!$A$13,$A2199=Sheet2!$A$14,$A2199=Sheet2!$A$15,$A2199=Sheet2!$A$16,$A2199=Sheet2!$A$17),Sheet2!$B$9&lt;=仕訳日記帳!$N2199&lt;Sheet2!$C$10),仕訳日記帳!N2199,""))))</f>
        <v/>
      </c>
      <c r="E2199" s="263" t="str">
        <f>IF(AND($A2199=Sheet2!$A$2,仕訳日記帳!$N2199&gt;=Sheet2!$B$2),仕訳日記帳!G2199,IF(AND(OR($A2199=Sheet2!$A$3,$A2199=Sheet2!$A$4,$A2199=Sheet2!$A$5,$A2199=Sheet2!$A$6,$A2199=Sheet2!$A$7,$A2199=Sheet2!$A$9),仕訳日記帳!$N2199&gt;=Sheet2!$B$3),仕訳日記帳!G2199,IF(AND($A2199=Sheet2!$A$8,仕訳日記帳!$N2199&gt;=Sheet2!$B$8),仕訳日記帳!G2199,IF(AND(OR($A2199=Sheet2!$A$10,$A2199=Sheet2!$A$11,$A2199=Sheet2!$A$12,$A2199=Sheet2!$A$13,$A2199=Sheet2!$A$14,$A2199=Sheet2!$A$15,$A2199=Sheet2!$A$16,$A2199=Sheet2!$A$17),Sheet2!$B$9&lt;=仕訳日記帳!$N2199&lt;Sheet2!$C$10),仕訳日記帳!G2199,""))))</f>
        <v/>
      </c>
      <c r="G2199" t="str">
        <f>IF(OR(A2199=Sheet2!$A$2,A2199=Sheet2!$A$3,A2199=Sheet2!$A$4,A2199=Sheet2!$A$5,A2199=Sheet2!$A$6,A2199=Sheet2!$A$7,A2199=Sheet2!$A$8,A2199=Sheet2!$A$9,A2199=Sheet2!$A$10,A2199=Sheet2!$A$11,A2199=Sheet2!$A$12,$A$2=Sheet2!$A$13,A2199=Sheet2!$A$14,$A$2=Sheet2!$A$15,$A$2=Sheet2!$A$16,A2199=Sheet2!$A$17),"該当","")</f>
        <v/>
      </c>
      <c r="H2199" t="str">
        <f>IF(OR(A2199="",G2199=""),"",COUNTIF($G$2:G2199,"該当"))</f>
        <v/>
      </c>
    </row>
    <row r="2200" spans="1:8">
      <c r="A2200" t="str">
        <f>IF(AND(仕訳日記帳!D2200=Sheet2!$A$2,仕訳日記帳!$N2200&gt;=Sheet2!$B$2),仕訳日記帳!D2200,IF(AND(OR(仕訳日記帳!D2200=Sheet2!$A$3,仕訳日記帳!D2200=Sheet2!$A$4,仕訳日記帳!D2200=Sheet2!$A$5,仕訳日記帳!D2200=Sheet2!$A$6,仕訳日記帳!D2200=Sheet2!$A$7,仕訳日記帳!D2200=Sheet2!$A$9),仕訳日記帳!$N2200&gt;=Sheet2!$B$3),仕訳日記帳!D2200,IF(AND(仕訳日記帳!D2200=Sheet2!$A$8,仕訳日記帳!$N2200&gt;=Sheet2!$B$8),仕訳日記帳!D2200,IF(AND(OR(仕訳日記帳!D2200=Sheet2!$A$10,仕訳日記帳!D2200=Sheet2!$A$11,仕訳日記帳!D2200=Sheet2!$A$12,仕訳日記帳!D2200=Sheet2!$A$13,仕訳日記帳!D2200=Sheet2!$A$14,仕訳日記帳!D2200=Sheet2!$A$15,仕訳日記帳!D2200=Sheet2!$A$16,仕訳日記帳!D2200=Sheet2!$A$17),Sheet2!$B$9&lt;=仕訳日記帳!$N2200&lt;Sheet2!$C$10),仕訳日記帳!D2200,""))))</f>
        <v/>
      </c>
      <c r="B2200" s="263" t="str">
        <f>IF(AND($A2200=Sheet2!$A$2,仕訳日記帳!$N2200&gt;=Sheet2!$B$2),仕訳日記帳!A2200,IF(AND(OR($A2200=Sheet2!$A$3,$A2200=Sheet2!$A$4,$A2200=Sheet2!$A$5,$A2200=Sheet2!$A$6,$A2200=Sheet2!$A$7,$A2200=Sheet2!$A$9),仕訳日記帳!$N2200&gt;=Sheet2!$B$3),仕訳日記帳!A2200,IF(AND($A2200=Sheet2!$A$8,仕訳日記帳!$N2200&gt;=Sheet2!$B$8),仕訳日記帳!A2200,IF(AND(OR($A2200=Sheet2!$A$10,$A2200=Sheet2!$A$11,$A2200=Sheet2!$A$12,$A2200=Sheet2!$A$13,$A2200=Sheet2!$A$14,$A2200=Sheet2!$A$15,$A2200=Sheet2!$A$16,$A2200=Sheet2!$A$17),Sheet2!$B$9&lt;=仕訳日記帳!$N2200&lt;Sheet2!$C$10),仕訳日記帳!A2200,""))))</f>
        <v/>
      </c>
      <c r="C2200" t="str">
        <f>IF(AND($A2200=Sheet2!$A$2,仕訳日記帳!$N2200&gt;=Sheet2!$B$2),仕訳日記帳!B2200,IF(AND(OR($A2200=Sheet2!$A$3,$A2200=Sheet2!$A$4,$A2200=Sheet2!$A$5,$A2200=Sheet2!$A$6,$A2200=Sheet2!$A$7,$A2200=Sheet2!$A$9),仕訳日記帳!$N2200&gt;=Sheet2!$B$3),仕訳日記帳!B2200,IF(AND($A2200=Sheet2!$A$8,仕訳日記帳!$N2200&gt;=Sheet2!$B$8),仕訳日記帳!B2200,IF(AND(OR($A2200=Sheet2!$A$10,$A2200=Sheet2!$A$11,$A2200=Sheet2!$A$12,$A2200=Sheet2!$A$13,$A2200=Sheet2!$A$14,$A2200=Sheet2!$A$15,$A2200=Sheet2!$A$16,$A2200=Sheet2!$A$17),Sheet2!$B$9&lt;=仕訳日記帳!$N2200&lt;Sheet2!$C$10),仕訳日記帳!B2200,""))))</f>
        <v/>
      </c>
      <c r="D2200" s="265" t="str">
        <f>IF(AND($A2200=Sheet2!$A$2,仕訳日記帳!$N2200&gt;=Sheet2!$B$2),仕訳日記帳!N2200,IF(AND(OR($A2200=Sheet2!$A$3,$A2200=Sheet2!$A$4,$A2200=Sheet2!$A$5,$A2200=Sheet2!$A$6,$A2200=Sheet2!$A$7,$A2200=Sheet2!$A$9),仕訳日記帳!$N2200&gt;=Sheet2!$B$3),仕訳日記帳!N2200,IF(AND($A2200=Sheet2!$A$8,仕訳日記帳!$N2200&gt;=Sheet2!$B$8),仕訳日記帳!N2200,IF(AND(OR($A2200=Sheet2!$A$10,$A2200=Sheet2!$A$11,$A2200=Sheet2!$A$12,$A2200=Sheet2!$A$13,$A2200=Sheet2!$A$14,$A2200=Sheet2!$A$15,$A2200=Sheet2!$A$16,$A2200=Sheet2!$A$17),Sheet2!$B$9&lt;=仕訳日記帳!$N2200&lt;Sheet2!$C$10),仕訳日記帳!N2200,""))))</f>
        <v/>
      </c>
      <c r="E2200" s="263" t="str">
        <f>IF(AND($A2200=Sheet2!$A$2,仕訳日記帳!$N2200&gt;=Sheet2!$B$2),仕訳日記帳!G2200,IF(AND(OR($A2200=Sheet2!$A$3,$A2200=Sheet2!$A$4,$A2200=Sheet2!$A$5,$A2200=Sheet2!$A$6,$A2200=Sheet2!$A$7,$A2200=Sheet2!$A$9),仕訳日記帳!$N2200&gt;=Sheet2!$B$3),仕訳日記帳!G2200,IF(AND($A2200=Sheet2!$A$8,仕訳日記帳!$N2200&gt;=Sheet2!$B$8),仕訳日記帳!G2200,IF(AND(OR($A2200=Sheet2!$A$10,$A2200=Sheet2!$A$11,$A2200=Sheet2!$A$12,$A2200=Sheet2!$A$13,$A2200=Sheet2!$A$14,$A2200=Sheet2!$A$15,$A2200=Sheet2!$A$16,$A2200=Sheet2!$A$17),Sheet2!$B$9&lt;=仕訳日記帳!$N2200&lt;Sheet2!$C$10),仕訳日記帳!G2200,""))))</f>
        <v/>
      </c>
      <c r="G2200" t="str">
        <f>IF(OR(A2200=Sheet2!$A$2,A2200=Sheet2!$A$3,A2200=Sheet2!$A$4,A2200=Sheet2!$A$5,A2200=Sheet2!$A$6,A2200=Sheet2!$A$7,A2200=Sheet2!$A$8,A2200=Sheet2!$A$9,A2200=Sheet2!$A$10,A2200=Sheet2!$A$11,A2200=Sheet2!$A$12,$A$2=Sheet2!$A$13,A2200=Sheet2!$A$14,$A$2=Sheet2!$A$15,$A$2=Sheet2!$A$16,A2200=Sheet2!$A$17),"該当","")</f>
        <v/>
      </c>
      <c r="H2200" t="str">
        <f>IF(OR(A2200="",G2200=""),"",COUNTIF($G$2:G2200,"該当"))</f>
        <v/>
      </c>
    </row>
    <row r="2201" spans="1:8">
      <c r="A2201" t="str">
        <f>IF(AND(仕訳日記帳!D2201=Sheet2!$A$2,仕訳日記帳!$N2201&gt;=Sheet2!$B$2),仕訳日記帳!D2201,IF(AND(OR(仕訳日記帳!D2201=Sheet2!$A$3,仕訳日記帳!D2201=Sheet2!$A$4,仕訳日記帳!D2201=Sheet2!$A$5,仕訳日記帳!D2201=Sheet2!$A$6,仕訳日記帳!D2201=Sheet2!$A$7,仕訳日記帳!D2201=Sheet2!$A$9),仕訳日記帳!$N2201&gt;=Sheet2!$B$3),仕訳日記帳!D2201,IF(AND(仕訳日記帳!D2201=Sheet2!$A$8,仕訳日記帳!$N2201&gt;=Sheet2!$B$8),仕訳日記帳!D2201,IF(AND(OR(仕訳日記帳!D2201=Sheet2!$A$10,仕訳日記帳!D2201=Sheet2!$A$11,仕訳日記帳!D2201=Sheet2!$A$12,仕訳日記帳!D2201=Sheet2!$A$13,仕訳日記帳!D2201=Sheet2!$A$14,仕訳日記帳!D2201=Sheet2!$A$15,仕訳日記帳!D2201=Sheet2!$A$16,仕訳日記帳!D2201=Sheet2!$A$17),Sheet2!$B$9&lt;=仕訳日記帳!$N2201&lt;Sheet2!$C$10),仕訳日記帳!D2201,""))))</f>
        <v/>
      </c>
      <c r="B2201" s="263" t="str">
        <f>IF(AND($A2201=Sheet2!$A$2,仕訳日記帳!$N2201&gt;=Sheet2!$B$2),仕訳日記帳!A2201,IF(AND(OR($A2201=Sheet2!$A$3,$A2201=Sheet2!$A$4,$A2201=Sheet2!$A$5,$A2201=Sheet2!$A$6,$A2201=Sheet2!$A$7,$A2201=Sheet2!$A$9),仕訳日記帳!$N2201&gt;=Sheet2!$B$3),仕訳日記帳!A2201,IF(AND($A2201=Sheet2!$A$8,仕訳日記帳!$N2201&gt;=Sheet2!$B$8),仕訳日記帳!A2201,IF(AND(OR($A2201=Sheet2!$A$10,$A2201=Sheet2!$A$11,$A2201=Sheet2!$A$12,$A2201=Sheet2!$A$13,$A2201=Sheet2!$A$14,$A2201=Sheet2!$A$15,$A2201=Sheet2!$A$16,$A2201=Sheet2!$A$17),Sheet2!$B$9&lt;=仕訳日記帳!$N2201&lt;Sheet2!$C$10),仕訳日記帳!A2201,""))))</f>
        <v/>
      </c>
      <c r="C2201" t="str">
        <f>IF(AND($A2201=Sheet2!$A$2,仕訳日記帳!$N2201&gt;=Sheet2!$B$2),仕訳日記帳!B2201,IF(AND(OR($A2201=Sheet2!$A$3,$A2201=Sheet2!$A$4,$A2201=Sheet2!$A$5,$A2201=Sheet2!$A$6,$A2201=Sheet2!$A$7,$A2201=Sheet2!$A$9),仕訳日記帳!$N2201&gt;=Sheet2!$B$3),仕訳日記帳!B2201,IF(AND($A2201=Sheet2!$A$8,仕訳日記帳!$N2201&gt;=Sheet2!$B$8),仕訳日記帳!B2201,IF(AND(OR($A2201=Sheet2!$A$10,$A2201=Sheet2!$A$11,$A2201=Sheet2!$A$12,$A2201=Sheet2!$A$13,$A2201=Sheet2!$A$14,$A2201=Sheet2!$A$15,$A2201=Sheet2!$A$16,$A2201=Sheet2!$A$17),Sheet2!$B$9&lt;=仕訳日記帳!$N2201&lt;Sheet2!$C$10),仕訳日記帳!B2201,""))))</f>
        <v/>
      </c>
      <c r="D2201" s="265" t="str">
        <f>IF(AND($A2201=Sheet2!$A$2,仕訳日記帳!$N2201&gt;=Sheet2!$B$2),仕訳日記帳!N2201,IF(AND(OR($A2201=Sheet2!$A$3,$A2201=Sheet2!$A$4,$A2201=Sheet2!$A$5,$A2201=Sheet2!$A$6,$A2201=Sheet2!$A$7,$A2201=Sheet2!$A$9),仕訳日記帳!$N2201&gt;=Sheet2!$B$3),仕訳日記帳!N2201,IF(AND($A2201=Sheet2!$A$8,仕訳日記帳!$N2201&gt;=Sheet2!$B$8),仕訳日記帳!N2201,IF(AND(OR($A2201=Sheet2!$A$10,$A2201=Sheet2!$A$11,$A2201=Sheet2!$A$12,$A2201=Sheet2!$A$13,$A2201=Sheet2!$A$14,$A2201=Sheet2!$A$15,$A2201=Sheet2!$A$16,$A2201=Sheet2!$A$17),Sheet2!$B$9&lt;=仕訳日記帳!$N2201&lt;Sheet2!$C$10),仕訳日記帳!N2201,""))))</f>
        <v/>
      </c>
      <c r="E2201" s="263" t="str">
        <f>IF(AND($A2201=Sheet2!$A$2,仕訳日記帳!$N2201&gt;=Sheet2!$B$2),仕訳日記帳!G2201,IF(AND(OR($A2201=Sheet2!$A$3,$A2201=Sheet2!$A$4,$A2201=Sheet2!$A$5,$A2201=Sheet2!$A$6,$A2201=Sheet2!$A$7,$A2201=Sheet2!$A$9),仕訳日記帳!$N2201&gt;=Sheet2!$B$3),仕訳日記帳!G2201,IF(AND($A2201=Sheet2!$A$8,仕訳日記帳!$N2201&gt;=Sheet2!$B$8),仕訳日記帳!G2201,IF(AND(OR($A2201=Sheet2!$A$10,$A2201=Sheet2!$A$11,$A2201=Sheet2!$A$12,$A2201=Sheet2!$A$13,$A2201=Sheet2!$A$14,$A2201=Sheet2!$A$15,$A2201=Sheet2!$A$16,$A2201=Sheet2!$A$17),Sheet2!$B$9&lt;=仕訳日記帳!$N2201&lt;Sheet2!$C$10),仕訳日記帳!G2201,""))))</f>
        <v/>
      </c>
      <c r="G2201" t="str">
        <f>IF(OR(A2201=Sheet2!$A$2,A2201=Sheet2!$A$3,A2201=Sheet2!$A$4,A2201=Sheet2!$A$5,A2201=Sheet2!$A$6,A2201=Sheet2!$A$7,A2201=Sheet2!$A$8,A2201=Sheet2!$A$9,A2201=Sheet2!$A$10,A2201=Sheet2!$A$11,A2201=Sheet2!$A$12,$A$2=Sheet2!$A$13,A2201=Sheet2!$A$14,$A$2=Sheet2!$A$15,$A$2=Sheet2!$A$16,A2201=Sheet2!$A$17),"該当","")</f>
        <v/>
      </c>
      <c r="H2201" t="str">
        <f>IF(OR(A2201="",G2201=""),"",COUNTIF($G$2:G2201,"該当"))</f>
        <v/>
      </c>
    </row>
    <row r="2202" spans="1:8">
      <c r="A2202" t="str">
        <f>IF(AND(仕訳日記帳!D2202=Sheet2!$A$2,仕訳日記帳!$N2202&gt;=Sheet2!$B$2),仕訳日記帳!D2202,IF(AND(OR(仕訳日記帳!D2202=Sheet2!$A$3,仕訳日記帳!D2202=Sheet2!$A$4,仕訳日記帳!D2202=Sheet2!$A$5,仕訳日記帳!D2202=Sheet2!$A$6,仕訳日記帳!D2202=Sheet2!$A$7,仕訳日記帳!D2202=Sheet2!$A$9),仕訳日記帳!$N2202&gt;=Sheet2!$B$3),仕訳日記帳!D2202,IF(AND(仕訳日記帳!D2202=Sheet2!$A$8,仕訳日記帳!$N2202&gt;=Sheet2!$B$8),仕訳日記帳!D2202,IF(AND(OR(仕訳日記帳!D2202=Sheet2!$A$10,仕訳日記帳!D2202=Sheet2!$A$11,仕訳日記帳!D2202=Sheet2!$A$12,仕訳日記帳!D2202=Sheet2!$A$13,仕訳日記帳!D2202=Sheet2!$A$14,仕訳日記帳!D2202=Sheet2!$A$15,仕訳日記帳!D2202=Sheet2!$A$16,仕訳日記帳!D2202=Sheet2!$A$17),Sheet2!$B$9&lt;=仕訳日記帳!$N2202&lt;Sheet2!$C$10),仕訳日記帳!D2202,""))))</f>
        <v/>
      </c>
      <c r="B2202" s="263" t="str">
        <f>IF(AND($A2202=Sheet2!$A$2,仕訳日記帳!$N2202&gt;=Sheet2!$B$2),仕訳日記帳!A2202,IF(AND(OR($A2202=Sheet2!$A$3,$A2202=Sheet2!$A$4,$A2202=Sheet2!$A$5,$A2202=Sheet2!$A$6,$A2202=Sheet2!$A$7,$A2202=Sheet2!$A$9),仕訳日記帳!$N2202&gt;=Sheet2!$B$3),仕訳日記帳!A2202,IF(AND($A2202=Sheet2!$A$8,仕訳日記帳!$N2202&gt;=Sheet2!$B$8),仕訳日記帳!A2202,IF(AND(OR($A2202=Sheet2!$A$10,$A2202=Sheet2!$A$11,$A2202=Sheet2!$A$12,$A2202=Sheet2!$A$13,$A2202=Sheet2!$A$14,$A2202=Sheet2!$A$15,$A2202=Sheet2!$A$16,$A2202=Sheet2!$A$17),Sheet2!$B$9&lt;=仕訳日記帳!$N2202&lt;Sheet2!$C$10),仕訳日記帳!A2202,""))))</f>
        <v/>
      </c>
      <c r="C2202" t="str">
        <f>IF(AND($A2202=Sheet2!$A$2,仕訳日記帳!$N2202&gt;=Sheet2!$B$2),仕訳日記帳!B2202,IF(AND(OR($A2202=Sheet2!$A$3,$A2202=Sheet2!$A$4,$A2202=Sheet2!$A$5,$A2202=Sheet2!$A$6,$A2202=Sheet2!$A$7,$A2202=Sheet2!$A$9),仕訳日記帳!$N2202&gt;=Sheet2!$B$3),仕訳日記帳!B2202,IF(AND($A2202=Sheet2!$A$8,仕訳日記帳!$N2202&gt;=Sheet2!$B$8),仕訳日記帳!B2202,IF(AND(OR($A2202=Sheet2!$A$10,$A2202=Sheet2!$A$11,$A2202=Sheet2!$A$12,$A2202=Sheet2!$A$13,$A2202=Sheet2!$A$14,$A2202=Sheet2!$A$15,$A2202=Sheet2!$A$16,$A2202=Sheet2!$A$17),Sheet2!$B$9&lt;=仕訳日記帳!$N2202&lt;Sheet2!$C$10),仕訳日記帳!B2202,""))))</f>
        <v/>
      </c>
      <c r="D2202" s="265" t="str">
        <f>IF(AND($A2202=Sheet2!$A$2,仕訳日記帳!$N2202&gt;=Sheet2!$B$2),仕訳日記帳!N2202,IF(AND(OR($A2202=Sheet2!$A$3,$A2202=Sheet2!$A$4,$A2202=Sheet2!$A$5,$A2202=Sheet2!$A$6,$A2202=Sheet2!$A$7,$A2202=Sheet2!$A$9),仕訳日記帳!$N2202&gt;=Sheet2!$B$3),仕訳日記帳!N2202,IF(AND($A2202=Sheet2!$A$8,仕訳日記帳!$N2202&gt;=Sheet2!$B$8),仕訳日記帳!N2202,IF(AND(OR($A2202=Sheet2!$A$10,$A2202=Sheet2!$A$11,$A2202=Sheet2!$A$12,$A2202=Sheet2!$A$13,$A2202=Sheet2!$A$14,$A2202=Sheet2!$A$15,$A2202=Sheet2!$A$16,$A2202=Sheet2!$A$17),Sheet2!$B$9&lt;=仕訳日記帳!$N2202&lt;Sheet2!$C$10),仕訳日記帳!N2202,""))))</f>
        <v/>
      </c>
      <c r="E2202" s="263" t="str">
        <f>IF(AND($A2202=Sheet2!$A$2,仕訳日記帳!$N2202&gt;=Sheet2!$B$2),仕訳日記帳!G2202,IF(AND(OR($A2202=Sheet2!$A$3,$A2202=Sheet2!$A$4,$A2202=Sheet2!$A$5,$A2202=Sheet2!$A$6,$A2202=Sheet2!$A$7,$A2202=Sheet2!$A$9),仕訳日記帳!$N2202&gt;=Sheet2!$B$3),仕訳日記帳!G2202,IF(AND($A2202=Sheet2!$A$8,仕訳日記帳!$N2202&gt;=Sheet2!$B$8),仕訳日記帳!G2202,IF(AND(OR($A2202=Sheet2!$A$10,$A2202=Sheet2!$A$11,$A2202=Sheet2!$A$12,$A2202=Sheet2!$A$13,$A2202=Sheet2!$A$14,$A2202=Sheet2!$A$15,$A2202=Sheet2!$A$16,$A2202=Sheet2!$A$17),Sheet2!$B$9&lt;=仕訳日記帳!$N2202&lt;Sheet2!$C$10),仕訳日記帳!G2202,""))))</f>
        <v/>
      </c>
      <c r="G2202" t="str">
        <f>IF(OR(A2202=Sheet2!$A$2,A2202=Sheet2!$A$3,A2202=Sheet2!$A$4,A2202=Sheet2!$A$5,A2202=Sheet2!$A$6,A2202=Sheet2!$A$7,A2202=Sheet2!$A$8,A2202=Sheet2!$A$9,A2202=Sheet2!$A$10,A2202=Sheet2!$A$11,A2202=Sheet2!$A$12,$A$2=Sheet2!$A$13,A2202=Sheet2!$A$14,$A$2=Sheet2!$A$15,$A$2=Sheet2!$A$16,A2202=Sheet2!$A$17),"該当","")</f>
        <v/>
      </c>
      <c r="H2202" t="str">
        <f>IF(OR(A2202="",G2202=""),"",COUNTIF($G$2:G2202,"該当"))</f>
        <v/>
      </c>
    </row>
    <row r="2203" spans="1:8">
      <c r="A2203" t="str">
        <f>IF(AND(仕訳日記帳!D2203=Sheet2!$A$2,仕訳日記帳!$N2203&gt;=Sheet2!$B$2),仕訳日記帳!D2203,IF(AND(OR(仕訳日記帳!D2203=Sheet2!$A$3,仕訳日記帳!D2203=Sheet2!$A$4,仕訳日記帳!D2203=Sheet2!$A$5,仕訳日記帳!D2203=Sheet2!$A$6,仕訳日記帳!D2203=Sheet2!$A$7,仕訳日記帳!D2203=Sheet2!$A$9),仕訳日記帳!$N2203&gt;=Sheet2!$B$3),仕訳日記帳!D2203,IF(AND(仕訳日記帳!D2203=Sheet2!$A$8,仕訳日記帳!$N2203&gt;=Sheet2!$B$8),仕訳日記帳!D2203,IF(AND(OR(仕訳日記帳!D2203=Sheet2!$A$10,仕訳日記帳!D2203=Sheet2!$A$11,仕訳日記帳!D2203=Sheet2!$A$12,仕訳日記帳!D2203=Sheet2!$A$13,仕訳日記帳!D2203=Sheet2!$A$14,仕訳日記帳!D2203=Sheet2!$A$15,仕訳日記帳!D2203=Sheet2!$A$16,仕訳日記帳!D2203=Sheet2!$A$17),Sheet2!$B$9&lt;=仕訳日記帳!$N2203&lt;Sheet2!$C$10),仕訳日記帳!D2203,""))))</f>
        <v/>
      </c>
      <c r="B2203" s="263" t="str">
        <f>IF(AND($A2203=Sheet2!$A$2,仕訳日記帳!$N2203&gt;=Sheet2!$B$2),仕訳日記帳!A2203,IF(AND(OR($A2203=Sheet2!$A$3,$A2203=Sheet2!$A$4,$A2203=Sheet2!$A$5,$A2203=Sheet2!$A$6,$A2203=Sheet2!$A$7,$A2203=Sheet2!$A$9),仕訳日記帳!$N2203&gt;=Sheet2!$B$3),仕訳日記帳!A2203,IF(AND($A2203=Sheet2!$A$8,仕訳日記帳!$N2203&gt;=Sheet2!$B$8),仕訳日記帳!A2203,IF(AND(OR($A2203=Sheet2!$A$10,$A2203=Sheet2!$A$11,$A2203=Sheet2!$A$12,$A2203=Sheet2!$A$13,$A2203=Sheet2!$A$14,$A2203=Sheet2!$A$15,$A2203=Sheet2!$A$16,$A2203=Sheet2!$A$17),Sheet2!$B$9&lt;=仕訳日記帳!$N2203&lt;Sheet2!$C$10),仕訳日記帳!A2203,""))))</f>
        <v/>
      </c>
      <c r="C2203" t="str">
        <f>IF(AND($A2203=Sheet2!$A$2,仕訳日記帳!$N2203&gt;=Sheet2!$B$2),仕訳日記帳!B2203,IF(AND(OR($A2203=Sheet2!$A$3,$A2203=Sheet2!$A$4,$A2203=Sheet2!$A$5,$A2203=Sheet2!$A$6,$A2203=Sheet2!$A$7,$A2203=Sheet2!$A$9),仕訳日記帳!$N2203&gt;=Sheet2!$B$3),仕訳日記帳!B2203,IF(AND($A2203=Sheet2!$A$8,仕訳日記帳!$N2203&gt;=Sheet2!$B$8),仕訳日記帳!B2203,IF(AND(OR($A2203=Sheet2!$A$10,$A2203=Sheet2!$A$11,$A2203=Sheet2!$A$12,$A2203=Sheet2!$A$13,$A2203=Sheet2!$A$14,$A2203=Sheet2!$A$15,$A2203=Sheet2!$A$16,$A2203=Sheet2!$A$17),Sheet2!$B$9&lt;=仕訳日記帳!$N2203&lt;Sheet2!$C$10),仕訳日記帳!B2203,""))))</f>
        <v/>
      </c>
      <c r="D2203" s="265" t="str">
        <f>IF(AND($A2203=Sheet2!$A$2,仕訳日記帳!$N2203&gt;=Sheet2!$B$2),仕訳日記帳!N2203,IF(AND(OR($A2203=Sheet2!$A$3,$A2203=Sheet2!$A$4,$A2203=Sheet2!$A$5,$A2203=Sheet2!$A$6,$A2203=Sheet2!$A$7,$A2203=Sheet2!$A$9),仕訳日記帳!$N2203&gt;=Sheet2!$B$3),仕訳日記帳!N2203,IF(AND($A2203=Sheet2!$A$8,仕訳日記帳!$N2203&gt;=Sheet2!$B$8),仕訳日記帳!N2203,IF(AND(OR($A2203=Sheet2!$A$10,$A2203=Sheet2!$A$11,$A2203=Sheet2!$A$12,$A2203=Sheet2!$A$13,$A2203=Sheet2!$A$14,$A2203=Sheet2!$A$15,$A2203=Sheet2!$A$16,$A2203=Sheet2!$A$17),Sheet2!$B$9&lt;=仕訳日記帳!$N2203&lt;Sheet2!$C$10),仕訳日記帳!N2203,""))))</f>
        <v/>
      </c>
      <c r="E2203" s="263" t="str">
        <f>IF(AND($A2203=Sheet2!$A$2,仕訳日記帳!$N2203&gt;=Sheet2!$B$2),仕訳日記帳!G2203,IF(AND(OR($A2203=Sheet2!$A$3,$A2203=Sheet2!$A$4,$A2203=Sheet2!$A$5,$A2203=Sheet2!$A$6,$A2203=Sheet2!$A$7,$A2203=Sheet2!$A$9),仕訳日記帳!$N2203&gt;=Sheet2!$B$3),仕訳日記帳!G2203,IF(AND($A2203=Sheet2!$A$8,仕訳日記帳!$N2203&gt;=Sheet2!$B$8),仕訳日記帳!G2203,IF(AND(OR($A2203=Sheet2!$A$10,$A2203=Sheet2!$A$11,$A2203=Sheet2!$A$12,$A2203=Sheet2!$A$13,$A2203=Sheet2!$A$14,$A2203=Sheet2!$A$15,$A2203=Sheet2!$A$16,$A2203=Sheet2!$A$17),Sheet2!$B$9&lt;=仕訳日記帳!$N2203&lt;Sheet2!$C$10),仕訳日記帳!G2203,""))))</f>
        <v/>
      </c>
      <c r="G2203" t="str">
        <f>IF(OR(A2203=Sheet2!$A$2,A2203=Sheet2!$A$3,A2203=Sheet2!$A$4,A2203=Sheet2!$A$5,A2203=Sheet2!$A$6,A2203=Sheet2!$A$7,A2203=Sheet2!$A$8,A2203=Sheet2!$A$9,A2203=Sheet2!$A$10,A2203=Sheet2!$A$11,A2203=Sheet2!$A$12,$A$2=Sheet2!$A$13,A2203=Sheet2!$A$14,$A$2=Sheet2!$A$15,$A$2=Sheet2!$A$16,A2203=Sheet2!$A$17),"該当","")</f>
        <v/>
      </c>
      <c r="H2203" t="str">
        <f>IF(OR(A2203="",G2203=""),"",COUNTIF($G$2:G2203,"該当"))</f>
        <v/>
      </c>
    </row>
    <row r="2204" spans="1:8">
      <c r="A2204" t="str">
        <f>IF(AND(仕訳日記帳!D2204=Sheet2!$A$2,仕訳日記帳!$N2204&gt;=Sheet2!$B$2),仕訳日記帳!D2204,IF(AND(OR(仕訳日記帳!D2204=Sheet2!$A$3,仕訳日記帳!D2204=Sheet2!$A$4,仕訳日記帳!D2204=Sheet2!$A$5,仕訳日記帳!D2204=Sheet2!$A$6,仕訳日記帳!D2204=Sheet2!$A$7,仕訳日記帳!D2204=Sheet2!$A$9),仕訳日記帳!$N2204&gt;=Sheet2!$B$3),仕訳日記帳!D2204,IF(AND(仕訳日記帳!D2204=Sheet2!$A$8,仕訳日記帳!$N2204&gt;=Sheet2!$B$8),仕訳日記帳!D2204,IF(AND(OR(仕訳日記帳!D2204=Sheet2!$A$10,仕訳日記帳!D2204=Sheet2!$A$11,仕訳日記帳!D2204=Sheet2!$A$12,仕訳日記帳!D2204=Sheet2!$A$13,仕訳日記帳!D2204=Sheet2!$A$14,仕訳日記帳!D2204=Sheet2!$A$15,仕訳日記帳!D2204=Sheet2!$A$16,仕訳日記帳!D2204=Sheet2!$A$17),Sheet2!$B$9&lt;=仕訳日記帳!$N2204&lt;Sheet2!$C$10),仕訳日記帳!D2204,""))))</f>
        <v/>
      </c>
      <c r="B2204" s="263" t="str">
        <f>IF(AND($A2204=Sheet2!$A$2,仕訳日記帳!$N2204&gt;=Sheet2!$B$2),仕訳日記帳!A2204,IF(AND(OR($A2204=Sheet2!$A$3,$A2204=Sheet2!$A$4,$A2204=Sheet2!$A$5,$A2204=Sheet2!$A$6,$A2204=Sheet2!$A$7,$A2204=Sheet2!$A$9),仕訳日記帳!$N2204&gt;=Sheet2!$B$3),仕訳日記帳!A2204,IF(AND($A2204=Sheet2!$A$8,仕訳日記帳!$N2204&gt;=Sheet2!$B$8),仕訳日記帳!A2204,IF(AND(OR($A2204=Sheet2!$A$10,$A2204=Sheet2!$A$11,$A2204=Sheet2!$A$12,$A2204=Sheet2!$A$13,$A2204=Sheet2!$A$14,$A2204=Sheet2!$A$15,$A2204=Sheet2!$A$16,$A2204=Sheet2!$A$17),Sheet2!$B$9&lt;=仕訳日記帳!$N2204&lt;Sheet2!$C$10),仕訳日記帳!A2204,""))))</f>
        <v/>
      </c>
      <c r="C2204" t="str">
        <f>IF(AND($A2204=Sheet2!$A$2,仕訳日記帳!$N2204&gt;=Sheet2!$B$2),仕訳日記帳!B2204,IF(AND(OR($A2204=Sheet2!$A$3,$A2204=Sheet2!$A$4,$A2204=Sheet2!$A$5,$A2204=Sheet2!$A$6,$A2204=Sheet2!$A$7,$A2204=Sheet2!$A$9),仕訳日記帳!$N2204&gt;=Sheet2!$B$3),仕訳日記帳!B2204,IF(AND($A2204=Sheet2!$A$8,仕訳日記帳!$N2204&gt;=Sheet2!$B$8),仕訳日記帳!B2204,IF(AND(OR($A2204=Sheet2!$A$10,$A2204=Sheet2!$A$11,$A2204=Sheet2!$A$12,$A2204=Sheet2!$A$13,$A2204=Sheet2!$A$14,$A2204=Sheet2!$A$15,$A2204=Sheet2!$A$16,$A2204=Sheet2!$A$17),Sheet2!$B$9&lt;=仕訳日記帳!$N2204&lt;Sheet2!$C$10),仕訳日記帳!B2204,""))))</f>
        <v/>
      </c>
      <c r="D2204" s="265" t="str">
        <f>IF(AND($A2204=Sheet2!$A$2,仕訳日記帳!$N2204&gt;=Sheet2!$B$2),仕訳日記帳!N2204,IF(AND(OR($A2204=Sheet2!$A$3,$A2204=Sheet2!$A$4,$A2204=Sheet2!$A$5,$A2204=Sheet2!$A$6,$A2204=Sheet2!$A$7,$A2204=Sheet2!$A$9),仕訳日記帳!$N2204&gt;=Sheet2!$B$3),仕訳日記帳!N2204,IF(AND($A2204=Sheet2!$A$8,仕訳日記帳!$N2204&gt;=Sheet2!$B$8),仕訳日記帳!N2204,IF(AND(OR($A2204=Sheet2!$A$10,$A2204=Sheet2!$A$11,$A2204=Sheet2!$A$12,$A2204=Sheet2!$A$13,$A2204=Sheet2!$A$14,$A2204=Sheet2!$A$15,$A2204=Sheet2!$A$16,$A2204=Sheet2!$A$17),Sheet2!$B$9&lt;=仕訳日記帳!$N2204&lt;Sheet2!$C$10),仕訳日記帳!N2204,""))))</f>
        <v/>
      </c>
      <c r="E2204" s="263" t="str">
        <f>IF(AND($A2204=Sheet2!$A$2,仕訳日記帳!$N2204&gt;=Sheet2!$B$2),仕訳日記帳!G2204,IF(AND(OR($A2204=Sheet2!$A$3,$A2204=Sheet2!$A$4,$A2204=Sheet2!$A$5,$A2204=Sheet2!$A$6,$A2204=Sheet2!$A$7,$A2204=Sheet2!$A$9),仕訳日記帳!$N2204&gt;=Sheet2!$B$3),仕訳日記帳!G2204,IF(AND($A2204=Sheet2!$A$8,仕訳日記帳!$N2204&gt;=Sheet2!$B$8),仕訳日記帳!G2204,IF(AND(OR($A2204=Sheet2!$A$10,$A2204=Sheet2!$A$11,$A2204=Sheet2!$A$12,$A2204=Sheet2!$A$13,$A2204=Sheet2!$A$14,$A2204=Sheet2!$A$15,$A2204=Sheet2!$A$16,$A2204=Sheet2!$A$17),Sheet2!$B$9&lt;=仕訳日記帳!$N2204&lt;Sheet2!$C$10),仕訳日記帳!G2204,""))))</f>
        <v/>
      </c>
      <c r="G2204" t="str">
        <f>IF(OR(A2204=Sheet2!$A$2,A2204=Sheet2!$A$3,A2204=Sheet2!$A$4,A2204=Sheet2!$A$5,A2204=Sheet2!$A$6,A2204=Sheet2!$A$7,A2204=Sheet2!$A$8,A2204=Sheet2!$A$9,A2204=Sheet2!$A$10,A2204=Sheet2!$A$11,A2204=Sheet2!$A$12,$A$2=Sheet2!$A$13,A2204=Sheet2!$A$14,$A$2=Sheet2!$A$15,$A$2=Sheet2!$A$16,A2204=Sheet2!$A$17),"該当","")</f>
        <v/>
      </c>
      <c r="H2204" t="str">
        <f>IF(OR(A2204="",G2204=""),"",COUNTIF($G$2:G2204,"該当"))</f>
        <v/>
      </c>
    </row>
    <row r="2205" spans="1:8">
      <c r="A2205" t="str">
        <f>IF(AND(仕訳日記帳!D2205=Sheet2!$A$2,仕訳日記帳!$N2205&gt;=Sheet2!$B$2),仕訳日記帳!D2205,IF(AND(OR(仕訳日記帳!D2205=Sheet2!$A$3,仕訳日記帳!D2205=Sheet2!$A$4,仕訳日記帳!D2205=Sheet2!$A$5,仕訳日記帳!D2205=Sheet2!$A$6,仕訳日記帳!D2205=Sheet2!$A$7,仕訳日記帳!D2205=Sheet2!$A$9),仕訳日記帳!$N2205&gt;=Sheet2!$B$3),仕訳日記帳!D2205,IF(AND(仕訳日記帳!D2205=Sheet2!$A$8,仕訳日記帳!$N2205&gt;=Sheet2!$B$8),仕訳日記帳!D2205,IF(AND(OR(仕訳日記帳!D2205=Sheet2!$A$10,仕訳日記帳!D2205=Sheet2!$A$11,仕訳日記帳!D2205=Sheet2!$A$12,仕訳日記帳!D2205=Sheet2!$A$13,仕訳日記帳!D2205=Sheet2!$A$14,仕訳日記帳!D2205=Sheet2!$A$15,仕訳日記帳!D2205=Sheet2!$A$16,仕訳日記帳!D2205=Sheet2!$A$17),Sheet2!$B$9&lt;=仕訳日記帳!$N2205&lt;Sheet2!$C$10),仕訳日記帳!D2205,""))))</f>
        <v/>
      </c>
      <c r="B2205" s="263" t="str">
        <f>IF(AND($A2205=Sheet2!$A$2,仕訳日記帳!$N2205&gt;=Sheet2!$B$2),仕訳日記帳!A2205,IF(AND(OR($A2205=Sheet2!$A$3,$A2205=Sheet2!$A$4,$A2205=Sheet2!$A$5,$A2205=Sheet2!$A$6,$A2205=Sheet2!$A$7,$A2205=Sheet2!$A$9),仕訳日記帳!$N2205&gt;=Sheet2!$B$3),仕訳日記帳!A2205,IF(AND($A2205=Sheet2!$A$8,仕訳日記帳!$N2205&gt;=Sheet2!$B$8),仕訳日記帳!A2205,IF(AND(OR($A2205=Sheet2!$A$10,$A2205=Sheet2!$A$11,$A2205=Sheet2!$A$12,$A2205=Sheet2!$A$13,$A2205=Sheet2!$A$14,$A2205=Sheet2!$A$15,$A2205=Sheet2!$A$16,$A2205=Sheet2!$A$17),Sheet2!$B$9&lt;=仕訳日記帳!$N2205&lt;Sheet2!$C$10),仕訳日記帳!A2205,""))))</f>
        <v/>
      </c>
      <c r="C2205" t="str">
        <f>IF(AND($A2205=Sheet2!$A$2,仕訳日記帳!$N2205&gt;=Sheet2!$B$2),仕訳日記帳!B2205,IF(AND(OR($A2205=Sheet2!$A$3,$A2205=Sheet2!$A$4,$A2205=Sheet2!$A$5,$A2205=Sheet2!$A$6,$A2205=Sheet2!$A$7,$A2205=Sheet2!$A$9),仕訳日記帳!$N2205&gt;=Sheet2!$B$3),仕訳日記帳!B2205,IF(AND($A2205=Sheet2!$A$8,仕訳日記帳!$N2205&gt;=Sheet2!$B$8),仕訳日記帳!B2205,IF(AND(OR($A2205=Sheet2!$A$10,$A2205=Sheet2!$A$11,$A2205=Sheet2!$A$12,$A2205=Sheet2!$A$13,$A2205=Sheet2!$A$14,$A2205=Sheet2!$A$15,$A2205=Sheet2!$A$16,$A2205=Sheet2!$A$17),Sheet2!$B$9&lt;=仕訳日記帳!$N2205&lt;Sheet2!$C$10),仕訳日記帳!B2205,""))))</f>
        <v/>
      </c>
      <c r="D2205" s="265" t="str">
        <f>IF(AND($A2205=Sheet2!$A$2,仕訳日記帳!$N2205&gt;=Sheet2!$B$2),仕訳日記帳!N2205,IF(AND(OR($A2205=Sheet2!$A$3,$A2205=Sheet2!$A$4,$A2205=Sheet2!$A$5,$A2205=Sheet2!$A$6,$A2205=Sheet2!$A$7,$A2205=Sheet2!$A$9),仕訳日記帳!$N2205&gt;=Sheet2!$B$3),仕訳日記帳!N2205,IF(AND($A2205=Sheet2!$A$8,仕訳日記帳!$N2205&gt;=Sheet2!$B$8),仕訳日記帳!N2205,IF(AND(OR($A2205=Sheet2!$A$10,$A2205=Sheet2!$A$11,$A2205=Sheet2!$A$12,$A2205=Sheet2!$A$13,$A2205=Sheet2!$A$14,$A2205=Sheet2!$A$15,$A2205=Sheet2!$A$16,$A2205=Sheet2!$A$17),Sheet2!$B$9&lt;=仕訳日記帳!$N2205&lt;Sheet2!$C$10),仕訳日記帳!N2205,""))))</f>
        <v/>
      </c>
      <c r="E2205" s="263" t="str">
        <f>IF(AND($A2205=Sheet2!$A$2,仕訳日記帳!$N2205&gt;=Sheet2!$B$2),仕訳日記帳!G2205,IF(AND(OR($A2205=Sheet2!$A$3,$A2205=Sheet2!$A$4,$A2205=Sheet2!$A$5,$A2205=Sheet2!$A$6,$A2205=Sheet2!$A$7,$A2205=Sheet2!$A$9),仕訳日記帳!$N2205&gt;=Sheet2!$B$3),仕訳日記帳!G2205,IF(AND($A2205=Sheet2!$A$8,仕訳日記帳!$N2205&gt;=Sheet2!$B$8),仕訳日記帳!G2205,IF(AND(OR($A2205=Sheet2!$A$10,$A2205=Sheet2!$A$11,$A2205=Sheet2!$A$12,$A2205=Sheet2!$A$13,$A2205=Sheet2!$A$14,$A2205=Sheet2!$A$15,$A2205=Sheet2!$A$16,$A2205=Sheet2!$A$17),Sheet2!$B$9&lt;=仕訳日記帳!$N2205&lt;Sheet2!$C$10),仕訳日記帳!G2205,""))))</f>
        <v/>
      </c>
      <c r="G2205" t="str">
        <f>IF(OR(A2205=Sheet2!$A$2,A2205=Sheet2!$A$3,A2205=Sheet2!$A$4,A2205=Sheet2!$A$5,A2205=Sheet2!$A$6,A2205=Sheet2!$A$7,A2205=Sheet2!$A$8,A2205=Sheet2!$A$9,A2205=Sheet2!$A$10,A2205=Sheet2!$A$11,A2205=Sheet2!$A$12,$A$2=Sheet2!$A$13,A2205=Sheet2!$A$14,$A$2=Sheet2!$A$15,$A$2=Sheet2!$A$16,A2205=Sheet2!$A$17),"該当","")</f>
        <v/>
      </c>
      <c r="H2205" t="str">
        <f>IF(OR(A2205="",G2205=""),"",COUNTIF($G$2:G2205,"該当"))</f>
        <v/>
      </c>
    </row>
    <row r="2206" spans="1:8">
      <c r="A2206" t="str">
        <f>IF(AND(仕訳日記帳!D2206=Sheet2!$A$2,仕訳日記帳!$N2206&gt;=Sheet2!$B$2),仕訳日記帳!D2206,IF(AND(OR(仕訳日記帳!D2206=Sheet2!$A$3,仕訳日記帳!D2206=Sheet2!$A$4,仕訳日記帳!D2206=Sheet2!$A$5,仕訳日記帳!D2206=Sheet2!$A$6,仕訳日記帳!D2206=Sheet2!$A$7,仕訳日記帳!D2206=Sheet2!$A$9),仕訳日記帳!$N2206&gt;=Sheet2!$B$3),仕訳日記帳!D2206,IF(AND(仕訳日記帳!D2206=Sheet2!$A$8,仕訳日記帳!$N2206&gt;=Sheet2!$B$8),仕訳日記帳!D2206,IF(AND(OR(仕訳日記帳!D2206=Sheet2!$A$10,仕訳日記帳!D2206=Sheet2!$A$11,仕訳日記帳!D2206=Sheet2!$A$12,仕訳日記帳!D2206=Sheet2!$A$13,仕訳日記帳!D2206=Sheet2!$A$14,仕訳日記帳!D2206=Sheet2!$A$15,仕訳日記帳!D2206=Sheet2!$A$16,仕訳日記帳!D2206=Sheet2!$A$17),Sheet2!$B$9&lt;=仕訳日記帳!$N2206&lt;Sheet2!$C$10),仕訳日記帳!D2206,""))))</f>
        <v/>
      </c>
      <c r="B2206" s="263" t="str">
        <f>IF(AND($A2206=Sheet2!$A$2,仕訳日記帳!$N2206&gt;=Sheet2!$B$2),仕訳日記帳!A2206,IF(AND(OR($A2206=Sheet2!$A$3,$A2206=Sheet2!$A$4,$A2206=Sheet2!$A$5,$A2206=Sheet2!$A$6,$A2206=Sheet2!$A$7,$A2206=Sheet2!$A$9),仕訳日記帳!$N2206&gt;=Sheet2!$B$3),仕訳日記帳!A2206,IF(AND($A2206=Sheet2!$A$8,仕訳日記帳!$N2206&gt;=Sheet2!$B$8),仕訳日記帳!A2206,IF(AND(OR($A2206=Sheet2!$A$10,$A2206=Sheet2!$A$11,$A2206=Sheet2!$A$12,$A2206=Sheet2!$A$13,$A2206=Sheet2!$A$14,$A2206=Sheet2!$A$15,$A2206=Sheet2!$A$16,$A2206=Sheet2!$A$17),Sheet2!$B$9&lt;=仕訳日記帳!$N2206&lt;Sheet2!$C$10),仕訳日記帳!A2206,""))))</f>
        <v/>
      </c>
      <c r="C2206" t="str">
        <f>IF(AND($A2206=Sheet2!$A$2,仕訳日記帳!$N2206&gt;=Sheet2!$B$2),仕訳日記帳!B2206,IF(AND(OR($A2206=Sheet2!$A$3,$A2206=Sheet2!$A$4,$A2206=Sheet2!$A$5,$A2206=Sheet2!$A$6,$A2206=Sheet2!$A$7,$A2206=Sheet2!$A$9),仕訳日記帳!$N2206&gt;=Sheet2!$B$3),仕訳日記帳!B2206,IF(AND($A2206=Sheet2!$A$8,仕訳日記帳!$N2206&gt;=Sheet2!$B$8),仕訳日記帳!B2206,IF(AND(OR($A2206=Sheet2!$A$10,$A2206=Sheet2!$A$11,$A2206=Sheet2!$A$12,$A2206=Sheet2!$A$13,$A2206=Sheet2!$A$14,$A2206=Sheet2!$A$15,$A2206=Sheet2!$A$16,$A2206=Sheet2!$A$17),Sheet2!$B$9&lt;=仕訳日記帳!$N2206&lt;Sheet2!$C$10),仕訳日記帳!B2206,""))))</f>
        <v/>
      </c>
      <c r="D2206" s="265" t="str">
        <f>IF(AND($A2206=Sheet2!$A$2,仕訳日記帳!$N2206&gt;=Sheet2!$B$2),仕訳日記帳!N2206,IF(AND(OR($A2206=Sheet2!$A$3,$A2206=Sheet2!$A$4,$A2206=Sheet2!$A$5,$A2206=Sheet2!$A$6,$A2206=Sheet2!$A$7,$A2206=Sheet2!$A$9),仕訳日記帳!$N2206&gt;=Sheet2!$B$3),仕訳日記帳!N2206,IF(AND($A2206=Sheet2!$A$8,仕訳日記帳!$N2206&gt;=Sheet2!$B$8),仕訳日記帳!N2206,IF(AND(OR($A2206=Sheet2!$A$10,$A2206=Sheet2!$A$11,$A2206=Sheet2!$A$12,$A2206=Sheet2!$A$13,$A2206=Sheet2!$A$14,$A2206=Sheet2!$A$15,$A2206=Sheet2!$A$16,$A2206=Sheet2!$A$17),Sheet2!$B$9&lt;=仕訳日記帳!$N2206&lt;Sheet2!$C$10),仕訳日記帳!N2206,""))))</f>
        <v/>
      </c>
      <c r="E2206" s="263" t="str">
        <f>IF(AND($A2206=Sheet2!$A$2,仕訳日記帳!$N2206&gt;=Sheet2!$B$2),仕訳日記帳!G2206,IF(AND(OR($A2206=Sheet2!$A$3,$A2206=Sheet2!$A$4,$A2206=Sheet2!$A$5,$A2206=Sheet2!$A$6,$A2206=Sheet2!$A$7,$A2206=Sheet2!$A$9),仕訳日記帳!$N2206&gt;=Sheet2!$B$3),仕訳日記帳!G2206,IF(AND($A2206=Sheet2!$A$8,仕訳日記帳!$N2206&gt;=Sheet2!$B$8),仕訳日記帳!G2206,IF(AND(OR($A2206=Sheet2!$A$10,$A2206=Sheet2!$A$11,$A2206=Sheet2!$A$12,$A2206=Sheet2!$A$13,$A2206=Sheet2!$A$14,$A2206=Sheet2!$A$15,$A2206=Sheet2!$A$16,$A2206=Sheet2!$A$17),Sheet2!$B$9&lt;=仕訳日記帳!$N2206&lt;Sheet2!$C$10),仕訳日記帳!G2206,""))))</f>
        <v/>
      </c>
      <c r="G2206" t="str">
        <f>IF(OR(A2206=Sheet2!$A$2,A2206=Sheet2!$A$3,A2206=Sheet2!$A$4,A2206=Sheet2!$A$5,A2206=Sheet2!$A$6,A2206=Sheet2!$A$7,A2206=Sheet2!$A$8,A2206=Sheet2!$A$9,A2206=Sheet2!$A$10,A2206=Sheet2!$A$11,A2206=Sheet2!$A$12,$A$2=Sheet2!$A$13,A2206=Sheet2!$A$14,$A$2=Sheet2!$A$15,$A$2=Sheet2!$A$16,A2206=Sheet2!$A$17),"該当","")</f>
        <v/>
      </c>
      <c r="H2206" t="str">
        <f>IF(OR(A2206="",G2206=""),"",COUNTIF($G$2:G2206,"該当"))</f>
        <v/>
      </c>
    </row>
    <row r="2207" spans="1:8">
      <c r="A2207" t="str">
        <f>IF(AND(仕訳日記帳!D2207=Sheet2!$A$2,仕訳日記帳!$N2207&gt;=Sheet2!$B$2),仕訳日記帳!D2207,IF(AND(OR(仕訳日記帳!D2207=Sheet2!$A$3,仕訳日記帳!D2207=Sheet2!$A$4,仕訳日記帳!D2207=Sheet2!$A$5,仕訳日記帳!D2207=Sheet2!$A$6,仕訳日記帳!D2207=Sheet2!$A$7,仕訳日記帳!D2207=Sheet2!$A$9),仕訳日記帳!$N2207&gt;=Sheet2!$B$3),仕訳日記帳!D2207,IF(AND(仕訳日記帳!D2207=Sheet2!$A$8,仕訳日記帳!$N2207&gt;=Sheet2!$B$8),仕訳日記帳!D2207,IF(AND(OR(仕訳日記帳!D2207=Sheet2!$A$10,仕訳日記帳!D2207=Sheet2!$A$11,仕訳日記帳!D2207=Sheet2!$A$12,仕訳日記帳!D2207=Sheet2!$A$13,仕訳日記帳!D2207=Sheet2!$A$14,仕訳日記帳!D2207=Sheet2!$A$15,仕訳日記帳!D2207=Sheet2!$A$16,仕訳日記帳!D2207=Sheet2!$A$17),Sheet2!$B$9&lt;=仕訳日記帳!$N2207&lt;Sheet2!$C$10),仕訳日記帳!D2207,""))))</f>
        <v/>
      </c>
      <c r="B2207" s="263" t="str">
        <f>IF(AND($A2207=Sheet2!$A$2,仕訳日記帳!$N2207&gt;=Sheet2!$B$2),仕訳日記帳!A2207,IF(AND(OR($A2207=Sheet2!$A$3,$A2207=Sheet2!$A$4,$A2207=Sheet2!$A$5,$A2207=Sheet2!$A$6,$A2207=Sheet2!$A$7,$A2207=Sheet2!$A$9),仕訳日記帳!$N2207&gt;=Sheet2!$B$3),仕訳日記帳!A2207,IF(AND($A2207=Sheet2!$A$8,仕訳日記帳!$N2207&gt;=Sheet2!$B$8),仕訳日記帳!A2207,IF(AND(OR($A2207=Sheet2!$A$10,$A2207=Sheet2!$A$11,$A2207=Sheet2!$A$12,$A2207=Sheet2!$A$13,$A2207=Sheet2!$A$14,$A2207=Sheet2!$A$15,$A2207=Sheet2!$A$16,$A2207=Sheet2!$A$17),Sheet2!$B$9&lt;=仕訳日記帳!$N2207&lt;Sheet2!$C$10),仕訳日記帳!A2207,""))))</f>
        <v/>
      </c>
      <c r="C2207" t="str">
        <f>IF(AND($A2207=Sheet2!$A$2,仕訳日記帳!$N2207&gt;=Sheet2!$B$2),仕訳日記帳!B2207,IF(AND(OR($A2207=Sheet2!$A$3,$A2207=Sheet2!$A$4,$A2207=Sheet2!$A$5,$A2207=Sheet2!$A$6,$A2207=Sheet2!$A$7,$A2207=Sheet2!$A$9),仕訳日記帳!$N2207&gt;=Sheet2!$B$3),仕訳日記帳!B2207,IF(AND($A2207=Sheet2!$A$8,仕訳日記帳!$N2207&gt;=Sheet2!$B$8),仕訳日記帳!B2207,IF(AND(OR($A2207=Sheet2!$A$10,$A2207=Sheet2!$A$11,$A2207=Sheet2!$A$12,$A2207=Sheet2!$A$13,$A2207=Sheet2!$A$14,$A2207=Sheet2!$A$15,$A2207=Sheet2!$A$16,$A2207=Sheet2!$A$17),Sheet2!$B$9&lt;=仕訳日記帳!$N2207&lt;Sheet2!$C$10),仕訳日記帳!B2207,""))))</f>
        <v/>
      </c>
      <c r="D2207" s="265" t="str">
        <f>IF(AND($A2207=Sheet2!$A$2,仕訳日記帳!$N2207&gt;=Sheet2!$B$2),仕訳日記帳!N2207,IF(AND(OR($A2207=Sheet2!$A$3,$A2207=Sheet2!$A$4,$A2207=Sheet2!$A$5,$A2207=Sheet2!$A$6,$A2207=Sheet2!$A$7,$A2207=Sheet2!$A$9),仕訳日記帳!$N2207&gt;=Sheet2!$B$3),仕訳日記帳!N2207,IF(AND($A2207=Sheet2!$A$8,仕訳日記帳!$N2207&gt;=Sheet2!$B$8),仕訳日記帳!N2207,IF(AND(OR($A2207=Sheet2!$A$10,$A2207=Sheet2!$A$11,$A2207=Sheet2!$A$12,$A2207=Sheet2!$A$13,$A2207=Sheet2!$A$14,$A2207=Sheet2!$A$15,$A2207=Sheet2!$A$16,$A2207=Sheet2!$A$17),Sheet2!$B$9&lt;=仕訳日記帳!$N2207&lt;Sheet2!$C$10),仕訳日記帳!N2207,""))))</f>
        <v/>
      </c>
      <c r="E2207" s="263" t="str">
        <f>IF(AND($A2207=Sheet2!$A$2,仕訳日記帳!$N2207&gt;=Sheet2!$B$2),仕訳日記帳!G2207,IF(AND(OR($A2207=Sheet2!$A$3,$A2207=Sheet2!$A$4,$A2207=Sheet2!$A$5,$A2207=Sheet2!$A$6,$A2207=Sheet2!$A$7,$A2207=Sheet2!$A$9),仕訳日記帳!$N2207&gt;=Sheet2!$B$3),仕訳日記帳!G2207,IF(AND($A2207=Sheet2!$A$8,仕訳日記帳!$N2207&gt;=Sheet2!$B$8),仕訳日記帳!G2207,IF(AND(OR($A2207=Sheet2!$A$10,$A2207=Sheet2!$A$11,$A2207=Sheet2!$A$12,$A2207=Sheet2!$A$13,$A2207=Sheet2!$A$14,$A2207=Sheet2!$A$15,$A2207=Sheet2!$A$16,$A2207=Sheet2!$A$17),Sheet2!$B$9&lt;=仕訳日記帳!$N2207&lt;Sheet2!$C$10),仕訳日記帳!G2207,""))))</f>
        <v/>
      </c>
      <c r="G2207" t="str">
        <f>IF(OR(A2207=Sheet2!$A$2,A2207=Sheet2!$A$3,A2207=Sheet2!$A$4,A2207=Sheet2!$A$5,A2207=Sheet2!$A$6,A2207=Sheet2!$A$7,A2207=Sheet2!$A$8,A2207=Sheet2!$A$9,A2207=Sheet2!$A$10,A2207=Sheet2!$A$11,A2207=Sheet2!$A$12,$A$2=Sheet2!$A$13,A2207=Sheet2!$A$14,$A$2=Sheet2!$A$15,$A$2=Sheet2!$A$16,A2207=Sheet2!$A$17),"該当","")</f>
        <v/>
      </c>
      <c r="H2207" t="str">
        <f>IF(OR(A2207="",G2207=""),"",COUNTIF($G$2:G2207,"該当"))</f>
        <v/>
      </c>
    </row>
    <row r="2208" spans="1:8">
      <c r="A2208" t="str">
        <f>IF(AND(仕訳日記帳!D2208=Sheet2!$A$2,仕訳日記帳!$N2208&gt;=Sheet2!$B$2),仕訳日記帳!D2208,IF(AND(OR(仕訳日記帳!D2208=Sheet2!$A$3,仕訳日記帳!D2208=Sheet2!$A$4,仕訳日記帳!D2208=Sheet2!$A$5,仕訳日記帳!D2208=Sheet2!$A$6,仕訳日記帳!D2208=Sheet2!$A$7,仕訳日記帳!D2208=Sheet2!$A$9),仕訳日記帳!$N2208&gt;=Sheet2!$B$3),仕訳日記帳!D2208,IF(AND(仕訳日記帳!D2208=Sheet2!$A$8,仕訳日記帳!$N2208&gt;=Sheet2!$B$8),仕訳日記帳!D2208,IF(AND(OR(仕訳日記帳!D2208=Sheet2!$A$10,仕訳日記帳!D2208=Sheet2!$A$11,仕訳日記帳!D2208=Sheet2!$A$12,仕訳日記帳!D2208=Sheet2!$A$13,仕訳日記帳!D2208=Sheet2!$A$14,仕訳日記帳!D2208=Sheet2!$A$15,仕訳日記帳!D2208=Sheet2!$A$16,仕訳日記帳!D2208=Sheet2!$A$17),Sheet2!$B$9&lt;=仕訳日記帳!$N2208&lt;Sheet2!$C$10),仕訳日記帳!D2208,""))))</f>
        <v/>
      </c>
      <c r="B2208" s="263" t="str">
        <f>IF(AND($A2208=Sheet2!$A$2,仕訳日記帳!$N2208&gt;=Sheet2!$B$2),仕訳日記帳!A2208,IF(AND(OR($A2208=Sheet2!$A$3,$A2208=Sheet2!$A$4,$A2208=Sheet2!$A$5,$A2208=Sheet2!$A$6,$A2208=Sheet2!$A$7,$A2208=Sheet2!$A$9),仕訳日記帳!$N2208&gt;=Sheet2!$B$3),仕訳日記帳!A2208,IF(AND($A2208=Sheet2!$A$8,仕訳日記帳!$N2208&gt;=Sheet2!$B$8),仕訳日記帳!A2208,IF(AND(OR($A2208=Sheet2!$A$10,$A2208=Sheet2!$A$11,$A2208=Sheet2!$A$12,$A2208=Sheet2!$A$13,$A2208=Sheet2!$A$14,$A2208=Sheet2!$A$15,$A2208=Sheet2!$A$16,$A2208=Sheet2!$A$17),Sheet2!$B$9&lt;=仕訳日記帳!$N2208&lt;Sheet2!$C$10),仕訳日記帳!A2208,""))))</f>
        <v/>
      </c>
      <c r="C2208" t="str">
        <f>IF(AND($A2208=Sheet2!$A$2,仕訳日記帳!$N2208&gt;=Sheet2!$B$2),仕訳日記帳!B2208,IF(AND(OR($A2208=Sheet2!$A$3,$A2208=Sheet2!$A$4,$A2208=Sheet2!$A$5,$A2208=Sheet2!$A$6,$A2208=Sheet2!$A$7,$A2208=Sheet2!$A$9),仕訳日記帳!$N2208&gt;=Sheet2!$B$3),仕訳日記帳!B2208,IF(AND($A2208=Sheet2!$A$8,仕訳日記帳!$N2208&gt;=Sheet2!$B$8),仕訳日記帳!B2208,IF(AND(OR($A2208=Sheet2!$A$10,$A2208=Sheet2!$A$11,$A2208=Sheet2!$A$12,$A2208=Sheet2!$A$13,$A2208=Sheet2!$A$14,$A2208=Sheet2!$A$15,$A2208=Sheet2!$A$16,$A2208=Sheet2!$A$17),Sheet2!$B$9&lt;=仕訳日記帳!$N2208&lt;Sheet2!$C$10),仕訳日記帳!B2208,""))))</f>
        <v/>
      </c>
      <c r="D2208" s="265" t="str">
        <f>IF(AND($A2208=Sheet2!$A$2,仕訳日記帳!$N2208&gt;=Sheet2!$B$2),仕訳日記帳!N2208,IF(AND(OR($A2208=Sheet2!$A$3,$A2208=Sheet2!$A$4,$A2208=Sheet2!$A$5,$A2208=Sheet2!$A$6,$A2208=Sheet2!$A$7,$A2208=Sheet2!$A$9),仕訳日記帳!$N2208&gt;=Sheet2!$B$3),仕訳日記帳!N2208,IF(AND($A2208=Sheet2!$A$8,仕訳日記帳!$N2208&gt;=Sheet2!$B$8),仕訳日記帳!N2208,IF(AND(OR($A2208=Sheet2!$A$10,$A2208=Sheet2!$A$11,$A2208=Sheet2!$A$12,$A2208=Sheet2!$A$13,$A2208=Sheet2!$A$14,$A2208=Sheet2!$A$15,$A2208=Sheet2!$A$16,$A2208=Sheet2!$A$17),Sheet2!$B$9&lt;=仕訳日記帳!$N2208&lt;Sheet2!$C$10),仕訳日記帳!N2208,""))))</f>
        <v/>
      </c>
      <c r="E2208" s="263" t="str">
        <f>IF(AND($A2208=Sheet2!$A$2,仕訳日記帳!$N2208&gt;=Sheet2!$B$2),仕訳日記帳!G2208,IF(AND(OR($A2208=Sheet2!$A$3,$A2208=Sheet2!$A$4,$A2208=Sheet2!$A$5,$A2208=Sheet2!$A$6,$A2208=Sheet2!$A$7,$A2208=Sheet2!$A$9),仕訳日記帳!$N2208&gt;=Sheet2!$B$3),仕訳日記帳!G2208,IF(AND($A2208=Sheet2!$A$8,仕訳日記帳!$N2208&gt;=Sheet2!$B$8),仕訳日記帳!G2208,IF(AND(OR($A2208=Sheet2!$A$10,$A2208=Sheet2!$A$11,$A2208=Sheet2!$A$12,$A2208=Sheet2!$A$13,$A2208=Sheet2!$A$14,$A2208=Sheet2!$A$15,$A2208=Sheet2!$A$16,$A2208=Sheet2!$A$17),Sheet2!$B$9&lt;=仕訳日記帳!$N2208&lt;Sheet2!$C$10),仕訳日記帳!G2208,""))))</f>
        <v/>
      </c>
      <c r="G2208" t="str">
        <f>IF(OR(A2208=Sheet2!$A$2,A2208=Sheet2!$A$3,A2208=Sheet2!$A$4,A2208=Sheet2!$A$5,A2208=Sheet2!$A$6,A2208=Sheet2!$A$7,A2208=Sheet2!$A$8,A2208=Sheet2!$A$9,A2208=Sheet2!$A$10,A2208=Sheet2!$A$11,A2208=Sheet2!$A$12,$A$2=Sheet2!$A$13,A2208=Sheet2!$A$14,$A$2=Sheet2!$A$15,$A$2=Sheet2!$A$16,A2208=Sheet2!$A$17),"該当","")</f>
        <v/>
      </c>
      <c r="H2208" t="str">
        <f>IF(OR(A2208="",G2208=""),"",COUNTIF($G$2:G2208,"該当"))</f>
        <v/>
      </c>
    </row>
    <row r="2209" spans="1:8">
      <c r="A2209" t="str">
        <f>IF(AND(仕訳日記帳!D2209=Sheet2!$A$2,仕訳日記帳!$N2209&gt;=Sheet2!$B$2),仕訳日記帳!D2209,IF(AND(OR(仕訳日記帳!D2209=Sheet2!$A$3,仕訳日記帳!D2209=Sheet2!$A$4,仕訳日記帳!D2209=Sheet2!$A$5,仕訳日記帳!D2209=Sheet2!$A$6,仕訳日記帳!D2209=Sheet2!$A$7,仕訳日記帳!D2209=Sheet2!$A$9),仕訳日記帳!$N2209&gt;=Sheet2!$B$3),仕訳日記帳!D2209,IF(AND(仕訳日記帳!D2209=Sheet2!$A$8,仕訳日記帳!$N2209&gt;=Sheet2!$B$8),仕訳日記帳!D2209,IF(AND(OR(仕訳日記帳!D2209=Sheet2!$A$10,仕訳日記帳!D2209=Sheet2!$A$11,仕訳日記帳!D2209=Sheet2!$A$12,仕訳日記帳!D2209=Sheet2!$A$13,仕訳日記帳!D2209=Sheet2!$A$14,仕訳日記帳!D2209=Sheet2!$A$15,仕訳日記帳!D2209=Sheet2!$A$16,仕訳日記帳!D2209=Sheet2!$A$17),Sheet2!$B$9&lt;=仕訳日記帳!$N2209&lt;Sheet2!$C$10),仕訳日記帳!D2209,""))))</f>
        <v/>
      </c>
      <c r="B2209" s="263" t="str">
        <f>IF(AND($A2209=Sheet2!$A$2,仕訳日記帳!$N2209&gt;=Sheet2!$B$2),仕訳日記帳!A2209,IF(AND(OR($A2209=Sheet2!$A$3,$A2209=Sheet2!$A$4,$A2209=Sheet2!$A$5,$A2209=Sheet2!$A$6,$A2209=Sheet2!$A$7,$A2209=Sheet2!$A$9),仕訳日記帳!$N2209&gt;=Sheet2!$B$3),仕訳日記帳!A2209,IF(AND($A2209=Sheet2!$A$8,仕訳日記帳!$N2209&gt;=Sheet2!$B$8),仕訳日記帳!A2209,IF(AND(OR($A2209=Sheet2!$A$10,$A2209=Sheet2!$A$11,$A2209=Sheet2!$A$12,$A2209=Sheet2!$A$13,$A2209=Sheet2!$A$14,$A2209=Sheet2!$A$15,$A2209=Sheet2!$A$16,$A2209=Sheet2!$A$17),Sheet2!$B$9&lt;=仕訳日記帳!$N2209&lt;Sheet2!$C$10),仕訳日記帳!A2209,""))))</f>
        <v/>
      </c>
      <c r="C2209" t="str">
        <f>IF(AND($A2209=Sheet2!$A$2,仕訳日記帳!$N2209&gt;=Sheet2!$B$2),仕訳日記帳!B2209,IF(AND(OR($A2209=Sheet2!$A$3,$A2209=Sheet2!$A$4,$A2209=Sheet2!$A$5,$A2209=Sheet2!$A$6,$A2209=Sheet2!$A$7,$A2209=Sheet2!$A$9),仕訳日記帳!$N2209&gt;=Sheet2!$B$3),仕訳日記帳!B2209,IF(AND($A2209=Sheet2!$A$8,仕訳日記帳!$N2209&gt;=Sheet2!$B$8),仕訳日記帳!B2209,IF(AND(OR($A2209=Sheet2!$A$10,$A2209=Sheet2!$A$11,$A2209=Sheet2!$A$12,$A2209=Sheet2!$A$13,$A2209=Sheet2!$A$14,$A2209=Sheet2!$A$15,$A2209=Sheet2!$A$16,$A2209=Sheet2!$A$17),Sheet2!$B$9&lt;=仕訳日記帳!$N2209&lt;Sheet2!$C$10),仕訳日記帳!B2209,""))))</f>
        <v/>
      </c>
      <c r="D2209" s="265" t="str">
        <f>IF(AND($A2209=Sheet2!$A$2,仕訳日記帳!$N2209&gt;=Sheet2!$B$2),仕訳日記帳!N2209,IF(AND(OR($A2209=Sheet2!$A$3,$A2209=Sheet2!$A$4,$A2209=Sheet2!$A$5,$A2209=Sheet2!$A$6,$A2209=Sheet2!$A$7,$A2209=Sheet2!$A$9),仕訳日記帳!$N2209&gt;=Sheet2!$B$3),仕訳日記帳!N2209,IF(AND($A2209=Sheet2!$A$8,仕訳日記帳!$N2209&gt;=Sheet2!$B$8),仕訳日記帳!N2209,IF(AND(OR($A2209=Sheet2!$A$10,$A2209=Sheet2!$A$11,$A2209=Sheet2!$A$12,$A2209=Sheet2!$A$13,$A2209=Sheet2!$A$14,$A2209=Sheet2!$A$15,$A2209=Sheet2!$A$16,$A2209=Sheet2!$A$17),Sheet2!$B$9&lt;=仕訳日記帳!$N2209&lt;Sheet2!$C$10),仕訳日記帳!N2209,""))))</f>
        <v/>
      </c>
      <c r="E2209" s="263" t="str">
        <f>IF(AND($A2209=Sheet2!$A$2,仕訳日記帳!$N2209&gt;=Sheet2!$B$2),仕訳日記帳!G2209,IF(AND(OR($A2209=Sheet2!$A$3,$A2209=Sheet2!$A$4,$A2209=Sheet2!$A$5,$A2209=Sheet2!$A$6,$A2209=Sheet2!$A$7,$A2209=Sheet2!$A$9),仕訳日記帳!$N2209&gt;=Sheet2!$B$3),仕訳日記帳!G2209,IF(AND($A2209=Sheet2!$A$8,仕訳日記帳!$N2209&gt;=Sheet2!$B$8),仕訳日記帳!G2209,IF(AND(OR($A2209=Sheet2!$A$10,$A2209=Sheet2!$A$11,$A2209=Sheet2!$A$12,$A2209=Sheet2!$A$13,$A2209=Sheet2!$A$14,$A2209=Sheet2!$A$15,$A2209=Sheet2!$A$16,$A2209=Sheet2!$A$17),Sheet2!$B$9&lt;=仕訳日記帳!$N2209&lt;Sheet2!$C$10),仕訳日記帳!G2209,""))))</f>
        <v/>
      </c>
      <c r="G2209" t="str">
        <f>IF(OR(A2209=Sheet2!$A$2,A2209=Sheet2!$A$3,A2209=Sheet2!$A$4,A2209=Sheet2!$A$5,A2209=Sheet2!$A$6,A2209=Sheet2!$A$7,A2209=Sheet2!$A$8,A2209=Sheet2!$A$9,A2209=Sheet2!$A$10,A2209=Sheet2!$A$11,A2209=Sheet2!$A$12,$A$2=Sheet2!$A$13,A2209=Sheet2!$A$14,$A$2=Sheet2!$A$15,$A$2=Sheet2!$A$16,A2209=Sheet2!$A$17),"該当","")</f>
        <v/>
      </c>
      <c r="H2209" t="str">
        <f>IF(OR(A2209="",G2209=""),"",COUNTIF($G$2:G2209,"該当"))</f>
        <v/>
      </c>
    </row>
    <row r="2210" spans="1:8">
      <c r="A2210" t="str">
        <f>IF(AND(仕訳日記帳!D2210=Sheet2!$A$2,仕訳日記帳!$N2210&gt;=Sheet2!$B$2),仕訳日記帳!D2210,IF(AND(OR(仕訳日記帳!D2210=Sheet2!$A$3,仕訳日記帳!D2210=Sheet2!$A$4,仕訳日記帳!D2210=Sheet2!$A$5,仕訳日記帳!D2210=Sheet2!$A$6,仕訳日記帳!D2210=Sheet2!$A$7,仕訳日記帳!D2210=Sheet2!$A$9),仕訳日記帳!$N2210&gt;=Sheet2!$B$3),仕訳日記帳!D2210,IF(AND(仕訳日記帳!D2210=Sheet2!$A$8,仕訳日記帳!$N2210&gt;=Sheet2!$B$8),仕訳日記帳!D2210,IF(AND(OR(仕訳日記帳!D2210=Sheet2!$A$10,仕訳日記帳!D2210=Sheet2!$A$11,仕訳日記帳!D2210=Sheet2!$A$12,仕訳日記帳!D2210=Sheet2!$A$13,仕訳日記帳!D2210=Sheet2!$A$14,仕訳日記帳!D2210=Sheet2!$A$15,仕訳日記帳!D2210=Sheet2!$A$16,仕訳日記帳!D2210=Sheet2!$A$17),Sheet2!$B$9&lt;=仕訳日記帳!$N2210&lt;Sheet2!$C$10),仕訳日記帳!D2210,""))))</f>
        <v/>
      </c>
      <c r="B2210" s="263" t="str">
        <f>IF(AND($A2210=Sheet2!$A$2,仕訳日記帳!$N2210&gt;=Sheet2!$B$2),仕訳日記帳!A2210,IF(AND(OR($A2210=Sheet2!$A$3,$A2210=Sheet2!$A$4,$A2210=Sheet2!$A$5,$A2210=Sheet2!$A$6,$A2210=Sheet2!$A$7,$A2210=Sheet2!$A$9),仕訳日記帳!$N2210&gt;=Sheet2!$B$3),仕訳日記帳!A2210,IF(AND($A2210=Sheet2!$A$8,仕訳日記帳!$N2210&gt;=Sheet2!$B$8),仕訳日記帳!A2210,IF(AND(OR($A2210=Sheet2!$A$10,$A2210=Sheet2!$A$11,$A2210=Sheet2!$A$12,$A2210=Sheet2!$A$13,$A2210=Sheet2!$A$14,$A2210=Sheet2!$A$15,$A2210=Sheet2!$A$16,$A2210=Sheet2!$A$17),Sheet2!$B$9&lt;=仕訳日記帳!$N2210&lt;Sheet2!$C$10),仕訳日記帳!A2210,""))))</f>
        <v/>
      </c>
      <c r="C2210" t="str">
        <f>IF(AND($A2210=Sheet2!$A$2,仕訳日記帳!$N2210&gt;=Sheet2!$B$2),仕訳日記帳!B2210,IF(AND(OR($A2210=Sheet2!$A$3,$A2210=Sheet2!$A$4,$A2210=Sheet2!$A$5,$A2210=Sheet2!$A$6,$A2210=Sheet2!$A$7,$A2210=Sheet2!$A$9),仕訳日記帳!$N2210&gt;=Sheet2!$B$3),仕訳日記帳!B2210,IF(AND($A2210=Sheet2!$A$8,仕訳日記帳!$N2210&gt;=Sheet2!$B$8),仕訳日記帳!B2210,IF(AND(OR($A2210=Sheet2!$A$10,$A2210=Sheet2!$A$11,$A2210=Sheet2!$A$12,$A2210=Sheet2!$A$13,$A2210=Sheet2!$A$14,$A2210=Sheet2!$A$15,$A2210=Sheet2!$A$16,$A2210=Sheet2!$A$17),Sheet2!$B$9&lt;=仕訳日記帳!$N2210&lt;Sheet2!$C$10),仕訳日記帳!B2210,""))))</f>
        <v/>
      </c>
      <c r="D2210" s="265" t="str">
        <f>IF(AND($A2210=Sheet2!$A$2,仕訳日記帳!$N2210&gt;=Sheet2!$B$2),仕訳日記帳!N2210,IF(AND(OR($A2210=Sheet2!$A$3,$A2210=Sheet2!$A$4,$A2210=Sheet2!$A$5,$A2210=Sheet2!$A$6,$A2210=Sheet2!$A$7,$A2210=Sheet2!$A$9),仕訳日記帳!$N2210&gt;=Sheet2!$B$3),仕訳日記帳!N2210,IF(AND($A2210=Sheet2!$A$8,仕訳日記帳!$N2210&gt;=Sheet2!$B$8),仕訳日記帳!N2210,IF(AND(OR($A2210=Sheet2!$A$10,$A2210=Sheet2!$A$11,$A2210=Sheet2!$A$12,$A2210=Sheet2!$A$13,$A2210=Sheet2!$A$14,$A2210=Sheet2!$A$15,$A2210=Sheet2!$A$16,$A2210=Sheet2!$A$17),Sheet2!$B$9&lt;=仕訳日記帳!$N2210&lt;Sheet2!$C$10),仕訳日記帳!N2210,""))))</f>
        <v/>
      </c>
      <c r="E2210" s="263" t="str">
        <f>IF(AND($A2210=Sheet2!$A$2,仕訳日記帳!$N2210&gt;=Sheet2!$B$2),仕訳日記帳!G2210,IF(AND(OR($A2210=Sheet2!$A$3,$A2210=Sheet2!$A$4,$A2210=Sheet2!$A$5,$A2210=Sheet2!$A$6,$A2210=Sheet2!$A$7,$A2210=Sheet2!$A$9),仕訳日記帳!$N2210&gt;=Sheet2!$B$3),仕訳日記帳!G2210,IF(AND($A2210=Sheet2!$A$8,仕訳日記帳!$N2210&gt;=Sheet2!$B$8),仕訳日記帳!G2210,IF(AND(OR($A2210=Sheet2!$A$10,$A2210=Sheet2!$A$11,$A2210=Sheet2!$A$12,$A2210=Sheet2!$A$13,$A2210=Sheet2!$A$14,$A2210=Sheet2!$A$15,$A2210=Sheet2!$A$16,$A2210=Sheet2!$A$17),Sheet2!$B$9&lt;=仕訳日記帳!$N2210&lt;Sheet2!$C$10),仕訳日記帳!G2210,""))))</f>
        <v/>
      </c>
      <c r="G2210" t="str">
        <f>IF(OR(A2210=Sheet2!$A$2,A2210=Sheet2!$A$3,A2210=Sheet2!$A$4,A2210=Sheet2!$A$5,A2210=Sheet2!$A$6,A2210=Sheet2!$A$7,A2210=Sheet2!$A$8,A2210=Sheet2!$A$9,A2210=Sheet2!$A$10,A2210=Sheet2!$A$11,A2210=Sheet2!$A$12,$A$2=Sheet2!$A$13,A2210=Sheet2!$A$14,$A$2=Sheet2!$A$15,$A$2=Sheet2!$A$16,A2210=Sheet2!$A$17),"該当","")</f>
        <v/>
      </c>
      <c r="H2210" t="str">
        <f>IF(OR(A2210="",G2210=""),"",COUNTIF($G$2:G2210,"該当"))</f>
        <v/>
      </c>
    </row>
    <row r="2211" spans="1:8">
      <c r="A2211" t="str">
        <f>IF(AND(仕訳日記帳!D2211=Sheet2!$A$2,仕訳日記帳!$N2211&gt;=Sheet2!$B$2),仕訳日記帳!D2211,IF(AND(OR(仕訳日記帳!D2211=Sheet2!$A$3,仕訳日記帳!D2211=Sheet2!$A$4,仕訳日記帳!D2211=Sheet2!$A$5,仕訳日記帳!D2211=Sheet2!$A$6,仕訳日記帳!D2211=Sheet2!$A$7,仕訳日記帳!D2211=Sheet2!$A$9),仕訳日記帳!$N2211&gt;=Sheet2!$B$3),仕訳日記帳!D2211,IF(AND(仕訳日記帳!D2211=Sheet2!$A$8,仕訳日記帳!$N2211&gt;=Sheet2!$B$8),仕訳日記帳!D2211,IF(AND(OR(仕訳日記帳!D2211=Sheet2!$A$10,仕訳日記帳!D2211=Sheet2!$A$11,仕訳日記帳!D2211=Sheet2!$A$12,仕訳日記帳!D2211=Sheet2!$A$13,仕訳日記帳!D2211=Sheet2!$A$14,仕訳日記帳!D2211=Sheet2!$A$15,仕訳日記帳!D2211=Sheet2!$A$16,仕訳日記帳!D2211=Sheet2!$A$17),Sheet2!$B$9&lt;=仕訳日記帳!$N2211&lt;Sheet2!$C$10),仕訳日記帳!D2211,""))))</f>
        <v/>
      </c>
      <c r="B2211" s="263" t="str">
        <f>IF(AND($A2211=Sheet2!$A$2,仕訳日記帳!$N2211&gt;=Sheet2!$B$2),仕訳日記帳!A2211,IF(AND(OR($A2211=Sheet2!$A$3,$A2211=Sheet2!$A$4,$A2211=Sheet2!$A$5,$A2211=Sheet2!$A$6,$A2211=Sheet2!$A$7,$A2211=Sheet2!$A$9),仕訳日記帳!$N2211&gt;=Sheet2!$B$3),仕訳日記帳!A2211,IF(AND($A2211=Sheet2!$A$8,仕訳日記帳!$N2211&gt;=Sheet2!$B$8),仕訳日記帳!A2211,IF(AND(OR($A2211=Sheet2!$A$10,$A2211=Sheet2!$A$11,$A2211=Sheet2!$A$12,$A2211=Sheet2!$A$13,$A2211=Sheet2!$A$14,$A2211=Sheet2!$A$15,$A2211=Sheet2!$A$16,$A2211=Sheet2!$A$17),Sheet2!$B$9&lt;=仕訳日記帳!$N2211&lt;Sheet2!$C$10),仕訳日記帳!A2211,""))))</f>
        <v/>
      </c>
      <c r="C2211" t="str">
        <f>IF(AND($A2211=Sheet2!$A$2,仕訳日記帳!$N2211&gt;=Sheet2!$B$2),仕訳日記帳!B2211,IF(AND(OR($A2211=Sheet2!$A$3,$A2211=Sheet2!$A$4,$A2211=Sheet2!$A$5,$A2211=Sheet2!$A$6,$A2211=Sheet2!$A$7,$A2211=Sheet2!$A$9),仕訳日記帳!$N2211&gt;=Sheet2!$B$3),仕訳日記帳!B2211,IF(AND($A2211=Sheet2!$A$8,仕訳日記帳!$N2211&gt;=Sheet2!$B$8),仕訳日記帳!B2211,IF(AND(OR($A2211=Sheet2!$A$10,$A2211=Sheet2!$A$11,$A2211=Sheet2!$A$12,$A2211=Sheet2!$A$13,$A2211=Sheet2!$A$14,$A2211=Sheet2!$A$15,$A2211=Sheet2!$A$16,$A2211=Sheet2!$A$17),Sheet2!$B$9&lt;=仕訳日記帳!$N2211&lt;Sheet2!$C$10),仕訳日記帳!B2211,""))))</f>
        <v/>
      </c>
      <c r="D2211" s="265" t="str">
        <f>IF(AND($A2211=Sheet2!$A$2,仕訳日記帳!$N2211&gt;=Sheet2!$B$2),仕訳日記帳!N2211,IF(AND(OR($A2211=Sheet2!$A$3,$A2211=Sheet2!$A$4,$A2211=Sheet2!$A$5,$A2211=Sheet2!$A$6,$A2211=Sheet2!$A$7,$A2211=Sheet2!$A$9),仕訳日記帳!$N2211&gt;=Sheet2!$B$3),仕訳日記帳!N2211,IF(AND($A2211=Sheet2!$A$8,仕訳日記帳!$N2211&gt;=Sheet2!$B$8),仕訳日記帳!N2211,IF(AND(OR($A2211=Sheet2!$A$10,$A2211=Sheet2!$A$11,$A2211=Sheet2!$A$12,$A2211=Sheet2!$A$13,$A2211=Sheet2!$A$14,$A2211=Sheet2!$A$15,$A2211=Sheet2!$A$16,$A2211=Sheet2!$A$17),Sheet2!$B$9&lt;=仕訳日記帳!$N2211&lt;Sheet2!$C$10),仕訳日記帳!N2211,""))))</f>
        <v/>
      </c>
      <c r="E2211" s="263" t="str">
        <f>IF(AND($A2211=Sheet2!$A$2,仕訳日記帳!$N2211&gt;=Sheet2!$B$2),仕訳日記帳!G2211,IF(AND(OR($A2211=Sheet2!$A$3,$A2211=Sheet2!$A$4,$A2211=Sheet2!$A$5,$A2211=Sheet2!$A$6,$A2211=Sheet2!$A$7,$A2211=Sheet2!$A$9),仕訳日記帳!$N2211&gt;=Sheet2!$B$3),仕訳日記帳!G2211,IF(AND($A2211=Sheet2!$A$8,仕訳日記帳!$N2211&gt;=Sheet2!$B$8),仕訳日記帳!G2211,IF(AND(OR($A2211=Sheet2!$A$10,$A2211=Sheet2!$A$11,$A2211=Sheet2!$A$12,$A2211=Sheet2!$A$13,$A2211=Sheet2!$A$14,$A2211=Sheet2!$A$15,$A2211=Sheet2!$A$16,$A2211=Sheet2!$A$17),Sheet2!$B$9&lt;=仕訳日記帳!$N2211&lt;Sheet2!$C$10),仕訳日記帳!G2211,""))))</f>
        <v/>
      </c>
      <c r="G2211" t="str">
        <f>IF(OR(A2211=Sheet2!$A$2,A2211=Sheet2!$A$3,A2211=Sheet2!$A$4,A2211=Sheet2!$A$5,A2211=Sheet2!$A$6,A2211=Sheet2!$A$7,A2211=Sheet2!$A$8,A2211=Sheet2!$A$9,A2211=Sheet2!$A$10,A2211=Sheet2!$A$11,A2211=Sheet2!$A$12,$A$2=Sheet2!$A$13,A2211=Sheet2!$A$14,$A$2=Sheet2!$A$15,$A$2=Sheet2!$A$16,A2211=Sheet2!$A$17),"該当","")</f>
        <v/>
      </c>
      <c r="H2211" t="str">
        <f>IF(OR(A2211="",G2211=""),"",COUNTIF($G$2:G2211,"該当"))</f>
        <v/>
      </c>
    </row>
    <row r="2212" spans="1:8">
      <c r="A2212" t="str">
        <f>IF(AND(仕訳日記帳!D2212=Sheet2!$A$2,仕訳日記帳!$N2212&gt;=Sheet2!$B$2),仕訳日記帳!D2212,IF(AND(OR(仕訳日記帳!D2212=Sheet2!$A$3,仕訳日記帳!D2212=Sheet2!$A$4,仕訳日記帳!D2212=Sheet2!$A$5,仕訳日記帳!D2212=Sheet2!$A$6,仕訳日記帳!D2212=Sheet2!$A$7,仕訳日記帳!D2212=Sheet2!$A$9),仕訳日記帳!$N2212&gt;=Sheet2!$B$3),仕訳日記帳!D2212,IF(AND(仕訳日記帳!D2212=Sheet2!$A$8,仕訳日記帳!$N2212&gt;=Sheet2!$B$8),仕訳日記帳!D2212,IF(AND(OR(仕訳日記帳!D2212=Sheet2!$A$10,仕訳日記帳!D2212=Sheet2!$A$11,仕訳日記帳!D2212=Sheet2!$A$12,仕訳日記帳!D2212=Sheet2!$A$13,仕訳日記帳!D2212=Sheet2!$A$14,仕訳日記帳!D2212=Sheet2!$A$15,仕訳日記帳!D2212=Sheet2!$A$16,仕訳日記帳!D2212=Sheet2!$A$17),Sheet2!$B$9&lt;=仕訳日記帳!$N2212&lt;Sheet2!$C$10),仕訳日記帳!D2212,""))))</f>
        <v/>
      </c>
      <c r="B2212" s="263" t="str">
        <f>IF(AND($A2212=Sheet2!$A$2,仕訳日記帳!$N2212&gt;=Sheet2!$B$2),仕訳日記帳!A2212,IF(AND(OR($A2212=Sheet2!$A$3,$A2212=Sheet2!$A$4,$A2212=Sheet2!$A$5,$A2212=Sheet2!$A$6,$A2212=Sheet2!$A$7,$A2212=Sheet2!$A$9),仕訳日記帳!$N2212&gt;=Sheet2!$B$3),仕訳日記帳!A2212,IF(AND($A2212=Sheet2!$A$8,仕訳日記帳!$N2212&gt;=Sheet2!$B$8),仕訳日記帳!A2212,IF(AND(OR($A2212=Sheet2!$A$10,$A2212=Sheet2!$A$11,$A2212=Sheet2!$A$12,$A2212=Sheet2!$A$13,$A2212=Sheet2!$A$14,$A2212=Sheet2!$A$15,$A2212=Sheet2!$A$16,$A2212=Sheet2!$A$17),Sheet2!$B$9&lt;=仕訳日記帳!$N2212&lt;Sheet2!$C$10),仕訳日記帳!A2212,""))))</f>
        <v/>
      </c>
      <c r="C2212" t="str">
        <f>IF(AND($A2212=Sheet2!$A$2,仕訳日記帳!$N2212&gt;=Sheet2!$B$2),仕訳日記帳!B2212,IF(AND(OR($A2212=Sheet2!$A$3,$A2212=Sheet2!$A$4,$A2212=Sheet2!$A$5,$A2212=Sheet2!$A$6,$A2212=Sheet2!$A$7,$A2212=Sheet2!$A$9),仕訳日記帳!$N2212&gt;=Sheet2!$B$3),仕訳日記帳!B2212,IF(AND($A2212=Sheet2!$A$8,仕訳日記帳!$N2212&gt;=Sheet2!$B$8),仕訳日記帳!B2212,IF(AND(OR($A2212=Sheet2!$A$10,$A2212=Sheet2!$A$11,$A2212=Sheet2!$A$12,$A2212=Sheet2!$A$13,$A2212=Sheet2!$A$14,$A2212=Sheet2!$A$15,$A2212=Sheet2!$A$16,$A2212=Sheet2!$A$17),Sheet2!$B$9&lt;=仕訳日記帳!$N2212&lt;Sheet2!$C$10),仕訳日記帳!B2212,""))))</f>
        <v/>
      </c>
      <c r="D2212" s="265" t="str">
        <f>IF(AND($A2212=Sheet2!$A$2,仕訳日記帳!$N2212&gt;=Sheet2!$B$2),仕訳日記帳!N2212,IF(AND(OR($A2212=Sheet2!$A$3,$A2212=Sheet2!$A$4,$A2212=Sheet2!$A$5,$A2212=Sheet2!$A$6,$A2212=Sheet2!$A$7,$A2212=Sheet2!$A$9),仕訳日記帳!$N2212&gt;=Sheet2!$B$3),仕訳日記帳!N2212,IF(AND($A2212=Sheet2!$A$8,仕訳日記帳!$N2212&gt;=Sheet2!$B$8),仕訳日記帳!N2212,IF(AND(OR($A2212=Sheet2!$A$10,$A2212=Sheet2!$A$11,$A2212=Sheet2!$A$12,$A2212=Sheet2!$A$13,$A2212=Sheet2!$A$14,$A2212=Sheet2!$A$15,$A2212=Sheet2!$A$16,$A2212=Sheet2!$A$17),Sheet2!$B$9&lt;=仕訳日記帳!$N2212&lt;Sheet2!$C$10),仕訳日記帳!N2212,""))))</f>
        <v/>
      </c>
      <c r="E2212" s="263" t="str">
        <f>IF(AND($A2212=Sheet2!$A$2,仕訳日記帳!$N2212&gt;=Sheet2!$B$2),仕訳日記帳!G2212,IF(AND(OR($A2212=Sheet2!$A$3,$A2212=Sheet2!$A$4,$A2212=Sheet2!$A$5,$A2212=Sheet2!$A$6,$A2212=Sheet2!$A$7,$A2212=Sheet2!$A$9),仕訳日記帳!$N2212&gt;=Sheet2!$B$3),仕訳日記帳!G2212,IF(AND($A2212=Sheet2!$A$8,仕訳日記帳!$N2212&gt;=Sheet2!$B$8),仕訳日記帳!G2212,IF(AND(OR($A2212=Sheet2!$A$10,$A2212=Sheet2!$A$11,$A2212=Sheet2!$A$12,$A2212=Sheet2!$A$13,$A2212=Sheet2!$A$14,$A2212=Sheet2!$A$15,$A2212=Sheet2!$A$16,$A2212=Sheet2!$A$17),Sheet2!$B$9&lt;=仕訳日記帳!$N2212&lt;Sheet2!$C$10),仕訳日記帳!G2212,""))))</f>
        <v/>
      </c>
      <c r="G2212" t="str">
        <f>IF(OR(A2212=Sheet2!$A$2,A2212=Sheet2!$A$3,A2212=Sheet2!$A$4,A2212=Sheet2!$A$5,A2212=Sheet2!$A$6,A2212=Sheet2!$A$7,A2212=Sheet2!$A$8,A2212=Sheet2!$A$9,A2212=Sheet2!$A$10,A2212=Sheet2!$A$11,A2212=Sheet2!$A$12,$A$2=Sheet2!$A$13,A2212=Sheet2!$A$14,$A$2=Sheet2!$A$15,$A$2=Sheet2!$A$16,A2212=Sheet2!$A$17),"該当","")</f>
        <v/>
      </c>
      <c r="H2212" t="str">
        <f>IF(OR(A2212="",G2212=""),"",COUNTIF($G$2:G2212,"該当"))</f>
        <v/>
      </c>
    </row>
    <row r="2213" spans="1:8">
      <c r="A2213" t="str">
        <f>IF(AND(仕訳日記帳!D2213=Sheet2!$A$2,仕訳日記帳!$N2213&gt;=Sheet2!$B$2),仕訳日記帳!D2213,IF(AND(OR(仕訳日記帳!D2213=Sheet2!$A$3,仕訳日記帳!D2213=Sheet2!$A$4,仕訳日記帳!D2213=Sheet2!$A$5,仕訳日記帳!D2213=Sheet2!$A$6,仕訳日記帳!D2213=Sheet2!$A$7,仕訳日記帳!D2213=Sheet2!$A$9),仕訳日記帳!$N2213&gt;=Sheet2!$B$3),仕訳日記帳!D2213,IF(AND(仕訳日記帳!D2213=Sheet2!$A$8,仕訳日記帳!$N2213&gt;=Sheet2!$B$8),仕訳日記帳!D2213,IF(AND(OR(仕訳日記帳!D2213=Sheet2!$A$10,仕訳日記帳!D2213=Sheet2!$A$11,仕訳日記帳!D2213=Sheet2!$A$12,仕訳日記帳!D2213=Sheet2!$A$13,仕訳日記帳!D2213=Sheet2!$A$14,仕訳日記帳!D2213=Sheet2!$A$15,仕訳日記帳!D2213=Sheet2!$A$16,仕訳日記帳!D2213=Sheet2!$A$17),Sheet2!$B$9&lt;=仕訳日記帳!$N2213&lt;Sheet2!$C$10),仕訳日記帳!D2213,""))))</f>
        <v/>
      </c>
      <c r="B2213" s="263" t="str">
        <f>IF(AND($A2213=Sheet2!$A$2,仕訳日記帳!$N2213&gt;=Sheet2!$B$2),仕訳日記帳!A2213,IF(AND(OR($A2213=Sheet2!$A$3,$A2213=Sheet2!$A$4,$A2213=Sheet2!$A$5,$A2213=Sheet2!$A$6,$A2213=Sheet2!$A$7,$A2213=Sheet2!$A$9),仕訳日記帳!$N2213&gt;=Sheet2!$B$3),仕訳日記帳!A2213,IF(AND($A2213=Sheet2!$A$8,仕訳日記帳!$N2213&gt;=Sheet2!$B$8),仕訳日記帳!A2213,IF(AND(OR($A2213=Sheet2!$A$10,$A2213=Sheet2!$A$11,$A2213=Sheet2!$A$12,$A2213=Sheet2!$A$13,$A2213=Sheet2!$A$14,$A2213=Sheet2!$A$15,$A2213=Sheet2!$A$16,$A2213=Sheet2!$A$17),Sheet2!$B$9&lt;=仕訳日記帳!$N2213&lt;Sheet2!$C$10),仕訳日記帳!A2213,""))))</f>
        <v/>
      </c>
      <c r="C2213" t="str">
        <f>IF(AND($A2213=Sheet2!$A$2,仕訳日記帳!$N2213&gt;=Sheet2!$B$2),仕訳日記帳!B2213,IF(AND(OR($A2213=Sheet2!$A$3,$A2213=Sheet2!$A$4,$A2213=Sheet2!$A$5,$A2213=Sheet2!$A$6,$A2213=Sheet2!$A$7,$A2213=Sheet2!$A$9),仕訳日記帳!$N2213&gt;=Sheet2!$B$3),仕訳日記帳!B2213,IF(AND($A2213=Sheet2!$A$8,仕訳日記帳!$N2213&gt;=Sheet2!$B$8),仕訳日記帳!B2213,IF(AND(OR($A2213=Sheet2!$A$10,$A2213=Sheet2!$A$11,$A2213=Sheet2!$A$12,$A2213=Sheet2!$A$13,$A2213=Sheet2!$A$14,$A2213=Sheet2!$A$15,$A2213=Sheet2!$A$16,$A2213=Sheet2!$A$17),Sheet2!$B$9&lt;=仕訳日記帳!$N2213&lt;Sheet2!$C$10),仕訳日記帳!B2213,""))))</f>
        <v/>
      </c>
      <c r="D2213" s="265" t="str">
        <f>IF(AND($A2213=Sheet2!$A$2,仕訳日記帳!$N2213&gt;=Sheet2!$B$2),仕訳日記帳!N2213,IF(AND(OR($A2213=Sheet2!$A$3,$A2213=Sheet2!$A$4,$A2213=Sheet2!$A$5,$A2213=Sheet2!$A$6,$A2213=Sheet2!$A$7,$A2213=Sheet2!$A$9),仕訳日記帳!$N2213&gt;=Sheet2!$B$3),仕訳日記帳!N2213,IF(AND($A2213=Sheet2!$A$8,仕訳日記帳!$N2213&gt;=Sheet2!$B$8),仕訳日記帳!N2213,IF(AND(OR($A2213=Sheet2!$A$10,$A2213=Sheet2!$A$11,$A2213=Sheet2!$A$12,$A2213=Sheet2!$A$13,$A2213=Sheet2!$A$14,$A2213=Sheet2!$A$15,$A2213=Sheet2!$A$16,$A2213=Sheet2!$A$17),Sheet2!$B$9&lt;=仕訳日記帳!$N2213&lt;Sheet2!$C$10),仕訳日記帳!N2213,""))))</f>
        <v/>
      </c>
      <c r="E2213" s="263" t="str">
        <f>IF(AND($A2213=Sheet2!$A$2,仕訳日記帳!$N2213&gt;=Sheet2!$B$2),仕訳日記帳!G2213,IF(AND(OR($A2213=Sheet2!$A$3,$A2213=Sheet2!$A$4,$A2213=Sheet2!$A$5,$A2213=Sheet2!$A$6,$A2213=Sheet2!$A$7,$A2213=Sheet2!$A$9),仕訳日記帳!$N2213&gt;=Sheet2!$B$3),仕訳日記帳!G2213,IF(AND($A2213=Sheet2!$A$8,仕訳日記帳!$N2213&gt;=Sheet2!$B$8),仕訳日記帳!G2213,IF(AND(OR($A2213=Sheet2!$A$10,$A2213=Sheet2!$A$11,$A2213=Sheet2!$A$12,$A2213=Sheet2!$A$13,$A2213=Sheet2!$A$14,$A2213=Sheet2!$A$15,$A2213=Sheet2!$A$16,$A2213=Sheet2!$A$17),Sheet2!$B$9&lt;=仕訳日記帳!$N2213&lt;Sheet2!$C$10),仕訳日記帳!G2213,""))))</f>
        <v/>
      </c>
      <c r="G2213" t="str">
        <f>IF(OR(A2213=Sheet2!$A$2,A2213=Sheet2!$A$3,A2213=Sheet2!$A$4,A2213=Sheet2!$A$5,A2213=Sheet2!$A$6,A2213=Sheet2!$A$7,A2213=Sheet2!$A$8,A2213=Sheet2!$A$9,A2213=Sheet2!$A$10,A2213=Sheet2!$A$11,A2213=Sheet2!$A$12,$A$2=Sheet2!$A$13,A2213=Sheet2!$A$14,$A$2=Sheet2!$A$15,$A$2=Sheet2!$A$16,A2213=Sheet2!$A$17),"該当","")</f>
        <v/>
      </c>
      <c r="H2213" t="str">
        <f>IF(OR(A2213="",G2213=""),"",COUNTIF($G$2:G2213,"該当"))</f>
        <v/>
      </c>
    </row>
    <row r="2214" spans="1:8">
      <c r="A2214" t="str">
        <f>IF(AND(仕訳日記帳!D2214=Sheet2!$A$2,仕訳日記帳!$N2214&gt;=Sheet2!$B$2),仕訳日記帳!D2214,IF(AND(OR(仕訳日記帳!D2214=Sheet2!$A$3,仕訳日記帳!D2214=Sheet2!$A$4,仕訳日記帳!D2214=Sheet2!$A$5,仕訳日記帳!D2214=Sheet2!$A$6,仕訳日記帳!D2214=Sheet2!$A$7,仕訳日記帳!D2214=Sheet2!$A$9),仕訳日記帳!$N2214&gt;=Sheet2!$B$3),仕訳日記帳!D2214,IF(AND(仕訳日記帳!D2214=Sheet2!$A$8,仕訳日記帳!$N2214&gt;=Sheet2!$B$8),仕訳日記帳!D2214,IF(AND(OR(仕訳日記帳!D2214=Sheet2!$A$10,仕訳日記帳!D2214=Sheet2!$A$11,仕訳日記帳!D2214=Sheet2!$A$12,仕訳日記帳!D2214=Sheet2!$A$13,仕訳日記帳!D2214=Sheet2!$A$14,仕訳日記帳!D2214=Sheet2!$A$15,仕訳日記帳!D2214=Sheet2!$A$16,仕訳日記帳!D2214=Sheet2!$A$17),Sheet2!$B$9&lt;=仕訳日記帳!$N2214&lt;Sheet2!$C$10),仕訳日記帳!D2214,""))))</f>
        <v/>
      </c>
      <c r="B2214" s="263" t="str">
        <f>IF(AND($A2214=Sheet2!$A$2,仕訳日記帳!$N2214&gt;=Sheet2!$B$2),仕訳日記帳!A2214,IF(AND(OR($A2214=Sheet2!$A$3,$A2214=Sheet2!$A$4,$A2214=Sheet2!$A$5,$A2214=Sheet2!$A$6,$A2214=Sheet2!$A$7,$A2214=Sheet2!$A$9),仕訳日記帳!$N2214&gt;=Sheet2!$B$3),仕訳日記帳!A2214,IF(AND($A2214=Sheet2!$A$8,仕訳日記帳!$N2214&gt;=Sheet2!$B$8),仕訳日記帳!A2214,IF(AND(OR($A2214=Sheet2!$A$10,$A2214=Sheet2!$A$11,$A2214=Sheet2!$A$12,$A2214=Sheet2!$A$13,$A2214=Sheet2!$A$14,$A2214=Sheet2!$A$15,$A2214=Sheet2!$A$16,$A2214=Sheet2!$A$17),Sheet2!$B$9&lt;=仕訳日記帳!$N2214&lt;Sheet2!$C$10),仕訳日記帳!A2214,""))))</f>
        <v/>
      </c>
      <c r="C2214" t="str">
        <f>IF(AND($A2214=Sheet2!$A$2,仕訳日記帳!$N2214&gt;=Sheet2!$B$2),仕訳日記帳!B2214,IF(AND(OR($A2214=Sheet2!$A$3,$A2214=Sheet2!$A$4,$A2214=Sheet2!$A$5,$A2214=Sheet2!$A$6,$A2214=Sheet2!$A$7,$A2214=Sheet2!$A$9),仕訳日記帳!$N2214&gt;=Sheet2!$B$3),仕訳日記帳!B2214,IF(AND($A2214=Sheet2!$A$8,仕訳日記帳!$N2214&gt;=Sheet2!$B$8),仕訳日記帳!B2214,IF(AND(OR($A2214=Sheet2!$A$10,$A2214=Sheet2!$A$11,$A2214=Sheet2!$A$12,$A2214=Sheet2!$A$13,$A2214=Sheet2!$A$14,$A2214=Sheet2!$A$15,$A2214=Sheet2!$A$16,$A2214=Sheet2!$A$17),Sheet2!$B$9&lt;=仕訳日記帳!$N2214&lt;Sheet2!$C$10),仕訳日記帳!B2214,""))))</f>
        <v/>
      </c>
      <c r="D2214" s="265" t="str">
        <f>IF(AND($A2214=Sheet2!$A$2,仕訳日記帳!$N2214&gt;=Sheet2!$B$2),仕訳日記帳!N2214,IF(AND(OR($A2214=Sheet2!$A$3,$A2214=Sheet2!$A$4,$A2214=Sheet2!$A$5,$A2214=Sheet2!$A$6,$A2214=Sheet2!$A$7,$A2214=Sheet2!$A$9),仕訳日記帳!$N2214&gt;=Sheet2!$B$3),仕訳日記帳!N2214,IF(AND($A2214=Sheet2!$A$8,仕訳日記帳!$N2214&gt;=Sheet2!$B$8),仕訳日記帳!N2214,IF(AND(OR($A2214=Sheet2!$A$10,$A2214=Sheet2!$A$11,$A2214=Sheet2!$A$12,$A2214=Sheet2!$A$13,$A2214=Sheet2!$A$14,$A2214=Sheet2!$A$15,$A2214=Sheet2!$A$16,$A2214=Sheet2!$A$17),Sheet2!$B$9&lt;=仕訳日記帳!$N2214&lt;Sheet2!$C$10),仕訳日記帳!N2214,""))))</f>
        <v/>
      </c>
      <c r="E2214" s="263" t="str">
        <f>IF(AND($A2214=Sheet2!$A$2,仕訳日記帳!$N2214&gt;=Sheet2!$B$2),仕訳日記帳!G2214,IF(AND(OR($A2214=Sheet2!$A$3,$A2214=Sheet2!$A$4,$A2214=Sheet2!$A$5,$A2214=Sheet2!$A$6,$A2214=Sheet2!$A$7,$A2214=Sheet2!$A$9),仕訳日記帳!$N2214&gt;=Sheet2!$B$3),仕訳日記帳!G2214,IF(AND($A2214=Sheet2!$A$8,仕訳日記帳!$N2214&gt;=Sheet2!$B$8),仕訳日記帳!G2214,IF(AND(OR($A2214=Sheet2!$A$10,$A2214=Sheet2!$A$11,$A2214=Sheet2!$A$12,$A2214=Sheet2!$A$13,$A2214=Sheet2!$A$14,$A2214=Sheet2!$A$15,$A2214=Sheet2!$A$16,$A2214=Sheet2!$A$17),Sheet2!$B$9&lt;=仕訳日記帳!$N2214&lt;Sheet2!$C$10),仕訳日記帳!G2214,""))))</f>
        <v/>
      </c>
      <c r="G2214" t="str">
        <f>IF(OR(A2214=Sheet2!$A$2,A2214=Sheet2!$A$3,A2214=Sheet2!$A$4,A2214=Sheet2!$A$5,A2214=Sheet2!$A$6,A2214=Sheet2!$A$7,A2214=Sheet2!$A$8,A2214=Sheet2!$A$9,A2214=Sheet2!$A$10,A2214=Sheet2!$A$11,A2214=Sheet2!$A$12,$A$2=Sheet2!$A$13,A2214=Sheet2!$A$14,$A$2=Sheet2!$A$15,$A$2=Sheet2!$A$16,A2214=Sheet2!$A$17),"該当","")</f>
        <v/>
      </c>
      <c r="H2214" t="str">
        <f>IF(OR(A2214="",G2214=""),"",COUNTIF($G$2:G2214,"該当"))</f>
        <v/>
      </c>
    </row>
    <row r="2215" spans="1:8">
      <c r="A2215" t="str">
        <f>IF(AND(仕訳日記帳!D2215=Sheet2!$A$2,仕訳日記帳!$N2215&gt;=Sheet2!$B$2),仕訳日記帳!D2215,IF(AND(OR(仕訳日記帳!D2215=Sheet2!$A$3,仕訳日記帳!D2215=Sheet2!$A$4,仕訳日記帳!D2215=Sheet2!$A$5,仕訳日記帳!D2215=Sheet2!$A$6,仕訳日記帳!D2215=Sheet2!$A$7,仕訳日記帳!D2215=Sheet2!$A$9),仕訳日記帳!$N2215&gt;=Sheet2!$B$3),仕訳日記帳!D2215,IF(AND(仕訳日記帳!D2215=Sheet2!$A$8,仕訳日記帳!$N2215&gt;=Sheet2!$B$8),仕訳日記帳!D2215,IF(AND(OR(仕訳日記帳!D2215=Sheet2!$A$10,仕訳日記帳!D2215=Sheet2!$A$11,仕訳日記帳!D2215=Sheet2!$A$12,仕訳日記帳!D2215=Sheet2!$A$13,仕訳日記帳!D2215=Sheet2!$A$14,仕訳日記帳!D2215=Sheet2!$A$15,仕訳日記帳!D2215=Sheet2!$A$16,仕訳日記帳!D2215=Sheet2!$A$17),Sheet2!$B$9&lt;=仕訳日記帳!$N2215&lt;Sheet2!$C$10),仕訳日記帳!D2215,""))))</f>
        <v/>
      </c>
      <c r="B2215" s="263" t="str">
        <f>IF(AND($A2215=Sheet2!$A$2,仕訳日記帳!$N2215&gt;=Sheet2!$B$2),仕訳日記帳!A2215,IF(AND(OR($A2215=Sheet2!$A$3,$A2215=Sheet2!$A$4,$A2215=Sheet2!$A$5,$A2215=Sheet2!$A$6,$A2215=Sheet2!$A$7,$A2215=Sheet2!$A$9),仕訳日記帳!$N2215&gt;=Sheet2!$B$3),仕訳日記帳!A2215,IF(AND($A2215=Sheet2!$A$8,仕訳日記帳!$N2215&gt;=Sheet2!$B$8),仕訳日記帳!A2215,IF(AND(OR($A2215=Sheet2!$A$10,$A2215=Sheet2!$A$11,$A2215=Sheet2!$A$12,$A2215=Sheet2!$A$13,$A2215=Sheet2!$A$14,$A2215=Sheet2!$A$15,$A2215=Sheet2!$A$16,$A2215=Sheet2!$A$17),Sheet2!$B$9&lt;=仕訳日記帳!$N2215&lt;Sheet2!$C$10),仕訳日記帳!A2215,""))))</f>
        <v/>
      </c>
      <c r="C2215" t="str">
        <f>IF(AND($A2215=Sheet2!$A$2,仕訳日記帳!$N2215&gt;=Sheet2!$B$2),仕訳日記帳!B2215,IF(AND(OR($A2215=Sheet2!$A$3,$A2215=Sheet2!$A$4,$A2215=Sheet2!$A$5,$A2215=Sheet2!$A$6,$A2215=Sheet2!$A$7,$A2215=Sheet2!$A$9),仕訳日記帳!$N2215&gt;=Sheet2!$B$3),仕訳日記帳!B2215,IF(AND($A2215=Sheet2!$A$8,仕訳日記帳!$N2215&gt;=Sheet2!$B$8),仕訳日記帳!B2215,IF(AND(OR($A2215=Sheet2!$A$10,$A2215=Sheet2!$A$11,$A2215=Sheet2!$A$12,$A2215=Sheet2!$A$13,$A2215=Sheet2!$A$14,$A2215=Sheet2!$A$15,$A2215=Sheet2!$A$16,$A2215=Sheet2!$A$17),Sheet2!$B$9&lt;=仕訳日記帳!$N2215&lt;Sheet2!$C$10),仕訳日記帳!B2215,""))))</f>
        <v/>
      </c>
      <c r="D2215" s="265" t="str">
        <f>IF(AND($A2215=Sheet2!$A$2,仕訳日記帳!$N2215&gt;=Sheet2!$B$2),仕訳日記帳!N2215,IF(AND(OR($A2215=Sheet2!$A$3,$A2215=Sheet2!$A$4,$A2215=Sheet2!$A$5,$A2215=Sheet2!$A$6,$A2215=Sheet2!$A$7,$A2215=Sheet2!$A$9),仕訳日記帳!$N2215&gt;=Sheet2!$B$3),仕訳日記帳!N2215,IF(AND($A2215=Sheet2!$A$8,仕訳日記帳!$N2215&gt;=Sheet2!$B$8),仕訳日記帳!N2215,IF(AND(OR($A2215=Sheet2!$A$10,$A2215=Sheet2!$A$11,$A2215=Sheet2!$A$12,$A2215=Sheet2!$A$13,$A2215=Sheet2!$A$14,$A2215=Sheet2!$A$15,$A2215=Sheet2!$A$16,$A2215=Sheet2!$A$17),Sheet2!$B$9&lt;=仕訳日記帳!$N2215&lt;Sheet2!$C$10),仕訳日記帳!N2215,""))))</f>
        <v/>
      </c>
      <c r="E2215" s="263" t="str">
        <f>IF(AND($A2215=Sheet2!$A$2,仕訳日記帳!$N2215&gt;=Sheet2!$B$2),仕訳日記帳!G2215,IF(AND(OR($A2215=Sheet2!$A$3,$A2215=Sheet2!$A$4,$A2215=Sheet2!$A$5,$A2215=Sheet2!$A$6,$A2215=Sheet2!$A$7,$A2215=Sheet2!$A$9),仕訳日記帳!$N2215&gt;=Sheet2!$B$3),仕訳日記帳!G2215,IF(AND($A2215=Sheet2!$A$8,仕訳日記帳!$N2215&gt;=Sheet2!$B$8),仕訳日記帳!G2215,IF(AND(OR($A2215=Sheet2!$A$10,$A2215=Sheet2!$A$11,$A2215=Sheet2!$A$12,$A2215=Sheet2!$A$13,$A2215=Sheet2!$A$14,$A2215=Sheet2!$A$15,$A2215=Sheet2!$A$16,$A2215=Sheet2!$A$17),Sheet2!$B$9&lt;=仕訳日記帳!$N2215&lt;Sheet2!$C$10),仕訳日記帳!G2215,""))))</f>
        <v/>
      </c>
      <c r="G2215" t="str">
        <f>IF(OR(A2215=Sheet2!$A$2,A2215=Sheet2!$A$3,A2215=Sheet2!$A$4,A2215=Sheet2!$A$5,A2215=Sheet2!$A$6,A2215=Sheet2!$A$7,A2215=Sheet2!$A$8,A2215=Sheet2!$A$9,A2215=Sheet2!$A$10,A2215=Sheet2!$A$11,A2215=Sheet2!$A$12,$A$2=Sheet2!$A$13,A2215=Sheet2!$A$14,$A$2=Sheet2!$A$15,$A$2=Sheet2!$A$16,A2215=Sheet2!$A$17),"該当","")</f>
        <v/>
      </c>
      <c r="H2215" t="str">
        <f>IF(OR(A2215="",G2215=""),"",COUNTIF($G$2:G2215,"該当"))</f>
        <v/>
      </c>
    </row>
    <row r="2216" spans="1:8">
      <c r="A2216" t="str">
        <f>IF(AND(仕訳日記帳!D2216=Sheet2!$A$2,仕訳日記帳!$N2216&gt;=Sheet2!$B$2),仕訳日記帳!D2216,IF(AND(OR(仕訳日記帳!D2216=Sheet2!$A$3,仕訳日記帳!D2216=Sheet2!$A$4,仕訳日記帳!D2216=Sheet2!$A$5,仕訳日記帳!D2216=Sheet2!$A$6,仕訳日記帳!D2216=Sheet2!$A$7,仕訳日記帳!D2216=Sheet2!$A$9),仕訳日記帳!$N2216&gt;=Sheet2!$B$3),仕訳日記帳!D2216,IF(AND(仕訳日記帳!D2216=Sheet2!$A$8,仕訳日記帳!$N2216&gt;=Sheet2!$B$8),仕訳日記帳!D2216,IF(AND(OR(仕訳日記帳!D2216=Sheet2!$A$10,仕訳日記帳!D2216=Sheet2!$A$11,仕訳日記帳!D2216=Sheet2!$A$12,仕訳日記帳!D2216=Sheet2!$A$13,仕訳日記帳!D2216=Sheet2!$A$14,仕訳日記帳!D2216=Sheet2!$A$15,仕訳日記帳!D2216=Sheet2!$A$16,仕訳日記帳!D2216=Sheet2!$A$17),Sheet2!$B$9&lt;=仕訳日記帳!$N2216&lt;Sheet2!$C$10),仕訳日記帳!D2216,""))))</f>
        <v/>
      </c>
      <c r="B2216" s="263" t="str">
        <f>IF(AND($A2216=Sheet2!$A$2,仕訳日記帳!$N2216&gt;=Sheet2!$B$2),仕訳日記帳!A2216,IF(AND(OR($A2216=Sheet2!$A$3,$A2216=Sheet2!$A$4,$A2216=Sheet2!$A$5,$A2216=Sheet2!$A$6,$A2216=Sheet2!$A$7,$A2216=Sheet2!$A$9),仕訳日記帳!$N2216&gt;=Sheet2!$B$3),仕訳日記帳!A2216,IF(AND($A2216=Sheet2!$A$8,仕訳日記帳!$N2216&gt;=Sheet2!$B$8),仕訳日記帳!A2216,IF(AND(OR($A2216=Sheet2!$A$10,$A2216=Sheet2!$A$11,$A2216=Sheet2!$A$12,$A2216=Sheet2!$A$13,$A2216=Sheet2!$A$14,$A2216=Sheet2!$A$15,$A2216=Sheet2!$A$16,$A2216=Sheet2!$A$17),Sheet2!$B$9&lt;=仕訳日記帳!$N2216&lt;Sheet2!$C$10),仕訳日記帳!A2216,""))))</f>
        <v/>
      </c>
      <c r="C2216" t="str">
        <f>IF(AND($A2216=Sheet2!$A$2,仕訳日記帳!$N2216&gt;=Sheet2!$B$2),仕訳日記帳!B2216,IF(AND(OR($A2216=Sheet2!$A$3,$A2216=Sheet2!$A$4,$A2216=Sheet2!$A$5,$A2216=Sheet2!$A$6,$A2216=Sheet2!$A$7,$A2216=Sheet2!$A$9),仕訳日記帳!$N2216&gt;=Sheet2!$B$3),仕訳日記帳!B2216,IF(AND($A2216=Sheet2!$A$8,仕訳日記帳!$N2216&gt;=Sheet2!$B$8),仕訳日記帳!B2216,IF(AND(OR($A2216=Sheet2!$A$10,$A2216=Sheet2!$A$11,$A2216=Sheet2!$A$12,$A2216=Sheet2!$A$13,$A2216=Sheet2!$A$14,$A2216=Sheet2!$A$15,$A2216=Sheet2!$A$16,$A2216=Sheet2!$A$17),Sheet2!$B$9&lt;=仕訳日記帳!$N2216&lt;Sheet2!$C$10),仕訳日記帳!B2216,""))))</f>
        <v/>
      </c>
      <c r="D2216" s="265" t="str">
        <f>IF(AND($A2216=Sheet2!$A$2,仕訳日記帳!$N2216&gt;=Sheet2!$B$2),仕訳日記帳!N2216,IF(AND(OR($A2216=Sheet2!$A$3,$A2216=Sheet2!$A$4,$A2216=Sheet2!$A$5,$A2216=Sheet2!$A$6,$A2216=Sheet2!$A$7,$A2216=Sheet2!$A$9),仕訳日記帳!$N2216&gt;=Sheet2!$B$3),仕訳日記帳!N2216,IF(AND($A2216=Sheet2!$A$8,仕訳日記帳!$N2216&gt;=Sheet2!$B$8),仕訳日記帳!N2216,IF(AND(OR($A2216=Sheet2!$A$10,$A2216=Sheet2!$A$11,$A2216=Sheet2!$A$12,$A2216=Sheet2!$A$13,$A2216=Sheet2!$A$14,$A2216=Sheet2!$A$15,$A2216=Sheet2!$A$16,$A2216=Sheet2!$A$17),Sheet2!$B$9&lt;=仕訳日記帳!$N2216&lt;Sheet2!$C$10),仕訳日記帳!N2216,""))))</f>
        <v/>
      </c>
      <c r="E2216" s="263" t="str">
        <f>IF(AND($A2216=Sheet2!$A$2,仕訳日記帳!$N2216&gt;=Sheet2!$B$2),仕訳日記帳!G2216,IF(AND(OR($A2216=Sheet2!$A$3,$A2216=Sheet2!$A$4,$A2216=Sheet2!$A$5,$A2216=Sheet2!$A$6,$A2216=Sheet2!$A$7,$A2216=Sheet2!$A$9),仕訳日記帳!$N2216&gt;=Sheet2!$B$3),仕訳日記帳!G2216,IF(AND($A2216=Sheet2!$A$8,仕訳日記帳!$N2216&gt;=Sheet2!$B$8),仕訳日記帳!G2216,IF(AND(OR($A2216=Sheet2!$A$10,$A2216=Sheet2!$A$11,$A2216=Sheet2!$A$12,$A2216=Sheet2!$A$13,$A2216=Sheet2!$A$14,$A2216=Sheet2!$A$15,$A2216=Sheet2!$A$16,$A2216=Sheet2!$A$17),Sheet2!$B$9&lt;=仕訳日記帳!$N2216&lt;Sheet2!$C$10),仕訳日記帳!G2216,""))))</f>
        <v/>
      </c>
      <c r="G2216" t="str">
        <f>IF(OR(A2216=Sheet2!$A$2,A2216=Sheet2!$A$3,A2216=Sheet2!$A$4,A2216=Sheet2!$A$5,A2216=Sheet2!$A$6,A2216=Sheet2!$A$7,A2216=Sheet2!$A$8,A2216=Sheet2!$A$9,A2216=Sheet2!$A$10,A2216=Sheet2!$A$11,A2216=Sheet2!$A$12,$A$2=Sheet2!$A$13,A2216=Sheet2!$A$14,$A$2=Sheet2!$A$15,$A$2=Sheet2!$A$16,A2216=Sheet2!$A$17),"該当","")</f>
        <v/>
      </c>
      <c r="H2216" t="str">
        <f>IF(OR(A2216="",G2216=""),"",COUNTIF($G$2:G2216,"該当"))</f>
        <v/>
      </c>
    </row>
    <row r="2217" spans="1:8">
      <c r="A2217" t="str">
        <f>IF(AND(仕訳日記帳!D2217=Sheet2!$A$2,仕訳日記帳!$N2217&gt;=Sheet2!$B$2),仕訳日記帳!D2217,IF(AND(OR(仕訳日記帳!D2217=Sheet2!$A$3,仕訳日記帳!D2217=Sheet2!$A$4,仕訳日記帳!D2217=Sheet2!$A$5,仕訳日記帳!D2217=Sheet2!$A$6,仕訳日記帳!D2217=Sheet2!$A$7,仕訳日記帳!D2217=Sheet2!$A$9),仕訳日記帳!$N2217&gt;=Sheet2!$B$3),仕訳日記帳!D2217,IF(AND(仕訳日記帳!D2217=Sheet2!$A$8,仕訳日記帳!$N2217&gt;=Sheet2!$B$8),仕訳日記帳!D2217,IF(AND(OR(仕訳日記帳!D2217=Sheet2!$A$10,仕訳日記帳!D2217=Sheet2!$A$11,仕訳日記帳!D2217=Sheet2!$A$12,仕訳日記帳!D2217=Sheet2!$A$13,仕訳日記帳!D2217=Sheet2!$A$14,仕訳日記帳!D2217=Sheet2!$A$15,仕訳日記帳!D2217=Sheet2!$A$16,仕訳日記帳!D2217=Sheet2!$A$17),Sheet2!$B$9&lt;=仕訳日記帳!$N2217&lt;Sheet2!$C$10),仕訳日記帳!D2217,""))))</f>
        <v/>
      </c>
      <c r="B2217" s="263" t="str">
        <f>IF(AND($A2217=Sheet2!$A$2,仕訳日記帳!$N2217&gt;=Sheet2!$B$2),仕訳日記帳!A2217,IF(AND(OR($A2217=Sheet2!$A$3,$A2217=Sheet2!$A$4,$A2217=Sheet2!$A$5,$A2217=Sheet2!$A$6,$A2217=Sheet2!$A$7,$A2217=Sheet2!$A$9),仕訳日記帳!$N2217&gt;=Sheet2!$B$3),仕訳日記帳!A2217,IF(AND($A2217=Sheet2!$A$8,仕訳日記帳!$N2217&gt;=Sheet2!$B$8),仕訳日記帳!A2217,IF(AND(OR($A2217=Sheet2!$A$10,$A2217=Sheet2!$A$11,$A2217=Sheet2!$A$12,$A2217=Sheet2!$A$13,$A2217=Sheet2!$A$14,$A2217=Sheet2!$A$15,$A2217=Sheet2!$A$16,$A2217=Sheet2!$A$17),Sheet2!$B$9&lt;=仕訳日記帳!$N2217&lt;Sheet2!$C$10),仕訳日記帳!A2217,""))))</f>
        <v/>
      </c>
      <c r="C2217" t="str">
        <f>IF(AND($A2217=Sheet2!$A$2,仕訳日記帳!$N2217&gt;=Sheet2!$B$2),仕訳日記帳!B2217,IF(AND(OR($A2217=Sheet2!$A$3,$A2217=Sheet2!$A$4,$A2217=Sheet2!$A$5,$A2217=Sheet2!$A$6,$A2217=Sheet2!$A$7,$A2217=Sheet2!$A$9),仕訳日記帳!$N2217&gt;=Sheet2!$B$3),仕訳日記帳!B2217,IF(AND($A2217=Sheet2!$A$8,仕訳日記帳!$N2217&gt;=Sheet2!$B$8),仕訳日記帳!B2217,IF(AND(OR($A2217=Sheet2!$A$10,$A2217=Sheet2!$A$11,$A2217=Sheet2!$A$12,$A2217=Sheet2!$A$13,$A2217=Sheet2!$A$14,$A2217=Sheet2!$A$15,$A2217=Sheet2!$A$16,$A2217=Sheet2!$A$17),Sheet2!$B$9&lt;=仕訳日記帳!$N2217&lt;Sheet2!$C$10),仕訳日記帳!B2217,""))))</f>
        <v/>
      </c>
      <c r="D2217" s="265" t="str">
        <f>IF(AND($A2217=Sheet2!$A$2,仕訳日記帳!$N2217&gt;=Sheet2!$B$2),仕訳日記帳!N2217,IF(AND(OR($A2217=Sheet2!$A$3,$A2217=Sheet2!$A$4,$A2217=Sheet2!$A$5,$A2217=Sheet2!$A$6,$A2217=Sheet2!$A$7,$A2217=Sheet2!$A$9),仕訳日記帳!$N2217&gt;=Sheet2!$B$3),仕訳日記帳!N2217,IF(AND($A2217=Sheet2!$A$8,仕訳日記帳!$N2217&gt;=Sheet2!$B$8),仕訳日記帳!N2217,IF(AND(OR($A2217=Sheet2!$A$10,$A2217=Sheet2!$A$11,$A2217=Sheet2!$A$12,$A2217=Sheet2!$A$13,$A2217=Sheet2!$A$14,$A2217=Sheet2!$A$15,$A2217=Sheet2!$A$16,$A2217=Sheet2!$A$17),Sheet2!$B$9&lt;=仕訳日記帳!$N2217&lt;Sheet2!$C$10),仕訳日記帳!N2217,""))))</f>
        <v/>
      </c>
      <c r="E2217" s="263" t="str">
        <f>IF(AND($A2217=Sheet2!$A$2,仕訳日記帳!$N2217&gt;=Sheet2!$B$2),仕訳日記帳!G2217,IF(AND(OR($A2217=Sheet2!$A$3,$A2217=Sheet2!$A$4,$A2217=Sheet2!$A$5,$A2217=Sheet2!$A$6,$A2217=Sheet2!$A$7,$A2217=Sheet2!$A$9),仕訳日記帳!$N2217&gt;=Sheet2!$B$3),仕訳日記帳!G2217,IF(AND($A2217=Sheet2!$A$8,仕訳日記帳!$N2217&gt;=Sheet2!$B$8),仕訳日記帳!G2217,IF(AND(OR($A2217=Sheet2!$A$10,$A2217=Sheet2!$A$11,$A2217=Sheet2!$A$12,$A2217=Sheet2!$A$13,$A2217=Sheet2!$A$14,$A2217=Sheet2!$A$15,$A2217=Sheet2!$A$16,$A2217=Sheet2!$A$17),Sheet2!$B$9&lt;=仕訳日記帳!$N2217&lt;Sheet2!$C$10),仕訳日記帳!G2217,""))))</f>
        <v/>
      </c>
      <c r="G2217" t="str">
        <f>IF(OR(A2217=Sheet2!$A$2,A2217=Sheet2!$A$3,A2217=Sheet2!$A$4,A2217=Sheet2!$A$5,A2217=Sheet2!$A$6,A2217=Sheet2!$A$7,A2217=Sheet2!$A$8,A2217=Sheet2!$A$9,A2217=Sheet2!$A$10,A2217=Sheet2!$A$11,A2217=Sheet2!$A$12,$A$2=Sheet2!$A$13,A2217=Sheet2!$A$14,$A$2=Sheet2!$A$15,$A$2=Sheet2!$A$16,A2217=Sheet2!$A$17),"該当","")</f>
        <v/>
      </c>
      <c r="H2217" t="str">
        <f>IF(OR(A2217="",G2217=""),"",COUNTIF($G$2:G2217,"該当"))</f>
        <v/>
      </c>
    </row>
    <row r="2218" spans="1:8">
      <c r="A2218" t="str">
        <f>IF(AND(仕訳日記帳!D2218=Sheet2!$A$2,仕訳日記帳!$N2218&gt;=Sheet2!$B$2),仕訳日記帳!D2218,IF(AND(OR(仕訳日記帳!D2218=Sheet2!$A$3,仕訳日記帳!D2218=Sheet2!$A$4,仕訳日記帳!D2218=Sheet2!$A$5,仕訳日記帳!D2218=Sheet2!$A$6,仕訳日記帳!D2218=Sheet2!$A$7,仕訳日記帳!D2218=Sheet2!$A$9),仕訳日記帳!$N2218&gt;=Sheet2!$B$3),仕訳日記帳!D2218,IF(AND(仕訳日記帳!D2218=Sheet2!$A$8,仕訳日記帳!$N2218&gt;=Sheet2!$B$8),仕訳日記帳!D2218,IF(AND(OR(仕訳日記帳!D2218=Sheet2!$A$10,仕訳日記帳!D2218=Sheet2!$A$11,仕訳日記帳!D2218=Sheet2!$A$12,仕訳日記帳!D2218=Sheet2!$A$13,仕訳日記帳!D2218=Sheet2!$A$14,仕訳日記帳!D2218=Sheet2!$A$15,仕訳日記帳!D2218=Sheet2!$A$16,仕訳日記帳!D2218=Sheet2!$A$17),Sheet2!$B$9&lt;=仕訳日記帳!$N2218&lt;Sheet2!$C$10),仕訳日記帳!D2218,""))))</f>
        <v/>
      </c>
      <c r="B2218" s="263" t="str">
        <f>IF(AND($A2218=Sheet2!$A$2,仕訳日記帳!$N2218&gt;=Sheet2!$B$2),仕訳日記帳!A2218,IF(AND(OR($A2218=Sheet2!$A$3,$A2218=Sheet2!$A$4,$A2218=Sheet2!$A$5,$A2218=Sheet2!$A$6,$A2218=Sheet2!$A$7,$A2218=Sheet2!$A$9),仕訳日記帳!$N2218&gt;=Sheet2!$B$3),仕訳日記帳!A2218,IF(AND($A2218=Sheet2!$A$8,仕訳日記帳!$N2218&gt;=Sheet2!$B$8),仕訳日記帳!A2218,IF(AND(OR($A2218=Sheet2!$A$10,$A2218=Sheet2!$A$11,$A2218=Sheet2!$A$12,$A2218=Sheet2!$A$13,$A2218=Sheet2!$A$14,$A2218=Sheet2!$A$15,$A2218=Sheet2!$A$16,$A2218=Sheet2!$A$17),Sheet2!$B$9&lt;=仕訳日記帳!$N2218&lt;Sheet2!$C$10),仕訳日記帳!A2218,""))))</f>
        <v/>
      </c>
      <c r="C2218" t="str">
        <f>IF(AND($A2218=Sheet2!$A$2,仕訳日記帳!$N2218&gt;=Sheet2!$B$2),仕訳日記帳!B2218,IF(AND(OR($A2218=Sheet2!$A$3,$A2218=Sheet2!$A$4,$A2218=Sheet2!$A$5,$A2218=Sheet2!$A$6,$A2218=Sheet2!$A$7,$A2218=Sheet2!$A$9),仕訳日記帳!$N2218&gt;=Sheet2!$B$3),仕訳日記帳!B2218,IF(AND($A2218=Sheet2!$A$8,仕訳日記帳!$N2218&gt;=Sheet2!$B$8),仕訳日記帳!B2218,IF(AND(OR($A2218=Sheet2!$A$10,$A2218=Sheet2!$A$11,$A2218=Sheet2!$A$12,$A2218=Sheet2!$A$13,$A2218=Sheet2!$A$14,$A2218=Sheet2!$A$15,$A2218=Sheet2!$A$16,$A2218=Sheet2!$A$17),Sheet2!$B$9&lt;=仕訳日記帳!$N2218&lt;Sheet2!$C$10),仕訳日記帳!B2218,""))))</f>
        <v/>
      </c>
      <c r="D2218" s="265" t="str">
        <f>IF(AND($A2218=Sheet2!$A$2,仕訳日記帳!$N2218&gt;=Sheet2!$B$2),仕訳日記帳!N2218,IF(AND(OR($A2218=Sheet2!$A$3,$A2218=Sheet2!$A$4,$A2218=Sheet2!$A$5,$A2218=Sheet2!$A$6,$A2218=Sheet2!$A$7,$A2218=Sheet2!$A$9),仕訳日記帳!$N2218&gt;=Sheet2!$B$3),仕訳日記帳!N2218,IF(AND($A2218=Sheet2!$A$8,仕訳日記帳!$N2218&gt;=Sheet2!$B$8),仕訳日記帳!N2218,IF(AND(OR($A2218=Sheet2!$A$10,$A2218=Sheet2!$A$11,$A2218=Sheet2!$A$12,$A2218=Sheet2!$A$13,$A2218=Sheet2!$A$14,$A2218=Sheet2!$A$15,$A2218=Sheet2!$A$16,$A2218=Sheet2!$A$17),Sheet2!$B$9&lt;=仕訳日記帳!$N2218&lt;Sheet2!$C$10),仕訳日記帳!N2218,""))))</f>
        <v/>
      </c>
      <c r="E2218" s="263" t="str">
        <f>IF(AND($A2218=Sheet2!$A$2,仕訳日記帳!$N2218&gt;=Sheet2!$B$2),仕訳日記帳!G2218,IF(AND(OR($A2218=Sheet2!$A$3,$A2218=Sheet2!$A$4,$A2218=Sheet2!$A$5,$A2218=Sheet2!$A$6,$A2218=Sheet2!$A$7,$A2218=Sheet2!$A$9),仕訳日記帳!$N2218&gt;=Sheet2!$B$3),仕訳日記帳!G2218,IF(AND($A2218=Sheet2!$A$8,仕訳日記帳!$N2218&gt;=Sheet2!$B$8),仕訳日記帳!G2218,IF(AND(OR($A2218=Sheet2!$A$10,$A2218=Sheet2!$A$11,$A2218=Sheet2!$A$12,$A2218=Sheet2!$A$13,$A2218=Sheet2!$A$14,$A2218=Sheet2!$A$15,$A2218=Sheet2!$A$16,$A2218=Sheet2!$A$17),Sheet2!$B$9&lt;=仕訳日記帳!$N2218&lt;Sheet2!$C$10),仕訳日記帳!G2218,""))))</f>
        <v/>
      </c>
      <c r="G2218" t="str">
        <f>IF(OR(A2218=Sheet2!$A$2,A2218=Sheet2!$A$3,A2218=Sheet2!$A$4,A2218=Sheet2!$A$5,A2218=Sheet2!$A$6,A2218=Sheet2!$A$7,A2218=Sheet2!$A$8,A2218=Sheet2!$A$9,A2218=Sheet2!$A$10,A2218=Sheet2!$A$11,A2218=Sheet2!$A$12,$A$2=Sheet2!$A$13,A2218=Sheet2!$A$14,$A$2=Sheet2!$A$15,$A$2=Sheet2!$A$16,A2218=Sheet2!$A$17),"該当","")</f>
        <v/>
      </c>
      <c r="H2218" t="str">
        <f>IF(OR(A2218="",G2218=""),"",COUNTIF($G$2:G2218,"該当"))</f>
        <v/>
      </c>
    </row>
    <row r="2219" spans="1:8">
      <c r="A2219" t="str">
        <f>IF(AND(仕訳日記帳!D2219=Sheet2!$A$2,仕訳日記帳!$N2219&gt;=Sheet2!$B$2),仕訳日記帳!D2219,IF(AND(OR(仕訳日記帳!D2219=Sheet2!$A$3,仕訳日記帳!D2219=Sheet2!$A$4,仕訳日記帳!D2219=Sheet2!$A$5,仕訳日記帳!D2219=Sheet2!$A$6,仕訳日記帳!D2219=Sheet2!$A$7,仕訳日記帳!D2219=Sheet2!$A$9),仕訳日記帳!$N2219&gt;=Sheet2!$B$3),仕訳日記帳!D2219,IF(AND(仕訳日記帳!D2219=Sheet2!$A$8,仕訳日記帳!$N2219&gt;=Sheet2!$B$8),仕訳日記帳!D2219,IF(AND(OR(仕訳日記帳!D2219=Sheet2!$A$10,仕訳日記帳!D2219=Sheet2!$A$11,仕訳日記帳!D2219=Sheet2!$A$12,仕訳日記帳!D2219=Sheet2!$A$13,仕訳日記帳!D2219=Sheet2!$A$14,仕訳日記帳!D2219=Sheet2!$A$15,仕訳日記帳!D2219=Sheet2!$A$16,仕訳日記帳!D2219=Sheet2!$A$17),Sheet2!$B$9&lt;=仕訳日記帳!$N2219&lt;Sheet2!$C$10),仕訳日記帳!D2219,""))))</f>
        <v/>
      </c>
      <c r="B2219" s="263" t="str">
        <f>IF(AND($A2219=Sheet2!$A$2,仕訳日記帳!$N2219&gt;=Sheet2!$B$2),仕訳日記帳!A2219,IF(AND(OR($A2219=Sheet2!$A$3,$A2219=Sheet2!$A$4,$A2219=Sheet2!$A$5,$A2219=Sheet2!$A$6,$A2219=Sheet2!$A$7,$A2219=Sheet2!$A$9),仕訳日記帳!$N2219&gt;=Sheet2!$B$3),仕訳日記帳!A2219,IF(AND($A2219=Sheet2!$A$8,仕訳日記帳!$N2219&gt;=Sheet2!$B$8),仕訳日記帳!A2219,IF(AND(OR($A2219=Sheet2!$A$10,$A2219=Sheet2!$A$11,$A2219=Sheet2!$A$12,$A2219=Sheet2!$A$13,$A2219=Sheet2!$A$14,$A2219=Sheet2!$A$15,$A2219=Sheet2!$A$16,$A2219=Sheet2!$A$17),Sheet2!$B$9&lt;=仕訳日記帳!$N2219&lt;Sheet2!$C$10),仕訳日記帳!A2219,""))))</f>
        <v/>
      </c>
      <c r="C2219" t="str">
        <f>IF(AND($A2219=Sheet2!$A$2,仕訳日記帳!$N2219&gt;=Sheet2!$B$2),仕訳日記帳!B2219,IF(AND(OR($A2219=Sheet2!$A$3,$A2219=Sheet2!$A$4,$A2219=Sheet2!$A$5,$A2219=Sheet2!$A$6,$A2219=Sheet2!$A$7,$A2219=Sheet2!$A$9),仕訳日記帳!$N2219&gt;=Sheet2!$B$3),仕訳日記帳!B2219,IF(AND($A2219=Sheet2!$A$8,仕訳日記帳!$N2219&gt;=Sheet2!$B$8),仕訳日記帳!B2219,IF(AND(OR($A2219=Sheet2!$A$10,$A2219=Sheet2!$A$11,$A2219=Sheet2!$A$12,$A2219=Sheet2!$A$13,$A2219=Sheet2!$A$14,$A2219=Sheet2!$A$15,$A2219=Sheet2!$A$16,$A2219=Sheet2!$A$17),Sheet2!$B$9&lt;=仕訳日記帳!$N2219&lt;Sheet2!$C$10),仕訳日記帳!B2219,""))))</f>
        <v/>
      </c>
      <c r="D2219" s="265" t="str">
        <f>IF(AND($A2219=Sheet2!$A$2,仕訳日記帳!$N2219&gt;=Sheet2!$B$2),仕訳日記帳!N2219,IF(AND(OR($A2219=Sheet2!$A$3,$A2219=Sheet2!$A$4,$A2219=Sheet2!$A$5,$A2219=Sheet2!$A$6,$A2219=Sheet2!$A$7,$A2219=Sheet2!$A$9),仕訳日記帳!$N2219&gt;=Sheet2!$B$3),仕訳日記帳!N2219,IF(AND($A2219=Sheet2!$A$8,仕訳日記帳!$N2219&gt;=Sheet2!$B$8),仕訳日記帳!N2219,IF(AND(OR($A2219=Sheet2!$A$10,$A2219=Sheet2!$A$11,$A2219=Sheet2!$A$12,$A2219=Sheet2!$A$13,$A2219=Sheet2!$A$14,$A2219=Sheet2!$A$15,$A2219=Sheet2!$A$16,$A2219=Sheet2!$A$17),Sheet2!$B$9&lt;=仕訳日記帳!$N2219&lt;Sheet2!$C$10),仕訳日記帳!N2219,""))))</f>
        <v/>
      </c>
      <c r="E2219" s="263" t="str">
        <f>IF(AND($A2219=Sheet2!$A$2,仕訳日記帳!$N2219&gt;=Sheet2!$B$2),仕訳日記帳!G2219,IF(AND(OR($A2219=Sheet2!$A$3,$A2219=Sheet2!$A$4,$A2219=Sheet2!$A$5,$A2219=Sheet2!$A$6,$A2219=Sheet2!$A$7,$A2219=Sheet2!$A$9),仕訳日記帳!$N2219&gt;=Sheet2!$B$3),仕訳日記帳!G2219,IF(AND($A2219=Sheet2!$A$8,仕訳日記帳!$N2219&gt;=Sheet2!$B$8),仕訳日記帳!G2219,IF(AND(OR($A2219=Sheet2!$A$10,$A2219=Sheet2!$A$11,$A2219=Sheet2!$A$12,$A2219=Sheet2!$A$13,$A2219=Sheet2!$A$14,$A2219=Sheet2!$A$15,$A2219=Sheet2!$A$16,$A2219=Sheet2!$A$17),Sheet2!$B$9&lt;=仕訳日記帳!$N2219&lt;Sheet2!$C$10),仕訳日記帳!G2219,""))))</f>
        <v/>
      </c>
      <c r="G2219" t="str">
        <f>IF(OR(A2219=Sheet2!$A$2,A2219=Sheet2!$A$3,A2219=Sheet2!$A$4,A2219=Sheet2!$A$5,A2219=Sheet2!$A$6,A2219=Sheet2!$A$7,A2219=Sheet2!$A$8,A2219=Sheet2!$A$9,A2219=Sheet2!$A$10,A2219=Sheet2!$A$11,A2219=Sheet2!$A$12,$A$2=Sheet2!$A$13,A2219=Sheet2!$A$14,$A$2=Sheet2!$A$15,$A$2=Sheet2!$A$16,A2219=Sheet2!$A$17),"該当","")</f>
        <v/>
      </c>
      <c r="H2219" t="str">
        <f>IF(OR(A2219="",G2219=""),"",COUNTIF($G$2:G2219,"該当"))</f>
        <v/>
      </c>
    </row>
    <row r="2220" spans="1:8">
      <c r="A2220" t="str">
        <f>IF(AND(仕訳日記帳!D2220=Sheet2!$A$2,仕訳日記帳!$N2220&gt;=Sheet2!$B$2),仕訳日記帳!D2220,IF(AND(OR(仕訳日記帳!D2220=Sheet2!$A$3,仕訳日記帳!D2220=Sheet2!$A$4,仕訳日記帳!D2220=Sheet2!$A$5,仕訳日記帳!D2220=Sheet2!$A$6,仕訳日記帳!D2220=Sheet2!$A$7,仕訳日記帳!D2220=Sheet2!$A$9),仕訳日記帳!$N2220&gt;=Sheet2!$B$3),仕訳日記帳!D2220,IF(AND(仕訳日記帳!D2220=Sheet2!$A$8,仕訳日記帳!$N2220&gt;=Sheet2!$B$8),仕訳日記帳!D2220,IF(AND(OR(仕訳日記帳!D2220=Sheet2!$A$10,仕訳日記帳!D2220=Sheet2!$A$11,仕訳日記帳!D2220=Sheet2!$A$12,仕訳日記帳!D2220=Sheet2!$A$13,仕訳日記帳!D2220=Sheet2!$A$14,仕訳日記帳!D2220=Sheet2!$A$15,仕訳日記帳!D2220=Sheet2!$A$16,仕訳日記帳!D2220=Sheet2!$A$17),Sheet2!$B$9&lt;=仕訳日記帳!$N2220&lt;Sheet2!$C$10),仕訳日記帳!D2220,""))))</f>
        <v/>
      </c>
      <c r="B2220" s="263" t="str">
        <f>IF(AND($A2220=Sheet2!$A$2,仕訳日記帳!$N2220&gt;=Sheet2!$B$2),仕訳日記帳!A2220,IF(AND(OR($A2220=Sheet2!$A$3,$A2220=Sheet2!$A$4,$A2220=Sheet2!$A$5,$A2220=Sheet2!$A$6,$A2220=Sheet2!$A$7,$A2220=Sheet2!$A$9),仕訳日記帳!$N2220&gt;=Sheet2!$B$3),仕訳日記帳!A2220,IF(AND($A2220=Sheet2!$A$8,仕訳日記帳!$N2220&gt;=Sheet2!$B$8),仕訳日記帳!A2220,IF(AND(OR($A2220=Sheet2!$A$10,$A2220=Sheet2!$A$11,$A2220=Sheet2!$A$12,$A2220=Sheet2!$A$13,$A2220=Sheet2!$A$14,$A2220=Sheet2!$A$15,$A2220=Sheet2!$A$16,$A2220=Sheet2!$A$17),Sheet2!$B$9&lt;=仕訳日記帳!$N2220&lt;Sheet2!$C$10),仕訳日記帳!A2220,""))))</f>
        <v/>
      </c>
      <c r="C2220" t="str">
        <f>IF(AND($A2220=Sheet2!$A$2,仕訳日記帳!$N2220&gt;=Sheet2!$B$2),仕訳日記帳!B2220,IF(AND(OR($A2220=Sheet2!$A$3,$A2220=Sheet2!$A$4,$A2220=Sheet2!$A$5,$A2220=Sheet2!$A$6,$A2220=Sheet2!$A$7,$A2220=Sheet2!$A$9),仕訳日記帳!$N2220&gt;=Sheet2!$B$3),仕訳日記帳!B2220,IF(AND($A2220=Sheet2!$A$8,仕訳日記帳!$N2220&gt;=Sheet2!$B$8),仕訳日記帳!B2220,IF(AND(OR($A2220=Sheet2!$A$10,$A2220=Sheet2!$A$11,$A2220=Sheet2!$A$12,$A2220=Sheet2!$A$13,$A2220=Sheet2!$A$14,$A2220=Sheet2!$A$15,$A2220=Sheet2!$A$16,$A2220=Sheet2!$A$17),Sheet2!$B$9&lt;=仕訳日記帳!$N2220&lt;Sheet2!$C$10),仕訳日記帳!B2220,""))))</f>
        <v/>
      </c>
      <c r="D2220" s="265" t="str">
        <f>IF(AND($A2220=Sheet2!$A$2,仕訳日記帳!$N2220&gt;=Sheet2!$B$2),仕訳日記帳!N2220,IF(AND(OR($A2220=Sheet2!$A$3,$A2220=Sheet2!$A$4,$A2220=Sheet2!$A$5,$A2220=Sheet2!$A$6,$A2220=Sheet2!$A$7,$A2220=Sheet2!$A$9),仕訳日記帳!$N2220&gt;=Sheet2!$B$3),仕訳日記帳!N2220,IF(AND($A2220=Sheet2!$A$8,仕訳日記帳!$N2220&gt;=Sheet2!$B$8),仕訳日記帳!N2220,IF(AND(OR($A2220=Sheet2!$A$10,$A2220=Sheet2!$A$11,$A2220=Sheet2!$A$12,$A2220=Sheet2!$A$13,$A2220=Sheet2!$A$14,$A2220=Sheet2!$A$15,$A2220=Sheet2!$A$16,$A2220=Sheet2!$A$17),Sheet2!$B$9&lt;=仕訳日記帳!$N2220&lt;Sheet2!$C$10),仕訳日記帳!N2220,""))))</f>
        <v/>
      </c>
      <c r="E2220" s="263" t="str">
        <f>IF(AND($A2220=Sheet2!$A$2,仕訳日記帳!$N2220&gt;=Sheet2!$B$2),仕訳日記帳!G2220,IF(AND(OR($A2220=Sheet2!$A$3,$A2220=Sheet2!$A$4,$A2220=Sheet2!$A$5,$A2220=Sheet2!$A$6,$A2220=Sheet2!$A$7,$A2220=Sheet2!$A$9),仕訳日記帳!$N2220&gt;=Sheet2!$B$3),仕訳日記帳!G2220,IF(AND($A2220=Sheet2!$A$8,仕訳日記帳!$N2220&gt;=Sheet2!$B$8),仕訳日記帳!G2220,IF(AND(OR($A2220=Sheet2!$A$10,$A2220=Sheet2!$A$11,$A2220=Sheet2!$A$12,$A2220=Sheet2!$A$13,$A2220=Sheet2!$A$14,$A2220=Sheet2!$A$15,$A2220=Sheet2!$A$16,$A2220=Sheet2!$A$17),Sheet2!$B$9&lt;=仕訳日記帳!$N2220&lt;Sheet2!$C$10),仕訳日記帳!G2220,""))))</f>
        <v/>
      </c>
      <c r="G2220" t="str">
        <f>IF(OR(A2220=Sheet2!$A$2,A2220=Sheet2!$A$3,A2220=Sheet2!$A$4,A2220=Sheet2!$A$5,A2220=Sheet2!$A$6,A2220=Sheet2!$A$7,A2220=Sheet2!$A$8,A2220=Sheet2!$A$9,A2220=Sheet2!$A$10,A2220=Sheet2!$A$11,A2220=Sheet2!$A$12,$A$2=Sheet2!$A$13,A2220=Sheet2!$A$14,$A$2=Sheet2!$A$15,$A$2=Sheet2!$A$16,A2220=Sheet2!$A$17),"該当","")</f>
        <v/>
      </c>
      <c r="H2220" t="str">
        <f>IF(OR(A2220="",G2220=""),"",COUNTIF($G$2:G2220,"該当"))</f>
        <v/>
      </c>
    </row>
    <row r="2221" spans="1:8">
      <c r="A2221" t="str">
        <f>IF(AND(仕訳日記帳!D2221=Sheet2!$A$2,仕訳日記帳!$N2221&gt;=Sheet2!$B$2),仕訳日記帳!D2221,IF(AND(OR(仕訳日記帳!D2221=Sheet2!$A$3,仕訳日記帳!D2221=Sheet2!$A$4,仕訳日記帳!D2221=Sheet2!$A$5,仕訳日記帳!D2221=Sheet2!$A$6,仕訳日記帳!D2221=Sheet2!$A$7,仕訳日記帳!D2221=Sheet2!$A$9),仕訳日記帳!$N2221&gt;=Sheet2!$B$3),仕訳日記帳!D2221,IF(AND(仕訳日記帳!D2221=Sheet2!$A$8,仕訳日記帳!$N2221&gt;=Sheet2!$B$8),仕訳日記帳!D2221,IF(AND(OR(仕訳日記帳!D2221=Sheet2!$A$10,仕訳日記帳!D2221=Sheet2!$A$11,仕訳日記帳!D2221=Sheet2!$A$12,仕訳日記帳!D2221=Sheet2!$A$13,仕訳日記帳!D2221=Sheet2!$A$14,仕訳日記帳!D2221=Sheet2!$A$15,仕訳日記帳!D2221=Sheet2!$A$16,仕訳日記帳!D2221=Sheet2!$A$17),Sheet2!$B$9&lt;=仕訳日記帳!$N2221&lt;Sheet2!$C$10),仕訳日記帳!D2221,""))))</f>
        <v/>
      </c>
      <c r="B2221" s="263" t="str">
        <f>IF(AND($A2221=Sheet2!$A$2,仕訳日記帳!$N2221&gt;=Sheet2!$B$2),仕訳日記帳!A2221,IF(AND(OR($A2221=Sheet2!$A$3,$A2221=Sheet2!$A$4,$A2221=Sheet2!$A$5,$A2221=Sheet2!$A$6,$A2221=Sheet2!$A$7,$A2221=Sheet2!$A$9),仕訳日記帳!$N2221&gt;=Sheet2!$B$3),仕訳日記帳!A2221,IF(AND($A2221=Sheet2!$A$8,仕訳日記帳!$N2221&gt;=Sheet2!$B$8),仕訳日記帳!A2221,IF(AND(OR($A2221=Sheet2!$A$10,$A2221=Sheet2!$A$11,$A2221=Sheet2!$A$12,$A2221=Sheet2!$A$13,$A2221=Sheet2!$A$14,$A2221=Sheet2!$A$15,$A2221=Sheet2!$A$16,$A2221=Sheet2!$A$17),Sheet2!$B$9&lt;=仕訳日記帳!$N2221&lt;Sheet2!$C$10),仕訳日記帳!A2221,""))))</f>
        <v/>
      </c>
      <c r="C2221" t="str">
        <f>IF(AND($A2221=Sheet2!$A$2,仕訳日記帳!$N2221&gt;=Sheet2!$B$2),仕訳日記帳!B2221,IF(AND(OR($A2221=Sheet2!$A$3,$A2221=Sheet2!$A$4,$A2221=Sheet2!$A$5,$A2221=Sheet2!$A$6,$A2221=Sheet2!$A$7,$A2221=Sheet2!$A$9),仕訳日記帳!$N2221&gt;=Sheet2!$B$3),仕訳日記帳!B2221,IF(AND($A2221=Sheet2!$A$8,仕訳日記帳!$N2221&gt;=Sheet2!$B$8),仕訳日記帳!B2221,IF(AND(OR($A2221=Sheet2!$A$10,$A2221=Sheet2!$A$11,$A2221=Sheet2!$A$12,$A2221=Sheet2!$A$13,$A2221=Sheet2!$A$14,$A2221=Sheet2!$A$15,$A2221=Sheet2!$A$16,$A2221=Sheet2!$A$17),Sheet2!$B$9&lt;=仕訳日記帳!$N2221&lt;Sheet2!$C$10),仕訳日記帳!B2221,""))))</f>
        <v/>
      </c>
      <c r="D2221" s="265" t="str">
        <f>IF(AND($A2221=Sheet2!$A$2,仕訳日記帳!$N2221&gt;=Sheet2!$B$2),仕訳日記帳!N2221,IF(AND(OR($A2221=Sheet2!$A$3,$A2221=Sheet2!$A$4,$A2221=Sheet2!$A$5,$A2221=Sheet2!$A$6,$A2221=Sheet2!$A$7,$A2221=Sheet2!$A$9),仕訳日記帳!$N2221&gt;=Sheet2!$B$3),仕訳日記帳!N2221,IF(AND($A2221=Sheet2!$A$8,仕訳日記帳!$N2221&gt;=Sheet2!$B$8),仕訳日記帳!N2221,IF(AND(OR($A2221=Sheet2!$A$10,$A2221=Sheet2!$A$11,$A2221=Sheet2!$A$12,$A2221=Sheet2!$A$13,$A2221=Sheet2!$A$14,$A2221=Sheet2!$A$15,$A2221=Sheet2!$A$16,$A2221=Sheet2!$A$17),Sheet2!$B$9&lt;=仕訳日記帳!$N2221&lt;Sheet2!$C$10),仕訳日記帳!N2221,""))))</f>
        <v/>
      </c>
      <c r="E2221" s="263" t="str">
        <f>IF(AND($A2221=Sheet2!$A$2,仕訳日記帳!$N2221&gt;=Sheet2!$B$2),仕訳日記帳!G2221,IF(AND(OR($A2221=Sheet2!$A$3,$A2221=Sheet2!$A$4,$A2221=Sheet2!$A$5,$A2221=Sheet2!$A$6,$A2221=Sheet2!$A$7,$A2221=Sheet2!$A$9),仕訳日記帳!$N2221&gt;=Sheet2!$B$3),仕訳日記帳!G2221,IF(AND($A2221=Sheet2!$A$8,仕訳日記帳!$N2221&gt;=Sheet2!$B$8),仕訳日記帳!G2221,IF(AND(OR($A2221=Sheet2!$A$10,$A2221=Sheet2!$A$11,$A2221=Sheet2!$A$12,$A2221=Sheet2!$A$13,$A2221=Sheet2!$A$14,$A2221=Sheet2!$A$15,$A2221=Sheet2!$A$16,$A2221=Sheet2!$A$17),Sheet2!$B$9&lt;=仕訳日記帳!$N2221&lt;Sheet2!$C$10),仕訳日記帳!G2221,""))))</f>
        <v/>
      </c>
      <c r="G2221" t="str">
        <f>IF(OR(A2221=Sheet2!$A$2,A2221=Sheet2!$A$3,A2221=Sheet2!$A$4,A2221=Sheet2!$A$5,A2221=Sheet2!$A$6,A2221=Sheet2!$A$7,A2221=Sheet2!$A$8,A2221=Sheet2!$A$9,A2221=Sheet2!$A$10,A2221=Sheet2!$A$11,A2221=Sheet2!$A$12,$A$2=Sheet2!$A$13,A2221=Sheet2!$A$14,$A$2=Sheet2!$A$15,$A$2=Sheet2!$A$16,A2221=Sheet2!$A$17),"該当","")</f>
        <v/>
      </c>
      <c r="H2221" t="str">
        <f>IF(OR(A2221="",G2221=""),"",COUNTIF($G$2:G2221,"該当"))</f>
        <v/>
      </c>
    </row>
    <row r="2222" spans="1:8">
      <c r="A2222" t="str">
        <f>IF(AND(仕訳日記帳!D2222=Sheet2!$A$2,仕訳日記帳!$N2222&gt;=Sheet2!$B$2),仕訳日記帳!D2222,IF(AND(OR(仕訳日記帳!D2222=Sheet2!$A$3,仕訳日記帳!D2222=Sheet2!$A$4,仕訳日記帳!D2222=Sheet2!$A$5,仕訳日記帳!D2222=Sheet2!$A$6,仕訳日記帳!D2222=Sheet2!$A$7,仕訳日記帳!D2222=Sheet2!$A$9),仕訳日記帳!$N2222&gt;=Sheet2!$B$3),仕訳日記帳!D2222,IF(AND(仕訳日記帳!D2222=Sheet2!$A$8,仕訳日記帳!$N2222&gt;=Sheet2!$B$8),仕訳日記帳!D2222,IF(AND(OR(仕訳日記帳!D2222=Sheet2!$A$10,仕訳日記帳!D2222=Sheet2!$A$11,仕訳日記帳!D2222=Sheet2!$A$12,仕訳日記帳!D2222=Sheet2!$A$13,仕訳日記帳!D2222=Sheet2!$A$14,仕訳日記帳!D2222=Sheet2!$A$15,仕訳日記帳!D2222=Sheet2!$A$16,仕訳日記帳!D2222=Sheet2!$A$17),Sheet2!$B$9&lt;=仕訳日記帳!$N2222&lt;Sheet2!$C$10),仕訳日記帳!D2222,""))))</f>
        <v/>
      </c>
      <c r="B2222" s="263" t="str">
        <f>IF(AND($A2222=Sheet2!$A$2,仕訳日記帳!$N2222&gt;=Sheet2!$B$2),仕訳日記帳!A2222,IF(AND(OR($A2222=Sheet2!$A$3,$A2222=Sheet2!$A$4,$A2222=Sheet2!$A$5,$A2222=Sheet2!$A$6,$A2222=Sheet2!$A$7,$A2222=Sheet2!$A$9),仕訳日記帳!$N2222&gt;=Sheet2!$B$3),仕訳日記帳!A2222,IF(AND($A2222=Sheet2!$A$8,仕訳日記帳!$N2222&gt;=Sheet2!$B$8),仕訳日記帳!A2222,IF(AND(OR($A2222=Sheet2!$A$10,$A2222=Sheet2!$A$11,$A2222=Sheet2!$A$12,$A2222=Sheet2!$A$13,$A2222=Sheet2!$A$14,$A2222=Sheet2!$A$15,$A2222=Sheet2!$A$16,$A2222=Sheet2!$A$17),Sheet2!$B$9&lt;=仕訳日記帳!$N2222&lt;Sheet2!$C$10),仕訳日記帳!A2222,""))))</f>
        <v/>
      </c>
      <c r="C2222" t="str">
        <f>IF(AND($A2222=Sheet2!$A$2,仕訳日記帳!$N2222&gt;=Sheet2!$B$2),仕訳日記帳!B2222,IF(AND(OR($A2222=Sheet2!$A$3,$A2222=Sheet2!$A$4,$A2222=Sheet2!$A$5,$A2222=Sheet2!$A$6,$A2222=Sheet2!$A$7,$A2222=Sheet2!$A$9),仕訳日記帳!$N2222&gt;=Sheet2!$B$3),仕訳日記帳!B2222,IF(AND($A2222=Sheet2!$A$8,仕訳日記帳!$N2222&gt;=Sheet2!$B$8),仕訳日記帳!B2222,IF(AND(OR($A2222=Sheet2!$A$10,$A2222=Sheet2!$A$11,$A2222=Sheet2!$A$12,$A2222=Sheet2!$A$13,$A2222=Sheet2!$A$14,$A2222=Sheet2!$A$15,$A2222=Sheet2!$A$16,$A2222=Sheet2!$A$17),Sheet2!$B$9&lt;=仕訳日記帳!$N2222&lt;Sheet2!$C$10),仕訳日記帳!B2222,""))))</f>
        <v/>
      </c>
      <c r="D2222" s="265" t="str">
        <f>IF(AND($A2222=Sheet2!$A$2,仕訳日記帳!$N2222&gt;=Sheet2!$B$2),仕訳日記帳!N2222,IF(AND(OR($A2222=Sheet2!$A$3,$A2222=Sheet2!$A$4,$A2222=Sheet2!$A$5,$A2222=Sheet2!$A$6,$A2222=Sheet2!$A$7,$A2222=Sheet2!$A$9),仕訳日記帳!$N2222&gt;=Sheet2!$B$3),仕訳日記帳!N2222,IF(AND($A2222=Sheet2!$A$8,仕訳日記帳!$N2222&gt;=Sheet2!$B$8),仕訳日記帳!N2222,IF(AND(OR($A2222=Sheet2!$A$10,$A2222=Sheet2!$A$11,$A2222=Sheet2!$A$12,$A2222=Sheet2!$A$13,$A2222=Sheet2!$A$14,$A2222=Sheet2!$A$15,$A2222=Sheet2!$A$16,$A2222=Sheet2!$A$17),Sheet2!$B$9&lt;=仕訳日記帳!$N2222&lt;Sheet2!$C$10),仕訳日記帳!N2222,""))))</f>
        <v/>
      </c>
      <c r="E2222" s="263" t="str">
        <f>IF(AND($A2222=Sheet2!$A$2,仕訳日記帳!$N2222&gt;=Sheet2!$B$2),仕訳日記帳!G2222,IF(AND(OR($A2222=Sheet2!$A$3,$A2222=Sheet2!$A$4,$A2222=Sheet2!$A$5,$A2222=Sheet2!$A$6,$A2222=Sheet2!$A$7,$A2222=Sheet2!$A$9),仕訳日記帳!$N2222&gt;=Sheet2!$B$3),仕訳日記帳!G2222,IF(AND($A2222=Sheet2!$A$8,仕訳日記帳!$N2222&gt;=Sheet2!$B$8),仕訳日記帳!G2222,IF(AND(OR($A2222=Sheet2!$A$10,$A2222=Sheet2!$A$11,$A2222=Sheet2!$A$12,$A2222=Sheet2!$A$13,$A2222=Sheet2!$A$14,$A2222=Sheet2!$A$15,$A2222=Sheet2!$A$16,$A2222=Sheet2!$A$17),Sheet2!$B$9&lt;=仕訳日記帳!$N2222&lt;Sheet2!$C$10),仕訳日記帳!G2222,""))))</f>
        <v/>
      </c>
      <c r="G2222" t="str">
        <f>IF(OR(A2222=Sheet2!$A$2,A2222=Sheet2!$A$3,A2222=Sheet2!$A$4,A2222=Sheet2!$A$5,A2222=Sheet2!$A$6,A2222=Sheet2!$A$7,A2222=Sheet2!$A$8,A2222=Sheet2!$A$9,A2222=Sheet2!$A$10,A2222=Sheet2!$A$11,A2222=Sheet2!$A$12,$A$2=Sheet2!$A$13,A2222=Sheet2!$A$14,$A$2=Sheet2!$A$15,$A$2=Sheet2!$A$16,A2222=Sheet2!$A$17),"該当","")</f>
        <v/>
      </c>
      <c r="H2222" t="str">
        <f>IF(OR(A2222="",G2222=""),"",COUNTIF($G$2:G2222,"該当"))</f>
        <v/>
      </c>
    </row>
    <row r="2223" spans="1:8">
      <c r="A2223" t="str">
        <f>IF(AND(仕訳日記帳!D2223=Sheet2!$A$2,仕訳日記帳!$N2223&gt;=Sheet2!$B$2),仕訳日記帳!D2223,IF(AND(OR(仕訳日記帳!D2223=Sheet2!$A$3,仕訳日記帳!D2223=Sheet2!$A$4,仕訳日記帳!D2223=Sheet2!$A$5,仕訳日記帳!D2223=Sheet2!$A$6,仕訳日記帳!D2223=Sheet2!$A$7,仕訳日記帳!D2223=Sheet2!$A$9),仕訳日記帳!$N2223&gt;=Sheet2!$B$3),仕訳日記帳!D2223,IF(AND(仕訳日記帳!D2223=Sheet2!$A$8,仕訳日記帳!$N2223&gt;=Sheet2!$B$8),仕訳日記帳!D2223,IF(AND(OR(仕訳日記帳!D2223=Sheet2!$A$10,仕訳日記帳!D2223=Sheet2!$A$11,仕訳日記帳!D2223=Sheet2!$A$12,仕訳日記帳!D2223=Sheet2!$A$13,仕訳日記帳!D2223=Sheet2!$A$14,仕訳日記帳!D2223=Sheet2!$A$15,仕訳日記帳!D2223=Sheet2!$A$16,仕訳日記帳!D2223=Sheet2!$A$17),Sheet2!$B$9&lt;=仕訳日記帳!$N2223&lt;Sheet2!$C$10),仕訳日記帳!D2223,""))))</f>
        <v/>
      </c>
      <c r="B2223" s="263" t="str">
        <f>IF(AND($A2223=Sheet2!$A$2,仕訳日記帳!$N2223&gt;=Sheet2!$B$2),仕訳日記帳!A2223,IF(AND(OR($A2223=Sheet2!$A$3,$A2223=Sheet2!$A$4,$A2223=Sheet2!$A$5,$A2223=Sheet2!$A$6,$A2223=Sheet2!$A$7,$A2223=Sheet2!$A$9),仕訳日記帳!$N2223&gt;=Sheet2!$B$3),仕訳日記帳!A2223,IF(AND($A2223=Sheet2!$A$8,仕訳日記帳!$N2223&gt;=Sheet2!$B$8),仕訳日記帳!A2223,IF(AND(OR($A2223=Sheet2!$A$10,$A2223=Sheet2!$A$11,$A2223=Sheet2!$A$12,$A2223=Sheet2!$A$13,$A2223=Sheet2!$A$14,$A2223=Sheet2!$A$15,$A2223=Sheet2!$A$16,$A2223=Sheet2!$A$17),Sheet2!$B$9&lt;=仕訳日記帳!$N2223&lt;Sheet2!$C$10),仕訳日記帳!A2223,""))))</f>
        <v/>
      </c>
      <c r="C2223" t="str">
        <f>IF(AND($A2223=Sheet2!$A$2,仕訳日記帳!$N2223&gt;=Sheet2!$B$2),仕訳日記帳!B2223,IF(AND(OR($A2223=Sheet2!$A$3,$A2223=Sheet2!$A$4,$A2223=Sheet2!$A$5,$A2223=Sheet2!$A$6,$A2223=Sheet2!$A$7,$A2223=Sheet2!$A$9),仕訳日記帳!$N2223&gt;=Sheet2!$B$3),仕訳日記帳!B2223,IF(AND($A2223=Sheet2!$A$8,仕訳日記帳!$N2223&gt;=Sheet2!$B$8),仕訳日記帳!B2223,IF(AND(OR($A2223=Sheet2!$A$10,$A2223=Sheet2!$A$11,$A2223=Sheet2!$A$12,$A2223=Sheet2!$A$13,$A2223=Sheet2!$A$14,$A2223=Sheet2!$A$15,$A2223=Sheet2!$A$16,$A2223=Sheet2!$A$17),Sheet2!$B$9&lt;=仕訳日記帳!$N2223&lt;Sheet2!$C$10),仕訳日記帳!B2223,""))))</f>
        <v/>
      </c>
      <c r="D2223" s="265" t="str">
        <f>IF(AND($A2223=Sheet2!$A$2,仕訳日記帳!$N2223&gt;=Sheet2!$B$2),仕訳日記帳!N2223,IF(AND(OR($A2223=Sheet2!$A$3,$A2223=Sheet2!$A$4,$A2223=Sheet2!$A$5,$A2223=Sheet2!$A$6,$A2223=Sheet2!$A$7,$A2223=Sheet2!$A$9),仕訳日記帳!$N2223&gt;=Sheet2!$B$3),仕訳日記帳!N2223,IF(AND($A2223=Sheet2!$A$8,仕訳日記帳!$N2223&gt;=Sheet2!$B$8),仕訳日記帳!N2223,IF(AND(OR($A2223=Sheet2!$A$10,$A2223=Sheet2!$A$11,$A2223=Sheet2!$A$12,$A2223=Sheet2!$A$13,$A2223=Sheet2!$A$14,$A2223=Sheet2!$A$15,$A2223=Sheet2!$A$16,$A2223=Sheet2!$A$17),Sheet2!$B$9&lt;=仕訳日記帳!$N2223&lt;Sheet2!$C$10),仕訳日記帳!N2223,""))))</f>
        <v/>
      </c>
      <c r="E2223" s="263" t="str">
        <f>IF(AND($A2223=Sheet2!$A$2,仕訳日記帳!$N2223&gt;=Sheet2!$B$2),仕訳日記帳!G2223,IF(AND(OR($A2223=Sheet2!$A$3,$A2223=Sheet2!$A$4,$A2223=Sheet2!$A$5,$A2223=Sheet2!$A$6,$A2223=Sheet2!$A$7,$A2223=Sheet2!$A$9),仕訳日記帳!$N2223&gt;=Sheet2!$B$3),仕訳日記帳!G2223,IF(AND($A2223=Sheet2!$A$8,仕訳日記帳!$N2223&gt;=Sheet2!$B$8),仕訳日記帳!G2223,IF(AND(OR($A2223=Sheet2!$A$10,$A2223=Sheet2!$A$11,$A2223=Sheet2!$A$12,$A2223=Sheet2!$A$13,$A2223=Sheet2!$A$14,$A2223=Sheet2!$A$15,$A2223=Sheet2!$A$16,$A2223=Sheet2!$A$17),Sheet2!$B$9&lt;=仕訳日記帳!$N2223&lt;Sheet2!$C$10),仕訳日記帳!G2223,""))))</f>
        <v/>
      </c>
      <c r="G2223" t="str">
        <f>IF(OR(A2223=Sheet2!$A$2,A2223=Sheet2!$A$3,A2223=Sheet2!$A$4,A2223=Sheet2!$A$5,A2223=Sheet2!$A$6,A2223=Sheet2!$A$7,A2223=Sheet2!$A$8,A2223=Sheet2!$A$9,A2223=Sheet2!$A$10,A2223=Sheet2!$A$11,A2223=Sheet2!$A$12,$A$2=Sheet2!$A$13,A2223=Sheet2!$A$14,$A$2=Sheet2!$A$15,$A$2=Sheet2!$A$16,A2223=Sheet2!$A$17),"該当","")</f>
        <v/>
      </c>
      <c r="H2223" t="str">
        <f>IF(OR(A2223="",G2223=""),"",COUNTIF($G$2:G2223,"該当"))</f>
        <v/>
      </c>
    </row>
    <row r="2224" spans="1:8">
      <c r="A2224" t="str">
        <f>IF(AND(仕訳日記帳!D2224=Sheet2!$A$2,仕訳日記帳!$N2224&gt;=Sheet2!$B$2),仕訳日記帳!D2224,IF(AND(OR(仕訳日記帳!D2224=Sheet2!$A$3,仕訳日記帳!D2224=Sheet2!$A$4,仕訳日記帳!D2224=Sheet2!$A$5,仕訳日記帳!D2224=Sheet2!$A$6,仕訳日記帳!D2224=Sheet2!$A$7,仕訳日記帳!D2224=Sheet2!$A$9),仕訳日記帳!$N2224&gt;=Sheet2!$B$3),仕訳日記帳!D2224,IF(AND(仕訳日記帳!D2224=Sheet2!$A$8,仕訳日記帳!$N2224&gt;=Sheet2!$B$8),仕訳日記帳!D2224,IF(AND(OR(仕訳日記帳!D2224=Sheet2!$A$10,仕訳日記帳!D2224=Sheet2!$A$11,仕訳日記帳!D2224=Sheet2!$A$12,仕訳日記帳!D2224=Sheet2!$A$13,仕訳日記帳!D2224=Sheet2!$A$14,仕訳日記帳!D2224=Sheet2!$A$15,仕訳日記帳!D2224=Sheet2!$A$16,仕訳日記帳!D2224=Sheet2!$A$17),Sheet2!$B$9&lt;=仕訳日記帳!$N2224&lt;Sheet2!$C$10),仕訳日記帳!D2224,""))))</f>
        <v/>
      </c>
      <c r="B2224" s="263" t="str">
        <f>IF(AND($A2224=Sheet2!$A$2,仕訳日記帳!$N2224&gt;=Sheet2!$B$2),仕訳日記帳!A2224,IF(AND(OR($A2224=Sheet2!$A$3,$A2224=Sheet2!$A$4,$A2224=Sheet2!$A$5,$A2224=Sheet2!$A$6,$A2224=Sheet2!$A$7,$A2224=Sheet2!$A$9),仕訳日記帳!$N2224&gt;=Sheet2!$B$3),仕訳日記帳!A2224,IF(AND($A2224=Sheet2!$A$8,仕訳日記帳!$N2224&gt;=Sheet2!$B$8),仕訳日記帳!A2224,IF(AND(OR($A2224=Sheet2!$A$10,$A2224=Sheet2!$A$11,$A2224=Sheet2!$A$12,$A2224=Sheet2!$A$13,$A2224=Sheet2!$A$14,$A2224=Sheet2!$A$15,$A2224=Sheet2!$A$16,$A2224=Sheet2!$A$17),Sheet2!$B$9&lt;=仕訳日記帳!$N2224&lt;Sheet2!$C$10),仕訳日記帳!A2224,""))))</f>
        <v/>
      </c>
      <c r="C2224" t="str">
        <f>IF(AND($A2224=Sheet2!$A$2,仕訳日記帳!$N2224&gt;=Sheet2!$B$2),仕訳日記帳!B2224,IF(AND(OR($A2224=Sheet2!$A$3,$A2224=Sheet2!$A$4,$A2224=Sheet2!$A$5,$A2224=Sheet2!$A$6,$A2224=Sheet2!$A$7,$A2224=Sheet2!$A$9),仕訳日記帳!$N2224&gt;=Sheet2!$B$3),仕訳日記帳!B2224,IF(AND($A2224=Sheet2!$A$8,仕訳日記帳!$N2224&gt;=Sheet2!$B$8),仕訳日記帳!B2224,IF(AND(OR($A2224=Sheet2!$A$10,$A2224=Sheet2!$A$11,$A2224=Sheet2!$A$12,$A2224=Sheet2!$A$13,$A2224=Sheet2!$A$14,$A2224=Sheet2!$A$15,$A2224=Sheet2!$A$16,$A2224=Sheet2!$A$17),Sheet2!$B$9&lt;=仕訳日記帳!$N2224&lt;Sheet2!$C$10),仕訳日記帳!B2224,""))))</f>
        <v/>
      </c>
      <c r="D2224" s="265" t="str">
        <f>IF(AND($A2224=Sheet2!$A$2,仕訳日記帳!$N2224&gt;=Sheet2!$B$2),仕訳日記帳!N2224,IF(AND(OR($A2224=Sheet2!$A$3,$A2224=Sheet2!$A$4,$A2224=Sheet2!$A$5,$A2224=Sheet2!$A$6,$A2224=Sheet2!$A$7,$A2224=Sheet2!$A$9),仕訳日記帳!$N2224&gt;=Sheet2!$B$3),仕訳日記帳!N2224,IF(AND($A2224=Sheet2!$A$8,仕訳日記帳!$N2224&gt;=Sheet2!$B$8),仕訳日記帳!N2224,IF(AND(OR($A2224=Sheet2!$A$10,$A2224=Sheet2!$A$11,$A2224=Sheet2!$A$12,$A2224=Sheet2!$A$13,$A2224=Sheet2!$A$14,$A2224=Sheet2!$A$15,$A2224=Sheet2!$A$16,$A2224=Sheet2!$A$17),Sheet2!$B$9&lt;=仕訳日記帳!$N2224&lt;Sheet2!$C$10),仕訳日記帳!N2224,""))))</f>
        <v/>
      </c>
      <c r="E2224" s="263" t="str">
        <f>IF(AND($A2224=Sheet2!$A$2,仕訳日記帳!$N2224&gt;=Sheet2!$B$2),仕訳日記帳!G2224,IF(AND(OR($A2224=Sheet2!$A$3,$A2224=Sheet2!$A$4,$A2224=Sheet2!$A$5,$A2224=Sheet2!$A$6,$A2224=Sheet2!$A$7,$A2224=Sheet2!$A$9),仕訳日記帳!$N2224&gt;=Sheet2!$B$3),仕訳日記帳!G2224,IF(AND($A2224=Sheet2!$A$8,仕訳日記帳!$N2224&gt;=Sheet2!$B$8),仕訳日記帳!G2224,IF(AND(OR($A2224=Sheet2!$A$10,$A2224=Sheet2!$A$11,$A2224=Sheet2!$A$12,$A2224=Sheet2!$A$13,$A2224=Sheet2!$A$14,$A2224=Sheet2!$A$15,$A2224=Sheet2!$A$16,$A2224=Sheet2!$A$17),Sheet2!$B$9&lt;=仕訳日記帳!$N2224&lt;Sheet2!$C$10),仕訳日記帳!G2224,""))))</f>
        <v/>
      </c>
      <c r="G2224" t="str">
        <f>IF(OR(A2224=Sheet2!$A$2,A2224=Sheet2!$A$3,A2224=Sheet2!$A$4,A2224=Sheet2!$A$5,A2224=Sheet2!$A$6,A2224=Sheet2!$A$7,A2224=Sheet2!$A$8,A2224=Sheet2!$A$9,A2224=Sheet2!$A$10,A2224=Sheet2!$A$11,A2224=Sheet2!$A$12,$A$2=Sheet2!$A$13,A2224=Sheet2!$A$14,$A$2=Sheet2!$A$15,$A$2=Sheet2!$A$16,A2224=Sheet2!$A$17),"該当","")</f>
        <v/>
      </c>
      <c r="H2224" t="str">
        <f>IF(OR(A2224="",G2224=""),"",COUNTIF($G$2:G2224,"該当"))</f>
        <v/>
      </c>
    </row>
    <row r="2225" spans="1:8">
      <c r="A2225" t="str">
        <f>IF(AND(仕訳日記帳!D2225=Sheet2!$A$2,仕訳日記帳!$N2225&gt;=Sheet2!$B$2),仕訳日記帳!D2225,IF(AND(OR(仕訳日記帳!D2225=Sheet2!$A$3,仕訳日記帳!D2225=Sheet2!$A$4,仕訳日記帳!D2225=Sheet2!$A$5,仕訳日記帳!D2225=Sheet2!$A$6,仕訳日記帳!D2225=Sheet2!$A$7,仕訳日記帳!D2225=Sheet2!$A$9),仕訳日記帳!$N2225&gt;=Sheet2!$B$3),仕訳日記帳!D2225,IF(AND(仕訳日記帳!D2225=Sheet2!$A$8,仕訳日記帳!$N2225&gt;=Sheet2!$B$8),仕訳日記帳!D2225,IF(AND(OR(仕訳日記帳!D2225=Sheet2!$A$10,仕訳日記帳!D2225=Sheet2!$A$11,仕訳日記帳!D2225=Sheet2!$A$12,仕訳日記帳!D2225=Sheet2!$A$13,仕訳日記帳!D2225=Sheet2!$A$14,仕訳日記帳!D2225=Sheet2!$A$15,仕訳日記帳!D2225=Sheet2!$A$16,仕訳日記帳!D2225=Sheet2!$A$17),Sheet2!$B$9&lt;=仕訳日記帳!$N2225&lt;Sheet2!$C$10),仕訳日記帳!D2225,""))))</f>
        <v/>
      </c>
      <c r="B2225" s="263" t="str">
        <f>IF(AND($A2225=Sheet2!$A$2,仕訳日記帳!$N2225&gt;=Sheet2!$B$2),仕訳日記帳!A2225,IF(AND(OR($A2225=Sheet2!$A$3,$A2225=Sheet2!$A$4,$A2225=Sheet2!$A$5,$A2225=Sheet2!$A$6,$A2225=Sheet2!$A$7,$A2225=Sheet2!$A$9),仕訳日記帳!$N2225&gt;=Sheet2!$B$3),仕訳日記帳!A2225,IF(AND($A2225=Sheet2!$A$8,仕訳日記帳!$N2225&gt;=Sheet2!$B$8),仕訳日記帳!A2225,IF(AND(OR($A2225=Sheet2!$A$10,$A2225=Sheet2!$A$11,$A2225=Sheet2!$A$12,$A2225=Sheet2!$A$13,$A2225=Sheet2!$A$14,$A2225=Sheet2!$A$15,$A2225=Sheet2!$A$16,$A2225=Sheet2!$A$17),Sheet2!$B$9&lt;=仕訳日記帳!$N2225&lt;Sheet2!$C$10),仕訳日記帳!A2225,""))))</f>
        <v/>
      </c>
      <c r="C2225" t="str">
        <f>IF(AND($A2225=Sheet2!$A$2,仕訳日記帳!$N2225&gt;=Sheet2!$B$2),仕訳日記帳!B2225,IF(AND(OR($A2225=Sheet2!$A$3,$A2225=Sheet2!$A$4,$A2225=Sheet2!$A$5,$A2225=Sheet2!$A$6,$A2225=Sheet2!$A$7,$A2225=Sheet2!$A$9),仕訳日記帳!$N2225&gt;=Sheet2!$B$3),仕訳日記帳!B2225,IF(AND($A2225=Sheet2!$A$8,仕訳日記帳!$N2225&gt;=Sheet2!$B$8),仕訳日記帳!B2225,IF(AND(OR($A2225=Sheet2!$A$10,$A2225=Sheet2!$A$11,$A2225=Sheet2!$A$12,$A2225=Sheet2!$A$13,$A2225=Sheet2!$A$14,$A2225=Sheet2!$A$15,$A2225=Sheet2!$A$16,$A2225=Sheet2!$A$17),Sheet2!$B$9&lt;=仕訳日記帳!$N2225&lt;Sheet2!$C$10),仕訳日記帳!B2225,""))))</f>
        <v/>
      </c>
      <c r="D2225" s="265" t="str">
        <f>IF(AND($A2225=Sheet2!$A$2,仕訳日記帳!$N2225&gt;=Sheet2!$B$2),仕訳日記帳!N2225,IF(AND(OR($A2225=Sheet2!$A$3,$A2225=Sheet2!$A$4,$A2225=Sheet2!$A$5,$A2225=Sheet2!$A$6,$A2225=Sheet2!$A$7,$A2225=Sheet2!$A$9),仕訳日記帳!$N2225&gt;=Sheet2!$B$3),仕訳日記帳!N2225,IF(AND($A2225=Sheet2!$A$8,仕訳日記帳!$N2225&gt;=Sheet2!$B$8),仕訳日記帳!N2225,IF(AND(OR($A2225=Sheet2!$A$10,$A2225=Sheet2!$A$11,$A2225=Sheet2!$A$12,$A2225=Sheet2!$A$13,$A2225=Sheet2!$A$14,$A2225=Sheet2!$A$15,$A2225=Sheet2!$A$16,$A2225=Sheet2!$A$17),Sheet2!$B$9&lt;=仕訳日記帳!$N2225&lt;Sheet2!$C$10),仕訳日記帳!N2225,""))))</f>
        <v/>
      </c>
      <c r="E2225" s="263" t="str">
        <f>IF(AND($A2225=Sheet2!$A$2,仕訳日記帳!$N2225&gt;=Sheet2!$B$2),仕訳日記帳!G2225,IF(AND(OR($A2225=Sheet2!$A$3,$A2225=Sheet2!$A$4,$A2225=Sheet2!$A$5,$A2225=Sheet2!$A$6,$A2225=Sheet2!$A$7,$A2225=Sheet2!$A$9),仕訳日記帳!$N2225&gt;=Sheet2!$B$3),仕訳日記帳!G2225,IF(AND($A2225=Sheet2!$A$8,仕訳日記帳!$N2225&gt;=Sheet2!$B$8),仕訳日記帳!G2225,IF(AND(OR($A2225=Sheet2!$A$10,$A2225=Sheet2!$A$11,$A2225=Sheet2!$A$12,$A2225=Sheet2!$A$13,$A2225=Sheet2!$A$14,$A2225=Sheet2!$A$15,$A2225=Sheet2!$A$16,$A2225=Sheet2!$A$17),Sheet2!$B$9&lt;=仕訳日記帳!$N2225&lt;Sheet2!$C$10),仕訳日記帳!G2225,""))))</f>
        <v/>
      </c>
      <c r="G2225" t="str">
        <f>IF(OR(A2225=Sheet2!$A$2,A2225=Sheet2!$A$3,A2225=Sheet2!$A$4,A2225=Sheet2!$A$5,A2225=Sheet2!$A$6,A2225=Sheet2!$A$7,A2225=Sheet2!$A$8,A2225=Sheet2!$A$9,A2225=Sheet2!$A$10,A2225=Sheet2!$A$11,A2225=Sheet2!$A$12,$A$2=Sheet2!$A$13,A2225=Sheet2!$A$14,$A$2=Sheet2!$A$15,$A$2=Sheet2!$A$16,A2225=Sheet2!$A$17),"該当","")</f>
        <v/>
      </c>
      <c r="H2225" t="str">
        <f>IF(OR(A2225="",G2225=""),"",COUNTIF($G$2:G2225,"該当"))</f>
        <v/>
      </c>
    </row>
    <row r="2226" spans="1:8">
      <c r="A2226" t="str">
        <f>IF(AND(仕訳日記帳!D2226=Sheet2!$A$2,仕訳日記帳!$N2226&gt;=Sheet2!$B$2),仕訳日記帳!D2226,IF(AND(OR(仕訳日記帳!D2226=Sheet2!$A$3,仕訳日記帳!D2226=Sheet2!$A$4,仕訳日記帳!D2226=Sheet2!$A$5,仕訳日記帳!D2226=Sheet2!$A$6,仕訳日記帳!D2226=Sheet2!$A$7,仕訳日記帳!D2226=Sheet2!$A$9),仕訳日記帳!$N2226&gt;=Sheet2!$B$3),仕訳日記帳!D2226,IF(AND(仕訳日記帳!D2226=Sheet2!$A$8,仕訳日記帳!$N2226&gt;=Sheet2!$B$8),仕訳日記帳!D2226,IF(AND(OR(仕訳日記帳!D2226=Sheet2!$A$10,仕訳日記帳!D2226=Sheet2!$A$11,仕訳日記帳!D2226=Sheet2!$A$12,仕訳日記帳!D2226=Sheet2!$A$13,仕訳日記帳!D2226=Sheet2!$A$14,仕訳日記帳!D2226=Sheet2!$A$15,仕訳日記帳!D2226=Sheet2!$A$16,仕訳日記帳!D2226=Sheet2!$A$17),Sheet2!$B$9&lt;=仕訳日記帳!$N2226&lt;Sheet2!$C$10),仕訳日記帳!D2226,""))))</f>
        <v/>
      </c>
      <c r="B2226" s="263" t="str">
        <f>IF(AND($A2226=Sheet2!$A$2,仕訳日記帳!$N2226&gt;=Sheet2!$B$2),仕訳日記帳!A2226,IF(AND(OR($A2226=Sheet2!$A$3,$A2226=Sheet2!$A$4,$A2226=Sheet2!$A$5,$A2226=Sheet2!$A$6,$A2226=Sheet2!$A$7,$A2226=Sheet2!$A$9),仕訳日記帳!$N2226&gt;=Sheet2!$B$3),仕訳日記帳!A2226,IF(AND($A2226=Sheet2!$A$8,仕訳日記帳!$N2226&gt;=Sheet2!$B$8),仕訳日記帳!A2226,IF(AND(OR($A2226=Sheet2!$A$10,$A2226=Sheet2!$A$11,$A2226=Sheet2!$A$12,$A2226=Sheet2!$A$13,$A2226=Sheet2!$A$14,$A2226=Sheet2!$A$15,$A2226=Sheet2!$A$16,$A2226=Sheet2!$A$17),Sheet2!$B$9&lt;=仕訳日記帳!$N2226&lt;Sheet2!$C$10),仕訳日記帳!A2226,""))))</f>
        <v/>
      </c>
      <c r="C2226" t="str">
        <f>IF(AND($A2226=Sheet2!$A$2,仕訳日記帳!$N2226&gt;=Sheet2!$B$2),仕訳日記帳!B2226,IF(AND(OR($A2226=Sheet2!$A$3,$A2226=Sheet2!$A$4,$A2226=Sheet2!$A$5,$A2226=Sheet2!$A$6,$A2226=Sheet2!$A$7,$A2226=Sheet2!$A$9),仕訳日記帳!$N2226&gt;=Sheet2!$B$3),仕訳日記帳!B2226,IF(AND($A2226=Sheet2!$A$8,仕訳日記帳!$N2226&gt;=Sheet2!$B$8),仕訳日記帳!B2226,IF(AND(OR($A2226=Sheet2!$A$10,$A2226=Sheet2!$A$11,$A2226=Sheet2!$A$12,$A2226=Sheet2!$A$13,$A2226=Sheet2!$A$14,$A2226=Sheet2!$A$15,$A2226=Sheet2!$A$16,$A2226=Sheet2!$A$17),Sheet2!$B$9&lt;=仕訳日記帳!$N2226&lt;Sheet2!$C$10),仕訳日記帳!B2226,""))))</f>
        <v/>
      </c>
      <c r="D2226" s="265" t="str">
        <f>IF(AND($A2226=Sheet2!$A$2,仕訳日記帳!$N2226&gt;=Sheet2!$B$2),仕訳日記帳!N2226,IF(AND(OR($A2226=Sheet2!$A$3,$A2226=Sheet2!$A$4,$A2226=Sheet2!$A$5,$A2226=Sheet2!$A$6,$A2226=Sheet2!$A$7,$A2226=Sheet2!$A$9),仕訳日記帳!$N2226&gt;=Sheet2!$B$3),仕訳日記帳!N2226,IF(AND($A2226=Sheet2!$A$8,仕訳日記帳!$N2226&gt;=Sheet2!$B$8),仕訳日記帳!N2226,IF(AND(OR($A2226=Sheet2!$A$10,$A2226=Sheet2!$A$11,$A2226=Sheet2!$A$12,$A2226=Sheet2!$A$13,$A2226=Sheet2!$A$14,$A2226=Sheet2!$A$15,$A2226=Sheet2!$A$16,$A2226=Sheet2!$A$17),Sheet2!$B$9&lt;=仕訳日記帳!$N2226&lt;Sheet2!$C$10),仕訳日記帳!N2226,""))))</f>
        <v/>
      </c>
      <c r="E2226" s="263" t="str">
        <f>IF(AND($A2226=Sheet2!$A$2,仕訳日記帳!$N2226&gt;=Sheet2!$B$2),仕訳日記帳!G2226,IF(AND(OR($A2226=Sheet2!$A$3,$A2226=Sheet2!$A$4,$A2226=Sheet2!$A$5,$A2226=Sheet2!$A$6,$A2226=Sheet2!$A$7,$A2226=Sheet2!$A$9),仕訳日記帳!$N2226&gt;=Sheet2!$B$3),仕訳日記帳!G2226,IF(AND($A2226=Sheet2!$A$8,仕訳日記帳!$N2226&gt;=Sheet2!$B$8),仕訳日記帳!G2226,IF(AND(OR($A2226=Sheet2!$A$10,$A2226=Sheet2!$A$11,$A2226=Sheet2!$A$12,$A2226=Sheet2!$A$13,$A2226=Sheet2!$A$14,$A2226=Sheet2!$A$15,$A2226=Sheet2!$A$16,$A2226=Sheet2!$A$17),Sheet2!$B$9&lt;=仕訳日記帳!$N2226&lt;Sheet2!$C$10),仕訳日記帳!G2226,""))))</f>
        <v/>
      </c>
      <c r="G2226" t="str">
        <f>IF(OR(A2226=Sheet2!$A$2,A2226=Sheet2!$A$3,A2226=Sheet2!$A$4,A2226=Sheet2!$A$5,A2226=Sheet2!$A$6,A2226=Sheet2!$A$7,A2226=Sheet2!$A$8,A2226=Sheet2!$A$9,A2226=Sheet2!$A$10,A2226=Sheet2!$A$11,A2226=Sheet2!$A$12,$A$2=Sheet2!$A$13,A2226=Sheet2!$A$14,$A$2=Sheet2!$A$15,$A$2=Sheet2!$A$16,A2226=Sheet2!$A$17),"該当","")</f>
        <v/>
      </c>
      <c r="H2226" t="str">
        <f>IF(OR(A2226="",G2226=""),"",COUNTIF($G$2:G2226,"該当"))</f>
        <v/>
      </c>
    </row>
    <row r="2227" spans="1:8">
      <c r="A2227" t="str">
        <f>IF(AND(仕訳日記帳!D2227=Sheet2!$A$2,仕訳日記帳!$N2227&gt;=Sheet2!$B$2),仕訳日記帳!D2227,IF(AND(OR(仕訳日記帳!D2227=Sheet2!$A$3,仕訳日記帳!D2227=Sheet2!$A$4,仕訳日記帳!D2227=Sheet2!$A$5,仕訳日記帳!D2227=Sheet2!$A$6,仕訳日記帳!D2227=Sheet2!$A$7,仕訳日記帳!D2227=Sheet2!$A$9),仕訳日記帳!$N2227&gt;=Sheet2!$B$3),仕訳日記帳!D2227,IF(AND(仕訳日記帳!D2227=Sheet2!$A$8,仕訳日記帳!$N2227&gt;=Sheet2!$B$8),仕訳日記帳!D2227,IF(AND(OR(仕訳日記帳!D2227=Sheet2!$A$10,仕訳日記帳!D2227=Sheet2!$A$11,仕訳日記帳!D2227=Sheet2!$A$12,仕訳日記帳!D2227=Sheet2!$A$13,仕訳日記帳!D2227=Sheet2!$A$14,仕訳日記帳!D2227=Sheet2!$A$15,仕訳日記帳!D2227=Sheet2!$A$16,仕訳日記帳!D2227=Sheet2!$A$17),Sheet2!$B$9&lt;=仕訳日記帳!$N2227&lt;Sheet2!$C$10),仕訳日記帳!D2227,""))))</f>
        <v/>
      </c>
      <c r="B2227" s="263" t="str">
        <f>IF(AND($A2227=Sheet2!$A$2,仕訳日記帳!$N2227&gt;=Sheet2!$B$2),仕訳日記帳!A2227,IF(AND(OR($A2227=Sheet2!$A$3,$A2227=Sheet2!$A$4,$A2227=Sheet2!$A$5,$A2227=Sheet2!$A$6,$A2227=Sheet2!$A$7,$A2227=Sheet2!$A$9),仕訳日記帳!$N2227&gt;=Sheet2!$B$3),仕訳日記帳!A2227,IF(AND($A2227=Sheet2!$A$8,仕訳日記帳!$N2227&gt;=Sheet2!$B$8),仕訳日記帳!A2227,IF(AND(OR($A2227=Sheet2!$A$10,$A2227=Sheet2!$A$11,$A2227=Sheet2!$A$12,$A2227=Sheet2!$A$13,$A2227=Sheet2!$A$14,$A2227=Sheet2!$A$15,$A2227=Sheet2!$A$16,$A2227=Sheet2!$A$17),Sheet2!$B$9&lt;=仕訳日記帳!$N2227&lt;Sheet2!$C$10),仕訳日記帳!A2227,""))))</f>
        <v/>
      </c>
      <c r="C2227" t="str">
        <f>IF(AND($A2227=Sheet2!$A$2,仕訳日記帳!$N2227&gt;=Sheet2!$B$2),仕訳日記帳!B2227,IF(AND(OR($A2227=Sheet2!$A$3,$A2227=Sheet2!$A$4,$A2227=Sheet2!$A$5,$A2227=Sheet2!$A$6,$A2227=Sheet2!$A$7,$A2227=Sheet2!$A$9),仕訳日記帳!$N2227&gt;=Sheet2!$B$3),仕訳日記帳!B2227,IF(AND($A2227=Sheet2!$A$8,仕訳日記帳!$N2227&gt;=Sheet2!$B$8),仕訳日記帳!B2227,IF(AND(OR($A2227=Sheet2!$A$10,$A2227=Sheet2!$A$11,$A2227=Sheet2!$A$12,$A2227=Sheet2!$A$13,$A2227=Sheet2!$A$14,$A2227=Sheet2!$A$15,$A2227=Sheet2!$A$16,$A2227=Sheet2!$A$17),Sheet2!$B$9&lt;=仕訳日記帳!$N2227&lt;Sheet2!$C$10),仕訳日記帳!B2227,""))))</f>
        <v/>
      </c>
      <c r="D2227" s="265" t="str">
        <f>IF(AND($A2227=Sheet2!$A$2,仕訳日記帳!$N2227&gt;=Sheet2!$B$2),仕訳日記帳!N2227,IF(AND(OR($A2227=Sheet2!$A$3,$A2227=Sheet2!$A$4,$A2227=Sheet2!$A$5,$A2227=Sheet2!$A$6,$A2227=Sheet2!$A$7,$A2227=Sheet2!$A$9),仕訳日記帳!$N2227&gt;=Sheet2!$B$3),仕訳日記帳!N2227,IF(AND($A2227=Sheet2!$A$8,仕訳日記帳!$N2227&gt;=Sheet2!$B$8),仕訳日記帳!N2227,IF(AND(OR($A2227=Sheet2!$A$10,$A2227=Sheet2!$A$11,$A2227=Sheet2!$A$12,$A2227=Sheet2!$A$13,$A2227=Sheet2!$A$14,$A2227=Sheet2!$A$15,$A2227=Sheet2!$A$16,$A2227=Sheet2!$A$17),Sheet2!$B$9&lt;=仕訳日記帳!$N2227&lt;Sheet2!$C$10),仕訳日記帳!N2227,""))))</f>
        <v/>
      </c>
      <c r="E2227" s="263" t="str">
        <f>IF(AND($A2227=Sheet2!$A$2,仕訳日記帳!$N2227&gt;=Sheet2!$B$2),仕訳日記帳!G2227,IF(AND(OR($A2227=Sheet2!$A$3,$A2227=Sheet2!$A$4,$A2227=Sheet2!$A$5,$A2227=Sheet2!$A$6,$A2227=Sheet2!$A$7,$A2227=Sheet2!$A$9),仕訳日記帳!$N2227&gt;=Sheet2!$B$3),仕訳日記帳!G2227,IF(AND($A2227=Sheet2!$A$8,仕訳日記帳!$N2227&gt;=Sheet2!$B$8),仕訳日記帳!G2227,IF(AND(OR($A2227=Sheet2!$A$10,$A2227=Sheet2!$A$11,$A2227=Sheet2!$A$12,$A2227=Sheet2!$A$13,$A2227=Sheet2!$A$14,$A2227=Sheet2!$A$15,$A2227=Sheet2!$A$16,$A2227=Sheet2!$A$17),Sheet2!$B$9&lt;=仕訳日記帳!$N2227&lt;Sheet2!$C$10),仕訳日記帳!G2227,""))))</f>
        <v/>
      </c>
      <c r="G2227" t="str">
        <f>IF(OR(A2227=Sheet2!$A$2,A2227=Sheet2!$A$3,A2227=Sheet2!$A$4,A2227=Sheet2!$A$5,A2227=Sheet2!$A$6,A2227=Sheet2!$A$7,A2227=Sheet2!$A$8,A2227=Sheet2!$A$9,A2227=Sheet2!$A$10,A2227=Sheet2!$A$11,A2227=Sheet2!$A$12,$A$2=Sheet2!$A$13,A2227=Sheet2!$A$14,$A$2=Sheet2!$A$15,$A$2=Sheet2!$A$16,A2227=Sheet2!$A$17),"該当","")</f>
        <v/>
      </c>
      <c r="H2227" t="str">
        <f>IF(OR(A2227="",G2227=""),"",COUNTIF($G$2:G2227,"該当"))</f>
        <v/>
      </c>
    </row>
    <row r="2228" spans="1:8">
      <c r="A2228" t="str">
        <f>IF(AND(仕訳日記帳!D2228=Sheet2!$A$2,仕訳日記帳!$N2228&gt;=Sheet2!$B$2),仕訳日記帳!D2228,IF(AND(OR(仕訳日記帳!D2228=Sheet2!$A$3,仕訳日記帳!D2228=Sheet2!$A$4,仕訳日記帳!D2228=Sheet2!$A$5,仕訳日記帳!D2228=Sheet2!$A$6,仕訳日記帳!D2228=Sheet2!$A$7,仕訳日記帳!D2228=Sheet2!$A$9),仕訳日記帳!$N2228&gt;=Sheet2!$B$3),仕訳日記帳!D2228,IF(AND(仕訳日記帳!D2228=Sheet2!$A$8,仕訳日記帳!$N2228&gt;=Sheet2!$B$8),仕訳日記帳!D2228,IF(AND(OR(仕訳日記帳!D2228=Sheet2!$A$10,仕訳日記帳!D2228=Sheet2!$A$11,仕訳日記帳!D2228=Sheet2!$A$12,仕訳日記帳!D2228=Sheet2!$A$13,仕訳日記帳!D2228=Sheet2!$A$14,仕訳日記帳!D2228=Sheet2!$A$15,仕訳日記帳!D2228=Sheet2!$A$16,仕訳日記帳!D2228=Sheet2!$A$17),Sheet2!$B$9&lt;=仕訳日記帳!$N2228&lt;Sheet2!$C$10),仕訳日記帳!D2228,""))))</f>
        <v/>
      </c>
      <c r="B2228" s="263" t="str">
        <f>IF(AND($A2228=Sheet2!$A$2,仕訳日記帳!$N2228&gt;=Sheet2!$B$2),仕訳日記帳!A2228,IF(AND(OR($A2228=Sheet2!$A$3,$A2228=Sheet2!$A$4,$A2228=Sheet2!$A$5,$A2228=Sheet2!$A$6,$A2228=Sheet2!$A$7,$A2228=Sheet2!$A$9),仕訳日記帳!$N2228&gt;=Sheet2!$B$3),仕訳日記帳!A2228,IF(AND($A2228=Sheet2!$A$8,仕訳日記帳!$N2228&gt;=Sheet2!$B$8),仕訳日記帳!A2228,IF(AND(OR($A2228=Sheet2!$A$10,$A2228=Sheet2!$A$11,$A2228=Sheet2!$A$12,$A2228=Sheet2!$A$13,$A2228=Sheet2!$A$14,$A2228=Sheet2!$A$15,$A2228=Sheet2!$A$16,$A2228=Sheet2!$A$17),Sheet2!$B$9&lt;=仕訳日記帳!$N2228&lt;Sheet2!$C$10),仕訳日記帳!A2228,""))))</f>
        <v/>
      </c>
      <c r="C2228" t="str">
        <f>IF(AND($A2228=Sheet2!$A$2,仕訳日記帳!$N2228&gt;=Sheet2!$B$2),仕訳日記帳!B2228,IF(AND(OR($A2228=Sheet2!$A$3,$A2228=Sheet2!$A$4,$A2228=Sheet2!$A$5,$A2228=Sheet2!$A$6,$A2228=Sheet2!$A$7,$A2228=Sheet2!$A$9),仕訳日記帳!$N2228&gt;=Sheet2!$B$3),仕訳日記帳!B2228,IF(AND($A2228=Sheet2!$A$8,仕訳日記帳!$N2228&gt;=Sheet2!$B$8),仕訳日記帳!B2228,IF(AND(OR($A2228=Sheet2!$A$10,$A2228=Sheet2!$A$11,$A2228=Sheet2!$A$12,$A2228=Sheet2!$A$13,$A2228=Sheet2!$A$14,$A2228=Sheet2!$A$15,$A2228=Sheet2!$A$16,$A2228=Sheet2!$A$17),Sheet2!$B$9&lt;=仕訳日記帳!$N2228&lt;Sheet2!$C$10),仕訳日記帳!B2228,""))))</f>
        <v/>
      </c>
      <c r="D2228" s="265" t="str">
        <f>IF(AND($A2228=Sheet2!$A$2,仕訳日記帳!$N2228&gt;=Sheet2!$B$2),仕訳日記帳!N2228,IF(AND(OR($A2228=Sheet2!$A$3,$A2228=Sheet2!$A$4,$A2228=Sheet2!$A$5,$A2228=Sheet2!$A$6,$A2228=Sheet2!$A$7,$A2228=Sheet2!$A$9),仕訳日記帳!$N2228&gt;=Sheet2!$B$3),仕訳日記帳!N2228,IF(AND($A2228=Sheet2!$A$8,仕訳日記帳!$N2228&gt;=Sheet2!$B$8),仕訳日記帳!N2228,IF(AND(OR($A2228=Sheet2!$A$10,$A2228=Sheet2!$A$11,$A2228=Sheet2!$A$12,$A2228=Sheet2!$A$13,$A2228=Sheet2!$A$14,$A2228=Sheet2!$A$15,$A2228=Sheet2!$A$16,$A2228=Sheet2!$A$17),Sheet2!$B$9&lt;=仕訳日記帳!$N2228&lt;Sheet2!$C$10),仕訳日記帳!N2228,""))))</f>
        <v/>
      </c>
      <c r="E2228" s="263" t="str">
        <f>IF(AND($A2228=Sheet2!$A$2,仕訳日記帳!$N2228&gt;=Sheet2!$B$2),仕訳日記帳!G2228,IF(AND(OR($A2228=Sheet2!$A$3,$A2228=Sheet2!$A$4,$A2228=Sheet2!$A$5,$A2228=Sheet2!$A$6,$A2228=Sheet2!$A$7,$A2228=Sheet2!$A$9),仕訳日記帳!$N2228&gt;=Sheet2!$B$3),仕訳日記帳!G2228,IF(AND($A2228=Sheet2!$A$8,仕訳日記帳!$N2228&gt;=Sheet2!$B$8),仕訳日記帳!G2228,IF(AND(OR($A2228=Sheet2!$A$10,$A2228=Sheet2!$A$11,$A2228=Sheet2!$A$12,$A2228=Sheet2!$A$13,$A2228=Sheet2!$A$14,$A2228=Sheet2!$A$15,$A2228=Sheet2!$A$16,$A2228=Sheet2!$A$17),Sheet2!$B$9&lt;=仕訳日記帳!$N2228&lt;Sheet2!$C$10),仕訳日記帳!G2228,""))))</f>
        <v/>
      </c>
      <c r="G2228" t="str">
        <f>IF(OR(A2228=Sheet2!$A$2,A2228=Sheet2!$A$3,A2228=Sheet2!$A$4,A2228=Sheet2!$A$5,A2228=Sheet2!$A$6,A2228=Sheet2!$A$7,A2228=Sheet2!$A$8,A2228=Sheet2!$A$9,A2228=Sheet2!$A$10,A2228=Sheet2!$A$11,A2228=Sheet2!$A$12,$A$2=Sheet2!$A$13,A2228=Sheet2!$A$14,$A$2=Sheet2!$A$15,$A$2=Sheet2!$A$16,A2228=Sheet2!$A$17),"該当","")</f>
        <v/>
      </c>
      <c r="H2228" t="str">
        <f>IF(OR(A2228="",G2228=""),"",COUNTIF($G$2:G2228,"該当"))</f>
        <v/>
      </c>
    </row>
    <row r="2229" spans="1:8">
      <c r="A2229" t="str">
        <f>IF(AND(仕訳日記帳!D2229=Sheet2!$A$2,仕訳日記帳!$N2229&gt;=Sheet2!$B$2),仕訳日記帳!D2229,IF(AND(OR(仕訳日記帳!D2229=Sheet2!$A$3,仕訳日記帳!D2229=Sheet2!$A$4,仕訳日記帳!D2229=Sheet2!$A$5,仕訳日記帳!D2229=Sheet2!$A$6,仕訳日記帳!D2229=Sheet2!$A$7,仕訳日記帳!D2229=Sheet2!$A$9),仕訳日記帳!$N2229&gt;=Sheet2!$B$3),仕訳日記帳!D2229,IF(AND(仕訳日記帳!D2229=Sheet2!$A$8,仕訳日記帳!$N2229&gt;=Sheet2!$B$8),仕訳日記帳!D2229,IF(AND(OR(仕訳日記帳!D2229=Sheet2!$A$10,仕訳日記帳!D2229=Sheet2!$A$11,仕訳日記帳!D2229=Sheet2!$A$12,仕訳日記帳!D2229=Sheet2!$A$13,仕訳日記帳!D2229=Sheet2!$A$14,仕訳日記帳!D2229=Sheet2!$A$15,仕訳日記帳!D2229=Sheet2!$A$16,仕訳日記帳!D2229=Sheet2!$A$17),Sheet2!$B$9&lt;=仕訳日記帳!$N2229&lt;Sheet2!$C$10),仕訳日記帳!D2229,""))))</f>
        <v/>
      </c>
      <c r="B2229" s="263" t="str">
        <f>IF(AND($A2229=Sheet2!$A$2,仕訳日記帳!$N2229&gt;=Sheet2!$B$2),仕訳日記帳!A2229,IF(AND(OR($A2229=Sheet2!$A$3,$A2229=Sheet2!$A$4,$A2229=Sheet2!$A$5,$A2229=Sheet2!$A$6,$A2229=Sheet2!$A$7,$A2229=Sheet2!$A$9),仕訳日記帳!$N2229&gt;=Sheet2!$B$3),仕訳日記帳!A2229,IF(AND($A2229=Sheet2!$A$8,仕訳日記帳!$N2229&gt;=Sheet2!$B$8),仕訳日記帳!A2229,IF(AND(OR($A2229=Sheet2!$A$10,$A2229=Sheet2!$A$11,$A2229=Sheet2!$A$12,$A2229=Sheet2!$A$13,$A2229=Sheet2!$A$14,$A2229=Sheet2!$A$15,$A2229=Sheet2!$A$16,$A2229=Sheet2!$A$17),Sheet2!$B$9&lt;=仕訳日記帳!$N2229&lt;Sheet2!$C$10),仕訳日記帳!A2229,""))))</f>
        <v/>
      </c>
      <c r="C2229" t="str">
        <f>IF(AND($A2229=Sheet2!$A$2,仕訳日記帳!$N2229&gt;=Sheet2!$B$2),仕訳日記帳!B2229,IF(AND(OR($A2229=Sheet2!$A$3,$A2229=Sheet2!$A$4,$A2229=Sheet2!$A$5,$A2229=Sheet2!$A$6,$A2229=Sheet2!$A$7,$A2229=Sheet2!$A$9),仕訳日記帳!$N2229&gt;=Sheet2!$B$3),仕訳日記帳!B2229,IF(AND($A2229=Sheet2!$A$8,仕訳日記帳!$N2229&gt;=Sheet2!$B$8),仕訳日記帳!B2229,IF(AND(OR($A2229=Sheet2!$A$10,$A2229=Sheet2!$A$11,$A2229=Sheet2!$A$12,$A2229=Sheet2!$A$13,$A2229=Sheet2!$A$14,$A2229=Sheet2!$A$15,$A2229=Sheet2!$A$16,$A2229=Sheet2!$A$17),Sheet2!$B$9&lt;=仕訳日記帳!$N2229&lt;Sheet2!$C$10),仕訳日記帳!B2229,""))))</f>
        <v/>
      </c>
      <c r="D2229" s="265" t="str">
        <f>IF(AND($A2229=Sheet2!$A$2,仕訳日記帳!$N2229&gt;=Sheet2!$B$2),仕訳日記帳!N2229,IF(AND(OR($A2229=Sheet2!$A$3,$A2229=Sheet2!$A$4,$A2229=Sheet2!$A$5,$A2229=Sheet2!$A$6,$A2229=Sheet2!$A$7,$A2229=Sheet2!$A$9),仕訳日記帳!$N2229&gt;=Sheet2!$B$3),仕訳日記帳!N2229,IF(AND($A2229=Sheet2!$A$8,仕訳日記帳!$N2229&gt;=Sheet2!$B$8),仕訳日記帳!N2229,IF(AND(OR($A2229=Sheet2!$A$10,$A2229=Sheet2!$A$11,$A2229=Sheet2!$A$12,$A2229=Sheet2!$A$13,$A2229=Sheet2!$A$14,$A2229=Sheet2!$A$15,$A2229=Sheet2!$A$16,$A2229=Sheet2!$A$17),Sheet2!$B$9&lt;=仕訳日記帳!$N2229&lt;Sheet2!$C$10),仕訳日記帳!N2229,""))))</f>
        <v/>
      </c>
      <c r="E2229" s="263" t="str">
        <f>IF(AND($A2229=Sheet2!$A$2,仕訳日記帳!$N2229&gt;=Sheet2!$B$2),仕訳日記帳!G2229,IF(AND(OR($A2229=Sheet2!$A$3,$A2229=Sheet2!$A$4,$A2229=Sheet2!$A$5,$A2229=Sheet2!$A$6,$A2229=Sheet2!$A$7,$A2229=Sheet2!$A$9),仕訳日記帳!$N2229&gt;=Sheet2!$B$3),仕訳日記帳!G2229,IF(AND($A2229=Sheet2!$A$8,仕訳日記帳!$N2229&gt;=Sheet2!$B$8),仕訳日記帳!G2229,IF(AND(OR($A2229=Sheet2!$A$10,$A2229=Sheet2!$A$11,$A2229=Sheet2!$A$12,$A2229=Sheet2!$A$13,$A2229=Sheet2!$A$14,$A2229=Sheet2!$A$15,$A2229=Sheet2!$A$16,$A2229=Sheet2!$A$17),Sheet2!$B$9&lt;=仕訳日記帳!$N2229&lt;Sheet2!$C$10),仕訳日記帳!G2229,""))))</f>
        <v/>
      </c>
      <c r="G2229" t="str">
        <f>IF(OR(A2229=Sheet2!$A$2,A2229=Sheet2!$A$3,A2229=Sheet2!$A$4,A2229=Sheet2!$A$5,A2229=Sheet2!$A$6,A2229=Sheet2!$A$7,A2229=Sheet2!$A$8,A2229=Sheet2!$A$9,A2229=Sheet2!$A$10,A2229=Sheet2!$A$11,A2229=Sheet2!$A$12,$A$2=Sheet2!$A$13,A2229=Sheet2!$A$14,$A$2=Sheet2!$A$15,$A$2=Sheet2!$A$16,A2229=Sheet2!$A$17),"該当","")</f>
        <v/>
      </c>
      <c r="H2229" t="str">
        <f>IF(OR(A2229="",G2229=""),"",COUNTIF($G$2:G2229,"該当"))</f>
        <v/>
      </c>
    </row>
    <row r="2230" spans="1:8">
      <c r="A2230" t="str">
        <f>IF(AND(仕訳日記帳!D2230=Sheet2!$A$2,仕訳日記帳!$N2230&gt;=Sheet2!$B$2),仕訳日記帳!D2230,IF(AND(OR(仕訳日記帳!D2230=Sheet2!$A$3,仕訳日記帳!D2230=Sheet2!$A$4,仕訳日記帳!D2230=Sheet2!$A$5,仕訳日記帳!D2230=Sheet2!$A$6,仕訳日記帳!D2230=Sheet2!$A$7,仕訳日記帳!D2230=Sheet2!$A$9),仕訳日記帳!$N2230&gt;=Sheet2!$B$3),仕訳日記帳!D2230,IF(AND(仕訳日記帳!D2230=Sheet2!$A$8,仕訳日記帳!$N2230&gt;=Sheet2!$B$8),仕訳日記帳!D2230,IF(AND(OR(仕訳日記帳!D2230=Sheet2!$A$10,仕訳日記帳!D2230=Sheet2!$A$11,仕訳日記帳!D2230=Sheet2!$A$12,仕訳日記帳!D2230=Sheet2!$A$13,仕訳日記帳!D2230=Sheet2!$A$14,仕訳日記帳!D2230=Sheet2!$A$15,仕訳日記帳!D2230=Sheet2!$A$16,仕訳日記帳!D2230=Sheet2!$A$17),Sheet2!$B$9&lt;=仕訳日記帳!$N2230&lt;Sheet2!$C$10),仕訳日記帳!D2230,""))))</f>
        <v/>
      </c>
      <c r="B2230" s="263" t="str">
        <f>IF(AND($A2230=Sheet2!$A$2,仕訳日記帳!$N2230&gt;=Sheet2!$B$2),仕訳日記帳!A2230,IF(AND(OR($A2230=Sheet2!$A$3,$A2230=Sheet2!$A$4,$A2230=Sheet2!$A$5,$A2230=Sheet2!$A$6,$A2230=Sheet2!$A$7,$A2230=Sheet2!$A$9),仕訳日記帳!$N2230&gt;=Sheet2!$B$3),仕訳日記帳!A2230,IF(AND($A2230=Sheet2!$A$8,仕訳日記帳!$N2230&gt;=Sheet2!$B$8),仕訳日記帳!A2230,IF(AND(OR($A2230=Sheet2!$A$10,$A2230=Sheet2!$A$11,$A2230=Sheet2!$A$12,$A2230=Sheet2!$A$13,$A2230=Sheet2!$A$14,$A2230=Sheet2!$A$15,$A2230=Sheet2!$A$16,$A2230=Sheet2!$A$17),Sheet2!$B$9&lt;=仕訳日記帳!$N2230&lt;Sheet2!$C$10),仕訳日記帳!A2230,""))))</f>
        <v/>
      </c>
      <c r="C2230" t="str">
        <f>IF(AND($A2230=Sheet2!$A$2,仕訳日記帳!$N2230&gt;=Sheet2!$B$2),仕訳日記帳!B2230,IF(AND(OR($A2230=Sheet2!$A$3,$A2230=Sheet2!$A$4,$A2230=Sheet2!$A$5,$A2230=Sheet2!$A$6,$A2230=Sheet2!$A$7,$A2230=Sheet2!$A$9),仕訳日記帳!$N2230&gt;=Sheet2!$B$3),仕訳日記帳!B2230,IF(AND($A2230=Sheet2!$A$8,仕訳日記帳!$N2230&gt;=Sheet2!$B$8),仕訳日記帳!B2230,IF(AND(OR($A2230=Sheet2!$A$10,$A2230=Sheet2!$A$11,$A2230=Sheet2!$A$12,$A2230=Sheet2!$A$13,$A2230=Sheet2!$A$14,$A2230=Sheet2!$A$15,$A2230=Sheet2!$A$16,$A2230=Sheet2!$A$17),Sheet2!$B$9&lt;=仕訳日記帳!$N2230&lt;Sheet2!$C$10),仕訳日記帳!B2230,""))))</f>
        <v/>
      </c>
      <c r="D2230" s="265" t="str">
        <f>IF(AND($A2230=Sheet2!$A$2,仕訳日記帳!$N2230&gt;=Sheet2!$B$2),仕訳日記帳!N2230,IF(AND(OR($A2230=Sheet2!$A$3,$A2230=Sheet2!$A$4,$A2230=Sheet2!$A$5,$A2230=Sheet2!$A$6,$A2230=Sheet2!$A$7,$A2230=Sheet2!$A$9),仕訳日記帳!$N2230&gt;=Sheet2!$B$3),仕訳日記帳!N2230,IF(AND($A2230=Sheet2!$A$8,仕訳日記帳!$N2230&gt;=Sheet2!$B$8),仕訳日記帳!N2230,IF(AND(OR($A2230=Sheet2!$A$10,$A2230=Sheet2!$A$11,$A2230=Sheet2!$A$12,$A2230=Sheet2!$A$13,$A2230=Sheet2!$A$14,$A2230=Sheet2!$A$15,$A2230=Sheet2!$A$16,$A2230=Sheet2!$A$17),Sheet2!$B$9&lt;=仕訳日記帳!$N2230&lt;Sheet2!$C$10),仕訳日記帳!N2230,""))))</f>
        <v/>
      </c>
      <c r="E2230" s="263" t="str">
        <f>IF(AND($A2230=Sheet2!$A$2,仕訳日記帳!$N2230&gt;=Sheet2!$B$2),仕訳日記帳!G2230,IF(AND(OR($A2230=Sheet2!$A$3,$A2230=Sheet2!$A$4,$A2230=Sheet2!$A$5,$A2230=Sheet2!$A$6,$A2230=Sheet2!$A$7,$A2230=Sheet2!$A$9),仕訳日記帳!$N2230&gt;=Sheet2!$B$3),仕訳日記帳!G2230,IF(AND($A2230=Sheet2!$A$8,仕訳日記帳!$N2230&gt;=Sheet2!$B$8),仕訳日記帳!G2230,IF(AND(OR($A2230=Sheet2!$A$10,$A2230=Sheet2!$A$11,$A2230=Sheet2!$A$12,$A2230=Sheet2!$A$13,$A2230=Sheet2!$A$14,$A2230=Sheet2!$A$15,$A2230=Sheet2!$A$16,$A2230=Sheet2!$A$17),Sheet2!$B$9&lt;=仕訳日記帳!$N2230&lt;Sheet2!$C$10),仕訳日記帳!G2230,""))))</f>
        <v/>
      </c>
      <c r="G2230" t="str">
        <f>IF(OR(A2230=Sheet2!$A$2,A2230=Sheet2!$A$3,A2230=Sheet2!$A$4,A2230=Sheet2!$A$5,A2230=Sheet2!$A$6,A2230=Sheet2!$A$7,A2230=Sheet2!$A$8,A2230=Sheet2!$A$9,A2230=Sheet2!$A$10,A2230=Sheet2!$A$11,A2230=Sheet2!$A$12,$A$2=Sheet2!$A$13,A2230=Sheet2!$A$14,$A$2=Sheet2!$A$15,$A$2=Sheet2!$A$16,A2230=Sheet2!$A$17),"該当","")</f>
        <v/>
      </c>
      <c r="H2230" t="str">
        <f>IF(OR(A2230="",G2230=""),"",COUNTIF($G$2:G2230,"該当"))</f>
        <v/>
      </c>
    </row>
    <row r="2231" spans="1:8">
      <c r="A2231" t="str">
        <f>IF(AND(仕訳日記帳!D2231=Sheet2!$A$2,仕訳日記帳!$N2231&gt;=Sheet2!$B$2),仕訳日記帳!D2231,IF(AND(OR(仕訳日記帳!D2231=Sheet2!$A$3,仕訳日記帳!D2231=Sheet2!$A$4,仕訳日記帳!D2231=Sheet2!$A$5,仕訳日記帳!D2231=Sheet2!$A$6,仕訳日記帳!D2231=Sheet2!$A$7,仕訳日記帳!D2231=Sheet2!$A$9),仕訳日記帳!$N2231&gt;=Sheet2!$B$3),仕訳日記帳!D2231,IF(AND(仕訳日記帳!D2231=Sheet2!$A$8,仕訳日記帳!$N2231&gt;=Sheet2!$B$8),仕訳日記帳!D2231,IF(AND(OR(仕訳日記帳!D2231=Sheet2!$A$10,仕訳日記帳!D2231=Sheet2!$A$11,仕訳日記帳!D2231=Sheet2!$A$12,仕訳日記帳!D2231=Sheet2!$A$13,仕訳日記帳!D2231=Sheet2!$A$14,仕訳日記帳!D2231=Sheet2!$A$15,仕訳日記帳!D2231=Sheet2!$A$16,仕訳日記帳!D2231=Sheet2!$A$17),Sheet2!$B$9&lt;=仕訳日記帳!$N2231&lt;Sheet2!$C$10),仕訳日記帳!D2231,""))))</f>
        <v/>
      </c>
      <c r="B2231" s="263" t="str">
        <f>IF(AND($A2231=Sheet2!$A$2,仕訳日記帳!$N2231&gt;=Sheet2!$B$2),仕訳日記帳!A2231,IF(AND(OR($A2231=Sheet2!$A$3,$A2231=Sheet2!$A$4,$A2231=Sheet2!$A$5,$A2231=Sheet2!$A$6,$A2231=Sheet2!$A$7,$A2231=Sheet2!$A$9),仕訳日記帳!$N2231&gt;=Sheet2!$B$3),仕訳日記帳!A2231,IF(AND($A2231=Sheet2!$A$8,仕訳日記帳!$N2231&gt;=Sheet2!$B$8),仕訳日記帳!A2231,IF(AND(OR($A2231=Sheet2!$A$10,$A2231=Sheet2!$A$11,$A2231=Sheet2!$A$12,$A2231=Sheet2!$A$13,$A2231=Sheet2!$A$14,$A2231=Sheet2!$A$15,$A2231=Sheet2!$A$16,$A2231=Sheet2!$A$17),Sheet2!$B$9&lt;=仕訳日記帳!$N2231&lt;Sheet2!$C$10),仕訳日記帳!A2231,""))))</f>
        <v/>
      </c>
      <c r="C2231" t="str">
        <f>IF(AND($A2231=Sheet2!$A$2,仕訳日記帳!$N2231&gt;=Sheet2!$B$2),仕訳日記帳!B2231,IF(AND(OR($A2231=Sheet2!$A$3,$A2231=Sheet2!$A$4,$A2231=Sheet2!$A$5,$A2231=Sheet2!$A$6,$A2231=Sheet2!$A$7,$A2231=Sheet2!$A$9),仕訳日記帳!$N2231&gt;=Sheet2!$B$3),仕訳日記帳!B2231,IF(AND($A2231=Sheet2!$A$8,仕訳日記帳!$N2231&gt;=Sheet2!$B$8),仕訳日記帳!B2231,IF(AND(OR($A2231=Sheet2!$A$10,$A2231=Sheet2!$A$11,$A2231=Sheet2!$A$12,$A2231=Sheet2!$A$13,$A2231=Sheet2!$A$14,$A2231=Sheet2!$A$15,$A2231=Sheet2!$A$16,$A2231=Sheet2!$A$17),Sheet2!$B$9&lt;=仕訳日記帳!$N2231&lt;Sheet2!$C$10),仕訳日記帳!B2231,""))))</f>
        <v/>
      </c>
      <c r="D2231" s="265" t="str">
        <f>IF(AND($A2231=Sheet2!$A$2,仕訳日記帳!$N2231&gt;=Sheet2!$B$2),仕訳日記帳!N2231,IF(AND(OR($A2231=Sheet2!$A$3,$A2231=Sheet2!$A$4,$A2231=Sheet2!$A$5,$A2231=Sheet2!$A$6,$A2231=Sheet2!$A$7,$A2231=Sheet2!$A$9),仕訳日記帳!$N2231&gt;=Sheet2!$B$3),仕訳日記帳!N2231,IF(AND($A2231=Sheet2!$A$8,仕訳日記帳!$N2231&gt;=Sheet2!$B$8),仕訳日記帳!N2231,IF(AND(OR($A2231=Sheet2!$A$10,$A2231=Sheet2!$A$11,$A2231=Sheet2!$A$12,$A2231=Sheet2!$A$13,$A2231=Sheet2!$A$14,$A2231=Sheet2!$A$15,$A2231=Sheet2!$A$16,$A2231=Sheet2!$A$17),Sheet2!$B$9&lt;=仕訳日記帳!$N2231&lt;Sheet2!$C$10),仕訳日記帳!N2231,""))))</f>
        <v/>
      </c>
      <c r="E2231" s="263" t="str">
        <f>IF(AND($A2231=Sheet2!$A$2,仕訳日記帳!$N2231&gt;=Sheet2!$B$2),仕訳日記帳!G2231,IF(AND(OR($A2231=Sheet2!$A$3,$A2231=Sheet2!$A$4,$A2231=Sheet2!$A$5,$A2231=Sheet2!$A$6,$A2231=Sheet2!$A$7,$A2231=Sheet2!$A$9),仕訳日記帳!$N2231&gt;=Sheet2!$B$3),仕訳日記帳!G2231,IF(AND($A2231=Sheet2!$A$8,仕訳日記帳!$N2231&gt;=Sheet2!$B$8),仕訳日記帳!G2231,IF(AND(OR($A2231=Sheet2!$A$10,$A2231=Sheet2!$A$11,$A2231=Sheet2!$A$12,$A2231=Sheet2!$A$13,$A2231=Sheet2!$A$14,$A2231=Sheet2!$A$15,$A2231=Sheet2!$A$16,$A2231=Sheet2!$A$17),Sheet2!$B$9&lt;=仕訳日記帳!$N2231&lt;Sheet2!$C$10),仕訳日記帳!G2231,""))))</f>
        <v/>
      </c>
      <c r="G2231" t="str">
        <f>IF(OR(A2231=Sheet2!$A$2,A2231=Sheet2!$A$3,A2231=Sheet2!$A$4,A2231=Sheet2!$A$5,A2231=Sheet2!$A$6,A2231=Sheet2!$A$7,A2231=Sheet2!$A$8,A2231=Sheet2!$A$9,A2231=Sheet2!$A$10,A2231=Sheet2!$A$11,A2231=Sheet2!$A$12,$A$2=Sheet2!$A$13,A2231=Sheet2!$A$14,$A$2=Sheet2!$A$15,$A$2=Sheet2!$A$16,A2231=Sheet2!$A$17),"該当","")</f>
        <v/>
      </c>
      <c r="H2231" t="str">
        <f>IF(OR(A2231="",G2231=""),"",COUNTIF($G$2:G2231,"該当"))</f>
        <v/>
      </c>
    </row>
    <row r="2232" spans="1:8">
      <c r="A2232" t="str">
        <f>IF(AND(仕訳日記帳!D2232=Sheet2!$A$2,仕訳日記帳!$N2232&gt;=Sheet2!$B$2),仕訳日記帳!D2232,IF(AND(OR(仕訳日記帳!D2232=Sheet2!$A$3,仕訳日記帳!D2232=Sheet2!$A$4,仕訳日記帳!D2232=Sheet2!$A$5,仕訳日記帳!D2232=Sheet2!$A$6,仕訳日記帳!D2232=Sheet2!$A$7,仕訳日記帳!D2232=Sheet2!$A$9),仕訳日記帳!$N2232&gt;=Sheet2!$B$3),仕訳日記帳!D2232,IF(AND(仕訳日記帳!D2232=Sheet2!$A$8,仕訳日記帳!$N2232&gt;=Sheet2!$B$8),仕訳日記帳!D2232,IF(AND(OR(仕訳日記帳!D2232=Sheet2!$A$10,仕訳日記帳!D2232=Sheet2!$A$11,仕訳日記帳!D2232=Sheet2!$A$12,仕訳日記帳!D2232=Sheet2!$A$13,仕訳日記帳!D2232=Sheet2!$A$14,仕訳日記帳!D2232=Sheet2!$A$15,仕訳日記帳!D2232=Sheet2!$A$16,仕訳日記帳!D2232=Sheet2!$A$17),Sheet2!$B$9&lt;=仕訳日記帳!$N2232&lt;Sheet2!$C$10),仕訳日記帳!D2232,""))))</f>
        <v/>
      </c>
      <c r="B2232" s="263" t="str">
        <f>IF(AND($A2232=Sheet2!$A$2,仕訳日記帳!$N2232&gt;=Sheet2!$B$2),仕訳日記帳!A2232,IF(AND(OR($A2232=Sheet2!$A$3,$A2232=Sheet2!$A$4,$A2232=Sheet2!$A$5,$A2232=Sheet2!$A$6,$A2232=Sheet2!$A$7,$A2232=Sheet2!$A$9),仕訳日記帳!$N2232&gt;=Sheet2!$B$3),仕訳日記帳!A2232,IF(AND($A2232=Sheet2!$A$8,仕訳日記帳!$N2232&gt;=Sheet2!$B$8),仕訳日記帳!A2232,IF(AND(OR($A2232=Sheet2!$A$10,$A2232=Sheet2!$A$11,$A2232=Sheet2!$A$12,$A2232=Sheet2!$A$13,$A2232=Sheet2!$A$14,$A2232=Sheet2!$A$15,$A2232=Sheet2!$A$16,$A2232=Sheet2!$A$17),Sheet2!$B$9&lt;=仕訳日記帳!$N2232&lt;Sheet2!$C$10),仕訳日記帳!A2232,""))))</f>
        <v/>
      </c>
      <c r="C2232" t="str">
        <f>IF(AND($A2232=Sheet2!$A$2,仕訳日記帳!$N2232&gt;=Sheet2!$B$2),仕訳日記帳!B2232,IF(AND(OR($A2232=Sheet2!$A$3,$A2232=Sheet2!$A$4,$A2232=Sheet2!$A$5,$A2232=Sheet2!$A$6,$A2232=Sheet2!$A$7,$A2232=Sheet2!$A$9),仕訳日記帳!$N2232&gt;=Sheet2!$B$3),仕訳日記帳!B2232,IF(AND($A2232=Sheet2!$A$8,仕訳日記帳!$N2232&gt;=Sheet2!$B$8),仕訳日記帳!B2232,IF(AND(OR($A2232=Sheet2!$A$10,$A2232=Sheet2!$A$11,$A2232=Sheet2!$A$12,$A2232=Sheet2!$A$13,$A2232=Sheet2!$A$14,$A2232=Sheet2!$A$15,$A2232=Sheet2!$A$16,$A2232=Sheet2!$A$17),Sheet2!$B$9&lt;=仕訳日記帳!$N2232&lt;Sheet2!$C$10),仕訳日記帳!B2232,""))))</f>
        <v/>
      </c>
      <c r="D2232" s="265" t="str">
        <f>IF(AND($A2232=Sheet2!$A$2,仕訳日記帳!$N2232&gt;=Sheet2!$B$2),仕訳日記帳!N2232,IF(AND(OR($A2232=Sheet2!$A$3,$A2232=Sheet2!$A$4,$A2232=Sheet2!$A$5,$A2232=Sheet2!$A$6,$A2232=Sheet2!$A$7,$A2232=Sheet2!$A$9),仕訳日記帳!$N2232&gt;=Sheet2!$B$3),仕訳日記帳!N2232,IF(AND($A2232=Sheet2!$A$8,仕訳日記帳!$N2232&gt;=Sheet2!$B$8),仕訳日記帳!N2232,IF(AND(OR($A2232=Sheet2!$A$10,$A2232=Sheet2!$A$11,$A2232=Sheet2!$A$12,$A2232=Sheet2!$A$13,$A2232=Sheet2!$A$14,$A2232=Sheet2!$A$15,$A2232=Sheet2!$A$16,$A2232=Sheet2!$A$17),Sheet2!$B$9&lt;=仕訳日記帳!$N2232&lt;Sheet2!$C$10),仕訳日記帳!N2232,""))))</f>
        <v/>
      </c>
      <c r="E2232" s="263" t="str">
        <f>IF(AND($A2232=Sheet2!$A$2,仕訳日記帳!$N2232&gt;=Sheet2!$B$2),仕訳日記帳!G2232,IF(AND(OR($A2232=Sheet2!$A$3,$A2232=Sheet2!$A$4,$A2232=Sheet2!$A$5,$A2232=Sheet2!$A$6,$A2232=Sheet2!$A$7,$A2232=Sheet2!$A$9),仕訳日記帳!$N2232&gt;=Sheet2!$B$3),仕訳日記帳!G2232,IF(AND($A2232=Sheet2!$A$8,仕訳日記帳!$N2232&gt;=Sheet2!$B$8),仕訳日記帳!G2232,IF(AND(OR($A2232=Sheet2!$A$10,$A2232=Sheet2!$A$11,$A2232=Sheet2!$A$12,$A2232=Sheet2!$A$13,$A2232=Sheet2!$A$14,$A2232=Sheet2!$A$15,$A2232=Sheet2!$A$16,$A2232=Sheet2!$A$17),Sheet2!$B$9&lt;=仕訳日記帳!$N2232&lt;Sheet2!$C$10),仕訳日記帳!G2232,""))))</f>
        <v/>
      </c>
      <c r="G2232" t="str">
        <f>IF(OR(A2232=Sheet2!$A$2,A2232=Sheet2!$A$3,A2232=Sheet2!$A$4,A2232=Sheet2!$A$5,A2232=Sheet2!$A$6,A2232=Sheet2!$A$7,A2232=Sheet2!$A$8,A2232=Sheet2!$A$9,A2232=Sheet2!$A$10,A2232=Sheet2!$A$11,A2232=Sheet2!$A$12,$A$2=Sheet2!$A$13,A2232=Sheet2!$A$14,$A$2=Sheet2!$A$15,$A$2=Sheet2!$A$16,A2232=Sheet2!$A$17),"該当","")</f>
        <v/>
      </c>
      <c r="H2232" t="str">
        <f>IF(OR(A2232="",G2232=""),"",COUNTIF($G$2:G2232,"該当"))</f>
        <v/>
      </c>
    </row>
    <row r="2233" spans="1:8">
      <c r="A2233" t="str">
        <f>IF(AND(仕訳日記帳!D2233=Sheet2!$A$2,仕訳日記帳!$N2233&gt;=Sheet2!$B$2),仕訳日記帳!D2233,IF(AND(OR(仕訳日記帳!D2233=Sheet2!$A$3,仕訳日記帳!D2233=Sheet2!$A$4,仕訳日記帳!D2233=Sheet2!$A$5,仕訳日記帳!D2233=Sheet2!$A$6,仕訳日記帳!D2233=Sheet2!$A$7,仕訳日記帳!D2233=Sheet2!$A$9),仕訳日記帳!$N2233&gt;=Sheet2!$B$3),仕訳日記帳!D2233,IF(AND(仕訳日記帳!D2233=Sheet2!$A$8,仕訳日記帳!$N2233&gt;=Sheet2!$B$8),仕訳日記帳!D2233,IF(AND(OR(仕訳日記帳!D2233=Sheet2!$A$10,仕訳日記帳!D2233=Sheet2!$A$11,仕訳日記帳!D2233=Sheet2!$A$12,仕訳日記帳!D2233=Sheet2!$A$13,仕訳日記帳!D2233=Sheet2!$A$14,仕訳日記帳!D2233=Sheet2!$A$15,仕訳日記帳!D2233=Sheet2!$A$16,仕訳日記帳!D2233=Sheet2!$A$17),Sheet2!$B$9&lt;=仕訳日記帳!$N2233&lt;Sheet2!$C$10),仕訳日記帳!D2233,""))))</f>
        <v/>
      </c>
      <c r="B2233" s="263" t="str">
        <f>IF(AND($A2233=Sheet2!$A$2,仕訳日記帳!$N2233&gt;=Sheet2!$B$2),仕訳日記帳!A2233,IF(AND(OR($A2233=Sheet2!$A$3,$A2233=Sheet2!$A$4,$A2233=Sheet2!$A$5,$A2233=Sheet2!$A$6,$A2233=Sheet2!$A$7,$A2233=Sheet2!$A$9),仕訳日記帳!$N2233&gt;=Sheet2!$B$3),仕訳日記帳!A2233,IF(AND($A2233=Sheet2!$A$8,仕訳日記帳!$N2233&gt;=Sheet2!$B$8),仕訳日記帳!A2233,IF(AND(OR($A2233=Sheet2!$A$10,$A2233=Sheet2!$A$11,$A2233=Sheet2!$A$12,$A2233=Sheet2!$A$13,$A2233=Sheet2!$A$14,$A2233=Sheet2!$A$15,$A2233=Sheet2!$A$16,$A2233=Sheet2!$A$17),Sheet2!$B$9&lt;=仕訳日記帳!$N2233&lt;Sheet2!$C$10),仕訳日記帳!A2233,""))))</f>
        <v/>
      </c>
      <c r="C2233" t="str">
        <f>IF(AND($A2233=Sheet2!$A$2,仕訳日記帳!$N2233&gt;=Sheet2!$B$2),仕訳日記帳!B2233,IF(AND(OR($A2233=Sheet2!$A$3,$A2233=Sheet2!$A$4,$A2233=Sheet2!$A$5,$A2233=Sheet2!$A$6,$A2233=Sheet2!$A$7,$A2233=Sheet2!$A$9),仕訳日記帳!$N2233&gt;=Sheet2!$B$3),仕訳日記帳!B2233,IF(AND($A2233=Sheet2!$A$8,仕訳日記帳!$N2233&gt;=Sheet2!$B$8),仕訳日記帳!B2233,IF(AND(OR($A2233=Sheet2!$A$10,$A2233=Sheet2!$A$11,$A2233=Sheet2!$A$12,$A2233=Sheet2!$A$13,$A2233=Sheet2!$A$14,$A2233=Sheet2!$A$15,$A2233=Sheet2!$A$16,$A2233=Sheet2!$A$17),Sheet2!$B$9&lt;=仕訳日記帳!$N2233&lt;Sheet2!$C$10),仕訳日記帳!B2233,""))))</f>
        <v/>
      </c>
      <c r="D2233" s="265" t="str">
        <f>IF(AND($A2233=Sheet2!$A$2,仕訳日記帳!$N2233&gt;=Sheet2!$B$2),仕訳日記帳!N2233,IF(AND(OR($A2233=Sheet2!$A$3,$A2233=Sheet2!$A$4,$A2233=Sheet2!$A$5,$A2233=Sheet2!$A$6,$A2233=Sheet2!$A$7,$A2233=Sheet2!$A$9),仕訳日記帳!$N2233&gt;=Sheet2!$B$3),仕訳日記帳!N2233,IF(AND($A2233=Sheet2!$A$8,仕訳日記帳!$N2233&gt;=Sheet2!$B$8),仕訳日記帳!N2233,IF(AND(OR($A2233=Sheet2!$A$10,$A2233=Sheet2!$A$11,$A2233=Sheet2!$A$12,$A2233=Sheet2!$A$13,$A2233=Sheet2!$A$14,$A2233=Sheet2!$A$15,$A2233=Sheet2!$A$16,$A2233=Sheet2!$A$17),Sheet2!$B$9&lt;=仕訳日記帳!$N2233&lt;Sheet2!$C$10),仕訳日記帳!N2233,""))))</f>
        <v/>
      </c>
      <c r="E2233" s="263" t="str">
        <f>IF(AND($A2233=Sheet2!$A$2,仕訳日記帳!$N2233&gt;=Sheet2!$B$2),仕訳日記帳!G2233,IF(AND(OR($A2233=Sheet2!$A$3,$A2233=Sheet2!$A$4,$A2233=Sheet2!$A$5,$A2233=Sheet2!$A$6,$A2233=Sheet2!$A$7,$A2233=Sheet2!$A$9),仕訳日記帳!$N2233&gt;=Sheet2!$B$3),仕訳日記帳!G2233,IF(AND($A2233=Sheet2!$A$8,仕訳日記帳!$N2233&gt;=Sheet2!$B$8),仕訳日記帳!G2233,IF(AND(OR($A2233=Sheet2!$A$10,$A2233=Sheet2!$A$11,$A2233=Sheet2!$A$12,$A2233=Sheet2!$A$13,$A2233=Sheet2!$A$14,$A2233=Sheet2!$A$15,$A2233=Sheet2!$A$16,$A2233=Sheet2!$A$17),Sheet2!$B$9&lt;=仕訳日記帳!$N2233&lt;Sheet2!$C$10),仕訳日記帳!G2233,""))))</f>
        <v/>
      </c>
      <c r="G2233" t="str">
        <f>IF(OR(A2233=Sheet2!$A$2,A2233=Sheet2!$A$3,A2233=Sheet2!$A$4,A2233=Sheet2!$A$5,A2233=Sheet2!$A$6,A2233=Sheet2!$A$7,A2233=Sheet2!$A$8,A2233=Sheet2!$A$9,A2233=Sheet2!$A$10,A2233=Sheet2!$A$11,A2233=Sheet2!$A$12,$A$2=Sheet2!$A$13,A2233=Sheet2!$A$14,$A$2=Sheet2!$A$15,$A$2=Sheet2!$A$16,A2233=Sheet2!$A$17),"該当","")</f>
        <v/>
      </c>
      <c r="H2233" t="str">
        <f>IF(OR(A2233="",G2233=""),"",COUNTIF($G$2:G2233,"該当"))</f>
        <v/>
      </c>
    </row>
    <row r="2234" spans="1:8">
      <c r="A2234" t="str">
        <f>IF(AND(仕訳日記帳!D2234=Sheet2!$A$2,仕訳日記帳!$N2234&gt;=Sheet2!$B$2),仕訳日記帳!D2234,IF(AND(OR(仕訳日記帳!D2234=Sheet2!$A$3,仕訳日記帳!D2234=Sheet2!$A$4,仕訳日記帳!D2234=Sheet2!$A$5,仕訳日記帳!D2234=Sheet2!$A$6,仕訳日記帳!D2234=Sheet2!$A$7,仕訳日記帳!D2234=Sheet2!$A$9),仕訳日記帳!$N2234&gt;=Sheet2!$B$3),仕訳日記帳!D2234,IF(AND(仕訳日記帳!D2234=Sheet2!$A$8,仕訳日記帳!$N2234&gt;=Sheet2!$B$8),仕訳日記帳!D2234,IF(AND(OR(仕訳日記帳!D2234=Sheet2!$A$10,仕訳日記帳!D2234=Sheet2!$A$11,仕訳日記帳!D2234=Sheet2!$A$12,仕訳日記帳!D2234=Sheet2!$A$13,仕訳日記帳!D2234=Sheet2!$A$14,仕訳日記帳!D2234=Sheet2!$A$15,仕訳日記帳!D2234=Sheet2!$A$16,仕訳日記帳!D2234=Sheet2!$A$17),Sheet2!$B$9&lt;=仕訳日記帳!$N2234&lt;Sheet2!$C$10),仕訳日記帳!D2234,""))))</f>
        <v/>
      </c>
      <c r="B2234" s="263" t="str">
        <f>IF(AND($A2234=Sheet2!$A$2,仕訳日記帳!$N2234&gt;=Sheet2!$B$2),仕訳日記帳!A2234,IF(AND(OR($A2234=Sheet2!$A$3,$A2234=Sheet2!$A$4,$A2234=Sheet2!$A$5,$A2234=Sheet2!$A$6,$A2234=Sheet2!$A$7,$A2234=Sheet2!$A$9),仕訳日記帳!$N2234&gt;=Sheet2!$B$3),仕訳日記帳!A2234,IF(AND($A2234=Sheet2!$A$8,仕訳日記帳!$N2234&gt;=Sheet2!$B$8),仕訳日記帳!A2234,IF(AND(OR($A2234=Sheet2!$A$10,$A2234=Sheet2!$A$11,$A2234=Sheet2!$A$12,$A2234=Sheet2!$A$13,$A2234=Sheet2!$A$14,$A2234=Sheet2!$A$15,$A2234=Sheet2!$A$16,$A2234=Sheet2!$A$17),Sheet2!$B$9&lt;=仕訳日記帳!$N2234&lt;Sheet2!$C$10),仕訳日記帳!A2234,""))))</f>
        <v/>
      </c>
      <c r="C2234" t="str">
        <f>IF(AND($A2234=Sheet2!$A$2,仕訳日記帳!$N2234&gt;=Sheet2!$B$2),仕訳日記帳!B2234,IF(AND(OR($A2234=Sheet2!$A$3,$A2234=Sheet2!$A$4,$A2234=Sheet2!$A$5,$A2234=Sheet2!$A$6,$A2234=Sheet2!$A$7,$A2234=Sheet2!$A$9),仕訳日記帳!$N2234&gt;=Sheet2!$B$3),仕訳日記帳!B2234,IF(AND($A2234=Sheet2!$A$8,仕訳日記帳!$N2234&gt;=Sheet2!$B$8),仕訳日記帳!B2234,IF(AND(OR($A2234=Sheet2!$A$10,$A2234=Sheet2!$A$11,$A2234=Sheet2!$A$12,$A2234=Sheet2!$A$13,$A2234=Sheet2!$A$14,$A2234=Sheet2!$A$15,$A2234=Sheet2!$A$16,$A2234=Sheet2!$A$17),Sheet2!$B$9&lt;=仕訳日記帳!$N2234&lt;Sheet2!$C$10),仕訳日記帳!B2234,""))))</f>
        <v/>
      </c>
      <c r="D2234" s="265" t="str">
        <f>IF(AND($A2234=Sheet2!$A$2,仕訳日記帳!$N2234&gt;=Sheet2!$B$2),仕訳日記帳!N2234,IF(AND(OR($A2234=Sheet2!$A$3,$A2234=Sheet2!$A$4,$A2234=Sheet2!$A$5,$A2234=Sheet2!$A$6,$A2234=Sheet2!$A$7,$A2234=Sheet2!$A$9),仕訳日記帳!$N2234&gt;=Sheet2!$B$3),仕訳日記帳!N2234,IF(AND($A2234=Sheet2!$A$8,仕訳日記帳!$N2234&gt;=Sheet2!$B$8),仕訳日記帳!N2234,IF(AND(OR($A2234=Sheet2!$A$10,$A2234=Sheet2!$A$11,$A2234=Sheet2!$A$12,$A2234=Sheet2!$A$13,$A2234=Sheet2!$A$14,$A2234=Sheet2!$A$15,$A2234=Sheet2!$A$16,$A2234=Sheet2!$A$17),Sheet2!$B$9&lt;=仕訳日記帳!$N2234&lt;Sheet2!$C$10),仕訳日記帳!N2234,""))))</f>
        <v/>
      </c>
      <c r="E2234" s="263" t="str">
        <f>IF(AND($A2234=Sheet2!$A$2,仕訳日記帳!$N2234&gt;=Sheet2!$B$2),仕訳日記帳!G2234,IF(AND(OR($A2234=Sheet2!$A$3,$A2234=Sheet2!$A$4,$A2234=Sheet2!$A$5,$A2234=Sheet2!$A$6,$A2234=Sheet2!$A$7,$A2234=Sheet2!$A$9),仕訳日記帳!$N2234&gt;=Sheet2!$B$3),仕訳日記帳!G2234,IF(AND($A2234=Sheet2!$A$8,仕訳日記帳!$N2234&gt;=Sheet2!$B$8),仕訳日記帳!G2234,IF(AND(OR($A2234=Sheet2!$A$10,$A2234=Sheet2!$A$11,$A2234=Sheet2!$A$12,$A2234=Sheet2!$A$13,$A2234=Sheet2!$A$14,$A2234=Sheet2!$A$15,$A2234=Sheet2!$A$16,$A2234=Sheet2!$A$17),Sheet2!$B$9&lt;=仕訳日記帳!$N2234&lt;Sheet2!$C$10),仕訳日記帳!G2234,""))))</f>
        <v/>
      </c>
      <c r="G2234" t="str">
        <f>IF(OR(A2234=Sheet2!$A$2,A2234=Sheet2!$A$3,A2234=Sheet2!$A$4,A2234=Sheet2!$A$5,A2234=Sheet2!$A$6,A2234=Sheet2!$A$7,A2234=Sheet2!$A$8,A2234=Sheet2!$A$9,A2234=Sheet2!$A$10,A2234=Sheet2!$A$11,A2234=Sheet2!$A$12,$A$2=Sheet2!$A$13,A2234=Sheet2!$A$14,$A$2=Sheet2!$A$15,$A$2=Sheet2!$A$16,A2234=Sheet2!$A$17),"該当","")</f>
        <v/>
      </c>
      <c r="H2234" t="str">
        <f>IF(OR(A2234="",G2234=""),"",COUNTIF($G$2:G2234,"該当"))</f>
        <v/>
      </c>
    </row>
    <row r="2235" spans="1:8">
      <c r="A2235" t="str">
        <f>IF(AND(仕訳日記帳!D2235=Sheet2!$A$2,仕訳日記帳!$N2235&gt;=Sheet2!$B$2),仕訳日記帳!D2235,IF(AND(OR(仕訳日記帳!D2235=Sheet2!$A$3,仕訳日記帳!D2235=Sheet2!$A$4,仕訳日記帳!D2235=Sheet2!$A$5,仕訳日記帳!D2235=Sheet2!$A$6,仕訳日記帳!D2235=Sheet2!$A$7,仕訳日記帳!D2235=Sheet2!$A$9),仕訳日記帳!$N2235&gt;=Sheet2!$B$3),仕訳日記帳!D2235,IF(AND(仕訳日記帳!D2235=Sheet2!$A$8,仕訳日記帳!$N2235&gt;=Sheet2!$B$8),仕訳日記帳!D2235,IF(AND(OR(仕訳日記帳!D2235=Sheet2!$A$10,仕訳日記帳!D2235=Sheet2!$A$11,仕訳日記帳!D2235=Sheet2!$A$12,仕訳日記帳!D2235=Sheet2!$A$13,仕訳日記帳!D2235=Sheet2!$A$14,仕訳日記帳!D2235=Sheet2!$A$15,仕訳日記帳!D2235=Sheet2!$A$16,仕訳日記帳!D2235=Sheet2!$A$17),Sheet2!$B$9&lt;=仕訳日記帳!$N2235&lt;Sheet2!$C$10),仕訳日記帳!D2235,""))))</f>
        <v/>
      </c>
      <c r="B2235" s="263" t="str">
        <f>IF(AND($A2235=Sheet2!$A$2,仕訳日記帳!$N2235&gt;=Sheet2!$B$2),仕訳日記帳!A2235,IF(AND(OR($A2235=Sheet2!$A$3,$A2235=Sheet2!$A$4,$A2235=Sheet2!$A$5,$A2235=Sheet2!$A$6,$A2235=Sheet2!$A$7,$A2235=Sheet2!$A$9),仕訳日記帳!$N2235&gt;=Sheet2!$B$3),仕訳日記帳!A2235,IF(AND($A2235=Sheet2!$A$8,仕訳日記帳!$N2235&gt;=Sheet2!$B$8),仕訳日記帳!A2235,IF(AND(OR($A2235=Sheet2!$A$10,$A2235=Sheet2!$A$11,$A2235=Sheet2!$A$12,$A2235=Sheet2!$A$13,$A2235=Sheet2!$A$14,$A2235=Sheet2!$A$15,$A2235=Sheet2!$A$16,$A2235=Sheet2!$A$17),Sheet2!$B$9&lt;=仕訳日記帳!$N2235&lt;Sheet2!$C$10),仕訳日記帳!A2235,""))))</f>
        <v/>
      </c>
      <c r="C2235" t="str">
        <f>IF(AND($A2235=Sheet2!$A$2,仕訳日記帳!$N2235&gt;=Sheet2!$B$2),仕訳日記帳!B2235,IF(AND(OR($A2235=Sheet2!$A$3,$A2235=Sheet2!$A$4,$A2235=Sheet2!$A$5,$A2235=Sheet2!$A$6,$A2235=Sheet2!$A$7,$A2235=Sheet2!$A$9),仕訳日記帳!$N2235&gt;=Sheet2!$B$3),仕訳日記帳!B2235,IF(AND($A2235=Sheet2!$A$8,仕訳日記帳!$N2235&gt;=Sheet2!$B$8),仕訳日記帳!B2235,IF(AND(OR($A2235=Sheet2!$A$10,$A2235=Sheet2!$A$11,$A2235=Sheet2!$A$12,$A2235=Sheet2!$A$13,$A2235=Sheet2!$A$14,$A2235=Sheet2!$A$15,$A2235=Sheet2!$A$16,$A2235=Sheet2!$A$17),Sheet2!$B$9&lt;=仕訳日記帳!$N2235&lt;Sheet2!$C$10),仕訳日記帳!B2235,""))))</f>
        <v/>
      </c>
      <c r="D2235" s="265" t="str">
        <f>IF(AND($A2235=Sheet2!$A$2,仕訳日記帳!$N2235&gt;=Sheet2!$B$2),仕訳日記帳!N2235,IF(AND(OR($A2235=Sheet2!$A$3,$A2235=Sheet2!$A$4,$A2235=Sheet2!$A$5,$A2235=Sheet2!$A$6,$A2235=Sheet2!$A$7,$A2235=Sheet2!$A$9),仕訳日記帳!$N2235&gt;=Sheet2!$B$3),仕訳日記帳!N2235,IF(AND($A2235=Sheet2!$A$8,仕訳日記帳!$N2235&gt;=Sheet2!$B$8),仕訳日記帳!N2235,IF(AND(OR($A2235=Sheet2!$A$10,$A2235=Sheet2!$A$11,$A2235=Sheet2!$A$12,$A2235=Sheet2!$A$13,$A2235=Sheet2!$A$14,$A2235=Sheet2!$A$15,$A2235=Sheet2!$A$16,$A2235=Sheet2!$A$17),Sheet2!$B$9&lt;=仕訳日記帳!$N2235&lt;Sheet2!$C$10),仕訳日記帳!N2235,""))))</f>
        <v/>
      </c>
      <c r="E2235" s="263" t="str">
        <f>IF(AND($A2235=Sheet2!$A$2,仕訳日記帳!$N2235&gt;=Sheet2!$B$2),仕訳日記帳!G2235,IF(AND(OR($A2235=Sheet2!$A$3,$A2235=Sheet2!$A$4,$A2235=Sheet2!$A$5,$A2235=Sheet2!$A$6,$A2235=Sheet2!$A$7,$A2235=Sheet2!$A$9),仕訳日記帳!$N2235&gt;=Sheet2!$B$3),仕訳日記帳!G2235,IF(AND($A2235=Sheet2!$A$8,仕訳日記帳!$N2235&gt;=Sheet2!$B$8),仕訳日記帳!G2235,IF(AND(OR($A2235=Sheet2!$A$10,$A2235=Sheet2!$A$11,$A2235=Sheet2!$A$12,$A2235=Sheet2!$A$13,$A2235=Sheet2!$A$14,$A2235=Sheet2!$A$15,$A2235=Sheet2!$A$16,$A2235=Sheet2!$A$17),Sheet2!$B$9&lt;=仕訳日記帳!$N2235&lt;Sheet2!$C$10),仕訳日記帳!G2235,""))))</f>
        <v/>
      </c>
      <c r="G2235" t="str">
        <f>IF(OR(A2235=Sheet2!$A$2,A2235=Sheet2!$A$3,A2235=Sheet2!$A$4,A2235=Sheet2!$A$5,A2235=Sheet2!$A$6,A2235=Sheet2!$A$7,A2235=Sheet2!$A$8,A2235=Sheet2!$A$9,A2235=Sheet2!$A$10,A2235=Sheet2!$A$11,A2235=Sheet2!$A$12,$A$2=Sheet2!$A$13,A2235=Sheet2!$A$14,$A$2=Sheet2!$A$15,$A$2=Sheet2!$A$16,A2235=Sheet2!$A$17),"該当","")</f>
        <v/>
      </c>
      <c r="H2235" t="str">
        <f>IF(OR(A2235="",G2235=""),"",COUNTIF($G$2:G2235,"該当"))</f>
        <v/>
      </c>
    </row>
    <row r="2236" spans="1:8">
      <c r="A2236" t="str">
        <f>IF(AND(仕訳日記帳!D2236=Sheet2!$A$2,仕訳日記帳!$N2236&gt;=Sheet2!$B$2),仕訳日記帳!D2236,IF(AND(OR(仕訳日記帳!D2236=Sheet2!$A$3,仕訳日記帳!D2236=Sheet2!$A$4,仕訳日記帳!D2236=Sheet2!$A$5,仕訳日記帳!D2236=Sheet2!$A$6,仕訳日記帳!D2236=Sheet2!$A$7,仕訳日記帳!D2236=Sheet2!$A$9),仕訳日記帳!$N2236&gt;=Sheet2!$B$3),仕訳日記帳!D2236,IF(AND(仕訳日記帳!D2236=Sheet2!$A$8,仕訳日記帳!$N2236&gt;=Sheet2!$B$8),仕訳日記帳!D2236,IF(AND(OR(仕訳日記帳!D2236=Sheet2!$A$10,仕訳日記帳!D2236=Sheet2!$A$11,仕訳日記帳!D2236=Sheet2!$A$12,仕訳日記帳!D2236=Sheet2!$A$13,仕訳日記帳!D2236=Sheet2!$A$14,仕訳日記帳!D2236=Sheet2!$A$15,仕訳日記帳!D2236=Sheet2!$A$16,仕訳日記帳!D2236=Sheet2!$A$17),Sheet2!$B$9&lt;=仕訳日記帳!$N2236&lt;Sheet2!$C$10),仕訳日記帳!D2236,""))))</f>
        <v/>
      </c>
      <c r="B2236" s="263" t="str">
        <f>IF(AND($A2236=Sheet2!$A$2,仕訳日記帳!$N2236&gt;=Sheet2!$B$2),仕訳日記帳!A2236,IF(AND(OR($A2236=Sheet2!$A$3,$A2236=Sheet2!$A$4,$A2236=Sheet2!$A$5,$A2236=Sheet2!$A$6,$A2236=Sheet2!$A$7,$A2236=Sheet2!$A$9),仕訳日記帳!$N2236&gt;=Sheet2!$B$3),仕訳日記帳!A2236,IF(AND($A2236=Sheet2!$A$8,仕訳日記帳!$N2236&gt;=Sheet2!$B$8),仕訳日記帳!A2236,IF(AND(OR($A2236=Sheet2!$A$10,$A2236=Sheet2!$A$11,$A2236=Sheet2!$A$12,$A2236=Sheet2!$A$13,$A2236=Sheet2!$A$14,$A2236=Sheet2!$A$15,$A2236=Sheet2!$A$16,$A2236=Sheet2!$A$17),Sheet2!$B$9&lt;=仕訳日記帳!$N2236&lt;Sheet2!$C$10),仕訳日記帳!A2236,""))))</f>
        <v/>
      </c>
      <c r="C2236" t="str">
        <f>IF(AND($A2236=Sheet2!$A$2,仕訳日記帳!$N2236&gt;=Sheet2!$B$2),仕訳日記帳!B2236,IF(AND(OR($A2236=Sheet2!$A$3,$A2236=Sheet2!$A$4,$A2236=Sheet2!$A$5,$A2236=Sheet2!$A$6,$A2236=Sheet2!$A$7,$A2236=Sheet2!$A$9),仕訳日記帳!$N2236&gt;=Sheet2!$B$3),仕訳日記帳!B2236,IF(AND($A2236=Sheet2!$A$8,仕訳日記帳!$N2236&gt;=Sheet2!$B$8),仕訳日記帳!B2236,IF(AND(OR($A2236=Sheet2!$A$10,$A2236=Sheet2!$A$11,$A2236=Sheet2!$A$12,$A2236=Sheet2!$A$13,$A2236=Sheet2!$A$14,$A2236=Sheet2!$A$15,$A2236=Sheet2!$A$16,$A2236=Sheet2!$A$17),Sheet2!$B$9&lt;=仕訳日記帳!$N2236&lt;Sheet2!$C$10),仕訳日記帳!B2236,""))))</f>
        <v/>
      </c>
      <c r="D2236" s="265" t="str">
        <f>IF(AND($A2236=Sheet2!$A$2,仕訳日記帳!$N2236&gt;=Sheet2!$B$2),仕訳日記帳!N2236,IF(AND(OR($A2236=Sheet2!$A$3,$A2236=Sheet2!$A$4,$A2236=Sheet2!$A$5,$A2236=Sheet2!$A$6,$A2236=Sheet2!$A$7,$A2236=Sheet2!$A$9),仕訳日記帳!$N2236&gt;=Sheet2!$B$3),仕訳日記帳!N2236,IF(AND($A2236=Sheet2!$A$8,仕訳日記帳!$N2236&gt;=Sheet2!$B$8),仕訳日記帳!N2236,IF(AND(OR($A2236=Sheet2!$A$10,$A2236=Sheet2!$A$11,$A2236=Sheet2!$A$12,$A2236=Sheet2!$A$13,$A2236=Sheet2!$A$14,$A2236=Sheet2!$A$15,$A2236=Sheet2!$A$16,$A2236=Sheet2!$A$17),Sheet2!$B$9&lt;=仕訳日記帳!$N2236&lt;Sheet2!$C$10),仕訳日記帳!N2236,""))))</f>
        <v/>
      </c>
      <c r="E2236" s="263" t="str">
        <f>IF(AND($A2236=Sheet2!$A$2,仕訳日記帳!$N2236&gt;=Sheet2!$B$2),仕訳日記帳!G2236,IF(AND(OR($A2236=Sheet2!$A$3,$A2236=Sheet2!$A$4,$A2236=Sheet2!$A$5,$A2236=Sheet2!$A$6,$A2236=Sheet2!$A$7,$A2236=Sheet2!$A$9),仕訳日記帳!$N2236&gt;=Sheet2!$B$3),仕訳日記帳!G2236,IF(AND($A2236=Sheet2!$A$8,仕訳日記帳!$N2236&gt;=Sheet2!$B$8),仕訳日記帳!G2236,IF(AND(OR($A2236=Sheet2!$A$10,$A2236=Sheet2!$A$11,$A2236=Sheet2!$A$12,$A2236=Sheet2!$A$13,$A2236=Sheet2!$A$14,$A2236=Sheet2!$A$15,$A2236=Sheet2!$A$16,$A2236=Sheet2!$A$17),Sheet2!$B$9&lt;=仕訳日記帳!$N2236&lt;Sheet2!$C$10),仕訳日記帳!G2236,""))))</f>
        <v/>
      </c>
      <c r="G2236" t="str">
        <f>IF(OR(A2236=Sheet2!$A$2,A2236=Sheet2!$A$3,A2236=Sheet2!$A$4,A2236=Sheet2!$A$5,A2236=Sheet2!$A$6,A2236=Sheet2!$A$7,A2236=Sheet2!$A$8,A2236=Sheet2!$A$9,A2236=Sheet2!$A$10,A2236=Sheet2!$A$11,A2236=Sheet2!$A$12,$A$2=Sheet2!$A$13,A2236=Sheet2!$A$14,$A$2=Sheet2!$A$15,$A$2=Sheet2!$A$16,A2236=Sheet2!$A$17),"該当","")</f>
        <v/>
      </c>
      <c r="H2236" t="str">
        <f>IF(OR(A2236="",G2236=""),"",COUNTIF($G$2:G2236,"該当"))</f>
        <v/>
      </c>
    </row>
    <row r="2237" spans="1:8">
      <c r="A2237" t="str">
        <f>IF(AND(仕訳日記帳!D2237=Sheet2!$A$2,仕訳日記帳!$N2237&gt;=Sheet2!$B$2),仕訳日記帳!D2237,IF(AND(OR(仕訳日記帳!D2237=Sheet2!$A$3,仕訳日記帳!D2237=Sheet2!$A$4,仕訳日記帳!D2237=Sheet2!$A$5,仕訳日記帳!D2237=Sheet2!$A$6,仕訳日記帳!D2237=Sheet2!$A$7,仕訳日記帳!D2237=Sheet2!$A$9),仕訳日記帳!$N2237&gt;=Sheet2!$B$3),仕訳日記帳!D2237,IF(AND(仕訳日記帳!D2237=Sheet2!$A$8,仕訳日記帳!$N2237&gt;=Sheet2!$B$8),仕訳日記帳!D2237,IF(AND(OR(仕訳日記帳!D2237=Sheet2!$A$10,仕訳日記帳!D2237=Sheet2!$A$11,仕訳日記帳!D2237=Sheet2!$A$12,仕訳日記帳!D2237=Sheet2!$A$13,仕訳日記帳!D2237=Sheet2!$A$14,仕訳日記帳!D2237=Sheet2!$A$15,仕訳日記帳!D2237=Sheet2!$A$16,仕訳日記帳!D2237=Sheet2!$A$17),Sheet2!$B$9&lt;=仕訳日記帳!$N2237&lt;Sheet2!$C$10),仕訳日記帳!D2237,""))))</f>
        <v/>
      </c>
      <c r="B2237" s="263" t="str">
        <f>IF(AND($A2237=Sheet2!$A$2,仕訳日記帳!$N2237&gt;=Sheet2!$B$2),仕訳日記帳!A2237,IF(AND(OR($A2237=Sheet2!$A$3,$A2237=Sheet2!$A$4,$A2237=Sheet2!$A$5,$A2237=Sheet2!$A$6,$A2237=Sheet2!$A$7,$A2237=Sheet2!$A$9),仕訳日記帳!$N2237&gt;=Sheet2!$B$3),仕訳日記帳!A2237,IF(AND($A2237=Sheet2!$A$8,仕訳日記帳!$N2237&gt;=Sheet2!$B$8),仕訳日記帳!A2237,IF(AND(OR($A2237=Sheet2!$A$10,$A2237=Sheet2!$A$11,$A2237=Sheet2!$A$12,$A2237=Sheet2!$A$13,$A2237=Sheet2!$A$14,$A2237=Sheet2!$A$15,$A2237=Sheet2!$A$16,$A2237=Sheet2!$A$17),Sheet2!$B$9&lt;=仕訳日記帳!$N2237&lt;Sheet2!$C$10),仕訳日記帳!A2237,""))))</f>
        <v/>
      </c>
      <c r="C2237" t="str">
        <f>IF(AND($A2237=Sheet2!$A$2,仕訳日記帳!$N2237&gt;=Sheet2!$B$2),仕訳日記帳!B2237,IF(AND(OR($A2237=Sheet2!$A$3,$A2237=Sheet2!$A$4,$A2237=Sheet2!$A$5,$A2237=Sheet2!$A$6,$A2237=Sheet2!$A$7,$A2237=Sheet2!$A$9),仕訳日記帳!$N2237&gt;=Sheet2!$B$3),仕訳日記帳!B2237,IF(AND($A2237=Sheet2!$A$8,仕訳日記帳!$N2237&gt;=Sheet2!$B$8),仕訳日記帳!B2237,IF(AND(OR($A2237=Sheet2!$A$10,$A2237=Sheet2!$A$11,$A2237=Sheet2!$A$12,$A2237=Sheet2!$A$13,$A2237=Sheet2!$A$14,$A2237=Sheet2!$A$15,$A2237=Sheet2!$A$16,$A2237=Sheet2!$A$17),Sheet2!$B$9&lt;=仕訳日記帳!$N2237&lt;Sheet2!$C$10),仕訳日記帳!B2237,""))))</f>
        <v/>
      </c>
      <c r="D2237" s="265" t="str">
        <f>IF(AND($A2237=Sheet2!$A$2,仕訳日記帳!$N2237&gt;=Sheet2!$B$2),仕訳日記帳!N2237,IF(AND(OR($A2237=Sheet2!$A$3,$A2237=Sheet2!$A$4,$A2237=Sheet2!$A$5,$A2237=Sheet2!$A$6,$A2237=Sheet2!$A$7,$A2237=Sheet2!$A$9),仕訳日記帳!$N2237&gt;=Sheet2!$B$3),仕訳日記帳!N2237,IF(AND($A2237=Sheet2!$A$8,仕訳日記帳!$N2237&gt;=Sheet2!$B$8),仕訳日記帳!N2237,IF(AND(OR($A2237=Sheet2!$A$10,$A2237=Sheet2!$A$11,$A2237=Sheet2!$A$12,$A2237=Sheet2!$A$13,$A2237=Sheet2!$A$14,$A2237=Sheet2!$A$15,$A2237=Sheet2!$A$16,$A2237=Sheet2!$A$17),Sheet2!$B$9&lt;=仕訳日記帳!$N2237&lt;Sheet2!$C$10),仕訳日記帳!N2237,""))))</f>
        <v/>
      </c>
      <c r="E2237" s="263" t="str">
        <f>IF(AND($A2237=Sheet2!$A$2,仕訳日記帳!$N2237&gt;=Sheet2!$B$2),仕訳日記帳!G2237,IF(AND(OR($A2237=Sheet2!$A$3,$A2237=Sheet2!$A$4,$A2237=Sheet2!$A$5,$A2237=Sheet2!$A$6,$A2237=Sheet2!$A$7,$A2237=Sheet2!$A$9),仕訳日記帳!$N2237&gt;=Sheet2!$B$3),仕訳日記帳!G2237,IF(AND($A2237=Sheet2!$A$8,仕訳日記帳!$N2237&gt;=Sheet2!$B$8),仕訳日記帳!G2237,IF(AND(OR($A2237=Sheet2!$A$10,$A2237=Sheet2!$A$11,$A2237=Sheet2!$A$12,$A2237=Sheet2!$A$13,$A2237=Sheet2!$A$14,$A2237=Sheet2!$A$15,$A2237=Sheet2!$A$16,$A2237=Sheet2!$A$17),Sheet2!$B$9&lt;=仕訳日記帳!$N2237&lt;Sheet2!$C$10),仕訳日記帳!G2237,""))))</f>
        <v/>
      </c>
      <c r="G2237" t="str">
        <f>IF(OR(A2237=Sheet2!$A$2,A2237=Sheet2!$A$3,A2237=Sheet2!$A$4,A2237=Sheet2!$A$5,A2237=Sheet2!$A$6,A2237=Sheet2!$A$7,A2237=Sheet2!$A$8,A2237=Sheet2!$A$9,A2237=Sheet2!$A$10,A2237=Sheet2!$A$11,A2237=Sheet2!$A$12,$A$2=Sheet2!$A$13,A2237=Sheet2!$A$14,$A$2=Sheet2!$A$15,$A$2=Sheet2!$A$16,A2237=Sheet2!$A$17),"該当","")</f>
        <v/>
      </c>
      <c r="H2237" t="str">
        <f>IF(OR(A2237="",G2237=""),"",COUNTIF($G$2:G2237,"該当"))</f>
        <v/>
      </c>
    </row>
    <row r="2238" spans="1:8">
      <c r="A2238" t="str">
        <f>IF(AND(仕訳日記帳!D2238=Sheet2!$A$2,仕訳日記帳!$N2238&gt;=Sheet2!$B$2),仕訳日記帳!D2238,IF(AND(OR(仕訳日記帳!D2238=Sheet2!$A$3,仕訳日記帳!D2238=Sheet2!$A$4,仕訳日記帳!D2238=Sheet2!$A$5,仕訳日記帳!D2238=Sheet2!$A$6,仕訳日記帳!D2238=Sheet2!$A$7,仕訳日記帳!D2238=Sheet2!$A$9),仕訳日記帳!$N2238&gt;=Sheet2!$B$3),仕訳日記帳!D2238,IF(AND(仕訳日記帳!D2238=Sheet2!$A$8,仕訳日記帳!$N2238&gt;=Sheet2!$B$8),仕訳日記帳!D2238,IF(AND(OR(仕訳日記帳!D2238=Sheet2!$A$10,仕訳日記帳!D2238=Sheet2!$A$11,仕訳日記帳!D2238=Sheet2!$A$12,仕訳日記帳!D2238=Sheet2!$A$13,仕訳日記帳!D2238=Sheet2!$A$14,仕訳日記帳!D2238=Sheet2!$A$15,仕訳日記帳!D2238=Sheet2!$A$16,仕訳日記帳!D2238=Sheet2!$A$17),Sheet2!$B$9&lt;=仕訳日記帳!$N2238&lt;Sheet2!$C$10),仕訳日記帳!D2238,""))))</f>
        <v/>
      </c>
      <c r="B2238" s="263" t="str">
        <f>IF(AND($A2238=Sheet2!$A$2,仕訳日記帳!$N2238&gt;=Sheet2!$B$2),仕訳日記帳!A2238,IF(AND(OR($A2238=Sheet2!$A$3,$A2238=Sheet2!$A$4,$A2238=Sheet2!$A$5,$A2238=Sheet2!$A$6,$A2238=Sheet2!$A$7,$A2238=Sheet2!$A$9),仕訳日記帳!$N2238&gt;=Sheet2!$B$3),仕訳日記帳!A2238,IF(AND($A2238=Sheet2!$A$8,仕訳日記帳!$N2238&gt;=Sheet2!$B$8),仕訳日記帳!A2238,IF(AND(OR($A2238=Sheet2!$A$10,$A2238=Sheet2!$A$11,$A2238=Sheet2!$A$12,$A2238=Sheet2!$A$13,$A2238=Sheet2!$A$14,$A2238=Sheet2!$A$15,$A2238=Sheet2!$A$16,$A2238=Sheet2!$A$17),Sheet2!$B$9&lt;=仕訳日記帳!$N2238&lt;Sheet2!$C$10),仕訳日記帳!A2238,""))))</f>
        <v/>
      </c>
      <c r="C2238" t="str">
        <f>IF(AND($A2238=Sheet2!$A$2,仕訳日記帳!$N2238&gt;=Sheet2!$B$2),仕訳日記帳!B2238,IF(AND(OR($A2238=Sheet2!$A$3,$A2238=Sheet2!$A$4,$A2238=Sheet2!$A$5,$A2238=Sheet2!$A$6,$A2238=Sheet2!$A$7,$A2238=Sheet2!$A$9),仕訳日記帳!$N2238&gt;=Sheet2!$B$3),仕訳日記帳!B2238,IF(AND($A2238=Sheet2!$A$8,仕訳日記帳!$N2238&gt;=Sheet2!$B$8),仕訳日記帳!B2238,IF(AND(OR($A2238=Sheet2!$A$10,$A2238=Sheet2!$A$11,$A2238=Sheet2!$A$12,$A2238=Sheet2!$A$13,$A2238=Sheet2!$A$14,$A2238=Sheet2!$A$15,$A2238=Sheet2!$A$16,$A2238=Sheet2!$A$17),Sheet2!$B$9&lt;=仕訳日記帳!$N2238&lt;Sheet2!$C$10),仕訳日記帳!B2238,""))))</f>
        <v/>
      </c>
      <c r="D2238" s="265" t="str">
        <f>IF(AND($A2238=Sheet2!$A$2,仕訳日記帳!$N2238&gt;=Sheet2!$B$2),仕訳日記帳!N2238,IF(AND(OR($A2238=Sheet2!$A$3,$A2238=Sheet2!$A$4,$A2238=Sheet2!$A$5,$A2238=Sheet2!$A$6,$A2238=Sheet2!$A$7,$A2238=Sheet2!$A$9),仕訳日記帳!$N2238&gt;=Sheet2!$B$3),仕訳日記帳!N2238,IF(AND($A2238=Sheet2!$A$8,仕訳日記帳!$N2238&gt;=Sheet2!$B$8),仕訳日記帳!N2238,IF(AND(OR($A2238=Sheet2!$A$10,$A2238=Sheet2!$A$11,$A2238=Sheet2!$A$12,$A2238=Sheet2!$A$13,$A2238=Sheet2!$A$14,$A2238=Sheet2!$A$15,$A2238=Sheet2!$A$16,$A2238=Sheet2!$A$17),Sheet2!$B$9&lt;=仕訳日記帳!$N2238&lt;Sheet2!$C$10),仕訳日記帳!N2238,""))))</f>
        <v/>
      </c>
      <c r="E2238" s="263" t="str">
        <f>IF(AND($A2238=Sheet2!$A$2,仕訳日記帳!$N2238&gt;=Sheet2!$B$2),仕訳日記帳!G2238,IF(AND(OR($A2238=Sheet2!$A$3,$A2238=Sheet2!$A$4,$A2238=Sheet2!$A$5,$A2238=Sheet2!$A$6,$A2238=Sheet2!$A$7,$A2238=Sheet2!$A$9),仕訳日記帳!$N2238&gt;=Sheet2!$B$3),仕訳日記帳!G2238,IF(AND($A2238=Sheet2!$A$8,仕訳日記帳!$N2238&gt;=Sheet2!$B$8),仕訳日記帳!G2238,IF(AND(OR($A2238=Sheet2!$A$10,$A2238=Sheet2!$A$11,$A2238=Sheet2!$A$12,$A2238=Sheet2!$A$13,$A2238=Sheet2!$A$14,$A2238=Sheet2!$A$15,$A2238=Sheet2!$A$16,$A2238=Sheet2!$A$17),Sheet2!$B$9&lt;=仕訳日記帳!$N2238&lt;Sheet2!$C$10),仕訳日記帳!G2238,""))))</f>
        <v/>
      </c>
      <c r="G2238" t="str">
        <f>IF(OR(A2238=Sheet2!$A$2,A2238=Sheet2!$A$3,A2238=Sheet2!$A$4,A2238=Sheet2!$A$5,A2238=Sheet2!$A$6,A2238=Sheet2!$A$7,A2238=Sheet2!$A$8,A2238=Sheet2!$A$9,A2238=Sheet2!$A$10,A2238=Sheet2!$A$11,A2238=Sheet2!$A$12,$A$2=Sheet2!$A$13,A2238=Sheet2!$A$14,$A$2=Sheet2!$A$15,$A$2=Sheet2!$A$16,A2238=Sheet2!$A$17),"該当","")</f>
        <v/>
      </c>
      <c r="H2238" t="str">
        <f>IF(OR(A2238="",G2238=""),"",COUNTIF($G$2:G2238,"該当"))</f>
        <v/>
      </c>
    </row>
    <row r="2239" spans="1:8">
      <c r="A2239" t="str">
        <f>IF(AND(仕訳日記帳!D2239=Sheet2!$A$2,仕訳日記帳!$N2239&gt;=Sheet2!$B$2),仕訳日記帳!D2239,IF(AND(OR(仕訳日記帳!D2239=Sheet2!$A$3,仕訳日記帳!D2239=Sheet2!$A$4,仕訳日記帳!D2239=Sheet2!$A$5,仕訳日記帳!D2239=Sheet2!$A$6,仕訳日記帳!D2239=Sheet2!$A$7,仕訳日記帳!D2239=Sheet2!$A$9),仕訳日記帳!$N2239&gt;=Sheet2!$B$3),仕訳日記帳!D2239,IF(AND(仕訳日記帳!D2239=Sheet2!$A$8,仕訳日記帳!$N2239&gt;=Sheet2!$B$8),仕訳日記帳!D2239,IF(AND(OR(仕訳日記帳!D2239=Sheet2!$A$10,仕訳日記帳!D2239=Sheet2!$A$11,仕訳日記帳!D2239=Sheet2!$A$12,仕訳日記帳!D2239=Sheet2!$A$13,仕訳日記帳!D2239=Sheet2!$A$14,仕訳日記帳!D2239=Sheet2!$A$15,仕訳日記帳!D2239=Sheet2!$A$16,仕訳日記帳!D2239=Sheet2!$A$17),Sheet2!$B$9&lt;=仕訳日記帳!$N2239&lt;Sheet2!$C$10),仕訳日記帳!D2239,""))))</f>
        <v/>
      </c>
      <c r="B2239" s="263" t="str">
        <f>IF(AND($A2239=Sheet2!$A$2,仕訳日記帳!$N2239&gt;=Sheet2!$B$2),仕訳日記帳!A2239,IF(AND(OR($A2239=Sheet2!$A$3,$A2239=Sheet2!$A$4,$A2239=Sheet2!$A$5,$A2239=Sheet2!$A$6,$A2239=Sheet2!$A$7,$A2239=Sheet2!$A$9),仕訳日記帳!$N2239&gt;=Sheet2!$B$3),仕訳日記帳!A2239,IF(AND($A2239=Sheet2!$A$8,仕訳日記帳!$N2239&gt;=Sheet2!$B$8),仕訳日記帳!A2239,IF(AND(OR($A2239=Sheet2!$A$10,$A2239=Sheet2!$A$11,$A2239=Sheet2!$A$12,$A2239=Sheet2!$A$13,$A2239=Sheet2!$A$14,$A2239=Sheet2!$A$15,$A2239=Sheet2!$A$16,$A2239=Sheet2!$A$17),Sheet2!$B$9&lt;=仕訳日記帳!$N2239&lt;Sheet2!$C$10),仕訳日記帳!A2239,""))))</f>
        <v/>
      </c>
      <c r="C2239" t="str">
        <f>IF(AND($A2239=Sheet2!$A$2,仕訳日記帳!$N2239&gt;=Sheet2!$B$2),仕訳日記帳!B2239,IF(AND(OR($A2239=Sheet2!$A$3,$A2239=Sheet2!$A$4,$A2239=Sheet2!$A$5,$A2239=Sheet2!$A$6,$A2239=Sheet2!$A$7,$A2239=Sheet2!$A$9),仕訳日記帳!$N2239&gt;=Sheet2!$B$3),仕訳日記帳!B2239,IF(AND($A2239=Sheet2!$A$8,仕訳日記帳!$N2239&gt;=Sheet2!$B$8),仕訳日記帳!B2239,IF(AND(OR($A2239=Sheet2!$A$10,$A2239=Sheet2!$A$11,$A2239=Sheet2!$A$12,$A2239=Sheet2!$A$13,$A2239=Sheet2!$A$14,$A2239=Sheet2!$A$15,$A2239=Sheet2!$A$16,$A2239=Sheet2!$A$17),Sheet2!$B$9&lt;=仕訳日記帳!$N2239&lt;Sheet2!$C$10),仕訳日記帳!B2239,""))))</f>
        <v/>
      </c>
      <c r="D2239" s="265" t="str">
        <f>IF(AND($A2239=Sheet2!$A$2,仕訳日記帳!$N2239&gt;=Sheet2!$B$2),仕訳日記帳!N2239,IF(AND(OR($A2239=Sheet2!$A$3,$A2239=Sheet2!$A$4,$A2239=Sheet2!$A$5,$A2239=Sheet2!$A$6,$A2239=Sheet2!$A$7,$A2239=Sheet2!$A$9),仕訳日記帳!$N2239&gt;=Sheet2!$B$3),仕訳日記帳!N2239,IF(AND($A2239=Sheet2!$A$8,仕訳日記帳!$N2239&gt;=Sheet2!$B$8),仕訳日記帳!N2239,IF(AND(OR($A2239=Sheet2!$A$10,$A2239=Sheet2!$A$11,$A2239=Sheet2!$A$12,$A2239=Sheet2!$A$13,$A2239=Sheet2!$A$14,$A2239=Sheet2!$A$15,$A2239=Sheet2!$A$16,$A2239=Sheet2!$A$17),Sheet2!$B$9&lt;=仕訳日記帳!$N2239&lt;Sheet2!$C$10),仕訳日記帳!N2239,""))))</f>
        <v/>
      </c>
      <c r="E2239" s="263" t="str">
        <f>IF(AND($A2239=Sheet2!$A$2,仕訳日記帳!$N2239&gt;=Sheet2!$B$2),仕訳日記帳!G2239,IF(AND(OR($A2239=Sheet2!$A$3,$A2239=Sheet2!$A$4,$A2239=Sheet2!$A$5,$A2239=Sheet2!$A$6,$A2239=Sheet2!$A$7,$A2239=Sheet2!$A$9),仕訳日記帳!$N2239&gt;=Sheet2!$B$3),仕訳日記帳!G2239,IF(AND($A2239=Sheet2!$A$8,仕訳日記帳!$N2239&gt;=Sheet2!$B$8),仕訳日記帳!G2239,IF(AND(OR($A2239=Sheet2!$A$10,$A2239=Sheet2!$A$11,$A2239=Sheet2!$A$12,$A2239=Sheet2!$A$13,$A2239=Sheet2!$A$14,$A2239=Sheet2!$A$15,$A2239=Sheet2!$A$16,$A2239=Sheet2!$A$17),Sheet2!$B$9&lt;=仕訳日記帳!$N2239&lt;Sheet2!$C$10),仕訳日記帳!G2239,""))))</f>
        <v/>
      </c>
      <c r="G2239" t="str">
        <f>IF(OR(A2239=Sheet2!$A$2,A2239=Sheet2!$A$3,A2239=Sheet2!$A$4,A2239=Sheet2!$A$5,A2239=Sheet2!$A$6,A2239=Sheet2!$A$7,A2239=Sheet2!$A$8,A2239=Sheet2!$A$9,A2239=Sheet2!$A$10,A2239=Sheet2!$A$11,A2239=Sheet2!$A$12,$A$2=Sheet2!$A$13,A2239=Sheet2!$A$14,$A$2=Sheet2!$A$15,$A$2=Sheet2!$A$16,A2239=Sheet2!$A$17),"該当","")</f>
        <v/>
      </c>
      <c r="H2239" t="str">
        <f>IF(OR(A2239="",G2239=""),"",COUNTIF($G$2:G2239,"該当"))</f>
        <v/>
      </c>
    </row>
    <row r="2240" spans="1:8">
      <c r="A2240" t="str">
        <f>IF(AND(仕訳日記帳!D2240=Sheet2!$A$2,仕訳日記帳!$N2240&gt;=Sheet2!$B$2),仕訳日記帳!D2240,IF(AND(OR(仕訳日記帳!D2240=Sheet2!$A$3,仕訳日記帳!D2240=Sheet2!$A$4,仕訳日記帳!D2240=Sheet2!$A$5,仕訳日記帳!D2240=Sheet2!$A$6,仕訳日記帳!D2240=Sheet2!$A$7,仕訳日記帳!D2240=Sheet2!$A$9),仕訳日記帳!$N2240&gt;=Sheet2!$B$3),仕訳日記帳!D2240,IF(AND(仕訳日記帳!D2240=Sheet2!$A$8,仕訳日記帳!$N2240&gt;=Sheet2!$B$8),仕訳日記帳!D2240,IF(AND(OR(仕訳日記帳!D2240=Sheet2!$A$10,仕訳日記帳!D2240=Sheet2!$A$11,仕訳日記帳!D2240=Sheet2!$A$12,仕訳日記帳!D2240=Sheet2!$A$13,仕訳日記帳!D2240=Sheet2!$A$14,仕訳日記帳!D2240=Sheet2!$A$15,仕訳日記帳!D2240=Sheet2!$A$16,仕訳日記帳!D2240=Sheet2!$A$17),Sheet2!$B$9&lt;=仕訳日記帳!$N2240&lt;Sheet2!$C$10),仕訳日記帳!D2240,""))))</f>
        <v/>
      </c>
      <c r="B2240" s="263" t="str">
        <f>IF(AND($A2240=Sheet2!$A$2,仕訳日記帳!$N2240&gt;=Sheet2!$B$2),仕訳日記帳!A2240,IF(AND(OR($A2240=Sheet2!$A$3,$A2240=Sheet2!$A$4,$A2240=Sheet2!$A$5,$A2240=Sheet2!$A$6,$A2240=Sheet2!$A$7,$A2240=Sheet2!$A$9),仕訳日記帳!$N2240&gt;=Sheet2!$B$3),仕訳日記帳!A2240,IF(AND($A2240=Sheet2!$A$8,仕訳日記帳!$N2240&gt;=Sheet2!$B$8),仕訳日記帳!A2240,IF(AND(OR($A2240=Sheet2!$A$10,$A2240=Sheet2!$A$11,$A2240=Sheet2!$A$12,$A2240=Sheet2!$A$13,$A2240=Sheet2!$A$14,$A2240=Sheet2!$A$15,$A2240=Sheet2!$A$16,$A2240=Sheet2!$A$17),Sheet2!$B$9&lt;=仕訳日記帳!$N2240&lt;Sheet2!$C$10),仕訳日記帳!A2240,""))))</f>
        <v/>
      </c>
      <c r="C2240" t="str">
        <f>IF(AND($A2240=Sheet2!$A$2,仕訳日記帳!$N2240&gt;=Sheet2!$B$2),仕訳日記帳!B2240,IF(AND(OR($A2240=Sheet2!$A$3,$A2240=Sheet2!$A$4,$A2240=Sheet2!$A$5,$A2240=Sheet2!$A$6,$A2240=Sheet2!$A$7,$A2240=Sheet2!$A$9),仕訳日記帳!$N2240&gt;=Sheet2!$B$3),仕訳日記帳!B2240,IF(AND($A2240=Sheet2!$A$8,仕訳日記帳!$N2240&gt;=Sheet2!$B$8),仕訳日記帳!B2240,IF(AND(OR($A2240=Sheet2!$A$10,$A2240=Sheet2!$A$11,$A2240=Sheet2!$A$12,$A2240=Sheet2!$A$13,$A2240=Sheet2!$A$14,$A2240=Sheet2!$A$15,$A2240=Sheet2!$A$16,$A2240=Sheet2!$A$17),Sheet2!$B$9&lt;=仕訳日記帳!$N2240&lt;Sheet2!$C$10),仕訳日記帳!B2240,""))))</f>
        <v/>
      </c>
      <c r="D2240" s="265" t="str">
        <f>IF(AND($A2240=Sheet2!$A$2,仕訳日記帳!$N2240&gt;=Sheet2!$B$2),仕訳日記帳!N2240,IF(AND(OR($A2240=Sheet2!$A$3,$A2240=Sheet2!$A$4,$A2240=Sheet2!$A$5,$A2240=Sheet2!$A$6,$A2240=Sheet2!$A$7,$A2240=Sheet2!$A$9),仕訳日記帳!$N2240&gt;=Sheet2!$B$3),仕訳日記帳!N2240,IF(AND($A2240=Sheet2!$A$8,仕訳日記帳!$N2240&gt;=Sheet2!$B$8),仕訳日記帳!N2240,IF(AND(OR($A2240=Sheet2!$A$10,$A2240=Sheet2!$A$11,$A2240=Sheet2!$A$12,$A2240=Sheet2!$A$13,$A2240=Sheet2!$A$14,$A2240=Sheet2!$A$15,$A2240=Sheet2!$A$16,$A2240=Sheet2!$A$17),Sheet2!$B$9&lt;=仕訳日記帳!$N2240&lt;Sheet2!$C$10),仕訳日記帳!N2240,""))))</f>
        <v/>
      </c>
      <c r="E2240" s="263" t="str">
        <f>IF(AND($A2240=Sheet2!$A$2,仕訳日記帳!$N2240&gt;=Sheet2!$B$2),仕訳日記帳!G2240,IF(AND(OR($A2240=Sheet2!$A$3,$A2240=Sheet2!$A$4,$A2240=Sheet2!$A$5,$A2240=Sheet2!$A$6,$A2240=Sheet2!$A$7,$A2240=Sheet2!$A$9),仕訳日記帳!$N2240&gt;=Sheet2!$B$3),仕訳日記帳!G2240,IF(AND($A2240=Sheet2!$A$8,仕訳日記帳!$N2240&gt;=Sheet2!$B$8),仕訳日記帳!G2240,IF(AND(OR($A2240=Sheet2!$A$10,$A2240=Sheet2!$A$11,$A2240=Sheet2!$A$12,$A2240=Sheet2!$A$13,$A2240=Sheet2!$A$14,$A2240=Sheet2!$A$15,$A2240=Sheet2!$A$16,$A2240=Sheet2!$A$17),Sheet2!$B$9&lt;=仕訳日記帳!$N2240&lt;Sheet2!$C$10),仕訳日記帳!G2240,""))))</f>
        <v/>
      </c>
      <c r="G2240" t="str">
        <f>IF(OR(A2240=Sheet2!$A$2,A2240=Sheet2!$A$3,A2240=Sheet2!$A$4,A2240=Sheet2!$A$5,A2240=Sheet2!$A$6,A2240=Sheet2!$A$7,A2240=Sheet2!$A$8,A2240=Sheet2!$A$9,A2240=Sheet2!$A$10,A2240=Sheet2!$A$11,A2240=Sheet2!$A$12,$A$2=Sheet2!$A$13,A2240=Sheet2!$A$14,$A$2=Sheet2!$A$15,$A$2=Sheet2!$A$16,A2240=Sheet2!$A$17),"該当","")</f>
        <v/>
      </c>
      <c r="H2240" t="str">
        <f>IF(OR(A2240="",G2240=""),"",COUNTIF($G$2:G2240,"該当"))</f>
        <v/>
      </c>
    </row>
    <row r="2241" spans="1:8">
      <c r="A2241" t="str">
        <f>IF(AND(仕訳日記帳!D2241=Sheet2!$A$2,仕訳日記帳!$N2241&gt;=Sheet2!$B$2),仕訳日記帳!D2241,IF(AND(OR(仕訳日記帳!D2241=Sheet2!$A$3,仕訳日記帳!D2241=Sheet2!$A$4,仕訳日記帳!D2241=Sheet2!$A$5,仕訳日記帳!D2241=Sheet2!$A$6,仕訳日記帳!D2241=Sheet2!$A$7,仕訳日記帳!D2241=Sheet2!$A$9),仕訳日記帳!$N2241&gt;=Sheet2!$B$3),仕訳日記帳!D2241,IF(AND(仕訳日記帳!D2241=Sheet2!$A$8,仕訳日記帳!$N2241&gt;=Sheet2!$B$8),仕訳日記帳!D2241,IF(AND(OR(仕訳日記帳!D2241=Sheet2!$A$10,仕訳日記帳!D2241=Sheet2!$A$11,仕訳日記帳!D2241=Sheet2!$A$12,仕訳日記帳!D2241=Sheet2!$A$13,仕訳日記帳!D2241=Sheet2!$A$14,仕訳日記帳!D2241=Sheet2!$A$15,仕訳日記帳!D2241=Sheet2!$A$16,仕訳日記帳!D2241=Sheet2!$A$17),Sheet2!$B$9&lt;=仕訳日記帳!$N2241&lt;Sheet2!$C$10),仕訳日記帳!D2241,""))))</f>
        <v/>
      </c>
      <c r="B2241" s="263" t="str">
        <f>IF(AND($A2241=Sheet2!$A$2,仕訳日記帳!$N2241&gt;=Sheet2!$B$2),仕訳日記帳!A2241,IF(AND(OR($A2241=Sheet2!$A$3,$A2241=Sheet2!$A$4,$A2241=Sheet2!$A$5,$A2241=Sheet2!$A$6,$A2241=Sheet2!$A$7,$A2241=Sheet2!$A$9),仕訳日記帳!$N2241&gt;=Sheet2!$B$3),仕訳日記帳!A2241,IF(AND($A2241=Sheet2!$A$8,仕訳日記帳!$N2241&gt;=Sheet2!$B$8),仕訳日記帳!A2241,IF(AND(OR($A2241=Sheet2!$A$10,$A2241=Sheet2!$A$11,$A2241=Sheet2!$A$12,$A2241=Sheet2!$A$13,$A2241=Sheet2!$A$14,$A2241=Sheet2!$A$15,$A2241=Sheet2!$A$16,$A2241=Sheet2!$A$17),Sheet2!$B$9&lt;=仕訳日記帳!$N2241&lt;Sheet2!$C$10),仕訳日記帳!A2241,""))))</f>
        <v/>
      </c>
      <c r="C2241" t="str">
        <f>IF(AND($A2241=Sheet2!$A$2,仕訳日記帳!$N2241&gt;=Sheet2!$B$2),仕訳日記帳!B2241,IF(AND(OR($A2241=Sheet2!$A$3,$A2241=Sheet2!$A$4,$A2241=Sheet2!$A$5,$A2241=Sheet2!$A$6,$A2241=Sheet2!$A$7,$A2241=Sheet2!$A$9),仕訳日記帳!$N2241&gt;=Sheet2!$B$3),仕訳日記帳!B2241,IF(AND($A2241=Sheet2!$A$8,仕訳日記帳!$N2241&gt;=Sheet2!$B$8),仕訳日記帳!B2241,IF(AND(OR($A2241=Sheet2!$A$10,$A2241=Sheet2!$A$11,$A2241=Sheet2!$A$12,$A2241=Sheet2!$A$13,$A2241=Sheet2!$A$14,$A2241=Sheet2!$A$15,$A2241=Sheet2!$A$16,$A2241=Sheet2!$A$17),Sheet2!$B$9&lt;=仕訳日記帳!$N2241&lt;Sheet2!$C$10),仕訳日記帳!B2241,""))))</f>
        <v/>
      </c>
      <c r="D2241" s="265" t="str">
        <f>IF(AND($A2241=Sheet2!$A$2,仕訳日記帳!$N2241&gt;=Sheet2!$B$2),仕訳日記帳!N2241,IF(AND(OR($A2241=Sheet2!$A$3,$A2241=Sheet2!$A$4,$A2241=Sheet2!$A$5,$A2241=Sheet2!$A$6,$A2241=Sheet2!$A$7,$A2241=Sheet2!$A$9),仕訳日記帳!$N2241&gt;=Sheet2!$B$3),仕訳日記帳!N2241,IF(AND($A2241=Sheet2!$A$8,仕訳日記帳!$N2241&gt;=Sheet2!$B$8),仕訳日記帳!N2241,IF(AND(OR($A2241=Sheet2!$A$10,$A2241=Sheet2!$A$11,$A2241=Sheet2!$A$12,$A2241=Sheet2!$A$13,$A2241=Sheet2!$A$14,$A2241=Sheet2!$A$15,$A2241=Sheet2!$A$16,$A2241=Sheet2!$A$17),Sheet2!$B$9&lt;=仕訳日記帳!$N2241&lt;Sheet2!$C$10),仕訳日記帳!N2241,""))))</f>
        <v/>
      </c>
      <c r="E2241" s="263" t="str">
        <f>IF(AND($A2241=Sheet2!$A$2,仕訳日記帳!$N2241&gt;=Sheet2!$B$2),仕訳日記帳!G2241,IF(AND(OR($A2241=Sheet2!$A$3,$A2241=Sheet2!$A$4,$A2241=Sheet2!$A$5,$A2241=Sheet2!$A$6,$A2241=Sheet2!$A$7,$A2241=Sheet2!$A$9),仕訳日記帳!$N2241&gt;=Sheet2!$B$3),仕訳日記帳!G2241,IF(AND($A2241=Sheet2!$A$8,仕訳日記帳!$N2241&gt;=Sheet2!$B$8),仕訳日記帳!G2241,IF(AND(OR($A2241=Sheet2!$A$10,$A2241=Sheet2!$A$11,$A2241=Sheet2!$A$12,$A2241=Sheet2!$A$13,$A2241=Sheet2!$A$14,$A2241=Sheet2!$A$15,$A2241=Sheet2!$A$16,$A2241=Sheet2!$A$17),Sheet2!$B$9&lt;=仕訳日記帳!$N2241&lt;Sheet2!$C$10),仕訳日記帳!G2241,""))))</f>
        <v/>
      </c>
      <c r="G2241" t="str">
        <f>IF(OR(A2241=Sheet2!$A$2,A2241=Sheet2!$A$3,A2241=Sheet2!$A$4,A2241=Sheet2!$A$5,A2241=Sheet2!$A$6,A2241=Sheet2!$A$7,A2241=Sheet2!$A$8,A2241=Sheet2!$A$9,A2241=Sheet2!$A$10,A2241=Sheet2!$A$11,A2241=Sheet2!$A$12,$A$2=Sheet2!$A$13,A2241=Sheet2!$A$14,$A$2=Sheet2!$A$15,$A$2=Sheet2!$A$16,A2241=Sheet2!$A$17),"該当","")</f>
        <v/>
      </c>
      <c r="H2241" t="str">
        <f>IF(OR(A2241="",G2241=""),"",COUNTIF($G$2:G2241,"該当"))</f>
        <v/>
      </c>
    </row>
    <row r="2242" spans="1:8">
      <c r="A2242" t="str">
        <f>IF(AND(仕訳日記帳!D2242=Sheet2!$A$2,仕訳日記帳!$N2242&gt;=Sheet2!$B$2),仕訳日記帳!D2242,IF(AND(OR(仕訳日記帳!D2242=Sheet2!$A$3,仕訳日記帳!D2242=Sheet2!$A$4,仕訳日記帳!D2242=Sheet2!$A$5,仕訳日記帳!D2242=Sheet2!$A$6,仕訳日記帳!D2242=Sheet2!$A$7,仕訳日記帳!D2242=Sheet2!$A$9),仕訳日記帳!$N2242&gt;=Sheet2!$B$3),仕訳日記帳!D2242,IF(AND(仕訳日記帳!D2242=Sheet2!$A$8,仕訳日記帳!$N2242&gt;=Sheet2!$B$8),仕訳日記帳!D2242,IF(AND(OR(仕訳日記帳!D2242=Sheet2!$A$10,仕訳日記帳!D2242=Sheet2!$A$11,仕訳日記帳!D2242=Sheet2!$A$12,仕訳日記帳!D2242=Sheet2!$A$13,仕訳日記帳!D2242=Sheet2!$A$14,仕訳日記帳!D2242=Sheet2!$A$15,仕訳日記帳!D2242=Sheet2!$A$16,仕訳日記帳!D2242=Sheet2!$A$17),Sheet2!$B$9&lt;=仕訳日記帳!$N2242&lt;Sheet2!$C$10),仕訳日記帳!D2242,""))))</f>
        <v/>
      </c>
      <c r="B2242" s="263" t="str">
        <f>IF(AND($A2242=Sheet2!$A$2,仕訳日記帳!$N2242&gt;=Sheet2!$B$2),仕訳日記帳!A2242,IF(AND(OR($A2242=Sheet2!$A$3,$A2242=Sheet2!$A$4,$A2242=Sheet2!$A$5,$A2242=Sheet2!$A$6,$A2242=Sheet2!$A$7,$A2242=Sheet2!$A$9),仕訳日記帳!$N2242&gt;=Sheet2!$B$3),仕訳日記帳!A2242,IF(AND($A2242=Sheet2!$A$8,仕訳日記帳!$N2242&gt;=Sheet2!$B$8),仕訳日記帳!A2242,IF(AND(OR($A2242=Sheet2!$A$10,$A2242=Sheet2!$A$11,$A2242=Sheet2!$A$12,$A2242=Sheet2!$A$13,$A2242=Sheet2!$A$14,$A2242=Sheet2!$A$15,$A2242=Sheet2!$A$16,$A2242=Sheet2!$A$17),Sheet2!$B$9&lt;=仕訳日記帳!$N2242&lt;Sheet2!$C$10),仕訳日記帳!A2242,""))))</f>
        <v/>
      </c>
      <c r="C2242" t="str">
        <f>IF(AND($A2242=Sheet2!$A$2,仕訳日記帳!$N2242&gt;=Sheet2!$B$2),仕訳日記帳!B2242,IF(AND(OR($A2242=Sheet2!$A$3,$A2242=Sheet2!$A$4,$A2242=Sheet2!$A$5,$A2242=Sheet2!$A$6,$A2242=Sheet2!$A$7,$A2242=Sheet2!$A$9),仕訳日記帳!$N2242&gt;=Sheet2!$B$3),仕訳日記帳!B2242,IF(AND($A2242=Sheet2!$A$8,仕訳日記帳!$N2242&gt;=Sheet2!$B$8),仕訳日記帳!B2242,IF(AND(OR($A2242=Sheet2!$A$10,$A2242=Sheet2!$A$11,$A2242=Sheet2!$A$12,$A2242=Sheet2!$A$13,$A2242=Sheet2!$A$14,$A2242=Sheet2!$A$15,$A2242=Sheet2!$A$16,$A2242=Sheet2!$A$17),Sheet2!$B$9&lt;=仕訳日記帳!$N2242&lt;Sheet2!$C$10),仕訳日記帳!B2242,""))))</f>
        <v/>
      </c>
      <c r="D2242" s="265" t="str">
        <f>IF(AND($A2242=Sheet2!$A$2,仕訳日記帳!$N2242&gt;=Sheet2!$B$2),仕訳日記帳!N2242,IF(AND(OR($A2242=Sheet2!$A$3,$A2242=Sheet2!$A$4,$A2242=Sheet2!$A$5,$A2242=Sheet2!$A$6,$A2242=Sheet2!$A$7,$A2242=Sheet2!$A$9),仕訳日記帳!$N2242&gt;=Sheet2!$B$3),仕訳日記帳!N2242,IF(AND($A2242=Sheet2!$A$8,仕訳日記帳!$N2242&gt;=Sheet2!$B$8),仕訳日記帳!N2242,IF(AND(OR($A2242=Sheet2!$A$10,$A2242=Sheet2!$A$11,$A2242=Sheet2!$A$12,$A2242=Sheet2!$A$13,$A2242=Sheet2!$A$14,$A2242=Sheet2!$A$15,$A2242=Sheet2!$A$16,$A2242=Sheet2!$A$17),Sheet2!$B$9&lt;=仕訳日記帳!$N2242&lt;Sheet2!$C$10),仕訳日記帳!N2242,""))))</f>
        <v/>
      </c>
      <c r="E2242" s="263" t="str">
        <f>IF(AND($A2242=Sheet2!$A$2,仕訳日記帳!$N2242&gt;=Sheet2!$B$2),仕訳日記帳!G2242,IF(AND(OR($A2242=Sheet2!$A$3,$A2242=Sheet2!$A$4,$A2242=Sheet2!$A$5,$A2242=Sheet2!$A$6,$A2242=Sheet2!$A$7,$A2242=Sheet2!$A$9),仕訳日記帳!$N2242&gt;=Sheet2!$B$3),仕訳日記帳!G2242,IF(AND($A2242=Sheet2!$A$8,仕訳日記帳!$N2242&gt;=Sheet2!$B$8),仕訳日記帳!G2242,IF(AND(OR($A2242=Sheet2!$A$10,$A2242=Sheet2!$A$11,$A2242=Sheet2!$A$12,$A2242=Sheet2!$A$13,$A2242=Sheet2!$A$14,$A2242=Sheet2!$A$15,$A2242=Sheet2!$A$16,$A2242=Sheet2!$A$17),Sheet2!$B$9&lt;=仕訳日記帳!$N2242&lt;Sheet2!$C$10),仕訳日記帳!G2242,""))))</f>
        <v/>
      </c>
      <c r="G2242" t="str">
        <f>IF(OR(A2242=Sheet2!$A$2,A2242=Sheet2!$A$3,A2242=Sheet2!$A$4,A2242=Sheet2!$A$5,A2242=Sheet2!$A$6,A2242=Sheet2!$A$7,A2242=Sheet2!$A$8,A2242=Sheet2!$A$9,A2242=Sheet2!$A$10,A2242=Sheet2!$A$11,A2242=Sheet2!$A$12,$A$2=Sheet2!$A$13,A2242=Sheet2!$A$14,$A$2=Sheet2!$A$15,$A$2=Sheet2!$A$16,A2242=Sheet2!$A$17),"該当","")</f>
        <v/>
      </c>
      <c r="H2242" t="str">
        <f>IF(OR(A2242="",G2242=""),"",COUNTIF($G$2:G2242,"該当"))</f>
        <v/>
      </c>
    </row>
    <row r="2243" spans="1:8">
      <c r="A2243" t="str">
        <f>IF(AND(仕訳日記帳!D2243=Sheet2!$A$2,仕訳日記帳!$N2243&gt;=Sheet2!$B$2),仕訳日記帳!D2243,IF(AND(OR(仕訳日記帳!D2243=Sheet2!$A$3,仕訳日記帳!D2243=Sheet2!$A$4,仕訳日記帳!D2243=Sheet2!$A$5,仕訳日記帳!D2243=Sheet2!$A$6,仕訳日記帳!D2243=Sheet2!$A$7,仕訳日記帳!D2243=Sheet2!$A$9),仕訳日記帳!$N2243&gt;=Sheet2!$B$3),仕訳日記帳!D2243,IF(AND(仕訳日記帳!D2243=Sheet2!$A$8,仕訳日記帳!$N2243&gt;=Sheet2!$B$8),仕訳日記帳!D2243,IF(AND(OR(仕訳日記帳!D2243=Sheet2!$A$10,仕訳日記帳!D2243=Sheet2!$A$11,仕訳日記帳!D2243=Sheet2!$A$12,仕訳日記帳!D2243=Sheet2!$A$13,仕訳日記帳!D2243=Sheet2!$A$14,仕訳日記帳!D2243=Sheet2!$A$15,仕訳日記帳!D2243=Sheet2!$A$16,仕訳日記帳!D2243=Sheet2!$A$17),Sheet2!$B$9&lt;=仕訳日記帳!$N2243&lt;Sheet2!$C$10),仕訳日記帳!D2243,""))))</f>
        <v/>
      </c>
      <c r="B2243" s="263" t="str">
        <f>IF(AND($A2243=Sheet2!$A$2,仕訳日記帳!$N2243&gt;=Sheet2!$B$2),仕訳日記帳!A2243,IF(AND(OR($A2243=Sheet2!$A$3,$A2243=Sheet2!$A$4,$A2243=Sheet2!$A$5,$A2243=Sheet2!$A$6,$A2243=Sheet2!$A$7,$A2243=Sheet2!$A$9),仕訳日記帳!$N2243&gt;=Sheet2!$B$3),仕訳日記帳!A2243,IF(AND($A2243=Sheet2!$A$8,仕訳日記帳!$N2243&gt;=Sheet2!$B$8),仕訳日記帳!A2243,IF(AND(OR($A2243=Sheet2!$A$10,$A2243=Sheet2!$A$11,$A2243=Sheet2!$A$12,$A2243=Sheet2!$A$13,$A2243=Sheet2!$A$14,$A2243=Sheet2!$A$15,$A2243=Sheet2!$A$16,$A2243=Sheet2!$A$17),Sheet2!$B$9&lt;=仕訳日記帳!$N2243&lt;Sheet2!$C$10),仕訳日記帳!A2243,""))))</f>
        <v/>
      </c>
      <c r="C2243" t="str">
        <f>IF(AND($A2243=Sheet2!$A$2,仕訳日記帳!$N2243&gt;=Sheet2!$B$2),仕訳日記帳!B2243,IF(AND(OR($A2243=Sheet2!$A$3,$A2243=Sheet2!$A$4,$A2243=Sheet2!$A$5,$A2243=Sheet2!$A$6,$A2243=Sheet2!$A$7,$A2243=Sheet2!$A$9),仕訳日記帳!$N2243&gt;=Sheet2!$B$3),仕訳日記帳!B2243,IF(AND($A2243=Sheet2!$A$8,仕訳日記帳!$N2243&gt;=Sheet2!$B$8),仕訳日記帳!B2243,IF(AND(OR($A2243=Sheet2!$A$10,$A2243=Sheet2!$A$11,$A2243=Sheet2!$A$12,$A2243=Sheet2!$A$13,$A2243=Sheet2!$A$14,$A2243=Sheet2!$A$15,$A2243=Sheet2!$A$16,$A2243=Sheet2!$A$17),Sheet2!$B$9&lt;=仕訳日記帳!$N2243&lt;Sheet2!$C$10),仕訳日記帳!B2243,""))))</f>
        <v/>
      </c>
      <c r="D2243" s="265" t="str">
        <f>IF(AND($A2243=Sheet2!$A$2,仕訳日記帳!$N2243&gt;=Sheet2!$B$2),仕訳日記帳!N2243,IF(AND(OR($A2243=Sheet2!$A$3,$A2243=Sheet2!$A$4,$A2243=Sheet2!$A$5,$A2243=Sheet2!$A$6,$A2243=Sheet2!$A$7,$A2243=Sheet2!$A$9),仕訳日記帳!$N2243&gt;=Sheet2!$B$3),仕訳日記帳!N2243,IF(AND($A2243=Sheet2!$A$8,仕訳日記帳!$N2243&gt;=Sheet2!$B$8),仕訳日記帳!N2243,IF(AND(OR($A2243=Sheet2!$A$10,$A2243=Sheet2!$A$11,$A2243=Sheet2!$A$12,$A2243=Sheet2!$A$13,$A2243=Sheet2!$A$14,$A2243=Sheet2!$A$15,$A2243=Sheet2!$A$16,$A2243=Sheet2!$A$17),Sheet2!$B$9&lt;=仕訳日記帳!$N2243&lt;Sheet2!$C$10),仕訳日記帳!N2243,""))))</f>
        <v/>
      </c>
      <c r="E2243" s="263" t="str">
        <f>IF(AND($A2243=Sheet2!$A$2,仕訳日記帳!$N2243&gt;=Sheet2!$B$2),仕訳日記帳!G2243,IF(AND(OR($A2243=Sheet2!$A$3,$A2243=Sheet2!$A$4,$A2243=Sheet2!$A$5,$A2243=Sheet2!$A$6,$A2243=Sheet2!$A$7,$A2243=Sheet2!$A$9),仕訳日記帳!$N2243&gt;=Sheet2!$B$3),仕訳日記帳!G2243,IF(AND($A2243=Sheet2!$A$8,仕訳日記帳!$N2243&gt;=Sheet2!$B$8),仕訳日記帳!G2243,IF(AND(OR($A2243=Sheet2!$A$10,$A2243=Sheet2!$A$11,$A2243=Sheet2!$A$12,$A2243=Sheet2!$A$13,$A2243=Sheet2!$A$14,$A2243=Sheet2!$A$15,$A2243=Sheet2!$A$16,$A2243=Sheet2!$A$17),Sheet2!$B$9&lt;=仕訳日記帳!$N2243&lt;Sheet2!$C$10),仕訳日記帳!G2243,""))))</f>
        <v/>
      </c>
      <c r="G2243" t="str">
        <f>IF(OR(A2243=Sheet2!$A$2,A2243=Sheet2!$A$3,A2243=Sheet2!$A$4,A2243=Sheet2!$A$5,A2243=Sheet2!$A$6,A2243=Sheet2!$A$7,A2243=Sheet2!$A$8,A2243=Sheet2!$A$9,A2243=Sheet2!$A$10,A2243=Sheet2!$A$11,A2243=Sheet2!$A$12,$A$2=Sheet2!$A$13,A2243=Sheet2!$A$14,$A$2=Sheet2!$A$15,$A$2=Sheet2!$A$16,A2243=Sheet2!$A$17),"該当","")</f>
        <v/>
      </c>
      <c r="H2243" t="str">
        <f>IF(OR(A2243="",G2243=""),"",COUNTIF($G$2:G2243,"該当"))</f>
        <v/>
      </c>
    </row>
    <row r="2244" spans="1:8">
      <c r="A2244" t="str">
        <f>IF(AND(仕訳日記帳!D2244=Sheet2!$A$2,仕訳日記帳!$N2244&gt;=Sheet2!$B$2),仕訳日記帳!D2244,IF(AND(OR(仕訳日記帳!D2244=Sheet2!$A$3,仕訳日記帳!D2244=Sheet2!$A$4,仕訳日記帳!D2244=Sheet2!$A$5,仕訳日記帳!D2244=Sheet2!$A$6,仕訳日記帳!D2244=Sheet2!$A$7,仕訳日記帳!D2244=Sheet2!$A$9),仕訳日記帳!$N2244&gt;=Sheet2!$B$3),仕訳日記帳!D2244,IF(AND(仕訳日記帳!D2244=Sheet2!$A$8,仕訳日記帳!$N2244&gt;=Sheet2!$B$8),仕訳日記帳!D2244,IF(AND(OR(仕訳日記帳!D2244=Sheet2!$A$10,仕訳日記帳!D2244=Sheet2!$A$11,仕訳日記帳!D2244=Sheet2!$A$12,仕訳日記帳!D2244=Sheet2!$A$13,仕訳日記帳!D2244=Sheet2!$A$14,仕訳日記帳!D2244=Sheet2!$A$15,仕訳日記帳!D2244=Sheet2!$A$16,仕訳日記帳!D2244=Sheet2!$A$17),Sheet2!$B$9&lt;=仕訳日記帳!$N2244&lt;Sheet2!$C$10),仕訳日記帳!D2244,""))))</f>
        <v/>
      </c>
      <c r="B2244" s="263" t="str">
        <f>IF(AND($A2244=Sheet2!$A$2,仕訳日記帳!$N2244&gt;=Sheet2!$B$2),仕訳日記帳!A2244,IF(AND(OR($A2244=Sheet2!$A$3,$A2244=Sheet2!$A$4,$A2244=Sheet2!$A$5,$A2244=Sheet2!$A$6,$A2244=Sheet2!$A$7,$A2244=Sheet2!$A$9),仕訳日記帳!$N2244&gt;=Sheet2!$B$3),仕訳日記帳!A2244,IF(AND($A2244=Sheet2!$A$8,仕訳日記帳!$N2244&gt;=Sheet2!$B$8),仕訳日記帳!A2244,IF(AND(OR($A2244=Sheet2!$A$10,$A2244=Sheet2!$A$11,$A2244=Sheet2!$A$12,$A2244=Sheet2!$A$13,$A2244=Sheet2!$A$14,$A2244=Sheet2!$A$15,$A2244=Sheet2!$A$16,$A2244=Sheet2!$A$17),Sheet2!$B$9&lt;=仕訳日記帳!$N2244&lt;Sheet2!$C$10),仕訳日記帳!A2244,""))))</f>
        <v/>
      </c>
      <c r="C2244" t="str">
        <f>IF(AND($A2244=Sheet2!$A$2,仕訳日記帳!$N2244&gt;=Sheet2!$B$2),仕訳日記帳!B2244,IF(AND(OR($A2244=Sheet2!$A$3,$A2244=Sheet2!$A$4,$A2244=Sheet2!$A$5,$A2244=Sheet2!$A$6,$A2244=Sheet2!$A$7,$A2244=Sheet2!$A$9),仕訳日記帳!$N2244&gt;=Sheet2!$B$3),仕訳日記帳!B2244,IF(AND($A2244=Sheet2!$A$8,仕訳日記帳!$N2244&gt;=Sheet2!$B$8),仕訳日記帳!B2244,IF(AND(OR($A2244=Sheet2!$A$10,$A2244=Sheet2!$A$11,$A2244=Sheet2!$A$12,$A2244=Sheet2!$A$13,$A2244=Sheet2!$A$14,$A2244=Sheet2!$A$15,$A2244=Sheet2!$A$16,$A2244=Sheet2!$A$17),Sheet2!$B$9&lt;=仕訳日記帳!$N2244&lt;Sheet2!$C$10),仕訳日記帳!B2244,""))))</f>
        <v/>
      </c>
      <c r="D2244" s="265" t="str">
        <f>IF(AND($A2244=Sheet2!$A$2,仕訳日記帳!$N2244&gt;=Sheet2!$B$2),仕訳日記帳!N2244,IF(AND(OR($A2244=Sheet2!$A$3,$A2244=Sheet2!$A$4,$A2244=Sheet2!$A$5,$A2244=Sheet2!$A$6,$A2244=Sheet2!$A$7,$A2244=Sheet2!$A$9),仕訳日記帳!$N2244&gt;=Sheet2!$B$3),仕訳日記帳!N2244,IF(AND($A2244=Sheet2!$A$8,仕訳日記帳!$N2244&gt;=Sheet2!$B$8),仕訳日記帳!N2244,IF(AND(OR($A2244=Sheet2!$A$10,$A2244=Sheet2!$A$11,$A2244=Sheet2!$A$12,$A2244=Sheet2!$A$13,$A2244=Sheet2!$A$14,$A2244=Sheet2!$A$15,$A2244=Sheet2!$A$16,$A2244=Sheet2!$A$17),Sheet2!$B$9&lt;=仕訳日記帳!$N2244&lt;Sheet2!$C$10),仕訳日記帳!N2244,""))))</f>
        <v/>
      </c>
      <c r="E2244" s="263" t="str">
        <f>IF(AND($A2244=Sheet2!$A$2,仕訳日記帳!$N2244&gt;=Sheet2!$B$2),仕訳日記帳!G2244,IF(AND(OR($A2244=Sheet2!$A$3,$A2244=Sheet2!$A$4,$A2244=Sheet2!$A$5,$A2244=Sheet2!$A$6,$A2244=Sheet2!$A$7,$A2244=Sheet2!$A$9),仕訳日記帳!$N2244&gt;=Sheet2!$B$3),仕訳日記帳!G2244,IF(AND($A2244=Sheet2!$A$8,仕訳日記帳!$N2244&gt;=Sheet2!$B$8),仕訳日記帳!G2244,IF(AND(OR($A2244=Sheet2!$A$10,$A2244=Sheet2!$A$11,$A2244=Sheet2!$A$12,$A2244=Sheet2!$A$13,$A2244=Sheet2!$A$14,$A2244=Sheet2!$A$15,$A2244=Sheet2!$A$16,$A2244=Sheet2!$A$17),Sheet2!$B$9&lt;=仕訳日記帳!$N2244&lt;Sheet2!$C$10),仕訳日記帳!G2244,""))))</f>
        <v/>
      </c>
      <c r="G2244" t="str">
        <f>IF(OR(A2244=Sheet2!$A$2,A2244=Sheet2!$A$3,A2244=Sheet2!$A$4,A2244=Sheet2!$A$5,A2244=Sheet2!$A$6,A2244=Sheet2!$A$7,A2244=Sheet2!$A$8,A2244=Sheet2!$A$9,A2244=Sheet2!$A$10,A2244=Sheet2!$A$11,A2244=Sheet2!$A$12,$A$2=Sheet2!$A$13,A2244=Sheet2!$A$14,$A$2=Sheet2!$A$15,$A$2=Sheet2!$A$16,A2244=Sheet2!$A$17),"該当","")</f>
        <v/>
      </c>
      <c r="H2244" t="str">
        <f>IF(OR(A2244="",G2244=""),"",COUNTIF($G$2:G2244,"該当"))</f>
        <v/>
      </c>
    </row>
    <row r="2245" spans="1:8">
      <c r="A2245" t="str">
        <f>IF(AND(仕訳日記帳!D2245=Sheet2!$A$2,仕訳日記帳!$N2245&gt;=Sheet2!$B$2),仕訳日記帳!D2245,IF(AND(OR(仕訳日記帳!D2245=Sheet2!$A$3,仕訳日記帳!D2245=Sheet2!$A$4,仕訳日記帳!D2245=Sheet2!$A$5,仕訳日記帳!D2245=Sheet2!$A$6,仕訳日記帳!D2245=Sheet2!$A$7,仕訳日記帳!D2245=Sheet2!$A$9),仕訳日記帳!$N2245&gt;=Sheet2!$B$3),仕訳日記帳!D2245,IF(AND(仕訳日記帳!D2245=Sheet2!$A$8,仕訳日記帳!$N2245&gt;=Sheet2!$B$8),仕訳日記帳!D2245,IF(AND(OR(仕訳日記帳!D2245=Sheet2!$A$10,仕訳日記帳!D2245=Sheet2!$A$11,仕訳日記帳!D2245=Sheet2!$A$12,仕訳日記帳!D2245=Sheet2!$A$13,仕訳日記帳!D2245=Sheet2!$A$14,仕訳日記帳!D2245=Sheet2!$A$15,仕訳日記帳!D2245=Sheet2!$A$16,仕訳日記帳!D2245=Sheet2!$A$17),Sheet2!$B$9&lt;=仕訳日記帳!$N2245&lt;Sheet2!$C$10),仕訳日記帳!D2245,""))))</f>
        <v/>
      </c>
      <c r="B2245" s="263" t="str">
        <f>IF(AND($A2245=Sheet2!$A$2,仕訳日記帳!$N2245&gt;=Sheet2!$B$2),仕訳日記帳!A2245,IF(AND(OR($A2245=Sheet2!$A$3,$A2245=Sheet2!$A$4,$A2245=Sheet2!$A$5,$A2245=Sheet2!$A$6,$A2245=Sheet2!$A$7,$A2245=Sheet2!$A$9),仕訳日記帳!$N2245&gt;=Sheet2!$B$3),仕訳日記帳!A2245,IF(AND($A2245=Sheet2!$A$8,仕訳日記帳!$N2245&gt;=Sheet2!$B$8),仕訳日記帳!A2245,IF(AND(OR($A2245=Sheet2!$A$10,$A2245=Sheet2!$A$11,$A2245=Sheet2!$A$12,$A2245=Sheet2!$A$13,$A2245=Sheet2!$A$14,$A2245=Sheet2!$A$15,$A2245=Sheet2!$A$16,$A2245=Sheet2!$A$17),Sheet2!$B$9&lt;=仕訳日記帳!$N2245&lt;Sheet2!$C$10),仕訳日記帳!A2245,""))))</f>
        <v/>
      </c>
      <c r="C2245" t="str">
        <f>IF(AND($A2245=Sheet2!$A$2,仕訳日記帳!$N2245&gt;=Sheet2!$B$2),仕訳日記帳!B2245,IF(AND(OR($A2245=Sheet2!$A$3,$A2245=Sheet2!$A$4,$A2245=Sheet2!$A$5,$A2245=Sheet2!$A$6,$A2245=Sheet2!$A$7,$A2245=Sheet2!$A$9),仕訳日記帳!$N2245&gt;=Sheet2!$B$3),仕訳日記帳!B2245,IF(AND($A2245=Sheet2!$A$8,仕訳日記帳!$N2245&gt;=Sheet2!$B$8),仕訳日記帳!B2245,IF(AND(OR($A2245=Sheet2!$A$10,$A2245=Sheet2!$A$11,$A2245=Sheet2!$A$12,$A2245=Sheet2!$A$13,$A2245=Sheet2!$A$14,$A2245=Sheet2!$A$15,$A2245=Sheet2!$A$16,$A2245=Sheet2!$A$17),Sheet2!$B$9&lt;=仕訳日記帳!$N2245&lt;Sheet2!$C$10),仕訳日記帳!B2245,""))))</f>
        <v/>
      </c>
      <c r="D2245" s="265" t="str">
        <f>IF(AND($A2245=Sheet2!$A$2,仕訳日記帳!$N2245&gt;=Sheet2!$B$2),仕訳日記帳!N2245,IF(AND(OR($A2245=Sheet2!$A$3,$A2245=Sheet2!$A$4,$A2245=Sheet2!$A$5,$A2245=Sheet2!$A$6,$A2245=Sheet2!$A$7,$A2245=Sheet2!$A$9),仕訳日記帳!$N2245&gt;=Sheet2!$B$3),仕訳日記帳!N2245,IF(AND($A2245=Sheet2!$A$8,仕訳日記帳!$N2245&gt;=Sheet2!$B$8),仕訳日記帳!N2245,IF(AND(OR($A2245=Sheet2!$A$10,$A2245=Sheet2!$A$11,$A2245=Sheet2!$A$12,$A2245=Sheet2!$A$13,$A2245=Sheet2!$A$14,$A2245=Sheet2!$A$15,$A2245=Sheet2!$A$16,$A2245=Sheet2!$A$17),Sheet2!$B$9&lt;=仕訳日記帳!$N2245&lt;Sheet2!$C$10),仕訳日記帳!N2245,""))))</f>
        <v/>
      </c>
      <c r="E2245" s="263" t="str">
        <f>IF(AND($A2245=Sheet2!$A$2,仕訳日記帳!$N2245&gt;=Sheet2!$B$2),仕訳日記帳!G2245,IF(AND(OR($A2245=Sheet2!$A$3,$A2245=Sheet2!$A$4,$A2245=Sheet2!$A$5,$A2245=Sheet2!$A$6,$A2245=Sheet2!$A$7,$A2245=Sheet2!$A$9),仕訳日記帳!$N2245&gt;=Sheet2!$B$3),仕訳日記帳!G2245,IF(AND($A2245=Sheet2!$A$8,仕訳日記帳!$N2245&gt;=Sheet2!$B$8),仕訳日記帳!G2245,IF(AND(OR($A2245=Sheet2!$A$10,$A2245=Sheet2!$A$11,$A2245=Sheet2!$A$12,$A2245=Sheet2!$A$13,$A2245=Sheet2!$A$14,$A2245=Sheet2!$A$15,$A2245=Sheet2!$A$16,$A2245=Sheet2!$A$17),Sheet2!$B$9&lt;=仕訳日記帳!$N2245&lt;Sheet2!$C$10),仕訳日記帳!G2245,""))))</f>
        <v/>
      </c>
      <c r="G2245" t="str">
        <f>IF(OR(A2245=Sheet2!$A$2,A2245=Sheet2!$A$3,A2245=Sheet2!$A$4,A2245=Sheet2!$A$5,A2245=Sheet2!$A$6,A2245=Sheet2!$A$7,A2245=Sheet2!$A$8,A2245=Sheet2!$A$9,A2245=Sheet2!$A$10,A2245=Sheet2!$A$11,A2245=Sheet2!$A$12,$A$2=Sheet2!$A$13,A2245=Sheet2!$A$14,$A$2=Sheet2!$A$15,$A$2=Sheet2!$A$16,A2245=Sheet2!$A$17),"該当","")</f>
        <v/>
      </c>
      <c r="H2245" t="str">
        <f>IF(OR(A2245="",G2245=""),"",COUNTIF($G$2:G2245,"該当"))</f>
        <v/>
      </c>
    </row>
    <row r="2246" spans="1:8">
      <c r="A2246" t="str">
        <f>IF(AND(仕訳日記帳!D2246=Sheet2!$A$2,仕訳日記帳!$N2246&gt;=Sheet2!$B$2),仕訳日記帳!D2246,IF(AND(OR(仕訳日記帳!D2246=Sheet2!$A$3,仕訳日記帳!D2246=Sheet2!$A$4,仕訳日記帳!D2246=Sheet2!$A$5,仕訳日記帳!D2246=Sheet2!$A$6,仕訳日記帳!D2246=Sheet2!$A$7,仕訳日記帳!D2246=Sheet2!$A$9),仕訳日記帳!$N2246&gt;=Sheet2!$B$3),仕訳日記帳!D2246,IF(AND(仕訳日記帳!D2246=Sheet2!$A$8,仕訳日記帳!$N2246&gt;=Sheet2!$B$8),仕訳日記帳!D2246,IF(AND(OR(仕訳日記帳!D2246=Sheet2!$A$10,仕訳日記帳!D2246=Sheet2!$A$11,仕訳日記帳!D2246=Sheet2!$A$12,仕訳日記帳!D2246=Sheet2!$A$13,仕訳日記帳!D2246=Sheet2!$A$14,仕訳日記帳!D2246=Sheet2!$A$15,仕訳日記帳!D2246=Sheet2!$A$16,仕訳日記帳!D2246=Sheet2!$A$17),Sheet2!$B$9&lt;=仕訳日記帳!$N2246&lt;Sheet2!$C$10),仕訳日記帳!D2246,""))))</f>
        <v/>
      </c>
      <c r="B2246" s="263" t="str">
        <f>IF(AND($A2246=Sheet2!$A$2,仕訳日記帳!$N2246&gt;=Sheet2!$B$2),仕訳日記帳!A2246,IF(AND(OR($A2246=Sheet2!$A$3,$A2246=Sheet2!$A$4,$A2246=Sheet2!$A$5,$A2246=Sheet2!$A$6,$A2246=Sheet2!$A$7,$A2246=Sheet2!$A$9),仕訳日記帳!$N2246&gt;=Sheet2!$B$3),仕訳日記帳!A2246,IF(AND($A2246=Sheet2!$A$8,仕訳日記帳!$N2246&gt;=Sheet2!$B$8),仕訳日記帳!A2246,IF(AND(OR($A2246=Sheet2!$A$10,$A2246=Sheet2!$A$11,$A2246=Sheet2!$A$12,$A2246=Sheet2!$A$13,$A2246=Sheet2!$A$14,$A2246=Sheet2!$A$15,$A2246=Sheet2!$A$16,$A2246=Sheet2!$A$17),Sheet2!$B$9&lt;=仕訳日記帳!$N2246&lt;Sheet2!$C$10),仕訳日記帳!A2246,""))))</f>
        <v/>
      </c>
      <c r="C2246" t="str">
        <f>IF(AND($A2246=Sheet2!$A$2,仕訳日記帳!$N2246&gt;=Sheet2!$B$2),仕訳日記帳!B2246,IF(AND(OR($A2246=Sheet2!$A$3,$A2246=Sheet2!$A$4,$A2246=Sheet2!$A$5,$A2246=Sheet2!$A$6,$A2246=Sheet2!$A$7,$A2246=Sheet2!$A$9),仕訳日記帳!$N2246&gt;=Sheet2!$B$3),仕訳日記帳!B2246,IF(AND($A2246=Sheet2!$A$8,仕訳日記帳!$N2246&gt;=Sheet2!$B$8),仕訳日記帳!B2246,IF(AND(OR($A2246=Sheet2!$A$10,$A2246=Sheet2!$A$11,$A2246=Sheet2!$A$12,$A2246=Sheet2!$A$13,$A2246=Sheet2!$A$14,$A2246=Sheet2!$A$15,$A2246=Sheet2!$A$16,$A2246=Sheet2!$A$17),Sheet2!$B$9&lt;=仕訳日記帳!$N2246&lt;Sheet2!$C$10),仕訳日記帳!B2246,""))))</f>
        <v/>
      </c>
      <c r="D2246" s="265" t="str">
        <f>IF(AND($A2246=Sheet2!$A$2,仕訳日記帳!$N2246&gt;=Sheet2!$B$2),仕訳日記帳!N2246,IF(AND(OR($A2246=Sheet2!$A$3,$A2246=Sheet2!$A$4,$A2246=Sheet2!$A$5,$A2246=Sheet2!$A$6,$A2246=Sheet2!$A$7,$A2246=Sheet2!$A$9),仕訳日記帳!$N2246&gt;=Sheet2!$B$3),仕訳日記帳!N2246,IF(AND($A2246=Sheet2!$A$8,仕訳日記帳!$N2246&gt;=Sheet2!$B$8),仕訳日記帳!N2246,IF(AND(OR($A2246=Sheet2!$A$10,$A2246=Sheet2!$A$11,$A2246=Sheet2!$A$12,$A2246=Sheet2!$A$13,$A2246=Sheet2!$A$14,$A2246=Sheet2!$A$15,$A2246=Sheet2!$A$16,$A2246=Sheet2!$A$17),Sheet2!$B$9&lt;=仕訳日記帳!$N2246&lt;Sheet2!$C$10),仕訳日記帳!N2246,""))))</f>
        <v/>
      </c>
      <c r="E2246" s="263" t="str">
        <f>IF(AND($A2246=Sheet2!$A$2,仕訳日記帳!$N2246&gt;=Sheet2!$B$2),仕訳日記帳!G2246,IF(AND(OR($A2246=Sheet2!$A$3,$A2246=Sheet2!$A$4,$A2246=Sheet2!$A$5,$A2246=Sheet2!$A$6,$A2246=Sheet2!$A$7,$A2246=Sheet2!$A$9),仕訳日記帳!$N2246&gt;=Sheet2!$B$3),仕訳日記帳!G2246,IF(AND($A2246=Sheet2!$A$8,仕訳日記帳!$N2246&gt;=Sheet2!$B$8),仕訳日記帳!G2246,IF(AND(OR($A2246=Sheet2!$A$10,$A2246=Sheet2!$A$11,$A2246=Sheet2!$A$12,$A2246=Sheet2!$A$13,$A2246=Sheet2!$A$14,$A2246=Sheet2!$A$15,$A2246=Sheet2!$A$16,$A2246=Sheet2!$A$17),Sheet2!$B$9&lt;=仕訳日記帳!$N2246&lt;Sheet2!$C$10),仕訳日記帳!G2246,""))))</f>
        <v/>
      </c>
      <c r="G2246" t="str">
        <f>IF(OR(A2246=Sheet2!$A$2,A2246=Sheet2!$A$3,A2246=Sheet2!$A$4,A2246=Sheet2!$A$5,A2246=Sheet2!$A$6,A2246=Sheet2!$A$7,A2246=Sheet2!$A$8,A2246=Sheet2!$A$9,A2246=Sheet2!$A$10,A2246=Sheet2!$A$11,A2246=Sheet2!$A$12,$A$2=Sheet2!$A$13,A2246=Sheet2!$A$14,$A$2=Sheet2!$A$15,$A$2=Sheet2!$A$16,A2246=Sheet2!$A$17),"該当","")</f>
        <v/>
      </c>
      <c r="H2246" t="str">
        <f>IF(OR(A2246="",G2246=""),"",COUNTIF($G$2:G2246,"該当"))</f>
        <v/>
      </c>
    </row>
    <row r="2247" spans="1:8">
      <c r="A2247" t="str">
        <f>IF(AND(仕訳日記帳!D2247=Sheet2!$A$2,仕訳日記帳!$N2247&gt;=Sheet2!$B$2),仕訳日記帳!D2247,IF(AND(OR(仕訳日記帳!D2247=Sheet2!$A$3,仕訳日記帳!D2247=Sheet2!$A$4,仕訳日記帳!D2247=Sheet2!$A$5,仕訳日記帳!D2247=Sheet2!$A$6,仕訳日記帳!D2247=Sheet2!$A$7,仕訳日記帳!D2247=Sheet2!$A$9),仕訳日記帳!$N2247&gt;=Sheet2!$B$3),仕訳日記帳!D2247,IF(AND(仕訳日記帳!D2247=Sheet2!$A$8,仕訳日記帳!$N2247&gt;=Sheet2!$B$8),仕訳日記帳!D2247,IF(AND(OR(仕訳日記帳!D2247=Sheet2!$A$10,仕訳日記帳!D2247=Sheet2!$A$11,仕訳日記帳!D2247=Sheet2!$A$12,仕訳日記帳!D2247=Sheet2!$A$13,仕訳日記帳!D2247=Sheet2!$A$14,仕訳日記帳!D2247=Sheet2!$A$15,仕訳日記帳!D2247=Sheet2!$A$16,仕訳日記帳!D2247=Sheet2!$A$17),Sheet2!$B$9&lt;=仕訳日記帳!$N2247&lt;Sheet2!$C$10),仕訳日記帳!D2247,""))))</f>
        <v/>
      </c>
      <c r="B2247" s="263" t="str">
        <f>IF(AND($A2247=Sheet2!$A$2,仕訳日記帳!$N2247&gt;=Sheet2!$B$2),仕訳日記帳!A2247,IF(AND(OR($A2247=Sheet2!$A$3,$A2247=Sheet2!$A$4,$A2247=Sheet2!$A$5,$A2247=Sheet2!$A$6,$A2247=Sheet2!$A$7,$A2247=Sheet2!$A$9),仕訳日記帳!$N2247&gt;=Sheet2!$B$3),仕訳日記帳!A2247,IF(AND($A2247=Sheet2!$A$8,仕訳日記帳!$N2247&gt;=Sheet2!$B$8),仕訳日記帳!A2247,IF(AND(OR($A2247=Sheet2!$A$10,$A2247=Sheet2!$A$11,$A2247=Sheet2!$A$12,$A2247=Sheet2!$A$13,$A2247=Sheet2!$A$14,$A2247=Sheet2!$A$15,$A2247=Sheet2!$A$16,$A2247=Sheet2!$A$17),Sheet2!$B$9&lt;=仕訳日記帳!$N2247&lt;Sheet2!$C$10),仕訳日記帳!A2247,""))))</f>
        <v/>
      </c>
      <c r="C2247" t="str">
        <f>IF(AND($A2247=Sheet2!$A$2,仕訳日記帳!$N2247&gt;=Sheet2!$B$2),仕訳日記帳!B2247,IF(AND(OR($A2247=Sheet2!$A$3,$A2247=Sheet2!$A$4,$A2247=Sheet2!$A$5,$A2247=Sheet2!$A$6,$A2247=Sheet2!$A$7,$A2247=Sheet2!$A$9),仕訳日記帳!$N2247&gt;=Sheet2!$B$3),仕訳日記帳!B2247,IF(AND($A2247=Sheet2!$A$8,仕訳日記帳!$N2247&gt;=Sheet2!$B$8),仕訳日記帳!B2247,IF(AND(OR($A2247=Sheet2!$A$10,$A2247=Sheet2!$A$11,$A2247=Sheet2!$A$12,$A2247=Sheet2!$A$13,$A2247=Sheet2!$A$14,$A2247=Sheet2!$A$15,$A2247=Sheet2!$A$16,$A2247=Sheet2!$A$17),Sheet2!$B$9&lt;=仕訳日記帳!$N2247&lt;Sheet2!$C$10),仕訳日記帳!B2247,""))))</f>
        <v/>
      </c>
      <c r="D2247" s="265" t="str">
        <f>IF(AND($A2247=Sheet2!$A$2,仕訳日記帳!$N2247&gt;=Sheet2!$B$2),仕訳日記帳!N2247,IF(AND(OR($A2247=Sheet2!$A$3,$A2247=Sheet2!$A$4,$A2247=Sheet2!$A$5,$A2247=Sheet2!$A$6,$A2247=Sheet2!$A$7,$A2247=Sheet2!$A$9),仕訳日記帳!$N2247&gt;=Sheet2!$B$3),仕訳日記帳!N2247,IF(AND($A2247=Sheet2!$A$8,仕訳日記帳!$N2247&gt;=Sheet2!$B$8),仕訳日記帳!N2247,IF(AND(OR($A2247=Sheet2!$A$10,$A2247=Sheet2!$A$11,$A2247=Sheet2!$A$12,$A2247=Sheet2!$A$13,$A2247=Sheet2!$A$14,$A2247=Sheet2!$A$15,$A2247=Sheet2!$A$16,$A2247=Sheet2!$A$17),Sheet2!$B$9&lt;=仕訳日記帳!$N2247&lt;Sheet2!$C$10),仕訳日記帳!N2247,""))))</f>
        <v/>
      </c>
      <c r="E2247" s="263" t="str">
        <f>IF(AND($A2247=Sheet2!$A$2,仕訳日記帳!$N2247&gt;=Sheet2!$B$2),仕訳日記帳!G2247,IF(AND(OR($A2247=Sheet2!$A$3,$A2247=Sheet2!$A$4,$A2247=Sheet2!$A$5,$A2247=Sheet2!$A$6,$A2247=Sheet2!$A$7,$A2247=Sheet2!$A$9),仕訳日記帳!$N2247&gt;=Sheet2!$B$3),仕訳日記帳!G2247,IF(AND($A2247=Sheet2!$A$8,仕訳日記帳!$N2247&gt;=Sheet2!$B$8),仕訳日記帳!G2247,IF(AND(OR($A2247=Sheet2!$A$10,$A2247=Sheet2!$A$11,$A2247=Sheet2!$A$12,$A2247=Sheet2!$A$13,$A2247=Sheet2!$A$14,$A2247=Sheet2!$A$15,$A2247=Sheet2!$A$16,$A2247=Sheet2!$A$17),Sheet2!$B$9&lt;=仕訳日記帳!$N2247&lt;Sheet2!$C$10),仕訳日記帳!G2247,""))))</f>
        <v/>
      </c>
      <c r="G2247" t="str">
        <f>IF(OR(A2247=Sheet2!$A$2,A2247=Sheet2!$A$3,A2247=Sheet2!$A$4,A2247=Sheet2!$A$5,A2247=Sheet2!$A$6,A2247=Sheet2!$A$7,A2247=Sheet2!$A$8,A2247=Sheet2!$A$9,A2247=Sheet2!$A$10,A2247=Sheet2!$A$11,A2247=Sheet2!$A$12,$A$2=Sheet2!$A$13,A2247=Sheet2!$A$14,$A$2=Sheet2!$A$15,$A$2=Sheet2!$A$16,A2247=Sheet2!$A$17),"該当","")</f>
        <v/>
      </c>
      <c r="H2247" t="str">
        <f>IF(OR(A2247="",G2247=""),"",COUNTIF($G$2:G2247,"該当"))</f>
        <v/>
      </c>
    </row>
    <row r="2248" spans="1:8">
      <c r="A2248" t="str">
        <f>IF(AND(仕訳日記帳!D2248=Sheet2!$A$2,仕訳日記帳!$N2248&gt;=Sheet2!$B$2),仕訳日記帳!D2248,IF(AND(OR(仕訳日記帳!D2248=Sheet2!$A$3,仕訳日記帳!D2248=Sheet2!$A$4,仕訳日記帳!D2248=Sheet2!$A$5,仕訳日記帳!D2248=Sheet2!$A$6,仕訳日記帳!D2248=Sheet2!$A$7,仕訳日記帳!D2248=Sheet2!$A$9),仕訳日記帳!$N2248&gt;=Sheet2!$B$3),仕訳日記帳!D2248,IF(AND(仕訳日記帳!D2248=Sheet2!$A$8,仕訳日記帳!$N2248&gt;=Sheet2!$B$8),仕訳日記帳!D2248,IF(AND(OR(仕訳日記帳!D2248=Sheet2!$A$10,仕訳日記帳!D2248=Sheet2!$A$11,仕訳日記帳!D2248=Sheet2!$A$12,仕訳日記帳!D2248=Sheet2!$A$13,仕訳日記帳!D2248=Sheet2!$A$14,仕訳日記帳!D2248=Sheet2!$A$15,仕訳日記帳!D2248=Sheet2!$A$16,仕訳日記帳!D2248=Sheet2!$A$17),Sheet2!$B$9&lt;=仕訳日記帳!$N2248&lt;Sheet2!$C$10),仕訳日記帳!D2248,""))))</f>
        <v/>
      </c>
      <c r="B2248" s="263" t="str">
        <f>IF(AND($A2248=Sheet2!$A$2,仕訳日記帳!$N2248&gt;=Sheet2!$B$2),仕訳日記帳!A2248,IF(AND(OR($A2248=Sheet2!$A$3,$A2248=Sheet2!$A$4,$A2248=Sheet2!$A$5,$A2248=Sheet2!$A$6,$A2248=Sheet2!$A$7,$A2248=Sheet2!$A$9),仕訳日記帳!$N2248&gt;=Sheet2!$B$3),仕訳日記帳!A2248,IF(AND($A2248=Sheet2!$A$8,仕訳日記帳!$N2248&gt;=Sheet2!$B$8),仕訳日記帳!A2248,IF(AND(OR($A2248=Sheet2!$A$10,$A2248=Sheet2!$A$11,$A2248=Sheet2!$A$12,$A2248=Sheet2!$A$13,$A2248=Sheet2!$A$14,$A2248=Sheet2!$A$15,$A2248=Sheet2!$A$16,$A2248=Sheet2!$A$17),Sheet2!$B$9&lt;=仕訳日記帳!$N2248&lt;Sheet2!$C$10),仕訳日記帳!A2248,""))))</f>
        <v/>
      </c>
      <c r="C2248" t="str">
        <f>IF(AND($A2248=Sheet2!$A$2,仕訳日記帳!$N2248&gt;=Sheet2!$B$2),仕訳日記帳!B2248,IF(AND(OR($A2248=Sheet2!$A$3,$A2248=Sheet2!$A$4,$A2248=Sheet2!$A$5,$A2248=Sheet2!$A$6,$A2248=Sheet2!$A$7,$A2248=Sheet2!$A$9),仕訳日記帳!$N2248&gt;=Sheet2!$B$3),仕訳日記帳!B2248,IF(AND($A2248=Sheet2!$A$8,仕訳日記帳!$N2248&gt;=Sheet2!$B$8),仕訳日記帳!B2248,IF(AND(OR($A2248=Sheet2!$A$10,$A2248=Sheet2!$A$11,$A2248=Sheet2!$A$12,$A2248=Sheet2!$A$13,$A2248=Sheet2!$A$14,$A2248=Sheet2!$A$15,$A2248=Sheet2!$A$16,$A2248=Sheet2!$A$17),Sheet2!$B$9&lt;=仕訳日記帳!$N2248&lt;Sheet2!$C$10),仕訳日記帳!B2248,""))))</f>
        <v/>
      </c>
      <c r="D2248" s="265" t="str">
        <f>IF(AND($A2248=Sheet2!$A$2,仕訳日記帳!$N2248&gt;=Sheet2!$B$2),仕訳日記帳!N2248,IF(AND(OR($A2248=Sheet2!$A$3,$A2248=Sheet2!$A$4,$A2248=Sheet2!$A$5,$A2248=Sheet2!$A$6,$A2248=Sheet2!$A$7,$A2248=Sheet2!$A$9),仕訳日記帳!$N2248&gt;=Sheet2!$B$3),仕訳日記帳!N2248,IF(AND($A2248=Sheet2!$A$8,仕訳日記帳!$N2248&gt;=Sheet2!$B$8),仕訳日記帳!N2248,IF(AND(OR($A2248=Sheet2!$A$10,$A2248=Sheet2!$A$11,$A2248=Sheet2!$A$12,$A2248=Sheet2!$A$13,$A2248=Sheet2!$A$14,$A2248=Sheet2!$A$15,$A2248=Sheet2!$A$16,$A2248=Sheet2!$A$17),Sheet2!$B$9&lt;=仕訳日記帳!$N2248&lt;Sheet2!$C$10),仕訳日記帳!N2248,""))))</f>
        <v/>
      </c>
      <c r="E2248" s="263" t="str">
        <f>IF(AND($A2248=Sheet2!$A$2,仕訳日記帳!$N2248&gt;=Sheet2!$B$2),仕訳日記帳!G2248,IF(AND(OR($A2248=Sheet2!$A$3,$A2248=Sheet2!$A$4,$A2248=Sheet2!$A$5,$A2248=Sheet2!$A$6,$A2248=Sheet2!$A$7,$A2248=Sheet2!$A$9),仕訳日記帳!$N2248&gt;=Sheet2!$B$3),仕訳日記帳!G2248,IF(AND($A2248=Sheet2!$A$8,仕訳日記帳!$N2248&gt;=Sheet2!$B$8),仕訳日記帳!G2248,IF(AND(OR($A2248=Sheet2!$A$10,$A2248=Sheet2!$A$11,$A2248=Sheet2!$A$12,$A2248=Sheet2!$A$13,$A2248=Sheet2!$A$14,$A2248=Sheet2!$A$15,$A2248=Sheet2!$A$16,$A2248=Sheet2!$A$17),Sheet2!$B$9&lt;=仕訳日記帳!$N2248&lt;Sheet2!$C$10),仕訳日記帳!G2248,""))))</f>
        <v/>
      </c>
      <c r="G2248" t="str">
        <f>IF(OR(A2248=Sheet2!$A$2,A2248=Sheet2!$A$3,A2248=Sheet2!$A$4,A2248=Sheet2!$A$5,A2248=Sheet2!$A$6,A2248=Sheet2!$A$7,A2248=Sheet2!$A$8,A2248=Sheet2!$A$9,A2248=Sheet2!$A$10,A2248=Sheet2!$A$11,A2248=Sheet2!$A$12,$A$2=Sheet2!$A$13,A2248=Sheet2!$A$14,$A$2=Sheet2!$A$15,$A$2=Sheet2!$A$16,A2248=Sheet2!$A$17),"該当","")</f>
        <v/>
      </c>
      <c r="H2248" t="str">
        <f>IF(OR(A2248="",G2248=""),"",COUNTIF($G$2:G2248,"該当"))</f>
        <v/>
      </c>
    </row>
    <row r="2249" spans="1:8">
      <c r="A2249" t="str">
        <f>IF(AND(仕訳日記帳!D2249=Sheet2!$A$2,仕訳日記帳!$N2249&gt;=Sheet2!$B$2),仕訳日記帳!D2249,IF(AND(OR(仕訳日記帳!D2249=Sheet2!$A$3,仕訳日記帳!D2249=Sheet2!$A$4,仕訳日記帳!D2249=Sheet2!$A$5,仕訳日記帳!D2249=Sheet2!$A$6,仕訳日記帳!D2249=Sheet2!$A$7,仕訳日記帳!D2249=Sheet2!$A$9),仕訳日記帳!$N2249&gt;=Sheet2!$B$3),仕訳日記帳!D2249,IF(AND(仕訳日記帳!D2249=Sheet2!$A$8,仕訳日記帳!$N2249&gt;=Sheet2!$B$8),仕訳日記帳!D2249,IF(AND(OR(仕訳日記帳!D2249=Sheet2!$A$10,仕訳日記帳!D2249=Sheet2!$A$11,仕訳日記帳!D2249=Sheet2!$A$12,仕訳日記帳!D2249=Sheet2!$A$13,仕訳日記帳!D2249=Sheet2!$A$14,仕訳日記帳!D2249=Sheet2!$A$15,仕訳日記帳!D2249=Sheet2!$A$16,仕訳日記帳!D2249=Sheet2!$A$17),Sheet2!$B$9&lt;=仕訳日記帳!$N2249&lt;Sheet2!$C$10),仕訳日記帳!D2249,""))))</f>
        <v/>
      </c>
      <c r="B2249" s="263" t="str">
        <f>IF(AND($A2249=Sheet2!$A$2,仕訳日記帳!$N2249&gt;=Sheet2!$B$2),仕訳日記帳!A2249,IF(AND(OR($A2249=Sheet2!$A$3,$A2249=Sheet2!$A$4,$A2249=Sheet2!$A$5,$A2249=Sheet2!$A$6,$A2249=Sheet2!$A$7,$A2249=Sheet2!$A$9),仕訳日記帳!$N2249&gt;=Sheet2!$B$3),仕訳日記帳!A2249,IF(AND($A2249=Sheet2!$A$8,仕訳日記帳!$N2249&gt;=Sheet2!$B$8),仕訳日記帳!A2249,IF(AND(OR($A2249=Sheet2!$A$10,$A2249=Sheet2!$A$11,$A2249=Sheet2!$A$12,$A2249=Sheet2!$A$13,$A2249=Sheet2!$A$14,$A2249=Sheet2!$A$15,$A2249=Sheet2!$A$16,$A2249=Sheet2!$A$17),Sheet2!$B$9&lt;=仕訳日記帳!$N2249&lt;Sheet2!$C$10),仕訳日記帳!A2249,""))))</f>
        <v/>
      </c>
      <c r="C2249" t="str">
        <f>IF(AND($A2249=Sheet2!$A$2,仕訳日記帳!$N2249&gt;=Sheet2!$B$2),仕訳日記帳!B2249,IF(AND(OR($A2249=Sheet2!$A$3,$A2249=Sheet2!$A$4,$A2249=Sheet2!$A$5,$A2249=Sheet2!$A$6,$A2249=Sheet2!$A$7,$A2249=Sheet2!$A$9),仕訳日記帳!$N2249&gt;=Sheet2!$B$3),仕訳日記帳!B2249,IF(AND($A2249=Sheet2!$A$8,仕訳日記帳!$N2249&gt;=Sheet2!$B$8),仕訳日記帳!B2249,IF(AND(OR($A2249=Sheet2!$A$10,$A2249=Sheet2!$A$11,$A2249=Sheet2!$A$12,$A2249=Sheet2!$A$13,$A2249=Sheet2!$A$14,$A2249=Sheet2!$A$15,$A2249=Sheet2!$A$16,$A2249=Sheet2!$A$17),Sheet2!$B$9&lt;=仕訳日記帳!$N2249&lt;Sheet2!$C$10),仕訳日記帳!B2249,""))))</f>
        <v/>
      </c>
      <c r="D2249" s="265" t="str">
        <f>IF(AND($A2249=Sheet2!$A$2,仕訳日記帳!$N2249&gt;=Sheet2!$B$2),仕訳日記帳!N2249,IF(AND(OR($A2249=Sheet2!$A$3,$A2249=Sheet2!$A$4,$A2249=Sheet2!$A$5,$A2249=Sheet2!$A$6,$A2249=Sheet2!$A$7,$A2249=Sheet2!$A$9),仕訳日記帳!$N2249&gt;=Sheet2!$B$3),仕訳日記帳!N2249,IF(AND($A2249=Sheet2!$A$8,仕訳日記帳!$N2249&gt;=Sheet2!$B$8),仕訳日記帳!N2249,IF(AND(OR($A2249=Sheet2!$A$10,$A2249=Sheet2!$A$11,$A2249=Sheet2!$A$12,$A2249=Sheet2!$A$13,$A2249=Sheet2!$A$14,$A2249=Sheet2!$A$15,$A2249=Sheet2!$A$16,$A2249=Sheet2!$A$17),Sheet2!$B$9&lt;=仕訳日記帳!$N2249&lt;Sheet2!$C$10),仕訳日記帳!N2249,""))))</f>
        <v/>
      </c>
      <c r="E2249" s="263" t="str">
        <f>IF(AND($A2249=Sheet2!$A$2,仕訳日記帳!$N2249&gt;=Sheet2!$B$2),仕訳日記帳!G2249,IF(AND(OR($A2249=Sheet2!$A$3,$A2249=Sheet2!$A$4,$A2249=Sheet2!$A$5,$A2249=Sheet2!$A$6,$A2249=Sheet2!$A$7,$A2249=Sheet2!$A$9),仕訳日記帳!$N2249&gt;=Sheet2!$B$3),仕訳日記帳!G2249,IF(AND($A2249=Sheet2!$A$8,仕訳日記帳!$N2249&gt;=Sheet2!$B$8),仕訳日記帳!G2249,IF(AND(OR($A2249=Sheet2!$A$10,$A2249=Sheet2!$A$11,$A2249=Sheet2!$A$12,$A2249=Sheet2!$A$13,$A2249=Sheet2!$A$14,$A2249=Sheet2!$A$15,$A2249=Sheet2!$A$16,$A2249=Sheet2!$A$17),Sheet2!$B$9&lt;=仕訳日記帳!$N2249&lt;Sheet2!$C$10),仕訳日記帳!G2249,""))))</f>
        <v/>
      </c>
      <c r="G2249" t="str">
        <f>IF(OR(A2249=Sheet2!$A$2,A2249=Sheet2!$A$3,A2249=Sheet2!$A$4,A2249=Sheet2!$A$5,A2249=Sheet2!$A$6,A2249=Sheet2!$A$7,A2249=Sheet2!$A$8,A2249=Sheet2!$A$9,A2249=Sheet2!$A$10,A2249=Sheet2!$A$11,A2249=Sheet2!$A$12,$A$2=Sheet2!$A$13,A2249=Sheet2!$A$14,$A$2=Sheet2!$A$15,$A$2=Sheet2!$A$16,A2249=Sheet2!$A$17),"該当","")</f>
        <v/>
      </c>
      <c r="H2249" t="str">
        <f>IF(OR(A2249="",G2249=""),"",COUNTIF($G$2:G2249,"該当"))</f>
        <v/>
      </c>
    </row>
    <row r="2250" spans="1:8">
      <c r="A2250" t="str">
        <f>IF(AND(仕訳日記帳!D2250=Sheet2!$A$2,仕訳日記帳!$N2250&gt;=Sheet2!$B$2),仕訳日記帳!D2250,IF(AND(OR(仕訳日記帳!D2250=Sheet2!$A$3,仕訳日記帳!D2250=Sheet2!$A$4,仕訳日記帳!D2250=Sheet2!$A$5,仕訳日記帳!D2250=Sheet2!$A$6,仕訳日記帳!D2250=Sheet2!$A$7,仕訳日記帳!D2250=Sheet2!$A$9),仕訳日記帳!$N2250&gt;=Sheet2!$B$3),仕訳日記帳!D2250,IF(AND(仕訳日記帳!D2250=Sheet2!$A$8,仕訳日記帳!$N2250&gt;=Sheet2!$B$8),仕訳日記帳!D2250,IF(AND(OR(仕訳日記帳!D2250=Sheet2!$A$10,仕訳日記帳!D2250=Sheet2!$A$11,仕訳日記帳!D2250=Sheet2!$A$12,仕訳日記帳!D2250=Sheet2!$A$13,仕訳日記帳!D2250=Sheet2!$A$14,仕訳日記帳!D2250=Sheet2!$A$15,仕訳日記帳!D2250=Sheet2!$A$16,仕訳日記帳!D2250=Sheet2!$A$17),Sheet2!$B$9&lt;=仕訳日記帳!$N2250&lt;Sheet2!$C$10),仕訳日記帳!D2250,""))))</f>
        <v/>
      </c>
      <c r="B2250" s="263" t="str">
        <f>IF(AND($A2250=Sheet2!$A$2,仕訳日記帳!$N2250&gt;=Sheet2!$B$2),仕訳日記帳!A2250,IF(AND(OR($A2250=Sheet2!$A$3,$A2250=Sheet2!$A$4,$A2250=Sheet2!$A$5,$A2250=Sheet2!$A$6,$A2250=Sheet2!$A$7,$A2250=Sheet2!$A$9),仕訳日記帳!$N2250&gt;=Sheet2!$B$3),仕訳日記帳!A2250,IF(AND($A2250=Sheet2!$A$8,仕訳日記帳!$N2250&gt;=Sheet2!$B$8),仕訳日記帳!A2250,IF(AND(OR($A2250=Sheet2!$A$10,$A2250=Sheet2!$A$11,$A2250=Sheet2!$A$12,$A2250=Sheet2!$A$13,$A2250=Sheet2!$A$14,$A2250=Sheet2!$A$15,$A2250=Sheet2!$A$16,$A2250=Sheet2!$A$17),Sheet2!$B$9&lt;=仕訳日記帳!$N2250&lt;Sheet2!$C$10),仕訳日記帳!A2250,""))))</f>
        <v/>
      </c>
      <c r="C2250" t="str">
        <f>IF(AND($A2250=Sheet2!$A$2,仕訳日記帳!$N2250&gt;=Sheet2!$B$2),仕訳日記帳!B2250,IF(AND(OR($A2250=Sheet2!$A$3,$A2250=Sheet2!$A$4,$A2250=Sheet2!$A$5,$A2250=Sheet2!$A$6,$A2250=Sheet2!$A$7,$A2250=Sheet2!$A$9),仕訳日記帳!$N2250&gt;=Sheet2!$B$3),仕訳日記帳!B2250,IF(AND($A2250=Sheet2!$A$8,仕訳日記帳!$N2250&gt;=Sheet2!$B$8),仕訳日記帳!B2250,IF(AND(OR($A2250=Sheet2!$A$10,$A2250=Sheet2!$A$11,$A2250=Sheet2!$A$12,$A2250=Sheet2!$A$13,$A2250=Sheet2!$A$14,$A2250=Sheet2!$A$15,$A2250=Sheet2!$A$16,$A2250=Sheet2!$A$17),Sheet2!$B$9&lt;=仕訳日記帳!$N2250&lt;Sheet2!$C$10),仕訳日記帳!B2250,""))))</f>
        <v/>
      </c>
      <c r="D2250" s="265" t="str">
        <f>IF(AND($A2250=Sheet2!$A$2,仕訳日記帳!$N2250&gt;=Sheet2!$B$2),仕訳日記帳!N2250,IF(AND(OR($A2250=Sheet2!$A$3,$A2250=Sheet2!$A$4,$A2250=Sheet2!$A$5,$A2250=Sheet2!$A$6,$A2250=Sheet2!$A$7,$A2250=Sheet2!$A$9),仕訳日記帳!$N2250&gt;=Sheet2!$B$3),仕訳日記帳!N2250,IF(AND($A2250=Sheet2!$A$8,仕訳日記帳!$N2250&gt;=Sheet2!$B$8),仕訳日記帳!N2250,IF(AND(OR($A2250=Sheet2!$A$10,$A2250=Sheet2!$A$11,$A2250=Sheet2!$A$12,$A2250=Sheet2!$A$13,$A2250=Sheet2!$A$14,$A2250=Sheet2!$A$15,$A2250=Sheet2!$A$16,$A2250=Sheet2!$A$17),Sheet2!$B$9&lt;=仕訳日記帳!$N2250&lt;Sheet2!$C$10),仕訳日記帳!N2250,""))))</f>
        <v/>
      </c>
      <c r="E2250" s="263" t="str">
        <f>IF(AND($A2250=Sheet2!$A$2,仕訳日記帳!$N2250&gt;=Sheet2!$B$2),仕訳日記帳!G2250,IF(AND(OR($A2250=Sheet2!$A$3,$A2250=Sheet2!$A$4,$A2250=Sheet2!$A$5,$A2250=Sheet2!$A$6,$A2250=Sheet2!$A$7,$A2250=Sheet2!$A$9),仕訳日記帳!$N2250&gt;=Sheet2!$B$3),仕訳日記帳!G2250,IF(AND($A2250=Sheet2!$A$8,仕訳日記帳!$N2250&gt;=Sheet2!$B$8),仕訳日記帳!G2250,IF(AND(OR($A2250=Sheet2!$A$10,$A2250=Sheet2!$A$11,$A2250=Sheet2!$A$12,$A2250=Sheet2!$A$13,$A2250=Sheet2!$A$14,$A2250=Sheet2!$A$15,$A2250=Sheet2!$A$16,$A2250=Sheet2!$A$17),Sheet2!$B$9&lt;=仕訳日記帳!$N2250&lt;Sheet2!$C$10),仕訳日記帳!G2250,""))))</f>
        <v/>
      </c>
      <c r="G2250" t="str">
        <f>IF(OR(A2250=Sheet2!$A$2,A2250=Sheet2!$A$3,A2250=Sheet2!$A$4,A2250=Sheet2!$A$5,A2250=Sheet2!$A$6,A2250=Sheet2!$A$7,A2250=Sheet2!$A$8,A2250=Sheet2!$A$9,A2250=Sheet2!$A$10,A2250=Sheet2!$A$11,A2250=Sheet2!$A$12,$A$2=Sheet2!$A$13,A2250=Sheet2!$A$14,$A$2=Sheet2!$A$15,$A$2=Sheet2!$A$16,A2250=Sheet2!$A$17),"該当","")</f>
        <v/>
      </c>
      <c r="H2250" t="str">
        <f>IF(OR(A2250="",G2250=""),"",COUNTIF($G$2:G2250,"該当"))</f>
        <v/>
      </c>
    </row>
    <row r="2251" spans="1:8">
      <c r="A2251" t="str">
        <f>IF(AND(仕訳日記帳!D2251=Sheet2!$A$2,仕訳日記帳!$N2251&gt;=Sheet2!$B$2),仕訳日記帳!D2251,IF(AND(OR(仕訳日記帳!D2251=Sheet2!$A$3,仕訳日記帳!D2251=Sheet2!$A$4,仕訳日記帳!D2251=Sheet2!$A$5,仕訳日記帳!D2251=Sheet2!$A$6,仕訳日記帳!D2251=Sheet2!$A$7,仕訳日記帳!D2251=Sheet2!$A$9),仕訳日記帳!$N2251&gt;=Sheet2!$B$3),仕訳日記帳!D2251,IF(AND(仕訳日記帳!D2251=Sheet2!$A$8,仕訳日記帳!$N2251&gt;=Sheet2!$B$8),仕訳日記帳!D2251,IF(AND(OR(仕訳日記帳!D2251=Sheet2!$A$10,仕訳日記帳!D2251=Sheet2!$A$11,仕訳日記帳!D2251=Sheet2!$A$12,仕訳日記帳!D2251=Sheet2!$A$13,仕訳日記帳!D2251=Sheet2!$A$14,仕訳日記帳!D2251=Sheet2!$A$15,仕訳日記帳!D2251=Sheet2!$A$16,仕訳日記帳!D2251=Sheet2!$A$17),Sheet2!$B$9&lt;=仕訳日記帳!$N2251&lt;Sheet2!$C$10),仕訳日記帳!D2251,""))))</f>
        <v/>
      </c>
      <c r="B2251" s="263" t="str">
        <f>IF(AND($A2251=Sheet2!$A$2,仕訳日記帳!$N2251&gt;=Sheet2!$B$2),仕訳日記帳!A2251,IF(AND(OR($A2251=Sheet2!$A$3,$A2251=Sheet2!$A$4,$A2251=Sheet2!$A$5,$A2251=Sheet2!$A$6,$A2251=Sheet2!$A$7,$A2251=Sheet2!$A$9),仕訳日記帳!$N2251&gt;=Sheet2!$B$3),仕訳日記帳!A2251,IF(AND($A2251=Sheet2!$A$8,仕訳日記帳!$N2251&gt;=Sheet2!$B$8),仕訳日記帳!A2251,IF(AND(OR($A2251=Sheet2!$A$10,$A2251=Sheet2!$A$11,$A2251=Sheet2!$A$12,$A2251=Sheet2!$A$13,$A2251=Sheet2!$A$14,$A2251=Sheet2!$A$15,$A2251=Sheet2!$A$16,$A2251=Sheet2!$A$17),Sheet2!$B$9&lt;=仕訳日記帳!$N2251&lt;Sheet2!$C$10),仕訳日記帳!A2251,""))))</f>
        <v/>
      </c>
      <c r="C2251" t="str">
        <f>IF(AND($A2251=Sheet2!$A$2,仕訳日記帳!$N2251&gt;=Sheet2!$B$2),仕訳日記帳!B2251,IF(AND(OR($A2251=Sheet2!$A$3,$A2251=Sheet2!$A$4,$A2251=Sheet2!$A$5,$A2251=Sheet2!$A$6,$A2251=Sheet2!$A$7,$A2251=Sheet2!$A$9),仕訳日記帳!$N2251&gt;=Sheet2!$B$3),仕訳日記帳!B2251,IF(AND($A2251=Sheet2!$A$8,仕訳日記帳!$N2251&gt;=Sheet2!$B$8),仕訳日記帳!B2251,IF(AND(OR($A2251=Sheet2!$A$10,$A2251=Sheet2!$A$11,$A2251=Sheet2!$A$12,$A2251=Sheet2!$A$13,$A2251=Sheet2!$A$14,$A2251=Sheet2!$A$15,$A2251=Sheet2!$A$16,$A2251=Sheet2!$A$17),Sheet2!$B$9&lt;=仕訳日記帳!$N2251&lt;Sheet2!$C$10),仕訳日記帳!B2251,""))))</f>
        <v/>
      </c>
      <c r="D2251" s="265" t="str">
        <f>IF(AND($A2251=Sheet2!$A$2,仕訳日記帳!$N2251&gt;=Sheet2!$B$2),仕訳日記帳!N2251,IF(AND(OR($A2251=Sheet2!$A$3,$A2251=Sheet2!$A$4,$A2251=Sheet2!$A$5,$A2251=Sheet2!$A$6,$A2251=Sheet2!$A$7,$A2251=Sheet2!$A$9),仕訳日記帳!$N2251&gt;=Sheet2!$B$3),仕訳日記帳!N2251,IF(AND($A2251=Sheet2!$A$8,仕訳日記帳!$N2251&gt;=Sheet2!$B$8),仕訳日記帳!N2251,IF(AND(OR($A2251=Sheet2!$A$10,$A2251=Sheet2!$A$11,$A2251=Sheet2!$A$12,$A2251=Sheet2!$A$13,$A2251=Sheet2!$A$14,$A2251=Sheet2!$A$15,$A2251=Sheet2!$A$16,$A2251=Sheet2!$A$17),Sheet2!$B$9&lt;=仕訳日記帳!$N2251&lt;Sheet2!$C$10),仕訳日記帳!N2251,""))))</f>
        <v/>
      </c>
      <c r="E2251" s="263" t="str">
        <f>IF(AND($A2251=Sheet2!$A$2,仕訳日記帳!$N2251&gt;=Sheet2!$B$2),仕訳日記帳!G2251,IF(AND(OR($A2251=Sheet2!$A$3,$A2251=Sheet2!$A$4,$A2251=Sheet2!$A$5,$A2251=Sheet2!$A$6,$A2251=Sheet2!$A$7,$A2251=Sheet2!$A$9),仕訳日記帳!$N2251&gt;=Sheet2!$B$3),仕訳日記帳!G2251,IF(AND($A2251=Sheet2!$A$8,仕訳日記帳!$N2251&gt;=Sheet2!$B$8),仕訳日記帳!G2251,IF(AND(OR($A2251=Sheet2!$A$10,$A2251=Sheet2!$A$11,$A2251=Sheet2!$A$12,$A2251=Sheet2!$A$13,$A2251=Sheet2!$A$14,$A2251=Sheet2!$A$15,$A2251=Sheet2!$A$16,$A2251=Sheet2!$A$17),Sheet2!$B$9&lt;=仕訳日記帳!$N2251&lt;Sheet2!$C$10),仕訳日記帳!G2251,""))))</f>
        <v/>
      </c>
      <c r="G2251" t="str">
        <f>IF(OR(A2251=Sheet2!$A$2,A2251=Sheet2!$A$3,A2251=Sheet2!$A$4,A2251=Sheet2!$A$5,A2251=Sheet2!$A$6,A2251=Sheet2!$A$7,A2251=Sheet2!$A$8,A2251=Sheet2!$A$9,A2251=Sheet2!$A$10,A2251=Sheet2!$A$11,A2251=Sheet2!$A$12,$A$2=Sheet2!$A$13,A2251=Sheet2!$A$14,$A$2=Sheet2!$A$15,$A$2=Sheet2!$A$16,A2251=Sheet2!$A$17),"該当","")</f>
        <v/>
      </c>
      <c r="H2251" t="str">
        <f>IF(OR(A2251="",G2251=""),"",COUNTIF($G$2:G2251,"該当"))</f>
        <v/>
      </c>
    </row>
    <row r="2252" spans="1:8">
      <c r="A2252" t="str">
        <f>IF(AND(仕訳日記帳!D2252=Sheet2!$A$2,仕訳日記帳!$N2252&gt;=Sheet2!$B$2),仕訳日記帳!D2252,IF(AND(OR(仕訳日記帳!D2252=Sheet2!$A$3,仕訳日記帳!D2252=Sheet2!$A$4,仕訳日記帳!D2252=Sheet2!$A$5,仕訳日記帳!D2252=Sheet2!$A$6,仕訳日記帳!D2252=Sheet2!$A$7,仕訳日記帳!D2252=Sheet2!$A$9),仕訳日記帳!$N2252&gt;=Sheet2!$B$3),仕訳日記帳!D2252,IF(AND(仕訳日記帳!D2252=Sheet2!$A$8,仕訳日記帳!$N2252&gt;=Sheet2!$B$8),仕訳日記帳!D2252,IF(AND(OR(仕訳日記帳!D2252=Sheet2!$A$10,仕訳日記帳!D2252=Sheet2!$A$11,仕訳日記帳!D2252=Sheet2!$A$12,仕訳日記帳!D2252=Sheet2!$A$13,仕訳日記帳!D2252=Sheet2!$A$14,仕訳日記帳!D2252=Sheet2!$A$15,仕訳日記帳!D2252=Sheet2!$A$16,仕訳日記帳!D2252=Sheet2!$A$17),Sheet2!$B$9&lt;=仕訳日記帳!$N2252&lt;Sheet2!$C$10),仕訳日記帳!D2252,""))))</f>
        <v/>
      </c>
      <c r="B2252" s="263" t="str">
        <f>IF(AND($A2252=Sheet2!$A$2,仕訳日記帳!$N2252&gt;=Sheet2!$B$2),仕訳日記帳!A2252,IF(AND(OR($A2252=Sheet2!$A$3,$A2252=Sheet2!$A$4,$A2252=Sheet2!$A$5,$A2252=Sheet2!$A$6,$A2252=Sheet2!$A$7,$A2252=Sheet2!$A$9),仕訳日記帳!$N2252&gt;=Sheet2!$B$3),仕訳日記帳!A2252,IF(AND($A2252=Sheet2!$A$8,仕訳日記帳!$N2252&gt;=Sheet2!$B$8),仕訳日記帳!A2252,IF(AND(OR($A2252=Sheet2!$A$10,$A2252=Sheet2!$A$11,$A2252=Sheet2!$A$12,$A2252=Sheet2!$A$13,$A2252=Sheet2!$A$14,$A2252=Sheet2!$A$15,$A2252=Sheet2!$A$16,$A2252=Sheet2!$A$17),Sheet2!$B$9&lt;=仕訳日記帳!$N2252&lt;Sheet2!$C$10),仕訳日記帳!A2252,""))))</f>
        <v/>
      </c>
      <c r="C2252" t="str">
        <f>IF(AND($A2252=Sheet2!$A$2,仕訳日記帳!$N2252&gt;=Sheet2!$B$2),仕訳日記帳!B2252,IF(AND(OR($A2252=Sheet2!$A$3,$A2252=Sheet2!$A$4,$A2252=Sheet2!$A$5,$A2252=Sheet2!$A$6,$A2252=Sheet2!$A$7,$A2252=Sheet2!$A$9),仕訳日記帳!$N2252&gt;=Sheet2!$B$3),仕訳日記帳!B2252,IF(AND($A2252=Sheet2!$A$8,仕訳日記帳!$N2252&gt;=Sheet2!$B$8),仕訳日記帳!B2252,IF(AND(OR($A2252=Sheet2!$A$10,$A2252=Sheet2!$A$11,$A2252=Sheet2!$A$12,$A2252=Sheet2!$A$13,$A2252=Sheet2!$A$14,$A2252=Sheet2!$A$15,$A2252=Sheet2!$A$16,$A2252=Sheet2!$A$17),Sheet2!$B$9&lt;=仕訳日記帳!$N2252&lt;Sheet2!$C$10),仕訳日記帳!B2252,""))))</f>
        <v/>
      </c>
      <c r="D2252" s="265" t="str">
        <f>IF(AND($A2252=Sheet2!$A$2,仕訳日記帳!$N2252&gt;=Sheet2!$B$2),仕訳日記帳!N2252,IF(AND(OR($A2252=Sheet2!$A$3,$A2252=Sheet2!$A$4,$A2252=Sheet2!$A$5,$A2252=Sheet2!$A$6,$A2252=Sheet2!$A$7,$A2252=Sheet2!$A$9),仕訳日記帳!$N2252&gt;=Sheet2!$B$3),仕訳日記帳!N2252,IF(AND($A2252=Sheet2!$A$8,仕訳日記帳!$N2252&gt;=Sheet2!$B$8),仕訳日記帳!N2252,IF(AND(OR($A2252=Sheet2!$A$10,$A2252=Sheet2!$A$11,$A2252=Sheet2!$A$12,$A2252=Sheet2!$A$13,$A2252=Sheet2!$A$14,$A2252=Sheet2!$A$15,$A2252=Sheet2!$A$16,$A2252=Sheet2!$A$17),Sheet2!$B$9&lt;=仕訳日記帳!$N2252&lt;Sheet2!$C$10),仕訳日記帳!N2252,""))))</f>
        <v/>
      </c>
      <c r="E2252" s="263" t="str">
        <f>IF(AND($A2252=Sheet2!$A$2,仕訳日記帳!$N2252&gt;=Sheet2!$B$2),仕訳日記帳!G2252,IF(AND(OR($A2252=Sheet2!$A$3,$A2252=Sheet2!$A$4,$A2252=Sheet2!$A$5,$A2252=Sheet2!$A$6,$A2252=Sheet2!$A$7,$A2252=Sheet2!$A$9),仕訳日記帳!$N2252&gt;=Sheet2!$B$3),仕訳日記帳!G2252,IF(AND($A2252=Sheet2!$A$8,仕訳日記帳!$N2252&gt;=Sheet2!$B$8),仕訳日記帳!G2252,IF(AND(OR($A2252=Sheet2!$A$10,$A2252=Sheet2!$A$11,$A2252=Sheet2!$A$12,$A2252=Sheet2!$A$13,$A2252=Sheet2!$A$14,$A2252=Sheet2!$A$15,$A2252=Sheet2!$A$16,$A2252=Sheet2!$A$17),Sheet2!$B$9&lt;=仕訳日記帳!$N2252&lt;Sheet2!$C$10),仕訳日記帳!G2252,""))))</f>
        <v/>
      </c>
      <c r="G2252" t="str">
        <f>IF(OR(A2252=Sheet2!$A$2,A2252=Sheet2!$A$3,A2252=Sheet2!$A$4,A2252=Sheet2!$A$5,A2252=Sheet2!$A$6,A2252=Sheet2!$A$7,A2252=Sheet2!$A$8,A2252=Sheet2!$A$9,A2252=Sheet2!$A$10,A2252=Sheet2!$A$11,A2252=Sheet2!$A$12,$A$2=Sheet2!$A$13,A2252=Sheet2!$A$14,$A$2=Sheet2!$A$15,$A$2=Sheet2!$A$16,A2252=Sheet2!$A$17),"該当","")</f>
        <v/>
      </c>
      <c r="H2252" t="str">
        <f>IF(OR(A2252="",G2252=""),"",COUNTIF($G$2:G2252,"該当"))</f>
        <v/>
      </c>
    </row>
    <row r="2253" spans="1:8">
      <c r="A2253" t="str">
        <f>IF(AND(仕訳日記帳!D2253=Sheet2!$A$2,仕訳日記帳!$N2253&gt;=Sheet2!$B$2),仕訳日記帳!D2253,IF(AND(OR(仕訳日記帳!D2253=Sheet2!$A$3,仕訳日記帳!D2253=Sheet2!$A$4,仕訳日記帳!D2253=Sheet2!$A$5,仕訳日記帳!D2253=Sheet2!$A$6,仕訳日記帳!D2253=Sheet2!$A$7,仕訳日記帳!D2253=Sheet2!$A$9),仕訳日記帳!$N2253&gt;=Sheet2!$B$3),仕訳日記帳!D2253,IF(AND(仕訳日記帳!D2253=Sheet2!$A$8,仕訳日記帳!$N2253&gt;=Sheet2!$B$8),仕訳日記帳!D2253,IF(AND(OR(仕訳日記帳!D2253=Sheet2!$A$10,仕訳日記帳!D2253=Sheet2!$A$11,仕訳日記帳!D2253=Sheet2!$A$12,仕訳日記帳!D2253=Sheet2!$A$13,仕訳日記帳!D2253=Sheet2!$A$14,仕訳日記帳!D2253=Sheet2!$A$15,仕訳日記帳!D2253=Sheet2!$A$16,仕訳日記帳!D2253=Sheet2!$A$17),Sheet2!$B$9&lt;=仕訳日記帳!$N2253&lt;Sheet2!$C$10),仕訳日記帳!D2253,""))))</f>
        <v/>
      </c>
      <c r="B2253" s="263" t="str">
        <f>IF(AND($A2253=Sheet2!$A$2,仕訳日記帳!$N2253&gt;=Sheet2!$B$2),仕訳日記帳!A2253,IF(AND(OR($A2253=Sheet2!$A$3,$A2253=Sheet2!$A$4,$A2253=Sheet2!$A$5,$A2253=Sheet2!$A$6,$A2253=Sheet2!$A$7,$A2253=Sheet2!$A$9),仕訳日記帳!$N2253&gt;=Sheet2!$B$3),仕訳日記帳!A2253,IF(AND($A2253=Sheet2!$A$8,仕訳日記帳!$N2253&gt;=Sheet2!$B$8),仕訳日記帳!A2253,IF(AND(OR($A2253=Sheet2!$A$10,$A2253=Sheet2!$A$11,$A2253=Sheet2!$A$12,$A2253=Sheet2!$A$13,$A2253=Sheet2!$A$14,$A2253=Sheet2!$A$15,$A2253=Sheet2!$A$16,$A2253=Sheet2!$A$17),Sheet2!$B$9&lt;=仕訳日記帳!$N2253&lt;Sheet2!$C$10),仕訳日記帳!A2253,""))))</f>
        <v/>
      </c>
      <c r="C2253" t="str">
        <f>IF(AND($A2253=Sheet2!$A$2,仕訳日記帳!$N2253&gt;=Sheet2!$B$2),仕訳日記帳!B2253,IF(AND(OR($A2253=Sheet2!$A$3,$A2253=Sheet2!$A$4,$A2253=Sheet2!$A$5,$A2253=Sheet2!$A$6,$A2253=Sheet2!$A$7,$A2253=Sheet2!$A$9),仕訳日記帳!$N2253&gt;=Sheet2!$B$3),仕訳日記帳!B2253,IF(AND($A2253=Sheet2!$A$8,仕訳日記帳!$N2253&gt;=Sheet2!$B$8),仕訳日記帳!B2253,IF(AND(OR($A2253=Sheet2!$A$10,$A2253=Sheet2!$A$11,$A2253=Sheet2!$A$12,$A2253=Sheet2!$A$13,$A2253=Sheet2!$A$14,$A2253=Sheet2!$A$15,$A2253=Sheet2!$A$16,$A2253=Sheet2!$A$17),Sheet2!$B$9&lt;=仕訳日記帳!$N2253&lt;Sheet2!$C$10),仕訳日記帳!B2253,""))))</f>
        <v/>
      </c>
      <c r="D2253" s="265" t="str">
        <f>IF(AND($A2253=Sheet2!$A$2,仕訳日記帳!$N2253&gt;=Sheet2!$B$2),仕訳日記帳!N2253,IF(AND(OR($A2253=Sheet2!$A$3,$A2253=Sheet2!$A$4,$A2253=Sheet2!$A$5,$A2253=Sheet2!$A$6,$A2253=Sheet2!$A$7,$A2253=Sheet2!$A$9),仕訳日記帳!$N2253&gt;=Sheet2!$B$3),仕訳日記帳!N2253,IF(AND($A2253=Sheet2!$A$8,仕訳日記帳!$N2253&gt;=Sheet2!$B$8),仕訳日記帳!N2253,IF(AND(OR($A2253=Sheet2!$A$10,$A2253=Sheet2!$A$11,$A2253=Sheet2!$A$12,$A2253=Sheet2!$A$13,$A2253=Sheet2!$A$14,$A2253=Sheet2!$A$15,$A2253=Sheet2!$A$16,$A2253=Sheet2!$A$17),Sheet2!$B$9&lt;=仕訳日記帳!$N2253&lt;Sheet2!$C$10),仕訳日記帳!N2253,""))))</f>
        <v/>
      </c>
      <c r="E2253" s="263" t="str">
        <f>IF(AND($A2253=Sheet2!$A$2,仕訳日記帳!$N2253&gt;=Sheet2!$B$2),仕訳日記帳!G2253,IF(AND(OR($A2253=Sheet2!$A$3,$A2253=Sheet2!$A$4,$A2253=Sheet2!$A$5,$A2253=Sheet2!$A$6,$A2253=Sheet2!$A$7,$A2253=Sheet2!$A$9),仕訳日記帳!$N2253&gt;=Sheet2!$B$3),仕訳日記帳!G2253,IF(AND($A2253=Sheet2!$A$8,仕訳日記帳!$N2253&gt;=Sheet2!$B$8),仕訳日記帳!G2253,IF(AND(OR($A2253=Sheet2!$A$10,$A2253=Sheet2!$A$11,$A2253=Sheet2!$A$12,$A2253=Sheet2!$A$13,$A2253=Sheet2!$A$14,$A2253=Sheet2!$A$15,$A2253=Sheet2!$A$16,$A2253=Sheet2!$A$17),Sheet2!$B$9&lt;=仕訳日記帳!$N2253&lt;Sheet2!$C$10),仕訳日記帳!G2253,""))))</f>
        <v/>
      </c>
      <c r="G2253" t="str">
        <f>IF(OR(A2253=Sheet2!$A$2,A2253=Sheet2!$A$3,A2253=Sheet2!$A$4,A2253=Sheet2!$A$5,A2253=Sheet2!$A$6,A2253=Sheet2!$A$7,A2253=Sheet2!$A$8,A2253=Sheet2!$A$9,A2253=Sheet2!$A$10,A2253=Sheet2!$A$11,A2253=Sheet2!$A$12,$A$2=Sheet2!$A$13,A2253=Sheet2!$A$14,$A$2=Sheet2!$A$15,$A$2=Sheet2!$A$16,A2253=Sheet2!$A$17),"該当","")</f>
        <v/>
      </c>
      <c r="H2253" t="str">
        <f>IF(OR(A2253="",G2253=""),"",COUNTIF($G$2:G2253,"該当"))</f>
        <v/>
      </c>
    </row>
    <row r="2254" spans="1:8">
      <c r="A2254" t="str">
        <f>IF(AND(仕訳日記帳!D2254=Sheet2!$A$2,仕訳日記帳!$N2254&gt;=Sheet2!$B$2),仕訳日記帳!D2254,IF(AND(OR(仕訳日記帳!D2254=Sheet2!$A$3,仕訳日記帳!D2254=Sheet2!$A$4,仕訳日記帳!D2254=Sheet2!$A$5,仕訳日記帳!D2254=Sheet2!$A$6,仕訳日記帳!D2254=Sheet2!$A$7,仕訳日記帳!D2254=Sheet2!$A$9),仕訳日記帳!$N2254&gt;=Sheet2!$B$3),仕訳日記帳!D2254,IF(AND(仕訳日記帳!D2254=Sheet2!$A$8,仕訳日記帳!$N2254&gt;=Sheet2!$B$8),仕訳日記帳!D2254,IF(AND(OR(仕訳日記帳!D2254=Sheet2!$A$10,仕訳日記帳!D2254=Sheet2!$A$11,仕訳日記帳!D2254=Sheet2!$A$12,仕訳日記帳!D2254=Sheet2!$A$13,仕訳日記帳!D2254=Sheet2!$A$14,仕訳日記帳!D2254=Sheet2!$A$15,仕訳日記帳!D2254=Sheet2!$A$16,仕訳日記帳!D2254=Sheet2!$A$17),Sheet2!$B$9&lt;=仕訳日記帳!$N2254&lt;Sheet2!$C$10),仕訳日記帳!D2254,""))))</f>
        <v/>
      </c>
      <c r="B2254" s="263" t="str">
        <f>IF(AND($A2254=Sheet2!$A$2,仕訳日記帳!$N2254&gt;=Sheet2!$B$2),仕訳日記帳!A2254,IF(AND(OR($A2254=Sheet2!$A$3,$A2254=Sheet2!$A$4,$A2254=Sheet2!$A$5,$A2254=Sheet2!$A$6,$A2254=Sheet2!$A$7,$A2254=Sheet2!$A$9),仕訳日記帳!$N2254&gt;=Sheet2!$B$3),仕訳日記帳!A2254,IF(AND($A2254=Sheet2!$A$8,仕訳日記帳!$N2254&gt;=Sheet2!$B$8),仕訳日記帳!A2254,IF(AND(OR($A2254=Sheet2!$A$10,$A2254=Sheet2!$A$11,$A2254=Sheet2!$A$12,$A2254=Sheet2!$A$13,$A2254=Sheet2!$A$14,$A2254=Sheet2!$A$15,$A2254=Sheet2!$A$16,$A2254=Sheet2!$A$17),Sheet2!$B$9&lt;=仕訳日記帳!$N2254&lt;Sheet2!$C$10),仕訳日記帳!A2254,""))))</f>
        <v/>
      </c>
      <c r="C2254" t="str">
        <f>IF(AND($A2254=Sheet2!$A$2,仕訳日記帳!$N2254&gt;=Sheet2!$B$2),仕訳日記帳!B2254,IF(AND(OR($A2254=Sheet2!$A$3,$A2254=Sheet2!$A$4,$A2254=Sheet2!$A$5,$A2254=Sheet2!$A$6,$A2254=Sheet2!$A$7,$A2254=Sheet2!$A$9),仕訳日記帳!$N2254&gt;=Sheet2!$B$3),仕訳日記帳!B2254,IF(AND($A2254=Sheet2!$A$8,仕訳日記帳!$N2254&gt;=Sheet2!$B$8),仕訳日記帳!B2254,IF(AND(OR($A2254=Sheet2!$A$10,$A2254=Sheet2!$A$11,$A2254=Sheet2!$A$12,$A2254=Sheet2!$A$13,$A2254=Sheet2!$A$14,$A2254=Sheet2!$A$15,$A2254=Sheet2!$A$16,$A2254=Sheet2!$A$17),Sheet2!$B$9&lt;=仕訳日記帳!$N2254&lt;Sheet2!$C$10),仕訳日記帳!B2254,""))))</f>
        <v/>
      </c>
      <c r="D2254" s="265" t="str">
        <f>IF(AND($A2254=Sheet2!$A$2,仕訳日記帳!$N2254&gt;=Sheet2!$B$2),仕訳日記帳!N2254,IF(AND(OR($A2254=Sheet2!$A$3,$A2254=Sheet2!$A$4,$A2254=Sheet2!$A$5,$A2254=Sheet2!$A$6,$A2254=Sheet2!$A$7,$A2254=Sheet2!$A$9),仕訳日記帳!$N2254&gt;=Sheet2!$B$3),仕訳日記帳!N2254,IF(AND($A2254=Sheet2!$A$8,仕訳日記帳!$N2254&gt;=Sheet2!$B$8),仕訳日記帳!N2254,IF(AND(OR($A2254=Sheet2!$A$10,$A2254=Sheet2!$A$11,$A2254=Sheet2!$A$12,$A2254=Sheet2!$A$13,$A2254=Sheet2!$A$14,$A2254=Sheet2!$A$15,$A2254=Sheet2!$A$16,$A2254=Sheet2!$A$17),Sheet2!$B$9&lt;=仕訳日記帳!$N2254&lt;Sheet2!$C$10),仕訳日記帳!N2254,""))))</f>
        <v/>
      </c>
      <c r="E2254" s="263" t="str">
        <f>IF(AND($A2254=Sheet2!$A$2,仕訳日記帳!$N2254&gt;=Sheet2!$B$2),仕訳日記帳!G2254,IF(AND(OR($A2254=Sheet2!$A$3,$A2254=Sheet2!$A$4,$A2254=Sheet2!$A$5,$A2254=Sheet2!$A$6,$A2254=Sheet2!$A$7,$A2254=Sheet2!$A$9),仕訳日記帳!$N2254&gt;=Sheet2!$B$3),仕訳日記帳!G2254,IF(AND($A2254=Sheet2!$A$8,仕訳日記帳!$N2254&gt;=Sheet2!$B$8),仕訳日記帳!G2254,IF(AND(OR($A2254=Sheet2!$A$10,$A2254=Sheet2!$A$11,$A2254=Sheet2!$A$12,$A2254=Sheet2!$A$13,$A2254=Sheet2!$A$14,$A2254=Sheet2!$A$15,$A2254=Sheet2!$A$16,$A2254=Sheet2!$A$17),Sheet2!$B$9&lt;=仕訳日記帳!$N2254&lt;Sheet2!$C$10),仕訳日記帳!G2254,""))))</f>
        <v/>
      </c>
      <c r="G2254" t="str">
        <f>IF(OR(A2254=Sheet2!$A$2,A2254=Sheet2!$A$3,A2254=Sheet2!$A$4,A2254=Sheet2!$A$5,A2254=Sheet2!$A$6,A2254=Sheet2!$A$7,A2254=Sheet2!$A$8,A2254=Sheet2!$A$9,A2254=Sheet2!$A$10,A2254=Sheet2!$A$11,A2254=Sheet2!$A$12,$A$2=Sheet2!$A$13,A2254=Sheet2!$A$14,$A$2=Sheet2!$A$15,$A$2=Sheet2!$A$16,A2254=Sheet2!$A$17),"該当","")</f>
        <v/>
      </c>
      <c r="H2254" t="str">
        <f>IF(OR(A2254="",G2254=""),"",COUNTIF($G$2:G2254,"該当"))</f>
        <v/>
      </c>
    </row>
    <row r="2255" spans="1:8">
      <c r="A2255" t="str">
        <f>IF(AND(仕訳日記帳!D2255=Sheet2!$A$2,仕訳日記帳!$N2255&gt;=Sheet2!$B$2),仕訳日記帳!D2255,IF(AND(OR(仕訳日記帳!D2255=Sheet2!$A$3,仕訳日記帳!D2255=Sheet2!$A$4,仕訳日記帳!D2255=Sheet2!$A$5,仕訳日記帳!D2255=Sheet2!$A$6,仕訳日記帳!D2255=Sheet2!$A$7,仕訳日記帳!D2255=Sheet2!$A$9),仕訳日記帳!$N2255&gt;=Sheet2!$B$3),仕訳日記帳!D2255,IF(AND(仕訳日記帳!D2255=Sheet2!$A$8,仕訳日記帳!$N2255&gt;=Sheet2!$B$8),仕訳日記帳!D2255,IF(AND(OR(仕訳日記帳!D2255=Sheet2!$A$10,仕訳日記帳!D2255=Sheet2!$A$11,仕訳日記帳!D2255=Sheet2!$A$12,仕訳日記帳!D2255=Sheet2!$A$13,仕訳日記帳!D2255=Sheet2!$A$14,仕訳日記帳!D2255=Sheet2!$A$15,仕訳日記帳!D2255=Sheet2!$A$16,仕訳日記帳!D2255=Sheet2!$A$17),Sheet2!$B$9&lt;=仕訳日記帳!$N2255&lt;Sheet2!$C$10),仕訳日記帳!D2255,""))))</f>
        <v/>
      </c>
      <c r="B2255" s="263" t="str">
        <f>IF(AND($A2255=Sheet2!$A$2,仕訳日記帳!$N2255&gt;=Sheet2!$B$2),仕訳日記帳!A2255,IF(AND(OR($A2255=Sheet2!$A$3,$A2255=Sheet2!$A$4,$A2255=Sheet2!$A$5,$A2255=Sheet2!$A$6,$A2255=Sheet2!$A$7,$A2255=Sheet2!$A$9),仕訳日記帳!$N2255&gt;=Sheet2!$B$3),仕訳日記帳!A2255,IF(AND($A2255=Sheet2!$A$8,仕訳日記帳!$N2255&gt;=Sheet2!$B$8),仕訳日記帳!A2255,IF(AND(OR($A2255=Sheet2!$A$10,$A2255=Sheet2!$A$11,$A2255=Sheet2!$A$12,$A2255=Sheet2!$A$13,$A2255=Sheet2!$A$14,$A2255=Sheet2!$A$15,$A2255=Sheet2!$A$16,$A2255=Sheet2!$A$17),Sheet2!$B$9&lt;=仕訳日記帳!$N2255&lt;Sheet2!$C$10),仕訳日記帳!A2255,""))))</f>
        <v/>
      </c>
      <c r="C2255" t="str">
        <f>IF(AND($A2255=Sheet2!$A$2,仕訳日記帳!$N2255&gt;=Sheet2!$B$2),仕訳日記帳!B2255,IF(AND(OR($A2255=Sheet2!$A$3,$A2255=Sheet2!$A$4,$A2255=Sheet2!$A$5,$A2255=Sheet2!$A$6,$A2255=Sheet2!$A$7,$A2255=Sheet2!$A$9),仕訳日記帳!$N2255&gt;=Sheet2!$B$3),仕訳日記帳!B2255,IF(AND($A2255=Sheet2!$A$8,仕訳日記帳!$N2255&gt;=Sheet2!$B$8),仕訳日記帳!B2255,IF(AND(OR($A2255=Sheet2!$A$10,$A2255=Sheet2!$A$11,$A2255=Sheet2!$A$12,$A2255=Sheet2!$A$13,$A2255=Sheet2!$A$14,$A2255=Sheet2!$A$15,$A2255=Sheet2!$A$16,$A2255=Sheet2!$A$17),Sheet2!$B$9&lt;=仕訳日記帳!$N2255&lt;Sheet2!$C$10),仕訳日記帳!B2255,""))))</f>
        <v/>
      </c>
      <c r="D2255" s="265" t="str">
        <f>IF(AND($A2255=Sheet2!$A$2,仕訳日記帳!$N2255&gt;=Sheet2!$B$2),仕訳日記帳!N2255,IF(AND(OR($A2255=Sheet2!$A$3,$A2255=Sheet2!$A$4,$A2255=Sheet2!$A$5,$A2255=Sheet2!$A$6,$A2255=Sheet2!$A$7,$A2255=Sheet2!$A$9),仕訳日記帳!$N2255&gt;=Sheet2!$B$3),仕訳日記帳!N2255,IF(AND($A2255=Sheet2!$A$8,仕訳日記帳!$N2255&gt;=Sheet2!$B$8),仕訳日記帳!N2255,IF(AND(OR($A2255=Sheet2!$A$10,$A2255=Sheet2!$A$11,$A2255=Sheet2!$A$12,$A2255=Sheet2!$A$13,$A2255=Sheet2!$A$14,$A2255=Sheet2!$A$15,$A2255=Sheet2!$A$16,$A2255=Sheet2!$A$17),Sheet2!$B$9&lt;=仕訳日記帳!$N2255&lt;Sheet2!$C$10),仕訳日記帳!N2255,""))))</f>
        <v/>
      </c>
      <c r="E2255" s="263" t="str">
        <f>IF(AND($A2255=Sheet2!$A$2,仕訳日記帳!$N2255&gt;=Sheet2!$B$2),仕訳日記帳!G2255,IF(AND(OR($A2255=Sheet2!$A$3,$A2255=Sheet2!$A$4,$A2255=Sheet2!$A$5,$A2255=Sheet2!$A$6,$A2255=Sheet2!$A$7,$A2255=Sheet2!$A$9),仕訳日記帳!$N2255&gt;=Sheet2!$B$3),仕訳日記帳!G2255,IF(AND($A2255=Sheet2!$A$8,仕訳日記帳!$N2255&gt;=Sheet2!$B$8),仕訳日記帳!G2255,IF(AND(OR($A2255=Sheet2!$A$10,$A2255=Sheet2!$A$11,$A2255=Sheet2!$A$12,$A2255=Sheet2!$A$13,$A2255=Sheet2!$A$14,$A2255=Sheet2!$A$15,$A2255=Sheet2!$A$16,$A2255=Sheet2!$A$17),Sheet2!$B$9&lt;=仕訳日記帳!$N2255&lt;Sheet2!$C$10),仕訳日記帳!G2255,""))))</f>
        <v/>
      </c>
      <c r="G2255" t="str">
        <f>IF(OR(A2255=Sheet2!$A$2,A2255=Sheet2!$A$3,A2255=Sheet2!$A$4,A2255=Sheet2!$A$5,A2255=Sheet2!$A$6,A2255=Sheet2!$A$7,A2255=Sheet2!$A$8,A2255=Sheet2!$A$9,A2255=Sheet2!$A$10,A2255=Sheet2!$A$11,A2255=Sheet2!$A$12,$A$2=Sheet2!$A$13,A2255=Sheet2!$A$14,$A$2=Sheet2!$A$15,$A$2=Sheet2!$A$16,A2255=Sheet2!$A$17),"該当","")</f>
        <v/>
      </c>
      <c r="H2255" t="str">
        <f>IF(OR(A2255="",G2255=""),"",COUNTIF($G$2:G2255,"該当"))</f>
        <v/>
      </c>
    </row>
    <row r="2256" spans="1:8">
      <c r="A2256" t="str">
        <f>IF(AND(仕訳日記帳!D2256=Sheet2!$A$2,仕訳日記帳!$N2256&gt;=Sheet2!$B$2),仕訳日記帳!D2256,IF(AND(OR(仕訳日記帳!D2256=Sheet2!$A$3,仕訳日記帳!D2256=Sheet2!$A$4,仕訳日記帳!D2256=Sheet2!$A$5,仕訳日記帳!D2256=Sheet2!$A$6,仕訳日記帳!D2256=Sheet2!$A$7,仕訳日記帳!D2256=Sheet2!$A$9),仕訳日記帳!$N2256&gt;=Sheet2!$B$3),仕訳日記帳!D2256,IF(AND(仕訳日記帳!D2256=Sheet2!$A$8,仕訳日記帳!$N2256&gt;=Sheet2!$B$8),仕訳日記帳!D2256,IF(AND(OR(仕訳日記帳!D2256=Sheet2!$A$10,仕訳日記帳!D2256=Sheet2!$A$11,仕訳日記帳!D2256=Sheet2!$A$12,仕訳日記帳!D2256=Sheet2!$A$13,仕訳日記帳!D2256=Sheet2!$A$14,仕訳日記帳!D2256=Sheet2!$A$15,仕訳日記帳!D2256=Sheet2!$A$16,仕訳日記帳!D2256=Sheet2!$A$17),Sheet2!$B$9&lt;=仕訳日記帳!$N2256&lt;Sheet2!$C$10),仕訳日記帳!D2256,""))))</f>
        <v/>
      </c>
      <c r="B2256" s="263" t="str">
        <f>IF(AND($A2256=Sheet2!$A$2,仕訳日記帳!$N2256&gt;=Sheet2!$B$2),仕訳日記帳!A2256,IF(AND(OR($A2256=Sheet2!$A$3,$A2256=Sheet2!$A$4,$A2256=Sheet2!$A$5,$A2256=Sheet2!$A$6,$A2256=Sheet2!$A$7,$A2256=Sheet2!$A$9),仕訳日記帳!$N2256&gt;=Sheet2!$B$3),仕訳日記帳!A2256,IF(AND($A2256=Sheet2!$A$8,仕訳日記帳!$N2256&gt;=Sheet2!$B$8),仕訳日記帳!A2256,IF(AND(OR($A2256=Sheet2!$A$10,$A2256=Sheet2!$A$11,$A2256=Sheet2!$A$12,$A2256=Sheet2!$A$13,$A2256=Sheet2!$A$14,$A2256=Sheet2!$A$15,$A2256=Sheet2!$A$16,$A2256=Sheet2!$A$17),Sheet2!$B$9&lt;=仕訳日記帳!$N2256&lt;Sheet2!$C$10),仕訳日記帳!A2256,""))))</f>
        <v/>
      </c>
      <c r="C2256" t="str">
        <f>IF(AND($A2256=Sheet2!$A$2,仕訳日記帳!$N2256&gt;=Sheet2!$B$2),仕訳日記帳!B2256,IF(AND(OR($A2256=Sheet2!$A$3,$A2256=Sheet2!$A$4,$A2256=Sheet2!$A$5,$A2256=Sheet2!$A$6,$A2256=Sheet2!$A$7,$A2256=Sheet2!$A$9),仕訳日記帳!$N2256&gt;=Sheet2!$B$3),仕訳日記帳!B2256,IF(AND($A2256=Sheet2!$A$8,仕訳日記帳!$N2256&gt;=Sheet2!$B$8),仕訳日記帳!B2256,IF(AND(OR($A2256=Sheet2!$A$10,$A2256=Sheet2!$A$11,$A2256=Sheet2!$A$12,$A2256=Sheet2!$A$13,$A2256=Sheet2!$A$14,$A2256=Sheet2!$A$15,$A2256=Sheet2!$A$16,$A2256=Sheet2!$A$17),Sheet2!$B$9&lt;=仕訳日記帳!$N2256&lt;Sheet2!$C$10),仕訳日記帳!B2256,""))))</f>
        <v/>
      </c>
      <c r="D2256" s="265" t="str">
        <f>IF(AND($A2256=Sheet2!$A$2,仕訳日記帳!$N2256&gt;=Sheet2!$B$2),仕訳日記帳!N2256,IF(AND(OR($A2256=Sheet2!$A$3,$A2256=Sheet2!$A$4,$A2256=Sheet2!$A$5,$A2256=Sheet2!$A$6,$A2256=Sheet2!$A$7,$A2256=Sheet2!$A$9),仕訳日記帳!$N2256&gt;=Sheet2!$B$3),仕訳日記帳!N2256,IF(AND($A2256=Sheet2!$A$8,仕訳日記帳!$N2256&gt;=Sheet2!$B$8),仕訳日記帳!N2256,IF(AND(OR($A2256=Sheet2!$A$10,$A2256=Sheet2!$A$11,$A2256=Sheet2!$A$12,$A2256=Sheet2!$A$13,$A2256=Sheet2!$A$14,$A2256=Sheet2!$A$15,$A2256=Sheet2!$A$16,$A2256=Sheet2!$A$17),Sheet2!$B$9&lt;=仕訳日記帳!$N2256&lt;Sheet2!$C$10),仕訳日記帳!N2256,""))))</f>
        <v/>
      </c>
      <c r="E2256" s="263" t="str">
        <f>IF(AND($A2256=Sheet2!$A$2,仕訳日記帳!$N2256&gt;=Sheet2!$B$2),仕訳日記帳!G2256,IF(AND(OR($A2256=Sheet2!$A$3,$A2256=Sheet2!$A$4,$A2256=Sheet2!$A$5,$A2256=Sheet2!$A$6,$A2256=Sheet2!$A$7,$A2256=Sheet2!$A$9),仕訳日記帳!$N2256&gt;=Sheet2!$B$3),仕訳日記帳!G2256,IF(AND($A2256=Sheet2!$A$8,仕訳日記帳!$N2256&gt;=Sheet2!$B$8),仕訳日記帳!G2256,IF(AND(OR($A2256=Sheet2!$A$10,$A2256=Sheet2!$A$11,$A2256=Sheet2!$A$12,$A2256=Sheet2!$A$13,$A2256=Sheet2!$A$14,$A2256=Sheet2!$A$15,$A2256=Sheet2!$A$16,$A2256=Sheet2!$A$17),Sheet2!$B$9&lt;=仕訳日記帳!$N2256&lt;Sheet2!$C$10),仕訳日記帳!G2256,""))))</f>
        <v/>
      </c>
      <c r="G2256" t="str">
        <f>IF(OR(A2256=Sheet2!$A$2,A2256=Sheet2!$A$3,A2256=Sheet2!$A$4,A2256=Sheet2!$A$5,A2256=Sheet2!$A$6,A2256=Sheet2!$A$7,A2256=Sheet2!$A$8,A2256=Sheet2!$A$9,A2256=Sheet2!$A$10,A2256=Sheet2!$A$11,A2256=Sheet2!$A$12,$A$2=Sheet2!$A$13,A2256=Sheet2!$A$14,$A$2=Sheet2!$A$15,$A$2=Sheet2!$A$16,A2256=Sheet2!$A$17),"該当","")</f>
        <v/>
      </c>
      <c r="H2256" t="str">
        <f>IF(OR(A2256="",G2256=""),"",COUNTIF($G$2:G2256,"該当"))</f>
        <v/>
      </c>
    </row>
    <row r="2257" spans="1:8">
      <c r="A2257" t="str">
        <f>IF(AND(仕訳日記帳!D2257=Sheet2!$A$2,仕訳日記帳!$N2257&gt;=Sheet2!$B$2),仕訳日記帳!D2257,IF(AND(OR(仕訳日記帳!D2257=Sheet2!$A$3,仕訳日記帳!D2257=Sheet2!$A$4,仕訳日記帳!D2257=Sheet2!$A$5,仕訳日記帳!D2257=Sheet2!$A$6,仕訳日記帳!D2257=Sheet2!$A$7,仕訳日記帳!D2257=Sheet2!$A$9),仕訳日記帳!$N2257&gt;=Sheet2!$B$3),仕訳日記帳!D2257,IF(AND(仕訳日記帳!D2257=Sheet2!$A$8,仕訳日記帳!$N2257&gt;=Sheet2!$B$8),仕訳日記帳!D2257,IF(AND(OR(仕訳日記帳!D2257=Sheet2!$A$10,仕訳日記帳!D2257=Sheet2!$A$11,仕訳日記帳!D2257=Sheet2!$A$12,仕訳日記帳!D2257=Sheet2!$A$13,仕訳日記帳!D2257=Sheet2!$A$14,仕訳日記帳!D2257=Sheet2!$A$15,仕訳日記帳!D2257=Sheet2!$A$16,仕訳日記帳!D2257=Sheet2!$A$17),Sheet2!$B$9&lt;=仕訳日記帳!$N2257&lt;Sheet2!$C$10),仕訳日記帳!D2257,""))))</f>
        <v/>
      </c>
      <c r="B2257" s="263" t="str">
        <f>IF(AND($A2257=Sheet2!$A$2,仕訳日記帳!$N2257&gt;=Sheet2!$B$2),仕訳日記帳!A2257,IF(AND(OR($A2257=Sheet2!$A$3,$A2257=Sheet2!$A$4,$A2257=Sheet2!$A$5,$A2257=Sheet2!$A$6,$A2257=Sheet2!$A$7,$A2257=Sheet2!$A$9),仕訳日記帳!$N2257&gt;=Sheet2!$B$3),仕訳日記帳!A2257,IF(AND($A2257=Sheet2!$A$8,仕訳日記帳!$N2257&gt;=Sheet2!$B$8),仕訳日記帳!A2257,IF(AND(OR($A2257=Sheet2!$A$10,$A2257=Sheet2!$A$11,$A2257=Sheet2!$A$12,$A2257=Sheet2!$A$13,$A2257=Sheet2!$A$14,$A2257=Sheet2!$A$15,$A2257=Sheet2!$A$16,$A2257=Sheet2!$A$17),Sheet2!$B$9&lt;=仕訳日記帳!$N2257&lt;Sheet2!$C$10),仕訳日記帳!A2257,""))))</f>
        <v/>
      </c>
      <c r="C2257" t="str">
        <f>IF(AND($A2257=Sheet2!$A$2,仕訳日記帳!$N2257&gt;=Sheet2!$B$2),仕訳日記帳!B2257,IF(AND(OR($A2257=Sheet2!$A$3,$A2257=Sheet2!$A$4,$A2257=Sheet2!$A$5,$A2257=Sheet2!$A$6,$A2257=Sheet2!$A$7,$A2257=Sheet2!$A$9),仕訳日記帳!$N2257&gt;=Sheet2!$B$3),仕訳日記帳!B2257,IF(AND($A2257=Sheet2!$A$8,仕訳日記帳!$N2257&gt;=Sheet2!$B$8),仕訳日記帳!B2257,IF(AND(OR($A2257=Sheet2!$A$10,$A2257=Sheet2!$A$11,$A2257=Sheet2!$A$12,$A2257=Sheet2!$A$13,$A2257=Sheet2!$A$14,$A2257=Sheet2!$A$15,$A2257=Sheet2!$A$16,$A2257=Sheet2!$A$17),Sheet2!$B$9&lt;=仕訳日記帳!$N2257&lt;Sheet2!$C$10),仕訳日記帳!B2257,""))))</f>
        <v/>
      </c>
      <c r="D2257" s="265" t="str">
        <f>IF(AND($A2257=Sheet2!$A$2,仕訳日記帳!$N2257&gt;=Sheet2!$B$2),仕訳日記帳!N2257,IF(AND(OR($A2257=Sheet2!$A$3,$A2257=Sheet2!$A$4,$A2257=Sheet2!$A$5,$A2257=Sheet2!$A$6,$A2257=Sheet2!$A$7,$A2257=Sheet2!$A$9),仕訳日記帳!$N2257&gt;=Sheet2!$B$3),仕訳日記帳!N2257,IF(AND($A2257=Sheet2!$A$8,仕訳日記帳!$N2257&gt;=Sheet2!$B$8),仕訳日記帳!N2257,IF(AND(OR($A2257=Sheet2!$A$10,$A2257=Sheet2!$A$11,$A2257=Sheet2!$A$12,$A2257=Sheet2!$A$13,$A2257=Sheet2!$A$14,$A2257=Sheet2!$A$15,$A2257=Sheet2!$A$16,$A2257=Sheet2!$A$17),Sheet2!$B$9&lt;=仕訳日記帳!$N2257&lt;Sheet2!$C$10),仕訳日記帳!N2257,""))))</f>
        <v/>
      </c>
      <c r="E2257" s="263" t="str">
        <f>IF(AND($A2257=Sheet2!$A$2,仕訳日記帳!$N2257&gt;=Sheet2!$B$2),仕訳日記帳!G2257,IF(AND(OR($A2257=Sheet2!$A$3,$A2257=Sheet2!$A$4,$A2257=Sheet2!$A$5,$A2257=Sheet2!$A$6,$A2257=Sheet2!$A$7,$A2257=Sheet2!$A$9),仕訳日記帳!$N2257&gt;=Sheet2!$B$3),仕訳日記帳!G2257,IF(AND($A2257=Sheet2!$A$8,仕訳日記帳!$N2257&gt;=Sheet2!$B$8),仕訳日記帳!G2257,IF(AND(OR($A2257=Sheet2!$A$10,$A2257=Sheet2!$A$11,$A2257=Sheet2!$A$12,$A2257=Sheet2!$A$13,$A2257=Sheet2!$A$14,$A2257=Sheet2!$A$15,$A2257=Sheet2!$A$16,$A2257=Sheet2!$A$17),Sheet2!$B$9&lt;=仕訳日記帳!$N2257&lt;Sheet2!$C$10),仕訳日記帳!G2257,""))))</f>
        <v/>
      </c>
      <c r="G2257" t="str">
        <f>IF(OR(A2257=Sheet2!$A$2,A2257=Sheet2!$A$3,A2257=Sheet2!$A$4,A2257=Sheet2!$A$5,A2257=Sheet2!$A$6,A2257=Sheet2!$A$7,A2257=Sheet2!$A$8,A2257=Sheet2!$A$9,A2257=Sheet2!$A$10,A2257=Sheet2!$A$11,A2257=Sheet2!$A$12,$A$2=Sheet2!$A$13,A2257=Sheet2!$A$14,$A$2=Sheet2!$A$15,$A$2=Sheet2!$A$16,A2257=Sheet2!$A$17),"該当","")</f>
        <v/>
      </c>
      <c r="H2257" t="str">
        <f>IF(OR(A2257="",G2257=""),"",COUNTIF($G$2:G2257,"該当"))</f>
        <v/>
      </c>
    </row>
    <row r="2258" spans="1:8">
      <c r="A2258" t="str">
        <f>IF(AND(仕訳日記帳!D2258=Sheet2!$A$2,仕訳日記帳!$N2258&gt;=Sheet2!$B$2),仕訳日記帳!D2258,IF(AND(OR(仕訳日記帳!D2258=Sheet2!$A$3,仕訳日記帳!D2258=Sheet2!$A$4,仕訳日記帳!D2258=Sheet2!$A$5,仕訳日記帳!D2258=Sheet2!$A$6,仕訳日記帳!D2258=Sheet2!$A$7,仕訳日記帳!D2258=Sheet2!$A$9),仕訳日記帳!$N2258&gt;=Sheet2!$B$3),仕訳日記帳!D2258,IF(AND(仕訳日記帳!D2258=Sheet2!$A$8,仕訳日記帳!$N2258&gt;=Sheet2!$B$8),仕訳日記帳!D2258,IF(AND(OR(仕訳日記帳!D2258=Sheet2!$A$10,仕訳日記帳!D2258=Sheet2!$A$11,仕訳日記帳!D2258=Sheet2!$A$12,仕訳日記帳!D2258=Sheet2!$A$13,仕訳日記帳!D2258=Sheet2!$A$14,仕訳日記帳!D2258=Sheet2!$A$15,仕訳日記帳!D2258=Sheet2!$A$16,仕訳日記帳!D2258=Sheet2!$A$17),Sheet2!$B$9&lt;=仕訳日記帳!$N2258&lt;Sheet2!$C$10),仕訳日記帳!D2258,""))))</f>
        <v/>
      </c>
      <c r="B2258" s="263" t="str">
        <f>IF(AND($A2258=Sheet2!$A$2,仕訳日記帳!$N2258&gt;=Sheet2!$B$2),仕訳日記帳!A2258,IF(AND(OR($A2258=Sheet2!$A$3,$A2258=Sheet2!$A$4,$A2258=Sheet2!$A$5,$A2258=Sheet2!$A$6,$A2258=Sheet2!$A$7,$A2258=Sheet2!$A$9),仕訳日記帳!$N2258&gt;=Sheet2!$B$3),仕訳日記帳!A2258,IF(AND($A2258=Sheet2!$A$8,仕訳日記帳!$N2258&gt;=Sheet2!$B$8),仕訳日記帳!A2258,IF(AND(OR($A2258=Sheet2!$A$10,$A2258=Sheet2!$A$11,$A2258=Sheet2!$A$12,$A2258=Sheet2!$A$13,$A2258=Sheet2!$A$14,$A2258=Sheet2!$A$15,$A2258=Sheet2!$A$16,$A2258=Sheet2!$A$17),Sheet2!$B$9&lt;=仕訳日記帳!$N2258&lt;Sheet2!$C$10),仕訳日記帳!A2258,""))))</f>
        <v/>
      </c>
      <c r="C2258" t="str">
        <f>IF(AND($A2258=Sheet2!$A$2,仕訳日記帳!$N2258&gt;=Sheet2!$B$2),仕訳日記帳!B2258,IF(AND(OR($A2258=Sheet2!$A$3,$A2258=Sheet2!$A$4,$A2258=Sheet2!$A$5,$A2258=Sheet2!$A$6,$A2258=Sheet2!$A$7,$A2258=Sheet2!$A$9),仕訳日記帳!$N2258&gt;=Sheet2!$B$3),仕訳日記帳!B2258,IF(AND($A2258=Sheet2!$A$8,仕訳日記帳!$N2258&gt;=Sheet2!$B$8),仕訳日記帳!B2258,IF(AND(OR($A2258=Sheet2!$A$10,$A2258=Sheet2!$A$11,$A2258=Sheet2!$A$12,$A2258=Sheet2!$A$13,$A2258=Sheet2!$A$14,$A2258=Sheet2!$A$15,$A2258=Sheet2!$A$16,$A2258=Sheet2!$A$17),Sheet2!$B$9&lt;=仕訳日記帳!$N2258&lt;Sheet2!$C$10),仕訳日記帳!B2258,""))))</f>
        <v/>
      </c>
      <c r="D2258" s="265" t="str">
        <f>IF(AND($A2258=Sheet2!$A$2,仕訳日記帳!$N2258&gt;=Sheet2!$B$2),仕訳日記帳!N2258,IF(AND(OR($A2258=Sheet2!$A$3,$A2258=Sheet2!$A$4,$A2258=Sheet2!$A$5,$A2258=Sheet2!$A$6,$A2258=Sheet2!$A$7,$A2258=Sheet2!$A$9),仕訳日記帳!$N2258&gt;=Sheet2!$B$3),仕訳日記帳!N2258,IF(AND($A2258=Sheet2!$A$8,仕訳日記帳!$N2258&gt;=Sheet2!$B$8),仕訳日記帳!N2258,IF(AND(OR($A2258=Sheet2!$A$10,$A2258=Sheet2!$A$11,$A2258=Sheet2!$A$12,$A2258=Sheet2!$A$13,$A2258=Sheet2!$A$14,$A2258=Sheet2!$A$15,$A2258=Sheet2!$A$16,$A2258=Sheet2!$A$17),Sheet2!$B$9&lt;=仕訳日記帳!$N2258&lt;Sheet2!$C$10),仕訳日記帳!N2258,""))))</f>
        <v/>
      </c>
      <c r="E2258" s="263" t="str">
        <f>IF(AND($A2258=Sheet2!$A$2,仕訳日記帳!$N2258&gt;=Sheet2!$B$2),仕訳日記帳!G2258,IF(AND(OR($A2258=Sheet2!$A$3,$A2258=Sheet2!$A$4,$A2258=Sheet2!$A$5,$A2258=Sheet2!$A$6,$A2258=Sheet2!$A$7,$A2258=Sheet2!$A$9),仕訳日記帳!$N2258&gt;=Sheet2!$B$3),仕訳日記帳!G2258,IF(AND($A2258=Sheet2!$A$8,仕訳日記帳!$N2258&gt;=Sheet2!$B$8),仕訳日記帳!G2258,IF(AND(OR($A2258=Sheet2!$A$10,$A2258=Sheet2!$A$11,$A2258=Sheet2!$A$12,$A2258=Sheet2!$A$13,$A2258=Sheet2!$A$14,$A2258=Sheet2!$A$15,$A2258=Sheet2!$A$16,$A2258=Sheet2!$A$17),Sheet2!$B$9&lt;=仕訳日記帳!$N2258&lt;Sheet2!$C$10),仕訳日記帳!G2258,""))))</f>
        <v/>
      </c>
      <c r="G2258" t="str">
        <f>IF(OR(A2258=Sheet2!$A$2,A2258=Sheet2!$A$3,A2258=Sheet2!$A$4,A2258=Sheet2!$A$5,A2258=Sheet2!$A$6,A2258=Sheet2!$A$7,A2258=Sheet2!$A$8,A2258=Sheet2!$A$9,A2258=Sheet2!$A$10,A2258=Sheet2!$A$11,A2258=Sheet2!$A$12,$A$2=Sheet2!$A$13,A2258=Sheet2!$A$14,$A$2=Sheet2!$A$15,$A$2=Sheet2!$A$16,A2258=Sheet2!$A$17),"該当","")</f>
        <v/>
      </c>
      <c r="H2258" t="str">
        <f>IF(OR(A2258="",G2258=""),"",COUNTIF($G$2:G2258,"該当"))</f>
        <v/>
      </c>
    </row>
    <row r="2259" spans="1:8">
      <c r="A2259" t="str">
        <f>IF(AND(仕訳日記帳!D2259=Sheet2!$A$2,仕訳日記帳!$N2259&gt;=Sheet2!$B$2),仕訳日記帳!D2259,IF(AND(OR(仕訳日記帳!D2259=Sheet2!$A$3,仕訳日記帳!D2259=Sheet2!$A$4,仕訳日記帳!D2259=Sheet2!$A$5,仕訳日記帳!D2259=Sheet2!$A$6,仕訳日記帳!D2259=Sheet2!$A$7,仕訳日記帳!D2259=Sheet2!$A$9),仕訳日記帳!$N2259&gt;=Sheet2!$B$3),仕訳日記帳!D2259,IF(AND(仕訳日記帳!D2259=Sheet2!$A$8,仕訳日記帳!$N2259&gt;=Sheet2!$B$8),仕訳日記帳!D2259,IF(AND(OR(仕訳日記帳!D2259=Sheet2!$A$10,仕訳日記帳!D2259=Sheet2!$A$11,仕訳日記帳!D2259=Sheet2!$A$12,仕訳日記帳!D2259=Sheet2!$A$13,仕訳日記帳!D2259=Sheet2!$A$14,仕訳日記帳!D2259=Sheet2!$A$15,仕訳日記帳!D2259=Sheet2!$A$16,仕訳日記帳!D2259=Sheet2!$A$17),Sheet2!$B$9&lt;=仕訳日記帳!$N2259&lt;Sheet2!$C$10),仕訳日記帳!D2259,""))))</f>
        <v/>
      </c>
      <c r="B2259" s="263" t="str">
        <f>IF(AND($A2259=Sheet2!$A$2,仕訳日記帳!$N2259&gt;=Sheet2!$B$2),仕訳日記帳!A2259,IF(AND(OR($A2259=Sheet2!$A$3,$A2259=Sheet2!$A$4,$A2259=Sheet2!$A$5,$A2259=Sheet2!$A$6,$A2259=Sheet2!$A$7,$A2259=Sheet2!$A$9),仕訳日記帳!$N2259&gt;=Sheet2!$B$3),仕訳日記帳!A2259,IF(AND($A2259=Sheet2!$A$8,仕訳日記帳!$N2259&gt;=Sheet2!$B$8),仕訳日記帳!A2259,IF(AND(OR($A2259=Sheet2!$A$10,$A2259=Sheet2!$A$11,$A2259=Sheet2!$A$12,$A2259=Sheet2!$A$13,$A2259=Sheet2!$A$14,$A2259=Sheet2!$A$15,$A2259=Sheet2!$A$16,$A2259=Sheet2!$A$17),Sheet2!$B$9&lt;=仕訳日記帳!$N2259&lt;Sheet2!$C$10),仕訳日記帳!A2259,""))))</f>
        <v/>
      </c>
      <c r="C2259" t="str">
        <f>IF(AND($A2259=Sheet2!$A$2,仕訳日記帳!$N2259&gt;=Sheet2!$B$2),仕訳日記帳!B2259,IF(AND(OR($A2259=Sheet2!$A$3,$A2259=Sheet2!$A$4,$A2259=Sheet2!$A$5,$A2259=Sheet2!$A$6,$A2259=Sheet2!$A$7,$A2259=Sheet2!$A$9),仕訳日記帳!$N2259&gt;=Sheet2!$B$3),仕訳日記帳!B2259,IF(AND($A2259=Sheet2!$A$8,仕訳日記帳!$N2259&gt;=Sheet2!$B$8),仕訳日記帳!B2259,IF(AND(OR($A2259=Sheet2!$A$10,$A2259=Sheet2!$A$11,$A2259=Sheet2!$A$12,$A2259=Sheet2!$A$13,$A2259=Sheet2!$A$14,$A2259=Sheet2!$A$15,$A2259=Sheet2!$A$16,$A2259=Sheet2!$A$17),Sheet2!$B$9&lt;=仕訳日記帳!$N2259&lt;Sheet2!$C$10),仕訳日記帳!B2259,""))))</f>
        <v/>
      </c>
      <c r="D2259" s="265" t="str">
        <f>IF(AND($A2259=Sheet2!$A$2,仕訳日記帳!$N2259&gt;=Sheet2!$B$2),仕訳日記帳!N2259,IF(AND(OR($A2259=Sheet2!$A$3,$A2259=Sheet2!$A$4,$A2259=Sheet2!$A$5,$A2259=Sheet2!$A$6,$A2259=Sheet2!$A$7,$A2259=Sheet2!$A$9),仕訳日記帳!$N2259&gt;=Sheet2!$B$3),仕訳日記帳!N2259,IF(AND($A2259=Sheet2!$A$8,仕訳日記帳!$N2259&gt;=Sheet2!$B$8),仕訳日記帳!N2259,IF(AND(OR($A2259=Sheet2!$A$10,$A2259=Sheet2!$A$11,$A2259=Sheet2!$A$12,$A2259=Sheet2!$A$13,$A2259=Sheet2!$A$14,$A2259=Sheet2!$A$15,$A2259=Sheet2!$A$16,$A2259=Sheet2!$A$17),Sheet2!$B$9&lt;=仕訳日記帳!$N2259&lt;Sheet2!$C$10),仕訳日記帳!N2259,""))))</f>
        <v/>
      </c>
      <c r="E2259" s="263" t="str">
        <f>IF(AND($A2259=Sheet2!$A$2,仕訳日記帳!$N2259&gt;=Sheet2!$B$2),仕訳日記帳!G2259,IF(AND(OR($A2259=Sheet2!$A$3,$A2259=Sheet2!$A$4,$A2259=Sheet2!$A$5,$A2259=Sheet2!$A$6,$A2259=Sheet2!$A$7,$A2259=Sheet2!$A$9),仕訳日記帳!$N2259&gt;=Sheet2!$B$3),仕訳日記帳!G2259,IF(AND($A2259=Sheet2!$A$8,仕訳日記帳!$N2259&gt;=Sheet2!$B$8),仕訳日記帳!G2259,IF(AND(OR($A2259=Sheet2!$A$10,$A2259=Sheet2!$A$11,$A2259=Sheet2!$A$12,$A2259=Sheet2!$A$13,$A2259=Sheet2!$A$14,$A2259=Sheet2!$A$15,$A2259=Sheet2!$A$16,$A2259=Sheet2!$A$17),Sheet2!$B$9&lt;=仕訳日記帳!$N2259&lt;Sheet2!$C$10),仕訳日記帳!G2259,""))))</f>
        <v/>
      </c>
      <c r="G2259" t="str">
        <f>IF(OR(A2259=Sheet2!$A$2,A2259=Sheet2!$A$3,A2259=Sheet2!$A$4,A2259=Sheet2!$A$5,A2259=Sheet2!$A$6,A2259=Sheet2!$A$7,A2259=Sheet2!$A$8,A2259=Sheet2!$A$9,A2259=Sheet2!$A$10,A2259=Sheet2!$A$11,A2259=Sheet2!$A$12,$A$2=Sheet2!$A$13,A2259=Sheet2!$A$14,$A$2=Sheet2!$A$15,$A$2=Sheet2!$A$16,A2259=Sheet2!$A$17),"該当","")</f>
        <v/>
      </c>
      <c r="H2259" t="str">
        <f>IF(OR(A2259="",G2259=""),"",COUNTIF($G$2:G2259,"該当"))</f>
        <v/>
      </c>
    </row>
    <row r="2260" spans="1:8">
      <c r="A2260" t="str">
        <f>IF(AND(仕訳日記帳!D2260=Sheet2!$A$2,仕訳日記帳!$N2260&gt;=Sheet2!$B$2),仕訳日記帳!D2260,IF(AND(OR(仕訳日記帳!D2260=Sheet2!$A$3,仕訳日記帳!D2260=Sheet2!$A$4,仕訳日記帳!D2260=Sheet2!$A$5,仕訳日記帳!D2260=Sheet2!$A$6,仕訳日記帳!D2260=Sheet2!$A$7,仕訳日記帳!D2260=Sheet2!$A$9),仕訳日記帳!$N2260&gt;=Sheet2!$B$3),仕訳日記帳!D2260,IF(AND(仕訳日記帳!D2260=Sheet2!$A$8,仕訳日記帳!$N2260&gt;=Sheet2!$B$8),仕訳日記帳!D2260,IF(AND(OR(仕訳日記帳!D2260=Sheet2!$A$10,仕訳日記帳!D2260=Sheet2!$A$11,仕訳日記帳!D2260=Sheet2!$A$12,仕訳日記帳!D2260=Sheet2!$A$13,仕訳日記帳!D2260=Sheet2!$A$14,仕訳日記帳!D2260=Sheet2!$A$15,仕訳日記帳!D2260=Sheet2!$A$16,仕訳日記帳!D2260=Sheet2!$A$17),Sheet2!$B$9&lt;=仕訳日記帳!$N2260&lt;Sheet2!$C$10),仕訳日記帳!D2260,""))))</f>
        <v/>
      </c>
      <c r="B2260" s="263" t="str">
        <f>IF(AND($A2260=Sheet2!$A$2,仕訳日記帳!$N2260&gt;=Sheet2!$B$2),仕訳日記帳!A2260,IF(AND(OR($A2260=Sheet2!$A$3,$A2260=Sheet2!$A$4,$A2260=Sheet2!$A$5,$A2260=Sheet2!$A$6,$A2260=Sheet2!$A$7,$A2260=Sheet2!$A$9),仕訳日記帳!$N2260&gt;=Sheet2!$B$3),仕訳日記帳!A2260,IF(AND($A2260=Sheet2!$A$8,仕訳日記帳!$N2260&gt;=Sheet2!$B$8),仕訳日記帳!A2260,IF(AND(OR($A2260=Sheet2!$A$10,$A2260=Sheet2!$A$11,$A2260=Sheet2!$A$12,$A2260=Sheet2!$A$13,$A2260=Sheet2!$A$14,$A2260=Sheet2!$A$15,$A2260=Sheet2!$A$16,$A2260=Sheet2!$A$17),Sheet2!$B$9&lt;=仕訳日記帳!$N2260&lt;Sheet2!$C$10),仕訳日記帳!A2260,""))))</f>
        <v/>
      </c>
      <c r="C2260" t="str">
        <f>IF(AND($A2260=Sheet2!$A$2,仕訳日記帳!$N2260&gt;=Sheet2!$B$2),仕訳日記帳!B2260,IF(AND(OR($A2260=Sheet2!$A$3,$A2260=Sheet2!$A$4,$A2260=Sheet2!$A$5,$A2260=Sheet2!$A$6,$A2260=Sheet2!$A$7,$A2260=Sheet2!$A$9),仕訳日記帳!$N2260&gt;=Sheet2!$B$3),仕訳日記帳!B2260,IF(AND($A2260=Sheet2!$A$8,仕訳日記帳!$N2260&gt;=Sheet2!$B$8),仕訳日記帳!B2260,IF(AND(OR($A2260=Sheet2!$A$10,$A2260=Sheet2!$A$11,$A2260=Sheet2!$A$12,$A2260=Sheet2!$A$13,$A2260=Sheet2!$A$14,$A2260=Sheet2!$A$15,$A2260=Sheet2!$A$16,$A2260=Sheet2!$A$17),Sheet2!$B$9&lt;=仕訳日記帳!$N2260&lt;Sheet2!$C$10),仕訳日記帳!B2260,""))))</f>
        <v/>
      </c>
      <c r="D2260" s="265" t="str">
        <f>IF(AND($A2260=Sheet2!$A$2,仕訳日記帳!$N2260&gt;=Sheet2!$B$2),仕訳日記帳!N2260,IF(AND(OR($A2260=Sheet2!$A$3,$A2260=Sheet2!$A$4,$A2260=Sheet2!$A$5,$A2260=Sheet2!$A$6,$A2260=Sheet2!$A$7,$A2260=Sheet2!$A$9),仕訳日記帳!$N2260&gt;=Sheet2!$B$3),仕訳日記帳!N2260,IF(AND($A2260=Sheet2!$A$8,仕訳日記帳!$N2260&gt;=Sheet2!$B$8),仕訳日記帳!N2260,IF(AND(OR($A2260=Sheet2!$A$10,$A2260=Sheet2!$A$11,$A2260=Sheet2!$A$12,$A2260=Sheet2!$A$13,$A2260=Sheet2!$A$14,$A2260=Sheet2!$A$15,$A2260=Sheet2!$A$16,$A2260=Sheet2!$A$17),Sheet2!$B$9&lt;=仕訳日記帳!$N2260&lt;Sheet2!$C$10),仕訳日記帳!N2260,""))))</f>
        <v/>
      </c>
      <c r="E2260" s="263" t="str">
        <f>IF(AND($A2260=Sheet2!$A$2,仕訳日記帳!$N2260&gt;=Sheet2!$B$2),仕訳日記帳!G2260,IF(AND(OR($A2260=Sheet2!$A$3,$A2260=Sheet2!$A$4,$A2260=Sheet2!$A$5,$A2260=Sheet2!$A$6,$A2260=Sheet2!$A$7,$A2260=Sheet2!$A$9),仕訳日記帳!$N2260&gt;=Sheet2!$B$3),仕訳日記帳!G2260,IF(AND($A2260=Sheet2!$A$8,仕訳日記帳!$N2260&gt;=Sheet2!$B$8),仕訳日記帳!G2260,IF(AND(OR($A2260=Sheet2!$A$10,$A2260=Sheet2!$A$11,$A2260=Sheet2!$A$12,$A2260=Sheet2!$A$13,$A2260=Sheet2!$A$14,$A2260=Sheet2!$A$15,$A2260=Sheet2!$A$16,$A2260=Sheet2!$A$17),Sheet2!$B$9&lt;=仕訳日記帳!$N2260&lt;Sheet2!$C$10),仕訳日記帳!G2260,""))))</f>
        <v/>
      </c>
      <c r="G2260" t="str">
        <f>IF(OR(A2260=Sheet2!$A$2,A2260=Sheet2!$A$3,A2260=Sheet2!$A$4,A2260=Sheet2!$A$5,A2260=Sheet2!$A$6,A2260=Sheet2!$A$7,A2260=Sheet2!$A$8,A2260=Sheet2!$A$9,A2260=Sheet2!$A$10,A2260=Sheet2!$A$11,A2260=Sheet2!$A$12,$A$2=Sheet2!$A$13,A2260=Sheet2!$A$14,$A$2=Sheet2!$A$15,$A$2=Sheet2!$A$16,A2260=Sheet2!$A$17),"該当","")</f>
        <v/>
      </c>
      <c r="H2260" t="str">
        <f>IF(OR(A2260="",G2260=""),"",COUNTIF($G$2:G2260,"該当"))</f>
        <v/>
      </c>
    </row>
    <row r="2261" spans="1:8">
      <c r="A2261" t="str">
        <f>IF(AND(仕訳日記帳!D2261=Sheet2!$A$2,仕訳日記帳!$N2261&gt;=Sheet2!$B$2),仕訳日記帳!D2261,IF(AND(OR(仕訳日記帳!D2261=Sheet2!$A$3,仕訳日記帳!D2261=Sheet2!$A$4,仕訳日記帳!D2261=Sheet2!$A$5,仕訳日記帳!D2261=Sheet2!$A$6,仕訳日記帳!D2261=Sheet2!$A$7,仕訳日記帳!D2261=Sheet2!$A$9),仕訳日記帳!$N2261&gt;=Sheet2!$B$3),仕訳日記帳!D2261,IF(AND(仕訳日記帳!D2261=Sheet2!$A$8,仕訳日記帳!$N2261&gt;=Sheet2!$B$8),仕訳日記帳!D2261,IF(AND(OR(仕訳日記帳!D2261=Sheet2!$A$10,仕訳日記帳!D2261=Sheet2!$A$11,仕訳日記帳!D2261=Sheet2!$A$12,仕訳日記帳!D2261=Sheet2!$A$13,仕訳日記帳!D2261=Sheet2!$A$14,仕訳日記帳!D2261=Sheet2!$A$15,仕訳日記帳!D2261=Sheet2!$A$16,仕訳日記帳!D2261=Sheet2!$A$17),Sheet2!$B$9&lt;=仕訳日記帳!$N2261&lt;Sheet2!$C$10),仕訳日記帳!D2261,""))))</f>
        <v/>
      </c>
      <c r="B2261" s="263" t="str">
        <f>IF(AND($A2261=Sheet2!$A$2,仕訳日記帳!$N2261&gt;=Sheet2!$B$2),仕訳日記帳!A2261,IF(AND(OR($A2261=Sheet2!$A$3,$A2261=Sheet2!$A$4,$A2261=Sheet2!$A$5,$A2261=Sheet2!$A$6,$A2261=Sheet2!$A$7,$A2261=Sheet2!$A$9),仕訳日記帳!$N2261&gt;=Sheet2!$B$3),仕訳日記帳!A2261,IF(AND($A2261=Sheet2!$A$8,仕訳日記帳!$N2261&gt;=Sheet2!$B$8),仕訳日記帳!A2261,IF(AND(OR($A2261=Sheet2!$A$10,$A2261=Sheet2!$A$11,$A2261=Sheet2!$A$12,$A2261=Sheet2!$A$13,$A2261=Sheet2!$A$14,$A2261=Sheet2!$A$15,$A2261=Sheet2!$A$16,$A2261=Sheet2!$A$17),Sheet2!$B$9&lt;=仕訳日記帳!$N2261&lt;Sheet2!$C$10),仕訳日記帳!A2261,""))))</f>
        <v/>
      </c>
      <c r="C2261" t="str">
        <f>IF(AND($A2261=Sheet2!$A$2,仕訳日記帳!$N2261&gt;=Sheet2!$B$2),仕訳日記帳!B2261,IF(AND(OR($A2261=Sheet2!$A$3,$A2261=Sheet2!$A$4,$A2261=Sheet2!$A$5,$A2261=Sheet2!$A$6,$A2261=Sheet2!$A$7,$A2261=Sheet2!$A$9),仕訳日記帳!$N2261&gt;=Sheet2!$B$3),仕訳日記帳!B2261,IF(AND($A2261=Sheet2!$A$8,仕訳日記帳!$N2261&gt;=Sheet2!$B$8),仕訳日記帳!B2261,IF(AND(OR($A2261=Sheet2!$A$10,$A2261=Sheet2!$A$11,$A2261=Sheet2!$A$12,$A2261=Sheet2!$A$13,$A2261=Sheet2!$A$14,$A2261=Sheet2!$A$15,$A2261=Sheet2!$A$16,$A2261=Sheet2!$A$17),Sheet2!$B$9&lt;=仕訳日記帳!$N2261&lt;Sheet2!$C$10),仕訳日記帳!B2261,""))))</f>
        <v/>
      </c>
      <c r="D2261" s="265" t="str">
        <f>IF(AND($A2261=Sheet2!$A$2,仕訳日記帳!$N2261&gt;=Sheet2!$B$2),仕訳日記帳!N2261,IF(AND(OR($A2261=Sheet2!$A$3,$A2261=Sheet2!$A$4,$A2261=Sheet2!$A$5,$A2261=Sheet2!$A$6,$A2261=Sheet2!$A$7,$A2261=Sheet2!$A$9),仕訳日記帳!$N2261&gt;=Sheet2!$B$3),仕訳日記帳!N2261,IF(AND($A2261=Sheet2!$A$8,仕訳日記帳!$N2261&gt;=Sheet2!$B$8),仕訳日記帳!N2261,IF(AND(OR($A2261=Sheet2!$A$10,$A2261=Sheet2!$A$11,$A2261=Sheet2!$A$12,$A2261=Sheet2!$A$13,$A2261=Sheet2!$A$14,$A2261=Sheet2!$A$15,$A2261=Sheet2!$A$16,$A2261=Sheet2!$A$17),Sheet2!$B$9&lt;=仕訳日記帳!$N2261&lt;Sheet2!$C$10),仕訳日記帳!N2261,""))))</f>
        <v/>
      </c>
      <c r="E2261" s="263" t="str">
        <f>IF(AND($A2261=Sheet2!$A$2,仕訳日記帳!$N2261&gt;=Sheet2!$B$2),仕訳日記帳!G2261,IF(AND(OR($A2261=Sheet2!$A$3,$A2261=Sheet2!$A$4,$A2261=Sheet2!$A$5,$A2261=Sheet2!$A$6,$A2261=Sheet2!$A$7,$A2261=Sheet2!$A$9),仕訳日記帳!$N2261&gt;=Sheet2!$B$3),仕訳日記帳!G2261,IF(AND($A2261=Sheet2!$A$8,仕訳日記帳!$N2261&gt;=Sheet2!$B$8),仕訳日記帳!G2261,IF(AND(OR($A2261=Sheet2!$A$10,$A2261=Sheet2!$A$11,$A2261=Sheet2!$A$12,$A2261=Sheet2!$A$13,$A2261=Sheet2!$A$14,$A2261=Sheet2!$A$15,$A2261=Sheet2!$A$16,$A2261=Sheet2!$A$17),Sheet2!$B$9&lt;=仕訳日記帳!$N2261&lt;Sheet2!$C$10),仕訳日記帳!G2261,""))))</f>
        <v/>
      </c>
      <c r="G2261" t="str">
        <f>IF(OR(A2261=Sheet2!$A$2,A2261=Sheet2!$A$3,A2261=Sheet2!$A$4,A2261=Sheet2!$A$5,A2261=Sheet2!$A$6,A2261=Sheet2!$A$7,A2261=Sheet2!$A$8,A2261=Sheet2!$A$9,A2261=Sheet2!$A$10,A2261=Sheet2!$A$11,A2261=Sheet2!$A$12,$A$2=Sheet2!$A$13,A2261=Sheet2!$A$14,$A$2=Sheet2!$A$15,$A$2=Sheet2!$A$16,A2261=Sheet2!$A$17),"該当","")</f>
        <v/>
      </c>
      <c r="H2261" t="str">
        <f>IF(OR(A2261="",G2261=""),"",COUNTIF($G$2:G2261,"該当"))</f>
        <v/>
      </c>
    </row>
    <row r="2262" spans="1:8">
      <c r="A2262" t="str">
        <f>IF(AND(仕訳日記帳!D2262=Sheet2!$A$2,仕訳日記帳!$N2262&gt;=Sheet2!$B$2),仕訳日記帳!D2262,IF(AND(OR(仕訳日記帳!D2262=Sheet2!$A$3,仕訳日記帳!D2262=Sheet2!$A$4,仕訳日記帳!D2262=Sheet2!$A$5,仕訳日記帳!D2262=Sheet2!$A$6,仕訳日記帳!D2262=Sheet2!$A$7,仕訳日記帳!D2262=Sheet2!$A$9),仕訳日記帳!$N2262&gt;=Sheet2!$B$3),仕訳日記帳!D2262,IF(AND(仕訳日記帳!D2262=Sheet2!$A$8,仕訳日記帳!$N2262&gt;=Sheet2!$B$8),仕訳日記帳!D2262,IF(AND(OR(仕訳日記帳!D2262=Sheet2!$A$10,仕訳日記帳!D2262=Sheet2!$A$11,仕訳日記帳!D2262=Sheet2!$A$12,仕訳日記帳!D2262=Sheet2!$A$13,仕訳日記帳!D2262=Sheet2!$A$14,仕訳日記帳!D2262=Sheet2!$A$15,仕訳日記帳!D2262=Sheet2!$A$16,仕訳日記帳!D2262=Sheet2!$A$17),Sheet2!$B$9&lt;=仕訳日記帳!$N2262&lt;Sheet2!$C$10),仕訳日記帳!D2262,""))))</f>
        <v/>
      </c>
      <c r="B2262" s="263" t="str">
        <f>IF(AND($A2262=Sheet2!$A$2,仕訳日記帳!$N2262&gt;=Sheet2!$B$2),仕訳日記帳!A2262,IF(AND(OR($A2262=Sheet2!$A$3,$A2262=Sheet2!$A$4,$A2262=Sheet2!$A$5,$A2262=Sheet2!$A$6,$A2262=Sheet2!$A$7,$A2262=Sheet2!$A$9),仕訳日記帳!$N2262&gt;=Sheet2!$B$3),仕訳日記帳!A2262,IF(AND($A2262=Sheet2!$A$8,仕訳日記帳!$N2262&gt;=Sheet2!$B$8),仕訳日記帳!A2262,IF(AND(OR($A2262=Sheet2!$A$10,$A2262=Sheet2!$A$11,$A2262=Sheet2!$A$12,$A2262=Sheet2!$A$13,$A2262=Sheet2!$A$14,$A2262=Sheet2!$A$15,$A2262=Sheet2!$A$16,$A2262=Sheet2!$A$17),Sheet2!$B$9&lt;=仕訳日記帳!$N2262&lt;Sheet2!$C$10),仕訳日記帳!A2262,""))))</f>
        <v/>
      </c>
      <c r="C2262" t="str">
        <f>IF(AND($A2262=Sheet2!$A$2,仕訳日記帳!$N2262&gt;=Sheet2!$B$2),仕訳日記帳!B2262,IF(AND(OR($A2262=Sheet2!$A$3,$A2262=Sheet2!$A$4,$A2262=Sheet2!$A$5,$A2262=Sheet2!$A$6,$A2262=Sheet2!$A$7,$A2262=Sheet2!$A$9),仕訳日記帳!$N2262&gt;=Sheet2!$B$3),仕訳日記帳!B2262,IF(AND($A2262=Sheet2!$A$8,仕訳日記帳!$N2262&gt;=Sheet2!$B$8),仕訳日記帳!B2262,IF(AND(OR($A2262=Sheet2!$A$10,$A2262=Sheet2!$A$11,$A2262=Sheet2!$A$12,$A2262=Sheet2!$A$13,$A2262=Sheet2!$A$14,$A2262=Sheet2!$A$15,$A2262=Sheet2!$A$16,$A2262=Sheet2!$A$17),Sheet2!$B$9&lt;=仕訳日記帳!$N2262&lt;Sheet2!$C$10),仕訳日記帳!B2262,""))))</f>
        <v/>
      </c>
      <c r="D2262" s="265" t="str">
        <f>IF(AND($A2262=Sheet2!$A$2,仕訳日記帳!$N2262&gt;=Sheet2!$B$2),仕訳日記帳!N2262,IF(AND(OR($A2262=Sheet2!$A$3,$A2262=Sheet2!$A$4,$A2262=Sheet2!$A$5,$A2262=Sheet2!$A$6,$A2262=Sheet2!$A$7,$A2262=Sheet2!$A$9),仕訳日記帳!$N2262&gt;=Sheet2!$B$3),仕訳日記帳!N2262,IF(AND($A2262=Sheet2!$A$8,仕訳日記帳!$N2262&gt;=Sheet2!$B$8),仕訳日記帳!N2262,IF(AND(OR($A2262=Sheet2!$A$10,$A2262=Sheet2!$A$11,$A2262=Sheet2!$A$12,$A2262=Sheet2!$A$13,$A2262=Sheet2!$A$14,$A2262=Sheet2!$A$15,$A2262=Sheet2!$A$16,$A2262=Sheet2!$A$17),Sheet2!$B$9&lt;=仕訳日記帳!$N2262&lt;Sheet2!$C$10),仕訳日記帳!N2262,""))))</f>
        <v/>
      </c>
      <c r="E2262" s="263" t="str">
        <f>IF(AND($A2262=Sheet2!$A$2,仕訳日記帳!$N2262&gt;=Sheet2!$B$2),仕訳日記帳!G2262,IF(AND(OR($A2262=Sheet2!$A$3,$A2262=Sheet2!$A$4,$A2262=Sheet2!$A$5,$A2262=Sheet2!$A$6,$A2262=Sheet2!$A$7,$A2262=Sheet2!$A$9),仕訳日記帳!$N2262&gt;=Sheet2!$B$3),仕訳日記帳!G2262,IF(AND($A2262=Sheet2!$A$8,仕訳日記帳!$N2262&gt;=Sheet2!$B$8),仕訳日記帳!G2262,IF(AND(OR($A2262=Sheet2!$A$10,$A2262=Sheet2!$A$11,$A2262=Sheet2!$A$12,$A2262=Sheet2!$A$13,$A2262=Sheet2!$A$14,$A2262=Sheet2!$A$15,$A2262=Sheet2!$A$16,$A2262=Sheet2!$A$17),Sheet2!$B$9&lt;=仕訳日記帳!$N2262&lt;Sheet2!$C$10),仕訳日記帳!G2262,""))))</f>
        <v/>
      </c>
      <c r="G2262" t="str">
        <f>IF(OR(A2262=Sheet2!$A$2,A2262=Sheet2!$A$3,A2262=Sheet2!$A$4,A2262=Sheet2!$A$5,A2262=Sheet2!$A$6,A2262=Sheet2!$A$7,A2262=Sheet2!$A$8,A2262=Sheet2!$A$9,A2262=Sheet2!$A$10,A2262=Sheet2!$A$11,A2262=Sheet2!$A$12,$A$2=Sheet2!$A$13,A2262=Sheet2!$A$14,$A$2=Sheet2!$A$15,$A$2=Sheet2!$A$16,A2262=Sheet2!$A$17),"該当","")</f>
        <v/>
      </c>
      <c r="H2262" t="str">
        <f>IF(OR(A2262="",G2262=""),"",COUNTIF($G$2:G2262,"該当"))</f>
        <v/>
      </c>
    </row>
    <row r="2263" spans="1:8">
      <c r="A2263" t="str">
        <f>IF(AND(仕訳日記帳!D2263=Sheet2!$A$2,仕訳日記帳!$N2263&gt;=Sheet2!$B$2),仕訳日記帳!D2263,IF(AND(OR(仕訳日記帳!D2263=Sheet2!$A$3,仕訳日記帳!D2263=Sheet2!$A$4,仕訳日記帳!D2263=Sheet2!$A$5,仕訳日記帳!D2263=Sheet2!$A$6,仕訳日記帳!D2263=Sheet2!$A$7,仕訳日記帳!D2263=Sheet2!$A$9),仕訳日記帳!$N2263&gt;=Sheet2!$B$3),仕訳日記帳!D2263,IF(AND(仕訳日記帳!D2263=Sheet2!$A$8,仕訳日記帳!$N2263&gt;=Sheet2!$B$8),仕訳日記帳!D2263,IF(AND(OR(仕訳日記帳!D2263=Sheet2!$A$10,仕訳日記帳!D2263=Sheet2!$A$11,仕訳日記帳!D2263=Sheet2!$A$12,仕訳日記帳!D2263=Sheet2!$A$13,仕訳日記帳!D2263=Sheet2!$A$14,仕訳日記帳!D2263=Sheet2!$A$15,仕訳日記帳!D2263=Sheet2!$A$16,仕訳日記帳!D2263=Sheet2!$A$17),Sheet2!$B$9&lt;=仕訳日記帳!$N2263&lt;Sheet2!$C$10),仕訳日記帳!D2263,""))))</f>
        <v/>
      </c>
      <c r="B2263" s="263" t="str">
        <f>IF(AND($A2263=Sheet2!$A$2,仕訳日記帳!$N2263&gt;=Sheet2!$B$2),仕訳日記帳!A2263,IF(AND(OR($A2263=Sheet2!$A$3,$A2263=Sheet2!$A$4,$A2263=Sheet2!$A$5,$A2263=Sheet2!$A$6,$A2263=Sheet2!$A$7,$A2263=Sheet2!$A$9),仕訳日記帳!$N2263&gt;=Sheet2!$B$3),仕訳日記帳!A2263,IF(AND($A2263=Sheet2!$A$8,仕訳日記帳!$N2263&gt;=Sheet2!$B$8),仕訳日記帳!A2263,IF(AND(OR($A2263=Sheet2!$A$10,$A2263=Sheet2!$A$11,$A2263=Sheet2!$A$12,$A2263=Sheet2!$A$13,$A2263=Sheet2!$A$14,$A2263=Sheet2!$A$15,$A2263=Sheet2!$A$16,$A2263=Sheet2!$A$17),Sheet2!$B$9&lt;=仕訳日記帳!$N2263&lt;Sheet2!$C$10),仕訳日記帳!A2263,""))))</f>
        <v/>
      </c>
      <c r="C2263" t="str">
        <f>IF(AND($A2263=Sheet2!$A$2,仕訳日記帳!$N2263&gt;=Sheet2!$B$2),仕訳日記帳!B2263,IF(AND(OR($A2263=Sheet2!$A$3,$A2263=Sheet2!$A$4,$A2263=Sheet2!$A$5,$A2263=Sheet2!$A$6,$A2263=Sheet2!$A$7,$A2263=Sheet2!$A$9),仕訳日記帳!$N2263&gt;=Sheet2!$B$3),仕訳日記帳!B2263,IF(AND($A2263=Sheet2!$A$8,仕訳日記帳!$N2263&gt;=Sheet2!$B$8),仕訳日記帳!B2263,IF(AND(OR($A2263=Sheet2!$A$10,$A2263=Sheet2!$A$11,$A2263=Sheet2!$A$12,$A2263=Sheet2!$A$13,$A2263=Sheet2!$A$14,$A2263=Sheet2!$A$15,$A2263=Sheet2!$A$16,$A2263=Sheet2!$A$17),Sheet2!$B$9&lt;=仕訳日記帳!$N2263&lt;Sheet2!$C$10),仕訳日記帳!B2263,""))))</f>
        <v/>
      </c>
      <c r="D2263" s="265" t="str">
        <f>IF(AND($A2263=Sheet2!$A$2,仕訳日記帳!$N2263&gt;=Sheet2!$B$2),仕訳日記帳!N2263,IF(AND(OR($A2263=Sheet2!$A$3,$A2263=Sheet2!$A$4,$A2263=Sheet2!$A$5,$A2263=Sheet2!$A$6,$A2263=Sheet2!$A$7,$A2263=Sheet2!$A$9),仕訳日記帳!$N2263&gt;=Sheet2!$B$3),仕訳日記帳!N2263,IF(AND($A2263=Sheet2!$A$8,仕訳日記帳!$N2263&gt;=Sheet2!$B$8),仕訳日記帳!N2263,IF(AND(OR($A2263=Sheet2!$A$10,$A2263=Sheet2!$A$11,$A2263=Sheet2!$A$12,$A2263=Sheet2!$A$13,$A2263=Sheet2!$A$14,$A2263=Sheet2!$A$15,$A2263=Sheet2!$A$16,$A2263=Sheet2!$A$17),Sheet2!$B$9&lt;=仕訳日記帳!$N2263&lt;Sheet2!$C$10),仕訳日記帳!N2263,""))))</f>
        <v/>
      </c>
      <c r="E2263" s="263" t="str">
        <f>IF(AND($A2263=Sheet2!$A$2,仕訳日記帳!$N2263&gt;=Sheet2!$B$2),仕訳日記帳!G2263,IF(AND(OR($A2263=Sheet2!$A$3,$A2263=Sheet2!$A$4,$A2263=Sheet2!$A$5,$A2263=Sheet2!$A$6,$A2263=Sheet2!$A$7,$A2263=Sheet2!$A$9),仕訳日記帳!$N2263&gt;=Sheet2!$B$3),仕訳日記帳!G2263,IF(AND($A2263=Sheet2!$A$8,仕訳日記帳!$N2263&gt;=Sheet2!$B$8),仕訳日記帳!G2263,IF(AND(OR($A2263=Sheet2!$A$10,$A2263=Sheet2!$A$11,$A2263=Sheet2!$A$12,$A2263=Sheet2!$A$13,$A2263=Sheet2!$A$14,$A2263=Sheet2!$A$15,$A2263=Sheet2!$A$16,$A2263=Sheet2!$A$17),Sheet2!$B$9&lt;=仕訳日記帳!$N2263&lt;Sheet2!$C$10),仕訳日記帳!G2263,""))))</f>
        <v/>
      </c>
      <c r="G2263" t="str">
        <f>IF(OR(A2263=Sheet2!$A$2,A2263=Sheet2!$A$3,A2263=Sheet2!$A$4,A2263=Sheet2!$A$5,A2263=Sheet2!$A$6,A2263=Sheet2!$A$7,A2263=Sheet2!$A$8,A2263=Sheet2!$A$9,A2263=Sheet2!$A$10,A2263=Sheet2!$A$11,A2263=Sheet2!$A$12,$A$2=Sheet2!$A$13,A2263=Sheet2!$A$14,$A$2=Sheet2!$A$15,$A$2=Sheet2!$A$16,A2263=Sheet2!$A$17),"該当","")</f>
        <v/>
      </c>
      <c r="H2263" t="str">
        <f>IF(OR(A2263="",G2263=""),"",COUNTIF($G$2:G2263,"該当"))</f>
        <v/>
      </c>
    </row>
    <row r="2264" spans="1:8">
      <c r="A2264" t="str">
        <f>IF(AND(仕訳日記帳!D2264=Sheet2!$A$2,仕訳日記帳!$N2264&gt;=Sheet2!$B$2),仕訳日記帳!D2264,IF(AND(OR(仕訳日記帳!D2264=Sheet2!$A$3,仕訳日記帳!D2264=Sheet2!$A$4,仕訳日記帳!D2264=Sheet2!$A$5,仕訳日記帳!D2264=Sheet2!$A$6,仕訳日記帳!D2264=Sheet2!$A$7,仕訳日記帳!D2264=Sheet2!$A$9),仕訳日記帳!$N2264&gt;=Sheet2!$B$3),仕訳日記帳!D2264,IF(AND(仕訳日記帳!D2264=Sheet2!$A$8,仕訳日記帳!$N2264&gt;=Sheet2!$B$8),仕訳日記帳!D2264,IF(AND(OR(仕訳日記帳!D2264=Sheet2!$A$10,仕訳日記帳!D2264=Sheet2!$A$11,仕訳日記帳!D2264=Sheet2!$A$12,仕訳日記帳!D2264=Sheet2!$A$13,仕訳日記帳!D2264=Sheet2!$A$14,仕訳日記帳!D2264=Sheet2!$A$15,仕訳日記帳!D2264=Sheet2!$A$16,仕訳日記帳!D2264=Sheet2!$A$17),Sheet2!$B$9&lt;=仕訳日記帳!$N2264&lt;Sheet2!$C$10),仕訳日記帳!D2264,""))))</f>
        <v/>
      </c>
      <c r="B2264" s="263" t="str">
        <f>IF(AND($A2264=Sheet2!$A$2,仕訳日記帳!$N2264&gt;=Sheet2!$B$2),仕訳日記帳!A2264,IF(AND(OR($A2264=Sheet2!$A$3,$A2264=Sheet2!$A$4,$A2264=Sheet2!$A$5,$A2264=Sheet2!$A$6,$A2264=Sheet2!$A$7,$A2264=Sheet2!$A$9),仕訳日記帳!$N2264&gt;=Sheet2!$B$3),仕訳日記帳!A2264,IF(AND($A2264=Sheet2!$A$8,仕訳日記帳!$N2264&gt;=Sheet2!$B$8),仕訳日記帳!A2264,IF(AND(OR($A2264=Sheet2!$A$10,$A2264=Sheet2!$A$11,$A2264=Sheet2!$A$12,$A2264=Sheet2!$A$13,$A2264=Sheet2!$A$14,$A2264=Sheet2!$A$15,$A2264=Sheet2!$A$16,$A2264=Sheet2!$A$17),Sheet2!$B$9&lt;=仕訳日記帳!$N2264&lt;Sheet2!$C$10),仕訳日記帳!A2264,""))))</f>
        <v/>
      </c>
      <c r="C2264" t="str">
        <f>IF(AND($A2264=Sheet2!$A$2,仕訳日記帳!$N2264&gt;=Sheet2!$B$2),仕訳日記帳!B2264,IF(AND(OR($A2264=Sheet2!$A$3,$A2264=Sheet2!$A$4,$A2264=Sheet2!$A$5,$A2264=Sheet2!$A$6,$A2264=Sheet2!$A$7,$A2264=Sheet2!$A$9),仕訳日記帳!$N2264&gt;=Sheet2!$B$3),仕訳日記帳!B2264,IF(AND($A2264=Sheet2!$A$8,仕訳日記帳!$N2264&gt;=Sheet2!$B$8),仕訳日記帳!B2264,IF(AND(OR($A2264=Sheet2!$A$10,$A2264=Sheet2!$A$11,$A2264=Sheet2!$A$12,$A2264=Sheet2!$A$13,$A2264=Sheet2!$A$14,$A2264=Sheet2!$A$15,$A2264=Sheet2!$A$16,$A2264=Sheet2!$A$17),Sheet2!$B$9&lt;=仕訳日記帳!$N2264&lt;Sheet2!$C$10),仕訳日記帳!B2264,""))))</f>
        <v/>
      </c>
      <c r="D2264" s="265" t="str">
        <f>IF(AND($A2264=Sheet2!$A$2,仕訳日記帳!$N2264&gt;=Sheet2!$B$2),仕訳日記帳!N2264,IF(AND(OR($A2264=Sheet2!$A$3,$A2264=Sheet2!$A$4,$A2264=Sheet2!$A$5,$A2264=Sheet2!$A$6,$A2264=Sheet2!$A$7,$A2264=Sheet2!$A$9),仕訳日記帳!$N2264&gt;=Sheet2!$B$3),仕訳日記帳!N2264,IF(AND($A2264=Sheet2!$A$8,仕訳日記帳!$N2264&gt;=Sheet2!$B$8),仕訳日記帳!N2264,IF(AND(OR($A2264=Sheet2!$A$10,$A2264=Sheet2!$A$11,$A2264=Sheet2!$A$12,$A2264=Sheet2!$A$13,$A2264=Sheet2!$A$14,$A2264=Sheet2!$A$15,$A2264=Sheet2!$A$16,$A2264=Sheet2!$A$17),Sheet2!$B$9&lt;=仕訳日記帳!$N2264&lt;Sheet2!$C$10),仕訳日記帳!N2264,""))))</f>
        <v/>
      </c>
      <c r="E2264" s="263" t="str">
        <f>IF(AND($A2264=Sheet2!$A$2,仕訳日記帳!$N2264&gt;=Sheet2!$B$2),仕訳日記帳!G2264,IF(AND(OR($A2264=Sheet2!$A$3,$A2264=Sheet2!$A$4,$A2264=Sheet2!$A$5,$A2264=Sheet2!$A$6,$A2264=Sheet2!$A$7,$A2264=Sheet2!$A$9),仕訳日記帳!$N2264&gt;=Sheet2!$B$3),仕訳日記帳!G2264,IF(AND($A2264=Sheet2!$A$8,仕訳日記帳!$N2264&gt;=Sheet2!$B$8),仕訳日記帳!G2264,IF(AND(OR($A2264=Sheet2!$A$10,$A2264=Sheet2!$A$11,$A2264=Sheet2!$A$12,$A2264=Sheet2!$A$13,$A2264=Sheet2!$A$14,$A2264=Sheet2!$A$15,$A2264=Sheet2!$A$16,$A2264=Sheet2!$A$17),Sheet2!$B$9&lt;=仕訳日記帳!$N2264&lt;Sheet2!$C$10),仕訳日記帳!G2264,""))))</f>
        <v/>
      </c>
      <c r="G2264" t="str">
        <f>IF(OR(A2264=Sheet2!$A$2,A2264=Sheet2!$A$3,A2264=Sheet2!$A$4,A2264=Sheet2!$A$5,A2264=Sheet2!$A$6,A2264=Sheet2!$A$7,A2264=Sheet2!$A$8,A2264=Sheet2!$A$9,A2264=Sheet2!$A$10,A2264=Sheet2!$A$11,A2264=Sheet2!$A$12,$A$2=Sheet2!$A$13,A2264=Sheet2!$A$14,$A$2=Sheet2!$A$15,$A$2=Sheet2!$A$16,A2264=Sheet2!$A$17),"該当","")</f>
        <v/>
      </c>
      <c r="H2264" t="str">
        <f>IF(OR(A2264="",G2264=""),"",COUNTIF($G$2:G2264,"該当"))</f>
        <v/>
      </c>
    </row>
    <row r="2265" spans="1:8">
      <c r="A2265" t="str">
        <f>IF(AND(仕訳日記帳!D2265=Sheet2!$A$2,仕訳日記帳!$N2265&gt;=Sheet2!$B$2),仕訳日記帳!D2265,IF(AND(OR(仕訳日記帳!D2265=Sheet2!$A$3,仕訳日記帳!D2265=Sheet2!$A$4,仕訳日記帳!D2265=Sheet2!$A$5,仕訳日記帳!D2265=Sheet2!$A$6,仕訳日記帳!D2265=Sheet2!$A$7,仕訳日記帳!D2265=Sheet2!$A$9),仕訳日記帳!$N2265&gt;=Sheet2!$B$3),仕訳日記帳!D2265,IF(AND(仕訳日記帳!D2265=Sheet2!$A$8,仕訳日記帳!$N2265&gt;=Sheet2!$B$8),仕訳日記帳!D2265,IF(AND(OR(仕訳日記帳!D2265=Sheet2!$A$10,仕訳日記帳!D2265=Sheet2!$A$11,仕訳日記帳!D2265=Sheet2!$A$12,仕訳日記帳!D2265=Sheet2!$A$13,仕訳日記帳!D2265=Sheet2!$A$14,仕訳日記帳!D2265=Sheet2!$A$15,仕訳日記帳!D2265=Sheet2!$A$16,仕訳日記帳!D2265=Sheet2!$A$17),Sheet2!$B$9&lt;=仕訳日記帳!$N2265&lt;Sheet2!$C$10),仕訳日記帳!D2265,""))))</f>
        <v/>
      </c>
      <c r="B2265" s="263" t="str">
        <f>IF(AND($A2265=Sheet2!$A$2,仕訳日記帳!$N2265&gt;=Sheet2!$B$2),仕訳日記帳!A2265,IF(AND(OR($A2265=Sheet2!$A$3,$A2265=Sheet2!$A$4,$A2265=Sheet2!$A$5,$A2265=Sheet2!$A$6,$A2265=Sheet2!$A$7,$A2265=Sheet2!$A$9),仕訳日記帳!$N2265&gt;=Sheet2!$B$3),仕訳日記帳!A2265,IF(AND($A2265=Sheet2!$A$8,仕訳日記帳!$N2265&gt;=Sheet2!$B$8),仕訳日記帳!A2265,IF(AND(OR($A2265=Sheet2!$A$10,$A2265=Sheet2!$A$11,$A2265=Sheet2!$A$12,$A2265=Sheet2!$A$13,$A2265=Sheet2!$A$14,$A2265=Sheet2!$A$15,$A2265=Sheet2!$A$16,$A2265=Sheet2!$A$17),Sheet2!$B$9&lt;=仕訳日記帳!$N2265&lt;Sheet2!$C$10),仕訳日記帳!A2265,""))))</f>
        <v/>
      </c>
      <c r="C2265" t="str">
        <f>IF(AND($A2265=Sheet2!$A$2,仕訳日記帳!$N2265&gt;=Sheet2!$B$2),仕訳日記帳!B2265,IF(AND(OR($A2265=Sheet2!$A$3,$A2265=Sheet2!$A$4,$A2265=Sheet2!$A$5,$A2265=Sheet2!$A$6,$A2265=Sheet2!$A$7,$A2265=Sheet2!$A$9),仕訳日記帳!$N2265&gt;=Sheet2!$B$3),仕訳日記帳!B2265,IF(AND($A2265=Sheet2!$A$8,仕訳日記帳!$N2265&gt;=Sheet2!$B$8),仕訳日記帳!B2265,IF(AND(OR($A2265=Sheet2!$A$10,$A2265=Sheet2!$A$11,$A2265=Sheet2!$A$12,$A2265=Sheet2!$A$13,$A2265=Sheet2!$A$14,$A2265=Sheet2!$A$15,$A2265=Sheet2!$A$16,$A2265=Sheet2!$A$17),Sheet2!$B$9&lt;=仕訳日記帳!$N2265&lt;Sheet2!$C$10),仕訳日記帳!B2265,""))))</f>
        <v/>
      </c>
      <c r="D2265" s="265" t="str">
        <f>IF(AND($A2265=Sheet2!$A$2,仕訳日記帳!$N2265&gt;=Sheet2!$B$2),仕訳日記帳!N2265,IF(AND(OR($A2265=Sheet2!$A$3,$A2265=Sheet2!$A$4,$A2265=Sheet2!$A$5,$A2265=Sheet2!$A$6,$A2265=Sheet2!$A$7,$A2265=Sheet2!$A$9),仕訳日記帳!$N2265&gt;=Sheet2!$B$3),仕訳日記帳!N2265,IF(AND($A2265=Sheet2!$A$8,仕訳日記帳!$N2265&gt;=Sheet2!$B$8),仕訳日記帳!N2265,IF(AND(OR($A2265=Sheet2!$A$10,$A2265=Sheet2!$A$11,$A2265=Sheet2!$A$12,$A2265=Sheet2!$A$13,$A2265=Sheet2!$A$14,$A2265=Sheet2!$A$15,$A2265=Sheet2!$A$16,$A2265=Sheet2!$A$17),Sheet2!$B$9&lt;=仕訳日記帳!$N2265&lt;Sheet2!$C$10),仕訳日記帳!N2265,""))))</f>
        <v/>
      </c>
      <c r="E2265" s="263" t="str">
        <f>IF(AND($A2265=Sheet2!$A$2,仕訳日記帳!$N2265&gt;=Sheet2!$B$2),仕訳日記帳!G2265,IF(AND(OR($A2265=Sheet2!$A$3,$A2265=Sheet2!$A$4,$A2265=Sheet2!$A$5,$A2265=Sheet2!$A$6,$A2265=Sheet2!$A$7,$A2265=Sheet2!$A$9),仕訳日記帳!$N2265&gt;=Sheet2!$B$3),仕訳日記帳!G2265,IF(AND($A2265=Sheet2!$A$8,仕訳日記帳!$N2265&gt;=Sheet2!$B$8),仕訳日記帳!G2265,IF(AND(OR($A2265=Sheet2!$A$10,$A2265=Sheet2!$A$11,$A2265=Sheet2!$A$12,$A2265=Sheet2!$A$13,$A2265=Sheet2!$A$14,$A2265=Sheet2!$A$15,$A2265=Sheet2!$A$16,$A2265=Sheet2!$A$17),Sheet2!$B$9&lt;=仕訳日記帳!$N2265&lt;Sheet2!$C$10),仕訳日記帳!G2265,""))))</f>
        <v/>
      </c>
      <c r="G2265" t="str">
        <f>IF(OR(A2265=Sheet2!$A$2,A2265=Sheet2!$A$3,A2265=Sheet2!$A$4,A2265=Sheet2!$A$5,A2265=Sheet2!$A$6,A2265=Sheet2!$A$7,A2265=Sheet2!$A$8,A2265=Sheet2!$A$9,A2265=Sheet2!$A$10,A2265=Sheet2!$A$11,A2265=Sheet2!$A$12,$A$2=Sheet2!$A$13,A2265=Sheet2!$A$14,$A$2=Sheet2!$A$15,$A$2=Sheet2!$A$16,A2265=Sheet2!$A$17),"該当","")</f>
        <v/>
      </c>
      <c r="H2265" t="str">
        <f>IF(OR(A2265="",G2265=""),"",COUNTIF($G$2:G2265,"該当"))</f>
        <v/>
      </c>
    </row>
    <row r="2266" spans="1:8">
      <c r="A2266" t="str">
        <f>IF(AND(仕訳日記帳!D2266=Sheet2!$A$2,仕訳日記帳!$N2266&gt;=Sheet2!$B$2),仕訳日記帳!D2266,IF(AND(OR(仕訳日記帳!D2266=Sheet2!$A$3,仕訳日記帳!D2266=Sheet2!$A$4,仕訳日記帳!D2266=Sheet2!$A$5,仕訳日記帳!D2266=Sheet2!$A$6,仕訳日記帳!D2266=Sheet2!$A$7,仕訳日記帳!D2266=Sheet2!$A$9),仕訳日記帳!$N2266&gt;=Sheet2!$B$3),仕訳日記帳!D2266,IF(AND(仕訳日記帳!D2266=Sheet2!$A$8,仕訳日記帳!$N2266&gt;=Sheet2!$B$8),仕訳日記帳!D2266,IF(AND(OR(仕訳日記帳!D2266=Sheet2!$A$10,仕訳日記帳!D2266=Sheet2!$A$11,仕訳日記帳!D2266=Sheet2!$A$12,仕訳日記帳!D2266=Sheet2!$A$13,仕訳日記帳!D2266=Sheet2!$A$14,仕訳日記帳!D2266=Sheet2!$A$15,仕訳日記帳!D2266=Sheet2!$A$16,仕訳日記帳!D2266=Sheet2!$A$17),Sheet2!$B$9&lt;=仕訳日記帳!$N2266&lt;Sheet2!$C$10),仕訳日記帳!D2266,""))))</f>
        <v/>
      </c>
      <c r="B2266" s="263" t="str">
        <f>IF(AND($A2266=Sheet2!$A$2,仕訳日記帳!$N2266&gt;=Sheet2!$B$2),仕訳日記帳!A2266,IF(AND(OR($A2266=Sheet2!$A$3,$A2266=Sheet2!$A$4,$A2266=Sheet2!$A$5,$A2266=Sheet2!$A$6,$A2266=Sheet2!$A$7,$A2266=Sheet2!$A$9),仕訳日記帳!$N2266&gt;=Sheet2!$B$3),仕訳日記帳!A2266,IF(AND($A2266=Sheet2!$A$8,仕訳日記帳!$N2266&gt;=Sheet2!$B$8),仕訳日記帳!A2266,IF(AND(OR($A2266=Sheet2!$A$10,$A2266=Sheet2!$A$11,$A2266=Sheet2!$A$12,$A2266=Sheet2!$A$13,$A2266=Sheet2!$A$14,$A2266=Sheet2!$A$15,$A2266=Sheet2!$A$16,$A2266=Sheet2!$A$17),Sheet2!$B$9&lt;=仕訳日記帳!$N2266&lt;Sheet2!$C$10),仕訳日記帳!A2266,""))))</f>
        <v/>
      </c>
      <c r="C2266" t="str">
        <f>IF(AND($A2266=Sheet2!$A$2,仕訳日記帳!$N2266&gt;=Sheet2!$B$2),仕訳日記帳!B2266,IF(AND(OR($A2266=Sheet2!$A$3,$A2266=Sheet2!$A$4,$A2266=Sheet2!$A$5,$A2266=Sheet2!$A$6,$A2266=Sheet2!$A$7,$A2266=Sheet2!$A$9),仕訳日記帳!$N2266&gt;=Sheet2!$B$3),仕訳日記帳!B2266,IF(AND($A2266=Sheet2!$A$8,仕訳日記帳!$N2266&gt;=Sheet2!$B$8),仕訳日記帳!B2266,IF(AND(OR($A2266=Sheet2!$A$10,$A2266=Sheet2!$A$11,$A2266=Sheet2!$A$12,$A2266=Sheet2!$A$13,$A2266=Sheet2!$A$14,$A2266=Sheet2!$A$15,$A2266=Sheet2!$A$16,$A2266=Sheet2!$A$17),Sheet2!$B$9&lt;=仕訳日記帳!$N2266&lt;Sheet2!$C$10),仕訳日記帳!B2266,""))))</f>
        <v/>
      </c>
      <c r="D2266" s="265" t="str">
        <f>IF(AND($A2266=Sheet2!$A$2,仕訳日記帳!$N2266&gt;=Sheet2!$B$2),仕訳日記帳!N2266,IF(AND(OR($A2266=Sheet2!$A$3,$A2266=Sheet2!$A$4,$A2266=Sheet2!$A$5,$A2266=Sheet2!$A$6,$A2266=Sheet2!$A$7,$A2266=Sheet2!$A$9),仕訳日記帳!$N2266&gt;=Sheet2!$B$3),仕訳日記帳!N2266,IF(AND($A2266=Sheet2!$A$8,仕訳日記帳!$N2266&gt;=Sheet2!$B$8),仕訳日記帳!N2266,IF(AND(OR($A2266=Sheet2!$A$10,$A2266=Sheet2!$A$11,$A2266=Sheet2!$A$12,$A2266=Sheet2!$A$13,$A2266=Sheet2!$A$14,$A2266=Sheet2!$A$15,$A2266=Sheet2!$A$16,$A2266=Sheet2!$A$17),Sheet2!$B$9&lt;=仕訳日記帳!$N2266&lt;Sheet2!$C$10),仕訳日記帳!N2266,""))))</f>
        <v/>
      </c>
      <c r="E2266" s="263" t="str">
        <f>IF(AND($A2266=Sheet2!$A$2,仕訳日記帳!$N2266&gt;=Sheet2!$B$2),仕訳日記帳!G2266,IF(AND(OR($A2266=Sheet2!$A$3,$A2266=Sheet2!$A$4,$A2266=Sheet2!$A$5,$A2266=Sheet2!$A$6,$A2266=Sheet2!$A$7,$A2266=Sheet2!$A$9),仕訳日記帳!$N2266&gt;=Sheet2!$B$3),仕訳日記帳!G2266,IF(AND($A2266=Sheet2!$A$8,仕訳日記帳!$N2266&gt;=Sheet2!$B$8),仕訳日記帳!G2266,IF(AND(OR($A2266=Sheet2!$A$10,$A2266=Sheet2!$A$11,$A2266=Sheet2!$A$12,$A2266=Sheet2!$A$13,$A2266=Sheet2!$A$14,$A2266=Sheet2!$A$15,$A2266=Sheet2!$A$16,$A2266=Sheet2!$A$17),Sheet2!$B$9&lt;=仕訳日記帳!$N2266&lt;Sheet2!$C$10),仕訳日記帳!G2266,""))))</f>
        <v/>
      </c>
      <c r="G2266" t="str">
        <f>IF(OR(A2266=Sheet2!$A$2,A2266=Sheet2!$A$3,A2266=Sheet2!$A$4,A2266=Sheet2!$A$5,A2266=Sheet2!$A$6,A2266=Sheet2!$A$7,A2266=Sheet2!$A$8,A2266=Sheet2!$A$9,A2266=Sheet2!$A$10,A2266=Sheet2!$A$11,A2266=Sheet2!$A$12,$A$2=Sheet2!$A$13,A2266=Sheet2!$A$14,$A$2=Sheet2!$A$15,$A$2=Sheet2!$A$16,A2266=Sheet2!$A$17),"該当","")</f>
        <v/>
      </c>
      <c r="H2266" t="str">
        <f>IF(OR(A2266="",G2266=""),"",COUNTIF($G$2:G2266,"該当"))</f>
        <v/>
      </c>
    </row>
    <row r="2267" spans="1:8">
      <c r="A2267" t="str">
        <f>IF(AND(仕訳日記帳!D2267=Sheet2!$A$2,仕訳日記帳!$N2267&gt;=Sheet2!$B$2),仕訳日記帳!D2267,IF(AND(OR(仕訳日記帳!D2267=Sheet2!$A$3,仕訳日記帳!D2267=Sheet2!$A$4,仕訳日記帳!D2267=Sheet2!$A$5,仕訳日記帳!D2267=Sheet2!$A$6,仕訳日記帳!D2267=Sheet2!$A$7,仕訳日記帳!D2267=Sheet2!$A$9),仕訳日記帳!$N2267&gt;=Sheet2!$B$3),仕訳日記帳!D2267,IF(AND(仕訳日記帳!D2267=Sheet2!$A$8,仕訳日記帳!$N2267&gt;=Sheet2!$B$8),仕訳日記帳!D2267,IF(AND(OR(仕訳日記帳!D2267=Sheet2!$A$10,仕訳日記帳!D2267=Sheet2!$A$11,仕訳日記帳!D2267=Sheet2!$A$12,仕訳日記帳!D2267=Sheet2!$A$13,仕訳日記帳!D2267=Sheet2!$A$14,仕訳日記帳!D2267=Sheet2!$A$15,仕訳日記帳!D2267=Sheet2!$A$16,仕訳日記帳!D2267=Sheet2!$A$17),Sheet2!$B$9&lt;=仕訳日記帳!$N2267&lt;Sheet2!$C$10),仕訳日記帳!D2267,""))))</f>
        <v/>
      </c>
      <c r="B2267" s="263" t="str">
        <f>IF(AND($A2267=Sheet2!$A$2,仕訳日記帳!$N2267&gt;=Sheet2!$B$2),仕訳日記帳!A2267,IF(AND(OR($A2267=Sheet2!$A$3,$A2267=Sheet2!$A$4,$A2267=Sheet2!$A$5,$A2267=Sheet2!$A$6,$A2267=Sheet2!$A$7,$A2267=Sheet2!$A$9),仕訳日記帳!$N2267&gt;=Sheet2!$B$3),仕訳日記帳!A2267,IF(AND($A2267=Sheet2!$A$8,仕訳日記帳!$N2267&gt;=Sheet2!$B$8),仕訳日記帳!A2267,IF(AND(OR($A2267=Sheet2!$A$10,$A2267=Sheet2!$A$11,$A2267=Sheet2!$A$12,$A2267=Sheet2!$A$13,$A2267=Sheet2!$A$14,$A2267=Sheet2!$A$15,$A2267=Sheet2!$A$16,$A2267=Sheet2!$A$17),Sheet2!$B$9&lt;=仕訳日記帳!$N2267&lt;Sheet2!$C$10),仕訳日記帳!A2267,""))))</f>
        <v/>
      </c>
      <c r="C2267" t="str">
        <f>IF(AND($A2267=Sheet2!$A$2,仕訳日記帳!$N2267&gt;=Sheet2!$B$2),仕訳日記帳!B2267,IF(AND(OR($A2267=Sheet2!$A$3,$A2267=Sheet2!$A$4,$A2267=Sheet2!$A$5,$A2267=Sheet2!$A$6,$A2267=Sheet2!$A$7,$A2267=Sheet2!$A$9),仕訳日記帳!$N2267&gt;=Sheet2!$B$3),仕訳日記帳!B2267,IF(AND($A2267=Sheet2!$A$8,仕訳日記帳!$N2267&gt;=Sheet2!$B$8),仕訳日記帳!B2267,IF(AND(OR($A2267=Sheet2!$A$10,$A2267=Sheet2!$A$11,$A2267=Sheet2!$A$12,$A2267=Sheet2!$A$13,$A2267=Sheet2!$A$14,$A2267=Sheet2!$A$15,$A2267=Sheet2!$A$16,$A2267=Sheet2!$A$17),Sheet2!$B$9&lt;=仕訳日記帳!$N2267&lt;Sheet2!$C$10),仕訳日記帳!B2267,""))))</f>
        <v/>
      </c>
      <c r="D2267" s="265" t="str">
        <f>IF(AND($A2267=Sheet2!$A$2,仕訳日記帳!$N2267&gt;=Sheet2!$B$2),仕訳日記帳!N2267,IF(AND(OR($A2267=Sheet2!$A$3,$A2267=Sheet2!$A$4,$A2267=Sheet2!$A$5,$A2267=Sheet2!$A$6,$A2267=Sheet2!$A$7,$A2267=Sheet2!$A$9),仕訳日記帳!$N2267&gt;=Sheet2!$B$3),仕訳日記帳!N2267,IF(AND($A2267=Sheet2!$A$8,仕訳日記帳!$N2267&gt;=Sheet2!$B$8),仕訳日記帳!N2267,IF(AND(OR($A2267=Sheet2!$A$10,$A2267=Sheet2!$A$11,$A2267=Sheet2!$A$12,$A2267=Sheet2!$A$13,$A2267=Sheet2!$A$14,$A2267=Sheet2!$A$15,$A2267=Sheet2!$A$16,$A2267=Sheet2!$A$17),Sheet2!$B$9&lt;=仕訳日記帳!$N2267&lt;Sheet2!$C$10),仕訳日記帳!N2267,""))))</f>
        <v/>
      </c>
      <c r="E2267" s="263" t="str">
        <f>IF(AND($A2267=Sheet2!$A$2,仕訳日記帳!$N2267&gt;=Sheet2!$B$2),仕訳日記帳!G2267,IF(AND(OR($A2267=Sheet2!$A$3,$A2267=Sheet2!$A$4,$A2267=Sheet2!$A$5,$A2267=Sheet2!$A$6,$A2267=Sheet2!$A$7,$A2267=Sheet2!$A$9),仕訳日記帳!$N2267&gt;=Sheet2!$B$3),仕訳日記帳!G2267,IF(AND($A2267=Sheet2!$A$8,仕訳日記帳!$N2267&gt;=Sheet2!$B$8),仕訳日記帳!G2267,IF(AND(OR($A2267=Sheet2!$A$10,$A2267=Sheet2!$A$11,$A2267=Sheet2!$A$12,$A2267=Sheet2!$A$13,$A2267=Sheet2!$A$14,$A2267=Sheet2!$A$15,$A2267=Sheet2!$A$16,$A2267=Sheet2!$A$17),Sheet2!$B$9&lt;=仕訳日記帳!$N2267&lt;Sheet2!$C$10),仕訳日記帳!G2267,""))))</f>
        <v/>
      </c>
      <c r="G2267" t="str">
        <f>IF(OR(A2267=Sheet2!$A$2,A2267=Sheet2!$A$3,A2267=Sheet2!$A$4,A2267=Sheet2!$A$5,A2267=Sheet2!$A$6,A2267=Sheet2!$A$7,A2267=Sheet2!$A$8,A2267=Sheet2!$A$9,A2267=Sheet2!$A$10,A2267=Sheet2!$A$11,A2267=Sheet2!$A$12,$A$2=Sheet2!$A$13,A2267=Sheet2!$A$14,$A$2=Sheet2!$A$15,$A$2=Sheet2!$A$16,A2267=Sheet2!$A$17),"該当","")</f>
        <v/>
      </c>
      <c r="H2267" t="str">
        <f>IF(OR(A2267="",G2267=""),"",COUNTIF($G$2:G2267,"該当"))</f>
        <v/>
      </c>
    </row>
    <row r="2268" spans="1:8">
      <c r="A2268" t="str">
        <f>IF(AND(仕訳日記帳!D2268=Sheet2!$A$2,仕訳日記帳!$N2268&gt;=Sheet2!$B$2),仕訳日記帳!D2268,IF(AND(OR(仕訳日記帳!D2268=Sheet2!$A$3,仕訳日記帳!D2268=Sheet2!$A$4,仕訳日記帳!D2268=Sheet2!$A$5,仕訳日記帳!D2268=Sheet2!$A$6,仕訳日記帳!D2268=Sheet2!$A$7,仕訳日記帳!D2268=Sheet2!$A$9),仕訳日記帳!$N2268&gt;=Sheet2!$B$3),仕訳日記帳!D2268,IF(AND(仕訳日記帳!D2268=Sheet2!$A$8,仕訳日記帳!$N2268&gt;=Sheet2!$B$8),仕訳日記帳!D2268,IF(AND(OR(仕訳日記帳!D2268=Sheet2!$A$10,仕訳日記帳!D2268=Sheet2!$A$11,仕訳日記帳!D2268=Sheet2!$A$12,仕訳日記帳!D2268=Sheet2!$A$13,仕訳日記帳!D2268=Sheet2!$A$14,仕訳日記帳!D2268=Sheet2!$A$15,仕訳日記帳!D2268=Sheet2!$A$16,仕訳日記帳!D2268=Sheet2!$A$17),Sheet2!$B$9&lt;=仕訳日記帳!$N2268&lt;Sheet2!$C$10),仕訳日記帳!D2268,""))))</f>
        <v/>
      </c>
      <c r="B2268" s="263" t="str">
        <f>IF(AND($A2268=Sheet2!$A$2,仕訳日記帳!$N2268&gt;=Sheet2!$B$2),仕訳日記帳!A2268,IF(AND(OR($A2268=Sheet2!$A$3,$A2268=Sheet2!$A$4,$A2268=Sheet2!$A$5,$A2268=Sheet2!$A$6,$A2268=Sheet2!$A$7,$A2268=Sheet2!$A$9),仕訳日記帳!$N2268&gt;=Sheet2!$B$3),仕訳日記帳!A2268,IF(AND($A2268=Sheet2!$A$8,仕訳日記帳!$N2268&gt;=Sheet2!$B$8),仕訳日記帳!A2268,IF(AND(OR($A2268=Sheet2!$A$10,$A2268=Sheet2!$A$11,$A2268=Sheet2!$A$12,$A2268=Sheet2!$A$13,$A2268=Sheet2!$A$14,$A2268=Sheet2!$A$15,$A2268=Sheet2!$A$16,$A2268=Sheet2!$A$17),Sheet2!$B$9&lt;=仕訳日記帳!$N2268&lt;Sheet2!$C$10),仕訳日記帳!A2268,""))))</f>
        <v/>
      </c>
      <c r="C2268" t="str">
        <f>IF(AND($A2268=Sheet2!$A$2,仕訳日記帳!$N2268&gt;=Sheet2!$B$2),仕訳日記帳!B2268,IF(AND(OR($A2268=Sheet2!$A$3,$A2268=Sheet2!$A$4,$A2268=Sheet2!$A$5,$A2268=Sheet2!$A$6,$A2268=Sheet2!$A$7,$A2268=Sheet2!$A$9),仕訳日記帳!$N2268&gt;=Sheet2!$B$3),仕訳日記帳!B2268,IF(AND($A2268=Sheet2!$A$8,仕訳日記帳!$N2268&gt;=Sheet2!$B$8),仕訳日記帳!B2268,IF(AND(OR($A2268=Sheet2!$A$10,$A2268=Sheet2!$A$11,$A2268=Sheet2!$A$12,$A2268=Sheet2!$A$13,$A2268=Sheet2!$A$14,$A2268=Sheet2!$A$15,$A2268=Sheet2!$A$16,$A2268=Sheet2!$A$17),Sheet2!$B$9&lt;=仕訳日記帳!$N2268&lt;Sheet2!$C$10),仕訳日記帳!B2268,""))))</f>
        <v/>
      </c>
      <c r="D2268" s="265" t="str">
        <f>IF(AND($A2268=Sheet2!$A$2,仕訳日記帳!$N2268&gt;=Sheet2!$B$2),仕訳日記帳!N2268,IF(AND(OR($A2268=Sheet2!$A$3,$A2268=Sheet2!$A$4,$A2268=Sheet2!$A$5,$A2268=Sheet2!$A$6,$A2268=Sheet2!$A$7,$A2268=Sheet2!$A$9),仕訳日記帳!$N2268&gt;=Sheet2!$B$3),仕訳日記帳!N2268,IF(AND($A2268=Sheet2!$A$8,仕訳日記帳!$N2268&gt;=Sheet2!$B$8),仕訳日記帳!N2268,IF(AND(OR($A2268=Sheet2!$A$10,$A2268=Sheet2!$A$11,$A2268=Sheet2!$A$12,$A2268=Sheet2!$A$13,$A2268=Sheet2!$A$14,$A2268=Sheet2!$A$15,$A2268=Sheet2!$A$16,$A2268=Sheet2!$A$17),Sheet2!$B$9&lt;=仕訳日記帳!$N2268&lt;Sheet2!$C$10),仕訳日記帳!N2268,""))))</f>
        <v/>
      </c>
      <c r="E2268" s="263" t="str">
        <f>IF(AND($A2268=Sheet2!$A$2,仕訳日記帳!$N2268&gt;=Sheet2!$B$2),仕訳日記帳!G2268,IF(AND(OR($A2268=Sheet2!$A$3,$A2268=Sheet2!$A$4,$A2268=Sheet2!$A$5,$A2268=Sheet2!$A$6,$A2268=Sheet2!$A$7,$A2268=Sheet2!$A$9),仕訳日記帳!$N2268&gt;=Sheet2!$B$3),仕訳日記帳!G2268,IF(AND($A2268=Sheet2!$A$8,仕訳日記帳!$N2268&gt;=Sheet2!$B$8),仕訳日記帳!G2268,IF(AND(OR($A2268=Sheet2!$A$10,$A2268=Sheet2!$A$11,$A2268=Sheet2!$A$12,$A2268=Sheet2!$A$13,$A2268=Sheet2!$A$14,$A2268=Sheet2!$A$15,$A2268=Sheet2!$A$16,$A2268=Sheet2!$A$17),Sheet2!$B$9&lt;=仕訳日記帳!$N2268&lt;Sheet2!$C$10),仕訳日記帳!G2268,""))))</f>
        <v/>
      </c>
      <c r="G2268" t="str">
        <f>IF(OR(A2268=Sheet2!$A$2,A2268=Sheet2!$A$3,A2268=Sheet2!$A$4,A2268=Sheet2!$A$5,A2268=Sheet2!$A$6,A2268=Sheet2!$A$7,A2268=Sheet2!$A$8,A2268=Sheet2!$A$9,A2268=Sheet2!$A$10,A2268=Sheet2!$A$11,A2268=Sheet2!$A$12,$A$2=Sheet2!$A$13,A2268=Sheet2!$A$14,$A$2=Sheet2!$A$15,$A$2=Sheet2!$A$16,A2268=Sheet2!$A$17),"該当","")</f>
        <v/>
      </c>
      <c r="H2268" t="str">
        <f>IF(OR(A2268="",G2268=""),"",COUNTIF($G$2:G2268,"該当"))</f>
        <v/>
      </c>
    </row>
    <row r="2269" spans="1:8">
      <c r="A2269" t="str">
        <f>IF(AND(仕訳日記帳!D2269=Sheet2!$A$2,仕訳日記帳!$N2269&gt;=Sheet2!$B$2),仕訳日記帳!D2269,IF(AND(OR(仕訳日記帳!D2269=Sheet2!$A$3,仕訳日記帳!D2269=Sheet2!$A$4,仕訳日記帳!D2269=Sheet2!$A$5,仕訳日記帳!D2269=Sheet2!$A$6,仕訳日記帳!D2269=Sheet2!$A$7,仕訳日記帳!D2269=Sheet2!$A$9),仕訳日記帳!$N2269&gt;=Sheet2!$B$3),仕訳日記帳!D2269,IF(AND(仕訳日記帳!D2269=Sheet2!$A$8,仕訳日記帳!$N2269&gt;=Sheet2!$B$8),仕訳日記帳!D2269,IF(AND(OR(仕訳日記帳!D2269=Sheet2!$A$10,仕訳日記帳!D2269=Sheet2!$A$11,仕訳日記帳!D2269=Sheet2!$A$12,仕訳日記帳!D2269=Sheet2!$A$13,仕訳日記帳!D2269=Sheet2!$A$14,仕訳日記帳!D2269=Sheet2!$A$15,仕訳日記帳!D2269=Sheet2!$A$16,仕訳日記帳!D2269=Sheet2!$A$17),Sheet2!$B$9&lt;=仕訳日記帳!$N2269&lt;Sheet2!$C$10),仕訳日記帳!D2269,""))))</f>
        <v/>
      </c>
      <c r="B2269" s="263" t="str">
        <f>IF(AND($A2269=Sheet2!$A$2,仕訳日記帳!$N2269&gt;=Sheet2!$B$2),仕訳日記帳!A2269,IF(AND(OR($A2269=Sheet2!$A$3,$A2269=Sheet2!$A$4,$A2269=Sheet2!$A$5,$A2269=Sheet2!$A$6,$A2269=Sheet2!$A$7,$A2269=Sheet2!$A$9),仕訳日記帳!$N2269&gt;=Sheet2!$B$3),仕訳日記帳!A2269,IF(AND($A2269=Sheet2!$A$8,仕訳日記帳!$N2269&gt;=Sheet2!$B$8),仕訳日記帳!A2269,IF(AND(OR($A2269=Sheet2!$A$10,$A2269=Sheet2!$A$11,$A2269=Sheet2!$A$12,$A2269=Sheet2!$A$13,$A2269=Sheet2!$A$14,$A2269=Sheet2!$A$15,$A2269=Sheet2!$A$16,$A2269=Sheet2!$A$17),Sheet2!$B$9&lt;=仕訳日記帳!$N2269&lt;Sheet2!$C$10),仕訳日記帳!A2269,""))))</f>
        <v/>
      </c>
      <c r="C2269" t="str">
        <f>IF(AND($A2269=Sheet2!$A$2,仕訳日記帳!$N2269&gt;=Sheet2!$B$2),仕訳日記帳!B2269,IF(AND(OR($A2269=Sheet2!$A$3,$A2269=Sheet2!$A$4,$A2269=Sheet2!$A$5,$A2269=Sheet2!$A$6,$A2269=Sheet2!$A$7,$A2269=Sheet2!$A$9),仕訳日記帳!$N2269&gt;=Sheet2!$B$3),仕訳日記帳!B2269,IF(AND($A2269=Sheet2!$A$8,仕訳日記帳!$N2269&gt;=Sheet2!$B$8),仕訳日記帳!B2269,IF(AND(OR($A2269=Sheet2!$A$10,$A2269=Sheet2!$A$11,$A2269=Sheet2!$A$12,$A2269=Sheet2!$A$13,$A2269=Sheet2!$A$14,$A2269=Sheet2!$A$15,$A2269=Sheet2!$A$16,$A2269=Sheet2!$A$17),Sheet2!$B$9&lt;=仕訳日記帳!$N2269&lt;Sheet2!$C$10),仕訳日記帳!B2269,""))))</f>
        <v/>
      </c>
      <c r="D2269" s="265" t="str">
        <f>IF(AND($A2269=Sheet2!$A$2,仕訳日記帳!$N2269&gt;=Sheet2!$B$2),仕訳日記帳!N2269,IF(AND(OR($A2269=Sheet2!$A$3,$A2269=Sheet2!$A$4,$A2269=Sheet2!$A$5,$A2269=Sheet2!$A$6,$A2269=Sheet2!$A$7,$A2269=Sheet2!$A$9),仕訳日記帳!$N2269&gt;=Sheet2!$B$3),仕訳日記帳!N2269,IF(AND($A2269=Sheet2!$A$8,仕訳日記帳!$N2269&gt;=Sheet2!$B$8),仕訳日記帳!N2269,IF(AND(OR($A2269=Sheet2!$A$10,$A2269=Sheet2!$A$11,$A2269=Sheet2!$A$12,$A2269=Sheet2!$A$13,$A2269=Sheet2!$A$14,$A2269=Sheet2!$A$15,$A2269=Sheet2!$A$16,$A2269=Sheet2!$A$17),Sheet2!$B$9&lt;=仕訳日記帳!$N2269&lt;Sheet2!$C$10),仕訳日記帳!N2269,""))))</f>
        <v/>
      </c>
      <c r="E2269" s="263" t="str">
        <f>IF(AND($A2269=Sheet2!$A$2,仕訳日記帳!$N2269&gt;=Sheet2!$B$2),仕訳日記帳!G2269,IF(AND(OR($A2269=Sheet2!$A$3,$A2269=Sheet2!$A$4,$A2269=Sheet2!$A$5,$A2269=Sheet2!$A$6,$A2269=Sheet2!$A$7,$A2269=Sheet2!$A$9),仕訳日記帳!$N2269&gt;=Sheet2!$B$3),仕訳日記帳!G2269,IF(AND($A2269=Sheet2!$A$8,仕訳日記帳!$N2269&gt;=Sheet2!$B$8),仕訳日記帳!G2269,IF(AND(OR($A2269=Sheet2!$A$10,$A2269=Sheet2!$A$11,$A2269=Sheet2!$A$12,$A2269=Sheet2!$A$13,$A2269=Sheet2!$A$14,$A2269=Sheet2!$A$15,$A2269=Sheet2!$A$16,$A2269=Sheet2!$A$17),Sheet2!$B$9&lt;=仕訳日記帳!$N2269&lt;Sheet2!$C$10),仕訳日記帳!G2269,""))))</f>
        <v/>
      </c>
      <c r="G2269" t="str">
        <f>IF(OR(A2269=Sheet2!$A$2,A2269=Sheet2!$A$3,A2269=Sheet2!$A$4,A2269=Sheet2!$A$5,A2269=Sheet2!$A$6,A2269=Sheet2!$A$7,A2269=Sheet2!$A$8,A2269=Sheet2!$A$9,A2269=Sheet2!$A$10,A2269=Sheet2!$A$11,A2269=Sheet2!$A$12,$A$2=Sheet2!$A$13,A2269=Sheet2!$A$14,$A$2=Sheet2!$A$15,$A$2=Sheet2!$A$16,A2269=Sheet2!$A$17),"該当","")</f>
        <v/>
      </c>
      <c r="H2269" t="str">
        <f>IF(OR(A2269="",G2269=""),"",COUNTIF($G$2:G2269,"該当"))</f>
        <v/>
      </c>
    </row>
    <row r="2270" spans="1:8">
      <c r="A2270" t="str">
        <f>IF(AND(仕訳日記帳!D2270=Sheet2!$A$2,仕訳日記帳!$N2270&gt;=Sheet2!$B$2),仕訳日記帳!D2270,IF(AND(OR(仕訳日記帳!D2270=Sheet2!$A$3,仕訳日記帳!D2270=Sheet2!$A$4,仕訳日記帳!D2270=Sheet2!$A$5,仕訳日記帳!D2270=Sheet2!$A$6,仕訳日記帳!D2270=Sheet2!$A$7,仕訳日記帳!D2270=Sheet2!$A$9),仕訳日記帳!$N2270&gt;=Sheet2!$B$3),仕訳日記帳!D2270,IF(AND(仕訳日記帳!D2270=Sheet2!$A$8,仕訳日記帳!$N2270&gt;=Sheet2!$B$8),仕訳日記帳!D2270,IF(AND(OR(仕訳日記帳!D2270=Sheet2!$A$10,仕訳日記帳!D2270=Sheet2!$A$11,仕訳日記帳!D2270=Sheet2!$A$12,仕訳日記帳!D2270=Sheet2!$A$13,仕訳日記帳!D2270=Sheet2!$A$14,仕訳日記帳!D2270=Sheet2!$A$15,仕訳日記帳!D2270=Sheet2!$A$16,仕訳日記帳!D2270=Sheet2!$A$17),Sheet2!$B$9&lt;=仕訳日記帳!$N2270&lt;Sheet2!$C$10),仕訳日記帳!D2270,""))))</f>
        <v/>
      </c>
      <c r="B2270" s="263" t="str">
        <f>IF(AND($A2270=Sheet2!$A$2,仕訳日記帳!$N2270&gt;=Sheet2!$B$2),仕訳日記帳!A2270,IF(AND(OR($A2270=Sheet2!$A$3,$A2270=Sheet2!$A$4,$A2270=Sheet2!$A$5,$A2270=Sheet2!$A$6,$A2270=Sheet2!$A$7,$A2270=Sheet2!$A$9),仕訳日記帳!$N2270&gt;=Sheet2!$B$3),仕訳日記帳!A2270,IF(AND($A2270=Sheet2!$A$8,仕訳日記帳!$N2270&gt;=Sheet2!$B$8),仕訳日記帳!A2270,IF(AND(OR($A2270=Sheet2!$A$10,$A2270=Sheet2!$A$11,$A2270=Sheet2!$A$12,$A2270=Sheet2!$A$13,$A2270=Sheet2!$A$14,$A2270=Sheet2!$A$15,$A2270=Sheet2!$A$16,$A2270=Sheet2!$A$17),Sheet2!$B$9&lt;=仕訳日記帳!$N2270&lt;Sheet2!$C$10),仕訳日記帳!A2270,""))))</f>
        <v/>
      </c>
      <c r="C2270" t="str">
        <f>IF(AND($A2270=Sheet2!$A$2,仕訳日記帳!$N2270&gt;=Sheet2!$B$2),仕訳日記帳!B2270,IF(AND(OR($A2270=Sheet2!$A$3,$A2270=Sheet2!$A$4,$A2270=Sheet2!$A$5,$A2270=Sheet2!$A$6,$A2270=Sheet2!$A$7,$A2270=Sheet2!$A$9),仕訳日記帳!$N2270&gt;=Sheet2!$B$3),仕訳日記帳!B2270,IF(AND($A2270=Sheet2!$A$8,仕訳日記帳!$N2270&gt;=Sheet2!$B$8),仕訳日記帳!B2270,IF(AND(OR($A2270=Sheet2!$A$10,$A2270=Sheet2!$A$11,$A2270=Sheet2!$A$12,$A2270=Sheet2!$A$13,$A2270=Sheet2!$A$14,$A2270=Sheet2!$A$15,$A2270=Sheet2!$A$16,$A2270=Sheet2!$A$17),Sheet2!$B$9&lt;=仕訳日記帳!$N2270&lt;Sheet2!$C$10),仕訳日記帳!B2270,""))))</f>
        <v/>
      </c>
      <c r="D2270" s="265" t="str">
        <f>IF(AND($A2270=Sheet2!$A$2,仕訳日記帳!$N2270&gt;=Sheet2!$B$2),仕訳日記帳!N2270,IF(AND(OR($A2270=Sheet2!$A$3,$A2270=Sheet2!$A$4,$A2270=Sheet2!$A$5,$A2270=Sheet2!$A$6,$A2270=Sheet2!$A$7,$A2270=Sheet2!$A$9),仕訳日記帳!$N2270&gt;=Sheet2!$B$3),仕訳日記帳!N2270,IF(AND($A2270=Sheet2!$A$8,仕訳日記帳!$N2270&gt;=Sheet2!$B$8),仕訳日記帳!N2270,IF(AND(OR($A2270=Sheet2!$A$10,$A2270=Sheet2!$A$11,$A2270=Sheet2!$A$12,$A2270=Sheet2!$A$13,$A2270=Sheet2!$A$14,$A2270=Sheet2!$A$15,$A2270=Sheet2!$A$16,$A2270=Sheet2!$A$17),Sheet2!$B$9&lt;=仕訳日記帳!$N2270&lt;Sheet2!$C$10),仕訳日記帳!N2270,""))))</f>
        <v/>
      </c>
      <c r="E2270" s="263" t="str">
        <f>IF(AND($A2270=Sheet2!$A$2,仕訳日記帳!$N2270&gt;=Sheet2!$B$2),仕訳日記帳!G2270,IF(AND(OR($A2270=Sheet2!$A$3,$A2270=Sheet2!$A$4,$A2270=Sheet2!$A$5,$A2270=Sheet2!$A$6,$A2270=Sheet2!$A$7,$A2270=Sheet2!$A$9),仕訳日記帳!$N2270&gt;=Sheet2!$B$3),仕訳日記帳!G2270,IF(AND($A2270=Sheet2!$A$8,仕訳日記帳!$N2270&gt;=Sheet2!$B$8),仕訳日記帳!G2270,IF(AND(OR($A2270=Sheet2!$A$10,$A2270=Sheet2!$A$11,$A2270=Sheet2!$A$12,$A2270=Sheet2!$A$13,$A2270=Sheet2!$A$14,$A2270=Sheet2!$A$15,$A2270=Sheet2!$A$16,$A2270=Sheet2!$A$17),Sheet2!$B$9&lt;=仕訳日記帳!$N2270&lt;Sheet2!$C$10),仕訳日記帳!G2270,""))))</f>
        <v/>
      </c>
      <c r="G2270" t="str">
        <f>IF(OR(A2270=Sheet2!$A$2,A2270=Sheet2!$A$3,A2270=Sheet2!$A$4,A2270=Sheet2!$A$5,A2270=Sheet2!$A$6,A2270=Sheet2!$A$7,A2270=Sheet2!$A$8,A2270=Sheet2!$A$9,A2270=Sheet2!$A$10,A2270=Sheet2!$A$11,A2270=Sheet2!$A$12,$A$2=Sheet2!$A$13,A2270=Sheet2!$A$14,$A$2=Sheet2!$A$15,$A$2=Sheet2!$A$16,A2270=Sheet2!$A$17),"該当","")</f>
        <v/>
      </c>
      <c r="H2270" t="str">
        <f>IF(OR(A2270="",G2270=""),"",COUNTIF($G$2:G2270,"該当"))</f>
        <v/>
      </c>
    </row>
    <row r="2271" spans="1:8">
      <c r="A2271" t="str">
        <f>IF(AND(仕訳日記帳!D2271=Sheet2!$A$2,仕訳日記帳!$N2271&gt;=Sheet2!$B$2),仕訳日記帳!D2271,IF(AND(OR(仕訳日記帳!D2271=Sheet2!$A$3,仕訳日記帳!D2271=Sheet2!$A$4,仕訳日記帳!D2271=Sheet2!$A$5,仕訳日記帳!D2271=Sheet2!$A$6,仕訳日記帳!D2271=Sheet2!$A$7,仕訳日記帳!D2271=Sheet2!$A$9),仕訳日記帳!$N2271&gt;=Sheet2!$B$3),仕訳日記帳!D2271,IF(AND(仕訳日記帳!D2271=Sheet2!$A$8,仕訳日記帳!$N2271&gt;=Sheet2!$B$8),仕訳日記帳!D2271,IF(AND(OR(仕訳日記帳!D2271=Sheet2!$A$10,仕訳日記帳!D2271=Sheet2!$A$11,仕訳日記帳!D2271=Sheet2!$A$12,仕訳日記帳!D2271=Sheet2!$A$13,仕訳日記帳!D2271=Sheet2!$A$14,仕訳日記帳!D2271=Sheet2!$A$15,仕訳日記帳!D2271=Sheet2!$A$16,仕訳日記帳!D2271=Sheet2!$A$17),Sheet2!$B$9&lt;=仕訳日記帳!$N2271&lt;Sheet2!$C$10),仕訳日記帳!D2271,""))))</f>
        <v/>
      </c>
      <c r="B2271" s="263" t="str">
        <f>IF(AND($A2271=Sheet2!$A$2,仕訳日記帳!$N2271&gt;=Sheet2!$B$2),仕訳日記帳!A2271,IF(AND(OR($A2271=Sheet2!$A$3,$A2271=Sheet2!$A$4,$A2271=Sheet2!$A$5,$A2271=Sheet2!$A$6,$A2271=Sheet2!$A$7,$A2271=Sheet2!$A$9),仕訳日記帳!$N2271&gt;=Sheet2!$B$3),仕訳日記帳!A2271,IF(AND($A2271=Sheet2!$A$8,仕訳日記帳!$N2271&gt;=Sheet2!$B$8),仕訳日記帳!A2271,IF(AND(OR($A2271=Sheet2!$A$10,$A2271=Sheet2!$A$11,$A2271=Sheet2!$A$12,$A2271=Sheet2!$A$13,$A2271=Sheet2!$A$14,$A2271=Sheet2!$A$15,$A2271=Sheet2!$A$16,$A2271=Sheet2!$A$17),Sheet2!$B$9&lt;=仕訳日記帳!$N2271&lt;Sheet2!$C$10),仕訳日記帳!A2271,""))))</f>
        <v/>
      </c>
      <c r="C2271" t="str">
        <f>IF(AND($A2271=Sheet2!$A$2,仕訳日記帳!$N2271&gt;=Sheet2!$B$2),仕訳日記帳!B2271,IF(AND(OR($A2271=Sheet2!$A$3,$A2271=Sheet2!$A$4,$A2271=Sheet2!$A$5,$A2271=Sheet2!$A$6,$A2271=Sheet2!$A$7,$A2271=Sheet2!$A$9),仕訳日記帳!$N2271&gt;=Sheet2!$B$3),仕訳日記帳!B2271,IF(AND($A2271=Sheet2!$A$8,仕訳日記帳!$N2271&gt;=Sheet2!$B$8),仕訳日記帳!B2271,IF(AND(OR($A2271=Sheet2!$A$10,$A2271=Sheet2!$A$11,$A2271=Sheet2!$A$12,$A2271=Sheet2!$A$13,$A2271=Sheet2!$A$14,$A2271=Sheet2!$A$15,$A2271=Sheet2!$A$16,$A2271=Sheet2!$A$17),Sheet2!$B$9&lt;=仕訳日記帳!$N2271&lt;Sheet2!$C$10),仕訳日記帳!B2271,""))))</f>
        <v/>
      </c>
      <c r="D2271" s="265" t="str">
        <f>IF(AND($A2271=Sheet2!$A$2,仕訳日記帳!$N2271&gt;=Sheet2!$B$2),仕訳日記帳!N2271,IF(AND(OR($A2271=Sheet2!$A$3,$A2271=Sheet2!$A$4,$A2271=Sheet2!$A$5,$A2271=Sheet2!$A$6,$A2271=Sheet2!$A$7,$A2271=Sheet2!$A$9),仕訳日記帳!$N2271&gt;=Sheet2!$B$3),仕訳日記帳!N2271,IF(AND($A2271=Sheet2!$A$8,仕訳日記帳!$N2271&gt;=Sheet2!$B$8),仕訳日記帳!N2271,IF(AND(OR($A2271=Sheet2!$A$10,$A2271=Sheet2!$A$11,$A2271=Sheet2!$A$12,$A2271=Sheet2!$A$13,$A2271=Sheet2!$A$14,$A2271=Sheet2!$A$15,$A2271=Sheet2!$A$16,$A2271=Sheet2!$A$17),Sheet2!$B$9&lt;=仕訳日記帳!$N2271&lt;Sheet2!$C$10),仕訳日記帳!N2271,""))))</f>
        <v/>
      </c>
      <c r="E2271" s="263" t="str">
        <f>IF(AND($A2271=Sheet2!$A$2,仕訳日記帳!$N2271&gt;=Sheet2!$B$2),仕訳日記帳!G2271,IF(AND(OR($A2271=Sheet2!$A$3,$A2271=Sheet2!$A$4,$A2271=Sheet2!$A$5,$A2271=Sheet2!$A$6,$A2271=Sheet2!$A$7,$A2271=Sheet2!$A$9),仕訳日記帳!$N2271&gt;=Sheet2!$B$3),仕訳日記帳!G2271,IF(AND($A2271=Sheet2!$A$8,仕訳日記帳!$N2271&gt;=Sheet2!$B$8),仕訳日記帳!G2271,IF(AND(OR($A2271=Sheet2!$A$10,$A2271=Sheet2!$A$11,$A2271=Sheet2!$A$12,$A2271=Sheet2!$A$13,$A2271=Sheet2!$A$14,$A2271=Sheet2!$A$15,$A2271=Sheet2!$A$16,$A2271=Sheet2!$A$17),Sheet2!$B$9&lt;=仕訳日記帳!$N2271&lt;Sheet2!$C$10),仕訳日記帳!G2271,""))))</f>
        <v/>
      </c>
      <c r="G2271" t="str">
        <f>IF(OR(A2271=Sheet2!$A$2,A2271=Sheet2!$A$3,A2271=Sheet2!$A$4,A2271=Sheet2!$A$5,A2271=Sheet2!$A$6,A2271=Sheet2!$A$7,A2271=Sheet2!$A$8,A2271=Sheet2!$A$9,A2271=Sheet2!$A$10,A2271=Sheet2!$A$11,A2271=Sheet2!$A$12,$A$2=Sheet2!$A$13,A2271=Sheet2!$A$14,$A$2=Sheet2!$A$15,$A$2=Sheet2!$A$16,A2271=Sheet2!$A$17),"該当","")</f>
        <v/>
      </c>
      <c r="H2271" t="str">
        <f>IF(OR(A2271="",G2271=""),"",COUNTIF($G$2:G2271,"該当"))</f>
        <v/>
      </c>
    </row>
    <row r="2272" spans="1:8">
      <c r="A2272" t="str">
        <f>IF(AND(仕訳日記帳!D2272=Sheet2!$A$2,仕訳日記帳!$N2272&gt;=Sheet2!$B$2),仕訳日記帳!D2272,IF(AND(OR(仕訳日記帳!D2272=Sheet2!$A$3,仕訳日記帳!D2272=Sheet2!$A$4,仕訳日記帳!D2272=Sheet2!$A$5,仕訳日記帳!D2272=Sheet2!$A$6,仕訳日記帳!D2272=Sheet2!$A$7,仕訳日記帳!D2272=Sheet2!$A$9),仕訳日記帳!$N2272&gt;=Sheet2!$B$3),仕訳日記帳!D2272,IF(AND(仕訳日記帳!D2272=Sheet2!$A$8,仕訳日記帳!$N2272&gt;=Sheet2!$B$8),仕訳日記帳!D2272,IF(AND(OR(仕訳日記帳!D2272=Sheet2!$A$10,仕訳日記帳!D2272=Sheet2!$A$11,仕訳日記帳!D2272=Sheet2!$A$12,仕訳日記帳!D2272=Sheet2!$A$13,仕訳日記帳!D2272=Sheet2!$A$14,仕訳日記帳!D2272=Sheet2!$A$15,仕訳日記帳!D2272=Sheet2!$A$16,仕訳日記帳!D2272=Sheet2!$A$17),Sheet2!$B$9&lt;=仕訳日記帳!$N2272&lt;Sheet2!$C$10),仕訳日記帳!D2272,""))))</f>
        <v/>
      </c>
      <c r="B2272" s="263" t="str">
        <f>IF(AND($A2272=Sheet2!$A$2,仕訳日記帳!$N2272&gt;=Sheet2!$B$2),仕訳日記帳!A2272,IF(AND(OR($A2272=Sheet2!$A$3,$A2272=Sheet2!$A$4,$A2272=Sheet2!$A$5,$A2272=Sheet2!$A$6,$A2272=Sheet2!$A$7,$A2272=Sheet2!$A$9),仕訳日記帳!$N2272&gt;=Sheet2!$B$3),仕訳日記帳!A2272,IF(AND($A2272=Sheet2!$A$8,仕訳日記帳!$N2272&gt;=Sheet2!$B$8),仕訳日記帳!A2272,IF(AND(OR($A2272=Sheet2!$A$10,$A2272=Sheet2!$A$11,$A2272=Sheet2!$A$12,$A2272=Sheet2!$A$13,$A2272=Sheet2!$A$14,$A2272=Sheet2!$A$15,$A2272=Sheet2!$A$16,$A2272=Sheet2!$A$17),Sheet2!$B$9&lt;=仕訳日記帳!$N2272&lt;Sheet2!$C$10),仕訳日記帳!A2272,""))))</f>
        <v/>
      </c>
      <c r="C2272" t="str">
        <f>IF(AND($A2272=Sheet2!$A$2,仕訳日記帳!$N2272&gt;=Sheet2!$B$2),仕訳日記帳!B2272,IF(AND(OR($A2272=Sheet2!$A$3,$A2272=Sheet2!$A$4,$A2272=Sheet2!$A$5,$A2272=Sheet2!$A$6,$A2272=Sheet2!$A$7,$A2272=Sheet2!$A$9),仕訳日記帳!$N2272&gt;=Sheet2!$B$3),仕訳日記帳!B2272,IF(AND($A2272=Sheet2!$A$8,仕訳日記帳!$N2272&gt;=Sheet2!$B$8),仕訳日記帳!B2272,IF(AND(OR($A2272=Sheet2!$A$10,$A2272=Sheet2!$A$11,$A2272=Sheet2!$A$12,$A2272=Sheet2!$A$13,$A2272=Sheet2!$A$14,$A2272=Sheet2!$A$15,$A2272=Sheet2!$A$16,$A2272=Sheet2!$A$17),Sheet2!$B$9&lt;=仕訳日記帳!$N2272&lt;Sheet2!$C$10),仕訳日記帳!B2272,""))))</f>
        <v/>
      </c>
      <c r="D2272" s="265" t="str">
        <f>IF(AND($A2272=Sheet2!$A$2,仕訳日記帳!$N2272&gt;=Sheet2!$B$2),仕訳日記帳!N2272,IF(AND(OR($A2272=Sheet2!$A$3,$A2272=Sheet2!$A$4,$A2272=Sheet2!$A$5,$A2272=Sheet2!$A$6,$A2272=Sheet2!$A$7,$A2272=Sheet2!$A$9),仕訳日記帳!$N2272&gt;=Sheet2!$B$3),仕訳日記帳!N2272,IF(AND($A2272=Sheet2!$A$8,仕訳日記帳!$N2272&gt;=Sheet2!$B$8),仕訳日記帳!N2272,IF(AND(OR($A2272=Sheet2!$A$10,$A2272=Sheet2!$A$11,$A2272=Sheet2!$A$12,$A2272=Sheet2!$A$13,$A2272=Sheet2!$A$14,$A2272=Sheet2!$A$15,$A2272=Sheet2!$A$16,$A2272=Sheet2!$A$17),Sheet2!$B$9&lt;=仕訳日記帳!$N2272&lt;Sheet2!$C$10),仕訳日記帳!N2272,""))))</f>
        <v/>
      </c>
      <c r="E2272" s="263" t="str">
        <f>IF(AND($A2272=Sheet2!$A$2,仕訳日記帳!$N2272&gt;=Sheet2!$B$2),仕訳日記帳!G2272,IF(AND(OR($A2272=Sheet2!$A$3,$A2272=Sheet2!$A$4,$A2272=Sheet2!$A$5,$A2272=Sheet2!$A$6,$A2272=Sheet2!$A$7,$A2272=Sheet2!$A$9),仕訳日記帳!$N2272&gt;=Sheet2!$B$3),仕訳日記帳!G2272,IF(AND($A2272=Sheet2!$A$8,仕訳日記帳!$N2272&gt;=Sheet2!$B$8),仕訳日記帳!G2272,IF(AND(OR($A2272=Sheet2!$A$10,$A2272=Sheet2!$A$11,$A2272=Sheet2!$A$12,$A2272=Sheet2!$A$13,$A2272=Sheet2!$A$14,$A2272=Sheet2!$A$15,$A2272=Sheet2!$A$16,$A2272=Sheet2!$A$17),Sheet2!$B$9&lt;=仕訳日記帳!$N2272&lt;Sheet2!$C$10),仕訳日記帳!G2272,""))))</f>
        <v/>
      </c>
      <c r="G2272" t="str">
        <f>IF(OR(A2272=Sheet2!$A$2,A2272=Sheet2!$A$3,A2272=Sheet2!$A$4,A2272=Sheet2!$A$5,A2272=Sheet2!$A$6,A2272=Sheet2!$A$7,A2272=Sheet2!$A$8,A2272=Sheet2!$A$9,A2272=Sheet2!$A$10,A2272=Sheet2!$A$11,A2272=Sheet2!$A$12,$A$2=Sheet2!$A$13,A2272=Sheet2!$A$14,$A$2=Sheet2!$A$15,$A$2=Sheet2!$A$16,A2272=Sheet2!$A$17),"該当","")</f>
        <v/>
      </c>
      <c r="H2272" t="str">
        <f>IF(OR(A2272="",G2272=""),"",COUNTIF($G$2:G2272,"該当"))</f>
        <v/>
      </c>
    </row>
    <row r="2273" spans="1:8">
      <c r="A2273" t="str">
        <f>IF(AND(仕訳日記帳!D2273=Sheet2!$A$2,仕訳日記帳!$N2273&gt;=Sheet2!$B$2),仕訳日記帳!D2273,IF(AND(OR(仕訳日記帳!D2273=Sheet2!$A$3,仕訳日記帳!D2273=Sheet2!$A$4,仕訳日記帳!D2273=Sheet2!$A$5,仕訳日記帳!D2273=Sheet2!$A$6,仕訳日記帳!D2273=Sheet2!$A$7,仕訳日記帳!D2273=Sheet2!$A$9),仕訳日記帳!$N2273&gt;=Sheet2!$B$3),仕訳日記帳!D2273,IF(AND(仕訳日記帳!D2273=Sheet2!$A$8,仕訳日記帳!$N2273&gt;=Sheet2!$B$8),仕訳日記帳!D2273,IF(AND(OR(仕訳日記帳!D2273=Sheet2!$A$10,仕訳日記帳!D2273=Sheet2!$A$11,仕訳日記帳!D2273=Sheet2!$A$12,仕訳日記帳!D2273=Sheet2!$A$13,仕訳日記帳!D2273=Sheet2!$A$14,仕訳日記帳!D2273=Sheet2!$A$15,仕訳日記帳!D2273=Sheet2!$A$16,仕訳日記帳!D2273=Sheet2!$A$17),Sheet2!$B$9&lt;=仕訳日記帳!$N2273&lt;Sheet2!$C$10),仕訳日記帳!D2273,""))))</f>
        <v/>
      </c>
      <c r="B2273" s="263" t="str">
        <f>IF(AND($A2273=Sheet2!$A$2,仕訳日記帳!$N2273&gt;=Sheet2!$B$2),仕訳日記帳!A2273,IF(AND(OR($A2273=Sheet2!$A$3,$A2273=Sheet2!$A$4,$A2273=Sheet2!$A$5,$A2273=Sheet2!$A$6,$A2273=Sheet2!$A$7,$A2273=Sheet2!$A$9),仕訳日記帳!$N2273&gt;=Sheet2!$B$3),仕訳日記帳!A2273,IF(AND($A2273=Sheet2!$A$8,仕訳日記帳!$N2273&gt;=Sheet2!$B$8),仕訳日記帳!A2273,IF(AND(OR($A2273=Sheet2!$A$10,$A2273=Sheet2!$A$11,$A2273=Sheet2!$A$12,$A2273=Sheet2!$A$13,$A2273=Sheet2!$A$14,$A2273=Sheet2!$A$15,$A2273=Sheet2!$A$16,$A2273=Sheet2!$A$17),Sheet2!$B$9&lt;=仕訳日記帳!$N2273&lt;Sheet2!$C$10),仕訳日記帳!A2273,""))))</f>
        <v/>
      </c>
      <c r="C2273" t="str">
        <f>IF(AND($A2273=Sheet2!$A$2,仕訳日記帳!$N2273&gt;=Sheet2!$B$2),仕訳日記帳!B2273,IF(AND(OR($A2273=Sheet2!$A$3,$A2273=Sheet2!$A$4,$A2273=Sheet2!$A$5,$A2273=Sheet2!$A$6,$A2273=Sheet2!$A$7,$A2273=Sheet2!$A$9),仕訳日記帳!$N2273&gt;=Sheet2!$B$3),仕訳日記帳!B2273,IF(AND($A2273=Sheet2!$A$8,仕訳日記帳!$N2273&gt;=Sheet2!$B$8),仕訳日記帳!B2273,IF(AND(OR($A2273=Sheet2!$A$10,$A2273=Sheet2!$A$11,$A2273=Sheet2!$A$12,$A2273=Sheet2!$A$13,$A2273=Sheet2!$A$14,$A2273=Sheet2!$A$15,$A2273=Sheet2!$A$16,$A2273=Sheet2!$A$17),Sheet2!$B$9&lt;=仕訳日記帳!$N2273&lt;Sheet2!$C$10),仕訳日記帳!B2273,""))))</f>
        <v/>
      </c>
      <c r="D2273" s="265" t="str">
        <f>IF(AND($A2273=Sheet2!$A$2,仕訳日記帳!$N2273&gt;=Sheet2!$B$2),仕訳日記帳!N2273,IF(AND(OR($A2273=Sheet2!$A$3,$A2273=Sheet2!$A$4,$A2273=Sheet2!$A$5,$A2273=Sheet2!$A$6,$A2273=Sheet2!$A$7,$A2273=Sheet2!$A$9),仕訳日記帳!$N2273&gt;=Sheet2!$B$3),仕訳日記帳!N2273,IF(AND($A2273=Sheet2!$A$8,仕訳日記帳!$N2273&gt;=Sheet2!$B$8),仕訳日記帳!N2273,IF(AND(OR($A2273=Sheet2!$A$10,$A2273=Sheet2!$A$11,$A2273=Sheet2!$A$12,$A2273=Sheet2!$A$13,$A2273=Sheet2!$A$14,$A2273=Sheet2!$A$15,$A2273=Sheet2!$A$16,$A2273=Sheet2!$A$17),Sheet2!$B$9&lt;=仕訳日記帳!$N2273&lt;Sheet2!$C$10),仕訳日記帳!N2273,""))))</f>
        <v/>
      </c>
      <c r="E2273" s="263" t="str">
        <f>IF(AND($A2273=Sheet2!$A$2,仕訳日記帳!$N2273&gt;=Sheet2!$B$2),仕訳日記帳!G2273,IF(AND(OR($A2273=Sheet2!$A$3,$A2273=Sheet2!$A$4,$A2273=Sheet2!$A$5,$A2273=Sheet2!$A$6,$A2273=Sheet2!$A$7,$A2273=Sheet2!$A$9),仕訳日記帳!$N2273&gt;=Sheet2!$B$3),仕訳日記帳!G2273,IF(AND($A2273=Sheet2!$A$8,仕訳日記帳!$N2273&gt;=Sheet2!$B$8),仕訳日記帳!G2273,IF(AND(OR($A2273=Sheet2!$A$10,$A2273=Sheet2!$A$11,$A2273=Sheet2!$A$12,$A2273=Sheet2!$A$13,$A2273=Sheet2!$A$14,$A2273=Sheet2!$A$15,$A2273=Sheet2!$A$16,$A2273=Sheet2!$A$17),Sheet2!$B$9&lt;=仕訳日記帳!$N2273&lt;Sheet2!$C$10),仕訳日記帳!G2273,""))))</f>
        <v/>
      </c>
      <c r="G2273" t="str">
        <f>IF(OR(A2273=Sheet2!$A$2,A2273=Sheet2!$A$3,A2273=Sheet2!$A$4,A2273=Sheet2!$A$5,A2273=Sheet2!$A$6,A2273=Sheet2!$A$7,A2273=Sheet2!$A$8,A2273=Sheet2!$A$9,A2273=Sheet2!$A$10,A2273=Sheet2!$A$11,A2273=Sheet2!$A$12,$A$2=Sheet2!$A$13,A2273=Sheet2!$A$14,$A$2=Sheet2!$A$15,$A$2=Sheet2!$A$16,A2273=Sheet2!$A$17),"該当","")</f>
        <v/>
      </c>
      <c r="H2273" t="str">
        <f>IF(OR(A2273="",G2273=""),"",COUNTIF($G$2:G2273,"該当"))</f>
        <v/>
      </c>
    </row>
    <row r="2274" spans="1:8">
      <c r="A2274" t="str">
        <f>IF(AND(仕訳日記帳!D2274=Sheet2!$A$2,仕訳日記帳!$N2274&gt;=Sheet2!$B$2),仕訳日記帳!D2274,IF(AND(OR(仕訳日記帳!D2274=Sheet2!$A$3,仕訳日記帳!D2274=Sheet2!$A$4,仕訳日記帳!D2274=Sheet2!$A$5,仕訳日記帳!D2274=Sheet2!$A$6,仕訳日記帳!D2274=Sheet2!$A$7,仕訳日記帳!D2274=Sheet2!$A$9),仕訳日記帳!$N2274&gt;=Sheet2!$B$3),仕訳日記帳!D2274,IF(AND(仕訳日記帳!D2274=Sheet2!$A$8,仕訳日記帳!$N2274&gt;=Sheet2!$B$8),仕訳日記帳!D2274,IF(AND(OR(仕訳日記帳!D2274=Sheet2!$A$10,仕訳日記帳!D2274=Sheet2!$A$11,仕訳日記帳!D2274=Sheet2!$A$12,仕訳日記帳!D2274=Sheet2!$A$13,仕訳日記帳!D2274=Sheet2!$A$14,仕訳日記帳!D2274=Sheet2!$A$15,仕訳日記帳!D2274=Sheet2!$A$16,仕訳日記帳!D2274=Sheet2!$A$17),Sheet2!$B$9&lt;=仕訳日記帳!$N2274&lt;Sheet2!$C$10),仕訳日記帳!D2274,""))))</f>
        <v/>
      </c>
      <c r="B2274" s="263" t="str">
        <f>IF(AND($A2274=Sheet2!$A$2,仕訳日記帳!$N2274&gt;=Sheet2!$B$2),仕訳日記帳!A2274,IF(AND(OR($A2274=Sheet2!$A$3,$A2274=Sheet2!$A$4,$A2274=Sheet2!$A$5,$A2274=Sheet2!$A$6,$A2274=Sheet2!$A$7,$A2274=Sheet2!$A$9),仕訳日記帳!$N2274&gt;=Sheet2!$B$3),仕訳日記帳!A2274,IF(AND($A2274=Sheet2!$A$8,仕訳日記帳!$N2274&gt;=Sheet2!$B$8),仕訳日記帳!A2274,IF(AND(OR($A2274=Sheet2!$A$10,$A2274=Sheet2!$A$11,$A2274=Sheet2!$A$12,$A2274=Sheet2!$A$13,$A2274=Sheet2!$A$14,$A2274=Sheet2!$A$15,$A2274=Sheet2!$A$16,$A2274=Sheet2!$A$17),Sheet2!$B$9&lt;=仕訳日記帳!$N2274&lt;Sheet2!$C$10),仕訳日記帳!A2274,""))))</f>
        <v/>
      </c>
      <c r="C2274" t="str">
        <f>IF(AND($A2274=Sheet2!$A$2,仕訳日記帳!$N2274&gt;=Sheet2!$B$2),仕訳日記帳!B2274,IF(AND(OR($A2274=Sheet2!$A$3,$A2274=Sheet2!$A$4,$A2274=Sheet2!$A$5,$A2274=Sheet2!$A$6,$A2274=Sheet2!$A$7,$A2274=Sheet2!$A$9),仕訳日記帳!$N2274&gt;=Sheet2!$B$3),仕訳日記帳!B2274,IF(AND($A2274=Sheet2!$A$8,仕訳日記帳!$N2274&gt;=Sheet2!$B$8),仕訳日記帳!B2274,IF(AND(OR($A2274=Sheet2!$A$10,$A2274=Sheet2!$A$11,$A2274=Sheet2!$A$12,$A2274=Sheet2!$A$13,$A2274=Sheet2!$A$14,$A2274=Sheet2!$A$15,$A2274=Sheet2!$A$16,$A2274=Sheet2!$A$17),Sheet2!$B$9&lt;=仕訳日記帳!$N2274&lt;Sheet2!$C$10),仕訳日記帳!B2274,""))))</f>
        <v/>
      </c>
      <c r="D2274" s="265" t="str">
        <f>IF(AND($A2274=Sheet2!$A$2,仕訳日記帳!$N2274&gt;=Sheet2!$B$2),仕訳日記帳!N2274,IF(AND(OR($A2274=Sheet2!$A$3,$A2274=Sheet2!$A$4,$A2274=Sheet2!$A$5,$A2274=Sheet2!$A$6,$A2274=Sheet2!$A$7,$A2274=Sheet2!$A$9),仕訳日記帳!$N2274&gt;=Sheet2!$B$3),仕訳日記帳!N2274,IF(AND($A2274=Sheet2!$A$8,仕訳日記帳!$N2274&gt;=Sheet2!$B$8),仕訳日記帳!N2274,IF(AND(OR($A2274=Sheet2!$A$10,$A2274=Sheet2!$A$11,$A2274=Sheet2!$A$12,$A2274=Sheet2!$A$13,$A2274=Sheet2!$A$14,$A2274=Sheet2!$A$15,$A2274=Sheet2!$A$16,$A2274=Sheet2!$A$17),Sheet2!$B$9&lt;=仕訳日記帳!$N2274&lt;Sheet2!$C$10),仕訳日記帳!N2274,""))))</f>
        <v/>
      </c>
      <c r="E2274" s="263" t="str">
        <f>IF(AND($A2274=Sheet2!$A$2,仕訳日記帳!$N2274&gt;=Sheet2!$B$2),仕訳日記帳!G2274,IF(AND(OR($A2274=Sheet2!$A$3,$A2274=Sheet2!$A$4,$A2274=Sheet2!$A$5,$A2274=Sheet2!$A$6,$A2274=Sheet2!$A$7,$A2274=Sheet2!$A$9),仕訳日記帳!$N2274&gt;=Sheet2!$B$3),仕訳日記帳!G2274,IF(AND($A2274=Sheet2!$A$8,仕訳日記帳!$N2274&gt;=Sheet2!$B$8),仕訳日記帳!G2274,IF(AND(OR($A2274=Sheet2!$A$10,$A2274=Sheet2!$A$11,$A2274=Sheet2!$A$12,$A2274=Sheet2!$A$13,$A2274=Sheet2!$A$14,$A2274=Sheet2!$A$15,$A2274=Sheet2!$A$16,$A2274=Sheet2!$A$17),Sheet2!$B$9&lt;=仕訳日記帳!$N2274&lt;Sheet2!$C$10),仕訳日記帳!G2274,""))))</f>
        <v/>
      </c>
      <c r="G2274" t="str">
        <f>IF(OR(A2274=Sheet2!$A$2,A2274=Sheet2!$A$3,A2274=Sheet2!$A$4,A2274=Sheet2!$A$5,A2274=Sheet2!$A$6,A2274=Sheet2!$A$7,A2274=Sheet2!$A$8,A2274=Sheet2!$A$9,A2274=Sheet2!$A$10,A2274=Sheet2!$A$11,A2274=Sheet2!$A$12,$A$2=Sheet2!$A$13,A2274=Sheet2!$A$14,$A$2=Sheet2!$A$15,$A$2=Sheet2!$A$16,A2274=Sheet2!$A$17),"該当","")</f>
        <v/>
      </c>
      <c r="H2274" t="str">
        <f>IF(OR(A2274="",G2274=""),"",COUNTIF($G$2:G2274,"該当"))</f>
        <v/>
      </c>
    </row>
    <row r="2275" spans="1:8">
      <c r="A2275" t="str">
        <f>IF(AND(仕訳日記帳!D2275=Sheet2!$A$2,仕訳日記帳!$N2275&gt;=Sheet2!$B$2),仕訳日記帳!D2275,IF(AND(OR(仕訳日記帳!D2275=Sheet2!$A$3,仕訳日記帳!D2275=Sheet2!$A$4,仕訳日記帳!D2275=Sheet2!$A$5,仕訳日記帳!D2275=Sheet2!$A$6,仕訳日記帳!D2275=Sheet2!$A$7,仕訳日記帳!D2275=Sheet2!$A$9),仕訳日記帳!$N2275&gt;=Sheet2!$B$3),仕訳日記帳!D2275,IF(AND(仕訳日記帳!D2275=Sheet2!$A$8,仕訳日記帳!$N2275&gt;=Sheet2!$B$8),仕訳日記帳!D2275,IF(AND(OR(仕訳日記帳!D2275=Sheet2!$A$10,仕訳日記帳!D2275=Sheet2!$A$11,仕訳日記帳!D2275=Sheet2!$A$12,仕訳日記帳!D2275=Sheet2!$A$13,仕訳日記帳!D2275=Sheet2!$A$14,仕訳日記帳!D2275=Sheet2!$A$15,仕訳日記帳!D2275=Sheet2!$A$16,仕訳日記帳!D2275=Sheet2!$A$17),Sheet2!$B$9&lt;=仕訳日記帳!$N2275&lt;Sheet2!$C$10),仕訳日記帳!D2275,""))))</f>
        <v/>
      </c>
      <c r="B2275" s="263" t="str">
        <f>IF(AND($A2275=Sheet2!$A$2,仕訳日記帳!$N2275&gt;=Sheet2!$B$2),仕訳日記帳!A2275,IF(AND(OR($A2275=Sheet2!$A$3,$A2275=Sheet2!$A$4,$A2275=Sheet2!$A$5,$A2275=Sheet2!$A$6,$A2275=Sheet2!$A$7,$A2275=Sheet2!$A$9),仕訳日記帳!$N2275&gt;=Sheet2!$B$3),仕訳日記帳!A2275,IF(AND($A2275=Sheet2!$A$8,仕訳日記帳!$N2275&gt;=Sheet2!$B$8),仕訳日記帳!A2275,IF(AND(OR($A2275=Sheet2!$A$10,$A2275=Sheet2!$A$11,$A2275=Sheet2!$A$12,$A2275=Sheet2!$A$13,$A2275=Sheet2!$A$14,$A2275=Sheet2!$A$15,$A2275=Sheet2!$A$16,$A2275=Sheet2!$A$17),Sheet2!$B$9&lt;=仕訳日記帳!$N2275&lt;Sheet2!$C$10),仕訳日記帳!A2275,""))))</f>
        <v/>
      </c>
      <c r="C2275" t="str">
        <f>IF(AND($A2275=Sheet2!$A$2,仕訳日記帳!$N2275&gt;=Sheet2!$B$2),仕訳日記帳!B2275,IF(AND(OR($A2275=Sheet2!$A$3,$A2275=Sheet2!$A$4,$A2275=Sheet2!$A$5,$A2275=Sheet2!$A$6,$A2275=Sheet2!$A$7,$A2275=Sheet2!$A$9),仕訳日記帳!$N2275&gt;=Sheet2!$B$3),仕訳日記帳!B2275,IF(AND($A2275=Sheet2!$A$8,仕訳日記帳!$N2275&gt;=Sheet2!$B$8),仕訳日記帳!B2275,IF(AND(OR($A2275=Sheet2!$A$10,$A2275=Sheet2!$A$11,$A2275=Sheet2!$A$12,$A2275=Sheet2!$A$13,$A2275=Sheet2!$A$14,$A2275=Sheet2!$A$15,$A2275=Sheet2!$A$16,$A2275=Sheet2!$A$17),Sheet2!$B$9&lt;=仕訳日記帳!$N2275&lt;Sheet2!$C$10),仕訳日記帳!B2275,""))))</f>
        <v/>
      </c>
      <c r="D2275" s="265" t="str">
        <f>IF(AND($A2275=Sheet2!$A$2,仕訳日記帳!$N2275&gt;=Sheet2!$B$2),仕訳日記帳!N2275,IF(AND(OR($A2275=Sheet2!$A$3,$A2275=Sheet2!$A$4,$A2275=Sheet2!$A$5,$A2275=Sheet2!$A$6,$A2275=Sheet2!$A$7,$A2275=Sheet2!$A$9),仕訳日記帳!$N2275&gt;=Sheet2!$B$3),仕訳日記帳!N2275,IF(AND($A2275=Sheet2!$A$8,仕訳日記帳!$N2275&gt;=Sheet2!$B$8),仕訳日記帳!N2275,IF(AND(OR($A2275=Sheet2!$A$10,$A2275=Sheet2!$A$11,$A2275=Sheet2!$A$12,$A2275=Sheet2!$A$13,$A2275=Sheet2!$A$14,$A2275=Sheet2!$A$15,$A2275=Sheet2!$A$16,$A2275=Sheet2!$A$17),Sheet2!$B$9&lt;=仕訳日記帳!$N2275&lt;Sheet2!$C$10),仕訳日記帳!N2275,""))))</f>
        <v/>
      </c>
      <c r="E2275" s="263" t="str">
        <f>IF(AND($A2275=Sheet2!$A$2,仕訳日記帳!$N2275&gt;=Sheet2!$B$2),仕訳日記帳!G2275,IF(AND(OR($A2275=Sheet2!$A$3,$A2275=Sheet2!$A$4,$A2275=Sheet2!$A$5,$A2275=Sheet2!$A$6,$A2275=Sheet2!$A$7,$A2275=Sheet2!$A$9),仕訳日記帳!$N2275&gt;=Sheet2!$B$3),仕訳日記帳!G2275,IF(AND($A2275=Sheet2!$A$8,仕訳日記帳!$N2275&gt;=Sheet2!$B$8),仕訳日記帳!G2275,IF(AND(OR($A2275=Sheet2!$A$10,$A2275=Sheet2!$A$11,$A2275=Sheet2!$A$12,$A2275=Sheet2!$A$13,$A2275=Sheet2!$A$14,$A2275=Sheet2!$A$15,$A2275=Sheet2!$A$16,$A2275=Sheet2!$A$17),Sheet2!$B$9&lt;=仕訳日記帳!$N2275&lt;Sheet2!$C$10),仕訳日記帳!G2275,""))))</f>
        <v/>
      </c>
      <c r="G2275" t="str">
        <f>IF(OR(A2275=Sheet2!$A$2,A2275=Sheet2!$A$3,A2275=Sheet2!$A$4,A2275=Sheet2!$A$5,A2275=Sheet2!$A$6,A2275=Sheet2!$A$7,A2275=Sheet2!$A$8,A2275=Sheet2!$A$9,A2275=Sheet2!$A$10,A2275=Sheet2!$A$11,A2275=Sheet2!$A$12,$A$2=Sheet2!$A$13,A2275=Sheet2!$A$14,$A$2=Sheet2!$A$15,$A$2=Sheet2!$A$16,A2275=Sheet2!$A$17),"該当","")</f>
        <v/>
      </c>
      <c r="H2275" t="str">
        <f>IF(OR(A2275="",G2275=""),"",COUNTIF($G$2:G2275,"該当"))</f>
        <v/>
      </c>
    </row>
    <row r="2276" spans="1:8">
      <c r="A2276" t="str">
        <f>IF(AND(仕訳日記帳!D2276=Sheet2!$A$2,仕訳日記帳!$N2276&gt;=Sheet2!$B$2),仕訳日記帳!D2276,IF(AND(OR(仕訳日記帳!D2276=Sheet2!$A$3,仕訳日記帳!D2276=Sheet2!$A$4,仕訳日記帳!D2276=Sheet2!$A$5,仕訳日記帳!D2276=Sheet2!$A$6,仕訳日記帳!D2276=Sheet2!$A$7,仕訳日記帳!D2276=Sheet2!$A$9),仕訳日記帳!$N2276&gt;=Sheet2!$B$3),仕訳日記帳!D2276,IF(AND(仕訳日記帳!D2276=Sheet2!$A$8,仕訳日記帳!$N2276&gt;=Sheet2!$B$8),仕訳日記帳!D2276,IF(AND(OR(仕訳日記帳!D2276=Sheet2!$A$10,仕訳日記帳!D2276=Sheet2!$A$11,仕訳日記帳!D2276=Sheet2!$A$12,仕訳日記帳!D2276=Sheet2!$A$13,仕訳日記帳!D2276=Sheet2!$A$14,仕訳日記帳!D2276=Sheet2!$A$15,仕訳日記帳!D2276=Sheet2!$A$16,仕訳日記帳!D2276=Sheet2!$A$17),Sheet2!$B$9&lt;=仕訳日記帳!$N2276&lt;Sheet2!$C$10),仕訳日記帳!D2276,""))))</f>
        <v/>
      </c>
      <c r="B2276" s="263" t="str">
        <f>IF(AND($A2276=Sheet2!$A$2,仕訳日記帳!$N2276&gt;=Sheet2!$B$2),仕訳日記帳!A2276,IF(AND(OR($A2276=Sheet2!$A$3,$A2276=Sheet2!$A$4,$A2276=Sheet2!$A$5,$A2276=Sheet2!$A$6,$A2276=Sheet2!$A$7,$A2276=Sheet2!$A$9),仕訳日記帳!$N2276&gt;=Sheet2!$B$3),仕訳日記帳!A2276,IF(AND($A2276=Sheet2!$A$8,仕訳日記帳!$N2276&gt;=Sheet2!$B$8),仕訳日記帳!A2276,IF(AND(OR($A2276=Sheet2!$A$10,$A2276=Sheet2!$A$11,$A2276=Sheet2!$A$12,$A2276=Sheet2!$A$13,$A2276=Sheet2!$A$14,$A2276=Sheet2!$A$15,$A2276=Sheet2!$A$16,$A2276=Sheet2!$A$17),Sheet2!$B$9&lt;=仕訳日記帳!$N2276&lt;Sheet2!$C$10),仕訳日記帳!A2276,""))))</f>
        <v/>
      </c>
      <c r="C2276" t="str">
        <f>IF(AND($A2276=Sheet2!$A$2,仕訳日記帳!$N2276&gt;=Sheet2!$B$2),仕訳日記帳!B2276,IF(AND(OR($A2276=Sheet2!$A$3,$A2276=Sheet2!$A$4,$A2276=Sheet2!$A$5,$A2276=Sheet2!$A$6,$A2276=Sheet2!$A$7,$A2276=Sheet2!$A$9),仕訳日記帳!$N2276&gt;=Sheet2!$B$3),仕訳日記帳!B2276,IF(AND($A2276=Sheet2!$A$8,仕訳日記帳!$N2276&gt;=Sheet2!$B$8),仕訳日記帳!B2276,IF(AND(OR($A2276=Sheet2!$A$10,$A2276=Sheet2!$A$11,$A2276=Sheet2!$A$12,$A2276=Sheet2!$A$13,$A2276=Sheet2!$A$14,$A2276=Sheet2!$A$15,$A2276=Sheet2!$A$16,$A2276=Sheet2!$A$17),Sheet2!$B$9&lt;=仕訳日記帳!$N2276&lt;Sheet2!$C$10),仕訳日記帳!B2276,""))))</f>
        <v/>
      </c>
      <c r="D2276" s="265" t="str">
        <f>IF(AND($A2276=Sheet2!$A$2,仕訳日記帳!$N2276&gt;=Sheet2!$B$2),仕訳日記帳!N2276,IF(AND(OR($A2276=Sheet2!$A$3,$A2276=Sheet2!$A$4,$A2276=Sheet2!$A$5,$A2276=Sheet2!$A$6,$A2276=Sheet2!$A$7,$A2276=Sheet2!$A$9),仕訳日記帳!$N2276&gt;=Sheet2!$B$3),仕訳日記帳!N2276,IF(AND($A2276=Sheet2!$A$8,仕訳日記帳!$N2276&gt;=Sheet2!$B$8),仕訳日記帳!N2276,IF(AND(OR($A2276=Sheet2!$A$10,$A2276=Sheet2!$A$11,$A2276=Sheet2!$A$12,$A2276=Sheet2!$A$13,$A2276=Sheet2!$A$14,$A2276=Sheet2!$A$15,$A2276=Sheet2!$A$16,$A2276=Sheet2!$A$17),Sheet2!$B$9&lt;=仕訳日記帳!$N2276&lt;Sheet2!$C$10),仕訳日記帳!N2276,""))))</f>
        <v/>
      </c>
      <c r="E2276" s="263" t="str">
        <f>IF(AND($A2276=Sheet2!$A$2,仕訳日記帳!$N2276&gt;=Sheet2!$B$2),仕訳日記帳!G2276,IF(AND(OR($A2276=Sheet2!$A$3,$A2276=Sheet2!$A$4,$A2276=Sheet2!$A$5,$A2276=Sheet2!$A$6,$A2276=Sheet2!$A$7,$A2276=Sheet2!$A$9),仕訳日記帳!$N2276&gt;=Sheet2!$B$3),仕訳日記帳!G2276,IF(AND($A2276=Sheet2!$A$8,仕訳日記帳!$N2276&gt;=Sheet2!$B$8),仕訳日記帳!G2276,IF(AND(OR($A2276=Sheet2!$A$10,$A2276=Sheet2!$A$11,$A2276=Sheet2!$A$12,$A2276=Sheet2!$A$13,$A2276=Sheet2!$A$14,$A2276=Sheet2!$A$15,$A2276=Sheet2!$A$16,$A2276=Sheet2!$A$17),Sheet2!$B$9&lt;=仕訳日記帳!$N2276&lt;Sheet2!$C$10),仕訳日記帳!G2276,""))))</f>
        <v/>
      </c>
      <c r="G2276" t="str">
        <f>IF(OR(A2276=Sheet2!$A$2,A2276=Sheet2!$A$3,A2276=Sheet2!$A$4,A2276=Sheet2!$A$5,A2276=Sheet2!$A$6,A2276=Sheet2!$A$7,A2276=Sheet2!$A$8,A2276=Sheet2!$A$9,A2276=Sheet2!$A$10,A2276=Sheet2!$A$11,A2276=Sheet2!$A$12,$A$2=Sheet2!$A$13,A2276=Sheet2!$A$14,$A$2=Sheet2!$A$15,$A$2=Sheet2!$A$16,A2276=Sheet2!$A$17),"該当","")</f>
        <v/>
      </c>
      <c r="H2276" t="str">
        <f>IF(OR(A2276="",G2276=""),"",COUNTIF($G$2:G2276,"該当"))</f>
        <v/>
      </c>
    </row>
    <row r="2277" spans="1:8">
      <c r="A2277" t="str">
        <f>IF(AND(仕訳日記帳!D2277=Sheet2!$A$2,仕訳日記帳!$N2277&gt;=Sheet2!$B$2),仕訳日記帳!D2277,IF(AND(OR(仕訳日記帳!D2277=Sheet2!$A$3,仕訳日記帳!D2277=Sheet2!$A$4,仕訳日記帳!D2277=Sheet2!$A$5,仕訳日記帳!D2277=Sheet2!$A$6,仕訳日記帳!D2277=Sheet2!$A$7,仕訳日記帳!D2277=Sheet2!$A$9),仕訳日記帳!$N2277&gt;=Sheet2!$B$3),仕訳日記帳!D2277,IF(AND(仕訳日記帳!D2277=Sheet2!$A$8,仕訳日記帳!$N2277&gt;=Sheet2!$B$8),仕訳日記帳!D2277,IF(AND(OR(仕訳日記帳!D2277=Sheet2!$A$10,仕訳日記帳!D2277=Sheet2!$A$11,仕訳日記帳!D2277=Sheet2!$A$12,仕訳日記帳!D2277=Sheet2!$A$13,仕訳日記帳!D2277=Sheet2!$A$14,仕訳日記帳!D2277=Sheet2!$A$15,仕訳日記帳!D2277=Sheet2!$A$16,仕訳日記帳!D2277=Sheet2!$A$17),Sheet2!$B$9&lt;=仕訳日記帳!$N2277&lt;Sheet2!$C$10),仕訳日記帳!D2277,""))))</f>
        <v/>
      </c>
      <c r="B2277" s="263" t="str">
        <f>IF(AND($A2277=Sheet2!$A$2,仕訳日記帳!$N2277&gt;=Sheet2!$B$2),仕訳日記帳!A2277,IF(AND(OR($A2277=Sheet2!$A$3,$A2277=Sheet2!$A$4,$A2277=Sheet2!$A$5,$A2277=Sheet2!$A$6,$A2277=Sheet2!$A$7,$A2277=Sheet2!$A$9),仕訳日記帳!$N2277&gt;=Sheet2!$B$3),仕訳日記帳!A2277,IF(AND($A2277=Sheet2!$A$8,仕訳日記帳!$N2277&gt;=Sheet2!$B$8),仕訳日記帳!A2277,IF(AND(OR($A2277=Sheet2!$A$10,$A2277=Sheet2!$A$11,$A2277=Sheet2!$A$12,$A2277=Sheet2!$A$13,$A2277=Sheet2!$A$14,$A2277=Sheet2!$A$15,$A2277=Sheet2!$A$16,$A2277=Sheet2!$A$17),Sheet2!$B$9&lt;=仕訳日記帳!$N2277&lt;Sheet2!$C$10),仕訳日記帳!A2277,""))))</f>
        <v/>
      </c>
      <c r="C2277" t="str">
        <f>IF(AND($A2277=Sheet2!$A$2,仕訳日記帳!$N2277&gt;=Sheet2!$B$2),仕訳日記帳!B2277,IF(AND(OR($A2277=Sheet2!$A$3,$A2277=Sheet2!$A$4,$A2277=Sheet2!$A$5,$A2277=Sheet2!$A$6,$A2277=Sheet2!$A$7,$A2277=Sheet2!$A$9),仕訳日記帳!$N2277&gt;=Sheet2!$B$3),仕訳日記帳!B2277,IF(AND($A2277=Sheet2!$A$8,仕訳日記帳!$N2277&gt;=Sheet2!$B$8),仕訳日記帳!B2277,IF(AND(OR($A2277=Sheet2!$A$10,$A2277=Sheet2!$A$11,$A2277=Sheet2!$A$12,$A2277=Sheet2!$A$13,$A2277=Sheet2!$A$14,$A2277=Sheet2!$A$15,$A2277=Sheet2!$A$16,$A2277=Sheet2!$A$17),Sheet2!$B$9&lt;=仕訳日記帳!$N2277&lt;Sheet2!$C$10),仕訳日記帳!B2277,""))))</f>
        <v/>
      </c>
      <c r="D2277" s="265" t="str">
        <f>IF(AND($A2277=Sheet2!$A$2,仕訳日記帳!$N2277&gt;=Sheet2!$B$2),仕訳日記帳!N2277,IF(AND(OR($A2277=Sheet2!$A$3,$A2277=Sheet2!$A$4,$A2277=Sheet2!$A$5,$A2277=Sheet2!$A$6,$A2277=Sheet2!$A$7,$A2277=Sheet2!$A$9),仕訳日記帳!$N2277&gt;=Sheet2!$B$3),仕訳日記帳!N2277,IF(AND($A2277=Sheet2!$A$8,仕訳日記帳!$N2277&gt;=Sheet2!$B$8),仕訳日記帳!N2277,IF(AND(OR($A2277=Sheet2!$A$10,$A2277=Sheet2!$A$11,$A2277=Sheet2!$A$12,$A2277=Sheet2!$A$13,$A2277=Sheet2!$A$14,$A2277=Sheet2!$A$15,$A2277=Sheet2!$A$16,$A2277=Sheet2!$A$17),Sheet2!$B$9&lt;=仕訳日記帳!$N2277&lt;Sheet2!$C$10),仕訳日記帳!N2277,""))))</f>
        <v/>
      </c>
      <c r="E2277" s="263" t="str">
        <f>IF(AND($A2277=Sheet2!$A$2,仕訳日記帳!$N2277&gt;=Sheet2!$B$2),仕訳日記帳!G2277,IF(AND(OR($A2277=Sheet2!$A$3,$A2277=Sheet2!$A$4,$A2277=Sheet2!$A$5,$A2277=Sheet2!$A$6,$A2277=Sheet2!$A$7,$A2277=Sheet2!$A$9),仕訳日記帳!$N2277&gt;=Sheet2!$B$3),仕訳日記帳!G2277,IF(AND($A2277=Sheet2!$A$8,仕訳日記帳!$N2277&gt;=Sheet2!$B$8),仕訳日記帳!G2277,IF(AND(OR($A2277=Sheet2!$A$10,$A2277=Sheet2!$A$11,$A2277=Sheet2!$A$12,$A2277=Sheet2!$A$13,$A2277=Sheet2!$A$14,$A2277=Sheet2!$A$15,$A2277=Sheet2!$A$16,$A2277=Sheet2!$A$17),Sheet2!$B$9&lt;=仕訳日記帳!$N2277&lt;Sheet2!$C$10),仕訳日記帳!G2277,""))))</f>
        <v/>
      </c>
      <c r="G2277" t="str">
        <f>IF(OR(A2277=Sheet2!$A$2,A2277=Sheet2!$A$3,A2277=Sheet2!$A$4,A2277=Sheet2!$A$5,A2277=Sheet2!$A$6,A2277=Sheet2!$A$7,A2277=Sheet2!$A$8,A2277=Sheet2!$A$9,A2277=Sheet2!$A$10,A2277=Sheet2!$A$11,A2277=Sheet2!$A$12,$A$2=Sheet2!$A$13,A2277=Sheet2!$A$14,$A$2=Sheet2!$A$15,$A$2=Sheet2!$A$16,A2277=Sheet2!$A$17),"該当","")</f>
        <v/>
      </c>
      <c r="H2277" t="str">
        <f>IF(OR(A2277="",G2277=""),"",COUNTIF($G$2:G2277,"該当"))</f>
        <v/>
      </c>
    </row>
    <row r="2278" spans="1:8">
      <c r="A2278" t="str">
        <f>IF(AND(仕訳日記帳!D2278=Sheet2!$A$2,仕訳日記帳!$N2278&gt;=Sheet2!$B$2),仕訳日記帳!D2278,IF(AND(OR(仕訳日記帳!D2278=Sheet2!$A$3,仕訳日記帳!D2278=Sheet2!$A$4,仕訳日記帳!D2278=Sheet2!$A$5,仕訳日記帳!D2278=Sheet2!$A$6,仕訳日記帳!D2278=Sheet2!$A$7,仕訳日記帳!D2278=Sheet2!$A$9),仕訳日記帳!$N2278&gt;=Sheet2!$B$3),仕訳日記帳!D2278,IF(AND(仕訳日記帳!D2278=Sheet2!$A$8,仕訳日記帳!$N2278&gt;=Sheet2!$B$8),仕訳日記帳!D2278,IF(AND(OR(仕訳日記帳!D2278=Sheet2!$A$10,仕訳日記帳!D2278=Sheet2!$A$11,仕訳日記帳!D2278=Sheet2!$A$12,仕訳日記帳!D2278=Sheet2!$A$13,仕訳日記帳!D2278=Sheet2!$A$14,仕訳日記帳!D2278=Sheet2!$A$15,仕訳日記帳!D2278=Sheet2!$A$16,仕訳日記帳!D2278=Sheet2!$A$17),Sheet2!$B$9&lt;=仕訳日記帳!$N2278&lt;Sheet2!$C$10),仕訳日記帳!D2278,""))))</f>
        <v/>
      </c>
      <c r="B2278" s="263" t="str">
        <f>IF(AND($A2278=Sheet2!$A$2,仕訳日記帳!$N2278&gt;=Sheet2!$B$2),仕訳日記帳!A2278,IF(AND(OR($A2278=Sheet2!$A$3,$A2278=Sheet2!$A$4,$A2278=Sheet2!$A$5,$A2278=Sheet2!$A$6,$A2278=Sheet2!$A$7,$A2278=Sheet2!$A$9),仕訳日記帳!$N2278&gt;=Sheet2!$B$3),仕訳日記帳!A2278,IF(AND($A2278=Sheet2!$A$8,仕訳日記帳!$N2278&gt;=Sheet2!$B$8),仕訳日記帳!A2278,IF(AND(OR($A2278=Sheet2!$A$10,$A2278=Sheet2!$A$11,$A2278=Sheet2!$A$12,$A2278=Sheet2!$A$13,$A2278=Sheet2!$A$14,$A2278=Sheet2!$A$15,$A2278=Sheet2!$A$16,$A2278=Sheet2!$A$17),Sheet2!$B$9&lt;=仕訳日記帳!$N2278&lt;Sheet2!$C$10),仕訳日記帳!A2278,""))))</f>
        <v/>
      </c>
      <c r="C2278" t="str">
        <f>IF(AND($A2278=Sheet2!$A$2,仕訳日記帳!$N2278&gt;=Sheet2!$B$2),仕訳日記帳!B2278,IF(AND(OR($A2278=Sheet2!$A$3,$A2278=Sheet2!$A$4,$A2278=Sheet2!$A$5,$A2278=Sheet2!$A$6,$A2278=Sheet2!$A$7,$A2278=Sheet2!$A$9),仕訳日記帳!$N2278&gt;=Sheet2!$B$3),仕訳日記帳!B2278,IF(AND($A2278=Sheet2!$A$8,仕訳日記帳!$N2278&gt;=Sheet2!$B$8),仕訳日記帳!B2278,IF(AND(OR($A2278=Sheet2!$A$10,$A2278=Sheet2!$A$11,$A2278=Sheet2!$A$12,$A2278=Sheet2!$A$13,$A2278=Sheet2!$A$14,$A2278=Sheet2!$A$15,$A2278=Sheet2!$A$16,$A2278=Sheet2!$A$17),Sheet2!$B$9&lt;=仕訳日記帳!$N2278&lt;Sheet2!$C$10),仕訳日記帳!B2278,""))))</f>
        <v/>
      </c>
      <c r="D2278" s="265" t="str">
        <f>IF(AND($A2278=Sheet2!$A$2,仕訳日記帳!$N2278&gt;=Sheet2!$B$2),仕訳日記帳!N2278,IF(AND(OR($A2278=Sheet2!$A$3,$A2278=Sheet2!$A$4,$A2278=Sheet2!$A$5,$A2278=Sheet2!$A$6,$A2278=Sheet2!$A$7,$A2278=Sheet2!$A$9),仕訳日記帳!$N2278&gt;=Sheet2!$B$3),仕訳日記帳!N2278,IF(AND($A2278=Sheet2!$A$8,仕訳日記帳!$N2278&gt;=Sheet2!$B$8),仕訳日記帳!N2278,IF(AND(OR($A2278=Sheet2!$A$10,$A2278=Sheet2!$A$11,$A2278=Sheet2!$A$12,$A2278=Sheet2!$A$13,$A2278=Sheet2!$A$14,$A2278=Sheet2!$A$15,$A2278=Sheet2!$A$16,$A2278=Sheet2!$A$17),Sheet2!$B$9&lt;=仕訳日記帳!$N2278&lt;Sheet2!$C$10),仕訳日記帳!N2278,""))))</f>
        <v/>
      </c>
      <c r="E2278" s="263" t="str">
        <f>IF(AND($A2278=Sheet2!$A$2,仕訳日記帳!$N2278&gt;=Sheet2!$B$2),仕訳日記帳!G2278,IF(AND(OR($A2278=Sheet2!$A$3,$A2278=Sheet2!$A$4,$A2278=Sheet2!$A$5,$A2278=Sheet2!$A$6,$A2278=Sheet2!$A$7,$A2278=Sheet2!$A$9),仕訳日記帳!$N2278&gt;=Sheet2!$B$3),仕訳日記帳!G2278,IF(AND($A2278=Sheet2!$A$8,仕訳日記帳!$N2278&gt;=Sheet2!$B$8),仕訳日記帳!G2278,IF(AND(OR($A2278=Sheet2!$A$10,$A2278=Sheet2!$A$11,$A2278=Sheet2!$A$12,$A2278=Sheet2!$A$13,$A2278=Sheet2!$A$14,$A2278=Sheet2!$A$15,$A2278=Sheet2!$A$16,$A2278=Sheet2!$A$17),Sheet2!$B$9&lt;=仕訳日記帳!$N2278&lt;Sheet2!$C$10),仕訳日記帳!G2278,""))))</f>
        <v/>
      </c>
      <c r="G2278" t="str">
        <f>IF(OR(A2278=Sheet2!$A$2,A2278=Sheet2!$A$3,A2278=Sheet2!$A$4,A2278=Sheet2!$A$5,A2278=Sheet2!$A$6,A2278=Sheet2!$A$7,A2278=Sheet2!$A$8,A2278=Sheet2!$A$9,A2278=Sheet2!$A$10,A2278=Sheet2!$A$11,A2278=Sheet2!$A$12,$A$2=Sheet2!$A$13,A2278=Sheet2!$A$14,$A$2=Sheet2!$A$15,$A$2=Sheet2!$A$16,A2278=Sheet2!$A$17),"該当","")</f>
        <v/>
      </c>
      <c r="H2278" t="str">
        <f>IF(OR(A2278="",G2278=""),"",COUNTIF($G$2:G2278,"該当"))</f>
        <v/>
      </c>
    </row>
    <row r="2279" spans="1:8">
      <c r="A2279" t="str">
        <f>IF(AND(仕訳日記帳!D2279=Sheet2!$A$2,仕訳日記帳!$N2279&gt;=Sheet2!$B$2),仕訳日記帳!D2279,IF(AND(OR(仕訳日記帳!D2279=Sheet2!$A$3,仕訳日記帳!D2279=Sheet2!$A$4,仕訳日記帳!D2279=Sheet2!$A$5,仕訳日記帳!D2279=Sheet2!$A$6,仕訳日記帳!D2279=Sheet2!$A$7,仕訳日記帳!D2279=Sheet2!$A$9),仕訳日記帳!$N2279&gt;=Sheet2!$B$3),仕訳日記帳!D2279,IF(AND(仕訳日記帳!D2279=Sheet2!$A$8,仕訳日記帳!$N2279&gt;=Sheet2!$B$8),仕訳日記帳!D2279,IF(AND(OR(仕訳日記帳!D2279=Sheet2!$A$10,仕訳日記帳!D2279=Sheet2!$A$11,仕訳日記帳!D2279=Sheet2!$A$12,仕訳日記帳!D2279=Sheet2!$A$13,仕訳日記帳!D2279=Sheet2!$A$14,仕訳日記帳!D2279=Sheet2!$A$15,仕訳日記帳!D2279=Sheet2!$A$16,仕訳日記帳!D2279=Sheet2!$A$17),Sheet2!$B$9&lt;=仕訳日記帳!$N2279&lt;Sheet2!$C$10),仕訳日記帳!D2279,""))))</f>
        <v/>
      </c>
      <c r="B2279" s="263" t="str">
        <f>IF(AND($A2279=Sheet2!$A$2,仕訳日記帳!$N2279&gt;=Sheet2!$B$2),仕訳日記帳!A2279,IF(AND(OR($A2279=Sheet2!$A$3,$A2279=Sheet2!$A$4,$A2279=Sheet2!$A$5,$A2279=Sheet2!$A$6,$A2279=Sheet2!$A$7,$A2279=Sheet2!$A$9),仕訳日記帳!$N2279&gt;=Sheet2!$B$3),仕訳日記帳!A2279,IF(AND($A2279=Sheet2!$A$8,仕訳日記帳!$N2279&gt;=Sheet2!$B$8),仕訳日記帳!A2279,IF(AND(OR($A2279=Sheet2!$A$10,$A2279=Sheet2!$A$11,$A2279=Sheet2!$A$12,$A2279=Sheet2!$A$13,$A2279=Sheet2!$A$14,$A2279=Sheet2!$A$15,$A2279=Sheet2!$A$16,$A2279=Sheet2!$A$17),Sheet2!$B$9&lt;=仕訳日記帳!$N2279&lt;Sheet2!$C$10),仕訳日記帳!A2279,""))))</f>
        <v/>
      </c>
      <c r="C2279" t="str">
        <f>IF(AND($A2279=Sheet2!$A$2,仕訳日記帳!$N2279&gt;=Sheet2!$B$2),仕訳日記帳!B2279,IF(AND(OR($A2279=Sheet2!$A$3,$A2279=Sheet2!$A$4,$A2279=Sheet2!$A$5,$A2279=Sheet2!$A$6,$A2279=Sheet2!$A$7,$A2279=Sheet2!$A$9),仕訳日記帳!$N2279&gt;=Sheet2!$B$3),仕訳日記帳!B2279,IF(AND($A2279=Sheet2!$A$8,仕訳日記帳!$N2279&gt;=Sheet2!$B$8),仕訳日記帳!B2279,IF(AND(OR($A2279=Sheet2!$A$10,$A2279=Sheet2!$A$11,$A2279=Sheet2!$A$12,$A2279=Sheet2!$A$13,$A2279=Sheet2!$A$14,$A2279=Sheet2!$A$15,$A2279=Sheet2!$A$16,$A2279=Sheet2!$A$17),Sheet2!$B$9&lt;=仕訳日記帳!$N2279&lt;Sheet2!$C$10),仕訳日記帳!B2279,""))))</f>
        <v/>
      </c>
      <c r="D2279" s="265" t="str">
        <f>IF(AND($A2279=Sheet2!$A$2,仕訳日記帳!$N2279&gt;=Sheet2!$B$2),仕訳日記帳!N2279,IF(AND(OR($A2279=Sheet2!$A$3,$A2279=Sheet2!$A$4,$A2279=Sheet2!$A$5,$A2279=Sheet2!$A$6,$A2279=Sheet2!$A$7,$A2279=Sheet2!$A$9),仕訳日記帳!$N2279&gt;=Sheet2!$B$3),仕訳日記帳!N2279,IF(AND($A2279=Sheet2!$A$8,仕訳日記帳!$N2279&gt;=Sheet2!$B$8),仕訳日記帳!N2279,IF(AND(OR($A2279=Sheet2!$A$10,$A2279=Sheet2!$A$11,$A2279=Sheet2!$A$12,$A2279=Sheet2!$A$13,$A2279=Sheet2!$A$14,$A2279=Sheet2!$A$15,$A2279=Sheet2!$A$16,$A2279=Sheet2!$A$17),Sheet2!$B$9&lt;=仕訳日記帳!$N2279&lt;Sheet2!$C$10),仕訳日記帳!N2279,""))))</f>
        <v/>
      </c>
      <c r="E2279" s="263" t="str">
        <f>IF(AND($A2279=Sheet2!$A$2,仕訳日記帳!$N2279&gt;=Sheet2!$B$2),仕訳日記帳!G2279,IF(AND(OR($A2279=Sheet2!$A$3,$A2279=Sheet2!$A$4,$A2279=Sheet2!$A$5,$A2279=Sheet2!$A$6,$A2279=Sheet2!$A$7,$A2279=Sheet2!$A$9),仕訳日記帳!$N2279&gt;=Sheet2!$B$3),仕訳日記帳!G2279,IF(AND($A2279=Sheet2!$A$8,仕訳日記帳!$N2279&gt;=Sheet2!$B$8),仕訳日記帳!G2279,IF(AND(OR($A2279=Sheet2!$A$10,$A2279=Sheet2!$A$11,$A2279=Sheet2!$A$12,$A2279=Sheet2!$A$13,$A2279=Sheet2!$A$14,$A2279=Sheet2!$A$15,$A2279=Sheet2!$A$16,$A2279=Sheet2!$A$17),Sheet2!$B$9&lt;=仕訳日記帳!$N2279&lt;Sheet2!$C$10),仕訳日記帳!G2279,""))))</f>
        <v/>
      </c>
      <c r="G2279" t="str">
        <f>IF(OR(A2279=Sheet2!$A$2,A2279=Sheet2!$A$3,A2279=Sheet2!$A$4,A2279=Sheet2!$A$5,A2279=Sheet2!$A$6,A2279=Sheet2!$A$7,A2279=Sheet2!$A$8,A2279=Sheet2!$A$9,A2279=Sheet2!$A$10,A2279=Sheet2!$A$11,A2279=Sheet2!$A$12,$A$2=Sheet2!$A$13,A2279=Sheet2!$A$14,$A$2=Sheet2!$A$15,$A$2=Sheet2!$A$16,A2279=Sheet2!$A$17),"該当","")</f>
        <v/>
      </c>
      <c r="H2279" t="str">
        <f>IF(OR(A2279="",G2279=""),"",COUNTIF($G$2:G2279,"該当"))</f>
        <v/>
      </c>
    </row>
    <row r="2280" spans="1:8">
      <c r="A2280" t="str">
        <f>IF(AND(仕訳日記帳!D2280=Sheet2!$A$2,仕訳日記帳!$N2280&gt;=Sheet2!$B$2),仕訳日記帳!D2280,IF(AND(OR(仕訳日記帳!D2280=Sheet2!$A$3,仕訳日記帳!D2280=Sheet2!$A$4,仕訳日記帳!D2280=Sheet2!$A$5,仕訳日記帳!D2280=Sheet2!$A$6,仕訳日記帳!D2280=Sheet2!$A$7,仕訳日記帳!D2280=Sheet2!$A$9),仕訳日記帳!$N2280&gt;=Sheet2!$B$3),仕訳日記帳!D2280,IF(AND(仕訳日記帳!D2280=Sheet2!$A$8,仕訳日記帳!$N2280&gt;=Sheet2!$B$8),仕訳日記帳!D2280,IF(AND(OR(仕訳日記帳!D2280=Sheet2!$A$10,仕訳日記帳!D2280=Sheet2!$A$11,仕訳日記帳!D2280=Sheet2!$A$12,仕訳日記帳!D2280=Sheet2!$A$13,仕訳日記帳!D2280=Sheet2!$A$14,仕訳日記帳!D2280=Sheet2!$A$15,仕訳日記帳!D2280=Sheet2!$A$16,仕訳日記帳!D2280=Sheet2!$A$17),Sheet2!$B$9&lt;=仕訳日記帳!$N2280&lt;Sheet2!$C$10),仕訳日記帳!D2280,""))))</f>
        <v/>
      </c>
      <c r="B2280" s="263" t="str">
        <f>IF(AND($A2280=Sheet2!$A$2,仕訳日記帳!$N2280&gt;=Sheet2!$B$2),仕訳日記帳!A2280,IF(AND(OR($A2280=Sheet2!$A$3,$A2280=Sheet2!$A$4,$A2280=Sheet2!$A$5,$A2280=Sheet2!$A$6,$A2280=Sheet2!$A$7,$A2280=Sheet2!$A$9),仕訳日記帳!$N2280&gt;=Sheet2!$B$3),仕訳日記帳!A2280,IF(AND($A2280=Sheet2!$A$8,仕訳日記帳!$N2280&gt;=Sheet2!$B$8),仕訳日記帳!A2280,IF(AND(OR($A2280=Sheet2!$A$10,$A2280=Sheet2!$A$11,$A2280=Sheet2!$A$12,$A2280=Sheet2!$A$13,$A2280=Sheet2!$A$14,$A2280=Sheet2!$A$15,$A2280=Sheet2!$A$16,$A2280=Sheet2!$A$17),Sheet2!$B$9&lt;=仕訳日記帳!$N2280&lt;Sheet2!$C$10),仕訳日記帳!A2280,""))))</f>
        <v/>
      </c>
      <c r="C2280" t="str">
        <f>IF(AND($A2280=Sheet2!$A$2,仕訳日記帳!$N2280&gt;=Sheet2!$B$2),仕訳日記帳!B2280,IF(AND(OR($A2280=Sheet2!$A$3,$A2280=Sheet2!$A$4,$A2280=Sheet2!$A$5,$A2280=Sheet2!$A$6,$A2280=Sheet2!$A$7,$A2280=Sheet2!$A$9),仕訳日記帳!$N2280&gt;=Sheet2!$B$3),仕訳日記帳!B2280,IF(AND($A2280=Sheet2!$A$8,仕訳日記帳!$N2280&gt;=Sheet2!$B$8),仕訳日記帳!B2280,IF(AND(OR($A2280=Sheet2!$A$10,$A2280=Sheet2!$A$11,$A2280=Sheet2!$A$12,$A2280=Sheet2!$A$13,$A2280=Sheet2!$A$14,$A2280=Sheet2!$A$15,$A2280=Sheet2!$A$16,$A2280=Sheet2!$A$17),Sheet2!$B$9&lt;=仕訳日記帳!$N2280&lt;Sheet2!$C$10),仕訳日記帳!B2280,""))))</f>
        <v/>
      </c>
      <c r="D2280" s="265" t="str">
        <f>IF(AND($A2280=Sheet2!$A$2,仕訳日記帳!$N2280&gt;=Sheet2!$B$2),仕訳日記帳!N2280,IF(AND(OR($A2280=Sheet2!$A$3,$A2280=Sheet2!$A$4,$A2280=Sheet2!$A$5,$A2280=Sheet2!$A$6,$A2280=Sheet2!$A$7,$A2280=Sheet2!$A$9),仕訳日記帳!$N2280&gt;=Sheet2!$B$3),仕訳日記帳!N2280,IF(AND($A2280=Sheet2!$A$8,仕訳日記帳!$N2280&gt;=Sheet2!$B$8),仕訳日記帳!N2280,IF(AND(OR($A2280=Sheet2!$A$10,$A2280=Sheet2!$A$11,$A2280=Sheet2!$A$12,$A2280=Sheet2!$A$13,$A2280=Sheet2!$A$14,$A2280=Sheet2!$A$15,$A2280=Sheet2!$A$16,$A2280=Sheet2!$A$17),Sheet2!$B$9&lt;=仕訳日記帳!$N2280&lt;Sheet2!$C$10),仕訳日記帳!N2280,""))))</f>
        <v/>
      </c>
      <c r="E2280" s="263" t="str">
        <f>IF(AND($A2280=Sheet2!$A$2,仕訳日記帳!$N2280&gt;=Sheet2!$B$2),仕訳日記帳!G2280,IF(AND(OR($A2280=Sheet2!$A$3,$A2280=Sheet2!$A$4,$A2280=Sheet2!$A$5,$A2280=Sheet2!$A$6,$A2280=Sheet2!$A$7,$A2280=Sheet2!$A$9),仕訳日記帳!$N2280&gt;=Sheet2!$B$3),仕訳日記帳!G2280,IF(AND($A2280=Sheet2!$A$8,仕訳日記帳!$N2280&gt;=Sheet2!$B$8),仕訳日記帳!G2280,IF(AND(OR($A2280=Sheet2!$A$10,$A2280=Sheet2!$A$11,$A2280=Sheet2!$A$12,$A2280=Sheet2!$A$13,$A2280=Sheet2!$A$14,$A2280=Sheet2!$A$15,$A2280=Sheet2!$A$16,$A2280=Sheet2!$A$17),Sheet2!$B$9&lt;=仕訳日記帳!$N2280&lt;Sheet2!$C$10),仕訳日記帳!G2280,""))))</f>
        <v/>
      </c>
      <c r="G2280" t="str">
        <f>IF(OR(A2280=Sheet2!$A$2,A2280=Sheet2!$A$3,A2280=Sheet2!$A$4,A2280=Sheet2!$A$5,A2280=Sheet2!$A$6,A2280=Sheet2!$A$7,A2280=Sheet2!$A$8,A2280=Sheet2!$A$9,A2280=Sheet2!$A$10,A2280=Sheet2!$A$11,A2280=Sheet2!$A$12,$A$2=Sheet2!$A$13,A2280=Sheet2!$A$14,$A$2=Sheet2!$A$15,$A$2=Sheet2!$A$16,A2280=Sheet2!$A$17),"該当","")</f>
        <v/>
      </c>
      <c r="H2280" t="str">
        <f>IF(OR(A2280="",G2280=""),"",COUNTIF($G$2:G2280,"該当"))</f>
        <v/>
      </c>
    </row>
    <row r="2281" spans="1:8">
      <c r="A2281" t="str">
        <f>IF(AND(仕訳日記帳!D2281=Sheet2!$A$2,仕訳日記帳!$N2281&gt;=Sheet2!$B$2),仕訳日記帳!D2281,IF(AND(OR(仕訳日記帳!D2281=Sheet2!$A$3,仕訳日記帳!D2281=Sheet2!$A$4,仕訳日記帳!D2281=Sheet2!$A$5,仕訳日記帳!D2281=Sheet2!$A$6,仕訳日記帳!D2281=Sheet2!$A$7,仕訳日記帳!D2281=Sheet2!$A$9),仕訳日記帳!$N2281&gt;=Sheet2!$B$3),仕訳日記帳!D2281,IF(AND(仕訳日記帳!D2281=Sheet2!$A$8,仕訳日記帳!$N2281&gt;=Sheet2!$B$8),仕訳日記帳!D2281,IF(AND(OR(仕訳日記帳!D2281=Sheet2!$A$10,仕訳日記帳!D2281=Sheet2!$A$11,仕訳日記帳!D2281=Sheet2!$A$12,仕訳日記帳!D2281=Sheet2!$A$13,仕訳日記帳!D2281=Sheet2!$A$14,仕訳日記帳!D2281=Sheet2!$A$15,仕訳日記帳!D2281=Sheet2!$A$16,仕訳日記帳!D2281=Sheet2!$A$17),Sheet2!$B$9&lt;=仕訳日記帳!$N2281&lt;Sheet2!$C$10),仕訳日記帳!D2281,""))))</f>
        <v/>
      </c>
      <c r="B2281" s="263" t="str">
        <f>IF(AND($A2281=Sheet2!$A$2,仕訳日記帳!$N2281&gt;=Sheet2!$B$2),仕訳日記帳!A2281,IF(AND(OR($A2281=Sheet2!$A$3,$A2281=Sheet2!$A$4,$A2281=Sheet2!$A$5,$A2281=Sheet2!$A$6,$A2281=Sheet2!$A$7,$A2281=Sheet2!$A$9),仕訳日記帳!$N2281&gt;=Sheet2!$B$3),仕訳日記帳!A2281,IF(AND($A2281=Sheet2!$A$8,仕訳日記帳!$N2281&gt;=Sheet2!$B$8),仕訳日記帳!A2281,IF(AND(OR($A2281=Sheet2!$A$10,$A2281=Sheet2!$A$11,$A2281=Sheet2!$A$12,$A2281=Sheet2!$A$13,$A2281=Sheet2!$A$14,$A2281=Sheet2!$A$15,$A2281=Sheet2!$A$16,$A2281=Sheet2!$A$17),Sheet2!$B$9&lt;=仕訳日記帳!$N2281&lt;Sheet2!$C$10),仕訳日記帳!A2281,""))))</f>
        <v/>
      </c>
      <c r="C2281" t="str">
        <f>IF(AND($A2281=Sheet2!$A$2,仕訳日記帳!$N2281&gt;=Sheet2!$B$2),仕訳日記帳!B2281,IF(AND(OR($A2281=Sheet2!$A$3,$A2281=Sheet2!$A$4,$A2281=Sheet2!$A$5,$A2281=Sheet2!$A$6,$A2281=Sheet2!$A$7,$A2281=Sheet2!$A$9),仕訳日記帳!$N2281&gt;=Sheet2!$B$3),仕訳日記帳!B2281,IF(AND($A2281=Sheet2!$A$8,仕訳日記帳!$N2281&gt;=Sheet2!$B$8),仕訳日記帳!B2281,IF(AND(OR($A2281=Sheet2!$A$10,$A2281=Sheet2!$A$11,$A2281=Sheet2!$A$12,$A2281=Sheet2!$A$13,$A2281=Sheet2!$A$14,$A2281=Sheet2!$A$15,$A2281=Sheet2!$A$16,$A2281=Sheet2!$A$17),Sheet2!$B$9&lt;=仕訳日記帳!$N2281&lt;Sheet2!$C$10),仕訳日記帳!B2281,""))))</f>
        <v/>
      </c>
      <c r="D2281" s="265" t="str">
        <f>IF(AND($A2281=Sheet2!$A$2,仕訳日記帳!$N2281&gt;=Sheet2!$B$2),仕訳日記帳!N2281,IF(AND(OR($A2281=Sheet2!$A$3,$A2281=Sheet2!$A$4,$A2281=Sheet2!$A$5,$A2281=Sheet2!$A$6,$A2281=Sheet2!$A$7,$A2281=Sheet2!$A$9),仕訳日記帳!$N2281&gt;=Sheet2!$B$3),仕訳日記帳!N2281,IF(AND($A2281=Sheet2!$A$8,仕訳日記帳!$N2281&gt;=Sheet2!$B$8),仕訳日記帳!N2281,IF(AND(OR($A2281=Sheet2!$A$10,$A2281=Sheet2!$A$11,$A2281=Sheet2!$A$12,$A2281=Sheet2!$A$13,$A2281=Sheet2!$A$14,$A2281=Sheet2!$A$15,$A2281=Sheet2!$A$16,$A2281=Sheet2!$A$17),Sheet2!$B$9&lt;=仕訳日記帳!$N2281&lt;Sheet2!$C$10),仕訳日記帳!N2281,""))))</f>
        <v/>
      </c>
      <c r="E2281" s="263" t="str">
        <f>IF(AND($A2281=Sheet2!$A$2,仕訳日記帳!$N2281&gt;=Sheet2!$B$2),仕訳日記帳!G2281,IF(AND(OR($A2281=Sheet2!$A$3,$A2281=Sheet2!$A$4,$A2281=Sheet2!$A$5,$A2281=Sheet2!$A$6,$A2281=Sheet2!$A$7,$A2281=Sheet2!$A$9),仕訳日記帳!$N2281&gt;=Sheet2!$B$3),仕訳日記帳!G2281,IF(AND($A2281=Sheet2!$A$8,仕訳日記帳!$N2281&gt;=Sheet2!$B$8),仕訳日記帳!G2281,IF(AND(OR($A2281=Sheet2!$A$10,$A2281=Sheet2!$A$11,$A2281=Sheet2!$A$12,$A2281=Sheet2!$A$13,$A2281=Sheet2!$A$14,$A2281=Sheet2!$A$15,$A2281=Sheet2!$A$16,$A2281=Sheet2!$A$17),Sheet2!$B$9&lt;=仕訳日記帳!$N2281&lt;Sheet2!$C$10),仕訳日記帳!G2281,""))))</f>
        <v/>
      </c>
      <c r="G2281" t="str">
        <f>IF(OR(A2281=Sheet2!$A$2,A2281=Sheet2!$A$3,A2281=Sheet2!$A$4,A2281=Sheet2!$A$5,A2281=Sheet2!$A$6,A2281=Sheet2!$A$7,A2281=Sheet2!$A$8,A2281=Sheet2!$A$9,A2281=Sheet2!$A$10,A2281=Sheet2!$A$11,A2281=Sheet2!$A$12,$A$2=Sheet2!$A$13,A2281=Sheet2!$A$14,$A$2=Sheet2!$A$15,$A$2=Sheet2!$A$16,A2281=Sheet2!$A$17),"該当","")</f>
        <v/>
      </c>
      <c r="H2281" t="str">
        <f>IF(OR(A2281="",G2281=""),"",COUNTIF($G$2:G2281,"該当"))</f>
        <v/>
      </c>
    </row>
    <row r="2282" spans="1:8">
      <c r="A2282" t="str">
        <f>IF(AND(仕訳日記帳!D2282=Sheet2!$A$2,仕訳日記帳!$N2282&gt;=Sheet2!$B$2),仕訳日記帳!D2282,IF(AND(OR(仕訳日記帳!D2282=Sheet2!$A$3,仕訳日記帳!D2282=Sheet2!$A$4,仕訳日記帳!D2282=Sheet2!$A$5,仕訳日記帳!D2282=Sheet2!$A$6,仕訳日記帳!D2282=Sheet2!$A$7,仕訳日記帳!D2282=Sheet2!$A$9),仕訳日記帳!$N2282&gt;=Sheet2!$B$3),仕訳日記帳!D2282,IF(AND(仕訳日記帳!D2282=Sheet2!$A$8,仕訳日記帳!$N2282&gt;=Sheet2!$B$8),仕訳日記帳!D2282,IF(AND(OR(仕訳日記帳!D2282=Sheet2!$A$10,仕訳日記帳!D2282=Sheet2!$A$11,仕訳日記帳!D2282=Sheet2!$A$12,仕訳日記帳!D2282=Sheet2!$A$13,仕訳日記帳!D2282=Sheet2!$A$14,仕訳日記帳!D2282=Sheet2!$A$15,仕訳日記帳!D2282=Sheet2!$A$16,仕訳日記帳!D2282=Sheet2!$A$17),Sheet2!$B$9&lt;=仕訳日記帳!$N2282&lt;Sheet2!$C$10),仕訳日記帳!D2282,""))))</f>
        <v/>
      </c>
      <c r="B2282" s="263" t="str">
        <f>IF(AND($A2282=Sheet2!$A$2,仕訳日記帳!$N2282&gt;=Sheet2!$B$2),仕訳日記帳!A2282,IF(AND(OR($A2282=Sheet2!$A$3,$A2282=Sheet2!$A$4,$A2282=Sheet2!$A$5,$A2282=Sheet2!$A$6,$A2282=Sheet2!$A$7,$A2282=Sheet2!$A$9),仕訳日記帳!$N2282&gt;=Sheet2!$B$3),仕訳日記帳!A2282,IF(AND($A2282=Sheet2!$A$8,仕訳日記帳!$N2282&gt;=Sheet2!$B$8),仕訳日記帳!A2282,IF(AND(OR($A2282=Sheet2!$A$10,$A2282=Sheet2!$A$11,$A2282=Sheet2!$A$12,$A2282=Sheet2!$A$13,$A2282=Sheet2!$A$14,$A2282=Sheet2!$A$15,$A2282=Sheet2!$A$16,$A2282=Sheet2!$A$17),Sheet2!$B$9&lt;=仕訳日記帳!$N2282&lt;Sheet2!$C$10),仕訳日記帳!A2282,""))))</f>
        <v/>
      </c>
      <c r="C2282" t="str">
        <f>IF(AND($A2282=Sheet2!$A$2,仕訳日記帳!$N2282&gt;=Sheet2!$B$2),仕訳日記帳!B2282,IF(AND(OR($A2282=Sheet2!$A$3,$A2282=Sheet2!$A$4,$A2282=Sheet2!$A$5,$A2282=Sheet2!$A$6,$A2282=Sheet2!$A$7,$A2282=Sheet2!$A$9),仕訳日記帳!$N2282&gt;=Sheet2!$B$3),仕訳日記帳!B2282,IF(AND($A2282=Sheet2!$A$8,仕訳日記帳!$N2282&gt;=Sheet2!$B$8),仕訳日記帳!B2282,IF(AND(OR($A2282=Sheet2!$A$10,$A2282=Sheet2!$A$11,$A2282=Sheet2!$A$12,$A2282=Sheet2!$A$13,$A2282=Sheet2!$A$14,$A2282=Sheet2!$A$15,$A2282=Sheet2!$A$16,$A2282=Sheet2!$A$17),Sheet2!$B$9&lt;=仕訳日記帳!$N2282&lt;Sheet2!$C$10),仕訳日記帳!B2282,""))))</f>
        <v/>
      </c>
      <c r="D2282" s="265" t="str">
        <f>IF(AND($A2282=Sheet2!$A$2,仕訳日記帳!$N2282&gt;=Sheet2!$B$2),仕訳日記帳!N2282,IF(AND(OR($A2282=Sheet2!$A$3,$A2282=Sheet2!$A$4,$A2282=Sheet2!$A$5,$A2282=Sheet2!$A$6,$A2282=Sheet2!$A$7,$A2282=Sheet2!$A$9),仕訳日記帳!$N2282&gt;=Sheet2!$B$3),仕訳日記帳!N2282,IF(AND($A2282=Sheet2!$A$8,仕訳日記帳!$N2282&gt;=Sheet2!$B$8),仕訳日記帳!N2282,IF(AND(OR($A2282=Sheet2!$A$10,$A2282=Sheet2!$A$11,$A2282=Sheet2!$A$12,$A2282=Sheet2!$A$13,$A2282=Sheet2!$A$14,$A2282=Sheet2!$A$15,$A2282=Sheet2!$A$16,$A2282=Sheet2!$A$17),Sheet2!$B$9&lt;=仕訳日記帳!$N2282&lt;Sheet2!$C$10),仕訳日記帳!N2282,""))))</f>
        <v/>
      </c>
      <c r="E2282" s="263" t="str">
        <f>IF(AND($A2282=Sheet2!$A$2,仕訳日記帳!$N2282&gt;=Sheet2!$B$2),仕訳日記帳!G2282,IF(AND(OR($A2282=Sheet2!$A$3,$A2282=Sheet2!$A$4,$A2282=Sheet2!$A$5,$A2282=Sheet2!$A$6,$A2282=Sheet2!$A$7,$A2282=Sheet2!$A$9),仕訳日記帳!$N2282&gt;=Sheet2!$B$3),仕訳日記帳!G2282,IF(AND($A2282=Sheet2!$A$8,仕訳日記帳!$N2282&gt;=Sheet2!$B$8),仕訳日記帳!G2282,IF(AND(OR($A2282=Sheet2!$A$10,$A2282=Sheet2!$A$11,$A2282=Sheet2!$A$12,$A2282=Sheet2!$A$13,$A2282=Sheet2!$A$14,$A2282=Sheet2!$A$15,$A2282=Sheet2!$A$16,$A2282=Sheet2!$A$17),Sheet2!$B$9&lt;=仕訳日記帳!$N2282&lt;Sheet2!$C$10),仕訳日記帳!G2282,""))))</f>
        <v/>
      </c>
      <c r="G2282" t="str">
        <f>IF(OR(A2282=Sheet2!$A$2,A2282=Sheet2!$A$3,A2282=Sheet2!$A$4,A2282=Sheet2!$A$5,A2282=Sheet2!$A$6,A2282=Sheet2!$A$7,A2282=Sheet2!$A$8,A2282=Sheet2!$A$9,A2282=Sheet2!$A$10,A2282=Sheet2!$A$11,A2282=Sheet2!$A$12,$A$2=Sheet2!$A$13,A2282=Sheet2!$A$14,$A$2=Sheet2!$A$15,$A$2=Sheet2!$A$16,A2282=Sheet2!$A$17),"該当","")</f>
        <v/>
      </c>
      <c r="H2282" t="str">
        <f>IF(OR(A2282="",G2282=""),"",COUNTIF($G$2:G2282,"該当"))</f>
        <v/>
      </c>
    </row>
    <row r="2283" spans="1:8">
      <c r="A2283" t="str">
        <f>IF(AND(仕訳日記帳!D2283=Sheet2!$A$2,仕訳日記帳!$N2283&gt;=Sheet2!$B$2),仕訳日記帳!D2283,IF(AND(OR(仕訳日記帳!D2283=Sheet2!$A$3,仕訳日記帳!D2283=Sheet2!$A$4,仕訳日記帳!D2283=Sheet2!$A$5,仕訳日記帳!D2283=Sheet2!$A$6,仕訳日記帳!D2283=Sheet2!$A$7,仕訳日記帳!D2283=Sheet2!$A$9),仕訳日記帳!$N2283&gt;=Sheet2!$B$3),仕訳日記帳!D2283,IF(AND(仕訳日記帳!D2283=Sheet2!$A$8,仕訳日記帳!$N2283&gt;=Sheet2!$B$8),仕訳日記帳!D2283,IF(AND(OR(仕訳日記帳!D2283=Sheet2!$A$10,仕訳日記帳!D2283=Sheet2!$A$11,仕訳日記帳!D2283=Sheet2!$A$12,仕訳日記帳!D2283=Sheet2!$A$13,仕訳日記帳!D2283=Sheet2!$A$14,仕訳日記帳!D2283=Sheet2!$A$15,仕訳日記帳!D2283=Sheet2!$A$16,仕訳日記帳!D2283=Sheet2!$A$17),Sheet2!$B$9&lt;=仕訳日記帳!$N2283&lt;Sheet2!$C$10),仕訳日記帳!D2283,""))))</f>
        <v/>
      </c>
      <c r="B2283" s="263" t="str">
        <f>IF(AND($A2283=Sheet2!$A$2,仕訳日記帳!$N2283&gt;=Sheet2!$B$2),仕訳日記帳!A2283,IF(AND(OR($A2283=Sheet2!$A$3,$A2283=Sheet2!$A$4,$A2283=Sheet2!$A$5,$A2283=Sheet2!$A$6,$A2283=Sheet2!$A$7,$A2283=Sheet2!$A$9),仕訳日記帳!$N2283&gt;=Sheet2!$B$3),仕訳日記帳!A2283,IF(AND($A2283=Sheet2!$A$8,仕訳日記帳!$N2283&gt;=Sheet2!$B$8),仕訳日記帳!A2283,IF(AND(OR($A2283=Sheet2!$A$10,$A2283=Sheet2!$A$11,$A2283=Sheet2!$A$12,$A2283=Sheet2!$A$13,$A2283=Sheet2!$A$14,$A2283=Sheet2!$A$15,$A2283=Sheet2!$A$16,$A2283=Sheet2!$A$17),Sheet2!$B$9&lt;=仕訳日記帳!$N2283&lt;Sheet2!$C$10),仕訳日記帳!A2283,""))))</f>
        <v/>
      </c>
      <c r="C2283" t="str">
        <f>IF(AND($A2283=Sheet2!$A$2,仕訳日記帳!$N2283&gt;=Sheet2!$B$2),仕訳日記帳!B2283,IF(AND(OR($A2283=Sheet2!$A$3,$A2283=Sheet2!$A$4,$A2283=Sheet2!$A$5,$A2283=Sheet2!$A$6,$A2283=Sheet2!$A$7,$A2283=Sheet2!$A$9),仕訳日記帳!$N2283&gt;=Sheet2!$B$3),仕訳日記帳!B2283,IF(AND($A2283=Sheet2!$A$8,仕訳日記帳!$N2283&gt;=Sheet2!$B$8),仕訳日記帳!B2283,IF(AND(OR($A2283=Sheet2!$A$10,$A2283=Sheet2!$A$11,$A2283=Sheet2!$A$12,$A2283=Sheet2!$A$13,$A2283=Sheet2!$A$14,$A2283=Sheet2!$A$15,$A2283=Sheet2!$A$16,$A2283=Sheet2!$A$17),Sheet2!$B$9&lt;=仕訳日記帳!$N2283&lt;Sheet2!$C$10),仕訳日記帳!B2283,""))))</f>
        <v/>
      </c>
      <c r="D2283" s="265" t="str">
        <f>IF(AND($A2283=Sheet2!$A$2,仕訳日記帳!$N2283&gt;=Sheet2!$B$2),仕訳日記帳!N2283,IF(AND(OR($A2283=Sheet2!$A$3,$A2283=Sheet2!$A$4,$A2283=Sheet2!$A$5,$A2283=Sheet2!$A$6,$A2283=Sheet2!$A$7,$A2283=Sheet2!$A$9),仕訳日記帳!$N2283&gt;=Sheet2!$B$3),仕訳日記帳!N2283,IF(AND($A2283=Sheet2!$A$8,仕訳日記帳!$N2283&gt;=Sheet2!$B$8),仕訳日記帳!N2283,IF(AND(OR($A2283=Sheet2!$A$10,$A2283=Sheet2!$A$11,$A2283=Sheet2!$A$12,$A2283=Sheet2!$A$13,$A2283=Sheet2!$A$14,$A2283=Sheet2!$A$15,$A2283=Sheet2!$A$16,$A2283=Sheet2!$A$17),Sheet2!$B$9&lt;=仕訳日記帳!$N2283&lt;Sheet2!$C$10),仕訳日記帳!N2283,""))))</f>
        <v/>
      </c>
      <c r="E2283" s="263" t="str">
        <f>IF(AND($A2283=Sheet2!$A$2,仕訳日記帳!$N2283&gt;=Sheet2!$B$2),仕訳日記帳!G2283,IF(AND(OR($A2283=Sheet2!$A$3,$A2283=Sheet2!$A$4,$A2283=Sheet2!$A$5,$A2283=Sheet2!$A$6,$A2283=Sheet2!$A$7,$A2283=Sheet2!$A$9),仕訳日記帳!$N2283&gt;=Sheet2!$B$3),仕訳日記帳!G2283,IF(AND($A2283=Sheet2!$A$8,仕訳日記帳!$N2283&gt;=Sheet2!$B$8),仕訳日記帳!G2283,IF(AND(OR($A2283=Sheet2!$A$10,$A2283=Sheet2!$A$11,$A2283=Sheet2!$A$12,$A2283=Sheet2!$A$13,$A2283=Sheet2!$A$14,$A2283=Sheet2!$A$15,$A2283=Sheet2!$A$16,$A2283=Sheet2!$A$17),Sheet2!$B$9&lt;=仕訳日記帳!$N2283&lt;Sheet2!$C$10),仕訳日記帳!G2283,""))))</f>
        <v/>
      </c>
      <c r="G2283" t="str">
        <f>IF(OR(A2283=Sheet2!$A$2,A2283=Sheet2!$A$3,A2283=Sheet2!$A$4,A2283=Sheet2!$A$5,A2283=Sheet2!$A$6,A2283=Sheet2!$A$7,A2283=Sheet2!$A$8,A2283=Sheet2!$A$9,A2283=Sheet2!$A$10,A2283=Sheet2!$A$11,A2283=Sheet2!$A$12,$A$2=Sheet2!$A$13,A2283=Sheet2!$A$14,$A$2=Sheet2!$A$15,$A$2=Sheet2!$A$16,A2283=Sheet2!$A$17),"該当","")</f>
        <v/>
      </c>
      <c r="H2283" t="str">
        <f>IF(OR(A2283="",G2283=""),"",COUNTIF($G$2:G2283,"該当"))</f>
        <v/>
      </c>
    </row>
    <row r="2284" spans="1:8">
      <c r="A2284" t="str">
        <f>IF(AND(仕訳日記帳!D2284=Sheet2!$A$2,仕訳日記帳!$N2284&gt;=Sheet2!$B$2),仕訳日記帳!D2284,IF(AND(OR(仕訳日記帳!D2284=Sheet2!$A$3,仕訳日記帳!D2284=Sheet2!$A$4,仕訳日記帳!D2284=Sheet2!$A$5,仕訳日記帳!D2284=Sheet2!$A$6,仕訳日記帳!D2284=Sheet2!$A$7,仕訳日記帳!D2284=Sheet2!$A$9),仕訳日記帳!$N2284&gt;=Sheet2!$B$3),仕訳日記帳!D2284,IF(AND(仕訳日記帳!D2284=Sheet2!$A$8,仕訳日記帳!$N2284&gt;=Sheet2!$B$8),仕訳日記帳!D2284,IF(AND(OR(仕訳日記帳!D2284=Sheet2!$A$10,仕訳日記帳!D2284=Sheet2!$A$11,仕訳日記帳!D2284=Sheet2!$A$12,仕訳日記帳!D2284=Sheet2!$A$13,仕訳日記帳!D2284=Sheet2!$A$14,仕訳日記帳!D2284=Sheet2!$A$15,仕訳日記帳!D2284=Sheet2!$A$16,仕訳日記帳!D2284=Sheet2!$A$17),Sheet2!$B$9&lt;=仕訳日記帳!$N2284&lt;Sheet2!$C$10),仕訳日記帳!D2284,""))))</f>
        <v/>
      </c>
      <c r="B2284" s="263" t="str">
        <f>IF(AND($A2284=Sheet2!$A$2,仕訳日記帳!$N2284&gt;=Sheet2!$B$2),仕訳日記帳!A2284,IF(AND(OR($A2284=Sheet2!$A$3,$A2284=Sheet2!$A$4,$A2284=Sheet2!$A$5,$A2284=Sheet2!$A$6,$A2284=Sheet2!$A$7,$A2284=Sheet2!$A$9),仕訳日記帳!$N2284&gt;=Sheet2!$B$3),仕訳日記帳!A2284,IF(AND($A2284=Sheet2!$A$8,仕訳日記帳!$N2284&gt;=Sheet2!$B$8),仕訳日記帳!A2284,IF(AND(OR($A2284=Sheet2!$A$10,$A2284=Sheet2!$A$11,$A2284=Sheet2!$A$12,$A2284=Sheet2!$A$13,$A2284=Sheet2!$A$14,$A2284=Sheet2!$A$15,$A2284=Sheet2!$A$16,$A2284=Sheet2!$A$17),Sheet2!$B$9&lt;=仕訳日記帳!$N2284&lt;Sheet2!$C$10),仕訳日記帳!A2284,""))))</f>
        <v/>
      </c>
      <c r="C2284" t="str">
        <f>IF(AND($A2284=Sheet2!$A$2,仕訳日記帳!$N2284&gt;=Sheet2!$B$2),仕訳日記帳!B2284,IF(AND(OR($A2284=Sheet2!$A$3,$A2284=Sheet2!$A$4,$A2284=Sheet2!$A$5,$A2284=Sheet2!$A$6,$A2284=Sheet2!$A$7,$A2284=Sheet2!$A$9),仕訳日記帳!$N2284&gt;=Sheet2!$B$3),仕訳日記帳!B2284,IF(AND($A2284=Sheet2!$A$8,仕訳日記帳!$N2284&gt;=Sheet2!$B$8),仕訳日記帳!B2284,IF(AND(OR($A2284=Sheet2!$A$10,$A2284=Sheet2!$A$11,$A2284=Sheet2!$A$12,$A2284=Sheet2!$A$13,$A2284=Sheet2!$A$14,$A2284=Sheet2!$A$15,$A2284=Sheet2!$A$16,$A2284=Sheet2!$A$17),Sheet2!$B$9&lt;=仕訳日記帳!$N2284&lt;Sheet2!$C$10),仕訳日記帳!B2284,""))))</f>
        <v/>
      </c>
      <c r="D2284" s="265" t="str">
        <f>IF(AND($A2284=Sheet2!$A$2,仕訳日記帳!$N2284&gt;=Sheet2!$B$2),仕訳日記帳!N2284,IF(AND(OR($A2284=Sheet2!$A$3,$A2284=Sheet2!$A$4,$A2284=Sheet2!$A$5,$A2284=Sheet2!$A$6,$A2284=Sheet2!$A$7,$A2284=Sheet2!$A$9),仕訳日記帳!$N2284&gt;=Sheet2!$B$3),仕訳日記帳!N2284,IF(AND($A2284=Sheet2!$A$8,仕訳日記帳!$N2284&gt;=Sheet2!$B$8),仕訳日記帳!N2284,IF(AND(OR($A2284=Sheet2!$A$10,$A2284=Sheet2!$A$11,$A2284=Sheet2!$A$12,$A2284=Sheet2!$A$13,$A2284=Sheet2!$A$14,$A2284=Sheet2!$A$15,$A2284=Sheet2!$A$16,$A2284=Sheet2!$A$17),Sheet2!$B$9&lt;=仕訳日記帳!$N2284&lt;Sheet2!$C$10),仕訳日記帳!N2284,""))))</f>
        <v/>
      </c>
      <c r="E2284" s="263" t="str">
        <f>IF(AND($A2284=Sheet2!$A$2,仕訳日記帳!$N2284&gt;=Sheet2!$B$2),仕訳日記帳!G2284,IF(AND(OR($A2284=Sheet2!$A$3,$A2284=Sheet2!$A$4,$A2284=Sheet2!$A$5,$A2284=Sheet2!$A$6,$A2284=Sheet2!$A$7,$A2284=Sheet2!$A$9),仕訳日記帳!$N2284&gt;=Sheet2!$B$3),仕訳日記帳!G2284,IF(AND($A2284=Sheet2!$A$8,仕訳日記帳!$N2284&gt;=Sheet2!$B$8),仕訳日記帳!G2284,IF(AND(OR($A2284=Sheet2!$A$10,$A2284=Sheet2!$A$11,$A2284=Sheet2!$A$12,$A2284=Sheet2!$A$13,$A2284=Sheet2!$A$14,$A2284=Sheet2!$A$15,$A2284=Sheet2!$A$16,$A2284=Sheet2!$A$17),Sheet2!$B$9&lt;=仕訳日記帳!$N2284&lt;Sheet2!$C$10),仕訳日記帳!G2284,""))))</f>
        <v/>
      </c>
      <c r="G2284" t="str">
        <f>IF(OR(A2284=Sheet2!$A$2,A2284=Sheet2!$A$3,A2284=Sheet2!$A$4,A2284=Sheet2!$A$5,A2284=Sheet2!$A$6,A2284=Sheet2!$A$7,A2284=Sheet2!$A$8,A2284=Sheet2!$A$9,A2284=Sheet2!$A$10,A2284=Sheet2!$A$11,A2284=Sheet2!$A$12,$A$2=Sheet2!$A$13,A2284=Sheet2!$A$14,$A$2=Sheet2!$A$15,$A$2=Sheet2!$A$16,A2284=Sheet2!$A$17),"該当","")</f>
        <v/>
      </c>
      <c r="H2284" t="str">
        <f>IF(OR(A2284="",G2284=""),"",COUNTIF($G$2:G2284,"該当"))</f>
        <v/>
      </c>
    </row>
    <row r="2285" spans="1:8">
      <c r="A2285" t="str">
        <f>IF(AND(仕訳日記帳!D2285=Sheet2!$A$2,仕訳日記帳!$N2285&gt;=Sheet2!$B$2),仕訳日記帳!D2285,IF(AND(OR(仕訳日記帳!D2285=Sheet2!$A$3,仕訳日記帳!D2285=Sheet2!$A$4,仕訳日記帳!D2285=Sheet2!$A$5,仕訳日記帳!D2285=Sheet2!$A$6,仕訳日記帳!D2285=Sheet2!$A$7,仕訳日記帳!D2285=Sheet2!$A$9),仕訳日記帳!$N2285&gt;=Sheet2!$B$3),仕訳日記帳!D2285,IF(AND(仕訳日記帳!D2285=Sheet2!$A$8,仕訳日記帳!$N2285&gt;=Sheet2!$B$8),仕訳日記帳!D2285,IF(AND(OR(仕訳日記帳!D2285=Sheet2!$A$10,仕訳日記帳!D2285=Sheet2!$A$11,仕訳日記帳!D2285=Sheet2!$A$12,仕訳日記帳!D2285=Sheet2!$A$13,仕訳日記帳!D2285=Sheet2!$A$14,仕訳日記帳!D2285=Sheet2!$A$15,仕訳日記帳!D2285=Sheet2!$A$16,仕訳日記帳!D2285=Sheet2!$A$17),Sheet2!$B$9&lt;=仕訳日記帳!$N2285&lt;Sheet2!$C$10),仕訳日記帳!D2285,""))))</f>
        <v/>
      </c>
      <c r="B2285" s="263" t="str">
        <f>IF(AND($A2285=Sheet2!$A$2,仕訳日記帳!$N2285&gt;=Sheet2!$B$2),仕訳日記帳!A2285,IF(AND(OR($A2285=Sheet2!$A$3,$A2285=Sheet2!$A$4,$A2285=Sheet2!$A$5,$A2285=Sheet2!$A$6,$A2285=Sheet2!$A$7,$A2285=Sheet2!$A$9),仕訳日記帳!$N2285&gt;=Sheet2!$B$3),仕訳日記帳!A2285,IF(AND($A2285=Sheet2!$A$8,仕訳日記帳!$N2285&gt;=Sheet2!$B$8),仕訳日記帳!A2285,IF(AND(OR($A2285=Sheet2!$A$10,$A2285=Sheet2!$A$11,$A2285=Sheet2!$A$12,$A2285=Sheet2!$A$13,$A2285=Sheet2!$A$14,$A2285=Sheet2!$A$15,$A2285=Sheet2!$A$16,$A2285=Sheet2!$A$17),Sheet2!$B$9&lt;=仕訳日記帳!$N2285&lt;Sheet2!$C$10),仕訳日記帳!A2285,""))))</f>
        <v/>
      </c>
      <c r="C2285" t="str">
        <f>IF(AND($A2285=Sheet2!$A$2,仕訳日記帳!$N2285&gt;=Sheet2!$B$2),仕訳日記帳!B2285,IF(AND(OR($A2285=Sheet2!$A$3,$A2285=Sheet2!$A$4,$A2285=Sheet2!$A$5,$A2285=Sheet2!$A$6,$A2285=Sheet2!$A$7,$A2285=Sheet2!$A$9),仕訳日記帳!$N2285&gt;=Sheet2!$B$3),仕訳日記帳!B2285,IF(AND($A2285=Sheet2!$A$8,仕訳日記帳!$N2285&gt;=Sheet2!$B$8),仕訳日記帳!B2285,IF(AND(OR($A2285=Sheet2!$A$10,$A2285=Sheet2!$A$11,$A2285=Sheet2!$A$12,$A2285=Sheet2!$A$13,$A2285=Sheet2!$A$14,$A2285=Sheet2!$A$15,$A2285=Sheet2!$A$16,$A2285=Sheet2!$A$17),Sheet2!$B$9&lt;=仕訳日記帳!$N2285&lt;Sheet2!$C$10),仕訳日記帳!B2285,""))))</f>
        <v/>
      </c>
      <c r="D2285" s="265" t="str">
        <f>IF(AND($A2285=Sheet2!$A$2,仕訳日記帳!$N2285&gt;=Sheet2!$B$2),仕訳日記帳!N2285,IF(AND(OR($A2285=Sheet2!$A$3,$A2285=Sheet2!$A$4,$A2285=Sheet2!$A$5,$A2285=Sheet2!$A$6,$A2285=Sheet2!$A$7,$A2285=Sheet2!$A$9),仕訳日記帳!$N2285&gt;=Sheet2!$B$3),仕訳日記帳!N2285,IF(AND($A2285=Sheet2!$A$8,仕訳日記帳!$N2285&gt;=Sheet2!$B$8),仕訳日記帳!N2285,IF(AND(OR($A2285=Sheet2!$A$10,$A2285=Sheet2!$A$11,$A2285=Sheet2!$A$12,$A2285=Sheet2!$A$13,$A2285=Sheet2!$A$14,$A2285=Sheet2!$A$15,$A2285=Sheet2!$A$16,$A2285=Sheet2!$A$17),Sheet2!$B$9&lt;=仕訳日記帳!$N2285&lt;Sheet2!$C$10),仕訳日記帳!N2285,""))))</f>
        <v/>
      </c>
      <c r="E2285" s="263" t="str">
        <f>IF(AND($A2285=Sheet2!$A$2,仕訳日記帳!$N2285&gt;=Sheet2!$B$2),仕訳日記帳!G2285,IF(AND(OR($A2285=Sheet2!$A$3,$A2285=Sheet2!$A$4,$A2285=Sheet2!$A$5,$A2285=Sheet2!$A$6,$A2285=Sheet2!$A$7,$A2285=Sheet2!$A$9),仕訳日記帳!$N2285&gt;=Sheet2!$B$3),仕訳日記帳!G2285,IF(AND($A2285=Sheet2!$A$8,仕訳日記帳!$N2285&gt;=Sheet2!$B$8),仕訳日記帳!G2285,IF(AND(OR($A2285=Sheet2!$A$10,$A2285=Sheet2!$A$11,$A2285=Sheet2!$A$12,$A2285=Sheet2!$A$13,$A2285=Sheet2!$A$14,$A2285=Sheet2!$A$15,$A2285=Sheet2!$A$16,$A2285=Sheet2!$A$17),Sheet2!$B$9&lt;=仕訳日記帳!$N2285&lt;Sheet2!$C$10),仕訳日記帳!G2285,""))))</f>
        <v/>
      </c>
      <c r="G2285" t="str">
        <f>IF(OR(A2285=Sheet2!$A$2,A2285=Sheet2!$A$3,A2285=Sheet2!$A$4,A2285=Sheet2!$A$5,A2285=Sheet2!$A$6,A2285=Sheet2!$A$7,A2285=Sheet2!$A$8,A2285=Sheet2!$A$9,A2285=Sheet2!$A$10,A2285=Sheet2!$A$11,A2285=Sheet2!$A$12,$A$2=Sheet2!$A$13,A2285=Sheet2!$A$14,$A$2=Sheet2!$A$15,$A$2=Sheet2!$A$16,A2285=Sheet2!$A$17),"該当","")</f>
        <v/>
      </c>
      <c r="H2285" t="str">
        <f>IF(OR(A2285="",G2285=""),"",COUNTIF($G$2:G2285,"該当"))</f>
        <v/>
      </c>
    </row>
    <row r="2286" spans="1:8">
      <c r="A2286" t="str">
        <f>IF(AND(仕訳日記帳!D2286=Sheet2!$A$2,仕訳日記帳!$N2286&gt;=Sheet2!$B$2),仕訳日記帳!D2286,IF(AND(OR(仕訳日記帳!D2286=Sheet2!$A$3,仕訳日記帳!D2286=Sheet2!$A$4,仕訳日記帳!D2286=Sheet2!$A$5,仕訳日記帳!D2286=Sheet2!$A$6,仕訳日記帳!D2286=Sheet2!$A$7,仕訳日記帳!D2286=Sheet2!$A$9),仕訳日記帳!$N2286&gt;=Sheet2!$B$3),仕訳日記帳!D2286,IF(AND(仕訳日記帳!D2286=Sheet2!$A$8,仕訳日記帳!$N2286&gt;=Sheet2!$B$8),仕訳日記帳!D2286,IF(AND(OR(仕訳日記帳!D2286=Sheet2!$A$10,仕訳日記帳!D2286=Sheet2!$A$11,仕訳日記帳!D2286=Sheet2!$A$12,仕訳日記帳!D2286=Sheet2!$A$13,仕訳日記帳!D2286=Sheet2!$A$14,仕訳日記帳!D2286=Sheet2!$A$15,仕訳日記帳!D2286=Sheet2!$A$16,仕訳日記帳!D2286=Sheet2!$A$17),Sheet2!$B$9&lt;=仕訳日記帳!$N2286&lt;Sheet2!$C$10),仕訳日記帳!D2286,""))))</f>
        <v/>
      </c>
      <c r="B2286" s="263" t="str">
        <f>IF(AND($A2286=Sheet2!$A$2,仕訳日記帳!$N2286&gt;=Sheet2!$B$2),仕訳日記帳!A2286,IF(AND(OR($A2286=Sheet2!$A$3,$A2286=Sheet2!$A$4,$A2286=Sheet2!$A$5,$A2286=Sheet2!$A$6,$A2286=Sheet2!$A$7,$A2286=Sheet2!$A$9),仕訳日記帳!$N2286&gt;=Sheet2!$B$3),仕訳日記帳!A2286,IF(AND($A2286=Sheet2!$A$8,仕訳日記帳!$N2286&gt;=Sheet2!$B$8),仕訳日記帳!A2286,IF(AND(OR($A2286=Sheet2!$A$10,$A2286=Sheet2!$A$11,$A2286=Sheet2!$A$12,$A2286=Sheet2!$A$13,$A2286=Sheet2!$A$14,$A2286=Sheet2!$A$15,$A2286=Sheet2!$A$16,$A2286=Sheet2!$A$17),Sheet2!$B$9&lt;=仕訳日記帳!$N2286&lt;Sheet2!$C$10),仕訳日記帳!A2286,""))))</f>
        <v/>
      </c>
      <c r="C2286" t="str">
        <f>IF(AND($A2286=Sheet2!$A$2,仕訳日記帳!$N2286&gt;=Sheet2!$B$2),仕訳日記帳!B2286,IF(AND(OR($A2286=Sheet2!$A$3,$A2286=Sheet2!$A$4,$A2286=Sheet2!$A$5,$A2286=Sheet2!$A$6,$A2286=Sheet2!$A$7,$A2286=Sheet2!$A$9),仕訳日記帳!$N2286&gt;=Sheet2!$B$3),仕訳日記帳!B2286,IF(AND($A2286=Sheet2!$A$8,仕訳日記帳!$N2286&gt;=Sheet2!$B$8),仕訳日記帳!B2286,IF(AND(OR($A2286=Sheet2!$A$10,$A2286=Sheet2!$A$11,$A2286=Sheet2!$A$12,$A2286=Sheet2!$A$13,$A2286=Sheet2!$A$14,$A2286=Sheet2!$A$15,$A2286=Sheet2!$A$16,$A2286=Sheet2!$A$17),Sheet2!$B$9&lt;=仕訳日記帳!$N2286&lt;Sheet2!$C$10),仕訳日記帳!B2286,""))))</f>
        <v/>
      </c>
      <c r="D2286" s="265" t="str">
        <f>IF(AND($A2286=Sheet2!$A$2,仕訳日記帳!$N2286&gt;=Sheet2!$B$2),仕訳日記帳!N2286,IF(AND(OR($A2286=Sheet2!$A$3,$A2286=Sheet2!$A$4,$A2286=Sheet2!$A$5,$A2286=Sheet2!$A$6,$A2286=Sheet2!$A$7,$A2286=Sheet2!$A$9),仕訳日記帳!$N2286&gt;=Sheet2!$B$3),仕訳日記帳!N2286,IF(AND($A2286=Sheet2!$A$8,仕訳日記帳!$N2286&gt;=Sheet2!$B$8),仕訳日記帳!N2286,IF(AND(OR($A2286=Sheet2!$A$10,$A2286=Sheet2!$A$11,$A2286=Sheet2!$A$12,$A2286=Sheet2!$A$13,$A2286=Sheet2!$A$14,$A2286=Sheet2!$A$15,$A2286=Sheet2!$A$16,$A2286=Sheet2!$A$17),Sheet2!$B$9&lt;=仕訳日記帳!$N2286&lt;Sheet2!$C$10),仕訳日記帳!N2286,""))))</f>
        <v/>
      </c>
      <c r="E2286" s="263" t="str">
        <f>IF(AND($A2286=Sheet2!$A$2,仕訳日記帳!$N2286&gt;=Sheet2!$B$2),仕訳日記帳!G2286,IF(AND(OR($A2286=Sheet2!$A$3,$A2286=Sheet2!$A$4,$A2286=Sheet2!$A$5,$A2286=Sheet2!$A$6,$A2286=Sheet2!$A$7,$A2286=Sheet2!$A$9),仕訳日記帳!$N2286&gt;=Sheet2!$B$3),仕訳日記帳!G2286,IF(AND($A2286=Sheet2!$A$8,仕訳日記帳!$N2286&gt;=Sheet2!$B$8),仕訳日記帳!G2286,IF(AND(OR($A2286=Sheet2!$A$10,$A2286=Sheet2!$A$11,$A2286=Sheet2!$A$12,$A2286=Sheet2!$A$13,$A2286=Sheet2!$A$14,$A2286=Sheet2!$A$15,$A2286=Sheet2!$A$16,$A2286=Sheet2!$A$17),Sheet2!$B$9&lt;=仕訳日記帳!$N2286&lt;Sheet2!$C$10),仕訳日記帳!G2286,""))))</f>
        <v/>
      </c>
      <c r="G2286" t="str">
        <f>IF(OR(A2286=Sheet2!$A$2,A2286=Sheet2!$A$3,A2286=Sheet2!$A$4,A2286=Sheet2!$A$5,A2286=Sheet2!$A$6,A2286=Sheet2!$A$7,A2286=Sheet2!$A$8,A2286=Sheet2!$A$9,A2286=Sheet2!$A$10,A2286=Sheet2!$A$11,A2286=Sheet2!$A$12,$A$2=Sheet2!$A$13,A2286=Sheet2!$A$14,$A$2=Sheet2!$A$15,$A$2=Sheet2!$A$16,A2286=Sheet2!$A$17),"該当","")</f>
        <v/>
      </c>
      <c r="H2286" t="str">
        <f>IF(OR(A2286="",G2286=""),"",COUNTIF($G$2:G2286,"該当"))</f>
        <v/>
      </c>
    </row>
    <row r="2287" spans="1:8">
      <c r="A2287" t="str">
        <f>IF(AND(仕訳日記帳!D2287=Sheet2!$A$2,仕訳日記帳!$N2287&gt;=Sheet2!$B$2),仕訳日記帳!D2287,IF(AND(OR(仕訳日記帳!D2287=Sheet2!$A$3,仕訳日記帳!D2287=Sheet2!$A$4,仕訳日記帳!D2287=Sheet2!$A$5,仕訳日記帳!D2287=Sheet2!$A$6,仕訳日記帳!D2287=Sheet2!$A$7,仕訳日記帳!D2287=Sheet2!$A$9),仕訳日記帳!$N2287&gt;=Sheet2!$B$3),仕訳日記帳!D2287,IF(AND(仕訳日記帳!D2287=Sheet2!$A$8,仕訳日記帳!$N2287&gt;=Sheet2!$B$8),仕訳日記帳!D2287,IF(AND(OR(仕訳日記帳!D2287=Sheet2!$A$10,仕訳日記帳!D2287=Sheet2!$A$11,仕訳日記帳!D2287=Sheet2!$A$12,仕訳日記帳!D2287=Sheet2!$A$13,仕訳日記帳!D2287=Sheet2!$A$14,仕訳日記帳!D2287=Sheet2!$A$15,仕訳日記帳!D2287=Sheet2!$A$16,仕訳日記帳!D2287=Sheet2!$A$17),Sheet2!$B$9&lt;=仕訳日記帳!$N2287&lt;Sheet2!$C$10),仕訳日記帳!D2287,""))))</f>
        <v/>
      </c>
      <c r="B2287" s="263" t="str">
        <f>IF(AND($A2287=Sheet2!$A$2,仕訳日記帳!$N2287&gt;=Sheet2!$B$2),仕訳日記帳!A2287,IF(AND(OR($A2287=Sheet2!$A$3,$A2287=Sheet2!$A$4,$A2287=Sheet2!$A$5,$A2287=Sheet2!$A$6,$A2287=Sheet2!$A$7,$A2287=Sheet2!$A$9),仕訳日記帳!$N2287&gt;=Sheet2!$B$3),仕訳日記帳!A2287,IF(AND($A2287=Sheet2!$A$8,仕訳日記帳!$N2287&gt;=Sheet2!$B$8),仕訳日記帳!A2287,IF(AND(OR($A2287=Sheet2!$A$10,$A2287=Sheet2!$A$11,$A2287=Sheet2!$A$12,$A2287=Sheet2!$A$13,$A2287=Sheet2!$A$14,$A2287=Sheet2!$A$15,$A2287=Sheet2!$A$16,$A2287=Sheet2!$A$17),Sheet2!$B$9&lt;=仕訳日記帳!$N2287&lt;Sheet2!$C$10),仕訳日記帳!A2287,""))))</f>
        <v/>
      </c>
      <c r="C2287" t="str">
        <f>IF(AND($A2287=Sheet2!$A$2,仕訳日記帳!$N2287&gt;=Sheet2!$B$2),仕訳日記帳!B2287,IF(AND(OR($A2287=Sheet2!$A$3,$A2287=Sheet2!$A$4,$A2287=Sheet2!$A$5,$A2287=Sheet2!$A$6,$A2287=Sheet2!$A$7,$A2287=Sheet2!$A$9),仕訳日記帳!$N2287&gt;=Sheet2!$B$3),仕訳日記帳!B2287,IF(AND($A2287=Sheet2!$A$8,仕訳日記帳!$N2287&gt;=Sheet2!$B$8),仕訳日記帳!B2287,IF(AND(OR($A2287=Sheet2!$A$10,$A2287=Sheet2!$A$11,$A2287=Sheet2!$A$12,$A2287=Sheet2!$A$13,$A2287=Sheet2!$A$14,$A2287=Sheet2!$A$15,$A2287=Sheet2!$A$16,$A2287=Sheet2!$A$17),Sheet2!$B$9&lt;=仕訳日記帳!$N2287&lt;Sheet2!$C$10),仕訳日記帳!B2287,""))))</f>
        <v/>
      </c>
      <c r="D2287" s="265" t="str">
        <f>IF(AND($A2287=Sheet2!$A$2,仕訳日記帳!$N2287&gt;=Sheet2!$B$2),仕訳日記帳!N2287,IF(AND(OR($A2287=Sheet2!$A$3,$A2287=Sheet2!$A$4,$A2287=Sheet2!$A$5,$A2287=Sheet2!$A$6,$A2287=Sheet2!$A$7,$A2287=Sheet2!$A$9),仕訳日記帳!$N2287&gt;=Sheet2!$B$3),仕訳日記帳!N2287,IF(AND($A2287=Sheet2!$A$8,仕訳日記帳!$N2287&gt;=Sheet2!$B$8),仕訳日記帳!N2287,IF(AND(OR($A2287=Sheet2!$A$10,$A2287=Sheet2!$A$11,$A2287=Sheet2!$A$12,$A2287=Sheet2!$A$13,$A2287=Sheet2!$A$14,$A2287=Sheet2!$A$15,$A2287=Sheet2!$A$16,$A2287=Sheet2!$A$17),Sheet2!$B$9&lt;=仕訳日記帳!$N2287&lt;Sheet2!$C$10),仕訳日記帳!N2287,""))))</f>
        <v/>
      </c>
      <c r="E2287" s="263" t="str">
        <f>IF(AND($A2287=Sheet2!$A$2,仕訳日記帳!$N2287&gt;=Sheet2!$B$2),仕訳日記帳!G2287,IF(AND(OR($A2287=Sheet2!$A$3,$A2287=Sheet2!$A$4,$A2287=Sheet2!$A$5,$A2287=Sheet2!$A$6,$A2287=Sheet2!$A$7,$A2287=Sheet2!$A$9),仕訳日記帳!$N2287&gt;=Sheet2!$B$3),仕訳日記帳!G2287,IF(AND($A2287=Sheet2!$A$8,仕訳日記帳!$N2287&gt;=Sheet2!$B$8),仕訳日記帳!G2287,IF(AND(OR($A2287=Sheet2!$A$10,$A2287=Sheet2!$A$11,$A2287=Sheet2!$A$12,$A2287=Sheet2!$A$13,$A2287=Sheet2!$A$14,$A2287=Sheet2!$A$15,$A2287=Sheet2!$A$16,$A2287=Sheet2!$A$17),Sheet2!$B$9&lt;=仕訳日記帳!$N2287&lt;Sheet2!$C$10),仕訳日記帳!G2287,""))))</f>
        <v/>
      </c>
      <c r="G2287" t="str">
        <f>IF(OR(A2287=Sheet2!$A$2,A2287=Sheet2!$A$3,A2287=Sheet2!$A$4,A2287=Sheet2!$A$5,A2287=Sheet2!$A$6,A2287=Sheet2!$A$7,A2287=Sheet2!$A$8,A2287=Sheet2!$A$9,A2287=Sheet2!$A$10,A2287=Sheet2!$A$11,A2287=Sheet2!$A$12,$A$2=Sheet2!$A$13,A2287=Sheet2!$A$14,$A$2=Sheet2!$A$15,$A$2=Sheet2!$A$16,A2287=Sheet2!$A$17),"該当","")</f>
        <v/>
      </c>
      <c r="H2287" t="str">
        <f>IF(OR(A2287="",G2287=""),"",COUNTIF($G$2:G2287,"該当"))</f>
        <v/>
      </c>
    </row>
    <row r="2288" spans="1:8">
      <c r="A2288" t="str">
        <f>IF(AND(仕訳日記帳!D2288=Sheet2!$A$2,仕訳日記帳!$N2288&gt;=Sheet2!$B$2),仕訳日記帳!D2288,IF(AND(OR(仕訳日記帳!D2288=Sheet2!$A$3,仕訳日記帳!D2288=Sheet2!$A$4,仕訳日記帳!D2288=Sheet2!$A$5,仕訳日記帳!D2288=Sheet2!$A$6,仕訳日記帳!D2288=Sheet2!$A$7,仕訳日記帳!D2288=Sheet2!$A$9),仕訳日記帳!$N2288&gt;=Sheet2!$B$3),仕訳日記帳!D2288,IF(AND(仕訳日記帳!D2288=Sheet2!$A$8,仕訳日記帳!$N2288&gt;=Sheet2!$B$8),仕訳日記帳!D2288,IF(AND(OR(仕訳日記帳!D2288=Sheet2!$A$10,仕訳日記帳!D2288=Sheet2!$A$11,仕訳日記帳!D2288=Sheet2!$A$12,仕訳日記帳!D2288=Sheet2!$A$13,仕訳日記帳!D2288=Sheet2!$A$14,仕訳日記帳!D2288=Sheet2!$A$15,仕訳日記帳!D2288=Sheet2!$A$16,仕訳日記帳!D2288=Sheet2!$A$17),Sheet2!$B$9&lt;=仕訳日記帳!$N2288&lt;Sheet2!$C$10),仕訳日記帳!D2288,""))))</f>
        <v/>
      </c>
      <c r="B2288" s="263" t="str">
        <f>IF(AND($A2288=Sheet2!$A$2,仕訳日記帳!$N2288&gt;=Sheet2!$B$2),仕訳日記帳!A2288,IF(AND(OR($A2288=Sheet2!$A$3,$A2288=Sheet2!$A$4,$A2288=Sheet2!$A$5,$A2288=Sheet2!$A$6,$A2288=Sheet2!$A$7,$A2288=Sheet2!$A$9),仕訳日記帳!$N2288&gt;=Sheet2!$B$3),仕訳日記帳!A2288,IF(AND($A2288=Sheet2!$A$8,仕訳日記帳!$N2288&gt;=Sheet2!$B$8),仕訳日記帳!A2288,IF(AND(OR($A2288=Sheet2!$A$10,$A2288=Sheet2!$A$11,$A2288=Sheet2!$A$12,$A2288=Sheet2!$A$13,$A2288=Sheet2!$A$14,$A2288=Sheet2!$A$15,$A2288=Sheet2!$A$16,$A2288=Sheet2!$A$17),Sheet2!$B$9&lt;=仕訳日記帳!$N2288&lt;Sheet2!$C$10),仕訳日記帳!A2288,""))))</f>
        <v/>
      </c>
      <c r="C2288" t="str">
        <f>IF(AND($A2288=Sheet2!$A$2,仕訳日記帳!$N2288&gt;=Sheet2!$B$2),仕訳日記帳!B2288,IF(AND(OR($A2288=Sheet2!$A$3,$A2288=Sheet2!$A$4,$A2288=Sheet2!$A$5,$A2288=Sheet2!$A$6,$A2288=Sheet2!$A$7,$A2288=Sheet2!$A$9),仕訳日記帳!$N2288&gt;=Sheet2!$B$3),仕訳日記帳!B2288,IF(AND($A2288=Sheet2!$A$8,仕訳日記帳!$N2288&gt;=Sheet2!$B$8),仕訳日記帳!B2288,IF(AND(OR($A2288=Sheet2!$A$10,$A2288=Sheet2!$A$11,$A2288=Sheet2!$A$12,$A2288=Sheet2!$A$13,$A2288=Sheet2!$A$14,$A2288=Sheet2!$A$15,$A2288=Sheet2!$A$16,$A2288=Sheet2!$A$17),Sheet2!$B$9&lt;=仕訳日記帳!$N2288&lt;Sheet2!$C$10),仕訳日記帳!B2288,""))))</f>
        <v/>
      </c>
      <c r="D2288" s="265" t="str">
        <f>IF(AND($A2288=Sheet2!$A$2,仕訳日記帳!$N2288&gt;=Sheet2!$B$2),仕訳日記帳!N2288,IF(AND(OR($A2288=Sheet2!$A$3,$A2288=Sheet2!$A$4,$A2288=Sheet2!$A$5,$A2288=Sheet2!$A$6,$A2288=Sheet2!$A$7,$A2288=Sheet2!$A$9),仕訳日記帳!$N2288&gt;=Sheet2!$B$3),仕訳日記帳!N2288,IF(AND($A2288=Sheet2!$A$8,仕訳日記帳!$N2288&gt;=Sheet2!$B$8),仕訳日記帳!N2288,IF(AND(OR($A2288=Sheet2!$A$10,$A2288=Sheet2!$A$11,$A2288=Sheet2!$A$12,$A2288=Sheet2!$A$13,$A2288=Sheet2!$A$14,$A2288=Sheet2!$A$15,$A2288=Sheet2!$A$16,$A2288=Sheet2!$A$17),Sheet2!$B$9&lt;=仕訳日記帳!$N2288&lt;Sheet2!$C$10),仕訳日記帳!N2288,""))))</f>
        <v/>
      </c>
      <c r="E2288" s="263" t="str">
        <f>IF(AND($A2288=Sheet2!$A$2,仕訳日記帳!$N2288&gt;=Sheet2!$B$2),仕訳日記帳!G2288,IF(AND(OR($A2288=Sheet2!$A$3,$A2288=Sheet2!$A$4,$A2288=Sheet2!$A$5,$A2288=Sheet2!$A$6,$A2288=Sheet2!$A$7,$A2288=Sheet2!$A$9),仕訳日記帳!$N2288&gt;=Sheet2!$B$3),仕訳日記帳!G2288,IF(AND($A2288=Sheet2!$A$8,仕訳日記帳!$N2288&gt;=Sheet2!$B$8),仕訳日記帳!G2288,IF(AND(OR($A2288=Sheet2!$A$10,$A2288=Sheet2!$A$11,$A2288=Sheet2!$A$12,$A2288=Sheet2!$A$13,$A2288=Sheet2!$A$14,$A2288=Sheet2!$A$15,$A2288=Sheet2!$A$16,$A2288=Sheet2!$A$17),Sheet2!$B$9&lt;=仕訳日記帳!$N2288&lt;Sheet2!$C$10),仕訳日記帳!G2288,""))))</f>
        <v/>
      </c>
      <c r="G2288" t="str">
        <f>IF(OR(A2288=Sheet2!$A$2,A2288=Sheet2!$A$3,A2288=Sheet2!$A$4,A2288=Sheet2!$A$5,A2288=Sheet2!$A$6,A2288=Sheet2!$A$7,A2288=Sheet2!$A$8,A2288=Sheet2!$A$9,A2288=Sheet2!$A$10,A2288=Sheet2!$A$11,A2288=Sheet2!$A$12,$A$2=Sheet2!$A$13,A2288=Sheet2!$A$14,$A$2=Sheet2!$A$15,$A$2=Sheet2!$A$16,A2288=Sheet2!$A$17),"該当","")</f>
        <v/>
      </c>
      <c r="H2288" t="str">
        <f>IF(OR(A2288="",G2288=""),"",COUNTIF($G$2:G2288,"該当"))</f>
        <v/>
      </c>
    </row>
    <row r="2289" spans="1:8">
      <c r="A2289" t="str">
        <f>IF(AND(仕訳日記帳!D2289=Sheet2!$A$2,仕訳日記帳!$N2289&gt;=Sheet2!$B$2),仕訳日記帳!D2289,IF(AND(OR(仕訳日記帳!D2289=Sheet2!$A$3,仕訳日記帳!D2289=Sheet2!$A$4,仕訳日記帳!D2289=Sheet2!$A$5,仕訳日記帳!D2289=Sheet2!$A$6,仕訳日記帳!D2289=Sheet2!$A$7,仕訳日記帳!D2289=Sheet2!$A$9),仕訳日記帳!$N2289&gt;=Sheet2!$B$3),仕訳日記帳!D2289,IF(AND(仕訳日記帳!D2289=Sheet2!$A$8,仕訳日記帳!$N2289&gt;=Sheet2!$B$8),仕訳日記帳!D2289,IF(AND(OR(仕訳日記帳!D2289=Sheet2!$A$10,仕訳日記帳!D2289=Sheet2!$A$11,仕訳日記帳!D2289=Sheet2!$A$12,仕訳日記帳!D2289=Sheet2!$A$13,仕訳日記帳!D2289=Sheet2!$A$14,仕訳日記帳!D2289=Sheet2!$A$15,仕訳日記帳!D2289=Sheet2!$A$16,仕訳日記帳!D2289=Sheet2!$A$17),Sheet2!$B$9&lt;=仕訳日記帳!$N2289&lt;Sheet2!$C$10),仕訳日記帳!D2289,""))))</f>
        <v/>
      </c>
      <c r="B2289" s="263" t="str">
        <f>IF(AND($A2289=Sheet2!$A$2,仕訳日記帳!$N2289&gt;=Sheet2!$B$2),仕訳日記帳!A2289,IF(AND(OR($A2289=Sheet2!$A$3,$A2289=Sheet2!$A$4,$A2289=Sheet2!$A$5,$A2289=Sheet2!$A$6,$A2289=Sheet2!$A$7,$A2289=Sheet2!$A$9),仕訳日記帳!$N2289&gt;=Sheet2!$B$3),仕訳日記帳!A2289,IF(AND($A2289=Sheet2!$A$8,仕訳日記帳!$N2289&gt;=Sheet2!$B$8),仕訳日記帳!A2289,IF(AND(OR($A2289=Sheet2!$A$10,$A2289=Sheet2!$A$11,$A2289=Sheet2!$A$12,$A2289=Sheet2!$A$13,$A2289=Sheet2!$A$14,$A2289=Sheet2!$A$15,$A2289=Sheet2!$A$16,$A2289=Sheet2!$A$17),Sheet2!$B$9&lt;=仕訳日記帳!$N2289&lt;Sheet2!$C$10),仕訳日記帳!A2289,""))))</f>
        <v/>
      </c>
      <c r="C2289" t="str">
        <f>IF(AND($A2289=Sheet2!$A$2,仕訳日記帳!$N2289&gt;=Sheet2!$B$2),仕訳日記帳!B2289,IF(AND(OR($A2289=Sheet2!$A$3,$A2289=Sheet2!$A$4,$A2289=Sheet2!$A$5,$A2289=Sheet2!$A$6,$A2289=Sheet2!$A$7,$A2289=Sheet2!$A$9),仕訳日記帳!$N2289&gt;=Sheet2!$B$3),仕訳日記帳!B2289,IF(AND($A2289=Sheet2!$A$8,仕訳日記帳!$N2289&gt;=Sheet2!$B$8),仕訳日記帳!B2289,IF(AND(OR($A2289=Sheet2!$A$10,$A2289=Sheet2!$A$11,$A2289=Sheet2!$A$12,$A2289=Sheet2!$A$13,$A2289=Sheet2!$A$14,$A2289=Sheet2!$A$15,$A2289=Sheet2!$A$16,$A2289=Sheet2!$A$17),Sheet2!$B$9&lt;=仕訳日記帳!$N2289&lt;Sheet2!$C$10),仕訳日記帳!B2289,""))))</f>
        <v/>
      </c>
      <c r="D2289" s="265" t="str">
        <f>IF(AND($A2289=Sheet2!$A$2,仕訳日記帳!$N2289&gt;=Sheet2!$B$2),仕訳日記帳!N2289,IF(AND(OR($A2289=Sheet2!$A$3,$A2289=Sheet2!$A$4,$A2289=Sheet2!$A$5,$A2289=Sheet2!$A$6,$A2289=Sheet2!$A$7,$A2289=Sheet2!$A$9),仕訳日記帳!$N2289&gt;=Sheet2!$B$3),仕訳日記帳!N2289,IF(AND($A2289=Sheet2!$A$8,仕訳日記帳!$N2289&gt;=Sheet2!$B$8),仕訳日記帳!N2289,IF(AND(OR($A2289=Sheet2!$A$10,$A2289=Sheet2!$A$11,$A2289=Sheet2!$A$12,$A2289=Sheet2!$A$13,$A2289=Sheet2!$A$14,$A2289=Sheet2!$A$15,$A2289=Sheet2!$A$16,$A2289=Sheet2!$A$17),Sheet2!$B$9&lt;=仕訳日記帳!$N2289&lt;Sheet2!$C$10),仕訳日記帳!N2289,""))))</f>
        <v/>
      </c>
      <c r="E2289" s="263" t="str">
        <f>IF(AND($A2289=Sheet2!$A$2,仕訳日記帳!$N2289&gt;=Sheet2!$B$2),仕訳日記帳!G2289,IF(AND(OR($A2289=Sheet2!$A$3,$A2289=Sheet2!$A$4,$A2289=Sheet2!$A$5,$A2289=Sheet2!$A$6,$A2289=Sheet2!$A$7,$A2289=Sheet2!$A$9),仕訳日記帳!$N2289&gt;=Sheet2!$B$3),仕訳日記帳!G2289,IF(AND($A2289=Sheet2!$A$8,仕訳日記帳!$N2289&gt;=Sheet2!$B$8),仕訳日記帳!G2289,IF(AND(OR($A2289=Sheet2!$A$10,$A2289=Sheet2!$A$11,$A2289=Sheet2!$A$12,$A2289=Sheet2!$A$13,$A2289=Sheet2!$A$14,$A2289=Sheet2!$A$15,$A2289=Sheet2!$A$16,$A2289=Sheet2!$A$17),Sheet2!$B$9&lt;=仕訳日記帳!$N2289&lt;Sheet2!$C$10),仕訳日記帳!G2289,""))))</f>
        <v/>
      </c>
      <c r="G2289" t="str">
        <f>IF(OR(A2289=Sheet2!$A$2,A2289=Sheet2!$A$3,A2289=Sheet2!$A$4,A2289=Sheet2!$A$5,A2289=Sheet2!$A$6,A2289=Sheet2!$A$7,A2289=Sheet2!$A$8,A2289=Sheet2!$A$9,A2289=Sheet2!$A$10,A2289=Sheet2!$A$11,A2289=Sheet2!$A$12,$A$2=Sheet2!$A$13,A2289=Sheet2!$A$14,$A$2=Sheet2!$A$15,$A$2=Sheet2!$A$16,A2289=Sheet2!$A$17),"該当","")</f>
        <v/>
      </c>
      <c r="H2289" t="str">
        <f>IF(OR(A2289="",G2289=""),"",COUNTIF($G$2:G2289,"該当"))</f>
        <v/>
      </c>
    </row>
    <row r="2290" spans="1:8">
      <c r="A2290" t="str">
        <f>IF(AND(仕訳日記帳!D2290=Sheet2!$A$2,仕訳日記帳!$N2290&gt;=Sheet2!$B$2),仕訳日記帳!D2290,IF(AND(OR(仕訳日記帳!D2290=Sheet2!$A$3,仕訳日記帳!D2290=Sheet2!$A$4,仕訳日記帳!D2290=Sheet2!$A$5,仕訳日記帳!D2290=Sheet2!$A$6,仕訳日記帳!D2290=Sheet2!$A$7,仕訳日記帳!D2290=Sheet2!$A$9),仕訳日記帳!$N2290&gt;=Sheet2!$B$3),仕訳日記帳!D2290,IF(AND(仕訳日記帳!D2290=Sheet2!$A$8,仕訳日記帳!$N2290&gt;=Sheet2!$B$8),仕訳日記帳!D2290,IF(AND(OR(仕訳日記帳!D2290=Sheet2!$A$10,仕訳日記帳!D2290=Sheet2!$A$11,仕訳日記帳!D2290=Sheet2!$A$12,仕訳日記帳!D2290=Sheet2!$A$13,仕訳日記帳!D2290=Sheet2!$A$14,仕訳日記帳!D2290=Sheet2!$A$15,仕訳日記帳!D2290=Sheet2!$A$16,仕訳日記帳!D2290=Sheet2!$A$17),Sheet2!$B$9&lt;=仕訳日記帳!$N2290&lt;Sheet2!$C$10),仕訳日記帳!D2290,""))))</f>
        <v/>
      </c>
      <c r="B2290" s="263" t="str">
        <f>IF(AND($A2290=Sheet2!$A$2,仕訳日記帳!$N2290&gt;=Sheet2!$B$2),仕訳日記帳!A2290,IF(AND(OR($A2290=Sheet2!$A$3,$A2290=Sheet2!$A$4,$A2290=Sheet2!$A$5,$A2290=Sheet2!$A$6,$A2290=Sheet2!$A$7,$A2290=Sheet2!$A$9),仕訳日記帳!$N2290&gt;=Sheet2!$B$3),仕訳日記帳!A2290,IF(AND($A2290=Sheet2!$A$8,仕訳日記帳!$N2290&gt;=Sheet2!$B$8),仕訳日記帳!A2290,IF(AND(OR($A2290=Sheet2!$A$10,$A2290=Sheet2!$A$11,$A2290=Sheet2!$A$12,$A2290=Sheet2!$A$13,$A2290=Sheet2!$A$14,$A2290=Sheet2!$A$15,$A2290=Sheet2!$A$16,$A2290=Sheet2!$A$17),Sheet2!$B$9&lt;=仕訳日記帳!$N2290&lt;Sheet2!$C$10),仕訳日記帳!A2290,""))))</f>
        <v/>
      </c>
      <c r="C2290" t="str">
        <f>IF(AND($A2290=Sheet2!$A$2,仕訳日記帳!$N2290&gt;=Sheet2!$B$2),仕訳日記帳!B2290,IF(AND(OR($A2290=Sheet2!$A$3,$A2290=Sheet2!$A$4,$A2290=Sheet2!$A$5,$A2290=Sheet2!$A$6,$A2290=Sheet2!$A$7,$A2290=Sheet2!$A$9),仕訳日記帳!$N2290&gt;=Sheet2!$B$3),仕訳日記帳!B2290,IF(AND($A2290=Sheet2!$A$8,仕訳日記帳!$N2290&gt;=Sheet2!$B$8),仕訳日記帳!B2290,IF(AND(OR($A2290=Sheet2!$A$10,$A2290=Sheet2!$A$11,$A2290=Sheet2!$A$12,$A2290=Sheet2!$A$13,$A2290=Sheet2!$A$14,$A2290=Sheet2!$A$15,$A2290=Sheet2!$A$16,$A2290=Sheet2!$A$17),Sheet2!$B$9&lt;=仕訳日記帳!$N2290&lt;Sheet2!$C$10),仕訳日記帳!B2290,""))))</f>
        <v/>
      </c>
      <c r="D2290" s="265" t="str">
        <f>IF(AND($A2290=Sheet2!$A$2,仕訳日記帳!$N2290&gt;=Sheet2!$B$2),仕訳日記帳!N2290,IF(AND(OR($A2290=Sheet2!$A$3,$A2290=Sheet2!$A$4,$A2290=Sheet2!$A$5,$A2290=Sheet2!$A$6,$A2290=Sheet2!$A$7,$A2290=Sheet2!$A$9),仕訳日記帳!$N2290&gt;=Sheet2!$B$3),仕訳日記帳!N2290,IF(AND($A2290=Sheet2!$A$8,仕訳日記帳!$N2290&gt;=Sheet2!$B$8),仕訳日記帳!N2290,IF(AND(OR($A2290=Sheet2!$A$10,$A2290=Sheet2!$A$11,$A2290=Sheet2!$A$12,$A2290=Sheet2!$A$13,$A2290=Sheet2!$A$14,$A2290=Sheet2!$A$15,$A2290=Sheet2!$A$16,$A2290=Sheet2!$A$17),Sheet2!$B$9&lt;=仕訳日記帳!$N2290&lt;Sheet2!$C$10),仕訳日記帳!N2290,""))))</f>
        <v/>
      </c>
      <c r="E2290" s="263" t="str">
        <f>IF(AND($A2290=Sheet2!$A$2,仕訳日記帳!$N2290&gt;=Sheet2!$B$2),仕訳日記帳!G2290,IF(AND(OR($A2290=Sheet2!$A$3,$A2290=Sheet2!$A$4,$A2290=Sheet2!$A$5,$A2290=Sheet2!$A$6,$A2290=Sheet2!$A$7,$A2290=Sheet2!$A$9),仕訳日記帳!$N2290&gt;=Sheet2!$B$3),仕訳日記帳!G2290,IF(AND($A2290=Sheet2!$A$8,仕訳日記帳!$N2290&gt;=Sheet2!$B$8),仕訳日記帳!G2290,IF(AND(OR($A2290=Sheet2!$A$10,$A2290=Sheet2!$A$11,$A2290=Sheet2!$A$12,$A2290=Sheet2!$A$13,$A2290=Sheet2!$A$14,$A2290=Sheet2!$A$15,$A2290=Sheet2!$A$16,$A2290=Sheet2!$A$17),Sheet2!$B$9&lt;=仕訳日記帳!$N2290&lt;Sheet2!$C$10),仕訳日記帳!G2290,""))))</f>
        <v/>
      </c>
      <c r="G2290" t="str">
        <f>IF(OR(A2290=Sheet2!$A$2,A2290=Sheet2!$A$3,A2290=Sheet2!$A$4,A2290=Sheet2!$A$5,A2290=Sheet2!$A$6,A2290=Sheet2!$A$7,A2290=Sheet2!$A$8,A2290=Sheet2!$A$9,A2290=Sheet2!$A$10,A2290=Sheet2!$A$11,A2290=Sheet2!$A$12,$A$2=Sheet2!$A$13,A2290=Sheet2!$A$14,$A$2=Sheet2!$A$15,$A$2=Sheet2!$A$16,A2290=Sheet2!$A$17),"該当","")</f>
        <v/>
      </c>
      <c r="H2290" t="str">
        <f>IF(OR(A2290="",G2290=""),"",COUNTIF($G$2:G2290,"該当"))</f>
        <v/>
      </c>
    </row>
    <row r="2291" spans="1:8">
      <c r="A2291" t="str">
        <f>IF(AND(仕訳日記帳!D2291=Sheet2!$A$2,仕訳日記帳!$N2291&gt;=Sheet2!$B$2),仕訳日記帳!D2291,IF(AND(OR(仕訳日記帳!D2291=Sheet2!$A$3,仕訳日記帳!D2291=Sheet2!$A$4,仕訳日記帳!D2291=Sheet2!$A$5,仕訳日記帳!D2291=Sheet2!$A$6,仕訳日記帳!D2291=Sheet2!$A$7,仕訳日記帳!D2291=Sheet2!$A$9),仕訳日記帳!$N2291&gt;=Sheet2!$B$3),仕訳日記帳!D2291,IF(AND(仕訳日記帳!D2291=Sheet2!$A$8,仕訳日記帳!$N2291&gt;=Sheet2!$B$8),仕訳日記帳!D2291,IF(AND(OR(仕訳日記帳!D2291=Sheet2!$A$10,仕訳日記帳!D2291=Sheet2!$A$11,仕訳日記帳!D2291=Sheet2!$A$12,仕訳日記帳!D2291=Sheet2!$A$13,仕訳日記帳!D2291=Sheet2!$A$14,仕訳日記帳!D2291=Sheet2!$A$15,仕訳日記帳!D2291=Sheet2!$A$16,仕訳日記帳!D2291=Sheet2!$A$17),Sheet2!$B$9&lt;=仕訳日記帳!$N2291&lt;Sheet2!$C$10),仕訳日記帳!D2291,""))))</f>
        <v/>
      </c>
      <c r="B2291" s="263" t="str">
        <f>IF(AND($A2291=Sheet2!$A$2,仕訳日記帳!$N2291&gt;=Sheet2!$B$2),仕訳日記帳!A2291,IF(AND(OR($A2291=Sheet2!$A$3,$A2291=Sheet2!$A$4,$A2291=Sheet2!$A$5,$A2291=Sheet2!$A$6,$A2291=Sheet2!$A$7,$A2291=Sheet2!$A$9),仕訳日記帳!$N2291&gt;=Sheet2!$B$3),仕訳日記帳!A2291,IF(AND($A2291=Sheet2!$A$8,仕訳日記帳!$N2291&gt;=Sheet2!$B$8),仕訳日記帳!A2291,IF(AND(OR($A2291=Sheet2!$A$10,$A2291=Sheet2!$A$11,$A2291=Sheet2!$A$12,$A2291=Sheet2!$A$13,$A2291=Sheet2!$A$14,$A2291=Sheet2!$A$15,$A2291=Sheet2!$A$16,$A2291=Sheet2!$A$17),Sheet2!$B$9&lt;=仕訳日記帳!$N2291&lt;Sheet2!$C$10),仕訳日記帳!A2291,""))))</f>
        <v/>
      </c>
      <c r="C2291" t="str">
        <f>IF(AND($A2291=Sheet2!$A$2,仕訳日記帳!$N2291&gt;=Sheet2!$B$2),仕訳日記帳!B2291,IF(AND(OR($A2291=Sheet2!$A$3,$A2291=Sheet2!$A$4,$A2291=Sheet2!$A$5,$A2291=Sheet2!$A$6,$A2291=Sheet2!$A$7,$A2291=Sheet2!$A$9),仕訳日記帳!$N2291&gt;=Sheet2!$B$3),仕訳日記帳!B2291,IF(AND($A2291=Sheet2!$A$8,仕訳日記帳!$N2291&gt;=Sheet2!$B$8),仕訳日記帳!B2291,IF(AND(OR($A2291=Sheet2!$A$10,$A2291=Sheet2!$A$11,$A2291=Sheet2!$A$12,$A2291=Sheet2!$A$13,$A2291=Sheet2!$A$14,$A2291=Sheet2!$A$15,$A2291=Sheet2!$A$16,$A2291=Sheet2!$A$17),Sheet2!$B$9&lt;=仕訳日記帳!$N2291&lt;Sheet2!$C$10),仕訳日記帳!B2291,""))))</f>
        <v/>
      </c>
      <c r="D2291" s="265" t="str">
        <f>IF(AND($A2291=Sheet2!$A$2,仕訳日記帳!$N2291&gt;=Sheet2!$B$2),仕訳日記帳!N2291,IF(AND(OR($A2291=Sheet2!$A$3,$A2291=Sheet2!$A$4,$A2291=Sheet2!$A$5,$A2291=Sheet2!$A$6,$A2291=Sheet2!$A$7,$A2291=Sheet2!$A$9),仕訳日記帳!$N2291&gt;=Sheet2!$B$3),仕訳日記帳!N2291,IF(AND($A2291=Sheet2!$A$8,仕訳日記帳!$N2291&gt;=Sheet2!$B$8),仕訳日記帳!N2291,IF(AND(OR($A2291=Sheet2!$A$10,$A2291=Sheet2!$A$11,$A2291=Sheet2!$A$12,$A2291=Sheet2!$A$13,$A2291=Sheet2!$A$14,$A2291=Sheet2!$A$15,$A2291=Sheet2!$A$16,$A2291=Sheet2!$A$17),Sheet2!$B$9&lt;=仕訳日記帳!$N2291&lt;Sheet2!$C$10),仕訳日記帳!N2291,""))))</f>
        <v/>
      </c>
      <c r="E2291" s="263" t="str">
        <f>IF(AND($A2291=Sheet2!$A$2,仕訳日記帳!$N2291&gt;=Sheet2!$B$2),仕訳日記帳!G2291,IF(AND(OR($A2291=Sheet2!$A$3,$A2291=Sheet2!$A$4,$A2291=Sheet2!$A$5,$A2291=Sheet2!$A$6,$A2291=Sheet2!$A$7,$A2291=Sheet2!$A$9),仕訳日記帳!$N2291&gt;=Sheet2!$B$3),仕訳日記帳!G2291,IF(AND($A2291=Sheet2!$A$8,仕訳日記帳!$N2291&gt;=Sheet2!$B$8),仕訳日記帳!G2291,IF(AND(OR($A2291=Sheet2!$A$10,$A2291=Sheet2!$A$11,$A2291=Sheet2!$A$12,$A2291=Sheet2!$A$13,$A2291=Sheet2!$A$14,$A2291=Sheet2!$A$15,$A2291=Sheet2!$A$16,$A2291=Sheet2!$A$17),Sheet2!$B$9&lt;=仕訳日記帳!$N2291&lt;Sheet2!$C$10),仕訳日記帳!G2291,""))))</f>
        <v/>
      </c>
      <c r="G2291" t="str">
        <f>IF(OR(A2291=Sheet2!$A$2,A2291=Sheet2!$A$3,A2291=Sheet2!$A$4,A2291=Sheet2!$A$5,A2291=Sheet2!$A$6,A2291=Sheet2!$A$7,A2291=Sheet2!$A$8,A2291=Sheet2!$A$9,A2291=Sheet2!$A$10,A2291=Sheet2!$A$11,A2291=Sheet2!$A$12,$A$2=Sheet2!$A$13,A2291=Sheet2!$A$14,$A$2=Sheet2!$A$15,$A$2=Sheet2!$A$16,A2291=Sheet2!$A$17),"該当","")</f>
        <v/>
      </c>
      <c r="H2291" t="str">
        <f>IF(OR(A2291="",G2291=""),"",COUNTIF($G$2:G2291,"該当"))</f>
        <v/>
      </c>
    </row>
    <row r="2292" spans="1:8">
      <c r="A2292" t="str">
        <f>IF(AND(仕訳日記帳!D2292=Sheet2!$A$2,仕訳日記帳!$N2292&gt;=Sheet2!$B$2),仕訳日記帳!D2292,IF(AND(OR(仕訳日記帳!D2292=Sheet2!$A$3,仕訳日記帳!D2292=Sheet2!$A$4,仕訳日記帳!D2292=Sheet2!$A$5,仕訳日記帳!D2292=Sheet2!$A$6,仕訳日記帳!D2292=Sheet2!$A$7,仕訳日記帳!D2292=Sheet2!$A$9),仕訳日記帳!$N2292&gt;=Sheet2!$B$3),仕訳日記帳!D2292,IF(AND(仕訳日記帳!D2292=Sheet2!$A$8,仕訳日記帳!$N2292&gt;=Sheet2!$B$8),仕訳日記帳!D2292,IF(AND(OR(仕訳日記帳!D2292=Sheet2!$A$10,仕訳日記帳!D2292=Sheet2!$A$11,仕訳日記帳!D2292=Sheet2!$A$12,仕訳日記帳!D2292=Sheet2!$A$13,仕訳日記帳!D2292=Sheet2!$A$14,仕訳日記帳!D2292=Sheet2!$A$15,仕訳日記帳!D2292=Sheet2!$A$16,仕訳日記帳!D2292=Sheet2!$A$17),Sheet2!$B$9&lt;=仕訳日記帳!$N2292&lt;Sheet2!$C$10),仕訳日記帳!D2292,""))))</f>
        <v/>
      </c>
      <c r="B2292" s="263" t="str">
        <f>IF(AND($A2292=Sheet2!$A$2,仕訳日記帳!$N2292&gt;=Sheet2!$B$2),仕訳日記帳!A2292,IF(AND(OR($A2292=Sheet2!$A$3,$A2292=Sheet2!$A$4,$A2292=Sheet2!$A$5,$A2292=Sheet2!$A$6,$A2292=Sheet2!$A$7,$A2292=Sheet2!$A$9),仕訳日記帳!$N2292&gt;=Sheet2!$B$3),仕訳日記帳!A2292,IF(AND($A2292=Sheet2!$A$8,仕訳日記帳!$N2292&gt;=Sheet2!$B$8),仕訳日記帳!A2292,IF(AND(OR($A2292=Sheet2!$A$10,$A2292=Sheet2!$A$11,$A2292=Sheet2!$A$12,$A2292=Sheet2!$A$13,$A2292=Sheet2!$A$14,$A2292=Sheet2!$A$15,$A2292=Sheet2!$A$16,$A2292=Sheet2!$A$17),Sheet2!$B$9&lt;=仕訳日記帳!$N2292&lt;Sheet2!$C$10),仕訳日記帳!A2292,""))))</f>
        <v/>
      </c>
      <c r="C2292" t="str">
        <f>IF(AND($A2292=Sheet2!$A$2,仕訳日記帳!$N2292&gt;=Sheet2!$B$2),仕訳日記帳!B2292,IF(AND(OR($A2292=Sheet2!$A$3,$A2292=Sheet2!$A$4,$A2292=Sheet2!$A$5,$A2292=Sheet2!$A$6,$A2292=Sheet2!$A$7,$A2292=Sheet2!$A$9),仕訳日記帳!$N2292&gt;=Sheet2!$B$3),仕訳日記帳!B2292,IF(AND($A2292=Sheet2!$A$8,仕訳日記帳!$N2292&gt;=Sheet2!$B$8),仕訳日記帳!B2292,IF(AND(OR($A2292=Sheet2!$A$10,$A2292=Sheet2!$A$11,$A2292=Sheet2!$A$12,$A2292=Sheet2!$A$13,$A2292=Sheet2!$A$14,$A2292=Sheet2!$A$15,$A2292=Sheet2!$A$16,$A2292=Sheet2!$A$17),Sheet2!$B$9&lt;=仕訳日記帳!$N2292&lt;Sheet2!$C$10),仕訳日記帳!B2292,""))))</f>
        <v/>
      </c>
      <c r="D2292" s="265" t="str">
        <f>IF(AND($A2292=Sheet2!$A$2,仕訳日記帳!$N2292&gt;=Sheet2!$B$2),仕訳日記帳!N2292,IF(AND(OR($A2292=Sheet2!$A$3,$A2292=Sheet2!$A$4,$A2292=Sheet2!$A$5,$A2292=Sheet2!$A$6,$A2292=Sheet2!$A$7,$A2292=Sheet2!$A$9),仕訳日記帳!$N2292&gt;=Sheet2!$B$3),仕訳日記帳!N2292,IF(AND($A2292=Sheet2!$A$8,仕訳日記帳!$N2292&gt;=Sheet2!$B$8),仕訳日記帳!N2292,IF(AND(OR($A2292=Sheet2!$A$10,$A2292=Sheet2!$A$11,$A2292=Sheet2!$A$12,$A2292=Sheet2!$A$13,$A2292=Sheet2!$A$14,$A2292=Sheet2!$A$15,$A2292=Sheet2!$A$16,$A2292=Sheet2!$A$17),Sheet2!$B$9&lt;=仕訳日記帳!$N2292&lt;Sheet2!$C$10),仕訳日記帳!N2292,""))))</f>
        <v/>
      </c>
      <c r="E2292" s="263" t="str">
        <f>IF(AND($A2292=Sheet2!$A$2,仕訳日記帳!$N2292&gt;=Sheet2!$B$2),仕訳日記帳!G2292,IF(AND(OR($A2292=Sheet2!$A$3,$A2292=Sheet2!$A$4,$A2292=Sheet2!$A$5,$A2292=Sheet2!$A$6,$A2292=Sheet2!$A$7,$A2292=Sheet2!$A$9),仕訳日記帳!$N2292&gt;=Sheet2!$B$3),仕訳日記帳!G2292,IF(AND($A2292=Sheet2!$A$8,仕訳日記帳!$N2292&gt;=Sheet2!$B$8),仕訳日記帳!G2292,IF(AND(OR($A2292=Sheet2!$A$10,$A2292=Sheet2!$A$11,$A2292=Sheet2!$A$12,$A2292=Sheet2!$A$13,$A2292=Sheet2!$A$14,$A2292=Sheet2!$A$15,$A2292=Sheet2!$A$16,$A2292=Sheet2!$A$17),Sheet2!$B$9&lt;=仕訳日記帳!$N2292&lt;Sheet2!$C$10),仕訳日記帳!G2292,""))))</f>
        <v/>
      </c>
      <c r="G2292" t="str">
        <f>IF(OR(A2292=Sheet2!$A$2,A2292=Sheet2!$A$3,A2292=Sheet2!$A$4,A2292=Sheet2!$A$5,A2292=Sheet2!$A$6,A2292=Sheet2!$A$7,A2292=Sheet2!$A$8,A2292=Sheet2!$A$9,A2292=Sheet2!$A$10,A2292=Sheet2!$A$11,A2292=Sheet2!$A$12,$A$2=Sheet2!$A$13,A2292=Sheet2!$A$14,$A$2=Sheet2!$A$15,$A$2=Sheet2!$A$16,A2292=Sheet2!$A$17),"該当","")</f>
        <v/>
      </c>
      <c r="H2292" t="str">
        <f>IF(OR(A2292="",G2292=""),"",COUNTIF($G$2:G2292,"該当"))</f>
        <v/>
      </c>
    </row>
    <row r="2293" spans="1:8">
      <c r="A2293" t="str">
        <f>IF(AND(仕訳日記帳!D2293=Sheet2!$A$2,仕訳日記帳!$N2293&gt;=Sheet2!$B$2),仕訳日記帳!D2293,IF(AND(OR(仕訳日記帳!D2293=Sheet2!$A$3,仕訳日記帳!D2293=Sheet2!$A$4,仕訳日記帳!D2293=Sheet2!$A$5,仕訳日記帳!D2293=Sheet2!$A$6,仕訳日記帳!D2293=Sheet2!$A$7,仕訳日記帳!D2293=Sheet2!$A$9),仕訳日記帳!$N2293&gt;=Sheet2!$B$3),仕訳日記帳!D2293,IF(AND(仕訳日記帳!D2293=Sheet2!$A$8,仕訳日記帳!$N2293&gt;=Sheet2!$B$8),仕訳日記帳!D2293,IF(AND(OR(仕訳日記帳!D2293=Sheet2!$A$10,仕訳日記帳!D2293=Sheet2!$A$11,仕訳日記帳!D2293=Sheet2!$A$12,仕訳日記帳!D2293=Sheet2!$A$13,仕訳日記帳!D2293=Sheet2!$A$14,仕訳日記帳!D2293=Sheet2!$A$15,仕訳日記帳!D2293=Sheet2!$A$16,仕訳日記帳!D2293=Sheet2!$A$17),Sheet2!$B$9&lt;=仕訳日記帳!$N2293&lt;Sheet2!$C$10),仕訳日記帳!D2293,""))))</f>
        <v/>
      </c>
      <c r="B2293" s="263" t="str">
        <f>IF(AND($A2293=Sheet2!$A$2,仕訳日記帳!$N2293&gt;=Sheet2!$B$2),仕訳日記帳!A2293,IF(AND(OR($A2293=Sheet2!$A$3,$A2293=Sheet2!$A$4,$A2293=Sheet2!$A$5,$A2293=Sheet2!$A$6,$A2293=Sheet2!$A$7,$A2293=Sheet2!$A$9),仕訳日記帳!$N2293&gt;=Sheet2!$B$3),仕訳日記帳!A2293,IF(AND($A2293=Sheet2!$A$8,仕訳日記帳!$N2293&gt;=Sheet2!$B$8),仕訳日記帳!A2293,IF(AND(OR($A2293=Sheet2!$A$10,$A2293=Sheet2!$A$11,$A2293=Sheet2!$A$12,$A2293=Sheet2!$A$13,$A2293=Sheet2!$A$14,$A2293=Sheet2!$A$15,$A2293=Sheet2!$A$16,$A2293=Sheet2!$A$17),Sheet2!$B$9&lt;=仕訳日記帳!$N2293&lt;Sheet2!$C$10),仕訳日記帳!A2293,""))))</f>
        <v/>
      </c>
      <c r="C2293" t="str">
        <f>IF(AND($A2293=Sheet2!$A$2,仕訳日記帳!$N2293&gt;=Sheet2!$B$2),仕訳日記帳!B2293,IF(AND(OR($A2293=Sheet2!$A$3,$A2293=Sheet2!$A$4,$A2293=Sheet2!$A$5,$A2293=Sheet2!$A$6,$A2293=Sheet2!$A$7,$A2293=Sheet2!$A$9),仕訳日記帳!$N2293&gt;=Sheet2!$B$3),仕訳日記帳!B2293,IF(AND($A2293=Sheet2!$A$8,仕訳日記帳!$N2293&gt;=Sheet2!$B$8),仕訳日記帳!B2293,IF(AND(OR($A2293=Sheet2!$A$10,$A2293=Sheet2!$A$11,$A2293=Sheet2!$A$12,$A2293=Sheet2!$A$13,$A2293=Sheet2!$A$14,$A2293=Sheet2!$A$15,$A2293=Sheet2!$A$16,$A2293=Sheet2!$A$17),Sheet2!$B$9&lt;=仕訳日記帳!$N2293&lt;Sheet2!$C$10),仕訳日記帳!B2293,""))))</f>
        <v/>
      </c>
      <c r="D2293" s="265" t="str">
        <f>IF(AND($A2293=Sheet2!$A$2,仕訳日記帳!$N2293&gt;=Sheet2!$B$2),仕訳日記帳!N2293,IF(AND(OR($A2293=Sheet2!$A$3,$A2293=Sheet2!$A$4,$A2293=Sheet2!$A$5,$A2293=Sheet2!$A$6,$A2293=Sheet2!$A$7,$A2293=Sheet2!$A$9),仕訳日記帳!$N2293&gt;=Sheet2!$B$3),仕訳日記帳!N2293,IF(AND($A2293=Sheet2!$A$8,仕訳日記帳!$N2293&gt;=Sheet2!$B$8),仕訳日記帳!N2293,IF(AND(OR($A2293=Sheet2!$A$10,$A2293=Sheet2!$A$11,$A2293=Sheet2!$A$12,$A2293=Sheet2!$A$13,$A2293=Sheet2!$A$14,$A2293=Sheet2!$A$15,$A2293=Sheet2!$A$16,$A2293=Sheet2!$A$17),Sheet2!$B$9&lt;=仕訳日記帳!$N2293&lt;Sheet2!$C$10),仕訳日記帳!N2293,""))))</f>
        <v/>
      </c>
      <c r="E2293" s="263" t="str">
        <f>IF(AND($A2293=Sheet2!$A$2,仕訳日記帳!$N2293&gt;=Sheet2!$B$2),仕訳日記帳!G2293,IF(AND(OR($A2293=Sheet2!$A$3,$A2293=Sheet2!$A$4,$A2293=Sheet2!$A$5,$A2293=Sheet2!$A$6,$A2293=Sheet2!$A$7,$A2293=Sheet2!$A$9),仕訳日記帳!$N2293&gt;=Sheet2!$B$3),仕訳日記帳!G2293,IF(AND($A2293=Sheet2!$A$8,仕訳日記帳!$N2293&gt;=Sheet2!$B$8),仕訳日記帳!G2293,IF(AND(OR($A2293=Sheet2!$A$10,$A2293=Sheet2!$A$11,$A2293=Sheet2!$A$12,$A2293=Sheet2!$A$13,$A2293=Sheet2!$A$14,$A2293=Sheet2!$A$15,$A2293=Sheet2!$A$16,$A2293=Sheet2!$A$17),Sheet2!$B$9&lt;=仕訳日記帳!$N2293&lt;Sheet2!$C$10),仕訳日記帳!G2293,""))))</f>
        <v/>
      </c>
      <c r="G2293" t="str">
        <f>IF(OR(A2293=Sheet2!$A$2,A2293=Sheet2!$A$3,A2293=Sheet2!$A$4,A2293=Sheet2!$A$5,A2293=Sheet2!$A$6,A2293=Sheet2!$A$7,A2293=Sheet2!$A$8,A2293=Sheet2!$A$9,A2293=Sheet2!$A$10,A2293=Sheet2!$A$11,A2293=Sheet2!$A$12,$A$2=Sheet2!$A$13,A2293=Sheet2!$A$14,$A$2=Sheet2!$A$15,$A$2=Sheet2!$A$16,A2293=Sheet2!$A$17),"該当","")</f>
        <v/>
      </c>
      <c r="H2293" t="str">
        <f>IF(OR(A2293="",G2293=""),"",COUNTIF($G$2:G2293,"該当"))</f>
        <v/>
      </c>
    </row>
    <row r="2294" spans="1:8">
      <c r="A2294" t="str">
        <f>IF(AND(仕訳日記帳!D2294=Sheet2!$A$2,仕訳日記帳!$N2294&gt;=Sheet2!$B$2),仕訳日記帳!D2294,IF(AND(OR(仕訳日記帳!D2294=Sheet2!$A$3,仕訳日記帳!D2294=Sheet2!$A$4,仕訳日記帳!D2294=Sheet2!$A$5,仕訳日記帳!D2294=Sheet2!$A$6,仕訳日記帳!D2294=Sheet2!$A$7,仕訳日記帳!D2294=Sheet2!$A$9),仕訳日記帳!$N2294&gt;=Sheet2!$B$3),仕訳日記帳!D2294,IF(AND(仕訳日記帳!D2294=Sheet2!$A$8,仕訳日記帳!$N2294&gt;=Sheet2!$B$8),仕訳日記帳!D2294,IF(AND(OR(仕訳日記帳!D2294=Sheet2!$A$10,仕訳日記帳!D2294=Sheet2!$A$11,仕訳日記帳!D2294=Sheet2!$A$12,仕訳日記帳!D2294=Sheet2!$A$13,仕訳日記帳!D2294=Sheet2!$A$14,仕訳日記帳!D2294=Sheet2!$A$15,仕訳日記帳!D2294=Sheet2!$A$16,仕訳日記帳!D2294=Sheet2!$A$17),Sheet2!$B$9&lt;=仕訳日記帳!$N2294&lt;Sheet2!$C$10),仕訳日記帳!D2294,""))))</f>
        <v/>
      </c>
      <c r="B2294" s="263" t="str">
        <f>IF(AND($A2294=Sheet2!$A$2,仕訳日記帳!$N2294&gt;=Sheet2!$B$2),仕訳日記帳!A2294,IF(AND(OR($A2294=Sheet2!$A$3,$A2294=Sheet2!$A$4,$A2294=Sheet2!$A$5,$A2294=Sheet2!$A$6,$A2294=Sheet2!$A$7,$A2294=Sheet2!$A$9),仕訳日記帳!$N2294&gt;=Sheet2!$B$3),仕訳日記帳!A2294,IF(AND($A2294=Sheet2!$A$8,仕訳日記帳!$N2294&gt;=Sheet2!$B$8),仕訳日記帳!A2294,IF(AND(OR($A2294=Sheet2!$A$10,$A2294=Sheet2!$A$11,$A2294=Sheet2!$A$12,$A2294=Sheet2!$A$13,$A2294=Sheet2!$A$14,$A2294=Sheet2!$A$15,$A2294=Sheet2!$A$16,$A2294=Sheet2!$A$17),Sheet2!$B$9&lt;=仕訳日記帳!$N2294&lt;Sheet2!$C$10),仕訳日記帳!A2294,""))))</f>
        <v/>
      </c>
      <c r="C2294" t="str">
        <f>IF(AND($A2294=Sheet2!$A$2,仕訳日記帳!$N2294&gt;=Sheet2!$B$2),仕訳日記帳!B2294,IF(AND(OR($A2294=Sheet2!$A$3,$A2294=Sheet2!$A$4,$A2294=Sheet2!$A$5,$A2294=Sheet2!$A$6,$A2294=Sheet2!$A$7,$A2294=Sheet2!$A$9),仕訳日記帳!$N2294&gt;=Sheet2!$B$3),仕訳日記帳!B2294,IF(AND($A2294=Sheet2!$A$8,仕訳日記帳!$N2294&gt;=Sheet2!$B$8),仕訳日記帳!B2294,IF(AND(OR($A2294=Sheet2!$A$10,$A2294=Sheet2!$A$11,$A2294=Sheet2!$A$12,$A2294=Sheet2!$A$13,$A2294=Sheet2!$A$14,$A2294=Sheet2!$A$15,$A2294=Sheet2!$A$16,$A2294=Sheet2!$A$17),Sheet2!$B$9&lt;=仕訳日記帳!$N2294&lt;Sheet2!$C$10),仕訳日記帳!B2294,""))))</f>
        <v/>
      </c>
      <c r="D2294" s="265" t="str">
        <f>IF(AND($A2294=Sheet2!$A$2,仕訳日記帳!$N2294&gt;=Sheet2!$B$2),仕訳日記帳!N2294,IF(AND(OR($A2294=Sheet2!$A$3,$A2294=Sheet2!$A$4,$A2294=Sheet2!$A$5,$A2294=Sheet2!$A$6,$A2294=Sheet2!$A$7,$A2294=Sheet2!$A$9),仕訳日記帳!$N2294&gt;=Sheet2!$B$3),仕訳日記帳!N2294,IF(AND($A2294=Sheet2!$A$8,仕訳日記帳!$N2294&gt;=Sheet2!$B$8),仕訳日記帳!N2294,IF(AND(OR($A2294=Sheet2!$A$10,$A2294=Sheet2!$A$11,$A2294=Sheet2!$A$12,$A2294=Sheet2!$A$13,$A2294=Sheet2!$A$14,$A2294=Sheet2!$A$15,$A2294=Sheet2!$A$16,$A2294=Sheet2!$A$17),Sheet2!$B$9&lt;=仕訳日記帳!$N2294&lt;Sheet2!$C$10),仕訳日記帳!N2294,""))))</f>
        <v/>
      </c>
      <c r="E2294" s="263" t="str">
        <f>IF(AND($A2294=Sheet2!$A$2,仕訳日記帳!$N2294&gt;=Sheet2!$B$2),仕訳日記帳!G2294,IF(AND(OR($A2294=Sheet2!$A$3,$A2294=Sheet2!$A$4,$A2294=Sheet2!$A$5,$A2294=Sheet2!$A$6,$A2294=Sheet2!$A$7,$A2294=Sheet2!$A$9),仕訳日記帳!$N2294&gt;=Sheet2!$B$3),仕訳日記帳!G2294,IF(AND($A2294=Sheet2!$A$8,仕訳日記帳!$N2294&gt;=Sheet2!$B$8),仕訳日記帳!G2294,IF(AND(OR($A2294=Sheet2!$A$10,$A2294=Sheet2!$A$11,$A2294=Sheet2!$A$12,$A2294=Sheet2!$A$13,$A2294=Sheet2!$A$14,$A2294=Sheet2!$A$15,$A2294=Sheet2!$A$16,$A2294=Sheet2!$A$17),Sheet2!$B$9&lt;=仕訳日記帳!$N2294&lt;Sheet2!$C$10),仕訳日記帳!G2294,""))))</f>
        <v/>
      </c>
      <c r="G2294" t="str">
        <f>IF(OR(A2294=Sheet2!$A$2,A2294=Sheet2!$A$3,A2294=Sheet2!$A$4,A2294=Sheet2!$A$5,A2294=Sheet2!$A$6,A2294=Sheet2!$A$7,A2294=Sheet2!$A$8,A2294=Sheet2!$A$9,A2294=Sheet2!$A$10,A2294=Sheet2!$A$11,A2294=Sheet2!$A$12,$A$2=Sheet2!$A$13,A2294=Sheet2!$A$14,$A$2=Sheet2!$A$15,$A$2=Sheet2!$A$16,A2294=Sheet2!$A$17),"該当","")</f>
        <v/>
      </c>
      <c r="H2294" t="str">
        <f>IF(OR(A2294="",G2294=""),"",COUNTIF($G$2:G2294,"該当"))</f>
        <v/>
      </c>
    </row>
    <row r="2295" spans="1:8">
      <c r="A2295" t="str">
        <f>IF(AND(仕訳日記帳!D2295=Sheet2!$A$2,仕訳日記帳!$N2295&gt;=Sheet2!$B$2),仕訳日記帳!D2295,IF(AND(OR(仕訳日記帳!D2295=Sheet2!$A$3,仕訳日記帳!D2295=Sheet2!$A$4,仕訳日記帳!D2295=Sheet2!$A$5,仕訳日記帳!D2295=Sheet2!$A$6,仕訳日記帳!D2295=Sheet2!$A$7,仕訳日記帳!D2295=Sheet2!$A$9),仕訳日記帳!$N2295&gt;=Sheet2!$B$3),仕訳日記帳!D2295,IF(AND(仕訳日記帳!D2295=Sheet2!$A$8,仕訳日記帳!$N2295&gt;=Sheet2!$B$8),仕訳日記帳!D2295,IF(AND(OR(仕訳日記帳!D2295=Sheet2!$A$10,仕訳日記帳!D2295=Sheet2!$A$11,仕訳日記帳!D2295=Sheet2!$A$12,仕訳日記帳!D2295=Sheet2!$A$13,仕訳日記帳!D2295=Sheet2!$A$14,仕訳日記帳!D2295=Sheet2!$A$15,仕訳日記帳!D2295=Sheet2!$A$16,仕訳日記帳!D2295=Sheet2!$A$17),Sheet2!$B$9&lt;=仕訳日記帳!$N2295&lt;Sheet2!$C$10),仕訳日記帳!D2295,""))))</f>
        <v/>
      </c>
      <c r="B2295" s="263" t="str">
        <f>IF(AND($A2295=Sheet2!$A$2,仕訳日記帳!$N2295&gt;=Sheet2!$B$2),仕訳日記帳!A2295,IF(AND(OR($A2295=Sheet2!$A$3,$A2295=Sheet2!$A$4,$A2295=Sheet2!$A$5,$A2295=Sheet2!$A$6,$A2295=Sheet2!$A$7,$A2295=Sheet2!$A$9),仕訳日記帳!$N2295&gt;=Sheet2!$B$3),仕訳日記帳!A2295,IF(AND($A2295=Sheet2!$A$8,仕訳日記帳!$N2295&gt;=Sheet2!$B$8),仕訳日記帳!A2295,IF(AND(OR($A2295=Sheet2!$A$10,$A2295=Sheet2!$A$11,$A2295=Sheet2!$A$12,$A2295=Sheet2!$A$13,$A2295=Sheet2!$A$14,$A2295=Sheet2!$A$15,$A2295=Sheet2!$A$16,$A2295=Sheet2!$A$17),Sheet2!$B$9&lt;=仕訳日記帳!$N2295&lt;Sheet2!$C$10),仕訳日記帳!A2295,""))))</f>
        <v/>
      </c>
      <c r="C2295" t="str">
        <f>IF(AND($A2295=Sheet2!$A$2,仕訳日記帳!$N2295&gt;=Sheet2!$B$2),仕訳日記帳!B2295,IF(AND(OR($A2295=Sheet2!$A$3,$A2295=Sheet2!$A$4,$A2295=Sheet2!$A$5,$A2295=Sheet2!$A$6,$A2295=Sheet2!$A$7,$A2295=Sheet2!$A$9),仕訳日記帳!$N2295&gt;=Sheet2!$B$3),仕訳日記帳!B2295,IF(AND($A2295=Sheet2!$A$8,仕訳日記帳!$N2295&gt;=Sheet2!$B$8),仕訳日記帳!B2295,IF(AND(OR($A2295=Sheet2!$A$10,$A2295=Sheet2!$A$11,$A2295=Sheet2!$A$12,$A2295=Sheet2!$A$13,$A2295=Sheet2!$A$14,$A2295=Sheet2!$A$15,$A2295=Sheet2!$A$16,$A2295=Sheet2!$A$17),Sheet2!$B$9&lt;=仕訳日記帳!$N2295&lt;Sheet2!$C$10),仕訳日記帳!B2295,""))))</f>
        <v/>
      </c>
      <c r="D2295" s="265" t="str">
        <f>IF(AND($A2295=Sheet2!$A$2,仕訳日記帳!$N2295&gt;=Sheet2!$B$2),仕訳日記帳!N2295,IF(AND(OR($A2295=Sheet2!$A$3,$A2295=Sheet2!$A$4,$A2295=Sheet2!$A$5,$A2295=Sheet2!$A$6,$A2295=Sheet2!$A$7,$A2295=Sheet2!$A$9),仕訳日記帳!$N2295&gt;=Sheet2!$B$3),仕訳日記帳!N2295,IF(AND($A2295=Sheet2!$A$8,仕訳日記帳!$N2295&gt;=Sheet2!$B$8),仕訳日記帳!N2295,IF(AND(OR($A2295=Sheet2!$A$10,$A2295=Sheet2!$A$11,$A2295=Sheet2!$A$12,$A2295=Sheet2!$A$13,$A2295=Sheet2!$A$14,$A2295=Sheet2!$A$15,$A2295=Sheet2!$A$16,$A2295=Sheet2!$A$17),Sheet2!$B$9&lt;=仕訳日記帳!$N2295&lt;Sheet2!$C$10),仕訳日記帳!N2295,""))))</f>
        <v/>
      </c>
      <c r="E2295" s="263" t="str">
        <f>IF(AND($A2295=Sheet2!$A$2,仕訳日記帳!$N2295&gt;=Sheet2!$B$2),仕訳日記帳!G2295,IF(AND(OR($A2295=Sheet2!$A$3,$A2295=Sheet2!$A$4,$A2295=Sheet2!$A$5,$A2295=Sheet2!$A$6,$A2295=Sheet2!$A$7,$A2295=Sheet2!$A$9),仕訳日記帳!$N2295&gt;=Sheet2!$B$3),仕訳日記帳!G2295,IF(AND($A2295=Sheet2!$A$8,仕訳日記帳!$N2295&gt;=Sheet2!$B$8),仕訳日記帳!G2295,IF(AND(OR($A2295=Sheet2!$A$10,$A2295=Sheet2!$A$11,$A2295=Sheet2!$A$12,$A2295=Sheet2!$A$13,$A2295=Sheet2!$A$14,$A2295=Sheet2!$A$15,$A2295=Sheet2!$A$16,$A2295=Sheet2!$A$17),Sheet2!$B$9&lt;=仕訳日記帳!$N2295&lt;Sheet2!$C$10),仕訳日記帳!G2295,""))))</f>
        <v/>
      </c>
      <c r="G2295" t="str">
        <f>IF(OR(A2295=Sheet2!$A$2,A2295=Sheet2!$A$3,A2295=Sheet2!$A$4,A2295=Sheet2!$A$5,A2295=Sheet2!$A$6,A2295=Sheet2!$A$7,A2295=Sheet2!$A$8,A2295=Sheet2!$A$9,A2295=Sheet2!$A$10,A2295=Sheet2!$A$11,A2295=Sheet2!$A$12,$A$2=Sheet2!$A$13,A2295=Sheet2!$A$14,$A$2=Sheet2!$A$15,$A$2=Sheet2!$A$16,A2295=Sheet2!$A$17),"該当","")</f>
        <v/>
      </c>
      <c r="H2295" t="str">
        <f>IF(OR(A2295="",G2295=""),"",COUNTIF($G$2:G2295,"該当"))</f>
        <v/>
      </c>
    </row>
    <row r="2296" spans="1:8">
      <c r="A2296" t="str">
        <f>IF(AND(仕訳日記帳!D2296=Sheet2!$A$2,仕訳日記帳!$N2296&gt;=Sheet2!$B$2),仕訳日記帳!D2296,IF(AND(OR(仕訳日記帳!D2296=Sheet2!$A$3,仕訳日記帳!D2296=Sheet2!$A$4,仕訳日記帳!D2296=Sheet2!$A$5,仕訳日記帳!D2296=Sheet2!$A$6,仕訳日記帳!D2296=Sheet2!$A$7,仕訳日記帳!D2296=Sheet2!$A$9),仕訳日記帳!$N2296&gt;=Sheet2!$B$3),仕訳日記帳!D2296,IF(AND(仕訳日記帳!D2296=Sheet2!$A$8,仕訳日記帳!$N2296&gt;=Sheet2!$B$8),仕訳日記帳!D2296,IF(AND(OR(仕訳日記帳!D2296=Sheet2!$A$10,仕訳日記帳!D2296=Sheet2!$A$11,仕訳日記帳!D2296=Sheet2!$A$12,仕訳日記帳!D2296=Sheet2!$A$13,仕訳日記帳!D2296=Sheet2!$A$14,仕訳日記帳!D2296=Sheet2!$A$15,仕訳日記帳!D2296=Sheet2!$A$16,仕訳日記帳!D2296=Sheet2!$A$17),Sheet2!$B$9&lt;=仕訳日記帳!$N2296&lt;Sheet2!$C$10),仕訳日記帳!D2296,""))))</f>
        <v/>
      </c>
      <c r="B2296" s="263" t="str">
        <f>IF(AND($A2296=Sheet2!$A$2,仕訳日記帳!$N2296&gt;=Sheet2!$B$2),仕訳日記帳!A2296,IF(AND(OR($A2296=Sheet2!$A$3,$A2296=Sheet2!$A$4,$A2296=Sheet2!$A$5,$A2296=Sheet2!$A$6,$A2296=Sheet2!$A$7,$A2296=Sheet2!$A$9),仕訳日記帳!$N2296&gt;=Sheet2!$B$3),仕訳日記帳!A2296,IF(AND($A2296=Sheet2!$A$8,仕訳日記帳!$N2296&gt;=Sheet2!$B$8),仕訳日記帳!A2296,IF(AND(OR($A2296=Sheet2!$A$10,$A2296=Sheet2!$A$11,$A2296=Sheet2!$A$12,$A2296=Sheet2!$A$13,$A2296=Sheet2!$A$14,$A2296=Sheet2!$A$15,$A2296=Sheet2!$A$16,$A2296=Sheet2!$A$17),Sheet2!$B$9&lt;=仕訳日記帳!$N2296&lt;Sheet2!$C$10),仕訳日記帳!A2296,""))))</f>
        <v/>
      </c>
      <c r="C2296" t="str">
        <f>IF(AND($A2296=Sheet2!$A$2,仕訳日記帳!$N2296&gt;=Sheet2!$B$2),仕訳日記帳!B2296,IF(AND(OR($A2296=Sheet2!$A$3,$A2296=Sheet2!$A$4,$A2296=Sheet2!$A$5,$A2296=Sheet2!$A$6,$A2296=Sheet2!$A$7,$A2296=Sheet2!$A$9),仕訳日記帳!$N2296&gt;=Sheet2!$B$3),仕訳日記帳!B2296,IF(AND($A2296=Sheet2!$A$8,仕訳日記帳!$N2296&gt;=Sheet2!$B$8),仕訳日記帳!B2296,IF(AND(OR($A2296=Sheet2!$A$10,$A2296=Sheet2!$A$11,$A2296=Sheet2!$A$12,$A2296=Sheet2!$A$13,$A2296=Sheet2!$A$14,$A2296=Sheet2!$A$15,$A2296=Sheet2!$A$16,$A2296=Sheet2!$A$17),Sheet2!$B$9&lt;=仕訳日記帳!$N2296&lt;Sheet2!$C$10),仕訳日記帳!B2296,""))))</f>
        <v/>
      </c>
      <c r="D2296" s="265" t="str">
        <f>IF(AND($A2296=Sheet2!$A$2,仕訳日記帳!$N2296&gt;=Sheet2!$B$2),仕訳日記帳!N2296,IF(AND(OR($A2296=Sheet2!$A$3,$A2296=Sheet2!$A$4,$A2296=Sheet2!$A$5,$A2296=Sheet2!$A$6,$A2296=Sheet2!$A$7,$A2296=Sheet2!$A$9),仕訳日記帳!$N2296&gt;=Sheet2!$B$3),仕訳日記帳!N2296,IF(AND($A2296=Sheet2!$A$8,仕訳日記帳!$N2296&gt;=Sheet2!$B$8),仕訳日記帳!N2296,IF(AND(OR($A2296=Sheet2!$A$10,$A2296=Sheet2!$A$11,$A2296=Sheet2!$A$12,$A2296=Sheet2!$A$13,$A2296=Sheet2!$A$14,$A2296=Sheet2!$A$15,$A2296=Sheet2!$A$16,$A2296=Sheet2!$A$17),Sheet2!$B$9&lt;=仕訳日記帳!$N2296&lt;Sheet2!$C$10),仕訳日記帳!N2296,""))))</f>
        <v/>
      </c>
      <c r="E2296" s="263" t="str">
        <f>IF(AND($A2296=Sheet2!$A$2,仕訳日記帳!$N2296&gt;=Sheet2!$B$2),仕訳日記帳!G2296,IF(AND(OR($A2296=Sheet2!$A$3,$A2296=Sheet2!$A$4,$A2296=Sheet2!$A$5,$A2296=Sheet2!$A$6,$A2296=Sheet2!$A$7,$A2296=Sheet2!$A$9),仕訳日記帳!$N2296&gt;=Sheet2!$B$3),仕訳日記帳!G2296,IF(AND($A2296=Sheet2!$A$8,仕訳日記帳!$N2296&gt;=Sheet2!$B$8),仕訳日記帳!G2296,IF(AND(OR($A2296=Sheet2!$A$10,$A2296=Sheet2!$A$11,$A2296=Sheet2!$A$12,$A2296=Sheet2!$A$13,$A2296=Sheet2!$A$14,$A2296=Sheet2!$A$15,$A2296=Sheet2!$A$16,$A2296=Sheet2!$A$17),Sheet2!$B$9&lt;=仕訳日記帳!$N2296&lt;Sheet2!$C$10),仕訳日記帳!G2296,""))))</f>
        <v/>
      </c>
      <c r="G2296" t="str">
        <f>IF(OR(A2296=Sheet2!$A$2,A2296=Sheet2!$A$3,A2296=Sheet2!$A$4,A2296=Sheet2!$A$5,A2296=Sheet2!$A$6,A2296=Sheet2!$A$7,A2296=Sheet2!$A$8,A2296=Sheet2!$A$9,A2296=Sheet2!$A$10,A2296=Sheet2!$A$11,A2296=Sheet2!$A$12,$A$2=Sheet2!$A$13,A2296=Sheet2!$A$14,$A$2=Sheet2!$A$15,$A$2=Sheet2!$A$16,A2296=Sheet2!$A$17),"該当","")</f>
        <v/>
      </c>
      <c r="H2296" t="str">
        <f>IF(OR(A2296="",G2296=""),"",COUNTIF($G$2:G2296,"該当"))</f>
        <v/>
      </c>
    </row>
    <row r="2297" spans="1:8">
      <c r="A2297" t="str">
        <f>IF(AND(仕訳日記帳!D2297=Sheet2!$A$2,仕訳日記帳!$N2297&gt;=Sheet2!$B$2),仕訳日記帳!D2297,IF(AND(OR(仕訳日記帳!D2297=Sheet2!$A$3,仕訳日記帳!D2297=Sheet2!$A$4,仕訳日記帳!D2297=Sheet2!$A$5,仕訳日記帳!D2297=Sheet2!$A$6,仕訳日記帳!D2297=Sheet2!$A$7,仕訳日記帳!D2297=Sheet2!$A$9),仕訳日記帳!$N2297&gt;=Sheet2!$B$3),仕訳日記帳!D2297,IF(AND(仕訳日記帳!D2297=Sheet2!$A$8,仕訳日記帳!$N2297&gt;=Sheet2!$B$8),仕訳日記帳!D2297,IF(AND(OR(仕訳日記帳!D2297=Sheet2!$A$10,仕訳日記帳!D2297=Sheet2!$A$11,仕訳日記帳!D2297=Sheet2!$A$12,仕訳日記帳!D2297=Sheet2!$A$13,仕訳日記帳!D2297=Sheet2!$A$14,仕訳日記帳!D2297=Sheet2!$A$15,仕訳日記帳!D2297=Sheet2!$A$16,仕訳日記帳!D2297=Sheet2!$A$17),Sheet2!$B$9&lt;=仕訳日記帳!$N2297&lt;Sheet2!$C$10),仕訳日記帳!D2297,""))))</f>
        <v/>
      </c>
      <c r="B2297" s="263" t="str">
        <f>IF(AND($A2297=Sheet2!$A$2,仕訳日記帳!$N2297&gt;=Sheet2!$B$2),仕訳日記帳!A2297,IF(AND(OR($A2297=Sheet2!$A$3,$A2297=Sheet2!$A$4,$A2297=Sheet2!$A$5,$A2297=Sheet2!$A$6,$A2297=Sheet2!$A$7,$A2297=Sheet2!$A$9),仕訳日記帳!$N2297&gt;=Sheet2!$B$3),仕訳日記帳!A2297,IF(AND($A2297=Sheet2!$A$8,仕訳日記帳!$N2297&gt;=Sheet2!$B$8),仕訳日記帳!A2297,IF(AND(OR($A2297=Sheet2!$A$10,$A2297=Sheet2!$A$11,$A2297=Sheet2!$A$12,$A2297=Sheet2!$A$13,$A2297=Sheet2!$A$14,$A2297=Sheet2!$A$15,$A2297=Sheet2!$A$16,$A2297=Sheet2!$A$17),Sheet2!$B$9&lt;=仕訳日記帳!$N2297&lt;Sheet2!$C$10),仕訳日記帳!A2297,""))))</f>
        <v/>
      </c>
      <c r="C2297" t="str">
        <f>IF(AND($A2297=Sheet2!$A$2,仕訳日記帳!$N2297&gt;=Sheet2!$B$2),仕訳日記帳!B2297,IF(AND(OR($A2297=Sheet2!$A$3,$A2297=Sheet2!$A$4,$A2297=Sheet2!$A$5,$A2297=Sheet2!$A$6,$A2297=Sheet2!$A$7,$A2297=Sheet2!$A$9),仕訳日記帳!$N2297&gt;=Sheet2!$B$3),仕訳日記帳!B2297,IF(AND($A2297=Sheet2!$A$8,仕訳日記帳!$N2297&gt;=Sheet2!$B$8),仕訳日記帳!B2297,IF(AND(OR($A2297=Sheet2!$A$10,$A2297=Sheet2!$A$11,$A2297=Sheet2!$A$12,$A2297=Sheet2!$A$13,$A2297=Sheet2!$A$14,$A2297=Sheet2!$A$15,$A2297=Sheet2!$A$16,$A2297=Sheet2!$A$17),Sheet2!$B$9&lt;=仕訳日記帳!$N2297&lt;Sheet2!$C$10),仕訳日記帳!B2297,""))))</f>
        <v/>
      </c>
      <c r="D2297" s="265" t="str">
        <f>IF(AND($A2297=Sheet2!$A$2,仕訳日記帳!$N2297&gt;=Sheet2!$B$2),仕訳日記帳!N2297,IF(AND(OR($A2297=Sheet2!$A$3,$A2297=Sheet2!$A$4,$A2297=Sheet2!$A$5,$A2297=Sheet2!$A$6,$A2297=Sheet2!$A$7,$A2297=Sheet2!$A$9),仕訳日記帳!$N2297&gt;=Sheet2!$B$3),仕訳日記帳!N2297,IF(AND($A2297=Sheet2!$A$8,仕訳日記帳!$N2297&gt;=Sheet2!$B$8),仕訳日記帳!N2297,IF(AND(OR($A2297=Sheet2!$A$10,$A2297=Sheet2!$A$11,$A2297=Sheet2!$A$12,$A2297=Sheet2!$A$13,$A2297=Sheet2!$A$14,$A2297=Sheet2!$A$15,$A2297=Sheet2!$A$16,$A2297=Sheet2!$A$17),Sheet2!$B$9&lt;=仕訳日記帳!$N2297&lt;Sheet2!$C$10),仕訳日記帳!N2297,""))))</f>
        <v/>
      </c>
      <c r="E2297" s="263" t="str">
        <f>IF(AND($A2297=Sheet2!$A$2,仕訳日記帳!$N2297&gt;=Sheet2!$B$2),仕訳日記帳!G2297,IF(AND(OR($A2297=Sheet2!$A$3,$A2297=Sheet2!$A$4,$A2297=Sheet2!$A$5,$A2297=Sheet2!$A$6,$A2297=Sheet2!$A$7,$A2297=Sheet2!$A$9),仕訳日記帳!$N2297&gt;=Sheet2!$B$3),仕訳日記帳!G2297,IF(AND($A2297=Sheet2!$A$8,仕訳日記帳!$N2297&gt;=Sheet2!$B$8),仕訳日記帳!G2297,IF(AND(OR($A2297=Sheet2!$A$10,$A2297=Sheet2!$A$11,$A2297=Sheet2!$A$12,$A2297=Sheet2!$A$13,$A2297=Sheet2!$A$14,$A2297=Sheet2!$A$15,$A2297=Sheet2!$A$16,$A2297=Sheet2!$A$17),Sheet2!$B$9&lt;=仕訳日記帳!$N2297&lt;Sheet2!$C$10),仕訳日記帳!G2297,""))))</f>
        <v/>
      </c>
      <c r="G2297" t="str">
        <f>IF(OR(A2297=Sheet2!$A$2,A2297=Sheet2!$A$3,A2297=Sheet2!$A$4,A2297=Sheet2!$A$5,A2297=Sheet2!$A$6,A2297=Sheet2!$A$7,A2297=Sheet2!$A$8,A2297=Sheet2!$A$9,A2297=Sheet2!$A$10,A2297=Sheet2!$A$11,A2297=Sheet2!$A$12,$A$2=Sheet2!$A$13,A2297=Sheet2!$A$14,$A$2=Sheet2!$A$15,$A$2=Sheet2!$A$16,A2297=Sheet2!$A$17),"該当","")</f>
        <v/>
      </c>
      <c r="H2297" t="str">
        <f>IF(OR(A2297="",G2297=""),"",COUNTIF($G$2:G2297,"該当"))</f>
        <v/>
      </c>
    </row>
    <row r="2298" spans="1:8">
      <c r="A2298" t="str">
        <f>IF(AND(仕訳日記帳!D2298=Sheet2!$A$2,仕訳日記帳!$N2298&gt;=Sheet2!$B$2),仕訳日記帳!D2298,IF(AND(OR(仕訳日記帳!D2298=Sheet2!$A$3,仕訳日記帳!D2298=Sheet2!$A$4,仕訳日記帳!D2298=Sheet2!$A$5,仕訳日記帳!D2298=Sheet2!$A$6,仕訳日記帳!D2298=Sheet2!$A$7,仕訳日記帳!D2298=Sheet2!$A$9),仕訳日記帳!$N2298&gt;=Sheet2!$B$3),仕訳日記帳!D2298,IF(AND(仕訳日記帳!D2298=Sheet2!$A$8,仕訳日記帳!$N2298&gt;=Sheet2!$B$8),仕訳日記帳!D2298,IF(AND(OR(仕訳日記帳!D2298=Sheet2!$A$10,仕訳日記帳!D2298=Sheet2!$A$11,仕訳日記帳!D2298=Sheet2!$A$12,仕訳日記帳!D2298=Sheet2!$A$13,仕訳日記帳!D2298=Sheet2!$A$14,仕訳日記帳!D2298=Sheet2!$A$15,仕訳日記帳!D2298=Sheet2!$A$16,仕訳日記帳!D2298=Sheet2!$A$17),Sheet2!$B$9&lt;=仕訳日記帳!$N2298&lt;Sheet2!$C$10),仕訳日記帳!D2298,""))))</f>
        <v/>
      </c>
      <c r="B2298" s="263" t="str">
        <f>IF(AND($A2298=Sheet2!$A$2,仕訳日記帳!$N2298&gt;=Sheet2!$B$2),仕訳日記帳!A2298,IF(AND(OR($A2298=Sheet2!$A$3,$A2298=Sheet2!$A$4,$A2298=Sheet2!$A$5,$A2298=Sheet2!$A$6,$A2298=Sheet2!$A$7,$A2298=Sheet2!$A$9),仕訳日記帳!$N2298&gt;=Sheet2!$B$3),仕訳日記帳!A2298,IF(AND($A2298=Sheet2!$A$8,仕訳日記帳!$N2298&gt;=Sheet2!$B$8),仕訳日記帳!A2298,IF(AND(OR($A2298=Sheet2!$A$10,$A2298=Sheet2!$A$11,$A2298=Sheet2!$A$12,$A2298=Sheet2!$A$13,$A2298=Sheet2!$A$14,$A2298=Sheet2!$A$15,$A2298=Sheet2!$A$16,$A2298=Sheet2!$A$17),Sheet2!$B$9&lt;=仕訳日記帳!$N2298&lt;Sheet2!$C$10),仕訳日記帳!A2298,""))))</f>
        <v/>
      </c>
      <c r="C2298" t="str">
        <f>IF(AND($A2298=Sheet2!$A$2,仕訳日記帳!$N2298&gt;=Sheet2!$B$2),仕訳日記帳!B2298,IF(AND(OR($A2298=Sheet2!$A$3,$A2298=Sheet2!$A$4,$A2298=Sheet2!$A$5,$A2298=Sheet2!$A$6,$A2298=Sheet2!$A$7,$A2298=Sheet2!$A$9),仕訳日記帳!$N2298&gt;=Sheet2!$B$3),仕訳日記帳!B2298,IF(AND($A2298=Sheet2!$A$8,仕訳日記帳!$N2298&gt;=Sheet2!$B$8),仕訳日記帳!B2298,IF(AND(OR($A2298=Sheet2!$A$10,$A2298=Sheet2!$A$11,$A2298=Sheet2!$A$12,$A2298=Sheet2!$A$13,$A2298=Sheet2!$A$14,$A2298=Sheet2!$A$15,$A2298=Sheet2!$A$16,$A2298=Sheet2!$A$17),Sheet2!$B$9&lt;=仕訳日記帳!$N2298&lt;Sheet2!$C$10),仕訳日記帳!B2298,""))))</f>
        <v/>
      </c>
      <c r="D2298" s="265" t="str">
        <f>IF(AND($A2298=Sheet2!$A$2,仕訳日記帳!$N2298&gt;=Sheet2!$B$2),仕訳日記帳!N2298,IF(AND(OR($A2298=Sheet2!$A$3,$A2298=Sheet2!$A$4,$A2298=Sheet2!$A$5,$A2298=Sheet2!$A$6,$A2298=Sheet2!$A$7,$A2298=Sheet2!$A$9),仕訳日記帳!$N2298&gt;=Sheet2!$B$3),仕訳日記帳!N2298,IF(AND($A2298=Sheet2!$A$8,仕訳日記帳!$N2298&gt;=Sheet2!$B$8),仕訳日記帳!N2298,IF(AND(OR($A2298=Sheet2!$A$10,$A2298=Sheet2!$A$11,$A2298=Sheet2!$A$12,$A2298=Sheet2!$A$13,$A2298=Sheet2!$A$14,$A2298=Sheet2!$A$15,$A2298=Sheet2!$A$16,$A2298=Sheet2!$A$17),Sheet2!$B$9&lt;=仕訳日記帳!$N2298&lt;Sheet2!$C$10),仕訳日記帳!N2298,""))))</f>
        <v/>
      </c>
      <c r="E2298" s="263" t="str">
        <f>IF(AND($A2298=Sheet2!$A$2,仕訳日記帳!$N2298&gt;=Sheet2!$B$2),仕訳日記帳!G2298,IF(AND(OR($A2298=Sheet2!$A$3,$A2298=Sheet2!$A$4,$A2298=Sheet2!$A$5,$A2298=Sheet2!$A$6,$A2298=Sheet2!$A$7,$A2298=Sheet2!$A$9),仕訳日記帳!$N2298&gt;=Sheet2!$B$3),仕訳日記帳!G2298,IF(AND($A2298=Sheet2!$A$8,仕訳日記帳!$N2298&gt;=Sheet2!$B$8),仕訳日記帳!G2298,IF(AND(OR($A2298=Sheet2!$A$10,$A2298=Sheet2!$A$11,$A2298=Sheet2!$A$12,$A2298=Sheet2!$A$13,$A2298=Sheet2!$A$14,$A2298=Sheet2!$A$15,$A2298=Sheet2!$A$16,$A2298=Sheet2!$A$17),Sheet2!$B$9&lt;=仕訳日記帳!$N2298&lt;Sheet2!$C$10),仕訳日記帳!G2298,""))))</f>
        <v/>
      </c>
      <c r="G2298" t="str">
        <f>IF(OR(A2298=Sheet2!$A$2,A2298=Sheet2!$A$3,A2298=Sheet2!$A$4,A2298=Sheet2!$A$5,A2298=Sheet2!$A$6,A2298=Sheet2!$A$7,A2298=Sheet2!$A$8,A2298=Sheet2!$A$9,A2298=Sheet2!$A$10,A2298=Sheet2!$A$11,A2298=Sheet2!$A$12,$A$2=Sheet2!$A$13,A2298=Sheet2!$A$14,$A$2=Sheet2!$A$15,$A$2=Sheet2!$A$16,A2298=Sheet2!$A$17),"該当","")</f>
        <v/>
      </c>
      <c r="H2298" t="str">
        <f>IF(OR(A2298="",G2298=""),"",COUNTIF($G$2:G2298,"該当"))</f>
        <v/>
      </c>
    </row>
    <row r="2299" spans="1:8">
      <c r="A2299" t="str">
        <f>IF(AND(仕訳日記帳!D2299=Sheet2!$A$2,仕訳日記帳!$N2299&gt;=Sheet2!$B$2),仕訳日記帳!D2299,IF(AND(OR(仕訳日記帳!D2299=Sheet2!$A$3,仕訳日記帳!D2299=Sheet2!$A$4,仕訳日記帳!D2299=Sheet2!$A$5,仕訳日記帳!D2299=Sheet2!$A$6,仕訳日記帳!D2299=Sheet2!$A$7,仕訳日記帳!D2299=Sheet2!$A$9),仕訳日記帳!$N2299&gt;=Sheet2!$B$3),仕訳日記帳!D2299,IF(AND(仕訳日記帳!D2299=Sheet2!$A$8,仕訳日記帳!$N2299&gt;=Sheet2!$B$8),仕訳日記帳!D2299,IF(AND(OR(仕訳日記帳!D2299=Sheet2!$A$10,仕訳日記帳!D2299=Sheet2!$A$11,仕訳日記帳!D2299=Sheet2!$A$12,仕訳日記帳!D2299=Sheet2!$A$13,仕訳日記帳!D2299=Sheet2!$A$14,仕訳日記帳!D2299=Sheet2!$A$15,仕訳日記帳!D2299=Sheet2!$A$16,仕訳日記帳!D2299=Sheet2!$A$17),Sheet2!$B$9&lt;=仕訳日記帳!$N2299&lt;Sheet2!$C$10),仕訳日記帳!D2299,""))))</f>
        <v/>
      </c>
      <c r="B2299" s="263" t="str">
        <f>IF(AND($A2299=Sheet2!$A$2,仕訳日記帳!$N2299&gt;=Sheet2!$B$2),仕訳日記帳!A2299,IF(AND(OR($A2299=Sheet2!$A$3,$A2299=Sheet2!$A$4,$A2299=Sheet2!$A$5,$A2299=Sheet2!$A$6,$A2299=Sheet2!$A$7,$A2299=Sheet2!$A$9),仕訳日記帳!$N2299&gt;=Sheet2!$B$3),仕訳日記帳!A2299,IF(AND($A2299=Sheet2!$A$8,仕訳日記帳!$N2299&gt;=Sheet2!$B$8),仕訳日記帳!A2299,IF(AND(OR($A2299=Sheet2!$A$10,$A2299=Sheet2!$A$11,$A2299=Sheet2!$A$12,$A2299=Sheet2!$A$13,$A2299=Sheet2!$A$14,$A2299=Sheet2!$A$15,$A2299=Sheet2!$A$16,$A2299=Sheet2!$A$17),Sheet2!$B$9&lt;=仕訳日記帳!$N2299&lt;Sheet2!$C$10),仕訳日記帳!A2299,""))))</f>
        <v/>
      </c>
      <c r="C2299" t="str">
        <f>IF(AND($A2299=Sheet2!$A$2,仕訳日記帳!$N2299&gt;=Sheet2!$B$2),仕訳日記帳!B2299,IF(AND(OR($A2299=Sheet2!$A$3,$A2299=Sheet2!$A$4,$A2299=Sheet2!$A$5,$A2299=Sheet2!$A$6,$A2299=Sheet2!$A$7,$A2299=Sheet2!$A$9),仕訳日記帳!$N2299&gt;=Sheet2!$B$3),仕訳日記帳!B2299,IF(AND($A2299=Sheet2!$A$8,仕訳日記帳!$N2299&gt;=Sheet2!$B$8),仕訳日記帳!B2299,IF(AND(OR($A2299=Sheet2!$A$10,$A2299=Sheet2!$A$11,$A2299=Sheet2!$A$12,$A2299=Sheet2!$A$13,$A2299=Sheet2!$A$14,$A2299=Sheet2!$A$15,$A2299=Sheet2!$A$16,$A2299=Sheet2!$A$17),Sheet2!$B$9&lt;=仕訳日記帳!$N2299&lt;Sheet2!$C$10),仕訳日記帳!B2299,""))))</f>
        <v/>
      </c>
      <c r="D2299" s="265" t="str">
        <f>IF(AND($A2299=Sheet2!$A$2,仕訳日記帳!$N2299&gt;=Sheet2!$B$2),仕訳日記帳!N2299,IF(AND(OR($A2299=Sheet2!$A$3,$A2299=Sheet2!$A$4,$A2299=Sheet2!$A$5,$A2299=Sheet2!$A$6,$A2299=Sheet2!$A$7,$A2299=Sheet2!$A$9),仕訳日記帳!$N2299&gt;=Sheet2!$B$3),仕訳日記帳!N2299,IF(AND($A2299=Sheet2!$A$8,仕訳日記帳!$N2299&gt;=Sheet2!$B$8),仕訳日記帳!N2299,IF(AND(OR($A2299=Sheet2!$A$10,$A2299=Sheet2!$A$11,$A2299=Sheet2!$A$12,$A2299=Sheet2!$A$13,$A2299=Sheet2!$A$14,$A2299=Sheet2!$A$15,$A2299=Sheet2!$A$16,$A2299=Sheet2!$A$17),Sheet2!$B$9&lt;=仕訳日記帳!$N2299&lt;Sheet2!$C$10),仕訳日記帳!N2299,""))))</f>
        <v/>
      </c>
      <c r="E2299" s="263" t="str">
        <f>IF(AND($A2299=Sheet2!$A$2,仕訳日記帳!$N2299&gt;=Sheet2!$B$2),仕訳日記帳!G2299,IF(AND(OR($A2299=Sheet2!$A$3,$A2299=Sheet2!$A$4,$A2299=Sheet2!$A$5,$A2299=Sheet2!$A$6,$A2299=Sheet2!$A$7,$A2299=Sheet2!$A$9),仕訳日記帳!$N2299&gt;=Sheet2!$B$3),仕訳日記帳!G2299,IF(AND($A2299=Sheet2!$A$8,仕訳日記帳!$N2299&gt;=Sheet2!$B$8),仕訳日記帳!G2299,IF(AND(OR($A2299=Sheet2!$A$10,$A2299=Sheet2!$A$11,$A2299=Sheet2!$A$12,$A2299=Sheet2!$A$13,$A2299=Sheet2!$A$14,$A2299=Sheet2!$A$15,$A2299=Sheet2!$A$16,$A2299=Sheet2!$A$17),Sheet2!$B$9&lt;=仕訳日記帳!$N2299&lt;Sheet2!$C$10),仕訳日記帳!G2299,""))))</f>
        <v/>
      </c>
      <c r="G2299" t="str">
        <f>IF(OR(A2299=Sheet2!$A$2,A2299=Sheet2!$A$3,A2299=Sheet2!$A$4,A2299=Sheet2!$A$5,A2299=Sheet2!$A$6,A2299=Sheet2!$A$7,A2299=Sheet2!$A$8,A2299=Sheet2!$A$9,A2299=Sheet2!$A$10,A2299=Sheet2!$A$11,A2299=Sheet2!$A$12,$A$2=Sheet2!$A$13,A2299=Sheet2!$A$14,$A$2=Sheet2!$A$15,$A$2=Sheet2!$A$16,A2299=Sheet2!$A$17),"該当","")</f>
        <v/>
      </c>
      <c r="H2299" t="str">
        <f>IF(OR(A2299="",G2299=""),"",COUNTIF($G$2:G2299,"該当"))</f>
        <v/>
      </c>
    </row>
    <row r="2300" spans="1:8">
      <c r="A2300" t="str">
        <f>IF(AND(仕訳日記帳!D2300=Sheet2!$A$2,仕訳日記帳!$N2300&gt;=Sheet2!$B$2),仕訳日記帳!D2300,IF(AND(OR(仕訳日記帳!D2300=Sheet2!$A$3,仕訳日記帳!D2300=Sheet2!$A$4,仕訳日記帳!D2300=Sheet2!$A$5,仕訳日記帳!D2300=Sheet2!$A$6,仕訳日記帳!D2300=Sheet2!$A$7,仕訳日記帳!D2300=Sheet2!$A$9),仕訳日記帳!$N2300&gt;=Sheet2!$B$3),仕訳日記帳!D2300,IF(AND(仕訳日記帳!D2300=Sheet2!$A$8,仕訳日記帳!$N2300&gt;=Sheet2!$B$8),仕訳日記帳!D2300,IF(AND(OR(仕訳日記帳!D2300=Sheet2!$A$10,仕訳日記帳!D2300=Sheet2!$A$11,仕訳日記帳!D2300=Sheet2!$A$12,仕訳日記帳!D2300=Sheet2!$A$13,仕訳日記帳!D2300=Sheet2!$A$14,仕訳日記帳!D2300=Sheet2!$A$15,仕訳日記帳!D2300=Sheet2!$A$16,仕訳日記帳!D2300=Sheet2!$A$17),Sheet2!$B$9&lt;=仕訳日記帳!$N2300&lt;Sheet2!$C$10),仕訳日記帳!D2300,""))))</f>
        <v/>
      </c>
      <c r="B2300" s="263" t="str">
        <f>IF(AND($A2300=Sheet2!$A$2,仕訳日記帳!$N2300&gt;=Sheet2!$B$2),仕訳日記帳!A2300,IF(AND(OR($A2300=Sheet2!$A$3,$A2300=Sheet2!$A$4,$A2300=Sheet2!$A$5,$A2300=Sheet2!$A$6,$A2300=Sheet2!$A$7,$A2300=Sheet2!$A$9),仕訳日記帳!$N2300&gt;=Sheet2!$B$3),仕訳日記帳!A2300,IF(AND($A2300=Sheet2!$A$8,仕訳日記帳!$N2300&gt;=Sheet2!$B$8),仕訳日記帳!A2300,IF(AND(OR($A2300=Sheet2!$A$10,$A2300=Sheet2!$A$11,$A2300=Sheet2!$A$12,$A2300=Sheet2!$A$13,$A2300=Sheet2!$A$14,$A2300=Sheet2!$A$15,$A2300=Sheet2!$A$16,$A2300=Sheet2!$A$17),Sheet2!$B$9&lt;=仕訳日記帳!$N2300&lt;Sheet2!$C$10),仕訳日記帳!A2300,""))))</f>
        <v/>
      </c>
      <c r="C2300" t="str">
        <f>IF(AND($A2300=Sheet2!$A$2,仕訳日記帳!$N2300&gt;=Sheet2!$B$2),仕訳日記帳!B2300,IF(AND(OR($A2300=Sheet2!$A$3,$A2300=Sheet2!$A$4,$A2300=Sheet2!$A$5,$A2300=Sheet2!$A$6,$A2300=Sheet2!$A$7,$A2300=Sheet2!$A$9),仕訳日記帳!$N2300&gt;=Sheet2!$B$3),仕訳日記帳!B2300,IF(AND($A2300=Sheet2!$A$8,仕訳日記帳!$N2300&gt;=Sheet2!$B$8),仕訳日記帳!B2300,IF(AND(OR($A2300=Sheet2!$A$10,$A2300=Sheet2!$A$11,$A2300=Sheet2!$A$12,$A2300=Sheet2!$A$13,$A2300=Sheet2!$A$14,$A2300=Sheet2!$A$15,$A2300=Sheet2!$A$16,$A2300=Sheet2!$A$17),Sheet2!$B$9&lt;=仕訳日記帳!$N2300&lt;Sheet2!$C$10),仕訳日記帳!B2300,""))))</f>
        <v/>
      </c>
      <c r="D2300" s="265" t="str">
        <f>IF(AND($A2300=Sheet2!$A$2,仕訳日記帳!$N2300&gt;=Sheet2!$B$2),仕訳日記帳!N2300,IF(AND(OR($A2300=Sheet2!$A$3,$A2300=Sheet2!$A$4,$A2300=Sheet2!$A$5,$A2300=Sheet2!$A$6,$A2300=Sheet2!$A$7,$A2300=Sheet2!$A$9),仕訳日記帳!$N2300&gt;=Sheet2!$B$3),仕訳日記帳!N2300,IF(AND($A2300=Sheet2!$A$8,仕訳日記帳!$N2300&gt;=Sheet2!$B$8),仕訳日記帳!N2300,IF(AND(OR($A2300=Sheet2!$A$10,$A2300=Sheet2!$A$11,$A2300=Sheet2!$A$12,$A2300=Sheet2!$A$13,$A2300=Sheet2!$A$14,$A2300=Sheet2!$A$15,$A2300=Sheet2!$A$16,$A2300=Sheet2!$A$17),Sheet2!$B$9&lt;=仕訳日記帳!$N2300&lt;Sheet2!$C$10),仕訳日記帳!N2300,""))))</f>
        <v/>
      </c>
      <c r="E2300" s="263" t="str">
        <f>IF(AND($A2300=Sheet2!$A$2,仕訳日記帳!$N2300&gt;=Sheet2!$B$2),仕訳日記帳!G2300,IF(AND(OR($A2300=Sheet2!$A$3,$A2300=Sheet2!$A$4,$A2300=Sheet2!$A$5,$A2300=Sheet2!$A$6,$A2300=Sheet2!$A$7,$A2300=Sheet2!$A$9),仕訳日記帳!$N2300&gt;=Sheet2!$B$3),仕訳日記帳!G2300,IF(AND($A2300=Sheet2!$A$8,仕訳日記帳!$N2300&gt;=Sheet2!$B$8),仕訳日記帳!G2300,IF(AND(OR($A2300=Sheet2!$A$10,$A2300=Sheet2!$A$11,$A2300=Sheet2!$A$12,$A2300=Sheet2!$A$13,$A2300=Sheet2!$A$14,$A2300=Sheet2!$A$15,$A2300=Sheet2!$A$16,$A2300=Sheet2!$A$17),Sheet2!$B$9&lt;=仕訳日記帳!$N2300&lt;Sheet2!$C$10),仕訳日記帳!G2300,""))))</f>
        <v/>
      </c>
      <c r="G2300" t="str">
        <f>IF(OR(A2300=Sheet2!$A$2,A2300=Sheet2!$A$3,A2300=Sheet2!$A$4,A2300=Sheet2!$A$5,A2300=Sheet2!$A$6,A2300=Sheet2!$A$7,A2300=Sheet2!$A$8,A2300=Sheet2!$A$9,A2300=Sheet2!$A$10,A2300=Sheet2!$A$11,A2300=Sheet2!$A$12,$A$2=Sheet2!$A$13,A2300=Sheet2!$A$14,$A$2=Sheet2!$A$15,$A$2=Sheet2!$A$16,A2300=Sheet2!$A$17),"該当","")</f>
        <v/>
      </c>
      <c r="H2300" t="str">
        <f>IF(OR(A2300="",G2300=""),"",COUNTIF($G$2:G2300,"該当"))</f>
        <v/>
      </c>
    </row>
    <row r="2301" spans="1:8">
      <c r="A2301" t="str">
        <f>IF(AND(仕訳日記帳!D2301=Sheet2!$A$2,仕訳日記帳!$N2301&gt;=Sheet2!$B$2),仕訳日記帳!D2301,IF(AND(OR(仕訳日記帳!D2301=Sheet2!$A$3,仕訳日記帳!D2301=Sheet2!$A$4,仕訳日記帳!D2301=Sheet2!$A$5,仕訳日記帳!D2301=Sheet2!$A$6,仕訳日記帳!D2301=Sheet2!$A$7,仕訳日記帳!D2301=Sheet2!$A$9),仕訳日記帳!$N2301&gt;=Sheet2!$B$3),仕訳日記帳!D2301,IF(AND(仕訳日記帳!D2301=Sheet2!$A$8,仕訳日記帳!$N2301&gt;=Sheet2!$B$8),仕訳日記帳!D2301,IF(AND(OR(仕訳日記帳!D2301=Sheet2!$A$10,仕訳日記帳!D2301=Sheet2!$A$11,仕訳日記帳!D2301=Sheet2!$A$12,仕訳日記帳!D2301=Sheet2!$A$13,仕訳日記帳!D2301=Sheet2!$A$14,仕訳日記帳!D2301=Sheet2!$A$15,仕訳日記帳!D2301=Sheet2!$A$16,仕訳日記帳!D2301=Sheet2!$A$17),Sheet2!$B$9&lt;=仕訳日記帳!$N2301&lt;Sheet2!$C$10),仕訳日記帳!D2301,""))))</f>
        <v/>
      </c>
      <c r="B2301" s="263" t="str">
        <f>IF(AND($A2301=Sheet2!$A$2,仕訳日記帳!$N2301&gt;=Sheet2!$B$2),仕訳日記帳!A2301,IF(AND(OR($A2301=Sheet2!$A$3,$A2301=Sheet2!$A$4,$A2301=Sheet2!$A$5,$A2301=Sheet2!$A$6,$A2301=Sheet2!$A$7,$A2301=Sheet2!$A$9),仕訳日記帳!$N2301&gt;=Sheet2!$B$3),仕訳日記帳!A2301,IF(AND($A2301=Sheet2!$A$8,仕訳日記帳!$N2301&gt;=Sheet2!$B$8),仕訳日記帳!A2301,IF(AND(OR($A2301=Sheet2!$A$10,$A2301=Sheet2!$A$11,$A2301=Sheet2!$A$12,$A2301=Sheet2!$A$13,$A2301=Sheet2!$A$14,$A2301=Sheet2!$A$15,$A2301=Sheet2!$A$16,$A2301=Sheet2!$A$17),Sheet2!$B$9&lt;=仕訳日記帳!$N2301&lt;Sheet2!$C$10),仕訳日記帳!A2301,""))))</f>
        <v/>
      </c>
      <c r="C2301" t="str">
        <f>IF(AND($A2301=Sheet2!$A$2,仕訳日記帳!$N2301&gt;=Sheet2!$B$2),仕訳日記帳!B2301,IF(AND(OR($A2301=Sheet2!$A$3,$A2301=Sheet2!$A$4,$A2301=Sheet2!$A$5,$A2301=Sheet2!$A$6,$A2301=Sheet2!$A$7,$A2301=Sheet2!$A$9),仕訳日記帳!$N2301&gt;=Sheet2!$B$3),仕訳日記帳!B2301,IF(AND($A2301=Sheet2!$A$8,仕訳日記帳!$N2301&gt;=Sheet2!$B$8),仕訳日記帳!B2301,IF(AND(OR($A2301=Sheet2!$A$10,$A2301=Sheet2!$A$11,$A2301=Sheet2!$A$12,$A2301=Sheet2!$A$13,$A2301=Sheet2!$A$14,$A2301=Sheet2!$A$15,$A2301=Sheet2!$A$16,$A2301=Sheet2!$A$17),Sheet2!$B$9&lt;=仕訳日記帳!$N2301&lt;Sheet2!$C$10),仕訳日記帳!B2301,""))))</f>
        <v/>
      </c>
      <c r="D2301" s="265" t="str">
        <f>IF(AND($A2301=Sheet2!$A$2,仕訳日記帳!$N2301&gt;=Sheet2!$B$2),仕訳日記帳!N2301,IF(AND(OR($A2301=Sheet2!$A$3,$A2301=Sheet2!$A$4,$A2301=Sheet2!$A$5,$A2301=Sheet2!$A$6,$A2301=Sheet2!$A$7,$A2301=Sheet2!$A$9),仕訳日記帳!$N2301&gt;=Sheet2!$B$3),仕訳日記帳!N2301,IF(AND($A2301=Sheet2!$A$8,仕訳日記帳!$N2301&gt;=Sheet2!$B$8),仕訳日記帳!N2301,IF(AND(OR($A2301=Sheet2!$A$10,$A2301=Sheet2!$A$11,$A2301=Sheet2!$A$12,$A2301=Sheet2!$A$13,$A2301=Sheet2!$A$14,$A2301=Sheet2!$A$15,$A2301=Sheet2!$A$16,$A2301=Sheet2!$A$17),Sheet2!$B$9&lt;=仕訳日記帳!$N2301&lt;Sheet2!$C$10),仕訳日記帳!N2301,""))))</f>
        <v/>
      </c>
      <c r="E2301" s="263" t="str">
        <f>IF(AND($A2301=Sheet2!$A$2,仕訳日記帳!$N2301&gt;=Sheet2!$B$2),仕訳日記帳!G2301,IF(AND(OR($A2301=Sheet2!$A$3,$A2301=Sheet2!$A$4,$A2301=Sheet2!$A$5,$A2301=Sheet2!$A$6,$A2301=Sheet2!$A$7,$A2301=Sheet2!$A$9),仕訳日記帳!$N2301&gt;=Sheet2!$B$3),仕訳日記帳!G2301,IF(AND($A2301=Sheet2!$A$8,仕訳日記帳!$N2301&gt;=Sheet2!$B$8),仕訳日記帳!G2301,IF(AND(OR($A2301=Sheet2!$A$10,$A2301=Sheet2!$A$11,$A2301=Sheet2!$A$12,$A2301=Sheet2!$A$13,$A2301=Sheet2!$A$14,$A2301=Sheet2!$A$15,$A2301=Sheet2!$A$16,$A2301=Sheet2!$A$17),Sheet2!$B$9&lt;=仕訳日記帳!$N2301&lt;Sheet2!$C$10),仕訳日記帳!G2301,""))))</f>
        <v/>
      </c>
      <c r="G2301" t="str">
        <f>IF(OR(A2301=Sheet2!$A$2,A2301=Sheet2!$A$3,A2301=Sheet2!$A$4,A2301=Sheet2!$A$5,A2301=Sheet2!$A$6,A2301=Sheet2!$A$7,A2301=Sheet2!$A$8,A2301=Sheet2!$A$9,A2301=Sheet2!$A$10,A2301=Sheet2!$A$11,A2301=Sheet2!$A$12,$A$2=Sheet2!$A$13,A2301=Sheet2!$A$14,$A$2=Sheet2!$A$15,$A$2=Sheet2!$A$16,A2301=Sheet2!$A$17),"該当","")</f>
        <v/>
      </c>
      <c r="H2301" t="str">
        <f>IF(OR(A2301="",G2301=""),"",COUNTIF($G$2:G2301,"該当"))</f>
        <v/>
      </c>
    </row>
    <row r="2302" spans="1:8">
      <c r="A2302" t="str">
        <f>IF(AND(仕訳日記帳!D2302=Sheet2!$A$2,仕訳日記帳!$N2302&gt;=Sheet2!$B$2),仕訳日記帳!D2302,IF(AND(OR(仕訳日記帳!D2302=Sheet2!$A$3,仕訳日記帳!D2302=Sheet2!$A$4,仕訳日記帳!D2302=Sheet2!$A$5,仕訳日記帳!D2302=Sheet2!$A$6,仕訳日記帳!D2302=Sheet2!$A$7,仕訳日記帳!D2302=Sheet2!$A$9),仕訳日記帳!$N2302&gt;=Sheet2!$B$3),仕訳日記帳!D2302,IF(AND(仕訳日記帳!D2302=Sheet2!$A$8,仕訳日記帳!$N2302&gt;=Sheet2!$B$8),仕訳日記帳!D2302,IF(AND(OR(仕訳日記帳!D2302=Sheet2!$A$10,仕訳日記帳!D2302=Sheet2!$A$11,仕訳日記帳!D2302=Sheet2!$A$12,仕訳日記帳!D2302=Sheet2!$A$13,仕訳日記帳!D2302=Sheet2!$A$14,仕訳日記帳!D2302=Sheet2!$A$15,仕訳日記帳!D2302=Sheet2!$A$16,仕訳日記帳!D2302=Sheet2!$A$17),Sheet2!$B$9&lt;=仕訳日記帳!$N2302&lt;Sheet2!$C$10),仕訳日記帳!D2302,""))))</f>
        <v/>
      </c>
      <c r="B2302" s="263" t="str">
        <f>IF(AND($A2302=Sheet2!$A$2,仕訳日記帳!$N2302&gt;=Sheet2!$B$2),仕訳日記帳!A2302,IF(AND(OR($A2302=Sheet2!$A$3,$A2302=Sheet2!$A$4,$A2302=Sheet2!$A$5,$A2302=Sheet2!$A$6,$A2302=Sheet2!$A$7,$A2302=Sheet2!$A$9),仕訳日記帳!$N2302&gt;=Sheet2!$B$3),仕訳日記帳!A2302,IF(AND($A2302=Sheet2!$A$8,仕訳日記帳!$N2302&gt;=Sheet2!$B$8),仕訳日記帳!A2302,IF(AND(OR($A2302=Sheet2!$A$10,$A2302=Sheet2!$A$11,$A2302=Sheet2!$A$12,$A2302=Sheet2!$A$13,$A2302=Sheet2!$A$14,$A2302=Sheet2!$A$15,$A2302=Sheet2!$A$16,$A2302=Sheet2!$A$17),Sheet2!$B$9&lt;=仕訳日記帳!$N2302&lt;Sheet2!$C$10),仕訳日記帳!A2302,""))))</f>
        <v/>
      </c>
      <c r="C2302" t="str">
        <f>IF(AND($A2302=Sheet2!$A$2,仕訳日記帳!$N2302&gt;=Sheet2!$B$2),仕訳日記帳!B2302,IF(AND(OR($A2302=Sheet2!$A$3,$A2302=Sheet2!$A$4,$A2302=Sheet2!$A$5,$A2302=Sheet2!$A$6,$A2302=Sheet2!$A$7,$A2302=Sheet2!$A$9),仕訳日記帳!$N2302&gt;=Sheet2!$B$3),仕訳日記帳!B2302,IF(AND($A2302=Sheet2!$A$8,仕訳日記帳!$N2302&gt;=Sheet2!$B$8),仕訳日記帳!B2302,IF(AND(OR($A2302=Sheet2!$A$10,$A2302=Sheet2!$A$11,$A2302=Sheet2!$A$12,$A2302=Sheet2!$A$13,$A2302=Sheet2!$A$14,$A2302=Sheet2!$A$15,$A2302=Sheet2!$A$16,$A2302=Sheet2!$A$17),Sheet2!$B$9&lt;=仕訳日記帳!$N2302&lt;Sheet2!$C$10),仕訳日記帳!B2302,""))))</f>
        <v/>
      </c>
      <c r="D2302" s="265" t="str">
        <f>IF(AND($A2302=Sheet2!$A$2,仕訳日記帳!$N2302&gt;=Sheet2!$B$2),仕訳日記帳!N2302,IF(AND(OR($A2302=Sheet2!$A$3,$A2302=Sheet2!$A$4,$A2302=Sheet2!$A$5,$A2302=Sheet2!$A$6,$A2302=Sheet2!$A$7,$A2302=Sheet2!$A$9),仕訳日記帳!$N2302&gt;=Sheet2!$B$3),仕訳日記帳!N2302,IF(AND($A2302=Sheet2!$A$8,仕訳日記帳!$N2302&gt;=Sheet2!$B$8),仕訳日記帳!N2302,IF(AND(OR($A2302=Sheet2!$A$10,$A2302=Sheet2!$A$11,$A2302=Sheet2!$A$12,$A2302=Sheet2!$A$13,$A2302=Sheet2!$A$14,$A2302=Sheet2!$A$15,$A2302=Sheet2!$A$16,$A2302=Sheet2!$A$17),Sheet2!$B$9&lt;=仕訳日記帳!$N2302&lt;Sheet2!$C$10),仕訳日記帳!N2302,""))))</f>
        <v/>
      </c>
      <c r="E2302" s="263" t="str">
        <f>IF(AND($A2302=Sheet2!$A$2,仕訳日記帳!$N2302&gt;=Sheet2!$B$2),仕訳日記帳!G2302,IF(AND(OR($A2302=Sheet2!$A$3,$A2302=Sheet2!$A$4,$A2302=Sheet2!$A$5,$A2302=Sheet2!$A$6,$A2302=Sheet2!$A$7,$A2302=Sheet2!$A$9),仕訳日記帳!$N2302&gt;=Sheet2!$B$3),仕訳日記帳!G2302,IF(AND($A2302=Sheet2!$A$8,仕訳日記帳!$N2302&gt;=Sheet2!$B$8),仕訳日記帳!G2302,IF(AND(OR($A2302=Sheet2!$A$10,$A2302=Sheet2!$A$11,$A2302=Sheet2!$A$12,$A2302=Sheet2!$A$13,$A2302=Sheet2!$A$14,$A2302=Sheet2!$A$15,$A2302=Sheet2!$A$16,$A2302=Sheet2!$A$17),Sheet2!$B$9&lt;=仕訳日記帳!$N2302&lt;Sheet2!$C$10),仕訳日記帳!G2302,""))))</f>
        <v/>
      </c>
      <c r="G2302" t="str">
        <f>IF(OR(A2302=Sheet2!$A$2,A2302=Sheet2!$A$3,A2302=Sheet2!$A$4,A2302=Sheet2!$A$5,A2302=Sheet2!$A$6,A2302=Sheet2!$A$7,A2302=Sheet2!$A$8,A2302=Sheet2!$A$9,A2302=Sheet2!$A$10,A2302=Sheet2!$A$11,A2302=Sheet2!$A$12,$A$2=Sheet2!$A$13,A2302=Sheet2!$A$14,$A$2=Sheet2!$A$15,$A$2=Sheet2!$A$16,A2302=Sheet2!$A$17),"該当","")</f>
        <v/>
      </c>
      <c r="H2302" t="str">
        <f>IF(OR(A2302="",G2302=""),"",COUNTIF($G$2:G2302,"該当"))</f>
        <v/>
      </c>
    </row>
    <row r="2303" spans="1:8">
      <c r="A2303" t="str">
        <f>IF(AND(仕訳日記帳!D2303=Sheet2!$A$2,仕訳日記帳!$N2303&gt;=Sheet2!$B$2),仕訳日記帳!D2303,IF(AND(OR(仕訳日記帳!D2303=Sheet2!$A$3,仕訳日記帳!D2303=Sheet2!$A$4,仕訳日記帳!D2303=Sheet2!$A$5,仕訳日記帳!D2303=Sheet2!$A$6,仕訳日記帳!D2303=Sheet2!$A$7,仕訳日記帳!D2303=Sheet2!$A$9),仕訳日記帳!$N2303&gt;=Sheet2!$B$3),仕訳日記帳!D2303,IF(AND(仕訳日記帳!D2303=Sheet2!$A$8,仕訳日記帳!$N2303&gt;=Sheet2!$B$8),仕訳日記帳!D2303,IF(AND(OR(仕訳日記帳!D2303=Sheet2!$A$10,仕訳日記帳!D2303=Sheet2!$A$11,仕訳日記帳!D2303=Sheet2!$A$12,仕訳日記帳!D2303=Sheet2!$A$13,仕訳日記帳!D2303=Sheet2!$A$14,仕訳日記帳!D2303=Sheet2!$A$15,仕訳日記帳!D2303=Sheet2!$A$16,仕訳日記帳!D2303=Sheet2!$A$17),Sheet2!$B$9&lt;=仕訳日記帳!$N2303&lt;Sheet2!$C$10),仕訳日記帳!D2303,""))))</f>
        <v/>
      </c>
      <c r="B2303" s="263" t="str">
        <f>IF(AND($A2303=Sheet2!$A$2,仕訳日記帳!$N2303&gt;=Sheet2!$B$2),仕訳日記帳!A2303,IF(AND(OR($A2303=Sheet2!$A$3,$A2303=Sheet2!$A$4,$A2303=Sheet2!$A$5,$A2303=Sheet2!$A$6,$A2303=Sheet2!$A$7,$A2303=Sheet2!$A$9),仕訳日記帳!$N2303&gt;=Sheet2!$B$3),仕訳日記帳!A2303,IF(AND($A2303=Sheet2!$A$8,仕訳日記帳!$N2303&gt;=Sheet2!$B$8),仕訳日記帳!A2303,IF(AND(OR($A2303=Sheet2!$A$10,$A2303=Sheet2!$A$11,$A2303=Sheet2!$A$12,$A2303=Sheet2!$A$13,$A2303=Sheet2!$A$14,$A2303=Sheet2!$A$15,$A2303=Sheet2!$A$16,$A2303=Sheet2!$A$17),Sheet2!$B$9&lt;=仕訳日記帳!$N2303&lt;Sheet2!$C$10),仕訳日記帳!A2303,""))))</f>
        <v/>
      </c>
      <c r="C2303" t="str">
        <f>IF(AND($A2303=Sheet2!$A$2,仕訳日記帳!$N2303&gt;=Sheet2!$B$2),仕訳日記帳!B2303,IF(AND(OR($A2303=Sheet2!$A$3,$A2303=Sheet2!$A$4,$A2303=Sheet2!$A$5,$A2303=Sheet2!$A$6,$A2303=Sheet2!$A$7,$A2303=Sheet2!$A$9),仕訳日記帳!$N2303&gt;=Sheet2!$B$3),仕訳日記帳!B2303,IF(AND($A2303=Sheet2!$A$8,仕訳日記帳!$N2303&gt;=Sheet2!$B$8),仕訳日記帳!B2303,IF(AND(OR($A2303=Sheet2!$A$10,$A2303=Sheet2!$A$11,$A2303=Sheet2!$A$12,$A2303=Sheet2!$A$13,$A2303=Sheet2!$A$14,$A2303=Sheet2!$A$15,$A2303=Sheet2!$A$16,$A2303=Sheet2!$A$17),Sheet2!$B$9&lt;=仕訳日記帳!$N2303&lt;Sheet2!$C$10),仕訳日記帳!B2303,""))))</f>
        <v/>
      </c>
      <c r="D2303" s="265" t="str">
        <f>IF(AND($A2303=Sheet2!$A$2,仕訳日記帳!$N2303&gt;=Sheet2!$B$2),仕訳日記帳!N2303,IF(AND(OR($A2303=Sheet2!$A$3,$A2303=Sheet2!$A$4,$A2303=Sheet2!$A$5,$A2303=Sheet2!$A$6,$A2303=Sheet2!$A$7,$A2303=Sheet2!$A$9),仕訳日記帳!$N2303&gt;=Sheet2!$B$3),仕訳日記帳!N2303,IF(AND($A2303=Sheet2!$A$8,仕訳日記帳!$N2303&gt;=Sheet2!$B$8),仕訳日記帳!N2303,IF(AND(OR($A2303=Sheet2!$A$10,$A2303=Sheet2!$A$11,$A2303=Sheet2!$A$12,$A2303=Sheet2!$A$13,$A2303=Sheet2!$A$14,$A2303=Sheet2!$A$15,$A2303=Sheet2!$A$16,$A2303=Sheet2!$A$17),Sheet2!$B$9&lt;=仕訳日記帳!$N2303&lt;Sheet2!$C$10),仕訳日記帳!N2303,""))))</f>
        <v/>
      </c>
      <c r="E2303" s="263" t="str">
        <f>IF(AND($A2303=Sheet2!$A$2,仕訳日記帳!$N2303&gt;=Sheet2!$B$2),仕訳日記帳!G2303,IF(AND(OR($A2303=Sheet2!$A$3,$A2303=Sheet2!$A$4,$A2303=Sheet2!$A$5,$A2303=Sheet2!$A$6,$A2303=Sheet2!$A$7,$A2303=Sheet2!$A$9),仕訳日記帳!$N2303&gt;=Sheet2!$B$3),仕訳日記帳!G2303,IF(AND($A2303=Sheet2!$A$8,仕訳日記帳!$N2303&gt;=Sheet2!$B$8),仕訳日記帳!G2303,IF(AND(OR($A2303=Sheet2!$A$10,$A2303=Sheet2!$A$11,$A2303=Sheet2!$A$12,$A2303=Sheet2!$A$13,$A2303=Sheet2!$A$14,$A2303=Sheet2!$A$15,$A2303=Sheet2!$A$16,$A2303=Sheet2!$A$17),Sheet2!$B$9&lt;=仕訳日記帳!$N2303&lt;Sheet2!$C$10),仕訳日記帳!G2303,""))))</f>
        <v/>
      </c>
      <c r="G2303" t="str">
        <f>IF(OR(A2303=Sheet2!$A$2,A2303=Sheet2!$A$3,A2303=Sheet2!$A$4,A2303=Sheet2!$A$5,A2303=Sheet2!$A$6,A2303=Sheet2!$A$7,A2303=Sheet2!$A$8,A2303=Sheet2!$A$9,A2303=Sheet2!$A$10,A2303=Sheet2!$A$11,A2303=Sheet2!$A$12,$A$2=Sheet2!$A$13,A2303=Sheet2!$A$14,$A$2=Sheet2!$A$15,$A$2=Sheet2!$A$16,A2303=Sheet2!$A$17),"該当","")</f>
        <v/>
      </c>
      <c r="H2303" t="str">
        <f>IF(OR(A2303="",G2303=""),"",COUNTIF($G$2:G2303,"該当"))</f>
        <v/>
      </c>
    </row>
    <row r="2304" spans="1:8">
      <c r="A2304" t="str">
        <f>IF(AND(仕訳日記帳!D2304=Sheet2!$A$2,仕訳日記帳!$N2304&gt;=Sheet2!$B$2),仕訳日記帳!D2304,IF(AND(OR(仕訳日記帳!D2304=Sheet2!$A$3,仕訳日記帳!D2304=Sheet2!$A$4,仕訳日記帳!D2304=Sheet2!$A$5,仕訳日記帳!D2304=Sheet2!$A$6,仕訳日記帳!D2304=Sheet2!$A$7,仕訳日記帳!D2304=Sheet2!$A$9),仕訳日記帳!$N2304&gt;=Sheet2!$B$3),仕訳日記帳!D2304,IF(AND(仕訳日記帳!D2304=Sheet2!$A$8,仕訳日記帳!$N2304&gt;=Sheet2!$B$8),仕訳日記帳!D2304,IF(AND(OR(仕訳日記帳!D2304=Sheet2!$A$10,仕訳日記帳!D2304=Sheet2!$A$11,仕訳日記帳!D2304=Sheet2!$A$12,仕訳日記帳!D2304=Sheet2!$A$13,仕訳日記帳!D2304=Sheet2!$A$14,仕訳日記帳!D2304=Sheet2!$A$15,仕訳日記帳!D2304=Sheet2!$A$16,仕訳日記帳!D2304=Sheet2!$A$17),Sheet2!$B$9&lt;=仕訳日記帳!$N2304&lt;Sheet2!$C$10),仕訳日記帳!D2304,""))))</f>
        <v/>
      </c>
      <c r="B2304" s="263" t="str">
        <f>IF(AND($A2304=Sheet2!$A$2,仕訳日記帳!$N2304&gt;=Sheet2!$B$2),仕訳日記帳!A2304,IF(AND(OR($A2304=Sheet2!$A$3,$A2304=Sheet2!$A$4,$A2304=Sheet2!$A$5,$A2304=Sheet2!$A$6,$A2304=Sheet2!$A$7,$A2304=Sheet2!$A$9),仕訳日記帳!$N2304&gt;=Sheet2!$B$3),仕訳日記帳!A2304,IF(AND($A2304=Sheet2!$A$8,仕訳日記帳!$N2304&gt;=Sheet2!$B$8),仕訳日記帳!A2304,IF(AND(OR($A2304=Sheet2!$A$10,$A2304=Sheet2!$A$11,$A2304=Sheet2!$A$12,$A2304=Sheet2!$A$13,$A2304=Sheet2!$A$14,$A2304=Sheet2!$A$15,$A2304=Sheet2!$A$16,$A2304=Sheet2!$A$17),Sheet2!$B$9&lt;=仕訳日記帳!$N2304&lt;Sheet2!$C$10),仕訳日記帳!A2304,""))))</f>
        <v/>
      </c>
      <c r="C2304" t="str">
        <f>IF(AND($A2304=Sheet2!$A$2,仕訳日記帳!$N2304&gt;=Sheet2!$B$2),仕訳日記帳!B2304,IF(AND(OR($A2304=Sheet2!$A$3,$A2304=Sheet2!$A$4,$A2304=Sheet2!$A$5,$A2304=Sheet2!$A$6,$A2304=Sheet2!$A$7,$A2304=Sheet2!$A$9),仕訳日記帳!$N2304&gt;=Sheet2!$B$3),仕訳日記帳!B2304,IF(AND($A2304=Sheet2!$A$8,仕訳日記帳!$N2304&gt;=Sheet2!$B$8),仕訳日記帳!B2304,IF(AND(OR($A2304=Sheet2!$A$10,$A2304=Sheet2!$A$11,$A2304=Sheet2!$A$12,$A2304=Sheet2!$A$13,$A2304=Sheet2!$A$14,$A2304=Sheet2!$A$15,$A2304=Sheet2!$A$16,$A2304=Sheet2!$A$17),Sheet2!$B$9&lt;=仕訳日記帳!$N2304&lt;Sheet2!$C$10),仕訳日記帳!B2304,""))))</f>
        <v/>
      </c>
      <c r="D2304" s="265" t="str">
        <f>IF(AND($A2304=Sheet2!$A$2,仕訳日記帳!$N2304&gt;=Sheet2!$B$2),仕訳日記帳!N2304,IF(AND(OR($A2304=Sheet2!$A$3,$A2304=Sheet2!$A$4,$A2304=Sheet2!$A$5,$A2304=Sheet2!$A$6,$A2304=Sheet2!$A$7,$A2304=Sheet2!$A$9),仕訳日記帳!$N2304&gt;=Sheet2!$B$3),仕訳日記帳!N2304,IF(AND($A2304=Sheet2!$A$8,仕訳日記帳!$N2304&gt;=Sheet2!$B$8),仕訳日記帳!N2304,IF(AND(OR($A2304=Sheet2!$A$10,$A2304=Sheet2!$A$11,$A2304=Sheet2!$A$12,$A2304=Sheet2!$A$13,$A2304=Sheet2!$A$14,$A2304=Sheet2!$A$15,$A2304=Sheet2!$A$16,$A2304=Sheet2!$A$17),Sheet2!$B$9&lt;=仕訳日記帳!$N2304&lt;Sheet2!$C$10),仕訳日記帳!N2304,""))))</f>
        <v/>
      </c>
      <c r="E2304" s="263" t="str">
        <f>IF(AND($A2304=Sheet2!$A$2,仕訳日記帳!$N2304&gt;=Sheet2!$B$2),仕訳日記帳!G2304,IF(AND(OR($A2304=Sheet2!$A$3,$A2304=Sheet2!$A$4,$A2304=Sheet2!$A$5,$A2304=Sheet2!$A$6,$A2304=Sheet2!$A$7,$A2304=Sheet2!$A$9),仕訳日記帳!$N2304&gt;=Sheet2!$B$3),仕訳日記帳!G2304,IF(AND($A2304=Sheet2!$A$8,仕訳日記帳!$N2304&gt;=Sheet2!$B$8),仕訳日記帳!G2304,IF(AND(OR($A2304=Sheet2!$A$10,$A2304=Sheet2!$A$11,$A2304=Sheet2!$A$12,$A2304=Sheet2!$A$13,$A2304=Sheet2!$A$14,$A2304=Sheet2!$A$15,$A2304=Sheet2!$A$16,$A2304=Sheet2!$A$17),Sheet2!$B$9&lt;=仕訳日記帳!$N2304&lt;Sheet2!$C$10),仕訳日記帳!G2304,""))))</f>
        <v/>
      </c>
      <c r="G2304" t="str">
        <f>IF(OR(A2304=Sheet2!$A$2,A2304=Sheet2!$A$3,A2304=Sheet2!$A$4,A2304=Sheet2!$A$5,A2304=Sheet2!$A$6,A2304=Sheet2!$A$7,A2304=Sheet2!$A$8,A2304=Sheet2!$A$9,A2304=Sheet2!$A$10,A2304=Sheet2!$A$11,A2304=Sheet2!$A$12,$A$2=Sheet2!$A$13,A2304=Sheet2!$A$14,$A$2=Sheet2!$A$15,$A$2=Sheet2!$A$16,A2304=Sheet2!$A$17),"該当","")</f>
        <v/>
      </c>
      <c r="H2304" t="str">
        <f>IF(OR(A2304="",G2304=""),"",COUNTIF($G$2:G2304,"該当"))</f>
        <v/>
      </c>
    </row>
    <row r="2305" spans="1:8">
      <c r="A2305" t="str">
        <f>IF(AND(仕訳日記帳!D2305=Sheet2!$A$2,仕訳日記帳!$N2305&gt;=Sheet2!$B$2),仕訳日記帳!D2305,IF(AND(OR(仕訳日記帳!D2305=Sheet2!$A$3,仕訳日記帳!D2305=Sheet2!$A$4,仕訳日記帳!D2305=Sheet2!$A$5,仕訳日記帳!D2305=Sheet2!$A$6,仕訳日記帳!D2305=Sheet2!$A$7,仕訳日記帳!D2305=Sheet2!$A$9),仕訳日記帳!$N2305&gt;=Sheet2!$B$3),仕訳日記帳!D2305,IF(AND(仕訳日記帳!D2305=Sheet2!$A$8,仕訳日記帳!$N2305&gt;=Sheet2!$B$8),仕訳日記帳!D2305,IF(AND(OR(仕訳日記帳!D2305=Sheet2!$A$10,仕訳日記帳!D2305=Sheet2!$A$11,仕訳日記帳!D2305=Sheet2!$A$12,仕訳日記帳!D2305=Sheet2!$A$13,仕訳日記帳!D2305=Sheet2!$A$14,仕訳日記帳!D2305=Sheet2!$A$15,仕訳日記帳!D2305=Sheet2!$A$16,仕訳日記帳!D2305=Sheet2!$A$17),Sheet2!$B$9&lt;=仕訳日記帳!$N2305&lt;Sheet2!$C$10),仕訳日記帳!D2305,""))))</f>
        <v/>
      </c>
      <c r="B2305" s="263" t="str">
        <f>IF(AND($A2305=Sheet2!$A$2,仕訳日記帳!$N2305&gt;=Sheet2!$B$2),仕訳日記帳!A2305,IF(AND(OR($A2305=Sheet2!$A$3,$A2305=Sheet2!$A$4,$A2305=Sheet2!$A$5,$A2305=Sheet2!$A$6,$A2305=Sheet2!$A$7,$A2305=Sheet2!$A$9),仕訳日記帳!$N2305&gt;=Sheet2!$B$3),仕訳日記帳!A2305,IF(AND($A2305=Sheet2!$A$8,仕訳日記帳!$N2305&gt;=Sheet2!$B$8),仕訳日記帳!A2305,IF(AND(OR($A2305=Sheet2!$A$10,$A2305=Sheet2!$A$11,$A2305=Sheet2!$A$12,$A2305=Sheet2!$A$13,$A2305=Sheet2!$A$14,$A2305=Sheet2!$A$15,$A2305=Sheet2!$A$16,$A2305=Sheet2!$A$17),Sheet2!$B$9&lt;=仕訳日記帳!$N2305&lt;Sheet2!$C$10),仕訳日記帳!A2305,""))))</f>
        <v/>
      </c>
      <c r="C2305" t="str">
        <f>IF(AND($A2305=Sheet2!$A$2,仕訳日記帳!$N2305&gt;=Sheet2!$B$2),仕訳日記帳!B2305,IF(AND(OR($A2305=Sheet2!$A$3,$A2305=Sheet2!$A$4,$A2305=Sheet2!$A$5,$A2305=Sheet2!$A$6,$A2305=Sheet2!$A$7,$A2305=Sheet2!$A$9),仕訳日記帳!$N2305&gt;=Sheet2!$B$3),仕訳日記帳!B2305,IF(AND($A2305=Sheet2!$A$8,仕訳日記帳!$N2305&gt;=Sheet2!$B$8),仕訳日記帳!B2305,IF(AND(OR($A2305=Sheet2!$A$10,$A2305=Sheet2!$A$11,$A2305=Sheet2!$A$12,$A2305=Sheet2!$A$13,$A2305=Sheet2!$A$14,$A2305=Sheet2!$A$15,$A2305=Sheet2!$A$16,$A2305=Sheet2!$A$17),Sheet2!$B$9&lt;=仕訳日記帳!$N2305&lt;Sheet2!$C$10),仕訳日記帳!B2305,""))))</f>
        <v/>
      </c>
      <c r="D2305" s="265" t="str">
        <f>IF(AND($A2305=Sheet2!$A$2,仕訳日記帳!$N2305&gt;=Sheet2!$B$2),仕訳日記帳!N2305,IF(AND(OR($A2305=Sheet2!$A$3,$A2305=Sheet2!$A$4,$A2305=Sheet2!$A$5,$A2305=Sheet2!$A$6,$A2305=Sheet2!$A$7,$A2305=Sheet2!$A$9),仕訳日記帳!$N2305&gt;=Sheet2!$B$3),仕訳日記帳!N2305,IF(AND($A2305=Sheet2!$A$8,仕訳日記帳!$N2305&gt;=Sheet2!$B$8),仕訳日記帳!N2305,IF(AND(OR($A2305=Sheet2!$A$10,$A2305=Sheet2!$A$11,$A2305=Sheet2!$A$12,$A2305=Sheet2!$A$13,$A2305=Sheet2!$A$14,$A2305=Sheet2!$A$15,$A2305=Sheet2!$A$16,$A2305=Sheet2!$A$17),Sheet2!$B$9&lt;=仕訳日記帳!$N2305&lt;Sheet2!$C$10),仕訳日記帳!N2305,""))))</f>
        <v/>
      </c>
      <c r="E2305" s="263" t="str">
        <f>IF(AND($A2305=Sheet2!$A$2,仕訳日記帳!$N2305&gt;=Sheet2!$B$2),仕訳日記帳!G2305,IF(AND(OR($A2305=Sheet2!$A$3,$A2305=Sheet2!$A$4,$A2305=Sheet2!$A$5,$A2305=Sheet2!$A$6,$A2305=Sheet2!$A$7,$A2305=Sheet2!$A$9),仕訳日記帳!$N2305&gt;=Sheet2!$B$3),仕訳日記帳!G2305,IF(AND($A2305=Sheet2!$A$8,仕訳日記帳!$N2305&gt;=Sheet2!$B$8),仕訳日記帳!G2305,IF(AND(OR($A2305=Sheet2!$A$10,$A2305=Sheet2!$A$11,$A2305=Sheet2!$A$12,$A2305=Sheet2!$A$13,$A2305=Sheet2!$A$14,$A2305=Sheet2!$A$15,$A2305=Sheet2!$A$16,$A2305=Sheet2!$A$17),Sheet2!$B$9&lt;=仕訳日記帳!$N2305&lt;Sheet2!$C$10),仕訳日記帳!G2305,""))))</f>
        <v/>
      </c>
      <c r="G2305" t="str">
        <f>IF(OR(A2305=Sheet2!$A$2,A2305=Sheet2!$A$3,A2305=Sheet2!$A$4,A2305=Sheet2!$A$5,A2305=Sheet2!$A$6,A2305=Sheet2!$A$7,A2305=Sheet2!$A$8,A2305=Sheet2!$A$9,A2305=Sheet2!$A$10,A2305=Sheet2!$A$11,A2305=Sheet2!$A$12,$A$2=Sheet2!$A$13,A2305=Sheet2!$A$14,$A$2=Sheet2!$A$15,$A$2=Sheet2!$A$16,A2305=Sheet2!$A$17),"該当","")</f>
        <v/>
      </c>
      <c r="H2305" t="str">
        <f>IF(OR(A2305="",G2305=""),"",COUNTIF($G$2:G2305,"該当"))</f>
        <v/>
      </c>
    </row>
    <row r="2306" spans="1:8">
      <c r="A2306" t="str">
        <f>IF(AND(仕訳日記帳!D2306=Sheet2!$A$2,仕訳日記帳!$N2306&gt;=Sheet2!$B$2),仕訳日記帳!D2306,IF(AND(OR(仕訳日記帳!D2306=Sheet2!$A$3,仕訳日記帳!D2306=Sheet2!$A$4,仕訳日記帳!D2306=Sheet2!$A$5,仕訳日記帳!D2306=Sheet2!$A$6,仕訳日記帳!D2306=Sheet2!$A$7,仕訳日記帳!D2306=Sheet2!$A$9),仕訳日記帳!$N2306&gt;=Sheet2!$B$3),仕訳日記帳!D2306,IF(AND(仕訳日記帳!D2306=Sheet2!$A$8,仕訳日記帳!$N2306&gt;=Sheet2!$B$8),仕訳日記帳!D2306,IF(AND(OR(仕訳日記帳!D2306=Sheet2!$A$10,仕訳日記帳!D2306=Sheet2!$A$11,仕訳日記帳!D2306=Sheet2!$A$12,仕訳日記帳!D2306=Sheet2!$A$13,仕訳日記帳!D2306=Sheet2!$A$14,仕訳日記帳!D2306=Sheet2!$A$15,仕訳日記帳!D2306=Sheet2!$A$16,仕訳日記帳!D2306=Sheet2!$A$17),Sheet2!$B$9&lt;=仕訳日記帳!$N2306&lt;Sheet2!$C$10),仕訳日記帳!D2306,""))))</f>
        <v/>
      </c>
      <c r="B2306" s="263" t="str">
        <f>IF(AND($A2306=Sheet2!$A$2,仕訳日記帳!$N2306&gt;=Sheet2!$B$2),仕訳日記帳!A2306,IF(AND(OR($A2306=Sheet2!$A$3,$A2306=Sheet2!$A$4,$A2306=Sheet2!$A$5,$A2306=Sheet2!$A$6,$A2306=Sheet2!$A$7,$A2306=Sheet2!$A$9),仕訳日記帳!$N2306&gt;=Sheet2!$B$3),仕訳日記帳!A2306,IF(AND($A2306=Sheet2!$A$8,仕訳日記帳!$N2306&gt;=Sheet2!$B$8),仕訳日記帳!A2306,IF(AND(OR($A2306=Sheet2!$A$10,$A2306=Sheet2!$A$11,$A2306=Sheet2!$A$12,$A2306=Sheet2!$A$13,$A2306=Sheet2!$A$14,$A2306=Sheet2!$A$15,$A2306=Sheet2!$A$16,$A2306=Sheet2!$A$17),Sheet2!$B$9&lt;=仕訳日記帳!$N2306&lt;Sheet2!$C$10),仕訳日記帳!A2306,""))))</f>
        <v/>
      </c>
      <c r="C2306" t="str">
        <f>IF(AND($A2306=Sheet2!$A$2,仕訳日記帳!$N2306&gt;=Sheet2!$B$2),仕訳日記帳!B2306,IF(AND(OR($A2306=Sheet2!$A$3,$A2306=Sheet2!$A$4,$A2306=Sheet2!$A$5,$A2306=Sheet2!$A$6,$A2306=Sheet2!$A$7,$A2306=Sheet2!$A$9),仕訳日記帳!$N2306&gt;=Sheet2!$B$3),仕訳日記帳!B2306,IF(AND($A2306=Sheet2!$A$8,仕訳日記帳!$N2306&gt;=Sheet2!$B$8),仕訳日記帳!B2306,IF(AND(OR($A2306=Sheet2!$A$10,$A2306=Sheet2!$A$11,$A2306=Sheet2!$A$12,$A2306=Sheet2!$A$13,$A2306=Sheet2!$A$14,$A2306=Sheet2!$A$15,$A2306=Sheet2!$A$16,$A2306=Sheet2!$A$17),Sheet2!$B$9&lt;=仕訳日記帳!$N2306&lt;Sheet2!$C$10),仕訳日記帳!B2306,""))))</f>
        <v/>
      </c>
      <c r="D2306" s="265" t="str">
        <f>IF(AND($A2306=Sheet2!$A$2,仕訳日記帳!$N2306&gt;=Sheet2!$B$2),仕訳日記帳!N2306,IF(AND(OR($A2306=Sheet2!$A$3,$A2306=Sheet2!$A$4,$A2306=Sheet2!$A$5,$A2306=Sheet2!$A$6,$A2306=Sheet2!$A$7,$A2306=Sheet2!$A$9),仕訳日記帳!$N2306&gt;=Sheet2!$B$3),仕訳日記帳!N2306,IF(AND($A2306=Sheet2!$A$8,仕訳日記帳!$N2306&gt;=Sheet2!$B$8),仕訳日記帳!N2306,IF(AND(OR($A2306=Sheet2!$A$10,$A2306=Sheet2!$A$11,$A2306=Sheet2!$A$12,$A2306=Sheet2!$A$13,$A2306=Sheet2!$A$14,$A2306=Sheet2!$A$15,$A2306=Sheet2!$A$16,$A2306=Sheet2!$A$17),Sheet2!$B$9&lt;=仕訳日記帳!$N2306&lt;Sheet2!$C$10),仕訳日記帳!N2306,""))))</f>
        <v/>
      </c>
      <c r="E2306" s="263" t="str">
        <f>IF(AND($A2306=Sheet2!$A$2,仕訳日記帳!$N2306&gt;=Sheet2!$B$2),仕訳日記帳!G2306,IF(AND(OR($A2306=Sheet2!$A$3,$A2306=Sheet2!$A$4,$A2306=Sheet2!$A$5,$A2306=Sheet2!$A$6,$A2306=Sheet2!$A$7,$A2306=Sheet2!$A$9),仕訳日記帳!$N2306&gt;=Sheet2!$B$3),仕訳日記帳!G2306,IF(AND($A2306=Sheet2!$A$8,仕訳日記帳!$N2306&gt;=Sheet2!$B$8),仕訳日記帳!G2306,IF(AND(OR($A2306=Sheet2!$A$10,$A2306=Sheet2!$A$11,$A2306=Sheet2!$A$12,$A2306=Sheet2!$A$13,$A2306=Sheet2!$A$14,$A2306=Sheet2!$A$15,$A2306=Sheet2!$A$16,$A2306=Sheet2!$A$17),Sheet2!$B$9&lt;=仕訳日記帳!$N2306&lt;Sheet2!$C$10),仕訳日記帳!G2306,""))))</f>
        <v/>
      </c>
      <c r="G2306" t="str">
        <f>IF(OR(A2306=Sheet2!$A$2,A2306=Sheet2!$A$3,A2306=Sheet2!$A$4,A2306=Sheet2!$A$5,A2306=Sheet2!$A$6,A2306=Sheet2!$A$7,A2306=Sheet2!$A$8,A2306=Sheet2!$A$9,A2306=Sheet2!$A$10,A2306=Sheet2!$A$11,A2306=Sheet2!$A$12,$A$2=Sheet2!$A$13,A2306=Sheet2!$A$14,$A$2=Sheet2!$A$15,$A$2=Sheet2!$A$16,A2306=Sheet2!$A$17),"該当","")</f>
        <v/>
      </c>
      <c r="H2306" t="str">
        <f>IF(OR(A2306="",G2306=""),"",COUNTIF($G$2:G2306,"該当"))</f>
        <v/>
      </c>
    </row>
    <row r="2307" spans="1:8">
      <c r="A2307" t="str">
        <f>IF(AND(仕訳日記帳!D2307=Sheet2!$A$2,仕訳日記帳!$N2307&gt;=Sheet2!$B$2),仕訳日記帳!D2307,IF(AND(OR(仕訳日記帳!D2307=Sheet2!$A$3,仕訳日記帳!D2307=Sheet2!$A$4,仕訳日記帳!D2307=Sheet2!$A$5,仕訳日記帳!D2307=Sheet2!$A$6,仕訳日記帳!D2307=Sheet2!$A$7,仕訳日記帳!D2307=Sheet2!$A$9),仕訳日記帳!$N2307&gt;=Sheet2!$B$3),仕訳日記帳!D2307,IF(AND(仕訳日記帳!D2307=Sheet2!$A$8,仕訳日記帳!$N2307&gt;=Sheet2!$B$8),仕訳日記帳!D2307,IF(AND(OR(仕訳日記帳!D2307=Sheet2!$A$10,仕訳日記帳!D2307=Sheet2!$A$11,仕訳日記帳!D2307=Sheet2!$A$12,仕訳日記帳!D2307=Sheet2!$A$13,仕訳日記帳!D2307=Sheet2!$A$14,仕訳日記帳!D2307=Sheet2!$A$15,仕訳日記帳!D2307=Sheet2!$A$16,仕訳日記帳!D2307=Sheet2!$A$17),Sheet2!$B$9&lt;=仕訳日記帳!$N2307&lt;Sheet2!$C$10),仕訳日記帳!D2307,""))))</f>
        <v/>
      </c>
      <c r="B2307" s="263" t="str">
        <f>IF(AND($A2307=Sheet2!$A$2,仕訳日記帳!$N2307&gt;=Sheet2!$B$2),仕訳日記帳!A2307,IF(AND(OR($A2307=Sheet2!$A$3,$A2307=Sheet2!$A$4,$A2307=Sheet2!$A$5,$A2307=Sheet2!$A$6,$A2307=Sheet2!$A$7,$A2307=Sheet2!$A$9),仕訳日記帳!$N2307&gt;=Sheet2!$B$3),仕訳日記帳!A2307,IF(AND($A2307=Sheet2!$A$8,仕訳日記帳!$N2307&gt;=Sheet2!$B$8),仕訳日記帳!A2307,IF(AND(OR($A2307=Sheet2!$A$10,$A2307=Sheet2!$A$11,$A2307=Sheet2!$A$12,$A2307=Sheet2!$A$13,$A2307=Sheet2!$A$14,$A2307=Sheet2!$A$15,$A2307=Sheet2!$A$16,$A2307=Sheet2!$A$17),Sheet2!$B$9&lt;=仕訳日記帳!$N2307&lt;Sheet2!$C$10),仕訳日記帳!A2307,""))))</f>
        <v/>
      </c>
      <c r="C2307" t="str">
        <f>IF(AND($A2307=Sheet2!$A$2,仕訳日記帳!$N2307&gt;=Sheet2!$B$2),仕訳日記帳!B2307,IF(AND(OR($A2307=Sheet2!$A$3,$A2307=Sheet2!$A$4,$A2307=Sheet2!$A$5,$A2307=Sheet2!$A$6,$A2307=Sheet2!$A$7,$A2307=Sheet2!$A$9),仕訳日記帳!$N2307&gt;=Sheet2!$B$3),仕訳日記帳!B2307,IF(AND($A2307=Sheet2!$A$8,仕訳日記帳!$N2307&gt;=Sheet2!$B$8),仕訳日記帳!B2307,IF(AND(OR($A2307=Sheet2!$A$10,$A2307=Sheet2!$A$11,$A2307=Sheet2!$A$12,$A2307=Sheet2!$A$13,$A2307=Sheet2!$A$14,$A2307=Sheet2!$A$15,$A2307=Sheet2!$A$16,$A2307=Sheet2!$A$17),Sheet2!$B$9&lt;=仕訳日記帳!$N2307&lt;Sheet2!$C$10),仕訳日記帳!B2307,""))))</f>
        <v/>
      </c>
      <c r="D2307" s="265" t="str">
        <f>IF(AND($A2307=Sheet2!$A$2,仕訳日記帳!$N2307&gt;=Sheet2!$B$2),仕訳日記帳!N2307,IF(AND(OR($A2307=Sheet2!$A$3,$A2307=Sheet2!$A$4,$A2307=Sheet2!$A$5,$A2307=Sheet2!$A$6,$A2307=Sheet2!$A$7,$A2307=Sheet2!$A$9),仕訳日記帳!$N2307&gt;=Sheet2!$B$3),仕訳日記帳!N2307,IF(AND($A2307=Sheet2!$A$8,仕訳日記帳!$N2307&gt;=Sheet2!$B$8),仕訳日記帳!N2307,IF(AND(OR($A2307=Sheet2!$A$10,$A2307=Sheet2!$A$11,$A2307=Sheet2!$A$12,$A2307=Sheet2!$A$13,$A2307=Sheet2!$A$14,$A2307=Sheet2!$A$15,$A2307=Sheet2!$A$16,$A2307=Sheet2!$A$17),Sheet2!$B$9&lt;=仕訳日記帳!$N2307&lt;Sheet2!$C$10),仕訳日記帳!N2307,""))))</f>
        <v/>
      </c>
      <c r="E2307" s="263" t="str">
        <f>IF(AND($A2307=Sheet2!$A$2,仕訳日記帳!$N2307&gt;=Sheet2!$B$2),仕訳日記帳!G2307,IF(AND(OR($A2307=Sheet2!$A$3,$A2307=Sheet2!$A$4,$A2307=Sheet2!$A$5,$A2307=Sheet2!$A$6,$A2307=Sheet2!$A$7,$A2307=Sheet2!$A$9),仕訳日記帳!$N2307&gt;=Sheet2!$B$3),仕訳日記帳!G2307,IF(AND($A2307=Sheet2!$A$8,仕訳日記帳!$N2307&gt;=Sheet2!$B$8),仕訳日記帳!G2307,IF(AND(OR($A2307=Sheet2!$A$10,$A2307=Sheet2!$A$11,$A2307=Sheet2!$A$12,$A2307=Sheet2!$A$13,$A2307=Sheet2!$A$14,$A2307=Sheet2!$A$15,$A2307=Sheet2!$A$16,$A2307=Sheet2!$A$17),Sheet2!$B$9&lt;=仕訳日記帳!$N2307&lt;Sheet2!$C$10),仕訳日記帳!G2307,""))))</f>
        <v/>
      </c>
      <c r="G2307" t="str">
        <f>IF(OR(A2307=Sheet2!$A$2,A2307=Sheet2!$A$3,A2307=Sheet2!$A$4,A2307=Sheet2!$A$5,A2307=Sheet2!$A$6,A2307=Sheet2!$A$7,A2307=Sheet2!$A$8,A2307=Sheet2!$A$9,A2307=Sheet2!$A$10,A2307=Sheet2!$A$11,A2307=Sheet2!$A$12,$A$2=Sheet2!$A$13,A2307=Sheet2!$A$14,$A$2=Sheet2!$A$15,$A$2=Sheet2!$A$16,A2307=Sheet2!$A$17),"該当","")</f>
        <v/>
      </c>
      <c r="H2307" t="str">
        <f>IF(OR(A2307="",G2307=""),"",COUNTIF($G$2:G2307,"該当"))</f>
        <v/>
      </c>
    </row>
    <row r="2308" spans="1:8">
      <c r="A2308" t="str">
        <f>IF(AND(仕訳日記帳!D2308=Sheet2!$A$2,仕訳日記帳!$N2308&gt;=Sheet2!$B$2),仕訳日記帳!D2308,IF(AND(OR(仕訳日記帳!D2308=Sheet2!$A$3,仕訳日記帳!D2308=Sheet2!$A$4,仕訳日記帳!D2308=Sheet2!$A$5,仕訳日記帳!D2308=Sheet2!$A$6,仕訳日記帳!D2308=Sheet2!$A$7,仕訳日記帳!D2308=Sheet2!$A$9),仕訳日記帳!$N2308&gt;=Sheet2!$B$3),仕訳日記帳!D2308,IF(AND(仕訳日記帳!D2308=Sheet2!$A$8,仕訳日記帳!$N2308&gt;=Sheet2!$B$8),仕訳日記帳!D2308,IF(AND(OR(仕訳日記帳!D2308=Sheet2!$A$10,仕訳日記帳!D2308=Sheet2!$A$11,仕訳日記帳!D2308=Sheet2!$A$12,仕訳日記帳!D2308=Sheet2!$A$13,仕訳日記帳!D2308=Sheet2!$A$14,仕訳日記帳!D2308=Sheet2!$A$15,仕訳日記帳!D2308=Sheet2!$A$16,仕訳日記帳!D2308=Sheet2!$A$17),Sheet2!$B$9&lt;=仕訳日記帳!$N2308&lt;Sheet2!$C$10),仕訳日記帳!D2308,""))))</f>
        <v/>
      </c>
      <c r="B2308" s="263" t="str">
        <f>IF(AND($A2308=Sheet2!$A$2,仕訳日記帳!$N2308&gt;=Sheet2!$B$2),仕訳日記帳!A2308,IF(AND(OR($A2308=Sheet2!$A$3,$A2308=Sheet2!$A$4,$A2308=Sheet2!$A$5,$A2308=Sheet2!$A$6,$A2308=Sheet2!$A$7,$A2308=Sheet2!$A$9),仕訳日記帳!$N2308&gt;=Sheet2!$B$3),仕訳日記帳!A2308,IF(AND($A2308=Sheet2!$A$8,仕訳日記帳!$N2308&gt;=Sheet2!$B$8),仕訳日記帳!A2308,IF(AND(OR($A2308=Sheet2!$A$10,$A2308=Sheet2!$A$11,$A2308=Sheet2!$A$12,$A2308=Sheet2!$A$13,$A2308=Sheet2!$A$14,$A2308=Sheet2!$A$15,$A2308=Sheet2!$A$16,$A2308=Sheet2!$A$17),Sheet2!$B$9&lt;=仕訳日記帳!$N2308&lt;Sheet2!$C$10),仕訳日記帳!A2308,""))))</f>
        <v/>
      </c>
      <c r="C2308" t="str">
        <f>IF(AND($A2308=Sheet2!$A$2,仕訳日記帳!$N2308&gt;=Sheet2!$B$2),仕訳日記帳!B2308,IF(AND(OR($A2308=Sheet2!$A$3,$A2308=Sheet2!$A$4,$A2308=Sheet2!$A$5,$A2308=Sheet2!$A$6,$A2308=Sheet2!$A$7,$A2308=Sheet2!$A$9),仕訳日記帳!$N2308&gt;=Sheet2!$B$3),仕訳日記帳!B2308,IF(AND($A2308=Sheet2!$A$8,仕訳日記帳!$N2308&gt;=Sheet2!$B$8),仕訳日記帳!B2308,IF(AND(OR($A2308=Sheet2!$A$10,$A2308=Sheet2!$A$11,$A2308=Sheet2!$A$12,$A2308=Sheet2!$A$13,$A2308=Sheet2!$A$14,$A2308=Sheet2!$A$15,$A2308=Sheet2!$A$16,$A2308=Sheet2!$A$17),Sheet2!$B$9&lt;=仕訳日記帳!$N2308&lt;Sheet2!$C$10),仕訳日記帳!B2308,""))))</f>
        <v/>
      </c>
      <c r="D2308" s="265" t="str">
        <f>IF(AND($A2308=Sheet2!$A$2,仕訳日記帳!$N2308&gt;=Sheet2!$B$2),仕訳日記帳!N2308,IF(AND(OR($A2308=Sheet2!$A$3,$A2308=Sheet2!$A$4,$A2308=Sheet2!$A$5,$A2308=Sheet2!$A$6,$A2308=Sheet2!$A$7,$A2308=Sheet2!$A$9),仕訳日記帳!$N2308&gt;=Sheet2!$B$3),仕訳日記帳!N2308,IF(AND($A2308=Sheet2!$A$8,仕訳日記帳!$N2308&gt;=Sheet2!$B$8),仕訳日記帳!N2308,IF(AND(OR($A2308=Sheet2!$A$10,$A2308=Sheet2!$A$11,$A2308=Sheet2!$A$12,$A2308=Sheet2!$A$13,$A2308=Sheet2!$A$14,$A2308=Sheet2!$A$15,$A2308=Sheet2!$A$16,$A2308=Sheet2!$A$17),Sheet2!$B$9&lt;=仕訳日記帳!$N2308&lt;Sheet2!$C$10),仕訳日記帳!N2308,""))))</f>
        <v/>
      </c>
      <c r="E2308" s="263" t="str">
        <f>IF(AND($A2308=Sheet2!$A$2,仕訳日記帳!$N2308&gt;=Sheet2!$B$2),仕訳日記帳!G2308,IF(AND(OR($A2308=Sheet2!$A$3,$A2308=Sheet2!$A$4,$A2308=Sheet2!$A$5,$A2308=Sheet2!$A$6,$A2308=Sheet2!$A$7,$A2308=Sheet2!$A$9),仕訳日記帳!$N2308&gt;=Sheet2!$B$3),仕訳日記帳!G2308,IF(AND($A2308=Sheet2!$A$8,仕訳日記帳!$N2308&gt;=Sheet2!$B$8),仕訳日記帳!G2308,IF(AND(OR($A2308=Sheet2!$A$10,$A2308=Sheet2!$A$11,$A2308=Sheet2!$A$12,$A2308=Sheet2!$A$13,$A2308=Sheet2!$A$14,$A2308=Sheet2!$A$15,$A2308=Sheet2!$A$16,$A2308=Sheet2!$A$17),Sheet2!$B$9&lt;=仕訳日記帳!$N2308&lt;Sheet2!$C$10),仕訳日記帳!G2308,""))))</f>
        <v/>
      </c>
      <c r="G2308" t="str">
        <f>IF(OR(A2308=Sheet2!$A$2,A2308=Sheet2!$A$3,A2308=Sheet2!$A$4,A2308=Sheet2!$A$5,A2308=Sheet2!$A$6,A2308=Sheet2!$A$7,A2308=Sheet2!$A$8,A2308=Sheet2!$A$9,A2308=Sheet2!$A$10,A2308=Sheet2!$A$11,A2308=Sheet2!$A$12,$A$2=Sheet2!$A$13,A2308=Sheet2!$A$14,$A$2=Sheet2!$A$15,$A$2=Sheet2!$A$16,A2308=Sheet2!$A$17),"該当","")</f>
        <v/>
      </c>
      <c r="H2308" t="str">
        <f>IF(OR(A2308="",G2308=""),"",COUNTIF($G$2:G2308,"該当"))</f>
        <v/>
      </c>
    </row>
    <row r="2309" spans="1:8">
      <c r="A2309" t="str">
        <f>IF(AND(仕訳日記帳!D2309=Sheet2!$A$2,仕訳日記帳!$N2309&gt;=Sheet2!$B$2),仕訳日記帳!D2309,IF(AND(OR(仕訳日記帳!D2309=Sheet2!$A$3,仕訳日記帳!D2309=Sheet2!$A$4,仕訳日記帳!D2309=Sheet2!$A$5,仕訳日記帳!D2309=Sheet2!$A$6,仕訳日記帳!D2309=Sheet2!$A$7,仕訳日記帳!D2309=Sheet2!$A$9),仕訳日記帳!$N2309&gt;=Sheet2!$B$3),仕訳日記帳!D2309,IF(AND(仕訳日記帳!D2309=Sheet2!$A$8,仕訳日記帳!$N2309&gt;=Sheet2!$B$8),仕訳日記帳!D2309,IF(AND(OR(仕訳日記帳!D2309=Sheet2!$A$10,仕訳日記帳!D2309=Sheet2!$A$11,仕訳日記帳!D2309=Sheet2!$A$12,仕訳日記帳!D2309=Sheet2!$A$13,仕訳日記帳!D2309=Sheet2!$A$14,仕訳日記帳!D2309=Sheet2!$A$15,仕訳日記帳!D2309=Sheet2!$A$16,仕訳日記帳!D2309=Sheet2!$A$17),Sheet2!$B$9&lt;=仕訳日記帳!$N2309&lt;Sheet2!$C$10),仕訳日記帳!D2309,""))))</f>
        <v/>
      </c>
      <c r="B2309" s="263" t="str">
        <f>IF(AND($A2309=Sheet2!$A$2,仕訳日記帳!$N2309&gt;=Sheet2!$B$2),仕訳日記帳!A2309,IF(AND(OR($A2309=Sheet2!$A$3,$A2309=Sheet2!$A$4,$A2309=Sheet2!$A$5,$A2309=Sheet2!$A$6,$A2309=Sheet2!$A$7,$A2309=Sheet2!$A$9),仕訳日記帳!$N2309&gt;=Sheet2!$B$3),仕訳日記帳!A2309,IF(AND($A2309=Sheet2!$A$8,仕訳日記帳!$N2309&gt;=Sheet2!$B$8),仕訳日記帳!A2309,IF(AND(OR($A2309=Sheet2!$A$10,$A2309=Sheet2!$A$11,$A2309=Sheet2!$A$12,$A2309=Sheet2!$A$13,$A2309=Sheet2!$A$14,$A2309=Sheet2!$A$15,$A2309=Sheet2!$A$16,$A2309=Sheet2!$A$17),Sheet2!$B$9&lt;=仕訳日記帳!$N2309&lt;Sheet2!$C$10),仕訳日記帳!A2309,""))))</f>
        <v/>
      </c>
      <c r="C2309" t="str">
        <f>IF(AND($A2309=Sheet2!$A$2,仕訳日記帳!$N2309&gt;=Sheet2!$B$2),仕訳日記帳!B2309,IF(AND(OR($A2309=Sheet2!$A$3,$A2309=Sheet2!$A$4,$A2309=Sheet2!$A$5,$A2309=Sheet2!$A$6,$A2309=Sheet2!$A$7,$A2309=Sheet2!$A$9),仕訳日記帳!$N2309&gt;=Sheet2!$B$3),仕訳日記帳!B2309,IF(AND($A2309=Sheet2!$A$8,仕訳日記帳!$N2309&gt;=Sheet2!$B$8),仕訳日記帳!B2309,IF(AND(OR($A2309=Sheet2!$A$10,$A2309=Sheet2!$A$11,$A2309=Sheet2!$A$12,$A2309=Sheet2!$A$13,$A2309=Sheet2!$A$14,$A2309=Sheet2!$A$15,$A2309=Sheet2!$A$16,$A2309=Sheet2!$A$17),Sheet2!$B$9&lt;=仕訳日記帳!$N2309&lt;Sheet2!$C$10),仕訳日記帳!B2309,""))))</f>
        <v/>
      </c>
      <c r="D2309" s="265" t="str">
        <f>IF(AND($A2309=Sheet2!$A$2,仕訳日記帳!$N2309&gt;=Sheet2!$B$2),仕訳日記帳!N2309,IF(AND(OR($A2309=Sheet2!$A$3,$A2309=Sheet2!$A$4,$A2309=Sheet2!$A$5,$A2309=Sheet2!$A$6,$A2309=Sheet2!$A$7,$A2309=Sheet2!$A$9),仕訳日記帳!$N2309&gt;=Sheet2!$B$3),仕訳日記帳!N2309,IF(AND($A2309=Sheet2!$A$8,仕訳日記帳!$N2309&gt;=Sheet2!$B$8),仕訳日記帳!N2309,IF(AND(OR($A2309=Sheet2!$A$10,$A2309=Sheet2!$A$11,$A2309=Sheet2!$A$12,$A2309=Sheet2!$A$13,$A2309=Sheet2!$A$14,$A2309=Sheet2!$A$15,$A2309=Sheet2!$A$16,$A2309=Sheet2!$A$17),Sheet2!$B$9&lt;=仕訳日記帳!$N2309&lt;Sheet2!$C$10),仕訳日記帳!N2309,""))))</f>
        <v/>
      </c>
      <c r="E2309" s="263" t="str">
        <f>IF(AND($A2309=Sheet2!$A$2,仕訳日記帳!$N2309&gt;=Sheet2!$B$2),仕訳日記帳!G2309,IF(AND(OR($A2309=Sheet2!$A$3,$A2309=Sheet2!$A$4,$A2309=Sheet2!$A$5,$A2309=Sheet2!$A$6,$A2309=Sheet2!$A$7,$A2309=Sheet2!$A$9),仕訳日記帳!$N2309&gt;=Sheet2!$B$3),仕訳日記帳!G2309,IF(AND($A2309=Sheet2!$A$8,仕訳日記帳!$N2309&gt;=Sheet2!$B$8),仕訳日記帳!G2309,IF(AND(OR($A2309=Sheet2!$A$10,$A2309=Sheet2!$A$11,$A2309=Sheet2!$A$12,$A2309=Sheet2!$A$13,$A2309=Sheet2!$A$14,$A2309=Sheet2!$A$15,$A2309=Sheet2!$A$16,$A2309=Sheet2!$A$17),Sheet2!$B$9&lt;=仕訳日記帳!$N2309&lt;Sheet2!$C$10),仕訳日記帳!G2309,""))))</f>
        <v/>
      </c>
      <c r="G2309" t="str">
        <f>IF(OR(A2309=Sheet2!$A$2,A2309=Sheet2!$A$3,A2309=Sheet2!$A$4,A2309=Sheet2!$A$5,A2309=Sheet2!$A$6,A2309=Sheet2!$A$7,A2309=Sheet2!$A$8,A2309=Sheet2!$A$9,A2309=Sheet2!$A$10,A2309=Sheet2!$A$11,A2309=Sheet2!$A$12,$A$2=Sheet2!$A$13,A2309=Sheet2!$A$14,$A$2=Sheet2!$A$15,$A$2=Sheet2!$A$16,A2309=Sheet2!$A$17),"該当","")</f>
        <v/>
      </c>
      <c r="H2309" t="str">
        <f>IF(OR(A2309="",G2309=""),"",COUNTIF($G$2:G2309,"該当"))</f>
        <v/>
      </c>
    </row>
    <row r="2310" spans="1:8">
      <c r="A2310" t="str">
        <f>IF(AND(仕訳日記帳!D2310=Sheet2!$A$2,仕訳日記帳!$N2310&gt;=Sheet2!$B$2),仕訳日記帳!D2310,IF(AND(OR(仕訳日記帳!D2310=Sheet2!$A$3,仕訳日記帳!D2310=Sheet2!$A$4,仕訳日記帳!D2310=Sheet2!$A$5,仕訳日記帳!D2310=Sheet2!$A$6,仕訳日記帳!D2310=Sheet2!$A$7,仕訳日記帳!D2310=Sheet2!$A$9),仕訳日記帳!$N2310&gt;=Sheet2!$B$3),仕訳日記帳!D2310,IF(AND(仕訳日記帳!D2310=Sheet2!$A$8,仕訳日記帳!$N2310&gt;=Sheet2!$B$8),仕訳日記帳!D2310,IF(AND(OR(仕訳日記帳!D2310=Sheet2!$A$10,仕訳日記帳!D2310=Sheet2!$A$11,仕訳日記帳!D2310=Sheet2!$A$12,仕訳日記帳!D2310=Sheet2!$A$13,仕訳日記帳!D2310=Sheet2!$A$14,仕訳日記帳!D2310=Sheet2!$A$15,仕訳日記帳!D2310=Sheet2!$A$16,仕訳日記帳!D2310=Sheet2!$A$17),Sheet2!$B$9&lt;=仕訳日記帳!$N2310&lt;Sheet2!$C$10),仕訳日記帳!D2310,""))))</f>
        <v/>
      </c>
      <c r="B2310" s="263" t="str">
        <f>IF(AND($A2310=Sheet2!$A$2,仕訳日記帳!$N2310&gt;=Sheet2!$B$2),仕訳日記帳!A2310,IF(AND(OR($A2310=Sheet2!$A$3,$A2310=Sheet2!$A$4,$A2310=Sheet2!$A$5,$A2310=Sheet2!$A$6,$A2310=Sheet2!$A$7,$A2310=Sheet2!$A$9),仕訳日記帳!$N2310&gt;=Sheet2!$B$3),仕訳日記帳!A2310,IF(AND($A2310=Sheet2!$A$8,仕訳日記帳!$N2310&gt;=Sheet2!$B$8),仕訳日記帳!A2310,IF(AND(OR($A2310=Sheet2!$A$10,$A2310=Sheet2!$A$11,$A2310=Sheet2!$A$12,$A2310=Sheet2!$A$13,$A2310=Sheet2!$A$14,$A2310=Sheet2!$A$15,$A2310=Sheet2!$A$16,$A2310=Sheet2!$A$17),Sheet2!$B$9&lt;=仕訳日記帳!$N2310&lt;Sheet2!$C$10),仕訳日記帳!A2310,""))))</f>
        <v/>
      </c>
      <c r="C2310" t="str">
        <f>IF(AND($A2310=Sheet2!$A$2,仕訳日記帳!$N2310&gt;=Sheet2!$B$2),仕訳日記帳!B2310,IF(AND(OR($A2310=Sheet2!$A$3,$A2310=Sheet2!$A$4,$A2310=Sheet2!$A$5,$A2310=Sheet2!$A$6,$A2310=Sheet2!$A$7,$A2310=Sheet2!$A$9),仕訳日記帳!$N2310&gt;=Sheet2!$B$3),仕訳日記帳!B2310,IF(AND($A2310=Sheet2!$A$8,仕訳日記帳!$N2310&gt;=Sheet2!$B$8),仕訳日記帳!B2310,IF(AND(OR($A2310=Sheet2!$A$10,$A2310=Sheet2!$A$11,$A2310=Sheet2!$A$12,$A2310=Sheet2!$A$13,$A2310=Sheet2!$A$14,$A2310=Sheet2!$A$15,$A2310=Sheet2!$A$16,$A2310=Sheet2!$A$17),Sheet2!$B$9&lt;=仕訳日記帳!$N2310&lt;Sheet2!$C$10),仕訳日記帳!B2310,""))))</f>
        <v/>
      </c>
      <c r="D2310" s="265" t="str">
        <f>IF(AND($A2310=Sheet2!$A$2,仕訳日記帳!$N2310&gt;=Sheet2!$B$2),仕訳日記帳!N2310,IF(AND(OR($A2310=Sheet2!$A$3,$A2310=Sheet2!$A$4,$A2310=Sheet2!$A$5,$A2310=Sheet2!$A$6,$A2310=Sheet2!$A$7,$A2310=Sheet2!$A$9),仕訳日記帳!$N2310&gt;=Sheet2!$B$3),仕訳日記帳!N2310,IF(AND($A2310=Sheet2!$A$8,仕訳日記帳!$N2310&gt;=Sheet2!$B$8),仕訳日記帳!N2310,IF(AND(OR($A2310=Sheet2!$A$10,$A2310=Sheet2!$A$11,$A2310=Sheet2!$A$12,$A2310=Sheet2!$A$13,$A2310=Sheet2!$A$14,$A2310=Sheet2!$A$15,$A2310=Sheet2!$A$16,$A2310=Sheet2!$A$17),Sheet2!$B$9&lt;=仕訳日記帳!$N2310&lt;Sheet2!$C$10),仕訳日記帳!N2310,""))))</f>
        <v/>
      </c>
      <c r="E2310" s="263" t="str">
        <f>IF(AND($A2310=Sheet2!$A$2,仕訳日記帳!$N2310&gt;=Sheet2!$B$2),仕訳日記帳!G2310,IF(AND(OR($A2310=Sheet2!$A$3,$A2310=Sheet2!$A$4,$A2310=Sheet2!$A$5,$A2310=Sheet2!$A$6,$A2310=Sheet2!$A$7,$A2310=Sheet2!$A$9),仕訳日記帳!$N2310&gt;=Sheet2!$B$3),仕訳日記帳!G2310,IF(AND($A2310=Sheet2!$A$8,仕訳日記帳!$N2310&gt;=Sheet2!$B$8),仕訳日記帳!G2310,IF(AND(OR($A2310=Sheet2!$A$10,$A2310=Sheet2!$A$11,$A2310=Sheet2!$A$12,$A2310=Sheet2!$A$13,$A2310=Sheet2!$A$14,$A2310=Sheet2!$A$15,$A2310=Sheet2!$A$16,$A2310=Sheet2!$A$17),Sheet2!$B$9&lt;=仕訳日記帳!$N2310&lt;Sheet2!$C$10),仕訳日記帳!G2310,""))))</f>
        <v/>
      </c>
      <c r="G2310" t="str">
        <f>IF(OR(A2310=Sheet2!$A$2,A2310=Sheet2!$A$3,A2310=Sheet2!$A$4,A2310=Sheet2!$A$5,A2310=Sheet2!$A$6,A2310=Sheet2!$A$7,A2310=Sheet2!$A$8,A2310=Sheet2!$A$9,A2310=Sheet2!$A$10,A2310=Sheet2!$A$11,A2310=Sheet2!$A$12,$A$2=Sheet2!$A$13,A2310=Sheet2!$A$14,$A$2=Sheet2!$A$15,$A$2=Sheet2!$A$16,A2310=Sheet2!$A$17),"該当","")</f>
        <v/>
      </c>
      <c r="H2310" t="str">
        <f>IF(OR(A2310="",G2310=""),"",COUNTIF($G$2:G2310,"該当"))</f>
        <v/>
      </c>
    </row>
    <row r="2311" spans="1:8">
      <c r="A2311" t="str">
        <f>IF(AND(仕訳日記帳!D2311=Sheet2!$A$2,仕訳日記帳!$N2311&gt;=Sheet2!$B$2),仕訳日記帳!D2311,IF(AND(OR(仕訳日記帳!D2311=Sheet2!$A$3,仕訳日記帳!D2311=Sheet2!$A$4,仕訳日記帳!D2311=Sheet2!$A$5,仕訳日記帳!D2311=Sheet2!$A$6,仕訳日記帳!D2311=Sheet2!$A$7,仕訳日記帳!D2311=Sheet2!$A$9),仕訳日記帳!$N2311&gt;=Sheet2!$B$3),仕訳日記帳!D2311,IF(AND(仕訳日記帳!D2311=Sheet2!$A$8,仕訳日記帳!$N2311&gt;=Sheet2!$B$8),仕訳日記帳!D2311,IF(AND(OR(仕訳日記帳!D2311=Sheet2!$A$10,仕訳日記帳!D2311=Sheet2!$A$11,仕訳日記帳!D2311=Sheet2!$A$12,仕訳日記帳!D2311=Sheet2!$A$13,仕訳日記帳!D2311=Sheet2!$A$14,仕訳日記帳!D2311=Sheet2!$A$15,仕訳日記帳!D2311=Sheet2!$A$16,仕訳日記帳!D2311=Sheet2!$A$17),Sheet2!$B$9&lt;=仕訳日記帳!$N2311&lt;Sheet2!$C$10),仕訳日記帳!D2311,""))))</f>
        <v/>
      </c>
      <c r="B2311" s="263" t="str">
        <f>IF(AND($A2311=Sheet2!$A$2,仕訳日記帳!$N2311&gt;=Sheet2!$B$2),仕訳日記帳!A2311,IF(AND(OR($A2311=Sheet2!$A$3,$A2311=Sheet2!$A$4,$A2311=Sheet2!$A$5,$A2311=Sheet2!$A$6,$A2311=Sheet2!$A$7,$A2311=Sheet2!$A$9),仕訳日記帳!$N2311&gt;=Sheet2!$B$3),仕訳日記帳!A2311,IF(AND($A2311=Sheet2!$A$8,仕訳日記帳!$N2311&gt;=Sheet2!$B$8),仕訳日記帳!A2311,IF(AND(OR($A2311=Sheet2!$A$10,$A2311=Sheet2!$A$11,$A2311=Sheet2!$A$12,$A2311=Sheet2!$A$13,$A2311=Sheet2!$A$14,$A2311=Sheet2!$A$15,$A2311=Sheet2!$A$16,$A2311=Sheet2!$A$17),Sheet2!$B$9&lt;=仕訳日記帳!$N2311&lt;Sheet2!$C$10),仕訳日記帳!A2311,""))))</f>
        <v/>
      </c>
      <c r="C2311" t="str">
        <f>IF(AND($A2311=Sheet2!$A$2,仕訳日記帳!$N2311&gt;=Sheet2!$B$2),仕訳日記帳!B2311,IF(AND(OR($A2311=Sheet2!$A$3,$A2311=Sheet2!$A$4,$A2311=Sheet2!$A$5,$A2311=Sheet2!$A$6,$A2311=Sheet2!$A$7,$A2311=Sheet2!$A$9),仕訳日記帳!$N2311&gt;=Sheet2!$B$3),仕訳日記帳!B2311,IF(AND($A2311=Sheet2!$A$8,仕訳日記帳!$N2311&gt;=Sheet2!$B$8),仕訳日記帳!B2311,IF(AND(OR($A2311=Sheet2!$A$10,$A2311=Sheet2!$A$11,$A2311=Sheet2!$A$12,$A2311=Sheet2!$A$13,$A2311=Sheet2!$A$14,$A2311=Sheet2!$A$15,$A2311=Sheet2!$A$16,$A2311=Sheet2!$A$17),Sheet2!$B$9&lt;=仕訳日記帳!$N2311&lt;Sheet2!$C$10),仕訳日記帳!B2311,""))))</f>
        <v/>
      </c>
      <c r="D2311" s="265" t="str">
        <f>IF(AND($A2311=Sheet2!$A$2,仕訳日記帳!$N2311&gt;=Sheet2!$B$2),仕訳日記帳!N2311,IF(AND(OR($A2311=Sheet2!$A$3,$A2311=Sheet2!$A$4,$A2311=Sheet2!$A$5,$A2311=Sheet2!$A$6,$A2311=Sheet2!$A$7,$A2311=Sheet2!$A$9),仕訳日記帳!$N2311&gt;=Sheet2!$B$3),仕訳日記帳!N2311,IF(AND($A2311=Sheet2!$A$8,仕訳日記帳!$N2311&gt;=Sheet2!$B$8),仕訳日記帳!N2311,IF(AND(OR($A2311=Sheet2!$A$10,$A2311=Sheet2!$A$11,$A2311=Sheet2!$A$12,$A2311=Sheet2!$A$13,$A2311=Sheet2!$A$14,$A2311=Sheet2!$A$15,$A2311=Sheet2!$A$16,$A2311=Sheet2!$A$17),Sheet2!$B$9&lt;=仕訳日記帳!$N2311&lt;Sheet2!$C$10),仕訳日記帳!N2311,""))))</f>
        <v/>
      </c>
      <c r="E2311" s="263" t="str">
        <f>IF(AND($A2311=Sheet2!$A$2,仕訳日記帳!$N2311&gt;=Sheet2!$B$2),仕訳日記帳!G2311,IF(AND(OR($A2311=Sheet2!$A$3,$A2311=Sheet2!$A$4,$A2311=Sheet2!$A$5,$A2311=Sheet2!$A$6,$A2311=Sheet2!$A$7,$A2311=Sheet2!$A$9),仕訳日記帳!$N2311&gt;=Sheet2!$B$3),仕訳日記帳!G2311,IF(AND($A2311=Sheet2!$A$8,仕訳日記帳!$N2311&gt;=Sheet2!$B$8),仕訳日記帳!G2311,IF(AND(OR($A2311=Sheet2!$A$10,$A2311=Sheet2!$A$11,$A2311=Sheet2!$A$12,$A2311=Sheet2!$A$13,$A2311=Sheet2!$A$14,$A2311=Sheet2!$A$15,$A2311=Sheet2!$A$16,$A2311=Sheet2!$A$17),Sheet2!$B$9&lt;=仕訳日記帳!$N2311&lt;Sheet2!$C$10),仕訳日記帳!G2311,""))))</f>
        <v/>
      </c>
      <c r="G2311" t="str">
        <f>IF(OR(A2311=Sheet2!$A$2,A2311=Sheet2!$A$3,A2311=Sheet2!$A$4,A2311=Sheet2!$A$5,A2311=Sheet2!$A$6,A2311=Sheet2!$A$7,A2311=Sheet2!$A$8,A2311=Sheet2!$A$9,A2311=Sheet2!$A$10,A2311=Sheet2!$A$11,A2311=Sheet2!$A$12,$A$2=Sheet2!$A$13,A2311=Sheet2!$A$14,$A$2=Sheet2!$A$15,$A$2=Sheet2!$A$16,A2311=Sheet2!$A$17),"該当","")</f>
        <v/>
      </c>
      <c r="H2311" t="str">
        <f>IF(OR(A2311="",G2311=""),"",COUNTIF($G$2:G2311,"該当"))</f>
        <v/>
      </c>
    </row>
    <row r="2312" spans="1:8">
      <c r="A2312" t="str">
        <f>IF(AND(仕訳日記帳!D2312=Sheet2!$A$2,仕訳日記帳!$N2312&gt;=Sheet2!$B$2),仕訳日記帳!D2312,IF(AND(OR(仕訳日記帳!D2312=Sheet2!$A$3,仕訳日記帳!D2312=Sheet2!$A$4,仕訳日記帳!D2312=Sheet2!$A$5,仕訳日記帳!D2312=Sheet2!$A$6,仕訳日記帳!D2312=Sheet2!$A$7,仕訳日記帳!D2312=Sheet2!$A$9),仕訳日記帳!$N2312&gt;=Sheet2!$B$3),仕訳日記帳!D2312,IF(AND(仕訳日記帳!D2312=Sheet2!$A$8,仕訳日記帳!$N2312&gt;=Sheet2!$B$8),仕訳日記帳!D2312,IF(AND(OR(仕訳日記帳!D2312=Sheet2!$A$10,仕訳日記帳!D2312=Sheet2!$A$11,仕訳日記帳!D2312=Sheet2!$A$12,仕訳日記帳!D2312=Sheet2!$A$13,仕訳日記帳!D2312=Sheet2!$A$14,仕訳日記帳!D2312=Sheet2!$A$15,仕訳日記帳!D2312=Sheet2!$A$16,仕訳日記帳!D2312=Sheet2!$A$17),Sheet2!$B$9&lt;=仕訳日記帳!$N2312&lt;Sheet2!$C$10),仕訳日記帳!D2312,""))))</f>
        <v/>
      </c>
      <c r="B2312" s="263" t="str">
        <f>IF(AND($A2312=Sheet2!$A$2,仕訳日記帳!$N2312&gt;=Sheet2!$B$2),仕訳日記帳!A2312,IF(AND(OR($A2312=Sheet2!$A$3,$A2312=Sheet2!$A$4,$A2312=Sheet2!$A$5,$A2312=Sheet2!$A$6,$A2312=Sheet2!$A$7,$A2312=Sheet2!$A$9),仕訳日記帳!$N2312&gt;=Sheet2!$B$3),仕訳日記帳!A2312,IF(AND($A2312=Sheet2!$A$8,仕訳日記帳!$N2312&gt;=Sheet2!$B$8),仕訳日記帳!A2312,IF(AND(OR($A2312=Sheet2!$A$10,$A2312=Sheet2!$A$11,$A2312=Sheet2!$A$12,$A2312=Sheet2!$A$13,$A2312=Sheet2!$A$14,$A2312=Sheet2!$A$15,$A2312=Sheet2!$A$16,$A2312=Sheet2!$A$17),Sheet2!$B$9&lt;=仕訳日記帳!$N2312&lt;Sheet2!$C$10),仕訳日記帳!A2312,""))))</f>
        <v/>
      </c>
      <c r="C2312" t="str">
        <f>IF(AND($A2312=Sheet2!$A$2,仕訳日記帳!$N2312&gt;=Sheet2!$B$2),仕訳日記帳!B2312,IF(AND(OR($A2312=Sheet2!$A$3,$A2312=Sheet2!$A$4,$A2312=Sheet2!$A$5,$A2312=Sheet2!$A$6,$A2312=Sheet2!$A$7,$A2312=Sheet2!$A$9),仕訳日記帳!$N2312&gt;=Sheet2!$B$3),仕訳日記帳!B2312,IF(AND($A2312=Sheet2!$A$8,仕訳日記帳!$N2312&gt;=Sheet2!$B$8),仕訳日記帳!B2312,IF(AND(OR($A2312=Sheet2!$A$10,$A2312=Sheet2!$A$11,$A2312=Sheet2!$A$12,$A2312=Sheet2!$A$13,$A2312=Sheet2!$A$14,$A2312=Sheet2!$A$15,$A2312=Sheet2!$A$16,$A2312=Sheet2!$A$17),Sheet2!$B$9&lt;=仕訳日記帳!$N2312&lt;Sheet2!$C$10),仕訳日記帳!B2312,""))))</f>
        <v/>
      </c>
      <c r="D2312" s="265" t="str">
        <f>IF(AND($A2312=Sheet2!$A$2,仕訳日記帳!$N2312&gt;=Sheet2!$B$2),仕訳日記帳!N2312,IF(AND(OR($A2312=Sheet2!$A$3,$A2312=Sheet2!$A$4,$A2312=Sheet2!$A$5,$A2312=Sheet2!$A$6,$A2312=Sheet2!$A$7,$A2312=Sheet2!$A$9),仕訳日記帳!$N2312&gt;=Sheet2!$B$3),仕訳日記帳!N2312,IF(AND($A2312=Sheet2!$A$8,仕訳日記帳!$N2312&gt;=Sheet2!$B$8),仕訳日記帳!N2312,IF(AND(OR($A2312=Sheet2!$A$10,$A2312=Sheet2!$A$11,$A2312=Sheet2!$A$12,$A2312=Sheet2!$A$13,$A2312=Sheet2!$A$14,$A2312=Sheet2!$A$15,$A2312=Sheet2!$A$16,$A2312=Sheet2!$A$17),Sheet2!$B$9&lt;=仕訳日記帳!$N2312&lt;Sheet2!$C$10),仕訳日記帳!N2312,""))))</f>
        <v/>
      </c>
      <c r="E2312" s="263" t="str">
        <f>IF(AND($A2312=Sheet2!$A$2,仕訳日記帳!$N2312&gt;=Sheet2!$B$2),仕訳日記帳!G2312,IF(AND(OR($A2312=Sheet2!$A$3,$A2312=Sheet2!$A$4,$A2312=Sheet2!$A$5,$A2312=Sheet2!$A$6,$A2312=Sheet2!$A$7,$A2312=Sheet2!$A$9),仕訳日記帳!$N2312&gt;=Sheet2!$B$3),仕訳日記帳!G2312,IF(AND($A2312=Sheet2!$A$8,仕訳日記帳!$N2312&gt;=Sheet2!$B$8),仕訳日記帳!G2312,IF(AND(OR($A2312=Sheet2!$A$10,$A2312=Sheet2!$A$11,$A2312=Sheet2!$A$12,$A2312=Sheet2!$A$13,$A2312=Sheet2!$A$14,$A2312=Sheet2!$A$15,$A2312=Sheet2!$A$16,$A2312=Sheet2!$A$17),Sheet2!$B$9&lt;=仕訳日記帳!$N2312&lt;Sheet2!$C$10),仕訳日記帳!G2312,""))))</f>
        <v/>
      </c>
      <c r="G2312" t="str">
        <f>IF(OR(A2312=Sheet2!$A$2,A2312=Sheet2!$A$3,A2312=Sheet2!$A$4,A2312=Sheet2!$A$5,A2312=Sheet2!$A$6,A2312=Sheet2!$A$7,A2312=Sheet2!$A$8,A2312=Sheet2!$A$9,A2312=Sheet2!$A$10,A2312=Sheet2!$A$11,A2312=Sheet2!$A$12,$A$2=Sheet2!$A$13,A2312=Sheet2!$A$14,$A$2=Sheet2!$A$15,$A$2=Sheet2!$A$16,A2312=Sheet2!$A$17),"該当","")</f>
        <v/>
      </c>
      <c r="H2312" t="str">
        <f>IF(OR(A2312="",G2312=""),"",COUNTIF($G$2:G2312,"該当"))</f>
        <v/>
      </c>
    </row>
    <row r="2313" spans="1:8">
      <c r="A2313" t="str">
        <f>IF(AND(仕訳日記帳!D2313=Sheet2!$A$2,仕訳日記帳!$N2313&gt;=Sheet2!$B$2),仕訳日記帳!D2313,IF(AND(OR(仕訳日記帳!D2313=Sheet2!$A$3,仕訳日記帳!D2313=Sheet2!$A$4,仕訳日記帳!D2313=Sheet2!$A$5,仕訳日記帳!D2313=Sheet2!$A$6,仕訳日記帳!D2313=Sheet2!$A$7,仕訳日記帳!D2313=Sheet2!$A$9),仕訳日記帳!$N2313&gt;=Sheet2!$B$3),仕訳日記帳!D2313,IF(AND(仕訳日記帳!D2313=Sheet2!$A$8,仕訳日記帳!$N2313&gt;=Sheet2!$B$8),仕訳日記帳!D2313,IF(AND(OR(仕訳日記帳!D2313=Sheet2!$A$10,仕訳日記帳!D2313=Sheet2!$A$11,仕訳日記帳!D2313=Sheet2!$A$12,仕訳日記帳!D2313=Sheet2!$A$13,仕訳日記帳!D2313=Sheet2!$A$14,仕訳日記帳!D2313=Sheet2!$A$15,仕訳日記帳!D2313=Sheet2!$A$16,仕訳日記帳!D2313=Sheet2!$A$17),Sheet2!$B$9&lt;=仕訳日記帳!$N2313&lt;Sheet2!$C$10),仕訳日記帳!D2313,""))))</f>
        <v/>
      </c>
      <c r="B2313" s="263" t="str">
        <f>IF(AND($A2313=Sheet2!$A$2,仕訳日記帳!$N2313&gt;=Sheet2!$B$2),仕訳日記帳!A2313,IF(AND(OR($A2313=Sheet2!$A$3,$A2313=Sheet2!$A$4,$A2313=Sheet2!$A$5,$A2313=Sheet2!$A$6,$A2313=Sheet2!$A$7,$A2313=Sheet2!$A$9),仕訳日記帳!$N2313&gt;=Sheet2!$B$3),仕訳日記帳!A2313,IF(AND($A2313=Sheet2!$A$8,仕訳日記帳!$N2313&gt;=Sheet2!$B$8),仕訳日記帳!A2313,IF(AND(OR($A2313=Sheet2!$A$10,$A2313=Sheet2!$A$11,$A2313=Sheet2!$A$12,$A2313=Sheet2!$A$13,$A2313=Sheet2!$A$14,$A2313=Sheet2!$A$15,$A2313=Sheet2!$A$16,$A2313=Sheet2!$A$17),Sheet2!$B$9&lt;=仕訳日記帳!$N2313&lt;Sheet2!$C$10),仕訳日記帳!A2313,""))))</f>
        <v/>
      </c>
      <c r="C2313" t="str">
        <f>IF(AND($A2313=Sheet2!$A$2,仕訳日記帳!$N2313&gt;=Sheet2!$B$2),仕訳日記帳!B2313,IF(AND(OR($A2313=Sheet2!$A$3,$A2313=Sheet2!$A$4,$A2313=Sheet2!$A$5,$A2313=Sheet2!$A$6,$A2313=Sheet2!$A$7,$A2313=Sheet2!$A$9),仕訳日記帳!$N2313&gt;=Sheet2!$B$3),仕訳日記帳!B2313,IF(AND($A2313=Sheet2!$A$8,仕訳日記帳!$N2313&gt;=Sheet2!$B$8),仕訳日記帳!B2313,IF(AND(OR($A2313=Sheet2!$A$10,$A2313=Sheet2!$A$11,$A2313=Sheet2!$A$12,$A2313=Sheet2!$A$13,$A2313=Sheet2!$A$14,$A2313=Sheet2!$A$15,$A2313=Sheet2!$A$16,$A2313=Sheet2!$A$17),Sheet2!$B$9&lt;=仕訳日記帳!$N2313&lt;Sheet2!$C$10),仕訳日記帳!B2313,""))))</f>
        <v/>
      </c>
      <c r="D2313" s="265" t="str">
        <f>IF(AND($A2313=Sheet2!$A$2,仕訳日記帳!$N2313&gt;=Sheet2!$B$2),仕訳日記帳!N2313,IF(AND(OR($A2313=Sheet2!$A$3,$A2313=Sheet2!$A$4,$A2313=Sheet2!$A$5,$A2313=Sheet2!$A$6,$A2313=Sheet2!$A$7,$A2313=Sheet2!$A$9),仕訳日記帳!$N2313&gt;=Sheet2!$B$3),仕訳日記帳!N2313,IF(AND($A2313=Sheet2!$A$8,仕訳日記帳!$N2313&gt;=Sheet2!$B$8),仕訳日記帳!N2313,IF(AND(OR($A2313=Sheet2!$A$10,$A2313=Sheet2!$A$11,$A2313=Sheet2!$A$12,$A2313=Sheet2!$A$13,$A2313=Sheet2!$A$14,$A2313=Sheet2!$A$15,$A2313=Sheet2!$A$16,$A2313=Sheet2!$A$17),Sheet2!$B$9&lt;=仕訳日記帳!$N2313&lt;Sheet2!$C$10),仕訳日記帳!N2313,""))))</f>
        <v/>
      </c>
      <c r="E2313" s="263" t="str">
        <f>IF(AND($A2313=Sheet2!$A$2,仕訳日記帳!$N2313&gt;=Sheet2!$B$2),仕訳日記帳!G2313,IF(AND(OR($A2313=Sheet2!$A$3,$A2313=Sheet2!$A$4,$A2313=Sheet2!$A$5,$A2313=Sheet2!$A$6,$A2313=Sheet2!$A$7,$A2313=Sheet2!$A$9),仕訳日記帳!$N2313&gt;=Sheet2!$B$3),仕訳日記帳!G2313,IF(AND($A2313=Sheet2!$A$8,仕訳日記帳!$N2313&gt;=Sheet2!$B$8),仕訳日記帳!G2313,IF(AND(OR($A2313=Sheet2!$A$10,$A2313=Sheet2!$A$11,$A2313=Sheet2!$A$12,$A2313=Sheet2!$A$13,$A2313=Sheet2!$A$14,$A2313=Sheet2!$A$15,$A2313=Sheet2!$A$16,$A2313=Sheet2!$A$17),Sheet2!$B$9&lt;=仕訳日記帳!$N2313&lt;Sheet2!$C$10),仕訳日記帳!G2313,""))))</f>
        <v/>
      </c>
      <c r="G2313" t="str">
        <f>IF(OR(A2313=Sheet2!$A$2,A2313=Sheet2!$A$3,A2313=Sheet2!$A$4,A2313=Sheet2!$A$5,A2313=Sheet2!$A$6,A2313=Sheet2!$A$7,A2313=Sheet2!$A$8,A2313=Sheet2!$A$9,A2313=Sheet2!$A$10,A2313=Sheet2!$A$11,A2313=Sheet2!$A$12,$A$2=Sheet2!$A$13,A2313=Sheet2!$A$14,$A$2=Sheet2!$A$15,$A$2=Sheet2!$A$16,A2313=Sheet2!$A$17),"該当","")</f>
        <v/>
      </c>
      <c r="H2313" t="str">
        <f>IF(OR(A2313="",G2313=""),"",COUNTIF($G$2:G2313,"該当"))</f>
        <v/>
      </c>
    </row>
    <row r="2314" spans="1:8">
      <c r="A2314" t="str">
        <f>IF(AND(仕訳日記帳!D2314=Sheet2!$A$2,仕訳日記帳!$N2314&gt;=Sheet2!$B$2),仕訳日記帳!D2314,IF(AND(OR(仕訳日記帳!D2314=Sheet2!$A$3,仕訳日記帳!D2314=Sheet2!$A$4,仕訳日記帳!D2314=Sheet2!$A$5,仕訳日記帳!D2314=Sheet2!$A$6,仕訳日記帳!D2314=Sheet2!$A$7,仕訳日記帳!D2314=Sheet2!$A$9),仕訳日記帳!$N2314&gt;=Sheet2!$B$3),仕訳日記帳!D2314,IF(AND(仕訳日記帳!D2314=Sheet2!$A$8,仕訳日記帳!$N2314&gt;=Sheet2!$B$8),仕訳日記帳!D2314,IF(AND(OR(仕訳日記帳!D2314=Sheet2!$A$10,仕訳日記帳!D2314=Sheet2!$A$11,仕訳日記帳!D2314=Sheet2!$A$12,仕訳日記帳!D2314=Sheet2!$A$13,仕訳日記帳!D2314=Sheet2!$A$14,仕訳日記帳!D2314=Sheet2!$A$15,仕訳日記帳!D2314=Sheet2!$A$16,仕訳日記帳!D2314=Sheet2!$A$17),Sheet2!$B$9&lt;=仕訳日記帳!$N2314&lt;Sheet2!$C$10),仕訳日記帳!D2314,""))))</f>
        <v/>
      </c>
      <c r="B2314" s="263" t="str">
        <f>IF(AND($A2314=Sheet2!$A$2,仕訳日記帳!$N2314&gt;=Sheet2!$B$2),仕訳日記帳!A2314,IF(AND(OR($A2314=Sheet2!$A$3,$A2314=Sheet2!$A$4,$A2314=Sheet2!$A$5,$A2314=Sheet2!$A$6,$A2314=Sheet2!$A$7,$A2314=Sheet2!$A$9),仕訳日記帳!$N2314&gt;=Sheet2!$B$3),仕訳日記帳!A2314,IF(AND($A2314=Sheet2!$A$8,仕訳日記帳!$N2314&gt;=Sheet2!$B$8),仕訳日記帳!A2314,IF(AND(OR($A2314=Sheet2!$A$10,$A2314=Sheet2!$A$11,$A2314=Sheet2!$A$12,$A2314=Sheet2!$A$13,$A2314=Sheet2!$A$14,$A2314=Sheet2!$A$15,$A2314=Sheet2!$A$16,$A2314=Sheet2!$A$17),Sheet2!$B$9&lt;=仕訳日記帳!$N2314&lt;Sheet2!$C$10),仕訳日記帳!A2314,""))))</f>
        <v/>
      </c>
      <c r="C2314" t="str">
        <f>IF(AND($A2314=Sheet2!$A$2,仕訳日記帳!$N2314&gt;=Sheet2!$B$2),仕訳日記帳!B2314,IF(AND(OR($A2314=Sheet2!$A$3,$A2314=Sheet2!$A$4,$A2314=Sheet2!$A$5,$A2314=Sheet2!$A$6,$A2314=Sheet2!$A$7,$A2314=Sheet2!$A$9),仕訳日記帳!$N2314&gt;=Sheet2!$B$3),仕訳日記帳!B2314,IF(AND($A2314=Sheet2!$A$8,仕訳日記帳!$N2314&gt;=Sheet2!$B$8),仕訳日記帳!B2314,IF(AND(OR($A2314=Sheet2!$A$10,$A2314=Sheet2!$A$11,$A2314=Sheet2!$A$12,$A2314=Sheet2!$A$13,$A2314=Sheet2!$A$14,$A2314=Sheet2!$A$15,$A2314=Sheet2!$A$16,$A2314=Sheet2!$A$17),Sheet2!$B$9&lt;=仕訳日記帳!$N2314&lt;Sheet2!$C$10),仕訳日記帳!B2314,""))))</f>
        <v/>
      </c>
      <c r="D2314" s="265" t="str">
        <f>IF(AND($A2314=Sheet2!$A$2,仕訳日記帳!$N2314&gt;=Sheet2!$B$2),仕訳日記帳!N2314,IF(AND(OR($A2314=Sheet2!$A$3,$A2314=Sheet2!$A$4,$A2314=Sheet2!$A$5,$A2314=Sheet2!$A$6,$A2314=Sheet2!$A$7,$A2314=Sheet2!$A$9),仕訳日記帳!$N2314&gt;=Sheet2!$B$3),仕訳日記帳!N2314,IF(AND($A2314=Sheet2!$A$8,仕訳日記帳!$N2314&gt;=Sheet2!$B$8),仕訳日記帳!N2314,IF(AND(OR($A2314=Sheet2!$A$10,$A2314=Sheet2!$A$11,$A2314=Sheet2!$A$12,$A2314=Sheet2!$A$13,$A2314=Sheet2!$A$14,$A2314=Sheet2!$A$15,$A2314=Sheet2!$A$16,$A2314=Sheet2!$A$17),Sheet2!$B$9&lt;=仕訳日記帳!$N2314&lt;Sheet2!$C$10),仕訳日記帳!N2314,""))))</f>
        <v/>
      </c>
      <c r="E2314" s="263" t="str">
        <f>IF(AND($A2314=Sheet2!$A$2,仕訳日記帳!$N2314&gt;=Sheet2!$B$2),仕訳日記帳!G2314,IF(AND(OR($A2314=Sheet2!$A$3,$A2314=Sheet2!$A$4,$A2314=Sheet2!$A$5,$A2314=Sheet2!$A$6,$A2314=Sheet2!$A$7,$A2314=Sheet2!$A$9),仕訳日記帳!$N2314&gt;=Sheet2!$B$3),仕訳日記帳!G2314,IF(AND($A2314=Sheet2!$A$8,仕訳日記帳!$N2314&gt;=Sheet2!$B$8),仕訳日記帳!G2314,IF(AND(OR($A2314=Sheet2!$A$10,$A2314=Sheet2!$A$11,$A2314=Sheet2!$A$12,$A2314=Sheet2!$A$13,$A2314=Sheet2!$A$14,$A2314=Sheet2!$A$15,$A2314=Sheet2!$A$16,$A2314=Sheet2!$A$17),Sheet2!$B$9&lt;=仕訳日記帳!$N2314&lt;Sheet2!$C$10),仕訳日記帳!G2314,""))))</f>
        <v/>
      </c>
      <c r="G2314" t="str">
        <f>IF(OR(A2314=Sheet2!$A$2,A2314=Sheet2!$A$3,A2314=Sheet2!$A$4,A2314=Sheet2!$A$5,A2314=Sheet2!$A$6,A2314=Sheet2!$A$7,A2314=Sheet2!$A$8,A2314=Sheet2!$A$9,A2314=Sheet2!$A$10,A2314=Sheet2!$A$11,A2314=Sheet2!$A$12,$A$2=Sheet2!$A$13,A2314=Sheet2!$A$14,$A$2=Sheet2!$A$15,$A$2=Sheet2!$A$16,A2314=Sheet2!$A$17),"該当","")</f>
        <v/>
      </c>
      <c r="H2314" t="str">
        <f>IF(OR(A2314="",G2314=""),"",COUNTIF($G$2:G2314,"該当"))</f>
        <v/>
      </c>
    </row>
    <row r="2315" spans="1:8">
      <c r="A2315" t="str">
        <f>IF(AND(仕訳日記帳!D2315=Sheet2!$A$2,仕訳日記帳!$N2315&gt;=Sheet2!$B$2),仕訳日記帳!D2315,IF(AND(OR(仕訳日記帳!D2315=Sheet2!$A$3,仕訳日記帳!D2315=Sheet2!$A$4,仕訳日記帳!D2315=Sheet2!$A$5,仕訳日記帳!D2315=Sheet2!$A$6,仕訳日記帳!D2315=Sheet2!$A$7,仕訳日記帳!D2315=Sheet2!$A$9),仕訳日記帳!$N2315&gt;=Sheet2!$B$3),仕訳日記帳!D2315,IF(AND(仕訳日記帳!D2315=Sheet2!$A$8,仕訳日記帳!$N2315&gt;=Sheet2!$B$8),仕訳日記帳!D2315,IF(AND(OR(仕訳日記帳!D2315=Sheet2!$A$10,仕訳日記帳!D2315=Sheet2!$A$11,仕訳日記帳!D2315=Sheet2!$A$12,仕訳日記帳!D2315=Sheet2!$A$13,仕訳日記帳!D2315=Sheet2!$A$14,仕訳日記帳!D2315=Sheet2!$A$15,仕訳日記帳!D2315=Sheet2!$A$16,仕訳日記帳!D2315=Sheet2!$A$17),Sheet2!$B$9&lt;=仕訳日記帳!$N2315&lt;Sheet2!$C$10),仕訳日記帳!D2315,""))))</f>
        <v/>
      </c>
      <c r="B2315" s="263" t="str">
        <f>IF(AND($A2315=Sheet2!$A$2,仕訳日記帳!$N2315&gt;=Sheet2!$B$2),仕訳日記帳!A2315,IF(AND(OR($A2315=Sheet2!$A$3,$A2315=Sheet2!$A$4,$A2315=Sheet2!$A$5,$A2315=Sheet2!$A$6,$A2315=Sheet2!$A$7,$A2315=Sheet2!$A$9),仕訳日記帳!$N2315&gt;=Sheet2!$B$3),仕訳日記帳!A2315,IF(AND($A2315=Sheet2!$A$8,仕訳日記帳!$N2315&gt;=Sheet2!$B$8),仕訳日記帳!A2315,IF(AND(OR($A2315=Sheet2!$A$10,$A2315=Sheet2!$A$11,$A2315=Sheet2!$A$12,$A2315=Sheet2!$A$13,$A2315=Sheet2!$A$14,$A2315=Sheet2!$A$15,$A2315=Sheet2!$A$16,$A2315=Sheet2!$A$17),Sheet2!$B$9&lt;=仕訳日記帳!$N2315&lt;Sheet2!$C$10),仕訳日記帳!A2315,""))))</f>
        <v/>
      </c>
      <c r="C2315" t="str">
        <f>IF(AND($A2315=Sheet2!$A$2,仕訳日記帳!$N2315&gt;=Sheet2!$B$2),仕訳日記帳!B2315,IF(AND(OR($A2315=Sheet2!$A$3,$A2315=Sheet2!$A$4,$A2315=Sheet2!$A$5,$A2315=Sheet2!$A$6,$A2315=Sheet2!$A$7,$A2315=Sheet2!$A$9),仕訳日記帳!$N2315&gt;=Sheet2!$B$3),仕訳日記帳!B2315,IF(AND($A2315=Sheet2!$A$8,仕訳日記帳!$N2315&gt;=Sheet2!$B$8),仕訳日記帳!B2315,IF(AND(OR($A2315=Sheet2!$A$10,$A2315=Sheet2!$A$11,$A2315=Sheet2!$A$12,$A2315=Sheet2!$A$13,$A2315=Sheet2!$A$14,$A2315=Sheet2!$A$15,$A2315=Sheet2!$A$16,$A2315=Sheet2!$A$17),Sheet2!$B$9&lt;=仕訳日記帳!$N2315&lt;Sheet2!$C$10),仕訳日記帳!B2315,""))))</f>
        <v/>
      </c>
      <c r="D2315" s="265" t="str">
        <f>IF(AND($A2315=Sheet2!$A$2,仕訳日記帳!$N2315&gt;=Sheet2!$B$2),仕訳日記帳!N2315,IF(AND(OR($A2315=Sheet2!$A$3,$A2315=Sheet2!$A$4,$A2315=Sheet2!$A$5,$A2315=Sheet2!$A$6,$A2315=Sheet2!$A$7,$A2315=Sheet2!$A$9),仕訳日記帳!$N2315&gt;=Sheet2!$B$3),仕訳日記帳!N2315,IF(AND($A2315=Sheet2!$A$8,仕訳日記帳!$N2315&gt;=Sheet2!$B$8),仕訳日記帳!N2315,IF(AND(OR($A2315=Sheet2!$A$10,$A2315=Sheet2!$A$11,$A2315=Sheet2!$A$12,$A2315=Sheet2!$A$13,$A2315=Sheet2!$A$14,$A2315=Sheet2!$A$15,$A2315=Sheet2!$A$16,$A2315=Sheet2!$A$17),Sheet2!$B$9&lt;=仕訳日記帳!$N2315&lt;Sheet2!$C$10),仕訳日記帳!N2315,""))))</f>
        <v/>
      </c>
      <c r="E2315" s="263" t="str">
        <f>IF(AND($A2315=Sheet2!$A$2,仕訳日記帳!$N2315&gt;=Sheet2!$B$2),仕訳日記帳!G2315,IF(AND(OR($A2315=Sheet2!$A$3,$A2315=Sheet2!$A$4,$A2315=Sheet2!$A$5,$A2315=Sheet2!$A$6,$A2315=Sheet2!$A$7,$A2315=Sheet2!$A$9),仕訳日記帳!$N2315&gt;=Sheet2!$B$3),仕訳日記帳!G2315,IF(AND($A2315=Sheet2!$A$8,仕訳日記帳!$N2315&gt;=Sheet2!$B$8),仕訳日記帳!G2315,IF(AND(OR($A2315=Sheet2!$A$10,$A2315=Sheet2!$A$11,$A2315=Sheet2!$A$12,$A2315=Sheet2!$A$13,$A2315=Sheet2!$A$14,$A2315=Sheet2!$A$15,$A2315=Sheet2!$A$16,$A2315=Sheet2!$A$17),Sheet2!$B$9&lt;=仕訳日記帳!$N2315&lt;Sheet2!$C$10),仕訳日記帳!G2315,""))))</f>
        <v/>
      </c>
      <c r="G2315" t="str">
        <f>IF(OR(A2315=Sheet2!$A$2,A2315=Sheet2!$A$3,A2315=Sheet2!$A$4,A2315=Sheet2!$A$5,A2315=Sheet2!$A$6,A2315=Sheet2!$A$7,A2315=Sheet2!$A$8,A2315=Sheet2!$A$9,A2315=Sheet2!$A$10,A2315=Sheet2!$A$11,A2315=Sheet2!$A$12,$A$2=Sheet2!$A$13,A2315=Sheet2!$A$14,$A$2=Sheet2!$A$15,$A$2=Sheet2!$A$16,A2315=Sheet2!$A$17),"該当","")</f>
        <v/>
      </c>
      <c r="H2315" t="str">
        <f>IF(OR(A2315="",G2315=""),"",COUNTIF($G$2:G2315,"該当"))</f>
        <v/>
      </c>
    </row>
    <row r="2316" spans="1:8">
      <c r="A2316" t="str">
        <f>IF(AND(仕訳日記帳!D2316=Sheet2!$A$2,仕訳日記帳!$N2316&gt;=Sheet2!$B$2),仕訳日記帳!D2316,IF(AND(OR(仕訳日記帳!D2316=Sheet2!$A$3,仕訳日記帳!D2316=Sheet2!$A$4,仕訳日記帳!D2316=Sheet2!$A$5,仕訳日記帳!D2316=Sheet2!$A$6,仕訳日記帳!D2316=Sheet2!$A$7,仕訳日記帳!D2316=Sheet2!$A$9),仕訳日記帳!$N2316&gt;=Sheet2!$B$3),仕訳日記帳!D2316,IF(AND(仕訳日記帳!D2316=Sheet2!$A$8,仕訳日記帳!$N2316&gt;=Sheet2!$B$8),仕訳日記帳!D2316,IF(AND(OR(仕訳日記帳!D2316=Sheet2!$A$10,仕訳日記帳!D2316=Sheet2!$A$11,仕訳日記帳!D2316=Sheet2!$A$12,仕訳日記帳!D2316=Sheet2!$A$13,仕訳日記帳!D2316=Sheet2!$A$14,仕訳日記帳!D2316=Sheet2!$A$15,仕訳日記帳!D2316=Sheet2!$A$16,仕訳日記帳!D2316=Sheet2!$A$17),Sheet2!$B$9&lt;=仕訳日記帳!$N2316&lt;Sheet2!$C$10),仕訳日記帳!D2316,""))))</f>
        <v/>
      </c>
      <c r="B2316" s="263" t="str">
        <f>IF(AND($A2316=Sheet2!$A$2,仕訳日記帳!$N2316&gt;=Sheet2!$B$2),仕訳日記帳!A2316,IF(AND(OR($A2316=Sheet2!$A$3,$A2316=Sheet2!$A$4,$A2316=Sheet2!$A$5,$A2316=Sheet2!$A$6,$A2316=Sheet2!$A$7,$A2316=Sheet2!$A$9),仕訳日記帳!$N2316&gt;=Sheet2!$B$3),仕訳日記帳!A2316,IF(AND($A2316=Sheet2!$A$8,仕訳日記帳!$N2316&gt;=Sheet2!$B$8),仕訳日記帳!A2316,IF(AND(OR($A2316=Sheet2!$A$10,$A2316=Sheet2!$A$11,$A2316=Sheet2!$A$12,$A2316=Sheet2!$A$13,$A2316=Sheet2!$A$14,$A2316=Sheet2!$A$15,$A2316=Sheet2!$A$16,$A2316=Sheet2!$A$17),Sheet2!$B$9&lt;=仕訳日記帳!$N2316&lt;Sheet2!$C$10),仕訳日記帳!A2316,""))))</f>
        <v/>
      </c>
      <c r="C2316" t="str">
        <f>IF(AND($A2316=Sheet2!$A$2,仕訳日記帳!$N2316&gt;=Sheet2!$B$2),仕訳日記帳!B2316,IF(AND(OR($A2316=Sheet2!$A$3,$A2316=Sheet2!$A$4,$A2316=Sheet2!$A$5,$A2316=Sheet2!$A$6,$A2316=Sheet2!$A$7,$A2316=Sheet2!$A$9),仕訳日記帳!$N2316&gt;=Sheet2!$B$3),仕訳日記帳!B2316,IF(AND($A2316=Sheet2!$A$8,仕訳日記帳!$N2316&gt;=Sheet2!$B$8),仕訳日記帳!B2316,IF(AND(OR($A2316=Sheet2!$A$10,$A2316=Sheet2!$A$11,$A2316=Sheet2!$A$12,$A2316=Sheet2!$A$13,$A2316=Sheet2!$A$14,$A2316=Sheet2!$A$15,$A2316=Sheet2!$A$16,$A2316=Sheet2!$A$17),Sheet2!$B$9&lt;=仕訳日記帳!$N2316&lt;Sheet2!$C$10),仕訳日記帳!B2316,""))))</f>
        <v/>
      </c>
      <c r="D2316" s="265" t="str">
        <f>IF(AND($A2316=Sheet2!$A$2,仕訳日記帳!$N2316&gt;=Sheet2!$B$2),仕訳日記帳!N2316,IF(AND(OR($A2316=Sheet2!$A$3,$A2316=Sheet2!$A$4,$A2316=Sheet2!$A$5,$A2316=Sheet2!$A$6,$A2316=Sheet2!$A$7,$A2316=Sheet2!$A$9),仕訳日記帳!$N2316&gt;=Sheet2!$B$3),仕訳日記帳!N2316,IF(AND($A2316=Sheet2!$A$8,仕訳日記帳!$N2316&gt;=Sheet2!$B$8),仕訳日記帳!N2316,IF(AND(OR($A2316=Sheet2!$A$10,$A2316=Sheet2!$A$11,$A2316=Sheet2!$A$12,$A2316=Sheet2!$A$13,$A2316=Sheet2!$A$14,$A2316=Sheet2!$A$15,$A2316=Sheet2!$A$16,$A2316=Sheet2!$A$17),Sheet2!$B$9&lt;=仕訳日記帳!$N2316&lt;Sheet2!$C$10),仕訳日記帳!N2316,""))))</f>
        <v/>
      </c>
      <c r="E2316" s="263" t="str">
        <f>IF(AND($A2316=Sheet2!$A$2,仕訳日記帳!$N2316&gt;=Sheet2!$B$2),仕訳日記帳!G2316,IF(AND(OR($A2316=Sheet2!$A$3,$A2316=Sheet2!$A$4,$A2316=Sheet2!$A$5,$A2316=Sheet2!$A$6,$A2316=Sheet2!$A$7,$A2316=Sheet2!$A$9),仕訳日記帳!$N2316&gt;=Sheet2!$B$3),仕訳日記帳!G2316,IF(AND($A2316=Sheet2!$A$8,仕訳日記帳!$N2316&gt;=Sheet2!$B$8),仕訳日記帳!G2316,IF(AND(OR($A2316=Sheet2!$A$10,$A2316=Sheet2!$A$11,$A2316=Sheet2!$A$12,$A2316=Sheet2!$A$13,$A2316=Sheet2!$A$14,$A2316=Sheet2!$A$15,$A2316=Sheet2!$A$16,$A2316=Sheet2!$A$17),Sheet2!$B$9&lt;=仕訳日記帳!$N2316&lt;Sheet2!$C$10),仕訳日記帳!G2316,""))))</f>
        <v/>
      </c>
      <c r="G2316" t="str">
        <f>IF(OR(A2316=Sheet2!$A$2,A2316=Sheet2!$A$3,A2316=Sheet2!$A$4,A2316=Sheet2!$A$5,A2316=Sheet2!$A$6,A2316=Sheet2!$A$7,A2316=Sheet2!$A$8,A2316=Sheet2!$A$9,A2316=Sheet2!$A$10,A2316=Sheet2!$A$11,A2316=Sheet2!$A$12,$A$2=Sheet2!$A$13,A2316=Sheet2!$A$14,$A$2=Sheet2!$A$15,$A$2=Sheet2!$A$16,A2316=Sheet2!$A$17),"該当","")</f>
        <v/>
      </c>
      <c r="H2316" t="str">
        <f>IF(OR(A2316="",G2316=""),"",COUNTIF($G$2:G2316,"該当"))</f>
        <v/>
      </c>
    </row>
    <row r="2317" spans="1:8">
      <c r="A2317" t="str">
        <f>IF(AND(仕訳日記帳!D2317=Sheet2!$A$2,仕訳日記帳!$N2317&gt;=Sheet2!$B$2),仕訳日記帳!D2317,IF(AND(OR(仕訳日記帳!D2317=Sheet2!$A$3,仕訳日記帳!D2317=Sheet2!$A$4,仕訳日記帳!D2317=Sheet2!$A$5,仕訳日記帳!D2317=Sheet2!$A$6,仕訳日記帳!D2317=Sheet2!$A$7,仕訳日記帳!D2317=Sheet2!$A$9),仕訳日記帳!$N2317&gt;=Sheet2!$B$3),仕訳日記帳!D2317,IF(AND(仕訳日記帳!D2317=Sheet2!$A$8,仕訳日記帳!$N2317&gt;=Sheet2!$B$8),仕訳日記帳!D2317,IF(AND(OR(仕訳日記帳!D2317=Sheet2!$A$10,仕訳日記帳!D2317=Sheet2!$A$11,仕訳日記帳!D2317=Sheet2!$A$12,仕訳日記帳!D2317=Sheet2!$A$13,仕訳日記帳!D2317=Sheet2!$A$14,仕訳日記帳!D2317=Sheet2!$A$15,仕訳日記帳!D2317=Sheet2!$A$16,仕訳日記帳!D2317=Sheet2!$A$17),Sheet2!$B$9&lt;=仕訳日記帳!$N2317&lt;Sheet2!$C$10),仕訳日記帳!D2317,""))))</f>
        <v/>
      </c>
      <c r="B2317" s="263" t="str">
        <f>IF(AND($A2317=Sheet2!$A$2,仕訳日記帳!$N2317&gt;=Sheet2!$B$2),仕訳日記帳!A2317,IF(AND(OR($A2317=Sheet2!$A$3,$A2317=Sheet2!$A$4,$A2317=Sheet2!$A$5,$A2317=Sheet2!$A$6,$A2317=Sheet2!$A$7,$A2317=Sheet2!$A$9),仕訳日記帳!$N2317&gt;=Sheet2!$B$3),仕訳日記帳!A2317,IF(AND($A2317=Sheet2!$A$8,仕訳日記帳!$N2317&gt;=Sheet2!$B$8),仕訳日記帳!A2317,IF(AND(OR($A2317=Sheet2!$A$10,$A2317=Sheet2!$A$11,$A2317=Sheet2!$A$12,$A2317=Sheet2!$A$13,$A2317=Sheet2!$A$14,$A2317=Sheet2!$A$15,$A2317=Sheet2!$A$16,$A2317=Sheet2!$A$17),Sheet2!$B$9&lt;=仕訳日記帳!$N2317&lt;Sheet2!$C$10),仕訳日記帳!A2317,""))))</f>
        <v/>
      </c>
      <c r="C2317" t="str">
        <f>IF(AND($A2317=Sheet2!$A$2,仕訳日記帳!$N2317&gt;=Sheet2!$B$2),仕訳日記帳!B2317,IF(AND(OR($A2317=Sheet2!$A$3,$A2317=Sheet2!$A$4,$A2317=Sheet2!$A$5,$A2317=Sheet2!$A$6,$A2317=Sheet2!$A$7,$A2317=Sheet2!$A$9),仕訳日記帳!$N2317&gt;=Sheet2!$B$3),仕訳日記帳!B2317,IF(AND($A2317=Sheet2!$A$8,仕訳日記帳!$N2317&gt;=Sheet2!$B$8),仕訳日記帳!B2317,IF(AND(OR($A2317=Sheet2!$A$10,$A2317=Sheet2!$A$11,$A2317=Sheet2!$A$12,$A2317=Sheet2!$A$13,$A2317=Sheet2!$A$14,$A2317=Sheet2!$A$15,$A2317=Sheet2!$A$16,$A2317=Sheet2!$A$17),Sheet2!$B$9&lt;=仕訳日記帳!$N2317&lt;Sheet2!$C$10),仕訳日記帳!B2317,""))))</f>
        <v/>
      </c>
      <c r="D2317" s="265" t="str">
        <f>IF(AND($A2317=Sheet2!$A$2,仕訳日記帳!$N2317&gt;=Sheet2!$B$2),仕訳日記帳!N2317,IF(AND(OR($A2317=Sheet2!$A$3,$A2317=Sheet2!$A$4,$A2317=Sheet2!$A$5,$A2317=Sheet2!$A$6,$A2317=Sheet2!$A$7,$A2317=Sheet2!$A$9),仕訳日記帳!$N2317&gt;=Sheet2!$B$3),仕訳日記帳!N2317,IF(AND($A2317=Sheet2!$A$8,仕訳日記帳!$N2317&gt;=Sheet2!$B$8),仕訳日記帳!N2317,IF(AND(OR($A2317=Sheet2!$A$10,$A2317=Sheet2!$A$11,$A2317=Sheet2!$A$12,$A2317=Sheet2!$A$13,$A2317=Sheet2!$A$14,$A2317=Sheet2!$A$15,$A2317=Sheet2!$A$16,$A2317=Sheet2!$A$17),Sheet2!$B$9&lt;=仕訳日記帳!$N2317&lt;Sheet2!$C$10),仕訳日記帳!N2317,""))))</f>
        <v/>
      </c>
      <c r="E2317" s="263" t="str">
        <f>IF(AND($A2317=Sheet2!$A$2,仕訳日記帳!$N2317&gt;=Sheet2!$B$2),仕訳日記帳!G2317,IF(AND(OR($A2317=Sheet2!$A$3,$A2317=Sheet2!$A$4,$A2317=Sheet2!$A$5,$A2317=Sheet2!$A$6,$A2317=Sheet2!$A$7,$A2317=Sheet2!$A$9),仕訳日記帳!$N2317&gt;=Sheet2!$B$3),仕訳日記帳!G2317,IF(AND($A2317=Sheet2!$A$8,仕訳日記帳!$N2317&gt;=Sheet2!$B$8),仕訳日記帳!G2317,IF(AND(OR($A2317=Sheet2!$A$10,$A2317=Sheet2!$A$11,$A2317=Sheet2!$A$12,$A2317=Sheet2!$A$13,$A2317=Sheet2!$A$14,$A2317=Sheet2!$A$15,$A2317=Sheet2!$A$16,$A2317=Sheet2!$A$17),Sheet2!$B$9&lt;=仕訳日記帳!$N2317&lt;Sheet2!$C$10),仕訳日記帳!G2317,""))))</f>
        <v/>
      </c>
      <c r="G2317" t="str">
        <f>IF(OR(A2317=Sheet2!$A$2,A2317=Sheet2!$A$3,A2317=Sheet2!$A$4,A2317=Sheet2!$A$5,A2317=Sheet2!$A$6,A2317=Sheet2!$A$7,A2317=Sheet2!$A$8,A2317=Sheet2!$A$9,A2317=Sheet2!$A$10,A2317=Sheet2!$A$11,A2317=Sheet2!$A$12,$A$2=Sheet2!$A$13,A2317=Sheet2!$A$14,$A$2=Sheet2!$A$15,$A$2=Sheet2!$A$16,A2317=Sheet2!$A$17),"該当","")</f>
        <v/>
      </c>
      <c r="H2317" t="str">
        <f>IF(OR(A2317="",G2317=""),"",COUNTIF($G$2:G2317,"該当"))</f>
        <v/>
      </c>
    </row>
    <row r="2318" spans="1:8">
      <c r="A2318" t="str">
        <f>IF(AND(仕訳日記帳!D2318=Sheet2!$A$2,仕訳日記帳!$N2318&gt;=Sheet2!$B$2),仕訳日記帳!D2318,IF(AND(OR(仕訳日記帳!D2318=Sheet2!$A$3,仕訳日記帳!D2318=Sheet2!$A$4,仕訳日記帳!D2318=Sheet2!$A$5,仕訳日記帳!D2318=Sheet2!$A$6,仕訳日記帳!D2318=Sheet2!$A$7,仕訳日記帳!D2318=Sheet2!$A$9),仕訳日記帳!$N2318&gt;=Sheet2!$B$3),仕訳日記帳!D2318,IF(AND(仕訳日記帳!D2318=Sheet2!$A$8,仕訳日記帳!$N2318&gt;=Sheet2!$B$8),仕訳日記帳!D2318,IF(AND(OR(仕訳日記帳!D2318=Sheet2!$A$10,仕訳日記帳!D2318=Sheet2!$A$11,仕訳日記帳!D2318=Sheet2!$A$12,仕訳日記帳!D2318=Sheet2!$A$13,仕訳日記帳!D2318=Sheet2!$A$14,仕訳日記帳!D2318=Sheet2!$A$15,仕訳日記帳!D2318=Sheet2!$A$16,仕訳日記帳!D2318=Sheet2!$A$17),Sheet2!$B$9&lt;=仕訳日記帳!$N2318&lt;Sheet2!$C$10),仕訳日記帳!D2318,""))))</f>
        <v/>
      </c>
      <c r="B2318" s="263" t="str">
        <f>IF(AND($A2318=Sheet2!$A$2,仕訳日記帳!$N2318&gt;=Sheet2!$B$2),仕訳日記帳!A2318,IF(AND(OR($A2318=Sheet2!$A$3,$A2318=Sheet2!$A$4,$A2318=Sheet2!$A$5,$A2318=Sheet2!$A$6,$A2318=Sheet2!$A$7,$A2318=Sheet2!$A$9),仕訳日記帳!$N2318&gt;=Sheet2!$B$3),仕訳日記帳!A2318,IF(AND($A2318=Sheet2!$A$8,仕訳日記帳!$N2318&gt;=Sheet2!$B$8),仕訳日記帳!A2318,IF(AND(OR($A2318=Sheet2!$A$10,$A2318=Sheet2!$A$11,$A2318=Sheet2!$A$12,$A2318=Sheet2!$A$13,$A2318=Sheet2!$A$14,$A2318=Sheet2!$A$15,$A2318=Sheet2!$A$16,$A2318=Sheet2!$A$17),Sheet2!$B$9&lt;=仕訳日記帳!$N2318&lt;Sheet2!$C$10),仕訳日記帳!A2318,""))))</f>
        <v/>
      </c>
      <c r="C2318" t="str">
        <f>IF(AND($A2318=Sheet2!$A$2,仕訳日記帳!$N2318&gt;=Sheet2!$B$2),仕訳日記帳!B2318,IF(AND(OR($A2318=Sheet2!$A$3,$A2318=Sheet2!$A$4,$A2318=Sheet2!$A$5,$A2318=Sheet2!$A$6,$A2318=Sheet2!$A$7,$A2318=Sheet2!$A$9),仕訳日記帳!$N2318&gt;=Sheet2!$B$3),仕訳日記帳!B2318,IF(AND($A2318=Sheet2!$A$8,仕訳日記帳!$N2318&gt;=Sheet2!$B$8),仕訳日記帳!B2318,IF(AND(OR($A2318=Sheet2!$A$10,$A2318=Sheet2!$A$11,$A2318=Sheet2!$A$12,$A2318=Sheet2!$A$13,$A2318=Sheet2!$A$14,$A2318=Sheet2!$A$15,$A2318=Sheet2!$A$16,$A2318=Sheet2!$A$17),Sheet2!$B$9&lt;=仕訳日記帳!$N2318&lt;Sheet2!$C$10),仕訳日記帳!B2318,""))))</f>
        <v/>
      </c>
      <c r="D2318" s="265" t="str">
        <f>IF(AND($A2318=Sheet2!$A$2,仕訳日記帳!$N2318&gt;=Sheet2!$B$2),仕訳日記帳!N2318,IF(AND(OR($A2318=Sheet2!$A$3,$A2318=Sheet2!$A$4,$A2318=Sheet2!$A$5,$A2318=Sheet2!$A$6,$A2318=Sheet2!$A$7,$A2318=Sheet2!$A$9),仕訳日記帳!$N2318&gt;=Sheet2!$B$3),仕訳日記帳!N2318,IF(AND($A2318=Sheet2!$A$8,仕訳日記帳!$N2318&gt;=Sheet2!$B$8),仕訳日記帳!N2318,IF(AND(OR($A2318=Sheet2!$A$10,$A2318=Sheet2!$A$11,$A2318=Sheet2!$A$12,$A2318=Sheet2!$A$13,$A2318=Sheet2!$A$14,$A2318=Sheet2!$A$15,$A2318=Sheet2!$A$16,$A2318=Sheet2!$A$17),Sheet2!$B$9&lt;=仕訳日記帳!$N2318&lt;Sheet2!$C$10),仕訳日記帳!N2318,""))))</f>
        <v/>
      </c>
      <c r="E2318" s="263" t="str">
        <f>IF(AND($A2318=Sheet2!$A$2,仕訳日記帳!$N2318&gt;=Sheet2!$B$2),仕訳日記帳!G2318,IF(AND(OR($A2318=Sheet2!$A$3,$A2318=Sheet2!$A$4,$A2318=Sheet2!$A$5,$A2318=Sheet2!$A$6,$A2318=Sheet2!$A$7,$A2318=Sheet2!$A$9),仕訳日記帳!$N2318&gt;=Sheet2!$B$3),仕訳日記帳!G2318,IF(AND($A2318=Sheet2!$A$8,仕訳日記帳!$N2318&gt;=Sheet2!$B$8),仕訳日記帳!G2318,IF(AND(OR($A2318=Sheet2!$A$10,$A2318=Sheet2!$A$11,$A2318=Sheet2!$A$12,$A2318=Sheet2!$A$13,$A2318=Sheet2!$A$14,$A2318=Sheet2!$A$15,$A2318=Sheet2!$A$16,$A2318=Sheet2!$A$17),Sheet2!$B$9&lt;=仕訳日記帳!$N2318&lt;Sheet2!$C$10),仕訳日記帳!G2318,""))))</f>
        <v/>
      </c>
      <c r="G2318" t="str">
        <f>IF(OR(A2318=Sheet2!$A$2,A2318=Sheet2!$A$3,A2318=Sheet2!$A$4,A2318=Sheet2!$A$5,A2318=Sheet2!$A$6,A2318=Sheet2!$A$7,A2318=Sheet2!$A$8,A2318=Sheet2!$A$9,A2318=Sheet2!$A$10,A2318=Sheet2!$A$11,A2318=Sheet2!$A$12,$A$2=Sheet2!$A$13,A2318=Sheet2!$A$14,$A$2=Sheet2!$A$15,$A$2=Sheet2!$A$16,A2318=Sheet2!$A$17),"該当","")</f>
        <v/>
      </c>
      <c r="H2318" t="str">
        <f>IF(OR(A2318="",G2318=""),"",COUNTIF($G$2:G2318,"該当"))</f>
        <v/>
      </c>
    </row>
    <row r="2319" spans="1:8">
      <c r="A2319" t="str">
        <f>IF(AND(仕訳日記帳!D2319=Sheet2!$A$2,仕訳日記帳!$N2319&gt;=Sheet2!$B$2),仕訳日記帳!D2319,IF(AND(OR(仕訳日記帳!D2319=Sheet2!$A$3,仕訳日記帳!D2319=Sheet2!$A$4,仕訳日記帳!D2319=Sheet2!$A$5,仕訳日記帳!D2319=Sheet2!$A$6,仕訳日記帳!D2319=Sheet2!$A$7,仕訳日記帳!D2319=Sheet2!$A$9),仕訳日記帳!$N2319&gt;=Sheet2!$B$3),仕訳日記帳!D2319,IF(AND(仕訳日記帳!D2319=Sheet2!$A$8,仕訳日記帳!$N2319&gt;=Sheet2!$B$8),仕訳日記帳!D2319,IF(AND(OR(仕訳日記帳!D2319=Sheet2!$A$10,仕訳日記帳!D2319=Sheet2!$A$11,仕訳日記帳!D2319=Sheet2!$A$12,仕訳日記帳!D2319=Sheet2!$A$13,仕訳日記帳!D2319=Sheet2!$A$14,仕訳日記帳!D2319=Sheet2!$A$15,仕訳日記帳!D2319=Sheet2!$A$16,仕訳日記帳!D2319=Sheet2!$A$17),Sheet2!$B$9&lt;=仕訳日記帳!$N2319&lt;Sheet2!$C$10),仕訳日記帳!D2319,""))))</f>
        <v/>
      </c>
      <c r="B2319" s="263" t="str">
        <f>IF(AND($A2319=Sheet2!$A$2,仕訳日記帳!$N2319&gt;=Sheet2!$B$2),仕訳日記帳!A2319,IF(AND(OR($A2319=Sheet2!$A$3,$A2319=Sheet2!$A$4,$A2319=Sheet2!$A$5,$A2319=Sheet2!$A$6,$A2319=Sheet2!$A$7,$A2319=Sheet2!$A$9),仕訳日記帳!$N2319&gt;=Sheet2!$B$3),仕訳日記帳!A2319,IF(AND($A2319=Sheet2!$A$8,仕訳日記帳!$N2319&gt;=Sheet2!$B$8),仕訳日記帳!A2319,IF(AND(OR($A2319=Sheet2!$A$10,$A2319=Sheet2!$A$11,$A2319=Sheet2!$A$12,$A2319=Sheet2!$A$13,$A2319=Sheet2!$A$14,$A2319=Sheet2!$A$15,$A2319=Sheet2!$A$16,$A2319=Sheet2!$A$17),Sheet2!$B$9&lt;=仕訳日記帳!$N2319&lt;Sheet2!$C$10),仕訳日記帳!A2319,""))))</f>
        <v/>
      </c>
      <c r="C2319" t="str">
        <f>IF(AND($A2319=Sheet2!$A$2,仕訳日記帳!$N2319&gt;=Sheet2!$B$2),仕訳日記帳!B2319,IF(AND(OR($A2319=Sheet2!$A$3,$A2319=Sheet2!$A$4,$A2319=Sheet2!$A$5,$A2319=Sheet2!$A$6,$A2319=Sheet2!$A$7,$A2319=Sheet2!$A$9),仕訳日記帳!$N2319&gt;=Sheet2!$B$3),仕訳日記帳!B2319,IF(AND($A2319=Sheet2!$A$8,仕訳日記帳!$N2319&gt;=Sheet2!$B$8),仕訳日記帳!B2319,IF(AND(OR($A2319=Sheet2!$A$10,$A2319=Sheet2!$A$11,$A2319=Sheet2!$A$12,$A2319=Sheet2!$A$13,$A2319=Sheet2!$A$14,$A2319=Sheet2!$A$15,$A2319=Sheet2!$A$16,$A2319=Sheet2!$A$17),Sheet2!$B$9&lt;=仕訳日記帳!$N2319&lt;Sheet2!$C$10),仕訳日記帳!B2319,""))))</f>
        <v/>
      </c>
      <c r="D2319" s="265" t="str">
        <f>IF(AND($A2319=Sheet2!$A$2,仕訳日記帳!$N2319&gt;=Sheet2!$B$2),仕訳日記帳!N2319,IF(AND(OR($A2319=Sheet2!$A$3,$A2319=Sheet2!$A$4,$A2319=Sheet2!$A$5,$A2319=Sheet2!$A$6,$A2319=Sheet2!$A$7,$A2319=Sheet2!$A$9),仕訳日記帳!$N2319&gt;=Sheet2!$B$3),仕訳日記帳!N2319,IF(AND($A2319=Sheet2!$A$8,仕訳日記帳!$N2319&gt;=Sheet2!$B$8),仕訳日記帳!N2319,IF(AND(OR($A2319=Sheet2!$A$10,$A2319=Sheet2!$A$11,$A2319=Sheet2!$A$12,$A2319=Sheet2!$A$13,$A2319=Sheet2!$A$14,$A2319=Sheet2!$A$15,$A2319=Sheet2!$A$16,$A2319=Sheet2!$A$17),Sheet2!$B$9&lt;=仕訳日記帳!$N2319&lt;Sheet2!$C$10),仕訳日記帳!N2319,""))))</f>
        <v/>
      </c>
      <c r="E2319" s="263" t="str">
        <f>IF(AND($A2319=Sheet2!$A$2,仕訳日記帳!$N2319&gt;=Sheet2!$B$2),仕訳日記帳!G2319,IF(AND(OR($A2319=Sheet2!$A$3,$A2319=Sheet2!$A$4,$A2319=Sheet2!$A$5,$A2319=Sheet2!$A$6,$A2319=Sheet2!$A$7,$A2319=Sheet2!$A$9),仕訳日記帳!$N2319&gt;=Sheet2!$B$3),仕訳日記帳!G2319,IF(AND($A2319=Sheet2!$A$8,仕訳日記帳!$N2319&gt;=Sheet2!$B$8),仕訳日記帳!G2319,IF(AND(OR($A2319=Sheet2!$A$10,$A2319=Sheet2!$A$11,$A2319=Sheet2!$A$12,$A2319=Sheet2!$A$13,$A2319=Sheet2!$A$14,$A2319=Sheet2!$A$15,$A2319=Sheet2!$A$16,$A2319=Sheet2!$A$17),Sheet2!$B$9&lt;=仕訳日記帳!$N2319&lt;Sheet2!$C$10),仕訳日記帳!G2319,""))))</f>
        <v/>
      </c>
      <c r="G2319" t="str">
        <f>IF(OR(A2319=Sheet2!$A$2,A2319=Sheet2!$A$3,A2319=Sheet2!$A$4,A2319=Sheet2!$A$5,A2319=Sheet2!$A$6,A2319=Sheet2!$A$7,A2319=Sheet2!$A$8,A2319=Sheet2!$A$9,A2319=Sheet2!$A$10,A2319=Sheet2!$A$11,A2319=Sheet2!$A$12,$A$2=Sheet2!$A$13,A2319=Sheet2!$A$14,$A$2=Sheet2!$A$15,$A$2=Sheet2!$A$16,A2319=Sheet2!$A$17),"該当","")</f>
        <v/>
      </c>
      <c r="H2319" t="str">
        <f>IF(OR(A2319="",G2319=""),"",COUNTIF($G$2:G2319,"該当"))</f>
        <v/>
      </c>
    </row>
    <row r="2320" spans="1:8">
      <c r="A2320" t="str">
        <f>IF(AND(仕訳日記帳!D2320=Sheet2!$A$2,仕訳日記帳!$N2320&gt;=Sheet2!$B$2),仕訳日記帳!D2320,IF(AND(OR(仕訳日記帳!D2320=Sheet2!$A$3,仕訳日記帳!D2320=Sheet2!$A$4,仕訳日記帳!D2320=Sheet2!$A$5,仕訳日記帳!D2320=Sheet2!$A$6,仕訳日記帳!D2320=Sheet2!$A$7,仕訳日記帳!D2320=Sheet2!$A$9),仕訳日記帳!$N2320&gt;=Sheet2!$B$3),仕訳日記帳!D2320,IF(AND(仕訳日記帳!D2320=Sheet2!$A$8,仕訳日記帳!$N2320&gt;=Sheet2!$B$8),仕訳日記帳!D2320,IF(AND(OR(仕訳日記帳!D2320=Sheet2!$A$10,仕訳日記帳!D2320=Sheet2!$A$11,仕訳日記帳!D2320=Sheet2!$A$12,仕訳日記帳!D2320=Sheet2!$A$13,仕訳日記帳!D2320=Sheet2!$A$14,仕訳日記帳!D2320=Sheet2!$A$15,仕訳日記帳!D2320=Sheet2!$A$16,仕訳日記帳!D2320=Sheet2!$A$17),Sheet2!$B$9&lt;=仕訳日記帳!$N2320&lt;Sheet2!$C$10),仕訳日記帳!D2320,""))))</f>
        <v/>
      </c>
      <c r="B2320" s="263" t="str">
        <f>IF(AND($A2320=Sheet2!$A$2,仕訳日記帳!$N2320&gt;=Sheet2!$B$2),仕訳日記帳!A2320,IF(AND(OR($A2320=Sheet2!$A$3,$A2320=Sheet2!$A$4,$A2320=Sheet2!$A$5,$A2320=Sheet2!$A$6,$A2320=Sheet2!$A$7,$A2320=Sheet2!$A$9),仕訳日記帳!$N2320&gt;=Sheet2!$B$3),仕訳日記帳!A2320,IF(AND($A2320=Sheet2!$A$8,仕訳日記帳!$N2320&gt;=Sheet2!$B$8),仕訳日記帳!A2320,IF(AND(OR($A2320=Sheet2!$A$10,$A2320=Sheet2!$A$11,$A2320=Sheet2!$A$12,$A2320=Sheet2!$A$13,$A2320=Sheet2!$A$14,$A2320=Sheet2!$A$15,$A2320=Sheet2!$A$16,$A2320=Sheet2!$A$17),Sheet2!$B$9&lt;=仕訳日記帳!$N2320&lt;Sheet2!$C$10),仕訳日記帳!A2320,""))))</f>
        <v/>
      </c>
      <c r="C2320" t="str">
        <f>IF(AND($A2320=Sheet2!$A$2,仕訳日記帳!$N2320&gt;=Sheet2!$B$2),仕訳日記帳!B2320,IF(AND(OR($A2320=Sheet2!$A$3,$A2320=Sheet2!$A$4,$A2320=Sheet2!$A$5,$A2320=Sheet2!$A$6,$A2320=Sheet2!$A$7,$A2320=Sheet2!$A$9),仕訳日記帳!$N2320&gt;=Sheet2!$B$3),仕訳日記帳!B2320,IF(AND($A2320=Sheet2!$A$8,仕訳日記帳!$N2320&gt;=Sheet2!$B$8),仕訳日記帳!B2320,IF(AND(OR($A2320=Sheet2!$A$10,$A2320=Sheet2!$A$11,$A2320=Sheet2!$A$12,$A2320=Sheet2!$A$13,$A2320=Sheet2!$A$14,$A2320=Sheet2!$A$15,$A2320=Sheet2!$A$16,$A2320=Sheet2!$A$17),Sheet2!$B$9&lt;=仕訳日記帳!$N2320&lt;Sheet2!$C$10),仕訳日記帳!B2320,""))))</f>
        <v/>
      </c>
      <c r="D2320" s="265" t="str">
        <f>IF(AND($A2320=Sheet2!$A$2,仕訳日記帳!$N2320&gt;=Sheet2!$B$2),仕訳日記帳!N2320,IF(AND(OR($A2320=Sheet2!$A$3,$A2320=Sheet2!$A$4,$A2320=Sheet2!$A$5,$A2320=Sheet2!$A$6,$A2320=Sheet2!$A$7,$A2320=Sheet2!$A$9),仕訳日記帳!$N2320&gt;=Sheet2!$B$3),仕訳日記帳!N2320,IF(AND($A2320=Sheet2!$A$8,仕訳日記帳!$N2320&gt;=Sheet2!$B$8),仕訳日記帳!N2320,IF(AND(OR($A2320=Sheet2!$A$10,$A2320=Sheet2!$A$11,$A2320=Sheet2!$A$12,$A2320=Sheet2!$A$13,$A2320=Sheet2!$A$14,$A2320=Sheet2!$A$15,$A2320=Sheet2!$A$16,$A2320=Sheet2!$A$17),Sheet2!$B$9&lt;=仕訳日記帳!$N2320&lt;Sheet2!$C$10),仕訳日記帳!N2320,""))))</f>
        <v/>
      </c>
      <c r="E2320" s="263" t="str">
        <f>IF(AND($A2320=Sheet2!$A$2,仕訳日記帳!$N2320&gt;=Sheet2!$B$2),仕訳日記帳!G2320,IF(AND(OR($A2320=Sheet2!$A$3,$A2320=Sheet2!$A$4,$A2320=Sheet2!$A$5,$A2320=Sheet2!$A$6,$A2320=Sheet2!$A$7,$A2320=Sheet2!$A$9),仕訳日記帳!$N2320&gt;=Sheet2!$B$3),仕訳日記帳!G2320,IF(AND($A2320=Sheet2!$A$8,仕訳日記帳!$N2320&gt;=Sheet2!$B$8),仕訳日記帳!G2320,IF(AND(OR($A2320=Sheet2!$A$10,$A2320=Sheet2!$A$11,$A2320=Sheet2!$A$12,$A2320=Sheet2!$A$13,$A2320=Sheet2!$A$14,$A2320=Sheet2!$A$15,$A2320=Sheet2!$A$16,$A2320=Sheet2!$A$17),Sheet2!$B$9&lt;=仕訳日記帳!$N2320&lt;Sheet2!$C$10),仕訳日記帳!G2320,""))))</f>
        <v/>
      </c>
      <c r="G2320" t="str">
        <f>IF(OR(A2320=Sheet2!$A$2,A2320=Sheet2!$A$3,A2320=Sheet2!$A$4,A2320=Sheet2!$A$5,A2320=Sheet2!$A$6,A2320=Sheet2!$A$7,A2320=Sheet2!$A$8,A2320=Sheet2!$A$9,A2320=Sheet2!$A$10,A2320=Sheet2!$A$11,A2320=Sheet2!$A$12,$A$2=Sheet2!$A$13,A2320=Sheet2!$A$14,$A$2=Sheet2!$A$15,$A$2=Sheet2!$A$16,A2320=Sheet2!$A$17),"該当","")</f>
        <v/>
      </c>
      <c r="H2320" t="str">
        <f>IF(OR(A2320="",G2320=""),"",COUNTIF($G$2:G2320,"該当"))</f>
        <v/>
      </c>
    </row>
    <row r="2321" spans="1:8">
      <c r="A2321" t="str">
        <f>IF(AND(仕訳日記帳!D2321=Sheet2!$A$2,仕訳日記帳!$N2321&gt;=Sheet2!$B$2),仕訳日記帳!D2321,IF(AND(OR(仕訳日記帳!D2321=Sheet2!$A$3,仕訳日記帳!D2321=Sheet2!$A$4,仕訳日記帳!D2321=Sheet2!$A$5,仕訳日記帳!D2321=Sheet2!$A$6,仕訳日記帳!D2321=Sheet2!$A$7,仕訳日記帳!D2321=Sheet2!$A$9),仕訳日記帳!$N2321&gt;=Sheet2!$B$3),仕訳日記帳!D2321,IF(AND(仕訳日記帳!D2321=Sheet2!$A$8,仕訳日記帳!$N2321&gt;=Sheet2!$B$8),仕訳日記帳!D2321,IF(AND(OR(仕訳日記帳!D2321=Sheet2!$A$10,仕訳日記帳!D2321=Sheet2!$A$11,仕訳日記帳!D2321=Sheet2!$A$12,仕訳日記帳!D2321=Sheet2!$A$13,仕訳日記帳!D2321=Sheet2!$A$14,仕訳日記帳!D2321=Sheet2!$A$15,仕訳日記帳!D2321=Sheet2!$A$16,仕訳日記帳!D2321=Sheet2!$A$17),Sheet2!$B$9&lt;=仕訳日記帳!$N2321&lt;Sheet2!$C$10),仕訳日記帳!D2321,""))))</f>
        <v/>
      </c>
      <c r="B2321" s="263" t="str">
        <f>IF(AND($A2321=Sheet2!$A$2,仕訳日記帳!$N2321&gt;=Sheet2!$B$2),仕訳日記帳!A2321,IF(AND(OR($A2321=Sheet2!$A$3,$A2321=Sheet2!$A$4,$A2321=Sheet2!$A$5,$A2321=Sheet2!$A$6,$A2321=Sheet2!$A$7,$A2321=Sheet2!$A$9),仕訳日記帳!$N2321&gt;=Sheet2!$B$3),仕訳日記帳!A2321,IF(AND($A2321=Sheet2!$A$8,仕訳日記帳!$N2321&gt;=Sheet2!$B$8),仕訳日記帳!A2321,IF(AND(OR($A2321=Sheet2!$A$10,$A2321=Sheet2!$A$11,$A2321=Sheet2!$A$12,$A2321=Sheet2!$A$13,$A2321=Sheet2!$A$14,$A2321=Sheet2!$A$15,$A2321=Sheet2!$A$16,$A2321=Sheet2!$A$17),Sheet2!$B$9&lt;=仕訳日記帳!$N2321&lt;Sheet2!$C$10),仕訳日記帳!A2321,""))))</f>
        <v/>
      </c>
      <c r="C2321" t="str">
        <f>IF(AND($A2321=Sheet2!$A$2,仕訳日記帳!$N2321&gt;=Sheet2!$B$2),仕訳日記帳!B2321,IF(AND(OR($A2321=Sheet2!$A$3,$A2321=Sheet2!$A$4,$A2321=Sheet2!$A$5,$A2321=Sheet2!$A$6,$A2321=Sheet2!$A$7,$A2321=Sheet2!$A$9),仕訳日記帳!$N2321&gt;=Sheet2!$B$3),仕訳日記帳!B2321,IF(AND($A2321=Sheet2!$A$8,仕訳日記帳!$N2321&gt;=Sheet2!$B$8),仕訳日記帳!B2321,IF(AND(OR($A2321=Sheet2!$A$10,$A2321=Sheet2!$A$11,$A2321=Sheet2!$A$12,$A2321=Sheet2!$A$13,$A2321=Sheet2!$A$14,$A2321=Sheet2!$A$15,$A2321=Sheet2!$A$16,$A2321=Sheet2!$A$17),Sheet2!$B$9&lt;=仕訳日記帳!$N2321&lt;Sheet2!$C$10),仕訳日記帳!B2321,""))))</f>
        <v/>
      </c>
      <c r="D2321" s="265" t="str">
        <f>IF(AND($A2321=Sheet2!$A$2,仕訳日記帳!$N2321&gt;=Sheet2!$B$2),仕訳日記帳!N2321,IF(AND(OR($A2321=Sheet2!$A$3,$A2321=Sheet2!$A$4,$A2321=Sheet2!$A$5,$A2321=Sheet2!$A$6,$A2321=Sheet2!$A$7,$A2321=Sheet2!$A$9),仕訳日記帳!$N2321&gt;=Sheet2!$B$3),仕訳日記帳!N2321,IF(AND($A2321=Sheet2!$A$8,仕訳日記帳!$N2321&gt;=Sheet2!$B$8),仕訳日記帳!N2321,IF(AND(OR($A2321=Sheet2!$A$10,$A2321=Sheet2!$A$11,$A2321=Sheet2!$A$12,$A2321=Sheet2!$A$13,$A2321=Sheet2!$A$14,$A2321=Sheet2!$A$15,$A2321=Sheet2!$A$16,$A2321=Sheet2!$A$17),Sheet2!$B$9&lt;=仕訳日記帳!$N2321&lt;Sheet2!$C$10),仕訳日記帳!N2321,""))))</f>
        <v/>
      </c>
      <c r="E2321" s="263" t="str">
        <f>IF(AND($A2321=Sheet2!$A$2,仕訳日記帳!$N2321&gt;=Sheet2!$B$2),仕訳日記帳!G2321,IF(AND(OR($A2321=Sheet2!$A$3,$A2321=Sheet2!$A$4,$A2321=Sheet2!$A$5,$A2321=Sheet2!$A$6,$A2321=Sheet2!$A$7,$A2321=Sheet2!$A$9),仕訳日記帳!$N2321&gt;=Sheet2!$B$3),仕訳日記帳!G2321,IF(AND($A2321=Sheet2!$A$8,仕訳日記帳!$N2321&gt;=Sheet2!$B$8),仕訳日記帳!G2321,IF(AND(OR($A2321=Sheet2!$A$10,$A2321=Sheet2!$A$11,$A2321=Sheet2!$A$12,$A2321=Sheet2!$A$13,$A2321=Sheet2!$A$14,$A2321=Sheet2!$A$15,$A2321=Sheet2!$A$16,$A2321=Sheet2!$A$17),Sheet2!$B$9&lt;=仕訳日記帳!$N2321&lt;Sheet2!$C$10),仕訳日記帳!G2321,""))))</f>
        <v/>
      </c>
      <c r="G2321" t="str">
        <f>IF(OR(A2321=Sheet2!$A$2,A2321=Sheet2!$A$3,A2321=Sheet2!$A$4,A2321=Sheet2!$A$5,A2321=Sheet2!$A$6,A2321=Sheet2!$A$7,A2321=Sheet2!$A$8,A2321=Sheet2!$A$9,A2321=Sheet2!$A$10,A2321=Sheet2!$A$11,A2321=Sheet2!$A$12,$A$2=Sheet2!$A$13,A2321=Sheet2!$A$14,$A$2=Sheet2!$A$15,$A$2=Sheet2!$A$16,A2321=Sheet2!$A$17),"該当","")</f>
        <v/>
      </c>
      <c r="H2321" t="str">
        <f>IF(OR(A2321="",G2321=""),"",COUNTIF($G$2:G2321,"該当"))</f>
        <v/>
      </c>
    </row>
    <row r="2322" spans="1:8">
      <c r="A2322" t="str">
        <f>IF(AND(仕訳日記帳!D2322=Sheet2!$A$2,仕訳日記帳!$N2322&gt;=Sheet2!$B$2),仕訳日記帳!D2322,IF(AND(OR(仕訳日記帳!D2322=Sheet2!$A$3,仕訳日記帳!D2322=Sheet2!$A$4,仕訳日記帳!D2322=Sheet2!$A$5,仕訳日記帳!D2322=Sheet2!$A$6,仕訳日記帳!D2322=Sheet2!$A$7,仕訳日記帳!D2322=Sheet2!$A$9),仕訳日記帳!$N2322&gt;=Sheet2!$B$3),仕訳日記帳!D2322,IF(AND(仕訳日記帳!D2322=Sheet2!$A$8,仕訳日記帳!$N2322&gt;=Sheet2!$B$8),仕訳日記帳!D2322,IF(AND(OR(仕訳日記帳!D2322=Sheet2!$A$10,仕訳日記帳!D2322=Sheet2!$A$11,仕訳日記帳!D2322=Sheet2!$A$12,仕訳日記帳!D2322=Sheet2!$A$13,仕訳日記帳!D2322=Sheet2!$A$14,仕訳日記帳!D2322=Sheet2!$A$15,仕訳日記帳!D2322=Sheet2!$A$16,仕訳日記帳!D2322=Sheet2!$A$17),Sheet2!$B$9&lt;=仕訳日記帳!$N2322&lt;Sheet2!$C$10),仕訳日記帳!D2322,""))))</f>
        <v/>
      </c>
      <c r="B2322" s="263" t="str">
        <f>IF(AND($A2322=Sheet2!$A$2,仕訳日記帳!$N2322&gt;=Sheet2!$B$2),仕訳日記帳!A2322,IF(AND(OR($A2322=Sheet2!$A$3,$A2322=Sheet2!$A$4,$A2322=Sheet2!$A$5,$A2322=Sheet2!$A$6,$A2322=Sheet2!$A$7,$A2322=Sheet2!$A$9),仕訳日記帳!$N2322&gt;=Sheet2!$B$3),仕訳日記帳!A2322,IF(AND($A2322=Sheet2!$A$8,仕訳日記帳!$N2322&gt;=Sheet2!$B$8),仕訳日記帳!A2322,IF(AND(OR($A2322=Sheet2!$A$10,$A2322=Sheet2!$A$11,$A2322=Sheet2!$A$12,$A2322=Sheet2!$A$13,$A2322=Sheet2!$A$14,$A2322=Sheet2!$A$15,$A2322=Sheet2!$A$16,$A2322=Sheet2!$A$17),Sheet2!$B$9&lt;=仕訳日記帳!$N2322&lt;Sheet2!$C$10),仕訳日記帳!A2322,""))))</f>
        <v/>
      </c>
      <c r="C2322" t="str">
        <f>IF(AND($A2322=Sheet2!$A$2,仕訳日記帳!$N2322&gt;=Sheet2!$B$2),仕訳日記帳!B2322,IF(AND(OR($A2322=Sheet2!$A$3,$A2322=Sheet2!$A$4,$A2322=Sheet2!$A$5,$A2322=Sheet2!$A$6,$A2322=Sheet2!$A$7,$A2322=Sheet2!$A$9),仕訳日記帳!$N2322&gt;=Sheet2!$B$3),仕訳日記帳!B2322,IF(AND($A2322=Sheet2!$A$8,仕訳日記帳!$N2322&gt;=Sheet2!$B$8),仕訳日記帳!B2322,IF(AND(OR($A2322=Sheet2!$A$10,$A2322=Sheet2!$A$11,$A2322=Sheet2!$A$12,$A2322=Sheet2!$A$13,$A2322=Sheet2!$A$14,$A2322=Sheet2!$A$15,$A2322=Sheet2!$A$16,$A2322=Sheet2!$A$17),Sheet2!$B$9&lt;=仕訳日記帳!$N2322&lt;Sheet2!$C$10),仕訳日記帳!B2322,""))))</f>
        <v/>
      </c>
      <c r="D2322" s="265" t="str">
        <f>IF(AND($A2322=Sheet2!$A$2,仕訳日記帳!$N2322&gt;=Sheet2!$B$2),仕訳日記帳!N2322,IF(AND(OR($A2322=Sheet2!$A$3,$A2322=Sheet2!$A$4,$A2322=Sheet2!$A$5,$A2322=Sheet2!$A$6,$A2322=Sheet2!$A$7,$A2322=Sheet2!$A$9),仕訳日記帳!$N2322&gt;=Sheet2!$B$3),仕訳日記帳!N2322,IF(AND($A2322=Sheet2!$A$8,仕訳日記帳!$N2322&gt;=Sheet2!$B$8),仕訳日記帳!N2322,IF(AND(OR($A2322=Sheet2!$A$10,$A2322=Sheet2!$A$11,$A2322=Sheet2!$A$12,$A2322=Sheet2!$A$13,$A2322=Sheet2!$A$14,$A2322=Sheet2!$A$15,$A2322=Sheet2!$A$16,$A2322=Sheet2!$A$17),Sheet2!$B$9&lt;=仕訳日記帳!$N2322&lt;Sheet2!$C$10),仕訳日記帳!N2322,""))))</f>
        <v/>
      </c>
      <c r="E2322" s="263" t="str">
        <f>IF(AND($A2322=Sheet2!$A$2,仕訳日記帳!$N2322&gt;=Sheet2!$B$2),仕訳日記帳!G2322,IF(AND(OR($A2322=Sheet2!$A$3,$A2322=Sheet2!$A$4,$A2322=Sheet2!$A$5,$A2322=Sheet2!$A$6,$A2322=Sheet2!$A$7,$A2322=Sheet2!$A$9),仕訳日記帳!$N2322&gt;=Sheet2!$B$3),仕訳日記帳!G2322,IF(AND($A2322=Sheet2!$A$8,仕訳日記帳!$N2322&gt;=Sheet2!$B$8),仕訳日記帳!G2322,IF(AND(OR($A2322=Sheet2!$A$10,$A2322=Sheet2!$A$11,$A2322=Sheet2!$A$12,$A2322=Sheet2!$A$13,$A2322=Sheet2!$A$14,$A2322=Sheet2!$A$15,$A2322=Sheet2!$A$16,$A2322=Sheet2!$A$17),Sheet2!$B$9&lt;=仕訳日記帳!$N2322&lt;Sheet2!$C$10),仕訳日記帳!G2322,""))))</f>
        <v/>
      </c>
      <c r="G2322" t="str">
        <f>IF(OR(A2322=Sheet2!$A$2,A2322=Sheet2!$A$3,A2322=Sheet2!$A$4,A2322=Sheet2!$A$5,A2322=Sheet2!$A$6,A2322=Sheet2!$A$7,A2322=Sheet2!$A$8,A2322=Sheet2!$A$9,A2322=Sheet2!$A$10,A2322=Sheet2!$A$11,A2322=Sheet2!$A$12,$A$2=Sheet2!$A$13,A2322=Sheet2!$A$14,$A$2=Sheet2!$A$15,$A$2=Sheet2!$A$16,A2322=Sheet2!$A$17),"該当","")</f>
        <v/>
      </c>
      <c r="H2322" t="str">
        <f>IF(OR(A2322="",G2322=""),"",COUNTIF($G$2:G2322,"該当"))</f>
        <v/>
      </c>
    </row>
    <row r="2323" spans="1:8">
      <c r="A2323" t="str">
        <f>IF(AND(仕訳日記帳!D2323=Sheet2!$A$2,仕訳日記帳!$N2323&gt;=Sheet2!$B$2),仕訳日記帳!D2323,IF(AND(OR(仕訳日記帳!D2323=Sheet2!$A$3,仕訳日記帳!D2323=Sheet2!$A$4,仕訳日記帳!D2323=Sheet2!$A$5,仕訳日記帳!D2323=Sheet2!$A$6,仕訳日記帳!D2323=Sheet2!$A$7,仕訳日記帳!D2323=Sheet2!$A$9),仕訳日記帳!$N2323&gt;=Sheet2!$B$3),仕訳日記帳!D2323,IF(AND(仕訳日記帳!D2323=Sheet2!$A$8,仕訳日記帳!$N2323&gt;=Sheet2!$B$8),仕訳日記帳!D2323,IF(AND(OR(仕訳日記帳!D2323=Sheet2!$A$10,仕訳日記帳!D2323=Sheet2!$A$11,仕訳日記帳!D2323=Sheet2!$A$12,仕訳日記帳!D2323=Sheet2!$A$13,仕訳日記帳!D2323=Sheet2!$A$14,仕訳日記帳!D2323=Sheet2!$A$15,仕訳日記帳!D2323=Sheet2!$A$16,仕訳日記帳!D2323=Sheet2!$A$17),Sheet2!$B$9&lt;=仕訳日記帳!$N2323&lt;Sheet2!$C$10),仕訳日記帳!D2323,""))))</f>
        <v/>
      </c>
      <c r="B2323" s="263" t="str">
        <f>IF(AND($A2323=Sheet2!$A$2,仕訳日記帳!$N2323&gt;=Sheet2!$B$2),仕訳日記帳!A2323,IF(AND(OR($A2323=Sheet2!$A$3,$A2323=Sheet2!$A$4,$A2323=Sheet2!$A$5,$A2323=Sheet2!$A$6,$A2323=Sheet2!$A$7,$A2323=Sheet2!$A$9),仕訳日記帳!$N2323&gt;=Sheet2!$B$3),仕訳日記帳!A2323,IF(AND($A2323=Sheet2!$A$8,仕訳日記帳!$N2323&gt;=Sheet2!$B$8),仕訳日記帳!A2323,IF(AND(OR($A2323=Sheet2!$A$10,$A2323=Sheet2!$A$11,$A2323=Sheet2!$A$12,$A2323=Sheet2!$A$13,$A2323=Sheet2!$A$14,$A2323=Sheet2!$A$15,$A2323=Sheet2!$A$16,$A2323=Sheet2!$A$17),Sheet2!$B$9&lt;=仕訳日記帳!$N2323&lt;Sheet2!$C$10),仕訳日記帳!A2323,""))))</f>
        <v/>
      </c>
      <c r="C2323" t="str">
        <f>IF(AND($A2323=Sheet2!$A$2,仕訳日記帳!$N2323&gt;=Sheet2!$B$2),仕訳日記帳!B2323,IF(AND(OR($A2323=Sheet2!$A$3,$A2323=Sheet2!$A$4,$A2323=Sheet2!$A$5,$A2323=Sheet2!$A$6,$A2323=Sheet2!$A$7,$A2323=Sheet2!$A$9),仕訳日記帳!$N2323&gt;=Sheet2!$B$3),仕訳日記帳!B2323,IF(AND($A2323=Sheet2!$A$8,仕訳日記帳!$N2323&gt;=Sheet2!$B$8),仕訳日記帳!B2323,IF(AND(OR($A2323=Sheet2!$A$10,$A2323=Sheet2!$A$11,$A2323=Sheet2!$A$12,$A2323=Sheet2!$A$13,$A2323=Sheet2!$A$14,$A2323=Sheet2!$A$15,$A2323=Sheet2!$A$16,$A2323=Sheet2!$A$17),Sheet2!$B$9&lt;=仕訳日記帳!$N2323&lt;Sheet2!$C$10),仕訳日記帳!B2323,""))))</f>
        <v/>
      </c>
      <c r="D2323" s="265" t="str">
        <f>IF(AND($A2323=Sheet2!$A$2,仕訳日記帳!$N2323&gt;=Sheet2!$B$2),仕訳日記帳!N2323,IF(AND(OR($A2323=Sheet2!$A$3,$A2323=Sheet2!$A$4,$A2323=Sheet2!$A$5,$A2323=Sheet2!$A$6,$A2323=Sheet2!$A$7,$A2323=Sheet2!$A$9),仕訳日記帳!$N2323&gt;=Sheet2!$B$3),仕訳日記帳!N2323,IF(AND($A2323=Sheet2!$A$8,仕訳日記帳!$N2323&gt;=Sheet2!$B$8),仕訳日記帳!N2323,IF(AND(OR($A2323=Sheet2!$A$10,$A2323=Sheet2!$A$11,$A2323=Sheet2!$A$12,$A2323=Sheet2!$A$13,$A2323=Sheet2!$A$14,$A2323=Sheet2!$A$15,$A2323=Sheet2!$A$16,$A2323=Sheet2!$A$17),Sheet2!$B$9&lt;=仕訳日記帳!$N2323&lt;Sheet2!$C$10),仕訳日記帳!N2323,""))))</f>
        <v/>
      </c>
      <c r="E2323" s="263" t="str">
        <f>IF(AND($A2323=Sheet2!$A$2,仕訳日記帳!$N2323&gt;=Sheet2!$B$2),仕訳日記帳!G2323,IF(AND(OR($A2323=Sheet2!$A$3,$A2323=Sheet2!$A$4,$A2323=Sheet2!$A$5,$A2323=Sheet2!$A$6,$A2323=Sheet2!$A$7,$A2323=Sheet2!$A$9),仕訳日記帳!$N2323&gt;=Sheet2!$B$3),仕訳日記帳!G2323,IF(AND($A2323=Sheet2!$A$8,仕訳日記帳!$N2323&gt;=Sheet2!$B$8),仕訳日記帳!G2323,IF(AND(OR($A2323=Sheet2!$A$10,$A2323=Sheet2!$A$11,$A2323=Sheet2!$A$12,$A2323=Sheet2!$A$13,$A2323=Sheet2!$A$14,$A2323=Sheet2!$A$15,$A2323=Sheet2!$A$16,$A2323=Sheet2!$A$17),Sheet2!$B$9&lt;=仕訳日記帳!$N2323&lt;Sheet2!$C$10),仕訳日記帳!G2323,""))))</f>
        <v/>
      </c>
      <c r="G2323" t="str">
        <f>IF(OR(A2323=Sheet2!$A$2,A2323=Sheet2!$A$3,A2323=Sheet2!$A$4,A2323=Sheet2!$A$5,A2323=Sheet2!$A$6,A2323=Sheet2!$A$7,A2323=Sheet2!$A$8,A2323=Sheet2!$A$9,A2323=Sheet2!$A$10,A2323=Sheet2!$A$11,A2323=Sheet2!$A$12,$A$2=Sheet2!$A$13,A2323=Sheet2!$A$14,$A$2=Sheet2!$A$15,$A$2=Sheet2!$A$16,A2323=Sheet2!$A$17),"該当","")</f>
        <v/>
      </c>
      <c r="H2323" t="str">
        <f>IF(OR(A2323="",G2323=""),"",COUNTIF($G$2:G2323,"該当"))</f>
        <v/>
      </c>
    </row>
    <row r="2324" spans="1:8">
      <c r="A2324" t="str">
        <f>IF(AND(仕訳日記帳!D2324=Sheet2!$A$2,仕訳日記帳!$N2324&gt;=Sheet2!$B$2),仕訳日記帳!D2324,IF(AND(OR(仕訳日記帳!D2324=Sheet2!$A$3,仕訳日記帳!D2324=Sheet2!$A$4,仕訳日記帳!D2324=Sheet2!$A$5,仕訳日記帳!D2324=Sheet2!$A$6,仕訳日記帳!D2324=Sheet2!$A$7,仕訳日記帳!D2324=Sheet2!$A$9),仕訳日記帳!$N2324&gt;=Sheet2!$B$3),仕訳日記帳!D2324,IF(AND(仕訳日記帳!D2324=Sheet2!$A$8,仕訳日記帳!$N2324&gt;=Sheet2!$B$8),仕訳日記帳!D2324,IF(AND(OR(仕訳日記帳!D2324=Sheet2!$A$10,仕訳日記帳!D2324=Sheet2!$A$11,仕訳日記帳!D2324=Sheet2!$A$12,仕訳日記帳!D2324=Sheet2!$A$13,仕訳日記帳!D2324=Sheet2!$A$14,仕訳日記帳!D2324=Sheet2!$A$15,仕訳日記帳!D2324=Sheet2!$A$16,仕訳日記帳!D2324=Sheet2!$A$17),Sheet2!$B$9&lt;=仕訳日記帳!$N2324&lt;Sheet2!$C$10),仕訳日記帳!D2324,""))))</f>
        <v/>
      </c>
      <c r="B2324" s="263" t="str">
        <f>IF(AND($A2324=Sheet2!$A$2,仕訳日記帳!$N2324&gt;=Sheet2!$B$2),仕訳日記帳!A2324,IF(AND(OR($A2324=Sheet2!$A$3,$A2324=Sheet2!$A$4,$A2324=Sheet2!$A$5,$A2324=Sheet2!$A$6,$A2324=Sheet2!$A$7,$A2324=Sheet2!$A$9),仕訳日記帳!$N2324&gt;=Sheet2!$B$3),仕訳日記帳!A2324,IF(AND($A2324=Sheet2!$A$8,仕訳日記帳!$N2324&gt;=Sheet2!$B$8),仕訳日記帳!A2324,IF(AND(OR($A2324=Sheet2!$A$10,$A2324=Sheet2!$A$11,$A2324=Sheet2!$A$12,$A2324=Sheet2!$A$13,$A2324=Sheet2!$A$14,$A2324=Sheet2!$A$15,$A2324=Sheet2!$A$16,$A2324=Sheet2!$A$17),Sheet2!$B$9&lt;=仕訳日記帳!$N2324&lt;Sheet2!$C$10),仕訳日記帳!A2324,""))))</f>
        <v/>
      </c>
      <c r="C2324" t="str">
        <f>IF(AND($A2324=Sheet2!$A$2,仕訳日記帳!$N2324&gt;=Sheet2!$B$2),仕訳日記帳!B2324,IF(AND(OR($A2324=Sheet2!$A$3,$A2324=Sheet2!$A$4,$A2324=Sheet2!$A$5,$A2324=Sheet2!$A$6,$A2324=Sheet2!$A$7,$A2324=Sheet2!$A$9),仕訳日記帳!$N2324&gt;=Sheet2!$B$3),仕訳日記帳!B2324,IF(AND($A2324=Sheet2!$A$8,仕訳日記帳!$N2324&gt;=Sheet2!$B$8),仕訳日記帳!B2324,IF(AND(OR($A2324=Sheet2!$A$10,$A2324=Sheet2!$A$11,$A2324=Sheet2!$A$12,$A2324=Sheet2!$A$13,$A2324=Sheet2!$A$14,$A2324=Sheet2!$A$15,$A2324=Sheet2!$A$16,$A2324=Sheet2!$A$17),Sheet2!$B$9&lt;=仕訳日記帳!$N2324&lt;Sheet2!$C$10),仕訳日記帳!B2324,""))))</f>
        <v/>
      </c>
      <c r="D2324" s="265" t="str">
        <f>IF(AND($A2324=Sheet2!$A$2,仕訳日記帳!$N2324&gt;=Sheet2!$B$2),仕訳日記帳!N2324,IF(AND(OR($A2324=Sheet2!$A$3,$A2324=Sheet2!$A$4,$A2324=Sheet2!$A$5,$A2324=Sheet2!$A$6,$A2324=Sheet2!$A$7,$A2324=Sheet2!$A$9),仕訳日記帳!$N2324&gt;=Sheet2!$B$3),仕訳日記帳!N2324,IF(AND($A2324=Sheet2!$A$8,仕訳日記帳!$N2324&gt;=Sheet2!$B$8),仕訳日記帳!N2324,IF(AND(OR($A2324=Sheet2!$A$10,$A2324=Sheet2!$A$11,$A2324=Sheet2!$A$12,$A2324=Sheet2!$A$13,$A2324=Sheet2!$A$14,$A2324=Sheet2!$A$15,$A2324=Sheet2!$A$16,$A2324=Sheet2!$A$17),Sheet2!$B$9&lt;=仕訳日記帳!$N2324&lt;Sheet2!$C$10),仕訳日記帳!N2324,""))))</f>
        <v/>
      </c>
      <c r="E2324" s="263" t="str">
        <f>IF(AND($A2324=Sheet2!$A$2,仕訳日記帳!$N2324&gt;=Sheet2!$B$2),仕訳日記帳!G2324,IF(AND(OR($A2324=Sheet2!$A$3,$A2324=Sheet2!$A$4,$A2324=Sheet2!$A$5,$A2324=Sheet2!$A$6,$A2324=Sheet2!$A$7,$A2324=Sheet2!$A$9),仕訳日記帳!$N2324&gt;=Sheet2!$B$3),仕訳日記帳!G2324,IF(AND($A2324=Sheet2!$A$8,仕訳日記帳!$N2324&gt;=Sheet2!$B$8),仕訳日記帳!G2324,IF(AND(OR($A2324=Sheet2!$A$10,$A2324=Sheet2!$A$11,$A2324=Sheet2!$A$12,$A2324=Sheet2!$A$13,$A2324=Sheet2!$A$14,$A2324=Sheet2!$A$15,$A2324=Sheet2!$A$16,$A2324=Sheet2!$A$17),Sheet2!$B$9&lt;=仕訳日記帳!$N2324&lt;Sheet2!$C$10),仕訳日記帳!G2324,""))))</f>
        <v/>
      </c>
      <c r="G2324" t="str">
        <f>IF(OR(A2324=Sheet2!$A$2,A2324=Sheet2!$A$3,A2324=Sheet2!$A$4,A2324=Sheet2!$A$5,A2324=Sheet2!$A$6,A2324=Sheet2!$A$7,A2324=Sheet2!$A$8,A2324=Sheet2!$A$9,A2324=Sheet2!$A$10,A2324=Sheet2!$A$11,A2324=Sheet2!$A$12,$A$2=Sheet2!$A$13,A2324=Sheet2!$A$14,$A$2=Sheet2!$A$15,$A$2=Sheet2!$A$16,A2324=Sheet2!$A$17),"該当","")</f>
        <v/>
      </c>
      <c r="H2324" t="str">
        <f>IF(OR(A2324="",G2324=""),"",COUNTIF($G$2:G2324,"該当"))</f>
        <v/>
      </c>
    </row>
    <row r="2325" spans="1:8">
      <c r="A2325" t="str">
        <f>IF(AND(仕訳日記帳!D2325=Sheet2!$A$2,仕訳日記帳!$N2325&gt;=Sheet2!$B$2),仕訳日記帳!D2325,IF(AND(OR(仕訳日記帳!D2325=Sheet2!$A$3,仕訳日記帳!D2325=Sheet2!$A$4,仕訳日記帳!D2325=Sheet2!$A$5,仕訳日記帳!D2325=Sheet2!$A$6,仕訳日記帳!D2325=Sheet2!$A$7,仕訳日記帳!D2325=Sheet2!$A$9),仕訳日記帳!$N2325&gt;=Sheet2!$B$3),仕訳日記帳!D2325,IF(AND(仕訳日記帳!D2325=Sheet2!$A$8,仕訳日記帳!$N2325&gt;=Sheet2!$B$8),仕訳日記帳!D2325,IF(AND(OR(仕訳日記帳!D2325=Sheet2!$A$10,仕訳日記帳!D2325=Sheet2!$A$11,仕訳日記帳!D2325=Sheet2!$A$12,仕訳日記帳!D2325=Sheet2!$A$13,仕訳日記帳!D2325=Sheet2!$A$14,仕訳日記帳!D2325=Sheet2!$A$15,仕訳日記帳!D2325=Sheet2!$A$16,仕訳日記帳!D2325=Sheet2!$A$17),Sheet2!$B$9&lt;=仕訳日記帳!$N2325&lt;Sheet2!$C$10),仕訳日記帳!D2325,""))))</f>
        <v/>
      </c>
      <c r="B2325" s="263" t="str">
        <f>IF(AND($A2325=Sheet2!$A$2,仕訳日記帳!$N2325&gt;=Sheet2!$B$2),仕訳日記帳!A2325,IF(AND(OR($A2325=Sheet2!$A$3,$A2325=Sheet2!$A$4,$A2325=Sheet2!$A$5,$A2325=Sheet2!$A$6,$A2325=Sheet2!$A$7,$A2325=Sheet2!$A$9),仕訳日記帳!$N2325&gt;=Sheet2!$B$3),仕訳日記帳!A2325,IF(AND($A2325=Sheet2!$A$8,仕訳日記帳!$N2325&gt;=Sheet2!$B$8),仕訳日記帳!A2325,IF(AND(OR($A2325=Sheet2!$A$10,$A2325=Sheet2!$A$11,$A2325=Sheet2!$A$12,$A2325=Sheet2!$A$13,$A2325=Sheet2!$A$14,$A2325=Sheet2!$A$15,$A2325=Sheet2!$A$16,$A2325=Sheet2!$A$17),Sheet2!$B$9&lt;=仕訳日記帳!$N2325&lt;Sheet2!$C$10),仕訳日記帳!A2325,""))))</f>
        <v/>
      </c>
      <c r="C2325" t="str">
        <f>IF(AND($A2325=Sheet2!$A$2,仕訳日記帳!$N2325&gt;=Sheet2!$B$2),仕訳日記帳!B2325,IF(AND(OR($A2325=Sheet2!$A$3,$A2325=Sheet2!$A$4,$A2325=Sheet2!$A$5,$A2325=Sheet2!$A$6,$A2325=Sheet2!$A$7,$A2325=Sheet2!$A$9),仕訳日記帳!$N2325&gt;=Sheet2!$B$3),仕訳日記帳!B2325,IF(AND($A2325=Sheet2!$A$8,仕訳日記帳!$N2325&gt;=Sheet2!$B$8),仕訳日記帳!B2325,IF(AND(OR($A2325=Sheet2!$A$10,$A2325=Sheet2!$A$11,$A2325=Sheet2!$A$12,$A2325=Sheet2!$A$13,$A2325=Sheet2!$A$14,$A2325=Sheet2!$A$15,$A2325=Sheet2!$A$16,$A2325=Sheet2!$A$17),Sheet2!$B$9&lt;=仕訳日記帳!$N2325&lt;Sheet2!$C$10),仕訳日記帳!B2325,""))))</f>
        <v/>
      </c>
      <c r="D2325" s="265" t="str">
        <f>IF(AND($A2325=Sheet2!$A$2,仕訳日記帳!$N2325&gt;=Sheet2!$B$2),仕訳日記帳!N2325,IF(AND(OR($A2325=Sheet2!$A$3,$A2325=Sheet2!$A$4,$A2325=Sheet2!$A$5,$A2325=Sheet2!$A$6,$A2325=Sheet2!$A$7,$A2325=Sheet2!$A$9),仕訳日記帳!$N2325&gt;=Sheet2!$B$3),仕訳日記帳!N2325,IF(AND($A2325=Sheet2!$A$8,仕訳日記帳!$N2325&gt;=Sheet2!$B$8),仕訳日記帳!N2325,IF(AND(OR($A2325=Sheet2!$A$10,$A2325=Sheet2!$A$11,$A2325=Sheet2!$A$12,$A2325=Sheet2!$A$13,$A2325=Sheet2!$A$14,$A2325=Sheet2!$A$15,$A2325=Sheet2!$A$16,$A2325=Sheet2!$A$17),Sheet2!$B$9&lt;=仕訳日記帳!$N2325&lt;Sheet2!$C$10),仕訳日記帳!N2325,""))))</f>
        <v/>
      </c>
      <c r="E2325" s="263" t="str">
        <f>IF(AND($A2325=Sheet2!$A$2,仕訳日記帳!$N2325&gt;=Sheet2!$B$2),仕訳日記帳!G2325,IF(AND(OR($A2325=Sheet2!$A$3,$A2325=Sheet2!$A$4,$A2325=Sheet2!$A$5,$A2325=Sheet2!$A$6,$A2325=Sheet2!$A$7,$A2325=Sheet2!$A$9),仕訳日記帳!$N2325&gt;=Sheet2!$B$3),仕訳日記帳!G2325,IF(AND($A2325=Sheet2!$A$8,仕訳日記帳!$N2325&gt;=Sheet2!$B$8),仕訳日記帳!G2325,IF(AND(OR($A2325=Sheet2!$A$10,$A2325=Sheet2!$A$11,$A2325=Sheet2!$A$12,$A2325=Sheet2!$A$13,$A2325=Sheet2!$A$14,$A2325=Sheet2!$A$15,$A2325=Sheet2!$A$16,$A2325=Sheet2!$A$17),Sheet2!$B$9&lt;=仕訳日記帳!$N2325&lt;Sheet2!$C$10),仕訳日記帳!G2325,""))))</f>
        <v/>
      </c>
      <c r="G2325" t="str">
        <f>IF(OR(A2325=Sheet2!$A$2,A2325=Sheet2!$A$3,A2325=Sheet2!$A$4,A2325=Sheet2!$A$5,A2325=Sheet2!$A$6,A2325=Sheet2!$A$7,A2325=Sheet2!$A$8,A2325=Sheet2!$A$9,A2325=Sheet2!$A$10,A2325=Sheet2!$A$11,A2325=Sheet2!$A$12,$A$2=Sheet2!$A$13,A2325=Sheet2!$A$14,$A$2=Sheet2!$A$15,$A$2=Sheet2!$A$16,A2325=Sheet2!$A$17),"該当","")</f>
        <v/>
      </c>
      <c r="H2325" t="str">
        <f>IF(OR(A2325="",G2325=""),"",COUNTIF($G$2:G2325,"該当"))</f>
        <v/>
      </c>
    </row>
    <row r="2326" spans="1:8">
      <c r="A2326" t="str">
        <f>IF(AND(仕訳日記帳!D2326=Sheet2!$A$2,仕訳日記帳!$N2326&gt;=Sheet2!$B$2),仕訳日記帳!D2326,IF(AND(OR(仕訳日記帳!D2326=Sheet2!$A$3,仕訳日記帳!D2326=Sheet2!$A$4,仕訳日記帳!D2326=Sheet2!$A$5,仕訳日記帳!D2326=Sheet2!$A$6,仕訳日記帳!D2326=Sheet2!$A$7,仕訳日記帳!D2326=Sheet2!$A$9),仕訳日記帳!$N2326&gt;=Sheet2!$B$3),仕訳日記帳!D2326,IF(AND(仕訳日記帳!D2326=Sheet2!$A$8,仕訳日記帳!$N2326&gt;=Sheet2!$B$8),仕訳日記帳!D2326,IF(AND(OR(仕訳日記帳!D2326=Sheet2!$A$10,仕訳日記帳!D2326=Sheet2!$A$11,仕訳日記帳!D2326=Sheet2!$A$12,仕訳日記帳!D2326=Sheet2!$A$13,仕訳日記帳!D2326=Sheet2!$A$14,仕訳日記帳!D2326=Sheet2!$A$15,仕訳日記帳!D2326=Sheet2!$A$16,仕訳日記帳!D2326=Sheet2!$A$17),Sheet2!$B$9&lt;=仕訳日記帳!$N2326&lt;Sheet2!$C$10),仕訳日記帳!D2326,""))))</f>
        <v/>
      </c>
      <c r="B2326" s="263" t="str">
        <f>IF(AND($A2326=Sheet2!$A$2,仕訳日記帳!$N2326&gt;=Sheet2!$B$2),仕訳日記帳!A2326,IF(AND(OR($A2326=Sheet2!$A$3,$A2326=Sheet2!$A$4,$A2326=Sheet2!$A$5,$A2326=Sheet2!$A$6,$A2326=Sheet2!$A$7,$A2326=Sheet2!$A$9),仕訳日記帳!$N2326&gt;=Sheet2!$B$3),仕訳日記帳!A2326,IF(AND($A2326=Sheet2!$A$8,仕訳日記帳!$N2326&gt;=Sheet2!$B$8),仕訳日記帳!A2326,IF(AND(OR($A2326=Sheet2!$A$10,$A2326=Sheet2!$A$11,$A2326=Sheet2!$A$12,$A2326=Sheet2!$A$13,$A2326=Sheet2!$A$14,$A2326=Sheet2!$A$15,$A2326=Sheet2!$A$16,$A2326=Sheet2!$A$17),Sheet2!$B$9&lt;=仕訳日記帳!$N2326&lt;Sheet2!$C$10),仕訳日記帳!A2326,""))))</f>
        <v/>
      </c>
      <c r="C2326" t="str">
        <f>IF(AND($A2326=Sheet2!$A$2,仕訳日記帳!$N2326&gt;=Sheet2!$B$2),仕訳日記帳!B2326,IF(AND(OR($A2326=Sheet2!$A$3,$A2326=Sheet2!$A$4,$A2326=Sheet2!$A$5,$A2326=Sheet2!$A$6,$A2326=Sheet2!$A$7,$A2326=Sheet2!$A$9),仕訳日記帳!$N2326&gt;=Sheet2!$B$3),仕訳日記帳!B2326,IF(AND($A2326=Sheet2!$A$8,仕訳日記帳!$N2326&gt;=Sheet2!$B$8),仕訳日記帳!B2326,IF(AND(OR($A2326=Sheet2!$A$10,$A2326=Sheet2!$A$11,$A2326=Sheet2!$A$12,$A2326=Sheet2!$A$13,$A2326=Sheet2!$A$14,$A2326=Sheet2!$A$15,$A2326=Sheet2!$A$16,$A2326=Sheet2!$A$17),Sheet2!$B$9&lt;=仕訳日記帳!$N2326&lt;Sheet2!$C$10),仕訳日記帳!B2326,""))))</f>
        <v/>
      </c>
      <c r="D2326" s="265" t="str">
        <f>IF(AND($A2326=Sheet2!$A$2,仕訳日記帳!$N2326&gt;=Sheet2!$B$2),仕訳日記帳!N2326,IF(AND(OR($A2326=Sheet2!$A$3,$A2326=Sheet2!$A$4,$A2326=Sheet2!$A$5,$A2326=Sheet2!$A$6,$A2326=Sheet2!$A$7,$A2326=Sheet2!$A$9),仕訳日記帳!$N2326&gt;=Sheet2!$B$3),仕訳日記帳!N2326,IF(AND($A2326=Sheet2!$A$8,仕訳日記帳!$N2326&gt;=Sheet2!$B$8),仕訳日記帳!N2326,IF(AND(OR($A2326=Sheet2!$A$10,$A2326=Sheet2!$A$11,$A2326=Sheet2!$A$12,$A2326=Sheet2!$A$13,$A2326=Sheet2!$A$14,$A2326=Sheet2!$A$15,$A2326=Sheet2!$A$16,$A2326=Sheet2!$A$17),Sheet2!$B$9&lt;=仕訳日記帳!$N2326&lt;Sheet2!$C$10),仕訳日記帳!N2326,""))))</f>
        <v/>
      </c>
      <c r="E2326" s="263" t="str">
        <f>IF(AND($A2326=Sheet2!$A$2,仕訳日記帳!$N2326&gt;=Sheet2!$B$2),仕訳日記帳!G2326,IF(AND(OR($A2326=Sheet2!$A$3,$A2326=Sheet2!$A$4,$A2326=Sheet2!$A$5,$A2326=Sheet2!$A$6,$A2326=Sheet2!$A$7,$A2326=Sheet2!$A$9),仕訳日記帳!$N2326&gt;=Sheet2!$B$3),仕訳日記帳!G2326,IF(AND($A2326=Sheet2!$A$8,仕訳日記帳!$N2326&gt;=Sheet2!$B$8),仕訳日記帳!G2326,IF(AND(OR($A2326=Sheet2!$A$10,$A2326=Sheet2!$A$11,$A2326=Sheet2!$A$12,$A2326=Sheet2!$A$13,$A2326=Sheet2!$A$14,$A2326=Sheet2!$A$15,$A2326=Sheet2!$A$16,$A2326=Sheet2!$A$17),Sheet2!$B$9&lt;=仕訳日記帳!$N2326&lt;Sheet2!$C$10),仕訳日記帳!G2326,""))))</f>
        <v/>
      </c>
      <c r="G2326" t="str">
        <f>IF(OR(A2326=Sheet2!$A$2,A2326=Sheet2!$A$3,A2326=Sheet2!$A$4,A2326=Sheet2!$A$5,A2326=Sheet2!$A$6,A2326=Sheet2!$A$7,A2326=Sheet2!$A$8,A2326=Sheet2!$A$9,A2326=Sheet2!$A$10,A2326=Sheet2!$A$11,A2326=Sheet2!$A$12,$A$2=Sheet2!$A$13,A2326=Sheet2!$A$14,$A$2=Sheet2!$A$15,$A$2=Sheet2!$A$16,A2326=Sheet2!$A$17),"該当","")</f>
        <v/>
      </c>
      <c r="H2326" t="str">
        <f>IF(OR(A2326="",G2326=""),"",COUNTIF($G$2:G2326,"該当"))</f>
        <v/>
      </c>
    </row>
    <row r="2327" spans="1:8">
      <c r="A2327" t="str">
        <f>IF(AND(仕訳日記帳!D2327=Sheet2!$A$2,仕訳日記帳!$N2327&gt;=Sheet2!$B$2),仕訳日記帳!D2327,IF(AND(OR(仕訳日記帳!D2327=Sheet2!$A$3,仕訳日記帳!D2327=Sheet2!$A$4,仕訳日記帳!D2327=Sheet2!$A$5,仕訳日記帳!D2327=Sheet2!$A$6,仕訳日記帳!D2327=Sheet2!$A$7,仕訳日記帳!D2327=Sheet2!$A$9),仕訳日記帳!$N2327&gt;=Sheet2!$B$3),仕訳日記帳!D2327,IF(AND(仕訳日記帳!D2327=Sheet2!$A$8,仕訳日記帳!$N2327&gt;=Sheet2!$B$8),仕訳日記帳!D2327,IF(AND(OR(仕訳日記帳!D2327=Sheet2!$A$10,仕訳日記帳!D2327=Sheet2!$A$11,仕訳日記帳!D2327=Sheet2!$A$12,仕訳日記帳!D2327=Sheet2!$A$13,仕訳日記帳!D2327=Sheet2!$A$14,仕訳日記帳!D2327=Sheet2!$A$15,仕訳日記帳!D2327=Sheet2!$A$16,仕訳日記帳!D2327=Sheet2!$A$17),Sheet2!$B$9&lt;=仕訳日記帳!$N2327&lt;Sheet2!$C$10),仕訳日記帳!D2327,""))))</f>
        <v/>
      </c>
      <c r="B2327" s="263" t="str">
        <f>IF(AND($A2327=Sheet2!$A$2,仕訳日記帳!$N2327&gt;=Sheet2!$B$2),仕訳日記帳!A2327,IF(AND(OR($A2327=Sheet2!$A$3,$A2327=Sheet2!$A$4,$A2327=Sheet2!$A$5,$A2327=Sheet2!$A$6,$A2327=Sheet2!$A$7,$A2327=Sheet2!$A$9),仕訳日記帳!$N2327&gt;=Sheet2!$B$3),仕訳日記帳!A2327,IF(AND($A2327=Sheet2!$A$8,仕訳日記帳!$N2327&gt;=Sheet2!$B$8),仕訳日記帳!A2327,IF(AND(OR($A2327=Sheet2!$A$10,$A2327=Sheet2!$A$11,$A2327=Sheet2!$A$12,$A2327=Sheet2!$A$13,$A2327=Sheet2!$A$14,$A2327=Sheet2!$A$15,$A2327=Sheet2!$A$16,$A2327=Sheet2!$A$17),Sheet2!$B$9&lt;=仕訳日記帳!$N2327&lt;Sheet2!$C$10),仕訳日記帳!A2327,""))))</f>
        <v/>
      </c>
      <c r="C2327" t="str">
        <f>IF(AND($A2327=Sheet2!$A$2,仕訳日記帳!$N2327&gt;=Sheet2!$B$2),仕訳日記帳!B2327,IF(AND(OR($A2327=Sheet2!$A$3,$A2327=Sheet2!$A$4,$A2327=Sheet2!$A$5,$A2327=Sheet2!$A$6,$A2327=Sheet2!$A$7,$A2327=Sheet2!$A$9),仕訳日記帳!$N2327&gt;=Sheet2!$B$3),仕訳日記帳!B2327,IF(AND($A2327=Sheet2!$A$8,仕訳日記帳!$N2327&gt;=Sheet2!$B$8),仕訳日記帳!B2327,IF(AND(OR($A2327=Sheet2!$A$10,$A2327=Sheet2!$A$11,$A2327=Sheet2!$A$12,$A2327=Sheet2!$A$13,$A2327=Sheet2!$A$14,$A2327=Sheet2!$A$15,$A2327=Sheet2!$A$16,$A2327=Sheet2!$A$17),Sheet2!$B$9&lt;=仕訳日記帳!$N2327&lt;Sheet2!$C$10),仕訳日記帳!B2327,""))))</f>
        <v/>
      </c>
      <c r="D2327" s="265" t="str">
        <f>IF(AND($A2327=Sheet2!$A$2,仕訳日記帳!$N2327&gt;=Sheet2!$B$2),仕訳日記帳!N2327,IF(AND(OR($A2327=Sheet2!$A$3,$A2327=Sheet2!$A$4,$A2327=Sheet2!$A$5,$A2327=Sheet2!$A$6,$A2327=Sheet2!$A$7,$A2327=Sheet2!$A$9),仕訳日記帳!$N2327&gt;=Sheet2!$B$3),仕訳日記帳!N2327,IF(AND($A2327=Sheet2!$A$8,仕訳日記帳!$N2327&gt;=Sheet2!$B$8),仕訳日記帳!N2327,IF(AND(OR($A2327=Sheet2!$A$10,$A2327=Sheet2!$A$11,$A2327=Sheet2!$A$12,$A2327=Sheet2!$A$13,$A2327=Sheet2!$A$14,$A2327=Sheet2!$A$15,$A2327=Sheet2!$A$16,$A2327=Sheet2!$A$17),Sheet2!$B$9&lt;=仕訳日記帳!$N2327&lt;Sheet2!$C$10),仕訳日記帳!N2327,""))))</f>
        <v/>
      </c>
      <c r="E2327" s="263" t="str">
        <f>IF(AND($A2327=Sheet2!$A$2,仕訳日記帳!$N2327&gt;=Sheet2!$B$2),仕訳日記帳!G2327,IF(AND(OR($A2327=Sheet2!$A$3,$A2327=Sheet2!$A$4,$A2327=Sheet2!$A$5,$A2327=Sheet2!$A$6,$A2327=Sheet2!$A$7,$A2327=Sheet2!$A$9),仕訳日記帳!$N2327&gt;=Sheet2!$B$3),仕訳日記帳!G2327,IF(AND($A2327=Sheet2!$A$8,仕訳日記帳!$N2327&gt;=Sheet2!$B$8),仕訳日記帳!G2327,IF(AND(OR($A2327=Sheet2!$A$10,$A2327=Sheet2!$A$11,$A2327=Sheet2!$A$12,$A2327=Sheet2!$A$13,$A2327=Sheet2!$A$14,$A2327=Sheet2!$A$15,$A2327=Sheet2!$A$16,$A2327=Sheet2!$A$17),Sheet2!$B$9&lt;=仕訳日記帳!$N2327&lt;Sheet2!$C$10),仕訳日記帳!G2327,""))))</f>
        <v/>
      </c>
      <c r="G2327" t="str">
        <f>IF(OR(A2327=Sheet2!$A$2,A2327=Sheet2!$A$3,A2327=Sheet2!$A$4,A2327=Sheet2!$A$5,A2327=Sheet2!$A$6,A2327=Sheet2!$A$7,A2327=Sheet2!$A$8,A2327=Sheet2!$A$9,A2327=Sheet2!$A$10,A2327=Sheet2!$A$11,A2327=Sheet2!$A$12,$A$2=Sheet2!$A$13,A2327=Sheet2!$A$14,$A$2=Sheet2!$A$15,$A$2=Sheet2!$A$16,A2327=Sheet2!$A$17),"該当","")</f>
        <v/>
      </c>
      <c r="H2327" t="str">
        <f>IF(OR(A2327="",G2327=""),"",COUNTIF($G$2:G2327,"該当"))</f>
        <v/>
      </c>
    </row>
    <row r="2328" spans="1:8">
      <c r="A2328" t="str">
        <f>IF(AND(仕訳日記帳!D2328=Sheet2!$A$2,仕訳日記帳!$N2328&gt;=Sheet2!$B$2),仕訳日記帳!D2328,IF(AND(OR(仕訳日記帳!D2328=Sheet2!$A$3,仕訳日記帳!D2328=Sheet2!$A$4,仕訳日記帳!D2328=Sheet2!$A$5,仕訳日記帳!D2328=Sheet2!$A$6,仕訳日記帳!D2328=Sheet2!$A$7,仕訳日記帳!D2328=Sheet2!$A$9),仕訳日記帳!$N2328&gt;=Sheet2!$B$3),仕訳日記帳!D2328,IF(AND(仕訳日記帳!D2328=Sheet2!$A$8,仕訳日記帳!$N2328&gt;=Sheet2!$B$8),仕訳日記帳!D2328,IF(AND(OR(仕訳日記帳!D2328=Sheet2!$A$10,仕訳日記帳!D2328=Sheet2!$A$11,仕訳日記帳!D2328=Sheet2!$A$12,仕訳日記帳!D2328=Sheet2!$A$13,仕訳日記帳!D2328=Sheet2!$A$14,仕訳日記帳!D2328=Sheet2!$A$15,仕訳日記帳!D2328=Sheet2!$A$16,仕訳日記帳!D2328=Sheet2!$A$17),Sheet2!$B$9&lt;=仕訳日記帳!$N2328&lt;Sheet2!$C$10),仕訳日記帳!D2328,""))))</f>
        <v/>
      </c>
      <c r="B2328" s="263" t="str">
        <f>IF(AND($A2328=Sheet2!$A$2,仕訳日記帳!$N2328&gt;=Sheet2!$B$2),仕訳日記帳!A2328,IF(AND(OR($A2328=Sheet2!$A$3,$A2328=Sheet2!$A$4,$A2328=Sheet2!$A$5,$A2328=Sheet2!$A$6,$A2328=Sheet2!$A$7,$A2328=Sheet2!$A$9),仕訳日記帳!$N2328&gt;=Sheet2!$B$3),仕訳日記帳!A2328,IF(AND($A2328=Sheet2!$A$8,仕訳日記帳!$N2328&gt;=Sheet2!$B$8),仕訳日記帳!A2328,IF(AND(OR($A2328=Sheet2!$A$10,$A2328=Sheet2!$A$11,$A2328=Sheet2!$A$12,$A2328=Sheet2!$A$13,$A2328=Sheet2!$A$14,$A2328=Sheet2!$A$15,$A2328=Sheet2!$A$16,$A2328=Sheet2!$A$17),Sheet2!$B$9&lt;=仕訳日記帳!$N2328&lt;Sheet2!$C$10),仕訳日記帳!A2328,""))))</f>
        <v/>
      </c>
      <c r="C2328" t="str">
        <f>IF(AND($A2328=Sheet2!$A$2,仕訳日記帳!$N2328&gt;=Sheet2!$B$2),仕訳日記帳!B2328,IF(AND(OR($A2328=Sheet2!$A$3,$A2328=Sheet2!$A$4,$A2328=Sheet2!$A$5,$A2328=Sheet2!$A$6,$A2328=Sheet2!$A$7,$A2328=Sheet2!$A$9),仕訳日記帳!$N2328&gt;=Sheet2!$B$3),仕訳日記帳!B2328,IF(AND($A2328=Sheet2!$A$8,仕訳日記帳!$N2328&gt;=Sheet2!$B$8),仕訳日記帳!B2328,IF(AND(OR($A2328=Sheet2!$A$10,$A2328=Sheet2!$A$11,$A2328=Sheet2!$A$12,$A2328=Sheet2!$A$13,$A2328=Sheet2!$A$14,$A2328=Sheet2!$A$15,$A2328=Sheet2!$A$16,$A2328=Sheet2!$A$17),Sheet2!$B$9&lt;=仕訳日記帳!$N2328&lt;Sheet2!$C$10),仕訳日記帳!B2328,""))))</f>
        <v/>
      </c>
      <c r="D2328" s="265" t="str">
        <f>IF(AND($A2328=Sheet2!$A$2,仕訳日記帳!$N2328&gt;=Sheet2!$B$2),仕訳日記帳!N2328,IF(AND(OR($A2328=Sheet2!$A$3,$A2328=Sheet2!$A$4,$A2328=Sheet2!$A$5,$A2328=Sheet2!$A$6,$A2328=Sheet2!$A$7,$A2328=Sheet2!$A$9),仕訳日記帳!$N2328&gt;=Sheet2!$B$3),仕訳日記帳!N2328,IF(AND($A2328=Sheet2!$A$8,仕訳日記帳!$N2328&gt;=Sheet2!$B$8),仕訳日記帳!N2328,IF(AND(OR($A2328=Sheet2!$A$10,$A2328=Sheet2!$A$11,$A2328=Sheet2!$A$12,$A2328=Sheet2!$A$13,$A2328=Sheet2!$A$14,$A2328=Sheet2!$A$15,$A2328=Sheet2!$A$16,$A2328=Sheet2!$A$17),Sheet2!$B$9&lt;=仕訳日記帳!$N2328&lt;Sheet2!$C$10),仕訳日記帳!N2328,""))))</f>
        <v/>
      </c>
      <c r="E2328" s="263" t="str">
        <f>IF(AND($A2328=Sheet2!$A$2,仕訳日記帳!$N2328&gt;=Sheet2!$B$2),仕訳日記帳!G2328,IF(AND(OR($A2328=Sheet2!$A$3,$A2328=Sheet2!$A$4,$A2328=Sheet2!$A$5,$A2328=Sheet2!$A$6,$A2328=Sheet2!$A$7,$A2328=Sheet2!$A$9),仕訳日記帳!$N2328&gt;=Sheet2!$B$3),仕訳日記帳!G2328,IF(AND($A2328=Sheet2!$A$8,仕訳日記帳!$N2328&gt;=Sheet2!$B$8),仕訳日記帳!G2328,IF(AND(OR($A2328=Sheet2!$A$10,$A2328=Sheet2!$A$11,$A2328=Sheet2!$A$12,$A2328=Sheet2!$A$13,$A2328=Sheet2!$A$14,$A2328=Sheet2!$A$15,$A2328=Sheet2!$A$16,$A2328=Sheet2!$A$17),Sheet2!$B$9&lt;=仕訳日記帳!$N2328&lt;Sheet2!$C$10),仕訳日記帳!G2328,""))))</f>
        <v/>
      </c>
      <c r="G2328" t="str">
        <f>IF(OR(A2328=Sheet2!$A$2,A2328=Sheet2!$A$3,A2328=Sheet2!$A$4,A2328=Sheet2!$A$5,A2328=Sheet2!$A$6,A2328=Sheet2!$A$7,A2328=Sheet2!$A$8,A2328=Sheet2!$A$9,A2328=Sheet2!$A$10,A2328=Sheet2!$A$11,A2328=Sheet2!$A$12,$A$2=Sheet2!$A$13,A2328=Sheet2!$A$14,$A$2=Sheet2!$A$15,$A$2=Sheet2!$A$16,A2328=Sheet2!$A$17),"該当","")</f>
        <v/>
      </c>
      <c r="H2328" t="str">
        <f>IF(OR(A2328="",G2328=""),"",COUNTIF($G$2:G2328,"該当"))</f>
        <v/>
      </c>
    </row>
    <row r="2329" spans="1:8">
      <c r="A2329" t="str">
        <f>IF(AND(仕訳日記帳!D2329=Sheet2!$A$2,仕訳日記帳!$N2329&gt;=Sheet2!$B$2),仕訳日記帳!D2329,IF(AND(OR(仕訳日記帳!D2329=Sheet2!$A$3,仕訳日記帳!D2329=Sheet2!$A$4,仕訳日記帳!D2329=Sheet2!$A$5,仕訳日記帳!D2329=Sheet2!$A$6,仕訳日記帳!D2329=Sheet2!$A$7,仕訳日記帳!D2329=Sheet2!$A$9),仕訳日記帳!$N2329&gt;=Sheet2!$B$3),仕訳日記帳!D2329,IF(AND(仕訳日記帳!D2329=Sheet2!$A$8,仕訳日記帳!$N2329&gt;=Sheet2!$B$8),仕訳日記帳!D2329,IF(AND(OR(仕訳日記帳!D2329=Sheet2!$A$10,仕訳日記帳!D2329=Sheet2!$A$11,仕訳日記帳!D2329=Sheet2!$A$12,仕訳日記帳!D2329=Sheet2!$A$13,仕訳日記帳!D2329=Sheet2!$A$14,仕訳日記帳!D2329=Sheet2!$A$15,仕訳日記帳!D2329=Sheet2!$A$16,仕訳日記帳!D2329=Sheet2!$A$17),Sheet2!$B$9&lt;=仕訳日記帳!$N2329&lt;Sheet2!$C$10),仕訳日記帳!D2329,""))))</f>
        <v/>
      </c>
      <c r="B2329" s="263" t="str">
        <f>IF(AND($A2329=Sheet2!$A$2,仕訳日記帳!$N2329&gt;=Sheet2!$B$2),仕訳日記帳!A2329,IF(AND(OR($A2329=Sheet2!$A$3,$A2329=Sheet2!$A$4,$A2329=Sheet2!$A$5,$A2329=Sheet2!$A$6,$A2329=Sheet2!$A$7,$A2329=Sheet2!$A$9),仕訳日記帳!$N2329&gt;=Sheet2!$B$3),仕訳日記帳!A2329,IF(AND($A2329=Sheet2!$A$8,仕訳日記帳!$N2329&gt;=Sheet2!$B$8),仕訳日記帳!A2329,IF(AND(OR($A2329=Sheet2!$A$10,$A2329=Sheet2!$A$11,$A2329=Sheet2!$A$12,$A2329=Sheet2!$A$13,$A2329=Sheet2!$A$14,$A2329=Sheet2!$A$15,$A2329=Sheet2!$A$16,$A2329=Sheet2!$A$17),Sheet2!$B$9&lt;=仕訳日記帳!$N2329&lt;Sheet2!$C$10),仕訳日記帳!A2329,""))))</f>
        <v/>
      </c>
      <c r="C2329" t="str">
        <f>IF(AND($A2329=Sheet2!$A$2,仕訳日記帳!$N2329&gt;=Sheet2!$B$2),仕訳日記帳!B2329,IF(AND(OR($A2329=Sheet2!$A$3,$A2329=Sheet2!$A$4,$A2329=Sheet2!$A$5,$A2329=Sheet2!$A$6,$A2329=Sheet2!$A$7,$A2329=Sheet2!$A$9),仕訳日記帳!$N2329&gt;=Sheet2!$B$3),仕訳日記帳!B2329,IF(AND($A2329=Sheet2!$A$8,仕訳日記帳!$N2329&gt;=Sheet2!$B$8),仕訳日記帳!B2329,IF(AND(OR($A2329=Sheet2!$A$10,$A2329=Sheet2!$A$11,$A2329=Sheet2!$A$12,$A2329=Sheet2!$A$13,$A2329=Sheet2!$A$14,$A2329=Sheet2!$A$15,$A2329=Sheet2!$A$16,$A2329=Sheet2!$A$17),Sheet2!$B$9&lt;=仕訳日記帳!$N2329&lt;Sheet2!$C$10),仕訳日記帳!B2329,""))))</f>
        <v/>
      </c>
      <c r="D2329" s="265" t="str">
        <f>IF(AND($A2329=Sheet2!$A$2,仕訳日記帳!$N2329&gt;=Sheet2!$B$2),仕訳日記帳!N2329,IF(AND(OR($A2329=Sheet2!$A$3,$A2329=Sheet2!$A$4,$A2329=Sheet2!$A$5,$A2329=Sheet2!$A$6,$A2329=Sheet2!$A$7,$A2329=Sheet2!$A$9),仕訳日記帳!$N2329&gt;=Sheet2!$B$3),仕訳日記帳!N2329,IF(AND($A2329=Sheet2!$A$8,仕訳日記帳!$N2329&gt;=Sheet2!$B$8),仕訳日記帳!N2329,IF(AND(OR($A2329=Sheet2!$A$10,$A2329=Sheet2!$A$11,$A2329=Sheet2!$A$12,$A2329=Sheet2!$A$13,$A2329=Sheet2!$A$14,$A2329=Sheet2!$A$15,$A2329=Sheet2!$A$16,$A2329=Sheet2!$A$17),Sheet2!$B$9&lt;=仕訳日記帳!$N2329&lt;Sheet2!$C$10),仕訳日記帳!N2329,""))))</f>
        <v/>
      </c>
      <c r="E2329" s="263" t="str">
        <f>IF(AND($A2329=Sheet2!$A$2,仕訳日記帳!$N2329&gt;=Sheet2!$B$2),仕訳日記帳!G2329,IF(AND(OR($A2329=Sheet2!$A$3,$A2329=Sheet2!$A$4,$A2329=Sheet2!$A$5,$A2329=Sheet2!$A$6,$A2329=Sheet2!$A$7,$A2329=Sheet2!$A$9),仕訳日記帳!$N2329&gt;=Sheet2!$B$3),仕訳日記帳!G2329,IF(AND($A2329=Sheet2!$A$8,仕訳日記帳!$N2329&gt;=Sheet2!$B$8),仕訳日記帳!G2329,IF(AND(OR($A2329=Sheet2!$A$10,$A2329=Sheet2!$A$11,$A2329=Sheet2!$A$12,$A2329=Sheet2!$A$13,$A2329=Sheet2!$A$14,$A2329=Sheet2!$A$15,$A2329=Sheet2!$A$16,$A2329=Sheet2!$A$17),Sheet2!$B$9&lt;=仕訳日記帳!$N2329&lt;Sheet2!$C$10),仕訳日記帳!G2329,""))))</f>
        <v/>
      </c>
      <c r="G2329" t="str">
        <f>IF(OR(A2329=Sheet2!$A$2,A2329=Sheet2!$A$3,A2329=Sheet2!$A$4,A2329=Sheet2!$A$5,A2329=Sheet2!$A$6,A2329=Sheet2!$A$7,A2329=Sheet2!$A$8,A2329=Sheet2!$A$9,A2329=Sheet2!$A$10,A2329=Sheet2!$A$11,A2329=Sheet2!$A$12,$A$2=Sheet2!$A$13,A2329=Sheet2!$A$14,$A$2=Sheet2!$A$15,$A$2=Sheet2!$A$16,A2329=Sheet2!$A$17),"該当","")</f>
        <v/>
      </c>
      <c r="H2329" t="str">
        <f>IF(OR(A2329="",G2329=""),"",COUNTIF($G$2:G2329,"該当"))</f>
        <v/>
      </c>
    </row>
    <row r="2330" spans="1:8">
      <c r="A2330" t="str">
        <f>IF(AND(仕訳日記帳!D2330=Sheet2!$A$2,仕訳日記帳!$N2330&gt;=Sheet2!$B$2),仕訳日記帳!D2330,IF(AND(OR(仕訳日記帳!D2330=Sheet2!$A$3,仕訳日記帳!D2330=Sheet2!$A$4,仕訳日記帳!D2330=Sheet2!$A$5,仕訳日記帳!D2330=Sheet2!$A$6,仕訳日記帳!D2330=Sheet2!$A$7,仕訳日記帳!D2330=Sheet2!$A$9),仕訳日記帳!$N2330&gt;=Sheet2!$B$3),仕訳日記帳!D2330,IF(AND(仕訳日記帳!D2330=Sheet2!$A$8,仕訳日記帳!$N2330&gt;=Sheet2!$B$8),仕訳日記帳!D2330,IF(AND(OR(仕訳日記帳!D2330=Sheet2!$A$10,仕訳日記帳!D2330=Sheet2!$A$11,仕訳日記帳!D2330=Sheet2!$A$12,仕訳日記帳!D2330=Sheet2!$A$13,仕訳日記帳!D2330=Sheet2!$A$14,仕訳日記帳!D2330=Sheet2!$A$15,仕訳日記帳!D2330=Sheet2!$A$16,仕訳日記帳!D2330=Sheet2!$A$17),Sheet2!$B$9&lt;=仕訳日記帳!$N2330&lt;Sheet2!$C$10),仕訳日記帳!D2330,""))))</f>
        <v/>
      </c>
      <c r="B2330" s="263" t="str">
        <f>IF(AND($A2330=Sheet2!$A$2,仕訳日記帳!$N2330&gt;=Sheet2!$B$2),仕訳日記帳!A2330,IF(AND(OR($A2330=Sheet2!$A$3,$A2330=Sheet2!$A$4,$A2330=Sheet2!$A$5,$A2330=Sheet2!$A$6,$A2330=Sheet2!$A$7,$A2330=Sheet2!$A$9),仕訳日記帳!$N2330&gt;=Sheet2!$B$3),仕訳日記帳!A2330,IF(AND($A2330=Sheet2!$A$8,仕訳日記帳!$N2330&gt;=Sheet2!$B$8),仕訳日記帳!A2330,IF(AND(OR($A2330=Sheet2!$A$10,$A2330=Sheet2!$A$11,$A2330=Sheet2!$A$12,$A2330=Sheet2!$A$13,$A2330=Sheet2!$A$14,$A2330=Sheet2!$A$15,$A2330=Sheet2!$A$16,$A2330=Sheet2!$A$17),Sheet2!$B$9&lt;=仕訳日記帳!$N2330&lt;Sheet2!$C$10),仕訳日記帳!A2330,""))))</f>
        <v/>
      </c>
      <c r="C2330" t="str">
        <f>IF(AND($A2330=Sheet2!$A$2,仕訳日記帳!$N2330&gt;=Sheet2!$B$2),仕訳日記帳!B2330,IF(AND(OR($A2330=Sheet2!$A$3,$A2330=Sheet2!$A$4,$A2330=Sheet2!$A$5,$A2330=Sheet2!$A$6,$A2330=Sheet2!$A$7,$A2330=Sheet2!$A$9),仕訳日記帳!$N2330&gt;=Sheet2!$B$3),仕訳日記帳!B2330,IF(AND($A2330=Sheet2!$A$8,仕訳日記帳!$N2330&gt;=Sheet2!$B$8),仕訳日記帳!B2330,IF(AND(OR($A2330=Sheet2!$A$10,$A2330=Sheet2!$A$11,$A2330=Sheet2!$A$12,$A2330=Sheet2!$A$13,$A2330=Sheet2!$A$14,$A2330=Sheet2!$A$15,$A2330=Sheet2!$A$16,$A2330=Sheet2!$A$17),Sheet2!$B$9&lt;=仕訳日記帳!$N2330&lt;Sheet2!$C$10),仕訳日記帳!B2330,""))))</f>
        <v/>
      </c>
      <c r="D2330" s="265" t="str">
        <f>IF(AND($A2330=Sheet2!$A$2,仕訳日記帳!$N2330&gt;=Sheet2!$B$2),仕訳日記帳!N2330,IF(AND(OR($A2330=Sheet2!$A$3,$A2330=Sheet2!$A$4,$A2330=Sheet2!$A$5,$A2330=Sheet2!$A$6,$A2330=Sheet2!$A$7,$A2330=Sheet2!$A$9),仕訳日記帳!$N2330&gt;=Sheet2!$B$3),仕訳日記帳!N2330,IF(AND($A2330=Sheet2!$A$8,仕訳日記帳!$N2330&gt;=Sheet2!$B$8),仕訳日記帳!N2330,IF(AND(OR($A2330=Sheet2!$A$10,$A2330=Sheet2!$A$11,$A2330=Sheet2!$A$12,$A2330=Sheet2!$A$13,$A2330=Sheet2!$A$14,$A2330=Sheet2!$A$15,$A2330=Sheet2!$A$16,$A2330=Sheet2!$A$17),Sheet2!$B$9&lt;=仕訳日記帳!$N2330&lt;Sheet2!$C$10),仕訳日記帳!N2330,""))))</f>
        <v/>
      </c>
      <c r="E2330" s="263" t="str">
        <f>IF(AND($A2330=Sheet2!$A$2,仕訳日記帳!$N2330&gt;=Sheet2!$B$2),仕訳日記帳!G2330,IF(AND(OR($A2330=Sheet2!$A$3,$A2330=Sheet2!$A$4,$A2330=Sheet2!$A$5,$A2330=Sheet2!$A$6,$A2330=Sheet2!$A$7,$A2330=Sheet2!$A$9),仕訳日記帳!$N2330&gt;=Sheet2!$B$3),仕訳日記帳!G2330,IF(AND($A2330=Sheet2!$A$8,仕訳日記帳!$N2330&gt;=Sheet2!$B$8),仕訳日記帳!G2330,IF(AND(OR($A2330=Sheet2!$A$10,$A2330=Sheet2!$A$11,$A2330=Sheet2!$A$12,$A2330=Sheet2!$A$13,$A2330=Sheet2!$A$14,$A2330=Sheet2!$A$15,$A2330=Sheet2!$A$16,$A2330=Sheet2!$A$17),Sheet2!$B$9&lt;=仕訳日記帳!$N2330&lt;Sheet2!$C$10),仕訳日記帳!G2330,""))))</f>
        <v/>
      </c>
      <c r="G2330" t="str">
        <f>IF(OR(A2330=Sheet2!$A$2,A2330=Sheet2!$A$3,A2330=Sheet2!$A$4,A2330=Sheet2!$A$5,A2330=Sheet2!$A$6,A2330=Sheet2!$A$7,A2330=Sheet2!$A$8,A2330=Sheet2!$A$9,A2330=Sheet2!$A$10,A2330=Sheet2!$A$11,A2330=Sheet2!$A$12,$A$2=Sheet2!$A$13,A2330=Sheet2!$A$14,$A$2=Sheet2!$A$15,$A$2=Sheet2!$A$16,A2330=Sheet2!$A$17),"該当","")</f>
        <v/>
      </c>
      <c r="H2330" t="str">
        <f>IF(OR(A2330="",G2330=""),"",COUNTIF($G$2:G2330,"該当"))</f>
        <v/>
      </c>
    </row>
    <row r="2331" spans="1:8">
      <c r="A2331" t="str">
        <f>IF(AND(仕訳日記帳!D2331=Sheet2!$A$2,仕訳日記帳!$N2331&gt;=Sheet2!$B$2),仕訳日記帳!D2331,IF(AND(OR(仕訳日記帳!D2331=Sheet2!$A$3,仕訳日記帳!D2331=Sheet2!$A$4,仕訳日記帳!D2331=Sheet2!$A$5,仕訳日記帳!D2331=Sheet2!$A$6,仕訳日記帳!D2331=Sheet2!$A$7,仕訳日記帳!D2331=Sheet2!$A$9),仕訳日記帳!$N2331&gt;=Sheet2!$B$3),仕訳日記帳!D2331,IF(AND(仕訳日記帳!D2331=Sheet2!$A$8,仕訳日記帳!$N2331&gt;=Sheet2!$B$8),仕訳日記帳!D2331,IF(AND(OR(仕訳日記帳!D2331=Sheet2!$A$10,仕訳日記帳!D2331=Sheet2!$A$11,仕訳日記帳!D2331=Sheet2!$A$12,仕訳日記帳!D2331=Sheet2!$A$13,仕訳日記帳!D2331=Sheet2!$A$14,仕訳日記帳!D2331=Sheet2!$A$15,仕訳日記帳!D2331=Sheet2!$A$16,仕訳日記帳!D2331=Sheet2!$A$17),Sheet2!$B$9&lt;=仕訳日記帳!$N2331&lt;Sheet2!$C$10),仕訳日記帳!D2331,""))))</f>
        <v/>
      </c>
      <c r="B2331" s="263" t="str">
        <f>IF(AND($A2331=Sheet2!$A$2,仕訳日記帳!$N2331&gt;=Sheet2!$B$2),仕訳日記帳!A2331,IF(AND(OR($A2331=Sheet2!$A$3,$A2331=Sheet2!$A$4,$A2331=Sheet2!$A$5,$A2331=Sheet2!$A$6,$A2331=Sheet2!$A$7,$A2331=Sheet2!$A$9),仕訳日記帳!$N2331&gt;=Sheet2!$B$3),仕訳日記帳!A2331,IF(AND($A2331=Sheet2!$A$8,仕訳日記帳!$N2331&gt;=Sheet2!$B$8),仕訳日記帳!A2331,IF(AND(OR($A2331=Sheet2!$A$10,$A2331=Sheet2!$A$11,$A2331=Sheet2!$A$12,$A2331=Sheet2!$A$13,$A2331=Sheet2!$A$14,$A2331=Sheet2!$A$15,$A2331=Sheet2!$A$16,$A2331=Sheet2!$A$17),Sheet2!$B$9&lt;=仕訳日記帳!$N2331&lt;Sheet2!$C$10),仕訳日記帳!A2331,""))))</f>
        <v/>
      </c>
      <c r="C2331" t="str">
        <f>IF(AND($A2331=Sheet2!$A$2,仕訳日記帳!$N2331&gt;=Sheet2!$B$2),仕訳日記帳!B2331,IF(AND(OR($A2331=Sheet2!$A$3,$A2331=Sheet2!$A$4,$A2331=Sheet2!$A$5,$A2331=Sheet2!$A$6,$A2331=Sheet2!$A$7,$A2331=Sheet2!$A$9),仕訳日記帳!$N2331&gt;=Sheet2!$B$3),仕訳日記帳!B2331,IF(AND($A2331=Sheet2!$A$8,仕訳日記帳!$N2331&gt;=Sheet2!$B$8),仕訳日記帳!B2331,IF(AND(OR($A2331=Sheet2!$A$10,$A2331=Sheet2!$A$11,$A2331=Sheet2!$A$12,$A2331=Sheet2!$A$13,$A2331=Sheet2!$A$14,$A2331=Sheet2!$A$15,$A2331=Sheet2!$A$16,$A2331=Sheet2!$A$17),Sheet2!$B$9&lt;=仕訳日記帳!$N2331&lt;Sheet2!$C$10),仕訳日記帳!B2331,""))))</f>
        <v/>
      </c>
      <c r="D2331" s="265" t="str">
        <f>IF(AND($A2331=Sheet2!$A$2,仕訳日記帳!$N2331&gt;=Sheet2!$B$2),仕訳日記帳!N2331,IF(AND(OR($A2331=Sheet2!$A$3,$A2331=Sheet2!$A$4,$A2331=Sheet2!$A$5,$A2331=Sheet2!$A$6,$A2331=Sheet2!$A$7,$A2331=Sheet2!$A$9),仕訳日記帳!$N2331&gt;=Sheet2!$B$3),仕訳日記帳!N2331,IF(AND($A2331=Sheet2!$A$8,仕訳日記帳!$N2331&gt;=Sheet2!$B$8),仕訳日記帳!N2331,IF(AND(OR($A2331=Sheet2!$A$10,$A2331=Sheet2!$A$11,$A2331=Sheet2!$A$12,$A2331=Sheet2!$A$13,$A2331=Sheet2!$A$14,$A2331=Sheet2!$A$15,$A2331=Sheet2!$A$16,$A2331=Sheet2!$A$17),Sheet2!$B$9&lt;=仕訳日記帳!$N2331&lt;Sheet2!$C$10),仕訳日記帳!N2331,""))))</f>
        <v/>
      </c>
      <c r="E2331" s="263" t="str">
        <f>IF(AND($A2331=Sheet2!$A$2,仕訳日記帳!$N2331&gt;=Sheet2!$B$2),仕訳日記帳!G2331,IF(AND(OR($A2331=Sheet2!$A$3,$A2331=Sheet2!$A$4,$A2331=Sheet2!$A$5,$A2331=Sheet2!$A$6,$A2331=Sheet2!$A$7,$A2331=Sheet2!$A$9),仕訳日記帳!$N2331&gt;=Sheet2!$B$3),仕訳日記帳!G2331,IF(AND($A2331=Sheet2!$A$8,仕訳日記帳!$N2331&gt;=Sheet2!$B$8),仕訳日記帳!G2331,IF(AND(OR($A2331=Sheet2!$A$10,$A2331=Sheet2!$A$11,$A2331=Sheet2!$A$12,$A2331=Sheet2!$A$13,$A2331=Sheet2!$A$14,$A2331=Sheet2!$A$15,$A2331=Sheet2!$A$16,$A2331=Sheet2!$A$17),Sheet2!$B$9&lt;=仕訳日記帳!$N2331&lt;Sheet2!$C$10),仕訳日記帳!G2331,""))))</f>
        <v/>
      </c>
      <c r="G2331" t="str">
        <f>IF(OR(A2331=Sheet2!$A$2,A2331=Sheet2!$A$3,A2331=Sheet2!$A$4,A2331=Sheet2!$A$5,A2331=Sheet2!$A$6,A2331=Sheet2!$A$7,A2331=Sheet2!$A$8,A2331=Sheet2!$A$9,A2331=Sheet2!$A$10,A2331=Sheet2!$A$11,A2331=Sheet2!$A$12,$A$2=Sheet2!$A$13,A2331=Sheet2!$A$14,$A$2=Sheet2!$A$15,$A$2=Sheet2!$A$16,A2331=Sheet2!$A$17),"該当","")</f>
        <v/>
      </c>
      <c r="H2331" t="str">
        <f>IF(OR(A2331="",G2331=""),"",COUNTIF($G$2:G2331,"該当"))</f>
        <v/>
      </c>
    </row>
    <row r="2332" spans="1:8">
      <c r="A2332" t="str">
        <f>IF(AND(仕訳日記帳!D2332=Sheet2!$A$2,仕訳日記帳!$N2332&gt;=Sheet2!$B$2),仕訳日記帳!D2332,IF(AND(OR(仕訳日記帳!D2332=Sheet2!$A$3,仕訳日記帳!D2332=Sheet2!$A$4,仕訳日記帳!D2332=Sheet2!$A$5,仕訳日記帳!D2332=Sheet2!$A$6,仕訳日記帳!D2332=Sheet2!$A$7,仕訳日記帳!D2332=Sheet2!$A$9),仕訳日記帳!$N2332&gt;=Sheet2!$B$3),仕訳日記帳!D2332,IF(AND(仕訳日記帳!D2332=Sheet2!$A$8,仕訳日記帳!$N2332&gt;=Sheet2!$B$8),仕訳日記帳!D2332,IF(AND(OR(仕訳日記帳!D2332=Sheet2!$A$10,仕訳日記帳!D2332=Sheet2!$A$11,仕訳日記帳!D2332=Sheet2!$A$12,仕訳日記帳!D2332=Sheet2!$A$13,仕訳日記帳!D2332=Sheet2!$A$14,仕訳日記帳!D2332=Sheet2!$A$15,仕訳日記帳!D2332=Sheet2!$A$16,仕訳日記帳!D2332=Sheet2!$A$17),Sheet2!$B$9&lt;=仕訳日記帳!$N2332&lt;Sheet2!$C$10),仕訳日記帳!D2332,""))))</f>
        <v/>
      </c>
      <c r="B2332" s="263" t="str">
        <f>IF(AND($A2332=Sheet2!$A$2,仕訳日記帳!$N2332&gt;=Sheet2!$B$2),仕訳日記帳!A2332,IF(AND(OR($A2332=Sheet2!$A$3,$A2332=Sheet2!$A$4,$A2332=Sheet2!$A$5,$A2332=Sheet2!$A$6,$A2332=Sheet2!$A$7,$A2332=Sheet2!$A$9),仕訳日記帳!$N2332&gt;=Sheet2!$B$3),仕訳日記帳!A2332,IF(AND($A2332=Sheet2!$A$8,仕訳日記帳!$N2332&gt;=Sheet2!$B$8),仕訳日記帳!A2332,IF(AND(OR($A2332=Sheet2!$A$10,$A2332=Sheet2!$A$11,$A2332=Sheet2!$A$12,$A2332=Sheet2!$A$13,$A2332=Sheet2!$A$14,$A2332=Sheet2!$A$15,$A2332=Sheet2!$A$16,$A2332=Sheet2!$A$17),Sheet2!$B$9&lt;=仕訳日記帳!$N2332&lt;Sheet2!$C$10),仕訳日記帳!A2332,""))))</f>
        <v/>
      </c>
      <c r="C2332" t="str">
        <f>IF(AND($A2332=Sheet2!$A$2,仕訳日記帳!$N2332&gt;=Sheet2!$B$2),仕訳日記帳!B2332,IF(AND(OR($A2332=Sheet2!$A$3,$A2332=Sheet2!$A$4,$A2332=Sheet2!$A$5,$A2332=Sheet2!$A$6,$A2332=Sheet2!$A$7,$A2332=Sheet2!$A$9),仕訳日記帳!$N2332&gt;=Sheet2!$B$3),仕訳日記帳!B2332,IF(AND($A2332=Sheet2!$A$8,仕訳日記帳!$N2332&gt;=Sheet2!$B$8),仕訳日記帳!B2332,IF(AND(OR($A2332=Sheet2!$A$10,$A2332=Sheet2!$A$11,$A2332=Sheet2!$A$12,$A2332=Sheet2!$A$13,$A2332=Sheet2!$A$14,$A2332=Sheet2!$A$15,$A2332=Sheet2!$A$16,$A2332=Sheet2!$A$17),Sheet2!$B$9&lt;=仕訳日記帳!$N2332&lt;Sheet2!$C$10),仕訳日記帳!B2332,""))))</f>
        <v/>
      </c>
      <c r="D2332" s="265" t="str">
        <f>IF(AND($A2332=Sheet2!$A$2,仕訳日記帳!$N2332&gt;=Sheet2!$B$2),仕訳日記帳!N2332,IF(AND(OR($A2332=Sheet2!$A$3,$A2332=Sheet2!$A$4,$A2332=Sheet2!$A$5,$A2332=Sheet2!$A$6,$A2332=Sheet2!$A$7,$A2332=Sheet2!$A$9),仕訳日記帳!$N2332&gt;=Sheet2!$B$3),仕訳日記帳!N2332,IF(AND($A2332=Sheet2!$A$8,仕訳日記帳!$N2332&gt;=Sheet2!$B$8),仕訳日記帳!N2332,IF(AND(OR($A2332=Sheet2!$A$10,$A2332=Sheet2!$A$11,$A2332=Sheet2!$A$12,$A2332=Sheet2!$A$13,$A2332=Sheet2!$A$14,$A2332=Sheet2!$A$15,$A2332=Sheet2!$A$16,$A2332=Sheet2!$A$17),Sheet2!$B$9&lt;=仕訳日記帳!$N2332&lt;Sheet2!$C$10),仕訳日記帳!N2332,""))))</f>
        <v/>
      </c>
      <c r="E2332" s="263" t="str">
        <f>IF(AND($A2332=Sheet2!$A$2,仕訳日記帳!$N2332&gt;=Sheet2!$B$2),仕訳日記帳!G2332,IF(AND(OR($A2332=Sheet2!$A$3,$A2332=Sheet2!$A$4,$A2332=Sheet2!$A$5,$A2332=Sheet2!$A$6,$A2332=Sheet2!$A$7,$A2332=Sheet2!$A$9),仕訳日記帳!$N2332&gt;=Sheet2!$B$3),仕訳日記帳!G2332,IF(AND($A2332=Sheet2!$A$8,仕訳日記帳!$N2332&gt;=Sheet2!$B$8),仕訳日記帳!G2332,IF(AND(OR($A2332=Sheet2!$A$10,$A2332=Sheet2!$A$11,$A2332=Sheet2!$A$12,$A2332=Sheet2!$A$13,$A2332=Sheet2!$A$14,$A2332=Sheet2!$A$15,$A2332=Sheet2!$A$16,$A2332=Sheet2!$A$17),Sheet2!$B$9&lt;=仕訳日記帳!$N2332&lt;Sheet2!$C$10),仕訳日記帳!G2332,""))))</f>
        <v/>
      </c>
      <c r="G2332" t="str">
        <f>IF(OR(A2332=Sheet2!$A$2,A2332=Sheet2!$A$3,A2332=Sheet2!$A$4,A2332=Sheet2!$A$5,A2332=Sheet2!$A$6,A2332=Sheet2!$A$7,A2332=Sheet2!$A$8,A2332=Sheet2!$A$9,A2332=Sheet2!$A$10,A2332=Sheet2!$A$11,A2332=Sheet2!$A$12,$A$2=Sheet2!$A$13,A2332=Sheet2!$A$14,$A$2=Sheet2!$A$15,$A$2=Sheet2!$A$16,A2332=Sheet2!$A$17),"該当","")</f>
        <v/>
      </c>
      <c r="H2332" t="str">
        <f>IF(OR(A2332="",G2332=""),"",COUNTIF($G$2:G2332,"該当"))</f>
        <v/>
      </c>
    </row>
    <row r="2333" spans="1:8">
      <c r="A2333" t="str">
        <f>IF(AND(仕訳日記帳!D2333=Sheet2!$A$2,仕訳日記帳!$N2333&gt;=Sheet2!$B$2),仕訳日記帳!D2333,IF(AND(OR(仕訳日記帳!D2333=Sheet2!$A$3,仕訳日記帳!D2333=Sheet2!$A$4,仕訳日記帳!D2333=Sheet2!$A$5,仕訳日記帳!D2333=Sheet2!$A$6,仕訳日記帳!D2333=Sheet2!$A$7,仕訳日記帳!D2333=Sheet2!$A$9),仕訳日記帳!$N2333&gt;=Sheet2!$B$3),仕訳日記帳!D2333,IF(AND(仕訳日記帳!D2333=Sheet2!$A$8,仕訳日記帳!$N2333&gt;=Sheet2!$B$8),仕訳日記帳!D2333,IF(AND(OR(仕訳日記帳!D2333=Sheet2!$A$10,仕訳日記帳!D2333=Sheet2!$A$11,仕訳日記帳!D2333=Sheet2!$A$12,仕訳日記帳!D2333=Sheet2!$A$13,仕訳日記帳!D2333=Sheet2!$A$14,仕訳日記帳!D2333=Sheet2!$A$15,仕訳日記帳!D2333=Sheet2!$A$16,仕訳日記帳!D2333=Sheet2!$A$17),Sheet2!$B$9&lt;=仕訳日記帳!$N2333&lt;Sheet2!$C$10),仕訳日記帳!D2333,""))))</f>
        <v/>
      </c>
      <c r="B2333" s="263" t="str">
        <f>IF(AND($A2333=Sheet2!$A$2,仕訳日記帳!$N2333&gt;=Sheet2!$B$2),仕訳日記帳!A2333,IF(AND(OR($A2333=Sheet2!$A$3,$A2333=Sheet2!$A$4,$A2333=Sheet2!$A$5,$A2333=Sheet2!$A$6,$A2333=Sheet2!$A$7,$A2333=Sheet2!$A$9),仕訳日記帳!$N2333&gt;=Sheet2!$B$3),仕訳日記帳!A2333,IF(AND($A2333=Sheet2!$A$8,仕訳日記帳!$N2333&gt;=Sheet2!$B$8),仕訳日記帳!A2333,IF(AND(OR($A2333=Sheet2!$A$10,$A2333=Sheet2!$A$11,$A2333=Sheet2!$A$12,$A2333=Sheet2!$A$13,$A2333=Sheet2!$A$14,$A2333=Sheet2!$A$15,$A2333=Sheet2!$A$16,$A2333=Sheet2!$A$17),Sheet2!$B$9&lt;=仕訳日記帳!$N2333&lt;Sheet2!$C$10),仕訳日記帳!A2333,""))))</f>
        <v/>
      </c>
      <c r="C2333" t="str">
        <f>IF(AND($A2333=Sheet2!$A$2,仕訳日記帳!$N2333&gt;=Sheet2!$B$2),仕訳日記帳!B2333,IF(AND(OR($A2333=Sheet2!$A$3,$A2333=Sheet2!$A$4,$A2333=Sheet2!$A$5,$A2333=Sheet2!$A$6,$A2333=Sheet2!$A$7,$A2333=Sheet2!$A$9),仕訳日記帳!$N2333&gt;=Sheet2!$B$3),仕訳日記帳!B2333,IF(AND($A2333=Sheet2!$A$8,仕訳日記帳!$N2333&gt;=Sheet2!$B$8),仕訳日記帳!B2333,IF(AND(OR($A2333=Sheet2!$A$10,$A2333=Sheet2!$A$11,$A2333=Sheet2!$A$12,$A2333=Sheet2!$A$13,$A2333=Sheet2!$A$14,$A2333=Sheet2!$A$15,$A2333=Sheet2!$A$16,$A2333=Sheet2!$A$17),Sheet2!$B$9&lt;=仕訳日記帳!$N2333&lt;Sheet2!$C$10),仕訳日記帳!B2333,""))))</f>
        <v/>
      </c>
      <c r="D2333" s="265" t="str">
        <f>IF(AND($A2333=Sheet2!$A$2,仕訳日記帳!$N2333&gt;=Sheet2!$B$2),仕訳日記帳!N2333,IF(AND(OR($A2333=Sheet2!$A$3,$A2333=Sheet2!$A$4,$A2333=Sheet2!$A$5,$A2333=Sheet2!$A$6,$A2333=Sheet2!$A$7,$A2333=Sheet2!$A$9),仕訳日記帳!$N2333&gt;=Sheet2!$B$3),仕訳日記帳!N2333,IF(AND($A2333=Sheet2!$A$8,仕訳日記帳!$N2333&gt;=Sheet2!$B$8),仕訳日記帳!N2333,IF(AND(OR($A2333=Sheet2!$A$10,$A2333=Sheet2!$A$11,$A2333=Sheet2!$A$12,$A2333=Sheet2!$A$13,$A2333=Sheet2!$A$14,$A2333=Sheet2!$A$15,$A2333=Sheet2!$A$16,$A2333=Sheet2!$A$17),Sheet2!$B$9&lt;=仕訳日記帳!$N2333&lt;Sheet2!$C$10),仕訳日記帳!N2333,""))))</f>
        <v/>
      </c>
      <c r="E2333" s="263" t="str">
        <f>IF(AND($A2333=Sheet2!$A$2,仕訳日記帳!$N2333&gt;=Sheet2!$B$2),仕訳日記帳!G2333,IF(AND(OR($A2333=Sheet2!$A$3,$A2333=Sheet2!$A$4,$A2333=Sheet2!$A$5,$A2333=Sheet2!$A$6,$A2333=Sheet2!$A$7,$A2333=Sheet2!$A$9),仕訳日記帳!$N2333&gt;=Sheet2!$B$3),仕訳日記帳!G2333,IF(AND($A2333=Sheet2!$A$8,仕訳日記帳!$N2333&gt;=Sheet2!$B$8),仕訳日記帳!G2333,IF(AND(OR($A2333=Sheet2!$A$10,$A2333=Sheet2!$A$11,$A2333=Sheet2!$A$12,$A2333=Sheet2!$A$13,$A2333=Sheet2!$A$14,$A2333=Sheet2!$A$15,$A2333=Sheet2!$A$16,$A2333=Sheet2!$A$17),Sheet2!$B$9&lt;=仕訳日記帳!$N2333&lt;Sheet2!$C$10),仕訳日記帳!G2333,""))))</f>
        <v/>
      </c>
      <c r="G2333" t="str">
        <f>IF(OR(A2333=Sheet2!$A$2,A2333=Sheet2!$A$3,A2333=Sheet2!$A$4,A2333=Sheet2!$A$5,A2333=Sheet2!$A$6,A2333=Sheet2!$A$7,A2333=Sheet2!$A$8,A2333=Sheet2!$A$9,A2333=Sheet2!$A$10,A2333=Sheet2!$A$11,A2333=Sheet2!$A$12,$A$2=Sheet2!$A$13,A2333=Sheet2!$A$14,$A$2=Sheet2!$A$15,$A$2=Sheet2!$A$16,A2333=Sheet2!$A$17),"該当","")</f>
        <v/>
      </c>
      <c r="H2333" t="str">
        <f>IF(OR(A2333="",G2333=""),"",COUNTIF($G$2:G2333,"該当"))</f>
        <v/>
      </c>
    </row>
    <row r="2334" spans="1:8">
      <c r="A2334" t="str">
        <f>IF(AND(仕訳日記帳!D2334=Sheet2!$A$2,仕訳日記帳!$N2334&gt;=Sheet2!$B$2),仕訳日記帳!D2334,IF(AND(OR(仕訳日記帳!D2334=Sheet2!$A$3,仕訳日記帳!D2334=Sheet2!$A$4,仕訳日記帳!D2334=Sheet2!$A$5,仕訳日記帳!D2334=Sheet2!$A$6,仕訳日記帳!D2334=Sheet2!$A$7,仕訳日記帳!D2334=Sheet2!$A$9),仕訳日記帳!$N2334&gt;=Sheet2!$B$3),仕訳日記帳!D2334,IF(AND(仕訳日記帳!D2334=Sheet2!$A$8,仕訳日記帳!$N2334&gt;=Sheet2!$B$8),仕訳日記帳!D2334,IF(AND(OR(仕訳日記帳!D2334=Sheet2!$A$10,仕訳日記帳!D2334=Sheet2!$A$11,仕訳日記帳!D2334=Sheet2!$A$12,仕訳日記帳!D2334=Sheet2!$A$13,仕訳日記帳!D2334=Sheet2!$A$14,仕訳日記帳!D2334=Sheet2!$A$15,仕訳日記帳!D2334=Sheet2!$A$16,仕訳日記帳!D2334=Sheet2!$A$17),Sheet2!$B$9&lt;=仕訳日記帳!$N2334&lt;Sheet2!$C$10),仕訳日記帳!D2334,""))))</f>
        <v/>
      </c>
      <c r="B2334" s="263" t="str">
        <f>IF(AND($A2334=Sheet2!$A$2,仕訳日記帳!$N2334&gt;=Sheet2!$B$2),仕訳日記帳!A2334,IF(AND(OR($A2334=Sheet2!$A$3,$A2334=Sheet2!$A$4,$A2334=Sheet2!$A$5,$A2334=Sheet2!$A$6,$A2334=Sheet2!$A$7,$A2334=Sheet2!$A$9),仕訳日記帳!$N2334&gt;=Sheet2!$B$3),仕訳日記帳!A2334,IF(AND($A2334=Sheet2!$A$8,仕訳日記帳!$N2334&gt;=Sheet2!$B$8),仕訳日記帳!A2334,IF(AND(OR($A2334=Sheet2!$A$10,$A2334=Sheet2!$A$11,$A2334=Sheet2!$A$12,$A2334=Sheet2!$A$13,$A2334=Sheet2!$A$14,$A2334=Sheet2!$A$15,$A2334=Sheet2!$A$16,$A2334=Sheet2!$A$17),Sheet2!$B$9&lt;=仕訳日記帳!$N2334&lt;Sheet2!$C$10),仕訳日記帳!A2334,""))))</f>
        <v/>
      </c>
      <c r="C2334" t="str">
        <f>IF(AND($A2334=Sheet2!$A$2,仕訳日記帳!$N2334&gt;=Sheet2!$B$2),仕訳日記帳!B2334,IF(AND(OR($A2334=Sheet2!$A$3,$A2334=Sheet2!$A$4,$A2334=Sheet2!$A$5,$A2334=Sheet2!$A$6,$A2334=Sheet2!$A$7,$A2334=Sheet2!$A$9),仕訳日記帳!$N2334&gt;=Sheet2!$B$3),仕訳日記帳!B2334,IF(AND($A2334=Sheet2!$A$8,仕訳日記帳!$N2334&gt;=Sheet2!$B$8),仕訳日記帳!B2334,IF(AND(OR($A2334=Sheet2!$A$10,$A2334=Sheet2!$A$11,$A2334=Sheet2!$A$12,$A2334=Sheet2!$A$13,$A2334=Sheet2!$A$14,$A2334=Sheet2!$A$15,$A2334=Sheet2!$A$16,$A2334=Sheet2!$A$17),Sheet2!$B$9&lt;=仕訳日記帳!$N2334&lt;Sheet2!$C$10),仕訳日記帳!B2334,""))))</f>
        <v/>
      </c>
      <c r="D2334" s="265" t="str">
        <f>IF(AND($A2334=Sheet2!$A$2,仕訳日記帳!$N2334&gt;=Sheet2!$B$2),仕訳日記帳!N2334,IF(AND(OR($A2334=Sheet2!$A$3,$A2334=Sheet2!$A$4,$A2334=Sheet2!$A$5,$A2334=Sheet2!$A$6,$A2334=Sheet2!$A$7,$A2334=Sheet2!$A$9),仕訳日記帳!$N2334&gt;=Sheet2!$B$3),仕訳日記帳!N2334,IF(AND($A2334=Sheet2!$A$8,仕訳日記帳!$N2334&gt;=Sheet2!$B$8),仕訳日記帳!N2334,IF(AND(OR($A2334=Sheet2!$A$10,$A2334=Sheet2!$A$11,$A2334=Sheet2!$A$12,$A2334=Sheet2!$A$13,$A2334=Sheet2!$A$14,$A2334=Sheet2!$A$15,$A2334=Sheet2!$A$16,$A2334=Sheet2!$A$17),Sheet2!$B$9&lt;=仕訳日記帳!$N2334&lt;Sheet2!$C$10),仕訳日記帳!N2334,""))))</f>
        <v/>
      </c>
      <c r="E2334" s="263" t="str">
        <f>IF(AND($A2334=Sheet2!$A$2,仕訳日記帳!$N2334&gt;=Sheet2!$B$2),仕訳日記帳!G2334,IF(AND(OR($A2334=Sheet2!$A$3,$A2334=Sheet2!$A$4,$A2334=Sheet2!$A$5,$A2334=Sheet2!$A$6,$A2334=Sheet2!$A$7,$A2334=Sheet2!$A$9),仕訳日記帳!$N2334&gt;=Sheet2!$B$3),仕訳日記帳!G2334,IF(AND($A2334=Sheet2!$A$8,仕訳日記帳!$N2334&gt;=Sheet2!$B$8),仕訳日記帳!G2334,IF(AND(OR($A2334=Sheet2!$A$10,$A2334=Sheet2!$A$11,$A2334=Sheet2!$A$12,$A2334=Sheet2!$A$13,$A2334=Sheet2!$A$14,$A2334=Sheet2!$A$15,$A2334=Sheet2!$A$16,$A2334=Sheet2!$A$17),Sheet2!$B$9&lt;=仕訳日記帳!$N2334&lt;Sheet2!$C$10),仕訳日記帳!G2334,""))))</f>
        <v/>
      </c>
      <c r="G2334" t="str">
        <f>IF(OR(A2334=Sheet2!$A$2,A2334=Sheet2!$A$3,A2334=Sheet2!$A$4,A2334=Sheet2!$A$5,A2334=Sheet2!$A$6,A2334=Sheet2!$A$7,A2334=Sheet2!$A$8,A2334=Sheet2!$A$9,A2334=Sheet2!$A$10,A2334=Sheet2!$A$11,A2334=Sheet2!$A$12,$A$2=Sheet2!$A$13,A2334=Sheet2!$A$14,$A$2=Sheet2!$A$15,$A$2=Sheet2!$A$16,A2334=Sheet2!$A$17),"該当","")</f>
        <v/>
      </c>
      <c r="H2334" t="str">
        <f>IF(OR(A2334="",G2334=""),"",COUNTIF($G$2:G2334,"該当"))</f>
        <v/>
      </c>
    </row>
    <row r="2335" spans="1:8">
      <c r="A2335" t="str">
        <f>IF(AND(仕訳日記帳!D2335=Sheet2!$A$2,仕訳日記帳!$N2335&gt;=Sheet2!$B$2),仕訳日記帳!D2335,IF(AND(OR(仕訳日記帳!D2335=Sheet2!$A$3,仕訳日記帳!D2335=Sheet2!$A$4,仕訳日記帳!D2335=Sheet2!$A$5,仕訳日記帳!D2335=Sheet2!$A$6,仕訳日記帳!D2335=Sheet2!$A$7,仕訳日記帳!D2335=Sheet2!$A$9),仕訳日記帳!$N2335&gt;=Sheet2!$B$3),仕訳日記帳!D2335,IF(AND(仕訳日記帳!D2335=Sheet2!$A$8,仕訳日記帳!$N2335&gt;=Sheet2!$B$8),仕訳日記帳!D2335,IF(AND(OR(仕訳日記帳!D2335=Sheet2!$A$10,仕訳日記帳!D2335=Sheet2!$A$11,仕訳日記帳!D2335=Sheet2!$A$12,仕訳日記帳!D2335=Sheet2!$A$13,仕訳日記帳!D2335=Sheet2!$A$14,仕訳日記帳!D2335=Sheet2!$A$15,仕訳日記帳!D2335=Sheet2!$A$16,仕訳日記帳!D2335=Sheet2!$A$17),Sheet2!$B$9&lt;=仕訳日記帳!$N2335&lt;Sheet2!$C$10),仕訳日記帳!D2335,""))))</f>
        <v/>
      </c>
      <c r="B2335" s="263" t="str">
        <f>IF(AND($A2335=Sheet2!$A$2,仕訳日記帳!$N2335&gt;=Sheet2!$B$2),仕訳日記帳!A2335,IF(AND(OR($A2335=Sheet2!$A$3,$A2335=Sheet2!$A$4,$A2335=Sheet2!$A$5,$A2335=Sheet2!$A$6,$A2335=Sheet2!$A$7,$A2335=Sheet2!$A$9),仕訳日記帳!$N2335&gt;=Sheet2!$B$3),仕訳日記帳!A2335,IF(AND($A2335=Sheet2!$A$8,仕訳日記帳!$N2335&gt;=Sheet2!$B$8),仕訳日記帳!A2335,IF(AND(OR($A2335=Sheet2!$A$10,$A2335=Sheet2!$A$11,$A2335=Sheet2!$A$12,$A2335=Sheet2!$A$13,$A2335=Sheet2!$A$14,$A2335=Sheet2!$A$15,$A2335=Sheet2!$A$16,$A2335=Sheet2!$A$17),Sheet2!$B$9&lt;=仕訳日記帳!$N2335&lt;Sheet2!$C$10),仕訳日記帳!A2335,""))))</f>
        <v/>
      </c>
      <c r="C2335" t="str">
        <f>IF(AND($A2335=Sheet2!$A$2,仕訳日記帳!$N2335&gt;=Sheet2!$B$2),仕訳日記帳!B2335,IF(AND(OR($A2335=Sheet2!$A$3,$A2335=Sheet2!$A$4,$A2335=Sheet2!$A$5,$A2335=Sheet2!$A$6,$A2335=Sheet2!$A$7,$A2335=Sheet2!$A$9),仕訳日記帳!$N2335&gt;=Sheet2!$B$3),仕訳日記帳!B2335,IF(AND($A2335=Sheet2!$A$8,仕訳日記帳!$N2335&gt;=Sheet2!$B$8),仕訳日記帳!B2335,IF(AND(OR($A2335=Sheet2!$A$10,$A2335=Sheet2!$A$11,$A2335=Sheet2!$A$12,$A2335=Sheet2!$A$13,$A2335=Sheet2!$A$14,$A2335=Sheet2!$A$15,$A2335=Sheet2!$A$16,$A2335=Sheet2!$A$17),Sheet2!$B$9&lt;=仕訳日記帳!$N2335&lt;Sheet2!$C$10),仕訳日記帳!B2335,""))))</f>
        <v/>
      </c>
      <c r="D2335" s="265" t="str">
        <f>IF(AND($A2335=Sheet2!$A$2,仕訳日記帳!$N2335&gt;=Sheet2!$B$2),仕訳日記帳!N2335,IF(AND(OR($A2335=Sheet2!$A$3,$A2335=Sheet2!$A$4,$A2335=Sheet2!$A$5,$A2335=Sheet2!$A$6,$A2335=Sheet2!$A$7,$A2335=Sheet2!$A$9),仕訳日記帳!$N2335&gt;=Sheet2!$B$3),仕訳日記帳!N2335,IF(AND($A2335=Sheet2!$A$8,仕訳日記帳!$N2335&gt;=Sheet2!$B$8),仕訳日記帳!N2335,IF(AND(OR($A2335=Sheet2!$A$10,$A2335=Sheet2!$A$11,$A2335=Sheet2!$A$12,$A2335=Sheet2!$A$13,$A2335=Sheet2!$A$14,$A2335=Sheet2!$A$15,$A2335=Sheet2!$A$16,$A2335=Sheet2!$A$17),Sheet2!$B$9&lt;=仕訳日記帳!$N2335&lt;Sheet2!$C$10),仕訳日記帳!N2335,""))))</f>
        <v/>
      </c>
      <c r="E2335" s="263" t="str">
        <f>IF(AND($A2335=Sheet2!$A$2,仕訳日記帳!$N2335&gt;=Sheet2!$B$2),仕訳日記帳!G2335,IF(AND(OR($A2335=Sheet2!$A$3,$A2335=Sheet2!$A$4,$A2335=Sheet2!$A$5,$A2335=Sheet2!$A$6,$A2335=Sheet2!$A$7,$A2335=Sheet2!$A$9),仕訳日記帳!$N2335&gt;=Sheet2!$B$3),仕訳日記帳!G2335,IF(AND($A2335=Sheet2!$A$8,仕訳日記帳!$N2335&gt;=Sheet2!$B$8),仕訳日記帳!G2335,IF(AND(OR($A2335=Sheet2!$A$10,$A2335=Sheet2!$A$11,$A2335=Sheet2!$A$12,$A2335=Sheet2!$A$13,$A2335=Sheet2!$A$14,$A2335=Sheet2!$A$15,$A2335=Sheet2!$A$16,$A2335=Sheet2!$A$17),Sheet2!$B$9&lt;=仕訳日記帳!$N2335&lt;Sheet2!$C$10),仕訳日記帳!G2335,""))))</f>
        <v/>
      </c>
      <c r="G2335" t="str">
        <f>IF(OR(A2335=Sheet2!$A$2,A2335=Sheet2!$A$3,A2335=Sheet2!$A$4,A2335=Sheet2!$A$5,A2335=Sheet2!$A$6,A2335=Sheet2!$A$7,A2335=Sheet2!$A$8,A2335=Sheet2!$A$9,A2335=Sheet2!$A$10,A2335=Sheet2!$A$11,A2335=Sheet2!$A$12,$A$2=Sheet2!$A$13,A2335=Sheet2!$A$14,$A$2=Sheet2!$A$15,$A$2=Sheet2!$A$16,A2335=Sheet2!$A$17),"該当","")</f>
        <v/>
      </c>
      <c r="H2335" t="str">
        <f>IF(OR(A2335="",G2335=""),"",COUNTIF($G$2:G2335,"該当"))</f>
        <v/>
      </c>
    </row>
    <row r="2336" spans="1:8">
      <c r="A2336" t="str">
        <f>IF(AND(仕訳日記帳!D2336=Sheet2!$A$2,仕訳日記帳!$N2336&gt;=Sheet2!$B$2),仕訳日記帳!D2336,IF(AND(OR(仕訳日記帳!D2336=Sheet2!$A$3,仕訳日記帳!D2336=Sheet2!$A$4,仕訳日記帳!D2336=Sheet2!$A$5,仕訳日記帳!D2336=Sheet2!$A$6,仕訳日記帳!D2336=Sheet2!$A$7,仕訳日記帳!D2336=Sheet2!$A$9),仕訳日記帳!$N2336&gt;=Sheet2!$B$3),仕訳日記帳!D2336,IF(AND(仕訳日記帳!D2336=Sheet2!$A$8,仕訳日記帳!$N2336&gt;=Sheet2!$B$8),仕訳日記帳!D2336,IF(AND(OR(仕訳日記帳!D2336=Sheet2!$A$10,仕訳日記帳!D2336=Sheet2!$A$11,仕訳日記帳!D2336=Sheet2!$A$12,仕訳日記帳!D2336=Sheet2!$A$13,仕訳日記帳!D2336=Sheet2!$A$14,仕訳日記帳!D2336=Sheet2!$A$15,仕訳日記帳!D2336=Sheet2!$A$16,仕訳日記帳!D2336=Sheet2!$A$17),Sheet2!$B$9&lt;=仕訳日記帳!$N2336&lt;Sheet2!$C$10),仕訳日記帳!D2336,""))))</f>
        <v/>
      </c>
      <c r="B2336" s="263" t="str">
        <f>IF(AND($A2336=Sheet2!$A$2,仕訳日記帳!$N2336&gt;=Sheet2!$B$2),仕訳日記帳!A2336,IF(AND(OR($A2336=Sheet2!$A$3,$A2336=Sheet2!$A$4,$A2336=Sheet2!$A$5,$A2336=Sheet2!$A$6,$A2336=Sheet2!$A$7,$A2336=Sheet2!$A$9),仕訳日記帳!$N2336&gt;=Sheet2!$B$3),仕訳日記帳!A2336,IF(AND($A2336=Sheet2!$A$8,仕訳日記帳!$N2336&gt;=Sheet2!$B$8),仕訳日記帳!A2336,IF(AND(OR($A2336=Sheet2!$A$10,$A2336=Sheet2!$A$11,$A2336=Sheet2!$A$12,$A2336=Sheet2!$A$13,$A2336=Sheet2!$A$14,$A2336=Sheet2!$A$15,$A2336=Sheet2!$A$16,$A2336=Sheet2!$A$17),Sheet2!$B$9&lt;=仕訳日記帳!$N2336&lt;Sheet2!$C$10),仕訳日記帳!A2336,""))))</f>
        <v/>
      </c>
      <c r="C2336" t="str">
        <f>IF(AND($A2336=Sheet2!$A$2,仕訳日記帳!$N2336&gt;=Sheet2!$B$2),仕訳日記帳!B2336,IF(AND(OR($A2336=Sheet2!$A$3,$A2336=Sheet2!$A$4,$A2336=Sheet2!$A$5,$A2336=Sheet2!$A$6,$A2336=Sheet2!$A$7,$A2336=Sheet2!$A$9),仕訳日記帳!$N2336&gt;=Sheet2!$B$3),仕訳日記帳!B2336,IF(AND($A2336=Sheet2!$A$8,仕訳日記帳!$N2336&gt;=Sheet2!$B$8),仕訳日記帳!B2336,IF(AND(OR($A2336=Sheet2!$A$10,$A2336=Sheet2!$A$11,$A2336=Sheet2!$A$12,$A2336=Sheet2!$A$13,$A2336=Sheet2!$A$14,$A2336=Sheet2!$A$15,$A2336=Sheet2!$A$16,$A2336=Sheet2!$A$17),Sheet2!$B$9&lt;=仕訳日記帳!$N2336&lt;Sheet2!$C$10),仕訳日記帳!B2336,""))))</f>
        <v/>
      </c>
      <c r="D2336" s="265" t="str">
        <f>IF(AND($A2336=Sheet2!$A$2,仕訳日記帳!$N2336&gt;=Sheet2!$B$2),仕訳日記帳!N2336,IF(AND(OR($A2336=Sheet2!$A$3,$A2336=Sheet2!$A$4,$A2336=Sheet2!$A$5,$A2336=Sheet2!$A$6,$A2336=Sheet2!$A$7,$A2336=Sheet2!$A$9),仕訳日記帳!$N2336&gt;=Sheet2!$B$3),仕訳日記帳!N2336,IF(AND($A2336=Sheet2!$A$8,仕訳日記帳!$N2336&gt;=Sheet2!$B$8),仕訳日記帳!N2336,IF(AND(OR($A2336=Sheet2!$A$10,$A2336=Sheet2!$A$11,$A2336=Sheet2!$A$12,$A2336=Sheet2!$A$13,$A2336=Sheet2!$A$14,$A2336=Sheet2!$A$15,$A2336=Sheet2!$A$16,$A2336=Sheet2!$A$17),Sheet2!$B$9&lt;=仕訳日記帳!$N2336&lt;Sheet2!$C$10),仕訳日記帳!N2336,""))))</f>
        <v/>
      </c>
      <c r="E2336" s="263" t="str">
        <f>IF(AND($A2336=Sheet2!$A$2,仕訳日記帳!$N2336&gt;=Sheet2!$B$2),仕訳日記帳!G2336,IF(AND(OR($A2336=Sheet2!$A$3,$A2336=Sheet2!$A$4,$A2336=Sheet2!$A$5,$A2336=Sheet2!$A$6,$A2336=Sheet2!$A$7,$A2336=Sheet2!$A$9),仕訳日記帳!$N2336&gt;=Sheet2!$B$3),仕訳日記帳!G2336,IF(AND($A2336=Sheet2!$A$8,仕訳日記帳!$N2336&gt;=Sheet2!$B$8),仕訳日記帳!G2336,IF(AND(OR($A2336=Sheet2!$A$10,$A2336=Sheet2!$A$11,$A2336=Sheet2!$A$12,$A2336=Sheet2!$A$13,$A2336=Sheet2!$A$14,$A2336=Sheet2!$A$15,$A2336=Sheet2!$A$16,$A2336=Sheet2!$A$17),Sheet2!$B$9&lt;=仕訳日記帳!$N2336&lt;Sheet2!$C$10),仕訳日記帳!G2336,""))))</f>
        <v/>
      </c>
      <c r="G2336" t="str">
        <f>IF(OR(A2336=Sheet2!$A$2,A2336=Sheet2!$A$3,A2336=Sheet2!$A$4,A2336=Sheet2!$A$5,A2336=Sheet2!$A$6,A2336=Sheet2!$A$7,A2336=Sheet2!$A$8,A2336=Sheet2!$A$9,A2336=Sheet2!$A$10,A2336=Sheet2!$A$11,A2336=Sheet2!$A$12,$A$2=Sheet2!$A$13,A2336=Sheet2!$A$14,$A$2=Sheet2!$A$15,$A$2=Sheet2!$A$16,A2336=Sheet2!$A$17),"該当","")</f>
        <v/>
      </c>
      <c r="H2336" t="str">
        <f>IF(OR(A2336="",G2336=""),"",COUNTIF($G$2:G2336,"該当"))</f>
        <v/>
      </c>
    </row>
    <row r="2337" spans="1:8">
      <c r="A2337" t="str">
        <f>IF(AND(仕訳日記帳!D2337=Sheet2!$A$2,仕訳日記帳!$N2337&gt;=Sheet2!$B$2),仕訳日記帳!D2337,IF(AND(OR(仕訳日記帳!D2337=Sheet2!$A$3,仕訳日記帳!D2337=Sheet2!$A$4,仕訳日記帳!D2337=Sheet2!$A$5,仕訳日記帳!D2337=Sheet2!$A$6,仕訳日記帳!D2337=Sheet2!$A$7,仕訳日記帳!D2337=Sheet2!$A$9),仕訳日記帳!$N2337&gt;=Sheet2!$B$3),仕訳日記帳!D2337,IF(AND(仕訳日記帳!D2337=Sheet2!$A$8,仕訳日記帳!$N2337&gt;=Sheet2!$B$8),仕訳日記帳!D2337,IF(AND(OR(仕訳日記帳!D2337=Sheet2!$A$10,仕訳日記帳!D2337=Sheet2!$A$11,仕訳日記帳!D2337=Sheet2!$A$12,仕訳日記帳!D2337=Sheet2!$A$13,仕訳日記帳!D2337=Sheet2!$A$14,仕訳日記帳!D2337=Sheet2!$A$15,仕訳日記帳!D2337=Sheet2!$A$16,仕訳日記帳!D2337=Sheet2!$A$17),Sheet2!$B$9&lt;=仕訳日記帳!$N2337&lt;Sheet2!$C$10),仕訳日記帳!D2337,""))))</f>
        <v/>
      </c>
      <c r="B2337" s="263" t="str">
        <f>IF(AND($A2337=Sheet2!$A$2,仕訳日記帳!$N2337&gt;=Sheet2!$B$2),仕訳日記帳!A2337,IF(AND(OR($A2337=Sheet2!$A$3,$A2337=Sheet2!$A$4,$A2337=Sheet2!$A$5,$A2337=Sheet2!$A$6,$A2337=Sheet2!$A$7,$A2337=Sheet2!$A$9),仕訳日記帳!$N2337&gt;=Sheet2!$B$3),仕訳日記帳!A2337,IF(AND($A2337=Sheet2!$A$8,仕訳日記帳!$N2337&gt;=Sheet2!$B$8),仕訳日記帳!A2337,IF(AND(OR($A2337=Sheet2!$A$10,$A2337=Sheet2!$A$11,$A2337=Sheet2!$A$12,$A2337=Sheet2!$A$13,$A2337=Sheet2!$A$14,$A2337=Sheet2!$A$15,$A2337=Sheet2!$A$16,$A2337=Sheet2!$A$17),Sheet2!$B$9&lt;=仕訳日記帳!$N2337&lt;Sheet2!$C$10),仕訳日記帳!A2337,""))))</f>
        <v/>
      </c>
      <c r="C2337" t="str">
        <f>IF(AND($A2337=Sheet2!$A$2,仕訳日記帳!$N2337&gt;=Sheet2!$B$2),仕訳日記帳!B2337,IF(AND(OR($A2337=Sheet2!$A$3,$A2337=Sheet2!$A$4,$A2337=Sheet2!$A$5,$A2337=Sheet2!$A$6,$A2337=Sheet2!$A$7,$A2337=Sheet2!$A$9),仕訳日記帳!$N2337&gt;=Sheet2!$B$3),仕訳日記帳!B2337,IF(AND($A2337=Sheet2!$A$8,仕訳日記帳!$N2337&gt;=Sheet2!$B$8),仕訳日記帳!B2337,IF(AND(OR($A2337=Sheet2!$A$10,$A2337=Sheet2!$A$11,$A2337=Sheet2!$A$12,$A2337=Sheet2!$A$13,$A2337=Sheet2!$A$14,$A2337=Sheet2!$A$15,$A2337=Sheet2!$A$16,$A2337=Sheet2!$A$17),Sheet2!$B$9&lt;=仕訳日記帳!$N2337&lt;Sheet2!$C$10),仕訳日記帳!B2337,""))))</f>
        <v/>
      </c>
      <c r="D2337" s="265" t="str">
        <f>IF(AND($A2337=Sheet2!$A$2,仕訳日記帳!$N2337&gt;=Sheet2!$B$2),仕訳日記帳!N2337,IF(AND(OR($A2337=Sheet2!$A$3,$A2337=Sheet2!$A$4,$A2337=Sheet2!$A$5,$A2337=Sheet2!$A$6,$A2337=Sheet2!$A$7,$A2337=Sheet2!$A$9),仕訳日記帳!$N2337&gt;=Sheet2!$B$3),仕訳日記帳!N2337,IF(AND($A2337=Sheet2!$A$8,仕訳日記帳!$N2337&gt;=Sheet2!$B$8),仕訳日記帳!N2337,IF(AND(OR($A2337=Sheet2!$A$10,$A2337=Sheet2!$A$11,$A2337=Sheet2!$A$12,$A2337=Sheet2!$A$13,$A2337=Sheet2!$A$14,$A2337=Sheet2!$A$15,$A2337=Sheet2!$A$16,$A2337=Sheet2!$A$17),Sheet2!$B$9&lt;=仕訳日記帳!$N2337&lt;Sheet2!$C$10),仕訳日記帳!N2337,""))))</f>
        <v/>
      </c>
      <c r="E2337" s="263" t="str">
        <f>IF(AND($A2337=Sheet2!$A$2,仕訳日記帳!$N2337&gt;=Sheet2!$B$2),仕訳日記帳!G2337,IF(AND(OR($A2337=Sheet2!$A$3,$A2337=Sheet2!$A$4,$A2337=Sheet2!$A$5,$A2337=Sheet2!$A$6,$A2337=Sheet2!$A$7,$A2337=Sheet2!$A$9),仕訳日記帳!$N2337&gt;=Sheet2!$B$3),仕訳日記帳!G2337,IF(AND($A2337=Sheet2!$A$8,仕訳日記帳!$N2337&gt;=Sheet2!$B$8),仕訳日記帳!G2337,IF(AND(OR($A2337=Sheet2!$A$10,$A2337=Sheet2!$A$11,$A2337=Sheet2!$A$12,$A2337=Sheet2!$A$13,$A2337=Sheet2!$A$14,$A2337=Sheet2!$A$15,$A2337=Sheet2!$A$16,$A2337=Sheet2!$A$17),Sheet2!$B$9&lt;=仕訳日記帳!$N2337&lt;Sheet2!$C$10),仕訳日記帳!G2337,""))))</f>
        <v/>
      </c>
      <c r="G2337" t="str">
        <f>IF(OR(A2337=Sheet2!$A$2,A2337=Sheet2!$A$3,A2337=Sheet2!$A$4,A2337=Sheet2!$A$5,A2337=Sheet2!$A$6,A2337=Sheet2!$A$7,A2337=Sheet2!$A$8,A2337=Sheet2!$A$9,A2337=Sheet2!$A$10,A2337=Sheet2!$A$11,A2337=Sheet2!$A$12,$A$2=Sheet2!$A$13,A2337=Sheet2!$A$14,$A$2=Sheet2!$A$15,$A$2=Sheet2!$A$16,A2337=Sheet2!$A$17),"該当","")</f>
        <v/>
      </c>
      <c r="H2337" t="str">
        <f>IF(OR(A2337="",G2337=""),"",COUNTIF($G$2:G2337,"該当"))</f>
        <v/>
      </c>
    </row>
    <row r="2338" spans="1:8">
      <c r="A2338" t="str">
        <f>IF(AND(仕訳日記帳!D2338=Sheet2!$A$2,仕訳日記帳!$N2338&gt;=Sheet2!$B$2),仕訳日記帳!D2338,IF(AND(OR(仕訳日記帳!D2338=Sheet2!$A$3,仕訳日記帳!D2338=Sheet2!$A$4,仕訳日記帳!D2338=Sheet2!$A$5,仕訳日記帳!D2338=Sheet2!$A$6,仕訳日記帳!D2338=Sheet2!$A$7,仕訳日記帳!D2338=Sheet2!$A$9),仕訳日記帳!$N2338&gt;=Sheet2!$B$3),仕訳日記帳!D2338,IF(AND(仕訳日記帳!D2338=Sheet2!$A$8,仕訳日記帳!$N2338&gt;=Sheet2!$B$8),仕訳日記帳!D2338,IF(AND(OR(仕訳日記帳!D2338=Sheet2!$A$10,仕訳日記帳!D2338=Sheet2!$A$11,仕訳日記帳!D2338=Sheet2!$A$12,仕訳日記帳!D2338=Sheet2!$A$13,仕訳日記帳!D2338=Sheet2!$A$14,仕訳日記帳!D2338=Sheet2!$A$15,仕訳日記帳!D2338=Sheet2!$A$16,仕訳日記帳!D2338=Sheet2!$A$17),Sheet2!$B$9&lt;=仕訳日記帳!$N2338&lt;Sheet2!$C$10),仕訳日記帳!D2338,""))))</f>
        <v/>
      </c>
      <c r="B2338" s="263" t="str">
        <f>IF(AND($A2338=Sheet2!$A$2,仕訳日記帳!$N2338&gt;=Sheet2!$B$2),仕訳日記帳!A2338,IF(AND(OR($A2338=Sheet2!$A$3,$A2338=Sheet2!$A$4,$A2338=Sheet2!$A$5,$A2338=Sheet2!$A$6,$A2338=Sheet2!$A$7,$A2338=Sheet2!$A$9),仕訳日記帳!$N2338&gt;=Sheet2!$B$3),仕訳日記帳!A2338,IF(AND($A2338=Sheet2!$A$8,仕訳日記帳!$N2338&gt;=Sheet2!$B$8),仕訳日記帳!A2338,IF(AND(OR($A2338=Sheet2!$A$10,$A2338=Sheet2!$A$11,$A2338=Sheet2!$A$12,$A2338=Sheet2!$A$13,$A2338=Sheet2!$A$14,$A2338=Sheet2!$A$15,$A2338=Sheet2!$A$16,$A2338=Sheet2!$A$17),Sheet2!$B$9&lt;=仕訳日記帳!$N2338&lt;Sheet2!$C$10),仕訳日記帳!A2338,""))))</f>
        <v/>
      </c>
      <c r="C2338" t="str">
        <f>IF(AND($A2338=Sheet2!$A$2,仕訳日記帳!$N2338&gt;=Sheet2!$B$2),仕訳日記帳!B2338,IF(AND(OR($A2338=Sheet2!$A$3,$A2338=Sheet2!$A$4,$A2338=Sheet2!$A$5,$A2338=Sheet2!$A$6,$A2338=Sheet2!$A$7,$A2338=Sheet2!$A$9),仕訳日記帳!$N2338&gt;=Sheet2!$B$3),仕訳日記帳!B2338,IF(AND($A2338=Sheet2!$A$8,仕訳日記帳!$N2338&gt;=Sheet2!$B$8),仕訳日記帳!B2338,IF(AND(OR($A2338=Sheet2!$A$10,$A2338=Sheet2!$A$11,$A2338=Sheet2!$A$12,$A2338=Sheet2!$A$13,$A2338=Sheet2!$A$14,$A2338=Sheet2!$A$15,$A2338=Sheet2!$A$16,$A2338=Sheet2!$A$17),Sheet2!$B$9&lt;=仕訳日記帳!$N2338&lt;Sheet2!$C$10),仕訳日記帳!B2338,""))))</f>
        <v/>
      </c>
      <c r="D2338" s="265" t="str">
        <f>IF(AND($A2338=Sheet2!$A$2,仕訳日記帳!$N2338&gt;=Sheet2!$B$2),仕訳日記帳!N2338,IF(AND(OR($A2338=Sheet2!$A$3,$A2338=Sheet2!$A$4,$A2338=Sheet2!$A$5,$A2338=Sheet2!$A$6,$A2338=Sheet2!$A$7,$A2338=Sheet2!$A$9),仕訳日記帳!$N2338&gt;=Sheet2!$B$3),仕訳日記帳!N2338,IF(AND($A2338=Sheet2!$A$8,仕訳日記帳!$N2338&gt;=Sheet2!$B$8),仕訳日記帳!N2338,IF(AND(OR($A2338=Sheet2!$A$10,$A2338=Sheet2!$A$11,$A2338=Sheet2!$A$12,$A2338=Sheet2!$A$13,$A2338=Sheet2!$A$14,$A2338=Sheet2!$A$15,$A2338=Sheet2!$A$16,$A2338=Sheet2!$A$17),Sheet2!$B$9&lt;=仕訳日記帳!$N2338&lt;Sheet2!$C$10),仕訳日記帳!N2338,""))))</f>
        <v/>
      </c>
      <c r="E2338" s="263" t="str">
        <f>IF(AND($A2338=Sheet2!$A$2,仕訳日記帳!$N2338&gt;=Sheet2!$B$2),仕訳日記帳!G2338,IF(AND(OR($A2338=Sheet2!$A$3,$A2338=Sheet2!$A$4,$A2338=Sheet2!$A$5,$A2338=Sheet2!$A$6,$A2338=Sheet2!$A$7,$A2338=Sheet2!$A$9),仕訳日記帳!$N2338&gt;=Sheet2!$B$3),仕訳日記帳!G2338,IF(AND($A2338=Sheet2!$A$8,仕訳日記帳!$N2338&gt;=Sheet2!$B$8),仕訳日記帳!G2338,IF(AND(OR($A2338=Sheet2!$A$10,$A2338=Sheet2!$A$11,$A2338=Sheet2!$A$12,$A2338=Sheet2!$A$13,$A2338=Sheet2!$A$14,$A2338=Sheet2!$A$15,$A2338=Sheet2!$A$16,$A2338=Sheet2!$A$17),Sheet2!$B$9&lt;=仕訳日記帳!$N2338&lt;Sheet2!$C$10),仕訳日記帳!G2338,""))))</f>
        <v/>
      </c>
      <c r="G2338" t="str">
        <f>IF(OR(A2338=Sheet2!$A$2,A2338=Sheet2!$A$3,A2338=Sheet2!$A$4,A2338=Sheet2!$A$5,A2338=Sheet2!$A$6,A2338=Sheet2!$A$7,A2338=Sheet2!$A$8,A2338=Sheet2!$A$9,A2338=Sheet2!$A$10,A2338=Sheet2!$A$11,A2338=Sheet2!$A$12,$A$2=Sheet2!$A$13,A2338=Sheet2!$A$14,$A$2=Sheet2!$A$15,$A$2=Sheet2!$A$16,A2338=Sheet2!$A$17),"該当","")</f>
        <v/>
      </c>
      <c r="H2338" t="str">
        <f>IF(OR(A2338="",G2338=""),"",COUNTIF($G$2:G2338,"該当"))</f>
        <v/>
      </c>
    </row>
    <row r="2339" spans="1:8">
      <c r="A2339" t="str">
        <f>IF(AND(仕訳日記帳!D2339=Sheet2!$A$2,仕訳日記帳!$N2339&gt;=Sheet2!$B$2),仕訳日記帳!D2339,IF(AND(OR(仕訳日記帳!D2339=Sheet2!$A$3,仕訳日記帳!D2339=Sheet2!$A$4,仕訳日記帳!D2339=Sheet2!$A$5,仕訳日記帳!D2339=Sheet2!$A$6,仕訳日記帳!D2339=Sheet2!$A$7,仕訳日記帳!D2339=Sheet2!$A$9),仕訳日記帳!$N2339&gt;=Sheet2!$B$3),仕訳日記帳!D2339,IF(AND(仕訳日記帳!D2339=Sheet2!$A$8,仕訳日記帳!$N2339&gt;=Sheet2!$B$8),仕訳日記帳!D2339,IF(AND(OR(仕訳日記帳!D2339=Sheet2!$A$10,仕訳日記帳!D2339=Sheet2!$A$11,仕訳日記帳!D2339=Sheet2!$A$12,仕訳日記帳!D2339=Sheet2!$A$13,仕訳日記帳!D2339=Sheet2!$A$14,仕訳日記帳!D2339=Sheet2!$A$15,仕訳日記帳!D2339=Sheet2!$A$16,仕訳日記帳!D2339=Sheet2!$A$17),Sheet2!$B$9&lt;=仕訳日記帳!$N2339&lt;Sheet2!$C$10),仕訳日記帳!D2339,""))))</f>
        <v/>
      </c>
      <c r="B2339" s="263" t="str">
        <f>IF(AND($A2339=Sheet2!$A$2,仕訳日記帳!$N2339&gt;=Sheet2!$B$2),仕訳日記帳!A2339,IF(AND(OR($A2339=Sheet2!$A$3,$A2339=Sheet2!$A$4,$A2339=Sheet2!$A$5,$A2339=Sheet2!$A$6,$A2339=Sheet2!$A$7,$A2339=Sheet2!$A$9),仕訳日記帳!$N2339&gt;=Sheet2!$B$3),仕訳日記帳!A2339,IF(AND($A2339=Sheet2!$A$8,仕訳日記帳!$N2339&gt;=Sheet2!$B$8),仕訳日記帳!A2339,IF(AND(OR($A2339=Sheet2!$A$10,$A2339=Sheet2!$A$11,$A2339=Sheet2!$A$12,$A2339=Sheet2!$A$13,$A2339=Sheet2!$A$14,$A2339=Sheet2!$A$15,$A2339=Sheet2!$A$16,$A2339=Sheet2!$A$17),Sheet2!$B$9&lt;=仕訳日記帳!$N2339&lt;Sheet2!$C$10),仕訳日記帳!A2339,""))))</f>
        <v/>
      </c>
      <c r="C2339" t="str">
        <f>IF(AND($A2339=Sheet2!$A$2,仕訳日記帳!$N2339&gt;=Sheet2!$B$2),仕訳日記帳!B2339,IF(AND(OR($A2339=Sheet2!$A$3,$A2339=Sheet2!$A$4,$A2339=Sheet2!$A$5,$A2339=Sheet2!$A$6,$A2339=Sheet2!$A$7,$A2339=Sheet2!$A$9),仕訳日記帳!$N2339&gt;=Sheet2!$B$3),仕訳日記帳!B2339,IF(AND($A2339=Sheet2!$A$8,仕訳日記帳!$N2339&gt;=Sheet2!$B$8),仕訳日記帳!B2339,IF(AND(OR($A2339=Sheet2!$A$10,$A2339=Sheet2!$A$11,$A2339=Sheet2!$A$12,$A2339=Sheet2!$A$13,$A2339=Sheet2!$A$14,$A2339=Sheet2!$A$15,$A2339=Sheet2!$A$16,$A2339=Sheet2!$A$17),Sheet2!$B$9&lt;=仕訳日記帳!$N2339&lt;Sheet2!$C$10),仕訳日記帳!B2339,""))))</f>
        <v/>
      </c>
      <c r="D2339" s="265" t="str">
        <f>IF(AND($A2339=Sheet2!$A$2,仕訳日記帳!$N2339&gt;=Sheet2!$B$2),仕訳日記帳!N2339,IF(AND(OR($A2339=Sheet2!$A$3,$A2339=Sheet2!$A$4,$A2339=Sheet2!$A$5,$A2339=Sheet2!$A$6,$A2339=Sheet2!$A$7,$A2339=Sheet2!$A$9),仕訳日記帳!$N2339&gt;=Sheet2!$B$3),仕訳日記帳!N2339,IF(AND($A2339=Sheet2!$A$8,仕訳日記帳!$N2339&gt;=Sheet2!$B$8),仕訳日記帳!N2339,IF(AND(OR($A2339=Sheet2!$A$10,$A2339=Sheet2!$A$11,$A2339=Sheet2!$A$12,$A2339=Sheet2!$A$13,$A2339=Sheet2!$A$14,$A2339=Sheet2!$A$15,$A2339=Sheet2!$A$16,$A2339=Sheet2!$A$17),Sheet2!$B$9&lt;=仕訳日記帳!$N2339&lt;Sheet2!$C$10),仕訳日記帳!N2339,""))))</f>
        <v/>
      </c>
      <c r="E2339" s="263" t="str">
        <f>IF(AND($A2339=Sheet2!$A$2,仕訳日記帳!$N2339&gt;=Sheet2!$B$2),仕訳日記帳!G2339,IF(AND(OR($A2339=Sheet2!$A$3,$A2339=Sheet2!$A$4,$A2339=Sheet2!$A$5,$A2339=Sheet2!$A$6,$A2339=Sheet2!$A$7,$A2339=Sheet2!$A$9),仕訳日記帳!$N2339&gt;=Sheet2!$B$3),仕訳日記帳!G2339,IF(AND($A2339=Sheet2!$A$8,仕訳日記帳!$N2339&gt;=Sheet2!$B$8),仕訳日記帳!G2339,IF(AND(OR($A2339=Sheet2!$A$10,$A2339=Sheet2!$A$11,$A2339=Sheet2!$A$12,$A2339=Sheet2!$A$13,$A2339=Sheet2!$A$14,$A2339=Sheet2!$A$15,$A2339=Sheet2!$A$16,$A2339=Sheet2!$A$17),Sheet2!$B$9&lt;=仕訳日記帳!$N2339&lt;Sheet2!$C$10),仕訳日記帳!G2339,""))))</f>
        <v/>
      </c>
      <c r="G2339" t="str">
        <f>IF(OR(A2339=Sheet2!$A$2,A2339=Sheet2!$A$3,A2339=Sheet2!$A$4,A2339=Sheet2!$A$5,A2339=Sheet2!$A$6,A2339=Sheet2!$A$7,A2339=Sheet2!$A$8,A2339=Sheet2!$A$9,A2339=Sheet2!$A$10,A2339=Sheet2!$A$11,A2339=Sheet2!$A$12,$A$2=Sheet2!$A$13,A2339=Sheet2!$A$14,$A$2=Sheet2!$A$15,$A$2=Sheet2!$A$16,A2339=Sheet2!$A$17),"該当","")</f>
        <v/>
      </c>
      <c r="H2339" t="str">
        <f>IF(OR(A2339="",G2339=""),"",COUNTIF($G$2:G2339,"該当"))</f>
        <v/>
      </c>
    </row>
    <row r="2340" spans="1:8">
      <c r="A2340" t="str">
        <f>IF(AND(仕訳日記帳!D2340=Sheet2!$A$2,仕訳日記帳!$N2340&gt;=Sheet2!$B$2),仕訳日記帳!D2340,IF(AND(OR(仕訳日記帳!D2340=Sheet2!$A$3,仕訳日記帳!D2340=Sheet2!$A$4,仕訳日記帳!D2340=Sheet2!$A$5,仕訳日記帳!D2340=Sheet2!$A$6,仕訳日記帳!D2340=Sheet2!$A$7,仕訳日記帳!D2340=Sheet2!$A$9),仕訳日記帳!$N2340&gt;=Sheet2!$B$3),仕訳日記帳!D2340,IF(AND(仕訳日記帳!D2340=Sheet2!$A$8,仕訳日記帳!$N2340&gt;=Sheet2!$B$8),仕訳日記帳!D2340,IF(AND(OR(仕訳日記帳!D2340=Sheet2!$A$10,仕訳日記帳!D2340=Sheet2!$A$11,仕訳日記帳!D2340=Sheet2!$A$12,仕訳日記帳!D2340=Sheet2!$A$13,仕訳日記帳!D2340=Sheet2!$A$14,仕訳日記帳!D2340=Sheet2!$A$15,仕訳日記帳!D2340=Sheet2!$A$16,仕訳日記帳!D2340=Sheet2!$A$17),Sheet2!$B$9&lt;=仕訳日記帳!$N2340&lt;Sheet2!$C$10),仕訳日記帳!D2340,""))))</f>
        <v/>
      </c>
      <c r="B2340" s="263" t="str">
        <f>IF(AND($A2340=Sheet2!$A$2,仕訳日記帳!$N2340&gt;=Sheet2!$B$2),仕訳日記帳!A2340,IF(AND(OR($A2340=Sheet2!$A$3,$A2340=Sheet2!$A$4,$A2340=Sheet2!$A$5,$A2340=Sheet2!$A$6,$A2340=Sheet2!$A$7,$A2340=Sheet2!$A$9),仕訳日記帳!$N2340&gt;=Sheet2!$B$3),仕訳日記帳!A2340,IF(AND($A2340=Sheet2!$A$8,仕訳日記帳!$N2340&gt;=Sheet2!$B$8),仕訳日記帳!A2340,IF(AND(OR($A2340=Sheet2!$A$10,$A2340=Sheet2!$A$11,$A2340=Sheet2!$A$12,$A2340=Sheet2!$A$13,$A2340=Sheet2!$A$14,$A2340=Sheet2!$A$15,$A2340=Sheet2!$A$16,$A2340=Sheet2!$A$17),Sheet2!$B$9&lt;=仕訳日記帳!$N2340&lt;Sheet2!$C$10),仕訳日記帳!A2340,""))))</f>
        <v/>
      </c>
      <c r="C2340" t="str">
        <f>IF(AND($A2340=Sheet2!$A$2,仕訳日記帳!$N2340&gt;=Sheet2!$B$2),仕訳日記帳!B2340,IF(AND(OR($A2340=Sheet2!$A$3,$A2340=Sheet2!$A$4,$A2340=Sheet2!$A$5,$A2340=Sheet2!$A$6,$A2340=Sheet2!$A$7,$A2340=Sheet2!$A$9),仕訳日記帳!$N2340&gt;=Sheet2!$B$3),仕訳日記帳!B2340,IF(AND($A2340=Sheet2!$A$8,仕訳日記帳!$N2340&gt;=Sheet2!$B$8),仕訳日記帳!B2340,IF(AND(OR($A2340=Sheet2!$A$10,$A2340=Sheet2!$A$11,$A2340=Sheet2!$A$12,$A2340=Sheet2!$A$13,$A2340=Sheet2!$A$14,$A2340=Sheet2!$A$15,$A2340=Sheet2!$A$16,$A2340=Sheet2!$A$17),Sheet2!$B$9&lt;=仕訳日記帳!$N2340&lt;Sheet2!$C$10),仕訳日記帳!B2340,""))))</f>
        <v/>
      </c>
      <c r="D2340" s="265" t="str">
        <f>IF(AND($A2340=Sheet2!$A$2,仕訳日記帳!$N2340&gt;=Sheet2!$B$2),仕訳日記帳!N2340,IF(AND(OR($A2340=Sheet2!$A$3,$A2340=Sheet2!$A$4,$A2340=Sheet2!$A$5,$A2340=Sheet2!$A$6,$A2340=Sheet2!$A$7,$A2340=Sheet2!$A$9),仕訳日記帳!$N2340&gt;=Sheet2!$B$3),仕訳日記帳!N2340,IF(AND($A2340=Sheet2!$A$8,仕訳日記帳!$N2340&gt;=Sheet2!$B$8),仕訳日記帳!N2340,IF(AND(OR($A2340=Sheet2!$A$10,$A2340=Sheet2!$A$11,$A2340=Sheet2!$A$12,$A2340=Sheet2!$A$13,$A2340=Sheet2!$A$14,$A2340=Sheet2!$A$15,$A2340=Sheet2!$A$16,$A2340=Sheet2!$A$17),Sheet2!$B$9&lt;=仕訳日記帳!$N2340&lt;Sheet2!$C$10),仕訳日記帳!N2340,""))))</f>
        <v/>
      </c>
      <c r="E2340" s="263" t="str">
        <f>IF(AND($A2340=Sheet2!$A$2,仕訳日記帳!$N2340&gt;=Sheet2!$B$2),仕訳日記帳!G2340,IF(AND(OR($A2340=Sheet2!$A$3,$A2340=Sheet2!$A$4,$A2340=Sheet2!$A$5,$A2340=Sheet2!$A$6,$A2340=Sheet2!$A$7,$A2340=Sheet2!$A$9),仕訳日記帳!$N2340&gt;=Sheet2!$B$3),仕訳日記帳!G2340,IF(AND($A2340=Sheet2!$A$8,仕訳日記帳!$N2340&gt;=Sheet2!$B$8),仕訳日記帳!G2340,IF(AND(OR($A2340=Sheet2!$A$10,$A2340=Sheet2!$A$11,$A2340=Sheet2!$A$12,$A2340=Sheet2!$A$13,$A2340=Sheet2!$A$14,$A2340=Sheet2!$A$15,$A2340=Sheet2!$A$16,$A2340=Sheet2!$A$17),Sheet2!$B$9&lt;=仕訳日記帳!$N2340&lt;Sheet2!$C$10),仕訳日記帳!G2340,""))))</f>
        <v/>
      </c>
      <c r="G2340" t="str">
        <f>IF(OR(A2340=Sheet2!$A$2,A2340=Sheet2!$A$3,A2340=Sheet2!$A$4,A2340=Sheet2!$A$5,A2340=Sheet2!$A$6,A2340=Sheet2!$A$7,A2340=Sheet2!$A$8,A2340=Sheet2!$A$9,A2340=Sheet2!$A$10,A2340=Sheet2!$A$11,A2340=Sheet2!$A$12,$A$2=Sheet2!$A$13,A2340=Sheet2!$A$14,$A$2=Sheet2!$A$15,$A$2=Sheet2!$A$16,A2340=Sheet2!$A$17),"該当","")</f>
        <v/>
      </c>
      <c r="H2340" t="str">
        <f>IF(OR(A2340="",G2340=""),"",COUNTIF($G$2:G2340,"該当"))</f>
        <v/>
      </c>
    </row>
    <row r="2341" spans="1:8">
      <c r="A2341" t="str">
        <f>IF(AND(仕訳日記帳!D2341=Sheet2!$A$2,仕訳日記帳!$N2341&gt;=Sheet2!$B$2),仕訳日記帳!D2341,IF(AND(OR(仕訳日記帳!D2341=Sheet2!$A$3,仕訳日記帳!D2341=Sheet2!$A$4,仕訳日記帳!D2341=Sheet2!$A$5,仕訳日記帳!D2341=Sheet2!$A$6,仕訳日記帳!D2341=Sheet2!$A$7,仕訳日記帳!D2341=Sheet2!$A$9),仕訳日記帳!$N2341&gt;=Sheet2!$B$3),仕訳日記帳!D2341,IF(AND(仕訳日記帳!D2341=Sheet2!$A$8,仕訳日記帳!$N2341&gt;=Sheet2!$B$8),仕訳日記帳!D2341,IF(AND(OR(仕訳日記帳!D2341=Sheet2!$A$10,仕訳日記帳!D2341=Sheet2!$A$11,仕訳日記帳!D2341=Sheet2!$A$12,仕訳日記帳!D2341=Sheet2!$A$13,仕訳日記帳!D2341=Sheet2!$A$14,仕訳日記帳!D2341=Sheet2!$A$15,仕訳日記帳!D2341=Sheet2!$A$16,仕訳日記帳!D2341=Sheet2!$A$17),Sheet2!$B$9&lt;=仕訳日記帳!$N2341&lt;Sheet2!$C$10),仕訳日記帳!D2341,""))))</f>
        <v/>
      </c>
      <c r="B2341" s="263" t="str">
        <f>IF(AND($A2341=Sheet2!$A$2,仕訳日記帳!$N2341&gt;=Sheet2!$B$2),仕訳日記帳!A2341,IF(AND(OR($A2341=Sheet2!$A$3,$A2341=Sheet2!$A$4,$A2341=Sheet2!$A$5,$A2341=Sheet2!$A$6,$A2341=Sheet2!$A$7,$A2341=Sheet2!$A$9),仕訳日記帳!$N2341&gt;=Sheet2!$B$3),仕訳日記帳!A2341,IF(AND($A2341=Sheet2!$A$8,仕訳日記帳!$N2341&gt;=Sheet2!$B$8),仕訳日記帳!A2341,IF(AND(OR($A2341=Sheet2!$A$10,$A2341=Sheet2!$A$11,$A2341=Sheet2!$A$12,$A2341=Sheet2!$A$13,$A2341=Sheet2!$A$14,$A2341=Sheet2!$A$15,$A2341=Sheet2!$A$16,$A2341=Sheet2!$A$17),Sheet2!$B$9&lt;=仕訳日記帳!$N2341&lt;Sheet2!$C$10),仕訳日記帳!A2341,""))))</f>
        <v/>
      </c>
      <c r="C2341" t="str">
        <f>IF(AND($A2341=Sheet2!$A$2,仕訳日記帳!$N2341&gt;=Sheet2!$B$2),仕訳日記帳!B2341,IF(AND(OR($A2341=Sheet2!$A$3,$A2341=Sheet2!$A$4,$A2341=Sheet2!$A$5,$A2341=Sheet2!$A$6,$A2341=Sheet2!$A$7,$A2341=Sheet2!$A$9),仕訳日記帳!$N2341&gt;=Sheet2!$B$3),仕訳日記帳!B2341,IF(AND($A2341=Sheet2!$A$8,仕訳日記帳!$N2341&gt;=Sheet2!$B$8),仕訳日記帳!B2341,IF(AND(OR($A2341=Sheet2!$A$10,$A2341=Sheet2!$A$11,$A2341=Sheet2!$A$12,$A2341=Sheet2!$A$13,$A2341=Sheet2!$A$14,$A2341=Sheet2!$A$15,$A2341=Sheet2!$A$16,$A2341=Sheet2!$A$17),Sheet2!$B$9&lt;=仕訳日記帳!$N2341&lt;Sheet2!$C$10),仕訳日記帳!B2341,""))))</f>
        <v/>
      </c>
      <c r="D2341" s="265" t="str">
        <f>IF(AND($A2341=Sheet2!$A$2,仕訳日記帳!$N2341&gt;=Sheet2!$B$2),仕訳日記帳!N2341,IF(AND(OR($A2341=Sheet2!$A$3,$A2341=Sheet2!$A$4,$A2341=Sheet2!$A$5,$A2341=Sheet2!$A$6,$A2341=Sheet2!$A$7,$A2341=Sheet2!$A$9),仕訳日記帳!$N2341&gt;=Sheet2!$B$3),仕訳日記帳!N2341,IF(AND($A2341=Sheet2!$A$8,仕訳日記帳!$N2341&gt;=Sheet2!$B$8),仕訳日記帳!N2341,IF(AND(OR($A2341=Sheet2!$A$10,$A2341=Sheet2!$A$11,$A2341=Sheet2!$A$12,$A2341=Sheet2!$A$13,$A2341=Sheet2!$A$14,$A2341=Sheet2!$A$15,$A2341=Sheet2!$A$16,$A2341=Sheet2!$A$17),Sheet2!$B$9&lt;=仕訳日記帳!$N2341&lt;Sheet2!$C$10),仕訳日記帳!N2341,""))))</f>
        <v/>
      </c>
      <c r="E2341" s="263" t="str">
        <f>IF(AND($A2341=Sheet2!$A$2,仕訳日記帳!$N2341&gt;=Sheet2!$B$2),仕訳日記帳!G2341,IF(AND(OR($A2341=Sheet2!$A$3,$A2341=Sheet2!$A$4,$A2341=Sheet2!$A$5,$A2341=Sheet2!$A$6,$A2341=Sheet2!$A$7,$A2341=Sheet2!$A$9),仕訳日記帳!$N2341&gt;=Sheet2!$B$3),仕訳日記帳!G2341,IF(AND($A2341=Sheet2!$A$8,仕訳日記帳!$N2341&gt;=Sheet2!$B$8),仕訳日記帳!G2341,IF(AND(OR($A2341=Sheet2!$A$10,$A2341=Sheet2!$A$11,$A2341=Sheet2!$A$12,$A2341=Sheet2!$A$13,$A2341=Sheet2!$A$14,$A2341=Sheet2!$A$15,$A2341=Sheet2!$A$16,$A2341=Sheet2!$A$17),Sheet2!$B$9&lt;=仕訳日記帳!$N2341&lt;Sheet2!$C$10),仕訳日記帳!G2341,""))))</f>
        <v/>
      </c>
      <c r="G2341" t="str">
        <f>IF(OR(A2341=Sheet2!$A$2,A2341=Sheet2!$A$3,A2341=Sheet2!$A$4,A2341=Sheet2!$A$5,A2341=Sheet2!$A$6,A2341=Sheet2!$A$7,A2341=Sheet2!$A$8,A2341=Sheet2!$A$9,A2341=Sheet2!$A$10,A2341=Sheet2!$A$11,A2341=Sheet2!$A$12,$A$2=Sheet2!$A$13,A2341=Sheet2!$A$14,$A$2=Sheet2!$A$15,$A$2=Sheet2!$A$16,A2341=Sheet2!$A$17),"該当","")</f>
        <v/>
      </c>
      <c r="H2341" t="str">
        <f>IF(OR(A2341="",G2341=""),"",COUNTIF($G$2:G2341,"該当"))</f>
        <v/>
      </c>
    </row>
    <row r="2342" spans="1:8">
      <c r="A2342" t="str">
        <f>IF(AND(仕訳日記帳!D2342=Sheet2!$A$2,仕訳日記帳!$N2342&gt;=Sheet2!$B$2),仕訳日記帳!D2342,IF(AND(OR(仕訳日記帳!D2342=Sheet2!$A$3,仕訳日記帳!D2342=Sheet2!$A$4,仕訳日記帳!D2342=Sheet2!$A$5,仕訳日記帳!D2342=Sheet2!$A$6,仕訳日記帳!D2342=Sheet2!$A$7,仕訳日記帳!D2342=Sheet2!$A$9),仕訳日記帳!$N2342&gt;=Sheet2!$B$3),仕訳日記帳!D2342,IF(AND(仕訳日記帳!D2342=Sheet2!$A$8,仕訳日記帳!$N2342&gt;=Sheet2!$B$8),仕訳日記帳!D2342,IF(AND(OR(仕訳日記帳!D2342=Sheet2!$A$10,仕訳日記帳!D2342=Sheet2!$A$11,仕訳日記帳!D2342=Sheet2!$A$12,仕訳日記帳!D2342=Sheet2!$A$13,仕訳日記帳!D2342=Sheet2!$A$14,仕訳日記帳!D2342=Sheet2!$A$15,仕訳日記帳!D2342=Sheet2!$A$16,仕訳日記帳!D2342=Sheet2!$A$17),Sheet2!$B$9&lt;=仕訳日記帳!$N2342&lt;Sheet2!$C$10),仕訳日記帳!D2342,""))))</f>
        <v/>
      </c>
      <c r="B2342" s="263" t="str">
        <f>IF(AND($A2342=Sheet2!$A$2,仕訳日記帳!$N2342&gt;=Sheet2!$B$2),仕訳日記帳!A2342,IF(AND(OR($A2342=Sheet2!$A$3,$A2342=Sheet2!$A$4,$A2342=Sheet2!$A$5,$A2342=Sheet2!$A$6,$A2342=Sheet2!$A$7,$A2342=Sheet2!$A$9),仕訳日記帳!$N2342&gt;=Sheet2!$B$3),仕訳日記帳!A2342,IF(AND($A2342=Sheet2!$A$8,仕訳日記帳!$N2342&gt;=Sheet2!$B$8),仕訳日記帳!A2342,IF(AND(OR($A2342=Sheet2!$A$10,$A2342=Sheet2!$A$11,$A2342=Sheet2!$A$12,$A2342=Sheet2!$A$13,$A2342=Sheet2!$A$14,$A2342=Sheet2!$A$15,$A2342=Sheet2!$A$16,$A2342=Sheet2!$A$17),Sheet2!$B$9&lt;=仕訳日記帳!$N2342&lt;Sheet2!$C$10),仕訳日記帳!A2342,""))))</f>
        <v/>
      </c>
      <c r="C2342" t="str">
        <f>IF(AND($A2342=Sheet2!$A$2,仕訳日記帳!$N2342&gt;=Sheet2!$B$2),仕訳日記帳!B2342,IF(AND(OR($A2342=Sheet2!$A$3,$A2342=Sheet2!$A$4,$A2342=Sheet2!$A$5,$A2342=Sheet2!$A$6,$A2342=Sheet2!$A$7,$A2342=Sheet2!$A$9),仕訳日記帳!$N2342&gt;=Sheet2!$B$3),仕訳日記帳!B2342,IF(AND($A2342=Sheet2!$A$8,仕訳日記帳!$N2342&gt;=Sheet2!$B$8),仕訳日記帳!B2342,IF(AND(OR($A2342=Sheet2!$A$10,$A2342=Sheet2!$A$11,$A2342=Sheet2!$A$12,$A2342=Sheet2!$A$13,$A2342=Sheet2!$A$14,$A2342=Sheet2!$A$15,$A2342=Sheet2!$A$16,$A2342=Sheet2!$A$17),Sheet2!$B$9&lt;=仕訳日記帳!$N2342&lt;Sheet2!$C$10),仕訳日記帳!B2342,""))))</f>
        <v/>
      </c>
      <c r="D2342" s="265" t="str">
        <f>IF(AND($A2342=Sheet2!$A$2,仕訳日記帳!$N2342&gt;=Sheet2!$B$2),仕訳日記帳!N2342,IF(AND(OR($A2342=Sheet2!$A$3,$A2342=Sheet2!$A$4,$A2342=Sheet2!$A$5,$A2342=Sheet2!$A$6,$A2342=Sheet2!$A$7,$A2342=Sheet2!$A$9),仕訳日記帳!$N2342&gt;=Sheet2!$B$3),仕訳日記帳!N2342,IF(AND($A2342=Sheet2!$A$8,仕訳日記帳!$N2342&gt;=Sheet2!$B$8),仕訳日記帳!N2342,IF(AND(OR($A2342=Sheet2!$A$10,$A2342=Sheet2!$A$11,$A2342=Sheet2!$A$12,$A2342=Sheet2!$A$13,$A2342=Sheet2!$A$14,$A2342=Sheet2!$A$15,$A2342=Sheet2!$A$16,$A2342=Sheet2!$A$17),Sheet2!$B$9&lt;=仕訳日記帳!$N2342&lt;Sheet2!$C$10),仕訳日記帳!N2342,""))))</f>
        <v/>
      </c>
      <c r="E2342" s="263" t="str">
        <f>IF(AND($A2342=Sheet2!$A$2,仕訳日記帳!$N2342&gt;=Sheet2!$B$2),仕訳日記帳!G2342,IF(AND(OR($A2342=Sheet2!$A$3,$A2342=Sheet2!$A$4,$A2342=Sheet2!$A$5,$A2342=Sheet2!$A$6,$A2342=Sheet2!$A$7,$A2342=Sheet2!$A$9),仕訳日記帳!$N2342&gt;=Sheet2!$B$3),仕訳日記帳!G2342,IF(AND($A2342=Sheet2!$A$8,仕訳日記帳!$N2342&gt;=Sheet2!$B$8),仕訳日記帳!G2342,IF(AND(OR($A2342=Sheet2!$A$10,$A2342=Sheet2!$A$11,$A2342=Sheet2!$A$12,$A2342=Sheet2!$A$13,$A2342=Sheet2!$A$14,$A2342=Sheet2!$A$15,$A2342=Sheet2!$A$16,$A2342=Sheet2!$A$17),Sheet2!$B$9&lt;=仕訳日記帳!$N2342&lt;Sheet2!$C$10),仕訳日記帳!G2342,""))))</f>
        <v/>
      </c>
      <c r="G2342" t="str">
        <f>IF(OR(A2342=Sheet2!$A$2,A2342=Sheet2!$A$3,A2342=Sheet2!$A$4,A2342=Sheet2!$A$5,A2342=Sheet2!$A$6,A2342=Sheet2!$A$7,A2342=Sheet2!$A$8,A2342=Sheet2!$A$9,A2342=Sheet2!$A$10,A2342=Sheet2!$A$11,A2342=Sheet2!$A$12,$A$2=Sheet2!$A$13,A2342=Sheet2!$A$14,$A$2=Sheet2!$A$15,$A$2=Sheet2!$A$16,A2342=Sheet2!$A$17),"該当","")</f>
        <v/>
      </c>
      <c r="H2342" t="str">
        <f>IF(OR(A2342="",G2342=""),"",COUNTIF($G$2:G2342,"該当"))</f>
        <v/>
      </c>
    </row>
    <row r="2343" spans="1:8">
      <c r="A2343" t="str">
        <f>IF(AND(仕訳日記帳!D2343=Sheet2!$A$2,仕訳日記帳!$N2343&gt;=Sheet2!$B$2),仕訳日記帳!D2343,IF(AND(OR(仕訳日記帳!D2343=Sheet2!$A$3,仕訳日記帳!D2343=Sheet2!$A$4,仕訳日記帳!D2343=Sheet2!$A$5,仕訳日記帳!D2343=Sheet2!$A$6,仕訳日記帳!D2343=Sheet2!$A$7,仕訳日記帳!D2343=Sheet2!$A$9),仕訳日記帳!$N2343&gt;=Sheet2!$B$3),仕訳日記帳!D2343,IF(AND(仕訳日記帳!D2343=Sheet2!$A$8,仕訳日記帳!$N2343&gt;=Sheet2!$B$8),仕訳日記帳!D2343,IF(AND(OR(仕訳日記帳!D2343=Sheet2!$A$10,仕訳日記帳!D2343=Sheet2!$A$11,仕訳日記帳!D2343=Sheet2!$A$12,仕訳日記帳!D2343=Sheet2!$A$13,仕訳日記帳!D2343=Sheet2!$A$14,仕訳日記帳!D2343=Sheet2!$A$15,仕訳日記帳!D2343=Sheet2!$A$16,仕訳日記帳!D2343=Sheet2!$A$17),Sheet2!$B$9&lt;=仕訳日記帳!$N2343&lt;Sheet2!$C$10),仕訳日記帳!D2343,""))))</f>
        <v/>
      </c>
      <c r="B2343" s="263" t="str">
        <f>IF(AND($A2343=Sheet2!$A$2,仕訳日記帳!$N2343&gt;=Sheet2!$B$2),仕訳日記帳!A2343,IF(AND(OR($A2343=Sheet2!$A$3,$A2343=Sheet2!$A$4,$A2343=Sheet2!$A$5,$A2343=Sheet2!$A$6,$A2343=Sheet2!$A$7,$A2343=Sheet2!$A$9),仕訳日記帳!$N2343&gt;=Sheet2!$B$3),仕訳日記帳!A2343,IF(AND($A2343=Sheet2!$A$8,仕訳日記帳!$N2343&gt;=Sheet2!$B$8),仕訳日記帳!A2343,IF(AND(OR($A2343=Sheet2!$A$10,$A2343=Sheet2!$A$11,$A2343=Sheet2!$A$12,$A2343=Sheet2!$A$13,$A2343=Sheet2!$A$14,$A2343=Sheet2!$A$15,$A2343=Sheet2!$A$16,$A2343=Sheet2!$A$17),Sheet2!$B$9&lt;=仕訳日記帳!$N2343&lt;Sheet2!$C$10),仕訳日記帳!A2343,""))))</f>
        <v/>
      </c>
      <c r="C2343" t="str">
        <f>IF(AND($A2343=Sheet2!$A$2,仕訳日記帳!$N2343&gt;=Sheet2!$B$2),仕訳日記帳!B2343,IF(AND(OR($A2343=Sheet2!$A$3,$A2343=Sheet2!$A$4,$A2343=Sheet2!$A$5,$A2343=Sheet2!$A$6,$A2343=Sheet2!$A$7,$A2343=Sheet2!$A$9),仕訳日記帳!$N2343&gt;=Sheet2!$B$3),仕訳日記帳!B2343,IF(AND($A2343=Sheet2!$A$8,仕訳日記帳!$N2343&gt;=Sheet2!$B$8),仕訳日記帳!B2343,IF(AND(OR($A2343=Sheet2!$A$10,$A2343=Sheet2!$A$11,$A2343=Sheet2!$A$12,$A2343=Sheet2!$A$13,$A2343=Sheet2!$A$14,$A2343=Sheet2!$A$15,$A2343=Sheet2!$A$16,$A2343=Sheet2!$A$17),Sheet2!$B$9&lt;=仕訳日記帳!$N2343&lt;Sheet2!$C$10),仕訳日記帳!B2343,""))))</f>
        <v/>
      </c>
      <c r="D2343" s="265" t="str">
        <f>IF(AND($A2343=Sheet2!$A$2,仕訳日記帳!$N2343&gt;=Sheet2!$B$2),仕訳日記帳!N2343,IF(AND(OR($A2343=Sheet2!$A$3,$A2343=Sheet2!$A$4,$A2343=Sheet2!$A$5,$A2343=Sheet2!$A$6,$A2343=Sheet2!$A$7,$A2343=Sheet2!$A$9),仕訳日記帳!$N2343&gt;=Sheet2!$B$3),仕訳日記帳!N2343,IF(AND($A2343=Sheet2!$A$8,仕訳日記帳!$N2343&gt;=Sheet2!$B$8),仕訳日記帳!N2343,IF(AND(OR($A2343=Sheet2!$A$10,$A2343=Sheet2!$A$11,$A2343=Sheet2!$A$12,$A2343=Sheet2!$A$13,$A2343=Sheet2!$A$14,$A2343=Sheet2!$A$15,$A2343=Sheet2!$A$16,$A2343=Sheet2!$A$17),Sheet2!$B$9&lt;=仕訳日記帳!$N2343&lt;Sheet2!$C$10),仕訳日記帳!N2343,""))))</f>
        <v/>
      </c>
      <c r="E2343" s="263" t="str">
        <f>IF(AND($A2343=Sheet2!$A$2,仕訳日記帳!$N2343&gt;=Sheet2!$B$2),仕訳日記帳!G2343,IF(AND(OR($A2343=Sheet2!$A$3,$A2343=Sheet2!$A$4,$A2343=Sheet2!$A$5,$A2343=Sheet2!$A$6,$A2343=Sheet2!$A$7,$A2343=Sheet2!$A$9),仕訳日記帳!$N2343&gt;=Sheet2!$B$3),仕訳日記帳!G2343,IF(AND($A2343=Sheet2!$A$8,仕訳日記帳!$N2343&gt;=Sheet2!$B$8),仕訳日記帳!G2343,IF(AND(OR($A2343=Sheet2!$A$10,$A2343=Sheet2!$A$11,$A2343=Sheet2!$A$12,$A2343=Sheet2!$A$13,$A2343=Sheet2!$A$14,$A2343=Sheet2!$A$15,$A2343=Sheet2!$A$16,$A2343=Sheet2!$A$17),Sheet2!$B$9&lt;=仕訳日記帳!$N2343&lt;Sheet2!$C$10),仕訳日記帳!G2343,""))))</f>
        <v/>
      </c>
      <c r="G2343" t="str">
        <f>IF(OR(A2343=Sheet2!$A$2,A2343=Sheet2!$A$3,A2343=Sheet2!$A$4,A2343=Sheet2!$A$5,A2343=Sheet2!$A$6,A2343=Sheet2!$A$7,A2343=Sheet2!$A$8,A2343=Sheet2!$A$9,A2343=Sheet2!$A$10,A2343=Sheet2!$A$11,A2343=Sheet2!$A$12,$A$2=Sheet2!$A$13,A2343=Sheet2!$A$14,$A$2=Sheet2!$A$15,$A$2=Sheet2!$A$16,A2343=Sheet2!$A$17),"該当","")</f>
        <v/>
      </c>
      <c r="H2343" t="str">
        <f>IF(OR(A2343="",G2343=""),"",COUNTIF($G$2:G2343,"該当"))</f>
        <v/>
      </c>
    </row>
    <row r="2344" spans="1:8">
      <c r="A2344" t="str">
        <f>IF(AND(仕訳日記帳!D2344=Sheet2!$A$2,仕訳日記帳!$N2344&gt;=Sheet2!$B$2),仕訳日記帳!D2344,IF(AND(OR(仕訳日記帳!D2344=Sheet2!$A$3,仕訳日記帳!D2344=Sheet2!$A$4,仕訳日記帳!D2344=Sheet2!$A$5,仕訳日記帳!D2344=Sheet2!$A$6,仕訳日記帳!D2344=Sheet2!$A$7,仕訳日記帳!D2344=Sheet2!$A$9),仕訳日記帳!$N2344&gt;=Sheet2!$B$3),仕訳日記帳!D2344,IF(AND(仕訳日記帳!D2344=Sheet2!$A$8,仕訳日記帳!$N2344&gt;=Sheet2!$B$8),仕訳日記帳!D2344,IF(AND(OR(仕訳日記帳!D2344=Sheet2!$A$10,仕訳日記帳!D2344=Sheet2!$A$11,仕訳日記帳!D2344=Sheet2!$A$12,仕訳日記帳!D2344=Sheet2!$A$13,仕訳日記帳!D2344=Sheet2!$A$14,仕訳日記帳!D2344=Sheet2!$A$15,仕訳日記帳!D2344=Sheet2!$A$16,仕訳日記帳!D2344=Sheet2!$A$17),Sheet2!$B$9&lt;=仕訳日記帳!$N2344&lt;Sheet2!$C$10),仕訳日記帳!D2344,""))))</f>
        <v/>
      </c>
      <c r="B2344" s="263" t="str">
        <f>IF(AND($A2344=Sheet2!$A$2,仕訳日記帳!$N2344&gt;=Sheet2!$B$2),仕訳日記帳!A2344,IF(AND(OR($A2344=Sheet2!$A$3,$A2344=Sheet2!$A$4,$A2344=Sheet2!$A$5,$A2344=Sheet2!$A$6,$A2344=Sheet2!$A$7,$A2344=Sheet2!$A$9),仕訳日記帳!$N2344&gt;=Sheet2!$B$3),仕訳日記帳!A2344,IF(AND($A2344=Sheet2!$A$8,仕訳日記帳!$N2344&gt;=Sheet2!$B$8),仕訳日記帳!A2344,IF(AND(OR($A2344=Sheet2!$A$10,$A2344=Sheet2!$A$11,$A2344=Sheet2!$A$12,$A2344=Sheet2!$A$13,$A2344=Sheet2!$A$14,$A2344=Sheet2!$A$15,$A2344=Sheet2!$A$16,$A2344=Sheet2!$A$17),Sheet2!$B$9&lt;=仕訳日記帳!$N2344&lt;Sheet2!$C$10),仕訳日記帳!A2344,""))))</f>
        <v/>
      </c>
      <c r="C2344" t="str">
        <f>IF(AND($A2344=Sheet2!$A$2,仕訳日記帳!$N2344&gt;=Sheet2!$B$2),仕訳日記帳!B2344,IF(AND(OR($A2344=Sheet2!$A$3,$A2344=Sheet2!$A$4,$A2344=Sheet2!$A$5,$A2344=Sheet2!$A$6,$A2344=Sheet2!$A$7,$A2344=Sheet2!$A$9),仕訳日記帳!$N2344&gt;=Sheet2!$B$3),仕訳日記帳!B2344,IF(AND($A2344=Sheet2!$A$8,仕訳日記帳!$N2344&gt;=Sheet2!$B$8),仕訳日記帳!B2344,IF(AND(OR($A2344=Sheet2!$A$10,$A2344=Sheet2!$A$11,$A2344=Sheet2!$A$12,$A2344=Sheet2!$A$13,$A2344=Sheet2!$A$14,$A2344=Sheet2!$A$15,$A2344=Sheet2!$A$16,$A2344=Sheet2!$A$17),Sheet2!$B$9&lt;=仕訳日記帳!$N2344&lt;Sheet2!$C$10),仕訳日記帳!B2344,""))))</f>
        <v/>
      </c>
      <c r="D2344" s="265" t="str">
        <f>IF(AND($A2344=Sheet2!$A$2,仕訳日記帳!$N2344&gt;=Sheet2!$B$2),仕訳日記帳!N2344,IF(AND(OR($A2344=Sheet2!$A$3,$A2344=Sheet2!$A$4,$A2344=Sheet2!$A$5,$A2344=Sheet2!$A$6,$A2344=Sheet2!$A$7,$A2344=Sheet2!$A$9),仕訳日記帳!$N2344&gt;=Sheet2!$B$3),仕訳日記帳!N2344,IF(AND($A2344=Sheet2!$A$8,仕訳日記帳!$N2344&gt;=Sheet2!$B$8),仕訳日記帳!N2344,IF(AND(OR($A2344=Sheet2!$A$10,$A2344=Sheet2!$A$11,$A2344=Sheet2!$A$12,$A2344=Sheet2!$A$13,$A2344=Sheet2!$A$14,$A2344=Sheet2!$A$15,$A2344=Sheet2!$A$16,$A2344=Sheet2!$A$17),Sheet2!$B$9&lt;=仕訳日記帳!$N2344&lt;Sheet2!$C$10),仕訳日記帳!N2344,""))))</f>
        <v/>
      </c>
      <c r="E2344" s="263" t="str">
        <f>IF(AND($A2344=Sheet2!$A$2,仕訳日記帳!$N2344&gt;=Sheet2!$B$2),仕訳日記帳!G2344,IF(AND(OR($A2344=Sheet2!$A$3,$A2344=Sheet2!$A$4,$A2344=Sheet2!$A$5,$A2344=Sheet2!$A$6,$A2344=Sheet2!$A$7,$A2344=Sheet2!$A$9),仕訳日記帳!$N2344&gt;=Sheet2!$B$3),仕訳日記帳!G2344,IF(AND($A2344=Sheet2!$A$8,仕訳日記帳!$N2344&gt;=Sheet2!$B$8),仕訳日記帳!G2344,IF(AND(OR($A2344=Sheet2!$A$10,$A2344=Sheet2!$A$11,$A2344=Sheet2!$A$12,$A2344=Sheet2!$A$13,$A2344=Sheet2!$A$14,$A2344=Sheet2!$A$15,$A2344=Sheet2!$A$16,$A2344=Sheet2!$A$17),Sheet2!$B$9&lt;=仕訳日記帳!$N2344&lt;Sheet2!$C$10),仕訳日記帳!G2344,""))))</f>
        <v/>
      </c>
      <c r="G2344" t="str">
        <f>IF(OR(A2344=Sheet2!$A$2,A2344=Sheet2!$A$3,A2344=Sheet2!$A$4,A2344=Sheet2!$A$5,A2344=Sheet2!$A$6,A2344=Sheet2!$A$7,A2344=Sheet2!$A$8,A2344=Sheet2!$A$9,A2344=Sheet2!$A$10,A2344=Sheet2!$A$11,A2344=Sheet2!$A$12,$A$2=Sheet2!$A$13,A2344=Sheet2!$A$14,$A$2=Sheet2!$A$15,$A$2=Sheet2!$A$16,A2344=Sheet2!$A$17),"該当","")</f>
        <v/>
      </c>
      <c r="H2344" t="str">
        <f>IF(OR(A2344="",G2344=""),"",COUNTIF($G$2:G2344,"該当"))</f>
        <v/>
      </c>
    </row>
    <row r="2345" spans="1:8">
      <c r="A2345" t="str">
        <f>IF(AND(仕訳日記帳!D2345=Sheet2!$A$2,仕訳日記帳!$N2345&gt;=Sheet2!$B$2),仕訳日記帳!D2345,IF(AND(OR(仕訳日記帳!D2345=Sheet2!$A$3,仕訳日記帳!D2345=Sheet2!$A$4,仕訳日記帳!D2345=Sheet2!$A$5,仕訳日記帳!D2345=Sheet2!$A$6,仕訳日記帳!D2345=Sheet2!$A$7,仕訳日記帳!D2345=Sheet2!$A$9),仕訳日記帳!$N2345&gt;=Sheet2!$B$3),仕訳日記帳!D2345,IF(AND(仕訳日記帳!D2345=Sheet2!$A$8,仕訳日記帳!$N2345&gt;=Sheet2!$B$8),仕訳日記帳!D2345,IF(AND(OR(仕訳日記帳!D2345=Sheet2!$A$10,仕訳日記帳!D2345=Sheet2!$A$11,仕訳日記帳!D2345=Sheet2!$A$12,仕訳日記帳!D2345=Sheet2!$A$13,仕訳日記帳!D2345=Sheet2!$A$14,仕訳日記帳!D2345=Sheet2!$A$15,仕訳日記帳!D2345=Sheet2!$A$16,仕訳日記帳!D2345=Sheet2!$A$17),Sheet2!$B$9&lt;=仕訳日記帳!$N2345&lt;Sheet2!$C$10),仕訳日記帳!D2345,""))))</f>
        <v/>
      </c>
      <c r="B2345" s="263" t="str">
        <f>IF(AND($A2345=Sheet2!$A$2,仕訳日記帳!$N2345&gt;=Sheet2!$B$2),仕訳日記帳!A2345,IF(AND(OR($A2345=Sheet2!$A$3,$A2345=Sheet2!$A$4,$A2345=Sheet2!$A$5,$A2345=Sheet2!$A$6,$A2345=Sheet2!$A$7,$A2345=Sheet2!$A$9),仕訳日記帳!$N2345&gt;=Sheet2!$B$3),仕訳日記帳!A2345,IF(AND($A2345=Sheet2!$A$8,仕訳日記帳!$N2345&gt;=Sheet2!$B$8),仕訳日記帳!A2345,IF(AND(OR($A2345=Sheet2!$A$10,$A2345=Sheet2!$A$11,$A2345=Sheet2!$A$12,$A2345=Sheet2!$A$13,$A2345=Sheet2!$A$14,$A2345=Sheet2!$A$15,$A2345=Sheet2!$A$16,$A2345=Sheet2!$A$17),Sheet2!$B$9&lt;=仕訳日記帳!$N2345&lt;Sheet2!$C$10),仕訳日記帳!A2345,""))))</f>
        <v/>
      </c>
      <c r="C2345" t="str">
        <f>IF(AND($A2345=Sheet2!$A$2,仕訳日記帳!$N2345&gt;=Sheet2!$B$2),仕訳日記帳!B2345,IF(AND(OR($A2345=Sheet2!$A$3,$A2345=Sheet2!$A$4,$A2345=Sheet2!$A$5,$A2345=Sheet2!$A$6,$A2345=Sheet2!$A$7,$A2345=Sheet2!$A$9),仕訳日記帳!$N2345&gt;=Sheet2!$B$3),仕訳日記帳!B2345,IF(AND($A2345=Sheet2!$A$8,仕訳日記帳!$N2345&gt;=Sheet2!$B$8),仕訳日記帳!B2345,IF(AND(OR($A2345=Sheet2!$A$10,$A2345=Sheet2!$A$11,$A2345=Sheet2!$A$12,$A2345=Sheet2!$A$13,$A2345=Sheet2!$A$14,$A2345=Sheet2!$A$15,$A2345=Sheet2!$A$16,$A2345=Sheet2!$A$17),Sheet2!$B$9&lt;=仕訳日記帳!$N2345&lt;Sheet2!$C$10),仕訳日記帳!B2345,""))))</f>
        <v/>
      </c>
      <c r="D2345" s="265" t="str">
        <f>IF(AND($A2345=Sheet2!$A$2,仕訳日記帳!$N2345&gt;=Sheet2!$B$2),仕訳日記帳!N2345,IF(AND(OR($A2345=Sheet2!$A$3,$A2345=Sheet2!$A$4,$A2345=Sheet2!$A$5,$A2345=Sheet2!$A$6,$A2345=Sheet2!$A$7,$A2345=Sheet2!$A$9),仕訳日記帳!$N2345&gt;=Sheet2!$B$3),仕訳日記帳!N2345,IF(AND($A2345=Sheet2!$A$8,仕訳日記帳!$N2345&gt;=Sheet2!$B$8),仕訳日記帳!N2345,IF(AND(OR($A2345=Sheet2!$A$10,$A2345=Sheet2!$A$11,$A2345=Sheet2!$A$12,$A2345=Sheet2!$A$13,$A2345=Sheet2!$A$14,$A2345=Sheet2!$A$15,$A2345=Sheet2!$A$16,$A2345=Sheet2!$A$17),Sheet2!$B$9&lt;=仕訳日記帳!$N2345&lt;Sheet2!$C$10),仕訳日記帳!N2345,""))))</f>
        <v/>
      </c>
      <c r="E2345" s="263" t="str">
        <f>IF(AND($A2345=Sheet2!$A$2,仕訳日記帳!$N2345&gt;=Sheet2!$B$2),仕訳日記帳!G2345,IF(AND(OR($A2345=Sheet2!$A$3,$A2345=Sheet2!$A$4,$A2345=Sheet2!$A$5,$A2345=Sheet2!$A$6,$A2345=Sheet2!$A$7,$A2345=Sheet2!$A$9),仕訳日記帳!$N2345&gt;=Sheet2!$B$3),仕訳日記帳!G2345,IF(AND($A2345=Sheet2!$A$8,仕訳日記帳!$N2345&gt;=Sheet2!$B$8),仕訳日記帳!G2345,IF(AND(OR($A2345=Sheet2!$A$10,$A2345=Sheet2!$A$11,$A2345=Sheet2!$A$12,$A2345=Sheet2!$A$13,$A2345=Sheet2!$A$14,$A2345=Sheet2!$A$15,$A2345=Sheet2!$A$16,$A2345=Sheet2!$A$17),Sheet2!$B$9&lt;=仕訳日記帳!$N2345&lt;Sheet2!$C$10),仕訳日記帳!G2345,""))))</f>
        <v/>
      </c>
      <c r="G2345" t="str">
        <f>IF(OR(A2345=Sheet2!$A$2,A2345=Sheet2!$A$3,A2345=Sheet2!$A$4,A2345=Sheet2!$A$5,A2345=Sheet2!$A$6,A2345=Sheet2!$A$7,A2345=Sheet2!$A$8,A2345=Sheet2!$A$9,A2345=Sheet2!$A$10,A2345=Sheet2!$A$11,A2345=Sheet2!$A$12,$A$2=Sheet2!$A$13,A2345=Sheet2!$A$14,$A$2=Sheet2!$A$15,$A$2=Sheet2!$A$16,A2345=Sheet2!$A$17),"該当","")</f>
        <v/>
      </c>
      <c r="H2345" t="str">
        <f>IF(OR(A2345="",G2345=""),"",COUNTIF($G$2:G2345,"該当"))</f>
        <v/>
      </c>
    </row>
    <row r="2346" spans="1:8">
      <c r="A2346" t="str">
        <f>IF(AND(仕訳日記帳!D2346=Sheet2!$A$2,仕訳日記帳!$N2346&gt;=Sheet2!$B$2),仕訳日記帳!D2346,IF(AND(OR(仕訳日記帳!D2346=Sheet2!$A$3,仕訳日記帳!D2346=Sheet2!$A$4,仕訳日記帳!D2346=Sheet2!$A$5,仕訳日記帳!D2346=Sheet2!$A$6,仕訳日記帳!D2346=Sheet2!$A$7,仕訳日記帳!D2346=Sheet2!$A$9),仕訳日記帳!$N2346&gt;=Sheet2!$B$3),仕訳日記帳!D2346,IF(AND(仕訳日記帳!D2346=Sheet2!$A$8,仕訳日記帳!$N2346&gt;=Sheet2!$B$8),仕訳日記帳!D2346,IF(AND(OR(仕訳日記帳!D2346=Sheet2!$A$10,仕訳日記帳!D2346=Sheet2!$A$11,仕訳日記帳!D2346=Sheet2!$A$12,仕訳日記帳!D2346=Sheet2!$A$13,仕訳日記帳!D2346=Sheet2!$A$14,仕訳日記帳!D2346=Sheet2!$A$15,仕訳日記帳!D2346=Sheet2!$A$16,仕訳日記帳!D2346=Sheet2!$A$17),Sheet2!$B$9&lt;=仕訳日記帳!$N2346&lt;Sheet2!$C$10),仕訳日記帳!D2346,""))))</f>
        <v/>
      </c>
      <c r="B2346" s="263" t="str">
        <f>IF(AND($A2346=Sheet2!$A$2,仕訳日記帳!$N2346&gt;=Sheet2!$B$2),仕訳日記帳!A2346,IF(AND(OR($A2346=Sheet2!$A$3,$A2346=Sheet2!$A$4,$A2346=Sheet2!$A$5,$A2346=Sheet2!$A$6,$A2346=Sheet2!$A$7,$A2346=Sheet2!$A$9),仕訳日記帳!$N2346&gt;=Sheet2!$B$3),仕訳日記帳!A2346,IF(AND($A2346=Sheet2!$A$8,仕訳日記帳!$N2346&gt;=Sheet2!$B$8),仕訳日記帳!A2346,IF(AND(OR($A2346=Sheet2!$A$10,$A2346=Sheet2!$A$11,$A2346=Sheet2!$A$12,$A2346=Sheet2!$A$13,$A2346=Sheet2!$A$14,$A2346=Sheet2!$A$15,$A2346=Sheet2!$A$16,$A2346=Sheet2!$A$17),Sheet2!$B$9&lt;=仕訳日記帳!$N2346&lt;Sheet2!$C$10),仕訳日記帳!A2346,""))))</f>
        <v/>
      </c>
      <c r="C2346" t="str">
        <f>IF(AND($A2346=Sheet2!$A$2,仕訳日記帳!$N2346&gt;=Sheet2!$B$2),仕訳日記帳!B2346,IF(AND(OR($A2346=Sheet2!$A$3,$A2346=Sheet2!$A$4,$A2346=Sheet2!$A$5,$A2346=Sheet2!$A$6,$A2346=Sheet2!$A$7,$A2346=Sheet2!$A$9),仕訳日記帳!$N2346&gt;=Sheet2!$B$3),仕訳日記帳!B2346,IF(AND($A2346=Sheet2!$A$8,仕訳日記帳!$N2346&gt;=Sheet2!$B$8),仕訳日記帳!B2346,IF(AND(OR($A2346=Sheet2!$A$10,$A2346=Sheet2!$A$11,$A2346=Sheet2!$A$12,$A2346=Sheet2!$A$13,$A2346=Sheet2!$A$14,$A2346=Sheet2!$A$15,$A2346=Sheet2!$A$16,$A2346=Sheet2!$A$17),Sheet2!$B$9&lt;=仕訳日記帳!$N2346&lt;Sheet2!$C$10),仕訳日記帳!B2346,""))))</f>
        <v/>
      </c>
      <c r="D2346" s="265" t="str">
        <f>IF(AND($A2346=Sheet2!$A$2,仕訳日記帳!$N2346&gt;=Sheet2!$B$2),仕訳日記帳!N2346,IF(AND(OR($A2346=Sheet2!$A$3,$A2346=Sheet2!$A$4,$A2346=Sheet2!$A$5,$A2346=Sheet2!$A$6,$A2346=Sheet2!$A$7,$A2346=Sheet2!$A$9),仕訳日記帳!$N2346&gt;=Sheet2!$B$3),仕訳日記帳!N2346,IF(AND($A2346=Sheet2!$A$8,仕訳日記帳!$N2346&gt;=Sheet2!$B$8),仕訳日記帳!N2346,IF(AND(OR($A2346=Sheet2!$A$10,$A2346=Sheet2!$A$11,$A2346=Sheet2!$A$12,$A2346=Sheet2!$A$13,$A2346=Sheet2!$A$14,$A2346=Sheet2!$A$15,$A2346=Sheet2!$A$16,$A2346=Sheet2!$A$17),Sheet2!$B$9&lt;=仕訳日記帳!$N2346&lt;Sheet2!$C$10),仕訳日記帳!N2346,""))))</f>
        <v/>
      </c>
      <c r="E2346" s="263" t="str">
        <f>IF(AND($A2346=Sheet2!$A$2,仕訳日記帳!$N2346&gt;=Sheet2!$B$2),仕訳日記帳!G2346,IF(AND(OR($A2346=Sheet2!$A$3,$A2346=Sheet2!$A$4,$A2346=Sheet2!$A$5,$A2346=Sheet2!$A$6,$A2346=Sheet2!$A$7,$A2346=Sheet2!$A$9),仕訳日記帳!$N2346&gt;=Sheet2!$B$3),仕訳日記帳!G2346,IF(AND($A2346=Sheet2!$A$8,仕訳日記帳!$N2346&gt;=Sheet2!$B$8),仕訳日記帳!G2346,IF(AND(OR($A2346=Sheet2!$A$10,$A2346=Sheet2!$A$11,$A2346=Sheet2!$A$12,$A2346=Sheet2!$A$13,$A2346=Sheet2!$A$14,$A2346=Sheet2!$A$15,$A2346=Sheet2!$A$16,$A2346=Sheet2!$A$17),Sheet2!$B$9&lt;=仕訳日記帳!$N2346&lt;Sheet2!$C$10),仕訳日記帳!G2346,""))))</f>
        <v/>
      </c>
      <c r="G2346" t="str">
        <f>IF(OR(A2346=Sheet2!$A$2,A2346=Sheet2!$A$3,A2346=Sheet2!$A$4,A2346=Sheet2!$A$5,A2346=Sheet2!$A$6,A2346=Sheet2!$A$7,A2346=Sheet2!$A$8,A2346=Sheet2!$A$9,A2346=Sheet2!$A$10,A2346=Sheet2!$A$11,A2346=Sheet2!$A$12,$A$2=Sheet2!$A$13,A2346=Sheet2!$A$14,$A$2=Sheet2!$A$15,$A$2=Sheet2!$A$16,A2346=Sheet2!$A$17),"該当","")</f>
        <v/>
      </c>
      <c r="H2346" t="str">
        <f>IF(OR(A2346="",G2346=""),"",COUNTIF($G$2:G2346,"該当"))</f>
        <v/>
      </c>
    </row>
    <row r="2347" spans="1:8">
      <c r="A2347" t="str">
        <f>IF(AND(仕訳日記帳!D2347=Sheet2!$A$2,仕訳日記帳!$N2347&gt;=Sheet2!$B$2),仕訳日記帳!D2347,IF(AND(OR(仕訳日記帳!D2347=Sheet2!$A$3,仕訳日記帳!D2347=Sheet2!$A$4,仕訳日記帳!D2347=Sheet2!$A$5,仕訳日記帳!D2347=Sheet2!$A$6,仕訳日記帳!D2347=Sheet2!$A$7,仕訳日記帳!D2347=Sheet2!$A$9),仕訳日記帳!$N2347&gt;=Sheet2!$B$3),仕訳日記帳!D2347,IF(AND(仕訳日記帳!D2347=Sheet2!$A$8,仕訳日記帳!$N2347&gt;=Sheet2!$B$8),仕訳日記帳!D2347,IF(AND(OR(仕訳日記帳!D2347=Sheet2!$A$10,仕訳日記帳!D2347=Sheet2!$A$11,仕訳日記帳!D2347=Sheet2!$A$12,仕訳日記帳!D2347=Sheet2!$A$13,仕訳日記帳!D2347=Sheet2!$A$14,仕訳日記帳!D2347=Sheet2!$A$15,仕訳日記帳!D2347=Sheet2!$A$16,仕訳日記帳!D2347=Sheet2!$A$17),Sheet2!$B$9&lt;=仕訳日記帳!$N2347&lt;Sheet2!$C$10),仕訳日記帳!D2347,""))))</f>
        <v/>
      </c>
      <c r="B2347" s="263" t="str">
        <f>IF(AND($A2347=Sheet2!$A$2,仕訳日記帳!$N2347&gt;=Sheet2!$B$2),仕訳日記帳!A2347,IF(AND(OR($A2347=Sheet2!$A$3,$A2347=Sheet2!$A$4,$A2347=Sheet2!$A$5,$A2347=Sheet2!$A$6,$A2347=Sheet2!$A$7,$A2347=Sheet2!$A$9),仕訳日記帳!$N2347&gt;=Sheet2!$B$3),仕訳日記帳!A2347,IF(AND($A2347=Sheet2!$A$8,仕訳日記帳!$N2347&gt;=Sheet2!$B$8),仕訳日記帳!A2347,IF(AND(OR($A2347=Sheet2!$A$10,$A2347=Sheet2!$A$11,$A2347=Sheet2!$A$12,$A2347=Sheet2!$A$13,$A2347=Sheet2!$A$14,$A2347=Sheet2!$A$15,$A2347=Sheet2!$A$16,$A2347=Sheet2!$A$17),Sheet2!$B$9&lt;=仕訳日記帳!$N2347&lt;Sheet2!$C$10),仕訳日記帳!A2347,""))))</f>
        <v/>
      </c>
      <c r="C2347" t="str">
        <f>IF(AND($A2347=Sheet2!$A$2,仕訳日記帳!$N2347&gt;=Sheet2!$B$2),仕訳日記帳!B2347,IF(AND(OR($A2347=Sheet2!$A$3,$A2347=Sheet2!$A$4,$A2347=Sheet2!$A$5,$A2347=Sheet2!$A$6,$A2347=Sheet2!$A$7,$A2347=Sheet2!$A$9),仕訳日記帳!$N2347&gt;=Sheet2!$B$3),仕訳日記帳!B2347,IF(AND($A2347=Sheet2!$A$8,仕訳日記帳!$N2347&gt;=Sheet2!$B$8),仕訳日記帳!B2347,IF(AND(OR($A2347=Sheet2!$A$10,$A2347=Sheet2!$A$11,$A2347=Sheet2!$A$12,$A2347=Sheet2!$A$13,$A2347=Sheet2!$A$14,$A2347=Sheet2!$A$15,$A2347=Sheet2!$A$16,$A2347=Sheet2!$A$17),Sheet2!$B$9&lt;=仕訳日記帳!$N2347&lt;Sheet2!$C$10),仕訳日記帳!B2347,""))))</f>
        <v/>
      </c>
      <c r="D2347" s="265" t="str">
        <f>IF(AND($A2347=Sheet2!$A$2,仕訳日記帳!$N2347&gt;=Sheet2!$B$2),仕訳日記帳!N2347,IF(AND(OR($A2347=Sheet2!$A$3,$A2347=Sheet2!$A$4,$A2347=Sheet2!$A$5,$A2347=Sheet2!$A$6,$A2347=Sheet2!$A$7,$A2347=Sheet2!$A$9),仕訳日記帳!$N2347&gt;=Sheet2!$B$3),仕訳日記帳!N2347,IF(AND($A2347=Sheet2!$A$8,仕訳日記帳!$N2347&gt;=Sheet2!$B$8),仕訳日記帳!N2347,IF(AND(OR($A2347=Sheet2!$A$10,$A2347=Sheet2!$A$11,$A2347=Sheet2!$A$12,$A2347=Sheet2!$A$13,$A2347=Sheet2!$A$14,$A2347=Sheet2!$A$15,$A2347=Sheet2!$A$16,$A2347=Sheet2!$A$17),Sheet2!$B$9&lt;=仕訳日記帳!$N2347&lt;Sheet2!$C$10),仕訳日記帳!N2347,""))))</f>
        <v/>
      </c>
      <c r="E2347" s="263" t="str">
        <f>IF(AND($A2347=Sheet2!$A$2,仕訳日記帳!$N2347&gt;=Sheet2!$B$2),仕訳日記帳!G2347,IF(AND(OR($A2347=Sheet2!$A$3,$A2347=Sheet2!$A$4,$A2347=Sheet2!$A$5,$A2347=Sheet2!$A$6,$A2347=Sheet2!$A$7,$A2347=Sheet2!$A$9),仕訳日記帳!$N2347&gt;=Sheet2!$B$3),仕訳日記帳!G2347,IF(AND($A2347=Sheet2!$A$8,仕訳日記帳!$N2347&gt;=Sheet2!$B$8),仕訳日記帳!G2347,IF(AND(OR($A2347=Sheet2!$A$10,$A2347=Sheet2!$A$11,$A2347=Sheet2!$A$12,$A2347=Sheet2!$A$13,$A2347=Sheet2!$A$14,$A2347=Sheet2!$A$15,$A2347=Sheet2!$A$16,$A2347=Sheet2!$A$17),Sheet2!$B$9&lt;=仕訳日記帳!$N2347&lt;Sheet2!$C$10),仕訳日記帳!G2347,""))))</f>
        <v/>
      </c>
      <c r="G2347" t="str">
        <f>IF(OR(A2347=Sheet2!$A$2,A2347=Sheet2!$A$3,A2347=Sheet2!$A$4,A2347=Sheet2!$A$5,A2347=Sheet2!$A$6,A2347=Sheet2!$A$7,A2347=Sheet2!$A$8,A2347=Sheet2!$A$9,A2347=Sheet2!$A$10,A2347=Sheet2!$A$11,A2347=Sheet2!$A$12,$A$2=Sheet2!$A$13,A2347=Sheet2!$A$14,$A$2=Sheet2!$A$15,$A$2=Sheet2!$A$16,A2347=Sheet2!$A$17),"該当","")</f>
        <v/>
      </c>
      <c r="H2347" t="str">
        <f>IF(OR(A2347="",G2347=""),"",COUNTIF($G$2:G2347,"該当"))</f>
        <v/>
      </c>
    </row>
    <row r="2348" spans="1:8">
      <c r="A2348" t="str">
        <f>IF(AND(仕訳日記帳!D2348=Sheet2!$A$2,仕訳日記帳!$N2348&gt;=Sheet2!$B$2),仕訳日記帳!D2348,IF(AND(OR(仕訳日記帳!D2348=Sheet2!$A$3,仕訳日記帳!D2348=Sheet2!$A$4,仕訳日記帳!D2348=Sheet2!$A$5,仕訳日記帳!D2348=Sheet2!$A$6,仕訳日記帳!D2348=Sheet2!$A$7,仕訳日記帳!D2348=Sheet2!$A$9),仕訳日記帳!$N2348&gt;=Sheet2!$B$3),仕訳日記帳!D2348,IF(AND(仕訳日記帳!D2348=Sheet2!$A$8,仕訳日記帳!$N2348&gt;=Sheet2!$B$8),仕訳日記帳!D2348,IF(AND(OR(仕訳日記帳!D2348=Sheet2!$A$10,仕訳日記帳!D2348=Sheet2!$A$11,仕訳日記帳!D2348=Sheet2!$A$12,仕訳日記帳!D2348=Sheet2!$A$13,仕訳日記帳!D2348=Sheet2!$A$14,仕訳日記帳!D2348=Sheet2!$A$15,仕訳日記帳!D2348=Sheet2!$A$16,仕訳日記帳!D2348=Sheet2!$A$17),Sheet2!$B$9&lt;=仕訳日記帳!$N2348&lt;Sheet2!$C$10),仕訳日記帳!D2348,""))))</f>
        <v/>
      </c>
      <c r="B2348" s="263" t="str">
        <f>IF(AND($A2348=Sheet2!$A$2,仕訳日記帳!$N2348&gt;=Sheet2!$B$2),仕訳日記帳!A2348,IF(AND(OR($A2348=Sheet2!$A$3,$A2348=Sheet2!$A$4,$A2348=Sheet2!$A$5,$A2348=Sheet2!$A$6,$A2348=Sheet2!$A$7,$A2348=Sheet2!$A$9),仕訳日記帳!$N2348&gt;=Sheet2!$B$3),仕訳日記帳!A2348,IF(AND($A2348=Sheet2!$A$8,仕訳日記帳!$N2348&gt;=Sheet2!$B$8),仕訳日記帳!A2348,IF(AND(OR($A2348=Sheet2!$A$10,$A2348=Sheet2!$A$11,$A2348=Sheet2!$A$12,$A2348=Sheet2!$A$13,$A2348=Sheet2!$A$14,$A2348=Sheet2!$A$15,$A2348=Sheet2!$A$16,$A2348=Sheet2!$A$17),Sheet2!$B$9&lt;=仕訳日記帳!$N2348&lt;Sheet2!$C$10),仕訳日記帳!A2348,""))))</f>
        <v/>
      </c>
      <c r="C2348" t="str">
        <f>IF(AND($A2348=Sheet2!$A$2,仕訳日記帳!$N2348&gt;=Sheet2!$B$2),仕訳日記帳!B2348,IF(AND(OR($A2348=Sheet2!$A$3,$A2348=Sheet2!$A$4,$A2348=Sheet2!$A$5,$A2348=Sheet2!$A$6,$A2348=Sheet2!$A$7,$A2348=Sheet2!$A$9),仕訳日記帳!$N2348&gt;=Sheet2!$B$3),仕訳日記帳!B2348,IF(AND($A2348=Sheet2!$A$8,仕訳日記帳!$N2348&gt;=Sheet2!$B$8),仕訳日記帳!B2348,IF(AND(OR($A2348=Sheet2!$A$10,$A2348=Sheet2!$A$11,$A2348=Sheet2!$A$12,$A2348=Sheet2!$A$13,$A2348=Sheet2!$A$14,$A2348=Sheet2!$A$15,$A2348=Sheet2!$A$16,$A2348=Sheet2!$A$17),Sheet2!$B$9&lt;=仕訳日記帳!$N2348&lt;Sheet2!$C$10),仕訳日記帳!B2348,""))))</f>
        <v/>
      </c>
      <c r="D2348" s="265" t="str">
        <f>IF(AND($A2348=Sheet2!$A$2,仕訳日記帳!$N2348&gt;=Sheet2!$B$2),仕訳日記帳!N2348,IF(AND(OR($A2348=Sheet2!$A$3,$A2348=Sheet2!$A$4,$A2348=Sheet2!$A$5,$A2348=Sheet2!$A$6,$A2348=Sheet2!$A$7,$A2348=Sheet2!$A$9),仕訳日記帳!$N2348&gt;=Sheet2!$B$3),仕訳日記帳!N2348,IF(AND($A2348=Sheet2!$A$8,仕訳日記帳!$N2348&gt;=Sheet2!$B$8),仕訳日記帳!N2348,IF(AND(OR($A2348=Sheet2!$A$10,$A2348=Sheet2!$A$11,$A2348=Sheet2!$A$12,$A2348=Sheet2!$A$13,$A2348=Sheet2!$A$14,$A2348=Sheet2!$A$15,$A2348=Sheet2!$A$16,$A2348=Sheet2!$A$17),Sheet2!$B$9&lt;=仕訳日記帳!$N2348&lt;Sheet2!$C$10),仕訳日記帳!N2348,""))))</f>
        <v/>
      </c>
      <c r="E2348" s="263" t="str">
        <f>IF(AND($A2348=Sheet2!$A$2,仕訳日記帳!$N2348&gt;=Sheet2!$B$2),仕訳日記帳!G2348,IF(AND(OR($A2348=Sheet2!$A$3,$A2348=Sheet2!$A$4,$A2348=Sheet2!$A$5,$A2348=Sheet2!$A$6,$A2348=Sheet2!$A$7,$A2348=Sheet2!$A$9),仕訳日記帳!$N2348&gt;=Sheet2!$B$3),仕訳日記帳!G2348,IF(AND($A2348=Sheet2!$A$8,仕訳日記帳!$N2348&gt;=Sheet2!$B$8),仕訳日記帳!G2348,IF(AND(OR($A2348=Sheet2!$A$10,$A2348=Sheet2!$A$11,$A2348=Sheet2!$A$12,$A2348=Sheet2!$A$13,$A2348=Sheet2!$A$14,$A2348=Sheet2!$A$15,$A2348=Sheet2!$A$16,$A2348=Sheet2!$A$17),Sheet2!$B$9&lt;=仕訳日記帳!$N2348&lt;Sheet2!$C$10),仕訳日記帳!G2348,""))))</f>
        <v/>
      </c>
      <c r="G2348" t="str">
        <f>IF(OR(A2348=Sheet2!$A$2,A2348=Sheet2!$A$3,A2348=Sheet2!$A$4,A2348=Sheet2!$A$5,A2348=Sheet2!$A$6,A2348=Sheet2!$A$7,A2348=Sheet2!$A$8,A2348=Sheet2!$A$9,A2348=Sheet2!$A$10,A2348=Sheet2!$A$11,A2348=Sheet2!$A$12,$A$2=Sheet2!$A$13,A2348=Sheet2!$A$14,$A$2=Sheet2!$A$15,$A$2=Sheet2!$A$16,A2348=Sheet2!$A$17),"該当","")</f>
        <v/>
      </c>
      <c r="H2348" t="str">
        <f>IF(OR(A2348="",G2348=""),"",COUNTIF($G$2:G2348,"該当"))</f>
        <v/>
      </c>
    </row>
    <row r="2349" spans="1:8">
      <c r="A2349" t="str">
        <f>IF(AND(仕訳日記帳!D2349=Sheet2!$A$2,仕訳日記帳!$N2349&gt;=Sheet2!$B$2),仕訳日記帳!D2349,IF(AND(OR(仕訳日記帳!D2349=Sheet2!$A$3,仕訳日記帳!D2349=Sheet2!$A$4,仕訳日記帳!D2349=Sheet2!$A$5,仕訳日記帳!D2349=Sheet2!$A$6,仕訳日記帳!D2349=Sheet2!$A$7,仕訳日記帳!D2349=Sheet2!$A$9),仕訳日記帳!$N2349&gt;=Sheet2!$B$3),仕訳日記帳!D2349,IF(AND(仕訳日記帳!D2349=Sheet2!$A$8,仕訳日記帳!$N2349&gt;=Sheet2!$B$8),仕訳日記帳!D2349,IF(AND(OR(仕訳日記帳!D2349=Sheet2!$A$10,仕訳日記帳!D2349=Sheet2!$A$11,仕訳日記帳!D2349=Sheet2!$A$12,仕訳日記帳!D2349=Sheet2!$A$13,仕訳日記帳!D2349=Sheet2!$A$14,仕訳日記帳!D2349=Sheet2!$A$15,仕訳日記帳!D2349=Sheet2!$A$16,仕訳日記帳!D2349=Sheet2!$A$17),Sheet2!$B$9&lt;=仕訳日記帳!$N2349&lt;Sheet2!$C$10),仕訳日記帳!D2349,""))))</f>
        <v/>
      </c>
      <c r="B2349" s="263" t="str">
        <f>IF(AND($A2349=Sheet2!$A$2,仕訳日記帳!$N2349&gt;=Sheet2!$B$2),仕訳日記帳!A2349,IF(AND(OR($A2349=Sheet2!$A$3,$A2349=Sheet2!$A$4,$A2349=Sheet2!$A$5,$A2349=Sheet2!$A$6,$A2349=Sheet2!$A$7,$A2349=Sheet2!$A$9),仕訳日記帳!$N2349&gt;=Sheet2!$B$3),仕訳日記帳!A2349,IF(AND($A2349=Sheet2!$A$8,仕訳日記帳!$N2349&gt;=Sheet2!$B$8),仕訳日記帳!A2349,IF(AND(OR($A2349=Sheet2!$A$10,$A2349=Sheet2!$A$11,$A2349=Sheet2!$A$12,$A2349=Sheet2!$A$13,$A2349=Sheet2!$A$14,$A2349=Sheet2!$A$15,$A2349=Sheet2!$A$16,$A2349=Sheet2!$A$17),Sheet2!$B$9&lt;=仕訳日記帳!$N2349&lt;Sheet2!$C$10),仕訳日記帳!A2349,""))))</f>
        <v/>
      </c>
      <c r="C2349" t="str">
        <f>IF(AND($A2349=Sheet2!$A$2,仕訳日記帳!$N2349&gt;=Sheet2!$B$2),仕訳日記帳!B2349,IF(AND(OR($A2349=Sheet2!$A$3,$A2349=Sheet2!$A$4,$A2349=Sheet2!$A$5,$A2349=Sheet2!$A$6,$A2349=Sheet2!$A$7,$A2349=Sheet2!$A$9),仕訳日記帳!$N2349&gt;=Sheet2!$B$3),仕訳日記帳!B2349,IF(AND($A2349=Sheet2!$A$8,仕訳日記帳!$N2349&gt;=Sheet2!$B$8),仕訳日記帳!B2349,IF(AND(OR($A2349=Sheet2!$A$10,$A2349=Sheet2!$A$11,$A2349=Sheet2!$A$12,$A2349=Sheet2!$A$13,$A2349=Sheet2!$A$14,$A2349=Sheet2!$A$15,$A2349=Sheet2!$A$16,$A2349=Sheet2!$A$17),Sheet2!$B$9&lt;=仕訳日記帳!$N2349&lt;Sheet2!$C$10),仕訳日記帳!B2349,""))))</f>
        <v/>
      </c>
      <c r="D2349" s="265" t="str">
        <f>IF(AND($A2349=Sheet2!$A$2,仕訳日記帳!$N2349&gt;=Sheet2!$B$2),仕訳日記帳!N2349,IF(AND(OR($A2349=Sheet2!$A$3,$A2349=Sheet2!$A$4,$A2349=Sheet2!$A$5,$A2349=Sheet2!$A$6,$A2349=Sheet2!$A$7,$A2349=Sheet2!$A$9),仕訳日記帳!$N2349&gt;=Sheet2!$B$3),仕訳日記帳!N2349,IF(AND($A2349=Sheet2!$A$8,仕訳日記帳!$N2349&gt;=Sheet2!$B$8),仕訳日記帳!N2349,IF(AND(OR($A2349=Sheet2!$A$10,$A2349=Sheet2!$A$11,$A2349=Sheet2!$A$12,$A2349=Sheet2!$A$13,$A2349=Sheet2!$A$14,$A2349=Sheet2!$A$15,$A2349=Sheet2!$A$16,$A2349=Sheet2!$A$17),Sheet2!$B$9&lt;=仕訳日記帳!$N2349&lt;Sheet2!$C$10),仕訳日記帳!N2349,""))))</f>
        <v/>
      </c>
      <c r="E2349" s="263" t="str">
        <f>IF(AND($A2349=Sheet2!$A$2,仕訳日記帳!$N2349&gt;=Sheet2!$B$2),仕訳日記帳!G2349,IF(AND(OR($A2349=Sheet2!$A$3,$A2349=Sheet2!$A$4,$A2349=Sheet2!$A$5,$A2349=Sheet2!$A$6,$A2349=Sheet2!$A$7,$A2349=Sheet2!$A$9),仕訳日記帳!$N2349&gt;=Sheet2!$B$3),仕訳日記帳!G2349,IF(AND($A2349=Sheet2!$A$8,仕訳日記帳!$N2349&gt;=Sheet2!$B$8),仕訳日記帳!G2349,IF(AND(OR($A2349=Sheet2!$A$10,$A2349=Sheet2!$A$11,$A2349=Sheet2!$A$12,$A2349=Sheet2!$A$13,$A2349=Sheet2!$A$14,$A2349=Sheet2!$A$15,$A2349=Sheet2!$A$16,$A2349=Sheet2!$A$17),Sheet2!$B$9&lt;=仕訳日記帳!$N2349&lt;Sheet2!$C$10),仕訳日記帳!G2349,""))))</f>
        <v/>
      </c>
      <c r="G2349" t="str">
        <f>IF(OR(A2349=Sheet2!$A$2,A2349=Sheet2!$A$3,A2349=Sheet2!$A$4,A2349=Sheet2!$A$5,A2349=Sheet2!$A$6,A2349=Sheet2!$A$7,A2349=Sheet2!$A$8,A2349=Sheet2!$A$9,A2349=Sheet2!$A$10,A2349=Sheet2!$A$11,A2349=Sheet2!$A$12,$A$2=Sheet2!$A$13,A2349=Sheet2!$A$14,$A$2=Sheet2!$A$15,$A$2=Sheet2!$A$16,A2349=Sheet2!$A$17),"該当","")</f>
        <v/>
      </c>
      <c r="H2349" t="str">
        <f>IF(OR(A2349="",G2349=""),"",COUNTIF($G$2:G2349,"該当"))</f>
        <v/>
      </c>
    </row>
    <row r="2350" spans="1:8">
      <c r="A2350" t="str">
        <f>IF(AND(仕訳日記帳!D2350=Sheet2!$A$2,仕訳日記帳!$N2350&gt;=Sheet2!$B$2),仕訳日記帳!D2350,IF(AND(OR(仕訳日記帳!D2350=Sheet2!$A$3,仕訳日記帳!D2350=Sheet2!$A$4,仕訳日記帳!D2350=Sheet2!$A$5,仕訳日記帳!D2350=Sheet2!$A$6,仕訳日記帳!D2350=Sheet2!$A$7,仕訳日記帳!D2350=Sheet2!$A$9),仕訳日記帳!$N2350&gt;=Sheet2!$B$3),仕訳日記帳!D2350,IF(AND(仕訳日記帳!D2350=Sheet2!$A$8,仕訳日記帳!$N2350&gt;=Sheet2!$B$8),仕訳日記帳!D2350,IF(AND(OR(仕訳日記帳!D2350=Sheet2!$A$10,仕訳日記帳!D2350=Sheet2!$A$11,仕訳日記帳!D2350=Sheet2!$A$12,仕訳日記帳!D2350=Sheet2!$A$13,仕訳日記帳!D2350=Sheet2!$A$14,仕訳日記帳!D2350=Sheet2!$A$15,仕訳日記帳!D2350=Sheet2!$A$16,仕訳日記帳!D2350=Sheet2!$A$17),Sheet2!$B$9&lt;=仕訳日記帳!$N2350&lt;Sheet2!$C$10),仕訳日記帳!D2350,""))))</f>
        <v/>
      </c>
      <c r="B2350" s="263" t="str">
        <f>IF(AND($A2350=Sheet2!$A$2,仕訳日記帳!$N2350&gt;=Sheet2!$B$2),仕訳日記帳!A2350,IF(AND(OR($A2350=Sheet2!$A$3,$A2350=Sheet2!$A$4,$A2350=Sheet2!$A$5,$A2350=Sheet2!$A$6,$A2350=Sheet2!$A$7,$A2350=Sheet2!$A$9),仕訳日記帳!$N2350&gt;=Sheet2!$B$3),仕訳日記帳!A2350,IF(AND($A2350=Sheet2!$A$8,仕訳日記帳!$N2350&gt;=Sheet2!$B$8),仕訳日記帳!A2350,IF(AND(OR($A2350=Sheet2!$A$10,$A2350=Sheet2!$A$11,$A2350=Sheet2!$A$12,$A2350=Sheet2!$A$13,$A2350=Sheet2!$A$14,$A2350=Sheet2!$A$15,$A2350=Sheet2!$A$16,$A2350=Sheet2!$A$17),Sheet2!$B$9&lt;=仕訳日記帳!$N2350&lt;Sheet2!$C$10),仕訳日記帳!A2350,""))))</f>
        <v/>
      </c>
      <c r="C2350" t="str">
        <f>IF(AND($A2350=Sheet2!$A$2,仕訳日記帳!$N2350&gt;=Sheet2!$B$2),仕訳日記帳!B2350,IF(AND(OR($A2350=Sheet2!$A$3,$A2350=Sheet2!$A$4,$A2350=Sheet2!$A$5,$A2350=Sheet2!$A$6,$A2350=Sheet2!$A$7,$A2350=Sheet2!$A$9),仕訳日記帳!$N2350&gt;=Sheet2!$B$3),仕訳日記帳!B2350,IF(AND($A2350=Sheet2!$A$8,仕訳日記帳!$N2350&gt;=Sheet2!$B$8),仕訳日記帳!B2350,IF(AND(OR($A2350=Sheet2!$A$10,$A2350=Sheet2!$A$11,$A2350=Sheet2!$A$12,$A2350=Sheet2!$A$13,$A2350=Sheet2!$A$14,$A2350=Sheet2!$A$15,$A2350=Sheet2!$A$16,$A2350=Sheet2!$A$17),Sheet2!$B$9&lt;=仕訳日記帳!$N2350&lt;Sheet2!$C$10),仕訳日記帳!B2350,""))))</f>
        <v/>
      </c>
      <c r="D2350" s="265" t="str">
        <f>IF(AND($A2350=Sheet2!$A$2,仕訳日記帳!$N2350&gt;=Sheet2!$B$2),仕訳日記帳!N2350,IF(AND(OR($A2350=Sheet2!$A$3,$A2350=Sheet2!$A$4,$A2350=Sheet2!$A$5,$A2350=Sheet2!$A$6,$A2350=Sheet2!$A$7,$A2350=Sheet2!$A$9),仕訳日記帳!$N2350&gt;=Sheet2!$B$3),仕訳日記帳!N2350,IF(AND($A2350=Sheet2!$A$8,仕訳日記帳!$N2350&gt;=Sheet2!$B$8),仕訳日記帳!N2350,IF(AND(OR($A2350=Sheet2!$A$10,$A2350=Sheet2!$A$11,$A2350=Sheet2!$A$12,$A2350=Sheet2!$A$13,$A2350=Sheet2!$A$14,$A2350=Sheet2!$A$15,$A2350=Sheet2!$A$16,$A2350=Sheet2!$A$17),Sheet2!$B$9&lt;=仕訳日記帳!$N2350&lt;Sheet2!$C$10),仕訳日記帳!N2350,""))))</f>
        <v/>
      </c>
      <c r="E2350" s="263" t="str">
        <f>IF(AND($A2350=Sheet2!$A$2,仕訳日記帳!$N2350&gt;=Sheet2!$B$2),仕訳日記帳!G2350,IF(AND(OR($A2350=Sheet2!$A$3,$A2350=Sheet2!$A$4,$A2350=Sheet2!$A$5,$A2350=Sheet2!$A$6,$A2350=Sheet2!$A$7,$A2350=Sheet2!$A$9),仕訳日記帳!$N2350&gt;=Sheet2!$B$3),仕訳日記帳!G2350,IF(AND($A2350=Sheet2!$A$8,仕訳日記帳!$N2350&gt;=Sheet2!$B$8),仕訳日記帳!G2350,IF(AND(OR($A2350=Sheet2!$A$10,$A2350=Sheet2!$A$11,$A2350=Sheet2!$A$12,$A2350=Sheet2!$A$13,$A2350=Sheet2!$A$14,$A2350=Sheet2!$A$15,$A2350=Sheet2!$A$16,$A2350=Sheet2!$A$17),Sheet2!$B$9&lt;=仕訳日記帳!$N2350&lt;Sheet2!$C$10),仕訳日記帳!G2350,""))))</f>
        <v/>
      </c>
      <c r="G2350" t="str">
        <f>IF(OR(A2350=Sheet2!$A$2,A2350=Sheet2!$A$3,A2350=Sheet2!$A$4,A2350=Sheet2!$A$5,A2350=Sheet2!$A$6,A2350=Sheet2!$A$7,A2350=Sheet2!$A$8,A2350=Sheet2!$A$9,A2350=Sheet2!$A$10,A2350=Sheet2!$A$11,A2350=Sheet2!$A$12,$A$2=Sheet2!$A$13,A2350=Sheet2!$A$14,$A$2=Sheet2!$A$15,$A$2=Sheet2!$A$16,A2350=Sheet2!$A$17),"該当","")</f>
        <v/>
      </c>
      <c r="H2350" t="str">
        <f>IF(OR(A2350="",G2350=""),"",COUNTIF($G$2:G2350,"該当"))</f>
        <v/>
      </c>
    </row>
    <row r="2351" spans="1:8">
      <c r="A2351" t="str">
        <f>IF(AND(仕訳日記帳!D2351=Sheet2!$A$2,仕訳日記帳!$N2351&gt;=Sheet2!$B$2),仕訳日記帳!D2351,IF(AND(OR(仕訳日記帳!D2351=Sheet2!$A$3,仕訳日記帳!D2351=Sheet2!$A$4,仕訳日記帳!D2351=Sheet2!$A$5,仕訳日記帳!D2351=Sheet2!$A$6,仕訳日記帳!D2351=Sheet2!$A$7,仕訳日記帳!D2351=Sheet2!$A$9),仕訳日記帳!$N2351&gt;=Sheet2!$B$3),仕訳日記帳!D2351,IF(AND(仕訳日記帳!D2351=Sheet2!$A$8,仕訳日記帳!$N2351&gt;=Sheet2!$B$8),仕訳日記帳!D2351,IF(AND(OR(仕訳日記帳!D2351=Sheet2!$A$10,仕訳日記帳!D2351=Sheet2!$A$11,仕訳日記帳!D2351=Sheet2!$A$12,仕訳日記帳!D2351=Sheet2!$A$13,仕訳日記帳!D2351=Sheet2!$A$14,仕訳日記帳!D2351=Sheet2!$A$15,仕訳日記帳!D2351=Sheet2!$A$16,仕訳日記帳!D2351=Sheet2!$A$17),Sheet2!$B$9&lt;=仕訳日記帳!$N2351&lt;Sheet2!$C$10),仕訳日記帳!D2351,""))))</f>
        <v/>
      </c>
      <c r="B2351" s="263" t="str">
        <f>IF(AND($A2351=Sheet2!$A$2,仕訳日記帳!$N2351&gt;=Sheet2!$B$2),仕訳日記帳!A2351,IF(AND(OR($A2351=Sheet2!$A$3,$A2351=Sheet2!$A$4,$A2351=Sheet2!$A$5,$A2351=Sheet2!$A$6,$A2351=Sheet2!$A$7,$A2351=Sheet2!$A$9),仕訳日記帳!$N2351&gt;=Sheet2!$B$3),仕訳日記帳!A2351,IF(AND($A2351=Sheet2!$A$8,仕訳日記帳!$N2351&gt;=Sheet2!$B$8),仕訳日記帳!A2351,IF(AND(OR($A2351=Sheet2!$A$10,$A2351=Sheet2!$A$11,$A2351=Sheet2!$A$12,$A2351=Sheet2!$A$13,$A2351=Sheet2!$A$14,$A2351=Sheet2!$A$15,$A2351=Sheet2!$A$16,$A2351=Sheet2!$A$17),Sheet2!$B$9&lt;=仕訳日記帳!$N2351&lt;Sheet2!$C$10),仕訳日記帳!A2351,""))))</f>
        <v/>
      </c>
      <c r="C2351" t="str">
        <f>IF(AND($A2351=Sheet2!$A$2,仕訳日記帳!$N2351&gt;=Sheet2!$B$2),仕訳日記帳!B2351,IF(AND(OR($A2351=Sheet2!$A$3,$A2351=Sheet2!$A$4,$A2351=Sheet2!$A$5,$A2351=Sheet2!$A$6,$A2351=Sheet2!$A$7,$A2351=Sheet2!$A$9),仕訳日記帳!$N2351&gt;=Sheet2!$B$3),仕訳日記帳!B2351,IF(AND($A2351=Sheet2!$A$8,仕訳日記帳!$N2351&gt;=Sheet2!$B$8),仕訳日記帳!B2351,IF(AND(OR($A2351=Sheet2!$A$10,$A2351=Sheet2!$A$11,$A2351=Sheet2!$A$12,$A2351=Sheet2!$A$13,$A2351=Sheet2!$A$14,$A2351=Sheet2!$A$15,$A2351=Sheet2!$A$16,$A2351=Sheet2!$A$17),Sheet2!$B$9&lt;=仕訳日記帳!$N2351&lt;Sheet2!$C$10),仕訳日記帳!B2351,""))))</f>
        <v/>
      </c>
      <c r="D2351" s="265" t="str">
        <f>IF(AND($A2351=Sheet2!$A$2,仕訳日記帳!$N2351&gt;=Sheet2!$B$2),仕訳日記帳!N2351,IF(AND(OR($A2351=Sheet2!$A$3,$A2351=Sheet2!$A$4,$A2351=Sheet2!$A$5,$A2351=Sheet2!$A$6,$A2351=Sheet2!$A$7,$A2351=Sheet2!$A$9),仕訳日記帳!$N2351&gt;=Sheet2!$B$3),仕訳日記帳!N2351,IF(AND($A2351=Sheet2!$A$8,仕訳日記帳!$N2351&gt;=Sheet2!$B$8),仕訳日記帳!N2351,IF(AND(OR($A2351=Sheet2!$A$10,$A2351=Sheet2!$A$11,$A2351=Sheet2!$A$12,$A2351=Sheet2!$A$13,$A2351=Sheet2!$A$14,$A2351=Sheet2!$A$15,$A2351=Sheet2!$A$16,$A2351=Sheet2!$A$17),Sheet2!$B$9&lt;=仕訳日記帳!$N2351&lt;Sheet2!$C$10),仕訳日記帳!N2351,""))))</f>
        <v/>
      </c>
      <c r="E2351" s="263" t="str">
        <f>IF(AND($A2351=Sheet2!$A$2,仕訳日記帳!$N2351&gt;=Sheet2!$B$2),仕訳日記帳!G2351,IF(AND(OR($A2351=Sheet2!$A$3,$A2351=Sheet2!$A$4,$A2351=Sheet2!$A$5,$A2351=Sheet2!$A$6,$A2351=Sheet2!$A$7,$A2351=Sheet2!$A$9),仕訳日記帳!$N2351&gt;=Sheet2!$B$3),仕訳日記帳!G2351,IF(AND($A2351=Sheet2!$A$8,仕訳日記帳!$N2351&gt;=Sheet2!$B$8),仕訳日記帳!G2351,IF(AND(OR($A2351=Sheet2!$A$10,$A2351=Sheet2!$A$11,$A2351=Sheet2!$A$12,$A2351=Sheet2!$A$13,$A2351=Sheet2!$A$14,$A2351=Sheet2!$A$15,$A2351=Sheet2!$A$16,$A2351=Sheet2!$A$17),Sheet2!$B$9&lt;=仕訳日記帳!$N2351&lt;Sheet2!$C$10),仕訳日記帳!G2351,""))))</f>
        <v/>
      </c>
      <c r="G2351" t="str">
        <f>IF(OR(A2351=Sheet2!$A$2,A2351=Sheet2!$A$3,A2351=Sheet2!$A$4,A2351=Sheet2!$A$5,A2351=Sheet2!$A$6,A2351=Sheet2!$A$7,A2351=Sheet2!$A$8,A2351=Sheet2!$A$9,A2351=Sheet2!$A$10,A2351=Sheet2!$A$11,A2351=Sheet2!$A$12,$A$2=Sheet2!$A$13,A2351=Sheet2!$A$14,$A$2=Sheet2!$A$15,$A$2=Sheet2!$A$16,A2351=Sheet2!$A$17),"該当","")</f>
        <v/>
      </c>
      <c r="H2351" t="str">
        <f>IF(OR(A2351="",G2351=""),"",COUNTIF($G$2:G2351,"該当"))</f>
        <v/>
      </c>
    </row>
    <row r="2352" spans="1:8">
      <c r="A2352" t="str">
        <f>IF(AND(仕訳日記帳!D2352=Sheet2!$A$2,仕訳日記帳!$N2352&gt;=Sheet2!$B$2),仕訳日記帳!D2352,IF(AND(OR(仕訳日記帳!D2352=Sheet2!$A$3,仕訳日記帳!D2352=Sheet2!$A$4,仕訳日記帳!D2352=Sheet2!$A$5,仕訳日記帳!D2352=Sheet2!$A$6,仕訳日記帳!D2352=Sheet2!$A$7,仕訳日記帳!D2352=Sheet2!$A$9),仕訳日記帳!$N2352&gt;=Sheet2!$B$3),仕訳日記帳!D2352,IF(AND(仕訳日記帳!D2352=Sheet2!$A$8,仕訳日記帳!$N2352&gt;=Sheet2!$B$8),仕訳日記帳!D2352,IF(AND(OR(仕訳日記帳!D2352=Sheet2!$A$10,仕訳日記帳!D2352=Sheet2!$A$11,仕訳日記帳!D2352=Sheet2!$A$12,仕訳日記帳!D2352=Sheet2!$A$13,仕訳日記帳!D2352=Sheet2!$A$14,仕訳日記帳!D2352=Sheet2!$A$15,仕訳日記帳!D2352=Sheet2!$A$16,仕訳日記帳!D2352=Sheet2!$A$17),Sheet2!$B$9&lt;=仕訳日記帳!$N2352&lt;Sheet2!$C$10),仕訳日記帳!D2352,""))))</f>
        <v/>
      </c>
      <c r="B2352" s="263" t="str">
        <f>IF(AND($A2352=Sheet2!$A$2,仕訳日記帳!$N2352&gt;=Sheet2!$B$2),仕訳日記帳!A2352,IF(AND(OR($A2352=Sheet2!$A$3,$A2352=Sheet2!$A$4,$A2352=Sheet2!$A$5,$A2352=Sheet2!$A$6,$A2352=Sheet2!$A$7,$A2352=Sheet2!$A$9),仕訳日記帳!$N2352&gt;=Sheet2!$B$3),仕訳日記帳!A2352,IF(AND($A2352=Sheet2!$A$8,仕訳日記帳!$N2352&gt;=Sheet2!$B$8),仕訳日記帳!A2352,IF(AND(OR($A2352=Sheet2!$A$10,$A2352=Sheet2!$A$11,$A2352=Sheet2!$A$12,$A2352=Sheet2!$A$13,$A2352=Sheet2!$A$14,$A2352=Sheet2!$A$15,$A2352=Sheet2!$A$16,$A2352=Sheet2!$A$17),Sheet2!$B$9&lt;=仕訳日記帳!$N2352&lt;Sheet2!$C$10),仕訳日記帳!A2352,""))))</f>
        <v/>
      </c>
      <c r="C2352" t="str">
        <f>IF(AND($A2352=Sheet2!$A$2,仕訳日記帳!$N2352&gt;=Sheet2!$B$2),仕訳日記帳!B2352,IF(AND(OR($A2352=Sheet2!$A$3,$A2352=Sheet2!$A$4,$A2352=Sheet2!$A$5,$A2352=Sheet2!$A$6,$A2352=Sheet2!$A$7,$A2352=Sheet2!$A$9),仕訳日記帳!$N2352&gt;=Sheet2!$B$3),仕訳日記帳!B2352,IF(AND($A2352=Sheet2!$A$8,仕訳日記帳!$N2352&gt;=Sheet2!$B$8),仕訳日記帳!B2352,IF(AND(OR($A2352=Sheet2!$A$10,$A2352=Sheet2!$A$11,$A2352=Sheet2!$A$12,$A2352=Sheet2!$A$13,$A2352=Sheet2!$A$14,$A2352=Sheet2!$A$15,$A2352=Sheet2!$A$16,$A2352=Sheet2!$A$17),Sheet2!$B$9&lt;=仕訳日記帳!$N2352&lt;Sheet2!$C$10),仕訳日記帳!B2352,""))))</f>
        <v/>
      </c>
      <c r="D2352" s="265" t="str">
        <f>IF(AND($A2352=Sheet2!$A$2,仕訳日記帳!$N2352&gt;=Sheet2!$B$2),仕訳日記帳!N2352,IF(AND(OR($A2352=Sheet2!$A$3,$A2352=Sheet2!$A$4,$A2352=Sheet2!$A$5,$A2352=Sheet2!$A$6,$A2352=Sheet2!$A$7,$A2352=Sheet2!$A$9),仕訳日記帳!$N2352&gt;=Sheet2!$B$3),仕訳日記帳!N2352,IF(AND($A2352=Sheet2!$A$8,仕訳日記帳!$N2352&gt;=Sheet2!$B$8),仕訳日記帳!N2352,IF(AND(OR($A2352=Sheet2!$A$10,$A2352=Sheet2!$A$11,$A2352=Sheet2!$A$12,$A2352=Sheet2!$A$13,$A2352=Sheet2!$A$14,$A2352=Sheet2!$A$15,$A2352=Sheet2!$A$16,$A2352=Sheet2!$A$17),Sheet2!$B$9&lt;=仕訳日記帳!$N2352&lt;Sheet2!$C$10),仕訳日記帳!N2352,""))))</f>
        <v/>
      </c>
      <c r="E2352" s="263" t="str">
        <f>IF(AND($A2352=Sheet2!$A$2,仕訳日記帳!$N2352&gt;=Sheet2!$B$2),仕訳日記帳!G2352,IF(AND(OR($A2352=Sheet2!$A$3,$A2352=Sheet2!$A$4,$A2352=Sheet2!$A$5,$A2352=Sheet2!$A$6,$A2352=Sheet2!$A$7,$A2352=Sheet2!$A$9),仕訳日記帳!$N2352&gt;=Sheet2!$B$3),仕訳日記帳!G2352,IF(AND($A2352=Sheet2!$A$8,仕訳日記帳!$N2352&gt;=Sheet2!$B$8),仕訳日記帳!G2352,IF(AND(OR($A2352=Sheet2!$A$10,$A2352=Sheet2!$A$11,$A2352=Sheet2!$A$12,$A2352=Sheet2!$A$13,$A2352=Sheet2!$A$14,$A2352=Sheet2!$A$15,$A2352=Sheet2!$A$16,$A2352=Sheet2!$A$17),Sheet2!$B$9&lt;=仕訳日記帳!$N2352&lt;Sheet2!$C$10),仕訳日記帳!G2352,""))))</f>
        <v/>
      </c>
      <c r="G2352" t="str">
        <f>IF(OR(A2352=Sheet2!$A$2,A2352=Sheet2!$A$3,A2352=Sheet2!$A$4,A2352=Sheet2!$A$5,A2352=Sheet2!$A$6,A2352=Sheet2!$A$7,A2352=Sheet2!$A$8,A2352=Sheet2!$A$9,A2352=Sheet2!$A$10,A2352=Sheet2!$A$11,A2352=Sheet2!$A$12,$A$2=Sheet2!$A$13,A2352=Sheet2!$A$14,$A$2=Sheet2!$A$15,$A$2=Sheet2!$A$16,A2352=Sheet2!$A$17),"該当","")</f>
        <v/>
      </c>
      <c r="H2352" t="str">
        <f>IF(OR(A2352="",G2352=""),"",COUNTIF($G$2:G2352,"該当"))</f>
        <v/>
      </c>
    </row>
    <row r="2353" spans="1:8">
      <c r="A2353" t="str">
        <f>IF(AND(仕訳日記帳!D2353=Sheet2!$A$2,仕訳日記帳!$N2353&gt;=Sheet2!$B$2),仕訳日記帳!D2353,IF(AND(OR(仕訳日記帳!D2353=Sheet2!$A$3,仕訳日記帳!D2353=Sheet2!$A$4,仕訳日記帳!D2353=Sheet2!$A$5,仕訳日記帳!D2353=Sheet2!$A$6,仕訳日記帳!D2353=Sheet2!$A$7,仕訳日記帳!D2353=Sheet2!$A$9),仕訳日記帳!$N2353&gt;=Sheet2!$B$3),仕訳日記帳!D2353,IF(AND(仕訳日記帳!D2353=Sheet2!$A$8,仕訳日記帳!$N2353&gt;=Sheet2!$B$8),仕訳日記帳!D2353,IF(AND(OR(仕訳日記帳!D2353=Sheet2!$A$10,仕訳日記帳!D2353=Sheet2!$A$11,仕訳日記帳!D2353=Sheet2!$A$12,仕訳日記帳!D2353=Sheet2!$A$13,仕訳日記帳!D2353=Sheet2!$A$14,仕訳日記帳!D2353=Sheet2!$A$15,仕訳日記帳!D2353=Sheet2!$A$16,仕訳日記帳!D2353=Sheet2!$A$17),Sheet2!$B$9&lt;=仕訳日記帳!$N2353&lt;Sheet2!$C$10),仕訳日記帳!D2353,""))))</f>
        <v/>
      </c>
      <c r="B2353" s="263" t="str">
        <f>IF(AND($A2353=Sheet2!$A$2,仕訳日記帳!$N2353&gt;=Sheet2!$B$2),仕訳日記帳!A2353,IF(AND(OR($A2353=Sheet2!$A$3,$A2353=Sheet2!$A$4,$A2353=Sheet2!$A$5,$A2353=Sheet2!$A$6,$A2353=Sheet2!$A$7,$A2353=Sheet2!$A$9),仕訳日記帳!$N2353&gt;=Sheet2!$B$3),仕訳日記帳!A2353,IF(AND($A2353=Sheet2!$A$8,仕訳日記帳!$N2353&gt;=Sheet2!$B$8),仕訳日記帳!A2353,IF(AND(OR($A2353=Sheet2!$A$10,$A2353=Sheet2!$A$11,$A2353=Sheet2!$A$12,$A2353=Sheet2!$A$13,$A2353=Sheet2!$A$14,$A2353=Sheet2!$A$15,$A2353=Sheet2!$A$16,$A2353=Sheet2!$A$17),Sheet2!$B$9&lt;=仕訳日記帳!$N2353&lt;Sheet2!$C$10),仕訳日記帳!A2353,""))))</f>
        <v/>
      </c>
      <c r="C2353" t="str">
        <f>IF(AND($A2353=Sheet2!$A$2,仕訳日記帳!$N2353&gt;=Sheet2!$B$2),仕訳日記帳!B2353,IF(AND(OR($A2353=Sheet2!$A$3,$A2353=Sheet2!$A$4,$A2353=Sheet2!$A$5,$A2353=Sheet2!$A$6,$A2353=Sheet2!$A$7,$A2353=Sheet2!$A$9),仕訳日記帳!$N2353&gt;=Sheet2!$B$3),仕訳日記帳!B2353,IF(AND($A2353=Sheet2!$A$8,仕訳日記帳!$N2353&gt;=Sheet2!$B$8),仕訳日記帳!B2353,IF(AND(OR($A2353=Sheet2!$A$10,$A2353=Sheet2!$A$11,$A2353=Sheet2!$A$12,$A2353=Sheet2!$A$13,$A2353=Sheet2!$A$14,$A2353=Sheet2!$A$15,$A2353=Sheet2!$A$16,$A2353=Sheet2!$A$17),Sheet2!$B$9&lt;=仕訳日記帳!$N2353&lt;Sheet2!$C$10),仕訳日記帳!B2353,""))))</f>
        <v/>
      </c>
      <c r="D2353" s="265" t="str">
        <f>IF(AND($A2353=Sheet2!$A$2,仕訳日記帳!$N2353&gt;=Sheet2!$B$2),仕訳日記帳!N2353,IF(AND(OR($A2353=Sheet2!$A$3,$A2353=Sheet2!$A$4,$A2353=Sheet2!$A$5,$A2353=Sheet2!$A$6,$A2353=Sheet2!$A$7,$A2353=Sheet2!$A$9),仕訳日記帳!$N2353&gt;=Sheet2!$B$3),仕訳日記帳!N2353,IF(AND($A2353=Sheet2!$A$8,仕訳日記帳!$N2353&gt;=Sheet2!$B$8),仕訳日記帳!N2353,IF(AND(OR($A2353=Sheet2!$A$10,$A2353=Sheet2!$A$11,$A2353=Sheet2!$A$12,$A2353=Sheet2!$A$13,$A2353=Sheet2!$A$14,$A2353=Sheet2!$A$15,$A2353=Sheet2!$A$16,$A2353=Sheet2!$A$17),Sheet2!$B$9&lt;=仕訳日記帳!$N2353&lt;Sheet2!$C$10),仕訳日記帳!N2353,""))))</f>
        <v/>
      </c>
      <c r="E2353" s="263" t="str">
        <f>IF(AND($A2353=Sheet2!$A$2,仕訳日記帳!$N2353&gt;=Sheet2!$B$2),仕訳日記帳!G2353,IF(AND(OR($A2353=Sheet2!$A$3,$A2353=Sheet2!$A$4,$A2353=Sheet2!$A$5,$A2353=Sheet2!$A$6,$A2353=Sheet2!$A$7,$A2353=Sheet2!$A$9),仕訳日記帳!$N2353&gt;=Sheet2!$B$3),仕訳日記帳!G2353,IF(AND($A2353=Sheet2!$A$8,仕訳日記帳!$N2353&gt;=Sheet2!$B$8),仕訳日記帳!G2353,IF(AND(OR($A2353=Sheet2!$A$10,$A2353=Sheet2!$A$11,$A2353=Sheet2!$A$12,$A2353=Sheet2!$A$13,$A2353=Sheet2!$A$14,$A2353=Sheet2!$A$15,$A2353=Sheet2!$A$16,$A2353=Sheet2!$A$17),Sheet2!$B$9&lt;=仕訳日記帳!$N2353&lt;Sheet2!$C$10),仕訳日記帳!G2353,""))))</f>
        <v/>
      </c>
      <c r="G2353" t="str">
        <f>IF(OR(A2353=Sheet2!$A$2,A2353=Sheet2!$A$3,A2353=Sheet2!$A$4,A2353=Sheet2!$A$5,A2353=Sheet2!$A$6,A2353=Sheet2!$A$7,A2353=Sheet2!$A$8,A2353=Sheet2!$A$9,A2353=Sheet2!$A$10,A2353=Sheet2!$A$11,A2353=Sheet2!$A$12,$A$2=Sheet2!$A$13,A2353=Sheet2!$A$14,$A$2=Sheet2!$A$15,$A$2=Sheet2!$A$16,A2353=Sheet2!$A$17),"該当","")</f>
        <v/>
      </c>
      <c r="H2353" t="str">
        <f>IF(OR(A2353="",G2353=""),"",COUNTIF($G$2:G2353,"該当"))</f>
        <v/>
      </c>
    </row>
    <row r="2354" spans="1:8">
      <c r="A2354" t="str">
        <f>IF(AND(仕訳日記帳!D2354=Sheet2!$A$2,仕訳日記帳!$N2354&gt;=Sheet2!$B$2),仕訳日記帳!D2354,IF(AND(OR(仕訳日記帳!D2354=Sheet2!$A$3,仕訳日記帳!D2354=Sheet2!$A$4,仕訳日記帳!D2354=Sheet2!$A$5,仕訳日記帳!D2354=Sheet2!$A$6,仕訳日記帳!D2354=Sheet2!$A$7,仕訳日記帳!D2354=Sheet2!$A$9),仕訳日記帳!$N2354&gt;=Sheet2!$B$3),仕訳日記帳!D2354,IF(AND(仕訳日記帳!D2354=Sheet2!$A$8,仕訳日記帳!$N2354&gt;=Sheet2!$B$8),仕訳日記帳!D2354,IF(AND(OR(仕訳日記帳!D2354=Sheet2!$A$10,仕訳日記帳!D2354=Sheet2!$A$11,仕訳日記帳!D2354=Sheet2!$A$12,仕訳日記帳!D2354=Sheet2!$A$13,仕訳日記帳!D2354=Sheet2!$A$14,仕訳日記帳!D2354=Sheet2!$A$15,仕訳日記帳!D2354=Sheet2!$A$16,仕訳日記帳!D2354=Sheet2!$A$17),Sheet2!$B$9&lt;=仕訳日記帳!$N2354&lt;Sheet2!$C$10),仕訳日記帳!D2354,""))))</f>
        <v/>
      </c>
      <c r="B2354" s="263" t="str">
        <f>IF(AND($A2354=Sheet2!$A$2,仕訳日記帳!$N2354&gt;=Sheet2!$B$2),仕訳日記帳!A2354,IF(AND(OR($A2354=Sheet2!$A$3,$A2354=Sheet2!$A$4,$A2354=Sheet2!$A$5,$A2354=Sheet2!$A$6,$A2354=Sheet2!$A$7,$A2354=Sheet2!$A$9),仕訳日記帳!$N2354&gt;=Sheet2!$B$3),仕訳日記帳!A2354,IF(AND($A2354=Sheet2!$A$8,仕訳日記帳!$N2354&gt;=Sheet2!$B$8),仕訳日記帳!A2354,IF(AND(OR($A2354=Sheet2!$A$10,$A2354=Sheet2!$A$11,$A2354=Sheet2!$A$12,$A2354=Sheet2!$A$13,$A2354=Sheet2!$A$14,$A2354=Sheet2!$A$15,$A2354=Sheet2!$A$16,$A2354=Sheet2!$A$17),Sheet2!$B$9&lt;=仕訳日記帳!$N2354&lt;Sheet2!$C$10),仕訳日記帳!A2354,""))))</f>
        <v/>
      </c>
      <c r="C2354" t="str">
        <f>IF(AND($A2354=Sheet2!$A$2,仕訳日記帳!$N2354&gt;=Sheet2!$B$2),仕訳日記帳!B2354,IF(AND(OR($A2354=Sheet2!$A$3,$A2354=Sheet2!$A$4,$A2354=Sheet2!$A$5,$A2354=Sheet2!$A$6,$A2354=Sheet2!$A$7,$A2354=Sheet2!$A$9),仕訳日記帳!$N2354&gt;=Sheet2!$B$3),仕訳日記帳!B2354,IF(AND($A2354=Sheet2!$A$8,仕訳日記帳!$N2354&gt;=Sheet2!$B$8),仕訳日記帳!B2354,IF(AND(OR($A2354=Sheet2!$A$10,$A2354=Sheet2!$A$11,$A2354=Sheet2!$A$12,$A2354=Sheet2!$A$13,$A2354=Sheet2!$A$14,$A2354=Sheet2!$A$15,$A2354=Sheet2!$A$16,$A2354=Sheet2!$A$17),Sheet2!$B$9&lt;=仕訳日記帳!$N2354&lt;Sheet2!$C$10),仕訳日記帳!B2354,""))))</f>
        <v/>
      </c>
      <c r="D2354" s="265" t="str">
        <f>IF(AND($A2354=Sheet2!$A$2,仕訳日記帳!$N2354&gt;=Sheet2!$B$2),仕訳日記帳!N2354,IF(AND(OR($A2354=Sheet2!$A$3,$A2354=Sheet2!$A$4,$A2354=Sheet2!$A$5,$A2354=Sheet2!$A$6,$A2354=Sheet2!$A$7,$A2354=Sheet2!$A$9),仕訳日記帳!$N2354&gt;=Sheet2!$B$3),仕訳日記帳!N2354,IF(AND($A2354=Sheet2!$A$8,仕訳日記帳!$N2354&gt;=Sheet2!$B$8),仕訳日記帳!N2354,IF(AND(OR($A2354=Sheet2!$A$10,$A2354=Sheet2!$A$11,$A2354=Sheet2!$A$12,$A2354=Sheet2!$A$13,$A2354=Sheet2!$A$14,$A2354=Sheet2!$A$15,$A2354=Sheet2!$A$16,$A2354=Sheet2!$A$17),Sheet2!$B$9&lt;=仕訳日記帳!$N2354&lt;Sheet2!$C$10),仕訳日記帳!N2354,""))))</f>
        <v/>
      </c>
      <c r="E2354" s="263" t="str">
        <f>IF(AND($A2354=Sheet2!$A$2,仕訳日記帳!$N2354&gt;=Sheet2!$B$2),仕訳日記帳!G2354,IF(AND(OR($A2354=Sheet2!$A$3,$A2354=Sheet2!$A$4,$A2354=Sheet2!$A$5,$A2354=Sheet2!$A$6,$A2354=Sheet2!$A$7,$A2354=Sheet2!$A$9),仕訳日記帳!$N2354&gt;=Sheet2!$B$3),仕訳日記帳!G2354,IF(AND($A2354=Sheet2!$A$8,仕訳日記帳!$N2354&gt;=Sheet2!$B$8),仕訳日記帳!G2354,IF(AND(OR($A2354=Sheet2!$A$10,$A2354=Sheet2!$A$11,$A2354=Sheet2!$A$12,$A2354=Sheet2!$A$13,$A2354=Sheet2!$A$14,$A2354=Sheet2!$A$15,$A2354=Sheet2!$A$16,$A2354=Sheet2!$A$17),Sheet2!$B$9&lt;=仕訳日記帳!$N2354&lt;Sheet2!$C$10),仕訳日記帳!G2354,""))))</f>
        <v/>
      </c>
      <c r="G2354" t="str">
        <f>IF(OR(A2354=Sheet2!$A$2,A2354=Sheet2!$A$3,A2354=Sheet2!$A$4,A2354=Sheet2!$A$5,A2354=Sheet2!$A$6,A2354=Sheet2!$A$7,A2354=Sheet2!$A$8,A2354=Sheet2!$A$9,A2354=Sheet2!$A$10,A2354=Sheet2!$A$11,A2354=Sheet2!$A$12,$A$2=Sheet2!$A$13,A2354=Sheet2!$A$14,$A$2=Sheet2!$A$15,$A$2=Sheet2!$A$16,A2354=Sheet2!$A$17),"該当","")</f>
        <v/>
      </c>
      <c r="H2354" t="str">
        <f>IF(OR(A2354="",G2354=""),"",COUNTIF($G$2:G2354,"該当"))</f>
        <v/>
      </c>
    </row>
    <row r="2355" spans="1:8">
      <c r="A2355" t="str">
        <f>IF(AND(仕訳日記帳!D2355=Sheet2!$A$2,仕訳日記帳!$N2355&gt;=Sheet2!$B$2),仕訳日記帳!D2355,IF(AND(OR(仕訳日記帳!D2355=Sheet2!$A$3,仕訳日記帳!D2355=Sheet2!$A$4,仕訳日記帳!D2355=Sheet2!$A$5,仕訳日記帳!D2355=Sheet2!$A$6,仕訳日記帳!D2355=Sheet2!$A$7,仕訳日記帳!D2355=Sheet2!$A$9),仕訳日記帳!$N2355&gt;=Sheet2!$B$3),仕訳日記帳!D2355,IF(AND(仕訳日記帳!D2355=Sheet2!$A$8,仕訳日記帳!$N2355&gt;=Sheet2!$B$8),仕訳日記帳!D2355,IF(AND(OR(仕訳日記帳!D2355=Sheet2!$A$10,仕訳日記帳!D2355=Sheet2!$A$11,仕訳日記帳!D2355=Sheet2!$A$12,仕訳日記帳!D2355=Sheet2!$A$13,仕訳日記帳!D2355=Sheet2!$A$14,仕訳日記帳!D2355=Sheet2!$A$15,仕訳日記帳!D2355=Sheet2!$A$16,仕訳日記帳!D2355=Sheet2!$A$17),Sheet2!$B$9&lt;=仕訳日記帳!$N2355&lt;Sheet2!$C$10),仕訳日記帳!D2355,""))))</f>
        <v/>
      </c>
      <c r="B2355" s="263" t="str">
        <f>IF(AND($A2355=Sheet2!$A$2,仕訳日記帳!$N2355&gt;=Sheet2!$B$2),仕訳日記帳!A2355,IF(AND(OR($A2355=Sheet2!$A$3,$A2355=Sheet2!$A$4,$A2355=Sheet2!$A$5,$A2355=Sheet2!$A$6,$A2355=Sheet2!$A$7,$A2355=Sheet2!$A$9),仕訳日記帳!$N2355&gt;=Sheet2!$B$3),仕訳日記帳!A2355,IF(AND($A2355=Sheet2!$A$8,仕訳日記帳!$N2355&gt;=Sheet2!$B$8),仕訳日記帳!A2355,IF(AND(OR($A2355=Sheet2!$A$10,$A2355=Sheet2!$A$11,$A2355=Sheet2!$A$12,$A2355=Sheet2!$A$13,$A2355=Sheet2!$A$14,$A2355=Sheet2!$A$15,$A2355=Sheet2!$A$16,$A2355=Sheet2!$A$17),Sheet2!$B$9&lt;=仕訳日記帳!$N2355&lt;Sheet2!$C$10),仕訳日記帳!A2355,""))))</f>
        <v/>
      </c>
      <c r="C2355" t="str">
        <f>IF(AND($A2355=Sheet2!$A$2,仕訳日記帳!$N2355&gt;=Sheet2!$B$2),仕訳日記帳!B2355,IF(AND(OR($A2355=Sheet2!$A$3,$A2355=Sheet2!$A$4,$A2355=Sheet2!$A$5,$A2355=Sheet2!$A$6,$A2355=Sheet2!$A$7,$A2355=Sheet2!$A$9),仕訳日記帳!$N2355&gt;=Sheet2!$B$3),仕訳日記帳!B2355,IF(AND($A2355=Sheet2!$A$8,仕訳日記帳!$N2355&gt;=Sheet2!$B$8),仕訳日記帳!B2355,IF(AND(OR($A2355=Sheet2!$A$10,$A2355=Sheet2!$A$11,$A2355=Sheet2!$A$12,$A2355=Sheet2!$A$13,$A2355=Sheet2!$A$14,$A2355=Sheet2!$A$15,$A2355=Sheet2!$A$16,$A2355=Sheet2!$A$17),Sheet2!$B$9&lt;=仕訳日記帳!$N2355&lt;Sheet2!$C$10),仕訳日記帳!B2355,""))))</f>
        <v/>
      </c>
      <c r="D2355" s="265" t="str">
        <f>IF(AND($A2355=Sheet2!$A$2,仕訳日記帳!$N2355&gt;=Sheet2!$B$2),仕訳日記帳!N2355,IF(AND(OR($A2355=Sheet2!$A$3,$A2355=Sheet2!$A$4,$A2355=Sheet2!$A$5,$A2355=Sheet2!$A$6,$A2355=Sheet2!$A$7,$A2355=Sheet2!$A$9),仕訳日記帳!$N2355&gt;=Sheet2!$B$3),仕訳日記帳!N2355,IF(AND($A2355=Sheet2!$A$8,仕訳日記帳!$N2355&gt;=Sheet2!$B$8),仕訳日記帳!N2355,IF(AND(OR($A2355=Sheet2!$A$10,$A2355=Sheet2!$A$11,$A2355=Sheet2!$A$12,$A2355=Sheet2!$A$13,$A2355=Sheet2!$A$14,$A2355=Sheet2!$A$15,$A2355=Sheet2!$A$16,$A2355=Sheet2!$A$17),Sheet2!$B$9&lt;=仕訳日記帳!$N2355&lt;Sheet2!$C$10),仕訳日記帳!N2355,""))))</f>
        <v/>
      </c>
      <c r="E2355" s="263" t="str">
        <f>IF(AND($A2355=Sheet2!$A$2,仕訳日記帳!$N2355&gt;=Sheet2!$B$2),仕訳日記帳!G2355,IF(AND(OR($A2355=Sheet2!$A$3,$A2355=Sheet2!$A$4,$A2355=Sheet2!$A$5,$A2355=Sheet2!$A$6,$A2355=Sheet2!$A$7,$A2355=Sheet2!$A$9),仕訳日記帳!$N2355&gt;=Sheet2!$B$3),仕訳日記帳!G2355,IF(AND($A2355=Sheet2!$A$8,仕訳日記帳!$N2355&gt;=Sheet2!$B$8),仕訳日記帳!G2355,IF(AND(OR($A2355=Sheet2!$A$10,$A2355=Sheet2!$A$11,$A2355=Sheet2!$A$12,$A2355=Sheet2!$A$13,$A2355=Sheet2!$A$14,$A2355=Sheet2!$A$15,$A2355=Sheet2!$A$16,$A2355=Sheet2!$A$17),Sheet2!$B$9&lt;=仕訳日記帳!$N2355&lt;Sheet2!$C$10),仕訳日記帳!G2355,""))))</f>
        <v/>
      </c>
      <c r="G2355" t="str">
        <f>IF(OR(A2355=Sheet2!$A$2,A2355=Sheet2!$A$3,A2355=Sheet2!$A$4,A2355=Sheet2!$A$5,A2355=Sheet2!$A$6,A2355=Sheet2!$A$7,A2355=Sheet2!$A$8,A2355=Sheet2!$A$9,A2355=Sheet2!$A$10,A2355=Sheet2!$A$11,A2355=Sheet2!$A$12,$A$2=Sheet2!$A$13,A2355=Sheet2!$A$14,$A$2=Sheet2!$A$15,$A$2=Sheet2!$A$16,A2355=Sheet2!$A$17),"該当","")</f>
        <v/>
      </c>
      <c r="H2355" t="str">
        <f>IF(OR(A2355="",G2355=""),"",COUNTIF($G$2:G2355,"該当"))</f>
        <v/>
      </c>
    </row>
    <row r="2356" spans="1:8">
      <c r="A2356" t="str">
        <f>IF(AND(仕訳日記帳!D2356=Sheet2!$A$2,仕訳日記帳!$N2356&gt;=Sheet2!$B$2),仕訳日記帳!D2356,IF(AND(OR(仕訳日記帳!D2356=Sheet2!$A$3,仕訳日記帳!D2356=Sheet2!$A$4,仕訳日記帳!D2356=Sheet2!$A$5,仕訳日記帳!D2356=Sheet2!$A$6,仕訳日記帳!D2356=Sheet2!$A$7,仕訳日記帳!D2356=Sheet2!$A$9),仕訳日記帳!$N2356&gt;=Sheet2!$B$3),仕訳日記帳!D2356,IF(AND(仕訳日記帳!D2356=Sheet2!$A$8,仕訳日記帳!$N2356&gt;=Sheet2!$B$8),仕訳日記帳!D2356,IF(AND(OR(仕訳日記帳!D2356=Sheet2!$A$10,仕訳日記帳!D2356=Sheet2!$A$11,仕訳日記帳!D2356=Sheet2!$A$12,仕訳日記帳!D2356=Sheet2!$A$13,仕訳日記帳!D2356=Sheet2!$A$14,仕訳日記帳!D2356=Sheet2!$A$15,仕訳日記帳!D2356=Sheet2!$A$16,仕訳日記帳!D2356=Sheet2!$A$17),Sheet2!$B$9&lt;=仕訳日記帳!$N2356&lt;Sheet2!$C$10),仕訳日記帳!D2356,""))))</f>
        <v/>
      </c>
      <c r="B2356" s="263" t="str">
        <f>IF(AND($A2356=Sheet2!$A$2,仕訳日記帳!$N2356&gt;=Sheet2!$B$2),仕訳日記帳!A2356,IF(AND(OR($A2356=Sheet2!$A$3,$A2356=Sheet2!$A$4,$A2356=Sheet2!$A$5,$A2356=Sheet2!$A$6,$A2356=Sheet2!$A$7,$A2356=Sheet2!$A$9),仕訳日記帳!$N2356&gt;=Sheet2!$B$3),仕訳日記帳!A2356,IF(AND($A2356=Sheet2!$A$8,仕訳日記帳!$N2356&gt;=Sheet2!$B$8),仕訳日記帳!A2356,IF(AND(OR($A2356=Sheet2!$A$10,$A2356=Sheet2!$A$11,$A2356=Sheet2!$A$12,$A2356=Sheet2!$A$13,$A2356=Sheet2!$A$14,$A2356=Sheet2!$A$15,$A2356=Sheet2!$A$16,$A2356=Sheet2!$A$17),Sheet2!$B$9&lt;=仕訳日記帳!$N2356&lt;Sheet2!$C$10),仕訳日記帳!A2356,""))))</f>
        <v/>
      </c>
      <c r="C2356" t="str">
        <f>IF(AND($A2356=Sheet2!$A$2,仕訳日記帳!$N2356&gt;=Sheet2!$B$2),仕訳日記帳!B2356,IF(AND(OR($A2356=Sheet2!$A$3,$A2356=Sheet2!$A$4,$A2356=Sheet2!$A$5,$A2356=Sheet2!$A$6,$A2356=Sheet2!$A$7,$A2356=Sheet2!$A$9),仕訳日記帳!$N2356&gt;=Sheet2!$B$3),仕訳日記帳!B2356,IF(AND($A2356=Sheet2!$A$8,仕訳日記帳!$N2356&gt;=Sheet2!$B$8),仕訳日記帳!B2356,IF(AND(OR($A2356=Sheet2!$A$10,$A2356=Sheet2!$A$11,$A2356=Sheet2!$A$12,$A2356=Sheet2!$A$13,$A2356=Sheet2!$A$14,$A2356=Sheet2!$A$15,$A2356=Sheet2!$A$16,$A2356=Sheet2!$A$17),Sheet2!$B$9&lt;=仕訳日記帳!$N2356&lt;Sheet2!$C$10),仕訳日記帳!B2356,""))))</f>
        <v/>
      </c>
      <c r="D2356" s="265" t="str">
        <f>IF(AND($A2356=Sheet2!$A$2,仕訳日記帳!$N2356&gt;=Sheet2!$B$2),仕訳日記帳!N2356,IF(AND(OR($A2356=Sheet2!$A$3,$A2356=Sheet2!$A$4,$A2356=Sheet2!$A$5,$A2356=Sheet2!$A$6,$A2356=Sheet2!$A$7,$A2356=Sheet2!$A$9),仕訳日記帳!$N2356&gt;=Sheet2!$B$3),仕訳日記帳!N2356,IF(AND($A2356=Sheet2!$A$8,仕訳日記帳!$N2356&gt;=Sheet2!$B$8),仕訳日記帳!N2356,IF(AND(OR($A2356=Sheet2!$A$10,$A2356=Sheet2!$A$11,$A2356=Sheet2!$A$12,$A2356=Sheet2!$A$13,$A2356=Sheet2!$A$14,$A2356=Sheet2!$A$15,$A2356=Sheet2!$A$16,$A2356=Sheet2!$A$17),Sheet2!$B$9&lt;=仕訳日記帳!$N2356&lt;Sheet2!$C$10),仕訳日記帳!N2356,""))))</f>
        <v/>
      </c>
      <c r="E2356" s="263" t="str">
        <f>IF(AND($A2356=Sheet2!$A$2,仕訳日記帳!$N2356&gt;=Sheet2!$B$2),仕訳日記帳!G2356,IF(AND(OR($A2356=Sheet2!$A$3,$A2356=Sheet2!$A$4,$A2356=Sheet2!$A$5,$A2356=Sheet2!$A$6,$A2356=Sheet2!$A$7,$A2356=Sheet2!$A$9),仕訳日記帳!$N2356&gt;=Sheet2!$B$3),仕訳日記帳!G2356,IF(AND($A2356=Sheet2!$A$8,仕訳日記帳!$N2356&gt;=Sheet2!$B$8),仕訳日記帳!G2356,IF(AND(OR($A2356=Sheet2!$A$10,$A2356=Sheet2!$A$11,$A2356=Sheet2!$A$12,$A2356=Sheet2!$A$13,$A2356=Sheet2!$A$14,$A2356=Sheet2!$A$15,$A2356=Sheet2!$A$16,$A2356=Sheet2!$A$17),Sheet2!$B$9&lt;=仕訳日記帳!$N2356&lt;Sheet2!$C$10),仕訳日記帳!G2356,""))))</f>
        <v/>
      </c>
      <c r="G2356" t="str">
        <f>IF(OR(A2356=Sheet2!$A$2,A2356=Sheet2!$A$3,A2356=Sheet2!$A$4,A2356=Sheet2!$A$5,A2356=Sheet2!$A$6,A2356=Sheet2!$A$7,A2356=Sheet2!$A$8,A2356=Sheet2!$A$9,A2356=Sheet2!$A$10,A2356=Sheet2!$A$11,A2356=Sheet2!$A$12,$A$2=Sheet2!$A$13,A2356=Sheet2!$A$14,$A$2=Sheet2!$A$15,$A$2=Sheet2!$A$16,A2356=Sheet2!$A$17),"該当","")</f>
        <v/>
      </c>
      <c r="H2356" t="str">
        <f>IF(OR(A2356="",G2356=""),"",COUNTIF($G$2:G2356,"該当"))</f>
        <v/>
      </c>
    </row>
    <row r="2357" spans="1:8">
      <c r="A2357" t="str">
        <f>IF(AND(仕訳日記帳!D2357=Sheet2!$A$2,仕訳日記帳!$N2357&gt;=Sheet2!$B$2),仕訳日記帳!D2357,IF(AND(OR(仕訳日記帳!D2357=Sheet2!$A$3,仕訳日記帳!D2357=Sheet2!$A$4,仕訳日記帳!D2357=Sheet2!$A$5,仕訳日記帳!D2357=Sheet2!$A$6,仕訳日記帳!D2357=Sheet2!$A$7,仕訳日記帳!D2357=Sheet2!$A$9),仕訳日記帳!$N2357&gt;=Sheet2!$B$3),仕訳日記帳!D2357,IF(AND(仕訳日記帳!D2357=Sheet2!$A$8,仕訳日記帳!$N2357&gt;=Sheet2!$B$8),仕訳日記帳!D2357,IF(AND(OR(仕訳日記帳!D2357=Sheet2!$A$10,仕訳日記帳!D2357=Sheet2!$A$11,仕訳日記帳!D2357=Sheet2!$A$12,仕訳日記帳!D2357=Sheet2!$A$13,仕訳日記帳!D2357=Sheet2!$A$14,仕訳日記帳!D2357=Sheet2!$A$15,仕訳日記帳!D2357=Sheet2!$A$16,仕訳日記帳!D2357=Sheet2!$A$17),Sheet2!$B$9&lt;=仕訳日記帳!$N2357&lt;Sheet2!$C$10),仕訳日記帳!D2357,""))))</f>
        <v/>
      </c>
      <c r="B2357" s="263" t="str">
        <f>IF(AND($A2357=Sheet2!$A$2,仕訳日記帳!$N2357&gt;=Sheet2!$B$2),仕訳日記帳!A2357,IF(AND(OR($A2357=Sheet2!$A$3,$A2357=Sheet2!$A$4,$A2357=Sheet2!$A$5,$A2357=Sheet2!$A$6,$A2357=Sheet2!$A$7,$A2357=Sheet2!$A$9),仕訳日記帳!$N2357&gt;=Sheet2!$B$3),仕訳日記帳!A2357,IF(AND($A2357=Sheet2!$A$8,仕訳日記帳!$N2357&gt;=Sheet2!$B$8),仕訳日記帳!A2357,IF(AND(OR($A2357=Sheet2!$A$10,$A2357=Sheet2!$A$11,$A2357=Sheet2!$A$12,$A2357=Sheet2!$A$13,$A2357=Sheet2!$A$14,$A2357=Sheet2!$A$15,$A2357=Sheet2!$A$16,$A2357=Sheet2!$A$17),Sheet2!$B$9&lt;=仕訳日記帳!$N2357&lt;Sheet2!$C$10),仕訳日記帳!A2357,""))))</f>
        <v/>
      </c>
      <c r="C2357" t="str">
        <f>IF(AND($A2357=Sheet2!$A$2,仕訳日記帳!$N2357&gt;=Sheet2!$B$2),仕訳日記帳!B2357,IF(AND(OR($A2357=Sheet2!$A$3,$A2357=Sheet2!$A$4,$A2357=Sheet2!$A$5,$A2357=Sheet2!$A$6,$A2357=Sheet2!$A$7,$A2357=Sheet2!$A$9),仕訳日記帳!$N2357&gt;=Sheet2!$B$3),仕訳日記帳!B2357,IF(AND($A2357=Sheet2!$A$8,仕訳日記帳!$N2357&gt;=Sheet2!$B$8),仕訳日記帳!B2357,IF(AND(OR($A2357=Sheet2!$A$10,$A2357=Sheet2!$A$11,$A2357=Sheet2!$A$12,$A2357=Sheet2!$A$13,$A2357=Sheet2!$A$14,$A2357=Sheet2!$A$15,$A2357=Sheet2!$A$16,$A2357=Sheet2!$A$17),Sheet2!$B$9&lt;=仕訳日記帳!$N2357&lt;Sheet2!$C$10),仕訳日記帳!B2357,""))))</f>
        <v/>
      </c>
      <c r="D2357" s="265" t="str">
        <f>IF(AND($A2357=Sheet2!$A$2,仕訳日記帳!$N2357&gt;=Sheet2!$B$2),仕訳日記帳!N2357,IF(AND(OR($A2357=Sheet2!$A$3,$A2357=Sheet2!$A$4,$A2357=Sheet2!$A$5,$A2357=Sheet2!$A$6,$A2357=Sheet2!$A$7,$A2357=Sheet2!$A$9),仕訳日記帳!$N2357&gt;=Sheet2!$B$3),仕訳日記帳!N2357,IF(AND($A2357=Sheet2!$A$8,仕訳日記帳!$N2357&gt;=Sheet2!$B$8),仕訳日記帳!N2357,IF(AND(OR($A2357=Sheet2!$A$10,$A2357=Sheet2!$A$11,$A2357=Sheet2!$A$12,$A2357=Sheet2!$A$13,$A2357=Sheet2!$A$14,$A2357=Sheet2!$A$15,$A2357=Sheet2!$A$16,$A2357=Sheet2!$A$17),Sheet2!$B$9&lt;=仕訳日記帳!$N2357&lt;Sheet2!$C$10),仕訳日記帳!N2357,""))))</f>
        <v/>
      </c>
      <c r="E2357" s="263" t="str">
        <f>IF(AND($A2357=Sheet2!$A$2,仕訳日記帳!$N2357&gt;=Sheet2!$B$2),仕訳日記帳!G2357,IF(AND(OR($A2357=Sheet2!$A$3,$A2357=Sheet2!$A$4,$A2357=Sheet2!$A$5,$A2357=Sheet2!$A$6,$A2357=Sheet2!$A$7,$A2357=Sheet2!$A$9),仕訳日記帳!$N2357&gt;=Sheet2!$B$3),仕訳日記帳!G2357,IF(AND($A2357=Sheet2!$A$8,仕訳日記帳!$N2357&gt;=Sheet2!$B$8),仕訳日記帳!G2357,IF(AND(OR($A2357=Sheet2!$A$10,$A2357=Sheet2!$A$11,$A2357=Sheet2!$A$12,$A2357=Sheet2!$A$13,$A2357=Sheet2!$A$14,$A2357=Sheet2!$A$15,$A2357=Sheet2!$A$16,$A2357=Sheet2!$A$17),Sheet2!$B$9&lt;=仕訳日記帳!$N2357&lt;Sheet2!$C$10),仕訳日記帳!G2357,""))))</f>
        <v/>
      </c>
      <c r="G2357" t="str">
        <f>IF(OR(A2357=Sheet2!$A$2,A2357=Sheet2!$A$3,A2357=Sheet2!$A$4,A2357=Sheet2!$A$5,A2357=Sheet2!$A$6,A2357=Sheet2!$A$7,A2357=Sheet2!$A$8,A2357=Sheet2!$A$9,A2357=Sheet2!$A$10,A2357=Sheet2!$A$11,A2357=Sheet2!$A$12,$A$2=Sheet2!$A$13,A2357=Sheet2!$A$14,$A$2=Sheet2!$A$15,$A$2=Sheet2!$A$16,A2357=Sheet2!$A$17),"該当","")</f>
        <v/>
      </c>
      <c r="H2357" t="str">
        <f>IF(OR(A2357="",G2357=""),"",COUNTIF($G$2:G2357,"該当"))</f>
        <v/>
      </c>
    </row>
    <row r="2358" spans="1:8">
      <c r="A2358" t="str">
        <f>IF(AND(仕訳日記帳!D2358=Sheet2!$A$2,仕訳日記帳!$N2358&gt;=Sheet2!$B$2),仕訳日記帳!D2358,IF(AND(OR(仕訳日記帳!D2358=Sheet2!$A$3,仕訳日記帳!D2358=Sheet2!$A$4,仕訳日記帳!D2358=Sheet2!$A$5,仕訳日記帳!D2358=Sheet2!$A$6,仕訳日記帳!D2358=Sheet2!$A$7,仕訳日記帳!D2358=Sheet2!$A$9),仕訳日記帳!$N2358&gt;=Sheet2!$B$3),仕訳日記帳!D2358,IF(AND(仕訳日記帳!D2358=Sheet2!$A$8,仕訳日記帳!$N2358&gt;=Sheet2!$B$8),仕訳日記帳!D2358,IF(AND(OR(仕訳日記帳!D2358=Sheet2!$A$10,仕訳日記帳!D2358=Sheet2!$A$11,仕訳日記帳!D2358=Sheet2!$A$12,仕訳日記帳!D2358=Sheet2!$A$13,仕訳日記帳!D2358=Sheet2!$A$14,仕訳日記帳!D2358=Sheet2!$A$15,仕訳日記帳!D2358=Sheet2!$A$16,仕訳日記帳!D2358=Sheet2!$A$17),Sheet2!$B$9&lt;=仕訳日記帳!$N2358&lt;Sheet2!$C$10),仕訳日記帳!D2358,""))))</f>
        <v/>
      </c>
      <c r="B2358" s="263" t="str">
        <f>IF(AND($A2358=Sheet2!$A$2,仕訳日記帳!$N2358&gt;=Sheet2!$B$2),仕訳日記帳!A2358,IF(AND(OR($A2358=Sheet2!$A$3,$A2358=Sheet2!$A$4,$A2358=Sheet2!$A$5,$A2358=Sheet2!$A$6,$A2358=Sheet2!$A$7,$A2358=Sheet2!$A$9),仕訳日記帳!$N2358&gt;=Sheet2!$B$3),仕訳日記帳!A2358,IF(AND($A2358=Sheet2!$A$8,仕訳日記帳!$N2358&gt;=Sheet2!$B$8),仕訳日記帳!A2358,IF(AND(OR($A2358=Sheet2!$A$10,$A2358=Sheet2!$A$11,$A2358=Sheet2!$A$12,$A2358=Sheet2!$A$13,$A2358=Sheet2!$A$14,$A2358=Sheet2!$A$15,$A2358=Sheet2!$A$16,$A2358=Sheet2!$A$17),Sheet2!$B$9&lt;=仕訳日記帳!$N2358&lt;Sheet2!$C$10),仕訳日記帳!A2358,""))))</f>
        <v/>
      </c>
      <c r="C2358" t="str">
        <f>IF(AND($A2358=Sheet2!$A$2,仕訳日記帳!$N2358&gt;=Sheet2!$B$2),仕訳日記帳!B2358,IF(AND(OR($A2358=Sheet2!$A$3,$A2358=Sheet2!$A$4,$A2358=Sheet2!$A$5,$A2358=Sheet2!$A$6,$A2358=Sheet2!$A$7,$A2358=Sheet2!$A$9),仕訳日記帳!$N2358&gt;=Sheet2!$B$3),仕訳日記帳!B2358,IF(AND($A2358=Sheet2!$A$8,仕訳日記帳!$N2358&gt;=Sheet2!$B$8),仕訳日記帳!B2358,IF(AND(OR($A2358=Sheet2!$A$10,$A2358=Sheet2!$A$11,$A2358=Sheet2!$A$12,$A2358=Sheet2!$A$13,$A2358=Sheet2!$A$14,$A2358=Sheet2!$A$15,$A2358=Sheet2!$A$16,$A2358=Sheet2!$A$17),Sheet2!$B$9&lt;=仕訳日記帳!$N2358&lt;Sheet2!$C$10),仕訳日記帳!B2358,""))))</f>
        <v/>
      </c>
      <c r="D2358" s="265" t="str">
        <f>IF(AND($A2358=Sheet2!$A$2,仕訳日記帳!$N2358&gt;=Sheet2!$B$2),仕訳日記帳!N2358,IF(AND(OR($A2358=Sheet2!$A$3,$A2358=Sheet2!$A$4,$A2358=Sheet2!$A$5,$A2358=Sheet2!$A$6,$A2358=Sheet2!$A$7,$A2358=Sheet2!$A$9),仕訳日記帳!$N2358&gt;=Sheet2!$B$3),仕訳日記帳!N2358,IF(AND($A2358=Sheet2!$A$8,仕訳日記帳!$N2358&gt;=Sheet2!$B$8),仕訳日記帳!N2358,IF(AND(OR($A2358=Sheet2!$A$10,$A2358=Sheet2!$A$11,$A2358=Sheet2!$A$12,$A2358=Sheet2!$A$13,$A2358=Sheet2!$A$14,$A2358=Sheet2!$A$15,$A2358=Sheet2!$A$16,$A2358=Sheet2!$A$17),Sheet2!$B$9&lt;=仕訳日記帳!$N2358&lt;Sheet2!$C$10),仕訳日記帳!N2358,""))))</f>
        <v/>
      </c>
      <c r="E2358" s="263" t="str">
        <f>IF(AND($A2358=Sheet2!$A$2,仕訳日記帳!$N2358&gt;=Sheet2!$B$2),仕訳日記帳!G2358,IF(AND(OR($A2358=Sheet2!$A$3,$A2358=Sheet2!$A$4,$A2358=Sheet2!$A$5,$A2358=Sheet2!$A$6,$A2358=Sheet2!$A$7,$A2358=Sheet2!$A$9),仕訳日記帳!$N2358&gt;=Sheet2!$B$3),仕訳日記帳!G2358,IF(AND($A2358=Sheet2!$A$8,仕訳日記帳!$N2358&gt;=Sheet2!$B$8),仕訳日記帳!G2358,IF(AND(OR($A2358=Sheet2!$A$10,$A2358=Sheet2!$A$11,$A2358=Sheet2!$A$12,$A2358=Sheet2!$A$13,$A2358=Sheet2!$A$14,$A2358=Sheet2!$A$15,$A2358=Sheet2!$A$16,$A2358=Sheet2!$A$17),Sheet2!$B$9&lt;=仕訳日記帳!$N2358&lt;Sheet2!$C$10),仕訳日記帳!G2358,""))))</f>
        <v/>
      </c>
      <c r="G2358" t="str">
        <f>IF(OR(A2358=Sheet2!$A$2,A2358=Sheet2!$A$3,A2358=Sheet2!$A$4,A2358=Sheet2!$A$5,A2358=Sheet2!$A$6,A2358=Sheet2!$A$7,A2358=Sheet2!$A$8,A2358=Sheet2!$A$9,A2358=Sheet2!$A$10,A2358=Sheet2!$A$11,A2358=Sheet2!$A$12,$A$2=Sheet2!$A$13,A2358=Sheet2!$A$14,$A$2=Sheet2!$A$15,$A$2=Sheet2!$A$16,A2358=Sheet2!$A$17),"該当","")</f>
        <v/>
      </c>
      <c r="H2358" t="str">
        <f>IF(OR(A2358="",G2358=""),"",COUNTIF($G$2:G2358,"該当"))</f>
        <v/>
      </c>
    </row>
    <row r="2359" spans="1:8">
      <c r="A2359" t="str">
        <f>IF(AND(仕訳日記帳!D2359=Sheet2!$A$2,仕訳日記帳!$N2359&gt;=Sheet2!$B$2),仕訳日記帳!D2359,IF(AND(OR(仕訳日記帳!D2359=Sheet2!$A$3,仕訳日記帳!D2359=Sheet2!$A$4,仕訳日記帳!D2359=Sheet2!$A$5,仕訳日記帳!D2359=Sheet2!$A$6,仕訳日記帳!D2359=Sheet2!$A$7,仕訳日記帳!D2359=Sheet2!$A$9),仕訳日記帳!$N2359&gt;=Sheet2!$B$3),仕訳日記帳!D2359,IF(AND(仕訳日記帳!D2359=Sheet2!$A$8,仕訳日記帳!$N2359&gt;=Sheet2!$B$8),仕訳日記帳!D2359,IF(AND(OR(仕訳日記帳!D2359=Sheet2!$A$10,仕訳日記帳!D2359=Sheet2!$A$11,仕訳日記帳!D2359=Sheet2!$A$12,仕訳日記帳!D2359=Sheet2!$A$13,仕訳日記帳!D2359=Sheet2!$A$14,仕訳日記帳!D2359=Sheet2!$A$15,仕訳日記帳!D2359=Sheet2!$A$16,仕訳日記帳!D2359=Sheet2!$A$17),Sheet2!$B$9&lt;=仕訳日記帳!$N2359&lt;Sheet2!$C$10),仕訳日記帳!D2359,""))))</f>
        <v/>
      </c>
      <c r="B2359" s="263" t="str">
        <f>IF(AND($A2359=Sheet2!$A$2,仕訳日記帳!$N2359&gt;=Sheet2!$B$2),仕訳日記帳!A2359,IF(AND(OR($A2359=Sheet2!$A$3,$A2359=Sheet2!$A$4,$A2359=Sheet2!$A$5,$A2359=Sheet2!$A$6,$A2359=Sheet2!$A$7,$A2359=Sheet2!$A$9),仕訳日記帳!$N2359&gt;=Sheet2!$B$3),仕訳日記帳!A2359,IF(AND($A2359=Sheet2!$A$8,仕訳日記帳!$N2359&gt;=Sheet2!$B$8),仕訳日記帳!A2359,IF(AND(OR($A2359=Sheet2!$A$10,$A2359=Sheet2!$A$11,$A2359=Sheet2!$A$12,$A2359=Sheet2!$A$13,$A2359=Sheet2!$A$14,$A2359=Sheet2!$A$15,$A2359=Sheet2!$A$16,$A2359=Sheet2!$A$17),Sheet2!$B$9&lt;=仕訳日記帳!$N2359&lt;Sheet2!$C$10),仕訳日記帳!A2359,""))))</f>
        <v/>
      </c>
      <c r="C2359" t="str">
        <f>IF(AND($A2359=Sheet2!$A$2,仕訳日記帳!$N2359&gt;=Sheet2!$B$2),仕訳日記帳!B2359,IF(AND(OR($A2359=Sheet2!$A$3,$A2359=Sheet2!$A$4,$A2359=Sheet2!$A$5,$A2359=Sheet2!$A$6,$A2359=Sheet2!$A$7,$A2359=Sheet2!$A$9),仕訳日記帳!$N2359&gt;=Sheet2!$B$3),仕訳日記帳!B2359,IF(AND($A2359=Sheet2!$A$8,仕訳日記帳!$N2359&gt;=Sheet2!$B$8),仕訳日記帳!B2359,IF(AND(OR($A2359=Sheet2!$A$10,$A2359=Sheet2!$A$11,$A2359=Sheet2!$A$12,$A2359=Sheet2!$A$13,$A2359=Sheet2!$A$14,$A2359=Sheet2!$A$15,$A2359=Sheet2!$A$16,$A2359=Sheet2!$A$17),Sheet2!$B$9&lt;=仕訳日記帳!$N2359&lt;Sheet2!$C$10),仕訳日記帳!B2359,""))))</f>
        <v/>
      </c>
      <c r="D2359" s="265" t="str">
        <f>IF(AND($A2359=Sheet2!$A$2,仕訳日記帳!$N2359&gt;=Sheet2!$B$2),仕訳日記帳!N2359,IF(AND(OR($A2359=Sheet2!$A$3,$A2359=Sheet2!$A$4,$A2359=Sheet2!$A$5,$A2359=Sheet2!$A$6,$A2359=Sheet2!$A$7,$A2359=Sheet2!$A$9),仕訳日記帳!$N2359&gt;=Sheet2!$B$3),仕訳日記帳!N2359,IF(AND($A2359=Sheet2!$A$8,仕訳日記帳!$N2359&gt;=Sheet2!$B$8),仕訳日記帳!N2359,IF(AND(OR($A2359=Sheet2!$A$10,$A2359=Sheet2!$A$11,$A2359=Sheet2!$A$12,$A2359=Sheet2!$A$13,$A2359=Sheet2!$A$14,$A2359=Sheet2!$A$15,$A2359=Sheet2!$A$16,$A2359=Sheet2!$A$17),Sheet2!$B$9&lt;=仕訳日記帳!$N2359&lt;Sheet2!$C$10),仕訳日記帳!N2359,""))))</f>
        <v/>
      </c>
      <c r="E2359" s="263" t="str">
        <f>IF(AND($A2359=Sheet2!$A$2,仕訳日記帳!$N2359&gt;=Sheet2!$B$2),仕訳日記帳!G2359,IF(AND(OR($A2359=Sheet2!$A$3,$A2359=Sheet2!$A$4,$A2359=Sheet2!$A$5,$A2359=Sheet2!$A$6,$A2359=Sheet2!$A$7,$A2359=Sheet2!$A$9),仕訳日記帳!$N2359&gt;=Sheet2!$B$3),仕訳日記帳!G2359,IF(AND($A2359=Sheet2!$A$8,仕訳日記帳!$N2359&gt;=Sheet2!$B$8),仕訳日記帳!G2359,IF(AND(OR($A2359=Sheet2!$A$10,$A2359=Sheet2!$A$11,$A2359=Sheet2!$A$12,$A2359=Sheet2!$A$13,$A2359=Sheet2!$A$14,$A2359=Sheet2!$A$15,$A2359=Sheet2!$A$16,$A2359=Sheet2!$A$17),Sheet2!$B$9&lt;=仕訳日記帳!$N2359&lt;Sheet2!$C$10),仕訳日記帳!G2359,""))))</f>
        <v/>
      </c>
      <c r="G2359" t="str">
        <f>IF(OR(A2359=Sheet2!$A$2,A2359=Sheet2!$A$3,A2359=Sheet2!$A$4,A2359=Sheet2!$A$5,A2359=Sheet2!$A$6,A2359=Sheet2!$A$7,A2359=Sheet2!$A$8,A2359=Sheet2!$A$9,A2359=Sheet2!$A$10,A2359=Sheet2!$A$11,A2359=Sheet2!$A$12,$A$2=Sheet2!$A$13,A2359=Sheet2!$A$14,$A$2=Sheet2!$A$15,$A$2=Sheet2!$A$16,A2359=Sheet2!$A$17),"該当","")</f>
        <v/>
      </c>
      <c r="H2359" t="str">
        <f>IF(OR(A2359="",G2359=""),"",COUNTIF($G$2:G2359,"該当"))</f>
        <v/>
      </c>
    </row>
    <row r="2360" spans="1:8">
      <c r="A2360" t="str">
        <f>IF(AND(仕訳日記帳!D2360=Sheet2!$A$2,仕訳日記帳!$N2360&gt;=Sheet2!$B$2),仕訳日記帳!D2360,IF(AND(OR(仕訳日記帳!D2360=Sheet2!$A$3,仕訳日記帳!D2360=Sheet2!$A$4,仕訳日記帳!D2360=Sheet2!$A$5,仕訳日記帳!D2360=Sheet2!$A$6,仕訳日記帳!D2360=Sheet2!$A$7,仕訳日記帳!D2360=Sheet2!$A$9),仕訳日記帳!$N2360&gt;=Sheet2!$B$3),仕訳日記帳!D2360,IF(AND(仕訳日記帳!D2360=Sheet2!$A$8,仕訳日記帳!$N2360&gt;=Sheet2!$B$8),仕訳日記帳!D2360,IF(AND(OR(仕訳日記帳!D2360=Sheet2!$A$10,仕訳日記帳!D2360=Sheet2!$A$11,仕訳日記帳!D2360=Sheet2!$A$12,仕訳日記帳!D2360=Sheet2!$A$13,仕訳日記帳!D2360=Sheet2!$A$14,仕訳日記帳!D2360=Sheet2!$A$15,仕訳日記帳!D2360=Sheet2!$A$16,仕訳日記帳!D2360=Sheet2!$A$17),Sheet2!$B$9&lt;=仕訳日記帳!$N2360&lt;Sheet2!$C$10),仕訳日記帳!D2360,""))))</f>
        <v/>
      </c>
      <c r="B2360" s="263" t="str">
        <f>IF(AND($A2360=Sheet2!$A$2,仕訳日記帳!$N2360&gt;=Sheet2!$B$2),仕訳日記帳!A2360,IF(AND(OR($A2360=Sheet2!$A$3,$A2360=Sheet2!$A$4,$A2360=Sheet2!$A$5,$A2360=Sheet2!$A$6,$A2360=Sheet2!$A$7,$A2360=Sheet2!$A$9),仕訳日記帳!$N2360&gt;=Sheet2!$B$3),仕訳日記帳!A2360,IF(AND($A2360=Sheet2!$A$8,仕訳日記帳!$N2360&gt;=Sheet2!$B$8),仕訳日記帳!A2360,IF(AND(OR($A2360=Sheet2!$A$10,$A2360=Sheet2!$A$11,$A2360=Sheet2!$A$12,$A2360=Sheet2!$A$13,$A2360=Sheet2!$A$14,$A2360=Sheet2!$A$15,$A2360=Sheet2!$A$16,$A2360=Sheet2!$A$17),Sheet2!$B$9&lt;=仕訳日記帳!$N2360&lt;Sheet2!$C$10),仕訳日記帳!A2360,""))))</f>
        <v/>
      </c>
      <c r="C2360" t="str">
        <f>IF(AND($A2360=Sheet2!$A$2,仕訳日記帳!$N2360&gt;=Sheet2!$B$2),仕訳日記帳!B2360,IF(AND(OR($A2360=Sheet2!$A$3,$A2360=Sheet2!$A$4,$A2360=Sheet2!$A$5,$A2360=Sheet2!$A$6,$A2360=Sheet2!$A$7,$A2360=Sheet2!$A$9),仕訳日記帳!$N2360&gt;=Sheet2!$B$3),仕訳日記帳!B2360,IF(AND($A2360=Sheet2!$A$8,仕訳日記帳!$N2360&gt;=Sheet2!$B$8),仕訳日記帳!B2360,IF(AND(OR($A2360=Sheet2!$A$10,$A2360=Sheet2!$A$11,$A2360=Sheet2!$A$12,$A2360=Sheet2!$A$13,$A2360=Sheet2!$A$14,$A2360=Sheet2!$A$15,$A2360=Sheet2!$A$16,$A2360=Sheet2!$A$17),Sheet2!$B$9&lt;=仕訳日記帳!$N2360&lt;Sheet2!$C$10),仕訳日記帳!B2360,""))))</f>
        <v/>
      </c>
      <c r="D2360" s="265" t="str">
        <f>IF(AND($A2360=Sheet2!$A$2,仕訳日記帳!$N2360&gt;=Sheet2!$B$2),仕訳日記帳!N2360,IF(AND(OR($A2360=Sheet2!$A$3,$A2360=Sheet2!$A$4,$A2360=Sheet2!$A$5,$A2360=Sheet2!$A$6,$A2360=Sheet2!$A$7,$A2360=Sheet2!$A$9),仕訳日記帳!$N2360&gt;=Sheet2!$B$3),仕訳日記帳!N2360,IF(AND($A2360=Sheet2!$A$8,仕訳日記帳!$N2360&gt;=Sheet2!$B$8),仕訳日記帳!N2360,IF(AND(OR($A2360=Sheet2!$A$10,$A2360=Sheet2!$A$11,$A2360=Sheet2!$A$12,$A2360=Sheet2!$A$13,$A2360=Sheet2!$A$14,$A2360=Sheet2!$A$15,$A2360=Sheet2!$A$16,$A2360=Sheet2!$A$17),Sheet2!$B$9&lt;=仕訳日記帳!$N2360&lt;Sheet2!$C$10),仕訳日記帳!N2360,""))))</f>
        <v/>
      </c>
      <c r="E2360" s="263" t="str">
        <f>IF(AND($A2360=Sheet2!$A$2,仕訳日記帳!$N2360&gt;=Sheet2!$B$2),仕訳日記帳!G2360,IF(AND(OR($A2360=Sheet2!$A$3,$A2360=Sheet2!$A$4,$A2360=Sheet2!$A$5,$A2360=Sheet2!$A$6,$A2360=Sheet2!$A$7,$A2360=Sheet2!$A$9),仕訳日記帳!$N2360&gt;=Sheet2!$B$3),仕訳日記帳!G2360,IF(AND($A2360=Sheet2!$A$8,仕訳日記帳!$N2360&gt;=Sheet2!$B$8),仕訳日記帳!G2360,IF(AND(OR($A2360=Sheet2!$A$10,$A2360=Sheet2!$A$11,$A2360=Sheet2!$A$12,$A2360=Sheet2!$A$13,$A2360=Sheet2!$A$14,$A2360=Sheet2!$A$15,$A2360=Sheet2!$A$16,$A2360=Sheet2!$A$17),Sheet2!$B$9&lt;=仕訳日記帳!$N2360&lt;Sheet2!$C$10),仕訳日記帳!G2360,""))))</f>
        <v/>
      </c>
      <c r="G2360" t="str">
        <f>IF(OR(A2360=Sheet2!$A$2,A2360=Sheet2!$A$3,A2360=Sheet2!$A$4,A2360=Sheet2!$A$5,A2360=Sheet2!$A$6,A2360=Sheet2!$A$7,A2360=Sheet2!$A$8,A2360=Sheet2!$A$9,A2360=Sheet2!$A$10,A2360=Sheet2!$A$11,A2360=Sheet2!$A$12,$A$2=Sheet2!$A$13,A2360=Sheet2!$A$14,$A$2=Sheet2!$A$15,$A$2=Sheet2!$A$16,A2360=Sheet2!$A$17),"該当","")</f>
        <v/>
      </c>
      <c r="H2360" t="str">
        <f>IF(OR(A2360="",G2360=""),"",COUNTIF($G$2:G2360,"該当"))</f>
        <v/>
      </c>
    </row>
    <row r="2361" spans="1:8">
      <c r="A2361" t="str">
        <f>IF(AND(仕訳日記帳!D2361=Sheet2!$A$2,仕訳日記帳!$N2361&gt;=Sheet2!$B$2),仕訳日記帳!D2361,IF(AND(OR(仕訳日記帳!D2361=Sheet2!$A$3,仕訳日記帳!D2361=Sheet2!$A$4,仕訳日記帳!D2361=Sheet2!$A$5,仕訳日記帳!D2361=Sheet2!$A$6,仕訳日記帳!D2361=Sheet2!$A$7,仕訳日記帳!D2361=Sheet2!$A$9),仕訳日記帳!$N2361&gt;=Sheet2!$B$3),仕訳日記帳!D2361,IF(AND(仕訳日記帳!D2361=Sheet2!$A$8,仕訳日記帳!$N2361&gt;=Sheet2!$B$8),仕訳日記帳!D2361,IF(AND(OR(仕訳日記帳!D2361=Sheet2!$A$10,仕訳日記帳!D2361=Sheet2!$A$11,仕訳日記帳!D2361=Sheet2!$A$12,仕訳日記帳!D2361=Sheet2!$A$13,仕訳日記帳!D2361=Sheet2!$A$14,仕訳日記帳!D2361=Sheet2!$A$15,仕訳日記帳!D2361=Sheet2!$A$16,仕訳日記帳!D2361=Sheet2!$A$17),Sheet2!$B$9&lt;=仕訳日記帳!$N2361&lt;Sheet2!$C$10),仕訳日記帳!D2361,""))))</f>
        <v/>
      </c>
      <c r="B2361" s="263" t="str">
        <f>IF(AND($A2361=Sheet2!$A$2,仕訳日記帳!$N2361&gt;=Sheet2!$B$2),仕訳日記帳!A2361,IF(AND(OR($A2361=Sheet2!$A$3,$A2361=Sheet2!$A$4,$A2361=Sheet2!$A$5,$A2361=Sheet2!$A$6,$A2361=Sheet2!$A$7,$A2361=Sheet2!$A$9),仕訳日記帳!$N2361&gt;=Sheet2!$B$3),仕訳日記帳!A2361,IF(AND($A2361=Sheet2!$A$8,仕訳日記帳!$N2361&gt;=Sheet2!$B$8),仕訳日記帳!A2361,IF(AND(OR($A2361=Sheet2!$A$10,$A2361=Sheet2!$A$11,$A2361=Sheet2!$A$12,$A2361=Sheet2!$A$13,$A2361=Sheet2!$A$14,$A2361=Sheet2!$A$15,$A2361=Sheet2!$A$16,$A2361=Sheet2!$A$17),Sheet2!$B$9&lt;=仕訳日記帳!$N2361&lt;Sheet2!$C$10),仕訳日記帳!A2361,""))))</f>
        <v/>
      </c>
      <c r="C2361" t="str">
        <f>IF(AND($A2361=Sheet2!$A$2,仕訳日記帳!$N2361&gt;=Sheet2!$B$2),仕訳日記帳!B2361,IF(AND(OR($A2361=Sheet2!$A$3,$A2361=Sheet2!$A$4,$A2361=Sheet2!$A$5,$A2361=Sheet2!$A$6,$A2361=Sheet2!$A$7,$A2361=Sheet2!$A$9),仕訳日記帳!$N2361&gt;=Sheet2!$B$3),仕訳日記帳!B2361,IF(AND($A2361=Sheet2!$A$8,仕訳日記帳!$N2361&gt;=Sheet2!$B$8),仕訳日記帳!B2361,IF(AND(OR($A2361=Sheet2!$A$10,$A2361=Sheet2!$A$11,$A2361=Sheet2!$A$12,$A2361=Sheet2!$A$13,$A2361=Sheet2!$A$14,$A2361=Sheet2!$A$15,$A2361=Sheet2!$A$16,$A2361=Sheet2!$A$17),Sheet2!$B$9&lt;=仕訳日記帳!$N2361&lt;Sheet2!$C$10),仕訳日記帳!B2361,""))))</f>
        <v/>
      </c>
      <c r="D2361" s="265" t="str">
        <f>IF(AND($A2361=Sheet2!$A$2,仕訳日記帳!$N2361&gt;=Sheet2!$B$2),仕訳日記帳!N2361,IF(AND(OR($A2361=Sheet2!$A$3,$A2361=Sheet2!$A$4,$A2361=Sheet2!$A$5,$A2361=Sheet2!$A$6,$A2361=Sheet2!$A$7,$A2361=Sheet2!$A$9),仕訳日記帳!$N2361&gt;=Sheet2!$B$3),仕訳日記帳!N2361,IF(AND($A2361=Sheet2!$A$8,仕訳日記帳!$N2361&gt;=Sheet2!$B$8),仕訳日記帳!N2361,IF(AND(OR($A2361=Sheet2!$A$10,$A2361=Sheet2!$A$11,$A2361=Sheet2!$A$12,$A2361=Sheet2!$A$13,$A2361=Sheet2!$A$14,$A2361=Sheet2!$A$15,$A2361=Sheet2!$A$16,$A2361=Sheet2!$A$17),Sheet2!$B$9&lt;=仕訳日記帳!$N2361&lt;Sheet2!$C$10),仕訳日記帳!N2361,""))))</f>
        <v/>
      </c>
      <c r="E2361" s="263" t="str">
        <f>IF(AND($A2361=Sheet2!$A$2,仕訳日記帳!$N2361&gt;=Sheet2!$B$2),仕訳日記帳!G2361,IF(AND(OR($A2361=Sheet2!$A$3,$A2361=Sheet2!$A$4,$A2361=Sheet2!$A$5,$A2361=Sheet2!$A$6,$A2361=Sheet2!$A$7,$A2361=Sheet2!$A$9),仕訳日記帳!$N2361&gt;=Sheet2!$B$3),仕訳日記帳!G2361,IF(AND($A2361=Sheet2!$A$8,仕訳日記帳!$N2361&gt;=Sheet2!$B$8),仕訳日記帳!G2361,IF(AND(OR($A2361=Sheet2!$A$10,$A2361=Sheet2!$A$11,$A2361=Sheet2!$A$12,$A2361=Sheet2!$A$13,$A2361=Sheet2!$A$14,$A2361=Sheet2!$A$15,$A2361=Sheet2!$A$16,$A2361=Sheet2!$A$17),Sheet2!$B$9&lt;=仕訳日記帳!$N2361&lt;Sheet2!$C$10),仕訳日記帳!G2361,""))))</f>
        <v/>
      </c>
      <c r="G2361" t="str">
        <f>IF(OR(A2361=Sheet2!$A$2,A2361=Sheet2!$A$3,A2361=Sheet2!$A$4,A2361=Sheet2!$A$5,A2361=Sheet2!$A$6,A2361=Sheet2!$A$7,A2361=Sheet2!$A$8,A2361=Sheet2!$A$9,A2361=Sheet2!$A$10,A2361=Sheet2!$A$11,A2361=Sheet2!$A$12,$A$2=Sheet2!$A$13,A2361=Sheet2!$A$14,$A$2=Sheet2!$A$15,$A$2=Sheet2!$A$16,A2361=Sheet2!$A$17),"該当","")</f>
        <v/>
      </c>
      <c r="H2361" t="str">
        <f>IF(OR(A2361="",G2361=""),"",COUNTIF($G$2:G2361,"該当"))</f>
        <v/>
      </c>
    </row>
    <row r="2362" spans="1:8">
      <c r="A2362" t="str">
        <f>IF(AND(仕訳日記帳!D2362=Sheet2!$A$2,仕訳日記帳!$N2362&gt;=Sheet2!$B$2),仕訳日記帳!D2362,IF(AND(OR(仕訳日記帳!D2362=Sheet2!$A$3,仕訳日記帳!D2362=Sheet2!$A$4,仕訳日記帳!D2362=Sheet2!$A$5,仕訳日記帳!D2362=Sheet2!$A$6,仕訳日記帳!D2362=Sheet2!$A$7,仕訳日記帳!D2362=Sheet2!$A$9),仕訳日記帳!$N2362&gt;=Sheet2!$B$3),仕訳日記帳!D2362,IF(AND(仕訳日記帳!D2362=Sheet2!$A$8,仕訳日記帳!$N2362&gt;=Sheet2!$B$8),仕訳日記帳!D2362,IF(AND(OR(仕訳日記帳!D2362=Sheet2!$A$10,仕訳日記帳!D2362=Sheet2!$A$11,仕訳日記帳!D2362=Sheet2!$A$12,仕訳日記帳!D2362=Sheet2!$A$13,仕訳日記帳!D2362=Sheet2!$A$14,仕訳日記帳!D2362=Sheet2!$A$15,仕訳日記帳!D2362=Sheet2!$A$16,仕訳日記帳!D2362=Sheet2!$A$17),Sheet2!$B$9&lt;=仕訳日記帳!$N2362&lt;Sheet2!$C$10),仕訳日記帳!D2362,""))))</f>
        <v/>
      </c>
      <c r="B2362" s="263" t="str">
        <f>IF(AND($A2362=Sheet2!$A$2,仕訳日記帳!$N2362&gt;=Sheet2!$B$2),仕訳日記帳!A2362,IF(AND(OR($A2362=Sheet2!$A$3,$A2362=Sheet2!$A$4,$A2362=Sheet2!$A$5,$A2362=Sheet2!$A$6,$A2362=Sheet2!$A$7,$A2362=Sheet2!$A$9),仕訳日記帳!$N2362&gt;=Sheet2!$B$3),仕訳日記帳!A2362,IF(AND($A2362=Sheet2!$A$8,仕訳日記帳!$N2362&gt;=Sheet2!$B$8),仕訳日記帳!A2362,IF(AND(OR($A2362=Sheet2!$A$10,$A2362=Sheet2!$A$11,$A2362=Sheet2!$A$12,$A2362=Sheet2!$A$13,$A2362=Sheet2!$A$14,$A2362=Sheet2!$A$15,$A2362=Sheet2!$A$16,$A2362=Sheet2!$A$17),Sheet2!$B$9&lt;=仕訳日記帳!$N2362&lt;Sheet2!$C$10),仕訳日記帳!A2362,""))))</f>
        <v/>
      </c>
      <c r="C2362" t="str">
        <f>IF(AND($A2362=Sheet2!$A$2,仕訳日記帳!$N2362&gt;=Sheet2!$B$2),仕訳日記帳!B2362,IF(AND(OR($A2362=Sheet2!$A$3,$A2362=Sheet2!$A$4,$A2362=Sheet2!$A$5,$A2362=Sheet2!$A$6,$A2362=Sheet2!$A$7,$A2362=Sheet2!$A$9),仕訳日記帳!$N2362&gt;=Sheet2!$B$3),仕訳日記帳!B2362,IF(AND($A2362=Sheet2!$A$8,仕訳日記帳!$N2362&gt;=Sheet2!$B$8),仕訳日記帳!B2362,IF(AND(OR($A2362=Sheet2!$A$10,$A2362=Sheet2!$A$11,$A2362=Sheet2!$A$12,$A2362=Sheet2!$A$13,$A2362=Sheet2!$A$14,$A2362=Sheet2!$A$15,$A2362=Sheet2!$A$16,$A2362=Sheet2!$A$17),Sheet2!$B$9&lt;=仕訳日記帳!$N2362&lt;Sheet2!$C$10),仕訳日記帳!B2362,""))))</f>
        <v/>
      </c>
      <c r="D2362" s="265" t="str">
        <f>IF(AND($A2362=Sheet2!$A$2,仕訳日記帳!$N2362&gt;=Sheet2!$B$2),仕訳日記帳!N2362,IF(AND(OR($A2362=Sheet2!$A$3,$A2362=Sheet2!$A$4,$A2362=Sheet2!$A$5,$A2362=Sheet2!$A$6,$A2362=Sheet2!$A$7,$A2362=Sheet2!$A$9),仕訳日記帳!$N2362&gt;=Sheet2!$B$3),仕訳日記帳!N2362,IF(AND($A2362=Sheet2!$A$8,仕訳日記帳!$N2362&gt;=Sheet2!$B$8),仕訳日記帳!N2362,IF(AND(OR($A2362=Sheet2!$A$10,$A2362=Sheet2!$A$11,$A2362=Sheet2!$A$12,$A2362=Sheet2!$A$13,$A2362=Sheet2!$A$14,$A2362=Sheet2!$A$15,$A2362=Sheet2!$A$16,$A2362=Sheet2!$A$17),Sheet2!$B$9&lt;=仕訳日記帳!$N2362&lt;Sheet2!$C$10),仕訳日記帳!N2362,""))))</f>
        <v/>
      </c>
      <c r="E2362" s="263" t="str">
        <f>IF(AND($A2362=Sheet2!$A$2,仕訳日記帳!$N2362&gt;=Sheet2!$B$2),仕訳日記帳!G2362,IF(AND(OR($A2362=Sheet2!$A$3,$A2362=Sheet2!$A$4,$A2362=Sheet2!$A$5,$A2362=Sheet2!$A$6,$A2362=Sheet2!$A$7,$A2362=Sheet2!$A$9),仕訳日記帳!$N2362&gt;=Sheet2!$B$3),仕訳日記帳!G2362,IF(AND($A2362=Sheet2!$A$8,仕訳日記帳!$N2362&gt;=Sheet2!$B$8),仕訳日記帳!G2362,IF(AND(OR($A2362=Sheet2!$A$10,$A2362=Sheet2!$A$11,$A2362=Sheet2!$A$12,$A2362=Sheet2!$A$13,$A2362=Sheet2!$A$14,$A2362=Sheet2!$A$15,$A2362=Sheet2!$A$16,$A2362=Sheet2!$A$17),Sheet2!$B$9&lt;=仕訳日記帳!$N2362&lt;Sheet2!$C$10),仕訳日記帳!G2362,""))))</f>
        <v/>
      </c>
      <c r="G2362" t="str">
        <f>IF(OR(A2362=Sheet2!$A$2,A2362=Sheet2!$A$3,A2362=Sheet2!$A$4,A2362=Sheet2!$A$5,A2362=Sheet2!$A$6,A2362=Sheet2!$A$7,A2362=Sheet2!$A$8,A2362=Sheet2!$A$9,A2362=Sheet2!$A$10,A2362=Sheet2!$A$11,A2362=Sheet2!$A$12,$A$2=Sheet2!$A$13,A2362=Sheet2!$A$14,$A$2=Sheet2!$A$15,$A$2=Sheet2!$A$16,A2362=Sheet2!$A$17),"該当","")</f>
        <v/>
      </c>
      <c r="H2362" t="str">
        <f>IF(OR(A2362="",G2362=""),"",COUNTIF($G$2:G2362,"該当"))</f>
        <v/>
      </c>
    </row>
    <row r="2363" spans="1:8">
      <c r="A2363" t="str">
        <f>IF(AND(仕訳日記帳!D2363=Sheet2!$A$2,仕訳日記帳!$N2363&gt;=Sheet2!$B$2),仕訳日記帳!D2363,IF(AND(OR(仕訳日記帳!D2363=Sheet2!$A$3,仕訳日記帳!D2363=Sheet2!$A$4,仕訳日記帳!D2363=Sheet2!$A$5,仕訳日記帳!D2363=Sheet2!$A$6,仕訳日記帳!D2363=Sheet2!$A$7,仕訳日記帳!D2363=Sheet2!$A$9),仕訳日記帳!$N2363&gt;=Sheet2!$B$3),仕訳日記帳!D2363,IF(AND(仕訳日記帳!D2363=Sheet2!$A$8,仕訳日記帳!$N2363&gt;=Sheet2!$B$8),仕訳日記帳!D2363,IF(AND(OR(仕訳日記帳!D2363=Sheet2!$A$10,仕訳日記帳!D2363=Sheet2!$A$11,仕訳日記帳!D2363=Sheet2!$A$12,仕訳日記帳!D2363=Sheet2!$A$13,仕訳日記帳!D2363=Sheet2!$A$14,仕訳日記帳!D2363=Sheet2!$A$15,仕訳日記帳!D2363=Sheet2!$A$16,仕訳日記帳!D2363=Sheet2!$A$17),Sheet2!$B$9&lt;=仕訳日記帳!$N2363&lt;Sheet2!$C$10),仕訳日記帳!D2363,""))))</f>
        <v/>
      </c>
      <c r="B2363" s="263" t="str">
        <f>IF(AND($A2363=Sheet2!$A$2,仕訳日記帳!$N2363&gt;=Sheet2!$B$2),仕訳日記帳!A2363,IF(AND(OR($A2363=Sheet2!$A$3,$A2363=Sheet2!$A$4,$A2363=Sheet2!$A$5,$A2363=Sheet2!$A$6,$A2363=Sheet2!$A$7,$A2363=Sheet2!$A$9),仕訳日記帳!$N2363&gt;=Sheet2!$B$3),仕訳日記帳!A2363,IF(AND($A2363=Sheet2!$A$8,仕訳日記帳!$N2363&gt;=Sheet2!$B$8),仕訳日記帳!A2363,IF(AND(OR($A2363=Sheet2!$A$10,$A2363=Sheet2!$A$11,$A2363=Sheet2!$A$12,$A2363=Sheet2!$A$13,$A2363=Sheet2!$A$14,$A2363=Sheet2!$A$15,$A2363=Sheet2!$A$16,$A2363=Sheet2!$A$17),Sheet2!$B$9&lt;=仕訳日記帳!$N2363&lt;Sheet2!$C$10),仕訳日記帳!A2363,""))))</f>
        <v/>
      </c>
      <c r="C2363" t="str">
        <f>IF(AND($A2363=Sheet2!$A$2,仕訳日記帳!$N2363&gt;=Sheet2!$B$2),仕訳日記帳!B2363,IF(AND(OR($A2363=Sheet2!$A$3,$A2363=Sheet2!$A$4,$A2363=Sheet2!$A$5,$A2363=Sheet2!$A$6,$A2363=Sheet2!$A$7,$A2363=Sheet2!$A$9),仕訳日記帳!$N2363&gt;=Sheet2!$B$3),仕訳日記帳!B2363,IF(AND($A2363=Sheet2!$A$8,仕訳日記帳!$N2363&gt;=Sheet2!$B$8),仕訳日記帳!B2363,IF(AND(OR($A2363=Sheet2!$A$10,$A2363=Sheet2!$A$11,$A2363=Sheet2!$A$12,$A2363=Sheet2!$A$13,$A2363=Sheet2!$A$14,$A2363=Sheet2!$A$15,$A2363=Sheet2!$A$16,$A2363=Sheet2!$A$17),Sheet2!$B$9&lt;=仕訳日記帳!$N2363&lt;Sheet2!$C$10),仕訳日記帳!B2363,""))))</f>
        <v/>
      </c>
      <c r="D2363" s="265" t="str">
        <f>IF(AND($A2363=Sheet2!$A$2,仕訳日記帳!$N2363&gt;=Sheet2!$B$2),仕訳日記帳!N2363,IF(AND(OR($A2363=Sheet2!$A$3,$A2363=Sheet2!$A$4,$A2363=Sheet2!$A$5,$A2363=Sheet2!$A$6,$A2363=Sheet2!$A$7,$A2363=Sheet2!$A$9),仕訳日記帳!$N2363&gt;=Sheet2!$B$3),仕訳日記帳!N2363,IF(AND($A2363=Sheet2!$A$8,仕訳日記帳!$N2363&gt;=Sheet2!$B$8),仕訳日記帳!N2363,IF(AND(OR($A2363=Sheet2!$A$10,$A2363=Sheet2!$A$11,$A2363=Sheet2!$A$12,$A2363=Sheet2!$A$13,$A2363=Sheet2!$A$14,$A2363=Sheet2!$A$15,$A2363=Sheet2!$A$16,$A2363=Sheet2!$A$17),Sheet2!$B$9&lt;=仕訳日記帳!$N2363&lt;Sheet2!$C$10),仕訳日記帳!N2363,""))))</f>
        <v/>
      </c>
      <c r="E2363" s="263" t="str">
        <f>IF(AND($A2363=Sheet2!$A$2,仕訳日記帳!$N2363&gt;=Sheet2!$B$2),仕訳日記帳!G2363,IF(AND(OR($A2363=Sheet2!$A$3,$A2363=Sheet2!$A$4,$A2363=Sheet2!$A$5,$A2363=Sheet2!$A$6,$A2363=Sheet2!$A$7,$A2363=Sheet2!$A$9),仕訳日記帳!$N2363&gt;=Sheet2!$B$3),仕訳日記帳!G2363,IF(AND($A2363=Sheet2!$A$8,仕訳日記帳!$N2363&gt;=Sheet2!$B$8),仕訳日記帳!G2363,IF(AND(OR($A2363=Sheet2!$A$10,$A2363=Sheet2!$A$11,$A2363=Sheet2!$A$12,$A2363=Sheet2!$A$13,$A2363=Sheet2!$A$14,$A2363=Sheet2!$A$15,$A2363=Sheet2!$A$16,$A2363=Sheet2!$A$17),Sheet2!$B$9&lt;=仕訳日記帳!$N2363&lt;Sheet2!$C$10),仕訳日記帳!G2363,""))))</f>
        <v/>
      </c>
      <c r="G2363" t="str">
        <f>IF(OR(A2363=Sheet2!$A$2,A2363=Sheet2!$A$3,A2363=Sheet2!$A$4,A2363=Sheet2!$A$5,A2363=Sheet2!$A$6,A2363=Sheet2!$A$7,A2363=Sheet2!$A$8,A2363=Sheet2!$A$9,A2363=Sheet2!$A$10,A2363=Sheet2!$A$11,A2363=Sheet2!$A$12,$A$2=Sheet2!$A$13,A2363=Sheet2!$A$14,$A$2=Sheet2!$A$15,$A$2=Sheet2!$A$16,A2363=Sheet2!$A$17),"該当","")</f>
        <v/>
      </c>
      <c r="H2363" t="str">
        <f>IF(OR(A2363="",G2363=""),"",COUNTIF($G$2:G2363,"該当"))</f>
        <v/>
      </c>
    </row>
    <row r="2364" spans="1:8">
      <c r="A2364" t="str">
        <f>IF(AND(仕訳日記帳!D2364=Sheet2!$A$2,仕訳日記帳!$N2364&gt;=Sheet2!$B$2),仕訳日記帳!D2364,IF(AND(OR(仕訳日記帳!D2364=Sheet2!$A$3,仕訳日記帳!D2364=Sheet2!$A$4,仕訳日記帳!D2364=Sheet2!$A$5,仕訳日記帳!D2364=Sheet2!$A$6,仕訳日記帳!D2364=Sheet2!$A$7,仕訳日記帳!D2364=Sheet2!$A$9),仕訳日記帳!$N2364&gt;=Sheet2!$B$3),仕訳日記帳!D2364,IF(AND(仕訳日記帳!D2364=Sheet2!$A$8,仕訳日記帳!$N2364&gt;=Sheet2!$B$8),仕訳日記帳!D2364,IF(AND(OR(仕訳日記帳!D2364=Sheet2!$A$10,仕訳日記帳!D2364=Sheet2!$A$11,仕訳日記帳!D2364=Sheet2!$A$12,仕訳日記帳!D2364=Sheet2!$A$13,仕訳日記帳!D2364=Sheet2!$A$14,仕訳日記帳!D2364=Sheet2!$A$15,仕訳日記帳!D2364=Sheet2!$A$16,仕訳日記帳!D2364=Sheet2!$A$17),Sheet2!$B$9&lt;=仕訳日記帳!$N2364&lt;Sheet2!$C$10),仕訳日記帳!D2364,""))))</f>
        <v/>
      </c>
      <c r="B2364" s="263" t="str">
        <f>IF(AND($A2364=Sheet2!$A$2,仕訳日記帳!$N2364&gt;=Sheet2!$B$2),仕訳日記帳!A2364,IF(AND(OR($A2364=Sheet2!$A$3,$A2364=Sheet2!$A$4,$A2364=Sheet2!$A$5,$A2364=Sheet2!$A$6,$A2364=Sheet2!$A$7,$A2364=Sheet2!$A$9),仕訳日記帳!$N2364&gt;=Sheet2!$B$3),仕訳日記帳!A2364,IF(AND($A2364=Sheet2!$A$8,仕訳日記帳!$N2364&gt;=Sheet2!$B$8),仕訳日記帳!A2364,IF(AND(OR($A2364=Sheet2!$A$10,$A2364=Sheet2!$A$11,$A2364=Sheet2!$A$12,$A2364=Sheet2!$A$13,$A2364=Sheet2!$A$14,$A2364=Sheet2!$A$15,$A2364=Sheet2!$A$16,$A2364=Sheet2!$A$17),Sheet2!$B$9&lt;=仕訳日記帳!$N2364&lt;Sheet2!$C$10),仕訳日記帳!A2364,""))))</f>
        <v/>
      </c>
      <c r="C2364" t="str">
        <f>IF(AND($A2364=Sheet2!$A$2,仕訳日記帳!$N2364&gt;=Sheet2!$B$2),仕訳日記帳!B2364,IF(AND(OR($A2364=Sheet2!$A$3,$A2364=Sheet2!$A$4,$A2364=Sheet2!$A$5,$A2364=Sheet2!$A$6,$A2364=Sheet2!$A$7,$A2364=Sheet2!$A$9),仕訳日記帳!$N2364&gt;=Sheet2!$B$3),仕訳日記帳!B2364,IF(AND($A2364=Sheet2!$A$8,仕訳日記帳!$N2364&gt;=Sheet2!$B$8),仕訳日記帳!B2364,IF(AND(OR($A2364=Sheet2!$A$10,$A2364=Sheet2!$A$11,$A2364=Sheet2!$A$12,$A2364=Sheet2!$A$13,$A2364=Sheet2!$A$14,$A2364=Sheet2!$A$15,$A2364=Sheet2!$A$16,$A2364=Sheet2!$A$17),Sheet2!$B$9&lt;=仕訳日記帳!$N2364&lt;Sheet2!$C$10),仕訳日記帳!B2364,""))))</f>
        <v/>
      </c>
      <c r="D2364" s="265" t="str">
        <f>IF(AND($A2364=Sheet2!$A$2,仕訳日記帳!$N2364&gt;=Sheet2!$B$2),仕訳日記帳!N2364,IF(AND(OR($A2364=Sheet2!$A$3,$A2364=Sheet2!$A$4,$A2364=Sheet2!$A$5,$A2364=Sheet2!$A$6,$A2364=Sheet2!$A$7,$A2364=Sheet2!$A$9),仕訳日記帳!$N2364&gt;=Sheet2!$B$3),仕訳日記帳!N2364,IF(AND($A2364=Sheet2!$A$8,仕訳日記帳!$N2364&gt;=Sheet2!$B$8),仕訳日記帳!N2364,IF(AND(OR($A2364=Sheet2!$A$10,$A2364=Sheet2!$A$11,$A2364=Sheet2!$A$12,$A2364=Sheet2!$A$13,$A2364=Sheet2!$A$14,$A2364=Sheet2!$A$15,$A2364=Sheet2!$A$16,$A2364=Sheet2!$A$17),Sheet2!$B$9&lt;=仕訳日記帳!$N2364&lt;Sheet2!$C$10),仕訳日記帳!N2364,""))))</f>
        <v/>
      </c>
      <c r="E2364" s="263" t="str">
        <f>IF(AND($A2364=Sheet2!$A$2,仕訳日記帳!$N2364&gt;=Sheet2!$B$2),仕訳日記帳!G2364,IF(AND(OR($A2364=Sheet2!$A$3,$A2364=Sheet2!$A$4,$A2364=Sheet2!$A$5,$A2364=Sheet2!$A$6,$A2364=Sheet2!$A$7,$A2364=Sheet2!$A$9),仕訳日記帳!$N2364&gt;=Sheet2!$B$3),仕訳日記帳!G2364,IF(AND($A2364=Sheet2!$A$8,仕訳日記帳!$N2364&gt;=Sheet2!$B$8),仕訳日記帳!G2364,IF(AND(OR($A2364=Sheet2!$A$10,$A2364=Sheet2!$A$11,$A2364=Sheet2!$A$12,$A2364=Sheet2!$A$13,$A2364=Sheet2!$A$14,$A2364=Sheet2!$A$15,$A2364=Sheet2!$A$16,$A2364=Sheet2!$A$17),Sheet2!$B$9&lt;=仕訳日記帳!$N2364&lt;Sheet2!$C$10),仕訳日記帳!G2364,""))))</f>
        <v/>
      </c>
      <c r="G2364" t="str">
        <f>IF(OR(A2364=Sheet2!$A$2,A2364=Sheet2!$A$3,A2364=Sheet2!$A$4,A2364=Sheet2!$A$5,A2364=Sheet2!$A$6,A2364=Sheet2!$A$7,A2364=Sheet2!$A$8,A2364=Sheet2!$A$9,A2364=Sheet2!$A$10,A2364=Sheet2!$A$11,A2364=Sheet2!$A$12,$A$2=Sheet2!$A$13,A2364=Sheet2!$A$14,$A$2=Sheet2!$A$15,$A$2=Sheet2!$A$16,A2364=Sheet2!$A$17),"該当","")</f>
        <v/>
      </c>
      <c r="H2364" t="str">
        <f>IF(OR(A2364="",G2364=""),"",COUNTIF($G$2:G2364,"該当"))</f>
        <v/>
      </c>
    </row>
    <row r="2365" spans="1:8">
      <c r="A2365" t="str">
        <f>IF(AND(仕訳日記帳!D2365=Sheet2!$A$2,仕訳日記帳!$N2365&gt;=Sheet2!$B$2),仕訳日記帳!D2365,IF(AND(OR(仕訳日記帳!D2365=Sheet2!$A$3,仕訳日記帳!D2365=Sheet2!$A$4,仕訳日記帳!D2365=Sheet2!$A$5,仕訳日記帳!D2365=Sheet2!$A$6,仕訳日記帳!D2365=Sheet2!$A$7,仕訳日記帳!D2365=Sheet2!$A$9),仕訳日記帳!$N2365&gt;=Sheet2!$B$3),仕訳日記帳!D2365,IF(AND(仕訳日記帳!D2365=Sheet2!$A$8,仕訳日記帳!$N2365&gt;=Sheet2!$B$8),仕訳日記帳!D2365,IF(AND(OR(仕訳日記帳!D2365=Sheet2!$A$10,仕訳日記帳!D2365=Sheet2!$A$11,仕訳日記帳!D2365=Sheet2!$A$12,仕訳日記帳!D2365=Sheet2!$A$13,仕訳日記帳!D2365=Sheet2!$A$14,仕訳日記帳!D2365=Sheet2!$A$15,仕訳日記帳!D2365=Sheet2!$A$16,仕訳日記帳!D2365=Sheet2!$A$17),Sheet2!$B$9&lt;=仕訳日記帳!$N2365&lt;Sheet2!$C$10),仕訳日記帳!D2365,""))))</f>
        <v/>
      </c>
      <c r="B2365" s="263" t="str">
        <f>IF(AND($A2365=Sheet2!$A$2,仕訳日記帳!$N2365&gt;=Sheet2!$B$2),仕訳日記帳!A2365,IF(AND(OR($A2365=Sheet2!$A$3,$A2365=Sheet2!$A$4,$A2365=Sheet2!$A$5,$A2365=Sheet2!$A$6,$A2365=Sheet2!$A$7,$A2365=Sheet2!$A$9),仕訳日記帳!$N2365&gt;=Sheet2!$B$3),仕訳日記帳!A2365,IF(AND($A2365=Sheet2!$A$8,仕訳日記帳!$N2365&gt;=Sheet2!$B$8),仕訳日記帳!A2365,IF(AND(OR($A2365=Sheet2!$A$10,$A2365=Sheet2!$A$11,$A2365=Sheet2!$A$12,$A2365=Sheet2!$A$13,$A2365=Sheet2!$A$14,$A2365=Sheet2!$A$15,$A2365=Sheet2!$A$16,$A2365=Sheet2!$A$17),Sheet2!$B$9&lt;=仕訳日記帳!$N2365&lt;Sheet2!$C$10),仕訳日記帳!A2365,""))))</f>
        <v/>
      </c>
      <c r="C2365" t="str">
        <f>IF(AND($A2365=Sheet2!$A$2,仕訳日記帳!$N2365&gt;=Sheet2!$B$2),仕訳日記帳!B2365,IF(AND(OR($A2365=Sheet2!$A$3,$A2365=Sheet2!$A$4,$A2365=Sheet2!$A$5,$A2365=Sheet2!$A$6,$A2365=Sheet2!$A$7,$A2365=Sheet2!$A$9),仕訳日記帳!$N2365&gt;=Sheet2!$B$3),仕訳日記帳!B2365,IF(AND($A2365=Sheet2!$A$8,仕訳日記帳!$N2365&gt;=Sheet2!$B$8),仕訳日記帳!B2365,IF(AND(OR($A2365=Sheet2!$A$10,$A2365=Sheet2!$A$11,$A2365=Sheet2!$A$12,$A2365=Sheet2!$A$13,$A2365=Sheet2!$A$14,$A2365=Sheet2!$A$15,$A2365=Sheet2!$A$16,$A2365=Sheet2!$A$17),Sheet2!$B$9&lt;=仕訳日記帳!$N2365&lt;Sheet2!$C$10),仕訳日記帳!B2365,""))))</f>
        <v/>
      </c>
      <c r="D2365" s="265" t="str">
        <f>IF(AND($A2365=Sheet2!$A$2,仕訳日記帳!$N2365&gt;=Sheet2!$B$2),仕訳日記帳!N2365,IF(AND(OR($A2365=Sheet2!$A$3,$A2365=Sheet2!$A$4,$A2365=Sheet2!$A$5,$A2365=Sheet2!$A$6,$A2365=Sheet2!$A$7,$A2365=Sheet2!$A$9),仕訳日記帳!$N2365&gt;=Sheet2!$B$3),仕訳日記帳!N2365,IF(AND($A2365=Sheet2!$A$8,仕訳日記帳!$N2365&gt;=Sheet2!$B$8),仕訳日記帳!N2365,IF(AND(OR($A2365=Sheet2!$A$10,$A2365=Sheet2!$A$11,$A2365=Sheet2!$A$12,$A2365=Sheet2!$A$13,$A2365=Sheet2!$A$14,$A2365=Sheet2!$A$15,$A2365=Sheet2!$A$16,$A2365=Sheet2!$A$17),Sheet2!$B$9&lt;=仕訳日記帳!$N2365&lt;Sheet2!$C$10),仕訳日記帳!N2365,""))))</f>
        <v/>
      </c>
      <c r="E2365" s="263" t="str">
        <f>IF(AND($A2365=Sheet2!$A$2,仕訳日記帳!$N2365&gt;=Sheet2!$B$2),仕訳日記帳!G2365,IF(AND(OR($A2365=Sheet2!$A$3,$A2365=Sheet2!$A$4,$A2365=Sheet2!$A$5,$A2365=Sheet2!$A$6,$A2365=Sheet2!$A$7,$A2365=Sheet2!$A$9),仕訳日記帳!$N2365&gt;=Sheet2!$B$3),仕訳日記帳!G2365,IF(AND($A2365=Sheet2!$A$8,仕訳日記帳!$N2365&gt;=Sheet2!$B$8),仕訳日記帳!G2365,IF(AND(OR($A2365=Sheet2!$A$10,$A2365=Sheet2!$A$11,$A2365=Sheet2!$A$12,$A2365=Sheet2!$A$13,$A2365=Sheet2!$A$14,$A2365=Sheet2!$A$15,$A2365=Sheet2!$A$16,$A2365=Sheet2!$A$17),Sheet2!$B$9&lt;=仕訳日記帳!$N2365&lt;Sheet2!$C$10),仕訳日記帳!G2365,""))))</f>
        <v/>
      </c>
      <c r="G2365" t="str">
        <f>IF(OR(A2365=Sheet2!$A$2,A2365=Sheet2!$A$3,A2365=Sheet2!$A$4,A2365=Sheet2!$A$5,A2365=Sheet2!$A$6,A2365=Sheet2!$A$7,A2365=Sheet2!$A$8,A2365=Sheet2!$A$9,A2365=Sheet2!$A$10,A2365=Sheet2!$A$11,A2365=Sheet2!$A$12,$A$2=Sheet2!$A$13,A2365=Sheet2!$A$14,$A$2=Sheet2!$A$15,$A$2=Sheet2!$A$16,A2365=Sheet2!$A$17),"該当","")</f>
        <v/>
      </c>
      <c r="H2365" t="str">
        <f>IF(OR(A2365="",G2365=""),"",COUNTIF($G$2:G2365,"該当"))</f>
        <v/>
      </c>
    </row>
    <row r="2366" spans="1:8">
      <c r="A2366" t="str">
        <f>IF(AND(仕訳日記帳!D2366=Sheet2!$A$2,仕訳日記帳!$N2366&gt;=Sheet2!$B$2),仕訳日記帳!D2366,IF(AND(OR(仕訳日記帳!D2366=Sheet2!$A$3,仕訳日記帳!D2366=Sheet2!$A$4,仕訳日記帳!D2366=Sheet2!$A$5,仕訳日記帳!D2366=Sheet2!$A$6,仕訳日記帳!D2366=Sheet2!$A$7,仕訳日記帳!D2366=Sheet2!$A$9),仕訳日記帳!$N2366&gt;=Sheet2!$B$3),仕訳日記帳!D2366,IF(AND(仕訳日記帳!D2366=Sheet2!$A$8,仕訳日記帳!$N2366&gt;=Sheet2!$B$8),仕訳日記帳!D2366,IF(AND(OR(仕訳日記帳!D2366=Sheet2!$A$10,仕訳日記帳!D2366=Sheet2!$A$11,仕訳日記帳!D2366=Sheet2!$A$12,仕訳日記帳!D2366=Sheet2!$A$13,仕訳日記帳!D2366=Sheet2!$A$14,仕訳日記帳!D2366=Sheet2!$A$15,仕訳日記帳!D2366=Sheet2!$A$16,仕訳日記帳!D2366=Sheet2!$A$17),Sheet2!$B$9&lt;=仕訳日記帳!$N2366&lt;Sheet2!$C$10),仕訳日記帳!D2366,""))))</f>
        <v/>
      </c>
      <c r="B2366" s="263" t="str">
        <f>IF(AND($A2366=Sheet2!$A$2,仕訳日記帳!$N2366&gt;=Sheet2!$B$2),仕訳日記帳!A2366,IF(AND(OR($A2366=Sheet2!$A$3,$A2366=Sheet2!$A$4,$A2366=Sheet2!$A$5,$A2366=Sheet2!$A$6,$A2366=Sheet2!$A$7,$A2366=Sheet2!$A$9),仕訳日記帳!$N2366&gt;=Sheet2!$B$3),仕訳日記帳!A2366,IF(AND($A2366=Sheet2!$A$8,仕訳日記帳!$N2366&gt;=Sheet2!$B$8),仕訳日記帳!A2366,IF(AND(OR($A2366=Sheet2!$A$10,$A2366=Sheet2!$A$11,$A2366=Sheet2!$A$12,$A2366=Sheet2!$A$13,$A2366=Sheet2!$A$14,$A2366=Sheet2!$A$15,$A2366=Sheet2!$A$16,$A2366=Sheet2!$A$17),Sheet2!$B$9&lt;=仕訳日記帳!$N2366&lt;Sheet2!$C$10),仕訳日記帳!A2366,""))))</f>
        <v/>
      </c>
      <c r="C2366" t="str">
        <f>IF(AND($A2366=Sheet2!$A$2,仕訳日記帳!$N2366&gt;=Sheet2!$B$2),仕訳日記帳!B2366,IF(AND(OR($A2366=Sheet2!$A$3,$A2366=Sheet2!$A$4,$A2366=Sheet2!$A$5,$A2366=Sheet2!$A$6,$A2366=Sheet2!$A$7,$A2366=Sheet2!$A$9),仕訳日記帳!$N2366&gt;=Sheet2!$B$3),仕訳日記帳!B2366,IF(AND($A2366=Sheet2!$A$8,仕訳日記帳!$N2366&gt;=Sheet2!$B$8),仕訳日記帳!B2366,IF(AND(OR($A2366=Sheet2!$A$10,$A2366=Sheet2!$A$11,$A2366=Sheet2!$A$12,$A2366=Sheet2!$A$13,$A2366=Sheet2!$A$14,$A2366=Sheet2!$A$15,$A2366=Sheet2!$A$16,$A2366=Sheet2!$A$17),Sheet2!$B$9&lt;=仕訳日記帳!$N2366&lt;Sheet2!$C$10),仕訳日記帳!B2366,""))))</f>
        <v/>
      </c>
      <c r="D2366" s="265" t="str">
        <f>IF(AND($A2366=Sheet2!$A$2,仕訳日記帳!$N2366&gt;=Sheet2!$B$2),仕訳日記帳!N2366,IF(AND(OR($A2366=Sheet2!$A$3,$A2366=Sheet2!$A$4,$A2366=Sheet2!$A$5,$A2366=Sheet2!$A$6,$A2366=Sheet2!$A$7,$A2366=Sheet2!$A$9),仕訳日記帳!$N2366&gt;=Sheet2!$B$3),仕訳日記帳!N2366,IF(AND($A2366=Sheet2!$A$8,仕訳日記帳!$N2366&gt;=Sheet2!$B$8),仕訳日記帳!N2366,IF(AND(OR($A2366=Sheet2!$A$10,$A2366=Sheet2!$A$11,$A2366=Sheet2!$A$12,$A2366=Sheet2!$A$13,$A2366=Sheet2!$A$14,$A2366=Sheet2!$A$15,$A2366=Sheet2!$A$16,$A2366=Sheet2!$A$17),Sheet2!$B$9&lt;=仕訳日記帳!$N2366&lt;Sheet2!$C$10),仕訳日記帳!N2366,""))))</f>
        <v/>
      </c>
      <c r="E2366" s="263" t="str">
        <f>IF(AND($A2366=Sheet2!$A$2,仕訳日記帳!$N2366&gt;=Sheet2!$B$2),仕訳日記帳!G2366,IF(AND(OR($A2366=Sheet2!$A$3,$A2366=Sheet2!$A$4,$A2366=Sheet2!$A$5,$A2366=Sheet2!$A$6,$A2366=Sheet2!$A$7,$A2366=Sheet2!$A$9),仕訳日記帳!$N2366&gt;=Sheet2!$B$3),仕訳日記帳!G2366,IF(AND($A2366=Sheet2!$A$8,仕訳日記帳!$N2366&gt;=Sheet2!$B$8),仕訳日記帳!G2366,IF(AND(OR($A2366=Sheet2!$A$10,$A2366=Sheet2!$A$11,$A2366=Sheet2!$A$12,$A2366=Sheet2!$A$13,$A2366=Sheet2!$A$14,$A2366=Sheet2!$A$15,$A2366=Sheet2!$A$16,$A2366=Sheet2!$A$17),Sheet2!$B$9&lt;=仕訳日記帳!$N2366&lt;Sheet2!$C$10),仕訳日記帳!G2366,""))))</f>
        <v/>
      </c>
      <c r="G2366" t="str">
        <f>IF(OR(A2366=Sheet2!$A$2,A2366=Sheet2!$A$3,A2366=Sheet2!$A$4,A2366=Sheet2!$A$5,A2366=Sheet2!$A$6,A2366=Sheet2!$A$7,A2366=Sheet2!$A$8,A2366=Sheet2!$A$9,A2366=Sheet2!$A$10,A2366=Sheet2!$A$11,A2366=Sheet2!$A$12,$A$2=Sheet2!$A$13,A2366=Sheet2!$A$14,$A$2=Sheet2!$A$15,$A$2=Sheet2!$A$16,A2366=Sheet2!$A$17),"該当","")</f>
        <v/>
      </c>
      <c r="H2366" t="str">
        <f>IF(OR(A2366="",G2366=""),"",COUNTIF($G$2:G2366,"該当"))</f>
        <v/>
      </c>
    </row>
    <row r="2367" spans="1:8">
      <c r="A2367" t="str">
        <f>IF(AND(仕訳日記帳!D2367=Sheet2!$A$2,仕訳日記帳!$N2367&gt;=Sheet2!$B$2),仕訳日記帳!D2367,IF(AND(OR(仕訳日記帳!D2367=Sheet2!$A$3,仕訳日記帳!D2367=Sheet2!$A$4,仕訳日記帳!D2367=Sheet2!$A$5,仕訳日記帳!D2367=Sheet2!$A$6,仕訳日記帳!D2367=Sheet2!$A$7,仕訳日記帳!D2367=Sheet2!$A$9),仕訳日記帳!$N2367&gt;=Sheet2!$B$3),仕訳日記帳!D2367,IF(AND(仕訳日記帳!D2367=Sheet2!$A$8,仕訳日記帳!$N2367&gt;=Sheet2!$B$8),仕訳日記帳!D2367,IF(AND(OR(仕訳日記帳!D2367=Sheet2!$A$10,仕訳日記帳!D2367=Sheet2!$A$11,仕訳日記帳!D2367=Sheet2!$A$12,仕訳日記帳!D2367=Sheet2!$A$13,仕訳日記帳!D2367=Sheet2!$A$14,仕訳日記帳!D2367=Sheet2!$A$15,仕訳日記帳!D2367=Sheet2!$A$16,仕訳日記帳!D2367=Sheet2!$A$17),Sheet2!$B$9&lt;=仕訳日記帳!$N2367&lt;Sheet2!$C$10),仕訳日記帳!D2367,""))))</f>
        <v/>
      </c>
      <c r="B2367" s="263" t="str">
        <f>IF(AND($A2367=Sheet2!$A$2,仕訳日記帳!$N2367&gt;=Sheet2!$B$2),仕訳日記帳!A2367,IF(AND(OR($A2367=Sheet2!$A$3,$A2367=Sheet2!$A$4,$A2367=Sheet2!$A$5,$A2367=Sheet2!$A$6,$A2367=Sheet2!$A$7,$A2367=Sheet2!$A$9),仕訳日記帳!$N2367&gt;=Sheet2!$B$3),仕訳日記帳!A2367,IF(AND($A2367=Sheet2!$A$8,仕訳日記帳!$N2367&gt;=Sheet2!$B$8),仕訳日記帳!A2367,IF(AND(OR($A2367=Sheet2!$A$10,$A2367=Sheet2!$A$11,$A2367=Sheet2!$A$12,$A2367=Sheet2!$A$13,$A2367=Sheet2!$A$14,$A2367=Sheet2!$A$15,$A2367=Sheet2!$A$16,$A2367=Sheet2!$A$17),Sheet2!$B$9&lt;=仕訳日記帳!$N2367&lt;Sheet2!$C$10),仕訳日記帳!A2367,""))))</f>
        <v/>
      </c>
      <c r="C2367" t="str">
        <f>IF(AND($A2367=Sheet2!$A$2,仕訳日記帳!$N2367&gt;=Sheet2!$B$2),仕訳日記帳!B2367,IF(AND(OR($A2367=Sheet2!$A$3,$A2367=Sheet2!$A$4,$A2367=Sheet2!$A$5,$A2367=Sheet2!$A$6,$A2367=Sheet2!$A$7,$A2367=Sheet2!$A$9),仕訳日記帳!$N2367&gt;=Sheet2!$B$3),仕訳日記帳!B2367,IF(AND($A2367=Sheet2!$A$8,仕訳日記帳!$N2367&gt;=Sheet2!$B$8),仕訳日記帳!B2367,IF(AND(OR($A2367=Sheet2!$A$10,$A2367=Sheet2!$A$11,$A2367=Sheet2!$A$12,$A2367=Sheet2!$A$13,$A2367=Sheet2!$A$14,$A2367=Sheet2!$A$15,$A2367=Sheet2!$A$16,$A2367=Sheet2!$A$17),Sheet2!$B$9&lt;=仕訳日記帳!$N2367&lt;Sheet2!$C$10),仕訳日記帳!B2367,""))))</f>
        <v/>
      </c>
      <c r="D2367" s="265" t="str">
        <f>IF(AND($A2367=Sheet2!$A$2,仕訳日記帳!$N2367&gt;=Sheet2!$B$2),仕訳日記帳!N2367,IF(AND(OR($A2367=Sheet2!$A$3,$A2367=Sheet2!$A$4,$A2367=Sheet2!$A$5,$A2367=Sheet2!$A$6,$A2367=Sheet2!$A$7,$A2367=Sheet2!$A$9),仕訳日記帳!$N2367&gt;=Sheet2!$B$3),仕訳日記帳!N2367,IF(AND($A2367=Sheet2!$A$8,仕訳日記帳!$N2367&gt;=Sheet2!$B$8),仕訳日記帳!N2367,IF(AND(OR($A2367=Sheet2!$A$10,$A2367=Sheet2!$A$11,$A2367=Sheet2!$A$12,$A2367=Sheet2!$A$13,$A2367=Sheet2!$A$14,$A2367=Sheet2!$A$15,$A2367=Sheet2!$A$16,$A2367=Sheet2!$A$17),Sheet2!$B$9&lt;=仕訳日記帳!$N2367&lt;Sheet2!$C$10),仕訳日記帳!N2367,""))))</f>
        <v/>
      </c>
      <c r="E2367" s="263" t="str">
        <f>IF(AND($A2367=Sheet2!$A$2,仕訳日記帳!$N2367&gt;=Sheet2!$B$2),仕訳日記帳!G2367,IF(AND(OR($A2367=Sheet2!$A$3,$A2367=Sheet2!$A$4,$A2367=Sheet2!$A$5,$A2367=Sheet2!$A$6,$A2367=Sheet2!$A$7,$A2367=Sheet2!$A$9),仕訳日記帳!$N2367&gt;=Sheet2!$B$3),仕訳日記帳!G2367,IF(AND($A2367=Sheet2!$A$8,仕訳日記帳!$N2367&gt;=Sheet2!$B$8),仕訳日記帳!G2367,IF(AND(OR($A2367=Sheet2!$A$10,$A2367=Sheet2!$A$11,$A2367=Sheet2!$A$12,$A2367=Sheet2!$A$13,$A2367=Sheet2!$A$14,$A2367=Sheet2!$A$15,$A2367=Sheet2!$A$16,$A2367=Sheet2!$A$17),Sheet2!$B$9&lt;=仕訳日記帳!$N2367&lt;Sheet2!$C$10),仕訳日記帳!G2367,""))))</f>
        <v/>
      </c>
      <c r="G2367" t="str">
        <f>IF(OR(A2367=Sheet2!$A$2,A2367=Sheet2!$A$3,A2367=Sheet2!$A$4,A2367=Sheet2!$A$5,A2367=Sheet2!$A$6,A2367=Sheet2!$A$7,A2367=Sheet2!$A$8,A2367=Sheet2!$A$9,A2367=Sheet2!$A$10,A2367=Sheet2!$A$11,A2367=Sheet2!$A$12,$A$2=Sheet2!$A$13,A2367=Sheet2!$A$14,$A$2=Sheet2!$A$15,$A$2=Sheet2!$A$16,A2367=Sheet2!$A$17),"該当","")</f>
        <v/>
      </c>
      <c r="H2367" t="str">
        <f>IF(OR(A2367="",G2367=""),"",COUNTIF($G$2:G2367,"該当"))</f>
        <v/>
      </c>
    </row>
    <row r="2368" spans="1:8">
      <c r="A2368" t="str">
        <f>IF(AND(仕訳日記帳!D2368=Sheet2!$A$2,仕訳日記帳!$N2368&gt;=Sheet2!$B$2),仕訳日記帳!D2368,IF(AND(OR(仕訳日記帳!D2368=Sheet2!$A$3,仕訳日記帳!D2368=Sheet2!$A$4,仕訳日記帳!D2368=Sheet2!$A$5,仕訳日記帳!D2368=Sheet2!$A$6,仕訳日記帳!D2368=Sheet2!$A$7,仕訳日記帳!D2368=Sheet2!$A$9),仕訳日記帳!$N2368&gt;=Sheet2!$B$3),仕訳日記帳!D2368,IF(AND(仕訳日記帳!D2368=Sheet2!$A$8,仕訳日記帳!$N2368&gt;=Sheet2!$B$8),仕訳日記帳!D2368,IF(AND(OR(仕訳日記帳!D2368=Sheet2!$A$10,仕訳日記帳!D2368=Sheet2!$A$11,仕訳日記帳!D2368=Sheet2!$A$12,仕訳日記帳!D2368=Sheet2!$A$13,仕訳日記帳!D2368=Sheet2!$A$14,仕訳日記帳!D2368=Sheet2!$A$15,仕訳日記帳!D2368=Sheet2!$A$16,仕訳日記帳!D2368=Sheet2!$A$17),Sheet2!$B$9&lt;=仕訳日記帳!$N2368&lt;Sheet2!$C$10),仕訳日記帳!D2368,""))))</f>
        <v/>
      </c>
      <c r="B2368" s="263" t="str">
        <f>IF(AND($A2368=Sheet2!$A$2,仕訳日記帳!$N2368&gt;=Sheet2!$B$2),仕訳日記帳!A2368,IF(AND(OR($A2368=Sheet2!$A$3,$A2368=Sheet2!$A$4,$A2368=Sheet2!$A$5,$A2368=Sheet2!$A$6,$A2368=Sheet2!$A$7,$A2368=Sheet2!$A$9),仕訳日記帳!$N2368&gt;=Sheet2!$B$3),仕訳日記帳!A2368,IF(AND($A2368=Sheet2!$A$8,仕訳日記帳!$N2368&gt;=Sheet2!$B$8),仕訳日記帳!A2368,IF(AND(OR($A2368=Sheet2!$A$10,$A2368=Sheet2!$A$11,$A2368=Sheet2!$A$12,$A2368=Sheet2!$A$13,$A2368=Sheet2!$A$14,$A2368=Sheet2!$A$15,$A2368=Sheet2!$A$16,$A2368=Sheet2!$A$17),Sheet2!$B$9&lt;=仕訳日記帳!$N2368&lt;Sheet2!$C$10),仕訳日記帳!A2368,""))))</f>
        <v/>
      </c>
      <c r="C2368" t="str">
        <f>IF(AND($A2368=Sheet2!$A$2,仕訳日記帳!$N2368&gt;=Sheet2!$B$2),仕訳日記帳!B2368,IF(AND(OR($A2368=Sheet2!$A$3,$A2368=Sheet2!$A$4,$A2368=Sheet2!$A$5,$A2368=Sheet2!$A$6,$A2368=Sheet2!$A$7,$A2368=Sheet2!$A$9),仕訳日記帳!$N2368&gt;=Sheet2!$B$3),仕訳日記帳!B2368,IF(AND($A2368=Sheet2!$A$8,仕訳日記帳!$N2368&gt;=Sheet2!$B$8),仕訳日記帳!B2368,IF(AND(OR($A2368=Sheet2!$A$10,$A2368=Sheet2!$A$11,$A2368=Sheet2!$A$12,$A2368=Sheet2!$A$13,$A2368=Sheet2!$A$14,$A2368=Sheet2!$A$15,$A2368=Sheet2!$A$16,$A2368=Sheet2!$A$17),Sheet2!$B$9&lt;=仕訳日記帳!$N2368&lt;Sheet2!$C$10),仕訳日記帳!B2368,""))))</f>
        <v/>
      </c>
      <c r="D2368" s="265" t="str">
        <f>IF(AND($A2368=Sheet2!$A$2,仕訳日記帳!$N2368&gt;=Sheet2!$B$2),仕訳日記帳!N2368,IF(AND(OR($A2368=Sheet2!$A$3,$A2368=Sheet2!$A$4,$A2368=Sheet2!$A$5,$A2368=Sheet2!$A$6,$A2368=Sheet2!$A$7,$A2368=Sheet2!$A$9),仕訳日記帳!$N2368&gt;=Sheet2!$B$3),仕訳日記帳!N2368,IF(AND($A2368=Sheet2!$A$8,仕訳日記帳!$N2368&gt;=Sheet2!$B$8),仕訳日記帳!N2368,IF(AND(OR($A2368=Sheet2!$A$10,$A2368=Sheet2!$A$11,$A2368=Sheet2!$A$12,$A2368=Sheet2!$A$13,$A2368=Sheet2!$A$14,$A2368=Sheet2!$A$15,$A2368=Sheet2!$A$16,$A2368=Sheet2!$A$17),Sheet2!$B$9&lt;=仕訳日記帳!$N2368&lt;Sheet2!$C$10),仕訳日記帳!N2368,""))))</f>
        <v/>
      </c>
      <c r="E2368" s="263" t="str">
        <f>IF(AND($A2368=Sheet2!$A$2,仕訳日記帳!$N2368&gt;=Sheet2!$B$2),仕訳日記帳!G2368,IF(AND(OR($A2368=Sheet2!$A$3,$A2368=Sheet2!$A$4,$A2368=Sheet2!$A$5,$A2368=Sheet2!$A$6,$A2368=Sheet2!$A$7,$A2368=Sheet2!$A$9),仕訳日記帳!$N2368&gt;=Sheet2!$B$3),仕訳日記帳!G2368,IF(AND($A2368=Sheet2!$A$8,仕訳日記帳!$N2368&gt;=Sheet2!$B$8),仕訳日記帳!G2368,IF(AND(OR($A2368=Sheet2!$A$10,$A2368=Sheet2!$A$11,$A2368=Sheet2!$A$12,$A2368=Sheet2!$A$13,$A2368=Sheet2!$A$14,$A2368=Sheet2!$A$15,$A2368=Sheet2!$A$16,$A2368=Sheet2!$A$17),Sheet2!$B$9&lt;=仕訳日記帳!$N2368&lt;Sheet2!$C$10),仕訳日記帳!G2368,""))))</f>
        <v/>
      </c>
      <c r="G2368" t="str">
        <f>IF(OR(A2368=Sheet2!$A$2,A2368=Sheet2!$A$3,A2368=Sheet2!$A$4,A2368=Sheet2!$A$5,A2368=Sheet2!$A$6,A2368=Sheet2!$A$7,A2368=Sheet2!$A$8,A2368=Sheet2!$A$9,A2368=Sheet2!$A$10,A2368=Sheet2!$A$11,A2368=Sheet2!$A$12,$A$2=Sheet2!$A$13,A2368=Sheet2!$A$14,$A$2=Sheet2!$A$15,$A$2=Sheet2!$A$16,A2368=Sheet2!$A$17),"該当","")</f>
        <v/>
      </c>
      <c r="H2368" t="str">
        <f>IF(OR(A2368="",G2368=""),"",COUNTIF($G$2:G2368,"該当"))</f>
        <v/>
      </c>
    </row>
    <row r="2369" spans="1:8">
      <c r="A2369" t="str">
        <f>IF(AND(仕訳日記帳!D2369=Sheet2!$A$2,仕訳日記帳!$N2369&gt;=Sheet2!$B$2),仕訳日記帳!D2369,IF(AND(OR(仕訳日記帳!D2369=Sheet2!$A$3,仕訳日記帳!D2369=Sheet2!$A$4,仕訳日記帳!D2369=Sheet2!$A$5,仕訳日記帳!D2369=Sheet2!$A$6,仕訳日記帳!D2369=Sheet2!$A$7,仕訳日記帳!D2369=Sheet2!$A$9),仕訳日記帳!$N2369&gt;=Sheet2!$B$3),仕訳日記帳!D2369,IF(AND(仕訳日記帳!D2369=Sheet2!$A$8,仕訳日記帳!$N2369&gt;=Sheet2!$B$8),仕訳日記帳!D2369,IF(AND(OR(仕訳日記帳!D2369=Sheet2!$A$10,仕訳日記帳!D2369=Sheet2!$A$11,仕訳日記帳!D2369=Sheet2!$A$12,仕訳日記帳!D2369=Sheet2!$A$13,仕訳日記帳!D2369=Sheet2!$A$14,仕訳日記帳!D2369=Sheet2!$A$15,仕訳日記帳!D2369=Sheet2!$A$16,仕訳日記帳!D2369=Sheet2!$A$17),Sheet2!$B$9&lt;=仕訳日記帳!$N2369&lt;Sheet2!$C$10),仕訳日記帳!D2369,""))))</f>
        <v/>
      </c>
      <c r="B2369" s="263" t="str">
        <f>IF(AND($A2369=Sheet2!$A$2,仕訳日記帳!$N2369&gt;=Sheet2!$B$2),仕訳日記帳!A2369,IF(AND(OR($A2369=Sheet2!$A$3,$A2369=Sheet2!$A$4,$A2369=Sheet2!$A$5,$A2369=Sheet2!$A$6,$A2369=Sheet2!$A$7,$A2369=Sheet2!$A$9),仕訳日記帳!$N2369&gt;=Sheet2!$B$3),仕訳日記帳!A2369,IF(AND($A2369=Sheet2!$A$8,仕訳日記帳!$N2369&gt;=Sheet2!$B$8),仕訳日記帳!A2369,IF(AND(OR($A2369=Sheet2!$A$10,$A2369=Sheet2!$A$11,$A2369=Sheet2!$A$12,$A2369=Sheet2!$A$13,$A2369=Sheet2!$A$14,$A2369=Sheet2!$A$15,$A2369=Sheet2!$A$16,$A2369=Sheet2!$A$17),Sheet2!$B$9&lt;=仕訳日記帳!$N2369&lt;Sheet2!$C$10),仕訳日記帳!A2369,""))))</f>
        <v/>
      </c>
      <c r="C2369" t="str">
        <f>IF(AND($A2369=Sheet2!$A$2,仕訳日記帳!$N2369&gt;=Sheet2!$B$2),仕訳日記帳!B2369,IF(AND(OR($A2369=Sheet2!$A$3,$A2369=Sheet2!$A$4,$A2369=Sheet2!$A$5,$A2369=Sheet2!$A$6,$A2369=Sheet2!$A$7,$A2369=Sheet2!$A$9),仕訳日記帳!$N2369&gt;=Sheet2!$B$3),仕訳日記帳!B2369,IF(AND($A2369=Sheet2!$A$8,仕訳日記帳!$N2369&gt;=Sheet2!$B$8),仕訳日記帳!B2369,IF(AND(OR($A2369=Sheet2!$A$10,$A2369=Sheet2!$A$11,$A2369=Sheet2!$A$12,$A2369=Sheet2!$A$13,$A2369=Sheet2!$A$14,$A2369=Sheet2!$A$15,$A2369=Sheet2!$A$16,$A2369=Sheet2!$A$17),Sheet2!$B$9&lt;=仕訳日記帳!$N2369&lt;Sheet2!$C$10),仕訳日記帳!B2369,""))))</f>
        <v/>
      </c>
      <c r="D2369" s="265" t="str">
        <f>IF(AND($A2369=Sheet2!$A$2,仕訳日記帳!$N2369&gt;=Sheet2!$B$2),仕訳日記帳!N2369,IF(AND(OR($A2369=Sheet2!$A$3,$A2369=Sheet2!$A$4,$A2369=Sheet2!$A$5,$A2369=Sheet2!$A$6,$A2369=Sheet2!$A$7,$A2369=Sheet2!$A$9),仕訳日記帳!$N2369&gt;=Sheet2!$B$3),仕訳日記帳!N2369,IF(AND($A2369=Sheet2!$A$8,仕訳日記帳!$N2369&gt;=Sheet2!$B$8),仕訳日記帳!N2369,IF(AND(OR($A2369=Sheet2!$A$10,$A2369=Sheet2!$A$11,$A2369=Sheet2!$A$12,$A2369=Sheet2!$A$13,$A2369=Sheet2!$A$14,$A2369=Sheet2!$A$15,$A2369=Sheet2!$A$16,$A2369=Sheet2!$A$17),Sheet2!$B$9&lt;=仕訳日記帳!$N2369&lt;Sheet2!$C$10),仕訳日記帳!N2369,""))))</f>
        <v/>
      </c>
      <c r="E2369" s="263" t="str">
        <f>IF(AND($A2369=Sheet2!$A$2,仕訳日記帳!$N2369&gt;=Sheet2!$B$2),仕訳日記帳!G2369,IF(AND(OR($A2369=Sheet2!$A$3,$A2369=Sheet2!$A$4,$A2369=Sheet2!$A$5,$A2369=Sheet2!$A$6,$A2369=Sheet2!$A$7,$A2369=Sheet2!$A$9),仕訳日記帳!$N2369&gt;=Sheet2!$B$3),仕訳日記帳!G2369,IF(AND($A2369=Sheet2!$A$8,仕訳日記帳!$N2369&gt;=Sheet2!$B$8),仕訳日記帳!G2369,IF(AND(OR($A2369=Sheet2!$A$10,$A2369=Sheet2!$A$11,$A2369=Sheet2!$A$12,$A2369=Sheet2!$A$13,$A2369=Sheet2!$A$14,$A2369=Sheet2!$A$15,$A2369=Sheet2!$A$16,$A2369=Sheet2!$A$17),Sheet2!$B$9&lt;=仕訳日記帳!$N2369&lt;Sheet2!$C$10),仕訳日記帳!G2369,""))))</f>
        <v/>
      </c>
      <c r="G2369" t="str">
        <f>IF(OR(A2369=Sheet2!$A$2,A2369=Sheet2!$A$3,A2369=Sheet2!$A$4,A2369=Sheet2!$A$5,A2369=Sheet2!$A$6,A2369=Sheet2!$A$7,A2369=Sheet2!$A$8,A2369=Sheet2!$A$9,A2369=Sheet2!$A$10,A2369=Sheet2!$A$11,A2369=Sheet2!$A$12,$A$2=Sheet2!$A$13,A2369=Sheet2!$A$14,$A$2=Sheet2!$A$15,$A$2=Sheet2!$A$16,A2369=Sheet2!$A$17),"該当","")</f>
        <v/>
      </c>
      <c r="H2369" t="str">
        <f>IF(OR(A2369="",G2369=""),"",COUNTIF($G$2:G2369,"該当"))</f>
        <v/>
      </c>
    </row>
    <row r="2370" spans="1:8">
      <c r="A2370" t="str">
        <f>IF(AND(仕訳日記帳!D2370=Sheet2!$A$2,仕訳日記帳!$N2370&gt;=Sheet2!$B$2),仕訳日記帳!D2370,IF(AND(OR(仕訳日記帳!D2370=Sheet2!$A$3,仕訳日記帳!D2370=Sheet2!$A$4,仕訳日記帳!D2370=Sheet2!$A$5,仕訳日記帳!D2370=Sheet2!$A$6,仕訳日記帳!D2370=Sheet2!$A$7,仕訳日記帳!D2370=Sheet2!$A$9),仕訳日記帳!$N2370&gt;=Sheet2!$B$3),仕訳日記帳!D2370,IF(AND(仕訳日記帳!D2370=Sheet2!$A$8,仕訳日記帳!$N2370&gt;=Sheet2!$B$8),仕訳日記帳!D2370,IF(AND(OR(仕訳日記帳!D2370=Sheet2!$A$10,仕訳日記帳!D2370=Sheet2!$A$11,仕訳日記帳!D2370=Sheet2!$A$12,仕訳日記帳!D2370=Sheet2!$A$13,仕訳日記帳!D2370=Sheet2!$A$14,仕訳日記帳!D2370=Sheet2!$A$15,仕訳日記帳!D2370=Sheet2!$A$16,仕訳日記帳!D2370=Sheet2!$A$17),Sheet2!$B$9&lt;=仕訳日記帳!$N2370&lt;Sheet2!$C$10),仕訳日記帳!D2370,""))))</f>
        <v/>
      </c>
      <c r="B2370" s="263" t="str">
        <f>IF(AND($A2370=Sheet2!$A$2,仕訳日記帳!$N2370&gt;=Sheet2!$B$2),仕訳日記帳!A2370,IF(AND(OR($A2370=Sheet2!$A$3,$A2370=Sheet2!$A$4,$A2370=Sheet2!$A$5,$A2370=Sheet2!$A$6,$A2370=Sheet2!$A$7,$A2370=Sheet2!$A$9),仕訳日記帳!$N2370&gt;=Sheet2!$B$3),仕訳日記帳!A2370,IF(AND($A2370=Sheet2!$A$8,仕訳日記帳!$N2370&gt;=Sheet2!$B$8),仕訳日記帳!A2370,IF(AND(OR($A2370=Sheet2!$A$10,$A2370=Sheet2!$A$11,$A2370=Sheet2!$A$12,$A2370=Sheet2!$A$13,$A2370=Sheet2!$A$14,$A2370=Sheet2!$A$15,$A2370=Sheet2!$A$16,$A2370=Sheet2!$A$17),Sheet2!$B$9&lt;=仕訳日記帳!$N2370&lt;Sheet2!$C$10),仕訳日記帳!A2370,""))))</f>
        <v/>
      </c>
      <c r="C2370" t="str">
        <f>IF(AND($A2370=Sheet2!$A$2,仕訳日記帳!$N2370&gt;=Sheet2!$B$2),仕訳日記帳!B2370,IF(AND(OR($A2370=Sheet2!$A$3,$A2370=Sheet2!$A$4,$A2370=Sheet2!$A$5,$A2370=Sheet2!$A$6,$A2370=Sheet2!$A$7,$A2370=Sheet2!$A$9),仕訳日記帳!$N2370&gt;=Sheet2!$B$3),仕訳日記帳!B2370,IF(AND($A2370=Sheet2!$A$8,仕訳日記帳!$N2370&gt;=Sheet2!$B$8),仕訳日記帳!B2370,IF(AND(OR($A2370=Sheet2!$A$10,$A2370=Sheet2!$A$11,$A2370=Sheet2!$A$12,$A2370=Sheet2!$A$13,$A2370=Sheet2!$A$14,$A2370=Sheet2!$A$15,$A2370=Sheet2!$A$16,$A2370=Sheet2!$A$17),Sheet2!$B$9&lt;=仕訳日記帳!$N2370&lt;Sheet2!$C$10),仕訳日記帳!B2370,""))))</f>
        <v/>
      </c>
      <c r="D2370" s="265" t="str">
        <f>IF(AND($A2370=Sheet2!$A$2,仕訳日記帳!$N2370&gt;=Sheet2!$B$2),仕訳日記帳!N2370,IF(AND(OR($A2370=Sheet2!$A$3,$A2370=Sheet2!$A$4,$A2370=Sheet2!$A$5,$A2370=Sheet2!$A$6,$A2370=Sheet2!$A$7,$A2370=Sheet2!$A$9),仕訳日記帳!$N2370&gt;=Sheet2!$B$3),仕訳日記帳!N2370,IF(AND($A2370=Sheet2!$A$8,仕訳日記帳!$N2370&gt;=Sheet2!$B$8),仕訳日記帳!N2370,IF(AND(OR($A2370=Sheet2!$A$10,$A2370=Sheet2!$A$11,$A2370=Sheet2!$A$12,$A2370=Sheet2!$A$13,$A2370=Sheet2!$A$14,$A2370=Sheet2!$A$15,$A2370=Sheet2!$A$16,$A2370=Sheet2!$A$17),Sheet2!$B$9&lt;=仕訳日記帳!$N2370&lt;Sheet2!$C$10),仕訳日記帳!N2370,""))))</f>
        <v/>
      </c>
      <c r="E2370" s="263" t="str">
        <f>IF(AND($A2370=Sheet2!$A$2,仕訳日記帳!$N2370&gt;=Sheet2!$B$2),仕訳日記帳!G2370,IF(AND(OR($A2370=Sheet2!$A$3,$A2370=Sheet2!$A$4,$A2370=Sheet2!$A$5,$A2370=Sheet2!$A$6,$A2370=Sheet2!$A$7,$A2370=Sheet2!$A$9),仕訳日記帳!$N2370&gt;=Sheet2!$B$3),仕訳日記帳!G2370,IF(AND($A2370=Sheet2!$A$8,仕訳日記帳!$N2370&gt;=Sheet2!$B$8),仕訳日記帳!G2370,IF(AND(OR($A2370=Sheet2!$A$10,$A2370=Sheet2!$A$11,$A2370=Sheet2!$A$12,$A2370=Sheet2!$A$13,$A2370=Sheet2!$A$14,$A2370=Sheet2!$A$15,$A2370=Sheet2!$A$16,$A2370=Sheet2!$A$17),Sheet2!$B$9&lt;=仕訳日記帳!$N2370&lt;Sheet2!$C$10),仕訳日記帳!G2370,""))))</f>
        <v/>
      </c>
      <c r="G2370" t="str">
        <f>IF(OR(A2370=Sheet2!$A$2,A2370=Sheet2!$A$3,A2370=Sheet2!$A$4,A2370=Sheet2!$A$5,A2370=Sheet2!$A$6,A2370=Sheet2!$A$7,A2370=Sheet2!$A$8,A2370=Sheet2!$A$9,A2370=Sheet2!$A$10,A2370=Sheet2!$A$11,A2370=Sheet2!$A$12,$A$2=Sheet2!$A$13,A2370=Sheet2!$A$14,$A$2=Sheet2!$A$15,$A$2=Sheet2!$A$16,A2370=Sheet2!$A$17),"該当","")</f>
        <v/>
      </c>
      <c r="H2370" t="str">
        <f>IF(OR(A2370="",G2370=""),"",COUNTIF($G$2:G2370,"該当"))</f>
        <v/>
      </c>
    </row>
    <row r="2371" spans="1:8">
      <c r="A2371" t="str">
        <f>IF(AND(仕訳日記帳!D2371=Sheet2!$A$2,仕訳日記帳!$N2371&gt;=Sheet2!$B$2),仕訳日記帳!D2371,IF(AND(OR(仕訳日記帳!D2371=Sheet2!$A$3,仕訳日記帳!D2371=Sheet2!$A$4,仕訳日記帳!D2371=Sheet2!$A$5,仕訳日記帳!D2371=Sheet2!$A$6,仕訳日記帳!D2371=Sheet2!$A$7,仕訳日記帳!D2371=Sheet2!$A$9),仕訳日記帳!$N2371&gt;=Sheet2!$B$3),仕訳日記帳!D2371,IF(AND(仕訳日記帳!D2371=Sheet2!$A$8,仕訳日記帳!$N2371&gt;=Sheet2!$B$8),仕訳日記帳!D2371,IF(AND(OR(仕訳日記帳!D2371=Sheet2!$A$10,仕訳日記帳!D2371=Sheet2!$A$11,仕訳日記帳!D2371=Sheet2!$A$12,仕訳日記帳!D2371=Sheet2!$A$13,仕訳日記帳!D2371=Sheet2!$A$14,仕訳日記帳!D2371=Sheet2!$A$15,仕訳日記帳!D2371=Sheet2!$A$16,仕訳日記帳!D2371=Sheet2!$A$17),Sheet2!$B$9&lt;=仕訳日記帳!$N2371&lt;Sheet2!$C$10),仕訳日記帳!D2371,""))))</f>
        <v/>
      </c>
      <c r="B2371" s="263" t="str">
        <f>IF(AND($A2371=Sheet2!$A$2,仕訳日記帳!$N2371&gt;=Sheet2!$B$2),仕訳日記帳!A2371,IF(AND(OR($A2371=Sheet2!$A$3,$A2371=Sheet2!$A$4,$A2371=Sheet2!$A$5,$A2371=Sheet2!$A$6,$A2371=Sheet2!$A$7,$A2371=Sheet2!$A$9),仕訳日記帳!$N2371&gt;=Sheet2!$B$3),仕訳日記帳!A2371,IF(AND($A2371=Sheet2!$A$8,仕訳日記帳!$N2371&gt;=Sheet2!$B$8),仕訳日記帳!A2371,IF(AND(OR($A2371=Sheet2!$A$10,$A2371=Sheet2!$A$11,$A2371=Sheet2!$A$12,$A2371=Sheet2!$A$13,$A2371=Sheet2!$A$14,$A2371=Sheet2!$A$15,$A2371=Sheet2!$A$16,$A2371=Sheet2!$A$17),Sheet2!$B$9&lt;=仕訳日記帳!$N2371&lt;Sheet2!$C$10),仕訳日記帳!A2371,""))))</f>
        <v/>
      </c>
      <c r="C2371" t="str">
        <f>IF(AND($A2371=Sheet2!$A$2,仕訳日記帳!$N2371&gt;=Sheet2!$B$2),仕訳日記帳!B2371,IF(AND(OR($A2371=Sheet2!$A$3,$A2371=Sheet2!$A$4,$A2371=Sheet2!$A$5,$A2371=Sheet2!$A$6,$A2371=Sheet2!$A$7,$A2371=Sheet2!$A$9),仕訳日記帳!$N2371&gt;=Sheet2!$B$3),仕訳日記帳!B2371,IF(AND($A2371=Sheet2!$A$8,仕訳日記帳!$N2371&gt;=Sheet2!$B$8),仕訳日記帳!B2371,IF(AND(OR($A2371=Sheet2!$A$10,$A2371=Sheet2!$A$11,$A2371=Sheet2!$A$12,$A2371=Sheet2!$A$13,$A2371=Sheet2!$A$14,$A2371=Sheet2!$A$15,$A2371=Sheet2!$A$16,$A2371=Sheet2!$A$17),Sheet2!$B$9&lt;=仕訳日記帳!$N2371&lt;Sheet2!$C$10),仕訳日記帳!B2371,""))))</f>
        <v/>
      </c>
      <c r="D2371" s="265" t="str">
        <f>IF(AND($A2371=Sheet2!$A$2,仕訳日記帳!$N2371&gt;=Sheet2!$B$2),仕訳日記帳!N2371,IF(AND(OR($A2371=Sheet2!$A$3,$A2371=Sheet2!$A$4,$A2371=Sheet2!$A$5,$A2371=Sheet2!$A$6,$A2371=Sheet2!$A$7,$A2371=Sheet2!$A$9),仕訳日記帳!$N2371&gt;=Sheet2!$B$3),仕訳日記帳!N2371,IF(AND($A2371=Sheet2!$A$8,仕訳日記帳!$N2371&gt;=Sheet2!$B$8),仕訳日記帳!N2371,IF(AND(OR($A2371=Sheet2!$A$10,$A2371=Sheet2!$A$11,$A2371=Sheet2!$A$12,$A2371=Sheet2!$A$13,$A2371=Sheet2!$A$14,$A2371=Sheet2!$A$15,$A2371=Sheet2!$A$16,$A2371=Sheet2!$A$17),Sheet2!$B$9&lt;=仕訳日記帳!$N2371&lt;Sheet2!$C$10),仕訳日記帳!N2371,""))))</f>
        <v/>
      </c>
      <c r="E2371" s="263" t="str">
        <f>IF(AND($A2371=Sheet2!$A$2,仕訳日記帳!$N2371&gt;=Sheet2!$B$2),仕訳日記帳!G2371,IF(AND(OR($A2371=Sheet2!$A$3,$A2371=Sheet2!$A$4,$A2371=Sheet2!$A$5,$A2371=Sheet2!$A$6,$A2371=Sheet2!$A$7,$A2371=Sheet2!$A$9),仕訳日記帳!$N2371&gt;=Sheet2!$B$3),仕訳日記帳!G2371,IF(AND($A2371=Sheet2!$A$8,仕訳日記帳!$N2371&gt;=Sheet2!$B$8),仕訳日記帳!G2371,IF(AND(OR($A2371=Sheet2!$A$10,$A2371=Sheet2!$A$11,$A2371=Sheet2!$A$12,$A2371=Sheet2!$A$13,$A2371=Sheet2!$A$14,$A2371=Sheet2!$A$15,$A2371=Sheet2!$A$16,$A2371=Sheet2!$A$17),Sheet2!$B$9&lt;=仕訳日記帳!$N2371&lt;Sheet2!$C$10),仕訳日記帳!G2371,""))))</f>
        <v/>
      </c>
      <c r="G2371" t="str">
        <f>IF(OR(A2371=Sheet2!$A$2,A2371=Sheet2!$A$3,A2371=Sheet2!$A$4,A2371=Sheet2!$A$5,A2371=Sheet2!$A$6,A2371=Sheet2!$A$7,A2371=Sheet2!$A$8,A2371=Sheet2!$A$9,A2371=Sheet2!$A$10,A2371=Sheet2!$A$11,A2371=Sheet2!$A$12,$A$2=Sheet2!$A$13,A2371=Sheet2!$A$14,$A$2=Sheet2!$A$15,$A$2=Sheet2!$A$16,A2371=Sheet2!$A$17),"該当","")</f>
        <v/>
      </c>
      <c r="H2371" t="str">
        <f>IF(OR(A2371="",G2371=""),"",COUNTIF($G$2:G2371,"該当"))</f>
        <v/>
      </c>
    </row>
    <row r="2372" spans="1:8">
      <c r="A2372" t="str">
        <f>IF(AND(仕訳日記帳!D2372=Sheet2!$A$2,仕訳日記帳!$N2372&gt;=Sheet2!$B$2),仕訳日記帳!D2372,IF(AND(OR(仕訳日記帳!D2372=Sheet2!$A$3,仕訳日記帳!D2372=Sheet2!$A$4,仕訳日記帳!D2372=Sheet2!$A$5,仕訳日記帳!D2372=Sheet2!$A$6,仕訳日記帳!D2372=Sheet2!$A$7,仕訳日記帳!D2372=Sheet2!$A$9),仕訳日記帳!$N2372&gt;=Sheet2!$B$3),仕訳日記帳!D2372,IF(AND(仕訳日記帳!D2372=Sheet2!$A$8,仕訳日記帳!$N2372&gt;=Sheet2!$B$8),仕訳日記帳!D2372,IF(AND(OR(仕訳日記帳!D2372=Sheet2!$A$10,仕訳日記帳!D2372=Sheet2!$A$11,仕訳日記帳!D2372=Sheet2!$A$12,仕訳日記帳!D2372=Sheet2!$A$13,仕訳日記帳!D2372=Sheet2!$A$14,仕訳日記帳!D2372=Sheet2!$A$15,仕訳日記帳!D2372=Sheet2!$A$16,仕訳日記帳!D2372=Sheet2!$A$17),Sheet2!$B$9&lt;=仕訳日記帳!$N2372&lt;Sheet2!$C$10),仕訳日記帳!D2372,""))))</f>
        <v/>
      </c>
      <c r="B2372" s="263" t="str">
        <f>IF(AND($A2372=Sheet2!$A$2,仕訳日記帳!$N2372&gt;=Sheet2!$B$2),仕訳日記帳!A2372,IF(AND(OR($A2372=Sheet2!$A$3,$A2372=Sheet2!$A$4,$A2372=Sheet2!$A$5,$A2372=Sheet2!$A$6,$A2372=Sheet2!$A$7,$A2372=Sheet2!$A$9),仕訳日記帳!$N2372&gt;=Sheet2!$B$3),仕訳日記帳!A2372,IF(AND($A2372=Sheet2!$A$8,仕訳日記帳!$N2372&gt;=Sheet2!$B$8),仕訳日記帳!A2372,IF(AND(OR($A2372=Sheet2!$A$10,$A2372=Sheet2!$A$11,$A2372=Sheet2!$A$12,$A2372=Sheet2!$A$13,$A2372=Sheet2!$A$14,$A2372=Sheet2!$A$15,$A2372=Sheet2!$A$16,$A2372=Sheet2!$A$17),Sheet2!$B$9&lt;=仕訳日記帳!$N2372&lt;Sheet2!$C$10),仕訳日記帳!A2372,""))))</f>
        <v/>
      </c>
      <c r="C2372" t="str">
        <f>IF(AND($A2372=Sheet2!$A$2,仕訳日記帳!$N2372&gt;=Sheet2!$B$2),仕訳日記帳!B2372,IF(AND(OR($A2372=Sheet2!$A$3,$A2372=Sheet2!$A$4,$A2372=Sheet2!$A$5,$A2372=Sheet2!$A$6,$A2372=Sheet2!$A$7,$A2372=Sheet2!$A$9),仕訳日記帳!$N2372&gt;=Sheet2!$B$3),仕訳日記帳!B2372,IF(AND($A2372=Sheet2!$A$8,仕訳日記帳!$N2372&gt;=Sheet2!$B$8),仕訳日記帳!B2372,IF(AND(OR($A2372=Sheet2!$A$10,$A2372=Sheet2!$A$11,$A2372=Sheet2!$A$12,$A2372=Sheet2!$A$13,$A2372=Sheet2!$A$14,$A2372=Sheet2!$A$15,$A2372=Sheet2!$A$16,$A2372=Sheet2!$A$17),Sheet2!$B$9&lt;=仕訳日記帳!$N2372&lt;Sheet2!$C$10),仕訳日記帳!B2372,""))))</f>
        <v/>
      </c>
      <c r="D2372" s="265" t="str">
        <f>IF(AND($A2372=Sheet2!$A$2,仕訳日記帳!$N2372&gt;=Sheet2!$B$2),仕訳日記帳!N2372,IF(AND(OR($A2372=Sheet2!$A$3,$A2372=Sheet2!$A$4,$A2372=Sheet2!$A$5,$A2372=Sheet2!$A$6,$A2372=Sheet2!$A$7,$A2372=Sheet2!$A$9),仕訳日記帳!$N2372&gt;=Sheet2!$B$3),仕訳日記帳!N2372,IF(AND($A2372=Sheet2!$A$8,仕訳日記帳!$N2372&gt;=Sheet2!$B$8),仕訳日記帳!N2372,IF(AND(OR($A2372=Sheet2!$A$10,$A2372=Sheet2!$A$11,$A2372=Sheet2!$A$12,$A2372=Sheet2!$A$13,$A2372=Sheet2!$A$14,$A2372=Sheet2!$A$15,$A2372=Sheet2!$A$16,$A2372=Sheet2!$A$17),Sheet2!$B$9&lt;=仕訳日記帳!$N2372&lt;Sheet2!$C$10),仕訳日記帳!N2372,""))))</f>
        <v/>
      </c>
      <c r="E2372" s="263" t="str">
        <f>IF(AND($A2372=Sheet2!$A$2,仕訳日記帳!$N2372&gt;=Sheet2!$B$2),仕訳日記帳!G2372,IF(AND(OR($A2372=Sheet2!$A$3,$A2372=Sheet2!$A$4,$A2372=Sheet2!$A$5,$A2372=Sheet2!$A$6,$A2372=Sheet2!$A$7,$A2372=Sheet2!$A$9),仕訳日記帳!$N2372&gt;=Sheet2!$B$3),仕訳日記帳!G2372,IF(AND($A2372=Sheet2!$A$8,仕訳日記帳!$N2372&gt;=Sheet2!$B$8),仕訳日記帳!G2372,IF(AND(OR($A2372=Sheet2!$A$10,$A2372=Sheet2!$A$11,$A2372=Sheet2!$A$12,$A2372=Sheet2!$A$13,$A2372=Sheet2!$A$14,$A2372=Sheet2!$A$15,$A2372=Sheet2!$A$16,$A2372=Sheet2!$A$17),Sheet2!$B$9&lt;=仕訳日記帳!$N2372&lt;Sheet2!$C$10),仕訳日記帳!G2372,""))))</f>
        <v/>
      </c>
      <c r="G2372" t="str">
        <f>IF(OR(A2372=Sheet2!$A$2,A2372=Sheet2!$A$3,A2372=Sheet2!$A$4,A2372=Sheet2!$A$5,A2372=Sheet2!$A$6,A2372=Sheet2!$A$7,A2372=Sheet2!$A$8,A2372=Sheet2!$A$9,A2372=Sheet2!$A$10,A2372=Sheet2!$A$11,A2372=Sheet2!$A$12,$A$2=Sheet2!$A$13,A2372=Sheet2!$A$14,$A$2=Sheet2!$A$15,$A$2=Sheet2!$A$16,A2372=Sheet2!$A$17),"該当","")</f>
        <v/>
      </c>
      <c r="H2372" t="str">
        <f>IF(OR(A2372="",G2372=""),"",COUNTIF($G$2:G2372,"該当"))</f>
        <v/>
      </c>
    </row>
    <row r="2373" spans="1:8">
      <c r="A2373" t="str">
        <f>IF(AND(仕訳日記帳!D2373=Sheet2!$A$2,仕訳日記帳!$N2373&gt;=Sheet2!$B$2),仕訳日記帳!D2373,IF(AND(OR(仕訳日記帳!D2373=Sheet2!$A$3,仕訳日記帳!D2373=Sheet2!$A$4,仕訳日記帳!D2373=Sheet2!$A$5,仕訳日記帳!D2373=Sheet2!$A$6,仕訳日記帳!D2373=Sheet2!$A$7,仕訳日記帳!D2373=Sheet2!$A$9),仕訳日記帳!$N2373&gt;=Sheet2!$B$3),仕訳日記帳!D2373,IF(AND(仕訳日記帳!D2373=Sheet2!$A$8,仕訳日記帳!$N2373&gt;=Sheet2!$B$8),仕訳日記帳!D2373,IF(AND(OR(仕訳日記帳!D2373=Sheet2!$A$10,仕訳日記帳!D2373=Sheet2!$A$11,仕訳日記帳!D2373=Sheet2!$A$12,仕訳日記帳!D2373=Sheet2!$A$13,仕訳日記帳!D2373=Sheet2!$A$14,仕訳日記帳!D2373=Sheet2!$A$15,仕訳日記帳!D2373=Sheet2!$A$16,仕訳日記帳!D2373=Sheet2!$A$17),Sheet2!$B$9&lt;=仕訳日記帳!$N2373&lt;Sheet2!$C$10),仕訳日記帳!D2373,""))))</f>
        <v/>
      </c>
      <c r="B2373" s="263" t="str">
        <f>IF(AND($A2373=Sheet2!$A$2,仕訳日記帳!$N2373&gt;=Sheet2!$B$2),仕訳日記帳!A2373,IF(AND(OR($A2373=Sheet2!$A$3,$A2373=Sheet2!$A$4,$A2373=Sheet2!$A$5,$A2373=Sheet2!$A$6,$A2373=Sheet2!$A$7,$A2373=Sheet2!$A$9),仕訳日記帳!$N2373&gt;=Sheet2!$B$3),仕訳日記帳!A2373,IF(AND($A2373=Sheet2!$A$8,仕訳日記帳!$N2373&gt;=Sheet2!$B$8),仕訳日記帳!A2373,IF(AND(OR($A2373=Sheet2!$A$10,$A2373=Sheet2!$A$11,$A2373=Sheet2!$A$12,$A2373=Sheet2!$A$13,$A2373=Sheet2!$A$14,$A2373=Sheet2!$A$15,$A2373=Sheet2!$A$16,$A2373=Sheet2!$A$17),Sheet2!$B$9&lt;=仕訳日記帳!$N2373&lt;Sheet2!$C$10),仕訳日記帳!A2373,""))))</f>
        <v/>
      </c>
      <c r="C2373" t="str">
        <f>IF(AND($A2373=Sheet2!$A$2,仕訳日記帳!$N2373&gt;=Sheet2!$B$2),仕訳日記帳!B2373,IF(AND(OR($A2373=Sheet2!$A$3,$A2373=Sheet2!$A$4,$A2373=Sheet2!$A$5,$A2373=Sheet2!$A$6,$A2373=Sheet2!$A$7,$A2373=Sheet2!$A$9),仕訳日記帳!$N2373&gt;=Sheet2!$B$3),仕訳日記帳!B2373,IF(AND($A2373=Sheet2!$A$8,仕訳日記帳!$N2373&gt;=Sheet2!$B$8),仕訳日記帳!B2373,IF(AND(OR($A2373=Sheet2!$A$10,$A2373=Sheet2!$A$11,$A2373=Sheet2!$A$12,$A2373=Sheet2!$A$13,$A2373=Sheet2!$A$14,$A2373=Sheet2!$A$15,$A2373=Sheet2!$A$16,$A2373=Sheet2!$A$17),Sheet2!$B$9&lt;=仕訳日記帳!$N2373&lt;Sheet2!$C$10),仕訳日記帳!B2373,""))))</f>
        <v/>
      </c>
      <c r="D2373" s="265" t="str">
        <f>IF(AND($A2373=Sheet2!$A$2,仕訳日記帳!$N2373&gt;=Sheet2!$B$2),仕訳日記帳!N2373,IF(AND(OR($A2373=Sheet2!$A$3,$A2373=Sheet2!$A$4,$A2373=Sheet2!$A$5,$A2373=Sheet2!$A$6,$A2373=Sheet2!$A$7,$A2373=Sheet2!$A$9),仕訳日記帳!$N2373&gt;=Sheet2!$B$3),仕訳日記帳!N2373,IF(AND($A2373=Sheet2!$A$8,仕訳日記帳!$N2373&gt;=Sheet2!$B$8),仕訳日記帳!N2373,IF(AND(OR($A2373=Sheet2!$A$10,$A2373=Sheet2!$A$11,$A2373=Sheet2!$A$12,$A2373=Sheet2!$A$13,$A2373=Sheet2!$A$14,$A2373=Sheet2!$A$15,$A2373=Sheet2!$A$16,$A2373=Sheet2!$A$17),Sheet2!$B$9&lt;=仕訳日記帳!$N2373&lt;Sheet2!$C$10),仕訳日記帳!N2373,""))))</f>
        <v/>
      </c>
      <c r="E2373" s="263" t="str">
        <f>IF(AND($A2373=Sheet2!$A$2,仕訳日記帳!$N2373&gt;=Sheet2!$B$2),仕訳日記帳!G2373,IF(AND(OR($A2373=Sheet2!$A$3,$A2373=Sheet2!$A$4,$A2373=Sheet2!$A$5,$A2373=Sheet2!$A$6,$A2373=Sheet2!$A$7,$A2373=Sheet2!$A$9),仕訳日記帳!$N2373&gt;=Sheet2!$B$3),仕訳日記帳!G2373,IF(AND($A2373=Sheet2!$A$8,仕訳日記帳!$N2373&gt;=Sheet2!$B$8),仕訳日記帳!G2373,IF(AND(OR($A2373=Sheet2!$A$10,$A2373=Sheet2!$A$11,$A2373=Sheet2!$A$12,$A2373=Sheet2!$A$13,$A2373=Sheet2!$A$14,$A2373=Sheet2!$A$15,$A2373=Sheet2!$A$16,$A2373=Sheet2!$A$17),Sheet2!$B$9&lt;=仕訳日記帳!$N2373&lt;Sheet2!$C$10),仕訳日記帳!G2373,""))))</f>
        <v/>
      </c>
      <c r="G2373" t="str">
        <f>IF(OR(A2373=Sheet2!$A$2,A2373=Sheet2!$A$3,A2373=Sheet2!$A$4,A2373=Sheet2!$A$5,A2373=Sheet2!$A$6,A2373=Sheet2!$A$7,A2373=Sheet2!$A$8,A2373=Sheet2!$A$9,A2373=Sheet2!$A$10,A2373=Sheet2!$A$11,A2373=Sheet2!$A$12,$A$2=Sheet2!$A$13,A2373=Sheet2!$A$14,$A$2=Sheet2!$A$15,$A$2=Sheet2!$A$16,A2373=Sheet2!$A$17),"該当","")</f>
        <v/>
      </c>
      <c r="H2373" t="str">
        <f>IF(OR(A2373="",G2373=""),"",COUNTIF($G$2:G2373,"該当"))</f>
        <v/>
      </c>
    </row>
    <row r="2374" spans="1:8">
      <c r="A2374" t="str">
        <f>IF(AND(仕訳日記帳!D2374=Sheet2!$A$2,仕訳日記帳!$N2374&gt;=Sheet2!$B$2),仕訳日記帳!D2374,IF(AND(OR(仕訳日記帳!D2374=Sheet2!$A$3,仕訳日記帳!D2374=Sheet2!$A$4,仕訳日記帳!D2374=Sheet2!$A$5,仕訳日記帳!D2374=Sheet2!$A$6,仕訳日記帳!D2374=Sheet2!$A$7,仕訳日記帳!D2374=Sheet2!$A$9),仕訳日記帳!$N2374&gt;=Sheet2!$B$3),仕訳日記帳!D2374,IF(AND(仕訳日記帳!D2374=Sheet2!$A$8,仕訳日記帳!$N2374&gt;=Sheet2!$B$8),仕訳日記帳!D2374,IF(AND(OR(仕訳日記帳!D2374=Sheet2!$A$10,仕訳日記帳!D2374=Sheet2!$A$11,仕訳日記帳!D2374=Sheet2!$A$12,仕訳日記帳!D2374=Sheet2!$A$13,仕訳日記帳!D2374=Sheet2!$A$14,仕訳日記帳!D2374=Sheet2!$A$15,仕訳日記帳!D2374=Sheet2!$A$16,仕訳日記帳!D2374=Sheet2!$A$17),Sheet2!$B$9&lt;=仕訳日記帳!$N2374&lt;Sheet2!$C$10),仕訳日記帳!D2374,""))))</f>
        <v/>
      </c>
      <c r="B2374" s="263" t="str">
        <f>IF(AND($A2374=Sheet2!$A$2,仕訳日記帳!$N2374&gt;=Sheet2!$B$2),仕訳日記帳!A2374,IF(AND(OR($A2374=Sheet2!$A$3,$A2374=Sheet2!$A$4,$A2374=Sheet2!$A$5,$A2374=Sheet2!$A$6,$A2374=Sheet2!$A$7,$A2374=Sheet2!$A$9),仕訳日記帳!$N2374&gt;=Sheet2!$B$3),仕訳日記帳!A2374,IF(AND($A2374=Sheet2!$A$8,仕訳日記帳!$N2374&gt;=Sheet2!$B$8),仕訳日記帳!A2374,IF(AND(OR($A2374=Sheet2!$A$10,$A2374=Sheet2!$A$11,$A2374=Sheet2!$A$12,$A2374=Sheet2!$A$13,$A2374=Sheet2!$A$14,$A2374=Sheet2!$A$15,$A2374=Sheet2!$A$16,$A2374=Sheet2!$A$17),Sheet2!$B$9&lt;=仕訳日記帳!$N2374&lt;Sheet2!$C$10),仕訳日記帳!A2374,""))))</f>
        <v/>
      </c>
      <c r="C2374" t="str">
        <f>IF(AND($A2374=Sheet2!$A$2,仕訳日記帳!$N2374&gt;=Sheet2!$B$2),仕訳日記帳!B2374,IF(AND(OR($A2374=Sheet2!$A$3,$A2374=Sheet2!$A$4,$A2374=Sheet2!$A$5,$A2374=Sheet2!$A$6,$A2374=Sheet2!$A$7,$A2374=Sheet2!$A$9),仕訳日記帳!$N2374&gt;=Sheet2!$B$3),仕訳日記帳!B2374,IF(AND($A2374=Sheet2!$A$8,仕訳日記帳!$N2374&gt;=Sheet2!$B$8),仕訳日記帳!B2374,IF(AND(OR($A2374=Sheet2!$A$10,$A2374=Sheet2!$A$11,$A2374=Sheet2!$A$12,$A2374=Sheet2!$A$13,$A2374=Sheet2!$A$14,$A2374=Sheet2!$A$15,$A2374=Sheet2!$A$16,$A2374=Sheet2!$A$17),Sheet2!$B$9&lt;=仕訳日記帳!$N2374&lt;Sheet2!$C$10),仕訳日記帳!B2374,""))))</f>
        <v/>
      </c>
      <c r="D2374" s="265" t="str">
        <f>IF(AND($A2374=Sheet2!$A$2,仕訳日記帳!$N2374&gt;=Sheet2!$B$2),仕訳日記帳!N2374,IF(AND(OR($A2374=Sheet2!$A$3,$A2374=Sheet2!$A$4,$A2374=Sheet2!$A$5,$A2374=Sheet2!$A$6,$A2374=Sheet2!$A$7,$A2374=Sheet2!$A$9),仕訳日記帳!$N2374&gt;=Sheet2!$B$3),仕訳日記帳!N2374,IF(AND($A2374=Sheet2!$A$8,仕訳日記帳!$N2374&gt;=Sheet2!$B$8),仕訳日記帳!N2374,IF(AND(OR($A2374=Sheet2!$A$10,$A2374=Sheet2!$A$11,$A2374=Sheet2!$A$12,$A2374=Sheet2!$A$13,$A2374=Sheet2!$A$14,$A2374=Sheet2!$A$15,$A2374=Sheet2!$A$16,$A2374=Sheet2!$A$17),Sheet2!$B$9&lt;=仕訳日記帳!$N2374&lt;Sheet2!$C$10),仕訳日記帳!N2374,""))))</f>
        <v/>
      </c>
      <c r="E2374" s="263" t="str">
        <f>IF(AND($A2374=Sheet2!$A$2,仕訳日記帳!$N2374&gt;=Sheet2!$B$2),仕訳日記帳!G2374,IF(AND(OR($A2374=Sheet2!$A$3,$A2374=Sheet2!$A$4,$A2374=Sheet2!$A$5,$A2374=Sheet2!$A$6,$A2374=Sheet2!$A$7,$A2374=Sheet2!$A$9),仕訳日記帳!$N2374&gt;=Sheet2!$B$3),仕訳日記帳!G2374,IF(AND($A2374=Sheet2!$A$8,仕訳日記帳!$N2374&gt;=Sheet2!$B$8),仕訳日記帳!G2374,IF(AND(OR($A2374=Sheet2!$A$10,$A2374=Sheet2!$A$11,$A2374=Sheet2!$A$12,$A2374=Sheet2!$A$13,$A2374=Sheet2!$A$14,$A2374=Sheet2!$A$15,$A2374=Sheet2!$A$16,$A2374=Sheet2!$A$17),Sheet2!$B$9&lt;=仕訳日記帳!$N2374&lt;Sheet2!$C$10),仕訳日記帳!G2374,""))))</f>
        <v/>
      </c>
      <c r="G2374" t="str">
        <f>IF(OR(A2374=Sheet2!$A$2,A2374=Sheet2!$A$3,A2374=Sheet2!$A$4,A2374=Sheet2!$A$5,A2374=Sheet2!$A$6,A2374=Sheet2!$A$7,A2374=Sheet2!$A$8,A2374=Sheet2!$A$9,A2374=Sheet2!$A$10,A2374=Sheet2!$A$11,A2374=Sheet2!$A$12,$A$2=Sheet2!$A$13,A2374=Sheet2!$A$14,$A$2=Sheet2!$A$15,$A$2=Sheet2!$A$16,A2374=Sheet2!$A$17),"該当","")</f>
        <v/>
      </c>
      <c r="H2374" t="str">
        <f>IF(OR(A2374="",G2374=""),"",COUNTIF($G$2:G2374,"該当"))</f>
        <v/>
      </c>
    </row>
    <row r="2375" spans="1:8">
      <c r="A2375" t="str">
        <f>IF(AND(仕訳日記帳!D2375=Sheet2!$A$2,仕訳日記帳!$N2375&gt;=Sheet2!$B$2),仕訳日記帳!D2375,IF(AND(OR(仕訳日記帳!D2375=Sheet2!$A$3,仕訳日記帳!D2375=Sheet2!$A$4,仕訳日記帳!D2375=Sheet2!$A$5,仕訳日記帳!D2375=Sheet2!$A$6,仕訳日記帳!D2375=Sheet2!$A$7,仕訳日記帳!D2375=Sheet2!$A$9),仕訳日記帳!$N2375&gt;=Sheet2!$B$3),仕訳日記帳!D2375,IF(AND(仕訳日記帳!D2375=Sheet2!$A$8,仕訳日記帳!$N2375&gt;=Sheet2!$B$8),仕訳日記帳!D2375,IF(AND(OR(仕訳日記帳!D2375=Sheet2!$A$10,仕訳日記帳!D2375=Sheet2!$A$11,仕訳日記帳!D2375=Sheet2!$A$12,仕訳日記帳!D2375=Sheet2!$A$13,仕訳日記帳!D2375=Sheet2!$A$14,仕訳日記帳!D2375=Sheet2!$A$15,仕訳日記帳!D2375=Sheet2!$A$16,仕訳日記帳!D2375=Sheet2!$A$17),Sheet2!$B$9&lt;=仕訳日記帳!$N2375&lt;Sheet2!$C$10),仕訳日記帳!D2375,""))))</f>
        <v/>
      </c>
      <c r="B2375" s="263" t="str">
        <f>IF(AND($A2375=Sheet2!$A$2,仕訳日記帳!$N2375&gt;=Sheet2!$B$2),仕訳日記帳!A2375,IF(AND(OR($A2375=Sheet2!$A$3,$A2375=Sheet2!$A$4,$A2375=Sheet2!$A$5,$A2375=Sheet2!$A$6,$A2375=Sheet2!$A$7,$A2375=Sheet2!$A$9),仕訳日記帳!$N2375&gt;=Sheet2!$B$3),仕訳日記帳!A2375,IF(AND($A2375=Sheet2!$A$8,仕訳日記帳!$N2375&gt;=Sheet2!$B$8),仕訳日記帳!A2375,IF(AND(OR($A2375=Sheet2!$A$10,$A2375=Sheet2!$A$11,$A2375=Sheet2!$A$12,$A2375=Sheet2!$A$13,$A2375=Sheet2!$A$14,$A2375=Sheet2!$A$15,$A2375=Sheet2!$A$16,$A2375=Sheet2!$A$17),Sheet2!$B$9&lt;=仕訳日記帳!$N2375&lt;Sheet2!$C$10),仕訳日記帳!A2375,""))))</f>
        <v/>
      </c>
      <c r="C2375" t="str">
        <f>IF(AND($A2375=Sheet2!$A$2,仕訳日記帳!$N2375&gt;=Sheet2!$B$2),仕訳日記帳!B2375,IF(AND(OR($A2375=Sheet2!$A$3,$A2375=Sheet2!$A$4,$A2375=Sheet2!$A$5,$A2375=Sheet2!$A$6,$A2375=Sheet2!$A$7,$A2375=Sheet2!$A$9),仕訳日記帳!$N2375&gt;=Sheet2!$B$3),仕訳日記帳!B2375,IF(AND($A2375=Sheet2!$A$8,仕訳日記帳!$N2375&gt;=Sheet2!$B$8),仕訳日記帳!B2375,IF(AND(OR($A2375=Sheet2!$A$10,$A2375=Sheet2!$A$11,$A2375=Sheet2!$A$12,$A2375=Sheet2!$A$13,$A2375=Sheet2!$A$14,$A2375=Sheet2!$A$15,$A2375=Sheet2!$A$16,$A2375=Sheet2!$A$17),Sheet2!$B$9&lt;=仕訳日記帳!$N2375&lt;Sheet2!$C$10),仕訳日記帳!B2375,""))))</f>
        <v/>
      </c>
      <c r="D2375" s="265" t="str">
        <f>IF(AND($A2375=Sheet2!$A$2,仕訳日記帳!$N2375&gt;=Sheet2!$B$2),仕訳日記帳!N2375,IF(AND(OR($A2375=Sheet2!$A$3,$A2375=Sheet2!$A$4,$A2375=Sheet2!$A$5,$A2375=Sheet2!$A$6,$A2375=Sheet2!$A$7,$A2375=Sheet2!$A$9),仕訳日記帳!$N2375&gt;=Sheet2!$B$3),仕訳日記帳!N2375,IF(AND($A2375=Sheet2!$A$8,仕訳日記帳!$N2375&gt;=Sheet2!$B$8),仕訳日記帳!N2375,IF(AND(OR($A2375=Sheet2!$A$10,$A2375=Sheet2!$A$11,$A2375=Sheet2!$A$12,$A2375=Sheet2!$A$13,$A2375=Sheet2!$A$14,$A2375=Sheet2!$A$15,$A2375=Sheet2!$A$16,$A2375=Sheet2!$A$17),Sheet2!$B$9&lt;=仕訳日記帳!$N2375&lt;Sheet2!$C$10),仕訳日記帳!N2375,""))))</f>
        <v/>
      </c>
      <c r="E2375" s="263" t="str">
        <f>IF(AND($A2375=Sheet2!$A$2,仕訳日記帳!$N2375&gt;=Sheet2!$B$2),仕訳日記帳!G2375,IF(AND(OR($A2375=Sheet2!$A$3,$A2375=Sheet2!$A$4,$A2375=Sheet2!$A$5,$A2375=Sheet2!$A$6,$A2375=Sheet2!$A$7,$A2375=Sheet2!$A$9),仕訳日記帳!$N2375&gt;=Sheet2!$B$3),仕訳日記帳!G2375,IF(AND($A2375=Sheet2!$A$8,仕訳日記帳!$N2375&gt;=Sheet2!$B$8),仕訳日記帳!G2375,IF(AND(OR($A2375=Sheet2!$A$10,$A2375=Sheet2!$A$11,$A2375=Sheet2!$A$12,$A2375=Sheet2!$A$13,$A2375=Sheet2!$A$14,$A2375=Sheet2!$A$15,$A2375=Sheet2!$A$16,$A2375=Sheet2!$A$17),Sheet2!$B$9&lt;=仕訳日記帳!$N2375&lt;Sheet2!$C$10),仕訳日記帳!G2375,""))))</f>
        <v/>
      </c>
      <c r="G2375" t="str">
        <f>IF(OR(A2375=Sheet2!$A$2,A2375=Sheet2!$A$3,A2375=Sheet2!$A$4,A2375=Sheet2!$A$5,A2375=Sheet2!$A$6,A2375=Sheet2!$A$7,A2375=Sheet2!$A$8,A2375=Sheet2!$A$9,A2375=Sheet2!$A$10,A2375=Sheet2!$A$11,A2375=Sheet2!$A$12,$A$2=Sheet2!$A$13,A2375=Sheet2!$A$14,$A$2=Sheet2!$A$15,$A$2=Sheet2!$A$16,A2375=Sheet2!$A$17),"該当","")</f>
        <v/>
      </c>
      <c r="H2375" t="str">
        <f>IF(OR(A2375="",G2375=""),"",COUNTIF($G$2:G2375,"該当"))</f>
        <v/>
      </c>
    </row>
    <row r="2376" spans="1:8">
      <c r="A2376" t="str">
        <f>IF(AND(仕訳日記帳!D2376=Sheet2!$A$2,仕訳日記帳!$N2376&gt;=Sheet2!$B$2),仕訳日記帳!D2376,IF(AND(OR(仕訳日記帳!D2376=Sheet2!$A$3,仕訳日記帳!D2376=Sheet2!$A$4,仕訳日記帳!D2376=Sheet2!$A$5,仕訳日記帳!D2376=Sheet2!$A$6,仕訳日記帳!D2376=Sheet2!$A$7,仕訳日記帳!D2376=Sheet2!$A$9),仕訳日記帳!$N2376&gt;=Sheet2!$B$3),仕訳日記帳!D2376,IF(AND(仕訳日記帳!D2376=Sheet2!$A$8,仕訳日記帳!$N2376&gt;=Sheet2!$B$8),仕訳日記帳!D2376,IF(AND(OR(仕訳日記帳!D2376=Sheet2!$A$10,仕訳日記帳!D2376=Sheet2!$A$11,仕訳日記帳!D2376=Sheet2!$A$12,仕訳日記帳!D2376=Sheet2!$A$13,仕訳日記帳!D2376=Sheet2!$A$14,仕訳日記帳!D2376=Sheet2!$A$15,仕訳日記帳!D2376=Sheet2!$A$16,仕訳日記帳!D2376=Sheet2!$A$17),Sheet2!$B$9&lt;=仕訳日記帳!$N2376&lt;Sheet2!$C$10),仕訳日記帳!D2376,""))))</f>
        <v/>
      </c>
      <c r="B2376" s="263" t="str">
        <f>IF(AND($A2376=Sheet2!$A$2,仕訳日記帳!$N2376&gt;=Sheet2!$B$2),仕訳日記帳!A2376,IF(AND(OR($A2376=Sheet2!$A$3,$A2376=Sheet2!$A$4,$A2376=Sheet2!$A$5,$A2376=Sheet2!$A$6,$A2376=Sheet2!$A$7,$A2376=Sheet2!$A$9),仕訳日記帳!$N2376&gt;=Sheet2!$B$3),仕訳日記帳!A2376,IF(AND($A2376=Sheet2!$A$8,仕訳日記帳!$N2376&gt;=Sheet2!$B$8),仕訳日記帳!A2376,IF(AND(OR($A2376=Sheet2!$A$10,$A2376=Sheet2!$A$11,$A2376=Sheet2!$A$12,$A2376=Sheet2!$A$13,$A2376=Sheet2!$A$14,$A2376=Sheet2!$A$15,$A2376=Sheet2!$A$16,$A2376=Sheet2!$A$17),Sheet2!$B$9&lt;=仕訳日記帳!$N2376&lt;Sheet2!$C$10),仕訳日記帳!A2376,""))))</f>
        <v/>
      </c>
      <c r="C2376" t="str">
        <f>IF(AND($A2376=Sheet2!$A$2,仕訳日記帳!$N2376&gt;=Sheet2!$B$2),仕訳日記帳!B2376,IF(AND(OR($A2376=Sheet2!$A$3,$A2376=Sheet2!$A$4,$A2376=Sheet2!$A$5,$A2376=Sheet2!$A$6,$A2376=Sheet2!$A$7,$A2376=Sheet2!$A$9),仕訳日記帳!$N2376&gt;=Sheet2!$B$3),仕訳日記帳!B2376,IF(AND($A2376=Sheet2!$A$8,仕訳日記帳!$N2376&gt;=Sheet2!$B$8),仕訳日記帳!B2376,IF(AND(OR($A2376=Sheet2!$A$10,$A2376=Sheet2!$A$11,$A2376=Sheet2!$A$12,$A2376=Sheet2!$A$13,$A2376=Sheet2!$A$14,$A2376=Sheet2!$A$15,$A2376=Sheet2!$A$16,$A2376=Sheet2!$A$17),Sheet2!$B$9&lt;=仕訳日記帳!$N2376&lt;Sheet2!$C$10),仕訳日記帳!B2376,""))))</f>
        <v/>
      </c>
      <c r="D2376" s="265" t="str">
        <f>IF(AND($A2376=Sheet2!$A$2,仕訳日記帳!$N2376&gt;=Sheet2!$B$2),仕訳日記帳!N2376,IF(AND(OR($A2376=Sheet2!$A$3,$A2376=Sheet2!$A$4,$A2376=Sheet2!$A$5,$A2376=Sheet2!$A$6,$A2376=Sheet2!$A$7,$A2376=Sheet2!$A$9),仕訳日記帳!$N2376&gt;=Sheet2!$B$3),仕訳日記帳!N2376,IF(AND($A2376=Sheet2!$A$8,仕訳日記帳!$N2376&gt;=Sheet2!$B$8),仕訳日記帳!N2376,IF(AND(OR($A2376=Sheet2!$A$10,$A2376=Sheet2!$A$11,$A2376=Sheet2!$A$12,$A2376=Sheet2!$A$13,$A2376=Sheet2!$A$14,$A2376=Sheet2!$A$15,$A2376=Sheet2!$A$16,$A2376=Sheet2!$A$17),Sheet2!$B$9&lt;=仕訳日記帳!$N2376&lt;Sheet2!$C$10),仕訳日記帳!N2376,""))))</f>
        <v/>
      </c>
      <c r="E2376" s="263" t="str">
        <f>IF(AND($A2376=Sheet2!$A$2,仕訳日記帳!$N2376&gt;=Sheet2!$B$2),仕訳日記帳!G2376,IF(AND(OR($A2376=Sheet2!$A$3,$A2376=Sheet2!$A$4,$A2376=Sheet2!$A$5,$A2376=Sheet2!$A$6,$A2376=Sheet2!$A$7,$A2376=Sheet2!$A$9),仕訳日記帳!$N2376&gt;=Sheet2!$B$3),仕訳日記帳!G2376,IF(AND($A2376=Sheet2!$A$8,仕訳日記帳!$N2376&gt;=Sheet2!$B$8),仕訳日記帳!G2376,IF(AND(OR($A2376=Sheet2!$A$10,$A2376=Sheet2!$A$11,$A2376=Sheet2!$A$12,$A2376=Sheet2!$A$13,$A2376=Sheet2!$A$14,$A2376=Sheet2!$A$15,$A2376=Sheet2!$A$16,$A2376=Sheet2!$A$17),Sheet2!$B$9&lt;=仕訳日記帳!$N2376&lt;Sheet2!$C$10),仕訳日記帳!G2376,""))))</f>
        <v/>
      </c>
      <c r="G2376" t="str">
        <f>IF(OR(A2376=Sheet2!$A$2,A2376=Sheet2!$A$3,A2376=Sheet2!$A$4,A2376=Sheet2!$A$5,A2376=Sheet2!$A$6,A2376=Sheet2!$A$7,A2376=Sheet2!$A$8,A2376=Sheet2!$A$9,A2376=Sheet2!$A$10,A2376=Sheet2!$A$11,A2376=Sheet2!$A$12,$A$2=Sheet2!$A$13,A2376=Sheet2!$A$14,$A$2=Sheet2!$A$15,$A$2=Sheet2!$A$16,A2376=Sheet2!$A$17),"該当","")</f>
        <v/>
      </c>
      <c r="H2376" t="str">
        <f>IF(OR(A2376="",G2376=""),"",COUNTIF($G$2:G2376,"該当"))</f>
        <v/>
      </c>
    </row>
    <row r="2377" spans="1:8">
      <c r="A2377" t="str">
        <f>IF(AND(仕訳日記帳!D2377=Sheet2!$A$2,仕訳日記帳!$N2377&gt;=Sheet2!$B$2),仕訳日記帳!D2377,IF(AND(OR(仕訳日記帳!D2377=Sheet2!$A$3,仕訳日記帳!D2377=Sheet2!$A$4,仕訳日記帳!D2377=Sheet2!$A$5,仕訳日記帳!D2377=Sheet2!$A$6,仕訳日記帳!D2377=Sheet2!$A$7,仕訳日記帳!D2377=Sheet2!$A$9),仕訳日記帳!$N2377&gt;=Sheet2!$B$3),仕訳日記帳!D2377,IF(AND(仕訳日記帳!D2377=Sheet2!$A$8,仕訳日記帳!$N2377&gt;=Sheet2!$B$8),仕訳日記帳!D2377,IF(AND(OR(仕訳日記帳!D2377=Sheet2!$A$10,仕訳日記帳!D2377=Sheet2!$A$11,仕訳日記帳!D2377=Sheet2!$A$12,仕訳日記帳!D2377=Sheet2!$A$13,仕訳日記帳!D2377=Sheet2!$A$14,仕訳日記帳!D2377=Sheet2!$A$15,仕訳日記帳!D2377=Sheet2!$A$16,仕訳日記帳!D2377=Sheet2!$A$17),Sheet2!$B$9&lt;=仕訳日記帳!$N2377&lt;Sheet2!$C$10),仕訳日記帳!D2377,""))))</f>
        <v/>
      </c>
      <c r="B2377" s="263" t="str">
        <f>IF(AND($A2377=Sheet2!$A$2,仕訳日記帳!$N2377&gt;=Sheet2!$B$2),仕訳日記帳!A2377,IF(AND(OR($A2377=Sheet2!$A$3,$A2377=Sheet2!$A$4,$A2377=Sheet2!$A$5,$A2377=Sheet2!$A$6,$A2377=Sheet2!$A$7,$A2377=Sheet2!$A$9),仕訳日記帳!$N2377&gt;=Sheet2!$B$3),仕訳日記帳!A2377,IF(AND($A2377=Sheet2!$A$8,仕訳日記帳!$N2377&gt;=Sheet2!$B$8),仕訳日記帳!A2377,IF(AND(OR($A2377=Sheet2!$A$10,$A2377=Sheet2!$A$11,$A2377=Sheet2!$A$12,$A2377=Sheet2!$A$13,$A2377=Sheet2!$A$14,$A2377=Sheet2!$A$15,$A2377=Sheet2!$A$16,$A2377=Sheet2!$A$17),Sheet2!$B$9&lt;=仕訳日記帳!$N2377&lt;Sheet2!$C$10),仕訳日記帳!A2377,""))))</f>
        <v/>
      </c>
      <c r="C2377" t="str">
        <f>IF(AND($A2377=Sheet2!$A$2,仕訳日記帳!$N2377&gt;=Sheet2!$B$2),仕訳日記帳!B2377,IF(AND(OR($A2377=Sheet2!$A$3,$A2377=Sheet2!$A$4,$A2377=Sheet2!$A$5,$A2377=Sheet2!$A$6,$A2377=Sheet2!$A$7,$A2377=Sheet2!$A$9),仕訳日記帳!$N2377&gt;=Sheet2!$B$3),仕訳日記帳!B2377,IF(AND($A2377=Sheet2!$A$8,仕訳日記帳!$N2377&gt;=Sheet2!$B$8),仕訳日記帳!B2377,IF(AND(OR($A2377=Sheet2!$A$10,$A2377=Sheet2!$A$11,$A2377=Sheet2!$A$12,$A2377=Sheet2!$A$13,$A2377=Sheet2!$A$14,$A2377=Sheet2!$A$15,$A2377=Sheet2!$A$16,$A2377=Sheet2!$A$17),Sheet2!$B$9&lt;=仕訳日記帳!$N2377&lt;Sheet2!$C$10),仕訳日記帳!B2377,""))))</f>
        <v/>
      </c>
      <c r="D2377" s="265" t="str">
        <f>IF(AND($A2377=Sheet2!$A$2,仕訳日記帳!$N2377&gt;=Sheet2!$B$2),仕訳日記帳!N2377,IF(AND(OR($A2377=Sheet2!$A$3,$A2377=Sheet2!$A$4,$A2377=Sheet2!$A$5,$A2377=Sheet2!$A$6,$A2377=Sheet2!$A$7,$A2377=Sheet2!$A$9),仕訳日記帳!$N2377&gt;=Sheet2!$B$3),仕訳日記帳!N2377,IF(AND($A2377=Sheet2!$A$8,仕訳日記帳!$N2377&gt;=Sheet2!$B$8),仕訳日記帳!N2377,IF(AND(OR($A2377=Sheet2!$A$10,$A2377=Sheet2!$A$11,$A2377=Sheet2!$A$12,$A2377=Sheet2!$A$13,$A2377=Sheet2!$A$14,$A2377=Sheet2!$A$15,$A2377=Sheet2!$A$16,$A2377=Sheet2!$A$17),Sheet2!$B$9&lt;=仕訳日記帳!$N2377&lt;Sheet2!$C$10),仕訳日記帳!N2377,""))))</f>
        <v/>
      </c>
      <c r="E2377" s="263" t="str">
        <f>IF(AND($A2377=Sheet2!$A$2,仕訳日記帳!$N2377&gt;=Sheet2!$B$2),仕訳日記帳!G2377,IF(AND(OR($A2377=Sheet2!$A$3,$A2377=Sheet2!$A$4,$A2377=Sheet2!$A$5,$A2377=Sheet2!$A$6,$A2377=Sheet2!$A$7,$A2377=Sheet2!$A$9),仕訳日記帳!$N2377&gt;=Sheet2!$B$3),仕訳日記帳!G2377,IF(AND($A2377=Sheet2!$A$8,仕訳日記帳!$N2377&gt;=Sheet2!$B$8),仕訳日記帳!G2377,IF(AND(OR($A2377=Sheet2!$A$10,$A2377=Sheet2!$A$11,$A2377=Sheet2!$A$12,$A2377=Sheet2!$A$13,$A2377=Sheet2!$A$14,$A2377=Sheet2!$A$15,$A2377=Sheet2!$A$16,$A2377=Sheet2!$A$17),Sheet2!$B$9&lt;=仕訳日記帳!$N2377&lt;Sheet2!$C$10),仕訳日記帳!G2377,""))))</f>
        <v/>
      </c>
      <c r="G2377" t="str">
        <f>IF(OR(A2377=Sheet2!$A$2,A2377=Sheet2!$A$3,A2377=Sheet2!$A$4,A2377=Sheet2!$A$5,A2377=Sheet2!$A$6,A2377=Sheet2!$A$7,A2377=Sheet2!$A$8,A2377=Sheet2!$A$9,A2377=Sheet2!$A$10,A2377=Sheet2!$A$11,A2377=Sheet2!$A$12,$A$2=Sheet2!$A$13,A2377=Sheet2!$A$14,$A$2=Sheet2!$A$15,$A$2=Sheet2!$A$16,A2377=Sheet2!$A$17),"該当","")</f>
        <v/>
      </c>
      <c r="H2377" t="str">
        <f>IF(OR(A2377="",G2377=""),"",COUNTIF($G$2:G2377,"該当"))</f>
        <v/>
      </c>
    </row>
    <row r="2378" spans="1:8">
      <c r="A2378" t="str">
        <f>IF(AND(仕訳日記帳!D2378=Sheet2!$A$2,仕訳日記帳!$N2378&gt;=Sheet2!$B$2),仕訳日記帳!D2378,IF(AND(OR(仕訳日記帳!D2378=Sheet2!$A$3,仕訳日記帳!D2378=Sheet2!$A$4,仕訳日記帳!D2378=Sheet2!$A$5,仕訳日記帳!D2378=Sheet2!$A$6,仕訳日記帳!D2378=Sheet2!$A$7,仕訳日記帳!D2378=Sheet2!$A$9),仕訳日記帳!$N2378&gt;=Sheet2!$B$3),仕訳日記帳!D2378,IF(AND(仕訳日記帳!D2378=Sheet2!$A$8,仕訳日記帳!$N2378&gt;=Sheet2!$B$8),仕訳日記帳!D2378,IF(AND(OR(仕訳日記帳!D2378=Sheet2!$A$10,仕訳日記帳!D2378=Sheet2!$A$11,仕訳日記帳!D2378=Sheet2!$A$12,仕訳日記帳!D2378=Sheet2!$A$13,仕訳日記帳!D2378=Sheet2!$A$14,仕訳日記帳!D2378=Sheet2!$A$15,仕訳日記帳!D2378=Sheet2!$A$16,仕訳日記帳!D2378=Sheet2!$A$17),Sheet2!$B$9&lt;=仕訳日記帳!$N2378&lt;Sheet2!$C$10),仕訳日記帳!D2378,""))))</f>
        <v/>
      </c>
      <c r="B2378" s="263" t="str">
        <f>IF(AND($A2378=Sheet2!$A$2,仕訳日記帳!$N2378&gt;=Sheet2!$B$2),仕訳日記帳!A2378,IF(AND(OR($A2378=Sheet2!$A$3,$A2378=Sheet2!$A$4,$A2378=Sheet2!$A$5,$A2378=Sheet2!$A$6,$A2378=Sheet2!$A$7,$A2378=Sheet2!$A$9),仕訳日記帳!$N2378&gt;=Sheet2!$B$3),仕訳日記帳!A2378,IF(AND($A2378=Sheet2!$A$8,仕訳日記帳!$N2378&gt;=Sheet2!$B$8),仕訳日記帳!A2378,IF(AND(OR($A2378=Sheet2!$A$10,$A2378=Sheet2!$A$11,$A2378=Sheet2!$A$12,$A2378=Sheet2!$A$13,$A2378=Sheet2!$A$14,$A2378=Sheet2!$A$15,$A2378=Sheet2!$A$16,$A2378=Sheet2!$A$17),Sheet2!$B$9&lt;=仕訳日記帳!$N2378&lt;Sheet2!$C$10),仕訳日記帳!A2378,""))))</f>
        <v/>
      </c>
      <c r="C2378" t="str">
        <f>IF(AND($A2378=Sheet2!$A$2,仕訳日記帳!$N2378&gt;=Sheet2!$B$2),仕訳日記帳!B2378,IF(AND(OR($A2378=Sheet2!$A$3,$A2378=Sheet2!$A$4,$A2378=Sheet2!$A$5,$A2378=Sheet2!$A$6,$A2378=Sheet2!$A$7,$A2378=Sheet2!$A$9),仕訳日記帳!$N2378&gt;=Sheet2!$B$3),仕訳日記帳!B2378,IF(AND($A2378=Sheet2!$A$8,仕訳日記帳!$N2378&gt;=Sheet2!$B$8),仕訳日記帳!B2378,IF(AND(OR($A2378=Sheet2!$A$10,$A2378=Sheet2!$A$11,$A2378=Sheet2!$A$12,$A2378=Sheet2!$A$13,$A2378=Sheet2!$A$14,$A2378=Sheet2!$A$15,$A2378=Sheet2!$A$16,$A2378=Sheet2!$A$17),Sheet2!$B$9&lt;=仕訳日記帳!$N2378&lt;Sheet2!$C$10),仕訳日記帳!B2378,""))))</f>
        <v/>
      </c>
      <c r="D2378" s="265" t="str">
        <f>IF(AND($A2378=Sheet2!$A$2,仕訳日記帳!$N2378&gt;=Sheet2!$B$2),仕訳日記帳!N2378,IF(AND(OR($A2378=Sheet2!$A$3,$A2378=Sheet2!$A$4,$A2378=Sheet2!$A$5,$A2378=Sheet2!$A$6,$A2378=Sheet2!$A$7,$A2378=Sheet2!$A$9),仕訳日記帳!$N2378&gt;=Sheet2!$B$3),仕訳日記帳!N2378,IF(AND($A2378=Sheet2!$A$8,仕訳日記帳!$N2378&gt;=Sheet2!$B$8),仕訳日記帳!N2378,IF(AND(OR($A2378=Sheet2!$A$10,$A2378=Sheet2!$A$11,$A2378=Sheet2!$A$12,$A2378=Sheet2!$A$13,$A2378=Sheet2!$A$14,$A2378=Sheet2!$A$15,$A2378=Sheet2!$A$16,$A2378=Sheet2!$A$17),Sheet2!$B$9&lt;=仕訳日記帳!$N2378&lt;Sheet2!$C$10),仕訳日記帳!N2378,""))))</f>
        <v/>
      </c>
      <c r="E2378" s="263" t="str">
        <f>IF(AND($A2378=Sheet2!$A$2,仕訳日記帳!$N2378&gt;=Sheet2!$B$2),仕訳日記帳!G2378,IF(AND(OR($A2378=Sheet2!$A$3,$A2378=Sheet2!$A$4,$A2378=Sheet2!$A$5,$A2378=Sheet2!$A$6,$A2378=Sheet2!$A$7,$A2378=Sheet2!$A$9),仕訳日記帳!$N2378&gt;=Sheet2!$B$3),仕訳日記帳!G2378,IF(AND($A2378=Sheet2!$A$8,仕訳日記帳!$N2378&gt;=Sheet2!$B$8),仕訳日記帳!G2378,IF(AND(OR($A2378=Sheet2!$A$10,$A2378=Sheet2!$A$11,$A2378=Sheet2!$A$12,$A2378=Sheet2!$A$13,$A2378=Sheet2!$A$14,$A2378=Sheet2!$A$15,$A2378=Sheet2!$A$16,$A2378=Sheet2!$A$17),Sheet2!$B$9&lt;=仕訳日記帳!$N2378&lt;Sheet2!$C$10),仕訳日記帳!G2378,""))))</f>
        <v/>
      </c>
      <c r="G2378" t="str">
        <f>IF(OR(A2378=Sheet2!$A$2,A2378=Sheet2!$A$3,A2378=Sheet2!$A$4,A2378=Sheet2!$A$5,A2378=Sheet2!$A$6,A2378=Sheet2!$A$7,A2378=Sheet2!$A$8,A2378=Sheet2!$A$9,A2378=Sheet2!$A$10,A2378=Sheet2!$A$11,A2378=Sheet2!$A$12,$A$2=Sheet2!$A$13,A2378=Sheet2!$A$14,$A$2=Sheet2!$A$15,$A$2=Sheet2!$A$16,A2378=Sheet2!$A$17),"該当","")</f>
        <v/>
      </c>
      <c r="H2378" t="str">
        <f>IF(OR(A2378="",G2378=""),"",COUNTIF($G$2:G2378,"該当"))</f>
        <v/>
      </c>
    </row>
    <row r="2379" spans="1:8">
      <c r="A2379" t="str">
        <f>IF(AND(仕訳日記帳!D2379=Sheet2!$A$2,仕訳日記帳!$N2379&gt;=Sheet2!$B$2),仕訳日記帳!D2379,IF(AND(OR(仕訳日記帳!D2379=Sheet2!$A$3,仕訳日記帳!D2379=Sheet2!$A$4,仕訳日記帳!D2379=Sheet2!$A$5,仕訳日記帳!D2379=Sheet2!$A$6,仕訳日記帳!D2379=Sheet2!$A$7,仕訳日記帳!D2379=Sheet2!$A$9),仕訳日記帳!$N2379&gt;=Sheet2!$B$3),仕訳日記帳!D2379,IF(AND(仕訳日記帳!D2379=Sheet2!$A$8,仕訳日記帳!$N2379&gt;=Sheet2!$B$8),仕訳日記帳!D2379,IF(AND(OR(仕訳日記帳!D2379=Sheet2!$A$10,仕訳日記帳!D2379=Sheet2!$A$11,仕訳日記帳!D2379=Sheet2!$A$12,仕訳日記帳!D2379=Sheet2!$A$13,仕訳日記帳!D2379=Sheet2!$A$14,仕訳日記帳!D2379=Sheet2!$A$15,仕訳日記帳!D2379=Sheet2!$A$16,仕訳日記帳!D2379=Sheet2!$A$17),Sheet2!$B$9&lt;=仕訳日記帳!$N2379&lt;Sheet2!$C$10),仕訳日記帳!D2379,""))))</f>
        <v/>
      </c>
      <c r="B2379" s="263" t="str">
        <f>IF(AND($A2379=Sheet2!$A$2,仕訳日記帳!$N2379&gt;=Sheet2!$B$2),仕訳日記帳!A2379,IF(AND(OR($A2379=Sheet2!$A$3,$A2379=Sheet2!$A$4,$A2379=Sheet2!$A$5,$A2379=Sheet2!$A$6,$A2379=Sheet2!$A$7,$A2379=Sheet2!$A$9),仕訳日記帳!$N2379&gt;=Sheet2!$B$3),仕訳日記帳!A2379,IF(AND($A2379=Sheet2!$A$8,仕訳日記帳!$N2379&gt;=Sheet2!$B$8),仕訳日記帳!A2379,IF(AND(OR($A2379=Sheet2!$A$10,$A2379=Sheet2!$A$11,$A2379=Sheet2!$A$12,$A2379=Sheet2!$A$13,$A2379=Sheet2!$A$14,$A2379=Sheet2!$A$15,$A2379=Sheet2!$A$16,$A2379=Sheet2!$A$17),Sheet2!$B$9&lt;=仕訳日記帳!$N2379&lt;Sheet2!$C$10),仕訳日記帳!A2379,""))))</f>
        <v/>
      </c>
      <c r="C2379" t="str">
        <f>IF(AND($A2379=Sheet2!$A$2,仕訳日記帳!$N2379&gt;=Sheet2!$B$2),仕訳日記帳!B2379,IF(AND(OR($A2379=Sheet2!$A$3,$A2379=Sheet2!$A$4,$A2379=Sheet2!$A$5,$A2379=Sheet2!$A$6,$A2379=Sheet2!$A$7,$A2379=Sheet2!$A$9),仕訳日記帳!$N2379&gt;=Sheet2!$B$3),仕訳日記帳!B2379,IF(AND($A2379=Sheet2!$A$8,仕訳日記帳!$N2379&gt;=Sheet2!$B$8),仕訳日記帳!B2379,IF(AND(OR($A2379=Sheet2!$A$10,$A2379=Sheet2!$A$11,$A2379=Sheet2!$A$12,$A2379=Sheet2!$A$13,$A2379=Sheet2!$A$14,$A2379=Sheet2!$A$15,$A2379=Sheet2!$A$16,$A2379=Sheet2!$A$17),Sheet2!$B$9&lt;=仕訳日記帳!$N2379&lt;Sheet2!$C$10),仕訳日記帳!B2379,""))))</f>
        <v/>
      </c>
      <c r="D2379" s="265" t="str">
        <f>IF(AND($A2379=Sheet2!$A$2,仕訳日記帳!$N2379&gt;=Sheet2!$B$2),仕訳日記帳!N2379,IF(AND(OR($A2379=Sheet2!$A$3,$A2379=Sheet2!$A$4,$A2379=Sheet2!$A$5,$A2379=Sheet2!$A$6,$A2379=Sheet2!$A$7,$A2379=Sheet2!$A$9),仕訳日記帳!$N2379&gt;=Sheet2!$B$3),仕訳日記帳!N2379,IF(AND($A2379=Sheet2!$A$8,仕訳日記帳!$N2379&gt;=Sheet2!$B$8),仕訳日記帳!N2379,IF(AND(OR($A2379=Sheet2!$A$10,$A2379=Sheet2!$A$11,$A2379=Sheet2!$A$12,$A2379=Sheet2!$A$13,$A2379=Sheet2!$A$14,$A2379=Sheet2!$A$15,$A2379=Sheet2!$A$16,$A2379=Sheet2!$A$17),Sheet2!$B$9&lt;=仕訳日記帳!$N2379&lt;Sheet2!$C$10),仕訳日記帳!N2379,""))))</f>
        <v/>
      </c>
      <c r="E2379" s="263" t="str">
        <f>IF(AND($A2379=Sheet2!$A$2,仕訳日記帳!$N2379&gt;=Sheet2!$B$2),仕訳日記帳!G2379,IF(AND(OR($A2379=Sheet2!$A$3,$A2379=Sheet2!$A$4,$A2379=Sheet2!$A$5,$A2379=Sheet2!$A$6,$A2379=Sheet2!$A$7,$A2379=Sheet2!$A$9),仕訳日記帳!$N2379&gt;=Sheet2!$B$3),仕訳日記帳!G2379,IF(AND($A2379=Sheet2!$A$8,仕訳日記帳!$N2379&gt;=Sheet2!$B$8),仕訳日記帳!G2379,IF(AND(OR($A2379=Sheet2!$A$10,$A2379=Sheet2!$A$11,$A2379=Sheet2!$A$12,$A2379=Sheet2!$A$13,$A2379=Sheet2!$A$14,$A2379=Sheet2!$A$15,$A2379=Sheet2!$A$16,$A2379=Sheet2!$A$17),Sheet2!$B$9&lt;=仕訳日記帳!$N2379&lt;Sheet2!$C$10),仕訳日記帳!G2379,""))))</f>
        <v/>
      </c>
      <c r="G2379" t="str">
        <f>IF(OR(A2379=Sheet2!$A$2,A2379=Sheet2!$A$3,A2379=Sheet2!$A$4,A2379=Sheet2!$A$5,A2379=Sheet2!$A$6,A2379=Sheet2!$A$7,A2379=Sheet2!$A$8,A2379=Sheet2!$A$9,A2379=Sheet2!$A$10,A2379=Sheet2!$A$11,A2379=Sheet2!$A$12,$A$2=Sheet2!$A$13,A2379=Sheet2!$A$14,$A$2=Sheet2!$A$15,$A$2=Sheet2!$A$16,A2379=Sheet2!$A$17),"該当","")</f>
        <v/>
      </c>
      <c r="H2379" t="str">
        <f>IF(OR(A2379="",G2379=""),"",COUNTIF($G$2:G2379,"該当"))</f>
        <v/>
      </c>
    </row>
    <row r="2380" spans="1:8">
      <c r="A2380" t="str">
        <f>IF(AND(仕訳日記帳!D2380=Sheet2!$A$2,仕訳日記帳!$N2380&gt;=Sheet2!$B$2),仕訳日記帳!D2380,IF(AND(OR(仕訳日記帳!D2380=Sheet2!$A$3,仕訳日記帳!D2380=Sheet2!$A$4,仕訳日記帳!D2380=Sheet2!$A$5,仕訳日記帳!D2380=Sheet2!$A$6,仕訳日記帳!D2380=Sheet2!$A$7,仕訳日記帳!D2380=Sheet2!$A$9),仕訳日記帳!$N2380&gt;=Sheet2!$B$3),仕訳日記帳!D2380,IF(AND(仕訳日記帳!D2380=Sheet2!$A$8,仕訳日記帳!$N2380&gt;=Sheet2!$B$8),仕訳日記帳!D2380,IF(AND(OR(仕訳日記帳!D2380=Sheet2!$A$10,仕訳日記帳!D2380=Sheet2!$A$11,仕訳日記帳!D2380=Sheet2!$A$12,仕訳日記帳!D2380=Sheet2!$A$13,仕訳日記帳!D2380=Sheet2!$A$14,仕訳日記帳!D2380=Sheet2!$A$15,仕訳日記帳!D2380=Sheet2!$A$16,仕訳日記帳!D2380=Sheet2!$A$17),Sheet2!$B$9&lt;=仕訳日記帳!$N2380&lt;Sheet2!$C$10),仕訳日記帳!D2380,""))))</f>
        <v/>
      </c>
      <c r="B2380" s="263" t="str">
        <f>IF(AND($A2380=Sheet2!$A$2,仕訳日記帳!$N2380&gt;=Sheet2!$B$2),仕訳日記帳!A2380,IF(AND(OR($A2380=Sheet2!$A$3,$A2380=Sheet2!$A$4,$A2380=Sheet2!$A$5,$A2380=Sheet2!$A$6,$A2380=Sheet2!$A$7,$A2380=Sheet2!$A$9),仕訳日記帳!$N2380&gt;=Sheet2!$B$3),仕訳日記帳!A2380,IF(AND($A2380=Sheet2!$A$8,仕訳日記帳!$N2380&gt;=Sheet2!$B$8),仕訳日記帳!A2380,IF(AND(OR($A2380=Sheet2!$A$10,$A2380=Sheet2!$A$11,$A2380=Sheet2!$A$12,$A2380=Sheet2!$A$13,$A2380=Sheet2!$A$14,$A2380=Sheet2!$A$15,$A2380=Sheet2!$A$16,$A2380=Sheet2!$A$17),Sheet2!$B$9&lt;=仕訳日記帳!$N2380&lt;Sheet2!$C$10),仕訳日記帳!A2380,""))))</f>
        <v/>
      </c>
      <c r="C2380" t="str">
        <f>IF(AND($A2380=Sheet2!$A$2,仕訳日記帳!$N2380&gt;=Sheet2!$B$2),仕訳日記帳!B2380,IF(AND(OR($A2380=Sheet2!$A$3,$A2380=Sheet2!$A$4,$A2380=Sheet2!$A$5,$A2380=Sheet2!$A$6,$A2380=Sheet2!$A$7,$A2380=Sheet2!$A$9),仕訳日記帳!$N2380&gt;=Sheet2!$B$3),仕訳日記帳!B2380,IF(AND($A2380=Sheet2!$A$8,仕訳日記帳!$N2380&gt;=Sheet2!$B$8),仕訳日記帳!B2380,IF(AND(OR($A2380=Sheet2!$A$10,$A2380=Sheet2!$A$11,$A2380=Sheet2!$A$12,$A2380=Sheet2!$A$13,$A2380=Sheet2!$A$14,$A2380=Sheet2!$A$15,$A2380=Sheet2!$A$16,$A2380=Sheet2!$A$17),Sheet2!$B$9&lt;=仕訳日記帳!$N2380&lt;Sheet2!$C$10),仕訳日記帳!B2380,""))))</f>
        <v/>
      </c>
      <c r="D2380" s="265" t="str">
        <f>IF(AND($A2380=Sheet2!$A$2,仕訳日記帳!$N2380&gt;=Sheet2!$B$2),仕訳日記帳!N2380,IF(AND(OR($A2380=Sheet2!$A$3,$A2380=Sheet2!$A$4,$A2380=Sheet2!$A$5,$A2380=Sheet2!$A$6,$A2380=Sheet2!$A$7,$A2380=Sheet2!$A$9),仕訳日記帳!$N2380&gt;=Sheet2!$B$3),仕訳日記帳!N2380,IF(AND($A2380=Sheet2!$A$8,仕訳日記帳!$N2380&gt;=Sheet2!$B$8),仕訳日記帳!N2380,IF(AND(OR($A2380=Sheet2!$A$10,$A2380=Sheet2!$A$11,$A2380=Sheet2!$A$12,$A2380=Sheet2!$A$13,$A2380=Sheet2!$A$14,$A2380=Sheet2!$A$15,$A2380=Sheet2!$A$16,$A2380=Sheet2!$A$17),Sheet2!$B$9&lt;=仕訳日記帳!$N2380&lt;Sheet2!$C$10),仕訳日記帳!N2380,""))))</f>
        <v/>
      </c>
      <c r="E2380" s="263" t="str">
        <f>IF(AND($A2380=Sheet2!$A$2,仕訳日記帳!$N2380&gt;=Sheet2!$B$2),仕訳日記帳!G2380,IF(AND(OR($A2380=Sheet2!$A$3,$A2380=Sheet2!$A$4,$A2380=Sheet2!$A$5,$A2380=Sheet2!$A$6,$A2380=Sheet2!$A$7,$A2380=Sheet2!$A$9),仕訳日記帳!$N2380&gt;=Sheet2!$B$3),仕訳日記帳!G2380,IF(AND($A2380=Sheet2!$A$8,仕訳日記帳!$N2380&gt;=Sheet2!$B$8),仕訳日記帳!G2380,IF(AND(OR($A2380=Sheet2!$A$10,$A2380=Sheet2!$A$11,$A2380=Sheet2!$A$12,$A2380=Sheet2!$A$13,$A2380=Sheet2!$A$14,$A2380=Sheet2!$A$15,$A2380=Sheet2!$A$16,$A2380=Sheet2!$A$17),Sheet2!$B$9&lt;=仕訳日記帳!$N2380&lt;Sheet2!$C$10),仕訳日記帳!G2380,""))))</f>
        <v/>
      </c>
      <c r="G2380" t="str">
        <f>IF(OR(A2380=Sheet2!$A$2,A2380=Sheet2!$A$3,A2380=Sheet2!$A$4,A2380=Sheet2!$A$5,A2380=Sheet2!$A$6,A2380=Sheet2!$A$7,A2380=Sheet2!$A$8,A2380=Sheet2!$A$9,A2380=Sheet2!$A$10,A2380=Sheet2!$A$11,A2380=Sheet2!$A$12,$A$2=Sheet2!$A$13,A2380=Sheet2!$A$14,$A$2=Sheet2!$A$15,$A$2=Sheet2!$A$16,A2380=Sheet2!$A$17),"該当","")</f>
        <v/>
      </c>
      <c r="H2380" t="str">
        <f>IF(OR(A2380="",G2380=""),"",COUNTIF($G$2:G2380,"該当"))</f>
        <v/>
      </c>
    </row>
    <row r="2381" spans="1:8">
      <c r="A2381" t="str">
        <f>IF(AND(仕訳日記帳!D2381=Sheet2!$A$2,仕訳日記帳!$N2381&gt;=Sheet2!$B$2),仕訳日記帳!D2381,IF(AND(OR(仕訳日記帳!D2381=Sheet2!$A$3,仕訳日記帳!D2381=Sheet2!$A$4,仕訳日記帳!D2381=Sheet2!$A$5,仕訳日記帳!D2381=Sheet2!$A$6,仕訳日記帳!D2381=Sheet2!$A$7,仕訳日記帳!D2381=Sheet2!$A$9),仕訳日記帳!$N2381&gt;=Sheet2!$B$3),仕訳日記帳!D2381,IF(AND(仕訳日記帳!D2381=Sheet2!$A$8,仕訳日記帳!$N2381&gt;=Sheet2!$B$8),仕訳日記帳!D2381,IF(AND(OR(仕訳日記帳!D2381=Sheet2!$A$10,仕訳日記帳!D2381=Sheet2!$A$11,仕訳日記帳!D2381=Sheet2!$A$12,仕訳日記帳!D2381=Sheet2!$A$13,仕訳日記帳!D2381=Sheet2!$A$14,仕訳日記帳!D2381=Sheet2!$A$15,仕訳日記帳!D2381=Sheet2!$A$16,仕訳日記帳!D2381=Sheet2!$A$17),Sheet2!$B$9&lt;=仕訳日記帳!$N2381&lt;Sheet2!$C$10),仕訳日記帳!D2381,""))))</f>
        <v/>
      </c>
      <c r="B2381" s="263" t="str">
        <f>IF(AND($A2381=Sheet2!$A$2,仕訳日記帳!$N2381&gt;=Sheet2!$B$2),仕訳日記帳!A2381,IF(AND(OR($A2381=Sheet2!$A$3,$A2381=Sheet2!$A$4,$A2381=Sheet2!$A$5,$A2381=Sheet2!$A$6,$A2381=Sheet2!$A$7,$A2381=Sheet2!$A$9),仕訳日記帳!$N2381&gt;=Sheet2!$B$3),仕訳日記帳!A2381,IF(AND($A2381=Sheet2!$A$8,仕訳日記帳!$N2381&gt;=Sheet2!$B$8),仕訳日記帳!A2381,IF(AND(OR($A2381=Sheet2!$A$10,$A2381=Sheet2!$A$11,$A2381=Sheet2!$A$12,$A2381=Sheet2!$A$13,$A2381=Sheet2!$A$14,$A2381=Sheet2!$A$15,$A2381=Sheet2!$A$16,$A2381=Sheet2!$A$17),Sheet2!$B$9&lt;=仕訳日記帳!$N2381&lt;Sheet2!$C$10),仕訳日記帳!A2381,""))))</f>
        <v/>
      </c>
      <c r="C2381" t="str">
        <f>IF(AND($A2381=Sheet2!$A$2,仕訳日記帳!$N2381&gt;=Sheet2!$B$2),仕訳日記帳!B2381,IF(AND(OR($A2381=Sheet2!$A$3,$A2381=Sheet2!$A$4,$A2381=Sheet2!$A$5,$A2381=Sheet2!$A$6,$A2381=Sheet2!$A$7,$A2381=Sheet2!$A$9),仕訳日記帳!$N2381&gt;=Sheet2!$B$3),仕訳日記帳!B2381,IF(AND($A2381=Sheet2!$A$8,仕訳日記帳!$N2381&gt;=Sheet2!$B$8),仕訳日記帳!B2381,IF(AND(OR($A2381=Sheet2!$A$10,$A2381=Sheet2!$A$11,$A2381=Sheet2!$A$12,$A2381=Sheet2!$A$13,$A2381=Sheet2!$A$14,$A2381=Sheet2!$A$15,$A2381=Sheet2!$A$16,$A2381=Sheet2!$A$17),Sheet2!$B$9&lt;=仕訳日記帳!$N2381&lt;Sheet2!$C$10),仕訳日記帳!B2381,""))))</f>
        <v/>
      </c>
      <c r="D2381" s="265" t="str">
        <f>IF(AND($A2381=Sheet2!$A$2,仕訳日記帳!$N2381&gt;=Sheet2!$B$2),仕訳日記帳!N2381,IF(AND(OR($A2381=Sheet2!$A$3,$A2381=Sheet2!$A$4,$A2381=Sheet2!$A$5,$A2381=Sheet2!$A$6,$A2381=Sheet2!$A$7,$A2381=Sheet2!$A$9),仕訳日記帳!$N2381&gt;=Sheet2!$B$3),仕訳日記帳!N2381,IF(AND($A2381=Sheet2!$A$8,仕訳日記帳!$N2381&gt;=Sheet2!$B$8),仕訳日記帳!N2381,IF(AND(OR($A2381=Sheet2!$A$10,$A2381=Sheet2!$A$11,$A2381=Sheet2!$A$12,$A2381=Sheet2!$A$13,$A2381=Sheet2!$A$14,$A2381=Sheet2!$A$15,$A2381=Sheet2!$A$16,$A2381=Sheet2!$A$17),Sheet2!$B$9&lt;=仕訳日記帳!$N2381&lt;Sheet2!$C$10),仕訳日記帳!N2381,""))))</f>
        <v/>
      </c>
      <c r="E2381" s="263" t="str">
        <f>IF(AND($A2381=Sheet2!$A$2,仕訳日記帳!$N2381&gt;=Sheet2!$B$2),仕訳日記帳!G2381,IF(AND(OR($A2381=Sheet2!$A$3,$A2381=Sheet2!$A$4,$A2381=Sheet2!$A$5,$A2381=Sheet2!$A$6,$A2381=Sheet2!$A$7,$A2381=Sheet2!$A$9),仕訳日記帳!$N2381&gt;=Sheet2!$B$3),仕訳日記帳!G2381,IF(AND($A2381=Sheet2!$A$8,仕訳日記帳!$N2381&gt;=Sheet2!$B$8),仕訳日記帳!G2381,IF(AND(OR($A2381=Sheet2!$A$10,$A2381=Sheet2!$A$11,$A2381=Sheet2!$A$12,$A2381=Sheet2!$A$13,$A2381=Sheet2!$A$14,$A2381=Sheet2!$A$15,$A2381=Sheet2!$A$16,$A2381=Sheet2!$A$17),Sheet2!$B$9&lt;=仕訳日記帳!$N2381&lt;Sheet2!$C$10),仕訳日記帳!G2381,""))))</f>
        <v/>
      </c>
      <c r="G2381" t="str">
        <f>IF(OR(A2381=Sheet2!$A$2,A2381=Sheet2!$A$3,A2381=Sheet2!$A$4,A2381=Sheet2!$A$5,A2381=Sheet2!$A$6,A2381=Sheet2!$A$7,A2381=Sheet2!$A$8,A2381=Sheet2!$A$9,A2381=Sheet2!$A$10,A2381=Sheet2!$A$11,A2381=Sheet2!$A$12,$A$2=Sheet2!$A$13,A2381=Sheet2!$A$14,$A$2=Sheet2!$A$15,$A$2=Sheet2!$A$16,A2381=Sheet2!$A$17),"該当","")</f>
        <v/>
      </c>
      <c r="H2381" t="str">
        <f>IF(OR(A2381="",G2381=""),"",COUNTIF($G$2:G2381,"該当"))</f>
        <v/>
      </c>
    </row>
    <row r="2382" spans="1:8">
      <c r="A2382" t="str">
        <f>IF(AND(仕訳日記帳!D2382=Sheet2!$A$2,仕訳日記帳!$N2382&gt;=Sheet2!$B$2),仕訳日記帳!D2382,IF(AND(OR(仕訳日記帳!D2382=Sheet2!$A$3,仕訳日記帳!D2382=Sheet2!$A$4,仕訳日記帳!D2382=Sheet2!$A$5,仕訳日記帳!D2382=Sheet2!$A$6,仕訳日記帳!D2382=Sheet2!$A$7,仕訳日記帳!D2382=Sheet2!$A$9),仕訳日記帳!$N2382&gt;=Sheet2!$B$3),仕訳日記帳!D2382,IF(AND(仕訳日記帳!D2382=Sheet2!$A$8,仕訳日記帳!$N2382&gt;=Sheet2!$B$8),仕訳日記帳!D2382,IF(AND(OR(仕訳日記帳!D2382=Sheet2!$A$10,仕訳日記帳!D2382=Sheet2!$A$11,仕訳日記帳!D2382=Sheet2!$A$12,仕訳日記帳!D2382=Sheet2!$A$13,仕訳日記帳!D2382=Sheet2!$A$14,仕訳日記帳!D2382=Sheet2!$A$15,仕訳日記帳!D2382=Sheet2!$A$16,仕訳日記帳!D2382=Sheet2!$A$17),Sheet2!$B$9&lt;=仕訳日記帳!$N2382&lt;Sheet2!$C$10),仕訳日記帳!D2382,""))))</f>
        <v/>
      </c>
      <c r="B2382" s="263" t="str">
        <f>IF(AND($A2382=Sheet2!$A$2,仕訳日記帳!$N2382&gt;=Sheet2!$B$2),仕訳日記帳!A2382,IF(AND(OR($A2382=Sheet2!$A$3,$A2382=Sheet2!$A$4,$A2382=Sheet2!$A$5,$A2382=Sheet2!$A$6,$A2382=Sheet2!$A$7,$A2382=Sheet2!$A$9),仕訳日記帳!$N2382&gt;=Sheet2!$B$3),仕訳日記帳!A2382,IF(AND($A2382=Sheet2!$A$8,仕訳日記帳!$N2382&gt;=Sheet2!$B$8),仕訳日記帳!A2382,IF(AND(OR($A2382=Sheet2!$A$10,$A2382=Sheet2!$A$11,$A2382=Sheet2!$A$12,$A2382=Sheet2!$A$13,$A2382=Sheet2!$A$14,$A2382=Sheet2!$A$15,$A2382=Sheet2!$A$16,$A2382=Sheet2!$A$17),Sheet2!$B$9&lt;=仕訳日記帳!$N2382&lt;Sheet2!$C$10),仕訳日記帳!A2382,""))))</f>
        <v/>
      </c>
      <c r="C2382" t="str">
        <f>IF(AND($A2382=Sheet2!$A$2,仕訳日記帳!$N2382&gt;=Sheet2!$B$2),仕訳日記帳!B2382,IF(AND(OR($A2382=Sheet2!$A$3,$A2382=Sheet2!$A$4,$A2382=Sheet2!$A$5,$A2382=Sheet2!$A$6,$A2382=Sheet2!$A$7,$A2382=Sheet2!$A$9),仕訳日記帳!$N2382&gt;=Sheet2!$B$3),仕訳日記帳!B2382,IF(AND($A2382=Sheet2!$A$8,仕訳日記帳!$N2382&gt;=Sheet2!$B$8),仕訳日記帳!B2382,IF(AND(OR($A2382=Sheet2!$A$10,$A2382=Sheet2!$A$11,$A2382=Sheet2!$A$12,$A2382=Sheet2!$A$13,$A2382=Sheet2!$A$14,$A2382=Sheet2!$A$15,$A2382=Sheet2!$A$16,$A2382=Sheet2!$A$17),Sheet2!$B$9&lt;=仕訳日記帳!$N2382&lt;Sheet2!$C$10),仕訳日記帳!B2382,""))))</f>
        <v/>
      </c>
      <c r="D2382" s="265" t="str">
        <f>IF(AND($A2382=Sheet2!$A$2,仕訳日記帳!$N2382&gt;=Sheet2!$B$2),仕訳日記帳!N2382,IF(AND(OR($A2382=Sheet2!$A$3,$A2382=Sheet2!$A$4,$A2382=Sheet2!$A$5,$A2382=Sheet2!$A$6,$A2382=Sheet2!$A$7,$A2382=Sheet2!$A$9),仕訳日記帳!$N2382&gt;=Sheet2!$B$3),仕訳日記帳!N2382,IF(AND($A2382=Sheet2!$A$8,仕訳日記帳!$N2382&gt;=Sheet2!$B$8),仕訳日記帳!N2382,IF(AND(OR($A2382=Sheet2!$A$10,$A2382=Sheet2!$A$11,$A2382=Sheet2!$A$12,$A2382=Sheet2!$A$13,$A2382=Sheet2!$A$14,$A2382=Sheet2!$A$15,$A2382=Sheet2!$A$16,$A2382=Sheet2!$A$17),Sheet2!$B$9&lt;=仕訳日記帳!$N2382&lt;Sheet2!$C$10),仕訳日記帳!N2382,""))))</f>
        <v/>
      </c>
      <c r="E2382" s="263" t="str">
        <f>IF(AND($A2382=Sheet2!$A$2,仕訳日記帳!$N2382&gt;=Sheet2!$B$2),仕訳日記帳!G2382,IF(AND(OR($A2382=Sheet2!$A$3,$A2382=Sheet2!$A$4,$A2382=Sheet2!$A$5,$A2382=Sheet2!$A$6,$A2382=Sheet2!$A$7,$A2382=Sheet2!$A$9),仕訳日記帳!$N2382&gt;=Sheet2!$B$3),仕訳日記帳!G2382,IF(AND($A2382=Sheet2!$A$8,仕訳日記帳!$N2382&gt;=Sheet2!$B$8),仕訳日記帳!G2382,IF(AND(OR($A2382=Sheet2!$A$10,$A2382=Sheet2!$A$11,$A2382=Sheet2!$A$12,$A2382=Sheet2!$A$13,$A2382=Sheet2!$A$14,$A2382=Sheet2!$A$15,$A2382=Sheet2!$A$16,$A2382=Sheet2!$A$17),Sheet2!$B$9&lt;=仕訳日記帳!$N2382&lt;Sheet2!$C$10),仕訳日記帳!G2382,""))))</f>
        <v/>
      </c>
      <c r="G2382" t="str">
        <f>IF(OR(A2382=Sheet2!$A$2,A2382=Sheet2!$A$3,A2382=Sheet2!$A$4,A2382=Sheet2!$A$5,A2382=Sheet2!$A$6,A2382=Sheet2!$A$7,A2382=Sheet2!$A$8,A2382=Sheet2!$A$9,A2382=Sheet2!$A$10,A2382=Sheet2!$A$11,A2382=Sheet2!$A$12,$A$2=Sheet2!$A$13,A2382=Sheet2!$A$14,$A$2=Sheet2!$A$15,$A$2=Sheet2!$A$16,A2382=Sheet2!$A$17),"該当","")</f>
        <v/>
      </c>
      <c r="H2382" t="str">
        <f>IF(OR(A2382="",G2382=""),"",COUNTIF($G$2:G2382,"該当"))</f>
        <v/>
      </c>
    </row>
    <row r="2383" spans="1:8">
      <c r="A2383" t="str">
        <f>IF(AND(仕訳日記帳!D2383=Sheet2!$A$2,仕訳日記帳!$N2383&gt;=Sheet2!$B$2),仕訳日記帳!D2383,IF(AND(OR(仕訳日記帳!D2383=Sheet2!$A$3,仕訳日記帳!D2383=Sheet2!$A$4,仕訳日記帳!D2383=Sheet2!$A$5,仕訳日記帳!D2383=Sheet2!$A$6,仕訳日記帳!D2383=Sheet2!$A$7,仕訳日記帳!D2383=Sheet2!$A$9),仕訳日記帳!$N2383&gt;=Sheet2!$B$3),仕訳日記帳!D2383,IF(AND(仕訳日記帳!D2383=Sheet2!$A$8,仕訳日記帳!$N2383&gt;=Sheet2!$B$8),仕訳日記帳!D2383,IF(AND(OR(仕訳日記帳!D2383=Sheet2!$A$10,仕訳日記帳!D2383=Sheet2!$A$11,仕訳日記帳!D2383=Sheet2!$A$12,仕訳日記帳!D2383=Sheet2!$A$13,仕訳日記帳!D2383=Sheet2!$A$14,仕訳日記帳!D2383=Sheet2!$A$15,仕訳日記帳!D2383=Sheet2!$A$16,仕訳日記帳!D2383=Sheet2!$A$17),Sheet2!$B$9&lt;=仕訳日記帳!$N2383&lt;Sheet2!$C$10),仕訳日記帳!D2383,""))))</f>
        <v/>
      </c>
      <c r="B2383" s="263" t="str">
        <f>IF(AND($A2383=Sheet2!$A$2,仕訳日記帳!$N2383&gt;=Sheet2!$B$2),仕訳日記帳!A2383,IF(AND(OR($A2383=Sheet2!$A$3,$A2383=Sheet2!$A$4,$A2383=Sheet2!$A$5,$A2383=Sheet2!$A$6,$A2383=Sheet2!$A$7,$A2383=Sheet2!$A$9),仕訳日記帳!$N2383&gt;=Sheet2!$B$3),仕訳日記帳!A2383,IF(AND($A2383=Sheet2!$A$8,仕訳日記帳!$N2383&gt;=Sheet2!$B$8),仕訳日記帳!A2383,IF(AND(OR($A2383=Sheet2!$A$10,$A2383=Sheet2!$A$11,$A2383=Sheet2!$A$12,$A2383=Sheet2!$A$13,$A2383=Sheet2!$A$14,$A2383=Sheet2!$A$15,$A2383=Sheet2!$A$16,$A2383=Sheet2!$A$17),Sheet2!$B$9&lt;=仕訳日記帳!$N2383&lt;Sheet2!$C$10),仕訳日記帳!A2383,""))))</f>
        <v/>
      </c>
      <c r="C2383" t="str">
        <f>IF(AND($A2383=Sheet2!$A$2,仕訳日記帳!$N2383&gt;=Sheet2!$B$2),仕訳日記帳!B2383,IF(AND(OR($A2383=Sheet2!$A$3,$A2383=Sheet2!$A$4,$A2383=Sheet2!$A$5,$A2383=Sheet2!$A$6,$A2383=Sheet2!$A$7,$A2383=Sheet2!$A$9),仕訳日記帳!$N2383&gt;=Sheet2!$B$3),仕訳日記帳!B2383,IF(AND($A2383=Sheet2!$A$8,仕訳日記帳!$N2383&gt;=Sheet2!$B$8),仕訳日記帳!B2383,IF(AND(OR($A2383=Sheet2!$A$10,$A2383=Sheet2!$A$11,$A2383=Sheet2!$A$12,$A2383=Sheet2!$A$13,$A2383=Sheet2!$A$14,$A2383=Sheet2!$A$15,$A2383=Sheet2!$A$16,$A2383=Sheet2!$A$17),Sheet2!$B$9&lt;=仕訳日記帳!$N2383&lt;Sheet2!$C$10),仕訳日記帳!B2383,""))))</f>
        <v/>
      </c>
      <c r="D2383" s="265" t="str">
        <f>IF(AND($A2383=Sheet2!$A$2,仕訳日記帳!$N2383&gt;=Sheet2!$B$2),仕訳日記帳!N2383,IF(AND(OR($A2383=Sheet2!$A$3,$A2383=Sheet2!$A$4,$A2383=Sheet2!$A$5,$A2383=Sheet2!$A$6,$A2383=Sheet2!$A$7,$A2383=Sheet2!$A$9),仕訳日記帳!$N2383&gt;=Sheet2!$B$3),仕訳日記帳!N2383,IF(AND($A2383=Sheet2!$A$8,仕訳日記帳!$N2383&gt;=Sheet2!$B$8),仕訳日記帳!N2383,IF(AND(OR($A2383=Sheet2!$A$10,$A2383=Sheet2!$A$11,$A2383=Sheet2!$A$12,$A2383=Sheet2!$A$13,$A2383=Sheet2!$A$14,$A2383=Sheet2!$A$15,$A2383=Sheet2!$A$16,$A2383=Sheet2!$A$17),Sheet2!$B$9&lt;=仕訳日記帳!$N2383&lt;Sheet2!$C$10),仕訳日記帳!N2383,""))))</f>
        <v/>
      </c>
      <c r="E2383" s="263" t="str">
        <f>IF(AND($A2383=Sheet2!$A$2,仕訳日記帳!$N2383&gt;=Sheet2!$B$2),仕訳日記帳!G2383,IF(AND(OR($A2383=Sheet2!$A$3,$A2383=Sheet2!$A$4,$A2383=Sheet2!$A$5,$A2383=Sheet2!$A$6,$A2383=Sheet2!$A$7,$A2383=Sheet2!$A$9),仕訳日記帳!$N2383&gt;=Sheet2!$B$3),仕訳日記帳!G2383,IF(AND($A2383=Sheet2!$A$8,仕訳日記帳!$N2383&gt;=Sheet2!$B$8),仕訳日記帳!G2383,IF(AND(OR($A2383=Sheet2!$A$10,$A2383=Sheet2!$A$11,$A2383=Sheet2!$A$12,$A2383=Sheet2!$A$13,$A2383=Sheet2!$A$14,$A2383=Sheet2!$A$15,$A2383=Sheet2!$A$16,$A2383=Sheet2!$A$17),Sheet2!$B$9&lt;=仕訳日記帳!$N2383&lt;Sheet2!$C$10),仕訳日記帳!G2383,""))))</f>
        <v/>
      </c>
      <c r="G2383" t="str">
        <f>IF(OR(A2383=Sheet2!$A$2,A2383=Sheet2!$A$3,A2383=Sheet2!$A$4,A2383=Sheet2!$A$5,A2383=Sheet2!$A$6,A2383=Sheet2!$A$7,A2383=Sheet2!$A$8,A2383=Sheet2!$A$9,A2383=Sheet2!$A$10,A2383=Sheet2!$A$11,A2383=Sheet2!$A$12,$A$2=Sheet2!$A$13,A2383=Sheet2!$A$14,$A$2=Sheet2!$A$15,$A$2=Sheet2!$A$16,A2383=Sheet2!$A$17),"該当","")</f>
        <v/>
      </c>
      <c r="H2383" t="str">
        <f>IF(OR(A2383="",G2383=""),"",COUNTIF($G$2:G2383,"該当"))</f>
        <v/>
      </c>
    </row>
    <row r="2384" spans="1:8">
      <c r="A2384" t="str">
        <f>IF(AND(仕訳日記帳!D2384=Sheet2!$A$2,仕訳日記帳!$N2384&gt;=Sheet2!$B$2),仕訳日記帳!D2384,IF(AND(OR(仕訳日記帳!D2384=Sheet2!$A$3,仕訳日記帳!D2384=Sheet2!$A$4,仕訳日記帳!D2384=Sheet2!$A$5,仕訳日記帳!D2384=Sheet2!$A$6,仕訳日記帳!D2384=Sheet2!$A$7,仕訳日記帳!D2384=Sheet2!$A$9),仕訳日記帳!$N2384&gt;=Sheet2!$B$3),仕訳日記帳!D2384,IF(AND(仕訳日記帳!D2384=Sheet2!$A$8,仕訳日記帳!$N2384&gt;=Sheet2!$B$8),仕訳日記帳!D2384,IF(AND(OR(仕訳日記帳!D2384=Sheet2!$A$10,仕訳日記帳!D2384=Sheet2!$A$11,仕訳日記帳!D2384=Sheet2!$A$12,仕訳日記帳!D2384=Sheet2!$A$13,仕訳日記帳!D2384=Sheet2!$A$14,仕訳日記帳!D2384=Sheet2!$A$15,仕訳日記帳!D2384=Sheet2!$A$16,仕訳日記帳!D2384=Sheet2!$A$17),Sheet2!$B$9&lt;=仕訳日記帳!$N2384&lt;Sheet2!$C$10),仕訳日記帳!D2384,""))))</f>
        <v/>
      </c>
      <c r="B2384" s="263" t="str">
        <f>IF(AND($A2384=Sheet2!$A$2,仕訳日記帳!$N2384&gt;=Sheet2!$B$2),仕訳日記帳!A2384,IF(AND(OR($A2384=Sheet2!$A$3,$A2384=Sheet2!$A$4,$A2384=Sheet2!$A$5,$A2384=Sheet2!$A$6,$A2384=Sheet2!$A$7,$A2384=Sheet2!$A$9),仕訳日記帳!$N2384&gt;=Sheet2!$B$3),仕訳日記帳!A2384,IF(AND($A2384=Sheet2!$A$8,仕訳日記帳!$N2384&gt;=Sheet2!$B$8),仕訳日記帳!A2384,IF(AND(OR($A2384=Sheet2!$A$10,$A2384=Sheet2!$A$11,$A2384=Sheet2!$A$12,$A2384=Sheet2!$A$13,$A2384=Sheet2!$A$14,$A2384=Sheet2!$A$15,$A2384=Sheet2!$A$16,$A2384=Sheet2!$A$17),Sheet2!$B$9&lt;=仕訳日記帳!$N2384&lt;Sheet2!$C$10),仕訳日記帳!A2384,""))))</f>
        <v/>
      </c>
      <c r="C2384" t="str">
        <f>IF(AND($A2384=Sheet2!$A$2,仕訳日記帳!$N2384&gt;=Sheet2!$B$2),仕訳日記帳!B2384,IF(AND(OR($A2384=Sheet2!$A$3,$A2384=Sheet2!$A$4,$A2384=Sheet2!$A$5,$A2384=Sheet2!$A$6,$A2384=Sheet2!$A$7,$A2384=Sheet2!$A$9),仕訳日記帳!$N2384&gt;=Sheet2!$B$3),仕訳日記帳!B2384,IF(AND($A2384=Sheet2!$A$8,仕訳日記帳!$N2384&gt;=Sheet2!$B$8),仕訳日記帳!B2384,IF(AND(OR($A2384=Sheet2!$A$10,$A2384=Sheet2!$A$11,$A2384=Sheet2!$A$12,$A2384=Sheet2!$A$13,$A2384=Sheet2!$A$14,$A2384=Sheet2!$A$15,$A2384=Sheet2!$A$16,$A2384=Sheet2!$A$17),Sheet2!$B$9&lt;=仕訳日記帳!$N2384&lt;Sheet2!$C$10),仕訳日記帳!B2384,""))))</f>
        <v/>
      </c>
      <c r="D2384" s="265" t="str">
        <f>IF(AND($A2384=Sheet2!$A$2,仕訳日記帳!$N2384&gt;=Sheet2!$B$2),仕訳日記帳!N2384,IF(AND(OR($A2384=Sheet2!$A$3,$A2384=Sheet2!$A$4,$A2384=Sheet2!$A$5,$A2384=Sheet2!$A$6,$A2384=Sheet2!$A$7,$A2384=Sheet2!$A$9),仕訳日記帳!$N2384&gt;=Sheet2!$B$3),仕訳日記帳!N2384,IF(AND($A2384=Sheet2!$A$8,仕訳日記帳!$N2384&gt;=Sheet2!$B$8),仕訳日記帳!N2384,IF(AND(OR($A2384=Sheet2!$A$10,$A2384=Sheet2!$A$11,$A2384=Sheet2!$A$12,$A2384=Sheet2!$A$13,$A2384=Sheet2!$A$14,$A2384=Sheet2!$A$15,$A2384=Sheet2!$A$16,$A2384=Sheet2!$A$17),Sheet2!$B$9&lt;=仕訳日記帳!$N2384&lt;Sheet2!$C$10),仕訳日記帳!N2384,""))))</f>
        <v/>
      </c>
      <c r="E2384" s="263" t="str">
        <f>IF(AND($A2384=Sheet2!$A$2,仕訳日記帳!$N2384&gt;=Sheet2!$B$2),仕訳日記帳!G2384,IF(AND(OR($A2384=Sheet2!$A$3,$A2384=Sheet2!$A$4,$A2384=Sheet2!$A$5,$A2384=Sheet2!$A$6,$A2384=Sheet2!$A$7,$A2384=Sheet2!$A$9),仕訳日記帳!$N2384&gt;=Sheet2!$B$3),仕訳日記帳!G2384,IF(AND($A2384=Sheet2!$A$8,仕訳日記帳!$N2384&gt;=Sheet2!$B$8),仕訳日記帳!G2384,IF(AND(OR($A2384=Sheet2!$A$10,$A2384=Sheet2!$A$11,$A2384=Sheet2!$A$12,$A2384=Sheet2!$A$13,$A2384=Sheet2!$A$14,$A2384=Sheet2!$A$15,$A2384=Sheet2!$A$16,$A2384=Sheet2!$A$17),Sheet2!$B$9&lt;=仕訳日記帳!$N2384&lt;Sheet2!$C$10),仕訳日記帳!G2384,""))))</f>
        <v/>
      </c>
      <c r="G2384" t="str">
        <f>IF(OR(A2384=Sheet2!$A$2,A2384=Sheet2!$A$3,A2384=Sheet2!$A$4,A2384=Sheet2!$A$5,A2384=Sheet2!$A$6,A2384=Sheet2!$A$7,A2384=Sheet2!$A$8,A2384=Sheet2!$A$9,A2384=Sheet2!$A$10,A2384=Sheet2!$A$11,A2384=Sheet2!$A$12,$A$2=Sheet2!$A$13,A2384=Sheet2!$A$14,$A$2=Sheet2!$A$15,$A$2=Sheet2!$A$16,A2384=Sheet2!$A$17),"該当","")</f>
        <v/>
      </c>
      <c r="H2384" t="str">
        <f>IF(OR(A2384="",G2384=""),"",COUNTIF($G$2:G2384,"該当"))</f>
        <v/>
      </c>
    </row>
    <row r="2385" spans="1:8">
      <c r="A2385" t="str">
        <f>IF(AND(仕訳日記帳!D2385=Sheet2!$A$2,仕訳日記帳!$N2385&gt;=Sheet2!$B$2),仕訳日記帳!D2385,IF(AND(OR(仕訳日記帳!D2385=Sheet2!$A$3,仕訳日記帳!D2385=Sheet2!$A$4,仕訳日記帳!D2385=Sheet2!$A$5,仕訳日記帳!D2385=Sheet2!$A$6,仕訳日記帳!D2385=Sheet2!$A$7,仕訳日記帳!D2385=Sheet2!$A$9),仕訳日記帳!$N2385&gt;=Sheet2!$B$3),仕訳日記帳!D2385,IF(AND(仕訳日記帳!D2385=Sheet2!$A$8,仕訳日記帳!$N2385&gt;=Sheet2!$B$8),仕訳日記帳!D2385,IF(AND(OR(仕訳日記帳!D2385=Sheet2!$A$10,仕訳日記帳!D2385=Sheet2!$A$11,仕訳日記帳!D2385=Sheet2!$A$12,仕訳日記帳!D2385=Sheet2!$A$13,仕訳日記帳!D2385=Sheet2!$A$14,仕訳日記帳!D2385=Sheet2!$A$15,仕訳日記帳!D2385=Sheet2!$A$16,仕訳日記帳!D2385=Sheet2!$A$17),Sheet2!$B$9&lt;=仕訳日記帳!$N2385&lt;Sheet2!$C$10),仕訳日記帳!D2385,""))))</f>
        <v/>
      </c>
      <c r="B2385" s="263" t="str">
        <f>IF(AND($A2385=Sheet2!$A$2,仕訳日記帳!$N2385&gt;=Sheet2!$B$2),仕訳日記帳!A2385,IF(AND(OR($A2385=Sheet2!$A$3,$A2385=Sheet2!$A$4,$A2385=Sheet2!$A$5,$A2385=Sheet2!$A$6,$A2385=Sheet2!$A$7,$A2385=Sheet2!$A$9),仕訳日記帳!$N2385&gt;=Sheet2!$B$3),仕訳日記帳!A2385,IF(AND($A2385=Sheet2!$A$8,仕訳日記帳!$N2385&gt;=Sheet2!$B$8),仕訳日記帳!A2385,IF(AND(OR($A2385=Sheet2!$A$10,$A2385=Sheet2!$A$11,$A2385=Sheet2!$A$12,$A2385=Sheet2!$A$13,$A2385=Sheet2!$A$14,$A2385=Sheet2!$A$15,$A2385=Sheet2!$A$16,$A2385=Sheet2!$A$17),Sheet2!$B$9&lt;=仕訳日記帳!$N2385&lt;Sheet2!$C$10),仕訳日記帳!A2385,""))))</f>
        <v/>
      </c>
      <c r="C2385" t="str">
        <f>IF(AND($A2385=Sheet2!$A$2,仕訳日記帳!$N2385&gt;=Sheet2!$B$2),仕訳日記帳!B2385,IF(AND(OR($A2385=Sheet2!$A$3,$A2385=Sheet2!$A$4,$A2385=Sheet2!$A$5,$A2385=Sheet2!$A$6,$A2385=Sheet2!$A$7,$A2385=Sheet2!$A$9),仕訳日記帳!$N2385&gt;=Sheet2!$B$3),仕訳日記帳!B2385,IF(AND($A2385=Sheet2!$A$8,仕訳日記帳!$N2385&gt;=Sheet2!$B$8),仕訳日記帳!B2385,IF(AND(OR($A2385=Sheet2!$A$10,$A2385=Sheet2!$A$11,$A2385=Sheet2!$A$12,$A2385=Sheet2!$A$13,$A2385=Sheet2!$A$14,$A2385=Sheet2!$A$15,$A2385=Sheet2!$A$16,$A2385=Sheet2!$A$17),Sheet2!$B$9&lt;=仕訳日記帳!$N2385&lt;Sheet2!$C$10),仕訳日記帳!B2385,""))))</f>
        <v/>
      </c>
      <c r="D2385" s="265" t="str">
        <f>IF(AND($A2385=Sheet2!$A$2,仕訳日記帳!$N2385&gt;=Sheet2!$B$2),仕訳日記帳!N2385,IF(AND(OR($A2385=Sheet2!$A$3,$A2385=Sheet2!$A$4,$A2385=Sheet2!$A$5,$A2385=Sheet2!$A$6,$A2385=Sheet2!$A$7,$A2385=Sheet2!$A$9),仕訳日記帳!$N2385&gt;=Sheet2!$B$3),仕訳日記帳!N2385,IF(AND($A2385=Sheet2!$A$8,仕訳日記帳!$N2385&gt;=Sheet2!$B$8),仕訳日記帳!N2385,IF(AND(OR($A2385=Sheet2!$A$10,$A2385=Sheet2!$A$11,$A2385=Sheet2!$A$12,$A2385=Sheet2!$A$13,$A2385=Sheet2!$A$14,$A2385=Sheet2!$A$15,$A2385=Sheet2!$A$16,$A2385=Sheet2!$A$17),Sheet2!$B$9&lt;=仕訳日記帳!$N2385&lt;Sheet2!$C$10),仕訳日記帳!N2385,""))))</f>
        <v/>
      </c>
      <c r="E2385" s="263" t="str">
        <f>IF(AND($A2385=Sheet2!$A$2,仕訳日記帳!$N2385&gt;=Sheet2!$B$2),仕訳日記帳!G2385,IF(AND(OR($A2385=Sheet2!$A$3,$A2385=Sheet2!$A$4,$A2385=Sheet2!$A$5,$A2385=Sheet2!$A$6,$A2385=Sheet2!$A$7,$A2385=Sheet2!$A$9),仕訳日記帳!$N2385&gt;=Sheet2!$B$3),仕訳日記帳!G2385,IF(AND($A2385=Sheet2!$A$8,仕訳日記帳!$N2385&gt;=Sheet2!$B$8),仕訳日記帳!G2385,IF(AND(OR($A2385=Sheet2!$A$10,$A2385=Sheet2!$A$11,$A2385=Sheet2!$A$12,$A2385=Sheet2!$A$13,$A2385=Sheet2!$A$14,$A2385=Sheet2!$A$15,$A2385=Sheet2!$A$16,$A2385=Sheet2!$A$17),Sheet2!$B$9&lt;=仕訳日記帳!$N2385&lt;Sheet2!$C$10),仕訳日記帳!G2385,""))))</f>
        <v/>
      </c>
      <c r="G2385" t="str">
        <f>IF(OR(A2385=Sheet2!$A$2,A2385=Sheet2!$A$3,A2385=Sheet2!$A$4,A2385=Sheet2!$A$5,A2385=Sheet2!$A$6,A2385=Sheet2!$A$7,A2385=Sheet2!$A$8,A2385=Sheet2!$A$9,A2385=Sheet2!$A$10,A2385=Sheet2!$A$11,A2385=Sheet2!$A$12,$A$2=Sheet2!$A$13,A2385=Sheet2!$A$14,$A$2=Sheet2!$A$15,$A$2=Sheet2!$A$16,A2385=Sheet2!$A$17),"該当","")</f>
        <v/>
      </c>
      <c r="H2385" t="str">
        <f>IF(OR(A2385="",G2385=""),"",COUNTIF($G$2:G2385,"該当"))</f>
        <v/>
      </c>
    </row>
    <row r="2386" spans="1:8">
      <c r="A2386" t="str">
        <f>IF(AND(仕訳日記帳!D2386=Sheet2!$A$2,仕訳日記帳!$N2386&gt;=Sheet2!$B$2),仕訳日記帳!D2386,IF(AND(OR(仕訳日記帳!D2386=Sheet2!$A$3,仕訳日記帳!D2386=Sheet2!$A$4,仕訳日記帳!D2386=Sheet2!$A$5,仕訳日記帳!D2386=Sheet2!$A$6,仕訳日記帳!D2386=Sheet2!$A$7,仕訳日記帳!D2386=Sheet2!$A$9),仕訳日記帳!$N2386&gt;=Sheet2!$B$3),仕訳日記帳!D2386,IF(AND(仕訳日記帳!D2386=Sheet2!$A$8,仕訳日記帳!$N2386&gt;=Sheet2!$B$8),仕訳日記帳!D2386,IF(AND(OR(仕訳日記帳!D2386=Sheet2!$A$10,仕訳日記帳!D2386=Sheet2!$A$11,仕訳日記帳!D2386=Sheet2!$A$12,仕訳日記帳!D2386=Sheet2!$A$13,仕訳日記帳!D2386=Sheet2!$A$14,仕訳日記帳!D2386=Sheet2!$A$15,仕訳日記帳!D2386=Sheet2!$A$16,仕訳日記帳!D2386=Sheet2!$A$17),Sheet2!$B$9&lt;=仕訳日記帳!$N2386&lt;Sheet2!$C$10),仕訳日記帳!D2386,""))))</f>
        <v/>
      </c>
      <c r="B2386" s="263" t="str">
        <f>IF(AND($A2386=Sheet2!$A$2,仕訳日記帳!$N2386&gt;=Sheet2!$B$2),仕訳日記帳!A2386,IF(AND(OR($A2386=Sheet2!$A$3,$A2386=Sheet2!$A$4,$A2386=Sheet2!$A$5,$A2386=Sheet2!$A$6,$A2386=Sheet2!$A$7,$A2386=Sheet2!$A$9),仕訳日記帳!$N2386&gt;=Sheet2!$B$3),仕訳日記帳!A2386,IF(AND($A2386=Sheet2!$A$8,仕訳日記帳!$N2386&gt;=Sheet2!$B$8),仕訳日記帳!A2386,IF(AND(OR($A2386=Sheet2!$A$10,$A2386=Sheet2!$A$11,$A2386=Sheet2!$A$12,$A2386=Sheet2!$A$13,$A2386=Sheet2!$A$14,$A2386=Sheet2!$A$15,$A2386=Sheet2!$A$16,$A2386=Sheet2!$A$17),Sheet2!$B$9&lt;=仕訳日記帳!$N2386&lt;Sheet2!$C$10),仕訳日記帳!A2386,""))))</f>
        <v/>
      </c>
      <c r="C2386" t="str">
        <f>IF(AND($A2386=Sheet2!$A$2,仕訳日記帳!$N2386&gt;=Sheet2!$B$2),仕訳日記帳!B2386,IF(AND(OR($A2386=Sheet2!$A$3,$A2386=Sheet2!$A$4,$A2386=Sheet2!$A$5,$A2386=Sheet2!$A$6,$A2386=Sheet2!$A$7,$A2386=Sheet2!$A$9),仕訳日記帳!$N2386&gt;=Sheet2!$B$3),仕訳日記帳!B2386,IF(AND($A2386=Sheet2!$A$8,仕訳日記帳!$N2386&gt;=Sheet2!$B$8),仕訳日記帳!B2386,IF(AND(OR($A2386=Sheet2!$A$10,$A2386=Sheet2!$A$11,$A2386=Sheet2!$A$12,$A2386=Sheet2!$A$13,$A2386=Sheet2!$A$14,$A2386=Sheet2!$A$15,$A2386=Sheet2!$A$16,$A2386=Sheet2!$A$17),Sheet2!$B$9&lt;=仕訳日記帳!$N2386&lt;Sheet2!$C$10),仕訳日記帳!B2386,""))))</f>
        <v/>
      </c>
      <c r="D2386" s="265" t="str">
        <f>IF(AND($A2386=Sheet2!$A$2,仕訳日記帳!$N2386&gt;=Sheet2!$B$2),仕訳日記帳!N2386,IF(AND(OR($A2386=Sheet2!$A$3,$A2386=Sheet2!$A$4,$A2386=Sheet2!$A$5,$A2386=Sheet2!$A$6,$A2386=Sheet2!$A$7,$A2386=Sheet2!$A$9),仕訳日記帳!$N2386&gt;=Sheet2!$B$3),仕訳日記帳!N2386,IF(AND($A2386=Sheet2!$A$8,仕訳日記帳!$N2386&gt;=Sheet2!$B$8),仕訳日記帳!N2386,IF(AND(OR($A2386=Sheet2!$A$10,$A2386=Sheet2!$A$11,$A2386=Sheet2!$A$12,$A2386=Sheet2!$A$13,$A2386=Sheet2!$A$14,$A2386=Sheet2!$A$15,$A2386=Sheet2!$A$16,$A2386=Sheet2!$A$17),Sheet2!$B$9&lt;=仕訳日記帳!$N2386&lt;Sheet2!$C$10),仕訳日記帳!N2386,""))))</f>
        <v/>
      </c>
      <c r="E2386" s="263" t="str">
        <f>IF(AND($A2386=Sheet2!$A$2,仕訳日記帳!$N2386&gt;=Sheet2!$B$2),仕訳日記帳!G2386,IF(AND(OR($A2386=Sheet2!$A$3,$A2386=Sheet2!$A$4,$A2386=Sheet2!$A$5,$A2386=Sheet2!$A$6,$A2386=Sheet2!$A$7,$A2386=Sheet2!$A$9),仕訳日記帳!$N2386&gt;=Sheet2!$B$3),仕訳日記帳!G2386,IF(AND($A2386=Sheet2!$A$8,仕訳日記帳!$N2386&gt;=Sheet2!$B$8),仕訳日記帳!G2386,IF(AND(OR($A2386=Sheet2!$A$10,$A2386=Sheet2!$A$11,$A2386=Sheet2!$A$12,$A2386=Sheet2!$A$13,$A2386=Sheet2!$A$14,$A2386=Sheet2!$A$15,$A2386=Sheet2!$A$16,$A2386=Sheet2!$A$17),Sheet2!$B$9&lt;=仕訳日記帳!$N2386&lt;Sheet2!$C$10),仕訳日記帳!G2386,""))))</f>
        <v/>
      </c>
      <c r="G2386" t="str">
        <f>IF(OR(A2386=Sheet2!$A$2,A2386=Sheet2!$A$3,A2386=Sheet2!$A$4,A2386=Sheet2!$A$5,A2386=Sheet2!$A$6,A2386=Sheet2!$A$7,A2386=Sheet2!$A$8,A2386=Sheet2!$A$9,A2386=Sheet2!$A$10,A2386=Sheet2!$A$11,A2386=Sheet2!$A$12,$A$2=Sheet2!$A$13,A2386=Sheet2!$A$14,$A$2=Sheet2!$A$15,$A$2=Sheet2!$A$16,A2386=Sheet2!$A$17),"該当","")</f>
        <v/>
      </c>
      <c r="H2386" t="str">
        <f>IF(OR(A2386="",G2386=""),"",COUNTIF($G$2:G2386,"該当"))</f>
        <v/>
      </c>
    </row>
    <row r="2387" spans="1:8">
      <c r="A2387" t="str">
        <f>IF(AND(仕訳日記帳!D2387=Sheet2!$A$2,仕訳日記帳!$N2387&gt;=Sheet2!$B$2),仕訳日記帳!D2387,IF(AND(OR(仕訳日記帳!D2387=Sheet2!$A$3,仕訳日記帳!D2387=Sheet2!$A$4,仕訳日記帳!D2387=Sheet2!$A$5,仕訳日記帳!D2387=Sheet2!$A$6,仕訳日記帳!D2387=Sheet2!$A$7,仕訳日記帳!D2387=Sheet2!$A$9),仕訳日記帳!$N2387&gt;=Sheet2!$B$3),仕訳日記帳!D2387,IF(AND(仕訳日記帳!D2387=Sheet2!$A$8,仕訳日記帳!$N2387&gt;=Sheet2!$B$8),仕訳日記帳!D2387,IF(AND(OR(仕訳日記帳!D2387=Sheet2!$A$10,仕訳日記帳!D2387=Sheet2!$A$11,仕訳日記帳!D2387=Sheet2!$A$12,仕訳日記帳!D2387=Sheet2!$A$13,仕訳日記帳!D2387=Sheet2!$A$14,仕訳日記帳!D2387=Sheet2!$A$15,仕訳日記帳!D2387=Sheet2!$A$16,仕訳日記帳!D2387=Sheet2!$A$17),Sheet2!$B$9&lt;=仕訳日記帳!$N2387&lt;Sheet2!$C$10),仕訳日記帳!D2387,""))))</f>
        <v/>
      </c>
      <c r="B2387" s="263" t="str">
        <f>IF(AND($A2387=Sheet2!$A$2,仕訳日記帳!$N2387&gt;=Sheet2!$B$2),仕訳日記帳!A2387,IF(AND(OR($A2387=Sheet2!$A$3,$A2387=Sheet2!$A$4,$A2387=Sheet2!$A$5,$A2387=Sheet2!$A$6,$A2387=Sheet2!$A$7,$A2387=Sheet2!$A$9),仕訳日記帳!$N2387&gt;=Sheet2!$B$3),仕訳日記帳!A2387,IF(AND($A2387=Sheet2!$A$8,仕訳日記帳!$N2387&gt;=Sheet2!$B$8),仕訳日記帳!A2387,IF(AND(OR($A2387=Sheet2!$A$10,$A2387=Sheet2!$A$11,$A2387=Sheet2!$A$12,$A2387=Sheet2!$A$13,$A2387=Sheet2!$A$14,$A2387=Sheet2!$A$15,$A2387=Sheet2!$A$16,$A2387=Sheet2!$A$17),Sheet2!$B$9&lt;=仕訳日記帳!$N2387&lt;Sheet2!$C$10),仕訳日記帳!A2387,""))))</f>
        <v/>
      </c>
      <c r="C2387" t="str">
        <f>IF(AND($A2387=Sheet2!$A$2,仕訳日記帳!$N2387&gt;=Sheet2!$B$2),仕訳日記帳!B2387,IF(AND(OR($A2387=Sheet2!$A$3,$A2387=Sheet2!$A$4,$A2387=Sheet2!$A$5,$A2387=Sheet2!$A$6,$A2387=Sheet2!$A$7,$A2387=Sheet2!$A$9),仕訳日記帳!$N2387&gt;=Sheet2!$B$3),仕訳日記帳!B2387,IF(AND($A2387=Sheet2!$A$8,仕訳日記帳!$N2387&gt;=Sheet2!$B$8),仕訳日記帳!B2387,IF(AND(OR($A2387=Sheet2!$A$10,$A2387=Sheet2!$A$11,$A2387=Sheet2!$A$12,$A2387=Sheet2!$A$13,$A2387=Sheet2!$A$14,$A2387=Sheet2!$A$15,$A2387=Sheet2!$A$16,$A2387=Sheet2!$A$17),Sheet2!$B$9&lt;=仕訳日記帳!$N2387&lt;Sheet2!$C$10),仕訳日記帳!B2387,""))))</f>
        <v/>
      </c>
      <c r="D2387" s="265" t="str">
        <f>IF(AND($A2387=Sheet2!$A$2,仕訳日記帳!$N2387&gt;=Sheet2!$B$2),仕訳日記帳!N2387,IF(AND(OR($A2387=Sheet2!$A$3,$A2387=Sheet2!$A$4,$A2387=Sheet2!$A$5,$A2387=Sheet2!$A$6,$A2387=Sheet2!$A$7,$A2387=Sheet2!$A$9),仕訳日記帳!$N2387&gt;=Sheet2!$B$3),仕訳日記帳!N2387,IF(AND($A2387=Sheet2!$A$8,仕訳日記帳!$N2387&gt;=Sheet2!$B$8),仕訳日記帳!N2387,IF(AND(OR($A2387=Sheet2!$A$10,$A2387=Sheet2!$A$11,$A2387=Sheet2!$A$12,$A2387=Sheet2!$A$13,$A2387=Sheet2!$A$14,$A2387=Sheet2!$A$15,$A2387=Sheet2!$A$16,$A2387=Sheet2!$A$17),Sheet2!$B$9&lt;=仕訳日記帳!$N2387&lt;Sheet2!$C$10),仕訳日記帳!N2387,""))))</f>
        <v/>
      </c>
      <c r="E2387" s="263" t="str">
        <f>IF(AND($A2387=Sheet2!$A$2,仕訳日記帳!$N2387&gt;=Sheet2!$B$2),仕訳日記帳!G2387,IF(AND(OR($A2387=Sheet2!$A$3,$A2387=Sheet2!$A$4,$A2387=Sheet2!$A$5,$A2387=Sheet2!$A$6,$A2387=Sheet2!$A$7,$A2387=Sheet2!$A$9),仕訳日記帳!$N2387&gt;=Sheet2!$B$3),仕訳日記帳!G2387,IF(AND($A2387=Sheet2!$A$8,仕訳日記帳!$N2387&gt;=Sheet2!$B$8),仕訳日記帳!G2387,IF(AND(OR($A2387=Sheet2!$A$10,$A2387=Sheet2!$A$11,$A2387=Sheet2!$A$12,$A2387=Sheet2!$A$13,$A2387=Sheet2!$A$14,$A2387=Sheet2!$A$15,$A2387=Sheet2!$A$16,$A2387=Sheet2!$A$17),Sheet2!$B$9&lt;=仕訳日記帳!$N2387&lt;Sheet2!$C$10),仕訳日記帳!G2387,""))))</f>
        <v/>
      </c>
      <c r="G2387" t="str">
        <f>IF(OR(A2387=Sheet2!$A$2,A2387=Sheet2!$A$3,A2387=Sheet2!$A$4,A2387=Sheet2!$A$5,A2387=Sheet2!$A$6,A2387=Sheet2!$A$7,A2387=Sheet2!$A$8,A2387=Sheet2!$A$9,A2387=Sheet2!$A$10,A2387=Sheet2!$A$11,A2387=Sheet2!$A$12,$A$2=Sheet2!$A$13,A2387=Sheet2!$A$14,$A$2=Sheet2!$A$15,$A$2=Sheet2!$A$16,A2387=Sheet2!$A$17),"該当","")</f>
        <v/>
      </c>
      <c r="H2387" t="str">
        <f>IF(OR(A2387="",G2387=""),"",COUNTIF($G$2:G2387,"該当"))</f>
        <v/>
      </c>
    </row>
    <row r="2388" spans="1:8">
      <c r="A2388" t="str">
        <f>IF(AND(仕訳日記帳!D2388=Sheet2!$A$2,仕訳日記帳!$N2388&gt;=Sheet2!$B$2),仕訳日記帳!D2388,IF(AND(OR(仕訳日記帳!D2388=Sheet2!$A$3,仕訳日記帳!D2388=Sheet2!$A$4,仕訳日記帳!D2388=Sheet2!$A$5,仕訳日記帳!D2388=Sheet2!$A$6,仕訳日記帳!D2388=Sheet2!$A$7,仕訳日記帳!D2388=Sheet2!$A$9),仕訳日記帳!$N2388&gt;=Sheet2!$B$3),仕訳日記帳!D2388,IF(AND(仕訳日記帳!D2388=Sheet2!$A$8,仕訳日記帳!$N2388&gt;=Sheet2!$B$8),仕訳日記帳!D2388,IF(AND(OR(仕訳日記帳!D2388=Sheet2!$A$10,仕訳日記帳!D2388=Sheet2!$A$11,仕訳日記帳!D2388=Sheet2!$A$12,仕訳日記帳!D2388=Sheet2!$A$13,仕訳日記帳!D2388=Sheet2!$A$14,仕訳日記帳!D2388=Sheet2!$A$15,仕訳日記帳!D2388=Sheet2!$A$16,仕訳日記帳!D2388=Sheet2!$A$17),Sheet2!$B$9&lt;=仕訳日記帳!$N2388&lt;Sheet2!$C$10),仕訳日記帳!D2388,""))))</f>
        <v/>
      </c>
      <c r="B2388" s="263" t="str">
        <f>IF(AND($A2388=Sheet2!$A$2,仕訳日記帳!$N2388&gt;=Sheet2!$B$2),仕訳日記帳!A2388,IF(AND(OR($A2388=Sheet2!$A$3,$A2388=Sheet2!$A$4,$A2388=Sheet2!$A$5,$A2388=Sheet2!$A$6,$A2388=Sheet2!$A$7,$A2388=Sheet2!$A$9),仕訳日記帳!$N2388&gt;=Sheet2!$B$3),仕訳日記帳!A2388,IF(AND($A2388=Sheet2!$A$8,仕訳日記帳!$N2388&gt;=Sheet2!$B$8),仕訳日記帳!A2388,IF(AND(OR($A2388=Sheet2!$A$10,$A2388=Sheet2!$A$11,$A2388=Sheet2!$A$12,$A2388=Sheet2!$A$13,$A2388=Sheet2!$A$14,$A2388=Sheet2!$A$15,$A2388=Sheet2!$A$16,$A2388=Sheet2!$A$17),Sheet2!$B$9&lt;=仕訳日記帳!$N2388&lt;Sheet2!$C$10),仕訳日記帳!A2388,""))))</f>
        <v/>
      </c>
      <c r="C2388" t="str">
        <f>IF(AND($A2388=Sheet2!$A$2,仕訳日記帳!$N2388&gt;=Sheet2!$B$2),仕訳日記帳!B2388,IF(AND(OR($A2388=Sheet2!$A$3,$A2388=Sheet2!$A$4,$A2388=Sheet2!$A$5,$A2388=Sheet2!$A$6,$A2388=Sheet2!$A$7,$A2388=Sheet2!$A$9),仕訳日記帳!$N2388&gt;=Sheet2!$B$3),仕訳日記帳!B2388,IF(AND($A2388=Sheet2!$A$8,仕訳日記帳!$N2388&gt;=Sheet2!$B$8),仕訳日記帳!B2388,IF(AND(OR($A2388=Sheet2!$A$10,$A2388=Sheet2!$A$11,$A2388=Sheet2!$A$12,$A2388=Sheet2!$A$13,$A2388=Sheet2!$A$14,$A2388=Sheet2!$A$15,$A2388=Sheet2!$A$16,$A2388=Sheet2!$A$17),Sheet2!$B$9&lt;=仕訳日記帳!$N2388&lt;Sheet2!$C$10),仕訳日記帳!B2388,""))))</f>
        <v/>
      </c>
      <c r="D2388" s="265" t="str">
        <f>IF(AND($A2388=Sheet2!$A$2,仕訳日記帳!$N2388&gt;=Sheet2!$B$2),仕訳日記帳!N2388,IF(AND(OR($A2388=Sheet2!$A$3,$A2388=Sheet2!$A$4,$A2388=Sheet2!$A$5,$A2388=Sheet2!$A$6,$A2388=Sheet2!$A$7,$A2388=Sheet2!$A$9),仕訳日記帳!$N2388&gt;=Sheet2!$B$3),仕訳日記帳!N2388,IF(AND($A2388=Sheet2!$A$8,仕訳日記帳!$N2388&gt;=Sheet2!$B$8),仕訳日記帳!N2388,IF(AND(OR($A2388=Sheet2!$A$10,$A2388=Sheet2!$A$11,$A2388=Sheet2!$A$12,$A2388=Sheet2!$A$13,$A2388=Sheet2!$A$14,$A2388=Sheet2!$A$15,$A2388=Sheet2!$A$16,$A2388=Sheet2!$A$17),Sheet2!$B$9&lt;=仕訳日記帳!$N2388&lt;Sheet2!$C$10),仕訳日記帳!N2388,""))))</f>
        <v/>
      </c>
      <c r="E2388" s="263" t="str">
        <f>IF(AND($A2388=Sheet2!$A$2,仕訳日記帳!$N2388&gt;=Sheet2!$B$2),仕訳日記帳!G2388,IF(AND(OR($A2388=Sheet2!$A$3,$A2388=Sheet2!$A$4,$A2388=Sheet2!$A$5,$A2388=Sheet2!$A$6,$A2388=Sheet2!$A$7,$A2388=Sheet2!$A$9),仕訳日記帳!$N2388&gt;=Sheet2!$B$3),仕訳日記帳!G2388,IF(AND($A2388=Sheet2!$A$8,仕訳日記帳!$N2388&gt;=Sheet2!$B$8),仕訳日記帳!G2388,IF(AND(OR($A2388=Sheet2!$A$10,$A2388=Sheet2!$A$11,$A2388=Sheet2!$A$12,$A2388=Sheet2!$A$13,$A2388=Sheet2!$A$14,$A2388=Sheet2!$A$15,$A2388=Sheet2!$A$16,$A2388=Sheet2!$A$17),Sheet2!$B$9&lt;=仕訳日記帳!$N2388&lt;Sheet2!$C$10),仕訳日記帳!G2388,""))))</f>
        <v/>
      </c>
      <c r="G2388" t="str">
        <f>IF(OR(A2388=Sheet2!$A$2,A2388=Sheet2!$A$3,A2388=Sheet2!$A$4,A2388=Sheet2!$A$5,A2388=Sheet2!$A$6,A2388=Sheet2!$A$7,A2388=Sheet2!$A$8,A2388=Sheet2!$A$9,A2388=Sheet2!$A$10,A2388=Sheet2!$A$11,A2388=Sheet2!$A$12,$A$2=Sheet2!$A$13,A2388=Sheet2!$A$14,$A$2=Sheet2!$A$15,$A$2=Sheet2!$A$16,A2388=Sheet2!$A$17),"該当","")</f>
        <v/>
      </c>
      <c r="H2388" t="str">
        <f>IF(OR(A2388="",G2388=""),"",COUNTIF($G$2:G2388,"該当"))</f>
        <v/>
      </c>
    </row>
    <row r="2389" spans="1:8">
      <c r="A2389" t="str">
        <f>IF(AND(仕訳日記帳!D2389=Sheet2!$A$2,仕訳日記帳!$N2389&gt;=Sheet2!$B$2),仕訳日記帳!D2389,IF(AND(OR(仕訳日記帳!D2389=Sheet2!$A$3,仕訳日記帳!D2389=Sheet2!$A$4,仕訳日記帳!D2389=Sheet2!$A$5,仕訳日記帳!D2389=Sheet2!$A$6,仕訳日記帳!D2389=Sheet2!$A$7,仕訳日記帳!D2389=Sheet2!$A$9),仕訳日記帳!$N2389&gt;=Sheet2!$B$3),仕訳日記帳!D2389,IF(AND(仕訳日記帳!D2389=Sheet2!$A$8,仕訳日記帳!$N2389&gt;=Sheet2!$B$8),仕訳日記帳!D2389,IF(AND(OR(仕訳日記帳!D2389=Sheet2!$A$10,仕訳日記帳!D2389=Sheet2!$A$11,仕訳日記帳!D2389=Sheet2!$A$12,仕訳日記帳!D2389=Sheet2!$A$13,仕訳日記帳!D2389=Sheet2!$A$14,仕訳日記帳!D2389=Sheet2!$A$15,仕訳日記帳!D2389=Sheet2!$A$16,仕訳日記帳!D2389=Sheet2!$A$17),Sheet2!$B$9&lt;=仕訳日記帳!$N2389&lt;Sheet2!$C$10),仕訳日記帳!D2389,""))))</f>
        <v/>
      </c>
      <c r="B2389" s="263" t="str">
        <f>IF(AND($A2389=Sheet2!$A$2,仕訳日記帳!$N2389&gt;=Sheet2!$B$2),仕訳日記帳!A2389,IF(AND(OR($A2389=Sheet2!$A$3,$A2389=Sheet2!$A$4,$A2389=Sheet2!$A$5,$A2389=Sheet2!$A$6,$A2389=Sheet2!$A$7,$A2389=Sheet2!$A$9),仕訳日記帳!$N2389&gt;=Sheet2!$B$3),仕訳日記帳!A2389,IF(AND($A2389=Sheet2!$A$8,仕訳日記帳!$N2389&gt;=Sheet2!$B$8),仕訳日記帳!A2389,IF(AND(OR($A2389=Sheet2!$A$10,$A2389=Sheet2!$A$11,$A2389=Sheet2!$A$12,$A2389=Sheet2!$A$13,$A2389=Sheet2!$A$14,$A2389=Sheet2!$A$15,$A2389=Sheet2!$A$16,$A2389=Sheet2!$A$17),Sheet2!$B$9&lt;=仕訳日記帳!$N2389&lt;Sheet2!$C$10),仕訳日記帳!A2389,""))))</f>
        <v/>
      </c>
      <c r="C2389" t="str">
        <f>IF(AND($A2389=Sheet2!$A$2,仕訳日記帳!$N2389&gt;=Sheet2!$B$2),仕訳日記帳!B2389,IF(AND(OR($A2389=Sheet2!$A$3,$A2389=Sheet2!$A$4,$A2389=Sheet2!$A$5,$A2389=Sheet2!$A$6,$A2389=Sheet2!$A$7,$A2389=Sheet2!$A$9),仕訳日記帳!$N2389&gt;=Sheet2!$B$3),仕訳日記帳!B2389,IF(AND($A2389=Sheet2!$A$8,仕訳日記帳!$N2389&gt;=Sheet2!$B$8),仕訳日記帳!B2389,IF(AND(OR($A2389=Sheet2!$A$10,$A2389=Sheet2!$A$11,$A2389=Sheet2!$A$12,$A2389=Sheet2!$A$13,$A2389=Sheet2!$A$14,$A2389=Sheet2!$A$15,$A2389=Sheet2!$A$16,$A2389=Sheet2!$A$17),Sheet2!$B$9&lt;=仕訳日記帳!$N2389&lt;Sheet2!$C$10),仕訳日記帳!B2389,""))))</f>
        <v/>
      </c>
      <c r="D2389" s="265" t="str">
        <f>IF(AND($A2389=Sheet2!$A$2,仕訳日記帳!$N2389&gt;=Sheet2!$B$2),仕訳日記帳!N2389,IF(AND(OR($A2389=Sheet2!$A$3,$A2389=Sheet2!$A$4,$A2389=Sheet2!$A$5,$A2389=Sheet2!$A$6,$A2389=Sheet2!$A$7,$A2389=Sheet2!$A$9),仕訳日記帳!$N2389&gt;=Sheet2!$B$3),仕訳日記帳!N2389,IF(AND($A2389=Sheet2!$A$8,仕訳日記帳!$N2389&gt;=Sheet2!$B$8),仕訳日記帳!N2389,IF(AND(OR($A2389=Sheet2!$A$10,$A2389=Sheet2!$A$11,$A2389=Sheet2!$A$12,$A2389=Sheet2!$A$13,$A2389=Sheet2!$A$14,$A2389=Sheet2!$A$15,$A2389=Sheet2!$A$16,$A2389=Sheet2!$A$17),Sheet2!$B$9&lt;=仕訳日記帳!$N2389&lt;Sheet2!$C$10),仕訳日記帳!N2389,""))))</f>
        <v/>
      </c>
      <c r="E2389" s="263" t="str">
        <f>IF(AND($A2389=Sheet2!$A$2,仕訳日記帳!$N2389&gt;=Sheet2!$B$2),仕訳日記帳!G2389,IF(AND(OR($A2389=Sheet2!$A$3,$A2389=Sheet2!$A$4,$A2389=Sheet2!$A$5,$A2389=Sheet2!$A$6,$A2389=Sheet2!$A$7,$A2389=Sheet2!$A$9),仕訳日記帳!$N2389&gt;=Sheet2!$B$3),仕訳日記帳!G2389,IF(AND($A2389=Sheet2!$A$8,仕訳日記帳!$N2389&gt;=Sheet2!$B$8),仕訳日記帳!G2389,IF(AND(OR($A2389=Sheet2!$A$10,$A2389=Sheet2!$A$11,$A2389=Sheet2!$A$12,$A2389=Sheet2!$A$13,$A2389=Sheet2!$A$14,$A2389=Sheet2!$A$15,$A2389=Sheet2!$A$16,$A2389=Sheet2!$A$17),Sheet2!$B$9&lt;=仕訳日記帳!$N2389&lt;Sheet2!$C$10),仕訳日記帳!G2389,""))))</f>
        <v/>
      </c>
      <c r="G2389" t="str">
        <f>IF(OR(A2389=Sheet2!$A$2,A2389=Sheet2!$A$3,A2389=Sheet2!$A$4,A2389=Sheet2!$A$5,A2389=Sheet2!$A$6,A2389=Sheet2!$A$7,A2389=Sheet2!$A$8,A2389=Sheet2!$A$9,A2389=Sheet2!$A$10,A2389=Sheet2!$A$11,A2389=Sheet2!$A$12,$A$2=Sheet2!$A$13,A2389=Sheet2!$A$14,$A$2=Sheet2!$A$15,$A$2=Sheet2!$A$16,A2389=Sheet2!$A$17),"該当","")</f>
        <v/>
      </c>
      <c r="H2389" t="str">
        <f>IF(OR(A2389="",G2389=""),"",COUNTIF($G$2:G2389,"該当"))</f>
        <v/>
      </c>
    </row>
    <row r="2390" spans="1:8">
      <c r="A2390" t="str">
        <f>IF(AND(仕訳日記帳!D2390=Sheet2!$A$2,仕訳日記帳!$N2390&gt;=Sheet2!$B$2),仕訳日記帳!D2390,IF(AND(OR(仕訳日記帳!D2390=Sheet2!$A$3,仕訳日記帳!D2390=Sheet2!$A$4,仕訳日記帳!D2390=Sheet2!$A$5,仕訳日記帳!D2390=Sheet2!$A$6,仕訳日記帳!D2390=Sheet2!$A$7,仕訳日記帳!D2390=Sheet2!$A$9),仕訳日記帳!$N2390&gt;=Sheet2!$B$3),仕訳日記帳!D2390,IF(AND(仕訳日記帳!D2390=Sheet2!$A$8,仕訳日記帳!$N2390&gt;=Sheet2!$B$8),仕訳日記帳!D2390,IF(AND(OR(仕訳日記帳!D2390=Sheet2!$A$10,仕訳日記帳!D2390=Sheet2!$A$11,仕訳日記帳!D2390=Sheet2!$A$12,仕訳日記帳!D2390=Sheet2!$A$13,仕訳日記帳!D2390=Sheet2!$A$14,仕訳日記帳!D2390=Sheet2!$A$15,仕訳日記帳!D2390=Sheet2!$A$16,仕訳日記帳!D2390=Sheet2!$A$17),Sheet2!$B$9&lt;=仕訳日記帳!$N2390&lt;Sheet2!$C$10),仕訳日記帳!D2390,""))))</f>
        <v/>
      </c>
      <c r="B2390" s="263" t="str">
        <f>IF(AND($A2390=Sheet2!$A$2,仕訳日記帳!$N2390&gt;=Sheet2!$B$2),仕訳日記帳!A2390,IF(AND(OR($A2390=Sheet2!$A$3,$A2390=Sheet2!$A$4,$A2390=Sheet2!$A$5,$A2390=Sheet2!$A$6,$A2390=Sheet2!$A$7,$A2390=Sheet2!$A$9),仕訳日記帳!$N2390&gt;=Sheet2!$B$3),仕訳日記帳!A2390,IF(AND($A2390=Sheet2!$A$8,仕訳日記帳!$N2390&gt;=Sheet2!$B$8),仕訳日記帳!A2390,IF(AND(OR($A2390=Sheet2!$A$10,$A2390=Sheet2!$A$11,$A2390=Sheet2!$A$12,$A2390=Sheet2!$A$13,$A2390=Sheet2!$A$14,$A2390=Sheet2!$A$15,$A2390=Sheet2!$A$16,$A2390=Sheet2!$A$17),Sheet2!$B$9&lt;=仕訳日記帳!$N2390&lt;Sheet2!$C$10),仕訳日記帳!A2390,""))))</f>
        <v/>
      </c>
      <c r="C2390" t="str">
        <f>IF(AND($A2390=Sheet2!$A$2,仕訳日記帳!$N2390&gt;=Sheet2!$B$2),仕訳日記帳!B2390,IF(AND(OR($A2390=Sheet2!$A$3,$A2390=Sheet2!$A$4,$A2390=Sheet2!$A$5,$A2390=Sheet2!$A$6,$A2390=Sheet2!$A$7,$A2390=Sheet2!$A$9),仕訳日記帳!$N2390&gt;=Sheet2!$B$3),仕訳日記帳!B2390,IF(AND($A2390=Sheet2!$A$8,仕訳日記帳!$N2390&gt;=Sheet2!$B$8),仕訳日記帳!B2390,IF(AND(OR($A2390=Sheet2!$A$10,$A2390=Sheet2!$A$11,$A2390=Sheet2!$A$12,$A2390=Sheet2!$A$13,$A2390=Sheet2!$A$14,$A2390=Sheet2!$A$15,$A2390=Sheet2!$A$16,$A2390=Sheet2!$A$17),Sheet2!$B$9&lt;=仕訳日記帳!$N2390&lt;Sheet2!$C$10),仕訳日記帳!B2390,""))))</f>
        <v/>
      </c>
      <c r="D2390" s="265" t="str">
        <f>IF(AND($A2390=Sheet2!$A$2,仕訳日記帳!$N2390&gt;=Sheet2!$B$2),仕訳日記帳!N2390,IF(AND(OR($A2390=Sheet2!$A$3,$A2390=Sheet2!$A$4,$A2390=Sheet2!$A$5,$A2390=Sheet2!$A$6,$A2390=Sheet2!$A$7,$A2390=Sheet2!$A$9),仕訳日記帳!$N2390&gt;=Sheet2!$B$3),仕訳日記帳!N2390,IF(AND($A2390=Sheet2!$A$8,仕訳日記帳!$N2390&gt;=Sheet2!$B$8),仕訳日記帳!N2390,IF(AND(OR($A2390=Sheet2!$A$10,$A2390=Sheet2!$A$11,$A2390=Sheet2!$A$12,$A2390=Sheet2!$A$13,$A2390=Sheet2!$A$14,$A2390=Sheet2!$A$15,$A2390=Sheet2!$A$16,$A2390=Sheet2!$A$17),Sheet2!$B$9&lt;=仕訳日記帳!$N2390&lt;Sheet2!$C$10),仕訳日記帳!N2390,""))))</f>
        <v/>
      </c>
      <c r="E2390" s="263" t="str">
        <f>IF(AND($A2390=Sheet2!$A$2,仕訳日記帳!$N2390&gt;=Sheet2!$B$2),仕訳日記帳!G2390,IF(AND(OR($A2390=Sheet2!$A$3,$A2390=Sheet2!$A$4,$A2390=Sheet2!$A$5,$A2390=Sheet2!$A$6,$A2390=Sheet2!$A$7,$A2390=Sheet2!$A$9),仕訳日記帳!$N2390&gt;=Sheet2!$B$3),仕訳日記帳!G2390,IF(AND($A2390=Sheet2!$A$8,仕訳日記帳!$N2390&gt;=Sheet2!$B$8),仕訳日記帳!G2390,IF(AND(OR($A2390=Sheet2!$A$10,$A2390=Sheet2!$A$11,$A2390=Sheet2!$A$12,$A2390=Sheet2!$A$13,$A2390=Sheet2!$A$14,$A2390=Sheet2!$A$15,$A2390=Sheet2!$A$16,$A2390=Sheet2!$A$17),Sheet2!$B$9&lt;=仕訳日記帳!$N2390&lt;Sheet2!$C$10),仕訳日記帳!G2390,""))))</f>
        <v/>
      </c>
      <c r="G2390" t="str">
        <f>IF(OR(A2390=Sheet2!$A$2,A2390=Sheet2!$A$3,A2390=Sheet2!$A$4,A2390=Sheet2!$A$5,A2390=Sheet2!$A$6,A2390=Sheet2!$A$7,A2390=Sheet2!$A$8,A2390=Sheet2!$A$9,A2390=Sheet2!$A$10,A2390=Sheet2!$A$11,A2390=Sheet2!$A$12,$A$2=Sheet2!$A$13,A2390=Sheet2!$A$14,$A$2=Sheet2!$A$15,$A$2=Sheet2!$A$16,A2390=Sheet2!$A$17),"該当","")</f>
        <v/>
      </c>
      <c r="H2390" t="str">
        <f>IF(OR(A2390="",G2390=""),"",COUNTIF($G$2:G2390,"該当"))</f>
        <v/>
      </c>
    </row>
    <row r="2391" spans="1:8">
      <c r="A2391" t="str">
        <f>IF(AND(仕訳日記帳!D2391=Sheet2!$A$2,仕訳日記帳!$N2391&gt;=Sheet2!$B$2),仕訳日記帳!D2391,IF(AND(OR(仕訳日記帳!D2391=Sheet2!$A$3,仕訳日記帳!D2391=Sheet2!$A$4,仕訳日記帳!D2391=Sheet2!$A$5,仕訳日記帳!D2391=Sheet2!$A$6,仕訳日記帳!D2391=Sheet2!$A$7,仕訳日記帳!D2391=Sheet2!$A$9),仕訳日記帳!$N2391&gt;=Sheet2!$B$3),仕訳日記帳!D2391,IF(AND(仕訳日記帳!D2391=Sheet2!$A$8,仕訳日記帳!$N2391&gt;=Sheet2!$B$8),仕訳日記帳!D2391,IF(AND(OR(仕訳日記帳!D2391=Sheet2!$A$10,仕訳日記帳!D2391=Sheet2!$A$11,仕訳日記帳!D2391=Sheet2!$A$12,仕訳日記帳!D2391=Sheet2!$A$13,仕訳日記帳!D2391=Sheet2!$A$14,仕訳日記帳!D2391=Sheet2!$A$15,仕訳日記帳!D2391=Sheet2!$A$16,仕訳日記帳!D2391=Sheet2!$A$17),Sheet2!$B$9&lt;=仕訳日記帳!$N2391&lt;Sheet2!$C$10),仕訳日記帳!D2391,""))))</f>
        <v/>
      </c>
      <c r="B2391" s="263" t="str">
        <f>IF(AND($A2391=Sheet2!$A$2,仕訳日記帳!$N2391&gt;=Sheet2!$B$2),仕訳日記帳!A2391,IF(AND(OR($A2391=Sheet2!$A$3,$A2391=Sheet2!$A$4,$A2391=Sheet2!$A$5,$A2391=Sheet2!$A$6,$A2391=Sheet2!$A$7,$A2391=Sheet2!$A$9),仕訳日記帳!$N2391&gt;=Sheet2!$B$3),仕訳日記帳!A2391,IF(AND($A2391=Sheet2!$A$8,仕訳日記帳!$N2391&gt;=Sheet2!$B$8),仕訳日記帳!A2391,IF(AND(OR($A2391=Sheet2!$A$10,$A2391=Sheet2!$A$11,$A2391=Sheet2!$A$12,$A2391=Sheet2!$A$13,$A2391=Sheet2!$A$14,$A2391=Sheet2!$A$15,$A2391=Sheet2!$A$16,$A2391=Sheet2!$A$17),Sheet2!$B$9&lt;=仕訳日記帳!$N2391&lt;Sheet2!$C$10),仕訳日記帳!A2391,""))))</f>
        <v/>
      </c>
      <c r="C2391" t="str">
        <f>IF(AND($A2391=Sheet2!$A$2,仕訳日記帳!$N2391&gt;=Sheet2!$B$2),仕訳日記帳!B2391,IF(AND(OR($A2391=Sheet2!$A$3,$A2391=Sheet2!$A$4,$A2391=Sheet2!$A$5,$A2391=Sheet2!$A$6,$A2391=Sheet2!$A$7,$A2391=Sheet2!$A$9),仕訳日記帳!$N2391&gt;=Sheet2!$B$3),仕訳日記帳!B2391,IF(AND($A2391=Sheet2!$A$8,仕訳日記帳!$N2391&gt;=Sheet2!$B$8),仕訳日記帳!B2391,IF(AND(OR($A2391=Sheet2!$A$10,$A2391=Sheet2!$A$11,$A2391=Sheet2!$A$12,$A2391=Sheet2!$A$13,$A2391=Sheet2!$A$14,$A2391=Sheet2!$A$15,$A2391=Sheet2!$A$16,$A2391=Sheet2!$A$17),Sheet2!$B$9&lt;=仕訳日記帳!$N2391&lt;Sheet2!$C$10),仕訳日記帳!B2391,""))))</f>
        <v/>
      </c>
      <c r="D2391" s="265" t="str">
        <f>IF(AND($A2391=Sheet2!$A$2,仕訳日記帳!$N2391&gt;=Sheet2!$B$2),仕訳日記帳!N2391,IF(AND(OR($A2391=Sheet2!$A$3,$A2391=Sheet2!$A$4,$A2391=Sheet2!$A$5,$A2391=Sheet2!$A$6,$A2391=Sheet2!$A$7,$A2391=Sheet2!$A$9),仕訳日記帳!$N2391&gt;=Sheet2!$B$3),仕訳日記帳!N2391,IF(AND($A2391=Sheet2!$A$8,仕訳日記帳!$N2391&gt;=Sheet2!$B$8),仕訳日記帳!N2391,IF(AND(OR($A2391=Sheet2!$A$10,$A2391=Sheet2!$A$11,$A2391=Sheet2!$A$12,$A2391=Sheet2!$A$13,$A2391=Sheet2!$A$14,$A2391=Sheet2!$A$15,$A2391=Sheet2!$A$16,$A2391=Sheet2!$A$17),Sheet2!$B$9&lt;=仕訳日記帳!$N2391&lt;Sheet2!$C$10),仕訳日記帳!N2391,""))))</f>
        <v/>
      </c>
      <c r="E2391" s="263" t="str">
        <f>IF(AND($A2391=Sheet2!$A$2,仕訳日記帳!$N2391&gt;=Sheet2!$B$2),仕訳日記帳!G2391,IF(AND(OR($A2391=Sheet2!$A$3,$A2391=Sheet2!$A$4,$A2391=Sheet2!$A$5,$A2391=Sheet2!$A$6,$A2391=Sheet2!$A$7,$A2391=Sheet2!$A$9),仕訳日記帳!$N2391&gt;=Sheet2!$B$3),仕訳日記帳!G2391,IF(AND($A2391=Sheet2!$A$8,仕訳日記帳!$N2391&gt;=Sheet2!$B$8),仕訳日記帳!G2391,IF(AND(OR($A2391=Sheet2!$A$10,$A2391=Sheet2!$A$11,$A2391=Sheet2!$A$12,$A2391=Sheet2!$A$13,$A2391=Sheet2!$A$14,$A2391=Sheet2!$A$15,$A2391=Sheet2!$A$16,$A2391=Sheet2!$A$17),Sheet2!$B$9&lt;=仕訳日記帳!$N2391&lt;Sheet2!$C$10),仕訳日記帳!G2391,""))))</f>
        <v/>
      </c>
      <c r="G2391" t="str">
        <f>IF(OR(A2391=Sheet2!$A$2,A2391=Sheet2!$A$3,A2391=Sheet2!$A$4,A2391=Sheet2!$A$5,A2391=Sheet2!$A$6,A2391=Sheet2!$A$7,A2391=Sheet2!$A$8,A2391=Sheet2!$A$9,A2391=Sheet2!$A$10,A2391=Sheet2!$A$11,A2391=Sheet2!$A$12,$A$2=Sheet2!$A$13,A2391=Sheet2!$A$14,$A$2=Sheet2!$A$15,$A$2=Sheet2!$A$16,A2391=Sheet2!$A$17),"該当","")</f>
        <v/>
      </c>
      <c r="H2391" t="str">
        <f>IF(OR(A2391="",G2391=""),"",COUNTIF($G$2:G2391,"該当"))</f>
        <v/>
      </c>
    </row>
    <row r="2392" spans="1:8">
      <c r="A2392" t="str">
        <f>IF(AND(仕訳日記帳!D2392=Sheet2!$A$2,仕訳日記帳!$N2392&gt;=Sheet2!$B$2),仕訳日記帳!D2392,IF(AND(OR(仕訳日記帳!D2392=Sheet2!$A$3,仕訳日記帳!D2392=Sheet2!$A$4,仕訳日記帳!D2392=Sheet2!$A$5,仕訳日記帳!D2392=Sheet2!$A$6,仕訳日記帳!D2392=Sheet2!$A$7,仕訳日記帳!D2392=Sheet2!$A$9),仕訳日記帳!$N2392&gt;=Sheet2!$B$3),仕訳日記帳!D2392,IF(AND(仕訳日記帳!D2392=Sheet2!$A$8,仕訳日記帳!$N2392&gt;=Sheet2!$B$8),仕訳日記帳!D2392,IF(AND(OR(仕訳日記帳!D2392=Sheet2!$A$10,仕訳日記帳!D2392=Sheet2!$A$11,仕訳日記帳!D2392=Sheet2!$A$12,仕訳日記帳!D2392=Sheet2!$A$13,仕訳日記帳!D2392=Sheet2!$A$14,仕訳日記帳!D2392=Sheet2!$A$15,仕訳日記帳!D2392=Sheet2!$A$16,仕訳日記帳!D2392=Sheet2!$A$17),Sheet2!$B$9&lt;=仕訳日記帳!$N2392&lt;Sheet2!$C$10),仕訳日記帳!D2392,""))))</f>
        <v/>
      </c>
      <c r="B2392" s="263" t="str">
        <f>IF(AND($A2392=Sheet2!$A$2,仕訳日記帳!$N2392&gt;=Sheet2!$B$2),仕訳日記帳!A2392,IF(AND(OR($A2392=Sheet2!$A$3,$A2392=Sheet2!$A$4,$A2392=Sheet2!$A$5,$A2392=Sheet2!$A$6,$A2392=Sheet2!$A$7,$A2392=Sheet2!$A$9),仕訳日記帳!$N2392&gt;=Sheet2!$B$3),仕訳日記帳!A2392,IF(AND($A2392=Sheet2!$A$8,仕訳日記帳!$N2392&gt;=Sheet2!$B$8),仕訳日記帳!A2392,IF(AND(OR($A2392=Sheet2!$A$10,$A2392=Sheet2!$A$11,$A2392=Sheet2!$A$12,$A2392=Sheet2!$A$13,$A2392=Sheet2!$A$14,$A2392=Sheet2!$A$15,$A2392=Sheet2!$A$16,$A2392=Sheet2!$A$17),Sheet2!$B$9&lt;=仕訳日記帳!$N2392&lt;Sheet2!$C$10),仕訳日記帳!A2392,""))))</f>
        <v/>
      </c>
      <c r="C2392" t="str">
        <f>IF(AND($A2392=Sheet2!$A$2,仕訳日記帳!$N2392&gt;=Sheet2!$B$2),仕訳日記帳!B2392,IF(AND(OR($A2392=Sheet2!$A$3,$A2392=Sheet2!$A$4,$A2392=Sheet2!$A$5,$A2392=Sheet2!$A$6,$A2392=Sheet2!$A$7,$A2392=Sheet2!$A$9),仕訳日記帳!$N2392&gt;=Sheet2!$B$3),仕訳日記帳!B2392,IF(AND($A2392=Sheet2!$A$8,仕訳日記帳!$N2392&gt;=Sheet2!$B$8),仕訳日記帳!B2392,IF(AND(OR($A2392=Sheet2!$A$10,$A2392=Sheet2!$A$11,$A2392=Sheet2!$A$12,$A2392=Sheet2!$A$13,$A2392=Sheet2!$A$14,$A2392=Sheet2!$A$15,$A2392=Sheet2!$A$16,$A2392=Sheet2!$A$17),Sheet2!$B$9&lt;=仕訳日記帳!$N2392&lt;Sheet2!$C$10),仕訳日記帳!B2392,""))))</f>
        <v/>
      </c>
      <c r="D2392" s="265" t="str">
        <f>IF(AND($A2392=Sheet2!$A$2,仕訳日記帳!$N2392&gt;=Sheet2!$B$2),仕訳日記帳!N2392,IF(AND(OR($A2392=Sheet2!$A$3,$A2392=Sheet2!$A$4,$A2392=Sheet2!$A$5,$A2392=Sheet2!$A$6,$A2392=Sheet2!$A$7,$A2392=Sheet2!$A$9),仕訳日記帳!$N2392&gt;=Sheet2!$B$3),仕訳日記帳!N2392,IF(AND($A2392=Sheet2!$A$8,仕訳日記帳!$N2392&gt;=Sheet2!$B$8),仕訳日記帳!N2392,IF(AND(OR($A2392=Sheet2!$A$10,$A2392=Sheet2!$A$11,$A2392=Sheet2!$A$12,$A2392=Sheet2!$A$13,$A2392=Sheet2!$A$14,$A2392=Sheet2!$A$15,$A2392=Sheet2!$A$16,$A2392=Sheet2!$A$17),Sheet2!$B$9&lt;=仕訳日記帳!$N2392&lt;Sheet2!$C$10),仕訳日記帳!N2392,""))))</f>
        <v/>
      </c>
      <c r="E2392" s="263" t="str">
        <f>IF(AND($A2392=Sheet2!$A$2,仕訳日記帳!$N2392&gt;=Sheet2!$B$2),仕訳日記帳!G2392,IF(AND(OR($A2392=Sheet2!$A$3,$A2392=Sheet2!$A$4,$A2392=Sheet2!$A$5,$A2392=Sheet2!$A$6,$A2392=Sheet2!$A$7,$A2392=Sheet2!$A$9),仕訳日記帳!$N2392&gt;=Sheet2!$B$3),仕訳日記帳!G2392,IF(AND($A2392=Sheet2!$A$8,仕訳日記帳!$N2392&gt;=Sheet2!$B$8),仕訳日記帳!G2392,IF(AND(OR($A2392=Sheet2!$A$10,$A2392=Sheet2!$A$11,$A2392=Sheet2!$A$12,$A2392=Sheet2!$A$13,$A2392=Sheet2!$A$14,$A2392=Sheet2!$A$15,$A2392=Sheet2!$A$16,$A2392=Sheet2!$A$17),Sheet2!$B$9&lt;=仕訳日記帳!$N2392&lt;Sheet2!$C$10),仕訳日記帳!G2392,""))))</f>
        <v/>
      </c>
      <c r="G2392" t="str">
        <f>IF(OR(A2392=Sheet2!$A$2,A2392=Sheet2!$A$3,A2392=Sheet2!$A$4,A2392=Sheet2!$A$5,A2392=Sheet2!$A$6,A2392=Sheet2!$A$7,A2392=Sheet2!$A$8,A2392=Sheet2!$A$9,A2392=Sheet2!$A$10,A2392=Sheet2!$A$11,A2392=Sheet2!$A$12,$A$2=Sheet2!$A$13,A2392=Sheet2!$A$14,$A$2=Sheet2!$A$15,$A$2=Sheet2!$A$16,A2392=Sheet2!$A$17),"該当","")</f>
        <v/>
      </c>
      <c r="H2392" t="str">
        <f>IF(OR(A2392="",G2392=""),"",COUNTIF($G$2:G2392,"該当"))</f>
        <v/>
      </c>
    </row>
    <row r="2393" spans="1:8">
      <c r="A2393" t="str">
        <f>IF(AND(仕訳日記帳!D2393=Sheet2!$A$2,仕訳日記帳!$N2393&gt;=Sheet2!$B$2),仕訳日記帳!D2393,IF(AND(OR(仕訳日記帳!D2393=Sheet2!$A$3,仕訳日記帳!D2393=Sheet2!$A$4,仕訳日記帳!D2393=Sheet2!$A$5,仕訳日記帳!D2393=Sheet2!$A$6,仕訳日記帳!D2393=Sheet2!$A$7,仕訳日記帳!D2393=Sheet2!$A$9),仕訳日記帳!$N2393&gt;=Sheet2!$B$3),仕訳日記帳!D2393,IF(AND(仕訳日記帳!D2393=Sheet2!$A$8,仕訳日記帳!$N2393&gt;=Sheet2!$B$8),仕訳日記帳!D2393,IF(AND(OR(仕訳日記帳!D2393=Sheet2!$A$10,仕訳日記帳!D2393=Sheet2!$A$11,仕訳日記帳!D2393=Sheet2!$A$12,仕訳日記帳!D2393=Sheet2!$A$13,仕訳日記帳!D2393=Sheet2!$A$14,仕訳日記帳!D2393=Sheet2!$A$15,仕訳日記帳!D2393=Sheet2!$A$16,仕訳日記帳!D2393=Sheet2!$A$17),Sheet2!$B$9&lt;=仕訳日記帳!$N2393&lt;Sheet2!$C$10),仕訳日記帳!D2393,""))))</f>
        <v/>
      </c>
      <c r="B2393" s="263" t="str">
        <f>IF(AND($A2393=Sheet2!$A$2,仕訳日記帳!$N2393&gt;=Sheet2!$B$2),仕訳日記帳!A2393,IF(AND(OR($A2393=Sheet2!$A$3,$A2393=Sheet2!$A$4,$A2393=Sheet2!$A$5,$A2393=Sheet2!$A$6,$A2393=Sheet2!$A$7,$A2393=Sheet2!$A$9),仕訳日記帳!$N2393&gt;=Sheet2!$B$3),仕訳日記帳!A2393,IF(AND($A2393=Sheet2!$A$8,仕訳日記帳!$N2393&gt;=Sheet2!$B$8),仕訳日記帳!A2393,IF(AND(OR($A2393=Sheet2!$A$10,$A2393=Sheet2!$A$11,$A2393=Sheet2!$A$12,$A2393=Sheet2!$A$13,$A2393=Sheet2!$A$14,$A2393=Sheet2!$A$15,$A2393=Sheet2!$A$16,$A2393=Sheet2!$A$17),Sheet2!$B$9&lt;=仕訳日記帳!$N2393&lt;Sheet2!$C$10),仕訳日記帳!A2393,""))))</f>
        <v/>
      </c>
      <c r="C2393" t="str">
        <f>IF(AND($A2393=Sheet2!$A$2,仕訳日記帳!$N2393&gt;=Sheet2!$B$2),仕訳日記帳!B2393,IF(AND(OR($A2393=Sheet2!$A$3,$A2393=Sheet2!$A$4,$A2393=Sheet2!$A$5,$A2393=Sheet2!$A$6,$A2393=Sheet2!$A$7,$A2393=Sheet2!$A$9),仕訳日記帳!$N2393&gt;=Sheet2!$B$3),仕訳日記帳!B2393,IF(AND($A2393=Sheet2!$A$8,仕訳日記帳!$N2393&gt;=Sheet2!$B$8),仕訳日記帳!B2393,IF(AND(OR($A2393=Sheet2!$A$10,$A2393=Sheet2!$A$11,$A2393=Sheet2!$A$12,$A2393=Sheet2!$A$13,$A2393=Sheet2!$A$14,$A2393=Sheet2!$A$15,$A2393=Sheet2!$A$16,$A2393=Sheet2!$A$17),Sheet2!$B$9&lt;=仕訳日記帳!$N2393&lt;Sheet2!$C$10),仕訳日記帳!B2393,""))))</f>
        <v/>
      </c>
      <c r="D2393" s="265" t="str">
        <f>IF(AND($A2393=Sheet2!$A$2,仕訳日記帳!$N2393&gt;=Sheet2!$B$2),仕訳日記帳!N2393,IF(AND(OR($A2393=Sheet2!$A$3,$A2393=Sheet2!$A$4,$A2393=Sheet2!$A$5,$A2393=Sheet2!$A$6,$A2393=Sheet2!$A$7,$A2393=Sheet2!$A$9),仕訳日記帳!$N2393&gt;=Sheet2!$B$3),仕訳日記帳!N2393,IF(AND($A2393=Sheet2!$A$8,仕訳日記帳!$N2393&gt;=Sheet2!$B$8),仕訳日記帳!N2393,IF(AND(OR($A2393=Sheet2!$A$10,$A2393=Sheet2!$A$11,$A2393=Sheet2!$A$12,$A2393=Sheet2!$A$13,$A2393=Sheet2!$A$14,$A2393=Sheet2!$A$15,$A2393=Sheet2!$A$16,$A2393=Sheet2!$A$17),Sheet2!$B$9&lt;=仕訳日記帳!$N2393&lt;Sheet2!$C$10),仕訳日記帳!N2393,""))))</f>
        <v/>
      </c>
      <c r="E2393" s="263" t="str">
        <f>IF(AND($A2393=Sheet2!$A$2,仕訳日記帳!$N2393&gt;=Sheet2!$B$2),仕訳日記帳!G2393,IF(AND(OR($A2393=Sheet2!$A$3,$A2393=Sheet2!$A$4,$A2393=Sheet2!$A$5,$A2393=Sheet2!$A$6,$A2393=Sheet2!$A$7,$A2393=Sheet2!$A$9),仕訳日記帳!$N2393&gt;=Sheet2!$B$3),仕訳日記帳!G2393,IF(AND($A2393=Sheet2!$A$8,仕訳日記帳!$N2393&gt;=Sheet2!$B$8),仕訳日記帳!G2393,IF(AND(OR($A2393=Sheet2!$A$10,$A2393=Sheet2!$A$11,$A2393=Sheet2!$A$12,$A2393=Sheet2!$A$13,$A2393=Sheet2!$A$14,$A2393=Sheet2!$A$15,$A2393=Sheet2!$A$16,$A2393=Sheet2!$A$17),Sheet2!$B$9&lt;=仕訳日記帳!$N2393&lt;Sheet2!$C$10),仕訳日記帳!G2393,""))))</f>
        <v/>
      </c>
      <c r="G2393" t="str">
        <f>IF(OR(A2393=Sheet2!$A$2,A2393=Sheet2!$A$3,A2393=Sheet2!$A$4,A2393=Sheet2!$A$5,A2393=Sheet2!$A$6,A2393=Sheet2!$A$7,A2393=Sheet2!$A$8,A2393=Sheet2!$A$9,A2393=Sheet2!$A$10,A2393=Sheet2!$A$11,A2393=Sheet2!$A$12,$A$2=Sheet2!$A$13,A2393=Sheet2!$A$14,$A$2=Sheet2!$A$15,$A$2=Sheet2!$A$16,A2393=Sheet2!$A$17),"該当","")</f>
        <v/>
      </c>
      <c r="H2393" t="str">
        <f>IF(OR(A2393="",G2393=""),"",COUNTIF($G$2:G2393,"該当"))</f>
        <v/>
      </c>
    </row>
    <row r="2394" spans="1:8">
      <c r="A2394" t="str">
        <f>IF(AND(仕訳日記帳!D2394=Sheet2!$A$2,仕訳日記帳!$N2394&gt;=Sheet2!$B$2),仕訳日記帳!D2394,IF(AND(OR(仕訳日記帳!D2394=Sheet2!$A$3,仕訳日記帳!D2394=Sheet2!$A$4,仕訳日記帳!D2394=Sheet2!$A$5,仕訳日記帳!D2394=Sheet2!$A$6,仕訳日記帳!D2394=Sheet2!$A$7,仕訳日記帳!D2394=Sheet2!$A$9),仕訳日記帳!$N2394&gt;=Sheet2!$B$3),仕訳日記帳!D2394,IF(AND(仕訳日記帳!D2394=Sheet2!$A$8,仕訳日記帳!$N2394&gt;=Sheet2!$B$8),仕訳日記帳!D2394,IF(AND(OR(仕訳日記帳!D2394=Sheet2!$A$10,仕訳日記帳!D2394=Sheet2!$A$11,仕訳日記帳!D2394=Sheet2!$A$12,仕訳日記帳!D2394=Sheet2!$A$13,仕訳日記帳!D2394=Sheet2!$A$14,仕訳日記帳!D2394=Sheet2!$A$15,仕訳日記帳!D2394=Sheet2!$A$16,仕訳日記帳!D2394=Sheet2!$A$17),Sheet2!$B$9&lt;=仕訳日記帳!$N2394&lt;Sheet2!$C$10),仕訳日記帳!D2394,""))))</f>
        <v/>
      </c>
      <c r="B2394" s="263" t="str">
        <f>IF(AND($A2394=Sheet2!$A$2,仕訳日記帳!$N2394&gt;=Sheet2!$B$2),仕訳日記帳!A2394,IF(AND(OR($A2394=Sheet2!$A$3,$A2394=Sheet2!$A$4,$A2394=Sheet2!$A$5,$A2394=Sheet2!$A$6,$A2394=Sheet2!$A$7,$A2394=Sheet2!$A$9),仕訳日記帳!$N2394&gt;=Sheet2!$B$3),仕訳日記帳!A2394,IF(AND($A2394=Sheet2!$A$8,仕訳日記帳!$N2394&gt;=Sheet2!$B$8),仕訳日記帳!A2394,IF(AND(OR($A2394=Sheet2!$A$10,$A2394=Sheet2!$A$11,$A2394=Sheet2!$A$12,$A2394=Sheet2!$A$13,$A2394=Sheet2!$A$14,$A2394=Sheet2!$A$15,$A2394=Sheet2!$A$16,$A2394=Sheet2!$A$17),Sheet2!$B$9&lt;=仕訳日記帳!$N2394&lt;Sheet2!$C$10),仕訳日記帳!A2394,""))))</f>
        <v/>
      </c>
      <c r="C2394" t="str">
        <f>IF(AND($A2394=Sheet2!$A$2,仕訳日記帳!$N2394&gt;=Sheet2!$B$2),仕訳日記帳!B2394,IF(AND(OR($A2394=Sheet2!$A$3,$A2394=Sheet2!$A$4,$A2394=Sheet2!$A$5,$A2394=Sheet2!$A$6,$A2394=Sheet2!$A$7,$A2394=Sheet2!$A$9),仕訳日記帳!$N2394&gt;=Sheet2!$B$3),仕訳日記帳!B2394,IF(AND($A2394=Sheet2!$A$8,仕訳日記帳!$N2394&gt;=Sheet2!$B$8),仕訳日記帳!B2394,IF(AND(OR($A2394=Sheet2!$A$10,$A2394=Sheet2!$A$11,$A2394=Sheet2!$A$12,$A2394=Sheet2!$A$13,$A2394=Sheet2!$A$14,$A2394=Sheet2!$A$15,$A2394=Sheet2!$A$16,$A2394=Sheet2!$A$17),Sheet2!$B$9&lt;=仕訳日記帳!$N2394&lt;Sheet2!$C$10),仕訳日記帳!B2394,""))))</f>
        <v/>
      </c>
      <c r="D2394" s="265" t="str">
        <f>IF(AND($A2394=Sheet2!$A$2,仕訳日記帳!$N2394&gt;=Sheet2!$B$2),仕訳日記帳!N2394,IF(AND(OR($A2394=Sheet2!$A$3,$A2394=Sheet2!$A$4,$A2394=Sheet2!$A$5,$A2394=Sheet2!$A$6,$A2394=Sheet2!$A$7,$A2394=Sheet2!$A$9),仕訳日記帳!$N2394&gt;=Sheet2!$B$3),仕訳日記帳!N2394,IF(AND($A2394=Sheet2!$A$8,仕訳日記帳!$N2394&gt;=Sheet2!$B$8),仕訳日記帳!N2394,IF(AND(OR($A2394=Sheet2!$A$10,$A2394=Sheet2!$A$11,$A2394=Sheet2!$A$12,$A2394=Sheet2!$A$13,$A2394=Sheet2!$A$14,$A2394=Sheet2!$A$15,$A2394=Sheet2!$A$16,$A2394=Sheet2!$A$17),Sheet2!$B$9&lt;=仕訳日記帳!$N2394&lt;Sheet2!$C$10),仕訳日記帳!N2394,""))))</f>
        <v/>
      </c>
      <c r="E2394" s="263" t="str">
        <f>IF(AND($A2394=Sheet2!$A$2,仕訳日記帳!$N2394&gt;=Sheet2!$B$2),仕訳日記帳!G2394,IF(AND(OR($A2394=Sheet2!$A$3,$A2394=Sheet2!$A$4,$A2394=Sheet2!$A$5,$A2394=Sheet2!$A$6,$A2394=Sheet2!$A$7,$A2394=Sheet2!$A$9),仕訳日記帳!$N2394&gt;=Sheet2!$B$3),仕訳日記帳!G2394,IF(AND($A2394=Sheet2!$A$8,仕訳日記帳!$N2394&gt;=Sheet2!$B$8),仕訳日記帳!G2394,IF(AND(OR($A2394=Sheet2!$A$10,$A2394=Sheet2!$A$11,$A2394=Sheet2!$A$12,$A2394=Sheet2!$A$13,$A2394=Sheet2!$A$14,$A2394=Sheet2!$A$15,$A2394=Sheet2!$A$16,$A2394=Sheet2!$A$17),Sheet2!$B$9&lt;=仕訳日記帳!$N2394&lt;Sheet2!$C$10),仕訳日記帳!G2394,""))))</f>
        <v/>
      </c>
      <c r="G2394" t="str">
        <f>IF(OR(A2394=Sheet2!$A$2,A2394=Sheet2!$A$3,A2394=Sheet2!$A$4,A2394=Sheet2!$A$5,A2394=Sheet2!$A$6,A2394=Sheet2!$A$7,A2394=Sheet2!$A$8,A2394=Sheet2!$A$9,A2394=Sheet2!$A$10,A2394=Sheet2!$A$11,A2394=Sheet2!$A$12,$A$2=Sheet2!$A$13,A2394=Sheet2!$A$14,$A$2=Sheet2!$A$15,$A$2=Sheet2!$A$16,A2394=Sheet2!$A$17),"該当","")</f>
        <v/>
      </c>
      <c r="H2394" t="str">
        <f>IF(OR(A2394="",G2394=""),"",COUNTIF($G$2:G2394,"該当"))</f>
        <v/>
      </c>
    </row>
    <row r="2395" spans="1:8">
      <c r="A2395" t="str">
        <f>IF(AND(仕訳日記帳!D2395=Sheet2!$A$2,仕訳日記帳!$N2395&gt;=Sheet2!$B$2),仕訳日記帳!D2395,IF(AND(OR(仕訳日記帳!D2395=Sheet2!$A$3,仕訳日記帳!D2395=Sheet2!$A$4,仕訳日記帳!D2395=Sheet2!$A$5,仕訳日記帳!D2395=Sheet2!$A$6,仕訳日記帳!D2395=Sheet2!$A$7,仕訳日記帳!D2395=Sheet2!$A$9),仕訳日記帳!$N2395&gt;=Sheet2!$B$3),仕訳日記帳!D2395,IF(AND(仕訳日記帳!D2395=Sheet2!$A$8,仕訳日記帳!$N2395&gt;=Sheet2!$B$8),仕訳日記帳!D2395,IF(AND(OR(仕訳日記帳!D2395=Sheet2!$A$10,仕訳日記帳!D2395=Sheet2!$A$11,仕訳日記帳!D2395=Sheet2!$A$12,仕訳日記帳!D2395=Sheet2!$A$13,仕訳日記帳!D2395=Sheet2!$A$14,仕訳日記帳!D2395=Sheet2!$A$15,仕訳日記帳!D2395=Sheet2!$A$16,仕訳日記帳!D2395=Sheet2!$A$17),Sheet2!$B$9&lt;=仕訳日記帳!$N2395&lt;Sheet2!$C$10),仕訳日記帳!D2395,""))))</f>
        <v/>
      </c>
      <c r="B2395" s="263" t="str">
        <f>IF(AND($A2395=Sheet2!$A$2,仕訳日記帳!$N2395&gt;=Sheet2!$B$2),仕訳日記帳!A2395,IF(AND(OR($A2395=Sheet2!$A$3,$A2395=Sheet2!$A$4,$A2395=Sheet2!$A$5,$A2395=Sheet2!$A$6,$A2395=Sheet2!$A$7,$A2395=Sheet2!$A$9),仕訳日記帳!$N2395&gt;=Sheet2!$B$3),仕訳日記帳!A2395,IF(AND($A2395=Sheet2!$A$8,仕訳日記帳!$N2395&gt;=Sheet2!$B$8),仕訳日記帳!A2395,IF(AND(OR($A2395=Sheet2!$A$10,$A2395=Sheet2!$A$11,$A2395=Sheet2!$A$12,$A2395=Sheet2!$A$13,$A2395=Sheet2!$A$14,$A2395=Sheet2!$A$15,$A2395=Sheet2!$A$16,$A2395=Sheet2!$A$17),Sheet2!$B$9&lt;=仕訳日記帳!$N2395&lt;Sheet2!$C$10),仕訳日記帳!A2395,""))))</f>
        <v/>
      </c>
      <c r="C2395" t="str">
        <f>IF(AND($A2395=Sheet2!$A$2,仕訳日記帳!$N2395&gt;=Sheet2!$B$2),仕訳日記帳!B2395,IF(AND(OR($A2395=Sheet2!$A$3,$A2395=Sheet2!$A$4,$A2395=Sheet2!$A$5,$A2395=Sheet2!$A$6,$A2395=Sheet2!$A$7,$A2395=Sheet2!$A$9),仕訳日記帳!$N2395&gt;=Sheet2!$B$3),仕訳日記帳!B2395,IF(AND($A2395=Sheet2!$A$8,仕訳日記帳!$N2395&gt;=Sheet2!$B$8),仕訳日記帳!B2395,IF(AND(OR($A2395=Sheet2!$A$10,$A2395=Sheet2!$A$11,$A2395=Sheet2!$A$12,$A2395=Sheet2!$A$13,$A2395=Sheet2!$A$14,$A2395=Sheet2!$A$15,$A2395=Sheet2!$A$16,$A2395=Sheet2!$A$17),Sheet2!$B$9&lt;=仕訳日記帳!$N2395&lt;Sheet2!$C$10),仕訳日記帳!B2395,""))))</f>
        <v/>
      </c>
      <c r="D2395" s="265" t="str">
        <f>IF(AND($A2395=Sheet2!$A$2,仕訳日記帳!$N2395&gt;=Sheet2!$B$2),仕訳日記帳!N2395,IF(AND(OR($A2395=Sheet2!$A$3,$A2395=Sheet2!$A$4,$A2395=Sheet2!$A$5,$A2395=Sheet2!$A$6,$A2395=Sheet2!$A$7,$A2395=Sheet2!$A$9),仕訳日記帳!$N2395&gt;=Sheet2!$B$3),仕訳日記帳!N2395,IF(AND($A2395=Sheet2!$A$8,仕訳日記帳!$N2395&gt;=Sheet2!$B$8),仕訳日記帳!N2395,IF(AND(OR($A2395=Sheet2!$A$10,$A2395=Sheet2!$A$11,$A2395=Sheet2!$A$12,$A2395=Sheet2!$A$13,$A2395=Sheet2!$A$14,$A2395=Sheet2!$A$15,$A2395=Sheet2!$A$16,$A2395=Sheet2!$A$17),Sheet2!$B$9&lt;=仕訳日記帳!$N2395&lt;Sheet2!$C$10),仕訳日記帳!N2395,""))))</f>
        <v/>
      </c>
      <c r="E2395" s="263" t="str">
        <f>IF(AND($A2395=Sheet2!$A$2,仕訳日記帳!$N2395&gt;=Sheet2!$B$2),仕訳日記帳!G2395,IF(AND(OR($A2395=Sheet2!$A$3,$A2395=Sheet2!$A$4,$A2395=Sheet2!$A$5,$A2395=Sheet2!$A$6,$A2395=Sheet2!$A$7,$A2395=Sheet2!$A$9),仕訳日記帳!$N2395&gt;=Sheet2!$B$3),仕訳日記帳!G2395,IF(AND($A2395=Sheet2!$A$8,仕訳日記帳!$N2395&gt;=Sheet2!$B$8),仕訳日記帳!G2395,IF(AND(OR($A2395=Sheet2!$A$10,$A2395=Sheet2!$A$11,$A2395=Sheet2!$A$12,$A2395=Sheet2!$A$13,$A2395=Sheet2!$A$14,$A2395=Sheet2!$A$15,$A2395=Sheet2!$A$16,$A2395=Sheet2!$A$17),Sheet2!$B$9&lt;=仕訳日記帳!$N2395&lt;Sheet2!$C$10),仕訳日記帳!G2395,""))))</f>
        <v/>
      </c>
      <c r="G2395" t="str">
        <f>IF(OR(A2395=Sheet2!$A$2,A2395=Sheet2!$A$3,A2395=Sheet2!$A$4,A2395=Sheet2!$A$5,A2395=Sheet2!$A$6,A2395=Sheet2!$A$7,A2395=Sheet2!$A$8,A2395=Sheet2!$A$9,A2395=Sheet2!$A$10,A2395=Sheet2!$A$11,A2395=Sheet2!$A$12,$A$2=Sheet2!$A$13,A2395=Sheet2!$A$14,$A$2=Sheet2!$A$15,$A$2=Sheet2!$A$16,A2395=Sheet2!$A$17),"該当","")</f>
        <v/>
      </c>
      <c r="H2395" t="str">
        <f>IF(OR(A2395="",G2395=""),"",COUNTIF($G$2:G2395,"該当"))</f>
        <v/>
      </c>
    </row>
    <row r="2396" spans="1:8">
      <c r="A2396" t="str">
        <f>IF(AND(仕訳日記帳!D2396=Sheet2!$A$2,仕訳日記帳!$N2396&gt;=Sheet2!$B$2),仕訳日記帳!D2396,IF(AND(OR(仕訳日記帳!D2396=Sheet2!$A$3,仕訳日記帳!D2396=Sheet2!$A$4,仕訳日記帳!D2396=Sheet2!$A$5,仕訳日記帳!D2396=Sheet2!$A$6,仕訳日記帳!D2396=Sheet2!$A$7,仕訳日記帳!D2396=Sheet2!$A$9),仕訳日記帳!$N2396&gt;=Sheet2!$B$3),仕訳日記帳!D2396,IF(AND(仕訳日記帳!D2396=Sheet2!$A$8,仕訳日記帳!$N2396&gt;=Sheet2!$B$8),仕訳日記帳!D2396,IF(AND(OR(仕訳日記帳!D2396=Sheet2!$A$10,仕訳日記帳!D2396=Sheet2!$A$11,仕訳日記帳!D2396=Sheet2!$A$12,仕訳日記帳!D2396=Sheet2!$A$13,仕訳日記帳!D2396=Sheet2!$A$14,仕訳日記帳!D2396=Sheet2!$A$15,仕訳日記帳!D2396=Sheet2!$A$16,仕訳日記帳!D2396=Sheet2!$A$17),Sheet2!$B$9&lt;=仕訳日記帳!$N2396&lt;Sheet2!$C$10),仕訳日記帳!D2396,""))))</f>
        <v/>
      </c>
      <c r="B2396" s="263" t="str">
        <f>IF(AND($A2396=Sheet2!$A$2,仕訳日記帳!$N2396&gt;=Sheet2!$B$2),仕訳日記帳!A2396,IF(AND(OR($A2396=Sheet2!$A$3,$A2396=Sheet2!$A$4,$A2396=Sheet2!$A$5,$A2396=Sheet2!$A$6,$A2396=Sheet2!$A$7,$A2396=Sheet2!$A$9),仕訳日記帳!$N2396&gt;=Sheet2!$B$3),仕訳日記帳!A2396,IF(AND($A2396=Sheet2!$A$8,仕訳日記帳!$N2396&gt;=Sheet2!$B$8),仕訳日記帳!A2396,IF(AND(OR($A2396=Sheet2!$A$10,$A2396=Sheet2!$A$11,$A2396=Sheet2!$A$12,$A2396=Sheet2!$A$13,$A2396=Sheet2!$A$14,$A2396=Sheet2!$A$15,$A2396=Sheet2!$A$16,$A2396=Sheet2!$A$17),Sheet2!$B$9&lt;=仕訳日記帳!$N2396&lt;Sheet2!$C$10),仕訳日記帳!A2396,""))))</f>
        <v/>
      </c>
      <c r="C2396" t="str">
        <f>IF(AND($A2396=Sheet2!$A$2,仕訳日記帳!$N2396&gt;=Sheet2!$B$2),仕訳日記帳!B2396,IF(AND(OR($A2396=Sheet2!$A$3,$A2396=Sheet2!$A$4,$A2396=Sheet2!$A$5,$A2396=Sheet2!$A$6,$A2396=Sheet2!$A$7,$A2396=Sheet2!$A$9),仕訳日記帳!$N2396&gt;=Sheet2!$B$3),仕訳日記帳!B2396,IF(AND($A2396=Sheet2!$A$8,仕訳日記帳!$N2396&gt;=Sheet2!$B$8),仕訳日記帳!B2396,IF(AND(OR($A2396=Sheet2!$A$10,$A2396=Sheet2!$A$11,$A2396=Sheet2!$A$12,$A2396=Sheet2!$A$13,$A2396=Sheet2!$A$14,$A2396=Sheet2!$A$15,$A2396=Sheet2!$A$16,$A2396=Sheet2!$A$17),Sheet2!$B$9&lt;=仕訳日記帳!$N2396&lt;Sheet2!$C$10),仕訳日記帳!B2396,""))))</f>
        <v/>
      </c>
      <c r="D2396" s="265" t="str">
        <f>IF(AND($A2396=Sheet2!$A$2,仕訳日記帳!$N2396&gt;=Sheet2!$B$2),仕訳日記帳!N2396,IF(AND(OR($A2396=Sheet2!$A$3,$A2396=Sheet2!$A$4,$A2396=Sheet2!$A$5,$A2396=Sheet2!$A$6,$A2396=Sheet2!$A$7,$A2396=Sheet2!$A$9),仕訳日記帳!$N2396&gt;=Sheet2!$B$3),仕訳日記帳!N2396,IF(AND($A2396=Sheet2!$A$8,仕訳日記帳!$N2396&gt;=Sheet2!$B$8),仕訳日記帳!N2396,IF(AND(OR($A2396=Sheet2!$A$10,$A2396=Sheet2!$A$11,$A2396=Sheet2!$A$12,$A2396=Sheet2!$A$13,$A2396=Sheet2!$A$14,$A2396=Sheet2!$A$15,$A2396=Sheet2!$A$16,$A2396=Sheet2!$A$17),Sheet2!$B$9&lt;=仕訳日記帳!$N2396&lt;Sheet2!$C$10),仕訳日記帳!N2396,""))))</f>
        <v/>
      </c>
      <c r="E2396" s="263" t="str">
        <f>IF(AND($A2396=Sheet2!$A$2,仕訳日記帳!$N2396&gt;=Sheet2!$B$2),仕訳日記帳!G2396,IF(AND(OR($A2396=Sheet2!$A$3,$A2396=Sheet2!$A$4,$A2396=Sheet2!$A$5,$A2396=Sheet2!$A$6,$A2396=Sheet2!$A$7,$A2396=Sheet2!$A$9),仕訳日記帳!$N2396&gt;=Sheet2!$B$3),仕訳日記帳!G2396,IF(AND($A2396=Sheet2!$A$8,仕訳日記帳!$N2396&gt;=Sheet2!$B$8),仕訳日記帳!G2396,IF(AND(OR($A2396=Sheet2!$A$10,$A2396=Sheet2!$A$11,$A2396=Sheet2!$A$12,$A2396=Sheet2!$A$13,$A2396=Sheet2!$A$14,$A2396=Sheet2!$A$15,$A2396=Sheet2!$A$16,$A2396=Sheet2!$A$17),Sheet2!$B$9&lt;=仕訳日記帳!$N2396&lt;Sheet2!$C$10),仕訳日記帳!G2396,""))))</f>
        <v/>
      </c>
      <c r="G2396" t="str">
        <f>IF(OR(A2396=Sheet2!$A$2,A2396=Sheet2!$A$3,A2396=Sheet2!$A$4,A2396=Sheet2!$A$5,A2396=Sheet2!$A$6,A2396=Sheet2!$A$7,A2396=Sheet2!$A$8,A2396=Sheet2!$A$9,A2396=Sheet2!$A$10,A2396=Sheet2!$A$11,A2396=Sheet2!$A$12,$A$2=Sheet2!$A$13,A2396=Sheet2!$A$14,$A$2=Sheet2!$A$15,$A$2=Sheet2!$A$16,A2396=Sheet2!$A$17),"該当","")</f>
        <v/>
      </c>
      <c r="H2396" t="str">
        <f>IF(OR(A2396="",G2396=""),"",COUNTIF($G$2:G2396,"該当"))</f>
        <v/>
      </c>
    </row>
    <row r="2397" spans="1:8">
      <c r="A2397" t="str">
        <f>IF(AND(仕訳日記帳!D2397=Sheet2!$A$2,仕訳日記帳!$N2397&gt;=Sheet2!$B$2),仕訳日記帳!D2397,IF(AND(OR(仕訳日記帳!D2397=Sheet2!$A$3,仕訳日記帳!D2397=Sheet2!$A$4,仕訳日記帳!D2397=Sheet2!$A$5,仕訳日記帳!D2397=Sheet2!$A$6,仕訳日記帳!D2397=Sheet2!$A$7,仕訳日記帳!D2397=Sheet2!$A$9),仕訳日記帳!$N2397&gt;=Sheet2!$B$3),仕訳日記帳!D2397,IF(AND(仕訳日記帳!D2397=Sheet2!$A$8,仕訳日記帳!$N2397&gt;=Sheet2!$B$8),仕訳日記帳!D2397,IF(AND(OR(仕訳日記帳!D2397=Sheet2!$A$10,仕訳日記帳!D2397=Sheet2!$A$11,仕訳日記帳!D2397=Sheet2!$A$12,仕訳日記帳!D2397=Sheet2!$A$13,仕訳日記帳!D2397=Sheet2!$A$14,仕訳日記帳!D2397=Sheet2!$A$15,仕訳日記帳!D2397=Sheet2!$A$16,仕訳日記帳!D2397=Sheet2!$A$17),Sheet2!$B$9&lt;=仕訳日記帳!$N2397&lt;Sheet2!$C$10),仕訳日記帳!D2397,""))))</f>
        <v/>
      </c>
      <c r="B2397" s="263" t="str">
        <f>IF(AND($A2397=Sheet2!$A$2,仕訳日記帳!$N2397&gt;=Sheet2!$B$2),仕訳日記帳!A2397,IF(AND(OR($A2397=Sheet2!$A$3,$A2397=Sheet2!$A$4,$A2397=Sheet2!$A$5,$A2397=Sheet2!$A$6,$A2397=Sheet2!$A$7,$A2397=Sheet2!$A$9),仕訳日記帳!$N2397&gt;=Sheet2!$B$3),仕訳日記帳!A2397,IF(AND($A2397=Sheet2!$A$8,仕訳日記帳!$N2397&gt;=Sheet2!$B$8),仕訳日記帳!A2397,IF(AND(OR($A2397=Sheet2!$A$10,$A2397=Sheet2!$A$11,$A2397=Sheet2!$A$12,$A2397=Sheet2!$A$13,$A2397=Sheet2!$A$14,$A2397=Sheet2!$A$15,$A2397=Sheet2!$A$16,$A2397=Sheet2!$A$17),Sheet2!$B$9&lt;=仕訳日記帳!$N2397&lt;Sheet2!$C$10),仕訳日記帳!A2397,""))))</f>
        <v/>
      </c>
      <c r="C2397" t="str">
        <f>IF(AND($A2397=Sheet2!$A$2,仕訳日記帳!$N2397&gt;=Sheet2!$B$2),仕訳日記帳!B2397,IF(AND(OR($A2397=Sheet2!$A$3,$A2397=Sheet2!$A$4,$A2397=Sheet2!$A$5,$A2397=Sheet2!$A$6,$A2397=Sheet2!$A$7,$A2397=Sheet2!$A$9),仕訳日記帳!$N2397&gt;=Sheet2!$B$3),仕訳日記帳!B2397,IF(AND($A2397=Sheet2!$A$8,仕訳日記帳!$N2397&gt;=Sheet2!$B$8),仕訳日記帳!B2397,IF(AND(OR($A2397=Sheet2!$A$10,$A2397=Sheet2!$A$11,$A2397=Sheet2!$A$12,$A2397=Sheet2!$A$13,$A2397=Sheet2!$A$14,$A2397=Sheet2!$A$15,$A2397=Sheet2!$A$16,$A2397=Sheet2!$A$17),Sheet2!$B$9&lt;=仕訳日記帳!$N2397&lt;Sheet2!$C$10),仕訳日記帳!B2397,""))))</f>
        <v/>
      </c>
      <c r="D2397" s="265" t="str">
        <f>IF(AND($A2397=Sheet2!$A$2,仕訳日記帳!$N2397&gt;=Sheet2!$B$2),仕訳日記帳!N2397,IF(AND(OR($A2397=Sheet2!$A$3,$A2397=Sheet2!$A$4,$A2397=Sheet2!$A$5,$A2397=Sheet2!$A$6,$A2397=Sheet2!$A$7,$A2397=Sheet2!$A$9),仕訳日記帳!$N2397&gt;=Sheet2!$B$3),仕訳日記帳!N2397,IF(AND($A2397=Sheet2!$A$8,仕訳日記帳!$N2397&gt;=Sheet2!$B$8),仕訳日記帳!N2397,IF(AND(OR($A2397=Sheet2!$A$10,$A2397=Sheet2!$A$11,$A2397=Sheet2!$A$12,$A2397=Sheet2!$A$13,$A2397=Sheet2!$A$14,$A2397=Sheet2!$A$15,$A2397=Sheet2!$A$16,$A2397=Sheet2!$A$17),Sheet2!$B$9&lt;=仕訳日記帳!$N2397&lt;Sheet2!$C$10),仕訳日記帳!N2397,""))))</f>
        <v/>
      </c>
      <c r="E2397" s="263" t="str">
        <f>IF(AND($A2397=Sheet2!$A$2,仕訳日記帳!$N2397&gt;=Sheet2!$B$2),仕訳日記帳!G2397,IF(AND(OR($A2397=Sheet2!$A$3,$A2397=Sheet2!$A$4,$A2397=Sheet2!$A$5,$A2397=Sheet2!$A$6,$A2397=Sheet2!$A$7,$A2397=Sheet2!$A$9),仕訳日記帳!$N2397&gt;=Sheet2!$B$3),仕訳日記帳!G2397,IF(AND($A2397=Sheet2!$A$8,仕訳日記帳!$N2397&gt;=Sheet2!$B$8),仕訳日記帳!G2397,IF(AND(OR($A2397=Sheet2!$A$10,$A2397=Sheet2!$A$11,$A2397=Sheet2!$A$12,$A2397=Sheet2!$A$13,$A2397=Sheet2!$A$14,$A2397=Sheet2!$A$15,$A2397=Sheet2!$A$16,$A2397=Sheet2!$A$17),Sheet2!$B$9&lt;=仕訳日記帳!$N2397&lt;Sheet2!$C$10),仕訳日記帳!G2397,""))))</f>
        <v/>
      </c>
      <c r="G2397" t="str">
        <f>IF(OR(A2397=Sheet2!$A$2,A2397=Sheet2!$A$3,A2397=Sheet2!$A$4,A2397=Sheet2!$A$5,A2397=Sheet2!$A$6,A2397=Sheet2!$A$7,A2397=Sheet2!$A$8,A2397=Sheet2!$A$9,A2397=Sheet2!$A$10,A2397=Sheet2!$A$11,A2397=Sheet2!$A$12,$A$2=Sheet2!$A$13,A2397=Sheet2!$A$14,$A$2=Sheet2!$A$15,$A$2=Sheet2!$A$16,A2397=Sheet2!$A$17),"該当","")</f>
        <v/>
      </c>
      <c r="H2397" t="str">
        <f>IF(OR(A2397="",G2397=""),"",COUNTIF($G$2:G2397,"該当"))</f>
        <v/>
      </c>
    </row>
    <row r="2398" spans="1:8">
      <c r="A2398" t="str">
        <f>IF(AND(仕訳日記帳!D2398=Sheet2!$A$2,仕訳日記帳!$N2398&gt;=Sheet2!$B$2),仕訳日記帳!D2398,IF(AND(OR(仕訳日記帳!D2398=Sheet2!$A$3,仕訳日記帳!D2398=Sheet2!$A$4,仕訳日記帳!D2398=Sheet2!$A$5,仕訳日記帳!D2398=Sheet2!$A$6,仕訳日記帳!D2398=Sheet2!$A$7,仕訳日記帳!D2398=Sheet2!$A$9),仕訳日記帳!$N2398&gt;=Sheet2!$B$3),仕訳日記帳!D2398,IF(AND(仕訳日記帳!D2398=Sheet2!$A$8,仕訳日記帳!$N2398&gt;=Sheet2!$B$8),仕訳日記帳!D2398,IF(AND(OR(仕訳日記帳!D2398=Sheet2!$A$10,仕訳日記帳!D2398=Sheet2!$A$11,仕訳日記帳!D2398=Sheet2!$A$12,仕訳日記帳!D2398=Sheet2!$A$13,仕訳日記帳!D2398=Sheet2!$A$14,仕訳日記帳!D2398=Sheet2!$A$15,仕訳日記帳!D2398=Sheet2!$A$16,仕訳日記帳!D2398=Sheet2!$A$17),Sheet2!$B$9&lt;=仕訳日記帳!$N2398&lt;Sheet2!$C$10),仕訳日記帳!D2398,""))))</f>
        <v/>
      </c>
      <c r="B2398" s="263" t="str">
        <f>IF(AND($A2398=Sheet2!$A$2,仕訳日記帳!$N2398&gt;=Sheet2!$B$2),仕訳日記帳!A2398,IF(AND(OR($A2398=Sheet2!$A$3,$A2398=Sheet2!$A$4,$A2398=Sheet2!$A$5,$A2398=Sheet2!$A$6,$A2398=Sheet2!$A$7,$A2398=Sheet2!$A$9),仕訳日記帳!$N2398&gt;=Sheet2!$B$3),仕訳日記帳!A2398,IF(AND($A2398=Sheet2!$A$8,仕訳日記帳!$N2398&gt;=Sheet2!$B$8),仕訳日記帳!A2398,IF(AND(OR($A2398=Sheet2!$A$10,$A2398=Sheet2!$A$11,$A2398=Sheet2!$A$12,$A2398=Sheet2!$A$13,$A2398=Sheet2!$A$14,$A2398=Sheet2!$A$15,$A2398=Sheet2!$A$16,$A2398=Sheet2!$A$17),Sheet2!$B$9&lt;=仕訳日記帳!$N2398&lt;Sheet2!$C$10),仕訳日記帳!A2398,""))))</f>
        <v/>
      </c>
      <c r="C2398" t="str">
        <f>IF(AND($A2398=Sheet2!$A$2,仕訳日記帳!$N2398&gt;=Sheet2!$B$2),仕訳日記帳!B2398,IF(AND(OR($A2398=Sheet2!$A$3,$A2398=Sheet2!$A$4,$A2398=Sheet2!$A$5,$A2398=Sheet2!$A$6,$A2398=Sheet2!$A$7,$A2398=Sheet2!$A$9),仕訳日記帳!$N2398&gt;=Sheet2!$B$3),仕訳日記帳!B2398,IF(AND($A2398=Sheet2!$A$8,仕訳日記帳!$N2398&gt;=Sheet2!$B$8),仕訳日記帳!B2398,IF(AND(OR($A2398=Sheet2!$A$10,$A2398=Sheet2!$A$11,$A2398=Sheet2!$A$12,$A2398=Sheet2!$A$13,$A2398=Sheet2!$A$14,$A2398=Sheet2!$A$15,$A2398=Sheet2!$A$16,$A2398=Sheet2!$A$17),Sheet2!$B$9&lt;=仕訳日記帳!$N2398&lt;Sheet2!$C$10),仕訳日記帳!B2398,""))))</f>
        <v/>
      </c>
      <c r="D2398" s="265" t="str">
        <f>IF(AND($A2398=Sheet2!$A$2,仕訳日記帳!$N2398&gt;=Sheet2!$B$2),仕訳日記帳!N2398,IF(AND(OR($A2398=Sheet2!$A$3,$A2398=Sheet2!$A$4,$A2398=Sheet2!$A$5,$A2398=Sheet2!$A$6,$A2398=Sheet2!$A$7,$A2398=Sheet2!$A$9),仕訳日記帳!$N2398&gt;=Sheet2!$B$3),仕訳日記帳!N2398,IF(AND($A2398=Sheet2!$A$8,仕訳日記帳!$N2398&gt;=Sheet2!$B$8),仕訳日記帳!N2398,IF(AND(OR($A2398=Sheet2!$A$10,$A2398=Sheet2!$A$11,$A2398=Sheet2!$A$12,$A2398=Sheet2!$A$13,$A2398=Sheet2!$A$14,$A2398=Sheet2!$A$15,$A2398=Sheet2!$A$16,$A2398=Sheet2!$A$17),Sheet2!$B$9&lt;=仕訳日記帳!$N2398&lt;Sheet2!$C$10),仕訳日記帳!N2398,""))))</f>
        <v/>
      </c>
      <c r="E2398" s="263" t="str">
        <f>IF(AND($A2398=Sheet2!$A$2,仕訳日記帳!$N2398&gt;=Sheet2!$B$2),仕訳日記帳!G2398,IF(AND(OR($A2398=Sheet2!$A$3,$A2398=Sheet2!$A$4,$A2398=Sheet2!$A$5,$A2398=Sheet2!$A$6,$A2398=Sheet2!$A$7,$A2398=Sheet2!$A$9),仕訳日記帳!$N2398&gt;=Sheet2!$B$3),仕訳日記帳!G2398,IF(AND($A2398=Sheet2!$A$8,仕訳日記帳!$N2398&gt;=Sheet2!$B$8),仕訳日記帳!G2398,IF(AND(OR($A2398=Sheet2!$A$10,$A2398=Sheet2!$A$11,$A2398=Sheet2!$A$12,$A2398=Sheet2!$A$13,$A2398=Sheet2!$A$14,$A2398=Sheet2!$A$15,$A2398=Sheet2!$A$16,$A2398=Sheet2!$A$17),Sheet2!$B$9&lt;=仕訳日記帳!$N2398&lt;Sheet2!$C$10),仕訳日記帳!G2398,""))))</f>
        <v/>
      </c>
      <c r="G2398" t="str">
        <f>IF(OR(A2398=Sheet2!$A$2,A2398=Sheet2!$A$3,A2398=Sheet2!$A$4,A2398=Sheet2!$A$5,A2398=Sheet2!$A$6,A2398=Sheet2!$A$7,A2398=Sheet2!$A$8,A2398=Sheet2!$A$9,A2398=Sheet2!$A$10,A2398=Sheet2!$A$11,A2398=Sheet2!$A$12,$A$2=Sheet2!$A$13,A2398=Sheet2!$A$14,$A$2=Sheet2!$A$15,$A$2=Sheet2!$A$16,A2398=Sheet2!$A$17),"該当","")</f>
        <v/>
      </c>
      <c r="H2398" t="str">
        <f>IF(OR(A2398="",G2398=""),"",COUNTIF($G$2:G2398,"該当"))</f>
        <v/>
      </c>
    </row>
    <row r="2399" spans="1:8">
      <c r="A2399" t="str">
        <f>IF(AND(仕訳日記帳!D2399=Sheet2!$A$2,仕訳日記帳!$N2399&gt;=Sheet2!$B$2),仕訳日記帳!D2399,IF(AND(OR(仕訳日記帳!D2399=Sheet2!$A$3,仕訳日記帳!D2399=Sheet2!$A$4,仕訳日記帳!D2399=Sheet2!$A$5,仕訳日記帳!D2399=Sheet2!$A$6,仕訳日記帳!D2399=Sheet2!$A$7,仕訳日記帳!D2399=Sheet2!$A$9),仕訳日記帳!$N2399&gt;=Sheet2!$B$3),仕訳日記帳!D2399,IF(AND(仕訳日記帳!D2399=Sheet2!$A$8,仕訳日記帳!$N2399&gt;=Sheet2!$B$8),仕訳日記帳!D2399,IF(AND(OR(仕訳日記帳!D2399=Sheet2!$A$10,仕訳日記帳!D2399=Sheet2!$A$11,仕訳日記帳!D2399=Sheet2!$A$12,仕訳日記帳!D2399=Sheet2!$A$13,仕訳日記帳!D2399=Sheet2!$A$14,仕訳日記帳!D2399=Sheet2!$A$15,仕訳日記帳!D2399=Sheet2!$A$16,仕訳日記帳!D2399=Sheet2!$A$17),Sheet2!$B$9&lt;=仕訳日記帳!$N2399&lt;Sheet2!$C$10),仕訳日記帳!D2399,""))))</f>
        <v/>
      </c>
      <c r="B2399" s="263" t="str">
        <f>IF(AND($A2399=Sheet2!$A$2,仕訳日記帳!$N2399&gt;=Sheet2!$B$2),仕訳日記帳!A2399,IF(AND(OR($A2399=Sheet2!$A$3,$A2399=Sheet2!$A$4,$A2399=Sheet2!$A$5,$A2399=Sheet2!$A$6,$A2399=Sheet2!$A$7,$A2399=Sheet2!$A$9),仕訳日記帳!$N2399&gt;=Sheet2!$B$3),仕訳日記帳!A2399,IF(AND($A2399=Sheet2!$A$8,仕訳日記帳!$N2399&gt;=Sheet2!$B$8),仕訳日記帳!A2399,IF(AND(OR($A2399=Sheet2!$A$10,$A2399=Sheet2!$A$11,$A2399=Sheet2!$A$12,$A2399=Sheet2!$A$13,$A2399=Sheet2!$A$14,$A2399=Sheet2!$A$15,$A2399=Sheet2!$A$16,$A2399=Sheet2!$A$17),Sheet2!$B$9&lt;=仕訳日記帳!$N2399&lt;Sheet2!$C$10),仕訳日記帳!A2399,""))))</f>
        <v/>
      </c>
      <c r="C2399" t="str">
        <f>IF(AND($A2399=Sheet2!$A$2,仕訳日記帳!$N2399&gt;=Sheet2!$B$2),仕訳日記帳!B2399,IF(AND(OR($A2399=Sheet2!$A$3,$A2399=Sheet2!$A$4,$A2399=Sheet2!$A$5,$A2399=Sheet2!$A$6,$A2399=Sheet2!$A$7,$A2399=Sheet2!$A$9),仕訳日記帳!$N2399&gt;=Sheet2!$B$3),仕訳日記帳!B2399,IF(AND($A2399=Sheet2!$A$8,仕訳日記帳!$N2399&gt;=Sheet2!$B$8),仕訳日記帳!B2399,IF(AND(OR($A2399=Sheet2!$A$10,$A2399=Sheet2!$A$11,$A2399=Sheet2!$A$12,$A2399=Sheet2!$A$13,$A2399=Sheet2!$A$14,$A2399=Sheet2!$A$15,$A2399=Sheet2!$A$16,$A2399=Sheet2!$A$17),Sheet2!$B$9&lt;=仕訳日記帳!$N2399&lt;Sheet2!$C$10),仕訳日記帳!B2399,""))))</f>
        <v/>
      </c>
      <c r="D2399" s="265" t="str">
        <f>IF(AND($A2399=Sheet2!$A$2,仕訳日記帳!$N2399&gt;=Sheet2!$B$2),仕訳日記帳!N2399,IF(AND(OR($A2399=Sheet2!$A$3,$A2399=Sheet2!$A$4,$A2399=Sheet2!$A$5,$A2399=Sheet2!$A$6,$A2399=Sheet2!$A$7,$A2399=Sheet2!$A$9),仕訳日記帳!$N2399&gt;=Sheet2!$B$3),仕訳日記帳!N2399,IF(AND($A2399=Sheet2!$A$8,仕訳日記帳!$N2399&gt;=Sheet2!$B$8),仕訳日記帳!N2399,IF(AND(OR($A2399=Sheet2!$A$10,$A2399=Sheet2!$A$11,$A2399=Sheet2!$A$12,$A2399=Sheet2!$A$13,$A2399=Sheet2!$A$14,$A2399=Sheet2!$A$15,$A2399=Sheet2!$A$16,$A2399=Sheet2!$A$17),Sheet2!$B$9&lt;=仕訳日記帳!$N2399&lt;Sheet2!$C$10),仕訳日記帳!N2399,""))))</f>
        <v/>
      </c>
      <c r="E2399" s="263" t="str">
        <f>IF(AND($A2399=Sheet2!$A$2,仕訳日記帳!$N2399&gt;=Sheet2!$B$2),仕訳日記帳!G2399,IF(AND(OR($A2399=Sheet2!$A$3,$A2399=Sheet2!$A$4,$A2399=Sheet2!$A$5,$A2399=Sheet2!$A$6,$A2399=Sheet2!$A$7,$A2399=Sheet2!$A$9),仕訳日記帳!$N2399&gt;=Sheet2!$B$3),仕訳日記帳!G2399,IF(AND($A2399=Sheet2!$A$8,仕訳日記帳!$N2399&gt;=Sheet2!$B$8),仕訳日記帳!G2399,IF(AND(OR($A2399=Sheet2!$A$10,$A2399=Sheet2!$A$11,$A2399=Sheet2!$A$12,$A2399=Sheet2!$A$13,$A2399=Sheet2!$A$14,$A2399=Sheet2!$A$15,$A2399=Sheet2!$A$16,$A2399=Sheet2!$A$17),Sheet2!$B$9&lt;=仕訳日記帳!$N2399&lt;Sheet2!$C$10),仕訳日記帳!G2399,""))))</f>
        <v/>
      </c>
      <c r="G2399" t="str">
        <f>IF(OR(A2399=Sheet2!$A$2,A2399=Sheet2!$A$3,A2399=Sheet2!$A$4,A2399=Sheet2!$A$5,A2399=Sheet2!$A$6,A2399=Sheet2!$A$7,A2399=Sheet2!$A$8,A2399=Sheet2!$A$9,A2399=Sheet2!$A$10,A2399=Sheet2!$A$11,A2399=Sheet2!$A$12,$A$2=Sheet2!$A$13,A2399=Sheet2!$A$14,$A$2=Sheet2!$A$15,$A$2=Sheet2!$A$16,A2399=Sheet2!$A$17),"該当","")</f>
        <v/>
      </c>
      <c r="H2399" t="str">
        <f>IF(OR(A2399="",G2399=""),"",COUNTIF($G$2:G2399,"該当"))</f>
        <v/>
      </c>
    </row>
    <row r="2400" spans="1:8">
      <c r="A2400" t="str">
        <f>IF(AND(仕訳日記帳!D2400=Sheet2!$A$2,仕訳日記帳!$N2400&gt;=Sheet2!$B$2),仕訳日記帳!D2400,IF(AND(OR(仕訳日記帳!D2400=Sheet2!$A$3,仕訳日記帳!D2400=Sheet2!$A$4,仕訳日記帳!D2400=Sheet2!$A$5,仕訳日記帳!D2400=Sheet2!$A$6,仕訳日記帳!D2400=Sheet2!$A$7,仕訳日記帳!D2400=Sheet2!$A$9),仕訳日記帳!$N2400&gt;=Sheet2!$B$3),仕訳日記帳!D2400,IF(AND(仕訳日記帳!D2400=Sheet2!$A$8,仕訳日記帳!$N2400&gt;=Sheet2!$B$8),仕訳日記帳!D2400,IF(AND(OR(仕訳日記帳!D2400=Sheet2!$A$10,仕訳日記帳!D2400=Sheet2!$A$11,仕訳日記帳!D2400=Sheet2!$A$12,仕訳日記帳!D2400=Sheet2!$A$13,仕訳日記帳!D2400=Sheet2!$A$14,仕訳日記帳!D2400=Sheet2!$A$15,仕訳日記帳!D2400=Sheet2!$A$16,仕訳日記帳!D2400=Sheet2!$A$17),Sheet2!$B$9&lt;=仕訳日記帳!$N2400&lt;Sheet2!$C$10),仕訳日記帳!D2400,""))))</f>
        <v/>
      </c>
      <c r="B2400" s="263" t="str">
        <f>IF(AND($A2400=Sheet2!$A$2,仕訳日記帳!$N2400&gt;=Sheet2!$B$2),仕訳日記帳!A2400,IF(AND(OR($A2400=Sheet2!$A$3,$A2400=Sheet2!$A$4,$A2400=Sheet2!$A$5,$A2400=Sheet2!$A$6,$A2400=Sheet2!$A$7,$A2400=Sheet2!$A$9),仕訳日記帳!$N2400&gt;=Sheet2!$B$3),仕訳日記帳!A2400,IF(AND($A2400=Sheet2!$A$8,仕訳日記帳!$N2400&gt;=Sheet2!$B$8),仕訳日記帳!A2400,IF(AND(OR($A2400=Sheet2!$A$10,$A2400=Sheet2!$A$11,$A2400=Sheet2!$A$12,$A2400=Sheet2!$A$13,$A2400=Sheet2!$A$14,$A2400=Sheet2!$A$15,$A2400=Sheet2!$A$16,$A2400=Sheet2!$A$17),Sheet2!$B$9&lt;=仕訳日記帳!$N2400&lt;Sheet2!$C$10),仕訳日記帳!A2400,""))))</f>
        <v/>
      </c>
      <c r="C2400" t="str">
        <f>IF(AND($A2400=Sheet2!$A$2,仕訳日記帳!$N2400&gt;=Sheet2!$B$2),仕訳日記帳!B2400,IF(AND(OR($A2400=Sheet2!$A$3,$A2400=Sheet2!$A$4,$A2400=Sheet2!$A$5,$A2400=Sheet2!$A$6,$A2400=Sheet2!$A$7,$A2400=Sheet2!$A$9),仕訳日記帳!$N2400&gt;=Sheet2!$B$3),仕訳日記帳!B2400,IF(AND($A2400=Sheet2!$A$8,仕訳日記帳!$N2400&gt;=Sheet2!$B$8),仕訳日記帳!B2400,IF(AND(OR($A2400=Sheet2!$A$10,$A2400=Sheet2!$A$11,$A2400=Sheet2!$A$12,$A2400=Sheet2!$A$13,$A2400=Sheet2!$A$14,$A2400=Sheet2!$A$15,$A2400=Sheet2!$A$16,$A2400=Sheet2!$A$17),Sheet2!$B$9&lt;=仕訳日記帳!$N2400&lt;Sheet2!$C$10),仕訳日記帳!B2400,""))))</f>
        <v/>
      </c>
      <c r="D2400" s="265" t="str">
        <f>IF(AND($A2400=Sheet2!$A$2,仕訳日記帳!$N2400&gt;=Sheet2!$B$2),仕訳日記帳!N2400,IF(AND(OR($A2400=Sheet2!$A$3,$A2400=Sheet2!$A$4,$A2400=Sheet2!$A$5,$A2400=Sheet2!$A$6,$A2400=Sheet2!$A$7,$A2400=Sheet2!$A$9),仕訳日記帳!$N2400&gt;=Sheet2!$B$3),仕訳日記帳!N2400,IF(AND($A2400=Sheet2!$A$8,仕訳日記帳!$N2400&gt;=Sheet2!$B$8),仕訳日記帳!N2400,IF(AND(OR($A2400=Sheet2!$A$10,$A2400=Sheet2!$A$11,$A2400=Sheet2!$A$12,$A2400=Sheet2!$A$13,$A2400=Sheet2!$A$14,$A2400=Sheet2!$A$15,$A2400=Sheet2!$A$16,$A2400=Sheet2!$A$17),Sheet2!$B$9&lt;=仕訳日記帳!$N2400&lt;Sheet2!$C$10),仕訳日記帳!N2400,""))))</f>
        <v/>
      </c>
      <c r="E2400" s="263" t="str">
        <f>IF(AND($A2400=Sheet2!$A$2,仕訳日記帳!$N2400&gt;=Sheet2!$B$2),仕訳日記帳!G2400,IF(AND(OR($A2400=Sheet2!$A$3,$A2400=Sheet2!$A$4,$A2400=Sheet2!$A$5,$A2400=Sheet2!$A$6,$A2400=Sheet2!$A$7,$A2400=Sheet2!$A$9),仕訳日記帳!$N2400&gt;=Sheet2!$B$3),仕訳日記帳!G2400,IF(AND($A2400=Sheet2!$A$8,仕訳日記帳!$N2400&gt;=Sheet2!$B$8),仕訳日記帳!G2400,IF(AND(OR($A2400=Sheet2!$A$10,$A2400=Sheet2!$A$11,$A2400=Sheet2!$A$12,$A2400=Sheet2!$A$13,$A2400=Sheet2!$A$14,$A2400=Sheet2!$A$15,$A2400=Sheet2!$A$16,$A2400=Sheet2!$A$17),Sheet2!$B$9&lt;=仕訳日記帳!$N2400&lt;Sheet2!$C$10),仕訳日記帳!G2400,""))))</f>
        <v/>
      </c>
      <c r="G2400" t="str">
        <f>IF(OR(A2400=Sheet2!$A$2,A2400=Sheet2!$A$3,A2400=Sheet2!$A$4,A2400=Sheet2!$A$5,A2400=Sheet2!$A$6,A2400=Sheet2!$A$7,A2400=Sheet2!$A$8,A2400=Sheet2!$A$9,A2400=Sheet2!$A$10,A2400=Sheet2!$A$11,A2400=Sheet2!$A$12,$A$2=Sheet2!$A$13,A2400=Sheet2!$A$14,$A$2=Sheet2!$A$15,$A$2=Sheet2!$A$16,A2400=Sheet2!$A$17),"該当","")</f>
        <v/>
      </c>
      <c r="H2400" t="str">
        <f>IF(OR(A2400="",G2400=""),"",COUNTIF($G$2:G2400,"該当"))</f>
        <v/>
      </c>
    </row>
    <row r="2401" spans="1:8">
      <c r="A2401" t="str">
        <f>IF(AND(仕訳日記帳!D2401=Sheet2!$A$2,仕訳日記帳!$N2401&gt;=Sheet2!$B$2),仕訳日記帳!D2401,IF(AND(OR(仕訳日記帳!D2401=Sheet2!$A$3,仕訳日記帳!D2401=Sheet2!$A$4,仕訳日記帳!D2401=Sheet2!$A$5,仕訳日記帳!D2401=Sheet2!$A$6,仕訳日記帳!D2401=Sheet2!$A$7,仕訳日記帳!D2401=Sheet2!$A$9),仕訳日記帳!$N2401&gt;=Sheet2!$B$3),仕訳日記帳!D2401,IF(AND(仕訳日記帳!D2401=Sheet2!$A$8,仕訳日記帳!$N2401&gt;=Sheet2!$B$8),仕訳日記帳!D2401,IF(AND(OR(仕訳日記帳!D2401=Sheet2!$A$10,仕訳日記帳!D2401=Sheet2!$A$11,仕訳日記帳!D2401=Sheet2!$A$12,仕訳日記帳!D2401=Sheet2!$A$13,仕訳日記帳!D2401=Sheet2!$A$14,仕訳日記帳!D2401=Sheet2!$A$15,仕訳日記帳!D2401=Sheet2!$A$16,仕訳日記帳!D2401=Sheet2!$A$17),Sheet2!$B$9&lt;=仕訳日記帳!$N2401&lt;Sheet2!$C$10),仕訳日記帳!D2401,""))))</f>
        <v/>
      </c>
      <c r="B2401" s="263" t="str">
        <f>IF(AND($A2401=Sheet2!$A$2,仕訳日記帳!$N2401&gt;=Sheet2!$B$2),仕訳日記帳!A2401,IF(AND(OR($A2401=Sheet2!$A$3,$A2401=Sheet2!$A$4,$A2401=Sheet2!$A$5,$A2401=Sheet2!$A$6,$A2401=Sheet2!$A$7,$A2401=Sheet2!$A$9),仕訳日記帳!$N2401&gt;=Sheet2!$B$3),仕訳日記帳!A2401,IF(AND($A2401=Sheet2!$A$8,仕訳日記帳!$N2401&gt;=Sheet2!$B$8),仕訳日記帳!A2401,IF(AND(OR($A2401=Sheet2!$A$10,$A2401=Sheet2!$A$11,$A2401=Sheet2!$A$12,$A2401=Sheet2!$A$13,$A2401=Sheet2!$A$14,$A2401=Sheet2!$A$15,$A2401=Sheet2!$A$16,$A2401=Sheet2!$A$17),Sheet2!$B$9&lt;=仕訳日記帳!$N2401&lt;Sheet2!$C$10),仕訳日記帳!A2401,""))))</f>
        <v/>
      </c>
      <c r="C2401" t="str">
        <f>IF(AND($A2401=Sheet2!$A$2,仕訳日記帳!$N2401&gt;=Sheet2!$B$2),仕訳日記帳!B2401,IF(AND(OR($A2401=Sheet2!$A$3,$A2401=Sheet2!$A$4,$A2401=Sheet2!$A$5,$A2401=Sheet2!$A$6,$A2401=Sheet2!$A$7,$A2401=Sheet2!$A$9),仕訳日記帳!$N2401&gt;=Sheet2!$B$3),仕訳日記帳!B2401,IF(AND($A2401=Sheet2!$A$8,仕訳日記帳!$N2401&gt;=Sheet2!$B$8),仕訳日記帳!B2401,IF(AND(OR($A2401=Sheet2!$A$10,$A2401=Sheet2!$A$11,$A2401=Sheet2!$A$12,$A2401=Sheet2!$A$13,$A2401=Sheet2!$A$14,$A2401=Sheet2!$A$15,$A2401=Sheet2!$A$16,$A2401=Sheet2!$A$17),Sheet2!$B$9&lt;=仕訳日記帳!$N2401&lt;Sheet2!$C$10),仕訳日記帳!B2401,""))))</f>
        <v/>
      </c>
      <c r="D2401" s="265" t="str">
        <f>IF(AND($A2401=Sheet2!$A$2,仕訳日記帳!$N2401&gt;=Sheet2!$B$2),仕訳日記帳!N2401,IF(AND(OR($A2401=Sheet2!$A$3,$A2401=Sheet2!$A$4,$A2401=Sheet2!$A$5,$A2401=Sheet2!$A$6,$A2401=Sheet2!$A$7,$A2401=Sheet2!$A$9),仕訳日記帳!$N2401&gt;=Sheet2!$B$3),仕訳日記帳!N2401,IF(AND($A2401=Sheet2!$A$8,仕訳日記帳!$N2401&gt;=Sheet2!$B$8),仕訳日記帳!N2401,IF(AND(OR($A2401=Sheet2!$A$10,$A2401=Sheet2!$A$11,$A2401=Sheet2!$A$12,$A2401=Sheet2!$A$13,$A2401=Sheet2!$A$14,$A2401=Sheet2!$A$15,$A2401=Sheet2!$A$16,$A2401=Sheet2!$A$17),Sheet2!$B$9&lt;=仕訳日記帳!$N2401&lt;Sheet2!$C$10),仕訳日記帳!N2401,""))))</f>
        <v/>
      </c>
      <c r="E2401" s="263" t="str">
        <f>IF(AND($A2401=Sheet2!$A$2,仕訳日記帳!$N2401&gt;=Sheet2!$B$2),仕訳日記帳!G2401,IF(AND(OR($A2401=Sheet2!$A$3,$A2401=Sheet2!$A$4,$A2401=Sheet2!$A$5,$A2401=Sheet2!$A$6,$A2401=Sheet2!$A$7,$A2401=Sheet2!$A$9),仕訳日記帳!$N2401&gt;=Sheet2!$B$3),仕訳日記帳!G2401,IF(AND($A2401=Sheet2!$A$8,仕訳日記帳!$N2401&gt;=Sheet2!$B$8),仕訳日記帳!G2401,IF(AND(OR($A2401=Sheet2!$A$10,$A2401=Sheet2!$A$11,$A2401=Sheet2!$A$12,$A2401=Sheet2!$A$13,$A2401=Sheet2!$A$14,$A2401=Sheet2!$A$15,$A2401=Sheet2!$A$16,$A2401=Sheet2!$A$17),Sheet2!$B$9&lt;=仕訳日記帳!$N2401&lt;Sheet2!$C$10),仕訳日記帳!G2401,""))))</f>
        <v/>
      </c>
      <c r="G2401" t="str">
        <f>IF(OR(A2401=Sheet2!$A$2,A2401=Sheet2!$A$3,A2401=Sheet2!$A$4,A2401=Sheet2!$A$5,A2401=Sheet2!$A$6,A2401=Sheet2!$A$7,A2401=Sheet2!$A$8,A2401=Sheet2!$A$9,A2401=Sheet2!$A$10,A2401=Sheet2!$A$11,A2401=Sheet2!$A$12,$A$2=Sheet2!$A$13,A2401=Sheet2!$A$14,$A$2=Sheet2!$A$15,$A$2=Sheet2!$A$16,A2401=Sheet2!$A$17),"該当","")</f>
        <v/>
      </c>
      <c r="H2401" t="str">
        <f>IF(OR(A2401="",G2401=""),"",COUNTIF($G$2:G2401,"該当"))</f>
        <v/>
      </c>
    </row>
    <row r="2402" spans="1:8">
      <c r="A2402" t="str">
        <f>IF(AND(仕訳日記帳!D2402=Sheet2!$A$2,仕訳日記帳!$N2402&gt;=Sheet2!$B$2),仕訳日記帳!D2402,IF(AND(OR(仕訳日記帳!D2402=Sheet2!$A$3,仕訳日記帳!D2402=Sheet2!$A$4,仕訳日記帳!D2402=Sheet2!$A$5,仕訳日記帳!D2402=Sheet2!$A$6,仕訳日記帳!D2402=Sheet2!$A$7,仕訳日記帳!D2402=Sheet2!$A$9),仕訳日記帳!$N2402&gt;=Sheet2!$B$3),仕訳日記帳!D2402,IF(AND(仕訳日記帳!D2402=Sheet2!$A$8,仕訳日記帳!$N2402&gt;=Sheet2!$B$8),仕訳日記帳!D2402,IF(AND(OR(仕訳日記帳!D2402=Sheet2!$A$10,仕訳日記帳!D2402=Sheet2!$A$11,仕訳日記帳!D2402=Sheet2!$A$12,仕訳日記帳!D2402=Sheet2!$A$13,仕訳日記帳!D2402=Sheet2!$A$14,仕訳日記帳!D2402=Sheet2!$A$15,仕訳日記帳!D2402=Sheet2!$A$16,仕訳日記帳!D2402=Sheet2!$A$17),Sheet2!$B$9&lt;=仕訳日記帳!$N2402&lt;Sheet2!$C$10),仕訳日記帳!D2402,""))))</f>
        <v/>
      </c>
      <c r="B2402" s="263" t="str">
        <f>IF(AND($A2402=Sheet2!$A$2,仕訳日記帳!$N2402&gt;=Sheet2!$B$2),仕訳日記帳!A2402,IF(AND(OR($A2402=Sheet2!$A$3,$A2402=Sheet2!$A$4,$A2402=Sheet2!$A$5,$A2402=Sheet2!$A$6,$A2402=Sheet2!$A$7,$A2402=Sheet2!$A$9),仕訳日記帳!$N2402&gt;=Sheet2!$B$3),仕訳日記帳!A2402,IF(AND($A2402=Sheet2!$A$8,仕訳日記帳!$N2402&gt;=Sheet2!$B$8),仕訳日記帳!A2402,IF(AND(OR($A2402=Sheet2!$A$10,$A2402=Sheet2!$A$11,$A2402=Sheet2!$A$12,$A2402=Sheet2!$A$13,$A2402=Sheet2!$A$14,$A2402=Sheet2!$A$15,$A2402=Sheet2!$A$16,$A2402=Sheet2!$A$17),Sheet2!$B$9&lt;=仕訳日記帳!$N2402&lt;Sheet2!$C$10),仕訳日記帳!A2402,""))))</f>
        <v/>
      </c>
      <c r="C2402" t="str">
        <f>IF(AND($A2402=Sheet2!$A$2,仕訳日記帳!$N2402&gt;=Sheet2!$B$2),仕訳日記帳!B2402,IF(AND(OR($A2402=Sheet2!$A$3,$A2402=Sheet2!$A$4,$A2402=Sheet2!$A$5,$A2402=Sheet2!$A$6,$A2402=Sheet2!$A$7,$A2402=Sheet2!$A$9),仕訳日記帳!$N2402&gt;=Sheet2!$B$3),仕訳日記帳!B2402,IF(AND($A2402=Sheet2!$A$8,仕訳日記帳!$N2402&gt;=Sheet2!$B$8),仕訳日記帳!B2402,IF(AND(OR($A2402=Sheet2!$A$10,$A2402=Sheet2!$A$11,$A2402=Sheet2!$A$12,$A2402=Sheet2!$A$13,$A2402=Sheet2!$A$14,$A2402=Sheet2!$A$15,$A2402=Sheet2!$A$16,$A2402=Sheet2!$A$17),Sheet2!$B$9&lt;=仕訳日記帳!$N2402&lt;Sheet2!$C$10),仕訳日記帳!B2402,""))))</f>
        <v/>
      </c>
      <c r="D2402" s="265" t="str">
        <f>IF(AND($A2402=Sheet2!$A$2,仕訳日記帳!$N2402&gt;=Sheet2!$B$2),仕訳日記帳!N2402,IF(AND(OR($A2402=Sheet2!$A$3,$A2402=Sheet2!$A$4,$A2402=Sheet2!$A$5,$A2402=Sheet2!$A$6,$A2402=Sheet2!$A$7,$A2402=Sheet2!$A$9),仕訳日記帳!$N2402&gt;=Sheet2!$B$3),仕訳日記帳!N2402,IF(AND($A2402=Sheet2!$A$8,仕訳日記帳!$N2402&gt;=Sheet2!$B$8),仕訳日記帳!N2402,IF(AND(OR($A2402=Sheet2!$A$10,$A2402=Sheet2!$A$11,$A2402=Sheet2!$A$12,$A2402=Sheet2!$A$13,$A2402=Sheet2!$A$14,$A2402=Sheet2!$A$15,$A2402=Sheet2!$A$16,$A2402=Sheet2!$A$17),Sheet2!$B$9&lt;=仕訳日記帳!$N2402&lt;Sheet2!$C$10),仕訳日記帳!N2402,""))))</f>
        <v/>
      </c>
      <c r="E2402" s="263" t="str">
        <f>IF(AND($A2402=Sheet2!$A$2,仕訳日記帳!$N2402&gt;=Sheet2!$B$2),仕訳日記帳!G2402,IF(AND(OR($A2402=Sheet2!$A$3,$A2402=Sheet2!$A$4,$A2402=Sheet2!$A$5,$A2402=Sheet2!$A$6,$A2402=Sheet2!$A$7,$A2402=Sheet2!$A$9),仕訳日記帳!$N2402&gt;=Sheet2!$B$3),仕訳日記帳!G2402,IF(AND($A2402=Sheet2!$A$8,仕訳日記帳!$N2402&gt;=Sheet2!$B$8),仕訳日記帳!G2402,IF(AND(OR($A2402=Sheet2!$A$10,$A2402=Sheet2!$A$11,$A2402=Sheet2!$A$12,$A2402=Sheet2!$A$13,$A2402=Sheet2!$A$14,$A2402=Sheet2!$A$15,$A2402=Sheet2!$A$16,$A2402=Sheet2!$A$17),Sheet2!$B$9&lt;=仕訳日記帳!$N2402&lt;Sheet2!$C$10),仕訳日記帳!G2402,""))))</f>
        <v/>
      </c>
      <c r="G2402" t="str">
        <f>IF(OR(A2402=Sheet2!$A$2,A2402=Sheet2!$A$3,A2402=Sheet2!$A$4,A2402=Sheet2!$A$5,A2402=Sheet2!$A$6,A2402=Sheet2!$A$7,A2402=Sheet2!$A$8,A2402=Sheet2!$A$9,A2402=Sheet2!$A$10,A2402=Sheet2!$A$11,A2402=Sheet2!$A$12,$A$2=Sheet2!$A$13,A2402=Sheet2!$A$14,$A$2=Sheet2!$A$15,$A$2=Sheet2!$A$16,A2402=Sheet2!$A$17),"該当","")</f>
        <v/>
      </c>
      <c r="H2402" t="str">
        <f>IF(OR(A2402="",G2402=""),"",COUNTIF($G$2:G2402,"該当"))</f>
        <v/>
      </c>
    </row>
    <row r="2403" spans="1:8">
      <c r="A2403" t="str">
        <f>IF(AND(仕訳日記帳!D2403=Sheet2!$A$2,仕訳日記帳!$N2403&gt;=Sheet2!$B$2),仕訳日記帳!D2403,IF(AND(OR(仕訳日記帳!D2403=Sheet2!$A$3,仕訳日記帳!D2403=Sheet2!$A$4,仕訳日記帳!D2403=Sheet2!$A$5,仕訳日記帳!D2403=Sheet2!$A$6,仕訳日記帳!D2403=Sheet2!$A$7,仕訳日記帳!D2403=Sheet2!$A$9),仕訳日記帳!$N2403&gt;=Sheet2!$B$3),仕訳日記帳!D2403,IF(AND(仕訳日記帳!D2403=Sheet2!$A$8,仕訳日記帳!$N2403&gt;=Sheet2!$B$8),仕訳日記帳!D2403,IF(AND(OR(仕訳日記帳!D2403=Sheet2!$A$10,仕訳日記帳!D2403=Sheet2!$A$11,仕訳日記帳!D2403=Sheet2!$A$12,仕訳日記帳!D2403=Sheet2!$A$13,仕訳日記帳!D2403=Sheet2!$A$14,仕訳日記帳!D2403=Sheet2!$A$15,仕訳日記帳!D2403=Sheet2!$A$16,仕訳日記帳!D2403=Sheet2!$A$17),Sheet2!$B$9&lt;=仕訳日記帳!$N2403&lt;Sheet2!$C$10),仕訳日記帳!D2403,""))))</f>
        <v/>
      </c>
      <c r="B2403" s="263" t="str">
        <f>IF(AND($A2403=Sheet2!$A$2,仕訳日記帳!$N2403&gt;=Sheet2!$B$2),仕訳日記帳!A2403,IF(AND(OR($A2403=Sheet2!$A$3,$A2403=Sheet2!$A$4,$A2403=Sheet2!$A$5,$A2403=Sheet2!$A$6,$A2403=Sheet2!$A$7,$A2403=Sheet2!$A$9),仕訳日記帳!$N2403&gt;=Sheet2!$B$3),仕訳日記帳!A2403,IF(AND($A2403=Sheet2!$A$8,仕訳日記帳!$N2403&gt;=Sheet2!$B$8),仕訳日記帳!A2403,IF(AND(OR($A2403=Sheet2!$A$10,$A2403=Sheet2!$A$11,$A2403=Sheet2!$A$12,$A2403=Sheet2!$A$13,$A2403=Sheet2!$A$14,$A2403=Sheet2!$A$15,$A2403=Sheet2!$A$16,$A2403=Sheet2!$A$17),Sheet2!$B$9&lt;=仕訳日記帳!$N2403&lt;Sheet2!$C$10),仕訳日記帳!A2403,""))))</f>
        <v/>
      </c>
      <c r="C2403" t="str">
        <f>IF(AND($A2403=Sheet2!$A$2,仕訳日記帳!$N2403&gt;=Sheet2!$B$2),仕訳日記帳!B2403,IF(AND(OR($A2403=Sheet2!$A$3,$A2403=Sheet2!$A$4,$A2403=Sheet2!$A$5,$A2403=Sheet2!$A$6,$A2403=Sheet2!$A$7,$A2403=Sheet2!$A$9),仕訳日記帳!$N2403&gt;=Sheet2!$B$3),仕訳日記帳!B2403,IF(AND($A2403=Sheet2!$A$8,仕訳日記帳!$N2403&gt;=Sheet2!$B$8),仕訳日記帳!B2403,IF(AND(OR($A2403=Sheet2!$A$10,$A2403=Sheet2!$A$11,$A2403=Sheet2!$A$12,$A2403=Sheet2!$A$13,$A2403=Sheet2!$A$14,$A2403=Sheet2!$A$15,$A2403=Sheet2!$A$16,$A2403=Sheet2!$A$17),Sheet2!$B$9&lt;=仕訳日記帳!$N2403&lt;Sheet2!$C$10),仕訳日記帳!B2403,""))))</f>
        <v/>
      </c>
      <c r="D2403" s="265" t="str">
        <f>IF(AND($A2403=Sheet2!$A$2,仕訳日記帳!$N2403&gt;=Sheet2!$B$2),仕訳日記帳!N2403,IF(AND(OR($A2403=Sheet2!$A$3,$A2403=Sheet2!$A$4,$A2403=Sheet2!$A$5,$A2403=Sheet2!$A$6,$A2403=Sheet2!$A$7,$A2403=Sheet2!$A$9),仕訳日記帳!$N2403&gt;=Sheet2!$B$3),仕訳日記帳!N2403,IF(AND($A2403=Sheet2!$A$8,仕訳日記帳!$N2403&gt;=Sheet2!$B$8),仕訳日記帳!N2403,IF(AND(OR($A2403=Sheet2!$A$10,$A2403=Sheet2!$A$11,$A2403=Sheet2!$A$12,$A2403=Sheet2!$A$13,$A2403=Sheet2!$A$14,$A2403=Sheet2!$A$15,$A2403=Sheet2!$A$16,$A2403=Sheet2!$A$17),Sheet2!$B$9&lt;=仕訳日記帳!$N2403&lt;Sheet2!$C$10),仕訳日記帳!N2403,""))))</f>
        <v/>
      </c>
      <c r="E2403" s="263" t="str">
        <f>IF(AND($A2403=Sheet2!$A$2,仕訳日記帳!$N2403&gt;=Sheet2!$B$2),仕訳日記帳!G2403,IF(AND(OR($A2403=Sheet2!$A$3,$A2403=Sheet2!$A$4,$A2403=Sheet2!$A$5,$A2403=Sheet2!$A$6,$A2403=Sheet2!$A$7,$A2403=Sheet2!$A$9),仕訳日記帳!$N2403&gt;=Sheet2!$B$3),仕訳日記帳!G2403,IF(AND($A2403=Sheet2!$A$8,仕訳日記帳!$N2403&gt;=Sheet2!$B$8),仕訳日記帳!G2403,IF(AND(OR($A2403=Sheet2!$A$10,$A2403=Sheet2!$A$11,$A2403=Sheet2!$A$12,$A2403=Sheet2!$A$13,$A2403=Sheet2!$A$14,$A2403=Sheet2!$A$15,$A2403=Sheet2!$A$16,$A2403=Sheet2!$A$17),Sheet2!$B$9&lt;=仕訳日記帳!$N2403&lt;Sheet2!$C$10),仕訳日記帳!G2403,""))))</f>
        <v/>
      </c>
      <c r="G2403" t="str">
        <f>IF(OR(A2403=Sheet2!$A$2,A2403=Sheet2!$A$3,A2403=Sheet2!$A$4,A2403=Sheet2!$A$5,A2403=Sheet2!$A$6,A2403=Sheet2!$A$7,A2403=Sheet2!$A$8,A2403=Sheet2!$A$9,A2403=Sheet2!$A$10,A2403=Sheet2!$A$11,A2403=Sheet2!$A$12,$A$2=Sheet2!$A$13,A2403=Sheet2!$A$14,$A$2=Sheet2!$A$15,$A$2=Sheet2!$A$16,A2403=Sheet2!$A$17),"該当","")</f>
        <v/>
      </c>
      <c r="H2403" t="str">
        <f>IF(OR(A2403="",G2403=""),"",COUNTIF($G$2:G2403,"該当"))</f>
        <v/>
      </c>
    </row>
    <row r="2404" spans="1:8">
      <c r="A2404" t="str">
        <f>IF(AND(仕訳日記帳!D2404=Sheet2!$A$2,仕訳日記帳!$N2404&gt;=Sheet2!$B$2),仕訳日記帳!D2404,IF(AND(OR(仕訳日記帳!D2404=Sheet2!$A$3,仕訳日記帳!D2404=Sheet2!$A$4,仕訳日記帳!D2404=Sheet2!$A$5,仕訳日記帳!D2404=Sheet2!$A$6,仕訳日記帳!D2404=Sheet2!$A$7,仕訳日記帳!D2404=Sheet2!$A$9),仕訳日記帳!$N2404&gt;=Sheet2!$B$3),仕訳日記帳!D2404,IF(AND(仕訳日記帳!D2404=Sheet2!$A$8,仕訳日記帳!$N2404&gt;=Sheet2!$B$8),仕訳日記帳!D2404,IF(AND(OR(仕訳日記帳!D2404=Sheet2!$A$10,仕訳日記帳!D2404=Sheet2!$A$11,仕訳日記帳!D2404=Sheet2!$A$12,仕訳日記帳!D2404=Sheet2!$A$13,仕訳日記帳!D2404=Sheet2!$A$14,仕訳日記帳!D2404=Sheet2!$A$15,仕訳日記帳!D2404=Sheet2!$A$16,仕訳日記帳!D2404=Sheet2!$A$17),Sheet2!$B$9&lt;=仕訳日記帳!$N2404&lt;Sheet2!$C$10),仕訳日記帳!D2404,""))))</f>
        <v/>
      </c>
      <c r="B2404" s="263" t="str">
        <f>IF(AND($A2404=Sheet2!$A$2,仕訳日記帳!$N2404&gt;=Sheet2!$B$2),仕訳日記帳!A2404,IF(AND(OR($A2404=Sheet2!$A$3,$A2404=Sheet2!$A$4,$A2404=Sheet2!$A$5,$A2404=Sheet2!$A$6,$A2404=Sheet2!$A$7,$A2404=Sheet2!$A$9),仕訳日記帳!$N2404&gt;=Sheet2!$B$3),仕訳日記帳!A2404,IF(AND($A2404=Sheet2!$A$8,仕訳日記帳!$N2404&gt;=Sheet2!$B$8),仕訳日記帳!A2404,IF(AND(OR($A2404=Sheet2!$A$10,$A2404=Sheet2!$A$11,$A2404=Sheet2!$A$12,$A2404=Sheet2!$A$13,$A2404=Sheet2!$A$14,$A2404=Sheet2!$A$15,$A2404=Sheet2!$A$16,$A2404=Sheet2!$A$17),Sheet2!$B$9&lt;=仕訳日記帳!$N2404&lt;Sheet2!$C$10),仕訳日記帳!A2404,""))))</f>
        <v/>
      </c>
      <c r="C2404" t="str">
        <f>IF(AND($A2404=Sheet2!$A$2,仕訳日記帳!$N2404&gt;=Sheet2!$B$2),仕訳日記帳!B2404,IF(AND(OR($A2404=Sheet2!$A$3,$A2404=Sheet2!$A$4,$A2404=Sheet2!$A$5,$A2404=Sheet2!$A$6,$A2404=Sheet2!$A$7,$A2404=Sheet2!$A$9),仕訳日記帳!$N2404&gt;=Sheet2!$B$3),仕訳日記帳!B2404,IF(AND($A2404=Sheet2!$A$8,仕訳日記帳!$N2404&gt;=Sheet2!$B$8),仕訳日記帳!B2404,IF(AND(OR($A2404=Sheet2!$A$10,$A2404=Sheet2!$A$11,$A2404=Sheet2!$A$12,$A2404=Sheet2!$A$13,$A2404=Sheet2!$A$14,$A2404=Sheet2!$A$15,$A2404=Sheet2!$A$16,$A2404=Sheet2!$A$17),Sheet2!$B$9&lt;=仕訳日記帳!$N2404&lt;Sheet2!$C$10),仕訳日記帳!B2404,""))))</f>
        <v/>
      </c>
      <c r="D2404" s="265" t="str">
        <f>IF(AND($A2404=Sheet2!$A$2,仕訳日記帳!$N2404&gt;=Sheet2!$B$2),仕訳日記帳!N2404,IF(AND(OR($A2404=Sheet2!$A$3,$A2404=Sheet2!$A$4,$A2404=Sheet2!$A$5,$A2404=Sheet2!$A$6,$A2404=Sheet2!$A$7,$A2404=Sheet2!$A$9),仕訳日記帳!$N2404&gt;=Sheet2!$B$3),仕訳日記帳!N2404,IF(AND($A2404=Sheet2!$A$8,仕訳日記帳!$N2404&gt;=Sheet2!$B$8),仕訳日記帳!N2404,IF(AND(OR($A2404=Sheet2!$A$10,$A2404=Sheet2!$A$11,$A2404=Sheet2!$A$12,$A2404=Sheet2!$A$13,$A2404=Sheet2!$A$14,$A2404=Sheet2!$A$15,$A2404=Sheet2!$A$16,$A2404=Sheet2!$A$17),Sheet2!$B$9&lt;=仕訳日記帳!$N2404&lt;Sheet2!$C$10),仕訳日記帳!N2404,""))))</f>
        <v/>
      </c>
      <c r="E2404" s="263" t="str">
        <f>IF(AND($A2404=Sheet2!$A$2,仕訳日記帳!$N2404&gt;=Sheet2!$B$2),仕訳日記帳!G2404,IF(AND(OR($A2404=Sheet2!$A$3,$A2404=Sheet2!$A$4,$A2404=Sheet2!$A$5,$A2404=Sheet2!$A$6,$A2404=Sheet2!$A$7,$A2404=Sheet2!$A$9),仕訳日記帳!$N2404&gt;=Sheet2!$B$3),仕訳日記帳!G2404,IF(AND($A2404=Sheet2!$A$8,仕訳日記帳!$N2404&gt;=Sheet2!$B$8),仕訳日記帳!G2404,IF(AND(OR($A2404=Sheet2!$A$10,$A2404=Sheet2!$A$11,$A2404=Sheet2!$A$12,$A2404=Sheet2!$A$13,$A2404=Sheet2!$A$14,$A2404=Sheet2!$A$15,$A2404=Sheet2!$A$16,$A2404=Sheet2!$A$17),Sheet2!$B$9&lt;=仕訳日記帳!$N2404&lt;Sheet2!$C$10),仕訳日記帳!G2404,""))))</f>
        <v/>
      </c>
      <c r="G2404" t="str">
        <f>IF(OR(A2404=Sheet2!$A$2,A2404=Sheet2!$A$3,A2404=Sheet2!$A$4,A2404=Sheet2!$A$5,A2404=Sheet2!$A$6,A2404=Sheet2!$A$7,A2404=Sheet2!$A$8,A2404=Sheet2!$A$9,A2404=Sheet2!$A$10,A2404=Sheet2!$A$11,A2404=Sheet2!$A$12,$A$2=Sheet2!$A$13,A2404=Sheet2!$A$14,$A$2=Sheet2!$A$15,$A$2=Sheet2!$A$16,A2404=Sheet2!$A$17),"該当","")</f>
        <v/>
      </c>
      <c r="H2404" t="str">
        <f>IF(OR(A2404="",G2404=""),"",COUNTIF($G$2:G2404,"該当"))</f>
        <v/>
      </c>
    </row>
    <row r="2405" spans="1:8">
      <c r="A2405" t="str">
        <f>IF(AND(仕訳日記帳!D2405=Sheet2!$A$2,仕訳日記帳!$N2405&gt;=Sheet2!$B$2),仕訳日記帳!D2405,IF(AND(OR(仕訳日記帳!D2405=Sheet2!$A$3,仕訳日記帳!D2405=Sheet2!$A$4,仕訳日記帳!D2405=Sheet2!$A$5,仕訳日記帳!D2405=Sheet2!$A$6,仕訳日記帳!D2405=Sheet2!$A$7,仕訳日記帳!D2405=Sheet2!$A$9),仕訳日記帳!$N2405&gt;=Sheet2!$B$3),仕訳日記帳!D2405,IF(AND(仕訳日記帳!D2405=Sheet2!$A$8,仕訳日記帳!$N2405&gt;=Sheet2!$B$8),仕訳日記帳!D2405,IF(AND(OR(仕訳日記帳!D2405=Sheet2!$A$10,仕訳日記帳!D2405=Sheet2!$A$11,仕訳日記帳!D2405=Sheet2!$A$12,仕訳日記帳!D2405=Sheet2!$A$13,仕訳日記帳!D2405=Sheet2!$A$14,仕訳日記帳!D2405=Sheet2!$A$15,仕訳日記帳!D2405=Sheet2!$A$16,仕訳日記帳!D2405=Sheet2!$A$17),Sheet2!$B$9&lt;=仕訳日記帳!$N2405&lt;Sheet2!$C$10),仕訳日記帳!D2405,""))))</f>
        <v/>
      </c>
      <c r="B2405" s="263" t="str">
        <f>IF(AND($A2405=Sheet2!$A$2,仕訳日記帳!$N2405&gt;=Sheet2!$B$2),仕訳日記帳!A2405,IF(AND(OR($A2405=Sheet2!$A$3,$A2405=Sheet2!$A$4,$A2405=Sheet2!$A$5,$A2405=Sheet2!$A$6,$A2405=Sheet2!$A$7,$A2405=Sheet2!$A$9),仕訳日記帳!$N2405&gt;=Sheet2!$B$3),仕訳日記帳!A2405,IF(AND($A2405=Sheet2!$A$8,仕訳日記帳!$N2405&gt;=Sheet2!$B$8),仕訳日記帳!A2405,IF(AND(OR($A2405=Sheet2!$A$10,$A2405=Sheet2!$A$11,$A2405=Sheet2!$A$12,$A2405=Sheet2!$A$13,$A2405=Sheet2!$A$14,$A2405=Sheet2!$A$15,$A2405=Sheet2!$A$16,$A2405=Sheet2!$A$17),Sheet2!$B$9&lt;=仕訳日記帳!$N2405&lt;Sheet2!$C$10),仕訳日記帳!A2405,""))))</f>
        <v/>
      </c>
      <c r="C2405" t="str">
        <f>IF(AND($A2405=Sheet2!$A$2,仕訳日記帳!$N2405&gt;=Sheet2!$B$2),仕訳日記帳!B2405,IF(AND(OR($A2405=Sheet2!$A$3,$A2405=Sheet2!$A$4,$A2405=Sheet2!$A$5,$A2405=Sheet2!$A$6,$A2405=Sheet2!$A$7,$A2405=Sheet2!$A$9),仕訳日記帳!$N2405&gt;=Sheet2!$B$3),仕訳日記帳!B2405,IF(AND($A2405=Sheet2!$A$8,仕訳日記帳!$N2405&gt;=Sheet2!$B$8),仕訳日記帳!B2405,IF(AND(OR($A2405=Sheet2!$A$10,$A2405=Sheet2!$A$11,$A2405=Sheet2!$A$12,$A2405=Sheet2!$A$13,$A2405=Sheet2!$A$14,$A2405=Sheet2!$A$15,$A2405=Sheet2!$A$16,$A2405=Sheet2!$A$17),Sheet2!$B$9&lt;=仕訳日記帳!$N2405&lt;Sheet2!$C$10),仕訳日記帳!B2405,""))))</f>
        <v/>
      </c>
      <c r="D2405" s="265" t="str">
        <f>IF(AND($A2405=Sheet2!$A$2,仕訳日記帳!$N2405&gt;=Sheet2!$B$2),仕訳日記帳!N2405,IF(AND(OR($A2405=Sheet2!$A$3,$A2405=Sheet2!$A$4,$A2405=Sheet2!$A$5,$A2405=Sheet2!$A$6,$A2405=Sheet2!$A$7,$A2405=Sheet2!$A$9),仕訳日記帳!$N2405&gt;=Sheet2!$B$3),仕訳日記帳!N2405,IF(AND($A2405=Sheet2!$A$8,仕訳日記帳!$N2405&gt;=Sheet2!$B$8),仕訳日記帳!N2405,IF(AND(OR($A2405=Sheet2!$A$10,$A2405=Sheet2!$A$11,$A2405=Sheet2!$A$12,$A2405=Sheet2!$A$13,$A2405=Sheet2!$A$14,$A2405=Sheet2!$A$15,$A2405=Sheet2!$A$16,$A2405=Sheet2!$A$17),Sheet2!$B$9&lt;=仕訳日記帳!$N2405&lt;Sheet2!$C$10),仕訳日記帳!N2405,""))))</f>
        <v/>
      </c>
      <c r="E2405" s="263" t="str">
        <f>IF(AND($A2405=Sheet2!$A$2,仕訳日記帳!$N2405&gt;=Sheet2!$B$2),仕訳日記帳!G2405,IF(AND(OR($A2405=Sheet2!$A$3,$A2405=Sheet2!$A$4,$A2405=Sheet2!$A$5,$A2405=Sheet2!$A$6,$A2405=Sheet2!$A$7,$A2405=Sheet2!$A$9),仕訳日記帳!$N2405&gt;=Sheet2!$B$3),仕訳日記帳!G2405,IF(AND($A2405=Sheet2!$A$8,仕訳日記帳!$N2405&gt;=Sheet2!$B$8),仕訳日記帳!G2405,IF(AND(OR($A2405=Sheet2!$A$10,$A2405=Sheet2!$A$11,$A2405=Sheet2!$A$12,$A2405=Sheet2!$A$13,$A2405=Sheet2!$A$14,$A2405=Sheet2!$A$15,$A2405=Sheet2!$A$16,$A2405=Sheet2!$A$17),Sheet2!$B$9&lt;=仕訳日記帳!$N2405&lt;Sheet2!$C$10),仕訳日記帳!G2405,""))))</f>
        <v/>
      </c>
      <c r="G2405" t="str">
        <f>IF(OR(A2405=Sheet2!$A$2,A2405=Sheet2!$A$3,A2405=Sheet2!$A$4,A2405=Sheet2!$A$5,A2405=Sheet2!$A$6,A2405=Sheet2!$A$7,A2405=Sheet2!$A$8,A2405=Sheet2!$A$9,A2405=Sheet2!$A$10,A2405=Sheet2!$A$11,A2405=Sheet2!$A$12,$A$2=Sheet2!$A$13,A2405=Sheet2!$A$14,$A$2=Sheet2!$A$15,$A$2=Sheet2!$A$16,A2405=Sheet2!$A$17),"該当","")</f>
        <v/>
      </c>
      <c r="H2405" t="str">
        <f>IF(OR(A2405="",G2405=""),"",COUNTIF($G$2:G2405,"該当"))</f>
        <v/>
      </c>
    </row>
    <row r="2406" spans="1:8">
      <c r="A2406" t="str">
        <f>IF(AND(仕訳日記帳!D2406=Sheet2!$A$2,仕訳日記帳!$N2406&gt;=Sheet2!$B$2),仕訳日記帳!D2406,IF(AND(OR(仕訳日記帳!D2406=Sheet2!$A$3,仕訳日記帳!D2406=Sheet2!$A$4,仕訳日記帳!D2406=Sheet2!$A$5,仕訳日記帳!D2406=Sheet2!$A$6,仕訳日記帳!D2406=Sheet2!$A$7,仕訳日記帳!D2406=Sheet2!$A$9),仕訳日記帳!$N2406&gt;=Sheet2!$B$3),仕訳日記帳!D2406,IF(AND(仕訳日記帳!D2406=Sheet2!$A$8,仕訳日記帳!$N2406&gt;=Sheet2!$B$8),仕訳日記帳!D2406,IF(AND(OR(仕訳日記帳!D2406=Sheet2!$A$10,仕訳日記帳!D2406=Sheet2!$A$11,仕訳日記帳!D2406=Sheet2!$A$12,仕訳日記帳!D2406=Sheet2!$A$13,仕訳日記帳!D2406=Sheet2!$A$14,仕訳日記帳!D2406=Sheet2!$A$15,仕訳日記帳!D2406=Sheet2!$A$16,仕訳日記帳!D2406=Sheet2!$A$17),Sheet2!$B$9&lt;=仕訳日記帳!$N2406&lt;Sheet2!$C$10),仕訳日記帳!D2406,""))))</f>
        <v/>
      </c>
      <c r="B2406" s="263" t="str">
        <f>IF(AND($A2406=Sheet2!$A$2,仕訳日記帳!$N2406&gt;=Sheet2!$B$2),仕訳日記帳!A2406,IF(AND(OR($A2406=Sheet2!$A$3,$A2406=Sheet2!$A$4,$A2406=Sheet2!$A$5,$A2406=Sheet2!$A$6,$A2406=Sheet2!$A$7,$A2406=Sheet2!$A$9),仕訳日記帳!$N2406&gt;=Sheet2!$B$3),仕訳日記帳!A2406,IF(AND($A2406=Sheet2!$A$8,仕訳日記帳!$N2406&gt;=Sheet2!$B$8),仕訳日記帳!A2406,IF(AND(OR($A2406=Sheet2!$A$10,$A2406=Sheet2!$A$11,$A2406=Sheet2!$A$12,$A2406=Sheet2!$A$13,$A2406=Sheet2!$A$14,$A2406=Sheet2!$A$15,$A2406=Sheet2!$A$16,$A2406=Sheet2!$A$17),Sheet2!$B$9&lt;=仕訳日記帳!$N2406&lt;Sheet2!$C$10),仕訳日記帳!A2406,""))))</f>
        <v/>
      </c>
      <c r="C2406" t="str">
        <f>IF(AND($A2406=Sheet2!$A$2,仕訳日記帳!$N2406&gt;=Sheet2!$B$2),仕訳日記帳!B2406,IF(AND(OR($A2406=Sheet2!$A$3,$A2406=Sheet2!$A$4,$A2406=Sheet2!$A$5,$A2406=Sheet2!$A$6,$A2406=Sheet2!$A$7,$A2406=Sheet2!$A$9),仕訳日記帳!$N2406&gt;=Sheet2!$B$3),仕訳日記帳!B2406,IF(AND($A2406=Sheet2!$A$8,仕訳日記帳!$N2406&gt;=Sheet2!$B$8),仕訳日記帳!B2406,IF(AND(OR($A2406=Sheet2!$A$10,$A2406=Sheet2!$A$11,$A2406=Sheet2!$A$12,$A2406=Sheet2!$A$13,$A2406=Sheet2!$A$14,$A2406=Sheet2!$A$15,$A2406=Sheet2!$A$16,$A2406=Sheet2!$A$17),Sheet2!$B$9&lt;=仕訳日記帳!$N2406&lt;Sheet2!$C$10),仕訳日記帳!B2406,""))))</f>
        <v/>
      </c>
      <c r="D2406" s="265" t="str">
        <f>IF(AND($A2406=Sheet2!$A$2,仕訳日記帳!$N2406&gt;=Sheet2!$B$2),仕訳日記帳!N2406,IF(AND(OR($A2406=Sheet2!$A$3,$A2406=Sheet2!$A$4,$A2406=Sheet2!$A$5,$A2406=Sheet2!$A$6,$A2406=Sheet2!$A$7,$A2406=Sheet2!$A$9),仕訳日記帳!$N2406&gt;=Sheet2!$B$3),仕訳日記帳!N2406,IF(AND($A2406=Sheet2!$A$8,仕訳日記帳!$N2406&gt;=Sheet2!$B$8),仕訳日記帳!N2406,IF(AND(OR($A2406=Sheet2!$A$10,$A2406=Sheet2!$A$11,$A2406=Sheet2!$A$12,$A2406=Sheet2!$A$13,$A2406=Sheet2!$A$14,$A2406=Sheet2!$A$15,$A2406=Sheet2!$A$16,$A2406=Sheet2!$A$17),Sheet2!$B$9&lt;=仕訳日記帳!$N2406&lt;Sheet2!$C$10),仕訳日記帳!N2406,""))))</f>
        <v/>
      </c>
      <c r="E2406" s="263" t="str">
        <f>IF(AND($A2406=Sheet2!$A$2,仕訳日記帳!$N2406&gt;=Sheet2!$B$2),仕訳日記帳!G2406,IF(AND(OR($A2406=Sheet2!$A$3,$A2406=Sheet2!$A$4,$A2406=Sheet2!$A$5,$A2406=Sheet2!$A$6,$A2406=Sheet2!$A$7,$A2406=Sheet2!$A$9),仕訳日記帳!$N2406&gt;=Sheet2!$B$3),仕訳日記帳!G2406,IF(AND($A2406=Sheet2!$A$8,仕訳日記帳!$N2406&gt;=Sheet2!$B$8),仕訳日記帳!G2406,IF(AND(OR($A2406=Sheet2!$A$10,$A2406=Sheet2!$A$11,$A2406=Sheet2!$A$12,$A2406=Sheet2!$A$13,$A2406=Sheet2!$A$14,$A2406=Sheet2!$A$15,$A2406=Sheet2!$A$16,$A2406=Sheet2!$A$17),Sheet2!$B$9&lt;=仕訳日記帳!$N2406&lt;Sheet2!$C$10),仕訳日記帳!G2406,""))))</f>
        <v/>
      </c>
      <c r="G2406" t="str">
        <f>IF(OR(A2406=Sheet2!$A$2,A2406=Sheet2!$A$3,A2406=Sheet2!$A$4,A2406=Sheet2!$A$5,A2406=Sheet2!$A$6,A2406=Sheet2!$A$7,A2406=Sheet2!$A$8,A2406=Sheet2!$A$9,A2406=Sheet2!$A$10,A2406=Sheet2!$A$11,A2406=Sheet2!$A$12,$A$2=Sheet2!$A$13,A2406=Sheet2!$A$14,$A$2=Sheet2!$A$15,$A$2=Sheet2!$A$16,A2406=Sheet2!$A$17),"該当","")</f>
        <v/>
      </c>
      <c r="H2406" t="str">
        <f>IF(OR(A2406="",G2406=""),"",COUNTIF($G$2:G2406,"該当"))</f>
        <v/>
      </c>
    </row>
    <row r="2407" spans="1:8">
      <c r="A2407" t="str">
        <f>IF(AND(仕訳日記帳!D2407=Sheet2!$A$2,仕訳日記帳!$N2407&gt;=Sheet2!$B$2),仕訳日記帳!D2407,IF(AND(OR(仕訳日記帳!D2407=Sheet2!$A$3,仕訳日記帳!D2407=Sheet2!$A$4,仕訳日記帳!D2407=Sheet2!$A$5,仕訳日記帳!D2407=Sheet2!$A$6,仕訳日記帳!D2407=Sheet2!$A$7,仕訳日記帳!D2407=Sheet2!$A$9),仕訳日記帳!$N2407&gt;=Sheet2!$B$3),仕訳日記帳!D2407,IF(AND(仕訳日記帳!D2407=Sheet2!$A$8,仕訳日記帳!$N2407&gt;=Sheet2!$B$8),仕訳日記帳!D2407,IF(AND(OR(仕訳日記帳!D2407=Sheet2!$A$10,仕訳日記帳!D2407=Sheet2!$A$11,仕訳日記帳!D2407=Sheet2!$A$12,仕訳日記帳!D2407=Sheet2!$A$13,仕訳日記帳!D2407=Sheet2!$A$14,仕訳日記帳!D2407=Sheet2!$A$15,仕訳日記帳!D2407=Sheet2!$A$16,仕訳日記帳!D2407=Sheet2!$A$17),Sheet2!$B$9&lt;=仕訳日記帳!$N2407&lt;Sheet2!$C$10),仕訳日記帳!D2407,""))))</f>
        <v/>
      </c>
      <c r="B2407" s="263" t="str">
        <f>IF(AND($A2407=Sheet2!$A$2,仕訳日記帳!$N2407&gt;=Sheet2!$B$2),仕訳日記帳!A2407,IF(AND(OR($A2407=Sheet2!$A$3,$A2407=Sheet2!$A$4,$A2407=Sheet2!$A$5,$A2407=Sheet2!$A$6,$A2407=Sheet2!$A$7,$A2407=Sheet2!$A$9),仕訳日記帳!$N2407&gt;=Sheet2!$B$3),仕訳日記帳!A2407,IF(AND($A2407=Sheet2!$A$8,仕訳日記帳!$N2407&gt;=Sheet2!$B$8),仕訳日記帳!A2407,IF(AND(OR($A2407=Sheet2!$A$10,$A2407=Sheet2!$A$11,$A2407=Sheet2!$A$12,$A2407=Sheet2!$A$13,$A2407=Sheet2!$A$14,$A2407=Sheet2!$A$15,$A2407=Sheet2!$A$16,$A2407=Sheet2!$A$17),Sheet2!$B$9&lt;=仕訳日記帳!$N2407&lt;Sheet2!$C$10),仕訳日記帳!A2407,""))))</f>
        <v/>
      </c>
      <c r="C2407" t="str">
        <f>IF(AND($A2407=Sheet2!$A$2,仕訳日記帳!$N2407&gt;=Sheet2!$B$2),仕訳日記帳!B2407,IF(AND(OR($A2407=Sheet2!$A$3,$A2407=Sheet2!$A$4,$A2407=Sheet2!$A$5,$A2407=Sheet2!$A$6,$A2407=Sheet2!$A$7,$A2407=Sheet2!$A$9),仕訳日記帳!$N2407&gt;=Sheet2!$B$3),仕訳日記帳!B2407,IF(AND($A2407=Sheet2!$A$8,仕訳日記帳!$N2407&gt;=Sheet2!$B$8),仕訳日記帳!B2407,IF(AND(OR($A2407=Sheet2!$A$10,$A2407=Sheet2!$A$11,$A2407=Sheet2!$A$12,$A2407=Sheet2!$A$13,$A2407=Sheet2!$A$14,$A2407=Sheet2!$A$15,$A2407=Sheet2!$A$16,$A2407=Sheet2!$A$17),Sheet2!$B$9&lt;=仕訳日記帳!$N2407&lt;Sheet2!$C$10),仕訳日記帳!B2407,""))))</f>
        <v/>
      </c>
      <c r="D2407" s="265" t="str">
        <f>IF(AND($A2407=Sheet2!$A$2,仕訳日記帳!$N2407&gt;=Sheet2!$B$2),仕訳日記帳!N2407,IF(AND(OR($A2407=Sheet2!$A$3,$A2407=Sheet2!$A$4,$A2407=Sheet2!$A$5,$A2407=Sheet2!$A$6,$A2407=Sheet2!$A$7,$A2407=Sheet2!$A$9),仕訳日記帳!$N2407&gt;=Sheet2!$B$3),仕訳日記帳!N2407,IF(AND($A2407=Sheet2!$A$8,仕訳日記帳!$N2407&gt;=Sheet2!$B$8),仕訳日記帳!N2407,IF(AND(OR($A2407=Sheet2!$A$10,$A2407=Sheet2!$A$11,$A2407=Sheet2!$A$12,$A2407=Sheet2!$A$13,$A2407=Sheet2!$A$14,$A2407=Sheet2!$A$15,$A2407=Sheet2!$A$16,$A2407=Sheet2!$A$17),Sheet2!$B$9&lt;=仕訳日記帳!$N2407&lt;Sheet2!$C$10),仕訳日記帳!N2407,""))))</f>
        <v/>
      </c>
      <c r="E2407" s="263" t="str">
        <f>IF(AND($A2407=Sheet2!$A$2,仕訳日記帳!$N2407&gt;=Sheet2!$B$2),仕訳日記帳!G2407,IF(AND(OR($A2407=Sheet2!$A$3,$A2407=Sheet2!$A$4,$A2407=Sheet2!$A$5,$A2407=Sheet2!$A$6,$A2407=Sheet2!$A$7,$A2407=Sheet2!$A$9),仕訳日記帳!$N2407&gt;=Sheet2!$B$3),仕訳日記帳!G2407,IF(AND($A2407=Sheet2!$A$8,仕訳日記帳!$N2407&gt;=Sheet2!$B$8),仕訳日記帳!G2407,IF(AND(OR($A2407=Sheet2!$A$10,$A2407=Sheet2!$A$11,$A2407=Sheet2!$A$12,$A2407=Sheet2!$A$13,$A2407=Sheet2!$A$14,$A2407=Sheet2!$A$15,$A2407=Sheet2!$A$16,$A2407=Sheet2!$A$17),Sheet2!$B$9&lt;=仕訳日記帳!$N2407&lt;Sheet2!$C$10),仕訳日記帳!G2407,""))))</f>
        <v/>
      </c>
      <c r="G2407" t="str">
        <f>IF(OR(A2407=Sheet2!$A$2,A2407=Sheet2!$A$3,A2407=Sheet2!$A$4,A2407=Sheet2!$A$5,A2407=Sheet2!$A$6,A2407=Sheet2!$A$7,A2407=Sheet2!$A$8,A2407=Sheet2!$A$9,A2407=Sheet2!$A$10,A2407=Sheet2!$A$11,A2407=Sheet2!$A$12,$A$2=Sheet2!$A$13,A2407=Sheet2!$A$14,$A$2=Sheet2!$A$15,$A$2=Sheet2!$A$16,A2407=Sheet2!$A$17),"該当","")</f>
        <v/>
      </c>
      <c r="H2407" t="str">
        <f>IF(OR(A2407="",G2407=""),"",COUNTIF($G$2:G2407,"該当"))</f>
        <v/>
      </c>
    </row>
    <row r="2408" spans="1:8">
      <c r="A2408" t="str">
        <f>IF(AND(仕訳日記帳!D2408=Sheet2!$A$2,仕訳日記帳!$N2408&gt;=Sheet2!$B$2),仕訳日記帳!D2408,IF(AND(OR(仕訳日記帳!D2408=Sheet2!$A$3,仕訳日記帳!D2408=Sheet2!$A$4,仕訳日記帳!D2408=Sheet2!$A$5,仕訳日記帳!D2408=Sheet2!$A$6,仕訳日記帳!D2408=Sheet2!$A$7,仕訳日記帳!D2408=Sheet2!$A$9),仕訳日記帳!$N2408&gt;=Sheet2!$B$3),仕訳日記帳!D2408,IF(AND(仕訳日記帳!D2408=Sheet2!$A$8,仕訳日記帳!$N2408&gt;=Sheet2!$B$8),仕訳日記帳!D2408,IF(AND(OR(仕訳日記帳!D2408=Sheet2!$A$10,仕訳日記帳!D2408=Sheet2!$A$11,仕訳日記帳!D2408=Sheet2!$A$12,仕訳日記帳!D2408=Sheet2!$A$13,仕訳日記帳!D2408=Sheet2!$A$14,仕訳日記帳!D2408=Sheet2!$A$15,仕訳日記帳!D2408=Sheet2!$A$16,仕訳日記帳!D2408=Sheet2!$A$17),Sheet2!$B$9&lt;=仕訳日記帳!$N2408&lt;Sheet2!$C$10),仕訳日記帳!D2408,""))))</f>
        <v/>
      </c>
      <c r="B2408" s="263" t="str">
        <f>IF(AND($A2408=Sheet2!$A$2,仕訳日記帳!$N2408&gt;=Sheet2!$B$2),仕訳日記帳!A2408,IF(AND(OR($A2408=Sheet2!$A$3,$A2408=Sheet2!$A$4,$A2408=Sheet2!$A$5,$A2408=Sheet2!$A$6,$A2408=Sheet2!$A$7,$A2408=Sheet2!$A$9),仕訳日記帳!$N2408&gt;=Sheet2!$B$3),仕訳日記帳!A2408,IF(AND($A2408=Sheet2!$A$8,仕訳日記帳!$N2408&gt;=Sheet2!$B$8),仕訳日記帳!A2408,IF(AND(OR($A2408=Sheet2!$A$10,$A2408=Sheet2!$A$11,$A2408=Sheet2!$A$12,$A2408=Sheet2!$A$13,$A2408=Sheet2!$A$14,$A2408=Sheet2!$A$15,$A2408=Sheet2!$A$16,$A2408=Sheet2!$A$17),Sheet2!$B$9&lt;=仕訳日記帳!$N2408&lt;Sheet2!$C$10),仕訳日記帳!A2408,""))))</f>
        <v/>
      </c>
      <c r="C2408" t="str">
        <f>IF(AND($A2408=Sheet2!$A$2,仕訳日記帳!$N2408&gt;=Sheet2!$B$2),仕訳日記帳!B2408,IF(AND(OR($A2408=Sheet2!$A$3,$A2408=Sheet2!$A$4,$A2408=Sheet2!$A$5,$A2408=Sheet2!$A$6,$A2408=Sheet2!$A$7,$A2408=Sheet2!$A$9),仕訳日記帳!$N2408&gt;=Sheet2!$B$3),仕訳日記帳!B2408,IF(AND($A2408=Sheet2!$A$8,仕訳日記帳!$N2408&gt;=Sheet2!$B$8),仕訳日記帳!B2408,IF(AND(OR($A2408=Sheet2!$A$10,$A2408=Sheet2!$A$11,$A2408=Sheet2!$A$12,$A2408=Sheet2!$A$13,$A2408=Sheet2!$A$14,$A2408=Sheet2!$A$15,$A2408=Sheet2!$A$16,$A2408=Sheet2!$A$17),Sheet2!$B$9&lt;=仕訳日記帳!$N2408&lt;Sheet2!$C$10),仕訳日記帳!B2408,""))))</f>
        <v/>
      </c>
      <c r="D2408" s="265" t="str">
        <f>IF(AND($A2408=Sheet2!$A$2,仕訳日記帳!$N2408&gt;=Sheet2!$B$2),仕訳日記帳!N2408,IF(AND(OR($A2408=Sheet2!$A$3,$A2408=Sheet2!$A$4,$A2408=Sheet2!$A$5,$A2408=Sheet2!$A$6,$A2408=Sheet2!$A$7,$A2408=Sheet2!$A$9),仕訳日記帳!$N2408&gt;=Sheet2!$B$3),仕訳日記帳!N2408,IF(AND($A2408=Sheet2!$A$8,仕訳日記帳!$N2408&gt;=Sheet2!$B$8),仕訳日記帳!N2408,IF(AND(OR($A2408=Sheet2!$A$10,$A2408=Sheet2!$A$11,$A2408=Sheet2!$A$12,$A2408=Sheet2!$A$13,$A2408=Sheet2!$A$14,$A2408=Sheet2!$A$15,$A2408=Sheet2!$A$16,$A2408=Sheet2!$A$17),Sheet2!$B$9&lt;=仕訳日記帳!$N2408&lt;Sheet2!$C$10),仕訳日記帳!N2408,""))))</f>
        <v/>
      </c>
      <c r="E2408" s="263" t="str">
        <f>IF(AND($A2408=Sheet2!$A$2,仕訳日記帳!$N2408&gt;=Sheet2!$B$2),仕訳日記帳!G2408,IF(AND(OR($A2408=Sheet2!$A$3,$A2408=Sheet2!$A$4,$A2408=Sheet2!$A$5,$A2408=Sheet2!$A$6,$A2408=Sheet2!$A$7,$A2408=Sheet2!$A$9),仕訳日記帳!$N2408&gt;=Sheet2!$B$3),仕訳日記帳!G2408,IF(AND($A2408=Sheet2!$A$8,仕訳日記帳!$N2408&gt;=Sheet2!$B$8),仕訳日記帳!G2408,IF(AND(OR($A2408=Sheet2!$A$10,$A2408=Sheet2!$A$11,$A2408=Sheet2!$A$12,$A2408=Sheet2!$A$13,$A2408=Sheet2!$A$14,$A2408=Sheet2!$A$15,$A2408=Sheet2!$A$16,$A2408=Sheet2!$A$17),Sheet2!$B$9&lt;=仕訳日記帳!$N2408&lt;Sheet2!$C$10),仕訳日記帳!G2408,""))))</f>
        <v/>
      </c>
      <c r="G2408" t="str">
        <f>IF(OR(A2408=Sheet2!$A$2,A2408=Sheet2!$A$3,A2408=Sheet2!$A$4,A2408=Sheet2!$A$5,A2408=Sheet2!$A$6,A2408=Sheet2!$A$7,A2408=Sheet2!$A$8,A2408=Sheet2!$A$9,A2408=Sheet2!$A$10,A2408=Sheet2!$A$11,A2408=Sheet2!$A$12,$A$2=Sheet2!$A$13,A2408=Sheet2!$A$14,$A$2=Sheet2!$A$15,$A$2=Sheet2!$A$16,A2408=Sheet2!$A$17),"該当","")</f>
        <v/>
      </c>
      <c r="H2408" t="str">
        <f>IF(OR(A2408="",G2408=""),"",COUNTIF($G$2:G2408,"該当"))</f>
        <v/>
      </c>
    </row>
    <row r="2409" spans="1:8">
      <c r="A2409" t="str">
        <f>IF(AND(仕訳日記帳!D2409=Sheet2!$A$2,仕訳日記帳!$N2409&gt;=Sheet2!$B$2),仕訳日記帳!D2409,IF(AND(OR(仕訳日記帳!D2409=Sheet2!$A$3,仕訳日記帳!D2409=Sheet2!$A$4,仕訳日記帳!D2409=Sheet2!$A$5,仕訳日記帳!D2409=Sheet2!$A$6,仕訳日記帳!D2409=Sheet2!$A$7,仕訳日記帳!D2409=Sheet2!$A$9),仕訳日記帳!$N2409&gt;=Sheet2!$B$3),仕訳日記帳!D2409,IF(AND(仕訳日記帳!D2409=Sheet2!$A$8,仕訳日記帳!$N2409&gt;=Sheet2!$B$8),仕訳日記帳!D2409,IF(AND(OR(仕訳日記帳!D2409=Sheet2!$A$10,仕訳日記帳!D2409=Sheet2!$A$11,仕訳日記帳!D2409=Sheet2!$A$12,仕訳日記帳!D2409=Sheet2!$A$13,仕訳日記帳!D2409=Sheet2!$A$14,仕訳日記帳!D2409=Sheet2!$A$15,仕訳日記帳!D2409=Sheet2!$A$16,仕訳日記帳!D2409=Sheet2!$A$17),Sheet2!$B$9&lt;=仕訳日記帳!$N2409&lt;Sheet2!$C$10),仕訳日記帳!D2409,""))))</f>
        <v/>
      </c>
      <c r="B2409" s="263" t="str">
        <f>IF(AND($A2409=Sheet2!$A$2,仕訳日記帳!$N2409&gt;=Sheet2!$B$2),仕訳日記帳!A2409,IF(AND(OR($A2409=Sheet2!$A$3,$A2409=Sheet2!$A$4,$A2409=Sheet2!$A$5,$A2409=Sheet2!$A$6,$A2409=Sheet2!$A$7,$A2409=Sheet2!$A$9),仕訳日記帳!$N2409&gt;=Sheet2!$B$3),仕訳日記帳!A2409,IF(AND($A2409=Sheet2!$A$8,仕訳日記帳!$N2409&gt;=Sheet2!$B$8),仕訳日記帳!A2409,IF(AND(OR($A2409=Sheet2!$A$10,$A2409=Sheet2!$A$11,$A2409=Sheet2!$A$12,$A2409=Sheet2!$A$13,$A2409=Sheet2!$A$14,$A2409=Sheet2!$A$15,$A2409=Sheet2!$A$16,$A2409=Sheet2!$A$17),Sheet2!$B$9&lt;=仕訳日記帳!$N2409&lt;Sheet2!$C$10),仕訳日記帳!A2409,""))))</f>
        <v/>
      </c>
      <c r="C2409" t="str">
        <f>IF(AND($A2409=Sheet2!$A$2,仕訳日記帳!$N2409&gt;=Sheet2!$B$2),仕訳日記帳!B2409,IF(AND(OR($A2409=Sheet2!$A$3,$A2409=Sheet2!$A$4,$A2409=Sheet2!$A$5,$A2409=Sheet2!$A$6,$A2409=Sheet2!$A$7,$A2409=Sheet2!$A$9),仕訳日記帳!$N2409&gt;=Sheet2!$B$3),仕訳日記帳!B2409,IF(AND($A2409=Sheet2!$A$8,仕訳日記帳!$N2409&gt;=Sheet2!$B$8),仕訳日記帳!B2409,IF(AND(OR($A2409=Sheet2!$A$10,$A2409=Sheet2!$A$11,$A2409=Sheet2!$A$12,$A2409=Sheet2!$A$13,$A2409=Sheet2!$A$14,$A2409=Sheet2!$A$15,$A2409=Sheet2!$A$16,$A2409=Sheet2!$A$17),Sheet2!$B$9&lt;=仕訳日記帳!$N2409&lt;Sheet2!$C$10),仕訳日記帳!B2409,""))))</f>
        <v/>
      </c>
      <c r="D2409" s="265" t="str">
        <f>IF(AND($A2409=Sheet2!$A$2,仕訳日記帳!$N2409&gt;=Sheet2!$B$2),仕訳日記帳!N2409,IF(AND(OR($A2409=Sheet2!$A$3,$A2409=Sheet2!$A$4,$A2409=Sheet2!$A$5,$A2409=Sheet2!$A$6,$A2409=Sheet2!$A$7,$A2409=Sheet2!$A$9),仕訳日記帳!$N2409&gt;=Sheet2!$B$3),仕訳日記帳!N2409,IF(AND($A2409=Sheet2!$A$8,仕訳日記帳!$N2409&gt;=Sheet2!$B$8),仕訳日記帳!N2409,IF(AND(OR($A2409=Sheet2!$A$10,$A2409=Sheet2!$A$11,$A2409=Sheet2!$A$12,$A2409=Sheet2!$A$13,$A2409=Sheet2!$A$14,$A2409=Sheet2!$A$15,$A2409=Sheet2!$A$16,$A2409=Sheet2!$A$17),Sheet2!$B$9&lt;=仕訳日記帳!$N2409&lt;Sheet2!$C$10),仕訳日記帳!N2409,""))))</f>
        <v/>
      </c>
      <c r="E2409" s="263" t="str">
        <f>IF(AND($A2409=Sheet2!$A$2,仕訳日記帳!$N2409&gt;=Sheet2!$B$2),仕訳日記帳!G2409,IF(AND(OR($A2409=Sheet2!$A$3,$A2409=Sheet2!$A$4,$A2409=Sheet2!$A$5,$A2409=Sheet2!$A$6,$A2409=Sheet2!$A$7,$A2409=Sheet2!$A$9),仕訳日記帳!$N2409&gt;=Sheet2!$B$3),仕訳日記帳!G2409,IF(AND($A2409=Sheet2!$A$8,仕訳日記帳!$N2409&gt;=Sheet2!$B$8),仕訳日記帳!G2409,IF(AND(OR($A2409=Sheet2!$A$10,$A2409=Sheet2!$A$11,$A2409=Sheet2!$A$12,$A2409=Sheet2!$A$13,$A2409=Sheet2!$A$14,$A2409=Sheet2!$A$15,$A2409=Sheet2!$A$16,$A2409=Sheet2!$A$17),Sheet2!$B$9&lt;=仕訳日記帳!$N2409&lt;Sheet2!$C$10),仕訳日記帳!G2409,""))))</f>
        <v/>
      </c>
      <c r="G2409" t="str">
        <f>IF(OR(A2409=Sheet2!$A$2,A2409=Sheet2!$A$3,A2409=Sheet2!$A$4,A2409=Sheet2!$A$5,A2409=Sheet2!$A$6,A2409=Sheet2!$A$7,A2409=Sheet2!$A$8,A2409=Sheet2!$A$9,A2409=Sheet2!$A$10,A2409=Sheet2!$A$11,A2409=Sheet2!$A$12,$A$2=Sheet2!$A$13,A2409=Sheet2!$A$14,$A$2=Sheet2!$A$15,$A$2=Sheet2!$A$16,A2409=Sheet2!$A$17),"該当","")</f>
        <v/>
      </c>
      <c r="H2409" t="str">
        <f>IF(OR(A2409="",G2409=""),"",COUNTIF($G$2:G2409,"該当"))</f>
        <v/>
      </c>
    </row>
    <row r="2410" spans="1:8">
      <c r="A2410" t="str">
        <f>IF(AND(仕訳日記帳!D2410=Sheet2!$A$2,仕訳日記帳!$N2410&gt;=Sheet2!$B$2),仕訳日記帳!D2410,IF(AND(OR(仕訳日記帳!D2410=Sheet2!$A$3,仕訳日記帳!D2410=Sheet2!$A$4,仕訳日記帳!D2410=Sheet2!$A$5,仕訳日記帳!D2410=Sheet2!$A$6,仕訳日記帳!D2410=Sheet2!$A$7,仕訳日記帳!D2410=Sheet2!$A$9),仕訳日記帳!$N2410&gt;=Sheet2!$B$3),仕訳日記帳!D2410,IF(AND(仕訳日記帳!D2410=Sheet2!$A$8,仕訳日記帳!$N2410&gt;=Sheet2!$B$8),仕訳日記帳!D2410,IF(AND(OR(仕訳日記帳!D2410=Sheet2!$A$10,仕訳日記帳!D2410=Sheet2!$A$11,仕訳日記帳!D2410=Sheet2!$A$12,仕訳日記帳!D2410=Sheet2!$A$13,仕訳日記帳!D2410=Sheet2!$A$14,仕訳日記帳!D2410=Sheet2!$A$15,仕訳日記帳!D2410=Sheet2!$A$16,仕訳日記帳!D2410=Sheet2!$A$17),Sheet2!$B$9&lt;=仕訳日記帳!$N2410&lt;Sheet2!$C$10),仕訳日記帳!D2410,""))))</f>
        <v/>
      </c>
      <c r="B2410" s="263" t="str">
        <f>IF(AND($A2410=Sheet2!$A$2,仕訳日記帳!$N2410&gt;=Sheet2!$B$2),仕訳日記帳!A2410,IF(AND(OR($A2410=Sheet2!$A$3,$A2410=Sheet2!$A$4,$A2410=Sheet2!$A$5,$A2410=Sheet2!$A$6,$A2410=Sheet2!$A$7,$A2410=Sheet2!$A$9),仕訳日記帳!$N2410&gt;=Sheet2!$B$3),仕訳日記帳!A2410,IF(AND($A2410=Sheet2!$A$8,仕訳日記帳!$N2410&gt;=Sheet2!$B$8),仕訳日記帳!A2410,IF(AND(OR($A2410=Sheet2!$A$10,$A2410=Sheet2!$A$11,$A2410=Sheet2!$A$12,$A2410=Sheet2!$A$13,$A2410=Sheet2!$A$14,$A2410=Sheet2!$A$15,$A2410=Sheet2!$A$16,$A2410=Sheet2!$A$17),Sheet2!$B$9&lt;=仕訳日記帳!$N2410&lt;Sheet2!$C$10),仕訳日記帳!A2410,""))))</f>
        <v/>
      </c>
      <c r="C2410" t="str">
        <f>IF(AND($A2410=Sheet2!$A$2,仕訳日記帳!$N2410&gt;=Sheet2!$B$2),仕訳日記帳!B2410,IF(AND(OR($A2410=Sheet2!$A$3,$A2410=Sheet2!$A$4,$A2410=Sheet2!$A$5,$A2410=Sheet2!$A$6,$A2410=Sheet2!$A$7,$A2410=Sheet2!$A$9),仕訳日記帳!$N2410&gt;=Sheet2!$B$3),仕訳日記帳!B2410,IF(AND($A2410=Sheet2!$A$8,仕訳日記帳!$N2410&gt;=Sheet2!$B$8),仕訳日記帳!B2410,IF(AND(OR($A2410=Sheet2!$A$10,$A2410=Sheet2!$A$11,$A2410=Sheet2!$A$12,$A2410=Sheet2!$A$13,$A2410=Sheet2!$A$14,$A2410=Sheet2!$A$15,$A2410=Sheet2!$A$16,$A2410=Sheet2!$A$17),Sheet2!$B$9&lt;=仕訳日記帳!$N2410&lt;Sheet2!$C$10),仕訳日記帳!B2410,""))))</f>
        <v/>
      </c>
      <c r="D2410" s="265" t="str">
        <f>IF(AND($A2410=Sheet2!$A$2,仕訳日記帳!$N2410&gt;=Sheet2!$B$2),仕訳日記帳!N2410,IF(AND(OR($A2410=Sheet2!$A$3,$A2410=Sheet2!$A$4,$A2410=Sheet2!$A$5,$A2410=Sheet2!$A$6,$A2410=Sheet2!$A$7,$A2410=Sheet2!$A$9),仕訳日記帳!$N2410&gt;=Sheet2!$B$3),仕訳日記帳!N2410,IF(AND($A2410=Sheet2!$A$8,仕訳日記帳!$N2410&gt;=Sheet2!$B$8),仕訳日記帳!N2410,IF(AND(OR($A2410=Sheet2!$A$10,$A2410=Sheet2!$A$11,$A2410=Sheet2!$A$12,$A2410=Sheet2!$A$13,$A2410=Sheet2!$A$14,$A2410=Sheet2!$A$15,$A2410=Sheet2!$A$16,$A2410=Sheet2!$A$17),Sheet2!$B$9&lt;=仕訳日記帳!$N2410&lt;Sheet2!$C$10),仕訳日記帳!N2410,""))))</f>
        <v/>
      </c>
      <c r="E2410" s="263" t="str">
        <f>IF(AND($A2410=Sheet2!$A$2,仕訳日記帳!$N2410&gt;=Sheet2!$B$2),仕訳日記帳!G2410,IF(AND(OR($A2410=Sheet2!$A$3,$A2410=Sheet2!$A$4,$A2410=Sheet2!$A$5,$A2410=Sheet2!$A$6,$A2410=Sheet2!$A$7,$A2410=Sheet2!$A$9),仕訳日記帳!$N2410&gt;=Sheet2!$B$3),仕訳日記帳!G2410,IF(AND($A2410=Sheet2!$A$8,仕訳日記帳!$N2410&gt;=Sheet2!$B$8),仕訳日記帳!G2410,IF(AND(OR($A2410=Sheet2!$A$10,$A2410=Sheet2!$A$11,$A2410=Sheet2!$A$12,$A2410=Sheet2!$A$13,$A2410=Sheet2!$A$14,$A2410=Sheet2!$A$15,$A2410=Sheet2!$A$16,$A2410=Sheet2!$A$17),Sheet2!$B$9&lt;=仕訳日記帳!$N2410&lt;Sheet2!$C$10),仕訳日記帳!G2410,""))))</f>
        <v/>
      </c>
      <c r="G2410" t="str">
        <f>IF(OR(A2410=Sheet2!$A$2,A2410=Sheet2!$A$3,A2410=Sheet2!$A$4,A2410=Sheet2!$A$5,A2410=Sheet2!$A$6,A2410=Sheet2!$A$7,A2410=Sheet2!$A$8,A2410=Sheet2!$A$9,A2410=Sheet2!$A$10,A2410=Sheet2!$A$11,A2410=Sheet2!$A$12,$A$2=Sheet2!$A$13,A2410=Sheet2!$A$14,$A$2=Sheet2!$A$15,$A$2=Sheet2!$A$16,A2410=Sheet2!$A$17),"該当","")</f>
        <v/>
      </c>
      <c r="H2410" t="str">
        <f>IF(OR(A2410="",G2410=""),"",COUNTIF($G$2:G2410,"該当"))</f>
        <v/>
      </c>
    </row>
    <row r="2411" spans="1:8">
      <c r="A2411" t="str">
        <f>IF(AND(仕訳日記帳!D2411=Sheet2!$A$2,仕訳日記帳!$N2411&gt;=Sheet2!$B$2),仕訳日記帳!D2411,IF(AND(OR(仕訳日記帳!D2411=Sheet2!$A$3,仕訳日記帳!D2411=Sheet2!$A$4,仕訳日記帳!D2411=Sheet2!$A$5,仕訳日記帳!D2411=Sheet2!$A$6,仕訳日記帳!D2411=Sheet2!$A$7,仕訳日記帳!D2411=Sheet2!$A$9),仕訳日記帳!$N2411&gt;=Sheet2!$B$3),仕訳日記帳!D2411,IF(AND(仕訳日記帳!D2411=Sheet2!$A$8,仕訳日記帳!$N2411&gt;=Sheet2!$B$8),仕訳日記帳!D2411,IF(AND(OR(仕訳日記帳!D2411=Sheet2!$A$10,仕訳日記帳!D2411=Sheet2!$A$11,仕訳日記帳!D2411=Sheet2!$A$12,仕訳日記帳!D2411=Sheet2!$A$13,仕訳日記帳!D2411=Sheet2!$A$14,仕訳日記帳!D2411=Sheet2!$A$15,仕訳日記帳!D2411=Sheet2!$A$16,仕訳日記帳!D2411=Sheet2!$A$17),Sheet2!$B$9&lt;=仕訳日記帳!$N2411&lt;Sheet2!$C$10),仕訳日記帳!D2411,""))))</f>
        <v/>
      </c>
      <c r="B2411" s="263" t="str">
        <f>IF(AND($A2411=Sheet2!$A$2,仕訳日記帳!$N2411&gt;=Sheet2!$B$2),仕訳日記帳!A2411,IF(AND(OR($A2411=Sheet2!$A$3,$A2411=Sheet2!$A$4,$A2411=Sheet2!$A$5,$A2411=Sheet2!$A$6,$A2411=Sheet2!$A$7,$A2411=Sheet2!$A$9),仕訳日記帳!$N2411&gt;=Sheet2!$B$3),仕訳日記帳!A2411,IF(AND($A2411=Sheet2!$A$8,仕訳日記帳!$N2411&gt;=Sheet2!$B$8),仕訳日記帳!A2411,IF(AND(OR($A2411=Sheet2!$A$10,$A2411=Sheet2!$A$11,$A2411=Sheet2!$A$12,$A2411=Sheet2!$A$13,$A2411=Sheet2!$A$14,$A2411=Sheet2!$A$15,$A2411=Sheet2!$A$16,$A2411=Sheet2!$A$17),Sheet2!$B$9&lt;=仕訳日記帳!$N2411&lt;Sheet2!$C$10),仕訳日記帳!A2411,""))))</f>
        <v/>
      </c>
      <c r="C2411" t="str">
        <f>IF(AND($A2411=Sheet2!$A$2,仕訳日記帳!$N2411&gt;=Sheet2!$B$2),仕訳日記帳!B2411,IF(AND(OR($A2411=Sheet2!$A$3,$A2411=Sheet2!$A$4,$A2411=Sheet2!$A$5,$A2411=Sheet2!$A$6,$A2411=Sheet2!$A$7,$A2411=Sheet2!$A$9),仕訳日記帳!$N2411&gt;=Sheet2!$B$3),仕訳日記帳!B2411,IF(AND($A2411=Sheet2!$A$8,仕訳日記帳!$N2411&gt;=Sheet2!$B$8),仕訳日記帳!B2411,IF(AND(OR($A2411=Sheet2!$A$10,$A2411=Sheet2!$A$11,$A2411=Sheet2!$A$12,$A2411=Sheet2!$A$13,$A2411=Sheet2!$A$14,$A2411=Sheet2!$A$15,$A2411=Sheet2!$A$16,$A2411=Sheet2!$A$17),Sheet2!$B$9&lt;=仕訳日記帳!$N2411&lt;Sheet2!$C$10),仕訳日記帳!B2411,""))))</f>
        <v/>
      </c>
      <c r="D2411" s="265" t="str">
        <f>IF(AND($A2411=Sheet2!$A$2,仕訳日記帳!$N2411&gt;=Sheet2!$B$2),仕訳日記帳!N2411,IF(AND(OR($A2411=Sheet2!$A$3,$A2411=Sheet2!$A$4,$A2411=Sheet2!$A$5,$A2411=Sheet2!$A$6,$A2411=Sheet2!$A$7,$A2411=Sheet2!$A$9),仕訳日記帳!$N2411&gt;=Sheet2!$B$3),仕訳日記帳!N2411,IF(AND($A2411=Sheet2!$A$8,仕訳日記帳!$N2411&gt;=Sheet2!$B$8),仕訳日記帳!N2411,IF(AND(OR($A2411=Sheet2!$A$10,$A2411=Sheet2!$A$11,$A2411=Sheet2!$A$12,$A2411=Sheet2!$A$13,$A2411=Sheet2!$A$14,$A2411=Sheet2!$A$15,$A2411=Sheet2!$A$16,$A2411=Sheet2!$A$17),Sheet2!$B$9&lt;=仕訳日記帳!$N2411&lt;Sheet2!$C$10),仕訳日記帳!N2411,""))))</f>
        <v/>
      </c>
      <c r="E2411" s="263" t="str">
        <f>IF(AND($A2411=Sheet2!$A$2,仕訳日記帳!$N2411&gt;=Sheet2!$B$2),仕訳日記帳!G2411,IF(AND(OR($A2411=Sheet2!$A$3,$A2411=Sheet2!$A$4,$A2411=Sheet2!$A$5,$A2411=Sheet2!$A$6,$A2411=Sheet2!$A$7,$A2411=Sheet2!$A$9),仕訳日記帳!$N2411&gt;=Sheet2!$B$3),仕訳日記帳!G2411,IF(AND($A2411=Sheet2!$A$8,仕訳日記帳!$N2411&gt;=Sheet2!$B$8),仕訳日記帳!G2411,IF(AND(OR($A2411=Sheet2!$A$10,$A2411=Sheet2!$A$11,$A2411=Sheet2!$A$12,$A2411=Sheet2!$A$13,$A2411=Sheet2!$A$14,$A2411=Sheet2!$A$15,$A2411=Sheet2!$A$16,$A2411=Sheet2!$A$17),Sheet2!$B$9&lt;=仕訳日記帳!$N2411&lt;Sheet2!$C$10),仕訳日記帳!G2411,""))))</f>
        <v/>
      </c>
      <c r="G2411" t="str">
        <f>IF(OR(A2411=Sheet2!$A$2,A2411=Sheet2!$A$3,A2411=Sheet2!$A$4,A2411=Sheet2!$A$5,A2411=Sheet2!$A$6,A2411=Sheet2!$A$7,A2411=Sheet2!$A$8,A2411=Sheet2!$A$9,A2411=Sheet2!$A$10,A2411=Sheet2!$A$11,A2411=Sheet2!$A$12,$A$2=Sheet2!$A$13,A2411=Sheet2!$A$14,$A$2=Sheet2!$A$15,$A$2=Sheet2!$A$16,A2411=Sheet2!$A$17),"該当","")</f>
        <v/>
      </c>
      <c r="H2411" t="str">
        <f>IF(OR(A2411="",G2411=""),"",COUNTIF($G$2:G2411,"該当"))</f>
        <v/>
      </c>
    </row>
    <row r="2412" spans="1:8">
      <c r="A2412" t="str">
        <f>IF(AND(仕訳日記帳!D2412=Sheet2!$A$2,仕訳日記帳!$N2412&gt;=Sheet2!$B$2),仕訳日記帳!D2412,IF(AND(OR(仕訳日記帳!D2412=Sheet2!$A$3,仕訳日記帳!D2412=Sheet2!$A$4,仕訳日記帳!D2412=Sheet2!$A$5,仕訳日記帳!D2412=Sheet2!$A$6,仕訳日記帳!D2412=Sheet2!$A$7,仕訳日記帳!D2412=Sheet2!$A$9),仕訳日記帳!$N2412&gt;=Sheet2!$B$3),仕訳日記帳!D2412,IF(AND(仕訳日記帳!D2412=Sheet2!$A$8,仕訳日記帳!$N2412&gt;=Sheet2!$B$8),仕訳日記帳!D2412,IF(AND(OR(仕訳日記帳!D2412=Sheet2!$A$10,仕訳日記帳!D2412=Sheet2!$A$11,仕訳日記帳!D2412=Sheet2!$A$12,仕訳日記帳!D2412=Sheet2!$A$13,仕訳日記帳!D2412=Sheet2!$A$14,仕訳日記帳!D2412=Sheet2!$A$15,仕訳日記帳!D2412=Sheet2!$A$16,仕訳日記帳!D2412=Sheet2!$A$17),Sheet2!$B$9&lt;=仕訳日記帳!$N2412&lt;Sheet2!$C$10),仕訳日記帳!D2412,""))))</f>
        <v/>
      </c>
      <c r="B2412" s="263" t="str">
        <f>IF(AND($A2412=Sheet2!$A$2,仕訳日記帳!$N2412&gt;=Sheet2!$B$2),仕訳日記帳!A2412,IF(AND(OR($A2412=Sheet2!$A$3,$A2412=Sheet2!$A$4,$A2412=Sheet2!$A$5,$A2412=Sheet2!$A$6,$A2412=Sheet2!$A$7,$A2412=Sheet2!$A$9),仕訳日記帳!$N2412&gt;=Sheet2!$B$3),仕訳日記帳!A2412,IF(AND($A2412=Sheet2!$A$8,仕訳日記帳!$N2412&gt;=Sheet2!$B$8),仕訳日記帳!A2412,IF(AND(OR($A2412=Sheet2!$A$10,$A2412=Sheet2!$A$11,$A2412=Sheet2!$A$12,$A2412=Sheet2!$A$13,$A2412=Sheet2!$A$14,$A2412=Sheet2!$A$15,$A2412=Sheet2!$A$16,$A2412=Sheet2!$A$17),Sheet2!$B$9&lt;=仕訳日記帳!$N2412&lt;Sheet2!$C$10),仕訳日記帳!A2412,""))))</f>
        <v/>
      </c>
      <c r="C2412" t="str">
        <f>IF(AND($A2412=Sheet2!$A$2,仕訳日記帳!$N2412&gt;=Sheet2!$B$2),仕訳日記帳!B2412,IF(AND(OR($A2412=Sheet2!$A$3,$A2412=Sheet2!$A$4,$A2412=Sheet2!$A$5,$A2412=Sheet2!$A$6,$A2412=Sheet2!$A$7,$A2412=Sheet2!$A$9),仕訳日記帳!$N2412&gt;=Sheet2!$B$3),仕訳日記帳!B2412,IF(AND($A2412=Sheet2!$A$8,仕訳日記帳!$N2412&gt;=Sheet2!$B$8),仕訳日記帳!B2412,IF(AND(OR($A2412=Sheet2!$A$10,$A2412=Sheet2!$A$11,$A2412=Sheet2!$A$12,$A2412=Sheet2!$A$13,$A2412=Sheet2!$A$14,$A2412=Sheet2!$A$15,$A2412=Sheet2!$A$16,$A2412=Sheet2!$A$17),Sheet2!$B$9&lt;=仕訳日記帳!$N2412&lt;Sheet2!$C$10),仕訳日記帳!B2412,""))))</f>
        <v/>
      </c>
      <c r="D2412" s="265" t="str">
        <f>IF(AND($A2412=Sheet2!$A$2,仕訳日記帳!$N2412&gt;=Sheet2!$B$2),仕訳日記帳!N2412,IF(AND(OR($A2412=Sheet2!$A$3,$A2412=Sheet2!$A$4,$A2412=Sheet2!$A$5,$A2412=Sheet2!$A$6,$A2412=Sheet2!$A$7,$A2412=Sheet2!$A$9),仕訳日記帳!$N2412&gt;=Sheet2!$B$3),仕訳日記帳!N2412,IF(AND($A2412=Sheet2!$A$8,仕訳日記帳!$N2412&gt;=Sheet2!$B$8),仕訳日記帳!N2412,IF(AND(OR($A2412=Sheet2!$A$10,$A2412=Sheet2!$A$11,$A2412=Sheet2!$A$12,$A2412=Sheet2!$A$13,$A2412=Sheet2!$A$14,$A2412=Sheet2!$A$15,$A2412=Sheet2!$A$16,$A2412=Sheet2!$A$17),Sheet2!$B$9&lt;=仕訳日記帳!$N2412&lt;Sheet2!$C$10),仕訳日記帳!N2412,""))))</f>
        <v/>
      </c>
      <c r="E2412" s="263" t="str">
        <f>IF(AND($A2412=Sheet2!$A$2,仕訳日記帳!$N2412&gt;=Sheet2!$B$2),仕訳日記帳!G2412,IF(AND(OR($A2412=Sheet2!$A$3,$A2412=Sheet2!$A$4,$A2412=Sheet2!$A$5,$A2412=Sheet2!$A$6,$A2412=Sheet2!$A$7,$A2412=Sheet2!$A$9),仕訳日記帳!$N2412&gt;=Sheet2!$B$3),仕訳日記帳!G2412,IF(AND($A2412=Sheet2!$A$8,仕訳日記帳!$N2412&gt;=Sheet2!$B$8),仕訳日記帳!G2412,IF(AND(OR($A2412=Sheet2!$A$10,$A2412=Sheet2!$A$11,$A2412=Sheet2!$A$12,$A2412=Sheet2!$A$13,$A2412=Sheet2!$A$14,$A2412=Sheet2!$A$15,$A2412=Sheet2!$A$16,$A2412=Sheet2!$A$17),Sheet2!$B$9&lt;=仕訳日記帳!$N2412&lt;Sheet2!$C$10),仕訳日記帳!G2412,""))))</f>
        <v/>
      </c>
      <c r="G2412" t="str">
        <f>IF(OR(A2412=Sheet2!$A$2,A2412=Sheet2!$A$3,A2412=Sheet2!$A$4,A2412=Sheet2!$A$5,A2412=Sheet2!$A$6,A2412=Sheet2!$A$7,A2412=Sheet2!$A$8,A2412=Sheet2!$A$9,A2412=Sheet2!$A$10,A2412=Sheet2!$A$11,A2412=Sheet2!$A$12,$A$2=Sheet2!$A$13,A2412=Sheet2!$A$14,$A$2=Sheet2!$A$15,$A$2=Sheet2!$A$16,A2412=Sheet2!$A$17),"該当","")</f>
        <v/>
      </c>
      <c r="H2412" t="str">
        <f>IF(OR(A2412="",G2412=""),"",COUNTIF($G$2:G2412,"該当"))</f>
        <v/>
      </c>
    </row>
    <row r="2413" spans="1:8">
      <c r="A2413" t="str">
        <f>IF(AND(仕訳日記帳!D2413=Sheet2!$A$2,仕訳日記帳!$N2413&gt;=Sheet2!$B$2),仕訳日記帳!D2413,IF(AND(OR(仕訳日記帳!D2413=Sheet2!$A$3,仕訳日記帳!D2413=Sheet2!$A$4,仕訳日記帳!D2413=Sheet2!$A$5,仕訳日記帳!D2413=Sheet2!$A$6,仕訳日記帳!D2413=Sheet2!$A$7,仕訳日記帳!D2413=Sheet2!$A$9),仕訳日記帳!$N2413&gt;=Sheet2!$B$3),仕訳日記帳!D2413,IF(AND(仕訳日記帳!D2413=Sheet2!$A$8,仕訳日記帳!$N2413&gt;=Sheet2!$B$8),仕訳日記帳!D2413,IF(AND(OR(仕訳日記帳!D2413=Sheet2!$A$10,仕訳日記帳!D2413=Sheet2!$A$11,仕訳日記帳!D2413=Sheet2!$A$12,仕訳日記帳!D2413=Sheet2!$A$13,仕訳日記帳!D2413=Sheet2!$A$14,仕訳日記帳!D2413=Sheet2!$A$15,仕訳日記帳!D2413=Sheet2!$A$16,仕訳日記帳!D2413=Sheet2!$A$17),Sheet2!$B$9&lt;=仕訳日記帳!$N2413&lt;Sheet2!$C$10),仕訳日記帳!D2413,""))))</f>
        <v/>
      </c>
      <c r="B2413" s="263" t="str">
        <f>IF(AND($A2413=Sheet2!$A$2,仕訳日記帳!$N2413&gt;=Sheet2!$B$2),仕訳日記帳!A2413,IF(AND(OR($A2413=Sheet2!$A$3,$A2413=Sheet2!$A$4,$A2413=Sheet2!$A$5,$A2413=Sheet2!$A$6,$A2413=Sheet2!$A$7,$A2413=Sheet2!$A$9),仕訳日記帳!$N2413&gt;=Sheet2!$B$3),仕訳日記帳!A2413,IF(AND($A2413=Sheet2!$A$8,仕訳日記帳!$N2413&gt;=Sheet2!$B$8),仕訳日記帳!A2413,IF(AND(OR($A2413=Sheet2!$A$10,$A2413=Sheet2!$A$11,$A2413=Sheet2!$A$12,$A2413=Sheet2!$A$13,$A2413=Sheet2!$A$14,$A2413=Sheet2!$A$15,$A2413=Sheet2!$A$16,$A2413=Sheet2!$A$17),Sheet2!$B$9&lt;=仕訳日記帳!$N2413&lt;Sheet2!$C$10),仕訳日記帳!A2413,""))))</f>
        <v/>
      </c>
      <c r="C2413" t="str">
        <f>IF(AND($A2413=Sheet2!$A$2,仕訳日記帳!$N2413&gt;=Sheet2!$B$2),仕訳日記帳!B2413,IF(AND(OR($A2413=Sheet2!$A$3,$A2413=Sheet2!$A$4,$A2413=Sheet2!$A$5,$A2413=Sheet2!$A$6,$A2413=Sheet2!$A$7,$A2413=Sheet2!$A$9),仕訳日記帳!$N2413&gt;=Sheet2!$B$3),仕訳日記帳!B2413,IF(AND($A2413=Sheet2!$A$8,仕訳日記帳!$N2413&gt;=Sheet2!$B$8),仕訳日記帳!B2413,IF(AND(OR($A2413=Sheet2!$A$10,$A2413=Sheet2!$A$11,$A2413=Sheet2!$A$12,$A2413=Sheet2!$A$13,$A2413=Sheet2!$A$14,$A2413=Sheet2!$A$15,$A2413=Sheet2!$A$16,$A2413=Sheet2!$A$17),Sheet2!$B$9&lt;=仕訳日記帳!$N2413&lt;Sheet2!$C$10),仕訳日記帳!B2413,""))))</f>
        <v/>
      </c>
      <c r="D2413" s="265" t="str">
        <f>IF(AND($A2413=Sheet2!$A$2,仕訳日記帳!$N2413&gt;=Sheet2!$B$2),仕訳日記帳!N2413,IF(AND(OR($A2413=Sheet2!$A$3,$A2413=Sheet2!$A$4,$A2413=Sheet2!$A$5,$A2413=Sheet2!$A$6,$A2413=Sheet2!$A$7,$A2413=Sheet2!$A$9),仕訳日記帳!$N2413&gt;=Sheet2!$B$3),仕訳日記帳!N2413,IF(AND($A2413=Sheet2!$A$8,仕訳日記帳!$N2413&gt;=Sheet2!$B$8),仕訳日記帳!N2413,IF(AND(OR($A2413=Sheet2!$A$10,$A2413=Sheet2!$A$11,$A2413=Sheet2!$A$12,$A2413=Sheet2!$A$13,$A2413=Sheet2!$A$14,$A2413=Sheet2!$A$15,$A2413=Sheet2!$A$16,$A2413=Sheet2!$A$17),Sheet2!$B$9&lt;=仕訳日記帳!$N2413&lt;Sheet2!$C$10),仕訳日記帳!N2413,""))))</f>
        <v/>
      </c>
      <c r="E2413" s="263" t="str">
        <f>IF(AND($A2413=Sheet2!$A$2,仕訳日記帳!$N2413&gt;=Sheet2!$B$2),仕訳日記帳!G2413,IF(AND(OR($A2413=Sheet2!$A$3,$A2413=Sheet2!$A$4,$A2413=Sheet2!$A$5,$A2413=Sheet2!$A$6,$A2413=Sheet2!$A$7,$A2413=Sheet2!$A$9),仕訳日記帳!$N2413&gt;=Sheet2!$B$3),仕訳日記帳!G2413,IF(AND($A2413=Sheet2!$A$8,仕訳日記帳!$N2413&gt;=Sheet2!$B$8),仕訳日記帳!G2413,IF(AND(OR($A2413=Sheet2!$A$10,$A2413=Sheet2!$A$11,$A2413=Sheet2!$A$12,$A2413=Sheet2!$A$13,$A2413=Sheet2!$A$14,$A2413=Sheet2!$A$15,$A2413=Sheet2!$A$16,$A2413=Sheet2!$A$17),Sheet2!$B$9&lt;=仕訳日記帳!$N2413&lt;Sheet2!$C$10),仕訳日記帳!G2413,""))))</f>
        <v/>
      </c>
      <c r="G2413" t="str">
        <f>IF(OR(A2413=Sheet2!$A$2,A2413=Sheet2!$A$3,A2413=Sheet2!$A$4,A2413=Sheet2!$A$5,A2413=Sheet2!$A$6,A2413=Sheet2!$A$7,A2413=Sheet2!$A$8,A2413=Sheet2!$A$9,A2413=Sheet2!$A$10,A2413=Sheet2!$A$11,A2413=Sheet2!$A$12,$A$2=Sheet2!$A$13,A2413=Sheet2!$A$14,$A$2=Sheet2!$A$15,$A$2=Sheet2!$A$16,A2413=Sheet2!$A$17),"該当","")</f>
        <v/>
      </c>
      <c r="H2413" t="str">
        <f>IF(OR(A2413="",G2413=""),"",COUNTIF($G$2:G2413,"該当"))</f>
        <v/>
      </c>
    </row>
    <row r="2414" spans="1:8">
      <c r="A2414" t="str">
        <f>IF(AND(仕訳日記帳!D2414=Sheet2!$A$2,仕訳日記帳!$N2414&gt;=Sheet2!$B$2),仕訳日記帳!D2414,IF(AND(OR(仕訳日記帳!D2414=Sheet2!$A$3,仕訳日記帳!D2414=Sheet2!$A$4,仕訳日記帳!D2414=Sheet2!$A$5,仕訳日記帳!D2414=Sheet2!$A$6,仕訳日記帳!D2414=Sheet2!$A$7,仕訳日記帳!D2414=Sheet2!$A$9),仕訳日記帳!$N2414&gt;=Sheet2!$B$3),仕訳日記帳!D2414,IF(AND(仕訳日記帳!D2414=Sheet2!$A$8,仕訳日記帳!$N2414&gt;=Sheet2!$B$8),仕訳日記帳!D2414,IF(AND(OR(仕訳日記帳!D2414=Sheet2!$A$10,仕訳日記帳!D2414=Sheet2!$A$11,仕訳日記帳!D2414=Sheet2!$A$12,仕訳日記帳!D2414=Sheet2!$A$13,仕訳日記帳!D2414=Sheet2!$A$14,仕訳日記帳!D2414=Sheet2!$A$15,仕訳日記帳!D2414=Sheet2!$A$16,仕訳日記帳!D2414=Sheet2!$A$17),Sheet2!$B$9&lt;=仕訳日記帳!$N2414&lt;Sheet2!$C$10),仕訳日記帳!D2414,""))))</f>
        <v/>
      </c>
      <c r="B2414" s="263" t="str">
        <f>IF(AND($A2414=Sheet2!$A$2,仕訳日記帳!$N2414&gt;=Sheet2!$B$2),仕訳日記帳!A2414,IF(AND(OR($A2414=Sheet2!$A$3,$A2414=Sheet2!$A$4,$A2414=Sheet2!$A$5,$A2414=Sheet2!$A$6,$A2414=Sheet2!$A$7,$A2414=Sheet2!$A$9),仕訳日記帳!$N2414&gt;=Sheet2!$B$3),仕訳日記帳!A2414,IF(AND($A2414=Sheet2!$A$8,仕訳日記帳!$N2414&gt;=Sheet2!$B$8),仕訳日記帳!A2414,IF(AND(OR($A2414=Sheet2!$A$10,$A2414=Sheet2!$A$11,$A2414=Sheet2!$A$12,$A2414=Sheet2!$A$13,$A2414=Sheet2!$A$14,$A2414=Sheet2!$A$15,$A2414=Sheet2!$A$16,$A2414=Sheet2!$A$17),Sheet2!$B$9&lt;=仕訳日記帳!$N2414&lt;Sheet2!$C$10),仕訳日記帳!A2414,""))))</f>
        <v/>
      </c>
      <c r="C2414" t="str">
        <f>IF(AND($A2414=Sheet2!$A$2,仕訳日記帳!$N2414&gt;=Sheet2!$B$2),仕訳日記帳!B2414,IF(AND(OR($A2414=Sheet2!$A$3,$A2414=Sheet2!$A$4,$A2414=Sheet2!$A$5,$A2414=Sheet2!$A$6,$A2414=Sheet2!$A$7,$A2414=Sheet2!$A$9),仕訳日記帳!$N2414&gt;=Sheet2!$B$3),仕訳日記帳!B2414,IF(AND($A2414=Sheet2!$A$8,仕訳日記帳!$N2414&gt;=Sheet2!$B$8),仕訳日記帳!B2414,IF(AND(OR($A2414=Sheet2!$A$10,$A2414=Sheet2!$A$11,$A2414=Sheet2!$A$12,$A2414=Sheet2!$A$13,$A2414=Sheet2!$A$14,$A2414=Sheet2!$A$15,$A2414=Sheet2!$A$16,$A2414=Sheet2!$A$17),Sheet2!$B$9&lt;=仕訳日記帳!$N2414&lt;Sheet2!$C$10),仕訳日記帳!B2414,""))))</f>
        <v/>
      </c>
      <c r="D2414" s="265" t="str">
        <f>IF(AND($A2414=Sheet2!$A$2,仕訳日記帳!$N2414&gt;=Sheet2!$B$2),仕訳日記帳!N2414,IF(AND(OR($A2414=Sheet2!$A$3,$A2414=Sheet2!$A$4,$A2414=Sheet2!$A$5,$A2414=Sheet2!$A$6,$A2414=Sheet2!$A$7,$A2414=Sheet2!$A$9),仕訳日記帳!$N2414&gt;=Sheet2!$B$3),仕訳日記帳!N2414,IF(AND($A2414=Sheet2!$A$8,仕訳日記帳!$N2414&gt;=Sheet2!$B$8),仕訳日記帳!N2414,IF(AND(OR($A2414=Sheet2!$A$10,$A2414=Sheet2!$A$11,$A2414=Sheet2!$A$12,$A2414=Sheet2!$A$13,$A2414=Sheet2!$A$14,$A2414=Sheet2!$A$15,$A2414=Sheet2!$A$16,$A2414=Sheet2!$A$17),Sheet2!$B$9&lt;=仕訳日記帳!$N2414&lt;Sheet2!$C$10),仕訳日記帳!N2414,""))))</f>
        <v/>
      </c>
      <c r="E2414" s="263" t="str">
        <f>IF(AND($A2414=Sheet2!$A$2,仕訳日記帳!$N2414&gt;=Sheet2!$B$2),仕訳日記帳!G2414,IF(AND(OR($A2414=Sheet2!$A$3,$A2414=Sheet2!$A$4,$A2414=Sheet2!$A$5,$A2414=Sheet2!$A$6,$A2414=Sheet2!$A$7,$A2414=Sheet2!$A$9),仕訳日記帳!$N2414&gt;=Sheet2!$B$3),仕訳日記帳!G2414,IF(AND($A2414=Sheet2!$A$8,仕訳日記帳!$N2414&gt;=Sheet2!$B$8),仕訳日記帳!G2414,IF(AND(OR($A2414=Sheet2!$A$10,$A2414=Sheet2!$A$11,$A2414=Sheet2!$A$12,$A2414=Sheet2!$A$13,$A2414=Sheet2!$A$14,$A2414=Sheet2!$A$15,$A2414=Sheet2!$A$16,$A2414=Sheet2!$A$17),Sheet2!$B$9&lt;=仕訳日記帳!$N2414&lt;Sheet2!$C$10),仕訳日記帳!G2414,""))))</f>
        <v/>
      </c>
      <c r="G2414" t="str">
        <f>IF(OR(A2414=Sheet2!$A$2,A2414=Sheet2!$A$3,A2414=Sheet2!$A$4,A2414=Sheet2!$A$5,A2414=Sheet2!$A$6,A2414=Sheet2!$A$7,A2414=Sheet2!$A$8,A2414=Sheet2!$A$9,A2414=Sheet2!$A$10,A2414=Sheet2!$A$11,A2414=Sheet2!$A$12,$A$2=Sheet2!$A$13,A2414=Sheet2!$A$14,$A$2=Sheet2!$A$15,$A$2=Sheet2!$A$16,A2414=Sheet2!$A$17),"該当","")</f>
        <v/>
      </c>
      <c r="H2414" t="str">
        <f>IF(OR(A2414="",G2414=""),"",COUNTIF($G$2:G2414,"該当"))</f>
        <v/>
      </c>
    </row>
    <row r="2415" spans="1:8">
      <c r="A2415" t="str">
        <f>IF(AND(仕訳日記帳!D2415=Sheet2!$A$2,仕訳日記帳!$N2415&gt;=Sheet2!$B$2),仕訳日記帳!D2415,IF(AND(OR(仕訳日記帳!D2415=Sheet2!$A$3,仕訳日記帳!D2415=Sheet2!$A$4,仕訳日記帳!D2415=Sheet2!$A$5,仕訳日記帳!D2415=Sheet2!$A$6,仕訳日記帳!D2415=Sheet2!$A$7,仕訳日記帳!D2415=Sheet2!$A$9),仕訳日記帳!$N2415&gt;=Sheet2!$B$3),仕訳日記帳!D2415,IF(AND(仕訳日記帳!D2415=Sheet2!$A$8,仕訳日記帳!$N2415&gt;=Sheet2!$B$8),仕訳日記帳!D2415,IF(AND(OR(仕訳日記帳!D2415=Sheet2!$A$10,仕訳日記帳!D2415=Sheet2!$A$11,仕訳日記帳!D2415=Sheet2!$A$12,仕訳日記帳!D2415=Sheet2!$A$13,仕訳日記帳!D2415=Sheet2!$A$14,仕訳日記帳!D2415=Sheet2!$A$15,仕訳日記帳!D2415=Sheet2!$A$16,仕訳日記帳!D2415=Sheet2!$A$17),Sheet2!$B$9&lt;=仕訳日記帳!$N2415&lt;Sheet2!$C$10),仕訳日記帳!D2415,""))))</f>
        <v/>
      </c>
      <c r="B2415" s="263" t="str">
        <f>IF(AND($A2415=Sheet2!$A$2,仕訳日記帳!$N2415&gt;=Sheet2!$B$2),仕訳日記帳!A2415,IF(AND(OR($A2415=Sheet2!$A$3,$A2415=Sheet2!$A$4,$A2415=Sheet2!$A$5,$A2415=Sheet2!$A$6,$A2415=Sheet2!$A$7,$A2415=Sheet2!$A$9),仕訳日記帳!$N2415&gt;=Sheet2!$B$3),仕訳日記帳!A2415,IF(AND($A2415=Sheet2!$A$8,仕訳日記帳!$N2415&gt;=Sheet2!$B$8),仕訳日記帳!A2415,IF(AND(OR($A2415=Sheet2!$A$10,$A2415=Sheet2!$A$11,$A2415=Sheet2!$A$12,$A2415=Sheet2!$A$13,$A2415=Sheet2!$A$14,$A2415=Sheet2!$A$15,$A2415=Sheet2!$A$16,$A2415=Sheet2!$A$17),Sheet2!$B$9&lt;=仕訳日記帳!$N2415&lt;Sheet2!$C$10),仕訳日記帳!A2415,""))))</f>
        <v/>
      </c>
      <c r="C2415" t="str">
        <f>IF(AND($A2415=Sheet2!$A$2,仕訳日記帳!$N2415&gt;=Sheet2!$B$2),仕訳日記帳!B2415,IF(AND(OR($A2415=Sheet2!$A$3,$A2415=Sheet2!$A$4,$A2415=Sheet2!$A$5,$A2415=Sheet2!$A$6,$A2415=Sheet2!$A$7,$A2415=Sheet2!$A$9),仕訳日記帳!$N2415&gt;=Sheet2!$B$3),仕訳日記帳!B2415,IF(AND($A2415=Sheet2!$A$8,仕訳日記帳!$N2415&gt;=Sheet2!$B$8),仕訳日記帳!B2415,IF(AND(OR($A2415=Sheet2!$A$10,$A2415=Sheet2!$A$11,$A2415=Sheet2!$A$12,$A2415=Sheet2!$A$13,$A2415=Sheet2!$A$14,$A2415=Sheet2!$A$15,$A2415=Sheet2!$A$16,$A2415=Sheet2!$A$17),Sheet2!$B$9&lt;=仕訳日記帳!$N2415&lt;Sheet2!$C$10),仕訳日記帳!B2415,""))))</f>
        <v/>
      </c>
      <c r="D2415" s="265" t="str">
        <f>IF(AND($A2415=Sheet2!$A$2,仕訳日記帳!$N2415&gt;=Sheet2!$B$2),仕訳日記帳!N2415,IF(AND(OR($A2415=Sheet2!$A$3,$A2415=Sheet2!$A$4,$A2415=Sheet2!$A$5,$A2415=Sheet2!$A$6,$A2415=Sheet2!$A$7,$A2415=Sheet2!$A$9),仕訳日記帳!$N2415&gt;=Sheet2!$B$3),仕訳日記帳!N2415,IF(AND($A2415=Sheet2!$A$8,仕訳日記帳!$N2415&gt;=Sheet2!$B$8),仕訳日記帳!N2415,IF(AND(OR($A2415=Sheet2!$A$10,$A2415=Sheet2!$A$11,$A2415=Sheet2!$A$12,$A2415=Sheet2!$A$13,$A2415=Sheet2!$A$14,$A2415=Sheet2!$A$15,$A2415=Sheet2!$A$16,$A2415=Sheet2!$A$17),Sheet2!$B$9&lt;=仕訳日記帳!$N2415&lt;Sheet2!$C$10),仕訳日記帳!N2415,""))))</f>
        <v/>
      </c>
      <c r="E2415" s="263" t="str">
        <f>IF(AND($A2415=Sheet2!$A$2,仕訳日記帳!$N2415&gt;=Sheet2!$B$2),仕訳日記帳!G2415,IF(AND(OR($A2415=Sheet2!$A$3,$A2415=Sheet2!$A$4,$A2415=Sheet2!$A$5,$A2415=Sheet2!$A$6,$A2415=Sheet2!$A$7,$A2415=Sheet2!$A$9),仕訳日記帳!$N2415&gt;=Sheet2!$B$3),仕訳日記帳!G2415,IF(AND($A2415=Sheet2!$A$8,仕訳日記帳!$N2415&gt;=Sheet2!$B$8),仕訳日記帳!G2415,IF(AND(OR($A2415=Sheet2!$A$10,$A2415=Sheet2!$A$11,$A2415=Sheet2!$A$12,$A2415=Sheet2!$A$13,$A2415=Sheet2!$A$14,$A2415=Sheet2!$A$15,$A2415=Sheet2!$A$16,$A2415=Sheet2!$A$17),Sheet2!$B$9&lt;=仕訳日記帳!$N2415&lt;Sheet2!$C$10),仕訳日記帳!G2415,""))))</f>
        <v/>
      </c>
      <c r="G2415" t="str">
        <f>IF(OR(A2415=Sheet2!$A$2,A2415=Sheet2!$A$3,A2415=Sheet2!$A$4,A2415=Sheet2!$A$5,A2415=Sheet2!$A$6,A2415=Sheet2!$A$7,A2415=Sheet2!$A$8,A2415=Sheet2!$A$9,A2415=Sheet2!$A$10,A2415=Sheet2!$A$11,A2415=Sheet2!$A$12,$A$2=Sheet2!$A$13,A2415=Sheet2!$A$14,$A$2=Sheet2!$A$15,$A$2=Sheet2!$A$16,A2415=Sheet2!$A$17),"該当","")</f>
        <v/>
      </c>
      <c r="H2415" t="str">
        <f>IF(OR(A2415="",G2415=""),"",COUNTIF($G$2:G2415,"該当"))</f>
        <v/>
      </c>
    </row>
    <row r="2416" spans="1:8">
      <c r="A2416" t="str">
        <f>IF(AND(仕訳日記帳!D2416=Sheet2!$A$2,仕訳日記帳!$N2416&gt;=Sheet2!$B$2),仕訳日記帳!D2416,IF(AND(OR(仕訳日記帳!D2416=Sheet2!$A$3,仕訳日記帳!D2416=Sheet2!$A$4,仕訳日記帳!D2416=Sheet2!$A$5,仕訳日記帳!D2416=Sheet2!$A$6,仕訳日記帳!D2416=Sheet2!$A$7,仕訳日記帳!D2416=Sheet2!$A$9),仕訳日記帳!$N2416&gt;=Sheet2!$B$3),仕訳日記帳!D2416,IF(AND(仕訳日記帳!D2416=Sheet2!$A$8,仕訳日記帳!$N2416&gt;=Sheet2!$B$8),仕訳日記帳!D2416,IF(AND(OR(仕訳日記帳!D2416=Sheet2!$A$10,仕訳日記帳!D2416=Sheet2!$A$11,仕訳日記帳!D2416=Sheet2!$A$12,仕訳日記帳!D2416=Sheet2!$A$13,仕訳日記帳!D2416=Sheet2!$A$14,仕訳日記帳!D2416=Sheet2!$A$15,仕訳日記帳!D2416=Sheet2!$A$16,仕訳日記帳!D2416=Sheet2!$A$17),Sheet2!$B$9&lt;=仕訳日記帳!$N2416&lt;Sheet2!$C$10),仕訳日記帳!D2416,""))))</f>
        <v/>
      </c>
      <c r="B2416" s="263" t="str">
        <f>IF(AND($A2416=Sheet2!$A$2,仕訳日記帳!$N2416&gt;=Sheet2!$B$2),仕訳日記帳!A2416,IF(AND(OR($A2416=Sheet2!$A$3,$A2416=Sheet2!$A$4,$A2416=Sheet2!$A$5,$A2416=Sheet2!$A$6,$A2416=Sheet2!$A$7,$A2416=Sheet2!$A$9),仕訳日記帳!$N2416&gt;=Sheet2!$B$3),仕訳日記帳!A2416,IF(AND($A2416=Sheet2!$A$8,仕訳日記帳!$N2416&gt;=Sheet2!$B$8),仕訳日記帳!A2416,IF(AND(OR($A2416=Sheet2!$A$10,$A2416=Sheet2!$A$11,$A2416=Sheet2!$A$12,$A2416=Sheet2!$A$13,$A2416=Sheet2!$A$14,$A2416=Sheet2!$A$15,$A2416=Sheet2!$A$16,$A2416=Sheet2!$A$17),Sheet2!$B$9&lt;=仕訳日記帳!$N2416&lt;Sheet2!$C$10),仕訳日記帳!A2416,""))))</f>
        <v/>
      </c>
      <c r="C2416" t="str">
        <f>IF(AND($A2416=Sheet2!$A$2,仕訳日記帳!$N2416&gt;=Sheet2!$B$2),仕訳日記帳!B2416,IF(AND(OR($A2416=Sheet2!$A$3,$A2416=Sheet2!$A$4,$A2416=Sheet2!$A$5,$A2416=Sheet2!$A$6,$A2416=Sheet2!$A$7,$A2416=Sheet2!$A$9),仕訳日記帳!$N2416&gt;=Sheet2!$B$3),仕訳日記帳!B2416,IF(AND($A2416=Sheet2!$A$8,仕訳日記帳!$N2416&gt;=Sheet2!$B$8),仕訳日記帳!B2416,IF(AND(OR($A2416=Sheet2!$A$10,$A2416=Sheet2!$A$11,$A2416=Sheet2!$A$12,$A2416=Sheet2!$A$13,$A2416=Sheet2!$A$14,$A2416=Sheet2!$A$15,$A2416=Sheet2!$A$16,$A2416=Sheet2!$A$17),Sheet2!$B$9&lt;=仕訳日記帳!$N2416&lt;Sheet2!$C$10),仕訳日記帳!B2416,""))))</f>
        <v/>
      </c>
      <c r="D2416" s="265" t="str">
        <f>IF(AND($A2416=Sheet2!$A$2,仕訳日記帳!$N2416&gt;=Sheet2!$B$2),仕訳日記帳!N2416,IF(AND(OR($A2416=Sheet2!$A$3,$A2416=Sheet2!$A$4,$A2416=Sheet2!$A$5,$A2416=Sheet2!$A$6,$A2416=Sheet2!$A$7,$A2416=Sheet2!$A$9),仕訳日記帳!$N2416&gt;=Sheet2!$B$3),仕訳日記帳!N2416,IF(AND($A2416=Sheet2!$A$8,仕訳日記帳!$N2416&gt;=Sheet2!$B$8),仕訳日記帳!N2416,IF(AND(OR($A2416=Sheet2!$A$10,$A2416=Sheet2!$A$11,$A2416=Sheet2!$A$12,$A2416=Sheet2!$A$13,$A2416=Sheet2!$A$14,$A2416=Sheet2!$A$15,$A2416=Sheet2!$A$16,$A2416=Sheet2!$A$17),Sheet2!$B$9&lt;=仕訳日記帳!$N2416&lt;Sheet2!$C$10),仕訳日記帳!N2416,""))))</f>
        <v/>
      </c>
      <c r="E2416" s="263" t="str">
        <f>IF(AND($A2416=Sheet2!$A$2,仕訳日記帳!$N2416&gt;=Sheet2!$B$2),仕訳日記帳!G2416,IF(AND(OR($A2416=Sheet2!$A$3,$A2416=Sheet2!$A$4,$A2416=Sheet2!$A$5,$A2416=Sheet2!$A$6,$A2416=Sheet2!$A$7,$A2416=Sheet2!$A$9),仕訳日記帳!$N2416&gt;=Sheet2!$B$3),仕訳日記帳!G2416,IF(AND($A2416=Sheet2!$A$8,仕訳日記帳!$N2416&gt;=Sheet2!$B$8),仕訳日記帳!G2416,IF(AND(OR($A2416=Sheet2!$A$10,$A2416=Sheet2!$A$11,$A2416=Sheet2!$A$12,$A2416=Sheet2!$A$13,$A2416=Sheet2!$A$14,$A2416=Sheet2!$A$15,$A2416=Sheet2!$A$16,$A2416=Sheet2!$A$17),Sheet2!$B$9&lt;=仕訳日記帳!$N2416&lt;Sheet2!$C$10),仕訳日記帳!G2416,""))))</f>
        <v/>
      </c>
      <c r="G2416" t="str">
        <f>IF(OR(A2416=Sheet2!$A$2,A2416=Sheet2!$A$3,A2416=Sheet2!$A$4,A2416=Sheet2!$A$5,A2416=Sheet2!$A$6,A2416=Sheet2!$A$7,A2416=Sheet2!$A$8,A2416=Sheet2!$A$9,A2416=Sheet2!$A$10,A2416=Sheet2!$A$11,A2416=Sheet2!$A$12,$A$2=Sheet2!$A$13,A2416=Sheet2!$A$14,$A$2=Sheet2!$A$15,$A$2=Sheet2!$A$16,A2416=Sheet2!$A$17),"該当","")</f>
        <v/>
      </c>
      <c r="H2416" t="str">
        <f>IF(OR(A2416="",G2416=""),"",COUNTIF($G$2:G2416,"該当"))</f>
        <v/>
      </c>
    </row>
    <row r="2417" spans="1:8">
      <c r="A2417" t="str">
        <f>IF(AND(仕訳日記帳!D2417=Sheet2!$A$2,仕訳日記帳!$N2417&gt;=Sheet2!$B$2),仕訳日記帳!D2417,IF(AND(OR(仕訳日記帳!D2417=Sheet2!$A$3,仕訳日記帳!D2417=Sheet2!$A$4,仕訳日記帳!D2417=Sheet2!$A$5,仕訳日記帳!D2417=Sheet2!$A$6,仕訳日記帳!D2417=Sheet2!$A$7,仕訳日記帳!D2417=Sheet2!$A$9),仕訳日記帳!$N2417&gt;=Sheet2!$B$3),仕訳日記帳!D2417,IF(AND(仕訳日記帳!D2417=Sheet2!$A$8,仕訳日記帳!$N2417&gt;=Sheet2!$B$8),仕訳日記帳!D2417,IF(AND(OR(仕訳日記帳!D2417=Sheet2!$A$10,仕訳日記帳!D2417=Sheet2!$A$11,仕訳日記帳!D2417=Sheet2!$A$12,仕訳日記帳!D2417=Sheet2!$A$13,仕訳日記帳!D2417=Sheet2!$A$14,仕訳日記帳!D2417=Sheet2!$A$15,仕訳日記帳!D2417=Sheet2!$A$16,仕訳日記帳!D2417=Sheet2!$A$17),Sheet2!$B$9&lt;=仕訳日記帳!$N2417&lt;Sheet2!$C$10),仕訳日記帳!D2417,""))))</f>
        <v/>
      </c>
      <c r="B2417" s="263" t="str">
        <f>IF(AND($A2417=Sheet2!$A$2,仕訳日記帳!$N2417&gt;=Sheet2!$B$2),仕訳日記帳!A2417,IF(AND(OR($A2417=Sheet2!$A$3,$A2417=Sheet2!$A$4,$A2417=Sheet2!$A$5,$A2417=Sheet2!$A$6,$A2417=Sheet2!$A$7,$A2417=Sheet2!$A$9),仕訳日記帳!$N2417&gt;=Sheet2!$B$3),仕訳日記帳!A2417,IF(AND($A2417=Sheet2!$A$8,仕訳日記帳!$N2417&gt;=Sheet2!$B$8),仕訳日記帳!A2417,IF(AND(OR($A2417=Sheet2!$A$10,$A2417=Sheet2!$A$11,$A2417=Sheet2!$A$12,$A2417=Sheet2!$A$13,$A2417=Sheet2!$A$14,$A2417=Sheet2!$A$15,$A2417=Sheet2!$A$16,$A2417=Sheet2!$A$17),Sheet2!$B$9&lt;=仕訳日記帳!$N2417&lt;Sheet2!$C$10),仕訳日記帳!A2417,""))))</f>
        <v/>
      </c>
      <c r="C2417" t="str">
        <f>IF(AND($A2417=Sheet2!$A$2,仕訳日記帳!$N2417&gt;=Sheet2!$B$2),仕訳日記帳!B2417,IF(AND(OR($A2417=Sheet2!$A$3,$A2417=Sheet2!$A$4,$A2417=Sheet2!$A$5,$A2417=Sheet2!$A$6,$A2417=Sheet2!$A$7,$A2417=Sheet2!$A$9),仕訳日記帳!$N2417&gt;=Sheet2!$B$3),仕訳日記帳!B2417,IF(AND($A2417=Sheet2!$A$8,仕訳日記帳!$N2417&gt;=Sheet2!$B$8),仕訳日記帳!B2417,IF(AND(OR($A2417=Sheet2!$A$10,$A2417=Sheet2!$A$11,$A2417=Sheet2!$A$12,$A2417=Sheet2!$A$13,$A2417=Sheet2!$A$14,$A2417=Sheet2!$A$15,$A2417=Sheet2!$A$16,$A2417=Sheet2!$A$17),Sheet2!$B$9&lt;=仕訳日記帳!$N2417&lt;Sheet2!$C$10),仕訳日記帳!B2417,""))))</f>
        <v/>
      </c>
      <c r="D2417" s="265" t="str">
        <f>IF(AND($A2417=Sheet2!$A$2,仕訳日記帳!$N2417&gt;=Sheet2!$B$2),仕訳日記帳!N2417,IF(AND(OR($A2417=Sheet2!$A$3,$A2417=Sheet2!$A$4,$A2417=Sheet2!$A$5,$A2417=Sheet2!$A$6,$A2417=Sheet2!$A$7,$A2417=Sheet2!$A$9),仕訳日記帳!$N2417&gt;=Sheet2!$B$3),仕訳日記帳!N2417,IF(AND($A2417=Sheet2!$A$8,仕訳日記帳!$N2417&gt;=Sheet2!$B$8),仕訳日記帳!N2417,IF(AND(OR($A2417=Sheet2!$A$10,$A2417=Sheet2!$A$11,$A2417=Sheet2!$A$12,$A2417=Sheet2!$A$13,$A2417=Sheet2!$A$14,$A2417=Sheet2!$A$15,$A2417=Sheet2!$A$16,$A2417=Sheet2!$A$17),Sheet2!$B$9&lt;=仕訳日記帳!$N2417&lt;Sheet2!$C$10),仕訳日記帳!N2417,""))))</f>
        <v/>
      </c>
      <c r="E2417" s="263" t="str">
        <f>IF(AND($A2417=Sheet2!$A$2,仕訳日記帳!$N2417&gt;=Sheet2!$B$2),仕訳日記帳!G2417,IF(AND(OR($A2417=Sheet2!$A$3,$A2417=Sheet2!$A$4,$A2417=Sheet2!$A$5,$A2417=Sheet2!$A$6,$A2417=Sheet2!$A$7,$A2417=Sheet2!$A$9),仕訳日記帳!$N2417&gt;=Sheet2!$B$3),仕訳日記帳!G2417,IF(AND($A2417=Sheet2!$A$8,仕訳日記帳!$N2417&gt;=Sheet2!$B$8),仕訳日記帳!G2417,IF(AND(OR($A2417=Sheet2!$A$10,$A2417=Sheet2!$A$11,$A2417=Sheet2!$A$12,$A2417=Sheet2!$A$13,$A2417=Sheet2!$A$14,$A2417=Sheet2!$A$15,$A2417=Sheet2!$A$16,$A2417=Sheet2!$A$17),Sheet2!$B$9&lt;=仕訳日記帳!$N2417&lt;Sheet2!$C$10),仕訳日記帳!G2417,""))))</f>
        <v/>
      </c>
      <c r="G2417" t="str">
        <f>IF(OR(A2417=Sheet2!$A$2,A2417=Sheet2!$A$3,A2417=Sheet2!$A$4,A2417=Sheet2!$A$5,A2417=Sheet2!$A$6,A2417=Sheet2!$A$7,A2417=Sheet2!$A$8,A2417=Sheet2!$A$9,A2417=Sheet2!$A$10,A2417=Sheet2!$A$11,A2417=Sheet2!$A$12,$A$2=Sheet2!$A$13,A2417=Sheet2!$A$14,$A$2=Sheet2!$A$15,$A$2=Sheet2!$A$16,A2417=Sheet2!$A$17),"該当","")</f>
        <v/>
      </c>
      <c r="H2417" t="str">
        <f>IF(OR(A2417="",G2417=""),"",COUNTIF($G$2:G2417,"該当"))</f>
        <v/>
      </c>
    </row>
    <row r="2418" spans="1:8">
      <c r="A2418" t="str">
        <f>IF(AND(仕訳日記帳!D2418=Sheet2!$A$2,仕訳日記帳!$N2418&gt;=Sheet2!$B$2),仕訳日記帳!D2418,IF(AND(OR(仕訳日記帳!D2418=Sheet2!$A$3,仕訳日記帳!D2418=Sheet2!$A$4,仕訳日記帳!D2418=Sheet2!$A$5,仕訳日記帳!D2418=Sheet2!$A$6,仕訳日記帳!D2418=Sheet2!$A$7,仕訳日記帳!D2418=Sheet2!$A$9),仕訳日記帳!$N2418&gt;=Sheet2!$B$3),仕訳日記帳!D2418,IF(AND(仕訳日記帳!D2418=Sheet2!$A$8,仕訳日記帳!$N2418&gt;=Sheet2!$B$8),仕訳日記帳!D2418,IF(AND(OR(仕訳日記帳!D2418=Sheet2!$A$10,仕訳日記帳!D2418=Sheet2!$A$11,仕訳日記帳!D2418=Sheet2!$A$12,仕訳日記帳!D2418=Sheet2!$A$13,仕訳日記帳!D2418=Sheet2!$A$14,仕訳日記帳!D2418=Sheet2!$A$15,仕訳日記帳!D2418=Sheet2!$A$16,仕訳日記帳!D2418=Sheet2!$A$17),Sheet2!$B$9&lt;=仕訳日記帳!$N2418&lt;Sheet2!$C$10),仕訳日記帳!D2418,""))))</f>
        <v/>
      </c>
      <c r="B2418" s="263" t="str">
        <f>IF(AND($A2418=Sheet2!$A$2,仕訳日記帳!$N2418&gt;=Sheet2!$B$2),仕訳日記帳!A2418,IF(AND(OR($A2418=Sheet2!$A$3,$A2418=Sheet2!$A$4,$A2418=Sheet2!$A$5,$A2418=Sheet2!$A$6,$A2418=Sheet2!$A$7,$A2418=Sheet2!$A$9),仕訳日記帳!$N2418&gt;=Sheet2!$B$3),仕訳日記帳!A2418,IF(AND($A2418=Sheet2!$A$8,仕訳日記帳!$N2418&gt;=Sheet2!$B$8),仕訳日記帳!A2418,IF(AND(OR($A2418=Sheet2!$A$10,$A2418=Sheet2!$A$11,$A2418=Sheet2!$A$12,$A2418=Sheet2!$A$13,$A2418=Sheet2!$A$14,$A2418=Sheet2!$A$15,$A2418=Sheet2!$A$16,$A2418=Sheet2!$A$17),Sheet2!$B$9&lt;=仕訳日記帳!$N2418&lt;Sheet2!$C$10),仕訳日記帳!A2418,""))))</f>
        <v/>
      </c>
      <c r="C2418" t="str">
        <f>IF(AND($A2418=Sheet2!$A$2,仕訳日記帳!$N2418&gt;=Sheet2!$B$2),仕訳日記帳!B2418,IF(AND(OR($A2418=Sheet2!$A$3,$A2418=Sheet2!$A$4,$A2418=Sheet2!$A$5,$A2418=Sheet2!$A$6,$A2418=Sheet2!$A$7,$A2418=Sheet2!$A$9),仕訳日記帳!$N2418&gt;=Sheet2!$B$3),仕訳日記帳!B2418,IF(AND($A2418=Sheet2!$A$8,仕訳日記帳!$N2418&gt;=Sheet2!$B$8),仕訳日記帳!B2418,IF(AND(OR($A2418=Sheet2!$A$10,$A2418=Sheet2!$A$11,$A2418=Sheet2!$A$12,$A2418=Sheet2!$A$13,$A2418=Sheet2!$A$14,$A2418=Sheet2!$A$15,$A2418=Sheet2!$A$16,$A2418=Sheet2!$A$17),Sheet2!$B$9&lt;=仕訳日記帳!$N2418&lt;Sheet2!$C$10),仕訳日記帳!B2418,""))))</f>
        <v/>
      </c>
      <c r="D2418" s="265" t="str">
        <f>IF(AND($A2418=Sheet2!$A$2,仕訳日記帳!$N2418&gt;=Sheet2!$B$2),仕訳日記帳!N2418,IF(AND(OR($A2418=Sheet2!$A$3,$A2418=Sheet2!$A$4,$A2418=Sheet2!$A$5,$A2418=Sheet2!$A$6,$A2418=Sheet2!$A$7,$A2418=Sheet2!$A$9),仕訳日記帳!$N2418&gt;=Sheet2!$B$3),仕訳日記帳!N2418,IF(AND($A2418=Sheet2!$A$8,仕訳日記帳!$N2418&gt;=Sheet2!$B$8),仕訳日記帳!N2418,IF(AND(OR($A2418=Sheet2!$A$10,$A2418=Sheet2!$A$11,$A2418=Sheet2!$A$12,$A2418=Sheet2!$A$13,$A2418=Sheet2!$A$14,$A2418=Sheet2!$A$15,$A2418=Sheet2!$A$16,$A2418=Sheet2!$A$17),Sheet2!$B$9&lt;=仕訳日記帳!$N2418&lt;Sheet2!$C$10),仕訳日記帳!N2418,""))))</f>
        <v/>
      </c>
      <c r="E2418" s="263" t="str">
        <f>IF(AND($A2418=Sheet2!$A$2,仕訳日記帳!$N2418&gt;=Sheet2!$B$2),仕訳日記帳!G2418,IF(AND(OR($A2418=Sheet2!$A$3,$A2418=Sheet2!$A$4,$A2418=Sheet2!$A$5,$A2418=Sheet2!$A$6,$A2418=Sheet2!$A$7,$A2418=Sheet2!$A$9),仕訳日記帳!$N2418&gt;=Sheet2!$B$3),仕訳日記帳!G2418,IF(AND($A2418=Sheet2!$A$8,仕訳日記帳!$N2418&gt;=Sheet2!$B$8),仕訳日記帳!G2418,IF(AND(OR($A2418=Sheet2!$A$10,$A2418=Sheet2!$A$11,$A2418=Sheet2!$A$12,$A2418=Sheet2!$A$13,$A2418=Sheet2!$A$14,$A2418=Sheet2!$A$15,$A2418=Sheet2!$A$16,$A2418=Sheet2!$A$17),Sheet2!$B$9&lt;=仕訳日記帳!$N2418&lt;Sheet2!$C$10),仕訳日記帳!G2418,""))))</f>
        <v/>
      </c>
      <c r="G2418" t="str">
        <f>IF(OR(A2418=Sheet2!$A$2,A2418=Sheet2!$A$3,A2418=Sheet2!$A$4,A2418=Sheet2!$A$5,A2418=Sheet2!$A$6,A2418=Sheet2!$A$7,A2418=Sheet2!$A$8,A2418=Sheet2!$A$9,A2418=Sheet2!$A$10,A2418=Sheet2!$A$11,A2418=Sheet2!$A$12,$A$2=Sheet2!$A$13,A2418=Sheet2!$A$14,$A$2=Sheet2!$A$15,$A$2=Sheet2!$A$16,A2418=Sheet2!$A$17),"該当","")</f>
        <v/>
      </c>
      <c r="H2418" t="str">
        <f>IF(OR(A2418="",G2418=""),"",COUNTIF($G$2:G2418,"該当"))</f>
        <v/>
      </c>
    </row>
    <row r="2419" spans="1:8">
      <c r="A2419" t="str">
        <f>IF(AND(仕訳日記帳!D2419=Sheet2!$A$2,仕訳日記帳!$N2419&gt;=Sheet2!$B$2),仕訳日記帳!D2419,IF(AND(OR(仕訳日記帳!D2419=Sheet2!$A$3,仕訳日記帳!D2419=Sheet2!$A$4,仕訳日記帳!D2419=Sheet2!$A$5,仕訳日記帳!D2419=Sheet2!$A$6,仕訳日記帳!D2419=Sheet2!$A$7,仕訳日記帳!D2419=Sheet2!$A$9),仕訳日記帳!$N2419&gt;=Sheet2!$B$3),仕訳日記帳!D2419,IF(AND(仕訳日記帳!D2419=Sheet2!$A$8,仕訳日記帳!$N2419&gt;=Sheet2!$B$8),仕訳日記帳!D2419,IF(AND(OR(仕訳日記帳!D2419=Sheet2!$A$10,仕訳日記帳!D2419=Sheet2!$A$11,仕訳日記帳!D2419=Sheet2!$A$12,仕訳日記帳!D2419=Sheet2!$A$13,仕訳日記帳!D2419=Sheet2!$A$14,仕訳日記帳!D2419=Sheet2!$A$15,仕訳日記帳!D2419=Sheet2!$A$16,仕訳日記帳!D2419=Sheet2!$A$17),Sheet2!$B$9&lt;=仕訳日記帳!$N2419&lt;Sheet2!$C$10),仕訳日記帳!D2419,""))))</f>
        <v/>
      </c>
      <c r="B2419" s="263" t="str">
        <f>IF(AND($A2419=Sheet2!$A$2,仕訳日記帳!$N2419&gt;=Sheet2!$B$2),仕訳日記帳!A2419,IF(AND(OR($A2419=Sheet2!$A$3,$A2419=Sheet2!$A$4,$A2419=Sheet2!$A$5,$A2419=Sheet2!$A$6,$A2419=Sheet2!$A$7,$A2419=Sheet2!$A$9),仕訳日記帳!$N2419&gt;=Sheet2!$B$3),仕訳日記帳!A2419,IF(AND($A2419=Sheet2!$A$8,仕訳日記帳!$N2419&gt;=Sheet2!$B$8),仕訳日記帳!A2419,IF(AND(OR($A2419=Sheet2!$A$10,$A2419=Sheet2!$A$11,$A2419=Sheet2!$A$12,$A2419=Sheet2!$A$13,$A2419=Sheet2!$A$14,$A2419=Sheet2!$A$15,$A2419=Sheet2!$A$16,$A2419=Sheet2!$A$17),Sheet2!$B$9&lt;=仕訳日記帳!$N2419&lt;Sheet2!$C$10),仕訳日記帳!A2419,""))))</f>
        <v/>
      </c>
      <c r="C2419" t="str">
        <f>IF(AND($A2419=Sheet2!$A$2,仕訳日記帳!$N2419&gt;=Sheet2!$B$2),仕訳日記帳!B2419,IF(AND(OR($A2419=Sheet2!$A$3,$A2419=Sheet2!$A$4,$A2419=Sheet2!$A$5,$A2419=Sheet2!$A$6,$A2419=Sheet2!$A$7,$A2419=Sheet2!$A$9),仕訳日記帳!$N2419&gt;=Sheet2!$B$3),仕訳日記帳!B2419,IF(AND($A2419=Sheet2!$A$8,仕訳日記帳!$N2419&gt;=Sheet2!$B$8),仕訳日記帳!B2419,IF(AND(OR($A2419=Sheet2!$A$10,$A2419=Sheet2!$A$11,$A2419=Sheet2!$A$12,$A2419=Sheet2!$A$13,$A2419=Sheet2!$A$14,$A2419=Sheet2!$A$15,$A2419=Sheet2!$A$16,$A2419=Sheet2!$A$17),Sheet2!$B$9&lt;=仕訳日記帳!$N2419&lt;Sheet2!$C$10),仕訳日記帳!B2419,""))))</f>
        <v/>
      </c>
      <c r="D2419" s="265" t="str">
        <f>IF(AND($A2419=Sheet2!$A$2,仕訳日記帳!$N2419&gt;=Sheet2!$B$2),仕訳日記帳!N2419,IF(AND(OR($A2419=Sheet2!$A$3,$A2419=Sheet2!$A$4,$A2419=Sheet2!$A$5,$A2419=Sheet2!$A$6,$A2419=Sheet2!$A$7,$A2419=Sheet2!$A$9),仕訳日記帳!$N2419&gt;=Sheet2!$B$3),仕訳日記帳!N2419,IF(AND($A2419=Sheet2!$A$8,仕訳日記帳!$N2419&gt;=Sheet2!$B$8),仕訳日記帳!N2419,IF(AND(OR($A2419=Sheet2!$A$10,$A2419=Sheet2!$A$11,$A2419=Sheet2!$A$12,$A2419=Sheet2!$A$13,$A2419=Sheet2!$A$14,$A2419=Sheet2!$A$15,$A2419=Sheet2!$A$16,$A2419=Sheet2!$A$17),Sheet2!$B$9&lt;=仕訳日記帳!$N2419&lt;Sheet2!$C$10),仕訳日記帳!N2419,""))))</f>
        <v/>
      </c>
      <c r="E2419" s="263" t="str">
        <f>IF(AND($A2419=Sheet2!$A$2,仕訳日記帳!$N2419&gt;=Sheet2!$B$2),仕訳日記帳!G2419,IF(AND(OR($A2419=Sheet2!$A$3,$A2419=Sheet2!$A$4,$A2419=Sheet2!$A$5,$A2419=Sheet2!$A$6,$A2419=Sheet2!$A$7,$A2419=Sheet2!$A$9),仕訳日記帳!$N2419&gt;=Sheet2!$B$3),仕訳日記帳!G2419,IF(AND($A2419=Sheet2!$A$8,仕訳日記帳!$N2419&gt;=Sheet2!$B$8),仕訳日記帳!G2419,IF(AND(OR($A2419=Sheet2!$A$10,$A2419=Sheet2!$A$11,$A2419=Sheet2!$A$12,$A2419=Sheet2!$A$13,$A2419=Sheet2!$A$14,$A2419=Sheet2!$A$15,$A2419=Sheet2!$A$16,$A2419=Sheet2!$A$17),Sheet2!$B$9&lt;=仕訳日記帳!$N2419&lt;Sheet2!$C$10),仕訳日記帳!G2419,""))))</f>
        <v/>
      </c>
      <c r="G2419" t="str">
        <f>IF(OR(A2419=Sheet2!$A$2,A2419=Sheet2!$A$3,A2419=Sheet2!$A$4,A2419=Sheet2!$A$5,A2419=Sheet2!$A$6,A2419=Sheet2!$A$7,A2419=Sheet2!$A$8,A2419=Sheet2!$A$9,A2419=Sheet2!$A$10,A2419=Sheet2!$A$11,A2419=Sheet2!$A$12,$A$2=Sheet2!$A$13,A2419=Sheet2!$A$14,$A$2=Sheet2!$A$15,$A$2=Sheet2!$A$16,A2419=Sheet2!$A$17),"該当","")</f>
        <v/>
      </c>
      <c r="H2419" t="str">
        <f>IF(OR(A2419="",G2419=""),"",COUNTIF($G$2:G2419,"該当"))</f>
        <v/>
      </c>
    </row>
    <row r="2420" spans="1:8">
      <c r="A2420" t="str">
        <f>IF(AND(仕訳日記帳!D2420=Sheet2!$A$2,仕訳日記帳!$N2420&gt;=Sheet2!$B$2),仕訳日記帳!D2420,IF(AND(OR(仕訳日記帳!D2420=Sheet2!$A$3,仕訳日記帳!D2420=Sheet2!$A$4,仕訳日記帳!D2420=Sheet2!$A$5,仕訳日記帳!D2420=Sheet2!$A$6,仕訳日記帳!D2420=Sheet2!$A$7,仕訳日記帳!D2420=Sheet2!$A$9),仕訳日記帳!$N2420&gt;=Sheet2!$B$3),仕訳日記帳!D2420,IF(AND(仕訳日記帳!D2420=Sheet2!$A$8,仕訳日記帳!$N2420&gt;=Sheet2!$B$8),仕訳日記帳!D2420,IF(AND(OR(仕訳日記帳!D2420=Sheet2!$A$10,仕訳日記帳!D2420=Sheet2!$A$11,仕訳日記帳!D2420=Sheet2!$A$12,仕訳日記帳!D2420=Sheet2!$A$13,仕訳日記帳!D2420=Sheet2!$A$14,仕訳日記帳!D2420=Sheet2!$A$15,仕訳日記帳!D2420=Sheet2!$A$16,仕訳日記帳!D2420=Sheet2!$A$17),Sheet2!$B$9&lt;=仕訳日記帳!$N2420&lt;Sheet2!$C$10),仕訳日記帳!D2420,""))))</f>
        <v/>
      </c>
      <c r="B2420" s="263" t="str">
        <f>IF(AND($A2420=Sheet2!$A$2,仕訳日記帳!$N2420&gt;=Sheet2!$B$2),仕訳日記帳!A2420,IF(AND(OR($A2420=Sheet2!$A$3,$A2420=Sheet2!$A$4,$A2420=Sheet2!$A$5,$A2420=Sheet2!$A$6,$A2420=Sheet2!$A$7,$A2420=Sheet2!$A$9),仕訳日記帳!$N2420&gt;=Sheet2!$B$3),仕訳日記帳!A2420,IF(AND($A2420=Sheet2!$A$8,仕訳日記帳!$N2420&gt;=Sheet2!$B$8),仕訳日記帳!A2420,IF(AND(OR($A2420=Sheet2!$A$10,$A2420=Sheet2!$A$11,$A2420=Sheet2!$A$12,$A2420=Sheet2!$A$13,$A2420=Sheet2!$A$14,$A2420=Sheet2!$A$15,$A2420=Sheet2!$A$16,$A2420=Sheet2!$A$17),Sheet2!$B$9&lt;=仕訳日記帳!$N2420&lt;Sheet2!$C$10),仕訳日記帳!A2420,""))))</f>
        <v/>
      </c>
      <c r="C2420" t="str">
        <f>IF(AND($A2420=Sheet2!$A$2,仕訳日記帳!$N2420&gt;=Sheet2!$B$2),仕訳日記帳!B2420,IF(AND(OR($A2420=Sheet2!$A$3,$A2420=Sheet2!$A$4,$A2420=Sheet2!$A$5,$A2420=Sheet2!$A$6,$A2420=Sheet2!$A$7,$A2420=Sheet2!$A$9),仕訳日記帳!$N2420&gt;=Sheet2!$B$3),仕訳日記帳!B2420,IF(AND($A2420=Sheet2!$A$8,仕訳日記帳!$N2420&gt;=Sheet2!$B$8),仕訳日記帳!B2420,IF(AND(OR($A2420=Sheet2!$A$10,$A2420=Sheet2!$A$11,$A2420=Sheet2!$A$12,$A2420=Sheet2!$A$13,$A2420=Sheet2!$A$14,$A2420=Sheet2!$A$15,$A2420=Sheet2!$A$16,$A2420=Sheet2!$A$17),Sheet2!$B$9&lt;=仕訳日記帳!$N2420&lt;Sheet2!$C$10),仕訳日記帳!B2420,""))))</f>
        <v/>
      </c>
      <c r="D2420" s="265" t="str">
        <f>IF(AND($A2420=Sheet2!$A$2,仕訳日記帳!$N2420&gt;=Sheet2!$B$2),仕訳日記帳!N2420,IF(AND(OR($A2420=Sheet2!$A$3,$A2420=Sheet2!$A$4,$A2420=Sheet2!$A$5,$A2420=Sheet2!$A$6,$A2420=Sheet2!$A$7,$A2420=Sheet2!$A$9),仕訳日記帳!$N2420&gt;=Sheet2!$B$3),仕訳日記帳!N2420,IF(AND($A2420=Sheet2!$A$8,仕訳日記帳!$N2420&gt;=Sheet2!$B$8),仕訳日記帳!N2420,IF(AND(OR($A2420=Sheet2!$A$10,$A2420=Sheet2!$A$11,$A2420=Sheet2!$A$12,$A2420=Sheet2!$A$13,$A2420=Sheet2!$A$14,$A2420=Sheet2!$A$15,$A2420=Sheet2!$A$16,$A2420=Sheet2!$A$17),Sheet2!$B$9&lt;=仕訳日記帳!$N2420&lt;Sheet2!$C$10),仕訳日記帳!N2420,""))))</f>
        <v/>
      </c>
      <c r="E2420" s="263" t="str">
        <f>IF(AND($A2420=Sheet2!$A$2,仕訳日記帳!$N2420&gt;=Sheet2!$B$2),仕訳日記帳!G2420,IF(AND(OR($A2420=Sheet2!$A$3,$A2420=Sheet2!$A$4,$A2420=Sheet2!$A$5,$A2420=Sheet2!$A$6,$A2420=Sheet2!$A$7,$A2420=Sheet2!$A$9),仕訳日記帳!$N2420&gt;=Sheet2!$B$3),仕訳日記帳!G2420,IF(AND($A2420=Sheet2!$A$8,仕訳日記帳!$N2420&gt;=Sheet2!$B$8),仕訳日記帳!G2420,IF(AND(OR($A2420=Sheet2!$A$10,$A2420=Sheet2!$A$11,$A2420=Sheet2!$A$12,$A2420=Sheet2!$A$13,$A2420=Sheet2!$A$14,$A2420=Sheet2!$A$15,$A2420=Sheet2!$A$16,$A2420=Sheet2!$A$17),Sheet2!$B$9&lt;=仕訳日記帳!$N2420&lt;Sheet2!$C$10),仕訳日記帳!G2420,""))))</f>
        <v/>
      </c>
      <c r="G2420" t="str">
        <f>IF(OR(A2420=Sheet2!$A$2,A2420=Sheet2!$A$3,A2420=Sheet2!$A$4,A2420=Sheet2!$A$5,A2420=Sheet2!$A$6,A2420=Sheet2!$A$7,A2420=Sheet2!$A$8,A2420=Sheet2!$A$9,A2420=Sheet2!$A$10,A2420=Sheet2!$A$11,A2420=Sheet2!$A$12,$A$2=Sheet2!$A$13,A2420=Sheet2!$A$14,$A$2=Sheet2!$A$15,$A$2=Sheet2!$A$16,A2420=Sheet2!$A$17),"該当","")</f>
        <v/>
      </c>
      <c r="H2420" t="str">
        <f>IF(OR(A2420="",G2420=""),"",COUNTIF($G$2:G2420,"該当"))</f>
        <v/>
      </c>
    </row>
    <row r="2421" spans="1:8">
      <c r="A2421" t="str">
        <f>IF(AND(仕訳日記帳!D2421=Sheet2!$A$2,仕訳日記帳!$N2421&gt;=Sheet2!$B$2),仕訳日記帳!D2421,IF(AND(OR(仕訳日記帳!D2421=Sheet2!$A$3,仕訳日記帳!D2421=Sheet2!$A$4,仕訳日記帳!D2421=Sheet2!$A$5,仕訳日記帳!D2421=Sheet2!$A$6,仕訳日記帳!D2421=Sheet2!$A$7,仕訳日記帳!D2421=Sheet2!$A$9),仕訳日記帳!$N2421&gt;=Sheet2!$B$3),仕訳日記帳!D2421,IF(AND(仕訳日記帳!D2421=Sheet2!$A$8,仕訳日記帳!$N2421&gt;=Sheet2!$B$8),仕訳日記帳!D2421,IF(AND(OR(仕訳日記帳!D2421=Sheet2!$A$10,仕訳日記帳!D2421=Sheet2!$A$11,仕訳日記帳!D2421=Sheet2!$A$12,仕訳日記帳!D2421=Sheet2!$A$13,仕訳日記帳!D2421=Sheet2!$A$14,仕訳日記帳!D2421=Sheet2!$A$15,仕訳日記帳!D2421=Sheet2!$A$16,仕訳日記帳!D2421=Sheet2!$A$17),Sheet2!$B$9&lt;=仕訳日記帳!$N2421&lt;Sheet2!$C$10),仕訳日記帳!D2421,""))))</f>
        <v/>
      </c>
      <c r="B2421" s="263" t="str">
        <f>IF(AND($A2421=Sheet2!$A$2,仕訳日記帳!$N2421&gt;=Sheet2!$B$2),仕訳日記帳!A2421,IF(AND(OR($A2421=Sheet2!$A$3,$A2421=Sheet2!$A$4,$A2421=Sheet2!$A$5,$A2421=Sheet2!$A$6,$A2421=Sheet2!$A$7,$A2421=Sheet2!$A$9),仕訳日記帳!$N2421&gt;=Sheet2!$B$3),仕訳日記帳!A2421,IF(AND($A2421=Sheet2!$A$8,仕訳日記帳!$N2421&gt;=Sheet2!$B$8),仕訳日記帳!A2421,IF(AND(OR($A2421=Sheet2!$A$10,$A2421=Sheet2!$A$11,$A2421=Sheet2!$A$12,$A2421=Sheet2!$A$13,$A2421=Sheet2!$A$14,$A2421=Sheet2!$A$15,$A2421=Sheet2!$A$16,$A2421=Sheet2!$A$17),Sheet2!$B$9&lt;=仕訳日記帳!$N2421&lt;Sheet2!$C$10),仕訳日記帳!A2421,""))))</f>
        <v/>
      </c>
      <c r="C2421" t="str">
        <f>IF(AND($A2421=Sheet2!$A$2,仕訳日記帳!$N2421&gt;=Sheet2!$B$2),仕訳日記帳!B2421,IF(AND(OR($A2421=Sheet2!$A$3,$A2421=Sheet2!$A$4,$A2421=Sheet2!$A$5,$A2421=Sheet2!$A$6,$A2421=Sheet2!$A$7,$A2421=Sheet2!$A$9),仕訳日記帳!$N2421&gt;=Sheet2!$B$3),仕訳日記帳!B2421,IF(AND($A2421=Sheet2!$A$8,仕訳日記帳!$N2421&gt;=Sheet2!$B$8),仕訳日記帳!B2421,IF(AND(OR($A2421=Sheet2!$A$10,$A2421=Sheet2!$A$11,$A2421=Sheet2!$A$12,$A2421=Sheet2!$A$13,$A2421=Sheet2!$A$14,$A2421=Sheet2!$A$15,$A2421=Sheet2!$A$16,$A2421=Sheet2!$A$17),Sheet2!$B$9&lt;=仕訳日記帳!$N2421&lt;Sheet2!$C$10),仕訳日記帳!B2421,""))))</f>
        <v/>
      </c>
      <c r="D2421" s="265" t="str">
        <f>IF(AND($A2421=Sheet2!$A$2,仕訳日記帳!$N2421&gt;=Sheet2!$B$2),仕訳日記帳!N2421,IF(AND(OR($A2421=Sheet2!$A$3,$A2421=Sheet2!$A$4,$A2421=Sheet2!$A$5,$A2421=Sheet2!$A$6,$A2421=Sheet2!$A$7,$A2421=Sheet2!$A$9),仕訳日記帳!$N2421&gt;=Sheet2!$B$3),仕訳日記帳!N2421,IF(AND($A2421=Sheet2!$A$8,仕訳日記帳!$N2421&gt;=Sheet2!$B$8),仕訳日記帳!N2421,IF(AND(OR($A2421=Sheet2!$A$10,$A2421=Sheet2!$A$11,$A2421=Sheet2!$A$12,$A2421=Sheet2!$A$13,$A2421=Sheet2!$A$14,$A2421=Sheet2!$A$15,$A2421=Sheet2!$A$16,$A2421=Sheet2!$A$17),Sheet2!$B$9&lt;=仕訳日記帳!$N2421&lt;Sheet2!$C$10),仕訳日記帳!N2421,""))))</f>
        <v/>
      </c>
      <c r="E2421" s="263" t="str">
        <f>IF(AND($A2421=Sheet2!$A$2,仕訳日記帳!$N2421&gt;=Sheet2!$B$2),仕訳日記帳!G2421,IF(AND(OR($A2421=Sheet2!$A$3,$A2421=Sheet2!$A$4,$A2421=Sheet2!$A$5,$A2421=Sheet2!$A$6,$A2421=Sheet2!$A$7,$A2421=Sheet2!$A$9),仕訳日記帳!$N2421&gt;=Sheet2!$B$3),仕訳日記帳!G2421,IF(AND($A2421=Sheet2!$A$8,仕訳日記帳!$N2421&gt;=Sheet2!$B$8),仕訳日記帳!G2421,IF(AND(OR($A2421=Sheet2!$A$10,$A2421=Sheet2!$A$11,$A2421=Sheet2!$A$12,$A2421=Sheet2!$A$13,$A2421=Sheet2!$A$14,$A2421=Sheet2!$A$15,$A2421=Sheet2!$A$16,$A2421=Sheet2!$A$17),Sheet2!$B$9&lt;=仕訳日記帳!$N2421&lt;Sheet2!$C$10),仕訳日記帳!G2421,""))))</f>
        <v/>
      </c>
      <c r="G2421" t="str">
        <f>IF(OR(A2421=Sheet2!$A$2,A2421=Sheet2!$A$3,A2421=Sheet2!$A$4,A2421=Sheet2!$A$5,A2421=Sheet2!$A$6,A2421=Sheet2!$A$7,A2421=Sheet2!$A$8,A2421=Sheet2!$A$9,A2421=Sheet2!$A$10,A2421=Sheet2!$A$11,A2421=Sheet2!$A$12,$A$2=Sheet2!$A$13,A2421=Sheet2!$A$14,$A$2=Sheet2!$A$15,$A$2=Sheet2!$A$16,A2421=Sheet2!$A$17),"該当","")</f>
        <v/>
      </c>
      <c r="H2421" t="str">
        <f>IF(OR(A2421="",G2421=""),"",COUNTIF($G$2:G2421,"該当"))</f>
        <v/>
      </c>
    </row>
    <row r="2422" spans="1:8">
      <c r="A2422" t="str">
        <f>IF(AND(仕訳日記帳!D2422=Sheet2!$A$2,仕訳日記帳!$N2422&gt;=Sheet2!$B$2),仕訳日記帳!D2422,IF(AND(OR(仕訳日記帳!D2422=Sheet2!$A$3,仕訳日記帳!D2422=Sheet2!$A$4,仕訳日記帳!D2422=Sheet2!$A$5,仕訳日記帳!D2422=Sheet2!$A$6,仕訳日記帳!D2422=Sheet2!$A$7,仕訳日記帳!D2422=Sheet2!$A$9),仕訳日記帳!$N2422&gt;=Sheet2!$B$3),仕訳日記帳!D2422,IF(AND(仕訳日記帳!D2422=Sheet2!$A$8,仕訳日記帳!$N2422&gt;=Sheet2!$B$8),仕訳日記帳!D2422,IF(AND(OR(仕訳日記帳!D2422=Sheet2!$A$10,仕訳日記帳!D2422=Sheet2!$A$11,仕訳日記帳!D2422=Sheet2!$A$12,仕訳日記帳!D2422=Sheet2!$A$13,仕訳日記帳!D2422=Sheet2!$A$14,仕訳日記帳!D2422=Sheet2!$A$15,仕訳日記帳!D2422=Sheet2!$A$16,仕訳日記帳!D2422=Sheet2!$A$17),Sheet2!$B$9&lt;=仕訳日記帳!$N2422&lt;Sheet2!$C$10),仕訳日記帳!D2422,""))))</f>
        <v/>
      </c>
      <c r="B2422" s="263" t="str">
        <f>IF(AND($A2422=Sheet2!$A$2,仕訳日記帳!$N2422&gt;=Sheet2!$B$2),仕訳日記帳!A2422,IF(AND(OR($A2422=Sheet2!$A$3,$A2422=Sheet2!$A$4,$A2422=Sheet2!$A$5,$A2422=Sheet2!$A$6,$A2422=Sheet2!$A$7,$A2422=Sheet2!$A$9),仕訳日記帳!$N2422&gt;=Sheet2!$B$3),仕訳日記帳!A2422,IF(AND($A2422=Sheet2!$A$8,仕訳日記帳!$N2422&gt;=Sheet2!$B$8),仕訳日記帳!A2422,IF(AND(OR($A2422=Sheet2!$A$10,$A2422=Sheet2!$A$11,$A2422=Sheet2!$A$12,$A2422=Sheet2!$A$13,$A2422=Sheet2!$A$14,$A2422=Sheet2!$A$15,$A2422=Sheet2!$A$16,$A2422=Sheet2!$A$17),Sheet2!$B$9&lt;=仕訳日記帳!$N2422&lt;Sheet2!$C$10),仕訳日記帳!A2422,""))))</f>
        <v/>
      </c>
      <c r="C2422" t="str">
        <f>IF(AND($A2422=Sheet2!$A$2,仕訳日記帳!$N2422&gt;=Sheet2!$B$2),仕訳日記帳!B2422,IF(AND(OR($A2422=Sheet2!$A$3,$A2422=Sheet2!$A$4,$A2422=Sheet2!$A$5,$A2422=Sheet2!$A$6,$A2422=Sheet2!$A$7,$A2422=Sheet2!$A$9),仕訳日記帳!$N2422&gt;=Sheet2!$B$3),仕訳日記帳!B2422,IF(AND($A2422=Sheet2!$A$8,仕訳日記帳!$N2422&gt;=Sheet2!$B$8),仕訳日記帳!B2422,IF(AND(OR($A2422=Sheet2!$A$10,$A2422=Sheet2!$A$11,$A2422=Sheet2!$A$12,$A2422=Sheet2!$A$13,$A2422=Sheet2!$A$14,$A2422=Sheet2!$A$15,$A2422=Sheet2!$A$16,$A2422=Sheet2!$A$17),Sheet2!$B$9&lt;=仕訳日記帳!$N2422&lt;Sheet2!$C$10),仕訳日記帳!B2422,""))))</f>
        <v/>
      </c>
      <c r="D2422" s="265" t="str">
        <f>IF(AND($A2422=Sheet2!$A$2,仕訳日記帳!$N2422&gt;=Sheet2!$B$2),仕訳日記帳!N2422,IF(AND(OR($A2422=Sheet2!$A$3,$A2422=Sheet2!$A$4,$A2422=Sheet2!$A$5,$A2422=Sheet2!$A$6,$A2422=Sheet2!$A$7,$A2422=Sheet2!$A$9),仕訳日記帳!$N2422&gt;=Sheet2!$B$3),仕訳日記帳!N2422,IF(AND($A2422=Sheet2!$A$8,仕訳日記帳!$N2422&gt;=Sheet2!$B$8),仕訳日記帳!N2422,IF(AND(OR($A2422=Sheet2!$A$10,$A2422=Sheet2!$A$11,$A2422=Sheet2!$A$12,$A2422=Sheet2!$A$13,$A2422=Sheet2!$A$14,$A2422=Sheet2!$A$15,$A2422=Sheet2!$A$16,$A2422=Sheet2!$A$17),Sheet2!$B$9&lt;=仕訳日記帳!$N2422&lt;Sheet2!$C$10),仕訳日記帳!N2422,""))))</f>
        <v/>
      </c>
      <c r="E2422" s="263" t="str">
        <f>IF(AND($A2422=Sheet2!$A$2,仕訳日記帳!$N2422&gt;=Sheet2!$B$2),仕訳日記帳!G2422,IF(AND(OR($A2422=Sheet2!$A$3,$A2422=Sheet2!$A$4,$A2422=Sheet2!$A$5,$A2422=Sheet2!$A$6,$A2422=Sheet2!$A$7,$A2422=Sheet2!$A$9),仕訳日記帳!$N2422&gt;=Sheet2!$B$3),仕訳日記帳!G2422,IF(AND($A2422=Sheet2!$A$8,仕訳日記帳!$N2422&gt;=Sheet2!$B$8),仕訳日記帳!G2422,IF(AND(OR($A2422=Sheet2!$A$10,$A2422=Sheet2!$A$11,$A2422=Sheet2!$A$12,$A2422=Sheet2!$A$13,$A2422=Sheet2!$A$14,$A2422=Sheet2!$A$15,$A2422=Sheet2!$A$16,$A2422=Sheet2!$A$17),Sheet2!$B$9&lt;=仕訳日記帳!$N2422&lt;Sheet2!$C$10),仕訳日記帳!G2422,""))))</f>
        <v/>
      </c>
      <c r="G2422" t="str">
        <f>IF(OR(A2422=Sheet2!$A$2,A2422=Sheet2!$A$3,A2422=Sheet2!$A$4,A2422=Sheet2!$A$5,A2422=Sheet2!$A$6,A2422=Sheet2!$A$7,A2422=Sheet2!$A$8,A2422=Sheet2!$A$9,A2422=Sheet2!$A$10,A2422=Sheet2!$A$11,A2422=Sheet2!$A$12,$A$2=Sheet2!$A$13,A2422=Sheet2!$A$14,$A$2=Sheet2!$A$15,$A$2=Sheet2!$A$16,A2422=Sheet2!$A$17),"該当","")</f>
        <v/>
      </c>
      <c r="H2422" t="str">
        <f>IF(OR(A2422="",G2422=""),"",COUNTIF($G$2:G2422,"該当"))</f>
        <v/>
      </c>
    </row>
    <row r="2423" spans="1:8">
      <c r="A2423" t="str">
        <f>IF(AND(仕訳日記帳!D2423=Sheet2!$A$2,仕訳日記帳!$N2423&gt;=Sheet2!$B$2),仕訳日記帳!D2423,IF(AND(OR(仕訳日記帳!D2423=Sheet2!$A$3,仕訳日記帳!D2423=Sheet2!$A$4,仕訳日記帳!D2423=Sheet2!$A$5,仕訳日記帳!D2423=Sheet2!$A$6,仕訳日記帳!D2423=Sheet2!$A$7,仕訳日記帳!D2423=Sheet2!$A$9),仕訳日記帳!$N2423&gt;=Sheet2!$B$3),仕訳日記帳!D2423,IF(AND(仕訳日記帳!D2423=Sheet2!$A$8,仕訳日記帳!$N2423&gt;=Sheet2!$B$8),仕訳日記帳!D2423,IF(AND(OR(仕訳日記帳!D2423=Sheet2!$A$10,仕訳日記帳!D2423=Sheet2!$A$11,仕訳日記帳!D2423=Sheet2!$A$12,仕訳日記帳!D2423=Sheet2!$A$13,仕訳日記帳!D2423=Sheet2!$A$14,仕訳日記帳!D2423=Sheet2!$A$15,仕訳日記帳!D2423=Sheet2!$A$16,仕訳日記帳!D2423=Sheet2!$A$17),Sheet2!$B$9&lt;=仕訳日記帳!$N2423&lt;Sheet2!$C$10),仕訳日記帳!D2423,""))))</f>
        <v/>
      </c>
      <c r="B2423" s="263" t="str">
        <f>IF(AND($A2423=Sheet2!$A$2,仕訳日記帳!$N2423&gt;=Sheet2!$B$2),仕訳日記帳!A2423,IF(AND(OR($A2423=Sheet2!$A$3,$A2423=Sheet2!$A$4,$A2423=Sheet2!$A$5,$A2423=Sheet2!$A$6,$A2423=Sheet2!$A$7,$A2423=Sheet2!$A$9),仕訳日記帳!$N2423&gt;=Sheet2!$B$3),仕訳日記帳!A2423,IF(AND($A2423=Sheet2!$A$8,仕訳日記帳!$N2423&gt;=Sheet2!$B$8),仕訳日記帳!A2423,IF(AND(OR($A2423=Sheet2!$A$10,$A2423=Sheet2!$A$11,$A2423=Sheet2!$A$12,$A2423=Sheet2!$A$13,$A2423=Sheet2!$A$14,$A2423=Sheet2!$A$15,$A2423=Sheet2!$A$16,$A2423=Sheet2!$A$17),Sheet2!$B$9&lt;=仕訳日記帳!$N2423&lt;Sheet2!$C$10),仕訳日記帳!A2423,""))))</f>
        <v/>
      </c>
      <c r="C2423" t="str">
        <f>IF(AND($A2423=Sheet2!$A$2,仕訳日記帳!$N2423&gt;=Sheet2!$B$2),仕訳日記帳!B2423,IF(AND(OR($A2423=Sheet2!$A$3,$A2423=Sheet2!$A$4,$A2423=Sheet2!$A$5,$A2423=Sheet2!$A$6,$A2423=Sheet2!$A$7,$A2423=Sheet2!$A$9),仕訳日記帳!$N2423&gt;=Sheet2!$B$3),仕訳日記帳!B2423,IF(AND($A2423=Sheet2!$A$8,仕訳日記帳!$N2423&gt;=Sheet2!$B$8),仕訳日記帳!B2423,IF(AND(OR($A2423=Sheet2!$A$10,$A2423=Sheet2!$A$11,$A2423=Sheet2!$A$12,$A2423=Sheet2!$A$13,$A2423=Sheet2!$A$14,$A2423=Sheet2!$A$15,$A2423=Sheet2!$A$16,$A2423=Sheet2!$A$17),Sheet2!$B$9&lt;=仕訳日記帳!$N2423&lt;Sheet2!$C$10),仕訳日記帳!B2423,""))))</f>
        <v/>
      </c>
      <c r="D2423" s="265" t="str">
        <f>IF(AND($A2423=Sheet2!$A$2,仕訳日記帳!$N2423&gt;=Sheet2!$B$2),仕訳日記帳!N2423,IF(AND(OR($A2423=Sheet2!$A$3,$A2423=Sheet2!$A$4,$A2423=Sheet2!$A$5,$A2423=Sheet2!$A$6,$A2423=Sheet2!$A$7,$A2423=Sheet2!$A$9),仕訳日記帳!$N2423&gt;=Sheet2!$B$3),仕訳日記帳!N2423,IF(AND($A2423=Sheet2!$A$8,仕訳日記帳!$N2423&gt;=Sheet2!$B$8),仕訳日記帳!N2423,IF(AND(OR($A2423=Sheet2!$A$10,$A2423=Sheet2!$A$11,$A2423=Sheet2!$A$12,$A2423=Sheet2!$A$13,$A2423=Sheet2!$A$14,$A2423=Sheet2!$A$15,$A2423=Sheet2!$A$16,$A2423=Sheet2!$A$17),Sheet2!$B$9&lt;=仕訳日記帳!$N2423&lt;Sheet2!$C$10),仕訳日記帳!N2423,""))))</f>
        <v/>
      </c>
      <c r="E2423" s="263" t="str">
        <f>IF(AND($A2423=Sheet2!$A$2,仕訳日記帳!$N2423&gt;=Sheet2!$B$2),仕訳日記帳!G2423,IF(AND(OR($A2423=Sheet2!$A$3,$A2423=Sheet2!$A$4,$A2423=Sheet2!$A$5,$A2423=Sheet2!$A$6,$A2423=Sheet2!$A$7,$A2423=Sheet2!$A$9),仕訳日記帳!$N2423&gt;=Sheet2!$B$3),仕訳日記帳!G2423,IF(AND($A2423=Sheet2!$A$8,仕訳日記帳!$N2423&gt;=Sheet2!$B$8),仕訳日記帳!G2423,IF(AND(OR($A2423=Sheet2!$A$10,$A2423=Sheet2!$A$11,$A2423=Sheet2!$A$12,$A2423=Sheet2!$A$13,$A2423=Sheet2!$A$14,$A2423=Sheet2!$A$15,$A2423=Sheet2!$A$16,$A2423=Sheet2!$A$17),Sheet2!$B$9&lt;=仕訳日記帳!$N2423&lt;Sheet2!$C$10),仕訳日記帳!G2423,""))))</f>
        <v/>
      </c>
      <c r="G2423" t="str">
        <f>IF(OR(A2423=Sheet2!$A$2,A2423=Sheet2!$A$3,A2423=Sheet2!$A$4,A2423=Sheet2!$A$5,A2423=Sheet2!$A$6,A2423=Sheet2!$A$7,A2423=Sheet2!$A$8,A2423=Sheet2!$A$9,A2423=Sheet2!$A$10,A2423=Sheet2!$A$11,A2423=Sheet2!$A$12,$A$2=Sheet2!$A$13,A2423=Sheet2!$A$14,$A$2=Sheet2!$A$15,$A$2=Sheet2!$A$16,A2423=Sheet2!$A$17),"該当","")</f>
        <v/>
      </c>
      <c r="H2423" t="str">
        <f>IF(OR(A2423="",G2423=""),"",COUNTIF($G$2:G2423,"該当"))</f>
        <v/>
      </c>
    </row>
    <row r="2424" spans="1:8">
      <c r="A2424" t="str">
        <f>IF(AND(仕訳日記帳!D2424=Sheet2!$A$2,仕訳日記帳!$N2424&gt;=Sheet2!$B$2),仕訳日記帳!D2424,IF(AND(OR(仕訳日記帳!D2424=Sheet2!$A$3,仕訳日記帳!D2424=Sheet2!$A$4,仕訳日記帳!D2424=Sheet2!$A$5,仕訳日記帳!D2424=Sheet2!$A$6,仕訳日記帳!D2424=Sheet2!$A$7,仕訳日記帳!D2424=Sheet2!$A$9),仕訳日記帳!$N2424&gt;=Sheet2!$B$3),仕訳日記帳!D2424,IF(AND(仕訳日記帳!D2424=Sheet2!$A$8,仕訳日記帳!$N2424&gt;=Sheet2!$B$8),仕訳日記帳!D2424,IF(AND(OR(仕訳日記帳!D2424=Sheet2!$A$10,仕訳日記帳!D2424=Sheet2!$A$11,仕訳日記帳!D2424=Sheet2!$A$12,仕訳日記帳!D2424=Sheet2!$A$13,仕訳日記帳!D2424=Sheet2!$A$14,仕訳日記帳!D2424=Sheet2!$A$15,仕訳日記帳!D2424=Sheet2!$A$16,仕訳日記帳!D2424=Sheet2!$A$17),Sheet2!$B$9&lt;=仕訳日記帳!$N2424&lt;Sheet2!$C$10),仕訳日記帳!D2424,""))))</f>
        <v/>
      </c>
      <c r="B2424" s="263" t="str">
        <f>IF(AND($A2424=Sheet2!$A$2,仕訳日記帳!$N2424&gt;=Sheet2!$B$2),仕訳日記帳!A2424,IF(AND(OR($A2424=Sheet2!$A$3,$A2424=Sheet2!$A$4,$A2424=Sheet2!$A$5,$A2424=Sheet2!$A$6,$A2424=Sheet2!$A$7,$A2424=Sheet2!$A$9),仕訳日記帳!$N2424&gt;=Sheet2!$B$3),仕訳日記帳!A2424,IF(AND($A2424=Sheet2!$A$8,仕訳日記帳!$N2424&gt;=Sheet2!$B$8),仕訳日記帳!A2424,IF(AND(OR($A2424=Sheet2!$A$10,$A2424=Sheet2!$A$11,$A2424=Sheet2!$A$12,$A2424=Sheet2!$A$13,$A2424=Sheet2!$A$14,$A2424=Sheet2!$A$15,$A2424=Sheet2!$A$16,$A2424=Sheet2!$A$17),Sheet2!$B$9&lt;=仕訳日記帳!$N2424&lt;Sheet2!$C$10),仕訳日記帳!A2424,""))))</f>
        <v/>
      </c>
      <c r="C2424" t="str">
        <f>IF(AND($A2424=Sheet2!$A$2,仕訳日記帳!$N2424&gt;=Sheet2!$B$2),仕訳日記帳!B2424,IF(AND(OR($A2424=Sheet2!$A$3,$A2424=Sheet2!$A$4,$A2424=Sheet2!$A$5,$A2424=Sheet2!$A$6,$A2424=Sheet2!$A$7,$A2424=Sheet2!$A$9),仕訳日記帳!$N2424&gt;=Sheet2!$B$3),仕訳日記帳!B2424,IF(AND($A2424=Sheet2!$A$8,仕訳日記帳!$N2424&gt;=Sheet2!$B$8),仕訳日記帳!B2424,IF(AND(OR($A2424=Sheet2!$A$10,$A2424=Sheet2!$A$11,$A2424=Sheet2!$A$12,$A2424=Sheet2!$A$13,$A2424=Sheet2!$A$14,$A2424=Sheet2!$A$15,$A2424=Sheet2!$A$16,$A2424=Sheet2!$A$17),Sheet2!$B$9&lt;=仕訳日記帳!$N2424&lt;Sheet2!$C$10),仕訳日記帳!B2424,""))))</f>
        <v/>
      </c>
      <c r="D2424" s="265" t="str">
        <f>IF(AND($A2424=Sheet2!$A$2,仕訳日記帳!$N2424&gt;=Sheet2!$B$2),仕訳日記帳!N2424,IF(AND(OR($A2424=Sheet2!$A$3,$A2424=Sheet2!$A$4,$A2424=Sheet2!$A$5,$A2424=Sheet2!$A$6,$A2424=Sheet2!$A$7,$A2424=Sheet2!$A$9),仕訳日記帳!$N2424&gt;=Sheet2!$B$3),仕訳日記帳!N2424,IF(AND($A2424=Sheet2!$A$8,仕訳日記帳!$N2424&gt;=Sheet2!$B$8),仕訳日記帳!N2424,IF(AND(OR($A2424=Sheet2!$A$10,$A2424=Sheet2!$A$11,$A2424=Sheet2!$A$12,$A2424=Sheet2!$A$13,$A2424=Sheet2!$A$14,$A2424=Sheet2!$A$15,$A2424=Sheet2!$A$16,$A2424=Sheet2!$A$17),Sheet2!$B$9&lt;=仕訳日記帳!$N2424&lt;Sheet2!$C$10),仕訳日記帳!N2424,""))))</f>
        <v/>
      </c>
      <c r="E2424" s="263" t="str">
        <f>IF(AND($A2424=Sheet2!$A$2,仕訳日記帳!$N2424&gt;=Sheet2!$B$2),仕訳日記帳!G2424,IF(AND(OR($A2424=Sheet2!$A$3,$A2424=Sheet2!$A$4,$A2424=Sheet2!$A$5,$A2424=Sheet2!$A$6,$A2424=Sheet2!$A$7,$A2424=Sheet2!$A$9),仕訳日記帳!$N2424&gt;=Sheet2!$B$3),仕訳日記帳!G2424,IF(AND($A2424=Sheet2!$A$8,仕訳日記帳!$N2424&gt;=Sheet2!$B$8),仕訳日記帳!G2424,IF(AND(OR($A2424=Sheet2!$A$10,$A2424=Sheet2!$A$11,$A2424=Sheet2!$A$12,$A2424=Sheet2!$A$13,$A2424=Sheet2!$A$14,$A2424=Sheet2!$A$15,$A2424=Sheet2!$A$16,$A2424=Sheet2!$A$17),Sheet2!$B$9&lt;=仕訳日記帳!$N2424&lt;Sheet2!$C$10),仕訳日記帳!G2424,""))))</f>
        <v/>
      </c>
      <c r="G2424" t="str">
        <f>IF(OR(A2424=Sheet2!$A$2,A2424=Sheet2!$A$3,A2424=Sheet2!$A$4,A2424=Sheet2!$A$5,A2424=Sheet2!$A$6,A2424=Sheet2!$A$7,A2424=Sheet2!$A$8,A2424=Sheet2!$A$9,A2424=Sheet2!$A$10,A2424=Sheet2!$A$11,A2424=Sheet2!$A$12,$A$2=Sheet2!$A$13,A2424=Sheet2!$A$14,$A$2=Sheet2!$A$15,$A$2=Sheet2!$A$16,A2424=Sheet2!$A$17),"該当","")</f>
        <v/>
      </c>
      <c r="H2424" t="str">
        <f>IF(OR(A2424="",G2424=""),"",COUNTIF($G$2:G2424,"該当"))</f>
        <v/>
      </c>
    </row>
    <row r="2425" spans="1:8">
      <c r="A2425" t="str">
        <f>IF(AND(仕訳日記帳!D2425=Sheet2!$A$2,仕訳日記帳!$N2425&gt;=Sheet2!$B$2),仕訳日記帳!D2425,IF(AND(OR(仕訳日記帳!D2425=Sheet2!$A$3,仕訳日記帳!D2425=Sheet2!$A$4,仕訳日記帳!D2425=Sheet2!$A$5,仕訳日記帳!D2425=Sheet2!$A$6,仕訳日記帳!D2425=Sheet2!$A$7,仕訳日記帳!D2425=Sheet2!$A$9),仕訳日記帳!$N2425&gt;=Sheet2!$B$3),仕訳日記帳!D2425,IF(AND(仕訳日記帳!D2425=Sheet2!$A$8,仕訳日記帳!$N2425&gt;=Sheet2!$B$8),仕訳日記帳!D2425,IF(AND(OR(仕訳日記帳!D2425=Sheet2!$A$10,仕訳日記帳!D2425=Sheet2!$A$11,仕訳日記帳!D2425=Sheet2!$A$12,仕訳日記帳!D2425=Sheet2!$A$13,仕訳日記帳!D2425=Sheet2!$A$14,仕訳日記帳!D2425=Sheet2!$A$15,仕訳日記帳!D2425=Sheet2!$A$16,仕訳日記帳!D2425=Sheet2!$A$17),Sheet2!$B$9&lt;=仕訳日記帳!$N2425&lt;Sheet2!$C$10),仕訳日記帳!D2425,""))))</f>
        <v/>
      </c>
      <c r="B2425" s="263" t="str">
        <f>IF(AND($A2425=Sheet2!$A$2,仕訳日記帳!$N2425&gt;=Sheet2!$B$2),仕訳日記帳!A2425,IF(AND(OR($A2425=Sheet2!$A$3,$A2425=Sheet2!$A$4,$A2425=Sheet2!$A$5,$A2425=Sheet2!$A$6,$A2425=Sheet2!$A$7,$A2425=Sheet2!$A$9),仕訳日記帳!$N2425&gt;=Sheet2!$B$3),仕訳日記帳!A2425,IF(AND($A2425=Sheet2!$A$8,仕訳日記帳!$N2425&gt;=Sheet2!$B$8),仕訳日記帳!A2425,IF(AND(OR($A2425=Sheet2!$A$10,$A2425=Sheet2!$A$11,$A2425=Sheet2!$A$12,$A2425=Sheet2!$A$13,$A2425=Sheet2!$A$14,$A2425=Sheet2!$A$15,$A2425=Sheet2!$A$16,$A2425=Sheet2!$A$17),Sheet2!$B$9&lt;=仕訳日記帳!$N2425&lt;Sheet2!$C$10),仕訳日記帳!A2425,""))))</f>
        <v/>
      </c>
      <c r="C2425" t="str">
        <f>IF(AND($A2425=Sheet2!$A$2,仕訳日記帳!$N2425&gt;=Sheet2!$B$2),仕訳日記帳!B2425,IF(AND(OR($A2425=Sheet2!$A$3,$A2425=Sheet2!$A$4,$A2425=Sheet2!$A$5,$A2425=Sheet2!$A$6,$A2425=Sheet2!$A$7,$A2425=Sheet2!$A$9),仕訳日記帳!$N2425&gt;=Sheet2!$B$3),仕訳日記帳!B2425,IF(AND($A2425=Sheet2!$A$8,仕訳日記帳!$N2425&gt;=Sheet2!$B$8),仕訳日記帳!B2425,IF(AND(OR($A2425=Sheet2!$A$10,$A2425=Sheet2!$A$11,$A2425=Sheet2!$A$12,$A2425=Sheet2!$A$13,$A2425=Sheet2!$A$14,$A2425=Sheet2!$A$15,$A2425=Sheet2!$A$16,$A2425=Sheet2!$A$17),Sheet2!$B$9&lt;=仕訳日記帳!$N2425&lt;Sheet2!$C$10),仕訳日記帳!B2425,""))))</f>
        <v/>
      </c>
      <c r="D2425" s="265" t="str">
        <f>IF(AND($A2425=Sheet2!$A$2,仕訳日記帳!$N2425&gt;=Sheet2!$B$2),仕訳日記帳!N2425,IF(AND(OR($A2425=Sheet2!$A$3,$A2425=Sheet2!$A$4,$A2425=Sheet2!$A$5,$A2425=Sheet2!$A$6,$A2425=Sheet2!$A$7,$A2425=Sheet2!$A$9),仕訳日記帳!$N2425&gt;=Sheet2!$B$3),仕訳日記帳!N2425,IF(AND($A2425=Sheet2!$A$8,仕訳日記帳!$N2425&gt;=Sheet2!$B$8),仕訳日記帳!N2425,IF(AND(OR($A2425=Sheet2!$A$10,$A2425=Sheet2!$A$11,$A2425=Sheet2!$A$12,$A2425=Sheet2!$A$13,$A2425=Sheet2!$A$14,$A2425=Sheet2!$A$15,$A2425=Sheet2!$A$16,$A2425=Sheet2!$A$17),Sheet2!$B$9&lt;=仕訳日記帳!$N2425&lt;Sheet2!$C$10),仕訳日記帳!N2425,""))))</f>
        <v/>
      </c>
      <c r="E2425" s="263" t="str">
        <f>IF(AND($A2425=Sheet2!$A$2,仕訳日記帳!$N2425&gt;=Sheet2!$B$2),仕訳日記帳!G2425,IF(AND(OR($A2425=Sheet2!$A$3,$A2425=Sheet2!$A$4,$A2425=Sheet2!$A$5,$A2425=Sheet2!$A$6,$A2425=Sheet2!$A$7,$A2425=Sheet2!$A$9),仕訳日記帳!$N2425&gt;=Sheet2!$B$3),仕訳日記帳!G2425,IF(AND($A2425=Sheet2!$A$8,仕訳日記帳!$N2425&gt;=Sheet2!$B$8),仕訳日記帳!G2425,IF(AND(OR($A2425=Sheet2!$A$10,$A2425=Sheet2!$A$11,$A2425=Sheet2!$A$12,$A2425=Sheet2!$A$13,$A2425=Sheet2!$A$14,$A2425=Sheet2!$A$15,$A2425=Sheet2!$A$16,$A2425=Sheet2!$A$17),Sheet2!$B$9&lt;=仕訳日記帳!$N2425&lt;Sheet2!$C$10),仕訳日記帳!G2425,""))))</f>
        <v/>
      </c>
      <c r="G2425" t="str">
        <f>IF(OR(A2425=Sheet2!$A$2,A2425=Sheet2!$A$3,A2425=Sheet2!$A$4,A2425=Sheet2!$A$5,A2425=Sheet2!$A$6,A2425=Sheet2!$A$7,A2425=Sheet2!$A$8,A2425=Sheet2!$A$9,A2425=Sheet2!$A$10,A2425=Sheet2!$A$11,A2425=Sheet2!$A$12,$A$2=Sheet2!$A$13,A2425=Sheet2!$A$14,$A$2=Sheet2!$A$15,$A$2=Sheet2!$A$16,A2425=Sheet2!$A$17),"該当","")</f>
        <v/>
      </c>
      <c r="H2425" t="str">
        <f>IF(OR(A2425="",G2425=""),"",COUNTIF($G$2:G2425,"該当"))</f>
        <v/>
      </c>
    </row>
    <row r="2426" spans="1:8">
      <c r="A2426" t="str">
        <f>IF(AND(仕訳日記帳!D2426=Sheet2!$A$2,仕訳日記帳!$N2426&gt;=Sheet2!$B$2),仕訳日記帳!D2426,IF(AND(OR(仕訳日記帳!D2426=Sheet2!$A$3,仕訳日記帳!D2426=Sheet2!$A$4,仕訳日記帳!D2426=Sheet2!$A$5,仕訳日記帳!D2426=Sheet2!$A$6,仕訳日記帳!D2426=Sheet2!$A$7,仕訳日記帳!D2426=Sheet2!$A$9),仕訳日記帳!$N2426&gt;=Sheet2!$B$3),仕訳日記帳!D2426,IF(AND(仕訳日記帳!D2426=Sheet2!$A$8,仕訳日記帳!$N2426&gt;=Sheet2!$B$8),仕訳日記帳!D2426,IF(AND(OR(仕訳日記帳!D2426=Sheet2!$A$10,仕訳日記帳!D2426=Sheet2!$A$11,仕訳日記帳!D2426=Sheet2!$A$12,仕訳日記帳!D2426=Sheet2!$A$13,仕訳日記帳!D2426=Sheet2!$A$14,仕訳日記帳!D2426=Sheet2!$A$15,仕訳日記帳!D2426=Sheet2!$A$16,仕訳日記帳!D2426=Sheet2!$A$17),Sheet2!$B$9&lt;=仕訳日記帳!$N2426&lt;Sheet2!$C$10),仕訳日記帳!D2426,""))))</f>
        <v/>
      </c>
      <c r="B2426" s="263" t="str">
        <f>IF(AND($A2426=Sheet2!$A$2,仕訳日記帳!$N2426&gt;=Sheet2!$B$2),仕訳日記帳!A2426,IF(AND(OR($A2426=Sheet2!$A$3,$A2426=Sheet2!$A$4,$A2426=Sheet2!$A$5,$A2426=Sheet2!$A$6,$A2426=Sheet2!$A$7,$A2426=Sheet2!$A$9),仕訳日記帳!$N2426&gt;=Sheet2!$B$3),仕訳日記帳!A2426,IF(AND($A2426=Sheet2!$A$8,仕訳日記帳!$N2426&gt;=Sheet2!$B$8),仕訳日記帳!A2426,IF(AND(OR($A2426=Sheet2!$A$10,$A2426=Sheet2!$A$11,$A2426=Sheet2!$A$12,$A2426=Sheet2!$A$13,$A2426=Sheet2!$A$14,$A2426=Sheet2!$A$15,$A2426=Sheet2!$A$16,$A2426=Sheet2!$A$17),Sheet2!$B$9&lt;=仕訳日記帳!$N2426&lt;Sheet2!$C$10),仕訳日記帳!A2426,""))))</f>
        <v/>
      </c>
      <c r="C2426" t="str">
        <f>IF(AND($A2426=Sheet2!$A$2,仕訳日記帳!$N2426&gt;=Sheet2!$B$2),仕訳日記帳!B2426,IF(AND(OR($A2426=Sheet2!$A$3,$A2426=Sheet2!$A$4,$A2426=Sheet2!$A$5,$A2426=Sheet2!$A$6,$A2426=Sheet2!$A$7,$A2426=Sheet2!$A$9),仕訳日記帳!$N2426&gt;=Sheet2!$B$3),仕訳日記帳!B2426,IF(AND($A2426=Sheet2!$A$8,仕訳日記帳!$N2426&gt;=Sheet2!$B$8),仕訳日記帳!B2426,IF(AND(OR($A2426=Sheet2!$A$10,$A2426=Sheet2!$A$11,$A2426=Sheet2!$A$12,$A2426=Sheet2!$A$13,$A2426=Sheet2!$A$14,$A2426=Sheet2!$A$15,$A2426=Sheet2!$A$16,$A2426=Sheet2!$A$17),Sheet2!$B$9&lt;=仕訳日記帳!$N2426&lt;Sheet2!$C$10),仕訳日記帳!B2426,""))))</f>
        <v/>
      </c>
      <c r="D2426" s="265" t="str">
        <f>IF(AND($A2426=Sheet2!$A$2,仕訳日記帳!$N2426&gt;=Sheet2!$B$2),仕訳日記帳!N2426,IF(AND(OR($A2426=Sheet2!$A$3,$A2426=Sheet2!$A$4,$A2426=Sheet2!$A$5,$A2426=Sheet2!$A$6,$A2426=Sheet2!$A$7,$A2426=Sheet2!$A$9),仕訳日記帳!$N2426&gt;=Sheet2!$B$3),仕訳日記帳!N2426,IF(AND($A2426=Sheet2!$A$8,仕訳日記帳!$N2426&gt;=Sheet2!$B$8),仕訳日記帳!N2426,IF(AND(OR($A2426=Sheet2!$A$10,$A2426=Sheet2!$A$11,$A2426=Sheet2!$A$12,$A2426=Sheet2!$A$13,$A2426=Sheet2!$A$14,$A2426=Sheet2!$A$15,$A2426=Sheet2!$A$16,$A2426=Sheet2!$A$17),Sheet2!$B$9&lt;=仕訳日記帳!$N2426&lt;Sheet2!$C$10),仕訳日記帳!N2426,""))))</f>
        <v/>
      </c>
      <c r="E2426" s="263" t="str">
        <f>IF(AND($A2426=Sheet2!$A$2,仕訳日記帳!$N2426&gt;=Sheet2!$B$2),仕訳日記帳!G2426,IF(AND(OR($A2426=Sheet2!$A$3,$A2426=Sheet2!$A$4,$A2426=Sheet2!$A$5,$A2426=Sheet2!$A$6,$A2426=Sheet2!$A$7,$A2426=Sheet2!$A$9),仕訳日記帳!$N2426&gt;=Sheet2!$B$3),仕訳日記帳!G2426,IF(AND($A2426=Sheet2!$A$8,仕訳日記帳!$N2426&gt;=Sheet2!$B$8),仕訳日記帳!G2426,IF(AND(OR($A2426=Sheet2!$A$10,$A2426=Sheet2!$A$11,$A2426=Sheet2!$A$12,$A2426=Sheet2!$A$13,$A2426=Sheet2!$A$14,$A2426=Sheet2!$A$15,$A2426=Sheet2!$A$16,$A2426=Sheet2!$A$17),Sheet2!$B$9&lt;=仕訳日記帳!$N2426&lt;Sheet2!$C$10),仕訳日記帳!G2426,""))))</f>
        <v/>
      </c>
      <c r="G2426" t="str">
        <f>IF(OR(A2426=Sheet2!$A$2,A2426=Sheet2!$A$3,A2426=Sheet2!$A$4,A2426=Sheet2!$A$5,A2426=Sheet2!$A$6,A2426=Sheet2!$A$7,A2426=Sheet2!$A$8,A2426=Sheet2!$A$9,A2426=Sheet2!$A$10,A2426=Sheet2!$A$11,A2426=Sheet2!$A$12,$A$2=Sheet2!$A$13,A2426=Sheet2!$A$14,$A$2=Sheet2!$A$15,$A$2=Sheet2!$A$16,A2426=Sheet2!$A$17),"該当","")</f>
        <v/>
      </c>
      <c r="H2426" t="str">
        <f>IF(OR(A2426="",G2426=""),"",COUNTIF($G$2:G2426,"該当"))</f>
        <v/>
      </c>
    </row>
    <row r="2427" spans="1:8">
      <c r="A2427" t="str">
        <f>IF(AND(仕訳日記帳!D2427=Sheet2!$A$2,仕訳日記帳!$N2427&gt;=Sheet2!$B$2),仕訳日記帳!D2427,IF(AND(OR(仕訳日記帳!D2427=Sheet2!$A$3,仕訳日記帳!D2427=Sheet2!$A$4,仕訳日記帳!D2427=Sheet2!$A$5,仕訳日記帳!D2427=Sheet2!$A$6,仕訳日記帳!D2427=Sheet2!$A$7,仕訳日記帳!D2427=Sheet2!$A$9),仕訳日記帳!$N2427&gt;=Sheet2!$B$3),仕訳日記帳!D2427,IF(AND(仕訳日記帳!D2427=Sheet2!$A$8,仕訳日記帳!$N2427&gt;=Sheet2!$B$8),仕訳日記帳!D2427,IF(AND(OR(仕訳日記帳!D2427=Sheet2!$A$10,仕訳日記帳!D2427=Sheet2!$A$11,仕訳日記帳!D2427=Sheet2!$A$12,仕訳日記帳!D2427=Sheet2!$A$13,仕訳日記帳!D2427=Sheet2!$A$14,仕訳日記帳!D2427=Sheet2!$A$15,仕訳日記帳!D2427=Sheet2!$A$16,仕訳日記帳!D2427=Sheet2!$A$17),Sheet2!$B$9&lt;=仕訳日記帳!$N2427&lt;Sheet2!$C$10),仕訳日記帳!D2427,""))))</f>
        <v/>
      </c>
      <c r="B2427" s="263" t="str">
        <f>IF(AND($A2427=Sheet2!$A$2,仕訳日記帳!$N2427&gt;=Sheet2!$B$2),仕訳日記帳!A2427,IF(AND(OR($A2427=Sheet2!$A$3,$A2427=Sheet2!$A$4,$A2427=Sheet2!$A$5,$A2427=Sheet2!$A$6,$A2427=Sheet2!$A$7,$A2427=Sheet2!$A$9),仕訳日記帳!$N2427&gt;=Sheet2!$B$3),仕訳日記帳!A2427,IF(AND($A2427=Sheet2!$A$8,仕訳日記帳!$N2427&gt;=Sheet2!$B$8),仕訳日記帳!A2427,IF(AND(OR($A2427=Sheet2!$A$10,$A2427=Sheet2!$A$11,$A2427=Sheet2!$A$12,$A2427=Sheet2!$A$13,$A2427=Sheet2!$A$14,$A2427=Sheet2!$A$15,$A2427=Sheet2!$A$16,$A2427=Sheet2!$A$17),Sheet2!$B$9&lt;=仕訳日記帳!$N2427&lt;Sheet2!$C$10),仕訳日記帳!A2427,""))))</f>
        <v/>
      </c>
      <c r="C2427" t="str">
        <f>IF(AND($A2427=Sheet2!$A$2,仕訳日記帳!$N2427&gt;=Sheet2!$B$2),仕訳日記帳!B2427,IF(AND(OR($A2427=Sheet2!$A$3,$A2427=Sheet2!$A$4,$A2427=Sheet2!$A$5,$A2427=Sheet2!$A$6,$A2427=Sheet2!$A$7,$A2427=Sheet2!$A$9),仕訳日記帳!$N2427&gt;=Sheet2!$B$3),仕訳日記帳!B2427,IF(AND($A2427=Sheet2!$A$8,仕訳日記帳!$N2427&gt;=Sheet2!$B$8),仕訳日記帳!B2427,IF(AND(OR($A2427=Sheet2!$A$10,$A2427=Sheet2!$A$11,$A2427=Sheet2!$A$12,$A2427=Sheet2!$A$13,$A2427=Sheet2!$A$14,$A2427=Sheet2!$A$15,$A2427=Sheet2!$A$16,$A2427=Sheet2!$A$17),Sheet2!$B$9&lt;=仕訳日記帳!$N2427&lt;Sheet2!$C$10),仕訳日記帳!B2427,""))))</f>
        <v/>
      </c>
      <c r="D2427" s="265" t="str">
        <f>IF(AND($A2427=Sheet2!$A$2,仕訳日記帳!$N2427&gt;=Sheet2!$B$2),仕訳日記帳!N2427,IF(AND(OR($A2427=Sheet2!$A$3,$A2427=Sheet2!$A$4,$A2427=Sheet2!$A$5,$A2427=Sheet2!$A$6,$A2427=Sheet2!$A$7,$A2427=Sheet2!$A$9),仕訳日記帳!$N2427&gt;=Sheet2!$B$3),仕訳日記帳!N2427,IF(AND($A2427=Sheet2!$A$8,仕訳日記帳!$N2427&gt;=Sheet2!$B$8),仕訳日記帳!N2427,IF(AND(OR($A2427=Sheet2!$A$10,$A2427=Sheet2!$A$11,$A2427=Sheet2!$A$12,$A2427=Sheet2!$A$13,$A2427=Sheet2!$A$14,$A2427=Sheet2!$A$15,$A2427=Sheet2!$A$16,$A2427=Sheet2!$A$17),Sheet2!$B$9&lt;=仕訳日記帳!$N2427&lt;Sheet2!$C$10),仕訳日記帳!N2427,""))))</f>
        <v/>
      </c>
      <c r="E2427" s="263" t="str">
        <f>IF(AND($A2427=Sheet2!$A$2,仕訳日記帳!$N2427&gt;=Sheet2!$B$2),仕訳日記帳!G2427,IF(AND(OR($A2427=Sheet2!$A$3,$A2427=Sheet2!$A$4,$A2427=Sheet2!$A$5,$A2427=Sheet2!$A$6,$A2427=Sheet2!$A$7,$A2427=Sheet2!$A$9),仕訳日記帳!$N2427&gt;=Sheet2!$B$3),仕訳日記帳!G2427,IF(AND($A2427=Sheet2!$A$8,仕訳日記帳!$N2427&gt;=Sheet2!$B$8),仕訳日記帳!G2427,IF(AND(OR($A2427=Sheet2!$A$10,$A2427=Sheet2!$A$11,$A2427=Sheet2!$A$12,$A2427=Sheet2!$A$13,$A2427=Sheet2!$A$14,$A2427=Sheet2!$A$15,$A2427=Sheet2!$A$16,$A2427=Sheet2!$A$17),Sheet2!$B$9&lt;=仕訳日記帳!$N2427&lt;Sheet2!$C$10),仕訳日記帳!G2427,""))))</f>
        <v/>
      </c>
      <c r="G2427" t="str">
        <f>IF(OR(A2427=Sheet2!$A$2,A2427=Sheet2!$A$3,A2427=Sheet2!$A$4,A2427=Sheet2!$A$5,A2427=Sheet2!$A$6,A2427=Sheet2!$A$7,A2427=Sheet2!$A$8,A2427=Sheet2!$A$9,A2427=Sheet2!$A$10,A2427=Sheet2!$A$11,A2427=Sheet2!$A$12,$A$2=Sheet2!$A$13,A2427=Sheet2!$A$14,$A$2=Sheet2!$A$15,$A$2=Sheet2!$A$16,A2427=Sheet2!$A$17),"該当","")</f>
        <v/>
      </c>
      <c r="H2427" t="str">
        <f>IF(OR(A2427="",G2427=""),"",COUNTIF($G$2:G2427,"該当"))</f>
        <v/>
      </c>
    </row>
    <row r="2428" spans="1:8">
      <c r="A2428" t="str">
        <f>IF(AND(仕訳日記帳!D2428=Sheet2!$A$2,仕訳日記帳!$N2428&gt;=Sheet2!$B$2),仕訳日記帳!D2428,IF(AND(OR(仕訳日記帳!D2428=Sheet2!$A$3,仕訳日記帳!D2428=Sheet2!$A$4,仕訳日記帳!D2428=Sheet2!$A$5,仕訳日記帳!D2428=Sheet2!$A$6,仕訳日記帳!D2428=Sheet2!$A$7,仕訳日記帳!D2428=Sheet2!$A$9),仕訳日記帳!$N2428&gt;=Sheet2!$B$3),仕訳日記帳!D2428,IF(AND(仕訳日記帳!D2428=Sheet2!$A$8,仕訳日記帳!$N2428&gt;=Sheet2!$B$8),仕訳日記帳!D2428,IF(AND(OR(仕訳日記帳!D2428=Sheet2!$A$10,仕訳日記帳!D2428=Sheet2!$A$11,仕訳日記帳!D2428=Sheet2!$A$12,仕訳日記帳!D2428=Sheet2!$A$13,仕訳日記帳!D2428=Sheet2!$A$14,仕訳日記帳!D2428=Sheet2!$A$15,仕訳日記帳!D2428=Sheet2!$A$16,仕訳日記帳!D2428=Sheet2!$A$17),Sheet2!$B$9&lt;=仕訳日記帳!$N2428&lt;Sheet2!$C$10),仕訳日記帳!D2428,""))))</f>
        <v/>
      </c>
      <c r="B2428" s="263" t="str">
        <f>IF(AND($A2428=Sheet2!$A$2,仕訳日記帳!$N2428&gt;=Sheet2!$B$2),仕訳日記帳!A2428,IF(AND(OR($A2428=Sheet2!$A$3,$A2428=Sheet2!$A$4,$A2428=Sheet2!$A$5,$A2428=Sheet2!$A$6,$A2428=Sheet2!$A$7,$A2428=Sheet2!$A$9),仕訳日記帳!$N2428&gt;=Sheet2!$B$3),仕訳日記帳!A2428,IF(AND($A2428=Sheet2!$A$8,仕訳日記帳!$N2428&gt;=Sheet2!$B$8),仕訳日記帳!A2428,IF(AND(OR($A2428=Sheet2!$A$10,$A2428=Sheet2!$A$11,$A2428=Sheet2!$A$12,$A2428=Sheet2!$A$13,$A2428=Sheet2!$A$14,$A2428=Sheet2!$A$15,$A2428=Sheet2!$A$16,$A2428=Sheet2!$A$17),Sheet2!$B$9&lt;=仕訳日記帳!$N2428&lt;Sheet2!$C$10),仕訳日記帳!A2428,""))))</f>
        <v/>
      </c>
      <c r="C2428" t="str">
        <f>IF(AND($A2428=Sheet2!$A$2,仕訳日記帳!$N2428&gt;=Sheet2!$B$2),仕訳日記帳!B2428,IF(AND(OR($A2428=Sheet2!$A$3,$A2428=Sheet2!$A$4,$A2428=Sheet2!$A$5,$A2428=Sheet2!$A$6,$A2428=Sheet2!$A$7,$A2428=Sheet2!$A$9),仕訳日記帳!$N2428&gt;=Sheet2!$B$3),仕訳日記帳!B2428,IF(AND($A2428=Sheet2!$A$8,仕訳日記帳!$N2428&gt;=Sheet2!$B$8),仕訳日記帳!B2428,IF(AND(OR($A2428=Sheet2!$A$10,$A2428=Sheet2!$A$11,$A2428=Sheet2!$A$12,$A2428=Sheet2!$A$13,$A2428=Sheet2!$A$14,$A2428=Sheet2!$A$15,$A2428=Sheet2!$A$16,$A2428=Sheet2!$A$17),Sheet2!$B$9&lt;=仕訳日記帳!$N2428&lt;Sheet2!$C$10),仕訳日記帳!B2428,""))))</f>
        <v/>
      </c>
      <c r="D2428" s="265" t="str">
        <f>IF(AND($A2428=Sheet2!$A$2,仕訳日記帳!$N2428&gt;=Sheet2!$B$2),仕訳日記帳!N2428,IF(AND(OR($A2428=Sheet2!$A$3,$A2428=Sheet2!$A$4,$A2428=Sheet2!$A$5,$A2428=Sheet2!$A$6,$A2428=Sheet2!$A$7,$A2428=Sheet2!$A$9),仕訳日記帳!$N2428&gt;=Sheet2!$B$3),仕訳日記帳!N2428,IF(AND($A2428=Sheet2!$A$8,仕訳日記帳!$N2428&gt;=Sheet2!$B$8),仕訳日記帳!N2428,IF(AND(OR($A2428=Sheet2!$A$10,$A2428=Sheet2!$A$11,$A2428=Sheet2!$A$12,$A2428=Sheet2!$A$13,$A2428=Sheet2!$A$14,$A2428=Sheet2!$A$15,$A2428=Sheet2!$A$16,$A2428=Sheet2!$A$17),Sheet2!$B$9&lt;=仕訳日記帳!$N2428&lt;Sheet2!$C$10),仕訳日記帳!N2428,""))))</f>
        <v/>
      </c>
      <c r="E2428" s="263" t="str">
        <f>IF(AND($A2428=Sheet2!$A$2,仕訳日記帳!$N2428&gt;=Sheet2!$B$2),仕訳日記帳!G2428,IF(AND(OR($A2428=Sheet2!$A$3,$A2428=Sheet2!$A$4,$A2428=Sheet2!$A$5,$A2428=Sheet2!$A$6,$A2428=Sheet2!$A$7,$A2428=Sheet2!$A$9),仕訳日記帳!$N2428&gt;=Sheet2!$B$3),仕訳日記帳!G2428,IF(AND($A2428=Sheet2!$A$8,仕訳日記帳!$N2428&gt;=Sheet2!$B$8),仕訳日記帳!G2428,IF(AND(OR($A2428=Sheet2!$A$10,$A2428=Sheet2!$A$11,$A2428=Sheet2!$A$12,$A2428=Sheet2!$A$13,$A2428=Sheet2!$A$14,$A2428=Sheet2!$A$15,$A2428=Sheet2!$A$16,$A2428=Sheet2!$A$17),Sheet2!$B$9&lt;=仕訳日記帳!$N2428&lt;Sheet2!$C$10),仕訳日記帳!G2428,""))))</f>
        <v/>
      </c>
      <c r="G2428" t="str">
        <f>IF(OR(A2428=Sheet2!$A$2,A2428=Sheet2!$A$3,A2428=Sheet2!$A$4,A2428=Sheet2!$A$5,A2428=Sheet2!$A$6,A2428=Sheet2!$A$7,A2428=Sheet2!$A$8,A2428=Sheet2!$A$9,A2428=Sheet2!$A$10,A2428=Sheet2!$A$11,A2428=Sheet2!$A$12,$A$2=Sheet2!$A$13,A2428=Sheet2!$A$14,$A$2=Sheet2!$A$15,$A$2=Sheet2!$A$16,A2428=Sheet2!$A$17),"該当","")</f>
        <v/>
      </c>
      <c r="H2428" t="str">
        <f>IF(OR(A2428="",G2428=""),"",COUNTIF($G$2:G2428,"該当"))</f>
        <v/>
      </c>
    </row>
    <row r="2429" spans="1:8">
      <c r="A2429" t="str">
        <f>IF(AND(仕訳日記帳!D2429=Sheet2!$A$2,仕訳日記帳!$N2429&gt;=Sheet2!$B$2),仕訳日記帳!D2429,IF(AND(OR(仕訳日記帳!D2429=Sheet2!$A$3,仕訳日記帳!D2429=Sheet2!$A$4,仕訳日記帳!D2429=Sheet2!$A$5,仕訳日記帳!D2429=Sheet2!$A$6,仕訳日記帳!D2429=Sheet2!$A$7,仕訳日記帳!D2429=Sheet2!$A$9),仕訳日記帳!$N2429&gt;=Sheet2!$B$3),仕訳日記帳!D2429,IF(AND(仕訳日記帳!D2429=Sheet2!$A$8,仕訳日記帳!$N2429&gt;=Sheet2!$B$8),仕訳日記帳!D2429,IF(AND(OR(仕訳日記帳!D2429=Sheet2!$A$10,仕訳日記帳!D2429=Sheet2!$A$11,仕訳日記帳!D2429=Sheet2!$A$12,仕訳日記帳!D2429=Sheet2!$A$13,仕訳日記帳!D2429=Sheet2!$A$14,仕訳日記帳!D2429=Sheet2!$A$15,仕訳日記帳!D2429=Sheet2!$A$16,仕訳日記帳!D2429=Sheet2!$A$17),Sheet2!$B$9&lt;=仕訳日記帳!$N2429&lt;Sheet2!$C$10),仕訳日記帳!D2429,""))))</f>
        <v/>
      </c>
      <c r="B2429" s="263" t="str">
        <f>IF(AND($A2429=Sheet2!$A$2,仕訳日記帳!$N2429&gt;=Sheet2!$B$2),仕訳日記帳!A2429,IF(AND(OR($A2429=Sheet2!$A$3,$A2429=Sheet2!$A$4,$A2429=Sheet2!$A$5,$A2429=Sheet2!$A$6,$A2429=Sheet2!$A$7,$A2429=Sheet2!$A$9),仕訳日記帳!$N2429&gt;=Sheet2!$B$3),仕訳日記帳!A2429,IF(AND($A2429=Sheet2!$A$8,仕訳日記帳!$N2429&gt;=Sheet2!$B$8),仕訳日記帳!A2429,IF(AND(OR($A2429=Sheet2!$A$10,$A2429=Sheet2!$A$11,$A2429=Sheet2!$A$12,$A2429=Sheet2!$A$13,$A2429=Sheet2!$A$14,$A2429=Sheet2!$A$15,$A2429=Sheet2!$A$16,$A2429=Sheet2!$A$17),Sheet2!$B$9&lt;=仕訳日記帳!$N2429&lt;Sheet2!$C$10),仕訳日記帳!A2429,""))))</f>
        <v/>
      </c>
      <c r="C2429" t="str">
        <f>IF(AND($A2429=Sheet2!$A$2,仕訳日記帳!$N2429&gt;=Sheet2!$B$2),仕訳日記帳!B2429,IF(AND(OR($A2429=Sheet2!$A$3,$A2429=Sheet2!$A$4,$A2429=Sheet2!$A$5,$A2429=Sheet2!$A$6,$A2429=Sheet2!$A$7,$A2429=Sheet2!$A$9),仕訳日記帳!$N2429&gt;=Sheet2!$B$3),仕訳日記帳!B2429,IF(AND($A2429=Sheet2!$A$8,仕訳日記帳!$N2429&gt;=Sheet2!$B$8),仕訳日記帳!B2429,IF(AND(OR($A2429=Sheet2!$A$10,$A2429=Sheet2!$A$11,$A2429=Sheet2!$A$12,$A2429=Sheet2!$A$13,$A2429=Sheet2!$A$14,$A2429=Sheet2!$A$15,$A2429=Sheet2!$A$16,$A2429=Sheet2!$A$17),Sheet2!$B$9&lt;=仕訳日記帳!$N2429&lt;Sheet2!$C$10),仕訳日記帳!B2429,""))))</f>
        <v/>
      </c>
      <c r="D2429" s="265" t="str">
        <f>IF(AND($A2429=Sheet2!$A$2,仕訳日記帳!$N2429&gt;=Sheet2!$B$2),仕訳日記帳!N2429,IF(AND(OR($A2429=Sheet2!$A$3,$A2429=Sheet2!$A$4,$A2429=Sheet2!$A$5,$A2429=Sheet2!$A$6,$A2429=Sheet2!$A$7,$A2429=Sheet2!$A$9),仕訳日記帳!$N2429&gt;=Sheet2!$B$3),仕訳日記帳!N2429,IF(AND($A2429=Sheet2!$A$8,仕訳日記帳!$N2429&gt;=Sheet2!$B$8),仕訳日記帳!N2429,IF(AND(OR($A2429=Sheet2!$A$10,$A2429=Sheet2!$A$11,$A2429=Sheet2!$A$12,$A2429=Sheet2!$A$13,$A2429=Sheet2!$A$14,$A2429=Sheet2!$A$15,$A2429=Sheet2!$A$16,$A2429=Sheet2!$A$17),Sheet2!$B$9&lt;=仕訳日記帳!$N2429&lt;Sheet2!$C$10),仕訳日記帳!N2429,""))))</f>
        <v/>
      </c>
      <c r="E2429" s="263" t="str">
        <f>IF(AND($A2429=Sheet2!$A$2,仕訳日記帳!$N2429&gt;=Sheet2!$B$2),仕訳日記帳!G2429,IF(AND(OR($A2429=Sheet2!$A$3,$A2429=Sheet2!$A$4,$A2429=Sheet2!$A$5,$A2429=Sheet2!$A$6,$A2429=Sheet2!$A$7,$A2429=Sheet2!$A$9),仕訳日記帳!$N2429&gt;=Sheet2!$B$3),仕訳日記帳!G2429,IF(AND($A2429=Sheet2!$A$8,仕訳日記帳!$N2429&gt;=Sheet2!$B$8),仕訳日記帳!G2429,IF(AND(OR($A2429=Sheet2!$A$10,$A2429=Sheet2!$A$11,$A2429=Sheet2!$A$12,$A2429=Sheet2!$A$13,$A2429=Sheet2!$A$14,$A2429=Sheet2!$A$15,$A2429=Sheet2!$A$16,$A2429=Sheet2!$A$17),Sheet2!$B$9&lt;=仕訳日記帳!$N2429&lt;Sheet2!$C$10),仕訳日記帳!G2429,""))))</f>
        <v/>
      </c>
      <c r="G2429" t="str">
        <f>IF(OR(A2429=Sheet2!$A$2,A2429=Sheet2!$A$3,A2429=Sheet2!$A$4,A2429=Sheet2!$A$5,A2429=Sheet2!$A$6,A2429=Sheet2!$A$7,A2429=Sheet2!$A$8,A2429=Sheet2!$A$9,A2429=Sheet2!$A$10,A2429=Sheet2!$A$11,A2429=Sheet2!$A$12,$A$2=Sheet2!$A$13,A2429=Sheet2!$A$14,$A$2=Sheet2!$A$15,$A$2=Sheet2!$A$16,A2429=Sheet2!$A$17),"該当","")</f>
        <v/>
      </c>
      <c r="H2429" t="str">
        <f>IF(OR(A2429="",G2429=""),"",COUNTIF($G$2:G2429,"該当"))</f>
        <v/>
      </c>
    </row>
    <row r="2430" spans="1:8">
      <c r="A2430" t="str">
        <f>IF(AND(仕訳日記帳!D2430=Sheet2!$A$2,仕訳日記帳!$N2430&gt;=Sheet2!$B$2),仕訳日記帳!D2430,IF(AND(OR(仕訳日記帳!D2430=Sheet2!$A$3,仕訳日記帳!D2430=Sheet2!$A$4,仕訳日記帳!D2430=Sheet2!$A$5,仕訳日記帳!D2430=Sheet2!$A$6,仕訳日記帳!D2430=Sheet2!$A$7,仕訳日記帳!D2430=Sheet2!$A$9),仕訳日記帳!$N2430&gt;=Sheet2!$B$3),仕訳日記帳!D2430,IF(AND(仕訳日記帳!D2430=Sheet2!$A$8,仕訳日記帳!$N2430&gt;=Sheet2!$B$8),仕訳日記帳!D2430,IF(AND(OR(仕訳日記帳!D2430=Sheet2!$A$10,仕訳日記帳!D2430=Sheet2!$A$11,仕訳日記帳!D2430=Sheet2!$A$12,仕訳日記帳!D2430=Sheet2!$A$13,仕訳日記帳!D2430=Sheet2!$A$14,仕訳日記帳!D2430=Sheet2!$A$15,仕訳日記帳!D2430=Sheet2!$A$16,仕訳日記帳!D2430=Sheet2!$A$17),Sheet2!$B$9&lt;=仕訳日記帳!$N2430&lt;Sheet2!$C$10),仕訳日記帳!D2430,""))))</f>
        <v/>
      </c>
      <c r="B2430" s="263" t="str">
        <f>IF(AND($A2430=Sheet2!$A$2,仕訳日記帳!$N2430&gt;=Sheet2!$B$2),仕訳日記帳!A2430,IF(AND(OR($A2430=Sheet2!$A$3,$A2430=Sheet2!$A$4,$A2430=Sheet2!$A$5,$A2430=Sheet2!$A$6,$A2430=Sheet2!$A$7,$A2430=Sheet2!$A$9),仕訳日記帳!$N2430&gt;=Sheet2!$B$3),仕訳日記帳!A2430,IF(AND($A2430=Sheet2!$A$8,仕訳日記帳!$N2430&gt;=Sheet2!$B$8),仕訳日記帳!A2430,IF(AND(OR($A2430=Sheet2!$A$10,$A2430=Sheet2!$A$11,$A2430=Sheet2!$A$12,$A2430=Sheet2!$A$13,$A2430=Sheet2!$A$14,$A2430=Sheet2!$A$15,$A2430=Sheet2!$A$16,$A2430=Sheet2!$A$17),Sheet2!$B$9&lt;=仕訳日記帳!$N2430&lt;Sheet2!$C$10),仕訳日記帳!A2430,""))))</f>
        <v/>
      </c>
      <c r="C2430" t="str">
        <f>IF(AND($A2430=Sheet2!$A$2,仕訳日記帳!$N2430&gt;=Sheet2!$B$2),仕訳日記帳!B2430,IF(AND(OR($A2430=Sheet2!$A$3,$A2430=Sheet2!$A$4,$A2430=Sheet2!$A$5,$A2430=Sheet2!$A$6,$A2430=Sheet2!$A$7,$A2430=Sheet2!$A$9),仕訳日記帳!$N2430&gt;=Sheet2!$B$3),仕訳日記帳!B2430,IF(AND($A2430=Sheet2!$A$8,仕訳日記帳!$N2430&gt;=Sheet2!$B$8),仕訳日記帳!B2430,IF(AND(OR($A2430=Sheet2!$A$10,$A2430=Sheet2!$A$11,$A2430=Sheet2!$A$12,$A2430=Sheet2!$A$13,$A2430=Sheet2!$A$14,$A2430=Sheet2!$A$15,$A2430=Sheet2!$A$16,$A2430=Sheet2!$A$17),Sheet2!$B$9&lt;=仕訳日記帳!$N2430&lt;Sheet2!$C$10),仕訳日記帳!B2430,""))))</f>
        <v/>
      </c>
      <c r="D2430" s="265" t="str">
        <f>IF(AND($A2430=Sheet2!$A$2,仕訳日記帳!$N2430&gt;=Sheet2!$B$2),仕訳日記帳!N2430,IF(AND(OR($A2430=Sheet2!$A$3,$A2430=Sheet2!$A$4,$A2430=Sheet2!$A$5,$A2430=Sheet2!$A$6,$A2430=Sheet2!$A$7,$A2430=Sheet2!$A$9),仕訳日記帳!$N2430&gt;=Sheet2!$B$3),仕訳日記帳!N2430,IF(AND($A2430=Sheet2!$A$8,仕訳日記帳!$N2430&gt;=Sheet2!$B$8),仕訳日記帳!N2430,IF(AND(OR($A2430=Sheet2!$A$10,$A2430=Sheet2!$A$11,$A2430=Sheet2!$A$12,$A2430=Sheet2!$A$13,$A2430=Sheet2!$A$14,$A2430=Sheet2!$A$15,$A2430=Sheet2!$A$16,$A2430=Sheet2!$A$17),Sheet2!$B$9&lt;=仕訳日記帳!$N2430&lt;Sheet2!$C$10),仕訳日記帳!N2430,""))))</f>
        <v/>
      </c>
      <c r="E2430" s="263" t="str">
        <f>IF(AND($A2430=Sheet2!$A$2,仕訳日記帳!$N2430&gt;=Sheet2!$B$2),仕訳日記帳!G2430,IF(AND(OR($A2430=Sheet2!$A$3,$A2430=Sheet2!$A$4,$A2430=Sheet2!$A$5,$A2430=Sheet2!$A$6,$A2430=Sheet2!$A$7,$A2430=Sheet2!$A$9),仕訳日記帳!$N2430&gt;=Sheet2!$B$3),仕訳日記帳!G2430,IF(AND($A2430=Sheet2!$A$8,仕訳日記帳!$N2430&gt;=Sheet2!$B$8),仕訳日記帳!G2430,IF(AND(OR($A2430=Sheet2!$A$10,$A2430=Sheet2!$A$11,$A2430=Sheet2!$A$12,$A2430=Sheet2!$A$13,$A2430=Sheet2!$A$14,$A2430=Sheet2!$A$15,$A2430=Sheet2!$A$16,$A2430=Sheet2!$A$17),Sheet2!$B$9&lt;=仕訳日記帳!$N2430&lt;Sheet2!$C$10),仕訳日記帳!G2430,""))))</f>
        <v/>
      </c>
      <c r="G2430" t="str">
        <f>IF(OR(A2430=Sheet2!$A$2,A2430=Sheet2!$A$3,A2430=Sheet2!$A$4,A2430=Sheet2!$A$5,A2430=Sheet2!$A$6,A2430=Sheet2!$A$7,A2430=Sheet2!$A$8,A2430=Sheet2!$A$9,A2430=Sheet2!$A$10,A2430=Sheet2!$A$11,A2430=Sheet2!$A$12,$A$2=Sheet2!$A$13,A2430=Sheet2!$A$14,$A$2=Sheet2!$A$15,$A$2=Sheet2!$A$16,A2430=Sheet2!$A$17),"該当","")</f>
        <v/>
      </c>
      <c r="H2430" t="str">
        <f>IF(OR(A2430="",G2430=""),"",COUNTIF($G$2:G2430,"該当"))</f>
        <v/>
      </c>
    </row>
    <row r="2431" spans="1:8">
      <c r="A2431" t="str">
        <f>IF(AND(仕訳日記帳!D2431=Sheet2!$A$2,仕訳日記帳!$N2431&gt;=Sheet2!$B$2),仕訳日記帳!D2431,IF(AND(OR(仕訳日記帳!D2431=Sheet2!$A$3,仕訳日記帳!D2431=Sheet2!$A$4,仕訳日記帳!D2431=Sheet2!$A$5,仕訳日記帳!D2431=Sheet2!$A$6,仕訳日記帳!D2431=Sheet2!$A$7,仕訳日記帳!D2431=Sheet2!$A$9),仕訳日記帳!$N2431&gt;=Sheet2!$B$3),仕訳日記帳!D2431,IF(AND(仕訳日記帳!D2431=Sheet2!$A$8,仕訳日記帳!$N2431&gt;=Sheet2!$B$8),仕訳日記帳!D2431,IF(AND(OR(仕訳日記帳!D2431=Sheet2!$A$10,仕訳日記帳!D2431=Sheet2!$A$11,仕訳日記帳!D2431=Sheet2!$A$12,仕訳日記帳!D2431=Sheet2!$A$13,仕訳日記帳!D2431=Sheet2!$A$14,仕訳日記帳!D2431=Sheet2!$A$15,仕訳日記帳!D2431=Sheet2!$A$16,仕訳日記帳!D2431=Sheet2!$A$17),Sheet2!$B$9&lt;=仕訳日記帳!$N2431&lt;Sheet2!$C$10),仕訳日記帳!D2431,""))))</f>
        <v/>
      </c>
      <c r="B2431" s="263" t="str">
        <f>IF(AND($A2431=Sheet2!$A$2,仕訳日記帳!$N2431&gt;=Sheet2!$B$2),仕訳日記帳!A2431,IF(AND(OR($A2431=Sheet2!$A$3,$A2431=Sheet2!$A$4,$A2431=Sheet2!$A$5,$A2431=Sheet2!$A$6,$A2431=Sheet2!$A$7,$A2431=Sheet2!$A$9),仕訳日記帳!$N2431&gt;=Sheet2!$B$3),仕訳日記帳!A2431,IF(AND($A2431=Sheet2!$A$8,仕訳日記帳!$N2431&gt;=Sheet2!$B$8),仕訳日記帳!A2431,IF(AND(OR($A2431=Sheet2!$A$10,$A2431=Sheet2!$A$11,$A2431=Sheet2!$A$12,$A2431=Sheet2!$A$13,$A2431=Sheet2!$A$14,$A2431=Sheet2!$A$15,$A2431=Sheet2!$A$16,$A2431=Sheet2!$A$17),Sheet2!$B$9&lt;=仕訳日記帳!$N2431&lt;Sheet2!$C$10),仕訳日記帳!A2431,""))))</f>
        <v/>
      </c>
      <c r="C2431" t="str">
        <f>IF(AND($A2431=Sheet2!$A$2,仕訳日記帳!$N2431&gt;=Sheet2!$B$2),仕訳日記帳!B2431,IF(AND(OR($A2431=Sheet2!$A$3,$A2431=Sheet2!$A$4,$A2431=Sheet2!$A$5,$A2431=Sheet2!$A$6,$A2431=Sheet2!$A$7,$A2431=Sheet2!$A$9),仕訳日記帳!$N2431&gt;=Sheet2!$B$3),仕訳日記帳!B2431,IF(AND($A2431=Sheet2!$A$8,仕訳日記帳!$N2431&gt;=Sheet2!$B$8),仕訳日記帳!B2431,IF(AND(OR($A2431=Sheet2!$A$10,$A2431=Sheet2!$A$11,$A2431=Sheet2!$A$12,$A2431=Sheet2!$A$13,$A2431=Sheet2!$A$14,$A2431=Sheet2!$A$15,$A2431=Sheet2!$A$16,$A2431=Sheet2!$A$17),Sheet2!$B$9&lt;=仕訳日記帳!$N2431&lt;Sheet2!$C$10),仕訳日記帳!B2431,""))))</f>
        <v/>
      </c>
      <c r="D2431" s="265" t="str">
        <f>IF(AND($A2431=Sheet2!$A$2,仕訳日記帳!$N2431&gt;=Sheet2!$B$2),仕訳日記帳!N2431,IF(AND(OR($A2431=Sheet2!$A$3,$A2431=Sheet2!$A$4,$A2431=Sheet2!$A$5,$A2431=Sheet2!$A$6,$A2431=Sheet2!$A$7,$A2431=Sheet2!$A$9),仕訳日記帳!$N2431&gt;=Sheet2!$B$3),仕訳日記帳!N2431,IF(AND($A2431=Sheet2!$A$8,仕訳日記帳!$N2431&gt;=Sheet2!$B$8),仕訳日記帳!N2431,IF(AND(OR($A2431=Sheet2!$A$10,$A2431=Sheet2!$A$11,$A2431=Sheet2!$A$12,$A2431=Sheet2!$A$13,$A2431=Sheet2!$A$14,$A2431=Sheet2!$A$15,$A2431=Sheet2!$A$16,$A2431=Sheet2!$A$17),Sheet2!$B$9&lt;=仕訳日記帳!$N2431&lt;Sheet2!$C$10),仕訳日記帳!N2431,""))))</f>
        <v/>
      </c>
      <c r="E2431" s="263" t="str">
        <f>IF(AND($A2431=Sheet2!$A$2,仕訳日記帳!$N2431&gt;=Sheet2!$B$2),仕訳日記帳!G2431,IF(AND(OR($A2431=Sheet2!$A$3,$A2431=Sheet2!$A$4,$A2431=Sheet2!$A$5,$A2431=Sheet2!$A$6,$A2431=Sheet2!$A$7,$A2431=Sheet2!$A$9),仕訳日記帳!$N2431&gt;=Sheet2!$B$3),仕訳日記帳!G2431,IF(AND($A2431=Sheet2!$A$8,仕訳日記帳!$N2431&gt;=Sheet2!$B$8),仕訳日記帳!G2431,IF(AND(OR($A2431=Sheet2!$A$10,$A2431=Sheet2!$A$11,$A2431=Sheet2!$A$12,$A2431=Sheet2!$A$13,$A2431=Sheet2!$A$14,$A2431=Sheet2!$A$15,$A2431=Sheet2!$A$16,$A2431=Sheet2!$A$17),Sheet2!$B$9&lt;=仕訳日記帳!$N2431&lt;Sheet2!$C$10),仕訳日記帳!G2431,""))))</f>
        <v/>
      </c>
      <c r="G2431" t="str">
        <f>IF(OR(A2431=Sheet2!$A$2,A2431=Sheet2!$A$3,A2431=Sheet2!$A$4,A2431=Sheet2!$A$5,A2431=Sheet2!$A$6,A2431=Sheet2!$A$7,A2431=Sheet2!$A$8,A2431=Sheet2!$A$9,A2431=Sheet2!$A$10,A2431=Sheet2!$A$11,A2431=Sheet2!$A$12,$A$2=Sheet2!$A$13,A2431=Sheet2!$A$14,$A$2=Sheet2!$A$15,$A$2=Sheet2!$A$16,A2431=Sheet2!$A$17),"該当","")</f>
        <v/>
      </c>
      <c r="H2431" t="str">
        <f>IF(OR(A2431="",G2431=""),"",COUNTIF($G$2:G2431,"該当"))</f>
        <v/>
      </c>
    </row>
    <row r="2432" spans="1:8">
      <c r="A2432" t="str">
        <f>IF(AND(仕訳日記帳!D2432=Sheet2!$A$2,仕訳日記帳!$N2432&gt;=Sheet2!$B$2),仕訳日記帳!D2432,IF(AND(OR(仕訳日記帳!D2432=Sheet2!$A$3,仕訳日記帳!D2432=Sheet2!$A$4,仕訳日記帳!D2432=Sheet2!$A$5,仕訳日記帳!D2432=Sheet2!$A$6,仕訳日記帳!D2432=Sheet2!$A$7,仕訳日記帳!D2432=Sheet2!$A$9),仕訳日記帳!$N2432&gt;=Sheet2!$B$3),仕訳日記帳!D2432,IF(AND(仕訳日記帳!D2432=Sheet2!$A$8,仕訳日記帳!$N2432&gt;=Sheet2!$B$8),仕訳日記帳!D2432,IF(AND(OR(仕訳日記帳!D2432=Sheet2!$A$10,仕訳日記帳!D2432=Sheet2!$A$11,仕訳日記帳!D2432=Sheet2!$A$12,仕訳日記帳!D2432=Sheet2!$A$13,仕訳日記帳!D2432=Sheet2!$A$14,仕訳日記帳!D2432=Sheet2!$A$15,仕訳日記帳!D2432=Sheet2!$A$16,仕訳日記帳!D2432=Sheet2!$A$17),Sheet2!$B$9&lt;=仕訳日記帳!$N2432&lt;Sheet2!$C$10),仕訳日記帳!D2432,""))))</f>
        <v/>
      </c>
      <c r="B2432" s="263" t="str">
        <f>IF(AND($A2432=Sheet2!$A$2,仕訳日記帳!$N2432&gt;=Sheet2!$B$2),仕訳日記帳!A2432,IF(AND(OR($A2432=Sheet2!$A$3,$A2432=Sheet2!$A$4,$A2432=Sheet2!$A$5,$A2432=Sheet2!$A$6,$A2432=Sheet2!$A$7,$A2432=Sheet2!$A$9),仕訳日記帳!$N2432&gt;=Sheet2!$B$3),仕訳日記帳!A2432,IF(AND($A2432=Sheet2!$A$8,仕訳日記帳!$N2432&gt;=Sheet2!$B$8),仕訳日記帳!A2432,IF(AND(OR($A2432=Sheet2!$A$10,$A2432=Sheet2!$A$11,$A2432=Sheet2!$A$12,$A2432=Sheet2!$A$13,$A2432=Sheet2!$A$14,$A2432=Sheet2!$A$15,$A2432=Sheet2!$A$16,$A2432=Sheet2!$A$17),Sheet2!$B$9&lt;=仕訳日記帳!$N2432&lt;Sheet2!$C$10),仕訳日記帳!A2432,""))))</f>
        <v/>
      </c>
      <c r="C2432" t="str">
        <f>IF(AND($A2432=Sheet2!$A$2,仕訳日記帳!$N2432&gt;=Sheet2!$B$2),仕訳日記帳!B2432,IF(AND(OR($A2432=Sheet2!$A$3,$A2432=Sheet2!$A$4,$A2432=Sheet2!$A$5,$A2432=Sheet2!$A$6,$A2432=Sheet2!$A$7,$A2432=Sheet2!$A$9),仕訳日記帳!$N2432&gt;=Sheet2!$B$3),仕訳日記帳!B2432,IF(AND($A2432=Sheet2!$A$8,仕訳日記帳!$N2432&gt;=Sheet2!$B$8),仕訳日記帳!B2432,IF(AND(OR($A2432=Sheet2!$A$10,$A2432=Sheet2!$A$11,$A2432=Sheet2!$A$12,$A2432=Sheet2!$A$13,$A2432=Sheet2!$A$14,$A2432=Sheet2!$A$15,$A2432=Sheet2!$A$16,$A2432=Sheet2!$A$17),Sheet2!$B$9&lt;=仕訳日記帳!$N2432&lt;Sheet2!$C$10),仕訳日記帳!B2432,""))))</f>
        <v/>
      </c>
      <c r="D2432" s="265" t="str">
        <f>IF(AND($A2432=Sheet2!$A$2,仕訳日記帳!$N2432&gt;=Sheet2!$B$2),仕訳日記帳!N2432,IF(AND(OR($A2432=Sheet2!$A$3,$A2432=Sheet2!$A$4,$A2432=Sheet2!$A$5,$A2432=Sheet2!$A$6,$A2432=Sheet2!$A$7,$A2432=Sheet2!$A$9),仕訳日記帳!$N2432&gt;=Sheet2!$B$3),仕訳日記帳!N2432,IF(AND($A2432=Sheet2!$A$8,仕訳日記帳!$N2432&gt;=Sheet2!$B$8),仕訳日記帳!N2432,IF(AND(OR($A2432=Sheet2!$A$10,$A2432=Sheet2!$A$11,$A2432=Sheet2!$A$12,$A2432=Sheet2!$A$13,$A2432=Sheet2!$A$14,$A2432=Sheet2!$A$15,$A2432=Sheet2!$A$16,$A2432=Sheet2!$A$17),Sheet2!$B$9&lt;=仕訳日記帳!$N2432&lt;Sheet2!$C$10),仕訳日記帳!N2432,""))))</f>
        <v/>
      </c>
      <c r="E2432" s="263" t="str">
        <f>IF(AND($A2432=Sheet2!$A$2,仕訳日記帳!$N2432&gt;=Sheet2!$B$2),仕訳日記帳!G2432,IF(AND(OR($A2432=Sheet2!$A$3,$A2432=Sheet2!$A$4,$A2432=Sheet2!$A$5,$A2432=Sheet2!$A$6,$A2432=Sheet2!$A$7,$A2432=Sheet2!$A$9),仕訳日記帳!$N2432&gt;=Sheet2!$B$3),仕訳日記帳!G2432,IF(AND($A2432=Sheet2!$A$8,仕訳日記帳!$N2432&gt;=Sheet2!$B$8),仕訳日記帳!G2432,IF(AND(OR($A2432=Sheet2!$A$10,$A2432=Sheet2!$A$11,$A2432=Sheet2!$A$12,$A2432=Sheet2!$A$13,$A2432=Sheet2!$A$14,$A2432=Sheet2!$A$15,$A2432=Sheet2!$A$16,$A2432=Sheet2!$A$17),Sheet2!$B$9&lt;=仕訳日記帳!$N2432&lt;Sheet2!$C$10),仕訳日記帳!G2432,""))))</f>
        <v/>
      </c>
      <c r="G2432" t="str">
        <f>IF(OR(A2432=Sheet2!$A$2,A2432=Sheet2!$A$3,A2432=Sheet2!$A$4,A2432=Sheet2!$A$5,A2432=Sheet2!$A$6,A2432=Sheet2!$A$7,A2432=Sheet2!$A$8,A2432=Sheet2!$A$9,A2432=Sheet2!$A$10,A2432=Sheet2!$A$11,A2432=Sheet2!$A$12,$A$2=Sheet2!$A$13,A2432=Sheet2!$A$14,$A$2=Sheet2!$A$15,$A$2=Sheet2!$A$16,A2432=Sheet2!$A$17),"該当","")</f>
        <v/>
      </c>
      <c r="H2432" t="str">
        <f>IF(OR(A2432="",G2432=""),"",COUNTIF($G$2:G2432,"該当"))</f>
        <v/>
      </c>
    </row>
    <row r="2433" spans="1:8">
      <c r="A2433" t="str">
        <f>IF(AND(仕訳日記帳!D2433=Sheet2!$A$2,仕訳日記帳!$N2433&gt;=Sheet2!$B$2),仕訳日記帳!D2433,IF(AND(OR(仕訳日記帳!D2433=Sheet2!$A$3,仕訳日記帳!D2433=Sheet2!$A$4,仕訳日記帳!D2433=Sheet2!$A$5,仕訳日記帳!D2433=Sheet2!$A$6,仕訳日記帳!D2433=Sheet2!$A$7,仕訳日記帳!D2433=Sheet2!$A$9),仕訳日記帳!$N2433&gt;=Sheet2!$B$3),仕訳日記帳!D2433,IF(AND(仕訳日記帳!D2433=Sheet2!$A$8,仕訳日記帳!$N2433&gt;=Sheet2!$B$8),仕訳日記帳!D2433,IF(AND(OR(仕訳日記帳!D2433=Sheet2!$A$10,仕訳日記帳!D2433=Sheet2!$A$11,仕訳日記帳!D2433=Sheet2!$A$12,仕訳日記帳!D2433=Sheet2!$A$13,仕訳日記帳!D2433=Sheet2!$A$14,仕訳日記帳!D2433=Sheet2!$A$15,仕訳日記帳!D2433=Sheet2!$A$16,仕訳日記帳!D2433=Sheet2!$A$17),Sheet2!$B$9&lt;=仕訳日記帳!$N2433&lt;Sheet2!$C$10),仕訳日記帳!D2433,""))))</f>
        <v/>
      </c>
      <c r="B2433" s="263" t="str">
        <f>IF(AND($A2433=Sheet2!$A$2,仕訳日記帳!$N2433&gt;=Sheet2!$B$2),仕訳日記帳!A2433,IF(AND(OR($A2433=Sheet2!$A$3,$A2433=Sheet2!$A$4,$A2433=Sheet2!$A$5,$A2433=Sheet2!$A$6,$A2433=Sheet2!$A$7,$A2433=Sheet2!$A$9),仕訳日記帳!$N2433&gt;=Sheet2!$B$3),仕訳日記帳!A2433,IF(AND($A2433=Sheet2!$A$8,仕訳日記帳!$N2433&gt;=Sheet2!$B$8),仕訳日記帳!A2433,IF(AND(OR($A2433=Sheet2!$A$10,$A2433=Sheet2!$A$11,$A2433=Sheet2!$A$12,$A2433=Sheet2!$A$13,$A2433=Sheet2!$A$14,$A2433=Sheet2!$A$15,$A2433=Sheet2!$A$16,$A2433=Sheet2!$A$17),Sheet2!$B$9&lt;=仕訳日記帳!$N2433&lt;Sheet2!$C$10),仕訳日記帳!A2433,""))))</f>
        <v/>
      </c>
      <c r="C2433" t="str">
        <f>IF(AND($A2433=Sheet2!$A$2,仕訳日記帳!$N2433&gt;=Sheet2!$B$2),仕訳日記帳!B2433,IF(AND(OR($A2433=Sheet2!$A$3,$A2433=Sheet2!$A$4,$A2433=Sheet2!$A$5,$A2433=Sheet2!$A$6,$A2433=Sheet2!$A$7,$A2433=Sheet2!$A$9),仕訳日記帳!$N2433&gt;=Sheet2!$B$3),仕訳日記帳!B2433,IF(AND($A2433=Sheet2!$A$8,仕訳日記帳!$N2433&gt;=Sheet2!$B$8),仕訳日記帳!B2433,IF(AND(OR($A2433=Sheet2!$A$10,$A2433=Sheet2!$A$11,$A2433=Sheet2!$A$12,$A2433=Sheet2!$A$13,$A2433=Sheet2!$A$14,$A2433=Sheet2!$A$15,$A2433=Sheet2!$A$16,$A2433=Sheet2!$A$17),Sheet2!$B$9&lt;=仕訳日記帳!$N2433&lt;Sheet2!$C$10),仕訳日記帳!B2433,""))))</f>
        <v/>
      </c>
      <c r="D2433" s="265" t="str">
        <f>IF(AND($A2433=Sheet2!$A$2,仕訳日記帳!$N2433&gt;=Sheet2!$B$2),仕訳日記帳!N2433,IF(AND(OR($A2433=Sheet2!$A$3,$A2433=Sheet2!$A$4,$A2433=Sheet2!$A$5,$A2433=Sheet2!$A$6,$A2433=Sheet2!$A$7,$A2433=Sheet2!$A$9),仕訳日記帳!$N2433&gt;=Sheet2!$B$3),仕訳日記帳!N2433,IF(AND($A2433=Sheet2!$A$8,仕訳日記帳!$N2433&gt;=Sheet2!$B$8),仕訳日記帳!N2433,IF(AND(OR($A2433=Sheet2!$A$10,$A2433=Sheet2!$A$11,$A2433=Sheet2!$A$12,$A2433=Sheet2!$A$13,$A2433=Sheet2!$A$14,$A2433=Sheet2!$A$15,$A2433=Sheet2!$A$16,$A2433=Sheet2!$A$17),Sheet2!$B$9&lt;=仕訳日記帳!$N2433&lt;Sheet2!$C$10),仕訳日記帳!N2433,""))))</f>
        <v/>
      </c>
      <c r="E2433" s="263" t="str">
        <f>IF(AND($A2433=Sheet2!$A$2,仕訳日記帳!$N2433&gt;=Sheet2!$B$2),仕訳日記帳!G2433,IF(AND(OR($A2433=Sheet2!$A$3,$A2433=Sheet2!$A$4,$A2433=Sheet2!$A$5,$A2433=Sheet2!$A$6,$A2433=Sheet2!$A$7,$A2433=Sheet2!$A$9),仕訳日記帳!$N2433&gt;=Sheet2!$B$3),仕訳日記帳!G2433,IF(AND($A2433=Sheet2!$A$8,仕訳日記帳!$N2433&gt;=Sheet2!$B$8),仕訳日記帳!G2433,IF(AND(OR($A2433=Sheet2!$A$10,$A2433=Sheet2!$A$11,$A2433=Sheet2!$A$12,$A2433=Sheet2!$A$13,$A2433=Sheet2!$A$14,$A2433=Sheet2!$A$15,$A2433=Sheet2!$A$16,$A2433=Sheet2!$A$17),Sheet2!$B$9&lt;=仕訳日記帳!$N2433&lt;Sheet2!$C$10),仕訳日記帳!G2433,""))))</f>
        <v/>
      </c>
      <c r="G2433" t="str">
        <f>IF(OR(A2433=Sheet2!$A$2,A2433=Sheet2!$A$3,A2433=Sheet2!$A$4,A2433=Sheet2!$A$5,A2433=Sheet2!$A$6,A2433=Sheet2!$A$7,A2433=Sheet2!$A$8,A2433=Sheet2!$A$9,A2433=Sheet2!$A$10,A2433=Sheet2!$A$11,A2433=Sheet2!$A$12,$A$2=Sheet2!$A$13,A2433=Sheet2!$A$14,$A$2=Sheet2!$A$15,$A$2=Sheet2!$A$16,A2433=Sheet2!$A$17),"該当","")</f>
        <v/>
      </c>
      <c r="H2433" t="str">
        <f>IF(OR(A2433="",G2433=""),"",COUNTIF($G$2:G2433,"該当"))</f>
        <v/>
      </c>
    </row>
    <row r="2434" spans="1:8">
      <c r="A2434" t="str">
        <f>IF(AND(仕訳日記帳!D2434=Sheet2!$A$2,仕訳日記帳!$N2434&gt;=Sheet2!$B$2),仕訳日記帳!D2434,IF(AND(OR(仕訳日記帳!D2434=Sheet2!$A$3,仕訳日記帳!D2434=Sheet2!$A$4,仕訳日記帳!D2434=Sheet2!$A$5,仕訳日記帳!D2434=Sheet2!$A$6,仕訳日記帳!D2434=Sheet2!$A$7,仕訳日記帳!D2434=Sheet2!$A$9),仕訳日記帳!$N2434&gt;=Sheet2!$B$3),仕訳日記帳!D2434,IF(AND(仕訳日記帳!D2434=Sheet2!$A$8,仕訳日記帳!$N2434&gt;=Sheet2!$B$8),仕訳日記帳!D2434,IF(AND(OR(仕訳日記帳!D2434=Sheet2!$A$10,仕訳日記帳!D2434=Sheet2!$A$11,仕訳日記帳!D2434=Sheet2!$A$12,仕訳日記帳!D2434=Sheet2!$A$13,仕訳日記帳!D2434=Sheet2!$A$14,仕訳日記帳!D2434=Sheet2!$A$15,仕訳日記帳!D2434=Sheet2!$A$16,仕訳日記帳!D2434=Sheet2!$A$17),Sheet2!$B$9&lt;=仕訳日記帳!$N2434&lt;Sheet2!$C$10),仕訳日記帳!D2434,""))))</f>
        <v/>
      </c>
      <c r="B2434" s="263" t="str">
        <f>IF(AND($A2434=Sheet2!$A$2,仕訳日記帳!$N2434&gt;=Sheet2!$B$2),仕訳日記帳!A2434,IF(AND(OR($A2434=Sheet2!$A$3,$A2434=Sheet2!$A$4,$A2434=Sheet2!$A$5,$A2434=Sheet2!$A$6,$A2434=Sheet2!$A$7,$A2434=Sheet2!$A$9),仕訳日記帳!$N2434&gt;=Sheet2!$B$3),仕訳日記帳!A2434,IF(AND($A2434=Sheet2!$A$8,仕訳日記帳!$N2434&gt;=Sheet2!$B$8),仕訳日記帳!A2434,IF(AND(OR($A2434=Sheet2!$A$10,$A2434=Sheet2!$A$11,$A2434=Sheet2!$A$12,$A2434=Sheet2!$A$13,$A2434=Sheet2!$A$14,$A2434=Sheet2!$A$15,$A2434=Sheet2!$A$16,$A2434=Sheet2!$A$17),Sheet2!$B$9&lt;=仕訳日記帳!$N2434&lt;Sheet2!$C$10),仕訳日記帳!A2434,""))))</f>
        <v/>
      </c>
      <c r="C2434" t="str">
        <f>IF(AND($A2434=Sheet2!$A$2,仕訳日記帳!$N2434&gt;=Sheet2!$B$2),仕訳日記帳!B2434,IF(AND(OR($A2434=Sheet2!$A$3,$A2434=Sheet2!$A$4,$A2434=Sheet2!$A$5,$A2434=Sheet2!$A$6,$A2434=Sheet2!$A$7,$A2434=Sheet2!$A$9),仕訳日記帳!$N2434&gt;=Sheet2!$B$3),仕訳日記帳!B2434,IF(AND($A2434=Sheet2!$A$8,仕訳日記帳!$N2434&gt;=Sheet2!$B$8),仕訳日記帳!B2434,IF(AND(OR($A2434=Sheet2!$A$10,$A2434=Sheet2!$A$11,$A2434=Sheet2!$A$12,$A2434=Sheet2!$A$13,$A2434=Sheet2!$A$14,$A2434=Sheet2!$A$15,$A2434=Sheet2!$A$16,$A2434=Sheet2!$A$17),Sheet2!$B$9&lt;=仕訳日記帳!$N2434&lt;Sheet2!$C$10),仕訳日記帳!B2434,""))))</f>
        <v/>
      </c>
      <c r="D2434" s="265" t="str">
        <f>IF(AND($A2434=Sheet2!$A$2,仕訳日記帳!$N2434&gt;=Sheet2!$B$2),仕訳日記帳!N2434,IF(AND(OR($A2434=Sheet2!$A$3,$A2434=Sheet2!$A$4,$A2434=Sheet2!$A$5,$A2434=Sheet2!$A$6,$A2434=Sheet2!$A$7,$A2434=Sheet2!$A$9),仕訳日記帳!$N2434&gt;=Sheet2!$B$3),仕訳日記帳!N2434,IF(AND($A2434=Sheet2!$A$8,仕訳日記帳!$N2434&gt;=Sheet2!$B$8),仕訳日記帳!N2434,IF(AND(OR($A2434=Sheet2!$A$10,$A2434=Sheet2!$A$11,$A2434=Sheet2!$A$12,$A2434=Sheet2!$A$13,$A2434=Sheet2!$A$14,$A2434=Sheet2!$A$15,$A2434=Sheet2!$A$16,$A2434=Sheet2!$A$17),Sheet2!$B$9&lt;=仕訳日記帳!$N2434&lt;Sheet2!$C$10),仕訳日記帳!N2434,""))))</f>
        <v/>
      </c>
      <c r="E2434" s="263" t="str">
        <f>IF(AND($A2434=Sheet2!$A$2,仕訳日記帳!$N2434&gt;=Sheet2!$B$2),仕訳日記帳!G2434,IF(AND(OR($A2434=Sheet2!$A$3,$A2434=Sheet2!$A$4,$A2434=Sheet2!$A$5,$A2434=Sheet2!$A$6,$A2434=Sheet2!$A$7,$A2434=Sheet2!$A$9),仕訳日記帳!$N2434&gt;=Sheet2!$B$3),仕訳日記帳!G2434,IF(AND($A2434=Sheet2!$A$8,仕訳日記帳!$N2434&gt;=Sheet2!$B$8),仕訳日記帳!G2434,IF(AND(OR($A2434=Sheet2!$A$10,$A2434=Sheet2!$A$11,$A2434=Sheet2!$A$12,$A2434=Sheet2!$A$13,$A2434=Sheet2!$A$14,$A2434=Sheet2!$A$15,$A2434=Sheet2!$A$16,$A2434=Sheet2!$A$17),Sheet2!$B$9&lt;=仕訳日記帳!$N2434&lt;Sheet2!$C$10),仕訳日記帳!G2434,""))))</f>
        <v/>
      </c>
      <c r="G2434" t="str">
        <f>IF(OR(A2434=Sheet2!$A$2,A2434=Sheet2!$A$3,A2434=Sheet2!$A$4,A2434=Sheet2!$A$5,A2434=Sheet2!$A$6,A2434=Sheet2!$A$7,A2434=Sheet2!$A$8,A2434=Sheet2!$A$9,A2434=Sheet2!$A$10,A2434=Sheet2!$A$11,A2434=Sheet2!$A$12,$A$2=Sheet2!$A$13,A2434=Sheet2!$A$14,$A$2=Sheet2!$A$15,$A$2=Sheet2!$A$16,A2434=Sheet2!$A$17),"該当","")</f>
        <v/>
      </c>
      <c r="H2434" t="str">
        <f>IF(OR(A2434="",G2434=""),"",COUNTIF($G$2:G2434,"該当"))</f>
        <v/>
      </c>
    </row>
    <row r="2435" spans="1:8">
      <c r="A2435" t="str">
        <f>IF(AND(仕訳日記帳!D2435=Sheet2!$A$2,仕訳日記帳!$N2435&gt;=Sheet2!$B$2),仕訳日記帳!D2435,IF(AND(OR(仕訳日記帳!D2435=Sheet2!$A$3,仕訳日記帳!D2435=Sheet2!$A$4,仕訳日記帳!D2435=Sheet2!$A$5,仕訳日記帳!D2435=Sheet2!$A$6,仕訳日記帳!D2435=Sheet2!$A$7,仕訳日記帳!D2435=Sheet2!$A$9),仕訳日記帳!$N2435&gt;=Sheet2!$B$3),仕訳日記帳!D2435,IF(AND(仕訳日記帳!D2435=Sheet2!$A$8,仕訳日記帳!$N2435&gt;=Sheet2!$B$8),仕訳日記帳!D2435,IF(AND(OR(仕訳日記帳!D2435=Sheet2!$A$10,仕訳日記帳!D2435=Sheet2!$A$11,仕訳日記帳!D2435=Sheet2!$A$12,仕訳日記帳!D2435=Sheet2!$A$13,仕訳日記帳!D2435=Sheet2!$A$14,仕訳日記帳!D2435=Sheet2!$A$15,仕訳日記帳!D2435=Sheet2!$A$16,仕訳日記帳!D2435=Sheet2!$A$17),Sheet2!$B$9&lt;=仕訳日記帳!$N2435&lt;Sheet2!$C$10),仕訳日記帳!D2435,""))))</f>
        <v/>
      </c>
      <c r="B2435" s="263" t="str">
        <f>IF(AND($A2435=Sheet2!$A$2,仕訳日記帳!$N2435&gt;=Sheet2!$B$2),仕訳日記帳!A2435,IF(AND(OR($A2435=Sheet2!$A$3,$A2435=Sheet2!$A$4,$A2435=Sheet2!$A$5,$A2435=Sheet2!$A$6,$A2435=Sheet2!$A$7,$A2435=Sheet2!$A$9),仕訳日記帳!$N2435&gt;=Sheet2!$B$3),仕訳日記帳!A2435,IF(AND($A2435=Sheet2!$A$8,仕訳日記帳!$N2435&gt;=Sheet2!$B$8),仕訳日記帳!A2435,IF(AND(OR($A2435=Sheet2!$A$10,$A2435=Sheet2!$A$11,$A2435=Sheet2!$A$12,$A2435=Sheet2!$A$13,$A2435=Sheet2!$A$14,$A2435=Sheet2!$A$15,$A2435=Sheet2!$A$16,$A2435=Sheet2!$A$17),Sheet2!$B$9&lt;=仕訳日記帳!$N2435&lt;Sheet2!$C$10),仕訳日記帳!A2435,""))))</f>
        <v/>
      </c>
      <c r="C2435" t="str">
        <f>IF(AND($A2435=Sheet2!$A$2,仕訳日記帳!$N2435&gt;=Sheet2!$B$2),仕訳日記帳!B2435,IF(AND(OR($A2435=Sheet2!$A$3,$A2435=Sheet2!$A$4,$A2435=Sheet2!$A$5,$A2435=Sheet2!$A$6,$A2435=Sheet2!$A$7,$A2435=Sheet2!$A$9),仕訳日記帳!$N2435&gt;=Sheet2!$B$3),仕訳日記帳!B2435,IF(AND($A2435=Sheet2!$A$8,仕訳日記帳!$N2435&gt;=Sheet2!$B$8),仕訳日記帳!B2435,IF(AND(OR($A2435=Sheet2!$A$10,$A2435=Sheet2!$A$11,$A2435=Sheet2!$A$12,$A2435=Sheet2!$A$13,$A2435=Sheet2!$A$14,$A2435=Sheet2!$A$15,$A2435=Sheet2!$A$16,$A2435=Sheet2!$A$17),Sheet2!$B$9&lt;=仕訳日記帳!$N2435&lt;Sheet2!$C$10),仕訳日記帳!B2435,""))))</f>
        <v/>
      </c>
      <c r="D2435" s="265" t="str">
        <f>IF(AND($A2435=Sheet2!$A$2,仕訳日記帳!$N2435&gt;=Sheet2!$B$2),仕訳日記帳!N2435,IF(AND(OR($A2435=Sheet2!$A$3,$A2435=Sheet2!$A$4,$A2435=Sheet2!$A$5,$A2435=Sheet2!$A$6,$A2435=Sheet2!$A$7,$A2435=Sheet2!$A$9),仕訳日記帳!$N2435&gt;=Sheet2!$B$3),仕訳日記帳!N2435,IF(AND($A2435=Sheet2!$A$8,仕訳日記帳!$N2435&gt;=Sheet2!$B$8),仕訳日記帳!N2435,IF(AND(OR($A2435=Sheet2!$A$10,$A2435=Sheet2!$A$11,$A2435=Sheet2!$A$12,$A2435=Sheet2!$A$13,$A2435=Sheet2!$A$14,$A2435=Sheet2!$A$15,$A2435=Sheet2!$A$16,$A2435=Sheet2!$A$17),Sheet2!$B$9&lt;=仕訳日記帳!$N2435&lt;Sheet2!$C$10),仕訳日記帳!N2435,""))))</f>
        <v/>
      </c>
      <c r="E2435" s="263" t="str">
        <f>IF(AND($A2435=Sheet2!$A$2,仕訳日記帳!$N2435&gt;=Sheet2!$B$2),仕訳日記帳!G2435,IF(AND(OR($A2435=Sheet2!$A$3,$A2435=Sheet2!$A$4,$A2435=Sheet2!$A$5,$A2435=Sheet2!$A$6,$A2435=Sheet2!$A$7,$A2435=Sheet2!$A$9),仕訳日記帳!$N2435&gt;=Sheet2!$B$3),仕訳日記帳!G2435,IF(AND($A2435=Sheet2!$A$8,仕訳日記帳!$N2435&gt;=Sheet2!$B$8),仕訳日記帳!G2435,IF(AND(OR($A2435=Sheet2!$A$10,$A2435=Sheet2!$A$11,$A2435=Sheet2!$A$12,$A2435=Sheet2!$A$13,$A2435=Sheet2!$A$14,$A2435=Sheet2!$A$15,$A2435=Sheet2!$A$16,$A2435=Sheet2!$A$17),Sheet2!$B$9&lt;=仕訳日記帳!$N2435&lt;Sheet2!$C$10),仕訳日記帳!G2435,""))))</f>
        <v/>
      </c>
      <c r="G2435" t="str">
        <f>IF(OR(A2435=Sheet2!$A$2,A2435=Sheet2!$A$3,A2435=Sheet2!$A$4,A2435=Sheet2!$A$5,A2435=Sheet2!$A$6,A2435=Sheet2!$A$7,A2435=Sheet2!$A$8,A2435=Sheet2!$A$9,A2435=Sheet2!$A$10,A2435=Sheet2!$A$11,A2435=Sheet2!$A$12,$A$2=Sheet2!$A$13,A2435=Sheet2!$A$14,$A$2=Sheet2!$A$15,$A$2=Sheet2!$A$16,A2435=Sheet2!$A$17),"該当","")</f>
        <v/>
      </c>
      <c r="H2435" t="str">
        <f>IF(OR(A2435="",G2435=""),"",COUNTIF($G$2:G2435,"該当"))</f>
        <v/>
      </c>
    </row>
    <row r="2436" spans="1:8">
      <c r="A2436" t="str">
        <f>IF(AND(仕訳日記帳!D2436=Sheet2!$A$2,仕訳日記帳!$N2436&gt;=Sheet2!$B$2),仕訳日記帳!D2436,IF(AND(OR(仕訳日記帳!D2436=Sheet2!$A$3,仕訳日記帳!D2436=Sheet2!$A$4,仕訳日記帳!D2436=Sheet2!$A$5,仕訳日記帳!D2436=Sheet2!$A$6,仕訳日記帳!D2436=Sheet2!$A$7,仕訳日記帳!D2436=Sheet2!$A$9),仕訳日記帳!$N2436&gt;=Sheet2!$B$3),仕訳日記帳!D2436,IF(AND(仕訳日記帳!D2436=Sheet2!$A$8,仕訳日記帳!$N2436&gt;=Sheet2!$B$8),仕訳日記帳!D2436,IF(AND(OR(仕訳日記帳!D2436=Sheet2!$A$10,仕訳日記帳!D2436=Sheet2!$A$11,仕訳日記帳!D2436=Sheet2!$A$12,仕訳日記帳!D2436=Sheet2!$A$13,仕訳日記帳!D2436=Sheet2!$A$14,仕訳日記帳!D2436=Sheet2!$A$15,仕訳日記帳!D2436=Sheet2!$A$16,仕訳日記帳!D2436=Sheet2!$A$17),Sheet2!$B$9&lt;=仕訳日記帳!$N2436&lt;Sheet2!$C$10),仕訳日記帳!D2436,""))))</f>
        <v/>
      </c>
      <c r="B2436" s="263" t="str">
        <f>IF(AND($A2436=Sheet2!$A$2,仕訳日記帳!$N2436&gt;=Sheet2!$B$2),仕訳日記帳!A2436,IF(AND(OR($A2436=Sheet2!$A$3,$A2436=Sheet2!$A$4,$A2436=Sheet2!$A$5,$A2436=Sheet2!$A$6,$A2436=Sheet2!$A$7,$A2436=Sheet2!$A$9),仕訳日記帳!$N2436&gt;=Sheet2!$B$3),仕訳日記帳!A2436,IF(AND($A2436=Sheet2!$A$8,仕訳日記帳!$N2436&gt;=Sheet2!$B$8),仕訳日記帳!A2436,IF(AND(OR($A2436=Sheet2!$A$10,$A2436=Sheet2!$A$11,$A2436=Sheet2!$A$12,$A2436=Sheet2!$A$13,$A2436=Sheet2!$A$14,$A2436=Sheet2!$A$15,$A2436=Sheet2!$A$16,$A2436=Sheet2!$A$17),Sheet2!$B$9&lt;=仕訳日記帳!$N2436&lt;Sheet2!$C$10),仕訳日記帳!A2436,""))))</f>
        <v/>
      </c>
      <c r="C2436" t="str">
        <f>IF(AND($A2436=Sheet2!$A$2,仕訳日記帳!$N2436&gt;=Sheet2!$B$2),仕訳日記帳!B2436,IF(AND(OR($A2436=Sheet2!$A$3,$A2436=Sheet2!$A$4,$A2436=Sheet2!$A$5,$A2436=Sheet2!$A$6,$A2436=Sheet2!$A$7,$A2436=Sheet2!$A$9),仕訳日記帳!$N2436&gt;=Sheet2!$B$3),仕訳日記帳!B2436,IF(AND($A2436=Sheet2!$A$8,仕訳日記帳!$N2436&gt;=Sheet2!$B$8),仕訳日記帳!B2436,IF(AND(OR($A2436=Sheet2!$A$10,$A2436=Sheet2!$A$11,$A2436=Sheet2!$A$12,$A2436=Sheet2!$A$13,$A2436=Sheet2!$A$14,$A2436=Sheet2!$A$15,$A2436=Sheet2!$A$16,$A2436=Sheet2!$A$17),Sheet2!$B$9&lt;=仕訳日記帳!$N2436&lt;Sheet2!$C$10),仕訳日記帳!B2436,""))))</f>
        <v/>
      </c>
      <c r="D2436" s="265" t="str">
        <f>IF(AND($A2436=Sheet2!$A$2,仕訳日記帳!$N2436&gt;=Sheet2!$B$2),仕訳日記帳!N2436,IF(AND(OR($A2436=Sheet2!$A$3,$A2436=Sheet2!$A$4,$A2436=Sheet2!$A$5,$A2436=Sheet2!$A$6,$A2436=Sheet2!$A$7,$A2436=Sheet2!$A$9),仕訳日記帳!$N2436&gt;=Sheet2!$B$3),仕訳日記帳!N2436,IF(AND($A2436=Sheet2!$A$8,仕訳日記帳!$N2436&gt;=Sheet2!$B$8),仕訳日記帳!N2436,IF(AND(OR($A2436=Sheet2!$A$10,$A2436=Sheet2!$A$11,$A2436=Sheet2!$A$12,$A2436=Sheet2!$A$13,$A2436=Sheet2!$A$14,$A2436=Sheet2!$A$15,$A2436=Sheet2!$A$16,$A2436=Sheet2!$A$17),Sheet2!$B$9&lt;=仕訳日記帳!$N2436&lt;Sheet2!$C$10),仕訳日記帳!N2436,""))))</f>
        <v/>
      </c>
      <c r="E2436" s="263" t="str">
        <f>IF(AND($A2436=Sheet2!$A$2,仕訳日記帳!$N2436&gt;=Sheet2!$B$2),仕訳日記帳!G2436,IF(AND(OR($A2436=Sheet2!$A$3,$A2436=Sheet2!$A$4,$A2436=Sheet2!$A$5,$A2436=Sheet2!$A$6,$A2436=Sheet2!$A$7,$A2436=Sheet2!$A$9),仕訳日記帳!$N2436&gt;=Sheet2!$B$3),仕訳日記帳!G2436,IF(AND($A2436=Sheet2!$A$8,仕訳日記帳!$N2436&gt;=Sheet2!$B$8),仕訳日記帳!G2436,IF(AND(OR($A2436=Sheet2!$A$10,$A2436=Sheet2!$A$11,$A2436=Sheet2!$A$12,$A2436=Sheet2!$A$13,$A2436=Sheet2!$A$14,$A2436=Sheet2!$A$15,$A2436=Sheet2!$A$16,$A2436=Sheet2!$A$17),Sheet2!$B$9&lt;=仕訳日記帳!$N2436&lt;Sheet2!$C$10),仕訳日記帳!G2436,""))))</f>
        <v/>
      </c>
      <c r="G2436" t="str">
        <f>IF(OR(A2436=Sheet2!$A$2,A2436=Sheet2!$A$3,A2436=Sheet2!$A$4,A2436=Sheet2!$A$5,A2436=Sheet2!$A$6,A2436=Sheet2!$A$7,A2436=Sheet2!$A$8,A2436=Sheet2!$A$9,A2436=Sheet2!$A$10,A2436=Sheet2!$A$11,A2436=Sheet2!$A$12,$A$2=Sheet2!$A$13,A2436=Sheet2!$A$14,$A$2=Sheet2!$A$15,$A$2=Sheet2!$A$16,A2436=Sheet2!$A$17),"該当","")</f>
        <v/>
      </c>
      <c r="H2436" t="str">
        <f>IF(OR(A2436="",G2436=""),"",COUNTIF($G$2:G2436,"該当"))</f>
        <v/>
      </c>
    </row>
    <row r="2437" spans="1:8">
      <c r="A2437" t="str">
        <f>IF(AND(仕訳日記帳!D2437=Sheet2!$A$2,仕訳日記帳!$N2437&gt;=Sheet2!$B$2),仕訳日記帳!D2437,IF(AND(OR(仕訳日記帳!D2437=Sheet2!$A$3,仕訳日記帳!D2437=Sheet2!$A$4,仕訳日記帳!D2437=Sheet2!$A$5,仕訳日記帳!D2437=Sheet2!$A$6,仕訳日記帳!D2437=Sheet2!$A$7,仕訳日記帳!D2437=Sheet2!$A$9),仕訳日記帳!$N2437&gt;=Sheet2!$B$3),仕訳日記帳!D2437,IF(AND(仕訳日記帳!D2437=Sheet2!$A$8,仕訳日記帳!$N2437&gt;=Sheet2!$B$8),仕訳日記帳!D2437,IF(AND(OR(仕訳日記帳!D2437=Sheet2!$A$10,仕訳日記帳!D2437=Sheet2!$A$11,仕訳日記帳!D2437=Sheet2!$A$12,仕訳日記帳!D2437=Sheet2!$A$13,仕訳日記帳!D2437=Sheet2!$A$14,仕訳日記帳!D2437=Sheet2!$A$15,仕訳日記帳!D2437=Sheet2!$A$16,仕訳日記帳!D2437=Sheet2!$A$17),Sheet2!$B$9&lt;=仕訳日記帳!$N2437&lt;Sheet2!$C$10),仕訳日記帳!D2437,""))))</f>
        <v/>
      </c>
      <c r="B2437" s="263" t="str">
        <f>IF(AND($A2437=Sheet2!$A$2,仕訳日記帳!$N2437&gt;=Sheet2!$B$2),仕訳日記帳!A2437,IF(AND(OR($A2437=Sheet2!$A$3,$A2437=Sheet2!$A$4,$A2437=Sheet2!$A$5,$A2437=Sheet2!$A$6,$A2437=Sheet2!$A$7,$A2437=Sheet2!$A$9),仕訳日記帳!$N2437&gt;=Sheet2!$B$3),仕訳日記帳!A2437,IF(AND($A2437=Sheet2!$A$8,仕訳日記帳!$N2437&gt;=Sheet2!$B$8),仕訳日記帳!A2437,IF(AND(OR($A2437=Sheet2!$A$10,$A2437=Sheet2!$A$11,$A2437=Sheet2!$A$12,$A2437=Sheet2!$A$13,$A2437=Sheet2!$A$14,$A2437=Sheet2!$A$15,$A2437=Sheet2!$A$16,$A2437=Sheet2!$A$17),Sheet2!$B$9&lt;=仕訳日記帳!$N2437&lt;Sheet2!$C$10),仕訳日記帳!A2437,""))))</f>
        <v/>
      </c>
      <c r="C2437" t="str">
        <f>IF(AND($A2437=Sheet2!$A$2,仕訳日記帳!$N2437&gt;=Sheet2!$B$2),仕訳日記帳!B2437,IF(AND(OR($A2437=Sheet2!$A$3,$A2437=Sheet2!$A$4,$A2437=Sheet2!$A$5,$A2437=Sheet2!$A$6,$A2437=Sheet2!$A$7,$A2437=Sheet2!$A$9),仕訳日記帳!$N2437&gt;=Sheet2!$B$3),仕訳日記帳!B2437,IF(AND($A2437=Sheet2!$A$8,仕訳日記帳!$N2437&gt;=Sheet2!$B$8),仕訳日記帳!B2437,IF(AND(OR($A2437=Sheet2!$A$10,$A2437=Sheet2!$A$11,$A2437=Sheet2!$A$12,$A2437=Sheet2!$A$13,$A2437=Sheet2!$A$14,$A2437=Sheet2!$A$15,$A2437=Sheet2!$A$16,$A2437=Sheet2!$A$17),Sheet2!$B$9&lt;=仕訳日記帳!$N2437&lt;Sheet2!$C$10),仕訳日記帳!B2437,""))))</f>
        <v/>
      </c>
      <c r="D2437" s="265" t="str">
        <f>IF(AND($A2437=Sheet2!$A$2,仕訳日記帳!$N2437&gt;=Sheet2!$B$2),仕訳日記帳!N2437,IF(AND(OR($A2437=Sheet2!$A$3,$A2437=Sheet2!$A$4,$A2437=Sheet2!$A$5,$A2437=Sheet2!$A$6,$A2437=Sheet2!$A$7,$A2437=Sheet2!$A$9),仕訳日記帳!$N2437&gt;=Sheet2!$B$3),仕訳日記帳!N2437,IF(AND($A2437=Sheet2!$A$8,仕訳日記帳!$N2437&gt;=Sheet2!$B$8),仕訳日記帳!N2437,IF(AND(OR($A2437=Sheet2!$A$10,$A2437=Sheet2!$A$11,$A2437=Sheet2!$A$12,$A2437=Sheet2!$A$13,$A2437=Sheet2!$A$14,$A2437=Sheet2!$A$15,$A2437=Sheet2!$A$16,$A2437=Sheet2!$A$17),Sheet2!$B$9&lt;=仕訳日記帳!$N2437&lt;Sheet2!$C$10),仕訳日記帳!N2437,""))))</f>
        <v/>
      </c>
      <c r="E2437" s="263" t="str">
        <f>IF(AND($A2437=Sheet2!$A$2,仕訳日記帳!$N2437&gt;=Sheet2!$B$2),仕訳日記帳!G2437,IF(AND(OR($A2437=Sheet2!$A$3,$A2437=Sheet2!$A$4,$A2437=Sheet2!$A$5,$A2437=Sheet2!$A$6,$A2437=Sheet2!$A$7,$A2437=Sheet2!$A$9),仕訳日記帳!$N2437&gt;=Sheet2!$B$3),仕訳日記帳!G2437,IF(AND($A2437=Sheet2!$A$8,仕訳日記帳!$N2437&gt;=Sheet2!$B$8),仕訳日記帳!G2437,IF(AND(OR($A2437=Sheet2!$A$10,$A2437=Sheet2!$A$11,$A2437=Sheet2!$A$12,$A2437=Sheet2!$A$13,$A2437=Sheet2!$A$14,$A2437=Sheet2!$A$15,$A2437=Sheet2!$A$16,$A2437=Sheet2!$A$17),Sheet2!$B$9&lt;=仕訳日記帳!$N2437&lt;Sheet2!$C$10),仕訳日記帳!G2437,""))))</f>
        <v/>
      </c>
      <c r="G2437" t="str">
        <f>IF(OR(A2437=Sheet2!$A$2,A2437=Sheet2!$A$3,A2437=Sheet2!$A$4,A2437=Sheet2!$A$5,A2437=Sheet2!$A$6,A2437=Sheet2!$A$7,A2437=Sheet2!$A$8,A2437=Sheet2!$A$9,A2437=Sheet2!$A$10,A2437=Sheet2!$A$11,A2437=Sheet2!$A$12,$A$2=Sheet2!$A$13,A2437=Sheet2!$A$14,$A$2=Sheet2!$A$15,$A$2=Sheet2!$A$16,A2437=Sheet2!$A$17),"該当","")</f>
        <v/>
      </c>
      <c r="H2437" t="str">
        <f>IF(OR(A2437="",G2437=""),"",COUNTIF($G$2:G2437,"該当"))</f>
        <v/>
      </c>
    </row>
    <row r="2438" spans="1:8">
      <c r="A2438" t="str">
        <f>IF(AND(仕訳日記帳!D2438=Sheet2!$A$2,仕訳日記帳!$N2438&gt;=Sheet2!$B$2),仕訳日記帳!D2438,IF(AND(OR(仕訳日記帳!D2438=Sheet2!$A$3,仕訳日記帳!D2438=Sheet2!$A$4,仕訳日記帳!D2438=Sheet2!$A$5,仕訳日記帳!D2438=Sheet2!$A$6,仕訳日記帳!D2438=Sheet2!$A$7,仕訳日記帳!D2438=Sheet2!$A$9),仕訳日記帳!$N2438&gt;=Sheet2!$B$3),仕訳日記帳!D2438,IF(AND(仕訳日記帳!D2438=Sheet2!$A$8,仕訳日記帳!$N2438&gt;=Sheet2!$B$8),仕訳日記帳!D2438,IF(AND(OR(仕訳日記帳!D2438=Sheet2!$A$10,仕訳日記帳!D2438=Sheet2!$A$11,仕訳日記帳!D2438=Sheet2!$A$12,仕訳日記帳!D2438=Sheet2!$A$13,仕訳日記帳!D2438=Sheet2!$A$14,仕訳日記帳!D2438=Sheet2!$A$15,仕訳日記帳!D2438=Sheet2!$A$16,仕訳日記帳!D2438=Sheet2!$A$17),Sheet2!$B$9&lt;=仕訳日記帳!$N2438&lt;Sheet2!$C$10),仕訳日記帳!D2438,""))))</f>
        <v/>
      </c>
      <c r="B2438" s="263" t="str">
        <f>IF(AND($A2438=Sheet2!$A$2,仕訳日記帳!$N2438&gt;=Sheet2!$B$2),仕訳日記帳!A2438,IF(AND(OR($A2438=Sheet2!$A$3,$A2438=Sheet2!$A$4,$A2438=Sheet2!$A$5,$A2438=Sheet2!$A$6,$A2438=Sheet2!$A$7,$A2438=Sheet2!$A$9),仕訳日記帳!$N2438&gt;=Sheet2!$B$3),仕訳日記帳!A2438,IF(AND($A2438=Sheet2!$A$8,仕訳日記帳!$N2438&gt;=Sheet2!$B$8),仕訳日記帳!A2438,IF(AND(OR($A2438=Sheet2!$A$10,$A2438=Sheet2!$A$11,$A2438=Sheet2!$A$12,$A2438=Sheet2!$A$13,$A2438=Sheet2!$A$14,$A2438=Sheet2!$A$15,$A2438=Sheet2!$A$16,$A2438=Sheet2!$A$17),Sheet2!$B$9&lt;=仕訳日記帳!$N2438&lt;Sheet2!$C$10),仕訳日記帳!A2438,""))))</f>
        <v/>
      </c>
      <c r="C2438" t="str">
        <f>IF(AND($A2438=Sheet2!$A$2,仕訳日記帳!$N2438&gt;=Sheet2!$B$2),仕訳日記帳!B2438,IF(AND(OR($A2438=Sheet2!$A$3,$A2438=Sheet2!$A$4,$A2438=Sheet2!$A$5,$A2438=Sheet2!$A$6,$A2438=Sheet2!$A$7,$A2438=Sheet2!$A$9),仕訳日記帳!$N2438&gt;=Sheet2!$B$3),仕訳日記帳!B2438,IF(AND($A2438=Sheet2!$A$8,仕訳日記帳!$N2438&gt;=Sheet2!$B$8),仕訳日記帳!B2438,IF(AND(OR($A2438=Sheet2!$A$10,$A2438=Sheet2!$A$11,$A2438=Sheet2!$A$12,$A2438=Sheet2!$A$13,$A2438=Sheet2!$A$14,$A2438=Sheet2!$A$15,$A2438=Sheet2!$A$16,$A2438=Sheet2!$A$17),Sheet2!$B$9&lt;=仕訳日記帳!$N2438&lt;Sheet2!$C$10),仕訳日記帳!B2438,""))))</f>
        <v/>
      </c>
      <c r="D2438" s="265" t="str">
        <f>IF(AND($A2438=Sheet2!$A$2,仕訳日記帳!$N2438&gt;=Sheet2!$B$2),仕訳日記帳!N2438,IF(AND(OR($A2438=Sheet2!$A$3,$A2438=Sheet2!$A$4,$A2438=Sheet2!$A$5,$A2438=Sheet2!$A$6,$A2438=Sheet2!$A$7,$A2438=Sheet2!$A$9),仕訳日記帳!$N2438&gt;=Sheet2!$B$3),仕訳日記帳!N2438,IF(AND($A2438=Sheet2!$A$8,仕訳日記帳!$N2438&gt;=Sheet2!$B$8),仕訳日記帳!N2438,IF(AND(OR($A2438=Sheet2!$A$10,$A2438=Sheet2!$A$11,$A2438=Sheet2!$A$12,$A2438=Sheet2!$A$13,$A2438=Sheet2!$A$14,$A2438=Sheet2!$A$15,$A2438=Sheet2!$A$16,$A2438=Sheet2!$A$17),Sheet2!$B$9&lt;=仕訳日記帳!$N2438&lt;Sheet2!$C$10),仕訳日記帳!N2438,""))))</f>
        <v/>
      </c>
      <c r="E2438" s="263" t="str">
        <f>IF(AND($A2438=Sheet2!$A$2,仕訳日記帳!$N2438&gt;=Sheet2!$B$2),仕訳日記帳!G2438,IF(AND(OR($A2438=Sheet2!$A$3,$A2438=Sheet2!$A$4,$A2438=Sheet2!$A$5,$A2438=Sheet2!$A$6,$A2438=Sheet2!$A$7,$A2438=Sheet2!$A$9),仕訳日記帳!$N2438&gt;=Sheet2!$B$3),仕訳日記帳!G2438,IF(AND($A2438=Sheet2!$A$8,仕訳日記帳!$N2438&gt;=Sheet2!$B$8),仕訳日記帳!G2438,IF(AND(OR($A2438=Sheet2!$A$10,$A2438=Sheet2!$A$11,$A2438=Sheet2!$A$12,$A2438=Sheet2!$A$13,$A2438=Sheet2!$A$14,$A2438=Sheet2!$A$15,$A2438=Sheet2!$A$16,$A2438=Sheet2!$A$17),Sheet2!$B$9&lt;=仕訳日記帳!$N2438&lt;Sheet2!$C$10),仕訳日記帳!G2438,""))))</f>
        <v/>
      </c>
      <c r="G2438" t="str">
        <f>IF(OR(A2438=Sheet2!$A$2,A2438=Sheet2!$A$3,A2438=Sheet2!$A$4,A2438=Sheet2!$A$5,A2438=Sheet2!$A$6,A2438=Sheet2!$A$7,A2438=Sheet2!$A$8,A2438=Sheet2!$A$9,A2438=Sheet2!$A$10,A2438=Sheet2!$A$11,A2438=Sheet2!$A$12,$A$2=Sheet2!$A$13,A2438=Sheet2!$A$14,$A$2=Sheet2!$A$15,$A$2=Sheet2!$A$16,A2438=Sheet2!$A$17),"該当","")</f>
        <v/>
      </c>
      <c r="H2438" t="str">
        <f>IF(OR(A2438="",G2438=""),"",COUNTIF($G$2:G2438,"該当"))</f>
        <v/>
      </c>
    </row>
    <row r="2439" spans="1:8">
      <c r="A2439" t="str">
        <f>IF(AND(仕訳日記帳!D2439=Sheet2!$A$2,仕訳日記帳!$N2439&gt;=Sheet2!$B$2),仕訳日記帳!D2439,IF(AND(OR(仕訳日記帳!D2439=Sheet2!$A$3,仕訳日記帳!D2439=Sheet2!$A$4,仕訳日記帳!D2439=Sheet2!$A$5,仕訳日記帳!D2439=Sheet2!$A$6,仕訳日記帳!D2439=Sheet2!$A$7,仕訳日記帳!D2439=Sheet2!$A$9),仕訳日記帳!$N2439&gt;=Sheet2!$B$3),仕訳日記帳!D2439,IF(AND(仕訳日記帳!D2439=Sheet2!$A$8,仕訳日記帳!$N2439&gt;=Sheet2!$B$8),仕訳日記帳!D2439,IF(AND(OR(仕訳日記帳!D2439=Sheet2!$A$10,仕訳日記帳!D2439=Sheet2!$A$11,仕訳日記帳!D2439=Sheet2!$A$12,仕訳日記帳!D2439=Sheet2!$A$13,仕訳日記帳!D2439=Sheet2!$A$14,仕訳日記帳!D2439=Sheet2!$A$15,仕訳日記帳!D2439=Sheet2!$A$16,仕訳日記帳!D2439=Sheet2!$A$17),Sheet2!$B$9&lt;=仕訳日記帳!$N2439&lt;Sheet2!$C$10),仕訳日記帳!D2439,""))))</f>
        <v/>
      </c>
      <c r="B2439" s="263" t="str">
        <f>IF(AND($A2439=Sheet2!$A$2,仕訳日記帳!$N2439&gt;=Sheet2!$B$2),仕訳日記帳!A2439,IF(AND(OR($A2439=Sheet2!$A$3,$A2439=Sheet2!$A$4,$A2439=Sheet2!$A$5,$A2439=Sheet2!$A$6,$A2439=Sheet2!$A$7,$A2439=Sheet2!$A$9),仕訳日記帳!$N2439&gt;=Sheet2!$B$3),仕訳日記帳!A2439,IF(AND($A2439=Sheet2!$A$8,仕訳日記帳!$N2439&gt;=Sheet2!$B$8),仕訳日記帳!A2439,IF(AND(OR($A2439=Sheet2!$A$10,$A2439=Sheet2!$A$11,$A2439=Sheet2!$A$12,$A2439=Sheet2!$A$13,$A2439=Sheet2!$A$14,$A2439=Sheet2!$A$15,$A2439=Sheet2!$A$16,$A2439=Sheet2!$A$17),Sheet2!$B$9&lt;=仕訳日記帳!$N2439&lt;Sheet2!$C$10),仕訳日記帳!A2439,""))))</f>
        <v/>
      </c>
      <c r="C2439" t="str">
        <f>IF(AND($A2439=Sheet2!$A$2,仕訳日記帳!$N2439&gt;=Sheet2!$B$2),仕訳日記帳!B2439,IF(AND(OR($A2439=Sheet2!$A$3,$A2439=Sheet2!$A$4,$A2439=Sheet2!$A$5,$A2439=Sheet2!$A$6,$A2439=Sheet2!$A$7,$A2439=Sheet2!$A$9),仕訳日記帳!$N2439&gt;=Sheet2!$B$3),仕訳日記帳!B2439,IF(AND($A2439=Sheet2!$A$8,仕訳日記帳!$N2439&gt;=Sheet2!$B$8),仕訳日記帳!B2439,IF(AND(OR($A2439=Sheet2!$A$10,$A2439=Sheet2!$A$11,$A2439=Sheet2!$A$12,$A2439=Sheet2!$A$13,$A2439=Sheet2!$A$14,$A2439=Sheet2!$A$15,$A2439=Sheet2!$A$16,$A2439=Sheet2!$A$17),Sheet2!$B$9&lt;=仕訳日記帳!$N2439&lt;Sheet2!$C$10),仕訳日記帳!B2439,""))))</f>
        <v/>
      </c>
      <c r="D2439" s="265" t="str">
        <f>IF(AND($A2439=Sheet2!$A$2,仕訳日記帳!$N2439&gt;=Sheet2!$B$2),仕訳日記帳!N2439,IF(AND(OR($A2439=Sheet2!$A$3,$A2439=Sheet2!$A$4,$A2439=Sheet2!$A$5,$A2439=Sheet2!$A$6,$A2439=Sheet2!$A$7,$A2439=Sheet2!$A$9),仕訳日記帳!$N2439&gt;=Sheet2!$B$3),仕訳日記帳!N2439,IF(AND($A2439=Sheet2!$A$8,仕訳日記帳!$N2439&gt;=Sheet2!$B$8),仕訳日記帳!N2439,IF(AND(OR($A2439=Sheet2!$A$10,$A2439=Sheet2!$A$11,$A2439=Sheet2!$A$12,$A2439=Sheet2!$A$13,$A2439=Sheet2!$A$14,$A2439=Sheet2!$A$15,$A2439=Sheet2!$A$16,$A2439=Sheet2!$A$17),Sheet2!$B$9&lt;=仕訳日記帳!$N2439&lt;Sheet2!$C$10),仕訳日記帳!N2439,""))))</f>
        <v/>
      </c>
      <c r="E2439" s="263" t="str">
        <f>IF(AND($A2439=Sheet2!$A$2,仕訳日記帳!$N2439&gt;=Sheet2!$B$2),仕訳日記帳!G2439,IF(AND(OR($A2439=Sheet2!$A$3,$A2439=Sheet2!$A$4,$A2439=Sheet2!$A$5,$A2439=Sheet2!$A$6,$A2439=Sheet2!$A$7,$A2439=Sheet2!$A$9),仕訳日記帳!$N2439&gt;=Sheet2!$B$3),仕訳日記帳!G2439,IF(AND($A2439=Sheet2!$A$8,仕訳日記帳!$N2439&gt;=Sheet2!$B$8),仕訳日記帳!G2439,IF(AND(OR($A2439=Sheet2!$A$10,$A2439=Sheet2!$A$11,$A2439=Sheet2!$A$12,$A2439=Sheet2!$A$13,$A2439=Sheet2!$A$14,$A2439=Sheet2!$A$15,$A2439=Sheet2!$A$16,$A2439=Sheet2!$A$17),Sheet2!$B$9&lt;=仕訳日記帳!$N2439&lt;Sheet2!$C$10),仕訳日記帳!G2439,""))))</f>
        <v/>
      </c>
      <c r="G2439" t="str">
        <f>IF(OR(A2439=Sheet2!$A$2,A2439=Sheet2!$A$3,A2439=Sheet2!$A$4,A2439=Sheet2!$A$5,A2439=Sheet2!$A$6,A2439=Sheet2!$A$7,A2439=Sheet2!$A$8,A2439=Sheet2!$A$9,A2439=Sheet2!$A$10,A2439=Sheet2!$A$11,A2439=Sheet2!$A$12,$A$2=Sheet2!$A$13,A2439=Sheet2!$A$14,$A$2=Sheet2!$A$15,$A$2=Sheet2!$A$16,A2439=Sheet2!$A$17),"該当","")</f>
        <v/>
      </c>
      <c r="H2439" t="str">
        <f>IF(OR(A2439="",G2439=""),"",COUNTIF($G$2:G2439,"該当"))</f>
        <v/>
      </c>
    </row>
    <row r="2440" spans="1:8">
      <c r="A2440" t="str">
        <f>IF(AND(仕訳日記帳!D2440=Sheet2!$A$2,仕訳日記帳!$N2440&gt;=Sheet2!$B$2),仕訳日記帳!D2440,IF(AND(OR(仕訳日記帳!D2440=Sheet2!$A$3,仕訳日記帳!D2440=Sheet2!$A$4,仕訳日記帳!D2440=Sheet2!$A$5,仕訳日記帳!D2440=Sheet2!$A$6,仕訳日記帳!D2440=Sheet2!$A$7,仕訳日記帳!D2440=Sheet2!$A$9),仕訳日記帳!$N2440&gt;=Sheet2!$B$3),仕訳日記帳!D2440,IF(AND(仕訳日記帳!D2440=Sheet2!$A$8,仕訳日記帳!$N2440&gt;=Sheet2!$B$8),仕訳日記帳!D2440,IF(AND(OR(仕訳日記帳!D2440=Sheet2!$A$10,仕訳日記帳!D2440=Sheet2!$A$11,仕訳日記帳!D2440=Sheet2!$A$12,仕訳日記帳!D2440=Sheet2!$A$13,仕訳日記帳!D2440=Sheet2!$A$14,仕訳日記帳!D2440=Sheet2!$A$15,仕訳日記帳!D2440=Sheet2!$A$16,仕訳日記帳!D2440=Sheet2!$A$17),Sheet2!$B$9&lt;=仕訳日記帳!$N2440&lt;Sheet2!$C$10),仕訳日記帳!D2440,""))))</f>
        <v/>
      </c>
      <c r="B2440" s="263" t="str">
        <f>IF(AND($A2440=Sheet2!$A$2,仕訳日記帳!$N2440&gt;=Sheet2!$B$2),仕訳日記帳!A2440,IF(AND(OR($A2440=Sheet2!$A$3,$A2440=Sheet2!$A$4,$A2440=Sheet2!$A$5,$A2440=Sheet2!$A$6,$A2440=Sheet2!$A$7,$A2440=Sheet2!$A$9),仕訳日記帳!$N2440&gt;=Sheet2!$B$3),仕訳日記帳!A2440,IF(AND($A2440=Sheet2!$A$8,仕訳日記帳!$N2440&gt;=Sheet2!$B$8),仕訳日記帳!A2440,IF(AND(OR($A2440=Sheet2!$A$10,$A2440=Sheet2!$A$11,$A2440=Sheet2!$A$12,$A2440=Sheet2!$A$13,$A2440=Sheet2!$A$14,$A2440=Sheet2!$A$15,$A2440=Sheet2!$A$16,$A2440=Sheet2!$A$17),Sheet2!$B$9&lt;=仕訳日記帳!$N2440&lt;Sheet2!$C$10),仕訳日記帳!A2440,""))))</f>
        <v/>
      </c>
      <c r="C2440" t="str">
        <f>IF(AND($A2440=Sheet2!$A$2,仕訳日記帳!$N2440&gt;=Sheet2!$B$2),仕訳日記帳!B2440,IF(AND(OR($A2440=Sheet2!$A$3,$A2440=Sheet2!$A$4,$A2440=Sheet2!$A$5,$A2440=Sheet2!$A$6,$A2440=Sheet2!$A$7,$A2440=Sheet2!$A$9),仕訳日記帳!$N2440&gt;=Sheet2!$B$3),仕訳日記帳!B2440,IF(AND($A2440=Sheet2!$A$8,仕訳日記帳!$N2440&gt;=Sheet2!$B$8),仕訳日記帳!B2440,IF(AND(OR($A2440=Sheet2!$A$10,$A2440=Sheet2!$A$11,$A2440=Sheet2!$A$12,$A2440=Sheet2!$A$13,$A2440=Sheet2!$A$14,$A2440=Sheet2!$A$15,$A2440=Sheet2!$A$16,$A2440=Sheet2!$A$17),Sheet2!$B$9&lt;=仕訳日記帳!$N2440&lt;Sheet2!$C$10),仕訳日記帳!B2440,""))))</f>
        <v/>
      </c>
      <c r="D2440" s="265" t="str">
        <f>IF(AND($A2440=Sheet2!$A$2,仕訳日記帳!$N2440&gt;=Sheet2!$B$2),仕訳日記帳!N2440,IF(AND(OR($A2440=Sheet2!$A$3,$A2440=Sheet2!$A$4,$A2440=Sheet2!$A$5,$A2440=Sheet2!$A$6,$A2440=Sheet2!$A$7,$A2440=Sheet2!$A$9),仕訳日記帳!$N2440&gt;=Sheet2!$B$3),仕訳日記帳!N2440,IF(AND($A2440=Sheet2!$A$8,仕訳日記帳!$N2440&gt;=Sheet2!$B$8),仕訳日記帳!N2440,IF(AND(OR($A2440=Sheet2!$A$10,$A2440=Sheet2!$A$11,$A2440=Sheet2!$A$12,$A2440=Sheet2!$A$13,$A2440=Sheet2!$A$14,$A2440=Sheet2!$A$15,$A2440=Sheet2!$A$16,$A2440=Sheet2!$A$17),Sheet2!$B$9&lt;=仕訳日記帳!$N2440&lt;Sheet2!$C$10),仕訳日記帳!N2440,""))))</f>
        <v/>
      </c>
      <c r="E2440" s="263" t="str">
        <f>IF(AND($A2440=Sheet2!$A$2,仕訳日記帳!$N2440&gt;=Sheet2!$B$2),仕訳日記帳!G2440,IF(AND(OR($A2440=Sheet2!$A$3,$A2440=Sheet2!$A$4,$A2440=Sheet2!$A$5,$A2440=Sheet2!$A$6,$A2440=Sheet2!$A$7,$A2440=Sheet2!$A$9),仕訳日記帳!$N2440&gt;=Sheet2!$B$3),仕訳日記帳!G2440,IF(AND($A2440=Sheet2!$A$8,仕訳日記帳!$N2440&gt;=Sheet2!$B$8),仕訳日記帳!G2440,IF(AND(OR($A2440=Sheet2!$A$10,$A2440=Sheet2!$A$11,$A2440=Sheet2!$A$12,$A2440=Sheet2!$A$13,$A2440=Sheet2!$A$14,$A2440=Sheet2!$A$15,$A2440=Sheet2!$A$16,$A2440=Sheet2!$A$17),Sheet2!$B$9&lt;=仕訳日記帳!$N2440&lt;Sheet2!$C$10),仕訳日記帳!G2440,""))))</f>
        <v/>
      </c>
      <c r="G2440" t="str">
        <f>IF(OR(A2440=Sheet2!$A$2,A2440=Sheet2!$A$3,A2440=Sheet2!$A$4,A2440=Sheet2!$A$5,A2440=Sheet2!$A$6,A2440=Sheet2!$A$7,A2440=Sheet2!$A$8,A2440=Sheet2!$A$9,A2440=Sheet2!$A$10,A2440=Sheet2!$A$11,A2440=Sheet2!$A$12,$A$2=Sheet2!$A$13,A2440=Sheet2!$A$14,$A$2=Sheet2!$A$15,$A$2=Sheet2!$A$16,A2440=Sheet2!$A$17),"該当","")</f>
        <v/>
      </c>
      <c r="H2440" t="str">
        <f>IF(OR(A2440="",G2440=""),"",COUNTIF($G$2:G2440,"該当"))</f>
        <v/>
      </c>
    </row>
    <row r="2441" spans="1:8">
      <c r="A2441" t="str">
        <f>IF(AND(仕訳日記帳!D2441=Sheet2!$A$2,仕訳日記帳!$N2441&gt;=Sheet2!$B$2),仕訳日記帳!D2441,IF(AND(OR(仕訳日記帳!D2441=Sheet2!$A$3,仕訳日記帳!D2441=Sheet2!$A$4,仕訳日記帳!D2441=Sheet2!$A$5,仕訳日記帳!D2441=Sheet2!$A$6,仕訳日記帳!D2441=Sheet2!$A$7,仕訳日記帳!D2441=Sheet2!$A$9),仕訳日記帳!$N2441&gt;=Sheet2!$B$3),仕訳日記帳!D2441,IF(AND(仕訳日記帳!D2441=Sheet2!$A$8,仕訳日記帳!$N2441&gt;=Sheet2!$B$8),仕訳日記帳!D2441,IF(AND(OR(仕訳日記帳!D2441=Sheet2!$A$10,仕訳日記帳!D2441=Sheet2!$A$11,仕訳日記帳!D2441=Sheet2!$A$12,仕訳日記帳!D2441=Sheet2!$A$13,仕訳日記帳!D2441=Sheet2!$A$14,仕訳日記帳!D2441=Sheet2!$A$15,仕訳日記帳!D2441=Sheet2!$A$16,仕訳日記帳!D2441=Sheet2!$A$17),Sheet2!$B$9&lt;=仕訳日記帳!$N2441&lt;Sheet2!$C$10),仕訳日記帳!D2441,""))))</f>
        <v/>
      </c>
      <c r="B2441" s="263" t="str">
        <f>IF(AND($A2441=Sheet2!$A$2,仕訳日記帳!$N2441&gt;=Sheet2!$B$2),仕訳日記帳!A2441,IF(AND(OR($A2441=Sheet2!$A$3,$A2441=Sheet2!$A$4,$A2441=Sheet2!$A$5,$A2441=Sheet2!$A$6,$A2441=Sheet2!$A$7,$A2441=Sheet2!$A$9),仕訳日記帳!$N2441&gt;=Sheet2!$B$3),仕訳日記帳!A2441,IF(AND($A2441=Sheet2!$A$8,仕訳日記帳!$N2441&gt;=Sheet2!$B$8),仕訳日記帳!A2441,IF(AND(OR($A2441=Sheet2!$A$10,$A2441=Sheet2!$A$11,$A2441=Sheet2!$A$12,$A2441=Sheet2!$A$13,$A2441=Sheet2!$A$14,$A2441=Sheet2!$A$15,$A2441=Sheet2!$A$16,$A2441=Sheet2!$A$17),Sheet2!$B$9&lt;=仕訳日記帳!$N2441&lt;Sheet2!$C$10),仕訳日記帳!A2441,""))))</f>
        <v/>
      </c>
      <c r="C2441" t="str">
        <f>IF(AND($A2441=Sheet2!$A$2,仕訳日記帳!$N2441&gt;=Sheet2!$B$2),仕訳日記帳!B2441,IF(AND(OR($A2441=Sheet2!$A$3,$A2441=Sheet2!$A$4,$A2441=Sheet2!$A$5,$A2441=Sheet2!$A$6,$A2441=Sheet2!$A$7,$A2441=Sheet2!$A$9),仕訳日記帳!$N2441&gt;=Sheet2!$B$3),仕訳日記帳!B2441,IF(AND($A2441=Sheet2!$A$8,仕訳日記帳!$N2441&gt;=Sheet2!$B$8),仕訳日記帳!B2441,IF(AND(OR($A2441=Sheet2!$A$10,$A2441=Sheet2!$A$11,$A2441=Sheet2!$A$12,$A2441=Sheet2!$A$13,$A2441=Sheet2!$A$14,$A2441=Sheet2!$A$15,$A2441=Sheet2!$A$16,$A2441=Sheet2!$A$17),Sheet2!$B$9&lt;=仕訳日記帳!$N2441&lt;Sheet2!$C$10),仕訳日記帳!B2441,""))))</f>
        <v/>
      </c>
      <c r="D2441" s="265" t="str">
        <f>IF(AND($A2441=Sheet2!$A$2,仕訳日記帳!$N2441&gt;=Sheet2!$B$2),仕訳日記帳!N2441,IF(AND(OR($A2441=Sheet2!$A$3,$A2441=Sheet2!$A$4,$A2441=Sheet2!$A$5,$A2441=Sheet2!$A$6,$A2441=Sheet2!$A$7,$A2441=Sheet2!$A$9),仕訳日記帳!$N2441&gt;=Sheet2!$B$3),仕訳日記帳!N2441,IF(AND($A2441=Sheet2!$A$8,仕訳日記帳!$N2441&gt;=Sheet2!$B$8),仕訳日記帳!N2441,IF(AND(OR($A2441=Sheet2!$A$10,$A2441=Sheet2!$A$11,$A2441=Sheet2!$A$12,$A2441=Sheet2!$A$13,$A2441=Sheet2!$A$14,$A2441=Sheet2!$A$15,$A2441=Sheet2!$A$16,$A2441=Sheet2!$A$17),Sheet2!$B$9&lt;=仕訳日記帳!$N2441&lt;Sheet2!$C$10),仕訳日記帳!N2441,""))))</f>
        <v/>
      </c>
      <c r="E2441" s="263" t="str">
        <f>IF(AND($A2441=Sheet2!$A$2,仕訳日記帳!$N2441&gt;=Sheet2!$B$2),仕訳日記帳!G2441,IF(AND(OR($A2441=Sheet2!$A$3,$A2441=Sheet2!$A$4,$A2441=Sheet2!$A$5,$A2441=Sheet2!$A$6,$A2441=Sheet2!$A$7,$A2441=Sheet2!$A$9),仕訳日記帳!$N2441&gt;=Sheet2!$B$3),仕訳日記帳!G2441,IF(AND($A2441=Sheet2!$A$8,仕訳日記帳!$N2441&gt;=Sheet2!$B$8),仕訳日記帳!G2441,IF(AND(OR($A2441=Sheet2!$A$10,$A2441=Sheet2!$A$11,$A2441=Sheet2!$A$12,$A2441=Sheet2!$A$13,$A2441=Sheet2!$A$14,$A2441=Sheet2!$A$15,$A2441=Sheet2!$A$16,$A2441=Sheet2!$A$17),Sheet2!$B$9&lt;=仕訳日記帳!$N2441&lt;Sheet2!$C$10),仕訳日記帳!G2441,""))))</f>
        <v/>
      </c>
      <c r="G2441" t="str">
        <f>IF(OR(A2441=Sheet2!$A$2,A2441=Sheet2!$A$3,A2441=Sheet2!$A$4,A2441=Sheet2!$A$5,A2441=Sheet2!$A$6,A2441=Sheet2!$A$7,A2441=Sheet2!$A$8,A2441=Sheet2!$A$9,A2441=Sheet2!$A$10,A2441=Sheet2!$A$11,A2441=Sheet2!$A$12,$A$2=Sheet2!$A$13,A2441=Sheet2!$A$14,$A$2=Sheet2!$A$15,$A$2=Sheet2!$A$16,A2441=Sheet2!$A$17),"該当","")</f>
        <v/>
      </c>
      <c r="H2441" t="str">
        <f>IF(OR(A2441="",G2441=""),"",COUNTIF($G$2:G2441,"該当"))</f>
        <v/>
      </c>
    </row>
    <row r="2442" spans="1:8">
      <c r="A2442" t="str">
        <f>IF(AND(仕訳日記帳!D2442=Sheet2!$A$2,仕訳日記帳!$N2442&gt;=Sheet2!$B$2),仕訳日記帳!D2442,IF(AND(OR(仕訳日記帳!D2442=Sheet2!$A$3,仕訳日記帳!D2442=Sheet2!$A$4,仕訳日記帳!D2442=Sheet2!$A$5,仕訳日記帳!D2442=Sheet2!$A$6,仕訳日記帳!D2442=Sheet2!$A$7,仕訳日記帳!D2442=Sheet2!$A$9),仕訳日記帳!$N2442&gt;=Sheet2!$B$3),仕訳日記帳!D2442,IF(AND(仕訳日記帳!D2442=Sheet2!$A$8,仕訳日記帳!$N2442&gt;=Sheet2!$B$8),仕訳日記帳!D2442,IF(AND(OR(仕訳日記帳!D2442=Sheet2!$A$10,仕訳日記帳!D2442=Sheet2!$A$11,仕訳日記帳!D2442=Sheet2!$A$12,仕訳日記帳!D2442=Sheet2!$A$13,仕訳日記帳!D2442=Sheet2!$A$14,仕訳日記帳!D2442=Sheet2!$A$15,仕訳日記帳!D2442=Sheet2!$A$16,仕訳日記帳!D2442=Sheet2!$A$17),Sheet2!$B$9&lt;=仕訳日記帳!$N2442&lt;Sheet2!$C$10),仕訳日記帳!D2442,""))))</f>
        <v/>
      </c>
      <c r="B2442" s="263" t="str">
        <f>IF(AND($A2442=Sheet2!$A$2,仕訳日記帳!$N2442&gt;=Sheet2!$B$2),仕訳日記帳!A2442,IF(AND(OR($A2442=Sheet2!$A$3,$A2442=Sheet2!$A$4,$A2442=Sheet2!$A$5,$A2442=Sheet2!$A$6,$A2442=Sheet2!$A$7,$A2442=Sheet2!$A$9),仕訳日記帳!$N2442&gt;=Sheet2!$B$3),仕訳日記帳!A2442,IF(AND($A2442=Sheet2!$A$8,仕訳日記帳!$N2442&gt;=Sheet2!$B$8),仕訳日記帳!A2442,IF(AND(OR($A2442=Sheet2!$A$10,$A2442=Sheet2!$A$11,$A2442=Sheet2!$A$12,$A2442=Sheet2!$A$13,$A2442=Sheet2!$A$14,$A2442=Sheet2!$A$15,$A2442=Sheet2!$A$16,$A2442=Sheet2!$A$17),Sheet2!$B$9&lt;=仕訳日記帳!$N2442&lt;Sheet2!$C$10),仕訳日記帳!A2442,""))))</f>
        <v/>
      </c>
      <c r="C2442" t="str">
        <f>IF(AND($A2442=Sheet2!$A$2,仕訳日記帳!$N2442&gt;=Sheet2!$B$2),仕訳日記帳!B2442,IF(AND(OR($A2442=Sheet2!$A$3,$A2442=Sheet2!$A$4,$A2442=Sheet2!$A$5,$A2442=Sheet2!$A$6,$A2442=Sheet2!$A$7,$A2442=Sheet2!$A$9),仕訳日記帳!$N2442&gt;=Sheet2!$B$3),仕訳日記帳!B2442,IF(AND($A2442=Sheet2!$A$8,仕訳日記帳!$N2442&gt;=Sheet2!$B$8),仕訳日記帳!B2442,IF(AND(OR($A2442=Sheet2!$A$10,$A2442=Sheet2!$A$11,$A2442=Sheet2!$A$12,$A2442=Sheet2!$A$13,$A2442=Sheet2!$A$14,$A2442=Sheet2!$A$15,$A2442=Sheet2!$A$16,$A2442=Sheet2!$A$17),Sheet2!$B$9&lt;=仕訳日記帳!$N2442&lt;Sheet2!$C$10),仕訳日記帳!B2442,""))))</f>
        <v/>
      </c>
      <c r="D2442" s="265" t="str">
        <f>IF(AND($A2442=Sheet2!$A$2,仕訳日記帳!$N2442&gt;=Sheet2!$B$2),仕訳日記帳!N2442,IF(AND(OR($A2442=Sheet2!$A$3,$A2442=Sheet2!$A$4,$A2442=Sheet2!$A$5,$A2442=Sheet2!$A$6,$A2442=Sheet2!$A$7,$A2442=Sheet2!$A$9),仕訳日記帳!$N2442&gt;=Sheet2!$B$3),仕訳日記帳!N2442,IF(AND($A2442=Sheet2!$A$8,仕訳日記帳!$N2442&gt;=Sheet2!$B$8),仕訳日記帳!N2442,IF(AND(OR($A2442=Sheet2!$A$10,$A2442=Sheet2!$A$11,$A2442=Sheet2!$A$12,$A2442=Sheet2!$A$13,$A2442=Sheet2!$A$14,$A2442=Sheet2!$A$15,$A2442=Sheet2!$A$16,$A2442=Sheet2!$A$17),Sheet2!$B$9&lt;=仕訳日記帳!$N2442&lt;Sheet2!$C$10),仕訳日記帳!N2442,""))))</f>
        <v/>
      </c>
      <c r="E2442" s="263" t="str">
        <f>IF(AND($A2442=Sheet2!$A$2,仕訳日記帳!$N2442&gt;=Sheet2!$B$2),仕訳日記帳!G2442,IF(AND(OR($A2442=Sheet2!$A$3,$A2442=Sheet2!$A$4,$A2442=Sheet2!$A$5,$A2442=Sheet2!$A$6,$A2442=Sheet2!$A$7,$A2442=Sheet2!$A$9),仕訳日記帳!$N2442&gt;=Sheet2!$B$3),仕訳日記帳!G2442,IF(AND($A2442=Sheet2!$A$8,仕訳日記帳!$N2442&gt;=Sheet2!$B$8),仕訳日記帳!G2442,IF(AND(OR($A2442=Sheet2!$A$10,$A2442=Sheet2!$A$11,$A2442=Sheet2!$A$12,$A2442=Sheet2!$A$13,$A2442=Sheet2!$A$14,$A2442=Sheet2!$A$15,$A2442=Sheet2!$A$16,$A2442=Sheet2!$A$17),Sheet2!$B$9&lt;=仕訳日記帳!$N2442&lt;Sheet2!$C$10),仕訳日記帳!G2442,""))))</f>
        <v/>
      </c>
      <c r="G2442" t="str">
        <f>IF(OR(A2442=Sheet2!$A$2,A2442=Sheet2!$A$3,A2442=Sheet2!$A$4,A2442=Sheet2!$A$5,A2442=Sheet2!$A$6,A2442=Sheet2!$A$7,A2442=Sheet2!$A$8,A2442=Sheet2!$A$9,A2442=Sheet2!$A$10,A2442=Sheet2!$A$11,A2442=Sheet2!$A$12,$A$2=Sheet2!$A$13,A2442=Sheet2!$A$14,$A$2=Sheet2!$A$15,$A$2=Sheet2!$A$16,A2442=Sheet2!$A$17),"該当","")</f>
        <v/>
      </c>
      <c r="H2442" t="str">
        <f>IF(OR(A2442="",G2442=""),"",COUNTIF($G$2:G2442,"該当"))</f>
        <v/>
      </c>
    </row>
    <row r="2443" spans="1:8">
      <c r="A2443" t="str">
        <f>IF(AND(仕訳日記帳!D2443=Sheet2!$A$2,仕訳日記帳!$N2443&gt;=Sheet2!$B$2),仕訳日記帳!D2443,IF(AND(OR(仕訳日記帳!D2443=Sheet2!$A$3,仕訳日記帳!D2443=Sheet2!$A$4,仕訳日記帳!D2443=Sheet2!$A$5,仕訳日記帳!D2443=Sheet2!$A$6,仕訳日記帳!D2443=Sheet2!$A$7,仕訳日記帳!D2443=Sheet2!$A$9),仕訳日記帳!$N2443&gt;=Sheet2!$B$3),仕訳日記帳!D2443,IF(AND(仕訳日記帳!D2443=Sheet2!$A$8,仕訳日記帳!$N2443&gt;=Sheet2!$B$8),仕訳日記帳!D2443,IF(AND(OR(仕訳日記帳!D2443=Sheet2!$A$10,仕訳日記帳!D2443=Sheet2!$A$11,仕訳日記帳!D2443=Sheet2!$A$12,仕訳日記帳!D2443=Sheet2!$A$13,仕訳日記帳!D2443=Sheet2!$A$14,仕訳日記帳!D2443=Sheet2!$A$15,仕訳日記帳!D2443=Sheet2!$A$16,仕訳日記帳!D2443=Sheet2!$A$17),Sheet2!$B$9&lt;=仕訳日記帳!$N2443&lt;Sheet2!$C$10),仕訳日記帳!D2443,""))))</f>
        <v/>
      </c>
      <c r="B2443" s="263" t="str">
        <f>IF(AND($A2443=Sheet2!$A$2,仕訳日記帳!$N2443&gt;=Sheet2!$B$2),仕訳日記帳!A2443,IF(AND(OR($A2443=Sheet2!$A$3,$A2443=Sheet2!$A$4,$A2443=Sheet2!$A$5,$A2443=Sheet2!$A$6,$A2443=Sheet2!$A$7,$A2443=Sheet2!$A$9),仕訳日記帳!$N2443&gt;=Sheet2!$B$3),仕訳日記帳!A2443,IF(AND($A2443=Sheet2!$A$8,仕訳日記帳!$N2443&gt;=Sheet2!$B$8),仕訳日記帳!A2443,IF(AND(OR($A2443=Sheet2!$A$10,$A2443=Sheet2!$A$11,$A2443=Sheet2!$A$12,$A2443=Sheet2!$A$13,$A2443=Sheet2!$A$14,$A2443=Sheet2!$A$15,$A2443=Sheet2!$A$16,$A2443=Sheet2!$A$17),Sheet2!$B$9&lt;=仕訳日記帳!$N2443&lt;Sheet2!$C$10),仕訳日記帳!A2443,""))))</f>
        <v/>
      </c>
      <c r="C2443" t="str">
        <f>IF(AND($A2443=Sheet2!$A$2,仕訳日記帳!$N2443&gt;=Sheet2!$B$2),仕訳日記帳!B2443,IF(AND(OR($A2443=Sheet2!$A$3,$A2443=Sheet2!$A$4,$A2443=Sheet2!$A$5,$A2443=Sheet2!$A$6,$A2443=Sheet2!$A$7,$A2443=Sheet2!$A$9),仕訳日記帳!$N2443&gt;=Sheet2!$B$3),仕訳日記帳!B2443,IF(AND($A2443=Sheet2!$A$8,仕訳日記帳!$N2443&gt;=Sheet2!$B$8),仕訳日記帳!B2443,IF(AND(OR($A2443=Sheet2!$A$10,$A2443=Sheet2!$A$11,$A2443=Sheet2!$A$12,$A2443=Sheet2!$A$13,$A2443=Sheet2!$A$14,$A2443=Sheet2!$A$15,$A2443=Sheet2!$A$16,$A2443=Sheet2!$A$17),Sheet2!$B$9&lt;=仕訳日記帳!$N2443&lt;Sheet2!$C$10),仕訳日記帳!B2443,""))))</f>
        <v/>
      </c>
      <c r="D2443" s="265" t="str">
        <f>IF(AND($A2443=Sheet2!$A$2,仕訳日記帳!$N2443&gt;=Sheet2!$B$2),仕訳日記帳!N2443,IF(AND(OR($A2443=Sheet2!$A$3,$A2443=Sheet2!$A$4,$A2443=Sheet2!$A$5,$A2443=Sheet2!$A$6,$A2443=Sheet2!$A$7,$A2443=Sheet2!$A$9),仕訳日記帳!$N2443&gt;=Sheet2!$B$3),仕訳日記帳!N2443,IF(AND($A2443=Sheet2!$A$8,仕訳日記帳!$N2443&gt;=Sheet2!$B$8),仕訳日記帳!N2443,IF(AND(OR($A2443=Sheet2!$A$10,$A2443=Sheet2!$A$11,$A2443=Sheet2!$A$12,$A2443=Sheet2!$A$13,$A2443=Sheet2!$A$14,$A2443=Sheet2!$A$15,$A2443=Sheet2!$A$16,$A2443=Sheet2!$A$17),Sheet2!$B$9&lt;=仕訳日記帳!$N2443&lt;Sheet2!$C$10),仕訳日記帳!N2443,""))))</f>
        <v/>
      </c>
      <c r="E2443" s="263" t="str">
        <f>IF(AND($A2443=Sheet2!$A$2,仕訳日記帳!$N2443&gt;=Sheet2!$B$2),仕訳日記帳!G2443,IF(AND(OR($A2443=Sheet2!$A$3,$A2443=Sheet2!$A$4,$A2443=Sheet2!$A$5,$A2443=Sheet2!$A$6,$A2443=Sheet2!$A$7,$A2443=Sheet2!$A$9),仕訳日記帳!$N2443&gt;=Sheet2!$B$3),仕訳日記帳!G2443,IF(AND($A2443=Sheet2!$A$8,仕訳日記帳!$N2443&gt;=Sheet2!$B$8),仕訳日記帳!G2443,IF(AND(OR($A2443=Sheet2!$A$10,$A2443=Sheet2!$A$11,$A2443=Sheet2!$A$12,$A2443=Sheet2!$A$13,$A2443=Sheet2!$A$14,$A2443=Sheet2!$A$15,$A2443=Sheet2!$A$16,$A2443=Sheet2!$A$17),Sheet2!$B$9&lt;=仕訳日記帳!$N2443&lt;Sheet2!$C$10),仕訳日記帳!G2443,""))))</f>
        <v/>
      </c>
      <c r="G2443" t="str">
        <f>IF(OR(A2443=Sheet2!$A$2,A2443=Sheet2!$A$3,A2443=Sheet2!$A$4,A2443=Sheet2!$A$5,A2443=Sheet2!$A$6,A2443=Sheet2!$A$7,A2443=Sheet2!$A$8,A2443=Sheet2!$A$9,A2443=Sheet2!$A$10,A2443=Sheet2!$A$11,A2443=Sheet2!$A$12,$A$2=Sheet2!$A$13,A2443=Sheet2!$A$14,$A$2=Sheet2!$A$15,$A$2=Sheet2!$A$16,A2443=Sheet2!$A$17),"該当","")</f>
        <v/>
      </c>
      <c r="H2443" t="str">
        <f>IF(OR(A2443="",G2443=""),"",COUNTIF($G$2:G2443,"該当"))</f>
        <v/>
      </c>
    </row>
    <row r="2444" spans="1:8">
      <c r="A2444" t="str">
        <f>IF(AND(仕訳日記帳!D2444=Sheet2!$A$2,仕訳日記帳!$N2444&gt;=Sheet2!$B$2),仕訳日記帳!D2444,IF(AND(OR(仕訳日記帳!D2444=Sheet2!$A$3,仕訳日記帳!D2444=Sheet2!$A$4,仕訳日記帳!D2444=Sheet2!$A$5,仕訳日記帳!D2444=Sheet2!$A$6,仕訳日記帳!D2444=Sheet2!$A$7,仕訳日記帳!D2444=Sheet2!$A$9),仕訳日記帳!$N2444&gt;=Sheet2!$B$3),仕訳日記帳!D2444,IF(AND(仕訳日記帳!D2444=Sheet2!$A$8,仕訳日記帳!$N2444&gt;=Sheet2!$B$8),仕訳日記帳!D2444,IF(AND(OR(仕訳日記帳!D2444=Sheet2!$A$10,仕訳日記帳!D2444=Sheet2!$A$11,仕訳日記帳!D2444=Sheet2!$A$12,仕訳日記帳!D2444=Sheet2!$A$13,仕訳日記帳!D2444=Sheet2!$A$14,仕訳日記帳!D2444=Sheet2!$A$15,仕訳日記帳!D2444=Sheet2!$A$16,仕訳日記帳!D2444=Sheet2!$A$17),Sheet2!$B$9&lt;=仕訳日記帳!$N2444&lt;Sheet2!$C$10),仕訳日記帳!D2444,""))))</f>
        <v/>
      </c>
      <c r="B2444" s="263" t="str">
        <f>IF(AND($A2444=Sheet2!$A$2,仕訳日記帳!$N2444&gt;=Sheet2!$B$2),仕訳日記帳!A2444,IF(AND(OR($A2444=Sheet2!$A$3,$A2444=Sheet2!$A$4,$A2444=Sheet2!$A$5,$A2444=Sheet2!$A$6,$A2444=Sheet2!$A$7,$A2444=Sheet2!$A$9),仕訳日記帳!$N2444&gt;=Sheet2!$B$3),仕訳日記帳!A2444,IF(AND($A2444=Sheet2!$A$8,仕訳日記帳!$N2444&gt;=Sheet2!$B$8),仕訳日記帳!A2444,IF(AND(OR($A2444=Sheet2!$A$10,$A2444=Sheet2!$A$11,$A2444=Sheet2!$A$12,$A2444=Sheet2!$A$13,$A2444=Sheet2!$A$14,$A2444=Sheet2!$A$15,$A2444=Sheet2!$A$16,$A2444=Sheet2!$A$17),Sheet2!$B$9&lt;=仕訳日記帳!$N2444&lt;Sheet2!$C$10),仕訳日記帳!A2444,""))))</f>
        <v/>
      </c>
      <c r="C2444" t="str">
        <f>IF(AND($A2444=Sheet2!$A$2,仕訳日記帳!$N2444&gt;=Sheet2!$B$2),仕訳日記帳!B2444,IF(AND(OR($A2444=Sheet2!$A$3,$A2444=Sheet2!$A$4,$A2444=Sheet2!$A$5,$A2444=Sheet2!$A$6,$A2444=Sheet2!$A$7,$A2444=Sheet2!$A$9),仕訳日記帳!$N2444&gt;=Sheet2!$B$3),仕訳日記帳!B2444,IF(AND($A2444=Sheet2!$A$8,仕訳日記帳!$N2444&gt;=Sheet2!$B$8),仕訳日記帳!B2444,IF(AND(OR($A2444=Sheet2!$A$10,$A2444=Sheet2!$A$11,$A2444=Sheet2!$A$12,$A2444=Sheet2!$A$13,$A2444=Sheet2!$A$14,$A2444=Sheet2!$A$15,$A2444=Sheet2!$A$16,$A2444=Sheet2!$A$17),Sheet2!$B$9&lt;=仕訳日記帳!$N2444&lt;Sheet2!$C$10),仕訳日記帳!B2444,""))))</f>
        <v/>
      </c>
      <c r="D2444" s="265" t="str">
        <f>IF(AND($A2444=Sheet2!$A$2,仕訳日記帳!$N2444&gt;=Sheet2!$B$2),仕訳日記帳!N2444,IF(AND(OR($A2444=Sheet2!$A$3,$A2444=Sheet2!$A$4,$A2444=Sheet2!$A$5,$A2444=Sheet2!$A$6,$A2444=Sheet2!$A$7,$A2444=Sheet2!$A$9),仕訳日記帳!$N2444&gt;=Sheet2!$B$3),仕訳日記帳!N2444,IF(AND($A2444=Sheet2!$A$8,仕訳日記帳!$N2444&gt;=Sheet2!$B$8),仕訳日記帳!N2444,IF(AND(OR($A2444=Sheet2!$A$10,$A2444=Sheet2!$A$11,$A2444=Sheet2!$A$12,$A2444=Sheet2!$A$13,$A2444=Sheet2!$A$14,$A2444=Sheet2!$A$15,$A2444=Sheet2!$A$16,$A2444=Sheet2!$A$17),Sheet2!$B$9&lt;=仕訳日記帳!$N2444&lt;Sheet2!$C$10),仕訳日記帳!N2444,""))))</f>
        <v/>
      </c>
      <c r="E2444" s="263" t="str">
        <f>IF(AND($A2444=Sheet2!$A$2,仕訳日記帳!$N2444&gt;=Sheet2!$B$2),仕訳日記帳!G2444,IF(AND(OR($A2444=Sheet2!$A$3,$A2444=Sheet2!$A$4,$A2444=Sheet2!$A$5,$A2444=Sheet2!$A$6,$A2444=Sheet2!$A$7,$A2444=Sheet2!$A$9),仕訳日記帳!$N2444&gt;=Sheet2!$B$3),仕訳日記帳!G2444,IF(AND($A2444=Sheet2!$A$8,仕訳日記帳!$N2444&gt;=Sheet2!$B$8),仕訳日記帳!G2444,IF(AND(OR($A2444=Sheet2!$A$10,$A2444=Sheet2!$A$11,$A2444=Sheet2!$A$12,$A2444=Sheet2!$A$13,$A2444=Sheet2!$A$14,$A2444=Sheet2!$A$15,$A2444=Sheet2!$A$16,$A2444=Sheet2!$A$17),Sheet2!$B$9&lt;=仕訳日記帳!$N2444&lt;Sheet2!$C$10),仕訳日記帳!G2444,""))))</f>
        <v/>
      </c>
      <c r="G2444" t="str">
        <f>IF(OR(A2444=Sheet2!$A$2,A2444=Sheet2!$A$3,A2444=Sheet2!$A$4,A2444=Sheet2!$A$5,A2444=Sheet2!$A$6,A2444=Sheet2!$A$7,A2444=Sheet2!$A$8,A2444=Sheet2!$A$9,A2444=Sheet2!$A$10,A2444=Sheet2!$A$11,A2444=Sheet2!$A$12,$A$2=Sheet2!$A$13,A2444=Sheet2!$A$14,$A$2=Sheet2!$A$15,$A$2=Sheet2!$A$16,A2444=Sheet2!$A$17),"該当","")</f>
        <v/>
      </c>
      <c r="H2444" t="str">
        <f>IF(OR(A2444="",G2444=""),"",COUNTIF($G$2:G2444,"該当"))</f>
        <v/>
      </c>
    </row>
    <row r="2445" spans="1:8">
      <c r="A2445" t="str">
        <f>IF(AND(仕訳日記帳!D2445=Sheet2!$A$2,仕訳日記帳!$N2445&gt;=Sheet2!$B$2),仕訳日記帳!D2445,IF(AND(OR(仕訳日記帳!D2445=Sheet2!$A$3,仕訳日記帳!D2445=Sheet2!$A$4,仕訳日記帳!D2445=Sheet2!$A$5,仕訳日記帳!D2445=Sheet2!$A$6,仕訳日記帳!D2445=Sheet2!$A$7,仕訳日記帳!D2445=Sheet2!$A$9),仕訳日記帳!$N2445&gt;=Sheet2!$B$3),仕訳日記帳!D2445,IF(AND(仕訳日記帳!D2445=Sheet2!$A$8,仕訳日記帳!$N2445&gt;=Sheet2!$B$8),仕訳日記帳!D2445,IF(AND(OR(仕訳日記帳!D2445=Sheet2!$A$10,仕訳日記帳!D2445=Sheet2!$A$11,仕訳日記帳!D2445=Sheet2!$A$12,仕訳日記帳!D2445=Sheet2!$A$13,仕訳日記帳!D2445=Sheet2!$A$14,仕訳日記帳!D2445=Sheet2!$A$15,仕訳日記帳!D2445=Sheet2!$A$16,仕訳日記帳!D2445=Sheet2!$A$17),Sheet2!$B$9&lt;=仕訳日記帳!$N2445&lt;Sheet2!$C$10),仕訳日記帳!D2445,""))))</f>
        <v/>
      </c>
      <c r="B2445" s="263" t="str">
        <f>IF(AND($A2445=Sheet2!$A$2,仕訳日記帳!$N2445&gt;=Sheet2!$B$2),仕訳日記帳!A2445,IF(AND(OR($A2445=Sheet2!$A$3,$A2445=Sheet2!$A$4,$A2445=Sheet2!$A$5,$A2445=Sheet2!$A$6,$A2445=Sheet2!$A$7,$A2445=Sheet2!$A$9),仕訳日記帳!$N2445&gt;=Sheet2!$B$3),仕訳日記帳!A2445,IF(AND($A2445=Sheet2!$A$8,仕訳日記帳!$N2445&gt;=Sheet2!$B$8),仕訳日記帳!A2445,IF(AND(OR($A2445=Sheet2!$A$10,$A2445=Sheet2!$A$11,$A2445=Sheet2!$A$12,$A2445=Sheet2!$A$13,$A2445=Sheet2!$A$14,$A2445=Sheet2!$A$15,$A2445=Sheet2!$A$16,$A2445=Sheet2!$A$17),Sheet2!$B$9&lt;=仕訳日記帳!$N2445&lt;Sheet2!$C$10),仕訳日記帳!A2445,""))))</f>
        <v/>
      </c>
      <c r="C2445" t="str">
        <f>IF(AND($A2445=Sheet2!$A$2,仕訳日記帳!$N2445&gt;=Sheet2!$B$2),仕訳日記帳!B2445,IF(AND(OR($A2445=Sheet2!$A$3,$A2445=Sheet2!$A$4,$A2445=Sheet2!$A$5,$A2445=Sheet2!$A$6,$A2445=Sheet2!$A$7,$A2445=Sheet2!$A$9),仕訳日記帳!$N2445&gt;=Sheet2!$B$3),仕訳日記帳!B2445,IF(AND($A2445=Sheet2!$A$8,仕訳日記帳!$N2445&gt;=Sheet2!$B$8),仕訳日記帳!B2445,IF(AND(OR($A2445=Sheet2!$A$10,$A2445=Sheet2!$A$11,$A2445=Sheet2!$A$12,$A2445=Sheet2!$A$13,$A2445=Sheet2!$A$14,$A2445=Sheet2!$A$15,$A2445=Sheet2!$A$16,$A2445=Sheet2!$A$17),Sheet2!$B$9&lt;=仕訳日記帳!$N2445&lt;Sheet2!$C$10),仕訳日記帳!B2445,""))))</f>
        <v/>
      </c>
      <c r="D2445" s="265" t="str">
        <f>IF(AND($A2445=Sheet2!$A$2,仕訳日記帳!$N2445&gt;=Sheet2!$B$2),仕訳日記帳!N2445,IF(AND(OR($A2445=Sheet2!$A$3,$A2445=Sheet2!$A$4,$A2445=Sheet2!$A$5,$A2445=Sheet2!$A$6,$A2445=Sheet2!$A$7,$A2445=Sheet2!$A$9),仕訳日記帳!$N2445&gt;=Sheet2!$B$3),仕訳日記帳!N2445,IF(AND($A2445=Sheet2!$A$8,仕訳日記帳!$N2445&gt;=Sheet2!$B$8),仕訳日記帳!N2445,IF(AND(OR($A2445=Sheet2!$A$10,$A2445=Sheet2!$A$11,$A2445=Sheet2!$A$12,$A2445=Sheet2!$A$13,$A2445=Sheet2!$A$14,$A2445=Sheet2!$A$15,$A2445=Sheet2!$A$16,$A2445=Sheet2!$A$17),Sheet2!$B$9&lt;=仕訳日記帳!$N2445&lt;Sheet2!$C$10),仕訳日記帳!N2445,""))))</f>
        <v/>
      </c>
      <c r="E2445" s="263" t="str">
        <f>IF(AND($A2445=Sheet2!$A$2,仕訳日記帳!$N2445&gt;=Sheet2!$B$2),仕訳日記帳!G2445,IF(AND(OR($A2445=Sheet2!$A$3,$A2445=Sheet2!$A$4,$A2445=Sheet2!$A$5,$A2445=Sheet2!$A$6,$A2445=Sheet2!$A$7,$A2445=Sheet2!$A$9),仕訳日記帳!$N2445&gt;=Sheet2!$B$3),仕訳日記帳!G2445,IF(AND($A2445=Sheet2!$A$8,仕訳日記帳!$N2445&gt;=Sheet2!$B$8),仕訳日記帳!G2445,IF(AND(OR($A2445=Sheet2!$A$10,$A2445=Sheet2!$A$11,$A2445=Sheet2!$A$12,$A2445=Sheet2!$A$13,$A2445=Sheet2!$A$14,$A2445=Sheet2!$A$15,$A2445=Sheet2!$A$16,$A2445=Sheet2!$A$17),Sheet2!$B$9&lt;=仕訳日記帳!$N2445&lt;Sheet2!$C$10),仕訳日記帳!G2445,""))))</f>
        <v/>
      </c>
      <c r="G2445" t="str">
        <f>IF(OR(A2445=Sheet2!$A$2,A2445=Sheet2!$A$3,A2445=Sheet2!$A$4,A2445=Sheet2!$A$5,A2445=Sheet2!$A$6,A2445=Sheet2!$A$7,A2445=Sheet2!$A$8,A2445=Sheet2!$A$9,A2445=Sheet2!$A$10,A2445=Sheet2!$A$11,A2445=Sheet2!$A$12,$A$2=Sheet2!$A$13,A2445=Sheet2!$A$14,$A$2=Sheet2!$A$15,$A$2=Sheet2!$A$16,A2445=Sheet2!$A$17),"該当","")</f>
        <v/>
      </c>
      <c r="H2445" t="str">
        <f>IF(OR(A2445="",G2445=""),"",COUNTIF($G$2:G2445,"該当"))</f>
        <v/>
      </c>
    </row>
    <row r="2446" spans="1:8">
      <c r="A2446" t="str">
        <f>IF(AND(仕訳日記帳!D2446=Sheet2!$A$2,仕訳日記帳!$N2446&gt;=Sheet2!$B$2),仕訳日記帳!D2446,IF(AND(OR(仕訳日記帳!D2446=Sheet2!$A$3,仕訳日記帳!D2446=Sheet2!$A$4,仕訳日記帳!D2446=Sheet2!$A$5,仕訳日記帳!D2446=Sheet2!$A$6,仕訳日記帳!D2446=Sheet2!$A$7,仕訳日記帳!D2446=Sheet2!$A$9),仕訳日記帳!$N2446&gt;=Sheet2!$B$3),仕訳日記帳!D2446,IF(AND(仕訳日記帳!D2446=Sheet2!$A$8,仕訳日記帳!$N2446&gt;=Sheet2!$B$8),仕訳日記帳!D2446,IF(AND(OR(仕訳日記帳!D2446=Sheet2!$A$10,仕訳日記帳!D2446=Sheet2!$A$11,仕訳日記帳!D2446=Sheet2!$A$12,仕訳日記帳!D2446=Sheet2!$A$13,仕訳日記帳!D2446=Sheet2!$A$14,仕訳日記帳!D2446=Sheet2!$A$15,仕訳日記帳!D2446=Sheet2!$A$16,仕訳日記帳!D2446=Sheet2!$A$17),Sheet2!$B$9&lt;=仕訳日記帳!$N2446&lt;Sheet2!$C$10),仕訳日記帳!D2446,""))))</f>
        <v/>
      </c>
      <c r="B2446" s="263" t="str">
        <f>IF(AND($A2446=Sheet2!$A$2,仕訳日記帳!$N2446&gt;=Sheet2!$B$2),仕訳日記帳!A2446,IF(AND(OR($A2446=Sheet2!$A$3,$A2446=Sheet2!$A$4,$A2446=Sheet2!$A$5,$A2446=Sheet2!$A$6,$A2446=Sheet2!$A$7,$A2446=Sheet2!$A$9),仕訳日記帳!$N2446&gt;=Sheet2!$B$3),仕訳日記帳!A2446,IF(AND($A2446=Sheet2!$A$8,仕訳日記帳!$N2446&gt;=Sheet2!$B$8),仕訳日記帳!A2446,IF(AND(OR($A2446=Sheet2!$A$10,$A2446=Sheet2!$A$11,$A2446=Sheet2!$A$12,$A2446=Sheet2!$A$13,$A2446=Sheet2!$A$14,$A2446=Sheet2!$A$15,$A2446=Sheet2!$A$16,$A2446=Sheet2!$A$17),Sheet2!$B$9&lt;=仕訳日記帳!$N2446&lt;Sheet2!$C$10),仕訳日記帳!A2446,""))))</f>
        <v/>
      </c>
      <c r="C2446" t="str">
        <f>IF(AND($A2446=Sheet2!$A$2,仕訳日記帳!$N2446&gt;=Sheet2!$B$2),仕訳日記帳!B2446,IF(AND(OR($A2446=Sheet2!$A$3,$A2446=Sheet2!$A$4,$A2446=Sheet2!$A$5,$A2446=Sheet2!$A$6,$A2446=Sheet2!$A$7,$A2446=Sheet2!$A$9),仕訳日記帳!$N2446&gt;=Sheet2!$B$3),仕訳日記帳!B2446,IF(AND($A2446=Sheet2!$A$8,仕訳日記帳!$N2446&gt;=Sheet2!$B$8),仕訳日記帳!B2446,IF(AND(OR($A2446=Sheet2!$A$10,$A2446=Sheet2!$A$11,$A2446=Sheet2!$A$12,$A2446=Sheet2!$A$13,$A2446=Sheet2!$A$14,$A2446=Sheet2!$A$15,$A2446=Sheet2!$A$16,$A2446=Sheet2!$A$17),Sheet2!$B$9&lt;=仕訳日記帳!$N2446&lt;Sheet2!$C$10),仕訳日記帳!B2446,""))))</f>
        <v/>
      </c>
      <c r="D2446" s="265" t="str">
        <f>IF(AND($A2446=Sheet2!$A$2,仕訳日記帳!$N2446&gt;=Sheet2!$B$2),仕訳日記帳!N2446,IF(AND(OR($A2446=Sheet2!$A$3,$A2446=Sheet2!$A$4,$A2446=Sheet2!$A$5,$A2446=Sheet2!$A$6,$A2446=Sheet2!$A$7,$A2446=Sheet2!$A$9),仕訳日記帳!$N2446&gt;=Sheet2!$B$3),仕訳日記帳!N2446,IF(AND($A2446=Sheet2!$A$8,仕訳日記帳!$N2446&gt;=Sheet2!$B$8),仕訳日記帳!N2446,IF(AND(OR($A2446=Sheet2!$A$10,$A2446=Sheet2!$A$11,$A2446=Sheet2!$A$12,$A2446=Sheet2!$A$13,$A2446=Sheet2!$A$14,$A2446=Sheet2!$A$15,$A2446=Sheet2!$A$16,$A2446=Sheet2!$A$17),Sheet2!$B$9&lt;=仕訳日記帳!$N2446&lt;Sheet2!$C$10),仕訳日記帳!N2446,""))))</f>
        <v/>
      </c>
      <c r="E2446" s="263" t="str">
        <f>IF(AND($A2446=Sheet2!$A$2,仕訳日記帳!$N2446&gt;=Sheet2!$B$2),仕訳日記帳!G2446,IF(AND(OR($A2446=Sheet2!$A$3,$A2446=Sheet2!$A$4,$A2446=Sheet2!$A$5,$A2446=Sheet2!$A$6,$A2446=Sheet2!$A$7,$A2446=Sheet2!$A$9),仕訳日記帳!$N2446&gt;=Sheet2!$B$3),仕訳日記帳!G2446,IF(AND($A2446=Sheet2!$A$8,仕訳日記帳!$N2446&gt;=Sheet2!$B$8),仕訳日記帳!G2446,IF(AND(OR($A2446=Sheet2!$A$10,$A2446=Sheet2!$A$11,$A2446=Sheet2!$A$12,$A2446=Sheet2!$A$13,$A2446=Sheet2!$A$14,$A2446=Sheet2!$A$15,$A2446=Sheet2!$A$16,$A2446=Sheet2!$A$17),Sheet2!$B$9&lt;=仕訳日記帳!$N2446&lt;Sheet2!$C$10),仕訳日記帳!G2446,""))))</f>
        <v/>
      </c>
      <c r="G2446" t="str">
        <f>IF(OR(A2446=Sheet2!$A$2,A2446=Sheet2!$A$3,A2446=Sheet2!$A$4,A2446=Sheet2!$A$5,A2446=Sheet2!$A$6,A2446=Sheet2!$A$7,A2446=Sheet2!$A$8,A2446=Sheet2!$A$9,A2446=Sheet2!$A$10,A2446=Sheet2!$A$11,A2446=Sheet2!$A$12,$A$2=Sheet2!$A$13,A2446=Sheet2!$A$14,$A$2=Sheet2!$A$15,$A$2=Sheet2!$A$16,A2446=Sheet2!$A$17),"該当","")</f>
        <v/>
      </c>
      <c r="H2446" t="str">
        <f>IF(OR(A2446="",G2446=""),"",COUNTIF($G$2:G2446,"該当"))</f>
        <v/>
      </c>
    </row>
    <row r="2447" spans="1:8">
      <c r="A2447" t="str">
        <f>IF(AND(仕訳日記帳!D2447=Sheet2!$A$2,仕訳日記帳!$N2447&gt;=Sheet2!$B$2),仕訳日記帳!D2447,IF(AND(OR(仕訳日記帳!D2447=Sheet2!$A$3,仕訳日記帳!D2447=Sheet2!$A$4,仕訳日記帳!D2447=Sheet2!$A$5,仕訳日記帳!D2447=Sheet2!$A$6,仕訳日記帳!D2447=Sheet2!$A$7,仕訳日記帳!D2447=Sheet2!$A$9),仕訳日記帳!$N2447&gt;=Sheet2!$B$3),仕訳日記帳!D2447,IF(AND(仕訳日記帳!D2447=Sheet2!$A$8,仕訳日記帳!$N2447&gt;=Sheet2!$B$8),仕訳日記帳!D2447,IF(AND(OR(仕訳日記帳!D2447=Sheet2!$A$10,仕訳日記帳!D2447=Sheet2!$A$11,仕訳日記帳!D2447=Sheet2!$A$12,仕訳日記帳!D2447=Sheet2!$A$13,仕訳日記帳!D2447=Sheet2!$A$14,仕訳日記帳!D2447=Sheet2!$A$15,仕訳日記帳!D2447=Sheet2!$A$16,仕訳日記帳!D2447=Sheet2!$A$17),Sheet2!$B$9&lt;=仕訳日記帳!$N2447&lt;Sheet2!$C$10),仕訳日記帳!D2447,""))))</f>
        <v/>
      </c>
      <c r="B2447" s="263" t="str">
        <f>IF(AND($A2447=Sheet2!$A$2,仕訳日記帳!$N2447&gt;=Sheet2!$B$2),仕訳日記帳!A2447,IF(AND(OR($A2447=Sheet2!$A$3,$A2447=Sheet2!$A$4,$A2447=Sheet2!$A$5,$A2447=Sheet2!$A$6,$A2447=Sheet2!$A$7,$A2447=Sheet2!$A$9),仕訳日記帳!$N2447&gt;=Sheet2!$B$3),仕訳日記帳!A2447,IF(AND($A2447=Sheet2!$A$8,仕訳日記帳!$N2447&gt;=Sheet2!$B$8),仕訳日記帳!A2447,IF(AND(OR($A2447=Sheet2!$A$10,$A2447=Sheet2!$A$11,$A2447=Sheet2!$A$12,$A2447=Sheet2!$A$13,$A2447=Sheet2!$A$14,$A2447=Sheet2!$A$15,$A2447=Sheet2!$A$16,$A2447=Sheet2!$A$17),Sheet2!$B$9&lt;=仕訳日記帳!$N2447&lt;Sheet2!$C$10),仕訳日記帳!A2447,""))))</f>
        <v/>
      </c>
      <c r="C2447" t="str">
        <f>IF(AND($A2447=Sheet2!$A$2,仕訳日記帳!$N2447&gt;=Sheet2!$B$2),仕訳日記帳!B2447,IF(AND(OR($A2447=Sheet2!$A$3,$A2447=Sheet2!$A$4,$A2447=Sheet2!$A$5,$A2447=Sheet2!$A$6,$A2447=Sheet2!$A$7,$A2447=Sheet2!$A$9),仕訳日記帳!$N2447&gt;=Sheet2!$B$3),仕訳日記帳!B2447,IF(AND($A2447=Sheet2!$A$8,仕訳日記帳!$N2447&gt;=Sheet2!$B$8),仕訳日記帳!B2447,IF(AND(OR($A2447=Sheet2!$A$10,$A2447=Sheet2!$A$11,$A2447=Sheet2!$A$12,$A2447=Sheet2!$A$13,$A2447=Sheet2!$A$14,$A2447=Sheet2!$A$15,$A2447=Sheet2!$A$16,$A2447=Sheet2!$A$17),Sheet2!$B$9&lt;=仕訳日記帳!$N2447&lt;Sheet2!$C$10),仕訳日記帳!B2447,""))))</f>
        <v/>
      </c>
      <c r="D2447" s="265" t="str">
        <f>IF(AND($A2447=Sheet2!$A$2,仕訳日記帳!$N2447&gt;=Sheet2!$B$2),仕訳日記帳!N2447,IF(AND(OR($A2447=Sheet2!$A$3,$A2447=Sheet2!$A$4,$A2447=Sheet2!$A$5,$A2447=Sheet2!$A$6,$A2447=Sheet2!$A$7,$A2447=Sheet2!$A$9),仕訳日記帳!$N2447&gt;=Sheet2!$B$3),仕訳日記帳!N2447,IF(AND($A2447=Sheet2!$A$8,仕訳日記帳!$N2447&gt;=Sheet2!$B$8),仕訳日記帳!N2447,IF(AND(OR($A2447=Sheet2!$A$10,$A2447=Sheet2!$A$11,$A2447=Sheet2!$A$12,$A2447=Sheet2!$A$13,$A2447=Sheet2!$A$14,$A2447=Sheet2!$A$15,$A2447=Sheet2!$A$16,$A2447=Sheet2!$A$17),Sheet2!$B$9&lt;=仕訳日記帳!$N2447&lt;Sheet2!$C$10),仕訳日記帳!N2447,""))))</f>
        <v/>
      </c>
      <c r="E2447" s="263" t="str">
        <f>IF(AND($A2447=Sheet2!$A$2,仕訳日記帳!$N2447&gt;=Sheet2!$B$2),仕訳日記帳!G2447,IF(AND(OR($A2447=Sheet2!$A$3,$A2447=Sheet2!$A$4,$A2447=Sheet2!$A$5,$A2447=Sheet2!$A$6,$A2447=Sheet2!$A$7,$A2447=Sheet2!$A$9),仕訳日記帳!$N2447&gt;=Sheet2!$B$3),仕訳日記帳!G2447,IF(AND($A2447=Sheet2!$A$8,仕訳日記帳!$N2447&gt;=Sheet2!$B$8),仕訳日記帳!G2447,IF(AND(OR($A2447=Sheet2!$A$10,$A2447=Sheet2!$A$11,$A2447=Sheet2!$A$12,$A2447=Sheet2!$A$13,$A2447=Sheet2!$A$14,$A2447=Sheet2!$A$15,$A2447=Sheet2!$A$16,$A2447=Sheet2!$A$17),Sheet2!$B$9&lt;=仕訳日記帳!$N2447&lt;Sheet2!$C$10),仕訳日記帳!G2447,""))))</f>
        <v/>
      </c>
      <c r="G2447" t="str">
        <f>IF(OR(A2447=Sheet2!$A$2,A2447=Sheet2!$A$3,A2447=Sheet2!$A$4,A2447=Sheet2!$A$5,A2447=Sheet2!$A$6,A2447=Sheet2!$A$7,A2447=Sheet2!$A$8,A2447=Sheet2!$A$9,A2447=Sheet2!$A$10,A2447=Sheet2!$A$11,A2447=Sheet2!$A$12,$A$2=Sheet2!$A$13,A2447=Sheet2!$A$14,$A$2=Sheet2!$A$15,$A$2=Sheet2!$A$16,A2447=Sheet2!$A$17),"該当","")</f>
        <v/>
      </c>
      <c r="H2447" t="str">
        <f>IF(OR(A2447="",G2447=""),"",COUNTIF($G$2:G2447,"該当"))</f>
        <v/>
      </c>
    </row>
    <row r="2448" spans="1:8">
      <c r="A2448" t="str">
        <f>IF(AND(仕訳日記帳!D2448=Sheet2!$A$2,仕訳日記帳!$N2448&gt;=Sheet2!$B$2),仕訳日記帳!D2448,IF(AND(OR(仕訳日記帳!D2448=Sheet2!$A$3,仕訳日記帳!D2448=Sheet2!$A$4,仕訳日記帳!D2448=Sheet2!$A$5,仕訳日記帳!D2448=Sheet2!$A$6,仕訳日記帳!D2448=Sheet2!$A$7,仕訳日記帳!D2448=Sheet2!$A$9),仕訳日記帳!$N2448&gt;=Sheet2!$B$3),仕訳日記帳!D2448,IF(AND(仕訳日記帳!D2448=Sheet2!$A$8,仕訳日記帳!$N2448&gt;=Sheet2!$B$8),仕訳日記帳!D2448,IF(AND(OR(仕訳日記帳!D2448=Sheet2!$A$10,仕訳日記帳!D2448=Sheet2!$A$11,仕訳日記帳!D2448=Sheet2!$A$12,仕訳日記帳!D2448=Sheet2!$A$13,仕訳日記帳!D2448=Sheet2!$A$14,仕訳日記帳!D2448=Sheet2!$A$15,仕訳日記帳!D2448=Sheet2!$A$16,仕訳日記帳!D2448=Sheet2!$A$17),Sheet2!$B$9&lt;=仕訳日記帳!$N2448&lt;Sheet2!$C$10),仕訳日記帳!D2448,""))))</f>
        <v/>
      </c>
      <c r="B2448" s="263" t="str">
        <f>IF(AND($A2448=Sheet2!$A$2,仕訳日記帳!$N2448&gt;=Sheet2!$B$2),仕訳日記帳!A2448,IF(AND(OR($A2448=Sheet2!$A$3,$A2448=Sheet2!$A$4,$A2448=Sheet2!$A$5,$A2448=Sheet2!$A$6,$A2448=Sheet2!$A$7,$A2448=Sheet2!$A$9),仕訳日記帳!$N2448&gt;=Sheet2!$B$3),仕訳日記帳!A2448,IF(AND($A2448=Sheet2!$A$8,仕訳日記帳!$N2448&gt;=Sheet2!$B$8),仕訳日記帳!A2448,IF(AND(OR($A2448=Sheet2!$A$10,$A2448=Sheet2!$A$11,$A2448=Sheet2!$A$12,$A2448=Sheet2!$A$13,$A2448=Sheet2!$A$14,$A2448=Sheet2!$A$15,$A2448=Sheet2!$A$16,$A2448=Sheet2!$A$17),Sheet2!$B$9&lt;=仕訳日記帳!$N2448&lt;Sheet2!$C$10),仕訳日記帳!A2448,""))))</f>
        <v/>
      </c>
      <c r="C2448" t="str">
        <f>IF(AND($A2448=Sheet2!$A$2,仕訳日記帳!$N2448&gt;=Sheet2!$B$2),仕訳日記帳!B2448,IF(AND(OR($A2448=Sheet2!$A$3,$A2448=Sheet2!$A$4,$A2448=Sheet2!$A$5,$A2448=Sheet2!$A$6,$A2448=Sheet2!$A$7,$A2448=Sheet2!$A$9),仕訳日記帳!$N2448&gt;=Sheet2!$B$3),仕訳日記帳!B2448,IF(AND($A2448=Sheet2!$A$8,仕訳日記帳!$N2448&gt;=Sheet2!$B$8),仕訳日記帳!B2448,IF(AND(OR($A2448=Sheet2!$A$10,$A2448=Sheet2!$A$11,$A2448=Sheet2!$A$12,$A2448=Sheet2!$A$13,$A2448=Sheet2!$A$14,$A2448=Sheet2!$A$15,$A2448=Sheet2!$A$16,$A2448=Sheet2!$A$17),Sheet2!$B$9&lt;=仕訳日記帳!$N2448&lt;Sheet2!$C$10),仕訳日記帳!B2448,""))))</f>
        <v/>
      </c>
      <c r="D2448" s="265" t="str">
        <f>IF(AND($A2448=Sheet2!$A$2,仕訳日記帳!$N2448&gt;=Sheet2!$B$2),仕訳日記帳!N2448,IF(AND(OR($A2448=Sheet2!$A$3,$A2448=Sheet2!$A$4,$A2448=Sheet2!$A$5,$A2448=Sheet2!$A$6,$A2448=Sheet2!$A$7,$A2448=Sheet2!$A$9),仕訳日記帳!$N2448&gt;=Sheet2!$B$3),仕訳日記帳!N2448,IF(AND($A2448=Sheet2!$A$8,仕訳日記帳!$N2448&gt;=Sheet2!$B$8),仕訳日記帳!N2448,IF(AND(OR($A2448=Sheet2!$A$10,$A2448=Sheet2!$A$11,$A2448=Sheet2!$A$12,$A2448=Sheet2!$A$13,$A2448=Sheet2!$A$14,$A2448=Sheet2!$A$15,$A2448=Sheet2!$A$16,$A2448=Sheet2!$A$17),Sheet2!$B$9&lt;=仕訳日記帳!$N2448&lt;Sheet2!$C$10),仕訳日記帳!N2448,""))))</f>
        <v/>
      </c>
      <c r="E2448" s="263" t="str">
        <f>IF(AND($A2448=Sheet2!$A$2,仕訳日記帳!$N2448&gt;=Sheet2!$B$2),仕訳日記帳!G2448,IF(AND(OR($A2448=Sheet2!$A$3,$A2448=Sheet2!$A$4,$A2448=Sheet2!$A$5,$A2448=Sheet2!$A$6,$A2448=Sheet2!$A$7,$A2448=Sheet2!$A$9),仕訳日記帳!$N2448&gt;=Sheet2!$B$3),仕訳日記帳!G2448,IF(AND($A2448=Sheet2!$A$8,仕訳日記帳!$N2448&gt;=Sheet2!$B$8),仕訳日記帳!G2448,IF(AND(OR($A2448=Sheet2!$A$10,$A2448=Sheet2!$A$11,$A2448=Sheet2!$A$12,$A2448=Sheet2!$A$13,$A2448=Sheet2!$A$14,$A2448=Sheet2!$A$15,$A2448=Sheet2!$A$16,$A2448=Sheet2!$A$17),Sheet2!$B$9&lt;=仕訳日記帳!$N2448&lt;Sheet2!$C$10),仕訳日記帳!G2448,""))))</f>
        <v/>
      </c>
      <c r="G2448" t="str">
        <f>IF(OR(A2448=Sheet2!$A$2,A2448=Sheet2!$A$3,A2448=Sheet2!$A$4,A2448=Sheet2!$A$5,A2448=Sheet2!$A$6,A2448=Sheet2!$A$7,A2448=Sheet2!$A$8,A2448=Sheet2!$A$9,A2448=Sheet2!$A$10,A2448=Sheet2!$A$11,A2448=Sheet2!$A$12,$A$2=Sheet2!$A$13,A2448=Sheet2!$A$14,$A$2=Sheet2!$A$15,$A$2=Sheet2!$A$16,A2448=Sheet2!$A$17),"該当","")</f>
        <v/>
      </c>
      <c r="H2448" t="str">
        <f>IF(OR(A2448="",G2448=""),"",COUNTIF($G$2:G2448,"該当"))</f>
        <v/>
      </c>
    </row>
    <row r="2449" spans="1:8">
      <c r="A2449" t="str">
        <f>IF(AND(仕訳日記帳!D2449=Sheet2!$A$2,仕訳日記帳!$N2449&gt;=Sheet2!$B$2),仕訳日記帳!D2449,IF(AND(OR(仕訳日記帳!D2449=Sheet2!$A$3,仕訳日記帳!D2449=Sheet2!$A$4,仕訳日記帳!D2449=Sheet2!$A$5,仕訳日記帳!D2449=Sheet2!$A$6,仕訳日記帳!D2449=Sheet2!$A$7,仕訳日記帳!D2449=Sheet2!$A$9),仕訳日記帳!$N2449&gt;=Sheet2!$B$3),仕訳日記帳!D2449,IF(AND(仕訳日記帳!D2449=Sheet2!$A$8,仕訳日記帳!$N2449&gt;=Sheet2!$B$8),仕訳日記帳!D2449,IF(AND(OR(仕訳日記帳!D2449=Sheet2!$A$10,仕訳日記帳!D2449=Sheet2!$A$11,仕訳日記帳!D2449=Sheet2!$A$12,仕訳日記帳!D2449=Sheet2!$A$13,仕訳日記帳!D2449=Sheet2!$A$14,仕訳日記帳!D2449=Sheet2!$A$15,仕訳日記帳!D2449=Sheet2!$A$16,仕訳日記帳!D2449=Sheet2!$A$17),Sheet2!$B$9&lt;=仕訳日記帳!$N2449&lt;Sheet2!$C$10),仕訳日記帳!D2449,""))))</f>
        <v/>
      </c>
      <c r="B2449" s="263" t="str">
        <f>IF(AND($A2449=Sheet2!$A$2,仕訳日記帳!$N2449&gt;=Sheet2!$B$2),仕訳日記帳!A2449,IF(AND(OR($A2449=Sheet2!$A$3,$A2449=Sheet2!$A$4,$A2449=Sheet2!$A$5,$A2449=Sheet2!$A$6,$A2449=Sheet2!$A$7,$A2449=Sheet2!$A$9),仕訳日記帳!$N2449&gt;=Sheet2!$B$3),仕訳日記帳!A2449,IF(AND($A2449=Sheet2!$A$8,仕訳日記帳!$N2449&gt;=Sheet2!$B$8),仕訳日記帳!A2449,IF(AND(OR($A2449=Sheet2!$A$10,$A2449=Sheet2!$A$11,$A2449=Sheet2!$A$12,$A2449=Sheet2!$A$13,$A2449=Sheet2!$A$14,$A2449=Sheet2!$A$15,$A2449=Sheet2!$A$16,$A2449=Sheet2!$A$17),Sheet2!$B$9&lt;=仕訳日記帳!$N2449&lt;Sheet2!$C$10),仕訳日記帳!A2449,""))))</f>
        <v/>
      </c>
      <c r="C2449" t="str">
        <f>IF(AND($A2449=Sheet2!$A$2,仕訳日記帳!$N2449&gt;=Sheet2!$B$2),仕訳日記帳!B2449,IF(AND(OR($A2449=Sheet2!$A$3,$A2449=Sheet2!$A$4,$A2449=Sheet2!$A$5,$A2449=Sheet2!$A$6,$A2449=Sheet2!$A$7,$A2449=Sheet2!$A$9),仕訳日記帳!$N2449&gt;=Sheet2!$B$3),仕訳日記帳!B2449,IF(AND($A2449=Sheet2!$A$8,仕訳日記帳!$N2449&gt;=Sheet2!$B$8),仕訳日記帳!B2449,IF(AND(OR($A2449=Sheet2!$A$10,$A2449=Sheet2!$A$11,$A2449=Sheet2!$A$12,$A2449=Sheet2!$A$13,$A2449=Sheet2!$A$14,$A2449=Sheet2!$A$15,$A2449=Sheet2!$A$16,$A2449=Sheet2!$A$17),Sheet2!$B$9&lt;=仕訳日記帳!$N2449&lt;Sheet2!$C$10),仕訳日記帳!B2449,""))))</f>
        <v/>
      </c>
      <c r="D2449" s="265" t="str">
        <f>IF(AND($A2449=Sheet2!$A$2,仕訳日記帳!$N2449&gt;=Sheet2!$B$2),仕訳日記帳!N2449,IF(AND(OR($A2449=Sheet2!$A$3,$A2449=Sheet2!$A$4,$A2449=Sheet2!$A$5,$A2449=Sheet2!$A$6,$A2449=Sheet2!$A$7,$A2449=Sheet2!$A$9),仕訳日記帳!$N2449&gt;=Sheet2!$B$3),仕訳日記帳!N2449,IF(AND($A2449=Sheet2!$A$8,仕訳日記帳!$N2449&gt;=Sheet2!$B$8),仕訳日記帳!N2449,IF(AND(OR($A2449=Sheet2!$A$10,$A2449=Sheet2!$A$11,$A2449=Sheet2!$A$12,$A2449=Sheet2!$A$13,$A2449=Sheet2!$A$14,$A2449=Sheet2!$A$15,$A2449=Sheet2!$A$16,$A2449=Sheet2!$A$17),Sheet2!$B$9&lt;=仕訳日記帳!$N2449&lt;Sheet2!$C$10),仕訳日記帳!N2449,""))))</f>
        <v/>
      </c>
      <c r="E2449" s="263" t="str">
        <f>IF(AND($A2449=Sheet2!$A$2,仕訳日記帳!$N2449&gt;=Sheet2!$B$2),仕訳日記帳!G2449,IF(AND(OR($A2449=Sheet2!$A$3,$A2449=Sheet2!$A$4,$A2449=Sheet2!$A$5,$A2449=Sheet2!$A$6,$A2449=Sheet2!$A$7,$A2449=Sheet2!$A$9),仕訳日記帳!$N2449&gt;=Sheet2!$B$3),仕訳日記帳!G2449,IF(AND($A2449=Sheet2!$A$8,仕訳日記帳!$N2449&gt;=Sheet2!$B$8),仕訳日記帳!G2449,IF(AND(OR($A2449=Sheet2!$A$10,$A2449=Sheet2!$A$11,$A2449=Sheet2!$A$12,$A2449=Sheet2!$A$13,$A2449=Sheet2!$A$14,$A2449=Sheet2!$A$15,$A2449=Sheet2!$A$16,$A2449=Sheet2!$A$17),Sheet2!$B$9&lt;=仕訳日記帳!$N2449&lt;Sheet2!$C$10),仕訳日記帳!G2449,""))))</f>
        <v/>
      </c>
      <c r="G2449" t="str">
        <f>IF(OR(A2449=Sheet2!$A$2,A2449=Sheet2!$A$3,A2449=Sheet2!$A$4,A2449=Sheet2!$A$5,A2449=Sheet2!$A$6,A2449=Sheet2!$A$7,A2449=Sheet2!$A$8,A2449=Sheet2!$A$9,A2449=Sheet2!$A$10,A2449=Sheet2!$A$11,A2449=Sheet2!$A$12,$A$2=Sheet2!$A$13,A2449=Sheet2!$A$14,$A$2=Sheet2!$A$15,$A$2=Sheet2!$A$16,A2449=Sheet2!$A$17),"該当","")</f>
        <v/>
      </c>
      <c r="H2449" t="str">
        <f>IF(OR(A2449="",G2449=""),"",COUNTIF($G$2:G2449,"該当"))</f>
        <v/>
      </c>
    </row>
    <row r="2450" spans="1:8">
      <c r="A2450" t="str">
        <f>IF(AND(仕訳日記帳!D2450=Sheet2!$A$2,仕訳日記帳!$N2450&gt;=Sheet2!$B$2),仕訳日記帳!D2450,IF(AND(OR(仕訳日記帳!D2450=Sheet2!$A$3,仕訳日記帳!D2450=Sheet2!$A$4,仕訳日記帳!D2450=Sheet2!$A$5,仕訳日記帳!D2450=Sheet2!$A$6,仕訳日記帳!D2450=Sheet2!$A$7,仕訳日記帳!D2450=Sheet2!$A$9),仕訳日記帳!$N2450&gt;=Sheet2!$B$3),仕訳日記帳!D2450,IF(AND(仕訳日記帳!D2450=Sheet2!$A$8,仕訳日記帳!$N2450&gt;=Sheet2!$B$8),仕訳日記帳!D2450,IF(AND(OR(仕訳日記帳!D2450=Sheet2!$A$10,仕訳日記帳!D2450=Sheet2!$A$11,仕訳日記帳!D2450=Sheet2!$A$12,仕訳日記帳!D2450=Sheet2!$A$13,仕訳日記帳!D2450=Sheet2!$A$14,仕訳日記帳!D2450=Sheet2!$A$15,仕訳日記帳!D2450=Sheet2!$A$16,仕訳日記帳!D2450=Sheet2!$A$17),Sheet2!$B$9&lt;=仕訳日記帳!$N2450&lt;Sheet2!$C$10),仕訳日記帳!D2450,""))))</f>
        <v/>
      </c>
      <c r="B2450" s="263" t="str">
        <f>IF(AND($A2450=Sheet2!$A$2,仕訳日記帳!$N2450&gt;=Sheet2!$B$2),仕訳日記帳!A2450,IF(AND(OR($A2450=Sheet2!$A$3,$A2450=Sheet2!$A$4,$A2450=Sheet2!$A$5,$A2450=Sheet2!$A$6,$A2450=Sheet2!$A$7,$A2450=Sheet2!$A$9),仕訳日記帳!$N2450&gt;=Sheet2!$B$3),仕訳日記帳!A2450,IF(AND($A2450=Sheet2!$A$8,仕訳日記帳!$N2450&gt;=Sheet2!$B$8),仕訳日記帳!A2450,IF(AND(OR($A2450=Sheet2!$A$10,$A2450=Sheet2!$A$11,$A2450=Sheet2!$A$12,$A2450=Sheet2!$A$13,$A2450=Sheet2!$A$14,$A2450=Sheet2!$A$15,$A2450=Sheet2!$A$16,$A2450=Sheet2!$A$17),Sheet2!$B$9&lt;=仕訳日記帳!$N2450&lt;Sheet2!$C$10),仕訳日記帳!A2450,""))))</f>
        <v/>
      </c>
      <c r="C2450" t="str">
        <f>IF(AND($A2450=Sheet2!$A$2,仕訳日記帳!$N2450&gt;=Sheet2!$B$2),仕訳日記帳!B2450,IF(AND(OR($A2450=Sheet2!$A$3,$A2450=Sheet2!$A$4,$A2450=Sheet2!$A$5,$A2450=Sheet2!$A$6,$A2450=Sheet2!$A$7,$A2450=Sheet2!$A$9),仕訳日記帳!$N2450&gt;=Sheet2!$B$3),仕訳日記帳!B2450,IF(AND($A2450=Sheet2!$A$8,仕訳日記帳!$N2450&gt;=Sheet2!$B$8),仕訳日記帳!B2450,IF(AND(OR($A2450=Sheet2!$A$10,$A2450=Sheet2!$A$11,$A2450=Sheet2!$A$12,$A2450=Sheet2!$A$13,$A2450=Sheet2!$A$14,$A2450=Sheet2!$A$15,$A2450=Sheet2!$A$16,$A2450=Sheet2!$A$17),Sheet2!$B$9&lt;=仕訳日記帳!$N2450&lt;Sheet2!$C$10),仕訳日記帳!B2450,""))))</f>
        <v/>
      </c>
      <c r="D2450" s="265" t="str">
        <f>IF(AND($A2450=Sheet2!$A$2,仕訳日記帳!$N2450&gt;=Sheet2!$B$2),仕訳日記帳!N2450,IF(AND(OR($A2450=Sheet2!$A$3,$A2450=Sheet2!$A$4,$A2450=Sheet2!$A$5,$A2450=Sheet2!$A$6,$A2450=Sheet2!$A$7,$A2450=Sheet2!$A$9),仕訳日記帳!$N2450&gt;=Sheet2!$B$3),仕訳日記帳!N2450,IF(AND($A2450=Sheet2!$A$8,仕訳日記帳!$N2450&gt;=Sheet2!$B$8),仕訳日記帳!N2450,IF(AND(OR($A2450=Sheet2!$A$10,$A2450=Sheet2!$A$11,$A2450=Sheet2!$A$12,$A2450=Sheet2!$A$13,$A2450=Sheet2!$A$14,$A2450=Sheet2!$A$15,$A2450=Sheet2!$A$16,$A2450=Sheet2!$A$17),Sheet2!$B$9&lt;=仕訳日記帳!$N2450&lt;Sheet2!$C$10),仕訳日記帳!N2450,""))))</f>
        <v/>
      </c>
      <c r="E2450" s="263" t="str">
        <f>IF(AND($A2450=Sheet2!$A$2,仕訳日記帳!$N2450&gt;=Sheet2!$B$2),仕訳日記帳!G2450,IF(AND(OR($A2450=Sheet2!$A$3,$A2450=Sheet2!$A$4,$A2450=Sheet2!$A$5,$A2450=Sheet2!$A$6,$A2450=Sheet2!$A$7,$A2450=Sheet2!$A$9),仕訳日記帳!$N2450&gt;=Sheet2!$B$3),仕訳日記帳!G2450,IF(AND($A2450=Sheet2!$A$8,仕訳日記帳!$N2450&gt;=Sheet2!$B$8),仕訳日記帳!G2450,IF(AND(OR($A2450=Sheet2!$A$10,$A2450=Sheet2!$A$11,$A2450=Sheet2!$A$12,$A2450=Sheet2!$A$13,$A2450=Sheet2!$A$14,$A2450=Sheet2!$A$15,$A2450=Sheet2!$A$16,$A2450=Sheet2!$A$17),Sheet2!$B$9&lt;=仕訳日記帳!$N2450&lt;Sheet2!$C$10),仕訳日記帳!G2450,""))))</f>
        <v/>
      </c>
      <c r="G2450" t="str">
        <f>IF(OR(A2450=Sheet2!$A$2,A2450=Sheet2!$A$3,A2450=Sheet2!$A$4,A2450=Sheet2!$A$5,A2450=Sheet2!$A$6,A2450=Sheet2!$A$7,A2450=Sheet2!$A$8,A2450=Sheet2!$A$9,A2450=Sheet2!$A$10,A2450=Sheet2!$A$11,A2450=Sheet2!$A$12,$A$2=Sheet2!$A$13,A2450=Sheet2!$A$14,$A$2=Sheet2!$A$15,$A$2=Sheet2!$A$16,A2450=Sheet2!$A$17),"該当","")</f>
        <v/>
      </c>
      <c r="H2450" t="str">
        <f>IF(OR(A2450="",G2450=""),"",COUNTIF($G$2:G2450,"該当"))</f>
        <v/>
      </c>
    </row>
    <row r="2451" spans="1:8">
      <c r="A2451" t="str">
        <f>IF(AND(仕訳日記帳!D2451=Sheet2!$A$2,仕訳日記帳!$N2451&gt;=Sheet2!$B$2),仕訳日記帳!D2451,IF(AND(OR(仕訳日記帳!D2451=Sheet2!$A$3,仕訳日記帳!D2451=Sheet2!$A$4,仕訳日記帳!D2451=Sheet2!$A$5,仕訳日記帳!D2451=Sheet2!$A$6,仕訳日記帳!D2451=Sheet2!$A$7,仕訳日記帳!D2451=Sheet2!$A$9),仕訳日記帳!$N2451&gt;=Sheet2!$B$3),仕訳日記帳!D2451,IF(AND(仕訳日記帳!D2451=Sheet2!$A$8,仕訳日記帳!$N2451&gt;=Sheet2!$B$8),仕訳日記帳!D2451,IF(AND(OR(仕訳日記帳!D2451=Sheet2!$A$10,仕訳日記帳!D2451=Sheet2!$A$11,仕訳日記帳!D2451=Sheet2!$A$12,仕訳日記帳!D2451=Sheet2!$A$13,仕訳日記帳!D2451=Sheet2!$A$14,仕訳日記帳!D2451=Sheet2!$A$15,仕訳日記帳!D2451=Sheet2!$A$16,仕訳日記帳!D2451=Sheet2!$A$17),Sheet2!$B$9&lt;=仕訳日記帳!$N2451&lt;Sheet2!$C$10),仕訳日記帳!D2451,""))))</f>
        <v/>
      </c>
      <c r="B2451" s="263" t="str">
        <f>IF(AND($A2451=Sheet2!$A$2,仕訳日記帳!$N2451&gt;=Sheet2!$B$2),仕訳日記帳!A2451,IF(AND(OR($A2451=Sheet2!$A$3,$A2451=Sheet2!$A$4,$A2451=Sheet2!$A$5,$A2451=Sheet2!$A$6,$A2451=Sheet2!$A$7,$A2451=Sheet2!$A$9),仕訳日記帳!$N2451&gt;=Sheet2!$B$3),仕訳日記帳!A2451,IF(AND($A2451=Sheet2!$A$8,仕訳日記帳!$N2451&gt;=Sheet2!$B$8),仕訳日記帳!A2451,IF(AND(OR($A2451=Sheet2!$A$10,$A2451=Sheet2!$A$11,$A2451=Sheet2!$A$12,$A2451=Sheet2!$A$13,$A2451=Sheet2!$A$14,$A2451=Sheet2!$A$15,$A2451=Sheet2!$A$16,$A2451=Sheet2!$A$17),Sheet2!$B$9&lt;=仕訳日記帳!$N2451&lt;Sheet2!$C$10),仕訳日記帳!A2451,""))))</f>
        <v/>
      </c>
      <c r="C2451" t="str">
        <f>IF(AND($A2451=Sheet2!$A$2,仕訳日記帳!$N2451&gt;=Sheet2!$B$2),仕訳日記帳!B2451,IF(AND(OR($A2451=Sheet2!$A$3,$A2451=Sheet2!$A$4,$A2451=Sheet2!$A$5,$A2451=Sheet2!$A$6,$A2451=Sheet2!$A$7,$A2451=Sheet2!$A$9),仕訳日記帳!$N2451&gt;=Sheet2!$B$3),仕訳日記帳!B2451,IF(AND($A2451=Sheet2!$A$8,仕訳日記帳!$N2451&gt;=Sheet2!$B$8),仕訳日記帳!B2451,IF(AND(OR($A2451=Sheet2!$A$10,$A2451=Sheet2!$A$11,$A2451=Sheet2!$A$12,$A2451=Sheet2!$A$13,$A2451=Sheet2!$A$14,$A2451=Sheet2!$A$15,$A2451=Sheet2!$A$16,$A2451=Sheet2!$A$17),Sheet2!$B$9&lt;=仕訳日記帳!$N2451&lt;Sheet2!$C$10),仕訳日記帳!B2451,""))))</f>
        <v/>
      </c>
      <c r="D2451" s="265" t="str">
        <f>IF(AND($A2451=Sheet2!$A$2,仕訳日記帳!$N2451&gt;=Sheet2!$B$2),仕訳日記帳!N2451,IF(AND(OR($A2451=Sheet2!$A$3,$A2451=Sheet2!$A$4,$A2451=Sheet2!$A$5,$A2451=Sheet2!$A$6,$A2451=Sheet2!$A$7,$A2451=Sheet2!$A$9),仕訳日記帳!$N2451&gt;=Sheet2!$B$3),仕訳日記帳!N2451,IF(AND($A2451=Sheet2!$A$8,仕訳日記帳!$N2451&gt;=Sheet2!$B$8),仕訳日記帳!N2451,IF(AND(OR($A2451=Sheet2!$A$10,$A2451=Sheet2!$A$11,$A2451=Sheet2!$A$12,$A2451=Sheet2!$A$13,$A2451=Sheet2!$A$14,$A2451=Sheet2!$A$15,$A2451=Sheet2!$A$16,$A2451=Sheet2!$A$17),Sheet2!$B$9&lt;=仕訳日記帳!$N2451&lt;Sheet2!$C$10),仕訳日記帳!N2451,""))))</f>
        <v/>
      </c>
      <c r="E2451" s="263" t="str">
        <f>IF(AND($A2451=Sheet2!$A$2,仕訳日記帳!$N2451&gt;=Sheet2!$B$2),仕訳日記帳!G2451,IF(AND(OR($A2451=Sheet2!$A$3,$A2451=Sheet2!$A$4,$A2451=Sheet2!$A$5,$A2451=Sheet2!$A$6,$A2451=Sheet2!$A$7,$A2451=Sheet2!$A$9),仕訳日記帳!$N2451&gt;=Sheet2!$B$3),仕訳日記帳!G2451,IF(AND($A2451=Sheet2!$A$8,仕訳日記帳!$N2451&gt;=Sheet2!$B$8),仕訳日記帳!G2451,IF(AND(OR($A2451=Sheet2!$A$10,$A2451=Sheet2!$A$11,$A2451=Sheet2!$A$12,$A2451=Sheet2!$A$13,$A2451=Sheet2!$A$14,$A2451=Sheet2!$A$15,$A2451=Sheet2!$A$16,$A2451=Sheet2!$A$17),Sheet2!$B$9&lt;=仕訳日記帳!$N2451&lt;Sheet2!$C$10),仕訳日記帳!G2451,""))))</f>
        <v/>
      </c>
      <c r="G2451" t="str">
        <f>IF(OR(A2451=Sheet2!$A$2,A2451=Sheet2!$A$3,A2451=Sheet2!$A$4,A2451=Sheet2!$A$5,A2451=Sheet2!$A$6,A2451=Sheet2!$A$7,A2451=Sheet2!$A$8,A2451=Sheet2!$A$9,A2451=Sheet2!$A$10,A2451=Sheet2!$A$11,A2451=Sheet2!$A$12,$A$2=Sheet2!$A$13,A2451=Sheet2!$A$14,$A$2=Sheet2!$A$15,$A$2=Sheet2!$A$16,A2451=Sheet2!$A$17),"該当","")</f>
        <v/>
      </c>
      <c r="H2451" t="str">
        <f>IF(OR(A2451="",G2451=""),"",COUNTIF($G$2:G2451,"該当"))</f>
        <v/>
      </c>
    </row>
    <row r="2452" spans="1:8">
      <c r="A2452" t="str">
        <f>IF(AND(仕訳日記帳!D2452=Sheet2!$A$2,仕訳日記帳!$N2452&gt;=Sheet2!$B$2),仕訳日記帳!D2452,IF(AND(OR(仕訳日記帳!D2452=Sheet2!$A$3,仕訳日記帳!D2452=Sheet2!$A$4,仕訳日記帳!D2452=Sheet2!$A$5,仕訳日記帳!D2452=Sheet2!$A$6,仕訳日記帳!D2452=Sheet2!$A$7,仕訳日記帳!D2452=Sheet2!$A$9),仕訳日記帳!$N2452&gt;=Sheet2!$B$3),仕訳日記帳!D2452,IF(AND(仕訳日記帳!D2452=Sheet2!$A$8,仕訳日記帳!$N2452&gt;=Sheet2!$B$8),仕訳日記帳!D2452,IF(AND(OR(仕訳日記帳!D2452=Sheet2!$A$10,仕訳日記帳!D2452=Sheet2!$A$11,仕訳日記帳!D2452=Sheet2!$A$12,仕訳日記帳!D2452=Sheet2!$A$13,仕訳日記帳!D2452=Sheet2!$A$14,仕訳日記帳!D2452=Sheet2!$A$15,仕訳日記帳!D2452=Sheet2!$A$16,仕訳日記帳!D2452=Sheet2!$A$17),Sheet2!$B$9&lt;=仕訳日記帳!$N2452&lt;Sheet2!$C$10),仕訳日記帳!D2452,""))))</f>
        <v/>
      </c>
      <c r="B2452" s="263" t="str">
        <f>IF(AND($A2452=Sheet2!$A$2,仕訳日記帳!$N2452&gt;=Sheet2!$B$2),仕訳日記帳!A2452,IF(AND(OR($A2452=Sheet2!$A$3,$A2452=Sheet2!$A$4,$A2452=Sheet2!$A$5,$A2452=Sheet2!$A$6,$A2452=Sheet2!$A$7,$A2452=Sheet2!$A$9),仕訳日記帳!$N2452&gt;=Sheet2!$B$3),仕訳日記帳!A2452,IF(AND($A2452=Sheet2!$A$8,仕訳日記帳!$N2452&gt;=Sheet2!$B$8),仕訳日記帳!A2452,IF(AND(OR($A2452=Sheet2!$A$10,$A2452=Sheet2!$A$11,$A2452=Sheet2!$A$12,$A2452=Sheet2!$A$13,$A2452=Sheet2!$A$14,$A2452=Sheet2!$A$15,$A2452=Sheet2!$A$16,$A2452=Sheet2!$A$17),Sheet2!$B$9&lt;=仕訳日記帳!$N2452&lt;Sheet2!$C$10),仕訳日記帳!A2452,""))))</f>
        <v/>
      </c>
      <c r="C2452" t="str">
        <f>IF(AND($A2452=Sheet2!$A$2,仕訳日記帳!$N2452&gt;=Sheet2!$B$2),仕訳日記帳!B2452,IF(AND(OR($A2452=Sheet2!$A$3,$A2452=Sheet2!$A$4,$A2452=Sheet2!$A$5,$A2452=Sheet2!$A$6,$A2452=Sheet2!$A$7,$A2452=Sheet2!$A$9),仕訳日記帳!$N2452&gt;=Sheet2!$B$3),仕訳日記帳!B2452,IF(AND($A2452=Sheet2!$A$8,仕訳日記帳!$N2452&gt;=Sheet2!$B$8),仕訳日記帳!B2452,IF(AND(OR($A2452=Sheet2!$A$10,$A2452=Sheet2!$A$11,$A2452=Sheet2!$A$12,$A2452=Sheet2!$A$13,$A2452=Sheet2!$A$14,$A2452=Sheet2!$A$15,$A2452=Sheet2!$A$16,$A2452=Sheet2!$A$17),Sheet2!$B$9&lt;=仕訳日記帳!$N2452&lt;Sheet2!$C$10),仕訳日記帳!B2452,""))))</f>
        <v/>
      </c>
      <c r="D2452" s="265" t="str">
        <f>IF(AND($A2452=Sheet2!$A$2,仕訳日記帳!$N2452&gt;=Sheet2!$B$2),仕訳日記帳!N2452,IF(AND(OR($A2452=Sheet2!$A$3,$A2452=Sheet2!$A$4,$A2452=Sheet2!$A$5,$A2452=Sheet2!$A$6,$A2452=Sheet2!$A$7,$A2452=Sheet2!$A$9),仕訳日記帳!$N2452&gt;=Sheet2!$B$3),仕訳日記帳!N2452,IF(AND($A2452=Sheet2!$A$8,仕訳日記帳!$N2452&gt;=Sheet2!$B$8),仕訳日記帳!N2452,IF(AND(OR($A2452=Sheet2!$A$10,$A2452=Sheet2!$A$11,$A2452=Sheet2!$A$12,$A2452=Sheet2!$A$13,$A2452=Sheet2!$A$14,$A2452=Sheet2!$A$15,$A2452=Sheet2!$A$16,$A2452=Sheet2!$A$17),Sheet2!$B$9&lt;=仕訳日記帳!$N2452&lt;Sheet2!$C$10),仕訳日記帳!N2452,""))))</f>
        <v/>
      </c>
      <c r="E2452" s="263" t="str">
        <f>IF(AND($A2452=Sheet2!$A$2,仕訳日記帳!$N2452&gt;=Sheet2!$B$2),仕訳日記帳!G2452,IF(AND(OR($A2452=Sheet2!$A$3,$A2452=Sheet2!$A$4,$A2452=Sheet2!$A$5,$A2452=Sheet2!$A$6,$A2452=Sheet2!$A$7,$A2452=Sheet2!$A$9),仕訳日記帳!$N2452&gt;=Sheet2!$B$3),仕訳日記帳!G2452,IF(AND($A2452=Sheet2!$A$8,仕訳日記帳!$N2452&gt;=Sheet2!$B$8),仕訳日記帳!G2452,IF(AND(OR($A2452=Sheet2!$A$10,$A2452=Sheet2!$A$11,$A2452=Sheet2!$A$12,$A2452=Sheet2!$A$13,$A2452=Sheet2!$A$14,$A2452=Sheet2!$A$15,$A2452=Sheet2!$A$16,$A2452=Sheet2!$A$17),Sheet2!$B$9&lt;=仕訳日記帳!$N2452&lt;Sheet2!$C$10),仕訳日記帳!G2452,""))))</f>
        <v/>
      </c>
      <c r="G2452" t="str">
        <f>IF(OR(A2452=Sheet2!$A$2,A2452=Sheet2!$A$3,A2452=Sheet2!$A$4,A2452=Sheet2!$A$5,A2452=Sheet2!$A$6,A2452=Sheet2!$A$7,A2452=Sheet2!$A$8,A2452=Sheet2!$A$9,A2452=Sheet2!$A$10,A2452=Sheet2!$A$11,A2452=Sheet2!$A$12,$A$2=Sheet2!$A$13,A2452=Sheet2!$A$14,$A$2=Sheet2!$A$15,$A$2=Sheet2!$A$16,A2452=Sheet2!$A$17),"該当","")</f>
        <v/>
      </c>
      <c r="H2452" t="str">
        <f>IF(OR(A2452="",G2452=""),"",COUNTIF($G$2:G2452,"該当"))</f>
        <v/>
      </c>
    </row>
    <row r="2453" spans="1:8">
      <c r="A2453" t="str">
        <f>IF(AND(仕訳日記帳!D2453=Sheet2!$A$2,仕訳日記帳!$N2453&gt;=Sheet2!$B$2),仕訳日記帳!D2453,IF(AND(OR(仕訳日記帳!D2453=Sheet2!$A$3,仕訳日記帳!D2453=Sheet2!$A$4,仕訳日記帳!D2453=Sheet2!$A$5,仕訳日記帳!D2453=Sheet2!$A$6,仕訳日記帳!D2453=Sheet2!$A$7,仕訳日記帳!D2453=Sheet2!$A$9),仕訳日記帳!$N2453&gt;=Sheet2!$B$3),仕訳日記帳!D2453,IF(AND(仕訳日記帳!D2453=Sheet2!$A$8,仕訳日記帳!$N2453&gt;=Sheet2!$B$8),仕訳日記帳!D2453,IF(AND(OR(仕訳日記帳!D2453=Sheet2!$A$10,仕訳日記帳!D2453=Sheet2!$A$11,仕訳日記帳!D2453=Sheet2!$A$12,仕訳日記帳!D2453=Sheet2!$A$13,仕訳日記帳!D2453=Sheet2!$A$14,仕訳日記帳!D2453=Sheet2!$A$15,仕訳日記帳!D2453=Sheet2!$A$16,仕訳日記帳!D2453=Sheet2!$A$17),Sheet2!$B$9&lt;=仕訳日記帳!$N2453&lt;Sheet2!$C$10),仕訳日記帳!D2453,""))))</f>
        <v/>
      </c>
      <c r="B2453" s="263" t="str">
        <f>IF(AND($A2453=Sheet2!$A$2,仕訳日記帳!$N2453&gt;=Sheet2!$B$2),仕訳日記帳!A2453,IF(AND(OR($A2453=Sheet2!$A$3,$A2453=Sheet2!$A$4,$A2453=Sheet2!$A$5,$A2453=Sheet2!$A$6,$A2453=Sheet2!$A$7,$A2453=Sheet2!$A$9),仕訳日記帳!$N2453&gt;=Sheet2!$B$3),仕訳日記帳!A2453,IF(AND($A2453=Sheet2!$A$8,仕訳日記帳!$N2453&gt;=Sheet2!$B$8),仕訳日記帳!A2453,IF(AND(OR($A2453=Sheet2!$A$10,$A2453=Sheet2!$A$11,$A2453=Sheet2!$A$12,$A2453=Sheet2!$A$13,$A2453=Sheet2!$A$14,$A2453=Sheet2!$A$15,$A2453=Sheet2!$A$16,$A2453=Sheet2!$A$17),Sheet2!$B$9&lt;=仕訳日記帳!$N2453&lt;Sheet2!$C$10),仕訳日記帳!A2453,""))))</f>
        <v/>
      </c>
      <c r="C2453" t="str">
        <f>IF(AND($A2453=Sheet2!$A$2,仕訳日記帳!$N2453&gt;=Sheet2!$B$2),仕訳日記帳!B2453,IF(AND(OR($A2453=Sheet2!$A$3,$A2453=Sheet2!$A$4,$A2453=Sheet2!$A$5,$A2453=Sheet2!$A$6,$A2453=Sheet2!$A$7,$A2453=Sheet2!$A$9),仕訳日記帳!$N2453&gt;=Sheet2!$B$3),仕訳日記帳!B2453,IF(AND($A2453=Sheet2!$A$8,仕訳日記帳!$N2453&gt;=Sheet2!$B$8),仕訳日記帳!B2453,IF(AND(OR($A2453=Sheet2!$A$10,$A2453=Sheet2!$A$11,$A2453=Sheet2!$A$12,$A2453=Sheet2!$A$13,$A2453=Sheet2!$A$14,$A2453=Sheet2!$A$15,$A2453=Sheet2!$A$16,$A2453=Sheet2!$A$17),Sheet2!$B$9&lt;=仕訳日記帳!$N2453&lt;Sheet2!$C$10),仕訳日記帳!B2453,""))))</f>
        <v/>
      </c>
      <c r="D2453" s="265" t="str">
        <f>IF(AND($A2453=Sheet2!$A$2,仕訳日記帳!$N2453&gt;=Sheet2!$B$2),仕訳日記帳!N2453,IF(AND(OR($A2453=Sheet2!$A$3,$A2453=Sheet2!$A$4,$A2453=Sheet2!$A$5,$A2453=Sheet2!$A$6,$A2453=Sheet2!$A$7,$A2453=Sheet2!$A$9),仕訳日記帳!$N2453&gt;=Sheet2!$B$3),仕訳日記帳!N2453,IF(AND($A2453=Sheet2!$A$8,仕訳日記帳!$N2453&gt;=Sheet2!$B$8),仕訳日記帳!N2453,IF(AND(OR($A2453=Sheet2!$A$10,$A2453=Sheet2!$A$11,$A2453=Sheet2!$A$12,$A2453=Sheet2!$A$13,$A2453=Sheet2!$A$14,$A2453=Sheet2!$A$15,$A2453=Sheet2!$A$16,$A2453=Sheet2!$A$17),Sheet2!$B$9&lt;=仕訳日記帳!$N2453&lt;Sheet2!$C$10),仕訳日記帳!N2453,""))))</f>
        <v/>
      </c>
      <c r="E2453" s="263" t="str">
        <f>IF(AND($A2453=Sheet2!$A$2,仕訳日記帳!$N2453&gt;=Sheet2!$B$2),仕訳日記帳!G2453,IF(AND(OR($A2453=Sheet2!$A$3,$A2453=Sheet2!$A$4,$A2453=Sheet2!$A$5,$A2453=Sheet2!$A$6,$A2453=Sheet2!$A$7,$A2453=Sheet2!$A$9),仕訳日記帳!$N2453&gt;=Sheet2!$B$3),仕訳日記帳!G2453,IF(AND($A2453=Sheet2!$A$8,仕訳日記帳!$N2453&gt;=Sheet2!$B$8),仕訳日記帳!G2453,IF(AND(OR($A2453=Sheet2!$A$10,$A2453=Sheet2!$A$11,$A2453=Sheet2!$A$12,$A2453=Sheet2!$A$13,$A2453=Sheet2!$A$14,$A2453=Sheet2!$A$15,$A2453=Sheet2!$A$16,$A2453=Sheet2!$A$17),Sheet2!$B$9&lt;=仕訳日記帳!$N2453&lt;Sheet2!$C$10),仕訳日記帳!G2453,""))))</f>
        <v/>
      </c>
      <c r="G2453" t="str">
        <f>IF(OR(A2453=Sheet2!$A$2,A2453=Sheet2!$A$3,A2453=Sheet2!$A$4,A2453=Sheet2!$A$5,A2453=Sheet2!$A$6,A2453=Sheet2!$A$7,A2453=Sheet2!$A$8,A2453=Sheet2!$A$9,A2453=Sheet2!$A$10,A2453=Sheet2!$A$11,A2453=Sheet2!$A$12,$A$2=Sheet2!$A$13,A2453=Sheet2!$A$14,$A$2=Sheet2!$A$15,$A$2=Sheet2!$A$16,A2453=Sheet2!$A$17),"該当","")</f>
        <v/>
      </c>
      <c r="H2453" t="str">
        <f>IF(OR(A2453="",G2453=""),"",COUNTIF($G$2:G2453,"該当"))</f>
        <v/>
      </c>
    </row>
    <row r="2454" spans="1:8">
      <c r="A2454" t="str">
        <f>IF(AND(仕訳日記帳!D2454=Sheet2!$A$2,仕訳日記帳!$N2454&gt;=Sheet2!$B$2),仕訳日記帳!D2454,IF(AND(OR(仕訳日記帳!D2454=Sheet2!$A$3,仕訳日記帳!D2454=Sheet2!$A$4,仕訳日記帳!D2454=Sheet2!$A$5,仕訳日記帳!D2454=Sheet2!$A$6,仕訳日記帳!D2454=Sheet2!$A$7,仕訳日記帳!D2454=Sheet2!$A$9),仕訳日記帳!$N2454&gt;=Sheet2!$B$3),仕訳日記帳!D2454,IF(AND(仕訳日記帳!D2454=Sheet2!$A$8,仕訳日記帳!$N2454&gt;=Sheet2!$B$8),仕訳日記帳!D2454,IF(AND(OR(仕訳日記帳!D2454=Sheet2!$A$10,仕訳日記帳!D2454=Sheet2!$A$11,仕訳日記帳!D2454=Sheet2!$A$12,仕訳日記帳!D2454=Sheet2!$A$13,仕訳日記帳!D2454=Sheet2!$A$14,仕訳日記帳!D2454=Sheet2!$A$15,仕訳日記帳!D2454=Sheet2!$A$16,仕訳日記帳!D2454=Sheet2!$A$17),Sheet2!$B$9&lt;=仕訳日記帳!$N2454&lt;Sheet2!$C$10),仕訳日記帳!D2454,""))))</f>
        <v/>
      </c>
      <c r="B2454" s="263" t="str">
        <f>IF(AND($A2454=Sheet2!$A$2,仕訳日記帳!$N2454&gt;=Sheet2!$B$2),仕訳日記帳!A2454,IF(AND(OR($A2454=Sheet2!$A$3,$A2454=Sheet2!$A$4,$A2454=Sheet2!$A$5,$A2454=Sheet2!$A$6,$A2454=Sheet2!$A$7,$A2454=Sheet2!$A$9),仕訳日記帳!$N2454&gt;=Sheet2!$B$3),仕訳日記帳!A2454,IF(AND($A2454=Sheet2!$A$8,仕訳日記帳!$N2454&gt;=Sheet2!$B$8),仕訳日記帳!A2454,IF(AND(OR($A2454=Sheet2!$A$10,$A2454=Sheet2!$A$11,$A2454=Sheet2!$A$12,$A2454=Sheet2!$A$13,$A2454=Sheet2!$A$14,$A2454=Sheet2!$A$15,$A2454=Sheet2!$A$16,$A2454=Sheet2!$A$17),Sheet2!$B$9&lt;=仕訳日記帳!$N2454&lt;Sheet2!$C$10),仕訳日記帳!A2454,""))))</f>
        <v/>
      </c>
      <c r="C2454" t="str">
        <f>IF(AND($A2454=Sheet2!$A$2,仕訳日記帳!$N2454&gt;=Sheet2!$B$2),仕訳日記帳!B2454,IF(AND(OR($A2454=Sheet2!$A$3,$A2454=Sheet2!$A$4,$A2454=Sheet2!$A$5,$A2454=Sheet2!$A$6,$A2454=Sheet2!$A$7,$A2454=Sheet2!$A$9),仕訳日記帳!$N2454&gt;=Sheet2!$B$3),仕訳日記帳!B2454,IF(AND($A2454=Sheet2!$A$8,仕訳日記帳!$N2454&gt;=Sheet2!$B$8),仕訳日記帳!B2454,IF(AND(OR($A2454=Sheet2!$A$10,$A2454=Sheet2!$A$11,$A2454=Sheet2!$A$12,$A2454=Sheet2!$A$13,$A2454=Sheet2!$A$14,$A2454=Sheet2!$A$15,$A2454=Sheet2!$A$16,$A2454=Sheet2!$A$17),Sheet2!$B$9&lt;=仕訳日記帳!$N2454&lt;Sheet2!$C$10),仕訳日記帳!B2454,""))))</f>
        <v/>
      </c>
      <c r="D2454" s="265" t="str">
        <f>IF(AND($A2454=Sheet2!$A$2,仕訳日記帳!$N2454&gt;=Sheet2!$B$2),仕訳日記帳!N2454,IF(AND(OR($A2454=Sheet2!$A$3,$A2454=Sheet2!$A$4,$A2454=Sheet2!$A$5,$A2454=Sheet2!$A$6,$A2454=Sheet2!$A$7,$A2454=Sheet2!$A$9),仕訳日記帳!$N2454&gt;=Sheet2!$B$3),仕訳日記帳!N2454,IF(AND($A2454=Sheet2!$A$8,仕訳日記帳!$N2454&gt;=Sheet2!$B$8),仕訳日記帳!N2454,IF(AND(OR($A2454=Sheet2!$A$10,$A2454=Sheet2!$A$11,$A2454=Sheet2!$A$12,$A2454=Sheet2!$A$13,$A2454=Sheet2!$A$14,$A2454=Sheet2!$A$15,$A2454=Sheet2!$A$16,$A2454=Sheet2!$A$17),Sheet2!$B$9&lt;=仕訳日記帳!$N2454&lt;Sheet2!$C$10),仕訳日記帳!N2454,""))))</f>
        <v/>
      </c>
      <c r="E2454" s="263" t="str">
        <f>IF(AND($A2454=Sheet2!$A$2,仕訳日記帳!$N2454&gt;=Sheet2!$B$2),仕訳日記帳!G2454,IF(AND(OR($A2454=Sheet2!$A$3,$A2454=Sheet2!$A$4,$A2454=Sheet2!$A$5,$A2454=Sheet2!$A$6,$A2454=Sheet2!$A$7,$A2454=Sheet2!$A$9),仕訳日記帳!$N2454&gt;=Sheet2!$B$3),仕訳日記帳!G2454,IF(AND($A2454=Sheet2!$A$8,仕訳日記帳!$N2454&gt;=Sheet2!$B$8),仕訳日記帳!G2454,IF(AND(OR($A2454=Sheet2!$A$10,$A2454=Sheet2!$A$11,$A2454=Sheet2!$A$12,$A2454=Sheet2!$A$13,$A2454=Sheet2!$A$14,$A2454=Sheet2!$A$15,$A2454=Sheet2!$A$16,$A2454=Sheet2!$A$17),Sheet2!$B$9&lt;=仕訳日記帳!$N2454&lt;Sheet2!$C$10),仕訳日記帳!G2454,""))))</f>
        <v/>
      </c>
      <c r="G2454" t="str">
        <f>IF(OR(A2454=Sheet2!$A$2,A2454=Sheet2!$A$3,A2454=Sheet2!$A$4,A2454=Sheet2!$A$5,A2454=Sheet2!$A$6,A2454=Sheet2!$A$7,A2454=Sheet2!$A$8,A2454=Sheet2!$A$9,A2454=Sheet2!$A$10,A2454=Sheet2!$A$11,A2454=Sheet2!$A$12,$A$2=Sheet2!$A$13,A2454=Sheet2!$A$14,$A$2=Sheet2!$A$15,$A$2=Sheet2!$A$16,A2454=Sheet2!$A$17),"該当","")</f>
        <v/>
      </c>
      <c r="H2454" t="str">
        <f>IF(OR(A2454="",G2454=""),"",COUNTIF($G$2:G2454,"該当"))</f>
        <v/>
      </c>
    </row>
    <row r="2455" spans="1:8">
      <c r="A2455" t="str">
        <f>IF(AND(仕訳日記帳!D2455=Sheet2!$A$2,仕訳日記帳!$N2455&gt;=Sheet2!$B$2),仕訳日記帳!D2455,IF(AND(OR(仕訳日記帳!D2455=Sheet2!$A$3,仕訳日記帳!D2455=Sheet2!$A$4,仕訳日記帳!D2455=Sheet2!$A$5,仕訳日記帳!D2455=Sheet2!$A$6,仕訳日記帳!D2455=Sheet2!$A$7,仕訳日記帳!D2455=Sheet2!$A$9),仕訳日記帳!$N2455&gt;=Sheet2!$B$3),仕訳日記帳!D2455,IF(AND(仕訳日記帳!D2455=Sheet2!$A$8,仕訳日記帳!$N2455&gt;=Sheet2!$B$8),仕訳日記帳!D2455,IF(AND(OR(仕訳日記帳!D2455=Sheet2!$A$10,仕訳日記帳!D2455=Sheet2!$A$11,仕訳日記帳!D2455=Sheet2!$A$12,仕訳日記帳!D2455=Sheet2!$A$13,仕訳日記帳!D2455=Sheet2!$A$14,仕訳日記帳!D2455=Sheet2!$A$15,仕訳日記帳!D2455=Sheet2!$A$16,仕訳日記帳!D2455=Sheet2!$A$17),Sheet2!$B$9&lt;=仕訳日記帳!$N2455&lt;Sheet2!$C$10),仕訳日記帳!D2455,""))))</f>
        <v/>
      </c>
      <c r="B2455" s="263" t="str">
        <f>IF(AND($A2455=Sheet2!$A$2,仕訳日記帳!$N2455&gt;=Sheet2!$B$2),仕訳日記帳!A2455,IF(AND(OR($A2455=Sheet2!$A$3,$A2455=Sheet2!$A$4,$A2455=Sheet2!$A$5,$A2455=Sheet2!$A$6,$A2455=Sheet2!$A$7,$A2455=Sheet2!$A$9),仕訳日記帳!$N2455&gt;=Sheet2!$B$3),仕訳日記帳!A2455,IF(AND($A2455=Sheet2!$A$8,仕訳日記帳!$N2455&gt;=Sheet2!$B$8),仕訳日記帳!A2455,IF(AND(OR($A2455=Sheet2!$A$10,$A2455=Sheet2!$A$11,$A2455=Sheet2!$A$12,$A2455=Sheet2!$A$13,$A2455=Sheet2!$A$14,$A2455=Sheet2!$A$15,$A2455=Sheet2!$A$16,$A2455=Sheet2!$A$17),Sheet2!$B$9&lt;=仕訳日記帳!$N2455&lt;Sheet2!$C$10),仕訳日記帳!A2455,""))))</f>
        <v/>
      </c>
      <c r="C2455" t="str">
        <f>IF(AND($A2455=Sheet2!$A$2,仕訳日記帳!$N2455&gt;=Sheet2!$B$2),仕訳日記帳!B2455,IF(AND(OR($A2455=Sheet2!$A$3,$A2455=Sheet2!$A$4,$A2455=Sheet2!$A$5,$A2455=Sheet2!$A$6,$A2455=Sheet2!$A$7,$A2455=Sheet2!$A$9),仕訳日記帳!$N2455&gt;=Sheet2!$B$3),仕訳日記帳!B2455,IF(AND($A2455=Sheet2!$A$8,仕訳日記帳!$N2455&gt;=Sheet2!$B$8),仕訳日記帳!B2455,IF(AND(OR($A2455=Sheet2!$A$10,$A2455=Sheet2!$A$11,$A2455=Sheet2!$A$12,$A2455=Sheet2!$A$13,$A2455=Sheet2!$A$14,$A2455=Sheet2!$A$15,$A2455=Sheet2!$A$16,$A2455=Sheet2!$A$17),Sheet2!$B$9&lt;=仕訳日記帳!$N2455&lt;Sheet2!$C$10),仕訳日記帳!B2455,""))))</f>
        <v/>
      </c>
      <c r="D2455" s="265" t="str">
        <f>IF(AND($A2455=Sheet2!$A$2,仕訳日記帳!$N2455&gt;=Sheet2!$B$2),仕訳日記帳!N2455,IF(AND(OR($A2455=Sheet2!$A$3,$A2455=Sheet2!$A$4,$A2455=Sheet2!$A$5,$A2455=Sheet2!$A$6,$A2455=Sheet2!$A$7,$A2455=Sheet2!$A$9),仕訳日記帳!$N2455&gt;=Sheet2!$B$3),仕訳日記帳!N2455,IF(AND($A2455=Sheet2!$A$8,仕訳日記帳!$N2455&gt;=Sheet2!$B$8),仕訳日記帳!N2455,IF(AND(OR($A2455=Sheet2!$A$10,$A2455=Sheet2!$A$11,$A2455=Sheet2!$A$12,$A2455=Sheet2!$A$13,$A2455=Sheet2!$A$14,$A2455=Sheet2!$A$15,$A2455=Sheet2!$A$16,$A2455=Sheet2!$A$17),Sheet2!$B$9&lt;=仕訳日記帳!$N2455&lt;Sheet2!$C$10),仕訳日記帳!N2455,""))))</f>
        <v/>
      </c>
      <c r="E2455" s="263" t="str">
        <f>IF(AND($A2455=Sheet2!$A$2,仕訳日記帳!$N2455&gt;=Sheet2!$B$2),仕訳日記帳!G2455,IF(AND(OR($A2455=Sheet2!$A$3,$A2455=Sheet2!$A$4,$A2455=Sheet2!$A$5,$A2455=Sheet2!$A$6,$A2455=Sheet2!$A$7,$A2455=Sheet2!$A$9),仕訳日記帳!$N2455&gt;=Sheet2!$B$3),仕訳日記帳!G2455,IF(AND($A2455=Sheet2!$A$8,仕訳日記帳!$N2455&gt;=Sheet2!$B$8),仕訳日記帳!G2455,IF(AND(OR($A2455=Sheet2!$A$10,$A2455=Sheet2!$A$11,$A2455=Sheet2!$A$12,$A2455=Sheet2!$A$13,$A2455=Sheet2!$A$14,$A2455=Sheet2!$A$15,$A2455=Sheet2!$A$16,$A2455=Sheet2!$A$17),Sheet2!$B$9&lt;=仕訳日記帳!$N2455&lt;Sheet2!$C$10),仕訳日記帳!G2455,""))))</f>
        <v/>
      </c>
      <c r="G2455" t="str">
        <f>IF(OR(A2455=Sheet2!$A$2,A2455=Sheet2!$A$3,A2455=Sheet2!$A$4,A2455=Sheet2!$A$5,A2455=Sheet2!$A$6,A2455=Sheet2!$A$7,A2455=Sheet2!$A$8,A2455=Sheet2!$A$9,A2455=Sheet2!$A$10,A2455=Sheet2!$A$11,A2455=Sheet2!$A$12,$A$2=Sheet2!$A$13,A2455=Sheet2!$A$14,$A$2=Sheet2!$A$15,$A$2=Sheet2!$A$16,A2455=Sheet2!$A$17),"該当","")</f>
        <v/>
      </c>
      <c r="H2455" t="str">
        <f>IF(OR(A2455="",G2455=""),"",COUNTIF($G$2:G2455,"該当"))</f>
        <v/>
      </c>
    </row>
    <row r="2456" spans="1:8">
      <c r="A2456" t="str">
        <f>IF(AND(仕訳日記帳!D2456=Sheet2!$A$2,仕訳日記帳!$N2456&gt;=Sheet2!$B$2),仕訳日記帳!D2456,IF(AND(OR(仕訳日記帳!D2456=Sheet2!$A$3,仕訳日記帳!D2456=Sheet2!$A$4,仕訳日記帳!D2456=Sheet2!$A$5,仕訳日記帳!D2456=Sheet2!$A$6,仕訳日記帳!D2456=Sheet2!$A$7,仕訳日記帳!D2456=Sheet2!$A$9),仕訳日記帳!$N2456&gt;=Sheet2!$B$3),仕訳日記帳!D2456,IF(AND(仕訳日記帳!D2456=Sheet2!$A$8,仕訳日記帳!$N2456&gt;=Sheet2!$B$8),仕訳日記帳!D2456,IF(AND(OR(仕訳日記帳!D2456=Sheet2!$A$10,仕訳日記帳!D2456=Sheet2!$A$11,仕訳日記帳!D2456=Sheet2!$A$12,仕訳日記帳!D2456=Sheet2!$A$13,仕訳日記帳!D2456=Sheet2!$A$14,仕訳日記帳!D2456=Sheet2!$A$15,仕訳日記帳!D2456=Sheet2!$A$16,仕訳日記帳!D2456=Sheet2!$A$17),Sheet2!$B$9&lt;=仕訳日記帳!$N2456&lt;Sheet2!$C$10),仕訳日記帳!D2456,""))))</f>
        <v/>
      </c>
      <c r="B2456" s="263" t="str">
        <f>IF(AND($A2456=Sheet2!$A$2,仕訳日記帳!$N2456&gt;=Sheet2!$B$2),仕訳日記帳!A2456,IF(AND(OR($A2456=Sheet2!$A$3,$A2456=Sheet2!$A$4,$A2456=Sheet2!$A$5,$A2456=Sheet2!$A$6,$A2456=Sheet2!$A$7,$A2456=Sheet2!$A$9),仕訳日記帳!$N2456&gt;=Sheet2!$B$3),仕訳日記帳!A2456,IF(AND($A2456=Sheet2!$A$8,仕訳日記帳!$N2456&gt;=Sheet2!$B$8),仕訳日記帳!A2456,IF(AND(OR($A2456=Sheet2!$A$10,$A2456=Sheet2!$A$11,$A2456=Sheet2!$A$12,$A2456=Sheet2!$A$13,$A2456=Sheet2!$A$14,$A2456=Sheet2!$A$15,$A2456=Sheet2!$A$16,$A2456=Sheet2!$A$17),Sheet2!$B$9&lt;=仕訳日記帳!$N2456&lt;Sheet2!$C$10),仕訳日記帳!A2456,""))))</f>
        <v/>
      </c>
      <c r="C2456" t="str">
        <f>IF(AND($A2456=Sheet2!$A$2,仕訳日記帳!$N2456&gt;=Sheet2!$B$2),仕訳日記帳!B2456,IF(AND(OR($A2456=Sheet2!$A$3,$A2456=Sheet2!$A$4,$A2456=Sheet2!$A$5,$A2456=Sheet2!$A$6,$A2456=Sheet2!$A$7,$A2456=Sheet2!$A$9),仕訳日記帳!$N2456&gt;=Sheet2!$B$3),仕訳日記帳!B2456,IF(AND($A2456=Sheet2!$A$8,仕訳日記帳!$N2456&gt;=Sheet2!$B$8),仕訳日記帳!B2456,IF(AND(OR($A2456=Sheet2!$A$10,$A2456=Sheet2!$A$11,$A2456=Sheet2!$A$12,$A2456=Sheet2!$A$13,$A2456=Sheet2!$A$14,$A2456=Sheet2!$A$15,$A2456=Sheet2!$A$16,$A2456=Sheet2!$A$17),Sheet2!$B$9&lt;=仕訳日記帳!$N2456&lt;Sheet2!$C$10),仕訳日記帳!B2456,""))))</f>
        <v/>
      </c>
      <c r="D2456" s="265" t="str">
        <f>IF(AND($A2456=Sheet2!$A$2,仕訳日記帳!$N2456&gt;=Sheet2!$B$2),仕訳日記帳!N2456,IF(AND(OR($A2456=Sheet2!$A$3,$A2456=Sheet2!$A$4,$A2456=Sheet2!$A$5,$A2456=Sheet2!$A$6,$A2456=Sheet2!$A$7,$A2456=Sheet2!$A$9),仕訳日記帳!$N2456&gt;=Sheet2!$B$3),仕訳日記帳!N2456,IF(AND($A2456=Sheet2!$A$8,仕訳日記帳!$N2456&gt;=Sheet2!$B$8),仕訳日記帳!N2456,IF(AND(OR($A2456=Sheet2!$A$10,$A2456=Sheet2!$A$11,$A2456=Sheet2!$A$12,$A2456=Sheet2!$A$13,$A2456=Sheet2!$A$14,$A2456=Sheet2!$A$15,$A2456=Sheet2!$A$16,$A2456=Sheet2!$A$17),Sheet2!$B$9&lt;=仕訳日記帳!$N2456&lt;Sheet2!$C$10),仕訳日記帳!N2456,""))))</f>
        <v/>
      </c>
      <c r="E2456" s="263" t="str">
        <f>IF(AND($A2456=Sheet2!$A$2,仕訳日記帳!$N2456&gt;=Sheet2!$B$2),仕訳日記帳!G2456,IF(AND(OR($A2456=Sheet2!$A$3,$A2456=Sheet2!$A$4,$A2456=Sheet2!$A$5,$A2456=Sheet2!$A$6,$A2456=Sheet2!$A$7,$A2456=Sheet2!$A$9),仕訳日記帳!$N2456&gt;=Sheet2!$B$3),仕訳日記帳!G2456,IF(AND($A2456=Sheet2!$A$8,仕訳日記帳!$N2456&gt;=Sheet2!$B$8),仕訳日記帳!G2456,IF(AND(OR($A2456=Sheet2!$A$10,$A2456=Sheet2!$A$11,$A2456=Sheet2!$A$12,$A2456=Sheet2!$A$13,$A2456=Sheet2!$A$14,$A2456=Sheet2!$A$15,$A2456=Sheet2!$A$16,$A2456=Sheet2!$A$17),Sheet2!$B$9&lt;=仕訳日記帳!$N2456&lt;Sheet2!$C$10),仕訳日記帳!G2456,""))))</f>
        <v/>
      </c>
      <c r="G2456" t="str">
        <f>IF(OR(A2456=Sheet2!$A$2,A2456=Sheet2!$A$3,A2456=Sheet2!$A$4,A2456=Sheet2!$A$5,A2456=Sheet2!$A$6,A2456=Sheet2!$A$7,A2456=Sheet2!$A$8,A2456=Sheet2!$A$9,A2456=Sheet2!$A$10,A2456=Sheet2!$A$11,A2456=Sheet2!$A$12,$A$2=Sheet2!$A$13,A2456=Sheet2!$A$14,$A$2=Sheet2!$A$15,$A$2=Sheet2!$A$16,A2456=Sheet2!$A$17),"該当","")</f>
        <v/>
      </c>
      <c r="H2456" t="str">
        <f>IF(OR(A2456="",G2456=""),"",COUNTIF($G$2:G2456,"該当"))</f>
        <v/>
      </c>
    </row>
    <row r="2457" spans="1:8">
      <c r="A2457" t="str">
        <f>IF(AND(仕訳日記帳!D2457=Sheet2!$A$2,仕訳日記帳!$N2457&gt;=Sheet2!$B$2),仕訳日記帳!D2457,IF(AND(OR(仕訳日記帳!D2457=Sheet2!$A$3,仕訳日記帳!D2457=Sheet2!$A$4,仕訳日記帳!D2457=Sheet2!$A$5,仕訳日記帳!D2457=Sheet2!$A$6,仕訳日記帳!D2457=Sheet2!$A$7,仕訳日記帳!D2457=Sheet2!$A$9),仕訳日記帳!$N2457&gt;=Sheet2!$B$3),仕訳日記帳!D2457,IF(AND(仕訳日記帳!D2457=Sheet2!$A$8,仕訳日記帳!$N2457&gt;=Sheet2!$B$8),仕訳日記帳!D2457,IF(AND(OR(仕訳日記帳!D2457=Sheet2!$A$10,仕訳日記帳!D2457=Sheet2!$A$11,仕訳日記帳!D2457=Sheet2!$A$12,仕訳日記帳!D2457=Sheet2!$A$13,仕訳日記帳!D2457=Sheet2!$A$14,仕訳日記帳!D2457=Sheet2!$A$15,仕訳日記帳!D2457=Sheet2!$A$16,仕訳日記帳!D2457=Sheet2!$A$17),Sheet2!$B$9&lt;=仕訳日記帳!$N2457&lt;Sheet2!$C$10),仕訳日記帳!D2457,""))))</f>
        <v/>
      </c>
      <c r="B2457" s="263" t="str">
        <f>IF(AND($A2457=Sheet2!$A$2,仕訳日記帳!$N2457&gt;=Sheet2!$B$2),仕訳日記帳!A2457,IF(AND(OR($A2457=Sheet2!$A$3,$A2457=Sheet2!$A$4,$A2457=Sheet2!$A$5,$A2457=Sheet2!$A$6,$A2457=Sheet2!$A$7,$A2457=Sheet2!$A$9),仕訳日記帳!$N2457&gt;=Sheet2!$B$3),仕訳日記帳!A2457,IF(AND($A2457=Sheet2!$A$8,仕訳日記帳!$N2457&gt;=Sheet2!$B$8),仕訳日記帳!A2457,IF(AND(OR($A2457=Sheet2!$A$10,$A2457=Sheet2!$A$11,$A2457=Sheet2!$A$12,$A2457=Sheet2!$A$13,$A2457=Sheet2!$A$14,$A2457=Sheet2!$A$15,$A2457=Sheet2!$A$16,$A2457=Sheet2!$A$17),Sheet2!$B$9&lt;=仕訳日記帳!$N2457&lt;Sheet2!$C$10),仕訳日記帳!A2457,""))))</f>
        <v/>
      </c>
      <c r="C2457" t="str">
        <f>IF(AND($A2457=Sheet2!$A$2,仕訳日記帳!$N2457&gt;=Sheet2!$B$2),仕訳日記帳!B2457,IF(AND(OR($A2457=Sheet2!$A$3,$A2457=Sheet2!$A$4,$A2457=Sheet2!$A$5,$A2457=Sheet2!$A$6,$A2457=Sheet2!$A$7,$A2457=Sheet2!$A$9),仕訳日記帳!$N2457&gt;=Sheet2!$B$3),仕訳日記帳!B2457,IF(AND($A2457=Sheet2!$A$8,仕訳日記帳!$N2457&gt;=Sheet2!$B$8),仕訳日記帳!B2457,IF(AND(OR($A2457=Sheet2!$A$10,$A2457=Sheet2!$A$11,$A2457=Sheet2!$A$12,$A2457=Sheet2!$A$13,$A2457=Sheet2!$A$14,$A2457=Sheet2!$A$15,$A2457=Sheet2!$A$16,$A2457=Sheet2!$A$17),Sheet2!$B$9&lt;=仕訳日記帳!$N2457&lt;Sheet2!$C$10),仕訳日記帳!B2457,""))))</f>
        <v/>
      </c>
      <c r="D2457" s="265" t="str">
        <f>IF(AND($A2457=Sheet2!$A$2,仕訳日記帳!$N2457&gt;=Sheet2!$B$2),仕訳日記帳!N2457,IF(AND(OR($A2457=Sheet2!$A$3,$A2457=Sheet2!$A$4,$A2457=Sheet2!$A$5,$A2457=Sheet2!$A$6,$A2457=Sheet2!$A$7,$A2457=Sheet2!$A$9),仕訳日記帳!$N2457&gt;=Sheet2!$B$3),仕訳日記帳!N2457,IF(AND($A2457=Sheet2!$A$8,仕訳日記帳!$N2457&gt;=Sheet2!$B$8),仕訳日記帳!N2457,IF(AND(OR($A2457=Sheet2!$A$10,$A2457=Sheet2!$A$11,$A2457=Sheet2!$A$12,$A2457=Sheet2!$A$13,$A2457=Sheet2!$A$14,$A2457=Sheet2!$A$15,$A2457=Sheet2!$A$16,$A2457=Sheet2!$A$17),Sheet2!$B$9&lt;=仕訳日記帳!$N2457&lt;Sheet2!$C$10),仕訳日記帳!N2457,""))))</f>
        <v/>
      </c>
      <c r="E2457" s="263" t="str">
        <f>IF(AND($A2457=Sheet2!$A$2,仕訳日記帳!$N2457&gt;=Sheet2!$B$2),仕訳日記帳!G2457,IF(AND(OR($A2457=Sheet2!$A$3,$A2457=Sheet2!$A$4,$A2457=Sheet2!$A$5,$A2457=Sheet2!$A$6,$A2457=Sheet2!$A$7,$A2457=Sheet2!$A$9),仕訳日記帳!$N2457&gt;=Sheet2!$B$3),仕訳日記帳!G2457,IF(AND($A2457=Sheet2!$A$8,仕訳日記帳!$N2457&gt;=Sheet2!$B$8),仕訳日記帳!G2457,IF(AND(OR($A2457=Sheet2!$A$10,$A2457=Sheet2!$A$11,$A2457=Sheet2!$A$12,$A2457=Sheet2!$A$13,$A2457=Sheet2!$A$14,$A2457=Sheet2!$A$15,$A2457=Sheet2!$A$16,$A2457=Sheet2!$A$17),Sheet2!$B$9&lt;=仕訳日記帳!$N2457&lt;Sheet2!$C$10),仕訳日記帳!G2457,""))))</f>
        <v/>
      </c>
      <c r="G2457" t="str">
        <f>IF(OR(A2457=Sheet2!$A$2,A2457=Sheet2!$A$3,A2457=Sheet2!$A$4,A2457=Sheet2!$A$5,A2457=Sheet2!$A$6,A2457=Sheet2!$A$7,A2457=Sheet2!$A$8,A2457=Sheet2!$A$9,A2457=Sheet2!$A$10,A2457=Sheet2!$A$11,A2457=Sheet2!$A$12,$A$2=Sheet2!$A$13,A2457=Sheet2!$A$14,$A$2=Sheet2!$A$15,$A$2=Sheet2!$A$16,A2457=Sheet2!$A$17),"該当","")</f>
        <v/>
      </c>
      <c r="H2457" t="str">
        <f>IF(OR(A2457="",G2457=""),"",COUNTIF($G$2:G2457,"該当"))</f>
        <v/>
      </c>
    </row>
    <row r="2458" spans="1:8">
      <c r="A2458" t="str">
        <f>IF(AND(仕訳日記帳!D2458=Sheet2!$A$2,仕訳日記帳!$N2458&gt;=Sheet2!$B$2),仕訳日記帳!D2458,IF(AND(OR(仕訳日記帳!D2458=Sheet2!$A$3,仕訳日記帳!D2458=Sheet2!$A$4,仕訳日記帳!D2458=Sheet2!$A$5,仕訳日記帳!D2458=Sheet2!$A$6,仕訳日記帳!D2458=Sheet2!$A$7,仕訳日記帳!D2458=Sheet2!$A$9),仕訳日記帳!$N2458&gt;=Sheet2!$B$3),仕訳日記帳!D2458,IF(AND(仕訳日記帳!D2458=Sheet2!$A$8,仕訳日記帳!$N2458&gt;=Sheet2!$B$8),仕訳日記帳!D2458,IF(AND(OR(仕訳日記帳!D2458=Sheet2!$A$10,仕訳日記帳!D2458=Sheet2!$A$11,仕訳日記帳!D2458=Sheet2!$A$12,仕訳日記帳!D2458=Sheet2!$A$13,仕訳日記帳!D2458=Sheet2!$A$14,仕訳日記帳!D2458=Sheet2!$A$15,仕訳日記帳!D2458=Sheet2!$A$16,仕訳日記帳!D2458=Sheet2!$A$17),Sheet2!$B$9&lt;=仕訳日記帳!$N2458&lt;Sheet2!$C$10),仕訳日記帳!D2458,""))))</f>
        <v/>
      </c>
      <c r="B2458" s="263" t="str">
        <f>IF(AND($A2458=Sheet2!$A$2,仕訳日記帳!$N2458&gt;=Sheet2!$B$2),仕訳日記帳!A2458,IF(AND(OR($A2458=Sheet2!$A$3,$A2458=Sheet2!$A$4,$A2458=Sheet2!$A$5,$A2458=Sheet2!$A$6,$A2458=Sheet2!$A$7,$A2458=Sheet2!$A$9),仕訳日記帳!$N2458&gt;=Sheet2!$B$3),仕訳日記帳!A2458,IF(AND($A2458=Sheet2!$A$8,仕訳日記帳!$N2458&gt;=Sheet2!$B$8),仕訳日記帳!A2458,IF(AND(OR($A2458=Sheet2!$A$10,$A2458=Sheet2!$A$11,$A2458=Sheet2!$A$12,$A2458=Sheet2!$A$13,$A2458=Sheet2!$A$14,$A2458=Sheet2!$A$15,$A2458=Sheet2!$A$16,$A2458=Sheet2!$A$17),Sheet2!$B$9&lt;=仕訳日記帳!$N2458&lt;Sheet2!$C$10),仕訳日記帳!A2458,""))))</f>
        <v/>
      </c>
      <c r="C2458" t="str">
        <f>IF(AND($A2458=Sheet2!$A$2,仕訳日記帳!$N2458&gt;=Sheet2!$B$2),仕訳日記帳!B2458,IF(AND(OR($A2458=Sheet2!$A$3,$A2458=Sheet2!$A$4,$A2458=Sheet2!$A$5,$A2458=Sheet2!$A$6,$A2458=Sheet2!$A$7,$A2458=Sheet2!$A$9),仕訳日記帳!$N2458&gt;=Sheet2!$B$3),仕訳日記帳!B2458,IF(AND($A2458=Sheet2!$A$8,仕訳日記帳!$N2458&gt;=Sheet2!$B$8),仕訳日記帳!B2458,IF(AND(OR($A2458=Sheet2!$A$10,$A2458=Sheet2!$A$11,$A2458=Sheet2!$A$12,$A2458=Sheet2!$A$13,$A2458=Sheet2!$A$14,$A2458=Sheet2!$A$15,$A2458=Sheet2!$A$16,$A2458=Sheet2!$A$17),Sheet2!$B$9&lt;=仕訳日記帳!$N2458&lt;Sheet2!$C$10),仕訳日記帳!B2458,""))))</f>
        <v/>
      </c>
      <c r="D2458" s="265" t="str">
        <f>IF(AND($A2458=Sheet2!$A$2,仕訳日記帳!$N2458&gt;=Sheet2!$B$2),仕訳日記帳!N2458,IF(AND(OR($A2458=Sheet2!$A$3,$A2458=Sheet2!$A$4,$A2458=Sheet2!$A$5,$A2458=Sheet2!$A$6,$A2458=Sheet2!$A$7,$A2458=Sheet2!$A$9),仕訳日記帳!$N2458&gt;=Sheet2!$B$3),仕訳日記帳!N2458,IF(AND($A2458=Sheet2!$A$8,仕訳日記帳!$N2458&gt;=Sheet2!$B$8),仕訳日記帳!N2458,IF(AND(OR($A2458=Sheet2!$A$10,$A2458=Sheet2!$A$11,$A2458=Sheet2!$A$12,$A2458=Sheet2!$A$13,$A2458=Sheet2!$A$14,$A2458=Sheet2!$A$15,$A2458=Sheet2!$A$16,$A2458=Sheet2!$A$17),Sheet2!$B$9&lt;=仕訳日記帳!$N2458&lt;Sheet2!$C$10),仕訳日記帳!N2458,""))))</f>
        <v/>
      </c>
      <c r="E2458" s="263" t="str">
        <f>IF(AND($A2458=Sheet2!$A$2,仕訳日記帳!$N2458&gt;=Sheet2!$B$2),仕訳日記帳!G2458,IF(AND(OR($A2458=Sheet2!$A$3,$A2458=Sheet2!$A$4,$A2458=Sheet2!$A$5,$A2458=Sheet2!$A$6,$A2458=Sheet2!$A$7,$A2458=Sheet2!$A$9),仕訳日記帳!$N2458&gt;=Sheet2!$B$3),仕訳日記帳!G2458,IF(AND($A2458=Sheet2!$A$8,仕訳日記帳!$N2458&gt;=Sheet2!$B$8),仕訳日記帳!G2458,IF(AND(OR($A2458=Sheet2!$A$10,$A2458=Sheet2!$A$11,$A2458=Sheet2!$A$12,$A2458=Sheet2!$A$13,$A2458=Sheet2!$A$14,$A2458=Sheet2!$A$15,$A2458=Sheet2!$A$16,$A2458=Sheet2!$A$17),Sheet2!$B$9&lt;=仕訳日記帳!$N2458&lt;Sheet2!$C$10),仕訳日記帳!G2458,""))))</f>
        <v/>
      </c>
      <c r="G2458" t="str">
        <f>IF(OR(A2458=Sheet2!$A$2,A2458=Sheet2!$A$3,A2458=Sheet2!$A$4,A2458=Sheet2!$A$5,A2458=Sheet2!$A$6,A2458=Sheet2!$A$7,A2458=Sheet2!$A$8,A2458=Sheet2!$A$9,A2458=Sheet2!$A$10,A2458=Sheet2!$A$11,A2458=Sheet2!$A$12,$A$2=Sheet2!$A$13,A2458=Sheet2!$A$14,$A$2=Sheet2!$A$15,$A$2=Sheet2!$A$16,A2458=Sheet2!$A$17),"該当","")</f>
        <v/>
      </c>
      <c r="H2458" t="str">
        <f>IF(OR(A2458="",G2458=""),"",COUNTIF($G$2:G2458,"該当"))</f>
        <v/>
      </c>
    </row>
    <row r="2459" spans="1:8">
      <c r="A2459" t="str">
        <f>IF(AND(仕訳日記帳!D2459=Sheet2!$A$2,仕訳日記帳!$N2459&gt;=Sheet2!$B$2),仕訳日記帳!D2459,IF(AND(OR(仕訳日記帳!D2459=Sheet2!$A$3,仕訳日記帳!D2459=Sheet2!$A$4,仕訳日記帳!D2459=Sheet2!$A$5,仕訳日記帳!D2459=Sheet2!$A$6,仕訳日記帳!D2459=Sheet2!$A$7,仕訳日記帳!D2459=Sheet2!$A$9),仕訳日記帳!$N2459&gt;=Sheet2!$B$3),仕訳日記帳!D2459,IF(AND(仕訳日記帳!D2459=Sheet2!$A$8,仕訳日記帳!$N2459&gt;=Sheet2!$B$8),仕訳日記帳!D2459,IF(AND(OR(仕訳日記帳!D2459=Sheet2!$A$10,仕訳日記帳!D2459=Sheet2!$A$11,仕訳日記帳!D2459=Sheet2!$A$12,仕訳日記帳!D2459=Sheet2!$A$13,仕訳日記帳!D2459=Sheet2!$A$14,仕訳日記帳!D2459=Sheet2!$A$15,仕訳日記帳!D2459=Sheet2!$A$16,仕訳日記帳!D2459=Sheet2!$A$17),Sheet2!$B$9&lt;=仕訳日記帳!$N2459&lt;Sheet2!$C$10),仕訳日記帳!D2459,""))))</f>
        <v/>
      </c>
      <c r="B2459" s="263" t="str">
        <f>IF(AND($A2459=Sheet2!$A$2,仕訳日記帳!$N2459&gt;=Sheet2!$B$2),仕訳日記帳!A2459,IF(AND(OR($A2459=Sheet2!$A$3,$A2459=Sheet2!$A$4,$A2459=Sheet2!$A$5,$A2459=Sheet2!$A$6,$A2459=Sheet2!$A$7,$A2459=Sheet2!$A$9),仕訳日記帳!$N2459&gt;=Sheet2!$B$3),仕訳日記帳!A2459,IF(AND($A2459=Sheet2!$A$8,仕訳日記帳!$N2459&gt;=Sheet2!$B$8),仕訳日記帳!A2459,IF(AND(OR($A2459=Sheet2!$A$10,$A2459=Sheet2!$A$11,$A2459=Sheet2!$A$12,$A2459=Sheet2!$A$13,$A2459=Sheet2!$A$14,$A2459=Sheet2!$A$15,$A2459=Sheet2!$A$16,$A2459=Sheet2!$A$17),Sheet2!$B$9&lt;=仕訳日記帳!$N2459&lt;Sheet2!$C$10),仕訳日記帳!A2459,""))))</f>
        <v/>
      </c>
      <c r="C2459" t="str">
        <f>IF(AND($A2459=Sheet2!$A$2,仕訳日記帳!$N2459&gt;=Sheet2!$B$2),仕訳日記帳!B2459,IF(AND(OR($A2459=Sheet2!$A$3,$A2459=Sheet2!$A$4,$A2459=Sheet2!$A$5,$A2459=Sheet2!$A$6,$A2459=Sheet2!$A$7,$A2459=Sheet2!$A$9),仕訳日記帳!$N2459&gt;=Sheet2!$B$3),仕訳日記帳!B2459,IF(AND($A2459=Sheet2!$A$8,仕訳日記帳!$N2459&gt;=Sheet2!$B$8),仕訳日記帳!B2459,IF(AND(OR($A2459=Sheet2!$A$10,$A2459=Sheet2!$A$11,$A2459=Sheet2!$A$12,$A2459=Sheet2!$A$13,$A2459=Sheet2!$A$14,$A2459=Sheet2!$A$15,$A2459=Sheet2!$A$16,$A2459=Sheet2!$A$17),Sheet2!$B$9&lt;=仕訳日記帳!$N2459&lt;Sheet2!$C$10),仕訳日記帳!B2459,""))))</f>
        <v/>
      </c>
      <c r="D2459" s="265" t="str">
        <f>IF(AND($A2459=Sheet2!$A$2,仕訳日記帳!$N2459&gt;=Sheet2!$B$2),仕訳日記帳!N2459,IF(AND(OR($A2459=Sheet2!$A$3,$A2459=Sheet2!$A$4,$A2459=Sheet2!$A$5,$A2459=Sheet2!$A$6,$A2459=Sheet2!$A$7,$A2459=Sheet2!$A$9),仕訳日記帳!$N2459&gt;=Sheet2!$B$3),仕訳日記帳!N2459,IF(AND($A2459=Sheet2!$A$8,仕訳日記帳!$N2459&gt;=Sheet2!$B$8),仕訳日記帳!N2459,IF(AND(OR($A2459=Sheet2!$A$10,$A2459=Sheet2!$A$11,$A2459=Sheet2!$A$12,$A2459=Sheet2!$A$13,$A2459=Sheet2!$A$14,$A2459=Sheet2!$A$15,$A2459=Sheet2!$A$16,$A2459=Sheet2!$A$17),Sheet2!$B$9&lt;=仕訳日記帳!$N2459&lt;Sheet2!$C$10),仕訳日記帳!N2459,""))))</f>
        <v/>
      </c>
      <c r="E2459" s="263" t="str">
        <f>IF(AND($A2459=Sheet2!$A$2,仕訳日記帳!$N2459&gt;=Sheet2!$B$2),仕訳日記帳!G2459,IF(AND(OR($A2459=Sheet2!$A$3,$A2459=Sheet2!$A$4,$A2459=Sheet2!$A$5,$A2459=Sheet2!$A$6,$A2459=Sheet2!$A$7,$A2459=Sheet2!$A$9),仕訳日記帳!$N2459&gt;=Sheet2!$B$3),仕訳日記帳!G2459,IF(AND($A2459=Sheet2!$A$8,仕訳日記帳!$N2459&gt;=Sheet2!$B$8),仕訳日記帳!G2459,IF(AND(OR($A2459=Sheet2!$A$10,$A2459=Sheet2!$A$11,$A2459=Sheet2!$A$12,$A2459=Sheet2!$A$13,$A2459=Sheet2!$A$14,$A2459=Sheet2!$A$15,$A2459=Sheet2!$A$16,$A2459=Sheet2!$A$17),Sheet2!$B$9&lt;=仕訳日記帳!$N2459&lt;Sheet2!$C$10),仕訳日記帳!G2459,""))))</f>
        <v/>
      </c>
      <c r="G2459" t="str">
        <f>IF(OR(A2459=Sheet2!$A$2,A2459=Sheet2!$A$3,A2459=Sheet2!$A$4,A2459=Sheet2!$A$5,A2459=Sheet2!$A$6,A2459=Sheet2!$A$7,A2459=Sheet2!$A$8,A2459=Sheet2!$A$9,A2459=Sheet2!$A$10,A2459=Sheet2!$A$11,A2459=Sheet2!$A$12,$A$2=Sheet2!$A$13,A2459=Sheet2!$A$14,$A$2=Sheet2!$A$15,$A$2=Sheet2!$A$16,A2459=Sheet2!$A$17),"該当","")</f>
        <v/>
      </c>
      <c r="H2459" t="str">
        <f>IF(OR(A2459="",G2459=""),"",COUNTIF($G$2:G2459,"該当"))</f>
        <v/>
      </c>
    </row>
    <row r="2460" spans="1:8">
      <c r="A2460" t="str">
        <f>IF(AND(仕訳日記帳!D2460=Sheet2!$A$2,仕訳日記帳!$N2460&gt;=Sheet2!$B$2),仕訳日記帳!D2460,IF(AND(OR(仕訳日記帳!D2460=Sheet2!$A$3,仕訳日記帳!D2460=Sheet2!$A$4,仕訳日記帳!D2460=Sheet2!$A$5,仕訳日記帳!D2460=Sheet2!$A$6,仕訳日記帳!D2460=Sheet2!$A$7,仕訳日記帳!D2460=Sheet2!$A$9),仕訳日記帳!$N2460&gt;=Sheet2!$B$3),仕訳日記帳!D2460,IF(AND(仕訳日記帳!D2460=Sheet2!$A$8,仕訳日記帳!$N2460&gt;=Sheet2!$B$8),仕訳日記帳!D2460,IF(AND(OR(仕訳日記帳!D2460=Sheet2!$A$10,仕訳日記帳!D2460=Sheet2!$A$11,仕訳日記帳!D2460=Sheet2!$A$12,仕訳日記帳!D2460=Sheet2!$A$13,仕訳日記帳!D2460=Sheet2!$A$14,仕訳日記帳!D2460=Sheet2!$A$15,仕訳日記帳!D2460=Sheet2!$A$16,仕訳日記帳!D2460=Sheet2!$A$17),Sheet2!$B$9&lt;=仕訳日記帳!$N2460&lt;Sheet2!$C$10),仕訳日記帳!D2460,""))))</f>
        <v/>
      </c>
      <c r="B2460" s="263" t="str">
        <f>IF(AND($A2460=Sheet2!$A$2,仕訳日記帳!$N2460&gt;=Sheet2!$B$2),仕訳日記帳!A2460,IF(AND(OR($A2460=Sheet2!$A$3,$A2460=Sheet2!$A$4,$A2460=Sheet2!$A$5,$A2460=Sheet2!$A$6,$A2460=Sheet2!$A$7,$A2460=Sheet2!$A$9),仕訳日記帳!$N2460&gt;=Sheet2!$B$3),仕訳日記帳!A2460,IF(AND($A2460=Sheet2!$A$8,仕訳日記帳!$N2460&gt;=Sheet2!$B$8),仕訳日記帳!A2460,IF(AND(OR($A2460=Sheet2!$A$10,$A2460=Sheet2!$A$11,$A2460=Sheet2!$A$12,$A2460=Sheet2!$A$13,$A2460=Sheet2!$A$14,$A2460=Sheet2!$A$15,$A2460=Sheet2!$A$16,$A2460=Sheet2!$A$17),Sheet2!$B$9&lt;=仕訳日記帳!$N2460&lt;Sheet2!$C$10),仕訳日記帳!A2460,""))))</f>
        <v/>
      </c>
      <c r="C2460" t="str">
        <f>IF(AND($A2460=Sheet2!$A$2,仕訳日記帳!$N2460&gt;=Sheet2!$B$2),仕訳日記帳!B2460,IF(AND(OR($A2460=Sheet2!$A$3,$A2460=Sheet2!$A$4,$A2460=Sheet2!$A$5,$A2460=Sheet2!$A$6,$A2460=Sheet2!$A$7,$A2460=Sheet2!$A$9),仕訳日記帳!$N2460&gt;=Sheet2!$B$3),仕訳日記帳!B2460,IF(AND($A2460=Sheet2!$A$8,仕訳日記帳!$N2460&gt;=Sheet2!$B$8),仕訳日記帳!B2460,IF(AND(OR($A2460=Sheet2!$A$10,$A2460=Sheet2!$A$11,$A2460=Sheet2!$A$12,$A2460=Sheet2!$A$13,$A2460=Sheet2!$A$14,$A2460=Sheet2!$A$15,$A2460=Sheet2!$A$16,$A2460=Sheet2!$A$17),Sheet2!$B$9&lt;=仕訳日記帳!$N2460&lt;Sheet2!$C$10),仕訳日記帳!B2460,""))))</f>
        <v/>
      </c>
      <c r="D2460" s="265" t="str">
        <f>IF(AND($A2460=Sheet2!$A$2,仕訳日記帳!$N2460&gt;=Sheet2!$B$2),仕訳日記帳!N2460,IF(AND(OR($A2460=Sheet2!$A$3,$A2460=Sheet2!$A$4,$A2460=Sheet2!$A$5,$A2460=Sheet2!$A$6,$A2460=Sheet2!$A$7,$A2460=Sheet2!$A$9),仕訳日記帳!$N2460&gt;=Sheet2!$B$3),仕訳日記帳!N2460,IF(AND($A2460=Sheet2!$A$8,仕訳日記帳!$N2460&gt;=Sheet2!$B$8),仕訳日記帳!N2460,IF(AND(OR($A2460=Sheet2!$A$10,$A2460=Sheet2!$A$11,$A2460=Sheet2!$A$12,$A2460=Sheet2!$A$13,$A2460=Sheet2!$A$14,$A2460=Sheet2!$A$15,$A2460=Sheet2!$A$16,$A2460=Sheet2!$A$17),Sheet2!$B$9&lt;=仕訳日記帳!$N2460&lt;Sheet2!$C$10),仕訳日記帳!N2460,""))))</f>
        <v/>
      </c>
      <c r="E2460" s="263" t="str">
        <f>IF(AND($A2460=Sheet2!$A$2,仕訳日記帳!$N2460&gt;=Sheet2!$B$2),仕訳日記帳!G2460,IF(AND(OR($A2460=Sheet2!$A$3,$A2460=Sheet2!$A$4,$A2460=Sheet2!$A$5,$A2460=Sheet2!$A$6,$A2460=Sheet2!$A$7,$A2460=Sheet2!$A$9),仕訳日記帳!$N2460&gt;=Sheet2!$B$3),仕訳日記帳!G2460,IF(AND($A2460=Sheet2!$A$8,仕訳日記帳!$N2460&gt;=Sheet2!$B$8),仕訳日記帳!G2460,IF(AND(OR($A2460=Sheet2!$A$10,$A2460=Sheet2!$A$11,$A2460=Sheet2!$A$12,$A2460=Sheet2!$A$13,$A2460=Sheet2!$A$14,$A2460=Sheet2!$A$15,$A2460=Sheet2!$A$16,$A2460=Sheet2!$A$17),Sheet2!$B$9&lt;=仕訳日記帳!$N2460&lt;Sheet2!$C$10),仕訳日記帳!G2460,""))))</f>
        <v/>
      </c>
      <c r="G2460" t="str">
        <f>IF(OR(A2460=Sheet2!$A$2,A2460=Sheet2!$A$3,A2460=Sheet2!$A$4,A2460=Sheet2!$A$5,A2460=Sheet2!$A$6,A2460=Sheet2!$A$7,A2460=Sheet2!$A$8,A2460=Sheet2!$A$9,A2460=Sheet2!$A$10,A2460=Sheet2!$A$11,A2460=Sheet2!$A$12,$A$2=Sheet2!$A$13,A2460=Sheet2!$A$14,$A$2=Sheet2!$A$15,$A$2=Sheet2!$A$16,A2460=Sheet2!$A$17),"該当","")</f>
        <v/>
      </c>
      <c r="H2460" t="str">
        <f>IF(OR(A2460="",G2460=""),"",COUNTIF($G$2:G2460,"該当"))</f>
        <v/>
      </c>
    </row>
    <row r="2461" spans="1:8">
      <c r="A2461" t="str">
        <f>IF(AND(仕訳日記帳!D2461=Sheet2!$A$2,仕訳日記帳!$N2461&gt;=Sheet2!$B$2),仕訳日記帳!D2461,IF(AND(OR(仕訳日記帳!D2461=Sheet2!$A$3,仕訳日記帳!D2461=Sheet2!$A$4,仕訳日記帳!D2461=Sheet2!$A$5,仕訳日記帳!D2461=Sheet2!$A$6,仕訳日記帳!D2461=Sheet2!$A$7,仕訳日記帳!D2461=Sheet2!$A$9),仕訳日記帳!$N2461&gt;=Sheet2!$B$3),仕訳日記帳!D2461,IF(AND(仕訳日記帳!D2461=Sheet2!$A$8,仕訳日記帳!$N2461&gt;=Sheet2!$B$8),仕訳日記帳!D2461,IF(AND(OR(仕訳日記帳!D2461=Sheet2!$A$10,仕訳日記帳!D2461=Sheet2!$A$11,仕訳日記帳!D2461=Sheet2!$A$12,仕訳日記帳!D2461=Sheet2!$A$13,仕訳日記帳!D2461=Sheet2!$A$14,仕訳日記帳!D2461=Sheet2!$A$15,仕訳日記帳!D2461=Sheet2!$A$16,仕訳日記帳!D2461=Sheet2!$A$17),Sheet2!$B$9&lt;=仕訳日記帳!$N2461&lt;Sheet2!$C$10),仕訳日記帳!D2461,""))))</f>
        <v/>
      </c>
      <c r="B2461" s="263" t="str">
        <f>IF(AND($A2461=Sheet2!$A$2,仕訳日記帳!$N2461&gt;=Sheet2!$B$2),仕訳日記帳!A2461,IF(AND(OR($A2461=Sheet2!$A$3,$A2461=Sheet2!$A$4,$A2461=Sheet2!$A$5,$A2461=Sheet2!$A$6,$A2461=Sheet2!$A$7,$A2461=Sheet2!$A$9),仕訳日記帳!$N2461&gt;=Sheet2!$B$3),仕訳日記帳!A2461,IF(AND($A2461=Sheet2!$A$8,仕訳日記帳!$N2461&gt;=Sheet2!$B$8),仕訳日記帳!A2461,IF(AND(OR($A2461=Sheet2!$A$10,$A2461=Sheet2!$A$11,$A2461=Sheet2!$A$12,$A2461=Sheet2!$A$13,$A2461=Sheet2!$A$14,$A2461=Sheet2!$A$15,$A2461=Sheet2!$A$16,$A2461=Sheet2!$A$17),Sheet2!$B$9&lt;=仕訳日記帳!$N2461&lt;Sheet2!$C$10),仕訳日記帳!A2461,""))))</f>
        <v/>
      </c>
      <c r="C2461" t="str">
        <f>IF(AND($A2461=Sheet2!$A$2,仕訳日記帳!$N2461&gt;=Sheet2!$B$2),仕訳日記帳!B2461,IF(AND(OR($A2461=Sheet2!$A$3,$A2461=Sheet2!$A$4,$A2461=Sheet2!$A$5,$A2461=Sheet2!$A$6,$A2461=Sheet2!$A$7,$A2461=Sheet2!$A$9),仕訳日記帳!$N2461&gt;=Sheet2!$B$3),仕訳日記帳!B2461,IF(AND($A2461=Sheet2!$A$8,仕訳日記帳!$N2461&gt;=Sheet2!$B$8),仕訳日記帳!B2461,IF(AND(OR($A2461=Sheet2!$A$10,$A2461=Sheet2!$A$11,$A2461=Sheet2!$A$12,$A2461=Sheet2!$A$13,$A2461=Sheet2!$A$14,$A2461=Sheet2!$A$15,$A2461=Sheet2!$A$16,$A2461=Sheet2!$A$17),Sheet2!$B$9&lt;=仕訳日記帳!$N2461&lt;Sheet2!$C$10),仕訳日記帳!B2461,""))))</f>
        <v/>
      </c>
      <c r="D2461" s="265" t="str">
        <f>IF(AND($A2461=Sheet2!$A$2,仕訳日記帳!$N2461&gt;=Sheet2!$B$2),仕訳日記帳!N2461,IF(AND(OR($A2461=Sheet2!$A$3,$A2461=Sheet2!$A$4,$A2461=Sheet2!$A$5,$A2461=Sheet2!$A$6,$A2461=Sheet2!$A$7,$A2461=Sheet2!$A$9),仕訳日記帳!$N2461&gt;=Sheet2!$B$3),仕訳日記帳!N2461,IF(AND($A2461=Sheet2!$A$8,仕訳日記帳!$N2461&gt;=Sheet2!$B$8),仕訳日記帳!N2461,IF(AND(OR($A2461=Sheet2!$A$10,$A2461=Sheet2!$A$11,$A2461=Sheet2!$A$12,$A2461=Sheet2!$A$13,$A2461=Sheet2!$A$14,$A2461=Sheet2!$A$15,$A2461=Sheet2!$A$16,$A2461=Sheet2!$A$17),Sheet2!$B$9&lt;=仕訳日記帳!$N2461&lt;Sheet2!$C$10),仕訳日記帳!N2461,""))))</f>
        <v/>
      </c>
      <c r="E2461" s="263" t="str">
        <f>IF(AND($A2461=Sheet2!$A$2,仕訳日記帳!$N2461&gt;=Sheet2!$B$2),仕訳日記帳!G2461,IF(AND(OR($A2461=Sheet2!$A$3,$A2461=Sheet2!$A$4,$A2461=Sheet2!$A$5,$A2461=Sheet2!$A$6,$A2461=Sheet2!$A$7,$A2461=Sheet2!$A$9),仕訳日記帳!$N2461&gt;=Sheet2!$B$3),仕訳日記帳!G2461,IF(AND($A2461=Sheet2!$A$8,仕訳日記帳!$N2461&gt;=Sheet2!$B$8),仕訳日記帳!G2461,IF(AND(OR($A2461=Sheet2!$A$10,$A2461=Sheet2!$A$11,$A2461=Sheet2!$A$12,$A2461=Sheet2!$A$13,$A2461=Sheet2!$A$14,$A2461=Sheet2!$A$15,$A2461=Sheet2!$A$16,$A2461=Sheet2!$A$17),Sheet2!$B$9&lt;=仕訳日記帳!$N2461&lt;Sheet2!$C$10),仕訳日記帳!G2461,""))))</f>
        <v/>
      </c>
      <c r="G2461" t="str">
        <f>IF(OR(A2461=Sheet2!$A$2,A2461=Sheet2!$A$3,A2461=Sheet2!$A$4,A2461=Sheet2!$A$5,A2461=Sheet2!$A$6,A2461=Sheet2!$A$7,A2461=Sheet2!$A$8,A2461=Sheet2!$A$9,A2461=Sheet2!$A$10,A2461=Sheet2!$A$11,A2461=Sheet2!$A$12,$A$2=Sheet2!$A$13,A2461=Sheet2!$A$14,$A$2=Sheet2!$A$15,$A$2=Sheet2!$A$16,A2461=Sheet2!$A$17),"該当","")</f>
        <v/>
      </c>
      <c r="H2461" t="str">
        <f>IF(OR(A2461="",G2461=""),"",COUNTIF($G$2:G2461,"該当"))</f>
        <v/>
      </c>
    </row>
    <row r="2462" spans="1:8">
      <c r="A2462" t="str">
        <f>IF(AND(仕訳日記帳!D2462=Sheet2!$A$2,仕訳日記帳!$N2462&gt;=Sheet2!$B$2),仕訳日記帳!D2462,IF(AND(OR(仕訳日記帳!D2462=Sheet2!$A$3,仕訳日記帳!D2462=Sheet2!$A$4,仕訳日記帳!D2462=Sheet2!$A$5,仕訳日記帳!D2462=Sheet2!$A$6,仕訳日記帳!D2462=Sheet2!$A$7,仕訳日記帳!D2462=Sheet2!$A$9),仕訳日記帳!$N2462&gt;=Sheet2!$B$3),仕訳日記帳!D2462,IF(AND(仕訳日記帳!D2462=Sheet2!$A$8,仕訳日記帳!$N2462&gt;=Sheet2!$B$8),仕訳日記帳!D2462,IF(AND(OR(仕訳日記帳!D2462=Sheet2!$A$10,仕訳日記帳!D2462=Sheet2!$A$11,仕訳日記帳!D2462=Sheet2!$A$12,仕訳日記帳!D2462=Sheet2!$A$13,仕訳日記帳!D2462=Sheet2!$A$14,仕訳日記帳!D2462=Sheet2!$A$15,仕訳日記帳!D2462=Sheet2!$A$16,仕訳日記帳!D2462=Sheet2!$A$17),Sheet2!$B$9&lt;=仕訳日記帳!$N2462&lt;Sheet2!$C$10),仕訳日記帳!D2462,""))))</f>
        <v/>
      </c>
      <c r="B2462" s="263" t="str">
        <f>IF(AND($A2462=Sheet2!$A$2,仕訳日記帳!$N2462&gt;=Sheet2!$B$2),仕訳日記帳!A2462,IF(AND(OR($A2462=Sheet2!$A$3,$A2462=Sheet2!$A$4,$A2462=Sheet2!$A$5,$A2462=Sheet2!$A$6,$A2462=Sheet2!$A$7,$A2462=Sheet2!$A$9),仕訳日記帳!$N2462&gt;=Sheet2!$B$3),仕訳日記帳!A2462,IF(AND($A2462=Sheet2!$A$8,仕訳日記帳!$N2462&gt;=Sheet2!$B$8),仕訳日記帳!A2462,IF(AND(OR($A2462=Sheet2!$A$10,$A2462=Sheet2!$A$11,$A2462=Sheet2!$A$12,$A2462=Sheet2!$A$13,$A2462=Sheet2!$A$14,$A2462=Sheet2!$A$15,$A2462=Sheet2!$A$16,$A2462=Sheet2!$A$17),Sheet2!$B$9&lt;=仕訳日記帳!$N2462&lt;Sheet2!$C$10),仕訳日記帳!A2462,""))))</f>
        <v/>
      </c>
      <c r="C2462" t="str">
        <f>IF(AND($A2462=Sheet2!$A$2,仕訳日記帳!$N2462&gt;=Sheet2!$B$2),仕訳日記帳!B2462,IF(AND(OR($A2462=Sheet2!$A$3,$A2462=Sheet2!$A$4,$A2462=Sheet2!$A$5,$A2462=Sheet2!$A$6,$A2462=Sheet2!$A$7,$A2462=Sheet2!$A$9),仕訳日記帳!$N2462&gt;=Sheet2!$B$3),仕訳日記帳!B2462,IF(AND($A2462=Sheet2!$A$8,仕訳日記帳!$N2462&gt;=Sheet2!$B$8),仕訳日記帳!B2462,IF(AND(OR($A2462=Sheet2!$A$10,$A2462=Sheet2!$A$11,$A2462=Sheet2!$A$12,$A2462=Sheet2!$A$13,$A2462=Sheet2!$A$14,$A2462=Sheet2!$A$15,$A2462=Sheet2!$A$16,$A2462=Sheet2!$A$17),Sheet2!$B$9&lt;=仕訳日記帳!$N2462&lt;Sheet2!$C$10),仕訳日記帳!B2462,""))))</f>
        <v/>
      </c>
      <c r="D2462" s="265" t="str">
        <f>IF(AND($A2462=Sheet2!$A$2,仕訳日記帳!$N2462&gt;=Sheet2!$B$2),仕訳日記帳!N2462,IF(AND(OR($A2462=Sheet2!$A$3,$A2462=Sheet2!$A$4,$A2462=Sheet2!$A$5,$A2462=Sheet2!$A$6,$A2462=Sheet2!$A$7,$A2462=Sheet2!$A$9),仕訳日記帳!$N2462&gt;=Sheet2!$B$3),仕訳日記帳!N2462,IF(AND($A2462=Sheet2!$A$8,仕訳日記帳!$N2462&gt;=Sheet2!$B$8),仕訳日記帳!N2462,IF(AND(OR($A2462=Sheet2!$A$10,$A2462=Sheet2!$A$11,$A2462=Sheet2!$A$12,$A2462=Sheet2!$A$13,$A2462=Sheet2!$A$14,$A2462=Sheet2!$A$15,$A2462=Sheet2!$A$16,$A2462=Sheet2!$A$17),Sheet2!$B$9&lt;=仕訳日記帳!$N2462&lt;Sheet2!$C$10),仕訳日記帳!N2462,""))))</f>
        <v/>
      </c>
      <c r="E2462" s="263" t="str">
        <f>IF(AND($A2462=Sheet2!$A$2,仕訳日記帳!$N2462&gt;=Sheet2!$B$2),仕訳日記帳!G2462,IF(AND(OR($A2462=Sheet2!$A$3,$A2462=Sheet2!$A$4,$A2462=Sheet2!$A$5,$A2462=Sheet2!$A$6,$A2462=Sheet2!$A$7,$A2462=Sheet2!$A$9),仕訳日記帳!$N2462&gt;=Sheet2!$B$3),仕訳日記帳!G2462,IF(AND($A2462=Sheet2!$A$8,仕訳日記帳!$N2462&gt;=Sheet2!$B$8),仕訳日記帳!G2462,IF(AND(OR($A2462=Sheet2!$A$10,$A2462=Sheet2!$A$11,$A2462=Sheet2!$A$12,$A2462=Sheet2!$A$13,$A2462=Sheet2!$A$14,$A2462=Sheet2!$A$15,$A2462=Sheet2!$A$16,$A2462=Sheet2!$A$17),Sheet2!$B$9&lt;=仕訳日記帳!$N2462&lt;Sheet2!$C$10),仕訳日記帳!G2462,""))))</f>
        <v/>
      </c>
      <c r="G2462" t="str">
        <f>IF(OR(A2462=Sheet2!$A$2,A2462=Sheet2!$A$3,A2462=Sheet2!$A$4,A2462=Sheet2!$A$5,A2462=Sheet2!$A$6,A2462=Sheet2!$A$7,A2462=Sheet2!$A$8,A2462=Sheet2!$A$9,A2462=Sheet2!$A$10,A2462=Sheet2!$A$11,A2462=Sheet2!$A$12,$A$2=Sheet2!$A$13,A2462=Sheet2!$A$14,$A$2=Sheet2!$A$15,$A$2=Sheet2!$A$16,A2462=Sheet2!$A$17),"該当","")</f>
        <v/>
      </c>
      <c r="H2462" t="str">
        <f>IF(OR(A2462="",G2462=""),"",COUNTIF($G$2:G2462,"該当"))</f>
        <v/>
      </c>
    </row>
    <row r="2463" spans="1:8">
      <c r="A2463" t="str">
        <f>IF(AND(仕訳日記帳!D2463=Sheet2!$A$2,仕訳日記帳!$N2463&gt;=Sheet2!$B$2),仕訳日記帳!D2463,IF(AND(OR(仕訳日記帳!D2463=Sheet2!$A$3,仕訳日記帳!D2463=Sheet2!$A$4,仕訳日記帳!D2463=Sheet2!$A$5,仕訳日記帳!D2463=Sheet2!$A$6,仕訳日記帳!D2463=Sheet2!$A$7,仕訳日記帳!D2463=Sheet2!$A$9),仕訳日記帳!$N2463&gt;=Sheet2!$B$3),仕訳日記帳!D2463,IF(AND(仕訳日記帳!D2463=Sheet2!$A$8,仕訳日記帳!$N2463&gt;=Sheet2!$B$8),仕訳日記帳!D2463,IF(AND(OR(仕訳日記帳!D2463=Sheet2!$A$10,仕訳日記帳!D2463=Sheet2!$A$11,仕訳日記帳!D2463=Sheet2!$A$12,仕訳日記帳!D2463=Sheet2!$A$13,仕訳日記帳!D2463=Sheet2!$A$14,仕訳日記帳!D2463=Sheet2!$A$15,仕訳日記帳!D2463=Sheet2!$A$16,仕訳日記帳!D2463=Sheet2!$A$17),Sheet2!$B$9&lt;=仕訳日記帳!$N2463&lt;Sheet2!$C$10),仕訳日記帳!D2463,""))))</f>
        <v/>
      </c>
      <c r="B2463" s="263" t="str">
        <f>IF(AND($A2463=Sheet2!$A$2,仕訳日記帳!$N2463&gt;=Sheet2!$B$2),仕訳日記帳!A2463,IF(AND(OR($A2463=Sheet2!$A$3,$A2463=Sheet2!$A$4,$A2463=Sheet2!$A$5,$A2463=Sheet2!$A$6,$A2463=Sheet2!$A$7,$A2463=Sheet2!$A$9),仕訳日記帳!$N2463&gt;=Sheet2!$B$3),仕訳日記帳!A2463,IF(AND($A2463=Sheet2!$A$8,仕訳日記帳!$N2463&gt;=Sheet2!$B$8),仕訳日記帳!A2463,IF(AND(OR($A2463=Sheet2!$A$10,$A2463=Sheet2!$A$11,$A2463=Sheet2!$A$12,$A2463=Sheet2!$A$13,$A2463=Sheet2!$A$14,$A2463=Sheet2!$A$15,$A2463=Sheet2!$A$16,$A2463=Sheet2!$A$17),Sheet2!$B$9&lt;=仕訳日記帳!$N2463&lt;Sheet2!$C$10),仕訳日記帳!A2463,""))))</f>
        <v/>
      </c>
      <c r="C2463" t="str">
        <f>IF(AND($A2463=Sheet2!$A$2,仕訳日記帳!$N2463&gt;=Sheet2!$B$2),仕訳日記帳!B2463,IF(AND(OR($A2463=Sheet2!$A$3,$A2463=Sheet2!$A$4,$A2463=Sheet2!$A$5,$A2463=Sheet2!$A$6,$A2463=Sheet2!$A$7,$A2463=Sheet2!$A$9),仕訳日記帳!$N2463&gt;=Sheet2!$B$3),仕訳日記帳!B2463,IF(AND($A2463=Sheet2!$A$8,仕訳日記帳!$N2463&gt;=Sheet2!$B$8),仕訳日記帳!B2463,IF(AND(OR($A2463=Sheet2!$A$10,$A2463=Sheet2!$A$11,$A2463=Sheet2!$A$12,$A2463=Sheet2!$A$13,$A2463=Sheet2!$A$14,$A2463=Sheet2!$A$15,$A2463=Sheet2!$A$16,$A2463=Sheet2!$A$17),Sheet2!$B$9&lt;=仕訳日記帳!$N2463&lt;Sheet2!$C$10),仕訳日記帳!B2463,""))))</f>
        <v/>
      </c>
      <c r="D2463" s="265" t="str">
        <f>IF(AND($A2463=Sheet2!$A$2,仕訳日記帳!$N2463&gt;=Sheet2!$B$2),仕訳日記帳!N2463,IF(AND(OR($A2463=Sheet2!$A$3,$A2463=Sheet2!$A$4,$A2463=Sheet2!$A$5,$A2463=Sheet2!$A$6,$A2463=Sheet2!$A$7,$A2463=Sheet2!$A$9),仕訳日記帳!$N2463&gt;=Sheet2!$B$3),仕訳日記帳!N2463,IF(AND($A2463=Sheet2!$A$8,仕訳日記帳!$N2463&gt;=Sheet2!$B$8),仕訳日記帳!N2463,IF(AND(OR($A2463=Sheet2!$A$10,$A2463=Sheet2!$A$11,$A2463=Sheet2!$A$12,$A2463=Sheet2!$A$13,$A2463=Sheet2!$A$14,$A2463=Sheet2!$A$15,$A2463=Sheet2!$A$16,$A2463=Sheet2!$A$17),Sheet2!$B$9&lt;=仕訳日記帳!$N2463&lt;Sheet2!$C$10),仕訳日記帳!N2463,""))))</f>
        <v/>
      </c>
      <c r="E2463" s="263" t="str">
        <f>IF(AND($A2463=Sheet2!$A$2,仕訳日記帳!$N2463&gt;=Sheet2!$B$2),仕訳日記帳!G2463,IF(AND(OR($A2463=Sheet2!$A$3,$A2463=Sheet2!$A$4,$A2463=Sheet2!$A$5,$A2463=Sheet2!$A$6,$A2463=Sheet2!$A$7,$A2463=Sheet2!$A$9),仕訳日記帳!$N2463&gt;=Sheet2!$B$3),仕訳日記帳!G2463,IF(AND($A2463=Sheet2!$A$8,仕訳日記帳!$N2463&gt;=Sheet2!$B$8),仕訳日記帳!G2463,IF(AND(OR($A2463=Sheet2!$A$10,$A2463=Sheet2!$A$11,$A2463=Sheet2!$A$12,$A2463=Sheet2!$A$13,$A2463=Sheet2!$A$14,$A2463=Sheet2!$A$15,$A2463=Sheet2!$A$16,$A2463=Sheet2!$A$17),Sheet2!$B$9&lt;=仕訳日記帳!$N2463&lt;Sheet2!$C$10),仕訳日記帳!G2463,""))))</f>
        <v/>
      </c>
      <c r="G2463" t="str">
        <f>IF(OR(A2463=Sheet2!$A$2,A2463=Sheet2!$A$3,A2463=Sheet2!$A$4,A2463=Sheet2!$A$5,A2463=Sheet2!$A$6,A2463=Sheet2!$A$7,A2463=Sheet2!$A$8,A2463=Sheet2!$A$9,A2463=Sheet2!$A$10,A2463=Sheet2!$A$11,A2463=Sheet2!$A$12,$A$2=Sheet2!$A$13,A2463=Sheet2!$A$14,$A$2=Sheet2!$A$15,$A$2=Sheet2!$A$16,A2463=Sheet2!$A$17),"該当","")</f>
        <v/>
      </c>
      <c r="H2463" t="str">
        <f>IF(OR(A2463="",G2463=""),"",COUNTIF($G$2:G2463,"該当"))</f>
        <v/>
      </c>
    </row>
    <row r="2464" spans="1:8">
      <c r="A2464" t="str">
        <f>IF(AND(仕訳日記帳!D2464=Sheet2!$A$2,仕訳日記帳!$N2464&gt;=Sheet2!$B$2),仕訳日記帳!D2464,IF(AND(OR(仕訳日記帳!D2464=Sheet2!$A$3,仕訳日記帳!D2464=Sheet2!$A$4,仕訳日記帳!D2464=Sheet2!$A$5,仕訳日記帳!D2464=Sheet2!$A$6,仕訳日記帳!D2464=Sheet2!$A$7,仕訳日記帳!D2464=Sheet2!$A$9),仕訳日記帳!$N2464&gt;=Sheet2!$B$3),仕訳日記帳!D2464,IF(AND(仕訳日記帳!D2464=Sheet2!$A$8,仕訳日記帳!$N2464&gt;=Sheet2!$B$8),仕訳日記帳!D2464,IF(AND(OR(仕訳日記帳!D2464=Sheet2!$A$10,仕訳日記帳!D2464=Sheet2!$A$11,仕訳日記帳!D2464=Sheet2!$A$12,仕訳日記帳!D2464=Sheet2!$A$13,仕訳日記帳!D2464=Sheet2!$A$14,仕訳日記帳!D2464=Sheet2!$A$15,仕訳日記帳!D2464=Sheet2!$A$16,仕訳日記帳!D2464=Sheet2!$A$17),Sheet2!$B$9&lt;=仕訳日記帳!$N2464&lt;Sheet2!$C$10),仕訳日記帳!D2464,""))))</f>
        <v/>
      </c>
      <c r="B2464" s="263" t="str">
        <f>IF(AND($A2464=Sheet2!$A$2,仕訳日記帳!$N2464&gt;=Sheet2!$B$2),仕訳日記帳!A2464,IF(AND(OR($A2464=Sheet2!$A$3,$A2464=Sheet2!$A$4,$A2464=Sheet2!$A$5,$A2464=Sheet2!$A$6,$A2464=Sheet2!$A$7,$A2464=Sheet2!$A$9),仕訳日記帳!$N2464&gt;=Sheet2!$B$3),仕訳日記帳!A2464,IF(AND($A2464=Sheet2!$A$8,仕訳日記帳!$N2464&gt;=Sheet2!$B$8),仕訳日記帳!A2464,IF(AND(OR($A2464=Sheet2!$A$10,$A2464=Sheet2!$A$11,$A2464=Sheet2!$A$12,$A2464=Sheet2!$A$13,$A2464=Sheet2!$A$14,$A2464=Sheet2!$A$15,$A2464=Sheet2!$A$16,$A2464=Sheet2!$A$17),Sheet2!$B$9&lt;=仕訳日記帳!$N2464&lt;Sheet2!$C$10),仕訳日記帳!A2464,""))))</f>
        <v/>
      </c>
      <c r="C2464" t="str">
        <f>IF(AND($A2464=Sheet2!$A$2,仕訳日記帳!$N2464&gt;=Sheet2!$B$2),仕訳日記帳!B2464,IF(AND(OR($A2464=Sheet2!$A$3,$A2464=Sheet2!$A$4,$A2464=Sheet2!$A$5,$A2464=Sheet2!$A$6,$A2464=Sheet2!$A$7,$A2464=Sheet2!$A$9),仕訳日記帳!$N2464&gt;=Sheet2!$B$3),仕訳日記帳!B2464,IF(AND($A2464=Sheet2!$A$8,仕訳日記帳!$N2464&gt;=Sheet2!$B$8),仕訳日記帳!B2464,IF(AND(OR($A2464=Sheet2!$A$10,$A2464=Sheet2!$A$11,$A2464=Sheet2!$A$12,$A2464=Sheet2!$A$13,$A2464=Sheet2!$A$14,$A2464=Sheet2!$A$15,$A2464=Sheet2!$A$16,$A2464=Sheet2!$A$17),Sheet2!$B$9&lt;=仕訳日記帳!$N2464&lt;Sheet2!$C$10),仕訳日記帳!B2464,""))))</f>
        <v/>
      </c>
      <c r="D2464" s="265" t="str">
        <f>IF(AND($A2464=Sheet2!$A$2,仕訳日記帳!$N2464&gt;=Sheet2!$B$2),仕訳日記帳!N2464,IF(AND(OR($A2464=Sheet2!$A$3,$A2464=Sheet2!$A$4,$A2464=Sheet2!$A$5,$A2464=Sheet2!$A$6,$A2464=Sheet2!$A$7,$A2464=Sheet2!$A$9),仕訳日記帳!$N2464&gt;=Sheet2!$B$3),仕訳日記帳!N2464,IF(AND($A2464=Sheet2!$A$8,仕訳日記帳!$N2464&gt;=Sheet2!$B$8),仕訳日記帳!N2464,IF(AND(OR($A2464=Sheet2!$A$10,$A2464=Sheet2!$A$11,$A2464=Sheet2!$A$12,$A2464=Sheet2!$A$13,$A2464=Sheet2!$A$14,$A2464=Sheet2!$A$15,$A2464=Sheet2!$A$16,$A2464=Sheet2!$A$17),Sheet2!$B$9&lt;=仕訳日記帳!$N2464&lt;Sheet2!$C$10),仕訳日記帳!N2464,""))))</f>
        <v/>
      </c>
      <c r="E2464" s="263" t="str">
        <f>IF(AND($A2464=Sheet2!$A$2,仕訳日記帳!$N2464&gt;=Sheet2!$B$2),仕訳日記帳!G2464,IF(AND(OR($A2464=Sheet2!$A$3,$A2464=Sheet2!$A$4,$A2464=Sheet2!$A$5,$A2464=Sheet2!$A$6,$A2464=Sheet2!$A$7,$A2464=Sheet2!$A$9),仕訳日記帳!$N2464&gt;=Sheet2!$B$3),仕訳日記帳!G2464,IF(AND($A2464=Sheet2!$A$8,仕訳日記帳!$N2464&gt;=Sheet2!$B$8),仕訳日記帳!G2464,IF(AND(OR($A2464=Sheet2!$A$10,$A2464=Sheet2!$A$11,$A2464=Sheet2!$A$12,$A2464=Sheet2!$A$13,$A2464=Sheet2!$A$14,$A2464=Sheet2!$A$15,$A2464=Sheet2!$A$16,$A2464=Sheet2!$A$17),Sheet2!$B$9&lt;=仕訳日記帳!$N2464&lt;Sheet2!$C$10),仕訳日記帳!G2464,""))))</f>
        <v/>
      </c>
      <c r="G2464" t="str">
        <f>IF(OR(A2464=Sheet2!$A$2,A2464=Sheet2!$A$3,A2464=Sheet2!$A$4,A2464=Sheet2!$A$5,A2464=Sheet2!$A$6,A2464=Sheet2!$A$7,A2464=Sheet2!$A$8,A2464=Sheet2!$A$9,A2464=Sheet2!$A$10,A2464=Sheet2!$A$11,A2464=Sheet2!$A$12,$A$2=Sheet2!$A$13,A2464=Sheet2!$A$14,$A$2=Sheet2!$A$15,$A$2=Sheet2!$A$16,A2464=Sheet2!$A$17),"該当","")</f>
        <v/>
      </c>
      <c r="H2464" t="str">
        <f>IF(OR(A2464="",G2464=""),"",COUNTIF($G$2:G2464,"該当"))</f>
        <v/>
      </c>
    </row>
    <row r="2465" spans="1:8">
      <c r="A2465" t="str">
        <f>IF(AND(仕訳日記帳!D2465=Sheet2!$A$2,仕訳日記帳!$N2465&gt;=Sheet2!$B$2),仕訳日記帳!D2465,IF(AND(OR(仕訳日記帳!D2465=Sheet2!$A$3,仕訳日記帳!D2465=Sheet2!$A$4,仕訳日記帳!D2465=Sheet2!$A$5,仕訳日記帳!D2465=Sheet2!$A$6,仕訳日記帳!D2465=Sheet2!$A$7,仕訳日記帳!D2465=Sheet2!$A$9),仕訳日記帳!$N2465&gt;=Sheet2!$B$3),仕訳日記帳!D2465,IF(AND(仕訳日記帳!D2465=Sheet2!$A$8,仕訳日記帳!$N2465&gt;=Sheet2!$B$8),仕訳日記帳!D2465,IF(AND(OR(仕訳日記帳!D2465=Sheet2!$A$10,仕訳日記帳!D2465=Sheet2!$A$11,仕訳日記帳!D2465=Sheet2!$A$12,仕訳日記帳!D2465=Sheet2!$A$13,仕訳日記帳!D2465=Sheet2!$A$14,仕訳日記帳!D2465=Sheet2!$A$15,仕訳日記帳!D2465=Sheet2!$A$16,仕訳日記帳!D2465=Sheet2!$A$17),Sheet2!$B$9&lt;=仕訳日記帳!$N2465&lt;Sheet2!$C$10),仕訳日記帳!D2465,""))))</f>
        <v/>
      </c>
      <c r="B2465" s="263" t="str">
        <f>IF(AND($A2465=Sheet2!$A$2,仕訳日記帳!$N2465&gt;=Sheet2!$B$2),仕訳日記帳!A2465,IF(AND(OR($A2465=Sheet2!$A$3,$A2465=Sheet2!$A$4,$A2465=Sheet2!$A$5,$A2465=Sheet2!$A$6,$A2465=Sheet2!$A$7,$A2465=Sheet2!$A$9),仕訳日記帳!$N2465&gt;=Sheet2!$B$3),仕訳日記帳!A2465,IF(AND($A2465=Sheet2!$A$8,仕訳日記帳!$N2465&gt;=Sheet2!$B$8),仕訳日記帳!A2465,IF(AND(OR($A2465=Sheet2!$A$10,$A2465=Sheet2!$A$11,$A2465=Sheet2!$A$12,$A2465=Sheet2!$A$13,$A2465=Sheet2!$A$14,$A2465=Sheet2!$A$15,$A2465=Sheet2!$A$16,$A2465=Sheet2!$A$17),Sheet2!$B$9&lt;=仕訳日記帳!$N2465&lt;Sheet2!$C$10),仕訳日記帳!A2465,""))))</f>
        <v/>
      </c>
      <c r="C2465" t="str">
        <f>IF(AND($A2465=Sheet2!$A$2,仕訳日記帳!$N2465&gt;=Sheet2!$B$2),仕訳日記帳!B2465,IF(AND(OR($A2465=Sheet2!$A$3,$A2465=Sheet2!$A$4,$A2465=Sheet2!$A$5,$A2465=Sheet2!$A$6,$A2465=Sheet2!$A$7,$A2465=Sheet2!$A$9),仕訳日記帳!$N2465&gt;=Sheet2!$B$3),仕訳日記帳!B2465,IF(AND($A2465=Sheet2!$A$8,仕訳日記帳!$N2465&gt;=Sheet2!$B$8),仕訳日記帳!B2465,IF(AND(OR($A2465=Sheet2!$A$10,$A2465=Sheet2!$A$11,$A2465=Sheet2!$A$12,$A2465=Sheet2!$A$13,$A2465=Sheet2!$A$14,$A2465=Sheet2!$A$15,$A2465=Sheet2!$A$16,$A2465=Sheet2!$A$17),Sheet2!$B$9&lt;=仕訳日記帳!$N2465&lt;Sheet2!$C$10),仕訳日記帳!B2465,""))))</f>
        <v/>
      </c>
      <c r="D2465" s="265" t="str">
        <f>IF(AND($A2465=Sheet2!$A$2,仕訳日記帳!$N2465&gt;=Sheet2!$B$2),仕訳日記帳!N2465,IF(AND(OR($A2465=Sheet2!$A$3,$A2465=Sheet2!$A$4,$A2465=Sheet2!$A$5,$A2465=Sheet2!$A$6,$A2465=Sheet2!$A$7,$A2465=Sheet2!$A$9),仕訳日記帳!$N2465&gt;=Sheet2!$B$3),仕訳日記帳!N2465,IF(AND($A2465=Sheet2!$A$8,仕訳日記帳!$N2465&gt;=Sheet2!$B$8),仕訳日記帳!N2465,IF(AND(OR($A2465=Sheet2!$A$10,$A2465=Sheet2!$A$11,$A2465=Sheet2!$A$12,$A2465=Sheet2!$A$13,$A2465=Sheet2!$A$14,$A2465=Sheet2!$A$15,$A2465=Sheet2!$A$16,$A2465=Sheet2!$A$17),Sheet2!$B$9&lt;=仕訳日記帳!$N2465&lt;Sheet2!$C$10),仕訳日記帳!N2465,""))))</f>
        <v/>
      </c>
      <c r="E2465" s="263" t="str">
        <f>IF(AND($A2465=Sheet2!$A$2,仕訳日記帳!$N2465&gt;=Sheet2!$B$2),仕訳日記帳!G2465,IF(AND(OR($A2465=Sheet2!$A$3,$A2465=Sheet2!$A$4,$A2465=Sheet2!$A$5,$A2465=Sheet2!$A$6,$A2465=Sheet2!$A$7,$A2465=Sheet2!$A$9),仕訳日記帳!$N2465&gt;=Sheet2!$B$3),仕訳日記帳!G2465,IF(AND($A2465=Sheet2!$A$8,仕訳日記帳!$N2465&gt;=Sheet2!$B$8),仕訳日記帳!G2465,IF(AND(OR($A2465=Sheet2!$A$10,$A2465=Sheet2!$A$11,$A2465=Sheet2!$A$12,$A2465=Sheet2!$A$13,$A2465=Sheet2!$A$14,$A2465=Sheet2!$A$15,$A2465=Sheet2!$A$16,$A2465=Sheet2!$A$17),Sheet2!$B$9&lt;=仕訳日記帳!$N2465&lt;Sheet2!$C$10),仕訳日記帳!G2465,""))))</f>
        <v/>
      </c>
      <c r="G2465" t="str">
        <f>IF(OR(A2465=Sheet2!$A$2,A2465=Sheet2!$A$3,A2465=Sheet2!$A$4,A2465=Sheet2!$A$5,A2465=Sheet2!$A$6,A2465=Sheet2!$A$7,A2465=Sheet2!$A$8,A2465=Sheet2!$A$9,A2465=Sheet2!$A$10,A2465=Sheet2!$A$11,A2465=Sheet2!$A$12,$A$2=Sheet2!$A$13,A2465=Sheet2!$A$14,$A$2=Sheet2!$A$15,$A$2=Sheet2!$A$16,A2465=Sheet2!$A$17),"該当","")</f>
        <v/>
      </c>
      <c r="H2465" t="str">
        <f>IF(OR(A2465="",G2465=""),"",COUNTIF($G$2:G2465,"該当"))</f>
        <v/>
      </c>
    </row>
    <row r="2466" spans="1:8">
      <c r="A2466" t="str">
        <f>IF(AND(仕訳日記帳!D2466=Sheet2!$A$2,仕訳日記帳!$N2466&gt;=Sheet2!$B$2),仕訳日記帳!D2466,IF(AND(OR(仕訳日記帳!D2466=Sheet2!$A$3,仕訳日記帳!D2466=Sheet2!$A$4,仕訳日記帳!D2466=Sheet2!$A$5,仕訳日記帳!D2466=Sheet2!$A$6,仕訳日記帳!D2466=Sheet2!$A$7,仕訳日記帳!D2466=Sheet2!$A$9),仕訳日記帳!$N2466&gt;=Sheet2!$B$3),仕訳日記帳!D2466,IF(AND(仕訳日記帳!D2466=Sheet2!$A$8,仕訳日記帳!$N2466&gt;=Sheet2!$B$8),仕訳日記帳!D2466,IF(AND(OR(仕訳日記帳!D2466=Sheet2!$A$10,仕訳日記帳!D2466=Sheet2!$A$11,仕訳日記帳!D2466=Sheet2!$A$12,仕訳日記帳!D2466=Sheet2!$A$13,仕訳日記帳!D2466=Sheet2!$A$14,仕訳日記帳!D2466=Sheet2!$A$15,仕訳日記帳!D2466=Sheet2!$A$16,仕訳日記帳!D2466=Sheet2!$A$17),Sheet2!$B$9&lt;=仕訳日記帳!$N2466&lt;Sheet2!$C$10),仕訳日記帳!D2466,""))))</f>
        <v/>
      </c>
      <c r="B2466" s="263" t="str">
        <f>IF(AND($A2466=Sheet2!$A$2,仕訳日記帳!$N2466&gt;=Sheet2!$B$2),仕訳日記帳!A2466,IF(AND(OR($A2466=Sheet2!$A$3,$A2466=Sheet2!$A$4,$A2466=Sheet2!$A$5,$A2466=Sheet2!$A$6,$A2466=Sheet2!$A$7,$A2466=Sheet2!$A$9),仕訳日記帳!$N2466&gt;=Sheet2!$B$3),仕訳日記帳!A2466,IF(AND($A2466=Sheet2!$A$8,仕訳日記帳!$N2466&gt;=Sheet2!$B$8),仕訳日記帳!A2466,IF(AND(OR($A2466=Sheet2!$A$10,$A2466=Sheet2!$A$11,$A2466=Sheet2!$A$12,$A2466=Sheet2!$A$13,$A2466=Sheet2!$A$14,$A2466=Sheet2!$A$15,$A2466=Sheet2!$A$16,$A2466=Sheet2!$A$17),Sheet2!$B$9&lt;=仕訳日記帳!$N2466&lt;Sheet2!$C$10),仕訳日記帳!A2466,""))))</f>
        <v/>
      </c>
      <c r="C2466" t="str">
        <f>IF(AND($A2466=Sheet2!$A$2,仕訳日記帳!$N2466&gt;=Sheet2!$B$2),仕訳日記帳!B2466,IF(AND(OR($A2466=Sheet2!$A$3,$A2466=Sheet2!$A$4,$A2466=Sheet2!$A$5,$A2466=Sheet2!$A$6,$A2466=Sheet2!$A$7,$A2466=Sheet2!$A$9),仕訳日記帳!$N2466&gt;=Sheet2!$B$3),仕訳日記帳!B2466,IF(AND($A2466=Sheet2!$A$8,仕訳日記帳!$N2466&gt;=Sheet2!$B$8),仕訳日記帳!B2466,IF(AND(OR($A2466=Sheet2!$A$10,$A2466=Sheet2!$A$11,$A2466=Sheet2!$A$12,$A2466=Sheet2!$A$13,$A2466=Sheet2!$A$14,$A2466=Sheet2!$A$15,$A2466=Sheet2!$A$16,$A2466=Sheet2!$A$17),Sheet2!$B$9&lt;=仕訳日記帳!$N2466&lt;Sheet2!$C$10),仕訳日記帳!B2466,""))))</f>
        <v/>
      </c>
      <c r="D2466" s="265" t="str">
        <f>IF(AND($A2466=Sheet2!$A$2,仕訳日記帳!$N2466&gt;=Sheet2!$B$2),仕訳日記帳!N2466,IF(AND(OR($A2466=Sheet2!$A$3,$A2466=Sheet2!$A$4,$A2466=Sheet2!$A$5,$A2466=Sheet2!$A$6,$A2466=Sheet2!$A$7,$A2466=Sheet2!$A$9),仕訳日記帳!$N2466&gt;=Sheet2!$B$3),仕訳日記帳!N2466,IF(AND($A2466=Sheet2!$A$8,仕訳日記帳!$N2466&gt;=Sheet2!$B$8),仕訳日記帳!N2466,IF(AND(OR($A2466=Sheet2!$A$10,$A2466=Sheet2!$A$11,$A2466=Sheet2!$A$12,$A2466=Sheet2!$A$13,$A2466=Sheet2!$A$14,$A2466=Sheet2!$A$15,$A2466=Sheet2!$A$16,$A2466=Sheet2!$A$17),Sheet2!$B$9&lt;=仕訳日記帳!$N2466&lt;Sheet2!$C$10),仕訳日記帳!N2466,""))))</f>
        <v/>
      </c>
      <c r="E2466" s="263" t="str">
        <f>IF(AND($A2466=Sheet2!$A$2,仕訳日記帳!$N2466&gt;=Sheet2!$B$2),仕訳日記帳!G2466,IF(AND(OR($A2466=Sheet2!$A$3,$A2466=Sheet2!$A$4,$A2466=Sheet2!$A$5,$A2466=Sheet2!$A$6,$A2466=Sheet2!$A$7,$A2466=Sheet2!$A$9),仕訳日記帳!$N2466&gt;=Sheet2!$B$3),仕訳日記帳!G2466,IF(AND($A2466=Sheet2!$A$8,仕訳日記帳!$N2466&gt;=Sheet2!$B$8),仕訳日記帳!G2466,IF(AND(OR($A2466=Sheet2!$A$10,$A2466=Sheet2!$A$11,$A2466=Sheet2!$A$12,$A2466=Sheet2!$A$13,$A2466=Sheet2!$A$14,$A2466=Sheet2!$A$15,$A2466=Sheet2!$A$16,$A2466=Sheet2!$A$17),Sheet2!$B$9&lt;=仕訳日記帳!$N2466&lt;Sheet2!$C$10),仕訳日記帳!G2466,""))))</f>
        <v/>
      </c>
      <c r="G2466" t="str">
        <f>IF(OR(A2466=Sheet2!$A$2,A2466=Sheet2!$A$3,A2466=Sheet2!$A$4,A2466=Sheet2!$A$5,A2466=Sheet2!$A$6,A2466=Sheet2!$A$7,A2466=Sheet2!$A$8,A2466=Sheet2!$A$9,A2466=Sheet2!$A$10,A2466=Sheet2!$A$11,A2466=Sheet2!$A$12,$A$2=Sheet2!$A$13,A2466=Sheet2!$A$14,$A$2=Sheet2!$A$15,$A$2=Sheet2!$A$16,A2466=Sheet2!$A$17),"該当","")</f>
        <v/>
      </c>
      <c r="H2466" t="str">
        <f>IF(OR(A2466="",G2466=""),"",COUNTIF($G$2:G2466,"該当"))</f>
        <v/>
      </c>
    </row>
    <row r="2467" spans="1:8">
      <c r="A2467" t="str">
        <f>IF(AND(仕訳日記帳!D2467=Sheet2!$A$2,仕訳日記帳!$N2467&gt;=Sheet2!$B$2),仕訳日記帳!D2467,IF(AND(OR(仕訳日記帳!D2467=Sheet2!$A$3,仕訳日記帳!D2467=Sheet2!$A$4,仕訳日記帳!D2467=Sheet2!$A$5,仕訳日記帳!D2467=Sheet2!$A$6,仕訳日記帳!D2467=Sheet2!$A$7,仕訳日記帳!D2467=Sheet2!$A$9),仕訳日記帳!$N2467&gt;=Sheet2!$B$3),仕訳日記帳!D2467,IF(AND(仕訳日記帳!D2467=Sheet2!$A$8,仕訳日記帳!$N2467&gt;=Sheet2!$B$8),仕訳日記帳!D2467,IF(AND(OR(仕訳日記帳!D2467=Sheet2!$A$10,仕訳日記帳!D2467=Sheet2!$A$11,仕訳日記帳!D2467=Sheet2!$A$12,仕訳日記帳!D2467=Sheet2!$A$13,仕訳日記帳!D2467=Sheet2!$A$14,仕訳日記帳!D2467=Sheet2!$A$15,仕訳日記帳!D2467=Sheet2!$A$16,仕訳日記帳!D2467=Sheet2!$A$17),Sheet2!$B$9&lt;=仕訳日記帳!$N2467&lt;Sheet2!$C$10),仕訳日記帳!D2467,""))))</f>
        <v/>
      </c>
      <c r="B2467" s="263" t="str">
        <f>IF(AND($A2467=Sheet2!$A$2,仕訳日記帳!$N2467&gt;=Sheet2!$B$2),仕訳日記帳!A2467,IF(AND(OR($A2467=Sheet2!$A$3,$A2467=Sheet2!$A$4,$A2467=Sheet2!$A$5,$A2467=Sheet2!$A$6,$A2467=Sheet2!$A$7,$A2467=Sheet2!$A$9),仕訳日記帳!$N2467&gt;=Sheet2!$B$3),仕訳日記帳!A2467,IF(AND($A2467=Sheet2!$A$8,仕訳日記帳!$N2467&gt;=Sheet2!$B$8),仕訳日記帳!A2467,IF(AND(OR($A2467=Sheet2!$A$10,$A2467=Sheet2!$A$11,$A2467=Sheet2!$A$12,$A2467=Sheet2!$A$13,$A2467=Sheet2!$A$14,$A2467=Sheet2!$A$15,$A2467=Sheet2!$A$16,$A2467=Sheet2!$A$17),Sheet2!$B$9&lt;=仕訳日記帳!$N2467&lt;Sheet2!$C$10),仕訳日記帳!A2467,""))))</f>
        <v/>
      </c>
      <c r="C2467" t="str">
        <f>IF(AND($A2467=Sheet2!$A$2,仕訳日記帳!$N2467&gt;=Sheet2!$B$2),仕訳日記帳!B2467,IF(AND(OR($A2467=Sheet2!$A$3,$A2467=Sheet2!$A$4,$A2467=Sheet2!$A$5,$A2467=Sheet2!$A$6,$A2467=Sheet2!$A$7,$A2467=Sheet2!$A$9),仕訳日記帳!$N2467&gt;=Sheet2!$B$3),仕訳日記帳!B2467,IF(AND($A2467=Sheet2!$A$8,仕訳日記帳!$N2467&gt;=Sheet2!$B$8),仕訳日記帳!B2467,IF(AND(OR($A2467=Sheet2!$A$10,$A2467=Sheet2!$A$11,$A2467=Sheet2!$A$12,$A2467=Sheet2!$A$13,$A2467=Sheet2!$A$14,$A2467=Sheet2!$A$15,$A2467=Sheet2!$A$16,$A2467=Sheet2!$A$17),Sheet2!$B$9&lt;=仕訳日記帳!$N2467&lt;Sheet2!$C$10),仕訳日記帳!B2467,""))))</f>
        <v/>
      </c>
      <c r="D2467" s="265" t="str">
        <f>IF(AND($A2467=Sheet2!$A$2,仕訳日記帳!$N2467&gt;=Sheet2!$B$2),仕訳日記帳!N2467,IF(AND(OR($A2467=Sheet2!$A$3,$A2467=Sheet2!$A$4,$A2467=Sheet2!$A$5,$A2467=Sheet2!$A$6,$A2467=Sheet2!$A$7,$A2467=Sheet2!$A$9),仕訳日記帳!$N2467&gt;=Sheet2!$B$3),仕訳日記帳!N2467,IF(AND($A2467=Sheet2!$A$8,仕訳日記帳!$N2467&gt;=Sheet2!$B$8),仕訳日記帳!N2467,IF(AND(OR($A2467=Sheet2!$A$10,$A2467=Sheet2!$A$11,$A2467=Sheet2!$A$12,$A2467=Sheet2!$A$13,$A2467=Sheet2!$A$14,$A2467=Sheet2!$A$15,$A2467=Sheet2!$A$16,$A2467=Sheet2!$A$17),Sheet2!$B$9&lt;=仕訳日記帳!$N2467&lt;Sheet2!$C$10),仕訳日記帳!N2467,""))))</f>
        <v/>
      </c>
      <c r="E2467" s="263" t="str">
        <f>IF(AND($A2467=Sheet2!$A$2,仕訳日記帳!$N2467&gt;=Sheet2!$B$2),仕訳日記帳!G2467,IF(AND(OR($A2467=Sheet2!$A$3,$A2467=Sheet2!$A$4,$A2467=Sheet2!$A$5,$A2467=Sheet2!$A$6,$A2467=Sheet2!$A$7,$A2467=Sheet2!$A$9),仕訳日記帳!$N2467&gt;=Sheet2!$B$3),仕訳日記帳!G2467,IF(AND($A2467=Sheet2!$A$8,仕訳日記帳!$N2467&gt;=Sheet2!$B$8),仕訳日記帳!G2467,IF(AND(OR($A2467=Sheet2!$A$10,$A2467=Sheet2!$A$11,$A2467=Sheet2!$A$12,$A2467=Sheet2!$A$13,$A2467=Sheet2!$A$14,$A2467=Sheet2!$A$15,$A2467=Sheet2!$A$16,$A2467=Sheet2!$A$17),Sheet2!$B$9&lt;=仕訳日記帳!$N2467&lt;Sheet2!$C$10),仕訳日記帳!G2467,""))))</f>
        <v/>
      </c>
      <c r="G2467" t="str">
        <f>IF(OR(A2467=Sheet2!$A$2,A2467=Sheet2!$A$3,A2467=Sheet2!$A$4,A2467=Sheet2!$A$5,A2467=Sheet2!$A$6,A2467=Sheet2!$A$7,A2467=Sheet2!$A$8,A2467=Sheet2!$A$9,A2467=Sheet2!$A$10,A2467=Sheet2!$A$11,A2467=Sheet2!$A$12,$A$2=Sheet2!$A$13,A2467=Sheet2!$A$14,$A$2=Sheet2!$A$15,$A$2=Sheet2!$A$16,A2467=Sheet2!$A$17),"該当","")</f>
        <v/>
      </c>
      <c r="H2467" t="str">
        <f>IF(OR(A2467="",G2467=""),"",COUNTIF($G$2:G2467,"該当"))</f>
        <v/>
      </c>
    </row>
    <row r="2468" spans="1:8">
      <c r="A2468" t="str">
        <f>IF(AND(仕訳日記帳!D2468=Sheet2!$A$2,仕訳日記帳!$N2468&gt;=Sheet2!$B$2),仕訳日記帳!D2468,IF(AND(OR(仕訳日記帳!D2468=Sheet2!$A$3,仕訳日記帳!D2468=Sheet2!$A$4,仕訳日記帳!D2468=Sheet2!$A$5,仕訳日記帳!D2468=Sheet2!$A$6,仕訳日記帳!D2468=Sheet2!$A$7,仕訳日記帳!D2468=Sheet2!$A$9),仕訳日記帳!$N2468&gt;=Sheet2!$B$3),仕訳日記帳!D2468,IF(AND(仕訳日記帳!D2468=Sheet2!$A$8,仕訳日記帳!$N2468&gt;=Sheet2!$B$8),仕訳日記帳!D2468,IF(AND(OR(仕訳日記帳!D2468=Sheet2!$A$10,仕訳日記帳!D2468=Sheet2!$A$11,仕訳日記帳!D2468=Sheet2!$A$12,仕訳日記帳!D2468=Sheet2!$A$13,仕訳日記帳!D2468=Sheet2!$A$14,仕訳日記帳!D2468=Sheet2!$A$15,仕訳日記帳!D2468=Sheet2!$A$16,仕訳日記帳!D2468=Sheet2!$A$17),Sheet2!$B$9&lt;=仕訳日記帳!$N2468&lt;Sheet2!$C$10),仕訳日記帳!D2468,""))))</f>
        <v/>
      </c>
      <c r="B2468" s="263" t="str">
        <f>IF(AND($A2468=Sheet2!$A$2,仕訳日記帳!$N2468&gt;=Sheet2!$B$2),仕訳日記帳!A2468,IF(AND(OR($A2468=Sheet2!$A$3,$A2468=Sheet2!$A$4,$A2468=Sheet2!$A$5,$A2468=Sheet2!$A$6,$A2468=Sheet2!$A$7,$A2468=Sheet2!$A$9),仕訳日記帳!$N2468&gt;=Sheet2!$B$3),仕訳日記帳!A2468,IF(AND($A2468=Sheet2!$A$8,仕訳日記帳!$N2468&gt;=Sheet2!$B$8),仕訳日記帳!A2468,IF(AND(OR($A2468=Sheet2!$A$10,$A2468=Sheet2!$A$11,$A2468=Sheet2!$A$12,$A2468=Sheet2!$A$13,$A2468=Sheet2!$A$14,$A2468=Sheet2!$A$15,$A2468=Sheet2!$A$16,$A2468=Sheet2!$A$17),Sheet2!$B$9&lt;=仕訳日記帳!$N2468&lt;Sheet2!$C$10),仕訳日記帳!A2468,""))))</f>
        <v/>
      </c>
      <c r="C2468" t="str">
        <f>IF(AND($A2468=Sheet2!$A$2,仕訳日記帳!$N2468&gt;=Sheet2!$B$2),仕訳日記帳!B2468,IF(AND(OR($A2468=Sheet2!$A$3,$A2468=Sheet2!$A$4,$A2468=Sheet2!$A$5,$A2468=Sheet2!$A$6,$A2468=Sheet2!$A$7,$A2468=Sheet2!$A$9),仕訳日記帳!$N2468&gt;=Sheet2!$B$3),仕訳日記帳!B2468,IF(AND($A2468=Sheet2!$A$8,仕訳日記帳!$N2468&gt;=Sheet2!$B$8),仕訳日記帳!B2468,IF(AND(OR($A2468=Sheet2!$A$10,$A2468=Sheet2!$A$11,$A2468=Sheet2!$A$12,$A2468=Sheet2!$A$13,$A2468=Sheet2!$A$14,$A2468=Sheet2!$A$15,$A2468=Sheet2!$A$16,$A2468=Sheet2!$A$17),Sheet2!$B$9&lt;=仕訳日記帳!$N2468&lt;Sheet2!$C$10),仕訳日記帳!B2468,""))))</f>
        <v/>
      </c>
      <c r="D2468" s="265" t="str">
        <f>IF(AND($A2468=Sheet2!$A$2,仕訳日記帳!$N2468&gt;=Sheet2!$B$2),仕訳日記帳!N2468,IF(AND(OR($A2468=Sheet2!$A$3,$A2468=Sheet2!$A$4,$A2468=Sheet2!$A$5,$A2468=Sheet2!$A$6,$A2468=Sheet2!$A$7,$A2468=Sheet2!$A$9),仕訳日記帳!$N2468&gt;=Sheet2!$B$3),仕訳日記帳!N2468,IF(AND($A2468=Sheet2!$A$8,仕訳日記帳!$N2468&gt;=Sheet2!$B$8),仕訳日記帳!N2468,IF(AND(OR($A2468=Sheet2!$A$10,$A2468=Sheet2!$A$11,$A2468=Sheet2!$A$12,$A2468=Sheet2!$A$13,$A2468=Sheet2!$A$14,$A2468=Sheet2!$A$15,$A2468=Sheet2!$A$16,$A2468=Sheet2!$A$17),Sheet2!$B$9&lt;=仕訳日記帳!$N2468&lt;Sheet2!$C$10),仕訳日記帳!N2468,""))))</f>
        <v/>
      </c>
      <c r="E2468" s="263" t="str">
        <f>IF(AND($A2468=Sheet2!$A$2,仕訳日記帳!$N2468&gt;=Sheet2!$B$2),仕訳日記帳!G2468,IF(AND(OR($A2468=Sheet2!$A$3,$A2468=Sheet2!$A$4,$A2468=Sheet2!$A$5,$A2468=Sheet2!$A$6,$A2468=Sheet2!$A$7,$A2468=Sheet2!$A$9),仕訳日記帳!$N2468&gt;=Sheet2!$B$3),仕訳日記帳!G2468,IF(AND($A2468=Sheet2!$A$8,仕訳日記帳!$N2468&gt;=Sheet2!$B$8),仕訳日記帳!G2468,IF(AND(OR($A2468=Sheet2!$A$10,$A2468=Sheet2!$A$11,$A2468=Sheet2!$A$12,$A2468=Sheet2!$A$13,$A2468=Sheet2!$A$14,$A2468=Sheet2!$A$15,$A2468=Sheet2!$A$16,$A2468=Sheet2!$A$17),Sheet2!$B$9&lt;=仕訳日記帳!$N2468&lt;Sheet2!$C$10),仕訳日記帳!G2468,""))))</f>
        <v/>
      </c>
      <c r="G2468" t="str">
        <f>IF(OR(A2468=Sheet2!$A$2,A2468=Sheet2!$A$3,A2468=Sheet2!$A$4,A2468=Sheet2!$A$5,A2468=Sheet2!$A$6,A2468=Sheet2!$A$7,A2468=Sheet2!$A$8,A2468=Sheet2!$A$9,A2468=Sheet2!$A$10,A2468=Sheet2!$A$11,A2468=Sheet2!$A$12,$A$2=Sheet2!$A$13,A2468=Sheet2!$A$14,$A$2=Sheet2!$A$15,$A$2=Sheet2!$A$16,A2468=Sheet2!$A$17),"該当","")</f>
        <v/>
      </c>
      <c r="H2468" t="str">
        <f>IF(OR(A2468="",G2468=""),"",COUNTIF($G$2:G2468,"該当"))</f>
        <v/>
      </c>
    </row>
    <row r="2469" spans="1:8">
      <c r="A2469" t="str">
        <f>IF(AND(仕訳日記帳!D2469=Sheet2!$A$2,仕訳日記帳!$N2469&gt;=Sheet2!$B$2),仕訳日記帳!D2469,IF(AND(OR(仕訳日記帳!D2469=Sheet2!$A$3,仕訳日記帳!D2469=Sheet2!$A$4,仕訳日記帳!D2469=Sheet2!$A$5,仕訳日記帳!D2469=Sheet2!$A$6,仕訳日記帳!D2469=Sheet2!$A$7,仕訳日記帳!D2469=Sheet2!$A$9),仕訳日記帳!$N2469&gt;=Sheet2!$B$3),仕訳日記帳!D2469,IF(AND(仕訳日記帳!D2469=Sheet2!$A$8,仕訳日記帳!$N2469&gt;=Sheet2!$B$8),仕訳日記帳!D2469,IF(AND(OR(仕訳日記帳!D2469=Sheet2!$A$10,仕訳日記帳!D2469=Sheet2!$A$11,仕訳日記帳!D2469=Sheet2!$A$12,仕訳日記帳!D2469=Sheet2!$A$13,仕訳日記帳!D2469=Sheet2!$A$14,仕訳日記帳!D2469=Sheet2!$A$15,仕訳日記帳!D2469=Sheet2!$A$16,仕訳日記帳!D2469=Sheet2!$A$17),Sheet2!$B$9&lt;=仕訳日記帳!$N2469&lt;Sheet2!$C$10),仕訳日記帳!D2469,""))))</f>
        <v/>
      </c>
      <c r="B2469" s="263" t="str">
        <f>IF(AND($A2469=Sheet2!$A$2,仕訳日記帳!$N2469&gt;=Sheet2!$B$2),仕訳日記帳!A2469,IF(AND(OR($A2469=Sheet2!$A$3,$A2469=Sheet2!$A$4,$A2469=Sheet2!$A$5,$A2469=Sheet2!$A$6,$A2469=Sheet2!$A$7,$A2469=Sheet2!$A$9),仕訳日記帳!$N2469&gt;=Sheet2!$B$3),仕訳日記帳!A2469,IF(AND($A2469=Sheet2!$A$8,仕訳日記帳!$N2469&gt;=Sheet2!$B$8),仕訳日記帳!A2469,IF(AND(OR($A2469=Sheet2!$A$10,$A2469=Sheet2!$A$11,$A2469=Sheet2!$A$12,$A2469=Sheet2!$A$13,$A2469=Sheet2!$A$14,$A2469=Sheet2!$A$15,$A2469=Sheet2!$A$16,$A2469=Sheet2!$A$17),Sheet2!$B$9&lt;=仕訳日記帳!$N2469&lt;Sheet2!$C$10),仕訳日記帳!A2469,""))))</f>
        <v/>
      </c>
      <c r="C2469" t="str">
        <f>IF(AND($A2469=Sheet2!$A$2,仕訳日記帳!$N2469&gt;=Sheet2!$B$2),仕訳日記帳!B2469,IF(AND(OR($A2469=Sheet2!$A$3,$A2469=Sheet2!$A$4,$A2469=Sheet2!$A$5,$A2469=Sheet2!$A$6,$A2469=Sheet2!$A$7,$A2469=Sheet2!$A$9),仕訳日記帳!$N2469&gt;=Sheet2!$B$3),仕訳日記帳!B2469,IF(AND($A2469=Sheet2!$A$8,仕訳日記帳!$N2469&gt;=Sheet2!$B$8),仕訳日記帳!B2469,IF(AND(OR($A2469=Sheet2!$A$10,$A2469=Sheet2!$A$11,$A2469=Sheet2!$A$12,$A2469=Sheet2!$A$13,$A2469=Sheet2!$A$14,$A2469=Sheet2!$A$15,$A2469=Sheet2!$A$16,$A2469=Sheet2!$A$17),Sheet2!$B$9&lt;=仕訳日記帳!$N2469&lt;Sheet2!$C$10),仕訳日記帳!B2469,""))))</f>
        <v/>
      </c>
      <c r="D2469" s="265" t="str">
        <f>IF(AND($A2469=Sheet2!$A$2,仕訳日記帳!$N2469&gt;=Sheet2!$B$2),仕訳日記帳!N2469,IF(AND(OR($A2469=Sheet2!$A$3,$A2469=Sheet2!$A$4,$A2469=Sheet2!$A$5,$A2469=Sheet2!$A$6,$A2469=Sheet2!$A$7,$A2469=Sheet2!$A$9),仕訳日記帳!$N2469&gt;=Sheet2!$B$3),仕訳日記帳!N2469,IF(AND($A2469=Sheet2!$A$8,仕訳日記帳!$N2469&gt;=Sheet2!$B$8),仕訳日記帳!N2469,IF(AND(OR($A2469=Sheet2!$A$10,$A2469=Sheet2!$A$11,$A2469=Sheet2!$A$12,$A2469=Sheet2!$A$13,$A2469=Sheet2!$A$14,$A2469=Sheet2!$A$15,$A2469=Sheet2!$A$16,$A2469=Sheet2!$A$17),Sheet2!$B$9&lt;=仕訳日記帳!$N2469&lt;Sheet2!$C$10),仕訳日記帳!N2469,""))))</f>
        <v/>
      </c>
      <c r="E2469" s="263" t="str">
        <f>IF(AND($A2469=Sheet2!$A$2,仕訳日記帳!$N2469&gt;=Sheet2!$B$2),仕訳日記帳!G2469,IF(AND(OR($A2469=Sheet2!$A$3,$A2469=Sheet2!$A$4,$A2469=Sheet2!$A$5,$A2469=Sheet2!$A$6,$A2469=Sheet2!$A$7,$A2469=Sheet2!$A$9),仕訳日記帳!$N2469&gt;=Sheet2!$B$3),仕訳日記帳!G2469,IF(AND($A2469=Sheet2!$A$8,仕訳日記帳!$N2469&gt;=Sheet2!$B$8),仕訳日記帳!G2469,IF(AND(OR($A2469=Sheet2!$A$10,$A2469=Sheet2!$A$11,$A2469=Sheet2!$A$12,$A2469=Sheet2!$A$13,$A2469=Sheet2!$A$14,$A2469=Sheet2!$A$15,$A2469=Sheet2!$A$16,$A2469=Sheet2!$A$17),Sheet2!$B$9&lt;=仕訳日記帳!$N2469&lt;Sheet2!$C$10),仕訳日記帳!G2469,""))))</f>
        <v/>
      </c>
      <c r="G2469" t="str">
        <f>IF(OR(A2469=Sheet2!$A$2,A2469=Sheet2!$A$3,A2469=Sheet2!$A$4,A2469=Sheet2!$A$5,A2469=Sheet2!$A$6,A2469=Sheet2!$A$7,A2469=Sheet2!$A$8,A2469=Sheet2!$A$9,A2469=Sheet2!$A$10,A2469=Sheet2!$A$11,A2469=Sheet2!$A$12,$A$2=Sheet2!$A$13,A2469=Sheet2!$A$14,$A$2=Sheet2!$A$15,$A$2=Sheet2!$A$16,A2469=Sheet2!$A$17),"該当","")</f>
        <v/>
      </c>
      <c r="H2469" t="str">
        <f>IF(OR(A2469="",G2469=""),"",COUNTIF($G$2:G2469,"該当"))</f>
        <v/>
      </c>
    </row>
    <row r="2470" spans="1:8">
      <c r="A2470" t="str">
        <f>IF(AND(仕訳日記帳!D2470=Sheet2!$A$2,仕訳日記帳!$N2470&gt;=Sheet2!$B$2),仕訳日記帳!D2470,IF(AND(OR(仕訳日記帳!D2470=Sheet2!$A$3,仕訳日記帳!D2470=Sheet2!$A$4,仕訳日記帳!D2470=Sheet2!$A$5,仕訳日記帳!D2470=Sheet2!$A$6,仕訳日記帳!D2470=Sheet2!$A$7,仕訳日記帳!D2470=Sheet2!$A$9),仕訳日記帳!$N2470&gt;=Sheet2!$B$3),仕訳日記帳!D2470,IF(AND(仕訳日記帳!D2470=Sheet2!$A$8,仕訳日記帳!$N2470&gt;=Sheet2!$B$8),仕訳日記帳!D2470,IF(AND(OR(仕訳日記帳!D2470=Sheet2!$A$10,仕訳日記帳!D2470=Sheet2!$A$11,仕訳日記帳!D2470=Sheet2!$A$12,仕訳日記帳!D2470=Sheet2!$A$13,仕訳日記帳!D2470=Sheet2!$A$14,仕訳日記帳!D2470=Sheet2!$A$15,仕訳日記帳!D2470=Sheet2!$A$16,仕訳日記帳!D2470=Sheet2!$A$17),Sheet2!$B$9&lt;=仕訳日記帳!$N2470&lt;Sheet2!$C$10),仕訳日記帳!D2470,""))))</f>
        <v/>
      </c>
      <c r="B2470" s="263" t="str">
        <f>IF(AND($A2470=Sheet2!$A$2,仕訳日記帳!$N2470&gt;=Sheet2!$B$2),仕訳日記帳!A2470,IF(AND(OR($A2470=Sheet2!$A$3,$A2470=Sheet2!$A$4,$A2470=Sheet2!$A$5,$A2470=Sheet2!$A$6,$A2470=Sheet2!$A$7,$A2470=Sheet2!$A$9),仕訳日記帳!$N2470&gt;=Sheet2!$B$3),仕訳日記帳!A2470,IF(AND($A2470=Sheet2!$A$8,仕訳日記帳!$N2470&gt;=Sheet2!$B$8),仕訳日記帳!A2470,IF(AND(OR($A2470=Sheet2!$A$10,$A2470=Sheet2!$A$11,$A2470=Sheet2!$A$12,$A2470=Sheet2!$A$13,$A2470=Sheet2!$A$14,$A2470=Sheet2!$A$15,$A2470=Sheet2!$A$16,$A2470=Sheet2!$A$17),Sheet2!$B$9&lt;=仕訳日記帳!$N2470&lt;Sheet2!$C$10),仕訳日記帳!A2470,""))))</f>
        <v/>
      </c>
      <c r="C2470" t="str">
        <f>IF(AND($A2470=Sheet2!$A$2,仕訳日記帳!$N2470&gt;=Sheet2!$B$2),仕訳日記帳!B2470,IF(AND(OR($A2470=Sheet2!$A$3,$A2470=Sheet2!$A$4,$A2470=Sheet2!$A$5,$A2470=Sheet2!$A$6,$A2470=Sheet2!$A$7,$A2470=Sheet2!$A$9),仕訳日記帳!$N2470&gt;=Sheet2!$B$3),仕訳日記帳!B2470,IF(AND($A2470=Sheet2!$A$8,仕訳日記帳!$N2470&gt;=Sheet2!$B$8),仕訳日記帳!B2470,IF(AND(OR($A2470=Sheet2!$A$10,$A2470=Sheet2!$A$11,$A2470=Sheet2!$A$12,$A2470=Sheet2!$A$13,$A2470=Sheet2!$A$14,$A2470=Sheet2!$A$15,$A2470=Sheet2!$A$16,$A2470=Sheet2!$A$17),Sheet2!$B$9&lt;=仕訳日記帳!$N2470&lt;Sheet2!$C$10),仕訳日記帳!B2470,""))))</f>
        <v/>
      </c>
      <c r="D2470" s="265" t="str">
        <f>IF(AND($A2470=Sheet2!$A$2,仕訳日記帳!$N2470&gt;=Sheet2!$B$2),仕訳日記帳!N2470,IF(AND(OR($A2470=Sheet2!$A$3,$A2470=Sheet2!$A$4,$A2470=Sheet2!$A$5,$A2470=Sheet2!$A$6,$A2470=Sheet2!$A$7,$A2470=Sheet2!$A$9),仕訳日記帳!$N2470&gt;=Sheet2!$B$3),仕訳日記帳!N2470,IF(AND($A2470=Sheet2!$A$8,仕訳日記帳!$N2470&gt;=Sheet2!$B$8),仕訳日記帳!N2470,IF(AND(OR($A2470=Sheet2!$A$10,$A2470=Sheet2!$A$11,$A2470=Sheet2!$A$12,$A2470=Sheet2!$A$13,$A2470=Sheet2!$A$14,$A2470=Sheet2!$A$15,$A2470=Sheet2!$A$16,$A2470=Sheet2!$A$17),Sheet2!$B$9&lt;=仕訳日記帳!$N2470&lt;Sheet2!$C$10),仕訳日記帳!N2470,""))))</f>
        <v/>
      </c>
      <c r="E2470" s="263" t="str">
        <f>IF(AND($A2470=Sheet2!$A$2,仕訳日記帳!$N2470&gt;=Sheet2!$B$2),仕訳日記帳!G2470,IF(AND(OR($A2470=Sheet2!$A$3,$A2470=Sheet2!$A$4,$A2470=Sheet2!$A$5,$A2470=Sheet2!$A$6,$A2470=Sheet2!$A$7,$A2470=Sheet2!$A$9),仕訳日記帳!$N2470&gt;=Sheet2!$B$3),仕訳日記帳!G2470,IF(AND($A2470=Sheet2!$A$8,仕訳日記帳!$N2470&gt;=Sheet2!$B$8),仕訳日記帳!G2470,IF(AND(OR($A2470=Sheet2!$A$10,$A2470=Sheet2!$A$11,$A2470=Sheet2!$A$12,$A2470=Sheet2!$A$13,$A2470=Sheet2!$A$14,$A2470=Sheet2!$A$15,$A2470=Sheet2!$A$16,$A2470=Sheet2!$A$17),Sheet2!$B$9&lt;=仕訳日記帳!$N2470&lt;Sheet2!$C$10),仕訳日記帳!G2470,""))))</f>
        <v/>
      </c>
      <c r="G2470" t="str">
        <f>IF(OR(A2470=Sheet2!$A$2,A2470=Sheet2!$A$3,A2470=Sheet2!$A$4,A2470=Sheet2!$A$5,A2470=Sheet2!$A$6,A2470=Sheet2!$A$7,A2470=Sheet2!$A$8,A2470=Sheet2!$A$9,A2470=Sheet2!$A$10,A2470=Sheet2!$A$11,A2470=Sheet2!$A$12,$A$2=Sheet2!$A$13,A2470=Sheet2!$A$14,$A$2=Sheet2!$A$15,$A$2=Sheet2!$A$16,A2470=Sheet2!$A$17),"該当","")</f>
        <v/>
      </c>
      <c r="H2470" t="str">
        <f>IF(OR(A2470="",G2470=""),"",COUNTIF($G$2:G2470,"該当"))</f>
        <v/>
      </c>
    </row>
    <row r="2471" spans="1:8">
      <c r="A2471" t="str">
        <f>IF(AND(仕訳日記帳!D2471=Sheet2!$A$2,仕訳日記帳!$N2471&gt;=Sheet2!$B$2),仕訳日記帳!D2471,IF(AND(OR(仕訳日記帳!D2471=Sheet2!$A$3,仕訳日記帳!D2471=Sheet2!$A$4,仕訳日記帳!D2471=Sheet2!$A$5,仕訳日記帳!D2471=Sheet2!$A$6,仕訳日記帳!D2471=Sheet2!$A$7,仕訳日記帳!D2471=Sheet2!$A$9),仕訳日記帳!$N2471&gt;=Sheet2!$B$3),仕訳日記帳!D2471,IF(AND(仕訳日記帳!D2471=Sheet2!$A$8,仕訳日記帳!$N2471&gt;=Sheet2!$B$8),仕訳日記帳!D2471,IF(AND(OR(仕訳日記帳!D2471=Sheet2!$A$10,仕訳日記帳!D2471=Sheet2!$A$11,仕訳日記帳!D2471=Sheet2!$A$12,仕訳日記帳!D2471=Sheet2!$A$13,仕訳日記帳!D2471=Sheet2!$A$14,仕訳日記帳!D2471=Sheet2!$A$15,仕訳日記帳!D2471=Sheet2!$A$16,仕訳日記帳!D2471=Sheet2!$A$17),Sheet2!$B$9&lt;=仕訳日記帳!$N2471&lt;Sheet2!$C$10),仕訳日記帳!D2471,""))))</f>
        <v/>
      </c>
      <c r="B2471" s="263" t="str">
        <f>IF(AND($A2471=Sheet2!$A$2,仕訳日記帳!$N2471&gt;=Sheet2!$B$2),仕訳日記帳!A2471,IF(AND(OR($A2471=Sheet2!$A$3,$A2471=Sheet2!$A$4,$A2471=Sheet2!$A$5,$A2471=Sheet2!$A$6,$A2471=Sheet2!$A$7,$A2471=Sheet2!$A$9),仕訳日記帳!$N2471&gt;=Sheet2!$B$3),仕訳日記帳!A2471,IF(AND($A2471=Sheet2!$A$8,仕訳日記帳!$N2471&gt;=Sheet2!$B$8),仕訳日記帳!A2471,IF(AND(OR($A2471=Sheet2!$A$10,$A2471=Sheet2!$A$11,$A2471=Sheet2!$A$12,$A2471=Sheet2!$A$13,$A2471=Sheet2!$A$14,$A2471=Sheet2!$A$15,$A2471=Sheet2!$A$16,$A2471=Sheet2!$A$17),Sheet2!$B$9&lt;=仕訳日記帳!$N2471&lt;Sheet2!$C$10),仕訳日記帳!A2471,""))))</f>
        <v/>
      </c>
      <c r="C2471" t="str">
        <f>IF(AND($A2471=Sheet2!$A$2,仕訳日記帳!$N2471&gt;=Sheet2!$B$2),仕訳日記帳!B2471,IF(AND(OR($A2471=Sheet2!$A$3,$A2471=Sheet2!$A$4,$A2471=Sheet2!$A$5,$A2471=Sheet2!$A$6,$A2471=Sheet2!$A$7,$A2471=Sheet2!$A$9),仕訳日記帳!$N2471&gt;=Sheet2!$B$3),仕訳日記帳!B2471,IF(AND($A2471=Sheet2!$A$8,仕訳日記帳!$N2471&gt;=Sheet2!$B$8),仕訳日記帳!B2471,IF(AND(OR($A2471=Sheet2!$A$10,$A2471=Sheet2!$A$11,$A2471=Sheet2!$A$12,$A2471=Sheet2!$A$13,$A2471=Sheet2!$A$14,$A2471=Sheet2!$A$15,$A2471=Sheet2!$A$16,$A2471=Sheet2!$A$17),Sheet2!$B$9&lt;=仕訳日記帳!$N2471&lt;Sheet2!$C$10),仕訳日記帳!B2471,""))))</f>
        <v/>
      </c>
      <c r="D2471" s="265" t="str">
        <f>IF(AND($A2471=Sheet2!$A$2,仕訳日記帳!$N2471&gt;=Sheet2!$B$2),仕訳日記帳!N2471,IF(AND(OR($A2471=Sheet2!$A$3,$A2471=Sheet2!$A$4,$A2471=Sheet2!$A$5,$A2471=Sheet2!$A$6,$A2471=Sheet2!$A$7,$A2471=Sheet2!$A$9),仕訳日記帳!$N2471&gt;=Sheet2!$B$3),仕訳日記帳!N2471,IF(AND($A2471=Sheet2!$A$8,仕訳日記帳!$N2471&gt;=Sheet2!$B$8),仕訳日記帳!N2471,IF(AND(OR($A2471=Sheet2!$A$10,$A2471=Sheet2!$A$11,$A2471=Sheet2!$A$12,$A2471=Sheet2!$A$13,$A2471=Sheet2!$A$14,$A2471=Sheet2!$A$15,$A2471=Sheet2!$A$16,$A2471=Sheet2!$A$17),Sheet2!$B$9&lt;=仕訳日記帳!$N2471&lt;Sheet2!$C$10),仕訳日記帳!N2471,""))))</f>
        <v/>
      </c>
      <c r="E2471" s="263" t="str">
        <f>IF(AND($A2471=Sheet2!$A$2,仕訳日記帳!$N2471&gt;=Sheet2!$B$2),仕訳日記帳!G2471,IF(AND(OR($A2471=Sheet2!$A$3,$A2471=Sheet2!$A$4,$A2471=Sheet2!$A$5,$A2471=Sheet2!$A$6,$A2471=Sheet2!$A$7,$A2471=Sheet2!$A$9),仕訳日記帳!$N2471&gt;=Sheet2!$B$3),仕訳日記帳!G2471,IF(AND($A2471=Sheet2!$A$8,仕訳日記帳!$N2471&gt;=Sheet2!$B$8),仕訳日記帳!G2471,IF(AND(OR($A2471=Sheet2!$A$10,$A2471=Sheet2!$A$11,$A2471=Sheet2!$A$12,$A2471=Sheet2!$A$13,$A2471=Sheet2!$A$14,$A2471=Sheet2!$A$15,$A2471=Sheet2!$A$16,$A2471=Sheet2!$A$17),Sheet2!$B$9&lt;=仕訳日記帳!$N2471&lt;Sheet2!$C$10),仕訳日記帳!G2471,""))))</f>
        <v/>
      </c>
      <c r="G2471" t="str">
        <f>IF(OR(A2471=Sheet2!$A$2,A2471=Sheet2!$A$3,A2471=Sheet2!$A$4,A2471=Sheet2!$A$5,A2471=Sheet2!$A$6,A2471=Sheet2!$A$7,A2471=Sheet2!$A$8,A2471=Sheet2!$A$9,A2471=Sheet2!$A$10,A2471=Sheet2!$A$11,A2471=Sheet2!$A$12,$A$2=Sheet2!$A$13,A2471=Sheet2!$A$14,$A$2=Sheet2!$A$15,$A$2=Sheet2!$A$16,A2471=Sheet2!$A$17),"該当","")</f>
        <v/>
      </c>
      <c r="H2471" t="str">
        <f>IF(OR(A2471="",G2471=""),"",COUNTIF($G$2:G2471,"該当"))</f>
        <v/>
      </c>
    </row>
    <row r="2472" spans="1:8">
      <c r="A2472" t="str">
        <f>IF(AND(仕訳日記帳!D2472=Sheet2!$A$2,仕訳日記帳!$N2472&gt;=Sheet2!$B$2),仕訳日記帳!D2472,IF(AND(OR(仕訳日記帳!D2472=Sheet2!$A$3,仕訳日記帳!D2472=Sheet2!$A$4,仕訳日記帳!D2472=Sheet2!$A$5,仕訳日記帳!D2472=Sheet2!$A$6,仕訳日記帳!D2472=Sheet2!$A$7,仕訳日記帳!D2472=Sheet2!$A$9),仕訳日記帳!$N2472&gt;=Sheet2!$B$3),仕訳日記帳!D2472,IF(AND(仕訳日記帳!D2472=Sheet2!$A$8,仕訳日記帳!$N2472&gt;=Sheet2!$B$8),仕訳日記帳!D2472,IF(AND(OR(仕訳日記帳!D2472=Sheet2!$A$10,仕訳日記帳!D2472=Sheet2!$A$11,仕訳日記帳!D2472=Sheet2!$A$12,仕訳日記帳!D2472=Sheet2!$A$13,仕訳日記帳!D2472=Sheet2!$A$14,仕訳日記帳!D2472=Sheet2!$A$15,仕訳日記帳!D2472=Sheet2!$A$16,仕訳日記帳!D2472=Sheet2!$A$17),Sheet2!$B$9&lt;=仕訳日記帳!$N2472&lt;Sheet2!$C$10),仕訳日記帳!D2472,""))))</f>
        <v/>
      </c>
      <c r="B2472" s="263" t="str">
        <f>IF(AND($A2472=Sheet2!$A$2,仕訳日記帳!$N2472&gt;=Sheet2!$B$2),仕訳日記帳!A2472,IF(AND(OR($A2472=Sheet2!$A$3,$A2472=Sheet2!$A$4,$A2472=Sheet2!$A$5,$A2472=Sheet2!$A$6,$A2472=Sheet2!$A$7,$A2472=Sheet2!$A$9),仕訳日記帳!$N2472&gt;=Sheet2!$B$3),仕訳日記帳!A2472,IF(AND($A2472=Sheet2!$A$8,仕訳日記帳!$N2472&gt;=Sheet2!$B$8),仕訳日記帳!A2472,IF(AND(OR($A2472=Sheet2!$A$10,$A2472=Sheet2!$A$11,$A2472=Sheet2!$A$12,$A2472=Sheet2!$A$13,$A2472=Sheet2!$A$14,$A2472=Sheet2!$A$15,$A2472=Sheet2!$A$16,$A2472=Sheet2!$A$17),Sheet2!$B$9&lt;=仕訳日記帳!$N2472&lt;Sheet2!$C$10),仕訳日記帳!A2472,""))))</f>
        <v/>
      </c>
      <c r="C2472" t="str">
        <f>IF(AND($A2472=Sheet2!$A$2,仕訳日記帳!$N2472&gt;=Sheet2!$B$2),仕訳日記帳!B2472,IF(AND(OR($A2472=Sheet2!$A$3,$A2472=Sheet2!$A$4,$A2472=Sheet2!$A$5,$A2472=Sheet2!$A$6,$A2472=Sheet2!$A$7,$A2472=Sheet2!$A$9),仕訳日記帳!$N2472&gt;=Sheet2!$B$3),仕訳日記帳!B2472,IF(AND($A2472=Sheet2!$A$8,仕訳日記帳!$N2472&gt;=Sheet2!$B$8),仕訳日記帳!B2472,IF(AND(OR($A2472=Sheet2!$A$10,$A2472=Sheet2!$A$11,$A2472=Sheet2!$A$12,$A2472=Sheet2!$A$13,$A2472=Sheet2!$A$14,$A2472=Sheet2!$A$15,$A2472=Sheet2!$A$16,$A2472=Sheet2!$A$17),Sheet2!$B$9&lt;=仕訳日記帳!$N2472&lt;Sheet2!$C$10),仕訳日記帳!B2472,""))))</f>
        <v/>
      </c>
      <c r="D2472" s="265" t="str">
        <f>IF(AND($A2472=Sheet2!$A$2,仕訳日記帳!$N2472&gt;=Sheet2!$B$2),仕訳日記帳!N2472,IF(AND(OR($A2472=Sheet2!$A$3,$A2472=Sheet2!$A$4,$A2472=Sheet2!$A$5,$A2472=Sheet2!$A$6,$A2472=Sheet2!$A$7,$A2472=Sheet2!$A$9),仕訳日記帳!$N2472&gt;=Sheet2!$B$3),仕訳日記帳!N2472,IF(AND($A2472=Sheet2!$A$8,仕訳日記帳!$N2472&gt;=Sheet2!$B$8),仕訳日記帳!N2472,IF(AND(OR($A2472=Sheet2!$A$10,$A2472=Sheet2!$A$11,$A2472=Sheet2!$A$12,$A2472=Sheet2!$A$13,$A2472=Sheet2!$A$14,$A2472=Sheet2!$A$15,$A2472=Sheet2!$A$16,$A2472=Sheet2!$A$17),Sheet2!$B$9&lt;=仕訳日記帳!$N2472&lt;Sheet2!$C$10),仕訳日記帳!N2472,""))))</f>
        <v/>
      </c>
      <c r="E2472" s="263" t="str">
        <f>IF(AND($A2472=Sheet2!$A$2,仕訳日記帳!$N2472&gt;=Sheet2!$B$2),仕訳日記帳!G2472,IF(AND(OR($A2472=Sheet2!$A$3,$A2472=Sheet2!$A$4,$A2472=Sheet2!$A$5,$A2472=Sheet2!$A$6,$A2472=Sheet2!$A$7,$A2472=Sheet2!$A$9),仕訳日記帳!$N2472&gt;=Sheet2!$B$3),仕訳日記帳!G2472,IF(AND($A2472=Sheet2!$A$8,仕訳日記帳!$N2472&gt;=Sheet2!$B$8),仕訳日記帳!G2472,IF(AND(OR($A2472=Sheet2!$A$10,$A2472=Sheet2!$A$11,$A2472=Sheet2!$A$12,$A2472=Sheet2!$A$13,$A2472=Sheet2!$A$14,$A2472=Sheet2!$A$15,$A2472=Sheet2!$A$16,$A2472=Sheet2!$A$17),Sheet2!$B$9&lt;=仕訳日記帳!$N2472&lt;Sheet2!$C$10),仕訳日記帳!G2472,""))))</f>
        <v/>
      </c>
      <c r="G2472" t="str">
        <f>IF(OR(A2472=Sheet2!$A$2,A2472=Sheet2!$A$3,A2472=Sheet2!$A$4,A2472=Sheet2!$A$5,A2472=Sheet2!$A$6,A2472=Sheet2!$A$7,A2472=Sheet2!$A$8,A2472=Sheet2!$A$9,A2472=Sheet2!$A$10,A2472=Sheet2!$A$11,A2472=Sheet2!$A$12,$A$2=Sheet2!$A$13,A2472=Sheet2!$A$14,$A$2=Sheet2!$A$15,$A$2=Sheet2!$A$16,A2472=Sheet2!$A$17),"該当","")</f>
        <v/>
      </c>
      <c r="H2472" t="str">
        <f>IF(OR(A2472="",G2472=""),"",COUNTIF($G$2:G2472,"該当"))</f>
        <v/>
      </c>
    </row>
    <row r="2473" spans="1:8">
      <c r="A2473" t="str">
        <f>IF(AND(仕訳日記帳!D2473=Sheet2!$A$2,仕訳日記帳!$N2473&gt;=Sheet2!$B$2),仕訳日記帳!D2473,IF(AND(OR(仕訳日記帳!D2473=Sheet2!$A$3,仕訳日記帳!D2473=Sheet2!$A$4,仕訳日記帳!D2473=Sheet2!$A$5,仕訳日記帳!D2473=Sheet2!$A$6,仕訳日記帳!D2473=Sheet2!$A$7,仕訳日記帳!D2473=Sheet2!$A$9),仕訳日記帳!$N2473&gt;=Sheet2!$B$3),仕訳日記帳!D2473,IF(AND(仕訳日記帳!D2473=Sheet2!$A$8,仕訳日記帳!$N2473&gt;=Sheet2!$B$8),仕訳日記帳!D2473,IF(AND(OR(仕訳日記帳!D2473=Sheet2!$A$10,仕訳日記帳!D2473=Sheet2!$A$11,仕訳日記帳!D2473=Sheet2!$A$12,仕訳日記帳!D2473=Sheet2!$A$13,仕訳日記帳!D2473=Sheet2!$A$14,仕訳日記帳!D2473=Sheet2!$A$15,仕訳日記帳!D2473=Sheet2!$A$16,仕訳日記帳!D2473=Sheet2!$A$17),Sheet2!$B$9&lt;=仕訳日記帳!$N2473&lt;Sheet2!$C$10),仕訳日記帳!D2473,""))))</f>
        <v/>
      </c>
      <c r="B2473" s="263" t="str">
        <f>IF(AND($A2473=Sheet2!$A$2,仕訳日記帳!$N2473&gt;=Sheet2!$B$2),仕訳日記帳!A2473,IF(AND(OR($A2473=Sheet2!$A$3,$A2473=Sheet2!$A$4,$A2473=Sheet2!$A$5,$A2473=Sheet2!$A$6,$A2473=Sheet2!$A$7,$A2473=Sheet2!$A$9),仕訳日記帳!$N2473&gt;=Sheet2!$B$3),仕訳日記帳!A2473,IF(AND($A2473=Sheet2!$A$8,仕訳日記帳!$N2473&gt;=Sheet2!$B$8),仕訳日記帳!A2473,IF(AND(OR($A2473=Sheet2!$A$10,$A2473=Sheet2!$A$11,$A2473=Sheet2!$A$12,$A2473=Sheet2!$A$13,$A2473=Sheet2!$A$14,$A2473=Sheet2!$A$15,$A2473=Sheet2!$A$16,$A2473=Sheet2!$A$17),Sheet2!$B$9&lt;=仕訳日記帳!$N2473&lt;Sheet2!$C$10),仕訳日記帳!A2473,""))))</f>
        <v/>
      </c>
      <c r="C2473" t="str">
        <f>IF(AND($A2473=Sheet2!$A$2,仕訳日記帳!$N2473&gt;=Sheet2!$B$2),仕訳日記帳!B2473,IF(AND(OR($A2473=Sheet2!$A$3,$A2473=Sheet2!$A$4,$A2473=Sheet2!$A$5,$A2473=Sheet2!$A$6,$A2473=Sheet2!$A$7,$A2473=Sheet2!$A$9),仕訳日記帳!$N2473&gt;=Sheet2!$B$3),仕訳日記帳!B2473,IF(AND($A2473=Sheet2!$A$8,仕訳日記帳!$N2473&gt;=Sheet2!$B$8),仕訳日記帳!B2473,IF(AND(OR($A2473=Sheet2!$A$10,$A2473=Sheet2!$A$11,$A2473=Sheet2!$A$12,$A2473=Sheet2!$A$13,$A2473=Sheet2!$A$14,$A2473=Sheet2!$A$15,$A2473=Sheet2!$A$16,$A2473=Sheet2!$A$17),Sheet2!$B$9&lt;=仕訳日記帳!$N2473&lt;Sheet2!$C$10),仕訳日記帳!B2473,""))))</f>
        <v/>
      </c>
      <c r="D2473" s="265" t="str">
        <f>IF(AND($A2473=Sheet2!$A$2,仕訳日記帳!$N2473&gt;=Sheet2!$B$2),仕訳日記帳!N2473,IF(AND(OR($A2473=Sheet2!$A$3,$A2473=Sheet2!$A$4,$A2473=Sheet2!$A$5,$A2473=Sheet2!$A$6,$A2473=Sheet2!$A$7,$A2473=Sheet2!$A$9),仕訳日記帳!$N2473&gt;=Sheet2!$B$3),仕訳日記帳!N2473,IF(AND($A2473=Sheet2!$A$8,仕訳日記帳!$N2473&gt;=Sheet2!$B$8),仕訳日記帳!N2473,IF(AND(OR($A2473=Sheet2!$A$10,$A2473=Sheet2!$A$11,$A2473=Sheet2!$A$12,$A2473=Sheet2!$A$13,$A2473=Sheet2!$A$14,$A2473=Sheet2!$A$15,$A2473=Sheet2!$A$16,$A2473=Sheet2!$A$17),Sheet2!$B$9&lt;=仕訳日記帳!$N2473&lt;Sheet2!$C$10),仕訳日記帳!N2473,""))))</f>
        <v/>
      </c>
      <c r="E2473" s="263" t="str">
        <f>IF(AND($A2473=Sheet2!$A$2,仕訳日記帳!$N2473&gt;=Sheet2!$B$2),仕訳日記帳!G2473,IF(AND(OR($A2473=Sheet2!$A$3,$A2473=Sheet2!$A$4,$A2473=Sheet2!$A$5,$A2473=Sheet2!$A$6,$A2473=Sheet2!$A$7,$A2473=Sheet2!$A$9),仕訳日記帳!$N2473&gt;=Sheet2!$B$3),仕訳日記帳!G2473,IF(AND($A2473=Sheet2!$A$8,仕訳日記帳!$N2473&gt;=Sheet2!$B$8),仕訳日記帳!G2473,IF(AND(OR($A2473=Sheet2!$A$10,$A2473=Sheet2!$A$11,$A2473=Sheet2!$A$12,$A2473=Sheet2!$A$13,$A2473=Sheet2!$A$14,$A2473=Sheet2!$A$15,$A2473=Sheet2!$A$16,$A2473=Sheet2!$A$17),Sheet2!$B$9&lt;=仕訳日記帳!$N2473&lt;Sheet2!$C$10),仕訳日記帳!G2473,""))))</f>
        <v/>
      </c>
      <c r="G2473" t="str">
        <f>IF(OR(A2473=Sheet2!$A$2,A2473=Sheet2!$A$3,A2473=Sheet2!$A$4,A2473=Sheet2!$A$5,A2473=Sheet2!$A$6,A2473=Sheet2!$A$7,A2473=Sheet2!$A$8,A2473=Sheet2!$A$9,A2473=Sheet2!$A$10,A2473=Sheet2!$A$11,A2473=Sheet2!$A$12,$A$2=Sheet2!$A$13,A2473=Sheet2!$A$14,$A$2=Sheet2!$A$15,$A$2=Sheet2!$A$16,A2473=Sheet2!$A$17),"該当","")</f>
        <v/>
      </c>
      <c r="H2473" t="str">
        <f>IF(OR(A2473="",G2473=""),"",COUNTIF($G$2:G2473,"該当"))</f>
        <v/>
      </c>
    </row>
    <row r="2474" spans="1:8">
      <c r="A2474" t="str">
        <f>IF(AND(仕訳日記帳!D2474=Sheet2!$A$2,仕訳日記帳!$N2474&gt;=Sheet2!$B$2),仕訳日記帳!D2474,IF(AND(OR(仕訳日記帳!D2474=Sheet2!$A$3,仕訳日記帳!D2474=Sheet2!$A$4,仕訳日記帳!D2474=Sheet2!$A$5,仕訳日記帳!D2474=Sheet2!$A$6,仕訳日記帳!D2474=Sheet2!$A$7,仕訳日記帳!D2474=Sheet2!$A$9),仕訳日記帳!$N2474&gt;=Sheet2!$B$3),仕訳日記帳!D2474,IF(AND(仕訳日記帳!D2474=Sheet2!$A$8,仕訳日記帳!$N2474&gt;=Sheet2!$B$8),仕訳日記帳!D2474,IF(AND(OR(仕訳日記帳!D2474=Sheet2!$A$10,仕訳日記帳!D2474=Sheet2!$A$11,仕訳日記帳!D2474=Sheet2!$A$12,仕訳日記帳!D2474=Sheet2!$A$13,仕訳日記帳!D2474=Sheet2!$A$14,仕訳日記帳!D2474=Sheet2!$A$15,仕訳日記帳!D2474=Sheet2!$A$16,仕訳日記帳!D2474=Sheet2!$A$17),Sheet2!$B$9&lt;=仕訳日記帳!$N2474&lt;Sheet2!$C$10),仕訳日記帳!D2474,""))))</f>
        <v/>
      </c>
      <c r="B2474" s="263" t="str">
        <f>IF(AND($A2474=Sheet2!$A$2,仕訳日記帳!$N2474&gt;=Sheet2!$B$2),仕訳日記帳!A2474,IF(AND(OR($A2474=Sheet2!$A$3,$A2474=Sheet2!$A$4,$A2474=Sheet2!$A$5,$A2474=Sheet2!$A$6,$A2474=Sheet2!$A$7,$A2474=Sheet2!$A$9),仕訳日記帳!$N2474&gt;=Sheet2!$B$3),仕訳日記帳!A2474,IF(AND($A2474=Sheet2!$A$8,仕訳日記帳!$N2474&gt;=Sheet2!$B$8),仕訳日記帳!A2474,IF(AND(OR($A2474=Sheet2!$A$10,$A2474=Sheet2!$A$11,$A2474=Sheet2!$A$12,$A2474=Sheet2!$A$13,$A2474=Sheet2!$A$14,$A2474=Sheet2!$A$15,$A2474=Sheet2!$A$16,$A2474=Sheet2!$A$17),Sheet2!$B$9&lt;=仕訳日記帳!$N2474&lt;Sheet2!$C$10),仕訳日記帳!A2474,""))))</f>
        <v/>
      </c>
      <c r="C2474" t="str">
        <f>IF(AND($A2474=Sheet2!$A$2,仕訳日記帳!$N2474&gt;=Sheet2!$B$2),仕訳日記帳!B2474,IF(AND(OR($A2474=Sheet2!$A$3,$A2474=Sheet2!$A$4,$A2474=Sheet2!$A$5,$A2474=Sheet2!$A$6,$A2474=Sheet2!$A$7,$A2474=Sheet2!$A$9),仕訳日記帳!$N2474&gt;=Sheet2!$B$3),仕訳日記帳!B2474,IF(AND($A2474=Sheet2!$A$8,仕訳日記帳!$N2474&gt;=Sheet2!$B$8),仕訳日記帳!B2474,IF(AND(OR($A2474=Sheet2!$A$10,$A2474=Sheet2!$A$11,$A2474=Sheet2!$A$12,$A2474=Sheet2!$A$13,$A2474=Sheet2!$A$14,$A2474=Sheet2!$A$15,$A2474=Sheet2!$A$16,$A2474=Sheet2!$A$17),Sheet2!$B$9&lt;=仕訳日記帳!$N2474&lt;Sheet2!$C$10),仕訳日記帳!B2474,""))))</f>
        <v/>
      </c>
      <c r="D2474" s="265" t="str">
        <f>IF(AND($A2474=Sheet2!$A$2,仕訳日記帳!$N2474&gt;=Sheet2!$B$2),仕訳日記帳!N2474,IF(AND(OR($A2474=Sheet2!$A$3,$A2474=Sheet2!$A$4,$A2474=Sheet2!$A$5,$A2474=Sheet2!$A$6,$A2474=Sheet2!$A$7,$A2474=Sheet2!$A$9),仕訳日記帳!$N2474&gt;=Sheet2!$B$3),仕訳日記帳!N2474,IF(AND($A2474=Sheet2!$A$8,仕訳日記帳!$N2474&gt;=Sheet2!$B$8),仕訳日記帳!N2474,IF(AND(OR($A2474=Sheet2!$A$10,$A2474=Sheet2!$A$11,$A2474=Sheet2!$A$12,$A2474=Sheet2!$A$13,$A2474=Sheet2!$A$14,$A2474=Sheet2!$A$15,$A2474=Sheet2!$A$16,$A2474=Sheet2!$A$17),Sheet2!$B$9&lt;=仕訳日記帳!$N2474&lt;Sheet2!$C$10),仕訳日記帳!N2474,""))))</f>
        <v/>
      </c>
      <c r="E2474" s="263" t="str">
        <f>IF(AND($A2474=Sheet2!$A$2,仕訳日記帳!$N2474&gt;=Sheet2!$B$2),仕訳日記帳!G2474,IF(AND(OR($A2474=Sheet2!$A$3,$A2474=Sheet2!$A$4,$A2474=Sheet2!$A$5,$A2474=Sheet2!$A$6,$A2474=Sheet2!$A$7,$A2474=Sheet2!$A$9),仕訳日記帳!$N2474&gt;=Sheet2!$B$3),仕訳日記帳!G2474,IF(AND($A2474=Sheet2!$A$8,仕訳日記帳!$N2474&gt;=Sheet2!$B$8),仕訳日記帳!G2474,IF(AND(OR($A2474=Sheet2!$A$10,$A2474=Sheet2!$A$11,$A2474=Sheet2!$A$12,$A2474=Sheet2!$A$13,$A2474=Sheet2!$A$14,$A2474=Sheet2!$A$15,$A2474=Sheet2!$A$16,$A2474=Sheet2!$A$17),Sheet2!$B$9&lt;=仕訳日記帳!$N2474&lt;Sheet2!$C$10),仕訳日記帳!G2474,""))))</f>
        <v/>
      </c>
      <c r="G2474" t="str">
        <f>IF(OR(A2474=Sheet2!$A$2,A2474=Sheet2!$A$3,A2474=Sheet2!$A$4,A2474=Sheet2!$A$5,A2474=Sheet2!$A$6,A2474=Sheet2!$A$7,A2474=Sheet2!$A$8,A2474=Sheet2!$A$9,A2474=Sheet2!$A$10,A2474=Sheet2!$A$11,A2474=Sheet2!$A$12,$A$2=Sheet2!$A$13,A2474=Sheet2!$A$14,$A$2=Sheet2!$A$15,$A$2=Sheet2!$A$16,A2474=Sheet2!$A$17),"該当","")</f>
        <v/>
      </c>
      <c r="H2474" t="str">
        <f>IF(OR(A2474="",G2474=""),"",COUNTIF($G$2:G2474,"該当"))</f>
        <v/>
      </c>
    </row>
    <row r="2475" spans="1:8">
      <c r="A2475" t="str">
        <f>IF(AND(仕訳日記帳!D2475=Sheet2!$A$2,仕訳日記帳!$N2475&gt;=Sheet2!$B$2),仕訳日記帳!D2475,IF(AND(OR(仕訳日記帳!D2475=Sheet2!$A$3,仕訳日記帳!D2475=Sheet2!$A$4,仕訳日記帳!D2475=Sheet2!$A$5,仕訳日記帳!D2475=Sheet2!$A$6,仕訳日記帳!D2475=Sheet2!$A$7,仕訳日記帳!D2475=Sheet2!$A$9),仕訳日記帳!$N2475&gt;=Sheet2!$B$3),仕訳日記帳!D2475,IF(AND(仕訳日記帳!D2475=Sheet2!$A$8,仕訳日記帳!$N2475&gt;=Sheet2!$B$8),仕訳日記帳!D2475,IF(AND(OR(仕訳日記帳!D2475=Sheet2!$A$10,仕訳日記帳!D2475=Sheet2!$A$11,仕訳日記帳!D2475=Sheet2!$A$12,仕訳日記帳!D2475=Sheet2!$A$13,仕訳日記帳!D2475=Sheet2!$A$14,仕訳日記帳!D2475=Sheet2!$A$15,仕訳日記帳!D2475=Sheet2!$A$16,仕訳日記帳!D2475=Sheet2!$A$17),Sheet2!$B$9&lt;=仕訳日記帳!$N2475&lt;Sheet2!$C$10),仕訳日記帳!D2475,""))))</f>
        <v/>
      </c>
      <c r="B2475" s="263" t="str">
        <f>IF(AND($A2475=Sheet2!$A$2,仕訳日記帳!$N2475&gt;=Sheet2!$B$2),仕訳日記帳!A2475,IF(AND(OR($A2475=Sheet2!$A$3,$A2475=Sheet2!$A$4,$A2475=Sheet2!$A$5,$A2475=Sheet2!$A$6,$A2475=Sheet2!$A$7,$A2475=Sheet2!$A$9),仕訳日記帳!$N2475&gt;=Sheet2!$B$3),仕訳日記帳!A2475,IF(AND($A2475=Sheet2!$A$8,仕訳日記帳!$N2475&gt;=Sheet2!$B$8),仕訳日記帳!A2475,IF(AND(OR($A2475=Sheet2!$A$10,$A2475=Sheet2!$A$11,$A2475=Sheet2!$A$12,$A2475=Sheet2!$A$13,$A2475=Sheet2!$A$14,$A2475=Sheet2!$A$15,$A2475=Sheet2!$A$16,$A2475=Sheet2!$A$17),Sheet2!$B$9&lt;=仕訳日記帳!$N2475&lt;Sheet2!$C$10),仕訳日記帳!A2475,""))))</f>
        <v/>
      </c>
      <c r="C2475" t="str">
        <f>IF(AND($A2475=Sheet2!$A$2,仕訳日記帳!$N2475&gt;=Sheet2!$B$2),仕訳日記帳!B2475,IF(AND(OR($A2475=Sheet2!$A$3,$A2475=Sheet2!$A$4,$A2475=Sheet2!$A$5,$A2475=Sheet2!$A$6,$A2475=Sheet2!$A$7,$A2475=Sheet2!$A$9),仕訳日記帳!$N2475&gt;=Sheet2!$B$3),仕訳日記帳!B2475,IF(AND($A2475=Sheet2!$A$8,仕訳日記帳!$N2475&gt;=Sheet2!$B$8),仕訳日記帳!B2475,IF(AND(OR($A2475=Sheet2!$A$10,$A2475=Sheet2!$A$11,$A2475=Sheet2!$A$12,$A2475=Sheet2!$A$13,$A2475=Sheet2!$A$14,$A2475=Sheet2!$A$15,$A2475=Sheet2!$A$16,$A2475=Sheet2!$A$17),Sheet2!$B$9&lt;=仕訳日記帳!$N2475&lt;Sheet2!$C$10),仕訳日記帳!B2475,""))))</f>
        <v/>
      </c>
      <c r="D2475" s="265" t="str">
        <f>IF(AND($A2475=Sheet2!$A$2,仕訳日記帳!$N2475&gt;=Sheet2!$B$2),仕訳日記帳!N2475,IF(AND(OR($A2475=Sheet2!$A$3,$A2475=Sheet2!$A$4,$A2475=Sheet2!$A$5,$A2475=Sheet2!$A$6,$A2475=Sheet2!$A$7,$A2475=Sheet2!$A$9),仕訳日記帳!$N2475&gt;=Sheet2!$B$3),仕訳日記帳!N2475,IF(AND($A2475=Sheet2!$A$8,仕訳日記帳!$N2475&gt;=Sheet2!$B$8),仕訳日記帳!N2475,IF(AND(OR($A2475=Sheet2!$A$10,$A2475=Sheet2!$A$11,$A2475=Sheet2!$A$12,$A2475=Sheet2!$A$13,$A2475=Sheet2!$A$14,$A2475=Sheet2!$A$15,$A2475=Sheet2!$A$16,$A2475=Sheet2!$A$17),Sheet2!$B$9&lt;=仕訳日記帳!$N2475&lt;Sheet2!$C$10),仕訳日記帳!N2475,""))))</f>
        <v/>
      </c>
      <c r="E2475" s="263" t="str">
        <f>IF(AND($A2475=Sheet2!$A$2,仕訳日記帳!$N2475&gt;=Sheet2!$B$2),仕訳日記帳!G2475,IF(AND(OR($A2475=Sheet2!$A$3,$A2475=Sheet2!$A$4,$A2475=Sheet2!$A$5,$A2475=Sheet2!$A$6,$A2475=Sheet2!$A$7,$A2475=Sheet2!$A$9),仕訳日記帳!$N2475&gt;=Sheet2!$B$3),仕訳日記帳!G2475,IF(AND($A2475=Sheet2!$A$8,仕訳日記帳!$N2475&gt;=Sheet2!$B$8),仕訳日記帳!G2475,IF(AND(OR($A2475=Sheet2!$A$10,$A2475=Sheet2!$A$11,$A2475=Sheet2!$A$12,$A2475=Sheet2!$A$13,$A2475=Sheet2!$A$14,$A2475=Sheet2!$A$15,$A2475=Sheet2!$A$16,$A2475=Sheet2!$A$17),Sheet2!$B$9&lt;=仕訳日記帳!$N2475&lt;Sheet2!$C$10),仕訳日記帳!G2475,""))))</f>
        <v/>
      </c>
      <c r="G2475" t="str">
        <f>IF(OR(A2475=Sheet2!$A$2,A2475=Sheet2!$A$3,A2475=Sheet2!$A$4,A2475=Sheet2!$A$5,A2475=Sheet2!$A$6,A2475=Sheet2!$A$7,A2475=Sheet2!$A$8,A2475=Sheet2!$A$9,A2475=Sheet2!$A$10,A2475=Sheet2!$A$11,A2475=Sheet2!$A$12,$A$2=Sheet2!$A$13,A2475=Sheet2!$A$14,$A$2=Sheet2!$A$15,$A$2=Sheet2!$A$16,A2475=Sheet2!$A$17),"該当","")</f>
        <v/>
      </c>
      <c r="H2475" t="str">
        <f>IF(OR(A2475="",G2475=""),"",COUNTIF($G$2:G2475,"該当"))</f>
        <v/>
      </c>
    </row>
    <row r="2476" spans="1:8">
      <c r="A2476" t="str">
        <f>IF(AND(仕訳日記帳!D2476=Sheet2!$A$2,仕訳日記帳!$N2476&gt;=Sheet2!$B$2),仕訳日記帳!D2476,IF(AND(OR(仕訳日記帳!D2476=Sheet2!$A$3,仕訳日記帳!D2476=Sheet2!$A$4,仕訳日記帳!D2476=Sheet2!$A$5,仕訳日記帳!D2476=Sheet2!$A$6,仕訳日記帳!D2476=Sheet2!$A$7,仕訳日記帳!D2476=Sheet2!$A$9),仕訳日記帳!$N2476&gt;=Sheet2!$B$3),仕訳日記帳!D2476,IF(AND(仕訳日記帳!D2476=Sheet2!$A$8,仕訳日記帳!$N2476&gt;=Sheet2!$B$8),仕訳日記帳!D2476,IF(AND(OR(仕訳日記帳!D2476=Sheet2!$A$10,仕訳日記帳!D2476=Sheet2!$A$11,仕訳日記帳!D2476=Sheet2!$A$12,仕訳日記帳!D2476=Sheet2!$A$13,仕訳日記帳!D2476=Sheet2!$A$14,仕訳日記帳!D2476=Sheet2!$A$15,仕訳日記帳!D2476=Sheet2!$A$16,仕訳日記帳!D2476=Sheet2!$A$17),Sheet2!$B$9&lt;=仕訳日記帳!$N2476&lt;Sheet2!$C$10),仕訳日記帳!D2476,""))))</f>
        <v/>
      </c>
      <c r="B2476" s="263" t="str">
        <f>IF(AND($A2476=Sheet2!$A$2,仕訳日記帳!$N2476&gt;=Sheet2!$B$2),仕訳日記帳!A2476,IF(AND(OR($A2476=Sheet2!$A$3,$A2476=Sheet2!$A$4,$A2476=Sheet2!$A$5,$A2476=Sheet2!$A$6,$A2476=Sheet2!$A$7,$A2476=Sheet2!$A$9),仕訳日記帳!$N2476&gt;=Sheet2!$B$3),仕訳日記帳!A2476,IF(AND($A2476=Sheet2!$A$8,仕訳日記帳!$N2476&gt;=Sheet2!$B$8),仕訳日記帳!A2476,IF(AND(OR($A2476=Sheet2!$A$10,$A2476=Sheet2!$A$11,$A2476=Sheet2!$A$12,$A2476=Sheet2!$A$13,$A2476=Sheet2!$A$14,$A2476=Sheet2!$A$15,$A2476=Sheet2!$A$16,$A2476=Sheet2!$A$17),Sheet2!$B$9&lt;=仕訳日記帳!$N2476&lt;Sheet2!$C$10),仕訳日記帳!A2476,""))))</f>
        <v/>
      </c>
      <c r="C2476" t="str">
        <f>IF(AND($A2476=Sheet2!$A$2,仕訳日記帳!$N2476&gt;=Sheet2!$B$2),仕訳日記帳!B2476,IF(AND(OR($A2476=Sheet2!$A$3,$A2476=Sheet2!$A$4,$A2476=Sheet2!$A$5,$A2476=Sheet2!$A$6,$A2476=Sheet2!$A$7,$A2476=Sheet2!$A$9),仕訳日記帳!$N2476&gt;=Sheet2!$B$3),仕訳日記帳!B2476,IF(AND($A2476=Sheet2!$A$8,仕訳日記帳!$N2476&gt;=Sheet2!$B$8),仕訳日記帳!B2476,IF(AND(OR($A2476=Sheet2!$A$10,$A2476=Sheet2!$A$11,$A2476=Sheet2!$A$12,$A2476=Sheet2!$A$13,$A2476=Sheet2!$A$14,$A2476=Sheet2!$A$15,$A2476=Sheet2!$A$16,$A2476=Sheet2!$A$17),Sheet2!$B$9&lt;=仕訳日記帳!$N2476&lt;Sheet2!$C$10),仕訳日記帳!B2476,""))))</f>
        <v/>
      </c>
      <c r="D2476" s="265" t="str">
        <f>IF(AND($A2476=Sheet2!$A$2,仕訳日記帳!$N2476&gt;=Sheet2!$B$2),仕訳日記帳!N2476,IF(AND(OR($A2476=Sheet2!$A$3,$A2476=Sheet2!$A$4,$A2476=Sheet2!$A$5,$A2476=Sheet2!$A$6,$A2476=Sheet2!$A$7,$A2476=Sheet2!$A$9),仕訳日記帳!$N2476&gt;=Sheet2!$B$3),仕訳日記帳!N2476,IF(AND($A2476=Sheet2!$A$8,仕訳日記帳!$N2476&gt;=Sheet2!$B$8),仕訳日記帳!N2476,IF(AND(OR($A2476=Sheet2!$A$10,$A2476=Sheet2!$A$11,$A2476=Sheet2!$A$12,$A2476=Sheet2!$A$13,$A2476=Sheet2!$A$14,$A2476=Sheet2!$A$15,$A2476=Sheet2!$A$16,$A2476=Sheet2!$A$17),Sheet2!$B$9&lt;=仕訳日記帳!$N2476&lt;Sheet2!$C$10),仕訳日記帳!N2476,""))))</f>
        <v/>
      </c>
      <c r="E2476" s="263" t="str">
        <f>IF(AND($A2476=Sheet2!$A$2,仕訳日記帳!$N2476&gt;=Sheet2!$B$2),仕訳日記帳!G2476,IF(AND(OR($A2476=Sheet2!$A$3,$A2476=Sheet2!$A$4,$A2476=Sheet2!$A$5,$A2476=Sheet2!$A$6,$A2476=Sheet2!$A$7,$A2476=Sheet2!$A$9),仕訳日記帳!$N2476&gt;=Sheet2!$B$3),仕訳日記帳!G2476,IF(AND($A2476=Sheet2!$A$8,仕訳日記帳!$N2476&gt;=Sheet2!$B$8),仕訳日記帳!G2476,IF(AND(OR($A2476=Sheet2!$A$10,$A2476=Sheet2!$A$11,$A2476=Sheet2!$A$12,$A2476=Sheet2!$A$13,$A2476=Sheet2!$A$14,$A2476=Sheet2!$A$15,$A2476=Sheet2!$A$16,$A2476=Sheet2!$A$17),Sheet2!$B$9&lt;=仕訳日記帳!$N2476&lt;Sheet2!$C$10),仕訳日記帳!G2476,""))))</f>
        <v/>
      </c>
      <c r="G2476" t="str">
        <f>IF(OR(A2476=Sheet2!$A$2,A2476=Sheet2!$A$3,A2476=Sheet2!$A$4,A2476=Sheet2!$A$5,A2476=Sheet2!$A$6,A2476=Sheet2!$A$7,A2476=Sheet2!$A$8,A2476=Sheet2!$A$9,A2476=Sheet2!$A$10,A2476=Sheet2!$A$11,A2476=Sheet2!$A$12,$A$2=Sheet2!$A$13,A2476=Sheet2!$A$14,$A$2=Sheet2!$A$15,$A$2=Sheet2!$A$16,A2476=Sheet2!$A$17),"該当","")</f>
        <v/>
      </c>
      <c r="H2476" t="str">
        <f>IF(OR(A2476="",G2476=""),"",COUNTIF($G$2:G2476,"該当"))</f>
        <v/>
      </c>
    </row>
    <row r="2477" spans="1:8">
      <c r="A2477" t="str">
        <f>IF(AND(仕訳日記帳!D2477=Sheet2!$A$2,仕訳日記帳!$N2477&gt;=Sheet2!$B$2),仕訳日記帳!D2477,IF(AND(OR(仕訳日記帳!D2477=Sheet2!$A$3,仕訳日記帳!D2477=Sheet2!$A$4,仕訳日記帳!D2477=Sheet2!$A$5,仕訳日記帳!D2477=Sheet2!$A$6,仕訳日記帳!D2477=Sheet2!$A$7,仕訳日記帳!D2477=Sheet2!$A$9),仕訳日記帳!$N2477&gt;=Sheet2!$B$3),仕訳日記帳!D2477,IF(AND(仕訳日記帳!D2477=Sheet2!$A$8,仕訳日記帳!$N2477&gt;=Sheet2!$B$8),仕訳日記帳!D2477,IF(AND(OR(仕訳日記帳!D2477=Sheet2!$A$10,仕訳日記帳!D2477=Sheet2!$A$11,仕訳日記帳!D2477=Sheet2!$A$12,仕訳日記帳!D2477=Sheet2!$A$13,仕訳日記帳!D2477=Sheet2!$A$14,仕訳日記帳!D2477=Sheet2!$A$15,仕訳日記帳!D2477=Sheet2!$A$16,仕訳日記帳!D2477=Sheet2!$A$17),Sheet2!$B$9&lt;=仕訳日記帳!$N2477&lt;Sheet2!$C$10),仕訳日記帳!D2477,""))))</f>
        <v/>
      </c>
      <c r="B2477" s="263" t="str">
        <f>IF(AND($A2477=Sheet2!$A$2,仕訳日記帳!$N2477&gt;=Sheet2!$B$2),仕訳日記帳!A2477,IF(AND(OR($A2477=Sheet2!$A$3,$A2477=Sheet2!$A$4,$A2477=Sheet2!$A$5,$A2477=Sheet2!$A$6,$A2477=Sheet2!$A$7,$A2477=Sheet2!$A$9),仕訳日記帳!$N2477&gt;=Sheet2!$B$3),仕訳日記帳!A2477,IF(AND($A2477=Sheet2!$A$8,仕訳日記帳!$N2477&gt;=Sheet2!$B$8),仕訳日記帳!A2477,IF(AND(OR($A2477=Sheet2!$A$10,$A2477=Sheet2!$A$11,$A2477=Sheet2!$A$12,$A2477=Sheet2!$A$13,$A2477=Sheet2!$A$14,$A2477=Sheet2!$A$15,$A2477=Sheet2!$A$16,$A2477=Sheet2!$A$17),Sheet2!$B$9&lt;=仕訳日記帳!$N2477&lt;Sheet2!$C$10),仕訳日記帳!A2477,""))))</f>
        <v/>
      </c>
      <c r="C2477" t="str">
        <f>IF(AND($A2477=Sheet2!$A$2,仕訳日記帳!$N2477&gt;=Sheet2!$B$2),仕訳日記帳!B2477,IF(AND(OR($A2477=Sheet2!$A$3,$A2477=Sheet2!$A$4,$A2477=Sheet2!$A$5,$A2477=Sheet2!$A$6,$A2477=Sheet2!$A$7,$A2477=Sheet2!$A$9),仕訳日記帳!$N2477&gt;=Sheet2!$B$3),仕訳日記帳!B2477,IF(AND($A2477=Sheet2!$A$8,仕訳日記帳!$N2477&gt;=Sheet2!$B$8),仕訳日記帳!B2477,IF(AND(OR($A2477=Sheet2!$A$10,$A2477=Sheet2!$A$11,$A2477=Sheet2!$A$12,$A2477=Sheet2!$A$13,$A2477=Sheet2!$A$14,$A2477=Sheet2!$A$15,$A2477=Sheet2!$A$16,$A2477=Sheet2!$A$17),Sheet2!$B$9&lt;=仕訳日記帳!$N2477&lt;Sheet2!$C$10),仕訳日記帳!B2477,""))))</f>
        <v/>
      </c>
      <c r="D2477" s="265" t="str">
        <f>IF(AND($A2477=Sheet2!$A$2,仕訳日記帳!$N2477&gt;=Sheet2!$B$2),仕訳日記帳!N2477,IF(AND(OR($A2477=Sheet2!$A$3,$A2477=Sheet2!$A$4,$A2477=Sheet2!$A$5,$A2477=Sheet2!$A$6,$A2477=Sheet2!$A$7,$A2477=Sheet2!$A$9),仕訳日記帳!$N2477&gt;=Sheet2!$B$3),仕訳日記帳!N2477,IF(AND($A2477=Sheet2!$A$8,仕訳日記帳!$N2477&gt;=Sheet2!$B$8),仕訳日記帳!N2477,IF(AND(OR($A2477=Sheet2!$A$10,$A2477=Sheet2!$A$11,$A2477=Sheet2!$A$12,$A2477=Sheet2!$A$13,$A2477=Sheet2!$A$14,$A2477=Sheet2!$A$15,$A2477=Sheet2!$A$16,$A2477=Sheet2!$A$17),Sheet2!$B$9&lt;=仕訳日記帳!$N2477&lt;Sheet2!$C$10),仕訳日記帳!N2477,""))))</f>
        <v/>
      </c>
      <c r="E2477" s="263" t="str">
        <f>IF(AND($A2477=Sheet2!$A$2,仕訳日記帳!$N2477&gt;=Sheet2!$B$2),仕訳日記帳!G2477,IF(AND(OR($A2477=Sheet2!$A$3,$A2477=Sheet2!$A$4,$A2477=Sheet2!$A$5,$A2477=Sheet2!$A$6,$A2477=Sheet2!$A$7,$A2477=Sheet2!$A$9),仕訳日記帳!$N2477&gt;=Sheet2!$B$3),仕訳日記帳!G2477,IF(AND($A2477=Sheet2!$A$8,仕訳日記帳!$N2477&gt;=Sheet2!$B$8),仕訳日記帳!G2477,IF(AND(OR($A2477=Sheet2!$A$10,$A2477=Sheet2!$A$11,$A2477=Sheet2!$A$12,$A2477=Sheet2!$A$13,$A2477=Sheet2!$A$14,$A2477=Sheet2!$A$15,$A2477=Sheet2!$A$16,$A2477=Sheet2!$A$17),Sheet2!$B$9&lt;=仕訳日記帳!$N2477&lt;Sheet2!$C$10),仕訳日記帳!G2477,""))))</f>
        <v/>
      </c>
      <c r="G2477" t="str">
        <f>IF(OR(A2477=Sheet2!$A$2,A2477=Sheet2!$A$3,A2477=Sheet2!$A$4,A2477=Sheet2!$A$5,A2477=Sheet2!$A$6,A2477=Sheet2!$A$7,A2477=Sheet2!$A$8,A2477=Sheet2!$A$9,A2477=Sheet2!$A$10,A2477=Sheet2!$A$11,A2477=Sheet2!$A$12,$A$2=Sheet2!$A$13,A2477=Sheet2!$A$14,$A$2=Sheet2!$A$15,$A$2=Sheet2!$A$16,A2477=Sheet2!$A$17),"該当","")</f>
        <v/>
      </c>
      <c r="H2477" t="str">
        <f>IF(OR(A2477="",G2477=""),"",COUNTIF($G$2:G2477,"該当"))</f>
        <v/>
      </c>
    </row>
    <row r="2478" spans="1:8">
      <c r="A2478" t="str">
        <f>IF(AND(仕訳日記帳!D2478=Sheet2!$A$2,仕訳日記帳!$N2478&gt;=Sheet2!$B$2),仕訳日記帳!D2478,IF(AND(OR(仕訳日記帳!D2478=Sheet2!$A$3,仕訳日記帳!D2478=Sheet2!$A$4,仕訳日記帳!D2478=Sheet2!$A$5,仕訳日記帳!D2478=Sheet2!$A$6,仕訳日記帳!D2478=Sheet2!$A$7,仕訳日記帳!D2478=Sheet2!$A$9),仕訳日記帳!$N2478&gt;=Sheet2!$B$3),仕訳日記帳!D2478,IF(AND(仕訳日記帳!D2478=Sheet2!$A$8,仕訳日記帳!$N2478&gt;=Sheet2!$B$8),仕訳日記帳!D2478,IF(AND(OR(仕訳日記帳!D2478=Sheet2!$A$10,仕訳日記帳!D2478=Sheet2!$A$11,仕訳日記帳!D2478=Sheet2!$A$12,仕訳日記帳!D2478=Sheet2!$A$13,仕訳日記帳!D2478=Sheet2!$A$14,仕訳日記帳!D2478=Sheet2!$A$15,仕訳日記帳!D2478=Sheet2!$A$16,仕訳日記帳!D2478=Sheet2!$A$17),Sheet2!$B$9&lt;=仕訳日記帳!$N2478&lt;Sheet2!$C$10),仕訳日記帳!D2478,""))))</f>
        <v/>
      </c>
      <c r="B2478" s="263" t="str">
        <f>IF(AND($A2478=Sheet2!$A$2,仕訳日記帳!$N2478&gt;=Sheet2!$B$2),仕訳日記帳!A2478,IF(AND(OR($A2478=Sheet2!$A$3,$A2478=Sheet2!$A$4,$A2478=Sheet2!$A$5,$A2478=Sheet2!$A$6,$A2478=Sheet2!$A$7,$A2478=Sheet2!$A$9),仕訳日記帳!$N2478&gt;=Sheet2!$B$3),仕訳日記帳!A2478,IF(AND($A2478=Sheet2!$A$8,仕訳日記帳!$N2478&gt;=Sheet2!$B$8),仕訳日記帳!A2478,IF(AND(OR($A2478=Sheet2!$A$10,$A2478=Sheet2!$A$11,$A2478=Sheet2!$A$12,$A2478=Sheet2!$A$13,$A2478=Sheet2!$A$14,$A2478=Sheet2!$A$15,$A2478=Sheet2!$A$16,$A2478=Sheet2!$A$17),Sheet2!$B$9&lt;=仕訳日記帳!$N2478&lt;Sheet2!$C$10),仕訳日記帳!A2478,""))))</f>
        <v/>
      </c>
      <c r="C2478" t="str">
        <f>IF(AND($A2478=Sheet2!$A$2,仕訳日記帳!$N2478&gt;=Sheet2!$B$2),仕訳日記帳!B2478,IF(AND(OR($A2478=Sheet2!$A$3,$A2478=Sheet2!$A$4,$A2478=Sheet2!$A$5,$A2478=Sheet2!$A$6,$A2478=Sheet2!$A$7,$A2478=Sheet2!$A$9),仕訳日記帳!$N2478&gt;=Sheet2!$B$3),仕訳日記帳!B2478,IF(AND($A2478=Sheet2!$A$8,仕訳日記帳!$N2478&gt;=Sheet2!$B$8),仕訳日記帳!B2478,IF(AND(OR($A2478=Sheet2!$A$10,$A2478=Sheet2!$A$11,$A2478=Sheet2!$A$12,$A2478=Sheet2!$A$13,$A2478=Sheet2!$A$14,$A2478=Sheet2!$A$15,$A2478=Sheet2!$A$16,$A2478=Sheet2!$A$17),Sheet2!$B$9&lt;=仕訳日記帳!$N2478&lt;Sheet2!$C$10),仕訳日記帳!B2478,""))))</f>
        <v/>
      </c>
      <c r="D2478" s="265" t="str">
        <f>IF(AND($A2478=Sheet2!$A$2,仕訳日記帳!$N2478&gt;=Sheet2!$B$2),仕訳日記帳!N2478,IF(AND(OR($A2478=Sheet2!$A$3,$A2478=Sheet2!$A$4,$A2478=Sheet2!$A$5,$A2478=Sheet2!$A$6,$A2478=Sheet2!$A$7,$A2478=Sheet2!$A$9),仕訳日記帳!$N2478&gt;=Sheet2!$B$3),仕訳日記帳!N2478,IF(AND($A2478=Sheet2!$A$8,仕訳日記帳!$N2478&gt;=Sheet2!$B$8),仕訳日記帳!N2478,IF(AND(OR($A2478=Sheet2!$A$10,$A2478=Sheet2!$A$11,$A2478=Sheet2!$A$12,$A2478=Sheet2!$A$13,$A2478=Sheet2!$A$14,$A2478=Sheet2!$A$15,$A2478=Sheet2!$A$16,$A2478=Sheet2!$A$17),Sheet2!$B$9&lt;=仕訳日記帳!$N2478&lt;Sheet2!$C$10),仕訳日記帳!N2478,""))))</f>
        <v/>
      </c>
      <c r="E2478" s="263" t="str">
        <f>IF(AND($A2478=Sheet2!$A$2,仕訳日記帳!$N2478&gt;=Sheet2!$B$2),仕訳日記帳!G2478,IF(AND(OR($A2478=Sheet2!$A$3,$A2478=Sheet2!$A$4,$A2478=Sheet2!$A$5,$A2478=Sheet2!$A$6,$A2478=Sheet2!$A$7,$A2478=Sheet2!$A$9),仕訳日記帳!$N2478&gt;=Sheet2!$B$3),仕訳日記帳!G2478,IF(AND($A2478=Sheet2!$A$8,仕訳日記帳!$N2478&gt;=Sheet2!$B$8),仕訳日記帳!G2478,IF(AND(OR($A2478=Sheet2!$A$10,$A2478=Sheet2!$A$11,$A2478=Sheet2!$A$12,$A2478=Sheet2!$A$13,$A2478=Sheet2!$A$14,$A2478=Sheet2!$A$15,$A2478=Sheet2!$A$16,$A2478=Sheet2!$A$17),Sheet2!$B$9&lt;=仕訳日記帳!$N2478&lt;Sheet2!$C$10),仕訳日記帳!G2478,""))))</f>
        <v/>
      </c>
      <c r="G2478" t="str">
        <f>IF(OR(A2478=Sheet2!$A$2,A2478=Sheet2!$A$3,A2478=Sheet2!$A$4,A2478=Sheet2!$A$5,A2478=Sheet2!$A$6,A2478=Sheet2!$A$7,A2478=Sheet2!$A$8,A2478=Sheet2!$A$9,A2478=Sheet2!$A$10,A2478=Sheet2!$A$11,A2478=Sheet2!$A$12,$A$2=Sheet2!$A$13,A2478=Sheet2!$A$14,$A$2=Sheet2!$A$15,$A$2=Sheet2!$A$16,A2478=Sheet2!$A$17),"該当","")</f>
        <v/>
      </c>
      <c r="H2478" t="str">
        <f>IF(OR(A2478="",G2478=""),"",COUNTIF($G$2:G2478,"該当"))</f>
        <v/>
      </c>
    </row>
    <row r="2479" spans="1:8">
      <c r="A2479" t="str">
        <f>IF(AND(仕訳日記帳!D2479=Sheet2!$A$2,仕訳日記帳!$N2479&gt;=Sheet2!$B$2),仕訳日記帳!D2479,IF(AND(OR(仕訳日記帳!D2479=Sheet2!$A$3,仕訳日記帳!D2479=Sheet2!$A$4,仕訳日記帳!D2479=Sheet2!$A$5,仕訳日記帳!D2479=Sheet2!$A$6,仕訳日記帳!D2479=Sheet2!$A$7,仕訳日記帳!D2479=Sheet2!$A$9),仕訳日記帳!$N2479&gt;=Sheet2!$B$3),仕訳日記帳!D2479,IF(AND(仕訳日記帳!D2479=Sheet2!$A$8,仕訳日記帳!$N2479&gt;=Sheet2!$B$8),仕訳日記帳!D2479,IF(AND(OR(仕訳日記帳!D2479=Sheet2!$A$10,仕訳日記帳!D2479=Sheet2!$A$11,仕訳日記帳!D2479=Sheet2!$A$12,仕訳日記帳!D2479=Sheet2!$A$13,仕訳日記帳!D2479=Sheet2!$A$14,仕訳日記帳!D2479=Sheet2!$A$15,仕訳日記帳!D2479=Sheet2!$A$16,仕訳日記帳!D2479=Sheet2!$A$17),Sheet2!$B$9&lt;=仕訳日記帳!$N2479&lt;Sheet2!$C$10),仕訳日記帳!D2479,""))))</f>
        <v/>
      </c>
      <c r="B2479" s="263" t="str">
        <f>IF(AND($A2479=Sheet2!$A$2,仕訳日記帳!$N2479&gt;=Sheet2!$B$2),仕訳日記帳!A2479,IF(AND(OR($A2479=Sheet2!$A$3,$A2479=Sheet2!$A$4,$A2479=Sheet2!$A$5,$A2479=Sheet2!$A$6,$A2479=Sheet2!$A$7,$A2479=Sheet2!$A$9),仕訳日記帳!$N2479&gt;=Sheet2!$B$3),仕訳日記帳!A2479,IF(AND($A2479=Sheet2!$A$8,仕訳日記帳!$N2479&gt;=Sheet2!$B$8),仕訳日記帳!A2479,IF(AND(OR($A2479=Sheet2!$A$10,$A2479=Sheet2!$A$11,$A2479=Sheet2!$A$12,$A2479=Sheet2!$A$13,$A2479=Sheet2!$A$14,$A2479=Sheet2!$A$15,$A2479=Sheet2!$A$16,$A2479=Sheet2!$A$17),Sheet2!$B$9&lt;=仕訳日記帳!$N2479&lt;Sheet2!$C$10),仕訳日記帳!A2479,""))))</f>
        <v/>
      </c>
      <c r="C2479" t="str">
        <f>IF(AND($A2479=Sheet2!$A$2,仕訳日記帳!$N2479&gt;=Sheet2!$B$2),仕訳日記帳!B2479,IF(AND(OR($A2479=Sheet2!$A$3,$A2479=Sheet2!$A$4,$A2479=Sheet2!$A$5,$A2479=Sheet2!$A$6,$A2479=Sheet2!$A$7,$A2479=Sheet2!$A$9),仕訳日記帳!$N2479&gt;=Sheet2!$B$3),仕訳日記帳!B2479,IF(AND($A2479=Sheet2!$A$8,仕訳日記帳!$N2479&gt;=Sheet2!$B$8),仕訳日記帳!B2479,IF(AND(OR($A2479=Sheet2!$A$10,$A2479=Sheet2!$A$11,$A2479=Sheet2!$A$12,$A2479=Sheet2!$A$13,$A2479=Sheet2!$A$14,$A2479=Sheet2!$A$15,$A2479=Sheet2!$A$16,$A2479=Sheet2!$A$17),Sheet2!$B$9&lt;=仕訳日記帳!$N2479&lt;Sheet2!$C$10),仕訳日記帳!B2479,""))))</f>
        <v/>
      </c>
      <c r="D2479" s="265" t="str">
        <f>IF(AND($A2479=Sheet2!$A$2,仕訳日記帳!$N2479&gt;=Sheet2!$B$2),仕訳日記帳!N2479,IF(AND(OR($A2479=Sheet2!$A$3,$A2479=Sheet2!$A$4,$A2479=Sheet2!$A$5,$A2479=Sheet2!$A$6,$A2479=Sheet2!$A$7,$A2479=Sheet2!$A$9),仕訳日記帳!$N2479&gt;=Sheet2!$B$3),仕訳日記帳!N2479,IF(AND($A2479=Sheet2!$A$8,仕訳日記帳!$N2479&gt;=Sheet2!$B$8),仕訳日記帳!N2479,IF(AND(OR($A2479=Sheet2!$A$10,$A2479=Sheet2!$A$11,$A2479=Sheet2!$A$12,$A2479=Sheet2!$A$13,$A2479=Sheet2!$A$14,$A2479=Sheet2!$A$15,$A2479=Sheet2!$A$16,$A2479=Sheet2!$A$17),Sheet2!$B$9&lt;=仕訳日記帳!$N2479&lt;Sheet2!$C$10),仕訳日記帳!N2479,""))))</f>
        <v/>
      </c>
      <c r="E2479" s="263" t="str">
        <f>IF(AND($A2479=Sheet2!$A$2,仕訳日記帳!$N2479&gt;=Sheet2!$B$2),仕訳日記帳!G2479,IF(AND(OR($A2479=Sheet2!$A$3,$A2479=Sheet2!$A$4,$A2479=Sheet2!$A$5,$A2479=Sheet2!$A$6,$A2479=Sheet2!$A$7,$A2479=Sheet2!$A$9),仕訳日記帳!$N2479&gt;=Sheet2!$B$3),仕訳日記帳!G2479,IF(AND($A2479=Sheet2!$A$8,仕訳日記帳!$N2479&gt;=Sheet2!$B$8),仕訳日記帳!G2479,IF(AND(OR($A2479=Sheet2!$A$10,$A2479=Sheet2!$A$11,$A2479=Sheet2!$A$12,$A2479=Sheet2!$A$13,$A2479=Sheet2!$A$14,$A2479=Sheet2!$A$15,$A2479=Sheet2!$A$16,$A2479=Sheet2!$A$17),Sheet2!$B$9&lt;=仕訳日記帳!$N2479&lt;Sheet2!$C$10),仕訳日記帳!G2479,""))))</f>
        <v/>
      </c>
      <c r="G2479" t="str">
        <f>IF(OR(A2479=Sheet2!$A$2,A2479=Sheet2!$A$3,A2479=Sheet2!$A$4,A2479=Sheet2!$A$5,A2479=Sheet2!$A$6,A2479=Sheet2!$A$7,A2479=Sheet2!$A$8,A2479=Sheet2!$A$9,A2479=Sheet2!$A$10,A2479=Sheet2!$A$11,A2479=Sheet2!$A$12,$A$2=Sheet2!$A$13,A2479=Sheet2!$A$14,$A$2=Sheet2!$A$15,$A$2=Sheet2!$A$16,A2479=Sheet2!$A$17),"該当","")</f>
        <v/>
      </c>
      <c r="H2479" t="str">
        <f>IF(OR(A2479="",G2479=""),"",COUNTIF($G$2:G2479,"該当"))</f>
        <v/>
      </c>
    </row>
    <row r="2480" spans="1:8">
      <c r="A2480" t="str">
        <f>IF(AND(仕訳日記帳!D2480=Sheet2!$A$2,仕訳日記帳!$N2480&gt;=Sheet2!$B$2),仕訳日記帳!D2480,IF(AND(OR(仕訳日記帳!D2480=Sheet2!$A$3,仕訳日記帳!D2480=Sheet2!$A$4,仕訳日記帳!D2480=Sheet2!$A$5,仕訳日記帳!D2480=Sheet2!$A$6,仕訳日記帳!D2480=Sheet2!$A$7,仕訳日記帳!D2480=Sheet2!$A$9),仕訳日記帳!$N2480&gt;=Sheet2!$B$3),仕訳日記帳!D2480,IF(AND(仕訳日記帳!D2480=Sheet2!$A$8,仕訳日記帳!$N2480&gt;=Sheet2!$B$8),仕訳日記帳!D2480,IF(AND(OR(仕訳日記帳!D2480=Sheet2!$A$10,仕訳日記帳!D2480=Sheet2!$A$11,仕訳日記帳!D2480=Sheet2!$A$12,仕訳日記帳!D2480=Sheet2!$A$13,仕訳日記帳!D2480=Sheet2!$A$14,仕訳日記帳!D2480=Sheet2!$A$15,仕訳日記帳!D2480=Sheet2!$A$16,仕訳日記帳!D2480=Sheet2!$A$17),Sheet2!$B$9&lt;=仕訳日記帳!$N2480&lt;Sheet2!$C$10),仕訳日記帳!D2480,""))))</f>
        <v/>
      </c>
      <c r="B2480" s="263" t="str">
        <f>IF(AND($A2480=Sheet2!$A$2,仕訳日記帳!$N2480&gt;=Sheet2!$B$2),仕訳日記帳!A2480,IF(AND(OR($A2480=Sheet2!$A$3,$A2480=Sheet2!$A$4,$A2480=Sheet2!$A$5,$A2480=Sheet2!$A$6,$A2480=Sheet2!$A$7,$A2480=Sheet2!$A$9),仕訳日記帳!$N2480&gt;=Sheet2!$B$3),仕訳日記帳!A2480,IF(AND($A2480=Sheet2!$A$8,仕訳日記帳!$N2480&gt;=Sheet2!$B$8),仕訳日記帳!A2480,IF(AND(OR($A2480=Sheet2!$A$10,$A2480=Sheet2!$A$11,$A2480=Sheet2!$A$12,$A2480=Sheet2!$A$13,$A2480=Sheet2!$A$14,$A2480=Sheet2!$A$15,$A2480=Sheet2!$A$16,$A2480=Sheet2!$A$17),Sheet2!$B$9&lt;=仕訳日記帳!$N2480&lt;Sheet2!$C$10),仕訳日記帳!A2480,""))))</f>
        <v/>
      </c>
      <c r="C2480" t="str">
        <f>IF(AND($A2480=Sheet2!$A$2,仕訳日記帳!$N2480&gt;=Sheet2!$B$2),仕訳日記帳!B2480,IF(AND(OR($A2480=Sheet2!$A$3,$A2480=Sheet2!$A$4,$A2480=Sheet2!$A$5,$A2480=Sheet2!$A$6,$A2480=Sheet2!$A$7,$A2480=Sheet2!$A$9),仕訳日記帳!$N2480&gt;=Sheet2!$B$3),仕訳日記帳!B2480,IF(AND($A2480=Sheet2!$A$8,仕訳日記帳!$N2480&gt;=Sheet2!$B$8),仕訳日記帳!B2480,IF(AND(OR($A2480=Sheet2!$A$10,$A2480=Sheet2!$A$11,$A2480=Sheet2!$A$12,$A2480=Sheet2!$A$13,$A2480=Sheet2!$A$14,$A2480=Sheet2!$A$15,$A2480=Sheet2!$A$16,$A2480=Sheet2!$A$17),Sheet2!$B$9&lt;=仕訳日記帳!$N2480&lt;Sheet2!$C$10),仕訳日記帳!B2480,""))))</f>
        <v/>
      </c>
      <c r="D2480" s="265" t="str">
        <f>IF(AND($A2480=Sheet2!$A$2,仕訳日記帳!$N2480&gt;=Sheet2!$B$2),仕訳日記帳!N2480,IF(AND(OR($A2480=Sheet2!$A$3,$A2480=Sheet2!$A$4,$A2480=Sheet2!$A$5,$A2480=Sheet2!$A$6,$A2480=Sheet2!$A$7,$A2480=Sheet2!$A$9),仕訳日記帳!$N2480&gt;=Sheet2!$B$3),仕訳日記帳!N2480,IF(AND($A2480=Sheet2!$A$8,仕訳日記帳!$N2480&gt;=Sheet2!$B$8),仕訳日記帳!N2480,IF(AND(OR($A2480=Sheet2!$A$10,$A2480=Sheet2!$A$11,$A2480=Sheet2!$A$12,$A2480=Sheet2!$A$13,$A2480=Sheet2!$A$14,$A2480=Sheet2!$A$15,$A2480=Sheet2!$A$16,$A2480=Sheet2!$A$17),Sheet2!$B$9&lt;=仕訳日記帳!$N2480&lt;Sheet2!$C$10),仕訳日記帳!N2480,""))))</f>
        <v/>
      </c>
      <c r="E2480" s="263" t="str">
        <f>IF(AND($A2480=Sheet2!$A$2,仕訳日記帳!$N2480&gt;=Sheet2!$B$2),仕訳日記帳!G2480,IF(AND(OR($A2480=Sheet2!$A$3,$A2480=Sheet2!$A$4,$A2480=Sheet2!$A$5,$A2480=Sheet2!$A$6,$A2480=Sheet2!$A$7,$A2480=Sheet2!$A$9),仕訳日記帳!$N2480&gt;=Sheet2!$B$3),仕訳日記帳!G2480,IF(AND($A2480=Sheet2!$A$8,仕訳日記帳!$N2480&gt;=Sheet2!$B$8),仕訳日記帳!G2480,IF(AND(OR($A2480=Sheet2!$A$10,$A2480=Sheet2!$A$11,$A2480=Sheet2!$A$12,$A2480=Sheet2!$A$13,$A2480=Sheet2!$A$14,$A2480=Sheet2!$A$15,$A2480=Sheet2!$A$16,$A2480=Sheet2!$A$17),Sheet2!$B$9&lt;=仕訳日記帳!$N2480&lt;Sheet2!$C$10),仕訳日記帳!G2480,""))))</f>
        <v/>
      </c>
      <c r="G2480" t="str">
        <f>IF(OR(A2480=Sheet2!$A$2,A2480=Sheet2!$A$3,A2480=Sheet2!$A$4,A2480=Sheet2!$A$5,A2480=Sheet2!$A$6,A2480=Sheet2!$A$7,A2480=Sheet2!$A$8,A2480=Sheet2!$A$9,A2480=Sheet2!$A$10,A2480=Sheet2!$A$11,A2480=Sheet2!$A$12,$A$2=Sheet2!$A$13,A2480=Sheet2!$A$14,$A$2=Sheet2!$A$15,$A$2=Sheet2!$A$16,A2480=Sheet2!$A$17),"該当","")</f>
        <v/>
      </c>
      <c r="H2480" t="str">
        <f>IF(OR(A2480="",G2480=""),"",COUNTIF($G$2:G2480,"該当"))</f>
        <v/>
      </c>
    </row>
    <row r="2481" spans="1:8">
      <c r="A2481" t="str">
        <f>IF(AND(仕訳日記帳!D2481=Sheet2!$A$2,仕訳日記帳!$N2481&gt;=Sheet2!$B$2),仕訳日記帳!D2481,IF(AND(OR(仕訳日記帳!D2481=Sheet2!$A$3,仕訳日記帳!D2481=Sheet2!$A$4,仕訳日記帳!D2481=Sheet2!$A$5,仕訳日記帳!D2481=Sheet2!$A$6,仕訳日記帳!D2481=Sheet2!$A$7,仕訳日記帳!D2481=Sheet2!$A$9),仕訳日記帳!$N2481&gt;=Sheet2!$B$3),仕訳日記帳!D2481,IF(AND(仕訳日記帳!D2481=Sheet2!$A$8,仕訳日記帳!$N2481&gt;=Sheet2!$B$8),仕訳日記帳!D2481,IF(AND(OR(仕訳日記帳!D2481=Sheet2!$A$10,仕訳日記帳!D2481=Sheet2!$A$11,仕訳日記帳!D2481=Sheet2!$A$12,仕訳日記帳!D2481=Sheet2!$A$13,仕訳日記帳!D2481=Sheet2!$A$14,仕訳日記帳!D2481=Sheet2!$A$15,仕訳日記帳!D2481=Sheet2!$A$16,仕訳日記帳!D2481=Sheet2!$A$17),Sheet2!$B$9&lt;=仕訳日記帳!$N2481&lt;Sheet2!$C$10),仕訳日記帳!D2481,""))))</f>
        <v/>
      </c>
      <c r="B2481" s="263" t="str">
        <f>IF(AND($A2481=Sheet2!$A$2,仕訳日記帳!$N2481&gt;=Sheet2!$B$2),仕訳日記帳!A2481,IF(AND(OR($A2481=Sheet2!$A$3,$A2481=Sheet2!$A$4,$A2481=Sheet2!$A$5,$A2481=Sheet2!$A$6,$A2481=Sheet2!$A$7,$A2481=Sheet2!$A$9),仕訳日記帳!$N2481&gt;=Sheet2!$B$3),仕訳日記帳!A2481,IF(AND($A2481=Sheet2!$A$8,仕訳日記帳!$N2481&gt;=Sheet2!$B$8),仕訳日記帳!A2481,IF(AND(OR($A2481=Sheet2!$A$10,$A2481=Sheet2!$A$11,$A2481=Sheet2!$A$12,$A2481=Sheet2!$A$13,$A2481=Sheet2!$A$14,$A2481=Sheet2!$A$15,$A2481=Sheet2!$A$16,$A2481=Sheet2!$A$17),Sheet2!$B$9&lt;=仕訳日記帳!$N2481&lt;Sheet2!$C$10),仕訳日記帳!A2481,""))))</f>
        <v/>
      </c>
      <c r="C2481" t="str">
        <f>IF(AND($A2481=Sheet2!$A$2,仕訳日記帳!$N2481&gt;=Sheet2!$B$2),仕訳日記帳!B2481,IF(AND(OR($A2481=Sheet2!$A$3,$A2481=Sheet2!$A$4,$A2481=Sheet2!$A$5,$A2481=Sheet2!$A$6,$A2481=Sheet2!$A$7,$A2481=Sheet2!$A$9),仕訳日記帳!$N2481&gt;=Sheet2!$B$3),仕訳日記帳!B2481,IF(AND($A2481=Sheet2!$A$8,仕訳日記帳!$N2481&gt;=Sheet2!$B$8),仕訳日記帳!B2481,IF(AND(OR($A2481=Sheet2!$A$10,$A2481=Sheet2!$A$11,$A2481=Sheet2!$A$12,$A2481=Sheet2!$A$13,$A2481=Sheet2!$A$14,$A2481=Sheet2!$A$15,$A2481=Sheet2!$A$16,$A2481=Sheet2!$A$17),Sheet2!$B$9&lt;=仕訳日記帳!$N2481&lt;Sheet2!$C$10),仕訳日記帳!B2481,""))))</f>
        <v/>
      </c>
      <c r="D2481" s="265" t="str">
        <f>IF(AND($A2481=Sheet2!$A$2,仕訳日記帳!$N2481&gt;=Sheet2!$B$2),仕訳日記帳!N2481,IF(AND(OR($A2481=Sheet2!$A$3,$A2481=Sheet2!$A$4,$A2481=Sheet2!$A$5,$A2481=Sheet2!$A$6,$A2481=Sheet2!$A$7,$A2481=Sheet2!$A$9),仕訳日記帳!$N2481&gt;=Sheet2!$B$3),仕訳日記帳!N2481,IF(AND($A2481=Sheet2!$A$8,仕訳日記帳!$N2481&gt;=Sheet2!$B$8),仕訳日記帳!N2481,IF(AND(OR($A2481=Sheet2!$A$10,$A2481=Sheet2!$A$11,$A2481=Sheet2!$A$12,$A2481=Sheet2!$A$13,$A2481=Sheet2!$A$14,$A2481=Sheet2!$A$15,$A2481=Sheet2!$A$16,$A2481=Sheet2!$A$17),Sheet2!$B$9&lt;=仕訳日記帳!$N2481&lt;Sheet2!$C$10),仕訳日記帳!N2481,""))))</f>
        <v/>
      </c>
      <c r="E2481" s="263" t="str">
        <f>IF(AND($A2481=Sheet2!$A$2,仕訳日記帳!$N2481&gt;=Sheet2!$B$2),仕訳日記帳!G2481,IF(AND(OR($A2481=Sheet2!$A$3,$A2481=Sheet2!$A$4,$A2481=Sheet2!$A$5,$A2481=Sheet2!$A$6,$A2481=Sheet2!$A$7,$A2481=Sheet2!$A$9),仕訳日記帳!$N2481&gt;=Sheet2!$B$3),仕訳日記帳!G2481,IF(AND($A2481=Sheet2!$A$8,仕訳日記帳!$N2481&gt;=Sheet2!$B$8),仕訳日記帳!G2481,IF(AND(OR($A2481=Sheet2!$A$10,$A2481=Sheet2!$A$11,$A2481=Sheet2!$A$12,$A2481=Sheet2!$A$13,$A2481=Sheet2!$A$14,$A2481=Sheet2!$A$15,$A2481=Sheet2!$A$16,$A2481=Sheet2!$A$17),Sheet2!$B$9&lt;=仕訳日記帳!$N2481&lt;Sheet2!$C$10),仕訳日記帳!G2481,""))))</f>
        <v/>
      </c>
      <c r="G2481" t="str">
        <f>IF(OR(A2481=Sheet2!$A$2,A2481=Sheet2!$A$3,A2481=Sheet2!$A$4,A2481=Sheet2!$A$5,A2481=Sheet2!$A$6,A2481=Sheet2!$A$7,A2481=Sheet2!$A$8,A2481=Sheet2!$A$9,A2481=Sheet2!$A$10,A2481=Sheet2!$A$11,A2481=Sheet2!$A$12,$A$2=Sheet2!$A$13,A2481=Sheet2!$A$14,$A$2=Sheet2!$A$15,$A$2=Sheet2!$A$16,A2481=Sheet2!$A$17),"該当","")</f>
        <v/>
      </c>
      <c r="H2481" t="str">
        <f>IF(OR(A2481="",G2481=""),"",COUNTIF($G$2:G2481,"該当"))</f>
        <v/>
      </c>
    </row>
    <row r="2482" spans="1:8">
      <c r="A2482" t="str">
        <f>IF(AND(仕訳日記帳!D2482=Sheet2!$A$2,仕訳日記帳!$N2482&gt;=Sheet2!$B$2),仕訳日記帳!D2482,IF(AND(OR(仕訳日記帳!D2482=Sheet2!$A$3,仕訳日記帳!D2482=Sheet2!$A$4,仕訳日記帳!D2482=Sheet2!$A$5,仕訳日記帳!D2482=Sheet2!$A$6,仕訳日記帳!D2482=Sheet2!$A$7,仕訳日記帳!D2482=Sheet2!$A$9),仕訳日記帳!$N2482&gt;=Sheet2!$B$3),仕訳日記帳!D2482,IF(AND(仕訳日記帳!D2482=Sheet2!$A$8,仕訳日記帳!$N2482&gt;=Sheet2!$B$8),仕訳日記帳!D2482,IF(AND(OR(仕訳日記帳!D2482=Sheet2!$A$10,仕訳日記帳!D2482=Sheet2!$A$11,仕訳日記帳!D2482=Sheet2!$A$12,仕訳日記帳!D2482=Sheet2!$A$13,仕訳日記帳!D2482=Sheet2!$A$14,仕訳日記帳!D2482=Sheet2!$A$15,仕訳日記帳!D2482=Sheet2!$A$16,仕訳日記帳!D2482=Sheet2!$A$17),Sheet2!$B$9&lt;=仕訳日記帳!$N2482&lt;Sheet2!$C$10),仕訳日記帳!D2482,""))))</f>
        <v/>
      </c>
      <c r="B2482" s="263" t="str">
        <f>IF(AND($A2482=Sheet2!$A$2,仕訳日記帳!$N2482&gt;=Sheet2!$B$2),仕訳日記帳!A2482,IF(AND(OR($A2482=Sheet2!$A$3,$A2482=Sheet2!$A$4,$A2482=Sheet2!$A$5,$A2482=Sheet2!$A$6,$A2482=Sheet2!$A$7,$A2482=Sheet2!$A$9),仕訳日記帳!$N2482&gt;=Sheet2!$B$3),仕訳日記帳!A2482,IF(AND($A2482=Sheet2!$A$8,仕訳日記帳!$N2482&gt;=Sheet2!$B$8),仕訳日記帳!A2482,IF(AND(OR($A2482=Sheet2!$A$10,$A2482=Sheet2!$A$11,$A2482=Sheet2!$A$12,$A2482=Sheet2!$A$13,$A2482=Sheet2!$A$14,$A2482=Sheet2!$A$15,$A2482=Sheet2!$A$16,$A2482=Sheet2!$A$17),Sheet2!$B$9&lt;=仕訳日記帳!$N2482&lt;Sheet2!$C$10),仕訳日記帳!A2482,""))))</f>
        <v/>
      </c>
      <c r="C2482" t="str">
        <f>IF(AND($A2482=Sheet2!$A$2,仕訳日記帳!$N2482&gt;=Sheet2!$B$2),仕訳日記帳!B2482,IF(AND(OR($A2482=Sheet2!$A$3,$A2482=Sheet2!$A$4,$A2482=Sheet2!$A$5,$A2482=Sheet2!$A$6,$A2482=Sheet2!$A$7,$A2482=Sheet2!$A$9),仕訳日記帳!$N2482&gt;=Sheet2!$B$3),仕訳日記帳!B2482,IF(AND($A2482=Sheet2!$A$8,仕訳日記帳!$N2482&gt;=Sheet2!$B$8),仕訳日記帳!B2482,IF(AND(OR($A2482=Sheet2!$A$10,$A2482=Sheet2!$A$11,$A2482=Sheet2!$A$12,$A2482=Sheet2!$A$13,$A2482=Sheet2!$A$14,$A2482=Sheet2!$A$15,$A2482=Sheet2!$A$16,$A2482=Sheet2!$A$17),Sheet2!$B$9&lt;=仕訳日記帳!$N2482&lt;Sheet2!$C$10),仕訳日記帳!B2482,""))))</f>
        <v/>
      </c>
      <c r="D2482" s="265" t="str">
        <f>IF(AND($A2482=Sheet2!$A$2,仕訳日記帳!$N2482&gt;=Sheet2!$B$2),仕訳日記帳!N2482,IF(AND(OR($A2482=Sheet2!$A$3,$A2482=Sheet2!$A$4,$A2482=Sheet2!$A$5,$A2482=Sheet2!$A$6,$A2482=Sheet2!$A$7,$A2482=Sheet2!$A$9),仕訳日記帳!$N2482&gt;=Sheet2!$B$3),仕訳日記帳!N2482,IF(AND($A2482=Sheet2!$A$8,仕訳日記帳!$N2482&gt;=Sheet2!$B$8),仕訳日記帳!N2482,IF(AND(OR($A2482=Sheet2!$A$10,$A2482=Sheet2!$A$11,$A2482=Sheet2!$A$12,$A2482=Sheet2!$A$13,$A2482=Sheet2!$A$14,$A2482=Sheet2!$A$15,$A2482=Sheet2!$A$16,$A2482=Sheet2!$A$17),Sheet2!$B$9&lt;=仕訳日記帳!$N2482&lt;Sheet2!$C$10),仕訳日記帳!N2482,""))))</f>
        <v/>
      </c>
      <c r="E2482" s="263" t="str">
        <f>IF(AND($A2482=Sheet2!$A$2,仕訳日記帳!$N2482&gt;=Sheet2!$B$2),仕訳日記帳!G2482,IF(AND(OR($A2482=Sheet2!$A$3,$A2482=Sheet2!$A$4,$A2482=Sheet2!$A$5,$A2482=Sheet2!$A$6,$A2482=Sheet2!$A$7,$A2482=Sheet2!$A$9),仕訳日記帳!$N2482&gt;=Sheet2!$B$3),仕訳日記帳!G2482,IF(AND($A2482=Sheet2!$A$8,仕訳日記帳!$N2482&gt;=Sheet2!$B$8),仕訳日記帳!G2482,IF(AND(OR($A2482=Sheet2!$A$10,$A2482=Sheet2!$A$11,$A2482=Sheet2!$A$12,$A2482=Sheet2!$A$13,$A2482=Sheet2!$A$14,$A2482=Sheet2!$A$15,$A2482=Sheet2!$A$16,$A2482=Sheet2!$A$17),Sheet2!$B$9&lt;=仕訳日記帳!$N2482&lt;Sheet2!$C$10),仕訳日記帳!G2482,""))))</f>
        <v/>
      </c>
      <c r="G2482" t="str">
        <f>IF(OR(A2482=Sheet2!$A$2,A2482=Sheet2!$A$3,A2482=Sheet2!$A$4,A2482=Sheet2!$A$5,A2482=Sheet2!$A$6,A2482=Sheet2!$A$7,A2482=Sheet2!$A$8,A2482=Sheet2!$A$9,A2482=Sheet2!$A$10,A2482=Sheet2!$A$11,A2482=Sheet2!$A$12,$A$2=Sheet2!$A$13,A2482=Sheet2!$A$14,$A$2=Sheet2!$A$15,$A$2=Sheet2!$A$16,A2482=Sheet2!$A$17),"該当","")</f>
        <v/>
      </c>
      <c r="H2482" t="str">
        <f>IF(OR(A2482="",G2482=""),"",COUNTIF($G$2:G2482,"該当"))</f>
        <v/>
      </c>
    </row>
    <row r="2483" spans="1:8">
      <c r="A2483" t="str">
        <f>IF(AND(仕訳日記帳!D2483=Sheet2!$A$2,仕訳日記帳!$N2483&gt;=Sheet2!$B$2),仕訳日記帳!D2483,IF(AND(OR(仕訳日記帳!D2483=Sheet2!$A$3,仕訳日記帳!D2483=Sheet2!$A$4,仕訳日記帳!D2483=Sheet2!$A$5,仕訳日記帳!D2483=Sheet2!$A$6,仕訳日記帳!D2483=Sheet2!$A$7,仕訳日記帳!D2483=Sheet2!$A$9),仕訳日記帳!$N2483&gt;=Sheet2!$B$3),仕訳日記帳!D2483,IF(AND(仕訳日記帳!D2483=Sheet2!$A$8,仕訳日記帳!$N2483&gt;=Sheet2!$B$8),仕訳日記帳!D2483,IF(AND(OR(仕訳日記帳!D2483=Sheet2!$A$10,仕訳日記帳!D2483=Sheet2!$A$11,仕訳日記帳!D2483=Sheet2!$A$12,仕訳日記帳!D2483=Sheet2!$A$13,仕訳日記帳!D2483=Sheet2!$A$14,仕訳日記帳!D2483=Sheet2!$A$15,仕訳日記帳!D2483=Sheet2!$A$16,仕訳日記帳!D2483=Sheet2!$A$17),Sheet2!$B$9&lt;=仕訳日記帳!$N2483&lt;Sheet2!$C$10),仕訳日記帳!D2483,""))))</f>
        <v/>
      </c>
      <c r="B2483" s="263" t="str">
        <f>IF(AND($A2483=Sheet2!$A$2,仕訳日記帳!$N2483&gt;=Sheet2!$B$2),仕訳日記帳!A2483,IF(AND(OR($A2483=Sheet2!$A$3,$A2483=Sheet2!$A$4,$A2483=Sheet2!$A$5,$A2483=Sheet2!$A$6,$A2483=Sheet2!$A$7,$A2483=Sheet2!$A$9),仕訳日記帳!$N2483&gt;=Sheet2!$B$3),仕訳日記帳!A2483,IF(AND($A2483=Sheet2!$A$8,仕訳日記帳!$N2483&gt;=Sheet2!$B$8),仕訳日記帳!A2483,IF(AND(OR($A2483=Sheet2!$A$10,$A2483=Sheet2!$A$11,$A2483=Sheet2!$A$12,$A2483=Sheet2!$A$13,$A2483=Sheet2!$A$14,$A2483=Sheet2!$A$15,$A2483=Sheet2!$A$16,$A2483=Sheet2!$A$17),Sheet2!$B$9&lt;=仕訳日記帳!$N2483&lt;Sheet2!$C$10),仕訳日記帳!A2483,""))))</f>
        <v/>
      </c>
      <c r="C2483" t="str">
        <f>IF(AND($A2483=Sheet2!$A$2,仕訳日記帳!$N2483&gt;=Sheet2!$B$2),仕訳日記帳!B2483,IF(AND(OR($A2483=Sheet2!$A$3,$A2483=Sheet2!$A$4,$A2483=Sheet2!$A$5,$A2483=Sheet2!$A$6,$A2483=Sheet2!$A$7,$A2483=Sheet2!$A$9),仕訳日記帳!$N2483&gt;=Sheet2!$B$3),仕訳日記帳!B2483,IF(AND($A2483=Sheet2!$A$8,仕訳日記帳!$N2483&gt;=Sheet2!$B$8),仕訳日記帳!B2483,IF(AND(OR($A2483=Sheet2!$A$10,$A2483=Sheet2!$A$11,$A2483=Sheet2!$A$12,$A2483=Sheet2!$A$13,$A2483=Sheet2!$A$14,$A2483=Sheet2!$A$15,$A2483=Sheet2!$A$16,$A2483=Sheet2!$A$17),Sheet2!$B$9&lt;=仕訳日記帳!$N2483&lt;Sheet2!$C$10),仕訳日記帳!B2483,""))))</f>
        <v/>
      </c>
      <c r="D2483" s="265" t="str">
        <f>IF(AND($A2483=Sheet2!$A$2,仕訳日記帳!$N2483&gt;=Sheet2!$B$2),仕訳日記帳!N2483,IF(AND(OR($A2483=Sheet2!$A$3,$A2483=Sheet2!$A$4,$A2483=Sheet2!$A$5,$A2483=Sheet2!$A$6,$A2483=Sheet2!$A$7,$A2483=Sheet2!$A$9),仕訳日記帳!$N2483&gt;=Sheet2!$B$3),仕訳日記帳!N2483,IF(AND($A2483=Sheet2!$A$8,仕訳日記帳!$N2483&gt;=Sheet2!$B$8),仕訳日記帳!N2483,IF(AND(OR($A2483=Sheet2!$A$10,$A2483=Sheet2!$A$11,$A2483=Sheet2!$A$12,$A2483=Sheet2!$A$13,$A2483=Sheet2!$A$14,$A2483=Sheet2!$A$15,$A2483=Sheet2!$A$16,$A2483=Sheet2!$A$17),Sheet2!$B$9&lt;=仕訳日記帳!$N2483&lt;Sheet2!$C$10),仕訳日記帳!N2483,""))))</f>
        <v/>
      </c>
      <c r="E2483" s="263" t="str">
        <f>IF(AND($A2483=Sheet2!$A$2,仕訳日記帳!$N2483&gt;=Sheet2!$B$2),仕訳日記帳!G2483,IF(AND(OR($A2483=Sheet2!$A$3,$A2483=Sheet2!$A$4,$A2483=Sheet2!$A$5,$A2483=Sheet2!$A$6,$A2483=Sheet2!$A$7,$A2483=Sheet2!$A$9),仕訳日記帳!$N2483&gt;=Sheet2!$B$3),仕訳日記帳!G2483,IF(AND($A2483=Sheet2!$A$8,仕訳日記帳!$N2483&gt;=Sheet2!$B$8),仕訳日記帳!G2483,IF(AND(OR($A2483=Sheet2!$A$10,$A2483=Sheet2!$A$11,$A2483=Sheet2!$A$12,$A2483=Sheet2!$A$13,$A2483=Sheet2!$A$14,$A2483=Sheet2!$A$15,$A2483=Sheet2!$A$16,$A2483=Sheet2!$A$17),Sheet2!$B$9&lt;=仕訳日記帳!$N2483&lt;Sheet2!$C$10),仕訳日記帳!G2483,""))))</f>
        <v/>
      </c>
      <c r="G2483" t="str">
        <f>IF(OR(A2483=Sheet2!$A$2,A2483=Sheet2!$A$3,A2483=Sheet2!$A$4,A2483=Sheet2!$A$5,A2483=Sheet2!$A$6,A2483=Sheet2!$A$7,A2483=Sheet2!$A$8,A2483=Sheet2!$A$9,A2483=Sheet2!$A$10,A2483=Sheet2!$A$11,A2483=Sheet2!$A$12,$A$2=Sheet2!$A$13,A2483=Sheet2!$A$14,$A$2=Sheet2!$A$15,$A$2=Sheet2!$A$16,A2483=Sheet2!$A$17),"該当","")</f>
        <v/>
      </c>
      <c r="H2483" t="str">
        <f>IF(OR(A2483="",G2483=""),"",COUNTIF($G$2:G2483,"該当"))</f>
        <v/>
      </c>
    </row>
    <row r="2484" spans="1:8">
      <c r="A2484" t="str">
        <f>IF(AND(仕訳日記帳!D2484=Sheet2!$A$2,仕訳日記帳!$N2484&gt;=Sheet2!$B$2),仕訳日記帳!D2484,IF(AND(OR(仕訳日記帳!D2484=Sheet2!$A$3,仕訳日記帳!D2484=Sheet2!$A$4,仕訳日記帳!D2484=Sheet2!$A$5,仕訳日記帳!D2484=Sheet2!$A$6,仕訳日記帳!D2484=Sheet2!$A$7,仕訳日記帳!D2484=Sheet2!$A$9),仕訳日記帳!$N2484&gt;=Sheet2!$B$3),仕訳日記帳!D2484,IF(AND(仕訳日記帳!D2484=Sheet2!$A$8,仕訳日記帳!$N2484&gt;=Sheet2!$B$8),仕訳日記帳!D2484,IF(AND(OR(仕訳日記帳!D2484=Sheet2!$A$10,仕訳日記帳!D2484=Sheet2!$A$11,仕訳日記帳!D2484=Sheet2!$A$12,仕訳日記帳!D2484=Sheet2!$A$13,仕訳日記帳!D2484=Sheet2!$A$14,仕訳日記帳!D2484=Sheet2!$A$15,仕訳日記帳!D2484=Sheet2!$A$16,仕訳日記帳!D2484=Sheet2!$A$17),Sheet2!$B$9&lt;=仕訳日記帳!$N2484&lt;Sheet2!$C$10),仕訳日記帳!D2484,""))))</f>
        <v/>
      </c>
      <c r="B2484" s="263" t="str">
        <f>IF(AND($A2484=Sheet2!$A$2,仕訳日記帳!$N2484&gt;=Sheet2!$B$2),仕訳日記帳!A2484,IF(AND(OR($A2484=Sheet2!$A$3,$A2484=Sheet2!$A$4,$A2484=Sheet2!$A$5,$A2484=Sheet2!$A$6,$A2484=Sheet2!$A$7,$A2484=Sheet2!$A$9),仕訳日記帳!$N2484&gt;=Sheet2!$B$3),仕訳日記帳!A2484,IF(AND($A2484=Sheet2!$A$8,仕訳日記帳!$N2484&gt;=Sheet2!$B$8),仕訳日記帳!A2484,IF(AND(OR($A2484=Sheet2!$A$10,$A2484=Sheet2!$A$11,$A2484=Sheet2!$A$12,$A2484=Sheet2!$A$13,$A2484=Sheet2!$A$14,$A2484=Sheet2!$A$15,$A2484=Sheet2!$A$16,$A2484=Sheet2!$A$17),Sheet2!$B$9&lt;=仕訳日記帳!$N2484&lt;Sheet2!$C$10),仕訳日記帳!A2484,""))))</f>
        <v/>
      </c>
      <c r="C2484" t="str">
        <f>IF(AND($A2484=Sheet2!$A$2,仕訳日記帳!$N2484&gt;=Sheet2!$B$2),仕訳日記帳!B2484,IF(AND(OR($A2484=Sheet2!$A$3,$A2484=Sheet2!$A$4,$A2484=Sheet2!$A$5,$A2484=Sheet2!$A$6,$A2484=Sheet2!$A$7,$A2484=Sheet2!$A$9),仕訳日記帳!$N2484&gt;=Sheet2!$B$3),仕訳日記帳!B2484,IF(AND($A2484=Sheet2!$A$8,仕訳日記帳!$N2484&gt;=Sheet2!$B$8),仕訳日記帳!B2484,IF(AND(OR($A2484=Sheet2!$A$10,$A2484=Sheet2!$A$11,$A2484=Sheet2!$A$12,$A2484=Sheet2!$A$13,$A2484=Sheet2!$A$14,$A2484=Sheet2!$A$15,$A2484=Sheet2!$A$16,$A2484=Sheet2!$A$17),Sheet2!$B$9&lt;=仕訳日記帳!$N2484&lt;Sheet2!$C$10),仕訳日記帳!B2484,""))))</f>
        <v/>
      </c>
      <c r="D2484" s="265" t="str">
        <f>IF(AND($A2484=Sheet2!$A$2,仕訳日記帳!$N2484&gt;=Sheet2!$B$2),仕訳日記帳!N2484,IF(AND(OR($A2484=Sheet2!$A$3,$A2484=Sheet2!$A$4,$A2484=Sheet2!$A$5,$A2484=Sheet2!$A$6,$A2484=Sheet2!$A$7,$A2484=Sheet2!$A$9),仕訳日記帳!$N2484&gt;=Sheet2!$B$3),仕訳日記帳!N2484,IF(AND($A2484=Sheet2!$A$8,仕訳日記帳!$N2484&gt;=Sheet2!$B$8),仕訳日記帳!N2484,IF(AND(OR($A2484=Sheet2!$A$10,$A2484=Sheet2!$A$11,$A2484=Sheet2!$A$12,$A2484=Sheet2!$A$13,$A2484=Sheet2!$A$14,$A2484=Sheet2!$A$15,$A2484=Sheet2!$A$16,$A2484=Sheet2!$A$17),Sheet2!$B$9&lt;=仕訳日記帳!$N2484&lt;Sheet2!$C$10),仕訳日記帳!N2484,""))))</f>
        <v/>
      </c>
      <c r="E2484" s="263" t="str">
        <f>IF(AND($A2484=Sheet2!$A$2,仕訳日記帳!$N2484&gt;=Sheet2!$B$2),仕訳日記帳!G2484,IF(AND(OR($A2484=Sheet2!$A$3,$A2484=Sheet2!$A$4,$A2484=Sheet2!$A$5,$A2484=Sheet2!$A$6,$A2484=Sheet2!$A$7,$A2484=Sheet2!$A$9),仕訳日記帳!$N2484&gt;=Sheet2!$B$3),仕訳日記帳!G2484,IF(AND($A2484=Sheet2!$A$8,仕訳日記帳!$N2484&gt;=Sheet2!$B$8),仕訳日記帳!G2484,IF(AND(OR($A2484=Sheet2!$A$10,$A2484=Sheet2!$A$11,$A2484=Sheet2!$A$12,$A2484=Sheet2!$A$13,$A2484=Sheet2!$A$14,$A2484=Sheet2!$A$15,$A2484=Sheet2!$A$16,$A2484=Sheet2!$A$17),Sheet2!$B$9&lt;=仕訳日記帳!$N2484&lt;Sheet2!$C$10),仕訳日記帳!G2484,""))))</f>
        <v/>
      </c>
      <c r="G2484" t="str">
        <f>IF(OR(A2484=Sheet2!$A$2,A2484=Sheet2!$A$3,A2484=Sheet2!$A$4,A2484=Sheet2!$A$5,A2484=Sheet2!$A$6,A2484=Sheet2!$A$7,A2484=Sheet2!$A$8,A2484=Sheet2!$A$9,A2484=Sheet2!$A$10,A2484=Sheet2!$A$11,A2484=Sheet2!$A$12,$A$2=Sheet2!$A$13,A2484=Sheet2!$A$14,$A$2=Sheet2!$A$15,$A$2=Sheet2!$A$16,A2484=Sheet2!$A$17),"該当","")</f>
        <v/>
      </c>
      <c r="H2484" t="str">
        <f>IF(OR(A2484="",G2484=""),"",COUNTIF($G$2:G2484,"該当"))</f>
        <v/>
      </c>
    </row>
    <row r="2485" spans="1:8">
      <c r="A2485" t="str">
        <f>IF(AND(仕訳日記帳!D2485=Sheet2!$A$2,仕訳日記帳!$N2485&gt;=Sheet2!$B$2),仕訳日記帳!D2485,IF(AND(OR(仕訳日記帳!D2485=Sheet2!$A$3,仕訳日記帳!D2485=Sheet2!$A$4,仕訳日記帳!D2485=Sheet2!$A$5,仕訳日記帳!D2485=Sheet2!$A$6,仕訳日記帳!D2485=Sheet2!$A$7,仕訳日記帳!D2485=Sheet2!$A$9),仕訳日記帳!$N2485&gt;=Sheet2!$B$3),仕訳日記帳!D2485,IF(AND(仕訳日記帳!D2485=Sheet2!$A$8,仕訳日記帳!$N2485&gt;=Sheet2!$B$8),仕訳日記帳!D2485,IF(AND(OR(仕訳日記帳!D2485=Sheet2!$A$10,仕訳日記帳!D2485=Sheet2!$A$11,仕訳日記帳!D2485=Sheet2!$A$12,仕訳日記帳!D2485=Sheet2!$A$13,仕訳日記帳!D2485=Sheet2!$A$14,仕訳日記帳!D2485=Sheet2!$A$15,仕訳日記帳!D2485=Sheet2!$A$16,仕訳日記帳!D2485=Sheet2!$A$17),Sheet2!$B$9&lt;=仕訳日記帳!$N2485&lt;Sheet2!$C$10),仕訳日記帳!D2485,""))))</f>
        <v/>
      </c>
      <c r="B2485" s="263" t="str">
        <f>IF(AND($A2485=Sheet2!$A$2,仕訳日記帳!$N2485&gt;=Sheet2!$B$2),仕訳日記帳!A2485,IF(AND(OR($A2485=Sheet2!$A$3,$A2485=Sheet2!$A$4,$A2485=Sheet2!$A$5,$A2485=Sheet2!$A$6,$A2485=Sheet2!$A$7,$A2485=Sheet2!$A$9),仕訳日記帳!$N2485&gt;=Sheet2!$B$3),仕訳日記帳!A2485,IF(AND($A2485=Sheet2!$A$8,仕訳日記帳!$N2485&gt;=Sheet2!$B$8),仕訳日記帳!A2485,IF(AND(OR($A2485=Sheet2!$A$10,$A2485=Sheet2!$A$11,$A2485=Sheet2!$A$12,$A2485=Sheet2!$A$13,$A2485=Sheet2!$A$14,$A2485=Sheet2!$A$15,$A2485=Sheet2!$A$16,$A2485=Sheet2!$A$17),Sheet2!$B$9&lt;=仕訳日記帳!$N2485&lt;Sheet2!$C$10),仕訳日記帳!A2485,""))))</f>
        <v/>
      </c>
      <c r="C2485" t="str">
        <f>IF(AND($A2485=Sheet2!$A$2,仕訳日記帳!$N2485&gt;=Sheet2!$B$2),仕訳日記帳!B2485,IF(AND(OR($A2485=Sheet2!$A$3,$A2485=Sheet2!$A$4,$A2485=Sheet2!$A$5,$A2485=Sheet2!$A$6,$A2485=Sheet2!$A$7,$A2485=Sheet2!$A$9),仕訳日記帳!$N2485&gt;=Sheet2!$B$3),仕訳日記帳!B2485,IF(AND($A2485=Sheet2!$A$8,仕訳日記帳!$N2485&gt;=Sheet2!$B$8),仕訳日記帳!B2485,IF(AND(OR($A2485=Sheet2!$A$10,$A2485=Sheet2!$A$11,$A2485=Sheet2!$A$12,$A2485=Sheet2!$A$13,$A2485=Sheet2!$A$14,$A2485=Sheet2!$A$15,$A2485=Sheet2!$A$16,$A2485=Sheet2!$A$17),Sheet2!$B$9&lt;=仕訳日記帳!$N2485&lt;Sheet2!$C$10),仕訳日記帳!B2485,""))))</f>
        <v/>
      </c>
      <c r="D2485" s="265" t="str">
        <f>IF(AND($A2485=Sheet2!$A$2,仕訳日記帳!$N2485&gt;=Sheet2!$B$2),仕訳日記帳!N2485,IF(AND(OR($A2485=Sheet2!$A$3,$A2485=Sheet2!$A$4,$A2485=Sheet2!$A$5,$A2485=Sheet2!$A$6,$A2485=Sheet2!$A$7,$A2485=Sheet2!$A$9),仕訳日記帳!$N2485&gt;=Sheet2!$B$3),仕訳日記帳!N2485,IF(AND($A2485=Sheet2!$A$8,仕訳日記帳!$N2485&gt;=Sheet2!$B$8),仕訳日記帳!N2485,IF(AND(OR($A2485=Sheet2!$A$10,$A2485=Sheet2!$A$11,$A2485=Sheet2!$A$12,$A2485=Sheet2!$A$13,$A2485=Sheet2!$A$14,$A2485=Sheet2!$A$15,$A2485=Sheet2!$A$16,$A2485=Sheet2!$A$17),Sheet2!$B$9&lt;=仕訳日記帳!$N2485&lt;Sheet2!$C$10),仕訳日記帳!N2485,""))))</f>
        <v/>
      </c>
      <c r="E2485" s="263" t="str">
        <f>IF(AND($A2485=Sheet2!$A$2,仕訳日記帳!$N2485&gt;=Sheet2!$B$2),仕訳日記帳!G2485,IF(AND(OR($A2485=Sheet2!$A$3,$A2485=Sheet2!$A$4,$A2485=Sheet2!$A$5,$A2485=Sheet2!$A$6,$A2485=Sheet2!$A$7,$A2485=Sheet2!$A$9),仕訳日記帳!$N2485&gt;=Sheet2!$B$3),仕訳日記帳!G2485,IF(AND($A2485=Sheet2!$A$8,仕訳日記帳!$N2485&gt;=Sheet2!$B$8),仕訳日記帳!G2485,IF(AND(OR($A2485=Sheet2!$A$10,$A2485=Sheet2!$A$11,$A2485=Sheet2!$A$12,$A2485=Sheet2!$A$13,$A2485=Sheet2!$A$14,$A2485=Sheet2!$A$15,$A2485=Sheet2!$A$16,$A2485=Sheet2!$A$17),Sheet2!$B$9&lt;=仕訳日記帳!$N2485&lt;Sheet2!$C$10),仕訳日記帳!G2485,""))))</f>
        <v/>
      </c>
      <c r="G2485" t="str">
        <f>IF(OR(A2485=Sheet2!$A$2,A2485=Sheet2!$A$3,A2485=Sheet2!$A$4,A2485=Sheet2!$A$5,A2485=Sheet2!$A$6,A2485=Sheet2!$A$7,A2485=Sheet2!$A$8,A2485=Sheet2!$A$9,A2485=Sheet2!$A$10,A2485=Sheet2!$A$11,A2485=Sheet2!$A$12,$A$2=Sheet2!$A$13,A2485=Sheet2!$A$14,$A$2=Sheet2!$A$15,$A$2=Sheet2!$A$16,A2485=Sheet2!$A$17),"該当","")</f>
        <v/>
      </c>
      <c r="H2485" t="str">
        <f>IF(OR(A2485="",G2485=""),"",COUNTIF($G$2:G2485,"該当"))</f>
        <v/>
      </c>
    </row>
    <row r="2486" spans="1:8">
      <c r="A2486" t="str">
        <f>IF(AND(仕訳日記帳!D2486=Sheet2!$A$2,仕訳日記帳!$N2486&gt;=Sheet2!$B$2),仕訳日記帳!D2486,IF(AND(OR(仕訳日記帳!D2486=Sheet2!$A$3,仕訳日記帳!D2486=Sheet2!$A$4,仕訳日記帳!D2486=Sheet2!$A$5,仕訳日記帳!D2486=Sheet2!$A$6,仕訳日記帳!D2486=Sheet2!$A$7,仕訳日記帳!D2486=Sheet2!$A$9),仕訳日記帳!$N2486&gt;=Sheet2!$B$3),仕訳日記帳!D2486,IF(AND(仕訳日記帳!D2486=Sheet2!$A$8,仕訳日記帳!$N2486&gt;=Sheet2!$B$8),仕訳日記帳!D2486,IF(AND(OR(仕訳日記帳!D2486=Sheet2!$A$10,仕訳日記帳!D2486=Sheet2!$A$11,仕訳日記帳!D2486=Sheet2!$A$12,仕訳日記帳!D2486=Sheet2!$A$13,仕訳日記帳!D2486=Sheet2!$A$14,仕訳日記帳!D2486=Sheet2!$A$15,仕訳日記帳!D2486=Sheet2!$A$16,仕訳日記帳!D2486=Sheet2!$A$17),Sheet2!$B$9&lt;=仕訳日記帳!$N2486&lt;Sheet2!$C$10),仕訳日記帳!D2486,""))))</f>
        <v/>
      </c>
      <c r="B2486" s="263" t="str">
        <f>IF(AND($A2486=Sheet2!$A$2,仕訳日記帳!$N2486&gt;=Sheet2!$B$2),仕訳日記帳!A2486,IF(AND(OR($A2486=Sheet2!$A$3,$A2486=Sheet2!$A$4,$A2486=Sheet2!$A$5,$A2486=Sheet2!$A$6,$A2486=Sheet2!$A$7,$A2486=Sheet2!$A$9),仕訳日記帳!$N2486&gt;=Sheet2!$B$3),仕訳日記帳!A2486,IF(AND($A2486=Sheet2!$A$8,仕訳日記帳!$N2486&gt;=Sheet2!$B$8),仕訳日記帳!A2486,IF(AND(OR($A2486=Sheet2!$A$10,$A2486=Sheet2!$A$11,$A2486=Sheet2!$A$12,$A2486=Sheet2!$A$13,$A2486=Sheet2!$A$14,$A2486=Sheet2!$A$15,$A2486=Sheet2!$A$16,$A2486=Sheet2!$A$17),Sheet2!$B$9&lt;=仕訳日記帳!$N2486&lt;Sheet2!$C$10),仕訳日記帳!A2486,""))))</f>
        <v/>
      </c>
      <c r="C2486" t="str">
        <f>IF(AND($A2486=Sheet2!$A$2,仕訳日記帳!$N2486&gt;=Sheet2!$B$2),仕訳日記帳!B2486,IF(AND(OR($A2486=Sheet2!$A$3,$A2486=Sheet2!$A$4,$A2486=Sheet2!$A$5,$A2486=Sheet2!$A$6,$A2486=Sheet2!$A$7,$A2486=Sheet2!$A$9),仕訳日記帳!$N2486&gt;=Sheet2!$B$3),仕訳日記帳!B2486,IF(AND($A2486=Sheet2!$A$8,仕訳日記帳!$N2486&gt;=Sheet2!$B$8),仕訳日記帳!B2486,IF(AND(OR($A2486=Sheet2!$A$10,$A2486=Sheet2!$A$11,$A2486=Sheet2!$A$12,$A2486=Sheet2!$A$13,$A2486=Sheet2!$A$14,$A2486=Sheet2!$A$15,$A2486=Sheet2!$A$16,$A2486=Sheet2!$A$17),Sheet2!$B$9&lt;=仕訳日記帳!$N2486&lt;Sheet2!$C$10),仕訳日記帳!B2486,""))))</f>
        <v/>
      </c>
      <c r="D2486" s="265" t="str">
        <f>IF(AND($A2486=Sheet2!$A$2,仕訳日記帳!$N2486&gt;=Sheet2!$B$2),仕訳日記帳!N2486,IF(AND(OR($A2486=Sheet2!$A$3,$A2486=Sheet2!$A$4,$A2486=Sheet2!$A$5,$A2486=Sheet2!$A$6,$A2486=Sheet2!$A$7,$A2486=Sheet2!$A$9),仕訳日記帳!$N2486&gt;=Sheet2!$B$3),仕訳日記帳!N2486,IF(AND($A2486=Sheet2!$A$8,仕訳日記帳!$N2486&gt;=Sheet2!$B$8),仕訳日記帳!N2486,IF(AND(OR($A2486=Sheet2!$A$10,$A2486=Sheet2!$A$11,$A2486=Sheet2!$A$12,$A2486=Sheet2!$A$13,$A2486=Sheet2!$A$14,$A2486=Sheet2!$A$15,$A2486=Sheet2!$A$16,$A2486=Sheet2!$A$17),Sheet2!$B$9&lt;=仕訳日記帳!$N2486&lt;Sheet2!$C$10),仕訳日記帳!N2486,""))))</f>
        <v/>
      </c>
      <c r="E2486" s="263" t="str">
        <f>IF(AND($A2486=Sheet2!$A$2,仕訳日記帳!$N2486&gt;=Sheet2!$B$2),仕訳日記帳!G2486,IF(AND(OR($A2486=Sheet2!$A$3,$A2486=Sheet2!$A$4,$A2486=Sheet2!$A$5,$A2486=Sheet2!$A$6,$A2486=Sheet2!$A$7,$A2486=Sheet2!$A$9),仕訳日記帳!$N2486&gt;=Sheet2!$B$3),仕訳日記帳!G2486,IF(AND($A2486=Sheet2!$A$8,仕訳日記帳!$N2486&gt;=Sheet2!$B$8),仕訳日記帳!G2486,IF(AND(OR($A2486=Sheet2!$A$10,$A2486=Sheet2!$A$11,$A2486=Sheet2!$A$12,$A2486=Sheet2!$A$13,$A2486=Sheet2!$A$14,$A2486=Sheet2!$A$15,$A2486=Sheet2!$A$16,$A2486=Sheet2!$A$17),Sheet2!$B$9&lt;=仕訳日記帳!$N2486&lt;Sheet2!$C$10),仕訳日記帳!G2486,""))))</f>
        <v/>
      </c>
      <c r="G2486" t="str">
        <f>IF(OR(A2486=Sheet2!$A$2,A2486=Sheet2!$A$3,A2486=Sheet2!$A$4,A2486=Sheet2!$A$5,A2486=Sheet2!$A$6,A2486=Sheet2!$A$7,A2486=Sheet2!$A$8,A2486=Sheet2!$A$9,A2486=Sheet2!$A$10,A2486=Sheet2!$A$11,A2486=Sheet2!$A$12,$A$2=Sheet2!$A$13,A2486=Sheet2!$A$14,$A$2=Sheet2!$A$15,$A$2=Sheet2!$A$16,A2486=Sheet2!$A$17),"該当","")</f>
        <v/>
      </c>
      <c r="H2486" t="str">
        <f>IF(OR(A2486="",G2486=""),"",COUNTIF($G$2:G2486,"該当"))</f>
        <v/>
      </c>
    </row>
    <row r="2487" spans="1:8">
      <c r="A2487" t="str">
        <f>IF(AND(仕訳日記帳!D2487=Sheet2!$A$2,仕訳日記帳!$N2487&gt;=Sheet2!$B$2),仕訳日記帳!D2487,IF(AND(OR(仕訳日記帳!D2487=Sheet2!$A$3,仕訳日記帳!D2487=Sheet2!$A$4,仕訳日記帳!D2487=Sheet2!$A$5,仕訳日記帳!D2487=Sheet2!$A$6,仕訳日記帳!D2487=Sheet2!$A$7,仕訳日記帳!D2487=Sheet2!$A$9),仕訳日記帳!$N2487&gt;=Sheet2!$B$3),仕訳日記帳!D2487,IF(AND(仕訳日記帳!D2487=Sheet2!$A$8,仕訳日記帳!$N2487&gt;=Sheet2!$B$8),仕訳日記帳!D2487,IF(AND(OR(仕訳日記帳!D2487=Sheet2!$A$10,仕訳日記帳!D2487=Sheet2!$A$11,仕訳日記帳!D2487=Sheet2!$A$12,仕訳日記帳!D2487=Sheet2!$A$13,仕訳日記帳!D2487=Sheet2!$A$14,仕訳日記帳!D2487=Sheet2!$A$15,仕訳日記帳!D2487=Sheet2!$A$16,仕訳日記帳!D2487=Sheet2!$A$17),Sheet2!$B$9&lt;=仕訳日記帳!$N2487&lt;Sheet2!$C$10),仕訳日記帳!D2487,""))))</f>
        <v/>
      </c>
      <c r="B2487" s="263" t="str">
        <f>IF(AND($A2487=Sheet2!$A$2,仕訳日記帳!$N2487&gt;=Sheet2!$B$2),仕訳日記帳!A2487,IF(AND(OR($A2487=Sheet2!$A$3,$A2487=Sheet2!$A$4,$A2487=Sheet2!$A$5,$A2487=Sheet2!$A$6,$A2487=Sheet2!$A$7,$A2487=Sheet2!$A$9),仕訳日記帳!$N2487&gt;=Sheet2!$B$3),仕訳日記帳!A2487,IF(AND($A2487=Sheet2!$A$8,仕訳日記帳!$N2487&gt;=Sheet2!$B$8),仕訳日記帳!A2487,IF(AND(OR($A2487=Sheet2!$A$10,$A2487=Sheet2!$A$11,$A2487=Sheet2!$A$12,$A2487=Sheet2!$A$13,$A2487=Sheet2!$A$14,$A2487=Sheet2!$A$15,$A2487=Sheet2!$A$16,$A2487=Sheet2!$A$17),Sheet2!$B$9&lt;=仕訳日記帳!$N2487&lt;Sheet2!$C$10),仕訳日記帳!A2487,""))))</f>
        <v/>
      </c>
      <c r="C2487" t="str">
        <f>IF(AND($A2487=Sheet2!$A$2,仕訳日記帳!$N2487&gt;=Sheet2!$B$2),仕訳日記帳!B2487,IF(AND(OR($A2487=Sheet2!$A$3,$A2487=Sheet2!$A$4,$A2487=Sheet2!$A$5,$A2487=Sheet2!$A$6,$A2487=Sheet2!$A$7,$A2487=Sheet2!$A$9),仕訳日記帳!$N2487&gt;=Sheet2!$B$3),仕訳日記帳!B2487,IF(AND($A2487=Sheet2!$A$8,仕訳日記帳!$N2487&gt;=Sheet2!$B$8),仕訳日記帳!B2487,IF(AND(OR($A2487=Sheet2!$A$10,$A2487=Sheet2!$A$11,$A2487=Sheet2!$A$12,$A2487=Sheet2!$A$13,$A2487=Sheet2!$A$14,$A2487=Sheet2!$A$15,$A2487=Sheet2!$A$16,$A2487=Sheet2!$A$17),Sheet2!$B$9&lt;=仕訳日記帳!$N2487&lt;Sheet2!$C$10),仕訳日記帳!B2487,""))))</f>
        <v/>
      </c>
      <c r="D2487" s="265" t="str">
        <f>IF(AND($A2487=Sheet2!$A$2,仕訳日記帳!$N2487&gt;=Sheet2!$B$2),仕訳日記帳!N2487,IF(AND(OR($A2487=Sheet2!$A$3,$A2487=Sheet2!$A$4,$A2487=Sheet2!$A$5,$A2487=Sheet2!$A$6,$A2487=Sheet2!$A$7,$A2487=Sheet2!$A$9),仕訳日記帳!$N2487&gt;=Sheet2!$B$3),仕訳日記帳!N2487,IF(AND($A2487=Sheet2!$A$8,仕訳日記帳!$N2487&gt;=Sheet2!$B$8),仕訳日記帳!N2487,IF(AND(OR($A2487=Sheet2!$A$10,$A2487=Sheet2!$A$11,$A2487=Sheet2!$A$12,$A2487=Sheet2!$A$13,$A2487=Sheet2!$A$14,$A2487=Sheet2!$A$15,$A2487=Sheet2!$A$16,$A2487=Sheet2!$A$17),Sheet2!$B$9&lt;=仕訳日記帳!$N2487&lt;Sheet2!$C$10),仕訳日記帳!N2487,""))))</f>
        <v/>
      </c>
      <c r="E2487" s="263" t="str">
        <f>IF(AND($A2487=Sheet2!$A$2,仕訳日記帳!$N2487&gt;=Sheet2!$B$2),仕訳日記帳!G2487,IF(AND(OR($A2487=Sheet2!$A$3,$A2487=Sheet2!$A$4,$A2487=Sheet2!$A$5,$A2487=Sheet2!$A$6,$A2487=Sheet2!$A$7,$A2487=Sheet2!$A$9),仕訳日記帳!$N2487&gt;=Sheet2!$B$3),仕訳日記帳!G2487,IF(AND($A2487=Sheet2!$A$8,仕訳日記帳!$N2487&gt;=Sheet2!$B$8),仕訳日記帳!G2487,IF(AND(OR($A2487=Sheet2!$A$10,$A2487=Sheet2!$A$11,$A2487=Sheet2!$A$12,$A2487=Sheet2!$A$13,$A2487=Sheet2!$A$14,$A2487=Sheet2!$A$15,$A2487=Sheet2!$A$16,$A2487=Sheet2!$A$17),Sheet2!$B$9&lt;=仕訳日記帳!$N2487&lt;Sheet2!$C$10),仕訳日記帳!G2487,""))))</f>
        <v/>
      </c>
      <c r="G2487" t="str">
        <f>IF(OR(A2487=Sheet2!$A$2,A2487=Sheet2!$A$3,A2487=Sheet2!$A$4,A2487=Sheet2!$A$5,A2487=Sheet2!$A$6,A2487=Sheet2!$A$7,A2487=Sheet2!$A$8,A2487=Sheet2!$A$9,A2487=Sheet2!$A$10,A2487=Sheet2!$A$11,A2487=Sheet2!$A$12,$A$2=Sheet2!$A$13,A2487=Sheet2!$A$14,$A$2=Sheet2!$A$15,$A$2=Sheet2!$A$16,A2487=Sheet2!$A$17),"該当","")</f>
        <v/>
      </c>
      <c r="H2487" t="str">
        <f>IF(OR(A2487="",G2487=""),"",COUNTIF($G$2:G2487,"該当"))</f>
        <v/>
      </c>
    </row>
    <row r="2488" spans="1:8">
      <c r="A2488" t="str">
        <f>IF(AND(仕訳日記帳!D2488=Sheet2!$A$2,仕訳日記帳!$N2488&gt;=Sheet2!$B$2),仕訳日記帳!D2488,IF(AND(OR(仕訳日記帳!D2488=Sheet2!$A$3,仕訳日記帳!D2488=Sheet2!$A$4,仕訳日記帳!D2488=Sheet2!$A$5,仕訳日記帳!D2488=Sheet2!$A$6,仕訳日記帳!D2488=Sheet2!$A$7,仕訳日記帳!D2488=Sheet2!$A$9),仕訳日記帳!$N2488&gt;=Sheet2!$B$3),仕訳日記帳!D2488,IF(AND(仕訳日記帳!D2488=Sheet2!$A$8,仕訳日記帳!$N2488&gt;=Sheet2!$B$8),仕訳日記帳!D2488,IF(AND(OR(仕訳日記帳!D2488=Sheet2!$A$10,仕訳日記帳!D2488=Sheet2!$A$11,仕訳日記帳!D2488=Sheet2!$A$12,仕訳日記帳!D2488=Sheet2!$A$13,仕訳日記帳!D2488=Sheet2!$A$14,仕訳日記帳!D2488=Sheet2!$A$15,仕訳日記帳!D2488=Sheet2!$A$16,仕訳日記帳!D2488=Sheet2!$A$17),Sheet2!$B$9&lt;=仕訳日記帳!$N2488&lt;Sheet2!$C$10),仕訳日記帳!D2488,""))))</f>
        <v/>
      </c>
      <c r="B2488" s="263" t="str">
        <f>IF(AND($A2488=Sheet2!$A$2,仕訳日記帳!$N2488&gt;=Sheet2!$B$2),仕訳日記帳!A2488,IF(AND(OR($A2488=Sheet2!$A$3,$A2488=Sheet2!$A$4,$A2488=Sheet2!$A$5,$A2488=Sheet2!$A$6,$A2488=Sheet2!$A$7,$A2488=Sheet2!$A$9),仕訳日記帳!$N2488&gt;=Sheet2!$B$3),仕訳日記帳!A2488,IF(AND($A2488=Sheet2!$A$8,仕訳日記帳!$N2488&gt;=Sheet2!$B$8),仕訳日記帳!A2488,IF(AND(OR($A2488=Sheet2!$A$10,$A2488=Sheet2!$A$11,$A2488=Sheet2!$A$12,$A2488=Sheet2!$A$13,$A2488=Sheet2!$A$14,$A2488=Sheet2!$A$15,$A2488=Sheet2!$A$16,$A2488=Sheet2!$A$17),Sheet2!$B$9&lt;=仕訳日記帳!$N2488&lt;Sheet2!$C$10),仕訳日記帳!A2488,""))))</f>
        <v/>
      </c>
      <c r="C2488" t="str">
        <f>IF(AND($A2488=Sheet2!$A$2,仕訳日記帳!$N2488&gt;=Sheet2!$B$2),仕訳日記帳!B2488,IF(AND(OR($A2488=Sheet2!$A$3,$A2488=Sheet2!$A$4,$A2488=Sheet2!$A$5,$A2488=Sheet2!$A$6,$A2488=Sheet2!$A$7,$A2488=Sheet2!$A$9),仕訳日記帳!$N2488&gt;=Sheet2!$B$3),仕訳日記帳!B2488,IF(AND($A2488=Sheet2!$A$8,仕訳日記帳!$N2488&gt;=Sheet2!$B$8),仕訳日記帳!B2488,IF(AND(OR($A2488=Sheet2!$A$10,$A2488=Sheet2!$A$11,$A2488=Sheet2!$A$12,$A2488=Sheet2!$A$13,$A2488=Sheet2!$A$14,$A2488=Sheet2!$A$15,$A2488=Sheet2!$A$16,$A2488=Sheet2!$A$17),Sheet2!$B$9&lt;=仕訳日記帳!$N2488&lt;Sheet2!$C$10),仕訳日記帳!B2488,""))))</f>
        <v/>
      </c>
      <c r="D2488" s="265" t="str">
        <f>IF(AND($A2488=Sheet2!$A$2,仕訳日記帳!$N2488&gt;=Sheet2!$B$2),仕訳日記帳!N2488,IF(AND(OR($A2488=Sheet2!$A$3,$A2488=Sheet2!$A$4,$A2488=Sheet2!$A$5,$A2488=Sheet2!$A$6,$A2488=Sheet2!$A$7,$A2488=Sheet2!$A$9),仕訳日記帳!$N2488&gt;=Sheet2!$B$3),仕訳日記帳!N2488,IF(AND($A2488=Sheet2!$A$8,仕訳日記帳!$N2488&gt;=Sheet2!$B$8),仕訳日記帳!N2488,IF(AND(OR($A2488=Sheet2!$A$10,$A2488=Sheet2!$A$11,$A2488=Sheet2!$A$12,$A2488=Sheet2!$A$13,$A2488=Sheet2!$A$14,$A2488=Sheet2!$A$15,$A2488=Sheet2!$A$16,$A2488=Sheet2!$A$17),Sheet2!$B$9&lt;=仕訳日記帳!$N2488&lt;Sheet2!$C$10),仕訳日記帳!N2488,""))))</f>
        <v/>
      </c>
      <c r="E2488" s="263" t="str">
        <f>IF(AND($A2488=Sheet2!$A$2,仕訳日記帳!$N2488&gt;=Sheet2!$B$2),仕訳日記帳!G2488,IF(AND(OR($A2488=Sheet2!$A$3,$A2488=Sheet2!$A$4,$A2488=Sheet2!$A$5,$A2488=Sheet2!$A$6,$A2488=Sheet2!$A$7,$A2488=Sheet2!$A$9),仕訳日記帳!$N2488&gt;=Sheet2!$B$3),仕訳日記帳!G2488,IF(AND($A2488=Sheet2!$A$8,仕訳日記帳!$N2488&gt;=Sheet2!$B$8),仕訳日記帳!G2488,IF(AND(OR($A2488=Sheet2!$A$10,$A2488=Sheet2!$A$11,$A2488=Sheet2!$A$12,$A2488=Sheet2!$A$13,$A2488=Sheet2!$A$14,$A2488=Sheet2!$A$15,$A2488=Sheet2!$A$16,$A2488=Sheet2!$A$17),Sheet2!$B$9&lt;=仕訳日記帳!$N2488&lt;Sheet2!$C$10),仕訳日記帳!G2488,""))))</f>
        <v/>
      </c>
      <c r="G2488" t="str">
        <f>IF(OR(A2488=Sheet2!$A$2,A2488=Sheet2!$A$3,A2488=Sheet2!$A$4,A2488=Sheet2!$A$5,A2488=Sheet2!$A$6,A2488=Sheet2!$A$7,A2488=Sheet2!$A$8,A2488=Sheet2!$A$9,A2488=Sheet2!$A$10,A2488=Sheet2!$A$11,A2488=Sheet2!$A$12,$A$2=Sheet2!$A$13,A2488=Sheet2!$A$14,$A$2=Sheet2!$A$15,$A$2=Sheet2!$A$16,A2488=Sheet2!$A$17),"該当","")</f>
        <v/>
      </c>
      <c r="H2488" t="str">
        <f>IF(OR(A2488="",G2488=""),"",COUNTIF($G$2:G2488,"該当"))</f>
        <v/>
      </c>
    </row>
    <row r="2489" spans="1:8">
      <c r="A2489" t="str">
        <f>IF(AND(仕訳日記帳!D2489=Sheet2!$A$2,仕訳日記帳!$N2489&gt;=Sheet2!$B$2),仕訳日記帳!D2489,IF(AND(OR(仕訳日記帳!D2489=Sheet2!$A$3,仕訳日記帳!D2489=Sheet2!$A$4,仕訳日記帳!D2489=Sheet2!$A$5,仕訳日記帳!D2489=Sheet2!$A$6,仕訳日記帳!D2489=Sheet2!$A$7,仕訳日記帳!D2489=Sheet2!$A$9),仕訳日記帳!$N2489&gt;=Sheet2!$B$3),仕訳日記帳!D2489,IF(AND(仕訳日記帳!D2489=Sheet2!$A$8,仕訳日記帳!$N2489&gt;=Sheet2!$B$8),仕訳日記帳!D2489,IF(AND(OR(仕訳日記帳!D2489=Sheet2!$A$10,仕訳日記帳!D2489=Sheet2!$A$11,仕訳日記帳!D2489=Sheet2!$A$12,仕訳日記帳!D2489=Sheet2!$A$13,仕訳日記帳!D2489=Sheet2!$A$14,仕訳日記帳!D2489=Sheet2!$A$15,仕訳日記帳!D2489=Sheet2!$A$16,仕訳日記帳!D2489=Sheet2!$A$17),Sheet2!$B$9&lt;=仕訳日記帳!$N2489&lt;Sheet2!$C$10),仕訳日記帳!D2489,""))))</f>
        <v/>
      </c>
      <c r="B2489" s="263" t="str">
        <f>IF(AND($A2489=Sheet2!$A$2,仕訳日記帳!$N2489&gt;=Sheet2!$B$2),仕訳日記帳!A2489,IF(AND(OR($A2489=Sheet2!$A$3,$A2489=Sheet2!$A$4,$A2489=Sheet2!$A$5,$A2489=Sheet2!$A$6,$A2489=Sheet2!$A$7,$A2489=Sheet2!$A$9),仕訳日記帳!$N2489&gt;=Sheet2!$B$3),仕訳日記帳!A2489,IF(AND($A2489=Sheet2!$A$8,仕訳日記帳!$N2489&gt;=Sheet2!$B$8),仕訳日記帳!A2489,IF(AND(OR($A2489=Sheet2!$A$10,$A2489=Sheet2!$A$11,$A2489=Sheet2!$A$12,$A2489=Sheet2!$A$13,$A2489=Sheet2!$A$14,$A2489=Sheet2!$A$15,$A2489=Sheet2!$A$16,$A2489=Sheet2!$A$17),Sheet2!$B$9&lt;=仕訳日記帳!$N2489&lt;Sheet2!$C$10),仕訳日記帳!A2489,""))))</f>
        <v/>
      </c>
      <c r="C2489" t="str">
        <f>IF(AND($A2489=Sheet2!$A$2,仕訳日記帳!$N2489&gt;=Sheet2!$B$2),仕訳日記帳!B2489,IF(AND(OR($A2489=Sheet2!$A$3,$A2489=Sheet2!$A$4,$A2489=Sheet2!$A$5,$A2489=Sheet2!$A$6,$A2489=Sheet2!$A$7,$A2489=Sheet2!$A$9),仕訳日記帳!$N2489&gt;=Sheet2!$B$3),仕訳日記帳!B2489,IF(AND($A2489=Sheet2!$A$8,仕訳日記帳!$N2489&gt;=Sheet2!$B$8),仕訳日記帳!B2489,IF(AND(OR($A2489=Sheet2!$A$10,$A2489=Sheet2!$A$11,$A2489=Sheet2!$A$12,$A2489=Sheet2!$A$13,$A2489=Sheet2!$A$14,$A2489=Sheet2!$A$15,$A2489=Sheet2!$A$16,$A2489=Sheet2!$A$17),Sheet2!$B$9&lt;=仕訳日記帳!$N2489&lt;Sheet2!$C$10),仕訳日記帳!B2489,""))))</f>
        <v/>
      </c>
      <c r="D2489" s="265" t="str">
        <f>IF(AND($A2489=Sheet2!$A$2,仕訳日記帳!$N2489&gt;=Sheet2!$B$2),仕訳日記帳!N2489,IF(AND(OR($A2489=Sheet2!$A$3,$A2489=Sheet2!$A$4,$A2489=Sheet2!$A$5,$A2489=Sheet2!$A$6,$A2489=Sheet2!$A$7,$A2489=Sheet2!$A$9),仕訳日記帳!$N2489&gt;=Sheet2!$B$3),仕訳日記帳!N2489,IF(AND($A2489=Sheet2!$A$8,仕訳日記帳!$N2489&gt;=Sheet2!$B$8),仕訳日記帳!N2489,IF(AND(OR($A2489=Sheet2!$A$10,$A2489=Sheet2!$A$11,$A2489=Sheet2!$A$12,$A2489=Sheet2!$A$13,$A2489=Sheet2!$A$14,$A2489=Sheet2!$A$15,$A2489=Sheet2!$A$16,$A2489=Sheet2!$A$17),Sheet2!$B$9&lt;=仕訳日記帳!$N2489&lt;Sheet2!$C$10),仕訳日記帳!N2489,""))))</f>
        <v/>
      </c>
      <c r="E2489" s="263" t="str">
        <f>IF(AND($A2489=Sheet2!$A$2,仕訳日記帳!$N2489&gt;=Sheet2!$B$2),仕訳日記帳!G2489,IF(AND(OR($A2489=Sheet2!$A$3,$A2489=Sheet2!$A$4,$A2489=Sheet2!$A$5,$A2489=Sheet2!$A$6,$A2489=Sheet2!$A$7,$A2489=Sheet2!$A$9),仕訳日記帳!$N2489&gt;=Sheet2!$B$3),仕訳日記帳!G2489,IF(AND($A2489=Sheet2!$A$8,仕訳日記帳!$N2489&gt;=Sheet2!$B$8),仕訳日記帳!G2489,IF(AND(OR($A2489=Sheet2!$A$10,$A2489=Sheet2!$A$11,$A2489=Sheet2!$A$12,$A2489=Sheet2!$A$13,$A2489=Sheet2!$A$14,$A2489=Sheet2!$A$15,$A2489=Sheet2!$A$16,$A2489=Sheet2!$A$17),Sheet2!$B$9&lt;=仕訳日記帳!$N2489&lt;Sheet2!$C$10),仕訳日記帳!G2489,""))))</f>
        <v/>
      </c>
      <c r="G2489" t="str">
        <f>IF(OR(A2489=Sheet2!$A$2,A2489=Sheet2!$A$3,A2489=Sheet2!$A$4,A2489=Sheet2!$A$5,A2489=Sheet2!$A$6,A2489=Sheet2!$A$7,A2489=Sheet2!$A$8,A2489=Sheet2!$A$9,A2489=Sheet2!$A$10,A2489=Sheet2!$A$11,A2489=Sheet2!$A$12,$A$2=Sheet2!$A$13,A2489=Sheet2!$A$14,$A$2=Sheet2!$A$15,$A$2=Sheet2!$A$16,A2489=Sheet2!$A$17),"該当","")</f>
        <v/>
      </c>
      <c r="H2489" t="str">
        <f>IF(OR(A2489="",G2489=""),"",COUNTIF($G$2:G2489,"該当"))</f>
        <v/>
      </c>
    </row>
    <row r="2490" spans="1:8">
      <c r="A2490" t="str">
        <f>IF(AND(仕訳日記帳!D2490=Sheet2!$A$2,仕訳日記帳!$N2490&gt;=Sheet2!$B$2),仕訳日記帳!D2490,IF(AND(OR(仕訳日記帳!D2490=Sheet2!$A$3,仕訳日記帳!D2490=Sheet2!$A$4,仕訳日記帳!D2490=Sheet2!$A$5,仕訳日記帳!D2490=Sheet2!$A$6,仕訳日記帳!D2490=Sheet2!$A$7,仕訳日記帳!D2490=Sheet2!$A$9),仕訳日記帳!$N2490&gt;=Sheet2!$B$3),仕訳日記帳!D2490,IF(AND(仕訳日記帳!D2490=Sheet2!$A$8,仕訳日記帳!$N2490&gt;=Sheet2!$B$8),仕訳日記帳!D2490,IF(AND(OR(仕訳日記帳!D2490=Sheet2!$A$10,仕訳日記帳!D2490=Sheet2!$A$11,仕訳日記帳!D2490=Sheet2!$A$12,仕訳日記帳!D2490=Sheet2!$A$13,仕訳日記帳!D2490=Sheet2!$A$14,仕訳日記帳!D2490=Sheet2!$A$15,仕訳日記帳!D2490=Sheet2!$A$16,仕訳日記帳!D2490=Sheet2!$A$17),Sheet2!$B$9&lt;=仕訳日記帳!$N2490&lt;Sheet2!$C$10),仕訳日記帳!D2490,""))))</f>
        <v/>
      </c>
      <c r="B2490" s="263" t="str">
        <f>IF(AND($A2490=Sheet2!$A$2,仕訳日記帳!$N2490&gt;=Sheet2!$B$2),仕訳日記帳!A2490,IF(AND(OR($A2490=Sheet2!$A$3,$A2490=Sheet2!$A$4,$A2490=Sheet2!$A$5,$A2490=Sheet2!$A$6,$A2490=Sheet2!$A$7,$A2490=Sheet2!$A$9),仕訳日記帳!$N2490&gt;=Sheet2!$B$3),仕訳日記帳!A2490,IF(AND($A2490=Sheet2!$A$8,仕訳日記帳!$N2490&gt;=Sheet2!$B$8),仕訳日記帳!A2490,IF(AND(OR($A2490=Sheet2!$A$10,$A2490=Sheet2!$A$11,$A2490=Sheet2!$A$12,$A2490=Sheet2!$A$13,$A2490=Sheet2!$A$14,$A2490=Sheet2!$A$15,$A2490=Sheet2!$A$16,$A2490=Sheet2!$A$17),Sheet2!$B$9&lt;=仕訳日記帳!$N2490&lt;Sheet2!$C$10),仕訳日記帳!A2490,""))))</f>
        <v/>
      </c>
      <c r="C2490" t="str">
        <f>IF(AND($A2490=Sheet2!$A$2,仕訳日記帳!$N2490&gt;=Sheet2!$B$2),仕訳日記帳!B2490,IF(AND(OR($A2490=Sheet2!$A$3,$A2490=Sheet2!$A$4,$A2490=Sheet2!$A$5,$A2490=Sheet2!$A$6,$A2490=Sheet2!$A$7,$A2490=Sheet2!$A$9),仕訳日記帳!$N2490&gt;=Sheet2!$B$3),仕訳日記帳!B2490,IF(AND($A2490=Sheet2!$A$8,仕訳日記帳!$N2490&gt;=Sheet2!$B$8),仕訳日記帳!B2490,IF(AND(OR($A2490=Sheet2!$A$10,$A2490=Sheet2!$A$11,$A2490=Sheet2!$A$12,$A2490=Sheet2!$A$13,$A2490=Sheet2!$A$14,$A2490=Sheet2!$A$15,$A2490=Sheet2!$A$16,$A2490=Sheet2!$A$17),Sheet2!$B$9&lt;=仕訳日記帳!$N2490&lt;Sheet2!$C$10),仕訳日記帳!B2490,""))))</f>
        <v/>
      </c>
      <c r="D2490" s="265" t="str">
        <f>IF(AND($A2490=Sheet2!$A$2,仕訳日記帳!$N2490&gt;=Sheet2!$B$2),仕訳日記帳!N2490,IF(AND(OR($A2490=Sheet2!$A$3,$A2490=Sheet2!$A$4,$A2490=Sheet2!$A$5,$A2490=Sheet2!$A$6,$A2490=Sheet2!$A$7,$A2490=Sheet2!$A$9),仕訳日記帳!$N2490&gt;=Sheet2!$B$3),仕訳日記帳!N2490,IF(AND($A2490=Sheet2!$A$8,仕訳日記帳!$N2490&gt;=Sheet2!$B$8),仕訳日記帳!N2490,IF(AND(OR($A2490=Sheet2!$A$10,$A2490=Sheet2!$A$11,$A2490=Sheet2!$A$12,$A2490=Sheet2!$A$13,$A2490=Sheet2!$A$14,$A2490=Sheet2!$A$15,$A2490=Sheet2!$A$16,$A2490=Sheet2!$A$17),Sheet2!$B$9&lt;=仕訳日記帳!$N2490&lt;Sheet2!$C$10),仕訳日記帳!N2490,""))))</f>
        <v/>
      </c>
      <c r="E2490" s="263" t="str">
        <f>IF(AND($A2490=Sheet2!$A$2,仕訳日記帳!$N2490&gt;=Sheet2!$B$2),仕訳日記帳!G2490,IF(AND(OR($A2490=Sheet2!$A$3,$A2490=Sheet2!$A$4,$A2490=Sheet2!$A$5,$A2490=Sheet2!$A$6,$A2490=Sheet2!$A$7,$A2490=Sheet2!$A$9),仕訳日記帳!$N2490&gt;=Sheet2!$B$3),仕訳日記帳!G2490,IF(AND($A2490=Sheet2!$A$8,仕訳日記帳!$N2490&gt;=Sheet2!$B$8),仕訳日記帳!G2490,IF(AND(OR($A2490=Sheet2!$A$10,$A2490=Sheet2!$A$11,$A2490=Sheet2!$A$12,$A2490=Sheet2!$A$13,$A2490=Sheet2!$A$14,$A2490=Sheet2!$A$15,$A2490=Sheet2!$A$16,$A2490=Sheet2!$A$17),Sheet2!$B$9&lt;=仕訳日記帳!$N2490&lt;Sheet2!$C$10),仕訳日記帳!G2490,""))))</f>
        <v/>
      </c>
      <c r="G2490" t="str">
        <f>IF(OR(A2490=Sheet2!$A$2,A2490=Sheet2!$A$3,A2490=Sheet2!$A$4,A2490=Sheet2!$A$5,A2490=Sheet2!$A$6,A2490=Sheet2!$A$7,A2490=Sheet2!$A$8,A2490=Sheet2!$A$9,A2490=Sheet2!$A$10,A2490=Sheet2!$A$11,A2490=Sheet2!$A$12,$A$2=Sheet2!$A$13,A2490=Sheet2!$A$14,$A$2=Sheet2!$A$15,$A$2=Sheet2!$A$16,A2490=Sheet2!$A$17),"該当","")</f>
        <v/>
      </c>
      <c r="H2490" t="str">
        <f>IF(OR(A2490="",G2490=""),"",COUNTIF($G$2:G2490,"該当"))</f>
        <v/>
      </c>
    </row>
    <row r="2491" spans="1:8">
      <c r="A2491" t="str">
        <f>IF(AND(仕訳日記帳!D2491=Sheet2!$A$2,仕訳日記帳!$N2491&gt;=Sheet2!$B$2),仕訳日記帳!D2491,IF(AND(OR(仕訳日記帳!D2491=Sheet2!$A$3,仕訳日記帳!D2491=Sheet2!$A$4,仕訳日記帳!D2491=Sheet2!$A$5,仕訳日記帳!D2491=Sheet2!$A$6,仕訳日記帳!D2491=Sheet2!$A$7,仕訳日記帳!D2491=Sheet2!$A$9),仕訳日記帳!$N2491&gt;=Sheet2!$B$3),仕訳日記帳!D2491,IF(AND(仕訳日記帳!D2491=Sheet2!$A$8,仕訳日記帳!$N2491&gt;=Sheet2!$B$8),仕訳日記帳!D2491,IF(AND(OR(仕訳日記帳!D2491=Sheet2!$A$10,仕訳日記帳!D2491=Sheet2!$A$11,仕訳日記帳!D2491=Sheet2!$A$12,仕訳日記帳!D2491=Sheet2!$A$13,仕訳日記帳!D2491=Sheet2!$A$14,仕訳日記帳!D2491=Sheet2!$A$15,仕訳日記帳!D2491=Sheet2!$A$16,仕訳日記帳!D2491=Sheet2!$A$17),Sheet2!$B$9&lt;=仕訳日記帳!$N2491&lt;Sheet2!$C$10),仕訳日記帳!D2491,""))))</f>
        <v/>
      </c>
      <c r="B2491" s="263" t="str">
        <f>IF(AND($A2491=Sheet2!$A$2,仕訳日記帳!$N2491&gt;=Sheet2!$B$2),仕訳日記帳!A2491,IF(AND(OR($A2491=Sheet2!$A$3,$A2491=Sheet2!$A$4,$A2491=Sheet2!$A$5,$A2491=Sheet2!$A$6,$A2491=Sheet2!$A$7,$A2491=Sheet2!$A$9),仕訳日記帳!$N2491&gt;=Sheet2!$B$3),仕訳日記帳!A2491,IF(AND($A2491=Sheet2!$A$8,仕訳日記帳!$N2491&gt;=Sheet2!$B$8),仕訳日記帳!A2491,IF(AND(OR($A2491=Sheet2!$A$10,$A2491=Sheet2!$A$11,$A2491=Sheet2!$A$12,$A2491=Sheet2!$A$13,$A2491=Sheet2!$A$14,$A2491=Sheet2!$A$15,$A2491=Sheet2!$A$16,$A2491=Sheet2!$A$17),Sheet2!$B$9&lt;=仕訳日記帳!$N2491&lt;Sheet2!$C$10),仕訳日記帳!A2491,""))))</f>
        <v/>
      </c>
      <c r="C2491" t="str">
        <f>IF(AND($A2491=Sheet2!$A$2,仕訳日記帳!$N2491&gt;=Sheet2!$B$2),仕訳日記帳!B2491,IF(AND(OR($A2491=Sheet2!$A$3,$A2491=Sheet2!$A$4,$A2491=Sheet2!$A$5,$A2491=Sheet2!$A$6,$A2491=Sheet2!$A$7,$A2491=Sheet2!$A$9),仕訳日記帳!$N2491&gt;=Sheet2!$B$3),仕訳日記帳!B2491,IF(AND($A2491=Sheet2!$A$8,仕訳日記帳!$N2491&gt;=Sheet2!$B$8),仕訳日記帳!B2491,IF(AND(OR($A2491=Sheet2!$A$10,$A2491=Sheet2!$A$11,$A2491=Sheet2!$A$12,$A2491=Sheet2!$A$13,$A2491=Sheet2!$A$14,$A2491=Sheet2!$A$15,$A2491=Sheet2!$A$16,$A2491=Sheet2!$A$17),Sheet2!$B$9&lt;=仕訳日記帳!$N2491&lt;Sheet2!$C$10),仕訳日記帳!B2491,""))))</f>
        <v/>
      </c>
      <c r="D2491" s="265" t="str">
        <f>IF(AND($A2491=Sheet2!$A$2,仕訳日記帳!$N2491&gt;=Sheet2!$B$2),仕訳日記帳!N2491,IF(AND(OR($A2491=Sheet2!$A$3,$A2491=Sheet2!$A$4,$A2491=Sheet2!$A$5,$A2491=Sheet2!$A$6,$A2491=Sheet2!$A$7,$A2491=Sheet2!$A$9),仕訳日記帳!$N2491&gt;=Sheet2!$B$3),仕訳日記帳!N2491,IF(AND($A2491=Sheet2!$A$8,仕訳日記帳!$N2491&gt;=Sheet2!$B$8),仕訳日記帳!N2491,IF(AND(OR($A2491=Sheet2!$A$10,$A2491=Sheet2!$A$11,$A2491=Sheet2!$A$12,$A2491=Sheet2!$A$13,$A2491=Sheet2!$A$14,$A2491=Sheet2!$A$15,$A2491=Sheet2!$A$16,$A2491=Sheet2!$A$17),Sheet2!$B$9&lt;=仕訳日記帳!$N2491&lt;Sheet2!$C$10),仕訳日記帳!N2491,""))))</f>
        <v/>
      </c>
      <c r="E2491" s="263" t="str">
        <f>IF(AND($A2491=Sheet2!$A$2,仕訳日記帳!$N2491&gt;=Sheet2!$B$2),仕訳日記帳!G2491,IF(AND(OR($A2491=Sheet2!$A$3,$A2491=Sheet2!$A$4,$A2491=Sheet2!$A$5,$A2491=Sheet2!$A$6,$A2491=Sheet2!$A$7,$A2491=Sheet2!$A$9),仕訳日記帳!$N2491&gt;=Sheet2!$B$3),仕訳日記帳!G2491,IF(AND($A2491=Sheet2!$A$8,仕訳日記帳!$N2491&gt;=Sheet2!$B$8),仕訳日記帳!G2491,IF(AND(OR($A2491=Sheet2!$A$10,$A2491=Sheet2!$A$11,$A2491=Sheet2!$A$12,$A2491=Sheet2!$A$13,$A2491=Sheet2!$A$14,$A2491=Sheet2!$A$15,$A2491=Sheet2!$A$16,$A2491=Sheet2!$A$17),Sheet2!$B$9&lt;=仕訳日記帳!$N2491&lt;Sheet2!$C$10),仕訳日記帳!G2491,""))))</f>
        <v/>
      </c>
      <c r="G2491" t="str">
        <f>IF(OR(A2491=Sheet2!$A$2,A2491=Sheet2!$A$3,A2491=Sheet2!$A$4,A2491=Sheet2!$A$5,A2491=Sheet2!$A$6,A2491=Sheet2!$A$7,A2491=Sheet2!$A$8,A2491=Sheet2!$A$9,A2491=Sheet2!$A$10,A2491=Sheet2!$A$11,A2491=Sheet2!$A$12,$A$2=Sheet2!$A$13,A2491=Sheet2!$A$14,$A$2=Sheet2!$A$15,$A$2=Sheet2!$A$16,A2491=Sheet2!$A$17),"該当","")</f>
        <v/>
      </c>
      <c r="H2491" t="str">
        <f>IF(OR(A2491="",G2491=""),"",COUNTIF($G$2:G2491,"該当"))</f>
        <v/>
      </c>
    </row>
    <row r="2492" spans="1:8">
      <c r="A2492" t="str">
        <f>IF(AND(仕訳日記帳!D2492=Sheet2!$A$2,仕訳日記帳!$N2492&gt;=Sheet2!$B$2),仕訳日記帳!D2492,IF(AND(OR(仕訳日記帳!D2492=Sheet2!$A$3,仕訳日記帳!D2492=Sheet2!$A$4,仕訳日記帳!D2492=Sheet2!$A$5,仕訳日記帳!D2492=Sheet2!$A$6,仕訳日記帳!D2492=Sheet2!$A$7,仕訳日記帳!D2492=Sheet2!$A$9),仕訳日記帳!$N2492&gt;=Sheet2!$B$3),仕訳日記帳!D2492,IF(AND(仕訳日記帳!D2492=Sheet2!$A$8,仕訳日記帳!$N2492&gt;=Sheet2!$B$8),仕訳日記帳!D2492,IF(AND(OR(仕訳日記帳!D2492=Sheet2!$A$10,仕訳日記帳!D2492=Sheet2!$A$11,仕訳日記帳!D2492=Sheet2!$A$12,仕訳日記帳!D2492=Sheet2!$A$13,仕訳日記帳!D2492=Sheet2!$A$14,仕訳日記帳!D2492=Sheet2!$A$15,仕訳日記帳!D2492=Sheet2!$A$16,仕訳日記帳!D2492=Sheet2!$A$17),Sheet2!$B$9&lt;=仕訳日記帳!$N2492&lt;Sheet2!$C$10),仕訳日記帳!D2492,""))))</f>
        <v/>
      </c>
      <c r="B2492" s="263" t="str">
        <f>IF(AND($A2492=Sheet2!$A$2,仕訳日記帳!$N2492&gt;=Sheet2!$B$2),仕訳日記帳!A2492,IF(AND(OR($A2492=Sheet2!$A$3,$A2492=Sheet2!$A$4,$A2492=Sheet2!$A$5,$A2492=Sheet2!$A$6,$A2492=Sheet2!$A$7,$A2492=Sheet2!$A$9),仕訳日記帳!$N2492&gt;=Sheet2!$B$3),仕訳日記帳!A2492,IF(AND($A2492=Sheet2!$A$8,仕訳日記帳!$N2492&gt;=Sheet2!$B$8),仕訳日記帳!A2492,IF(AND(OR($A2492=Sheet2!$A$10,$A2492=Sheet2!$A$11,$A2492=Sheet2!$A$12,$A2492=Sheet2!$A$13,$A2492=Sheet2!$A$14,$A2492=Sheet2!$A$15,$A2492=Sheet2!$A$16,$A2492=Sheet2!$A$17),Sheet2!$B$9&lt;=仕訳日記帳!$N2492&lt;Sheet2!$C$10),仕訳日記帳!A2492,""))))</f>
        <v/>
      </c>
      <c r="C2492" t="str">
        <f>IF(AND($A2492=Sheet2!$A$2,仕訳日記帳!$N2492&gt;=Sheet2!$B$2),仕訳日記帳!B2492,IF(AND(OR($A2492=Sheet2!$A$3,$A2492=Sheet2!$A$4,$A2492=Sheet2!$A$5,$A2492=Sheet2!$A$6,$A2492=Sheet2!$A$7,$A2492=Sheet2!$A$9),仕訳日記帳!$N2492&gt;=Sheet2!$B$3),仕訳日記帳!B2492,IF(AND($A2492=Sheet2!$A$8,仕訳日記帳!$N2492&gt;=Sheet2!$B$8),仕訳日記帳!B2492,IF(AND(OR($A2492=Sheet2!$A$10,$A2492=Sheet2!$A$11,$A2492=Sheet2!$A$12,$A2492=Sheet2!$A$13,$A2492=Sheet2!$A$14,$A2492=Sheet2!$A$15,$A2492=Sheet2!$A$16,$A2492=Sheet2!$A$17),Sheet2!$B$9&lt;=仕訳日記帳!$N2492&lt;Sheet2!$C$10),仕訳日記帳!B2492,""))))</f>
        <v/>
      </c>
      <c r="D2492" s="265" t="str">
        <f>IF(AND($A2492=Sheet2!$A$2,仕訳日記帳!$N2492&gt;=Sheet2!$B$2),仕訳日記帳!N2492,IF(AND(OR($A2492=Sheet2!$A$3,$A2492=Sheet2!$A$4,$A2492=Sheet2!$A$5,$A2492=Sheet2!$A$6,$A2492=Sheet2!$A$7,$A2492=Sheet2!$A$9),仕訳日記帳!$N2492&gt;=Sheet2!$B$3),仕訳日記帳!N2492,IF(AND($A2492=Sheet2!$A$8,仕訳日記帳!$N2492&gt;=Sheet2!$B$8),仕訳日記帳!N2492,IF(AND(OR($A2492=Sheet2!$A$10,$A2492=Sheet2!$A$11,$A2492=Sheet2!$A$12,$A2492=Sheet2!$A$13,$A2492=Sheet2!$A$14,$A2492=Sheet2!$A$15,$A2492=Sheet2!$A$16,$A2492=Sheet2!$A$17),Sheet2!$B$9&lt;=仕訳日記帳!$N2492&lt;Sheet2!$C$10),仕訳日記帳!N2492,""))))</f>
        <v/>
      </c>
      <c r="E2492" s="263" t="str">
        <f>IF(AND($A2492=Sheet2!$A$2,仕訳日記帳!$N2492&gt;=Sheet2!$B$2),仕訳日記帳!G2492,IF(AND(OR($A2492=Sheet2!$A$3,$A2492=Sheet2!$A$4,$A2492=Sheet2!$A$5,$A2492=Sheet2!$A$6,$A2492=Sheet2!$A$7,$A2492=Sheet2!$A$9),仕訳日記帳!$N2492&gt;=Sheet2!$B$3),仕訳日記帳!G2492,IF(AND($A2492=Sheet2!$A$8,仕訳日記帳!$N2492&gt;=Sheet2!$B$8),仕訳日記帳!G2492,IF(AND(OR($A2492=Sheet2!$A$10,$A2492=Sheet2!$A$11,$A2492=Sheet2!$A$12,$A2492=Sheet2!$A$13,$A2492=Sheet2!$A$14,$A2492=Sheet2!$A$15,$A2492=Sheet2!$A$16,$A2492=Sheet2!$A$17),Sheet2!$B$9&lt;=仕訳日記帳!$N2492&lt;Sheet2!$C$10),仕訳日記帳!G2492,""))))</f>
        <v/>
      </c>
      <c r="G2492" t="str">
        <f>IF(OR(A2492=Sheet2!$A$2,A2492=Sheet2!$A$3,A2492=Sheet2!$A$4,A2492=Sheet2!$A$5,A2492=Sheet2!$A$6,A2492=Sheet2!$A$7,A2492=Sheet2!$A$8,A2492=Sheet2!$A$9,A2492=Sheet2!$A$10,A2492=Sheet2!$A$11,A2492=Sheet2!$A$12,$A$2=Sheet2!$A$13,A2492=Sheet2!$A$14,$A$2=Sheet2!$A$15,$A$2=Sheet2!$A$16,A2492=Sheet2!$A$17),"該当","")</f>
        <v/>
      </c>
      <c r="H2492" t="str">
        <f>IF(OR(A2492="",G2492=""),"",COUNTIF($G$2:G2492,"該当"))</f>
        <v/>
      </c>
    </row>
    <row r="2493" spans="1:8">
      <c r="A2493" t="str">
        <f>IF(AND(仕訳日記帳!D2493=Sheet2!$A$2,仕訳日記帳!$N2493&gt;=Sheet2!$B$2),仕訳日記帳!D2493,IF(AND(OR(仕訳日記帳!D2493=Sheet2!$A$3,仕訳日記帳!D2493=Sheet2!$A$4,仕訳日記帳!D2493=Sheet2!$A$5,仕訳日記帳!D2493=Sheet2!$A$6,仕訳日記帳!D2493=Sheet2!$A$7,仕訳日記帳!D2493=Sheet2!$A$9),仕訳日記帳!$N2493&gt;=Sheet2!$B$3),仕訳日記帳!D2493,IF(AND(仕訳日記帳!D2493=Sheet2!$A$8,仕訳日記帳!$N2493&gt;=Sheet2!$B$8),仕訳日記帳!D2493,IF(AND(OR(仕訳日記帳!D2493=Sheet2!$A$10,仕訳日記帳!D2493=Sheet2!$A$11,仕訳日記帳!D2493=Sheet2!$A$12,仕訳日記帳!D2493=Sheet2!$A$13,仕訳日記帳!D2493=Sheet2!$A$14,仕訳日記帳!D2493=Sheet2!$A$15,仕訳日記帳!D2493=Sheet2!$A$16,仕訳日記帳!D2493=Sheet2!$A$17),Sheet2!$B$9&lt;=仕訳日記帳!$N2493&lt;Sheet2!$C$10),仕訳日記帳!D2493,""))))</f>
        <v/>
      </c>
      <c r="B2493" s="263" t="str">
        <f>IF(AND($A2493=Sheet2!$A$2,仕訳日記帳!$N2493&gt;=Sheet2!$B$2),仕訳日記帳!A2493,IF(AND(OR($A2493=Sheet2!$A$3,$A2493=Sheet2!$A$4,$A2493=Sheet2!$A$5,$A2493=Sheet2!$A$6,$A2493=Sheet2!$A$7,$A2493=Sheet2!$A$9),仕訳日記帳!$N2493&gt;=Sheet2!$B$3),仕訳日記帳!A2493,IF(AND($A2493=Sheet2!$A$8,仕訳日記帳!$N2493&gt;=Sheet2!$B$8),仕訳日記帳!A2493,IF(AND(OR($A2493=Sheet2!$A$10,$A2493=Sheet2!$A$11,$A2493=Sheet2!$A$12,$A2493=Sheet2!$A$13,$A2493=Sheet2!$A$14,$A2493=Sheet2!$A$15,$A2493=Sheet2!$A$16,$A2493=Sheet2!$A$17),Sheet2!$B$9&lt;=仕訳日記帳!$N2493&lt;Sheet2!$C$10),仕訳日記帳!A2493,""))))</f>
        <v/>
      </c>
      <c r="C2493" t="str">
        <f>IF(AND($A2493=Sheet2!$A$2,仕訳日記帳!$N2493&gt;=Sheet2!$B$2),仕訳日記帳!B2493,IF(AND(OR($A2493=Sheet2!$A$3,$A2493=Sheet2!$A$4,$A2493=Sheet2!$A$5,$A2493=Sheet2!$A$6,$A2493=Sheet2!$A$7,$A2493=Sheet2!$A$9),仕訳日記帳!$N2493&gt;=Sheet2!$B$3),仕訳日記帳!B2493,IF(AND($A2493=Sheet2!$A$8,仕訳日記帳!$N2493&gt;=Sheet2!$B$8),仕訳日記帳!B2493,IF(AND(OR($A2493=Sheet2!$A$10,$A2493=Sheet2!$A$11,$A2493=Sheet2!$A$12,$A2493=Sheet2!$A$13,$A2493=Sheet2!$A$14,$A2493=Sheet2!$A$15,$A2493=Sheet2!$A$16,$A2493=Sheet2!$A$17),Sheet2!$B$9&lt;=仕訳日記帳!$N2493&lt;Sheet2!$C$10),仕訳日記帳!B2493,""))))</f>
        <v/>
      </c>
      <c r="D2493" s="265" t="str">
        <f>IF(AND($A2493=Sheet2!$A$2,仕訳日記帳!$N2493&gt;=Sheet2!$B$2),仕訳日記帳!N2493,IF(AND(OR($A2493=Sheet2!$A$3,$A2493=Sheet2!$A$4,$A2493=Sheet2!$A$5,$A2493=Sheet2!$A$6,$A2493=Sheet2!$A$7,$A2493=Sheet2!$A$9),仕訳日記帳!$N2493&gt;=Sheet2!$B$3),仕訳日記帳!N2493,IF(AND($A2493=Sheet2!$A$8,仕訳日記帳!$N2493&gt;=Sheet2!$B$8),仕訳日記帳!N2493,IF(AND(OR($A2493=Sheet2!$A$10,$A2493=Sheet2!$A$11,$A2493=Sheet2!$A$12,$A2493=Sheet2!$A$13,$A2493=Sheet2!$A$14,$A2493=Sheet2!$A$15,$A2493=Sheet2!$A$16,$A2493=Sheet2!$A$17),Sheet2!$B$9&lt;=仕訳日記帳!$N2493&lt;Sheet2!$C$10),仕訳日記帳!N2493,""))))</f>
        <v/>
      </c>
      <c r="E2493" s="263" t="str">
        <f>IF(AND($A2493=Sheet2!$A$2,仕訳日記帳!$N2493&gt;=Sheet2!$B$2),仕訳日記帳!G2493,IF(AND(OR($A2493=Sheet2!$A$3,$A2493=Sheet2!$A$4,$A2493=Sheet2!$A$5,$A2493=Sheet2!$A$6,$A2493=Sheet2!$A$7,$A2493=Sheet2!$A$9),仕訳日記帳!$N2493&gt;=Sheet2!$B$3),仕訳日記帳!G2493,IF(AND($A2493=Sheet2!$A$8,仕訳日記帳!$N2493&gt;=Sheet2!$B$8),仕訳日記帳!G2493,IF(AND(OR($A2493=Sheet2!$A$10,$A2493=Sheet2!$A$11,$A2493=Sheet2!$A$12,$A2493=Sheet2!$A$13,$A2493=Sheet2!$A$14,$A2493=Sheet2!$A$15,$A2493=Sheet2!$A$16,$A2493=Sheet2!$A$17),Sheet2!$B$9&lt;=仕訳日記帳!$N2493&lt;Sheet2!$C$10),仕訳日記帳!G2493,""))))</f>
        <v/>
      </c>
      <c r="G2493" t="str">
        <f>IF(OR(A2493=Sheet2!$A$2,A2493=Sheet2!$A$3,A2493=Sheet2!$A$4,A2493=Sheet2!$A$5,A2493=Sheet2!$A$6,A2493=Sheet2!$A$7,A2493=Sheet2!$A$8,A2493=Sheet2!$A$9,A2493=Sheet2!$A$10,A2493=Sheet2!$A$11,A2493=Sheet2!$A$12,$A$2=Sheet2!$A$13,A2493=Sheet2!$A$14,$A$2=Sheet2!$A$15,$A$2=Sheet2!$A$16,A2493=Sheet2!$A$17),"該当","")</f>
        <v/>
      </c>
      <c r="H2493" t="str">
        <f>IF(OR(A2493="",G2493=""),"",COUNTIF($G$2:G2493,"該当"))</f>
        <v/>
      </c>
    </row>
    <row r="2494" spans="1:8">
      <c r="A2494" t="str">
        <f>IF(AND(仕訳日記帳!D2494=Sheet2!$A$2,仕訳日記帳!$N2494&gt;=Sheet2!$B$2),仕訳日記帳!D2494,IF(AND(OR(仕訳日記帳!D2494=Sheet2!$A$3,仕訳日記帳!D2494=Sheet2!$A$4,仕訳日記帳!D2494=Sheet2!$A$5,仕訳日記帳!D2494=Sheet2!$A$6,仕訳日記帳!D2494=Sheet2!$A$7,仕訳日記帳!D2494=Sheet2!$A$9),仕訳日記帳!$N2494&gt;=Sheet2!$B$3),仕訳日記帳!D2494,IF(AND(仕訳日記帳!D2494=Sheet2!$A$8,仕訳日記帳!$N2494&gt;=Sheet2!$B$8),仕訳日記帳!D2494,IF(AND(OR(仕訳日記帳!D2494=Sheet2!$A$10,仕訳日記帳!D2494=Sheet2!$A$11,仕訳日記帳!D2494=Sheet2!$A$12,仕訳日記帳!D2494=Sheet2!$A$13,仕訳日記帳!D2494=Sheet2!$A$14,仕訳日記帳!D2494=Sheet2!$A$15,仕訳日記帳!D2494=Sheet2!$A$16,仕訳日記帳!D2494=Sheet2!$A$17),Sheet2!$B$9&lt;=仕訳日記帳!$N2494&lt;Sheet2!$C$10),仕訳日記帳!D2494,""))))</f>
        <v/>
      </c>
      <c r="B2494" s="263" t="str">
        <f>IF(AND($A2494=Sheet2!$A$2,仕訳日記帳!$N2494&gt;=Sheet2!$B$2),仕訳日記帳!A2494,IF(AND(OR($A2494=Sheet2!$A$3,$A2494=Sheet2!$A$4,$A2494=Sheet2!$A$5,$A2494=Sheet2!$A$6,$A2494=Sheet2!$A$7,$A2494=Sheet2!$A$9),仕訳日記帳!$N2494&gt;=Sheet2!$B$3),仕訳日記帳!A2494,IF(AND($A2494=Sheet2!$A$8,仕訳日記帳!$N2494&gt;=Sheet2!$B$8),仕訳日記帳!A2494,IF(AND(OR($A2494=Sheet2!$A$10,$A2494=Sheet2!$A$11,$A2494=Sheet2!$A$12,$A2494=Sheet2!$A$13,$A2494=Sheet2!$A$14,$A2494=Sheet2!$A$15,$A2494=Sheet2!$A$16,$A2494=Sheet2!$A$17),Sheet2!$B$9&lt;=仕訳日記帳!$N2494&lt;Sheet2!$C$10),仕訳日記帳!A2494,""))))</f>
        <v/>
      </c>
      <c r="C2494" t="str">
        <f>IF(AND($A2494=Sheet2!$A$2,仕訳日記帳!$N2494&gt;=Sheet2!$B$2),仕訳日記帳!B2494,IF(AND(OR($A2494=Sheet2!$A$3,$A2494=Sheet2!$A$4,$A2494=Sheet2!$A$5,$A2494=Sheet2!$A$6,$A2494=Sheet2!$A$7,$A2494=Sheet2!$A$9),仕訳日記帳!$N2494&gt;=Sheet2!$B$3),仕訳日記帳!B2494,IF(AND($A2494=Sheet2!$A$8,仕訳日記帳!$N2494&gt;=Sheet2!$B$8),仕訳日記帳!B2494,IF(AND(OR($A2494=Sheet2!$A$10,$A2494=Sheet2!$A$11,$A2494=Sheet2!$A$12,$A2494=Sheet2!$A$13,$A2494=Sheet2!$A$14,$A2494=Sheet2!$A$15,$A2494=Sheet2!$A$16,$A2494=Sheet2!$A$17),Sheet2!$B$9&lt;=仕訳日記帳!$N2494&lt;Sheet2!$C$10),仕訳日記帳!B2494,""))))</f>
        <v/>
      </c>
      <c r="D2494" s="265" t="str">
        <f>IF(AND($A2494=Sheet2!$A$2,仕訳日記帳!$N2494&gt;=Sheet2!$B$2),仕訳日記帳!N2494,IF(AND(OR($A2494=Sheet2!$A$3,$A2494=Sheet2!$A$4,$A2494=Sheet2!$A$5,$A2494=Sheet2!$A$6,$A2494=Sheet2!$A$7,$A2494=Sheet2!$A$9),仕訳日記帳!$N2494&gt;=Sheet2!$B$3),仕訳日記帳!N2494,IF(AND($A2494=Sheet2!$A$8,仕訳日記帳!$N2494&gt;=Sheet2!$B$8),仕訳日記帳!N2494,IF(AND(OR($A2494=Sheet2!$A$10,$A2494=Sheet2!$A$11,$A2494=Sheet2!$A$12,$A2494=Sheet2!$A$13,$A2494=Sheet2!$A$14,$A2494=Sheet2!$A$15,$A2494=Sheet2!$A$16,$A2494=Sheet2!$A$17),Sheet2!$B$9&lt;=仕訳日記帳!$N2494&lt;Sheet2!$C$10),仕訳日記帳!N2494,""))))</f>
        <v/>
      </c>
      <c r="E2494" s="263" t="str">
        <f>IF(AND($A2494=Sheet2!$A$2,仕訳日記帳!$N2494&gt;=Sheet2!$B$2),仕訳日記帳!G2494,IF(AND(OR($A2494=Sheet2!$A$3,$A2494=Sheet2!$A$4,$A2494=Sheet2!$A$5,$A2494=Sheet2!$A$6,$A2494=Sheet2!$A$7,$A2494=Sheet2!$A$9),仕訳日記帳!$N2494&gt;=Sheet2!$B$3),仕訳日記帳!G2494,IF(AND($A2494=Sheet2!$A$8,仕訳日記帳!$N2494&gt;=Sheet2!$B$8),仕訳日記帳!G2494,IF(AND(OR($A2494=Sheet2!$A$10,$A2494=Sheet2!$A$11,$A2494=Sheet2!$A$12,$A2494=Sheet2!$A$13,$A2494=Sheet2!$A$14,$A2494=Sheet2!$A$15,$A2494=Sheet2!$A$16,$A2494=Sheet2!$A$17),Sheet2!$B$9&lt;=仕訳日記帳!$N2494&lt;Sheet2!$C$10),仕訳日記帳!G2494,""))))</f>
        <v/>
      </c>
      <c r="G2494" t="str">
        <f>IF(OR(A2494=Sheet2!$A$2,A2494=Sheet2!$A$3,A2494=Sheet2!$A$4,A2494=Sheet2!$A$5,A2494=Sheet2!$A$6,A2494=Sheet2!$A$7,A2494=Sheet2!$A$8,A2494=Sheet2!$A$9,A2494=Sheet2!$A$10,A2494=Sheet2!$A$11,A2494=Sheet2!$A$12,$A$2=Sheet2!$A$13,A2494=Sheet2!$A$14,$A$2=Sheet2!$A$15,$A$2=Sheet2!$A$16,A2494=Sheet2!$A$17),"該当","")</f>
        <v/>
      </c>
      <c r="H2494" t="str">
        <f>IF(OR(A2494="",G2494=""),"",COUNTIF($G$2:G2494,"該当"))</f>
        <v/>
      </c>
    </row>
    <row r="2495" spans="1:8">
      <c r="A2495" t="str">
        <f>IF(AND(仕訳日記帳!D2495=Sheet2!$A$2,仕訳日記帳!$N2495&gt;=Sheet2!$B$2),仕訳日記帳!D2495,IF(AND(OR(仕訳日記帳!D2495=Sheet2!$A$3,仕訳日記帳!D2495=Sheet2!$A$4,仕訳日記帳!D2495=Sheet2!$A$5,仕訳日記帳!D2495=Sheet2!$A$6,仕訳日記帳!D2495=Sheet2!$A$7,仕訳日記帳!D2495=Sheet2!$A$9),仕訳日記帳!$N2495&gt;=Sheet2!$B$3),仕訳日記帳!D2495,IF(AND(仕訳日記帳!D2495=Sheet2!$A$8,仕訳日記帳!$N2495&gt;=Sheet2!$B$8),仕訳日記帳!D2495,IF(AND(OR(仕訳日記帳!D2495=Sheet2!$A$10,仕訳日記帳!D2495=Sheet2!$A$11,仕訳日記帳!D2495=Sheet2!$A$12,仕訳日記帳!D2495=Sheet2!$A$13,仕訳日記帳!D2495=Sheet2!$A$14,仕訳日記帳!D2495=Sheet2!$A$15,仕訳日記帳!D2495=Sheet2!$A$16,仕訳日記帳!D2495=Sheet2!$A$17),Sheet2!$B$9&lt;=仕訳日記帳!$N2495&lt;Sheet2!$C$10),仕訳日記帳!D2495,""))))</f>
        <v/>
      </c>
      <c r="B2495" s="263" t="str">
        <f>IF(AND($A2495=Sheet2!$A$2,仕訳日記帳!$N2495&gt;=Sheet2!$B$2),仕訳日記帳!A2495,IF(AND(OR($A2495=Sheet2!$A$3,$A2495=Sheet2!$A$4,$A2495=Sheet2!$A$5,$A2495=Sheet2!$A$6,$A2495=Sheet2!$A$7,$A2495=Sheet2!$A$9),仕訳日記帳!$N2495&gt;=Sheet2!$B$3),仕訳日記帳!A2495,IF(AND($A2495=Sheet2!$A$8,仕訳日記帳!$N2495&gt;=Sheet2!$B$8),仕訳日記帳!A2495,IF(AND(OR($A2495=Sheet2!$A$10,$A2495=Sheet2!$A$11,$A2495=Sheet2!$A$12,$A2495=Sheet2!$A$13,$A2495=Sheet2!$A$14,$A2495=Sheet2!$A$15,$A2495=Sheet2!$A$16,$A2495=Sheet2!$A$17),Sheet2!$B$9&lt;=仕訳日記帳!$N2495&lt;Sheet2!$C$10),仕訳日記帳!A2495,""))))</f>
        <v/>
      </c>
      <c r="C2495" t="str">
        <f>IF(AND($A2495=Sheet2!$A$2,仕訳日記帳!$N2495&gt;=Sheet2!$B$2),仕訳日記帳!B2495,IF(AND(OR($A2495=Sheet2!$A$3,$A2495=Sheet2!$A$4,$A2495=Sheet2!$A$5,$A2495=Sheet2!$A$6,$A2495=Sheet2!$A$7,$A2495=Sheet2!$A$9),仕訳日記帳!$N2495&gt;=Sheet2!$B$3),仕訳日記帳!B2495,IF(AND($A2495=Sheet2!$A$8,仕訳日記帳!$N2495&gt;=Sheet2!$B$8),仕訳日記帳!B2495,IF(AND(OR($A2495=Sheet2!$A$10,$A2495=Sheet2!$A$11,$A2495=Sheet2!$A$12,$A2495=Sheet2!$A$13,$A2495=Sheet2!$A$14,$A2495=Sheet2!$A$15,$A2495=Sheet2!$A$16,$A2495=Sheet2!$A$17),Sheet2!$B$9&lt;=仕訳日記帳!$N2495&lt;Sheet2!$C$10),仕訳日記帳!B2495,""))))</f>
        <v/>
      </c>
      <c r="D2495" s="265" t="str">
        <f>IF(AND($A2495=Sheet2!$A$2,仕訳日記帳!$N2495&gt;=Sheet2!$B$2),仕訳日記帳!N2495,IF(AND(OR($A2495=Sheet2!$A$3,$A2495=Sheet2!$A$4,$A2495=Sheet2!$A$5,$A2495=Sheet2!$A$6,$A2495=Sheet2!$A$7,$A2495=Sheet2!$A$9),仕訳日記帳!$N2495&gt;=Sheet2!$B$3),仕訳日記帳!N2495,IF(AND($A2495=Sheet2!$A$8,仕訳日記帳!$N2495&gt;=Sheet2!$B$8),仕訳日記帳!N2495,IF(AND(OR($A2495=Sheet2!$A$10,$A2495=Sheet2!$A$11,$A2495=Sheet2!$A$12,$A2495=Sheet2!$A$13,$A2495=Sheet2!$A$14,$A2495=Sheet2!$A$15,$A2495=Sheet2!$A$16,$A2495=Sheet2!$A$17),Sheet2!$B$9&lt;=仕訳日記帳!$N2495&lt;Sheet2!$C$10),仕訳日記帳!N2495,""))))</f>
        <v/>
      </c>
      <c r="E2495" s="263" t="str">
        <f>IF(AND($A2495=Sheet2!$A$2,仕訳日記帳!$N2495&gt;=Sheet2!$B$2),仕訳日記帳!G2495,IF(AND(OR($A2495=Sheet2!$A$3,$A2495=Sheet2!$A$4,$A2495=Sheet2!$A$5,$A2495=Sheet2!$A$6,$A2495=Sheet2!$A$7,$A2495=Sheet2!$A$9),仕訳日記帳!$N2495&gt;=Sheet2!$B$3),仕訳日記帳!G2495,IF(AND($A2495=Sheet2!$A$8,仕訳日記帳!$N2495&gt;=Sheet2!$B$8),仕訳日記帳!G2495,IF(AND(OR($A2495=Sheet2!$A$10,$A2495=Sheet2!$A$11,$A2495=Sheet2!$A$12,$A2495=Sheet2!$A$13,$A2495=Sheet2!$A$14,$A2495=Sheet2!$A$15,$A2495=Sheet2!$A$16,$A2495=Sheet2!$A$17),Sheet2!$B$9&lt;=仕訳日記帳!$N2495&lt;Sheet2!$C$10),仕訳日記帳!G2495,""))))</f>
        <v/>
      </c>
      <c r="G2495" t="str">
        <f>IF(OR(A2495=Sheet2!$A$2,A2495=Sheet2!$A$3,A2495=Sheet2!$A$4,A2495=Sheet2!$A$5,A2495=Sheet2!$A$6,A2495=Sheet2!$A$7,A2495=Sheet2!$A$8,A2495=Sheet2!$A$9,A2495=Sheet2!$A$10,A2495=Sheet2!$A$11,A2495=Sheet2!$A$12,$A$2=Sheet2!$A$13,A2495=Sheet2!$A$14,$A$2=Sheet2!$A$15,$A$2=Sheet2!$A$16,A2495=Sheet2!$A$17),"該当","")</f>
        <v/>
      </c>
      <c r="H2495" t="str">
        <f>IF(OR(A2495="",G2495=""),"",COUNTIF($G$2:G2495,"該当"))</f>
        <v/>
      </c>
    </row>
    <row r="2496" spans="1:8">
      <c r="A2496" t="str">
        <f>IF(AND(仕訳日記帳!D2496=Sheet2!$A$2,仕訳日記帳!$N2496&gt;=Sheet2!$B$2),仕訳日記帳!D2496,IF(AND(OR(仕訳日記帳!D2496=Sheet2!$A$3,仕訳日記帳!D2496=Sheet2!$A$4,仕訳日記帳!D2496=Sheet2!$A$5,仕訳日記帳!D2496=Sheet2!$A$6,仕訳日記帳!D2496=Sheet2!$A$7,仕訳日記帳!D2496=Sheet2!$A$9),仕訳日記帳!$N2496&gt;=Sheet2!$B$3),仕訳日記帳!D2496,IF(AND(仕訳日記帳!D2496=Sheet2!$A$8,仕訳日記帳!$N2496&gt;=Sheet2!$B$8),仕訳日記帳!D2496,IF(AND(OR(仕訳日記帳!D2496=Sheet2!$A$10,仕訳日記帳!D2496=Sheet2!$A$11,仕訳日記帳!D2496=Sheet2!$A$12,仕訳日記帳!D2496=Sheet2!$A$13,仕訳日記帳!D2496=Sheet2!$A$14,仕訳日記帳!D2496=Sheet2!$A$15,仕訳日記帳!D2496=Sheet2!$A$16,仕訳日記帳!D2496=Sheet2!$A$17),Sheet2!$B$9&lt;=仕訳日記帳!$N2496&lt;Sheet2!$C$10),仕訳日記帳!D2496,""))))</f>
        <v/>
      </c>
      <c r="B2496" s="263" t="str">
        <f>IF(AND($A2496=Sheet2!$A$2,仕訳日記帳!$N2496&gt;=Sheet2!$B$2),仕訳日記帳!A2496,IF(AND(OR($A2496=Sheet2!$A$3,$A2496=Sheet2!$A$4,$A2496=Sheet2!$A$5,$A2496=Sheet2!$A$6,$A2496=Sheet2!$A$7,$A2496=Sheet2!$A$9),仕訳日記帳!$N2496&gt;=Sheet2!$B$3),仕訳日記帳!A2496,IF(AND($A2496=Sheet2!$A$8,仕訳日記帳!$N2496&gt;=Sheet2!$B$8),仕訳日記帳!A2496,IF(AND(OR($A2496=Sheet2!$A$10,$A2496=Sheet2!$A$11,$A2496=Sheet2!$A$12,$A2496=Sheet2!$A$13,$A2496=Sheet2!$A$14,$A2496=Sheet2!$A$15,$A2496=Sheet2!$A$16,$A2496=Sheet2!$A$17),Sheet2!$B$9&lt;=仕訳日記帳!$N2496&lt;Sheet2!$C$10),仕訳日記帳!A2496,""))))</f>
        <v/>
      </c>
      <c r="C2496" t="str">
        <f>IF(AND($A2496=Sheet2!$A$2,仕訳日記帳!$N2496&gt;=Sheet2!$B$2),仕訳日記帳!B2496,IF(AND(OR($A2496=Sheet2!$A$3,$A2496=Sheet2!$A$4,$A2496=Sheet2!$A$5,$A2496=Sheet2!$A$6,$A2496=Sheet2!$A$7,$A2496=Sheet2!$A$9),仕訳日記帳!$N2496&gt;=Sheet2!$B$3),仕訳日記帳!B2496,IF(AND($A2496=Sheet2!$A$8,仕訳日記帳!$N2496&gt;=Sheet2!$B$8),仕訳日記帳!B2496,IF(AND(OR($A2496=Sheet2!$A$10,$A2496=Sheet2!$A$11,$A2496=Sheet2!$A$12,$A2496=Sheet2!$A$13,$A2496=Sheet2!$A$14,$A2496=Sheet2!$A$15,$A2496=Sheet2!$A$16,$A2496=Sheet2!$A$17),Sheet2!$B$9&lt;=仕訳日記帳!$N2496&lt;Sheet2!$C$10),仕訳日記帳!B2496,""))))</f>
        <v/>
      </c>
      <c r="D2496" s="265" t="str">
        <f>IF(AND($A2496=Sheet2!$A$2,仕訳日記帳!$N2496&gt;=Sheet2!$B$2),仕訳日記帳!N2496,IF(AND(OR($A2496=Sheet2!$A$3,$A2496=Sheet2!$A$4,$A2496=Sheet2!$A$5,$A2496=Sheet2!$A$6,$A2496=Sheet2!$A$7,$A2496=Sheet2!$A$9),仕訳日記帳!$N2496&gt;=Sheet2!$B$3),仕訳日記帳!N2496,IF(AND($A2496=Sheet2!$A$8,仕訳日記帳!$N2496&gt;=Sheet2!$B$8),仕訳日記帳!N2496,IF(AND(OR($A2496=Sheet2!$A$10,$A2496=Sheet2!$A$11,$A2496=Sheet2!$A$12,$A2496=Sheet2!$A$13,$A2496=Sheet2!$A$14,$A2496=Sheet2!$A$15,$A2496=Sheet2!$A$16,$A2496=Sheet2!$A$17),Sheet2!$B$9&lt;=仕訳日記帳!$N2496&lt;Sheet2!$C$10),仕訳日記帳!N2496,""))))</f>
        <v/>
      </c>
      <c r="E2496" s="263" t="str">
        <f>IF(AND($A2496=Sheet2!$A$2,仕訳日記帳!$N2496&gt;=Sheet2!$B$2),仕訳日記帳!G2496,IF(AND(OR($A2496=Sheet2!$A$3,$A2496=Sheet2!$A$4,$A2496=Sheet2!$A$5,$A2496=Sheet2!$A$6,$A2496=Sheet2!$A$7,$A2496=Sheet2!$A$9),仕訳日記帳!$N2496&gt;=Sheet2!$B$3),仕訳日記帳!G2496,IF(AND($A2496=Sheet2!$A$8,仕訳日記帳!$N2496&gt;=Sheet2!$B$8),仕訳日記帳!G2496,IF(AND(OR($A2496=Sheet2!$A$10,$A2496=Sheet2!$A$11,$A2496=Sheet2!$A$12,$A2496=Sheet2!$A$13,$A2496=Sheet2!$A$14,$A2496=Sheet2!$A$15,$A2496=Sheet2!$A$16,$A2496=Sheet2!$A$17),Sheet2!$B$9&lt;=仕訳日記帳!$N2496&lt;Sheet2!$C$10),仕訳日記帳!G2496,""))))</f>
        <v/>
      </c>
      <c r="G2496" t="str">
        <f>IF(OR(A2496=Sheet2!$A$2,A2496=Sheet2!$A$3,A2496=Sheet2!$A$4,A2496=Sheet2!$A$5,A2496=Sheet2!$A$6,A2496=Sheet2!$A$7,A2496=Sheet2!$A$8,A2496=Sheet2!$A$9,A2496=Sheet2!$A$10,A2496=Sheet2!$A$11,A2496=Sheet2!$A$12,$A$2=Sheet2!$A$13,A2496=Sheet2!$A$14,$A$2=Sheet2!$A$15,$A$2=Sheet2!$A$16,A2496=Sheet2!$A$17),"該当","")</f>
        <v/>
      </c>
      <c r="H2496" t="str">
        <f>IF(OR(A2496="",G2496=""),"",COUNTIF($G$2:G2496,"該当"))</f>
        <v/>
      </c>
    </row>
    <row r="2497" spans="1:8">
      <c r="A2497" t="str">
        <f>IF(AND(仕訳日記帳!D2497=Sheet2!$A$2,仕訳日記帳!$N2497&gt;=Sheet2!$B$2),仕訳日記帳!D2497,IF(AND(OR(仕訳日記帳!D2497=Sheet2!$A$3,仕訳日記帳!D2497=Sheet2!$A$4,仕訳日記帳!D2497=Sheet2!$A$5,仕訳日記帳!D2497=Sheet2!$A$6,仕訳日記帳!D2497=Sheet2!$A$7,仕訳日記帳!D2497=Sheet2!$A$9),仕訳日記帳!$N2497&gt;=Sheet2!$B$3),仕訳日記帳!D2497,IF(AND(仕訳日記帳!D2497=Sheet2!$A$8,仕訳日記帳!$N2497&gt;=Sheet2!$B$8),仕訳日記帳!D2497,IF(AND(OR(仕訳日記帳!D2497=Sheet2!$A$10,仕訳日記帳!D2497=Sheet2!$A$11,仕訳日記帳!D2497=Sheet2!$A$12,仕訳日記帳!D2497=Sheet2!$A$13,仕訳日記帳!D2497=Sheet2!$A$14,仕訳日記帳!D2497=Sheet2!$A$15,仕訳日記帳!D2497=Sheet2!$A$16,仕訳日記帳!D2497=Sheet2!$A$17),Sheet2!$B$9&lt;=仕訳日記帳!$N2497&lt;Sheet2!$C$10),仕訳日記帳!D2497,""))))</f>
        <v/>
      </c>
      <c r="B2497" s="263" t="str">
        <f>IF(AND($A2497=Sheet2!$A$2,仕訳日記帳!$N2497&gt;=Sheet2!$B$2),仕訳日記帳!A2497,IF(AND(OR($A2497=Sheet2!$A$3,$A2497=Sheet2!$A$4,$A2497=Sheet2!$A$5,$A2497=Sheet2!$A$6,$A2497=Sheet2!$A$7,$A2497=Sheet2!$A$9),仕訳日記帳!$N2497&gt;=Sheet2!$B$3),仕訳日記帳!A2497,IF(AND($A2497=Sheet2!$A$8,仕訳日記帳!$N2497&gt;=Sheet2!$B$8),仕訳日記帳!A2497,IF(AND(OR($A2497=Sheet2!$A$10,$A2497=Sheet2!$A$11,$A2497=Sheet2!$A$12,$A2497=Sheet2!$A$13,$A2497=Sheet2!$A$14,$A2497=Sheet2!$A$15,$A2497=Sheet2!$A$16,$A2497=Sheet2!$A$17),Sheet2!$B$9&lt;=仕訳日記帳!$N2497&lt;Sheet2!$C$10),仕訳日記帳!A2497,""))))</f>
        <v/>
      </c>
      <c r="C2497" t="str">
        <f>IF(AND($A2497=Sheet2!$A$2,仕訳日記帳!$N2497&gt;=Sheet2!$B$2),仕訳日記帳!B2497,IF(AND(OR($A2497=Sheet2!$A$3,$A2497=Sheet2!$A$4,$A2497=Sheet2!$A$5,$A2497=Sheet2!$A$6,$A2497=Sheet2!$A$7,$A2497=Sheet2!$A$9),仕訳日記帳!$N2497&gt;=Sheet2!$B$3),仕訳日記帳!B2497,IF(AND($A2497=Sheet2!$A$8,仕訳日記帳!$N2497&gt;=Sheet2!$B$8),仕訳日記帳!B2497,IF(AND(OR($A2497=Sheet2!$A$10,$A2497=Sheet2!$A$11,$A2497=Sheet2!$A$12,$A2497=Sheet2!$A$13,$A2497=Sheet2!$A$14,$A2497=Sheet2!$A$15,$A2497=Sheet2!$A$16,$A2497=Sheet2!$A$17),Sheet2!$B$9&lt;=仕訳日記帳!$N2497&lt;Sheet2!$C$10),仕訳日記帳!B2497,""))))</f>
        <v/>
      </c>
      <c r="D2497" s="265" t="str">
        <f>IF(AND($A2497=Sheet2!$A$2,仕訳日記帳!$N2497&gt;=Sheet2!$B$2),仕訳日記帳!N2497,IF(AND(OR($A2497=Sheet2!$A$3,$A2497=Sheet2!$A$4,$A2497=Sheet2!$A$5,$A2497=Sheet2!$A$6,$A2497=Sheet2!$A$7,$A2497=Sheet2!$A$9),仕訳日記帳!$N2497&gt;=Sheet2!$B$3),仕訳日記帳!N2497,IF(AND($A2497=Sheet2!$A$8,仕訳日記帳!$N2497&gt;=Sheet2!$B$8),仕訳日記帳!N2497,IF(AND(OR($A2497=Sheet2!$A$10,$A2497=Sheet2!$A$11,$A2497=Sheet2!$A$12,$A2497=Sheet2!$A$13,$A2497=Sheet2!$A$14,$A2497=Sheet2!$A$15,$A2497=Sheet2!$A$16,$A2497=Sheet2!$A$17),Sheet2!$B$9&lt;=仕訳日記帳!$N2497&lt;Sheet2!$C$10),仕訳日記帳!N2497,""))))</f>
        <v/>
      </c>
      <c r="E2497" s="263" t="str">
        <f>IF(AND($A2497=Sheet2!$A$2,仕訳日記帳!$N2497&gt;=Sheet2!$B$2),仕訳日記帳!G2497,IF(AND(OR($A2497=Sheet2!$A$3,$A2497=Sheet2!$A$4,$A2497=Sheet2!$A$5,$A2497=Sheet2!$A$6,$A2497=Sheet2!$A$7,$A2497=Sheet2!$A$9),仕訳日記帳!$N2497&gt;=Sheet2!$B$3),仕訳日記帳!G2497,IF(AND($A2497=Sheet2!$A$8,仕訳日記帳!$N2497&gt;=Sheet2!$B$8),仕訳日記帳!G2497,IF(AND(OR($A2497=Sheet2!$A$10,$A2497=Sheet2!$A$11,$A2497=Sheet2!$A$12,$A2497=Sheet2!$A$13,$A2497=Sheet2!$A$14,$A2497=Sheet2!$A$15,$A2497=Sheet2!$A$16,$A2497=Sheet2!$A$17),Sheet2!$B$9&lt;=仕訳日記帳!$N2497&lt;Sheet2!$C$10),仕訳日記帳!G2497,""))))</f>
        <v/>
      </c>
      <c r="G2497" t="str">
        <f>IF(OR(A2497=Sheet2!$A$2,A2497=Sheet2!$A$3,A2497=Sheet2!$A$4,A2497=Sheet2!$A$5,A2497=Sheet2!$A$6,A2497=Sheet2!$A$7,A2497=Sheet2!$A$8,A2497=Sheet2!$A$9,A2497=Sheet2!$A$10,A2497=Sheet2!$A$11,A2497=Sheet2!$A$12,$A$2=Sheet2!$A$13,A2497=Sheet2!$A$14,$A$2=Sheet2!$A$15,$A$2=Sheet2!$A$16,A2497=Sheet2!$A$17),"該当","")</f>
        <v/>
      </c>
      <c r="H2497" t="str">
        <f>IF(OR(A2497="",G2497=""),"",COUNTIF($G$2:G2497,"該当"))</f>
        <v/>
      </c>
    </row>
    <row r="2498" spans="1:8">
      <c r="A2498" t="str">
        <f>IF(AND(仕訳日記帳!D2498=Sheet2!$A$2,仕訳日記帳!$N2498&gt;=Sheet2!$B$2),仕訳日記帳!D2498,IF(AND(OR(仕訳日記帳!D2498=Sheet2!$A$3,仕訳日記帳!D2498=Sheet2!$A$4,仕訳日記帳!D2498=Sheet2!$A$5,仕訳日記帳!D2498=Sheet2!$A$6,仕訳日記帳!D2498=Sheet2!$A$7,仕訳日記帳!D2498=Sheet2!$A$9),仕訳日記帳!$N2498&gt;=Sheet2!$B$3),仕訳日記帳!D2498,IF(AND(仕訳日記帳!D2498=Sheet2!$A$8,仕訳日記帳!$N2498&gt;=Sheet2!$B$8),仕訳日記帳!D2498,IF(AND(OR(仕訳日記帳!D2498=Sheet2!$A$10,仕訳日記帳!D2498=Sheet2!$A$11,仕訳日記帳!D2498=Sheet2!$A$12,仕訳日記帳!D2498=Sheet2!$A$13,仕訳日記帳!D2498=Sheet2!$A$14,仕訳日記帳!D2498=Sheet2!$A$15,仕訳日記帳!D2498=Sheet2!$A$16,仕訳日記帳!D2498=Sheet2!$A$17),Sheet2!$B$9&lt;=仕訳日記帳!$N2498&lt;Sheet2!$C$10),仕訳日記帳!D2498,""))))</f>
        <v/>
      </c>
      <c r="B2498" s="263" t="str">
        <f>IF(AND($A2498=Sheet2!$A$2,仕訳日記帳!$N2498&gt;=Sheet2!$B$2),仕訳日記帳!A2498,IF(AND(OR($A2498=Sheet2!$A$3,$A2498=Sheet2!$A$4,$A2498=Sheet2!$A$5,$A2498=Sheet2!$A$6,$A2498=Sheet2!$A$7,$A2498=Sheet2!$A$9),仕訳日記帳!$N2498&gt;=Sheet2!$B$3),仕訳日記帳!A2498,IF(AND($A2498=Sheet2!$A$8,仕訳日記帳!$N2498&gt;=Sheet2!$B$8),仕訳日記帳!A2498,IF(AND(OR($A2498=Sheet2!$A$10,$A2498=Sheet2!$A$11,$A2498=Sheet2!$A$12,$A2498=Sheet2!$A$13,$A2498=Sheet2!$A$14,$A2498=Sheet2!$A$15,$A2498=Sheet2!$A$16,$A2498=Sheet2!$A$17),Sheet2!$B$9&lt;=仕訳日記帳!$N2498&lt;Sheet2!$C$10),仕訳日記帳!A2498,""))))</f>
        <v/>
      </c>
      <c r="C2498" t="str">
        <f>IF(AND($A2498=Sheet2!$A$2,仕訳日記帳!$N2498&gt;=Sheet2!$B$2),仕訳日記帳!B2498,IF(AND(OR($A2498=Sheet2!$A$3,$A2498=Sheet2!$A$4,$A2498=Sheet2!$A$5,$A2498=Sheet2!$A$6,$A2498=Sheet2!$A$7,$A2498=Sheet2!$A$9),仕訳日記帳!$N2498&gt;=Sheet2!$B$3),仕訳日記帳!B2498,IF(AND($A2498=Sheet2!$A$8,仕訳日記帳!$N2498&gt;=Sheet2!$B$8),仕訳日記帳!B2498,IF(AND(OR($A2498=Sheet2!$A$10,$A2498=Sheet2!$A$11,$A2498=Sheet2!$A$12,$A2498=Sheet2!$A$13,$A2498=Sheet2!$A$14,$A2498=Sheet2!$A$15,$A2498=Sheet2!$A$16,$A2498=Sheet2!$A$17),Sheet2!$B$9&lt;=仕訳日記帳!$N2498&lt;Sheet2!$C$10),仕訳日記帳!B2498,""))))</f>
        <v/>
      </c>
      <c r="D2498" s="265" t="str">
        <f>IF(AND($A2498=Sheet2!$A$2,仕訳日記帳!$N2498&gt;=Sheet2!$B$2),仕訳日記帳!N2498,IF(AND(OR($A2498=Sheet2!$A$3,$A2498=Sheet2!$A$4,$A2498=Sheet2!$A$5,$A2498=Sheet2!$A$6,$A2498=Sheet2!$A$7,$A2498=Sheet2!$A$9),仕訳日記帳!$N2498&gt;=Sheet2!$B$3),仕訳日記帳!N2498,IF(AND($A2498=Sheet2!$A$8,仕訳日記帳!$N2498&gt;=Sheet2!$B$8),仕訳日記帳!N2498,IF(AND(OR($A2498=Sheet2!$A$10,$A2498=Sheet2!$A$11,$A2498=Sheet2!$A$12,$A2498=Sheet2!$A$13,$A2498=Sheet2!$A$14,$A2498=Sheet2!$A$15,$A2498=Sheet2!$A$16,$A2498=Sheet2!$A$17),Sheet2!$B$9&lt;=仕訳日記帳!$N2498&lt;Sheet2!$C$10),仕訳日記帳!N2498,""))))</f>
        <v/>
      </c>
      <c r="E2498" s="263" t="str">
        <f>IF(AND($A2498=Sheet2!$A$2,仕訳日記帳!$N2498&gt;=Sheet2!$B$2),仕訳日記帳!G2498,IF(AND(OR($A2498=Sheet2!$A$3,$A2498=Sheet2!$A$4,$A2498=Sheet2!$A$5,$A2498=Sheet2!$A$6,$A2498=Sheet2!$A$7,$A2498=Sheet2!$A$9),仕訳日記帳!$N2498&gt;=Sheet2!$B$3),仕訳日記帳!G2498,IF(AND($A2498=Sheet2!$A$8,仕訳日記帳!$N2498&gt;=Sheet2!$B$8),仕訳日記帳!G2498,IF(AND(OR($A2498=Sheet2!$A$10,$A2498=Sheet2!$A$11,$A2498=Sheet2!$A$12,$A2498=Sheet2!$A$13,$A2498=Sheet2!$A$14,$A2498=Sheet2!$A$15,$A2498=Sheet2!$A$16,$A2498=Sheet2!$A$17),Sheet2!$B$9&lt;=仕訳日記帳!$N2498&lt;Sheet2!$C$10),仕訳日記帳!G2498,""))))</f>
        <v/>
      </c>
      <c r="G2498" t="str">
        <f>IF(OR(A2498=Sheet2!$A$2,A2498=Sheet2!$A$3,A2498=Sheet2!$A$4,A2498=Sheet2!$A$5,A2498=Sheet2!$A$6,A2498=Sheet2!$A$7,A2498=Sheet2!$A$8,A2498=Sheet2!$A$9,A2498=Sheet2!$A$10,A2498=Sheet2!$A$11,A2498=Sheet2!$A$12,$A$2=Sheet2!$A$13,A2498=Sheet2!$A$14,$A$2=Sheet2!$A$15,$A$2=Sheet2!$A$16,A2498=Sheet2!$A$17),"該当","")</f>
        <v/>
      </c>
      <c r="H2498" t="str">
        <f>IF(OR(A2498="",G2498=""),"",COUNTIF($G$2:G2498,"該当"))</f>
        <v/>
      </c>
    </row>
    <row r="2499" spans="1:8">
      <c r="A2499" t="str">
        <f>IF(AND(仕訳日記帳!D2499=Sheet2!$A$2,仕訳日記帳!$N2499&gt;=Sheet2!$B$2),仕訳日記帳!D2499,IF(AND(OR(仕訳日記帳!D2499=Sheet2!$A$3,仕訳日記帳!D2499=Sheet2!$A$4,仕訳日記帳!D2499=Sheet2!$A$5,仕訳日記帳!D2499=Sheet2!$A$6,仕訳日記帳!D2499=Sheet2!$A$7,仕訳日記帳!D2499=Sheet2!$A$9),仕訳日記帳!$N2499&gt;=Sheet2!$B$3),仕訳日記帳!D2499,IF(AND(仕訳日記帳!D2499=Sheet2!$A$8,仕訳日記帳!$N2499&gt;=Sheet2!$B$8),仕訳日記帳!D2499,IF(AND(OR(仕訳日記帳!D2499=Sheet2!$A$10,仕訳日記帳!D2499=Sheet2!$A$11,仕訳日記帳!D2499=Sheet2!$A$12,仕訳日記帳!D2499=Sheet2!$A$13,仕訳日記帳!D2499=Sheet2!$A$14,仕訳日記帳!D2499=Sheet2!$A$15,仕訳日記帳!D2499=Sheet2!$A$16,仕訳日記帳!D2499=Sheet2!$A$17),Sheet2!$B$9&lt;=仕訳日記帳!$N2499&lt;Sheet2!$C$10),仕訳日記帳!D2499,""))))</f>
        <v/>
      </c>
      <c r="B2499" s="263" t="str">
        <f>IF(AND($A2499=Sheet2!$A$2,仕訳日記帳!$N2499&gt;=Sheet2!$B$2),仕訳日記帳!A2499,IF(AND(OR($A2499=Sheet2!$A$3,$A2499=Sheet2!$A$4,$A2499=Sheet2!$A$5,$A2499=Sheet2!$A$6,$A2499=Sheet2!$A$7,$A2499=Sheet2!$A$9),仕訳日記帳!$N2499&gt;=Sheet2!$B$3),仕訳日記帳!A2499,IF(AND($A2499=Sheet2!$A$8,仕訳日記帳!$N2499&gt;=Sheet2!$B$8),仕訳日記帳!A2499,IF(AND(OR($A2499=Sheet2!$A$10,$A2499=Sheet2!$A$11,$A2499=Sheet2!$A$12,$A2499=Sheet2!$A$13,$A2499=Sheet2!$A$14,$A2499=Sheet2!$A$15,$A2499=Sheet2!$A$16,$A2499=Sheet2!$A$17),Sheet2!$B$9&lt;=仕訳日記帳!$N2499&lt;Sheet2!$C$10),仕訳日記帳!A2499,""))))</f>
        <v/>
      </c>
      <c r="C2499" t="str">
        <f>IF(AND($A2499=Sheet2!$A$2,仕訳日記帳!$N2499&gt;=Sheet2!$B$2),仕訳日記帳!B2499,IF(AND(OR($A2499=Sheet2!$A$3,$A2499=Sheet2!$A$4,$A2499=Sheet2!$A$5,$A2499=Sheet2!$A$6,$A2499=Sheet2!$A$7,$A2499=Sheet2!$A$9),仕訳日記帳!$N2499&gt;=Sheet2!$B$3),仕訳日記帳!B2499,IF(AND($A2499=Sheet2!$A$8,仕訳日記帳!$N2499&gt;=Sheet2!$B$8),仕訳日記帳!B2499,IF(AND(OR($A2499=Sheet2!$A$10,$A2499=Sheet2!$A$11,$A2499=Sheet2!$A$12,$A2499=Sheet2!$A$13,$A2499=Sheet2!$A$14,$A2499=Sheet2!$A$15,$A2499=Sheet2!$A$16,$A2499=Sheet2!$A$17),Sheet2!$B$9&lt;=仕訳日記帳!$N2499&lt;Sheet2!$C$10),仕訳日記帳!B2499,""))))</f>
        <v/>
      </c>
      <c r="D2499" s="265" t="str">
        <f>IF(AND($A2499=Sheet2!$A$2,仕訳日記帳!$N2499&gt;=Sheet2!$B$2),仕訳日記帳!N2499,IF(AND(OR($A2499=Sheet2!$A$3,$A2499=Sheet2!$A$4,$A2499=Sheet2!$A$5,$A2499=Sheet2!$A$6,$A2499=Sheet2!$A$7,$A2499=Sheet2!$A$9),仕訳日記帳!$N2499&gt;=Sheet2!$B$3),仕訳日記帳!N2499,IF(AND($A2499=Sheet2!$A$8,仕訳日記帳!$N2499&gt;=Sheet2!$B$8),仕訳日記帳!N2499,IF(AND(OR($A2499=Sheet2!$A$10,$A2499=Sheet2!$A$11,$A2499=Sheet2!$A$12,$A2499=Sheet2!$A$13,$A2499=Sheet2!$A$14,$A2499=Sheet2!$A$15,$A2499=Sheet2!$A$16,$A2499=Sheet2!$A$17),Sheet2!$B$9&lt;=仕訳日記帳!$N2499&lt;Sheet2!$C$10),仕訳日記帳!N2499,""))))</f>
        <v/>
      </c>
      <c r="E2499" s="263" t="str">
        <f>IF(AND($A2499=Sheet2!$A$2,仕訳日記帳!$N2499&gt;=Sheet2!$B$2),仕訳日記帳!G2499,IF(AND(OR($A2499=Sheet2!$A$3,$A2499=Sheet2!$A$4,$A2499=Sheet2!$A$5,$A2499=Sheet2!$A$6,$A2499=Sheet2!$A$7,$A2499=Sheet2!$A$9),仕訳日記帳!$N2499&gt;=Sheet2!$B$3),仕訳日記帳!G2499,IF(AND($A2499=Sheet2!$A$8,仕訳日記帳!$N2499&gt;=Sheet2!$B$8),仕訳日記帳!G2499,IF(AND(OR($A2499=Sheet2!$A$10,$A2499=Sheet2!$A$11,$A2499=Sheet2!$A$12,$A2499=Sheet2!$A$13,$A2499=Sheet2!$A$14,$A2499=Sheet2!$A$15,$A2499=Sheet2!$A$16,$A2499=Sheet2!$A$17),Sheet2!$B$9&lt;=仕訳日記帳!$N2499&lt;Sheet2!$C$10),仕訳日記帳!G2499,""))))</f>
        <v/>
      </c>
      <c r="G2499" t="str">
        <f>IF(OR(A2499=Sheet2!$A$2,A2499=Sheet2!$A$3,A2499=Sheet2!$A$4,A2499=Sheet2!$A$5,A2499=Sheet2!$A$6,A2499=Sheet2!$A$7,A2499=Sheet2!$A$8,A2499=Sheet2!$A$9,A2499=Sheet2!$A$10,A2499=Sheet2!$A$11,A2499=Sheet2!$A$12,$A$2=Sheet2!$A$13,A2499=Sheet2!$A$14,$A$2=Sheet2!$A$15,$A$2=Sheet2!$A$16,A2499=Sheet2!$A$17),"該当","")</f>
        <v/>
      </c>
      <c r="H2499" t="str">
        <f>IF(OR(A2499="",G2499=""),"",COUNTIF($G$2:G2499,"該当"))</f>
        <v/>
      </c>
    </row>
    <row r="2500" spans="1:8">
      <c r="A2500" t="str">
        <f>IF(AND(仕訳日記帳!D2500=Sheet2!$A$2,仕訳日記帳!$N2500&gt;=Sheet2!$B$2),仕訳日記帳!D2500,IF(AND(OR(仕訳日記帳!D2500=Sheet2!$A$3,仕訳日記帳!D2500=Sheet2!$A$4,仕訳日記帳!D2500=Sheet2!$A$5,仕訳日記帳!D2500=Sheet2!$A$6,仕訳日記帳!D2500=Sheet2!$A$7,仕訳日記帳!D2500=Sheet2!$A$9),仕訳日記帳!$N2500&gt;=Sheet2!$B$3),仕訳日記帳!D2500,IF(AND(仕訳日記帳!D2500=Sheet2!$A$8,仕訳日記帳!$N2500&gt;=Sheet2!$B$8),仕訳日記帳!D2500,IF(AND(OR(仕訳日記帳!D2500=Sheet2!$A$10,仕訳日記帳!D2500=Sheet2!$A$11,仕訳日記帳!D2500=Sheet2!$A$12,仕訳日記帳!D2500=Sheet2!$A$13,仕訳日記帳!D2500=Sheet2!$A$14,仕訳日記帳!D2500=Sheet2!$A$15,仕訳日記帳!D2500=Sheet2!$A$16,仕訳日記帳!D2500=Sheet2!$A$17),Sheet2!$B$9&lt;=仕訳日記帳!$N2500&lt;Sheet2!$C$10),仕訳日記帳!D2500,""))))</f>
        <v/>
      </c>
      <c r="B2500" s="263" t="str">
        <f>IF(AND($A2500=Sheet2!$A$2,仕訳日記帳!$N2500&gt;=Sheet2!$B$2),仕訳日記帳!A2500,IF(AND(OR($A2500=Sheet2!$A$3,$A2500=Sheet2!$A$4,$A2500=Sheet2!$A$5,$A2500=Sheet2!$A$6,$A2500=Sheet2!$A$7,$A2500=Sheet2!$A$9),仕訳日記帳!$N2500&gt;=Sheet2!$B$3),仕訳日記帳!A2500,IF(AND($A2500=Sheet2!$A$8,仕訳日記帳!$N2500&gt;=Sheet2!$B$8),仕訳日記帳!A2500,IF(AND(OR($A2500=Sheet2!$A$10,$A2500=Sheet2!$A$11,$A2500=Sheet2!$A$12,$A2500=Sheet2!$A$13,$A2500=Sheet2!$A$14,$A2500=Sheet2!$A$15,$A2500=Sheet2!$A$16,$A2500=Sheet2!$A$17),Sheet2!$B$9&lt;=仕訳日記帳!$N2500&lt;Sheet2!$C$10),仕訳日記帳!A2500,""))))</f>
        <v/>
      </c>
      <c r="C2500" t="str">
        <f>IF(AND($A2500=Sheet2!$A$2,仕訳日記帳!$N2500&gt;=Sheet2!$B$2),仕訳日記帳!B2500,IF(AND(OR($A2500=Sheet2!$A$3,$A2500=Sheet2!$A$4,$A2500=Sheet2!$A$5,$A2500=Sheet2!$A$6,$A2500=Sheet2!$A$7,$A2500=Sheet2!$A$9),仕訳日記帳!$N2500&gt;=Sheet2!$B$3),仕訳日記帳!B2500,IF(AND($A2500=Sheet2!$A$8,仕訳日記帳!$N2500&gt;=Sheet2!$B$8),仕訳日記帳!B2500,IF(AND(OR($A2500=Sheet2!$A$10,$A2500=Sheet2!$A$11,$A2500=Sheet2!$A$12,$A2500=Sheet2!$A$13,$A2500=Sheet2!$A$14,$A2500=Sheet2!$A$15,$A2500=Sheet2!$A$16,$A2500=Sheet2!$A$17),Sheet2!$B$9&lt;=仕訳日記帳!$N2500&lt;Sheet2!$C$10),仕訳日記帳!B2500,""))))</f>
        <v/>
      </c>
      <c r="D2500" s="265" t="str">
        <f>IF(AND($A2500=Sheet2!$A$2,仕訳日記帳!$N2500&gt;=Sheet2!$B$2),仕訳日記帳!N2500,IF(AND(OR($A2500=Sheet2!$A$3,$A2500=Sheet2!$A$4,$A2500=Sheet2!$A$5,$A2500=Sheet2!$A$6,$A2500=Sheet2!$A$7,$A2500=Sheet2!$A$9),仕訳日記帳!$N2500&gt;=Sheet2!$B$3),仕訳日記帳!N2500,IF(AND($A2500=Sheet2!$A$8,仕訳日記帳!$N2500&gt;=Sheet2!$B$8),仕訳日記帳!N2500,IF(AND(OR($A2500=Sheet2!$A$10,$A2500=Sheet2!$A$11,$A2500=Sheet2!$A$12,$A2500=Sheet2!$A$13,$A2500=Sheet2!$A$14,$A2500=Sheet2!$A$15,$A2500=Sheet2!$A$16,$A2500=Sheet2!$A$17),Sheet2!$B$9&lt;=仕訳日記帳!$N2500&lt;Sheet2!$C$10),仕訳日記帳!N2500,""))))</f>
        <v/>
      </c>
      <c r="E2500" s="263" t="str">
        <f>IF(AND($A2500=Sheet2!$A$2,仕訳日記帳!$N2500&gt;=Sheet2!$B$2),仕訳日記帳!G2500,IF(AND(OR($A2500=Sheet2!$A$3,$A2500=Sheet2!$A$4,$A2500=Sheet2!$A$5,$A2500=Sheet2!$A$6,$A2500=Sheet2!$A$7,$A2500=Sheet2!$A$9),仕訳日記帳!$N2500&gt;=Sheet2!$B$3),仕訳日記帳!G2500,IF(AND($A2500=Sheet2!$A$8,仕訳日記帳!$N2500&gt;=Sheet2!$B$8),仕訳日記帳!G2500,IF(AND(OR($A2500=Sheet2!$A$10,$A2500=Sheet2!$A$11,$A2500=Sheet2!$A$12,$A2500=Sheet2!$A$13,$A2500=Sheet2!$A$14,$A2500=Sheet2!$A$15,$A2500=Sheet2!$A$16,$A2500=Sheet2!$A$17),Sheet2!$B$9&lt;=仕訳日記帳!$N2500&lt;Sheet2!$C$10),仕訳日記帳!G2500,""))))</f>
        <v/>
      </c>
      <c r="G2500" t="str">
        <f>IF(OR(A2500=Sheet2!$A$2,A2500=Sheet2!$A$3,A2500=Sheet2!$A$4,A2500=Sheet2!$A$5,A2500=Sheet2!$A$6,A2500=Sheet2!$A$7,A2500=Sheet2!$A$8,A2500=Sheet2!$A$9,A2500=Sheet2!$A$10,A2500=Sheet2!$A$11,A2500=Sheet2!$A$12,$A$2=Sheet2!$A$13,A2500=Sheet2!$A$14,$A$2=Sheet2!$A$15,$A$2=Sheet2!$A$16,A2500=Sheet2!$A$17),"該当","")</f>
        <v/>
      </c>
      <c r="H2500" t="str">
        <f>IF(OR(A2500="",G2500=""),"",COUNTIF($G$2:G2500,"該当"))</f>
        <v/>
      </c>
    </row>
    <row r="2501" spans="1:8">
      <c r="A2501" t="str">
        <f>IF(AND(仕訳日記帳!D2501=Sheet2!$A$2,仕訳日記帳!$N2501&gt;=Sheet2!$B$2),仕訳日記帳!D2501,IF(AND(OR(仕訳日記帳!D2501=Sheet2!$A$3,仕訳日記帳!D2501=Sheet2!$A$4,仕訳日記帳!D2501=Sheet2!$A$5,仕訳日記帳!D2501=Sheet2!$A$6,仕訳日記帳!D2501=Sheet2!$A$7,仕訳日記帳!D2501=Sheet2!$A$9),仕訳日記帳!$N2501&gt;=Sheet2!$B$3),仕訳日記帳!D2501,IF(AND(仕訳日記帳!D2501=Sheet2!$A$8,仕訳日記帳!$N2501&gt;=Sheet2!$B$8),仕訳日記帳!D2501,IF(AND(OR(仕訳日記帳!D2501=Sheet2!$A$10,仕訳日記帳!D2501=Sheet2!$A$11,仕訳日記帳!D2501=Sheet2!$A$12,仕訳日記帳!D2501=Sheet2!$A$13,仕訳日記帳!D2501=Sheet2!$A$14,仕訳日記帳!D2501=Sheet2!$A$15,仕訳日記帳!D2501=Sheet2!$A$16,仕訳日記帳!D2501=Sheet2!$A$17),Sheet2!$B$9&lt;=仕訳日記帳!$N2501&lt;Sheet2!$C$10),仕訳日記帳!D2501,""))))</f>
        <v/>
      </c>
      <c r="B2501" s="263" t="str">
        <f>IF(AND($A2501=Sheet2!$A$2,仕訳日記帳!$N2501&gt;=Sheet2!$B$2),仕訳日記帳!A2501,IF(AND(OR($A2501=Sheet2!$A$3,$A2501=Sheet2!$A$4,$A2501=Sheet2!$A$5,$A2501=Sheet2!$A$6,$A2501=Sheet2!$A$7,$A2501=Sheet2!$A$9),仕訳日記帳!$N2501&gt;=Sheet2!$B$3),仕訳日記帳!A2501,IF(AND($A2501=Sheet2!$A$8,仕訳日記帳!$N2501&gt;=Sheet2!$B$8),仕訳日記帳!A2501,IF(AND(OR($A2501=Sheet2!$A$10,$A2501=Sheet2!$A$11,$A2501=Sheet2!$A$12,$A2501=Sheet2!$A$13,$A2501=Sheet2!$A$14,$A2501=Sheet2!$A$15,$A2501=Sheet2!$A$16,$A2501=Sheet2!$A$17),Sheet2!$B$9&lt;=仕訳日記帳!$N2501&lt;Sheet2!$C$10),仕訳日記帳!A2501,""))))</f>
        <v/>
      </c>
      <c r="C2501" t="str">
        <f>IF(AND($A2501=Sheet2!$A$2,仕訳日記帳!$N2501&gt;=Sheet2!$B$2),仕訳日記帳!B2501,IF(AND(OR($A2501=Sheet2!$A$3,$A2501=Sheet2!$A$4,$A2501=Sheet2!$A$5,$A2501=Sheet2!$A$6,$A2501=Sheet2!$A$7,$A2501=Sheet2!$A$9),仕訳日記帳!$N2501&gt;=Sheet2!$B$3),仕訳日記帳!B2501,IF(AND($A2501=Sheet2!$A$8,仕訳日記帳!$N2501&gt;=Sheet2!$B$8),仕訳日記帳!B2501,IF(AND(OR($A2501=Sheet2!$A$10,$A2501=Sheet2!$A$11,$A2501=Sheet2!$A$12,$A2501=Sheet2!$A$13,$A2501=Sheet2!$A$14,$A2501=Sheet2!$A$15,$A2501=Sheet2!$A$16,$A2501=Sheet2!$A$17),Sheet2!$B$9&lt;=仕訳日記帳!$N2501&lt;Sheet2!$C$10),仕訳日記帳!B2501,""))))</f>
        <v/>
      </c>
      <c r="D2501" s="265" t="str">
        <f>IF(AND($A2501=Sheet2!$A$2,仕訳日記帳!$N2501&gt;=Sheet2!$B$2),仕訳日記帳!N2501,IF(AND(OR($A2501=Sheet2!$A$3,$A2501=Sheet2!$A$4,$A2501=Sheet2!$A$5,$A2501=Sheet2!$A$6,$A2501=Sheet2!$A$7,$A2501=Sheet2!$A$9),仕訳日記帳!$N2501&gt;=Sheet2!$B$3),仕訳日記帳!N2501,IF(AND($A2501=Sheet2!$A$8,仕訳日記帳!$N2501&gt;=Sheet2!$B$8),仕訳日記帳!N2501,IF(AND(OR($A2501=Sheet2!$A$10,$A2501=Sheet2!$A$11,$A2501=Sheet2!$A$12,$A2501=Sheet2!$A$13,$A2501=Sheet2!$A$14,$A2501=Sheet2!$A$15,$A2501=Sheet2!$A$16,$A2501=Sheet2!$A$17),Sheet2!$B$9&lt;=仕訳日記帳!$N2501&lt;Sheet2!$C$10),仕訳日記帳!N2501,""))))</f>
        <v/>
      </c>
      <c r="E2501" s="263" t="str">
        <f>IF(AND($A2501=Sheet2!$A$2,仕訳日記帳!$N2501&gt;=Sheet2!$B$2),仕訳日記帳!G2501,IF(AND(OR($A2501=Sheet2!$A$3,$A2501=Sheet2!$A$4,$A2501=Sheet2!$A$5,$A2501=Sheet2!$A$6,$A2501=Sheet2!$A$7,$A2501=Sheet2!$A$9),仕訳日記帳!$N2501&gt;=Sheet2!$B$3),仕訳日記帳!G2501,IF(AND($A2501=Sheet2!$A$8,仕訳日記帳!$N2501&gt;=Sheet2!$B$8),仕訳日記帳!G2501,IF(AND(OR($A2501=Sheet2!$A$10,$A2501=Sheet2!$A$11,$A2501=Sheet2!$A$12,$A2501=Sheet2!$A$13,$A2501=Sheet2!$A$14,$A2501=Sheet2!$A$15,$A2501=Sheet2!$A$16,$A2501=Sheet2!$A$17),Sheet2!$B$9&lt;=仕訳日記帳!$N2501&lt;Sheet2!$C$10),仕訳日記帳!G2501,""))))</f>
        <v/>
      </c>
      <c r="G2501" t="str">
        <f>IF(OR(A2501=Sheet2!$A$2,A2501=Sheet2!$A$3,A2501=Sheet2!$A$4,A2501=Sheet2!$A$5,A2501=Sheet2!$A$6,A2501=Sheet2!$A$7,A2501=Sheet2!$A$8,A2501=Sheet2!$A$9,A2501=Sheet2!$A$10,A2501=Sheet2!$A$11,A2501=Sheet2!$A$12,$A$2=Sheet2!$A$13,A2501=Sheet2!$A$14,$A$2=Sheet2!$A$15,$A$2=Sheet2!$A$16,A2501=Sheet2!$A$17),"該当","")</f>
        <v/>
      </c>
      <c r="H2501" t="str">
        <f>IF(OR(A2501="",G2501=""),"",COUNTIF($G$2:G2501,"該当"))</f>
        <v/>
      </c>
    </row>
    <row r="2502" spans="1:8">
      <c r="A2502" t="str">
        <f>IF(AND(仕訳日記帳!D2502=Sheet2!$A$2,仕訳日記帳!$N2502&gt;=Sheet2!$B$2),仕訳日記帳!D2502,IF(AND(OR(仕訳日記帳!D2502=Sheet2!$A$3,仕訳日記帳!D2502=Sheet2!$A$4,仕訳日記帳!D2502=Sheet2!$A$5,仕訳日記帳!D2502=Sheet2!$A$6,仕訳日記帳!D2502=Sheet2!$A$7,仕訳日記帳!D2502=Sheet2!$A$9),仕訳日記帳!$N2502&gt;=Sheet2!$B$3),仕訳日記帳!D2502,IF(AND(仕訳日記帳!D2502=Sheet2!$A$8,仕訳日記帳!$N2502&gt;=Sheet2!$B$8),仕訳日記帳!D2502,IF(AND(OR(仕訳日記帳!D2502=Sheet2!$A$10,仕訳日記帳!D2502=Sheet2!$A$11,仕訳日記帳!D2502=Sheet2!$A$12,仕訳日記帳!D2502=Sheet2!$A$13,仕訳日記帳!D2502=Sheet2!$A$14,仕訳日記帳!D2502=Sheet2!$A$15,仕訳日記帳!D2502=Sheet2!$A$16,仕訳日記帳!D2502=Sheet2!$A$17),Sheet2!$B$9&lt;=仕訳日記帳!$N2502&lt;Sheet2!$C$10),仕訳日記帳!D2502,""))))</f>
        <v/>
      </c>
      <c r="B2502" s="263" t="str">
        <f>IF(AND($A2502=Sheet2!$A$2,仕訳日記帳!$N2502&gt;=Sheet2!$B$2),仕訳日記帳!A2502,IF(AND(OR($A2502=Sheet2!$A$3,$A2502=Sheet2!$A$4,$A2502=Sheet2!$A$5,$A2502=Sheet2!$A$6,$A2502=Sheet2!$A$7,$A2502=Sheet2!$A$9),仕訳日記帳!$N2502&gt;=Sheet2!$B$3),仕訳日記帳!A2502,IF(AND($A2502=Sheet2!$A$8,仕訳日記帳!$N2502&gt;=Sheet2!$B$8),仕訳日記帳!A2502,IF(AND(OR($A2502=Sheet2!$A$10,$A2502=Sheet2!$A$11,$A2502=Sheet2!$A$12,$A2502=Sheet2!$A$13,$A2502=Sheet2!$A$14,$A2502=Sheet2!$A$15,$A2502=Sheet2!$A$16,$A2502=Sheet2!$A$17),Sheet2!$B$9&lt;=仕訳日記帳!$N2502&lt;Sheet2!$C$10),仕訳日記帳!A2502,""))))</f>
        <v/>
      </c>
      <c r="C2502" t="str">
        <f>IF(AND($A2502=Sheet2!$A$2,仕訳日記帳!$N2502&gt;=Sheet2!$B$2),仕訳日記帳!B2502,IF(AND(OR($A2502=Sheet2!$A$3,$A2502=Sheet2!$A$4,$A2502=Sheet2!$A$5,$A2502=Sheet2!$A$6,$A2502=Sheet2!$A$7,$A2502=Sheet2!$A$9),仕訳日記帳!$N2502&gt;=Sheet2!$B$3),仕訳日記帳!B2502,IF(AND($A2502=Sheet2!$A$8,仕訳日記帳!$N2502&gt;=Sheet2!$B$8),仕訳日記帳!B2502,IF(AND(OR($A2502=Sheet2!$A$10,$A2502=Sheet2!$A$11,$A2502=Sheet2!$A$12,$A2502=Sheet2!$A$13,$A2502=Sheet2!$A$14,$A2502=Sheet2!$A$15,$A2502=Sheet2!$A$16,$A2502=Sheet2!$A$17),Sheet2!$B$9&lt;=仕訳日記帳!$N2502&lt;Sheet2!$C$10),仕訳日記帳!B2502,""))))</f>
        <v/>
      </c>
      <c r="D2502" s="265" t="str">
        <f>IF(AND($A2502=Sheet2!$A$2,仕訳日記帳!$N2502&gt;=Sheet2!$B$2),仕訳日記帳!N2502,IF(AND(OR($A2502=Sheet2!$A$3,$A2502=Sheet2!$A$4,$A2502=Sheet2!$A$5,$A2502=Sheet2!$A$6,$A2502=Sheet2!$A$7,$A2502=Sheet2!$A$9),仕訳日記帳!$N2502&gt;=Sheet2!$B$3),仕訳日記帳!N2502,IF(AND($A2502=Sheet2!$A$8,仕訳日記帳!$N2502&gt;=Sheet2!$B$8),仕訳日記帳!N2502,IF(AND(OR($A2502=Sheet2!$A$10,$A2502=Sheet2!$A$11,$A2502=Sheet2!$A$12,$A2502=Sheet2!$A$13,$A2502=Sheet2!$A$14,$A2502=Sheet2!$A$15,$A2502=Sheet2!$A$16,$A2502=Sheet2!$A$17),Sheet2!$B$9&lt;=仕訳日記帳!$N2502&lt;Sheet2!$C$10),仕訳日記帳!N2502,""))))</f>
        <v/>
      </c>
      <c r="E2502" s="263" t="str">
        <f>IF(AND($A2502=Sheet2!$A$2,仕訳日記帳!$N2502&gt;=Sheet2!$B$2),仕訳日記帳!G2502,IF(AND(OR($A2502=Sheet2!$A$3,$A2502=Sheet2!$A$4,$A2502=Sheet2!$A$5,$A2502=Sheet2!$A$6,$A2502=Sheet2!$A$7,$A2502=Sheet2!$A$9),仕訳日記帳!$N2502&gt;=Sheet2!$B$3),仕訳日記帳!G2502,IF(AND($A2502=Sheet2!$A$8,仕訳日記帳!$N2502&gt;=Sheet2!$B$8),仕訳日記帳!G2502,IF(AND(OR($A2502=Sheet2!$A$10,$A2502=Sheet2!$A$11,$A2502=Sheet2!$A$12,$A2502=Sheet2!$A$13,$A2502=Sheet2!$A$14,$A2502=Sheet2!$A$15,$A2502=Sheet2!$A$16,$A2502=Sheet2!$A$17),Sheet2!$B$9&lt;=仕訳日記帳!$N2502&lt;Sheet2!$C$10),仕訳日記帳!G2502,""))))</f>
        <v/>
      </c>
      <c r="G2502" t="str">
        <f>IF(OR(A2502=Sheet2!$A$2,A2502=Sheet2!$A$3,A2502=Sheet2!$A$4,A2502=Sheet2!$A$5,A2502=Sheet2!$A$6,A2502=Sheet2!$A$7,A2502=Sheet2!$A$8,A2502=Sheet2!$A$9,A2502=Sheet2!$A$10,A2502=Sheet2!$A$11,A2502=Sheet2!$A$12,$A$2=Sheet2!$A$13,A2502=Sheet2!$A$14,$A$2=Sheet2!$A$15,$A$2=Sheet2!$A$16,A2502=Sheet2!$A$17),"該当","")</f>
        <v/>
      </c>
      <c r="H2502" t="str">
        <f>IF(OR(A2502="",G2502=""),"",COUNTIF($G$2:G2502,"該当"))</f>
        <v/>
      </c>
    </row>
    <row r="2503" spans="1:8">
      <c r="A2503" t="str">
        <f>IF(AND(仕訳日記帳!D2503=Sheet2!$A$2,仕訳日記帳!$N2503&gt;=Sheet2!$B$2),仕訳日記帳!D2503,IF(AND(OR(仕訳日記帳!D2503=Sheet2!$A$3,仕訳日記帳!D2503=Sheet2!$A$4,仕訳日記帳!D2503=Sheet2!$A$5,仕訳日記帳!D2503=Sheet2!$A$6,仕訳日記帳!D2503=Sheet2!$A$7,仕訳日記帳!D2503=Sheet2!$A$9),仕訳日記帳!$N2503&gt;=Sheet2!$B$3),仕訳日記帳!D2503,IF(AND(仕訳日記帳!D2503=Sheet2!$A$8,仕訳日記帳!$N2503&gt;=Sheet2!$B$8),仕訳日記帳!D2503,IF(AND(OR(仕訳日記帳!D2503=Sheet2!$A$10,仕訳日記帳!D2503=Sheet2!$A$11,仕訳日記帳!D2503=Sheet2!$A$12,仕訳日記帳!D2503=Sheet2!$A$13,仕訳日記帳!D2503=Sheet2!$A$14,仕訳日記帳!D2503=Sheet2!$A$15,仕訳日記帳!D2503=Sheet2!$A$16,仕訳日記帳!D2503=Sheet2!$A$17),Sheet2!$B$9&lt;=仕訳日記帳!$N2503&lt;Sheet2!$C$10),仕訳日記帳!D2503,""))))</f>
        <v/>
      </c>
      <c r="B2503" s="263" t="str">
        <f>IF(AND($A2503=Sheet2!$A$2,仕訳日記帳!$N2503&gt;=Sheet2!$B$2),仕訳日記帳!A2503,IF(AND(OR($A2503=Sheet2!$A$3,$A2503=Sheet2!$A$4,$A2503=Sheet2!$A$5,$A2503=Sheet2!$A$6,$A2503=Sheet2!$A$7,$A2503=Sheet2!$A$9),仕訳日記帳!$N2503&gt;=Sheet2!$B$3),仕訳日記帳!A2503,IF(AND($A2503=Sheet2!$A$8,仕訳日記帳!$N2503&gt;=Sheet2!$B$8),仕訳日記帳!A2503,IF(AND(OR($A2503=Sheet2!$A$10,$A2503=Sheet2!$A$11,$A2503=Sheet2!$A$12,$A2503=Sheet2!$A$13,$A2503=Sheet2!$A$14,$A2503=Sheet2!$A$15,$A2503=Sheet2!$A$16,$A2503=Sheet2!$A$17),Sheet2!$B$9&lt;=仕訳日記帳!$N2503&lt;Sheet2!$C$10),仕訳日記帳!A2503,""))))</f>
        <v/>
      </c>
      <c r="C2503" t="str">
        <f>IF(AND($A2503=Sheet2!$A$2,仕訳日記帳!$N2503&gt;=Sheet2!$B$2),仕訳日記帳!B2503,IF(AND(OR($A2503=Sheet2!$A$3,$A2503=Sheet2!$A$4,$A2503=Sheet2!$A$5,$A2503=Sheet2!$A$6,$A2503=Sheet2!$A$7,$A2503=Sheet2!$A$9),仕訳日記帳!$N2503&gt;=Sheet2!$B$3),仕訳日記帳!B2503,IF(AND($A2503=Sheet2!$A$8,仕訳日記帳!$N2503&gt;=Sheet2!$B$8),仕訳日記帳!B2503,IF(AND(OR($A2503=Sheet2!$A$10,$A2503=Sheet2!$A$11,$A2503=Sheet2!$A$12,$A2503=Sheet2!$A$13,$A2503=Sheet2!$A$14,$A2503=Sheet2!$A$15,$A2503=Sheet2!$A$16,$A2503=Sheet2!$A$17),Sheet2!$B$9&lt;=仕訳日記帳!$N2503&lt;Sheet2!$C$10),仕訳日記帳!B2503,""))))</f>
        <v/>
      </c>
      <c r="D2503" s="265" t="str">
        <f>IF(AND($A2503=Sheet2!$A$2,仕訳日記帳!$N2503&gt;=Sheet2!$B$2),仕訳日記帳!N2503,IF(AND(OR($A2503=Sheet2!$A$3,$A2503=Sheet2!$A$4,$A2503=Sheet2!$A$5,$A2503=Sheet2!$A$6,$A2503=Sheet2!$A$7,$A2503=Sheet2!$A$9),仕訳日記帳!$N2503&gt;=Sheet2!$B$3),仕訳日記帳!N2503,IF(AND($A2503=Sheet2!$A$8,仕訳日記帳!$N2503&gt;=Sheet2!$B$8),仕訳日記帳!N2503,IF(AND(OR($A2503=Sheet2!$A$10,$A2503=Sheet2!$A$11,$A2503=Sheet2!$A$12,$A2503=Sheet2!$A$13,$A2503=Sheet2!$A$14,$A2503=Sheet2!$A$15,$A2503=Sheet2!$A$16,$A2503=Sheet2!$A$17),Sheet2!$B$9&lt;=仕訳日記帳!$N2503&lt;Sheet2!$C$10),仕訳日記帳!N2503,""))))</f>
        <v/>
      </c>
      <c r="E2503" s="263" t="str">
        <f>IF(AND($A2503=Sheet2!$A$2,仕訳日記帳!$N2503&gt;=Sheet2!$B$2),仕訳日記帳!G2503,IF(AND(OR($A2503=Sheet2!$A$3,$A2503=Sheet2!$A$4,$A2503=Sheet2!$A$5,$A2503=Sheet2!$A$6,$A2503=Sheet2!$A$7,$A2503=Sheet2!$A$9),仕訳日記帳!$N2503&gt;=Sheet2!$B$3),仕訳日記帳!G2503,IF(AND($A2503=Sheet2!$A$8,仕訳日記帳!$N2503&gt;=Sheet2!$B$8),仕訳日記帳!G2503,IF(AND(OR($A2503=Sheet2!$A$10,$A2503=Sheet2!$A$11,$A2503=Sheet2!$A$12,$A2503=Sheet2!$A$13,$A2503=Sheet2!$A$14,$A2503=Sheet2!$A$15,$A2503=Sheet2!$A$16,$A2503=Sheet2!$A$17),Sheet2!$B$9&lt;=仕訳日記帳!$N2503&lt;Sheet2!$C$10),仕訳日記帳!G2503,""))))</f>
        <v/>
      </c>
      <c r="G2503" t="str">
        <f>IF(OR(A2503=Sheet2!$A$2,A2503=Sheet2!$A$3,A2503=Sheet2!$A$4,A2503=Sheet2!$A$5,A2503=Sheet2!$A$6,A2503=Sheet2!$A$7,A2503=Sheet2!$A$8,A2503=Sheet2!$A$9,A2503=Sheet2!$A$10,A2503=Sheet2!$A$11,A2503=Sheet2!$A$12,$A$2=Sheet2!$A$13,A2503=Sheet2!$A$14,$A$2=Sheet2!$A$15,$A$2=Sheet2!$A$16,A2503=Sheet2!$A$17),"該当","")</f>
        <v/>
      </c>
      <c r="H2503" t="str">
        <f>IF(OR(A2503="",G2503=""),"",COUNTIF($G$2:G2503,"該当"))</f>
        <v/>
      </c>
    </row>
    <row r="2504" spans="1:8">
      <c r="A2504" t="str">
        <f>IF(AND(仕訳日記帳!D2504=Sheet2!$A$2,仕訳日記帳!$N2504&gt;=Sheet2!$B$2),仕訳日記帳!D2504,IF(AND(OR(仕訳日記帳!D2504=Sheet2!$A$3,仕訳日記帳!D2504=Sheet2!$A$4,仕訳日記帳!D2504=Sheet2!$A$5,仕訳日記帳!D2504=Sheet2!$A$6,仕訳日記帳!D2504=Sheet2!$A$7,仕訳日記帳!D2504=Sheet2!$A$9),仕訳日記帳!$N2504&gt;=Sheet2!$B$3),仕訳日記帳!D2504,IF(AND(仕訳日記帳!D2504=Sheet2!$A$8,仕訳日記帳!$N2504&gt;=Sheet2!$B$8),仕訳日記帳!D2504,IF(AND(OR(仕訳日記帳!D2504=Sheet2!$A$10,仕訳日記帳!D2504=Sheet2!$A$11,仕訳日記帳!D2504=Sheet2!$A$12,仕訳日記帳!D2504=Sheet2!$A$13,仕訳日記帳!D2504=Sheet2!$A$14,仕訳日記帳!D2504=Sheet2!$A$15,仕訳日記帳!D2504=Sheet2!$A$16,仕訳日記帳!D2504=Sheet2!$A$17),Sheet2!$B$9&lt;=仕訳日記帳!$N2504&lt;Sheet2!$C$10),仕訳日記帳!D2504,""))))</f>
        <v/>
      </c>
      <c r="B2504" s="263" t="str">
        <f>IF(AND($A2504=Sheet2!$A$2,仕訳日記帳!$N2504&gt;=Sheet2!$B$2),仕訳日記帳!A2504,IF(AND(OR($A2504=Sheet2!$A$3,$A2504=Sheet2!$A$4,$A2504=Sheet2!$A$5,$A2504=Sheet2!$A$6,$A2504=Sheet2!$A$7,$A2504=Sheet2!$A$9),仕訳日記帳!$N2504&gt;=Sheet2!$B$3),仕訳日記帳!A2504,IF(AND($A2504=Sheet2!$A$8,仕訳日記帳!$N2504&gt;=Sheet2!$B$8),仕訳日記帳!A2504,IF(AND(OR($A2504=Sheet2!$A$10,$A2504=Sheet2!$A$11,$A2504=Sheet2!$A$12,$A2504=Sheet2!$A$13,$A2504=Sheet2!$A$14,$A2504=Sheet2!$A$15,$A2504=Sheet2!$A$16,$A2504=Sheet2!$A$17),Sheet2!$B$9&lt;=仕訳日記帳!$N2504&lt;Sheet2!$C$10),仕訳日記帳!A2504,""))))</f>
        <v/>
      </c>
      <c r="C2504" t="str">
        <f>IF(AND($A2504=Sheet2!$A$2,仕訳日記帳!$N2504&gt;=Sheet2!$B$2),仕訳日記帳!B2504,IF(AND(OR($A2504=Sheet2!$A$3,$A2504=Sheet2!$A$4,$A2504=Sheet2!$A$5,$A2504=Sheet2!$A$6,$A2504=Sheet2!$A$7,$A2504=Sheet2!$A$9),仕訳日記帳!$N2504&gt;=Sheet2!$B$3),仕訳日記帳!B2504,IF(AND($A2504=Sheet2!$A$8,仕訳日記帳!$N2504&gt;=Sheet2!$B$8),仕訳日記帳!B2504,IF(AND(OR($A2504=Sheet2!$A$10,$A2504=Sheet2!$A$11,$A2504=Sheet2!$A$12,$A2504=Sheet2!$A$13,$A2504=Sheet2!$A$14,$A2504=Sheet2!$A$15,$A2504=Sheet2!$A$16,$A2504=Sheet2!$A$17),Sheet2!$B$9&lt;=仕訳日記帳!$N2504&lt;Sheet2!$C$10),仕訳日記帳!B2504,""))))</f>
        <v/>
      </c>
      <c r="D2504" s="265" t="str">
        <f>IF(AND($A2504=Sheet2!$A$2,仕訳日記帳!$N2504&gt;=Sheet2!$B$2),仕訳日記帳!N2504,IF(AND(OR($A2504=Sheet2!$A$3,$A2504=Sheet2!$A$4,$A2504=Sheet2!$A$5,$A2504=Sheet2!$A$6,$A2504=Sheet2!$A$7,$A2504=Sheet2!$A$9),仕訳日記帳!$N2504&gt;=Sheet2!$B$3),仕訳日記帳!N2504,IF(AND($A2504=Sheet2!$A$8,仕訳日記帳!$N2504&gt;=Sheet2!$B$8),仕訳日記帳!N2504,IF(AND(OR($A2504=Sheet2!$A$10,$A2504=Sheet2!$A$11,$A2504=Sheet2!$A$12,$A2504=Sheet2!$A$13,$A2504=Sheet2!$A$14,$A2504=Sheet2!$A$15,$A2504=Sheet2!$A$16,$A2504=Sheet2!$A$17),Sheet2!$B$9&lt;=仕訳日記帳!$N2504&lt;Sheet2!$C$10),仕訳日記帳!N2504,""))))</f>
        <v/>
      </c>
      <c r="E2504" s="263" t="str">
        <f>IF(AND($A2504=Sheet2!$A$2,仕訳日記帳!$N2504&gt;=Sheet2!$B$2),仕訳日記帳!G2504,IF(AND(OR($A2504=Sheet2!$A$3,$A2504=Sheet2!$A$4,$A2504=Sheet2!$A$5,$A2504=Sheet2!$A$6,$A2504=Sheet2!$A$7,$A2504=Sheet2!$A$9),仕訳日記帳!$N2504&gt;=Sheet2!$B$3),仕訳日記帳!G2504,IF(AND($A2504=Sheet2!$A$8,仕訳日記帳!$N2504&gt;=Sheet2!$B$8),仕訳日記帳!G2504,IF(AND(OR($A2504=Sheet2!$A$10,$A2504=Sheet2!$A$11,$A2504=Sheet2!$A$12,$A2504=Sheet2!$A$13,$A2504=Sheet2!$A$14,$A2504=Sheet2!$A$15,$A2504=Sheet2!$A$16,$A2504=Sheet2!$A$17),Sheet2!$B$9&lt;=仕訳日記帳!$N2504&lt;Sheet2!$C$10),仕訳日記帳!G2504,""))))</f>
        <v/>
      </c>
      <c r="G2504" t="str">
        <f>IF(OR(A2504=Sheet2!$A$2,A2504=Sheet2!$A$3,A2504=Sheet2!$A$4,A2504=Sheet2!$A$5,A2504=Sheet2!$A$6,A2504=Sheet2!$A$7,A2504=Sheet2!$A$8,A2504=Sheet2!$A$9,A2504=Sheet2!$A$10,A2504=Sheet2!$A$11,A2504=Sheet2!$A$12,$A$2=Sheet2!$A$13,A2504=Sheet2!$A$14,$A$2=Sheet2!$A$15,$A$2=Sheet2!$A$16,A2504=Sheet2!$A$17),"該当","")</f>
        <v/>
      </c>
      <c r="H2504" t="str">
        <f>IF(OR(A2504="",G2504=""),"",COUNTIF($G$2:G2504,"該当"))</f>
        <v/>
      </c>
    </row>
    <row r="2505" spans="1:8">
      <c r="A2505" t="str">
        <f>IF(AND(仕訳日記帳!D2505=Sheet2!$A$2,仕訳日記帳!$N2505&gt;=Sheet2!$B$2),仕訳日記帳!D2505,IF(AND(OR(仕訳日記帳!D2505=Sheet2!$A$3,仕訳日記帳!D2505=Sheet2!$A$4,仕訳日記帳!D2505=Sheet2!$A$5,仕訳日記帳!D2505=Sheet2!$A$6,仕訳日記帳!D2505=Sheet2!$A$7,仕訳日記帳!D2505=Sheet2!$A$9),仕訳日記帳!$N2505&gt;=Sheet2!$B$3),仕訳日記帳!D2505,IF(AND(仕訳日記帳!D2505=Sheet2!$A$8,仕訳日記帳!$N2505&gt;=Sheet2!$B$8),仕訳日記帳!D2505,IF(AND(OR(仕訳日記帳!D2505=Sheet2!$A$10,仕訳日記帳!D2505=Sheet2!$A$11,仕訳日記帳!D2505=Sheet2!$A$12,仕訳日記帳!D2505=Sheet2!$A$13,仕訳日記帳!D2505=Sheet2!$A$14,仕訳日記帳!D2505=Sheet2!$A$15,仕訳日記帳!D2505=Sheet2!$A$16,仕訳日記帳!D2505=Sheet2!$A$17),Sheet2!$B$9&lt;=仕訳日記帳!$N2505&lt;Sheet2!$C$10),仕訳日記帳!D2505,""))))</f>
        <v/>
      </c>
      <c r="B2505" s="263" t="str">
        <f>IF(AND($A2505=Sheet2!$A$2,仕訳日記帳!$N2505&gt;=Sheet2!$B$2),仕訳日記帳!A2505,IF(AND(OR($A2505=Sheet2!$A$3,$A2505=Sheet2!$A$4,$A2505=Sheet2!$A$5,$A2505=Sheet2!$A$6,$A2505=Sheet2!$A$7,$A2505=Sheet2!$A$9),仕訳日記帳!$N2505&gt;=Sheet2!$B$3),仕訳日記帳!A2505,IF(AND($A2505=Sheet2!$A$8,仕訳日記帳!$N2505&gt;=Sheet2!$B$8),仕訳日記帳!A2505,IF(AND(OR($A2505=Sheet2!$A$10,$A2505=Sheet2!$A$11,$A2505=Sheet2!$A$12,$A2505=Sheet2!$A$13,$A2505=Sheet2!$A$14,$A2505=Sheet2!$A$15,$A2505=Sheet2!$A$16,$A2505=Sheet2!$A$17),Sheet2!$B$9&lt;=仕訳日記帳!$N2505&lt;Sheet2!$C$10),仕訳日記帳!A2505,""))))</f>
        <v/>
      </c>
      <c r="C2505" t="str">
        <f>IF(AND($A2505=Sheet2!$A$2,仕訳日記帳!$N2505&gt;=Sheet2!$B$2),仕訳日記帳!B2505,IF(AND(OR($A2505=Sheet2!$A$3,$A2505=Sheet2!$A$4,$A2505=Sheet2!$A$5,$A2505=Sheet2!$A$6,$A2505=Sheet2!$A$7,$A2505=Sheet2!$A$9),仕訳日記帳!$N2505&gt;=Sheet2!$B$3),仕訳日記帳!B2505,IF(AND($A2505=Sheet2!$A$8,仕訳日記帳!$N2505&gt;=Sheet2!$B$8),仕訳日記帳!B2505,IF(AND(OR($A2505=Sheet2!$A$10,$A2505=Sheet2!$A$11,$A2505=Sheet2!$A$12,$A2505=Sheet2!$A$13,$A2505=Sheet2!$A$14,$A2505=Sheet2!$A$15,$A2505=Sheet2!$A$16,$A2505=Sheet2!$A$17),Sheet2!$B$9&lt;=仕訳日記帳!$N2505&lt;Sheet2!$C$10),仕訳日記帳!B2505,""))))</f>
        <v/>
      </c>
      <c r="D2505" s="265" t="str">
        <f>IF(AND($A2505=Sheet2!$A$2,仕訳日記帳!$N2505&gt;=Sheet2!$B$2),仕訳日記帳!N2505,IF(AND(OR($A2505=Sheet2!$A$3,$A2505=Sheet2!$A$4,$A2505=Sheet2!$A$5,$A2505=Sheet2!$A$6,$A2505=Sheet2!$A$7,$A2505=Sheet2!$A$9),仕訳日記帳!$N2505&gt;=Sheet2!$B$3),仕訳日記帳!N2505,IF(AND($A2505=Sheet2!$A$8,仕訳日記帳!$N2505&gt;=Sheet2!$B$8),仕訳日記帳!N2505,IF(AND(OR($A2505=Sheet2!$A$10,$A2505=Sheet2!$A$11,$A2505=Sheet2!$A$12,$A2505=Sheet2!$A$13,$A2505=Sheet2!$A$14,$A2505=Sheet2!$A$15,$A2505=Sheet2!$A$16,$A2505=Sheet2!$A$17),Sheet2!$B$9&lt;=仕訳日記帳!$N2505&lt;Sheet2!$C$10),仕訳日記帳!N2505,""))))</f>
        <v/>
      </c>
      <c r="E2505" s="263" t="str">
        <f>IF(AND($A2505=Sheet2!$A$2,仕訳日記帳!$N2505&gt;=Sheet2!$B$2),仕訳日記帳!G2505,IF(AND(OR($A2505=Sheet2!$A$3,$A2505=Sheet2!$A$4,$A2505=Sheet2!$A$5,$A2505=Sheet2!$A$6,$A2505=Sheet2!$A$7,$A2505=Sheet2!$A$9),仕訳日記帳!$N2505&gt;=Sheet2!$B$3),仕訳日記帳!G2505,IF(AND($A2505=Sheet2!$A$8,仕訳日記帳!$N2505&gt;=Sheet2!$B$8),仕訳日記帳!G2505,IF(AND(OR($A2505=Sheet2!$A$10,$A2505=Sheet2!$A$11,$A2505=Sheet2!$A$12,$A2505=Sheet2!$A$13,$A2505=Sheet2!$A$14,$A2505=Sheet2!$A$15,$A2505=Sheet2!$A$16,$A2505=Sheet2!$A$17),Sheet2!$B$9&lt;=仕訳日記帳!$N2505&lt;Sheet2!$C$10),仕訳日記帳!G2505,""))))</f>
        <v/>
      </c>
      <c r="G2505" t="str">
        <f>IF(OR(A2505=Sheet2!$A$2,A2505=Sheet2!$A$3,A2505=Sheet2!$A$4,A2505=Sheet2!$A$5,A2505=Sheet2!$A$6,A2505=Sheet2!$A$7,A2505=Sheet2!$A$8,A2505=Sheet2!$A$9,A2505=Sheet2!$A$10,A2505=Sheet2!$A$11,A2505=Sheet2!$A$12,$A$2=Sheet2!$A$13,A2505=Sheet2!$A$14,$A$2=Sheet2!$A$15,$A$2=Sheet2!$A$16,A2505=Sheet2!$A$17),"該当","")</f>
        <v/>
      </c>
      <c r="H2505" t="str">
        <f>IF(OR(A2505="",G2505=""),"",COUNTIF($G$2:G2505,"該当"))</f>
        <v/>
      </c>
    </row>
    <row r="2506" spans="1:8">
      <c r="A2506" t="str">
        <f>IF(AND(仕訳日記帳!D2506=Sheet2!$A$2,仕訳日記帳!$N2506&gt;=Sheet2!$B$2),仕訳日記帳!D2506,IF(AND(OR(仕訳日記帳!D2506=Sheet2!$A$3,仕訳日記帳!D2506=Sheet2!$A$4,仕訳日記帳!D2506=Sheet2!$A$5,仕訳日記帳!D2506=Sheet2!$A$6,仕訳日記帳!D2506=Sheet2!$A$7,仕訳日記帳!D2506=Sheet2!$A$9),仕訳日記帳!$N2506&gt;=Sheet2!$B$3),仕訳日記帳!D2506,IF(AND(仕訳日記帳!D2506=Sheet2!$A$8,仕訳日記帳!$N2506&gt;=Sheet2!$B$8),仕訳日記帳!D2506,IF(AND(OR(仕訳日記帳!D2506=Sheet2!$A$10,仕訳日記帳!D2506=Sheet2!$A$11,仕訳日記帳!D2506=Sheet2!$A$12,仕訳日記帳!D2506=Sheet2!$A$13,仕訳日記帳!D2506=Sheet2!$A$14,仕訳日記帳!D2506=Sheet2!$A$15,仕訳日記帳!D2506=Sheet2!$A$16,仕訳日記帳!D2506=Sheet2!$A$17),Sheet2!$B$9&lt;=仕訳日記帳!$N2506&lt;Sheet2!$C$10),仕訳日記帳!D2506,""))))</f>
        <v/>
      </c>
      <c r="B2506" s="263" t="str">
        <f>IF(AND($A2506=Sheet2!$A$2,仕訳日記帳!$N2506&gt;=Sheet2!$B$2),仕訳日記帳!A2506,IF(AND(OR($A2506=Sheet2!$A$3,$A2506=Sheet2!$A$4,$A2506=Sheet2!$A$5,$A2506=Sheet2!$A$6,$A2506=Sheet2!$A$7,$A2506=Sheet2!$A$9),仕訳日記帳!$N2506&gt;=Sheet2!$B$3),仕訳日記帳!A2506,IF(AND($A2506=Sheet2!$A$8,仕訳日記帳!$N2506&gt;=Sheet2!$B$8),仕訳日記帳!A2506,IF(AND(OR($A2506=Sheet2!$A$10,$A2506=Sheet2!$A$11,$A2506=Sheet2!$A$12,$A2506=Sheet2!$A$13,$A2506=Sheet2!$A$14,$A2506=Sheet2!$A$15,$A2506=Sheet2!$A$16,$A2506=Sheet2!$A$17),Sheet2!$B$9&lt;=仕訳日記帳!$N2506&lt;Sheet2!$C$10),仕訳日記帳!A2506,""))))</f>
        <v/>
      </c>
      <c r="C2506" t="str">
        <f>IF(AND($A2506=Sheet2!$A$2,仕訳日記帳!$N2506&gt;=Sheet2!$B$2),仕訳日記帳!B2506,IF(AND(OR($A2506=Sheet2!$A$3,$A2506=Sheet2!$A$4,$A2506=Sheet2!$A$5,$A2506=Sheet2!$A$6,$A2506=Sheet2!$A$7,$A2506=Sheet2!$A$9),仕訳日記帳!$N2506&gt;=Sheet2!$B$3),仕訳日記帳!B2506,IF(AND($A2506=Sheet2!$A$8,仕訳日記帳!$N2506&gt;=Sheet2!$B$8),仕訳日記帳!B2506,IF(AND(OR($A2506=Sheet2!$A$10,$A2506=Sheet2!$A$11,$A2506=Sheet2!$A$12,$A2506=Sheet2!$A$13,$A2506=Sheet2!$A$14,$A2506=Sheet2!$A$15,$A2506=Sheet2!$A$16,$A2506=Sheet2!$A$17),Sheet2!$B$9&lt;=仕訳日記帳!$N2506&lt;Sheet2!$C$10),仕訳日記帳!B2506,""))))</f>
        <v/>
      </c>
      <c r="D2506" s="265" t="str">
        <f>IF(AND($A2506=Sheet2!$A$2,仕訳日記帳!$N2506&gt;=Sheet2!$B$2),仕訳日記帳!N2506,IF(AND(OR($A2506=Sheet2!$A$3,$A2506=Sheet2!$A$4,$A2506=Sheet2!$A$5,$A2506=Sheet2!$A$6,$A2506=Sheet2!$A$7,$A2506=Sheet2!$A$9),仕訳日記帳!$N2506&gt;=Sheet2!$B$3),仕訳日記帳!N2506,IF(AND($A2506=Sheet2!$A$8,仕訳日記帳!$N2506&gt;=Sheet2!$B$8),仕訳日記帳!N2506,IF(AND(OR($A2506=Sheet2!$A$10,$A2506=Sheet2!$A$11,$A2506=Sheet2!$A$12,$A2506=Sheet2!$A$13,$A2506=Sheet2!$A$14,$A2506=Sheet2!$A$15,$A2506=Sheet2!$A$16,$A2506=Sheet2!$A$17),Sheet2!$B$9&lt;=仕訳日記帳!$N2506&lt;Sheet2!$C$10),仕訳日記帳!N2506,""))))</f>
        <v/>
      </c>
      <c r="E2506" s="263" t="str">
        <f>IF(AND($A2506=Sheet2!$A$2,仕訳日記帳!$N2506&gt;=Sheet2!$B$2),仕訳日記帳!G2506,IF(AND(OR($A2506=Sheet2!$A$3,$A2506=Sheet2!$A$4,$A2506=Sheet2!$A$5,$A2506=Sheet2!$A$6,$A2506=Sheet2!$A$7,$A2506=Sheet2!$A$9),仕訳日記帳!$N2506&gt;=Sheet2!$B$3),仕訳日記帳!G2506,IF(AND($A2506=Sheet2!$A$8,仕訳日記帳!$N2506&gt;=Sheet2!$B$8),仕訳日記帳!G2506,IF(AND(OR($A2506=Sheet2!$A$10,$A2506=Sheet2!$A$11,$A2506=Sheet2!$A$12,$A2506=Sheet2!$A$13,$A2506=Sheet2!$A$14,$A2506=Sheet2!$A$15,$A2506=Sheet2!$A$16,$A2506=Sheet2!$A$17),Sheet2!$B$9&lt;=仕訳日記帳!$N2506&lt;Sheet2!$C$10),仕訳日記帳!G2506,""))))</f>
        <v/>
      </c>
      <c r="G2506" t="str">
        <f>IF(OR(A2506=Sheet2!$A$2,A2506=Sheet2!$A$3,A2506=Sheet2!$A$4,A2506=Sheet2!$A$5,A2506=Sheet2!$A$6,A2506=Sheet2!$A$7,A2506=Sheet2!$A$8,A2506=Sheet2!$A$9,A2506=Sheet2!$A$10,A2506=Sheet2!$A$11,A2506=Sheet2!$A$12,$A$2=Sheet2!$A$13,A2506=Sheet2!$A$14,$A$2=Sheet2!$A$15,$A$2=Sheet2!$A$16,A2506=Sheet2!$A$17),"該当","")</f>
        <v/>
      </c>
      <c r="H2506" t="str">
        <f>IF(OR(A2506="",G2506=""),"",COUNTIF($G$2:G2506,"該当"))</f>
        <v/>
      </c>
    </row>
    <row r="2507" spans="1:8">
      <c r="A2507" t="str">
        <f>IF(AND(仕訳日記帳!D2507=Sheet2!$A$2,仕訳日記帳!$N2507&gt;=Sheet2!$B$2),仕訳日記帳!D2507,IF(AND(OR(仕訳日記帳!D2507=Sheet2!$A$3,仕訳日記帳!D2507=Sheet2!$A$4,仕訳日記帳!D2507=Sheet2!$A$5,仕訳日記帳!D2507=Sheet2!$A$6,仕訳日記帳!D2507=Sheet2!$A$7,仕訳日記帳!D2507=Sheet2!$A$9),仕訳日記帳!$N2507&gt;=Sheet2!$B$3),仕訳日記帳!D2507,IF(AND(仕訳日記帳!D2507=Sheet2!$A$8,仕訳日記帳!$N2507&gt;=Sheet2!$B$8),仕訳日記帳!D2507,IF(AND(OR(仕訳日記帳!D2507=Sheet2!$A$10,仕訳日記帳!D2507=Sheet2!$A$11,仕訳日記帳!D2507=Sheet2!$A$12,仕訳日記帳!D2507=Sheet2!$A$13,仕訳日記帳!D2507=Sheet2!$A$14,仕訳日記帳!D2507=Sheet2!$A$15,仕訳日記帳!D2507=Sheet2!$A$16,仕訳日記帳!D2507=Sheet2!$A$17),Sheet2!$B$9&lt;=仕訳日記帳!$N2507&lt;Sheet2!$C$10),仕訳日記帳!D2507,""))))</f>
        <v/>
      </c>
      <c r="B2507" s="263" t="str">
        <f>IF(AND($A2507=Sheet2!$A$2,仕訳日記帳!$N2507&gt;=Sheet2!$B$2),仕訳日記帳!A2507,IF(AND(OR($A2507=Sheet2!$A$3,$A2507=Sheet2!$A$4,$A2507=Sheet2!$A$5,$A2507=Sheet2!$A$6,$A2507=Sheet2!$A$7,$A2507=Sheet2!$A$9),仕訳日記帳!$N2507&gt;=Sheet2!$B$3),仕訳日記帳!A2507,IF(AND($A2507=Sheet2!$A$8,仕訳日記帳!$N2507&gt;=Sheet2!$B$8),仕訳日記帳!A2507,IF(AND(OR($A2507=Sheet2!$A$10,$A2507=Sheet2!$A$11,$A2507=Sheet2!$A$12,$A2507=Sheet2!$A$13,$A2507=Sheet2!$A$14,$A2507=Sheet2!$A$15,$A2507=Sheet2!$A$16,$A2507=Sheet2!$A$17),Sheet2!$B$9&lt;=仕訳日記帳!$N2507&lt;Sheet2!$C$10),仕訳日記帳!A2507,""))))</f>
        <v/>
      </c>
      <c r="C2507" t="str">
        <f>IF(AND($A2507=Sheet2!$A$2,仕訳日記帳!$N2507&gt;=Sheet2!$B$2),仕訳日記帳!B2507,IF(AND(OR($A2507=Sheet2!$A$3,$A2507=Sheet2!$A$4,$A2507=Sheet2!$A$5,$A2507=Sheet2!$A$6,$A2507=Sheet2!$A$7,$A2507=Sheet2!$A$9),仕訳日記帳!$N2507&gt;=Sheet2!$B$3),仕訳日記帳!B2507,IF(AND($A2507=Sheet2!$A$8,仕訳日記帳!$N2507&gt;=Sheet2!$B$8),仕訳日記帳!B2507,IF(AND(OR($A2507=Sheet2!$A$10,$A2507=Sheet2!$A$11,$A2507=Sheet2!$A$12,$A2507=Sheet2!$A$13,$A2507=Sheet2!$A$14,$A2507=Sheet2!$A$15,$A2507=Sheet2!$A$16,$A2507=Sheet2!$A$17),Sheet2!$B$9&lt;=仕訳日記帳!$N2507&lt;Sheet2!$C$10),仕訳日記帳!B2507,""))))</f>
        <v/>
      </c>
      <c r="D2507" s="265" t="str">
        <f>IF(AND($A2507=Sheet2!$A$2,仕訳日記帳!$N2507&gt;=Sheet2!$B$2),仕訳日記帳!N2507,IF(AND(OR($A2507=Sheet2!$A$3,$A2507=Sheet2!$A$4,$A2507=Sheet2!$A$5,$A2507=Sheet2!$A$6,$A2507=Sheet2!$A$7,$A2507=Sheet2!$A$9),仕訳日記帳!$N2507&gt;=Sheet2!$B$3),仕訳日記帳!N2507,IF(AND($A2507=Sheet2!$A$8,仕訳日記帳!$N2507&gt;=Sheet2!$B$8),仕訳日記帳!N2507,IF(AND(OR($A2507=Sheet2!$A$10,$A2507=Sheet2!$A$11,$A2507=Sheet2!$A$12,$A2507=Sheet2!$A$13,$A2507=Sheet2!$A$14,$A2507=Sheet2!$A$15,$A2507=Sheet2!$A$16,$A2507=Sheet2!$A$17),Sheet2!$B$9&lt;=仕訳日記帳!$N2507&lt;Sheet2!$C$10),仕訳日記帳!N2507,""))))</f>
        <v/>
      </c>
      <c r="E2507" s="263" t="str">
        <f>IF(AND($A2507=Sheet2!$A$2,仕訳日記帳!$N2507&gt;=Sheet2!$B$2),仕訳日記帳!G2507,IF(AND(OR($A2507=Sheet2!$A$3,$A2507=Sheet2!$A$4,$A2507=Sheet2!$A$5,$A2507=Sheet2!$A$6,$A2507=Sheet2!$A$7,$A2507=Sheet2!$A$9),仕訳日記帳!$N2507&gt;=Sheet2!$B$3),仕訳日記帳!G2507,IF(AND($A2507=Sheet2!$A$8,仕訳日記帳!$N2507&gt;=Sheet2!$B$8),仕訳日記帳!G2507,IF(AND(OR($A2507=Sheet2!$A$10,$A2507=Sheet2!$A$11,$A2507=Sheet2!$A$12,$A2507=Sheet2!$A$13,$A2507=Sheet2!$A$14,$A2507=Sheet2!$A$15,$A2507=Sheet2!$A$16,$A2507=Sheet2!$A$17),Sheet2!$B$9&lt;=仕訳日記帳!$N2507&lt;Sheet2!$C$10),仕訳日記帳!G2507,""))))</f>
        <v/>
      </c>
      <c r="G2507" t="str">
        <f>IF(OR(A2507=Sheet2!$A$2,A2507=Sheet2!$A$3,A2507=Sheet2!$A$4,A2507=Sheet2!$A$5,A2507=Sheet2!$A$6,A2507=Sheet2!$A$7,A2507=Sheet2!$A$8,A2507=Sheet2!$A$9,A2507=Sheet2!$A$10,A2507=Sheet2!$A$11,A2507=Sheet2!$A$12,$A$2=Sheet2!$A$13,A2507=Sheet2!$A$14,$A$2=Sheet2!$A$15,$A$2=Sheet2!$A$16,A2507=Sheet2!$A$17),"該当","")</f>
        <v/>
      </c>
      <c r="H2507" t="str">
        <f>IF(OR(A2507="",G2507=""),"",COUNTIF($G$2:G2507,"該当"))</f>
        <v/>
      </c>
    </row>
    <row r="2508" spans="1:8">
      <c r="A2508" t="str">
        <f>IF(AND(仕訳日記帳!D2508=Sheet2!$A$2,仕訳日記帳!$N2508&gt;=Sheet2!$B$2),仕訳日記帳!D2508,IF(AND(OR(仕訳日記帳!D2508=Sheet2!$A$3,仕訳日記帳!D2508=Sheet2!$A$4,仕訳日記帳!D2508=Sheet2!$A$5,仕訳日記帳!D2508=Sheet2!$A$6,仕訳日記帳!D2508=Sheet2!$A$7,仕訳日記帳!D2508=Sheet2!$A$9),仕訳日記帳!$N2508&gt;=Sheet2!$B$3),仕訳日記帳!D2508,IF(AND(仕訳日記帳!D2508=Sheet2!$A$8,仕訳日記帳!$N2508&gt;=Sheet2!$B$8),仕訳日記帳!D2508,IF(AND(OR(仕訳日記帳!D2508=Sheet2!$A$10,仕訳日記帳!D2508=Sheet2!$A$11,仕訳日記帳!D2508=Sheet2!$A$12,仕訳日記帳!D2508=Sheet2!$A$13,仕訳日記帳!D2508=Sheet2!$A$14,仕訳日記帳!D2508=Sheet2!$A$15,仕訳日記帳!D2508=Sheet2!$A$16,仕訳日記帳!D2508=Sheet2!$A$17),Sheet2!$B$9&lt;=仕訳日記帳!$N2508&lt;Sheet2!$C$10),仕訳日記帳!D2508,""))))</f>
        <v/>
      </c>
      <c r="B2508" s="263" t="str">
        <f>IF(AND($A2508=Sheet2!$A$2,仕訳日記帳!$N2508&gt;=Sheet2!$B$2),仕訳日記帳!A2508,IF(AND(OR($A2508=Sheet2!$A$3,$A2508=Sheet2!$A$4,$A2508=Sheet2!$A$5,$A2508=Sheet2!$A$6,$A2508=Sheet2!$A$7,$A2508=Sheet2!$A$9),仕訳日記帳!$N2508&gt;=Sheet2!$B$3),仕訳日記帳!A2508,IF(AND($A2508=Sheet2!$A$8,仕訳日記帳!$N2508&gt;=Sheet2!$B$8),仕訳日記帳!A2508,IF(AND(OR($A2508=Sheet2!$A$10,$A2508=Sheet2!$A$11,$A2508=Sheet2!$A$12,$A2508=Sheet2!$A$13,$A2508=Sheet2!$A$14,$A2508=Sheet2!$A$15,$A2508=Sheet2!$A$16,$A2508=Sheet2!$A$17),Sheet2!$B$9&lt;=仕訳日記帳!$N2508&lt;Sheet2!$C$10),仕訳日記帳!A2508,""))))</f>
        <v/>
      </c>
      <c r="C2508" t="str">
        <f>IF(AND($A2508=Sheet2!$A$2,仕訳日記帳!$N2508&gt;=Sheet2!$B$2),仕訳日記帳!B2508,IF(AND(OR($A2508=Sheet2!$A$3,$A2508=Sheet2!$A$4,$A2508=Sheet2!$A$5,$A2508=Sheet2!$A$6,$A2508=Sheet2!$A$7,$A2508=Sheet2!$A$9),仕訳日記帳!$N2508&gt;=Sheet2!$B$3),仕訳日記帳!B2508,IF(AND($A2508=Sheet2!$A$8,仕訳日記帳!$N2508&gt;=Sheet2!$B$8),仕訳日記帳!B2508,IF(AND(OR($A2508=Sheet2!$A$10,$A2508=Sheet2!$A$11,$A2508=Sheet2!$A$12,$A2508=Sheet2!$A$13,$A2508=Sheet2!$A$14,$A2508=Sheet2!$A$15,$A2508=Sheet2!$A$16,$A2508=Sheet2!$A$17),Sheet2!$B$9&lt;=仕訳日記帳!$N2508&lt;Sheet2!$C$10),仕訳日記帳!B2508,""))))</f>
        <v/>
      </c>
      <c r="D2508" s="265" t="str">
        <f>IF(AND($A2508=Sheet2!$A$2,仕訳日記帳!$N2508&gt;=Sheet2!$B$2),仕訳日記帳!N2508,IF(AND(OR($A2508=Sheet2!$A$3,$A2508=Sheet2!$A$4,$A2508=Sheet2!$A$5,$A2508=Sheet2!$A$6,$A2508=Sheet2!$A$7,$A2508=Sheet2!$A$9),仕訳日記帳!$N2508&gt;=Sheet2!$B$3),仕訳日記帳!N2508,IF(AND($A2508=Sheet2!$A$8,仕訳日記帳!$N2508&gt;=Sheet2!$B$8),仕訳日記帳!N2508,IF(AND(OR($A2508=Sheet2!$A$10,$A2508=Sheet2!$A$11,$A2508=Sheet2!$A$12,$A2508=Sheet2!$A$13,$A2508=Sheet2!$A$14,$A2508=Sheet2!$A$15,$A2508=Sheet2!$A$16,$A2508=Sheet2!$A$17),Sheet2!$B$9&lt;=仕訳日記帳!$N2508&lt;Sheet2!$C$10),仕訳日記帳!N2508,""))))</f>
        <v/>
      </c>
      <c r="E2508" s="263" t="str">
        <f>IF(AND($A2508=Sheet2!$A$2,仕訳日記帳!$N2508&gt;=Sheet2!$B$2),仕訳日記帳!G2508,IF(AND(OR($A2508=Sheet2!$A$3,$A2508=Sheet2!$A$4,$A2508=Sheet2!$A$5,$A2508=Sheet2!$A$6,$A2508=Sheet2!$A$7,$A2508=Sheet2!$A$9),仕訳日記帳!$N2508&gt;=Sheet2!$B$3),仕訳日記帳!G2508,IF(AND($A2508=Sheet2!$A$8,仕訳日記帳!$N2508&gt;=Sheet2!$B$8),仕訳日記帳!G2508,IF(AND(OR($A2508=Sheet2!$A$10,$A2508=Sheet2!$A$11,$A2508=Sheet2!$A$12,$A2508=Sheet2!$A$13,$A2508=Sheet2!$A$14,$A2508=Sheet2!$A$15,$A2508=Sheet2!$A$16,$A2508=Sheet2!$A$17),Sheet2!$B$9&lt;=仕訳日記帳!$N2508&lt;Sheet2!$C$10),仕訳日記帳!G2508,""))))</f>
        <v/>
      </c>
      <c r="G2508" t="str">
        <f>IF(OR(A2508=Sheet2!$A$2,A2508=Sheet2!$A$3,A2508=Sheet2!$A$4,A2508=Sheet2!$A$5,A2508=Sheet2!$A$6,A2508=Sheet2!$A$7,A2508=Sheet2!$A$8,A2508=Sheet2!$A$9,A2508=Sheet2!$A$10,A2508=Sheet2!$A$11,A2508=Sheet2!$A$12,$A$2=Sheet2!$A$13,A2508=Sheet2!$A$14,$A$2=Sheet2!$A$15,$A$2=Sheet2!$A$16,A2508=Sheet2!$A$17),"該当","")</f>
        <v/>
      </c>
      <c r="H2508" t="str">
        <f>IF(OR(A2508="",G2508=""),"",COUNTIF($G$2:G2508,"該当"))</f>
        <v/>
      </c>
    </row>
    <row r="2509" spans="1:8">
      <c r="A2509" t="str">
        <f>IF(AND(仕訳日記帳!D2509=Sheet2!$A$2,仕訳日記帳!$N2509&gt;=Sheet2!$B$2),仕訳日記帳!D2509,IF(AND(OR(仕訳日記帳!D2509=Sheet2!$A$3,仕訳日記帳!D2509=Sheet2!$A$4,仕訳日記帳!D2509=Sheet2!$A$5,仕訳日記帳!D2509=Sheet2!$A$6,仕訳日記帳!D2509=Sheet2!$A$7,仕訳日記帳!D2509=Sheet2!$A$9),仕訳日記帳!$N2509&gt;=Sheet2!$B$3),仕訳日記帳!D2509,IF(AND(仕訳日記帳!D2509=Sheet2!$A$8,仕訳日記帳!$N2509&gt;=Sheet2!$B$8),仕訳日記帳!D2509,IF(AND(OR(仕訳日記帳!D2509=Sheet2!$A$10,仕訳日記帳!D2509=Sheet2!$A$11,仕訳日記帳!D2509=Sheet2!$A$12,仕訳日記帳!D2509=Sheet2!$A$13,仕訳日記帳!D2509=Sheet2!$A$14,仕訳日記帳!D2509=Sheet2!$A$15,仕訳日記帳!D2509=Sheet2!$A$16,仕訳日記帳!D2509=Sheet2!$A$17),Sheet2!$B$9&lt;=仕訳日記帳!$N2509&lt;Sheet2!$C$10),仕訳日記帳!D2509,""))))</f>
        <v/>
      </c>
      <c r="B2509" s="263" t="str">
        <f>IF(AND($A2509=Sheet2!$A$2,仕訳日記帳!$N2509&gt;=Sheet2!$B$2),仕訳日記帳!A2509,IF(AND(OR($A2509=Sheet2!$A$3,$A2509=Sheet2!$A$4,$A2509=Sheet2!$A$5,$A2509=Sheet2!$A$6,$A2509=Sheet2!$A$7,$A2509=Sheet2!$A$9),仕訳日記帳!$N2509&gt;=Sheet2!$B$3),仕訳日記帳!A2509,IF(AND($A2509=Sheet2!$A$8,仕訳日記帳!$N2509&gt;=Sheet2!$B$8),仕訳日記帳!A2509,IF(AND(OR($A2509=Sheet2!$A$10,$A2509=Sheet2!$A$11,$A2509=Sheet2!$A$12,$A2509=Sheet2!$A$13,$A2509=Sheet2!$A$14,$A2509=Sheet2!$A$15,$A2509=Sheet2!$A$16,$A2509=Sheet2!$A$17),Sheet2!$B$9&lt;=仕訳日記帳!$N2509&lt;Sheet2!$C$10),仕訳日記帳!A2509,""))))</f>
        <v/>
      </c>
      <c r="C2509" t="str">
        <f>IF(AND($A2509=Sheet2!$A$2,仕訳日記帳!$N2509&gt;=Sheet2!$B$2),仕訳日記帳!B2509,IF(AND(OR($A2509=Sheet2!$A$3,$A2509=Sheet2!$A$4,$A2509=Sheet2!$A$5,$A2509=Sheet2!$A$6,$A2509=Sheet2!$A$7,$A2509=Sheet2!$A$9),仕訳日記帳!$N2509&gt;=Sheet2!$B$3),仕訳日記帳!B2509,IF(AND($A2509=Sheet2!$A$8,仕訳日記帳!$N2509&gt;=Sheet2!$B$8),仕訳日記帳!B2509,IF(AND(OR($A2509=Sheet2!$A$10,$A2509=Sheet2!$A$11,$A2509=Sheet2!$A$12,$A2509=Sheet2!$A$13,$A2509=Sheet2!$A$14,$A2509=Sheet2!$A$15,$A2509=Sheet2!$A$16,$A2509=Sheet2!$A$17),Sheet2!$B$9&lt;=仕訳日記帳!$N2509&lt;Sheet2!$C$10),仕訳日記帳!B2509,""))))</f>
        <v/>
      </c>
      <c r="D2509" s="265" t="str">
        <f>IF(AND($A2509=Sheet2!$A$2,仕訳日記帳!$N2509&gt;=Sheet2!$B$2),仕訳日記帳!N2509,IF(AND(OR($A2509=Sheet2!$A$3,$A2509=Sheet2!$A$4,$A2509=Sheet2!$A$5,$A2509=Sheet2!$A$6,$A2509=Sheet2!$A$7,$A2509=Sheet2!$A$9),仕訳日記帳!$N2509&gt;=Sheet2!$B$3),仕訳日記帳!N2509,IF(AND($A2509=Sheet2!$A$8,仕訳日記帳!$N2509&gt;=Sheet2!$B$8),仕訳日記帳!N2509,IF(AND(OR($A2509=Sheet2!$A$10,$A2509=Sheet2!$A$11,$A2509=Sheet2!$A$12,$A2509=Sheet2!$A$13,$A2509=Sheet2!$A$14,$A2509=Sheet2!$A$15,$A2509=Sheet2!$A$16,$A2509=Sheet2!$A$17),Sheet2!$B$9&lt;=仕訳日記帳!$N2509&lt;Sheet2!$C$10),仕訳日記帳!N2509,""))))</f>
        <v/>
      </c>
      <c r="E2509" s="263" t="str">
        <f>IF(AND($A2509=Sheet2!$A$2,仕訳日記帳!$N2509&gt;=Sheet2!$B$2),仕訳日記帳!G2509,IF(AND(OR($A2509=Sheet2!$A$3,$A2509=Sheet2!$A$4,$A2509=Sheet2!$A$5,$A2509=Sheet2!$A$6,$A2509=Sheet2!$A$7,$A2509=Sheet2!$A$9),仕訳日記帳!$N2509&gt;=Sheet2!$B$3),仕訳日記帳!G2509,IF(AND($A2509=Sheet2!$A$8,仕訳日記帳!$N2509&gt;=Sheet2!$B$8),仕訳日記帳!G2509,IF(AND(OR($A2509=Sheet2!$A$10,$A2509=Sheet2!$A$11,$A2509=Sheet2!$A$12,$A2509=Sheet2!$A$13,$A2509=Sheet2!$A$14,$A2509=Sheet2!$A$15,$A2509=Sheet2!$A$16,$A2509=Sheet2!$A$17),Sheet2!$B$9&lt;=仕訳日記帳!$N2509&lt;Sheet2!$C$10),仕訳日記帳!G2509,""))))</f>
        <v/>
      </c>
      <c r="G2509" t="str">
        <f>IF(OR(A2509=Sheet2!$A$2,A2509=Sheet2!$A$3,A2509=Sheet2!$A$4,A2509=Sheet2!$A$5,A2509=Sheet2!$A$6,A2509=Sheet2!$A$7,A2509=Sheet2!$A$8,A2509=Sheet2!$A$9,A2509=Sheet2!$A$10,A2509=Sheet2!$A$11,A2509=Sheet2!$A$12,$A$2=Sheet2!$A$13,A2509=Sheet2!$A$14,$A$2=Sheet2!$A$15,$A$2=Sheet2!$A$16,A2509=Sheet2!$A$17),"該当","")</f>
        <v/>
      </c>
      <c r="H2509" t="str">
        <f>IF(OR(A2509="",G2509=""),"",COUNTIF($G$2:G2509,"該当"))</f>
        <v/>
      </c>
    </row>
    <row r="2510" spans="1:8">
      <c r="A2510" t="str">
        <f>IF(AND(仕訳日記帳!D2510=Sheet2!$A$2,仕訳日記帳!$N2510&gt;=Sheet2!$B$2),仕訳日記帳!D2510,IF(AND(OR(仕訳日記帳!D2510=Sheet2!$A$3,仕訳日記帳!D2510=Sheet2!$A$4,仕訳日記帳!D2510=Sheet2!$A$5,仕訳日記帳!D2510=Sheet2!$A$6,仕訳日記帳!D2510=Sheet2!$A$7,仕訳日記帳!D2510=Sheet2!$A$9),仕訳日記帳!$N2510&gt;=Sheet2!$B$3),仕訳日記帳!D2510,IF(AND(仕訳日記帳!D2510=Sheet2!$A$8,仕訳日記帳!$N2510&gt;=Sheet2!$B$8),仕訳日記帳!D2510,IF(AND(OR(仕訳日記帳!D2510=Sheet2!$A$10,仕訳日記帳!D2510=Sheet2!$A$11,仕訳日記帳!D2510=Sheet2!$A$12,仕訳日記帳!D2510=Sheet2!$A$13,仕訳日記帳!D2510=Sheet2!$A$14,仕訳日記帳!D2510=Sheet2!$A$15,仕訳日記帳!D2510=Sheet2!$A$16,仕訳日記帳!D2510=Sheet2!$A$17),Sheet2!$B$9&lt;=仕訳日記帳!$N2510&lt;Sheet2!$C$10),仕訳日記帳!D2510,""))))</f>
        <v/>
      </c>
      <c r="B2510" s="263" t="str">
        <f>IF(AND($A2510=Sheet2!$A$2,仕訳日記帳!$N2510&gt;=Sheet2!$B$2),仕訳日記帳!A2510,IF(AND(OR($A2510=Sheet2!$A$3,$A2510=Sheet2!$A$4,$A2510=Sheet2!$A$5,$A2510=Sheet2!$A$6,$A2510=Sheet2!$A$7,$A2510=Sheet2!$A$9),仕訳日記帳!$N2510&gt;=Sheet2!$B$3),仕訳日記帳!A2510,IF(AND($A2510=Sheet2!$A$8,仕訳日記帳!$N2510&gt;=Sheet2!$B$8),仕訳日記帳!A2510,IF(AND(OR($A2510=Sheet2!$A$10,$A2510=Sheet2!$A$11,$A2510=Sheet2!$A$12,$A2510=Sheet2!$A$13,$A2510=Sheet2!$A$14,$A2510=Sheet2!$A$15,$A2510=Sheet2!$A$16,$A2510=Sheet2!$A$17),Sheet2!$B$9&lt;=仕訳日記帳!$N2510&lt;Sheet2!$C$10),仕訳日記帳!A2510,""))))</f>
        <v/>
      </c>
      <c r="C2510" t="str">
        <f>IF(AND($A2510=Sheet2!$A$2,仕訳日記帳!$N2510&gt;=Sheet2!$B$2),仕訳日記帳!B2510,IF(AND(OR($A2510=Sheet2!$A$3,$A2510=Sheet2!$A$4,$A2510=Sheet2!$A$5,$A2510=Sheet2!$A$6,$A2510=Sheet2!$A$7,$A2510=Sheet2!$A$9),仕訳日記帳!$N2510&gt;=Sheet2!$B$3),仕訳日記帳!B2510,IF(AND($A2510=Sheet2!$A$8,仕訳日記帳!$N2510&gt;=Sheet2!$B$8),仕訳日記帳!B2510,IF(AND(OR($A2510=Sheet2!$A$10,$A2510=Sheet2!$A$11,$A2510=Sheet2!$A$12,$A2510=Sheet2!$A$13,$A2510=Sheet2!$A$14,$A2510=Sheet2!$A$15,$A2510=Sheet2!$A$16,$A2510=Sheet2!$A$17),Sheet2!$B$9&lt;=仕訳日記帳!$N2510&lt;Sheet2!$C$10),仕訳日記帳!B2510,""))))</f>
        <v/>
      </c>
      <c r="D2510" s="265" t="str">
        <f>IF(AND($A2510=Sheet2!$A$2,仕訳日記帳!$N2510&gt;=Sheet2!$B$2),仕訳日記帳!N2510,IF(AND(OR($A2510=Sheet2!$A$3,$A2510=Sheet2!$A$4,$A2510=Sheet2!$A$5,$A2510=Sheet2!$A$6,$A2510=Sheet2!$A$7,$A2510=Sheet2!$A$9),仕訳日記帳!$N2510&gt;=Sheet2!$B$3),仕訳日記帳!N2510,IF(AND($A2510=Sheet2!$A$8,仕訳日記帳!$N2510&gt;=Sheet2!$B$8),仕訳日記帳!N2510,IF(AND(OR($A2510=Sheet2!$A$10,$A2510=Sheet2!$A$11,$A2510=Sheet2!$A$12,$A2510=Sheet2!$A$13,$A2510=Sheet2!$A$14,$A2510=Sheet2!$A$15,$A2510=Sheet2!$A$16,$A2510=Sheet2!$A$17),Sheet2!$B$9&lt;=仕訳日記帳!$N2510&lt;Sheet2!$C$10),仕訳日記帳!N2510,""))))</f>
        <v/>
      </c>
      <c r="E2510" s="263" t="str">
        <f>IF(AND($A2510=Sheet2!$A$2,仕訳日記帳!$N2510&gt;=Sheet2!$B$2),仕訳日記帳!G2510,IF(AND(OR($A2510=Sheet2!$A$3,$A2510=Sheet2!$A$4,$A2510=Sheet2!$A$5,$A2510=Sheet2!$A$6,$A2510=Sheet2!$A$7,$A2510=Sheet2!$A$9),仕訳日記帳!$N2510&gt;=Sheet2!$B$3),仕訳日記帳!G2510,IF(AND($A2510=Sheet2!$A$8,仕訳日記帳!$N2510&gt;=Sheet2!$B$8),仕訳日記帳!G2510,IF(AND(OR($A2510=Sheet2!$A$10,$A2510=Sheet2!$A$11,$A2510=Sheet2!$A$12,$A2510=Sheet2!$A$13,$A2510=Sheet2!$A$14,$A2510=Sheet2!$A$15,$A2510=Sheet2!$A$16,$A2510=Sheet2!$A$17),Sheet2!$B$9&lt;=仕訳日記帳!$N2510&lt;Sheet2!$C$10),仕訳日記帳!G2510,""))))</f>
        <v/>
      </c>
      <c r="G2510" t="str">
        <f>IF(OR(A2510=Sheet2!$A$2,A2510=Sheet2!$A$3,A2510=Sheet2!$A$4,A2510=Sheet2!$A$5,A2510=Sheet2!$A$6,A2510=Sheet2!$A$7,A2510=Sheet2!$A$8,A2510=Sheet2!$A$9,A2510=Sheet2!$A$10,A2510=Sheet2!$A$11,A2510=Sheet2!$A$12,$A$2=Sheet2!$A$13,A2510=Sheet2!$A$14,$A$2=Sheet2!$A$15,$A$2=Sheet2!$A$16,A2510=Sheet2!$A$17),"該当","")</f>
        <v/>
      </c>
      <c r="H2510" t="str">
        <f>IF(OR(A2510="",G2510=""),"",COUNTIF($G$2:G2510,"該当"))</f>
        <v/>
      </c>
    </row>
    <row r="2511" spans="1:8">
      <c r="A2511" t="str">
        <f>IF(AND(仕訳日記帳!D2511=Sheet2!$A$2,仕訳日記帳!$N2511&gt;=Sheet2!$B$2),仕訳日記帳!D2511,IF(AND(OR(仕訳日記帳!D2511=Sheet2!$A$3,仕訳日記帳!D2511=Sheet2!$A$4,仕訳日記帳!D2511=Sheet2!$A$5,仕訳日記帳!D2511=Sheet2!$A$6,仕訳日記帳!D2511=Sheet2!$A$7,仕訳日記帳!D2511=Sheet2!$A$9),仕訳日記帳!$N2511&gt;=Sheet2!$B$3),仕訳日記帳!D2511,IF(AND(仕訳日記帳!D2511=Sheet2!$A$8,仕訳日記帳!$N2511&gt;=Sheet2!$B$8),仕訳日記帳!D2511,IF(AND(OR(仕訳日記帳!D2511=Sheet2!$A$10,仕訳日記帳!D2511=Sheet2!$A$11,仕訳日記帳!D2511=Sheet2!$A$12,仕訳日記帳!D2511=Sheet2!$A$13,仕訳日記帳!D2511=Sheet2!$A$14,仕訳日記帳!D2511=Sheet2!$A$15,仕訳日記帳!D2511=Sheet2!$A$16,仕訳日記帳!D2511=Sheet2!$A$17),Sheet2!$B$9&lt;=仕訳日記帳!$N2511&lt;Sheet2!$C$10),仕訳日記帳!D2511,""))))</f>
        <v/>
      </c>
      <c r="B2511" s="263" t="str">
        <f>IF(AND($A2511=Sheet2!$A$2,仕訳日記帳!$N2511&gt;=Sheet2!$B$2),仕訳日記帳!A2511,IF(AND(OR($A2511=Sheet2!$A$3,$A2511=Sheet2!$A$4,$A2511=Sheet2!$A$5,$A2511=Sheet2!$A$6,$A2511=Sheet2!$A$7,$A2511=Sheet2!$A$9),仕訳日記帳!$N2511&gt;=Sheet2!$B$3),仕訳日記帳!A2511,IF(AND($A2511=Sheet2!$A$8,仕訳日記帳!$N2511&gt;=Sheet2!$B$8),仕訳日記帳!A2511,IF(AND(OR($A2511=Sheet2!$A$10,$A2511=Sheet2!$A$11,$A2511=Sheet2!$A$12,$A2511=Sheet2!$A$13,$A2511=Sheet2!$A$14,$A2511=Sheet2!$A$15,$A2511=Sheet2!$A$16,$A2511=Sheet2!$A$17),Sheet2!$B$9&lt;=仕訳日記帳!$N2511&lt;Sheet2!$C$10),仕訳日記帳!A2511,""))))</f>
        <v/>
      </c>
      <c r="C2511" t="str">
        <f>IF(AND($A2511=Sheet2!$A$2,仕訳日記帳!$N2511&gt;=Sheet2!$B$2),仕訳日記帳!B2511,IF(AND(OR($A2511=Sheet2!$A$3,$A2511=Sheet2!$A$4,$A2511=Sheet2!$A$5,$A2511=Sheet2!$A$6,$A2511=Sheet2!$A$7,$A2511=Sheet2!$A$9),仕訳日記帳!$N2511&gt;=Sheet2!$B$3),仕訳日記帳!B2511,IF(AND($A2511=Sheet2!$A$8,仕訳日記帳!$N2511&gt;=Sheet2!$B$8),仕訳日記帳!B2511,IF(AND(OR($A2511=Sheet2!$A$10,$A2511=Sheet2!$A$11,$A2511=Sheet2!$A$12,$A2511=Sheet2!$A$13,$A2511=Sheet2!$A$14,$A2511=Sheet2!$A$15,$A2511=Sheet2!$A$16,$A2511=Sheet2!$A$17),Sheet2!$B$9&lt;=仕訳日記帳!$N2511&lt;Sheet2!$C$10),仕訳日記帳!B2511,""))))</f>
        <v/>
      </c>
      <c r="D2511" s="265" t="str">
        <f>IF(AND($A2511=Sheet2!$A$2,仕訳日記帳!$N2511&gt;=Sheet2!$B$2),仕訳日記帳!N2511,IF(AND(OR($A2511=Sheet2!$A$3,$A2511=Sheet2!$A$4,$A2511=Sheet2!$A$5,$A2511=Sheet2!$A$6,$A2511=Sheet2!$A$7,$A2511=Sheet2!$A$9),仕訳日記帳!$N2511&gt;=Sheet2!$B$3),仕訳日記帳!N2511,IF(AND($A2511=Sheet2!$A$8,仕訳日記帳!$N2511&gt;=Sheet2!$B$8),仕訳日記帳!N2511,IF(AND(OR($A2511=Sheet2!$A$10,$A2511=Sheet2!$A$11,$A2511=Sheet2!$A$12,$A2511=Sheet2!$A$13,$A2511=Sheet2!$A$14,$A2511=Sheet2!$A$15,$A2511=Sheet2!$A$16,$A2511=Sheet2!$A$17),Sheet2!$B$9&lt;=仕訳日記帳!$N2511&lt;Sheet2!$C$10),仕訳日記帳!N2511,""))))</f>
        <v/>
      </c>
      <c r="E2511" s="263" t="str">
        <f>IF(AND($A2511=Sheet2!$A$2,仕訳日記帳!$N2511&gt;=Sheet2!$B$2),仕訳日記帳!G2511,IF(AND(OR($A2511=Sheet2!$A$3,$A2511=Sheet2!$A$4,$A2511=Sheet2!$A$5,$A2511=Sheet2!$A$6,$A2511=Sheet2!$A$7,$A2511=Sheet2!$A$9),仕訳日記帳!$N2511&gt;=Sheet2!$B$3),仕訳日記帳!G2511,IF(AND($A2511=Sheet2!$A$8,仕訳日記帳!$N2511&gt;=Sheet2!$B$8),仕訳日記帳!G2511,IF(AND(OR($A2511=Sheet2!$A$10,$A2511=Sheet2!$A$11,$A2511=Sheet2!$A$12,$A2511=Sheet2!$A$13,$A2511=Sheet2!$A$14,$A2511=Sheet2!$A$15,$A2511=Sheet2!$A$16,$A2511=Sheet2!$A$17),Sheet2!$B$9&lt;=仕訳日記帳!$N2511&lt;Sheet2!$C$10),仕訳日記帳!G2511,""))))</f>
        <v/>
      </c>
      <c r="G2511" t="str">
        <f>IF(OR(A2511=Sheet2!$A$2,A2511=Sheet2!$A$3,A2511=Sheet2!$A$4,A2511=Sheet2!$A$5,A2511=Sheet2!$A$6,A2511=Sheet2!$A$7,A2511=Sheet2!$A$8,A2511=Sheet2!$A$9,A2511=Sheet2!$A$10,A2511=Sheet2!$A$11,A2511=Sheet2!$A$12,$A$2=Sheet2!$A$13,A2511=Sheet2!$A$14,$A$2=Sheet2!$A$15,$A$2=Sheet2!$A$16,A2511=Sheet2!$A$17),"該当","")</f>
        <v/>
      </c>
      <c r="H2511" t="str">
        <f>IF(OR(A2511="",G2511=""),"",COUNTIF($G$2:G2511,"該当"))</f>
        <v/>
      </c>
    </row>
    <row r="2512" spans="1:8">
      <c r="A2512" t="str">
        <f>IF(AND(仕訳日記帳!D2512=Sheet2!$A$2,仕訳日記帳!$N2512&gt;=Sheet2!$B$2),仕訳日記帳!D2512,IF(AND(OR(仕訳日記帳!D2512=Sheet2!$A$3,仕訳日記帳!D2512=Sheet2!$A$4,仕訳日記帳!D2512=Sheet2!$A$5,仕訳日記帳!D2512=Sheet2!$A$6,仕訳日記帳!D2512=Sheet2!$A$7,仕訳日記帳!D2512=Sheet2!$A$9),仕訳日記帳!$N2512&gt;=Sheet2!$B$3),仕訳日記帳!D2512,IF(AND(仕訳日記帳!D2512=Sheet2!$A$8,仕訳日記帳!$N2512&gt;=Sheet2!$B$8),仕訳日記帳!D2512,IF(AND(OR(仕訳日記帳!D2512=Sheet2!$A$10,仕訳日記帳!D2512=Sheet2!$A$11,仕訳日記帳!D2512=Sheet2!$A$12,仕訳日記帳!D2512=Sheet2!$A$13,仕訳日記帳!D2512=Sheet2!$A$14,仕訳日記帳!D2512=Sheet2!$A$15,仕訳日記帳!D2512=Sheet2!$A$16,仕訳日記帳!D2512=Sheet2!$A$17),Sheet2!$B$9&lt;=仕訳日記帳!$N2512&lt;Sheet2!$C$10),仕訳日記帳!D2512,""))))</f>
        <v/>
      </c>
      <c r="B2512" s="263" t="str">
        <f>IF(AND($A2512=Sheet2!$A$2,仕訳日記帳!$N2512&gt;=Sheet2!$B$2),仕訳日記帳!A2512,IF(AND(OR($A2512=Sheet2!$A$3,$A2512=Sheet2!$A$4,$A2512=Sheet2!$A$5,$A2512=Sheet2!$A$6,$A2512=Sheet2!$A$7,$A2512=Sheet2!$A$9),仕訳日記帳!$N2512&gt;=Sheet2!$B$3),仕訳日記帳!A2512,IF(AND($A2512=Sheet2!$A$8,仕訳日記帳!$N2512&gt;=Sheet2!$B$8),仕訳日記帳!A2512,IF(AND(OR($A2512=Sheet2!$A$10,$A2512=Sheet2!$A$11,$A2512=Sheet2!$A$12,$A2512=Sheet2!$A$13,$A2512=Sheet2!$A$14,$A2512=Sheet2!$A$15,$A2512=Sheet2!$A$16,$A2512=Sheet2!$A$17),Sheet2!$B$9&lt;=仕訳日記帳!$N2512&lt;Sheet2!$C$10),仕訳日記帳!A2512,""))))</f>
        <v/>
      </c>
      <c r="C2512" t="str">
        <f>IF(AND($A2512=Sheet2!$A$2,仕訳日記帳!$N2512&gt;=Sheet2!$B$2),仕訳日記帳!B2512,IF(AND(OR($A2512=Sheet2!$A$3,$A2512=Sheet2!$A$4,$A2512=Sheet2!$A$5,$A2512=Sheet2!$A$6,$A2512=Sheet2!$A$7,$A2512=Sheet2!$A$9),仕訳日記帳!$N2512&gt;=Sheet2!$B$3),仕訳日記帳!B2512,IF(AND($A2512=Sheet2!$A$8,仕訳日記帳!$N2512&gt;=Sheet2!$B$8),仕訳日記帳!B2512,IF(AND(OR($A2512=Sheet2!$A$10,$A2512=Sheet2!$A$11,$A2512=Sheet2!$A$12,$A2512=Sheet2!$A$13,$A2512=Sheet2!$A$14,$A2512=Sheet2!$A$15,$A2512=Sheet2!$A$16,$A2512=Sheet2!$A$17),Sheet2!$B$9&lt;=仕訳日記帳!$N2512&lt;Sheet2!$C$10),仕訳日記帳!B2512,""))))</f>
        <v/>
      </c>
      <c r="D2512" s="265" t="str">
        <f>IF(AND($A2512=Sheet2!$A$2,仕訳日記帳!$N2512&gt;=Sheet2!$B$2),仕訳日記帳!N2512,IF(AND(OR($A2512=Sheet2!$A$3,$A2512=Sheet2!$A$4,$A2512=Sheet2!$A$5,$A2512=Sheet2!$A$6,$A2512=Sheet2!$A$7,$A2512=Sheet2!$A$9),仕訳日記帳!$N2512&gt;=Sheet2!$B$3),仕訳日記帳!N2512,IF(AND($A2512=Sheet2!$A$8,仕訳日記帳!$N2512&gt;=Sheet2!$B$8),仕訳日記帳!N2512,IF(AND(OR($A2512=Sheet2!$A$10,$A2512=Sheet2!$A$11,$A2512=Sheet2!$A$12,$A2512=Sheet2!$A$13,$A2512=Sheet2!$A$14,$A2512=Sheet2!$A$15,$A2512=Sheet2!$A$16,$A2512=Sheet2!$A$17),Sheet2!$B$9&lt;=仕訳日記帳!$N2512&lt;Sheet2!$C$10),仕訳日記帳!N2512,""))))</f>
        <v/>
      </c>
      <c r="E2512" s="263" t="str">
        <f>IF(AND($A2512=Sheet2!$A$2,仕訳日記帳!$N2512&gt;=Sheet2!$B$2),仕訳日記帳!G2512,IF(AND(OR($A2512=Sheet2!$A$3,$A2512=Sheet2!$A$4,$A2512=Sheet2!$A$5,$A2512=Sheet2!$A$6,$A2512=Sheet2!$A$7,$A2512=Sheet2!$A$9),仕訳日記帳!$N2512&gt;=Sheet2!$B$3),仕訳日記帳!G2512,IF(AND($A2512=Sheet2!$A$8,仕訳日記帳!$N2512&gt;=Sheet2!$B$8),仕訳日記帳!G2512,IF(AND(OR($A2512=Sheet2!$A$10,$A2512=Sheet2!$A$11,$A2512=Sheet2!$A$12,$A2512=Sheet2!$A$13,$A2512=Sheet2!$A$14,$A2512=Sheet2!$A$15,$A2512=Sheet2!$A$16,$A2512=Sheet2!$A$17),Sheet2!$B$9&lt;=仕訳日記帳!$N2512&lt;Sheet2!$C$10),仕訳日記帳!G2512,""))))</f>
        <v/>
      </c>
      <c r="G2512" t="str">
        <f>IF(OR(A2512=Sheet2!$A$2,A2512=Sheet2!$A$3,A2512=Sheet2!$A$4,A2512=Sheet2!$A$5,A2512=Sheet2!$A$6,A2512=Sheet2!$A$7,A2512=Sheet2!$A$8,A2512=Sheet2!$A$9,A2512=Sheet2!$A$10,A2512=Sheet2!$A$11,A2512=Sheet2!$A$12,$A$2=Sheet2!$A$13,A2512=Sheet2!$A$14,$A$2=Sheet2!$A$15,$A$2=Sheet2!$A$16,A2512=Sheet2!$A$17),"該当","")</f>
        <v/>
      </c>
      <c r="H2512" t="str">
        <f>IF(OR(A2512="",G2512=""),"",COUNTIF($G$2:G2512,"該当"))</f>
        <v/>
      </c>
    </row>
    <row r="2513" spans="1:8">
      <c r="A2513" t="str">
        <f>IF(AND(仕訳日記帳!D2513=Sheet2!$A$2,仕訳日記帳!$N2513&gt;=Sheet2!$B$2),仕訳日記帳!D2513,IF(AND(OR(仕訳日記帳!D2513=Sheet2!$A$3,仕訳日記帳!D2513=Sheet2!$A$4,仕訳日記帳!D2513=Sheet2!$A$5,仕訳日記帳!D2513=Sheet2!$A$6,仕訳日記帳!D2513=Sheet2!$A$7,仕訳日記帳!D2513=Sheet2!$A$9),仕訳日記帳!$N2513&gt;=Sheet2!$B$3),仕訳日記帳!D2513,IF(AND(仕訳日記帳!D2513=Sheet2!$A$8,仕訳日記帳!$N2513&gt;=Sheet2!$B$8),仕訳日記帳!D2513,IF(AND(OR(仕訳日記帳!D2513=Sheet2!$A$10,仕訳日記帳!D2513=Sheet2!$A$11,仕訳日記帳!D2513=Sheet2!$A$12,仕訳日記帳!D2513=Sheet2!$A$13,仕訳日記帳!D2513=Sheet2!$A$14,仕訳日記帳!D2513=Sheet2!$A$15,仕訳日記帳!D2513=Sheet2!$A$16,仕訳日記帳!D2513=Sheet2!$A$17),Sheet2!$B$9&lt;=仕訳日記帳!$N2513&lt;Sheet2!$C$10),仕訳日記帳!D2513,""))))</f>
        <v/>
      </c>
      <c r="B2513" s="263" t="str">
        <f>IF(AND($A2513=Sheet2!$A$2,仕訳日記帳!$N2513&gt;=Sheet2!$B$2),仕訳日記帳!A2513,IF(AND(OR($A2513=Sheet2!$A$3,$A2513=Sheet2!$A$4,$A2513=Sheet2!$A$5,$A2513=Sheet2!$A$6,$A2513=Sheet2!$A$7,$A2513=Sheet2!$A$9),仕訳日記帳!$N2513&gt;=Sheet2!$B$3),仕訳日記帳!A2513,IF(AND($A2513=Sheet2!$A$8,仕訳日記帳!$N2513&gt;=Sheet2!$B$8),仕訳日記帳!A2513,IF(AND(OR($A2513=Sheet2!$A$10,$A2513=Sheet2!$A$11,$A2513=Sheet2!$A$12,$A2513=Sheet2!$A$13,$A2513=Sheet2!$A$14,$A2513=Sheet2!$A$15,$A2513=Sheet2!$A$16,$A2513=Sheet2!$A$17),Sheet2!$B$9&lt;=仕訳日記帳!$N2513&lt;Sheet2!$C$10),仕訳日記帳!A2513,""))))</f>
        <v/>
      </c>
      <c r="C2513" t="str">
        <f>IF(AND($A2513=Sheet2!$A$2,仕訳日記帳!$N2513&gt;=Sheet2!$B$2),仕訳日記帳!B2513,IF(AND(OR($A2513=Sheet2!$A$3,$A2513=Sheet2!$A$4,$A2513=Sheet2!$A$5,$A2513=Sheet2!$A$6,$A2513=Sheet2!$A$7,$A2513=Sheet2!$A$9),仕訳日記帳!$N2513&gt;=Sheet2!$B$3),仕訳日記帳!B2513,IF(AND($A2513=Sheet2!$A$8,仕訳日記帳!$N2513&gt;=Sheet2!$B$8),仕訳日記帳!B2513,IF(AND(OR($A2513=Sheet2!$A$10,$A2513=Sheet2!$A$11,$A2513=Sheet2!$A$12,$A2513=Sheet2!$A$13,$A2513=Sheet2!$A$14,$A2513=Sheet2!$A$15,$A2513=Sheet2!$A$16,$A2513=Sheet2!$A$17),Sheet2!$B$9&lt;=仕訳日記帳!$N2513&lt;Sheet2!$C$10),仕訳日記帳!B2513,""))))</f>
        <v/>
      </c>
      <c r="D2513" s="265" t="str">
        <f>IF(AND($A2513=Sheet2!$A$2,仕訳日記帳!$N2513&gt;=Sheet2!$B$2),仕訳日記帳!N2513,IF(AND(OR($A2513=Sheet2!$A$3,$A2513=Sheet2!$A$4,$A2513=Sheet2!$A$5,$A2513=Sheet2!$A$6,$A2513=Sheet2!$A$7,$A2513=Sheet2!$A$9),仕訳日記帳!$N2513&gt;=Sheet2!$B$3),仕訳日記帳!N2513,IF(AND($A2513=Sheet2!$A$8,仕訳日記帳!$N2513&gt;=Sheet2!$B$8),仕訳日記帳!N2513,IF(AND(OR($A2513=Sheet2!$A$10,$A2513=Sheet2!$A$11,$A2513=Sheet2!$A$12,$A2513=Sheet2!$A$13,$A2513=Sheet2!$A$14,$A2513=Sheet2!$A$15,$A2513=Sheet2!$A$16,$A2513=Sheet2!$A$17),Sheet2!$B$9&lt;=仕訳日記帳!$N2513&lt;Sheet2!$C$10),仕訳日記帳!N2513,""))))</f>
        <v/>
      </c>
      <c r="E2513" s="263" t="str">
        <f>IF(AND($A2513=Sheet2!$A$2,仕訳日記帳!$N2513&gt;=Sheet2!$B$2),仕訳日記帳!G2513,IF(AND(OR($A2513=Sheet2!$A$3,$A2513=Sheet2!$A$4,$A2513=Sheet2!$A$5,$A2513=Sheet2!$A$6,$A2513=Sheet2!$A$7,$A2513=Sheet2!$A$9),仕訳日記帳!$N2513&gt;=Sheet2!$B$3),仕訳日記帳!G2513,IF(AND($A2513=Sheet2!$A$8,仕訳日記帳!$N2513&gt;=Sheet2!$B$8),仕訳日記帳!G2513,IF(AND(OR($A2513=Sheet2!$A$10,$A2513=Sheet2!$A$11,$A2513=Sheet2!$A$12,$A2513=Sheet2!$A$13,$A2513=Sheet2!$A$14,$A2513=Sheet2!$A$15,$A2513=Sheet2!$A$16,$A2513=Sheet2!$A$17),Sheet2!$B$9&lt;=仕訳日記帳!$N2513&lt;Sheet2!$C$10),仕訳日記帳!G2513,""))))</f>
        <v/>
      </c>
      <c r="G2513" t="str">
        <f>IF(OR(A2513=Sheet2!$A$2,A2513=Sheet2!$A$3,A2513=Sheet2!$A$4,A2513=Sheet2!$A$5,A2513=Sheet2!$A$6,A2513=Sheet2!$A$7,A2513=Sheet2!$A$8,A2513=Sheet2!$A$9,A2513=Sheet2!$A$10,A2513=Sheet2!$A$11,A2513=Sheet2!$A$12,$A$2=Sheet2!$A$13,A2513=Sheet2!$A$14,$A$2=Sheet2!$A$15,$A$2=Sheet2!$A$16,A2513=Sheet2!$A$17),"該当","")</f>
        <v/>
      </c>
      <c r="H2513" t="str">
        <f>IF(OR(A2513="",G2513=""),"",COUNTIF($G$2:G2513,"該当"))</f>
        <v/>
      </c>
    </row>
    <row r="2514" spans="1:8">
      <c r="A2514" t="str">
        <f>IF(AND(仕訳日記帳!D2514=Sheet2!$A$2,仕訳日記帳!$N2514&gt;=Sheet2!$B$2),仕訳日記帳!D2514,IF(AND(OR(仕訳日記帳!D2514=Sheet2!$A$3,仕訳日記帳!D2514=Sheet2!$A$4,仕訳日記帳!D2514=Sheet2!$A$5,仕訳日記帳!D2514=Sheet2!$A$6,仕訳日記帳!D2514=Sheet2!$A$7,仕訳日記帳!D2514=Sheet2!$A$9),仕訳日記帳!$N2514&gt;=Sheet2!$B$3),仕訳日記帳!D2514,IF(AND(仕訳日記帳!D2514=Sheet2!$A$8,仕訳日記帳!$N2514&gt;=Sheet2!$B$8),仕訳日記帳!D2514,IF(AND(OR(仕訳日記帳!D2514=Sheet2!$A$10,仕訳日記帳!D2514=Sheet2!$A$11,仕訳日記帳!D2514=Sheet2!$A$12,仕訳日記帳!D2514=Sheet2!$A$13,仕訳日記帳!D2514=Sheet2!$A$14,仕訳日記帳!D2514=Sheet2!$A$15,仕訳日記帳!D2514=Sheet2!$A$16,仕訳日記帳!D2514=Sheet2!$A$17),Sheet2!$B$9&lt;=仕訳日記帳!$N2514&lt;Sheet2!$C$10),仕訳日記帳!D2514,""))))</f>
        <v/>
      </c>
      <c r="B2514" s="263" t="str">
        <f>IF(AND($A2514=Sheet2!$A$2,仕訳日記帳!$N2514&gt;=Sheet2!$B$2),仕訳日記帳!A2514,IF(AND(OR($A2514=Sheet2!$A$3,$A2514=Sheet2!$A$4,$A2514=Sheet2!$A$5,$A2514=Sheet2!$A$6,$A2514=Sheet2!$A$7,$A2514=Sheet2!$A$9),仕訳日記帳!$N2514&gt;=Sheet2!$B$3),仕訳日記帳!A2514,IF(AND($A2514=Sheet2!$A$8,仕訳日記帳!$N2514&gt;=Sheet2!$B$8),仕訳日記帳!A2514,IF(AND(OR($A2514=Sheet2!$A$10,$A2514=Sheet2!$A$11,$A2514=Sheet2!$A$12,$A2514=Sheet2!$A$13,$A2514=Sheet2!$A$14,$A2514=Sheet2!$A$15,$A2514=Sheet2!$A$16,$A2514=Sheet2!$A$17),Sheet2!$B$9&lt;=仕訳日記帳!$N2514&lt;Sheet2!$C$10),仕訳日記帳!A2514,""))))</f>
        <v/>
      </c>
      <c r="C2514" t="str">
        <f>IF(AND($A2514=Sheet2!$A$2,仕訳日記帳!$N2514&gt;=Sheet2!$B$2),仕訳日記帳!B2514,IF(AND(OR($A2514=Sheet2!$A$3,$A2514=Sheet2!$A$4,$A2514=Sheet2!$A$5,$A2514=Sheet2!$A$6,$A2514=Sheet2!$A$7,$A2514=Sheet2!$A$9),仕訳日記帳!$N2514&gt;=Sheet2!$B$3),仕訳日記帳!B2514,IF(AND($A2514=Sheet2!$A$8,仕訳日記帳!$N2514&gt;=Sheet2!$B$8),仕訳日記帳!B2514,IF(AND(OR($A2514=Sheet2!$A$10,$A2514=Sheet2!$A$11,$A2514=Sheet2!$A$12,$A2514=Sheet2!$A$13,$A2514=Sheet2!$A$14,$A2514=Sheet2!$A$15,$A2514=Sheet2!$A$16,$A2514=Sheet2!$A$17),Sheet2!$B$9&lt;=仕訳日記帳!$N2514&lt;Sheet2!$C$10),仕訳日記帳!B2514,""))))</f>
        <v/>
      </c>
      <c r="D2514" s="265" t="str">
        <f>IF(AND($A2514=Sheet2!$A$2,仕訳日記帳!$N2514&gt;=Sheet2!$B$2),仕訳日記帳!N2514,IF(AND(OR($A2514=Sheet2!$A$3,$A2514=Sheet2!$A$4,$A2514=Sheet2!$A$5,$A2514=Sheet2!$A$6,$A2514=Sheet2!$A$7,$A2514=Sheet2!$A$9),仕訳日記帳!$N2514&gt;=Sheet2!$B$3),仕訳日記帳!N2514,IF(AND($A2514=Sheet2!$A$8,仕訳日記帳!$N2514&gt;=Sheet2!$B$8),仕訳日記帳!N2514,IF(AND(OR($A2514=Sheet2!$A$10,$A2514=Sheet2!$A$11,$A2514=Sheet2!$A$12,$A2514=Sheet2!$A$13,$A2514=Sheet2!$A$14,$A2514=Sheet2!$A$15,$A2514=Sheet2!$A$16,$A2514=Sheet2!$A$17),Sheet2!$B$9&lt;=仕訳日記帳!$N2514&lt;Sheet2!$C$10),仕訳日記帳!N2514,""))))</f>
        <v/>
      </c>
      <c r="E2514" s="263" t="str">
        <f>IF(AND($A2514=Sheet2!$A$2,仕訳日記帳!$N2514&gt;=Sheet2!$B$2),仕訳日記帳!G2514,IF(AND(OR($A2514=Sheet2!$A$3,$A2514=Sheet2!$A$4,$A2514=Sheet2!$A$5,$A2514=Sheet2!$A$6,$A2514=Sheet2!$A$7,$A2514=Sheet2!$A$9),仕訳日記帳!$N2514&gt;=Sheet2!$B$3),仕訳日記帳!G2514,IF(AND($A2514=Sheet2!$A$8,仕訳日記帳!$N2514&gt;=Sheet2!$B$8),仕訳日記帳!G2514,IF(AND(OR($A2514=Sheet2!$A$10,$A2514=Sheet2!$A$11,$A2514=Sheet2!$A$12,$A2514=Sheet2!$A$13,$A2514=Sheet2!$A$14,$A2514=Sheet2!$A$15,$A2514=Sheet2!$A$16,$A2514=Sheet2!$A$17),Sheet2!$B$9&lt;=仕訳日記帳!$N2514&lt;Sheet2!$C$10),仕訳日記帳!G2514,""))))</f>
        <v/>
      </c>
      <c r="G2514" t="str">
        <f>IF(OR(A2514=Sheet2!$A$2,A2514=Sheet2!$A$3,A2514=Sheet2!$A$4,A2514=Sheet2!$A$5,A2514=Sheet2!$A$6,A2514=Sheet2!$A$7,A2514=Sheet2!$A$8,A2514=Sheet2!$A$9,A2514=Sheet2!$A$10,A2514=Sheet2!$A$11,A2514=Sheet2!$A$12,$A$2=Sheet2!$A$13,A2514=Sheet2!$A$14,$A$2=Sheet2!$A$15,$A$2=Sheet2!$A$16,A2514=Sheet2!$A$17),"該当","")</f>
        <v/>
      </c>
      <c r="H2514" t="str">
        <f>IF(OR(A2514="",G2514=""),"",COUNTIF($G$2:G2514,"該当"))</f>
        <v/>
      </c>
    </row>
    <row r="2515" spans="1:8">
      <c r="A2515" t="str">
        <f>IF(AND(仕訳日記帳!D2515=Sheet2!$A$2,仕訳日記帳!$N2515&gt;=Sheet2!$B$2),仕訳日記帳!D2515,IF(AND(OR(仕訳日記帳!D2515=Sheet2!$A$3,仕訳日記帳!D2515=Sheet2!$A$4,仕訳日記帳!D2515=Sheet2!$A$5,仕訳日記帳!D2515=Sheet2!$A$6,仕訳日記帳!D2515=Sheet2!$A$7,仕訳日記帳!D2515=Sheet2!$A$9),仕訳日記帳!$N2515&gt;=Sheet2!$B$3),仕訳日記帳!D2515,IF(AND(仕訳日記帳!D2515=Sheet2!$A$8,仕訳日記帳!$N2515&gt;=Sheet2!$B$8),仕訳日記帳!D2515,IF(AND(OR(仕訳日記帳!D2515=Sheet2!$A$10,仕訳日記帳!D2515=Sheet2!$A$11,仕訳日記帳!D2515=Sheet2!$A$12,仕訳日記帳!D2515=Sheet2!$A$13,仕訳日記帳!D2515=Sheet2!$A$14,仕訳日記帳!D2515=Sheet2!$A$15,仕訳日記帳!D2515=Sheet2!$A$16,仕訳日記帳!D2515=Sheet2!$A$17),Sheet2!$B$9&lt;=仕訳日記帳!$N2515&lt;Sheet2!$C$10),仕訳日記帳!D2515,""))))</f>
        <v/>
      </c>
      <c r="B2515" s="263" t="str">
        <f>IF(AND($A2515=Sheet2!$A$2,仕訳日記帳!$N2515&gt;=Sheet2!$B$2),仕訳日記帳!A2515,IF(AND(OR($A2515=Sheet2!$A$3,$A2515=Sheet2!$A$4,$A2515=Sheet2!$A$5,$A2515=Sheet2!$A$6,$A2515=Sheet2!$A$7,$A2515=Sheet2!$A$9),仕訳日記帳!$N2515&gt;=Sheet2!$B$3),仕訳日記帳!A2515,IF(AND($A2515=Sheet2!$A$8,仕訳日記帳!$N2515&gt;=Sheet2!$B$8),仕訳日記帳!A2515,IF(AND(OR($A2515=Sheet2!$A$10,$A2515=Sheet2!$A$11,$A2515=Sheet2!$A$12,$A2515=Sheet2!$A$13,$A2515=Sheet2!$A$14,$A2515=Sheet2!$A$15,$A2515=Sheet2!$A$16,$A2515=Sheet2!$A$17),Sheet2!$B$9&lt;=仕訳日記帳!$N2515&lt;Sheet2!$C$10),仕訳日記帳!A2515,""))))</f>
        <v/>
      </c>
      <c r="C2515" t="str">
        <f>IF(AND($A2515=Sheet2!$A$2,仕訳日記帳!$N2515&gt;=Sheet2!$B$2),仕訳日記帳!B2515,IF(AND(OR($A2515=Sheet2!$A$3,$A2515=Sheet2!$A$4,$A2515=Sheet2!$A$5,$A2515=Sheet2!$A$6,$A2515=Sheet2!$A$7,$A2515=Sheet2!$A$9),仕訳日記帳!$N2515&gt;=Sheet2!$B$3),仕訳日記帳!B2515,IF(AND($A2515=Sheet2!$A$8,仕訳日記帳!$N2515&gt;=Sheet2!$B$8),仕訳日記帳!B2515,IF(AND(OR($A2515=Sheet2!$A$10,$A2515=Sheet2!$A$11,$A2515=Sheet2!$A$12,$A2515=Sheet2!$A$13,$A2515=Sheet2!$A$14,$A2515=Sheet2!$A$15,$A2515=Sheet2!$A$16,$A2515=Sheet2!$A$17),Sheet2!$B$9&lt;=仕訳日記帳!$N2515&lt;Sheet2!$C$10),仕訳日記帳!B2515,""))))</f>
        <v/>
      </c>
      <c r="D2515" s="265" t="str">
        <f>IF(AND($A2515=Sheet2!$A$2,仕訳日記帳!$N2515&gt;=Sheet2!$B$2),仕訳日記帳!N2515,IF(AND(OR($A2515=Sheet2!$A$3,$A2515=Sheet2!$A$4,$A2515=Sheet2!$A$5,$A2515=Sheet2!$A$6,$A2515=Sheet2!$A$7,$A2515=Sheet2!$A$9),仕訳日記帳!$N2515&gt;=Sheet2!$B$3),仕訳日記帳!N2515,IF(AND($A2515=Sheet2!$A$8,仕訳日記帳!$N2515&gt;=Sheet2!$B$8),仕訳日記帳!N2515,IF(AND(OR($A2515=Sheet2!$A$10,$A2515=Sheet2!$A$11,$A2515=Sheet2!$A$12,$A2515=Sheet2!$A$13,$A2515=Sheet2!$A$14,$A2515=Sheet2!$A$15,$A2515=Sheet2!$A$16,$A2515=Sheet2!$A$17),Sheet2!$B$9&lt;=仕訳日記帳!$N2515&lt;Sheet2!$C$10),仕訳日記帳!N2515,""))))</f>
        <v/>
      </c>
      <c r="E2515" s="263" t="str">
        <f>IF(AND($A2515=Sheet2!$A$2,仕訳日記帳!$N2515&gt;=Sheet2!$B$2),仕訳日記帳!G2515,IF(AND(OR($A2515=Sheet2!$A$3,$A2515=Sheet2!$A$4,$A2515=Sheet2!$A$5,$A2515=Sheet2!$A$6,$A2515=Sheet2!$A$7,$A2515=Sheet2!$A$9),仕訳日記帳!$N2515&gt;=Sheet2!$B$3),仕訳日記帳!G2515,IF(AND($A2515=Sheet2!$A$8,仕訳日記帳!$N2515&gt;=Sheet2!$B$8),仕訳日記帳!G2515,IF(AND(OR($A2515=Sheet2!$A$10,$A2515=Sheet2!$A$11,$A2515=Sheet2!$A$12,$A2515=Sheet2!$A$13,$A2515=Sheet2!$A$14,$A2515=Sheet2!$A$15,$A2515=Sheet2!$A$16,$A2515=Sheet2!$A$17),Sheet2!$B$9&lt;=仕訳日記帳!$N2515&lt;Sheet2!$C$10),仕訳日記帳!G2515,""))))</f>
        <v/>
      </c>
      <c r="G2515" t="str">
        <f>IF(OR(A2515=Sheet2!$A$2,A2515=Sheet2!$A$3,A2515=Sheet2!$A$4,A2515=Sheet2!$A$5,A2515=Sheet2!$A$6,A2515=Sheet2!$A$7,A2515=Sheet2!$A$8,A2515=Sheet2!$A$9,A2515=Sheet2!$A$10,A2515=Sheet2!$A$11,A2515=Sheet2!$A$12,$A$2=Sheet2!$A$13,A2515=Sheet2!$A$14,$A$2=Sheet2!$A$15,$A$2=Sheet2!$A$16,A2515=Sheet2!$A$17),"該当","")</f>
        <v/>
      </c>
      <c r="H2515" t="str">
        <f>IF(OR(A2515="",G2515=""),"",COUNTIF($G$2:G2515,"該当"))</f>
        <v/>
      </c>
    </row>
    <row r="2516" spans="1:8">
      <c r="A2516" t="str">
        <f>IF(AND(仕訳日記帳!D2516=Sheet2!$A$2,仕訳日記帳!$N2516&gt;=Sheet2!$B$2),仕訳日記帳!D2516,IF(AND(OR(仕訳日記帳!D2516=Sheet2!$A$3,仕訳日記帳!D2516=Sheet2!$A$4,仕訳日記帳!D2516=Sheet2!$A$5,仕訳日記帳!D2516=Sheet2!$A$6,仕訳日記帳!D2516=Sheet2!$A$7,仕訳日記帳!D2516=Sheet2!$A$9),仕訳日記帳!$N2516&gt;=Sheet2!$B$3),仕訳日記帳!D2516,IF(AND(仕訳日記帳!D2516=Sheet2!$A$8,仕訳日記帳!$N2516&gt;=Sheet2!$B$8),仕訳日記帳!D2516,IF(AND(OR(仕訳日記帳!D2516=Sheet2!$A$10,仕訳日記帳!D2516=Sheet2!$A$11,仕訳日記帳!D2516=Sheet2!$A$12,仕訳日記帳!D2516=Sheet2!$A$13,仕訳日記帳!D2516=Sheet2!$A$14,仕訳日記帳!D2516=Sheet2!$A$15,仕訳日記帳!D2516=Sheet2!$A$16,仕訳日記帳!D2516=Sheet2!$A$17),Sheet2!$B$9&lt;=仕訳日記帳!$N2516&lt;Sheet2!$C$10),仕訳日記帳!D2516,""))))</f>
        <v/>
      </c>
      <c r="B2516" s="263" t="str">
        <f>IF(AND($A2516=Sheet2!$A$2,仕訳日記帳!$N2516&gt;=Sheet2!$B$2),仕訳日記帳!A2516,IF(AND(OR($A2516=Sheet2!$A$3,$A2516=Sheet2!$A$4,$A2516=Sheet2!$A$5,$A2516=Sheet2!$A$6,$A2516=Sheet2!$A$7,$A2516=Sheet2!$A$9),仕訳日記帳!$N2516&gt;=Sheet2!$B$3),仕訳日記帳!A2516,IF(AND($A2516=Sheet2!$A$8,仕訳日記帳!$N2516&gt;=Sheet2!$B$8),仕訳日記帳!A2516,IF(AND(OR($A2516=Sheet2!$A$10,$A2516=Sheet2!$A$11,$A2516=Sheet2!$A$12,$A2516=Sheet2!$A$13,$A2516=Sheet2!$A$14,$A2516=Sheet2!$A$15,$A2516=Sheet2!$A$16,$A2516=Sheet2!$A$17),Sheet2!$B$9&lt;=仕訳日記帳!$N2516&lt;Sheet2!$C$10),仕訳日記帳!A2516,""))))</f>
        <v/>
      </c>
      <c r="C2516" t="str">
        <f>IF(AND($A2516=Sheet2!$A$2,仕訳日記帳!$N2516&gt;=Sheet2!$B$2),仕訳日記帳!B2516,IF(AND(OR($A2516=Sheet2!$A$3,$A2516=Sheet2!$A$4,$A2516=Sheet2!$A$5,$A2516=Sheet2!$A$6,$A2516=Sheet2!$A$7,$A2516=Sheet2!$A$9),仕訳日記帳!$N2516&gt;=Sheet2!$B$3),仕訳日記帳!B2516,IF(AND($A2516=Sheet2!$A$8,仕訳日記帳!$N2516&gt;=Sheet2!$B$8),仕訳日記帳!B2516,IF(AND(OR($A2516=Sheet2!$A$10,$A2516=Sheet2!$A$11,$A2516=Sheet2!$A$12,$A2516=Sheet2!$A$13,$A2516=Sheet2!$A$14,$A2516=Sheet2!$A$15,$A2516=Sheet2!$A$16,$A2516=Sheet2!$A$17),Sheet2!$B$9&lt;=仕訳日記帳!$N2516&lt;Sheet2!$C$10),仕訳日記帳!B2516,""))))</f>
        <v/>
      </c>
      <c r="D2516" s="265" t="str">
        <f>IF(AND($A2516=Sheet2!$A$2,仕訳日記帳!$N2516&gt;=Sheet2!$B$2),仕訳日記帳!N2516,IF(AND(OR($A2516=Sheet2!$A$3,$A2516=Sheet2!$A$4,$A2516=Sheet2!$A$5,$A2516=Sheet2!$A$6,$A2516=Sheet2!$A$7,$A2516=Sheet2!$A$9),仕訳日記帳!$N2516&gt;=Sheet2!$B$3),仕訳日記帳!N2516,IF(AND($A2516=Sheet2!$A$8,仕訳日記帳!$N2516&gt;=Sheet2!$B$8),仕訳日記帳!N2516,IF(AND(OR($A2516=Sheet2!$A$10,$A2516=Sheet2!$A$11,$A2516=Sheet2!$A$12,$A2516=Sheet2!$A$13,$A2516=Sheet2!$A$14,$A2516=Sheet2!$A$15,$A2516=Sheet2!$A$16,$A2516=Sheet2!$A$17),Sheet2!$B$9&lt;=仕訳日記帳!$N2516&lt;Sheet2!$C$10),仕訳日記帳!N2516,""))))</f>
        <v/>
      </c>
      <c r="E2516" s="263" t="str">
        <f>IF(AND($A2516=Sheet2!$A$2,仕訳日記帳!$N2516&gt;=Sheet2!$B$2),仕訳日記帳!G2516,IF(AND(OR($A2516=Sheet2!$A$3,$A2516=Sheet2!$A$4,$A2516=Sheet2!$A$5,$A2516=Sheet2!$A$6,$A2516=Sheet2!$A$7,$A2516=Sheet2!$A$9),仕訳日記帳!$N2516&gt;=Sheet2!$B$3),仕訳日記帳!G2516,IF(AND($A2516=Sheet2!$A$8,仕訳日記帳!$N2516&gt;=Sheet2!$B$8),仕訳日記帳!G2516,IF(AND(OR($A2516=Sheet2!$A$10,$A2516=Sheet2!$A$11,$A2516=Sheet2!$A$12,$A2516=Sheet2!$A$13,$A2516=Sheet2!$A$14,$A2516=Sheet2!$A$15,$A2516=Sheet2!$A$16,$A2516=Sheet2!$A$17),Sheet2!$B$9&lt;=仕訳日記帳!$N2516&lt;Sheet2!$C$10),仕訳日記帳!G2516,""))))</f>
        <v/>
      </c>
      <c r="G2516" t="str">
        <f>IF(OR(A2516=Sheet2!$A$2,A2516=Sheet2!$A$3,A2516=Sheet2!$A$4,A2516=Sheet2!$A$5,A2516=Sheet2!$A$6,A2516=Sheet2!$A$7,A2516=Sheet2!$A$8,A2516=Sheet2!$A$9,A2516=Sheet2!$A$10,A2516=Sheet2!$A$11,A2516=Sheet2!$A$12,$A$2=Sheet2!$A$13,A2516=Sheet2!$A$14,$A$2=Sheet2!$A$15,$A$2=Sheet2!$A$16,A2516=Sheet2!$A$17),"該当","")</f>
        <v/>
      </c>
      <c r="H2516" t="str">
        <f>IF(OR(A2516="",G2516=""),"",COUNTIF($G$2:G2516,"該当"))</f>
        <v/>
      </c>
    </row>
    <row r="2517" spans="1:8">
      <c r="A2517" t="str">
        <f>IF(AND(仕訳日記帳!D2517=Sheet2!$A$2,仕訳日記帳!$N2517&gt;=Sheet2!$B$2),仕訳日記帳!D2517,IF(AND(OR(仕訳日記帳!D2517=Sheet2!$A$3,仕訳日記帳!D2517=Sheet2!$A$4,仕訳日記帳!D2517=Sheet2!$A$5,仕訳日記帳!D2517=Sheet2!$A$6,仕訳日記帳!D2517=Sheet2!$A$7,仕訳日記帳!D2517=Sheet2!$A$9),仕訳日記帳!$N2517&gt;=Sheet2!$B$3),仕訳日記帳!D2517,IF(AND(仕訳日記帳!D2517=Sheet2!$A$8,仕訳日記帳!$N2517&gt;=Sheet2!$B$8),仕訳日記帳!D2517,IF(AND(OR(仕訳日記帳!D2517=Sheet2!$A$10,仕訳日記帳!D2517=Sheet2!$A$11,仕訳日記帳!D2517=Sheet2!$A$12,仕訳日記帳!D2517=Sheet2!$A$13,仕訳日記帳!D2517=Sheet2!$A$14,仕訳日記帳!D2517=Sheet2!$A$15,仕訳日記帳!D2517=Sheet2!$A$16,仕訳日記帳!D2517=Sheet2!$A$17),Sheet2!$B$9&lt;=仕訳日記帳!$N2517&lt;Sheet2!$C$10),仕訳日記帳!D2517,""))))</f>
        <v/>
      </c>
      <c r="B2517" s="263" t="str">
        <f>IF(AND($A2517=Sheet2!$A$2,仕訳日記帳!$N2517&gt;=Sheet2!$B$2),仕訳日記帳!A2517,IF(AND(OR($A2517=Sheet2!$A$3,$A2517=Sheet2!$A$4,$A2517=Sheet2!$A$5,$A2517=Sheet2!$A$6,$A2517=Sheet2!$A$7,$A2517=Sheet2!$A$9),仕訳日記帳!$N2517&gt;=Sheet2!$B$3),仕訳日記帳!A2517,IF(AND($A2517=Sheet2!$A$8,仕訳日記帳!$N2517&gt;=Sheet2!$B$8),仕訳日記帳!A2517,IF(AND(OR($A2517=Sheet2!$A$10,$A2517=Sheet2!$A$11,$A2517=Sheet2!$A$12,$A2517=Sheet2!$A$13,$A2517=Sheet2!$A$14,$A2517=Sheet2!$A$15,$A2517=Sheet2!$A$16,$A2517=Sheet2!$A$17),Sheet2!$B$9&lt;=仕訳日記帳!$N2517&lt;Sheet2!$C$10),仕訳日記帳!A2517,""))))</f>
        <v/>
      </c>
      <c r="C2517" t="str">
        <f>IF(AND($A2517=Sheet2!$A$2,仕訳日記帳!$N2517&gt;=Sheet2!$B$2),仕訳日記帳!B2517,IF(AND(OR($A2517=Sheet2!$A$3,$A2517=Sheet2!$A$4,$A2517=Sheet2!$A$5,$A2517=Sheet2!$A$6,$A2517=Sheet2!$A$7,$A2517=Sheet2!$A$9),仕訳日記帳!$N2517&gt;=Sheet2!$B$3),仕訳日記帳!B2517,IF(AND($A2517=Sheet2!$A$8,仕訳日記帳!$N2517&gt;=Sheet2!$B$8),仕訳日記帳!B2517,IF(AND(OR($A2517=Sheet2!$A$10,$A2517=Sheet2!$A$11,$A2517=Sheet2!$A$12,$A2517=Sheet2!$A$13,$A2517=Sheet2!$A$14,$A2517=Sheet2!$A$15,$A2517=Sheet2!$A$16,$A2517=Sheet2!$A$17),Sheet2!$B$9&lt;=仕訳日記帳!$N2517&lt;Sheet2!$C$10),仕訳日記帳!B2517,""))))</f>
        <v/>
      </c>
      <c r="D2517" s="265" t="str">
        <f>IF(AND($A2517=Sheet2!$A$2,仕訳日記帳!$N2517&gt;=Sheet2!$B$2),仕訳日記帳!N2517,IF(AND(OR($A2517=Sheet2!$A$3,$A2517=Sheet2!$A$4,$A2517=Sheet2!$A$5,$A2517=Sheet2!$A$6,$A2517=Sheet2!$A$7,$A2517=Sheet2!$A$9),仕訳日記帳!$N2517&gt;=Sheet2!$B$3),仕訳日記帳!N2517,IF(AND($A2517=Sheet2!$A$8,仕訳日記帳!$N2517&gt;=Sheet2!$B$8),仕訳日記帳!N2517,IF(AND(OR($A2517=Sheet2!$A$10,$A2517=Sheet2!$A$11,$A2517=Sheet2!$A$12,$A2517=Sheet2!$A$13,$A2517=Sheet2!$A$14,$A2517=Sheet2!$A$15,$A2517=Sheet2!$A$16,$A2517=Sheet2!$A$17),Sheet2!$B$9&lt;=仕訳日記帳!$N2517&lt;Sheet2!$C$10),仕訳日記帳!N2517,""))))</f>
        <v/>
      </c>
      <c r="E2517" s="263" t="str">
        <f>IF(AND($A2517=Sheet2!$A$2,仕訳日記帳!$N2517&gt;=Sheet2!$B$2),仕訳日記帳!G2517,IF(AND(OR($A2517=Sheet2!$A$3,$A2517=Sheet2!$A$4,$A2517=Sheet2!$A$5,$A2517=Sheet2!$A$6,$A2517=Sheet2!$A$7,$A2517=Sheet2!$A$9),仕訳日記帳!$N2517&gt;=Sheet2!$B$3),仕訳日記帳!G2517,IF(AND($A2517=Sheet2!$A$8,仕訳日記帳!$N2517&gt;=Sheet2!$B$8),仕訳日記帳!G2517,IF(AND(OR($A2517=Sheet2!$A$10,$A2517=Sheet2!$A$11,$A2517=Sheet2!$A$12,$A2517=Sheet2!$A$13,$A2517=Sheet2!$A$14,$A2517=Sheet2!$A$15,$A2517=Sheet2!$A$16,$A2517=Sheet2!$A$17),Sheet2!$B$9&lt;=仕訳日記帳!$N2517&lt;Sheet2!$C$10),仕訳日記帳!G2517,""))))</f>
        <v/>
      </c>
      <c r="G2517" t="str">
        <f>IF(OR(A2517=Sheet2!$A$2,A2517=Sheet2!$A$3,A2517=Sheet2!$A$4,A2517=Sheet2!$A$5,A2517=Sheet2!$A$6,A2517=Sheet2!$A$7,A2517=Sheet2!$A$8,A2517=Sheet2!$A$9,A2517=Sheet2!$A$10,A2517=Sheet2!$A$11,A2517=Sheet2!$A$12,$A$2=Sheet2!$A$13,A2517=Sheet2!$A$14,$A$2=Sheet2!$A$15,$A$2=Sheet2!$A$16,A2517=Sheet2!$A$17),"該当","")</f>
        <v/>
      </c>
      <c r="H2517" t="str">
        <f>IF(OR(A2517="",G2517=""),"",COUNTIF($G$2:G2517,"該当"))</f>
        <v/>
      </c>
    </row>
    <row r="2518" spans="1:8">
      <c r="A2518" t="str">
        <f>IF(AND(仕訳日記帳!D2518=Sheet2!$A$2,仕訳日記帳!$N2518&gt;=Sheet2!$B$2),仕訳日記帳!D2518,IF(AND(OR(仕訳日記帳!D2518=Sheet2!$A$3,仕訳日記帳!D2518=Sheet2!$A$4,仕訳日記帳!D2518=Sheet2!$A$5,仕訳日記帳!D2518=Sheet2!$A$6,仕訳日記帳!D2518=Sheet2!$A$7,仕訳日記帳!D2518=Sheet2!$A$9),仕訳日記帳!$N2518&gt;=Sheet2!$B$3),仕訳日記帳!D2518,IF(AND(仕訳日記帳!D2518=Sheet2!$A$8,仕訳日記帳!$N2518&gt;=Sheet2!$B$8),仕訳日記帳!D2518,IF(AND(OR(仕訳日記帳!D2518=Sheet2!$A$10,仕訳日記帳!D2518=Sheet2!$A$11,仕訳日記帳!D2518=Sheet2!$A$12,仕訳日記帳!D2518=Sheet2!$A$13,仕訳日記帳!D2518=Sheet2!$A$14,仕訳日記帳!D2518=Sheet2!$A$15,仕訳日記帳!D2518=Sheet2!$A$16,仕訳日記帳!D2518=Sheet2!$A$17),Sheet2!$B$9&lt;=仕訳日記帳!$N2518&lt;Sheet2!$C$10),仕訳日記帳!D2518,""))))</f>
        <v/>
      </c>
      <c r="B2518" s="263" t="str">
        <f>IF(AND($A2518=Sheet2!$A$2,仕訳日記帳!$N2518&gt;=Sheet2!$B$2),仕訳日記帳!A2518,IF(AND(OR($A2518=Sheet2!$A$3,$A2518=Sheet2!$A$4,$A2518=Sheet2!$A$5,$A2518=Sheet2!$A$6,$A2518=Sheet2!$A$7,$A2518=Sheet2!$A$9),仕訳日記帳!$N2518&gt;=Sheet2!$B$3),仕訳日記帳!A2518,IF(AND($A2518=Sheet2!$A$8,仕訳日記帳!$N2518&gt;=Sheet2!$B$8),仕訳日記帳!A2518,IF(AND(OR($A2518=Sheet2!$A$10,$A2518=Sheet2!$A$11,$A2518=Sheet2!$A$12,$A2518=Sheet2!$A$13,$A2518=Sheet2!$A$14,$A2518=Sheet2!$A$15,$A2518=Sheet2!$A$16,$A2518=Sheet2!$A$17),Sheet2!$B$9&lt;=仕訳日記帳!$N2518&lt;Sheet2!$C$10),仕訳日記帳!A2518,""))))</f>
        <v/>
      </c>
      <c r="C2518" t="str">
        <f>IF(AND($A2518=Sheet2!$A$2,仕訳日記帳!$N2518&gt;=Sheet2!$B$2),仕訳日記帳!B2518,IF(AND(OR($A2518=Sheet2!$A$3,$A2518=Sheet2!$A$4,$A2518=Sheet2!$A$5,$A2518=Sheet2!$A$6,$A2518=Sheet2!$A$7,$A2518=Sheet2!$A$9),仕訳日記帳!$N2518&gt;=Sheet2!$B$3),仕訳日記帳!B2518,IF(AND($A2518=Sheet2!$A$8,仕訳日記帳!$N2518&gt;=Sheet2!$B$8),仕訳日記帳!B2518,IF(AND(OR($A2518=Sheet2!$A$10,$A2518=Sheet2!$A$11,$A2518=Sheet2!$A$12,$A2518=Sheet2!$A$13,$A2518=Sheet2!$A$14,$A2518=Sheet2!$A$15,$A2518=Sheet2!$A$16,$A2518=Sheet2!$A$17),Sheet2!$B$9&lt;=仕訳日記帳!$N2518&lt;Sheet2!$C$10),仕訳日記帳!B2518,""))))</f>
        <v/>
      </c>
      <c r="D2518" s="265" t="str">
        <f>IF(AND($A2518=Sheet2!$A$2,仕訳日記帳!$N2518&gt;=Sheet2!$B$2),仕訳日記帳!N2518,IF(AND(OR($A2518=Sheet2!$A$3,$A2518=Sheet2!$A$4,$A2518=Sheet2!$A$5,$A2518=Sheet2!$A$6,$A2518=Sheet2!$A$7,$A2518=Sheet2!$A$9),仕訳日記帳!$N2518&gt;=Sheet2!$B$3),仕訳日記帳!N2518,IF(AND($A2518=Sheet2!$A$8,仕訳日記帳!$N2518&gt;=Sheet2!$B$8),仕訳日記帳!N2518,IF(AND(OR($A2518=Sheet2!$A$10,$A2518=Sheet2!$A$11,$A2518=Sheet2!$A$12,$A2518=Sheet2!$A$13,$A2518=Sheet2!$A$14,$A2518=Sheet2!$A$15,$A2518=Sheet2!$A$16,$A2518=Sheet2!$A$17),Sheet2!$B$9&lt;=仕訳日記帳!$N2518&lt;Sheet2!$C$10),仕訳日記帳!N2518,""))))</f>
        <v/>
      </c>
      <c r="E2518" s="263" t="str">
        <f>IF(AND($A2518=Sheet2!$A$2,仕訳日記帳!$N2518&gt;=Sheet2!$B$2),仕訳日記帳!G2518,IF(AND(OR($A2518=Sheet2!$A$3,$A2518=Sheet2!$A$4,$A2518=Sheet2!$A$5,$A2518=Sheet2!$A$6,$A2518=Sheet2!$A$7,$A2518=Sheet2!$A$9),仕訳日記帳!$N2518&gt;=Sheet2!$B$3),仕訳日記帳!G2518,IF(AND($A2518=Sheet2!$A$8,仕訳日記帳!$N2518&gt;=Sheet2!$B$8),仕訳日記帳!G2518,IF(AND(OR($A2518=Sheet2!$A$10,$A2518=Sheet2!$A$11,$A2518=Sheet2!$A$12,$A2518=Sheet2!$A$13,$A2518=Sheet2!$A$14,$A2518=Sheet2!$A$15,$A2518=Sheet2!$A$16,$A2518=Sheet2!$A$17),Sheet2!$B$9&lt;=仕訳日記帳!$N2518&lt;Sheet2!$C$10),仕訳日記帳!G2518,""))))</f>
        <v/>
      </c>
      <c r="G2518" t="str">
        <f>IF(OR(A2518=Sheet2!$A$2,A2518=Sheet2!$A$3,A2518=Sheet2!$A$4,A2518=Sheet2!$A$5,A2518=Sheet2!$A$6,A2518=Sheet2!$A$7,A2518=Sheet2!$A$8,A2518=Sheet2!$A$9,A2518=Sheet2!$A$10,A2518=Sheet2!$A$11,A2518=Sheet2!$A$12,$A$2=Sheet2!$A$13,A2518=Sheet2!$A$14,$A$2=Sheet2!$A$15,$A$2=Sheet2!$A$16,A2518=Sheet2!$A$17),"該当","")</f>
        <v/>
      </c>
      <c r="H2518" t="str">
        <f>IF(OR(A2518="",G2518=""),"",COUNTIF($G$2:G2518,"該当"))</f>
        <v/>
      </c>
    </row>
    <row r="2519" spans="1:8">
      <c r="A2519" t="str">
        <f>IF(AND(仕訳日記帳!D2519=Sheet2!$A$2,仕訳日記帳!$N2519&gt;=Sheet2!$B$2),仕訳日記帳!D2519,IF(AND(OR(仕訳日記帳!D2519=Sheet2!$A$3,仕訳日記帳!D2519=Sheet2!$A$4,仕訳日記帳!D2519=Sheet2!$A$5,仕訳日記帳!D2519=Sheet2!$A$6,仕訳日記帳!D2519=Sheet2!$A$7,仕訳日記帳!D2519=Sheet2!$A$9),仕訳日記帳!$N2519&gt;=Sheet2!$B$3),仕訳日記帳!D2519,IF(AND(仕訳日記帳!D2519=Sheet2!$A$8,仕訳日記帳!$N2519&gt;=Sheet2!$B$8),仕訳日記帳!D2519,IF(AND(OR(仕訳日記帳!D2519=Sheet2!$A$10,仕訳日記帳!D2519=Sheet2!$A$11,仕訳日記帳!D2519=Sheet2!$A$12,仕訳日記帳!D2519=Sheet2!$A$13,仕訳日記帳!D2519=Sheet2!$A$14,仕訳日記帳!D2519=Sheet2!$A$15,仕訳日記帳!D2519=Sheet2!$A$16,仕訳日記帳!D2519=Sheet2!$A$17),Sheet2!$B$9&lt;=仕訳日記帳!$N2519&lt;Sheet2!$C$10),仕訳日記帳!D2519,""))))</f>
        <v/>
      </c>
      <c r="B2519" s="263" t="str">
        <f>IF(AND($A2519=Sheet2!$A$2,仕訳日記帳!$N2519&gt;=Sheet2!$B$2),仕訳日記帳!A2519,IF(AND(OR($A2519=Sheet2!$A$3,$A2519=Sheet2!$A$4,$A2519=Sheet2!$A$5,$A2519=Sheet2!$A$6,$A2519=Sheet2!$A$7,$A2519=Sheet2!$A$9),仕訳日記帳!$N2519&gt;=Sheet2!$B$3),仕訳日記帳!A2519,IF(AND($A2519=Sheet2!$A$8,仕訳日記帳!$N2519&gt;=Sheet2!$B$8),仕訳日記帳!A2519,IF(AND(OR($A2519=Sheet2!$A$10,$A2519=Sheet2!$A$11,$A2519=Sheet2!$A$12,$A2519=Sheet2!$A$13,$A2519=Sheet2!$A$14,$A2519=Sheet2!$A$15,$A2519=Sheet2!$A$16,$A2519=Sheet2!$A$17),Sheet2!$B$9&lt;=仕訳日記帳!$N2519&lt;Sheet2!$C$10),仕訳日記帳!A2519,""))))</f>
        <v/>
      </c>
      <c r="C2519" t="str">
        <f>IF(AND($A2519=Sheet2!$A$2,仕訳日記帳!$N2519&gt;=Sheet2!$B$2),仕訳日記帳!B2519,IF(AND(OR($A2519=Sheet2!$A$3,$A2519=Sheet2!$A$4,$A2519=Sheet2!$A$5,$A2519=Sheet2!$A$6,$A2519=Sheet2!$A$7,$A2519=Sheet2!$A$9),仕訳日記帳!$N2519&gt;=Sheet2!$B$3),仕訳日記帳!B2519,IF(AND($A2519=Sheet2!$A$8,仕訳日記帳!$N2519&gt;=Sheet2!$B$8),仕訳日記帳!B2519,IF(AND(OR($A2519=Sheet2!$A$10,$A2519=Sheet2!$A$11,$A2519=Sheet2!$A$12,$A2519=Sheet2!$A$13,$A2519=Sheet2!$A$14,$A2519=Sheet2!$A$15,$A2519=Sheet2!$A$16,$A2519=Sheet2!$A$17),Sheet2!$B$9&lt;=仕訳日記帳!$N2519&lt;Sheet2!$C$10),仕訳日記帳!B2519,""))))</f>
        <v/>
      </c>
      <c r="D2519" s="265" t="str">
        <f>IF(AND($A2519=Sheet2!$A$2,仕訳日記帳!$N2519&gt;=Sheet2!$B$2),仕訳日記帳!N2519,IF(AND(OR($A2519=Sheet2!$A$3,$A2519=Sheet2!$A$4,$A2519=Sheet2!$A$5,$A2519=Sheet2!$A$6,$A2519=Sheet2!$A$7,$A2519=Sheet2!$A$9),仕訳日記帳!$N2519&gt;=Sheet2!$B$3),仕訳日記帳!N2519,IF(AND($A2519=Sheet2!$A$8,仕訳日記帳!$N2519&gt;=Sheet2!$B$8),仕訳日記帳!N2519,IF(AND(OR($A2519=Sheet2!$A$10,$A2519=Sheet2!$A$11,$A2519=Sheet2!$A$12,$A2519=Sheet2!$A$13,$A2519=Sheet2!$A$14,$A2519=Sheet2!$A$15,$A2519=Sheet2!$A$16,$A2519=Sheet2!$A$17),Sheet2!$B$9&lt;=仕訳日記帳!$N2519&lt;Sheet2!$C$10),仕訳日記帳!N2519,""))))</f>
        <v/>
      </c>
      <c r="E2519" s="263" t="str">
        <f>IF(AND($A2519=Sheet2!$A$2,仕訳日記帳!$N2519&gt;=Sheet2!$B$2),仕訳日記帳!G2519,IF(AND(OR($A2519=Sheet2!$A$3,$A2519=Sheet2!$A$4,$A2519=Sheet2!$A$5,$A2519=Sheet2!$A$6,$A2519=Sheet2!$A$7,$A2519=Sheet2!$A$9),仕訳日記帳!$N2519&gt;=Sheet2!$B$3),仕訳日記帳!G2519,IF(AND($A2519=Sheet2!$A$8,仕訳日記帳!$N2519&gt;=Sheet2!$B$8),仕訳日記帳!G2519,IF(AND(OR($A2519=Sheet2!$A$10,$A2519=Sheet2!$A$11,$A2519=Sheet2!$A$12,$A2519=Sheet2!$A$13,$A2519=Sheet2!$A$14,$A2519=Sheet2!$A$15,$A2519=Sheet2!$A$16,$A2519=Sheet2!$A$17),Sheet2!$B$9&lt;=仕訳日記帳!$N2519&lt;Sheet2!$C$10),仕訳日記帳!G2519,""))))</f>
        <v/>
      </c>
      <c r="G2519" t="str">
        <f>IF(OR(A2519=Sheet2!$A$2,A2519=Sheet2!$A$3,A2519=Sheet2!$A$4,A2519=Sheet2!$A$5,A2519=Sheet2!$A$6,A2519=Sheet2!$A$7,A2519=Sheet2!$A$8,A2519=Sheet2!$A$9,A2519=Sheet2!$A$10,A2519=Sheet2!$A$11,A2519=Sheet2!$A$12,$A$2=Sheet2!$A$13,A2519=Sheet2!$A$14,$A$2=Sheet2!$A$15,$A$2=Sheet2!$A$16,A2519=Sheet2!$A$17),"該当","")</f>
        <v/>
      </c>
      <c r="H2519" t="str">
        <f>IF(OR(A2519="",G2519=""),"",COUNTIF($G$2:G2519,"該当"))</f>
        <v/>
      </c>
    </row>
    <row r="2520" spans="1:8">
      <c r="A2520" t="str">
        <f>IF(AND(仕訳日記帳!D2520=Sheet2!$A$2,仕訳日記帳!$N2520&gt;=Sheet2!$B$2),仕訳日記帳!D2520,IF(AND(OR(仕訳日記帳!D2520=Sheet2!$A$3,仕訳日記帳!D2520=Sheet2!$A$4,仕訳日記帳!D2520=Sheet2!$A$5,仕訳日記帳!D2520=Sheet2!$A$6,仕訳日記帳!D2520=Sheet2!$A$7,仕訳日記帳!D2520=Sheet2!$A$9),仕訳日記帳!$N2520&gt;=Sheet2!$B$3),仕訳日記帳!D2520,IF(AND(仕訳日記帳!D2520=Sheet2!$A$8,仕訳日記帳!$N2520&gt;=Sheet2!$B$8),仕訳日記帳!D2520,IF(AND(OR(仕訳日記帳!D2520=Sheet2!$A$10,仕訳日記帳!D2520=Sheet2!$A$11,仕訳日記帳!D2520=Sheet2!$A$12,仕訳日記帳!D2520=Sheet2!$A$13,仕訳日記帳!D2520=Sheet2!$A$14,仕訳日記帳!D2520=Sheet2!$A$15,仕訳日記帳!D2520=Sheet2!$A$16,仕訳日記帳!D2520=Sheet2!$A$17),Sheet2!$B$9&lt;=仕訳日記帳!$N2520&lt;Sheet2!$C$10),仕訳日記帳!D2520,""))))</f>
        <v/>
      </c>
      <c r="B2520" s="263" t="str">
        <f>IF(AND($A2520=Sheet2!$A$2,仕訳日記帳!$N2520&gt;=Sheet2!$B$2),仕訳日記帳!A2520,IF(AND(OR($A2520=Sheet2!$A$3,$A2520=Sheet2!$A$4,$A2520=Sheet2!$A$5,$A2520=Sheet2!$A$6,$A2520=Sheet2!$A$7,$A2520=Sheet2!$A$9),仕訳日記帳!$N2520&gt;=Sheet2!$B$3),仕訳日記帳!A2520,IF(AND($A2520=Sheet2!$A$8,仕訳日記帳!$N2520&gt;=Sheet2!$B$8),仕訳日記帳!A2520,IF(AND(OR($A2520=Sheet2!$A$10,$A2520=Sheet2!$A$11,$A2520=Sheet2!$A$12,$A2520=Sheet2!$A$13,$A2520=Sheet2!$A$14,$A2520=Sheet2!$A$15,$A2520=Sheet2!$A$16,$A2520=Sheet2!$A$17),Sheet2!$B$9&lt;=仕訳日記帳!$N2520&lt;Sheet2!$C$10),仕訳日記帳!A2520,""))))</f>
        <v/>
      </c>
      <c r="C2520" t="str">
        <f>IF(AND($A2520=Sheet2!$A$2,仕訳日記帳!$N2520&gt;=Sheet2!$B$2),仕訳日記帳!B2520,IF(AND(OR($A2520=Sheet2!$A$3,$A2520=Sheet2!$A$4,$A2520=Sheet2!$A$5,$A2520=Sheet2!$A$6,$A2520=Sheet2!$A$7,$A2520=Sheet2!$A$9),仕訳日記帳!$N2520&gt;=Sheet2!$B$3),仕訳日記帳!B2520,IF(AND($A2520=Sheet2!$A$8,仕訳日記帳!$N2520&gt;=Sheet2!$B$8),仕訳日記帳!B2520,IF(AND(OR($A2520=Sheet2!$A$10,$A2520=Sheet2!$A$11,$A2520=Sheet2!$A$12,$A2520=Sheet2!$A$13,$A2520=Sheet2!$A$14,$A2520=Sheet2!$A$15,$A2520=Sheet2!$A$16,$A2520=Sheet2!$A$17),Sheet2!$B$9&lt;=仕訳日記帳!$N2520&lt;Sheet2!$C$10),仕訳日記帳!B2520,""))))</f>
        <v/>
      </c>
      <c r="D2520" s="265" t="str">
        <f>IF(AND($A2520=Sheet2!$A$2,仕訳日記帳!$N2520&gt;=Sheet2!$B$2),仕訳日記帳!N2520,IF(AND(OR($A2520=Sheet2!$A$3,$A2520=Sheet2!$A$4,$A2520=Sheet2!$A$5,$A2520=Sheet2!$A$6,$A2520=Sheet2!$A$7,$A2520=Sheet2!$A$9),仕訳日記帳!$N2520&gt;=Sheet2!$B$3),仕訳日記帳!N2520,IF(AND($A2520=Sheet2!$A$8,仕訳日記帳!$N2520&gt;=Sheet2!$B$8),仕訳日記帳!N2520,IF(AND(OR($A2520=Sheet2!$A$10,$A2520=Sheet2!$A$11,$A2520=Sheet2!$A$12,$A2520=Sheet2!$A$13,$A2520=Sheet2!$A$14,$A2520=Sheet2!$A$15,$A2520=Sheet2!$A$16,$A2520=Sheet2!$A$17),Sheet2!$B$9&lt;=仕訳日記帳!$N2520&lt;Sheet2!$C$10),仕訳日記帳!N2520,""))))</f>
        <v/>
      </c>
      <c r="E2520" s="263" t="str">
        <f>IF(AND($A2520=Sheet2!$A$2,仕訳日記帳!$N2520&gt;=Sheet2!$B$2),仕訳日記帳!G2520,IF(AND(OR($A2520=Sheet2!$A$3,$A2520=Sheet2!$A$4,$A2520=Sheet2!$A$5,$A2520=Sheet2!$A$6,$A2520=Sheet2!$A$7,$A2520=Sheet2!$A$9),仕訳日記帳!$N2520&gt;=Sheet2!$B$3),仕訳日記帳!G2520,IF(AND($A2520=Sheet2!$A$8,仕訳日記帳!$N2520&gt;=Sheet2!$B$8),仕訳日記帳!G2520,IF(AND(OR($A2520=Sheet2!$A$10,$A2520=Sheet2!$A$11,$A2520=Sheet2!$A$12,$A2520=Sheet2!$A$13,$A2520=Sheet2!$A$14,$A2520=Sheet2!$A$15,$A2520=Sheet2!$A$16,$A2520=Sheet2!$A$17),Sheet2!$B$9&lt;=仕訳日記帳!$N2520&lt;Sheet2!$C$10),仕訳日記帳!G2520,""))))</f>
        <v/>
      </c>
      <c r="G2520" t="str">
        <f>IF(OR(A2520=Sheet2!$A$2,A2520=Sheet2!$A$3,A2520=Sheet2!$A$4,A2520=Sheet2!$A$5,A2520=Sheet2!$A$6,A2520=Sheet2!$A$7,A2520=Sheet2!$A$8,A2520=Sheet2!$A$9,A2520=Sheet2!$A$10,A2520=Sheet2!$A$11,A2520=Sheet2!$A$12,$A$2=Sheet2!$A$13,A2520=Sheet2!$A$14,$A$2=Sheet2!$A$15,$A$2=Sheet2!$A$16,A2520=Sheet2!$A$17),"該当","")</f>
        <v/>
      </c>
      <c r="H2520" t="str">
        <f>IF(OR(A2520="",G2520=""),"",COUNTIF($G$2:G2520,"該当"))</f>
        <v/>
      </c>
    </row>
    <row r="2521" spans="1:8">
      <c r="A2521" t="str">
        <f>IF(AND(仕訳日記帳!D2521=Sheet2!$A$2,仕訳日記帳!$N2521&gt;=Sheet2!$B$2),仕訳日記帳!D2521,IF(AND(OR(仕訳日記帳!D2521=Sheet2!$A$3,仕訳日記帳!D2521=Sheet2!$A$4,仕訳日記帳!D2521=Sheet2!$A$5,仕訳日記帳!D2521=Sheet2!$A$6,仕訳日記帳!D2521=Sheet2!$A$7,仕訳日記帳!D2521=Sheet2!$A$9),仕訳日記帳!$N2521&gt;=Sheet2!$B$3),仕訳日記帳!D2521,IF(AND(仕訳日記帳!D2521=Sheet2!$A$8,仕訳日記帳!$N2521&gt;=Sheet2!$B$8),仕訳日記帳!D2521,IF(AND(OR(仕訳日記帳!D2521=Sheet2!$A$10,仕訳日記帳!D2521=Sheet2!$A$11,仕訳日記帳!D2521=Sheet2!$A$12,仕訳日記帳!D2521=Sheet2!$A$13,仕訳日記帳!D2521=Sheet2!$A$14,仕訳日記帳!D2521=Sheet2!$A$15,仕訳日記帳!D2521=Sheet2!$A$16,仕訳日記帳!D2521=Sheet2!$A$17),Sheet2!$B$9&lt;=仕訳日記帳!$N2521&lt;Sheet2!$C$10),仕訳日記帳!D2521,""))))</f>
        <v/>
      </c>
      <c r="B2521" s="263" t="str">
        <f>IF(AND($A2521=Sheet2!$A$2,仕訳日記帳!$N2521&gt;=Sheet2!$B$2),仕訳日記帳!A2521,IF(AND(OR($A2521=Sheet2!$A$3,$A2521=Sheet2!$A$4,$A2521=Sheet2!$A$5,$A2521=Sheet2!$A$6,$A2521=Sheet2!$A$7,$A2521=Sheet2!$A$9),仕訳日記帳!$N2521&gt;=Sheet2!$B$3),仕訳日記帳!A2521,IF(AND($A2521=Sheet2!$A$8,仕訳日記帳!$N2521&gt;=Sheet2!$B$8),仕訳日記帳!A2521,IF(AND(OR($A2521=Sheet2!$A$10,$A2521=Sheet2!$A$11,$A2521=Sheet2!$A$12,$A2521=Sheet2!$A$13,$A2521=Sheet2!$A$14,$A2521=Sheet2!$A$15,$A2521=Sheet2!$A$16,$A2521=Sheet2!$A$17),Sheet2!$B$9&lt;=仕訳日記帳!$N2521&lt;Sheet2!$C$10),仕訳日記帳!A2521,""))))</f>
        <v/>
      </c>
      <c r="C2521" t="str">
        <f>IF(AND($A2521=Sheet2!$A$2,仕訳日記帳!$N2521&gt;=Sheet2!$B$2),仕訳日記帳!B2521,IF(AND(OR($A2521=Sheet2!$A$3,$A2521=Sheet2!$A$4,$A2521=Sheet2!$A$5,$A2521=Sheet2!$A$6,$A2521=Sheet2!$A$7,$A2521=Sheet2!$A$9),仕訳日記帳!$N2521&gt;=Sheet2!$B$3),仕訳日記帳!B2521,IF(AND($A2521=Sheet2!$A$8,仕訳日記帳!$N2521&gt;=Sheet2!$B$8),仕訳日記帳!B2521,IF(AND(OR($A2521=Sheet2!$A$10,$A2521=Sheet2!$A$11,$A2521=Sheet2!$A$12,$A2521=Sheet2!$A$13,$A2521=Sheet2!$A$14,$A2521=Sheet2!$A$15,$A2521=Sheet2!$A$16,$A2521=Sheet2!$A$17),Sheet2!$B$9&lt;=仕訳日記帳!$N2521&lt;Sheet2!$C$10),仕訳日記帳!B2521,""))))</f>
        <v/>
      </c>
      <c r="D2521" s="265" t="str">
        <f>IF(AND($A2521=Sheet2!$A$2,仕訳日記帳!$N2521&gt;=Sheet2!$B$2),仕訳日記帳!N2521,IF(AND(OR($A2521=Sheet2!$A$3,$A2521=Sheet2!$A$4,$A2521=Sheet2!$A$5,$A2521=Sheet2!$A$6,$A2521=Sheet2!$A$7,$A2521=Sheet2!$A$9),仕訳日記帳!$N2521&gt;=Sheet2!$B$3),仕訳日記帳!N2521,IF(AND($A2521=Sheet2!$A$8,仕訳日記帳!$N2521&gt;=Sheet2!$B$8),仕訳日記帳!N2521,IF(AND(OR($A2521=Sheet2!$A$10,$A2521=Sheet2!$A$11,$A2521=Sheet2!$A$12,$A2521=Sheet2!$A$13,$A2521=Sheet2!$A$14,$A2521=Sheet2!$A$15,$A2521=Sheet2!$A$16,$A2521=Sheet2!$A$17),Sheet2!$B$9&lt;=仕訳日記帳!$N2521&lt;Sheet2!$C$10),仕訳日記帳!N2521,""))))</f>
        <v/>
      </c>
      <c r="E2521" s="263" t="str">
        <f>IF(AND($A2521=Sheet2!$A$2,仕訳日記帳!$N2521&gt;=Sheet2!$B$2),仕訳日記帳!G2521,IF(AND(OR($A2521=Sheet2!$A$3,$A2521=Sheet2!$A$4,$A2521=Sheet2!$A$5,$A2521=Sheet2!$A$6,$A2521=Sheet2!$A$7,$A2521=Sheet2!$A$9),仕訳日記帳!$N2521&gt;=Sheet2!$B$3),仕訳日記帳!G2521,IF(AND($A2521=Sheet2!$A$8,仕訳日記帳!$N2521&gt;=Sheet2!$B$8),仕訳日記帳!G2521,IF(AND(OR($A2521=Sheet2!$A$10,$A2521=Sheet2!$A$11,$A2521=Sheet2!$A$12,$A2521=Sheet2!$A$13,$A2521=Sheet2!$A$14,$A2521=Sheet2!$A$15,$A2521=Sheet2!$A$16,$A2521=Sheet2!$A$17),Sheet2!$B$9&lt;=仕訳日記帳!$N2521&lt;Sheet2!$C$10),仕訳日記帳!G2521,""))))</f>
        <v/>
      </c>
      <c r="G2521" t="str">
        <f>IF(OR(A2521=Sheet2!$A$2,A2521=Sheet2!$A$3,A2521=Sheet2!$A$4,A2521=Sheet2!$A$5,A2521=Sheet2!$A$6,A2521=Sheet2!$A$7,A2521=Sheet2!$A$8,A2521=Sheet2!$A$9,A2521=Sheet2!$A$10,A2521=Sheet2!$A$11,A2521=Sheet2!$A$12,$A$2=Sheet2!$A$13,A2521=Sheet2!$A$14,$A$2=Sheet2!$A$15,$A$2=Sheet2!$A$16,A2521=Sheet2!$A$17),"該当","")</f>
        <v/>
      </c>
      <c r="H2521" t="str">
        <f>IF(OR(A2521="",G2521=""),"",COUNTIF($G$2:G2521,"該当"))</f>
        <v/>
      </c>
    </row>
    <row r="2522" spans="1:8">
      <c r="A2522" t="str">
        <f>IF(AND(仕訳日記帳!D2522=Sheet2!$A$2,仕訳日記帳!$N2522&gt;=Sheet2!$B$2),仕訳日記帳!D2522,IF(AND(OR(仕訳日記帳!D2522=Sheet2!$A$3,仕訳日記帳!D2522=Sheet2!$A$4,仕訳日記帳!D2522=Sheet2!$A$5,仕訳日記帳!D2522=Sheet2!$A$6,仕訳日記帳!D2522=Sheet2!$A$7,仕訳日記帳!D2522=Sheet2!$A$9),仕訳日記帳!$N2522&gt;=Sheet2!$B$3),仕訳日記帳!D2522,IF(AND(仕訳日記帳!D2522=Sheet2!$A$8,仕訳日記帳!$N2522&gt;=Sheet2!$B$8),仕訳日記帳!D2522,IF(AND(OR(仕訳日記帳!D2522=Sheet2!$A$10,仕訳日記帳!D2522=Sheet2!$A$11,仕訳日記帳!D2522=Sheet2!$A$12,仕訳日記帳!D2522=Sheet2!$A$13,仕訳日記帳!D2522=Sheet2!$A$14,仕訳日記帳!D2522=Sheet2!$A$15,仕訳日記帳!D2522=Sheet2!$A$16,仕訳日記帳!D2522=Sheet2!$A$17),Sheet2!$B$9&lt;=仕訳日記帳!$N2522&lt;Sheet2!$C$10),仕訳日記帳!D2522,""))))</f>
        <v/>
      </c>
      <c r="B2522" s="263" t="str">
        <f>IF(AND($A2522=Sheet2!$A$2,仕訳日記帳!$N2522&gt;=Sheet2!$B$2),仕訳日記帳!A2522,IF(AND(OR($A2522=Sheet2!$A$3,$A2522=Sheet2!$A$4,$A2522=Sheet2!$A$5,$A2522=Sheet2!$A$6,$A2522=Sheet2!$A$7,$A2522=Sheet2!$A$9),仕訳日記帳!$N2522&gt;=Sheet2!$B$3),仕訳日記帳!A2522,IF(AND($A2522=Sheet2!$A$8,仕訳日記帳!$N2522&gt;=Sheet2!$B$8),仕訳日記帳!A2522,IF(AND(OR($A2522=Sheet2!$A$10,$A2522=Sheet2!$A$11,$A2522=Sheet2!$A$12,$A2522=Sheet2!$A$13,$A2522=Sheet2!$A$14,$A2522=Sheet2!$A$15,$A2522=Sheet2!$A$16,$A2522=Sheet2!$A$17),Sheet2!$B$9&lt;=仕訳日記帳!$N2522&lt;Sheet2!$C$10),仕訳日記帳!A2522,""))))</f>
        <v/>
      </c>
      <c r="C2522" t="str">
        <f>IF(AND($A2522=Sheet2!$A$2,仕訳日記帳!$N2522&gt;=Sheet2!$B$2),仕訳日記帳!B2522,IF(AND(OR($A2522=Sheet2!$A$3,$A2522=Sheet2!$A$4,$A2522=Sheet2!$A$5,$A2522=Sheet2!$A$6,$A2522=Sheet2!$A$7,$A2522=Sheet2!$A$9),仕訳日記帳!$N2522&gt;=Sheet2!$B$3),仕訳日記帳!B2522,IF(AND($A2522=Sheet2!$A$8,仕訳日記帳!$N2522&gt;=Sheet2!$B$8),仕訳日記帳!B2522,IF(AND(OR($A2522=Sheet2!$A$10,$A2522=Sheet2!$A$11,$A2522=Sheet2!$A$12,$A2522=Sheet2!$A$13,$A2522=Sheet2!$A$14,$A2522=Sheet2!$A$15,$A2522=Sheet2!$A$16,$A2522=Sheet2!$A$17),Sheet2!$B$9&lt;=仕訳日記帳!$N2522&lt;Sheet2!$C$10),仕訳日記帳!B2522,""))))</f>
        <v/>
      </c>
      <c r="D2522" s="265" t="str">
        <f>IF(AND($A2522=Sheet2!$A$2,仕訳日記帳!$N2522&gt;=Sheet2!$B$2),仕訳日記帳!N2522,IF(AND(OR($A2522=Sheet2!$A$3,$A2522=Sheet2!$A$4,$A2522=Sheet2!$A$5,$A2522=Sheet2!$A$6,$A2522=Sheet2!$A$7,$A2522=Sheet2!$A$9),仕訳日記帳!$N2522&gt;=Sheet2!$B$3),仕訳日記帳!N2522,IF(AND($A2522=Sheet2!$A$8,仕訳日記帳!$N2522&gt;=Sheet2!$B$8),仕訳日記帳!N2522,IF(AND(OR($A2522=Sheet2!$A$10,$A2522=Sheet2!$A$11,$A2522=Sheet2!$A$12,$A2522=Sheet2!$A$13,$A2522=Sheet2!$A$14,$A2522=Sheet2!$A$15,$A2522=Sheet2!$A$16,$A2522=Sheet2!$A$17),Sheet2!$B$9&lt;=仕訳日記帳!$N2522&lt;Sheet2!$C$10),仕訳日記帳!N2522,""))))</f>
        <v/>
      </c>
      <c r="E2522" s="263" t="str">
        <f>IF(AND($A2522=Sheet2!$A$2,仕訳日記帳!$N2522&gt;=Sheet2!$B$2),仕訳日記帳!G2522,IF(AND(OR($A2522=Sheet2!$A$3,$A2522=Sheet2!$A$4,$A2522=Sheet2!$A$5,$A2522=Sheet2!$A$6,$A2522=Sheet2!$A$7,$A2522=Sheet2!$A$9),仕訳日記帳!$N2522&gt;=Sheet2!$B$3),仕訳日記帳!G2522,IF(AND($A2522=Sheet2!$A$8,仕訳日記帳!$N2522&gt;=Sheet2!$B$8),仕訳日記帳!G2522,IF(AND(OR($A2522=Sheet2!$A$10,$A2522=Sheet2!$A$11,$A2522=Sheet2!$A$12,$A2522=Sheet2!$A$13,$A2522=Sheet2!$A$14,$A2522=Sheet2!$A$15,$A2522=Sheet2!$A$16,$A2522=Sheet2!$A$17),Sheet2!$B$9&lt;=仕訳日記帳!$N2522&lt;Sheet2!$C$10),仕訳日記帳!G2522,""))))</f>
        <v/>
      </c>
      <c r="G2522" t="str">
        <f>IF(OR(A2522=Sheet2!$A$2,A2522=Sheet2!$A$3,A2522=Sheet2!$A$4,A2522=Sheet2!$A$5,A2522=Sheet2!$A$6,A2522=Sheet2!$A$7,A2522=Sheet2!$A$8,A2522=Sheet2!$A$9,A2522=Sheet2!$A$10,A2522=Sheet2!$A$11,A2522=Sheet2!$A$12,$A$2=Sheet2!$A$13,A2522=Sheet2!$A$14,$A$2=Sheet2!$A$15,$A$2=Sheet2!$A$16,A2522=Sheet2!$A$17),"該当","")</f>
        <v/>
      </c>
      <c r="H2522" t="str">
        <f>IF(OR(A2522="",G2522=""),"",COUNTIF($G$2:G2522,"該当"))</f>
        <v/>
      </c>
    </row>
    <row r="2523" spans="1:8">
      <c r="A2523" t="str">
        <f>IF(AND(仕訳日記帳!D2523=Sheet2!$A$2,仕訳日記帳!$N2523&gt;=Sheet2!$B$2),仕訳日記帳!D2523,IF(AND(OR(仕訳日記帳!D2523=Sheet2!$A$3,仕訳日記帳!D2523=Sheet2!$A$4,仕訳日記帳!D2523=Sheet2!$A$5,仕訳日記帳!D2523=Sheet2!$A$6,仕訳日記帳!D2523=Sheet2!$A$7,仕訳日記帳!D2523=Sheet2!$A$9),仕訳日記帳!$N2523&gt;=Sheet2!$B$3),仕訳日記帳!D2523,IF(AND(仕訳日記帳!D2523=Sheet2!$A$8,仕訳日記帳!$N2523&gt;=Sheet2!$B$8),仕訳日記帳!D2523,IF(AND(OR(仕訳日記帳!D2523=Sheet2!$A$10,仕訳日記帳!D2523=Sheet2!$A$11,仕訳日記帳!D2523=Sheet2!$A$12,仕訳日記帳!D2523=Sheet2!$A$13,仕訳日記帳!D2523=Sheet2!$A$14,仕訳日記帳!D2523=Sheet2!$A$15,仕訳日記帳!D2523=Sheet2!$A$16,仕訳日記帳!D2523=Sheet2!$A$17),Sheet2!$B$9&lt;=仕訳日記帳!$N2523&lt;Sheet2!$C$10),仕訳日記帳!D2523,""))))</f>
        <v/>
      </c>
      <c r="B2523" s="263" t="str">
        <f>IF(AND($A2523=Sheet2!$A$2,仕訳日記帳!$N2523&gt;=Sheet2!$B$2),仕訳日記帳!A2523,IF(AND(OR($A2523=Sheet2!$A$3,$A2523=Sheet2!$A$4,$A2523=Sheet2!$A$5,$A2523=Sheet2!$A$6,$A2523=Sheet2!$A$7,$A2523=Sheet2!$A$9),仕訳日記帳!$N2523&gt;=Sheet2!$B$3),仕訳日記帳!A2523,IF(AND($A2523=Sheet2!$A$8,仕訳日記帳!$N2523&gt;=Sheet2!$B$8),仕訳日記帳!A2523,IF(AND(OR($A2523=Sheet2!$A$10,$A2523=Sheet2!$A$11,$A2523=Sheet2!$A$12,$A2523=Sheet2!$A$13,$A2523=Sheet2!$A$14,$A2523=Sheet2!$A$15,$A2523=Sheet2!$A$16,$A2523=Sheet2!$A$17),Sheet2!$B$9&lt;=仕訳日記帳!$N2523&lt;Sheet2!$C$10),仕訳日記帳!A2523,""))))</f>
        <v/>
      </c>
      <c r="C2523" t="str">
        <f>IF(AND($A2523=Sheet2!$A$2,仕訳日記帳!$N2523&gt;=Sheet2!$B$2),仕訳日記帳!B2523,IF(AND(OR($A2523=Sheet2!$A$3,$A2523=Sheet2!$A$4,$A2523=Sheet2!$A$5,$A2523=Sheet2!$A$6,$A2523=Sheet2!$A$7,$A2523=Sheet2!$A$9),仕訳日記帳!$N2523&gt;=Sheet2!$B$3),仕訳日記帳!B2523,IF(AND($A2523=Sheet2!$A$8,仕訳日記帳!$N2523&gt;=Sheet2!$B$8),仕訳日記帳!B2523,IF(AND(OR($A2523=Sheet2!$A$10,$A2523=Sheet2!$A$11,$A2523=Sheet2!$A$12,$A2523=Sheet2!$A$13,$A2523=Sheet2!$A$14,$A2523=Sheet2!$A$15,$A2523=Sheet2!$A$16,$A2523=Sheet2!$A$17),Sheet2!$B$9&lt;=仕訳日記帳!$N2523&lt;Sheet2!$C$10),仕訳日記帳!B2523,""))))</f>
        <v/>
      </c>
      <c r="D2523" s="265" t="str">
        <f>IF(AND($A2523=Sheet2!$A$2,仕訳日記帳!$N2523&gt;=Sheet2!$B$2),仕訳日記帳!N2523,IF(AND(OR($A2523=Sheet2!$A$3,$A2523=Sheet2!$A$4,$A2523=Sheet2!$A$5,$A2523=Sheet2!$A$6,$A2523=Sheet2!$A$7,$A2523=Sheet2!$A$9),仕訳日記帳!$N2523&gt;=Sheet2!$B$3),仕訳日記帳!N2523,IF(AND($A2523=Sheet2!$A$8,仕訳日記帳!$N2523&gt;=Sheet2!$B$8),仕訳日記帳!N2523,IF(AND(OR($A2523=Sheet2!$A$10,$A2523=Sheet2!$A$11,$A2523=Sheet2!$A$12,$A2523=Sheet2!$A$13,$A2523=Sheet2!$A$14,$A2523=Sheet2!$A$15,$A2523=Sheet2!$A$16,$A2523=Sheet2!$A$17),Sheet2!$B$9&lt;=仕訳日記帳!$N2523&lt;Sheet2!$C$10),仕訳日記帳!N2523,""))))</f>
        <v/>
      </c>
      <c r="E2523" s="263" t="str">
        <f>IF(AND($A2523=Sheet2!$A$2,仕訳日記帳!$N2523&gt;=Sheet2!$B$2),仕訳日記帳!G2523,IF(AND(OR($A2523=Sheet2!$A$3,$A2523=Sheet2!$A$4,$A2523=Sheet2!$A$5,$A2523=Sheet2!$A$6,$A2523=Sheet2!$A$7,$A2523=Sheet2!$A$9),仕訳日記帳!$N2523&gt;=Sheet2!$B$3),仕訳日記帳!G2523,IF(AND($A2523=Sheet2!$A$8,仕訳日記帳!$N2523&gt;=Sheet2!$B$8),仕訳日記帳!G2523,IF(AND(OR($A2523=Sheet2!$A$10,$A2523=Sheet2!$A$11,$A2523=Sheet2!$A$12,$A2523=Sheet2!$A$13,$A2523=Sheet2!$A$14,$A2523=Sheet2!$A$15,$A2523=Sheet2!$A$16,$A2523=Sheet2!$A$17),Sheet2!$B$9&lt;=仕訳日記帳!$N2523&lt;Sheet2!$C$10),仕訳日記帳!G2523,""))))</f>
        <v/>
      </c>
      <c r="G2523" t="str">
        <f>IF(OR(A2523=Sheet2!$A$2,A2523=Sheet2!$A$3,A2523=Sheet2!$A$4,A2523=Sheet2!$A$5,A2523=Sheet2!$A$6,A2523=Sheet2!$A$7,A2523=Sheet2!$A$8,A2523=Sheet2!$A$9,A2523=Sheet2!$A$10,A2523=Sheet2!$A$11,A2523=Sheet2!$A$12,$A$2=Sheet2!$A$13,A2523=Sheet2!$A$14,$A$2=Sheet2!$A$15,$A$2=Sheet2!$A$16,A2523=Sheet2!$A$17),"該当","")</f>
        <v/>
      </c>
      <c r="H2523" t="str">
        <f>IF(OR(A2523="",G2523=""),"",COUNTIF($G$2:G2523,"該当"))</f>
        <v/>
      </c>
    </row>
    <row r="2524" spans="1:8">
      <c r="A2524" t="str">
        <f>IF(AND(仕訳日記帳!D2524=Sheet2!$A$2,仕訳日記帳!$N2524&gt;=Sheet2!$B$2),仕訳日記帳!D2524,IF(AND(OR(仕訳日記帳!D2524=Sheet2!$A$3,仕訳日記帳!D2524=Sheet2!$A$4,仕訳日記帳!D2524=Sheet2!$A$5,仕訳日記帳!D2524=Sheet2!$A$6,仕訳日記帳!D2524=Sheet2!$A$7,仕訳日記帳!D2524=Sheet2!$A$9),仕訳日記帳!$N2524&gt;=Sheet2!$B$3),仕訳日記帳!D2524,IF(AND(仕訳日記帳!D2524=Sheet2!$A$8,仕訳日記帳!$N2524&gt;=Sheet2!$B$8),仕訳日記帳!D2524,IF(AND(OR(仕訳日記帳!D2524=Sheet2!$A$10,仕訳日記帳!D2524=Sheet2!$A$11,仕訳日記帳!D2524=Sheet2!$A$12,仕訳日記帳!D2524=Sheet2!$A$13,仕訳日記帳!D2524=Sheet2!$A$14,仕訳日記帳!D2524=Sheet2!$A$15,仕訳日記帳!D2524=Sheet2!$A$16,仕訳日記帳!D2524=Sheet2!$A$17),Sheet2!$B$9&lt;=仕訳日記帳!$N2524&lt;Sheet2!$C$10),仕訳日記帳!D2524,""))))</f>
        <v/>
      </c>
      <c r="B2524" s="263" t="str">
        <f>IF(AND($A2524=Sheet2!$A$2,仕訳日記帳!$N2524&gt;=Sheet2!$B$2),仕訳日記帳!A2524,IF(AND(OR($A2524=Sheet2!$A$3,$A2524=Sheet2!$A$4,$A2524=Sheet2!$A$5,$A2524=Sheet2!$A$6,$A2524=Sheet2!$A$7,$A2524=Sheet2!$A$9),仕訳日記帳!$N2524&gt;=Sheet2!$B$3),仕訳日記帳!A2524,IF(AND($A2524=Sheet2!$A$8,仕訳日記帳!$N2524&gt;=Sheet2!$B$8),仕訳日記帳!A2524,IF(AND(OR($A2524=Sheet2!$A$10,$A2524=Sheet2!$A$11,$A2524=Sheet2!$A$12,$A2524=Sheet2!$A$13,$A2524=Sheet2!$A$14,$A2524=Sheet2!$A$15,$A2524=Sheet2!$A$16,$A2524=Sheet2!$A$17),Sheet2!$B$9&lt;=仕訳日記帳!$N2524&lt;Sheet2!$C$10),仕訳日記帳!A2524,""))))</f>
        <v/>
      </c>
      <c r="C2524" t="str">
        <f>IF(AND($A2524=Sheet2!$A$2,仕訳日記帳!$N2524&gt;=Sheet2!$B$2),仕訳日記帳!B2524,IF(AND(OR($A2524=Sheet2!$A$3,$A2524=Sheet2!$A$4,$A2524=Sheet2!$A$5,$A2524=Sheet2!$A$6,$A2524=Sheet2!$A$7,$A2524=Sheet2!$A$9),仕訳日記帳!$N2524&gt;=Sheet2!$B$3),仕訳日記帳!B2524,IF(AND($A2524=Sheet2!$A$8,仕訳日記帳!$N2524&gt;=Sheet2!$B$8),仕訳日記帳!B2524,IF(AND(OR($A2524=Sheet2!$A$10,$A2524=Sheet2!$A$11,$A2524=Sheet2!$A$12,$A2524=Sheet2!$A$13,$A2524=Sheet2!$A$14,$A2524=Sheet2!$A$15,$A2524=Sheet2!$A$16,$A2524=Sheet2!$A$17),Sheet2!$B$9&lt;=仕訳日記帳!$N2524&lt;Sheet2!$C$10),仕訳日記帳!B2524,""))))</f>
        <v/>
      </c>
      <c r="D2524" s="265" t="str">
        <f>IF(AND($A2524=Sheet2!$A$2,仕訳日記帳!$N2524&gt;=Sheet2!$B$2),仕訳日記帳!N2524,IF(AND(OR($A2524=Sheet2!$A$3,$A2524=Sheet2!$A$4,$A2524=Sheet2!$A$5,$A2524=Sheet2!$A$6,$A2524=Sheet2!$A$7,$A2524=Sheet2!$A$9),仕訳日記帳!$N2524&gt;=Sheet2!$B$3),仕訳日記帳!N2524,IF(AND($A2524=Sheet2!$A$8,仕訳日記帳!$N2524&gt;=Sheet2!$B$8),仕訳日記帳!N2524,IF(AND(OR($A2524=Sheet2!$A$10,$A2524=Sheet2!$A$11,$A2524=Sheet2!$A$12,$A2524=Sheet2!$A$13,$A2524=Sheet2!$A$14,$A2524=Sheet2!$A$15,$A2524=Sheet2!$A$16,$A2524=Sheet2!$A$17),Sheet2!$B$9&lt;=仕訳日記帳!$N2524&lt;Sheet2!$C$10),仕訳日記帳!N2524,""))))</f>
        <v/>
      </c>
      <c r="E2524" s="263" t="str">
        <f>IF(AND($A2524=Sheet2!$A$2,仕訳日記帳!$N2524&gt;=Sheet2!$B$2),仕訳日記帳!G2524,IF(AND(OR($A2524=Sheet2!$A$3,$A2524=Sheet2!$A$4,$A2524=Sheet2!$A$5,$A2524=Sheet2!$A$6,$A2524=Sheet2!$A$7,$A2524=Sheet2!$A$9),仕訳日記帳!$N2524&gt;=Sheet2!$B$3),仕訳日記帳!G2524,IF(AND($A2524=Sheet2!$A$8,仕訳日記帳!$N2524&gt;=Sheet2!$B$8),仕訳日記帳!G2524,IF(AND(OR($A2524=Sheet2!$A$10,$A2524=Sheet2!$A$11,$A2524=Sheet2!$A$12,$A2524=Sheet2!$A$13,$A2524=Sheet2!$A$14,$A2524=Sheet2!$A$15,$A2524=Sheet2!$A$16,$A2524=Sheet2!$A$17),Sheet2!$B$9&lt;=仕訳日記帳!$N2524&lt;Sheet2!$C$10),仕訳日記帳!G2524,""))))</f>
        <v/>
      </c>
      <c r="G2524" t="str">
        <f>IF(OR(A2524=Sheet2!$A$2,A2524=Sheet2!$A$3,A2524=Sheet2!$A$4,A2524=Sheet2!$A$5,A2524=Sheet2!$A$6,A2524=Sheet2!$A$7,A2524=Sheet2!$A$8,A2524=Sheet2!$A$9,A2524=Sheet2!$A$10,A2524=Sheet2!$A$11,A2524=Sheet2!$A$12,$A$2=Sheet2!$A$13,A2524=Sheet2!$A$14,$A$2=Sheet2!$A$15,$A$2=Sheet2!$A$16,A2524=Sheet2!$A$17),"該当","")</f>
        <v/>
      </c>
      <c r="H2524" t="str">
        <f>IF(OR(A2524="",G2524=""),"",COUNTIF($G$2:G2524,"該当"))</f>
        <v/>
      </c>
    </row>
    <row r="2525" spans="1:8">
      <c r="A2525" t="str">
        <f>IF(AND(仕訳日記帳!D2525=Sheet2!$A$2,仕訳日記帳!$N2525&gt;=Sheet2!$B$2),仕訳日記帳!D2525,IF(AND(OR(仕訳日記帳!D2525=Sheet2!$A$3,仕訳日記帳!D2525=Sheet2!$A$4,仕訳日記帳!D2525=Sheet2!$A$5,仕訳日記帳!D2525=Sheet2!$A$6,仕訳日記帳!D2525=Sheet2!$A$7,仕訳日記帳!D2525=Sheet2!$A$9),仕訳日記帳!$N2525&gt;=Sheet2!$B$3),仕訳日記帳!D2525,IF(AND(仕訳日記帳!D2525=Sheet2!$A$8,仕訳日記帳!$N2525&gt;=Sheet2!$B$8),仕訳日記帳!D2525,IF(AND(OR(仕訳日記帳!D2525=Sheet2!$A$10,仕訳日記帳!D2525=Sheet2!$A$11,仕訳日記帳!D2525=Sheet2!$A$12,仕訳日記帳!D2525=Sheet2!$A$13,仕訳日記帳!D2525=Sheet2!$A$14,仕訳日記帳!D2525=Sheet2!$A$15,仕訳日記帳!D2525=Sheet2!$A$16,仕訳日記帳!D2525=Sheet2!$A$17),Sheet2!$B$9&lt;=仕訳日記帳!$N2525&lt;Sheet2!$C$10),仕訳日記帳!D2525,""))))</f>
        <v/>
      </c>
      <c r="B2525" s="263" t="str">
        <f>IF(AND($A2525=Sheet2!$A$2,仕訳日記帳!$N2525&gt;=Sheet2!$B$2),仕訳日記帳!A2525,IF(AND(OR($A2525=Sheet2!$A$3,$A2525=Sheet2!$A$4,$A2525=Sheet2!$A$5,$A2525=Sheet2!$A$6,$A2525=Sheet2!$A$7,$A2525=Sheet2!$A$9),仕訳日記帳!$N2525&gt;=Sheet2!$B$3),仕訳日記帳!A2525,IF(AND($A2525=Sheet2!$A$8,仕訳日記帳!$N2525&gt;=Sheet2!$B$8),仕訳日記帳!A2525,IF(AND(OR($A2525=Sheet2!$A$10,$A2525=Sheet2!$A$11,$A2525=Sheet2!$A$12,$A2525=Sheet2!$A$13,$A2525=Sheet2!$A$14,$A2525=Sheet2!$A$15,$A2525=Sheet2!$A$16,$A2525=Sheet2!$A$17),Sheet2!$B$9&lt;=仕訳日記帳!$N2525&lt;Sheet2!$C$10),仕訳日記帳!A2525,""))))</f>
        <v/>
      </c>
      <c r="C2525" t="str">
        <f>IF(AND($A2525=Sheet2!$A$2,仕訳日記帳!$N2525&gt;=Sheet2!$B$2),仕訳日記帳!B2525,IF(AND(OR($A2525=Sheet2!$A$3,$A2525=Sheet2!$A$4,$A2525=Sheet2!$A$5,$A2525=Sheet2!$A$6,$A2525=Sheet2!$A$7,$A2525=Sheet2!$A$9),仕訳日記帳!$N2525&gt;=Sheet2!$B$3),仕訳日記帳!B2525,IF(AND($A2525=Sheet2!$A$8,仕訳日記帳!$N2525&gt;=Sheet2!$B$8),仕訳日記帳!B2525,IF(AND(OR($A2525=Sheet2!$A$10,$A2525=Sheet2!$A$11,$A2525=Sheet2!$A$12,$A2525=Sheet2!$A$13,$A2525=Sheet2!$A$14,$A2525=Sheet2!$A$15,$A2525=Sheet2!$A$16,$A2525=Sheet2!$A$17),Sheet2!$B$9&lt;=仕訳日記帳!$N2525&lt;Sheet2!$C$10),仕訳日記帳!B2525,""))))</f>
        <v/>
      </c>
      <c r="D2525" s="265" t="str">
        <f>IF(AND($A2525=Sheet2!$A$2,仕訳日記帳!$N2525&gt;=Sheet2!$B$2),仕訳日記帳!N2525,IF(AND(OR($A2525=Sheet2!$A$3,$A2525=Sheet2!$A$4,$A2525=Sheet2!$A$5,$A2525=Sheet2!$A$6,$A2525=Sheet2!$A$7,$A2525=Sheet2!$A$9),仕訳日記帳!$N2525&gt;=Sheet2!$B$3),仕訳日記帳!N2525,IF(AND($A2525=Sheet2!$A$8,仕訳日記帳!$N2525&gt;=Sheet2!$B$8),仕訳日記帳!N2525,IF(AND(OR($A2525=Sheet2!$A$10,$A2525=Sheet2!$A$11,$A2525=Sheet2!$A$12,$A2525=Sheet2!$A$13,$A2525=Sheet2!$A$14,$A2525=Sheet2!$A$15,$A2525=Sheet2!$A$16,$A2525=Sheet2!$A$17),Sheet2!$B$9&lt;=仕訳日記帳!$N2525&lt;Sheet2!$C$10),仕訳日記帳!N2525,""))))</f>
        <v/>
      </c>
      <c r="E2525" s="263" t="str">
        <f>IF(AND($A2525=Sheet2!$A$2,仕訳日記帳!$N2525&gt;=Sheet2!$B$2),仕訳日記帳!G2525,IF(AND(OR($A2525=Sheet2!$A$3,$A2525=Sheet2!$A$4,$A2525=Sheet2!$A$5,$A2525=Sheet2!$A$6,$A2525=Sheet2!$A$7,$A2525=Sheet2!$A$9),仕訳日記帳!$N2525&gt;=Sheet2!$B$3),仕訳日記帳!G2525,IF(AND($A2525=Sheet2!$A$8,仕訳日記帳!$N2525&gt;=Sheet2!$B$8),仕訳日記帳!G2525,IF(AND(OR($A2525=Sheet2!$A$10,$A2525=Sheet2!$A$11,$A2525=Sheet2!$A$12,$A2525=Sheet2!$A$13,$A2525=Sheet2!$A$14,$A2525=Sheet2!$A$15,$A2525=Sheet2!$A$16,$A2525=Sheet2!$A$17),Sheet2!$B$9&lt;=仕訳日記帳!$N2525&lt;Sheet2!$C$10),仕訳日記帳!G2525,""))))</f>
        <v/>
      </c>
      <c r="G2525" t="str">
        <f>IF(OR(A2525=Sheet2!$A$2,A2525=Sheet2!$A$3,A2525=Sheet2!$A$4,A2525=Sheet2!$A$5,A2525=Sheet2!$A$6,A2525=Sheet2!$A$7,A2525=Sheet2!$A$8,A2525=Sheet2!$A$9,A2525=Sheet2!$A$10,A2525=Sheet2!$A$11,A2525=Sheet2!$A$12,$A$2=Sheet2!$A$13,A2525=Sheet2!$A$14,$A$2=Sheet2!$A$15,$A$2=Sheet2!$A$16,A2525=Sheet2!$A$17),"該当","")</f>
        <v/>
      </c>
      <c r="H2525" t="str">
        <f>IF(OR(A2525="",G2525=""),"",COUNTIF($G$2:G2525,"該当"))</f>
        <v/>
      </c>
    </row>
    <row r="2526" spans="1:8">
      <c r="A2526" t="str">
        <f>IF(AND(仕訳日記帳!D2526=Sheet2!$A$2,仕訳日記帳!$N2526&gt;=Sheet2!$B$2),仕訳日記帳!D2526,IF(AND(OR(仕訳日記帳!D2526=Sheet2!$A$3,仕訳日記帳!D2526=Sheet2!$A$4,仕訳日記帳!D2526=Sheet2!$A$5,仕訳日記帳!D2526=Sheet2!$A$6,仕訳日記帳!D2526=Sheet2!$A$7,仕訳日記帳!D2526=Sheet2!$A$9),仕訳日記帳!$N2526&gt;=Sheet2!$B$3),仕訳日記帳!D2526,IF(AND(仕訳日記帳!D2526=Sheet2!$A$8,仕訳日記帳!$N2526&gt;=Sheet2!$B$8),仕訳日記帳!D2526,IF(AND(OR(仕訳日記帳!D2526=Sheet2!$A$10,仕訳日記帳!D2526=Sheet2!$A$11,仕訳日記帳!D2526=Sheet2!$A$12,仕訳日記帳!D2526=Sheet2!$A$13,仕訳日記帳!D2526=Sheet2!$A$14,仕訳日記帳!D2526=Sheet2!$A$15,仕訳日記帳!D2526=Sheet2!$A$16,仕訳日記帳!D2526=Sheet2!$A$17),Sheet2!$B$9&lt;=仕訳日記帳!$N2526&lt;Sheet2!$C$10),仕訳日記帳!D2526,""))))</f>
        <v/>
      </c>
      <c r="B2526" s="263" t="str">
        <f>IF(AND($A2526=Sheet2!$A$2,仕訳日記帳!$N2526&gt;=Sheet2!$B$2),仕訳日記帳!A2526,IF(AND(OR($A2526=Sheet2!$A$3,$A2526=Sheet2!$A$4,$A2526=Sheet2!$A$5,$A2526=Sheet2!$A$6,$A2526=Sheet2!$A$7,$A2526=Sheet2!$A$9),仕訳日記帳!$N2526&gt;=Sheet2!$B$3),仕訳日記帳!A2526,IF(AND($A2526=Sheet2!$A$8,仕訳日記帳!$N2526&gt;=Sheet2!$B$8),仕訳日記帳!A2526,IF(AND(OR($A2526=Sheet2!$A$10,$A2526=Sheet2!$A$11,$A2526=Sheet2!$A$12,$A2526=Sheet2!$A$13,$A2526=Sheet2!$A$14,$A2526=Sheet2!$A$15,$A2526=Sheet2!$A$16,$A2526=Sheet2!$A$17),Sheet2!$B$9&lt;=仕訳日記帳!$N2526&lt;Sheet2!$C$10),仕訳日記帳!A2526,""))))</f>
        <v/>
      </c>
      <c r="C2526" t="str">
        <f>IF(AND($A2526=Sheet2!$A$2,仕訳日記帳!$N2526&gt;=Sheet2!$B$2),仕訳日記帳!B2526,IF(AND(OR($A2526=Sheet2!$A$3,$A2526=Sheet2!$A$4,$A2526=Sheet2!$A$5,$A2526=Sheet2!$A$6,$A2526=Sheet2!$A$7,$A2526=Sheet2!$A$9),仕訳日記帳!$N2526&gt;=Sheet2!$B$3),仕訳日記帳!B2526,IF(AND($A2526=Sheet2!$A$8,仕訳日記帳!$N2526&gt;=Sheet2!$B$8),仕訳日記帳!B2526,IF(AND(OR($A2526=Sheet2!$A$10,$A2526=Sheet2!$A$11,$A2526=Sheet2!$A$12,$A2526=Sheet2!$A$13,$A2526=Sheet2!$A$14,$A2526=Sheet2!$A$15,$A2526=Sheet2!$A$16,$A2526=Sheet2!$A$17),Sheet2!$B$9&lt;=仕訳日記帳!$N2526&lt;Sheet2!$C$10),仕訳日記帳!B2526,""))))</f>
        <v/>
      </c>
      <c r="D2526" s="265" t="str">
        <f>IF(AND($A2526=Sheet2!$A$2,仕訳日記帳!$N2526&gt;=Sheet2!$B$2),仕訳日記帳!N2526,IF(AND(OR($A2526=Sheet2!$A$3,$A2526=Sheet2!$A$4,$A2526=Sheet2!$A$5,$A2526=Sheet2!$A$6,$A2526=Sheet2!$A$7,$A2526=Sheet2!$A$9),仕訳日記帳!$N2526&gt;=Sheet2!$B$3),仕訳日記帳!N2526,IF(AND($A2526=Sheet2!$A$8,仕訳日記帳!$N2526&gt;=Sheet2!$B$8),仕訳日記帳!N2526,IF(AND(OR($A2526=Sheet2!$A$10,$A2526=Sheet2!$A$11,$A2526=Sheet2!$A$12,$A2526=Sheet2!$A$13,$A2526=Sheet2!$A$14,$A2526=Sheet2!$A$15,$A2526=Sheet2!$A$16,$A2526=Sheet2!$A$17),Sheet2!$B$9&lt;=仕訳日記帳!$N2526&lt;Sheet2!$C$10),仕訳日記帳!N2526,""))))</f>
        <v/>
      </c>
      <c r="E2526" s="263" t="str">
        <f>IF(AND($A2526=Sheet2!$A$2,仕訳日記帳!$N2526&gt;=Sheet2!$B$2),仕訳日記帳!G2526,IF(AND(OR($A2526=Sheet2!$A$3,$A2526=Sheet2!$A$4,$A2526=Sheet2!$A$5,$A2526=Sheet2!$A$6,$A2526=Sheet2!$A$7,$A2526=Sheet2!$A$9),仕訳日記帳!$N2526&gt;=Sheet2!$B$3),仕訳日記帳!G2526,IF(AND($A2526=Sheet2!$A$8,仕訳日記帳!$N2526&gt;=Sheet2!$B$8),仕訳日記帳!G2526,IF(AND(OR($A2526=Sheet2!$A$10,$A2526=Sheet2!$A$11,$A2526=Sheet2!$A$12,$A2526=Sheet2!$A$13,$A2526=Sheet2!$A$14,$A2526=Sheet2!$A$15,$A2526=Sheet2!$A$16,$A2526=Sheet2!$A$17),Sheet2!$B$9&lt;=仕訳日記帳!$N2526&lt;Sheet2!$C$10),仕訳日記帳!G2526,""))))</f>
        <v/>
      </c>
      <c r="G2526" t="str">
        <f>IF(OR(A2526=Sheet2!$A$2,A2526=Sheet2!$A$3,A2526=Sheet2!$A$4,A2526=Sheet2!$A$5,A2526=Sheet2!$A$6,A2526=Sheet2!$A$7,A2526=Sheet2!$A$8,A2526=Sheet2!$A$9,A2526=Sheet2!$A$10,A2526=Sheet2!$A$11,A2526=Sheet2!$A$12,$A$2=Sheet2!$A$13,A2526=Sheet2!$A$14,$A$2=Sheet2!$A$15,$A$2=Sheet2!$A$16,A2526=Sheet2!$A$17),"該当","")</f>
        <v/>
      </c>
      <c r="H2526" t="str">
        <f>IF(OR(A2526="",G2526=""),"",COUNTIF($G$2:G2526,"該当"))</f>
        <v/>
      </c>
    </row>
    <row r="2527" spans="1:8">
      <c r="A2527" t="str">
        <f>IF(AND(仕訳日記帳!D2527=Sheet2!$A$2,仕訳日記帳!$N2527&gt;=Sheet2!$B$2),仕訳日記帳!D2527,IF(AND(OR(仕訳日記帳!D2527=Sheet2!$A$3,仕訳日記帳!D2527=Sheet2!$A$4,仕訳日記帳!D2527=Sheet2!$A$5,仕訳日記帳!D2527=Sheet2!$A$6,仕訳日記帳!D2527=Sheet2!$A$7,仕訳日記帳!D2527=Sheet2!$A$9),仕訳日記帳!$N2527&gt;=Sheet2!$B$3),仕訳日記帳!D2527,IF(AND(仕訳日記帳!D2527=Sheet2!$A$8,仕訳日記帳!$N2527&gt;=Sheet2!$B$8),仕訳日記帳!D2527,IF(AND(OR(仕訳日記帳!D2527=Sheet2!$A$10,仕訳日記帳!D2527=Sheet2!$A$11,仕訳日記帳!D2527=Sheet2!$A$12,仕訳日記帳!D2527=Sheet2!$A$13,仕訳日記帳!D2527=Sheet2!$A$14,仕訳日記帳!D2527=Sheet2!$A$15,仕訳日記帳!D2527=Sheet2!$A$16,仕訳日記帳!D2527=Sheet2!$A$17),Sheet2!$B$9&lt;=仕訳日記帳!$N2527&lt;Sheet2!$C$10),仕訳日記帳!D2527,""))))</f>
        <v/>
      </c>
      <c r="B2527" s="263" t="str">
        <f>IF(AND($A2527=Sheet2!$A$2,仕訳日記帳!$N2527&gt;=Sheet2!$B$2),仕訳日記帳!A2527,IF(AND(OR($A2527=Sheet2!$A$3,$A2527=Sheet2!$A$4,$A2527=Sheet2!$A$5,$A2527=Sheet2!$A$6,$A2527=Sheet2!$A$7,$A2527=Sheet2!$A$9),仕訳日記帳!$N2527&gt;=Sheet2!$B$3),仕訳日記帳!A2527,IF(AND($A2527=Sheet2!$A$8,仕訳日記帳!$N2527&gt;=Sheet2!$B$8),仕訳日記帳!A2527,IF(AND(OR($A2527=Sheet2!$A$10,$A2527=Sheet2!$A$11,$A2527=Sheet2!$A$12,$A2527=Sheet2!$A$13,$A2527=Sheet2!$A$14,$A2527=Sheet2!$A$15,$A2527=Sheet2!$A$16,$A2527=Sheet2!$A$17),Sheet2!$B$9&lt;=仕訳日記帳!$N2527&lt;Sheet2!$C$10),仕訳日記帳!A2527,""))))</f>
        <v/>
      </c>
      <c r="C2527" t="str">
        <f>IF(AND($A2527=Sheet2!$A$2,仕訳日記帳!$N2527&gt;=Sheet2!$B$2),仕訳日記帳!B2527,IF(AND(OR($A2527=Sheet2!$A$3,$A2527=Sheet2!$A$4,$A2527=Sheet2!$A$5,$A2527=Sheet2!$A$6,$A2527=Sheet2!$A$7,$A2527=Sheet2!$A$9),仕訳日記帳!$N2527&gt;=Sheet2!$B$3),仕訳日記帳!B2527,IF(AND($A2527=Sheet2!$A$8,仕訳日記帳!$N2527&gt;=Sheet2!$B$8),仕訳日記帳!B2527,IF(AND(OR($A2527=Sheet2!$A$10,$A2527=Sheet2!$A$11,$A2527=Sheet2!$A$12,$A2527=Sheet2!$A$13,$A2527=Sheet2!$A$14,$A2527=Sheet2!$A$15,$A2527=Sheet2!$A$16,$A2527=Sheet2!$A$17),Sheet2!$B$9&lt;=仕訳日記帳!$N2527&lt;Sheet2!$C$10),仕訳日記帳!B2527,""))))</f>
        <v/>
      </c>
      <c r="D2527" s="265" t="str">
        <f>IF(AND($A2527=Sheet2!$A$2,仕訳日記帳!$N2527&gt;=Sheet2!$B$2),仕訳日記帳!N2527,IF(AND(OR($A2527=Sheet2!$A$3,$A2527=Sheet2!$A$4,$A2527=Sheet2!$A$5,$A2527=Sheet2!$A$6,$A2527=Sheet2!$A$7,$A2527=Sheet2!$A$9),仕訳日記帳!$N2527&gt;=Sheet2!$B$3),仕訳日記帳!N2527,IF(AND($A2527=Sheet2!$A$8,仕訳日記帳!$N2527&gt;=Sheet2!$B$8),仕訳日記帳!N2527,IF(AND(OR($A2527=Sheet2!$A$10,$A2527=Sheet2!$A$11,$A2527=Sheet2!$A$12,$A2527=Sheet2!$A$13,$A2527=Sheet2!$A$14,$A2527=Sheet2!$A$15,$A2527=Sheet2!$A$16,$A2527=Sheet2!$A$17),Sheet2!$B$9&lt;=仕訳日記帳!$N2527&lt;Sheet2!$C$10),仕訳日記帳!N2527,""))))</f>
        <v/>
      </c>
      <c r="E2527" s="263" t="str">
        <f>IF(AND($A2527=Sheet2!$A$2,仕訳日記帳!$N2527&gt;=Sheet2!$B$2),仕訳日記帳!G2527,IF(AND(OR($A2527=Sheet2!$A$3,$A2527=Sheet2!$A$4,$A2527=Sheet2!$A$5,$A2527=Sheet2!$A$6,$A2527=Sheet2!$A$7,$A2527=Sheet2!$A$9),仕訳日記帳!$N2527&gt;=Sheet2!$B$3),仕訳日記帳!G2527,IF(AND($A2527=Sheet2!$A$8,仕訳日記帳!$N2527&gt;=Sheet2!$B$8),仕訳日記帳!G2527,IF(AND(OR($A2527=Sheet2!$A$10,$A2527=Sheet2!$A$11,$A2527=Sheet2!$A$12,$A2527=Sheet2!$A$13,$A2527=Sheet2!$A$14,$A2527=Sheet2!$A$15,$A2527=Sheet2!$A$16,$A2527=Sheet2!$A$17),Sheet2!$B$9&lt;=仕訳日記帳!$N2527&lt;Sheet2!$C$10),仕訳日記帳!G2527,""))))</f>
        <v/>
      </c>
      <c r="G2527" t="str">
        <f>IF(OR(A2527=Sheet2!$A$2,A2527=Sheet2!$A$3,A2527=Sheet2!$A$4,A2527=Sheet2!$A$5,A2527=Sheet2!$A$6,A2527=Sheet2!$A$7,A2527=Sheet2!$A$8,A2527=Sheet2!$A$9,A2527=Sheet2!$A$10,A2527=Sheet2!$A$11,A2527=Sheet2!$A$12,$A$2=Sheet2!$A$13,A2527=Sheet2!$A$14,$A$2=Sheet2!$A$15,$A$2=Sheet2!$A$16,A2527=Sheet2!$A$17),"該当","")</f>
        <v/>
      </c>
      <c r="H2527" t="str">
        <f>IF(OR(A2527="",G2527=""),"",COUNTIF($G$2:G2527,"該当"))</f>
        <v/>
      </c>
    </row>
    <row r="2528" spans="1:8">
      <c r="A2528" t="str">
        <f>IF(AND(仕訳日記帳!D2528=Sheet2!$A$2,仕訳日記帳!$N2528&gt;=Sheet2!$B$2),仕訳日記帳!D2528,IF(AND(OR(仕訳日記帳!D2528=Sheet2!$A$3,仕訳日記帳!D2528=Sheet2!$A$4,仕訳日記帳!D2528=Sheet2!$A$5,仕訳日記帳!D2528=Sheet2!$A$6,仕訳日記帳!D2528=Sheet2!$A$7,仕訳日記帳!D2528=Sheet2!$A$9),仕訳日記帳!$N2528&gt;=Sheet2!$B$3),仕訳日記帳!D2528,IF(AND(仕訳日記帳!D2528=Sheet2!$A$8,仕訳日記帳!$N2528&gt;=Sheet2!$B$8),仕訳日記帳!D2528,IF(AND(OR(仕訳日記帳!D2528=Sheet2!$A$10,仕訳日記帳!D2528=Sheet2!$A$11,仕訳日記帳!D2528=Sheet2!$A$12,仕訳日記帳!D2528=Sheet2!$A$13,仕訳日記帳!D2528=Sheet2!$A$14,仕訳日記帳!D2528=Sheet2!$A$15,仕訳日記帳!D2528=Sheet2!$A$16,仕訳日記帳!D2528=Sheet2!$A$17),Sheet2!$B$9&lt;=仕訳日記帳!$N2528&lt;Sheet2!$C$10),仕訳日記帳!D2528,""))))</f>
        <v/>
      </c>
      <c r="B2528" s="263" t="str">
        <f>IF(AND($A2528=Sheet2!$A$2,仕訳日記帳!$N2528&gt;=Sheet2!$B$2),仕訳日記帳!A2528,IF(AND(OR($A2528=Sheet2!$A$3,$A2528=Sheet2!$A$4,$A2528=Sheet2!$A$5,$A2528=Sheet2!$A$6,$A2528=Sheet2!$A$7,$A2528=Sheet2!$A$9),仕訳日記帳!$N2528&gt;=Sheet2!$B$3),仕訳日記帳!A2528,IF(AND($A2528=Sheet2!$A$8,仕訳日記帳!$N2528&gt;=Sheet2!$B$8),仕訳日記帳!A2528,IF(AND(OR($A2528=Sheet2!$A$10,$A2528=Sheet2!$A$11,$A2528=Sheet2!$A$12,$A2528=Sheet2!$A$13,$A2528=Sheet2!$A$14,$A2528=Sheet2!$A$15,$A2528=Sheet2!$A$16,$A2528=Sheet2!$A$17),Sheet2!$B$9&lt;=仕訳日記帳!$N2528&lt;Sheet2!$C$10),仕訳日記帳!A2528,""))))</f>
        <v/>
      </c>
      <c r="C2528" t="str">
        <f>IF(AND($A2528=Sheet2!$A$2,仕訳日記帳!$N2528&gt;=Sheet2!$B$2),仕訳日記帳!B2528,IF(AND(OR($A2528=Sheet2!$A$3,$A2528=Sheet2!$A$4,$A2528=Sheet2!$A$5,$A2528=Sheet2!$A$6,$A2528=Sheet2!$A$7,$A2528=Sheet2!$A$9),仕訳日記帳!$N2528&gt;=Sheet2!$B$3),仕訳日記帳!B2528,IF(AND($A2528=Sheet2!$A$8,仕訳日記帳!$N2528&gt;=Sheet2!$B$8),仕訳日記帳!B2528,IF(AND(OR($A2528=Sheet2!$A$10,$A2528=Sheet2!$A$11,$A2528=Sheet2!$A$12,$A2528=Sheet2!$A$13,$A2528=Sheet2!$A$14,$A2528=Sheet2!$A$15,$A2528=Sheet2!$A$16,$A2528=Sheet2!$A$17),Sheet2!$B$9&lt;=仕訳日記帳!$N2528&lt;Sheet2!$C$10),仕訳日記帳!B2528,""))))</f>
        <v/>
      </c>
      <c r="D2528" s="265" t="str">
        <f>IF(AND($A2528=Sheet2!$A$2,仕訳日記帳!$N2528&gt;=Sheet2!$B$2),仕訳日記帳!N2528,IF(AND(OR($A2528=Sheet2!$A$3,$A2528=Sheet2!$A$4,$A2528=Sheet2!$A$5,$A2528=Sheet2!$A$6,$A2528=Sheet2!$A$7,$A2528=Sheet2!$A$9),仕訳日記帳!$N2528&gt;=Sheet2!$B$3),仕訳日記帳!N2528,IF(AND($A2528=Sheet2!$A$8,仕訳日記帳!$N2528&gt;=Sheet2!$B$8),仕訳日記帳!N2528,IF(AND(OR($A2528=Sheet2!$A$10,$A2528=Sheet2!$A$11,$A2528=Sheet2!$A$12,$A2528=Sheet2!$A$13,$A2528=Sheet2!$A$14,$A2528=Sheet2!$A$15,$A2528=Sheet2!$A$16,$A2528=Sheet2!$A$17),Sheet2!$B$9&lt;=仕訳日記帳!$N2528&lt;Sheet2!$C$10),仕訳日記帳!N2528,""))))</f>
        <v/>
      </c>
      <c r="E2528" s="263" t="str">
        <f>IF(AND($A2528=Sheet2!$A$2,仕訳日記帳!$N2528&gt;=Sheet2!$B$2),仕訳日記帳!G2528,IF(AND(OR($A2528=Sheet2!$A$3,$A2528=Sheet2!$A$4,$A2528=Sheet2!$A$5,$A2528=Sheet2!$A$6,$A2528=Sheet2!$A$7,$A2528=Sheet2!$A$9),仕訳日記帳!$N2528&gt;=Sheet2!$B$3),仕訳日記帳!G2528,IF(AND($A2528=Sheet2!$A$8,仕訳日記帳!$N2528&gt;=Sheet2!$B$8),仕訳日記帳!G2528,IF(AND(OR($A2528=Sheet2!$A$10,$A2528=Sheet2!$A$11,$A2528=Sheet2!$A$12,$A2528=Sheet2!$A$13,$A2528=Sheet2!$A$14,$A2528=Sheet2!$A$15,$A2528=Sheet2!$A$16,$A2528=Sheet2!$A$17),Sheet2!$B$9&lt;=仕訳日記帳!$N2528&lt;Sheet2!$C$10),仕訳日記帳!G2528,""))))</f>
        <v/>
      </c>
      <c r="G2528" t="str">
        <f>IF(OR(A2528=Sheet2!$A$2,A2528=Sheet2!$A$3,A2528=Sheet2!$A$4,A2528=Sheet2!$A$5,A2528=Sheet2!$A$6,A2528=Sheet2!$A$7,A2528=Sheet2!$A$8,A2528=Sheet2!$A$9,A2528=Sheet2!$A$10,A2528=Sheet2!$A$11,A2528=Sheet2!$A$12,$A$2=Sheet2!$A$13,A2528=Sheet2!$A$14,$A$2=Sheet2!$A$15,$A$2=Sheet2!$A$16,A2528=Sheet2!$A$17),"該当","")</f>
        <v/>
      </c>
      <c r="H2528" t="str">
        <f>IF(OR(A2528="",G2528=""),"",COUNTIF($G$2:G2528,"該当"))</f>
        <v/>
      </c>
    </row>
    <row r="2529" spans="1:8">
      <c r="A2529" t="str">
        <f>IF(AND(仕訳日記帳!D2529=Sheet2!$A$2,仕訳日記帳!$N2529&gt;=Sheet2!$B$2),仕訳日記帳!D2529,IF(AND(OR(仕訳日記帳!D2529=Sheet2!$A$3,仕訳日記帳!D2529=Sheet2!$A$4,仕訳日記帳!D2529=Sheet2!$A$5,仕訳日記帳!D2529=Sheet2!$A$6,仕訳日記帳!D2529=Sheet2!$A$7,仕訳日記帳!D2529=Sheet2!$A$9),仕訳日記帳!$N2529&gt;=Sheet2!$B$3),仕訳日記帳!D2529,IF(AND(仕訳日記帳!D2529=Sheet2!$A$8,仕訳日記帳!$N2529&gt;=Sheet2!$B$8),仕訳日記帳!D2529,IF(AND(OR(仕訳日記帳!D2529=Sheet2!$A$10,仕訳日記帳!D2529=Sheet2!$A$11,仕訳日記帳!D2529=Sheet2!$A$12,仕訳日記帳!D2529=Sheet2!$A$13,仕訳日記帳!D2529=Sheet2!$A$14,仕訳日記帳!D2529=Sheet2!$A$15,仕訳日記帳!D2529=Sheet2!$A$16,仕訳日記帳!D2529=Sheet2!$A$17),Sheet2!$B$9&lt;=仕訳日記帳!$N2529&lt;Sheet2!$C$10),仕訳日記帳!D2529,""))))</f>
        <v/>
      </c>
      <c r="B2529" s="263" t="str">
        <f>IF(AND($A2529=Sheet2!$A$2,仕訳日記帳!$N2529&gt;=Sheet2!$B$2),仕訳日記帳!A2529,IF(AND(OR($A2529=Sheet2!$A$3,$A2529=Sheet2!$A$4,$A2529=Sheet2!$A$5,$A2529=Sheet2!$A$6,$A2529=Sheet2!$A$7,$A2529=Sheet2!$A$9),仕訳日記帳!$N2529&gt;=Sheet2!$B$3),仕訳日記帳!A2529,IF(AND($A2529=Sheet2!$A$8,仕訳日記帳!$N2529&gt;=Sheet2!$B$8),仕訳日記帳!A2529,IF(AND(OR($A2529=Sheet2!$A$10,$A2529=Sheet2!$A$11,$A2529=Sheet2!$A$12,$A2529=Sheet2!$A$13,$A2529=Sheet2!$A$14,$A2529=Sheet2!$A$15,$A2529=Sheet2!$A$16,$A2529=Sheet2!$A$17),Sheet2!$B$9&lt;=仕訳日記帳!$N2529&lt;Sheet2!$C$10),仕訳日記帳!A2529,""))))</f>
        <v/>
      </c>
      <c r="C2529" t="str">
        <f>IF(AND($A2529=Sheet2!$A$2,仕訳日記帳!$N2529&gt;=Sheet2!$B$2),仕訳日記帳!B2529,IF(AND(OR($A2529=Sheet2!$A$3,$A2529=Sheet2!$A$4,$A2529=Sheet2!$A$5,$A2529=Sheet2!$A$6,$A2529=Sheet2!$A$7,$A2529=Sheet2!$A$9),仕訳日記帳!$N2529&gt;=Sheet2!$B$3),仕訳日記帳!B2529,IF(AND($A2529=Sheet2!$A$8,仕訳日記帳!$N2529&gt;=Sheet2!$B$8),仕訳日記帳!B2529,IF(AND(OR($A2529=Sheet2!$A$10,$A2529=Sheet2!$A$11,$A2529=Sheet2!$A$12,$A2529=Sheet2!$A$13,$A2529=Sheet2!$A$14,$A2529=Sheet2!$A$15,$A2529=Sheet2!$A$16,$A2529=Sheet2!$A$17),Sheet2!$B$9&lt;=仕訳日記帳!$N2529&lt;Sheet2!$C$10),仕訳日記帳!B2529,""))))</f>
        <v/>
      </c>
      <c r="D2529" s="265" t="str">
        <f>IF(AND($A2529=Sheet2!$A$2,仕訳日記帳!$N2529&gt;=Sheet2!$B$2),仕訳日記帳!N2529,IF(AND(OR($A2529=Sheet2!$A$3,$A2529=Sheet2!$A$4,$A2529=Sheet2!$A$5,$A2529=Sheet2!$A$6,$A2529=Sheet2!$A$7,$A2529=Sheet2!$A$9),仕訳日記帳!$N2529&gt;=Sheet2!$B$3),仕訳日記帳!N2529,IF(AND($A2529=Sheet2!$A$8,仕訳日記帳!$N2529&gt;=Sheet2!$B$8),仕訳日記帳!N2529,IF(AND(OR($A2529=Sheet2!$A$10,$A2529=Sheet2!$A$11,$A2529=Sheet2!$A$12,$A2529=Sheet2!$A$13,$A2529=Sheet2!$A$14,$A2529=Sheet2!$A$15,$A2529=Sheet2!$A$16,$A2529=Sheet2!$A$17),Sheet2!$B$9&lt;=仕訳日記帳!$N2529&lt;Sheet2!$C$10),仕訳日記帳!N2529,""))))</f>
        <v/>
      </c>
      <c r="E2529" s="263" t="str">
        <f>IF(AND($A2529=Sheet2!$A$2,仕訳日記帳!$N2529&gt;=Sheet2!$B$2),仕訳日記帳!G2529,IF(AND(OR($A2529=Sheet2!$A$3,$A2529=Sheet2!$A$4,$A2529=Sheet2!$A$5,$A2529=Sheet2!$A$6,$A2529=Sheet2!$A$7,$A2529=Sheet2!$A$9),仕訳日記帳!$N2529&gt;=Sheet2!$B$3),仕訳日記帳!G2529,IF(AND($A2529=Sheet2!$A$8,仕訳日記帳!$N2529&gt;=Sheet2!$B$8),仕訳日記帳!G2529,IF(AND(OR($A2529=Sheet2!$A$10,$A2529=Sheet2!$A$11,$A2529=Sheet2!$A$12,$A2529=Sheet2!$A$13,$A2529=Sheet2!$A$14,$A2529=Sheet2!$A$15,$A2529=Sheet2!$A$16,$A2529=Sheet2!$A$17),Sheet2!$B$9&lt;=仕訳日記帳!$N2529&lt;Sheet2!$C$10),仕訳日記帳!G2529,""))))</f>
        <v/>
      </c>
      <c r="G2529" t="str">
        <f>IF(OR(A2529=Sheet2!$A$2,A2529=Sheet2!$A$3,A2529=Sheet2!$A$4,A2529=Sheet2!$A$5,A2529=Sheet2!$A$6,A2529=Sheet2!$A$7,A2529=Sheet2!$A$8,A2529=Sheet2!$A$9,A2529=Sheet2!$A$10,A2529=Sheet2!$A$11,A2529=Sheet2!$A$12,$A$2=Sheet2!$A$13,A2529=Sheet2!$A$14,$A$2=Sheet2!$A$15,$A$2=Sheet2!$A$16,A2529=Sheet2!$A$17),"該当","")</f>
        <v/>
      </c>
      <c r="H2529" t="str">
        <f>IF(OR(A2529="",G2529=""),"",COUNTIF($G$2:G2529,"該当"))</f>
        <v/>
      </c>
    </row>
    <row r="2530" spans="1:8">
      <c r="A2530" t="str">
        <f>IF(AND(仕訳日記帳!D2530=Sheet2!$A$2,仕訳日記帳!$N2530&gt;=Sheet2!$B$2),仕訳日記帳!D2530,IF(AND(OR(仕訳日記帳!D2530=Sheet2!$A$3,仕訳日記帳!D2530=Sheet2!$A$4,仕訳日記帳!D2530=Sheet2!$A$5,仕訳日記帳!D2530=Sheet2!$A$6,仕訳日記帳!D2530=Sheet2!$A$7,仕訳日記帳!D2530=Sheet2!$A$9),仕訳日記帳!$N2530&gt;=Sheet2!$B$3),仕訳日記帳!D2530,IF(AND(仕訳日記帳!D2530=Sheet2!$A$8,仕訳日記帳!$N2530&gt;=Sheet2!$B$8),仕訳日記帳!D2530,IF(AND(OR(仕訳日記帳!D2530=Sheet2!$A$10,仕訳日記帳!D2530=Sheet2!$A$11,仕訳日記帳!D2530=Sheet2!$A$12,仕訳日記帳!D2530=Sheet2!$A$13,仕訳日記帳!D2530=Sheet2!$A$14,仕訳日記帳!D2530=Sheet2!$A$15,仕訳日記帳!D2530=Sheet2!$A$16,仕訳日記帳!D2530=Sheet2!$A$17),Sheet2!$B$9&lt;=仕訳日記帳!$N2530&lt;Sheet2!$C$10),仕訳日記帳!D2530,""))))</f>
        <v/>
      </c>
      <c r="B2530" s="263" t="str">
        <f>IF(AND($A2530=Sheet2!$A$2,仕訳日記帳!$N2530&gt;=Sheet2!$B$2),仕訳日記帳!A2530,IF(AND(OR($A2530=Sheet2!$A$3,$A2530=Sheet2!$A$4,$A2530=Sheet2!$A$5,$A2530=Sheet2!$A$6,$A2530=Sheet2!$A$7,$A2530=Sheet2!$A$9),仕訳日記帳!$N2530&gt;=Sheet2!$B$3),仕訳日記帳!A2530,IF(AND($A2530=Sheet2!$A$8,仕訳日記帳!$N2530&gt;=Sheet2!$B$8),仕訳日記帳!A2530,IF(AND(OR($A2530=Sheet2!$A$10,$A2530=Sheet2!$A$11,$A2530=Sheet2!$A$12,$A2530=Sheet2!$A$13,$A2530=Sheet2!$A$14,$A2530=Sheet2!$A$15,$A2530=Sheet2!$A$16,$A2530=Sheet2!$A$17),Sheet2!$B$9&lt;=仕訳日記帳!$N2530&lt;Sheet2!$C$10),仕訳日記帳!A2530,""))))</f>
        <v/>
      </c>
      <c r="C2530" t="str">
        <f>IF(AND($A2530=Sheet2!$A$2,仕訳日記帳!$N2530&gt;=Sheet2!$B$2),仕訳日記帳!B2530,IF(AND(OR($A2530=Sheet2!$A$3,$A2530=Sheet2!$A$4,$A2530=Sheet2!$A$5,$A2530=Sheet2!$A$6,$A2530=Sheet2!$A$7,$A2530=Sheet2!$A$9),仕訳日記帳!$N2530&gt;=Sheet2!$B$3),仕訳日記帳!B2530,IF(AND($A2530=Sheet2!$A$8,仕訳日記帳!$N2530&gt;=Sheet2!$B$8),仕訳日記帳!B2530,IF(AND(OR($A2530=Sheet2!$A$10,$A2530=Sheet2!$A$11,$A2530=Sheet2!$A$12,$A2530=Sheet2!$A$13,$A2530=Sheet2!$A$14,$A2530=Sheet2!$A$15,$A2530=Sheet2!$A$16,$A2530=Sheet2!$A$17),Sheet2!$B$9&lt;=仕訳日記帳!$N2530&lt;Sheet2!$C$10),仕訳日記帳!B2530,""))))</f>
        <v/>
      </c>
      <c r="D2530" s="265" t="str">
        <f>IF(AND($A2530=Sheet2!$A$2,仕訳日記帳!$N2530&gt;=Sheet2!$B$2),仕訳日記帳!N2530,IF(AND(OR($A2530=Sheet2!$A$3,$A2530=Sheet2!$A$4,$A2530=Sheet2!$A$5,$A2530=Sheet2!$A$6,$A2530=Sheet2!$A$7,$A2530=Sheet2!$A$9),仕訳日記帳!$N2530&gt;=Sheet2!$B$3),仕訳日記帳!N2530,IF(AND($A2530=Sheet2!$A$8,仕訳日記帳!$N2530&gt;=Sheet2!$B$8),仕訳日記帳!N2530,IF(AND(OR($A2530=Sheet2!$A$10,$A2530=Sheet2!$A$11,$A2530=Sheet2!$A$12,$A2530=Sheet2!$A$13,$A2530=Sheet2!$A$14,$A2530=Sheet2!$A$15,$A2530=Sheet2!$A$16,$A2530=Sheet2!$A$17),Sheet2!$B$9&lt;=仕訳日記帳!$N2530&lt;Sheet2!$C$10),仕訳日記帳!N2530,""))))</f>
        <v/>
      </c>
      <c r="E2530" s="263" t="str">
        <f>IF(AND($A2530=Sheet2!$A$2,仕訳日記帳!$N2530&gt;=Sheet2!$B$2),仕訳日記帳!G2530,IF(AND(OR($A2530=Sheet2!$A$3,$A2530=Sheet2!$A$4,$A2530=Sheet2!$A$5,$A2530=Sheet2!$A$6,$A2530=Sheet2!$A$7,$A2530=Sheet2!$A$9),仕訳日記帳!$N2530&gt;=Sheet2!$B$3),仕訳日記帳!G2530,IF(AND($A2530=Sheet2!$A$8,仕訳日記帳!$N2530&gt;=Sheet2!$B$8),仕訳日記帳!G2530,IF(AND(OR($A2530=Sheet2!$A$10,$A2530=Sheet2!$A$11,$A2530=Sheet2!$A$12,$A2530=Sheet2!$A$13,$A2530=Sheet2!$A$14,$A2530=Sheet2!$A$15,$A2530=Sheet2!$A$16,$A2530=Sheet2!$A$17),Sheet2!$B$9&lt;=仕訳日記帳!$N2530&lt;Sheet2!$C$10),仕訳日記帳!G2530,""))))</f>
        <v/>
      </c>
      <c r="G2530" t="str">
        <f>IF(OR(A2530=Sheet2!$A$2,A2530=Sheet2!$A$3,A2530=Sheet2!$A$4,A2530=Sheet2!$A$5,A2530=Sheet2!$A$6,A2530=Sheet2!$A$7,A2530=Sheet2!$A$8,A2530=Sheet2!$A$9,A2530=Sheet2!$A$10,A2530=Sheet2!$A$11,A2530=Sheet2!$A$12,$A$2=Sheet2!$A$13,A2530=Sheet2!$A$14,$A$2=Sheet2!$A$15,$A$2=Sheet2!$A$16,A2530=Sheet2!$A$17),"該当","")</f>
        <v/>
      </c>
      <c r="H2530" t="str">
        <f>IF(OR(A2530="",G2530=""),"",COUNTIF($G$2:G2530,"該当"))</f>
        <v/>
      </c>
    </row>
    <row r="2531" spans="1:8">
      <c r="A2531" t="str">
        <f>IF(AND(仕訳日記帳!D2531=Sheet2!$A$2,仕訳日記帳!$N2531&gt;=Sheet2!$B$2),仕訳日記帳!D2531,IF(AND(OR(仕訳日記帳!D2531=Sheet2!$A$3,仕訳日記帳!D2531=Sheet2!$A$4,仕訳日記帳!D2531=Sheet2!$A$5,仕訳日記帳!D2531=Sheet2!$A$6,仕訳日記帳!D2531=Sheet2!$A$7,仕訳日記帳!D2531=Sheet2!$A$9),仕訳日記帳!$N2531&gt;=Sheet2!$B$3),仕訳日記帳!D2531,IF(AND(仕訳日記帳!D2531=Sheet2!$A$8,仕訳日記帳!$N2531&gt;=Sheet2!$B$8),仕訳日記帳!D2531,IF(AND(OR(仕訳日記帳!D2531=Sheet2!$A$10,仕訳日記帳!D2531=Sheet2!$A$11,仕訳日記帳!D2531=Sheet2!$A$12,仕訳日記帳!D2531=Sheet2!$A$13,仕訳日記帳!D2531=Sheet2!$A$14,仕訳日記帳!D2531=Sheet2!$A$15,仕訳日記帳!D2531=Sheet2!$A$16,仕訳日記帳!D2531=Sheet2!$A$17),Sheet2!$B$9&lt;=仕訳日記帳!$N2531&lt;Sheet2!$C$10),仕訳日記帳!D2531,""))))</f>
        <v/>
      </c>
      <c r="B2531" s="263" t="str">
        <f>IF(AND($A2531=Sheet2!$A$2,仕訳日記帳!$N2531&gt;=Sheet2!$B$2),仕訳日記帳!A2531,IF(AND(OR($A2531=Sheet2!$A$3,$A2531=Sheet2!$A$4,$A2531=Sheet2!$A$5,$A2531=Sheet2!$A$6,$A2531=Sheet2!$A$7,$A2531=Sheet2!$A$9),仕訳日記帳!$N2531&gt;=Sheet2!$B$3),仕訳日記帳!A2531,IF(AND($A2531=Sheet2!$A$8,仕訳日記帳!$N2531&gt;=Sheet2!$B$8),仕訳日記帳!A2531,IF(AND(OR($A2531=Sheet2!$A$10,$A2531=Sheet2!$A$11,$A2531=Sheet2!$A$12,$A2531=Sheet2!$A$13,$A2531=Sheet2!$A$14,$A2531=Sheet2!$A$15,$A2531=Sheet2!$A$16,$A2531=Sheet2!$A$17),Sheet2!$B$9&lt;=仕訳日記帳!$N2531&lt;Sheet2!$C$10),仕訳日記帳!A2531,""))))</f>
        <v/>
      </c>
      <c r="C2531" t="str">
        <f>IF(AND($A2531=Sheet2!$A$2,仕訳日記帳!$N2531&gt;=Sheet2!$B$2),仕訳日記帳!B2531,IF(AND(OR($A2531=Sheet2!$A$3,$A2531=Sheet2!$A$4,$A2531=Sheet2!$A$5,$A2531=Sheet2!$A$6,$A2531=Sheet2!$A$7,$A2531=Sheet2!$A$9),仕訳日記帳!$N2531&gt;=Sheet2!$B$3),仕訳日記帳!B2531,IF(AND($A2531=Sheet2!$A$8,仕訳日記帳!$N2531&gt;=Sheet2!$B$8),仕訳日記帳!B2531,IF(AND(OR($A2531=Sheet2!$A$10,$A2531=Sheet2!$A$11,$A2531=Sheet2!$A$12,$A2531=Sheet2!$A$13,$A2531=Sheet2!$A$14,$A2531=Sheet2!$A$15,$A2531=Sheet2!$A$16,$A2531=Sheet2!$A$17),Sheet2!$B$9&lt;=仕訳日記帳!$N2531&lt;Sheet2!$C$10),仕訳日記帳!B2531,""))))</f>
        <v/>
      </c>
      <c r="D2531" s="265" t="str">
        <f>IF(AND($A2531=Sheet2!$A$2,仕訳日記帳!$N2531&gt;=Sheet2!$B$2),仕訳日記帳!N2531,IF(AND(OR($A2531=Sheet2!$A$3,$A2531=Sheet2!$A$4,$A2531=Sheet2!$A$5,$A2531=Sheet2!$A$6,$A2531=Sheet2!$A$7,$A2531=Sheet2!$A$9),仕訳日記帳!$N2531&gt;=Sheet2!$B$3),仕訳日記帳!N2531,IF(AND($A2531=Sheet2!$A$8,仕訳日記帳!$N2531&gt;=Sheet2!$B$8),仕訳日記帳!N2531,IF(AND(OR($A2531=Sheet2!$A$10,$A2531=Sheet2!$A$11,$A2531=Sheet2!$A$12,$A2531=Sheet2!$A$13,$A2531=Sheet2!$A$14,$A2531=Sheet2!$A$15,$A2531=Sheet2!$A$16,$A2531=Sheet2!$A$17),Sheet2!$B$9&lt;=仕訳日記帳!$N2531&lt;Sheet2!$C$10),仕訳日記帳!N2531,""))))</f>
        <v/>
      </c>
      <c r="E2531" s="263" t="str">
        <f>IF(AND($A2531=Sheet2!$A$2,仕訳日記帳!$N2531&gt;=Sheet2!$B$2),仕訳日記帳!G2531,IF(AND(OR($A2531=Sheet2!$A$3,$A2531=Sheet2!$A$4,$A2531=Sheet2!$A$5,$A2531=Sheet2!$A$6,$A2531=Sheet2!$A$7,$A2531=Sheet2!$A$9),仕訳日記帳!$N2531&gt;=Sheet2!$B$3),仕訳日記帳!G2531,IF(AND($A2531=Sheet2!$A$8,仕訳日記帳!$N2531&gt;=Sheet2!$B$8),仕訳日記帳!G2531,IF(AND(OR($A2531=Sheet2!$A$10,$A2531=Sheet2!$A$11,$A2531=Sheet2!$A$12,$A2531=Sheet2!$A$13,$A2531=Sheet2!$A$14,$A2531=Sheet2!$A$15,$A2531=Sheet2!$A$16,$A2531=Sheet2!$A$17),Sheet2!$B$9&lt;=仕訳日記帳!$N2531&lt;Sheet2!$C$10),仕訳日記帳!G2531,""))))</f>
        <v/>
      </c>
      <c r="G2531" t="str">
        <f>IF(OR(A2531=Sheet2!$A$2,A2531=Sheet2!$A$3,A2531=Sheet2!$A$4,A2531=Sheet2!$A$5,A2531=Sheet2!$A$6,A2531=Sheet2!$A$7,A2531=Sheet2!$A$8,A2531=Sheet2!$A$9,A2531=Sheet2!$A$10,A2531=Sheet2!$A$11,A2531=Sheet2!$A$12,$A$2=Sheet2!$A$13,A2531=Sheet2!$A$14,$A$2=Sheet2!$A$15,$A$2=Sheet2!$A$16,A2531=Sheet2!$A$17),"該当","")</f>
        <v/>
      </c>
      <c r="H2531" t="str">
        <f>IF(OR(A2531="",G2531=""),"",COUNTIF($G$2:G2531,"該当"))</f>
        <v/>
      </c>
    </row>
    <row r="2532" spans="1:8">
      <c r="A2532" t="str">
        <f>IF(AND(仕訳日記帳!D2532=Sheet2!$A$2,仕訳日記帳!$N2532&gt;=Sheet2!$B$2),仕訳日記帳!D2532,IF(AND(OR(仕訳日記帳!D2532=Sheet2!$A$3,仕訳日記帳!D2532=Sheet2!$A$4,仕訳日記帳!D2532=Sheet2!$A$5,仕訳日記帳!D2532=Sheet2!$A$6,仕訳日記帳!D2532=Sheet2!$A$7,仕訳日記帳!D2532=Sheet2!$A$9),仕訳日記帳!$N2532&gt;=Sheet2!$B$3),仕訳日記帳!D2532,IF(AND(仕訳日記帳!D2532=Sheet2!$A$8,仕訳日記帳!$N2532&gt;=Sheet2!$B$8),仕訳日記帳!D2532,IF(AND(OR(仕訳日記帳!D2532=Sheet2!$A$10,仕訳日記帳!D2532=Sheet2!$A$11,仕訳日記帳!D2532=Sheet2!$A$12,仕訳日記帳!D2532=Sheet2!$A$13,仕訳日記帳!D2532=Sheet2!$A$14,仕訳日記帳!D2532=Sheet2!$A$15,仕訳日記帳!D2532=Sheet2!$A$16,仕訳日記帳!D2532=Sheet2!$A$17),Sheet2!$B$9&lt;=仕訳日記帳!$N2532&lt;Sheet2!$C$10),仕訳日記帳!D2532,""))))</f>
        <v/>
      </c>
      <c r="B2532" s="263" t="str">
        <f>IF(AND($A2532=Sheet2!$A$2,仕訳日記帳!$N2532&gt;=Sheet2!$B$2),仕訳日記帳!A2532,IF(AND(OR($A2532=Sheet2!$A$3,$A2532=Sheet2!$A$4,$A2532=Sheet2!$A$5,$A2532=Sheet2!$A$6,$A2532=Sheet2!$A$7,$A2532=Sheet2!$A$9),仕訳日記帳!$N2532&gt;=Sheet2!$B$3),仕訳日記帳!A2532,IF(AND($A2532=Sheet2!$A$8,仕訳日記帳!$N2532&gt;=Sheet2!$B$8),仕訳日記帳!A2532,IF(AND(OR($A2532=Sheet2!$A$10,$A2532=Sheet2!$A$11,$A2532=Sheet2!$A$12,$A2532=Sheet2!$A$13,$A2532=Sheet2!$A$14,$A2532=Sheet2!$A$15,$A2532=Sheet2!$A$16,$A2532=Sheet2!$A$17),Sheet2!$B$9&lt;=仕訳日記帳!$N2532&lt;Sheet2!$C$10),仕訳日記帳!A2532,""))))</f>
        <v/>
      </c>
      <c r="C2532" t="str">
        <f>IF(AND($A2532=Sheet2!$A$2,仕訳日記帳!$N2532&gt;=Sheet2!$B$2),仕訳日記帳!B2532,IF(AND(OR($A2532=Sheet2!$A$3,$A2532=Sheet2!$A$4,$A2532=Sheet2!$A$5,$A2532=Sheet2!$A$6,$A2532=Sheet2!$A$7,$A2532=Sheet2!$A$9),仕訳日記帳!$N2532&gt;=Sheet2!$B$3),仕訳日記帳!B2532,IF(AND($A2532=Sheet2!$A$8,仕訳日記帳!$N2532&gt;=Sheet2!$B$8),仕訳日記帳!B2532,IF(AND(OR($A2532=Sheet2!$A$10,$A2532=Sheet2!$A$11,$A2532=Sheet2!$A$12,$A2532=Sheet2!$A$13,$A2532=Sheet2!$A$14,$A2532=Sheet2!$A$15,$A2532=Sheet2!$A$16,$A2532=Sheet2!$A$17),Sheet2!$B$9&lt;=仕訳日記帳!$N2532&lt;Sheet2!$C$10),仕訳日記帳!B2532,""))))</f>
        <v/>
      </c>
      <c r="D2532" s="265" t="str">
        <f>IF(AND($A2532=Sheet2!$A$2,仕訳日記帳!$N2532&gt;=Sheet2!$B$2),仕訳日記帳!N2532,IF(AND(OR($A2532=Sheet2!$A$3,$A2532=Sheet2!$A$4,$A2532=Sheet2!$A$5,$A2532=Sheet2!$A$6,$A2532=Sheet2!$A$7,$A2532=Sheet2!$A$9),仕訳日記帳!$N2532&gt;=Sheet2!$B$3),仕訳日記帳!N2532,IF(AND($A2532=Sheet2!$A$8,仕訳日記帳!$N2532&gt;=Sheet2!$B$8),仕訳日記帳!N2532,IF(AND(OR($A2532=Sheet2!$A$10,$A2532=Sheet2!$A$11,$A2532=Sheet2!$A$12,$A2532=Sheet2!$A$13,$A2532=Sheet2!$A$14,$A2532=Sheet2!$A$15,$A2532=Sheet2!$A$16,$A2532=Sheet2!$A$17),Sheet2!$B$9&lt;=仕訳日記帳!$N2532&lt;Sheet2!$C$10),仕訳日記帳!N2532,""))))</f>
        <v/>
      </c>
      <c r="E2532" s="263" t="str">
        <f>IF(AND($A2532=Sheet2!$A$2,仕訳日記帳!$N2532&gt;=Sheet2!$B$2),仕訳日記帳!G2532,IF(AND(OR($A2532=Sheet2!$A$3,$A2532=Sheet2!$A$4,$A2532=Sheet2!$A$5,$A2532=Sheet2!$A$6,$A2532=Sheet2!$A$7,$A2532=Sheet2!$A$9),仕訳日記帳!$N2532&gt;=Sheet2!$B$3),仕訳日記帳!G2532,IF(AND($A2532=Sheet2!$A$8,仕訳日記帳!$N2532&gt;=Sheet2!$B$8),仕訳日記帳!G2532,IF(AND(OR($A2532=Sheet2!$A$10,$A2532=Sheet2!$A$11,$A2532=Sheet2!$A$12,$A2532=Sheet2!$A$13,$A2532=Sheet2!$A$14,$A2532=Sheet2!$A$15,$A2532=Sheet2!$A$16,$A2532=Sheet2!$A$17),Sheet2!$B$9&lt;=仕訳日記帳!$N2532&lt;Sheet2!$C$10),仕訳日記帳!G2532,""))))</f>
        <v/>
      </c>
      <c r="G2532" t="str">
        <f>IF(OR(A2532=Sheet2!$A$2,A2532=Sheet2!$A$3,A2532=Sheet2!$A$4,A2532=Sheet2!$A$5,A2532=Sheet2!$A$6,A2532=Sheet2!$A$7,A2532=Sheet2!$A$8,A2532=Sheet2!$A$9,A2532=Sheet2!$A$10,A2532=Sheet2!$A$11,A2532=Sheet2!$A$12,$A$2=Sheet2!$A$13,A2532=Sheet2!$A$14,$A$2=Sheet2!$A$15,$A$2=Sheet2!$A$16,A2532=Sheet2!$A$17),"該当","")</f>
        <v/>
      </c>
      <c r="H2532" t="str">
        <f>IF(OR(A2532="",G2532=""),"",COUNTIF($G$2:G2532,"該当"))</f>
        <v/>
      </c>
    </row>
    <row r="2533" spans="1:8">
      <c r="A2533" t="str">
        <f>IF(AND(仕訳日記帳!D2533=Sheet2!$A$2,仕訳日記帳!$N2533&gt;=Sheet2!$B$2),仕訳日記帳!D2533,IF(AND(OR(仕訳日記帳!D2533=Sheet2!$A$3,仕訳日記帳!D2533=Sheet2!$A$4,仕訳日記帳!D2533=Sheet2!$A$5,仕訳日記帳!D2533=Sheet2!$A$6,仕訳日記帳!D2533=Sheet2!$A$7,仕訳日記帳!D2533=Sheet2!$A$9),仕訳日記帳!$N2533&gt;=Sheet2!$B$3),仕訳日記帳!D2533,IF(AND(仕訳日記帳!D2533=Sheet2!$A$8,仕訳日記帳!$N2533&gt;=Sheet2!$B$8),仕訳日記帳!D2533,IF(AND(OR(仕訳日記帳!D2533=Sheet2!$A$10,仕訳日記帳!D2533=Sheet2!$A$11,仕訳日記帳!D2533=Sheet2!$A$12,仕訳日記帳!D2533=Sheet2!$A$13,仕訳日記帳!D2533=Sheet2!$A$14,仕訳日記帳!D2533=Sheet2!$A$15,仕訳日記帳!D2533=Sheet2!$A$16,仕訳日記帳!D2533=Sheet2!$A$17),Sheet2!$B$9&lt;=仕訳日記帳!$N2533&lt;Sheet2!$C$10),仕訳日記帳!D2533,""))))</f>
        <v/>
      </c>
      <c r="B2533" s="263" t="str">
        <f>IF(AND($A2533=Sheet2!$A$2,仕訳日記帳!$N2533&gt;=Sheet2!$B$2),仕訳日記帳!A2533,IF(AND(OR($A2533=Sheet2!$A$3,$A2533=Sheet2!$A$4,$A2533=Sheet2!$A$5,$A2533=Sheet2!$A$6,$A2533=Sheet2!$A$7,$A2533=Sheet2!$A$9),仕訳日記帳!$N2533&gt;=Sheet2!$B$3),仕訳日記帳!A2533,IF(AND($A2533=Sheet2!$A$8,仕訳日記帳!$N2533&gt;=Sheet2!$B$8),仕訳日記帳!A2533,IF(AND(OR($A2533=Sheet2!$A$10,$A2533=Sheet2!$A$11,$A2533=Sheet2!$A$12,$A2533=Sheet2!$A$13,$A2533=Sheet2!$A$14,$A2533=Sheet2!$A$15,$A2533=Sheet2!$A$16,$A2533=Sheet2!$A$17),Sheet2!$B$9&lt;=仕訳日記帳!$N2533&lt;Sheet2!$C$10),仕訳日記帳!A2533,""))))</f>
        <v/>
      </c>
      <c r="C2533" t="str">
        <f>IF(AND($A2533=Sheet2!$A$2,仕訳日記帳!$N2533&gt;=Sheet2!$B$2),仕訳日記帳!B2533,IF(AND(OR($A2533=Sheet2!$A$3,$A2533=Sheet2!$A$4,$A2533=Sheet2!$A$5,$A2533=Sheet2!$A$6,$A2533=Sheet2!$A$7,$A2533=Sheet2!$A$9),仕訳日記帳!$N2533&gt;=Sheet2!$B$3),仕訳日記帳!B2533,IF(AND($A2533=Sheet2!$A$8,仕訳日記帳!$N2533&gt;=Sheet2!$B$8),仕訳日記帳!B2533,IF(AND(OR($A2533=Sheet2!$A$10,$A2533=Sheet2!$A$11,$A2533=Sheet2!$A$12,$A2533=Sheet2!$A$13,$A2533=Sheet2!$A$14,$A2533=Sheet2!$A$15,$A2533=Sheet2!$A$16,$A2533=Sheet2!$A$17),Sheet2!$B$9&lt;=仕訳日記帳!$N2533&lt;Sheet2!$C$10),仕訳日記帳!B2533,""))))</f>
        <v/>
      </c>
      <c r="D2533" s="265" t="str">
        <f>IF(AND($A2533=Sheet2!$A$2,仕訳日記帳!$N2533&gt;=Sheet2!$B$2),仕訳日記帳!N2533,IF(AND(OR($A2533=Sheet2!$A$3,$A2533=Sheet2!$A$4,$A2533=Sheet2!$A$5,$A2533=Sheet2!$A$6,$A2533=Sheet2!$A$7,$A2533=Sheet2!$A$9),仕訳日記帳!$N2533&gt;=Sheet2!$B$3),仕訳日記帳!N2533,IF(AND($A2533=Sheet2!$A$8,仕訳日記帳!$N2533&gt;=Sheet2!$B$8),仕訳日記帳!N2533,IF(AND(OR($A2533=Sheet2!$A$10,$A2533=Sheet2!$A$11,$A2533=Sheet2!$A$12,$A2533=Sheet2!$A$13,$A2533=Sheet2!$A$14,$A2533=Sheet2!$A$15,$A2533=Sheet2!$A$16,$A2533=Sheet2!$A$17),Sheet2!$B$9&lt;=仕訳日記帳!$N2533&lt;Sheet2!$C$10),仕訳日記帳!N2533,""))))</f>
        <v/>
      </c>
      <c r="E2533" s="263" t="str">
        <f>IF(AND($A2533=Sheet2!$A$2,仕訳日記帳!$N2533&gt;=Sheet2!$B$2),仕訳日記帳!G2533,IF(AND(OR($A2533=Sheet2!$A$3,$A2533=Sheet2!$A$4,$A2533=Sheet2!$A$5,$A2533=Sheet2!$A$6,$A2533=Sheet2!$A$7,$A2533=Sheet2!$A$9),仕訳日記帳!$N2533&gt;=Sheet2!$B$3),仕訳日記帳!G2533,IF(AND($A2533=Sheet2!$A$8,仕訳日記帳!$N2533&gt;=Sheet2!$B$8),仕訳日記帳!G2533,IF(AND(OR($A2533=Sheet2!$A$10,$A2533=Sheet2!$A$11,$A2533=Sheet2!$A$12,$A2533=Sheet2!$A$13,$A2533=Sheet2!$A$14,$A2533=Sheet2!$A$15,$A2533=Sheet2!$A$16,$A2533=Sheet2!$A$17),Sheet2!$B$9&lt;=仕訳日記帳!$N2533&lt;Sheet2!$C$10),仕訳日記帳!G2533,""))))</f>
        <v/>
      </c>
      <c r="G2533" t="str">
        <f>IF(OR(A2533=Sheet2!$A$2,A2533=Sheet2!$A$3,A2533=Sheet2!$A$4,A2533=Sheet2!$A$5,A2533=Sheet2!$A$6,A2533=Sheet2!$A$7,A2533=Sheet2!$A$8,A2533=Sheet2!$A$9,A2533=Sheet2!$A$10,A2533=Sheet2!$A$11,A2533=Sheet2!$A$12,$A$2=Sheet2!$A$13,A2533=Sheet2!$A$14,$A$2=Sheet2!$A$15,$A$2=Sheet2!$A$16,A2533=Sheet2!$A$17),"該当","")</f>
        <v/>
      </c>
      <c r="H2533" t="str">
        <f>IF(OR(A2533="",G2533=""),"",COUNTIF($G$2:G2533,"該当"))</f>
        <v/>
      </c>
    </row>
    <row r="2534" spans="1:8">
      <c r="A2534" t="str">
        <f>IF(AND(仕訳日記帳!D2534=Sheet2!$A$2,仕訳日記帳!$N2534&gt;=Sheet2!$B$2),仕訳日記帳!D2534,IF(AND(OR(仕訳日記帳!D2534=Sheet2!$A$3,仕訳日記帳!D2534=Sheet2!$A$4,仕訳日記帳!D2534=Sheet2!$A$5,仕訳日記帳!D2534=Sheet2!$A$6,仕訳日記帳!D2534=Sheet2!$A$7,仕訳日記帳!D2534=Sheet2!$A$9),仕訳日記帳!$N2534&gt;=Sheet2!$B$3),仕訳日記帳!D2534,IF(AND(仕訳日記帳!D2534=Sheet2!$A$8,仕訳日記帳!$N2534&gt;=Sheet2!$B$8),仕訳日記帳!D2534,IF(AND(OR(仕訳日記帳!D2534=Sheet2!$A$10,仕訳日記帳!D2534=Sheet2!$A$11,仕訳日記帳!D2534=Sheet2!$A$12,仕訳日記帳!D2534=Sheet2!$A$13,仕訳日記帳!D2534=Sheet2!$A$14,仕訳日記帳!D2534=Sheet2!$A$15,仕訳日記帳!D2534=Sheet2!$A$16,仕訳日記帳!D2534=Sheet2!$A$17),Sheet2!$B$9&lt;=仕訳日記帳!$N2534&lt;Sheet2!$C$10),仕訳日記帳!D2534,""))))</f>
        <v/>
      </c>
      <c r="B2534" s="263" t="str">
        <f>IF(AND($A2534=Sheet2!$A$2,仕訳日記帳!$N2534&gt;=Sheet2!$B$2),仕訳日記帳!A2534,IF(AND(OR($A2534=Sheet2!$A$3,$A2534=Sheet2!$A$4,$A2534=Sheet2!$A$5,$A2534=Sheet2!$A$6,$A2534=Sheet2!$A$7,$A2534=Sheet2!$A$9),仕訳日記帳!$N2534&gt;=Sheet2!$B$3),仕訳日記帳!A2534,IF(AND($A2534=Sheet2!$A$8,仕訳日記帳!$N2534&gt;=Sheet2!$B$8),仕訳日記帳!A2534,IF(AND(OR($A2534=Sheet2!$A$10,$A2534=Sheet2!$A$11,$A2534=Sheet2!$A$12,$A2534=Sheet2!$A$13,$A2534=Sheet2!$A$14,$A2534=Sheet2!$A$15,$A2534=Sheet2!$A$16,$A2534=Sheet2!$A$17),Sheet2!$B$9&lt;=仕訳日記帳!$N2534&lt;Sheet2!$C$10),仕訳日記帳!A2534,""))))</f>
        <v/>
      </c>
      <c r="C2534" t="str">
        <f>IF(AND($A2534=Sheet2!$A$2,仕訳日記帳!$N2534&gt;=Sheet2!$B$2),仕訳日記帳!B2534,IF(AND(OR($A2534=Sheet2!$A$3,$A2534=Sheet2!$A$4,$A2534=Sheet2!$A$5,$A2534=Sheet2!$A$6,$A2534=Sheet2!$A$7,$A2534=Sheet2!$A$9),仕訳日記帳!$N2534&gt;=Sheet2!$B$3),仕訳日記帳!B2534,IF(AND($A2534=Sheet2!$A$8,仕訳日記帳!$N2534&gt;=Sheet2!$B$8),仕訳日記帳!B2534,IF(AND(OR($A2534=Sheet2!$A$10,$A2534=Sheet2!$A$11,$A2534=Sheet2!$A$12,$A2534=Sheet2!$A$13,$A2534=Sheet2!$A$14,$A2534=Sheet2!$A$15,$A2534=Sheet2!$A$16,$A2534=Sheet2!$A$17),Sheet2!$B$9&lt;=仕訳日記帳!$N2534&lt;Sheet2!$C$10),仕訳日記帳!B2534,""))))</f>
        <v/>
      </c>
      <c r="D2534" s="265" t="str">
        <f>IF(AND($A2534=Sheet2!$A$2,仕訳日記帳!$N2534&gt;=Sheet2!$B$2),仕訳日記帳!N2534,IF(AND(OR($A2534=Sheet2!$A$3,$A2534=Sheet2!$A$4,$A2534=Sheet2!$A$5,$A2534=Sheet2!$A$6,$A2534=Sheet2!$A$7,$A2534=Sheet2!$A$9),仕訳日記帳!$N2534&gt;=Sheet2!$B$3),仕訳日記帳!N2534,IF(AND($A2534=Sheet2!$A$8,仕訳日記帳!$N2534&gt;=Sheet2!$B$8),仕訳日記帳!N2534,IF(AND(OR($A2534=Sheet2!$A$10,$A2534=Sheet2!$A$11,$A2534=Sheet2!$A$12,$A2534=Sheet2!$A$13,$A2534=Sheet2!$A$14,$A2534=Sheet2!$A$15,$A2534=Sheet2!$A$16,$A2534=Sheet2!$A$17),Sheet2!$B$9&lt;=仕訳日記帳!$N2534&lt;Sheet2!$C$10),仕訳日記帳!N2534,""))))</f>
        <v/>
      </c>
      <c r="E2534" s="263" t="str">
        <f>IF(AND($A2534=Sheet2!$A$2,仕訳日記帳!$N2534&gt;=Sheet2!$B$2),仕訳日記帳!G2534,IF(AND(OR($A2534=Sheet2!$A$3,$A2534=Sheet2!$A$4,$A2534=Sheet2!$A$5,$A2534=Sheet2!$A$6,$A2534=Sheet2!$A$7,$A2534=Sheet2!$A$9),仕訳日記帳!$N2534&gt;=Sheet2!$B$3),仕訳日記帳!G2534,IF(AND($A2534=Sheet2!$A$8,仕訳日記帳!$N2534&gt;=Sheet2!$B$8),仕訳日記帳!G2534,IF(AND(OR($A2534=Sheet2!$A$10,$A2534=Sheet2!$A$11,$A2534=Sheet2!$A$12,$A2534=Sheet2!$A$13,$A2534=Sheet2!$A$14,$A2534=Sheet2!$A$15,$A2534=Sheet2!$A$16,$A2534=Sheet2!$A$17),Sheet2!$B$9&lt;=仕訳日記帳!$N2534&lt;Sheet2!$C$10),仕訳日記帳!G2534,""))))</f>
        <v/>
      </c>
      <c r="G2534" t="str">
        <f>IF(OR(A2534=Sheet2!$A$2,A2534=Sheet2!$A$3,A2534=Sheet2!$A$4,A2534=Sheet2!$A$5,A2534=Sheet2!$A$6,A2534=Sheet2!$A$7,A2534=Sheet2!$A$8,A2534=Sheet2!$A$9,A2534=Sheet2!$A$10,A2534=Sheet2!$A$11,A2534=Sheet2!$A$12,$A$2=Sheet2!$A$13,A2534=Sheet2!$A$14,$A$2=Sheet2!$A$15,$A$2=Sheet2!$A$16,A2534=Sheet2!$A$17),"該当","")</f>
        <v/>
      </c>
      <c r="H2534" t="str">
        <f>IF(OR(A2534="",G2534=""),"",COUNTIF($G$2:G2534,"該当"))</f>
        <v/>
      </c>
    </row>
    <row r="2535" spans="1:8">
      <c r="A2535" t="str">
        <f>IF(AND(仕訳日記帳!D2535=Sheet2!$A$2,仕訳日記帳!$N2535&gt;=Sheet2!$B$2),仕訳日記帳!D2535,IF(AND(OR(仕訳日記帳!D2535=Sheet2!$A$3,仕訳日記帳!D2535=Sheet2!$A$4,仕訳日記帳!D2535=Sheet2!$A$5,仕訳日記帳!D2535=Sheet2!$A$6,仕訳日記帳!D2535=Sheet2!$A$7,仕訳日記帳!D2535=Sheet2!$A$9),仕訳日記帳!$N2535&gt;=Sheet2!$B$3),仕訳日記帳!D2535,IF(AND(仕訳日記帳!D2535=Sheet2!$A$8,仕訳日記帳!$N2535&gt;=Sheet2!$B$8),仕訳日記帳!D2535,IF(AND(OR(仕訳日記帳!D2535=Sheet2!$A$10,仕訳日記帳!D2535=Sheet2!$A$11,仕訳日記帳!D2535=Sheet2!$A$12,仕訳日記帳!D2535=Sheet2!$A$13,仕訳日記帳!D2535=Sheet2!$A$14,仕訳日記帳!D2535=Sheet2!$A$15,仕訳日記帳!D2535=Sheet2!$A$16,仕訳日記帳!D2535=Sheet2!$A$17),Sheet2!$B$9&lt;=仕訳日記帳!$N2535&lt;Sheet2!$C$10),仕訳日記帳!D2535,""))))</f>
        <v/>
      </c>
      <c r="B2535" s="263" t="str">
        <f>IF(AND($A2535=Sheet2!$A$2,仕訳日記帳!$N2535&gt;=Sheet2!$B$2),仕訳日記帳!A2535,IF(AND(OR($A2535=Sheet2!$A$3,$A2535=Sheet2!$A$4,$A2535=Sheet2!$A$5,$A2535=Sheet2!$A$6,$A2535=Sheet2!$A$7,$A2535=Sheet2!$A$9),仕訳日記帳!$N2535&gt;=Sheet2!$B$3),仕訳日記帳!A2535,IF(AND($A2535=Sheet2!$A$8,仕訳日記帳!$N2535&gt;=Sheet2!$B$8),仕訳日記帳!A2535,IF(AND(OR($A2535=Sheet2!$A$10,$A2535=Sheet2!$A$11,$A2535=Sheet2!$A$12,$A2535=Sheet2!$A$13,$A2535=Sheet2!$A$14,$A2535=Sheet2!$A$15,$A2535=Sheet2!$A$16,$A2535=Sheet2!$A$17),Sheet2!$B$9&lt;=仕訳日記帳!$N2535&lt;Sheet2!$C$10),仕訳日記帳!A2535,""))))</f>
        <v/>
      </c>
      <c r="C2535" t="str">
        <f>IF(AND($A2535=Sheet2!$A$2,仕訳日記帳!$N2535&gt;=Sheet2!$B$2),仕訳日記帳!B2535,IF(AND(OR($A2535=Sheet2!$A$3,$A2535=Sheet2!$A$4,$A2535=Sheet2!$A$5,$A2535=Sheet2!$A$6,$A2535=Sheet2!$A$7,$A2535=Sheet2!$A$9),仕訳日記帳!$N2535&gt;=Sheet2!$B$3),仕訳日記帳!B2535,IF(AND($A2535=Sheet2!$A$8,仕訳日記帳!$N2535&gt;=Sheet2!$B$8),仕訳日記帳!B2535,IF(AND(OR($A2535=Sheet2!$A$10,$A2535=Sheet2!$A$11,$A2535=Sheet2!$A$12,$A2535=Sheet2!$A$13,$A2535=Sheet2!$A$14,$A2535=Sheet2!$A$15,$A2535=Sheet2!$A$16,$A2535=Sheet2!$A$17),Sheet2!$B$9&lt;=仕訳日記帳!$N2535&lt;Sheet2!$C$10),仕訳日記帳!B2535,""))))</f>
        <v/>
      </c>
      <c r="D2535" s="265" t="str">
        <f>IF(AND($A2535=Sheet2!$A$2,仕訳日記帳!$N2535&gt;=Sheet2!$B$2),仕訳日記帳!N2535,IF(AND(OR($A2535=Sheet2!$A$3,$A2535=Sheet2!$A$4,$A2535=Sheet2!$A$5,$A2535=Sheet2!$A$6,$A2535=Sheet2!$A$7,$A2535=Sheet2!$A$9),仕訳日記帳!$N2535&gt;=Sheet2!$B$3),仕訳日記帳!N2535,IF(AND($A2535=Sheet2!$A$8,仕訳日記帳!$N2535&gt;=Sheet2!$B$8),仕訳日記帳!N2535,IF(AND(OR($A2535=Sheet2!$A$10,$A2535=Sheet2!$A$11,$A2535=Sheet2!$A$12,$A2535=Sheet2!$A$13,$A2535=Sheet2!$A$14,$A2535=Sheet2!$A$15,$A2535=Sheet2!$A$16,$A2535=Sheet2!$A$17),Sheet2!$B$9&lt;=仕訳日記帳!$N2535&lt;Sheet2!$C$10),仕訳日記帳!N2535,""))))</f>
        <v/>
      </c>
      <c r="E2535" s="263" t="str">
        <f>IF(AND($A2535=Sheet2!$A$2,仕訳日記帳!$N2535&gt;=Sheet2!$B$2),仕訳日記帳!G2535,IF(AND(OR($A2535=Sheet2!$A$3,$A2535=Sheet2!$A$4,$A2535=Sheet2!$A$5,$A2535=Sheet2!$A$6,$A2535=Sheet2!$A$7,$A2535=Sheet2!$A$9),仕訳日記帳!$N2535&gt;=Sheet2!$B$3),仕訳日記帳!G2535,IF(AND($A2535=Sheet2!$A$8,仕訳日記帳!$N2535&gt;=Sheet2!$B$8),仕訳日記帳!G2535,IF(AND(OR($A2535=Sheet2!$A$10,$A2535=Sheet2!$A$11,$A2535=Sheet2!$A$12,$A2535=Sheet2!$A$13,$A2535=Sheet2!$A$14,$A2535=Sheet2!$A$15,$A2535=Sheet2!$A$16,$A2535=Sheet2!$A$17),Sheet2!$B$9&lt;=仕訳日記帳!$N2535&lt;Sheet2!$C$10),仕訳日記帳!G2535,""))))</f>
        <v/>
      </c>
      <c r="G2535" t="str">
        <f>IF(OR(A2535=Sheet2!$A$2,A2535=Sheet2!$A$3,A2535=Sheet2!$A$4,A2535=Sheet2!$A$5,A2535=Sheet2!$A$6,A2535=Sheet2!$A$7,A2535=Sheet2!$A$8,A2535=Sheet2!$A$9,A2535=Sheet2!$A$10,A2535=Sheet2!$A$11,A2535=Sheet2!$A$12,$A$2=Sheet2!$A$13,A2535=Sheet2!$A$14,$A$2=Sheet2!$A$15,$A$2=Sheet2!$A$16,A2535=Sheet2!$A$17),"該当","")</f>
        <v/>
      </c>
      <c r="H2535" t="str">
        <f>IF(OR(A2535="",G2535=""),"",COUNTIF($G$2:G2535,"該当"))</f>
        <v/>
      </c>
    </row>
    <row r="2536" spans="1:8">
      <c r="A2536" t="str">
        <f>IF(AND(仕訳日記帳!D2536=Sheet2!$A$2,仕訳日記帳!$N2536&gt;=Sheet2!$B$2),仕訳日記帳!D2536,IF(AND(OR(仕訳日記帳!D2536=Sheet2!$A$3,仕訳日記帳!D2536=Sheet2!$A$4,仕訳日記帳!D2536=Sheet2!$A$5,仕訳日記帳!D2536=Sheet2!$A$6,仕訳日記帳!D2536=Sheet2!$A$7,仕訳日記帳!D2536=Sheet2!$A$9),仕訳日記帳!$N2536&gt;=Sheet2!$B$3),仕訳日記帳!D2536,IF(AND(仕訳日記帳!D2536=Sheet2!$A$8,仕訳日記帳!$N2536&gt;=Sheet2!$B$8),仕訳日記帳!D2536,IF(AND(OR(仕訳日記帳!D2536=Sheet2!$A$10,仕訳日記帳!D2536=Sheet2!$A$11,仕訳日記帳!D2536=Sheet2!$A$12,仕訳日記帳!D2536=Sheet2!$A$13,仕訳日記帳!D2536=Sheet2!$A$14,仕訳日記帳!D2536=Sheet2!$A$15,仕訳日記帳!D2536=Sheet2!$A$16,仕訳日記帳!D2536=Sheet2!$A$17),Sheet2!$B$9&lt;=仕訳日記帳!$N2536&lt;Sheet2!$C$10),仕訳日記帳!D2536,""))))</f>
        <v/>
      </c>
      <c r="B2536" s="263" t="str">
        <f>IF(AND($A2536=Sheet2!$A$2,仕訳日記帳!$N2536&gt;=Sheet2!$B$2),仕訳日記帳!A2536,IF(AND(OR($A2536=Sheet2!$A$3,$A2536=Sheet2!$A$4,$A2536=Sheet2!$A$5,$A2536=Sheet2!$A$6,$A2536=Sheet2!$A$7,$A2536=Sheet2!$A$9),仕訳日記帳!$N2536&gt;=Sheet2!$B$3),仕訳日記帳!A2536,IF(AND($A2536=Sheet2!$A$8,仕訳日記帳!$N2536&gt;=Sheet2!$B$8),仕訳日記帳!A2536,IF(AND(OR($A2536=Sheet2!$A$10,$A2536=Sheet2!$A$11,$A2536=Sheet2!$A$12,$A2536=Sheet2!$A$13,$A2536=Sheet2!$A$14,$A2536=Sheet2!$A$15,$A2536=Sheet2!$A$16,$A2536=Sheet2!$A$17),Sheet2!$B$9&lt;=仕訳日記帳!$N2536&lt;Sheet2!$C$10),仕訳日記帳!A2536,""))))</f>
        <v/>
      </c>
      <c r="C2536" t="str">
        <f>IF(AND($A2536=Sheet2!$A$2,仕訳日記帳!$N2536&gt;=Sheet2!$B$2),仕訳日記帳!B2536,IF(AND(OR($A2536=Sheet2!$A$3,$A2536=Sheet2!$A$4,$A2536=Sheet2!$A$5,$A2536=Sheet2!$A$6,$A2536=Sheet2!$A$7,$A2536=Sheet2!$A$9),仕訳日記帳!$N2536&gt;=Sheet2!$B$3),仕訳日記帳!B2536,IF(AND($A2536=Sheet2!$A$8,仕訳日記帳!$N2536&gt;=Sheet2!$B$8),仕訳日記帳!B2536,IF(AND(OR($A2536=Sheet2!$A$10,$A2536=Sheet2!$A$11,$A2536=Sheet2!$A$12,$A2536=Sheet2!$A$13,$A2536=Sheet2!$A$14,$A2536=Sheet2!$A$15,$A2536=Sheet2!$A$16,$A2536=Sheet2!$A$17),Sheet2!$B$9&lt;=仕訳日記帳!$N2536&lt;Sheet2!$C$10),仕訳日記帳!B2536,""))))</f>
        <v/>
      </c>
      <c r="D2536" s="265" t="str">
        <f>IF(AND($A2536=Sheet2!$A$2,仕訳日記帳!$N2536&gt;=Sheet2!$B$2),仕訳日記帳!N2536,IF(AND(OR($A2536=Sheet2!$A$3,$A2536=Sheet2!$A$4,$A2536=Sheet2!$A$5,$A2536=Sheet2!$A$6,$A2536=Sheet2!$A$7,$A2536=Sheet2!$A$9),仕訳日記帳!$N2536&gt;=Sheet2!$B$3),仕訳日記帳!N2536,IF(AND($A2536=Sheet2!$A$8,仕訳日記帳!$N2536&gt;=Sheet2!$B$8),仕訳日記帳!N2536,IF(AND(OR($A2536=Sheet2!$A$10,$A2536=Sheet2!$A$11,$A2536=Sheet2!$A$12,$A2536=Sheet2!$A$13,$A2536=Sheet2!$A$14,$A2536=Sheet2!$A$15,$A2536=Sheet2!$A$16,$A2536=Sheet2!$A$17),Sheet2!$B$9&lt;=仕訳日記帳!$N2536&lt;Sheet2!$C$10),仕訳日記帳!N2536,""))))</f>
        <v/>
      </c>
      <c r="E2536" s="263" t="str">
        <f>IF(AND($A2536=Sheet2!$A$2,仕訳日記帳!$N2536&gt;=Sheet2!$B$2),仕訳日記帳!G2536,IF(AND(OR($A2536=Sheet2!$A$3,$A2536=Sheet2!$A$4,$A2536=Sheet2!$A$5,$A2536=Sheet2!$A$6,$A2536=Sheet2!$A$7,$A2536=Sheet2!$A$9),仕訳日記帳!$N2536&gt;=Sheet2!$B$3),仕訳日記帳!G2536,IF(AND($A2536=Sheet2!$A$8,仕訳日記帳!$N2536&gt;=Sheet2!$B$8),仕訳日記帳!G2536,IF(AND(OR($A2536=Sheet2!$A$10,$A2536=Sheet2!$A$11,$A2536=Sheet2!$A$12,$A2536=Sheet2!$A$13,$A2536=Sheet2!$A$14,$A2536=Sheet2!$A$15,$A2536=Sheet2!$A$16,$A2536=Sheet2!$A$17),Sheet2!$B$9&lt;=仕訳日記帳!$N2536&lt;Sheet2!$C$10),仕訳日記帳!G2536,""))))</f>
        <v/>
      </c>
      <c r="G2536" t="str">
        <f>IF(OR(A2536=Sheet2!$A$2,A2536=Sheet2!$A$3,A2536=Sheet2!$A$4,A2536=Sheet2!$A$5,A2536=Sheet2!$A$6,A2536=Sheet2!$A$7,A2536=Sheet2!$A$8,A2536=Sheet2!$A$9,A2536=Sheet2!$A$10,A2536=Sheet2!$A$11,A2536=Sheet2!$A$12,$A$2=Sheet2!$A$13,A2536=Sheet2!$A$14,$A$2=Sheet2!$A$15,$A$2=Sheet2!$A$16,A2536=Sheet2!$A$17),"該当","")</f>
        <v/>
      </c>
      <c r="H2536" t="str">
        <f>IF(OR(A2536="",G2536=""),"",COUNTIF($G$2:G2536,"該当"))</f>
        <v/>
      </c>
    </row>
    <row r="2537" spans="1:8">
      <c r="A2537" t="str">
        <f>IF(AND(仕訳日記帳!D2537=Sheet2!$A$2,仕訳日記帳!$N2537&gt;=Sheet2!$B$2),仕訳日記帳!D2537,IF(AND(OR(仕訳日記帳!D2537=Sheet2!$A$3,仕訳日記帳!D2537=Sheet2!$A$4,仕訳日記帳!D2537=Sheet2!$A$5,仕訳日記帳!D2537=Sheet2!$A$6,仕訳日記帳!D2537=Sheet2!$A$7,仕訳日記帳!D2537=Sheet2!$A$9),仕訳日記帳!$N2537&gt;=Sheet2!$B$3),仕訳日記帳!D2537,IF(AND(仕訳日記帳!D2537=Sheet2!$A$8,仕訳日記帳!$N2537&gt;=Sheet2!$B$8),仕訳日記帳!D2537,IF(AND(OR(仕訳日記帳!D2537=Sheet2!$A$10,仕訳日記帳!D2537=Sheet2!$A$11,仕訳日記帳!D2537=Sheet2!$A$12,仕訳日記帳!D2537=Sheet2!$A$13,仕訳日記帳!D2537=Sheet2!$A$14,仕訳日記帳!D2537=Sheet2!$A$15,仕訳日記帳!D2537=Sheet2!$A$16,仕訳日記帳!D2537=Sheet2!$A$17),Sheet2!$B$9&lt;=仕訳日記帳!$N2537&lt;Sheet2!$C$10),仕訳日記帳!D2537,""))))</f>
        <v/>
      </c>
      <c r="B2537" s="263" t="str">
        <f>IF(AND($A2537=Sheet2!$A$2,仕訳日記帳!$N2537&gt;=Sheet2!$B$2),仕訳日記帳!A2537,IF(AND(OR($A2537=Sheet2!$A$3,$A2537=Sheet2!$A$4,$A2537=Sheet2!$A$5,$A2537=Sheet2!$A$6,$A2537=Sheet2!$A$7,$A2537=Sheet2!$A$9),仕訳日記帳!$N2537&gt;=Sheet2!$B$3),仕訳日記帳!A2537,IF(AND($A2537=Sheet2!$A$8,仕訳日記帳!$N2537&gt;=Sheet2!$B$8),仕訳日記帳!A2537,IF(AND(OR($A2537=Sheet2!$A$10,$A2537=Sheet2!$A$11,$A2537=Sheet2!$A$12,$A2537=Sheet2!$A$13,$A2537=Sheet2!$A$14,$A2537=Sheet2!$A$15,$A2537=Sheet2!$A$16,$A2537=Sheet2!$A$17),Sheet2!$B$9&lt;=仕訳日記帳!$N2537&lt;Sheet2!$C$10),仕訳日記帳!A2537,""))))</f>
        <v/>
      </c>
      <c r="C2537" t="str">
        <f>IF(AND($A2537=Sheet2!$A$2,仕訳日記帳!$N2537&gt;=Sheet2!$B$2),仕訳日記帳!B2537,IF(AND(OR($A2537=Sheet2!$A$3,$A2537=Sheet2!$A$4,$A2537=Sheet2!$A$5,$A2537=Sheet2!$A$6,$A2537=Sheet2!$A$7,$A2537=Sheet2!$A$9),仕訳日記帳!$N2537&gt;=Sheet2!$B$3),仕訳日記帳!B2537,IF(AND($A2537=Sheet2!$A$8,仕訳日記帳!$N2537&gt;=Sheet2!$B$8),仕訳日記帳!B2537,IF(AND(OR($A2537=Sheet2!$A$10,$A2537=Sheet2!$A$11,$A2537=Sheet2!$A$12,$A2537=Sheet2!$A$13,$A2537=Sheet2!$A$14,$A2537=Sheet2!$A$15,$A2537=Sheet2!$A$16,$A2537=Sheet2!$A$17),Sheet2!$B$9&lt;=仕訳日記帳!$N2537&lt;Sheet2!$C$10),仕訳日記帳!B2537,""))))</f>
        <v/>
      </c>
      <c r="D2537" s="265" t="str">
        <f>IF(AND($A2537=Sheet2!$A$2,仕訳日記帳!$N2537&gt;=Sheet2!$B$2),仕訳日記帳!N2537,IF(AND(OR($A2537=Sheet2!$A$3,$A2537=Sheet2!$A$4,$A2537=Sheet2!$A$5,$A2537=Sheet2!$A$6,$A2537=Sheet2!$A$7,$A2537=Sheet2!$A$9),仕訳日記帳!$N2537&gt;=Sheet2!$B$3),仕訳日記帳!N2537,IF(AND($A2537=Sheet2!$A$8,仕訳日記帳!$N2537&gt;=Sheet2!$B$8),仕訳日記帳!N2537,IF(AND(OR($A2537=Sheet2!$A$10,$A2537=Sheet2!$A$11,$A2537=Sheet2!$A$12,$A2537=Sheet2!$A$13,$A2537=Sheet2!$A$14,$A2537=Sheet2!$A$15,$A2537=Sheet2!$A$16,$A2537=Sheet2!$A$17),Sheet2!$B$9&lt;=仕訳日記帳!$N2537&lt;Sheet2!$C$10),仕訳日記帳!N2537,""))))</f>
        <v/>
      </c>
      <c r="E2537" s="263" t="str">
        <f>IF(AND($A2537=Sheet2!$A$2,仕訳日記帳!$N2537&gt;=Sheet2!$B$2),仕訳日記帳!G2537,IF(AND(OR($A2537=Sheet2!$A$3,$A2537=Sheet2!$A$4,$A2537=Sheet2!$A$5,$A2537=Sheet2!$A$6,$A2537=Sheet2!$A$7,$A2537=Sheet2!$A$9),仕訳日記帳!$N2537&gt;=Sheet2!$B$3),仕訳日記帳!G2537,IF(AND($A2537=Sheet2!$A$8,仕訳日記帳!$N2537&gt;=Sheet2!$B$8),仕訳日記帳!G2537,IF(AND(OR($A2537=Sheet2!$A$10,$A2537=Sheet2!$A$11,$A2537=Sheet2!$A$12,$A2537=Sheet2!$A$13,$A2537=Sheet2!$A$14,$A2537=Sheet2!$A$15,$A2537=Sheet2!$A$16,$A2537=Sheet2!$A$17),Sheet2!$B$9&lt;=仕訳日記帳!$N2537&lt;Sheet2!$C$10),仕訳日記帳!G2537,""))))</f>
        <v/>
      </c>
      <c r="G2537" t="str">
        <f>IF(OR(A2537=Sheet2!$A$2,A2537=Sheet2!$A$3,A2537=Sheet2!$A$4,A2537=Sheet2!$A$5,A2537=Sheet2!$A$6,A2537=Sheet2!$A$7,A2537=Sheet2!$A$8,A2537=Sheet2!$A$9,A2537=Sheet2!$A$10,A2537=Sheet2!$A$11,A2537=Sheet2!$A$12,$A$2=Sheet2!$A$13,A2537=Sheet2!$A$14,$A$2=Sheet2!$A$15,$A$2=Sheet2!$A$16,A2537=Sheet2!$A$17),"該当","")</f>
        <v/>
      </c>
      <c r="H2537" t="str">
        <f>IF(OR(A2537="",G2537=""),"",COUNTIF($G$2:G2537,"該当"))</f>
        <v/>
      </c>
    </row>
    <row r="2538" spans="1:8">
      <c r="A2538" t="str">
        <f>IF(AND(仕訳日記帳!D2538=Sheet2!$A$2,仕訳日記帳!$N2538&gt;=Sheet2!$B$2),仕訳日記帳!D2538,IF(AND(OR(仕訳日記帳!D2538=Sheet2!$A$3,仕訳日記帳!D2538=Sheet2!$A$4,仕訳日記帳!D2538=Sheet2!$A$5,仕訳日記帳!D2538=Sheet2!$A$6,仕訳日記帳!D2538=Sheet2!$A$7,仕訳日記帳!D2538=Sheet2!$A$9),仕訳日記帳!$N2538&gt;=Sheet2!$B$3),仕訳日記帳!D2538,IF(AND(仕訳日記帳!D2538=Sheet2!$A$8,仕訳日記帳!$N2538&gt;=Sheet2!$B$8),仕訳日記帳!D2538,IF(AND(OR(仕訳日記帳!D2538=Sheet2!$A$10,仕訳日記帳!D2538=Sheet2!$A$11,仕訳日記帳!D2538=Sheet2!$A$12,仕訳日記帳!D2538=Sheet2!$A$13,仕訳日記帳!D2538=Sheet2!$A$14,仕訳日記帳!D2538=Sheet2!$A$15,仕訳日記帳!D2538=Sheet2!$A$16,仕訳日記帳!D2538=Sheet2!$A$17),Sheet2!$B$9&lt;=仕訳日記帳!$N2538&lt;Sheet2!$C$10),仕訳日記帳!D2538,""))))</f>
        <v/>
      </c>
      <c r="B2538" s="263" t="str">
        <f>IF(AND($A2538=Sheet2!$A$2,仕訳日記帳!$N2538&gt;=Sheet2!$B$2),仕訳日記帳!A2538,IF(AND(OR($A2538=Sheet2!$A$3,$A2538=Sheet2!$A$4,$A2538=Sheet2!$A$5,$A2538=Sheet2!$A$6,$A2538=Sheet2!$A$7,$A2538=Sheet2!$A$9),仕訳日記帳!$N2538&gt;=Sheet2!$B$3),仕訳日記帳!A2538,IF(AND($A2538=Sheet2!$A$8,仕訳日記帳!$N2538&gt;=Sheet2!$B$8),仕訳日記帳!A2538,IF(AND(OR($A2538=Sheet2!$A$10,$A2538=Sheet2!$A$11,$A2538=Sheet2!$A$12,$A2538=Sheet2!$A$13,$A2538=Sheet2!$A$14,$A2538=Sheet2!$A$15,$A2538=Sheet2!$A$16,$A2538=Sheet2!$A$17),Sheet2!$B$9&lt;=仕訳日記帳!$N2538&lt;Sheet2!$C$10),仕訳日記帳!A2538,""))))</f>
        <v/>
      </c>
      <c r="C2538" t="str">
        <f>IF(AND($A2538=Sheet2!$A$2,仕訳日記帳!$N2538&gt;=Sheet2!$B$2),仕訳日記帳!B2538,IF(AND(OR($A2538=Sheet2!$A$3,$A2538=Sheet2!$A$4,$A2538=Sheet2!$A$5,$A2538=Sheet2!$A$6,$A2538=Sheet2!$A$7,$A2538=Sheet2!$A$9),仕訳日記帳!$N2538&gt;=Sheet2!$B$3),仕訳日記帳!B2538,IF(AND($A2538=Sheet2!$A$8,仕訳日記帳!$N2538&gt;=Sheet2!$B$8),仕訳日記帳!B2538,IF(AND(OR($A2538=Sheet2!$A$10,$A2538=Sheet2!$A$11,$A2538=Sheet2!$A$12,$A2538=Sheet2!$A$13,$A2538=Sheet2!$A$14,$A2538=Sheet2!$A$15,$A2538=Sheet2!$A$16,$A2538=Sheet2!$A$17),Sheet2!$B$9&lt;=仕訳日記帳!$N2538&lt;Sheet2!$C$10),仕訳日記帳!B2538,""))))</f>
        <v/>
      </c>
      <c r="D2538" s="265" t="str">
        <f>IF(AND($A2538=Sheet2!$A$2,仕訳日記帳!$N2538&gt;=Sheet2!$B$2),仕訳日記帳!N2538,IF(AND(OR($A2538=Sheet2!$A$3,$A2538=Sheet2!$A$4,$A2538=Sheet2!$A$5,$A2538=Sheet2!$A$6,$A2538=Sheet2!$A$7,$A2538=Sheet2!$A$9),仕訳日記帳!$N2538&gt;=Sheet2!$B$3),仕訳日記帳!N2538,IF(AND($A2538=Sheet2!$A$8,仕訳日記帳!$N2538&gt;=Sheet2!$B$8),仕訳日記帳!N2538,IF(AND(OR($A2538=Sheet2!$A$10,$A2538=Sheet2!$A$11,$A2538=Sheet2!$A$12,$A2538=Sheet2!$A$13,$A2538=Sheet2!$A$14,$A2538=Sheet2!$A$15,$A2538=Sheet2!$A$16,$A2538=Sheet2!$A$17),Sheet2!$B$9&lt;=仕訳日記帳!$N2538&lt;Sheet2!$C$10),仕訳日記帳!N2538,""))))</f>
        <v/>
      </c>
      <c r="E2538" s="263" t="str">
        <f>IF(AND($A2538=Sheet2!$A$2,仕訳日記帳!$N2538&gt;=Sheet2!$B$2),仕訳日記帳!G2538,IF(AND(OR($A2538=Sheet2!$A$3,$A2538=Sheet2!$A$4,$A2538=Sheet2!$A$5,$A2538=Sheet2!$A$6,$A2538=Sheet2!$A$7,$A2538=Sheet2!$A$9),仕訳日記帳!$N2538&gt;=Sheet2!$B$3),仕訳日記帳!G2538,IF(AND($A2538=Sheet2!$A$8,仕訳日記帳!$N2538&gt;=Sheet2!$B$8),仕訳日記帳!G2538,IF(AND(OR($A2538=Sheet2!$A$10,$A2538=Sheet2!$A$11,$A2538=Sheet2!$A$12,$A2538=Sheet2!$A$13,$A2538=Sheet2!$A$14,$A2538=Sheet2!$A$15,$A2538=Sheet2!$A$16,$A2538=Sheet2!$A$17),Sheet2!$B$9&lt;=仕訳日記帳!$N2538&lt;Sheet2!$C$10),仕訳日記帳!G2538,""))))</f>
        <v/>
      </c>
      <c r="G2538" t="str">
        <f>IF(OR(A2538=Sheet2!$A$2,A2538=Sheet2!$A$3,A2538=Sheet2!$A$4,A2538=Sheet2!$A$5,A2538=Sheet2!$A$6,A2538=Sheet2!$A$7,A2538=Sheet2!$A$8,A2538=Sheet2!$A$9,A2538=Sheet2!$A$10,A2538=Sheet2!$A$11,A2538=Sheet2!$A$12,$A$2=Sheet2!$A$13,A2538=Sheet2!$A$14,$A$2=Sheet2!$A$15,$A$2=Sheet2!$A$16,A2538=Sheet2!$A$17),"該当","")</f>
        <v/>
      </c>
      <c r="H2538" t="str">
        <f>IF(OR(A2538="",G2538=""),"",COUNTIF($G$2:G2538,"該当"))</f>
        <v/>
      </c>
    </row>
    <row r="2539" spans="1:8">
      <c r="A2539" t="str">
        <f>IF(AND(仕訳日記帳!D2539=Sheet2!$A$2,仕訳日記帳!$N2539&gt;=Sheet2!$B$2),仕訳日記帳!D2539,IF(AND(OR(仕訳日記帳!D2539=Sheet2!$A$3,仕訳日記帳!D2539=Sheet2!$A$4,仕訳日記帳!D2539=Sheet2!$A$5,仕訳日記帳!D2539=Sheet2!$A$6,仕訳日記帳!D2539=Sheet2!$A$7,仕訳日記帳!D2539=Sheet2!$A$9),仕訳日記帳!$N2539&gt;=Sheet2!$B$3),仕訳日記帳!D2539,IF(AND(仕訳日記帳!D2539=Sheet2!$A$8,仕訳日記帳!$N2539&gt;=Sheet2!$B$8),仕訳日記帳!D2539,IF(AND(OR(仕訳日記帳!D2539=Sheet2!$A$10,仕訳日記帳!D2539=Sheet2!$A$11,仕訳日記帳!D2539=Sheet2!$A$12,仕訳日記帳!D2539=Sheet2!$A$13,仕訳日記帳!D2539=Sheet2!$A$14,仕訳日記帳!D2539=Sheet2!$A$15,仕訳日記帳!D2539=Sheet2!$A$16,仕訳日記帳!D2539=Sheet2!$A$17),Sheet2!$B$9&lt;=仕訳日記帳!$N2539&lt;Sheet2!$C$10),仕訳日記帳!D2539,""))))</f>
        <v/>
      </c>
      <c r="B2539" s="263" t="str">
        <f>IF(AND($A2539=Sheet2!$A$2,仕訳日記帳!$N2539&gt;=Sheet2!$B$2),仕訳日記帳!A2539,IF(AND(OR($A2539=Sheet2!$A$3,$A2539=Sheet2!$A$4,$A2539=Sheet2!$A$5,$A2539=Sheet2!$A$6,$A2539=Sheet2!$A$7,$A2539=Sheet2!$A$9),仕訳日記帳!$N2539&gt;=Sheet2!$B$3),仕訳日記帳!A2539,IF(AND($A2539=Sheet2!$A$8,仕訳日記帳!$N2539&gt;=Sheet2!$B$8),仕訳日記帳!A2539,IF(AND(OR($A2539=Sheet2!$A$10,$A2539=Sheet2!$A$11,$A2539=Sheet2!$A$12,$A2539=Sheet2!$A$13,$A2539=Sheet2!$A$14,$A2539=Sheet2!$A$15,$A2539=Sheet2!$A$16,$A2539=Sheet2!$A$17),Sheet2!$B$9&lt;=仕訳日記帳!$N2539&lt;Sheet2!$C$10),仕訳日記帳!A2539,""))))</f>
        <v/>
      </c>
      <c r="C2539" t="str">
        <f>IF(AND($A2539=Sheet2!$A$2,仕訳日記帳!$N2539&gt;=Sheet2!$B$2),仕訳日記帳!B2539,IF(AND(OR($A2539=Sheet2!$A$3,$A2539=Sheet2!$A$4,$A2539=Sheet2!$A$5,$A2539=Sheet2!$A$6,$A2539=Sheet2!$A$7,$A2539=Sheet2!$A$9),仕訳日記帳!$N2539&gt;=Sheet2!$B$3),仕訳日記帳!B2539,IF(AND($A2539=Sheet2!$A$8,仕訳日記帳!$N2539&gt;=Sheet2!$B$8),仕訳日記帳!B2539,IF(AND(OR($A2539=Sheet2!$A$10,$A2539=Sheet2!$A$11,$A2539=Sheet2!$A$12,$A2539=Sheet2!$A$13,$A2539=Sheet2!$A$14,$A2539=Sheet2!$A$15,$A2539=Sheet2!$A$16,$A2539=Sheet2!$A$17),Sheet2!$B$9&lt;=仕訳日記帳!$N2539&lt;Sheet2!$C$10),仕訳日記帳!B2539,""))))</f>
        <v/>
      </c>
      <c r="D2539" s="265" t="str">
        <f>IF(AND($A2539=Sheet2!$A$2,仕訳日記帳!$N2539&gt;=Sheet2!$B$2),仕訳日記帳!N2539,IF(AND(OR($A2539=Sheet2!$A$3,$A2539=Sheet2!$A$4,$A2539=Sheet2!$A$5,$A2539=Sheet2!$A$6,$A2539=Sheet2!$A$7,$A2539=Sheet2!$A$9),仕訳日記帳!$N2539&gt;=Sheet2!$B$3),仕訳日記帳!N2539,IF(AND($A2539=Sheet2!$A$8,仕訳日記帳!$N2539&gt;=Sheet2!$B$8),仕訳日記帳!N2539,IF(AND(OR($A2539=Sheet2!$A$10,$A2539=Sheet2!$A$11,$A2539=Sheet2!$A$12,$A2539=Sheet2!$A$13,$A2539=Sheet2!$A$14,$A2539=Sheet2!$A$15,$A2539=Sheet2!$A$16,$A2539=Sheet2!$A$17),Sheet2!$B$9&lt;=仕訳日記帳!$N2539&lt;Sheet2!$C$10),仕訳日記帳!N2539,""))))</f>
        <v/>
      </c>
      <c r="E2539" s="263" t="str">
        <f>IF(AND($A2539=Sheet2!$A$2,仕訳日記帳!$N2539&gt;=Sheet2!$B$2),仕訳日記帳!G2539,IF(AND(OR($A2539=Sheet2!$A$3,$A2539=Sheet2!$A$4,$A2539=Sheet2!$A$5,$A2539=Sheet2!$A$6,$A2539=Sheet2!$A$7,$A2539=Sheet2!$A$9),仕訳日記帳!$N2539&gt;=Sheet2!$B$3),仕訳日記帳!G2539,IF(AND($A2539=Sheet2!$A$8,仕訳日記帳!$N2539&gt;=Sheet2!$B$8),仕訳日記帳!G2539,IF(AND(OR($A2539=Sheet2!$A$10,$A2539=Sheet2!$A$11,$A2539=Sheet2!$A$12,$A2539=Sheet2!$A$13,$A2539=Sheet2!$A$14,$A2539=Sheet2!$A$15,$A2539=Sheet2!$A$16,$A2539=Sheet2!$A$17),Sheet2!$B$9&lt;=仕訳日記帳!$N2539&lt;Sheet2!$C$10),仕訳日記帳!G2539,""))))</f>
        <v/>
      </c>
      <c r="G2539" t="str">
        <f>IF(OR(A2539=Sheet2!$A$2,A2539=Sheet2!$A$3,A2539=Sheet2!$A$4,A2539=Sheet2!$A$5,A2539=Sheet2!$A$6,A2539=Sheet2!$A$7,A2539=Sheet2!$A$8,A2539=Sheet2!$A$9,A2539=Sheet2!$A$10,A2539=Sheet2!$A$11,A2539=Sheet2!$A$12,$A$2=Sheet2!$A$13,A2539=Sheet2!$A$14,$A$2=Sheet2!$A$15,$A$2=Sheet2!$A$16,A2539=Sheet2!$A$17),"該当","")</f>
        <v/>
      </c>
      <c r="H2539" t="str">
        <f>IF(OR(A2539="",G2539=""),"",COUNTIF($G$2:G2539,"該当"))</f>
        <v/>
      </c>
    </row>
    <row r="2540" spans="1:8">
      <c r="A2540" t="str">
        <f>IF(AND(仕訳日記帳!D2540=Sheet2!$A$2,仕訳日記帳!$N2540&gt;=Sheet2!$B$2),仕訳日記帳!D2540,IF(AND(OR(仕訳日記帳!D2540=Sheet2!$A$3,仕訳日記帳!D2540=Sheet2!$A$4,仕訳日記帳!D2540=Sheet2!$A$5,仕訳日記帳!D2540=Sheet2!$A$6,仕訳日記帳!D2540=Sheet2!$A$7,仕訳日記帳!D2540=Sheet2!$A$9),仕訳日記帳!$N2540&gt;=Sheet2!$B$3),仕訳日記帳!D2540,IF(AND(仕訳日記帳!D2540=Sheet2!$A$8,仕訳日記帳!$N2540&gt;=Sheet2!$B$8),仕訳日記帳!D2540,IF(AND(OR(仕訳日記帳!D2540=Sheet2!$A$10,仕訳日記帳!D2540=Sheet2!$A$11,仕訳日記帳!D2540=Sheet2!$A$12,仕訳日記帳!D2540=Sheet2!$A$13,仕訳日記帳!D2540=Sheet2!$A$14,仕訳日記帳!D2540=Sheet2!$A$15,仕訳日記帳!D2540=Sheet2!$A$16,仕訳日記帳!D2540=Sheet2!$A$17),Sheet2!$B$9&lt;=仕訳日記帳!$N2540&lt;Sheet2!$C$10),仕訳日記帳!D2540,""))))</f>
        <v/>
      </c>
      <c r="B2540" s="263" t="str">
        <f>IF(AND($A2540=Sheet2!$A$2,仕訳日記帳!$N2540&gt;=Sheet2!$B$2),仕訳日記帳!A2540,IF(AND(OR($A2540=Sheet2!$A$3,$A2540=Sheet2!$A$4,$A2540=Sheet2!$A$5,$A2540=Sheet2!$A$6,$A2540=Sheet2!$A$7,$A2540=Sheet2!$A$9),仕訳日記帳!$N2540&gt;=Sheet2!$B$3),仕訳日記帳!A2540,IF(AND($A2540=Sheet2!$A$8,仕訳日記帳!$N2540&gt;=Sheet2!$B$8),仕訳日記帳!A2540,IF(AND(OR($A2540=Sheet2!$A$10,$A2540=Sheet2!$A$11,$A2540=Sheet2!$A$12,$A2540=Sheet2!$A$13,$A2540=Sheet2!$A$14,$A2540=Sheet2!$A$15,$A2540=Sheet2!$A$16,$A2540=Sheet2!$A$17),Sheet2!$B$9&lt;=仕訳日記帳!$N2540&lt;Sheet2!$C$10),仕訳日記帳!A2540,""))))</f>
        <v/>
      </c>
      <c r="C2540" t="str">
        <f>IF(AND($A2540=Sheet2!$A$2,仕訳日記帳!$N2540&gt;=Sheet2!$B$2),仕訳日記帳!B2540,IF(AND(OR($A2540=Sheet2!$A$3,$A2540=Sheet2!$A$4,$A2540=Sheet2!$A$5,$A2540=Sheet2!$A$6,$A2540=Sheet2!$A$7,$A2540=Sheet2!$A$9),仕訳日記帳!$N2540&gt;=Sheet2!$B$3),仕訳日記帳!B2540,IF(AND($A2540=Sheet2!$A$8,仕訳日記帳!$N2540&gt;=Sheet2!$B$8),仕訳日記帳!B2540,IF(AND(OR($A2540=Sheet2!$A$10,$A2540=Sheet2!$A$11,$A2540=Sheet2!$A$12,$A2540=Sheet2!$A$13,$A2540=Sheet2!$A$14,$A2540=Sheet2!$A$15,$A2540=Sheet2!$A$16,$A2540=Sheet2!$A$17),Sheet2!$B$9&lt;=仕訳日記帳!$N2540&lt;Sheet2!$C$10),仕訳日記帳!B2540,""))))</f>
        <v/>
      </c>
      <c r="D2540" s="265" t="str">
        <f>IF(AND($A2540=Sheet2!$A$2,仕訳日記帳!$N2540&gt;=Sheet2!$B$2),仕訳日記帳!N2540,IF(AND(OR($A2540=Sheet2!$A$3,$A2540=Sheet2!$A$4,$A2540=Sheet2!$A$5,$A2540=Sheet2!$A$6,$A2540=Sheet2!$A$7,$A2540=Sheet2!$A$9),仕訳日記帳!$N2540&gt;=Sheet2!$B$3),仕訳日記帳!N2540,IF(AND($A2540=Sheet2!$A$8,仕訳日記帳!$N2540&gt;=Sheet2!$B$8),仕訳日記帳!N2540,IF(AND(OR($A2540=Sheet2!$A$10,$A2540=Sheet2!$A$11,$A2540=Sheet2!$A$12,$A2540=Sheet2!$A$13,$A2540=Sheet2!$A$14,$A2540=Sheet2!$A$15,$A2540=Sheet2!$A$16,$A2540=Sheet2!$A$17),Sheet2!$B$9&lt;=仕訳日記帳!$N2540&lt;Sheet2!$C$10),仕訳日記帳!N2540,""))))</f>
        <v/>
      </c>
      <c r="E2540" s="263" t="str">
        <f>IF(AND($A2540=Sheet2!$A$2,仕訳日記帳!$N2540&gt;=Sheet2!$B$2),仕訳日記帳!G2540,IF(AND(OR($A2540=Sheet2!$A$3,$A2540=Sheet2!$A$4,$A2540=Sheet2!$A$5,$A2540=Sheet2!$A$6,$A2540=Sheet2!$A$7,$A2540=Sheet2!$A$9),仕訳日記帳!$N2540&gt;=Sheet2!$B$3),仕訳日記帳!G2540,IF(AND($A2540=Sheet2!$A$8,仕訳日記帳!$N2540&gt;=Sheet2!$B$8),仕訳日記帳!G2540,IF(AND(OR($A2540=Sheet2!$A$10,$A2540=Sheet2!$A$11,$A2540=Sheet2!$A$12,$A2540=Sheet2!$A$13,$A2540=Sheet2!$A$14,$A2540=Sheet2!$A$15,$A2540=Sheet2!$A$16,$A2540=Sheet2!$A$17),Sheet2!$B$9&lt;=仕訳日記帳!$N2540&lt;Sheet2!$C$10),仕訳日記帳!G2540,""))))</f>
        <v/>
      </c>
      <c r="G2540" t="str">
        <f>IF(OR(A2540=Sheet2!$A$2,A2540=Sheet2!$A$3,A2540=Sheet2!$A$4,A2540=Sheet2!$A$5,A2540=Sheet2!$A$6,A2540=Sheet2!$A$7,A2540=Sheet2!$A$8,A2540=Sheet2!$A$9,A2540=Sheet2!$A$10,A2540=Sheet2!$A$11,A2540=Sheet2!$A$12,$A$2=Sheet2!$A$13,A2540=Sheet2!$A$14,$A$2=Sheet2!$A$15,$A$2=Sheet2!$A$16,A2540=Sheet2!$A$17),"該当","")</f>
        <v/>
      </c>
      <c r="H2540" t="str">
        <f>IF(OR(A2540="",G2540=""),"",COUNTIF($G$2:G2540,"該当"))</f>
        <v/>
      </c>
    </row>
    <row r="2541" spans="1:8">
      <c r="A2541" t="str">
        <f>IF(AND(仕訳日記帳!D2541=Sheet2!$A$2,仕訳日記帳!$N2541&gt;=Sheet2!$B$2),仕訳日記帳!D2541,IF(AND(OR(仕訳日記帳!D2541=Sheet2!$A$3,仕訳日記帳!D2541=Sheet2!$A$4,仕訳日記帳!D2541=Sheet2!$A$5,仕訳日記帳!D2541=Sheet2!$A$6,仕訳日記帳!D2541=Sheet2!$A$7,仕訳日記帳!D2541=Sheet2!$A$9),仕訳日記帳!$N2541&gt;=Sheet2!$B$3),仕訳日記帳!D2541,IF(AND(仕訳日記帳!D2541=Sheet2!$A$8,仕訳日記帳!$N2541&gt;=Sheet2!$B$8),仕訳日記帳!D2541,IF(AND(OR(仕訳日記帳!D2541=Sheet2!$A$10,仕訳日記帳!D2541=Sheet2!$A$11,仕訳日記帳!D2541=Sheet2!$A$12,仕訳日記帳!D2541=Sheet2!$A$13,仕訳日記帳!D2541=Sheet2!$A$14,仕訳日記帳!D2541=Sheet2!$A$15,仕訳日記帳!D2541=Sheet2!$A$16,仕訳日記帳!D2541=Sheet2!$A$17),Sheet2!$B$9&lt;=仕訳日記帳!$N2541&lt;Sheet2!$C$10),仕訳日記帳!D2541,""))))</f>
        <v/>
      </c>
      <c r="B2541" s="263" t="str">
        <f>IF(AND($A2541=Sheet2!$A$2,仕訳日記帳!$N2541&gt;=Sheet2!$B$2),仕訳日記帳!A2541,IF(AND(OR($A2541=Sheet2!$A$3,$A2541=Sheet2!$A$4,$A2541=Sheet2!$A$5,$A2541=Sheet2!$A$6,$A2541=Sheet2!$A$7,$A2541=Sheet2!$A$9),仕訳日記帳!$N2541&gt;=Sheet2!$B$3),仕訳日記帳!A2541,IF(AND($A2541=Sheet2!$A$8,仕訳日記帳!$N2541&gt;=Sheet2!$B$8),仕訳日記帳!A2541,IF(AND(OR($A2541=Sheet2!$A$10,$A2541=Sheet2!$A$11,$A2541=Sheet2!$A$12,$A2541=Sheet2!$A$13,$A2541=Sheet2!$A$14,$A2541=Sheet2!$A$15,$A2541=Sheet2!$A$16,$A2541=Sheet2!$A$17),Sheet2!$B$9&lt;=仕訳日記帳!$N2541&lt;Sheet2!$C$10),仕訳日記帳!A2541,""))))</f>
        <v/>
      </c>
      <c r="C2541" t="str">
        <f>IF(AND($A2541=Sheet2!$A$2,仕訳日記帳!$N2541&gt;=Sheet2!$B$2),仕訳日記帳!B2541,IF(AND(OR($A2541=Sheet2!$A$3,$A2541=Sheet2!$A$4,$A2541=Sheet2!$A$5,$A2541=Sheet2!$A$6,$A2541=Sheet2!$A$7,$A2541=Sheet2!$A$9),仕訳日記帳!$N2541&gt;=Sheet2!$B$3),仕訳日記帳!B2541,IF(AND($A2541=Sheet2!$A$8,仕訳日記帳!$N2541&gt;=Sheet2!$B$8),仕訳日記帳!B2541,IF(AND(OR($A2541=Sheet2!$A$10,$A2541=Sheet2!$A$11,$A2541=Sheet2!$A$12,$A2541=Sheet2!$A$13,$A2541=Sheet2!$A$14,$A2541=Sheet2!$A$15,$A2541=Sheet2!$A$16,$A2541=Sheet2!$A$17),Sheet2!$B$9&lt;=仕訳日記帳!$N2541&lt;Sheet2!$C$10),仕訳日記帳!B2541,""))))</f>
        <v/>
      </c>
      <c r="D2541" s="265" t="str">
        <f>IF(AND($A2541=Sheet2!$A$2,仕訳日記帳!$N2541&gt;=Sheet2!$B$2),仕訳日記帳!N2541,IF(AND(OR($A2541=Sheet2!$A$3,$A2541=Sheet2!$A$4,$A2541=Sheet2!$A$5,$A2541=Sheet2!$A$6,$A2541=Sheet2!$A$7,$A2541=Sheet2!$A$9),仕訳日記帳!$N2541&gt;=Sheet2!$B$3),仕訳日記帳!N2541,IF(AND($A2541=Sheet2!$A$8,仕訳日記帳!$N2541&gt;=Sheet2!$B$8),仕訳日記帳!N2541,IF(AND(OR($A2541=Sheet2!$A$10,$A2541=Sheet2!$A$11,$A2541=Sheet2!$A$12,$A2541=Sheet2!$A$13,$A2541=Sheet2!$A$14,$A2541=Sheet2!$A$15,$A2541=Sheet2!$A$16,$A2541=Sheet2!$A$17),Sheet2!$B$9&lt;=仕訳日記帳!$N2541&lt;Sheet2!$C$10),仕訳日記帳!N2541,""))))</f>
        <v/>
      </c>
      <c r="E2541" s="263" t="str">
        <f>IF(AND($A2541=Sheet2!$A$2,仕訳日記帳!$N2541&gt;=Sheet2!$B$2),仕訳日記帳!G2541,IF(AND(OR($A2541=Sheet2!$A$3,$A2541=Sheet2!$A$4,$A2541=Sheet2!$A$5,$A2541=Sheet2!$A$6,$A2541=Sheet2!$A$7,$A2541=Sheet2!$A$9),仕訳日記帳!$N2541&gt;=Sheet2!$B$3),仕訳日記帳!G2541,IF(AND($A2541=Sheet2!$A$8,仕訳日記帳!$N2541&gt;=Sheet2!$B$8),仕訳日記帳!G2541,IF(AND(OR($A2541=Sheet2!$A$10,$A2541=Sheet2!$A$11,$A2541=Sheet2!$A$12,$A2541=Sheet2!$A$13,$A2541=Sheet2!$A$14,$A2541=Sheet2!$A$15,$A2541=Sheet2!$A$16,$A2541=Sheet2!$A$17),Sheet2!$B$9&lt;=仕訳日記帳!$N2541&lt;Sheet2!$C$10),仕訳日記帳!G2541,""))))</f>
        <v/>
      </c>
      <c r="G2541" t="str">
        <f>IF(OR(A2541=Sheet2!$A$2,A2541=Sheet2!$A$3,A2541=Sheet2!$A$4,A2541=Sheet2!$A$5,A2541=Sheet2!$A$6,A2541=Sheet2!$A$7,A2541=Sheet2!$A$8,A2541=Sheet2!$A$9,A2541=Sheet2!$A$10,A2541=Sheet2!$A$11,A2541=Sheet2!$A$12,$A$2=Sheet2!$A$13,A2541=Sheet2!$A$14,$A$2=Sheet2!$A$15,$A$2=Sheet2!$A$16,A2541=Sheet2!$A$17),"該当","")</f>
        <v/>
      </c>
      <c r="H2541" t="str">
        <f>IF(OR(A2541="",G2541=""),"",COUNTIF($G$2:G2541,"該当"))</f>
        <v/>
      </c>
    </row>
    <row r="2542" spans="1:8">
      <c r="A2542" t="str">
        <f>IF(AND(仕訳日記帳!D2542=Sheet2!$A$2,仕訳日記帳!$N2542&gt;=Sheet2!$B$2),仕訳日記帳!D2542,IF(AND(OR(仕訳日記帳!D2542=Sheet2!$A$3,仕訳日記帳!D2542=Sheet2!$A$4,仕訳日記帳!D2542=Sheet2!$A$5,仕訳日記帳!D2542=Sheet2!$A$6,仕訳日記帳!D2542=Sheet2!$A$7,仕訳日記帳!D2542=Sheet2!$A$9),仕訳日記帳!$N2542&gt;=Sheet2!$B$3),仕訳日記帳!D2542,IF(AND(仕訳日記帳!D2542=Sheet2!$A$8,仕訳日記帳!$N2542&gt;=Sheet2!$B$8),仕訳日記帳!D2542,IF(AND(OR(仕訳日記帳!D2542=Sheet2!$A$10,仕訳日記帳!D2542=Sheet2!$A$11,仕訳日記帳!D2542=Sheet2!$A$12,仕訳日記帳!D2542=Sheet2!$A$13,仕訳日記帳!D2542=Sheet2!$A$14,仕訳日記帳!D2542=Sheet2!$A$15,仕訳日記帳!D2542=Sheet2!$A$16,仕訳日記帳!D2542=Sheet2!$A$17),Sheet2!$B$9&lt;=仕訳日記帳!$N2542&lt;Sheet2!$C$10),仕訳日記帳!D2542,""))))</f>
        <v/>
      </c>
      <c r="B2542" s="263" t="str">
        <f>IF(AND($A2542=Sheet2!$A$2,仕訳日記帳!$N2542&gt;=Sheet2!$B$2),仕訳日記帳!A2542,IF(AND(OR($A2542=Sheet2!$A$3,$A2542=Sheet2!$A$4,$A2542=Sheet2!$A$5,$A2542=Sheet2!$A$6,$A2542=Sheet2!$A$7,$A2542=Sheet2!$A$9),仕訳日記帳!$N2542&gt;=Sheet2!$B$3),仕訳日記帳!A2542,IF(AND($A2542=Sheet2!$A$8,仕訳日記帳!$N2542&gt;=Sheet2!$B$8),仕訳日記帳!A2542,IF(AND(OR($A2542=Sheet2!$A$10,$A2542=Sheet2!$A$11,$A2542=Sheet2!$A$12,$A2542=Sheet2!$A$13,$A2542=Sheet2!$A$14,$A2542=Sheet2!$A$15,$A2542=Sheet2!$A$16,$A2542=Sheet2!$A$17),Sheet2!$B$9&lt;=仕訳日記帳!$N2542&lt;Sheet2!$C$10),仕訳日記帳!A2542,""))))</f>
        <v/>
      </c>
      <c r="C2542" t="str">
        <f>IF(AND($A2542=Sheet2!$A$2,仕訳日記帳!$N2542&gt;=Sheet2!$B$2),仕訳日記帳!B2542,IF(AND(OR($A2542=Sheet2!$A$3,$A2542=Sheet2!$A$4,$A2542=Sheet2!$A$5,$A2542=Sheet2!$A$6,$A2542=Sheet2!$A$7,$A2542=Sheet2!$A$9),仕訳日記帳!$N2542&gt;=Sheet2!$B$3),仕訳日記帳!B2542,IF(AND($A2542=Sheet2!$A$8,仕訳日記帳!$N2542&gt;=Sheet2!$B$8),仕訳日記帳!B2542,IF(AND(OR($A2542=Sheet2!$A$10,$A2542=Sheet2!$A$11,$A2542=Sheet2!$A$12,$A2542=Sheet2!$A$13,$A2542=Sheet2!$A$14,$A2542=Sheet2!$A$15,$A2542=Sheet2!$A$16,$A2542=Sheet2!$A$17),Sheet2!$B$9&lt;=仕訳日記帳!$N2542&lt;Sheet2!$C$10),仕訳日記帳!B2542,""))))</f>
        <v/>
      </c>
      <c r="D2542" s="265" t="str">
        <f>IF(AND($A2542=Sheet2!$A$2,仕訳日記帳!$N2542&gt;=Sheet2!$B$2),仕訳日記帳!N2542,IF(AND(OR($A2542=Sheet2!$A$3,$A2542=Sheet2!$A$4,$A2542=Sheet2!$A$5,$A2542=Sheet2!$A$6,$A2542=Sheet2!$A$7,$A2542=Sheet2!$A$9),仕訳日記帳!$N2542&gt;=Sheet2!$B$3),仕訳日記帳!N2542,IF(AND($A2542=Sheet2!$A$8,仕訳日記帳!$N2542&gt;=Sheet2!$B$8),仕訳日記帳!N2542,IF(AND(OR($A2542=Sheet2!$A$10,$A2542=Sheet2!$A$11,$A2542=Sheet2!$A$12,$A2542=Sheet2!$A$13,$A2542=Sheet2!$A$14,$A2542=Sheet2!$A$15,$A2542=Sheet2!$A$16,$A2542=Sheet2!$A$17),Sheet2!$B$9&lt;=仕訳日記帳!$N2542&lt;Sheet2!$C$10),仕訳日記帳!N2542,""))))</f>
        <v/>
      </c>
      <c r="E2542" s="263" t="str">
        <f>IF(AND($A2542=Sheet2!$A$2,仕訳日記帳!$N2542&gt;=Sheet2!$B$2),仕訳日記帳!G2542,IF(AND(OR($A2542=Sheet2!$A$3,$A2542=Sheet2!$A$4,$A2542=Sheet2!$A$5,$A2542=Sheet2!$A$6,$A2542=Sheet2!$A$7,$A2542=Sheet2!$A$9),仕訳日記帳!$N2542&gt;=Sheet2!$B$3),仕訳日記帳!G2542,IF(AND($A2542=Sheet2!$A$8,仕訳日記帳!$N2542&gt;=Sheet2!$B$8),仕訳日記帳!G2542,IF(AND(OR($A2542=Sheet2!$A$10,$A2542=Sheet2!$A$11,$A2542=Sheet2!$A$12,$A2542=Sheet2!$A$13,$A2542=Sheet2!$A$14,$A2542=Sheet2!$A$15,$A2542=Sheet2!$A$16,$A2542=Sheet2!$A$17),Sheet2!$B$9&lt;=仕訳日記帳!$N2542&lt;Sheet2!$C$10),仕訳日記帳!G2542,""))))</f>
        <v/>
      </c>
      <c r="G2542" t="str">
        <f>IF(OR(A2542=Sheet2!$A$2,A2542=Sheet2!$A$3,A2542=Sheet2!$A$4,A2542=Sheet2!$A$5,A2542=Sheet2!$A$6,A2542=Sheet2!$A$7,A2542=Sheet2!$A$8,A2542=Sheet2!$A$9,A2542=Sheet2!$A$10,A2542=Sheet2!$A$11,A2542=Sheet2!$A$12,$A$2=Sheet2!$A$13,A2542=Sheet2!$A$14,$A$2=Sheet2!$A$15,$A$2=Sheet2!$A$16,A2542=Sheet2!$A$17),"該当","")</f>
        <v/>
      </c>
      <c r="H2542" t="str">
        <f>IF(OR(A2542="",G2542=""),"",COUNTIF($G$2:G2542,"該当"))</f>
        <v/>
      </c>
    </row>
    <row r="2543" spans="1:8">
      <c r="A2543" t="str">
        <f>IF(AND(仕訳日記帳!D2543=Sheet2!$A$2,仕訳日記帳!$N2543&gt;=Sheet2!$B$2),仕訳日記帳!D2543,IF(AND(OR(仕訳日記帳!D2543=Sheet2!$A$3,仕訳日記帳!D2543=Sheet2!$A$4,仕訳日記帳!D2543=Sheet2!$A$5,仕訳日記帳!D2543=Sheet2!$A$6,仕訳日記帳!D2543=Sheet2!$A$7,仕訳日記帳!D2543=Sheet2!$A$9),仕訳日記帳!$N2543&gt;=Sheet2!$B$3),仕訳日記帳!D2543,IF(AND(仕訳日記帳!D2543=Sheet2!$A$8,仕訳日記帳!$N2543&gt;=Sheet2!$B$8),仕訳日記帳!D2543,IF(AND(OR(仕訳日記帳!D2543=Sheet2!$A$10,仕訳日記帳!D2543=Sheet2!$A$11,仕訳日記帳!D2543=Sheet2!$A$12,仕訳日記帳!D2543=Sheet2!$A$13,仕訳日記帳!D2543=Sheet2!$A$14,仕訳日記帳!D2543=Sheet2!$A$15,仕訳日記帳!D2543=Sheet2!$A$16,仕訳日記帳!D2543=Sheet2!$A$17),Sheet2!$B$9&lt;=仕訳日記帳!$N2543&lt;Sheet2!$C$10),仕訳日記帳!D2543,""))))</f>
        <v/>
      </c>
      <c r="B2543" s="263" t="str">
        <f>IF(AND($A2543=Sheet2!$A$2,仕訳日記帳!$N2543&gt;=Sheet2!$B$2),仕訳日記帳!A2543,IF(AND(OR($A2543=Sheet2!$A$3,$A2543=Sheet2!$A$4,$A2543=Sheet2!$A$5,$A2543=Sheet2!$A$6,$A2543=Sheet2!$A$7,$A2543=Sheet2!$A$9),仕訳日記帳!$N2543&gt;=Sheet2!$B$3),仕訳日記帳!A2543,IF(AND($A2543=Sheet2!$A$8,仕訳日記帳!$N2543&gt;=Sheet2!$B$8),仕訳日記帳!A2543,IF(AND(OR($A2543=Sheet2!$A$10,$A2543=Sheet2!$A$11,$A2543=Sheet2!$A$12,$A2543=Sheet2!$A$13,$A2543=Sheet2!$A$14,$A2543=Sheet2!$A$15,$A2543=Sheet2!$A$16,$A2543=Sheet2!$A$17),Sheet2!$B$9&lt;=仕訳日記帳!$N2543&lt;Sheet2!$C$10),仕訳日記帳!A2543,""))))</f>
        <v/>
      </c>
      <c r="C2543" t="str">
        <f>IF(AND($A2543=Sheet2!$A$2,仕訳日記帳!$N2543&gt;=Sheet2!$B$2),仕訳日記帳!B2543,IF(AND(OR($A2543=Sheet2!$A$3,$A2543=Sheet2!$A$4,$A2543=Sheet2!$A$5,$A2543=Sheet2!$A$6,$A2543=Sheet2!$A$7,$A2543=Sheet2!$A$9),仕訳日記帳!$N2543&gt;=Sheet2!$B$3),仕訳日記帳!B2543,IF(AND($A2543=Sheet2!$A$8,仕訳日記帳!$N2543&gt;=Sheet2!$B$8),仕訳日記帳!B2543,IF(AND(OR($A2543=Sheet2!$A$10,$A2543=Sheet2!$A$11,$A2543=Sheet2!$A$12,$A2543=Sheet2!$A$13,$A2543=Sheet2!$A$14,$A2543=Sheet2!$A$15,$A2543=Sheet2!$A$16,$A2543=Sheet2!$A$17),Sheet2!$B$9&lt;=仕訳日記帳!$N2543&lt;Sheet2!$C$10),仕訳日記帳!B2543,""))))</f>
        <v/>
      </c>
      <c r="D2543" s="265" t="str">
        <f>IF(AND($A2543=Sheet2!$A$2,仕訳日記帳!$N2543&gt;=Sheet2!$B$2),仕訳日記帳!N2543,IF(AND(OR($A2543=Sheet2!$A$3,$A2543=Sheet2!$A$4,$A2543=Sheet2!$A$5,$A2543=Sheet2!$A$6,$A2543=Sheet2!$A$7,$A2543=Sheet2!$A$9),仕訳日記帳!$N2543&gt;=Sheet2!$B$3),仕訳日記帳!N2543,IF(AND($A2543=Sheet2!$A$8,仕訳日記帳!$N2543&gt;=Sheet2!$B$8),仕訳日記帳!N2543,IF(AND(OR($A2543=Sheet2!$A$10,$A2543=Sheet2!$A$11,$A2543=Sheet2!$A$12,$A2543=Sheet2!$A$13,$A2543=Sheet2!$A$14,$A2543=Sheet2!$A$15,$A2543=Sheet2!$A$16,$A2543=Sheet2!$A$17),Sheet2!$B$9&lt;=仕訳日記帳!$N2543&lt;Sheet2!$C$10),仕訳日記帳!N2543,""))))</f>
        <v/>
      </c>
      <c r="E2543" s="263" t="str">
        <f>IF(AND($A2543=Sheet2!$A$2,仕訳日記帳!$N2543&gt;=Sheet2!$B$2),仕訳日記帳!G2543,IF(AND(OR($A2543=Sheet2!$A$3,$A2543=Sheet2!$A$4,$A2543=Sheet2!$A$5,$A2543=Sheet2!$A$6,$A2543=Sheet2!$A$7,$A2543=Sheet2!$A$9),仕訳日記帳!$N2543&gt;=Sheet2!$B$3),仕訳日記帳!G2543,IF(AND($A2543=Sheet2!$A$8,仕訳日記帳!$N2543&gt;=Sheet2!$B$8),仕訳日記帳!G2543,IF(AND(OR($A2543=Sheet2!$A$10,$A2543=Sheet2!$A$11,$A2543=Sheet2!$A$12,$A2543=Sheet2!$A$13,$A2543=Sheet2!$A$14,$A2543=Sheet2!$A$15,$A2543=Sheet2!$A$16,$A2543=Sheet2!$A$17),Sheet2!$B$9&lt;=仕訳日記帳!$N2543&lt;Sheet2!$C$10),仕訳日記帳!G2543,""))))</f>
        <v/>
      </c>
      <c r="G2543" t="str">
        <f>IF(OR(A2543=Sheet2!$A$2,A2543=Sheet2!$A$3,A2543=Sheet2!$A$4,A2543=Sheet2!$A$5,A2543=Sheet2!$A$6,A2543=Sheet2!$A$7,A2543=Sheet2!$A$8,A2543=Sheet2!$A$9,A2543=Sheet2!$A$10,A2543=Sheet2!$A$11,A2543=Sheet2!$A$12,$A$2=Sheet2!$A$13,A2543=Sheet2!$A$14,$A$2=Sheet2!$A$15,$A$2=Sheet2!$A$16,A2543=Sheet2!$A$17),"該当","")</f>
        <v/>
      </c>
      <c r="H2543" t="str">
        <f>IF(OR(A2543="",G2543=""),"",COUNTIF($G$2:G2543,"該当"))</f>
        <v/>
      </c>
    </row>
    <row r="2544" spans="1:8">
      <c r="A2544" t="str">
        <f>IF(AND(仕訳日記帳!D2544=Sheet2!$A$2,仕訳日記帳!$N2544&gt;=Sheet2!$B$2),仕訳日記帳!D2544,IF(AND(OR(仕訳日記帳!D2544=Sheet2!$A$3,仕訳日記帳!D2544=Sheet2!$A$4,仕訳日記帳!D2544=Sheet2!$A$5,仕訳日記帳!D2544=Sheet2!$A$6,仕訳日記帳!D2544=Sheet2!$A$7,仕訳日記帳!D2544=Sheet2!$A$9),仕訳日記帳!$N2544&gt;=Sheet2!$B$3),仕訳日記帳!D2544,IF(AND(仕訳日記帳!D2544=Sheet2!$A$8,仕訳日記帳!$N2544&gt;=Sheet2!$B$8),仕訳日記帳!D2544,IF(AND(OR(仕訳日記帳!D2544=Sheet2!$A$10,仕訳日記帳!D2544=Sheet2!$A$11,仕訳日記帳!D2544=Sheet2!$A$12,仕訳日記帳!D2544=Sheet2!$A$13,仕訳日記帳!D2544=Sheet2!$A$14,仕訳日記帳!D2544=Sheet2!$A$15,仕訳日記帳!D2544=Sheet2!$A$16,仕訳日記帳!D2544=Sheet2!$A$17),Sheet2!$B$9&lt;=仕訳日記帳!$N2544&lt;Sheet2!$C$10),仕訳日記帳!D2544,""))))</f>
        <v/>
      </c>
      <c r="B2544" s="263" t="str">
        <f>IF(AND($A2544=Sheet2!$A$2,仕訳日記帳!$N2544&gt;=Sheet2!$B$2),仕訳日記帳!A2544,IF(AND(OR($A2544=Sheet2!$A$3,$A2544=Sheet2!$A$4,$A2544=Sheet2!$A$5,$A2544=Sheet2!$A$6,$A2544=Sheet2!$A$7,$A2544=Sheet2!$A$9),仕訳日記帳!$N2544&gt;=Sheet2!$B$3),仕訳日記帳!A2544,IF(AND($A2544=Sheet2!$A$8,仕訳日記帳!$N2544&gt;=Sheet2!$B$8),仕訳日記帳!A2544,IF(AND(OR($A2544=Sheet2!$A$10,$A2544=Sheet2!$A$11,$A2544=Sheet2!$A$12,$A2544=Sheet2!$A$13,$A2544=Sheet2!$A$14,$A2544=Sheet2!$A$15,$A2544=Sheet2!$A$16,$A2544=Sheet2!$A$17),Sheet2!$B$9&lt;=仕訳日記帳!$N2544&lt;Sheet2!$C$10),仕訳日記帳!A2544,""))))</f>
        <v/>
      </c>
      <c r="C2544" t="str">
        <f>IF(AND($A2544=Sheet2!$A$2,仕訳日記帳!$N2544&gt;=Sheet2!$B$2),仕訳日記帳!B2544,IF(AND(OR($A2544=Sheet2!$A$3,$A2544=Sheet2!$A$4,$A2544=Sheet2!$A$5,$A2544=Sheet2!$A$6,$A2544=Sheet2!$A$7,$A2544=Sheet2!$A$9),仕訳日記帳!$N2544&gt;=Sheet2!$B$3),仕訳日記帳!B2544,IF(AND($A2544=Sheet2!$A$8,仕訳日記帳!$N2544&gt;=Sheet2!$B$8),仕訳日記帳!B2544,IF(AND(OR($A2544=Sheet2!$A$10,$A2544=Sheet2!$A$11,$A2544=Sheet2!$A$12,$A2544=Sheet2!$A$13,$A2544=Sheet2!$A$14,$A2544=Sheet2!$A$15,$A2544=Sheet2!$A$16,$A2544=Sheet2!$A$17),Sheet2!$B$9&lt;=仕訳日記帳!$N2544&lt;Sheet2!$C$10),仕訳日記帳!B2544,""))))</f>
        <v/>
      </c>
      <c r="D2544" s="265" t="str">
        <f>IF(AND($A2544=Sheet2!$A$2,仕訳日記帳!$N2544&gt;=Sheet2!$B$2),仕訳日記帳!N2544,IF(AND(OR($A2544=Sheet2!$A$3,$A2544=Sheet2!$A$4,$A2544=Sheet2!$A$5,$A2544=Sheet2!$A$6,$A2544=Sheet2!$A$7,$A2544=Sheet2!$A$9),仕訳日記帳!$N2544&gt;=Sheet2!$B$3),仕訳日記帳!N2544,IF(AND($A2544=Sheet2!$A$8,仕訳日記帳!$N2544&gt;=Sheet2!$B$8),仕訳日記帳!N2544,IF(AND(OR($A2544=Sheet2!$A$10,$A2544=Sheet2!$A$11,$A2544=Sheet2!$A$12,$A2544=Sheet2!$A$13,$A2544=Sheet2!$A$14,$A2544=Sheet2!$A$15,$A2544=Sheet2!$A$16,$A2544=Sheet2!$A$17),Sheet2!$B$9&lt;=仕訳日記帳!$N2544&lt;Sheet2!$C$10),仕訳日記帳!N2544,""))))</f>
        <v/>
      </c>
      <c r="E2544" s="263" t="str">
        <f>IF(AND($A2544=Sheet2!$A$2,仕訳日記帳!$N2544&gt;=Sheet2!$B$2),仕訳日記帳!G2544,IF(AND(OR($A2544=Sheet2!$A$3,$A2544=Sheet2!$A$4,$A2544=Sheet2!$A$5,$A2544=Sheet2!$A$6,$A2544=Sheet2!$A$7,$A2544=Sheet2!$A$9),仕訳日記帳!$N2544&gt;=Sheet2!$B$3),仕訳日記帳!G2544,IF(AND($A2544=Sheet2!$A$8,仕訳日記帳!$N2544&gt;=Sheet2!$B$8),仕訳日記帳!G2544,IF(AND(OR($A2544=Sheet2!$A$10,$A2544=Sheet2!$A$11,$A2544=Sheet2!$A$12,$A2544=Sheet2!$A$13,$A2544=Sheet2!$A$14,$A2544=Sheet2!$A$15,$A2544=Sheet2!$A$16,$A2544=Sheet2!$A$17),Sheet2!$B$9&lt;=仕訳日記帳!$N2544&lt;Sheet2!$C$10),仕訳日記帳!G2544,""))))</f>
        <v/>
      </c>
      <c r="G2544" t="str">
        <f>IF(OR(A2544=Sheet2!$A$2,A2544=Sheet2!$A$3,A2544=Sheet2!$A$4,A2544=Sheet2!$A$5,A2544=Sheet2!$A$6,A2544=Sheet2!$A$7,A2544=Sheet2!$A$8,A2544=Sheet2!$A$9,A2544=Sheet2!$A$10,A2544=Sheet2!$A$11,A2544=Sheet2!$A$12,$A$2=Sheet2!$A$13,A2544=Sheet2!$A$14,$A$2=Sheet2!$A$15,$A$2=Sheet2!$A$16,A2544=Sheet2!$A$17),"該当","")</f>
        <v/>
      </c>
      <c r="H2544" t="str">
        <f>IF(OR(A2544="",G2544=""),"",COUNTIF($G$2:G2544,"該当"))</f>
        <v/>
      </c>
    </row>
    <row r="2545" spans="1:8">
      <c r="A2545" t="str">
        <f>IF(AND(仕訳日記帳!D2545=Sheet2!$A$2,仕訳日記帳!$N2545&gt;=Sheet2!$B$2),仕訳日記帳!D2545,IF(AND(OR(仕訳日記帳!D2545=Sheet2!$A$3,仕訳日記帳!D2545=Sheet2!$A$4,仕訳日記帳!D2545=Sheet2!$A$5,仕訳日記帳!D2545=Sheet2!$A$6,仕訳日記帳!D2545=Sheet2!$A$7,仕訳日記帳!D2545=Sheet2!$A$9),仕訳日記帳!$N2545&gt;=Sheet2!$B$3),仕訳日記帳!D2545,IF(AND(仕訳日記帳!D2545=Sheet2!$A$8,仕訳日記帳!$N2545&gt;=Sheet2!$B$8),仕訳日記帳!D2545,IF(AND(OR(仕訳日記帳!D2545=Sheet2!$A$10,仕訳日記帳!D2545=Sheet2!$A$11,仕訳日記帳!D2545=Sheet2!$A$12,仕訳日記帳!D2545=Sheet2!$A$13,仕訳日記帳!D2545=Sheet2!$A$14,仕訳日記帳!D2545=Sheet2!$A$15,仕訳日記帳!D2545=Sheet2!$A$16,仕訳日記帳!D2545=Sheet2!$A$17),Sheet2!$B$9&lt;=仕訳日記帳!$N2545&lt;Sheet2!$C$10),仕訳日記帳!D2545,""))))</f>
        <v/>
      </c>
      <c r="B2545" s="263" t="str">
        <f>IF(AND($A2545=Sheet2!$A$2,仕訳日記帳!$N2545&gt;=Sheet2!$B$2),仕訳日記帳!A2545,IF(AND(OR($A2545=Sheet2!$A$3,$A2545=Sheet2!$A$4,$A2545=Sheet2!$A$5,$A2545=Sheet2!$A$6,$A2545=Sheet2!$A$7,$A2545=Sheet2!$A$9),仕訳日記帳!$N2545&gt;=Sheet2!$B$3),仕訳日記帳!A2545,IF(AND($A2545=Sheet2!$A$8,仕訳日記帳!$N2545&gt;=Sheet2!$B$8),仕訳日記帳!A2545,IF(AND(OR($A2545=Sheet2!$A$10,$A2545=Sheet2!$A$11,$A2545=Sheet2!$A$12,$A2545=Sheet2!$A$13,$A2545=Sheet2!$A$14,$A2545=Sheet2!$A$15,$A2545=Sheet2!$A$16,$A2545=Sheet2!$A$17),Sheet2!$B$9&lt;=仕訳日記帳!$N2545&lt;Sheet2!$C$10),仕訳日記帳!A2545,""))))</f>
        <v/>
      </c>
      <c r="C2545" t="str">
        <f>IF(AND($A2545=Sheet2!$A$2,仕訳日記帳!$N2545&gt;=Sheet2!$B$2),仕訳日記帳!B2545,IF(AND(OR($A2545=Sheet2!$A$3,$A2545=Sheet2!$A$4,$A2545=Sheet2!$A$5,$A2545=Sheet2!$A$6,$A2545=Sheet2!$A$7,$A2545=Sheet2!$A$9),仕訳日記帳!$N2545&gt;=Sheet2!$B$3),仕訳日記帳!B2545,IF(AND($A2545=Sheet2!$A$8,仕訳日記帳!$N2545&gt;=Sheet2!$B$8),仕訳日記帳!B2545,IF(AND(OR($A2545=Sheet2!$A$10,$A2545=Sheet2!$A$11,$A2545=Sheet2!$A$12,$A2545=Sheet2!$A$13,$A2545=Sheet2!$A$14,$A2545=Sheet2!$A$15,$A2545=Sheet2!$A$16,$A2545=Sheet2!$A$17),Sheet2!$B$9&lt;=仕訳日記帳!$N2545&lt;Sheet2!$C$10),仕訳日記帳!B2545,""))))</f>
        <v/>
      </c>
      <c r="D2545" s="265" t="str">
        <f>IF(AND($A2545=Sheet2!$A$2,仕訳日記帳!$N2545&gt;=Sheet2!$B$2),仕訳日記帳!N2545,IF(AND(OR($A2545=Sheet2!$A$3,$A2545=Sheet2!$A$4,$A2545=Sheet2!$A$5,$A2545=Sheet2!$A$6,$A2545=Sheet2!$A$7,$A2545=Sheet2!$A$9),仕訳日記帳!$N2545&gt;=Sheet2!$B$3),仕訳日記帳!N2545,IF(AND($A2545=Sheet2!$A$8,仕訳日記帳!$N2545&gt;=Sheet2!$B$8),仕訳日記帳!N2545,IF(AND(OR($A2545=Sheet2!$A$10,$A2545=Sheet2!$A$11,$A2545=Sheet2!$A$12,$A2545=Sheet2!$A$13,$A2545=Sheet2!$A$14,$A2545=Sheet2!$A$15,$A2545=Sheet2!$A$16,$A2545=Sheet2!$A$17),Sheet2!$B$9&lt;=仕訳日記帳!$N2545&lt;Sheet2!$C$10),仕訳日記帳!N2545,""))))</f>
        <v/>
      </c>
      <c r="E2545" s="263" t="str">
        <f>IF(AND($A2545=Sheet2!$A$2,仕訳日記帳!$N2545&gt;=Sheet2!$B$2),仕訳日記帳!G2545,IF(AND(OR($A2545=Sheet2!$A$3,$A2545=Sheet2!$A$4,$A2545=Sheet2!$A$5,$A2545=Sheet2!$A$6,$A2545=Sheet2!$A$7,$A2545=Sheet2!$A$9),仕訳日記帳!$N2545&gt;=Sheet2!$B$3),仕訳日記帳!G2545,IF(AND($A2545=Sheet2!$A$8,仕訳日記帳!$N2545&gt;=Sheet2!$B$8),仕訳日記帳!G2545,IF(AND(OR($A2545=Sheet2!$A$10,$A2545=Sheet2!$A$11,$A2545=Sheet2!$A$12,$A2545=Sheet2!$A$13,$A2545=Sheet2!$A$14,$A2545=Sheet2!$A$15,$A2545=Sheet2!$A$16,$A2545=Sheet2!$A$17),Sheet2!$B$9&lt;=仕訳日記帳!$N2545&lt;Sheet2!$C$10),仕訳日記帳!G2545,""))))</f>
        <v/>
      </c>
      <c r="G2545" t="str">
        <f>IF(OR(A2545=Sheet2!$A$2,A2545=Sheet2!$A$3,A2545=Sheet2!$A$4,A2545=Sheet2!$A$5,A2545=Sheet2!$A$6,A2545=Sheet2!$A$7,A2545=Sheet2!$A$8,A2545=Sheet2!$A$9,A2545=Sheet2!$A$10,A2545=Sheet2!$A$11,A2545=Sheet2!$A$12,$A$2=Sheet2!$A$13,A2545=Sheet2!$A$14,$A$2=Sheet2!$A$15,$A$2=Sheet2!$A$16,A2545=Sheet2!$A$17),"該当","")</f>
        <v/>
      </c>
      <c r="H2545" t="str">
        <f>IF(OR(A2545="",G2545=""),"",COUNTIF($G$2:G2545,"該当"))</f>
        <v/>
      </c>
    </row>
    <row r="2546" spans="1:8">
      <c r="A2546" t="str">
        <f>IF(AND(仕訳日記帳!D2546=Sheet2!$A$2,仕訳日記帳!$N2546&gt;=Sheet2!$B$2),仕訳日記帳!D2546,IF(AND(OR(仕訳日記帳!D2546=Sheet2!$A$3,仕訳日記帳!D2546=Sheet2!$A$4,仕訳日記帳!D2546=Sheet2!$A$5,仕訳日記帳!D2546=Sheet2!$A$6,仕訳日記帳!D2546=Sheet2!$A$7,仕訳日記帳!D2546=Sheet2!$A$9),仕訳日記帳!$N2546&gt;=Sheet2!$B$3),仕訳日記帳!D2546,IF(AND(仕訳日記帳!D2546=Sheet2!$A$8,仕訳日記帳!$N2546&gt;=Sheet2!$B$8),仕訳日記帳!D2546,IF(AND(OR(仕訳日記帳!D2546=Sheet2!$A$10,仕訳日記帳!D2546=Sheet2!$A$11,仕訳日記帳!D2546=Sheet2!$A$12,仕訳日記帳!D2546=Sheet2!$A$13,仕訳日記帳!D2546=Sheet2!$A$14,仕訳日記帳!D2546=Sheet2!$A$15,仕訳日記帳!D2546=Sheet2!$A$16,仕訳日記帳!D2546=Sheet2!$A$17),Sheet2!$B$9&lt;=仕訳日記帳!$N2546&lt;Sheet2!$C$10),仕訳日記帳!D2546,""))))</f>
        <v/>
      </c>
      <c r="B2546" s="263" t="str">
        <f>IF(AND($A2546=Sheet2!$A$2,仕訳日記帳!$N2546&gt;=Sheet2!$B$2),仕訳日記帳!A2546,IF(AND(OR($A2546=Sheet2!$A$3,$A2546=Sheet2!$A$4,$A2546=Sheet2!$A$5,$A2546=Sheet2!$A$6,$A2546=Sheet2!$A$7,$A2546=Sheet2!$A$9),仕訳日記帳!$N2546&gt;=Sheet2!$B$3),仕訳日記帳!A2546,IF(AND($A2546=Sheet2!$A$8,仕訳日記帳!$N2546&gt;=Sheet2!$B$8),仕訳日記帳!A2546,IF(AND(OR($A2546=Sheet2!$A$10,$A2546=Sheet2!$A$11,$A2546=Sheet2!$A$12,$A2546=Sheet2!$A$13,$A2546=Sheet2!$A$14,$A2546=Sheet2!$A$15,$A2546=Sheet2!$A$16,$A2546=Sheet2!$A$17),Sheet2!$B$9&lt;=仕訳日記帳!$N2546&lt;Sheet2!$C$10),仕訳日記帳!A2546,""))))</f>
        <v/>
      </c>
      <c r="C2546" t="str">
        <f>IF(AND($A2546=Sheet2!$A$2,仕訳日記帳!$N2546&gt;=Sheet2!$B$2),仕訳日記帳!B2546,IF(AND(OR($A2546=Sheet2!$A$3,$A2546=Sheet2!$A$4,$A2546=Sheet2!$A$5,$A2546=Sheet2!$A$6,$A2546=Sheet2!$A$7,$A2546=Sheet2!$A$9),仕訳日記帳!$N2546&gt;=Sheet2!$B$3),仕訳日記帳!B2546,IF(AND($A2546=Sheet2!$A$8,仕訳日記帳!$N2546&gt;=Sheet2!$B$8),仕訳日記帳!B2546,IF(AND(OR($A2546=Sheet2!$A$10,$A2546=Sheet2!$A$11,$A2546=Sheet2!$A$12,$A2546=Sheet2!$A$13,$A2546=Sheet2!$A$14,$A2546=Sheet2!$A$15,$A2546=Sheet2!$A$16,$A2546=Sheet2!$A$17),Sheet2!$B$9&lt;=仕訳日記帳!$N2546&lt;Sheet2!$C$10),仕訳日記帳!B2546,""))))</f>
        <v/>
      </c>
      <c r="D2546" s="265" t="str">
        <f>IF(AND($A2546=Sheet2!$A$2,仕訳日記帳!$N2546&gt;=Sheet2!$B$2),仕訳日記帳!N2546,IF(AND(OR($A2546=Sheet2!$A$3,$A2546=Sheet2!$A$4,$A2546=Sheet2!$A$5,$A2546=Sheet2!$A$6,$A2546=Sheet2!$A$7,$A2546=Sheet2!$A$9),仕訳日記帳!$N2546&gt;=Sheet2!$B$3),仕訳日記帳!N2546,IF(AND($A2546=Sheet2!$A$8,仕訳日記帳!$N2546&gt;=Sheet2!$B$8),仕訳日記帳!N2546,IF(AND(OR($A2546=Sheet2!$A$10,$A2546=Sheet2!$A$11,$A2546=Sheet2!$A$12,$A2546=Sheet2!$A$13,$A2546=Sheet2!$A$14,$A2546=Sheet2!$A$15,$A2546=Sheet2!$A$16,$A2546=Sheet2!$A$17),Sheet2!$B$9&lt;=仕訳日記帳!$N2546&lt;Sheet2!$C$10),仕訳日記帳!N2546,""))))</f>
        <v/>
      </c>
      <c r="E2546" s="263" t="str">
        <f>IF(AND($A2546=Sheet2!$A$2,仕訳日記帳!$N2546&gt;=Sheet2!$B$2),仕訳日記帳!G2546,IF(AND(OR($A2546=Sheet2!$A$3,$A2546=Sheet2!$A$4,$A2546=Sheet2!$A$5,$A2546=Sheet2!$A$6,$A2546=Sheet2!$A$7,$A2546=Sheet2!$A$9),仕訳日記帳!$N2546&gt;=Sheet2!$B$3),仕訳日記帳!G2546,IF(AND($A2546=Sheet2!$A$8,仕訳日記帳!$N2546&gt;=Sheet2!$B$8),仕訳日記帳!G2546,IF(AND(OR($A2546=Sheet2!$A$10,$A2546=Sheet2!$A$11,$A2546=Sheet2!$A$12,$A2546=Sheet2!$A$13,$A2546=Sheet2!$A$14,$A2546=Sheet2!$A$15,$A2546=Sheet2!$A$16,$A2546=Sheet2!$A$17),Sheet2!$B$9&lt;=仕訳日記帳!$N2546&lt;Sheet2!$C$10),仕訳日記帳!G2546,""))))</f>
        <v/>
      </c>
      <c r="G2546" t="str">
        <f>IF(OR(A2546=Sheet2!$A$2,A2546=Sheet2!$A$3,A2546=Sheet2!$A$4,A2546=Sheet2!$A$5,A2546=Sheet2!$A$6,A2546=Sheet2!$A$7,A2546=Sheet2!$A$8,A2546=Sheet2!$A$9,A2546=Sheet2!$A$10,A2546=Sheet2!$A$11,A2546=Sheet2!$A$12,$A$2=Sheet2!$A$13,A2546=Sheet2!$A$14,$A$2=Sheet2!$A$15,$A$2=Sheet2!$A$16,A2546=Sheet2!$A$17),"該当","")</f>
        <v/>
      </c>
      <c r="H2546" t="str">
        <f>IF(OR(A2546="",G2546=""),"",COUNTIF($G$2:G2546,"該当"))</f>
        <v/>
      </c>
    </row>
    <row r="2547" spans="1:8">
      <c r="A2547" t="str">
        <f>IF(AND(仕訳日記帳!D2547=Sheet2!$A$2,仕訳日記帳!$N2547&gt;=Sheet2!$B$2),仕訳日記帳!D2547,IF(AND(OR(仕訳日記帳!D2547=Sheet2!$A$3,仕訳日記帳!D2547=Sheet2!$A$4,仕訳日記帳!D2547=Sheet2!$A$5,仕訳日記帳!D2547=Sheet2!$A$6,仕訳日記帳!D2547=Sheet2!$A$7,仕訳日記帳!D2547=Sheet2!$A$9),仕訳日記帳!$N2547&gt;=Sheet2!$B$3),仕訳日記帳!D2547,IF(AND(仕訳日記帳!D2547=Sheet2!$A$8,仕訳日記帳!$N2547&gt;=Sheet2!$B$8),仕訳日記帳!D2547,IF(AND(OR(仕訳日記帳!D2547=Sheet2!$A$10,仕訳日記帳!D2547=Sheet2!$A$11,仕訳日記帳!D2547=Sheet2!$A$12,仕訳日記帳!D2547=Sheet2!$A$13,仕訳日記帳!D2547=Sheet2!$A$14,仕訳日記帳!D2547=Sheet2!$A$15,仕訳日記帳!D2547=Sheet2!$A$16,仕訳日記帳!D2547=Sheet2!$A$17),Sheet2!$B$9&lt;=仕訳日記帳!$N2547&lt;Sheet2!$C$10),仕訳日記帳!D2547,""))))</f>
        <v/>
      </c>
      <c r="B2547" s="263" t="str">
        <f>IF(AND($A2547=Sheet2!$A$2,仕訳日記帳!$N2547&gt;=Sheet2!$B$2),仕訳日記帳!A2547,IF(AND(OR($A2547=Sheet2!$A$3,$A2547=Sheet2!$A$4,$A2547=Sheet2!$A$5,$A2547=Sheet2!$A$6,$A2547=Sheet2!$A$7,$A2547=Sheet2!$A$9),仕訳日記帳!$N2547&gt;=Sheet2!$B$3),仕訳日記帳!A2547,IF(AND($A2547=Sheet2!$A$8,仕訳日記帳!$N2547&gt;=Sheet2!$B$8),仕訳日記帳!A2547,IF(AND(OR($A2547=Sheet2!$A$10,$A2547=Sheet2!$A$11,$A2547=Sheet2!$A$12,$A2547=Sheet2!$A$13,$A2547=Sheet2!$A$14,$A2547=Sheet2!$A$15,$A2547=Sheet2!$A$16,$A2547=Sheet2!$A$17),Sheet2!$B$9&lt;=仕訳日記帳!$N2547&lt;Sheet2!$C$10),仕訳日記帳!A2547,""))))</f>
        <v/>
      </c>
      <c r="C2547" t="str">
        <f>IF(AND($A2547=Sheet2!$A$2,仕訳日記帳!$N2547&gt;=Sheet2!$B$2),仕訳日記帳!B2547,IF(AND(OR($A2547=Sheet2!$A$3,$A2547=Sheet2!$A$4,$A2547=Sheet2!$A$5,$A2547=Sheet2!$A$6,$A2547=Sheet2!$A$7,$A2547=Sheet2!$A$9),仕訳日記帳!$N2547&gt;=Sheet2!$B$3),仕訳日記帳!B2547,IF(AND($A2547=Sheet2!$A$8,仕訳日記帳!$N2547&gt;=Sheet2!$B$8),仕訳日記帳!B2547,IF(AND(OR($A2547=Sheet2!$A$10,$A2547=Sheet2!$A$11,$A2547=Sheet2!$A$12,$A2547=Sheet2!$A$13,$A2547=Sheet2!$A$14,$A2547=Sheet2!$A$15,$A2547=Sheet2!$A$16,$A2547=Sheet2!$A$17),Sheet2!$B$9&lt;=仕訳日記帳!$N2547&lt;Sheet2!$C$10),仕訳日記帳!B2547,""))))</f>
        <v/>
      </c>
      <c r="D2547" s="265" t="str">
        <f>IF(AND($A2547=Sheet2!$A$2,仕訳日記帳!$N2547&gt;=Sheet2!$B$2),仕訳日記帳!N2547,IF(AND(OR($A2547=Sheet2!$A$3,$A2547=Sheet2!$A$4,$A2547=Sheet2!$A$5,$A2547=Sheet2!$A$6,$A2547=Sheet2!$A$7,$A2547=Sheet2!$A$9),仕訳日記帳!$N2547&gt;=Sheet2!$B$3),仕訳日記帳!N2547,IF(AND($A2547=Sheet2!$A$8,仕訳日記帳!$N2547&gt;=Sheet2!$B$8),仕訳日記帳!N2547,IF(AND(OR($A2547=Sheet2!$A$10,$A2547=Sheet2!$A$11,$A2547=Sheet2!$A$12,$A2547=Sheet2!$A$13,$A2547=Sheet2!$A$14,$A2547=Sheet2!$A$15,$A2547=Sheet2!$A$16,$A2547=Sheet2!$A$17),Sheet2!$B$9&lt;=仕訳日記帳!$N2547&lt;Sheet2!$C$10),仕訳日記帳!N2547,""))))</f>
        <v/>
      </c>
      <c r="E2547" s="263" t="str">
        <f>IF(AND($A2547=Sheet2!$A$2,仕訳日記帳!$N2547&gt;=Sheet2!$B$2),仕訳日記帳!G2547,IF(AND(OR($A2547=Sheet2!$A$3,$A2547=Sheet2!$A$4,$A2547=Sheet2!$A$5,$A2547=Sheet2!$A$6,$A2547=Sheet2!$A$7,$A2547=Sheet2!$A$9),仕訳日記帳!$N2547&gt;=Sheet2!$B$3),仕訳日記帳!G2547,IF(AND($A2547=Sheet2!$A$8,仕訳日記帳!$N2547&gt;=Sheet2!$B$8),仕訳日記帳!G2547,IF(AND(OR($A2547=Sheet2!$A$10,$A2547=Sheet2!$A$11,$A2547=Sheet2!$A$12,$A2547=Sheet2!$A$13,$A2547=Sheet2!$A$14,$A2547=Sheet2!$A$15,$A2547=Sheet2!$A$16,$A2547=Sheet2!$A$17),Sheet2!$B$9&lt;=仕訳日記帳!$N2547&lt;Sheet2!$C$10),仕訳日記帳!G2547,""))))</f>
        <v/>
      </c>
      <c r="G2547" t="str">
        <f>IF(OR(A2547=Sheet2!$A$2,A2547=Sheet2!$A$3,A2547=Sheet2!$A$4,A2547=Sheet2!$A$5,A2547=Sheet2!$A$6,A2547=Sheet2!$A$7,A2547=Sheet2!$A$8,A2547=Sheet2!$A$9,A2547=Sheet2!$A$10,A2547=Sheet2!$A$11,A2547=Sheet2!$A$12,$A$2=Sheet2!$A$13,A2547=Sheet2!$A$14,$A$2=Sheet2!$A$15,$A$2=Sheet2!$A$16,A2547=Sheet2!$A$17),"該当","")</f>
        <v/>
      </c>
      <c r="H2547" t="str">
        <f>IF(OR(A2547="",G2547=""),"",COUNTIF($G$2:G2547,"該当"))</f>
        <v/>
      </c>
    </row>
    <row r="2548" spans="1:8">
      <c r="A2548" t="str">
        <f>IF(AND(仕訳日記帳!D2548=Sheet2!$A$2,仕訳日記帳!$N2548&gt;=Sheet2!$B$2),仕訳日記帳!D2548,IF(AND(OR(仕訳日記帳!D2548=Sheet2!$A$3,仕訳日記帳!D2548=Sheet2!$A$4,仕訳日記帳!D2548=Sheet2!$A$5,仕訳日記帳!D2548=Sheet2!$A$6,仕訳日記帳!D2548=Sheet2!$A$7,仕訳日記帳!D2548=Sheet2!$A$9),仕訳日記帳!$N2548&gt;=Sheet2!$B$3),仕訳日記帳!D2548,IF(AND(仕訳日記帳!D2548=Sheet2!$A$8,仕訳日記帳!$N2548&gt;=Sheet2!$B$8),仕訳日記帳!D2548,IF(AND(OR(仕訳日記帳!D2548=Sheet2!$A$10,仕訳日記帳!D2548=Sheet2!$A$11,仕訳日記帳!D2548=Sheet2!$A$12,仕訳日記帳!D2548=Sheet2!$A$13,仕訳日記帳!D2548=Sheet2!$A$14,仕訳日記帳!D2548=Sheet2!$A$15,仕訳日記帳!D2548=Sheet2!$A$16,仕訳日記帳!D2548=Sheet2!$A$17),Sheet2!$B$9&lt;=仕訳日記帳!$N2548&lt;Sheet2!$C$10),仕訳日記帳!D2548,""))))</f>
        <v/>
      </c>
      <c r="B2548" s="263" t="str">
        <f>IF(AND($A2548=Sheet2!$A$2,仕訳日記帳!$N2548&gt;=Sheet2!$B$2),仕訳日記帳!A2548,IF(AND(OR($A2548=Sheet2!$A$3,$A2548=Sheet2!$A$4,$A2548=Sheet2!$A$5,$A2548=Sheet2!$A$6,$A2548=Sheet2!$A$7,$A2548=Sheet2!$A$9),仕訳日記帳!$N2548&gt;=Sheet2!$B$3),仕訳日記帳!A2548,IF(AND($A2548=Sheet2!$A$8,仕訳日記帳!$N2548&gt;=Sheet2!$B$8),仕訳日記帳!A2548,IF(AND(OR($A2548=Sheet2!$A$10,$A2548=Sheet2!$A$11,$A2548=Sheet2!$A$12,$A2548=Sheet2!$A$13,$A2548=Sheet2!$A$14,$A2548=Sheet2!$A$15,$A2548=Sheet2!$A$16,$A2548=Sheet2!$A$17),Sheet2!$B$9&lt;=仕訳日記帳!$N2548&lt;Sheet2!$C$10),仕訳日記帳!A2548,""))))</f>
        <v/>
      </c>
      <c r="C2548" t="str">
        <f>IF(AND($A2548=Sheet2!$A$2,仕訳日記帳!$N2548&gt;=Sheet2!$B$2),仕訳日記帳!B2548,IF(AND(OR($A2548=Sheet2!$A$3,$A2548=Sheet2!$A$4,$A2548=Sheet2!$A$5,$A2548=Sheet2!$A$6,$A2548=Sheet2!$A$7,$A2548=Sheet2!$A$9),仕訳日記帳!$N2548&gt;=Sheet2!$B$3),仕訳日記帳!B2548,IF(AND($A2548=Sheet2!$A$8,仕訳日記帳!$N2548&gt;=Sheet2!$B$8),仕訳日記帳!B2548,IF(AND(OR($A2548=Sheet2!$A$10,$A2548=Sheet2!$A$11,$A2548=Sheet2!$A$12,$A2548=Sheet2!$A$13,$A2548=Sheet2!$A$14,$A2548=Sheet2!$A$15,$A2548=Sheet2!$A$16,$A2548=Sheet2!$A$17),Sheet2!$B$9&lt;=仕訳日記帳!$N2548&lt;Sheet2!$C$10),仕訳日記帳!B2548,""))))</f>
        <v/>
      </c>
      <c r="D2548" s="265" t="str">
        <f>IF(AND($A2548=Sheet2!$A$2,仕訳日記帳!$N2548&gt;=Sheet2!$B$2),仕訳日記帳!N2548,IF(AND(OR($A2548=Sheet2!$A$3,$A2548=Sheet2!$A$4,$A2548=Sheet2!$A$5,$A2548=Sheet2!$A$6,$A2548=Sheet2!$A$7,$A2548=Sheet2!$A$9),仕訳日記帳!$N2548&gt;=Sheet2!$B$3),仕訳日記帳!N2548,IF(AND($A2548=Sheet2!$A$8,仕訳日記帳!$N2548&gt;=Sheet2!$B$8),仕訳日記帳!N2548,IF(AND(OR($A2548=Sheet2!$A$10,$A2548=Sheet2!$A$11,$A2548=Sheet2!$A$12,$A2548=Sheet2!$A$13,$A2548=Sheet2!$A$14,$A2548=Sheet2!$A$15,$A2548=Sheet2!$A$16,$A2548=Sheet2!$A$17),Sheet2!$B$9&lt;=仕訳日記帳!$N2548&lt;Sheet2!$C$10),仕訳日記帳!N2548,""))))</f>
        <v/>
      </c>
      <c r="E2548" s="263" t="str">
        <f>IF(AND($A2548=Sheet2!$A$2,仕訳日記帳!$N2548&gt;=Sheet2!$B$2),仕訳日記帳!G2548,IF(AND(OR($A2548=Sheet2!$A$3,$A2548=Sheet2!$A$4,$A2548=Sheet2!$A$5,$A2548=Sheet2!$A$6,$A2548=Sheet2!$A$7,$A2548=Sheet2!$A$9),仕訳日記帳!$N2548&gt;=Sheet2!$B$3),仕訳日記帳!G2548,IF(AND($A2548=Sheet2!$A$8,仕訳日記帳!$N2548&gt;=Sheet2!$B$8),仕訳日記帳!G2548,IF(AND(OR($A2548=Sheet2!$A$10,$A2548=Sheet2!$A$11,$A2548=Sheet2!$A$12,$A2548=Sheet2!$A$13,$A2548=Sheet2!$A$14,$A2548=Sheet2!$A$15,$A2548=Sheet2!$A$16,$A2548=Sheet2!$A$17),Sheet2!$B$9&lt;=仕訳日記帳!$N2548&lt;Sheet2!$C$10),仕訳日記帳!G2548,""))))</f>
        <v/>
      </c>
      <c r="G2548" t="str">
        <f>IF(OR(A2548=Sheet2!$A$2,A2548=Sheet2!$A$3,A2548=Sheet2!$A$4,A2548=Sheet2!$A$5,A2548=Sheet2!$A$6,A2548=Sheet2!$A$7,A2548=Sheet2!$A$8,A2548=Sheet2!$A$9,A2548=Sheet2!$A$10,A2548=Sheet2!$A$11,A2548=Sheet2!$A$12,$A$2=Sheet2!$A$13,A2548=Sheet2!$A$14,$A$2=Sheet2!$A$15,$A$2=Sheet2!$A$16,A2548=Sheet2!$A$17),"該当","")</f>
        <v/>
      </c>
      <c r="H2548" t="str">
        <f>IF(OR(A2548="",G2548=""),"",COUNTIF($G$2:G2548,"該当"))</f>
        <v/>
      </c>
    </row>
    <row r="2549" spans="1:8">
      <c r="A2549" t="str">
        <f>IF(AND(仕訳日記帳!D2549=Sheet2!$A$2,仕訳日記帳!$N2549&gt;=Sheet2!$B$2),仕訳日記帳!D2549,IF(AND(OR(仕訳日記帳!D2549=Sheet2!$A$3,仕訳日記帳!D2549=Sheet2!$A$4,仕訳日記帳!D2549=Sheet2!$A$5,仕訳日記帳!D2549=Sheet2!$A$6,仕訳日記帳!D2549=Sheet2!$A$7,仕訳日記帳!D2549=Sheet2!$A$9),仕訳日記帳!$N2549&gt;=Sheet2!$B$3),仕訳日記帳!D2549,IF(AND(仕訳日記帳!D2549=Sheet2!$A$8,仕訳日記帳!$N2549&gt;=Sheet2!$B$8),仕訳日記帳!D2549,IF(AND(OR(仕訳日記帳!D2549=Sheet2!$A$10,仕訳日記帳!D2549=Sheet2!$A$11,仕訳日記帳!D2549=Sheet2!$A$12,仕訳日記帳!D2549=Sheet2!$A$13,仕訳日記帳!D2549=Sheet2!$A$14,仕訳日記帳!D2549=Sheet2!$A$15,仕訳日記帳!D2549=Sheet2!$A$16,仕訳日記帳!D2549=Sheet2!$A$17),Sheet2!$B$9&lt;=仕訳日記帳!$N2549&lt;Sheet2!$C$10),仕訳日記帳!D2549,""))))</f>
        <v/>
      </c>
      <c r="B2549" s="263" t="str">
        <f>IF(AND($A2549=Sheet2!$A$2,仕訳日記帳!$N2549&gt;=Sheet2!$B$2),仕訳日記帳!A2549,IF(AND(OR($A2549=Sheet2!$A$3,$A2549=Sheet2!$A$4,$A2549=Sheet2!$A$5,$A2549=Sheet2!$A$6,$A2549=Sheet2!$A$7,$A2549=Sheet2!$A$9),仕訳日記帳!$N2549&gt;=Sheet2!$B$3),仕訳日記帳!A2549,IF(AND($A2549=Sheet2!$A$8,仕訳日記帳!$N2549&gt;=Sheet2!$B$8),仕訳日記帳!A2549,IF(AND(OR($A2549=Sheet2!$A$10,$A2549=Sheet2!$A$11,$A2549=Sheet2!$A$12,$A2549=Sheet2!$A$13,$A2549=Sheet2!$A$14,$A2549=Sheet2!$A$15,$A2549=Sheet2!$A$16,$A2549=Sheet2!$A$17),Sheet2!$B$9&lt;=仕訳日記帳!$N2549&lt;Sheet2!$C$10),仕訳日記帳!A2549,""))))</f>
        <v/>
      </c>
      <c r="C2549" t="str">
        <f>IF(AND($A2549=Sheet2!$A$2,仕訳日記帳!$N2549&gt;=Sheet2!$B$2),仕訳日記帳!B2549,IF(AND(OR($A2549=Sheet2!$A$3,$A2549=Sheet2!$A$4,$A2549=Sheet2!$A$5,$A2549=Sheet2!$A$6,$A2549=Sheet2!$A$7,$A2549=Sheet2!$A$9),仕訳日記帳!$N2549&gt;=Sheet2!$B$3),仕訳日記帳!B2549,IF(AND($A2549=Sheet2!$A$8,仕訳日記帳!$N2549&gt;=Sheet2!$B$8),仕訳日記帳!B2549,IF(AND(OR($A2549=Sheet2!$A$10,$A2549=Sheet2!$A$11,$A2549=Sheet2!$A$12,$A2549=Sheet2!$A$13,$A2549=Sheet2!$A$14,$A2549=Sheet2!$A$15,$A2549=Sheet2!$A$16,$A2549=Sheet2!$A$17),Sheet2!$B$9&lt;=仕訳日記帳!$N2549&lt;Sheet2!$C$10),仕訳日記帳!B2549,""))))</f>
        <v/>
      </c>
      <c r="D2549" s="265" t="str">
        <f>IF(AND($A2549=Sheet2!$A$2,仕訳日記帳!$N2549&gt;=Sheet2!$B$2),仕訳日記帳!N2549,IF(AND(OR($A2549=Sheet2!$A$3,$A2549=Sheet2!$A$4,$A2549=Sheet2!$A$5,$A2549=Sheet2!$A$6,$A2549=Sheet2!$A$7,$A2549=Sheet2!$A$9),仕訳日記帳!$N2549&gt;=Sheet2!$B$3),仕訳日記帳!N2549,IF(AND($A2549=Sheet2!$A$8,仕訳日記帳!$N2549&gt;=Sheet2!$B$8),仕訳日記帳!N2549,IF(AND(OR($A2549=Sheet2!$A$10,$A2549=Sheet2!$A$11,$A2549=Sheet2!$A$12,$A2549=Sheet2!$A$13,$A2549=Sheet2!$A$14,$A2549=Sheet2!$A$15,$A2549=Sheet2!$A$16,$A2549=Sheet2!$A$17),Sheet2!$B$9&lt;=仕訳日記帳!$N2549&lt;Sheet2!$C$10),仕訳日記帳!N2549,""))))</f>
        <v/>
      </c>
      <c r="E2549" s="263" t="str">
        <f>IF(AND($A2549=Sheet2!$A$2,仕訳日記帳!$N2549&gt;=Sheet2!$B$2),仕訳日記帳!G2549,IF(AND(OR($A2549=Sheet2!$A$3,$A2549=Sheet2!$A$4,$A2549=Sheet2!$A$5,$A2549=Sheet2!$A$6,$A2549=Sheet2!$A$7,$A2549=Sheet2!$A$9),仕訳日記帳!$N2549&gt;=Sheet2!$B$3),仕訳日記帳!G2549,IF(AND($A2549=Sheet2!$A$8,仕訳日記帳!$N2549&gt;=Sheet2!$B$8),仕訳日記帳!G2549,IF(AND(OR($A2549=Sheet2!$A$10,$A2549=Sheet2!$A$11,$A2549=Sheet2!$A$12,$A2549=Sheet2!$A$13,$A2549=Sheet2!$A$14,$A2549=Sheet2!$A$15,$A2549=Sheet2!$A$16,$A2549=Sheet2!$A$17),Sheet2!$B$9&lt;=仕訳日記帳!$N2549&lt;Sheet2!$C$10),仕訳日記帳!G2549,""))))</f>
        <v/>
      </c>
      <c r="G2549" t="str">
        <f>IF(OR(A2549=Sheet2!$A$2,A2549=Sheet2!$A$3,A2549=Sheet2!$A$4,A2549=Sheet2!$A$5,A2549=Sheet2!$A$6,A2549=Sheet2!$A$7,A2549=Sheet2!$A$8,A2549=Sheet2!$A$9,A2549=Sheet2!$A$10,A2549=Sheet2!$A$11,A2549=Sheet2!$A$12,$A$2=Sheet2!$A$13,A2549=Sheet2!$A$14,$A$2=Sheet2!$A$15,$A$2=Sheet2!$A$16,A2549=Sheet2!$A$17),"該当","")</f>
        <v/>
      </c>
      <c r="H2549" t="str">
        <f>IF(OR(A2549="",G2549=""),"",COUNTIF($G$2:G2549,"該当"))</f>
        <v/>
      </c>
    </row>
    <row r="2550" spans="1:8">
      <c r="A2550" t="str">
        <f>IF(AND(仕訳日記帳!D2550=Sheet2!$A$2,仕訳日記帳!$N2550&gt;=Sheet2!$B$2),仕訳日記帳!D2550,IF(AND(OR(仕訳日記帳!D2550=Sheet2!$A$3,仕訳日記帳!D2550=Sheet2!$A$4,仕訳日記帳!D2550=Sheet2!$A$5,仕訳日記帳!D2550=Sheet2!$A$6,仕訳日記帳!D2550=Sheet2!$A$7,仕訳日記帳!D2550=Sheet2!$A$9),仕訳日記帳!$N2550&gt;=Sheet2!$B$3),仕訳日記帳!D2550,IF(AND(仕訳日記帳!D2550=Sheet2!$A$8,仕訳日記帳!$N2550&gt;=Sheet2!$B$8),仕訳日記帳!D2550,IF(AND(OR(仕訳日記帳!D2550=Sheet2!$A$10,仕訳日記帳!D2550=Sheet2!$A$11,仕訳日記帳!D2550=Sheet2!$A$12,仕訳日記帳!D2550=Sheet2!$A$13,仕訳日記帳!D2550=Sheet2!$A$14,仕訳日記帳!D2550=Sheet2!$A$15,仕訳日記帳!D2550=Sheet2!$A$16,仕訳日記帳!D2550=Sheet2!$A$17),Sheet2!$B$9&lt;=仕訳日記帳!$N2550&lt;Sheet2!$C$10),仕訳日記帳!D2550,""))))</f>
        <v/>
      </c>
      <c r="B2550" s="263" t="str">
        <f>IF(AND($A2550=Sheet2!$A$2,仕訳日記帳!$N2550&gt;=Sheet2!$B$2),仕訳日記帳!A2550,IF(AND(OR($A2550=Sheet2!$A$3,$A2550=Sheet2!$A$4,$A2550=Sheet2!$A$5,$A2550=Sheet2!$A$6,$A2550=Sheet2!$A$7,$A2550=Sheet2!$A$9),仕訳日記帳!$N2550&gt;=Sheet2!$B$3),仕訳日記帳!A2550,IF(AND($A2550=Sheet2!$A$8,仕訳日記帳!$N2550&gt;=Sheet2!$B$8),仕訳日記帳!A2550,IF(AND(OR($A2550=Sheet2!$A$10,$A2550=Sheet2!$A$11,$A2550=Sheet2!$A$12,$A2550=Sheet2!$A$13,$A2550=Sheet2!$A$14,$A2550=Sheet2!$A$15,$A2550=Sheet2!$A$16,$A2550=Sheet2!$A$17),Sheet2!$B$9&lt;=仕訳日記帳!$N2550&lt;Sheet2!$C$10),仕訳日記帳!A2550,""))))</f>
        <v/>
      </c>
      <c r="C2550" t="str">
        <f>IF(AND($A2550=Sheet2!$A$2,仕訳日記帳!$N2550&gt;=Sheet2!$B$2),仕訳日記帳!B2550,IF(AND(OR($A2550=Sheet2!$A$3,$A2550=Sheet2!$A$4,$A2550=Sheet2!$A$5,$A2550=Sheet2!$A$6,$A2550=Sheet2!$A$7,$A2550=Sheet2!$A$9),仕訳日記帳!$N2550&gt;=Sheet2!$B$3),仕訳日記帳!B2550,IF(AND($A2550=Sheet2!$A$8,仕訳日記帳!$N2550&gt;=Sheet2!$B$8),仕訳日記帳!B2550,IF(AND(OR($A2550=Sheet2!$A$10,$A2550=Sheet2!$A$11,$A2550=Sheet2!$A$12,$A2550=Sheet2!$A$13,$A2550=Sheet2!$A$14,$A2550=Sheet2!$A$15,$A2550=Sheet2!$A$16,$A2550=Sheet2!$A$17),Sheet2!$B$9&lt;=仕訳日記帳!$N2550&lt;Sheet2!$C$10),仕訳日記帳!B2550,""))))</f>
        <v/>
      </c>
      <c r="D2550" s="265" t="str">
        <f>IF(AND($A2550=Sheet2!$A$2,仕訳日記帳!$N2550&gt;=Sheet2!$B$2),仕訳日記帳!N2550,IF(AND(OR($A2550=Sheet2!$A$3,$A2550=Sheet2!$A$4,$A2550=Sheet2!$A$5,$A2550=Sheet2!$A$6,$A2550=Sheet2!$A$7,$A2550=Sheet2!$A$9),仕訳日記帳!$N2550&gt;=Sheet2!$B$3),仕訳日記帳!N2550,IF(AND($A2550=Sheet2!$A$8,仕訳日記帳!$N2550&gt;=Sheet2!$B$8),仕訳日記帳!N2550,IF(AND(OR($A2550=Sheet2!$A$10,$A2550=Sheet2!$A$11,$A2550=Sheet2!$A$12,$A2550=Sheet2!$A$13,$A2550=Sheet2!$A$14,$A2550=Sheet2!$A$15,$A2550=Sheet2!$A$16,$A2550=Sheet2!$A$17),Sheet2!$B$9&lt;=仕訳日記帳!$N2550&lt;Sheet2!$C$10),仕訳日記帳!N2550,""))))</f>
        <v/>
      </c>
      <c r="E2550" s="263" t="str">
        <f>IF(AND($A2550=Sheet2!$A$2,仕訳日記帳!$N2550&gt;=Sheet2!$B$2),仕訳日記帳!G2550,IF(AND(OR($A2550=Sheet2!$A$3,$A2550=Sheet2!$A$4,$A2550=Sheet2!$A$5,$A2550=Sheet2!$A$6,$A2550=Sheet2!$A$7,$A2550=Sheet2!$A$9),仕訳日記帳!$N2550&gt;=Sheet2!$B$3),仕訳日記帳!G2550,IF(AND($A2550=Sheet2!$A$8,仕訳日記帳!$N2550&gt;=Sheet2!$B$8),仕訳日記帳!G2550,IF(AND(OR($A2550=Sheet2!$A$10,$A2550=Sheet2!$A$11,$A2550=Sheet2!$A$12,$A2550=Sheet2!$A$13,$A2550=Sheet2!$A$14,$A2550=Sheet2!$A$15,$A2550=Sheet2!$A$16,$A2550=Sheet2!$A$17),Sheet2!$B$9&lt;=仕訳日記帳!$N2550&lt;Sheet2!$C$10),仕訳日記帳!G2550,""))))</f>
        <v/>
      </c>
      <c r="G2550" t="str">
        <f>IF(OR(A2550=Sheet2!$A$2,A2550=Sheet2!$A$3,A2550=Sheet2!$A$4,A2550=Sheet2!$A$5,A2550=Sheet2!$A$6,A2550=Sheet2!$A$7,A2550=Sheet2!$A$8,A2550=Sheet2!$A$9,A2550=Sheet2!$A$10,A2550=Sheet2!$A$11,A2550=Sheet2!$A$12,$A$2=Sheet2!$A$13,A2550=Sheet2!$A$14,$A$2=Sheet2!$A$15,$A$2=Sheet2!$A$16,A2550=Sheet2!$A$17),"該当","")</f>
        <v/>
      </c>
      <c r="H2550" t="str">
        <f>IF(OR(A2550="",G2550=""),"",COUNTIF($G$2:G2550,"該当"))</f>
        <v/>
      </c>
    </row>
    <row r="2551" spans="1:8">
      <c r="A2551" t="str">
        <f>IF(AND(仕訳日記帳!D2551=Sheet2!$A$2,仕訳日記帳!$N2551&gt;=Sheet2!$B$2),仕訳日記帳!D2551,IF(AND(OR(仕訳日記帳!D2551=Sheet2!$A$3,仕訳日記帳!D2551=Sheet2!$A$4,仕訳日記帳!D2551=Sheet2!$A$5,仕訳日記帳!D2551=Sheet2!$A$6,仕訳日記帳!D2551=Sheet2!$A$7,仕訳日記帳!D2551=Sheet2!$A$9),仕訳日記帳!$N2551&gt;=Sheet2!$B$3),仕訳日記帳!D2551,IF(AND(仕訳日記帳!D2551=Sheet2!$A$8,仕訳日記帳!$N2551&gt;=Sheet2!$B$8),仕訳日記帳!D2551,IF(AND(OR(仕訳日記帳!D2551=Sheet2!$A$10,仕訳日記帳!D2551=Sheet2!$A$11,仕訳日記帳!D2551=Sheet2!$A$12,仕訳日記帳!D2551=Sheet2!$A$13,仕訳日記帳!D2551=Sheet2!$A$14,仕訳日記帳!D2551=Sheet2!$A$15,仕訳日記帳!D2551=Sheet2!$A$16,仕訳日記帳!D2551=Sheet2!$A$17),Sheet2!$B$9&lt;=仕訳日記帳!$N2551&lt;Sheet2!$C$10),仕訳日記帳!D2551,""))))</f>
        <v/>
      </c>
      <c r="B2551" s="263" t="str">
        <f>IF(AND($A2551=Sheet2!$A$2,仕訳日記帳!$N2551&gt;=Sheet2!$B$2),仕訳日記帳!A2551,IF(AND(OR($A2551=Sheet2!$A$3,$A2551=Sheet2!$A$4,$A2551=Sheet2!$A$5,$A2551=Sheet2!$A$6,$A2551=Sheet2!$A$7,$A2551=Sheet2!$A$9),仕訳日記帳!$N2551&gt;=Sheet2!$B$3),仕訳日記帳!A2551,IF(AND($A2551=Sheet2!$A$8,仕訳日記帳!$N2551&gt;=Sheet2!$B$8),仕訳日記帳!A2551,IF(AND(OR($A2551=Sheet2!$A$10,$A2551=Sheet2!$A$11,$A2551=Sheet2!$A$12,$A2551=Sheet2!$A$13,$A2551=Sheet2!$A$14,$A2551=Sheet2!$A$15,$A2551=Sheet2!$A$16,$A2551=Sheet2!$A$17),Sheet2!$B$9&lt;=仕訳日記帳!$N2551&lt;Sheet2!$C$10),仕訳日記帳!A2551,""))))</f>
        <v/>
      </c>
      <c r="C2551" t="str">
        <f>IF(AND($A2551=Sheet2!$A$2,仕訳日記帳!$N2551&gt;=Sheet2!$B$2),仕訳日記帳!B2551,IF(AND(OR($A2551=Sheet2!$A$3,$A2551=Sheet2!$A$4,$A2551=Sheet2!$A$5,$A2551=Sheet2!$A$6,$A2551=Sheet2!$A$7,$A2551=Sheet2!$A$9),仕訳日記帳!$N2551&gt;=Sheet2!$B$3),仕訳日記帳!B2551,IF(AND($A2551=Sheet2!$A$8,仕訳日記帳!$N2551&gt;=Sheet2!$B$8),仕訳日記帳!B2551,IF(AND(OR($A2551=Sheet2!$A$10,$A2551=Sheet2!$A$11,$A2551=Sheet2!$A$12,$A2551=Sheet2!$A$13,$A2551=Sheet2!$A$14,$A2551=Sheet2!$A$15,$A2551=Sheet2!$A$16,$A2551=Sheet2!$A$17),Sheet2!$B$9&lt;=仕訳日記帳!$N2551&lt;Sheet2!$C$10),仕訳日記帳!B2551,""))))</f>
        <v/>
      </c>
      <c r="D2551" s="265" t="str">
        <f>IF(AND($A2551=Sheet2!$A$2,仕訳日記帳!$N2551&gt;=Sheet2!$B$2),仕訳日記帳!N2551,IF(AND(OR($A2551=Sheet2!$A$3,$A2551=Sheet2!$A$4,$A2551=Sheet2!$A$5,$A2551=Sheet2!$A$6,$A2551=Sheet2!$A$7,$A2551=Sheet2!$A$9),仕訳日記帳!$N2551&gt;=Sheet2!$B$3),仕訳日記帳!N2551,IF(AND($A2551=Sheet2!$A$8,仕訳日記帳!$N2551&gt;=Sheet2!$B$8),仕訳日記帳!N2551,IF(AND(OR($A2551=Sheet2!$A$10,$A2551=Sheet2!$A$11,$A2551=Sheet2!$A$12,$A2551=Sheet2!$A$13,$A2551=Sheet2!$A$14,$A2551=Sheet2!$A$15,$A2551=Sheet2!$A$16,$A2551=Sheet2!$A$17),Sheet2!$B$9&lt;=仕訳日記帳!$N2551&lt;Sheet2!$C$10),仕訳日記帳!N2551,""))))</f>
        <v/>
      </c>
      <c r="E2551" s="263" t="str">
        <f>IF(AND($A2551=Sheet2!$A$2,仕訳日記帳!$N2551&gt;=Sheet2!$B$2),仕訳日記帳!G2551,IF(AND(OR($A2551=Sheet2!$A$3,$A2551=Sheet2!$A$4,$A2551=Sheet2!$A$5,$A2551=Sheet2!$A$6,$A2551=Sheet2!$A$7,$A2551=Sheet2!$A$9),仕訳日記帳!$N2551&gt;=Sheet2!$B$3),仕訳日記帳!G2551,IF(AND($A2551=Sheet2!$A$8,仕訳日記帳!$N2551&gt;=Sheet2!$B$8),仕訳日記帳!G2551,IF(AND(OR($A2551=Sheet2!$A$10,$A2551=Sheet2!$A$11,$A2551=Sheet2!$A$12,$A2551=Sheet2!$A$13,$A2551=Sheet2!$A$14,$A2551=Sheet2!$A$15,$A2551=Sheet2!$A$16,$A2551=Sheet2!$A$17),Sheet2!$B$9&lt;=仕訳日記帳!$N2551&lt;Sheet2!$C$10),仕訳日記帳!G2551,""))))</f>
        <v/>
      </c>
      <c r="G2551" t="str">
        <f>IF(OR(A2551=Sheet2!$A$2,A2551=Sheet2!$A$3,A2551=Sheet2!$A$4,A2551=Sheet2!$A$5,A2551=Sheet2!$A$6,A2551=Sheet2!$A$7,A2551=Sheet2!$A$8,A2551=Sheet2!$A$9,A2551=Sheet2!$A$10,A2551=Sheet2!$A$11,A2551=Sheet2!$A$12,$A$2=Sheet2!$A$13,A2551=Sheet2!$A$14,$A$2=Sheet2!$A$15,$A$2=Sheet2!$A$16,A2551=Sheet2!$A$17),"該当","")</f>
        <v/>
      </c>
      <c r="H2551" t="str">
        <f>IF(OR(A2551="",G2551=""),"",COUNTIF($G$2:G2551,"該当"))</f>
        <v/>
      </c>
    </row>
    <row r="2552" spans="1:8">
      <c r="A2552" t="str">
        <f>IF(AND(仕訳日記帳!D2552=Sheet2!$A$2,仕訳日記帳!$N2552&gt;=Sheet2!$B$2),仕訳日記帳!D2552,IF(AND(OR(仕訳日記帳!D2552=Sheet2!$A$3,仕訳日記帳!D2552=Sheet2!$A$4,仕訳日記帳!D2552=Sheet2!$A$5,仕訳日記帳!D2552=Sheet2!$A$6,仕訳日記帳!D2552=Sheet2!$A$7,仕訳日記帳!D2552=Sheet2!$A$9),仕訳日記帳!$N2552&gt;=Sheet2!$B$3),仕訳日記帳!D2552,IF(AND(仕訳日記帳!D2552=Sheet2!$A$8,仕訳日記帳!$N2552&gt;=Sheet2!$B$8),仕訳日記帳!D2552,IF(AND(OR(仕訳日記帳!D2552=Sheet2!$A$10,仕訳日記帳!D2552=Sheet2!$A$11,仕訳日記帳!D2552=Sheet2!$A$12,仕訳日記帳!D2552=Sheet2!$A$13,仕訳日記帳!D2552=Sheet2!$A$14,仕訳日記帳!D2552=Sheet2!$A$15,仕訳日記帳!D2552=Sheet2!$A$16,仕訳日記帳!D2552=Sheet2!$A$17),Sheet2!$B$9&lt;=仕訳日記帳!$N2552&lt;Sheet2!$C$10),仕訳日記帳!D2552,""))))</f>
        <v/>
      </c>
      <c r="B2552" s="263" t="str">
        <f>IF(AND($A2552=Sheet2!$A$2,仕訳日記帳!$N2552&gt;=Sheet2!$B$2),仕訳日記帳!A2552,IF(AND(OR($A2552=Sheet2!$A$3,$A2552=Sheet2!$A$4,$A2552=Sheet2!$A$5,$A2552=Sheet2!$A$6,$A2552=Sheet2!$A$7,$A2552=Sheet2!$A$9),仕訳日記帳!$N2552&gt;=Sheet2!$B$3),仕訳日記帳!A2552,IF(AND($A2552=Sheet2!$A$8,仕訳日記帳!$N2552&gt;=Sheet2!$B$8),仕訳日記帳!A2552,IF(AND(OR($A2552=Sheet2!$A$10,$A2552=Sheet2!$A$11,$A2552=Sheet2!$A$12,$A2552=Sheet2!$A$13,$A2552=Sheet2!$A$14,$A2552=Sheet2!$A$15,$A2552=Sheet2!$A$16,$A2552=Sheet2!$A$17),Sheet2!$B$9&lt;=仕訳日記帳!$N2552&lt;Sheet2!$C$10),仕訳日記帳!A2552,""))))</f>
        <v/>
      </c>
      <c r="C2552" t="str">
        <f>IF(AND($A2552=Sheet2!$A$2,仕訳日記帳!$N2552&gt;=Sheet2!$B$2),仕訳日記帳!B2552,IF(AND(OR($A2552=Sheet2!$A$3,$A2552=Sheet2!$A$4,$A2552=Sheet2!$A$5,$A2552=Sheet2!$A$6,$A2552=Sheet2!$A$7,$A2552=Sheet2!$A$9),仕訳日記帳!$N2552&gt;=Sheet2!$B$3),仕訳日記帳!B2552,IF(AND($A2552=Sheet2!$A$8,仕訳日記帳!$N2552&gt;=Sheet2!$B$8),仕訳日記帳!B2552,IF(AND(OR($A2552=Sheet2!$A$10,$A2552=Sheet2!$A$11,$A2552=Sheet2!$A$12,$A2552=Sheet2!$A$13,$A2552=Sheet2!$A$14,$A2552=Sheet2!$A$15,$A2552=Sheet2!$A$16,$A2552=Sheet2!$A$17),Sheet2!$B$9&lt;=仕訳日記帳!$N2552&lt;Sheet2!$C$10),仕訳日記帳!B2552,""))))</f>
        <v/>
      </c>
      <c r="D2552" s="265" t="str">
        <f>IF(AND($A2552=Sheet2!$A$2,仕訳日記帳!$N2552&gt;=Sheet2!$B$2),仕訳日記帳!N2552,IF(AND(OR($A2552=Sheet2!$A$3,$A2552=Sheet2!$A$4,$A2552=Sheet2!$A$5,$A2552=Sheet2!$A$6,$A2552=Sheet2!$A$7,$A2552=Sheet2!$A$9),仕訳日記帳!$N2552&gt;=Sheet2!$B$3),仕訳日記帳!N2552,IF(AND($A2552=Sheet2!$A$8,仕訳日記帳!$N2552&gt;=Sheet2!$B$8),仕訳日記帳!N2552,IF(AND(OR($A2552=Sheet2!$A$10,$A2552=Sheet2!$A$11,$A2552=Sheet2!$A$12,$A2552=Sheet2!$A$13,$A2552=Sheet2!$A$14,$A2552=Sheet2!$A$15,$A2552=Sheet2!$A$16,$A2552=Sheet2!$A$17),Sheet2!$B$9&lt;=仕訳日記帳!$N2552&lt;Sheet2!$C$10),仕訳日記帳!N2552,""))))</f>
        <v/>
      </c>
      <c r="E2552" s="263" t="str">
        <f>IF(AND($A2552=Sheet2!$A$2,仕訳日記帳!$N2552&gt;=Sheet2!$B$2),仕訳日記帳!G2552,IF(AND(OR($A2552=Sheet2!$A$3,$A2552=Sheet2!$A$4,$A2552=Sheet2!$A$5,$A2552=Sheet2!$A$6,$A2552=Sheet2!$A$7,$A2552=Sheet2!$A$9),仕訳日記帳!$N2552&gt;=Sheet2!$B$3),仕訳日記帳!G2552,IF(AND($A2552=Sheet2!$A$8,仕訳日記帳!$N2552&gt;=Sheet2!$B$8),仕訳日記帳!G2552,IF(AND(OR($A2552=Sheet2!$A$10,$A2552=Sheet2!$A$11,$A2552=Sheet2!$A$12,$A2552=Sheet2!$A$13,$A2552=Sheet2!$A$14,$A2552=Sheet2!$A$15,$A2552=Sheet2!$A$16,$A2552=Sheet2!$A$17),Sheet2!$B$9&lt;=仕訳日記帳!$N2552&lt;Sheet2!$C$10),仕訳日記帳!G2552,""))))</f>
        <v/>
      </c>
      <c r="G2552" t="str">
        <f>IF(OR(A2552=Sheet2!$A$2,A2552=Sheet2!$A$3,A2552=Sheet2!$A$4,A2552=Sheet2!$A$5,A2552=Sheet2!$A$6,A2552=Sheet2!$A$7,A2552=Sheet2!$A$8,A2552=Sheet2!$A$9,A2552=Sheet2!$A$10,A2552=Sheet2!$A$11,A2552=Sheet2!$A$12,$A$2=Sheet2!$A$13,A2552=Sheet2!$A$14,$A$2=Sheet2!$A$15,$A$2=Sheet2!$A$16,A2552=Sheet2!$A$17),"該当","")</f>
        <v/>
      </c>
      <c r="H2552" t="str">
        <f>IF(OR(A2552="",G2552=""),"",COUNTIF($G$2:G2552,"該当"))</f>
        <v/>
      </c>
    </row>
    <row r="2553" spans="1:8">
      <c r="A2553" t="str">
        <f>IF(AND(仕訳日記帳!D2553=Sheet2!$A$2,仕訳日記帳!$N2553&gt;=Sheet2!$B$2),仕訳日記帳!D2553,IF(AND(OR(仕訳日記帳!D2553=Sheet2!$A$3,仕訳日記帳!D2553=Sheet2!$A$4,仕訳日記帳!D2553=Sheet2!$A$5,仕訳日記帳!D2553=Sheet2!$A$6,仕訳日記帳!D2553=Sheet2!$A$7,仕訳日記帳!D2553=Sheet2!$A$9),仕訳日記帳!$N2553&gt;=Sheet2!$B$3),仕訳日記帳!D2553,IF(AND(仕訳日記帳!D2553=Sheet2!$A$8,仕訳日記帳!$N2553&gt;=Sheet2!$B$8),仕訳日記帳!D2553,IF(AND(OR(仕訳日記帳!D2553=Sheet2!$A$10,仕訳日記帳!D2553=Sheet2!$A$11,仕訳日記帳!D2553=Sheet2!$A$12,仕訳日記帳!D2553=Sheet2!$A$13,仕訳日記帳!D2553=Sheet2!$A$14,仕訳日記帳!D2553=Sheet2!$A$15,仕訳日記帳!D2553=Sheet2!$A$16,仕訳日記帳!D2553=Sheet2!$A$17),Sheet2!$B$9&lt;=仕訳日記帳!$N2553&lt;Sheet2!$C$10),仕訳日記帳!D2553,""))))</f>
        <v/>
      </c>
      <c r="B2553" s="263" t="str">
        <f>IF(AND($A2553=Sheet2!$A$2,仕訳日記帳!$N2553&gt;=Sheet2!$B$2),仕訳日記帳!A2553,IF(AND(OR($A2553=Sheet2!$A$3,$A2553=Sheet2!$A$4,$A2553=Sheet2!$A$5,$A2553=Sheet2!$A$6,$A2553=Sheet2!$A$7,$A2553=Sheet2!$A$9),仕訳日記帳!$N2553&gt;=Sheet2!$B$3),仕訳日記帳!A2553,IF(AND($A2553=Sheet2!$A$8,仕訳日記帳!$N2553&gt;=Sheet2!$B$8),仕訳日記帳!A2553,IF(AND(OR($A2553=Sheet2!$A$10,$A2553=Sheet2!$A$11,$A2553=Sheet2!$A$12,$A2553=Sheet2!$A$13,$A2553=Sheet2!$A$14,$A2553=Sheet2!$A$15,$A2553=Sheet2!$A$16,$A2553=Sheet2!$A$17),Sheet2!$B$9&lt;=仕訳日記帳!$N2553&lt;Sheet2!$C$10),仕訳日記帳!A2553,""))))</f>
        <v/>
      </c>
      <c r="C2553" t="str">
        <f>IF(AND($A2553=Sheet2!$A$2,仕訳日記帳!$N2553&gt;=Sheet2!$B$2),仕訳日記帳!B2553,IF(AND(OR($A2553=Sheet2!$A$3,$A2553=Sheet2!$A$4,$A2553=Sheet2!$A$5,$A2553=Sheet2!$A$6,$A2553=Sheet2!$A$7,$A2553=Sheet2!$A$9),仕訳日記帳!$N2553&gt;=Sheet2!$B$3),仕訳日記帳!B2553,IF(AND($A2553=Sheet2!$A$8,仕訳日記帳!$N2553&gt;=Sheet2!$B$8),仕訳日記帳!B2553,IF(AND(OR($A2553=Sheet2!$A$10,$A2553=Sheet2!$A$11,$A2553=Sheet2!$A$12,$A2553=Sheet2!$A$13,$A2553=Sheet2!$A$14,$A2553=Sheet2!$A$15,$A2553=Sheet2!$A$16,$A2553=Sheet2!$A$17),Sheet2!$B$9&lt;=仕訳日記帳!$N2553&lt;Sheet2!$C$10),仕訳日記帳!B2553,""))))</f>
        <v/>
      </c>
      <c r="D2553" s="265" t="str">
        <f>IF(AND($A2553=Sheet2!$A$2,仕訳日記帳!$N2553&gt;=Sheet2!$B$2),仕訳日記帳!N2553,IF(AND(OR($A2553=Sheet2!$A$3,$A2553=Sheet2!$A$4,$A2553=Sheet2!$A$5,$A2553=Sheet2!$A$6,$A2553=Sheet2!$A$7,$A2553=Sheet2!$A$9),仕訳日記帳!$N2553&gt;=Sheet2!$B$3),仕訳日記帳!N2553,IF(AND($A2553=Sheet2!$A$8,仕訳日記帳!$N2553&gt;=Sheet2!$B$8),仕訳日記帳!N2553,IF(AND(OR($A2553=Sheet2!$A$10,$A2553=Sheet2!$A$11,$A2553=Sheet2!$A$12,$A2553=Sheet2!$A$13,$A2553=Sheet2!$A$14,$A2553=Sheet2!$A$15,$A2553=Sheet2!$A$16,$A2553=Sheet2!$A$17),Sheet2!$B$9&lt;=仕訳日記帳!$N2553&lt;Sheet2!$C$10),仕訳日記帳!N2553,""))))</f>
        <v/>
      </c>
      <c r="E2553" s="263" t="str">
        <f>IF(AND($A2553=Sheet2!$A$2,仕訳日記帳!$N2553&gt;=Sheet2!$B$2),仕訳日記帳!G2553,IF(AND(OR($A2553=Sheet2!$A$3,$A2553=Sheet2!$A$4,$A2553=Sheet2!$A$5,$A2553=Sheet2!$A$6,$A2553=Sheet2!$A$7,$A2553=Sheet2!$A$9),仕訳日記帳!$N2553&gt;=Sheet2!$B$3),仕訳日記帳!G2553,IF(AND($A2553=Sheet2!$A$8,仕訳日記帳!$N2553&gt;=Sheet2!$B$8),仕訳日記帳!G2553,IF(AND(OR($A2553=Sheet2!$A$10,$A2553=Sheet2!$A$11,$A2553=Sheet2!$A$12,$A2553=Sheet2!$A$13,$A2553=Sheet2!$A$14,$A2553=Sheet2!$A$15,$A2553=Sheet2!$A$16,$A2553=Sheet2!$A$17),Sheet2!$B$9&lt;=仕訳日記帳!$N2553&lt;Sheet2!$C$10),仕訳日記帳!G2553,""))))</f>
        <v/>
      </c>
      <c r="G2553" t="str">
        <f>IF(OR(A2553=Sheet2!$A$2,A2553=Sheet2!$A$3,A2553=Sheet2!$A$4,A2553=Sheet2!$A$5,A2553=Sheet2!$A$6,A2553=Sheet2!$A$7,A2553=Sheet2!$A$8,A2553=Sheet2!$A$9,A2553=Sheet2!$A$10,A2553=Sheet2!$A$11,A2553=Sheet2!$A$12,$A$2=Sheet2!$A$13,A2553=Sheet2!$A$14,$A$2=Sheet2!$A$15,$A$2=Sheet2!$A$16,A2553=Sheet2!$A$17),"該当","")</f>
        <v/>
      </c>
      <c r="H2553" t="str">
        <f>IF(OR(A2553="",G2553=""),"",COUNTIF($G$2:G2553,"該当"))</f>
        <v/>
      </c>
    </row>
    <row r="2554" spans="1:8">
      <c r="A2554" t="str">
        <f>IF(AND(仕訳日記帳!D2554=Sheet2!$A$2,仕訳日記帳!$N2554&gt;=Sheet2!$B$2),仕訳日記帳!D2554,IF(AND(OR(仕訳日記帳!D2554=Sheet2!$A$3,仕訳日記帳!D2554=Sheet2!$A$4,仕訳日記帳!D2554=Sheet2!$A$5,仕訳日記帳!D2554=Sheet2!$A$6,仕訳日記帳!D2554=Sheet2!$A$7,仕訳日記帳!D2554=Sheet2!$A$9),仕訳日記帳!$N2554&gt;=Sheet2!$B$3),仕訳日記帳!D2554,IF(AND(仕訳日記帳!D2554=Sheet2!$A$8,仕訳日記帳!$N2554&gt;=Sheet2!$B$8),仕訳日記帳!D2554,IF(AND(OR(仕訳日記帳!D2554=Sheet2!$A$10,仕訳日記帳!D2554=Sheet2!$A$11,仕訳日記帳!D2554=Sheet2!$A$12,仕訳日記帳!D2554=Sheet2!$A$13,仕訳日記帳!D2554=Sheet2!$A$14,仕訳日記帳!D2554=Sheet2!$A$15,仕訳日記帳!D2554=Sheet2!$A$16,仕訳日記帳!D2554=Sheet2!$A$17),Sheet2!$B$9&lt;=仕訳日記帳!$N2554&lt;Sheet2!$C$10),仕訳日記帳!D2554,""))))</f>
        <v/>
      </c>
      <c r="B2554" s="263" t="str">
        <f>IF(AND($A2554=Sheet2!$A$2,仕訳日記帳!$N2554&gt;=Sheet2!$B$2),仕訳日記帳!A2554,IF(AND(OR($A2554=Sheet2!$A$3,$A2554=Sheet2!$A$4,$A2554=Sheet2!$A$5,$A2554=Sheet2!$A$6,$A2554=Sheet2!$A$7,$A2554=Sheet2!$A$9),仕訳日記帳!$N2554&gt;=Sheet2!$B$3),仕訳日記帳!A2554,IF(AND($A2554=Sheet2!$A$8,仕訳日記帳!$N2554&gt;=Sheet2!$B$8),仕訳日記帳!A2554,IF(AND(OR($A2554=Sheet2!$A$10,$A2554=Sheet2!$A$11,$A2554=Sheet2!$A$12,$A2554=Sheet2!$A$13,$A2554=Sheet2!$A$14,$A2554=Sheet2!$A$15,$A2554=Sheet2!$A$16,$A2554=Sheet2!$A$17),Sheet2!$B$9&lt;=仕訳日記帳!$N2554&lt;Sheet2!$C$10),仕訳日記帳!A2554,""))))</f>
        <v/>
      </c>
      <c r="C2554" t="str">
        <f>IF(AND($A2554=Sheet2!$A$2,仕訳日記帳!$N2554&gt;=Sheet2!$B$2),仕訳日記帳!B2554,IF(AND(OR($A2554=Sheet2!$A$3,$A2554=Sheet2!$A$4,$A2554=Sheet2!$A$5,$A2554=Sheet2!$A$6,$A2554=Sheet2!$A$7,$A2554=Sheet2!$A$9),仕訳日記帳!$N2554&gt;=Sheet2!$B$3),仕訳日記帳!B2554,IF(AND($A2554=Sheet2!$A$8,仕訳日記帳!$N2554&gt;=Sheet2!$B$8),仕訳日記帳!B2554,IF(AND(OR($A2554=Sheet2!$A$10,$A2554=Sheet2!$A$11,$A2554=Sheet2!$A$12,$A2554=Sheet2!$A$13,$A2554=Sheet2!$A$14,$A2554=Sheet2!$A$15,$A2554=Sheet2!$A$16,$A2554=Sheet2!$A$17),Sheet2!$B$9&lt;=仕訳日記帳!$N2554&lt;Sheet2!$C$10),仕訳日記帳!B2554,""))))</f>
        <v/>
      </c>
      <c r="D2554" s="265" t="str">
        <f>IF(AND($A2554=Sheet2!$A$2,仕訳日記帳!$N2554&gt;=Sheet2!$B$2),仕訳日記帳!N2554,IF(AND(OR($A2554=Sheet2!$A$3,$A2554=Sheet2!$A$4,$A2554=Sheet2!$A$5,$A2554=Sheet2!$A$6,$A2554=Sheet2!$A$7,$A2554=Sheet2!$A$9),仕訳日記帳!$N2554&gt;=Sheet2!$B$3),仕訳日記帳!N2554,IF(AND($A2554=Sheet2!$A$8,仕訳日記帳!$N2554&gt;=Sheet2!$B$8),仕訳日記帳!N2554,IF(AND(OR($A2554=Sheet2!$A$10,$A2554=Sheet2!$A$11,$A2554=Sheet2!$A$12,$A2554=Sheet2!$A$13,$A2554=Sheet2!$A$14,$A2554=Sheet2!$A$15,$A2554=Sheet2!$A$16,$A2554=Sheet2!$A$17),Sheet2!$B$9&lt;=仕訳日記帳!$N2554&lt;Sheet2!$C$10),仕訳日記帳!N2554,""))))</f>
        <v/>
      </c>
      <c r="E2554" s="263" t="str">
        <f>IF(AND($A2554=Sheet2!$A$2,仕訳日記帳!$N2554&gt;=Sheet2!$B$2),仕訳日記帳!G2554,IF(AND(OR($A2554=Sheet2!$A$3,$A2554=Sheet2!$A$4,$A2554=Sheet2!$A$5,$A2554=Sheet2!$A$6,$A2554=Sheet2!$A$7,$A2554=Sheet2!$A$9),仕訳日記帳!$N2554&gt;=Sheet2!$B$3),仕訳日記帳!G2554,IF(AND($A2554=Sheet2!$A$8,仕訳日記帳!$N2554&gt;=Sheet2!$B$8),仕訳日記帳!G2554,IF(AND(OR($A2554=Sheet2!$A$10,$A2554=Sheet2!$A$11,$A2554=Sheet2!$A$12,$A2554=Sheet2!$A$13,$A2554=Sheet2!$A$14,$A2554=Sheet2!$A$15,$A2554=Sheet2!$A$16,$A2554=Sheet2!$A$17),Sheet2!$B$9&lt;=仕訳日記帳!$N2554&lt;Sheet2!$C$10),仕訳日記帳!G2554,""))))</f>
        <v/>
      </c>
      <c r="G2554" t="str">
        <f>IF(OR(A2554=Sheet2!$A$2,A2554=Sheet2!$A$3,A2554=Sheet2!$A$4,A2554=Sheet2!$A$5,A2554=Sheet2!$A$6,A2554=Sheet2!$A$7,A2554=Sheet2!$A$8,A2554=Sheet2!$A$9,A2554=Sheet2!$A$10,A2554=Sheet2!$A$11,A2554=Sheet2!$A$12,$A$2=Sheet2!$A$13,A2554=Sheet2!$A$14,$A$2=Sheet2!$A$15,$A$2=Sheet2!$A$16,A2554=Sheet2!$A$17),"該当","")</f>
        <v/>
      </c>
      <c r="H2554" t="str">
        <f>IF(OR(A2554="",G2554=""),"",COUNTIF($G$2:G2554,"該当"))</f>
        <v/>
      </c>
    </row>
    <row r="2555" spans="1:8">
      <c r="A2555" t="str">
        <f>IF(AND(仕訳日記帳!D2555=Sheet2!$A$2,仕訳日記帳!$N2555&gt;=Sheet2!$B$2),仕訳日記帳!D2555,IF(AND(OR(仕訳日記帳!D2555=Sheet2!$A$3,仕訳日記帳!D2555=Sheet2!$A$4,仕訳日記帳!D2555=Sheet2!$A$5,仕訳日記帳!D2555=Sheet2!$A$6,仕訳日記帳!D2555=Sheet2!$A$7,仕訳日記帳!D2555=Sheet2!$A$9),仕訳日記帳!$N2555&gt;=Sheet2!$B$3),仕訳日記帳!D2555,IF(AND(仕訳日記帳!D2555=Sheet2!$A$8,仕訳日記帳!$N2555&gt;=Sheet2!$B$8),仕訳日記帳!D2555,IF(AND(OR(仕訳日記帳!D2555=Sheet2!$A$10,仕訳日記帳!D2555=Sheet2!$A$11,仕訳日記帳!D2555=Sheet2!$A$12,仕訳日記帳!D2555=Sheet2!$A$13,仕訳日記帳!D2555=Sheet2!$A$14,仕訳日記帳!D2555=Sheet2!$A$15,仕訳日記帳!D2555=Sheet2!$A$16,仕訳日記帳!D2555=Sheet2!$A$17),Sheet2!$B$9&lt;=仕訳日記帳!$N2555&lt;Sheet2!$C$10),仕訳日記帳!D2555,""))))</f>
        <v/>
      </c>
      <c r="B2555" s="263" t="str">
        <f>IF(AND($A2555=Sheet2!$A$2,仕訳日記帳!$N2555&gt;=Sheet2!$B$2),仕訳日記帳!A2555,IF(AND(OR($A2555=Sheet2!$A$3,$A2555=Sheet2!$A$4,$A2555=Sheet2!$A$5,$A2555=Sheet2!$A$6,$A2555=Sheet2!$A$7,$A2555=Sheet2!$A$9),仕訳日記帳!$N2555&gt;=Sheet2!$B$3),仕訳日記帳!A2555,IF(AND($A2555=Sheet2!$A$8,仕訳日記帳!$N2555&gt;=Sheet2!$B$8),仕訳日記帳!A2555,IF(AND(OR($A2555=Sheet2!$A$10,$A2555=Sheet2!$A$11,$A2555=Sheet2!$A$12,$A2555=Sheet2!$A$13,$A2555=Sheet2!$A$14,$A2555=Sheet2!$A$15,$A2555=Sheet2!$A$16,$A2555=Sheet2!$A$17),Sheet2!$B$9&lt;=仕訳日記帳!$N2555&lt;Sheet2!$C$10),仕訳日記帳!A2555,""))))</f>
        <v/>
      </c>
      <c r="C2555" t="str">
        <f>IF(AND($A2555=Sheet2!$A$2,仕訳日記帳!$N2555&gt;=Sheet2!$B$2),仕訳日記帳!B2555,IF(AND(OR($A2555=Sheet2!$A$3,$A2555=Sheet2!$A$4,$A2555=Sheet2!$A$5,$A2555=Sheet2!$A$6,$A2555=Sheet2!$A$7,$A2555=Sheet2!$A$9),仕訳日記帳!$N2555&gt;=Sheet2!$B$3),仕訳日記帳!B2555,IF(AND($A2555=Sheet2!$A$8,仕訳日記帳!$N2555&gt;=Sheet2!$B$8),仕訳日記帳!B2555,IF(AND(OR($A2555=Sheet2!$A$10,$A2555=Sheet2!$A$11,$A2555=Sheet2!$A$12,$A2555=Sheet2!$A$13,$A2555=Sheet2!$A$14,$A2555=Sheet2!$A$15,$A2555=Sheet2!$A$16,$A2555=Sheet2!$A$17),Sheet2!$B$9&lt;=仕訳日記帳!$N2555&lt;Sheet2!$C$10),仕訳日記帳!B2555,""))))</f>
        <v/>
      </c>
      <c r="D2555" s="265" t="str">
        <f>IF(AND($A2555=Sheet2!$A$2,仕訳日記帳!$N2555&gt;=Sheet2!$B$2),仕訳日記帳!N2555,IF(AND(OR($A2555=Sheet2!$A$3,$A2555=Sheet2!$A$4,$A2555=Sheet2!$A$5,$A2555=Sheet2!$A$6,$A2555=Sheet2!$A$7,$A2555=Sheet2!$A$9),仕訳日記帳!$N2555&gt;=Sheet2!$B$3),仕訳日記帳!N2555,IF(AND($A2555=Sheet2!$A$8,仕訳日記帳!$N2555&gt;=Sheet2!$B$8),仕訳日記帳!N2555,IF(AND(OR($A2555=Sheet2!$A$10,$A2555=Sheet2!$A$11,$A2555=Sheet2!$A$12,$A2555=Sheet2!$A$13,$A2555=Sheet2!$A$14,$A2555=Sheet2!$A$15,$A2555=Sheet2!$A$16,$A2555=Sheet2!$A$17),Sheet2!$B$9&lt;=仕訳日記帳!$N2555&lt;Sheet2!$C$10),仕訳日記帳!N2555,""))))</f>
        <v/>
      </c>
      <c r="E2555" s="263" t="str">
        <f>IF(AND($A2555=Sheet2!$A$2,仕訳日記帳!$N2555&gt;=Sheet2!$B$2),仕訳日記帳!G2555,IF(AND(OR($A2555=Sheet2!$A$3,$A2555=Sheet2!$A$4,$A2555=Sheet2!$A$5,$A2555=Sheet2!$A$6,$A2555=Sheet2!$A$7,$A2555=Sheet2!$A$9),仕訳日記帳!$N2555&gt;=Sheet2!$B$3),仕訳日記帳!G2555,IF(AND($A2555=Sheet2!$A$8,仕訳日記帳!$N2555&gt;=Sheet2!$B$8),仕訳日記帳!G2555,IF(AND(OR($A2555=Sheet2!$A$10,$A2555=Sheet2!$A$11,$A2555=Sheet2!$A$12,$A2555=Sheet2!$A$13,$A2555=Sheet2!$A$14,$A2555=Sheet2!$A$15,$A2555=Sheet2!$A$16,$A2555=Sheet2!$A$17),Sheet2!$B$9&lt;=仕訳日記帳!$N2555&lt;Sheet2!$C$10),仕訳日記帳!G2555,""))))</f>
        <v/>
      </c>
      <c r="G2555" t="str">
        <f>IF(OR(A2555=Sheet2!$A$2,A2555=Sheet2!$A$3,A2555=Sheet2!$A$4,A2555=Sheet2!$A$5,A2555=Sheet2!$A$6,A2555=Sheet2!$A$7,A2555=Sheet2!$A$8,A2555=Sheet2!$A$9,A2555=Sheet2!$A$10,A2555=Sheet2!$A$11,A2555=Sheet2!$A$12,$A$2=Sheet2!$A$13,A2555=Sheet2!$A$14,$A$2=Sheet2!$A$15,$A$2=Sheet2!$A$16,A2555=Sheet2!$A$17),"該当","")</f>
        <v/>
      </c>
      <c r="H2555" t="str">
        <f>IF(OR(A2555="",G2555=""),"",COUNTIF($G$2:G2555,"該当"))</f>
        <v/>
      </c>
    </row>
    <row r="2556" spans="1:8">
      <c r="A2556" t="str">
        <f>IF(AND(仕訳日記帳!D2556=Sheet2!$A$2,仕訳日記帳!$N2556&gt;=Sheet2!$B$2),仕訳日記帳!D2556,IF(AND(OR(仕訳日記帳!D2556=Sheet2!$A$3,仕訳日記帳!D2556=Sheet2!$A$4,仕訳日記帳!D2556=Sheet2!$A$5,仕訳日記帳!D2556=Sheet2!$A$6,仕訳日記帳!D2556=Sheet2!$A$7,仕訳日記帳!D2556=Sheet2!$A$9),仕訳日記帳!$N2556&gt;=Sheet2!$B$3),仕訳日記帳!D2556,IF(AND(仕訳日記帳!D2556=Sheet2!$A$8,仕訳日記帳!$N2556&gt;=Sheet2!$B$8),仕訳日記帳!D2556,IF(AND(OR(仕訳日記帳!D2556=Sheet2!$A$10,仕訳日記帳!D2556=Sheet2!$A$11,仕訳日記帳!D2556=Sheet2!$A$12,仕訳日記帳!D2556=Sheet2!$A$13,仕訳日記帳!D2556=Sheet2!$A$14,仕訳日記帳!D2556=Sheet2!$A$15,仕訳日記帳!D2556=Sheet2!$A$16,仕訳日記帳!D2556=Sheet2!$A$17),Sheet2!$B$9&lt;=仕訳日記帳!$N2556&lt;Sheet2!$C$10),仕訳日記帳!D2556,""))))</f>
        <v/>
      </c>
      <c r="B2556" s="263" t="str">
        <f>IF(AND($A2556=Sheet2!$A$2,仕訳日記帳!$N2556&gt;=Sheet2!$B$2),仕訳日記帳!A2556,IF(AND(OR($A2556=Sheet2!$A$3,$A2556=Sheet2!$A$4,$A2556=Sheet2!$A$5,$A2556=Sheet2!$A$6,$A2556=Sheet2!$A$7,$A2556=Sheet2!$A$9),仕訳日記帳!$N2556&gt;=Sheet2!$B$3),仕訳日記帳!A2556,IF(AND($A2556=Sheet2!$A$8,仕訳日記帳!$N2556&gt;=Sheet2!$B$8),仕訳日記帳!A2556,IF(AND(OR($A2556=Sheet2!$A$10,$A2556=Sheet2!$A$11,$A2556=Sheet2!$A$12,$A2556=Sheet2!$A$13,$A2556=Sheet2!$A$14,$A2556=Sheet2!$A$15,$A2556=Sheet2!$A$16,$A2556=Sheet2!$A$17),Sheet2!$B$9&lt;=仕訳日記帳!$N2556&lt;Sheet2!$C$10),仕訳日記帳!A2556,""))))</f>
        <v/>
      </c>
      <c r="C2556" t="str">
        <f>IF(AND($A2556=Sheet2!$A$2,仕訳日記帳!$N2556&gt;=Sheet2!$B$2),仕訳日記帳!B2556,IF(AND(OR($A2556=Sheet2!$A$3,$A2556=Sheet2!$A$4,$A2556=Sheet2!$A$5,$A2556=Sheet2!$A$6,$A2556=Sheet2!$A$7,$A2556=Sheet2!$A$9),仕訳日記帳!$N2556&gt;=Sheet2!$B$3),仕訳日記帳!B2556,IF(AND($A2556=Sheet2!$A$8,仕訳日記帳!$N2556&gt;=Sheet2!$B$8),仕訳日記帳!B2556,IF(AND(OR($A2556=Sheet2!$A$10,$A2556=Sheet2!$A$11,$A2556=Sheet2!$A$12,$A2556=Sheet2!$A$13,$A2556=Sheet2!$A$14,$A2556=Sheet2!$A$15,$A2556=Sheet2!$A$16,$A2556=Sheet2!$A$17),Sheet2!$B$9&lt;=仕訳日記帳!$N2556&lt;Sheet2!$C$10),仕訳日記帳!B2556,""))))</f>
        <v/>
      </c>
      <c r="D2556" s="265" t="str">
        <f>IF(AND($A2556=Sheet2!$A$2,仕訳日記帳!$N2556&gt;=Sheet2!$B$2),仕訳日記帳!N2556,IF(AND(OR($A2556=Sheet2!$A$3,$A2556=Sheet2!$A$4,$A2556=Sheet2!$A$5,$A2556=Sheet2!$A$6,$A2556=Sheet2!$A$7,$A2556=Sheet2!$A$9),仕訳日記帳!$N2556&gt;=Sheet2!$B$3),仕訳日記帳!N2556,IF(AND($A2556=Sheet2!$A$8,仕訳日記帳!$N2556&gt;=Sheet2!$B$8),仕訳日記帳!N2556,IF(AND(OR($A2556=Sheet2!$A$10,$A2556=Sheet2!$A$11,$A2556=Sheet2!$A$12,$A2556=Sheet2!$A$13,$A2556=Sheet2!$A$14,$A2556=Sheet2!$A$15,$A2556=Sheet2!$A$16,$A2556=Sheet2!$A$17),Sheet2!$B$9&lt;=仕訳日記帳!$N2556&lt;Sheet2!$C$10),仕訳日記帳!N2556,""))))</f>
        <v/>
      </c>
      <c r="E2556" s="263" t="str">
        <f>IF(AND($A2556=Sheet2!$A$2,仕訳日記帳!$N2556&gt;=Sheet2!$B$2),仕訳日記帳!G2556,IF(AND(OR($A2556=Sheet2!$A$3,$A2556=Sheet2!$A$4,$A2556=Sheet2!$A$5,$A2556=Sheet2!$A$6,$A2556=Sheet2!$A$7,$A2556=Sheet2!$A$9),仕訳日記帳!$N2556&gt;=Sheet2!$B$3),仕訳日記帳!G2556,IF(AND($A2556=Sheet2!$A$8,仕訳日記帳!$N2556&gt;=Sheet2!$B$8),仕訳日記帳!G2556,IF(AND(OR($A2556=Sheet2!$A$10,$A2556=Sheet2!$A$11,$A2556=Sheet2!$A$12,$A2556=Sheet2!$A$13,$A2556=Sheet2!$A$14,$A2556=Sheet2!$A$15,$A2556=Sheet2!$A$16,$A2556=Sheet2!$A$17),Sheet2!$B$9&lt;=仕訳日記帳!$N2556&lt;Sheet2!$C$10),仕訳日記帳!G2556,""))))</f>
        <v/>
      </c>
      <c r="G2556" t="str">
        <f>IF(OR(A2556=Sheet2!$A$2,A2556=Sheet2!$A$3,A2556=Sheet2!$A$4,A2556=Sheet2!$A$5,A2556=Sheet2!$A$6,A2556=Sheet2!$A$7,A2556=Sheet2!$A$8,A2556=Sheet2!$A$9,A2556=Sheet2!$A$10,A2556=Sheet2!$A$11,A2556=Sheet2!$A$12,$A$2=Sheet2!$A$13,A2556=Sheet2!$A$14,$A$2=Sheet2!$A$15,$A$2=Sheet2!$A$16,A2556=Sheet2!$A$17),"該当","")</f>
        <v/>
      </c>
      <c r="H2556" t="str">
        <f>IF(OR(A2556="",G2556=""),"",COUNTIF($G$2:G2556,"該当"))</f>
        <v/>
      </c>
    </row>
    <row r="2557" spans="1:8">
      <c r="A2557" t="str">
        <f>IF(AND(仕訳日記帳!D2557=Sheet2!$A$2,仕訳日記帳!$N2557&gt;=Sheet2!$B$2),仕訳日記帳!D2557,IF(AND(OR(仕訳日記帳!D2557=Sheet2!$A$3,仕訳日記帳!D2557=Sheet2!$A$4,仕訳日記帳!D2557=Sheet2!$A$5,仕訳日記帳!D2557=Sheet2!$A$6,仕訳日記帳!D2557=Sheet2!$A$7,仕訳日記帳!D2557=Sheet2!$A$9),仕訳日記帳!$N2557&gt;=Sheet2!$B$3),仕訳日記帳!D2557,IF(AND(仕訳日記帳!D2557=Sheet2!$A$8,仕訳日記帳!$N2557&gt;=Sheet2!$B$8),仕訳日記帳!D2557,IF(AND(OR(仕訳日記帳!D2557=Sheet2!$A$10,仕訳日記帳!D2557=Sheet2!$A$11,仕訳日記帳!D2557=Sheet2!$A$12,仕訳日記帳!D2557=Sheet2!$A$13,仕訳日記帳!D2557=Sheet2!$A$14,仕訳日記帳!D2557=Sheet2!$A$15,仕訳日記帳!D2557=Sheet2!$A$16,仕訳日記帳!D2557=Sheet2!$A$17),Sheet2!$B$9&lt;=仕訳日記帳!$N2557&lt;Sheet2!$C$10),仕訳日記帳!D2557,""))))</f>
        <v/>
      </c>
      <c r="B2557" s="263" t="str">
        <f>IF(AND($A2557=Sheet2!$A$2,仕訳日記帳!$N2557&gt;=Sheet2!$B$2),仕訳日記帳!A2557,IF(AND(OR($A2557=Sheet2!$A$3,$A2557=Sheet2!$A$4,$A2557=Sheet2!$A$5,$A2557=Sheet2!$A$6,$A2557=Sheet2!$A$7,$A2557=Sheet2!$A$9),仕訳日記帳!$N2557&gt;=Sheet2!$B$3),仕訳日記帳!A2557,IF(AND($A2557=Sheet2!$A$8,仕訳日記帳!$N2557&gt;=Sheet2!$B$8),仕訳日記帳!A2557,IF(AND(OR($A2557=Sheet2!$A$10,$A2557=Sheet2!$A$11,$A2557=Sheet2!$A$12,$A2557=Sheet2!$A$13,$A2557=Sheet2!$A$14,$A2557=Sheet2!$A$15,$A2557=Sheet2!$A$16,$A2557=Sheet2!$A$17),Sheet2!$B$9&lt;=仕訳日記帳!$N2557&lt;Sheet2!$C$10),仕訳日記帳!A2557,""))))</f>
        <v/>
      </c>
      <c r="C2557" t="str">
        <f>IF(AND($A2557=Sheet2!$A$2,仕訳日記帳!$N2557&gt;=Sheet2!$B$2),仕訳日記帳!B2557,IF(AND(OR($A2557=Sheet2!$A$3,$A2557=Sheet2!$A$4,$A2557=Sheet2!$A$5,$A2557=Sheet2!$A$6,$A2557=Sheet2!$A$7,$A2557=Sheet2!$A$9),仕訳日記帳!$N2557&gt;=Sheet2!$B$3),仕訳日記帳!B2557,IF(AND($A2557=Sheet2!$A$8,仕訳日記帳!$N2557&gt;=Sheet2!$B$8),仕訳日記帳!B2557,IF(AND(OR($A2557=Sheet2!$A$10,$A2557=Sheet2!$A$11,$A2557=Sheet2!$A$12,$A2557=Sheet2!$A$13,$A2557=Sheet2!$A$14,$A2557=Sheet2!$A$15,$A2557=Sheet2!$A$16,$A2557=Sheet2!$A$17),Sheet2!$B$9&lt;=仕訳日記帳!$N2557&lt;Sheet2!$C$10),仕訳日記帳!B2557,""))))</f>
        <v/>
      </c>
      <c r="D2557" s="265" t="str">
        <f>IF(AND($A2557=Sheet2!$A$2,仕訳日記帳!$N2557&gt;=Sheet2!$B$2),仕訳日記帳!N2557,IF(AND(OR($A2557=Sheet2!$A$3,$A2557=Sheet2!$A$4,$A2557=Sheet2!$A$5,$A2557=Sheet2!$A$6,$A2557=Sheet2!$A$7,$A2557=Sheet2!$A$9),仕訳日記帳!$N2557&gt;=Sheet2!$B$3),仕訳日記帳!N2557,IF(AND($A2557=Sheet2!$A$8,仕訳日記帳!$N2557&gt;=Sheet2!$B$8),仕訳日記帳!N2557,IF(AND(OR($A2557=Sheet2!$A$10,$A2557=Sheet2!$A$11,$A2557=Sheet2!$A$12,$A2557=Sheet2!$A$13,$A2557=Sheet2!$A$14,$A2557=Sheet2!$A$15,$A2557=Sheet2!$A$16,$A2557=Sheet2!$A$17),Sheet2!$B$9&lt;=仕訳日記帳!$N2557&lt;Sheet2!$C$10),仕訳日記帳!N2557,""))))</f>
        <v/>
      </c>
      <c r="E2557" s="263" t="str">
        <f>IF(AND($A2557=Sheet2!$A$2,仕訳日記帳!$N2557&gt;=Sheet2!$B$2),仕訳日記帳!G2557,IF(AND(OR($A2557=Sheet2!$A$3,$A2557=Sheet2!$A$4,$A2557=Sheet2!$A$5,$A2557=Sheet2!$A$6,$A2557=Sheet2!$A$7,$A2557=Sheet2!$A$9),仕訳日記帳!$N2557&gt;=Sheet2!$B$3),仕訳日記帳!G2557,IF(AND($A2557=Sheet2!$A$8,仕訳日記帳!$N2557&gt;=Sheet2!$B$8),仕訳日記帳!G2557,IF(AND(OR($A2557=Sheet2!$A$10,$A2557=Sheet2!$A$11,$A2557=Sheet2!$A$12,$A2557=Sheet2!$A$13,$A2557=Sheet2!$A$14,$A2557=Sheet2!$A$15,$A2557=Sheet2!$A$16,$A2557=Sheet2!$A$17),Sheet2!$B$9&lt;=仕訳日記帳!$N2557&lt;Sheet2!$C$10),仕訳日記帳!G2557,""))))</f>
        <v/>
      </c>
      <c r="G2557" t="str">
        <f>IF(OR(A2557=Sheet2!$A$2,A2557=Sheet2!$A$3,A2557=Sheet2!$A$4,A2557=Sheet2!$A$5,A2557=Sheet2!$A$6,A2557=Sheet2!$A$7,A2557=Sheet2!$A$8,A2557=Sheet2!$A$9,A2557=Sheet2!$A$10,A2557=Sheet2!$A$11,A2557=Sheet2!$A$12,$A$2=Sheet2!$A$13,A2557=Sheet2!$A$14,$A$2=Sheet2!$A$15,$A$2=Sheet2!$A$16,A2557=Sheet2!$A$17),"該当","")</f>
        <v/>
      </c>
      <c r="H2557" t="str">
        <f>IF(OR(A2557="",G2557=""),"",COUNTIF($G$2:G2557,"該当"))</f>
        <v/>
      </c>
    </row>
    <row r="2558" spans="1:8">
      <c r="A2558" t="str">
        <f>IF(AND(仕訳日記帳!D2558=Sheet2!$A$2,仕訳日記帳!$N2558&gt;=Sheet2!$B$2),仕訳日記帳!D2558,IF(AND(OR(仕訳日記帳!D2558=Sheet2!$A$3,仕訳日記帳!D2558=Sheet2!$A$4,仕訳日記帳!D2558=Sheet2!$A$5,仕訳日記帳!D2558=Sheet2!$A$6,仕訳日記帳!D2558=Sheet2!$A$7,仕訳日記帳!D2558=Sheet2!$A$9),仕訳日記帳!$N2558&gt;=Sheet2!$B$3),仕訳日記帳!D2558,IF(AND(仕訳日記帳!D2558=Sheet2!$A$8,仕訳日記帳!$N2558&gt;=Sheet2!$B$8),仕訳日記帳!D2558,IF(AND(OR(仕訳日記帳!D2558=Sheet2!$A$10,仕訳日記帳!D2558=Sheet2!$A$11,仕訳日記帳!D2558=Sheet2!$A$12,仕訳日記帳!D2558=Sheet2!$A$13,仕訳日記帳!D2558=Sheet2!$A$14,仕訳日記帳!D2558=Sheet2!$A$15,仕訳日記帳!D2558=Sheet2!$A$16,仕訳日記帳!D2558=Sheet2!$A$17),Sheet2!$B$9&lt;=仕訳日記帳!$N2558&lt;Sheet2!$C$10),仕訳日記帳!D2558,""))))</f>
        <v/>
      </c>
      <c r="B2558" s="263" t="str">
        <f>IF(AND($A2558=Sheet2!$A$2,仕訳日記帳!$N2558&gt;=Sheet2!$B$2),仕訳日記帳!A2558,IF(AND(OR($A2558=Sheet2!$A$3,$A2558=Sheet2!$A$4,$A2558=Sheet2!$A$5,$A2558=Sheet2!$A$6,$A2558=Sheet2!$A$7,$A2558=Sheet2!$A$9),仕訳日記帳!$N2558&gt;=Sheet2!$B$3),仕訳日記帳!A2558,IF(AND($A2558=Sheet2!$A$8,仕訳日記帳!$N2558&gt;=Sheet2!$B$8),仕訳日記帳!A2558,IF(AND(OR($A2558=Sheet2!$A$10,$A2558=Sheet2!$A$11,$A2558=Sheet2!$A$12,$A2558=Sheet2!$A$13,$A2558=Sheet2!$A$14,$A2558=Sheet2!$A$15,$A2558=Sheet2!$A$16,$A2558=Sheet2!$A$17),Sheet2!$B$9&lt;=仕訳日記帳!$N2558&lt;Sheet2!$C$10),仕訳日記帳!A2558,""))))</f>
        <v/>
      </c>
      <c r="C2558" t="str">
        <f>IF(AND($A2558=Sheet2!$A$2,仕訳日記帳!$N2558&gt;=Sheet2!$B$2),仕訳日記帳!B2558,IF(AND(OR($A2558=Sheet2!$A$3,$A2558=Sheet2!$A$4,$A2558=Sheet2!$A$5,$A2558=Sheet2!$A$6,$A2558=Sheet2!$A$7,$A2558=Sheet2!$A$9),仕訳日記帳!$N2558&gt;=Sheet2!$B$3),仕訳日記帳!B2558,IF(AND($A2558=Sheet2!$A$8,仕訳日記帳!$N2558&gt;=Sheet2!$B$8),仕訳日記帳!B2558,IF(AND(OR($A2558=Sheet2!$A$10,$A2558=Sheet2!$A$11,$A2558=Sheet2!$A$12,$A2558=Sheet2!$A$13,$A2558=Sheet2!$A$14,$A2558=Sheet2!$A$15,$A2558=Sheet2!$A$16,$A2558=Sheet2!$A$17),Sheet2!$B$9&lt;=仕訳日記帳!$N2558&lt;Sheet2!$C$10),仕訳日記帳!B2558,""))))</f>
        <v/>
      </c>
      <c r="D2558" s="265" t="str">
        <f>IF(AND($A2558=Sheet2!$A$2,仕訳日記帳!$N2558&gt;=Sheet2!$B$2),仕訳日記帳!N2558,IF(AND(OR($A2558=Sheet2!$A$3,$A2558=Sheet2!$A$4,$A2558=Sheet2!$A$5,$A2558=Sheet2!$A$6,$A2558=Sheet2!$A$7,$A2558=Sheet2!$A$9),仕訳日記帳!$N2558&gt;=Sheet2!$B$3),仕訳日記帳!N2558,IF(AND($A2558=Sheet2!$A$8,仕訳日記帳!$N2558&gt;=Sheet2!$B$8),仕訳日記帳!N2558,IF(AND(OR($A2558=Sheet2!$A$10,$A2558=Sheet2!$A$11,$A2558=Sheet2!$A$12,$A2558=Sheet2!$A$13,$A2558=Sheet2!$A$14,$A2558=Sheet2!$A$15,$A2558=Sheet2!$A$16,$A2558=Sheet2!$A$17),Sheet2!$B$9&lt;=仕訳日記帳!$N2558&lt;Sheet2!$C$10),仕訳日記帳!N2558,""))))</f>
        <v/>
      </c>
      <c r="E2558" s="263" t="str">
        <f>IF(AND($A2558=Sheet2!$A$2,仕訳日記帳!$N2558&gt;=Sheet2!$B$2),仕訳日記帳!G2558,IF(AND(OR($A2558=Sheet2!$A$3,$A2558=Sheet2!$A$4,$A2558=Sheet2!$A$5,$A2558=Sheet2!$A$6,$A2558=Sheet2!$A$7,$A2558=Sheet2!$A$9),仕訳日記帳!$N2558&gt;=Sheet2!$B$3),仕訳日記帳!G2558,IF(AND($A2558=Sheet2!$A$8,仕訳日記帳!$N2558&gt;=Sheet2!$B$8),仕訳日記帳!G2558,IF(AND(OR($A2558=Sheet2!$A$10,$A2558=Sheet2!$A$11,$A2558=Sheet2!$A$12,$A2558=Sheet2!$A$13,$A2558=Sheet2!$A$14,$A2558=Sheet2!$A$15,$A2558=Sheet2!$A$16,$A2558=Sheet2!$A$17),Sheet2!$B$9&lt;=仕訳日記帳!$N2558&lt;Sheet2!$C$10),仕訳日記帳!G2558,""))))</f>
        <v/>
      </c>
      <c r="G2558" t="str">
        <f>IF(OR(A2558=Sheet2!$A$2,A2558=Sheet2!$A$3,A2558=Sheet2!$A$4,A2558=Sheet2!$A$5,A2558=Sheet2!$A$6,A2558=Sheet2!$A$7,A2558=Sheet2!$A$8,A2558=Sheet2!$A$9,A2558=Sheet2!$A$10,A2558=Sheet2!$A$11,A2558=Sheet2!$A$12,$A$2=Sheet2!$A$13,A2558=Sheet2!$A$14,$A$2=Sheet2!$A$15,$A$2=Sheet2!$A$16,A2558=Sheet2!$A$17),"該当","")</f>
        <v/>
      </c>
      <c r="H2558" t="str">
        <f>IF(OR(A2558="",G2558=""),"",COUNTIF($G$2:G2558,"該当"))</f>
        <v/>
      </c>
    </row>
    <row r="2559" spans="1:8">
      <c r="A2559" t="str">
        <f>IF(AND(仕訳日記帳!D2559=Sheet2!$A$2,仕訳日記帳!$N2559&gt;=Sheet2!$B$2),仕訳日記帳!D2559,IF(AND(OR(仕訳日記帳!D2559=Sheet2!$A$3,仕訳日記帳!D2559=Sheet2!$A$4,仕訳日記帳!D2559=Sheet2!$A$5,仕訳日記帳!D2559=Sheet2!$A$6,仕訳日記帳!D2559=Sheet2!$A$7,仕訳日記帳!D2559=Sheet2!$A$9),仕訳日記帳!$N2559&gt;=Sheet2!$B$3),仕訳日記帳!D2559,IF(AND(仕訳日記帳!D2559=Sheet2!$A$8,仕訳日記帳!$N2559&gt;=Sheet2!$B$8),仕訳日記帳!D2559,IF(AND(OR(仕訳日記帳!D2559=Sheet2!$A$10,仕訳日記帳!D2559=Sheet2!$A$11,仕訳日記帳!D2559=Sheet2!$A$12,仕訳日記帳!D2559=Sheet2!$A$13,仕訳日記帳!D2559=Sheet2!$A$14,仕訳日記帳!D2559=Sheet2!$A$15,仕訳日記帳!D2559=Sheet2!$A$16,仕訳日記帳!D2559=Sheet2!$A$17),Sheet2!$B$9&lt;=仕訳日記帳!$N2559&lt;Sheet2!$C$10),仕訳日記帳!D2559,""))))</f>
        <v/>
      </c>
      <c r="B2559" s="263" t="str">
        <f>IF(AND($A2559=Sheet2!$A$2,仕訳日記帳!$N2559&gt;=Sheet2!$B$2),仕訳日記帳!A2559,IF(AND(OR($A2559=Sheet2!$A$3,$A2559=Sheet2!$A$4,$A2559=Sheet2!$A$5,$A2559=Sheet2!$A$6,$A2559=Sheet2!$A$7,$A2559=Sheet2!$A$9),仕訳日記帳!$N2559&gt;=Sheet2!$B$3),仕訳日記帳!A2559,IF(AND($A2559=Sheet2!$A$8,仕訳日記帳!$N2559&gt;=Sheet2!$B$8),仕訳日記帳!A2559,IF(AND(OR($A2559=Sheet2!$A$10,$A2559=Sheet2!$A$11,$A2559=Sheet2!$A$12,$A2559=Sheet2!$A$13,$A2559=Sheet2!$A$14,$A2559=Sheet2!$A$15,$A2559=Sheet2!$A$16,$A2559=Sheet2!$A$17),Sheet2!$B$9&lt;=仕訳日記帳!$N2559&lt;Sheet2!$C$10),仕訳日記帳!A2559,""))))</f>
        <v/>
      </c>
      <c r="C2559" t="str">
        <f>IF(AND($A2559=Sheet2!$A$2,仕訳日記帳!$N2559&gt;=Sheet2!$B$2),仕訳日記帳!B2559,IF(AND(OR($A2559=Sheet2!$A$3,$A2559=Sheet2!$A$4,$A2559=Sheet2!$A$5,$A2559=Sheet2!$A$6,$A2559=Sheet2!$A$7,$A2559=Sheet2!$A$9),仕訳日記帳!$N2559&gt;=Sheet2!$B$3),仕訳日記帳!B2559,IF(AND($A2559=Sheet2!$A$8,仕訳日記帳!$N2559&gt;=Sheet2!$B$8),仕訳日記帳!B2559,IF(AND(OR($A2559=Sheet2!$A$10,$A2559=Sheet2!$A$11,$A2559=Sheet2!$A$12,$A2559=Sheet2!$A$13,$A2559=Sheet2!$A$14,$A2559=Sheet2!$A$15,$A2559=Sheet2!$A$16,$A2559=Sheet2!$A$17),Sheet2!$B$9&lt;=仕訳日記帳!$N2559&lt;Sheet2!$C$10),仕訳日記帳!B2559,""))))</f>
        <v/>
      </c>
      <c r="D2559" s="265" t="str">
        <f>IF(AND($A2559=Sheet2!$A$2,仕訳日記帳!$N2559&gt;=Sheet2!$B$2),仕訳日記帳!N2559,IF(AND(OR($A2559=Sheet2!$A$3,$A2559=Sheet2!$A$4,$A2559=Sheet2!$A$5,$A2559=Sheet2!$A$6,$A2559=Sheet2!$A$7,$A2559=Sheet2!$A$9),仕訳日記帳!$N2559&gt;=Sheet2!$B$3),仕訳日記帳!N2559,IF(AND($A2559=Sheet2!$A$8,仕訳日記帳!$N2559&gt;=Sheet2!$B$8),仕訳日記帳!N2559,IF(AND(OR($A2559=Sheet2!$A$10,$A2559=Sheet2!$A$11,$A2559=Sheet2!$A$12,$A2559=Sheet2!$A$13,$A2559=Sheet2!$A$14,$A2559=Sheet2!$A$15,$A2559=Sheet2!$A$16,$A2559=Sheet2!$A$17),Sheet2!$B$9&lt;=仕訳日記帳!$N2559&lt;Sheet2!$C$10),仕訳日記帳!N2559,""))))</f>
        <v/>
      </c>
      <c r="E2559" s="263" t="str">
        <f>IF(AND($A2559=Sheet2!$A$2,仕訳日記帳!$N2559&gt;=Sheet2!$B$2),仕訳日記帳!G2559,IF(AND(OR($A2559=Sheet2!$A$3,$A2559=Sheet2!$A$4,$A2559=Sheet2!$A$5,$A2559=Sheet2!$A$6,$A2559=Sheet2!$A$7,$A2559=Sheet2!$A$9),仕訳日記帳!$N2559&gt;=Sheet2!$B$3),仕訳日記帳!G2559,IF(AND($A2559=Sheet2!$A$8,仕訳日記帳!$N2559&gt;=Sheet2!$B$8),仕訳日記帳!G2559,IF(AND(OR($A2559=Sheet2!$A$10,$A2559=Sheet2!$A$11,$A2559=Sheet2!$A$12,$A2559=Sheet2!$A$13,$A2559=Sheet2!$A$14,$A2559=Sheet2!$A$15,$A2559=Sheet2!$A$16,$A2559=Sheet2!$A$17),Sheet2!$B$9&lt;=仕訳日記帳!$N2559&lt;Sheet2!$C$10),仕訳日記帳!G2559,""))))</f>
        <v/>
      </c>
      <c r="G2559" t="str">
        <f>IF(OR(A2559=Sheet2!$A$2,A2559=Sheet2!$A$3,A2559=Sheet2!$A$4,A2559=Sheet2!$A$5,A2559=Sheet2!$A$6,A2559=Sheet2!$A$7,A2559=Sheet2!$A$8,A2559=Sheet2!$A$9,A2559=Sheet2!$A$10,A2559=Sheet2!$A$11,A2559=Sheet2!$A$12,$A$2=Sheet2!$A$13,A2559=Sheet2!$A$14,$A$2=Sheet2!$A$15,$A$2=Sheet2!$A$16,A2559=Sheet2!$A$17),"該当","")</f>
        <v/>
      </c>
      <c r="H2559" t="str">
        <f>IF(OR(A2559="",G2559=""),"",COUNTIF($G$2:G2559,"該当"))</f>
        <v/>
      </c>
    </row>
    <row r="2560" spans="1:8">
      <c r="A2560" t="str">
        <f>IF(AND(仕訳日記帳!D2560=Sheet2!$A$2,仕訳日記帳!$N2560&gt;=Sheet2!$B$2),仕訳日記帳!D2560,IF(AND(OR(仕訳日記帳!D2560=Sheet2!$A$3,仕訳日記帳!D2560=Sheet2!$A$4,仕訳日記帳!D2560=Sheet2!$A$5,仕訳日記帳!D2560=Sheet2!$A$6,仕訳日記帳!D2560=Sheet2!$A$7,仕訳日記帳!D2560=Sheet2!$A$9),仕訳日記帳!$N2560&gt;=Sheet2!$B$3),仕訳日記帳!D2560,IF(AND(仕訳日記帳!D2560=Sheet2!$A$8,仕訳日記帳!$N2560&gt;=Sheet2!$B$8),仕訳日記帳!D2560,IF(AND(OR(仕訳日記帳!D2560=Sheet2!$A$10,仕訳日記帳!D2560=Sheet2!$A$11,仕訳日記帳!D2560=Sheet2!$A$12,仕訳日記帳!D2560=Sheet2!$A$13,仕訳日記帳!D2560=Sheet2!$A$14,仕訳日記帳!D2560=Sheet2!$A$15,仕訳日記帳!D2560=Sheet2!$A$16,仕訳日記帳!D2560=Sheet2!$A$17),Sheet2!$B$9&lt;=仕訳日記帳!$N2560&lt;Sheet2!$C$10),仕訳日記帳!D2560,""))))</f>
        <v/>
      </c>
      <c r="B2560" s="263" t="str">
        <f>IF(AND($A2560=Sheet2!$A$2,仕訳日記帳!$N2560&gt;=Sheet2!$B$2),仕訳日記帳!A2560,IF(AND(OR($A2560=Sheet2!$A$3,$A2560=Sheet2!$A$4,$A2560=Sheet2!$A$5,$A2560=Sheet2!$A$6,$A2560=Sheet2!$A$7,$A2560=Sheet2!$A$9),仕訳日記帳!$N2560&gt;=Sheet2!$B$3),仕訳日記帳!A2560,IF(AND($A2560=Sheet2!$A$8,仕訳日記帳!$N2560&gt;=Sheet2!$B$8),仕訳日記帳!A2560,IF(AND(OR($A2560=Sheet2!$A$10,$A2560=Sheet2!$A$11,$A2560=Sheet2!$A$12,$A2560=Sheet2!$A$13,$A2560=Sheet2!$A$14,$A2560=Sheet2!$A$15,$A2560=Sheet2!$A$16,$A2560=Sheet2!$A$17),Sheet2!$B$9&lt;=仕訳日記帳!$N2560&lt;Sheet2!$C$10),仕訳日記帳!A2560,""))))</f>
        <v/>
      </c>
      <c r="C2560" t="str">
        <f>IF(AND($A2560=Sheet2!$A$2,仕訳日記帳!$N2560&gt;=Sheet2!$B$2),仕訳日記帳!B2560,IF(AND(OR($A2560=Sheet2!$A$3,$A2560=Sheet2!$A$4,$A2560=Sheet2!$A$5,$A2560=Sheet2!$A$6,$A2560=Sheet2!$A$7,$A2560=Sheet2!$A$9),仕訳日記帳!$N2560&gt;=Sheet2!$B$3),仕訳日記帳!B2560,IF(AND($A2560=Sheet2!$A$8,仕訳日記帳!$N2560&gt;=Sheet2!$B$8),仕訳日記帳!B2560,IF(AND(OR($A2560=Sheet2!$A$10,$A2560=Sheet2!$A$11,$A2560=Sheet2!$A$12,$A2560=Sheet2!$A$13,$A2560=Sheet2!$A$14,$A2560=Sheet2!$A$15,$A2560=Sheet2!$A$16,$A2560=Sheet2!$A$17),Sheet2!$B$9&lt;=仕訳日記帳!$N2560&lt;Sheet2!$C$10),仕訳日記帳!B2560,""))))</f>
        <v/>
      </c>
      <c r="D2560" s="265" t="str">
        <f>IF(AND($A2560=Sheet2!$A$2,仕訳日記帳!$N2560&gt;=Sheet2!$B$2),仕訳日記帳!N2560,IF(AND(OR($A2560=Sheet2!$A$3,$A2560=Sheet2!$A$4,$A2560=Sheet2!$A$5,$A2560=Sheet2!$A$6,$A2560=Sheet2!$A$7,$A2560=Sheet2!$A$9),仕訳日記帳!$N2560&gt;=Sheet2!$B$3),仕訳日記帳!N2560,IF(AND($A2560=Sheet2!$A$8,仕訳日記帳!$N2560&gt;=Sheet2!$B$8),仕訳日記帳!N2560,IF(AND(OR($A2560=Sheet2!$A$10,$A2560=Sheet2!$A$11,$A2560=Sheet2!$A$12,$A2560=Sheet2!$A$13,$A2560=Sheet2!$A$14,$A2560=Sheet2!$A$15,$A2560=Sheet2!$A$16,$A2560=Sheet2!$A$17),Sheet2!$B$9&lt;=仕訳日記帳!$N2560&lt;Sheet2!$C$10),仕訳日記帳!N2560,""))))</f>
        <v/>
      </c>
      <c r="E2560" s="263" t="str">
        <f>IF(AND($A2560=Sheet2!$A$2,仕訳日記帳!$N2560&gt;=Sheet2!$B$2),仕訳日記帳!G2560,IF(AND(OR($A2560=Sheet2!$A$3,$A2560=Sheet2!$A$4,$A2560=Sheet2!$A$5,$A2560=Sheet2!$A$6,$A2560=Sheet2!$A$7,$A2560=Sheet2!$A$9),仕訳日記帳!$N2560&gt;=Sheet2!$B$3),仕訳日記帳!G2560,IF(AND($A2560=Sheet2!$A$8,仕訳日記帳!$N2560&gt;=Sheet2!$B$8),仕訳日記帳!G2560,IF(AND(OR($A2560=Sheet2!$A$10,$A2560=Sheet2!$A$11,$A2560=Sheet2!$A$12,$A2560=Sheet2!$A$13,$A2560=Sheet2!$A$14,$A2560=Sheet2!$A$15,$A2560=Sheet2!$A$16,$A2560=Sheet2!$A$17),Sheet2!$B$9&lt;=仕訳日記帳!$N2560&lt;Sheet2!$C$10),仕訳日記帳!G2560,""))))</f>
        <v/>
      </c>
      <c r="G2560" t="str">
        <f>IF(OR(A2560=Sheet2!$A$2,A2560=Sheet2!$A$3,A2560=Sheet2!$A$4,A2560=Sheet2!$A$5,A2560=Sheet2!$A$6,A2560=Sheet2!$A$7,A2560=Sheet2!$A$8,A2560=Sheet2!$A$9,A2560=Sheet2!$A$10,A2560=Sheet2!$A$11,A2560=Sheet2!$A$12,$A$2=Sheet2!$A$13,A2560=Sheet2!$A$14,$A$2=Sheet2!$A$15,$A$2=Sheet2!$A$16,A2560=Sheet2!$A$17),"該当","")</f>
        <v/>
      </c>
      <c r="H2560" t="str">
        <f>IF(OR(A2560="",G2560=""),"",COUNTIF($G$2:G2560,"該当"))</f>
        <v/>
      </c>
    </row>
    <row r="2561" spans="1:8">
      <c r="A2561" t="str">
        <f>IF(AND(仕訳日記帳!D2561=Sheet2!$A$2,仕訳日記帳!$N2561&gt;=Sheet2!$B$2),仕訳日記帳!D2561,IF(AND(OR(仕訳日記帳!D2561=Sheet2!$A$3,仕訳日記帳!D2561=Sheet2!$A$4,仕訳日記帳!D2561=Sheet2!$A$5,仕訳日記帳!D2561=Sheet2!$A$6,仕訳日記帳!D2561=Sheet2!$A$7,仕訳日記帳!D2561=Sheet2!$A$9),仕訳日記帳!$N2561&gt;=Sheet2!$B$3),仕訳日記帳!D2561,IF(AND(仕訳日記帳!D2561=Sheet2!$A$8,仕訳日記帳!$N2561&gt;=Sheet2!$B$8),仕訳日記帳!D2561,IF(AND(OR(仕訳日記帳!D2561=Sheet2!$A$10,仕訳日記帳!D2561=Sheet2!$A$11,仕訳日記帳!D2561=Sheet2!$A$12,仕訳日記帳!D2561=Sheet2!$A$13,仕訳日記帳!D2561=Sheet2!$A$14,仕訳日記帳!D2561=Sheet2!$A$15,仕訳日記帳!D2561=Sheet2!$A$16,仕訳日記帳!D2561=Sheet2!$A$17),Sheet2!$B$9&lt;=仕訳日記帳!$N2561&lt;Sheet2!$C$10),仕訳日記帳!D2561,""))))</f>
        <v/>
      </c>
      <c r="B2561" s="263" t="str">
        <f>IF(AND($A2561=Sheet2!$A$2,仕訳日記帳!$N2561&gt;=Sheet2!$B$2),仕訳日記帳!A2561,IF(AND(OR($A2561=Sheet2!$A$3,$A2561=Sheet2!$A$4,$A2561=Sheet2!$A$5,$A2561=Sheet2!$A$6,$A2561=Sheet2!$A$7,$A2561=Sheet2!$A$9),仕訳日記帳!$N2561&gt;=Sheet2!$B$3),仕訳日記帳!A2561,IF(AND($A2561=Sheet2!$A$8,仕訳日記帳!$N2561&gt;=Sheet2!$B$8),仕訳日記帳!A2561,IF(AND(OR($A2561=Sheet2!$A$10,$A2561=Sheet2!$A$11,$A2561=Sheet2!$A$12,$A2561=Sheet2!$A$13,$A2561=Sheet2!$A$14,$A2561=Sheet2!$A$15,$A2561=Sheet2!$A$16,$A2561=Sheet2!$A$17),Sheet2!$B$9&lt;=仕訳日記帳!$N2561&lt;Sheet2!$C$10),仕訳日記帳!A2561,""))))</f>
        <v/>
      </c>
      <c r="C2561" t="str">
        <f>IF(AND($A2561=Sheet2!$A$2,仕訳日記帳!$N2561&gt;=Sheet2!$B$2),仕訳日記帳!B2561,IF(AND(OR($A2561=Sheet2!$A$3,$A2561=Sheet2!$A$4,$A2561=Sheet2!$A$5,$A2561=Sheet2!$A$6,$A2561=Sheet2!$A$7,$A2561=Sheet2!$A$9),仕訳日記帳!$N2561&gt;=Sheet2!$B$3),仕訳日記帳!B2561,IF(AND($A2561=Sheet2!$A$8,仕訳日記帳!$N2561&gt;=Sheet2!$B$8),仕訳日記帳!B2561,IF(AND(OR($A2561=Sheet2!$A$10,$A2561=Sheet2!$A$11,$A2561=Sheet2!$A$12,$A2561=Sheet2!$A$13,$A2561=Sheet2!$A$14,$A2561=Sheet2!$A$15,$A2561=Sheet2!$A$16,$A2561=Sheet2!$A$17),Sheet2!$B$9&lt;=仕訳日記帳!$N2561&lt;Sheet2!$C$10),仕訳日記帳!B2561,""))))</f>
        <v/>
      </c>
      <c r="D2561" s="265" t="str">
        <f>IF(AND($A2561=Sheet2!$A$2,仕訳日記帳!$N2561&gt;=Sheet2!$B$2),仕訳日記帳!N2561,IF(AND(OR($A2561=Sheet2!$A$3,$A2561=Sheet2!$A$4,$A2561=Sheet2!$A$5,$A2561=Sheet2!$A$6,$A2561=Sheet2!$A$7,$A2561=Sheet2!$A$9),仕訳日記帳!$N2561&gt;=Sheet2!$B$3),仕訳日記帳!N2561,IF(AND($A2561=Sheet2!$A$8,仕訳日記帳!$N2561&gt;=Sheet2!$B$8),仕訳日記帳!N2561,IF(AND(OR($A2561=Sheet2!$A$10,$A2561=Sheet2!$A$11,$A2561=Sheet2!$A$12,$A2561=Sheet2!$A$13,$A2561=Sheet2!$A$14,$A2561=Sheet2!$A$15,$A2561=Sheet2!$A$16,$A2561=Sheet2!$A$17),Sheet2!$B$9&lt;=仕訳日記帳!$N2561&lt;Sheet2!$C$10),仕訳日記帳!N2561,""))))</f>
        <v/>
      </c>
      <c r="E2561" s="263" t="str">
        <f>IF(AND($A2561=Sheet2!$A$2,仕訳日記帳!$N2561&gt;=Sheet2!$B$2),仕訳日記帳!G2561,IF(AND(OR($A2561=Sheet2!$A$3,$A2561=Sheet2!$A$4,$A2561=Sheet2!$A$5,$A2561=Sheet2!$A$6,$A2561=Sheet2!$A$7,$A2561=Sheet2!$A$9),仕訳日記帳!$N2561&gt;=Sheet2!$B$3),仕訳日記帳!G2561,IF(AND($A2561=Sheet2!$A$8,仕訳日記帳!$N2561&gt;=Sheet2!$B$8),仕訳日記帳!G2561,IF(AND(OR($A2561=Sheet2!$A$10,$A2561=Sheet2!$A$11,$A2561=Sheet2!$A$12,$A2561=Sheet2!$A$13,$A2561=Sheet2!$A$14,$A2561=Sheet2!$A$15,$A2561=Sheet2!$A$16,$A2561=Sheet2!$A$17),Sheet2!$B$9&lt;=仕訳日記帳!$N2561&lt;Sheet2!$C$10),仕訳日記帳!G2561,""))))</f>
        <v/>
      </c>
      <c r="G2561" t="str">
        <f>IF(OR(A2561=Sheet2!$A$2,A2561=Sheet2!$A$3,A2561=Sheet2!$A$4,A2561=Sheet2!$A$5,A2561=Sheet2!$A$6,A2561=Sheet2!$A$7,A2561=Sheet2!$A$8,A2561=Sheet2!$A$9,A2561=Sheet2!$A$10,A2561=Sheet2!$A$11,A2561=Sheet2!$A$12,$A$2=Sheet2!$A$13,A2561=Sheet2!$A$14,$A$2=Sheet2!$A$15,$A$2=Sheet2!$A$16,A2561=Sheet2!$A$17),"該当","")</f>
        <v/>
      </c>
      <c r="H2561" t="str">
        <f>IF(OR(A2561="",G2561=""),"",COUNTIF($G$2:G2561,"該当"))</f>
        <v/>
      </c>
    </row>
    <row r="2562" spans="1:8">
      <c r="A2562" t="str">
        <f>IF(AND(仕訳日記帳!D2562=Sheet2!$A$2,仕訳日記帳!$N2562&gt;=Sheet2!$B$2),仕訳日記帳!D2562,IF(AND(OR(仕訳日記帳!D2562=Sheet2!$A$3,仕訳日記帳!D2562=Sheet2!$A$4,仕訳日記帳!D2562=Sheet2!$A$5,仕訳日記帳!D2562=Sheet2!$A$6,仕訳日記帳!D2562=Sheet2!$A$7,仕訳日記帳!D2562=Sheet2!$A$9),仕訳日記帳!$N2562&gt;=Sheet2!$B$3),仕訳日記帳!D2562,IF(AND(仕訳日記帳!D2562=Sheet2!$A$8,仕訳日記帳!$N2562&gt;=Sheet2!$B$8),仕訳日記帳!D2562,IF(AND(OR(仕訳日記帳!D2562=Sheet2!$A$10,仕訳日記帳!D2562=Sheet2!$A$11,仕訳日記帳!D2562=Sheet2!$A$12,仕訳日記帳!D2562=Sheet2!$A$13,仕訳日記帳!D2562=Sheet2!$A$14,仕訳日記帳!D2562=Sheet2!$A$15,仕訳日記帳!D2562=Sheet2!$A$16,仕訳日記帳!D2562=Sheet2!$A$17),Sheet2!$B$9&lt;=仕訳日記帳!$N2562&lt;Sheet2!$C$10),仕訳日記帳!D2562,""))))</f>
        <v/>
      </c>
      <c r="B2562" s="263" t="str">
        <f>IF(AND($A2562=Sheet2!$A$2,仕訳日記帳!$N2562&gt;=Sheet2!$B$2),仕訳日記帳!A2562,IF(AND(OR($A2562=Sheet2!$A$3,$A2562=Sheet2!$A$4,$A2562=Sheet2!$A$5,$A2562=Sheet2!$A$6,$A2562=Sheet2!$A$7,$A2562=Sheet2!$A$9),仕訳日記帳!$N2562&gt;=Sheet2!$B$3),仕訳日記帳!A2562,IF(AND($A2562=Sheet2!$A$8,仕訳日記帳!$N2562&gt;=Sheet2!$B$8),仕訳日記帳!A2562,IF(AND(OR($A2562=Sheet2!$A$10,$A2562=Sheet2!$A$11,$A2562=Sheet2!$A$12,$A2562=Sheet2!$A$13,$A2562=Sheet2!$A$14,$A2562=Sheet2!$A$15,$A2562=Sheet2!$A$16,$A2562=Sheet2!$A$17),Sheet2!$B$9&lt;=仕訳日記帳!$N2562&lt;Sheet2!$C$10),仕訳日記帳!A2562,""))))</f>
        <v/>
      </c>
      <c r="C2562" t="str">
        <f>IF(AND($A2562=Sheet2!$A$2,仕訳日記帳!$N2562&gt;=Sheet2!$B$2),仕訳日記帳!B2562,IF(AND(OR($A2562=Sheet2!$A$3,$A2562=Sheet2!$A$4,$A2562=Sheet2!$A$5,$A2562=Sheet2!$A$6,$A2562=Sheet2!$A$7,$A2562=Sheet2!$A$9),仕訳日記帳!$N2562&gt;=Sheet2!$B$3),仕訳日記帳!B2562,IF(AND($A2562=Sheet2!$A$8,仕訳日記帳!$N2562&gt;=Sheet2!$B$8),仕訳日記帳!B2562,IF(AND(OR($A2562=Sheet2!$A$10,$A2562=Sheet2!$A$11,$A2562=Sheet2!$A$12,$A2562=Sheet2!$A$13,$A2562=Sheet2!$A$14,$A2562=Sheet2!$A$15,$A2562=Sheet2!$A$16,$A2562=Sheet2!$A$17),Sheet2!$B$9&lt;=仕訳日記帳!$N2562&lt;Sheet2!$C$10),仕訳日記帳!B2562,""))))</f>
        <v/>
      </c>
      <c r="D2562" s="265" t="str">
        <f>IF(AND($A2562=Sheet2!$A$2,仕訳日記帳!$N2562&gt;=Sheet2!$B$2),仕訳日記帳!N2562,IF(AND(OR($A2562=Sheet2!$A$3,$A2562=Sheet2!$A$4,$A2562=Sheet2!$A$5,$A2562=Sheet2!$A$6,$A2562=Sheet2!$A$7,$A2562=Sheet2!$A$9),仕訳日記帳!$N2562&gt;=Sheet2!$B$3),仕訳日記帳!N2562,IF(AND($A2562=Sheet2!$A$8,仕訳日記帳!$N2562&gt;=Sheet2!$B$8),仕訳日記帳!N2562,IF(AND(OR($A2562=Sheet2!$A$10,$A2562=Sheet2!$A$11,$A2562=Sheet2!$A$12,$A2562=Sheet2!$A$13,$A2562=Sheet2!$A$14,$A2562=Sheet2!$A$15,$A2562=Sheet2!$A$16,$A2562=Sheet2!$A$17),Sheet2!$B$9&lt;=仕訳日記帳!$N2562&lt;Sheet2!$C$10),仕訳日記帳!N2562,""))))</f>
        <v/>
      </c>
      <c r="E2562" s="263" t="str">
        <f>IF(AND($A2562=Sheet2!$A$2,仕訳日記帳!$N2562&gt;=Sheet2!$B$2),仕訳日記帳!G2562,IF(AND(OR($A2562=Sheet2!$A$3,$A2562=Sheet2!$A$4,$A2562=Sheet2!$A$5,$A2562=Sheet2!$A$6,$A2562=Sheet2!$A$7,$A2562=Sheet2!$A$9),仕訳日記帳!$N2562&gt;=Sheet2!$B$3),仕訳日記帳!G2562,IF(AND($A2562=Sheet2!$A$8,仕訳日記帳!$N2562&gt;=Sheet2!$B$8),仕訳日記帳!G2562,IF(AND(OR($A2562=Sheet2!$A$10,$A2562=Sheet2!$A$11,$A2562=Sheet2!$A$12,$A2562=Sheet2!$A$13,$A2562=Sheet2!$A$14,$A2562=Sheet2!$A$15,$A2562=Sheet2!$A$16,$A2562=Sheet2!$A$17),Sheet2!$B$9&lt;=仕訳日記帳!$N2562&lt;Sheet2!$C$10),仕訳日記帳!G2562,""))))</f>
        <v/>
      </c>
      <c r="G2562" t="str">
        <f>IF(OR(A2562=Sheet2!$A$2,A2562=Sheet2!$A$3,A2562=Sheet2!$A$4,A2562=Sheet2!$A$5,A2562=Sheet2!$A$6,A2562=Sheet2!$A$7,A2562=Sheet2!$A$8,A2562=Sheet2!$A$9,A2562=Sheet2!$A$10,A2562=Sheet2!$A$11,A2562=Sheet2!$A$12,$A$2=Sheet2!$A$13,A2562=Sheet2!$A$14,$A$2=Sheet2!$A$15,$A$2=Sheet2!$A$16,A2562=Sheet2!$A$17),"該当","")</f>
        <v/>
      </c>
      <c r="H2562" t="str">
        <f>IF(OR(A2562="",G2562=""),"",COUNTIF($G$2:G2562,"該当"))</f>
        <v/>
      </c>
    </row>
    <row r="2563" spans="1:8">
      <c r="A2563" t="str">
        <f>IF(AND(仕訳日記帳!D2563=Sheet2!$A$2,仕訳日記帳!$N2563&gt;=Sheet2!$B$2),仕訳日記帳!D2563,IF(AND(OR(仕訳日記帳!D2563=Sheet2!$A$3,仕訳日記帳!D2563=Sheet2!$A$4,仕訳日記帳!D2563=Sheet2!$A$5,仕訳日記帳!D2563=Sheet2!$A$6,仕訳日記帳!D2563=Sheet2!$A$7,仕訳日記帳!D2563=Sheet2!$A$9),仕訳日記帳!$N2563&gt;=Sheet2!$B$3),仕訳日記帳!D2563,IF(AND(仕訳日記帳!D2563=Sheet2!$A$8,仕訳日記帳!$N2563&gt;=Sheet2!$B$8),仕訳日記帳!D2563,IF(AND(OR(仕訳日記帳!D2563=Sheet2!$A$10,仕訳日記帳!D2563=Sheet2!$A$11,仕訳日記帳!D2563=Sheet2!$A$12,仕訳日記帳!D2563=Sheet2!$A$13,仕訳日記帳!D2563=Sheet2!$A$14,仕訳日記帳!D2563=Sheet2!$A$15,仕訳日記帳!D2563=Sheet2!$A$16,仕訳日記帳!D2563=Sheet2!$A$17),Sheet2!$B$9&lt;=仕訳日記帳!$N2563&lt;Sheet2!$C$10),仕訳日記帳!D2563,""))))</f>
        <v/>
      </c>
      <c r="B2563" s="263" t="str">
        <f>IF(AND($A2563=Sheet2!$A$2,仕訳日記帳!$N2563&gt;=Sheet2!$B$2),仕訳日記帳!A2563,IF(AND(OR($A2563=Sheet2!$A$3,$A2563=Sheet2!$A$4,$A2563=Sheet2!$A$5,$A2563=Sheet2!$A$6,$A2563=Sheet2!$A$7,$A2563=Sheet2!$A$9),仕訳日記帳!$N2563&gt;=Sheet2!$B$3),仕訳日記帳!A2563,IF(AND($A2563=Sheet2!$A$8,仕訳日記帳!$N2563&gt;=Sheet2!$B$8),仕訳日記帳!A2563,IF(AND(OR($A2563=Sheet2!$A$10,$A2563=Sheet2!$A$11,$A2563=Sheet2!$A$12,$A2563=Sheet2!$A$13,$A2563=Sheet2!$A$14,$A2563=Sheet2!$A$15,$A2563=Sheet2!$A$16,$A2563=Sheet2!$A$17),Sheet2!$B$9&lt;=仕訳日記帳!$N2563&lt;Sheet2!$C$10),仕訳日記帳!A2563,""))))</f>
        <v/>
      </c>
      <c r="C2563" t="str">
        <f>IF(AND($A2563=Sheet2!$A$2,仕訳日記帳!$N2563&gt;=Sheet2!$B$2),仕訳日記帳!B2563,IF(AND(OR($A2563=Sheet2!$A$3,$A2563=Sheet2!$A$4,$A2563=Sheet2!$A$5,$A2563=Sheet2!$A$6,$A2563=Sheet2!$A$7,$A2563=Sheet2!$A$9),仕訳日記帳!$N2563&gt;=Sheet2!$B$3),仕訳日記帳!B2563,IF(AND($A2563=Sheet2!$A$8,仕訳日記帳!$N2563&gt;=Sheet2!$B$8),仕訳日記帳!B2563,IF(AND(OR($A2563=Sheet2!$A$10,$A2563=Sheet2!$A$11,$A2563=Sheet2!$A$12,$A2563=Sheet2!$A$13,$A2563=Sheet2!$A$14,$A2563=Sheet2!$A$15,$A2563=Sheet2!$A$16,$A2563=Sheet2!$A$17),Sheet2!$B$9&lt;=仕訳日記帳!$N2563&lt;Sheet2!$C$10),仕訳日記帳!B2563,""))))</f>
        <v/>
      </c>
      <c r="D2563" s="265" t="str">
        <f>IF(AND($A2563=Sheet2!$A$2,仕訳日記帳!$N2563&gt;=Sheet2!$B$2),仕訳日記帳!N2563,IF(AND(OR($A2563=Sheet2!$A$3,$A2563=Sheet2!$A$4,$A2563=Sheet2!$A$5,$A2563=Sheet2!$A$6,$A2563=Sheet2!$A$7,$A2563=Sheet2!$A$9),仕訳日記帳!$N2563&gt;=Sheet2!$B$3),仕訳日記帳!N2563,IF(AND($A2563=Sheet2!$A$8,仕訳日記帳!$N2563&gt;=Sheet2!$B$8),仕訳日記帳!N2563,IF(AND(OR($A2563=Sheet2!$A$10,$A2563=Sheet2!$A$11,$A2563=Sheet2!$A$12,$A2563=Sheet2!$A$13,$A2563=Sheet2!$A$14,$A2563=Sheet2!$A$15,$A2563=Sheet2!$A$16,$A2563=Sheet2!$A$17),Sheet2!$B$9&lt;=仕訳日記帳!$N2563&lt;Sheet2!$C$10),仕訳日記帳!N2563,""))))</f>
        <v/>
      </c>
      <c r="E2563" s="263" t="str">
        <f>IF(AND($A2563=Sheet2!$A$2,仕訳日記帳!$N2563&gt;=Sheet2!$B$2),仕訳日記帳!G2563,IF(AND(OR($A2563=Sheet2!$A$3,$A2563=Sheet2!$A$4,$A2563=Sheet2!$A$5,$A2563=Sheet2!$A$6,$A2563=Sheet2!$A$7,$A2563=Sheet2!$A$9),仕訳日記帳!$N2563&gt;=Sheet2!$B$3),仕訳日記帳!G2563,IF(AND($A2563=Sheet2!$A$8,仕訳日記帳!$N2563&gt;=Sheet2!$B$8),仕訳日記帳!G2563,IF(AND(OR($A2563=Sheet2!$A$10,$A2563=Sheet2!$A$11,$A2563=Sheet2!$A$12,$A2563=Sheet2!$A$13,$A2563=Sheet2!$A$14,$A2563=Sheet2!$A$15,$A2563=Sheet2!$A$16,$A2563=Sheet2!$A$17),Sheet2!$B$9&lt;=仕訳日記帳!$N2563&lt;Sheet2!$C$10),仕訳日記帳!G2563,""))))</f>
        <v/>
      </c>
      <c r="G2563" t="str">
        <f>IF(OR(A2563=Sheet2!$A$2,A2563=Sheet2!$A$3,A2563=Sheet2!$A$4,A2563=Sheet2!$A$5,A2563=Sheet2!$A$6,A2563=Sheet2!$A$7,A2563=Sheet2!$A$8,A2563=Sheet2!$A$9,A2563=Sheet2!$A$10,A2563=Sheet2!$A$11,A2563=Sheet2!$A$12,$A$2=Sheet2!$A$13,A2563=Sheet2!$A$14,$A$2=Sheet2!$A$15,$A$2=Sheet2!$A$16,A2563=Sheet2!$A$17),"該当","")</f>
        <v/>
      </c>
      <c r="H2563" t="str">
        <f>IF(OR(A2563="",G2563=""),"",COUNTIF($G$2:G2563,"該当"))</f>
        <v/>
      </c>
    </row>
    <row r="2564" spans="1:8">
      <c r="A2564" t="str">
        <f>IF(AND(仕訳日記帳!D2564=Sheet2!$A$2,仕訳日記帳!$N2564&gt;=Sheet2!$B$2),仕訳日記帳!D2564,IF(AND(OR(仕訳日記帳!D2564=Sheet2!$A$3,仕訳日記帳!D2564=Sheet2!$A$4,仕訳日記帳!D2564=Sheet2!$A$5,仕訳日記帳!D2564=Sheet2!$A$6,仕訳日記帳!D2564=Sheet2!$A$7,仕訳日記帳!D2564=Sheet2!$A$9),仕訳日記帳!$N2564&gt;=Sheet2!$B$3),仕訳日記帳!D2564,IF(AND(仕訳日記帳!D2564=Sheet2!$A$8,仕訳日記帳!$N2564&gt;=Sheet2!$B$8),仕訳日記帳!D2564,IF(AND(OR(仕訳日記帳!D2564=Sheet2!$A$10,仕訳日記帳!D2564=Sheet2!$A$11,仕訳日記帳!D2564=Sheet2!$A$12,仕訳日記帳!D2564=Sheet2!$A$13,仕訳日記帳!D2564=Sheet2!$A$14,仕訳日記帳!D2564=Sheet2!$A$15,仕訳日記帳!D2564=Sheet2!$A$16,仕訳日記帳!D2564=Sheet2!$A$17),Sheet2!$B$9&lt;=仕訳日記帳!$N2564&lt;Sheet2!$C$10),仕訳日記帳!D2564,""))))</f>
        <v/>
      </c>
      <c r="B2564" s="263" t="str">
        <f>IF(AND($A2564=Sheet2!$A$2,仕訳日記帳!$N2564&gt;=Sheet2!$B$2),仕訳日記帳!A2564,IF(AND(OR($A2564=Sheet2!$A$3,$A2564=Sheet2!$A$4,$A2564=Sheet2!$A$5,$A2564=Sheet2!$A$6,$A2564=Sheet2!$A$7,$A2564=Sheet2!$A$9),仕訳日記帳!$N2564&gt;=Sheet2!$B$3),仕訳日記帳!A2564,IF(AND($A2564=Sheet2!$A$8,仕訳日記帳!$N2564&gt;=Sheet2!$B$8),仕訳日記帳!A2564,IF(AND(OR($A2564=Sheet2!$A$10,$A2564=Sheet2!$A$11,$A2564=Sheet2!$A$12,$A2564=Sheet2!$A$13,$A2564=Sheet2!$A$14,$A2564=Sheet2!$A$15,$A2564=Sheet2!$A$16,$A2564=Sheet2!$A$17),Sheet2!$B$9&lt;=仕訳日記帳!$N2564&lt;Sheet2!$C$10),仕訳日記帳!A2564,""))))</f>
        <v/>
      </c>
      <c r="C2564" t="str">
        <f>IF(AND($A2564=Sheet2!$A$2,仕訳日記帳!$N2564&gt;=Sheet2!$B$2),仕訳日記帳!B2564,IF(AND(OR($A2564=Sheet2!$A$3,$A2564=Sheet2!$A$4,$A2564=Sheet2!$A$5,$A2564=Sheet2!$A$6,$A2564=Sheet2!$A$7,$A2564=Sheet2!$A$9),仕訳日記帳!$N2564&gt;=Sheet2!$B$3),仕訳日記帳!B2564,IF(AND($A2564=Sheet2!$A$8,仕訳日記帳!$N2564&gt;=Sheet2!$B$8),仕訳日記帳!B2564,IF(AND(OR($A2564=Sheet2!$A$10,$A2564=Sheet2!$A$11,$A2564=Sheet2!$A$12,$A2564=Sheet2!$A$13,$A2564=Sheet2!$A$14,$A2564=Sheet2!$A$15,$A2564=Sheet2!$A$16,$A2564=Sheet2!$A$17),Sheet2!$B$9&lt;=仕訳日記帳!$N2564&lt;Sheet2!$C$10),仕訳日記帳!B2564,""))))</f>
        <v/>
      </c>
      <c r="D2564" s="265" t="str">
        <f>IF(AND($A2564=Sheet2!$A$2,仕訳日記帳!$N2564&gt;=Sheet2!$B$2),仕訳日記帳!N2564,IF(AND(OR($A2564=Sheet2!$A$3,$A2564=Sheet2!$A$4,$A2564=Sheet2!$A$5,$A2564=Sheet2!$A$6,$A2564=Sheet2!$A$7,$A2564=Sheet2!$A$9),仕訳日記帳!$N2564&gt;=Sheet2!$B$3),仕訳日記帳!N2564,IF(AND($A2564=Sheet2!$A$8,仕訳日記帳!$N2564&gt;=Sheet2!$B$8),仕訳日記帳!N2564,IF(AND(OR($A2564=Sheet2!$A$10,$A2564=Sheet2!$A$11,$A2564=Sheet2!$A$12,$A2564=Sheet2!$A$13,$A2564=Sheet2!$A$14,$A2564=Sheet2!$A$15,$A2564=Sheet2!$A$16,$A2564=Sheet2!$A$17),Sheet2!$B$9&lt;=仕訳日記帳!$N2564&lt;Sheet2!$C$10),仕訳日記帳!N2564,""))))</f>
        <v/>
      </c>
      <c r="E2564" s="263" t="str">
        <f>IF(AND($A2564=Sheet2!$A$2,仕訳日記帳!$N2564&gt;=Sheet2!$B$2),仕訳日記帳!G2564,IF(AND(OR($A2564=Sheet2!$A$3,$A2564=Sheet2!$A$4,$A2564=Sheet2!$A$5,$A2564=Sheet2!$A$6,$A2564=Sheet2!$A$7,$A2564=Sheet2!$A$9),仕訳日記帳!$N2564&gt;=Sheet2!$B$3),仕訳日記帳!G2564,IF(AND($A2564=Sheet2!$A$8,仕訳日記帳!$N2564&gt;=Sheet2!$B$8),仕訳日記帳!G2564,IF(AND(OR($A2564=Sheet2!$A$10,$A2564=Sheet2!$A$11,$A2564=Sheet2!$A$12,$A2564=Sheet2!$A$13,$A2564=Sheet2!$A$14,$A2564=Sheet2!$A$15,$A2564=Sheet2!$A$16,$A2564=Sheet2!$A$17),Sheet2!$B$9&lt;=仕訳日記帳!$N2564&lt;Sheet2!$C$10),仕訳日記帳!G2564,""))))</f>
        <v/>
      </c>
      <c r="G2564" t="str">
        <f>IF(OR(A2564=Sheet2!$A$2,A2564=Sheet2!$A$3,A2564=Sheet2!$A$4,A2564=Sheet2!$A$5,A2564=Sheet2!$A$6,A2564=Sheet2!$A$7,A2564=Sheet2!$A$8,A2564=Sheet2!$A$9,A2564=Sheet2!$A$10,A2564=Sheet2!$A$11,A2564=Sheet2!$A$12,$A$2=Sheet2!$A$13,A2564=Sheet2!$A$14,$A$2=Sheet2!$A$15,$A$2=Sheet2!$A$16,A2564=Sheet2!$A$17),"該当","")</f>
        <v/>
      </c>
      <c r="H2564" t="str">
        <f>IF(OR(A2564="",G2564=""),"",COUNTIF($G$2:G2564,"該当"))</f>
        <v/>
      </c>
    </row>
    <row r="2565" spans="1:8">
      <c r="A2565" t="str">
        <f>IF(AND(仕訳日記帳!D2565=Sheet2!$A$2,仕訳日記帳!$N2565&gt;=Sheet2!$B$2),仕訳日記帳!D2565,IF(AND(OR(仕訳日記帳!D2565=Sheet2!$A$3,仕訳日記帳!D2565=Sheet2!$A$4,仕訳日記帳!D2565=Sheet2!$A$5,仕訳日記帳!D2565=Sheet2!$A$6,仕訳日記帳!D2565=Sheet2!$A$7,仕訳日記帳!D2565=Sheet2!$A$9),仕訳日記帳!$N2565&gt;=Sheet2!$B$3),仕訳日記帳!D2565,IF(AND(仕訳日記帳!D2565=Sheet2!$A$8,仕訳日記帳!$N2565&gt;=Sheet2!$B$8),仕訳日記帳!D2565,IF(AND(OR(仕訳日記帳!D2565=Sheet2!$A$10,仕訳日記帳!D2565=Sheet2!$A$11,仕訳日記帳!D2565=Sheet2!$A$12,仕訳日記帳!D2565=Sheet2!$A$13,仕訳日記帳!D2565=Sheet2!$A$14,仕訳日記帳!D2565=Sheet2!$A$15,仕訳日記帳!D2565=Sheet2!$A$16,仕訳日記帳!D2565=Sheet2!$A$17),Sheet2!$B$9&lt;=仕訳日記帳!$N2565&lt;Sheet2!$C$10),仕訳日記帳!D2565,""))))</f>
        <v/>
      </c>
      <c r="B2565" s="263" t="str">
        <f>IF(AND($A2565=Sheet2!$A$2,仕訳日記帳!$N2565&gt;=Sheet2!$B$2),仕訳日記帳!A2565,IF(AND(OR($A2565=Sheet2!$A$3,$A2565=Sheet2!$A$4,$A2565=Sheet2!$A$5,$A2565=Sheet2!$A$6,$A2565=Sheet2!$A$7,$A2565=Sheet2!$A$9),仕訳日記帳!$N2565&gt;=Sheet2!$B$3),仕訳日記帳!A2565,IF(AND($A2565=Sheet2!$A$8,仕訳日記帳!$N2565&gt;=Sheet2!$B$8),仕訳日記帳!A2565,IF(AND(OR($A2565=Sheet2!$A$10,$A2565=Sheet2!$A$11,$A2565=Sheet2!$A$12,$A2565=Sheet2!$A$13,$A2565=Sheet2!$A$14,$A2565=Sheet2!$A$15,$A2565=Sheet2!$A$16,$A2565=Sheet2!$A$17),Sheet2!$B$9&lt;=仕訳日記帳!$N2565&lt;Sheet2!$C$10),仕訳日記帳!A2565,""))))</f>
        <v/>
      </c>
      <c r="C2565" t="str">
        <f>IF(AND($A2565=Sheet2!$A$2,仕訳日記帳!$N2565&gt;=Sheet2!$B$2),仕訳日記帳!B2565,IF(AND(OR($A2565=Sheet2!$A$3,$A2565=Sheet2!$A$4,$A2565=Sheet2!$A$5,$A2565=Sheet2!$A$6,$A2565=Sheet2!$A$7,$A2565=Sheet2!$A$9),仕訳日記帳!$N2565&gt;=Sheet2!$B$3),仕訳日記帳!B2565,IF(AND($A2565=Sheet2!$A$8,仕訳日記帳!$N2565&gt;=Sheet2!$B$8),仕訳日記帳!B2565,IF(AND(OR($A2565=Sheet2!$A$10,$A2565=Sheet2!$A$11,$A2565=Sheet2!$A$12,$A2565=Sheet2!$A$13,$A2565=Sheet2!$A$14,$A2565=Sheet2!$A$15,$A2565=Sheet2!$A$16,$A2565=Sheet2!$A$17),Sheet2!$B$9&lt;=仕訳日記帳!$N2565&lt;Sheet2!$C$10),仕訳日記帳!B2565,""))))</f>
        <v/>
      </c>
      <c r="D2565" s="265" t="str">
        <f>IF(AND($A2565=Sheet2!$A$2,仕訳日記帳!$N2565&gt;=Sheet2!$B$2),仕訳日記帳!N2565,IF(AND(OR($A2565=Sheet2!$A$3,$A2565=Sheet2!$A$4,$A2565=Sheet2!$A$5,$A2565=Sheet2!$A$6,$A2565=Sheet2!$A$7,$A2565=Sheet2!$A$9),仕訳日記帳!$N2565&gt;=Sheet2!$B$3),仕訳日記帳!N2565,IF(AND($A2565=Sheet2!$A$8,仕訳日記帳!$N2565&gt;=Sheet2!$B$8),仕訳日記帳!N2565,IF(AND(OR($A2565=Sheet2!$A$10,$A2565=Sheet2!$A$11,$A2565=Sheet2!$A$12,$A2565=Sheet2!$A$13,$A2565=Sheet2!$A$14,$A2565=Sheet2!$A$15,$A2565=Sheet2!$A$16,$A2565=Sheet2!$A$17),Sheet2!$B$9&lt;=仕訳日記帳!$N2565&lt;Sheet2!$C$10),仕訳日記帳!N2565,""))))</f>
        <v/>
      </c>
      <c r="E2565" s="263" t="str">
        <f>IF(AND($A2565=Sheet2!$A$2,仕訳日記帳!$N2565&gt;=Sheet2!$B$2),仕訳日記帳!G2565,IF(AND(OR($A2565=Sheet2!$A$3,$A2565=Sheet2!$A$4,$A2565=Sheet2!$A$5,$A2565=Sheet2!$A$6,$A2565=Sheet2!$A$7,$A2565=Sheet2!$A$9),仕訳日記帳!$N2565&gt;=Sheet2!$B$3),仕訳日記帳!G2565,IF(AND($A2565=Sheet2!$A$8,仕訳日記帳!$N2565&gt;=Sheet2!$B$8),仕訳日記帳!G2565,IF(AND(OR($A2565=Sheet2!$A$10,$A2565=Sheet2!$A$11,$A2565=Sheet2!$A$12,$A2565=Sheet2!$A$13,$A2565=Sheet2!$A$14,$A2565=Sheet2!$A$15,$A2565=Sheet2!$A$16,$A2565=Sheet2!$A$17),Sheet2!$B$9&lt;=仕訳日記帳!$N2565&lt;Sheet2!$C$10),仕訳日記帳!G2565,""))))</f>
        <v/>
      </c>
      <c r="G2565" t="str">
        <f>IF(OR(A2565=Sheet2!$A$2,A2565=Sheet2!$A$3,A2565=Sheet2!$A$4,A2565=Sheet2!$A$5,A2565=Sheet2!$A$6,A2565=Sheet2!$A$7,A2565=Sheet2!$A$8,A2565=Sheet2!$A$9,A2565=Sheet2!$A$10,A2565=Sheet2!$A$11,A2565=Sheet2!$A$12,$A$2=Sheet2!$A$13,A2565=Sheet2!$A$14,$A$2=Sheet2!$A$15,$A$2=Sheet2!$A$16,A2565=Sheet2!$A$17),"該当","")</f>
        <v/>
      </c>
      <c r="H2565" t="str">
        <f>IF(OR(A2565="",G2565=""),"",COUNTIF($G$2:G2565,"該当"))</f>
        <v/>
      </c>
    </row>
    <row r="2566" spans="1:8">
      <c r="A2566" t="str">
        <f>IF(AND(仕訳日記帳!D2566=Sheet2!$A$2,仕訳日記帳!$N2566&gt;=Sheet2!$B$2),仕訳日記帳!D2566,IF(AND(OR(仕訳日記帳!D2566=Sheet2!$A$3,仕訳日記帳!D2566=Sheet2!$A$4,仕訳日記帳!D2566=Sheet2!$A$5,仕訳日記帳!D2566=Sheet2!$A$6,仕訳日記帳!D2566=Sheet2!$A$7,仕訳日記帳!D2566=Sheet2!$A$9),仕訳日記帳!$N2566&gt;=Sheet2!$B$3),仕訳日記帳!D2566,IF(AND(仕訳日記帳!D2566=Sheet2!$A$8,仕訳日記帳!$N2566&gt;=Sheet2!$B$8),仕訳日記帳!D2566,IF(AND(OR(仕訳日記帳!D2566=Sheet2!$A$10,仕訳日記帳!D2566=Sheet2!$A$11,仕訳日記帳!D2566=Sheet2!$A$12,仕訳日記帳!D2566=Sheet2!$A$13,仕訳日記帳!D2566=Sheet2!$A$14,仕訳日記帳!D2566=Sheet2!$A$15,仕訳日記帳!D2566=Sheet2!$A$16,仕訳日記帳!D2566=Sheet2!$A$17),Sheet2!$B$9&lt;=仕訳日記帳!$N2566&lt;Sheet2!$C$10),仕訳日記帳!D2566,""))))</f>
        <v/>
      </c>
      <c r="B2566" s="263" t="str">
        <f>IF(AND($A2566=Sheet2!$A$2,仕訳日記帳!$N2566&gt;=Sheet2!$B$2),仕訳日記帳!A2566,IF(AND(OR($A2566=Sheet2!$A$3,$A2566=Sheet2!$A$4,$A2566=Sheet2!$A$5,$A2566=Sheet2!$A$6,$A2566=Sheet2!$A$7,$A2566=Sheet2!$A$9),仕訳日記帳!$N2566&gt;=Sheet2!$B$3),仕訳日記帳!A2566,IF(AND($A2566=Sheet2!$A$8,仕訳日記帳!$N2566&gt;=Sheet2!$B$8),仕訳日記帳!A2566,IF(AND(OR($A2566=Sheet2!$A$10,$A2566=Sheet2!$A$11,$A2566=Sheet2!$A$12,$A2566=Sheet2!$A$13,$A2566=Sheet2!$A$14,$A2566=Sheet2!$A$15,$A2566=Sheet2!$A$16,$A2566=Sheet2!$A$17),Sheet2!$B$9&lt;=仕訳日記帳!$N2566&lt;Sheet2!$C$10),仕訳日記帳!A2566,""))))</f>
        <v/>
      </c>
      <c r="C2566" t="str">
        <f>IF(AND($A2566=Sheet2!$A$2,仕訳日記帳!$N2566&gt;=Sheet2!$B$2),仕訳日記帳!B2566,IF(AND(OR($A2566=Sheet2!$A$3,$A2566=Sheet2!$A$4,$A2566=Sheet2!$A$5,$A2566=Sheet2!$A$6,$A2566=Sheet2!$A$7,$A2566=Sheet2!$A$9),仕訳日記帳!$N2566&gt;=Sheet2!$B$3),仕訳日記帳!B2566,IF(AND($A2566=Sheet2!$A$8,仕訳日記帳!$N2566&gt;=Sheet2!$B$8),仕訳日記帳!B2566,IF(AND(OR($A2566=Sheet2!$A$10,$A2566=Sheet2!$A$11,$A2566=Sheet2!$A$12,$A2566=Sheet2!$A$13,$A2566=Sheet2!$A$14,$A2566=Sheet2!$A$15,$A2566=Sheet2!$A$16,$A2566=Sheet2!$A$17),Sheet2!$B$9&lt;=仕訳日記帳!$N2566&lt;Sheet2!$C$10),仕訳日記帳!B2566,""))))</f>
        <v/>
      </c>
      <c r="D2566" s="265" t="str">
        <f>IF(AND($A2566=Sheet2!$A$2,仕訳日記帳!$N2566&gt;=Sheet2!$B$2),仕訳日記帳!N2566,IF(AND(OR($A2566=Sheet2!$A$3,$A2566=Sheet2!$A$4,$A2566=Sheet2!$A$5,$A2566=Sheet2!$A$6,$A2566=Sheet2!$A$7,$A2566=Sheet2!$A$9),仕訳日記帳!$N2566&gt;=Sheet2!$B$3),仕訳日記帳!N2566,IF(AND($A2566=Sheet2!$A$8,仕訳日記帳!$N2566&gt;=Sheet2!$B$8),仕訳日記帳!N2566,IF(AND(OR($A2566=Sheet2!$A$10,$A2566=Sheet2!$A$11,$A2566=Sheet2!$A$12,$A2566=Sheet2!$A$13,$A2566=Sheet2!$A$14,$A2566=Sheet2!$A$15,$A2566=Sheet2!$A$16,$A2566=Sheet2!$A$17),Sheet2!$B$9&lt;=仕訳日記帳!$N2566&lt;Sheet2!$C$10),仕訳日記帳!N2566,""))))</f>
        <v/>
      </c>
      <c r="E2566" s="263" t="str">
        <f>IF(AND($A2566=Sheet2!$A$2,仕訳日記帳!$N2566&gt;=Sheet2!$B$2),仕訳日記帳!G2566,IF(AND(OR($A2566=Sheet2!$A$3,$A2566=Sheet2!$A$4,$A2566=Sheet2!$A$5,$A2566=Sheet2!$A$6,$A2566=Sheet2!$A$7,$A2566=Sheet2!$A$9),仕訳日記帳!$N2566&gt;=Sheet2!$B$3),仕訳日記帳!G2566,IF(AND($A2566=Sheet2!$A$8,仕訳日記帳!$N2566&gt;=Sheet2!$B$8),仕訳日記帳!G2566,IF(AND(OR($A2566=Sheet2!$A$10,$A2566=Sheet2!$A$11,$A2566=Sheet2!$A$12,$A2566=Sheet2!$A$13,$A2566=Sheet2!$A$14,$A2566=Sheet2!$A$15,$A2566=Sheet2!$A$16,$A2566=Sheet2!$A$17),Sheet2!$B$9&lt;=仕訳日記帳!$N2566&lt;Sheet2!$C$10),仕訳日記帳!G2566,""))))</f>
        <v/>
      </c>
      <c r="G2566" t="str">
        <f>IF(OR(A2566=Sheet2!$A$2,A2566=Sheet2!$A$3,A2566=Sheet2!$A$4,A2566=Sheet2!$A$5,A2566=Sheet2!$A$6,A2566=Sheet2!$A$7,A2566=Sheet2!$A$8,A2566=Sheet2!$A$9,A2566=Sheet2!$A$10,A2566=Sheet2!$A$11,A2566=Sheet2!$A$12,$A$2=Sheet2!$A$13,A2566=Sheet2!$A$14,$A$2=Sheet2!$A$15,$A$2=Sheet2!$A$16,A2566=Sheet2!$A$17),"該当","")</f>
        <v/>
      </c>
      <c r="H2566" t="str">
        <f>IF(OR(A2566="",G2566=""),"",COUNTIF($G$2:G2566,"該当"))</f>
        <v/>
      </c>
    </row>
    <row r="2567" spans="1:8">
      <c r="A2567" t="str">
        <f>IF(AND(仕訳日記帳!D2567=Sheet2!$A$2,仕訳日記帳!$N2567&gt;=Sheet2!$B$2),仕訳日記帳!D2567,IF(AND(OR(仕訳日記帳!D2567=Sheet2!$A$3,仕訳日記帳!D2567=Sheet2!$A$4,仕訳日記帳!D2567=Sheet2!$A$5,仕訳日記帳!D2567=Sheet2!$A$6,仕訳日記帳!D2567=Sheet2!$A$7,仕訳日記帳!D2567=Sheet2!$A$9),仕訳日記帳!$N2567&gt;=Sheet2!$B$3),仕訳日記帳!D2567,IF(AND(仕訳日記帳!D2567=Sheet2!$A$8,仕訳日記帳!$N2567&gt;=Sheet2!$B$8),仕訳日記帳!D2567,IF(AND(OR(仕訳日記帳!D2567=Sheet2!$A$10,仕訳日記帳!D2567=Sheet2!$A$11,仕訳日記帳!D2567=Sheet2!$A$12,仕訳日記帳!D2567=Sheet2!$A$13,仕訳日記帳!D2567=Sheet2!$A$14,仕訳日記帳!D2567=Sheet2!$A$15,仕訳日記帳!D2567=Sheet2!$A$16,仕訳日記帳!D2567=Sheet2!$A$17),Sheet2!$B$9&lt;=仕訳日記帳!$N2567&lt;Sheet2!$C$10),仕訳日記帳!D2567,""))))</f>
        <v/>
      </c>
      <c r="B2567" s="263" t="str">
        <f>IF(AND($A2567=Sheet2!$A$2,仕訳日記帳!$N2567&gt;=Sheet2!$B$2),仕訳日記帳!A2567,IF(AND(OR($A2567=Sheet2!$A$3,$A2567=Sheet2!$A$4,$A2567=Sheet2!$A$5,$A2567=Sheet2!$A$6,$A2567=Sheet2!$A$7,$A2567=Sheet2!$A$9),仕訳日記帳!$N2567&gt;=Sheet2!$B$3),仕訳日記帳!A2567,IF(AND($A2567=Sheet2!$A$8,仕訳日記帳!$N2567&gt;=Sheet2!$B$8),仕訳日記帳!A2567,IF(AND(OR($A2567=Sheet2!$A$10,$A2567=Sheet2!$A$11,$A2567=Sheet2!$A$12,$A2567=Sheet2!$A$13,$A2567=Sheet2!$A$14,$A2567=Sheet2!$A$15,$A2567=Sheet2!$A$16,$A2567=Sheet2!$A$17),Sheet2!$B$9&lt;=仕訳日記帳!$N2567&lt;Sheet2!$C$10),仕訳日記帳!A2567,""))))</f>
        <v/>
      </c>
      <c r="C2567" t="str">
        <f>IF(AND($A2567=Sheet2!$A$2,仕訳日記帳!$N2567&gt;=Sheet2!$B$2),仕訳日記帳!B2567,IF(AND(OR($A2567=Sheet2!$A$3,$A2567=Sheet2!$A$4,$A2567=Sheet2!$A$5,$A2567=Sheet2!$A$6,$A2567=Sheet2!$A$7,$A2567=Sheet2!$A$9),仕訳日記帳!$N2567&gt;=Sheet2!$B$3),仕訳日記帳!B2567,IF(AND($A2567=Sheet2!$A$8,仕訳日記帳!$N2567&gt;=Sheet2!$B$8),仕訳日記帳!B2567,IF(AND(OR($A2567=Sheet2!$A$10,$A2567=Sheet2!$A$11,$A2567=Sheet2!$A$12,$A2567=Sheet2!$A$13,$A2567=Sheet2!$A$14,$A2567=Sheet2!$A$15,$A2567=Sheet2!$A$16,$A2567=Sheet2!$A$17),Sheet2!$B$9&lt;=仕訳日記帳!$N2567&lt;Sheet2!$C$10),仕訳日記帳!B2567,""))))</f>
        <v/>
      </c>
      <c r="D2567" s="265" t="str">
        <f>IF(AND($A2567=Sheet2!$A$2,仕訳日記帳!$N2567&gt;=Sheet2!$B$2),仕訳日記帳!N2567,IF(AND(OR($A2567=Sheet2!$A$3,$A2567=Sheet2!$A$4,$A2567=Sheet2!$A$5,$A2567=Sheet2!$A$6,$A2567=Sheet2!$A$7,$A2567=Sheet2!$A$9),仕訳日記帳!$N2567&gt;=Sheet2!$B$3),仕訳日記帳!N2567,IF(AND($A2567=Sheet2!$A$8,仕訳日記帳!$N2567&gt;=Sheet2!$B$8),仕訳日記帳!N2567,IF(AND(OR($A2567=Sheet2!$A$10,$A2567=Sheet2!$A$11,$A2567=Sheet2!$A$12,$A2567=Sheet2!$A$13,$A2567=Sheet2!$A$14,$A2567=Sheet2!$A$15,$A2567=Sheet2!$A$16,$A2567=Sheet2!$A$17),Sheet2!$B$9&lt;=仕訳日記帳!$N2567&lt;Sheet2!$C$10),仕訳日記帳!N2567,""))))</f>
        <v/>
      </c>
      <c r="E2567" s="263" t="str">
        <f>IF(AND($A2567=Sheet2!$A$2,仕訳日記帳!$N2567&gt;=Sheet2!$B$2),仕訳日記帳!G2567,IF(AND(OR($A2567=Sheet2!$A$3,$A2567=Sheet2!$A$4,$A2567=Sheet2!$A$5,$A2567=Sheet2!$A$6,$A2567=Sheet2!$A$7,$A2567=Sheet2!$A$9),仕訳日記帳!$N2567&gt;=Sheet2!$B$3),仕訳日記帳!G2567,IF(AND($A2567=Sheet2!$A$8,仕訳日記帳!$N2567&gt;=Sheet2!$B$8),仕訳日記帳!G2567,IF(AND(OR($A2567=Sheet2!$A$10,$A2567=Sheet2!$A$11,$A2567=Sheet2!$A$12,$A2567=Sheet2!$A$13,$A2567=Sheet2!$A$14,$A2567=Sheet2!$A$15,$A2567=Sheet2!$A$16,$A2567=Sheet2!$A$17),Sheet2!$B$9&lt;=仕訳日記帳!$N2567&lt;Sheet2!$C$10),仕訳日記帳!G2567,""))))</f>
        <v/>
      </c>
      <c r="G2567" t="str">
        <f>IF(OR(A2567=Sheet2!$A$2,A2567=Sheet2!$A$3,A2567=Sheet2!$A$4,A2567=Sheet2!$A$5,A2567=Sheet2!$A$6,A2567=Sheet2!$A$7,A2567=Sheet2!$A$8,A2567=Sheet2!$A$9,A2567=Sheet2!$A$10,A2567=Sheet2!$A$11,A2567=Sheet2!$A$12,$A$2=Sheet2!$A$13,A2567=Sheet2!$A$14,$A$2=Sheet2!$A$15,$A$2=Sheet2!$A$16,A2567=Sheet2!$A$17),"該当","")</f>
        <v/>
      </c>
      <c r="H2567" t="str">
        <f>IF(OR(A2567="",G2567=""),"",COUNTIF($G$2:G2567,"該当"))</f>
        <v/>
      </c>
    </row>
    <row r="2568" spans="1:8">
      <c r="A2568" t="str">
        <f>IF(AND(仕訳日記帳!D2568=Sheet2!$A$2,仕訳日記帳!$N2568&gt;=Sheet2!$B$2),仕訳日記帳!D2568,IF(AND(OR(仕訳日記帳!D2568=Sheet2!$A$3,仕訳日記帳!D2568=Sheet2!$A$4,仕訳日記帳!D2568=Sheet2!$A$5,仕訳日記帳!D2568=Sheet2!$A$6,仕訳日記帳!D2568=Sheet2!$A$7,仕訳日記帳!D2568=Sheet2!$A$9),仕訳日記帳!$N2568&gt;=Sheet2!$B$3),仕訳日記帳!D2568,IF(AND(仕訳日記帳!D2568=Sheet2!$A$8,仕訳日記帳!$N2568&gt;=Sheet2!$B$8),仕訳日記帳!D2568,IF(AND(OR(仕訳日記帳!D2568=Sheet2!$A$10,仕訳日記帳!D2568=Sheet2!$A$11,仕訳日記帳!D2568=Sheet2!$A$12,仕訳日記帳!D2568=Sheet2!$A$13,仕訳日記帳!D2568=Sheet2!$A$14,仕訳日記帳!D2568=Sheet2!$A$15,仕訳日記帳!D2568=Sheet2!$A$16,仕訳日記帳!D2568=Sheet2!$A$17),Sheet2!$B$9&lt;=仕訳日記帳!$N2568&lt;Sheet2!$C$10),仕訳日記帳!D2568,""))))</f>
        <v/>
      </c>
      <c r="B2568" s="263" t="str">
        <f>IF(AND($A2568=Sheet2!$A$2,仕訳日記帳!$N2568&gt;=Sheet2!$B$2),仕訳日記帳!A2568,IF(AND(OR($A2568=Sheet2!$A$3,$A2568=Sheet2!$A$4,$A2568=Sheet2!$A$5,$A2568=Sheet2!$A$6,$A2568=Sheet2!$A$7,$A2568=Sheet2!$A$9),仕訳日記帳!$N2568&gt;=Sheet2!$B$3),仕訳日記帳!A2568,IF(AND($A2568=Sheet2!$A$8,仕訳日記帳!$N2568&gt;=Sheet2!$B$8),仕訳日記帳!A2568,IF(AND(OR($A2568=Sheet2!$A$10,$A2568=Sheet2!$A$11,$A2568=Sheet2!$A$12,$A2568=Sheet2!$A$13,$A2568=Sheet2!$A$14,$A2568=Sheet2!$A$15,$A2568=Sheet2!$A$16,$A2568=Sheet2!$A$17),Sheet2!$B$9&lt;=仕訳日記帳!$N2568&lt;Sheet2!$C$10),仕訳日記帳!A2568,""))))</f>
        <v/>
      </c>
      <c r="C2568" t="str">
        <f>IF(AND($A2568=Sheet2!$A$2,仕訳日記帳!$N2568&gt;=Sheet2!$B$2),仕訳日記帳!B2568,IF(AND(OR($A2568=Sheet2!$A$3,$A2568=Sheet2!$A$4,$A2568=Sheet2!$A$5,$A2568=Sheet2!$A$6,$A2568=Sheet2!$A$7,$A2568=Sheet2!$A$9),仕訳日記帳!$N2568&gt;=Sheet2!$B$3),仕訳日記帳!B2568,IF(AND($A2568=Sheet2!$A$8,仕訳日記帳!$N2568&gt;=Sheet2!$B$8),仕訳日記帳!B2568,IF(AND(OR($A2568=Sheet2!$A$10,$A2568=Sheet2!$A$11,$A2568=Sheet2!$A$12,$A2568=Sheet2!$A$13,$A2568=Sheet2!$A$14,$A2568=Sheet2!$A$15,$A2568=Sheet2!$A$16,$A2568=Sheet2!$A$17),Sheet2!$B$9&lt;=仕訳日記帳!$N2568&lt;Sheet2!$C$10),仕訳日記帳!B2568,""))))</f>
        <v/>
      </c>
      <c r="D2568" s="265" t="str">
        <f>IF(AND($A2568=Sheet2!$A$2,仕訳日記帳!$N2568&gt;=Sheet2!$B$2),仕訳日記帳!N2568,IF(AND(OR($A2568=Sheet2!$A$3,$A2568=Sheet2!$A$4,$A2568=Sheet2!$A$5,$A2568=Sheet2!$A$6,$A2568=Sheet2!$A$7,$A2568=Sheet2!$A$9),仕訳日記帳!$N2568&gt;=Sheet2!$B$3),仕訳日記帳!N2568,IF(AND($A2568=Sheet2!$A$8,仕訳日記帳!$N2568&gt;=Sheet2!$B$8),仕訳日記帳!N2568,IF(AND(OR($A2568=Sheet2!$A$10,$A2568=Sheet2!$A$11,$A2568=Sheet2!$A$12,$A2568=Sheet2!$A$13,$A2568=Sheet2!$A$14,$A2568=Sheet2!$A$15,$A2568=Sheet2!$A$16,$A2568=Sheet2!$A$17),Sheet2!$B$9&lt;=仕訳日記帳!$N2568&lt;Sheet2!$C$10),仕訳日記帳!N2568,""))))</f>
        <v/>
      </c>
      <c r="E2568" s="263" t="str">
        <f>IF(AND($A2568=Sheet2!$A$2,仕訳日記帳!$N2568&gt;=Sheet2!$B$2),仕訳日記帳!G2568,IF(AND(OR($A2568=Sheet2!$A$3,$A2568=Sheet2!$A$4,$A2568=Sheet2!$A$5,$A2568=Sheet2!$A$6,$A2568=Sheet2!$A$7,$A2568=Sheet2!$A$9),仕訳日記帳!$N2568&gt;=Sheet2!$B$3),仕訳日記帳!G2568,IF(AND($A2568=Sheet2!$A$8,仕訳日記帳!$N2568&gt;=Sheet2!$B$8),仕訳日記帳!G2568,IF(AND(OR($A2568=Sheet2!$A$10,$A2568=Sheet2!$A$11,$A2568=Sheet2!$A$12,$A2568=Sheet2!$A$13,$A2568=Sheet2!$A$14,$A2568=Sheet2!$A$15,$A2568=Sheet2!$A$16,$A2568=Sheet2!$A$17),Sheet2!$B$9&lt;=仕訳日記帳!$N2568&lt;Sheet2!$C$10),仕訳日記帳!G2568,""))))</f>
        <v/>
      </c>
      <c r="G2568" t="str">
        <f>IF(OR(A2568=Sheet2!$A$2,A2568=Sheet2!$A$3,A2568=Sheet2!$A$4,A2568=Sheet2!$A$5,A2568=Sheet2!$A$6,A2568=Sheet2!$A$7,A2568=Sheet2!$A$8,A2568=Sheet2!$A$9,A2568=Sheet2!$A$10,A2568=Sheet2!$A$11,A2568=Sheet2!$A$12,$A$2=Sheet2!$A$13,A2568=Sheet2!$A$14,$A$2=Sheet2!$A$15,$A$2=Sheet2!$A$16,A2568=Sheet2!$A$17),"該当","")</f>
        <v/>
      </c>
      <c r="H2568" t="str">
        <f>IF(OR(A2568="",G2568=""),"",COUNTIF($G$2:G2568,"該当"))</f>
        <v/>
      </c>
    </row>
    <row r="2569" spans="1:8">
      <c r="A2569" t="str">
        <f>IF(AND(仕訳日記帳!D2569=Sheet2!$A$2,仕訳日記帳!$N2569&gt;=Sheet2!$B$2),仕訳日記帳!D2569,IF(AND(OR(仕訳日記帳!D2569=Sheet2!$A$3,仕訳日記帳!D2569=Sheet2!$A$4,仕訳日記帳!D2569=Sheet2!$A$5,仕訳日記帳!D2569=Sheet2!$A$6,仕訳日記帳!D2569=Sheet2!$A$7,仕訳日記帳!D2569=Sheet2!$A$9),仕訳日記帳!$N2569&gt;=Sheet2!$B$3),仕訳日記帳!D2569,IF(AND(仕訳日記帳!D2569=Sheet2!$A$8,仕訳日記帳!$N2569&gt;=Sheet2!$B$8),仕訳日記帳!D2569,IF(AND(OR(仕訳日記帳!D2569=Sheet2!$A$10,仕訳日記帳!D2569=Sheet2!$A$11,仕訳日記帳!D2569=Sheet2!$A$12,仕訳日記帳!D2569=Sheet2!$A$13,仕訳日記帳!D2569=Sheet2!$A$14,仕訳日記帳!D2569=Sheet2!$A$15,仕訳日記帳!D2569=Sheet2!$A$16,仕訳日記帳!D2569=Sheet2!$A$17),Sheet2!$B$9&lt;=仕訳日記帳!$N2569&lt;Sheet2!$C$10),仕訳日記帳!D2569,""))))</f>
        <v/>
      </c>
      <c r="B2569" s="263" t="str">
        <f>IF(AND($A2569=Sheet2!$A$2,仕訳日記帳!$N2569&gt;=Sheet2!$B$2),仕訳日記帳!A2569,IF(AND(OR($A2569=Sheet2!$A$3,$A2569=Sheet2!$A$4,$A2569=Sheet2!$A$5,$A2569=Sheet2!$A$6,$A2569=Sheet2!$A$7,$A2569=Sheet2!$A$9),仕訳日記帳!$N2569&gt;=Sheet2!$B$3),仕訳日記帳!A2569,IF(AND($A2569=Sheet2!$A$8,仕訳日記帳!$N2569&gt;=Sheet2!$B$8),仕訳日記帳!A2569,IF(AND(OR($A2569=Sheet2!$A$10,$A2569=Sheet2!$A$11,$A2569=Sheet2!$A$12,$A2569=Sheet2!$A$13,$A2569=Sheet2!$A$14,$A2569=Sheet2!$A$15,$A2569=Sheet2!$A$16,$A2569=Sheet2!$A$17),Sheet2!$B$9&lt;=仕訳日記帳!$N2569&lt;Sheet2!$C$10),仕訳日記帳!A2569,""))))</f>
        <v/>
      </c>
      <c r="C2569" t="str">
        <f>IF(AND($A2569=Sheet2!$A$2,仕訳日記帳!$N2569&gt;=Sheet2!$B$2),仕訳日記帳!B2569,IF(AND(OR($A2569=Sheet2!$A$3,$A2569=Sheet2!$A$4,$A2569=Sheet2!$A$5,$A2569=Sheet2!$A$6,$A2569=Sheet2!$A$7,$A2569=Sheet2!$A$9),仕訳日記帳!$N2569&gt;=Sheet2!$B$3),仕訳日記帳!B2569,IF(AND($A2569=Sheet2!$A$8,仕訳日記帳!$N2569&gt;=Sheet2!$B$8),仕訳日記帳!B2569,IF(AND(OR($A2569=Sheet2!$A$10,$A2569=Sheet2!$A$11,$A2569=Sheet2!$A$12,$A2569=Sheet2!$A$13,$A2569=Sheet2!$A$14,$A2569=Sheet2!$A$15,$A2569=Sheet2!$A$16,$A2569=Sheet2!$A$17),Sheet2!$B$9&lt;=仕訳日記帳!$N2569&lt;Sheet2!$C$10),仕訳日記帳!B2569,""))))</f>
        <v/>
      </c>
      <c r="D2569" s="265" t="str">
        <f>IF(AND($A2569=Sheet2!$A$2,仕訳日記帳!$N2569&gt;=Sheet2!$B$2),仕訳日記帳!N2569,IF(AND(OR($A2569=Sheet2!$A$3,$A2569=Sheet2!$A$4,$A2569=Sheet2!$A$5,$A2569=Sheet2!$A$6,$A2569=Sheet2!$A$7,$A2569=Sheet2!$A$9),仕訳日記帳!$N2569&gt;=Sheet2!$B$3),仕訳日記帳!N2569,IF(AND($A2569=Sheet2!$A$8,仕訳日記帳!$N2569&gt;=Sheet2!$B$8),仕訳日記帳!N2569,IF(AND(OR($A2569=Sheet2!$A$10,$A2569=Sheet2!$A$11,$A2569=Sheet2!$A$12,$A2569=Sheet2!$A$13,$A2569=Sheet2!$A$14,$A2569=Sheet2!$A$15,$A2569=Sheet2!$A$16,$A2569=Sheet2!$A$17),Sheet2!$B$9&lt;=仕訳日記帳!$N2569&lt;Sheet2!$C$10),仕訳日記帳!N2569,""))))</f>
        <v/>
      </c>
      <c r="E2569" s="263" t="str">
        <f>IF(AND($A2569=Sheet2!$A$2,仕訳日記帳!$N2569&gt;=Sheet2!$B$2),仕訳日記帳!G2569,IF(AND(OR($A2569=Sheet2!$A$3,$A2569=Sheet2!$A$4,$A2569=Sheet2!$A$5,$A2569=Sheet2!$A$6,$A2569=Sheet2!$A$7,$A2569=Sheet2!$A$9),仕訳日記帳!$N2569&gt;=Sheet2!$B$3),仕訳日記帳!G2569,IF(AND($A2569=Sheet2!$A$8,仕訳日記帳!$N2569&gt;=Sheet2!$B$8),仕訳日記帳!G2569,IF(AND(OR($A2569=Sheet2!$A$10,$A2569=Sheet2!$A$11,$A2569=Sheet2!$A$12,$A2569=Sheet2!$A$13,$A2569=Sheet2!$A$14,$A2569=Sheet2!$A$15,$A2569=Sheet2!$A$16,$A2569=Sheet2!$A$17),Sheet2!$B$9&lt;=仕訳日記帳!$N2569&lt;Sheet2!$C$10),仕訳日記帳!G2569,""))))</f>
        <v/>
      </c>
      <c r="G2569" t="str">
        <f>IF(OR(A2569=Sheet2!$A$2,A2569=Sheet2!$A$3,A2569=Sheet2!$A$4,A2569=Sheet2!$A$5,A2569=Sheet2!$A$6,A2569=Sheet2!$A$7,A2569=Sheet2!$A$8,A2569=Sheet2!$A$9,A2569=Sheet2!$A$10,A2569=Sheet2!$A$11,A2569=Sheet2!$A$12,$A$2=Sheet2!$A$13,A2569=Sheet2!$A$14,$A$2=Sheet2!$A$15,$A$2=Sheet2!$A$16,A2569=Sheet2!$A$17),"該当","")</f>
        <v/>
      </c>
      <c r="H2569" t="str">
        <f>IF(OR(A2569="",G2569=""),"",COUNTIF($G$2:G2569,"該当"))</f>
        <v/>
      </c>
    </row>
    <row r="2570" spans="1:8">
      <c r="A2570" t="str">
        <f>IF(AND(仕訳日記帳!D2570=Sheet2!$A$2,仕訳日記帳!$N2570&gt;=Sheet2!$B$2),仕訳日記帳!D2570,IF(AND(OR(仕訳日記帳!D2570=Sheet2!$A$3,仕訳日記帳!D2570=Sheet2!$A$4,仕訳日記帳!D2570=Sheet2!$A$5,仕訳日記帳!D2570=Sheet2!$A$6,仕訳日記帳!D2570=Sheet2!$A$7,仕訳日記帳!D2570=Sheet2!$A$9),仕訳日記帳!$N2570&gt;=Sheet2!$B$3),仕訳日記帳!D2570,IF(AND(仕訳日記帳!D2570=Sheet2!$A$8,仕訳日記帳!$N2570&gt;=Sheet2!$B$8),仕訳日記帳!D2570,IF(AND(OR(仕訳日記帳!D2570=Sheet2!$A$10,仕訳日記帳!D2570=Sheet2!$A$11,仕訳日記帳!D2570=Sheet2!$A$12,仕訳日記帳!D2570=Sheet2!$A$13,仕訳日記帳!D2570=Sheet2!$A$14,仕訳日記帳!D2570=Sheet2!$A$15,仕訳日記帳!D2570=Sheet2!$A$16,仕訳日記帳!D2570=Sheet2!$A$17),Sheet2!$B$9&lt;=仕訳日記帳!$N2570&lt;Sheet2!$C$10),仕訳日記帳!D2570,""))))</f>
        <v/>
      </c>
      <c r="B2570" s="263" t="str">
        <f>IF(AND($A2570=Sheet2!$A$2,仕訳日記帳!$N2570&gt;=Sheet2!$B$2),仕訳日記帳!A2570,IF(AND(OR($A2570=Sheet2!$A$3,$A2570=Sheet2!$A$4,$A2570=Sheet2!$A$5,$A2570=Sheet2!$A$6,$A2570=Sheet2!$A$7,$A2570=Sheet2!$A$9),仕訳日記帳!$N2570&gt;=Sheet2!$B$3),仕訳日記帳!A2570,IF(AND($A2570=Sheet2!$A$8,仕訳日記帳!$N2570&gt;=Sheet2!$B$8),仕訳日記帳!A2570,IF(AND(OR($A2570=Sheet2!$A$10,$A2570=Sheet2!$A$11,$A2570=Sheet2!$A$12,$A2570=Sheet2!$A$13,$A2570=Sheet2!$A$14,$A2570=Sheet2!$A$15,$A2570=Sheet2!$A$16,$A2570=Sheet2!$A$17),Sheet2!$B$9&lt;=仕訳日記帳!$N2570&lt;Sheet2!$C$10),仕訳日記帳!A2570,""))))</f>
        <v/>
      </c>
      <c r="C2570" t="str">
        <f>IF(AND($A2570=Sheet2!$A$2,仕訳日記帳!$N2570&gt;=Sheet2!$B$2),仕訳日記帳!B2570,IF(AND(OR($A2570=Sheet2!$A$3,$A2570=Sheet2!$A$4,$A2570=Sheet2!$A$5,$A2570=Sheet2!$A$6,$A2570=Sheet2!$A$7,$A2570=Sheet2!$A$9),仕訳日記帳!$N2570&gt;=Sheet2!$B$3),仕訳日記帳!B2570,IF(AND($A2570=Sheet2!$A$8,仕訳日記帳!$N2570&gt;=Sheet2!$B$8),仕訳日記帳!B2570,IF(AND(OR($A2570=Sheet2!$A$10,$A2570=Sheet2!$A$11,$A2570=Sheet2!$A$12,$A2570=Sheet2!$A$13,$A2570=Sheet2!$A$14,$A2570=Sheet2!$A$15,$A2570=Sheet2!$A$16,$A2570=Sheet2!$A$17),Sheet2!$B$9&lt;=仕訳日記帳!$N2570&lt;Sheet2!$C$10),仕訳日記帳!B2570,""))))</f>
        <v/>
      </c>
      <c r="D2570" s="265" t="str">
        <f>IF(AND($A2570=Sheet2!$A$2,仕訳日記帳!$N2570&gt;=Sheet2!$B$2),仕訳日記帳!N2570,IF(AND(OR($A2570=Sheet2!$A$3,$A2570=Sheet2!$A$4,$A2570=Sheet2!$A$5,$A2570=Sheet2!$A$6,$A2570=Sheet2!$A$7,$A2570=Sheet2!$A$9),仕訳日記帳!$N2570&gt;=Sheet2!$B$3),仕訳日記帳!N2570,IF(AND($A2570=Sheet2!$A$8,仕訳日記帳!$N2570&gt;=Sheet2!$B$8),仕訳日記帳!N2570,IF(AND(OR($A2570=Sheet2!$A$10,$A2570=Sheet2!$A$11,$A2570=Sheet2!$A$12,$A2570=Sheet2!$A$13,$A2570=Sheet2!$A$14,$A2570=Sheet2!$A$15,$A2570=Sheet2!$A$16,$A2570=Sheet2!$A$17),Sheet2!$B$9&lt;=仕訳日記帳!$N2570&lt;Sheet2!$C$10),仕訳日記帳!N2570,""))))</f>
        <v/>
      </c>
      <c r="E2570" s="263" t="str">
        <f>IF(AND($A2570=Sheet2!$A$2,仕訳日記帳!$N2570&gt;=Sheet2!$B$2),仕訳日記帳!G2570,IF(AND(OR($A2570=Sheet2!$A$3,$A2570=Sheet2!$A$4,$A2570=Sheet2!$A$5,$A2570=Sheet2!$A$6,$A2570=Sheet2!$A$7,$A2570=Sheet2!$A$9),仕訳日記帳!$N2570&gt;=Sheet2!$B$3),仕訳日記帳!G2570,IF(AND($A2570=Sheet2!$A$8,仕訳日記帳!$N2570&gt;=Sheet2!$B$8),仕訳日記帳!G2570,IF(AND(OR($A2570=Sheet2!$A$10,$A2570=Sheet2!$A$11,$A2570=Sheet2!$A$12,$A2570=Sheet2!$A$13,$A2570=Sheet2!$A$14,$A2570=Sheet2!$A$15,$A2570=Sheet2!$A$16,$A2570=Sheet2!$A$17),Sheet2!$B$9&lt;=仕訳日記帳!$N2570&lt;Sheet2!$C$10),仕訳日記帳!G2570,""))))</f>
        <v/>
      </c>
      <c r="G2570" t="str">
        <f>IF(OR(A2570=Sheet2!$A$2,A2570=Sheet2!$A$3,A2570=Sheet2!$A$4,A2570=Sheet2!$A$5,A2570=Sheet2!$A$6,A2570=Sheet2!$A$7,A2570=Sheet2!$A$8,A2570=Sheet2!$A$9,A2570=Sheet2!$A$10,A2570=Sheet2!$A$11,A2570=Sheet2!$A$12,$A$2=Sheet2!$A$13,A2570=Sheet2!$A$14,$A$2=Sheet2!$A$15,$A$2=Sheet2!$A$16,A2570=Sheet2!$A$17),"該当","")</f>
        <v/>
      </c>
      <c r="H2570" t="str">
        <f>IF(OR(A2570="",G2570=""),"",COUNTIF($G$2:G2570,"該当"))</f>
        <v/>
      </c>
    </row>
    <row r="2571" spans="1:8">
      <c r="A2571" t="str">
        <f>IF(AND(仕訳日記帳!D2571=Sheet2!$A$2,仕訳日記帳!$N2571&gt;=Sheet2!$B$2),仕訳日記帳!D2571,IF(AND(OR(仕訳日記帳!D2571=Sheet2!$A$3,仕訳日記帳!D2571=Sheet2!$A$4,仕訳日記帳!D2571=Sheet2!$A$5,仕訳日記帳!D2571=Sheet2!$A$6,仕訳日記帳!D2571=Sheet2!$A$7,仕訳日記帳!D2571=Sheet2!$A$9),仕訳日記帳!$N2571&gt;=Sheet2!$B$3),仕訳日記帳!D2571,IF(AND(仕訳日記帳!D2571=Sheet2!$A$8,仕訳日記帳!$N2571&gt;=Sheet2!$B$8),仕訳日記帳!D2571,IF(AND(OR(仕訳日記帳!D2571=Sheet2!$A$10,仕訳日記帳!D2571=Sheet2!$A$11,仕訳日記帳!D2571=Sheet2!$A$12,仕訳日記帳!D2571=Sheet2!$A$13,仕訳日記帳!D2571=Sheet2!$A$14,仕訳日記帳!D2571=Sheet2!$A$15,仕訳日記帳!D2571=Sheet2!$A$16,仕訳日記帳!D2571=Sheet2!$A$17),Sheet2!$B$9&lt;=仕訳日記帳!$N2571&lt;Sheet2!$C$10),仕訳日記帳!D2571,""))))</f>
        <v/>
      </c>
      <c r="B2571" s="263" t="str">
        <f>IF(AND($A2571=Sheet2!$A$2,仕訳日記帳!$N2571&gt;=Sheet2!$B$2),仕訳日記帳!A2571,IF(AND(OR($A2571=Sheet2!$A$3,$A2571=Sheet2!$A$4,$A2571=Sheet2!$A$5,$A2571=Sheet2!$A$6,$A2571=Sheet2!$A$7,$A2571=Sheet2!$A$9),仕訳日記帳!$N2571&gt;=Sheet2!$B$3),仕訳日記帳!A2571,IF(AND($A2571=Sheet2!$A$8,仕訳日記帳!$N2571&gt;=Sheet2!$B$8),仕訳日記帳!A2571,IF(AND(OR($A2571=Sheet2!$A$10,$A2571=Sheet2!$A$11,$A2571=Sheet2!$A$12,$A2571=Sheet2!$A$13,$A2571=Sheet2!$A$14,$A2571=Sheet2!$A$15,$A2571=Sheet2!$A$16,$A2571=Sheet2!$A$17),Sheet2!$B$9&lt;=仕訳日記帳!$N2571&lt;Sheet2!$C$10),仕訳日記帳!A2571,""))))</f>
        <v/>
      </c>
      <c r="C2571" t="str">
        <f>IF(AND($A2571=Sheet2!$A$2,仕訳日記帳!$N2571&gt;=Sheet2!$B$2),仕訳日記帳!B2571,IF(AND(OR($A2571=Sheet2!$A$3,$A2571=Sheet2!$A$4,$A2571=Sheet2!$A$5,$A2571=Sheet2!$A$6,$A2571=Sheet2!$A$7,$A2571=Sheet2!$A$9),仕訳日記帳!$N2571&gt;=Sheet2!$B$3),仕訳日記帳!B2571,IF(AND($A2571=Sheet2!$A$8,仕訳日記帳!$N2571&gt;=Sheet2!$B$8),仕訳日記帳!B2571,IF(AND(OR($A2571=Sheet2!$A$10,$A2571=Sheet2!$A$11,$A2571=Sheet2!$A$12,$A2571=Sheet2!$A$13,$A2571=Sheet2!$A$14,$A2571=Sheet2!$A$15,$A2571=Sheet2!$A$16,$A2571=Sheet2!$A$17),Sheet2!$B$9&lt;=仕訳日記帳!$N2571&lt;Sheet2!$C$10),仕訳日記帳!B2571,""))))</f>
        <v/>
      </c>
      <c r="D2571" s="265" t="str">
        <f>IF(AND($A2571=Sheet2!$A$2,仕訳日記帳!$N2571&gt;=Sheet2!$B$2),仕訳日記帳!N2571,IF(AND(OR($A2571=Sheet2!$A$3,$A2571=Sheet2!$A$4,$A2571=Sheet2!$A$5,$A2571=Sheet2!$A$6,$A2571=Sheet2!$A$7,$A2571=Sheet2!$A$9),仕訳日記帳!$N2571&gt;=Sheet2!$B$3),仕訳日記帳!N2571,IF(AND($A2571=Sheet2!$A$8,仕訳日記帳!$N2571&gt;=Sheet2!$B$8),仕訳日記帳!N2571,IF(AND(OR($A2571=Sheet2!$A$10,$A2571=Sheet2!$A$11,$A2571=Sheet2!$A$12,$A2571=Sheet2!$A$13,$A2571=Sheet2!$A$14,$A2571=Sheet2!$A$15,$A2571=Sheet2!$A$16,$A2571=Sheet2!$A$17),Sheet2!$B$9&lt;=仕訳日記帳!$N2571&lt;Sheet2!$C$10),仕訳日記帳!N2571,""))))</f>
        <v/>
      </c>
      <c r="E2571" s="263" t="str">
        <f>IF(AND($A2571=Sheet2!$A$2,仕訳日記帳!$N2571&gt;=Sheet2!$B$2),仕訳日記帳!G2571,IF(AND(OR($A2571=Sheet2!$A$3,$A2571=Sheet2!$A$4,$A2571=Sheet2!$A$5,$A2571=Sheet2!$A$6,$A2571=Sheet2!$A$7,$A2571=Sheet2!$A$9),仕訳日記帳!$N2571&gt;=Sheet2!$B$3),仕訳日記帳!G2571,IF(AND($A2571=Sheet2!$A$8,仕訳日記帳!$N2571&gt;=Sheet2!$B$8),仕訳日記帳!G2571,IF(AND(OR($A2571=Sheet2!$A$10,$A2571=Sheet2!$A$11,$A2571=Sheet2!$A$12,$A2571=Sheet2!$A$13,$A2571=Sheet2!$A$14,$A2571=Sheet2!$A$15,$A2571=Sheet2!$A$16,$A2571=Sheet2!$A$17),Sheet2!$B$9&lt;=仕訳日記帳!$N2571&lt;Sheet2!$C$10),仕訳日記帳!G2571,""))))</f>
        <v/>
      </c>
      <c r="G2571" t="str">
        <f>IF(OR(A2571=Sheet2!$A$2,A2571=Sheet2!$A$3,A2571=Sheet2!$A$4,A2571=Sheet2!$A$5,A2571=Sheet2!$A$6,A2571=Sheet2!$A$7,A2571=Sheet2!$A$8,A2571=Sheet2!$A$9,A2571=Sheet2!$A$10,A2571=Sheet2!$A$11,A2571=Sheet2!$A$12,$A$2=Sheet2!$A$13,A2571=Sheet2!$A$14,$A$2=Sheet2!$A$15,$A$2=Sheet2!$A$16,A2571=Sheet2!$A$17),"該当","")</f>
        <v/>
      </c>
      <c r="H2571" t="str">
        <f>IF(OR(A2571="",G2571=""),"",COUNTIF($G$2:G2571,"該当"))</f>
        <v/>
      </c>
    </row>
    <row r="2572" spans="1:8">
      <c r="A2572" t="str">
        <f>IF(AND(仕訳日記帳!D2572=Sheet2!$A$2,仕訳日記帳!$N2572&gt;=Sheet2!$B$2),仕訳日記帳!D2572,IF(AND(OR(仕訳日記帳!D2572=Sheet2!$A$3,仕訳日記帳!D2572=Sheet2!$A$4,仕訳日記帳!D2572=Sheet2!$A$5,仕訳日記帳!D2572=Sheet2!$A$6,仕訳日記帳!D2572=Sheet2!$A$7,仕訳日記帳!D2572=Sheet2!$A$9),仕訳日記帳!$N2572&gt;=Sheet2!$B$3),仕訳日記帳!D2572,IF(AND(仕訳日記帳!D2572=Sheet2!$A$8,仕訳日記帳!$N2572&gt;=Sheet2!$B$8),仕訳日記帳!D2572,IF(AND(OR(仕訳日記帳!D2572=Sheet2!$A$10,仕訳日記帳!D2572=Sheet2!$A$11,仕訳日記帳!D2572=Sheet2!$A$12,仕訳日記帳!D2572=Sheet2!$A$13,仕訳日記帳!D2572=Sheet2!$A$14,仕訳日記帳!D2572=Sheet2!$A$15,仕訳日記帳!D2572=Sheet2!$A$16,仕訳日記帳!D2572=Sheet2!$A$17),Sheet2!$B$9&lt;=仕訳日記帳!$N2572&lt;Sheet2!$C$10),仕訳日記帳!D2572,""))))</f>
        <v/>
      </c>
      <c r="B2572" s="263" t="str">
        <f>IF(AND($A2572=Sheet2!$A$2,仕訳日記帳!$N2572&gt;=Sheet2!$B$2),仕訳日記帳!A2572,IF(AND(OR($A2572=Sheet2!$A$3,$A2572=Sheet2!$A$4,$A2572=Sheet2!$A$5,$A2572=Sheet2!$A$6,$A2572=Sheet2!$A$7,$A2572=Sheet2!$A$9),仕訳日記帳!$N2572&gt;=Sheet2!$B$3),仕訳日記帳!A2572,IF(AND($A2572=Sheet2!$A$8,仕訳日記帳!$N2572&gt;=Sheet2!$B$8),仕訳日記帳!A2572,IF(AND(OR($A2572=Sheet2!$A$10,$A2572=Sheet2!$A$11,$A2572=Sheet2!$A$12,$A2572=Sheet2!$A$13,$A2572=Sheet2!$A$14,$A2572=Sheet2!$A$15,$A2572=Sheet2!$A$16,$A2572=Sheet2!$A$17),Sheet2!$B$9&lt;=仕訳日記帳!$N2572&lt;Sheet2!$C$10),仕訳日記帳!A2572,""))))</f>
        <v/>
      </c>
      <c r="C2572" t="str">
        <f>IF(AND($A2572=Sheet2!$A$2,仕訳日記帳!$N2572&gt;=Sheet2!$B$2),仕訳日記帳!B2572,IF(AND(OR($A2572=Sheet2!$A$3,$A2572=Sheet2!$A$4,$A2572=Sheet2!$A$5,$A2572=Sheet2!$A$6,$A2572=Sheet2!$A$7,$A2572=Sheet2!$A$9),仕訳日記帳!$N2572&gt;=Sheet2!$B$3),仕訳日記帳!B2572,IF(AND($A2572=Sheet2!$A$8,仕訳日記帳!$N2572&gt;=Sheet2!$B$8),仕訳日記帳!B2572,IF(AND(OR($A2572=Sheet2!$A$10,$A2572=Sheet2!$A$11,$A2572=Sheet2!$A$12,$A2572=Sheet2!$A$13,$A2572=Sheet2!$A$14,$A2572=Sheet2!$A$15,$A2572=Sheet2!$A$16,$A2572=Sheet2!$A$17),Sheet2!$B$9&lt;=仕訳日記帳!$N2572&lt;Sheet2!$C$10),仕訳日記帳!B2572,""))))</f>
        <v/>
      </c>
      <c r="D2572" s="265" t="str">
        <f>IF(AND($A2572=Sheet2!$A$2,仕訳日記帳!$N2572&gt;=Sheet2!$B$2),仕訳日記帳!N2572,IF(AND(OR($A2572=Sheet2!$A$3,$A2572=Sheet2!$A$4,$A2572=Sheet2!$A$5,$A2572=Sheet2!$A$6,$A2572=Sheet2!$A$7,$A2572=Sheet2!$A$9),仕訳日記帳!$N2572&gt;=Sheet2!$B$3),仕訳日記帳!N2572,IF(AND($A2572=Sheet2!$A$8,仕訳日記帳!$N2572&gt;=Sheet2!$B$8),仕訳日記帳!N2572,IF(AND(OR($A2572=Sheet2!$A$10,$A2572=Sheet2!$A$11,$A2572=Sheet2!$A$12,$A2572=Sheet2!$A$13,$A2572=Sheet2!$A$14,$A2572=Sheet2!$A$15,$A2572=Sheet2!$A$16,$A2572=Sheet2!$A$17),Sheet2!$B$9&lt;=仕訳日記帳!$N2572&lt;Sheet2!$C$10),仕訳日記帳!N2572,""))))</f>
        <v/>
      </c>
      <c r="E2572" s="263" t="str">
        <f>IF(AND($A2572=Sheet2!$A$2,仕訳日記帳!$N2572&gt;=Sheet2!$B$2),仕訳日記帳!G2572,IF(AND(OR($A2572=Sheet2!$A$3,$A2572=Sheet2!$A$4,$A2572=Sheet2!$A$5,$A2572=Sheet2!$A$6,$A2572=Sheet2!$A$7,$A2572=Sheet2!$A$9),仕訳日記帳!$N2572&gt;=Sheet2!$B$3),仕訳日記帳!G2572,IF(AND($A2572=Sheet2!$A$8,仕訳日記帳!$N2572&gt;=Sheet2!$B$8),仕訳日記帳!G2572,IF(AND(OR($A2572=Sheet2!$A$10,$A2572=Sheet2!$A$11,$A2572=Sheet2!$A$12,$A2572=Sheet2!$A$13,$A2572=Sheet2!$A$14,$A2572=Sheet2!$A$15,$A2572=Sheet2!$A$16,$A2572=Sheet2!$A$17),Sheet2!$B$9&lt;=仕訳日記帳!$N2572&lt;Sheet2!$C$10),仕訳日記帳!G2572,""))))</f>
        <v/>
      </c>
      <c r="G2572" t="str">
        <f>IF(OR(A2572=Sheet2!$A$2,A2572=Sheet2!$A$3,A2572=Sheet2!$A$4,A2572=Sheet2!$A$5,A2572=Sheet2!$A$6,A2572=Sheet2!$A$7,A2572=Sheet2!$A$8,A2572=Sheet2!$A$9,A2572=Sheet2!$A$10,A2572=Sheet2!$A$11,A2572=Sheet2!$A$12,$A$2=Sheet2!$A$13,A2572=Sheet2!$A$14,$A$2=Sheet2!$A$15,$A$2=Sheet2!$A$16,A2572=Sheet2!$A$17),"該当","")</f>
        <v/>
      </c>
      <c r="H2572" t="str">
        <f>IF(OR(A2572="",G2572=""),"",COUNTIF($G$2:G2572,"該当"))</f>
        <v/>
      </c>
    </row>
    <row r="2573" spans="1:8">
      <c r="A2573" t="str">
        <f>IF(AND(仕訳日記帳!D2573=Sheet2!$A$2,仕訳日記帳!$N2573&gt;=Sheet2!$B$2),仕訳日記帳!D2573,IF(AND(OR(仕訳日記帳!D2573=Sheet2!$A$3,仕訳日記帳!D2573=Sheet2!$A$4,仕訳日記帳!D2573=Sheet2!$A$5,仕訳日記帳!D2573=Sheet2!$A$6,仕訳日記帳!D2573=Sheet2!$A$7,仕訳日記帳!D2573=Sheet2!$A$9),仕訳日記帳!$N2573&gt;=Sheet2!$B$3),仕訳日記帳!D2573,IF(AND(仕訳日記帳!D2573=Sheet2!$A$8,仕訳日記帳!$N2573&gt;=Sheet2!$B$8),仕訳日記帳!D2573,IF(AND(OR(仕訳日記帳!D2573=Sheet2!$A$10,仕訳日記帳!D2573=Sheet2!$A$11,仕訳日記帳!D2573=Sheet2!$A$12,仕訳日記帳!D2573=Sheet2!$A$13,仕訳日記帳!D2573=Sheet2!$A$14,仕訳日記帳!D2573=Sheet2!$A$15,仕訳日記帳!D2573=Sheet2!$A$16,仕訳日記帳!D2573=Sheet2!$A$17),Sheet2!$B$9&lt;=仕訳日記帳!$N2573&lt;Sheet2!$C$10),仕訳日記帳!D2573,""))))</f>
        <v/>
      </c>
      <c r="B2573" s="263" t="str">
        <f>IF(AND($A2573=Sheet2!$A$2,仕訳日記帳!$N2573&gt;=Sheet2!$B$2),仕訳日記帳!A2573,IF(AND(OR($A2573=Sheet2!$A$3,$A2573=Sheet2!$A$4,$A2573=Sheet2!$A$5,$A2573=Sheet2!$A$6,$A2573=Sheet2!$A$7,$A2573=Sheet2!$A$9),仕訳日記帳!$N2573&gt;=Sheet2!$B$3),仕訳日記帳!A2573,IF(AND($A2573=Sheet2!$A$8,仕訳日記帳!$N2573&gt;=Sheet2!$B$8),仕訳日記帳!A2573,IF(AND(OR($A2573=Sheet2!$A$10,$A2573=Sheet2!$A$11,$A2573=Sheet2!$A$12,$A2573=Sheet2!$A$13,$A2573=Sheet2!$A$14,$A2573=Sheet2!$A$15,$A2573=Sheet2!$A$16,$A2573=Sheet2!$A$17),Sheet2!$B$9&lt;=仕訳日記帳!$N2573&lt;Sheet2!$C$10),仕訳日記帳!A2573,""))))</f>
        <v/>
      </c>
      <c r="C2573" t="str">
        <f>IF(AND($A2573=Sheet2!$A$2,仕訳日記帳!$N2573&gt;=Sheet2!$B$2),仕訳日記帳!B2573,IF(AND(OR($A2573=Sheet2!$A$3,$A2573=Sheet2!$A$4,$A2573=Sheet2!$A$5,$A2573=Sheet2!$A$6,$A2573=Sheet2!$A$7,$A2573=Sheet2!$A$9),仕訳日記帳!$N2573&gt;=Sheet2!$B$3),仕訳日記帳!B2573,IF(AND($A2573=Sheet2!$A$8,仕訳日記帳!$N2573&gt;=Sheet2!$B$8),仕訳日記帳!B2573,IF(AND(OR($A2573=Sheet2!$A$10,$A2573=Sheet2!$A$11,$A2573=Sheet2!$A$12,$A2573=Sheet2!$A$13,$A2573=Sheet2!$A$14,$A2573=Sheet2!$A$15,$A2573=Sheet2!$A$16,$A2573=Sheet2!$A$17),Sheet2!$B$9&lt;=仕訳日記帳!$N2573&lt;Sheet2!$C$10),仕訳日記帳!B2573,""))))</f>
        <v/>
      </c>
      <c r="D2573" s="265" t="str">
        <f>IF(AND($A2573=Sheet2!$A$2,仕訳日記帳!$N2573&gt;=Sheet2!$B$2),仕訳日記帳!N2573,IF(AND(OR($A2573=Sheet2!$A$3,$A2573=Sheet2!$A$4,$A2573=Sheet2!$A$5,$A2573=Sheet2!$A$6,$A2573=Sheet2!$A$7,$A2573=Sheet2!$A$9),仕訳日記帳!$N2573&gt;=Sheet2!$B$3),仕訳日記帳!N2573,IF(AND($A2573=Sheet2!$A$8,仕訳日記帳!$N2573&gt;=Sheet2!$B$8),仕訳日記帳!N2573,IF(AND(OR($A2573=Sheet2!$A$10,$A2573=Sheet2!$A$11,$A2573=Sheet2!$A$12,$A2573=Sheet2!$A$13,$A2573=Sheet2!$A$14,$A2573=Sheet2!$A$15,$A2573=Sheet2!$A$16,$A2573=Sheet2!$A$17),Sheet2!$B$9&lt;=仕訳日記帳!$N2573&lt;Sheet2!$C$10),仕訳日記帳!N2573,""))))</f>
        <v/>
      </c>
      <c r="E2573" s="263" t="str">
        <f>IF(AND($A2573=Sheet2!$A$2,仕訳日記帳!$N2573&gt;=Sheet2!$B$2),仕訳日記帳!G2573,IF(AND(OR($A2573=Sheet2!$A$3,$A2573=Sheet2!$A$4,$A2573=Sheet2!$A$5,$A2573=Sheet2!$A$6,$A2573=Sheet2!$A$7,$A2573=Sheet2!$A$9),仕訳日記帳!$N2573&gt;=Sheet2!$B$3),仕訳日記帳!G2573,IF(AND($A2573=Sheet2!$A$8,仕訳日記帳!$N2573&gt;=Sheet2!$B$8),仕訳日記帳!G2573,IF(AND(OR($A2573=Sheet2!$A$10,$A2573=Sheet2!$A$11,$A2573=Sheet2!$A$12,$A2573=Sheet2!$A$13,$A2573=Sheet2!$A$14,$A2573=Sheet2!$A$15,$A2573=Sheet2!$A$16,$A2573=Sheet2!$A$17),Sheet2!$B$9&lt;=仕訳日記帳!$N2573&lt;Sheet2!$C$10),仕訳日記帳!G2573,""))))</f>
        <v/>
      </c>
      <c r="G2573" t="str">
        <f>IF(OR(A2573=Sheet2!$A$2,A2573=Sheet2!$A$3,A2573=Sheet2!$A$4,A2573=Sheet2!$A$5,A2573=Sheet2!$A$6,A2573=Sheet2!$A$7,A2573=Sheet2!$A$8,A2573=Sheet2!$A$9,A2573=Sheet2!$A$10,A2573=Sheet2!$A$11,A2573=Sheet2!$A$12,$A$2=Sheet2!$A$13,A2573=Sheet2!$A$14,$A$2=Sheet2!$A$15,$A$2=Sheet2!$A$16,A2573=Sheet2!$A$17),"該当","")</f>
        <v/>
      </c>
      <c r="H2573" t="str">
        <f>IF(OR(A2573="",G2573=""),"",COUNTIF($G$2:G2573,"該当"))</f>
        <v/>
      </c>
    </row>
    <row r="2574" spans="1:8">
      <c r="A2574" t="str">
        <f>IF(AND(仕訳日記帳!D2574=Sheet2!$A$2,仕訳日記帳!$N2574&gt;=Sheet2!$B$2),仕訳日記帳!D2574,IF(AND(OR(仕訳日記帳!D2574=Sheet2!$A$3,仕訳日記帳!D2574=Sheet2!$A$4,仕訳日記帳!D2574=Sheet2!$A$5,仕訳日記帳!D2574=Sheet2!$A$6,仕訳日記帳!D2574=Sheet2!$A$7,仕訳日記帳!D2574=Sheet2!$A$9),仕訳日記帳!$N2574&gt;=Sheet2!$B$3),仕訳日記帳!D2574,IF(AND(仕訳日記帳!D2574=Sheet2!$A$8,仕訳日記帳!$N2574&gt;=Sheet2!$B$8),仕訳日記帳!D2574,IF(AND(OR(仕訳日記帳!D2574=Sheet2!$A$10,仕訳日記帳!D2574=Sheet2!$A$11,仕訳日記帳!D2574=Sheet2!$A$12,仕訳日記帳!D2574=Sheet2!$A$13,仕訳日記帳!D2574=Sheet2!$A$14,仕訳日記帳!D2574=Sheet2!$A$15,仕訳日記帳!D2574=Sheet2!$A$16,仕訳日記帳!D2574=Sheet2!$A$17),Sheet2!$B$9&lt;=仕訳日記帳!$N2574&lt;Sheet2!$C$10),仕訳日記帳!D2574,""))))</f>
        <v/>
      </c>
      <c r="B2574" s="263" t="str">
        <f>IF(AND($A2574=Sheet2!$A$2,仕訳日記帳!$N2574&gt;=Sheet2!$B$2),仕訳日記帳!A2574,IF(AND(OR($A2574=Sheet2!$A$3,$A2574=Sheet2!$A$4,$A2574=Sheet2!$A$5,$A2574=Sheet2!$A$6,$A2574=Sheet2!$A$7,$A2574=Sheet2!$A$9),仕訳日記帳!$N2574&gt;=Sheet2!$B$3),仕訳日記帳!A2574,IF(AND($A2574=Sheet2!$A$8,仕訳日記帳!$N2574&gt;=Sheet2!$B$8),仕訳日記帳!A2574,IF(AND(OR($A2574=Sheet2!$A$10,$A2574=Sheet2!$A$11,$A2574=Sheet2!$A$12,$A2574=Sheet2!$A$13,$A2574=Sheet2!$A$14,$A2574=Sheet2!$A$15,$A2574=Sheet2!$A$16,$A2574=Sheet2!$A$17),Sheet2!$B$9&lt;=仕訳日記帳!$N2574&lt;Sheet2!$C$10),仕訳日記帳!A2574,""))))</f>
        <v/>
      </c>
      <c r="C2574" t="str">
        <f>IF(AND($A2574=Sheet2!$A$2,仕訳日記帳!$N2574&gt;=Sheet2!$B$2),仕訳日記帳!B2574,IF(AND(OR($A2574=Sheet2!$A$3,$A2574=Sheet2!$A$4,$A2574=Sheet2!$A$5,$A2574=Sheet2!$A$6,$A2574=Sheet2!$A$7,$A2574=Sheet2!$A$9),仕訳日記帳!$N2574&gt;=Sheet2!$B$3),仕訳日記帳!B2574,IF(AND($A2574=Sheet2!$A$8,仕訳日記帳!$N2574&gt;=Sheet2!$B$8),仕訳日記帳!B2574,IF(AND(OR($A2574=Sheet2!$A$10,$A2574=Sheet2!$A$11,$A2574=Sheet2!$A$12,$A2574=Sheet2!$A$13,$A2574=Sheet2!$A$14,$A2574=Sheet2!$A$15,$A2574=Sheet2!$A$16,$A2574=Sheet2!$A$17),Sheet2!$B$9&lt;=仕訳日記帳!$N2574&lt;Sheet2!$C$10),仕訳日記帳!B2574,""))))</f>
        <v/>
      </c>
      <c r="D2574" s="265" t="str">
        <f>IF(AND($A2574=Sheet2!$A$2,仕訳日記帳!$N2574&gt;=Sheet2!$B$2),仕訳日記帳!N2574,IF(AND(OR($A2574=Sheet2!$A$3,$A2574=Sheet2!$A$4,$A2574=Sheet2!$A$5,$A2574=Sheet2!$A$6,$A2574=Sheet2!$A$7,$A2574=Sheet2!$A$9),仕訳日記帳!$N2574&gt;=Sheet2!$B$3),仕訳日記帳!N2574,IF(AND($A2574=Sheet2!$A$8,仕訳日記帳!$N2574&gt;=Sheet2!$B$8),仕訳日記帳!N2574,IF(AND(OR($A2574=Sheet2!$A$10,$A2574=Sheet2!$A$11,$A2574=Sheet2!$A$12,$A2574=Sheet2!$A$13,$A2574=Sheet2!$A$14,$A2574=Sheet2!$A$15,$A2574=Sheet2!$A$16,$A2574=Sheet2!$A$17),Sheet2!$B$9&lt;=仕訳日記帳!$N2574&lt;Sheet2!$C$10),仕訳日記帳!N2574,""))))</f>
        <v/>
      </c>
      <c r="E2574" s="263" t="str">
        <f>IF(AND($A2574=Sheet2!$A$2,仕訳日記帳!$N2574&gt;=Sheet2!$B$2),仕訳日記帳!G2574,IF(AND(OR($A2574=Sheet2!$A$3,$A2574=Sheet2!$A$4,$A2574=Sheet2!$A$5,$A2574=Sheet2!$A$6,$A2574=Sheet2!$A$7,$A2574=Sheet2!$A$9),仕訳日記帳!$N2574&gt;=Sheet2!$B$3),仕訳日記帳!G2574,IF(AND($A2574=Sheet2!$A$8,仕訳日記帳!$N2574&gt;=Sheet2!$B$8),仕訳日記帳!G2574,IF(AND(OR($A2574=Sheet2!$A$10,$A2574=Sheet2!$A$11,$A2574=Sheet2!$A$12,$A2574=Sheet2!$A$13,$A2574=Sheet2!$A$14,$A2574=Sheet2!$A$15,$A2574=Sheet2!$A$16,$A2574=Sheet2!$A$17),Sheet2!$B$9&lt;=仕訳日記帳!$N2574&lt;Sheet2!$C$10),仕訳日記帳!G2574,""))))</f>
        <v/>
      </c>
      <c r="G2574" t="str">
        <f>IF(OR(A2574=Sheet2!$A$2,A2574=Sheet2!$A$3,A2574=Sheet2!$A$4,A2574=Sheet2!$A$5,A2574=Sheet2!$A$6,A2574=Sheet2!$A$7,A2574=Sheet2!$A$8,A2574=Sheet2!$A$9,A2574=Sheet2!$A$10,A2574=Sheet2!$A$11,A2574=Sheet2!$A$12,$A$2=Sheet2!$A$13,A2574=Sheet2!$A$14,$A$2=Sheet2!$A$15,$A$2=Sheet2!$A$16,A2574=Sheet2!$A$17),"該当","")</f>
        <v/>
      </c>
      <c r="H2574" t="str">
        <f>IF(OR(A2574="",G2574=""),"",COUNTIF($G$2:G2574,"該当"))</f>
        <v/>
      </c>
    </row>
    <row r="2575" spans="1:8">
      <c r="A2575" t="str">
        <f>IF(AND(仕訳日記帳!D2575=Sheet2!$A$2,仕訳日記帳!$N2575&gt;=Sheet2!$B$2),仕訳日記帳!D2575,IF(AND(OR(仕訳日記帳!D2575=Sheet2!$A$3,仕訳日記帳!D2575=Sheet2!$A$4,仕訳日記帳!D2575=Sheet2!$A$5,仕訳日記帳!D2575=Sheet2!$A$6,仕訳日記帳!D2575=Sheet2!$A$7,仕訳日記帳!D2575=Sheet2!$A$9),仕訳日記帳!$N2575&gt;=Sheet2!$B$3),仕訳日記帳!D2575,IF(AND(仕訳日記帳!D2575=Sheet2!$A$8,仕訳日記帳!$N2575&gt;=Sheet2!$B$8),仕訳日記帳!D2575,IF(AND(OR(仕訳日記帳!D2575=Sheet2!$A$10,仕訳日記帳!D2575=Sheet2!$A$11,仕訳日記帳!D2575=Sheet2!$A$12,仕訳日記帳!D2575=Sheet2!$A$13,仕訳日記帳!D2575=Sheet2!$A$14,仕訳日記帳!D2575=Sheet2!$A$15,仕訳日記帳!D2575=Sheet2!$A$16,仕訳日記帳!D2575=Sheet2!$A$17),Sheet2!$B$9&lt;=仕訳日記帳!$N2575&lt;Sheet2!$C$10),仕訳日記帳!D2575,""))))</f>
        <v/>
      </c>
      <c r="B2575" s="263" t="str">
        <f>IF(AND($A2575=Sheet2!$A$2,仕訳日記帳!$N2575&gt;=Sheet2!$B$2),仕訳日記帳!A2575,IF(AND(OR($A2575=Sheet2!$A$3,$A2575=Sheet2!$A$4,$A2575=Sheet2!$A$5,$A2575=Sheet2!$A$6,$A2575=Sheet2!$A$7,$A2575=Sheet2!$A$9),仕訳日記帳!$N2575&gt;=Sheet2!$B$3),仕訳日記帳!A2575,IF(AND($A2575=Sheet2!$A$8,仕訳日記帳!$N2575&gt;=Sheet2!$B$8),仕訳日記帳!A2575,IF(AND(OR($A2575=Sheet2!$A$10,$A2575=Sheet2!$A$11,$A2575=Sheet2!$A$12,$A2575=Sheet2!$A$13,$A2575=Sheet2!$A$14,$A2575=Sheet2!$A$15,$A2575=Sheet2!$A$16,$A2575=Sheet2!$A$17),Sheet2!$B$9&lt;=仕訳日記帳!$N2575&lt;Sheet2!$C$10),仕訳日記帳!A2575,""))))</f>
        <v/>
      </c>
      <c r="C2575" t="str">
        <f>IF(AND($A2575=Sheet2!$A$2,仕訳日記帳!$N2575&gt;=Sheet2!$B$2),仕訳日記帳!B2575,IF(AND(OR($A2575=Sheet2!$A$3,$A2575=Sheet2!$A$4,$A2575=Sheet2!$A$5,$A2575=Sheet2!$A$6,$A2575=Sheet2!$A$7,$A2575=Sheet2!$A$9),仕訳日記帳!$N2575&gt;=Sheet2!$B$3),仕訳日記帳!B2575,IF(AND($A2575=Sheet2!$A$8,仕訳日記帳!$N2575&gt;=Sheet2!$B$8),仕訳日記帳!B2575,IF(AND(OR($A2575=Sheet2!$A$10,$A2575=Sheet2!$A$11,$A2575=Sheet2!$A$12,$A2575=Sheet2!$A$13,$A2575=Sheet2!$A$14,$A2575=Sheet2!$A$15,$A2575=Sheet2!$A$16,$A2575=Sheet2!$A$17),Sheet2!$B$9&lt;=仕訳日記帳!$N2575&lt;Sheet2!$C$10),仕訳日記帳!B2575,""))))</f>
        <v/>
      </c>
      <c r="D2575" s="265" t="str">
        <f>IF(AND($A2575=Sheet2!$A$2,仕訳日記帳!$N2575&gt;=Sheet2!$B$2),仕訳日記帳!N2575,IF(AND(OR($A2575=Sheet2!$A$3,$A2575=Sheet2!$A$4,$A2575=Sheet2!$A$5,$A2575=Sheet2!$A$6,$A2575=Sheet2!$A$7,$A2575=Sheet2!$A$9),仕訳日記帳!$N2575&gt;=Sheet2!$B$3),仕訳日記帳!N2575,IF(AND($A2575=Sheet2!$A$8,仕訳日記帳!$N2575&gt;=Sheet2!$B$8),仕訳日記帳!N2575,IF(AND(OR($A2575=Sheet2!$A$10,$A2575=Sheet2!$A$11,$A2575=Sheet2!$A$12,$A2575=Sheet2!$A$13,$A2575=Sheet2!$A$14,$A2575=Sheet2!$A$15,$A2575=Sheet2!$A$16,$A2575=Sheet2!$A$17),Sheet2!$B$9&lt;=仕訳日記帳!$N2575&lt;Sheet2!$C$10),仕訳日記帳!N2575,""))))</f>
        <v/>
      </c>
      <c r="E2575" s="263" t="str">
        <f>IF(AND($A2575=Sheet2!$A$2,仕訳日記帳!$N2575&gt;=Sheet2!$B$2),仕訳日記帳!G2575,IF(AND(OR($A2575=Sheet2!$A$3,$A2575=Sheet2!$A$4,$A2575=Sheet2!$A$5,$A2575=Sheet2!$A$6,$A2575=Sheet2!$A$7,$A2575=Sheet2!$A$9),仕訳日記帳!$N2575&gt;=Sheet2!$B$3),仕訳日記帳!G2575,IF(AND($A2575=Sheet2!$A$8,仕訳日記帳!$N2575&gt;=Sheet2!$B$8),仕訳日記帳!G2575,IF(AND(OR($A2575=Sheet2!$A$10,$A2575=Sheet2!$A$11,$A2575=Sheet2!$A$12,$A2575=Sheet2!$A$13,$A2575=Sheet2!$A$14,$A2575=Sheet2!$A$15,$A2575=Sheet2!$A$16,$A2575=Sheet2!$A$17),Sheet2!$B$9&lt;=仕訳日記帳!$N2575&lt;Sheet2!$C$10),仕訳日記帳!G2575,""))))</f>
        <v/>
      </c>
      <c r="G2575" t="str">
        <f>IF(OR(A2575=Sheet2!$A$2,A2575=Sheet2!$A$3,A2575=Sheet2!$A$4,A2575=Sheet2!$A$5,A2575=Sheet2!$A$6,A2575=Sheet2!$A$7,A2575=Sheet2!$A$8,A2575=Sheet2!$A$9,A2575=Sheet2!$A$10,A2575=Sheet2!$A$11,A2575=Sheet2!$A$12,$A$2=Sheet2!$A$13,A2575=Sheet2!$A$14,$A$2=Sheet2!$A$15,$A$2=Sheet2!$A$16,A2575=Sheet2!$A$17),"該当","")</f>
        <v/>
      </c>
      <c r="H2575" t="str">
        <f>IF(OR(A2575="",G2575=""),"",COUNTIF($G$2:G2575,"該当"))</f>
        <v/>
      </c>
    </row>
    <row r="2576" spans="1:8">
      <c r="A2576" t="str">
        <f>IF(AND(仕訳日記帳!D2576=Sheet2!$A$2,仕訳日記帳!$N2576&gt;=Sheet2!$B$2),仕訳日記帳!D2576,IF(AND(OR(仕訳日記帳!D2576=Sheet2!$A$3,仕訳日記帳!D2576=Sheet2!$A$4,仕訳日記帳!D2576=Sheet2!$A$5,仕訳日記帳!D2576=Sheet2!$A$6,仕訳日記帳!D2576=Sheet2!$A$7,仕訳日記帳!D2576=Sheet2!$A$9),仕訳日記帳!$N2576&gt;=Sheet2!$B$3),仕訳日記帳!D2576,IF(AND(仕訳日記帳!D2576=Sheet2!$A$8,仕訳日記帳!$N2576&gt;=Sheet2!$B$8),仕訳日記帳!D2576,IF(AND(OR(仕訳日記帳!D2576=Sheet2!$A$10,仕訳日記帳!D2576=Sheet2!$A$11,仕訳日記帳!D2576=Sheet2!$A$12,仕訳日記帳!D2576=Sheet2!$A$13,仕訳日記帳!D2576=Sheet2!$A$14,仕訳日記帳!D2576=Sheet2!$A$15,仕訳日記帳!D2576=Sheet2!$A$16,仕訳日記帳!D2576=Sheet2!$A$17),Sheet2!$B$9&lt;=仕訳日記帳!$N2576&lt;Sheet2!$C$10),仕訳日記帳!D2576,""))))</f>
        <v/>
      </c>
      <c r="B2576" s="263" t="str">
        <f>IF(AND($A2576=Sheet2!$A$2,仕訳日記帳!$N2576&gt;=Sheet2!$B$2),仕訳日記帳!A2576,IF(AND(OR($A2576=Sheet2!$A$3,$A2576=Sheet2!$A$4,$A2576=Sheet2!$A$5,$A2576=Sheet2!$A$6,$A2576=Sheet2!$A$7,$A2576=Sheet2!$A$9),仕訳日記帳!$N2576&gt;=Sheet2!$B$3),仕訳日記帳!A2576,IF(AND($A2576=Sheet2!$A$8,仕訳日記帳!$N2576&gt;=Sheet2!$B$8),仕訳日記帳!A2576,IF(AND(OR($A2576=Sheet2!$A$10,$A2576=Sheet2!$A$11,$A2576=Sheet2!$A$12,$A2576=Sheet2!$A$13,$A2576=Sheet2!$A$14,$A2576=Sheet2!$A$15,$A2576=Sheet2!$A$16,$A2576=Sheet2!$A$17),Sheet2!$B$9&lt;=仕訳日記帳!$N2576&lt;Sheet2!$C$10),仕訳日記帳!A2576,""))))</f>
        <v/>
      </c>
      <c r="C2576" t="str">
        <f>IF(AND($A2576=Sheet2!$A$2,仕訳日記帳!$N2576&gt;=Sheet2!$B$2),仕訳日記帳!B2576,IF(AND(OR($A2576=Sheet2!$A$3,$A2576=Sheet2!$A$4,$A2576=Sheet2!$A$5,$A2576=Sheet2!$A$6,$A2576=Sheet2!$A$7,$A2576=Sheet2!$A$9),仕訳日記帳!$N2576&gt;=Sheet2!$B$3),仕訳日記帳!B2576,IF(AND($A2576=Sheet2!$A$8,仕訳日記帳!$N2576&gt;=Sheet2!$B$8),仕訳日記帳!B2576,IF(AND(OR($A2576=Sheet2!$A$10,$A2576=Sheet2!$A$11,$A2576=Sheet2!$A$12,$A2576=Sheet2!$A$13,$A2576=Sheet2!$A$14,$A2576=Sheet2!$A$15,$A2576=Sheet2!$A$16,$A2576=Sheet2!$A$17),Sheet2!$B$9&lt;=仕訳日記帳!$N2576&lt;Sheet2!$C$10),仕訳日記帳!B2576,""))))</f>
        <v/>
      </c>
      <c r="D2576" s="265" t="str">
        <f>IF(AND($A2576=Sheet2!$A$2,仕訳日記帳!$N2576&gt;=Sheet2!$B$2),仕訳日記帳!N2576,IF(AND(OR($A2576=Sheet2!$A$3,$A2576=Sheet2!$A$4,$A2576=Sheet2!$A$5,$A2576=Sheet2!$A$6,$A2576=Sheet2!$A$7,$A2576=Sheet2!$A$9),仕訳日記帳!$N2576&gt;=Sheet2!$B$3),仕訳日記帳!N2576,IF(AND($A2576=Sheet2!$A$8,仕訳日記帳!$N2576&gt;=Sheet2!$B$8),仕訳日記帳!N2576,IF(AND(OR($A2576=Sheet2!$A$10,$A2576=Sheet2!$A$11,$A2576=Sheet2!$A$12,$A2576=Sheet2!$A$13,$A2576=Sheet2!$A$14,$A2576=Sheet2!$A$15,$A2576=Sheet2!$A$16,$A2576=Sheet2!$A$17),Sheet2!$B$9&lt;=仕訳日記帳!$N2576&lt;Sheet2!$C$10),仕訳日記帳!N2576,""))))</f>
        <v/>
      </c>
      <c r="E2576" s="263" t="str">
        <f>IF(AND($A2576=Sheet2!$A$2,仕訳日記帳!$N2576&gt;=Sheet2!$B$2),仕訳日記帳!G2576,IF(AND(OR($A2576=Sheet2!$A$3,$A2576=Sheet2!$A$4,$A2576=Sheet2!$A$5,$A2576=Sheet2!$A$6,$A2576=Sheet2!$A$7,$A2576=Sheet2!$A$9),仕訳日記帳!$N2576&gt;=Sheet2!$B$3),仕訳日記帳!G2576,IF(AND($A2576=Sheet2!$A$8,仕訳日記帳!$N2576&gt;=Sheet2!$B$8),仕訳日記帳!G2576,IF(AND(OR($A2576=Sheet2!$A$10,$A2576=Sheet2!$A$11,$A2576=Sheet2!$A$12,$A2576=Sheet2!$A$13,$A2576=Sheet2!$A$14,$A2576=Sheet2!$A$15,$A2576=Sheet2!$A$16,$A2576=Sheet2!$A$17),Sheet2!$B$9&lt;=仕訳日記帳!$N2576&lt;Sheet2!$C$10),仕訳日記帳!G2576,""))))</f>
        <v/>
      </c>
      <c r="G2576" t="str">
        <f>IF(OR(A2576=Sheet2!$A$2,A2576=Sheet2!$A$3,A2576=Sheet2!$A$4,A2576=Sheet2!$A$5,A2576=Sheet2!$A$6,A2576=Sheet2!$A$7,A2576=Sheet2!$A$8,A2576=Sheet2!$A$9,A2576=Sheet2!$A$10,A2576=Sheet2!$A$11,A2576=Sheet2!$A$12,$A$2=Sheet2!$A$13,A2576=Sheet2!$A$14,$A$2=Sheet2!$A$15,$A$2=Sheet2!$A$16,A2576=Sheet2!$A$17),"該当","")</f>
        <v/>
      </c>
      <c r="H2576" t="str">
        <f>IF(OR(A2576="",G2576=""),"",COUNTIF($G$2:G2576,"該当"))</f>
        <v/>
      </c>
    </row>
    <row r="2577" spans="1:8">
      <c r="A2577" t="str">
        <f>IF(AND(仕訳日記帳!D2577=Sheet2!$A$2,仕訳日記帳!$N2577&gt;=Sheet2!$B$2),仕訳日記帳!D2577,IF(AND(OR(仕訳日記帳!D2577=Sheet2!$A$3,仕訳日記帳!D2577=Sheet2!$A$4,仕訳日記帳!D2577=Sheet2!$A$5,仕訳日記帳!D2577=Sheet2!$A$6,仕訳日記帳!D2577=Sheet2!$A$7,仕訳日記帳!D2577=Sheet2!$A$9),仕訳日記帳!$N2577&gt;=Sheet2!$B$3),仕訳日記帳!D2577,IF(AND(仕訳日記帳!D2577=Sheet2!$A$8,仕訳日記帳!$N2577&gt;=Sheet2!$B$8),仕訳日記帳!D2577,IF(AND(OR(仕訳日記帳!D2577=Sheet2!$A$10,仕訳日記帳!D2577=Sheet2!$A$11,仕訳日記帳!D2577=Sheet2!$A$12,仕訳日記帳!D2577=Sheet2!$A$13,仕訳日記帳!D2577=Sheet2!$A$14,仕訳日記帳!D2577=Sheet2!$A$15,仕訳日記帳!D2577=Sheet2!$A$16,仕訳日記帳!D2577=Sheet2!$A$17),Sheet2!$B$9&lt;=仕訳日記帳!$N2577&lt;Sheet2!$C$10),仕訳日記帳!D2577,""))))</f>
        <v/>
      </c>
      <c r="B2577" s="263" t="str">
        <f>IF(AND($A2577=Sheet2!$A$2,仕訳日記帳!$N2577&gt;=Sheet2!$B$2),仕訳日記帳!A2577,IF(AND(OR($A2577=Sheet2!$A$3,$A2577=Sheet2!$A$4,$A2577=Sheet2!$A$5,$A2577=Sheet2!$A$6,$A2577=Sheet2!$A$7,$A2577=Sheet2!$A$9),仕訳日記帳!$N2577&gt;=Sheet2!$B$3),仕訳日記帳!A2577,IF(AND($A2577=Sheet2!$A$8,仕訳日記帳!$N2577&gt;=Sheet2!$B$8),仕訳日記帳!A2577,IF(AND(OR($A2577=Sheet2!$A$10,$A2577=Sheet2!$A$11,$A2577=Sheet2!$A$12,$A2577=Sheet2!$A$13,$A2577=Sheet2!$A$14,$A2577=Sheet2!$A$15,$A2577=Sheet2!$A$16,$A2577=Sheet2!$A$17),Sheet2!$B$9&lt;=仕訳日記帳!$N2577&lt;Sheet2!$C$10),仕訳日記帳!A2577,""))))</f>
        <v/>
      </c>
      <c r="C2577" t="str">
        <f>IF(AND($A2577=Sheet2!$A$2,仕訳日記帳!$N2577&gt;=Sheet2!$B$2),仕訳日記帳!B2577,IF(AND(OR($A2577=Sheet2!$A$3,$A2577=Sheet2!$A$4,$A2577=Sheet2!$A$5,$A2577=Sheet2!$A$6,$A2577=Sheet2!$A$7,$A2577=Sheet2!$A$9),仕訳日記帳!$N2577&gt;=Sheet2!$B$3),仕訳日記帳!B2577,IF(AND($A2577=Sheet2!$A$8,仕訳日記帳!$N2577&gt;=Sheet2!$B$8),仕訳日記帳!B2577,IF(AND(OR($A2577=Sheet2!$A$10,$A2577=Sheet2!$A$11,$A2577=Sheet2!$A$12,$A2577=Sheet2!$A$13,$A2577=Sheet2!$A$14,$A2577=Sheet2!$A$15,$A2577=Sheet2!$A$16,$A2577=Sheet2!$A$17),Sheet2!$B$9&lt;=仕訳日記帳!$N2577&lt;Sheet2!$C$10),仕訳日記帳!B2577,""))))</f>
        <v/>
      </c>
      <c r="D2577" s="265" t="str">
        <f>IF(AND($A2577=Sheet2!$A$2,仕訳日記帳!$N2577&gt;=Sheet2!$B$2),仕訳日記帳!N2577,IF(AND(OR($A2577=Sheet2!$A$3,$A2577=Sheet2!$A$4,$A2577=Sheet2!$A$5,$A2577=Sheet2!$A$6,$A2577=Sheet2!$A$7,$A2577=Sheet2!$A$9),仕訳日記帳!$N2577&gt;=Sheet2!$B$3),仕訳日記帳!N2577,IF(AND($A2577=Sheet2!$A$8,仕訳日記帳!$N2577&gt;=Sheet2!$B$8),仕訳日記帳!N2577,IF(AND(OR($A2577=Sheet2!$A$10,$A2577=Sheet2!$A$11,$A2577=Sheet2!$A$12,$A2577=Sheet2!$A$13,$A2577=Sheet2!$A$14,$A2577=Sheet2!$A$15,$A2577=Sheet2!$A$16,$A2577=Sheet2!$A$17),Sheet2!$B$9&lt;=仕訳日記帳!$N2577&lt;Sheet2!$C$10),仕訳日記帳!N2577,""))))</f>
        <v/>
      </c>
      <c r="E2577" s="263" t="str">
        <f>IF(AND($A2577=Sheet2!$A$2,仕訳日記帳!$N2577&gt;=Sheet2!$B$2),仕訳日記帳!G2577,IF(AND(OR($A2577=Sheet2!$A$3,$A2577=Sheet2!$A$4,$A2577=Sheet2!$A$5,$A2577=Sheet2!$A$6,$A2577=Sheet2!$A$7,$A2577=Sheet2!$A$9),仕訳日記帳!$N2577&gt;=Sheet2!$B$3),仕訳日記帳!G2577,IF(AND($A2577=Sheet2!$A$8,仕訳日記帳!$N2577&gt;=Sheet2!$B$8),仕訳日記帳!G2577,IF(AND(OR($A2577=Sheet2!$A$10,$A2577=Sheet2!$A$11,$A2577=Sheet2!$A$12,$A2577=Sheet2!$A$13,$A2577=Sheet2!$A$14,$A2577=Sheet2!$A$15,$A2577=Sheet2!$A$16,$A2577=Sheet2!$A$17),Sheet2!$B$9&lt;=仕訳日記帳!$N2577&lt;Sheet2!$C$10),仕訳日記帳!G2577,""))))</f>
        <v/>
      </c>
      <c r="G2577" t="str">
        <f>IF(OR(A2577=Sheet2!$A$2,A2577=Sheet2!$A$3,A2577=Sheet2!$A$4,A2577=Sheet2!$A$5,A2577=Sheet2!$A$6,A2577=Sheet2!$A$7,A2577=Sheet2!$A$8,A2577=Sheet2!$A$9,A2577=Sheet2!$A$10,A2577=Sheet2!$A$11,A2577=Sheet2!$A$12,$A$2=Sheet2!$A$13,A2577=Sheet2!$A$14,$A$2=Sheet2!$A$15,$A$2=Sheet2!$A$16,A2577=Sheet2!$A$17),"該当","")</f>
        <v/>
      </c>
      <c r="H2577" t="str">
        <f>IF(OR(A2577="",G2577=""),"",COUNTIF($G$2:G2577,"該当"))</f>
        <v/>
      </c>
    </row>
    <row r="2578" spans="1:8">
      <c r="A2578" t="str">
        <f>IF(AND(仕訳日記帳!D2578=Sheet2!$A$2,仕訳日記帳!$N2578&gt;=Sheet2!$B$2),仕訳日記帳!D2578,IF(AND(OR(仕訳日記帳!D2578=Sheet2!$A$3,仕訳日記帳!D2578=Sheet2!$A$4,仕訳日記帳!D2578=Sheet2!$A$5,仕訳日記帳!D2578=Sheet2!$A$6,仕訳日記帳!D2578=Sheet2!$A$7,仕訳日記帳!D2578=Sheet2!$A$9),仕訳日記帳!$N2578&gt;=Sheet2!$B$3),仕訳日記帳!D2578,IF(AND(仕訳日記帳!D2578=Sheet2!$A$8,仕訳日記帳!$N2578&gt;=Sheet2!$B$8),仕訳日記帳!D2578,IF(AND(OR(仕訳日記帳!D2578=Sheet2!$A$10,仕訳日記帳!D2578=Sheet2!$A$11,仕訳日記帳!D2578=Sheet2!$A$12,仕訳日記帳!D2578=Sheet2!$A$13,仕訳日記帳!D2578=Sheet2!$A$14,仕訳日記帳!D2578=Sheet2!$A$15,仕訳日記帳!D2578=Sheet2!$A$16,仕訳日記帳!D2578=Sheet2!$A$17),Sheet2!$B$9&lt;=仕訳日記帳!$N2578&lt;Sheet2!$C$10),仕訳日記帳!D2578,""))))</f>
        <v/>
      </c>
      <c r="B2578" s="263" t="str">
        <f>IF(AND($A2578=Sheet2!$A$2,仕訳日記帳!$N2578&gt;=Sheet2!$B$2),仕訳日記帳!A2578,IF(AND(OR($A2578=Sheet2!$A$3,$A2578=Sheet2!$A$4,$A2578=Sheet2!$A$5,$A2578=Sheet2!$A$6,$A2578=Sheet2!$A$7,$A2578=Sheet2!$A$9),仕訳日記帳!$N2578&gt;=Sheet2!$B$3),仕訳日記帳!A2578,IF(AND($A2578=Sheet2!$A$8,仕訳日記帳!$N2578&gt;=Sheet2!$B$8),仕訳日記帳!A2578,IF(AND(OR($A2578=Sheet2!$A$10,$A2578=Sheet2!$A$11,$A2578=Sheet2!$A$12,$A2578=Sheet2!$A$13,$A2578=Sheet2!$A$14,$A2578=Sheet2!$A$15,$A2578=Sheet2!$A$16,$A2578=Sheet2!$A$17),Sheet2!$B$9&lt;=仕訳日記帳!$N2578&lt;Sheet2!$C$10),仕訳日記帳!A2578,""))))</f>
        <v/>
      </c>
      <c r="C2578" t="str">
        <f>IF(AND($A2578=Sheet2!$A$2,仕訳日記帳!$N2578&gt;=Sheet2!$B$2),仕訳日記帳!B2578,IF(AND(OR($A2578=Sheet2!$A$3,$A2578=Sheet2!$A$4,$A2578=Sheet2!$A$5,$A2578=Sheet2!$A$6,$A2578=Sheet2!$A$7,$A2578=Sheet2!$A$9),仕訳日記帳!$N2578&gt;=Sheet2!$B$3),仕訳日記帳!B2578,IF(AND($A2578=Sheet2!$A$8,仕訳日記帳!$N2578&gt;=Sheet2!$B$8),仕訳日記帳!B2578,IF(AND(OR($A2578=Sheet2!$A$10,$A2578=Sheet2!$A$11,$A2578=Sheet2!$A$12,$A2578=Sheet2!$A$13,$A2578=Sheet2!$A$14,$A2578=Sheet2!$A$15,$A2578=Sheet2!$A$16,$A2578=Sheet2!$A$17),Sheet2!$B$9&lt;=仕訳日記帳!$N2578&lt;Sheet2!$C$10),仕訳日記帳!B2578,""))))</f>
        <v/>
      </c>
      <c r="D2578" s="265" t="str">
        <f>IF(AND($A2578=Sheet2!$A$2,仕訳日記帳!$N2578&gt;=Sheet2!$B$2),仕訳日記帳!N2578,IF(AND(OR($A2578=Sheet2!$A$3,$A2578=Sheet2!$A$4,$A2578=Sheet2!$A$5,$A2578=Sheet2!$A$6,$A2578=Sheet2!$A$7,$A2578=Sheet2!$A$9),仕訳日記帳!$N2578&gt;=Sheet2!$B$3),仕訳日記帳!N2578,IF(AND($A2578=Sheet2!$A$8,仕訳日記帳!$N2578&gt;=Sheet2!$B$8),仕訳日記帳!N2578,IF(AND(OR($A2578=Sheet2!$A$10,$A2578=Sheet2!$A$11,$A2578=Sheet2!$A$12,$A2578=Sheet2!$A$13,$A2578=Sheet2!$A$14,$A2578=Sheet2!$A$15,$A2578=Sheet2!$A$16,$A2578=Sheet2!$A$17),Sheet2!$B$9&lt;=仕訳日記帳!$N2578&lt;Sheet2!$C$10),仕訳日記帳!N2578,""))))</f>
        <v/>
      </c>
      <c r="E2578" s="263" t="str">
        <f>IF(AND($A2578=Sheet2!$A$2,仕訳日記帳!$N2578&gt;=Sheet2!$B$2),仕訳日記帳!G2578,IF(AND(OR($A2578=Sheet2!$A$3,$A2578=Sheet2!$A$4,$A2578=Sheet2!$A$5,$A2578=Sheet2!$A$6,$A2578=Sheet2!$A$7,$A2578=Sheet2!$A$9),仕訳日記帳!$N2578&gt;=Sheet2!$B$3),仕訳日記帳!G2578,IF(AND($A2578=Sheet2!$A$8,仕訳日記帳!$N2578&gt;=Sheet2!$B$8),仕訳日記帳!G2578,IF(AND(OR($A2578=Sheet2!$A$10,$A2578=Sheet2!$A$11,$A2578=Sheet2!$A$12,$A2578=Sheet2!$A$13,$A2578=Sheet2!$A$14,$A2578=Sheet2!$A$15,$A2578=Sheet2!$A$16,$A2578=Sheet2!$A$17),Sheet2!$B$9&lt;=仕訳日記帳!$N2578&lt;Sheet2!$C$10),仕訳日記帳!G2578,""))))</f>
        <v/>
      </c>
      <c r="G2578" t="str">
        <f>IF(OR(A2578=Sheet2!$A$2,A2578=Sheet2!$A$3,A2578=Sheet2!$A$4,A2578=Sheet2!$A$5,A2578=Sheet2!$A$6,A2578=Sheet2!$A$7,A2578=Sheet2!$A$8,A2578=Sheet2!$A$9,A2578=Sheet2!$A$10,A2578=Sheet2!$A$11,A2578=Sheet2!$A$12,$A$2=Sheet2!$A$13,A2578=Sheet2!$A$14,$A$2=Sheet2!$A$15,$A$2=Sheet2!$A$16,A2578=Sheet2!$A$17),"該当","")</f>
        <v/>
      </c>
      <c r="H2578" t="str">
        <f>IF(OR(A2578="",G2578=""),"",COUNTIF($G$2:G2578,"該当"))</f>
        <v/>
      </c>
    </row>
    <row r="2579" spans="1:8">
      <c r="A2579" t="str">
        <f>IF(AND(仕訳日記帳!D2579=Sheet2!$A$2,仕訳日記帳!$N2579&gt;=Sheet2!$B$2),仕訳日記帳!D2579,IF(AND(OR(仕訳日記帳!D2579=Sheet2!$A$3,仕訳日記帳!D2579=Sheet2!$A$4,仕訳日記帳!D2579=Sheet2!$A$5,仕訳日記帳!D2579=Sheet2!$A$6,仕訳日記帳!D2579=Sheet2!$A$7,仕訳日記帳!D2579=Sheet2!$A$9),仕訳日記帳!$N2579&gt;=Sheet2!$B$3),仕訳日記帳!D2579,IF(AND(仕訳日記帳!D2579=Sheet2!$A$8,仕訳日記帳!$N2579&gt;=Sheet2!$B$8),仕訳日記帳!D2579,IF(AND(OR(仕訳日記帳!D2579=Sheet2!$A$10,仕訳日記帳!D2579=Sheet2!$A$11,仕訳日記帳!D2579=Sheet2!$A$12,仕訳日記帳!D2579=Sheet2!$A$13,仕訳日記帳!D2579=Sheet2!$A$14,仕訳日記帳!D2579=Sheet2!$A$15,仕訳日記帳!D2579=Sheet2!$A$16,仕訳日記帳!D2579=Sheet2!$A$17),Sheet2!$B$9&lt;=仕訳日記帳!$N2579&lt;Sheet2!$C$10),仕訳日記帳!D2579,""))))</f>
        <v/>
      </c>
      <c r="B2579" s="263" t="str">
        <f>IF(AND($A2579=Sheet2!$A$2,仕訳日記帳!$N2579&gt;=Sheet2!$B$2),仕訳日記帳!A2579,IF(AND(OR($A2579=Sheet2!$A$3,$A2579=Sheet2!$A$4,$A2579=Sheet2!$A$5,$A2579=Sheet2!$A$6,$A2579=Sheet2!$A$7,$A2579=Sheet2!$A$9),仕訳日記帳!$N2579&gt;=Sheet2!$B$3),仕訳日記帳!A2579,IF(AND($A2579=Sheet2!$A$8,仕訳日記帳!$N2579&gt;=Sheet2!$B$8),仕訳日記帳!A2579,IF(AND(OR($A2579=Sheet2!$A$10,$A2579=Sheet2!$A$11,$A2579=Sheet2!$A$12,$A2579=Sheet2!$A$13,$A2579=Sheet2!$A$14,$A2579=Sheet2!$A$15,$A2579=Sheet2!$A$16,$A2579=Sheet2!$A$17),Sheet2!$B$9&lt;=仕訳日記帳!$N2579&lt;Sheet2!$C$10),仕訳日記帳!A2579,""))))</f>
        <v/>
      </c>
      <c r="C2579" t="str">
        <f>IF(AND($A2579=Sheet2!$A$2,仕訳日記帳!$N2579&gt;=Sheet2!$B$2),仕訳日記帳!B2579,IF(AND(OR($A2579=Sheet2!$A$3,$A2579=Sheet2!$A$4,$A2579=Sheet2!$A$5,$A2579=Sheet2!$A$6,$A2579=Sheet2!$A$7,$A2579=Sheet2!$A$9),仕訳日記帳!$N2579&gt;=Sheet2!$B$3),仕訳日記帳!B2579,IF(AND($A2579=Sheet2!$A$8,仕訳日記帳!$N2579&gt;=Sheet2!$B$8),仕訳日記帳!B2579,IF(AND(OR($A2579=Sheet2!$A$10,$A2579=Sheet2!$A$11,$A2579=Sheet2!$A$12,$A2579=Sheet2!$A$13,$A2579=Sheet2!$A$14,$A2579=Sheet2!$A$15,$A2579=Sheet2!$A$16,$A2579=Sheet2!$A$17),Sheet2!$B$9&lt;=仕訳日記帳!$N2579&lt;Sheet2!$C$10),仕訳日記帳!B2579,""))))</f>
        <v/>
      </c>
      <c r="D2579" s="265" t="str">
        <f>IF(AND($A2579=Sheet2!$A$2,仕訳日記帳!$N2579&gt;=Sheet2!$B$2),仕訳日記帳!N2579,IF(AND(OR($A2579=Sheet2!$A$3,$A2579=Sheet2!$A$4,$A2579=Sheet2!$A$5,$A2579=Sheet2!$A$6,$A2579=Sheet2!$A$7,$A2579=Sheet2!$A$9),仕訳日記帳!$N2579&gt;=Sheet2!$B$3),仕訳日記帳!N2579,IF(AND($A2579=Sheet2!$A$8,仕訳日記帳!$N2579&gt;=Sheet2!$B$8),仕訳日記帳!N2579,IF(AND(OR($A2579=Sheet2!$A$10,$A2579=Sheet2!$A$11,$A2579=Sheet2!$A$12,$A2579=Sheet2!$A$13,$A2579=Sheet2!$A$14,$A2579=Sheet2!$A$15,$A2579=Sheet2!$A$16,$A2579=Sheet2!$A$17),Sheet2!$B$9&lt;=仕訳日記帳!$N2579&lt;Sheet2!$C$10),仕訳日記帳!N2579,""))))</f>
        <v/>
      </c>
      <c r="E2579" s="263" t="str">
        <f>IF(AND($A2579=Sheet2!$A$2,仕訳日記帳!$N2579&gt;=Sheet2!$B$2),仕訳日記帳!G2579,IF(AND(OR($A2579=Sheet2!$A$3,$A2579=Sheet2!$A$4,$A2579=Sheet2!$A$5,$A2579=Sheet2!$A$6,$A2579=Sheet2!$A$7,$A2579=Sheet2!$A$9),仕訳日記帳!$N2579&gt;=Sheet2!$B$3),仕訳日記帳!G2579,IF(AND($A2579=Sheet2!$A$8,仕訳日記帳!$N2579&gt;=Sheet2!$B$8),仕訳日記帳!G2579,IF(AND(OR($A2579=Sheet2!$A$10,$A2579=Sheet2!$A$11,$A2579=Sheet2!$A$12,$A2579=Sheet2!$A$13,$A2579=Sheet2!$A$14,$A2579=Sheet2!$A$15,$A2579=Sheet2!$A$16,$A2579=Sheet2!$A$17),Sheet2!$B$9&lt;=仕訳日記帳!$N2579&lt;Sheet2!$C$10),仕訳日記帳!G2579,""))))</f>
        <v/>
      </c>
      <c r="G2579" t="str">
        <f>IF(OR(A2579=Sheet2!$A$2,A2579=Sheet2!$A$3,A2579=Sheet2!$A$4,A2579=Sheet2!$A$5,A2579=Sheet2!$A$6,A2579=Sheet2!$A$7,A2579=Sheet2!$A$8,A2579=Sheet2!$A$9,A2579=Sheet2!$A$10,A2579=Sheet2!$A$11,A2579=Sheet2!$A$12,$A$2=Sheet2!$A$13,A2579=Sheet2!$A$14,$A$2=Sheet2!$A$15,$A$2=Sheet2!$A$16,A2579=Sheet2!$A$17),"該当","")</f>
        <v/>
      </c>
      <c r="H2579" t="str">
        <f>IF(OR(A2579="",G2579=""),"",COUNTIF($G$2:G2579,"該当"))</f>
        <v/>
      </c>
    </row>
    <row r="2580" spans="1:8">
      <c r="A2580" t="str">
        <f>IF(AND(仕訳日記帳!D2580=Sheet2!$A$2,仕訳日記帳!$N2580&gt;=Sheet2!$B$2),仕訳日記帳!D2580,IF(AND(OR(仕訳日記帳!D2580=Sheet2!$A$3,仕訳日記帳!D2580=Sheet2!$A$4,仕訳日記帳!D2580=Sheet2!$A$5,仕訳日記帳!D2580=Sheet2!$A$6,仕訳日記帳!D2580=Sheet2!$A$7,仕訳日記帳!D2580=Sheet2!$A$9),仕訳日記帳!$N2580&gt;=Sheet2!$B$3),仕訳日記帳!D2580,IF(AND(仕訳日記帳!D2580=Sheet2!$A$8,仕訳日記帳!$N2580&gt;=Sheet2!$B$8),仕訳日記帳!D2580,IF(AND(OR(仕訳日記帳!D2580=Sheet2!$A$10,仕訳日記帳!D2580=Sheet2!$A$11,仕訳日記帳!D2580=Sheet2!$A$12,仕訳日記帳!D2580=Sheet2!$A$13,仕訳日記帳!D2580=Sheet2!$A$14,仕訳日記帳!D2580=Sheet2!$A$15,仕訳日記帳!D2580=Sheet2!$A$16,仕訳日記帳!D2580=Sheet2!$A$17),Sheet2!$B$9&lt;=仕訳日記帳!$N2580&lt;Sheet2!$C$10),仕訳日記帳!D2580,""))))</f>
        <v/>
      </c>
      <c r="B2580" s="263" t="str">
        <f>IF(AND($A2580=Sheet2!$A$2,仕訳日記帳!$N2580&gt;=Sheet2!$B$2),仕訳日記帳!A2580,IF(AND(OR($A2580=Sheet2!$A$3,$A2580=Sheet2!$A$4,$A2580=Sheet2!$A$5,$A2580=Sheet2!$A$6,$A2580=Sheet2!$A$7,$A2580=Sheet2!$A$9),仕訳日記帳!$N2580&gt;=Sheet2!$B$3),仕訳日記帳!A2580,IF(AND($A2580=Sheet2!$A$8,仕訳日記帳!$N2580&gt;=Sheet2!$B$8),仕訳日記帳!A2580,IF(AND(OR($A2580=Sheet2!$A$10,$A2580=Sheet2!$A$11,$A2580=Sheet2!$A$12,$A2580=Sheet2!$A$13,$A2580=Sheet2!$A$14,$A2580=Sheet2!$A$15,$A2580=Sheet2!$A$16,$A2580=Sheet2!$A$17),Sheet2!$B$9&lt;=仕訳日記帳!$N2580&lt;Sheet2!$C$10),仕訳日記帳!A2580,""))))</f>
        <v/>
      </c>
      <c r="C2580" t="str">
        <f>IF(AND($A2580=Sheet2!$A$2,仕訳日記帳!$N2580&gt;=Sheet2!$B$2),仕訳日記帳!B2580,IF(AND(OR($A2580=Sheet2!$A$3,$A2580=Sheet2!$A$4,$A2580=Sheet2!$A$5,$A2580=Sheet2!$A$6,$A2580=Sheet2!$A$7,$A2580=Sheet2!$A$9),仕訳日記帳!$N2580&gt;=Sheet2!$B$3),仕訳日記帳!B2580,IF(AND($A2580=Sheet2!$A$8,仕訳日記帳!$N2580&gt;=Sheet2!$B$8),仕訳日記帳!B2580,IF(AND(OR($A2580=Sheet2!$A$10,$A2580=Sheet2!$A$11,$A2580=Sheet2!$A$12,$A2580=Sheet2!$A$13,$A2580=Sheet2!$A$14,$A2580=Sheet2!$A$15,$A2580=Sheet2!$A$16,$A2580=Sheet2!$A$17),Sheet2!$B$9&lt;=仕訳日記帳!$N2580&lt;Sheet2!$C$10),仕訳日記帳!B2580,""))))</f>
        <v/>
      </c>
      <c r="D2580" s="265" t="str">
        <f>IF(AND($A2580=Sheet2!$A$2,仕訳日記帳!$N2580&gt;=Sheet2!$B$2),仕訳日記帳!N2580,IF(AND(OR($A2580=Sheet2!$A$3,$A2580=Sheet2!$A$4,$A2580=Sheet2!$A$5,$A2580=Sheet2!$A$6,$A2580=Sheet2!$A$7,$A2580=Sheet2!$A$9),仕訳日記帳!$N2580&gt;=Sheet2!$B$3),仕訳日記帳!N2580,IF(AND($A2580=Sheet2!$A$8,仕訳日記帳!$N2580&gt;=Sheet2!$B$8),仕訳日記帳!N2580,IF(AND(OR($A2580=Sheet2!$A$10,$A2580=Sheet2!$A$11,$A2580=Sheet2!$A$12,$A2580=Sheet2!$A$13,$A2580=Sheet2!$A$14,$A2580=Sheet2!$A$15,$A2580=Sheet2!$A$16,$A2580=Sheet2!$A$17),Sheet2!$B$9&lt;=仕訳日記帳!$N2580&lt;Sheet2!$C$10),仕訳日記帳!N2580,""))))</f>
        <v/>
      </c>
      <c r="E2580" s="263" t="str">
        <f>IF(AND($A2580=Sheet2!$A$2,仕訳日記帳!$N2580&gt;=Sheet2!$B$2),仕訳日記帳!G2580,IF(AND(OR($A2580=Sheet2!$A$3,$A2580=Sheet2!$A$4,$A2580=Sheet2!$A$5,$A2580=Sheet2!$A$6,$A2580=Sheet2!$A$7,$A2580=Sheet2!$A$9),仕訳日記帳!$N2580&gt;=Sheet2!$B$3),仕訳日記帳!G2580,IF(AND($A2580=Sheet2!$A$8,仕訳日記帳!$N2580&gt;=Sheet2!$B$8),仕訳日記帳!G2580,IF(AND(OR($A2580=Sheet2!$A$10,$A2580=Sheet2!$A$11,$A2580=Sheet2!$A$12,$A2580=Sheet2!$A$13,$A2580=Sheet2!$A$14,$A2580=Sheet2!$A$15,$A2580=Sheet2!$A$16,$A2580=Sheet2!$A$17),Sheet2!$B$9&lt;=仕訳日記帳!$N2580&lt;Sheet2!$C$10),仕訳日記帳!G2580,""))))</f>
        <v/>
      </c>
      <c r="G2580" t="str">
        <f>IF(OR(A2580=Sheet2!$A$2,A2580=Sheet2!$A$3,A2580=Sheet2!$A$4,A2580=Sheet2!$A$5,A2580=Sheet2!$A$6,A2580=Sheet2!$A$7,A2580=Sheet2!$A$8,A2580=Sheet2!$A$9,A2580=Sheet2!$A$10,A2580=Sheet2!$A$11,A2580=Sheet2!$A$12,$A$2=Sheet2!$A$13,A2580=Sheet2!$A$14,$A$2=Sheet2!$A$15,$A$2=Sheet2!$A$16,A2580=Sheet2!$A$17),"該当","")</f>
        <v/>
      </c>
      <c r="H2580" t="str">
        <f>IF(OR(A2580="",G2580=""),"",COUNTIF($G$2:G2580,"該当"))</f>
        <v/>
      </c>
    </row>
    <row r="2581" spans="1:8">
      <c r="A2581" t="str">
        <f>IF(AND(仕訳日記帳!D2581=Sheet2!$A$2,仕訳日記帳!$N2581&gt;=Sheet2!$B$2),仕訳日記帳!D2581,IF(AND(OR(仕訳日記帳!D2581=Sheet2!$A$3,仕訳日記帳!D2581=Sheet2!$A$4,仕訳日記帳!D2581=Sheet2!$A$5,仕訳日記帳!D2581=Sheet2!$A$6,仕訳日記帳!D2581=Sheet2!$A$7,仕訳日記帳!D2581=Sheet2!$A$9),仕訳日記帳!$N2581&gt;=Sheet2!$B$3),仕訳日記帳!D2581,IF(AND(仕訳日記帳!D2581=Sheet2!$A$8,仕訳日記帳!$N2581&gt;=Sheet2!$B$8),仕訳日記帳!D2581,IF(AND(OR(仕訳日記帳!D2581=Sheet2!$A$10,仕訳日記帳!D2581=Sheet2!$A$11,仕訳日記帳!D2581=Sheet2!$A$12,仕訳日記帳!D2581=Sheet2!$A$13,仕訳日記帳!D2581=Sheet2!$A$14,仕訳日記帳!D2581=Sheet2!$A$15,仕訳日記帳!D2581=Sheet2!$A$16,仕訳日記帳!D2581=Sheet2!$A$17),Sheet2!$B$9&lt;=仕訳日記帳!$N2581&lt;Sheet2!$C$10),仕訳日記帳!D2581,""))))</f>
        <v/>
      </c>
      <c r="B2581" s="263" t="str">
        <f>IF(AND($A2581=Sheet2!$A$2,仕訳日記帳!$N2581&gt;=Sheet2!$B$2),仕訳日記帳!A2581,IF(AND(OR($A2581=Sheet2!$A$3,$A2581=Sheet2!$A$4,$A2581=Sheet2!$A$5,$A2581=Sheet2!$A$6,$A2581=Sheet2!$A$7,$A2581=Sheet2!$A$9),仕訳日記帳!$N2581&gt;=Sheet2!$B$3),仕訳日記帳!A2581,IF(AND($A2581=Sheet2!$A$8,仕訳日記帳!$N2581&gt;=Sheet2!$B$8),仕訳日記帳!A2581,IF(AND(OR($A2581=Sheet2!$A$10,$A2581=Sheet2!$A$11,$A2581=Sheet2!$A$12,$A2581=Sheet2!$A$13,$A2581=Sheet2!$A$14,$A2581=Sheet2!$A$15,$A2581=Sheet2!$A$16,$A2581=Sheet2!$A$17),Sheet2!$B$9&lt;=仕訳日記帳!$N2581&lt;Sheet2!$C$10),仕訳日記帳!A2581,""))))</f>
        <v/>
      </c>
      <c r="C2581" t="str">
        <f>IF(AND($A2581=Sheet2!$A$2,仕訳日記帳!$N2581&gt;=Sheet2!$B$2),仕訳日記帳!B2581,IF(AND(OR($A2581=Sheet2!$A$3,$A2581=Sheet2!$A$4,$A2581=Sheet2!$A$5,$A2581=Sheet2!$A$6,$A2581=Sheet2!$A$7,$A2581=Sheet2!$A$9),仕訳日記帳!$N2581&gt;=Sheet2!$B$3),仕訳日記帳!B2581,IF(AND($A2581=Sheet2!$A$8,仕訳日記帳!$N2581&gt;=Sheet2!$B$8),仕訳日記帳!B2581,IF(AND(OR($A2581=Sheet2!$A$10,$A2581=Sheet2!$A$11,$A2581=Sheet2!$A$12,$A2581=Sheet2!$A$13,$A2581=Sheet2!$A$14,$A2581=Sheet2!$A$15,$A2581=Sheet2!$A$16,$A2581=Sheet2!$A$17),Sheet2!$B$9&lt;=仕訳日記帳!$N2581&lt;Sheet2!$C$10),仕訳日記帳!B2581,""))))</f>
        <v/>
      </c>
      <c r="D2581" s="265" t="str">
        <f>IF(AND($A2581=Sheet2!$A$2,仕訳日記帳!$N2581&gt;=Sheet2!$B$2),仕訳日記帳!N2581,IF(AND(OR($A2581=Sheet2!$A$3,$A2581=Sheet2!$A$4,$A2581=Sheet2!$A$5,$A2581=Sheet2!$A$6,$A2581=Sheet2!$A$7,$A2581=Sheet2!$A$9),仕訳日記帳!$N2581&gt;=Sheet2!$B$3),仕訳日記帳!N2581,IF(AND($A2581=Sheet2!$A$8,仕訳日記帳!$N2581&gt;=Sheet2!$B$8),仕訳日記帳!N2581,IF(AND(OR($A2581=Sheet2!$A$10,$A2581=Sheet2!$A$11,$A2581=Sheet2!$A$12,$A2581=Sheet2!$A$13,$A2581=Sheet2!$A$14,$A2581=Sheet2!$A$15,$A2581=Sheet2!$A$16,$A2581=Sheet2!$A$17),Sheet2!$B$9&lt;=仕訳日記帳!$N2581&lt;Sheet2!$C$10),仕訳日記帳!N2581,""))))</f>
        <v/>
      </c>
      <c r="E2581" s="263" t="str">
        <f>IF(AND($A2581=Sheet2!$A$2,仕訳日記帳!$N2581&gt;=Sheet2!$B$2),仕訳日記帳!G2581,IF(AND(OR($A2581=Sheet2!$A$3,$A2581=Sheet2!$A$4,$A2581=Sheet2!$A$5,$A2581=Sheet2!$A$6,$A2581=Sheet2!$A$7,$A2581=Sheet2!$A$9),仕訳日記帳!$N2581&gt;=Sheet2!$B$3),仕訳日記帳!G2581,IF(AND($A2581=Sheet2!$A$8,仕訳日記帳!$N2581&gt;=Sheet2!$B$8),仕訳日記帳!G2581,IF(AND(OR($A2581=Sheet2!$A$10,$A2581=Sheet2!$A$11,$A2581=Sheet2!$A$12,$A2581=Sheet2!$A$13,$A2581=Sheet2!$A$14,$A2581=Sheet2!$A$15,$A2581=Sheet2!$A$16,$A2581=Sheet2!$A$17),Sheet2!$B$9&lt;=仕訳日記帳!$N2581&lt;Sheet2!$C$10),仕訳日記帳!G2581,""))))</f>
        <v/>
      </c>
      <c r="G2581" t="str">
        <f>IF(OR(A2581=Sheet2!$A$2,A2581=Sheet2!$A$3,A2581=Sheet2!$A$4,A2581=Sheet2!$A$5,A2581=Sheet2!$A$6,A2581=Sheet2!$A$7,A2581=Sheet2!$A$8,A2581=Sheet2!$A$9,A2581=Sheet2!$A$10,A2581=Sheet2!$A$11,A2581=Sheet2!$A$12,$A$2=Sheet2!$A$13,A2581=Sheet2!$A$14,$A$2=Sheet2!$A$15,$A$2=Sheet2!$A$16,A2581=Sheet2!$A$17),"該当","")</f>
        <v/>
      </c>
      <c r="H2581" t="str">
        <f>IF(OR(A2581="",G2581=""),"",COUNTIF($G$2:G2581,"該当"))</f>
        <v/>
      </c>
    </row>
    <row r="2582" spans="1:8">
      <c r="A2582" t="str">
        <f>IF(AND(仕訳日記帳!D2582=Sheet2!$A$2,仕訳日記帳!$N2582&gt;=Sheet2!$B$2),仕訳日記帳!D2582,IF(AND(OR(仕訳日記帳!D2582=Sheet2!$A$3,仕訳日記帳!D2582=Sheet2!$A$4,仕訳日記帳!D2582=Sheet2!$A$5,仕訳日記帳!D2582=Sheet2!$A$6,仕訳日記帳!D2582=Sheet2!$A$7,仕訳日記帳!D2582=Sheet2!$A$9),仕訳日記帳!$N2582&gt;=Sheet2!$B$3),仕訳日記帳!D2582,IF(AND(仕訳日記帳!D2582=Sheet2!$A$8,仕訳日記帳!$N2582&gt;=Sheet2!$B$8),仕訳日記帳!D2582,IF(AND(OR(仕訳日記帳!D2582=Sheet2!$A$10,仕訳日記帳!D2582=Sheet2!$A$11,仕訳日記帳!D2582=Sheet2!$A$12,仕訳日記帳!D2582=Sheet2!$A$13,仕訳日記帳!D2582=Sheet2!$A$14,仕訳日記帳!D2582=Sheet2!$A$15,仕訳日記帳!D2582=Sheet2!$A$16,仕訳日記帳!D2582=Sheet2!$A$17),Sheet2!$B$9&lt;=仕訳日記帳!$N2582&lt;Sheet2!$C$10),仕訳日記帳!D2582,""))))</f>
        <v/>
      </c>
      <c r="B2582" s="263" t="str">
        <f>IF(AND($A2582=Sheet2!$A$2,仕訳日記帳!$N2582&gt;=Sheet2!$B$2),仕訳日記帳!A2582,IF(AND(OR($A2582=Sheet2!$A$3,$A2582=Sheet2!$A$4,$A2582=Sheet2!$A$5,$A2582=Sheet2!$A$6,$A2582=Sheet2!$A$7,$A2582=Sheet2!$A$9),仕訳日記帳!$N2582&gt;=Sheet2!$B$3),仕訳日記帳!A2582,IF(AND($A2582=Sheet2!$A$8,仕訳日記帳!$N2582&gt;=Sheet2!$B$8),仕訳日記帳!A2582,IF(AND(OR($A2582=Sheet2!$A$10,$A2582=Sheet2!$A$11,$A2582=Sheet2!$A$12,$A2582=Sheet2!$A$13,$A2582=Sheet2!$A$14,$A2582=Sheet2!$A$15,$A2582=Sheet2!$A$16,$A2582=Sheet2!$A$17),Sheet2!$B$9&lt;=仕訳日記帳!$N2582&lt;Sheet2!$C$10),仕訳日記帳!A2582,""))))</f>
        <v/>
      </c>
      <c r="C2582" t="str">
        <f>IF(AND($A2582=Sheet2!$A$2,仕訳日記帳!$N2582&gt;=Sheet2!$B$2),仕訳日記帳!B2582,IF(AND(OR($A2582=Sheet2!$A$3,$A2582=Sheet2!$A$4,$A2582=Sheet2!$A$5,$A2582=Sheet2!$A$6,$A2582=Sheet2!$A$7,$A2582=Sheet2!$A$9),仕訳日記帳!$N2582&gt;=Sheet2!$B$3),仕訳日記帳!B2582,IF(AND($A2582=Sheet2!$A$8,仕訳日記帳!$N2582&gt;=Sheet2!$B$8),仕訳日記帳!B2582,IF(AND(OR($A2582=Sheet2!$A$10,$A2582=Sheet2!$A$11,$A2582=Sheet2!$A$12,$A2582=Sheet2!$A$13,$A2582=Sheet2!$A$14,$A2582=Sheet2!$A$15,$A2582=Sheet2!$A$16,$A2582=Sheet2!$A$17),Sheet2!$B$9&lt;=仕訳日記帳!$N2582&lt;Sheet2!$C$10),仕訳日記帳!B2582,""))))</f>
        <v/>
      </c>
      <c r="D2582" s="265" t="str">
        <f>IF(AND($A2582=Sheet2!$A$2,仕訳日記帳!$N2582&gt;=Sheet2!$B$2),仕訳日記帳!N2582,IF(AND(OR($A2582=Sheet2!$A$3,$A2582=Sheet2!$A$4,$A2582=Sheet2!$A$5,$A2582=Sheet2!$A$6,$A2582=Sheet2!$A$7,$A2582=Sheet2!$A$9),仕訳日記帳!$N2582&gt;=Sheet2!$B$3),仕訳日記帳!N2582,IF(AND($A2582=Sheet2!$A$8,仕訳日記帳!$N2582&gt;=Sheet2!$B$8),仕訳日記帳!N2582,IF(AND(OR($A2582=Sheet2!$A$10,$A2582=Sheet2!$A$11,$A2582=Sheet2!$A$12,$A2582=Sheet2!$A$13,$A2582=Sheet2!$A$14,$A2582=Sheet2!$A$15,$A2582=Sheet2!$A$16,$A2582=Sheet2!$A$17),Sheet2!$B$9&lt;=仕訳日記帳!$N2582&lt;Sheet2!$C$10),仕訳日記帳!N2582,""))))</f>
        <v/>
      </c>
      <c r="E2582" s="263" t="str">
        <f>IF(AND($A2582=Sheet2!$A$2,仕訳日記帳!$N2582&gt;=Sheet2!$B$2),仕訳日記帳!G2582,IF(AND(OR($A2582=Sheet2!$A$3,$A2582=Sheet2!$A$4,$A2582=Sheet2!$A$5,$A2582=Sheet2!$A$6,$A2582=Sheet2!$A$7,$A2582=Sheet2!$A$9),仕訳日記帳!$N2582&gt;=Sheet2!$B$3),仕訳日記帳!G2582,IF(AND($A2582=Sheet2!$A$8,仕訳日記帳!$N2582&gt;=Sheet2!$B$8),仕訳日記帳!G2582,IF(AND(OR($A2582=Sheet2!$A$10,$A2582=Sheet2!$A$11,$A2582=Sheet2!$A$12,$A2582=Sheet2!$A$13,$A2582=Sheet2!$A$14,$A2582=Sheet2!$A$15,$A2582=Sheet2!$A$16,$A2582=Sheet2!$A$17),Sheet2!$B$9&lt;=仕訳日記帳!$N2582&lt;Sheet2!$C$10),仕訳日記帳!G2582,""))))</f>
        <v/>
      </c>
      <c r="G2582" t="str">
        <f>IF(OR(A2582=Sheet2!$A$2,A2582=Sheet2!$A$3,A2582=Sheet2!$A$4,A2582=Sheet2!$A$5,A2582=Sheet2!$A$6,A2582=Sheet2!$A$7,A2582=Sheet2!$A$8,A2582=Sheet2!$A$9,A2582=Sheet2!$A$10,A2582=Sheet2!$A$11,A2582=Sheet2!$A$12,$A$2=Sheet2!$A$13,A2582=Sheet2!$A$14,$A$2=Sheet2!$A$15,$A$2=Sheet2!$A$16,A2582=Sheet2!$A$17),"該当","")</f>
        <v/>
      </c>
      <c r="H2582" t="str">
        <f>IF(OR(A2582="",G2582=""),"",COUNTIF($G$2:G2582,"該当"))</f>
        <v/>
      </c>
    </row>
    <row r="2583" spans="1:8">
      <c r="A2583" t="str">
        <f>IF(AND(仕訳日記帳!D2583=Sheet2!$A$2,仕訳日記帳!$N2583&gt;=Sheet2!$B$2),仕訳日記帳!D2583,IF(AND(OR(仕訳日記帳!D2583=Sheet2!$A$3,仕訳日記帳!D2583=Sheet2!$A$4,仕訳日記帳!D2583=Sheet2!$A$5,仕訳日記帳!D2583=Sheet2!$A$6,仕訳日記帳!D2583=Sheet2!$A$7,仕訳日記帳!D2583=Sheet2!$A$9),仕訳日記帳!$N2583&gt;=Sheet2!$B$3),仕訳日記帳!D2583,IF(AND(仕訳日記帳!D2583=Sheet2!$A$8,仕訳日記帳!$N2583&gt;=Sheet2!$B$8),仕訳日記帳!D2583,IF(AND(OR(仕訳日記帳!D2583=Sheet2!$A$10,仕訳日記帳!D2583=Sheet2!$A$11,仕訳日記帳!D2583=Sheet2!$A$12,仕訳日記帳!D2583=Sheet2!$A$13,仕訳日記帳!D2583=Sheet2!$A$14,仕訳日記帳!D2583=Sheet2!$A$15,仕訳日記帳!D2583=Sheet2!$A$16,仕訳日記帳!D2583=Sheet2!$A$17),Sheet2!$B$9&lt;=仕訳日記帳!$N2583&lt;Sheet2!$C$10),仕訳日記帳!D2583,""))))</f>
        <v/>
      </c>
      <c r="B2583" s="263" t="str">
        <f>IF(AND($A2583=Sheet2!$A$2,仕訳日記帳!$N2583&gt;=Sheet2!$B$2),仕訳日記帳!A2583,IF(AND(OR($A2583=Sheet2!$A$3,$A2583=Sheet2!$A$4,$A2583=Sheet2!$A$5,$A2583=Sheet2!$A$6,$A2583=Sheet2!$A$7,$A2583=Sheet2!$A$9),仕訳日記帳!$N2583&gt;=Sheet2!$B$3),仕訳日記帳!A2583,IF(AND($A2583=Sheet2!$A$8,仕訳日記帳!$N2583&gt;=Sheet2!$B$8),仕訳日記帳!A2583,IF(AND(OR($A2583=Sheet2!$A$10,$A2583=Sheet2!$A$11,$A2583=Sheet2!$A$12,$A2583=Sheet2!$A$13,$A2583=Sheet2!$A$14,$A2583=Sheet2!$A$15,$A2583=Sheet2!$A$16,$A2583=Sheet2!$A$17),Sheet2!$B$9&lt;=仕訳日記帳!$N2583&lt;Sheet2!$C$10),仕訳日記帳!A2583,""))))</f>
        <v/>
      </c>
      <c r="C2583" t="str">
        <f>IF(AND($A2583=Sheet2!$A$2,仕訳日記帳!$N2583&gt;=Sheet2!$B$2),仕訳日記帳!B2583,IF(AND(OR($A2583=Sheet2!$A$3,$A2583=Sheet2!$A$4,$A2583=Sheet2!$A$5,$A2583=Sheet2!$A$6,$A2583=Sheet2!$A$7,$A2583=Sheet2!$A$9),仕訳日記帳!$N2583&gt;=Sheet2!$B$3),仕訳日記帳!B2583,IF(AND($A2583=Sheet2!$A$8,仕訳日記帳!$N2583&gt;=Sheet2!$B$8),仕訳日記帳!B2583,IF(AND(OR($A2583=Sheet2!$A$10,$A2583=Sheet2!$A$11,$A2583=Sheet2!$A$12,$A2583=Sheet2!$A$13,$A2583=Sheet2!$A$14,$A2583=Sheet2!$A$15,$A2583=Sheet2!$A$16,$A2583=Sheet2!$A$17),Sheet2!$B$9&lt;=仕訳日記帳!$N2583&lt;Sheet2!$C$10),仕訳日記帳!B2583,""))))</f>
        <v/>
      </c>
      <c r="D2583" s="265" t="str">
        <f>IF(AND($A2583=Sheet2!$A$2,仕訳日記帳!$N2583&gt;=Sheet2!$B$2),仕訳日記帳!N2583,IF(AND(OR($A2583=Sheet2!$A$3,$A2583=Sheet2!$A$4,$A2583=Sheet2!$A$5,$A2583=Sheet2!$A$6,$A2583=Sheet2!$A$7,$A2583=Sheet2!$A$9),仕訳日記帳!$N2583&gt;=Sheet2!$B$3),仕訳日記帳!N2583,IF(AND($A2583=Sheet2!$A$8,仕訳日記帳!$N2583&gt;=Sheet2!$B$8),仕訳日記帳!N2583,IF(AND(OR($A2583=Sheet2!$A$10,$A2583=Sheet2!$A$11,$A2583=Sheet2!$A$12,$A2583=Sheet2!$A$13,$A2583=Sheet2!$A$14,$A2583=Sheet2!$A$15,$A2583=Sheet2!$A$16,$A2583=Sheet2!$A$17),Sheet2!$B$9&lt;=仕訳日記帳!$N2583&lt;Sheet2!$C$10),仕訳日記帳!N2583,""))))</f>
        <v/>
      </c>
      <c r="E2583" s="263" t="str">
        <f>IF(AND($A2583=Sheet2!$A$2,仕訳日記帳!$N2583&gt;=Sheet2!$B$2),仕訳日記帳!G2583,IF(AND(OR($A2583=Sheet2!$A$3,$A2583=Sheet2!$A$4,$A2583=Sheet2!$A$5,$A2583=Sheet2!$A$6,$A2583=Sheet2!$A$7,$A2583=Sheet2!$A$9),仕訳日記帳!$N2583&gt;=Sheet2!$B$3),仕訳日記帳!G2583,IF(AND($A2583=Sheet2!$A$8,仕訳日記帳!$N2583&gt;=Sheet2!$B$8),仕訳日記帳!G2583,IF(AND(OR($A2583=Sheet2!$A$10,$A2583=Sheet2!$A$11,$A2583=Sheet2!$A$12,$A2583=Sheet2!$A$13,$A2583=Sheet2!$A$14,$A2583=Sheet2!$A$15,$A2583=Sheet2!$A$16,$A2583=Sheet2!$A$17),Sheet2!$B$9&lt;=仕訳日記帳!$N2583&lt;Sheet2!$C$10),仕訳日記帳!G2583,""))))</f>
        <v/>
      </c>
      <c r="G2583" t="str">
        <f>IF(OR(A2583=Sheet2!$A$2,A2583=Sheet2!$A$3,A2583=Sheet2!$A$4,A2583=Sheet2!$A$5,A2583=Sheet2!$A$6,A2583=Sheet2!$A$7,A2583=Sheet2!$A$8,A2583=Sheet2!$A$9,A2583=Sheet2!$A$10,A2583=Sheet2!$A$11,A2583=Sheet2!$A$12,$A$2=Sheet2!$A$13,A2583=Sheet2!$A$14,$A$2=Sheet2!$A$15,$A$2=Sheet2!$A$16,A2583=Sheet2!$A$17),"該当","")</f>
        <v/>
      </c>
      <c r="H2583" t="str">
        <f>IF(OR(A2583="",G2583=""),"",COUNTIF($G$2:G2583,"該当"))</f>
        <v/>
      </c>
    </row>
    <row r="2584" spans="1:8">
      <c r="A2584" t="str">
        <f>IF(AND(仕訳日記帳!D2584=Sheet2!$A$2,仕訳日記帳!$N2584&gt;=Sheet2!$B$2),仕訳日記帳!D2584,IF(AND(OR(仕訳日記帳!D2584=Sheet2!$A$3,仕訳日記帳!D2584=Sheet2!$A$4,仕訳日記帳!D2584=Sheet2!$A$5,仕訳日記帳!D2584=Sheet2!$A$6,仕訳日記帳!D2584=Sheet2!$A$7,仕訳日記帳!D2584=Sheet2!$A$9),仕訳日記帳!$N2584&gt;=Sheet2!$B$3),仕訳日記帳!D2584,IF(AND(仕訳日記帳!D2584=Sheet2!$A$8,仕訳日記帳!$N2584&gt;=Sheet2!$B$8),仕訳日記帳!D2584,IF(AND(OR(仕訳日記帳!D2584=Sheet2!$A$10,仕訳日記帳!D2584=Sheet2!$A$11,仕訳日記帳!D2584=Sheet2!$A$12,仕訳日記帳!D2584=Sheet2!$A$13,仕訳日記帳!D2584=Sheet2!$A$14,仕訳日記帳!D2584=Sheet2!$A$15,仕訳日記帳!D2584=Sheet2!$A$16,仕訳日記帳!D2584=Sheet2!$A$17),Sheet2!$B$9&lt;=仕訳日記帳!$N2584&lt;Sheet2!$C$10),仕訳日記帳!D2584,""))))</f>
        <v/>
      </c>
      <c r="B2584" s="263" t="str">
        <f>IF(AND($A2584=Sheet2!$A$2,仕訳日記帳!$N2584&gt;=Sheet2!$B$2),仕訳日記帳!A2584,IF(AND(OR($A2584=Sheet2!$A$3,$A2584=Sheet2!$A$4,$A2584=Sheet2!$A$5,$A2584=Sheet2!$A$6,$A2584=Sheet2!$A$7,$A2584=Sheet2!$A$9),仕訳日記帳!$N2584&gt;=Sheet2!$B$3),仕訳日記帳!A2584,IF(AND($A2584=Sheet2!$A$8,仕訳日記帳!$N2584&gt;=Sheet2!$B$8),仕訳日記帳!A2584,IF(AND(OR($A2584=Sheet2!$A$10,$A2584=Sheet2!$A$11,$A2584=Sheet2!$A$12,$A2584=Sheet2!$A$13,$A2584=Sheet2!$A$14,$A2584=Sheet2!$A$15,$A2584=Sheet2!$A$16,$A2584=Sheet2!$A$17),Sheet2!$B$9&lt;=仕訳日記帳!$N2584&lt;Sheet2!$C$10),仕訳日記帳!A2584,""))))</f>
        <v/>
      </c>
      <c r="C2584" t="str">
        <f>IF(AND($A2584=Sheet2!$A$2,仕訳日記帳!$N2584&gt;=Sheet2!$B$2),仕訳日記帳!B2584,IF(AND(OR($A2584=Sheet2!$A$3,$A2584=Sheet2!$A$4,$A2584=Sheet2!$A$5,$A2584=Sheet2!$A$6,$A2584=Sheet2!$A$7,$A2584=Sheet2!$A$9),仕訳日記帳!$N2584&gt;=Sheet2!$B$3),仕訳日記帳!B2584,IF(AND($A2584=Sheet2!$A$8,仕訳日記帳!$N2584&gt;=Sheet2!$B$8),仕訳日記帳!B2584,IF(AND(OR($A2584=Sheet2!$A$10,$A2584=Sheet2!$A$11,$A2584=Sheet2!$A$12,$A2584=Sheet2!$A$13,$A2584=Sheet2!$A$14,$A2584=Sheet2!$A$15,$A2584=Sheet2!$A$16,$A2584=Sheet2!$A$17),Sheet2!$B$9&lt;=仕訳日記帳!$N2584&lt;Sheet2!$C$10),仕訳日記帳!B2584,""))))</f>
        <v/>
      </c>
      <c r="D2584" s="265" t="str">
        <f>IF(AND($A2584=Sheet2!$A$2,仕訳日記帳!$N2584&gt;=Sheet2!$B$2),仕訳日記帳!N2584,IF(AND(OR($A2584=Sheet2!$A$3,$A2584=Sheet2!$A$4,$A2584=Sheet2!$A$5,$A2584=Sheet2!$A$6,$A2584=Sheet2!$A$7,$A2584=Sheet2!$A$9),仕訳日記帳!$N2584&gt;=Sheet2!$B$3),仕訳日記帳!N2584,IF(AND($A2584=Sheet2!$A$8,仕訳日記帳!$N2584&gt;=Sheet2!$B$8),仕訳日記帳!N2584,IF(AND(OR($A2584=Sheet2!$A$10,$A2584=Sheet2!$A$11,$A2584=Sheet2!$A$12,$A2584=Sheet2!$A$13,$A2584=Sheet2!$A$14,$A2584=Sheet2!$A$15,$A2584=Sheet2!$A$16,$A2584=Sheet2!$A$17),Sheet2!$B$9&lt;=仕訳日記帳!$N2584&lt;Sheet2!$C$10),仕訳日記帳!N2584,""))))</f>
        <v/>
      </c>
      <c r="E2584" s="263" t="str">
        <f>IF(AND($A2584=Sheet2!$A$2,仕訳日記帳!$N2584&gt;=Sheet2!$B$2),仕訳日記帳!G2584,IF(AND(OR($A2584=Sheet2!$A$3,$A2584=Sheet2!$A$4,$A2584=Sheet2!$A$5,$A2584=Sheet2!$A$6,$A2584=Sheet2!$A$7,$A2584=Sheet2!$A$9),仕訳日記帳!$N2584&gt;=Sheet2!$B$3),仕訳日記帳!G2584,IF(AND($A2584=Sheet2!$A$8,仕訳日記帳!$N2584&gt;=Sheet2!$B$8),仕訳日記帳!G2584,IF(AND(OR($A2584=Sheet2!$A$10,$A2584=Sheet2!$A$11,$A2584=Sheet2!$A$12,$A2584=Sheet2!$A$13,$A2584=Sheet2!$A$14,$A2584=Sheet2!$A$15,$A2584=Sheet2!$A$16,$A2584=Sheet2!$A$17),Sheet2!$B$9&lt;=仕訳日記帳!$N2584&lt;Sheet2!$C$10),仕訳日記帳!G2584,""))))</f>
        <v/>
      </c>
      <c r="G2584" t="str">
        <f>IF(OR(A2584=Sheet2!$A$2,A2584=Sheet2!$A$3,A2584=Sheet2!$A$4,A2584=Sheet2!$A$5,A2584=Sheet2!$A$6,A2584=Sheet2!$A$7,A2584=Sheet2!$A$8,A2584=Sheet2!$A$9,A2584=Sheet2!$A$10,A2584=Sheet2!$A$11,A2584=Sheet2!$A$12,$A$2=Sheet2!$A$13,A2584=Sheet2!$A$14,$A$2=Sheet2!$A$15,$A$2=Sheet2!$A$16,A2584=Sheet2!$A$17),"該当","")</f>
        <v/>
      </c>
      <c r="H2584" t="str">
        <f>IF(OR(A2584="",G2584=""),"",COUNTIF($G$2:G2584,"該当"))</f>
        <v/>
      </c>
    </row>
    <row r="2585" spans="1:8">
      <c r="A2585" t="str">
        <f>IF(AND(仕訳日記帳!D2585=Sheet2!$A$2,仕訳日記帳!$N2585&gt;=Sheet2!$B$2),仕訳日記帳!D2585,IF(AND(OR(仕訳日記帳!D2585=Sheet2!$A$3,仕訳日記帳!D2585=Sheet2!$A$4,仕訳日記帳!D2585=Sheet2!$A$5,仕訳日記帳!D2585=Sheet2!$A$6,仕訳日記帳!D2585=Sheet2!$A$7,仕訳日記帳!D2585=Sheet2!$A$9),仕訳日記帳!$N2585&gt;=Sheet2!$B$3),仕訳日記帳!D2585,IF(AND(仕訳日記帳!D2585=Sheet2!$A$8,仕訳日記帳!$N2585&gt;=Sheet2!$B$8),仕訳日記帳!D2585,IF(AND(OR(仕訳日記帳!D2585=Sheet2!$A$10,仕訳日記帳!D2585=Sheet2!$A$11,仕訳日記帳!D2585=Sheet2!$A$12,仕訳日記帳!D2585=Sheet2!$A$13,仕訳日記帳!D2585=Sheet2!$A$14,仕訳日記帳!D2585=Sheet2!$A$15,仕訳日記帳!D2585=Sheet2!$A$16,仕訳日記帳!D2585=Sheet2!$A$17),Sheet2!$B$9&lt;=仕訳日記帳!$N2585&lt;Sheet2!$C$10),仕訳日記帳!D2585,""))))</f>
        <v/>
      </c>
      <c r="B2585" s="263" t="str">
        <f>IF(AND($A2585=Sheet2!$A$2,仕訳日記帳!$N2585&gt;=Sheet2!$B$2),仕訳日記帳!A2585,IF(AND(OR($A2585=Sheet2!$A$3,$A2585=Sheet2!$A$4,$A2585=Sheet2!$A$5,$A2585=Sheet2!$A$6,$A2585=Sheet2!$A$7,$A2585=Sheet2!$A$9),仕訳日記帳!$N2585&gt;=Sheet2!$B$3),仕訳日記帳!A2585,IF(AND($A2585=Sheet2!$A$8,仕訳日記帳!$N2585&gt;=Sheet2!$B$8),仕訳日記帳!A2585,IF(AND(OR($A2585=Sheet2!$A$10,$A2585=Sheet2!$A$11,$A2585=Sheet2!$A$12,$A2585=Sheet2!$A$13,$A2585=Sheet2!$A$14,$A2585=Sheet2!$A$15,$A2585=Sheet2!$A$16,$A2585=Sheet2!$A$17),Sheet2!$B$9&lt;=仕訳日記帳!$N2585&lt;Sheet2!$C$10),仕訳日記帳!A2585,""))))</f>
        <v/>
      </c>
      <c r="C2585" t="str">
        <f>IF(AND($A2585=Sheet2!$A$2,仕訳日記帳!$N2585&gt;=Sheet2!$B$2),仕訳日記帳!B2585,IF(AND(OR($A2585=Sheet2!$A$3,$A2585=Sheet2!$A$4,$A2585=Sheet2!$A$5,$A2585=Sheet2!$A$6,$A2585=Sheet2!$A$7,$A2585=Sheet2!$A$9),仕訳日記帳!$N2585&gt;=Sheet2!$B$3),仕訳日記帳!B2585,IF(AND($A2585=Sheet2!$A$8,仕訳日記帳!$N2585&gt;=Sheet2!$B$8),仕訳日記帳!B2585,IF(AND(OR($A2585=Sheet2!$A$10,$A2585=Sheet2!$A$11,$A2585=Sheet2!$A$12,$A2585=Sheet2!$A$13,$A2585=Sheet2!$A$14,$A2585=Sheet2!$A$15,$A2585=Sheet2!$A$16,$A2585=Sheet2!$A$17),Sheet2!$B$9&lt;=仕訳日記帳!$N2585&lt;Sheet2!$C$10),仕訳日記帳!B2585,""))))</f>
        <v/>
      </c>
      <c r="D2585" s="265" t="str">
        <f>IF(AND($A2585=Sheet2!$A$2,仕訳日記帳!$N2585&gt;=Sheet2!$B$2),仕訳日記帳!N2585,IF(AND(OR($A2585=Sheet2!$A$3,$A2585=Sheet2!$A$4,$A2585=Sheet2!$A$5,$A2585=Sheet2!$A$6,$A2585=Sheet2!$A$7,$A2585=Sheet2!$A$9),仕訳日記帳!$N2585&gt;=Sheet2!$B$3),仕訳日記帳!N2585,IF(AND($A2585=Sheet2!$A$8,仕訳日記帳!$N2585&gt;=Sheet2!$B$8),仕訳日記帳!N2585,IF(AND(OR($A2585=Sheet2!$A$10,$A2585=Sheet2!$A$11,$A2585=Sheet2!$A$12,$A2585=Sheet2!$A$13,$A2585=Sheet2!$A$14,$A2585=Sheet2!$A$15,$A2585=Sheet2!$A$16,$A2585=Sheet2!$A$17),Sheet2!$B$9&lt;=仕訳日記帳!$N2585&lt;Sheet2!$C$10),仕訳日記帳!N2585,""))))</f>
        <v/>
      </c>
      <c r="E2585" s="263" t="str">
        <f>IF(AND($A2585=Sheet2!$A$2,仕訳日記帳!$N2585&gt;=Sheet2!$B$2),仕訳日記帳!G2585,IF(AND(OR($A2585=Sheet2!$A$3,$A2585=Sheet2!$A$4,$A2585=Sheet2!$A$5,$A2585=Sheet2!$A$6,$A2585=Sheet2!$A$7,$A2585=Sheet2!$A$9),仕訳日記帳!$N2585&gt;=Sheet2!$B$3),仕訳日記帳!G2585,IF(AND($A2585=Sheet2!$A$8,仕訳日記帳!$N2585&gt;=Sheet2!$B$8),仕訳日記帳!G2585,IF(AND(OR($A2585=Sheet2!$A$10,$A2585=Sheet2!$A$11,$A2585=Sheet2!$A$12,$A2585=Sheet2!$A$13,$A2585=Sheet2!$A$14,$A2585=Sheet2!$A$15,$A2585=Sheet2!$A$16,$A2585=Sheet2!$A$17),Sheet2!$B$9&lt;=仕訳日記帳!$N2585&lt;Sheet2!$C$10),仕訳日記帳!G2585,""))))</f>
        <v/>
      </c>
      <c r="G2585" t="str">
        <f>IF(OR(A2585=Sheet2!$A$2,A2585=Sheet2!$A$3,A2585=Sheet2!$A$4,A2585=Sheet2!$A$5,A2585=Sheet2!$A$6,A2585=Sheet2!$A$7,A2585=Sheet2!$A$8,A2585=Sheet2!$A$9,A2585=Sheet2!$A$10,A2585=Sheet2!$A$11,A2585=Sheet2!$A$12,$A$2=Sheet2!$A$13,A2585=Sheet2!$A$14,$A$2=Sheet2!$A$15,$A$2=Sheet2!$A$16,A2585=Sheet2!$A$17),"該当","")</f>
        <v/>
      </c>
      <c r="H2585" t="str">
        <f>IF(OR(A2585="",G2585=""),"",COUNTIF($G$2:G2585,"該当"))</f>
        <v/>
      </c>
    </row>
    <row r="2586" spans="1:8">
      <c r="A2586" t="str">
        <f>IF(AND(仕訳日記帳!D2586=Sheet2!$A$2,仕訳日記帳!$N2586&gt;=Sheet2!$B$2),仕訳日記帳!D2586,IF(AND(OR(仕訳日記帳!D2586=Sheet2!$A$3,仕訳日記帳!D2586=Sheet2!$A$4,仕訳日記帳!D2586=Sheet2!$A$5,仕訳日記帳!D2586=Sheet2!$A$6,仕訳日記帳!D2586=Sheet2!$A$7,仕訳日記帳!D2586=Sheet2!$A$9),仕訳日記帳!$N2586&gt;=Sheet2!$B$3),仕訳日記帳!D2586,IF(AND(仕訳日記帳!D2586=Sheet2!$A$8,仕訳日記帳!$N2586&gt;=Sheet2!$B$8),仕訳日記帳!D2586,IF(AND(OR(仕訳日記帳!D2586=Sheet2!$A$10,仕訳日記帳!D2586=Sheet2!$A$11,仕訳日記帳!D2586=Sheet2!$A$12,仕訳日記帳!D2586=Sheet2!$A$13,仕訳日記帳!D2586=Sheet2!$A$14,仕訳日記帳!D2586=Sheet2!$A$15,仕訳日記帳!D2586=Sheet2!$A$16,仕訳日記帳!D2586=Sheet2!$A$17),Sheet2!$B$9&lt;=仕訳日記帳!$N2586&lt;Sheet2!$C$10),仕訳日記帳!D2586,""))))</f>
        <v/>
      </c>
      <c r="B2586" s="263" t="str">
        <f>IF(AND($A2586=Sheet2!$A$2,仕訳日記帳!$N2586&gt;=Sheet2!$B$2),仕訳日記帳!A2586,IF(AND(OR($A2586=Sheet2!$A$3,$A2586=Sheet2!$A$4,$A2586=Sheet2!$A$5,$A2586=Sheet2!$A$6,$A2586=Sheet2!$A$7,$A2586=Sheet2!$A$9),仕訳日記帳!$N2586&gt;=Sheet2!$B$3),仕訳日記帳!A2586,IF(AND($A2586=Sheet2!$A$8,仕訳日記帳!$N2586&gt;=Sheet2!$B$8),仕訳日記帳!A2586,IF(AND(OR($A2586=Sheet2!$A$10,$A2586=Sheet2!$A$11,$A2586=Sheet2!$A$12,$A2586=Sheet2!$A$13,$A2586=Sheet2!$A$14,$A2586=Sheet2!$A$15,$A2586=Sheet2!$A$16,$A2586=Sheet2!$A$17),Sheet2!$B$9&lt;=仕訳日記帳!$N2586&lt;Sheet2!$C$10),仕訳日記帳!A2586,""))))</f>
        <v/>
      </c>
      <c r="C2586" t="str">
        <f>IF(AND($A2586=Sheet2!$A$2,仕訳日記帳!$N2586&gt;=Sheet2!$B$2),仕訳日記帳!B2586,IF(AND(OR($A2586=Sheet2!$A$3,$A2586=Sheet2!$A$4,$A2586=Sheet2!$A$5,$A2586=Sheet2!$A$6,$A2586=Sheet2!$A$7,$A2586=Sheet2!$A$9),仕訳日記帳!$N2586&gt;=Sheet2!$B$3),仕訳日記帳!B2586,IF(AND($A2586=Sheet2!$A$8,仕訳日記帳!$N2586&gt;=Sheet2!$B$8),仕訳日記帳!B2586,IF(AND(OR($A2586=Sheet2!$A$10,$A2586=Sheet2!$A$11,$A2586=Sheet2!$A$12,$A2586=Sheet2!$A$13,$A2586=Sheet2!$A$14,$A2586=Sheet2!$A$15,$A2586=Sheet2!$A$16,$A2586=Sheet2!$A$17),Sheet2!$B$9&lt;=仕訳日記帳!$N2586&lt;Sheet2!$C$10),仕訳日記帳!B2586,""))))</f>
        <v/>
      </c>
      <c r="D2586" s="265" t="str">
        <f>IF(AND($A2586=Sheet2!$A$2,仕訳日記帳!$N2586&gt;=Sheet2!$B$2),仕訳日記帳!N2586,IF(AND(OR($A2586=Sheet2!$A$3,$A2586=Sheet2!$A$4,$A2586=Sheet2!$A$5,$A2586=Sheet2!$A$6,$A2586=Sheet2!$A$7,$A2586=Sheet2!$A$9),仕訳日記帳!$N2586&gt;=Sheet2!$B$3),仕訳日記帳!N2586,IF(AND($A2586=Sheet2!$A$8,仕訳日記帳!$N2586&gt;=Sheet2!$B$8),仕訳日記帳!N2586,IF(AND(OR($A2586=Sheet2!$A$10,$A2586=Sheet2!$A$11,$A2586=Sheet2!$A$12,$A2586=Sheet2!$A$13,$A2586=Sheet2!$A$14,$A2586=Sheet2!$A$15,$A2586=Sheet2!$A$16,$A2586=Sheet2!$A$17),Sheet2!$B$9&lt;=仕訳日記帳!$N2586&lt;Sheet2!$C$10),仕訳日記帳!N2586,""))))</f>
        <v/>
      </c>
      <c r="E2586" s="263" t="str">
        <f>IF(AND($A2586=Sheet2!$A$2,仕訳日記帳!$N2586&gt;=Sheet2!$B$2),仕訳日記帳!G2586,IF(AND(OR($A2586=Sheet2!$A$3,$A2586=Sheet2!$A$4,$A2586=Sheet2!$A$5,$A2586=Sheet2!$A$6,$A2586=Sheet2!$A$7,$A2586=Sheet2!$A$9),仕訳日記帳!$N2586&gt;=Sheet2!$B$3),仕訳日記帳!G2586,IF(AND($A2586=Sheet2!$A$8,仕訳日記帳!$N2586&gt;=Sheet2!$B$8),仕訳日記帳!G2586,IF(AND(OR($A2586=Sheet2!$A$10,$A2586=Sheet2!$A$11,$A2586=Sheet2!$A$12,$A2586=Sheet2!$A$13,$A2586=Sheet2!$A$14,$A2586=Sheet2!$A$15,$A2586=Sheet2!$A$16,$A2586=Sheet2!$A$17),Sheet2!$B$9&lt;=仕訳日記帳!$N2586&lt;Sheet2!$C$10),仕訳日記帳!G2586,""))))</f>
        <v/>
      </c>
      <c r="G2586" t="str">
        <f>IF(OR(A2586=Sheet2!$A$2,A2586=Sheet2!$A$3,A2586=Sheet2!$A$4,A2586=Sheet2!$A$5,A2586=Sheet2!$A$6,A2586=Sheet2!$A$7,A2586=Sheet2!$A$8,A2586=Sheet2!$A$9,A2586=Sheet2!$A$10,A2586=Sheet2!$A$11,A2586=Sheet2!$A$12,$A$2=Sheet2!$A$13,A2586=Sheet2!$A$14,$A$2=Sheet2!$A$15,$A$2=Sheet2!$A$16,A2586=Sheet2!$A$17),"該当","")</f>
        <v/>
      </c>
      <c r="H2586" t="str">
        <f>IF(OR(A2586="",G2586=""),"",COUNTIF($G$2:G2586,"該当"))</f>
        <v/>
      </c>
    </row>
    <row r="2587" spans="1:8">
      <c r="A2587" t="str">
        <f>IF(AND(仕訳日記帳!D2587=Sheet2!$A$2,仕訳日記帳!$N2587&gt;=Sheet2!$B$2),仕訳日記帳!D2587,IF(AND(OR(仕訳日記帳!D2587=Sheet2!$A$3,仕訳日記帳!D2587=Sheet2!$A$4,仕訳日記帳!D2587=Sheet2!$A$5,仕訳日記帳!D2587=Sheet2!$A$6,仕訳日記帳!D2587=Sheet2!$A$7,仕訳日記帳!D2587=Sheet2!$A$9),仕訳日記帳!$N2587&gt;=Sheet2!$B$3),仕訳日記帳!D2587,IF(AND(仕訳日記帳!D2587=Sheet2!$A$8,仕訳日記帳!$N2587&gt;=Sheet2!$B$8),仕訳日記帳!D2587,IF(AND(OR(仕訳日記帳!D2587=Sheet2!$A$10,仕訳日記帳!D2587=Sheet2!$A$11,仕訳日記帳!D2587=Sheet2!$A$12,仕訳日記帳!D2587=Sheet2!$A$13,仕訳日記帳!D2587=Sheet2!$A$14,仕訳日記帳!D2587=Sheet2!$A$15,仕訳日記帳!D2587=Sheet2!$A$16,仕訳日記帳!D2587=Sheet2!$A$17),Sheet2!$B$9&lt;=仕訳日記帳!$N2587&lt;Sheet2!$C$10),仕訳日記帳!D2587,""))))</f>
        <v/>
      </c>
      <c r="B2587" s="263" t="str">
        <f>IF(AND($A2587=Sheet2!$A$2,仕訳日記帳!$N2587&gt;=Sheet2!$B$2),仕訳日記帳!A2587,IF(AND(OR($A2587=Sheet2!$A$3,$A2587=Sheet2!$A$4,$A2587=Sheet2!$A$5,$A2587=Sheet2!$A$6,$A2587=Sheet2!$A$7,$A2587=Sheet2!$A$9),仕訳日記帳!$N2587&gt;=Sheet2!$B$3),仕訳日記帳!A2587,IF(AND($A2587=Sheet2!$A$8,仕訳日記帳!$N2587&gt;=Sheet2!$B$8),仕訳日記帳!A2587,IF(AND(OR($A2587=Sheet2!$A$10,$A2587=Sheet2!$A$11,$A2587=Sheet2!$A$12,$A2587=Sheet2!$A$13,$A2587=Sheet2!$A$14,$A2587=Sheet2!$A$15,$A2587=Sheet2!$A$16,$A2587=Sheet2!$A$17),Sheet2!$B$9&lt;=仕訳日記帳!$N2587&lt;Sheet2!$C$10),仕訳日記帳!A2587,""))))</f>
        <v/>
      </c>
      <c r="C2587" t="str">
        <f>IF(AND($A2587=Sheet2!$A$2,仕訳日記帳!$N2587&gt;=Sheet2!$B$2),仕訳日記帳!B2587,IF(AND(OR($A2587=Sheet2!$A$3,$A2587=Sheet2!$A$4,$A2587=Sheet2!$A$5,$A2587=Sheet2!$A$6,$A2587=Sheet2!$A$7,$A2587=Sheet2!$A$9),仕訳日記帳!$N2587&gt;=Sheet2!$B$3),仕訳日記帳!B2587,IF(AND($A2587=Sheet2!$A$8,仕訳日記帳!$N2587&gt;=Sheet2!$B$8),仕訳日記帳!B2587,IF(AND(OR($A2587=Sheet2!$A$10,$A2587=Sheet2!$A$11,$A2587=Sheet2!$A$12,$A2587=Sheet2!$A$13,$A2587=Sheet2!$A$14,$A2587=Sheet2!$A$15,$A2587=Sheet2!$A$16,$A2587=Sheet2!$A$17),Sheet2!$B$9&lt;=仕訳日記帳!$N2587&lt;Sheet2!$C$10),仕訳日記帳!B2587,""))))</f>
        <v/>
      </c>
      <c r="D2587" s="265" t="str">
        <f>IF(AND($A2587=Sheet2!$A$2,仕訳日記帳!$N2587&gt;=Sheet2!$B$2),仕訳日記帳!N2587,IF(AND(OR($A2587=Sheet2!$A$3,$A2587=Sheet2!$A$4,$A2587=Sheet2!$A$5,$A2587=Sheet2!$A$6,$A2587=Sheet2!$A$7,$A2587=Sheet2!$A$9),仕訳日記帳!$N2587&gt;=Sheet2!$B$3),仕訳日記帳!N2587,IF(AND($A2587=Sheet2!$A$8,仕訳日記帳!$N2587&gt;=Sheet2!$B$8),仕訳日記帳!N2587,IF(AND(OR($A2587=Sheet2!$A$10,$A2587=Sheet2!$A$11,$A2587=Sheet2!$A$12,$A2587=Sheet2!$A$13,$A2587=Sheet2!$A$14,$A2587=Sheet2!$A$15,$A2587=Sheet2!$A$16,$A2587=Sheet2!$A$17),Sheet2!$B$9&lt;=仕訳日記帳!$N2587&lt;Sheet2!$C$10),仕訳日記帳!N2587,""))))</f>
        <v/>
      </c>
      <c r="E2587" s="263" t="str">
        <f>IF(AND($A2587=Sheet2!$A$2,仕訳日記帳!$N2587&gt;=Sheet2!$B$2),仕訳日記帳!G2587,IF(AND(OR($A2587=Sheet2!$A$3,$A2587=Sheet2!$A$4,$A2587=Sheet2!$A$5,$A2587=Sheet2!$A$6,$A2587=Sheet2!$A$7,$A2587=Sheet2!$A$9),仕訳日記帳!$N2587&gt;=Sheet2!$B$3),仕訳日記帳!G2587,IF(AND($A2587=Sheet2!$A$8,仕訳日記帳!$N2587&gt;=Sheet2!$B$8),仕訳日記帳!G2587,IF(AND(OR($A2587=Sheet2!$A$10,$A2587=Sheet2!$A$11,$A2587=Sheet2!$A$12,$A2587=Sheet2!$A$13,$A2587=Sheet2!$A$14,$A2587=Sheet2!$A$15,$A2587=Sheet2!$A$16,$A2587=Sheet2!$A$17),Sheet2!$B$9&lt;=仕訳日記帳!$N2587&lt;Sheet2!$C$10),仕訳日記帳!G2587,""))))</f>
        <v/>
      </c>
      <c r="G2587" t="str">
        <f>IF(OR(A2587=Sheet2!$A$2,A2587=Sheet2!$A$3,A2587=Sheet2!$A$4,A2587=Sheet2!$A$5,A2587=Sheet2!$A$6,A2587=Sheet2!$A$7,A2587=Sheet2!$A$8,A2587=Sheet2!$A$9,A2587=Sheet2!$A$10,A2587=Sheet2!$A$11,A2587=Sheet2!$A$12,$A$2=Sheet2!$A$13,A2587=Sheet2!$A$14,$A$2=Sheet2!$A$15,$A$2=Sheet2!$A$16,A2587=Sheet2!$A$17),"該当","")</f>
        <v/>
      </c>
      <c r="H2587" t="str">
        <f>IF(OR(A2587="",G2587=""),"",COUNTIF($G$2:G2587,"該当"))</f>
        <v/>
      </c>
    </row>
    <row r="2588" spans="1:8">
      <c r="A2588" t="str">
        <f>IF(AND(仕訳日記帳!D2588=Sheet2!$A$2,仕訳日記帳!$N2588&gt;=Sheet2!$B$2),仕訳日記帳!D2588,IF(AND(OR(仕訳日記帳!D2588=Sheet2!$A$3,仕訳日記帳!D2588=Sheet2!$A$4,仕訳日記帳!D2588=Sheet2!$A$5,仕訳日記帳!D2588=Sheet2!$A$6,仕訳日記帳!D2588=Sheet2!$A$7,仕訳日記帳!D2588=Sheet2!$A$9),仕訳日記帳!$N2588&gt;=Sheet2!$B$3),仕訳日記帳!D2588,IF(AND(仕訳日記帳!D2588=Sheet2!$A$8,仕訳日記帳!$N2588&gt;=Sheet2!$B$8),仕訳日記帳!D2588,IF(AND(OR(仕訳日記帳!D2588=Sheet2!$A$10,仕訳日記帳!D2588=Sheet2!$A$11,仕訳日記帳!D2588=Sheet2!$A$12,仕訳日記帳!D2588=Sheet2!$A$13,仕訳日記帳!D2588=Sheet2!$A$14,仕訳日記帳!D2588=Sheet2!$A$15,仕訳日記帳!D2588=Sheet2!$A$16,仕訳日記帳!D2588=Sheet2!$A$17),Sheet2!$B$9&lt;=仕訳日記帳!$N2588&lt;Sheet2!$C$10),仕訳日記帳!D2588,""))))</f>
        <v/>
      </c>
      <c r="B2588" s="263" t="str">
        <f>IF(AND($A2588=Sheet2!$A$2,仕訳日記帳!$N2588&gt;=Sheet2!$B$2),仕訳日記帳!A2588,IF(AND(OR($A2588=Sheet2!$A$3,$A2588=Sheet2!$A$4,$A2588=Sheet2!$A$5,$A2588=Sheet2!$A$6,$A2588=Sheet2!$A$7,$A2588=Sheet2!$A$9),仕訳日記帳!$N2588&gt;=Sheet2!$B$3),仕訳日記帳!A2588,IF(AND($A2588=Sheet2!$A$8,仕訳日記帳!$N2588&gt;=Sheet2!$B$8),仕訳日記帳!A2588,IF(AND(OR($A2588=Sheet2!$A$10,$A2588=Sheet2!$A$11,$A2588=Sheet2!$A$12,$A2588=Sheet2!$A$13,$A2588=Sheet2!$A$14,$A2588=Sheet2!$A$15,$A2588=Sheet2!$A$16,$A2588=Sheet2!$A$17),Sheet2!$B$9&lt;=仕訳日記帳!$N2588&lt;Sheet2!$C$10),仕訳日記帳!A2588,""))))</f>
        <v/>
      </c>
      <c r="C2588" t="str">
        <f>IF(AND($A2588=Sheet2!$A$2,仕訳日記帳!$N2588&gt;=Sheet2!$B$2),仕訳日記帳!B2588,IF(AND(OR($A2588=Sheet2!$A$3,$A2588=Sheet2!$A$4,$A2588=Sheet2!$A$5,$A2588=Sheet2!$A$6,$A2588=Sheet2!$A$7,$A2588=Sheet2!$A$9),仕訳日記帳!$N2588&gt;=Sheet2!$B$3),仕訳日記帳!B2588,IF(AND($A2588=Sheet2!$A$8,仕訳日記帳!$N2588&gt;=Sheet2!$B$8),仕訳日記帳!B2588,IF(AND(OR($A2588=Sheet2!$A$10,$A2588=Sheet2!$A$11,$A2588=Sheet2!$A$12,$A2588=Sheet2!$A$13,$A2588=Sheet2!$A$14,$A2588=Sheet2!$A$15,$A2588=Sheet2!$A$16,$A2588=Sheet2!$A$17),Sheet2!$B$9&lt;=仕訳日記帳!$N2588&lt;Sheet2!$C$10),仕訳日記帳!B2588,""))))</f>
        <v/>
      </c>
      <c r="D2588" s="265" t="str">
        <f>IF(AND($A2588=Sheet2!$A$2,仕訳日記帳!$N2588&gt;=Sheet2!$B$2),仕訳日記帳!N2588,IF(AND(OR($A2588=Sheet2!$A$3,$A2588=Sheet2!$A$4,$A2588=Sheet2!$A$5,$A2588=Sheet2!$A$6,$A2588=Sheet2!$A$7,$A2588=Sheet2!$A$9),仕訳日記帳!$N2588&gt;=Sheet2!$B$3),仕訳日記帳!N2588,IF(AND($A2588=Sheet2!$A$8,仕訳日記帳!$N2588&gt;=Sheet2!$B$8),仕訳日記帳!N2588,IF(AND(OR($A2588=Sheet2!$A$10,$A2588=Sheet2!$A$11,$A2588=Sheet2!$A$12,$A2588=Sheet2!$A$13,$A2588=Sheet2!$A$14,$A2588=Sheet2!$A$15,$A2588=Sheet2!$A$16,$A2588=Sheet2!$A$17),Sheet2!$B$9&lt;=仕訳日記帳!$N2588&lt;Sheet2!$C$10),仕訳日記帳!N2588,""))))</f>
        <v/>
      </c>
      <c r="E2588" s="263" t="str">
        <f>IF(AND($A2588=Sheet2!$A$2,仕訳日記帳!$N2588&gt;=Sheet2!$B$2),仕訳日記帳!G2588,IF(AND(OR($A2588=Sheet2!$A$3,$A2588=Sheet2!$A$4,$A2588=Sheet2!$A$5,$A2588=Sheet2!$A$6,$A2588=Sheet2!$A$7,$A2588=Sheet2!$A$9),仕訳日記帳!$N2588&gt;=Sheet2!$B$3),仕訳日記帳!G2588,IF(AND($A2588=Sheet2!$A$8,仕訳日記帳!$N2588&gt;=Sheet2!$B$8),仕訳日記帳!G2588,IF(AND(OR($A2588=Sheet2!$A$10,$A2588=Sheet2!$A$11,$A2588=Sheet2!$A$12,$A2588=Sheet2!$A$13,$A2588=Sheet2!$A$14,$A2588=Sheet2!$A$15,$A2588=Sheet2!$A$16,$A2588=Sheet2!$A$17),Sheet2!$B$9&lt;=仕訳日記帳!$N2588&lt;Sheet2!$C$10),仕訳日記帳!G2588,""))))</f>
        <v/>
      </c>
      <c r="G2588" t="str">
        <f>IF(OR(A2588=Sheet2!$A$2,A2588=Sheet2!$A$3,A2588=Sheet2!$A$4,A2588=Sheet2!$A$5,A2588=Sheet2!$A$6,A2588=Sheet2!$A$7,A2588=Sheet2!$A$8,A2588=Sheet2!$A$9,A2588=Sheet2!$A$10,A2588=Sheet2!$A$11,A2588=Sheet2!$A$12,$A$2=Sheet2!$A$13,A2588=Sheet2!$A$14,$A$2=Sheet2!$A$15,$A$2=Sheet2!$A$16,A2588=Sheet2!$A$17),"該当","")</f>
        <v/>
      </c>
      <c r="H2588" t="str">
        <f>IF(OR(A2588="",G2588=""),"",COUNTIF($G$2:G2588,"該当"))</f>
        <v/>
      </c>
    </row>
    <row r="2589" spans="1:8">
      <c r="A2589" t="str">
        <f>IF(AND(仕訳日記帳!D2589=Sheet2!$A$2,仕訳日記帳!$N2589&gt;=Sheet2!$B$2),仕訳日記帳!D2589,IF(AND(OR(仕訳日記帳!D2589=Sheet2!$A$3,仕訳日記帳!D2589=Sheet2!$A$4,仕訳日記帳!D2589=Sheet2!$A$5,仕訳日記帳!D2589=Sheet2!$A$6,仕訳日記帳!D2589=Sheet2!$A$7,仕訳日記帳!D2589=Sheet2!$A$9),仕訳日記帳!$N2589&gt;=Sheet2!$B$3),仕訳日記帳!D2589,IF(AND(仕訳日記帳!D2589=Sheet2!$A$8,仕訳日記帳!$N2589&gt;=Sheet2!$B$8),仕訳日記帳!D2589,IF(AND(OR(仕訳日記帳!D2589=Sheet2!$A$10,仕訳日記帳!D2589=Sheet2!$A$11,仕訳日記帳!D2589=Sheet2!$A$12,仕訳日記帳!D2589=Sheet2!$A$13,仕訳日記帳!D2589=Sheet2!$A$14,仕訳日記帳!D2589=Sheet2!$A$15,仕訳日記帳!D2589=Sheet2!$A$16,仕訳日記帳!D2589=Sheet2!$A$17),Sheet2!$B$9&lt;=仕訳日記帳!$N2589&lt;Sheet2!$C$10),仕訳日記帳!D2589,""))))</f>
        <v/>
      </c>
      <c r="B2589" s="263" t="str">
        <f>IF(AND($A2589=Sheet2!$A$2,仕訳日記帳!$N2589&gt;=Sheet2!$B$2),仕訳日記帳!A2589,IF(AND(OR($A2589=Sheet2!$A$3,$A2589=Sheet2!$A$4,$A2589=Sheet2!$A$5,$A2589=Sheet2!$A$6,$A2589=Sheet2!$A$7,$A2589=Sheet2!$A$9),仕訳日記帳!$N2589&gt;=Sheet2!$B$3),仕訳日記帳!A2589,IF(AND($A2589=Sheet2!$A$8,仕訳日記帳!$N2589&gt;=Sheet2!$B$8),仕訳日記帳!A2589,IF(AND(OR($A2589=Sheet2!$A$10,$A2589=Sheet2!$A$11,$A2589=Sheet2!$A$12,$A2589=Sheet2!$A$13,$A2589=Sheet2!$A$14,$A2589=Sheet2!$A$15,$A2589=Sheet2!$A$16,$A2589=Sheet2!$A$17),Sheet2!$B$9&lt;=仕訳日記帳!$N2589&lt;Sheet2!$C$10),仕訳日記帳!A2589,""))))</f>
        <v/>
      </c>
      <c r="C2589" t="str">
        <f>IF(AND($A2589=Sheet2!$A$2,仕訳日記帳!$N2589&gt;=Sheet2!$B$2),仕訳日記帳!B2589,IF(AND(OR($A2589=Sheet2!$A$3,$A2589=Sheet2!$A$4,$A2589=Sheet2!$A$5,$A2589=Sheet2!$A$6,$A2589=Sheet2!$A$7,$A2589=Sheet2!$A$9),仕訳日記帳!$N2589&gt;=Sheet2!$B$3),仕訳日記帳!B2589,IF(AND($A2589=Sheet2!$A$8,仕訳日記帳!$N2589&gt;=Sheet2!$B$8),仕訳日記帳!B2589,IF(AND(OR($A2589=Sheet2!$A$10,$A2589=Sheet2!$A$11,$A2589=Sheet2!$A$12,$A2589=Sheet2!$A$13,$A2589=Sheet2!$A$14,$A2589=Sheet2!$A$15,$A2589=Sheet2!$A$16,$A2589=Sheet2!$A$17),Sheet2!$B$9&lt;=仕訳日記帳!$N2589&lt;Sheet2!$C$10),仕訳日記帳!B2589,""))))</f>
        <v/>
      </c>
      <c r="D2589" s="265" t="str">
        <f>IF(AND($A2589=Sheet2!$A$2,仕訳日記帳!$N2589&gt;=Sheet2!$B$2),仕訳日記帳!N2589,IF(AND(OR($A2589=Sheet2!$A$3,$A2589=Sheet2!$A$4,$A2589=Sheet2!$A$5,$A2589=Sheet2!$A$6,$A2589=Sheet2!$A$7,$A2589=Sheet2!$A$9),仕訳日記帳!$N2589&gt;=Sheet2!$B$3),仕訳日記帳!N2589,IF(AND($A2589=Sheet2!$A$8,仕訳日記帳!$N2589&gt;=Sheet2!$B$8),仕訳日記帳!N2589,IF(AND(OR($A2589=Sheet2!$A$10,$A2589=Sheet2!$A$11,$A2589=Sheet2!$A$12,$A2589=Sheet2!$A$13,$A2589=Sheet2!$A$14,$A2589=Sheet2!$A$15,$A2589=Sheet2!$A$16,$A2589=Sheet2!$A$17),Sheet2!$B$9&lt;=仕訳日記帳!$N2589&lt;Sheet2!$C$10),仕訳日記帳!N2589,""))))</f>
        <v/>
      </c>
      <c r="E2589" s="263" t="str">
        <f>IF(AND($A2589=Sheet2!$A$2,仕訳日記帳!$N2589&gt;=Sheet2!$B$2),仕訳日記帳!G2589,IF(AND(OR($A2589=Sheet2!$A$3,$A2589=Sheet2!$A$4,$A2589=Sheet2!$A$5,$A2589=Sheet2!$A$6,$A2589=Sheet2!$A$7,$A2589=Sheet2!$A$9),仕訳日記帳!$N2589&gt;=Sheet2!$B$3),仕訳日記帳!G2589,IF(AND($A2589=Sheet2!$A$8,仕訳日記帳!$N2589&gt;=Sheet2!$B$8),仕訳日記帳!G2589,IF(AND(OR($A2589=Sheet2!$A$10,$A2589=Sheet2!$A$11,$A2589=Sheet2!$A$12,$A2589=Sheet2!$A$13,$A2589=Sheet2!$A$14,$A2589=Sheet2!$A$15,$A2589=Sheet2!$A$16,$A2589=Sheet2!$A$17),Sheet2!$B$9&lt;=仕訳日記帳!$N2589&lt;Sheet2!$C$10),仕訳日記帳!G2589,""))))</f>
        <v/>
      </c>
      <c r="G2589" t="str">
        <f>IF(OR(A2589=Sheet2!$A$2,A2589=Sheet2!$A$3,A2589=Sheet2!$A$4,A2589=Sheet2!$A$5,A2589=Sheet2!$A$6,A2589=Sheet2!$A$7,A2589=Sheet2!$A$8,A2589=Sheet2!$A$9,A2589=Sheet2!$A$10,A2589=Sheet2!$A$11,A2589=Sheet2!$A$12,$A$2=Sheet2!$A$13,A2589=Sheet2!$A$14,$A$2=Sheet2!$A$15,$A$2=Sheet2!$A$16,A2589=Sheet2!$A$17),"該当","")</f>
        <v/>
      </c>
      <c r="H2589" t="str">
        <f>IF(OR(A2589="",G2589=""),"",COUNTIF($G$2:G2589,"該当"))</f>
        <v/>
      </c>
    </row>
    <row r="2590" spans="1:8">
      <c r="A2590" t="str">
        <f>IF(AND(仕訳日記帳!D2590=Sheet2!$A$2,仕訳日記帳!$N2590&gt;=Sheet2!$B$2),仕訳日記帳!D2590,IF(AND(OR(仕訳日記帳!D2590=Sheet2!$A$3,仕訳日記帳!D2590=Sheet2!$A$4,仕訳日記帳!D2590=Sheet2!$A$5,仕訳日記帳!D2590=Sheet2!$A$6,仕訳日記帳!D2590=Sheet2!$A$7,仕訳日記帳!D2590=Sheet2!$A$9),仕訳日記帳!$N2590&gt;=Sheet2!$B$3),仕訳日記帳!D2590,IF(AND(仕訳日記帳!D2590=Sheet2!$A$8,仕訳日記帳!$N2590&gt;=Sheet2!$B$8),仕訳日記帳!D2590,IF(AND(OR(仕訳日記帳!D2590=Sheet2!$A$10,仕訳日記帳!D2590=Sheet2!$A$11,仕訳日記帳!D2590=Sheet2!$A$12,仕訳日記帳!D2590=Sheet2!$A$13,仕訳日記帳!D2590=Sheet2!$A$14,仕訳日記帳!D2590=Sheet2!$A$15,仕訳日記帳!D2590=Sheet2!$A$16,仕訳日記帳!D2590=Sheet2!$A$17),Sheet2!$B$9&lt;=仕訳日記帳!$N2590&lt;Sheet2!$C$10),仕訳日記帳!D2590,""))))</f>
        <v/>
      </c>
      <c r="B2590" s="263" t="str">
        <f>IF(AND($A2590=Sheet2!$A$2,仕訳日記帳!$N2590&gt;=Sheet2!$B$2),仕訳日記帳!A2590,IF(AND(OR($A2590=Sheet2!$A$3,$A2590=Sheet2!$A$4,$A2590=Sheet2!$A$5,$A2590=Sheet2!$A$6,$A2590=Sheet2!$A$7,$A2590=Sheet2!$A$9),仕訳日記帳!$N2590&gt;=Sheet2!$B$3),仕訳日記帳!A2590,IF(AND($A2590=Sheet2!$A$8,仕訳日記帳!$N2590&gt;=Sheet2!$B$8),仕訳日記帳!A2590,IF(AND(OR($A2590=Sheet2!$A$10,$A2590=Sheet2!$A$11,$A2590=Sheet2!$A$12,$A2590=Sheet2!$A$13,$A2590=Sheet2!$A$14,$A2590=Sheet2!$A$15,$A2590=Sheet2!$A$16,$A2590=Sheet2!$A$17),Sheet2!$B$9&lt;=仕訳日記帳!$N2590&lt;Sheet2!$C$10),仕訳日記帳!A2590,""))))</f>
        <v/>
      </c>
      <c r="C2590" t="str">
        <f>IF(AND($A2590=Sheet2!$A$2,仕訳日記帳!$N2590&gt;=Sheet2!$B$2),仕訳日記帳!B2590,IF(AND(OR($A2590=Sheet2!$A$3,$A2590=Sheet2!$A$4,$A2590=Sheet2!$A$5,$A2590=Sheet2!$A$6,$A2590=Sheet2!$A$7,$A2590=Sheet2!$A$9),仕訳日記帳!$N2590&gt;=Sheet2!$B$3),仕訳日記帳!B2590,IF(AND($A2590=Sheet2!$A$8,仕訳日記帳!$N2590&gt;=Sheet2!$B$8),仕訳日記帳!B2590,IF(AND(OR($A2590=Sheet2!$A$10,$A2590=Sheet2!$A$11,$A2590=Sheet2!$A$12,$A2590=Sheet2!$A$13,$A2590=Sheet2!$A$14,$A2590=Sheet2!$A$15,$A2590=Sheet2!$A$16,$A2590=Sheet2!$A$17),Sheet2!$B$9&lt;=仕訳日記帳!$N2590&lt;Sheet2!$C$10),仕訳日記帳!B2590,""))))</f>
        <v/>
      </c>
      <c r="D2590" s="265" t="str">
        <f>IF(AND($A2590=Sheet2!$A$2,仕訳日記帳!$N2590&gt;=Sheet2!$B$2),仕訳日記帳!N2590,IF(AND(OR($A2590=Sheet2!$A$3,$A2590=Sheet2!$A$4,$A2590=Sheet2!$A$5,$A2590=Sheet2!$A$6,$A2590=Sheet2!$A$7,$A2590=Sheet2!$A$9),仕訳日記帳!$N2590&gt;=Sheet2!$B$3),仕訳日記帳!N2590,IF(AND($A2590=Sheet2!$A$8,仕訳日記帳!$N2590&gt;=Sheet2!$B$8),仕訳日記帳!N2590,IF(AND(OR($A2590=Sheet2!$A$10,$A2590=Sheet2!$A$11,$A2590=Sheet2!$A$12,$A2590=Sheet2!$A$13,$A2590=Sheet2!$A$14,$A2590=Sheet2!$A$15,$A2590=Sheet2!$A$16,$A2590=Sheet2!$A$17),Sheet2!$B$9&lt;=仕訳日記帳!$N2590&lt;Sheet2!$C$10),仕訳日記帳!N2590,""))))</f>
        <v/>
      </c>
      <c r="E2590" s="263" t="str">
        <f>IF(AND($A2590=Sheet2!$A$2,仕訳日記帳!$N2590&gt;=Sheet2!$B$2),仕訳日記帳!G2590,IF(AND(OR($A2590=Sheet2!$A$3,$A2590=Sheet2!$A$4,$A2590=Sheet2!$A$5,$A2590=Sheet2!$A$6,$A2590=Sheet2!$A$7,$A2590=Sheet2!$A$9),仕訳日記帳!$N2590&gt;=Sheet2!$B$3),仕訳日記帳!G2590,IF(AND($A2590=Sheet2!$A$8,仕訳日記帳!$N2590&gt;=Sheet2!$B$8),仕訳日記帳!G2590,IF(AND(OR($A2590=Sheet2!$A$10,$A2590=Sheet2!$A$11,$A2590=Sheet2!$A$12,$A2590=Sheet2!$A$13,$A2590=Sheet2!$A$14,$A2590=Sheet2!$A$15,$A2590=Sheet2!$A$16,$A2590=Sheet2!$A$17),Sheet2!$B$9&lt;=仕訳日記帳!$N2590&lt;Sheet2!$C$10),仕訳日記帳!G2590,""))))</f>
        <v/>
      </c>
      <c r="G2590" t="str">
        <f>IF(OR(A2590=Sheet2!$A$2,A2590=Sheet2!$A$3,A2590=Sheet2!$A$4,A2590=Sheet2!$A$5,A2590=Sheet2!$A$6,A2590=Sheet2!$A$7,A2590=Sheet2!$A$8,A2590=Sheet2!$A$9,A2590=Sheet2!$A$10,A2590=Sheet2!$A$11,A2590=Sheet2!$A$12,$A$2=Sheet2!$A$13,A2590=Sheet2!$A$14,$A$2=Sheet2!$A$15,$A$2=Sheet2!$A$16,A2590=Sheet2!$A$17),"該当","")</f>
        <v/>
      </c>
      <c r="H2590" t="str">
        <f>IF(OR(A2590="",G2590=""),"",COUNTIF($G$2:G2590,"該当"))</f>
        <v/>
      </c>
    </row>
    <row r="2591" spans="1:8">
      <c r="A2591" t="str">
        <f>IF(AND(仕訳日記帳!D2591=Sheet2!$A$2,仕訳日記帳!$N2591&gt;=Sheet2!$B$2),仕訳日記帳!D2591,IF(AND(OR(仕訳日記帳!D2591=Sheet2!$A$3,仕訳日記帳!D2591=Sheet2!$A$4,仕訳日記帳!D2591=Sheet2!$A$5,仕訳日記帳!D2591=Sheet2!$A$6,仕訳日記帳!D2591=Sheet2!$A$7,仕訳日記帳!D2591=Sheet2!$A$9),仕訳日記帳!$N2591&gt;=Sheet2!$B$3),仕訳日記帳!D2591,IF(AND(仕訳日記帳!D2591=Sheet2!$A$8,仕訳日記帳!$N2591&gt;=Sheet2!$B$8),仕訳日記帳!D2591,IF(AND(OR(仕訳日記帳!D2591=Sheet2!$A$10,仕訳日記帳!D2591=Sheet2!$A$11,仕訳日記帳!D2591=Sheet2!$A$12,仕訳日記帳!D2591=Sheet2!$A$13,仕訳日記帳!D2591=Sheet2!$A$14,仕訳日記帳!D2591=Sheet2!$A$15,仕訳日記帳!D2591=Sheet2!$A$16,仕訳日記帳!D2591=Sheet2!$A$17),Sheet2!$B$9&lt;=仕訳日記帳!$N2591&lt;Sheet2!$C$10),仕訳日記帳!D2591,""))))</f>
        <v/>
      </c>
      <c r="B2591" s="263" t="str">
        <f>IF(AND($A2591=Sheet2!$A$2,仕訳日記帳!$N2591&gt;=Sheet2!$B$2),仕訳日記帳!A2591,IF(AND(OR($A2591=Sheet2!$A$3,$A2591=Sheet2!$A$4,$A2591=Sheet2!$A$5,$A2591=Sheet2!$A$6,$A2591=Sheet2!$A$7,$A2591=Sheet2!$A$9),仕訳日記帳!$N2591&gt;=Sheet2!$B$3),仕訳日記帳!A2591,IF(AND($A2591=Sheet2!$A$8,仕訳日記帳!$N2591&gt;=Sheet2!$B$8),仕訳日記帳!A2591,IF(AND(OR($A2591=Sheet2!$A$10,$A2591=Sheet2!$A$11,$A2591=Sheet2!$A$12,$A2591=Sheet2!$A$13,$A2591=Sheet2!$A$14,$A2591=Sheet2!$A$15,$A2591=Sheet2!$A$16,$A2591=Sheet2!$A$17),Sheet2!$B$9&lt;=仕訳日記帳!$N2591&lt;Sheet2!$C$10),仕訳日記帳!A2591,""))))</f>
        <v/>
      </c>
      <c r="C2591" t="str">
        <f>IF(AND($A2591=Sheet2!$A$2,仕訳日記帳!$N2591&gt;=Sheet2!$B$2),仕訳日記帳!B2591,IF(AND(OR($A2591=Sheet2!$A$3,$A2591=Sheet2!$A$4,$A2591=Sheet2!$A$5,$A2591=Sheet2!$A$6,$A2591=Sheet2!$A$7,$A2591=Sheet2!$A$9),仕訳日記帳!$N2591&gt;=Sheet2!$B$3),仕訳日記帳!B2591,IF(AND($A2591=Sheet2!$A$8,仕訳日記帳!$N2591&gt;=Sheet2!$B$8),仕訳日記帳!B2591,IF(AND(OR($A2591=Sheet2!$A$10,$A2591=Sheet2!$A$11,$A2591=Sheet2!$A$12,$A2591=Sheet2!$A$13,$A2591=Sheet2!$A$14,$A2591=Sheet2!$A$15,$A2591=Sheet2!$A$16,$A2591=Sheet2!$A$17),Sheet2!$B$9&lt;=仕訳日記帳!$N2591&lt;Sheet2!$C$10),仕訳日記帳!B2591,""))))</f>
        <v/>
      </c>
      <c r="D2591" s="265" t="str">
        <f>IF(AND($A2591=Sheet2!$A$2,仕訳日記帳!$N2591&gt;=Sheet2!$B$2),仕訳日記帳!N2591,IF(AND(OR($A2591=Sheet2!$A$3,$A2591=Sheet2!$A$4,$A2591=Sheet2!$A$5,$A2591=Sheet2!$A$6,$A2591=Sheet2!$A$7,$A2591=Sheet2!$A$9),仕訳日記帳!$N2591&gt;=Sheet2!$B$3),仕訳日記帳!N2591,IF(AND($A2591=Sheet2!$A$8,仕訳日記帳!$N2591&gt;=Sheet2!$B$8),仕訳日記帳!N2591,IF(AND(OR($A2591=Sheet2!$A$10,$A2591=Sheet2!$A$11,$A2591=Sheet2!$A$12,$A2591=Sheet2!$A$13,$A2591=Sheet2!$A$14,$A2591=Sheet2!$A$15,$A2591=Sheet2!$A$16,$A2591=Sheet2!$A$17),Sheet2!$B$9&lt;=仕訳日記帳!$N2591&lt;Sheet2!$C$10),仕訳日記帳!N2591,""))))</f>
        <v/>
      </c>
      <c r="E2591" s="263" t="str">
        <f>IF(AND($A2591=Sheet2!$A$2,仕訳日記帳!$N2591&gt;=Sheet2!$B$2),仕訳日記帳!G2591,IF(AND(OR($A2591=Sheet2!$A$3,$A2591=Sheet2!$A$4,$A2591=Sheet2!$A$5,$A2591=Sheet2!$A$6,$A2591=Sheet2!$A$7,$A2591=Sheet2!$A$9),仕訳日記帳!$N2591&gt;=Sheet2!$B$3),仕訳日記帳!G2591,IF(AND($A2591=Sheet2!$A$8,仕訳日記帳!$N2591&gt;=Sheet2!$B$8),仕訳日記帳!G2591,IF(AND(OR($A2591=Sheet2!$A$10,$A2591=Sheet2!$A$11,$A2591=Sheet2!$A$12,$A2591=Sheet2!$A$13,$A2591=Sheet2!$A$14,$A2591=Sheet2!$A$15,$A2591=Sheet2!$A$16,$A2591=Sheet2!$A$17),Sheet2!$B$9&lt;=仕訳日記帳!$N2591&lt;Sheet2!$C$10),仕訳日記帳!G2591,""))))</f>
        <v/>
      </c>
      <c r="G2591" t="str">
        <f>IF(OR(A2591=Sheet2!$A$2,A2591=Sheet2!$A$3,A2591=Sheet2!$A$4,A2591=Sheet2!$A$5,A2591=Sheet2!$A$6,A2591=Sheet2!$A$7,A2591=Sheet2!$A$8,A2591=Sheet2!$A$9,A2591=Sheet2!$A$10,A2591=Sheet2!$A$11,A2591=Sheet2!$A$12,$A$2=Sheet2!$A$13,A2591=Sheet2!$A$14,$A$2=Sheet2!$A$15,$A$2=Sheet2!$A$16,A2591=Sheet2!$A$17),"該当","")</f>
        <v/>
      </c>
      <c r="H2591" t="str">
        <f>IF(OR(A2591="",G2591=""),"",COUNTIF($G$2:G2591,"該当"))</f>
        <v/>
      </c>
    </row>
    <row r="2592" spans="1:8">
      <c r="A2592" t="str">
        <f>IF(AND(仕訳日記帳!D2592=Sheet2!$A$2,仕訳日記帳!$N2592&gt;=Sheet2!$B$2),仕訳日記帳!D2592,IF(AND(OR(仕訳日記帳!D2592=Sheet2!$A$3,仕訳日記帳!D2592=Sheet2!$A$4,仕訳日記帳!D2592=Sheet2!$A$5,仕訳日記帳!D2592=Sheet2!$A$6,仕訳日記帳!D2592=Sheet2!$A$7,仕訳日記帳!D2592=Sheet2!$A$9),仕訳日記帳!$N2592&gt;=Sheet2!$B$3),仕訳日記帳!D2592,IF(AND(仕訳日記帳!D2592=Sheet2!$A$8,仕訳日記帳!$N2592&gt;=Sheet2!$B$8),仕訳日記帳!D2592,IF(AND(OR(仕訳日記帳!D2592=Sheet2!$A$10,仕訳日記帳!D2592=Sheet2!$A$11,仕訳日記帳!D2592=Sheet2!$A$12,仕訳日記帳!D2592=Sheet2!$A$13,仕訳日記帳!D2592=Sheet2!$A$14,仕訳日記帳!D2592=Sheet2!$A$15,仕訳日記帳!D2592=Sheet2!$A$16,仕訳日記帳!D2592=Sheet2!$A$17),Sheet2!$B$9&lt;=仕訳日記帳!$N2592&lt;Sheet2!$C$10),仕訳日記帳!D2592,""))))</f>
        <v/>
      </c>
      <c r="B2592" s="263" t="str">
        <f>IF(AND($A2592=Sheet2!$A$2,仕訳日記帳!$N2592&gt;=Sheet2!$B$2),仕訳日記帳!A2592,IF(AND(OR($A2592=Sheet2!$A$3,$A2592=Sheet2!$A$4,$A2592=Sheet2!$A$5,$A2592=Sheet2!$A$6,$A2592=Sheet2!$A$7,$A2592=Sheet2!$A$9),仕訳日記帳!$N2592&gt;=Sheet2!$B$3),仕訳日記帳!A2592,IF(AND($A2592=Sheet2!$A$8,仕訳日記帳!$N2592&gt;=Sheet2!$B$8),仕訳日記帳!A2592,IF(AND(OR($A2592=Sheet2!$A$10,$A2592=Sheet2!$A$11,$A2592=Sheet2!$A$12,$A2592=Sheet2!$A$13,$A2592=Sheet2!$A$14,$A2592=Sheet2!$A$15,$A2592=Sheet2!$A$16,$A2592=Sheet2!$A$17),Sheet2!$B$9&lt;=仕訳日記帳!$N2592&lt;Sheet2!$C$10),仕訳日記帳!A2592,""))))</f>
        <v/>
      </c>
      <c r="C2592" t="str">
        <f>IF(AND($A2592=Sheet2!$A$2,仕訳日記帳!$N2592&gt;=Sheet2!$B$2),仕訳日記帳!B2592,IF(AND(OR($A2592=Sheet2!$A$3,$A2592=Sheet2!$A$4,$A2592=Sheet2!$A$5,$A2592=Sheet2!$A$6,$A2592=Sheet2!$A$7,$A2592=Sheet2!$A$9),仕訳日記帳!$N2592&gt;=Sheet2!$B$3),仕訳日記帳!B2592,IF(AND($A2592=Sheet2!$A$8,仕訳日記帳!$N2592&gt;=Sheet2!$B$8),仕訳日記帳!B2592,IF(AND(OR($A2592=Sheet2!$A$10,$A2592=Sheet2!$A$11,$A2592=Sheet2!$A$12,$A2592=Sheet2!$A$13,$A2592=Sheet2!$A$14,$A2592=Sheet2!$A$15,$A2592=Sheet2!$A$16,$A2592=Sheet2!$A$17),Sheet2!$B$9&lt;=仕訳日記帳!$N2592&lt;Sheet2!$C$10),仕訳日記帳!B2592,""))))</f>
        <v/>
      </c>
      <c r="D2592" s="265" t="str">
        <f>IF(AND($A2592=Sheet2!$A$2,仕訳日記帳!$N2592&gt;=Sheet2!$B$2),仕訳日記帳!N2592,IF(AND(OR($A2592=Sheet2!$A$3,$A2592=Sheet2!$A$4,$A2592=Sheet2!$A$5,$A2592=Sheet2!$A$6,$A2592=Sheet2!$A$7,$A2592=Sheet2!$A$9),仕訳日記帳!$N2592&gt;=Sheet2!$B$3),仕訳日記帳!N2592,IF(AND($A2592=Sheet2!$A$8,仕訳日記帳!$N2592&gt;=Sheet2!$B$8),仕訳日記帳!N2592,IF(AND(OR($A2592=Sheet2!$A$10,$A2592=Sheet2!$A$11,$A2592=Sheet2!$A$12,$A2592=Sheet2!$A$13,$A2592=Sheet2!$A$14,$A2592=Sheet2!$A$15,$A2592=Sheet2!$A$16,$A2592=Sheet2!$A$17),Sheet2!$B$9&lt;=仕訳日記帳!$N2592&lt;Sheet2!$C$10),仕訳日記帳!N2592,""))))</f>
        <v/>
      </c>
      <c r="E2592" s="263" t="str">
        <f>IF(AND($A2592=Sheet2!$A$2,仕訳日記帳!$N2592&gt;=Sheet2!$B$2),仕訳日記帳!G2592,IF(AND(OR($A2592=Sheet2!$A$3,$A2592=Sheet2!$A$4,$A2592=Sheet2!$A$5,$A2592=Sheet2!$A$6,$A2592=Sheet2!$A$7,$A2592=Sheet2!$A$9),仕訳日記帳!$N2592&gt;=Sheet2!$B$3),仕訳日記帳!G2592,IF(AND($A2592=Sheet2!$A$8,仕訳日記帳!$N2592&gt;=Sheet2!$B$8),仕訳日記帳!G2592,IF(AND(OR($A2592=Sheet2!$A$10,$A2592=Sheet2!$A$11,$A2592=Sheet2!$A$12,$A2592=Sheet2!$A$13,$A2592=Sheet2!$A$14,$A2592=Sheet2!$A$15,$A2592=Sheet2!$A$16,$A2592=Sheet2!$A$17),Sheet2!$B$9&lt;=仕訳日記帳!$N2592&lt;Sheet2!$C$10),仕訳日記帳!G2592,""))))</f>
        <v/>
      </c>
      <c r="G2592" t="str">
        <f>IF(OR(A2592=Sheet2!$A$2,A2592=Sheet2!$A$3,A2592=Sheet2!$A$4,A2592=Sheet2!$A$5,A2592=Sheet2!$A$6,A2592=Sheet2!$A$7,A2592=Sheet2!$A$8,A2592=Sheet2!$A$9,A2592=Sheet2!$A$10,A2592=Sheet2!$A$11,A2592=Sheet2!$A$12,$A$2=Sheet2!$A$13,A2592=Sheet2!$A$14,$A$2=Sheet2!$A$15,$A$2=Sheet2!$A$16,A2592=Sheet2!$A$17),"該当","")</f>
        <v/>
      </c>
      <c r="H2592" t="str">
        <f>IF(OR(A2592="",G2592=""),"",COUNTIF($G$2:G2592,"該当"))</f>
        <v/>
      </c>
    </row>
    <row r="2593" spans="1:8">
      <c r="A2593" t="str">
        <f>IF(AND(仕訳日記帳!D2593=Sheet2!$A$2,仕訳日記帳!$N2593&gt;=Sheet2!$B$2),仕訳日記帳!D2593,IF(AND(OR(仕訳日記帳!D2593=Sheet2!$A$3,仕訳日記帳!D2593=Sheet2!$A$4,仕訳日記帳!D2593=Sheet2!$A$5,仕訳日記帳!D2593=Sheet2!$A$6,仕訳日記帳!D2593=Sheet2!$A$7,仕訳日記帳!D2593=Sheet2!$A$9),仕訳日記帳!$N2593&gt;=Sheet2!$B$3),仕訳日記帳!D2593,IF(AND(仕訳日記帳!D2593=Sheet2!$A$8,仕訳日記帳!$N2593&gt;=Sheet2!$B$8),仕訳日記帳!D2593,IF(AND(OR(仕訳日記帳!D2593=Sheet2!$A$10,仕訳日記帳!D2593=Sheet2!$A$11,仕訳日記帳!D2593=Sheet2!$A$12,仕訳日記帳!D2593=Sheet2!$A$13,仕訳日記帳!D2593=Sheet2!$A$14,仕訳日記帳!D2593=Sheet2!$A$15,仕訳日記帳!D2593=Sheet2!$A$16,仕訳日記帳!D2593=Sheet2!$A$17),Sheet2!$B$9&lt;=仕訳日記帳!$N2593&lt;Sheet2!$C$10),仕訳日記帳!D2593,""))))</f>
        <v/>
      </c>
      <c r="B2593" s="263" t="str">
        <f>IF(AND($A2593=Sheet2!$A$2,仕訳日記帳!$N2593&gt;=Sheet2!$B$2),仕訳日記帳!A2593,IF(AND(OR($A2593=Sheet2!$A$3,$A2593=Sheet2!$A$4,$A2593=Sheet2!$A$5,$A2593=Sheet2!$A$6,$A2593=Sheet2!$A$7,$A2593=Sheet2!$A$9),仕訳日記帳!$N2593&gt;=Sheet2!$B$3),仕訳日記帳!A2593,IF(AND($A2593=Sheet2!$A$8,仕訳日記帳!$N2593&gt;=Sheet2!$B$8),仕訳日記帳!A2593,IF(AND(OR($A2593=Sheet2!$A$10,$A2593=Sheet2!$A$11,$A2593=Sheet2!$A$12,$A2593=Sheet2!$A$13,$A2593=Sheet2!$A$14,$A2593=Sheet2!$A$15,$A2593=Sheet2!$A$16,$A2593=Sheet2!$A$17),Sheet2!$B$9&lt;=仕訳日記帳!$N2593&lt;Sheet2!$C$10),仕訳日記帳!A2593,""))))</f>
        <v/>
      </c>
      <c r="C2593" t="str">
        <f>IF(AND($A2593=Sheet2!$A$2,仕訳日記帳!$N2593&gt;=Sheet2!$B$2),仕訳日記帳!B2593,IF(AND(OR($A2593=Sheet2!$A$3,$A2593=Sheet2!$A$4,$A2593=Sheet2!$A$5,$A2593=Sheet2!$A$6,$A2593=Sheet2!$A$7,$A2593=Sheet2!$A$9),仕訳日記帳!$N2593&gt;=Sheet2!$B$3),仕訳日記帳!B2593,IF(AND($A2593=Sheet2!$A$8,仕訳日記帳!$N2593&gt;=Sheet2!$B$8),仕訳日記帳!B2593,IF(AND(OR($A2593=Sheet2!$A$10,$A2593=Sheet2!$A$11,$A2593=Sheet2!$A$12,$A2593=Sheet2!$A$13,$A2593=Sheet2!$A$14,$A2593=Sheet2!$A$15,$A2593=Sheet2!$A$16,$A2593=Sheet2!$A$17),Sheet2!$B$9&lt;=仕訳日記帳!$N2593&lt;Sheet2!$C$10),仕訳日記帳!B2593,""))))</f>
        <v/>
      </c>
      <c r="D2593" s="265" t="str">
        <f>IF(AND($A2593=Sheet2!$A$2,仕訳日記帳!$N2593&gt;=Sheet2!$B$2),仕訳日記帳!N2593,IF(AND(OR($A2593=Sheet2!$A$3,$A2593=Sheet2!$A$4,$A2593=Sheet2!$A$5,$A2593=Sheet2!$A$6,$A2593=Sheet2!$A$7,$A2593=Sheet2!$A$9),仕訳日記帳!$N2593&gt;=Sheet2!$B$3),仕訳日記帳!N2593,IF(AND($A2593=Sheet2!$A$8,仕訳日記帳!$N2593&gt;=Sheet2!$B$8),仕訳日記帳!N2593,IF(AND(OR($A2593=Sheet2!$A$10,$A2593=Sheet2!$A$11,$A2593=Sheet2!$A$12,$A2593=Sheet2!$A$13,$A2593=Sheet2!$A$14,$A2593=Sheet2!$A$15,$A2593=Sheet2!$A$16,$A2593=Sheet2!$A$17),Sheet2!$B$9&lt;=仕訳日記帳!$N2593&lt;Sheet2!$C$10),仕訳日記帳!N2593,""))))</f>
        <v/>
      </c>
      <c r="E2593" s="263" t="str">
        <f>IF(AND($A2593=Sheet2!$A$2,仕訳日記帳!$N2593&gt;=Sheet2!$B$2),仕訳日記帳!G2593,IF(AND(OR($A2593=Sheet2!$A$3,$A2593=Sheet2!$A$4,$A2593=Sheet2!$A$5,$A2593=Sheet2!$A$6,$A2593=Sheet2!$A$7,$A2593=Sheet2!$A$9),仕訳日記帳!$N2593&gt;=Sheet2!$B$3),仕訳日記帳!G2593,IF(AND($A2593=Sheet2!$A$8,仕訳日記帳!$N2593&gt;=Sheet2!$B$8),仕訳日記帳!G2593,IF(AND(OR($A2593=Sheet2!$A$10,$A2593=Sheet2!$A$11,$A2593=Sheet2!$A$12,$A2593=Sheet2!$A$13,$A2593=Sheet2!$A$14,$A2593=Sheet2!$A$15,$A2593=Sheet2!$A$16,$A2593=Sheet2!$A$17),Sheet2!$B$9&lt;=仕訳日記帳!$N2593&lt;Sheet2!$C$10),仕訳日記帳!G2593,""))))</f>
        <v/>
      </c>
      <c r="G2593" t="str">
        <f>IF(OR(A2593=Sheet2!$A$2,A2593=Sheet2!$A$3,A2593=Sheet2!$A$4,A2593=Sheet2!$A$5,A2593=Sheet2!$A$6,A2593=Sheet2!$A$7,A2593=Sheet2!$A$8,A2593=Sheet2!$A$9,A2593=Sheet2!$A$10,A2593=Sheet2!$A$11,A2593=Sheet2!$A$12,$A$2=Sheet2!$A$13,A2593=Sheet2!$A$14,$A$2=Sheet2!$A$15,$A$2=Sheet2!$A$16,A2593=Sheet2!$A$17),"該当","")</f>
        <v/>
      </c>
      <c r="H2593" t="str">
        <f>IF(OR(A2593="",G2593=""),"",COUNTIF($G$2:G2593,"該当"))</f>
        <v/>
      </c>
    </row>
    <row r="2594" spans="1:8">
      <c r="A2594" t="str">
        <f>IF(AND(仕訳日記帳!D2594=Sheet2!$A$2,仕訳日記帳!$N2594&gt;=Sheet2!$B$2),仕訳日記帳!D2594,IF(AND(OR(仕訳日記帳!D2594=Sheet2!$A$3,仕訳日記帳!D2594=Sheet2!$A$4,仕訳日記帳!D2594=Sheet2!$A$5,仕訳日記帳!D2594=Sheet2!$A$6,仕訳日記帳!D2594=Sheet2!$A$7,仕訳日記帳!D2594=Sheet2!$A$9),仕訳日記帳!$N2594&gt;=Sheet2!$B$3),仕訳日記帳!D2594,IF(AND(仕訳日記帳!D2594=Sheet2!$A$8,仕訳日記帳!$N2594&gt;=Sheet2!$B$8),仕訳日記帳!D2594,IF(AND(OR(仕訳日記帳!D2594=Sheet2!$A$10,仕訳日記帳!D2594=Sheet2!$A$11,仕訳日記帳!D2594=Sheet2!$A$12,仕訳日記帳!D2594=Sheet2!$A$13,仕訳日記帳!D2594=Sheet2!$A$14,仕訳日記帳!D2594=Sheet2!$A$15,仕訳日記帳!D2594=Sheet2!$A$16,仕訳日記帳!D2594=Sheet2!$A$17),Sheet2!$B$9&lt;=仕訳日記帳!$N2594&lt;Sheet2!$C$10),仕訳日記帳!D2594,""))))</f>
        <v/>
      </c>
      <c r="B2594" s="263" t="str">
        <f>IF(AND($A2594=Sheet2!$A$2,仕訳日記帳!$N2594&gt;=Sheet2!$B$2),仕訳日記帳!A2594,IF(AND(OR($A2594=Sheet2!$A$3,$A2594=Sheet2!$A$4,$A2594=Sheet2!$A$5,$A2594=Sheet2!$A$6,$A2594=Sheet2!$A$7,$A2594=Sheet2!$A$9),仕訳日記帳!$N2594&gt;=Sheet2!$B$3),仕訳日記帳!A2594,IF(AND($A2594=Sheet2!$A$8,仕訳日記帳!$N2594&gt;=Sheet2!$B$8),仕訳日記帳!A2594,IF(AND(OR($A2594=Sheet2!$A$10,$A2594=Sheet2!$A$11,$A2594=Sheet2!$A$12,$A2594=Sheet2!$A$13,$A2594=Sheet2!$A$14,$A2594=Sheet2!$A$15,$A2594=Sheet2!$A$16,$A2594=Sheet2!$A$17),Sheet2!$B$9&lt;=仕訳日記帳!$N2594&lt;Sheet2!$C$10),仕訳日記帳!A2594,""))))</f>
        <v/>
      </c>
      <c r="C2594" t="str">
        <f>IF(AND($A2594=Sheet2!$A$2,仕訳日記帳!$N2594&gt;=Sheet2!$B$2),仕訳日記帳!B2594,IF(AND(OR($A2594=Sheet2!$A$3,$A2594=Sheet2!$A$4,$A2594=Sheet2!$A$5,$A2594=Sheet2!$A$6,$A2594=Sheet2!$A$7,$A2594=Sheet2!$A$9),仕訳日記帳!$N2594&gt;=Sheet2!$B$3),仕訳日記帳!B2594,IF(AND($A2594=Sheet2!$A$8,仕訳日記帳!$N2594&gt;=Sheet2!$B$8),仕訳日記帳!B2594,IF(AND(OR($A2594=Sheet2!$A$10,$A2594=Sheet2!$A$11,$A2594=Sheet2!$A$12,$A2594=Sheet2!$A$13,$A2594=Sheet2!$A$14,$A2594=Sheet2!$A$15,$A2594=Sheet2!$A$16,$A2594=Sheet2!$A$17),Sheet2!$B$9&lt;=仕訳日記帳!$N2594&lt;Sheet2!$C$10),仕訳日記帳!B2594,""))))</f>
        <v/>
      </c>
      <c r="D2594" s="265" t="str">
        <f>IF(AND($A2594=Sheet2!$A$2,仕訳日記帳!$N2594&gt;=Sheet2!$B$2),仕訳日記帳!N2594,IF(AND(OR($A2594=Sheet2!$A$3,$A2594=Sheet2!$A$4,$A2594=Sheet2!$A$5,$A2594=Sheet2!$A$6,$A2594=Sheet2!$A$7,$A2594=Sheet2!$A$9),仕訳日記帳!$N2594&gt;=Sheet2!$B$3),仕訳日記帳!N2594,IF(AND($A2594=Sheet2!$A$8,仕訳日記帳!$N2594&gt;=Sheet2!$B$8),仕訳日記帳!N2594,IF(AND(OR($A2594=Sheet2!$A$10,$A2594=Sheet2!$A$11,$A2594=Sheet2!$A$12,$A2594=Sheet2!$A$13,$A2594=Sheet2!$A$14,$A2594=Sheet2!$A$15,$A2594=Sheet2!$A$16,$A2594=Sheet2!$A$17),Sheet2!$B$9&lt;=仕訳日記帳!$N2594&lt;Sheet2!$C$10),仕訳日記帳!N2594,""))))</f>
        <v/>
      </c>
      <c r="E2594" s="263" t="str">
        <f>IF(AND($A2594=Sheet2!$A$2,仕訳日記帳!$N2594&gt;=Sheet2!$B$2),仕訳日記帳!G2594,IF(AND(OR($A2594=Sheet2!$A$3,$A2594=Sheet2!$A$4,$A2594=Sheet2!$A$5,$A2594=Sheet2!$A$6,$A2594=Sheet2!$A$7,$A2594=Sheet2!$A$9),仕訳日記帳!$N2594&gt;=Sheet2!$B$3),仕訳日記帳!G2594,IF(AND($A2594=Sheet2!$A$8,仕訳日記帳!$N2594&gt;=Sheet2!$B$8),仕訳日記帳!G2594,IF(AND(OR($A2594=Sheet2!$A$10,$A2594=Sheet2!$A$11,$A2594=Sheet2!$A$12,$A2594=Sheet2!$A$13,$A2594=Sheet2!$A$14,$A2594=Sheet2!$A$15,$A2594=Sheet2!$A$16,$A2594=Sheet2!$A$17),Sheet2!$B$9&lt;=仕訳日記帳!$N2594&lt;Sheet2!$C$10),仕訳日記帳!G2594,""))))</f>
        <v/>
      </c>
      <c r="G2594" t="str">
        <f>IF(OR(A2594=Sheet2!$A$2,A2594=Sheet2!$A$3,A2594=Sheet2!$A$4,A2594=Sheet2!$A$5,A2594=Sheet2!$A$6,A2594=Sheet2!$A$7,A2594=Sheet2!$A$8,A2594=Sheet2!$A$9,A2594=Sheet2!$A$10,A2594=Sheet2!$A$11,A2594=Sheet2!$A$12,$A$2=Sheet2!$A$13,A2594=Sheet2!$A$14,$A$2=Sheet2!$A$15,$A$2=Sheet2!$A$16,A2594=Sheet2!$A$17),"該当","")</f>
        <v/>
      </c>
      <c r="H2594" t="str">
        <f>IF(OR(A2594="",G2594=""),"",COUNTIF($G$2:G2594,"該当"))</f>
        <v/>
      </c>
    </row>
    <row r="2595" spans="1:8">
      <c r="A2595" t="str">
        <f>IF(AND(仕訳日記帳!D2595=Sheet2!$A$2,仕訳日記帳!$N2595&gt;=Sheet2!$B$2),仕訳日記帳!D2595,IF(AND(OR(仕訳日記帳!D2595=Sheet2!$A$3,仕訳日記帳!D2595=Sheet2!$A$4,仕訳日記帳!D2595=Sheet2!$A$5,仕訳日記帳!D2595=Sheet2!$A$6,仕訳日記帳!D2595=Sheet2!$A$7,仕訳日記帳!D2595=Sheet2!$A$9),仕訳日記帳!$N2595&gt;=Sheet2!$B$3),仕訳日記帳!D2595,IF(AND(仕訳日記帳!D2595=Sheet2!$A$8,仕訳日記帳!$N2595&gt;=Sheet2!$B$8),仕訳日記帳!D2595,IF(AND(OR(仕訳日記帳!D2595=Sheet2!$A$10,仕訳日記帳!D2595=Sheet2!$A$11,仕訳日記帳!D2595=Sheet2!$A$12,仕訳日記帳!D2595=Sheet2!$A$13,仕訳日記帳!D2595=Sheet2!$A$14,仕訳日記帳!D2595=Sheet2!$A$15,仕訳日記帳!D2595=Sheet2!$A$16,仕訳日記帳!D2595=Sheet2!$A$17),Sheet2!$B$9&lt;=仕訳日記帳!$N2595&lt;Sheet2!$C$10),仕訳日記帳!D2595,""))))</f>
        <v/>
      </c>
      <c r="B2595" s="263" t="str">
        <f>IF(AND($A2595=Sheet2!$A$2,仕訳日記帳!$N2595&gt;=Sheet2!$B$2),仕訳日記帳!A2595,IF(AND(OR($A2595=Sheet2!$A$3,$A2595=Sheet2!$A$4,$A2595=Sheet2!$A$5,$A2595=Sheet2!$A$6,$A2595=Sheet2!$A$7,$A2595=Sheet2!$A$9),仕訳日記帳!$N2595&gt;=Sheet2!$B$3),仕訳日記帳!A2595,IF(AND($A2595=Sheet2!$A$8,仕訳日記帳!$N2595&gt;=Sheet2!$B$8),仕訳日記帳!A2595,IF(AND(OR($A2595=Sheet2!$A$10,$A2595=Sheet2!$A$11,$A2595=Sheet2!$A$12,$A2595=Sheet2!$A$13,$A2595=Sheet2!$A$14,$A2595=Sheet2!$A$15,$A2595=Sheet2!$A$16,$A2595=Sheet2!$A$17),Sheet2!$B$9&lt;=仕訳日記帳!$N2595&lt;Sheet2!$C$10),仕訳日記帳!A2595,""))))</f>
        <v/>
      </c>
      <c r="C2595" t="str">
        <f>IF(AND($A2595=Sheet2!$A$2,仕訳日記帳!$N2595&gt;=Sheet2!$B$2),仕訳日記帳!B2595,IF(AND(OR($A2595=Sheet2!$A$3,$A2595=Sheet2!$A$4,$A2595=Sheet2!$A$5,$A2595=Sheet2!$A$6,$A2595=Sheet2!$A$7,$A2595=Sheet2!$A$9),仕訳日記帳!$N2595&gt;=Sheet2!$B$3),仕訳日記帳!B2595,IF(AND($A2595=Sheet2!$A$8,仕訳日記帳!$N2595&gt;=Sheet2!$B$8),仕訳日記帳!B2595,IF(AND(OR($A2595=Sheet2!$A$10,$A2595=Sheet2!$A$11,$A2595=Sheet2!$A$12,$A2595=Sheet2!$A$13,$A2595=Sheet2!$A$14,$A2595=Sheet2!$A$15,$A2595=Sheet2!$A$16,$A2595=Sheet2!$A$17),Sheet2!$B$9&lt;=仕訳日記帳!$N2595&lt;Sheet2!$C$10),仕訳日記帳!B2595,""))))</f>
        <v/>
      </c>
      <c r="D2595" s="265" t="str">
        <f>IF(AND($A2595=Sheet2!$A$2,仕訳日記帳!$N2595&gt;=Sheet2!$B$2),仕訳日記帳!N2595,IF(AND(OR($A2595=Sheet2!$A$3,$A2595=Sheet2!$A$4,$A2595=Sheet2!$A$5,$A2595=Sheet2!$A$6,$A2595=Sheet2!$A$7,$A2595=Sheet2!$A$9),仕訳日記帳!$N2595&gt;=Sheet2!$B$3),仕訳日記帳!N2595,IF(AND($A2595=Sheet2!$A$8,仕訳日記帳!$N2595&gt;=Sheet2!$B$8),仕訳日記帳!N2595,IF(AND(OR($A2595=Sheet2!$A$10,$A2595=Sheet2!$A$11,$A2595=Sheet2!$A$12,$A2595=Sheet2!$A$13,$A2595=Sheet2!$A$14,$A2595=Sheet2!$A$15,$A2595=Sheet2!$A$16,$A2595=Sheet2!$A$17),Sheet2!$B$9&lt;=仕訳日記帳!$N2595&lt;Sheet2!$C$10),仕訳日記帳!N2595,""))))</f>
        <v/>
      </c>
      <c r="E2595" s="263" t="str">
        <f>IF(AND($A2595=Sheet2!$A$2,仕訳日記帳!$N2595&gt;=Sheet2!$B$2),仕訳日記帳!G2595,IF(AND(OR($A2595=Sheet2!$A$3,$A2595=Sheet2!$A$4,$A2595=Sheet2!$A$5,$A2595=Sheet2!$A$6,$A2595=Sheet2!$A$7,$A2595=Sheet2!$A$9),仕訳日記帳!$N2595&gt;=Sheet2!$B$3),仕訳日記帳!G2595,IF(AND($A2595=Sheet2!$A$8,仕訳日記帳!$N2595&gt;=Sheet2!$B$8),仕訳日記帳!G2595,IF(AND(OR($A2595=Sheet2!$A$10,$A2595=Sheet2!$A$11,$A2595=Sheet2!$A$12,$A2595=Sheet2!$A$13,$A2595=Sheet2!$A$14,$A2595=Sheet2!$A$15,$A2595=Sheet2!$A$16,$A2595=Sheet2!$A$17),Sheet2!$B$9&lt;=仕訳日記帳!$N2595&lt;Sheet2!$C$10),仕訳日記帳!G2595,""))))</f>
        <v/>
      </c>
      <c r="G2595" t="str">
        <f>IF(OR(A2595=Sheet2!$A$2,A2595=Sheet2!$A$3,A2595=Sheet2!$A$4,A2595=Sheet2!$A$5,A2595=Sheet2!$A$6,A2595=Sheet2!$A$7,A2595=Sheet2!$A$8,A2595=Sheet2!$A$9,A2595=Sheet2!$A$10,A2595=Sheet2!$A$11,A2595=Sheet2!$A$12,$A$2=Sheet2!$A$13,A2595=Sheet2!$A$14,$A$2=Sheet2!$A$15,$A$2=Sheet2!$A$16,A2595=Sheet2!$A$17),"該当","")</f>
        <v/>
      </c>
      <c r="H2595" t="str">
        <f>IF(OR(A2595="",G2595=""),"",COUNTIF($G$2:G2595,"該当"))</f>
        <v/>
      </c>
    </row>
    <row r="2596" spans="1:8">
      <c r="A2596" t="str">
        <f>IF(AND(仕訳日記帳!D2596=Sheet2!$A$2,仕訳日記帳!$N2596&gt;=Sheet2!$B$2),仕訳日記帳!D2596,IF(AND(OR(仕訳日記帳!D2596=Sheet2!$A$3,仕訳日記帳!D2596=Sheet2!$A$4,仕訳日記帳!D2596=Sheet2!$A$5,仕訳日記帳!D2596=Sheet2!$A$6,仕訳日記帳!D2596=Sheet2!$A$7,仕訳日記帳!D2596=Sheet2!$A$9),仕訳日記帳!$N2596&gt;=Sheet2!$B$3),仕訳日記帳!D2596,IF(AND(仕訳日記帳!D2596=Sheet2!$A$8,仕訳日記帳!$N2596&gt;=Sheet2!$B$8),仕訳日記帳!D2596,IF(AND(OR(仕訳日記帳!D2596=Sheet2!$A$10,仕訳日記帳!D2596=Sheet2!$A$11,仕訳日記帳!D2596=Sheet2!$A$12,仕訳日記帳!D2596=Sheet2!$A$13,仕訳日記帳!D2596=Sheet2!$A$14,仕訳日記帳!D2596=Sheet2!$A$15,仕訳日記帳!D2596=Sheet2!$A$16,仕訳日記帳!D2596=Sheet2!$A$17),Sheet2!$B$9&lt;=仕訳日記帳!$N2596&lt;Sheet2!$C$10),仕訳日記帳!D2596,""))))</f>
        <v/>
      </c>
      <c r="B2596" s="263" t="str">
        <f>IF(AND($A2596=Sheet2!$A$2,仕訳日記帳!$N2596&gt;=Sheet2!$B$2),仕訳日記帳!A2596,IF(AND(OR($A2596=Sheet2!$A$3,$A2596=Sheet2!$A$4,$A2596=Sheet2!$A$5,$A2596=Sheet2!$A$6,$A2596=Sheet2!$A$7,$A2596=Sheet2!$A$9),仕訳日記帳!$N2596&gt;=Sheet2!$B$3),仕訳日記帳!A2596,IF(AND($A2596=Sheet2!$A$8,仕訳日記帳!$N2596&gt;=Sheet2!$B$8),仕訳日記帳!A2596,IF(AND(OR($A2596=Sheet2!$A$10,$A2596=Sheet2!$A$11,$A2596=Sheet2!$A$12,$A2596=Sheet2!$A$13,$A2596=Sheet2!$A$14,$A2596=Sheet2!$A$15,$A2596=Sheet2!$A$16,$A2596=Sheet2!$A$17),Sheet2!$B$9&lt;=仕訳日記帳!$N2596&lt;Sheet2!$C$10),仕訳日記帳!A2596,""))))</f>
        <v/>
      </c>
      <c r="C2596" t="str">
        <f>IF(AND($A2596=Sheet2!$A$2,仕訳日記帳!$N2596&gt;=Sheet2!$B$2),仕訳日記帳!B2596,IF(AND(OR($A2596=Sheet2!$A$3,$A2596=Sheet2!$A$4,$A2596=Sheet2!$A$5,$A2596=Sheet2!$A$6,$A2596=Sheet2!$A$7,$A2596=Sheet2!$A$9),仕訳日記帳!$N2596&gt;=Sheet2!$B$3),仕訳日記帳!B2596,IF(AND($A2596=Sheet2!$A$8,仕訳日記帳!$N2596&gt;=Sheet2!$B$8),仕訳日記帳!B2596,IF(AND(OR($A2596=Sheet2!$A$10,$A2596=Sheet2!$A$11,$A2596=Sheet2!$A$12,$A2596=Sheet2!$A$13,$A2596=Sheet2!$A$14,$A2596=Sheet2!$A$15,$A2596=Sheet2!$A$16,$A2596=Sheet2!$A$17),Sheet2!$B$9&lt;=仕訳日記帳!$N2596&lt;Sheet2!$C$10),仕訳日記帳!B2596,""))))</f>
        <v/>
      </c>
      <c r="D2596" s="265" t="str">
        <f>IF(AND($A2596=Sheet2!$A$2,仕訳日記帳!$N2596&gt;=Sheet2!$B$2),仕訳日記帳!N2596,IF(AND(OR($A2596=Sheet2!$A$3,$A2596=Sheet2!$A$4,$A2596=Sheet2!$A$5,$A2596=Sheet2!$A$6,$A2596=Sheet2!$A$7,$A2596=Sheet2!$A$9),仕訳日記帳!$N2596&gt;=Sheet2!$B$3),仕訳日記帳!N2596,IF(AND($A2596=Sheet2!$A$8,仕訳日記帳!$N2596&gt;=Sheet2!$B$8),仕訳日記帳!N2596,IF(AND(OR($A2596=Sheet2!$A$10,$A2596=Sheet2!$A$11,$A2596=Sheet2!$A$12,$A2596=Sheet2!$A$13,$A2596=Sheet2!$A$14,$A2596=Sheet2!$A$15,$A2596=Sheet2!$A$16,$A2596=Sheet2!$A$17),Sheet2!$B$9&lt;=仕訳日記帳!$N2596&lt;Sheet2!$C$10),仕訳日記帳!N2596,""))))</f>
        <v/>
      </c>
      <c r="E2596" s="263" t="str">
        <f>IF(AND($A2596=Sheet2!$A$2,仕訳日記帳!$N2596&gt;=Sheet2!$B$2),仕訳日記帳!G2596,IF(AND(OR($A2596=Sheet2!$A$3,$A2596=Sheet2!$A$4,$A2596=Sheet2!$A$5,$A2596=Sheet2!$A$6,$A2596=Sheet2!$A$7,$A2596=Sheet2!$A$9),仕訳日記帳!$N2596&gt;=Sheet2!$B$3),仕訳日記帳!G2596,IF(AND($A2596=Sheet2!$A$8,仕訳日記帳!$N2596&gt;=Sheet2!$B$8),仕訳日記帳!G2596,IF(AND(OR($A2596=Sheet2!$A$10,$A2596=Sheet2!$A$11,$A2596=Sheet2!$A$12,$A2596=Sheet2!$A$13,$A2596=Sheet2!$A$14,$A2596=Sheet2!$A$15,$A2596=Sheet2!$A$16,$A2596=Sheet2!$A$17),Sheet2!$B$9&lt;=仕訳日記帳!$N2596&lt;Sheet2!$C$10),仕訳日記帳!G2596,""))))</f>
        <v/>
      </c>
      <c r="G2596" t="str">
        <f>IF(OR(A2596=Sheet2!$A$2,A2596=Sheet2!$A$3,A2596=Sheet2!$A$4,A2596=Sheet2!$A$5,A2596=Sheet2!$A$6,A2596=Sheet2!$A$7,A2596=Sheet2!$A$8,A2596=Sheet2!$A$9,A2596=Sheet2!$A$10,A2596=Sheet2!$A$11,A2596=Sheet2!$A$12,$A$2=Sheet2!$A$13,A2596=Sheet2!$A$14,$A$2=Sheet2!$A$15,$A$2=Sheet2!$A$16,A2596=Sheet2!$A$17),"該当","")</f>
        <v/>
      </c>
      <c r="H2596" t="str">
        <f>IF(OR(A2596="",G2596=""),"",COUNTIF($G$2:G2596,"該当"))</f>
        <v/>
      </c>
    </row>
    <row r="2597" spans="1:8">
      <c r="A2597" t="str">
        <f>IF(AND(仕訳日記帳!D2597=Sheet2!$A$2,仕訳日記帳!$N2597&gt;=Sheet2!$B$2),仕訳日記帳!D2597,IF(AND(OR(仕訳日記帳!D2597=Sheet2!$A$3,仕訳日記帳!D2597=Sheet2!$A$4,仕訳日記帳!D2597=Sheet2!$A$5,仕訳日記帳!D2597=Sheet2!$A$6,仕訳日記帳!D2597=Sheet2!$A$7,仕訳日記帳!D2597=Sheet2!$A$9),仕訳日記帳!$N2597&gt;=Sheet2!$B$3),仕訳日記帳!D2597,IF(AND(仕訳日記帳!D2597=Sheet2!$A$8,仕訳日記帳!$N2597&gt;=Sheet2!$B$8),仕訳日記帳!D2597,IF(AND(OR(仕訳日記帳!D2597=Sheet2!$A$10,仕訳日記帳!D2597=Sheet2!$A$11,仕訳日記帳!D2597=Sheet2!$A$12,仕訳日記帳!D2597=Sheet2!$A$13,仕訳日記帳!D2597=Sheet2!$A$14,仕訳日記帳!D2597=Sheet2!$A$15,仕訳日記帳!D2597=Sheet2!$A$16,仕訳日記帳!D2597=Sheet2!$A$17),Sheet2!$B$9&lt;=仕訳日記帳!$N2597&lt;Sheet2!$C$10),仕訳日記帳!D2597,""))))</f>
        <v/>
      </c>
      <c r="B2597" s="263" t="str">
        <f>IF(AND($A2597=Sheet2!$A$2,仕訳日記帳!$N2597&gt;=Sheet2!$B$2),仕訳日記帳!A2597,IF(AND(OR($A2597=Sheet2!$A$3,$A2597=Sheet2!$A$4,$A2597=Sheet2!$A$5,$A2597=Sheet2!$A$6,$A2597=Sheet2!$A$7,$A2597=Sheet2!$A$9),仕訳日記帳!$N2597&gt;=Sheet2!$B$3),仕訳日記帳!A2597,IF(AND($A2597=Sheet2!$A$8,仕訳日記帳!$N2597&gt;=Sheet2!$B$8),仕訳日記帳!A2597,IF(AND(OR($A2597=Sheet2!$A$10,$A2597=Sheet2!$A$11,$A2597=Sheet2!$A$12,$A2597=Sheet2!$A$13,$A2597=Sheet2!$A$14,$A2597=Sheet2!$A$15,$A2597=Sheet2!$A$16,$A2597=Sheet2!$A$17),Sheet2!$B$9&lt;=仕訳日記帳!$N2597&lt;Sheet2!$C$10),仕訳日記帳!A2597,""))))</f>
        <v/>
      </c>
      <c r="C2597" t="str">
        <f>IF(AND($A2597=Sheet2!$A$2,仕訳日記帳!$N2597&gt;=Sheet2!$B$2),仕訳日記帳!B2597,IF(AND(OR($A2597=Sheet2!$A$3,$A2597=Sheet2!$A$4,$A2597=Sheet2!$A$5,$A2597=Sheet2!$A$6,$A2597=Sheet2!$A$7,$A2597=Sheet2!$A$9),仕訳日記帳!$N2597&gt;=Sheet2!$B$3),仕訳日記帳!B2597,IF(AND($A2597=Sheet2!$A$8,仕訳日記帳!$N2597&gt;=Sheet2!$B$8),仕訳日記帳!B2597,IF(AND(OR($A2597=Sheet2!$A$10,$A2597=Sheet2!$A$11,$A2597=Sheet2!$A$12,$A2597=Sheet2!$A$13,$A2597=Sheet2!$A$14,$A2597=Sheet2!$A$15,$A2597=Sheet2!$A$16,$A2597=Sheet2!$A$17),Sheet2!$B$9&lt;=仕訳日記帳!$N2597&lt;Sheet2!$C$10),仕訳日記帳!B2597,""))))</f>
        <v/>
      </c>
      <c r="D2597" s="265" t="str">
        <f>IF(AND($A2597=Sheet2!$A$2,仕訳日記帳!$N2597&gt;=Sheet2!$B$2),仕訳日記帳!N2597,IF(AND(OR($A2597=Sheet2!$A$3,$A2597=Sheet2!$A$4,$A2597=Sheet2!$A$5,$A2597=Sheet2!$A$6,$A2597=Sheet2!$A$7,$A2597=Sheet2!$A$9),仕訳日記帳!$N2597&gt;=Sheet2!$B$3),仕訳日記帳!N2597,IF(AND($A2597=Sheet2!$A$8,仕訳日記帳!$N2597&gt;=Sheet2!$B$8),仕訳日記帳!N2597,IF(AND(OR($A2597=Sheet2!$A$10,$A2597=Sheet2!$A$11,$A2597=Sheet2!$A$12,$A2597=Sheet2!$A$13,$A2597=Sheet2!$A$14,$A2597=Sheet2!$A$15,$A2597=Sheet2!$A$16,$A2597=Sheet2!$A$17),Sheet2!$B$9&lt;=仕訳日記帳!$N2597&lt;Sheet2!$C$10),仕訳日記帳!N2597,""))))</f>
        <v/>
      </c>
      <c r="E2597" s="263" t="str">
        <f>IF(AND($A2597=Sheet2!$A$2,仕訳日記帳!$N2597&gt;=Sheet2!$B$2),仕訳日記帳!G2597,IF(AND(OR($A2597=Sheet2!$A$3,$A2597=Sheet2!$A$4,$A2597=Sheet2!$A$5,$A2597=Sheet2!$A$6,$A2597=Sheet2!$A$7,$A2597=Sheet2!$A$9),仕訳日記帳!$N2597&gt;=Sheet2!$B$3),仕訳日記帳!G2597,IF(AND($A2597=Sheet2!$A$8,仕訳日記帳!$N2597&gt;=Sheet2!$B$8),仕訳日記帳!G2597,IF(AND(OR($A2597=Sheet2!$A$10,$A2597=Sheet2!$A$11,$A2597=Sheet2!$A$12,$A2597=Sheet2!$A$13,$A2597=Sheet2!$A$14,$A2597=Sheet2!$A$15,$A2597=Sheet2!$A$16,$A2597=Sheet2!$A$17),Sheet2!$B$9&lt;=仕訳日記帳!$N2597&lt;Sheet2!$C$10),仕訳日記帳!G2597,""))))</f>
        <v/>
      </c>
      <c r="G2597" t="str">
        <f>IF(OR(A2597=Sheet2!$A$2,A2597=Sheet2!$A$3,A2597=Sheet2!$A$4,A2597=Sheet2!$A$5,A2597=Sheet2!$A$6,A2597=Sheet2!$A$7,A2597=Sheet2!$A$8,A2597=Sheet2!$A$9,A2597=Sheet2!$A$10,A2597=Sheet2!$A$11,A2597=Sheet2!$A$12,$A$2=Sheet2!$A$13,A2597=Sheet2!$A$14,$A$2=Sheet2!$A$15,$A$2=Sheet2!$A$16,A2597=Sheet2!$A$17),"該当","")</f>
        <v/>
      </c>
      <c r="H2597" t="str">
        <f>IF(OR(A2597="",G2597=""),"",COUNTIF($G$2:G2597,"該当"))</f>
        <v/>
      </c>
    </row>
    <row r="2598" spans="1:8">
      <c r="A2598" t="str">
        <f>IF(AND(仕訳日記帳!D2598=Sheet2!$A$2,仕訳日記帳!$N2598&gt;=Sheet2!$B$2),仕訳日記帳!D2598,IF(AND(OR(仕訳日記帳!D2598=Sheet2!$A$3,仕訳日記帳!D2598=Sheet2!$A$4,仕訳日記帳!D2598=Sheet2!$A$5,仕訳日記帳!D2598=Sheet2!$A$6,仕訳日記帳!D2598=Sheet2!$A$7,仕訳日記帳!D2598=Sheet2!$A$9),仕訳日記帳!$N2598&gt;=Sheet2!$B$3),仕訳日記帳!D2598,IF(AND(仕訳日記帳!D2598=Sheet2!$A$8,仕訳日記帳!$N2598&gt;=Sheet2!$B$8),仕訳日記帳!D2598,IF(AND(OR(仕訳日記帳!D2598=Sheet2!$A$10,仕訳日記帳!D2598=Sheet2!$A$11,仕訳日記帳!D2598=Sheet2!$A$12,仕訳日記帳!D2598=Sheet2!$A$13,仕訳日記帳!D2598=Sheet2!$A$14,仕訳日記帳!D2598=Sheet2!$A$15,仕訳日記帳!D2598=Sheet2!$A$16,仕訳日記帳!D2598=Sheet2!$A$17),Sheet2!$B$9&lt;=仕訳日記帳!$N2598&lt;Sheet2!$C$10),仕訳日記帳!D2598,""))))</f>
        <v/>
      </c>
      <c r="B2598" s="263" t="str">
        <f>IF(AND($A2598=Sheet2!$A$2,仕訳日記帳!$N2598&gt;=Sheet2!$B$2),仕訳日記帳!A2598,IF(AND(OR($A2598=Sheet2!$A$3,$A2598=Sheet2!$A$4,$A2598=Sheet2!$A$5,$A2598=Sheet2!$A$6,$A2598=Sheet2!$A$7,$A2598=Sheet2!$A$9),仕訳日記帳!$N2598&gt;=Sheet2!$B$3),仕訳日記帳!A2598,IF(AND($A2598=Sheet2!$A$8,仕訳日記帳!$N2598&gt;=Sheet2!$B$8),仕訳日記帳!A2598,IF(AND(OR($A2598=Sheet2!$A$10,$A2598=Sheet2!$A$11,$A2598=Sheet2!$A$12,$A2598=Sheet2!$A$13,$A2598=Sheet2!$A$14,$A2598=Sheet2!$A$15,$A2598=Sheet2!$A$16,$A2598=Sheet2!$A$17),Sheet2!$B$9&lt;=仕訳日記帳!$N2598&lt;Sheet2!$C$10),仕訳日記帳!A2598,""))))</f>
        <v/>
      </c>
      <c r="C2598" t="str">
        <f>IF(AND($A2598=Sheet2!$A$2,仕訳日記帳!$N2598&gt;=Sheet2!$B$2),仕訳日記帳!B2598,IF(AND(OR($A2598=Sheet2!$A$3,$A2598=Sheet2!$A$4,$A2598=Sheet2!$A$5,$A2598=Sheet2!$A$6,$A2598=Sheet2!$A$7,$A2598=Sheet2!$A$9),仕訳日記帳!$N2598&gt;=Sheet2!$B$3),仕訳日記帳!B2598,IF(AND($A2598=Sheet2!$A$8,仕訳日記帳!$N2598&gt;=Sheet2!$B$8),仕訳日記帳!B2598,IF(AND(OR($A2598=Sheet2!$A$10,$A2598=Sheet2!$A$11,$A2598=Sheet2!$A$12,$A2598=Sheet2!$A$13,$A2598=Sheet2!$A$14,$A2598=Sheet2!$A$15,$A2598=Sheet2!$A$16,$A2598=Sheet2!$A$17),Sheet2!$B$9&lt;=仕訳日記帳!$N2598&lt;Sheet2!$C$10),仕訳日記帳!B2598,""))))</f>
        <v/>
      </c>
      <c r="D2598" s="265" t="str">
        <f>IF(AND($A2598=Sheet2!$A$2,仕訳日記帳!$N2598&gt;=Sheet2!$B$2),仕訳日記帳!N2598,IF(AND(OR($A2598=Sheet2!$A$3,$A2598=Sheet2!$A$4,$A2598=Sheet2!$A$5,$A2598=Sheet2!$A$6,$A2598=Sheet2!$A$7,$A2598=Sheet2!$A$9),仕訳日記帳!$N2598&gt;=Sheet2!$B$3),仕訳日記帳!N2598,IF(AND($A2598=Sheet2!$A$8,仕訳日記帳!$N2598&gt;=Sheet2!$B$8),仕訳日記帳!N2598,IF(AND(OR($A2598=Sheet2!$A$10,$A2598=Sheet2!$A$11,$A2598=Sheet2!$A$12,$A2598=Sheet2!$A$13,$A2598=Sheet2!$A$14,$A2598=Sheet2!$A$15,$A2598=Sheet2!$A$16,$A2598=Sheet2!$A$17),Sheet2!$B$9&lt;=仕訳日記帳!$N2598&lt;Sheet2!$C$10),仕訳日記帳!N2598,""))))</f>
        <v/>
      </c>
      <c r="E2598" s="263" t="str">
        <f>IF(AND($A2598=Sheet2!$A$2,仕訳日記帳!$N2598&gt;=Sheet2!$B$2),仕訳日記帳!G2598,IF(AND(OR($A2598=Sheet2!$A$3,$A2598=Sheet2!$A$4,$A2598=Sheet2!$A$5,$A2598=Sheet2!$A$6,$A2598=Sheet2!$A$7,$A2598=Sheet2!$A$9),仕訳日記帳!$N2598&gt;=Sheet2!$B$3),仕訳日記帳!G2598,IF(AND($A2598=Sheet2!$A$8,仕訳日記帳!$N2598&gt;=Sheet2!$B$8),仕訳日記帳!G2598,IF(AND(OR($A2598=Sheet2!$A$10,$A2598=Sheet2!$A$11,$A2598=Sheet2!$A$12,$A2598=Sheet2!$A$13,$A2598=Sheet2!$A$14,$A2598=Sheet2!$A$15,$A2598=Sheet2!$A$16,$A2598=Sheet2!$A$17),Sheet2!$B$9&lt;=仕訳日記帳!$N2598&lt;Sheet2!$C$10),仕訳日記帳!G2598,""))))</f>
        <v/>
      </c>
      <c r="G2598" t="str">
        <f>IF(OR(A2598=Sheet2!$A$2,A2598=Sheet2!$A$3,A2598=Sheet2!$A$4,A2598=Sheet2!$A$5,A2598=Sheet2!$A$6,A2598=Sheet2!$A$7,A2598=Sheet2!$A$8,A2598=Sheet2!$A$9,A2598=Sheet2!$A$10,A2598=Sheet2!$A$11,A2598=Sheet2!$A$12,$A$2=Sheet2!$A$13,A2598=Sheet2!$A$14,$A$2=Sheet2!$A$15,$A$2=Sheet2!$A$16,A2598=Sheet2!$A$17),"該当","")</f>
        <v/>
      </c>
      <c r="H2598" t="str">
        <f>IF(OR(A2598="",G2598=""),"",COUNTIF($G$2:G2598,"該当"))</f>
        <v/>
      </c>
    </row>
    <row r="2599" spans="1:8">
      <c r="A2599" t="str">
        <f>IF(AND(仕訳日記帳!D2599=Sheet2!$A$2,仕訳日記帳!$N2599&gt;=Sheet2!$B$2),仕訳日記帳!D2599,IF(AND(OR(仕訳日記帳!D2599=Sheet2!$A$3,仕訳日記帳!D2599=Sheet2!$A$4,仕訳日記帳!D2599=Sheet2!$A$5,仕訳日記帳!D2599=Sheet2!$A$6,仕訳日記帳!D2599=Sheet2!$A$7,仕訳日記帳!D2599=Sheet2!$A$9),仕訳日記帳!$N2599&gt;=Sheet2!$B$3),仕訳日記帳!D2599,IF(AND(仕訳日記帳!D2599=Sheet2!$A$8,仕訳日記帳!$N2599&gt;=Sheet2!$B$8),仕訳日記帳!D2599,IF(AND(OR(仕訳日記帳!D2599=Sheet2!$A$10,仕訳日記帳!D2599=Sheet2!$A$11,仕訳日記帳!D2599=Sheet2!$A$12,仕訳日記帳!D2599=Sheet2!$A$13,仕訳日記帳!D2599=Sheet2!$A$14,仕訳日記帳!D2599=Sheet2!$A$15,仕訳日記帳!D2599=Sheet2!$A$16,仕訳日記帳!D2599=Sheet2!$A$17),Sheet2!$B$9&lt;=仕訳日記帳!$N2599&lt;Sheet2!$C$10),仕訳日記帳!D2599,""))))</f>
        <v/>
      </c>
      <c r="B2599" s="263" t="str">
        <f>IF(AND($A2599=Sheet2!$A$2,仕訳日記帳!$N2599&gt;=Sheet2!$B$2),仕訳日記帳!A2599,IF(AND(OR($A2599=Sheet2!$A$3,$A2599=Sheet2!$A$4,$A2599=Sheet2!$A$5,$A2599=Sheet2!$A$6,$A2599=Sheet2!$A$7,$A2599=Sheet2!$A$9),仕訳日記帳!$N2599&gt;=Sheet2!$B$3),仕訳日記帳!A2599,IF(AND($A2599=Sheet2!$A$8,仕訳日記帳!$N2599&gt;=Sheet2!$B$8),仕訳日記帳!A2599,IF(AND(OR($A2599=Sheet2!$A$10,$A2599=Sheet2!$A$11,$A2599=Sheet2!$A$12,$A2599=Sheet2!$A$13,$A2599=Sheet2!$A$14,$A2599=Sheet2!$A$15,$A2599=Sheet2!$A$16,$A2599=Sheet2!$A$17),Sheet2!$B$9&lt;=仕訳日記帳!$N2599&lt;Sheet2!$C$10),仕訳日記帳!A2599,""))))</f>
        <v/>
      </c>
      <c r="C2599" t="str">
        <f>IF(AND($A2599=Sheet2!$A$2,仕訳日記帳!$N2599&gt;=Sheet2!$B$2),仕訳日記帳!B2599,IF(AND(OR($A2599=Sheet2!$A$3,$A2599=Sheet2!$A$4,$A2599=Sheet2!$A$5,$A2599=Sheet2!$A$6,$A2599=Sheet2!$A$7,$A2599=Sheet2!$A$9),仕訳日記帳!$N2599&gt;=Sheet2!$B$3),仕訳日記帳!B2599,IF(AND($A2599=Sheet2!$A$8,仕訳日記帳!$N2599&gt;=Sheet2!$B$8),仕訳日記帳!B2599,IF(AND(OR($A2599=Sheet2!$A$10,$A2599=Sheet2!$A$11,$A2599=Sheet2!$A$12,$A2599=Sheet2!$A$13,$A2599=Sheet2!$A$14,$A2599=Sheet2!$A$15,$A2599=Sheet2!$A$16,$A2599=Sheet2!$A$17),Sheet2!$B$9&lt;=仕訳日記帳!$N2599&lt;Sheet2!$C$10),仕訳日記帳!B2599,""))))</f>
        <v/>
      </c>
      <c r="D2599" s="265" t="str">
        <f>IF(AND($A2599=Sheet2!$A$2,仕訳日記帳!$N2599&gt;=Sheet2!$B$2),仕訳日記帳!N2599,IF(AND(OR($A2599=Sheet2!$A$3,$A2599=Sheet2!$A$4,$A2599=Sheet2!$A$5,$A2599=Sheet2!$A$6,$A2599=Sheet2!$A$7,$A2599=Sheet2!$A$9),仕訳日記帳!$N2599&gt;=Sheet2!$B$3),仕訳日記帳!N2599,IF(AND($A2599=Sheet2!$A$8,仕訳日記帳!$N2599&gt;=Sheet2!$B$8),仕訳日記帳!N2599,IF(AND(OR($A2599=Sheet2!$A$10,$A2599=Sheet2!$A$11,$A2599=Sheet2!$A$12,$A2599=Sheet2!$A$13,$A2599=Sheet2!$A$14,$A2599=Sheet2!$A$15,$A2599=Sheet2!$A$16,$A2599=Sheet2!$A$17),Sheet2!$B$9&lt;=仕訳日記帳!$N2599&lt;Sheet2!$C$10),仕訳日記帳!N2599,""))))</f>
        <v/>
      </c>
      <c r="E2599" s="263" t="str">
        <f>IF(AND($A2599=Sheet2!$A$2,仕訳日記帳!$N2599&gt;=Sheet2!$B$2),仕訳日記帳!G2599,IF(AND(OR($A2599=Sheet2!$A$3,$A2599=Sheet2!$A$4,$A2599=Sheet2!$A$5,$A2599=Sheet2!$A$6,$A2599=Sheet2!$A$7,$A2599=Sheet2!$A$9),仕訳日記帳!$N2599&gt;=Sheet2!$B$3),仕訳日記帳!G2599,IF(AND($A2599=Sheet2!$A$8,仕訳日記帳!$N2599&gt;=Sheet2!$B$8),仕訳日記帳!G2599,IF(AND(OR($A2599=Sheet2!$A$10,$A2599=Sheet2!$A$11,$A2599=Sheet2!$A$12,$A2599=Sheet2!$A$13,$A2599=Sheet2!$A$14,$A2599=Sheet2!$A$15,$A2599=Sheet2!$A$16,$A2599=Sheet2!$A$17),Sheet2!$B$9&lt;=仕訳日記帳!$N2599&lt;Sheet2!$C$10),仕訳日記帳!G2599,""))))</f>
        <v/>
      </c>
      <c r="G2599" t="str">
        <f>IF(OR(A2599=Sheet2!$A$2,A2599=Sheet2!$A$3,A2599=Sheet2!$A$4,A2599=Sheet2!$A$5,A2599=Sheet2!$A$6,A2599=Sheet2!$A$7,A2599=Sheet2!$A$8,A2599=Sheet2!$A$9,A2599=Sheet2!$A$10,A2599=Sheet2!$A$11,A2599=Sheet2!$A$12,$A$2=Sheet2!$A$13,A2599=Sheet2!$A$14,$A$2=Sheet2!$A$15,$A$2=Sheet2!$A$16,A2599=Sheet2!$A$17),"該当","")</f>
        <v/>
      </c>
      <c r="H2599" t="str">
        <f>IF(OR(A2599="",G2599=""),"",COUNTIF($G$2:G2599,"該当"))</f>
        <v/>
      </c>
    </row>
    <row r="2600" spans="1:8">
      <c r="A2600" t="str">
        <f>IF(AND(仕訳日記帳!D2600=Sheet2!$A$2,仕訳日記帳!$N2600&gt;=Sheet2!$B$2),仕訳日記帳!D2600,IF(AND(OR(仕訳日記帳!D2600=Sheet2!$A$3,仕訳日記帳!D2600=Sheet2!$A$4,仕訳日記帳!D2600=Sheet2!$A$5,仕訳日記帳!D2600=Sheet2!$A$6,仕訳日記帳!D2600=Sheet2!$A$7,仕訳日記帳!D2600=Sheet2!$A$9),仕訳日記帳!$N2600&gt;=Sheet2!$B$3),仕訳日記帳!D2600,IF(AND(仕訳日記帳!D2600=Sheet2!$A$8,仕訳日記帳!$N2600&gt;=Sheet2!$B$8),仕訳日記帳!D2600,IF(AND(OR(仕訳日記帳!D2600=Sheet2!$A$10,仕訳日記帳!D2600=Sheet2!$A$11,仕訳日記帳!D2600=Sheet2!$A$12,仕訳日記帳!D2600=Sheet2!$A$13,仕訳日記帳!D2600=Sheet2!$A$14,仕訳日記帳!D2600=Sheet2!$A$15,仕訳日記帳!D2600=Sheet2!$A$16,仕訳日記帳!D2600=Sheet2!$A$17),Sheet2!$B$9&lt;=仕訳日記帳!$N2600&lt;Sheet2!$C$10),仕訳日記帳!D2600,""))))</f>
        <v/>
      </c>
      <c r="B2600" s="263" t="str">
        <f>IF(AND($A2600=Sheet2!$A$2,仕訳日記帳!$N2600&gt;=Sheet2!$B$2),仕訳日記帳!A2600,IF(AND(OR($A2600=Sheet2!$A$3,$A2600=Sheet2!$A$4,$A2600=Sheet2!$A$5,$A2600=Sheet2!$A$6,$A2600=Sheet2!$A$7,$A2600=Sheet2!$A$9),仕訳日記帳!$N2600&gt;=Sheet2!$B$3),仕訳日記帳!A2600,IF(AND($A2600=Sheet2!$A$8,仕訳日記帳!$N2600&gt;=Sheet2!$B$8),仕訳日記帳!A2600,IF(AND(OR($A2600=Sheet2!$A$10,$A2600=Sheet2!$A$11,$A2600=Sheet2!$A$12,$A2600=Sheet2!$A$13,$A2600=Sheet2!$A$14,$A2600=Sheet2!$A$15,$A2600=Sheet2!$A$16,$A2600=Sheet2!$A$17),Sheet2!$B$9&lt;=仕訳日記帳!$N2600&lt;Sheet2!$C$10),仕訳日記帳!A2600,""))))</f>
        <v/>
      </c>
      <c r="C2600" t="str">
        <f>IF(AND($A2600=Sheet2!$A$2,仕訳日記帳!$N2600&gt;=Sheet2!$B$2),仕訳日記帳!B2600,IF(AND(OR($A2600=Sheet2!$A$3,$A2600=Sheet2!$A$4,$A2600=Sheet2!$A$5,$A2600=Sheet2!$A$6,$A2600=Sheet2!$A$7,$A2600=Sheet2!$A$9),仕訳日記帳!$N2600&gt;=Sheet2!$B$3),仕訳日記帳!B2600,IF(AND($A2600=Sheet2!$A$8,仕訳日記帳!$N2600&gt;=Sheet2!$B$8),仕訳日記帳!B2600,IF(AND(OR($A2600=Sheet2!$A$10,$A2600=Sheet2!$A$11,$A2600=Sheet2!$A$12,$A2600=Sheet2!$A$13,$A2600=Sheet2!$A$14,$A2600=Sheet2!$A$15,$A2600=Sheet2!$A$16,$A2600=Sheet2!$A$17),Sheet2!$B$9&lt;=仕訳日記帳!$N2600&lt;Sheet2!$C$10),仕訳日記帳!B2600,""))))</f>
        <v/>
      </c>
      <c r="D2600" s="265" t="str">
        <f>IF(AND($A2600=Sheet2!$A$2,仕訳日記帳!$N2600&gt;=Sheet2!$B$2),仕訳日記帳!N2600,IF(AND(OR($A2600=Sheet2!$A$3,$A2600=Sheet2!$A$4,$A2600=Sheet2!$A$5,$A2600=Sheet2!$A$6,$A2600=Sheet2!$A$7,$A2600=Sheet2!$A$9),仕訳日記帳!$N2600&gt;=Sheet2!$B$3),仕訳日記帳!N2600,IF(AND($A2600=Sheet2!$A$8,仕訳日記帳!$N2600&gt;=Sheet2!$B$8),仕訳日記帳!N2600,IF(AND(OR($A2600=Sheet2!$A$10,$A2600=Sheet2!$A$11,$A2600=Sheet2!$A$12,$A2600=Sheet2!$A$13,$A2600=Sheet2!$A$14,$A2600=Sheet2!$A$15,$A2600=Sheet2!$A$16,$A2600=Sheet2!$A$17),Sheet2!$B$9&lt;=仕訳日記帳!$N2600&lt;Sheet2!$C$10),仕訳日記帳!N2600,""))))</f>
        <v/>
      </c>
      <c r="E2600" s="263" t="str">
        <f>IF(AND($A2600=Sheet2!$A$2,仕訳日記帳!$N2600&gt;=Sheet2!$B$2),仕訳日記帳!G2600,IF(AND(OR($A2600=Sheet2!$A$3,$A2600=Sheet2!$A$4,$A2600=Sheet2!$A$5,$A2600=Sheet2!$A$6,$A2600=Sheet2!$A$7,$A2600=Sheet2!$A$9),仕訳日記帳!$N2600&gt;=Sheet2!$B$3),仕訳日記帳!G2600,IF(AND($A2600=Sheet2!$A$8,仕訳日記帳!$N2600&gt;=Sheet2!$B$8),仕訳日記帳!G2600,IF(AND(OR($A2600=Sheet2!$A$10,$A2600=Sheet2!$A$11,$A2600=Sheet2!$A$12,$A2600=Sheet2!$A$13,$A2600=Sheet2!$A$14,$A2600=Sheet2!$A$15,$A2600=Sheet2!$A$16,$A2600=Sheet2!$A$17),Sheet2!$B$9&lt;=仕訳日記帳!$N2600&lt;Sheet2!$C$10),仕訳日記帳!G2600,""))))</f>
        <v/>
      </c>
      <c r="G2600" t="str">
        <f>IF(OR(A2600=Sheet2!$A$2,A2600=Sheet2!$A$3,A2600=Sheet2!$A$4,A2600=Sheet2!$A$5,A2600=Sheet2!$A$6,A2600=Sheet2!$A$7,A2600=Sheet2!$A$8,A2600=Sheet2!$A$9,A2600=Sheet2!$A$10,A2600=Sheet2!$A$11,A2600=Sheet2!$A$12,$A$2=Sheet2!$A$13,A2600=Sheet2!$A$14,$A$2=Sheet2!$A$15,$A$2=Sheet2!$A$16,A2600=Sheet2!$A$17),"該当","")</f>
        <v/>
      </c>
      <c r="H2600" t="str">
        <f>IF(OR(A2600="",G2600=""),"",COUNTIF($G$2:G2600,"該当"))</f>
        <v/>
      </c>
    </row>
    <row r="2601" spans="1:8">
      <c r="A2601" t="str">
        <f>IF(AND(仕訳日記帳!D2601=Sheet2!$A$2,仕訳日記帳!$N2601&gt;=Sheet2!$B$2),仕訳日記帳!D2601,IF(AND(OR(仕訳日記帳!D2601=Sheet2!$A$3,仕訳日記帳!D2601=Sheet2!$A$4,仕訳日記帳!D2601=Sheet2!$A$5,仕訳日記帳!D2601=Sheet2!$A$6,仕訳日記帳!D2601=Sheet2!$A$7,仕訳日記帳!D2601=Sheet2!$A$9),仕訳日記帳!$N2601&gt;=Sheet2!$B$3),仕訳日記帳!D2601,IF(AND(仕訳日記帳!D2601=Sheet2!$A$8,仕訳日記帳!$N2601&gt;=Sheet2!$B$8),仕訳日記帳!D2601,IF(AND(OR(仕訳日記帳!D2601=Sheet2!$A$10,仕訳日記帳!D2601=Sheet2!$A$11,仕訳日記帳!D2601=Sheet2!$A$12,仕訳日記帳!D2601=Sheet2!$A$13,仕訳日記帳!D2601=Sheet2!$A$14,仕訳日記帳!D2601=Sheet2!$A$15,仕訳日記帳!D2601=Sheet2!$A$16,仕訳日記帳!D2601=Sheet2!$A$17),Sheet2!$B$9&lt;=仕訳日記帳!$N2601&lt;Sheet2!$C$10),仕訳日記帳!D2601,""))))</f>
        <v/>
      </c>
      <c r="B2601" s="263" t="str">
        <f>IF(AND($A2601=Sheet2!$A$2,仕訳日記帳!$N2601&gt;=Sheet2!$B$2),仕訳日記帳!A2601,IF(AND(OR($A2601=Sheet2!$A$3,$A2601=Sheet2!$A$4,$A2601=Sheet2!$A$5,$A2601=Sheet2!$A$6,$A2601=Sheet2!$A$7,$A2601=Sheet2!$A$9),仕訳日記帳!$N2601&gt;=Sheet2!$B$3),仕訳日記帳!A2601,IF(AND($A2601=Sheet2!$A$8,仕訳日記帳!$N2601&gt;=Sheet2!$B$8),仕訳日記帳!A2601,IF(AND(OR($A2601=Sheet2!$A$10,$A2601=Sheet2!$A$11,$A2601=Sheet2!$A$12,$A2601=Sheet2!$A$13,$A2601=Sheet2!$A$14,$A2601=Sheet2!$A$15,$A2601=Sheet2!$A$16,$A2601=Sheet2!$A$17),Sheet2!$B$9&lt;=仕訳日記帳!$N2601&lt;Sheet2!$C$10),仕訳日記帳!A2601,""))))</f>
        <v/>
      </c>
      <c r="C2601" t="str">
        <f>IF(AND($A2601=Sheet2!$A$2,仕訳日記帳!$N2601&gt;=Sheet2!$B$2),仕訳日記帳!B2601,IF(AND(OR($A2601=Sheet2!$A$3,$A2601=Sheet2!$A$4,$A2601=Sheet2!$A$5,$A2601=Sheet2!$A$6,$A2601=Sheet2!$A$7,$A2601=Sheet2!$A$9),仕訳日記帳!$N2601&gt;=Sheet2!$B$3),仕訳日記帳!B2601,IF(AND($A2601=Sheet2!$A$8,仕訳日記帳!$N2601&gt;=Sheet2!$B$8),仕訳日記帳!B2601,IF(AND(OR($A2601=Sheet2!$A$10,$A2601=Sheet2!$A$11,$A2601=Sheet2!$A$12,$A2601=Sheet2!$A$13,$A2601=Sheet2!$A$14,$A2601=Sheet2!$A$15,$A2601=Sheet2!$A$16,$A2601=Sheet2!$A$17),Sheet2!$B$9&lt;=仕訳日記帳!$N2601&lt;Sheet2!$C$10),仕訳日記帳!B2601,""))))</f>
        <v/>
      </c>
      <c r="D2601" s="265" t="str">
        <f>IF(AND($A2601=Sheet2!$A$2,仕訳日記帳!$N2601&gt;=Sheet2!$B$2),仕訳日記帳!N2601,IF(AND(OR($A2601=Sheet2!$A$3,$A2601=Sheet2!$A$4,$A2601=Sheet2!$A$5,$A2601=Sheet2!$A$6,$A2601=Sheet2!$A$7,$A2601=Sheet2!$A$9),仕訳日記帳!$N2601&gt;=Sheet2!$B$3),仕訳日記帳!N2601,IF(AND($A2601=Sheet2!$A$8,仕訳日記帳!$N2601&gt;=Sheet2!$B$8),仕訳日記帳!N2601,IF(AND(OR($A2601=Sheet2!$A$10,$A2601=Sheet2!$A$11,$A2601=Sheet2!$A$12,$A2601=Sheet2!$A$13,$A2601=Sheet2!$A$14,$A2601=Sheet2!$A$15,$A2601=Sheet2!$A$16,$A2601=Sheet2!$A$17),Sheet2!$B$9&lt;=仕訳日記帳!$N2601&lt;Sheet2!$C$10),仕訳日記帳!N2601,""))))</f>
        <v/>
      </c>
      <c r="E2601" s="263" t="str">
        <f>IF(AND($A2601=Sheet2!$A$2,仕訳日記帳!$N2601&gt;=Sheet2!$B$2),仕訳日記帳!G2601,IF(AND(OR($A2601=Sheet2!$A$3,$A2601=Sheet2!$A$4,$A2601=Sheet2!$A$5,$A2601=Sheet2!$A$6,$A2601=Sheet2!$A$7,$A2601=Sheet2!$A$9),仕訳日記帳!$N2601&gt;=Sheet2!$B$3),仕訳日記帳!G2601,IF(AND($A2601=Sheet2!$A$8,仕訳日記帳!$N2601&gt;=Sheet2!$B$8),仕訳日記帳!G2601,IF(AND(OR($A2601=Sheet2!$A$10,$A2601=Sheet2!$A$11,$A2601=Sheet2!$A$12,$A2601=Sheet2!$A$13,$A2601=Sheet2!$A$14,$A2601=Sheet2!$A$15,$A2601=Sheet2!$A$16,$A2601=Sheet2!$A$17),Sheet2!$B$9&lt;=仕訳日記帳!$N2601&lt;Sheet2!$C$10),仕訳日記帳!G2601,""))))</f>
        <v/>
      </c>
      <c r="G2601" t="str">
        <f>IF(OR(A2601=Sheet2!$A$2,A2601=Sheet2!$A$3,A2601=Sheet2!$A$4,A2601=Sheet2!$A$5,A2601=Sheet2!$A$6,A2601=Sheet2!$A$7,A2601=Sheet2!$A$8,A2601=Sheet2!$A$9,A2601=Sheet2!$A$10,A2601=Sheet2!$A$11,A2601=Sheet2!$A$12,$A$2=Sheet2!$A$13,A2601=Sheet2!$A$14,$A$2=Sheet2!$A$15,$A$2=Sheet2!$A$16,A2601=Sheet2!$A$17),"該当","")</f>
        <v/>
      </c>
      <c r="H2601" t="str">
        <f>IF(OR(A2601="",G2601=""),"",COUNTIF($G$2:G2601,"該当"))</f>
        <v/>
      </c>
    </row>
    <row r="2602" spans="1:8">
      <c r="A2602" t="str">
        <f>IF(AND(仕訳日記帳!D2602=Sheet2!$A$2,仕訳日記帳!$N2602&gt;=Sheet2!$B$2),仕訳日記帳!D2602,IF(AND(OR(仕訳日記帳!D2602=Sheet2!$A$3,仕訳日記帳!D2602=Sheet2!$A$4,仕訳日記帳!D2602=Sheet2!$A$5,仕訳日記帳!D2602=Sheet2!$A$6,仕訳日記帳!D2602=Sheet2!$A$7,仕訳日記帳!D2602=Sheet2!$A$9),仕訳日記帳!$N2602&gt;=Sheet2!$B$3),仕訳日記帳!D2602,IF(AND(仕訳日記帳!D2602=Sheet2!$A$8,仕訳日記帳!$N2602&gt;=Sheet2!$B$8),仕訳日記帳!D2602,IF(AND(OR(仕訳日記帳!D2602=Sheet2!$A$10,仕訳日記帳!D2602=Sheet2!$A$11,仕訳日記帳!D2602=Sheet2!$A$12,仕訳日記帳!D2602=Sheet2!$A$13,仕訳日記帳!D2602=Sheet2!$A$14,仕訳日記帳!D2602=Sheet2!$A$15,仕訳日記帳!D2602=Sheet2!$A$16,仕訳日記帳!D2602=Sheet2!$A$17),Sheet2!$B$9&lt;=仕訳日記帳!$N2602&lt;Sheet2!$C$10),仕訳日記帳!D2602,""))))</f>
        <v/>
      </c>
      <c r="B2602" s="263" t="str">
        <f>IF(AND($A2602=Sheet2!$A$2,仕訳日記帳!$N2602&gt;=Sheet2!$B$2),仕訳日記帳!A2602,IF(AND(OR($A2602=Sheet2!$A$3,$A2602=Sheet2!$A$4,$A2602=Sheet2!$A$5,$A2602=Sheet2!$A$6,$A2602=Sheet2!$A$7,$A2602=Sheet2!$A$9),仕訳日記帳!$N2602&gt;=Sheet2!$B$3),仕訳日記帳!A2602,IF(AND($A2602=Sheet2!$A$8,仕訳日記帳!$N2602&gt;=Sheet2!$B$8),仕訳日記帳!A2602,IF(AND(OR($A2602=Sheet2!$A$10,$A2602=Sheet2!$A$11,$A2602=Sheet2!$A$12,$A2602=Sheet2!$A$13,$A2602=Sheet2!$A$14,$A2602=Sheet2!$A$15,$A2602=Sheet2!$A$16,$A2602=Sheet2!$A$17),Sheet2!$B$9&lt;=仕訳日記帳!$N2602&lt;Sheet2!$C$10),仕訳日記帳!A2602,""))))</f>
        <v/>
      </c>
      <c r="C2602" t="str">
        <f>IF(AND($A2602=Sheet2!$A$2,仕訳日記帳!$N2602&gt;=Sheet2!$B$2),仕訳日記帳!B2602,IF(AND(OR($A2602=Sheet2!$A$3,$A2602=Sheet2!$A$4,$A2602=Sheet2!$A$5,$A2602=Sheet2!$A$6,$A2602=Sheet2!$A$7,$A2602=Sheet2!$A$9),仕訳日記帳!$N2602&gt;=Sheet2!$B$3),仕訳日記帳!B2602,IF(AND($A2602=Sheet2!$A$8,仕訳日記帳!$N2602&gt;=Sheet2!$B$8),仕訳日記帳!B2602,IF(AND(OR($A2602=Sheet2!$A$10,$A2602=Sheet2!$A$11,$A2602=Sheet2!$A$12,$A2602=Sheet2!$A$13,$A2602=Sheet2!$A$14,$A2602=Sheet2!$A$15,$A2602=Sheet2!$A$16,$A2602=Sheet2!$A$17),Sheet2!$B$9&lt;=仕訳日記帳!$N2602&lt;Sheet2!$C$10),仕訳日記帳!B2602,""))))</f>
        <v/>
      </c>
      <c r="D2602" s="265" t="str">
        <f>IF(AND($A2602=Sheet2!$A$2,仕訳日記帳!$N2602&gt;=Sheet2!$B$2),仕訳日記帳!N2602,IF(AND(OR($A2602=Sheet2!$A$3,$A2602=Sheet2!$A$4,$A2602=Sheet2!$A$5,$A2602=Sheet2!$A$6,$A2602=Sheet2!$A$7,$A2602=Sheet2!$A$9),仕訳日記帳!$N2602&gt;=Sheet2!$B$3),仕訳日記帳!N2602,IF(AND($A2602=Sheet2!$A$8,仕訳日記帳!$N2602&gt;=Sheet2!$B$8),仕訳日記帳!N2602,IF(AND(OR($A2602=Sheet2!$A$10,$A2602=Sheet2!$A$11,$A2602=Sheet2!$A$12,$A2602=Sheet2!$A$13,$A2602=Sheet2!$A$14,$A2602=Sheet2!$A$15,$A2602=Sheet2!$A$16,$A2602=Sheet2!$A$17),Sheet2!$B$9&lt;=仕訳日記帳!$N2602&lt;Sheet2!$C$10),仕訳日記帳!N2602,""))))</f>
        <v/>
      </c>
      <c r="E2602" s="263" t="str">
        <f>IF(AND($A2602=Sheet2!$A$2,仕訳日記帳!$N2602&gt;=Sheet2!$B$2),仕訳日記帳!G2602,IF(AND(OR($A2602=Sheet2!$A$3,$A2602=Sheet2!$A$4,$A2602=Sheet2!$A$5,$A2602=Sheet2!$A$6,$A2602=Sheet2!$A$7,$A2602=Sheet2!$A$9),仕訳日記帳!$N2602&gt;=Sheet2!$B$3),仕訳日記帳!G2602,IF(AND($A2602=Sheet2!$A$8,仕訳日記帳!$N2602&gt;=Sheet2!$B$8),仕訳日記帳!G2602,IF(AND(OR($A2602=Sheet2!$A$10,$A2602=Sheet2!$A$11,$A2602=Sheet2!$A$12,$A2602=Sheet2!$A$13,$A2602=Sheet2!$A$14,$A2602=Sheet2!$A$15,$A2602=Sheet2!$A$16,$A2602=Sheet2!$A$17),Sheet2!$B$9&lt;=仕訳日記帳!$N2602&lt;Sheet2!$C$10),仕訳日記帳!G2602,""))))</f>
        <v/>
      </c>
      <c r="G2602" t="str">
        <f>IF(OR(A2602=Sheet2!$A$2,A2602=Sheet2!$A$3,A2602=Sheet2!$A$4,A2602=Sheet2!$A$5,A2602=Sheet2!$A$6,A2602=Sheet2!$A$7,A2602=Sheet2!$A$8,A2602=Sheet2!$A$9,A2602=Sheet2!$A$10,A2602=Sheet2!$A$11,A2602=Sheet2!$A$12,$A$2=Sheet2!$A$13,A2602=Sheet2!$A$14,$A$2=Sheet2!$A$15,$A$2=Sheet2!$A$16,A2602=Sheet2!$A$17),"該当","")</f>
        <v/>
      </c>
      <c r="H2602" t="str">
        <f>IF(OR(A2602="",G2602=""),"",COUNTIF($G$2:G2602,"該当"))</f>
        <v/>
      </c>
    </row>
    <row r="2603" spans="1:8">
      <c r="A2603" t="str">
        <f>IF(AND(仕訳日記帳!D2603=Sheet2!$A$2,仕訳日記帳!$N2603&gt;=Sheet2!$B$2),仕訳日記帳!D2603,IF(AND(OR(仕訳日記帳!D2603=Sheet2!$A$3,仕訳日記帳!D2603=Sheet2!$A$4,仕訳日記帳!D2603=Sheet2!$A$5,仕訳日記帳!D2603=Sheet2!$A$6,仕訳日記帳!D2603=Sheet2!$A$7,仕訳日記帳!D2603=Sheet2!$A$9),仕訳日記帳!$N2603&gt;=Sheet2!$B$3),仕訳日記帳!D2603,IF(AND(仕訳日記帳!D2603=Sheet2!$A$8,仕訳日記帳!$N2603&gt;=Sheet2!$B$8),仕訳日記帳!D2603,IF(AND(OR(仕訳日記帳!D2603=Sheet2!$A$10,仕訳日記帳!D2603=Sheet2!$A$11,仕訳日記帳!D2603=Sheet2!$A$12,仕訳日記帳!D2603=Sheet2!$A$13,仕訳日記帳!D2603=Sheet2!$A$14,仕訳日記帳!D2603=Sheet2!$A$15,仕訳日記帳!D2603=Sheet2!$A$16,仕訳日記帳!D2603=Sheet2!$A$17),Sheet2!$B$9&lt;=仕訳日記帳!$N2603&lt;Sheet2!$C$10),仕訳日記帳!D2603,""))))</f>
        <v/>
      </c>
      <c r="B2603" s="263" t="str">
        <f>IF(AND($A2603=Sheet2!$A$2,仕訳日記帳!$N2603&gt;=Sheet2!$B$2),仕訳日記帳!A2603,IF(AND(OR($A2603=Sheet2!$A$3,$A2603=Sheet2!$A$4,$A2603=Sheet2!$A$5,$A2603=Sheet2!$A$6,$A2603=Sheet2!$A$7,$A2603=Sheet2!$A$9),仕訳日記帳!$N2603&gt;=Sheet2!$B$3),仕訳日記帳!A2603,IF(AND($A2603=Sheet2!$A$8,仕訳日記帳!$N2603&gt;=Sheet2!$B$8),仕訳日記帳!A2603,IF(AND(OR($A2603=Sheet2!$A$10,$A2603=Sheet2!$A$11,$A2603=Sheet2!$A$12,$A2603=Sheet2!$A$13,$A2603=Sheet2!$A$14,$A2603=Sheet2!$A$15,$A2603=Sheet2!$A$16,$A2603=Sheet2!$A$17),Sheet2!$B$9&lt;=仕訳日記帳!$N2603&lt;Sheet2!$C$10),仕訳日記帳!A2603,""))))</f>
        <v/>
      </c>
      <c r="C2603" t="str">
        <f>IF(AND($A2603=Sheet2!$A$2,仕訳日記帳!$N2603&gt;=Sheet2!$B$2),仕訳日記帳!B2603,IF(AND(OR($A2603=Sheet2!$A$3,$A2603=Sheet2!$A$4,$A2603=Sheet2!$A$5,$A2603=Sheet2!$A$6,$A2603=Sheet2!$A$7,$A2603=Sheet2!$A$9),仕訳日記帳!$N2603&gt;=Sheet2!$B$3),仕訳日記帳!B2603,IF(AND($A2603=Sheet2!$A$8,仕訳日記帳!$N2603&gt;=Sheet2!$B$8),仕訳日記帳!B2603,IF(AND(OR($A2603=Sheet2!$A$10,$A2603=Sheet2!$A$11,$A2603=Sheet2!$A$12,$A2603=Sheet2!$A$13,$A2603=Sheet2!$A$14,$A2603=Sheet2!$A$15,$A2603=Sheet2!$A$16,$A2603=Sheet2!$A$17),Sheet2!$B$9&lt;=仕訳日記帳!$N2603&lt;Sheet2!$C$10),仕訳日記帳!B2603,""))))</f>
        <v/>
      </c>
      <c r="D2603" s="265" t="str">
        <f>IF(AND($A2603=Sheet2!$A$2,仕訳日記帳!$N2603&gt;=Sheet2!$B$2),仕訳日記帳!N2603,IF(AND(OR($A2603=Sheet2!$A$3,$A2603=Sheet2!$A$4,$A2603=Sheet2!$A$5,$A2603=Sheet2!$A$6,$A2603=Sheet2!$A$7,$A2603=Sheet2!$A$9),仕訳日記帳!$N2603&gt;=Sheet2!$B$3),仕訳日記帳!N2603,IF(AND($A2603=Sheet2!$A$8,仕訳日記帳!$N2603&gt;=Sheet2!$B$8),仕訳日記帳!N2603,IF(AND(OR($A2603=Sheet2!$A$10,$A2603=Sheet2!$A$11,$A2603=Sheet2!$A$12,$A2603=Sheet2!$A$13,$A2603=Sheet2!$A$14,$A2603=Sheet2!$A$15,$A2603=Sheet2!$A$16,$A2603=Sheet2!$A$17),Sheet2!$B$9&lt;=仕訳日記帳!$N2603&lt;Sheet2!$C$10),仕訳日記帳!N2603,""))))</f>
        <v/>
      </c>
      <c r="E2603" s="263" t="str">
        <f>IF(AND($A2603=Sheet2!$A$2,仕訳日記帳!$N2603&gt;=Sheet2!$B$2),仕訳日記帳!G2603,IF(AND(OR($A2603=Sheet2!$A$3,$A2603=Sheet2!$A$4,$A2603=Sheet2!$A$5,$A2603=Sheet2!$A$6,$A2603=Sheet2!$A$7,$A2603=Sheet2!$A$9),仕訳日記帳!$N2603&gt;=Sheet2!$B$3),仕訳日記帳!G2603,IF(AND($A2603=Sheet2!$A$8,仕訳日記帳!$N2603&gt;=Sheet2!$B$8),仕訳日記帳!G2603,IF(AND(OR($A2603=Sheet2!$A$10,$A2603=Sheet2!$A$11,$A2603=Sheet2!$A$12,$A2603=Sheet2!$A$13,$A2603=Sheet2!$A$14,$A2603=Sheet2!$A$15,$A2603=Sheet2!$A$16,$A2603=Sheet2!$A$17),Sheet2!$B$9&lt;=仕訳日記帳!$N2603&lt;Sheet2!$C$10),仕訳日記帳!G2603,""))))</f>
        <v/>
      </c>
      <c r="G2603" t="str">
        <f>IF(OR(A2603=Sheet2!$A$2,A2603=Sheet2!$A$3,A2603=Sheet2!$A$4,A2603=Sheet2!$A$5,A2603=Sheet2!$A$6,A2603=Sheet2!$A$7,A2603=Sheet2!$A$8,A2603=Sheet2!$A$9,A2603=Sheet2!$A$10,A2603=Sheet2!$A$11,A2603=Sheet2!$A$12,$A$2=Sheet2!$A$13,A2603=Sheet2!$A$14,$A$2=Sheet2!$A$15,$A$2=Sheet2!$A$16,A2603=Sheet2!$A$17),"該当","")</f>
        <v/>
      </c>
      <c r="H2603" t="str">
        <f>IF(OR(A2603="",G2603=""),"",COUNTIF($G$2:G2603,"該当"))</f>
        <v/>
      </c>
    </row>
    <row r="2604" spans="1:8">
      <c r="A2604" t="str">
        <f>IF(AND(仕訳日記帳!D2604=Sheet2!$A$2,仕訳日記帳!$N2604&gt;=Sheet2!$B$2),仕訳日記帳!D2604,IF(AND(OR(仕訳日記帳!D2604=Sheet2!$A$3,仕訳日記帳!D2604=Sheet2!$A$4,仕訳日記帳!D2604=Sheet2!$A$5,仕訳日記帳!D2604=Sheet2!$A$6,仕訳日記帳!D2604=Sheet2!$A$7,仕訳日記帳!D2604=Sheet2!$A$9),仕訳日記帳!$N2604&gt;=Sheet2!$B$3),仕訳日記帳!D2604,IF(AND(仕訳日記帳!D2604=Sheet2!$A$8,仕訳日記帳!$N2604&gt;=Sheet2!$B$8),仕訳日記帳!D2604,IF(AND(OR(仕訳日記帳!D2604=Sheet2!$A$10,仕訳日記帳!D2604=Sheet2!$A$11,仕訳日記帳!D2604=Sheet2!$A$12,仕訳日記帳!D2604=Sheet2!$A$13,仕訳日記帳!D2604=Sheet2!$A$14,仕訳日記帳!D2604=Sheet2!$A$15,仕訳日記帳!D2604=Sheet2!$A$16,仕訳日記帳!D2604=Sheet2!$A$17),Sheet2!$B$9&lt;=仕訳日記帳!$N2604&lt;Sheet2!$C$10),仕訳日記帳!D2604,""))))</f>
        <v/>
      </c>
      <c r="B2604" s="263" t="str">
        <f>IF(AND($A2604=Sheet2!$A$2,仕訳日記帳!$N2604&gt;=Sheet2!$B$2),仕訳日記帳!A2604,IF(AND(OR($A2604=Sheet2!$A$3,$A2604=Sheet2!$A$4,$A2604=Sheet2!$A$5,$A2604=Sheet2!$A$6,$A2604=Sheet2!$A$7,$A2604=Sheet2!$A$9),仕訳日記帳!$N2604&gt;=Sheet2!$B$3),仕訳日記帳!A2604,IF(AND($A2604=Sheet2!$A$8,仕訳日記帳!$N2604&gt;=Sheet2!$B$8),仕訳日記帳!A2604,IF(AND(OR($A2604=Sheet2!$A$10,$A2604=Sheet2!$A$11,$A2604=Sheet2!$A$12,$A2604=Sheet2!$A$13,$A2604=Sheet2!$A$14,$A2604=Sheet2!$A$15,$A2604=Sheet2!$A$16,$A2604=Sheet2!$A$17),Sheet2!$B$9&lt;=仕訳日記帳!$N2604&lt;Sheet2!$C$10),仕訳日記帳!A2604,""))))</f>
        <v/>
      </c>
      <c r="C2604" t="str">
        <f>IF(AND($A2604=Sheet2!$A$2,仕訳日記帳!$N2604&gt;=Sheet2!$B$2),仕訳日記帳!B2604,IF(AND(OR($A2604=Sheet2!$A$3,$A2604=Sheet2!$A$4,$A2604=Sheet2!$A$5,$A2604=Sheet2!$A$6,$A2604=Sheet2!$A$7,$A2604=Sheet2!$A$9),仕訳日記帳!$N2604&gt;=Sheet2!$B$3),仕訳日記帳!B2604,IF(AND($A2604=Sheet2!$A$8,仕訳日記帳!$N2604&gt;=Sheet2!$B$8),仕訳日記帳!B2604,IF(AND(OR($A2604=Sheet2!$A$10,$A2604=Sheet2!$A$11,$A2604=Sheet2!$A$12,$A2604=Sheet2!$A$13,$A2604=Sheet2!$A$14,$A2604=Sheet2!$A$15,$A2604=Sheet2!$A$16,$A2604=Sheet2!$A$17),Sheet2!$B$9&lt;=仕訳日記帳!$N2604&lt;Sheet2!$C$10),仕訳日記帳!B2604,""))))</f>
        <v/>
      </c>
      <c r="D2604" s="265" t="str">
        <f>IF(AND($A2604=Sheet2!$A$2,仕訳日記帳!$N2604&gt;=Sheet2!$B$2),仕訳日記帳!N2604,IF(AND(OR($A2604=Sheet2!$A$3,$A2604=Sheet2!$A$4,$A2604=Sheet2!$A$5,$A2604=Sheet2!$A$6,$A2604=Sheet2!$A$7,$A2604=Sheet2!$A$9),仕訳日記帳!$N2604&gt;=Sheet2!$B$3),仕訳日記帳!N2604,IF(AND($A2604=Sheet2!$A$8,仕訳日記帳!$N2604&gt;=Sheet2!$B$8),仕訳日記帳!N2604,IF(AND(OR($A2604=Sheet2!$A$10,$A2604=Sheet2!$A$11,$A2604=Sheet2!$A$12,$A2604=Sheet2!$A$13,$A2604=Sheet2!$A$14,$A2604=Sheet2!$A$15,$A2604=Sheet2!$A$16,$A2604=Sheet2!$A$17),Sheet2!$B$9&lt;=仕訳日記帳!$N2604&lt;Sheet2!$C$10),仕訳日記帳!N2604,""))))</f>
        <v/>
      </c>
      <c r="E2604" s="263" t="str">
        <f>IF(AND($A2604=Sheet2!$A$2,仕訳日記帳!$N2604&gt;=Sheet2!$B$2),仕訳日記帳!G2604,IF(AND(OR($A2604=Sheet2!$A$3,$A2604=Sheet2!$A$4,$A2604=Sheet2!$A$5,$A2604=Sheet2!$A$6,$A2604=Sheet2!$A$7,$A2604=Sheet2!$A$9),仕訳日記帳!$N2604&gt;=Sheet2!$B$3),仕訳日記帳!G2604,IF(AND($A2604=Sheet2!$A$8,仕訳日記帳!$N2604&gt;=Sheet2!$B$8),仕訳日記帳!G2604,IF(AND(OR($A2604=Sheet2!$A$10,$A2604=Sheet2!$A$11,$A2604=Sheet2!$A$12,$A2604=Sheet2!$A$13,$A2604=Sheet2!$A$14,$A2604=Sheet2!$A$15,$A2604=Sheet2!$A$16,$A2604=Sheet2!$A$17),Sheet2!$B$9&lt;=仕訳日記帳!$N2604&lt;Sheet2!$C$10),仕訳日記帳!G2604,""))))</f>
        <v/>
      </c>
      <c r="G2604" t="str">
        <f>IF(OR(A2604=Sheet2!$A$2,A2604=Sheet2!$A$3,A2604=Sheet2!$A$4,A2604=Sheet2!$A$5,A2604=Sheet2!$A$6,A2604=Sheet2!$A$7,A2604=Sheet2!$A$8,A2604=Sheet2!$A$9,A2604=Sheet2!$A$10,A2604=Sheet2!$A$11,A2604=Sheet2!$A$12,$A$2=Sheet2!$A$13,A2604=Sheet2!$A$14,$A$2=Sheet2!$A$15,$A$2=Sheet2!$A$16,A2604=Sheet2!$A$17),"該当","")</f>
        <v/>
      </c>
      <c r="H2604" t="str">
        <f>IF(OR(A2604="",G2604=""),"",COUNTIF($G$2:G2604,"該当"))</f>
        <v/>
      </c>
    </row>
    <row r="2605" spans="1:8">
      <c r="A2605" t="str">
        <f>IF(AND(仕訳日記帳!D2605=Sheet2!$A$2,仕訳日記帳!$N2605&gt;=Sheet2!$B$2),仕訳日記帳!D2605,IF(AND(OR(仕訳日記帳!D2605=Sheet2!$A$3,仕訳日記帳!D2605=Sheet2!$A$4,仕訳日記帳!D2605=Sheet2!$A$5,仕訳日記帳!D2605=Sheet2!$A$6,仕訳日記帳!D2605=Sheet2!$A$7,仕訳日記帳!D2605=Sheet2!$A$9),仕訳日記帳!$N2605&gt;=Sheet2!$B$3),仕訳日記帳!D2605,IF(AND(仕訳日記帳!D2605=Sheet2!$A$8,仕訳日記帳!$N2605&gt;=Sheet2!$B$8),仕訳日記帳!D2605,IF(AND(OR(仕訳日記帳!D2605=Sheet2!$A$10,仕訳日記帳!D2605=Sheet2!$A$11,仕訳日記帳!D2605=Sheet2!$A$12,仕訳日記帳!D2605=Sheet2!$A$13,仕訳日記帳!D2605=Sheet2!$A$14,仕訳日記帳!D2605=Sheet2!$A$15,仕訳日記帳!D2605=Sheet2!$A$16,仕訳日記帳!D2605=Sheet2!$A$17),Sheet2!$B$9&lt;=仕訳日記帳!$N2605&lt;Sheet2!$C$10),仕訳日記帳!D2605,""))))</f>
        <v/>
      </c>
      <c r="B2605" s="263" t="str">
        <f>IF(AND($A2605=Sheet2!$A$2,仕訳日記帳!$N2605&gt;=Sheet2!$B$2),仕訳日記帳!A2605,IF(AND(OR($A2605=Sheet2!$A$3,$A2605=Sheet2!$A$4,$A2605=Sheet2!$A$5,$A2605=Sheet2!$A$6,$A2605=Sheet2!$A$7,$A2605=Sheet2!$A$9),仕訳日記帳!$N2605&gt;=Sheet2!$B$3),仕訳日記帳!A2605,IF(AND($A2605=Sheet2!$A$8,仕訳日記帳!$N2605&gt;=Sheet2!$B$8),仕訳日記帳!A2605,IF(AND(OR($A2605=Sheet2!$A$10,$A2605=Sheet2!$A$11,$A2605=Sheet2!$A$12,$A2605=Sheet2!$A$13,$A2605=Sheet2!$A$14,$A2605=Sheet2!$A$15,$A2605=Sheet2!$A$16,$A2605=Sheet2!$A$17),Sheet2!$B$9&lt;=仕訳日記帳!$N2605&lt;Sheet2!$C$10),仕訳日記帳!A2605,""))))</f>
        <v/>
      </c>
      <c r="C2605" t="str">
        <f>IF(AND($A2605=Sheet2!$A$2,仕訳日記帳!$N2605&gt;=Sheet2!$B$2),仕訳日記帳!B2605,IF(AND(OR($A2605=Sheet2!$A$3,$A2605=Sheet2!$A$4,$A2605=Sheet2!$A$5,$A2605=Sheet2!$A$6,$A2605=Sheet2!$A$7,$A2605=Sheet2!$A$9),仕訳日記帳!$N2605&gt;=Sheet2!$B$3),仕訳日記帳!B2605,IF(AND($A2605=Sheet2!$A$8,仕訳日記帳!$N2605&gt;=Sheet2!$B$8),仕訳日記帳!B2605,IF(AND(OR($A2605=Sheet2!$A$10,$A2605=Sheet2!$A$11,$A2605=Sheet2!$A$12,$A2605=Sheet2!$A$13,$A2605=Sheet2!$A$14,$A2605=Sheet2!$A$15,$A2605=Sheet2!$A$16,$A2605=Sheet2!$A$17),Sheet2!$B$9&lt;=仕訳日記帳!$N2605&lt;Sheet2!$C$10),仕訳日記帳!B2605,""))))</f>
        <v/>
      </c>
      <c r="D2605" s="265" t="str">
        <f>IF(AND($A2605=Sheet2!$A$2,仕訳日記帳!$N2605&gt;=Sheet2!$B$2),仕訳日記帳!N2605,IF(AND(OR($A2605=Sheet2!$A$3,$A2605=Sheet2!$A$4,$A2605=Sheet2!$A$5,$A2605=Sheet2!$A$6,$A2605=Sheet2!$A$7,$A2605=Sheet2!$A$9),仕訳日記帳!$N2605&gt;=Sheet2!$B$3),仕訳日記帳!N2605,IF(AND($A2605=Sheet2!$A$8,仕訳日記帳!$N2605&gt;=Sheet2!$B$8),仕訳日記帳!N2605,IF(AND(OR($A2605=Sheet2!$A$10,$A2605=Sheet2!$A$11,$A2605=Sheet2!$A$12,$A2605=Sheet2!$A$13,$A2605=Sheet2!$A$14,$A2605=Sheet2!$A$15,$A2605=Sheet2!$A$16,$A2605=Sheet2!$A$17),Sheet2!$B$9&lt;=仕訳日記帳!$N2605&lt;Sheet2!$C$10),仕訳日記帳!N2605,""))))</f>
        <v/>
      </c>
      <c r="E2605" s="263" t="str">
        <f>IF(AND($A2605=Sheet2!$A$2,仕訳日記帳!$N2605&gt;=Sheet2!$B$2),仕訳日記帳!G2605,IF(AND(OR($A2605=Sheet2!$A$3,$A2605=Sheet2!$A$4,$A2605=Sheet2!$A$5,$A2605=Sheet2!$A$6,$A2605=Sheet2!$A$7,$A2605=Sheet2!$A$9),仕訳日記帳!$N2605&gt;=Sheet2!$B$3),仕訳日記帳!G2605,IF(AND($A2605=Sheet2!$A$8,仕訳日記帳!$N2605&gt;=Sheet2!$B$8),仕訳日記帳!G2605,IF(AND(OR($A2605=Sheet2!$A$10,$A2605=Sheet2!$A$11,$A2605=Sheet2!$A$12,$A2605=Sheet2!$A$13,$A2605=Sheet2!$A$14,$A2605=Sheet2!$A$15,$A2605=Sheet2!$A$16,$A2605=Sheet2!$A$17),Sheet2!$B$9&lt;=仕訳日記帳!$N2605&lt;Sheet2!$C$10),仕訳日記帳!G2605,""))))</f>
        <v/>
      </c>
      <c r="G2605" t="str">
        <f>IF(OR(A2605=Sheet2!$A$2,A2605=Sheet2!$A$3,A2605=Sheet2!$A$4,A2605=Sheet2!$A$5,A2605=Sheet2!$A$6,A2605=Sheet2!$A$7,A2605=Sheet2!$A$8,A2605=Sheet2!$A$9,A2605=Sheet2!$A$10,A2605=Sheet2!$A$11,A2605=Sheet2!$A$12,$A$2=Sheet2!$A$13,A2605=Sheet2!$A$14,$A$2=Sheet2!$A$15,$A$2=Sheet2!$A$16,A2605=Sheet2!$A$17),"該当","")</f>
        <v/>
      </c>
      <c r="H2605" t="str">
        <f>IF(OR(A2605="",G2605=""),"",COUNTIF($G$2:G2605,"該当"))</f>
        <v/>
      </c>
    </row>
    <row r="2606" spans="1:8">
      <c r="A2606" t="str">
        <f>IF(AND(仕訳日記帳!D2606=Sheet2!$A$2,仕訳日記帳!$N2606&gt;=Sheet2!$B$2),仕訳日記帳!D2606,IF(AND(OR(仕訳日記帳!D2606=Sheet2!$A$3,仕訳日記帳!D2606=Sheet2!$A$4,仕訳日記帳!D2606=Sheet2!$A$5,仕訳日記帳!D2606=Sheet2!$A$6,仕訳日記帳!D2606=Sheet2!$A$7,仕訳日記帳!D2606=Sheet2!$A$9),仕訳日記帳!$N2606&gt;=Sheet2!$B$3),仕訳日記帳!D2606,IF(AND(仕訳日記帳!D2606=Sheet2!$A$8,仕訳日記帳!$N2606&gt;=Sheet2!$B$8),仕訳日記帳!D2606,IF(AND(OR(仕訳日記帳!D2606=Sheet2!$A$10,仕訳日記帳!D2606=Sheet2!$A$11,仕訳日記帳!D2606=Sheet2!$A$12,仕訳日記帳!D2606=Sheet2!$A$13,仕訳日記帳!D2606=Sheet2!$A$14,仕訳日記帳!D2606=Sheet2!$A$15,仕訳日記帳!D2606=Sheet2!$A$16,仕訳日記帳!D2606=Sheet2!$A$17),Sheet2!$B$9&lt;=仕訳日記帳!$N2606&lt;Sheet2!$C$10),仕訳日記帳!D2606,""))))</f>
        <v/>
      </c>
      <c r="B2606" s="263" t="str">
        <f>IF(AND($A2606=Sheet2!$A$2,仕訳日記帳!$N2606&gt;=Sheet2!$B$2),仕訳日記帳!A2606,IF(AND(OR($A2606=Sheet2!$A$3,$A2606=Sheet2!$A$4,$A2606=Sheet2!$A$5,$A2606=Sheet2!$A$6,$A2606=Sheet2!$A$7,$A2606=Sheet2!$A$9),仕訳日記帳!$N2606&gt;=Sheet2!$B$3),仕訳日記帳!A2606,IF(AND($A2606=Sheet2!$A$8,仕訳日記帳!$N2606&gt;=Sheet2!$B$8),仕訳日記帳!A2606,IF(AND(OR($A2606=Sheet2!$A$10,$A2606=Sheet2!$A$11,$A2606=Sheet2!$A$12,$A2606=Sheet2!$A$13,$A2606=Sheet2!$A$14,$A2606=Sheet2!$A$15,$A2606=Sheet2!$A$16,$A2606=Sheet2!$A$17),Sheet2!$B$9&lt;=仕訳日記帳!$N2606&lt;Sheet2!$C$10),仕訳日記帳!A2606,""))))</f>
        <v/>
      </c>
      <c r="C2606" t="str">
        <f>IF(AND($A2606=Sheet2!$A$2,仕訳日記帳!$N2606&gt;=Sheet2!$B$2),仕訳日記帳!B2606,IF(AND(OR($A2606=Sheet2!$A$3,$A2606=Sheet2!$A$4,$A2606=Sheet2!$A$5,$A2606=Sheet2!$A$6,$A2606=Sheet2!$A$7,$A2606=Sheet2!$A$9),仕訳日記帳!$N2606&gt;=Sheet2!$B$3),仕訳日記帳!B2606,IF(AND($A2606=Sheet2!$A$8,仕訳日記帳!$N2606&gt;=Sheet2!$B$8),仕訳日記帳!B2606,IF(AND(OR($A2606=Sheet2!$A$10,$A2606=Sheet2!$A$11,$A2606=Sheet2!$A$12,$A2606=Sheet2!$A$13,$A2606=Sheet2!$A$14,$A2606=Sheet2!$A$15,$A2606=Sheet2!$A$16,$A2606=Sheet2!$A$17),Sheet2!$B$9&lt;=仕訳日記帳!$N2606&lt;Sheet2!$C$10),仕訳日記帳!B2606,""))))</f>
        <v/>
      </c>
      <c r="D2606" s="265" t="str">
        <f>IF(AND($A2606=Sheet2!$A$2,仕訳日記帳!$N2606&gt;=Sheet2!$B$2),仕訳日記帳!N2606,IF(AND(OR($A2606=Sheet2!$A$3,$A2606=Sheet2!$A$4,$A2606=Sheet2!$A$5,$A2606=Sheet2!$A$6,$A2606=Sheet2!$A$7,$A2606=Sheet2!$A$9),仕訳日記帳!$N2606&gt;=Sheet2!$B$3),仕訳日記帳!N2606,IF(AND($A2606=Sheet2!$A$8,仕訳日記帳!$N2606&gt;=Sheet2!$B$8),仕訳日記帳!N2606,IF(AND(OR($A2606=Sheet2!$A$10,$A2606=Sheet2!$A$11,$A2606=Sheet2!$A$12,$A2606=Sheet2!$A$13,$A2606=Sheet2!$A$14,$A2606=Sheet2!$A$15,$A2606=Sheet2!$A$16,$A2606=Sheet2!$A$17),Sheet2!$B$9&lt;=仕訳日記帳!$N2606&lt;Sheet2!$C$10),仕訳日記帳!N2606,""))))</f>
        <v/>
      </c>
      <c r="E2606" s="263" t="str">
        <f>IF(AND($A2606=Sheet2!$A$2,仕訳日記帳!$N2606&gt;=Sheet2!$B$2),仕訳日記帳!G2606,IF(AND(OR($A2606=Sheet2!$A$3,$A2606=Sheet2!$A$4,$A2606=Sheet2!$A$5,$A2606=Sheet2!$A$6,$A2606=Sheet2!$A$7,$A2606=Sheet2!$A$9),仕訳日記帳!$N2606&gt;=Sheet2!$B$3),仕訳日記帳!G2606,IF(AND($A2606=Sheet2!$A$8,仕訳日記帳!$N2606&gt;=Sheet2!$B$8),仕訳日記帳!G2606,IF(AND(OR($A2606=Sheet2!$A$10,$A2606=Sheet2!$A$11,$A2606=Sheet2!$A$12,$A2606=Sheet2!$A$13,$A2606=Sheet2!$A$14,$A2606=Sheet2!$A$15,$A2606=Sheet2!$A$16,$A2606=Sheet2!$A$17),Sheet2!$B$9&lt;=仕訳日記帳!$N2606&lt;Sheet2!$C$10),仕訳日記帳!G2606,""))))</f>
        <v/>
      </c>
      <c r="G2606" t="str">
        <f>IF(OR(A2606=Sheet2!$A$2,A2606=Sheet2!$A$3,A2606=Sheet2!$A$4,A2606=Sheet2!$A$5,A2606=Sheet2!$A$6,A2606=Sheet2!$A$7,A2606=Sheet2!$A$8,A2606=Sheet2!$A$9,A2606=Sheet2!$A$10,A2606=Sheet2!$A$11,A2606=Sheet2!$A$12,$A$2=Sheet2!$A$13,A2606=Sheet2!$A$14,$A$2=Sheet2!$A$15,$A$2=Sheet2!$A$16,A2606=Sheet2!$A$17),"該当","")</f>
        <v/>
      </c>
      <c r="H2606" t="str">
        <f>IF(OR(A2606="",G2606=""),"",COUNTIF($G$2:G2606,"該当"))</f>
        <v/>
      </c>
    </row>
    <row r="2607" spans="1:8">
      <c r="A2607" t="str">
        <f>IF(AND(仕訳日記帳!D2607=Sheet2!$A$2,仕訳日記帳!$N2607&gt;=Sheet2!$B$2),仕訳日記帳!D2607,IF(AND(OR(仕訳日記帳!D2607=Sheet2!$A$3,仕訳日記帳!D2607=Sheet2!$A$4,仕訳日記帳!D2607=Sheet2!$A$5,仕訳日記帳!D2607=Sheet2!$A$6,仕訳日記帳!D2607=Sheet2!$A$7,仕訳日記帳!D2607=Sheet2!$A$9),仕訳日記帳!$N2607&gt;=Sheet2!$B$3),仕訳日記帳!D2607,IF(AND(仕訳日記帳!D2607=Sheet2!$A$8,仕訳日記帳!$N2607&gt;=Sheet2!$B$8),仕訳日記帳!D2607,IF(AND(OR(仕訳日記帳!D2607=Sheet2!$A$10,仕訳日記帳!D2607=Sheet2!$A$11,仕訳日記帳!D2607=Sheet2!$A$12,仕訳日記帳!D2607=Sheet2!$A$13,仕訳日記帳!D2607=Sheet2!$A$14,仕訳日記帳!D2607=Sheet2!$A$15,仕訳日記帳!D2607=Sheet2!$A$16,仕訳日記帳!D2607=Sheet2!$A$17),Sheet2!$B$9&lt;=仕訳日記帳!$N2607&lt;Sheet2!$C$10),仕訳日記帳!D2607,""))))</f>
        <v/>
      </c>
      <c r="B2607" s="263" t="str">
        <f>IF(AND($A2607=Sheet2!$A$2,仕訳日記帳!$N2607&gt;=Sheet2!$B$2),仕訳日記帳!A2607,IF(AND(OR($A2607=Sheet2!$A$3,$A2607=Sheet2!$A$4,$A2607=Sheet2!$A$5,$A2607=Sheet2!$A$6,$A2607=Sheet2!$A$7,$A2607=Sheet2!$A$9),仕訳日記帳!$N2607&gt;=Sheet2!$B$3),仕訳日記帳!A2607,IF(AND($A2607=Sheet2!$A$8,仕訳日記帳!$N2607&gt;=Sheet2!$B$8),仕訳日記帳!A2607,IF(AND(OR($A2607=Sheet2!$A$10,$A2607=Sheet2!$A$11,$A2607=Sheet2!$A$12,$A2607=Sheet2!$A$13,$A2607=Sheet2!$A$14,$A2607=Sheet2!$A$15,$A2607=Sheet2!$A$16,$A2607=Sheet2!$A$17),Sheet2!$B$9&lt;=仕訳日記帳!$N2607&lt;Sheet2!$C$10),仕訳日記帳!A2607,""))))</f>
        <v/>
      </c>
      <c r="C2607" t="str">
        <f>IF(AND($A2607=Sheet2!$A$2,仕訳日記帳!$N2607&gt;=Sheet2!$B$2),仕訳日記帳!B2607,IF(AND(OR($A2607=Sheet2!$A$3,$A2607=Sheet2!$A$4,$A2607=Sheet2!$A$5,$A2607=Sheet2!$A$6,$A2607=Sheet2!$A$7,$A2607=Sheet2!$A$9),仕訳日記帳!$N2607&gt;=Sheet2!$B$3),仕訳日記帳!B2607,IF(AND($A2607=Sheet2!$A$8,仕訳日記帳!$N2607&gt;=Sheet2!$B$8),仕訳日記帳!B2607,IF(AND(OR($A2607=Sheet2!$A$10,$A2607=Sheet2!$A$11,$A2607=Sheet2!$A$12,$A2607=Sheet2!$A$13,$A2607=Sheet2!$A$14,$A2607=Sheet2!$A$15,$A2607=Sheet2!$A$16,$A2607=Sheet2!$A$17),Sheet2!$B$9&lt;=仕訳日記帳!$N2607&lt;Sheet2!$C$10),仕訳日記帳!B2607,""))))</f>
        <v/>
      </c>
      <c r="D2607" s="265" t="str">
        <f>IF(AND($A2607=Sheet2!$A$2,仕訳日記帳!$N2607&gt;=Sheet2!$B$2),仕訳日記帳!N2607,IF(AND(OR($A2607=Sheet2!$A$3,$A2607=Sheet2!$A$4,$A2607=Sheet2!$A$5,$A2607=Sheet2!$A$6,$A2607=Sheet2!$A$7,$A2607=Sheet2!$A$9),仕訳日記帳!$N2607&gt;=Sheet2!$B$3),仕訳日記帳!N2607,IF(AND($A2607=Sheet2!$A$8,仕訳日記帳!$N2607&gt;=Sheet2!$B$8),仕訳日記帳!N2607,IF(AND(OR($A2607=Sheet2!$A$10,$A2607=Sheet2!$A$11,$A2607=Sheet2!$A$12,$A2607=Sheet2!$A$13,$A2607=Sheet2!$A$14,$A2607=Sheet2!$A$15,$A2607=Sheet2!$A$16,$A2607=Sheet2!$A$17),Sheet2!$B$9&lt;=仕訳日記帳!$N2607&lt;Sheet2!$C$10),仕訳日記帳!N2607,""))))</f>
        <v/>
      </c>
      <c r="E2607" s="263" t="str">
        <f>IF(AND($A2607=Sheet2!$A$2,仕訳日記帳!$N2607&gt;=Sheet2!$B$2),仕訳日記帳!G2607,IF(AND(OR($A2607=Sheet2!$A$3,$A2607=Sheet2!$A$4,$A2607=Sheet2!$A$5,$A2607=Sheet2!$A$6,$A2607=Sheet2!$A$7,$A2607=Sheet2!$A$9),仕訳日記帳!$N2607&gt;=Sheet2!$B$3),仕訳日記帳!G2607,IF(AND($A2607=Sheet2!$A$8,仕訳日記帳!$N2607&gt;=Sheet2!$B$8),仕訳日記帳!G2607,IF(AND(OR($A2607=Sheet2!$A$10,$A2607=Sheet2!$A$11,$A2607=Sheet2!$A$12,$A2607=Sheet2!$A$13,$A2607=Sheet2!$A$14,$A2607=Sheet2!$A$15,$A2607=Sheet2!$A$16,$A2607=Sheet2!$A$17),Sheet2!$B$9&lt;=仕訳日記帳!$N2607&lt;Sheet2!$C$10),仕訳日記帳!G2607,""))))</f>
        <v/>
      </c>
      <c r="G2607" t="str">
        <f>IF(OR(A2607=Sheet2!$A$2,A2607=Sheet2!$A$3,A2607=Sheet2!$A$4,A2607=Sheet2!$A$5,A2607=Sheet2!$A$6,A2607=Sheet2!$A$7,A2607=Sheet2!$A$8,A2607=Sheet2!$A$9,A2607=Sheet2!$A$10,A2607=Sheet2!$A$11,A2607=Sheet2!$A$12,$A$2=Sheet2!$A$13,A2607=Sheet2!$A$14,$A$2=Sheet2!$A$15,$A$2=Sheet2!$A$16,A2607=Sheet2!$A$17),"該当","")</f>
        <v/>
      </c>
      <c r="H2607" t="str">
        <f>IF(OR(A2607="",G2607=""),"",COUNTIF($G$2:G2607,"該当"))</f>
        <v/>
      </c>
    </row>
    <row r="2608" spans="1:8">
      <c r="A2608" t="str">
        <f>IF(AND(仕訳日記帳!D2608=Sheet2!$A$2,仕訳日記帳!$N2608&gt;=Sheet2!$B$2),仕訳日記帳!D2608,IF(AND(OR(仕訳日記帳!D2608=Sheet2!$A$3,仕訳日記帳!D2608=Sheet2!$A$4,仕訳日記帳!D2608=Sheet2!$A$5,仕訳日記帳!D2608=Sheet2!$A$6,仕訳日記帳!D2608=Sheet2!$A$7,仕訳日記帳!D2608=Sheet2!$A$9),仕訳日記帳!$N2608&gt;=Sheet2!$B$3),仕訳日記帳!D2608,IF(AND(仕訳日記帳!D2608=Sheet2!$A$8,仕訳日記帳!$N2608&gt;=Sheet2!$B$8),仕訳日記帳!D2608,IF(AND(OR(仕訳日記帳!D2608=Sheet2!$A$10,仕訳日記帳!D2608=Sheet2!$A$11,仕訳日記帳!D2608=Sheet2!$A$12,仕訳日記帳!D2608=Sheet2!$A$13,仕訳日記帳!D2608=Sheet2!$A$14,仕訳日記帳!D2608=Sheet2!$A$15,仕訳日記帳!D2608=Sheet2!$A$16,仕訳日記帳!D2608=Sheet2!$A$17),Sheet2!$B$9&lt;=仕訳日記帳!$N2608&lt;Sheet2!$C$10),仕訳日記帳!D2608,""))))</f>
        <v/>
      </c>
      <c r="B2608" s="263" t="str">
        <f>IF(AND($A2608=Sheet2!$A$2,仕訳日記帳!$N2608&gt;=Sheet2!$B$2),仕訳日記帳!A2608,IF(AND(OR($A2608=Sheet2!$A$3,$A2608=Sheet2!$A$4,$A2608=Sheet2!$A$5,$A2608=Sheet2!$A$6,$A2608=Sheet2!$A$7,$A2608=Sheet2!$A$9),仕訳日記帳!$N2608&gt;=Sheet2!$B$3),仕訳日記帳!A2608,IF(AND($A2608=Sheet2!$A$8,仕訳日記帳!$N2608&gt;=Sheet2!$B$8),仕訳日記帳!A2608,IF(AND(OR($A2608=Sheet2!$A$10,$A2608=Sheet2!$A$11,$A2608=Sheet2!$A$12,$A2608=Sheet2!$A$13,$A2608=Sheet2!$A$14,$A2608=Sheet2!$A$15,$A2608=Sheet2!$A$16,$A2608=Sheet2!$A$17),Sheet2!$B$9&lt;=仕訳日記帳!$N2608&lt;Sheet2!$C$10),仕訳日記帳!A2608,""))))</f>
        <v/>
      </c>
      <c r="C2608" t="str">
        <f>IF(AND($A2608=Sheet2!$A$2,仕訳日記帳!$N2608&gt;=Sheet2!$B$2),仕訳日記帳!B2608,IF(AND(OR($A2608=Sheet2!$A$3,$A2608=Sheet2!$A$4,$A2608=Sheet2!$A$5,$A2608=Sheet2!$A$6,$A2608=Sheet2!$A$7,$A2608=Sheet2!$A$9),仕訳日記帳!$N2608&gt;=Sheet2!$B$3),仕訳日記帳!B2608,IF(AND($A2608=Sheet2!$A$8,仕訳日記帳!$N2608&gt;=Sheet2!$B$8),仕訳日記帳!B2608,IF(AND(OR($A2608=Sheet2!$A$10,$A2608=Sheet2!$A$11,$A2608=Sheet2!$A$12,$A2608=Sheet2!$A$13,$A2608=Sheet2!$A$14,$A2608=Sheet2!$A$15,$A2608=Sheet2!$A$16,$A2608=Sheet2!$A$17),Sheet2!$B$9&lt;=仕訳日記帳!$N2608&lt;Sheet2!$C$10),仕訳日記帳!B2608,""))))</f>
        <v/>
      </c>
      <c r="D2608" s="265" t="str">
        <f>IF(AND($A2608=Sheet2!$A$2,仕訳日記帳!$N2608&gt;=Sheet2!$B$2),仕訳日記帳!N2608,IF(AND(OR($A2608=Sheet2!$A$3,$A2608=Sheet2!$A$4,$A2608=Sheet2!$A$5,$A2608=Sheet2!$A$6,$A2608=Sheet2!$A$7,$A2608=Sheet2!$A$9),仕訳日記帳!$N2608&gt;=Sheet2!$B$3),仕訳日記帳!N2608,IF(AND($A2608=Sheet2!$A$8,仕訳日記帳!$N2608&gt;=Sheet2!$B$8),仕訳日記帳!N2608,IF(AND(OR($A2608=Sheet2!$A$10,$A2608=Sheet2!$A$11,$A2608=Sheet2!$A$12,$A2608=Sheet2!$A$13,$A2608=Sheet2!$A$14,$A2608=Sheet2!$A$15,$A2608=Sheet2!$A$16,$A2608=Sheet2!$A$17),Sheet2!$B$9&lt;=仕訳日記帳!$N2608&lt;Sheet2!$C$10),仕訳日記帳!N2608,""))))</f>
        <v/>
      </c>
      <c r="E2608" s="263" t="str">
        <f>IF(AND($A2608=Sheet2!$A$2,仕訳日記帳!$N2608&gt;=Sheet2!$B$2),仕訳日記帳!G2608,IF(AND(OR($A2608=Sheet2!$A$3,$A2608=Sheet2!$A$4,$A2608=Sheet2!$A$5,$A2608=Sheet2!$A$6,$A2608=Sheet2!$A$7,$A2608=Sheet2!$A$9),仕訳日記帳!$N2608&gt;=Sheet2!$B$3),仕訳日記帳!G2608,IF(AND($A2608=Sheet2!$A$8,仕訳日記帳!$N2608&gt;=Sheet2!$B$8),仕訳日記帳!G2608,IF(AND(OR($A2608=Sheet2!$A$10,$A2608=Sheet2!$A$11,$A2608=Sheet2!$A$12,$A2608=Sheet2!$A$13,$A2608=Sheet2!$A$14,$A2608=Sheet2!$A$15,$A2608=Sheet2!$A$16,$A2608=Sheet2!$A$17),Sheet2!$B$9&lt;=仕訳日記帳!$N2608&lt;Sheet2!$C$10),仕訳日記帳!G2608,""))))</f>
        <v/>
      </c>
      <c r="G2608" t="str">
        <f>IF(OR(A2608=Sheet2!$A$2,A2608=Sheet2!$A$3,A2608=Sheet2!$A$4,A2608=Sheet2!$A$5,A2608=Sheet2!$A$6,A2608=Sheet2!$A$7,A2608=Sheet2!$A$8,A2608=Sheet2!$A$9,A2608=Sheet2!$A$10,A2608=Sheet2!$A$11,A2608=Sheet2!$A$12,$A$2=Sheet2!$A$13,A2608=Sheet2!$A$14,$A$2=Sheet2!$A$15,$A$2=Sheet2!$A$16,A2608=Sheet2!$A$17),"該当","")</f>
        <v/>
      </c>
      <c r="H2608" t="str">
        <f>IF(OR(A2608="",G2608=""),"",COUNTIF($G$2:G2608,"該当"))</f>
        <v/>
      </c>
    </row>
    <row r="2609" spans="1:8">
      <c r="A2609" t="str">
        <f>IF(AND(仕訳日記帳!D2609=Sheet2!$A$2,仕訳日記帳!$N2609&gt;=Sheet2!$B$2),仕訳日記帳!D2609,IF(AND(OR(仕訳日記帳!D2609=Sheet2!$A$3,仕訳日記帳!D2609=Sheet2!$A$4,仕訳日記帳!D2609=Sheet2!$A$5,仕訳日記帳!D2609=Sheet2!$A$6,仕訳日記帳!D2609=Sheet2!$A$7,仕訳日記帳!D2609=Sheet2!$A$9),仕訳日記帳!$N2609&gt;=Sheet2!$B$3),仕訳日記帳!D2609,IF(AND(仕訳日記帳!D2609=Sheet2!$A$8,仕訳日記帳!$N2609&gt;=Sheet2!$B$8),仕訳日記帳!D2609,IF(AND(OR(仕訳日記帳!D2609=Sheet2!$A$10,仕訳日記帳!D2609=Sheet2!$A$11,仕訳日記帳!D2609=Sheet2!$A$12,仕訳日記帳!D2609=Sheet2!$A$13,仕訳日記帳!D2609=Sheet2!$A$14,仕訳日記帳!D2609=Sheet2!$A$15,仕訳日記帳!D2609=Sheet2!$A$16,仕訳日記帳!D2609=Sheet2!$A$17),Sheet2!$B$9&lt;=仕訳日記帳!$N2609&lt;Sheet2!$C$10),仕訳日記帳!D2609,""))))</f>
        <v/>
      </c>
      <c r="B2609" s="263" t="str">
        <f>IF(AND($A2609=Sheet2!$A$2,仕訳日記帳!$N2609&gt;=Sheet2!$B$2),仕訳日記帳!A2609,IF(AND(OR($A2609=Sheet2!$A$3,$A2609=Sheet2!$A$4,$A2609=Sheet2!$A$5,$A2609=Sheet2!$A$6,$A2609=Sheet2!$A$7,$A2609=Sheet2!$A$9),仕訳日記帳!$N2609&gt;=Sheet2!$B$3),仕訳日記帳!A2609,IF(AND($A2609=Sheet2!$A$8,仕訳日記帳!$N2609&gt;=Sheet2!$B$8),仕訳日記帳!A2609,IF(AND(OR($A2609=Sheet2!$A$10,$A2609=Sheet2!$A$11,$A2609=Sheet2!$A$12,$A2609=Sheet2!$A$13,$A2609=Sheet2!$A$14,$A2609=Sheet2!$A$15,$A2609=Sheet2!$A$16,$A2609=Sheet2!$A$17),Sheet2!$B$9&lt;=仕訳日記帳!$N2609&lt;Sheet2!$C$10),仕訳日記帳!A2609,""))))</f>
        <v/>
      </c>
      <c r="C2609" t="str">
        <f>IF(AND($A2609=Sheet2!$A$2,仕訳日記帳!$N2609&gt;=Sheet2!$B$2),仕訳日記帳!B2609,IF(AND(OR($A2609=Sheet2!$A$3,$A2609=Sheet2!$A$4,$A2609=Sheet2!$A$5,$A2609=Sheet2!$A$6,$A2609=Sheet2!$A$7,$A2609=Sheet2!$A$9),仕訳日記帳!$N2609&gt;=Sheet2!$B$3),仕訳日記帳!B2609,IF(AND($A2609=Sheet2!$A$8,仕訳日記帳!$N2609&gt;=Sheet2!$B$8),仕訳日記帳!B2609,IF(AND(OR($A2609=Sheet2!$A$10,$A2609=Sheet2!$A$11,$A2609=Sheet2!$A$12,$A2609=Sheet2!$A$13,$A2609=Sheet2!$A$14,$A2609=Sheet2!$A$15,$A2609=Sheet2!$A$16,$A2609=Sheet2!$A$17),Sheet2!$B$9&lt;=仕訳日記帳!$N2609&lt;Sheet2!$C$10),仕訳日記帳!B2609,""))))</f>
        <v/>
      </c>
      <c r="D2609" s="265" t="str">
        <f>IF(AND($A2609=Sheet2!$A$2,仕訳日記帳!$N2609&gt;=Sheet2!$B$2),仕訳日記帳!N2609,IF(AND(OR($A2609=Sheet2!$A$3,$A2609=Sheet2!$A$4,$A2609=Sheet2!$A$5,$A2609=Sheet2!$A$6,$A2609=Sheet2!$A$7,$A2609=Sheet2!$A$9),仕訳日記帳!$N2609&gt;=Sheet2!$B$3),仕訳日記帳!N2609,IF(AND($A2609=Sheet2!$A$8,仕訳日記帳!$N2609&gt;=Sheet2!$B$8),仕訳日記帳!N2609,IF(AND(OR($A2609=Sheet2!$A$10,$A2609=Sheet2!$A$11,$A2609=Sheet2!$A$12,$A2609=Sheet2!$A$13,$A2609=Sheet2!$A$14,$A2609=Sheet2!$A$15,$A2609=Sheet2!$A$16,$A2609=Sheet2!$A$17),Sheet2!$B$9&lt;=仕訳日記帳!$N2609&lt;Sheet2!$C$10),仕訳日記帳!N2609,""))))</f>
        <v/>
      </c>
      <c r="E2609" s="263" t="str">
        <f>IF(AND($A2609=Sheet2!$A$2,仕訳日記帳!$N2609&gt;=Sheet2!$B$2),仕訳日記帳!G2609,IF(AND(OR($A2609=Sheet2!$A$3,$A2609=Sheet2!$A$4,$A2609=Sheet2!$A$5,$A2609=Sheet2!$A$6,$A2609=Sheet2!$A$7,$A2609=Sheet2!$A$9),仕訳日記帳!$N2609&gt;=Sheet2!$B$3),仕訳日記帳!G2609,IF(AND($A2609=Sheet2!$A$8,仕訳日記帳!$N2609&gt;=Sheet2!$B$8),仕訳日記帳!G2609,IF(AND(OR($A2609=Sheet2!$A$10,$A2609=Sheet2!$A$11,$A2609=Sheet2!$A$12,$A2609=Sheet2!$A$13,$A2609=Sheet2!$A$14,$A2609=Sheet2!$A$15,$A2609=Sheet2!$A$16,$A2609=Sheet2!$A$17),Sheet2!$B$9&lt;=仕訳日記帳!$N2609&lt;Sheet2!$C$10),仕訳日記帳!G2609,""))))</f>
        <v/>
      </c>
      <c r="G2609" t="str">
        <f>IF(OR(A2609=Sheet2!$A$2,A2609=Sheet2!$A$3,A2609=Sheet2!$A$4,A2609=Sheet2!$A$5,A2609=Sheet2!$A$6,A2609=Sheet2!$A$7,A2609=Sheet2!$A$8,A2609=Sheet2!$A$9,A2609=Sheet2!$A$10,A2609=Sheet2!$A$11,A2609=Sheet2!$A$12,$A$2=Sheet2!$A$13,A2609=Sheet2!$A$14,$A$2=Sheet2!$A$15,$A$2=Sheet2!$A$16,A2609=Sheet2!$A$17),"該当","")</f>
        <v/>
      </c>
      <c r="H2609" t="str">
        <f>IF(OR(A2609="",G2609=""),"",COUNTIF($G$2:G2609,"該当"))</f>
        <v/>
      </c>
    </row>
    <row r="2610" spans="1:8">
      <c r="A2610" t="str">
        <f>IF(AND(仕訳日記帳!D2610=Sheet2!$A$2,仕訳日記帳!$N2610&gt;=Sheet2!$B$2),仕訳日記帳!D2610,IF(AND(OR(仕訳日記帳!D2610=Sheet2!$A$3,仕訳日記帳!D2610=Sheet2!$A$4,仕訳日記帳!D2610=Sheet2!$A$5,仕訳日記帳!D2610=Sheet2!$A$6,仕訳日記帳!D2610=Sheet2!$A$7,仕訳日記帳!D2610=Sheet2!$A$9),仕訳日記帳!$N2610&gt;=Sheet2!$B$3),仕訳日記帳!D2610,IF(AND(仕訳日記帳!D2610=Sheet2!$A$8,仕訳日記帳!$N2610&gt;=Sheet2!$B$8),仕訳日記帳!D2610,IF(AND(OR(仕訳日記帳!D2610=Sheet2!$A$10,仕訳日記帳!D2610=Sheet2!$A$11,仕訳日記帳!D2610=Sheet2!$A$12,仕訳日記帳!D2610=Sheet2!$A$13,仕訳日記帳!D2610=Sheet2!$A$14,仕訳日記帳!D2610=Sheet2!$A$15,仕訳日記帳!D2610=Sheet2!$A$16,仕訳日記帳!D2610=Sheet2!$A$17),Sheet2!$B$9&lt;=仕訳日記帳!$N2610&lt;Sheet2!$C$10),仕訳日記帳!D2610,""))))</f>
        <v/>
      </c>
      <c r="B2610" s="263" t="str">
        <f>IF(AND($A2610=Sheet2!$A$2,仕訳日記帳!$N2610&gt;=Sheet2!$B$2),仕訳日記帳!A2610,IF(AND(OR($A2610=Sheet2!$A$3,$A2610=Sheet2!$A$4,$A2610=Sheet2!$A$5,$A2610=Sheet2!$A$6,$A2610=Sheet2!$A$7,$A2610=Sheet2!$A$9),仕訳日記帳!$N2610&gt;=Sheet2!$B$3),仕訳日記帳!A2610,IF(AND($A2610=Sheet2!$A$8,仕訳日記帳!$N2610&gt;=Sheet2!$B$8),仕訳日記帳!A2610,IF(AND(OR($A2610=Sheet2!$A$10,$A2610=Sheet2!$A$11,$A2610=Sheet2!$A$12,$A2610=Sheet2!$A$13,$A2610=Sheet2!$A$14,$A2610=Sheet2!$A$15,$A2610=Sheet2!$A$16,$A2610=Sheet2!$A$17),Sheet2!$B$9&lt;=仕訳日記帳!$N2610&lt;Sheet2!$C$10),仕訳日記帳!A2610,""))))</f>
        <v/>
      </c>
      <c r="C2610" t="str">
        <f>IF(AND($A2610=Sheet2!$A$2,仕訳日記帳!$N2610&gt;=Sheet2!$B$2),仕訳日記帳!B2610,IF(AND(OR($A2610=Sheet2!$A$3,$A2610=Sheet2!$A$4,$A2610=Sheet2!$A$5,$A2610=Sheet2!$A$6,$A2610=Sheet2!$A$7,$A2610=Sheet2!$A$9),仕訳日記帳!$N2610&gt;=Sheet2!$B$3),仕訳日記帳!B2610,IF(AND($A2610=Sheet2!$A$8,仕訳日記帳!$N2610&gt;=Sheet2!$B$8),仕訳日記帳!B2610,IF(AND(OR($A2610=Sheet2!$A$10,$A2610=Sheet2!$A$11,$A2610=Sheet2!$A$12,$A2610=Sheet2!$A$13,$A2610=Sheet2!$A$14,$A2610=Sheet2!$A$15,$A2610=Sheet2!$A$16,$A2610=Sheet2!$A$17),Sheet2!$B$9&lt;=仕訳日記帳!$N2610&lt;Sheet2!$C$10),仕訳日記帳!B2610,""))))</f>
        <v/>
      </c>
      <c r="D2610" s="265" t="str">
        <f>IF(AND($A2610=Sheet2!$A$2,仕訳日記帳!$N2610&gt;=Sheet2!$B$2),仕訳日記帳!N2610,IF(AND(OR($A2610=Sheet2!$A$3,$A2610=Sheet2!$A$4,$A2610=Sheet2!$A$5,$A2610=Sheet2!$A$6,$A2610=Sheet2!$A$7,$A2610=Sheet2!$A$9),仕訳日記帳!$N2610&gt;=Sheet2!$B$3),仕訳日記帳!N2610,IF(AND($A2610=Sheet2!$A$8,仕訳日記帳!$N2610&gt;=Sheet2!$B$8),仕訳日記帳!N2610,IF(AND(OR($A2610=Sheet2!$A$10,$A2610=Sheet2!$A$11,$A2610=Sheet2!$A$12,$A2610=Sheet2!$A$13,$A2610=Sheet2!$A$14,$A2610=Sheet2!$A$15,$A2610=Sheet2!$A$16,$A2610=Sheet2!$A$17),Sheet2!$B$9&lt;=仕訳日記帳!$N2610&lt;Sheet2!$C$10),仕訳日記帳!N2610,""))))</f>
        <v/>
      </c>
      <c r="E2610" s="263" t="str">
        <f>IF(AND($A2610=Sheet2!$A$2,仕訳日記帳!$N2610&gt;=Sheet2!$B$2),仕訳日記帳!G2610,IF(AND(OR($A2610=Sheet2!$A$3,$A2610=Sheet2!$A$4,$A2610=Sheet2!$A$5,$A2610=Sheet2!$A$6,$A2610=Sheet2!$A$7,$A2610=Sheet2!$A$9),仕訳日記帳!$N2610&gt;=Sheet2!$B$3),仕訳日記帳!G2610,IF(AND($A2610=Sheet2!$A$8,仕訳日記帳!$N2610&gt;=Sheet2!$B$8),仕訳日記帳!G2610,IF(AND(OR($A2610=Sheet2!$A$10,$A2610=Sheet2!$A$11,$A2610=Sheet2!$A$12,$A2610=Sheet2!$A$13,$A2610=Sheet2!$A$14,$A2610=Sheet2!$A$15,$A2610=Sheet2!$A$16,$A2610=Sheet2!$A$17),Sheet2!$B$9&lt;=仕訳日記帳!$N2610&lt;Sheet2!$C$10),仕訳日記帳!G2610,""))))</f>
        <v/>
      </c>
      <c r="G2610" t="str">
        <f>IF(OR(A2610=Sheet2!$A$2,A2610=Sheet2!$A$3,A2610=Sheet2!$A$4,A2610=Sheet2!$A$5,A2610=Sheet2!$A$6,A2610=Sheet2!$A$7,A2610=Sheet2!$A$8,A2610=Sheet2!$A$9,A2610=Sheet2!$A$10,A2610=Sheet2!$A$11,A2610=Sheet2!$A$12,$A$2=Sheet2!$A$13,A2610=Sheet2!$A$14,$A$2=Sheet2!$A$15,$A$2=Sheet2!$A$16,A2610=Sheet2!$A$17),"該当","")</f>
        <v/>
      </c>
      <c r="H2610" t="str">
        <f>IF(OR(A2610="",G2610=""),"",COUNTIF($G$2:G2610,"該当"))</f>
        <v/>
      </c>
    </row>
    <row r="2611" spans="1:8">
      <c r="A2611" t="str">
        <f>IF(AND(仕訳日記帳!D2611=Sheet2!$A$2,仕訳日記帳!$N2611&gt;=Sheet2!$B$2),仕訳日記帳!D2611,IF(AND(OR(仕訳日記帳!D2611=Sheet2!$A$3,仕訳日記帳!D2611=Sheet2!$A$4,仕訳日記帳!D2611=Sheet2!$A$5,仕訳日記帳!D2611=Sheet2!$A$6,仕訳日記帳!D2611=Sheet2!$A$7,仕訳日記帳!D2611=Sheet2!$A$9),仕訳日記帳!$N2611&gt;=Sheet2!$B$3),仕訳日記帳!D2611,IF(AND(仕訳日記帳!D2611=Sheet2!$A$8,仕訳日記帳!$N2611&gt;=Sheet2!$B$8),仕訳日記帳!D2611,IF(AND(OR(仕訳日記帳!D2611=Sheet2!$A$10,仕訳日記帳!D2611=Sheet2!$A$11,仕訳日記帳!D2611=Sheet2!$A$12,仕訳日記帳!D2611=Sheet2!$A$13,仕訳日記帳!D2611=Sheet2!$A$14,仕訳日記帳!D2611=Sheet2!$A$15,仕訳日記帳!D2611=Sheet2!$A$16,仕訳日記帳!D2611=Sheet2!$A$17),Sheet2!$B$9&lt;=仕訳日記帳!$N2611&lt;Sheet2!$C$10),仕訳日記帳!D2611,""))))</f>
        <v/>
      </c>
      <c r="B2611" s="263" t="str">
        <f>IF(AND($A2611=Sheet2!$A$2,仕訳日記帳!$N2611&gt;=Sheet2!$B$2),仕訳日記帳!A2611,IF(AND(OR($A2611=Sheet2!$A$3,$A2611=Sheet2!$A$4,$A2611=Sheet2!$A$5,$A2611=Sheet2!$A$6,$A2611=Sheet2!$A$7,$A2611=Sheet2!$A$9),仕訳日記帳!$N2611&gt;=Sheet2!$B$3),仕訳日記帳!A2611,IF(AND($A2611=Sheet2!$A$8,仕訳日記帳!$N2611&gt;=Sheet2!$B$8),仕訳日記帳!A2611,IF(AND(OR($A2611=Sheet2!$A$10,$A2611=Sheet2!$A$11,$A2611=Sheet2!$A$12,$A2611=Sheet2!$A$13,$A2611=Sheet2!$A$14,$A2611=Sheet2!$A$15,$A2611=Sheet2!$A$16,$A2611=Sheet2!$A$17),Sheet2!$B$9&lt;=仕訳日記帳!$N2611&lt;Sheet2!$C$10),仕訳日記帳!A2611,""))))</f>
        <v/>
      </c>
      <c r="C2611" t="str">
        <f>IF(AND($A2611=Sheet2!$A$2,仕訳日記帳!$N2611&gt;=Sheet2!$B$2),仕訳日記帳!B2611,IF(AND(OR($A2611=Sheet2!$A$3,$A2611=Sheet2!$A$4,$A2611=Sheet2!$A$5,$A2611=Sheet2!$A$6,$A2611=Sheet2!$A$7,$A2611=Sheet2!$A$9),仕訳日記帳!$N2611&gt;=Sheet2!$B$3),仕訳日記帳!B2611,IF(AND($A2611=Sheet2!$A$8,仕訳日記帳!$N2611&gt;=Sheet2!$B$8),仕訳日記帳!B2611,IF(AND(OR($A2611=Sheet2!$A$10,$A2611=Sheet2!$A$11,$A2611=Sheet2!$A$12,$A2611=Sheet2!$A$13,$A2611=Sheet2!$A$14,$A2611=Sheet2!$A$15,$A2611=Sheet2!$A$16,$A2611=Sheet2!$A$17),Sheet2!$B$9&lt;=仕訳日記帳!$N2611&lt;Sheet2!$C$10),仕訳日記帳!B2611,""))))</f>
        <v/>
      </c>
      <c r="D2611" s="265" t="str">
        <f>IF(AND($A2611=Sheet2!$A$2,仕訳日記帳!$N2611&gt;=Sheet2!$B$2),仕訳日記帳!N2611,IF(AND(OR($A2611=Sheet2!$A$3,$A2611=Sheet2!$A$4,$A2611=Sheet2!$A$5,$A2611=Sheet2!$A$6,$A2611=Sheet2!$A$7,$A2611=Sheet2!$A$9),仕訳日記帳!$N2611&gt;=Sheet2!$B$3),仕訳日記帳!N2611,IF(AND($A2611=Sheet2!$A$8,仕訳日記帳!$N2611&gt;=Sheet2!$B$8),仕訳日記帳!N2611,IF(AND(OR($A2611=Sheet2!$A$10,$A2611=Sheet2!$A$11,$A2611=Sheet2!$A$12,$A2611=Sheet2!$A$13,$A2611=Sheet2!$A$14,$A2611=Sheet2!$A$15,$A2611=Sheet2!$A$16,$A2611=Sheet2!$A$17),Sheet2!$B$9&lt;=仕訳日記帳!$N2611&lt;Sheet2!$C$10),仕訳日記帳!N2611,""))))</f>
        <v/>
      </c>
      <c r="E2611" s="263" t="str">
        <f>IF(AND($A2611=Sheet2!$A$2,仕訳日記帳!$N2611&gt;=Sheet2!$B$2),仕訳日記帳!G2611,IF(AND(OR($A2611=Sheet2!$A$3,$A2611=Sheet2!$A$4,$A2611=Sheet2!$A$5,$A2611=Sheet2!$A$6,$A2611=Sheet2!$A$7,$A2611=Sheet2!$A$9),仕訳日記帳!$N2611&gt;=Sheet2!$B$3),仕訳日記帳!G2611,IF(AND($A2611=Sheet2!$A$8,仕訳日記帳!$N2611&gt;=Sheet2!$B$8),仕訳日記帳!G2611,IF(AND(OR($A2611=Sheet2!$A$10,$A2611=Sheet2!$A$11,$A2611=Sheet2!$A$12,$A2611=Sheet2!$A$13,$A2611=Sheet2!$A$14,$A2611=Sheet2!$A$15,$A2611=Sheet2!$A$16,$A2611=Sheet2!$A$17),Sheet2!$B$9&lt;=仕訳日記帳!$N2611&lt;Sheet2!$C$10),仕訳日記帳!G2611,""))))</f>
        <v/>
      </c>
      <c r="G2611" t="str">
        <f>IF(OR(A2611=Sheet2!$A$2,A2611=Sheet2!$A$3,A2611=Sheet2!$A$4,A2611=Sheet2!$A$5,A2611=Sheet2!$A$6,A2611=Sheet2!$A$7,A2611=Sheet2!$A$8,A2611=Sheet2!$A$9,A2611=Sheet2!$A$10,A2611=Sheet2!$A$11,A2611=Sheet2!$A$12,$A$2=Sheet2!$A$13,A2611=Sheet2!$A$14,$A$2=Sheet2!$A$15,$A$2=Sheet2!$A$16,A2611=Sheet2!$A$17),"該当","")</f>
        <v/>
      </c>
      <c r="H2611" t="str">
        <f>IF(OR(A2611="",G2611=""),"",COUNTIF($G$2:G2611,"該当"))</f>
        <v/>
      </c>
    </row>
    <row r="2612" spans="1:8">
      <c r="A2612" t="str">
        <f>IF(AND(仕訳日記帳!D2612=Sheet2!$A$2,仕訳日記帳!$N2612&gt;=Sheet2!$B$2),仕訳日記帳!D2612,IF(AND(OR(仕訳日記帳!D2612=Sheet2!$A$3,仕訳日記帳!D2612=Sheet2!$A$4,仕訳日記帳!D2612=Sheet2!$A$5,仕訳日記帳!D2612=Sheet2!$A$6,仕訳日記帳!D2612=Sheet2!$A$7,仕訳日記帳!D2612=Sheet2!$A$9),仕訳日記帳!$N2612&gt;=Sheet2!$B$3),仕訳日記帳!D2612,IF(AND(仕訳日記帳!D2612=Sheet2!$A$8,仕訳日記帳!$N2612&gt;=Sheet2!$B$8),仕訳日記帳!D2612,IF(AND(OR(仕訳日記帳!D2612=Sheet2!$A$10,仕訳日記帳!D2612=Sheet2!$A$11,仕訳日記帳!D2612=Sheet2!$A$12,仕訳日記帳!D2612=Sheet2!$A$13,仕訳日記帳!D2612=Sheet2!$A$14,仕訳日記帳!D2612=Sheet2!$A$15,仕訳日記帳!D2612=Sheet2!$A$16,仕訳日記帳!D2612=Sheet2!$A$17),Sheet2!$B$9&lt;=仕訳日記帳!$N2612&lt;Sheet2!$C$10),仕訳日記帳!D2612,""))))</f>
        <v/>
      </c>
      <c r="B2612" s="263" t="str">
        <f>IF(AND($A2612=Sheet2!$A$2,仕訳日記帳!$N2612&gt;=Sheet2!$B$2),仕訳日記帳!A2612,IF(AND(OR($A2612=Sheet2!$A$3,$A2612=Sheet2!$A$4,$A2612=Sheet2!$A$5,$A2612=Sheet2!$A$6,$A2612=Sheet2!$A$7,$A2612=Sheet2!$A$9),仕訳日記帳!$N2612&gt;=Sheet2!$B$3),仕訳日記帳!A2612,IF(AND($A2612=Sheet2!$A$8,仕訳日記帳!$N2612&gt;=Sheet2!$B$8),仕訳日記帳!A2612,IF(AND(OR($A2612=Sheet2!$A$10,$A2612=Sheet2!$A$11,$A2612=Sheet2!$A$12,$A2612=Sheet2!$A$13,$A2612=Sheet2!$A$14,$A2612=Sheet2!$A$15,$A2612=Sheet2!$A$16,$A2612=Sheet2!$A$17),Sheet2!$B$9&lt;=仕訳日記帳!$N2612&lt;Sheet2!$C$10),仕訳日記帳!A2612,""))))</f>
        <v/>
      </c>
      <c r="C2612" t="str">
        <f>IF(AND($A2612=Sheet2!$A$2,仕訳日記帳!$N2612&gt;=Sheet2!$B$2),仕訳日記帳!B2612,IF(AND(OR($A2612=Sheet2!$A$3,$A2612=Sheet2!$A$4,$A2612=Sheet2!$A$5,$A2612=Sheet2!$A$6,$A2612=Sheet2!$A$7,$A2612=Sheet2!$A$9),仕訳日記帳!$N2612&gt;=Sheet2!$B$3),仕訳日記帳!B2612,IF(AND($A2612=Sheet2!$A$8,仕訳日記帳!$N2612&gt;=Sheet2!$B$8),仕訳日記帳!B2612,IF(AND(OR($A2612=Sheet2!$A$10,$A2612=Sheet2!$A$11,$A2612=Sheet2!$A$12,$A2612=Sheet2!$A$13,$A2612=Sheet2!$A$14,$A2612=Sheet2!$A$15,$A2612=Sheet2!$A$16,$A2612=Sheet2!$A$17),Sheet2!$B$9&lt;=仕訳日記帳!$N2612&lt;Sheet2!$C$10),仕訳日記帳!B2612,""))))</f>
        <v/>
      </c>
      <c r="D2612" s="265" t="str">
        <f>IF(AND($A2612=Sheet2!$A$2,仕訳日記帳!$N2612&gt;=Sheet2!$B$2),仕訳日記帳!N2612,IF(AND(OR($A2612=Sheet2!$A$3,$A2612=Sheet2!$A$4,$A2612=Sheet2!$A$5,$A2612=Sheet2!$A$6,$A2612=Sheet2!$A$7,$A2612=Sheet2!$A$9),仕訳日記帳!$N2612&gt;=Sheet2!$B$3),仕訳日記帳!N2612,IF(AND($A2612=Sheet2!$A$8,仕訳日記帳!$N2612&gt;=Sheet2!$B$8),仕訳日記帳!N2612,IF(AND(OR($A2612=Sheet2!$A$10,$A2612=Sheet2!$A$11,$A2612=Sheet2!$A$12,$A2612=Sheet2!$A$13,$A2612=Sheet2!$A$14,$A2612=Sheet2!$A$15,$A2612=Sheet2!$A$16,$A2612=Sheet2!$A$17),Sheet2!$B$9&lt;=仕訳日記帳!$N2612&lt;Sheet2!$C$10),仕訳日記帳!N2612,""))))</f>
        <v/>
      </c>
      <c r="E2612" s="263" t="str">
        <f>IF(AND($A2612=Sheet2!$A$2,仕訳日記帳!$N2612&gt;=Sheet2!$B$2),仕訳日記帳!G2612,IF(AND(OR($A2612=Sheet2!$A$3,$A2612=Sheet2!$A$4,$A2612=Sheet2!$A$5,$A2612=Sheet2!$A$6,$A2612=Sheet2!$A$7,$A2612=Sheet2!$A$9),仕訳日記帳!$N2612&gt;=Sheet2!$B$3),仕訳日記帳!G2612,IF(AND($A2612=Sheet2!$A$8,仕訳日記帳!$N2612&gt;=Sheet2!$B$8),仕訳日記帳!G2612,IF(AND(OR($A2612=Sheet2!$A$10,$A2612=Sheet2!$A$11,$A2612=Sheet2!$A$12,$A2612=Sheet2!$A$13,$A2612=Sheet2!$A$14,$A2612=Sheet2!$A$15,$A2612=Sheet2!$A$16,$A2612=Sheet2!$A$17),Sheet2!$B$9&lt;=仕訳日記帳!$N2612&lt;Sheet2!$C$10),仕訳日記帳!G2612,""))))</f>
        <v/>
      </c>
      <c r="G2612" t="str">
        <f>IF(OR(A2612=Sheet2!$A$2,A2612=Sheet2!$A$3,A2612=Sheet2!$A$4,A2612=Sheet2!$A$5,A2612=Sheet2!$A$6,A2612=Sheet2!$A$7,A2612=Sheet2!$A$8,A2612=Sheet2!$A$9,A2612=Sheet2!$A$10,A2612=Sheet2!$A$11,A2612=Sheet2!$A$12,$A$2=Sheet2!$A$13,A2612=Sheet2!$A$14,$A$2=Sheet2!$A$15,$A$2=Sheet2!$A$16,A2612=Sheet2!$A$17),"該当","")</f>
        <v/>
      </c>
      <c r="H2612" t="str">
        <f>IF(OR(A2612="",G2612=""),"",COUNTIF($G$2:G2612,"該当"))</f>
        <v/>
      </c>
    </row>
    <row r="2613" spans="1:8">
      <c r="A2613" t="str">
        <f>IF(AND(仕訳日記帳!D2613=Sheet2!$A$2,仕訳日記帳!$N2613&gt;=Sheet2!$B$2),仕訳日記帳!D2613,IF(AND(OR(仕訳日記帳!D2613=Sheet2!$A$3,仕訳日記帳!D2613=Sheet2!$A$4,仕訳日記帳!D2613=Sheet2!$A$5,仕訳日記帳!D2613=Sheet2!$A$6,仕訳日記帳!D2613=Sheet2!$A$7,仕訳日記帳!D2613=Sheet2!$A$9),仕訳日記帳!$N2613&gt;=Sheet2!$B$3),仕訳日記帳!D2613,IF(AND(仕訳日記帳!D2613=Sheet2!$A$8,仕訳日記帳!$N2613&gt;=Sheet2!$B$8),仕訳日記帳!D2613,IF(AND(OR(仕訳日記帳!D2613=Sheet2!$A$10,仕訳日記帳!D2613=Sheet2!$A$11,仕訳日記帳!D2613=Sheet2!$A$12,仕訳日記帳!D2613=Sheet2!$A$13,仕訳日記帳!D2613=Sheet2!$A$14,仕訳日記帳!D2613=Sheet2!$A$15,仕訳日記帳!D2613=Sheet2!$A$16,仕訳日記帳!D2613=Sheet2!$A$17),Sheet2!$B$9&lt;=仕訳日記帳!$N2613&lt;Sheet2!$C$10),仕訳日記帳!D2613,""))))</f>
        <v/>
      </c>
      <c r="B2613" s="263" t="str">
        <f>IF(AND($A2613=Sheet2!$A$2,仕訳日記帳!$N2613&gt;=Sheet2!$B$2),仕訳日記帳!A2613,IF(AND(OR($A2613=Sheet2!$A$3,$A2613=Sheet2!$A$4,$A2613=Sheet2!$A$5,$A2613=Sheet2!$A$6,$A2613=Sheet2!$A$7,$A2613=Sheet2!$A$9),仕訳日記帳!$N2613&gt;=Sheet2!$B$3),仕訳日記帳!A2613,IF(AND($A2613=Sheet2!$A$8,仕訳日記帳!$N2613&gt;=Sheet2!$B$8),仕訳日記帳!A2613,IF(AND(OR($A2613=Sheet2!$A$10,$A2613=Sheet2!$A$11,$A2613=Sheet2!$A$12,$A2613=Sheet2!$A$13,$A2613=Sheet2!$A$14,$A2613=Sheet2!$A$15,$A2613=Sheet2!$A$16,$A2613=Sheet2!$A$17),Sheet2!$B$9&lt;=仕訳日記帳!$N2613&lt;Sheet2!$C$10),仕訳日記帳!A2613,""))))</f>
        <v/>
      </c>
      <c r="C2613" t="str">
        <f>IF(AND($A2613=Sheet2!$A$2,仕訳日記帳!$N2613&gt;=Sheet2!$B$2),仕訳日記帳!B2613,IF(AND(OR($A2613=Sheet2!$A$3,$A2613=Sheet2!$A$4,$A2613=Sheet2!$A$5,$A2613=Sheet2!$A$6,$A2613=Sheet2!$A$7,$A2613=Sheet2!$A$9),仕訳日記帳!$N2613&gt;=Sheet2!$B$3),仕訳日記帳!B2613,IF(AND($A2613=Sheet2!$A$8,仕訳日記帳!$N2613&gt;=Sheet2!$B$8),仕訳日記帳!B2613,IF(AND(OR($A2613=Sheet2!$A$10,$A2613=Sheet2!$A$11,$A2613=Sheet2!$A$12,$A2613=Sheet2!$A$13,$A2613=Sheet2!$A$14,$A2613=Sheet2!$A$15,$A2613=Sheet2!$A$16,$A2613=Sheet2!$A$17),Sheet2!$B$9&lt;=仕訳日記帳!$N2613&lt;Sheet2!$C$10),仕訳日記帳!B2613,""))))</f>
        <v/>
      </c>
      <c r="D2613" s="265" t="str">
        <f>IF(AND($A2613=Sheet2!$A$2,仕訳日記帳!$N2613&gt;=Sheet2!$B$2),仕訳日記帳!N2613,IF(AND(OR($A2613=Sheet2!$A$3,$A2613=Sheet2!$A$4,$A2613=Sheet2!$A$5,$A2613=Sheet2!$A$6,$A2613=Sheet2!$A$7,$A2613=Sheet2!$A$9),仕訳日記帳!$N2613&gt;=Sheet2!$B$3),仕訳日記帳!N2613,IF(AND($A2613=Sheet2!$A$8,仕訳日記帳!$N2613&gt;=Sheet2!$B$8),仕訳日記帳!N2613,IF(AND(OR($A2613=Sheet2!$A$10,$A2613=Sheet2!$A$11,$A2613=Sheet2!$A$12,$A2613=Sheet2!$A$13,$A2613=Sheet2!$A$14,$A2613=Sheet2!$A$15,$A2613=Sheet2!$A$16,$A2613=Sheet2!$A$17),Sheet2!$B$9&lt;=仕訳日記帳!$N2613&lt;Sheet2!$C$10),仕訳日記帳!N2613,""))))</f>
        <v/>
      </c>
      <c r="E2613" s="263" t="str">
        <f>IF(AND($A2613=Sheet2!$A$2,仕訳日記帳!$N2613&gt;=Sheet2!$B$2),仕訳日記帳!G2613,IF(AND(OR($A2613=Sheet2!$A$3,$A2613=Sheet2!$A$4,$A2613=Sheet2!$A$5,$A2613=Sheet2!$A$6,$A2613=Sheet2!$A$7,$A2613=Sheet2!$A$9),仕訳日記帳!$N2613&gt;=Sheet2!$B$3),仕訳日記帳!G2613,IF(AND($A2613=Sheet2!$A$8,仕訳日記帳!$N2613&gt;=Sheet2!$B$8),仕訳日記帳!G2613,IF(AND(OR($A2613=Sheet2!$A$10,$A2613=Sheet2!$A$11,$A2613=Sheet2!$A$12,$A2613=Sheet2!$A$13,$A2613=Sheet2!$A$14,$A2613=Sheet2!$A$15,$A2613=Sheet2!$A$16,$A2613=Sheet2!$A$17),Sheet2!$B$9&lt;=仕訳日記帳!$N2613&lt;Sheet2!$C$10),仕訳日記帳!G2613,""))))</f>
        <v/>
      </c>
      <c r="G2613" t="str">
        <f>IF(OR(A2613=Sheet2!$A$2,A2613=Sheet2!$A$3,A2613=Sheet2!$A$4,A2613=Sheet2!$A$5,A2613=Sheet2!$A$6,A2613=Sheet2!$A$7,A2613=Sheet2!$A$8,A2613=Sheet2!$A$9,A2613=Sheet2!$A$10,A2613=Sheet2!$A$11,A2613=Sheet2!$A$12,$A$2=Sheet2!$A$13,A2613=Sheet2!$A$14,$A$2=Sheet2!$A$15,$A$2=Sheet2!$A$16,A2613=Sheet2!$A$17),"該当","")</f>
        <v/>
      </c>
      <c r="H2613" t="str">
        <f>IF(OR(A2613="",G2613=""),"",COUNTIF($G$2:G2613,"該当"))</f>
        <v/>
      </c>
    </row>
    <row r="2614" spans="1:8">
      <c r="A2614" t="str">
        <f>IF(AND(仕訳日記帳!D2614=Sheet2!$A$2,仕訳日記帳!$N2614&gt;=Sheet2!$B$2),仕訳日記帳!D2614,IF(AND(OR(仕訳日記帳!D2614=Sheet2!$A$3,仕訳日記帳!D2614=Sheet2!$A$4,仕訳日記帳!D2614=Sheet2!$A$5,仕訳日記帳!D2614=Sheet2!$A$6,仕訳日記帳!D2614=Sheet2!$A$7,仕訳日記帳!D2614=Sheet2!$A$9),仕訳日記帳!$N2614&gt;=Sheet2!$B$3),仕訳日記帳!D2614,IF(AND(仕訳日記帳!D2614=Sheet2!$A$8,仕訳日記帳!$N2614&gt;=Sheet2!$B$8),仕訳日記帳!D2614,IF(AND(OR(仕訳日記帳!D2614=Sheet2!$A$10,仕訳日記帳!D2614=Sheet2!$A$11,仕訳日記帳!D2614=Sheet2!$A$12,仕訳日記帳!D2614=Sheet2!$A$13,仕訳日記帳!D2614=Sheet2!$A$14,仕訳日記帳!D2614=Sheet2!$A$15,仕訳日記帳!D2614=Sheet2!$A$16,仕訳日記帳!D2614=Sheet2!$A$17),Sheet2!$B$9&lt;=仕訳日記帳!$N2614&lt;Sheet2!$C$10),仕訳日記帳!D2614,""))))</f>
        <v/>
      </c>
      <c r="B2614" s="263" t="str">
        <f>IF(AND($A2614=Sheet2!$A$2,仕訳日記帳!$N2614&gt;=Sheet2!$B$2),仕訳日記帳!A2614,IF(AND(OR($A2614=Sheet2!$A$3,$A2614=Sheet2!$A$4,$A2614=Sheet2!$A$5,$A2614=Sheet2!$A$6,$A2614=Sheet2!$A$7,$A2614=Sheet2!$A$9),仕訳日記帳!$N2614&gt;=Sheet2!$B$3),仕訳日記帳!A2614,IF(AND($A2614=Sheet2!$A$8,仕訳日記帳!$N2614&gt;=Sheet2!$B$8),仕訳日記帳!A2614,IF(AND(OR($A2614=Sheet2!$A$10,$A2614=Sheet2!$A$11,$A2614=Sheet2!$A$12,$A2614=Sheet2!$A$13,$A2614=Sheet2!$A$14,$A2614=Sheet2!$A$15,$A2614=Sheet2!$A$16,$A2614=Sheet2!$A$17),Sheet2!$B$9&lt;=仕訳日記帳!$N2614&lt;Sheet2!$C$10),仕訳日記帳!A2614,""))))</f>
        <v/>
      </c>
      <c r="C2614" t="str">
        <f>IF(AND($A2614=Sheet2!$A$2,仕訳日記帳!$N2614&gt;=Sheet2!$B$2),仕訳日記帳!B2614,IF(AND(OR($A2614=Sheet2!$A$3,$A2614=Sheet2!$A$4,$A2614=Sheet2!$A$5,$A2614=Sheet2!$A$6,$A2614=Sheet2!$A$7,$A2614=Sheet2!$A$9),仕訳日記帳!$N2614&gt;=Sheet2!$B$3),仕訳日記帳!B2614,IF(AND($A2614=Sheet2!$A$8,仕訳日記帳!$N2614&gt;=Sheet2!$B$8),仕訳日記帳!B2614,IF(AND(OR($A2614=Sheet2!$A$10,$A2614=Sheet2!$A$11,$A2614=Sheet2!$A$12,$A2614=Sheet2!$A$13,$A2614=Sheet2!$A$14,$A2614=Sheet2!$A$15,$A2614=Sheet2!$A$16,$A2614=Sheet2!$A$17),Sheet2!$B$9&lt;=仕訳日記帳!$N2614&lt;Sheet2!$C$10),仕訳日記帳!B2614,""))))</f>
        <v/>
      </c>
      <c r="D2614" s="265" t="str">
        <f>IF(AND($A2614=Sheet2!$A$2,仕訳日記帳!$N2614&gt;=Sheet2!$B$2),仕訳日記帳!N2614,IF(AND(OR($A2614=Sheet2!$A$3,$A2614=Sheet2!$A$4,$A2614=Sheet2!$A$5,$A2614=Sheet2!$A$6,$A2614=Sheet2!$A$7,$A2614=Sheet2!$A$9),仕訳日記帳!$N2614&gt;=Sheet2!$B$3),仕訳日記帳!N2614,IF(AND($A2614=Sheet2!$A$8,仕訳日記帳!$N2614&gt;=Sheet2!$B$8),仕訳日記帳!N2614,IF(AND(OR($A2614=Sheet2!$A$10,$A2614=Sheet2!$A$11,$A2614=Sheet2!$A$12,$A2614=Sheet2!$A$13,$A2614=Sheet2!$A$14,$A2614=Sheet2!$A$15,$A2614=Sheet2!$A$16,$A2614=Sheet2!$A$17),Sheet2!$B$9&lt;=仕訳日記帳!$N2614&lt;Sheet2!$C$10),仕訳日記帳!N2614,""))))</f>
        <v/>
      </c>
      <c r="E2614" s="263" t="str">
        <f>IF(AND($A2614=Sheet2!$A$2,仕訳日記帳!$N2614&gt;=Sheet2!$B$2),仕訳日記帳!G2614,IF(AND(OR($A2614=Sheet2!$A$3,$A2614=Sheet2!$A$4,$A2614=Sheet2!$A$5,$A2614=Sheet2!$A$6,$A2614=Sheet2!$A$7,$A2614=Sheet2!$A$9),仕訳日記帳!$N2614&gt;=Sheet2!$B$3),仕訳日記帳!G2614,IF(AND($A2614=Sheet2!$A$8,仕訳日記帳!$N2614&gt;=Sheet2!$B$8),仕訳日記帳!G2614,IF(AND(OR($A2614=Sheet2!$A$10,$A2614=Sheet2!$A$11,$A2614=Sheet2!$A$12,$A2614=Sheet2!$A$13,$A2614=Sheet2!$A$14,$A2614=Sheet2!$A$15,$A2614=Sheet2!$A$16,$A2614=Sheet2!$A$17),Sheet2!$B$9&lt;=仕訳日記帳!$N2614&lt;Sheet2!$C$10),仕訳日記帳!G2614,""))))</f>
        <v/>
      </c>
      <c r="G2614" t="str">
        <f>IF(OR(A2614=Sheet2!$A$2,A2614=Sheet2!$A$3,A2614=Sheet2!$A$4,A2614=Sheet2!$A$5,A2614=Sheet2!$A$6,A2614=Sheet2!$A$7,A2614=Sheet2!$A$8,A2614=Sheet2!$A$9,A2614=Sheet2!$A$10,A2614=Sheet2!$A$11,A2614=Sheet2!$A$12,$A$2=Sheet2!$A$13,A2614=Sheet2!$A$14,$A$2=Sheet2!$A$15,$A$2=Sheet2!$A$16,A2614=Sheet2!$A$17),"該当","")</f>
        <v/>
      </c>
      <c r="H2614" t="str">
        <f>IF(OR(A2614="",G2614=""),"",COUNTIF($G$2:G2614,"該当"))</f>
        <v/>
      </c>
    </row>
    <row r="2615" spans="1:8">
      <c r="A2615" t="str">
        <f>IF(AND(仕訳日記帳!D2615=Sheet2!$A$2,仕訳日記帳!$N2615&gt;=Sheet2!$B$2),仕訳日記帳!D2615,IF(AND(OR(仕訳日記帳!D2615=Sheet2!$A$3,仕訳日記帳!D2615=Sheet2!$A$4,仕訳日記帳!D2615=Sheet2!$A$5,仕訳日記帳!D2615=Sheet2!$A$6,仕訳日記帳!D2615=Sheet2!$A$7,仕訳日記帳!D2615=Sheet2!$A$9),仕訳日記帳!$N2615&gt;=Sheet2!$B$3),仕訳日記帳!D2615,IF(AND(仕訳日記帳!D2615=Sheet2!$A$8,仕訳日記帳!$N2615&gt;=Sheet2!$B$8),仕訳日記帳!D2615,IF(AND(OR(仕訳日記帳!D2615=Sheet2!$A$10,仕訳日記帳!D2615=Sheet2!$A$11,仕訳日記帳!D2615=Sheet2!$A$12,仕訳日記帳!D2615=Sheet2!$A$13,仕訳日記帳!D2615=Sheet2!$A$14,仕訳日記帳!D2615=Sheet2!$A$15,仕訳日記帳!D2615=Sheet2!$A$16,仕訳日記帳!D2615=Sheet2!$A$17),Sheet2!$B$9&lt;=仕訳日記帳!$N2615&lt;Sheet2!$C$10),仕訳日記帳!D2615,""))))</f>
        <v/>
      </c>
      <c r="B2615" s="263" t="str">
        <f>IF(AND($A2615=Sheet2!$A$2,仕訳日記帳!$N2615&gt;=Sheet2!$B$2),仕訳日記帳!A2615,IF(AND(OR($A2615=Sheet2!$A$3,$A2615=Sheet2!$A$4,$A2615=Sheet2!$A$5,$A2615=Sheet2!$A$6,$A2615=Sheet2!$A$7,$A2615=Sheet2!$A$9),仕訳日記帳!$N2615&gt;=Sheet2!$B$3),仕訳日記帳!A2615,IF(AND($A2615=Sheet2!$A$8,仕訳日記帳!$N2615&gt;=Sheet2!$B$8),仕訳日記帳!A2615,IF(AND(OR($A2615=Sheet2!$A$10,$A2615=Sheet2!$A$11,$A2615=Sheet2!$A$12,$A2615=Sheet2!$A$13,$A2615=Sheet2!$A$14,$A2615=Sheet2!$A$15,$A2615=Sheet2!$A$16,$A2615=Sheet2!$A$17),Sheet2!$B$9&lt;=仕訳日記帳!$N2615&lt;Sheet2!$C$10),仕訳日記帳!A2615,""))))</f>
        <v/>
      </c>
      <c r="C2615" t="str">
        <f>IF(AND($A2615=Sheet2!$A$2,仕訳日記帳!$N2615&gt;=Sheet2!$B$2),仕訳日記帳!B2615,IF(AND(OR($A2615=Sheet2!$A$3,$A2615=Sheet2!$A$4,$A2615=Sheet2!$A$5,$A2615=Sheet2!$A$6,$A2615=Sheet2!$A$7,$A2615=Sheet2!$A$9),仕訳日記帳!$N2615&gt;=Sheet2!$B$3),仕訳日記帳!B2615,IF(AND($A2615=Sheet2!$A$8,仕訳日記帳!$N2615&gt;=Sheet2!$B$8),仕訳日記帳!B2615,IF(AND(OR($A2615=Sheet2!$A$10,$A2615=Sheet2!$A$11,$A2615=Sheet2!$A$12,$A2615=Sheet2!$A$13,$A2615=Sheet2!$A$14,$A2615=Sheet2!$A$15,$A2615=Sheet2!$A$16,$A2615=Sheet2!$A$17),Sheet2!$B$9&lt;=仕訳日記帳!$N2615&lt;Sheet2!$C$10),仕訳日記帳!B2615,""))))</f>
        <v/>
      </c>
      <c r="D2615" s="265" t="str">
        <f>IF(AND($A2615=Sheet2!$A$2,仕訳日記帳!$N2615&gt;=Sheet2!$B$2),仕訳日記帳!N2615,IF(AND(OR($A2615=Sheet2!$A$3,$A2615=Sheet2!$A$4,$A2615=Sheet2!$A$5,$A2615=Sheet2!$A$6,$A2615=Sheet2!$A$7,$A2615=Sheet2!$A$9),仕訳日記帳!$N2615&gt;=Sheet2!$B$3),仕訳日記帳!N2615,IF(AND($A2615=Sheet2!$A$8,仕訳日記帳!$N2615&gt;=Sheet2!$B$8),仕訳日記帳!N2615,IF(AND(OR($A2615=Sheet2!$A$10,$A2615=Sheet2!$A$11,$A2615=Sheet2!$A$12,$A2615=Sheet2!$A$13,$A2615=Sheet2!$A$14,$A2615=Sheet2!$A$15,$A2615=Sheet2!$A$16,$A2615=Sheet2!$A$17),Sheet2!$B$9&lt;=仕訳日記帳!$N2615&lt;Sheet2!$C$10),仕訳日記帳!N2615,""))))</f>
        <v/>
      </c>
      <c r="E2615" s="263" t="str">
        <f>IF(AND($A2615=Sheet2!$A$2,仕訳日記帳!$N2615&gt;=Sheet2!$B$2),仕訳日記帳!G2615,IF(AND(OR($A2615=Sheet2!$A$3,$A2615=Sheet2!$A$4,$A2615=Sheet2!$A$5,$A2615=Sheet2!$A$6,$A2615=Sheet2!$A$7,$A2615=Sheet2!$A$9),仕訳日記帳!$N2615&gt;=Sheet2!$B$3),仕訳日記帳!G2615,IF(AND($A2615=Sheet2!$A$8,仕訳日記帳!$N2615&gt;=Sheet2!$B$8),仕訳日記帳!G2615,IF(AND(OR($A2615=Sheet2!$A$10,$A2615=Sheet2!$A$11,$A2615=Sheet2!$A$12,$A2615=Sheet2!$A$13,$A2615=Sheet2!$A$14,$A2615=Sheet2!$A$15,$A2615=Sheet2!$A$16,$A2615=Sheet2!$A$17),Sheet2!$B$9&lt;=仕訳日記帳!$N2615&lt;Sheet2!$C$10),仕訳日記帳!G2615,""))))</f>
        <v/>
      </c>
      <c r="G2615" t="str">
        <f>IF(OR(A2615=Sheet2!$A$2,A2615=Sheet2!$A$3,A2615=Sheet2!$A$4,A2615=Sheet2!$A$5,A2615=Sheet2!$A$6,A2615=Sheet2!$A$7,A2615=Sheet2!$A$8,A2615=Sheet2!$A$9,A2615=Sheet2!$A$10,A2615=Sheet2!$A$11,A2615=Sheet2!$A$12,$A$2=Sheet2!$A$13,A2615=Sheet2!$A$14,$A$2=Sheet2!$A$15,$A$2=Sheet2!$A$16,A2615=Sheet2!$A$17),"該当","")</f>
        <v/>
      </c>
      <c r="H2615" t="str">
        <f>IF(OR(A2615="",G2615=""),"",COUNTIF($G$2:G2615,"該当"))</f>
        <v/>
      </c>
    </row>
    <row r="2616" spans="1:8">
      <c r="A2616" t="str">
        <f>IF(AND(仕訳日記帳!D2616=Sheet2!$A$2,仕訳日記帳!$N2616&gt;=Sheet2!$B$2),仕訳日記帳!D2616,IF(AND(OR(仕訳日記帳!D2616=Sheet2!$A$3,仕訳日記帳!D2616=Sheet2!$A$4,仕訳日記帳!D2616=Sheet2!$A$5,仕訳日記帳!D2616=Sheet2!$A$6,仕訳日記帳!D2616=Sheet2!$A$7,仕訳日記帳!D2616=Sheet2!$A$9),仕訳日記帳!$N2616&gt;=Sheet2!$B$3),仕訳日記帳!D2616,IF(AND(仕訳日記帳!D2616=Sheet2!$A$8,仕訳日記帳!$N2616&gt;=Sheet2!$B$8),仕訳日記帳!D2616,IF(AND(OR(仕訳日記帳!D2616=Sheet2!$A$10,仕訳日記帳!D2616=Sheet2!$A$11,仕訳日記帳!D2616=Sheet2!$A$12,仕訳日記帳!D2616=Sheet2!$A$13,仕訳日記帳!D2616=Sheet2!$A$14,仕訳日記帳!D2616=Sheet2!$A$15,仕訳日記帳!D2616=Sheet2!$A$16,仕訳日記帳!D2616=Sheet2!$A$17),Sheet2!$B$9&lt;=仕訳日記帳!$N2616&lt;Sheet2!$C$10),仕訳日記帳!D2616,""))))</f>
        <v/>
      </c>
      <c r="B2616" s="263" t="str">
        <f>IF(AND($A2616=Sheet2!$A$2,仕訳日記帳!$N2616&gt;=Sheet2!$B$2),仕訳日記帳!A2616,IF(AND(OR($A2616=Sheet2!$A$3,$A2616=Sheet2!$A$4,$A2616=Sheet2!$A$5,$A2616=Sheet2!$A$6,$A2616=Sheet2!$A$7,$A2616=Sheet2!$A$9),仕訳日記帳!$N2616&gt;=Sheet2!$B$3),仕訳日記帳!A2616,IF(AND($A2616=Sheet2!$A$8,仕訳日記帳!$N2616&gt;=Sheet2!$B$8),仕訳日記帳!A2616,IF(AND(OR($A2616=Sheet2!$A$10,$A2616=Sheet2!$A$11,$A2616=Sheet2!$A$12,$A2616=Sheet2!$A$13,$A2616=Sheet2!$A$14,$A2616=Sheet2!$A$15,$A2616=Sheet2!$A$16,$A2616=Sheet2!$A$17),Sheet2!$B$9&lt;=仕訳日記帳!$N2616&lt;Sheet2!$C$10),仕訳日記帳!A2616,""))))</f>
        <v/>
      </c>
      <c r="C2616" t="str">
        <f>IF(AND($A2616=Sheet2!$A$2,仕訳日記帳!$N2616&gt;=Sheet2!$B$2),仕訳日記帳!B2616,IF(AND(OR($A2616=Sheet2!$A$3,$A2616=Sheet2!$A$4,$A2616=Sheet2!$A$5,$A2616=Sheet2!$A$6,$A2616=Sheet2!$A$7,$A2616=Sheet2!$A$9),仕訳日記帳!$N2616&gt;=Sheet2!$B$3),仕訳日記帳!B2616,IF(AND($A2616=Sheet2!$A$8,仕訳日記帳!$N2616&gt;=Sheet2!$B$8),仕訳日記帳!B2616,IF(AND(OR($A2616=Sheet2!$A$10,$A2616=Sheet2!$A$11,$A2616=Sheet2!$A$12,$A2616=Sheet2!$A$13,$A2616=Sheet2!$A$14,$A2616=Sheet2!$A$15,$A2616=Sheet2!$A$16,$A2616=Sheet2!$A$17),Sheet2!$B$9&lt;=仕訳日記帳!$N2616&lt;Sheet2!$C$10),仕訳日記帳!B2616,""))))</f>
        <v/>
      </c>
      <c r="D2616" s="265" t="str">
        <f>IF(AND($A2616=Sheet2!$A$2,仕訳日記帳!$N2616&gt;=Sheet2!$B$2),仕訳日記帳!N2616,IF(AND(OR($A2616=Sheet2!$A$3,$A2616=Sheet2!$A$4,$A2616=Sheet2!$A$5,$A2616=Sheet2!$A$6,$A2616=Sheet2!$A$7,$A2616=Sheet2!$A$9),仕訳日記帳!$N2616&gt;=Sheet2!$B$3),仕訳日記帳!N2616,IF(AND($A2616=Sheet2!$A$8,仕訳日記帳!$N2616&gt;=Sheet2!$B$8),仕訳日記帳!N2616,IF(AND(OR($A2616=Sheet2!$A$10,$A2616=Sheet2!$A$11,$A2616=Sheet2!$A$12,$A2616=Sheet2!$A$13,$A2616=Sheet2!$A$14,$A2616=Sheet2!$A$15,$A2616=Sheet2!$A$16,$A2616=Sheet2!$A$17),Sheet2!$B$9&lt;=仕訳日記帳!$N2616&lt;Sheet2!$C$10),仕訳日記帳!N2616,""))))</f>
        <v/>
      </c>
      <c r="E2616" s="263" t="str">
        <f>IF(AND($A2616=Sheet2!$A$2,仕訳日記帳!$N2616&gt;=Sheet2!$B$2),仕訳日記帳!G2616,IF(AND(OR($A2616=Sheet2!$A$3,$A2616=Sheet2!$A$4,$A2616=Sheet2!$A$5,$A2616=Sheet2!$A$6,$A2616=Sheet2!$A$7,$A2616=Sheet2!$A$9),仕訳日記帳!$N2616&gt;=Sheet2!$B$3),仕訳日記帳!G2616,IF(AND($A2616=Sheet2!$A$8,仕訳日記帳!$N2616&gt;=Sheet2!$B$8),仕訳日記帳!G2616,IF(AND(OR($A2616=Sheet2!$A$10,$A2616=Sheet2!$A$11,$A2616=Sheet2!$A$12,$A2616=Sheet2!$A$13,$A2616=Sheet2!$A$14,$A2616=Sheet2!$A$15,$A2616=Sheet2!$A$16,$A2616=Sheet2!$A$17),Sheet2!$B$9&lt;=仕訳日記帳!$N2616&lt;Sheet2!$C$10),仕訳日記帳!G2616,""))))</f>
        <v/>
      </c>
      <c r="G2616" t="str">
        <f>IF(OR(A2616=Sheet2!$A$2,A2616=Sheet2!$A$3,A2616=Sheet2!$A$4,A2616=Sheet2!$A$5,A2616=Sheet2!$A$6,A2616=Sheet2!$A$7,A2616=Sheet2!$A$8,A2616=Sheet2!$A$9,A2616=Sheet2!$A$10,A2616=Sheet2!$A$11,A2616=Sheet2!$A$12,$A$2=Sheet2!$A$13,A2616=Sheet2!$A$14,$A$2=Sheet2!$A$15,$A$2=Sheet2!$A$16,A2616=Sheet2!$A$17),"該当","")</f>
        <v/>
      </c>
      <c r="H2616" t="str">
        <f>IF(OR(A2616="",G2616=""),"",COUNTIF($G$2:G2616,"該当"))</f>
        <v/>
      </c>
    </row>
    <row r="2617" spans="1:8">
      <c r="A2617" t="str">
        <f>IF(AND(仕訳日記帳!D2617=Sheet2!$A$2,仕訳日記帳!$N2617&gt;=Sheet2!$B$2),仕訳日記帳!D2617,IF(AND(OR(仕訳日記帳!D2617=Sheet2!$A$3,仕訳日記帳!D2617=Sheet2!$A$4,仕訳日記帳!D2617=Sheet2!$A$5,仕訳日記帳!D2617=Sheet2!$A$6,仕訳日記帳!D2617=Sheet2!$A$7,仕訳日記帳!D2617=Sheet2!$A$9),仕訳日記帳!$N2617&gt;=Sheet2!$B$3),仕訳日記帳!D2617,IF(AND(仕訳日記帳!D2617=Sheet2!$A$8,仕訳日記帳!$N2617&gt;=Sheet2!$B$8),仕訳日記帳!D2617,IF(AND(OR(仕訳日記帳!D2617=Sheet2!$A$10,仕訳日記帳!D2617=Sheet2!$A$11,仕訳日記帳!D2617=Sheet2!$A$12,仕訳日記帳!D2617=Sheet2!$A$13,仕訳日記帳!D2617=Sheet2!$A$14,仕訳日記帳!D2617=Sheet2!$A$15,仕訳日記帳!D2617=Sheet2!$A$16,仕訳日記帳!D2617=Sheet2!$A$17),Sheet2!$B$9&lt;=仕訳日記帳!$N2617&lt;Sheet2!$C$10),仕訳日記帳!D2617,""))))</f>
        <v/>
      </c>
      <c r="B2617" s="263" t="str">
        <f>IF(AND($A2617=Sheet2!$A$2,仕訳日記帳!$N2617&gt;=Sheet2!$B$2),仕訳日記帳!A2617,IF(AND(OR($A2617=Sheet2!$A$3,$A2617=Sheet2!$A$4,$A2617=Sheet2!$A$5,$A2617=Sheet2!$A$6,$A2617=Sheet2!$A$7,$A2617=Sheet2!$A$9),仕訳日記帳!$N2617&gt;=Sheet2!$B$3),仕訳日記帳!A2617,IF(AND($A2617=Sheet2!$A$8,仕訳日記帳!$N2617&gt;=Sheet2!$B$8),仕訳日記帳!A2617,IF(AND(OR($A2617=Sheet2!$A$10,$A2617=Sheet2!$A$11,$A2617=Sheet2!$A$12,$A2617=Sheet2!$A$13,$A2617=Sheet2!$A$14,$A2617=Sheet2!$A$15,$A2617=Sheet2!$A$16,$A2617=Sheet2!$A$17),Sheet2!$B$9&lt;=仕訳日記帳!$N2617&lt;Sheet2!$C$10),仕訳日記帳!A2617,""))))</f>
        <v/>
      </c>
      <c r="C2617" t="str">
        <f>IF(AND($A2617=Sheet2!$A$2,仕訳日記帳!$N2617&gt;=Sheet2!$B$2),仕訳日記帳!B2617,IF(AND(OR($A2617=Sheet2!$A$3,$A2617=Sheet2!$A$4,$A2617=Sheet2!$A$5,$A2617=Sheet2!$A$6,$A2617=Sheet2!$A$7,$A2617=Sheet2!$A$9),仕訳日記帳!$N2617&gt;=Sheet2!$B$3),仕訳日記帳!B2617,IF(AND($A2617=Sheet2!$A$8,仕訳日記帳!$N2617&gt;=Sheet2!$B$8),仕訳日記帳!B2617,IF(AND(OR($A2617=Sheet2!$A$10,$A2617=Sheet2!$A$11,$A2617=Sheet2!$A$12,$A2617=Sheet2!$A$13,$A2617=Sheet2!$A$14,$A2617=Sheet2!$A$15,$A2617=Sheet2!$A$16,$A2617=Sheet2!$A$17),Sheet2!$B$9&lt;=仕訳日記帳!$N2617&lt;Sheet2!$C$10),仕訳日記帳!B2617,""))))</f>
        <v/>
      </c>
      <c r="D2617" s="265" t="str">
        <f>IF(AND($A2617=Sheet2!$A$2,仕訳日記帳!$N2617&gt;=Sheet2!$B$2),仕訳日記帳!N2617,IF(AND(OR($A2617=Sheet2!$A$3,$A2617=Sheet2!$A$4,$A2617=Sheet2!$A$5,$A2617=Sheet2!$A$6,$A2617=Sheet2!$A$7,$A2617=Sheet2!$A$9),仕訳日記帳!$N2617&gt;=Sheet2!$B$3),仕訳日記帳!N2617,IF(AND($A2617=Sheet2!$A$8,仕訳日記帳!$N2617&gt;=Sheet2!$B$8),仕訳日記帳!N2617,IF(AND(OR($A2617=Sheet2!$A$10,$A2617=Sheet2!$A$11,$A2617=Sheet2!$A$12,$A2617=Sheet2!$A$13,$A2617=Sheet2!$A$14,$A2617=Sheet2!$A$15,$A2617=Sheet2!$A$16,$A2617=Sheet2!$A$17),Sheet2!$B$9&lt;=仕訳日記帳!$N2617&lt;Sheet2!$C$10),仕訳日記帳!N2617,""))))</f>
        <v/>
      </c>
      <c r="E2617" s="263" t="str">
        <f>IF(AND($A2617=Sheet2!$A$2,仕訳日記帳!$N2617&gt;=Sheet2!$B$2),仕訳日記帳!G2617,IF(AND(OR($A2617=Sheet2!$A$3,$A2617=Sheet2!$A$4,$A2617=Sheet2!$A$5,$A2617=Sheet2!$A$6,$A2617=Sheet2!$A$7,$A2617=Sheet2!$A$9),仕訳日記帳!$N2617&gt;=Sheet2!$B$3),仕訳日記帳!G2617,IF(AND($A2617=Sheet2!$A$8,仕訳日記帳!$N2617&gt;=Sheet2!$B$8),仕訳日記帳!G2617,IF(AND(OR($A2617=Sheet2!$A$10,$A2617=Sheet2!$A$11,$A2617=Sheet2!$A$12,$A2617=Sheet2!$A$13,$A2617=Sheet2!$A$14,$A2617=Sheet2!$A$15,$A2617=Sheet2!$A$16,$A2617=Sheet2!$A$17),Sheet2!$B$9&lt;=仕訳日記帳!$N2617&lt;Sheet2!$C$10),仕訳日記帳!G2617,""))))</f>
        <v/>
      </c>
      <c r="G2617" t="str">
        <f>IF(OR(A2617=Sheet2!$A$2,A2617=Sheet2!$A$3,A2617=Sheet2!$A$4,A2617=Sheet2!$A$5,A2617=Sheet2!$A$6,A2617=Sheet2!$A$7,A2617=Sheet2!$A$8,A2617=Sheet2!$A$9,A2617=Sheet2!$A$10,A2617=Sheet2!$A$11,A2617=Sheet2!$A$12,$A$2=Sheet2!$A$13,A2617=Sheet2!$A$14,$A$2=Sheet2!$A$15,$A$2=Sheet2!$A$16,A2617=Sheet2!$A$17),"該当","")</f>
        <v/>
      </c>
      <c r="H2617" t="str">
        <f>IF(OR(A2617="",G2617=""),"",COUNTIF($G$2:G2617,"該当"))</f>
        <v/>
      </c>
    </row>
    <row r="2618" spans="1:8">
      <c r="A2618" t="str">
        <f>IF(AND(仕訳日記帳!D2618=Sheet2!$A$2,仕訳日記帳!$N2618&gt;=Sheet2!$B$2),仕訳日記帳!D2618,IF(AND(OR(仕訳日記帳!D2618=Sheet2!$A$3,仕訳日記帳!D2618=Sheet2!$A$4,仕訳日記帳!D2618=Sheet2!$A$5,仕訳日記帳!D2618=Sheet2!$A$6,仕訳日記帳!D2618=Sheet2!$A$7,仕訳日記帳!D2618=Sheet2!$A$9),仕訳日記帳!$N2618&gt;=Sheet2!$B$3),仕訳日記帳!D2618,IF(AND(仕訳日記帳!D2618=Sheet2!$A$8,仕訳日記帳!$N2618&gt;=Sheet2!$B$8),仕訳日記帳!D2618,IF(AND(OR(仕訳日記帳!D2618=Sheet2!$A$10,仕訳日記帳!D2618=Sheet2!$A$11,仕訳日記帳!D2618=Sheet2!$A$12,仕訳日記帳!D2618=Sheet2!$A$13,仕訳日記帳!D2618=Sheet2!$A$14,仕訳日記帳!D2618=Sheet2!$A$15,仕訳日記帳!D2618=Sheet2!$A$16,仕訳日記帳!D2618=Sheet2!$A$17),Sheet2!$B$9&lt;=仕訳日記帳!$N2618&lt;Sheet2!$C$10),仕訳日記帳!D2618,""))))</f>
        <v/>
      </c>
      <c r="B2618" s="263" t="str">
        <f>IF(AND($A2618=Sheet2!$A$2,仕訳日記帳!$N2618&gt;=Sheet2!$B$2),仕訳日記帳!A2618,IF(AND(OR($A2618=Sheet2!$A$3,$A2618=Sheet2!$A$4,$A2618=Sheet2!$A$5,$A2618=Sheet2!$A$6,$A2618=Sheet2!$A$7,$A2618=Sheet2!$A$9),仕訳日記帳!$N2618&gt;=Sheet2!$B$3),仕訳日記帳!A2618,IF(AND($A2618=Sheet2!$A$8,仕訳日記帳!$N2618&gt;=Sheet2!$B$8),仕訳日記帳!A2618,IF(AND(OR($A2618=Sheet2!$A$10,$A2618=Sheet2!$A$11,$A2618=Sheet2!$A$12,$A2618=Sheet2!$A$13,$A2618=Sheet2!$A$14,$A2618=Sheet2!$A$15,$A2618=Sheet2!$A$16,$A2618=Sheet2!$A$17),Sheet2!$B$9&lt;=仕訳日記帳!$N2618&lt;Sheet2!$C$10),仕訳日記帳!A2618,""))))</f>
        <v/>
      </c>
      <c r="C2618" t="str">
        <f>IF(AND($A2618=Sheet2!$A$2,仕訳日記帳!$N2618&gt;=Sheet2!$B$2),仕訳日記帳!B2618,IF(AND(OR($A2618=Sheet2!$A$3,$A2618=Sheet2!$A$4,$A2618=Sheet2!$A$5,$A2618=Sheet2!$A$6,$A2618=Sheet2!$A$7,$A2618=Sheet2!$A$9),仕訳日記帳!$N2618&gt;=Sheet2!$B$3),仕訳日記帳!B2618,IF(AND($A2618=Sheet2!$A$8,仕訳日記帳!$N2618&gt;=Sheet2!$B$8),仕訳日記帳!B2618,IF(AND(OR($A2618=Sheet2!$A$10,$A2618=Sheet2!$A$11,$A2618=Sheet2!$A$12,$A2618=Sheet2!$A$13,$A2618=Sheet2!$A$14,$A2618=Sheet2!$A$15,$A2618=Sheet2!$A$16,$A2618=Sheet2!$A$17),Sheet2!$B$9&lt;=仕訳日記帳!$N2618&lt;Sheet2!$C$10),仕訳日記帳!B2618,""))))</f>
        <v/>
      </c>
      <c r="D2618" s="265" t="str">
        <f>IF(AND($A2618=Sheet2!$A$2,仕訳日記帳!$N2618&gt;=Sheet2!$B$2),仕訳日記帳!N2618,IF(AND(OR($A2618=Sheet2!$A$3,$A2618=Sheet2!$A$4,$A2618=Sheet2!$A$5,$A2618=Sheet2!$A$6,$A2618=Sheet2!$A$7,$A2618=Sheet2!$A$9),仕訳日記帳!$N2618&gt;=Sheet2!$B$3),仕訳日記帳!N2618,IF(AND($A2618=Sheet2!$A$8,仕訳日記帳!$N2618&gt;=Sheet2!$B$8),仕訳日記帳!N2618,IF(AND(OR($A2618=Sheet2!$A$10,$A2618=Sheet2!$A$11,$A2618=Sheet2!$A$12,$A2618=Sheet2!$A$13,$A2618=Sheet2!$A$14,$A2618=Sheet2!$A$15,$A2618=Sheet2!$A$16,$A2618=Sheet2!$A$17),Sheet2!$B$9&lt;=仕訳日記帳!$N2618&lt;Sheet2!$C$10),仕訳日記帳!N2618,""))))</f>
        <v/>
      </c>
      <c r="E2618" s="263" t="str">
        <f>IF(AND($A2618=Sheet2!$A$2,仕訳日記帳!$N2618&gt;=Sheet2!$B$2),仕訳日記帳!G2618,IF(AND(OR($A2618=Sheet2!$A$3,$A2618=Sheet2!$A$4,$A2618=Sheet2!$A$5,$A2618=Sheet2!$A$6,$A2618=Sheet2!$A$7,$A2618=Sheet2!$A$9),仕訳日記帳!$N2618&gt;=Sheet2!$B$3),仕訳日記帳!G2618,IF(AND($A2618=Sheet2!$A$8,仕訳日記帳!$N2618&gt;=Sheet2!$B$8),仕訳日記帳!G2618,IF(AND(OR($A2618=Sheet2!$A$10,$A2618=Sheet2!$A$11,$A2618=Sheet2!$A$12,$A2618=Sheet2!$A$13,$A2618=Sheet2!$A$14,$A2618=Sheet2!$A$15,$A2618=Sheet2!$A$16,$A2618=Sheet2!$A$17),Sheet2!$B$9&lt;=仕訳日記帳!$N2618&lt;Sheet2!$C$10),仕訳日記帳!G2618,""))))</f>
        <v/>
      </c>
      <c r="G2618" t="str">
        <f>IF(OR(A2618=Sheet2!$A$2,A2618=Sheet2!$A$3,A2618=Sheet2!$A$4,A2618=Sheet2!$A$5,A2618=Sheet2!$A$6,A2618=Sheet2!$A$7,A2618=Sheet2!$A$8,A2618=Sheet2!$A$9,A2618=Sheet2!$A$10,A2618=Sheet2!$A$11,A2618=Sheet2!$A$12,$A$2=Sheet2!$A$13,A2618=Sheet2!$A$14,$A$2=Sheet2!$A$15,$A$2=Sheet2!$A$16,A2618=Sheet2!$A$17),"該当","")</f>
        <v/>
      </c>
      <c r="H2618" t="str">
        <f>IF(OR(A2618="",G2618=""),"",COUNTIF($G$2:G2618,"該当"))</f>
        <v/>
      </c>
    </row>
    <row r="2619" spans="1:8">
      <c r="A2619" t="str">
        <f>IF(AND(仕訳日記帳!D2619=Sheet2!$A$2,仕訳日記帳!$N2619&gt;=Sheet2!$B$2),仕訳日記帳!D2619,IF(AND(OR(仕訳日記帳!D2619=Sheet2!$A$3,仕訳日記帳!D2619=Sheet2!$A$4,仕訳日記帳!D2619=Sheet2!$A$5,仕訳日記帳!D2619=Sheet2!$A$6,仕訳日記帳!D2619=Sheet2!$A$7,仕訳日記帳!D2619=Sheet2!$A$9),仕訳日記帳!$N2619&gt;=Sheet2!$B$3),仕訳日記帳!D2619,IF(AND(仕訳日記帳!D2619=Sheet2!$A$8,仕訳日記帳!$N2619&gt;=Sheet2!$B$8),仕訳日記帳!D2619,IF(AND(OR(仕訳日記帳!D2619=Sheet2!$A$10,仕訳日記帳!D2619=Sheet2!$A$11,仕訳日記帳!D2619=Sheet2!$A$12,仕訳日記帳!D2619=Sheet2!$A$13,仕訳日記帳!D2619=Sheet2!$A$14,仕訳日記帳!D2619=Sheet2!$A$15,仕訳日記帳!D2619=Sheet2!$A$16,仕訳日記帳!D2619=Sheet2!$A$17),Sheet2!$B$9&lt;=仕訳日記帳!$N2619&lt;Sheet2!$C$10),仕訳日記帳!D2619,""))))</f>
        <v/>
      </c>
      <c r="B2619" s="263" t="str">
        <f>IF(AND($A2619=Sheet2!$A$2,仕訳日記帳!$N2619&gt;=Sheet2!$B$2),仕訳日記帳!A2619,IF(AND(OR($A2619=Sheet2!$A$3,$A2619=Sheet2!$A$4,$A2619=Sheet2!$A$5,$A2619=Sheet2!$A$6,$A2619=Sheet2!$A$7,$A2619=Sheet2!$A$9),仕訳日記帳!$N2619&gt;=Sheet2!$B$3),仕訳日記帳!A2619,IF(AND($A2619=Sheet2!$A$8,仕訳日記帳!$N2619&gt;=Sheet2!$B$8),仕訳日記帳!A2619,IF(AND(OR($A2619=Sheet2!$A$10,$A2619=Sheet2!$A$11,$A2619=Sheet2!$A$12,$A2619=Sheet2!$A$13,$A2619=Sheet2!$A$14,$A2619=Sheet2!$A$15,$A2619=Sheet2!$A$16,$A2619=Sheet2!$A$17),Sheet2!$B$9&lt;=仕訳日記帳!$N2619&lt;Sheet2!$C$10),仕訳日記帳!A2619,""))))</f>
        <v/>
      </c>
      <c r="C2619" t="str">
        <f>IF(AND($A2619=Sheet2!$A$2,仕訳日記帳!$N2619&gt;=Sheet2!$B$2),仕訳日記帳!B2619,IF(AND(OR($A2619=Sheet2!$A$3,$A2619=Sheet2!$A$4,$A2619=Sheet2!$A$5,$A2619=Sheet2!$A$6,$A2619=Sheet2!$A$7,$A2619=Sheet2!$A$9),仕訳日記帳!$N2619&gt;=Sheet2!$B$3),仕訳日記帳!B2619,IF(AND($A2619=Sheet2!$A$8,仕訳日記帳!$N2619&gt;=Sheet2!$B$8),仕訳日記帳!B2619,IF(AND(OR($A2619=Sheet2!$A$10,$A2619=Sheet2!$A$11,$A2619=Sheet2!$A$12,$A2619=Sheet2!$A$13,$A2619=Sheet2!$A$14,$A2619=Sheet2!$A$15,$A2619=Sheet2!$A$16,$A2619=Sheet2!$A$17),Sheet2!$B$9&lt;=仕訳日記帳!$N2619&lt;Sheet2!$C$10),仕訳日記帳!B2619,""))))</f>
        <v/>
      </c>
      <c r="D2619" s="265" t="str">
        <f>IF(AND($A2619=Sheet2!$A$2,仕訳日記帳!$N2619&gt;=Sheet2!$B$2),仕訳日記帳!N2619,IF(AND(OR($A2619=Sheet2!$A$3,$A2619=Sheet2!$A$4,$A2619=Sheet2!$A$5,$A2619=Sheet2!$A$6,$A2619=Sheet2!$A$7,$A2619=Sheet2!$A$9),仕訳日記帳!$N2619&gt;=Sheet2!$B$3),仕訳日記帳!N2619,IF(AND($A2619=Sheet2!$A$8,仕訳日記帳!$N2619&gt;=Sheet2!$B$8),仕訳日記帳!N2619,IF(AND(OR($A2619=Sheet2!$A$10,$A2619=Sheet2!$A$11,$A2619=Sheet2!$A$12,$A2619=Sheet2!$A$13,$A2619=Sheet2!$A$14,$A2619=Sheet2!$A$15,$A2619=Sheet2!$A$16,$A2619=Sheet2!$A$17),Sheet2!$B$9&lt;=仕訳日記帳!$N2619&lt;Sheet2!$C$10),仕訳日記帳!N2619,""))))</f>
        <v/>
      </c>
      <c r="E2619" s="263" t="str">
        <f>IF(AND($A2619=Sheet2!$A$2,仕訳日記帳!$N2619&gt;=Sheet2!$B$2),仕訳日記帳!G2619,IF(AND(OR($A2619=Sheet2!$A$3,$A2619=Sheet2!$A$4,$A2619=Sheet2!$A$5,$A2619=Sheet2!$A$6,$A2619=Sheet2!$A$7,$A2619=Sheet2!$A$9),仕訳日記帳!$N2619&gt;=Sheet2!$B$3),仕訳日記帳!G2619,IF(AND($A2619=Sheet2!$A$8,仕訳日記帳!$N2619&gt;=Sheet2!$B$8),仕訳日記帳!G2619,IF(AND(OR($A2619=Sheet2!$A$10,$A2619=Sheet2!$A$11,$A2619=Sheet2!$A$12,$A2619=Sheet2!$A$13,$A2619=Sheet2!$A$14,$A2619=Sheet2!$A$15,$A2619=Sheet2!$A$16,$A2619=Sheet2!$A$17),Sheet2!$B$9&lt;=仕訳日記帳!$N2619&lt;Sheet2!$C$10),仕訳日記帳!G2619,""))))</f>
        <v/>
      </c>
      <c r="G2619" t="str">
        <f>IF(OR(A2619=Sheet2!$A$2,A2619=Sheet2!$A$3,A2619=Sheet2!$A$4,A2619=Sheet2!$A$5,A2619=Sheet2!$A$6,A2619=Sheet2!$A$7,A2619=Sheet2!$A$8,A2619=Sheet2!$A$9,A2619=Sheet2!$A$10,A2619=Sheet2!$A$11,A2619=Sheet2!$A$12,$A$2=Sheet2!$A$13,A2619=Sheet2!$A$14,$A$2=Sheet2!$A$15,$A$2=Sheet2!$A$16,A2619=Sheet2!$A$17),"該当","")</f>
        <v/>
      </c>
      <c r="H2619" t="str">
        <f>IF(OR(A2619="",G2619=""),"",COUNTIF($G$2:G2619,"該当"))</f>
        <v/>
      </c>
    </row>
    <row r="2620" spans="1:8">
      <c r="A2620" t="str">
        <f>IF(AND(仕訳日記帳!D2620=Sheet2!$A$2,仕訳日記帳!$N2620&gt;=Sheet2!$B$2),仕訳日記帳!D2620,IF(AND(OR(仕訳日記帳!D2620=Sheet2!$A$3,仕訳日記帳!D2620=Sheet2!$A$4,仕訳日記帳!D2620=Sheet2!$A$5,仕訳日記帳!D2620=Sheet2!$A$6,仕訳日記帳!D2620=Sheet2!$A$7,仕訳日記帳!D2620=Sheet2!$A$9),仕訳日記帳!$N2620&gt;=Sheet2!$B$3),仕訳日記帳!D2620,IF(AND(仕訳日記帳!D2620=Sheet2!$A$8,仕訳日記帳!$N2620&gt;=Sheet2!$B$8),仕訳日記帳!D2620,IF(AND(OR(仕訳日記帳!D2620=Sheet2!$A$10,仕訳日記帳!D2620=Sheet2!$A$11,仕訳日記帳!D2620=Sheet2!$A$12,仕訳日記帳!D2620=Sheet2!$A$13,仕訳日記帳!D2620=Sheet2!$A$14,仕訳日記帳!D2620=Sheet2!$A$15,仕訳日記帳!D2620=Sheet2!$A$16,仕訳日記帳!D2620=Sheet2!$A$17),Sheet2!$B$9&lt;=仕訳日記帳!$N2620&lt;Sheet2!$C$10),仕訳日記帳!D2620,""))))</f>
        <v/>
      </c>
      <c r="B2620" s="263" t="str">
        <f>IF(AND($A2620=Sheet2!$A$2,仕訳日記帳!$N2620&gt;=Sheet2!$B$2),仕訳日記帳!A2620,IF(AND(OR($A2620=Sheet2!$A$3,$A2620=Sheet2!$A$4,$A2620=Sheet2!$A$5,$A2620=Sheet2!$A$6,$A2620=Sheet2!$A$7,$A2620=Sheet2!$A$9),仕訳日記帳!$N2620&gt;=Sheet2!$B$3),仕訳日記帳!A2620,IF(AND($A2620=Sheet2!$A$8,仕訳日記帳!$N2620&gt;=Sheet2!$B$8),仕訳日記帳!A2620,IF(AND(OR($A2620=Sheet2!$A$10,$A2620=Sheet2!$A$11,$A2620=Sheet2!$A$12,$A2620=Sheet2!$A$13,$A2620=Sheet2!$A$14,$A2620=Sheet2!$A$15,$A2620=Sheet2!$A$16,$A2620=Sheet2!$A$17),Sheet2!$B$9&lt;=仕訳日記帳!$N2620&lt;Sheet2!$C$10),仕訳日記帳!A2620,""))))</f>
        <v/>
      </c>
      <c r="C2620" t="str">
        <f>IF(AND($A2620=Sheet2!$A$2,仕訳日記帳!$N2620&gt;=Sheet2!$B$2),仕訳日記帳!B2620,IF(AND(OR($A2620=Sheet2!$A$3,$A2620=Sheet2!$A$4,$A2620=Sheet2!$A$5,$A2620=Sheet2!$A$6,$A2620=Sheet2!$A$7,$A2620=Sheet2!$A$9),仕訳日記帳!$N2620&gt;=Sheet2!$B$3),仕訳日記帳!B2620,IF(AND($A2620=Sheet2!$A$8,仕訳日記帳!$N2620&gt;=Sheet2!$B$8),仕訳日記帳!B2620,IF(AND(OR($A2620=Sheet2!$A$10,$A2620=Sheet2!$A$11,$A2620=Sheet2!$A$12,$A2620=Sheet2!$A$13,$A2620=Sheet2!$A$14,$A2620=Sheet2!$A$15,$A2620=Sheet2!$A$16,$A2620=Sheet2!$A$17),Sheet2!$B$9&lt;=仕訳日記帳!$N2620&lt;Sheet2!$C$10),仕訳日記帳!B2620,""))))</f>
        <v/>
      </c>
      <c r="D2620" s="265" t="str">
        <f>IF(AND($A2620=Sheet2!$A$2,仕訳日記帳!$N2620&gt;=Sheet2!$B$2),仕訳日記帳!N2620,IF(AND(OR($A2620=Sheet2!$A$3,$A2620=Sheet2!$A$4,$A2620=Sheet2!$A$5,$A2620=Sheet2!$A$6,$A2620=Sheet2!$A$7,$A2620=Sheet2!$A$9),仕訳日記帳!$N2620&gt;=Sheet2!$B$3),仕訳日記帳!N2620,IF(AND($A2620=Sheet2!$A$8,仕訳日記帳!$N2620&gt;=Sheet2!$B$8),仕訳日記帳!N2620,IF(AND(OR($A2620=Sheet2!$A$10,$A2620=Sheet2!$A$11,$A2620=Sheet2!$A$12,$A2620=Sheet2!$A$13,$A2620=Sheet2!$A$14,$A2620=Sheet2!$A$15,$A2620=Sheet2!$A$16,$A2620=Sheet2!$A$17),Sheet2!$B$9&lt;=仕訳日記帳!$N2620&lt;Sheet2!$C$10),仕訳日記帳!N2620,""))))</f>
        <v/>
      </c>
      <c r="E2620" s="263" t="str">
        <f>IF(AND($A2620=Sheet2!$A$2,仕訳日記帳!$N2620&gt;=Sheet2!$B$2),仕訳日記帳!G2620,IF(AND(OR($A2620=Sheet2!$A$3,$A2620=Sheet2!$A$4,$A2620=Sheet2!$A$5,$A2620=Sheet2!$A$6,$A2620=Sheet2!$A$7,$A2620=Sheet2!$A$9),仕訳日記帳!$N2620&gt;=Sheet2!$B$3),仕訳日記帳!G2620,IF(AND($A2620=Sheet2!$A$8,仕訳日記帳!$N2620&gt;=Sheet2!$B$8),仕訳日記帳!G2620,IF(AND(OR($A2620=Sheet2!$A$10,$A2620=Sheet2!$A$11,$A2620=Sheet2!$A$12,$A2620=Sheet2!$A$13,$A2620=Sheet2!$A$14,$A2620=Sheet2!$A$15,$A2620=Sheet2!$A$16,$A2620=Sheet2!$A$17),Sheet2!$B$9&lt;=仕訳日記帳!$N2620&lt;Sheet2!$C$10),仕訳日記帳!G2620,""))))</f>
        <v/>
      </c>
      <c r="G2620" t="str">
        <f>IF(OR(A2620=Sheet2!$A$2,A2620=Sheet2!$A$3,A2620=Sheet2!$A$4,A2620=Sheet2!$A$5,A2620=Sheet2!$A$6,A2620=Sheet2!$A$7,A2620=Sheet2!$A$8,A2620=Sheet2!$A$9,A2620=Sheet2!$A$10,A2620=Sheet2!$A$11,A2620=Sheet2!$A$12,$A$2=Sheet2!$A$13,A2620=Sheet2!$A$14,$A$2=Sheet2!$A$15,$A$2=Sheet2!$A$16,A2620=Sheet2!$A$17),"該当","")</f>
        <v/>
      </c>
      <c r="H2620" t="str">
        <f>IF(OR(A2620="",G2620=""),"",COUNTIF($G$2:G2620,"該当"))</f>
        <v/>
      </c>
    </row>
    <row r="2621" spans="1:8">
      <c r="A2621" t="str">
        <f>IF(AND(仕訳日記帳!D2621=Sheet2!$A$2,仕訳日記帳!$N2621&gt;=Sheet2!$B$2),仕訳日記帳!D2621,IF(AND(OR(仕訳日記帳!D2621=Sheet2!$A$3,仕訳日記帳!D2621=Sheet2!$A$4,仕訳日記帳!D2621=Sheet2!$A$5,仕訳日記帳!D2621=Sheet2!$A$6,仕訳日記帳!D2621=Sheet2!$A$7,仕訳日記帳!D2621=Sheet2!$A$9),仕訳日記帳!$N2621&gt;=Sheet2!$B$3),仕訳日記帳!D2621,IF(AND(仕訳日記帳!D2621=Sheet2!$A$8,仕訳日記帳!$N2621&gt;=Sheet2!$B$8),仕訳日記帳!D2621,IF(AND(OR(仕訳日記帳!D2621=Sheet2!$A$10,仕訳日記帳!D2621=Sheet2!$A$11,仕訳日記帳!D2621=Sheet2!$A$12,仕訳日記帳!D2621=Sheet2!$A$13,仕訳日記帳!D2621=Sheet2!$A$14,仕訳日記帳!D2621=Sheet2!$A$15,仕訳日記帳!D2621=Sheet2!$A$16,仕訳日記帳!D2621=Sheet2!$A$17),Sheet2!$B$9&lt;=仕訳日記帳!$N2621&lt;Sheet2!$C$10),仕訳日記帳!D2621,""))))</f>
        <v/>
      </c>
      <c r="B2621" s="263" t="str">
        <f>IF(AND($A2621=Sheet2!$A$2,仕訳日記帳!$N2621&gt;=Sheet2!$B$2),仕訳日記帳!A2621,IF(AND(OR($A2621=Sheet2!$A$3,$A2621=Sheet2!$A$4,$A2621=Sheet2!$A$5,$A2621=Sheet2!$A$6,$A2621=Sheet2!$A$7,$A2621=Sheet2!$A$9),仕訳日記帳!$N2621&gt;=Sheet2!$B$3),仕訳日記帳!A2621,IF(AND($A2621=Sheet2!$A$8,仕訳日記帳!$N2621&gt;=Sheet2!$B$8),仕訳日記帳!A2621,IF(AND(OR($A2621=Sheet2!$A$10,$A2621=Sheet2!$A$11,$A2621=Sheet2!$A$12,$A2621=Sheet2!$A$13,$A2621=Sheet2!$A$14,$A2621=Sheet2!$A$15,$A2621=Sheet2!$A$16,$A2621=Sheet2!$A$17),Sheet2!$B$9&lt;=仕訳日記帳!$N2621&lt;Sheet2!$C$10),仕訳日記帳!A2621,""))))</f>
        <v/>
      </c>
      <c r="C2621" t="str">
        <f>IF(AND($A2621=Sheet2!$A$2,仕訳日記帳!$N2621&gt;=Sheet2!$B$2),仕訳日記帳!B2621,IF(AND(OR($A2621=Sheet2!$A$3,$A2621=Sheet2!$A$4,$A2621=Sheet2!$A$5,$A2621=Sheet2!$A$6,$A2621=Sheet2!$A$7,$A2621=Sheet2!$A$9),仕訳日記帳!$N2621&gt;=Sheet2!$B$3),仕訳日記帳!B2621,IF(AND($A2621=Sheet2!$A$8,仕訳日記帳!$N2621&gt;=Sheet2!$B$8),仕訳日記帳!B2621,IF(AND(OR($A2621=Sheet2!$A$10,$A2621=Sheet2!$A$11,$A2621=Sheet2!$A$12,$A2621=Sheet2!$A$13,$A2621=Sheet2!$A$14,$A2621=Sheet2!$A$15,$A2621=Sheet2!$A$16,$A2621=Sheet2!$A$17),Sheet2!$B$9&lt;=仕訳日記帳!$N2621&lt;Sheet2!$C$10),仕訳日記帳!B2621,""))))</f>
        <v/>
      </c>
      <c r="D2621" s="265" t="str">
        <f>IF(AND($A2621=Sheet2!$A$2,仕訳日記帳!$N2621&gt;=Sheet2!$B$2),仕訳日記帳!N2621,IF(AND(OR($A2621=Sheet2!$A$3,$A2621=Sheet2!$A$4,$A2621=Sheet2!$A$5,$A2621=Sheet2!$A$6,$A2621=Sheet2!$A$7,$A2621=Sheet2!$A$9),仕訳日記帳!$N2621&gt;=Sheet2!$B$3),仕訳日記帳!N2621,IF(AND($A2621=Sheet2!$A$8,仕訳日記帳!$N2621&gt;=Sheet2!$B$8),仕訳日記帳!N2621,IF(AND(OR($A2621=Sheet2!$A$10,$A2621=Sheet2!$A$11,$A2621=Sheet2!$A$12,$A2621=Sheet2!$A$13,$A2621=Sheet2!$A$14,$A2621=Sheet2!$A$15,$A2621=Sheet2!$A$16,$A2621=Sheet2!$A$17),Sheet2!$B$9&lt;=仕訳日記帳!$N2621&lt;Sheet2!$C$10),仕訳日記帳!N2621,""))))</f>
        <v/>
      </c>
      <c r="E2621" s="263" t="str">
        <f>IF(AND($A2621=Sheet2!$A$2,仕訳日記帳!$N2621&gt;=Sheet2!$B$2),仕訳日記帳!G2621,IF(AND(OR($A2621=Sheet2!$A$3,$A2621=Sheet2!$A$4,$A2621=Sheet2!$A$5,$A2621=Sheet2!$A$6,$A2621=Sheet2!$A$7,$A2621=Sheet2!$A$9),仕訳日記帳!$N2621&gt;=Sheet2!$B$3),仕訳日記帳!G2621,IF(AND($A2621=Sheet2!$A$8,仕訳日記帳!$N2621&gt;=Sheet2!$B$8),仕訳日記帳!G2621,IF(AND(OR($A2621=Sheet2!$A$10,$A2621=Sheet2!$A$11,$A2621=Sheet2!$A$12,$A2621=Sheet2!$A$13,$A2621=Sheet2!$A$14,$A2621=Sheet2!$A$15,$A2621=Sheet2!$A$16,$A2621=Sheet2!$A$17),Sheet2!$B$9&lt;=仕訳日記帳!$N2621&lt;Sheet2!$C$10),仕訳日記帳!G2621,""))))</f>
        <v/>
      </c>
      <c r="G2621" t="str">
        <f>IF(OR(A2621=Sheet2!$A$2,A2621=Sheet2!$A$3,A2621=Sheet2!$A$4,A2621=Sheet2!$A$5,A2621=Sheet2!$A$6,A2621=Sheet2!$A$7,A2621=Sheet2!$A$8,A2621=Sheet2!$A$9,A2621=Sheet2!$A$10,A2621=Sheet2!$A$11,A2621=Sheet2!$A$12,$A$2=Sheet2!$A$13,A2621=Sheet2!$A$14,$A$2=Sheet2!$A$15,$A$2=Sheet2!$A$16,A2621=Sheet2!$A$17),"該当","")</f>
        <v/>
      </c>
      <c r="H2621" t="str">
        <f>IF(OR(A2621="",G2621=""),"",COUNTIF($G$2:G2621,"該当"))</f>
        <v/>
      </c>
    </row>
    <row r="2622" spans="1:8">
      <c r="A2622" t="str">
        <f>IF(AND(仕訳日記帳!D2622=Sheet2!$A$2,仕訳日記帳!$N2622&gt;=Sheet2!$B$2),仕訳日記帳!D2622,IF(AND(OR(仕訳日記帳!D2622=Sheet2!$A$3,仕訳日記帳!D2622=Sheet2!$A$4,仕訳日記帳!D2622=Sheet2!$A$5,仕訳日記帳!D2622=Sheet2!$A$6,仕訳日記帳!D2622=Sheet2!$A$7,仕訳日記帳!D2622=Sheet2!$A$9),仕訳日記帳!$N2622&gt;=Sheet2!$B$3),仕訳日記帳!D2622,IF(AND(仕訳日記帳!D2622=Sheet2!$A$8,仕訳日記帳!$N2622&gt;=Sheet2!$B$8),仕訳日記帳!D2622,IF(AND(OR(仕訳日記帳!D2622=Sheet2!$A$10,仕訳日記帳!D2622=Sheet2!$A$11,仕訳日記帳!D2622=Sheet2!$A$12,仕訳日記帳!D2622=Sheet2!$A$13,仕訳日記帳!D2622=Sheet2!$A$14,仕訳日記帳!D2622=Sheet2!$A$15,仕訳日記帳!D2622=Sheet2!$A$16,仕訳日記帳!D2622=Sheet2!$A$17),Sheet2!$B$9&lt;=仕訳日記帳!$N2622&lt;Sheet2!$C$10),仕訳日記帳!D2622,""))))</f>
        <v/>
      </c>
      <c r="B2622" s="263" t="str">
        <f>IF(AND($A2622=Sheet2!$A$2,仕訳日記帳!$N2622&gt;=Sheet2!$B$2),仕訳日記帳!A2622,IF(AND(OR($A2622=Sheet2!$A$3,$A2622=Sheet2!$A$4,$A2622=Sheet2!$A$5,$A2622=Sheet2!$A$6,$A2622=Sheet2!$A$7,$A2622=Sheet2!$A$9),仕訳日記帳!$N2622&gt;=Sheet2!$B$3),仕訳日記帳!A2622,IF(AND($A2622=Sheet2!$A$8,仕訳日記帳!$N2622&gt;=Sheet2!$B$8),仕訳日記帳!A2622,IF(AND(OR($A2622=Sheet2!$A$10,$A2622=Sheet2!$A$11,$A2622=Sheet2!$A$12,$A2622=Sheet2!$A$13,$A2622=Sheet2!$A$14,$A2622=Sheet2!$A$15,$A2622=Sheet2!$A$16,$A2622=Sheet2!$A$17),Sheet2!$B$9&lt;=仕訳日記帳!$N2622&lt;Sheet2!$C$10),仕訳日記帳!A2622,""))))</f>
        <v/>
      </c>
      <c r="C2622" t="str">
        <f>IF(AND($A2622=Sheet2!$A$2,仕訳日記帳!$N2622&gt;=Sheet2!$B$2),仕訳日記帳!B2622,IF(AND(OR($A2622=Sheet2!$A$3,$A2622=Sheet2!$A$4,$A2622=Sheet2!$A$5,$A2622=Sheet2!$A$6,$A2622=Sheet2!$A$7,$A2622=Sheet2!$A$9),仕訳日記帳!$N2622&gt;=Sheet2!$B$3),仕訳日記帳!B2622,IF(AND($A2622=Sheet2!$A$8,仕訳日記帳!$N2622&gt;=Sheet2!$B$8),仕訳日記帳!B2622,IF(AND(OR($A2622=Sheet2!$A$10,$A2622=Sheet2!$A$11,$A2622=Sheet2!$A$12,$A2622=Sheet2!$A$13,$A2622=Sheet2!$A$14,$A2622=Sheet2!$A$15,$A2622=Sheet2!$A$16,$A2622=Sheet2!$A$17),Sheet2!$B$9&lt;=仕訳日記帳!$N2622&lt;Sheet2!$C$10),仕訳日記帳!B2622,""))))</f>
        <v/>
      </c>
      <c r="D2622" s="265" t="str">
        <f>IF(AND($A2622=Sheet2!$A$2,仕訳日記帳!$N2622&gt;=Sheet2!$B$2),仕訳日記帳!N2622,IF(AND(OR($A2622=Sheet2!$A$3,$A2622=Sheet2!$A$4,$A2622=Sheet2!$A$5,$A2622=Sheet2!$A$6,$A2622=Sheet2!$A$7,$A2622=Sheet2!$A$9),仕訳日記帳!$N2622&gt;=Sheet2!$B$3),仕訳日記帳!N2622,IF(AND($A2622=Sheet2!$A$8,仕訳日記帳!$N2622&gt;=Sheet2!$B$8),仕訳日記帳!N2622,IF(AND(OR($A2622=Sheet2!$A$10,$A2622=Sheet2!$A$11,$A2622=Sheet2!$A$12,$A2622=Sheet2!$A$13,$A2622=Sheet2!$A$14,$A2622=Sheet2!$A$15,$A2622=Sheet2!$A$16,$A2622=Sheet2!$A$17),Sheet2!$B$9&lt;=仕訳日記帳!$N2622&lt;Sheet2!$C$10),仕訳日記帳!N2622,""))))</f>
        <v/>
      </c>
      <c r="E2622" s="263" t="str">
        <f>IF(AND($A2622=Sheet2!$A$2,仕訳日記帳!$N2622&gt;=Sheet2!$B$2),仕訳日記帳!G2622,IF(AND(OR($A2622=Sheet2!$A$3,$A2622=Sheet2!$A$4,$A2622=Sheet2!$A$5,$A2622=Sheet2!$A$6,$A2622=Sheet2!$A$7,$A2622=Sheet2!$A$9),仕訳日記帳!$N2622&gt;=Sheet2!$B$3),仕訳日記帳!G2622,IF(AND($A2622=Sheet2!$A$8,仕訳日記帳!$N2622&gt;=Sheet2!$B$8),仕訳日記帳!G2622,IF(AND(OR($A2622=Sheet2!$A$10,$A2622=Sheet2!$A$11,$A2622=Sheet2!$A$12,$A2622=Sheet2!$A$13,$A2622=Sheet2!$A$14,$A2622=Sheet2!$A$15,$A2622=Sheet2!$A$16,$A2622=Sheet2!$A$17),Sheet2!$B$9&lt;=仕訳日記帳!$N2622&lt;Sheet2!$C$10),仕訳日記帳!G2622,""))))</f>
        <v/>
      </c>
      <c r="G2622" t="str">
        <f>IF(OR(A2622=Sheet2!$A$2,A2622=Sheet2!$A$3,A2622=Sheet2!$A$4,A2622=Sheet2!$A$5,A2622=Sheet2!$A$6,A2622=Sheet2!$A$7,A2622=Sheet2!$A$8,A2622=Sheet2!$A$9,A2622=Sheet2!$A$10,A2622=Sheet2!$A$11,A2622=Sheet2!$A$12,$A$2=Sheet2!$A$13,A2622=Sheet2!$A$14,$A$2=Sheet2!$A$15,$A$2=Sheet2!$A$16,A2622=Sheet2!$A$17),"該当","")</f>
        <v/>
      </c>
      <c r="H2622" t="str">
        <f>IF(OR(A2622="",G2622=""),"",COUNTIF($G$2:G2622,"該当"))</f>
        <v/>
      </c>
    </row>
    <row r="2623" spans="1:8">
      <c r="A2623" t="str">
        <f>IF(AND(仕訳日記帳!D2623=Sheet2!$A$2,仕訳日記帳!$N2623&gt;=Sheet2!$B$2),仕訳日記帳!D2623,IF(AND(OR(仕訳日記帳!D2623=Sheet2!$A$3,仕訳日記帳!D2623=Sheet2!$A$4,仕訳日記帳!D2623=Sheet2!$A$5,仕訳日記帳!D2623=Sheet2!$A$6,仕訳日記帳!D2623=Sheet2!$A$7,仕訳日記帳!D2623=Sheet2!$A$9),仕訳日記帳!$N2623&gt;=Sheet2!$B$3),仕訳日記帳!D2623,IF(AND(仕訳日記帳!D2623=Sheet2!$A$8,仕訳日記帳!$N2623&gt;=Sheet2!$B$8),仕訳日記帳!D2623,IF(AND(OR(仕訳日記帳!D2623=Sheet2!$A$10,仕訳日記帳!D2623=Sheet2!$A$11,仕訳日記帳!D2623=Sheet2!$A$12,仕訳日記帳!D2623=Sheet2!$A$13,仕訳日記帳!D2623=Sheet2!$A$14,仕訳日記帳!D2623=Sheet2!$A$15,仕訳日記帳!D2623=Sheet2!$A$16,仕訳日記帳!D2623=Sheet2!$A$17),Sheet2!$B$9&lt;=仕訳日記帳!$N2623&lt;Sheet2!$C$10),仕訳日記帳!D2623,""))))</f>
        <v/>
      </c>
      <c r="B2623" s="263" t="str">
        <f>IF(AND($A2623=Sheet2!$A$2,仕訳日記帳!$N2623&gt;=Sheet2!$B$2),仕訳日記帳!A2623,IF(AND(OR($A2623=Sheet2!$A$3,$A2623=Sheet2!$A$4,$A2623=Sheet2!$A$5,$A2623=Sheet2!$A$6,$A2623=Sheet2!$A$7,$A2623=Sheet2!$A$9),仕訳日記帳!$N2623&gt;=Sheet2!$B$3),仕訳日記帳!A2623,IF(AND($A2623=Sheet2!$A$8,仕訳日記帳!$N2623&gt;=Sheet2!$B$8),仕訳日記帳!A2623,IF(AND(OR($A2623=Sheet2!$A$10,$A2623=Sheet2!$A$11,$A2623=Sheet2!$A$12,$A2623=Sheet2!$A$13,$A2623=Sheet2!$A$14,$A2623=Sheet2!$A$15,$A2623=Sheet2!$A$16,$A2623=Sheet2!$A$17),Sheet2!$B$9&lt;=仕訳日記帳!$N2623&lt;Sheet2!$C$10),仕訳日記帳!A2623,""))))</f>
        <v/>
      </c>
      <c r="C2623" t="str">
        <f>IF(AND($A2623=Sheet2!$A$2,仕訳日記帳!$N2623&gt;=Sheet2!$B$2),仕訳日記帳!B2623,IF(AND(OR($A2623=Sheet2!$A$3,$A2623=Sheet2!$A$4,$A2623=Sheet2!$A$5,$A2623=Sheet2!$A$6,$A2623=Sheet2!$A$7,$A2623=Sheet2!$A$9),仕訳日記帳!$N2623&gt;=Sheet2!$B$3),仕訳日記帳!B2623,IF(AND($A2623=Sheet2!$A$8,仕訳日記帳!$N2623&gt;=Sheet2!$B$8),仕訳日記帳!B2623,IF(AND(OR($A2623=Sheet2!$A$10,$A2623=Sheet2!$A$11,$A2623=Sheet2!$A$12,$A2623=Sheet2!$A$13,$A2623=Sheet2!$A$14,$A2623=Sheet2!$A$15,$A2623=Sheet2!$A$16,$A2623=Sheet2!$A$17),Sheet2!$B$9&lt;=仕訳日記帳!$N2623&lt;Sheet2!$C$10),仕訳日記帳!B2623,""))))</f>
        <v/>
      </c>
      <c r="D2623" s="265" t="str">
        <f>IF(AND($A2623=Sheet2!$A$2,仕訳日記帳!$N2623&gt;=Sheet2!$B$2),仕訳日記帳!N2623,IF(AND(OR($A2623=Sheet2!$A$3,$A2623=Sheet2!$A$4,$A2623=Sheet2!$A$5,$A2623=Sheet2!$A$6,$A2623=Sheet2!$A$7,$A2623=Sheet2!$A$9),仕訳日記帳!$N2623&gt;=Sheet2!$B$3),仕訳日記帳!N2623,IF(AND($A2623=Sheet2!$A$8,仕訳日記帳!$N2623&gt;=Sheet2!$B$8),仕訳日記帳!N2623,IF(AND(OR($A2623=Sheet2!$A$10,$A2623=Sheet2!$A$11,$A2623=Sheet2!$A$12,$A2623=Sheet2!$A$13,$A2623=Sheet2!$A$14,$A2623=Sheet2!$A$15,$A2623=Sheet2!$A$16,$A2623=Sheet2!$A$17),Sheet2!$B$9&lt;=仕訳日記帳!$N2623&lt;Sheet2!$C$10),仕訳日記帳!N2623,""))))</f>
        <v/>
      </c>
      <c r="E2623" s="263" t="str">
        <f>IF(AND($A2623=Sheet2!$A$2,仕訳日記帳!$N2623&gt;=Sheet2!$B$2),仕訳日記帳!G2623,IF(AND(OR($A2623=Sheet2!$A$3,$A2623=Sheet2!$A$4,$A2623=Sheet2!$A$5,$A2623=Sheet2!$A$6,$A2623=Sheet2!$A$7,$A2623=Sheet2!$A$9),仕訳日記帳!$N2623&gt;=Sheet2!$B$3),仕訳日記帳!G2623,IF(AND($A2623=Sheet2!$A$8,仕訳日記帳!$N2623&gt;=Sheet2!$B$8),仕訳日記帳!G2623,IF(AND(OR($A2623=Sheet2!$A$10,$A2623=Sheet2!$A$11,$A2623=Sheet2!$A$12,$A2623=Sheet2!$A$13,$A2623=Sheet2!$A$14,$A2623=Sheet2!$A$15,$A2623=Sheet2!$A$16,$A2623=Sheet2!$A$17),Sheet2!$B$9&lt;=仕訳日記帳!$N2623&lt;Sheet2!$C$10),仕訳日記帳!G2623,""))))</f>
        <v/>
      </c>
      <c r="G2623" t="str">
        <f>IF(OR(A2623=Sheet2!$A$2,A2623=Sheet2!$A$3,A2623=Sheet2!$A$4,A2623=Sheet2!$A$5,A2623=Sheet2!$A$6,A2623=Sheet2!$A$7,A2623=Sheet2!$A$8,A2623=Sheet2!$A$9,A2623=Sheet2!$A$10,A2623=Sheet2!$A$11,A2623=Sheet2!$A$12,$A$2=Sheet2!$A$13,A2623=Sheet2!$A$14,$A$2=Sheet2!$A$15,$A$2=Sheet2!$A$16,A2623=Sheet2!$A$17),"該当","")</f>
        <v/>
      </c>
      <c r="H2623" t="str">
        <f>IF(OR(A2623="",G2623=""),"",COUNTIF($G$2:G2623,"該当"))</f>
        <v/>
      </c>
    </row>
    <row r="2624" spans="1:8">
      <c r="A2624" t="str">
        <f>IF(AND(仕訳日記帳!D2624=Sheet2!$A$2,仕訳日記帳!$N2624&gt;=Sheet2!$B$2),仕訳日記帳!D2624,IF(AND(OR(仕訳日記帳!D2624=Sheet2!$A$3,仕訳日記帳!D2624=Sheet2!$A$4,仕訳日記帳!D2624=Sheet2!$A$5,仕訳日記帳!D2624=Sheet2!$A$6,仕訳日記帳!D2624=Sheet2!$A$7,仕訳日記帳!D2624=Sheet2!$A$9),仕訳日記帳!$N2624&gt;=Sheet2!$B$3),仕訳日記帳!D2624,IF(AND(仕訳日記帳!D2624=Sheet2!$A$8,仕訳日記帳!$N2624&gt;=Sheet2!$B$8),仕訳日記帳!D2624,IF(AND(OR(仕訳日記帳!D2624=Sheet2!$A$10,仕訳日記帳!D2624=Sheet2!$A$11,仕訳日記帳!D2624=Sheet2!$A$12,仕訳日記帳!D2624=Sheet2!$A$13,仕訳日記帳!D2624=Sheet2!$A$14,仕訳日記帳!D2624=Sheet2!$A$15,仕訳日記帳!D2624=Sheet2!$A$16,仕訳日記帳!D2624=Sheet2!$A$17),Sheet2!$B$9&lt;=仕訳日記帳!$N2624&lt;Sheet2!$C$10),仕訳日記帳!D2624,""))))</f>
        <v/>
      </c>
      <c r="B2624" s="263" t="str">
        <f>IF(AND($A2624=Sheet2!$A$2,仕訳日記帳!$N2624&gt;=Sheet2!$B$2),仕訳日記帳!A2624,IF(AND(OR($A2624=Sheet2!$A$3,$A2624=Sheet2!$A$4,$A2624=Sheet2!$A$5,$A2624=Sheet2!$A$6,$A2624=Sheet2!$A$7,$A2624=Sheet2!$A$9),仕訳日記帳!$N2624&gt;=Sheet2!$B$3),仕訳日記帳!A2624,IF(AND($A2624=Sheet2!$A$8,仕訳日記帳!$N2624&gt;=Sheet2!$B$8),仕訳日記帳!A2624,IF(AND(OR($A2624=Sheet2!$A$10,$A2624=Sheet2!$A$11,$A2624=Sheet2!$A$12,$A2624=Sheet2!$A$13,$A2624=Sheet2!$A$14,$A2624=Sheet2!$A$15,$A2624=Sheet2!$A$16,$A2624=Sheet2!$A$17),Sheet2!$B$9&lt;=仕訳日記帳!$N2624&lt;Sheet2!$C$10),仕訳日記帳!A2624,""))))</f>
        <v/>
      </c>
      <c r="C2624" t="str">
        <f>IF(AND($A2624=Sheet2!$A$2,仕訳日記帳!$N2624&gt;=Sheet2!$B$2),仕訳日記帳!B2624,IF(AND(OR($A2624=Sheet2!$A$3,$A2624=Sheet2!$A$4,$A2624=Sheet2!$A$5,$A2624=Sheet2!$A$6,$A2624=Sheet2!$A$7,$A2624=Sheet2!$A$9),仕訳日記帳!$N2624&gt;=Sheet2!$B$3),仕訳日記帳!B2624,IF(AND($A2624=Sheet2!$A$8,仕訳日記帳!$N2624&gt;=Sheet2!$B$8),仕訳日記帳!B2624,IF(AND(OR($A2624=Sheet2!$A$10,$A2624=Sheet2!$A$11,$A2624=Sheet2!$A$12,$A2624=Sheet2!$A$13,$A2624=Sheet2!$A$14,$A2624=Sheet2!$A$15,$A2624=Sheet2!$A$16,$A2624=Sheet2!$A$17),Sheet2!$B$9&lt;=仕訳日記帳!$N2624&lt;Sheet2!$C$10),仕訳日記帳!B2624,""))))</f>
        <v/>
      </c>
      <c r="D2624" s="265" t="str">
        <f>IF(AND($A2624=Sheet2!$A$2,仕訳日記帳!$N2624&gt;=Sheet2!$B$2),仕訳日記帳!N2624,IF(AND(OR($A2624=Sheet2!$A$3,$A2624=Sheet2!$A$4,$A2624=Sheet2!$A$5,$A2624=Sheet2!$A$6,$A2624=Sheet2!$A$7,$A2624=Sheet2!$A$9),仕訳日記帳!$N2624&gt;=Sheet2!$B$3),仕訳日記帳!N2624,IF(AND($A2624=Sheet2!$A$8,仕訳日記帳!$N2624&gt;=Sheet2!$B$8),仕訳日記帳!N2624,IF(AND(OR($A2624=Sheet2!$A$10,$A2624=Sheet2!$A$11,$A2624=Sheet2!$A$12,$A2624=Sheet2!$A$13,$A2624=Sheet2!$A$14,$A2624=Sheet2!$A$15,$A2624=Sheet2!$A$16,$A2624=Sheet2!$A$17),Sheet2!$B$9&lt;=仕訳日記帳!$N2624&lt;Sheet2!$C$10),仕訳日記帳!N2624,""))))</f>
        <v/>
      </c>
      <c r="E2624" s="263" t="str">
        <f>IF(AND($A2624=Sheet2!$A$2,仕訳日記帳!$N2624&gt;=Sheet2!$B$2),仕訳日記帳!G2624,IF(AND(OR($A2624=Sheet2!$A$3,$A2624=Sheet2!$A$4,$A2624=Sheet2!$A$5,$A2624=Sheet2!$A$6,$A2624=Sheet2!$A$7,$A2624=Sheet2!$A$9),仕訳日記帳!$N2624&gt;=Sheet2!$B$3),仕訳日記帳!G2624,IF(AND($A2624=Sheet2!$A$8,仕訳日記帳!$N2624&gt;=Sheet2!$B$8),仕訳日記帳!G2624,IF(AND(OR($A2624=Sheet2!$A$10,$A2624=Sheet2!$A$11,$A2624=Sheet2!$A$12,$A2624=Sheet2!$A$13,$A2624=Sheet2!$A$14,$A2624=Sheet2!$A$15,$A2624=Sheet2!$A$16,$A2624=Sheet2!$A$17),Sheet2!$B$9&lt;=仕訳日記帳!$N2624&lt;Sheet2!$C$10),仕訳日記帳!G2624,""))))</f>
        <v/>
      </c>
      <c r="G2624" t="str">
        <f>IF(OR(A2624=Sheet2!$A$2,A2624=Sheet2!$A$3,A2624=Sheet2!$A$4,A2624=Sheet2!$A$5,A2624=Sheet2!$A$6,A2624=Sheet2!$A$7,A2624=Sheet2!$A$8,A2624=Sheet2!$A$9,A2624=Sheet2!$A$10,A2624=Sheet2!$A$11,A2624=Sheet2!$A$12,$A$2=Sheet2!$A$13,A2624=Sheet2!$A$14,$A$2=Sheet2!$A$15,$A$2=Sheet2!$A$16,A2624=Sheet2!$A$17),"該当","")</f>
        <v/>
      </c>
      <c r="H2624" t="str">
        <f>IF(OR(A2624="",G2624=""),"",COUNTIF($G$2:G2624,"該当"))</f>
        <v/>
      </c>
    </row>
    <row r="2625" spans="1:8">
      <c r="A2625" t="str">
        <f>IF(AND(仕訳日記帳!D2625=Sheet2!$A$2,仕訳日記帳!$N2625&gt;=Sheet2!$B$2),仕訳日記帳!D2625,IF(AND(OR(仕訳日記帳!D2625=Sheet2!$A$3,仕訳日記帳!D2625=Sheet2!$A$4,仕訳日記帳!D2625=Sheet2!$A$5,仕訳日記帳!D2625=Sheet2!$A$6,仕訳日記帳!D2625=Sheet2!$A$7,仕訳日記帳!D2625=Sheet2!$A$9),仕訳日記帳!$N2625&gt;=Sheet2!$B$3),仕訳日記帳!D2625,IF(AND(仕訳日記帳!D2625=Sheet2!$A$8,仕訳日記帳!$N2625&gt;=Sheet2!$B$8),仕訳日記帳!D2625,IF(AND(OR(仕訳日記帳!D2625=Sheet2!$A$10,仕訳日記帳!D2625=Sheet2!$A$11,仕訳日記帳!D2625=Sheet2!$A$12,仕訳日記帳!D2625=Sheet2!$A$13,仕訳日記帳!D2625=Sheet2!$A$14,仕訳日記帳!D2625=Sheet2!$A$15,仕訳日記帳!D2625=Sheet2!$A$16,仕訳日記帳!D2625=Sheet2!$A$17),Sheet2!$B$9&lt;=仕訳日記帳!$N2625&lt;Sheet2!$C$10),仕訳日記帳!D2625,""))))</f>
        <v/>
      </c>
      <c r="B2625" s="263" t="str">
        <f>IF(AND($A2625=Sheet2!$A$2,仕訳日記帳!$N2625&gt;=Sheet2!$B$2),仕訳日記帳!A2625,IF(AND(OR($A2625=Sheet2!$A$3,$A2625=Sheet2!$A$4,$A2625=Sheet2!$A$5,$A2625=Sheet2!$A$6,$A2625=Sheet2!$A$7,$A2625=Sheet2!$A$9),仕訳日記帳!$N2625&gt;=Sheet2!$B$3),仕訳日記帳!A2625,IF(AND($A2625=Sheet2!$A$8,仕訳日記帳!$N2625&gt;=Sheet2!$B$8),仕訳日記帳!A2625,IF(AND(OR($A2625=Sheet2!$A$10,$A2625=Sheet2!$A$11,$A2625=Sheet2!$A$12,$A2625=Sheet2!$A$13,$A2625=Sheet2!$A$14,$A2625=Sheet2!$A$15,$A2625=Sheet2!$A$16,$A2625=Sheet2!$A$17),Sheet2!$B$9&lt;=仕訳日記帳!$N2625&lt;Sheet2!$C$10),仕訳日記帳!A2625,""))))</f>
        <v/>
      </c>
      <c r="C2625" t="str">
        <f>IF(AND($A2625=Sheet2!$A$2,仕訳日記帳!$N2625&gt;=Sheet2!$B$2),仕訳日記帳!B2625,IF(AND(OR($A2625=Sheet2!$A$3,$A2625=Sheet2!$A$4,$A2625=Sheet2!$A$5,$A2625=Sheet2!$A$6,$A2625=Sheet2!$A$7,$A2625=Sheet2!$A$9),仕訳日記帳!$N2625&gt;=Sheet2!$B$3),仕訳日記帳!B2625,IF(AND($A2625=Sheet2!$A$8,仕訳日記帳!$N2625&gt;=Sheet2!$B$8),仕訳日記帳!B2625,IF(AND(OR($A2625=Sheet2!$A$10,$A2625=Sheet2!$A$11,$A2625=Sheet2!$A$12,$A2625=Sheet2!$A$13,$A2625=Sheet2!$A$14,$A2625=Sheet2!$A$15,$A2625=Sheet2!$A$16,$A2625=Sheet2!$A$17),Sheet2!$B$9&lt;=仕訳日記帳!$N2625&lt;Sheet2!$C$10),仕訳日記帳!B2625,""))))</f>
        <v/>
      </c>
      <c r="D2625" s="265" t="str">
        <f>IF(AND($A2625=Sheet2!$A$2,仕訳日記帳!$N2625&gt;=Sheet2!$B$2),仕訳日記帳!N2625,IF(AND(OR($A2625=Sheet2!$A$3,$A2625=Sheet2!$A$4,$A2625=Sheet2!$A$5,$A2625=Sheet2!$A$6,$A2625=Sheet2!$A$7,$A2625=Sheet2!$A$9),仕訳日記帳!$N2625&gt;=Sheet2!$B$3),仕訳日記帳!N2625,IF(AND($A2625=Sheet2!$A$8,仕訳日記帳!$N2625&gt;=Sheet2!$B$8),仕訳日記帳!N2625,IF(AND(OR($A2625=Sheet2!$A$10,$A2625=Sheet2!$A$11,$A2625=Sheet2!$A$12,$A2625=Sheet2!$A$13,$A2625=Sheet2!$A$14,$A2625=Sheet2!$A$15,$A2625=Sheet2!$A$16,$A2625=Sheet2!$A$17),Sheet2!$B$9&lt;=仕訳日記帳!$N2625&lt;Sheet2!$C$10),仕訳日記帳!N2625,""))))</f>
        <v/>
      </c>
      <c r="E2625" s="263" t="str">
        <f>IF(AND($A2625=Sheet2!$A$2,仕訳日記帳!$N2625&gt;=Sheet2!$B$2),仕訳日記帳!G2625,IF(AND(OR($A2625=Sheet2!$A$3,$A2625=Sheet2!$A$4,$A2625=Sheet2!$A$5,$A2625=Sheet2!$A$6,$A2625=Sheet2!$A$7,$A2625=Sheet2!$A$9),仕訳日記帳!$N2625&gt;=Sheet2!$B$3),仕訳日記帳!G2625,IF(AND($A2625=Sheet2!$A$8,仕訳日記帳!$N2625&gt;=Sheet2!$B$8),仕訳日記帳!G2625,IF(AND(OR($A2625=Sheet2!$A$10,$A2625=Sheet2!$A$11,$A2625=Sheet2!$A$12,$A2625=Sheet2!$A$13,$A2625=Sheet2!$A$14,$A2625=Sheet2!$A$15,$A2625=Sheet2!$A$16,$A2625=Sheet2!$A$17),Sheet2!$B$9&lt;=仕訳日記帳!$N2625&lt;Sheet2!$C$10),仕訳日記帳!G2625,""))))</f>
        <v/>
      </c>
      <c r="G2625" t="str">
        <f>IF(OR(A2625=Sheet2!$A$2,A2625=Sheet2!$A$3,A2625=Sheet2!$A$4,A2625=Sheet2!$A$5,A2625=Sheet2!$A$6,A2625=Sheet2!$A$7,A2625=Sheet2!$A$8,A2625=Sheet2!$A$9,A2625=Sheet2!$A$10,A2625=Sheet2!$A$11,A2625=Sheet2!$A$12,$A$2=Sheet2!$A$13,A2625=Sheet2!$A$14,$A$2=Sheet2!$A$15,$A$2=Sheet2!$A$16,A2625=Sheet2!$A$17),"該当","")</f>
        <v/>
      </c>
      <c r="H2625" t="str">
        <f>IF(OR(A2625="",G2625=""),"",COUNTIF($G$2:G2625,"該当"))</f>
        <v/>
      </c>
    </row>
    <row r="2626" spans="1:8">
      <c r="A2626" t="str">
        <f>IF(AND(仕訳日記帳!D2626=Sheet2!$A$2,仕訳日記帳!$N2626&gt;=Sheet2!$B$2),仕訳日記帳!D2626,IF(AND(OR(仕訳日記帳!D2626=Sheet2!$A$3,仕訳日記帳!D2626=Sheet2!$A$4,仕訳日記帳!D2626=Sheet2!$A$5,仕訳日記帳!D2626=Sheet2!$A$6,仕訳日記帳!D2626=Sheet2!$A$7,仕訳日記帳!D2626=Sheet2!$A$9),仕訳日記帳!$N2626&gt;=Sheet2!$B$3),仕訳日記帳!D2626,IF(AND(仕訳日記帳!D2626=Sheet2!$A$8,仕訳日記帳!$N2626&gt;=Sheet2!$B$8),仕訳日記帳!D2626,IF(AND(OR(仕訳日記帳!D2626=Sheet2!$A$10,仕訳日記帳!D2626=Sheet2!$A$11,仕訳日記帳!D2626=Sheet2!$A$12,仕訳日記帳!D2626=Sheet2!$A$13,仕訳日記帳!D2626=Sheet2!$A$14,仕訳日記帳!D2626=Sheet2!$A$15,仕訳日記帳!D2626=Sheet2!$A$16,仕訳日記帳!D2626=Sheet2!$A$17),Sheet2!$B$9&lt;=仕訳日記帳!$N2626&lt;Sheet2!$C$10),仕訳日記帳!D2626,""))))</f>
        <v/>
      </c>
      <c r="B2626" s="263" t="str">
        <f>IF(AND($A2626=Sheet2!$A$2,仕訳日記帳!$N2626&gt;=Sheet2!$B$2),仕訳日記帳!A2626,IF(AND(OR($A2626=Sheet2!$A$3,$A2626=Sheet2!$A$4,$A2626=Sheet2!$A$5,$A2626=Sheet2!$A$6,$A2626=Sheet2!$A$7,$A2626=Sheet2!$A$9),仕訳日記帳!$N2626&gt;=Sheet2!$B$3),仕訳日記帳!A2626,IF(AND($A2626=Sheet2!$A$8,仕訳日記帳!$N2626&gt;=Sheet2!$B$8),仕訳日記帳!A2626,IF(AND(OR($A2626=Sheet2!$A$10,$A2626=Sheet2!$A$11,$A2626=Sheet2!$A$12,$A2626=Sheet2!$A$13,$A2626=Sheet2!$A$14,$A2626=Sheet2!$A$15,$A2626=Sheet2!$A$16,$A2626=Sheet2!$A$17),Sheet2!$B$9&lt;=仕訳日記帳!$N2626&lt;Sheet2!$C$10),仕訳日記帳!A2626,""))))</f>
        <v/>
      </c>
      <c r="C2626" t="str">
        <f>IF(AND($A2626=Sheet2!$A$2,仕訳日記帳!$N2626&gt;=Sheet2!$B$2),仕訳日記帳!B2626,IF(AND(OR($A2626=Sheet2!$A$3,$A2626=Sheet2!$A$4,$A2626=Sheet2!$A$5,$A2626=Sheet2!$A$6,$A2626=Sheet2!$A$7,$A2626=Sheet2!$A$9),仕訳日記帳!$N2626&gt;=Sheet2!$B$3),仕訳日記帳!B2626,IF(AND($A2626=Sheet2!$A$8,仕訳日記帳!$N2626&gt;=Sheet2!$B$8),仕訳日記帳!B2626,IF(AND(OR($A2626=Sheet2!$A$10,$A2626=Sheet2!$A$11,$A2626=Sheet2!$A$12,$A2626=Sheet2!$A$13,$A2626=Sheet2!$A$14,$A2626=Sheet2!$A$15,$A2626=Sheet2!$A$16,$A2626=Sheet2!$A$17),Sheet2!$B$9&lt;=仕訳日記帳!$N2626&lt;Sheet2!$C$10),仕訳日記帳!B2626,""))))</f>
        <v/>
      </c>
      <c r="D2626" s="265" t="str">
        <f>IF(AND($A2626=Sheet2!$A$2,仕訳日記帳!$N2626&gt;=Sheet2!$B$2),仕訳日記帳!N2626,IF(AND(OR($A2626=Sheet2!$A$3,$A2626=Sheet2!$A$4,$A2626=Sheet2!$A$5,$A2626=Sheet2!$A$6,$A2626=Sheet2!$A$7,$A2626=Sheet2!$A$9),仕訳日記帳!$N2626&gt;=Sheet2!$B$3),仕訳日記帳!N2626,IF(AND($A2626=Sheet2!$A$8,仕訳日記帳!$N2626&gt;=Sheet2!$B$8),仕訳日記帳!N2626,IF(AND(OR($A2626=Sheet2!$A$10,$A2626=Sheet2!$A$11,$A2626=Sheet2!$A$12,$A2626=Sheet2!$A$13,$A2626=Sheet2!$A$14,$A2626=Sheet2!$A$15,$A2626=Sheet2!$A$16,$A2626=Sheet2!$A$17),Sheet2!$B$9&lt;=仕訳日記帳!$N2626&lt;Sheet2!$C$10),仕訳日記帳!N2626,""))))</f>
        <v/>
      </c>
      <c r="E2626" s="263" t="str">
        <f>IF(AND($A2626=Sheet2!$A$2,仕訳日記帳!$N2626&gt;=Sheet2!$B$2),仕訳日記帳!G2626,IF(AND(OR($A2626=Sheet2!$A$3,$A2626=Sheet2!$A$4,$A2626=Sheet2!$A$5,$A2626=Sheet2!$A$6,$A2626=Sheet2!$A$7,$A2626=Sheet2!$A$9),仕訳日記帳!$N2626&gt;=Sheet2!$B$3),仕訳日記帳!G2626,IF(AND($A2626=Sheet2!$A$8,仕訳日記帳!$N2626&gt;=Sheet2!$B$8),仕訳日記帳!G2626,IF(AND(OR($A2626=Sheet2!$A$10,$A2626=Sheet2!$A$11,$A2626=Sheet2!$A$12,$A2626=Sheet2!$A$13,$A2626=Sheet2!$A$14,$A2626=Sheet2!$A$15,$A2626=Sheet2!$A$16,$A2626=Sheet2!$A$17),Sheet2!$B$9&lt;=仕訳日記帳!$N2626&lt;Sheet2!$C$10),仕訳日記帳!G2626,""))))</f>
        <v/>
      </c>
      <c r="G2626" t="str">
        <f>IF(OR(A2626=Sheet2!$A$2,A2626=Sheet2!$A$3,A2626=Sheet2!$A$4,A2626=Sheet2!$A$5,A2626=Sheet2!$A$6,A2626=Sheet2!$A$7,A2626=Sheet2!$A$8,A2626=Sheet2!$A$9,A2626=Sheet2!$A$10,A2626=Sheet2!$A$11,A2626=Sheet2!$A$12,$A$2=Sheet2!$A$13,A2626=Sheet2!$A$14,$A$2=Sheet2!$A$15,$A$2=Sheet2!$A$16,A2626=Sheet2!$A$17),"該当","")</f>
        <v/>
      </c>
      <c r="H2626" t="str">
        <f>IF(OR(A2626="",G2626=""),"",COUNTIF($G$2:G2626,"該当"))</f>
        <v/>
      </c>
    </row>
    <row r="2627" spans="1:8">
      <c r="A2627" t="str">
        <f>IF(AND(仕訳日記帳!D2627=Sheet2!$A$2,仕訳日記帳!$N2627&gt;=Sheet2!$B$2),仕訳日記帳!D2627,IF(AND(OR(仕訳日記帳!D2627=Sheet2!$A$3,仕訳日記帳!D2627=Sheet2!$A$4,仕訳日記帳!D2627=Sheet2!$A$5,仕訳日記帳!D2627=Sheet2!$A$6,仕訳日記帳!D2627=Sheet2!$A$7,仕訳日記帳!D2627=Sheet2!$A$9),仕訳日記帳!$N2627&gt;=Sheet2!$B$3),仕訳日記帳!D2627,IF(AND(仕訳日記帳!D2627=Sheet2!$A$8,仕訳日記帳!$N2627&gt;=Sheet2!$B$8),仕訳日記帳!D2627,IF(AND(OR(仕訳日記帳!D2627=Sheet2!$A$10,仕訳日記帳!D2627=Sheet2!$A$11,仕訳日記帳!D2627=Sheet2!$A$12,仕訳日記帳!D2627=Sheet2!$A$13,仕訳日記帳!D2627=Sheet2!$A$14,仕訳日記帳!D2627=Sheet2!$A$15,仕訳日記帳!D2627=Sheet2!$A$16,仕訳日記帳!D2627=Sheet2!$A$17),Sheet2!$B$9&lt;=仕訳日記帳!$N2627&lt;Sheet2!$C$10),仕訳日記帳!D2627,""))))</f>
        <v/>
      </c>
      <c r="B2627" s="263" t="str">
        <f>IF(AND($A2627=Sheet2!$A$2,仕訳日記帳!$N2627&gt;=Sheet2!$B$2),仕訳日記帳!A2627,IF(AND(OR($A2627=Sheet2!$A$3,$A2627=Sheet2!$A$4,$A2627=Sheet2!$A$5,$A2627=Sheet2!$A$6,$A2627=Sheet2!$A$7,$A2627=Sheet2!$A$9),仕訳日記帳!$N2627&gt;=Sheet2!$B$3),仕訳日記帳!A2627,IF(AND($A2627=Sheet2!$A$8,仕訳日記帳!$N2627&gt;=Sheet2!$B$8),仕訳日記帳!A2627,IF(AND(OR($A2627=Sheet2!$A$10,$A2627=Sheet2!$A$11,$A2627=Sheet2!$A$12,$A2627=Sheet2!$A$13,$A2627=Sheet2!$A$14,$A2627=Sheet2!$A$15,$A2627=Sheet2!$A$16,$A2627=Sheet2!$A$17),Sheet2!$B$9&lt;=仕訳日記帳!$N2627&lt;Sheet2!$C$10),仕訳日記帳!A2627,""))))</f>
        <v/>
      </c>
      <c r="C2627" t="str">
        <f>IF(AND($A2627=Sheet2!$A$2,仕訳日記帳!$N2627&gt;=Sheet2!$B$2),仕訳日記帳!B2627,IF(AND(OR($A2627=Sheet2!$A$3,$A2627=Sheet2!$A$4,$A2627=Sheet2!$A$5,$A2627=Sheet2!$A$6,$A2627=Sheet2!$A$7,$A2627=Sheet2!$A$9),仕訳日記帳!$N2627&gt;=Sheet2!$B$3),仕訳日記帳!B2627,IF(AND($A2627=Sheet2!$A$8,仕訳日記帳!$N2627&gt;=Sheet2!$B$8),仕訳日記帳!B2627,IF(AND(OR($A2627=Sheet2!$A$10,$A2627=Sheet2!$A$11,$A2627=Sheet2!$A$12,$A2627=Sheet2!$A$13,$A2627=Sheet2!$A$14,$A2627=Sheet2!$A$15,$A2627=Sheet2!$A$16,$A2627=Sheet2!$A$17),Sheet2!$B$9&lt;=仕訳日記帳!$N2627&lt;Sheet2!$C$10),仕訳日記帳!B2627,""))))</f>
        <v/>
      </c>
      <c r="D2627" s="265" t="str">
        <f>IF(AND($A2627=Sheet2!$A$2,仕訳日記帳!$N2627&gt;=Sheet2!$B$2),仕訳日記帳!N2627,IF(AND(OR($A2627=Sheet2!$A$3,$A2627=Sheet2!$A$4,$A2627=Sheet2!$A$5,$A2627=Sheet2!$A$6,$A2627=Sheet2!$A$7,$A2627=Sheet2!$A$9),仕訳日記帳!$N2627&gt;=Sheet2!$B$3),仕訳日記帳!N2627,IF(AND($A2627=Sheet2!$A$8,仕訳日記帳!$N2627&gt;=Sheet2!$B$8),仕訳日記帳!N2627,IF(AND(OR($A2627=Sheet2!$A$10,$A2627=Sheet2!$A$11,$A2627=Sheet2!$A$12,$A2627=Sheet2!$A$13,$A2627=Sheet2!$A$14,$A2627=Sheet2!$A$15,$A2627=Sheet2!$A$16,$A2627=Sheet2!$A$17),Sheet2!$B$9&lt;=仕訳日記帳!$N2627&lt;Sheet2!$C$10),仕訳日記帳!N2627,""))))</f>
        <v/>
      </c>
      <c r="E2627" s="263" t="str">
        <f>IF(AND($A2627=Sheet2!$A$2,仕訳日記帳!$N2627&gt;=Sheet2!$B$2),仕訳日記帳!G2627,IF(AND(OR($A2627=Sheet2!$A$3,$A2627=Sheet2!$A$4,$A2627=Sheet2!$A$5,$A2627=Sheet2!$A$6,$A2627=Sheet2!$A$7,$A2627=Sheet2!$A$9),仕訳日記帳!$N2627&gt;=Sheet2!$B$3),仕訳日記帳!G2627,IF(AND($A2627=Sheet2!$A$8,仕訳日記帳!$N2627&gt;=Sheet2!$B$8),仕訳日記帳!G2627,IF(AND(OR($A2627=Sheet2!$A$10,$A2627=Sheet2!$A$11,$A2627=Sheet2!$A$12,$A2627=Sheet2!$A$13,$A2627=Sheet2!$A$14,$A2627=Sheet2!$A$15,$A2627=Sheet2!$A$16,$A2627=Sheet2!$A$17),Sheet2!$B$9&lt;=仕訳日記帳!$N2627&lt;Sheet2!$C$10),仕訳日記帳!G2627,""))))</f>
        <v/>
      </c>
      <c r="G2627" t="str">
        <f>IF(OR(A2627=Sheet2!$A$2,A2627=Sheet2!$A$3,A2627=Sheet2!$A$4,A2627=Sheet2!$A$5,A2627=Sheet2!$A$6,A2627=Sheet2!$A$7,A2627=Sheet2!$A$8,A2627=Sheet2!$A$9,A2627=Sheet2!$A$10,A2627=Sheet2!$A$11,A2627=Sheet2!$A$12,$A$2=Sheet2!$A$13,A2627=Sheet2!$A$14,$A$2=Sheet2!$A$15,$A$2=Sheet2!$A$16,A2627=Sheet2!$A$17),"該当","")</f>
        <v/>
      </c>
      <c r="H2627" t="str">
        <f>IF(OR(A2627="",G2627=""),"",COUNTIF($G$2:G2627,"該当"))</f>
        <v/>
      </c>
    </row>
    <row r="2628" spans="1:8">
      <c r="A2628" t="str">
        <f>IF(AND(仕訳日記帳!D2628=Sheet2!$A$2,仕訳日記帳!$N2628&gt;=Sheet2!$B$2),仕訳日記帳!D2628,IF(AND(OR(仕訳日記帳!D2628=Sheet2!$A$3,仕訳日記帳!D2628=Sheet2!$A$4,仕訳日記帳!D2628=Sheet2!$A$5,仕訳日記帳!D2628=Sheet2!$A$6,仕訳日記帳!D2628=Sheet2!$A$7,仕訳日記帳!D2628=Sheet2!$A$9),仕訳日記帳!$N2628&gt;=Sheet2!$B$3),仕訳日記帳!D2628,IF(AND(仕訳日記帳!D2628=Sheet2!$A$8,仕訳日記帳!$N2628&gt;=Sheet2!$B$8),仕訳日記帳!D2628,IF(AND(OR(仕訳日記帳!D2628=Sheet2!$A$10,仕訳日記帳!D2628=Sheet2!$A$11,仕訳日記帳!D2628=Sheet2!$A$12,仕訳日記帳!D2628=Sheet2!$A$13,仕訳日記帳!D2628=Sheet2!$A$14,仕訳日記帳!D2628=Sheet2!$A$15,仕訳日記帳!D2628=Sheet2!$A$16,仕訳日記帳!D2628=Sheet2!$A$17),Sheet2!$B$9&lt;=仕訳日記帳!$N2628&lt;Sheet2!$C$10),仕訳日記帳!D2628,""))))</f>
        <v/>
      </c>
      <c r="B2628" s="263" t="str">
        <f>IF(AND($A2628=Sheet2!$A$2,仕訳日記帳!$N2628&gt;=Sheet2!$B$2),仕訳日記帳!A2628,IF(AND(OR($A2628=Sheet2!$A$3,$A2628=Sheet2!$A$4,$A2628=Sheet2!$A$5,$A2628=Sheet2!$A$6,$A2628=Sheet2!$A$7,$A2628=Sheet2!$A$9),仕訳日記帳!$N2628&gt;=Sheet2!$B$3),仕訳日記帳!A2628,IF(AND($A2628=Sheet2!$A$8,仕訳日記帳!$N2628&gt;=Sheet2!$B$8),仕訳日記帳!A2628,IF(AND(OR($A2628=Sheet2!$A$10,$A2628=Sheet2!$A$11,$A2628=Sheet2!$A$12,$A2628=Sheet2!$A$13,$A2628=Sheet2!$A$14,$A2628=Sheet2!$A$15,$A2628=Sheet2!$A$16,$A2628=Sheet2!$A$17),Sheet2!$B$9&lt;=仕訳日記帳!$N2628&lt;Sheet2!$C$10),仕訳日記帳!A2628,""))))</f>
        <v/>
      </c>
      <c r="C2628" t="str">
        <f>IF(AND($A2628=Sheet2!$A$2,仕訳日記帳!$N2628&gt;=Sheet2!$B$2),仕訳日記帳!B2628,IF(AND(OR($A2628=Sheet2!$A$3,$A2628=Sheet2!$A$4,$A2628=Sheet2!$A$5,$A2628=Sheet2!$A$6,$A2628=Sheet2!$A$7,$A2628=Sheet2!$A$9),仕訳日記帳!$N2628&gt;=Sheet2!$B$3),仕訳日記帳!B2628,IF(AND($A2628=Sheet2!$A$8,仕訳日記帳!$N2628&gt;=Sheet2!$B$8),仕訳日記帳!B2628,IF(AND(OR($A2628=Sheet2!$A$10,$A2628=Sheet2!$A$11,$A2628=Sheet2!$A$12,$A2628=Sheet2!$A$13,$A2628=Sheet2!$A$14,$A2628=Sheet2!$A$15,$A2628=Sheet2!$A$16,$A2628=Sheet2!$A$17),Sheet2!$B$9&lt;=仕訳日記帳!$N2628&lt;Sheet2!$C$10),仕訳日記帳!B2628,""))))</f>
        <v/>
      </c>
      <c r="D2628" s="265" t="str">
        <f>IF(AND($A2628=Sheet2!$A$2,仕訳日記帳!$N2628&gt;=Sheet2!$B$2),仕訳日記帳!N2628,IF(AND(OR($A2628=Sheet2!$A$3,$A2628=Sheet2!$A$4,$A2628=Sheet2!$A$5,$A2628=Sheet2!$A$6,$A2628=Sheet2!$A$7,$A2628=Sheet2!$A$9),仕訳日記帳!$N2628&gt;=Sheet2!$B$3),仕訳日記帳!N2628,IF(AND($A2628=Sheet2!$A$8,仕訳日記帳!$N2628&gt;=Sheet2!$B$8),仕訳日記帳!N2628,IF(AND(OR($A2628=Sheet2!$A$10,$A2628=Sheet2!$A$11,$A2628=Sheet2!$A$12,$A2628=Sheet2!$A$13,$A2628=Sheet2!$A$14,$A2628=Sheet2!$A$15,$A2628=Sheet2!$A$16,$A2628=Sheet2!$A$17),Sheet2!$B$9&lt;=仕訳日記帳!$N2628&lt;Sheet2!$C$10),仕訳日記帳!N2628,""))))</f>
        <v/>
      </c>
      <c r="E2628" s="263" t="str">
        <f>IF(AND($A2628=Sheet2!$A$2,仕訳日記帳!$N2628&gt;=Sheet2!$B$2),仕訳日記帳!G2628,IF(AND(OR($A2628=Sheet2!$A$3,$A2628=Sheet2!$A$4,$A2628=Sheet2!$A$5,$A2628=Sheet2!$A$6,$A2628=Sheet2!$A$7,$A2628=Sheet2!$A$9),仕訳日記帳!$N2628&gt;=Sheet2!$B$3),仕訳日記帳!G2628,IF(AND($A2628=Sheet2!$A$8,仕訳日記帳!$N2628&gt;=Sheet2!$B$8),仕訳日記帳!G2628,IF(AND(OR($A2628=Sheet2!$A$10,$A2628=Sheet2!$A$11,$A2628=Sheet2!$A$12,$A2628=Sheet2!$A$13,$A2628=Sheet2!$A$14,$A2628=Sheet2!$A$15,$A2628=Sheet2!$A$16,$A2628=Sheet2!$A$17),Sheet2!$B$9&lt;=仕訳日記帳!$N2628&lt;Sheet2!$C$10),仕訳日記帳!G2628,""))))</f>
        <v/>
      </c>
      <c r="G2628" t="str">
        <f>IF(OR(A2628=Sheet2!$A$2,A2628=Sheet2!$A$3,A2628=Sheet2!$A$4,A2628=Sheet2!$A$5,A2628=Sheet2!$A$6,A2628=Sheet2!$A$7,A2628=Sheet2!$A$8,A2628=Sheet2!$A$9,A2628=Sheet2!$A$10,A2628=Sheet2!$A$11,A2628=Sheet2!$A$12,$A$2=Sheet2!$A$13,A2628=Sheet2!$A$14,$A$2=Sheet2!$A$15,$A$2=Sheet2!$A$16,A2628=Sheet2!$A$17),"該当","")</f>
        <v/>
      </c>
      <c r="H2628" t="str">
        <f>IF(OR(A2628="",G2628=""),"",COUNTIF($G$2:G2628,"該当"))</f>
        <v/>
      </c>
    </row>
    <row r="2629" spans="1:8">
      <c r="A2629" t="str">
        <f>IF(AND(仕訳日記帳!D2629=Sheet2!$A$2,仕訳日記帳!$N2629&gt;=Sheet2!$B$2),仕訳日記帳!D2629,IF(AND(OR(仕訳日記帳!D2629=Sheet2!$A$3,仕訳日記帳!D2629=Sheet2!$A$4,仕訳日記帳!D2629=Sheet2!$A$5,仕訳日記帳!D2629=Sheet2!$A$6,仕訳日記帳!D2629=Sheet2!$A$7,仕訳日記帳!D2629=Sheet2!$A$9),仕訳日記帳!$N2629&gt;=Sheet2!$B$3),仕訳日記帳!D2629,IF(AND(仕訳日記帳!D2629=Sheet2!$A$8,仕訳日記帳!$N2629&gt;=Sheet2!$B$8),仕訳日記帳!D2629,IF(AND(OR(仕訳日記帳!D2629=Sheet2!$A$10,仕訳日記帳!D2629=Sheet2!$A$11,仕訳日記帳!D2629=Sheet2!$A$12,仕訳日記帳!D2629=Sheet2!$A$13,仕訳日記帳!D2629=Sheet2!$A$14,仕訳日記帳!D2629=Sheet2!$A$15,仕訳日記帳!D2629=Sheet2!$A$16,仕訳日記帳!D2629=Sheet2!$A$17),Sheet2!$B$9&lt;=仕訳日記帳!$N2629&lt;Sheet2!$C$10),仕訳日記帳!D2629,""))))</f>
        <v/>
      </c>
      <c r="B2629" s="263" t="str">
        <f>IF(AND($A2629=Sheet2!$A$2,仕訳日記帳!$N2629&gt;=Sheet2!$B$2),仕訳日記帳!A2629,IF(AND(OR($A2629=Sheet2!$A$3,$A2629=Sheet2!$A$4,$A2629=Sheet2!$A$5,$A2629=Sheet2!$A$6,$A2629=Sheet2!$A$7,$A2629=Sheet2!$A$9),仕訳日記帳!$N2629&gt;=Sheet2!$B$3),仕訳日記帳!A2629,IF(AND($A2629=Sheet2!$A$8,仕訳日記帳!$N2629&gt;=Sheet2!$B$8),仕訳日記帳!A2629,IF(AND(OR($A2629=Sheet2!$A$10,$A2629=Sheet2!$A$11,$A2629=Sheet2!$A$12,$A2629=Sheet2!$A$13,$A2629=Sheet2!$A$14,$A2629=Sheet2!$A$15,$A2629=Sheet2!$A$16,$A2629=Sheet2!$A$17),Sheet2!$B$9&lt;=仕訳日記帳!$N2629&lt;Sheet2!$C$10),仕訳日記帳!A2629,""))))</f>
        <v/>
      </c>
      <c r="C2629" t="str">
        <f>IF(AND($A2629=Sheet2!$A$2,仕訳日記帳!$N2629&gt;=Sheet2!$B$2),仕訳日記帳!B2629,IF(AND(OR($A2629=Sheet2!$A$3,$A2629=Sheet2!$A$4,$A2629=Sheet2!$A$5,$A2629=Sheet2!$A$6,$A2629=Sheet2!$A$7,$A2629=Sheet2!$A$9),仕訳日記帳!$N2629&gt;=Sheet2!$B$3),仕訳日記帳!B2629,IF(AND($A2629=Sheet2!$A$8,仕訳日記帳!$N2629&gt;=Sheet2!$B$8),仕訳日記帳!B2629,IF(AND(OR($A2629=Sheet2!$A$10,$A2629=Sheet2!$A$11,$A2629=Sheet2!$A$12,$A2629=Sheet2!$A$13,$A2629=Sheet2!$A$14,$A2629=Sheet2!$A$15,$A2629=Sheet2!$A$16,$A2629=Sheet2!$A$17),Sheet2!$B$9&lt;=仕訳日記帳!$N2629&lt;Sheet2!$C$10),仕訳日記帳!B2629,""))))</f>
        <v/>
      </c>
      <c r="D2629" s="265" t="str">
        <f>IF(AND($A2629=Sheet2!$A$2,仕訳日記帳!$N2629&gt;=Sheet2!$B$2),仕訳日記帳!N2629,IF(AND(OR($A2629=Sheet2!$A$3,$A2629=Sheet2!$A$4,$A2629=Sheet2!$A$5,$A2629=Sheet2!$A$6,$A2629=Sheet2!$A$7,$A2629=Sheet2!$A$9),仕訳日記帳!$N2629&gt;=Sheet2!$B$3),仕訳日記帳!N2629,IF(AND($A2629=Sheet2!$A$8,仕訳日記帳!$N2629&gt;=Sheet2!$B$8),仕訳日記帳!N2629,IF(AND(OR($A2629=Sheet2!$A$10,$A2629=Sheet2!$A$11,$A2629=Sheet2!$A$12,$A2629=Sheet2!$A$13,$A2629=Sheet2!$A$14,$A2629=Sheet2!$A$15,$A2629=Sheet2!$A$16,$A2629=Sheet2!$A$17),Sheet2!$B$9&lt;=仕訳日記帳!$N2629&lt;Sheet2!$C$10),仕訳日記帳!N2629,""))))</f>
        <v/>
      </c>
      <c r="E2629" s="263" t="str">
        <f>IF(AND($A2629=Sheet2!$A$2,仕訳日記帳!$N2629&gt;=Sheet2!$B$2),仕訳日記帳!G2629,IF(AND(OR($A2629=Sheet2!$A$3,$A2629=Sheet2!$A$4,$A2629=Sheet2!$A$5,$A2629=Sheet2!$A$6,$A2629=Sheet2!$A$7,$A2629=Sheet2!$A$9),仕訳日記帳!$N2629&gt;=Sheet2!$B$3),仕訳日記帳!G2629,IF(AND($A2629=Sheet2!$A$8,仕訳日記帳!$N2629&gt;=Sheet2!$B$8),仕訳日記帳!G2629,IF(AND(OR($A2629=Sheet2!$A$10,$A2629=Sheet2!$A$11,$A2629=Sheet2!$A$12,$A2629=Sheet2!$A$13,$A2629=Sheet2!$A$14,$A2629=Sheet2!$A$15,$A2629=Sheet2!$A$16,$A2629=Sheet2!$A$17),Sheet2!$B$9&lt;=仕訳日記帳!$N2629&lt;Sheet2!$C$10),仕訳日記帳!G2629,""))))</f>
        <v/>
      </c>
      <c r="G2629" t="str">
        <f>IF(OR(A2629=Sheet2!$A$2,A2629=Sheet2!$A$3,A2629=Sheet2!$A$4,A2629=Sheet2!$A$5,A2629=Sheet2!$A$6,A2629=Sheet2!$A$7,A2629=Sheet2!$A$8,A2629=Sheet2!$A$9,A2629=Sheet2!$A$10,A2629=Sheet2!$A$11,A2629=Sheet2!$A$12,$A$2=Sheet2!$A$13,A2629=Sheet2!$A$14,$A$2=Sheet2!$A$15,$A$2=Sheet2!$A$16,A2629=Sheet2!$A$17),"該当","")</f>
        <v/>
      </c>
      <c r="H2629" t="str">
        <f>IF(OR(A2629="",G2629=""),"",COUNTIF($G$2:G2629,"該当"))</f>
        <v/>
      </c>
    </row>
    <row r="2630" spans="1:8">
      <c r="A2630" t="str">
        <f>IF(AND(仕訳日記帳!D2630=Sheet2!$A$2,仕訳日記帳!$N2630&gt;=Sheet2!$B$2),仕訳日記帳!D2630,IF(AND(OR(仕訳日記帳!D2630=Sheet2!$A$3,仕訳日記帳!D2630=Sheet2!$A$4,仕訳日記帳!D2630=Sheet2!$A$5,仕訳日記帳!D2630=Sheet2!$A$6,仕訳日記帳!D2630=Sheet2!$A$7,仕訳日記帳!D2630=Sheet2!$A$9),仕訳日記帳!$N2630&gt;=Sheet2!$B$3),仕訳日記帳!D2630,IF(AND(仕訳日記帳!D2630=Sheet2!$A$8,仕訳日記帳!$N2630&gt;=Sheet2!$B$8),仕訳日記帳!D2630,IF(AND(OR(仕訳日記帳!D2630=Sheet2!$A$10,仕訳日記帳!D2630=Sheet2!$A$11,仕訳日記帳!D2630=Sheet2!$A$12,仕訳日記帳!D2630=Sheet2!$A$13,仕訳日記帳!D2630=Sheet2!$A$14,仕訳日記帳!D2630=Sheet2!$A$15,仕訳日記帳!D2630=Sheet2!$A$16,仕訳日記帳!D2630=Sheet2!$A$17),Sheet2!$B$9&lt;=仕訳日記帳!$N2630&lt;Sheet2!$C$10),仕訳日記帳!D2630,""))))</f>
        <v/>
      </c>
      <c r="B2630" s="263" t="str">
        <f>IF(AND($A2630=Sheet2!$A$2,仕訳日記帳!$N2630&gt;=Sheet2!$B$2),仕訳日記帳!A2630,IF(AND(OR($A2630=Sheet2!$A$3,$A2630=Sheet2!$A$4,$A2630=Sheet2!$A$5,$A2630=Sheet2!$A$6,$A2630=Sheet2!$A$7,$A2630=Sheet2!$A$9),仕訳日記帳!$N2630&gt;=Sheet2!$B$3),仕訳日記帳!A2630,IF(AND($A2630=Sheet2!$A$8,仕訳日記帳!$N2630&gt;=Sheet2!$B$8),仕訳日記帳!A2630,IF(AND(OR($A2630=Sheet2!$A$10,$A2630=Sheet2!$A$11,$A2630=Sheet2!$A$12,$A2630=Sheet2!$A$13,$A2630=Sheet2!$A$14,$A2630=Sheet2!$A$15,$A2630=Sheet2!$A$16,$A2630=Sheet2!$A$17),Sheet2!$B$9&lt;=仕訳日記帳!$N2630&lt;Sheet2!$C$10),仕訳日記帳!A2630,""))))</f>
        <v/>
      </c>
      <c r="C2630" t="str">
        <f>IF(AND($A2630=Sheet2!$A$2,仕訳日記帳!$N2630&gt;=Sheet2!$B$2),仕訳日記帳!B2630,IF(AND(OR($A2630=Sheet2!$A$3,$A2630=Sheet2!$A$4,$A2630=Sheet2!$A$5,$A2630=Sheet2!$A$6,$A2630=Sheet2!$A$7,$A2630=Sheet2!$A$9),仕訳日記帳!$N2630&gt;=Sheet2!$B$3),仕訳日記帳!B2630,IF(AND($A2630=Sheet2!$A$8,仕訳日記帳!$N2630&gt;=Sheet2!$B$8),仕訳日記帳!B2630,IF(AND(OR($A2630=Sheet2!$A$10,$A2630=Sheet2!$A$11,$A2630=Sheet2!$A$12,$A2630=Sheet2!$A$13,$A2630=Sheet2!$A$14,$A2630=Sheet2!$A$15,$A2630=Sheet2!$A$16,$A2630=Sheet2!$A$17),Sheet2!$B$9&lt;=仕訳日記帳!$N2630&lt;Sheet2!$C$10),仕訳日記帳!B2630,""))))</f>
        <v/>
      </c>
      <c r="D2630" s="265" t="str">
        <f>IF(AND($A2630=Sheet2!$A$2,仕訳日記帳!$N2630&gt;=Sheet2!$B$2),仕訳日記帳!N2630,IF(AND(OR($A2630=Sheet2!$A$3,$A2630=Sheet2!$A$4,$A2630=Sheet2!$A$5,$A2630=Sheet2!$A$6,$A2630=Sheet2!$A$7,$A2630=Sheet2!$A$9),仕訳日記帳!$N2630&gt;=Sheet2!$B$3),仕訳日記帳!N2630,IF(AND($A2630=Sheet2!$A$8,仕訳日記帳!$N2630&gt;=Sheet2!$B$8),仕訳日記帳!N2630,IF(AND(OR($A2630=Sheet2!$A$10,$A2630=Sheet2!$A$11,$A2630=Sheet2!$A$12,$A2630=Sheet2!$A$13,$A2630=Sheet2!$A$14,$A2630=Sheet2!$A$15,$A2630=Sheet2!$A$16,$A2630=Sheet2!$A$17),Sheet2!$B$9&lt;=仕訳日記帳!$N2630&lt;Sheet2!$C$10),仕訳日記帳!N2630,""))))</f>
        <v/>
      </c>
      <c r="E2630" s="263" t="str">
        <f>IF(AND($A2630=Sheet2!$A$2,仕訳日記帳!$N2630&gt;=Sheet2!$B$2),仕訳日記帳!G2630,IF(AND(OR($A2630=Sheet2!$A$3,$A2630=Sheet2!$A$4,$A2630=Sheet2!$A$5,$A2630=Sheet2!$A$6,$A2630=Sheet2!$A$7,$A2630=Sheet2!$A$9),仕訳日記帳!$N2630&gt;=Sheet2!$B$3),仕訳日記帳!G2630,IF(AND($A2630=Sheet2!$A$8,仕訳日記帳!$N2630&gt;=Sheet2!$B$8),仕訳日記帳!G2630,IF(AND(OR($A2630=Sheet2!$A$10,$A2630=Sheet2!$A$11,$A2630=Sheet2!$A$12,$A2630=Sheet2!$A$13,$A2630=Sheet2!$A$14,$A2630=Sheet2!$A$15,$A2630=Sheet2!$A$16,$A2630=Sheet2!$A$17),Sheet2!$B$9&lt;=仕訳日記帳!$N2630&lt;Sheet2!$C$10),仕訳日記帳!G2630,""))))</f>
        <v/>
      </c>
      <c r="G2630" t="str">
        <f>IF(OR(A2630=Sheet2!$A$2,A2630=Sheet2!$A$3,A2630=Sheet2!$A$4,A2630=Sheet2!$A$5,A2630=Sheet2!$A$6,A2630=Sheet2!$A$7,A2630=Sheet2!$A$8,A2630=Sheet2!$A$9,A2630=Sheet2!$A$10,A2630=Sheet2!$A$11,A2630=Sheet2!$A$12,$A$2=Sheet2!$A$13,A2630=Sheet2!$A$14,$A$2=Sheet2!$A$15,$A$2=Sheet2!$A$16,A2630=Sheet2!$A$17),"該当","")</f>
        <v/>
      </c>
      <c r="H2630" t="str">
        <f>IF(OR(A2630="",G2630=""),"",COUNTIF($G$2:G2630,"該当"))</f>
        <v/>
      </c>
    </row>
    <row r="2631" spans="1:8">
      <c r="A2631" t="str">
        <f>IF(AND(仕訳日記帳!D2631=Sheet2!$A$2,仕訳日記帳!$N2631&gt;=Sheet2!$B$2),仕訳日記帳!D2631,IF(AND(OR(仕訳日記帳!D2631=Sheet2!$A$3,仕訳日記帳!D2631=Sheet2!$A$4,仕訳日記帳!D2631=Sheet2!$A$5,仕訳日記帳!D2631=Sheet2!$A$6,仕訳日記帳!D2631=Sheet2!$A$7,仕訳日記帳!D2631=Sheet2!$A$9),仕訳日記帳!$N2631&gt;=Sheet2!$B$3),仕訳日記帳!D2631,IF(AND(仕訳日記帳!D2631=Sheet2!$A$8,仕訳日記帳!$N2631&gt;=Sheet2!$B$8),仕訳日記帳!D2631,IF(AND(OR(仕訳日記帳!D2631=Sheet2!$A$10,仕訳日記帳!D2631=Sheet2!$A$11,仕訳日記帳!D2631=Sheet2!$A$12,仕訳日記帳!D2631=Sheet2!$A$13,仕訳日記帳!D2631=Sheet2!$A$14,仕訳日記帳!D2631=Sheet2!$A$15,仕訳日記帳!D2631=Sheet2!$A$16,仕訳日記帳!D2631=Sheet2!$A$17),Sheet2!$B$9&lt;=仕訳日記帳!$N2631&lt;Sheet2!$C$10),仕訳日記帳!D2631,""))))</f>
        <v/>
      </c>
      <c r="B2631" s="263" t="str">
        <f>IF(AND($A2631=Sheet2!$A$2,仕訳日記帳!$N2631&gt;=Sheet2!$B$2),仕訳日記帳!A2631,IF(AND(OR($A2631=Sheet2!$A$3,$A2631=Sheet2!$A$4,$A2631=Sheet2!$A$5,$A2631=Sheet2!$A$6,$A2631=Sheet2!$A$7,$A2631=Sheet2!$A$9),仕訳日記帳!$N2631&gt;=Sheet2!$B$3),仕訳日記帳!A2631,IF(AND($A2631=Sheet2!$A$8,仕訳日記帳!$N2631&gt;=Sheet2!$B$8),仕訳日記帳!A2631,IF(AND(OR($A2631=Sheet2!$A$10,$A2631=Sheet2!$A$11,$A2631=Sheet2!$A$12,$A2631=Sheet2!$A$13,$A2631=Sheet2!$A$14,$A2631=Sheet2!$A$15,$A2631=Sheet2!$A$16,$A2631=Sheet2!$A$17),Sheet2!$B$9&lt;=仕訳日記帳!$N2631&lt;Sheet2!$C$10),仕訳日記帳!A2631,""))))</f>
        <v/>
      </c>
      <c r="C2631" t="str">
        <f>IF(AND($A2631=Sheet2!$A$2,仕訳日記帳!$N2631&gt;=Sheet2!$B$2),仕訳日記帳!B2631,IF(AND(OR($A2631=Sheet2!$A$3,$A2631=Sheet2!$A$4,$A2631=Sheet2!$A$5,$A2631=Sheet2!$A$6,$A2631=Sheet2!$A$7,$A2631=Sheet2!$A$9),仕訳日記帳!$N2631&gt;=Sheet2!$B$3),仕訳日記帳!B2631,IF(AND($A2631=Sheet2!$A$8,仕訳日記帳!$N2631&gt;=Sheet2!$B$8),仕訳日記帳!B2631,IF(AND(OR($A2631=Sheet2!$A$10,$A2631=Sheet2!$A$11,$A2631=Sheet2!$A$12,$A2631=Sheet2!$A$13,$A2631=Sheet2!$A$14,$A2631=Sheet2!$A$15,$A2631=Sheet2!$A$16,$A2631=Sheet2!$A$17),Sheet2!$B$9&lt;=仕訳日記帳!$N2631&lt;Sheet2!$C$10),仕訳日記帳!B2631,""))))</f>
        <v/>
      </c>
      <c r="D2631" s="265" t="str">
        <f>IF(AND($A2631=Sheet2!$A$2,仕訳日記帳!$N2631&gt;=Sheet2!$B$2),仕訳日記帳!N2631,IF(AND(OR($A2631=Sheet2!$A$3,$A2631=Sheet2!$A$4,$A2631=Sheet2!$A$5,$A2631=Sheet2!$A$6,$A2631=Sheet2!$A$7,$A2631=Sheet2!$A$9),仕訳日記帳!$N2631&gt;=Sheet2!$B$3),仕訳日記帳!N2631,IF(AND($A2631=Sheet2!$A$8,仕訳日記帳!$N2631&gt;=Sheet2!$B$8),仕訳日記帳!N2631,IF(AND(OR($A2631=Sheet2!$A$10,$A2631=Sheet2!$A$11,$A2631=Sheet2!$A$12,$A2631=Sheet2!$A$13,$A2631=Sheet2!$A$14,$A2631=Sheet2!$A$15,$A2631=Sheet2!$A$16,$A2631=Sheet2!$A$17),Sheet2!$B$9&lt;=仕訳日記帳!$N2631&lt;Sheet2!$C$10),仕訳日記帳!N2631,""))))</f>
        <v/>
      </c>
      <c r="E2631" s="263" t="str">
        <f>IF(AND($A2631=Sheet2!$A$2,仕訳日記帳!$N2631&gt;=Sheet2!$B$2),仕訳日記帳!G2631,IF(AND(OR($A2631=Sheet2!$A$3,$A2631=Sheet2!$A$4,$A2631=Sheet2!$A$5,$A2631=Sheet2!$A$6,$A2631=Sheet2!$A$7,$A2631=Sheet2!$A$9),仕訳日記帳!$N2631&gt;=Sheet2!$B$3),仕訳日記帳!G2631,IF(AND($A2631=Sheet2!$A$8,仕訳日記帳!$N2631&gt;=Sheet2!$B$8),仕訳日記帳!G2631,IF(AND(OR($A2631=Sheet2!$A$10,$A2631=Sheet2!$A$11,$A2631=Sheet2!$A$12,$A2631=Sheet2!$A$13,$A2631=Sheet2!$A$14,$A2631=Sheet2!$A$15,$A2631=Sheet2!$A$16,$A2631=Sheet2!$A$17),Sheet2!$B$9&lt;=仕訳日記帳!$N2631&lt;Sheet2!$C$10),仕訳日記帳!G2631,""))))</f>
        <v/>
      </c>
      <c r="G2631" t="str">
        <f>IF(OR(A2631=Sheet2!$A$2,A2631=Sheet2!$A$3,A2631=Sheet2!$A$4,A2631=Sheet2!$A$5,A2631=Sheet2!$A$6,A2631=Sheet2!$A$7,A2631=Sheet2!$A$8,A2631=Sheet2!$A$9,A2631=Sheet2!$A$10,A2631=Sheet2!$A$11,A2631=Sheet2!$A$12,$A$2=Sheet2!$A$13,A2631=Sheet2!$A$14,$A$2=Sheet2!$A$15,$A$2=Sheet2!$A$16,A2631=Sheet2!$A$17),"該当","")</f>
        <v/>
      </c>
      <c r="H2631" t="str">
        <f>IF(OR(A2631="",G2631=""),"",COUNTIF($G$2:G2631,"該当"))</f>
        <v/>
      </c>
    </row>
    <row r="2632" spans="1:8">
      <c r="A2632" t="str">
        <f>IF(AND(仕訳日記帳!D2632=Sheet2!$A$2,仕訳日記帳!$N2632&gt;=Sheet2!$B$2),仕訳日記帳!D2632,IF(AND(OR(仕訳日記帳!D2632=Sheet2!$A$3,仕訳日記帳!D2632=Sheet2!$A$4,仕訳日記帳!D2632=Sheet2!$A$5,仕訳日記帳!D2632=Sheet2!$A$6,仕訳日記帳!D2632=Sheet2!$A$7,仕訳日記帳!D2632=Sheet2!$A$9),仕訳日記帳!$N2632&gt;=Sheet2!$B$3),仕訳日記帳!D2632,IF(AND(仕訳日記帳!D2632=Sheet2!$A$8,仕訳日記帳!$N2632&gt;=Sheet2!$B$8),仕訳日記帳!D2632,IF(AND(OR(仕訳日記帳!D2632=Sheet2!$A$10,仕訳日記帳!D2632=Sheet2!$A$11,仕訳日記帳!D2632=Sheet2!$A$12,仕訳日記帳!D2632=Sheet2!$A$13,仕訳日記帳!D2632=Sheet2!$A$14,仕訳日記帳!D2632=Sheet2!$A$15,仕訳日記帳!D2632=Sheet2!$A$16,仕訳日記帳!D2632=Sheet2!$A$17),Sheet2!$B$9&lt;=仕訳日記帳!$N2632&lt;Sheet2!$C$10),仕訳日記帳!D2632,""))))</f>
        <v/>
      </c>
      <c r="B2632" s="263" t="str">
        <f>IF(AND($A2632=Sheet2!$A$2,仕訳日記帳!$N2632&gt;=Sheet2!$B$2),仕訳日記帳!A2632,IF(AND(OR($A2632=Sheet2!$A$3,$A2632=Sheet2!$A$4,$A2632=Sheet2!$A$5,$A2632=Sheet2!$A$6,$A2632=Sheet2!$A$7,$A2632=Sheet2!$A$9),仕訳日記帳!$N2632&gt;=Sheet2!$B$3),仕訳日記帳!A2632,IF(AND($A2632=Sheet2!$A$8,仕訳日記帳!$N2632&gt;=Sheet2!$B$8),仕訳日記帳!A2632,IF(AND(OR($A2632=Sheet2!$A$10,$A2632=Sheet2!$A$11,$A2632=Sheet2!$A$12,$A2632=Sheet2!$A$13,$A2632=Sheet2!$A$14,$A2632=Sheet2!$A$15,$A2632=Sheet2!$A$16,$A2632=Sheet2!$A$17),Sheet2!$B$9&lt;=仕訳日記帳!$N2632&lt;Sheet2!$C$10),仕訳日記帳!A2632,""))))</f>
        <v/>
      </c>
      <c r="C2632" t="str">
        <f>IF(AND($A2632=Sheet2!$A$2,仕訳日記帳!$N2632&gt;=Sheet2!$B$2),仕訳日記帳!B2632,IF(AND(OR($A2632=Sheet2!$A$3,$A2632=Sheet2!$A$4,$A2632=Sheet2!$A$5,$A2632=Sheet2!$A$6,$A2632=Sheet2!$A$7,$A2632=Sheet2!$A$9),仕訳日記帳!$N2632&gt;=Sheet2!$B$3),仕訳日記帳!B2632,IF(AND($A2632=Sheet2!$A$8,仕訳日記帳!$N2632&gt;=Sheet2!$B$8),仕訳日記帳!B2632,IF(AND(OR($A2632=Sheet2!$A$10,$A2632=Sheet2!$A$11,$A2632=Sheet2!$A$12,$A2632=Sheet2!$A$13,$A2632=Sheet2!$A$14,$A2632=Sheet2!$A$15,$A2632=Sheet2!$A$16,$A2632=Sheet2!$A$17),Sheet2!$B$9&lt;=仕訳日記帳!$N2632&lt;Sheet2!$C$10),仕訳日記帳!B2632,""))))</f>
        <v/>
      </c>
      <c r="D2632" s="265" t="str">
        <f>IF(AND($A2632=Sheet2!$A$2,仕訳日記帳!$N2632&gt;=Sheet2!$B$2),仕訳日記帳!N2632,IF(AND(OR($A2632=Sheet2!$A$3,$A2632=Sheet2!$A$4,$A2632=Sheet2!$A$5,$A2632=Sheet2!$A$6,$A2632=Sheet2!$A$7,$A2632=Sheet2!$A$9),仕訳日記帳!$N2632&gt;=Sheet2!$B$3),仕訳日記帳!N2632,IF(AND($A2632=Sheet2!$A$8,仕訳日記帳!$N2632&gt;=Sheet2!$B$8),仕訳日記帳!N2632,IF(AND(OR($A2632=Sheet2!$A$10,$A2632=Sheet2!$A$11,$A2632=Sheet2!$A$12,$A2632=Sheet2!$A$13,$A2632=Sheet2!$A$14,$A2632=Sheet2!$A$15,$A2632=Sheet2!$A$16,$A2632=Sheet2!$A$17),Sheet2!$B$9&lt;=仕訳日記帳!$N2632&lt;Sheet2!$C$10),仕訳日記帳!N2632,""))))</f>
        <v/>
      </c>
      <c r="E2632" s="263" t="str">
        <f>IF(AND($A2632=Sheet2!$A$2,仕訳日記帳!$N2632&gt;=Sheet2!$B$2),仕訳日記帳!G2632,IF(AND(OR($A2632=Sheet2!$A$3,$A2632=Sheet2!$A$4,$A2632=Sheet2!$A$5,$A2632=Sheet2!$A$6,$A2632=Sheet2!$A$7,$A2632=Sheet2!$A$9),仕訳日記帳!$N2632&gt;=Sheet2!$B$3),仕訳日記帳!G2632,IF(AND($A2632=Sheet2!$A$8,仕訳日記帳!$N2632&gt;=Sheet2!$B$8),仕訳日記帳!G2632,IF(AND(OR($A2632=Sheet2!$A$10,$A2632=Sheet2!$A$11,$A2632=Sheet2!$A$12,$A2632=Sheet2!$A$13,$A2632=Sheet2!$A$14,$A2632=Sheet2!$A$15,$A2632=Sheet2!$A$16,$A2632=Sheet2!$A$17),Sheet2!$B$9&lt;=仕訳日記帳!$N2632&lt;Sheet2!$C$10),仕訳日記帳!G2632,""))))</f>
        <v/>
      </c>
      <c r="G2632" t="str">
        <f>IF(OR(A2632=Sheet2!$A$2,A2632=Sheet2!$A$3,A2632=Sheet2!$A$4,A2632=Sheet2!$A$5,A2632=Sheet2!$A$6,A2632=Sheet2!$A$7,A2632=Sheet2!$A$8,A2632=Sheet2!$A$9,A2632=Sheet2!$A$10,A2632=Sheet2!$A$11,A2632=Sheet2!$A$12,$A$2=Sheet2!$A$13,A2632=Sheet2!$A$14,$A$2=Sheet2!$A$15,$A$2=Sheet2!$A$16,A2632=Sheet2!$A$17),"該当","")</f>
        <v/>
      </c>
      <c r="H2632" t="str">
        <f>IF(OR(A2632="",G2632=""),"",COUNTIF($G$2:G2632,"該当"))</f>
        <v/>
      </c>
    </row>
    <row r="2633" spans="1:8">
      <c r="A2633" t="str">
        <f>IF(AND(仕訳日記帳!D2633=Sheet2!$A$2,仕訳日記帳!$N2633&gt;=Sheet2!$B$2),仕訳日記帳!D2633,IF(AND(OR(仕訳日記帳!D2633=Sheet2!$A$3,仕訳日記帳!D2633=Sheet2!$A$4,仕訳日記帳!D2633=Sheet2!$A$5,仕訳日記帳!D2633=Sheet2!$A$6,仕訳日記帳!D2633=Sheet2!$A$7,仕訳日記帳!D2633=Sheet2!$A$9),仕訳日記帳!$N2633&gt;=Sheet2!$B$3),仕訳日記帳!D2633,IF(AND(仕訳日記帳!D2633=Sheet2!$A$8,仕訳日記帳!$N2633&gt;=Sheet2!$B$8),仕訳日記帳!D2633,IF(AND(OR(仕訳日記帳!D2633=Sheet2!$A$10,仕訳日記帳!D2633=Sheet2!$A$11,仕訳日記帳!D2633=Sheet2!$A$12,仕訳日記帳!D2633=Sheet2!$A$13,仕訳日記帳!D2633=Sheet2!$A$14,仕訳日記帳!D2633=Sheet2!$A$15,仕訳日記帳!D2633=Sheet2!$A$16,仕訳日記帳!D2633=Sheet2!$A$17),Sheet2!$B$9&lt;=仕訳日記帳!$N2633&lt;Sheet2!$C$10),仕訳日記帳!D2633,""))))</f>
        <v/>
      </c>
      <c r="B2633" s="263" t="str">
        <f>IF(AND($A2633=Sheet2!$A$2,仕訳日記帳!$N2633&gt;=Sheet2!$B$2),仕訳日記帳!A2633,IF(AND(OR($A2633=Sheet2!$A$3,$A2633=Sheet2!$A$4,$A2633=Sheet2!$A$5,$A2633=Sheet2!$A$6,$A2633=Sheet2!$A$7,$A2633=Sheet2!$A$9),仕訳日記帳!$N2633&gt;=Sheet2!$B$3),仕訳日記帳!A2633,IF(AND($A2633=Sheet2!$A$8,仕訳日記帳!$N2633&gt;=Sheet2!$B$8),仕訳日記帳!A2633,IF(AND(OR($A2633=Sheet2!$A$10,$A2633=Sheet2!$A$11,$A2633=Sheet2!$A$12,$A2633=Sheet2!$A$13,$A2633=Sheet2!$A$14,$A2633=Sheet2!$A$15,$A2633=Sheet2!$A$16,$A2633=Sheet2!$A$17),Sheet2!$B$9&lt;=仕訳日記帳!$N2633&lt;Sheet2!$C$10),仕訳日記帳!A2633,""))))</f>
        <v/>
      </c>
      <c r="C2633" t="str">
        <f>IF(AND($A2633=Sheet2!$A$2,仕訳日記帳!$N2633&gt;=Sheet2!$B$2),仕訳日記帳!B2633,IF(AND(OR($A2633=Sheet2!$A$3,$A2633=Sheet2!$A$4,$A2633=Sheet2!$A$5,$A2633=Sheet2!$A$6,$A2633=Sheet2!$A$7,$A2633=Sheet2!$A$9),仕訳日記帳!$N2633&gt;=Sheet2!$B$3),仕訳日記帳!B2633,IF(AND($A2633=Sheet2!$A$8,仕訳日記帳!$N2633&gt;=Sheet2!$B$8),仕訳日記帳!B2633,IF(AND(OR($A2633=Sheet2!$A$10,$A2633=Sheet2!$A$11,$A2633=Sheet2!$A$12,$A2633=Sheet2!$A$13,$A2633=Sheet2!$A$14,$A2633=Sheet2!$A$15,$A2633=Sheet2!$A$16,$A2633=Sheet2!$A$17),Sheet2!$B$9&lt;=仕訳日記帳!$N2633&lt;Sheet2!$C$10),仕訳日記帳!B2633,""))))</f>
        <v/>
      </c>
      <c r="D2633" s="265" t="str">
        <f>IF(AND($A2633=Sheet2!$A$2,仕訳日記帳!$N2633&gt;=Sheet2!$B$2),仕訳日記帳!N2633,IF(AND(OR($A2633=Sheet2!$A$3,$A2633=Sheet2!$A$4,$A2633=Sheet2!$A$5,$A2633=Sheet2!$A$6,$A2633=Sheet2!$A$7,$A2633=Sheet2!$A$9),仕訳日記帳!$N2633&gt;=Sheet2!$B$3),仕訳日記帳!N2633,IF(AND($A2633=Sheet2!$A$8,仕訳日記帳!$N2633&gt;=Sheet2!$B$8),仕訳日記帳!N2633,IF(AND(OR($A2633=Sheet2!$A$10,$A2633=Sheet2!$A$11,$A2633=Sheet2!$A$12,$A2633=Sheet2!$A$13,$A2633=Sheet2!$A$14,$A2633=Sheet2!$A$15,$A2633=Sheet2!$A$16,$A2633=Sheet2!$A$17),Sheet2!$B$9&lt;=仕訳日記帳!$N2633&lt;Sheet2!$C$10),仕訳日記帳!N2633,""))))</f>
        <v/>
      </c>
      <c r="E2633" s="263" t="str">
        <f>IF(AND($A2633=Sheet2!$A$2,仕訳日記帳!$N2633&gt;=Sheet2!$B$2),仕訳日記帳!G2633,IF(AND(OR($A2633=Sheet2!$A$3,$A2633=Sheet2!$A$4,$A2633=Sheet2!$A$5,$A2633=Sheet2!$A$6,$A2633=Sheet2!$A$7,$A2633=Sheet2!$A$9),仕訳日記帳!$N2633&gt;=Sheet2!$B$3),仕訳日記帳!G2633,IF(AND($A2633=Sheet2!$A$8,仕訳日記帳!$N2633&gt;=Sheet2!$B$8),仕訳日記帳!G2633,IF(AND(OR($A2633=Sheet2!$A$10,$A2633=Sheet2!$A$11,$A2633=Sheet2!$A$12,$A2633=Sheet2!$A$13,$A2633=Sheet2!$A$14,$A2633=Sheet2!$A$15,$A2633=Sheet2!$A$16,$A2633=Sheet2!$A$17),Sheet2!$B$9&lt;=仕訳日記帳!$N2633&lt;Sheet2!$C$10),仕訳日記帳!G2633,""))))</f>
        <v/>
      </c>
      <c r="G2633" t="str">
        <f>IF(OR(A2633=Sheet2!$A$2,A2633=Sheet2!$A$3,A2633=Sheet2!$A$4,A2633=Sheet2!$A$5,A2633=Sheet2!$A$6,A2633=Sheet2!$A$7,A2633=Sheet2!$A$8,A2633=Sheet2!$A$9,A2633=Sheet2!$A$10,A2633=Sheet2!$A$11,A2633=Sheet2!$A$12,$A$2=Sheet2!$A$13,A2633=Sheet2!$A$14,$A$2=Sheet2!$A$15,$A$2=Sheet2!$A$16,A2633=Sheet2!$A$17),"該当","")</f>
        <v/>
      </c>
      <c r="H2633" t="str">
        <f>IF(OR(A2633="",G2633=""),"",COUNTIF($G$2:G2633,"該当"))</f>
        <v/>
      </c>
    </row>
    <row r="2634" spans="1:8">
      <c r="A2634" t="str">
        <f>IF(AND(仕訳日記帳!D2634=Sheet2!$A$2,仕訳日記帳!$N2634&gt;=Sheet2!$B$2),仕訳日記帳!D2634,IF(AND(OR(仕訳日記帳!D2634=Sheet2!$A$3,仕訳日記帳!D2634=Sheet2!$A$4,仕訳日記帳!D2634=Sheet2!$A$5,仕訳日記帳!D2634=Sheet2!$A$6,仕訳日記帳!D2634=Sheet2!$A$7,仕訳日記帳!D2634=Sheet2!$A$9),仕訳日記帳!$N2634&gt;=Sheet2!$B$3),仕訳日記帳!D2634,IF(AND(仕訳日記帳!D2634=Sheet2!$A$8,仕訳日記帳!$N2634&gt;=Sheet2!$B$8),仕訳日記帳!D2634,IF(AND(OR(仕訳日記帳!D2634=Sheet2!$A$10,仕訳日記帳!D2634=Sheet2!$A$11,仕訳日記帳!D2634=Sheet2!$A$12,仕訳日記帳!D2634=Sheet2!$A$13,仕訳日記帳!D2634=Sheet2!$A$14,仕訳日記帳!D2634=Sheet2!$A$15,仕訳日記帳!D2634=Sheet2!$A$16,仕訳日記帳!D2634=Sheet2!$A$17),Sheet2!$B$9&lt;=仕訳日記帳!$N2634&lt;Sheet2!$C$10),仕訳日記帳!D2634,""))))</f>
        <v/>
      </c>
      <c r="B2634" s="263" t="str">
        <f>IF(AND($A2634=Sheet2!$A$2,仕訳日記帳!$N2634&gt;=Sheet2!$B$2),仕訳日記帳!A2634,IF(AND(OR($A2634=Sheet2!$A$3,$A2634=Sheet2!$A$4,$A2634=Sheet2!$A$5,$A2634=Sheet2!$A$6,$A2634=Sheet2!$A$7,$A2634=Sheet2!$A$9),仕訳日記帳!$N2634&gt;=Sheet2!$B$3),仕訳日記帳!A2634,IF(AND($A2634=Sheet2!$A$8,仕訳日記帳!$N2634&gt;=Sheet2!$B$8),仕訳日記帳!A2634,IF(AND(OR($A2634=Sheet2!$A$10,$A2634=Sheet2!$A$11,$A2634=Sheet2!$A$12,$A2634=Sheet2!$A$13,$A2634=Sheet2!$A$14,$A2634=Sheet2!$A$15,$A2634=Sheet2!$A$16,$A2634=Sheet2!$A$17),Sheet2!$B$9&lt;=仕訳日記帳!$N2634&lt;Sheet2!$C$10),仕訳日記帳!A2634,""))))</f>
        <v/>
      </c>
      <c r="C2634" t="str">
        <f>IF(AND($A2634=Sheet2!$A$2,仕訳日記帳!$N2634&gt;=Sheet2!$B$2),仕訳日記帳!B2634,IF(AND(OR($A2634=Sheet2!$A$3,$A2634=Sheet2!$A$4,$A2634=Sheet2!$A$5,$A2634=Sheet2!$A$6,$A2634=Sheet2!$A$7,$A2634=Sheet2!$A$9),仕訳日記帳!$N2634&gt;=Sheet2!$B$3),仕訳日記帳!B2634,IF(AND($A2634=Sheet2!$A$8,仕訳日記帳!$N2634&gt;=Sheet2!$B$8),仕訳日記帳!B2634,IF(AND(OR($A2634=Sheet2!$A$10,$A2634=Sheet2!$A$11,$A2634=Sheet2!$A$12,$A2634=Sheet2!$A$13,$A2634=Sheet2!$A$14,$A2634=Sheet2!$A$15,$A2634=Sheet2!$A$16,$A2634=Sheet2!$A$17),Sheet2!$B$9&lt;=仕訳日記帳!$N2634&lt;Sheet2!$C$10),仕訳日記帳!B2634,""))))</f>
        <v/>
      </c>
      <c r="D2634" s="265" t="str">
        <f>IF(AND($A2634=Sheet2!$A$2,仕訳日記帳!$N2634&gt;=Sheet2!$B$2),仕訳日記帳!N2634,IF(AND(OR($A2634=Sheet2!$A$3,$A2634=Sheet2!$A$4,$A2634=Sheet2!$A$5,$A2634=Sheet2!$A$6,$A2634=Sheet2!$A$7,$A2634=Sheet2!$A$9),仕訳日記帳!$N2634&gt;=Sheet2!$B$3),仕訳日記帳!N2634,IF(AND($A2634=Sheet2!$A$8,仕訳日記帳!$N2634&gt;=Sheet2!$B$8),仕訳日記帳!N2634,IF(AND(OR($A2634=Sheet2!$A$10,$A2634=Sheet2!$A$11,$A2634=Sheet2!$A$12,$A2634=Sheet2!$A$13,$A2634=Sheet2!$A$14,$A2634=Sheet2!$A$15,$A2634=Sheet2!$A$16,$A2634=Sheet2!$A$17),Sheet2!$B$9&lt;=仕訳日記帳!$N2634&lt;Sheet2!$C$10),仕訳日記帳!N2634,""))))</f>
        <v/>
      </c>
      <c r="E2634" s="263" t="str">
        <f>IF(AND($A2634=Sheet2!$A$2,仕訳日記帳!$N2634&gt;=Sheet2!$B$2),仕訳日記帳!G2634,IF(AND(OR($A2634=Sheet2!$A$3,$A2634=Sheet2!$A$4,$A2634=Sheet2!$A$5,$A2634=Sheet2!$A$6,$A2634=Sheet2!$A$7,$A2634=Sheet2!$A$9),仕訳日記帳!$N2634&gt;=Sheet2!$B$3),仕訳日記帳!G2634,IF(AND($A2634=Sheet2!$A$8,仕訳日記帳!$N2634&gt;=Sheet2!$B$8),仕訳日記帳!G2634,IF(AND(OR($A2634=Sheet2!$A$10,$A2634=Sheet2!$A$11,$A2634=Sheet2!$A$12,$A2634=Sheet2!$A$13,$A2634=Sheet2!$A$14,$A2634=Sheet2!$A$15,$A2634=Sheet2!$A$16,$A2634=Sheet2!$A$17),Sheet2!$B$9&lt;=仕訳日記帳!$N2634&lt;Sheet2!$C$10),仕訳日記帳!G2634,""))))</f>
        <v/>
      </c>
      <c r="G2634" t="str">
        <f>IF(OR(A2634=Sheet2!$A$2,A2634=Sheet2!$A$3,A2634=Sheet2!$A$4,A2634=Sheet2!$A$5,A2634=Sheet2!$A$6,A2634=Sheet2!$A$7,A2634=Sheet2!$A$8,A2634=Sheet2!$A$9,A2634=Sheet2!$A$10,A2634=Sheet2!$A$11,A2634=Sheet2!$A$12,$A$2=Sheet2!$A$13,A2634=Sheet2!$A$14,$A$2=Sheet2!$A$15,$A$2=Sheet2!$A$16,A2634=Sheet2!$A$17),"該当","")</f>
        <v/>
      </c>
      <c r="H2634" t="str">
        <f>IF(OR(A2634="",G2634=""),"",COUNTIF($G$2:G2634,"該当"))</f>
        <v/>
      </c>
    </row>
    <row r="2635" spans="1:8">
      <c r="A2635" t="str">
        <f>IF(AND(仕訳日記帳!D2635=Sheet2!$A$2,仕訳日記帳!$N2635&gt;=Sheet2!$B$2),仕訳日記帳!D2635,IF(AND(OR(仕訳日記帳!D2635=Sheet2!$A$3,仕訳日記帳!D2635=Sheet2!$A$4,仕訳日記帳!D2635=Sheet2!$A$5,仕訳日記帳!D2635=Sheet2!$A$6,仕訳日記帳!D2635=Sheet2!$A$7,仕訳日記帳!D2635=Sheet2!$A$9),仕訳日記帳!$N2635&gt;=Sheet2!$B$3),仕訳日記帳!D2635,IF(AND(仕訳日記帳!D2635=Sheet2!$A$8,仕訳日記帳!$N2635&gt;=Sheet2!$B$8),仕訳日記帳!D2635,IF(AND(OR(仕訳日記帳!D2635=Sheet2!$A$10,仕訳日記帳!D2635=Sheet2!$A$11,仕訳日記帳!D2635=Sheet2!$A$12,仕訳日記帳!D2635=Sheet2!$A$13,仕訳日記帳!D2635=Sheet2!$A$14,仕訳日記帳!D2635=Sheet2!$A$15,仕訳日記帳!D2635=Sheet2!$A$16,仕訳日記帳!D2635=Sheet2!$A$17),Sheet2!$B$9&lt;=仕訳日記帳!$N2635&lt;Sheet2!$C$10),仕訳日記帳!D2635,""))))</f>
        <v/>
      </c>
      <c r="B2635" s="263" t="str">
        <f>IF(AND($A2635=Sheet2!$A$2,仕訳日記帳!$N2635&gt;=Sheet2!$B$2),仕訳日記帳!A2635,IF(AND(OR($A2635=Sheet2!$A$3,$A2635=Sheet2!$A$4,$A2635=Sheet2!$A$5,$A2635=Sheet2!$A$6,$A2635=Sheet2!$A$7,$A2635=Sheet2!$A$9),仕訳日記帳!$N2635&gt;=Sheet2!$B$3),仕訳日記帳!A2635,IF(AND($A2635=Sheet2!$A$8,仕訳日記帳!$N2635&gt;=Sheet2!$B$8),仕訳日記帳!A2635,IF(AND(OR($A2635=Sheet2!$A$10,$A2635=Sheet2!$A$11,$A2635=Sheet2!$A$12,$A2635=Sheet2!$A$13,$A2635=Sheet2!$A$14,$A2635=Sheet2!$A$15,$A2635=Sheet2!$A$16,$A2635=Sheet2!$A$17),Sheet2!$B$9&lt;=仕訳日記帳!$N2635&lt;Sheet2!$C$10),仕訳日記帳!A2635,""))))</f>
        <v/>
      </c>
      <c r="C2635" t="str">
        <f>IF(AND($A2635=Sheet2!$A$2,仕訳日記帳!$N2635&gt;=Sheet2!$B$2),仕訳日記帳!B2635,IF(AND(OR($A2635=Sheet2!$A$3,$A2635=Sheet2!$A$4,$A2635=Sheet2!$A$5,$A2635=Sheet2!$A$6,$A2635=Sheet2!$A$7,$A2635=Sheet2!$A$9),仕訳日記帳!$N2635&gt;=Sheet2!$B$3),仕訳日記帳!B2635,IF(AND($A2635=Sheet2!$A$8,仕訳日記帳!$N2635&gt;=Sheet2!$B$8),仕訳日記帳!B2635,IF(AND(OR($A2635=Sheet2!$A$10,$A2635=Sheet2!$A$11,$A2635=Sheet2!$A$12,$A2635=Sheet2!$A$13,$A2635=Sheet2!$A$14,$A2635=Sheet2!$A$15,$A2635=Sheet2!$A$16,$A2635=Sheet2!$A$17),Sheet2!$B$9&lt;=仕訳日記帳!$N2635&lt;Sheet2!$C$10),仕訳日記帳!B2635,""))))</f>
        <v/>
      </c>
      <c r="D2635" s="265" t="str">
        <f>IF(AND($A2635=Sheet2!$A$2,仕訳日記帳!$N2635&gt;=Sheet2!$B$2),仕訳日記帳!N2635,IF(AND(OR($A2635=Sheet2!$A$3,$A2635=Sheet2!$A$4,$A2635=Sheet2!$A$5,$A2635=Sheet2!$A$6,$A2635=Sheet2!$A$7,$A2635=Sheet2!$A$9),仕訳日記帳!$N2635&gt;=Sheet2!$B$3),仕訳日記帳!N2635,IF(AND($A2635=Sheet2!$A$8,仕訳日記帳!$N2635&gt;=Sheet2!$B$8),仕訳日記帳!N2635,IF(AND(OR($A2635=Sheet2!$A$10,$A2635=Sheet2!$A$11,$A2635=Sheet2!$A$12,$A2635=Sheet2!$A$13,$A2635=Sheet2!$A$14,$A2635=Sheet2!$A$15,$A2635=Sheet2!$A$16,$A2635=Sheet2!$A$17),Sheet2!$B$9&lt;=仕訳日記帳!$N2635&lt;Sheet2!$C$10),仕訳日記帳!N2635,""))))</f>
        <v/>
      </c>
      <c r="E2635" s="263" t="str">
        <f>IF(AND($A2635=Sheet2!$A$2,仕訳日記帳!$N2635&gt;=Sheet2!$B$2),仕訳日記帳!G2635,IF(AND(OR($A2635=Sheet2!$A$3,$A2635=Sheet2!$A$4,$A2635=Sheet2!$A$5,$A2635=Sheet2!$A$6,$A2635=Sheet2!$A$7,$A2635=Sheet2!$A$9),仕訳日記帳!$N2635&gt;=Sheet2!$B$3),仕訳日記帳!G2635,IF(AND($A2635=Sheet2!$A$8,仕訳日記帳!$N2635&gt;=Sheet2!$B$8),仕訳日記帳!G2635,IF(AND(OR($A2635=Sheet2!$A$10,$A2635=Sheet2!$A$11,$A2635=Sheet2!$A$12,$A2635=Sheet2!$A$13,$A2635=Sheet2!$A$14,$A2635=Sheet2!$A$15,$A2635=Sheet2!$A$16,$A2635=Sheet2!$A$17),Sheet2!$B$9&lt;=仕訳日記帳!$N2635&lt;Sheet2!$C$10),仕訳日記帳!G2635,""))))</f>
        <v/>
      </c>
      <c r="G2635" t="str">
        <f>IF(OR(A2635=Sheet2!$A$2,A2635=Sheet2!$A$3,A2635=Sheet2!$A$4,A2635=Sheet2!$A$5,A2635=Sheet2!$A$6,A2635=Sheet2!$A$7,A2635=Sheet2!$A$8,A2635=Sheet2!$A$9,A2635=Sheet2!$A$10,A2635=Sheet2!$A$11,A2635=Sheet2!$A$12,$A$2=Sheet2!$A$13,A2635=Sheet2!$A$14,$A$2=Sheet2!$A$15,$A$2=Sheet2!$A$16,A2635=Sheet2!$A$17),"該当","")</f>
        <v/>
      </c>
      <c r="H2635" t="str">
        <f>IF(OR(A2635="",G2635=""),"",COUNTIF($G$2:G2635,"該当"))</f>
        <v/>
      </c>
    </row>
    <row r="2636" spans="1:8">
      <c r="A2636" t="str">
        <f>IF(AND(仕訳日記帳!D2636=Sheet2!$A$2,仕訳日記帳!$N2636&gt;=Sheet2!$B$2),仕訳日記帳!D2636,IF(AND(OR(仕訳日記帳!D2636=Sheet2!$A$3,仕訳日記帳!D2636=Sheet2!$A$4,仕訳日記帳!D2636=Sheet2!$A$5,仕訳日記帳!D2636=Sheet2!$A$6,仕訳日記帳!D2636=Sheet2!$A$7,仕訳日記帳!D2636=Sheet2!$A$9),仕訳日記帳!$N2636&gt;=Sheet2!$B$3),仕訳日記帳!D2636,IF(AND(仕訳日記帳!D2636=Sheet2!$A$8,仕訳日記帳!$N2636&gt;=Sheet2!$B$8),仕訳日記帳!D2636,IF(AND(OR(仕訳日記帳!D2636=Sheet2!$A$10,仕訳日記帳!D2636=Sheet2!$A$11,仕訳日記帳!D2636=Sheet2!$A$12,仕訳日記帳!D2636=Sheet2!$A$13,仕訳日記帳!D2636=Sheet2!$A$14,仕訳日記帳!D2636=Sheet2!$A$15,仕訳日記帳!D2636=Sheet2!$A$16,仕訳日記帳!D2636=Sheet2!$A$17),Sheet2!$B$9&lt;=仕訳日記帳!$N2636&lt;Sheet2!$C$10),仕訳日記帳!D2636,""))))</f>
        <v/>
      </c>
      <c r="B2636" s="263" t="str">
        <f>IF(AND($A2636=Sheet2!$A$2,仕訳日記帳!$N2636&gt;=Sheet2!$B$2),仕訳日記帳!A2636,IF(AND(OR($A2636=Sheet2!$A$3,$A2636=Sheet2!$A$4,$A2636=Sheet2!$A$5,$A2636=Sheet2!$A$6,$A2636=Sheet2!$A$7,$A2636=Sheet2!$A$9),仕訳日記帳!$N2636&gt;=Sheet2!$B$3),仕訳日記帳!A2636,IF(AND($A2636=Sheet2!$A$8,仕訳日記帳!$N2636&gt;=Sheet2!$B$8),仕訳日記帳!A2636,IF(AND(OR($A2636=Sheet2!$A$10,$A2636=Sheet2!$A$11,$A2636=Sheet2!$A$12,$A2636=Sheet2!$A$13,$A2636=Sheet2!$A$14,$A2636=Sheet2!$A$15,$A2636=Sheet2!$A$16,$A2636=Sheet2!$A$17),Sheet2!$B$9&lt;=仕訳日記帳!$N2636&lt;Sheet2!$C$10),仕訳日記帳!A2636,""))))</f>
        <v/>
      </c>
      <c r="C2636" t="str">
        <f>IF(AND($A2636=Sheet2!$A$2,仕訳日記帳!$N2636&gt;=Sheet2!$B$2),仕訳日記帳!B2636,IF(AND(OR($A2636=Sheet2!$A$3,$A2636=Sheet2!$A$4,$A2636=Sheet2!$A$5,$A2636=Sheet2!$A$6,$A2636=Sheet2!$A$7,$A2636=Sheet2!$A$9),仕訳日記帳!$N2636&gt;=Sheet2!$B$3),仕訳日記帳!B2636,IF(AND($A2636=Sheet2!$A$8,仕訳日記帳!$N2636&gt;=Sheet2!$B$8),仕訳日記帳!B2636,IF(AND(OR($A2636=Sheet2!$A$10,$A2636=Sheet2!$A$11,$A2636=Sheet2!$A$12,$A2636=Sheet2!$A$13,$A2636=Sheet2!$A$14,$A2636=Sheet2!$A$15,$A2636=Sheet2!$A$16,$A2636=Sheet2!$A$17),Sheet2!$B$9&lt;=仕訳日記帳!$N2636&lt;Sheet2!$C$10),仕訳日記帳!B2636,""))))</f>
        <v/>
      </c>
      <c r="D2636" s="265" t="str">
        <f>IF(AND($A2636=Sheet2!$A$2,仕訳日記帳!$N2636&gt;=Sheet2!$B$2),仕訳日記帳!N2636,IF(AND(OR($A2636=Sheet2!$A$3,$A2636=Sheet2!$A$4,$A2636=Sheet2!$A$5,$A2636=Sheet2!$A$6,$A2636=Sheet2!$A$7,$A2636=Sheet2!$A$9),仕訳日記帳!$N2636&gt;=Sheet2!$B$3),仕訳日記帳!N2636,IF(AND($A2636=Sheet2!$A$8,仕訳日記帳!$N2636&gt;=Sheet2!$B$8),仕訳日記帳!N2636,IF(AND(OR($A2636=Sheet2!$A$10,$A2636=Sheet2!$A$11,$A2636=Sheet2!$A$12,$A2636=Sheet2!$A$13,$A2636=Sheet2!$A$14,$A2636=Sheet2!$A$15,$A2636=Sheet2!$A$16,$A2636=Sheet2!$A$17),Sheet2!$B$9&lt;=仕訳日記帳!$N2636&lt;Sheet2!$C$10),仕訳日記帳!N2636,""))))</f>
        <v/>
      </c>
      <c r="E2636" s="263" t="str">
        <f>IF(AND($A2636=Sheet2!$A$2,仕訳日記帳!$N2636&gt;=Sheet2!$B$2),仕訳日記帳!G2636,IF(AND(OR($A2636=Sheet2!$A$3,$A2636=Sheet2!$A$4,$A2636=Sheet2!$A$5,$A2636=Sheet2!$A$6,$A2636=Sheet2!$A$7,$A2636=Sheet2!$A$9),仕訳日記帳!$N2636&gt;=Sheet2!$B$3),仕訳日記帳!G2636,IF(AND($A2636=Sheet2!$A$8,仕訳日記帳!$N2636&gt;=Sheet2!$B$8),仕訳日記帳!G2636,IF(AND(OR($A2636=Sheet2!$A$10,$A2636=Sheet2!$A$11,$A2636=Sheet2!$A$12,$A2636=Sheet2!$A$13,$A2636=Sheet2!$A$14,$A2636=Sheet2!$A$15,$A2636=Sheet2!$A$16,$A2636=Sheet2!$A$17),Sheet2!$B$9&lt;=仕訳日記帳!$N2636&lt;Sheet2!$C$10),仕訳日記帳!G2636,""))))</f>
        <v/>
      </c>
      <c r="G2636" t="str">
        <f>IF(OR(A2636=Sheet2!$A$2,A2636=Sheet2!$A$3,A2636=Sheet2!$A$4,A2636=Sheet2!$A$5,A2636=Sheet2!$A$6,A2636=Sheet2!$A$7,A2636=Sheet2!$A$8,A2636=Sheet2!$A$9,A2636=Sheet2!$A$10,A2636=Sheet2!$A$11,A2636=Sheet2!$A$12,$A$2=Sheet2!$A$13,A2636=Sheet2!$A$14,$A$2=Sheet2!$A$15,$A$2=Sheet2!$A$16,A2636=Sheet2!$A$17),"該当","")</f>
        <v/>
      </c>
      <c r="H2636" t="str">
        <f>IF(OR(A2636="",G2636=""),"",COUNTIF($G$2:G2636,"該当"))</f>
        <v/>
      </c>
    </row>
    <row r="2637" spans="1:8">
      <c r="A2637" t="str">
        <f>IF(AND(仕訳日記帳!D2637=Sheet2!$A$2,仕訳日記帳!$N2637&gt;=Sheet2!$B$2),仕訳日記帳!D2637,IF(AND(OR(仕訳日記帳!D2637=Sheet2!$A$3,仕訳日記帳!D2637=Sheet2!$A$4,仕訳日記帳!D2637=Sheet2!$A$5,仕訳日記帳!D2637=Sheet2!$A$6,仕訳日記帳!D2637=Sheet2!$A$7,仕訳日記帳!D2637=Sheet2!$A$9),仕訳日記帳!$N2637&gt;=Sheet2!$B$3),仕訳日記帳!D2637,IF(AND(仕訳日記帳!D2637=Sheet2!$A$8,仕訳日記帳!$N2637&gt;=Sheet2!$B$8),仕訳日記帳!D2637,IF(AND(OR(仕訳日記帳!D2637=Sheet2!$A$10,仕訳日記帳!D2637=Sheet2!$A$11,仕訳日記帳!D2637=Sheet2!$A$12,仕訳日記帳!D2637=Sheet2!$A$13,仕訳日記帳!D2637=Sheet2!$A$14,仕訳日記帳!D2637=Sheet2!$A$15,仕訳日記帳!D2637=Sheet2!$A$16,仕訳日記帳!D2637=Sheet2!$A$17),Sheet2!$B$9&lt;=仕訳日記帳!$N2637&lt;Sheet2!$C$10),仕訳日記帳!D2637,""))))</f>
        <v/>
      </c>
      <c r="B2637" s="263" t="str">
        <f>IF(AND($A2637=Sheet2!$A$2,仕訳日記帳!$N2637&gt;=Sheet2!$B$2),仕訳日記帳!A2637,IF(AND(OR($A2637=Sheet2!$A$3,$A2637=Sheet2!$A$4,$A2637=Sheet2!$A$5,$A2637=Sheet2!$A$6,$A2637=Sheet2!$A$7,$A2637=Sheet2!$A$9),仕訳日記帳!$N2637&gt;=Sheet2!$B$3),仕訳日記帳!A2637,IF(AND($A2637=Sheet2!$A$8,仕訳日記帳!$N2637&gt;=Sheet2!$B$8),仕訳日記帳!A2637,IF(AND(OR($A2637=Sheet2!$A$10,$A2637=Sheet2!$A$11,$A2637=Sheet2!$A$12,$A2637=Sheet2!$A$13,$A2637=Sheet2!$A$14,$A2637=Sheet2!$A$15,$A2637=Sheet2!$A$16,$A2637=Sheet2!$A$17),Sheet2!$B$9&lt;=仕訳日記帳!$N2637&lt;Sheet2!$C$10),仕訳日記帳!A2637,""))))</f>
        <v/>
      </c>
      <c r="C2637" t="str">
        <f>IF(AND($A2637=Sheet2!$A$2,仕訳日記帳!$N2637&gt;=Sheet2!$B$2),仕訳日記帳!B2637,IF(AND(OR($A2637=Sheet2!$A$3,$A2637=Sheet2!$A$4,$A2637=Sheet2!$A$5,$A2637=Sheet2!$A$6,$A2637=Sheet2!$A$7,$A2637=Sheet2!$A$9),仕訳日記帳!$N2637&gt;=Sheet2!$B$3),仕訳日記帳!B2637,IF(AND($A2637=Sheet2!$A$8,仕訳日記帳!$N2637&gt;=Sheet2!$B$8),仕訳日記帳!B2637,IF(AND(OR($A2637=Sheet2!$A$10,$A2637=Sheet2!$A$11,$A2637=Sheet2!$A$12,$A2637=Sheet2!$A$13,$A2637=Sheet2!$A$14,$A2637=Sheet2!$A$15,$A2637=Sheet2!$A$16,$A2637=Sheet2!$A$17),Sheet2!$B$9&lt;=仕訳日記帳!$N2637&lt;Sheet2!$C$10),仕訳日記帳!B2637,""))))</f>
        <v/>
      </c>
      <c r="D2637" s="265" t="str">
        <f>IF(AND($A2637=Sheet2!$A$2,仕訳日記帳!$N2637&gt;=Sheet2!$B$2),仕訳日記帳!N2637,IF(AND(OR($A2637=Sheet2!$A$3,$A2637=Sheet2!$A$4,$A2637=Sheet2!$A$5,$A2637=Sheet2!$A$6,$A2637=Sheet2!$A$7,$A2637=Sheet2!$A$9),仕訳日記帳!$N2637&gt;=Sheet2!$B$3),仕訳日記帳!N2637,IF(AND($A2637=Sheet2!$A$8,仕訳日記帳!$N2637&gt;=Sheet2!$B$8),仕訳日記帳!N2637,IF(AND(OR($A2637=Sheet2!$A$10,$A2637=Sheet2!$A$11,$A2637=Sheet2!$A$12,$A2637=Sheet2!$A$13,$A2637=Sheet2!$A$14,$A2637=Sheet2!$A$15,$A2637=Sheet2!$A$16,$A2637=Sheet2!$A$17),Sheet2!$B$9&lt;=仕訳日記帳!$N2637&lt;Sheet2!$C$10),仕訳日記帳!N2637,""))))</f>
        <v/>
      </c>
      <c r="E2637" s="263" t="str">
        <f>IF(AND($A2637=Sheet2!$A$2,仕訳日記帳!$N2637&gt;=Sheet2!$B$2),仕訳日記帳!G2637,IF(AND(OR($A2637=Sheet2!$A$3,$A2637=Sheet2!$A$4,$A2637=Sheet2!$A$5,$A2637=Sheet2!$A$6,$A2637=Sheet2!$A$7,$A2637=Sheet2!$A$9),仕訳日記帳!$N2637&gt;=Sheet2!$B$3),仕訳日記帳!G2637,IF(AND($A2637=Sheet2!$A$8,仕訳日記帳!$N2637&gt;=Sheet2!$B$8),仕訳日記帳!G2637,IF(AND(OR($A2637=Sheet2!$A$10,$A2637=Sheet2!$A$11,$A2637=Sheet2!$A$12,$A2637=Sheet2!$A$13,$A2637=Sheet2!$A$14,$A2637=Sheet2!$A$15,$A2637=Sheet2!$A$16,$A2637=Sheet2!$A$17),Sheet2!$B$9&lt;=仕訳日記帳!$N2637&lt;Sheet2!$C$10),仕訳日記帳!G2637,""))))</f>
        <v/>
      </c>
      <c r="G2637" t="str">
        <f>IF(OR(A2637=Sheet2!$A$2,A2637=Sheet2!$A$3,A2637=Sheet2!$A$4,A2637=Sheet2!$A$5,A2637=Sheet2!$A$6,A2637=Sheet2!$A$7,A2637=Sheet2!$A$8,A2637=Sheet2!$A$9,A2637=Sheet2!$A$10,A2637=Sheet2!$A$11,A2637=Sheet2!$A$12,$A$2=Sheet2!$A$13,A2637=Sheet2!$A$14,$A$2=Sheet2!$A$15,$A$2=Sheet2!$A$16,A2637=Sheet2!$A$17),"該当","")</f>
        <v/>
      </c>
      <c r="H2637" t="str">
        <f>IF(OR(A2637="",G2637=""),"",COUNTIF($G$2:G2637,"該当"))</f>
        <v/>
      </c>
    </row>
    <row r="2638" spans="1:8">
      <c r="A2638" t="str">
        <f>IF(AND(仕訳日記帳!D2638=Sheet2!$A$2,仕訳日記帳!$N2638&gt;=Sheet2!$B$2),仕訳日記帳!D2638,IF(AND(OR(仕訳日記帳!D2638=Sheet2!$A$3,仕訳日記帳!D2638=Sheet2!$A$4,仕訳日記帳!D2638=Sheet2!$A$5,仕訳日記帳!D2638=Sheet2!$A$6,仕訳日記帳!D2638=Sheet2!$A$7,仕訳日記帳!D2638=Sheet2!$A$9),仕訳日記帳!$N2638&gt;=Sheet2!$B$3),仕訳日記帳!D2638,IF(AND(仕訳日記帳!D2638=Sheet2!$A$8,仕訳日記帳!$N2638&gt;=Sheet2!$B$8),仕訳日記帳!D2638,IF(AND(OR(仕訳日記帳!D2638=Sheet2!$A$10,仕訳日記帳!D2638=Sheet2!$A$11,仕訳日記帳!D2638=Sheet2!$A$12,仕訳日記帳!D2638=Sheet2!$A$13,仕訳日記帳!D2638=Sheet2!$A$14,仕訳日記帳!D2638=Sheet2!$A$15,仕訳日記帳!D2638=Sheet2!$A$16,仕訳日記帳!D2638=Sheet2!$A$17),Sheet2!$B$9&lt;=仕訳日記帳!$N2638&lt;Sheet2!$C$10),仕訳日記帳!D2638,""))))</f>
        <v/>
      </c>
      <c r="B2638" s="263" t="str">
        <f>IF(AND($A2638=Sheet2!$A$2,仕訳日記帳!$N2638&gt;=Sheet2!$B$2),仕訳日記帳!A2638,IF(AND(OR($A2638=Sheet2!$A$3,$A2638=Sheet2!$A$4,$A2638=Sheet2!$A$5,$A2638=Sheet2!$A$6,$A2638=Sheet2!$A$7,$A2638=Sheet2!$A$9),仕訳日記帳!$N2638&gt;=Sheet2!$B$3),仕訳日記帳!A2638,IF(AND($A2638=Sheet2!$A$8,仕訳日記帳!$N2638&gt;=Sheet2!$B$8),仕訳日記帳!A2638,IF(AND(OR($A2638=Sheet2!$A$10,$A2638=Sheet2!$A$11,$A2638=Sheet2!$A$12,$A2638=Sheet2!$A$13,$A2638=Sheet2!$A$14,$A2638=Sheet2!$A$15,$A2638=Sheet2!$A$16,$A2638=Sheet2!$A$17),Sheet2!$B$9&lt;=仕訳日記帳!$N2638&lt;Sheet2!$C$10),仕訳日記帳!A2638,""))))</f>
        <v/>
      </c>
      <c r="C2638" t="str">
        <f>IF(AND($A2638=Sheet2!$A$2,仕訳日記帳!$N2638&gt;=Sheet2!$B$2),仕訳日記帳!B2638,IF(AND(OR($A2638=Sheet2!$A$3,$A2638=Sheet2!$A$4,$A2638=Sheet2!$A$5,$A2638=Sheet2!$A$6,$A2638=Sheet2!$A$7,$A2638=Sheet2!$A$9),仕訳日記帳!$N2638&gt;=Sheet2!$B$3),仕訳日記帳!B2638,IF(AND($A2638=Sheet2!$A$8,仕訳日記帳!$N2638&gt;=Sheet2!$B$8),仕訳日記帳!B2638,IF(AND(OR($A2638=Sheet2!$A$10,$A2638=Sheet2!$A$11,$A2638=Sheet2!$A$12,$A2638=Sheet2!$A$13,$A2638=Sheet2!$A$14,$A2638=Sheet2!$A$15,$A2638=Sheet2!$A$16,$A2638=Sheet2!$A$17),Sheet2!$B$9&lt;=仕訳日記帳!$N2638&lt;Sheet2!$C$10),仕訳日記帳!B2638,""))))</f>
        <v/>
      </c>
      <c r="D2638" s="265" t="str">
        <f>IF(AND($A2638=Sheet2!$A$2,仕訳日記帳!$N2638&gt;=Sheet2!$B$2),仕訳日記帳!N2638,IF(AND(OR($A2638=Sheet2!$A$3,$A2638=Sheet2!$A$4,$A2638=Sheet2!$A$5,$A2638=Sheet2!$A$6,$A2638=Sheet2!$A$7,$A2638=Sheet2!$A$9),仕訳日記帳!$N2638&gt;=Sheet2!$B$3),仕訳日記帳!N2638,IF(AND($A2638=Sheet2!$A$8,仕訳日記帳!$N2638&gt;=Sheet2!$B$8),仕訳日記帳!N2638,IF(AND(OR($A2638=Sheet2!$A$10,$A2638=Sheet2!$A$11,$A2638=Sheet2!$A$12,$A2638=Sheet2!$A$13,$A2638=Sheet2!$A$14,$A2638=Sheet2!$A$15,$A2638=Sheet2!$A$16,$A2638=Sheet2!$A$17),Sheet2!$B$9&lt;=仕訳日記帳!$N2638&lt;Sheet2!$C$10),仕訳日記帳!N2638,""))))</f>
        <v/>
      </c>
      <c r="E2638" s="263" t="str">
        <f>IF(AND($A2638=Sheet2!$A$2,仕訳日記帳!$N2638&gt;=Sheet2!$B$2),仕訳日記帳!G2638,IF(AND(OR($A2638=Sheet2!$A$3,$A2638=Sheet2!$A$4,$A2638=Sheet2!$A$5,$A2638=Sheet2!$A$6,$A2638=Sheet2!$A$7,$A2638=Sheet2!$A$9),仕訳日記帳!$N2638&gt;=Sheet2!$B$3),仕訳日記帳!G2638,IF(AND($A2638=Sheet2!$A$8,仕訳日記帳!$N2638&gt;=Sheet2!$B$8),仕訳日記帳!G2638,IF(AND(OR($A2638=Sheet2!$A$10,$A2638=Sheet2!$A$11,$A2638=Sheet2!$A$12,$A2638=Sheet2!$A$13,$A2638=Sheet2!$A$14,$A2638=Sheet2!$A$15,$A2638=Sheet2!$A$16,$A2638=Sheet2!$A$17),Sheet2!$B$9&lt;=仕訳日記帳!$N2638&lt;Sheet2!$C$10),仕訳日記帳!G2638,""))))</f>
        <v/>
      </c>
      <c r="G2638" t="str">
        <f>IF(OR(A2638=Sheet2!$A$2,A2638=Sheet2!$A$3,A2638=Sheet2!$A$4,A2638=Sheet2!$A$5,A2638=Sheet2!$A$6,A2638=Sheet2!$A$7,A2638=Sheet2!$A$8,A2638=Sheet2!$A$9,A2638=Sheet2!$A$10,A2638=Sheet2!$A$11,A2638=Sheet2!$A$12,$A$2=Sheet2!$A$13,A2638=Sheet2!$A$14,$A$2=Sheet2!$A$15,$A$2=Sheet2!$A$16,A2638=Sheet2!$A$17),"該当","")</f>
        <v/>
      </c>
      <c r="H2638" t="str">
        <f>IF(OR(A2638="",G2638=""),"",COUNTIF($G$2:G2638,"該当"))</f>
        <v/>
      </c>
    </row>
    <row r="2639" spans="1:8">
      <c r="A2639" t="str">
        <f>IF(AND(仕訳日記帳!D2639=Sheet2!$A$2,仕訳日記帳!$N2639&gt;=Sheet2!$B$2),仕訳日記帳!D2639,IF(AND(OR(仕訳日記帳!D2639=Sheet2!$A$3,仕訳日記帳!D2639=Sheet2!$A$4,仕訳日記帳!D2639=Sheet2!$A$5,仕訳日記帳!D2639=Sheet2!$A$6,仕訳日記帳!D2639=Sheet2!$A$7,仕訳日記帳!D2639=Sheet2!$A$9),仕訳日記帳!$N2639&gt;=Sheet2!$B$3),仕訳日記帳!D2639,IF(AND(仕訳日記帳!D2639=Sheet2!$A$8,仕訳日記帳!$N2639&gt;=Sheet2!$B$8),仕訳日記帳!D2639,IF(AND(OR(仕訳日記帳!D2639=Sheet2!$A$10,仕訳日記帳!D2639=Sheet2!$A$11,仕訳日記帳!D2639=Sheet2!$A$12,仕訳日記帳!D2639=Sheet2!$A$13,仕訳日記帳!D2639=Sheet2!$A$14,仕訳日記帳!D2639=Sheet2!$A$15,仕訳日記帳!D2639=Sheet2!$A$16,仕訳日記帳!D2639=Sheet2!$A$17),Sheet2!$B$9&lt;=仕訳日記帳!$N2639&lt;Sheet2!$C$10),仕訳日記帳!D2639,""))))</f>
        <v/>
      </c>
      <c r="B2639" s="263" t="str">
        <f>IF(AND($A2639=Sheet2!$A$2,仕訳日記帳!$N2639&gt;=Sheet2!$B$2),仕訳日記帳!A2639,IF(AND(OR($A2639=Sheet2!$A$3,$A2639=Sheet2!$A$4,$A2639=Sheet2!$A$5,$A2639=Sheet2!$A$6,$A2639=Sheet2!$A$7,$A2639=Sheet2!$A$9),仕訳日記帳!$N2639&gt;=Sheet2!$B$3),仕訳日記帳!A2639,IF(AND($A2639=Sheet2!$A$8,仕訳日記帳!$N2639&gt;=Sheet2!$B$8),仕訳日記帳!A2639,IF(AND(OR($A2639=Sheet2!$A$10,$A2639=Sheet2!$A$11,$A2639=Sheet2!$A$12,$A2639=Sheet2!$A$13,$A2639=Sheet2!$A$14,$A2639=Sheet2!$A$15,$A2639=Sheet2!$A$16,$A2639=Sheet2!$A$17),Sheet2!$B$9&lt;=仕訳日記帳!$N2639&lt;Sheet2!$C$10),仕訳日記帳!A2639,""))))</f>
        <v/>
      </c>
      <c r="C2639" t="str">
        <f>IF(AND($A2639=Sheet2!$A$2,仕訳日記帳!$N2639&gt;=Sheet2!$B$2),仕訳日記帳!B2639,IF(AND(OR($A2639=Sheet2!$A$3,$A2639=Sheet2!$A$4,$A2639=Sheet2!$A$5,$A2639=Sheet2!$A$6,$A2639=Sheet2!$A$7,$A2639=Sheet2!$A$9),仕訳日記帳!$N2639&gt;=Sheet2!$B$3),仕訳日記帳!B2639,IF(AND($A2639=Sheet2!$A$8,仕訳日記帳!$N2639&gt;=Sheet2!$B$8),仕訳日記帳!B2639,IF(AND(OR($A2639=Sheet2!$A$10,$A2639=Sheet2!$A$11,$A2639=Sheet2!$A$12,$A2639=Sheet2!$A$13,$A2639=Sheet2!$A$14,$A2639=Sheet2!$A$15,$A2639=Sheet2!$A$16,$A2639=Sheet2!$A$17),Sheet2!$B$9&lt;=仕訳日記帳!$N2639&lt;Sheet2!$C$10),仕訳日記帳!B2639,""))))</f>
        <v/>
      </c>
      <c r="D2639" s="265" t="str">
        <f>IF(AND($A2639=Sheet2!$A$2,仕訳日記帳!$N2639&gt;=Sheet2!$B$2),仕訳日記帳!N2639,IF(AND(OR($A2639=Sheet2!$A$3,$A2639=Sheet2!$A$4,$A2639=Sheet2!$A$5,$A2639=Sheet2!$A$6,$A2639=Sheet2!$A$7,$A2639=Sheet2!$A$9),仕訳日記帳!$N2639&gt;=Sheet2!$B$3),仕訳日記帳!N2639,IF(AND($A2639=Sheet2!$A$8,仕訳日記帳!$N2639&gt;=Sheet2!$B$8),仕訳日記帳!N2639,IF(AND(OR($A2639=Sheet2!$A$10,$A2639=Sheet2!$A$11,$A2639=Sheet2!$A$12,$A2639=Sheet2!$A$13,$A2639=Sheet2!$A$14,$A2639=Sheet2!$A$15,$A2639=Sheet2!$A$16,$A2639=Sheet2!$A$17),Sheet2!$B$9&lt;=仕訳日記帳!$N2639&lt;Sheet2!$C$10),仕訳日記帳!N2639,""))))</f>
        <v/>
      </c>
      <c r="E2639" s="263" t="str">
        <f>IF(AND($A2639=Sheet2!$A$2,仕訳日記帳!$N2639&gt;=Sheet2!$B$2),仕訳日記帳!G2639,IF(AND(OR($A2639=Sheet2!$A$3,$A2639=Sheet2!$A$4,$A2639=Sheet2!$A$5,$A2639=Sheet2!$A$6,$A2639=Sheet2!$A$7,$A2639=Sheet2!$A$9),仕訳日記帳!$N2639&gt;=Sheet2!$B$3),仕訳日記帳!G2639,IF(AND($A2639=Sheet2!$A$8,仕訳日記帳!$N2639&gt;=Sheet2!$B$8),仕訳日記帳!G2639,IF(AND(OR($A2639=Sheet2!$A$10,$A2639=Sheet2!$A$11,$A2639=Sheet2!$A$12,$A2639=Sheet2!$A$13,$A2639=Sheet2!$A$14,$A2639=Sheet2!$A$15,$A2639=Sheet2!$A$16,$A2639=Sheet2!$A$17),Sheet2!$B$9&lt;=仕訳日記帳!$N2639&lt;Sheet2!$C$10),仕訳日記帳!G2639,""))))</f>
        <v/>
      </c>
      <c r="G2639" t="str">
        <f>IF(OR(A2639=Sheet2!$A$2,A2639=Sheet2!$A$3,A2639=Sheet2!$A$4,A2639=Sheet2!$A$5,A2639=Sheet2!$A$6,A2639=Sheet2!$A$7,A2639=Sheet2!$A$8,A2639=Sheet2!$A$9,A2639=Sheet2!$A$10,A2639=Sheet2!$A$11,A2639=Sheet2!$A$12,$A$2=Sheet2!$A$13,A2639=Sheet2!$A$14,$A$2=Sheet2!$A$15,$A$2=Sheet2!$A$16,A2639=Sheet2!$A$17),"該当","")</f>
        <v/>
      </c>
      <c r="H2639" t="str">
        <f>IF(OR(A2639="",G2639=""),"",COUNTIF($G$2:G2639,"該当"))</f>
        <v/>
      </c>
    </row>
    <row r="2640" spans="1:8">
      <c r="A2640" t="str">
        <f>IF(AND(仕訳日記帳!D2640=Sheet2!$A$2,仕訳日記帳!$N2640&gt;=Sheet2!$B$2),仕訳日記帳!D2640,IF(AND(OR(仕訳日記帳!D2640=Sheet2!$A$3,仕訳日記帳!D2640=Sheet2!$A$4,仕訳日記帳!D2640=Sheet2!$A$5,仕訳日記帳!D2640=Sheet2!$A$6,仕訳日記帳!D2640=Sheet2!$A$7,仕訳日記帳!D2640=Sheet2!$A$9),仕訳日記帳!$N2640&gt;=Sheet2!$B$3),仕訳日記帳!D2640,IF(AND(仕訳日記帳!D2640=Sheet2!$A$8,仕訳日記帳!$N2640&gt;=Sheet2!$B$8),仕訳日記帳!D2640,IF(AND(OR(仕訳日記帳!D2640=Sheet2!$A$10,仕訳日記帳!D2640=Sheet2!$A$11,仕訳日記帳!D2640=Sheet2!$A$12,仕訳日記帳!D2640=Sheet2!$A$13,仕訳日記帳!D2640=Sheet2!$A$14,仕訳日記帳!D2640=Sheet2!$A$15,仕訳日記帳!D2640=Sheet2!$A$16,仕訳日記帳!D2640=Sheet2!$A$17),Sheet2!$B$9&lt;=仕訳日記帳!$N2640&lt;Sheet2!$C$10),仕訳日記帳!D2640,""))))</f>
        <v/>
      </c>
      <c r="B2640" s="263" t="str">
        <f>IF(AND($A2640=Sheet2!$A$2,仕訳日記帳!$N2640&gt;=Sheet2!$B$2),仕訳日記帳!A2640,IF(AND(OR($A2640=Sheet2!$A$3,$A2640=Sheet2!$A$4,$A2640=Sheet2!$A$5,$A2640=Sheet2!$A$6,$A2640=Sheet2!$A$7,$A2640=Sheet2!$A$9),仕訳日記帳!$N2640&gt;=Sheet2!$B$3),仕訳日記帳!A2640,IF(AND($A2640=Sheet2!$A$8,仕訳日記帳!$N2640&gt;=Sheet2!$B$8),仕訳日記帳!A2640,IF(AND(OR($A2640=Sheet2!$A$10,$A2640=Sheet2!$A$11,$A2640=Sheet2!$A$12,$A2640=Sheet2!$A$13,$A2640=Sheet2!$A$14,$A2640=Sheet2!$A$15,$A2640=Sheet2!$A$16,$A2640=Sheet2!$A$17),Sheet2!$B$9&lt;=仕訳日記帳!$N2640&lt;Sheet2!$C$10),仕訳日記帳!A2640,""))))</f>
        <v/>
      </c>
      <c r="C2640" t="str">
        <f>IF(AND($A2640=Sheet2!$A$2,仕訳日記帳!$N2640&gt;=Sheet2!$B$2),仕訳日記帳!B2640,IF(AND(OR($A2640=Sheet2!$A$3,$A2640=Sheet2!$A$4,$A2640=Sheet2!$A$5,$A2640=Sheet2!$A$6,$A2640=Sheet2!$A$7,$A2640=Sheet2!$A$9),仕訳日記帳!$N2640&gt;=Sheet2!$B$3),仕訳日記帳!B2640,IF(AND($A2640=Sheet2!$A$8,仕訳日記帳!$N2640&gt;=Sheet2!$B$8),仕訳日記帳!B2640,IF(AND(OR($A2640=Sheet2!$A$10,$A2640=Sheet2!$A$11,$A2640=Sheet2!$A$12,$A2640=Sheet2!$A$13,$A2640=Sheet2!$A$14,$A2640=Sheet2!$A$15,$A2640=Sheet2!$A$16,$A2640=Sheet2!$A$17),Sheet2!$B$9&lt;=仕訳日記帳!$N2640&lt;Sheet2!$C$10),仕訳日記帳!B2640,""))))</f>
        <v/>
      </c>
      <c r="D2640" s="265" t="str">
        <f>IF(AND($A2640=Sheet2!$A$2,仕訳日記帳!$N2640&gt;=Sheet2!$B$2),仕訳日記帳!N2640,IF(AND(OR($A2640=Sheet2!$A$3,$A2640=Sheet2!$A$4,$A2640=Sheet2!$A$5,$A2640=Sheet2!$A$6,$A2640=Sheet2!$A$7,$A2640=Sheet2!$A$9),仕訳日記帳!$N2640&gt;=Sheet2!$B$3),仕訳日記帳!N2640,IF(AND($A2640=Sheet2!$A$8,仕訳日記帳!$N2640&gt;=Sheet2!$B$8),仕訳日記帳!N2640,IF(AND(OR($A2640=Sheet2!$A$10,$A2640=Sheet2!$A$11,$A2640=Sheet2!$A$12,$A2640=Sheet2!$A$13,$A2640=Sheet2!$A$14,$A2640=Sheet2!$A$15,$A2640=Sheet2!$A$16,$A2640=Sheet2!$A$17),Sheet2!$B$9&lt;=仕訳日記帳!$N2640&lt;Sheet2!$C$10),仕訳日記帳!N2640,""))))</f>
        <v/>
      </c>
      <c r="E2640" s="263" t="str">
        <f>IF(AND($A2640=Sheet2!$A$2,仕訳日記帳!$N2640&gt;=Sheet2!$B$2),仕訳日記帳!G2640,IF(AND(OR($A2640=Sheet2!$A$3,$A2640=Sheet2!$A$4,$A2640=Sheet2!$A$5,$A2640=Sheet2!$A$6,$A2640=Sheet2!$A$7,$A2640=Sheet2!$A$9),仕訳日記帳!$N2640&gt;=Sheet2!$B$3),仕訳日記帳!G2640,IF(AND($A2640=Sheet2!$A$8,仕訳日記帳!$N2640&gt;=Sheet2!$B$8),仕訳日記帳!G2640,IF(AND(OR($A2640=Sheet2!$A$10,$A2640=Sheet2!$A$11,$A2640=Sheet2!$A$12,$A2640=Sheet2!$A$13,$A2640=Sheet2!$A$14,$A2640=Sheet2!$A$15,$A2640=Sheet2!$A$16,$A2640=Sheet2!$A$17),Sheet2!$B$9&lt;=仕訳日記帳!$N2640&lt;Sheet2!$C$10),仕訳日記帳!G2640,""))))</f>
        <v/>
      </c>
      <c r="G2640" t="str">
        <f>IF(OR(A2640=Sheet2!$A$2,A2640=Sheet2!$A$3,A2640=Sheet2!$A$4,A2640=Sheet2!$A$5,A2640=Sheet2!$A$6,A2640=Sheet2!$A$7,A2640=Sheet2!$A$8,A2640=Sheet2!$A$9,A2640=Sheet2!$A$10,A2640=Sheet2!$A$11,A2640=Sheet2!$A$12,$A$2=Sheet2!$A$13,A2640=Sheet2!$A$14,$A$2=Sheet2!$A$15,$A$2=Sheet2!$A$16,A2640=Sheet2!$A$17),"該当","")</f>
        <v/>
      </c>
      <c r="H2640" t="str">
        <f>IF(OR(A2640="",G2640=""),"",COUNTIF($G$2:G2640,"該当"))</f>
        <v/>
      </c>
    </row>
    <row r="2641" spans="1:8">
      <c r="A2641" t="str">
        <f>IF(AND(仕訳日記帳!D2641=Sheet2!$A$2,仕訳日記帳!$N2641&gt;=Sheet2!$B$2),仕訳日記帳!D2641,IF(AND(OR(仕訳日記帳!D2641=Sheet2!$A$3,仕訳日記帳!D2641=Sheet2!$A$4,仕訳日記帳!D2641=Sheet2!$A$5,仕訳日記帳!D2641=Sheet2!$A$6,仕訳日記帳!D2641=Sheet2!$A$7,仕訳日記帳!D2641=Sheet2!$A$9),仕訳日記帳!$N2641&gt;=Sheet2!$B$3),仕訳日記帳!D2641,IF(AND(仕訳日記帳!D2641=Sheet2!$A$8,仕訳日記帳!$N2641&gt;=Sheet2!$B$8),仕訳日記帳!D2641,IF(AND(OR(仕訳日記帳!D2641=Sheet2!$A$10,仕訳日記帳!D2641=Sheet2!$A$11,仕訳日記帳!D2641=Sheet2!$A$12,仕訳日記帳!D2641=Sheet2!$A$13,仕訳日記帳!D2641=Sheet2!$A$14,仕訳日記帳!D2641=Sheet2!$A$15,仕訳日記帳!D2641=Sheet2!$A$16,仕訳日記帳!D2641=Sheet2!$A$17),Sheet2!$B$9&lt;=仕訳日記帳!$N2641&lt;Sheet2!$C$10),仕訳日記帳!D2641,""))))</f>
        <v/>
      </c>
      <c r="B2641" s="263" t="str">
        <f>IF(AND($A2641=Sheet2!$A$2,仕訳日記帳!$N2641&gt;=Sheet2!$B$2),仕訳日記帳!A2641,IF(AND(OR($A2641=Sheet2!$A$3,$A2641=Sheet2!$A$4,$A2641=Sheet2!$A$5,$A2641=Sheet2!$A$6,$A2641=Sheet2!$A$7,$A2641=Sheet2!$A$9),仕訳日記帳!$N2641&gt;=Sheet2!$B$3),仕訳日記帳!A2641,IF(AND($A2641=Sheet2!$A$8,仕訳日記帳!$N2641&gt;=Sheet2!$B$8),仕訳日記帳!A2641,IF(AND(OR($A2641=Sheet2!$A$10,$A2641=Sheet2!$A$11,$A2641=Sheet2!$A$12,$A2641=Sheet2!$A$13,$A2641=Sheet2!$A$14,$A2641=Sheet2!$A$15,$A2641=Sheet2!$A$16,$A2641=Sheet2!$A$17),Sheet2!$B$9&lt;=仕訳日記帳!$N2641&lt;Sheet2!$C$10),仕訳日記帳!A2641,""))))</f>
        <v/>
      </c>
      <c r="C2641" t="str">
        <f>IF(AND($A2641=Sheet2!$A$2,仕訳日記帳!$N2641&gt;=Sheet2!$B$2),仕訳日記帳!B2641,IF(AND(OR($A2641=Sheet2!$A$3,$A2641=Sheet2!$A$4,$A2641=Sheet2!$A$5,$A2641=Sheet2!$A$6,$A2641=Sheet2!$A$7,$A2641=Sheet2!$A$9),仕訳日記帳!$N2641&gt;=Sheet2!$B$3),仕訳日記帳!B2641,IF(AND($A2641=Sheet2!$A$8,仕訳日記帳!$N2641&gt;=Sheet2!$B$8),仕訳日記帳!B2641,IF(AND(OR($A2641=Sheet2!$A$10,$A2641=Sheet2!$A$11,$A2641=Sheet2!$A$12,$A2641=Sheet2!$A$13,$A2641=Sheet2!$A$14,$A2641=Sheet2!$A$15,$A2641=Sheet2!$A$16,$A2641=Sheet2!$A$17),Sheet2!$B$9&lt;=仕訳日記帳!$N2641&lt;Sheet2!$C$10),仕訳日記帳!B2641,""))))</f>
        <v/>
      </c>
      <c r="D2641" s="265" t="str">
        <f>IF(AND($A2641=Sheet2!$A$2,仕訳日記帳!$N2641&gt;=Sheet2!$B$2),仕訳日記帳!N2641,IF(AND(OR($A2641=Sheet2!$A$3,$A2641=Sheet2!$A$4,$A2641=Sheet2!$A$5,$A2641=Sheet2!$A$6,$A2641=Sheet2!$A$7,$A2641=Sheet2!$A$9),仕訳日記帳!$N2641&gt;=Sheet2!$B$3),仕訳日記帳!N2641,IF(AND($A2641=Sheet2!$A$8,仕訳日記帳!$N2641&gt;=Sheet2!$B$8),仕訳日記帳!N2641,IF(AND(OR($A2641=Sheet2!$A$10,$A2641=Sheet2!$A$11,$A2641=Sheet2!$A$12,$A2641=Sheet2!$A$13,$A2641=Sheet2!$A$14,$A2641=Sheet2!$A$15,$A2641=Sheet2!$A$16,$A2641=Sheet2!$A$17),Sheet2!$B$9&lt;=仕訳日記帳!$N2641&lt;Sheet2!$C$10),仕訳日記帳!N2641,""))))</f>
        <v/>
      </c>
      <c r="E2641" s="263" t="str">
        <f>IF(AND($A2641=Sheet2!$A$2,仕訳日記帳!$N2641&gt;=Sheet2!$B$2),仕訳日記帳!G2641,IF(AND(OR($A2641=Sheet2!$A$3,$A2641=Sheet2!$A$4,$A2641=Sheet2!$A$5,$A2641=Sheet2!$A$6,$A2641=Sheet2!$A$7,$A2641=Sheet2!$A$9),仕訳日記帳!$N2641&gt;=Sheet2!$B$3),仕訳日記帳!G2641,IF(AND($A2641=Sheet2!$A$8,仕訳日記帳!$N2641&gt;=Sheet2!$B$8),仕訳日記帳!G2641,IF(AND(OR($A2641=Sheet2!$A$10,$A2641=Sheet2!$A$11,$A2641=Sheet2!$A$12,$A2641=Sheet2!$A$13,$A2641=Sheet2!$A$14,$A2641=Sheet2!$A$15,$A2641=Sheet2!$A$16,$A2641=Sheet2!$A$17),Sheet2!$B$9&lt;=仕訳日記帳!$N2641&lt;Sheet2!$C$10),仕訳日記帳!G2641,""))))</f>
        <v/>
      </c>
      <c r="G2641" t="str">
        <f>IF(OR(A2641=Sheet2!$A$2,A2641=Sheet2!$A$3,A2641=Sheet2!$A$4,A2641=Sheet2!$A$5,A2641=Sheet2!$A$6,A2641=Sheet2!$A$7,A2641=Sheet2!$A$8,A2641=Sheet2!$A$9,A2641=Sheet2!$A$10,A2641=Sheet2!$A$11,A2641=Sheet2!$A$12,$A$2=Sheet2!$A$13,A2641=Sheet2!$A$14,$A$2=Sheet2!$A$15,$A$2=Sheet2!$A$16,A2641=Sheet2!$A$17),"該当","")</f>
        <v/>
      </c>
      <c r="H2641" t="str">
        <f>IF(OR(A2641="",G2641=""),"",COUNTIF($G$2:G2641,"該当"))</f>
        <v/>
      </c>
    </row>
    <row r="2642" spans="1:8">
      <c r="A2642" t="str">
        <f>IF(AND(仕訳日記帳!D2642=Sheet2!$A$2,仕訳日記帳!$N2642&gt;=Sheet2!$B$2),仕訳日記帳!D2642,IF(AND(OR(仕訳日記帳!D2642=Sheet2!$A$3,仕訳日記帳!D2642=Sheet2!$A$4,仕訳日記帳!D2642=Sheet2!$A$5,仕訳日記帳!D2642=Sheet2!$A$6,仕訳日記帳!D2642=Sheet2!$A$7,仕訳日記帳!D2642=Sheet2!$A$9),仕訳日記帳!$N2642&gt;=Sheet2!$B$3),仕訳日記帳!D2642,IF(AND(仕訳日記帳!D2642=Sheet2!$A$8,仕訳日記帳!$N2642&gt;=Sheet2!$B$8),仕訳日記帳!D2642,IF(AND(OR(仕訳日記帳!D2642=Sheet2!$A$10,仕訳日記帳!D2642=Sheet2!$A$11,仕訳日記帳!D2642=Sheet2!$A$12,仕訳日記帳!D2642=Sheet2!$A$13,仕訳日記帳!D2642=Sheet2!$A$14,仕訳日記帳!D2642=Sheet2!$A$15,仕訳日記帳!D2642=Sheet2!$A$16,仕訳日記帳!D2642=Sheet2!$A$17),Sheet2!$B$9&lt;=仕訳日記帳!$N2642&lt;Sheet2!$C$10),仕訳日記帳!D2642,""))))</f>
        <v/>
      </c>
      <c r="B2642" s="263" t="str">
        <f>IF(AND($A2642=Sheet2!$A$2,仕訳日記帳!$N2642&gt;=Sheet2!$B$2),仕訳日記帳!A2642,IF(AND(OR($A2642=Sheet2!$A$3,$A2642=Sheet2!$A$4,$A2642=Sheet2!$A$5,$A2642=Sheet2!$A$6,$A2642=Sheet2!$A$7,$A2642=Sheet2!$A$9),仕訳日記帳!$N2642&gt;=Sheet2!$B$3),仕訳日記帳!A2642,IF(AND($A2642=Sheet2!$A$8,仕訳日記帳!$N2642&gt;=Sheet2!$B$8),仕訳日記帳!A2642,IF(AND(OR($A2642=Sheet2!$A$10,$A2642=Sheet2!$A$11,$A2642=Sheet2!$A$12,$A2642=Sheet2!$A$13,$A2642=Sheet2!$A$14,$A2642=Sheet2!$A$15,$A2642=Sheet2!$A$16,$A2642=Sheet2!$A$17),Sheet2!$B$9&lt;=仕訳日記帳!$N2642&lt;Sheet2!$C$10),仕訳日記帳!A2642,""))))</f>
        <v/>
      </c>
      <c r="C2642" t="str">
        <f>IF(AND($A2642=Sheet2!$A$2,仕訳日記帳!$N2642&gt;=Sheet2!$B$2),仕訳日記帳!B2642,IF(AND(OR($A2642=Sheet2!$A$3,$A2642=Sheet2!$A$4,$A2642=Sheet2!$A$5,$A2642=Sheet2!$A$6,$A2642=Sheet2!$A$7,$A2642=Sheet2!$A$9),仕訳日記帳!$N2642&gt;=Sheet2!$B$3),仕訳日記帳!B2642,IF(AND($A2642=Sheet2!$A$8,仕訳日記帳!$N2642&gt;=Sheet2!$B$8),仕訳日記帳!B2642,IF(AND(OR($A2642=Sheet2!$A$10,$A2642=Sheet2!$A$11,$A2642=Sheet2!$A$12,$A2642=Sheet2!$A$13,$A2642=Sheet2!$A$14,$A2642=Sheet2!$A$15,$A2642=Sheet2!$A$16,$A2642=Sheet2!$A$17),Sheet2!$B$9&lt;=仕訳日記帳!$N2642&lt;Sheet2!$C$10),仕訳日記帳!B2642,""))))</f>
        <v/>
      </c>
      <c r="D2642" s="265" t="str">
        <f>IF(AND($A2642=Sheet2!$A$2,仕訳日記帳!$N2642&gt;=Sheet2!$B$2),仕訳日記帳!N2642,IF(AND(OR($A2642=Sheet2!$A$3,$A2642=Sheet2!$A$4,$A2642=Sheet2!$A$5,$A2642=Sheet2!$A$6,$A2642=Sheet2!$A$7,$A2642=Sheet2!$A$9),仕訳日記帳!$N2642&gt;=Sheet2!$B$3),仕訳日記帳!N2642,IF(AND($A2642=Sheet2!$A$8,仕訳日記帳!$N2642&gt;=Sheet2!$B$8),仕訳日記帳!N2642,IF(AND(OR($A2642=Sheet2!$A$10,$A2642=Sheet2!$A$11,$A2642=Sheet2!$A$12,$A2642=Sheet2!$A$13,$A2642=Sheet2!$A$14,$A2642=Sheet2!$A$15,$A2642=Sheet2!$A$16,$A2642=Sheet2!$A$17),Sheet2!$B$9&lt;=仕訳日記帳!$N2642&lt;Sheet2!$C$10),仕訳日記帳!N2642,""))))</f>
        <v/>
      </c>
      <c r="E2642" s="263" t="str">
        <f>IF(AND($A2642=Sheet2!$A$2,仕訳日記帳!$N2642&gt;=Sheet2!$B$2),仕訳日記帳!G2642,IF(AND(OR($A2642=Sheet2!$A$3,$A2642=Sheet2!$A$4,$A2642=Sheet2!$A$5,$A2642=Sheet2!$A$6,$A2642=Sheet2!$A$7,$A2642=Sheet2!$A$9),仕訳日記帳!$N2642&gt;=Sheet2!$B$3),仕訳日記帳!G2642,IF(AND($A2642=Sheet2!$A$8,仕訳日記帳!$N2642&gt;=Sheet2!$B$8),仕訳日記帳!G2642,IF(AND(OR($A2642=Sheet2!$A$10,$A2642=Sheet2!$A$11,$A2642=Sheet2!$A$12,$A2642=Sheet2!$A$13,$A2642=Sheet2!$A$14,$A2642=Sheet2!$A$15,$A2642=Sheet2!$A$16,$A2642=Sheet2!$A$17),Sheet2!$B$9&lt;=仕訳日記帳!$N2642&lt;Sheet2!$C$10),仕訳日記帳!G2642,""))))</f>
        <v/>
      </c>
      <c r="G2642" t="str">
        <f>IF(OR(A2642=Sheet2!$A$2,A2642=Sheet2!$A$3,A2642=Sheet2!$A$4,A2642=Sheet2!$A$5,A2642=Sheet2!$A$6,A2642=Sheet2!$A$7,A2642=Sheet2!$A$8,A2642=Sheet2!$A$9,A2642=Sheet2!$A$10,A2642=Sheet2!$A$11,A2642=Sheet2!$A$12,$A$2=Sheet2!$A$13,A2642=Sheet2!$A$14,$A$2=Sheet2!$A$15,$A$2=Sheet2!$A$16,A2642=Sheet2!$A$17),"該当","")</f>
        <v/>
      </c>
      <c r="H2642" t="str">
        <f>IF(OR(A2642="",G2642=""),"",COUNTIF($G$2:G2642,"該当"))</f>
        <v/>
      </c>
    </row>
    <row r="2643" spans="1:8">
      <c r="A2643" t="str">
        <f>IF(AND(仕訳日記帳!D2643=Sheet2!$A$2,仕訳日記帳!$N2643&gt;=Sheet2!$B$2),仕訳日記帳!D2643,IF(AND(OR(仕訳日記帳!D2643=Sheet2!$A$3,仕訳日記帳!D2643=Sheet2!$A$4,仕訳日記帳!D2643=Sheet2!$A$5,仕訳日記帳!D2643=Sheet2!$A$6,仕訳日記帳!D2643=Sheet2!$A$7,仕訳日記帳!D2643=Sheet2!$A$9),仕訳日記帳!$N2643&gt;=Sheet2!$B$3),仕訳日記帳!D2643,IF(AND(仕訳日記帳!D2643=Sheet2!$A$8,仕訳日記帳!$N2643&gt;=Sheet2!$B$8),仕訳日記帳!D2643,IF(AND(OR(仕訳日記帳!D2643=Sheet2!$A$10,仕訳日記帳!D2643=Sheet2!$A$11,仕訳日記帳!D2643=Sheet2!$A$12,仕訳日記帳!D2643=Sheet2!$A$13,仕訳日記帳!D2643=Sheet2!$A$14,仕訳日記帳!D2643=Sheet2!$A$15,仕訳日記帳!D2643=Sheet2!$A$16,仕訳日記帳!D2643=Sheet2!$A$17),Sheet2!$B$9&lt;=仕訳日記帳!$N2643&lt;Sheet2!$C$10),仕訳日記帳!D2643,""))))</f>
        <v/>
      </c>
      <c r="B2643" s="263" t="str">
        <f>IF(AND($A2643=Sheet2!$A$2,仕訳日記帳!$N2643&gt;=Sheet2!$B$2),仕訳日記帳!A2643,IF(AND(OR($A2643=Sheet2!$A$3,$A2643=Sheet2!$A$4,$A2643=Sheet2!$A$5,$A2643=Sheet2!$A$6,$A2643=Sheet2!$A$7,$A2643=Sheet2!$A$9),仕訳日記帳!$N2643&gt;=Sheet2!$B$3),仕訳日記帳!A2643,IF(AND($A2643=Sheet2!$A$8,仕訳日記帳!$N2643&gt;=Sheet2!$B$8),仕訳日記帳!A2643,IF(AND(OR($A2643=Sheet2!$A$10,$A2643=Sheet2!$A$11,$A2643=Sheet2!$A$12,$A2643=Sheet2!$A$13,$A2643=Sheet2!$A$14,$A2643=Sheet2!$A$15,$A2643=Sheet2!$A$16,$A2643=Sheet2!$A$17),Sheet2!$B$9&lt;=仕訳日記帳!$N2643&lt;Sheet2!$C$10),仕訳日記帳!A2643,""))))</f>
        <v/>
      </c>
      <c r="C2643" t="str">
        <f>IF(AND($A2643=Sheet2!$A$2,仕訳日記帳!$N2643&gt;=Sheet2!$B$2),仕訳日記帳!B2643,IF(AND(OR($A2643=Sheet2!$A$3,$A2643=Sheet2!$A$4,$A2643=Sheet2!$A$5,$A2643=Sheet2!$A$6,$A2643=Sheet2!$A$7,$A2643=Sheet2!$A$9),仕訳日記帳!$N2643&gt;=Sheet2!$B$3),仕訳日記帳!B2643,IF(AND($A2643=Sheet2!$A$8,仕訳日記帳!$N2643&gt;=Sheet2!$B$8),仕訳日記帳!B2643,IF(AND(OR($A2643=Sheet2!$A$10,$A2643=Sheet2!$A$11,$A2643=Sheet2!$A$12,$A2643=Sheet2!$A$13,$A2643=Sheet2!$A$14,$A2643=Sheet2!$A$15,$A2643=Sheet2!$A$16,$A2643=Sheet2!$A$17),Sheet2!$B$9&lt;=仕訳日記帳!$N2643&lt;Sheet2!$C$10),仕訳日記帳!B2643,""))))</f>
        <v/>
      </c>
      <c r="D2643" s="265" t="str">
        <f>IF(AND($A2643=Sheet2!$A$2,仕訳日記帳!$N2643&gt;=Sheet2!$B$2),仕訳日記帳!N2643,IF(AND(OR($A2643=Sheet2!$A$3,$A2643=Sheet2!$A$4,$A2643=Sheet2!$A$5,$A2643=Sheet2!$A$6,$A2643=Sheet2!$A$7,$A2643=Sheet2!$A$9),仕訳日記帳!$N2643&gt;=Sheet2!$B$3),仕訳日記帳!N2643,IF(AND($A2643=Sheet2!$A$8,仕訳日記帳!$N2643&gt;=Sheet2!$B$8),仕訳日記帳!N2643,IF(AND(OR($A2643=Sheet2!$A$10,$A2643=Sheet2!$A$11,$A2643=Sheet2!$A$12,$A2643=Sheet2!$A$13,$A2643=Sheet2!$A$14,$A2643=Sheet2!$A$15,$A2643=Sheet2!$A$16,$A2643=Sheet2!$A$17),Sheet2!$B$9&lt;=仕訳日記帳!$N2643&lt;Sheet2!$C$10),仕訳日記帳!N2643,""))))</f>
        <v/>
      </c>
      <c r="E2643" s="263" t="str">
        <f>IF(AND($A2643=Sheet2!$A$2,仕訳日記帳!$N2643&gt;=Sheet2!$B$2),仕訳日記帳!G2643,IF(AND(OR($A2643=Sheet2!$A$3,$A2643=Sheet2!$A$4,$A2643=Sheet2!$A$5,$A2643=Sheet2!$A$6,$A2643=Sheet2!$A$7,$A2643=Sheet2!$A$9),仕訳日記帳!$N2643&gt;=Sheet2!$B$3),仕訳日記帳!G2643,IF(AND($A2643=Sheet2!$A$8,仕訳日記帳!$N2643&gt;=Sheet2!$B$8),仕訳日記帳!G2643,IF(AND(OR($A2643=Sheet2!$A$10,$A2643=Sheet2!$A$11,$A2643=Sheet2!$A$12,$A2643=Sheet2!$A$13,$A2643=Sheet2!$A$14,$A2643=Sheet2!$A$15,$A2643=Sheet2!$A$16,$A2643=Sheet2!$A$17),Sheet2!$B$9&lt;=仕訳日記帳!$N2643&lt;Sheet2!$C$10),仕訳日記帳!G2643,""))))</f>
        <v/>
      </c>
      <c r="G2643" t="str">
        <f>IF(OR(A2643=Sheet2!$A$2,A2643=Sheet2!$A$3,A2643=Sheet2!$A$4,A2643=Sheet2!$A$5,A2643=Sheet2!$A$6,A2643=Sheet2!$A$7,A2643=Sheet2!$A$8,A2643=Sheet2!$A$9,A2643=Sheet2!$A$10,A2643=Sheet2!$A$11,A2643=Sheet2!$A$12,$A$2=Sheet2!$A$13,A2643=Sheet2!$A$14,$A$2=Sheet2!$A$15,$A$2=Sheet2!$A$16,A2643=Sheet2!$A$17),"該当","")</f>
        <v/>
      </c>
      <c r="H2643" t="str">
        <f>IF(OR(A2643="",G2643=""),"",COUNTIF($G$2:G2643,"該当"))</f>
        <v/>
      </c>
    </row>
    <row r="2644" spans="1:8">
      <c r="A2644" t="str">
        <f>IF(AND(仕訳日記帳!D2644=Sheet2!$A$2,仕訳日記帳!$N2644&gt;=Sheet2!$B$2),仕訳日記帳!D2644,IF(AND(OR(仕訳日記帳!D2644=Sheet2!$A$3,仕訳日記帳!D2644=Sheet2!$A$4,仕訳日記帳!D2644=Sheet2!$A$5,仕訳日記帳!D2644=Sheet2!$A$6,仕訳日記帳!D2644=Sheet2!$A$7,仕訳日記帳!D2644=Sheet2!$A$9),仕訳日記帳!$N2644&gt;=Sheet2!$B$3),仕訳日記帳!D2644,IF(AND(仕訳日記帳!D2644=Sheet2!$A$8,仕訳日記帳!$N2644&gt;=Sheet2!$B$8),仕訳日記帳!D2644,IF(AND(OR(仕訳日記帳!D2644=Sheet2!$A$10,仕訳日記帳!D2644=Sheet2!$A$11,仕訳日記帳!D2644=Sheet2!$A$12,仕訳日記帳!D2644=Sheet2!$A$13,仕訳日記帳!D2644=Sheet2!$A$14,仕訳日記帳!D2644=Sheet2!$A$15,仕訳日記帳!D2644=Sheet2!$A$16,仕訳日記帳!D2644=Sheet2!$A$17),Sheet2!$B$9&lt;=仕訳日記帳!$N2644&lt;Sheet2!$C$10),仕訳日記帳!D2644,""))))</f>
        <v/>
      </c>
      <c r="B2644" s="263" t="str">
        <f>IF(AND($A2644=Sheet2!$A$2,仕訳日記帳!$N2644&gt;=Sheet2!$B$2),仕訳日記帳!A2644,IF(AND(OR($A2644=Sheet2!$A$3,$A2644=Sheet2!$A$4,$A2644=Sheet2!$A$5,$A2644=Sheet2!$A$6,$A2644=Sheet2!$A$7,$A2644=Sheet2!$A$9),仕訳日記帳!$N2644&gt;=Sheet2!$B$3),仕訳日記帳!A2644,IF(AND($A2644=Sheet2!$A$8,仕訳日記帳!$N2644&gt;=Sheet2!$B$8),仕訳日記帳!A2644,IF(AND(OR($A2644=Sheet2!$A$10,$A2644=Sheet2!$A$11,$A2644=Sheet2!$A$12,$A2644=Sheet2!$A$13,$A2644=Sheet2!$A$14,$A2644=Sheet2!$A$15,$A2644=Sheet2!$A$16,$A2644=Sheet2!$A$17),Sheet2!$B$9&lt;=仕訳日記帳!$N2644&lt;Sheet2!$C$10),仕訳日記帳!A2644,""))))</f>
        <v/>
      </c>
      <c r="C2644" t="str">
        <f>IF(AND($A2644=Sheet2!$A$2,仕訳日記帳!$N2644&gt;=Sheet2!$B$2),仕訳日記帳!B2644,IF(AND(OR($A2644=Sheet2!$A$3,$A2644=Sheet2!$A$4,$A2644=Sheet2!$A$5,$A2644=Sheet2!$A$6,$A2644=Sheet2!$A$7,$A2644=Sheet2!$A$9),仕訳日記帳!$N2644&gt;=Sheet2!$B$3),仕訳日記帳!B2644,IF(AND($A2644=Sheet2!$A$8,仕訳日記帳!$N2644&gt;=Sheet2!$B$8),仕訳日記帳!B2644,IF(AND(OR($A2644=Sheet2!$A$10,$A2644=Sheet2!$A$11,$A2644=Sheet2!$A$12,$A2644=Sheet2!$A$13,$A2644=Sheet2!$A$14,$A2644=Sheet2!$A$15,$A2644=Sheet2!$A$16,$A2644=Sheet2!$A$17),Sheet2!$B$9&lt;=仕訳日記帳!$N2644&lt;Sheet2!$C$10),仕訳日記帳!B2644,""))))</f>
        <v/>
      </c>
      <c r="D2644" s="265" t="str">
        <f>IF(AND($A2644=Sheet2!$A$2,仕訳日記帳!$N2644&gt;=Sheet2!$B$2),仕訳日記帳!N2644,IF(AND(OR($A2644=Sheet2!$A$3,$A2644=Sheet2!$A$4,$A2644=Sheet2!$A$5,$A2644=Sheet2!$A$6,$A2644=Sheet2!$A$7,$A2644=Sheet2!$A$9),仕訳日記帳!$N2644&gt;=Sheet2!$B$3),仕訳日記帳!N2644,IF(AND($A2644=Sheet2!$A$8,仕訳日記帳!$N2644&gt;=Sheet2!$B$8),仕訳日記帳!N2644,IF(AND(OR($A2644=Sheet2!$A$10,$A2644=Sheet2!$A$11,$A2644=Sheet2!$A$12,$A2644=Sheet2!$A$13,$A2644=Sheet2!$A$14,$A2644=Sheet2!$A$15,$A2644=Sheet2!$A$16,$A2644=Sheet2!$A$17),Sheet2!$B$9&lt;=仕訳日記帳!$N2644&lt;Sheet2!$C$10),仕訳日記帳!N2644,""))))</f>
        <v/>
      </c>
      <c r="E2644" s="263" t="str">
        <f>IF(AND($A2644=Sheet2!$A$2,仕訳日記帳!$N2644&gt;=Sheet2!$B$2),仕訳日記帳!G2644,IF(AND(OR($A2644=Sheet2!$A$3,$A2644=Sheet2!$A$4,$A2644=Sheet2!$A$5,$A2644=Sheet2!$A$6,$A2644=Sheet2!$A$7,$A2644=Sheet2!$A$9),仕訳日記帳!$N2644&gt;=Sheet2!$B$3),仕訳日記帳!G2644,IF(AND($A2644=Sheet2!$A$8,仕訳日記帳!$N2644&gt;=Sheet2!$B$8),仕訳日記帳!G2644,IF(AND(OR($A2644=Sheet2!$A$10,$A2644=Sheet2!$A$11,$A2644=Sheet2!$A$12,$A2644=Sheet2!$A$13,$A2644=Sheet2!$A$14,$A2644=Sheet2!$A$15,$A2644=Sheet2!$A$16,$A2644=Sheet2!$A$17),Sheet2!$B$9&lt;=仕訳日記帳!$N2644&lt;Sheet2!$C$10),仕訳日記帳!G2644,""))))</f>
        <v/>
      </c>
      <c r="G2644" t="str">
        <f>IF(OR(A2644=Sheet2!$A$2,A2644=Sheet2!$A$3,A2644=Sheet2!$A$4,A2644=Sheet2!$A$5,A2644=Sheet2!$A$6,A2644=Sheet2!$A$7,A2644=Sheet2!$A$8,A2644=Sheet2!$A$9,A2644=Sheet2!$A$10,A2644=Sheet2!$A$11,A2644=Sheet2!$A$12,$A$2=Sheet2!$A$13,A2644=Sheet2!$A$14,$A$2=Sheet2!$A$15,$A$2=Sheet2!$A$16,A2644=Sheet2!$A$17),"該当","")</f>
        <v/>
      </c>
      <c r="H2644" t="str">
        <f>IF(OR(A2644="",G2644=""),"",COUNTIF($G$2:G2644,"該当"))</f>
        <v/>
      </c>
    </row>
    <row r="2645" spans="1:8">
      <c r="A2645" t="str">
        <f>IF(AND(仕訳日記帳!D2645=Sheet2!$A$2,仕訳日記帳!$N2645&gt;=Sheet2!$B$2),仕訳日記帳!D2645,IF(AND(OR(仕訳日記帳!D2645=Sheet2!$A$3,仕訳日記帳!D2645=Sheet2!$A$4,仕訳日記帳!D2645=Sheet2!$A$5,仕訳日記帳!D2645=Sheet2!$A$6,仕訳日記帳!D2645=Sheet2!$A$7,仕訳日記帳!D2645=Sheet2!$A$9),仕訳日記帳!$N2645&gt;=Sheet2!$B$3),仕訳日記帳!D2645,IF(AND(仕訳日記帳!D2645=Sheet2!$A$8,仕訳日記帳!$N2645&gt;=Sheet2!$B$8),仕訳日記帳!D2645,IF(AND(OR(仕訳日記帳!D2645=Sheet2!$A$10,仕訳日記帳!D2645=Sheet2!$A$11,仕訳日記帳!D2645=Sheet2!$A$12,仕訳日記帳!D2645=Sheet2!$A$13,仕訳日記帳!D2645=Sheet2!$A$14,仕訳日記帳!D2645=Sheet2!$A$15,仕訳日記帳!D2645=Sheet2!$A$16,仕訳日記帳!D2645=Sheet2!$A$17),Sheet2!$B$9&lt;=仕訳日記帳!$N2645&lt;Sheet2!$C$10),仕訳日記帳!D2645,""))))</f>
        <v/>
      </c>
      <c r="B2645" s="263" t="str">
        <f>IF(AND($A2645=Sheet2!$A$2,仕訳日記帳!$N2645&gt;=Sheet2!$B$2),仕訳日記帳!A2645,IF(AND(OR($A2645=Sheet2!$A$3,$A2645=Sheet2!$A$4,$A2645=Sheet2!$A$5,$A2645=Sheet2!$A$6,$A2645=Sheet2!$A$7,$A2645=Sheet2!$A$9),仕訳日記帳!$N2645&gt;=Sheet2!$B$3),仕訳日記帳!A2645,IF(AND($A2645=Sheet2!$A$8,仕訳日記帳!$N2645&gt;=Sheet2!$B$8),仕訳日記帳!A2645,IF(AND(OR($A2645=Sheet2!$A$10,$A2645=Sheet2!$A$11,$A2645=Sheet2!$A$12,$A2645=Sheet2!$A$13,$A2645=Sheet2!$A$14,$A2645=Sheet2!$A$15,$A2645=Sheet2!$A$16,$A2645=Sheet2!$A$17),Sheet2!$B$9&lt;=仕訳日記帳!$N2645&lt;Sheet2!$C$10),仕訳日記帳!A2645,""))))</f>
        <v/>
      </c>
      <c r="C2645" t="str">
        <f>IF(AND($A2645=Sheet2!$A$2,仕訳日記帳!$N2645&gt;=Sheet2!$B$2),仕訳日記帳!B2645,IF(AND(OR($A2645=Sheet2!$A$3,$A2645=Sheet2!$A$4,$A2645=Sheet2!$A$5,$A2645=Sheet2!$A$6,$A2645=Sheet2!$A$7,$A2645=Sheet2!$A$9),仕訳日記帳!$N2645&gt;=Sheet2!$B$3),仕訳日記帳!B2645,IF(AND($A2645=Sheet2!$A$8,仕訳日記帳!$N2645&gt;=Sheet2!$B$8),仕訳日記帳!B2645,IF(AND(OR($A2645=Sheet2!$A$10,$A2645=Sheet2!$A$11,$A2645=Sheet2!$A$12,$A2645=Sheet2!$A$13,$A2645=Sheet2!$A$14,$A2645=Sheet2!$A$15,$A2645=Sheet2!$A$16,$A2645=Sheet2!$A$17),Sheet2!$B$9&lt;=仕訳日記帳!$N2645&lt;Sheet2!$C$10),仕訳日記帳!B2645,""))))</f>
        <v/>
      </c>
      <c r="D2645" s="265" t="str">
        <f>IF(AND($A2645=Sheet2!$A$2,仕訳日記帳!$N2645&gt;=Sheet2!$B$2),仕訳日記帳!N2645,IF(AND(OR($A2645=Sheet2!$A$3,$A2645=Sheet2!$A$4,$A2645=Sheet2!$A$5,$A2645=Sheet2!$A$6,$A2645=Sheet2!$A$7,$A2645=Sheet2!$A$9),仕訳日記帳!$N2645&gt;=Sheet2!$B$3),仕訳日記帳!N2645,IF(AND($A2645=Sheet2!$A$8,仕訳日記帳!$N2645&gt;=Sheet2!$B$8),仕訳日記帳!N2645,IF(AND(OR($A2645=Sheet2!$A$10,$A2645=Sheet2!$A$11,$A2645=Sheet2!$A$12,$A2645=Sheet2!$A$13,$A2645=Sheet2!$A$14,$A2645=Sheet2!$A$15,$A2645=Sheet2!$A$16,$A2645=Sheet2!$A$17),Sheet2!$B$9&lt;=仕訳日記帳!$N2645&lt;Sheet2!$C$10),仕訳日記帳!N2645,""))))</f>
        <v/>
      </c>
      <c r="E2645" s="263" t="str">
        <f>IF(AND($A2645=Sheet2!$A$2,仕訳日記帳!$N2645&gt;=Sheet2!$B$2),仕訳日記帳!G2645,IF(AND(OR($A2645=Sheet2!$A$3,$A2645=Sheet2!$A$4,$A2645=Sheet2!$A$5,$A2645=Sheet2!$A$6,$A2645=Sheet2!$A$7,$A2645=Sheet2!$A$9),仕訳日記帳!$N2645&gt;=Sheet2!$B$3),仕訳日記帳!G2645,IF(AND($A2645=Sheet2!$A$8,仕訳日記帳!$N2645&gt;=Sheet2!$B$8),仕訳日記帳!G2645,IF(AND(OR($A2645=Sheet2!$A$10,$A2645=Sheet2!$A$11,$A2645=Sheet2!$A$12,$A2645=Sheet2!$A$13,$A2645=Sheet2!$A$14,$A2645=Sheet2!$A$15,$A2645=Sheet2!$A$16,$A2645=Sheet2!$A$17),Sheet2!$B$9&lt;=仕訳日記帳!$N2645&lt;Sheet2!$C$10),仕訳日記帳!G2645,""))))</f>
        <v/>
      </c>
      <c r="G2645" t="str">
        <f>IF(OR(A2645=Sheet2!$A$2,A2645=Sheet2!$A$3,A2645=Sheet2!$A$4,A2645=Sheet2!$A$5,A2645=Sheet2!$A$6,A2645=Sheet2!$A$7,A2645=Sheet2!$A$8,A2645=Sheet2!$A$9,A2645=Sheet2!$A$10,A2645=Sheet2!$A$11,A2645=Sheet2!$A$12,$A$2=Sheet2!$A$13,A2645=Sheet2!$A$14,$A$2=Sheet2!$A$15,$A$2=Sheet2!$A$16,A2645=Sheet2!$A$17),"該当","")</f>
        <v/>
      </c>
      <c r="H2645" t="str">
        <f>IF(OR(A2645="",G2645=""),"",COUNTIF($G$2:G2645,"該当"))</f>
        <v/>
      </c>
    </row>
    <row r="2646" spans="1:8">
      <c r="A2646" t="str">
        <f>IF(AND(仕訳日記帳!D2646=Sheet2!$A$2,仕訳日記帳!$N2646&gt;=Sheet2!$B$2),仕訳日記帳!D2646,IF(AND(OR(仕訳日記帳!D2646=Sheet2!$A$3,仕訳日記帳!D2646=Sheet2!$A$4,仕訳日記帳!D2646=Sheet2!$A$5,仕訳日記帳!D2646=Sheet2!$A$6,仕訳日記帳!D2646=Sheet2!$A$7,仕訳日記帳!D2646=Sheet2!$A$9),仕訳日記帳!$N2646&gt;=Sheet2!$B$3),仕訳日記帳!D2646,IF(AND(仕訳日記帳!D2646=Sheet2!$A$8,仕訳日記帳!$N2646&gt;=Sheet2!$B$8),仕訳日記帳!D2646,IF(AND(OR(仕訳日記帳!D2646=Sheet2!$A$10,仕訳日記帳!D2646=Sheet2!$A$11,仕訳日記帳!D2646=Sheet2!$A$12,仕訳日記帳!D2646=Sheet2!$A$13,仕訳日記帳!D2646=Sheet2!$A$14,仕訳日記帳!D2646=Sheet2!$A$15,仕訳日記帳!D2646=Sheet2!$A$16,仕訳日記帳!D2646=Sheet2!$A$17),Sheet2!$B$9&lt;=仕訳日記帳!$N2646&lt;Sheet2!$C$10),仕訳日記帳!D2646,""))))</f>
        <v/>
      </c>
      <c r="B2646" s="263" t="str">
        <f>IF(AND($A2646=Sheet2!$A$2,仕訳日記帳!$N2646&gt;=Sheet2!$B$2),仕訳日記帳!A2646,IF(AND(OR($A2646=Sheet2!$A$3,$A2646=Sheet2!$A$4,$A2646=Sheet2!$A$5,$A2646=Sheet2!$A$6,$A2646=Sheet2!$A$7,$A2646=Sheet2!$A$9),仕訳日記帳!$N2646&gt;=Sheet2!$B$3),仕訳日記帳!A2646,IF(AND($A2646=Sheet2!$A$8,仕訳日記帳!$N2646&gt;=Sheet2!$B$8),仕訳日記帳!A2646,IF(AND(OR($A2646=Sheet2!$A$10,$A2646=Sheet2!$A$11,$A2646=Sheet2!$A$12,$A2646=Sheet2!$A$13,$A2646=Sheet2!$A$14,$A2646=Sheet2!$A$15,$A2646=Sheet2!$A$16,$A2646=Sheet2!$A$17),Sheet2!$B$9&lt;=仕訳日記帳!$N2646&lt;Sheet2!$C$10),仕訳日記帳!A2646,""))))</f>
        <v/>
      </c>
      <c r="C2646" t="str">
        <f>IF(AND($A2646=Sheet2!$A$2,仕訳日記帳!$N2646&gt;=Sheet2!$B$2),仕訳日記帳!B2646,IF(AND(OR($A2646=Sheet2!$A$3,$A2646=Sheet2!$A$4,$A2646=Sheet2!$A$5,$A2646=Sheet2!$A$6,$A2646=Sheet2!$A$7,$A2646=Sheet2!$A$9),仕訳日記帳!$N2646&gt;=Sheet2!$B$3),仕訳日記帳!B2646,IF(AND($A2646=Sheet2!$A$8,仕訳日記帳!$N2646&gt;=Sheet2!$B$8),仕訳日記帳!B2646,IF(AND(OR($A2646=Sheet2!$A$10,$A2646=Sheet2!$A$11,$A2646=Sheet2!$A$12,$A2646=Sheet2!$A$13,$A2646=Sheet2!$A$14,$A2646=Sheet2!$A$15,$A2646=Sheet2!$A$16,$A2646=Sheet2!$A$17),Sheet2!$B$9&lt;=仕訳日記帳!$N2646&lt;Sheet2!$C$10),仕訳日記帳!B2646,""))))</f>
        <v/>
      </c>
      <c r="D2646" s="265" t="str">
        <f>IF(AND($A2646=Sheet2!$A$2,仕訳日記帳!$N2646&gt;=Sheet2!$B$2),仕訳日記帳!N2646,IF(AND(OR($A2646=Sheet2!$A$3,$A2646=Sheet2!$A$4,$A2646=Sheet2!$A$5,$A2646=Sheet2!$A$6,$A2646=Sheet2!$A$7,$A2646=Sheet2!$A$9),仕訳日記帳!$N2646&gt;=Sheet2!$B$3),仕訳日記帳!N2646,IF(AND($A2646=Sheet2!$A$8,仕訳日記帳!$N2646&gt;=Sheet2!$B$8),仕訳日記帳!N2646,IF(AND(OR($A2646=Sheet2!$A$10,$A2646=Sheet2!$A$11,$A2646=Sheet2!$A$12,$A2646=Sheet2!$A$13,$A2646=Sheet2!$A$14,$A2646=Sheet2!$A$15,$A2646=Sheet2!$A$16,$A2646=Sheet2!$A$17),Sheet2!$B$9&lt;=仕訳日記帳!$N2646&lt;Sheet2!$C$10),仕訳日記帳!N2646,""))))</f>
        <v/>
      </c>
      <c r="E2646" s="263" t="str">
        <f>IF(AND($A2646=Sheet2!$A$2,仕訳日記帳!$N2646&gt;=Sheet2!$B$2),仕訳日記帳!G2646,IF(AND(OR($A2646=Sheet2!$A$3,$A2646=Sheet2!$A$4,$A2646=Sheet2!$A$5,$A2646=Sheet2!$A$6,$A2646=Sheet2!$A$7,$A2646=Sheet2!$A$9),仕訳日記帳!$N2646&gt;=Sheet2!$B$3),仕訳日記帳!G2646,IF(AND($A2646=Sheet2!$A$8,仕訳日記帳!$N2646&gt;=Sheet2!$B$8),仕訳日記帳!G2646,IF(AND(OR($A2646=Sheet2!$A$10,$A2646=Sheet2!$A$11,$A2646=Sheet2!$A$12,$A2646=Sheet2!$A$13,$A2646=Sheet2!$A$14,$A2646=Sheet2!$A$15,$A2646=Sheet2!$A$16,$A2646=Sheet2!$A$17),Sheet2!$B$9&lt;=仕訳日記帳!$N2646&lt;Sheet2!$C$10),仕訳日記帳!G2646,""))))</f>
        <v/>
      </c>
      <c r="G2646" t="str">
        <f>IF(OR(A2646=Sheet2!$A$2,A2646=Sheet2!$A$3,A2646=Sheet2!$A$4,A2646=Sheet2!$A$5,A2646=Sheet2!$A$6,A2646=Sheet2!$A$7,A2646=Sheet2!$A$8,A2646=Sheet2!$A$9,A2646=Sheet2!$A$10,A2646=Sheet2!$A$11,A2646=Sheet2!$A$12,$A$2=Sheet2!$A$13,A2646=Sheet2!$A$14,$A$2=Sheet2!$A$15,$A$2=Sheet2!$A$16,A2646=Sheet2!$A$17),"該当","")</f>
        <v/>
      </c>
      <c r="H2646" t="str">
        <f>IF(OR(A2646="",G2646=""),"",COUNTIF($G$2:G2646,"該当"))</f>
        <v/>
      </c>
    </row>
    <row r="2647" spans="1:8">
      <c r="A2647" t="str">
        <f>IF(AND(仕訳日記帳!D2647=Sheet2!$A$2,仕訳日記帳!$N2647&gt;=Sheet2!$B$2),仕訳日記帳!D2647,IF(AND(OR(仕訳日記帳!D2647=Sheet2!$A$3,仕訳日記帳!D2647=Sheet2!$A$4,仕訳日記帳!D2647=Sheet2!$A$5,仕訳日記帳!D2647=Sheet2!$A$6,仕訳日記帳!D2647=Sheet2!$A$7,仕訳日記帳!D2647=Sheet2!$A$9),仕訳日記帳!$N2647&gt;=Sheet2!$B$3),仕訳日記帳!D2647,IF(AND(仕訳日記帳!D2647=Sheet2!$A$8,仕訳日記帳!$N2647&gt;=Sheet2!$B$8),仕訳日記帳!D2647,IF(AND(OR(仕訳日記帳!D2647=Sheet2!$A$10,仕訳日記帳!D2647=Sheet2!$A$11,仕訳日記帳!D2647=Sheet2!$A$12,仕訳日記帳!D2647=Sheet2!$A$13,仕訳日記帳!D2647=Sheet2!$A$14,仕訳日記帳!D2647=Sheet2!$A$15,仕訳日記帳!D2647=Sheet2!$A$16,仕訳日記帳!D2647=Sheet2!$A$17),Sheet2!$B$9&lt;=仕訳日記帳!$N2647&lt;Sheet2!$C$10),仕訳日記帳!D2647,""))))</f>
        <v/>
      </c>
      <c r="B2647" s="263" t="str">
        <f>IF(AND($A2647=Sheet2!$A$2,仕訳日記帳!$N2647&gt;=Sheet2!$B$2),仕訳日記帳!A2647,IF(AND(OR($A2647=Sheet2!$A$3,$A2647=Sheet2!$A$4,$A2647=Sheet2!$A$5,$A2647=Sheet2!$A$6,$A2647=Sheet2!$A$7,$A2647=Sheet2!$A$9),仕訳日記帳!$N2647&gt;=Sheet2!$B$3),仕訳日記帳!A2647,IF(AND($A2647=Sheet2!$A$8,仕訳日記帳!$N2647&gt;=Sheet2!$B$8),仕訳日記帳!A2647,IF(AND(OR($A2647=Sheet2!$A$10,$A2647=Sheet2!$A$11,$A2647=Sheet2!$A$12,$A2647=Sheet2!$A$13,$A2647=Sheet2!$A$14,$A2647=Sheet2!$A$15,$A2647=Sheet2!$A$16,$A2647=Sheet2!$A$17),Sheet2!$B$9&lt;=仕訳日記帳!$N2647&lt;Sheet2!$C$10),仕訳日記帳!A2647,""))))</f>
        <v/>
      </c>
      <c r="C2647" t="str">
        <f>IF(AND($A2647=Sheet2!$A$2,仕訳日記帳!$N2647&gt;=Sheet2!$B$2),仕訳日記帳!B2647,IF(AND(OR($A2647=Sheet2!$A$3,$A2647=Sheet2!$A$4,$A2647=Sheet2!$A$5,$A2647=Sheet2!$A$6,$A2647=Sheet2!$A$7,$A2647=Sheet2!$A$9),仕訳日記帳!$N2647&gt;=Sheet2!$B$3),仕訳日記帳!B2647,IF(AND($A2647=Sheet2!$A$8,仕訳日記帳!$N2647&gt;=Sheet2!$B$8),仕訳日記帳!B2647,IF(AND(OR($A2647=Sheet2!$A$10,$A2647=Sheet2!$A$11,$A2647=Sheet2!$A$12,$A2647=Sheet2!$A$13,$A2647=Sheet2!$A$14,$A2647=Sheet2!$A$15,$A2647=Sheet2!$A$16,$A2647=Sheet2!$A$17),Sheet2!$B$9&lt;=仕訳日記帳!$N2647&lt;Sheet2!$C$10),仕訳日記帳!B2647,""))))</f>
        <v/>
      </c>
      <c r="D2647" s="265" t="str">
        <f>IF(AND($A2647=Sheet2!$A$2,仕訳日記帳!$N2647&gt;=Sheet2!$B$2),仕訳日記帳!N2647,IF(AND(OR($A2647=Sheet2!$A$3,$A2647=Sheet2!$A$4,$A2647=Sheet2!$A$5,$A2647=Sheet2!$A$6,$A2647=Sheet2!$A$7,$A2647=Sheet2!$A$9),仕訳日記帳!$N2647&gt;=Sheet2!$B$3),仕訳日記帳!N2647,IF(AND($A2647=Sheet2!$A$8,仕訳日記帳!$N2647&gt;=Sheet2!$B$8),仕訳日記帳!N2647,IF(AND(OR($A2647=Sheet2!$A$10,$A2647=Sheet2!$A$11,$A2647=Sheet2!$A$12,$A2647=Sheet2!$A$13,$A2647=Sheet2!$A$14,$A2647=Sheet2!$A$15,$A2647=Sheet2!$A$16,$A2647=Sheet2!$A$17),Sheet2!$B$9&lt;=仕訳日記帳!$N2647&lt;Sheet2!$C$10),仕訳日記帳!N2647,""))))</f>
        <v/>
      </c>
      <c r="E2647" s="263" t="str">
        <f>IF(AND($A2647=Sheet2!$A$2,仕訳日記帳!$N2647&gt;=Sheet2!$B$2),仕訳日記帳!G2647,IF(AND(OR($A2647=Sheet2!$A$3,$A2647=Sheet2!$A$4,$A2647=Sheet2!$A$5,$A2647=Sheet2!$A$6,$A2647=Sheet2!$A$7,$A2647=Sheet2!$A$9),仕訳日記帳!$N2647&gt;=Sheet2!$B$3),仕訳日記帳!G2647,IF(AND($A2647=Sheet2!$A$8,仕訳日記帳!$N2647&gt;=Sheet2!$B$8),仕訳日記帳!G2647,IF(AND(OR($A2647=Sheet2!$A$10,$A2647=Sheet2!$A$11,$A2647=Sheet2!$A$12,$A2647=Sheet2!$A$13,$A2647=Sheet2!$A$14,$A2647=Sheet2!$A$15,$A2647=Sheet2!$A$16,$A2647=Sheet2!$A$17),Sheet2!$B$9&lt;=仕訳日記帳!$N2647&lt;Sheet2!$C$10),仕訳日記帳!G2647,""))))</f>
        <v/>
      </c>
      <c r="G2647" t="str">
        <f>IF(OR(A2647=Sheet2!$A$2,A2647=Sheet2!$A$3,A2647=Sheet2!$A$4,A2647=Sheet2!$A$5,A2647=Sheet2!$A$6,A2647=Sheet2!$A$7,A2647=Sheet2!$A$8,A2647=Sheet2!$A$9,A2647=Sheet2!$A$10,A2647=Sheet2!$A$11,A2647=Sheet2!$A$12,$A$2=Sheet2!$A$13,A2647=Sheet2!$A$14,$A$2=Sheet2!$A$15,$A$2=Sheet2!$A$16,A2647=Sheet2!$A$17),"該当","")</f>
        <v/>
      </c>
      <c r="H2647" t="str">
        <f>IF(OR(A2647="",G2647=""),"",COUNTIF($G$2:G2647,"該当"))</f>
        <v/>
      </c>
    </row>
    <row r="2648" spans="1:8">
      <c r="A2648" t="str">
        <f>IF(AND(仕訳日記帳!D2648=Sheet2!$A$2,仕訳日記帳!$N2648&gt;=Sheet2!$B$2),仕訳日記帳!D2648,IF(AND(OR(仕訳日記帳!D2648=Sheet2!$A$3,仕訳日記帳!D2648=Sheet2!$A$4,仕訳日記帳!D2648=Sheet2!$A$5,仕訳日記帳!D2648=Sheet2!$A$6,仕訳日記帳!D2648=Sheet2!$A$7,仕訳日記帳!D2648=Sheet2!$A$9),仕訳日記帳!$N2648&gt;=Sheet2!$B$3),仕訳日記帳!D2648,IF(AND(仕訳日記帳!D2648=Sheet2!$A$8,仕訳日記帳!$N2648&gt;=Sheet2!$B$8),仕訳日記帳!D2648,IF(AND(OR(仕訳日記帳!D2648=Sheet2!$A$10,仕訳日記帳!D2648=Sheet2!$A$11,仕訳日記帳!D2648=Sheet2!$A$12,仕訳日記帳!D2648=Sheet2!$A$13,仕訳日記帳!D2648=Sheet2!$A$14,仕訳日記帳!D2648=Sheet2!$A$15,仕訳日記帳!D2648=Sheet2!$A$16,仕訳日記帳!D2648=Sheet2!$A$17),Sheet2!$B$9&lt;=仕訳日記帳!$N2648&lt;Sheet2!$C$10),仕訳日記帳!D2648,""))))</f>
        <v/>
      </c>
      <c r="B2648" s="263" t="str">
        <f>IF(AND($A2648=Sheet2!$A$2,仕訳日記帳!$N2648&gt;=Sheet2!$B$2),仕訳日記帳!A2648,IF(AND(OR($A2648=Sheet2!$A$3,$A2648=Sheet2!$A$4,$A2648=Sheet2!$A$5,$A2648=Sheet2!$A$6,$A2648=Sheet2!$A$7,$A2648=Sheet2!$A$9),仕訳日記帳!$N2648&gt;=Sheet2!$B$3),仕訳日記帳!A2648,IF(AND($A2648=Sheet2!$A$8,仕訳日記帳!$N2648&gt;=Sheet2!$B$8),仕訳日記帳!A2648,IF(AND(OR($A2648=Sheet2!$A$10,$A2648=Sheet2!$A$11,$A2648=Sheet2!$A$12,$A2648=Sheet2!$A$13,$A2648=Sheet2!$A$14,$A2648=Sheet2!$A$15,$A2648=Sheet2!$A$16,$A2648=Sheet2!$A$17),Sheet2!$B$9&lt;=仕訳日記帳!$N2648&lt;Sheet2!$C$10),仕訳日記帳!A2648,""))))</f>
        <v/>
      </c>
      <c r="C2648" t="str">
        <f>IF(AND($A2648=Sheet2!$A$2,仕訳日記帳!$N2648&gt;=Sheet2!$B$2),仕訳日記帳!B2648,IF(AND(OR($A2648=Sheet2!$A$3,$A2648=Sheet2!$A$4,$A2648=Sheet2!$A$5,$A2648=Sheet2!$A$6,$A2648=Sheet2!$A$7,$A2648=Sheet2!$A$9),仕訳日記帳!$N2648&gt;=Sheet2!$B$3),仕訳日記帳!B2648,IF(AND($A2648=Sheet2!$A$8,仕訳日記帳!$N2648&gt;=Sheet2!$B$8),仕訳日記帳!B2648,IF(AND(OR($A2648=Sheet2!$A$10,$A2648=Sheet2!$A$11,$A2648=Sheet2!$A$12,$A2648=Sheet2!$A$13,$A2648=Sheet2!$A$14,$A2648=Sheet2!$A$15,$A2648=Sheet2!$A$16,$A2648=Sheet2!$A$17),Sheet2!$B$9&lt;=仕訳日記帳!$N2648&lt;Sheet2!$C$10),仕訳日記帳!B2648,""))))</f>
        <v/>
      </c>
      <c r="D2648" s="265" t="str">
        <f>IF(AND($A2648=Sheet2!$A$2,仕訳日記帳!$N2648&gt;=Sheet2!$B$2),仕訳日記帳!N2648,IF(AND(OR($A2648=Sheet2!$A$3,$A2648=Sheet2!$A$4,$A2648=Sheet2!$A$5,$A2648=Sheet2!$A$6,$A2648=Sheet2!$A$7,$A2648=Sheet2!$A$9),仕訳日記帳!$N2648&gt;=Sheet2!$B$3),仕訳日記帳!N2648,IF(AND($A2648=Sheet2!$A$8,仕訳日記帳!$N2648&gt;=Sheet2!$B$8),仕訳日記帳!N2648,IF(AND(OR($A2648=Sheet2!$A$10,$A2648=Sheet2!$A$11,$A2648=Sheet2!$A$12,$A2648=Sheet2!$A$13,$A2648=Sheet2!$A$14,$A2648=Sheet2!$A$15,$A2648=Sheet2!$A$16,$A2648=Sheet2!$A$17),Sheet2!$B$9&lt;=仕訳日記帳!$N2648&lt;Sheet2!$C$10),仕訳日記帳!N2648,""))))</f>
        <v/>
      </c>
      <c r="E2648" s="263" t="str">
        <f>IF(AND($A2648=Sheet2!$A$2,仕訳日記帳!$N2648&gt;=Sheet2!$B$2),仕訳日記帳!G2648,IF(AND(OR($A2648=Sheet2!$A$3,$A2648=Sheet2!$A$4,$A2648=Sheet2!$A$5,$A2648=Sheet2!$A$6,$A2648=Sheet2!$A$7,$A2648=Sheet2!$A$9),仕訳日記帳!$N2648&gt;=Sheet2!$B$3),仕訳日記帳!G2648,IF(AND($A2648=Sheet2!$A$8,仕訳日記帳!$N2648&gt;=Sheet2!$B$8),仕訳日記帳!G2648,IF(AND(OR($A2648=Sheet2!$A$10,$A2648=Sheet2!$A$11,$A2648=Sheet2!$A$12,$A2648=Sheet2!$A$13,$A2648=Sheet2!$A$14,$A2648=Sheet2!$A$15,$A2648=Sheet2!$A$16,$A2648=Sheet2!$A$17),Sheet2!$B$9&lt;=仕訳日記帳!$N2648&lt;Sheet2!$C$10),仕訳日記帳!G2648,""))))</f>
        <v/>
      </c>
      <c r="G2648" t="str">
        <f>IF(OR(A2648=Sheet2!$A$2,A2648=Sheet2!$A$3,A2648=Sheet2!$A$4,A2648=Sheet2!$A$5,A2648=Sheet2!$A$6,A2648=Sheet2!$A$7,A2648=Sheet2!$A$8,A2648=Sheet2!$A$9,A2648=Sheet2!$A$10,A2648=Sheet2!$A$11,A2648=Sheet2!$A$12,$A$2=Sheet2!$A$13,A2648=Sheet2!$A$14,$A$2=Sheet2!$A$15,$A$2=Sheet2!$A$16,A2648=Sheet2!$A$17),"該当","")</f>
        <v/>
      </c>
      <c r="H2648" t="str">
        <f>IF(OR(A2648="",G2648=""),"",COUNTIF($G$2:G2648,"該当"))</f>
        <v/>
      </c>
    </row>
    <row r="2649" spans="1:8">
      <c r="A2649" t="str">
        <f>IF(AND(仕訳日記帳!D2649=Sheet2!$A$2,仕訳日記帳!$N2649&gt;=Sheet2!$B$2),仕訳日記帳!D2649,IF(AND(OR(仕訳日記帳!D2649=Sheet2!$A$3,仕訳日記帳!D2649=Sheet2!$A$4,仕訳日記帳!D2649=Sheet2!$A$5,仕訳日記帳!D2649=Sheet2!$A$6,仕訳日記帳!D2649=Sheet2!$A$7,仕訳日記帳!D2649=Sheet2!$A$9),仕訳日記帳!$N2649&gt;=Sheet2!$B$3),仕訳日記帳!D2649,IF(AND(仕訳日記帳!D2649=Sheet2!$A$8,仕訳日記帳!$N2649&gt;=Sheet2!$B$8),仕訳日記帳!D2649,IF(AND(OR(仕訳日記帳!D2649=Sheet2!$A$10,仕訳日記帳!D2649=Sheet2!$A$11,仕訳日記帳!D2649=Sheet2!$A$12,仕訳日記帳!D2649=Sheet2!$A$13,仕訳日記帳!D2649=Sheet2!$A$14,仕訳日記帳!D2649=Sheet2!$A$15,仕訳日記帳!D2649=Sheet2!$A$16,仕訳日記帳!D2649=Sheet2!$A$17),Sheet2!$B$9&lt;=仕訳日記帳!$N2649&lt;Sheet2!$C$10),仕訳日記帳!D2649,""))))</f>
        <v/>
      </c>
      <c r="B2649" s="263" t="str">
        <f>IF(AND($A2649=Sheet2!$A$2,仕訳日記帳!$N2649&gt;=Sheet2!$B$2),仕訳日記帳!A2649,IF(AND(OR($A2649=Sheet2!$A$3,$A2649=Sheet2!$A$4,$A2649=Sheet2!$A$5,$A2649=Sheet2!$A$6,$A2649=Sheet2!$A$7,$A2649=Sheet2!$A$9),仕訳日記帳!$N2649&gt;=Sheet2!$B$3),仕訳日記帳!A2649,IF(AND($A2649=Sheet2!$A$8,仕訳日記帳!$N2649&gt;=Sheet2!$B$8),仕訳日記帳!A2649,IF(AND(OR($A2649=Sheet2!$A$10,$A2649=Sheet2!$A$11,$A2649=Sheet2!$A$12,$A2649=Sheet2!$A$13,$A2649=Sheet2!$A$14,$A2649=Sheet2!$A$15,$A2649=Sheet2!$A$16,$A2649=Sheet2!$A$17),Sheet2!$B$9&lt;=仕訳日記帳!$N2649&lt;Sheet2!$C$10),仕訳日記帳!A2649,""))))</f>
        <v/>
      </c>
      <c r="C2649" t="str">
        <f>IF(AND($A2649=Sheet2!$A$2,仕訳日記帳!$N2649&gt;=Sheet2!$B$2),仕訳日記帳!B2649,IF(AND(OR($A2649=Sheet2!$A$3,$A2649=Sheet2!$A$4,$A2649=Sheet2!$A$5,$A2649=Sheet2!$A$6,$A2649=Sheet2!$A$7,$A2649=Sheet2!$A$9),仕訳日記帳!$N2649&gt;=Sheet2!$B$3),仕訳日記帳!B2649,IF(AND($A2649=Sheet2!$A$8,仕訳日記帳!$N2649&gt;=Sheet2!$B$8),仕訳日記帳!B2649,IF(AND(OR($A2649=Sheet2!$A$10,$A2649=Sheet2!$A$11,$A2649=Sheet2!$A$12,$A2649=Sheet2!$A$13,$A2649=Sheet2!$A$14,$A2649=Sheet2!$A$15,$A2649=Sheet2!$A$16,$A2649=Sheet2!$A$17),Sheet2!$B$9&lt;=仕訳日記帳!$N2649&lt;Sheet2!$C$10),仕訳日記帳!B2649,""))))</f>
        <v/>
      </c>
      <c r="D2649" s="265" t="str">
        <f>IF(AND($A2649=Sheet2!$A$2,仕訳日記帳!$N2649&gt;=Sheet2!$B$2),仕訳日記帳!N2649,IF(AND(OR($A2649=Sheet2!$A$3,$A2649=Sheet2!$A$4,$A2649=Sheet2!$A$5,$A2649=Sheet2!$A$6,$A2649=Sheet2!$A$7,$A2649=Sheet2!$A$9),仕訳日記帳!$N2649&gt;=Sheet2!$B$3),仕訳日記帳!N2649,IF(AND($A2649=Sheet2!$A$8,仕訳日記帳!$N2649&gt;=Sheet2!$B$8),仕訳日記帳!N2649,IF(AND(OR($A2649=Sheet2!$A$10,$A2649=Sheet2!$A$11,$A2649=Sheet2!$A$12,$A2649=Sheet2!$A$13,$A2649=Sheet2!$A$14,$A2649=Sheet2!$A$15,$A2649=Sheet2!$A$16,$A2649=Sheet2!$A$17),Sheet2!$B$9&lt;=仕訳日記帳!$N2649&lt;Sheet2!$C$10),仕訳日記帳!N2649,""))))</f>
        <v/>
      </c>
      <c r="E2649" s="263" t="str">
        <f>IF(AND($A2649=Sheet2!$A$2,仕訳日記帳!$N2649&gt;=Sheet2!$B$2),仕訳日記帳!G2649,IF(AND(OR($A2649=Sheet2!$A$3,$A2649=Sheet2!$A$4,$A2649=Sheet2!$A$5,$A2649=Sheet2!$A$6,$A2649=Sheet2!$A$7,$A2649=Sheet2!$A$9),仕訳日記帳!$N2649&gt;=Sheet2!$B$3),仕訳日記帳!G2649,IF(AND($A2649=Sheet2!$A$8,仕訳日記帳!$N2649&gt;=Sheet2!$B$8),仕訳日記帳!G2649,IF(AND(OR($A2649=Sheet2!$A$10,$A2649=Sheet2!$A$11,$A2649=Sheet2!$A$12,$A2649=Sheet2!$A$13,$A2649=Sheet2!$A$14,$A2649=Sheet2!$A$15,$A2649=Sheet2!$A$16,$A2649=Sheet2!$A$17),Sheet2!$B$9&lt;=仕訳日記帳!$N2649&lt;Sheet2!$C$10),仕訳日記帳!G2649,""))))</f>
        <v/>
      </c>
      <c r="G2649" t="str">
        <f>IF(OR(A2649=Sheet2!$A$2,A2649=Sheet2!$A$3,A2649=Sheet2!$A$4,A2649=Sheet2!$A$5,A2649=Sheet2!$A$6,A2649=Sheet2!$A$7,A2649=Sheet2!$A$8,A2649=Sheet2!$A$9,A2649=Sheet2!$A$10,A2649=Sheet2!$A$11,A2649=Sheet2!$A$12,$A$2=Sheet2!$A$13,A2649=Sheet2!$A$14,$A$2=Sheet2!$A$15,$A$2=Sheet2!$A$16,A2649=Sheet2!$A$17),"該当","")</f>
        <v/>
      </c>
      <c r="H2649" t="str">
        <f>IF(OR(A2649="",G2649=""),"",COUNTIF($G$2:G2649,"該当"))</f>
        <v/>
      </c>
    </row>
    <row r="2650" spans="1:8">
      <c r="A2650" t="str">
        <f>IF(AND(仕訳日記帳!D2650=Sheet2!$A$2,仕訳日記帳!$N2650&gt;=Sheet2!$B$2),仕訳日記帳!D2650,IF(AND(OR(仕訳日記帳!D2650=Sheet2!$A$3,仕訳日記帳!D2650=Sheet2!$A$4,仕訳日記帳!D2650=Sheet2!$A$5,仕訳日記帳!D2650=Sheet2!$A$6,仕訳日記帳!D2650=Sheet2!$A$7,仕訳日記帳!D2650=Sheet2!$A$9),仕訳日記帳!$N2650&gt;=Sheet2!$B$3),仕訳日記帳!D2650,IF(AND(仕訳日記帳!D2650=Sheet2!$A$8,仕訳日記帳!$N2650&gt;=Sheet2!$B$8),仕訳日記帳!D2650,IF(AND(OR(仕訳日記帳!D2650=Sheet2!$A$10,仕訳日記帳!D2650=Sheet2!$A$11,仕訳日記帳!D2650=Sheet2!$A$12,仕訳日記帳!D2650=Sheet2!$A$13,仕訳日記帳!D2650=Sheet2!$A$14,仕訳日記帳!D2650=Sheet2!$A$15,仕訳日記帳!D2650=Sheet2!$A$16,仕訳日記帳!D2650=Sheet2!$A$17),Sheet2!$B$9&lt;=仕訳日記帳!$N2650&lt;Sheet2!$C$10),仕訳日記帳!D2650,""))))</f>
        <v/>
      </c>
      <c r="B2650" s="263" t="str">
        <f>IF(AND($A2650=Sheet2!$A$2,仕訳日記帳!$N2650&gt;=Sheet2!$B$2),仕訳日記帳!A2650,IF(AND(OR($A2650=Sheet2!$A$3,$A2650=Sheet2!$A$4,$A2650=Sheet2!$A$5,$A2650=Sheet2!$A$6,$A2650=Sheet2!$A$7,$A2650=Sheet2!$A$9),仕訳日記帳!$N2650&gt;=Sheet2!$B$3),仕訳日記帳!A2650,IF(AND($A2650=Sheet2!$A$8,仕訳日記帳!$N2650&gt;=Sheet2!$B$8),仕訳日記帳!A2650,IF(AND(OR($A2650=Sheet2!$A$10,$A2650=Sheet2!$A$11,$A2650=Sheet2!$A$12,$A2650=Sheet2!$A$13,$A2650=Sheet2!$A$14,$A2650=Sheet2!$A$15,$A2650=Sheet2!$A$16,$A2650=Sheet2!$A$17),Sheet2!$B$9&lt;=仕訳日記帳!$N2650&lt;Sheet2!$C$10),仕訳日記帳!A2650,""))))</f>
        <v/>
      </c>
      <c r="C2650" t="str">
        <f>IF(AND($A2650=Sheet2!$A$2,仕訳日記帳!$N2650&gt;=Sheet2!$B$2),仕訳日記帳!B2650,IF(AND(OR($A2650=Sheet2!$A$3,$A2650=Sheet2!$A$4,$A2650=Sheet2!$A$5,$A2650=Sheet2!$A$6,$A2650=Sheet2!$A$7,$A2650=Sheet2!$A$9),仕訳日記帳!$N2650&gt;=Sheet2!$B$3),仕訳日記帳!B2650,IF(AND($A2650=Sheet2!$A$8,仕訳日記帳!$N2650&gt;=Sheet2!$B$8),仕訳日記帳!B2650,IF(AND(OR($A2650=Sheet2!$A$10,$A2650=Sheet2!$A$11,$A2650=Sheet2!$A$12,$A2650=Sheet2!$A$13,$A2650=Sheet2!$A$14,$A2650=Sheet2!$A$15,$A2650=Sheet2!$A$16,$A2650=Sheet2!$A$17),Sheet2!$B$9&lt;=仕訳日記帳!$N2650&lt;Sheet2!$C$10),仕訳日記帳!B2650,""))))</f>
        <v/>
      </c>
      <c r="D2650" s="265" t="str">
        <f>IF(AND($A2650=Sheet2!$A$2,仕訳日記帳!$N2650&gt;=Sheet2!$B$2),仕訳日記帳!N2650,IF(AND(OR($A2650=Sheet2!$A$3,$A2650=Sheet2!$A$4,$A2650=Sheet2!$A$5,$A2650=Sheet2!$A$6,$A2650=Sheet2!$A$7,$A2650=Sheet2!$A$9),仕訳日記帳!$N2650&gt;=Sheet2!$B$3),仕訳日記帳!N2650,IF(AND($A2650=Sheet2!$A$8,仕訳日記帳!$N2650&gt;=Sheet2!$B$8),仕訳日記帳!N2650,IF(AND(OR($A2650=Sheet2!$A$10,$A2650=Sheet2!$A$11,$A2650=Sheet2!$A$12,$A2650=Sheet2!$A$13,$A2650=Sheet2!$A$14,$A2650=Sheet2!$A$15,$A2650=Sheet2!$A$16,$A2650=Sheet2!$A$17),Sheet2!$B$9&lt;=仕訳日記帳!$N2650&lt;Sheet2!$C$10),仕訳日記帳!N2650,""))))</f>
        <v/>
      </c>
      <c r="E2650" s="263" t="str">
        <f>IF(AND($A2650=Sheet2!$A$2,仕訳日記帳!$N2650&gt;=Sheet2!$B$2),仕訳日記帳!G2650,IF(AND(OR($A2650=Sheet2!$A$3,$A2650=Sheet2!$A$4,$A2650=Sheet2!$A$5,$A2650=Sheet2!$A$6,$A2650=Sheet2!$A$7,$A2650=Sheet2!$A$9),仕訳日記帳!$N2650&gt;=Sheet2!$B$3),仕訳日記帳!G2650,IF(AND($A2650=Sheet2!$A$8,仕訳日記帳!$N2650&gt;=Sheet2!$B$8),仕訳日記帳!G2650,IF(AND(OR($A2650=Sheet2!$A$10,$A2650=Sheet2!$A$11,$A2650=Sheet2!$A$12,$A2650=Sheet2!$A$13,$A2650=Sheet2!$A$14,$A2650=Sheet2!$A$15,$A2650=Sheet2!$A$16,$A2650=Sheet2!$A$17),Sheet2!$B$9&lt;=仕訳日記帳!$N2650&lt;Sheet2!$C$10),仕訳日記帳!G2650,""))))</f>
        <v/>
      </c>
      <c r="G2650" t="str">
        <f>IF(OR(A2650=Sheet2!$A$2,A2650=Sheet2!$A$3,A2650=Sheet2!$A$4,A2650=Sheet2!$A$5,A2650=Sheet2!$A$6,A2650=Sheet2!$A$7,A2650=Sheet2!$A$8,A2650=Sheet2!$A$9,A2650=Sheet2!$A$10,A2650=Sheet2!$A$11,A2650=Sheet2!$A$12,$A$2=Sheet2!$A$13,A2650=Sheet2!$A$14,$A$2=Sheet2!$A$15,$A$2=Sheet2!$A$16,A2650=Sheet2!$A$17),"該当","")</f>
        <v/>
      </c>
      <c r="H2650" t="str">
        <f>IF(OR(A2650="",G2650=""),"",COUNTIF($G$2:G2650,"該当"))</f>
        <v/>
      </c>
    </row>
    <row r="2651" spans="1:8">
      <c r="A2651" t="str">
        <f>IF(AND(仕訳日記帳!D2651=Sheet2!$A$2,仕訳日記帳!$N2651&gt;=Sheet2!$B$2),仕訳日記帳!D2651,IF(AND(OR(仕訳日記帳!D2651=Sheet2!$A$3,仕訳日記帳!D2651=Sheet2!$A$4,仕訳日記帳!D2651=Sheet2!$A$5,仕訳日記帳!D2651=Sheet2!$A$6,仕訳日記帳!D2651=Sheet2!$A$7,仕訳日記帳!D2651=Sheet2!$A$9),仕訳日記帳!$N2651&gt;=Sheet2!$B$3),仕訳日記帳!D2651,IF(AND(仕訳日記帳!D2651=Sheet2!$A$8,仕訳日記帳!$N2651&gt;=Sheet2!$B$8),仕訳日記帳!D2651,IF(AND(OR(仕訳日記帳!D2651=Sheet2!$A$10,仕訳日記帳!D2651=Sheet2!$A$11,仕訳日記帳!D2651=Sheet2!$A$12,仕訳日記帳!D2651=Sheet2!$A$13,仕訳日記帳!D2651=Sheet2!$A$14,仕訳日記帳!D2651=Sheet2!$A$15,仕訳日記帳!D2651=Sheet2!$A$16,仕訳日記帳!D2651=Sheet2!$A$17),Sheet2!$B$9&lt;=仕訳日記帳!$N2651&lt;Sheet2!$C$10),仕訳日記帳!D2651,""))))</f>
        <v/>
      </c>
      <c r="B2651" s="263" t="str">
        <f>IF(AND($A2651=Sheet2!$A$2,仕訳日記帳!$N2651&gt;=Sheet2!$B$2),仕訳日記帳!A2651,IF(AND(OR($A2651=Sheet2!$A$3,$A2651=Sheet2!$A$4,$A2651=Sheet2!$A$5,$A2651=Sheet2!$A$6,$A2651=Sheet2!$A$7,$A2651=Sheet2!$A$9),仕訳日記帳!$N2651&gt;=Sheet2!$B$3),仕訳日記帳!A2651,IF(AND($A2651=Sheet2!$A$8,仕訳日記帳!$N2651&gt;=Sheet2!$B$8),仕訳日記帳!A2651,IF(AND(OR($A2651=Sheet2!$A$10,$A2651=Sheet2!$A$11,$A2651=Sheet2!$A$12,$A2651=Sheet2!$A$13,$A2651=Sheet2!$A$14,$A2651=Sheet2!$A$15,$A2651=Sheet2!$A$16,$A2651=Sheet2!$A$17),Sheet2!$B$9&lt;=仕訳日記帳!$N2651&lt;Sheet2!$C$10),仕訳日記帳!A2651,""))))</f>
        <v/>
      </c>
      <c r="C2651" t="str">
        <f>IF(AND($A2651=Sheet2!$A$2,仕訳日記帳!$N2651&gt;=Sheet2!$B$2),仕訳日記帳!B2651,IF(AND(OR($A2651=Sheet2!$A$3,$A2651=Sheet2!$A$4,$A2651=Sheet2!$A$5,$A2651=Sheet2!$A$6,$A2651=Sheet2!$A$7,$A2651=Sheet2!$A$9),仕訳日記帳!$N2651&gt;=Sheet2!$B$3),仕訳日記帳!B2651,IF(AND($A2651=Sheet2!$A$8,仕訳日記帳!$N2651&gt;=Sheet2!$B$8),仕訳日記帳!B2651,IF(AND(OR($A2651=Sheet2!$A$10,$A2651=Sheet2!$A$11,$A2651=Sheet2!$A$12,$A2651=Sheet2!$A$13,$A2651=Sheet2!$A$14,$A2651=Sheet2!$A$15,$A2651=Sheet2!$A$16,$A2651=Sheet2!$A$17),Sheet2!$B$9&lt;=仕訳日記帳!$N2651&lt;Sheet2!$C$10),仕訳日記帳!B2651,""))))</f>
        <v/>
      </c>
      <c r="D2651" s="265" t="str">
        <f>IF(AND($A2651=Sheet2!$A$2,仕訳日記帳!$N2651&gt;=Sheet2!$B$2),仕訳日記帳!N2651,IF(AND(OR($A2651=Sheet2!$A$3,$A2651=Sheet2!$A$4,$A2651=Sheet2!$A$5,$A2651=Sheet2!$A$6,$A2651=Sheet2!$A$7,$A2651=Sheet2!$A$9),仕訳日記帳!$N2651&gt;=Sheet2!$B$3),仕訳日記帳!N2651,IF(AND($A2651=Sheet2!$A$8,仕訳日記帳!$N2651&gt;=Sheet2!$B$8),仕訳日記帳!N2651,IF(AND(OR($A2651=Sheet2!$A$10,$A2651=Sheet2!$A$11,$A2651=Sheet2!$A$12,$A2651=Sheet2!$A$13,$A2651=Sheet2!$A$14,$A2651=Sheet2!$A$15,$A2651=Sheet2!$A$16,$A2651=Sheet2!$A$17),Sheet2!$B$9&lt;=仕訳日記帳!$N2651&lt;Sheet2!$C$10),仕訳日記帳!N2651,""))))</f>
        <v/>
      </c>
      <c r="E2651" s="263" t="str">
        <f>IF(AND($A2651=Sheet2!$A$2,仕訳日記帳!$N2651&gt;=Sheet2!$B$2),仕訳日記帳!G2651,IF(AND(OR($A2651=Sheet2!$A$3,$A2651=Sheet2!$A$4,$A2651=Sheet2!$A$5,$A2651=Sheet2!$A$6,$A2651=Sheet2!$A$7,$A2651=Sheet2!$A$9),仕訳日記帳!$N2651&gt;=Sheet2!$B$3),仕訳日記帳!G2651,IF(AND($A2651=Sheet2!$A$8,仕訳日記帳!$N2651&gt;=Sheet2!$B$8),仕訳日記帳!G2651,IF(AND(OR($A2651=Sheet2!$A$10,$A2651=Sheet2!$A$11,$A2651=Sheet2!$A$12,$A2651=Sheet2!$A$13,$A2651=Sheet2!$A$14,$A2651=Sheet2!$A$15,$A2651=Sheet2!$A$16,$A2651=Sheet2!$A$17),Sheet2!$B$9&lt;=仕訳日記帳!$N2651&lt;Sheet2!$C$10),仕訳日記帳!G2651,""))))</f>
        <v/>
      </c>
      <c r="G2651" t="str">
        <f>IF(OR(A2651=Sheet2!$A$2,A2651=Sheet2!$A$3,A2651=Sheet2!$A$4,A2651=Sheet2!$A$5,A2651=Sheet2!$A$6,A2651=Sheet2!$A$7,A2651=Sheet2!$A$8,A2651=Sheet2!$A$9,A2651=Sheet2!$A$10,A2651=Sheet2!$A$11,A2651=Sheet2!$A$12,$A$2=Sheet2!$A$13,A2651=Sheet2!$A$14,$A$2=Sheet2!$A$15,$A$2=Sheet2!$A$16,A2651=Sheet2!$A$17),"該当","")</f>
        <v/>
      </c>
      <c r="H2651" t="str">
        <f>IF(OR(A2651="",G2651=""),"",COUNTIF($G$2:G2651,"該当"))</f>
        <v/>
      </c>
    </row>
    <row r="2652" spans="1:8">
      <c r="A2652" t="str">
        <f>IF(AND(仕訳日記帳!D2652=Sheet2!$A$2,仕訳日記帳!$N2652&gt;=Sheet2!$B$2),仕訳日記帳!D2652,IF(AND(OR(仕訳日記帳!D2652=Sheet2!$A$3,仕訳日記帳!D2652=Sheet2!$A$4,仕訳日記帳!D2652=Sheet2!$A$5,仕訳日記帳!D2652=Sheet2!$A$6,仕訳日記帳!D2652=Sheet2!$A$7,仕訳日記帳!D2652=Sheet2!$A$9),仕訳日記帳!$N2652&gt;=Sheet2!$B$3),仕訳日記帳!D2652,IF(AND(仕訳日記帳!D2652=Sheet2!$A$8,仕訳日記帳!$N2652&gt;=Sheet2!$B$8),仕訳日記帳!D2652,IF(AND(OR(仕訳日記帳!D2652=Sheet2!$A$10,仕訳日記帳!D2652=Sheet2!$A$11,仕訳日記帳!D2652=Sheet2!$A$12,仕訳日記帳!D2652=Sheet2!$A$13,仕訳日記帳!D2652=Sheet2!$A$14,仕訳日記帳!D2652=Sheet2!$A$15,仕訳日記帳!D2652=Sheet2!$A$16,仕訳日記帳!D2652=Sheet2!$A$17),Sheet2!$B$9&lt;=仕訳日記帳!$N2652&lt;Sheet2!$C$10),仕訳日記帳!D2652,""))))</f>
        <v/>
      </c>
      <c r="B2652" s="263" t="str">
        <f>IF(AND($A2652=Sheet2!$A$2,仕訳日記帳!$N2652&gt;=Sheet2!$B$2),仕訳日記帳!A2652,IF(AND(OR($A2652=Sheet2!$A$3,$A2652=Sheet2!$A$4,$A2652=Sheet2!$A$5,$A2652=Sheet2!$A$6,$A2652=Sheet2!$A$7,$A2652=Sheet2!$A$9),仕訳日記帳!$N2652&gt;=Sheet2!$B$3),仕訳日記帳!A2652,IF(AND($A2652=Sheet2!$A$8,仕訳日記帳!$N2652&gt;=Sheet2!$B$8),仕訳日記帳!A2652,IF(AND(OR($A2652=Sheet2!$A$10,$A2652=Sheet2!$A$11,$A2652=Sheet2!$A$12,$A2652=Sheet2!$A$13,$A2652=Sheet2!$A$14,$A2652=Sheet2!$A$15,$A2652=Sheet2!$A$16,$A2652=Sheet2!$A$17),Sheet2!$B$9&lt;=仕訳日記帳!$N2652&lt;Sheet2!$C$10),仕訳日記帳!A2652,""))))</f>
        <v/>
      </c>
      <c r="C2652" t="str">
        <f>IF(AND($A2652=Sheet2!$A$2,仕訳日記帳!$N2652&gt;=Sheet2!$B$2),仕訳日記帳!B2652,IF(AND(OR($A2652=Sheet2!$A$3,$A2652=Sheet2!$A$4,$A2652=Sheet2!$A$5,$A2652=Sheet2!$A$6,$A2652=Sheet2!$A$7,$A2652=Sheet2!$A$9),仕訳日記帳!$N2652&gt;=Sheet2!$B$3),仕訳日記帳!B2652,IF(AND($A2652=Sheet2!$A$8,仕訳日記帳!$N2652&gt;=Sheet2!$B$8),仕訳日記帳!B2652,IF(AND(OR($A2652=Sheet2!$A$10,$A2652=Sheet2!$A$11,$A2652=Sheet2!$A$12,$A2652=Sheet2!$A$13,$A2652=Sheet2!$A$14,$A2652=Sheet2!$A$15,$A2652=Sheet2!$A$16,$A2652=Sheet2!$A$17),Sheet2!$B$9&lt;=仕訳日記帳!$N2652&lt;Sheet2!$C$10),仕訳日記帳!B2652,""))))</f>
        <v/>
      </c>
      <c r="D2652" s="265" t="str">
        <f>IF(AND($A2652=Sheet2!$A$2,仕訳日記帳!$N2652&gt;=Sheet2!$B$2),仕訳日記帳!N2652,IF(AND(OR($A2652=Sheet2!$A$3,$A2652=Sheet2!$A$4,$A2652=Sheet2!$A$5,$A2652=Sheet2!$A$6,$A2652=Sheet2!$A$7,$A2652=Sheet2!$A$9),仕訳日記帳!$N2652&gt;=Sheet2!$B$3),仕訳日記帳!N2652,IF(AND($A2652=Sheet2!$A$8,仕訳日記帳!$N2652&gt;=Sheet2!$B$8),仕訳日記帳!N2652,IF(AND(OR($A2652=Sheet2!$A$10,$A2652=Sheet2!$A$11,$A2652=Sheet2!$A$12,$A2652=Sheet2!$A$13,$A2652=Sheet2!$A$14,$A2652=Sheet2!$A$15,$A2652=Sheet2!$A$16,$A2652=Sheet2!$A$17),Sheet2!$B$9&lt;=仕訳日記帳!$N2652&lt;Sheet2!$C$10),仕訳日記帳!N2652,""))))</f>
        <v/>
      </c>
      <c r="E2652" s="263" t="str">
        <f>IF(AND($A2652=Sheet2!$A$2,仕訳日記帳!$N2652&gt;=Sheet2!$B$2),仕訳日記帳!G2652,IF(AND(OR($A2652=Sheet2!$A$3,$A2652=Sheet2!$A$4,$A2652=Sheet2!$A$5,$A2652=Sheet2!$A$6,$A2652=Sheet2!$A$7,$A2652=Sheet2!$A$9),仕訳日記帳!$N2652&gt;=Sheet2!$B$3),仕訳日記帳!G2652,IF(AND($A2652=Sheet2!$A$8,仕訳日記帳!$N2652&gt;=Sheet2!$B$8),仕訳日記帳!G2652,IF(AND(OR($A2652=Sheet2!$A$10,$A2652=Sheet2!$A$11,$A2652=Sheet2!$A$12,$A2652=Sheet2!$A$13,$A2652=Sheet2!$A$14,$A2652=Sheet2!$A$15,$A2652=Sheet2!$A$16,$A2652=Sheet2!$A$17),Sheet2!$B$9&lt;=仕訳日記帳!$N2652&lt;Sheet2!$C$10),仕訳日記帳!G2652,""))))</f>
        <v/>
      </c>
      <c r="G2652" t="str">
        <f>IF(OR(A2652=Sheet2!$A$2,A2652=Sheet2!$A$3,A2652=Sheet2!$A$4,A2652=Sheet2!$A$5,A2652=Sheet2!$A$6,A2652=Sheet2!$A$7,A2652=Sheet2!$A$8,A2652=Sheet2!$A$9,A2652=Sheet2!$A$10,A2652=Sheet2!$A$11,A2652=Sheet2!$A$12,$A$2=Sheet2!$A$13,A2652=Sheet2!$A$14,$A$2=Sheet2!$A$15,$A$2=Sheet2!$A$16,A2652=Sheet2!$A$17),"該当","")</f>
        <v/>
      </c>
      <c r="H2652" t="str">
        <f>IF(OR(A2652="",G2652=""),"",COUNTIF($G$2:G2652,"該当"))</f>
        <v/>
      </c>
    </row>
    <row r="2653" spans="1:8">
      <c r="A2653" t="str">
        <f>IF(AND(仕訳日記帳!D2653=Sheet2!$A$2,仕訳日記帳!$N2653&gt;=Sheet2!$B$2),仕訳日記帳!D2653,IF(AND(OR(仕訳日記帳!D2653=Sheet2!$A$3,仕訳日記帳!D2653=Sheet2!$A$4,仕訳日記帳!D2653=Sheet2!$A$5,仕訳日記帳!D2653=Sheet2!$A$6,仕訳日記帳!D2653=Sheet2!$A$7,仕訳日記帳!D2653=Sheet2!$A$9),仕訳日記帳!$N2653&gt;=Sheet2!$B$3),仕訳日記帳!D2653,IF(AND(仕訳日記帳!D2653=Sheet2!$A$8,仕訳日記帳!$N2653&gt;=Sheet2!$B$8),仕訳日記帳!D2653,IF(AND(OR(仕訳日記帳!D2653=Sheet2!$A$10,仕訳日記帳!D2653=Sheet2!$A$11,仕訳日記帳!D2653=Sheet2!$A$12,仕訳日記帳!D2653=Sheet2!$A$13,仕訳日記帳!D2653=Sheet2!$A$14,仕訳日記帳!D2653=Sheet2!$A$15,仕訳日記帳!D2653=Sheet2!$A$16,仕訳日記帳!D2653=Sheet2!$A$17),Sheet2!$B$9&lt;=仕訳日記帳!$N2653&lt;Sheet2!$C$10),仕訳日記帳!D2653,""))))</f>
        <v/>
      </c>
      <c r="B2653" s="263" t="str">
        <f>IF(AND($A2653=Sheet2!$A$2,仕訳日記帳!$N2653&gt;=Sheet2!$B$2),仕訳日記帳!A2653,IF(AND(OR($A2653=Sheet2!$A$3,$A2653=Sheet2!$A$4,$A2653=Sheet2!$A$5,$A2653=Sheet2!$A$6,$A2653=Sheet2!$A$7,$A2653=Sheet2!$A$9),仕訳日記帳!$N2653&gt;=Sheet2!$B$3),仕訳日記帳!A2653,IF(AND($A2653=Sheet2!$A$8,仕訳日記帳!$N2653&gt;=Sheet2!$B$8),仕訳日記帳!A2653,IF(AND(OR($A2653=Sheet2!$A$10,$A2653=Sheet2!$A$11,$A2653=Sheet2!$A$12,$A2653=Sheet2!$A$13,$A2653=Sheet2!$A$14,$A2653=Sheet2!$A$15,$A2653=Sheet2!$A$16,$A2653=Sheet2!$A$17),Sheet2!$B$9&lt;=仕訳日記帳!$N2653&lt;Sheet2!$C$10),仕訳日記帳!A2653,""))))</f>
        <v/>
      </c>
      <c r="C2653" t="str">
        <f>IF(AND($A2653=Sheet2!$A$2,仕訳日記帳!$N2653&gt;=Sheet2!$B$2),仕訳日記帳!B2653,IF(AND(OR($A2653=Sheet2!$A$3,$A2653=Sheet2!$A$4,$A2653=Sheet2!$A$5,$A2653=Sheet2!$A$6,$A2653=Sheet2!$A$7,$A2653=Sheet2!$A$9),仕訳日記帳!$N2653&gt;=Sheet2!$B$3),仕訳日記帳!B2653,IF(AND($A2653=Sheet2!$A$8,仕訳日記帳!$N2653&gt;=Sheet2!$B$8),仕訳日記帳!B2653,IF(AND(OR($A2653=Sheet2!$A$10,$A2653=Sheet2!$A$11,$A2653=Sheet2!$A$12,$A2653=Sheet2!$A$13,$A2653=Sheet2!$A$14,$A2653=Sheet2!$A$15,$A2653=Sheet2!$A$16,$A2653=Sheet2!$A$17),Sheet2!$B$9&lt;=仕訳日記帳!$N2653&lt;Sheet2!$C$10),仕訳日記帳!B2653,""))))</f>
        <v/>
      </c>
      <c r="D2653" s="265" t="str">
        <f>IF(AND($A2653=Sheet2!$A$2,仕訳日記帳!$N2653&gt;=Sheet2!$B$2),仕訳日記帳!N2653,IF(AND(OR($A2653=Sheet2!$A$3,$A2653=Sheet2!$A$4,$A2653=Sheet2!$A$5,$A2653=Sheet2!$A$6,$A2653=Sheet2!$A$7,$A2653=Sheet2!$A$9),仕訳日記帳!$N2653&gt;=Sheet2!$B$3),仕訳日記帳!N2653,IF(AND($A2653=Sheet2!$A$8,仕訳日記帳!$N2653&gt;=Sheet2!$B$8),仕訳日記帳!N2653,IF(AND(OR($A2653=Sheet2!$A$10,$A2653=Sheet2!$A$11,$A2653=Sheet2!$A$12,$A2653=Sheet2!$A$13,$A2653=Sheet2!$A$14,$A2653=Sheet2!$A$15,$A2653=Sheet2!$A$16,$A2653=Sheet2!$A$17),Sheet2!$B$9&lt;=仕訳日記帳!$N2653&lt;Sheet2!$C$10),仕訳日記帳!N2653,""))))</f>
        <v/>
      </c>
      <c r="E2653" s="263" t="str">
        <f>IF(AND($A2653=Sheet2!$A$2,仕訳日記帳!$N2653&gt;=Sheet2!$B$2),仕訳日記帳!G2653,IF(AND(OR($A2653=Sheet2!$A$3,$A2653=Sheet2!$A$4,$A2653=Sheet2!$A$5,$A2653=Sheet2!$A$6,$A2653=Sheet2!$A$7,$A2653=Sheet2!$A$9),仕訳日記帳!$N2653&gt;=Sheet2!$B$3),仕訳日記帳!G2653,IF(AND($A2653=Sheet2!$A$8,仕訳日記帳!$N2653&gt;=Sheet2!$B$8),仕訳日記帳!G2653,IF(AND(OR($A2653=Sheet2!$A$10,$A2653=Sheet2!$A$11,$A2653=Sheet2!$A$12,$A2653=Sheet2!$A$13,$A2653=Sheet2!$A$14,$A2653=Sheet2!$A$15,$A2653=Sheet2!$A$16,$A2653=Sheet2!$A$17),Sheet2!$B$9&lt;=仕訳日記帳!$N2653&lt;Sheet2!$C$10),仕訳日記帳!G2653,""))))</f>
        <v/>
      </c>
      <c r="G2653" t="str">
        <f>IF(OR(A2653=Sheet2!$A$2,A2653=Sheet2!$A$3,A2653=Sheet2!$A$4,A2653=Sheet2!$A$5,A2653=Sheet2!$A$6,A2653=Sheet2!$A$7,A2653=Sheet2!$A$8,A2653=Sheet2!$A$9,A2653=Sheet2!$A$10,A2653=Sheet2!$A$11,A2653=Sheet2!$A$12,$A$2=Sheet2!$A$13,A2653=Sheet2!$A$14,$A$2=Sheet2!$A$15,$A$2=Sheet2!$A$16,A2653=Sheet2!$A$17),"該当","")</f>
        <v/>
      </c>
      <c r="H2653" t="str">
        <f>IF(OR(A2653="",G2653=""),"",COUNTIF($G$2:G2653,"該当"))</f>
        <v/>
      </c>
    </row>
    <row r="2654" spans="1:8">
      <c r="A2654" t="str">
        <f>IF(AND(仕訳日記帳!D2654=Sheet2!$A$2,仕訳日記帳!$N2654&gt;=Sheet2!$B$2),仕訳日記帳!D2654,IF(AND(OR(仕訳日記帳!D2654=Sheet2!$A$3,仕訳日記帳!D2654=Sheet2!$A$4,仕訳日記帳!D2654=Sheet2!$A$5,仕訳日記帳!D2654=Sheet2!$A$6,仕訳日記帳!D2654=Sheet2!$A$7,仕訳日記帳!D2654=Sheet2!$A$9),仕訳日記帳!$N2654&gt;=Sheet2!$B$3),仕訳日記帳!D2654,IF(AND(仕訳日記帳!D2654=Sheet2!$A$8,仕訳日記帳!$N2654&gt;=Sheet2!$B$8),仕訳日記帳!D2654,IF(AND(OR(仕訳日記帳!D2654=Sheet2!$A$10,仕訳日記帳!D2654=Sheet2!$A$11,仕訳日記帳!D2654=Sheet2!$A$12,仕訳日記帳!D2654=Sheet2!$A$13,仕訳日記帳!D2654=Sheet2!$A$14,仕訳日記帳!D2654=Sheet2!$A$15,仕訳日記帳!D2654=Sheet2!$A$16,仕訳日記帳!D2654=Sheet2!$A$17),Sheet2!$B$9&lt;=仕訳日記帳!$N2654&lt;Sheet2!$C$10),仕訳日記帳!D2654,""))))</f>
        <v/>
      </c>
      <c r="B2654" s="263" t="str">
        <f>IF(AND($A2654=Sheet2!$A$2,仕訳日記帳!$N2654&gt;=Sheet2!$B$2),仕訳日記帳!A2654,IF(AND(OR($A2654=Sheet2!$A$3,$A2654=Sheet2!$A$4,$A2654=Sheet2!$A$5,$A2654=Sheet2!$A$6,$A2654=Sheet2!$A$7,$A2654=Sheet2!$A$9),仕訳日記帳!$N2654&gt;=Sheet2!$B$3),仕訳日記帳!A2654,IF(AND($A2654=Sheet2!$A$8,仕訳日記帳!$N2654&gt;=Sheet2!$B$8),仕訳日記帳!A2654,IF(AND(OR($A2654=Sheet2!$A$10,$A2654=Sheet2!$A$11,$A2654=Sheet2!$A$12,$A2654=Sheet2!$A$13,$A2654=Sheet2!$A$14,$A2654=Sheet2!$A$15,$A2654=Sheet2!$A$16,$A2654=Sheet2!$A$17),Sheet2!$B$9&lt;=仕訳日記帳!$N2654&lt;Sheet2!$C$10),仕訳日記帳!A2654,""))))</f>
        <v/>
      </c>
      <c r="C2654" t="str">
        <f>IF(AND($A2654=Sheet2!$A$2,仕訳日記帳!$N2654&gt;=Sheet2!$B$2),仕訳日記帳!B2654,IF(AND(OR($A2654=Sheet2!$A$3,$A2654=Sheet2!$A$4,$A2654=Sheet2!$A$5,$A2654=Sheet2!$A$6,$A2654=Sheet2!$A$7,$A2654=Sheet2!$A$9),仕訳日記帳!$N2654&gt;=Sheet2!$B$3),仕訳日記帳!B2654,IF(AND($A2654=Sheet2!$A$8,仕訳日記帳!$N2654&gt;=Sheet2!$B$8),仕訳日記帳!B2654,IF(AND(OR($A2654=Sheet2!$A$10,$A2654=Sheet2!$A$11,$A2654=Sheet2!$A$12,$A2654=Sheet2!$A$13,$A2654=Sheet2!$A$14,$A2654=Sheet2!$A$15,$A2654=Sheet2!$A$16,$A2654=Sheet2!$A$17),Sheet2!$B$9&lt;=仕訳日記帳!$N2654&lt;Sheet2!$C$10),仕訳日記帳!B2654,""))))</f>
        <v/>
      </c>
      <c r="D2654" s="265" t="str">
        <f>IF(AND($A2654=Sheet2!$A$2,仕訳日記帳!$N2654&gt;=Sheet2!$B$2),仕訳日記帳!N2654,IF(AND(OR($A2654=Sheet2!$A$3,$A2654=Sheet2!$A$4,$A2654=Sheet2!$A$5,$A2654=Sheet2!$A$6,$A2654=Sheet2!$A$7,$A2654=Sheet2!$A$9),仕訳日記帳!$N2654&gt;=Sheet2!$B$3),仕訳日記帳!N2654,IF(AND($A2654=Sheet2!$A$8,仕訳日記帳!$N2654&gt;=Sheet2!$B$8),仕訳日記帳!N2654,IF(AND(OR($A2654=Sheet2!$A$10,$A2654=Sheet2!$A$11,$A2654=Sheet2!$A$12,$A2654=Sheet2!$A$13,$A2654=Sheet2!$A$14,$A2654=Sheet2!$A$15,$A2654=Sheet2!$A$16,$A2654=Sheet2!$A$17),Sheet2!$B$9&lt;=仕訳日記帳!$N2654&lt;Sheet2!$C$10),仕訳日記帳!N2654,""))))</f>
        <v/>
      </c>
      <c r="E2654" s="263" t="str">
        <f>IF(AND($A2654=Sheet2!$A$2,仕訳日記帳!$N2654&gt;=Sheet2!$B$2),仕訳日記帳!G2654,IF(AND(OR($A2654=Sheet2!$A$3,$A2654=Sheet2!$A$4,$A2654=Sheet2!$A$5,$A2654=Sheet2!$A$6,$A2654=Sheet2!$A$7,$A2654=Sheet2!$A$9),仕訳日記帳!$N2654&gt;=Sheet2!$B$3),仕訳日記帳!G2654,IF(AND($A2654=Sheet2!$A$8,仕訳日記帳!$N2654&gt;=Sheet2!$B$8),仕訳日記帳!G2654,IF(AND(OR($A2654=Sheet2!$A$10,$A2654=Sheet2!$A$11,$A2654=Sheet2!$A$12,$A2654=Sheet2!$A$13,$A2654=Sheet2!$A$14,$A2654=Sheet2!$A$15,$A2654=Sheet2!$A$16,$A2654=Sheet2!$A$17),Sheet2!$B$9&lt;=仕訳日記帳!$N2654&lt;Sheet2!$C$10),仕訳日記帳!G2654,""))))</f>
        <v/>
      </c>
      <c r="G2654" t="str">
        <f>IF(OR(A2654=Sheet2!$A$2,A2654=Sheet2!$A$3,A2654=Sheet2!$A$4,A2654=Sheet2!$A$5,A2654=Sheet2!$A$6,A2654=Sheet2!$A$7,A2654=Sheet2!$A$8,A2654=Sheet2!$A$9,A2654=Sheet2!$A$10,A2654=Sheet2!$A$11,A2654=Sheet2!$A$12,$A$2=Sheet2!$A$13,A2654=Sheet2!$A$14,$A$2=Sheet2!$A$15,$A$2=Sheet2!$A$16,A2654=Sheet2!$A$17),"該当","")</f>
        <v/>
      </c>
      <c r="H2654" t="str">
        <f>IF(OR(A2654="",G2654=""),"",COUNTIF($G$2:G2654,"該当"))</f>
        <v/>
      </c>
    </row>
    <row r="2655" spans="1:8">
      <c r="A2655" t="str">
        <f>IF(AND(仕訳日記帳!D2655=Sheet2!$A$2,仕訳日記帳!$N2655&gt;=Sheet2!$B$2),仕訳日記帳!D2655,IF(AND(OR(仕訳日記帳!D2655=Sheet2!$A$3,仕訳日記帳!D2655=Sheet2!$A$4,仕訳日記帳!D2655=Sheet2!$A$5,仕訳日記帳!D2655=Sheet2!$A$6,仕訳日記帳!D2655=Sheet2!$A$7,仕訳日記帳!D2655=Sheet2!$A$9),仕訳日記帳!$N2655&gt;=Sheet2!$B$3),仕訳日記帳!D2655,IF(AND(仕訳日記帳!D2655=Sheet2!$A$8,仕訳日記帳!$N2655&gt;=Sheet2!$B$8),仕訳日記帳!D2655,IF(AND(OR(仕訳日記帳!D2655=Sheet2!$A$10,仕訳日記帳!D2655=Sheet2!$A$11,仕訳日記帳!D2655=Sheet2!$A$12,仕訳日記帳!D2655=Sheet2!$A$13,仕訳日記帳!D2655=Sheet2!$A$14,仕訳日記帳!D2655=Sheet2!$A$15,仕訳日記帳!D2655=Sheet2!$A$16,仕訳日記帳!D2655=Sheet2!$A$17),Sheet2!$B$9&lt;=仕訳日記帳!$N2655&lt;Sheet2!$C$10),仕訳日記帳!D2655,""))))</f>
        <v/>
      </c>
      <c r="B2655" s="263" t="str">
        <f>IF(AND($A2655=Sheet2!$A$2,仕訳日記帳!$N2655&gt;=Sheet2!$B$2),仕訳日記帳!A2655,IF(AND(OR($A2655=Sheet2!$A$3,$A2655=Sheet2!$A$4,$A2655=Sheet2!$A$5,$A2655=Sheet2!$A$6,$A2655=Sheet2!$A$7,$A2655=Sheet2!$A$9),仕訳日記帳!$N2655&gt;=Sheet2!$B$3),仕訳日記帳!A2655,IF(AND($A2655=Sheet2!$A$8,仕訳日記帳!$N2655&gt;=Sheet2!$B$8),仕訳日記帳!A2655,IF(AND(OR($A2655=Sheet2!$A$10,$A2655=Sheet2!$A$11,$A2655=Sheet2!$A$12,$A2655=Sheet2!$A$13,$A2655=Sheet2!$A$14,$A2655=Sheet2!$A$15,$A2655=Sheet2!$A$16,$A2655=Sheet2!$A$17),Sheet2!$B$9&lt;=仕訳日記帳!$N2655&lt;Sheet2!$C$10),仕訳日記帳!A2655,""))))</f>
        <v/>
      </c>
      <c r="C2655" t="str">
        <f>IF(AND($A2655=Sheet2!$A$2,仕訳日記帳!$N2655&gt;=Sheet2!$B$2),仕訳日記帳!B2655,IF(AND(OR($A2655=Sheet2!$A$3,$A2655=Sheet2!$A$4,$A2655=Sheet2!$A$5,$A2655=Sheet2!$A$6,$A2655=Sheet2!$A$7,$A2655=Sheet2!$A$9),仕訳日記帳!$N2655&gt;=Sheet2!$B$3),仕訳日記帳!B2655,IF(AND($A2655=Sheet2!$A$8,仕訳日記帳!$N2655&gt;=Sheet2!$B$8),仕訳日記帳!B2655,IF(AND(OR($A2655=Sheet2!$A$10,$A2655=Sheet2!$A$11,$A2655=Sheet2!$A$12,$A2655=Sheet2!$A$13,$A2655=Sheet2!$A$14,$A2655=Sheet2!$A$15,$A2655=Sheet2!$A$16,$A2655=Sheet2!$A$17),Sheet2!$B$9&lt;=仕訳日記帳!$N2655&lt;Sheet2!$C$10),仕訳日記帳!B2655,""))))</f>
        <v/>
      </c>
      <c r="D2655" s="265" t="str">
        <f>IF(AND($A2655=Sheet2!$A$2,仕訳日記帳!$N2655&gt;=Sheet2!$B$2),仕訳日記帳!N2655,IF(AND(OR($A2655=Sheet2!$A$3,$A2655=Sheet2!$A$4,$A2655=Sheet2!$A$5,$A2655=Sheet2!$A$6,$A2655=Sheet2!$A$7,$A2655=Sheet2!$A$9),仕訳日記帳!$N2655&gt;=Sheet2!$B$3),仕訳日記帳!N2655,IF(AND($A2655=Sheet2!$A$8,仕訳日記帳!$N2655&gt;=Sheet2!$B$8),仕訳日記帳!N2655,IF(AND(OR($A2655=Sheet2!$A$10,$A2655=Sheet2!$A$11,$A2655=Sheet2!$A$12,$A2655=Sheet2!$A$13,$A2655=Sheet2!$A$14,$A2655=Sheet2!$A$15,$A2655=Sheet2!$A$16,$A2655=Sheet2!$A$17),Sheet2!$B$9&lt;=仕訳日記帳!$N2655&lt;Sheet2!$C$10),仕訳日記帳!N2655,""))))</f>
        <v/>
      </c>
      <c r="E2655" s="263" t="str">
        <f>IF(AND($A2655=Sheet2!$A$2,仕訳日記帳!$N2655&gt;=Sheet2!$B$2),仕訳日記帳!G2655,IF(AND(OR($A2655=Sheet2!$A$3,$A2655=Sheet2!$A$4,$A2655=Sheet2!$A$5,$A2655=Sheet2!$A$6,$A2655=Sheet2!$A$7,$A2655=Sheet2!$A$9),仕訳日記帳!$N2655&gt;=Sheet2!$B$3),仕訳日記帳!G2655,IF(AND($A2655=Sheet2!$A$8,仕訳日記帳!$N2655&gt;=Sheet2!$B$8),仕訳日記帳!G2655,IF(AND(OR($A2655=Sheet2!$A$10,$A2655=Sheet2!$A$11,$A2655=Sheet2!$A$12,$A2655=Sheet2!$A$13,$A2655=Sheet2!$A$14,$A2655=Sheet2!$A$15,$A2655=Sheet2!$A$16,$A2655=Sheet2!$A$17),Sheet2!$B$9&lt;=仕訳日記帳!$N2655&lt;Sheet2!$C$10),仕訳日記帳!G2655,""))))</f>
        <v/>
      </c>
      <c r="G2655" t="str">
        <f>IF(OR(A2655=Sheet2!$A$2,A2655=Sheet2!$A$3,A2655=Sheet2!$A$4,A2655=Sheet2!$A$5,A2655=Sheet2!$A$6,A2655=Sheet2!$A$7,A2655=Sheet2!$A$8,A2655=Sheet2!$A$9,A2655=Sheet2!$A$10,A2655=Sheet2!$A$11,A2655=Sheet2!$A$12,$A$2=Sheet2!$A$13,A2655=Sheet2!$A$14,$A$2=Sheet2!$A$15,$A$2=Sheet2!$A$16,A2655=Sheet2!$A$17),"該当","")</f>
        <v/>
      </c>
      <c r="H2655" t="str">
        <f>IF(OR(A2655="",G2655=""),"",COUNTIF($G$2:G2655,"該当"))</f>
        <v/>
      </c>
    </row>
    <row r="2656" spans="1:8">
      <c r="A2656" t="str">
        <f>IF(AND(仕訳日記帳!D2656=Sheet2!$A$2,仕訳日記帳!$N2656&gt;=Sheet2!$B$2),仕訳日記帳!D2656,IF(AND(OR(仕訳日記帳!D2656=Sheet2!$A$3,仕訳日記帳!D2656=Sheet2!$A$4,仕訳日記帳!D2656=Sheet2!$A$5,仕訳日記帳!D2656=Sheet2!$A$6,仕訳日記帳!D2656=Sheet2!$A$7,仕訳日記帳!D2656=Sheet2!$A$9),仕訳日記帳!$N2656&gt;=Sheet2!$B$3),仕訳日記帳!D2656,IF(AND(仕訳日記帳!D2656=Sheet2!$A$8,仕訳日記帳!$N2656&gt;=Sheet2!$B$8),仕訳日記帳!D2656,IF(AND(OR(仕訳日記帳!D2656=Sheet2!$A$10,仕訳日記帳!D2656=Sheet2!$A$11,仕訳日記帳!D2656=Sheet2!$A$12,仕訳日記帳!D2656=Sheet2!$A$13,仕訳日記帳!D2656=Sheet2!$A$14,仕訳日記帳!D2656=Sheet2!$A$15,仕訳日記帳!D2656=Sheet2!$A$16,仕訳日記帳!D2656=Sheet2!$A$17),Sheet2!$B$9&lt;=仕訳日記帳!$N2656&lt;Sheet2!$C$10),仕訳日記帳!D2656,""))))</f>
        <v/>
      </c>
      <c r="B2656" s="263" t="str">
        <f>IF(AND($A2656=Sheet2!$A$2,仕訳日記帳!$N2656&gt;=Sheet2!$B$2),仕訳日記帳!A2656,IF(AND(OR($A2656=Sheet2!$A$3,$A2656=Sheet2!$A$4,$A2656=Sheet2!$A$5,$A2656=Sheet2!$A$6,$A2656=Sheet2!$A$7,$A2656=Sheet2!$A$9),仕訳日記帳!$N2656&gt;=Sheet2!$B$3),仕訳日記帳!A2656,IF(AND($A2656=Sheet2!$A$8,仕訳日記帳!$N2656&gt;=Sheet2!$B$8),仕訳日記帳!A2656,IF(AND(OR($A2656=Sheet2!$A$10,$A2656=Sheet2!$A$11,$A2656=Sheet2!$A$12,$A2656=Sheet2!$A$13,$A2656=Sheet2!$A$14,$A2656=Sheet2!$A$15,$A2656=Sheet2!$A$16,$A2656=Sheet2!$A$17),Sheet2!$B$9&lt;=仕訳日記帳!$N2656&lt;Sheet2!$C$10),仕訳日記帳!A2656,""))))</f>
        <v/>
      </c>
      <c r="C2656" t="str">
        <f>IF(AND($A2656=Sheet2!$A$2,仕訳日記帳!$N2656&gt;=Sheet2!$B$2),仕訳日記帳!B2656,IF(AND(OR($A2656=Sheet2!$A$3,$A2656=Sheet2!$A$4,$A2656=Sheet2!$A$5,$A2656=Sheet2!$A$6,$A2656=Sheet2!$A$7,$A2656=Sheet2!$A$9),仕訳日記帳!$N2656&gt;=Sheet2!$B$3),仕訳日記帳!B2656,IF(AND($A2656=Sheet2!$A$8,仕訳日記帳!$N2656&gt;=Sheet2!$B$8),仕訳日記帳!B2656,IF(AND(OR($A2656=Sheet2!$A$10,$A2656=Sheet2!$A$11,$A2656=Sheet2!$A$12,$A2656=Sheet2!$A$13,$A2656=Sheet2!$A$14,$A2656=Sheet2!$A$15,$A2656=Sheet2!$A$16,$A2656=Sheet2!$A$17),Sheet2!$B$9&lt;=仕訳日記帳!$N2656&lt;Sheet2!$C$10),仕訳日記帳!B2656,""))))</f>
        <v/>
      </c>
      <c r="D2656" s="265" t="str">
        <f>IF(AND($A2656=Sheet2!$A$2,仕訳日記帳!$N2656&gt;=Sheet2!$B$2),仕訳日記帳!N2656,IF(AND(OR($A2656=Sheet2!$A$3,$A2656=Sheet2!$A$4,$A2656=Sheet2!$A$5,$A2656=Sheet2!$A$6,$A2656=Sheet2!$A$7,$A2656=Sheet2!$A$9),仕訳日記帳!$N2656&gt;=Sheet2!$B$3),仕訳日記帳!N2656,IF(AND($A2656=Sheet2!$A$8,仕訳日記帳!$N2656&gt;=Sheet2!$B$8),仕訳日記帳!N2656,IF(AND(OR($A2656=Sheet2!$A$10,$A2656=Sheet2!$A$11,$A2656=Sheet2!$A$12,$A2656=Sheet2!$A$13,$A2656=Sheet2!$A$14,$A2656=Sheet2!$A$15,$A2656=Sheet2!$A$16,$A2656=Sheet2!$A$17),Sheet2!$B$9&lt;=仕訳日記帳!$N2656&lt;Sheet2!$C$10),仕訳日記帳!N2656,""))))</f>
        <v/>
      </c>
      <c r="E2656" s="263" t="str">
        <f>IF(AND($A2656=Sheet2!$A$2,仕訳日記帳!$N2656&gt;=Sheet2!$B$2),仕訳日記帳!G2656,IF(AND(OR($A2656=Sheet2!$A$3,$A2656=Sheet2!$A$4,$A2656=Sheet2!$A$5,$A2656=Sheet2!$A$6,$A2656=Sheet2!$A$7,$A2656=Sheet2!$A$9),仕訳日記帳!$N2656&gt;=Sheet2!$B$3),仕訳日記帳!G2656,IF(AND($A2656=Sheet2!$A$8,仕訳日記帳!$N2656&gt;=Sheet2!$B$8),仕訳日記帳!G2656,IF(AND(OR($A2656=Sheet2!$A$10,$A2656=Sheet2!$A$11,$A2656=Sheet2!$A$12,$A2656=Sheet2!$A$13,$A2656=Sheet2!$A$14,$A2656=Sheet2!$A$15,$A2656=Sheet2!$A$16,$A2656=Sheet2!$A$17),Sheet2!$B$9&lt;=仕訳日記帳!$N2656&lt;Sheet2!$C$10),仕訳日記帳!G2656,""))))</f>
        <v/>
      </c>
      <c r="G2656" t="str">
        <f>IF(OR(A2656=Sheet2!$A$2,A2656=Sheet2!$A$3,A2656=Sheet2!$A$4,A2656=Sheet2!$A$5,A2656=Sheet2!$A$6,A2656=Sheet2!$A$7,A2656=Sheet2!$A$8,A2656=Sheet2!$A$9,A2656=Sheet2!$A$10,A2656=Sheet2!$A$11,A2656=Sheet2!$A$12,$A$2=Sheet2!$A$13,A2656=Sheet2!$A$14,$A$2=Sheet2!$A$15,$A$2=Sheet2!$A$16,A2656=Sheet2!$A$17),"該当","")</f>
        <v/>
      </c>
      <c r="H2656" t="str">
        <f>IF(OR(A2656="",G2656=""),"",COUNTIF($G$2:G2656,"該当"))</f>
        <v/>
      </c>
    </row>
    <row r="2657" spans="1:8">
      <c r="A2657" t="str">
        <f>IF(AND(仕訳日記帳!D2657=Sheet2!$A$2,仕訳日記帳!$N2657&gt;=Sheet2!$B$2),仕訳日記帳!D2657,IF(AND(OR(仕訳日記帳!D2657=Sheet2!$A$3,仕訳日記帳!D2657=Sheet2!$A$4,仕訳日記帳!D2657=Sheet2!$A$5,仕訳日記帳!D2657=Sheet2!$A$6,仕訳日記帳!D2657=Sheet2!$A$7,仕訳日記帳!D2657=Sheet2!$A$9),仕訳日記帳!$N2657&gt;=Sheet2!$B$3),仕訳日記帳!D2657,IF(AND(仕訳日記帳!D2657=Sheet2!$A$8,仕訳日記帳!$N2657&gt;=Sheet2!$B$8),仕訳日記帳!D2657,IF(AND(OR(仕訳日記帳!D2657=Sheet2!$A$10,仕訳日記帳!D2657=Sheet2!$A$11,仕訳日記帳!D2657=Sheet2!$A$12,仕訳日記帳!D2657=Sheet2!$A$13,仕訳日記帳!D2657=Sheet2!$A$14,仕訳日記帳!D2657=Sheet2!$A$15,仕訳日記帳!D2657=Sheet2!$A$16,仕訳日記帳!D2657=Sheet2!$A$17),Sheet2!$B$9&lt;=仕訳日記帳!$N2657&lt;Sheet2!$C$10),仕訳日記帳!D2657,""))))</f>
        <v/>
      </c>
      <c r="B2657" s="263" t="str">
        <f>IF(AND($A2657=Sheet2!$A$2,仕訳日記帳!$N2657&gt;=Sheet2!$B$2),仕訳日記帳!A2657,IF(AND(OR($A2657=Sheet2!$A$3,$A2657=Sheet2!$A$4,$A2657=Sheet2!$A$5,$A2657=Sheet2!$A$6,$A2657=Sheet2!$A$7,$A2657=Sheet2!$A$9),仕訳日記帳!$N2657&gt;=Sheet2!$B$3),仕訳日記帳!A2657,IF(AND($A2657=Sheet2!$A$8,仕訳日記帳!$N2657&gt;=Sheet2!$B$8),仕訳日記帳!A2657,IF(AND(OR($A2657=Sheet2!$A$10,$A2657=Sheet2!$A$11,$A2657=Sheet2!$A$12,$A2657=Sheet2!$A$13,$A2657=Sheet2!$A$14,$A2657=Sheet2!$A$15,$A2657=Sheet2!$A$16,$A2657=Sheet2!$A$17),Sheet2!$B$9&lt;=仕訳日記帳!$N2657&lt;Sheet2!$C$10),仕訳日記帳!A2657,""))))</f>
        <v/>
      </c>
      <c r="C2657" t="str">
        <f>IF(AND($A2657=Sheet2!$A$2,仕訳日記帳!$N2657&gt;=Sheet2!$B$2),仕訳日記帳!B2657,IF(AND(OR($A2657=Sheet2!$A$3,$A2657=Sheet2!$A$4,$A2657=Sheet2!$A$5,$A2657=Sheet2!$A$6,$A2657=Sheet2!$A$7,$A2657=Sheet2!$A$9),仕訳日記帳!$N2657&gt;=Sheet2!$B$3),仕訳日記帳!B2657,IF(AND($A2657=Sheet2!$A$8,仕訳日記帳!$N2657&gt;=Sheet2!$B$8),仕訳日記帳!B2657,IF(AND(OR($A2657=Sheet2!$A$10,$A2657=Sheet2!$A$11,$A2657=Sheet2!$A$12,$A2657=Sheet2!$A$13,$A2657=Sheet2!$A$14,$A2657=Sheet2!$A$15,$A2657=Sheet2!$A$16,$A2657=Sheet2!$A$17),Sheet2!$B$9&lt;=仕訳日記帳!$N2657&lt;Sheet2!$C$10),仕訳日記帳!B2657,""))))</f>
        <v/>
      </c>
      <c r="D2657" s="265" t="str">
        <f>IF(AND($A2657=Sheet2!$A$2,仕訳日記帳!$N2657&gt;=Sheet2!$B$2),仕訳日記帳!N2657,IF(AND(OR($A2657=Sheet2!$A$3,$A2657=Sheet2!$A$4,$A2657=Sheet2!$A$5,$A2657=Sheet2!$A$6,$A2657=Sheet2!$A$7,$A2657=Sheet2!$A$9),仕訳日記帳!$N2657&gt;=Sheet2!$B$3),仕訳日記帳!N2657,IF(AND($A2657=Sheet2!$A$8,仕訳日記帳!$N2657&gt;=Sheet2!$B$8),仕訳日記帳!N2657,IF(AND(OR($A2657=Sheet2!$A$10,$A2657=Sheet2!$A$11,$A2657=Sheet2!$A$12,$A2657=Sheet2!$A$13,$A2657=Sheet2!$A$14,$A2657=Sheet2!$A$15,$A2657=Sheet2!$A$16,$A2657=Sheet2!$A$17),Sheet2!$B$9&lt;=仕訳日記帳!$N2657&lt;Sheet2!$C$10),仕訳日記帳!N2657,""))))</f>
        <v/>
      </c>
      <c r="E2657" s="263" t="str">
        <f>IF(AND($A2657=Sheet2!$A$2,仕訳日記帳!$N2657&gt;=Sheet2!$B$2),仕訳日記帳!G2657,IF(AND(OR($A2657=Sheet2!$A$3,$A2657=Sheet2!$A$4,$A2657=Sheet2!$A$5,$A2657=Sheet2!$A$6,$A2657=Sheet2!$A$7,$A2657=Sheet2!$A$9),仕訳日記帳!$N2657&gt;=Sheet2!$B$3),仕訳日記帳!G2657,IF(AND($A2657=Sheet2!$A$8,仕訳日記帳!$N2657&gt;=Sheet2!$B$8),仕訳日記帳!G2657,IF(AND(OR($A2657=Sheet2!$A$10,$A2657=Sheet2!$A$11,$A2657=Sheet2!$A$12,$A2657=Sheet2!$A$13,$A2657=Sheet2!$A$14,$A2657=Sheet2!$A$15,$A2657=Sheet2!$A$16,$A2657=Sheet2!$A$17),Sheet2!$B$9&lt;=仕訳日記帳!$N2657&lt;Sheet2!$C$10),仕訳日記帳!G2657,""))))</f>
        <v/>
      </c>
      <c r="G2657" t="str">
        <f>IF(OR(A2657=Sheet2!$A$2,A2657=Sheet2!$A$3,A2657=Sheet2!$A$4,A2657=Sheet2!$A$5,A2657=Sheet2!$A$6,A2657=Sheet2!$A$7,A2657=Sheet2!$A$8,A2657=Sheet2!$A$9,A2657=Sheet2!$A$10,A2657=Sheet2!$A$11,A2657=Sheet2!$A$12,$A$2=Sheet2!$A$13,A2657=Sheet2!$A$14,$A$2=Sheet2!$A$15,$A$2=Sheet2!$A$16,A2657=Sheet2!$A$17),"該当","")</f>
        <v/>
      </c>
      <c r="H2657" t="str">
        <f>IF(OR(A2657="",G2657=""),"",COUNTIF($G$2:G2657,"該当"))</f>
        <v/>
      </c>
    </row>
    <row r="2658" spans="1:8">
      <c r="A2658" t="str">
        <f>IF(AND(仕訳日記帳!D2658=Sheet2!$A$2,仕訳日記帳!$N2658&gt;=Sheet2!$B$2),仕訳日記帳!D2658,IF(AND(OR(仕訳日記帳!D2658=Sheet2!$A$3,仕訳日記帳!D2658=Sheet2!$A$4,仕訳日記帳!D2658=Sheet2!$A$5,仕訳日記帳!D2658=Sheet2!$A$6,仕訳日記帳!D2658=Sheet2!$A$7,仕訳日記帳!D2658=Sheet2!$A$9),仕訳日記帳!$N2658&gt;=Sheet2!$B$3),仕訳日記帳!D2658,IF(AND(仕訳日記帳!D2658=Sheet2!$A$8,仕訳日記帳!$N2658&gt;=Sheet2!$B$8),仕訳日記帳!D2658,IF(AND(OR(仕訳日記帳!D2658=Sheet2!$A$10,仕訳日記帳!D2658=Sheet2!$A$11,仕訳日記帳!D2658=Sheet2!$A$12,仕訳日記帳!D2658=Sheet2!$A$13,仕訳日記帳!D2658=Sheet2!$A$14,仕訳日記帳!D2658=Sheet2!$A$15,仕訳日記帳!D2658=Sheet2!$A$16,仕訳日記帳!D2658=Sheet2!$A$17),Sheet2!$B$9&lt;=仕訳日記帳!$N2658&lt;Sheet2!$C$10),仕訳日記帳!D2658,""))))</f>
        <v/>
      </c>
      <c r="B2658" s="263" t="str">
        <f>IF(AND($A2658=Sheet2!$A$2,仕訳日記帳!$N2658&gt;=Sheet2!$B$2),仕訳日記帳!A2658,IF(AND(OR($A2658=Sheet2!$A$3,$A2658=Sheet2!$A$4,$A2658=Sheet2!$A$5,$A2658=Sheet2!$A$6,$A2658=Sheet2!$A$7,$A2658=Sheet2!$A$9),仕訳日記帳!$N2658&gt;=Sheet2!$B$3),仕訳日記帳!A2658,IF(AND($A2658=Sheet2!$A$8,仕訳日記帳!$N2658&gt;=Sheet2!$B$8),仕訳日記帳!A2658,IF(AND(OR($A2658=Sheet2!$A$10,$A2658=Sheet2!$A$11,$A2658=Sheet2!$A$12,$A2658=Sheet2!$A$13,$A2658=Sheet2!$A$14,$A2658=Sheet2!$A$15,$A2658=Sheet2!$A$16,$A2658=Sheet2!$A$17),Sheet2!$B$9&lt;=仕訳日記帳!$N2658&lt;Sheet2!$C$10),仕訳日記帳!A2658,""))))</f>
        <v/>
      </c>
      <c r="C2658" t="str">
        <f>IF(AND($A2658=Sheet2!$A$2,仕訳日記帳!$N2658&gt;=Sheet2!$B$2),仕訳日記帳!B2658,IF(AND(OR($A2658=Sheet2!$A$3,$A2658=Sheet2!$A$4,$A2658=Sheet2!$A$5,$A2658=Sheet2!$A$6,$A2658=Sheet2!$A$7,$A2658=Sheet2!$A$9),仕訳日記帳!$N2658&gt;=Sheet2!$B$3),仕訳日記帳!B2658,IF(AND($A2658=Sheet2!$A$8,仕訳日記帳!$N2658&gt;=Sheet2!$B$8),仕訳日記帳!B2658,IF(AND(OR($A2658=Sheet2!$A$10,$A2658=Sheet2!$A$11,$A2658=Sheet2!$A$12,$A2658=Sheet2!$A$13,$A2658=Sheet2!$A$14,$A2658=Sheet2!$A$15,$A2658=Sheet2!$A$16,$A2658=Sheet2!$A$17),Sheet2!$B$9&lt;=仕訳日記帳!$N2658&lt;Sheet2!$C$10),仕訳日記帳!B2658,""))))</f>
        <v/>
      </c>
      <c r="D2658" s="265" t="str">
        <f>IF(AND($A2658=Sheet2!$A$2,仕訳日記帳!$N2658&gt;=Sheet2!$B$2),仕訳日記帳!N2658,IF(AND(OR($A2658=Sheet2!$A$3,$A2658=Sheet2!$A$4,$A2658=Sheet2!$A$5,$A2658=Sheet2!$A$6,$A2658=Sheet2!$A$7,$A2658=Sheet2!$A$9),仕訳日記帳!$N2658&gt;=Sheet2!$B$3),仕訳日記帳!N2658,IF(AND($A2658=Sheet2!$A$8,仕訳日記帳!$N2658&gt;=Sheet2!$B$8),仕訳日記帳!N2658,IF(AND(OR($A2658=Sheet2!$A$10,$A2658=Sheet2!$A$11,$A2658=Sheet2!$A$12,$A2658=Sheet2!$A$13,$A2658=Sheet2!$A$14,$A2658=Sheet2!$A$15,$A2658=Sheet2!$A$16,$A2658=Sheet2!$A$17),Sheet2!$B$9&lt;=仕訳日記帳!$N2658&lt;Sheet2!$C$10),仕訳日記帳!N2658,""))))</f>
        <v/>
      </c>
      <c r="E2658" s="263" t="str">
        <f>IF(AND($A2658=Sheet2!$A$2,仕訳日記帳!$N2658&gt;=Sheet2!$B$2),仕訳日記帳!G2658,IF(AND(OR($A2658=Sheet2!$A$3,$A2658=Sheet2!$A$4,$A2658=Sheet2!$A$5,$A2658=Sheet2!$A$6,$A2658=Sheet2!$A$7,$A2658=Sheet2!$A$9),仕訳日記帳!$N2658&gt;=Sheet2!$B$3),仕訳日記帳!G2658,IF(AND($A2658=Sheet2!$A$8,仕訳日記帳!$N2658&gt;=Sheet2!$B$8),仕訳日記帳!G2658,IF(AND(OR($A2658=Sheet2!$A$10,$A2658=Sheet2!$A$11,$A2658=Sheet2!$A$12,$A2658=Sheet2!$A$13,$A2658=Sheet2!$A$14,$A2658=Sheet2!$A$15,$A2658=Sheet2!$A$16,$A2658=Sheet2!$A$17),Sheet2!$B$9&lt;=仕訳日記帳!$N2658&lt;Sheet2!$C$10),仕訳日記帳!G2658,""))))</f>
        <v/>
      </c>
      <c r="G2658" t="str">
        <f>IF(OR(A2658=Sheet2!$A$2,A2658=Sheet2!$A$3,A2658=Sheet2!$A$4,A2658=Sheet2!$A$5,A2658=Sheet2!$A$6,A2658=Sheet2!$A$7,A2658=Sheet2!$A$8,A2658=Sheet2!$A$9,A2658=Sheet2!$A$10,A2658=Sheet2!$A$11,A2658=Sheet2!$A$12,$A$2=Sheet2!$A$13,A2658=Sheet2!$A$14,$A$2=Sheet2!$A$15,$A$2=Sheet2!$A$16,A2658=Sheet2!$A$17),"該当","")</f>
        <v/>
      </c>
      <c r="H2658" t="str">
        <f>IF(OR(A2658="",G2658=""),"",COUNTIF($G$2:G2658,"該当"))</f>
        <v/>
      </c>
    </row>
    <row r="2659" spans="1:8">
      <c r="A2659" t="str">
        <f>IF(AND(仕訳日記帳!D2659=Sheet2!$A$2,仕訳日記帳!$N2659&gt;=Sheet2!$B$2),仕訳日記帳!D2659,IF(AND(OR(仕訳日記帳!D2659=Sheet2!$A$3,仕訳日記帳!D2659=Sheet2!$A$4,仕訳日記帳!D2659=Sheet2!$A$5,仕訳日記帳!D2659=Sheet2!$A$6,仕訳日記帳!D2659=Sheet2!$A$7,仕訳日記帳!D2659=Sheet2!$A$9),仕訳日記帳!$N2659&gt;=Sheet2!$B$3),仕訳日記帳!D2659,IF(AND(仕訳日記帳!D2659=Sheet2!$A$8,仕訳日記帳!$N2659&gt;=Sheet2!$B$8),仕訳日記帳!D2659,IF(AND(OR(仕訳日記帳!D2659=Sheet2!$A$10,仕訳日記帳!D2659=Sheet2!$A$11,仕訳日記帳!D2659=Sheet2!$A$12,仕訳日記帳!D2659=Sheet2!$A$13,仕訳日記帳!D2659=Sheet2!$A$14,仕訳日記帳!D2659=Sheet2!$A$15,仕訳日記帳!D2659=Sheet2!$A$16,仕訳日記帳!D2659=Sheet2!$A$17),Sheet2!$B$9&lt;=仕訳日記帳!$N2659&lt;Sheet2!$C$10),仕訳日記帳!D2659,""))))</f>
        <v/>
      </c>
      <c r="B2659" s="263" t="str">
        <f>IF(AND($A2659=Sheet2!$A$2,仕訳日記帳!$N2659&gt;=Sheet2!$B$2),仕訳日記帳!A2659,IF(AND(OR($A2659=Sheet2!$A$3,$A2659=Sheet2!$A$4,$A2659=Sheet2!$A$5,$A2659=Sheet2!$A$6,$A2659=Sheet2!$A$7,$A2659=Sheet2!$A$9),仕訳日記帳!$N2659&gt;=Sheet2!$B$3),仕訳日記帳!A2659,IF(AND($A2659=Sheet2!$A$8,仕訳日記帳!$N2659&gt;=Sheet2!$B$8),仕訳日記帳!A2659,IF(AND(OR($A2659=Sheet2!$A$10,$A2659=Sheet2!$A$11,$A2659=Sheet2!$A$12,$A2659=Sheet2!$A$13,$A2659=Sheet2!$A$14,$A2659=Sheet2!$A$15,$A2659=Sheet2!$A$16,$A2659=Sheet2!$A$17),Sheet2!$B$9&lt;=仕訳日記帳!$N2659&lt;Sheet2!$C$10),仕訳日記帳!A2659,""))))</f>
        <v/>
      </c>
      <c r="C2659" t="str">
        <f>IF(AND($A2659=Sheet2!$A$2,仕訳日記帳!$N2659&gt;=Sheet2!$B$2),仕訳日記帳!B2659,IF(AND(OR($A2659=Sheet2!$A$3,$A2659=Sheet2!$A$4,$A2659=Sheet2!$A$5,$A2659=Sheet2!$A$6,$A2659=Sheet2!$A$7,$A2659=Sheet2!$A$9),仕訳日記帳!$N2659&gt;=Sheet2!$B$3),仕訳日記帳!B2659,IF(AND($A2659=Sheet2!$A$8,仕訳日記帳!$N2659&gt;=Sheet2!$B$8),仕訳日記帳!B2659,IF(AND(OR($A2659=Sheet2!$A$10,$A2659=Sheet2!$A$11,$A2659=Sheet2!$A$12,$A2659=Sheet2!$A$13,$A2659=Sheet2!$A$14,$A2659=Sheet2!$A$15,$A2659=Sheet2!$A$16,$A2659=Sheet2!$A$17),Sheet2!$B$9&lt;=仕訳日記帳!$N2659&lt;Sheet2!$C$10),仕訳日記帳!B2659,""))))</f>
        <v/>
      </c>
      <c r="D2659" s="265" t="str">
        <f>IF(AND($A2659=Sheet2!$A$2,仕訳日記帳!$N2659&gt;=Sheet2!$B$2),仕訳日記帳!N2659,IF(AND(OR($A2659=Sheet2!$A$3,$A2659=Sheet2!$A$4,$A2659=Sheet2!$A$5,$A2659=Sheet2!$A$6,$A2659=Sheet2!$A$7,$A2659=Sheet2!$A$9),仕訳日記帳!$N2659&gt;=Sheet2!$B$3),仕訳日記帳!N2659,IF(AND($A2659=Sheet2!$A$8,仕訳日記帳!$N2659&gt;=Sheet2!$B$8),仕訳日記帳!N2659,IF(AND(OR($A2659=Sheet2!$A$10,$A2659=Sheet2!$A$11,$A2659=Sheet2!$A$12,$A2659=Sheet2!$A$13,$A2659=Sheet2!$A$14,$A2659=Sheet2!$A$15,$A2659=Sheet2!$A$16,$A2659=Sheet2!$A$17),Sheet2!$B$9&lt;=仕訳日記帳!$N2659&lt;Sheet2!$C$10),仕訳日記帳!N2659,""))))</f>
        <v/>
      </c>
      <c r="E2659" s="263" t="str">
        <f>IF(AND($A2659=Sheet2!$A$2,仕訳日記帳!$N2659&gt;=Sheet2!$B$2),仕訳日記帳!G2659,IF(AND(OR($A2659=Sheet2!$A$3,$A2659=Sheet2!$A$4,$A2659=Sheet2!$A$5,$A2659=Sheet2!$A$6,$A2659=Sheet2!$A$7,$A2659=Sheet2!$A$9),仕訳日記帳!$N2659&gt;=Sheet2!$B$3),仕訳日記帳!G2659,IF(AND($A2659=Sheet2!$A$8,仕訳日記帳!$N2659&gt;=Sheet2!$B$8),仕訳日記帳!G2659,IF(AND(OR($A2659=Sheet2!$A$10,$A2659=Sheet2!$A$11,$A2659=Sheet2!$A$12,$A2659=Sheet2!$A$13,$A2659=Sheet2!$A$14,$A2659=Sheet2!$A$15,$A2659=Sheet2!$A$16,$A2659=Sheet2!$A$17),Sheet2!$B$9&lt;=仕訳日記帳!$N2659&lt;Sheet2!$C$10),仕訳日記帳!G2659,""))))</f>
        <v/>
      </c>
      <c r="G2659" t="str">
        <f>IF(OR(A2659=Sheet2!$A$2,A2659=Sheet2!$A$3,A2659=Sheet2!$A$4,A2659=Sheet2!$A$5,A2659=Sheet2!$A$6,A2659=Sheet2!$A$7,A2659=Sheet2!$A$8,A2659=Sheet2!$A$9,A2659=Sheet2!$A$10,A2659=Sheet2!$A$11,A2659=Sheet2!$A$12,$A$2=Sheet2!$A$13,A2659=Sheet2!$A$14,$A$2=Sheet2!$A$15,$A$2=Sheet2!$A$16,A2659=Sheet2!$A$17),"該当","")</f>
        <v/>
      </c>
      <c r="H2659" t="str">
        <f>IF(OR(A2659="",G2659=""),"",COUNTIF($G$2:G2659,"該当"))</f>
        <v/>
      </c>
    </row>
    <row r="2660" spans="1:8">
      <c r="A2660" t="str">
        <f>IF(AND(仕訳日記帳!D2660=Sheet2!$A$2,仕訳日記帳!$N2660&gt;=Sheet2!$B$2),仕訳日記帳!D2660,IF(AND(OR(仕訳日記帳!D2660=Sheet2!$A$3,仕訳日記帳!D2660=Sheet2!$A$4,仕訳日記帳!D2660=Sheet2!$A$5,仕訳日記帳!D2660=Sheet2!$A$6,仕訳日記帳!D2660=Sheet2!$A$7,仕訳日記帳!D2660=Sheet2!$A$9),仕訳日記帳!$N2660&gt;=Sheet2!$B$3),仕訳日記帳!D2660,IF(AND(仕訳日記帳!D2660=Sheet2!$A$8,仕訳日記帳!$N2660&gt;=Sheet2!$B$8),仕訳日記帳!D2660,IF(AND(OR(仕訳日記帳!D2660=Sheet2!$A$10,仕訳日記帳!D2660=Sheet2!$A$11,仕訳日記帳!D2660=Sheet2!$A$12,仕訳日記帳!D2660=Sheet2!$A$13,仕訳日記帳!D2660=Sheet2!$A$14,仕訳日記帳!D2660=Sheet2!$A$15,仕訳日記帳!D2660=Sheet2!$A$16,仕訳日記帳!D2660=Sheet2!$A$17),Sheet2!$B$9&lt;=仕訳日記帳!$N2660&lt;Sheet2!$C$10),仕訳日記帳!D2660,""))))</f>
        <v/>
      </c>
      <c r="B2660" s="263" t="str">
        <f>IF(AND($A2660=Sheet2!$A$2,仕訳日記帳!$N2660&gt;=Sheet2!$B$2),仕訳日記帳!A2660,IF(AND(OR($A2660=Sheet2!$A$3,$A2660=Sheet2!$A$4,$A2660=Sheet2!$A$5,$A2660=Sheet2!$A$6,$A2660=Sheet2!$A$7,$A2660=Sheet2!$A$9),仕訳日記帳!$N2660&gt;=Sheet2!$B$3),仕訳日記帳!A2660,IF(AND($A2660=Sheet2!$A$8,仕訳日記帳!$N2660&gt;=Sheet2!$B$8),仕訳日記帳!A2660,IF(AND(OR($A2660=Sheet2!$A$10,$A2660=Sheet2!$A$11,$A2660=Sheet2!$A$12,$A2660=Sheet2!$A$13,$A2660=Sheet2!$A$14,$A2660=Sheet2!$A$15,$A2660=Sheet2!$A$16,$A2660=Sheet2!$A$17),Sheet2!$B$9&lt;=仕訳日記帳!$N2660&lt;Sheet2!$C$10),仕訳日記帳!A2660,""))))</f>
        <v/>
      </c>
      <c r="C2660" t="str">
        <f>IF(AND($A2660=Sheet2!$A$2,仕訳日記帳!$N2660&gt;=Sheet2!$B$2),仕訳日記帳!B2660,IF(AND(OR($A2660=Sheet2!$A$3,$A2660=Sheet2!$A$4,$A2660=Sheet2!$A$5,$A2660=Sheet2!$A$6,$A2660=Sheet2!$A$7,$A2660=Sheet2!$A$9),仕訳日記帳!$N2660&gt;=Sheet2!$B$3),仕訳日記帳!B2660,IF(AND($A2660=Sheet2!$A$8,仕訳日記帳!$N2660&gt;=Sheet2!$B$8),仕訳日記帳!B2660,IF(AND(OR($A2660=Sheet2!$A$10,$A2660=Sheet2!$A$11,$A2660=Sheet2!$A$12,$A2660=Sheet2!$A$13,$A2660=Sheet2!$A$14,$A2660=Sheet2!$A$15,$A2660=Sheet2!$A$16,$A2660=Sheet2!$A$17),Sheet2!$B$9&lt;=仕訳日記帳!$N2660&lt;Sheet2!$C$10),仕訳日記帳!B2660,""))))</f>
        <v/>
      </c>
      <c r="D2660" s="265" t="str">
        <f>IF(AND($A2660=Sheet2!$A$2,仕訳日記帳!$N2660&gt;=Sheet2!$B$2),仕訳日記帳!N2660,IF(AND(OR($A2660=Sheet2!$A$3,$A2660=Sheet2!$A$4,$A2660=Sheet2!$A$5,$A2660=Sheet2!$A$6,$A2660=Sheet2!$A$7,$A2660=Sheet2!$A$9),仕訳日記帳!$N2660&gt;=Sheet2!$B$3),仕訳日記帳!N2660,IF(AND($A2660=Sheet2!$A$8,仕訳日記帳!$N2660&gt;=Sheet2!$B$8),仕訳日記帳!N2660,IF(AND(OR($A2660=Sheet2!$A$10,$A2660=Sheet2!$A$11,$A2660=Sheet2!$A$12,$A2660=Sheet2!$A$13,$A2660=Sheet2!$A$14,$A2660=Sheet2!$A$15,$A2660=Sheet2!$A$16,$A2660=Sheet2!$A$17),Sheet2!$B$9&lt;=仕訳日記帳!$N2660&lt;Sheet2!$C$10),仕訳日記帳!N2660,""))))</f>
        <v/>
      </c>
      <c r="E2660" s="263" t="str">
        <f>IF(AND($A2660=Sheet2!$A$2,仕訳日記帳!$N2660&gt;=Sheet2!$B$2),仕訳日記帳!G2660,IF(AND(OR($A2660=Sheet2!$A$3,$A2660=Sheet2!$A$4,$A2660=Sheet2!$A$5,$A2660=Sheet2!$A$6,$A2660=Sheet2!$A$7,$A2660=Sheet2!$A$9),仕訳日記帳!$N2660&gt;=Sheet2!$B$3),仕訳日記帳!G2660,IF(AND($A2660=Sheet2!$A$8,仕訳日記帳!$N2660&gt;=Sheet2!$B$8),仕訳日記帳!G2660,IF(AND(OR($A2660=Sheet2!$A$10,$A2660=Sheet2!$A$11,$A2660=Sheet2!$A$12,$A2660=Sheet2!$A$13,$A2660=Sheet2!$A$14,$A2660=Sheet2!$A$15,$A2660=Sheet2!$A$16,$A2660=Sheet2!$A$17),Sheet2!$B$9&lt;=仕訳日記帳!$N2660&lt;Sheet2!$C$10),仕訳日記帳!G2660,""))))</f>
        <v/>
      </c>
      <c r="G2660" t="str">
        <f>IF(OR(A2660=Sheet2!$A$2,A2660=Sheet2!$A$3,A2660=Sheet2!$A$4,A2660=Sheet2!$A$5,A2660=Sheet2!$A$6,A2660=Sheet2!$A$7,A2660=Sheet2!$A$8,A2660=Sheet2!$A$9,A2660=Sheet2!$A$10,A2660=Sheet2!$A$11,A2660=Sheet2!$A$12,$A$2=Sheet2!$A$13,A2660=Sheet2!$A$14,$A$2=Sheet2!$A$15,$A$2=Sheet2!$A$16,A2660=Sheet2!$A$17),"該当","")</f>
        <v/>
      </c>
      <c r="H2660" t="str">
        <f>IF(OR(A2660="",G2660=""),"",COUNTIF($G$2:G2660,"該当"))</f>
        <v/>
      </c>
    </row>
    <row r="2661" spans="1:8">
      <c r="A2661" t="str">
        <f>IF(AND(仕訳日記帳!D2661=Sheet2!$A$2,仕訳日記帳!$N2661&gt;=Sheet2!$B$2),仕訳日記帳!D2661,IF(AND(OR(仕訳日記帳!D2661=Sheet2!$A$3,仕訳日記帳!D2661=Sheet2!$A$4,仕訳日記帳!D2661=Sheet2!$A$5,仕訳日記帳!D2661=Sheet2!$A$6,仕訳日記帳!D2661=Sheet2!$A$7,仕訳日記帳!D2661=Sheet2!$A$9),仕訳日記帳!$N2661&gt;=Sheet2!$B$3),仕訳日記帳!D2661,IF(AND(仕訳日記帳!D2661=Sheet2!$A$8,仕訳日記帳!$N2661&gt;=Sheet2!$B$8),仕訳日記帳!D2661,IF(AND(OR(仕訳日記帳!D2661=Sheet2!$A$10,仕訳日記帳!D2661=Sheet2!$A$11,仕訳日記帳!D2661=Sheet2!$A$12,仕訳日記帳!D2661=Sheet2!$A$13,仕訳日記帳!D2661=Sheet2!$A$14,仕訳日記帳!D2661=Sheet2!$A$15,仕訳日記帳!D2661=Sheet2!$A$16,仕訳日記帳!D2661=Sheet2!$A$17),Sheet2!$B$9&lt;=仕訳日記帳!$N2661&lt;Sheet2!$C$10),仕訳日記帳!D2661,""))))</f>
        <v/>
      </c>
      <c r="B2661" s="263" t="str">
        <f>IF(AND($A2661=Sheet2!$A$2,仕訳日記帳!$N2661&gt;=Sheet2!$B$2),仕訳日記帳!A2661,IF(AND(OR($A2661=Sheet2!$A$3,$A2661=Sheet2!$A$4,$A2661=Sheet2!$A$5,$A2661=Sheet2!$A$6,$A2661=Sheet2!$A$7,$A2661=Sheet2!$A$9),仕訳日記帳!$N2661&gt;=Sheet2!$B$3),仕訳日記帳!A2661,IF(AND($A2661=Sheet2!$A$8,仕訳日記帳!$N2661&gt;=Sheet2!$B$8),仕訳日記帳!A2661,IF(AND(OR($A2661=Sheet2!$A$10,$A2661=Sheet2!$A$11,$A2661=Sheet2!$A$12,$A2661=Sheet2!$A$13,$A2661=Sheet2!$A$14,$A2661=Sheet2!$A$15,$A2661=Sheet2!$A$16,$A2661=Sheet2!$A$17),Sheet2!$B$9&lt;=仕訳日記帳!$N2661&lt;Sheet2!$C$10),仕訳日記帳!A2661,""))))</f>
        <v/>
      </c>
      <c r="C2661" t="str">
        <f>IF(AND($A2661=Sheet2!$A$2,仕訳日記帳!$N2661&gt;=Sheet2!$B$2),仕訳日記帳!B2661,IF(AND(OR($A2661=Sheet2!$A$3,$A2661=Sheet2!$A$4,$A2661=Sheet2!$A$5,$A2661=Sheet2!$A$6,$A2661=Sheet2!$A$7,$A2661=Sheet2!$A$9),仕訳日記帳!$N2661&gt;=Sheet2!$B$3),仕訳日記帳!B2661,IF(AND($A2661=Sheet2!$A$8,仕訳日記帳!$N2661&gt;=Sheet2!$B$8),仕訳日記帳!B2661,IF(AND(OR($A2661=Sheet2!$A$10,$A2661=Sheet2!$A$11,$A2661=Sheet2!$A$12,$A2661=Sheet2!$A$13,$A2661=Sheet2!$A$14,$A2661=Sheet2!$A$15,$A2661=Sheet2!$A$16,$A2661=Sheet2!$A$17),Sheet2!$B$9&lt;=仕訳日記帳!$N2661&lt;Sheet2!$C$10),仕訳日記帳!B2661,""))))</f>
        <v/>
      </c>
      <c r="D2661" s="265" t="str">
        <f>IF(AND($A2661=Sheet2!$A$2,仕訳日記帳!$N2661&gt;=Sheet2!$B$2),仕訳日記帳!N2661,IF(AND(OR($A2661=Sheet2!$A$3,$A2661=Sheet2!$A$4,$A2661=Sheet2!$A$5,$A2661=Sheet2!$A$6,$A2661=Sheet2!$A$7,$A2661=Sheet2!$A$9),仕訳日記帳!$N2661&gt;=Sheet2!$B$3),仕訳日記帳!N2661,IF(AND($A2661=Sheet2!$A$8,仕訳日記帳!$N2661&gt;=Sheet2!$B$8),仕訳日記帳!N2661,IF(AND(OR($A2661=Sheet2!$A$10,$A2661=Sheet2!$A$11,$A2661=Sheet2!$A$12,$A2661=Sheet2!$A$13,$A2661=Sheet2!$A$14,$A2661=Sheet2!$A$15,$A2661=Sheet2!$A$16,$A2661=Sheet2!$A$17),Sheet2!$B$9&lt;=仕訳日記帳!$N2661&lt;Sheet2!$C$10),仕訳日記帳!N2661,""))))</f>
        <v/>
      </c>
      <c r="E2661" s="263" t="str">
        <f>IF(AND($A2661=Sheet2!$A$2,仕訳日記帳!$N2661&gt;=Sheet2!$B$2),仕訳日記帳!G2661,IF(AND(OR($A2661=Sheet2!$A$3,$A2661=Sheet2!$A$4,$A2661=Sheet2!$A$5,$A2661=Sheet2!$A$6,$A2661=Sheet2!$A$7,$A2661=Sheet2!$A$9),仕訳日記帳!$N2661&gt;=Sheet2!$B$3),仕訳日記帳!G2661,IF(AND($A2661=Sheet2!$A$8,仕訳日記帳!$N2661&gt;=Sheet2!$B$8),仕訳日記帳!G2661,IF(AND(OR($A2661=Sheet2!$A$10,$A2661=Sheet2!$A$11,$A2661=Sheet2!$A$12,$A2661=Sheet2!$A$13,$A2661=Sheet2!$A$14,$A2661=Sheet2!$A$15,$A2661=Sheet2!$A$16,$A2661=Sheet2!$A$17),Sheet2!$B$9&lt;=仕訳日記帳!$N2661&lt;Sheet2!$C$10),仕訳日記帳!G2661,""))))</f>
        <v/>
      </c>
      <c r="G2661" t="str">
        <f>IF(OR(A2661=Sheet2!$A$2,A2661=Sheet2!$A$3,A2661=Sheet2!$A$4,A2661=Sheet2!$A$5,A2661=Sheet2!$A$6,A2661=Sheet2!$A$7,A2661=Sheet2!$A$8,A2661=Sheet2!$A$9,A2661=Sheet2!$A$10,A2661=Sheet2!$A$11,A2661=Sheet2!$A$12,$A$2=Sheet2!$A$13,A2661=Sheet2!$A$14,$A$2=Sheet2!$A$15,$A$2=Sheet2!$A$16,A2661=Sheet2!$A$17),"該当","")</f>
        <v/>
      </c>
      <c r="H2661" t="str">
        <f>IF(OR(A2661="",G2661=""),"",COUNTIF($G$2:G2661,"該当"))</f>
        <v/>
      </c>
    </row>
    <row r="2662" spans="1:8">
      <c r="A2662" t="str">
        <f>IF(AND(仕訳日記帳!D2662=Sheet2!$A$2,仕訳日記帳!$N2662&gt;=Sheet2!$B$2),仕訳日記帳!D2662,IF(AND(OR(仕訳日記帳!D2662=Sheet2!$A$3,仕訳日記帳!D2662=Sheet2!$A$4,仕訳日記帳!D2662=Sheet2!$A$5,仕訳日記帳!D2662=Sheet2!$A$6,仕訳日記帳!D2662=Sheet2!$A$7,仕訳日記帳!D2662=Sheet2!$A$9),仕訳日記帳!$N2662&gt;=Sheet2!$B$3),仕訳日記帳!D2662,IF(AND(仕訳日記帳!D2662=Sheet2!$A$8,仕訳日記帳!$N2662&gt;=Sheet2!$B$8),仕訳日記帳!D2662,IF(AND(OR(仕訳日記帳!D2662=Sheet2!$A$10,仕訳日記帳!D2662=Sheet2!$A$11,仕訳日記帳!D2662=Sheet2!$A$12,仕訳日記帳!D2662=Sheet2!$A$13,仕訳日記帳!D2662=Sheet2!$A$14,仕訳日記帳!D2662=Sheet2!$A$15,仕訳日記帳!D2662=Sheet2!$A$16,仕訳日記帳!D2662=Sheet2!$A$17),Sheet2!$B$9&lt;=仕訳日記帳!$N2662&lt;Sheet2!$C$10),仕訳日記帳!D2662,""))))</f>
        <v/>
      </c>
      <c r="B2662" s="263" t="str">
        <f>IF(AND($A2662=Sheet2!$A$2,仕訳日記帳!$N2662&gt;=Sheet2!$B$2),仕訳日記帳!A2662,IF(AND(OR($A2662=Sheet2!$A$3,$A2662=Sheet2!$A$4,$A2662=Sheet2!$A$5,$A2662=Sheet2!$A$6,$A2662=Sheet2!$A$7,$A2662=Sheet2!$A$9),仕訳日記帳!$N2662&gt;=Sheet2!$B$3),仕訳日記帳!A2662,IF(AND($A2662=Sheet2!$A$8,仕訳日記帳!$N2662&gt;=Sheet2!$B$8),仕訳日記帳!A2662,IF(AND(OR($A2662=Sheet2!$A$10,$A2662=Sheet2!$A$11,$A2662=Sheet2!$A$12,$A2662=Sheet2!$A$13,$A2662=Sheet2!$A$14,$A2662=Sheet2!$A$15,$A2662=Sheet2!$A$16,$A2662=Sheet2!$A$17),Sheet2!$B$9&lt;=仕訳日記帳!$N2662&lt;Sheet2!$C$10),仕訳日記帳!A2662,""))))</f>
        <v/>
      </c>
      <c r="C2662" t="str">
        <f>IF(AND($A2662=Sheet2!$A$2,仕訳日記帳!$N2662&gt;=Sheet2!$B$2),仕訳日記帳!B2662,IF(AND(OR($A2662=Sheet2!$A$3,$A2662=Sheet2!$A$4,$A2662=Sheet2!$A$5,$A2662=Sheet2!$A$6,$A2662=Sheet2!$A$7,$A2662=Sheet2!$A$9),仕訳日記帳!$N2662&gt;=Sheet2!$B$3),仕訳日記帳!B2662,IF(AND($A2662=Sheet2!$A$8,仕訳日記帳!$N2662&gt;=Sheet2!$B$8),仕訳日記帳!B2662,IF(AND(OR($A2662=Sheet2!$A$10,$A2662=Sheet2!$A$11,$A2662=Sheet2!$A$12,$A2662=Sheet2!$A$13,$A2662=Sheet2!$A$14,$A2662=Sheet2!$A$15,$A2662=Sheet2!$A$16,$A2662=Sheet2!$A$17),Sheet2!$B$9&lt;=仕訳日記帳!$N2662&lt;Sheet2!$C$10),仕訳日記帳!B2662,""))))</f>
        <v/>
      </c>
      <c r="D2662" s="265" t="str">
        <f>IF(AND($A2662=Sheet2!$A$2,仕訳日記帳!$N2662&gt;=Sheet2!$B$2),仕訳日記帳!N2662,IF(AND(OR($A2662=Sheet2!$A$3,$A2662=Sheet2!$A$4,$A2662=Sheet2!$A$5,$A2662=Sheet2!$A$6,$A2662=Sheet2!$A$7,$A2662=Sheet2!$A$9),仕訳日記帳!$N2662&gt;=Sheet2!$B$3),仕訳日記帳!N2662,IF(AND($A2662=Sheet2!$A$8,仕訳日記帳!$N2662&gt;=Sheet2!$B$8),仕訳日記帳!N2662,IF(AND(OR($A2662=Sheet2!$A$10,$A2662=Sheet2!$A$11,$A2662=Sheet2!$A$12,$A2662=Sheet2!$A$13,$A2662=Sheet2!$A$14,$A2662=Sheet2!$A$15,$A2662=Sheet2!$A$16,$A2662=Sheet2!$A$17),Sheet2!$B$9&lt;=仕訳日記帳!$N2662&lt;Sheet2!$C$10),仕訳日記帳!N2662,""))))</f>
        <v/>
      </c>
      <c r="E2662" s="263" t="str">
        <f>IF(AND($A2662=Sheet2!$A$2,仕訳日記帳!$N2662&gt;=Sheet2!$B$2),仕訳日記帳!G2662,IF(AND(OR($A2662=Sheet2!$A$3,$A2662=Sheet2!$A$4,$A2662=Sheet2!$A$5,$A2662=Sheet2!$A$6,$A2662=Sheet2!$A$7,$A2662=Sheet2!$A$9),仕訳日記帳!$N2662&gt;=Sheet2!$B$3),仕訳日記帳!G2662,IF(AND($A2662=Sheet2!$A$8,仕訳日記帳!$N2662&gt;=Sheet2!$B$8),仕訳日記帳!G2662,IF(AND(OR($A2662=Sheet2!$A$10,$A2662=Sheet2!$A$11,$A2662=Sheet2!$A$12,$A2662=Sheet2!$A$13,$A2662=Sheet2!$A$14,$A2662=Sheet2!$A$15,$A2662=Sheet2!$A$16,$A2662=Sheet2!$A$17),Sheet2!$B$9&lt;=仕訳日記帳!$N2662&lt;Sheet2!$C$10),仕訳日記帳!G2662,""))))</f>
        <v/>
      </c>
      <c r="G2662" t="str">
        <f>IF(OR(A2662=Sheet2!$A$2,A2662=Sheet2!$A$3,A2662=Sheet2!$A$4,A2662=Sheet2!$A$5,A2662=Sheet2!$A$6,A2662=Sheet2!$A$7,A2662=Sheet2!$A$8,A2662=Sheet2!$A$9,A2662=Sheet2!$A$10,A2662=Sheet2!$A$11,A2662=Sheet2!$A$12,$A$2=Sheet2!$A$13,A2662=Sheet2!$A$14,$A$2=Sheet2!$A$15,$A$2=Sheet2!$A$16,A2662=Sheet2!$A$17),"該当","")</f>
        <v/>
      </c>
      <c r="H2662" t="str">
        <f>IF(OR(A2662="",G2662=""),"",COUNTIF($G$2:G2662,"該当"))</f>
        <v/>
      </c>
    </row>
    <row r="2663" spans="1:8">
      <c r="A2663" t="str">
        <f>IF(AND(仕訳日記帳!D2663=Sheet2!$A$2,仕訳日記帳!$N2663&gt;=Sheet2!$B$2),仕訳日記帳!D2663,IF(AND(OR(仕訳日記帳!D2663=Sheet2!$A$3,仕訳日記帳!D2663=Sheet2!$A$4,仕訳日記帳!D2663=Sheet2!$A$5,仕訳日記帳!D2663=Sheet2!$A$6,仕訳日記帳!D2663=Sheet2!$A$7,仕訳日記帳!D2663=Sheet2!$A$9),仕訳日記帳!$N2663&gt;=Sheet2!$B$3),仕訳日記帳!D2663,IF(AND(仕訳日記帳!D2663=Sheet2!$A$8,仕訳日記帳!$N2663&gt;=Sheet2!$B$8),仕訳日記帳!D2663,IF(AND(OR(仕訳日記帳!D2663=Sheet2!$A$10,仕訳日記帳!D2663=Sheet2!$A$11,仕訳日記帳!D2663=Sheet2!$A$12,仕訳日記帳!D2663=Sheet2!$A$13,仕訳日記帳!D2663=Sheet2!$A$14,仕訳日記帳!D2663=Sheet2!$A$15,仕訳日記帳!D2663=Sheet2!$A$16,仕訳日記帳!D2663=Sheet2!$A$17),Sheet2!$B$9&lt;=仕訳日記帳!$N2663&lt;Sheet2!$C$10),仕訳日記帳!D2663,""))))</f>
        <v/>
      </c>
      <c r="B2663" s="263" t="str">
        <f>IF(AND($A2663=Sheet2!$A$2,仕訳日記帳!$N2663&gt;=Sheet2!$B$2),仕訳日記帳!A2663,IF(AND(OR($A2663=Sheet2!$A$3,$A2663=Sheet2!$A$4,$A2663=Sheet2!$A$5,$A2663=Sheet2!$A$6,$A2663=Sheet2!$A$7,$A2663=Sheet2!$A$9),仕訳日記帳!$N2663&gt;=Sheet2!$B$3),仕訳日記帳!A2663,IF(AND($A2663=Sheet2!$A$8,仕訳日記帳!$N2663&gt;=Sheet2!$B$8),仕訳日記帳!A2663,IF(AND(OR($A2663=Sheet2!$A$10,$A2663=Sheet2!$A$11,$A2663=Sheet2!$A$12,$A2663=Sheet2!$A$13,$A2663=Sheet2!$A$14,$A2663=Sheet2!$A$15,$A2663=Sheet2!$A$16,$A2663=Sheet2!$A$17),Sheet2!$B$9&lt;=仕訳日記帳!$N2663&lt;Sheet2!$C$10),仕訳日記帳!A2663,""))))</f>
        <v/>
      </c>
      <c r="C2663" t="str">
        <f>IF(AND($A2663=Sheet2!$A$2,仕訳日記帳!$N2663&gt;=Sheet2!$B$2),仕訳日記帳!B2663,IF(AND(OR($A2663=Sheet2!$A$3,$A2663=Sheet2!$A$4,$A2663=Sheet2!$A$5,$A2663=Sheet2!$A$6,$A2663=Sheet2!$A$7,$A2663=Sheet2!$A$9),仕訳日記帳!$N2663&gt;=Sheet2!$B$3),仕訳日記帳!B2663,IF(AND($A2663=Sheet2!$A$8,仕訳日記帳!$N2663&gt;=Sheet2!$B$8),仕訳日記帳!B2663,IF(AND(OR($A2663=Sheet2!$A$10,$A2663=Sheet2!$A$11,$A2663=Sheet2!$A$12,$A2663=Sheet2!$A$13,$A2663=Sheet2!$A$14,$A2663=Sheet2!$A$15,$A2663=Sheet2!$A$16,$A2663=Sheet2!$A$17),Sheet2!$B$9&lt;=仕訳日記帳!$N2663&lt;Sheet2!$C$10),仕訳日記帳!B2663,""))))</f>
        <v/>
      </c>
      <c r="D2663" s="265" t="str">
        <f>IF(AND($A2663=Sheet2!$A$2,仕訳日記帳!$N2663&gt;=Sheet2!$B$2),仕訳日記帳!N2663,IF(AND(OR($A2663=Sheet2!$A$3,$A2663=Sheet2!$A$4,$A2663=Sheet2!$A$5,$A2663=Sheet2!$A$6,$A2663=Sheet2!$A$7,$A2663=Sheet2!$A$9),仕訳日記帳!$N2663&gt;=Sheet2!$B$3),仕訳日記帳!N2663,IF(AND($A2663=Sheet2!$A$8,仕訳日記帳!$N2663&gt;=Sheet2!$B$8),仕訳日記帳!N2663,IF(AND(OR($A2663=Sheet2!$A$10,$A2663=Sheet2!$A$11,$A2663=Sheet2!$A$12,$A2663=Sheet2!$A$13,$A2663=Sheet2!$A$14,$A2663=Sheet2!$A$15,$A2663=Sheet2!$A$16,$A2663=Sheet2!$A$17),Sheet2!$B$9&lt;=仕訳日記帳!$N2663&lt;Sheet2!$C$10),仕訳日記帳!N2663,""))))</f>
        <v/>
      </c>
      <c r="E2663" s="263" t="str">
        <f>IF(AND($A2663=Sheet2!$A$2,仕訳日記帳!$N2663&gt;=Sheet2!$B$2),仕訳日記帳!G2663,IF(AND(OR($A2663=Sheet2!$A$3,$A2663=Sheet2!$A$4,$A2663=Sheet2!$A$5,$A2663=Sheet2!$A$6,$A2663=Sheet2!$A$7,$A2663=Sheet2!$A$9),仕訳日記帳!$N2663&gt;=Sheet2!$B$3),仕訳日記帳!G2663,IF(AND($A2663=Sheet2!$A$8,仕訳日記帳!$N2663&gt;=Sheet2!$B$8),仕訳日記帳!G2663,IF(AND(OR($A2663=Sheet2!$A$10,$A2663=Sheet2!$A$11,$A2663=Sheet2!$A$12,$A2663=Sheet2!$A$13,$A2663=Sheet2!$A$14,$A2663=Sheet2!$A$15,$A2663=Sheet2!$A$16,$A2663=Sheet2!$A$17),Sheet2!$B$9&lt;=仕訳日記帳!$N2663&lt;Sheet2!$C$10),仕訳日記帳!G2663,""))))</f>
        <v/>
      </c>
      <c r="G2663" t="str">
        <f>IF(OR(A2663=Sheet2!$A$2,A2663=Sheet2!$A$3,A2663=Sheet2!$A$4,A2663=Sheet2!$A$5,A2663=Sheet2!$A$6,A2663=Sheet2!$A$7,A2663=Sheet2!$A$8,A2663=Sheet2!$A$9,A2663=Sheet2!$A$10,A2663=Sheet2!$A$11,A2663=Sheet2!$A$12,$A$2=Sheet2!$A$13,A2663=Sheet2!$A$14,$A$2=Sheet2!$A$15,$A$2=Sheet2!$A$16,A2663=Sheet2!$A$17),"該当","")</f>
        <v/>
      </c>
      <c r="H2663" t="str">
        <f>IF(OR(A2663="",G2663=""),"",COUNTIF($G$2:G2663,"該当"))</f>
        <v/>
      </c>
    </row>
    <row r="2664" spans="1:8">
      <c r="A2664" t="str">
        <f>IF(AND(仕訳日記帳!D2664=Sheet2!$A$2,仕訳日記帳!$N2664&gt;=Sheet2!$B$2),仕訳日記帳!D2664,IF(AND(OR(仕訳日記帳!D2664=Sheet2!$A$3,仕訳日記帳!D2664=Sheet2!$A$4,仕訳日記帳!D2664=Sheet2!$A$5,仕訳日記帳!D2664=Sheet2!$A$6,仕訳日記帳!D2664=Sheet2!$A$7,仕訳日記帳!D2664=Sheet2!$A$9),仕訳日記帳!$N2664&gt;=Sheet2!$B$3),仕訳日記帳!D2664,IF(AND(仕訳日記帳!D2664=Sheet2!$A$8,仕訳日記帳!$N2664&gt;=Sheet2!$B$8),仕訳日記帳!D2664,IF(AND(OR(仕訳日記帳!D2664=Sheet2!$A$10,仕訳日記帳!D2664=Sheet2!$A$11,仕訳日記帳!D2664=Sheet2!$A$12,仕訳日記帳!D2664=Sheet2!$A$13,仕訳日記帳!D2664=Sheet2!$A$14,仕訳日記帳!D2664=Sheet2!$A$15,仕訳日記帳!D2664=Sheet2!$A$16,仕訳日記帳!D2664=Sheet2!$A$17),Sheet2!$B$9&lt;=仕訳日記帳!$N2664&lt;Sheet2!$C$10),仕訳日記帳!D2664,""))))</f>
        <v/>
      </c>
      <c r="B2664" s="263" t="str">
        <f>IF(AND($A2664=Sheet2!$A$2,仕訳日記帳!$N2664&gt;=Sheet2!$B$2),仕訳日記帳!A2664,IF(AND(OR($A2664=Sheet2!$A$3,$A2664=Sheet2!$A$4,$A2664=Sheet2!$A$5,$A2664=Sheet2!$A$6,$A2664=Sheet2!$A$7,$A2664=Sheet2!$A$9),仕訳日記帳!$N2664&gt;=Sheet2!$B$3),仕訳日記帳!A2664,IF(AND($A2664=Sheet2!$A$8,仕訳日記帳!$N2664&gt;=Sheet2!$B$8),仕訳日記帳!A2664,IF(AND(OR($A2664=Sheet2!$A$10,$A2664=Sheet2!$A$11,$A2664=Sheet2!$A$12,$A2664=Sheet2!$A$13,$A2664=Sheet2!$A$14,$A2664=Sheet2!$A$15,$A2664=Sheet2!$A$16,$A2664=Sheet2!$A$17),Sheet2!$B$9&lt;=仕訳日記帳!$N2664&lt;Sheet2!$C$10),仕訳日記帳!A2664,""))))</f>
        <v/>
      </c>
      <c r="C2664" t="str">
        <f>IF(AND($A2664=Sheet2!$A$2,仕訳日記帳!$N2664&gt;=Sheet2!$B$2),仕訳日記帳!B2664,IF(AND(OR($A2664=Sheet2!$A$3,$A2664=Sheet2!$A$4,$A2664=Sheet2!$A$5,$A2664=Sheet2!$A$6,$A2664=Sheet2!$A$7,$A2664=Sheet2!$A$9),仕訳日記帳!$N2664&gt;=Sheet2!$B$3),仕訳日記帳!B2664,IF(AND($A2664=Sheet2!$A$8,仕訳日記帳!$N2664&gt;=Sheet2!$B$8),仕訳日記帳!B2664,IF(AND(OR($A2664=Sheet2!$A$10,$A2664=Sheet2!$A$11,$A2664=Sheet2!$A$12,$A2664=Sheet2!$A$13,$A2664=Sheet2!$A$14,$A2664=Sheet2!$A$15,$A2664=Sheet2!$A$16,$A2664=Sheet2!$A$17),Sheet2!$B$9&lt;=仕訳日記帳!$N2664&lt;Sheet2!$C$10),仕訳日記帳!B2664,""))))</f>
        <v/>
      </c>
      <c r="D2664" s="265" t="str">
        <f>IF(AND($A2664=Sheet2!$A$2,仕訳日記帳!$N2664&gt;=Sheet2!$B$2),仕訳日記帳!N2664,IF(AND(OR($A2664=Sheet2!$A$3,$A2664=Sheet2!$A$4,$A2664=Sheet2!$A$5,$A2664=Sheet2!$A$6,$A2664=Sheet2!$A$7,$A2664=Sheet2!$A$9),仕訳日記帳!$N2664&gt;=Sheet2!$B$3),仕訳日記帳!N2664,IF(AND($A2664=Sheet2!$A$8,仕訳日記帳!$N2664&gt;=Sheet2!$B$8),仕訳日記帳!N2664,IF(AND(OR($A2664=Sheet2!$A$10,$A2664=Sheet2!$A$11,$A2664=Sheet2!$A$12,$A2664=Sheet2!$A$13,$A2664=Sheet2!$A$14,$A2664=Sheet2!$A$15,$A2664=Sheet2!$A$16,$A2664=Sheet2!$A$17),Sheet2!$B$9&lt;=仕訳日記帳!$N2664&lt;Sheet2!$C$10),仕訳日記帳!N2664,""))))</f>
        <v/>
      </c>
      <c r="E2664" s="263" t="str">
        <f>IF(AND($A2664=Sheet2!$A$2,仕訳日記帳!$N2664&gt;=Sheet2!$B$2),仕訳日記帳!G2664,IF(AND(OR($A2664=Sheet2!$A$3,$A2664=Sheet2!$A$4,$A2664=Sheet2!$A$5,$A2664=Sheet2!$A$6,$A2664=Sheet2!$A$7,$A2664=Sheet2!$A$9),仕訳日記帳!$N2664&gt;=Sheet2!$B$3),仕訳日記帳!G2664,IF(AND($A2664=Sheet2!$A$8,仕訳日記帳!$N2664&gt;=Sheet2!$B$8),仕訳日記帳!G2664,IF(AND(OR($A2664=Sheet2!$A$10,$A2664=Sheet2!$A$11,$A2664=Sheet2!$A$12,$A2664=Sheet2!$A$13,$A2664=Sheet2!$A$14,$A2664=Sheet2!$A$15,$A2664=Sheet2!$A$16,$A2664=Sheet2!$A$17),Sheet2!$B$9&lt;=仕訳日記帳!$N2664&lt;Sheet2!$C$10),仕訳日記帳!G2664,""))))</f>
        <v/>
      </c>
      <c r="G2664" t="str">
        <f>IF(OR(A2664=Sheet2!$A$2,A2664=Sheet2!$A$3,A2664=Sheet2!$A$4,A2664=Sheet2!$A$5,A2664=Sheet2!$A$6,A2664=Sheet2!$A$7,A2664=Sheet2!$A$8,A2664=Sheet2!$A$9,A2664=Sheet2!$A$10,A2664=Sheet2!$A$11,A2664=Sheet2!$A$12,$A$2=Sheet2!$A$13,A2664=Sheet2!$A$14,$A$2=Sheet2!$A$15,$A$2=Sheet2!$A$16,A2664=Sheet2!$A$17),"該当","")</f>
        <v/>
      </c>
      <c r="H2664" t="str">
        <f>IF(OR(A2664="",G2664=""),"",COUNTIF($G$2:G2664,"該当"))</f>
        <v/>
      </c>
    </row>
    <row r="2665" spans="1:8">
      <c r="A2665" t="str">
        <f>IF(AND(仕訳日記帳!D2665=Sheet2!$A$2,仕訳日記帳!$N2665&gt;=Sheet2!$B$2),仕訳日記帳!D2665,IF(AND(OR(仕訳日記帳!D2665=Sheet2!$A$3,仕訳日記帳!D2665=Sheet2!$A$4,仕訳日記帳!D2665=Sheet2!$A$5,仕訳日記帳!D2665=Sheet2!$A$6,仕訳日記帳!D2665=Sheet2!$A$7,仕訳日記帳!D2665=Sheet2!$A$9),仕訳日記帳!$N2665&gt;=Sheet2!$B$3),仕訳日記帳!D2665,IF(AND(仕訳日記帳!D2665=Sheet2!$A$8,仕訳日記帳!$N2665&gt;=Sheet2!$B$8),仕訳日記帳!D2665,IF(AND(OR(仕訳日記帳!D2665=Sheet2!$A$10,仕訳日記帳!D2665=Sheet2!$A$11,仕訳日記帳!D2665=Sheet2!$A$12,仕訳日記帳!D2665=Sheet2!$A$13,仕訳日記帳!D2665=Sheet2!$A$14,仕訳日記帳!D2665=Sheet2!$A$15,仕訳日記帳!D2665=Sheet2!$A$16,仕訳日記帳!D2665=Sheet2!$A$17),Sheet2!$B$9&lt;=仕訳日記帳!$N2665&lt;Sheet2!$C$10),仕訳日記帳!D2665,""))))</f>
        <v/>
      </c>
      <c r="B2665" s="263" t="str">
        <f>IF(AND($A2665=Sheet2!$A$2,仕訳日記帳!$N2665&gt;=Sheet2!$B$2),仕訳日記帳!A2665,IF(AND(OR($A2665=Sheet2!$A$3,$A2665=Sheet2!$A$4,$A2665=Sheet2!$A$5,$A2665=Sheet2!$A$6,$A2665=Sheet2!$A$7,$A2665=Sheet2!$A$9),仕訳日記帳!$N2665&gt;=Sheet2!$B$3),仕訳日記帳!A2665,IF(AND($A2665=Sheet2!$A$8,仕訳日記帳!$N2665&gt;=Sheet2!$B$8),仕訳日記帳!A2665,IF(AND(OR($A2665=Sheet2!$A$10,$A2665=Sheet2!$A$11,$A2665=Sheet2!$A$12,$A2665=Sheet2!$A$13,$A2665=Sheet2!$A$14,$A2665=Sheet2!$A$15,$A2665=Sheet2!$A$16,$A2665=Sheet2!$A$17),Sheet2!$B$9&lt;=仕訳日記帳!$N2665&lt;Sheet2!$C$10),仕訳日記帳!A2665,""))))</f>
        <v/>
      </c>
      <c r="C2665" t="str">
        <f>IF(AND($A2665=Sheet2!$A$2,仕訳日記帳!$N2665&gt;=Sheet2!$B$2),仕訳日記帳!B2665,IF(AND(OR($A2665=Sheet2!$A$3,$A2665=Sheet2!$A$4,$A2665=Sheet2!$A$5,$A2665=Sheet2!$A$6,$A2665=Sheet2!$A$7,$A2665=Sheet2!$A$9),仕訳日記帳!$N2665&gt;=Sheet2!$B$3),仕訳日記帳!B2665,IF(AND($A2665=Sheet2!$A$8,仕訳日記帳!$N2665&gt;=Sheet2!$B$8),仕訳日記帳!B2665,IF(AND(OR($A2665=Sheet2!$A$10,$A2665=Sheet2!$A$11,$A2665=Sheet2!$A$12,$A2665=Sheet2!$A$13,$A2665=Sheet2!$A$14,$A2665=Sheet2!$A$15,$A2665=Sheet2!$A$16,$A2665=Sheet2!$A$17),Sheet2!$B$9&lt;=仕訳日記帳!$N2665&lt;Sheet2!$C$10),仕訳日記帳!B2665,""))))</f>
        <v/>
      </c>
      <c r="D2665" s="265" t="str">
        <f>IF(AND($A2665=Sheet2!$A$2,仕訳日記帳!$N2665&gt;=Sheet2!$B$2),仕訳日記帳!N2665,IF(AND(OR($A2665=Sheet2!$A$3,$A2665=Sheet2!$A$4,$A2665=Sheet2!$A$5,$A2665=Sheet2!$A$6,$A2665=Sheet2!$A$7,$A2665=Sheet2!$A$9),仕訳日記帳!$N2665&gt;=Sheet2!$B$3),仕訳日記帳!N2665,IF(AND($A2665=Sheet2!$A$8,仕訳日記帳!$N2665&gt;=Sheet2!$B$8),仕訳日記帳!N2665,IF(AND(OR($A2665=Sheet2!$A$10,$A2665=Sheet2!$A$11,$A2665=Sheet2!$A$12,$A2665=Sheet2!$A$13,$A2665=Sheet2!$A$14,$A2665=Sheet2!$A$15,$A2665=Sheet2!$A$16,$A2665=Sheet2!$A$17),Sheet2!$B$9&lt;=仕訳日記帳!$N2665&lt;Sheet2!$C$10),仕訳日記帳!N2665,""))))</f>
        <v/>
      </c>
      <c r="E2665" s="263" t="str">
        <f>IF(AND($A2665=Sheet2!$A$2,仕訳日記帳!$N2665&gt;=Sheet2!$B$2),仕訳日記帳!G2665,IF(AND(OR($A2665=Sheet2!$A$3,$A2665=Sheet2!$A$4,$A2665=Sheet2!$A$5,$A2665=Sheet2!$A$6,$A2665=Sheet2!$A$7,$A2665=Sheet2!$A$9),仕訳日記帳!$N2665&gt;=Sheet2!$B$3),仕訳日記帳!G2665,IF(AND($A2665=Sheet2!$A$8,仕訳日記帳!$N2665&gt;=Sheet2!$B$8),仕訳日記帳!G2665,IF(AND(OR($A2665=Sheet2!$A$10,$A2665=Sheet2!$A$11,$A2665=Sheet2!$A$12,$A2665=Sheet2!$A$13,$A2665=Sheet2!$A$14,$A2665=Sheet2!$A$15,$A2665=Sheet2!$A$16,$A2665=Sheet2!$A$17),Sheet2!$B$9&lt;=仕訳日記帳!$N2665&lt;Sheet2!$C$10),仕訳日記帳!G2665,""))))</f>
        <v/>
      </c>
      <c r="G2665" t="str">
        <f>IF(OR(A2665=Sheet2!$A$2,A2665=Sheet2!$A$3,A2665=Sheet2!$A$4,A2665=Sheet2!$A$5,A2665=Sheet2!$A$6,A2665=Sheet2!$A$7,A2665=Sheet2!$A$8,A2665=Sheet2!$A$9,A2665=Sheet2!$A$10,A2665=Sheet2!$A$11,A2665=Sheet2!$A$12,$A$2=Sheet2!$A$13,A2665=Sheet2!$A$14,$A$2=Sheet2!$A$15,$A$2=Sheet2!$A$16,A2665=Sheet2!$A$17),"該当","")</f>
        <v/>
      </c>
      <c r="H2665" t="str">
        <f>IF(OR(A2665="",G2665=""),"",COUNTIF($G$2:G2665,"該当"))</f>
        <v/>
      </c>
    </row>
    <row r="2666" spans="1:8">
      <c r="A2666" t="str">
        <f>IF(AND(仕訳日記帳!D2666=Sheet2!$A$2,仕訳日記帳!$N2666&gt;=Sheet2!$B$2),仕訳日記帳!D2666,IF(AND(OR(仕訳日記帳!D2666=Sheet2!$A$3,仕訳日記帳!D2666=Sheet2!$A$4,仕訳日記帳!D2666=Sheet2!$A$5,仕訳日記帳!D2666=Sheet2!$A$6,仕訳日記帳!D2666=Sheet2!$A$7,仕訳日記帳!D2666=Sheet2!$A$9),仕訳日記帳!$N2666&gt;=Sheet2!$B$3),仕訳日記帳!D2666,IF(AND(仕訳日記帳!D2666=Sheet2!$A$8,仕訳日記帳!$N2666&gt;=Sheet2!$B$8),仕訳日記帳!D2666,IF(AND(OR(仕訳日記帳!D2666=Sheet2!$A$10,仕訳日記帳!D2666=Sheet2!$A$11,仕訳日記帳!D2666=Sheet2!$A$12,仕訳日記帳!D2666=Sheet2!$A$13,仕訳日記帳!D2666=Sheet2!$A$14,仕訳日記帳!D2666=Sheet2!$A$15,仕訳日記帳!D2666=Sheet2!$A$16,仕訳日記帳!D2666=Sheet2!$A$17),Sheet2!$B$9&lt;=仕訳日記帳!$N2666&lt;Sheet2!$C$10),仕訳日記帳!D2666,""))))</f>
        <v/>
      </c>
      <c r="B2666" s="263" t="str">
        <f>IF(AND($A2666=Sheet2!$A$2,仕訳日記帳!$N2666&gt;=Sheet2!$B$2),仕訳日記帳!A2666,IF(AND(OR($A2666=Sheet2!$A$3,$A2666=Sheet2!$A$4,$A2666=Sheet2!$A$5,$A2666=Sheet2!$A$6,$A2666=Sheet2!$A$7,$A2666=Sheet2!$A$9),仕訳日記帳!$N2666&gt;=Sheet2!$B$3),仕訳日記帳!A2666,IF(AND($A2666=Sheet2!$A$8,仕訳日記帳!$N2666&gt;=Sheet2!$B$8),仕訳日記帳!A2666,IF(AND(OR($A2666=Sheet2!$A$10,$A2666=Sheet2!$A$11,$A2666=Sheet2!$A$12,$A2666=Sheet2!$A$13,$A2666=Sheet2!$A$14,$A2666=Sheet2!$A$15,$A2666=Sheet2!$A$16,$A2666=Sheet2!$A$17),Sheet2!$B$9&lt;=仕訳日記帳!$N2666&lt;Sheet2!$C$10),仕訳日記帳!A2666,""))))</f>
        <v/>
      </c>
      <c r="C2666" t="str">
        <f>IF(AND($A2666=Sheet2!$A$2,仕訳日記帳!$N2666&gt;=Sheet2!$B$2),仕訳日記帳!B2666,IF(AND(OR($A2666=Sheet2!$A$3,$A2666=Sheet2!$A$4,$A2666=Sheet2!$A$5,$A2666=Sheet2!$A$6,$A2666=Sheet2!$A$7,$A2666=Sheet2!$A$9),仕訳日記帳!$N2666&gt;=Sheet2!$B$3),仕訳日記帳!B2666,IF(AND($A2666=Sheet2!$A$8,仕訳日記帳!$N2666&gt;=Sheet2!$B$8),仕訳日記帳!B2666,IF(AND(OR($A2666=Sheet2!$A$10,$A2666=Sheet2!$A$11,$A2666=Sheet2!$A$12,$A2666=Sheet2!$A$13,$A2666=Sheet2!$A$14,$A2666=Sheet2!$A$15,$A2666=Sheet2!$A$16,$A2666=Sheet2!$A$17),Sheet2!$B$9&lt;=仕訳日記帳!$N2666&lt;Sheet2!$C$10),仕訳日記帳!B2666,""))))</f>
        <v/>
      </c>
      <c r="D2666" s="265" t="str">
        <f>IF(AND($A2666=Sheet2!$A$2,仕訳日記帳!$N2666&gt;=Sheet2!$B$2),仕訳日記帳!N2666,IF(AND(OR($A2666=Sheet2!$A$3,$A2666=Sheet2!$A$4,$A2666=Sheet2!$A$5,$A2666=Sheet2!$A$6,$A2666=Sheet2!$A$7,$A2666=Sheet2!$A$9),仕訳日記帳!$N2666&gt;=Sheet2!$B$3),仕訳日記帳!N2666,IF(AND($A2666=Sheet2!$A$8,仕訳日記帳!$N2666&gt;=Sheet2!$B$8),仕訳日記帳!N2666,IF(AND(OR($A2666=Sheet2!$A$10,$A2666=Sheet2!$A$11,$A2666=Sheet2!$A$12,$A2666=Sheet2!$A$13,$A2666=Sheet2!$A$14,$A2666=Sheet2!$A$15,$A2666=Sheet2!$A$16,$A2666=Sheet2!$A$17),Sheet2!$B$9&lt;=仕訳日記帳!$N2666&lt;Sheet2!$C$10),仕訳日記帳!N2666,""))))</f>
        <v/>
      </c>
      <c r="E2666" s="263" t="str">
        <f>IF(AND($A2666=Sheet2!$A$2,仕訳日記帳!$N2666&gt;=Sheet2!$B$2),仕訳日記帳!G2666,IF(AND(OR($A2666=Sheet2!$A$3,$A2666=Sheet2!$A$4,$A2666=Sheet2!$A$5,$A2666=Sheet2!$A$6,$A2666=Sheet2!$A$7,$A2666=Sheet2!$A$9),仕訳日記帳!$N2666&gt;=Sheet2!$B$3),仕訳日記帳!G2666,IF(AND($A2666=Sheet2!$A$8,仕訳日記帳!$N2666&gt;=Sheet2!$B$8),仕訳日記帳!G2666,IF(AND(OR($A2666=Sheet2!$A$10,$A2666=Sheet2!$A$11,$A2666=Sheet2!$A$12,$A2666=Sheet2!$A$13,$A2666=Sheet2!$A$14,$A2666=Sheet2!$A$15,$A2666=Sheet2!$A$16,$A2666=Sheet2!$A$17),Sheet2!$B$9&lt;=仕訳日記帳!$N2666&lt;Sheet2!$C$10),仕訳日記帳!G2666,""))))</f>
        <v/>
      </c>
      <c r="G2666" t="str">
        <f>IF(OR(A2666=Sheet2!$A$2,A2666=Sheet2!$A$3,A2666=Sheet2!$A$4,A2666=Sheet2!$A$5,A2666=Sheet2!$A$6,A2666=Sheet2!$A$7,A2666=Sheet2!$A$8,A2666=Sheet2!$A$9,A2666=Sheet2!$A$10,A2666=Sheet2!$A$11,A2666=Sheet2!$A$12,$A$2=Sheet2!$A$13,A2666=Sheet2!$A$14,$A$2=Sheet2!$A$15,$A$2=Sheet2!$A$16,A2666=Sheet2!$A$17),"該当","")</f>
        <v/>
      </c>
      <c r="H2666" t="str">
        <f>IF(OR(A2666="",G2666=""),"",COUNTIF($G$2:G2666,"該当"))</f>
        <v/>
      </c>
    </row>
    <row r="2667" spans="1:8">
      <c r="A2667" t="str">
        <f>IF(AND(仕訳日記帳!D2667=Sheet2!$A$2,仕訳日記帳!$N2667&gt;=Sheet2!$B$2),仕訳日記帳!D2667,IF(AND(OR(仕訳日記帳!D2667=Sheet2!$A$3,仕訳日記帳!D2667=Sheet2!$A$4,仕訳日記帳!D2667=Sheet2!$A$5,仕訳日記帳!D2667=Sheet2!$A$6,仕訳日記帳!D2667=Sheet2!$A$7,仕訳日記帳!D2667=Sheet2!$A$9),仕訳日記帳!$N2667&gt;=Sheet2!$B$3),仕訳日記帳!D2667,IF(AND(仕訳日記帳!D2667=Sheet2!$A$8,仕訳日記帳!$N2667&gt;=Sheet2!$B$8),仕訳日記帳!D2667,IF(AND(OR(仕訳日記帳!D2667=Sheet2!$A$10,仕訳日記帳!D2667=Sheet2!$A$11,仕訳日記帳!D2667=Sheet2!$A$12,仕訳日記帳!D2667=Sheet2!$A$13,仕訳日記帳!D2667=Sheet2!$A$14,仕訳日記帳!D2667=Sheet2!$A$15,仕訳日記帳!D2667=Sheet2!$A$16,仕訳日記帳!D2667=Sheet2!$A$17),Sheet2!$B$9&lt;=仕訳日記帳!$N2667&lt;Sheet2!$C$10),仕訳日記帳!D2667,""))))</f>
        <v/>
      </c>
      <c r="B2667" s="263" t="str">
        <f>IF(AND($A2667=Sheet2!$A$2,仕訳日記帳!$N2667&gt;=Sheet2!$B$2),仕訳日記帳!A2667,IF(AND(OR($A2667=Sheet2!$A$3,$A2667=Sheet2!$A$4,$A2667=Sheet2!$A$5,$A2667=Sheet2!$A$6,$A2667=Sheet2!$A$7,$A2667=Sheet2!$A$9),仕訳日記帳!$N2667&gt;=Sheet2!$B$3),仕訳日記帳!A2667,IF(AND($A2667=Sheet2!$A$8,仕訳日記帳!$N2667&gt;=Sheet2!$B$8),仕訳日記帳!A2667,IF(AND(OR($A2667=Sheet2!$A$10,$A2667=Sheet2!$A$11,$A2667=Sheet2!$A$12,$A2667=Sheet2!$A$13,$A2667=Sheet2!$A$14,$A2667=Sheet2!$A$15,$A2667=Sheet2!$A$16,$A2667=Sheet2!$A$17),Sheet2!$B$9&lt;=仕訳日記帳!$N2667&lt;Sheet2!$C$10),仕訳日記帳!A2667,""))))</f>
        <v/>
      </c>
      <c r="C2667" t="str">
        <f>IF(AND($A2667=Sheet2!$A$2,仕訳日記帳!$N2667&gt;=Sheet2!$B$2),仕訳日記帳!B2667,IF(AND(OR($A2667=Sheet2!$A$3,$A2667=Sheet2!$A$4,$A2667=Sheet2!$A$5,$A2667=Sheet2!$A$6,$A2667=Sheet2!$A$7,$A2667=Sheet2!$A$9),仕訳日記帳!$N2667&gt;=Sheet2!$B$3),仕訳日記帳!B2667,IF(AND($A2667=Sheet2!$A$8,仕訳日記帳!$N2667&gt;=Sheet2!$B$8),仕訳日記帳!B2667,IF(AND(OR($A2667=Sheet2!$A$10,$A2667=Sheet2!$A$11,$A2667=Sheet2!$A$12,$A2667=Sheet2!$A$13,$A2667=Sheet2!$A$14,$A2667=Sheet2!$A$15,$A2667=Sheet2!$A$16,$A2667=Sheet2!$A$17),Sheet2!$B$9&lt;=仕訳日記帳!$N2667&lt;Sheet2!$C$10),仕訳日記帳!B2667,""))))</f>
        <v/>
      </c>
      <c r="D2667" s="265" t="str">
        <f>IF(AND($A2667=Sheet2!$A$2,仕訳日記帳!$N2667&gt;=Sheet2!$B$2),仕訳日記帳!N2667,IF(AND(OR($A2667=Sheet2!$A$3,$A2667=Sheet2!$A$4,$A2667=Sheet2!$A$5,$A2667=Sheet2!$A$6,$A2667=Sheet2!$A$7,$A2667=Sheet2!$A$9),仕訳日記帳!$N2667&gt;=Sheet2!$B$3),仕訳日記帳!N2667,IF(AND($A2667=Sheet2!$A$8,仕訳日記帳!$N2667&gt;=Sheet2!$B$8),仕訳日記帳!N2667,IF(AND(OR($A2667=Sheet2!$A$10,$A2667=Sheet2!$A$11,$A2667=Sheet2!$A$12,$A2667=Sheet2!$A$13,$A2667=Sheet2!$A$14,$A2667=Sheet2!$A$15,$A2667=Sheet2!$A$16,$A2667=Sheet2!$A$17),Sheet2!$B$9&lt;=仕訳日記帳!$N2667&lt;Sheet2!$C$10),仕訳日記帳!N2667,""))))</f>
        <v/>
      </c>
      <c r="E2667" s="263" t="str">
        <f>IF(AND($A2667=Sheet2!$A$2,仕訳日記帳!$N2667&gt;=Sheet2!$B$2),仕訳日記帳!G2667,IF(AND(OR($A2667=Sheet2!$A$3,$A2667=Sheet2!$A$4,$A2667=Sheet2!$A$5,$A2667=Sheet2!$A$6,$A2667=Sheet2!$A$7,$A2667=Sheet2!$A$9),仕訳日記帳!$N2667&gt;=Sheet2!$B$3),仕訳日記帳!G2667,IF(AND($A2667=Sheet2!$A$8,仕訳日記帳!$N2667&gt;=Sheet2!$B$8),仕訳日記帳!G2667,IF(AND(OR($A2667=Sheet2!$A$10,$A2667=Sheet2!$A$11,$A2667=Sheet2!$A$12,$A2667=Sheet2!$A$13,$A2667=Sheet2!$A$14,$A2667=Sheet2!$A$15,$A2667=Sheet2!$A$16,$A2667=Sheet2!$A$17),Sheet2!$B$9&lt;=仕訳日記帳!$N2667&lt;Sheet2!$C$10),仕訳日記帳!G2667,""))))</f>
        <v/>
      </c>
      <c r="G2667" t="str">
        <f>IF(OR(A2667=Sheet2!$A$2,A2667=Sheet2!$A$3,A2667=Sheet2!$A$4,A2667=Sheet2!$A$5,A2667=Sheet2!$A$6,A2667=Sheet2!$A$7,A2667=Sheet2!$A$8,A2667=Sheet2!$A$9,A2667=Sheet2!$A$10,A2667=Sheet2!$A$11,A2667=Sheet2!$A$12,$A$2=Sheet2!$A$13,A2667=Sheet2!$A$14,$A$2=Sheet2!$A$15,$A$2=Sheet2!$A$16,A2667=Sheet2!$A$17),"該当","")</f>
        <v/>
      </c>
      <c r="H2667" t="str">
        <f>IF(OR(A2667="",G2667=""),"",COUNTIF($G$2:G2667,"該当"))</f>
        <v/>
      </c>
    </row>
    <row r="2668" spans="1:8">
      <c r="A2668" t="str">
        <f>IF(AND(仕訳日記帳!D2668=Sheet2!$A$2,仕訳日記帳!$N2668&gt;=Sheet2!$B$2),仕訳日記帳!D2668,IF(AND(OR(仕訳日記帳!D2668=Sheet2!$A$3,仕訳日記帳!D2668=Sheet2!$A$4,仕訳日記帳!D2668=Sheet2!$A$5,仕訳日記帳!D2668=Sheet2!$A$6,仕訳日記帳!D2668=Sheet2!$A$7,仕訳日記帳!D2668=Sheet2!$A$9),仕訳日記帳!$N2668&gt;=Sheet2!$B$3),仕訳日記帳!D2668,IF(AND(仕訳日記帳!D2668=Sheet2!$A$8,仕訳日記帳!$N2668&gt;=Sheet2!$B$8),仕訳日記帳!D2668,IF(AND(OR(仕訳日記帳!D2668=Sheet2!$A$10,仕訳日記帳!D2668=Sheet2!$A$11,仕訳日記帳!D2668=Sheet2!$A$12,仕訳日記帳!D2668=Sheet2!$A$13,仕訳日記帳!D2668=Sheet2!$A$14,仕訳日記帳!D2668=Sheet2!$A$15,仕訳日記帳!D2668=Sheet2!$A$16,仕訳日記帳!D2668=Sheet2!$A$17),Sheet2!$B$9&lt;=仕訳日記帳!$N2668&lt;Sheet2!$C$10),仕訳日記帳!D2668,""))))</f>
        <v/>
      </c>
      <c r="B2668" s="263" t="str">
        <f>IF(AND($A2668=Sheet2!$A$2,仕訳日記帳!$N2668&gt;=Sheet2!$B$2),仕訳日記帳!A2668,IF(AND(OR($A2668=Sheet2!$A$3,$A2668=Sheet2!$A$4,$A2668=Sheet2!$A$5,$A2668=Sheet2!$A$6,$A2668=Sheet2!$A$7,$A2668=Sheet2!$A$9),仕訳日記帳!$N2668&gt;=Sheet2!$B$3),仕訳日記帳!A2668,IF(AND($A2668=Sheet2!$A$8,仕訳日記帳!$N2668&gt;=Sheet2!$B$8),仕訳日記帳!A2668,IF(AND(OR($A2668=Sheet2!$A$10,$A2668=Sheet2!$A$11,$A2668=Sheet2!$A$12,$A2668=Sheet2!$A$13,$A2668=Sheet2!$A$14,$A2668=Sheet2!$A$15,$A2668=Sheet2!$A$16,$A2668=Sheet2!$A$17),Sheet2!$B$9&lt;=仕訳日記帳!$N2668&lt;Sheet2!$C$10),仕訳日記帳!A2668,""))))</f>
        <v/>
      </c>
      <c r="C2668" t="str">
        <f>IF(AND($A2668=Sheet2!$A$2,仕訳日記帳!$N2668&gt;=Sheet2!$B$2),仕訳日記帳!B2668,IF(AND(OR($A2668=Sheet2!$A$3,$A2668=Sheet2!$A$4,$A2668=Sheet2!$A$5,$A2668=Sheet2!$A$6,$A2668=Sheet2!$A$7,$A2668=Sheet2!$A$9),仕訳日記帳!$N2668&gt;=Sheet2!$B$3),仕訳日記帳!B2668,IF(AND($A2668=Sheet2!$A$8,仕訳日記帳!$N2668&gt;=Sheet2!$B$8),仕訳日記帳!B2668,IF(AND(OR($A2668=Sheet2!$A$10,$A2668=Sheet2!$A$11,$A2668=Sheet2!$A$12,$A2668=Sheet2!$A$13,$A2668=Sheet2!$A$14,$A2668=Sheet2!$A$15,$A2668=Sheet2!$A$16,$A2668=Sheet2!$A$17),Sheet2!$B$9&lt;=仕訳日記帳!$N2668&lt;Sheet2!$C$10),仕訳日記帳!B2668,""))))</f>
        <v/>
      </c>
      <c r="D2668" s="265" t="str">
        <f>IF(AND($A2668=Sheet2!$A$2,仕訳日記帳!$N2668&gt;=Sheet2!$B$2),仕訳日記帳!N2668,IF(AND(OR($A2668=Sheet2!$A$3,$A2668=Sheet2!$A$4,$A2668=Sheet2!$A$5,$A2668=Sheet2!$A$6,$A2668=Sheet2!$A$7,$A2668=Sheet2!$A$9),仕訳日記帳!$N2668&gt;=Sheet2!$B$3),仕訳日記帳!N2668,IF(AND($A2668=Sheet2!$A$8,仕訳日記帳!$N2668&gt;=Sheet2!$B$8),仕訳日記帳!N2668,IF(AND(OR($A2668=Sheet2!$A$10,$A2668=Sheet2!$A$11,$A2668=Sheet2!$A$12,$A2668=Sheet2!$A$13,$A2668=Sheet2!$A$14,$A2668=Sheet2!$A$15,$A2668=Sheet2!$A$16,$A2668=Sheet2!$A$17),Sheet2!$B$9&lt;=仕訳日記帳!$N2668&lt;Sheet2!$C$10),仕訳日記帳!N2668,""))))</f>
        <v/>
      </c>
      <c r="E2668" s="263" t="str">
        <f>IF(AND($A2668=Sheet2!$A$2,仕訳日記帳!$N2668&gt;=Sheet2!$B$2),仕訳日記帳!G2668,IF(AND(OR($A2668=Sheet2!$A$3,$A2668=Sheet2!$A$4,$A2668=Sheet2!$A$5,$A2668=Sheet2!$A$6,$A2668=Sheet2!$A$7,$A2668=Sheet2!$A$9),仕訳日記帳!$N2668&gt;=Sheet2!$B$3),仕訳日記帳!G2668,IF(AND($A2668=Sheet2!$A$8,仕訳日記帳!$N2668&gt;=Sheet2!$B$8),仕訳日記帳!G2668,IF(AND(OR($A2668=Sheet2!$A$10,$A2668=Sheet2!$A$11,$A2668=Sheet2!$A$12,$A2668=Sheet2!$A$13,$A2668=Sheet2!$A$14,$A2668=Sheet2!$A$15,$A2668=Sheet2!$A$16,$A2668=Sheet2!$A$17),Sheet2!$B$9&lt;=仕訳日記帳!$N2668&lt;Sheet2!$C$10),仕訳日記帳!G2668,""))))</f>
        <v/>
      </c>
      <c r="G2668" t="str">
        <f>IF(OR(A2668=Sheet2!$A$2,A2668=Sheet2!$A$3,A2668=Sheet2!$A$4,A2668=Sheet2!$A$5,A2668=Sheet2!$A$6,A2668=Sheet2!$A$7,A2668=Sheet2!$A$8,A2668=Sheet2!$A$9,A2668=Sheet2!$A$10,A2668=Sheet2!$A$11,A2668=Sheet2!$A$12,$A$2=Sheet2!$A$13,A2668=Sheet2!$A$14,$A$2=Sheet2!$A$15,$A$2=Sheet2!$A$16,A2668=Sheet2!$A$17),"該当","")</f>
        <v/>
      </c>
      <c r="H2668" t="str">
        <f>IF(OR(A2668="",G2668=""),"",COUNTIF($G$2:G2668,"該当"))</f>
        <v/>
      </c>
    </row>
    <row r="2669" spans="1:8">
      <c r="A2669" t="str">
        <f>IF(AND(仕訳日記帳!D2669=Sheet2!$A$2,仕訳日記帳!$N2669&gt;=Sheet2!$B$2),仕訳日記帳!D2669,IF(AND(OR(仕訳日記帳!D2669=Sheet2!$A$3,仕訳日記帳!D2669=Sheet2!$A$4,仕訳日記帳!D2669=Sheet2!$A$5,仕訳日記帳!D2669=Sheet2!$A$6,仕訳日記帳!D2669=Sheet2!$A$7,仕訳日記帳!D2669=Sheet2!$A$9),仕訳日記帳!$N2669&gt;=Sheet2!$B$3),仕訳日記帳!D2669,IF(AND(仕訳日記帳!D2669=Sheet2!$A$8,仕訳日記帳!$N2669&gt;=Sheet2!$B$8),仕訳日記帳!D2669,IF(AND(OR(仕訳日記帳!D2669=Sheet2!$A$10,仕訳日記帳!D2669=Sheet2!$A$11,仕訳日記帳!D2669=Sheet2!$A$12,仕訳日記帳!D2669=Sheet2!$A$13,仕訳日記帳!D2669=Sheet2!$A$14,仕訳日記帳!D2669=Sheet2!$A$15,仕訳日記帳!D2669=Sheet2!$A$16,仕訳日記帳!D2669=Sheet2!$A$17),Sheet2!$B$9&lt;=仕訳日記帳!$N2669&lt;Sheet2!$C$10),仕訳日記帳!D2669,""))))</f>
        <v/>
      </c>
      <c r="B2669" s="263" t="str">
        <f>IF(AND($A2669=Sheet2!$A$2,仕訳日記帳!$N2669&gt;=Sheet2!$B$2),仕訳日記帳!A2669,IF(AND(OR($A2669=Sheet2!$A$3,$A2669=Sheet2!$A$4,$A2669=Sheet2!$A$5,$A2669=Sheet2!$A$6,$A2669=Sheet2!$A$7,$A2669=Sheet2!$A$9),仕訳日記帳!$N2669&gt;=Sheet2!$B$3),仕訳日記帳!A2669,IF(AND($A2669=Sheet2!$A$8,仕訳日記帳!$N2669&gt;=Sheet2!$B$8),仕訳日記帳!A2669,IF(AND(OR($A2669=Sheet2!$A$10,$A2669=Sheet2!$A$11,$A2669=Sheet2!$A$12,$A2669=Sheet2!$A$13,$A2669=Sheet2!$A$14,$A2669=Sheet2!$A$15,$A2669=Sheet2!$A$16,$A2669=Sheet2!$A$17),Sheet2!$B$9&lt;=仕訳日記帳!$N2669&lt;Sheet2!$C$10),仕訳日記帳!A2669,""))))</f>
        <v/>
      </c>
      <c r="C2669" t="str">
        <f>IF(AND($A2669=Sheet2!$A$2,仕訳日記帳!$N2669&gt;=Sheet2!$B$2),仕訳日記帳!B2669,IF(AND(OR($A2669=Sheet2!$A$3,$A2669=Sheet2!$A$4,$A2669=Sheet2!$A$5,$A2669=Sheet2!$A$6,$A2669=Sheet2!$A$7,$A2669=Sheet2!$A$9),仕訳日記帳!$N2669&gt;=Sheet2!$B$3),仕訳日記帳!B2669,IF(AND($A2669=Sheet2!$A$8,仕訳日記帳!$N2669&gt;=Sheet2!$B$8),仕訳日記帳!B2669,IF(AND(OR($A2669=Sheet2!$A$10,$A2669=Sheet2!$A$11,$A2669=Sheet2!$A$12,$A2669=Sheet2!$A$13,$A2669=Sheet2!$A$14,$A2669=Sheet2!$A$15,$A2669=Sheet2!$A$16,$A2669=Sheet2!$A$17),Sheet2!$B$9&lt;=仕訳日記帳!$N2669&lt;Sheet2!$C$10),仕訳日記帳!B2669,""))))</f>
        <v/>
      </c>
      <c r="D2669" s="265" t="str">
        <f>IF(AND($A2669=Sheet2!$A$2,仕訳日記帳!$N2669&gt;=Sheet2!$B$2),仕訳日記帳!N2669,IF(AND(OR($A2669=Sheet2!$A$3,$A2669=Sheet2!$A$4,$A2669=Sheet2!$A$5,$A2669=Sheet2!$A$6,$A2669=Sheet2!$A$7,$A2669=Sheet2!$A$9),仕訳日記帳!$N2669&gt;=Sheet2!$B$3),仕訳日記帳!N2669,IF(AND($A2669=Sheet2!$A$8,仕訳日記帳!$N2669&gt;=Sheet2!$B$8),仕訳日記帳!N2669,IF(AND(OR($A2669=Sheet2!$A$10,$A2669=Sheet2!$A$11,$A2669=Sheet2!$A$12,$A2669=Sheet2!$A$13,$A2669=Sheet2!$A$14,$A2669=Sheet2!$A$15,$A2669=Sheet2!$A$16,$A2669=Sheet2!$A$17),Sheet2!$B$9&lt;=仕訳日記帳!$N2669&lt;Sheet2!$C$10),仕訳日記帳!N2669,""))))</f>
        <v/>
      </c>
      <c r="E2669" s="263" t="str">
        <f>IF(AND($A2669=Sheet2!$A$2,仕訳日記帳!$N2669&gt;=Sheet2!$B$2),仕訳日記帳!G2669,IF(AND(OR($A2669=Sheet2!$A$3,$A2669=Sheet2!$A$4,$A2669=Sheet2!$A$5,$A2669=Sheet2!$A$6,$A2669=Sheet2!$A$7,$A2669=Sheet2!$A$9),仕訳日記帳!$N2669&gt;=Sheet2!$B$3),仕訳日記帳!G2669,IF(AND($A2669=Sheet2!$A$8,仕訳日記帳!$N2669&gt;=Sheet2!$B$8),仕訳日記帳!G2669,IF(AND(OR($A2669=Sheet2!$A$10,$A2669=Sheet2!$A$11,$A2669=Sheet2!$A$12,$A2669=Sheet2!$A$13,$A2669=Sheet2!$A$14,$A2669=Sheet2!$A$15,$A2669=Sheet2!$A$16,$A2669=Sheet2!$A$17),Sheet2!$B$9&lt;=仕訳日記帳!$N2669&lt;Sheet2!$C$10),仕訳日記帳!G2669,""))))</f>
        <v/>
      </c>
      <c r="G2669" t="str">
        <f>IF(OR(A2669=Sheet2!$A$2,A2669=Sheet2!$A$3,A2669=Sheet2!$A$4,A2669=Sheet2!$A$5,A2669=Sheet2!$A$6,A2669=Sheet2!$A$7,A2669=Sheet2!$A$8,A2669=Sheet2!$A$9,A2669=Sheet2!$A$10,A2669=Sheet2!$A$11,A2669=Sheet2!$A$12,$A$2=Sheet2!$A$13,A2669=Sheet2!$A$14,$A$2=Sheet2!$A$15,$A$2=Sheet2!$A$16,A2669=Sheet2!$A$17),"該当","")</f>
        <v/>
      </c>
      <c r="H2669" t="str">
        <f>IF(OR(A2669="",G2669=""),"",COUNTIF($G$2:G2669,"該当"))</f>
        <v/>
      </c>
    </row>
    <row r="2670" spans="1:8">
      <c r="A2670" t="str">
        <f>IF(AND(仕訳日記帳!D2670=Sheet2!$A$2,仕訳日記帳!$N2670&gt;=Sheet2!$B$2),仕訳日記帳!D2670,IF(AND(OR(仕訳日記帳!D2670=Sheet2!$A$3,仕訳日記帳!D2670=Sheet2!$A$4,仕訳日記帳!D2670=Sheet2!$A$5,仕訳日記帳!D2670=Sheet2!$A$6,仕訳日記帳!D2670=Sheet2!$A$7,仕訳日記帳!D2670=Sheet2!$A$9),仕訳日記帳!$N2670&gt;=Sheet2!$B$3),仕訳日記帳!D2670,IF(AND(仕訳日記帳!D2670=Sheet2!$A$8,仕訳日記帳!$N2670&gt;=Sheet2!$B$8),仕訳日記帳!D2670,IF(AND(OR(仕訳日記帳!D2670=Sheet2!$A$10,仕訳日記帳!D2670=Sheet2!$A$11,仕訳日記帳!D2670=Sheet2!$A$12,仕訳日記帳!D2670=Sheet2!$A$13,仕訳日記帳!D2670=Sheet2!$A$14,仕訳日記帳!D2670=Sheet2!$A$15,仕訳日記帳!D2670=Sheet2!$A$16,仕訳日記帳!D2670=Sheet2!$A$17),Sheet2!$B$9&lt;=仕訳日記帳!$N2670&lt;Sheet2!$C$10),仕訳日記帳!D2670,""))))</f>
        <v/>
      </c>
      <c r="B2670" s="263" t="str">
        <f>IF(AND($A2670=Sheet2!$A$2,仕訳日記帳!$N2670&gt;=Sheet2!$B$2),仕訳日記帳!A2670,IF(AND(OR($A2670=Sheet2!$A$3,$A2670=Sheet2!$A$4,$A2670=Sheet2!$A$5,$A2670=Sheet2!$A$6,$A2670=Sheet2!$A$7,$A2670=Sheet2!$A$9),仕訳日記帳!$N2670&gt;=Sheet2!$B$3),仕訳日記帳!A2670,IF(AND($A2670=Sheet2!$A$8,仕訳日記帳!$N2670&gt;=Sheet2!$B$8),仕訳日記帳!A2670,IF(AND(OR($A2670=Sheet2!$A$10,$A2670=Sheet2!$A$11,$A2670=Sheet2!$A$12,$A2670=Sheet2!$A$13,$A2670=Sheet2!$A$14,$A2670=Sheet2!$A$15,$A2670=Sheet2!$A$16,$A2670=Sheet2!$A$17),Sheet2!$B$9&lt;=仕訳日記帳!$N2670&lt;Sheet2!$C$10),仕訳日記帳!A2670,""))))</f>
        <v/>
      </c>
      <c r="C2670" t="str">
        <f>IF(AND($A2670=Sheet2!$A$2,仕訳日記帳!$N2670&gt;=Sheet2!$B$2),仕訳日記帳!B2670,IF(AND(OR($A2670=Sheet2!$A$3,$A2670=Sheet2!$A$4,$A2670=Sheet2!$A$5,$A2670=Sheet2!$A$6,$A2670=Sheet2!$A$7,$A2670=Sheet2!$A$9),仕訳日記帳!$N2670&gt;=Sheet2!$B$3),仕訳日記帳!B2670,IF(AND($A2670=Sheet2!$A$8,仕訳日記帳!$N2670&gt;=Sheet2!$B$8),仕訳日記帳!B2670,IF(AND(OR($A2670=Sheet2!$A$10,$A2670=Sheet2!$A$11,$A2670=Sheet2!$A$12,$A2670=Sheet2!$A$13,$A2670=Sheet2!$A$14,$A2670=Sheet2!$A$15,$A2670=Sheet2!$A$16,$A2670=Sheet2!$A$17),Sheet2!$B$9&lt;=仕訳日記帳!$N2670&lt;Sheet2!$C$10),仕訳日記帳!B2670,""))))</f>
        <v/>
      </c>
      <c r="D2670" s="265" t="str">
        <f>IF(AND($A2670=Sheet2!$A$2,仕訳日記帳!$N2670&gt;=Sheet2!$B$2),仕訳日記帳!N2670,IF(AND(OR($A2670=Sheet2!$A$3,$A2670=Sheet2!$A$4,$A2670=Sheet2!$A$5,$A2670=Sheet2!$A$6,$A2670=Sheet2!$A$7,$A2670=Sheet2!$A$9),仕訳日記帳!$N2670&gt;=Sheet2!$B$3),仕訳日記帳!N2670,IF(AND($A2670=Sheet2!$A$8,仕訳日記帳!$N2670&gt;=Sheet2!$B$8),仕訳日記帳!N2670,IF(AND(OR($A2670=Sheet2!$A$10,$A2670=Sheet2!$A$11,$A2670=Sheet2!$A$12,$A2670=Sheet2!$A$13,$A2670=Sheet2!$A$14,$A2670=Sheet2!$A$15,$A2670=Sheet2!$A$16,$A2670=Sheet2!$A$17),Sheet2!$B$9&lt;=仕訳日記帳!$N2670&lt;Sheet2!$C$10),仕訳日記帳!N2670,""))))</f>
        <v/>
      </c>
      <c r="E2670" s="263" t="str">
        <f>IF(AND($A2670=Sheet2!$A$2,仕訳日記帳!$N2670&gt;=Sheet2!$B$2),仕訳日記帳!G2670,IF(AND(OR($A2670=Sheet2!$A$3,$A2670=Sheet2!$A$4,$A2670=Sheet2!$A$5,$A2670=Sheet2!$A$6,$A2670=Sheet2!$A$7,$A2670=Sheet2!$A$9),仕訳日記帳!$N2670&gt;=Sheet2!$B$3),仕訳日記帳!G2670,IF(AND($A2670=Sheet2!$A$8,仕訳日記帳!$N2670&gt;=Sheet2!$B$8),仕訳日記帳!G2670,IF(AND(OR($A2670=Sheet2!$A$10,$A2670=Sheet2!$A$11,$A2670=Sheet2!$A$12,$A2670=Sheet2!$A$13,$A2670=Sheet2!$A$14,$A2670=Sheet2!$A$15,$A2670=Sheet2!$A$16,$A2670=Sheet2!$A$17),Sheet2!$B$9&lt;=仕訳日記帳!$N2670&lt;Sheet2!$C$10),仕訳日記帳!G2670,""))))</f>
        <v/>
      </c>
      <c r="G2670" t="str">
        <f>IF(OR(A2670=Sheet2!$A$2,A2670=Sheet2!$A$3,A2670=Sheet2!$A$4,A2670=Sheet2!$A$5,A2670=Sheet2!$A$6,A2670=Sheet2!$A$7,A2670=Sheet2!$A$8,A2670=Sheet2!$A$9,A2670=Sheet2!$A$10,A2670=Sheet2!$A$11,A2670=Sheet2!$A$12,$A$2=Sheet2!$A$13,A2670=Sheet2!$A$14,$A$2=Sheet2!$A$15,$A$2=Sheet2!$A$16,A2670=Sheet2!$A$17),"該当","")</f>
        <v/>
      </c>
      <c r="H2670" t="str">
        <f>IF(OR(A2670="",G2670=""),"",COUNTIF($G$2:G2670,"該当"))</f>
        <v/>
      </c>
    </row>
    <row r="2671" spans="1:8">
      <c r="A2671" t="str">
        <f>IF(AND(仕訳日記帳!D2671=Sheet2!$A$2,仕訳日記帳!$N2671&gt;=Sheet2!$B$2),仕訳日記帳!D2671,IF(AND(OR(仕訳日記帳!D2671=Sheet2!$A$3,仕訳日記帳!D2671=Sheet2!$A$4,仕訳日記帳!D2671=Sheet2!$A$5,仕訳日記帳!D2671=Sheet2!$A$6,仕訳日記帳!D2671=Sheet2!$A$7,仕訳日記帳!D2671=Sheet2!$A$9),仕訳日記帳!$N2671&gt;=Sheet2!$B$3),仕訳日記帳!D2671,IF(AND(仕訳日記帳!D2671=Sheet2!$A$8,仕訳日記帳!$N2671&gt;=Sheet2!$B$8),仕訳日記帳!D2671,IF(AND(OR(仕訳日記帳!D2671=Sheet2!$A$10,仕訳日記帳!D2671=Sheet2!$A$11,仕訳日記帳!D2671=Sheet2!$A$12,仕訳日記帳!D2671=Sheet2!$A$13,仕訳日記帳!D2671=Sheet2!$A$14,仕訳日記帳!D2671=Sheet2!$A$15,仕訳日記帳!D2671=Sheet2!$A$16,仕訳日記帳!D2671=Sheet2!$A$17),Sheet2!$B$9&lt;=仕訳日記帳!$N2671&lt;Sheet2!$C$10),仕訳日記帳!D2671,""))))</f>
        <v/>
      </c>
      <c r="B2671" s="263" t="str">
        <f>IF(AND($A2671=Sheet2!$A$2,仕訳日記帳!$N2671&gt;=Sheet2!$B$2),仕訳日記帳!A2671,IF(AND(OR($A2671=Sheet2!$A$3,$A2671=Sheet2!$A$4,$A2671=Sheet2!$A$5,$A2671=Sheet2!$A$6,$A2671=Sheet2!$A$7,$A2671=Sheet2!$A$9),仕訳日記帳!$N2671&gt;=Sheet2!$B$3),仕訳日記帳!A2671,IF(AND($A2671=Sheet2!$A$8,仕訳日記帳!$N2671&gt;=Sheet2!$B$8),仕訳日記帳!A2671,IF(AND(OR($A2671=Sheet2!$A$10,$A2671=Sheet2!$A$11,$A2671=Sheet2!$A$12,$A2671=Sheet2!$A$13,$A2671=Sheet2!$A$14,$A2671=Sheet2!$A$15,$A2671=Sheet2!$A$16,$A2671=Sheet2!$A$17),Sheet2!$B$9&lt;=仕訳日記帳!$N2671&lt;Sheet2!$C$10),仕訳日記帳!A2671,""))))</f>
        <v/>
      </c>
      <c r="C2671" t="str">
        <f>IF(AND($A2671=Sheet2!$A$2,仕訳日記帳!$N2671&gt;=Sheet2!$B$2),仕訳日記帳!B2671,IF(AND(OR($A2671=Sheet2!$A$3,$A2671=Sheet2!$A$4,$A2671=Sheet2!$A$5,$A2671=Sheet2!$A$6,$A2671=Sheet2!$A$7,$A2671=Sheet2!$A$9),仕訳日記帳!$N2671&gt;=Sheet2!$B$3),仕訳日記帳!B2671,IF(AND($A2671=Sheet2!$A$8,仕訳日記帳!$N2671&gt;=Sheet2!$B$8),仕訳日記帳!B2671,IF(AND(OR($A2671=Sheet2!$A$10,$A2671=Sheet2!$A$11,$A2671=Sheet2!$A$12,$A2671=Sheet2!$A$13,$A2671=Sheet2!$A$14,$A2671=Sheet2!$A$15,$A2671=Sheet2!$A$16,$A2671=Sheet2!$A$17),Sheet2!$B$9&lt;=仕訳日記帳!$N2671&lt;Sheet2!$C$10),仕訳日記帳!B2671,""))))</f>
        <v/>
      </c>
      <c r="D2671" s="265" t="str">
        <f>IF(AND($A2671=Sheet2!$A$2,仕訳日記帳!$N2671&gt;=Sheet2!$B$2),仕訳日記帳!N2671,IF(AND(OR($A2671=Sheet2!$A$3,$A2671=Sheet2!$A$4,$A2671=Sheet2!$A$5,$A2671=Sheet2!$A$6,$A2671=Sheet2!$A$7,$A2671=Sheet2!$A$9),仕訳日記帳!$N2671&gt;=Sheet2!$B$3),仕訳日記帳!N2671,IF(AND($A2671=Sheet2!$A$8,仕訳日記帳!$N2671&gt;=Sheet2!$B$8),仕訳日記帳!N2671,IF(AND(OR($A2671=Sheet2!$A$10,$A2671=Sheet2!$A$11,$A2671=Sheet2!$A$12,$A2671=Sheet2!$A$13,$A2671=Sheet2!$A$14,$A2671=Sheet2!$A$15,$A2671=Sheet2!$A$16,$A2671=Sheet2!$A$17),Sheet2!$B$9&lt;=仕訳日記帳!$N2671&lt;Sheet2!$C$10),仕訳日記帳!N2671,""))))</f>
        <v/>
      </c>
      <c r="E2671" s="263" t="str">
        <f>IF(AND($A2671=Sheet2!$A$2,仕訳日記帳!$N2671&gt;=Sheet2!$B$2),仕訳日記帳!G2671,IF(AND(OR($A2671=Sheet2!$A$3,$A2671=Sheet2!$A$4,$A2671=Sheet2!$A$5,$A2671=Sheet2!$A$6,$A2671=Sheet2!$A$7,$A2671=Sheet2!$A$9),仕訳日記帳!$N2671&gt;=Sheet2!$B$3),仕訳日記帳!G2671,IF(AND($A2671=Sheet2!$A$8,仕訳日記帳!$N2671&gt;=Sheet2!$B$8),仕訳日記帳!G2671,IF(AND(OR($A2671=Sheet2!$A$10,$A2671=Sheet2!$A$11,$A2671=Sheet2!$A$12,$A2671=Sheet2!$A$13,$A2671=Sheet2!$A$14,$A2671=Sheet2!$A$15,$A2671=Sheet2!$A$16,$A2671=Sheet2!$A$17),Sheet2!$B$9&lt;=仕訳日記帳!$N2671&lt;Sheet2!$C$10),仕訳日記帳!G2671,""))))</f>
        <v/>
      </c>
      <c r="G2671" t="str">
        <f>IF(OR(A2671=Sheet2!$A$2,A2671=Sheet2!$A$3,A2671=Sheet2!$A$4,A2671=Sheet2!$A$5,A2671=Sheet2!$A$6,A2671=Sheet2!$A$7,A2671=Sheet2!$A$8,A2671=Sheet2!$A$9,A2671=Sheet2!$A$10,A2671=Sheet2!$A$11,A2671=Sheet2!$A$12,$A$2=Sheet2!$A$13,A2671=Sheet2!$A$14,$A$2=Sheet2!$A$15,$A$2=Sheet2!$A$16,A2671=Sheet2!$A$17),"該当","")</f>
        <v/>
      </c>
      <c r="H2671" t="str">
        <f>IF(OR(A2671="",G2671=""),"",COUNTIF($G$2:G2671,"該当"))</f>
        <v/>
      </c>
    </row>
    <row r="2672" spans="1:8">
      <c r="A2672" t="str">
        <f>IF(AND(仕訳日記帳!D2672=Sheet2!$A$2,仕訳日記帳!$N2672&gt;=Sheet2!$B$2),仕訳日記帳!D2672,IF(AND(OR(仕訳日記帳!D2672=Sheet2!$A$3,仕訳日記帳!D2672=Sheet2!$A$4,仕訳日記帳!D2672=Sheet2!$A$5,仕訳日記帳!D2672=Sheet2!$A$6,仕訳日記帳!D2672=Sheet2!$A$7,仕訳日記帳!D2672=Sheet2!$A$9),仕訳日記帳!$N2672&gt;=Sheet2!$B$3),仕訳日記帳!D2672,IF(AND(仕訳日記帳!D2672=Sheet2!$A$8,仕訳日記帳!$N2672&gt;=Sheet2!$B$8),仕訳日記帳!D2672,IF(AND(OR(仕訳日記帳!D2672=Sheet2!$A$10,仕訳日記帳!D2672=Sheet2!$A$11,仕訳日記帳!D2672=Sheet2!$A$12,仕訳日記帳!D2672=Sheet2!$A$13,仕訳日記帳!D2672=Sheet2!$A$14,仕訳日記帳!D2672=Sheet2!$A$15,仕訳日記帳!D2672=Sheet2!$A$16,仕訳日記帳!D2672=Sheet2!$A$17),Sheet2!$B$9&lt;=仕訳日記帳!$N2672&lt;Sheet2!$C$10),仕訳日記帳!D2672,""))))</f>
        <v/>
      </c>
      <c r="B2672" s="263" t="str">
        <f>IF(AND($A2672=Sheet2!$A$2,仕訳日記帳!$N2672&gt;=Sheet2!$B$2),仕訳日記帳!A2672,IF(AND(OR($A2672=Sheet2!$A$3,$A2672=Sheet2!$A$4,$A2672=Sheet2!$A$5,$A2672=Sheet2!$A$6,$A2672=Sheet2!$A$7,$A2672=Sheet2!$A$9),仕訳日記帳!$N2672&gt;=Sheet2!$B$3),仕訳日記帳!A2672,IF(AND($A2672=Sheet2!$A$8,仕訳日記帳!$N2672&gt;=Sheet2!$B$8),仕訳日記帳!A2672,IF(AND(OR($A2672=Sheet2!$A$10,$A2672=Sheet2!$A$11,$A2672=Sheet2!$A$12,$A2672=Sheet2!$A$13,$A2672=Sheet2!$A$14,$A2672=Sheet2!$A$15,$A2672=Sheet2!$A$16,$A2672=Sheet2!$A$17),Sheet2!$B$9&lt;=仕訳日記帳!$N2672&lt;Sheet2!$C$10),仕訳日記帳!A2672,""))))</f>
        <v/>
      </c>
      <c r="C2672" t="str">
        <f>IF(AND($A2672=Sheet2!$A$2,仕訳日記帳!$N2672&gt;=Sheet2!$B$2),仕訳日記帳!B2672,IF(AND(OR($A2672=Sheet2!$A$3,$A2672=Sheet2!$A$4,$A2672=Sheet2!$A$5,$A2672=Sheet2!$A$6,$A2672=Sheet2!$A$7,$A2672=Sheet2!$A$9),仕訳日記帳!$N2672&gt;=Sheet2!$B$3),仕訳日記帳!B2672,IF(AND($A2672=Sheet2!$A$8,仕訳日記帳!$N2672&gt;=Sheet2!$B$8),仕訳日記帳!B2672,IF(AND(OR($A2672=Sheet2!$A$10,$A2672=Sheet2!$A$11,$A2672=Sheet2!$A$12,$A2672=Sheet2!$A$13,$A2672=Sheet2!$A$14,$A2672=Sheet2!$A$15,$A2672=Sheet2!$A$16,$A2672=Sheet2!$A$17),Sheet2!$B$9&lt;=仕訳日記帳!$N2672&lt;Sheet2!$C$10),仕訳日記帳!B2672,""))))</f>
        <v/>
      </c>
      <c r="D2672" s="265" t="str">
        <f>IF(AND($A2672=Sheet2!$A$2,仕訳日記帳!$N2672&gt;=Sheet2!$B$2),仕訳日記帳!N2672,IF(AND(OR($A2672=Sheet2!$A$3,$A2672=Sheet2!$A$4,$A2672=Sheet2!$A$5,$A2672=Sheet2!$A$6,$A2672=Sheet2!$A$7,$A2672=Sheet2!$A$9),仕訳日記帳!$N2672&gt;=Sheet2!$B$3),仕訳日記帳!N2672,IF(AND($A2672=Sheet2!$A$8,仕訳日記帳!$N2672&gt;=Sheet2!$B$8),仕訳日記帳!N2672,IF(AND(OR($A2672=Sheet2!$A$10,$A2672=Sheet2!$A$11,$A2672=Sheet2!$A$12,$A2672=Sheet2!$A$13,$A2672=Sheet2!$A$14,$A2672=Sheet2!$A$15,$A2672=Sheet2!$A$16,$A2672=Sheet2!$A$17),Sheet2!$B$9&lt;=仕訳日記帳!$N2672&lt;Sheet2!$C$10),仕訳日記帳!N2672,""))))</f>
        <v/>
      </c>
      <c r="E2672" s="263" t="str">
        <f>IF(AND($A2672=Sheet2!$A$2,仕訳日記帳!$N2672&gt;=Sheet2!$B$2),仕訳日記帳!G2672,IF(AND(OR($A2672=Sheet2!$A$3,$A2672=Sheet2!$A$4,$A2672=Sheet2!$A$5,$A2672=Sheet2!$A$6,$A2672=Sheet2!$A$7,$A2672=Sheet2!$A$9),仕訳日記帳!$N2672&gt;=Sheet2!$B$3),仕訳日記帳!G2672,IF(AND($A2672=Sheet2!$A$8,仕訳日記帳!$N2672&gt;=Sheet2!$B$8),仕訳日記帳!G2672,IF(AND(OR($A2672=Sheet2!$A$10,$A2672=Sheet2!$A$11,$A2672=Sheet2!$A$12,$A2672=Sheet2!$A$13,$A2672=Sheet2!$A$14,$A2672=Sheet2!$A$15,$A2672=Sheet2!$A$16,$A2672=Sheet2!$A$17),Sheet2!$B$9&lt;=仕訳日記帳!$N2672&lt;Sheet2!$C$10),仕訳日記帳!G2672,""))))</f>
        <v/>
      </c>
      <c r="G2672" t="str">
        <f>IF(OR(A2672=Sheet2!$A$2,A2672=Sheet2!$A$3,A2672=Sheet2!$A$4,A2672=Sheet2!$A$5,A2672=Sheet2!$A$6,A2672=Sheet2!$A$7,A2672=Sheet2!$A$8,A2672=Sheet2!$A$9,A2672=Sheet2!$A$10,A2672=Sheet2!$A$11,A2672=Sheet2!$A$12,$A$2=Sheet2!$A$13,A2672=Sheet2!$A$14,$A$2=Sheet2!$A$15,$A$2=Sheet2!$A$16,A2672=Sheet2!$A$17),"該当","")</f>
        <v/>
      </c>
      <c r="H2672" t="str">
        <f>IF(OR(A2672="",G2672=""),"",COUNTIF($G$2:G2672,"該当"))</f>
        <v/>
      </c>
    </row>
    <row r="2673" spans="1:8">
      <c r="A2673" t="str">
        <f>IF(AND(仕訳日記帳!D2673=Sheet2!$A$2,仕訳日記帳!$N2673&gt;=Sheet2!$B$2),仕訳日記帳!D2673,IF(AND(OR(仕訳日記帳!D2673=Sheet2!$A$3,仕訳日記帳!D2673=Sheet2!$A$4,仕訳日記帳!D2673=Sheet2!$A$5,仕訳日記帳!D2673=Sheet2!$A$6,仕訳日記帳!D2673=Sheet2!$A$7,仕訳日記帳!D2673=Sheet2!$A$9),仕訳日記帳!$N2673&gt;=Sheet2!$B$3),仕訳日記帳!D2673,IF(AND(仕訳日記帳!D2673=Sheet2!$A$8,仕訳日記帳!$N2673&gt;=Sheet2!$B$8),仕訳日記帳!D2673,IF(AND(OR(仕訳日記帳!D2673=Sheet2!$A$10,仕訳日記帳!D2673=Sheet2!$A$11,仕訳日記帳!D2673=Sheet2!$A$12,仕訳日記帳!D2673=Sheet2!$A$13,仕訳日記帳!D2673=Sheet2!$A$14,仕訳日記帳!D2673=Sheet2!$A$15,仕訳日記帳!D2673=Sheet2!$A$16,仕訳日記帳!D2673=Sheet2!$A$17),Sheet2!$B$9&lt;=仕訳日記帳!$N2673&lt;Sheet2!$C$10),仕訳日記帳!D2673,""))))</f>
        <v/>
      </c>
      <c r="B2673" s="263" t="str">
        <f>IF(AND($A2673=Sheet2!$A$2,仕訳日記帳!$N2673&gt;=Sheet2!$B$2),仕訳日記帳!A2673,IF(AND(OR($A2673=Sheet2!$A$3,$A2673=Sheet2!$A$4,$A2673=Sheet2!$A$5,$A2673=Sheet2!$A$6,$A2673=Sheet2!$A$7,$A2673=Sheet2!$A$9),仕訳日記帳!$N2673&gt;=Sheet2!$B$3),仕訳日記帳!A2673,IF(AND($A2673=Sheet2!$A$8,仕訳日記帳!$N2673&gt;=Sheet2!$B$8),仕訳日記帳!A2673,IF(AND(OR($A2673=Sheet2!$A$10,$A2673=Sheet2!$A$11,$A2673=Sheet2!$A$12,$A2673=Sheet2!$A$13,$A2673=Sheet2!$A$14,$A2673=Sheet2!$A$15,$A2673=Sheet2!$A$16,$A2673=Sheet2!$A$17),Sheet2!$B$9&lt;=仕訳日記帳!$N2673&lt;Sheet2!$C$10),仕訳日記帳!A2673,""))))</f>
        <v/>
      </c>
      <c r="C2673" t="str">
        <f>IF(AND($A2673=Sheet2!$A$2,仕訳日記帳!$N2673&gt;=Sheet2!$B$2),仕訳日記帳!B2673,IF(AND(OR($A2673=Sheet2!$A$3,$A2673=Sheet2!$A$4,$A2673=Sheet2!$A$5,$A2673=Sheet2!$A$6,$A2673=Sheet2!$A$7,$A2673=Sheet2!$A$9),仕訳日記帳!$N2673&gt;=Sheet2!$B$3),仕訳日記帳!B2673,IF(AND($A2673=Sheet2!$A$8,仕訳日記帳!$N2673&gt;=Sheet2!$B$8),仕訳日記帳!B2673,IF(AND(OR($A2673=Sheet2!$A$10,$A2673=Sheet2!$A$11,$A2673=Sheet2!$A$12,$A2673=Sheet2!$A$13,$A2673=Sheet2!$A$14,$A2673=Sheet2!$A$15,$A2673=Sheet2!$A$16,$A2673=Sheet2!$A$17),Sheet2!$B$9&lt;=仕訳日記帳!$N2673&lt;Sheet2!$C$10),仕訳日記帳!B2673,""))))</f>
        <v/>
      </c>
      <c r="D2673" s="265" t="str">
        <f>IF(AND($A2673=Sheet2!$A$2,仕訳日記帳!$N2673&gt;=Sheet2!$B$2),仕訳日記帳!N2673,IF(AND(OR($A2673=Sheet2!$A$3,$A2673=Sheet2!$A$4,$A2673=Sheet2!$A$5,$A2673=Sheet2!$A$6,$A2673=Sheet2!$A$7,$A2673=Sheet2!$A$9),仕訳日記帳!$N2673&gt;=Sheet2!$B$3),仕訳日記帳!N2673,IF(AND($A2673=Sheet2!$A$8,仕訳日記帳!$N2673&gt;=Sheet2!$B$8),仕訳日記帳!N2673,IF(AND(OR($A2673=Sheet2!$A$10,$A2673=Sheet2!$A$11,$A2673=Sheet2!$A$12,$A2673=Sheet2!$A$13,$A2673=Sheet2!$A$14,$A2673=Sheet2!$A$15,$A2673=Sheet2!$A$16,$A2673=Sheet2!$A$17),Sheet2!$B$9&lt;=仕訳日記帳!$N2673&lt;Sheet2!$C$10),仕訳日記帳!N2673,""))))</f>
        <v/>
      </c>
      <c r="E2673" s="263" t="str">
        <f>IF(AND($A2673=Sheet2!$A$2,仕訳日記帳!$N2673&gt;=Sheet2!$B$2),仕訳日記帳!G2673,IF(AND(OR($A2673=Sheet2!$A$3,$A2673=Sheet2!$A$4,$A2673=Sheet2!$A$5,$A2673=Sheet2!$A$6,$A2673=Sheet2!$A$7,$A2673=Sheet2!$A$9),仕訳日記帳!$N2673&gt;=Sheet2!$B$3),仕訳日記帳!G2673,IF(AND($A2673=Sheet2!$A$8,仕訳日記帳!$N2673&gt;=Sheet2!$B$8),仕訳日記帳!G2673,IF(AND(OR($A2673=Sheet2!$A$10,$A2673=Sheet2!$A$11,$A2673=Sheet2!$A$12,$A2673=Sheet2!$A$13,$A2673=Sheet2!$A$14,$A2673=Sheet2!$A$15,$A2673=Sheet2!$A$16,$A2673=Sheet2!$A$17),Sheet2!$B$9&lt;=仕訳日記帳!$N2673&lt;Sheet2!$C$10),仕訳日記帳!G2673,""))))</f>
        <v/>
      </c>
      <c r="G2673" t="str">
        <f>IF(OR(A2673=Sheet2!$A$2,A2673=Sheet2!$A$3,A2673=Sheet2!$A$4,A2673=Sheet2!$A$5,A2673=Sheet2!$A$6,A2673=Sheet2!$A$7,A2673=Sheet2!$A$8,A2673=Sheet2!$A$9,A2673=Sheet2!$A$10,A2673=Sheet2!$A$11,A2673=Sheet2!$A$12,$A$2=Sheet2!$A$13,A2673=Sheet2!$A$14,$A$2=Sheet2!$A$15,$A$2=Sheet2!$A$16,A2673=Sheet2!$A$17),"該当","")</f>
        <v/>
      </c>
      <c r="H2673" t="str">
        <f>IF(OR(A2673="",G2673=""),"",COUNTIF($G$2:G2673,"該当"))</f>
        <v/>
      </c>
    </row>
    <row r="2674" spans="1:8">
      <c r="A2674" t="str">
        <f>IF(AND(仕訳日記帳!D2674=Sheet2!$A$2,仕訳日記帳!$N2674&gt;=Sheet2!$B$2),仕訳日記帳!D2674,IF(AND(OR(仕訳日記帳!D2674=Sheet2!$A$3,仕訳日記帳!D2674=Sheet2!$A$4,仕訳日記帳!D2674=Sheet2!$A$5,仕訳日記帳!D2674=Sheet2!$A$6,仕訳日記帳!D2674=Sheet2!$A$7,仕訳日記帳!D2674=Sheet2!$A$9),仕訳日記帳!$N2674&gt;=Sheet2!$B$3),仕訳日記帳!D2674,IF(AND(仕訳日記帳!D2674=Sheet2!$A$8,仕訳日記帳!$N2674&gt;=Sheet2!$B$8),仕訳日記帳!D2674,IF(AND(OR(仕訳日記帳!D2674=Sheet2!$A$10,仕訳日記帳!D2674=Sheet2!$A$11,仕訳日記帳!D2674=Sheet2!$A$12,仕訳日記帳!D2674=Sheet2!$A$13,仕訳日記帳!D2674=Sheet2!$A$14,仕訳日記帳!D2674=Sheet2!$A$15,仕訳日記帳!D2674=Sheet2!$A$16,仕訳日記帳!D2674=Sheet2!$A$17),Sheet2!$B$9&lt;=仕訳日記帳!$N2674&lt;Sheet2!$C$10),仕訳日記帳!D2674,""))))</f>
        <v/>
      </c>
      <c r="B2674" s="263" t="str">
        <f>IF(AND($A2674=Sheet2!$A$2,仕訳日記帳!$N2674&gt;=Sheet2!$B$2),仕訳日記帳!A2674,IF(AND(OR($A2674=Sheet2!$A$3,$A2674=Sheet2!$A$4,$A2674=Sheet2!$A$5,$A2674=Sheet2!$A$6,$A2674=Sheet2!$A$7,$A2674=Sheet2!$A$9),仕訳日記帳!$N2674&gt;=Sheet2!$B$3),仕訳日記帳!A2674,IF(AND($A2674=Sheet2!$A$8,仕訳日記帳!$N2674&gt;=Sheet2!$B$8),仕訳日記帳!A2674,IF(AND(OR($A2674=Sheet2!$A$10,$A2674=Sheet2!$A$11,$A2674=Sheet2!$A$12,$A2674=Sheet2!$A$13,$A2674=Sheet2!$A$14,$A2674=Sheet2!$A$15,$A2674=Sheet2!$A$16,$A2674=Sheet2!$A$17),Sheet2!$B$9&lt;=仕訳日記帳!$N2674&lt;Sheet2!$C$10),仕訳日記帳!A2674,""))))</f>
        <v/>
      </c>
      <c r="C2674" t="str">
        <f>IF(AND($A2674=Sheet2!$A$2,仕訳日記帳!$N2674&gt;=Sheet2!$B$2),仕訳日記帳!B2674,IF(AND(OR($A2674=Sheet2!$A$3,$A2674=Sheet2!$A$4,$A2674=Sheet2!$A$5,$A2674=Sheet2!$A$6,$A2674=Sheet2!$A$7,$A2674=Sheet2!$A$9),仕訳日記帳!$N2674&gt;=Sheet2!$B$3),仕訳日記帳!B2674,IF(AND($A2674=Sheet2!$A$8,仕訳日記帳!$N2674&gt;=Sheet2!$B$8),仕訳日記帳!B2674,IF(AND(OR($A2674=Sheet2!$A$10,$A2674=Sheet2!$A$11,$A2674=Sheet2!$A$12,$A2674=Sheet2!$A$13,$A2674=Sheet2!$A$14,$A2674=Sheet2!$A$15,$A2674=Sheet2!$A$16,$A2674=Sheet2!$A$17),Sheet2!$B$9&lt;=仕訳日記帳!$N2674&lt;Sheet2!$C$10),仕訳日記帳!B2674,""))))</f>
        <v/>
      </c>
      <c r="D2674" s="265" t="str">
        <f>IF(AND($A2674=Sheet2!$A$2,仕訳日記帳!$N2674&gt;=Sheet2!$B$2),仕訳日記帳!N2674,IF(AND(OR($A2674=Sheet2!$A$3,$A2674=Sheet2!$A$4,$A2674=Sheet2!$A$5,$A2674=Sheet2!$A$6,$A2674=Sheet2!$A$7,$A2674=Sheet2!$A$9),仕訳日記帳!$N2674&gt;=Sheet2!$B$3),仕訳日記帳!N2674,IF(AND($A2674=Sheet2!$A$8,仕訳日記帳!$N2674&gt;=Sheet2!$B$8),仕訳日記帳!N2674,IF(AND(OR($A2674=Sheet2!$A$10,$A2674=Sheet2!$A$11,$A2674=Sheet2!$A$12,$A2674=Sheet2!$A$13,$A2674=Sheet2!$A$14,$A2674=Sheet2!$A$15,$A2674=Sheet2!$A$16,$A2674=Sheet2!$A$17),Sheet2!$B$9&lt;=仕訳日記帳!$N2674&lt;Sheet2!$C$10),仕訳日記帳!N2674,""))))</f>
        <v/>
      </c>
      <c r="E2674" s="263" t="str">
        <f>IF(AND($A2674=Sheet2!$A$2,仕訳日記帳!$N2674&gt;=Sheet2!$B$2),仕訳日記帳!G2674,IF(AND(OR($A2674=Sheet2!$A$3,$A2674=Sheet2!$A$4,$A2674=Sheet2!$A$5,$A2674=Sheet2!$A$6,$A2674=Sheet2!$A$7,$A2674=Sheet2!$A$9),仕訳日記帳!$N2674&gt;=Sheet2!$B$3),仕訳日記帳!G2674,IF(AND($A2674=Sheet2!$A$8,仕訳日記帳!$N2674&gt;=Sheet2!$B$8),仕訳日記帳!G2674,IF(AND(OR($A2674=Sheet2!$A$10,$A2674=Sheet2!$A$11,$A2674=Sheet2!$A$12,$A2674=Sheet2!$A$13,$A2674=Sheet2!$A$14,$A2674=Sheet2!$A$15,$A2674=Sheet2!$A$16,$A2674=Sheet2!$A$17),Sheet2!$B$9&lt;=仕訳日記帳!$N2674&lt;Sheet2!$C$10),仕訳日記帳!G2674,""))))</f>
        <v/>
      </c>
      <c r="G2674" t="str">
        <f>IF(OR(A2674=Sheet2!$A$2,A2674=Sheet2!$A$3,A2674=Sheet2!$A$4,A2674=Sheet2!$A$5,A2674=Sheet2!$A$6,A2674=Sheet2!$A$7,A2674=Sheet2!$A$8,A2674=Sheet2!$A$9,A2674=Sheet2!$A$10,A2674=Sheet2!$A$11,A2674=Sheet2!$A$12,$A$2=Sheet2!$A$13,A2674=Sheet2!$A$14,$A$2=Sheet2!$A$15,$A$2=Sheet2!$A$16,A2674=Sheet2!$A$17),"該当","")</f>
        <v/>
      </c>
      <c r="H2674" t="str">
        <f>IF(OR(A2674="",G2674=""),"",COUNTIF($G$2:G2674,"該当"))</f>
        <v/>
      </c>
    </row>
    <row r="2675" spans="1:8">
      <c r="A2675" t="str">
        <f>IF(AND(仕訳日記帳!D2675=Sheet2!$A$2,仕訳日記帳!$N2675&gt;=Sheet2!$B$2),仕訳日記帳!D2675,IF(AND(OR(仕訳日記帳!D2675=Sheet2!$A$3,仕訳日記帳!D2675=Sheet2!$A$4,仕訳日記帳!D2675=Sheet2!$A$5,仕訳日記帳!D2675=Sheet2!$A$6,仕訳日記帳!D2675=Sheet2!$A$7,仕訳日記帳!D2675=Sheet2!$A$9),仕訳日記帳!$N2675&gt;=Sheet2!$B$3),仕訳日記帳!D2675,IF(AND(仕訳日記帳!D2675=Sheet2!$A$8,仕訳日記帳!$N2675&gt;=Sheet2!$B$8),仕訳日記帳!D2675,IF(AND(OR(仕訳日記帳!D2675=Sheet2!$A$10,仕訳日記帳!D2675=Sheet2!$A$11,仕訳日記帳!D2675=Sheet2!$A$12,仕訳日記帳!D2675=Sheet2!$A$13,仕訳日記帳!D2675=Sheet2!$A$14,仕訳日記帳!D2675=Sheet2!$A$15,仕訳日記帳!D2675=Sheet2!$A$16,仕訳日記帳!D2675=Sheet2!$A$17),Sheet2!$B$9&lt;=仕訳日記帳!$N2675&lt;Sheet2!$C$10),仕訳日記帳!D2675,""))))</f>
        <v/>
      </c>
      <c r="B2675" s="263" t="str">
        <f>IF(AND($A2675=Sheet2!$A$2,仕訳日記帳!$N2675&gt;=Sheet2!$B$2),仕訳日記帳!A2675,IF(AND(OR($A2675=Sheet2!$A$3,$A2675=Sheet2!$A$4,$A2675=Sheet2!$A$5,$A2675=Sheet2!$A$6,$A2675=Sheet2!$A$7,$A2675=Sheet2!$A$9),仕訳日記帳!$N2675&gt;=Sheet2!$B$3),仕訳日記帳!A2675,IF(AND($A2675=Sheet2!$A$8,仕訳日記帳!$N2675&gt;=Sheet2!$B$8),仕訳日記帳!A2675,IF(AND(OR($A2675=Sheet2!$A$10,$A2675=Sheet2!$A$11,$A2675=Sheet2!$A$12,$A2675=Sheet2!$A$13,$A2675=Sheet2!$A$14,$A2675=Sheet2!$A$15,$A2675=Sheet2!$A$16,$A2675=Sheet2!$A$17),Sheet2!$B$9&lt;=仕訳日記帳!$N2675&lt;Sheet2!$C$10),仕訳日記帳!A2675,""))))</f>
        <v/>
      </c>
      <c r="C2675" t="str">
        <f>IF(AND($A2675=Sheet2!$A$2,仕訳日記帳!$N2675&gt;=Sheet2!$B$2),仕訳日記帳!B2675,IF(AND(OR($A2675=Sheet2!$A$3,$A2675=Sheet2!$A$4,$A2675=Sheet2!$A$5,$A2675=Sheet2!$A$6,$A2675=Sheet2!$A$7,$A2675=Sheet2!$A$9),仕訳日記帳!$N2675&gt;=Sheet2!$B$3),仕訳日記帳!B2675,IF(AND($A2675=Sheet2!$A$8,仕訳日記帳!$N2675&gt;=Sheet2!$B$8),仕訳日記帳!B2675,IF(AND(OR($A2675=Sheet2!$A$10,$A2675=Sheet2!$A$11,$A2675=Sheet2!$A$12,$A2675=Sheet2!$A$13,$A2675=Sheet2!$A$14,$A2675=Sheet2!$A$15,$A2675=Sheet2!$A$16,$A2675=Sheet2!$A$17),Sheet2!$B$9&lt;=仕訳日記帳!$N2675&lt;Sheet2!$C$10),仕訳日記帳!B2675,""))))</f>
        <v/>
      </c>
      <c r="D2675" s="265" t="str">
        <f>IF(AND($A2675=Sheet2!$A$2,仕訳日記帳!$N2675&gt;=Sheet2!$B$2),仕訳日記帳!N2675,IF(AND(OR($A2675=Sheet2!$A$3,$A2675=Sheet2!$A$4,$A2675=Sheet2!$A$5,$A2675=Sheet2!$A$6,$A2675=Sheet2!$A$7,$A2675=Sheet2!$A$9),仕訳日記帳!$N2675&gt;=Sheet2!$B$3),仕訳日記帳!N2675,IF(AND($A2675=Sheet2!$A$8,仕訳日記帳!$N2675&gt;=Sheet2!$B$8),仕訳日記帳!N2675,IF(AND(OR($A2675=Sheet2!$A$10,$A2675=Sheet2!$A$11,$A2675=Sheet2!$A$12,$A2675=Sheet2!$A$13,$A2675=Sheet2!$A$14,$A2675=Sheet2!$A$15,$A2675=Sheet2!$A$16,$A2675=Sheet2!$A$17),Sheet2!$B$9&lt;=仕訳日記帳!$N2675&lt;Sheet2!$C$10),仕訳日記帳!N2675,""))))</f>
        <v/>
      </c>
      <c r="E2675" s="263" t="str">
        <f>IF(AND($A2675=Sheet2!$A$2,仕訳日記帳!$N2675&gt;=Sheet2!$B$2),仕訳日記帳!G2675,IF(AND(OR($A2675=Sheet2!$A$3,$A2675=Sheet2!$A$4,$A2675=Sheet2!$A$5,$A2675=Sheet2!$A$6,$A2675=Sheet2!$A$7,$A2675=Sheet2!$A$9),仕訳日記帳!$N2675&gt;=Sheet2!$B$3),仕訳日記帳!G2675,IF(AND($A2675=Sheet2!$A$8,仕訳日記帳!$N2675&gt;=Sheet2!$B$8),仕訳日記帳!G2675,IF(AND(OR($A2675=Sheet2!$A$10,$A2675=Sheet2!$A$11,$A2675=Sheet2!$A$12,$A2675=Sheet2!$A$13,$A2675=Sheet2!$A$14,$A2675=Sheet2!$A$15,$A2675=Sheet2!$A$16,$A2675=Sheet2!$A$17),Sheet2!$B$9&lt;=仕訳日記帳!$N2675&lt;Sheet2!$C$10),仕訳日記帳!G2675,""))))</f>
        <v/>
      </c>
      <c r="G2675" t="str">
        <f>IF(OR(A2675=Sheet2!$A$2,A2675=Sheet2!$A$3,A2675=Sheet2!$A$4,A2675=Sheet2!$A$5,A2675=Sheet2!$A$6,A2675=Sheet2!$A$7,A2675=Sheet2!$A$8,A2675=Sheet2!$A$9,A2675=Sheet2!$A$10,A2675=Sheet2!$A$11,A2675=Sheet2!$A$12,$A$2=Sheet2!$A$13,A2675=Sheet2!$A$14,$A$2=Sheet2!$A$15,$A$2=Sheet2!$A$16,A2675=Sheet2!$A$17),"該当","")</f>
        <v/>
      </c>
      <c r="H2675" t="str">
        <f>IF(OR(A2675="",G2675=""),"",COUNTIF($G$2:G2675,"該当"))</f>
        <v/>
      </c>
    </row>
    <row r="2676" spans="1:8">
      <c r="A2676" t="str">
        <f>IF(AND(仕訳日記帳!D2676=Sheet2!$A$2,仕訳日記帳!$N2676&gt;=Sheet2!$B$2),仕訳日記帳!D2676,IF(AND(OR(仕訳日記帳!D2676=Sheet2!$A$3,仕訳日記帳!D2676=Sheet2!$A$4,仕訳日記帳!D2676=Sheet2!$A$5,仕訳日記帳!D2676=Sheet2!$A$6,仕訳日記帳!D2676=Sheet2!$A$7,仕訳日記帳!D2676=Sheet2!$A$9),仕訳日記帳!$N2676&gt;=Sheet2!$B$3),仕訳日記帳!D2676,IF(AND(仕訳日記帳!D2676=Sheet2!$A$8,仕訳日記帳!$N2676&gt;=Sheet2!$B$8),仕訳日記帳!D2676,IF(AND(OR(仕訳日記帳!D2676=Sheet2!$A$10,仕訳日記帳!D2676=Sheet2!$A$11,仕訳日記帳!D2676=Sheet2!$A$12,仕訳日記帳!D2676=Sheet2!$A$13,仕訳日記帳!D2676=Sheet2!$A$14,仕訳日記帳!D2676=Sheet2!$A$15,仕訳日記帳!D2676=Sheet2!$A$16,仕訳日記帳!D2676=Sheet2!$A$17),Sheet2!$B$9&lt;=仕訳日記帳!$N2676&lt;Sheet2!$C$10),仕訳日記帳!D2676,""))))</f>
        <v/>
      </c>
      <c r="B2676" s="263" t="str">
        <f>IF(AND($A2676=Sheet2!$A$2,仕訳日記帳!$N2676&gt;=Sheet2!$B$2),仕訳日記帳!A2676,IF(AND(OR($A2676=Sheet2!$A$3,$A2676=Sheet2!$A$4,$A2676=Sheet2!$A$5,$A2676=Sheet2!$A$6,$A2676=Sheet2!$A$7,$A2676=Sheet2!$A$9),仕訳日記帳!$N2676&gt;=Sheet2!$B$3),仕訳日記帳!A2676,IF(AND($A2676=Sheet2!$A$8,仕訳日記帳!$N2676&gt;=Sheet2!$B$8),仕訳日記帳!A2676,IF(AND(OR($A2676=Sheet2!$A$10,$A2676=Sheet2!$A$11,$A2676=Sheet2!$A$12,$A2676=Sheet2!$A$13,$A2676=Sheet2!$A$14,$A2676=Sheet2!$A$15,$A2676=Sheet2!$A$16,$A2676=Sheet2!$A$17),Sheet2!$B$9&lt;=仕訳日記帳!$N2676&lt;Sheet2!$C$10),仕訳日記帳!A2676,""))))</f>
        <v/>
      </c>
      <c r="C2676" t="str">
        <f>IF(AND($A2676=Sheet2!$A$2,仕訳日記帳!$N2676&gt;=Sheet2!$B$2),仕訳日記帳!B2676,IF(AND(OR($A2676=Sheet2!$A$3,$A2676=Sheet2!$A$4,$A2676=Sheet2!$A$5,$A2676=Sheet2!$A$6,$A2676=Sheet2!$A$7,$A2676=Sheet2!$A$9),仕訳日記帳!$N2676&gt;=Sheet2!$B$3),仕訳日記帳!B2676,IF(AND($A2676=Sheet2!$A$8,仕訳日記帳!$N2676&gt;=Sheet2!$B$8),仕訳日記帳!B2676,IF(AND(OR($A2676=Sheet2!$A$10,$A2676=Sheet2!$A$11,$A2676=Sheet2!$A$12,$A2676=Sheet2!$A$13,$A2676=Sheet2!$A$14,$A2676=Sheet2!$A$15,$A2676=Sheet2!$A$16,$A2676=Sheet2!$A$17),Sheet2!$B$9&lt;=仕訳日記帳!$N2676&lt;Sheet2!$C$10),仕訳日記帳!B2676,""))))</f>
        <v/>
      </c>
      <c r="D2676" s="265" t="str">
        <f>IF(AND($A2676=Sheet2!$A$2,仕訳日記帳!$N2676&gt;=Sheet2!$B$2),仕訳日記帳!N2676,IF(AND(OR($A2676=Sheet2!$A$3,$A2676=Sheet2!$A$4,$A2676=Sheet2!$A$5,$A2676=Sheet2!$A$6,$A2676=Sheet2!$A$7,$A2676=Sheet2!$A$9),仕訳日記帳!$N2676&gt;=Sheet2!$B$3),仕訳日記帳!N2676,IF(AND($A2676=Sheet2!$A$8,仕訳日記帳!$N2676&gt;=Sheet2!$B$8),仕訳日記帳!N2676,IF(AND(OR($A2676=Sheet2!$A$10,$A2676=Sheet2!$A$11,$A2676=Sheet2!$A$12,$A2676=Sheet2!$A$13,$A2676=Sheet2!$A$14,$A2676=Sheet2!$A$15,$A2676=Sheet2!$A$16,$A2676=Sheet2!$A$17),Sheet2!$B$9&lt;=仕訳日記帳!$N2676&lt;Sheet2!$C$10),仕訳日記帳!N2676,""))))</f>
        <v/>
      </c>
      <c r="E2676" s="263" t="str">
        <f>IF(AND($A2676=Sheet2!$A$2,仕訳日記帳!$N2676&gt;=Sheet2!$B$2),仕訳日記帳!G2676,IF(AND(OR($A2676=Sheet2!$A$3,$A2676=Sheet2!$A$4,$A2676=Sheet2!$A$5,$A2676=Sheet2!$A$6,$A2676=Sheet2!$A$7,$A2676=Sheet2!$A$9),仕訳日記帳!$N2676&gt;=Sheet2!$B$3),仕訳日記帳!G2676,IF(AND($A2676=Sheet2!$A$8,仕訳日記帳!$N2676&gt;=Sheet2!$B$8),仕訳日記帳!G2676,IF(AND(OR($A2676=Sheet2!$A$10,$A2676=Sheet2!$A$11,$A2676=Sheet2!$A$12,$A2676=Sheet2!$A$13,$A2676=Sheet2!$A$14,$A2676=Sheet2!$A$15,$A2676=Sheet2!$A$16,$A2676=Sheet2!$A$17),Sheet2!$B$9&lt;=仕訳日記帳!$N2676&lt;Sheet2!$C$10),仕訳日記帳!G2676,""))))</f>
        <v/>
      </c>
      <c r="G2676" t="str">
        <f>IF(OR(A2676=Sheet2!$A$2,A2676=Sheet2!$A$3,A2676=Sheet2!$A$4,A2676=Sheet2!$A$5,A2676=Sheet2!$A$6,A2676=Sheet2!$A$7,A2676=Sheet2!$A$8,A2676=Sheet2!$A$9,A2676=Sheet2!$A$10,A2676=Sheet2!$A$11,A2676=Sheet2!$A$12,$A$2=Sheet2!$A$13,A2676=Sheet2!$A$14,$A$2=Sheet2!$A$15,$A$2=Sheet2!$A$16,A2676=Sheet2!$A$17),"該当","")</f>
        <v/>
      </c>
      <c r="H2676" t="str">
        <f>IF(OR(A2676="",G2676=""),"",COUNTIF($G$2:G2676,"該当"))</f>
        <v/>
      </c>
    </row>
    <row r="2677" spans="1:8">
      <c r="A2677" t="str">
        <f>IF(AND(仕訳日記帳!D2677=Sheet2!$A$2,仕訳日記帳!$N2677&gt;=Sheet2!$B$2),仕訳日記帳!D2677,IF(AND(OR(仕訳日記帳!D2677=Sheet2!$A$3,仕訳日記帳!D2677=Sheet2!$A$4,仕訳日記帳!D2677=Sheet2!$A$5,仕訳日記帳!D2677=Sheet2!$A$6,仕訳日記帳!D2677=Sheet2!$A$7,仕訳日記帳!D2677=Sheet2!$A$9),仕訳日記帳!$N2677&gt;=Sheet2!$B$3),仕訳日記帳!D2677,IF(AND(仕訳日記帳!D2677=Sheet2!$A$8,仕訳日記帳!$N2677&gt;=Sheet2!$B$8),仕訳日記帳!D2677,IF(AND(OR(仕訳日記帳!D2677=Sheet2!$A$10,仕訳日記帳!D2677=Sheet2!$A$11,仕訳日記帳!D2677=Sheet2!$A$12,仕訳日記帳!D2677=Sheet2!$A$13,仕訳日記帳!D2677=Sheet2!$A$14,仕訳日記帳!D2677=Sheet2!$A$15,仕訳日記帳!D2677=Sheet2!$A$16,仕訳日記帳!D2677=Sheet2!$A$17),Sheet2!$B$9&lt;=仕訳日記帳!$N2677&lt;Sheet2!$C$10),仕訳日記帳!D2677,""))))</f>
        <v/>
      </c>
      <c r="B2677" s="263" t="str">
        <f>IF(AND($A2677=Sheet2!$A$2,仕訳日記帳!$N2677&gt;=Sheet2!$B$2),仕訳日記帳!A2677,IF(AND(OR($A2677=Sheet2!$A$3,$A2677=Sheet2!$A$4,$A2677=Sheet2!$A$5,$A2677=Sheet2!$A$6,$A2677=Sheet2!$A$7,$A2677=Sheet2!$A$9),仕訳日記帳!$N2677&gt;=Sheet2!$B$3),仕訳日記帳!A2677,IF(AND($A2677=Sheet2!$A$8,仕訳日記帳!$N2677&gt;=Sheet2!$B$8),仕訳日記帳!A2677,IF(AND(OR($A2677=Sheet2!$A$10,$A2677=Sheet2!$A$11,$A2677=Sheet2!$A$12,$A2677=Sheet2!$A$13,$A2677=Sheet2!$A$14,$A2677=Sheet2!$A$15,$A2677=Sheet2!$A$16,$A2677=Sheet2!$A$17),Sheet2!$B$9&lt;=仕訳日記帳!$N2677&lt;Sheet2!$C$10),仕訳日記帳!A2677,""))))</f>
        <v/>
      </c>
      <c r="C2677" t="str">
        <f>IF(AND($A2677=Sheet2!$A$2,仕訳日記帳!$N2677&gt;=Sheet2!$B$2),仕訳日記帳!B2677,IF(AND(OR($A2677=Sheet2!$A$3,$A2677=Sheet2!$A$4,$A2677=Sheet2!$A$5,$A2677=Sheet2!$A$6,$A2677=Sheet2!$A$7,$A2677=Sheet2!$A$9),仕訳日記帳!$N2677&gt;=Sheet2!$B$3),仕訳日記帳!B2677,IF(AND($A2677=Sheet2!$A$8,仕訳日記帳!$N2677&gt;=Sheet2!$B$8),仕訳日記帳!B2677,IF(AND(OR($A2677=Sheet2!$A$10,$A2677=Sheet2!$A$11,$A2677=Sheet2!$A$12,$A2677=Sheet2!$A$13,$A2677=Sheet2!$A$14,$A2677=Sheet2!$A$15,$A2677=Sheet2!$A$16,$A2677=Sheet2!$A$17),Sheet2!$B$9&lt;=仕訳日記帳!$N2677&lt;Sheet2!$C$10),仕訳日記帳!B2677,""))))</f>
        <v/>
      </c>
      <c r="D2677" s="265" t="str">
        <f>IF(AND($A2677=Sheet2!$A$2,仕訳日記帳!$N2677&gt;=Sheet2!$B$2),仕訳日記帳!N2677,IF(AND(OR($A2677=Sheet2!$A$3,$A2677=Sheet2!$A$4,$A2677=Sheet2!$A$5,$A2677=Sheet2!$A$6,$A2677=Sheet2!$A$7,$A2677=Sheet2!$A$9),仕訳日記帳!$N2677&gt;=Sheet2!$B$3),仕訳日記帳!N2677,IF(AND($A2677=Sheet2!$A$8,仕訳日記帳!$N2677&gt;=Sheet2!$B$8),仕訳日記帳!N2677,IF(AND(OR($A2677=Sheet2!$A$10,$A2677=Sheet2!$A$11,$A2677=Sheet2!$A$12,$A2677=Sheet2!$A$13,$A2677=Sheet2!$A$14,$A2677=Sheet2!$A$15,$A2677=Sheet2!$A$16,$A2677=Sheet2!$A$17),Sheet2!$B$9&lt;=仕訳日記帳!$N2677&lt;Sheet2!$C$10),仕訳日記帳!N2677,""))))</f>
        <v/>
      </c>
      <c r="E2677" s="263" t="str">
        <f>IF(AND($A2677=Sheet2!$A$2,仕訳日記帳!$N2677&gt;=Sheet2!$B$2),仕訳日記帳!G2677,IF(AND(OR($A2677=Sheet2!$A$3,$A2677=Sheet2!$A$4,$A2677=Sheet2!$A$5,$A2677=Sheet2!$A$6,$A2677=Sheet2!$A$7,$A2677=Sheet2!$A$9),仕訳日記帳!$N2677&gt;=Sheet2!$B$3),仕訳日記帳!G2677,IF(AND($A2677=Sheet2!$A$8,仕訳日記帳!$N2677&gt;=Sheet2!$B$8),仕訳日記帳!G2677,IF(AND(OR($A2677=Sheet2!$A$10,$A2677=Sheet2!$A$11,$A2677=Sheet2!$A$12,$A2677=Sheet2!$A$13,$A2677=Sheet2!$A$14,$A2677=Sheet2!$A$15,$A2677=Sheet2!$A$16,$A2677=Sheet2!$A$17),Sheet2!$B$9&lt;=仕訳日記帳!$N2677&lt;Sheet2!$C$10),仕訳日記帳!G2677,""))))</f>
        <v/>
      </c>
      <c r="G2677" t="str">
        <f>IF(OR(A2677=Sheet2!$A$2,A2677=Sheet2!$A$3,A2677=Sheet2!$A$4,A2677=Sheet2!$A$5,A2677=Sheet2!$A$6,A2677=Sheet2!$A$7,A2677=Sheet2!$A$8,A2677=Sheet2!$A$9,A2677=Sheet2!$A$10,A2677=Sheet2!$A$11,A2677=Sheet2!$A$12,$A$2=Sheet2!$A$13,A2677=Sheet2!$A$14,$A$2=Sheet2!$A$15,$A$2=Sheet2!$A$16,A2677=Sheet2!$A$17),"該当","")</f>
        <v/>
      </c>
      <c r="H2677" t="str">
        <f>IF(OR(A2677="",G2677=""),"",COUNTIF($G$2:G2677,"該当"))</f>
        <v/>
      </c>
    </row>
    <row r="2678" spans="1:8">
      <c r="A2678" t="str">
        <f>IF(AND(仕訳日記帳!D2678=Sheet2!$A$2,仕訳日記帳!$N2678&gt;=Sheet2!$B$2),仕訳日記帳!D2678,IF(AND(OR(仕訳日記帳!D2678=Sheet2!$A$3,仕訳日記帳!D2678=Sheet2!$A$4,仕訳日記帳!D2678=Sheet2!$A$5,仕訳日記帳!D2678=Sheet2!$A$6,仕訳日記帳!D2678=Sheet2!$A$7,仕訳日記帳!D2678=Sheet2!$A$9),仕訳日記帳!$N2678&gt;=Sheet2!$B$3),仕訳日記帳!D2678,IF(AND(仕訳日記帳!D2678=Sheet2!$A$8,仕訳日記帳!$N2678&gt;=Sheet2!$B$8),仕訳日記帳!D2678,IF(AND(OR(仕訳日記帳!D2678=Sheet2!$A$10,仕訳日記帳!D2678=Sheet2!$A$11,仕訳日記帳!D2678=Sheet2!$A$12,仕訳日記帳!D2678=Sheet2!$A$13,仕訳日記帳!D2678=Sheet2!$A$14,仕訳日記帳!D2678=Sheet2!$A$15,仕訳日記帳!D2678=Sheet2!$A$16,仕訳日記帳!D2678=Sheet2!$A$17),Sheet2!$B$9&lt;=仕訳日記帳!$N2678&lt;Sheet2!$C$10),仕訳日記帳!D2678,""))))</f>
        <v/>
      </c>
      <c r="B2678" s="263" t="str">
        <f>IF(AND($A2678=Sheet2!$A$2,仕訳日記帳!$N2678&gt;=Sheet2!$B$2),仕訳日記帳!A2678,IF(AND(OR($A2678=Sheet2!$A$3,$A2678=Sheet2!$A$4,$A2678=Sheet2!$A$5,$A2678=Sheet2!$A$6,$A2678=Sheet2!$A$7,$A2678=Sheet2!$A$9),仕訳日記帳!$N2678&gt;=Sheet2!$B$3),仕訳日記帳!A2678,IF(AND($A2678=Sheet2!$A$8,仕訳日記帳!$N2678&gt;=Sheet2!$B$8),仕訳日記帳!A2678,IF(AND(OR($A2678=Sheet2!$A$10,$A2678=Sheet2!$A$11,$A2678=Sheet2!$A$12,$A2678=Sheet2!$A$13,$A2678=Sheet2!$A$14,$A2678=Sheet2!$A$15,$A2678=Sheet2!$A$16,$A2678=Sheet2!$A$17),Sheet2!$B$9&lt;=仕訳日記帳!$N2678&lt;Sheet2!$C$10),仕訳日記帳!A2678,""))))</f>
        <v/>
      </c>
      <c r="C2678" t="str">
        <f>IF(AND($A2678=Sheet2!$A$2,仕訳日記帳!$N2678&gt;=Sheet2!$B$2),仕訳日記帳!B2678,IF(AND(OR($A2678=Sheet2!$A$3,$A2678=Sheet2!$A$4,$A2678=Sheet2!$A$5,$A2678=Sheet2!$A$6,$A2678=Sheet2!$A$7,$A2678=Sheet2!$A$9),仕訳日記帳!$N2678&gt;=Sheet2!$B$3),仕訳日記帳!B2678,IF(AND($A2678=Sheet2!$A$8,仕訳日記帳!$N2678&gt;=Sheet2!$B$8),仕訳日記帳!B2678,IF(AND(OR($A2678=Sheet2!$A$10,$A2678=Sheet2!$A$11,$A2678=Sheet2!$A$12,$A2678=Sheet2!$A$13,$A2678=Sheet2!$A$14,$A2678=Sheet2!$A$15,$A2678=Sheet2!$A$16,$A2678=Sheet2!$A$17),Sheet2!$B$9&lt;=仕訳日記帳!$N2678&lt;Sheet2!$C$10),仕訳日記帳!B2678,""))))</f>
        <v/>
      </c>
      <c r="D2678" s="265" t="str">
        <f>IF(AND($A2678=Sheet2!$A$2,仕訳日記帳!$N2678&gt;=Sheet2!$B$2),仕訳日記帳!N2678,IF(AND(OR($A2678=Sheet2!$A$3,$A2678=Sheet2!$A$4,$A2678=Sheet2!$A$5,$A2678=Sheet2!$A$6,$A2678=Sheet2!$A$7,$A2678=Sheet2!$A$9),仕訳日記帳!$N2678&gt;=Sheet2!$B$3),仕訳日記帳!N2678,IF(AND($A2678=Sheet2!$A$8,仕訳日記帳!$N2678&gt;=Sheet2!$B$8),仕訳日記帳!N2678,IF(AND(OR($A2678=Sheet2!$A$10,$A2678=Sheet2!$A$11,$A2678=Sheet2!$A$12,$A2678=Sheet2!$A$13,$A2678=Sheet2!$A$14,$A2678=Sheet2!$A$15,$A2678=Sheet2!$A$16,$A2678=Sheet2!$A$17),Sheet2!$B$9&lt;=仕訳日記帳!$N2678&lt;Sheet2!$C$10),仕訳日記帳!N2678,""))))</f>
        <v/>
      </c>
      <c r="E2678" s="263" t="str">
        <f>IF(AND($A2678=Sheet2!$A$2,仕訳日記帳!$N2678&gt;=Sheet2!$B$2),仕訳日記帳!G2678,IF(AND(OR($A2678=Sheet2!$A$3,$A2678=Sheet2!$A$4,$A2678=Sheet2!$A$5,$A2678=Sheet2!$A$6,$A2678=Sheet2!$A$7,$A2678=Sheet2!$A$9),仕訳日記帳!$N2678&gt;=Sheet2!$B$3),仕訳日記帳!G2678,IF(AND($A2678=Sheet2!$A$8,仕訳日記帳!$N2678&gt;=Sheet2!$B$8),仕訳日記帳!G2678,IF(AND(OR($A2678=Sheet2!$A$10,$A2678=Sheet2!$A$11,$A2678=Sheet2!$A$12,$A2678=Sheet2!$A$13,$A2678=Sheet2!$A$14,$A2678=Sheet2!$A$15,$A2678=Sheet2!$A$16,$A2678=Sheet2!$A$17),Sheet2!$B$9&lt;=仕訳日記帳!$N2678&lt;Sheet2!$C$10),仕訳日記帳!G2678,""))))</f>
        <v/>
      </c>
      <c r="G2678" t="str">
        <f>IF(OR(A2678=Sheet2!$A$2,A2678=Sheet2!$A$3,A2678=Sheet2!$A$4,A2678=Sheet2!$A$5,A2678=Sheet2!$A$6,A2678=Sheet2!$A$7,A2678=Sheet2!$A$8,A2678=Sheet2!$A$9,A2678=Sheet2!$A$10,A2678=Sheet2!$A$11,A2678=Sheet2!$A$12,$A$2=Sheet2!$A$13,A2678=Sheet2!$A$14,$A$2=Sheet2!$A$15,$A$2=Sheet2!$A$16,A2678=Sheet2!$A$17),"該当","")</f>
        <v/>
      </c>
      <c r="H2678" t="str">
        <f>IF(OR(A2678="",G2678=""),"",COUNTIF($G$2:G2678,"該当"))</f>
        <v/>
      </c>
    </row>
    <row r="2679" spans="1:8">
      <c r="A2679" t="str">
        <f>IF(AND(仕訳日記帳!D2679=Sheet2!$A$2,仕訳日記帳!$N2679&gt;=Sheet2!$B$2),仕訳日記帳!D2679,IF(AND(OR(仕訳日記帳!D2679=Sheet2!$A$3,仕訳日記帳!D2679=Sheet2!$A$4,仕訳日記帳!D2679=Sheet2!$A$5,仕訳日記帳!D2679=Sheet2!$A$6,仕訳日記帳!D2679=Sheet2!$A$7,仕訳日記帳!D2679=Sheet2!$A$9),仕訳日記帳!$N2679&gt;=Sheet2!$B$3),仕訳日記帳!D2679,IF(AND(仕訳日記帳!D2679=Sheet2!$A$8,仕訳日記帳!$N2679&gt;=Sheet2!$B$8),仕訳日記帳!D2679,IF(AND(OR(仕訳日記帳!D2679=Sheet2!$A$10,仕訳日記帳!D2679=Sheet2!$A$11,仕訳日記帳!D2679=Sheet2!$A$12,仕訳日記帳!D2679=Sheet2!$A$13,仕訳日記帳!D2679=Sheet2!$A$14,仕訳日記帳!D2679=Sheet2!$A$15,仕訳日記帳!D2679=Sheet2!$A$16,仕訳日記帳!D2679=Sheet2!$A$17),Sheet2!$B$9&lt;=仕訳日記帳!$N2679&lt;Sheet2!$C$10),仕訳日記帳!D2679,""))))</f>
        <v/>
      </c>
      <c r="B2679" s="263" t="str">
        <f>IF(AND($A2679=Sheet2!$A$2,仕訳日記帳!$N2679&gt;=Sheet2!$B$2),仕訳日記帳!A2679,IF(AND(OR($A2679=Sheet2!$A$3,$A2679=Sheet2!$A$4,$A2679=Sheet2!$A$5,$A2679=Sheet2!$A$6,$A2679=Sheet2!$A$7,$A2679=Sheet2!$A$9),仕訳日記帳!$N2679&gt;=Sheet2!$B$3),仕訳日記帳!A2679,IF(AND($A2679=Sheet2!$A$8,仕訳日記帳!$N2679&gt;=Sheet2!$B$8),仕訳日記帳!A2679,IF(AND(OR($A2679=Sheet2!$A$10,$A2679=Sheet2!$A$11,$A2679=Sheet2!$A$12,$A2679=Sheet2!$A$13,$A2679=Sheet2!$A$14,$A2679=Sheet2!$A$15,$A2679=Sheet2!$A$16,$A2679=Sheet2!$A$17),Sheet2!$B$9&lt;=仕訳日記帳!$N2679&lt;Sheet2!$C$10),仕訳日記帳!A2679,""))))</f>
        <v/>
      </c>
      <c r="C2679" t="str">
        <f>IF(AND($A2679=Sheet2!$A$2,仕訳日記帳!$N2679&gt;=Sheet2!$B$2),仕訳日記帳!B2679,IF(AND(OR($A2679=Sheet2!$A$3,$A2679=Sheet2!$A$4,$A2679=Sheet2!$A$5,$A2679=Sheet2!$A$6,$A2679=Sheet2!$A$7,$A2679=Sheet2!$A$9),仕訳日記帳!$N2679&gt;=Sheet2!$B$3),仕訳日記帳!B2679,IF(AND($A2679=Sheet2!$A$8,仕訳日記帳!$N2679&gt;=Sheet2!$B$8),仕訳日記帳!B2679,IF(AND(OR($A2679=Sheet2!$A$10,$A2679=Sheet2!$A$11,$A2679=Sheet2!$A$12,$A2679=Sheet2!$A$13,$A2679=Sheet2!$A$14,$A2679=Sheet2!$A$15,$A2679=Sheet2!$A$16,$A2679=Sheet2!$A$17),Sheet2!$B$9&lt;=仕訳日記帳!$N2679&lt;Sheet2!$C$10),仕訳日記帳!B2679,""))))</f>
        <v/>
      </c>
      <c r="D2679" s="265" t="str">
        <f>IF(AND($A2679=Sheet2!$A$2,仕訳日記帳!$N2679&gt;=Sheet2!$B$2),仕訳日記帳!N2679,IF(AND(OR($A2679=Sheet2!$A$3,$A2679=Sheet2!$A$4,$A2679=Sheet2!$A$5,$A2679=Sheet2!$A$6,$A2679=Sheet2!$A$7,$A2679=Sheet2!$A$9),仕訳日記帳!$N2679&gt;=Sheet2!$B$3),仕訳日記帳!N2679,IF(AND($A2679=Sheet2!$A$8,仕訳日記帳!$N2679&gt;=Sheet2!$B$8),仕訳日記帳!N2679,IF(AND(OR($A2679=Sheet2!$A$10,$A2679=Sheet2!$A$11,$A2679=Sheet2!$A$12,$A2679=Sheet2!$A$13,$A2679=Sheet2!$A$14,$A2679=Sheet2!$A$15,$A2679=Sheet2!$A$16,$A2679=Sheet2!$A$17),Sheet2!$B$9&lt;=仕訳日記帳!$N2679&lt;Sheet2!$C$10),仕訳日記帳!N2679,""))))</f>
        <v/>
      </c>
      <c r="E2679" s="263" t="str">
        <f>IF(AND($A2679=Sheet2!$A$2,仕訳日記帳!$N2679&gt;=Sheet2!$B$2),仕訳日記帳!G2679,IF(AND(OR($A2679=Sheet2!$A$3,$A2679=Sheet2!$A$4,$A2679=Sheet2!$A$5,$A2679=Sheet2!$A$6,$A2679=Sheet2!$A$7,$A2679=Sheet2!$A$9),仕訳日記帳!$N2679&gt;=Sheet2!$B$3),仕訳日記帳!G2679,IF(AND($A2679=Sheet2!$A$8,仕訳日記帳!$N2679&gt;=Sheet2!$B$8),仕訳日記帳!G2679,IF(AND(OR($A2679=Sheet2!$A$10,$A2679=Sheet2!$A$11,$A2679=Sheet2!$A$12,$A2679=Sheet2!$A$13,$A2679=Sheet2!$A$14,$A2679=Sheet2!$A$15,$A2679=Sheet2!$A$16,$A2679=Sheet2!$A$17),Sheet2!$B$9&lt;=仕訳日記帳!$N2679&lt;Sheet2!$C$10),仕訳日記帳!G2679,""))))</f>
        <v/>
      </c>
      <c r="G2679" t="str">
        <f>IF(OR(A2679=Sheet2!$A$2,A2679=Sheet2!$A$3,A2679=Sheet2!$A$4,A2679=Sheet2!$A$5,A2679=Sheet2!$A$6,A2679=Sheet2!$A$7,A2679=Sheet2!$A$8,A2679=Sheet2!$A$9,A2679=Sheet2!$A$10,A2679=Sheet2!$A$11,A2679=Sheet2!$A$12,$A$2=Sheet2!$A$13,A2679=Sheet2!$A$14,$A$2=Sheet2!$A$15,$A$2=Sheet2!$A$16,A2679=Sheet2!$A$17),"該当","")</f>
        <v/>
      </c>
      <c r="H2679" t="str">
        <f>IF(OR(A2679="",G2679=""),"",COUNTIF($G$2:G2679,"該当"))</f>
        <v/>
      </c>
    </row>
    <row r="2680" spans="1:8">
      <c r="A2680" t="str">
        <f>IF(AND(仕訳日記帳!D2680=Sheet2!$A$2,仕訳日記帳!$N2680&gt;=Sheet2!$B$2),仕訳日記帳!D2680,IF(AND(OR(仕訳日記帳!D2680=Sheet2!$A$3,仕訳日記帳!D2680=Sheet2!$A$4,仕訳日記帳!D2680=Sheet2!$A$5,仕訳日記帳!D2680=Sheet2!$A$6,仕訳日記帳!D2680=Sheet2!$A$7,仕訳日記帳!D2680=Sheet2!$A$9),仕訳日記帳!$N2680&gt;=Sheet2!$B$3),仕訳日記帳!D2680,IF(AND(仕訳日記帳!D2680=Sheet2!$A$8,仕訳日記帳!$N2680&gt;=Sheet2!$B$8),仕訳日記帳!D2680,IF(AND(OR(仕訳日記帳!D2680=Sheet2!$A$10,仕訳日記帳!D2680=Sheet2!$A$11,仕訳日記帳!D2680=Sheet2!$A$12,仕訳日記帳!D2680=Sheet2!$A$13,仕訳日記帳!D2680=Sheet2!$A$14,仕訳日記帳!D2680=Sheet2!$A$15,仕訳日記帳!D2680=Sheet2!$A$16,仕訳日記帳!D2680=Sheet2!$A$17),Sheet2!$B$9&lt;=仕訳日記帳!$N2680&lt;Sheet2!$C$10),仕訳日記帳!D2680,""))))</f>
        <v/>
      </c>
      <c r="B2680" s="263" t="str">
        <f>IF(AND($A2680=Sheet2!$A$2,仕訳日記帳!$N2680&gt;=Sheet2!$B$2),仕訳日記帳!A2680,IF(AND(OR($A2680=Sheet2!$A$3,$A2680=Sheet2!$A$4,$A2680=Sheet2!$A$5,$A2680=Sheet2!$A$6,$A2680=Sheet2!$A$7,$A2680=Sheet2!$A$9),仕訳日記帳!$N2680&gt;=Sheet2!$B$3),仕訳日記帳!A2680,IF(AND($A2680=Sheet2!$A$8,仕訳日記帳!$N2680&gt;=Sheet2!$B$8),仕訳日記帳!A2680,IF(AND(OR($A2680=Sheet2!$A$10,$A2680=Sheet2!$A$11,$A2680=Sheet2!$A$12,$A2680=Sheet2!$A$13,$A2680=Sheet2!$A$14,$A2680=Sheet2!$A$15,$A2680=Sheet2!$A$16,$A2680=Sheet2!$A$17),Sheet2!$B$9&lt;=仕訳日記帳!$N2680&lt;Sheet2!$C$10),仕訳日記帳!A2680,""))))</f>
        <v/>
      </c>
      <c r="C2680" t="str">
        <f>IF(AND($A2680=Sheet2!$A$2,仕訳日記帳!$N2680&gt;=Sheet2!$B$2),仕訳日記帳!B2680,IF(AND(OR($A2680=Sheet2!$A$3,$A2680=Sheet2!$A$4,$A2680=Sheet2!$A$5,$A2680=Sheet2!$A$6,$A2680=Sheet2!$A$7,$A2680=Sheet2!$A$9),仕訳日記帳!$N2680&gt;=Sheet2!$B$3),仕訳日記帳!B2680,IF(AND($A2680=Sheet2!$A$8,仕訳日記帳!$N2680&gt;=Sheet2!$B$8),仕訳日記帳!B2680,IF(AND(OR($A2680=Sheet2!$A$10,$A2680=Sheet2!$A$11,$A2680=Sheet2!$A$12,$A2680=Sheet2!$A$13,$A2680=Sheet2!$A$14,$A2680=Sheet2!$A$15,$A2680=Sheet2!$A$16,$A2680=Sheet2!$A$17),Sheet2!$B$9&lt;=仕訳日記帳!$N2680&lt;Sheet2!$C$10),仕訳日記帳!B2680,""))))</f>
        <v/>
      </c>
      <c r="D2680" s="265" t="str">
        <f>IF(AND($A2680=Sheet2!$A$2,仕訳日記帳!$N2680&gt;=Sheet2!$B$2),仕訳日記帳!N2680,IF(AND(OR($A2680=Sheet2!$A$3,$A2680=Sheet2!$A$4,$A2680=Sheet2!$A$5,$A2680=Sheet2!$A$6,$A2680=Sheet2!$A$7,$A2680=Sheet2!$A$9),仕訳日記帳!$N2680&gt;=Sheet2!$B$3),仕訳日記帳!N2680,IF(AND($A2680=Sheet2!$A$8,仕訳日記帳!$N2680&gt;=Sheet2!$B$8),仕訳日記帳!N2680,IF(AND(OR($A2680=Sheet2!$A$10,$A2680=Sheet2!$A$11,$A2680=Sheet2!$A$12,$A2680=Sheet2!$A$13,$A2680=Sheet2!$A$14,$A2680=Sheet2!$A$15,$A2680=Sheet2!$A$16,$A2680=Sheet2!$A$17),Sheet2!$B$9&lt;=仕訳日記帳!$N2680&lt;Sheet2!$C$10),仕訳日記帳!N2680,""))))</f>
        <v/>
      </c>
      <c r="E2680" s="263" t="str">
        <f>IF(AND($A2680=Sheet2!$A$2,仕訳日記帳!$N2680&gt;=Sheet2!$B$2),仕訳日記帳!G2680,IF(AND(OR($A2680=Sheet2!$A$3,$A2680=Sheet2!$A$4,$A2680=Sheet2!$A$5,$A2680=Sheet2!$A$6,$A2680=Sheet2!$A$7,$A2680=Sheet2!$A$9),仕訳日記帳!$N2680&gt;=Sheet2!$B$3),仕訳日記帳!G2680,IF(AND($A2680=Sheet2!$A$8,仕訳日記帳!$N2680&gt;=Sheet2!$B$8),仕訳日記帳!G2680,IF(AND(OR($A2680=Sheet2!$A$10,$A2680=Sheet2!$A$11,$A2680=Sheet2!$A$12,$A2680=Sheet2!$A$13,$A2680=Sheet2!$A$14,$A2680=Sheet2!$A$15,$A2680=Sheet2!$A$16,$A2680=Sheet2!$A$17),Sheet2!$B$9&lt;=仕訳日記帳!$N2680&lt;Sheet2!$C$10),仕訳日記帳!G2680,""))))</f>
        <v/>
      </c>
      <c r="G2680" t="str">
        <f>IF(OR(A2680=Sheet2!$A$2,A2680=Sheet2!$A$3,A2680=Sheet2!$A$4,A2680=Sheet2!$A$5,A2680=Sheet2!$A$6,A2680=Sheet2!$A$7,A2680=Sheet2!$A$8,A2680=Sheet2!$A$9,A2680=Sheet2!$A$10,A2680=Sheet2!$A$11,A2680=Sheet2!$A$12,$A$2=Sheet2!$A$13,A2680=Sheet2!$A$14,$A$2=Sheet2!$A$15,$A$2=Sheet2!$A$16,A2680=Sheet2!$A$17),"該当","")</f>
        <v/>
      </c>
      <c r="H2680" t="str">
        <f>IF(OR(A2680="",G2680=""),"",COUNTIF($G$2:G2680,"該当"))</f>
        <v/>
      </c>
    </row>
    <row r="2681" spans="1:8">
      <c r="A2681" t="str">
        <f>IF(AND(仕訳日記帳!D2681=Sheet2!$A$2,仕訳日記帳!$N2681&gt;=Sheet2!$B$2),仕訳日記帳!D2681,IF(AND(OR(仕訳日記帳!D2681=Sheet2!$A$3,仕訳日記帳!D2681=Sheet2!$A$4,仕訳日記帳!D2681=Sheet2!$A$5,仕訳日記帳!D2681=Sheet2!$A$6,仕訳日記帳!D2681=Sheet2!$A$7,仕訳日記帳!D2681=Sheet2!$A$9),仕訳日記帳!$N2681&gt;=Sheet2!$B$3),仕訳日記帳!D2681,IF(AND(仕訳日記帳!D2681=Sheet2!$A$8,仕訳日記帳!$N2681&gt;=Sheet2!$B$8),仕訳日記帳!D2681,IF(AND(OR(仕訳日記帳!D2681=Sheet2!$A$10,仕訳日記帳!D2681=Sheet2!$A$11,仕訳日記帳!D2681=Sheet2!$A$12,仕訳日記帳!D2681=Sheet2!$A$13,仕訳日記帳!D2681=Sheet2!$A$14,仕訳日記帳!D2681=Sheet2!$A$15,仕訳日記帳!D2681=Sheet2!$A$16,仕訳日記帳!D2681=Sheet2!$A$17),Sheet2!$B$9&lt;=仕訳日記帳!$N2681&lt;Sheet2!$C$10),仕訳日記帳!D2681,""))))</f>
        <v/>
      </c>
      <c r="B2681" s="263" t="str">
        <f>IF(AND($A2681=Sheet2!$A$2,仕訳日記帳!$N2681&gt;=Sheet2!$B$2),仕訳日記帳!A2681,IF(AND(OR($A2681=Sheet2!$A$3,$A2681=Sheet2!$A$4,$A2681=Sheet2!$A$5,$A2681=Sheet2!$A$6,$A2681=Sheet2!$A$7,$A2681=Sheet2!$A$9),仕訳日記帳!$N2681&gt;=Sheet2!$B$3),仕訳日記帳!A2681,IF(AND($A2681=Sheet2!$A$8,仕訳日記帳!$N2681&gt;=Sheet2!$B$8),仕訳日記帳!A2681,IF(AND(OR($A2681=Sheet2!$A$10,$A2681=Sheet2!$A$11,$A2681=Sheet2!$A$12,$A2681=Sheet2!$A$13,$A2681=Sheet2!$A$14,$A2681=Sheet2!$A$15,$A2681=Sheet2!$A$16,$A2681=Sheet2!$A$17),Sheet2!$B$9&lt;=仕訳日記帳!$N2681&lt;Sheet2!$C$10),仕訳日記帳!A2681,""))))</f>
        <v/>
      </c>
      <c r="C2681" t="str">
        <f>IF(AND($A2681=Sheet2!$A$2,仕訳日記帳!$N2681&gt;=Sheet2!$B$2),仕訳日記帳!B2681,IF(AND(OR($A2681=Sheet2!$A$3,$A2681=Sheet2!$A$4,$A2681=Sheet2!$A$5,$A2681=Sheet2!$A$6,$A2681=Sheet2!$A$7,$A2681=Sheet2!$A$9),仕訳日記帳!$N2681&gt;=Sheet2!$B$3),仕訳日記帳!B2681,IF(AND($A2681=Sheet2!$A$8,仕訳日記帳!$N2681&gt;=Sheet2!$B$8),仕訳日記帳!B2681,IF(AND(OR($A2681=Sheet2!$A$10,$A2681=Sheet2!$A$11,$A2681=Sheet2!$A$12,$A2681=Sheet2!$A$13,$A2681=Sheet2!$A$14,$A2681=Sheet2!$A$15,$A2681=Sheet2!$A$16,$A2681=Sheet2!$A$17),Sheet2!$B$9&lt;=仕訳日記帳!$N2681&lt;Sheet2!$C$10),仕訳日記帳!B2681,""))))</f>
        <v/>
      </c>
      <c r="D2681" s="265" t="str">
        <f>IF(AND($A2681=Sheet2!$A$2,仕訳日記帳!$N2681&gt;=Sheet2!$B$2),仕訳日記帳!N2681,IF(AND(OR($A2681=Sheet2!$A$3,$A2681=Sheet2!$A$4,$A2681=Sheet2!$A$5,$A2681=Sheet2!$A$6,$A2681=Sheet2!$A$7,$A2681=Sheet2!$A$9),仕訳日記帳!$N2681&gt;=Sheet2!$B$3),仕訳日記帳!N2681,IF(AND($A2681=Sheet2!$A$8,仕訳日記帳!$N2681&gt;=Sheet2!$B$8),仕訳日記帳!N2681,IF(AND(OR($A2681=Sheet2!$A$10,$A2681=Sheet2!$A$11,$A2681=Sheet2!$A$12,$A2681=Sheet2!$A$13,$A2681=Sheet2!$A$14,$A2681=Sheet2!$A$15,$A2681=Sheet2!$A$16,$A2681=Sheet2!$A$17),Sheet2!$B$9&lt;=仕訳日記帳!$N2681&lt;Sheet2!$C$10),仕訳日記帳!N2681,""))))</f>
        <v/>
      </c>
      <c r="E2681" s="263" t="str">
        <f>IF(AND($A2681=Sheet2!$A$2,仕訳日記帳!$N2681&gt;=Sheet2!$B$2),仕訳日記帳!G2681,IF(AND(OR($A2681=Sheet2!$A$3,$A2681=Sheet2!$A$4,$A2681=Sheet2!$A$5,$A2681=Sheet2!$A$6,$A2681=Sheet2!$A$7,$A2681=Sheet2!$A$9),仕訳日記帳!$N2681&gt;=Sheet2!$B$3),仕訳日記帳!G2681,IF(AND($A2681=Sheet2!$A$8,仕訳日記帳!$N2681&gt;=Sheet2!$B$8),仕訳日記帳!G2681,IF(AND(OR($A2681=Sheet2!$A$10,$A2681=Sheet2!$A$11,$A2681=Sheet2!$A$12,$A2681=Sheet2!$A$13,$A2681=Sheet2!$A$14,$A2681=Sheet2!$A$15,$A2681=Sheet2!$A$16,$A2681=Sheet2!$A$17),Sheet2!$B$9&lt;=仕訳日記帳!$N2681&lt;Sheet2!$C$10),仕訳日記帳!G2681,""))))</f>
        <v/>
      </c>
      <c r="G2681" t="str">
        <f>IF(OR(A2681=Sheet2!$A$2,A2681=Sheet2!$A$3,A2681=Sheet2!$A$4,A2681=Sheet2!$A$5,A2681=Sheet2!$A$6,A2681=Sheet2!$A$7,A2681=Sheet2!$A$8,A2681=Sheet2!$A$9,A2681=Sheet2!$A$10,A2681=Sheet2!$A$11,A2681=Sheet2!$A$12,$A$2=Sheet2!$A$13,A2681=Sheet2!$A$14,$A$2=Sheet2!$A$15,$A$2=Sheet2!$A$16,A2681=Sheet2!$A$17),"該当","")</f>
        <v/>
      </c>
      <c r="H2681" t="str">
        <f>IF(OR(A2681="",G2681=""),"",COUNTIF($G$2:G2681,"該当"))</f>
        <v/>
      </c>
    </row>
    <row r="2682" spans="1:8">
      <c r="A2682" t="str">
        <f>IF(AND(仕訳日記帳!D2682=Sheet2!$A$2,仕訳日記帳!$N2682&gt;=Sheet2!$B$2),仕訳日記帳!D2682,IF(AND(OR(仕訳日記帳!D2682=Sheet2!$A$3,仕訳日記帳!D2682=Sheet2!$A$4,仕訳日記帳!D2682=Sheet2!$A$5,仕訳日記帳!D2682=Sheet2!$A$6,仕訳日記帳!D2682=Sheet2!$A$7,仕訳日記帳!D2682=Sheet2!$A$9),仕訳日記帳!$N2682&gt;=Sheet2!$B$3),仕訳日記帳!D2682,IF(AND(仕訳日記帳!D2682=Sheet2!$A$8,仕訳日記帳!$N2682&gt;=Sheet2!$B$8),仕訳日記帳!D2682,IF(AND(OR(仕訳日記帳!D2682=Sheet2!$A$10,仕訳日記帳!D2682=Sheet2!$A$11,仕訳日記帳!D2682=Sheet2!$A$12,仕訳日記帳!D2682=Sheet2!$A$13,仕訳日記帳!D2682=Sheet2!$A$14,仕訳日記帳!D2682=Sheet2!$A$15,仕訳日記帳!D2682=Sheet2!$A$16,仕訳日記帳!D2682=Sheet2!$A$17),Sheet2!$B$9&lt;=仕訳日記帳!$N2682&lt;Sheet2!$C$10),仕訳日記帳!D2682,""))))</f>
        <v/>
      </c>
      <c r="B2682" s="263" t="str">
        <f>IF(AND($A2682=Sheet2!$A$2,仕訳日記帳!$N2682&gt;=Sheet2!$B$2),仕訳日記帳!A2682,IF(AND(OR($A2682=Sheet2!$A$3,$A2682=Sheet2!$A$4,$A2682=Sheet2!$A$5,$A2682=Sheet2!$A$6,$A2682=Sheet2!$A$7,$A2682=Sheet2!$A$9),仕訳日記帳!$N2682&gt;=Sheet2!$B$3),仕訳日記帳!A2682,IF(AND($A2682=Sheet2!$A$8,仕訳日記帳!$N2682&gt;=Sheet2!$B$8),仕訳日記帳!A2682,IF(AND(OR($A2682=Sheet2!$A$10,$A2682=Sheet2!$A$11,$A2682=Sheet2!$A$12,$A2682=Sheet2!$A$13,$A2682=Sheet2!$A$14,$A2682=Sheet2!$A$15,$A2682=Sheet2!$A$16,$A2682=Sheet2!$A$17),Sheet2!$B$9&lt;=仕訳日記帳!$N2682&lt;Sheet2!$C$10),仕訳日記帳!A2682,""))))</f>
        <v/>
      </c>
      <c r="C2682" t="str">
        <f>IF(AND($A2682=Sheet2!$A$2,仕訳日記帳!$N2682&gt;=Sheet2!$B$2),仕訳日記帳!B2682,IF(AND(OR($A2682=Sheet2!$A$3,$A2682=Sheet2!$A$4,$A2682=Sheet2!$A$5,$A2682=Sheet2!$A$6,$A2682=Sheet2!$A$7,$A2682=Sheet2!$A$9),仕訳日記帳!$N2682&gt;=Sheet2!$B$3),仕訳日記帳!B2682,IF(AND($A2682=Sheet2!$A$8,仕訳日記帳!$N2682&gt;=Sheet2!$B$8),仕訳日記帳!B2682,IF(AND(OR($A2682=Sheet2!$A$10,$A2682=Sheet2!$A$11,$A2682=Sheet2!$A$12,$A2682=Sheet2!$A$13,$A2682=Sheet2!$A$14,$A2682=Sheet2!$A$15,$A2682=Sheet2!$A$16,$A2682=Sheet2!$A$17),Sheet2!$B$9&lt;=仕訳日記帳!$N2682&lt;Sheet2!$C$10),仕訳日記帳!B2682,""))))</f>
        <v/>
      </c>
      <c r="D2682" s="265" t="str">
        <f>IF(AND($A2682=Sheet2!$A$2,仕訳日記帳!$N2682&gt;=Sheet2!$B$2),仕訳日記帳!N2682,IF(AND(OR($A2682=Sheet2!$A$3,$A2682=Sheet2!$A$4,$A2682=Sheet2!$A$5,$A2682=Sheet2!$A$6,$A2682=Sheet2!$A$7,$A2682=Sheet2!$A$9),仕訳日記帳!$N2682&gt;=Sheet2!$B$3),仕訳日記帳!N2682,IF(AND($A2682=Sheet2!$A$8,仕訳日記帳!$N2682&gt;=Sheet2!$B$8),仕訳日記帳!N2682,IF(AND(OR($A2682=Sheet2!$A$10,$A2682=Sheet2!$A$11,$A2682=Sheet2!$A$12,$A2682=Sheet2!$A$13,$A2682=Sheet2!$A$14,$A2682=Sheet2!$A$15,$A2682=Sheet2!$A$16,$A2682=Sheet2!$A$17),Sheet2!$B$9&lt;=仕訳日記帳!$N2682&lt;Sheet2!$C$10),仕訳日記帳!N2682,""))))</f>
        <v/>
      </c>
      <c r="E2682" s="263" t="str">
        <f>IF(AND($A2682=Sheet2!$A$2,仕訳日記帳!$N2682&gt;=Sheet2!$B$2),仕訳日記帳!G2682,IF(AND(OR($A2682=Sheet2!$A$3,$A2682=Sheet2!$A$4,$A2682=Sheet2!$A$5,$A2682=Sheet2!$A$6,$A2682=Sheet2!$A$7,$A2682=Sheet2!$A$9),仕訳日記帳!$N2682&gt;=Sheet2!$B$3),仕訳日記帳!G2682,IF(AND($A2682=Sheet2!$A$8,仕訳日記帳!$N2682&gt;=Sheet2!$B$8),仕訳日記帳!G2682,IF(AND(OR($A2682=Sheet2!$A$10,$A2682=Sheet2!$A$11,$A2682=Sheet2!$A$12,$A2682=Sheet2!$A$13,$A2682=Sheet2!$A$14,$A2682=Sheet2!$A$15,$A2682=Sheet2!$A$16,$A2682=Sheet2!$A$17),Sheet2!$B$9&lt;=仕訳日記帳!$N2682&lt;Sheet2!$C$10),仕訳日記帳!G2682,""))))</f>
        <v/>
      </c>
      <c r="G2682" t="str">
        <f>IF(OR(A2682=Sheet2!$A$2,A2682=Sheet2!$A$3,A2682=Sheet2!$A$4,A2682=Sheet2!$A$5,A2682=Sheet2!$A$6,A2682=Sheet2!$A$7,A2682=Sheet2!$A$8,A2682=Sheet2!$A$9,A2682=Sheet2!$A$10,A2682=Sheet2!$A$11,A2682=Sheet2!$A$12,$A$2=Sheet2!$A$13,A2682=Sheet2!$A$14,$A$2=Sheet2!$A$15,$A$2=Sheet2!$A$16,A2682=Sheet2!$A$17),"該当","")</f>
        <v/>
      </c>
      <c r="H2682" t="str">
        <f>IF(OR(A2682="",G2682=""),"",COUNTIF($G$2:G2682,"該当"))</f>
        <v/>
      </c>
    </row>
    <row r="2683" spans="1:8">
      <c r="A2683" t="str">
        <f>IF(AND(仕訳日記帳!D2683=Sheet2!$A$2,仕訳日記帳!$N2683&gt;=Sheet2!$B$2),仕訳日記帳!D2683,IF(AND(OR(仕訳日記帳!D2683=Sheet2!$A$3,仕訳日記帳!D2683=Sheet2!$A$4,仕訳日記帳!D2683=Sheet2!$A$5,仕訳日記帳!D2683=Sheet2!$A$6,仕訳日記帳!D2683=Sheet2!$A$7,仕訳日記帳!D2683=Sheet2!$A$9),仕訳日記帳!$N2683&gt;=Sheet2!$B$3),仕訳日記帳!D2683,IF(AND(仕訳日記帳!D2683=Sheet2!$A$8,仕訳日記帳!$N2683&gt;=Sheet2!$B$8),仕訳日記帳!D2683,IF(AND(OR(仕訳日記帳!D2683=Sheet2!$A$10,仕訳日記帳!D2683=Sheet2!$A$11,仕訳日記帳!D2683=Sheet2!$A$12,仕訳日記帳!D2683=Sheet2!$A$13,仕訳日記帳!D2683=Sheet2!$A$14,仕訳日記帳!D2683=Sheet2!$A$15,仕訳日記帳!D2683=Sheet2!$A$16,仕訳日記帳!D2683=Sheet2!$A$17),Sheet2!$B$9&lt;=仕訳日記帳!$N2683&lt;Sheet2!$C$10),仕訳日記帳!D2683,""))))</f>
        <v/>
      </c>
      <c r="B2683" s="263" t="str">
        <f>IF(AND($A2683=Sheet2!$A$2,仕訳日記帳!$N2683&gt;=Sheet2!$B$2),仕訳日記帳!A2683,IF(AND(OR($A2683=Sheet2!$A$3,$A2683=Sheet2!$A$4,$A2683=Sheet2!$A$5,$A2683=Sheet2!$A$6,$A2683=Sheet2!$A$7,$A2683=Sheet2!$A$9),仕訳日記帳!$N2683&gt;=Sheet2!$B$3),仕訳日記帳!A2683,IF(AND($A2683=Sheet2!$A$8,仕訳日記帳!$N2683&gt;=Sheet2!$B$8),仕訳日記帳!A2683,IF(AND(OR($A2683=Sheet2!$A$10,$A2683=Sheet2!$A$11,$A2683=Sheet2!$A$12,$A2683=Sheet2!$A$13,$A2683=Sheet2!$A$14,$A2683=Sheet2!$A$15,$A2683=Sheet2!$A$16,$A2683=Sheet2!$A$17),Sheet2!$B$9&lt;=仕訳日記帳!$N2683&lt;Sheet2!$C$10),仕訳日記帳!A2683,""))))</f>
        <v/>
      </c>
      <c r="C2683" t="str">
        <f>IF(AND($A2683=Sheet2!$A$2,仕訳日記帳!$N2683&gt;=Sheet2!$B$2),仕訳日記帳!B2683,IF(AND(OR($A2683=Sheet2!$A$3,$A2683=Sheet2!$A$4,$A2683=Sheet2!$A$5,$A2683=Sheet2!$A$6,$A2683=Sheet2!$A$7,$A2683=Sheet2!$A$9),仕訳日記帳!$N2683&gt;=Sheet2!$B$3),仕訳日記帳!B2683,IF(AND($A2683=Sheet2!$A$8,仕訳日記帳!$N2683&gt;=Sheet2!$B$8),仕訳日記帳!B2683,IF(AND(OR($A2683=Sheet2!$A$10,$A2683=Sheet2!$A$11,$A2683=Sheet2!$A$12,$A2683=Sheet2!$A$13,$A2683=Sheet2!$A$14,$A2683=Sheet2!$A$15,$A2683=Sheet2!$A$16,$A2683=Sheet2!$A$17),Sheet2!$B$9&lt;=仕訳日記帳!$N2683&lt;Sheet2!$C$10),仕訳日記帳!B2683,""))))</f>
        <v/>
      </c>
      <c r="D2683" s="265" t="str">
        <f>IF(AND($A2683=Sheet2!$A$2,仕訳日記帳!$N2683&gt;=Sheet2!$B$2),仕訳日記帳!N2683,IF(AND(OR($A2683=Sheet2!$A$3,$A2683=Sheet2!$A$4,$A2683=Sheet2!$A$5,$A2683=Sheet2!$A$6,$A2683=Sheet2!$A$7,$A2683=Sheet2!$A$9),仕訳日記帳!$N2683&gt;=Sheet2!$B$3),仕訳日記帳!N2683,IF(AND($A2683=Sheet2!$A$8,仕訳日記帳!$N2683&gt;=Sheet2!$B$8),仕訳日記帳!N2683,IF(AND(OR($A2683=Sheet2!$A$10,$A2683=Sheet2!$A$11,$A2683=Sheet2!$A$12,$A2683=Sheet2!$A$13,$A2683=Sheet2!$A$14,$A2683=Sheet2!$A$15,$A2683=Sheet2!$A$16,$A2683=Sheet2!$A$17),Sheet2!$B$9&lt;=仕訳日記帳!$N2683&lt;Sheet2!$C$10),仕訳日記帳!N2683,""))))</f>
        <v/>
      </c>
      <c r="E2683" s="263" t="str">
        <f>IF(AND($A2683=Sheet2!$A$2,仕訳日記帳!$N2683&gt;=Sheet2!$B$2),仕訳日記帳!G2683,IF(AND(OR($A2683=Sheet2!$A$3,$A2683=Sheet2!$A$4,$A2683=Sheet2!$A$5,$A2683=Sheet2!$A$6,$A2683=Sheet2!$A$7,$A2683=Sheet2!$A$9),仕訳日記帳!$N2683&gt;=Sheet2!$B$3),仕訳日記帳!G2683,IF(AND($A2683=Sheet2!$A$8,仕訳日記帳!$N2683&gt;=Sheet2!$B$8),仕訳日記帳!G2683,IF(AND(OR($A2683=Sheet2!$A$10,$A2683=Sheet2!$A$11,$A2683=Sheet2!$A$12,$A2683=Sheet2!$A$13,$A2683=Sheet2!$A$14,$A2683=Sheet2!$A$15,$A2683=Sheet2!$A$16,$A2683=Sheet2!$A$17),Sheet2!$B$9&lt;=仕訳日記帳!$N2683&lt;Sheet2!$C$10),仕訳日記帳!G2683,""))))</f>
        <v/>
      </c>
      <c r="G2683" t="str">
        <f>IF(OR(A2683=Sheet2!$A$2,A2683=Sheet2!$A$3,A2683=Sheet2!$A$4,A2683=Sheet2!$A$5,A2683=Sheet2!$A$6,A2683=Sheet2!$A$7,A2683=Sheet2!$A$8,A2683=Sheet2!$A$9,A2683=Sheet2!$A$10,A2683=Sheet2!$A$11,A2683=Sheet2!$A$12,$A$2=Sheet2!$A$13,A2683=Sheet2!$A$14,$A$2=Sheet2!$A$15,$A$2=Sheet2!$A$16,A2683=Sheet2!$A$17),"該当","")</f>
        <v/>
      </c>
      <c r="H2683" t="str">
        <f>IF(OR(A2683="",G2683=""),"",COUNTIF($G$2:G2683,"該当"))</f>
        <v/>
      </c>
    </row>
    <row r="2684" spans="1:8">
      <c r="A2684" t="str">
        <f>IF(AND(仕訳日記帳!D2684=Sheet2!$A$2,仕訳日記帳!$N2684&gt;=Sheet2!$B$2),仕訳日記帳!D2684,IF(AND(OR(仕訳日記帳!D2684=Sheet2!$A$3,仕訳日記帳!D2684=Sheet2!$A$4,仕訳日記帳!D2684=Sheet2!$A$5,仕訳日記帳!D2684=Sheet2!$A$6,仕訳日記帳!D2684=Sheet2!$A$7,仕訳日記帳!D2684=Sheet2!$A$9),仕訳日記帳!$N2684&gt;=Sheet2!$B$3),仕訳日記帳!D2684,IF(AND(仕訳日記帳!D2684=Sheet2!$A$8,仕訳日記帳!$N2684&gt;=Sheet2!$B$8),仕訳日記帳!D2684,IF(AND(OR(仕訳日記帳!D2684=Sheet2!$A$10,仕訳日記帳!D2684=Sheet2!$A$11,仕訳日記帳!D2684=Sheet2!$A$12,仕訳日記帳!D2684=Sheet2!$A$13,仕訳日記帳!D2684=Sheet2!$A$14,仕訳日記帳!D2684=Sheet2!$A$15,仕訳日記帳!D2684=Sheet2!$A$16,仕訳日記帳!D2684=Sheet2!$A$17),Sheet2!$B$9&lt;=仕訳日記帳!$N2684&lt;Sheet2!$C$10),仕訳日記帳!D2684,""))))</f>
        <v/>
      </c>
      <c r="B2684" s="263" t="str">
        <f>IF(AND($A2684=Sheet2!$A$2,仕訳日記帳!$N2684&gt;=Sheet2!$B$2),仕訳日記帳!A2684,IF(AND(OR($A2684=Sheet2!$A$3,$A2684=Sheet2!$A$4,$A2684=Sheet2!$A$5,$A2684=Sheet2!$A$6,$A2684=Sheet2!$A$7,$A2684=Sheet2!$A$9),仕訳日記帳!$N2684&gt;=Sheet2!$B$3),仕訳日記帳!A2684,IF(AND($A2684=Sheet2!$A$8,仕訳日記帳!$N2684&gt;=Sheet2!$B$8),仕訳日記帳!A2684,IF(AND(OR($A2684=Sheet2!$A$10,$A2684=Sheet2!$A$11,$A2684=Sheet2!$A$12,$A2684=Sheet2!$A$13,$A2684=Sheet2!$A$14,$A2684=Sheet2!$A$15,$A2684=Sheet2!$A$16,$A2684=Sheet2!$A$17),Sheet2!$B$9&lt;=仕訳日記帳!$N2684&lt;Sheet2!$C$10),仕訳日記帳!A2684,""))))</f>
        <v/>
      </c>
      <c r="C2684" t="str">
        <f>IF(AND($A2684=Sheet2!$A$2,仕訳日記帳!$N2684&gt;=Sheet2!$B$2),仕訳日記帳!B2684,IF(AND(OR($A2684=Sheet2!$A$3,$A2684=Sheet2!$A$4,$A2684=Sheet2!$A$5,$A2684=Sheet2!$A$6,$A2684=Sheet2!$A$7,$A2684=Sheet2!$A$9),仕訳日記帳!$N2684&gt;=Sheet2!$B$3),仕訳日記帳!B2684,IF(AND($A2684=Sheet2!$A$8,仕訳日記帳!$N2684&gt;=Sheet2!$B$8),仕訳日記帳!B2684,IF(AND(OR($A2684=Sheet2!$A$10,$A2684=Sheet2!$A$11,$A2684=Sheet2!$A$12,$A2684=Sheet2!$A$13,$A2684=Sheet2!$A$14,$A2684=Sheet2!$A$15,$A2684=Sheet2!$A$16,$A2684=Sheet2!$A$17),Sheet2!$B$9&lt;=仕訳日記帳!$N2684&lt;Sheet2!$C$10),仕訳日記帳!B2684,""))))</f>
        <v/>
      </c>
      <c r="D2684" s="265" t="str">
        <f>IF(AND($A2684=Sheet2!$A$2,仕訳日記帳!$N2684&gt;=Sheet2!$B$2),仕訳日記帳!N2684,IF(AND(OR($A2684=Sheet2!$A$3,$A2684=Sheet2!$A$4,$A2684=Sheet2!$A$5,$A2684=Sheet2!$A$6,$A2684=Sheet2!$A$7,$A2684=Sheet2!$A$9),仕訳日記帳!$N2684&gt;=Sheet2!$B$3),仕訳日記帳!N2684,IF(AND($A2684=Sheet2!$A$8,仕訳日記帳!$N2684&gt;=Sheet2!$B$8),仕訳日記帳!N2684,IF(AND(OR($A2684=Sheet2!$A$10,$A2684=Sheet2!$A$11,$A2684=Sheet2!$A$12,$A2684=Sheet2!$A$13,$A2684=Sheet2!$A$14,$A2684=Sheet2!$A$15,$A2684=Sheet2!$A$16,$A2684=Sheet2!$A$17),Sheet2!$B$9&lt;=仕訳日記帳!$N2684&lt;Sheet2!$C$10),仕訳日記帳!N2684,""))))</f>
        <v/>
      </c>
      <c r="E2684" s="263" t="str">
        <f>IF(AND($A2684=Sheet2!$A$2,仕訳日記帳!$N2684&gt;=Sheet2!$B$2),仕訳日記帳!G2684,IF(AND(OR($A2684=Sheet2!$A$3,$A2684=Sheet2!$A$4,$A2684=Sheet2!$A$5,$A2684=Sheet2!$A$6,$A2684=Sheet2!$A$7,$A2684=Sheet2!$A$9),仕訳日記帳!$N2684&gt;=Sheet2!$B$3),仕訳日記帳!G2684,IF(AND($A2684=Sheet2!$A$8,仕訳日記帳!$N2684&gt;=Sheet2!$B$8),仕訳日記帳!G2684,IF(AND(OR($A2684=Sheet2!$A$10,$A2684=Sheet2!$A$11,$A2684=Sheet2!$A$12,$A2684=Sheet2!$A$13,$A2684=Sheet2!$A$14,$A2684=Sheet2!$A$15,$A2684=Sheet2!$A$16,$A2684=Sheet2!$A$17),Sheet2!$B$9&lt;=仕訳日記帳!$N2684&lt;Sheet2!$C$10),仕訳日記帳!G2684,""))))</f>
        <v/>
      </c>
      <c r="G2684" t="str">
        <f>IF(OR(A2684=Sheet2!$A$2,A2684=Sheet2!$A$3,A2684=Sheet2!$A$4,A2684=Sheet2!$A$5,A2684=Sheet2!$A$6,A2684=Sheet2!$A$7,A2684=Sheet2!$A$8,A2684=Sheet2!$A$9,A2684=Sheet2!$A$10,A2684=Sheet2!$A$11,A2684=Sheet2!$A$12,$A$2=Sheet2!$A$13,A2684=Sheet2!$A$14,$A$2=Sheet2!$A$15,$A$2=Sheet2!$A$16,A2684=Sheet2!$A$17),"該当","")</f>
        <v/>
      </c>
      <c r="H2684" t="str">
        <f>IF(OR(A2684="",G2684=""),"",COUNTIF($G$2:G2684,"該当"))</f>
        <v/>
      </c>
    </row>
    <row r="2685" spans="1:8">
      <c r="A2685" t="str">
        <f>IF(AND(仕訳日記帳!D2685=Sheet2!$A$2,仕訳日記帳!$N2685&gt;=Sheet2!$B$2),仕訳日記帳!D2685,IF(AND(OR(仕訳日記帳!D2685=Sheet2!$A$3,仕訳日記帳!D2685=Sheet2!$A$4,仕訳日記帳!D2685=Sheet2!$A$5,仕訳日記帳!D2685=Sheet2!$A$6,仕訳日記帳!D2685=Sheet2!$A$7,仕訳日記帳!D2685=Sheet2!$A$9),仕訳日記帳!$N2685&gt;=Sheet2!$B$3),仕訳日記帳!D2685,IF(AND(仕訳日記帳!D2685=Sheet2!$A$8,仕訳日記帳!$N2685&gt;=Sheet2!$B$8),仕訳日記帳!D2685,IF(AND(OR(仕訳日記帳!D2685=Sheet2!$A$10,仕訳日記帳!D2685=Sheet2!$A$11,仕訳日記帳!D2685=Sheet2!$A$12,仕訳日記帳!D2685=Sheet2!$A$13,仕訳日記帳!D2685=Sheet2!$A$14,仕訳日記帳!D2685=Sheet2!$A$15,仕訳日記帳!D2685=Sheet2!$A$16,仕訳日記帳!D2685=Sheet2!$A$17),Sheet2!$B$9&lt;=仕訳日記帳!$N2685&lt;Sheet2!$C$10),仕訳日記帳!D2685,""))))</f>
        <v/>
      </c>
      <c r="B2685" s="263" t="str">
        <f>IF(AND($A2685=Sheet2!$A$2,仕訳日記帳!$N2685&gt;=Sheet2!$B$2),仕訳日記帳!A2685,IF(AND(OR($A2685=Sheet2!$A$3,$A2685=Sheet2!$A$4,$A2685=Sheet2!$A$5,$A2685=Sheet2!$A$6,$A2685=Sheet2!$A$7,$A2685=Sheet2!$A$9),仕訳日記帳!$N2685&gt;=Sheet2!$B$3),仕訳日記帳!A2685,IF(AND($A2685=Sheet2!$A$8,仕訳日記帳!$N2685&gt;=Sheet2!$B$8),仕訳日記帳!A2685,IF(AND(OR($A2685=Sheet2!$A$10,$A2685=Sheet2!$A$11,$A2685=Sheet2!$A$12,$A2685=Sheet2!$A$13,$A2685=Sheet2!$A$14,$A2685=Sheet2!$A$15,$A2685=Sheet2!$A$16,$A2685=Sheet2!$A$17),Sheet2!$B$9&lt;=仕訳日記帳!$N2685&lt;Sheet2!$C$10),仕訳日記帳!A2685,""))))</f>
        <v/>
      </c>
      <c r="C2685" t="str">
        <f>IF(AND($A2685=Sheet2!$A$2,仕訳日記帳!$N2685&gt;=Sheet2!$B$2),仕訳日記帳!B2685,IF(AND(OR($A2685=Sheet2!$A$3,$A2685=Sheet2!$A$4,$A2685=Sheet2!$A$5,$A2685=Sheet2!$A$6,$A2685=Sheet2!$A$7,$A2685=Sheet2!$A$9),仕訳日記帳!$N2685&gt;=Sheet2!$B$3),仕訳日記帳!B2685,IF(AND($A2685=Sheet2!$A$8,仕訳日記帳!$N2685&gt;=Sheet2!$B$8),仕訳日記帳!B2685,IF(AND(OR($A2685=Sheet2!$A$10,$A2685=Sheet2!$A$11,$A2685=Sheet2!$A$12,$A2685=Sheet2!$A$13,$A2685=Sheet2!$A$14,$A2685=Sheet2!$A$15,$A2685=Sheet2!$A$16,$A2685=Sheet2!$A$17),Sheet2!$B$9&lt;=仕訳日記帳!$N2685&lt;Sheet2!$C$10),仕訳日記帳!B2685,""))))</f>
        <v/>
      </c>
      <c r="D2685" s="265" t="str">
        <f>IF(AND($A2685=Sheet2!$A$2,仕訳日記帳!$N2685&gt;=Sheet2!$B$2),仕訳日記帳!N2685,IF(AND(OR($A2685=Sheet2!$A$3,$A2685=Sheet2!$A$4,$A2685=Sheet2!$A$5,$A2685=Sheet2!$A$6,$A2685=Sheet2!$A$7,$A2685=Sheet2!$A$9),仕訳日記帳!$N2685&gt;=Sheet2!$B$3),仕訳日記帳!N2685,IF(AND($A2685=Sheet2!$A$8,仕訳日記帳!$N2685&gt;=Sheet2!$B$8),仕訳日記帳!N2685,IF(AND(OR($A2685=Sheet2!$A$10,$A2685=Sheet2!$A$11,$A2685=Sheet2!$A$12,$A2685=Sheet2!$A$13,$A2685=Sheet2!$A$14,$A2685=Sheet2!$A$15,$A2685=Sheet2!$A$16,$A2685=Sheet2!$A$17),Sheet2!$B$9&lt;=仕訳日記帳!$N2685&lt;Sheet2!$C$10),仕訳日記帳!N2685,""))))</f>
        <v/>
      </c>
      <c r="E2685" s="263" t="str">
        <f>IF(AND($A2685=Sheet2!$A$2,仕訳日記帳!$N2685&gt;=Sheet2!$B$2),仕訳日記帳!G2685,IF(AND(OR($A2685=Sheet2!$A$3,$A2685=Sheet2!$A$4,$A2685=Sheet2!$A$5,$A2685=Sheet2!$A$6,$A2685=Sheet2!$A$7,$A2685=Sheet2!$A$9),仕訳日記帳!$N2685&gt;=Sheet2!$B$3),仕訳日記帳!G2685,IF(AND($A2685=Sheet2!$A$8,仕訳日記帳!$N2685&gt;=Sheet2!$B$8),仕訳日記帳!G2685,IF(AND(OR($A2685=Sheet2!$A$10,$A2685=Sheet2!$A$11,$A2685=Sheet2!$A$12,$A2685=Sheet2!$A$13,$A2685=Sheet2!$A$14,$A2685=Sheet2!$A$15,$A2685=Sheet2!$A$16,$A2685=Sheet2!$A$17),Sheet2!$B$9&lt;=仕訳日記帳!$N2685&lt;Sheet2!$C$10),仕訳日記帳!G2685,""))))</f>
        <v/>
      </c>
      <c r="G2685" t="str">
        <f>IF(OR(A2685=Sheet2!$A$2,A2685=Sheet2!$A$3,A2685=Sheet2!$A$4,A2685=Sheet2!$A$5,A2685=Sheet2!$A$6,A2685=Sheet2!$A$7,A2685=Sheet2!$A$8,A2685=Sheet2!$A$9,A2685=Sheet2!$A$10,A2685=Sheet2!$A$11,A2685=Sheet2!$A$12,$A$2=Sheet2!$A$13,A2685=Sheet2!$A$14,$A$2=Sheet2!$A$15,$A$2=Sheet2!$A$16,A2685=Sheet2!$A$17),"該当","")</f>
        <v/>
      </c>
      <c r="H2685" t="str">
        <f>IF(OR(A2685="",G2685=""),"",COUNTIF($G$2:G2685,"該当"))</f>
        <v/>
      </c>
    </row>
    <row r="2686" spans="1:8">
      <c r="A2686" t="str">
        <f>IF(AND(仕訳日記帳!D2686=Sheet2!$A$2,仕訳日記帳!$N2686&gt;=Sheet2!$B$2),仕訳日記帳!D2686,IF(AND(OR(仕訳日記帳!D2686=Sheet2!$A$3,仕訳日記帳!D2686=Sheet2!$A$4,仕訳日記帳!D2686=Sheet2!$A$5,仕訳日記帳!D2686=Sheet2!$A$6,仕訳日記帳!D2686=Sheet2!$A$7,仕訳日記帳!D2686=Sheet2!$A$9),仕訳日記帳!$N2686&gt;=Sheet2!$B$3),仕訳日記帳!D2686,IF(AND(仕訳日記帳!D2686=Sheet2!$A$8,仕訳日記帳!$N2686&gt;=Sheet2!$B$8),仕訳日記帳!D2686,IF(AND(OR(仕訳日記帳!D2686=Sheet2!$A$10,仕訳日記帳!D2686=Sheet2!$A$11,仕訳日記帳!D2686=Sheet2!$A$12,仕訳日記帳!D2686=Sheet2!$A$13,仕訳日記帳!D2686=Sheet2!$A$14,仕訳日記帳!D2686=Sheet2!$A$15,仕訳日記帳!D2686=Sheet2!$A$16,仕訳日記帳!D2686=Sheet2!$A$17),Sheet2!$B$9&lt;=仕訳日記帳!$N2686&lt;Sheet2!$C$10),仕訳日記帳!D2686,""))))</f>
        <v/>
      </c>
      <c r="B2686" s="263" t="str">
        <f>IF(AND($A2686=Sheet2!$A$2,仕訳日記帳!$N2686&gt;=Sheet2!$B$2),仕訳日記帳!A2686,IF(AND(OR($A2686=Sheet2!$A$3,$A2686=Sheet2!$A$4,$A2686=Sheet2!$A$5,$A2686=Sheet2!$A$6,$A2686=Sheet2!$A$7,$A2686=Sheet2!$A$9),仕訳日記帳!$N2686&gt;=Sheet2!$B$3),仕訳日記帳!A2686,IF(AND($A2686=Sheet2!$A$8,仕訳日記帳!$N2686&gt;=Sheet2!$B$8),仕訳日記帳!A2686,IF(AND(OR($A2686=Sheet2!$A$10,$A2686=Sheet2!$A$11,$A2686=Sheet2!$A$12,$A2686=Sheet2!$A$13,$A2686=Sheet2!$A$14,$A2686=Sheet2!$A$15,$A2686=Sheet2!$A$16,$A2686=Sheet2!$A$17),Sheet2!$B$9&lt;=仕訳日記帳!$N2686&lt;Sheet2!$C$10),仕訳日記帳!A2686,""))))</f>
        <v/>
      </c>
      <c r="C2686" t="str">
        <f>IF(AND($A2686=Sheet2!$A$2,仕訳日記帳!$N2686&gt;=Sheet2!$B$2),仕訳日記帳!B2686,IF(AND(OR($A2686=Sheet2!$A$3,$A2686=Sheet2!$A$4,$A2686=Sheet2!$A$5,$A2686=Sheet2!$A$6,$A2686=Sheet2!$A$7,$A2686=Sheet2!$A$9),仕訳日記帳!$N2686&gt;=Sheet2!$B$3),仕訳日記帳!B2686,IF(AND($A2686=Sheet2!$A$8,仕訳日記帳!$N2686&gt;=Sheet2!$B$8),仕訳日記帳!B2686,IF(AND(OR($A2686=Sheet2!$A$10,$A2686=Sheet2!$A$11,$A2686=Sheet2!$A$12,$A2686=Sheet2!$A$13,$A2686=Sheet2!$A$14,$A2686=Sheet2!$A$15,$A2686=Sheet2!$A$16,$A2686=Sheet2!$A$17),Sheet2!$B$9&lt;=仕訳日記帳!$N2686&lt;Sheet2!$C$10),仕訳日記帳!B2686,""))))</f>
        <v/>
      </c>
      <c r="D2686" s="265" t="str">
        <f>IF(AND($A2686=Sheet2!$A$2,仕訳日記帳!$N2686&gt;=Sheet2!$B$2),仕訳日記帳!N2686,IF(AND(OR($A2686=Sheet2!$A$3,$A2686=Sheet2!$A$4,$A2686=Sheet2!$A$5,$A2686=Sheet2!$A$6,$A2686=Sheet2!$A$7,$A2686=Sheet2!$A$9),仕訳日記帳!$N2686&gt;=Sheet2!$B$3),仕訳日記帳!N2686,IF(AND($A2686=Sheet2!$A$8,仕訳日記帳!$N2686&gt;=Sheet2!$B$8),仕訳日記帳!N2686,IF(AND(OR($A2686=Sheet2!$A$10,$A2686=Sheet2!$A$11,$A2686=Sheet2!$A$12,$A2686=Sheet2!$A$13,$A2686=Sheet2!$A$14,$A2686=Sheet2!$A$15,$A2686=Sheet2!$A$16,$A2686=Sheet2!$A$17),Sheet2!$B$9&lt;=仕訳日記帳!$N2686&lt;Sheet2!$C$10),仕訳日記帳!N2686,""))))</f>
        <v/>
      </c>
      <c r="E2686" s="263" t="str">
        <f>IF(AND($A2686=Sheet2!$A$2,仕訳日記帳!$N2686&gt;=Sheet2!$B$2),仕訳日記帳!G2686,IF(AND(OR($A2686=Sheet2!$A$3,$A2686=Sheet2!$A$4,$A2686=Sheet2!$A$5,$A2686=Sheet2!$A$6,$A2686=Sheet2!$A$7,$A2686=Sheet2!$A$9),仕訳日記帳!$N2686&gt;=Sheet2!$B$3),仕訳日記帳!G2686,IF(AND($A2686=Sheet2!$A$8,仕訳日記帳!$N2686&gt;=Sheet2!$B$8),仕訳日記帳!G2686,IF(AND(OR($A2686=Sheet2!$A$10,$A2686=Sheet2!$A$11,$A2686=Sheet2!$A$12,$A2686=Sheet2!$A$13,$A2686=Sheet2!$A$14,$A2686=Sheet2!$A$15,$A2686=Sheet2!$A$16,$A2686=Sheet2!$A$17),Sheet2!$B$9&lt;=仕訳日記帳!$N2686&lt;Sheet2!$C$10),仕訳日記帳!G2686,""))))</f>
        <v/>
      </c>
      <c r="G2686" t="str">
        <f>IF(OR(A2686=Sheet2!$A$2,A2686=Sheet2!$A$3,A2686=Sheet2!$A$4,A2686=Sheet2!$A$5,A2686=Sheet2!$A$6,A2686=Sheet2!$A$7,A2686=Sheet2!$A$8,A2686=Sheet2!$A$9,A2686=Sheet2!$A$10,A2686=Sheet2!$A$11,A2686=Sheet2!$A$12,$A$2=Sheet2!$A$13,A2686=Sheet2!$A$14,$A$2=Sheet2!$A$15,$A$2=Sheet2!$A$16,A2686=Sheet2!$A$17),"該当","")</f>
        <v/>
      </c>
      <c r="H2686" t="str">
        <f>IF(OR(A2686="",G2686=""),"",COUNTIF($G$2:G2686,"該当"))</f>
        <v/>
      </c>
    </row>
    <row r="2687" spans="1:8">
      <c r="A2687" t="str">
        <f>IF(AND(仕訳日記帳!D2687=Sheet2!$A$2,仕訳日記帳!$N2687&gt;=Sheet2!$B$2),仕訳日記帳!D2687,IF(AND(OR(仕訳日記帳!D2687=Sheet2!$A$3,仕訳日記帳!D2687=Sheet2!$A$4,仕訳日記帳!D2687=Sheet2!$A$5,仕訳日記帳!D2687=Sheet2!$A$6,仕訳日記帳!D2687=Sheet2!$A$7,仕訳日記帳!D2687=Sheet2!$A$9),仕訳日記帳!$N2687&gt;=Sheet2!$B$3),仕訳日記帳!D2687,IF(AND(仕訳日記帳!D2687=Sheet2!$A$8,仕訳日記帳!$N2687&gt;=Sheet2!$B$8),仕訳日記帳!D2687,IF(AND(OR(仕訳日記帳!D2687=Sheet2!$A$10,仕訳日記帳!D2687=Sheet2!$A$11,仕訳日記帳!D2687=Sheet2!$A$12,仕訳日記帳!D2687=Sheet2!$A$13,仕訳日記帳!D2687=Sheet2!$A$14,仕訳日記帳!D2687=Sheet2!$A$15,仕訳日記帳!D2687=Sheet2!$A$16,仕訳日記帳!D2687=Sheet2!$A$17),Sheet2!$B$9&lt;=仕訳日記帳!$N2687&lt;Sheet2!$C$10),仕訳日記帳!D2687,""))))</f>
        <v/>
      </c>
      <c r="B2687" s="263" t="str">
        <f>IF(AND($A2687=Sheet2!$A$2,仕訳日記帳!$N2687&gt;=Sheet2!$B$2),仕訳日記帳!A2687,IF(AND(OR($A2687=Sheet2!$A$3,$A2687=Sheet2!$A$4,$A2687=Sheet2!$A$5,$A2687=Sheet2!$A$6,$A2687=Sheet2!$A$7,$A2687=Sheet2!$A$9),仕訳日記帳!$N2687&gt;=Sheet2!$B$3),仕訳日記帳!A2687,IF(AND($A2687=Sheet2!$A$8,仕訳日記帳!$N2687&gt;=Sheet2!$B$8),仕訳日記帳!A2687,IF(AND(OR($A2687=Sheet2!$A$10,$A2687=Sheet2!$A$11,$A2687=Sheet2!$A$12,$A2687=Sheet2!$A$13,$A2687=Sheet2!$A$14,$A2687=Sheet2!$A$15,$A2687=Sheet2!$A$16,$A2687=Sheet2!$A$17),Sheet2!$B$9&lt;=仕訳日記帳!$N2687&lt;Sheet2!$C$10),仕訳日記帳!A2687,""))))</f>
        <v/>
      </c>
      <c r="C2687" t="str">
        <f>IF(AND($A2687=Sheet2!$A$2,仕訳日記帳!$N2687&gt;=Sheet2!$B$2),仕訳日記帳!B2687,IF(AND(OR($A2687=Sheet2!$A$3,$A2687=Sheet2!$A$4,$A2687=Sheet2!$A$5,$A2687=Sheet2!$A$6,$A2687=Sheet2!$A$7,$A2687=Sheet2!$A$9),仕訳日記帳!$N2687&gt;=Sheet2!$B$3),仕訳日記帳!B2687,IF(AND($A2687=Sheet2!$A$8,仕訳日記帳!$N2687&gt;=Sheet2!$B$8),仕訳日記帳!B2687,IF(AND(OR($A2687=Sheet2!$A$10,$A2687=Sheet2!$A$11,$A2687=Sheet2!$A$12,$A2687=Sheet2!$A$13,$A2687=Sheet2!$A$14,$A2687=Sheet2!$A$15,$A2687=Sheet2!$A$16,$A2687=Sheet2!$A$17),Sheet2!$B$9&lt;=仕訳日記帳!$N2687&lt;Sheet2!$C$10),仕訳日記帳!B2687,""))))</f>
        <v/>
      </c>
      <c r="D2687" s="265" t="str">
        <f>IF(AND($A2687=Sheet2!$A$2,仕訳日記帳!$N2687&gt;=Sheet2!$B$2),仕訳日記帳!N2687,IF(AND(OR($A2687=Sheet2!$A$3,$A2687=Sheet2!$A$4,$A2687=Sheet2!$A$5,$A2687=Sheet2!$A$6,$A2687=Sheet2!$A$7,$A2687=Sheet2!$A$9),仕訳日記帳!$N2687&gt;=Sheet2!$B$3),仕訳日記帳!N2687,IF(AND($A2687=Sheet2!$A$8,仕訳日記帳!$N2687&gt;=Sheet2!$B$8),仕訳日記帳!N2687,IF(AND(OR($A2687=Sheet2!$A$10,$A2687=Sheet2!$A$11,$A2687=Sheet2!$A$12,$A2687=Sheet2!$A$13,$A2687=Sheet2!$A$14,$A2687=Sheet2!$A$15,$A2687=Sheet2!$A$16,$A2687=Sheet2!$A$17),Sheet2!$B$9&lt;=仕訳日記帳!$N2687&lt;Sheet2!$C$10),仕訳日記帳!N2687,""))))</f>
        <v/>
      </c>
      <c r="E2687" s="263" t="str">
        <f>IF(AND($A2687=Sheet2!$A$2,仕訳日記帳!$N2687&gt;=Sheet2!$B$2),仕訳日記帳!G2687,IF(AND(OR($A2687=Sheet2!$A$3,$A2687=Sheet2!$A$4,$A2687=Sheet2!$A$5,$A2687=Sheet2!$A$6,$A2687=Sheet2!$A$7,$A2687=Sheet2!$A$9),仕訳日記帳!$N2687&gt;=Sheet2!$B$3),仕訳日記帳!G2687,IF(AND($A2687=Sheet2!$A$8,仕訳日記帳!$N2687&gt;=Sheet2!$B$8),仕訳日記帳!G2687,IF(AND(OR($A2687=Sheet2!$A$10,$A2687=Sheet2!$A$11,$A2687=Sheet2!$A$12,$A2687=Sheet2!$A$13,$A2687=Sheet2!$A$14,$A2687=Sheet2!$A$15,$A2687=Sheet2!$A$16,$A2687=Sheet2!$A$17),Sheet2!$B$9&lt;=仕訳日記帳!$N2687&lt;Sheet2!$C$10),仕訳日記帳!G2687,""))))</f>
        <v/>
      </c>
      <c r="G2687" t="str">
        <f>IF(OR(A2687=Sheet2!$A$2,A2687=Sheet2!$A$3,A2687=Sheet2!$A$4,A2687=Sheet2!$A$5,A2687=Sheet2!$A$6,A2687=Sheet2!$A$7,A2687=Sheet2!$A$8,A2687=Sheet2!$A$9,A2687=Sheet2!$A$10,A2687=Sheet2!$A$11,A2687=Sheet2!$A$12,$A$2=Sheet2!$A$13,A2687=Sheet2!$A$14,$A$2=Sheet2!$A$15,$A$2=Sheet2!$A$16,A2687=Sheet2!$A$17),"該当","")</f>
        <v/>
      </c>
      <c r="H2687" t="str">
        <f>IF(OR(A2687="",G2687=""),"",COUNTIF($G$2:G2687,"該当"))</f>
        <v/>
      </c>
    </row>
    <row r="2688" spans="1:8">
      <c r="A2688" t="str">
        <f>IF(AND(仕訳日記帳!D2688=Sheet2!$A$2,仕訳日記帳!$N2688&gt;=Sheet2!$B$2),仕訳日記帳!D2688,IF(AND(OR(仕訳日記帳!D2688=Sheet2!$A$3,仕訳日記帳!D2688=Sheet2!$A$4,仕訳日記帳!D2688=Sheet2!$A$5,仕訳日記帳!D2688=Sheet2!$A$6,仕訳日記帳!D2688=Sheet2!$A$7,仕訳日記帳!D2688=Sheet2!$A$9),仕訳日記帳!$N2688&gt;=Sheet2!$B$3),仕訳日記帳!D2688,IF(AND(仕訳日記帳!D2688=Sheet2!$A$8,仕訳日記帳!$N2688&gt;=Sheet2!$B$8),仕訳日記帳!D2688,IF(AND(OR(仕訳日記帳!D2688=Sheet2!$A$10,仕訳日記帳!D2688=Sheet2!$A$11,仕訳日記帳!D2688=Sheet2!$A$12,仕訳日記帳!D2688=Sheet2!$A$13,仕訳日記帳!D2688=Sheet2!$A$14,仕訳日記帳!D2688=Sheet2!$A$15,仕訳日記帳!D2688=Sheet2!$A$16,仕訳日記帳!D2688=Sheet2!$A$17),Sheet2!$B$9&lt;=仕訳日記帳!$N2688&lt;Sheet2!$C$10),仕訳日記帳!D2688,""))))</f>
        <v/>
      </c>
      <c r="B2688" s="263" t="str">
        <f>IF(AND($A2688=Sheet2!$A$2,仕訳日記帳!$N2688&gt;=Sheet2!$B$2),仕訳日記帳!A2688,IF(AND(OR($A2688=Sheet2!$A$3,$A2688=Sheet2!$A$4,$A2688=Sheet2!$A$5,$A2688=Sheet2!$A$6,$A2688=Sheet2!$A$7,$A2688=Sheet2!$A$9),仕訳日記帳!$N2688&gt;=Sheet2!$B$3),仕訳日記帳!A2688,IF(AND($A2688=Sheet2!$A$8,仕訳日記帳!$N2688&gt;=Sheet2!$B$8),仕訳日記帳!A2688,IF(AND(OR($A2688=Sheet2!$A$10,$A2688=Sheet2!$A$11,$A2688=Sheet2!$A$12,$A2688=Sheet2!$A$13,$A2688=Sheet2!$A$14,$A2688=Sheet2!$A$15,$A2688=Sheet2!$A$16,$A2688=Sheet2!$A$17),Sheet2!$B$9&lt;=仕訳日記帳!$N2688&lt;Sheet2!$C$10),仕訳日記帳!A2688,""))))</f>
        <v/>
      </c>
      <c r="C2688" t="str">
        <f>IF(AND($A2688=Sheet2!$A$2,仕訳日記帳!$N2688&gt;=Sheet2!$B$2),仕訳日記帳!B2688,IF(AND(OR($A2688=Sheet2!$A$3,$A2688=Sheet2!$A$4,$A2688=Sheet2!$A$5,$A2688=Sheet2!$A$6,$A2688=Sheet2!$A$7,$A2688=Sheet2!$A$9),仕訳日記帳!$N2688&gt;=Sheet2!$B$3),仕訳日記帳!B2688,IF(AND($A2688=Sheet2!$A$8,仕訳日記帳!$N2688&gt;=Sheet2!$B$8),仕訳日記帳!B2688,IF(AND(OR($A2688=Sheet2!$A$10,$A2688=Sheet2!$A$11,$A2688=Sheet2!$A$12,$A2688=Sheet2!$A$13,$A2688=Sheet2!$A$14,$A2688=Sheet2!$A$15,$A2688=Sheet2!$A$16,$A2688=Sheet2!$A$17),Sheet2!$B$9&lt;=仕訳日記帳!$N2688&lt;Sheet2!$C$10),仕訳日記帳!B2688,""))))</f>
        <v/>
      </c>
      <c r="D2688" s="265" t="str">
        <f>IF(AND($A2688=Sheet2!$A$2,仕訳日記帳!$N2688&gt;=Sheet2!$B$2),仕訳日記帳!N2688,IF(AND(OR($A2688=Sheet2!$A$3,$A2688=Sheet2!$A$4,$A2688=Sheet2!$A$5,$A2688=Sheet2!$A$6,$A2688=Sheet2!$A$7,$A2688=Sheet2!$A$9),仕訳日記帳!$N2688&gt;=Sheet2!$B$3),仕訳日記帳!N2688,IF(AND($A2688=Sheet2!$A$8,仕訳日記帳!$N2688&gt;=Sheet2!$B$8),仕訳日記帳!N2688,IF(AND(OR($A2688=Sheet2!$A$10,$A2688=Sheet2!$A$11,$A2688=Sheet2!$A$12,$A2688=Sheet2!$A$13,$A2688=Sheet2!$A$14,$A2688=Sheet2!$A$15,$A2688=Sheet2!$A$16,$A2688=Sheet2!$A$17),Sheet2!$B$9&lt;=仕訳日記帳!$N2688&lt;Sheet2!$C$10),仕訳日記帳!N2688,""))))</f>
        <v/>
      </c>
      <c r="E2688" s="263" t="str">
        <f>IF(AND($A2688=Sheet2!$A$2,仕訳日記帳!$N2688&gt;=Sheet2!$B$2),仕訳日記帳!G2688,IF(AND(OR($A2688=Sheet2!$A$3,$A2688=Sheet2!$A$4,$A2688=Sheet2!$A$5,$A2688=Sheet2!$A$6,$A2688=Sheet2!$A$7,$A2688=Sheet2!$A$9),仕訳日記帳!$N2688&gt;=Sheet2!$B$3),仕訳日記帳!G2688,IF(AND($A2688=Sheet2!$A$8,仕訳日記帳!$N2688&gt;=Sheet2!$B$8),仕訳日記帳!G2688,IF(AND(OR($A2688=Sheet2!$A$10,$A2688=Sheet2!$A$11,$A2688=Sheet2!$A$12,$A2688=Sheet2!$A$13,$A2688=Sheet2!$A$14,$A2688=Sheet2!$A$15,$A2688=Sheet2!$A$16,$A2688=Sheet2!$A$17),Sheet2!$B$9&lt;=仕訳日記帳!$N2688&lt;Sheet2!$C$10),仕訳日記帳!G2688,""))))</f>
        <v/>
      </c>
      <c r="G2688" t="str">
        <f>IF(OR(A2688=Sheet2!$A$2,A2688=Sheet2!$A$3,A2688=Sheet2!$A$4,A2688=Sheet2!$A$5,A2688=Sheet2!$A$6,A2688=Sheet2!$A$7,A2688=Sheet2!$A$8,A2688=Sheet2!$A$9,A2688=Sheet2!$A$10,A2688=Sheet2!$A$11,A2688=Sheet2!$A$12,$A$2=Sheet2!$A$13,A2688=Sheet2!$A$14,$A$2=Sheet2!$A$15,$A$2=Sheet2!$A$16,A2688=Sheet2!$A$17),"該当","")</f>
        <v/>
      </c>
      <c r="H2688" t="str">
        <f>IF(OR(A2688="",G2688=""),"",COUNTIF($G$2:G2688,"該当"))</f>
        <v/>
      </c>
    </row>
    <row r="2689" spans="1:8">
      <c r="A2689" t="str">
        <f>IF(AND(仕訳日記帳!D2689=Sheet2!$A$2,仕訳日記帳!$N2689&gt;=Sheet2!$B$2),仕訳日記帳!D2689,IF(AND(OR(仕訳日記帳!D2689=Sheet2!$A$3,仕訳日記帳!D2689=Sheet2!$A$4,仕訳日記帳!D2689=Sheet2!$A$5,仕訳日記帳!D2689=Sheet2!$A$6,仕訳日記帳!D2689=Sheet2!$A$7,仕訳日記帳!D2689=Sheet2!$A$9),仕訳日記帳!$N2689&gt;=Sheet2!$B$3),仕訳日記帳!D2689,IF(AND(仕訳日記帳!D2689=Sheet2!$A$8,仕訳日記帳!$N2689&gt;=Sheet2!$B$8),仕訳日記帳!D2689,IF(AND(OR(仕訳日記帳!D2689=Sheet2!$A$10,仕訳日記帳!D2689=Sheet2!$A$11,仕訳日記帳!D2689=Sheet2!$A$12,仕訳日記帳!D2689=Sheet2!$A$13,仕訳日記帳!D2689=Sheet2!$A$14,仕訳日記帳!D2689=Sheet2!$A$15,仕訳日記帳!D2689=Sheet2!$A$16,仕訳日記帳!D2689=Sheet2!$A$17),Sheet2!$B$9&lt;=仕訳日記帳!$N2689&lt;Sheet2!$C$10),仕訳日記帳!D2689,""))))</f>
        <v/>
      </c>
      <c r="B2689" s="263" t="str">
        <f>IF(AND($A2689=Sheet2!$A$2,仕訳日記帳!$N2689&gt;=Sheet2!$B$2),仕訳日記帳!A2689,IF(AND(OR($A2689=Sheet2!$A$3,$A2689=Sheet2!$A$4,$A2689=Sheet2!$A$5,$A2689=Sheet2!$A$6,$A2689=Sheet2!$A$7,$A2689=Sheet2!$A$9),仕訳日記帳!$N2689&gt;=Sheet2!$B$3),仕訳日記帳!A2689,IF(AND($A2689=Sheet2!$A$8,仕訳日記帳!$N2689&gt;=Sheet2!$B$8),仕訳日記帳!A2689,IF(AND(OR($A2689=Sheet2!$A$10,$A2689=Sheet2!$A$11,$A2689=Sheet2!$A$12,$A2689=Sheet2!$A$13,$A2689=Sheet2!$A$14,$A2689=Sheet2!$A$15,$A2689=Sheet2!$A$16,$A2689=Sheet2!$A$17),Sheet2!$B$9&lt;=仕訳日記帳!$N2689&lt;Sheet2!$C$10),仕訳日記帳!A2689,""))))</f>
        <v/>
      </c>
      <c r="C2689" t="str">
        <f>IF(AND($A2689=Sheet2!$A$2,仕訳日記帳!$N2689&gt;=Sheet2!$B$2),仕訳日記帳!B2689,IF(AND(OR($A2689=Sheet2!$A$3,$A2689=Sheet2!$A$4,$A2689=Sheet2!$A$5,$A2689=Sheet2!$A$6,$A2689=Sheet2!$A$7,$A2689=Sheet2!$A$9),仕訳日記帳!$N2689&gt;=Sheet2!$B$3),仕訳日記帳!B2689,IF(AND($A2689=Sheet2!$A$8,仕訳日記帳!$N2689&gt;=Sheet2!$B$8),仕訳日記帳!B2689,IF(AND(OR($A2689=Sheet2!$A$10,$A2689=Sheet2!$A$11,$A2689=Sheet2!$A$12,$A2689=Sheet2!$A$13,$A2689=Sheet2!$A$14,$A2689=Sheet2!$A$15,$A2689=Sheet2!$A$16,$A2689=Sheet2!$A$17),Sheet2!$B$9&lt;=仕訳日記帳!$N2689&lt;Sheet2!$C$10),仕訳日記帳!B2689,""))))</f>
        <v/>
      </c>
      <c r="D2689" s="265" t="str">
        <f>IF(AND($A2689=Sheet2!$A$2,仕訳日記帳!$N2689&gt;=Sheet2!$B$2),仕訳日記帳!N2689,IF(AND(OR($A2689=Sheet2!$A$3,$A2689=Sheet2!$A$4,$A2689=Sheet2!$A$5,$A2689=Sheet2!$A$6,$A2689=Sheet2!$A$7,$A2689=Sheet2!$A$9),仕訳日記帳!$N2689&gt;=Sheet2!$B$3),仕訳日記帳!N2689,IF(AND($A2689=Sheet2!$A$8,仕訳日記帳!$N2689&gt;=Sheet2!$B$8),仕訳日記帳!N2689,IF(AND(OR($A2689=Sheet2!$A$10,$A2689=Sheet2!$A$11,$A2689=Sheet2!$A$12,$A2689=Sheet2!$A$13,$A2689=Sheet2!$A$14,$A2689=Sheet2!$A$15,$A2689=Sheet2!$A$16,$A2689=Sheet2!$A$17),Sheet2!$B$9&lt;=仕訳日記帳!$N2689&lt;Sheet2!$C$10),仕訳日記帳!N2689,""))))</f>
        <v/>
      </c>
      <c r="E2689" s="263" t="str">
        <f>IF(AND($A2689=Sheet2!$A$2,仕訳日記帳!$N2689&gt;=Sheet2!$B$2),仕訳日記帳!G2689,IF(AND(OR($A2689=Sheet2!$A$3,$A2689=Sheet2!$A$4,$A2689=Sheet2!$A$5,$A2689=Sheet2!$A$6,$A2689=Sheet2!$A$7,$A2689=Sheet2!$A$9),仕訳日記帳!$N2689&gt;=Sheet2!$B$3),仕訳日記帳!G2689,IF(AND($A2689=Sheet2!$A$8,仕訳日記帳!$N2689&gt;=Sheet2!$B$8),仕訳日記帳!G2689,IF(AND(OR($A2689=Sheet2!$A$10,$A2689=Sheet2!$A$11,$A2689=Sheet2!$A$12,$A2689=Sheet2!$A$13,$A2689=Sheet2!$A$14,$A2689=Sheet2!$A$15,$A2689=Sheet2!$A$16,$A2689=Sheet2!$A$17),Sheet2!$B$9&lt;=仕訳日記帳!$N2689&lt;Sheet2!$C$10),仕訳日記帳!G2689,""))))</f>
        <v/>
      </c>
      <c r="G2689" t="str">
        <f>IF(OR(A2689=Sheet2!$A$2,A2689=Sheet2!$A$3,A2689=Sheet2!$A$4,A2689=Sheet2!$A$5,A2689=Sheet2!$A$6,A2689=Sheet2!$A$7,A2689=Sheet2!$A$8,A2689=Sheet2!$A$9,A2689=Sheet2!$A$10,A2689=Sheet2!$A$11,A2689=Sheet2!$A$12,$A$2=Sheet2!$A$13,A2689=Sheet2!$A$14,$A$2=Sheet2!$A$15,$A$2=Sheet2!$A$16,A2689=Sheet2!$A$17),"該当","")</f>
        <v/>
      </c>
      <c r="H2689" t="str">
        <f>IF(OR(A2689="",G2689=""),"",COUNTIF($G$2:G2689,"該当"))</f>
        <v/>
      </c>
    </row>
    <row r="2690" spans="1:8">
      <c r="A2690" t="str">
        <f>IF(AND(仕訳日記帳!D2690=Sheet2!$A$2,仕訳日記帳!$N2690&gt;=Sheet2!$B$2),仕訳日記帳!D2690,IF(AND(OR(仕訳日記帳!D2690=Sheet2!$A$3,仕訳日記帳!D2690=Sheet2!$A$4,仕訳日記帳!D2690=Sheet2!$A$5,仕訳日記帳!D2690=Sheet2!$A$6,仕訳日記帳!D2690=Sheet2!$A$7,仕訳日記帳!D2690=Sheet2!$A$9),仕訳日記帳!$N2690&gt;=Sheet2!$B$3),仕訳日記帳!D2690,IF(AND(仕訳日記帳!D2690=Sheet2!$A$8,仕訳日記帳!$N2690&gt;=Sheet2!$B$8),仕訳日記帳!D2690,IF(AND(OR(仕訳日記帳!D2690=Sheet2!$A$10,仕訳日記帳!D2690=Sheet2!$A$11,仕訳日記帳!D2690=Sheet2!$A$12,仕訳日記帳!D2690=Sheet2!$A$13,仕訳日記帳!D2690=Sheet2!$A$14,仕訳日記帳!D2690=Sheet2!$A$15,仕訳日記帳!D2690=Sheet2!$A$16,仕訳日記帳!D2690=Sheet2!$A$17),Sheet2!$B$9&lt;=仕訳日記帳!$N2690&lt;Sheet2!$C$10),仕訳日記帳!D2690,""))))</f>
        <v/>
      </c>
      <c r="B2690" s="263" t="str">
        <f>IF(AND($A2690=Sheet2!$A$2,仕訳日記帳!$N2690&gt;=Sheet2!$B$2),仕訳日記帳!A2690,IF(AND(OR($A2690=Sheet2!$A$3,$A2690=Sheet2!$A$4,$A2690=Sheet2!$A$5,$A2690=Sheet2!$A$6,$A2690=Sheet2!$A$7,$A2690=Sheet2!$A$9),仕訳日記帳!$N2690&gt;=Sheet2!$B$3),仕訳日記帳!A2690,IF(AND($A2690=Sheet2!$A$8,仕訳日記帳!$N2690&gt;=Sheet2!$B$8),仕訳日記帳!A2690,IF(AND(OR($A2690=Sheet2!$A$10,$A2690=Sheet2!$A$11,$A2690=Sheet2!$A$12,$A2690=Sheet2!$A$13,$A2690=Sheet2!$A$14,$A2690=Sheet2!$A$15,$A2690=Sheet2!$A$16,$A2690=Sheet2!$A$17),Sheet2!$B$9&lt;=仕訳日記帳!$N2690&lt;Sheet2!$C$10),仕訳日記帳!A2690,""))))</f>
        <v/>
      </c>
      <c r="C2690" t="str">
        <f>IF(AND($A2690=Sheet2!$A$2,仕訳日記帳!$N2690&gt;=Sheet2!$B$2),仕訳日記帳!B2690,IF(AND(OR($A2690=Sheet2!$A$3,$A2690=Sheet2!$A$4,$A2690=Sheet2!$A$5,$A2690=Sheet2!$A$6,$A2690=Sheet2!$A$7,$A2690=Sheet2!$A$9),仕訳日記帳!$N2690&gt;=Sheet2!$B$3),仕訳日記帳!B2690,IF(AND($A2690=Sheet2!$A$8,仕訳日記帳!$N2690&gt;=Sheet2!$B$8),仕訳日記帳!B2690,IF(AND(OR($A2690=Sheet2!$A$10,$A2690=Sheet2!$A$11,$A2690=Sheet2!$A$12,$A2690=Sheet2!$A$13,$A2690=Sheet2!$A$14,$A2690=Sheet2!$A$15,$A2690=Sheet2!$A$16,$A2690=Sheet2!$A$17),Sheet2!$B$9&lt;=仕訳日記帳!$N2690&lt;Sheet2!$C$10),仕訳日記帳!B2690,""))))</f>
        <v/>
      </c>
      <c r="D2690" s="265" t="str">
        <f>IF(AND($A2690=Sheet2!$A$2,仕訳日記帳!$N2690&gt;=Sheet2!$B$2),仕訳日記帳!N2690,IF(AND(OR($A2690=Sheet2!$A$3,$A2690=Sheet2!$A$4,$A2690=Sheet2!$A$5,$A2690=Sheet2!$A$6,$A2690=Sheet2!$A$7,$A2690=Sheet2!$A$9),仕訳日記帳!$N2690&gt;=Sheet2!$B$3),仕訳日記帳!N2690,IF(AND($A2690=Sheet2!$A$8,仕訳日記帳!$N2690&gt;=Sheet2!$B$8),仕訳日記帳!N2690,IF(AND(OR($A2690=Sheet2!$A$10,$A2690=Sheet2!$A$11,$A2690=Sheet2!$A$12,$A2690=Sheet2!$A$13,$A2690=Sheet2!$A$14,$A2690=Sheet2!$A$15,$A2690=Sheet2!$A$16,$A2690=Sheet2!$A$17),Sheet2!$B$9&lt;=仕訳日記帳!$N2690&lt;Sheet2!$C$10),仕訳日記帳!N2690,""))))</f>
        <v/>
      </c>
      <c r="E2690" s="263" t="str">
        <f>IF(AND($A2690=Sheet2!$A$2,仕訳日記帳!$N2690&gt;=Sheet2!$B$2),仕訳日記帳!G2690,IF(AND(OR($A2690=Sheet2!$A$3,$A2690=Sheet2!$A$4,$A2690=Sheet2!$A$5,$A2690=Sheet2!$A$6,$A2690=Sheet2!$A$7,$A2690=Sheet2!$A$9),仕訳日記帳!$N2690&gt;=Sheet2!$B$3),仕訳日記帳!G2690,IF(AND($A2690=Sheet2!$A$8,仕訳日記帳!$N2690&gt;=Sheet2!$B$8),仕訳日記帳!G2690,IF(AND(OR($A2690=Sheet2!$A$10,$A2690=Sheet2!$A$11,$A2690=Sheet2!$A$12,$A2690=Sheet2!$A$13,$A2690=Sheet2!$A$14,$A2690=Sheet2!$A$15,$A2690=Sheet2!$A$16,$A2690=Sheet2!$A$17),Sheet2!$B$9&lt;=仕訳日記帳!$N2690&lt;Sheet2!$C$10),仕訳日記帳!G2690,""))))</f>
        <v/>
      </c>
      <c r="G2690" t="str">
        <f>IF(OR(A2690=Sheet2!$A$2,A2690=Sheet2!$A$3,A2690=Sheet2!$A$4,A2690=Sheet2!$A$5,A2690=Sheet2!$A$6,A2690=Sheet2!$A$7,A2690=Sheet2!$A$8,A2690=Sheet2!$A$9,A2690=Sheet2!$A$10,A2690=Sheet2!$A$11,A2690=Sheet2!$A$12,$A$2=Sheet2!$A$13,A2690=Sheet2!$A$14,$A$2=Sheet2!$A$15,$A$2=Sheet2!$A$16,A2690=Sheet2!$A$17),"該当","")</f>
        <v/>
      </c>
      <c r="H2690" t="str">
        <f>IF(OR(A2690="",G2690=""),"",COUNTIF($G$2:G2690,"該当"))</f>
        <v/>
      </c>
    </row>
    <row r="2691" spans="1:8">
      <c r="A2691" t="str">
        <f>IF(AND(仕訳日記帳!D2691=Sheet2!$A$2,仕訳日記帳!$N2691&gt;=Sheet2!$B$2),仕訳日記帳!D2691,IF(AND(OR(仕訳日記帳!D2691=Sheet2!$A$3,仕訳日記帳!D2691=Sheet2!$A$4,仕訳日記帳!D2691=Sheet2!$A$5,仕訳日記帳!D2691=Sheet2!$A$6,仕訳日記帳!D2691=Sheet2!$A$7,仕訳日記帳!D2691=Sheet2!$A$9),仕訳日記帳!$N2691&gt;=Sheet2!$B$3),仕訳日記帳!D2691,IF(AND(仕訳日記帳!D2691=Sheet2!$A$8,仕訳日記帳!$N2691&gt;=Sheet2!$B$8),仕訳日記帳!D2691,IF(AND(OR(仕訳日記帳!D2691=Sheet2!$A$10,仕訳日記帳!D2691=Sheet2!$A$11,仕訳日記帳!D2691=Sheet2!$A$12,仕訳日記帳!D2691=Sheet2!$A$13,仕訳日記帳!D2691=Sheet2!$A$14,仕訳日記帳!D2691=Sheet2!$A$15,仕訳日記帳!D2691=Sheet2!$A$16,仕訳日記帳!D2691=Sheet2!$A$17),Sheet2!$B$9&lt;=仕訳日記帳!$N2691&lt;Sheet2!$C$10),仕訳日記帳!D2691,""))))</f>
        <v/>
      </c>
      <c r="B2691" s="263" t="str">
        <f>IF(AND($A2691=Sheet2!$A$2,仕訳日記帳!$N2691&gt;=Sheet2!$B$2),仕訳日記帳!A2691,IF(AND(OR($A2691=Sheet2!$A$3,$A2691=Sheet2!$A$4,$A2691=Sheet2!$A$5,$A2691=Sheet2!$A$6,$A2691=Sheet2!$A$7,$A2691=Sheet2!$A$9),仕訳日記帳!$N2691&gt;=Sheet2!$B$3),仕訳日記帳!A2691,IF(AND($A2691=Sheet2!$A$8,仕訳日記帳!$N2691&gt;=Sheet2!$B$8),仕訳日記帳!A2691,IF(AND(OR($A2691=Sheet2!$A$10,$A2691=Sheet2!$A$11,$A2691=Sheet2!$A$12,$A2691=Sheet2!$A$13,$A2691=Sheet2!$A$14,$A2691=Sheet2!$A$15,$A2691=Sheet2!$A$16,$A2691=Sheet2!$A$17),Sheet2!$B$9&lt;=仕訳日記帳!$N2691&lt;Sheet2!$C$10),仕訳日記帳!A2691,""))))</f>
        <v/>
      </c>
      <c r="C2691" t="str">
        <f>IF(AND($A2691=Sheet2!$A$2,仕訳日記帳!$N2691&gt;=Sheet2!$B$2),仕訳日記帳!B2691,IF(AND(OR($A2691=Sheet2!$A$3,$A2691=Sheet2!$A$4,$A2691=Sheet2!$A$5,$A2691=Sheet2!$A$6,$A2691=Sheet2!$A$7,$A2691=Sheet2!$A$9),仕訳日記帳!$N2691&gt;=Sheet2!$B$3),仕訳日記帳!B2691,IF(AND($A2691=Sheet2!$A$8,仕訳日記帳!$N2691&gt;=Sheet2!$B$8),仕訳日記帳!B2691,IF(AND(OR($A2691=Sheet2!$A$10,$A2691=Sheet2!$A$11,$A2691=Sheet2!$A$12,$A2691=Sheet2!$A$13,$A2691=Sheet2!$A$14,$A2691=Sheet2!$A$15,$A2691=Sheet2!$A$16,$A2691=Sheet2!$A$17),Sheet2!$B$9&lt;=仕訳日記帳!$N2691&lt;Sheet2!$C$10),仕訳日記帳!B2691,""))))</f>
        <v/>
      </c>
      <c r="D2691" s="265" t="str">
        <f>IF(AND($A2691=Sheet2!$A$2,仕訳日記帳!$N2691&gt;=Sheet2!$B$2),仕訳日記帳!N2691,IF(AND(OR($A2691=Sheet2!$A$3,$A2691=Sheet2!$A$4,$A2691=Sheet2!$A$5,$A2691=Sheet2!$A$6,$A2691=Sheet2!$A$7,$A2691=Sheet2!$A$9),仕訳日記帳!$N2691&gt;=Sheet2!$B$3),仕訳日記帳!N2691,IF(AND($A2691=Sheet2!$A$8,仕訳日記帳!$N2691&gt;=Sheet2!$B$8),仕訳日記帳!N2691,IF(AND(OR($A2691=Sheet2!$A$10,$A2691=Sheet2!$A$11,$A2691=Sheet2!$A$12,$A2691=Sheet2!$A$13,$A2691=Sheet2!$A$14,$A2691=Sheet2!$A$15,$A2691=Sheet2!$A$16,$A2691=Sheet2!$A$17),Sheet2!$B$9&lt;=仕訳日記帳!$N2691&lt;Sheet2!$C$10),仕訳日記帳!N2691,""))))</f>
        <v/>
      </c>
      <c r="E2691" s="263" t="str">
        <f>IF(AND($A2691=Sheet2!$A$2,仕訳日記帳!$N2691&gt;=Sheet2!$B$2),仕訳日記帳!G2691,IF(AND(OR($A2691=Sheet2!$A$3,$A2691=Sheet2!$A$4,$A2691=Sheet2!$A$5,$A2691=Sheet2!$A$6,$A2691=Sheet2!$A$7,$A2691=Sheet2!$A$9),仕訳日記帳!$N2691&gt;=Sheet2!$B$3),仕訳日記帳!G2691,IF(AND($A2691=Sheet2!$A$8,仕訳日記帳!$N2691&gt;=Sheet2!$B$8),仕訳日記帳!G2691,IF(AND(OR($A2691=Sheet2!$A$10,$A2691=Sheet2!$A$11,$A2691=Sheet2!$A$12,$A2691=Sheet2!$A$13,$A2691=Sheet2!$A$14,$A2691=Sheet2!$A$15,$A2691=Sheet2!$A$16,$A2691=Sheet2!$A$17),Sheet2!$B$9&lt;=仕訳日記帳!$N2691&lt;Sheet2!$C$10),仕訳日記帳!G2691,""))))</f>
        <v/>
      </c>
      <c r="G2691" t="str">
        <f>IF(OR(A2691=Sheet2!$A$2,A2691=Sheet2!$A$3,A2691=Sheet2!$A$4,A2691=Sheet2!$A$5,A2691=Sheet2!$A$6,A2691=Sheet2!$A$7,A2691=Sheet2!$A$8,A2691=Sheet2!$A$9,A2691=Sheet2!$A$10,A2691=Sheet2!$A$11,A2691=Sheet2!$A$12,$A$2=Sheet2!$A$13,A2691=Sheet2!$A$14,$A$2=Sheet2!$A$15,$A$2=Sheet2!$A$16,A2691=Sheet2!$A$17),"該当","")</f>
        <v/>
      </c>
      <c r="H2691" t="str">
        <f>IF(OR(A2691="",G2691=""),"",COUNTIF($G$2:G2691,"該当"))</f>
        <v/>
      </c>
    </row>
    <row r="2692" spans="1:8">
      <c r="A2692" t="str">
        <f>IF(AND(仕訳日記帳!D2692=Sheet2!$A$2,仕訳日記帳!$N2692&gt;=Sheet2!$B$2),仕訳日記帳!D2692,IF(AND(OR(仕訳日記帳!D2692=Sheet2!$A$3,仕訳日記帳!D2692=Sheet2!$A$4,仕訳日記帳!D2692=Sheet2!$A$5,仕訳日記帳!D2692=Sheet2!$A$6,仕訳日記帳!D2692=Sheet2!$A$7,仕訳日記帳!D2692=Sheet2!$A$9),仕訳日記帳!$N2692&gt;=Sheet2!$B$3),仕訳日記帳!D2692,IF(AND(仕訳日記帳!D2692=Sheet2!$A$8,仕訳日記帳!$N2692&gt;=Sheet2!$B$8),仕訳日記帳!D2692,IF(AND(OR(仕訳日記帳!D2692=Sheet2!$A$10,仕訳日記帳!D2692=Sheet2!$A$11,仕訳日記帳!D2692=Sheet2!$A$12,仕訳日記帳!D2692=Sheet2!$A$13,仕訳日記帳!D2692=Sheet2!$A$14,仕訳日記帳!D2692=Sheet2!$A$15,仕訳日記帳!D2692=Sheet2!$A$16,仕訳日記帳!D2692=Sheet2!$A$17),Sheet2!$B$9&lt;=仕訳日記帳!$N2692&lt;Sheet2!$C$10),仕訳日記帳!D2692,""))))</f>
        <v/>
      </c>
      <c r="B2692" s="263" t="str">
        <f>IF(AND($A2692=Sheet2!$A$2,仕訳日記帳!$N2692&gt;=Sheet2!$B$2),仕訳日記帳!A2692,IF(AND(OR($A2692=Sheet2!$A$3,$A2692=Sheet2!$A$4,$A2692=Sheet2!$A$5,$A2692=Sheet2!$A$6,$A2692=Sheet2!$A$7,$A2692=Sheet2!$A$9),仕訳日記帳!$N2692&gt;=Sheet2!$B$3),仕訳日記帳!A2692,IF(AND($A2692=Sheet2!$A$8,仕訳日記帳!$N2692&gt;=Sheet2!$B$8),仕訳日記帳!A2692,IF(AND(OR($A2692=Sheet2!$A$10,$A2692=Sheet2!$A$11,$A2692=Sheet2!$A$12,$A2692=Sheet2!$A$13,$A2692=Sheet2!$A$14,$A2692=Sheet2!$A$15,$A2692=Sheet2!$A$16,$A2692=Sheet2!$A$17),Sheet2!$B$9&lt;=仕訳日記帳!$N2692&lt;Sheet2!$C$10),仕訳日記帳!A2692,""))))</f>
        <v/>
      </c>
      <c r="C2692" t="str">
        <f>IF(AND($A2692=Sheet2!$A$2,仕訳日記帳!$N2692&gt;=Sheet2!$B$2),仕訳日記帳!B2692,IF(AND(OR($A2692=Sheet2!$A$3,$A2692=Sheet2!$A$4,$A2692=Sheet2!$A$5,$A2692=Sheet2!$A$6,$A2692=Sheet2!$A$7,$A2692=Sheet2!$A$9),仕訳日記帳!$N2692&gt;=Sheet2!$B$3),仕訳日記帳!B2692,IF(AND($A2692=Sheet2!$A$8,仕訳日記帳!$N2692&gt;=Sheet2!$B$8),仕訳日記帳!B2692,IF(AND(OR($A2692=Sheet2!$A$10,$A2692=Sheet2!$A$11,$A2692=Sheet2!$A$12,$A2692=Sheet2!$A$13,$A2692=Sheet2!$A$14,$A2692=Sheet2!$A$15,$A2692=Sheet2!$A$16,$A2692=Sheet2!$A$17),Sheet2!$B$9&lt;=仕訳日記帳!$N2692&lt;Sheet2!$C$10),仕訳日記帳!B2692,""))))</f>
        <v/>
      </c>
      <c r="D2692" s="265" t="str">
        <f>IF(AND($A2692=Sheet2!$A$2,仕訳日記帳!$N2692&gt;=Sheet2!$B$2),仕訳日記帳!N2692,IF(AND(OR($A2692=Sheet2!$A$3,$A2692=Sheet2!$A$4,$A2692=Sheet2!$A$5,$A2692=Sheet2!$A$6,$A2692=Sheet2!$A$7,$A2692=Sheet2!$A$9),仕訳日記帳!$N2692&gt;=Sheet2!$B$3),仕訳日記帳!N2692,IF(AND($A2692=Sheet2!$A$8,仕訳日記帳!$N2692&gt;=Sheet2!$B$8),仕訳日記帳!N2692,IF(AND(OR($A2692=Sheet2!$A$10,$A2692=Sheet2!$A$11,$A2692=Sheet2!$A$12,$A2692=Sheet2!$A$13,$A2692=Sheet2!$A$14,$A2692=Sheet2!$A$15,$A2692=Sheet2!$A$16,$A2692=Sheet2!$A$17),Sheet2!$B$9&lt;=仕訳日記帳!$N2692&lt;Sheet2!$C$10),仕訳日記帳!N2692,""))))</f>
        <v/>
      </c>
      <c r="E2692" s="263" t="str">
        <f>IF(AND($A2692=Sheet2!$A$2,仕訳日記帳!$N2692&gt;=Sheet2!$B$2),仕訳日記帳!G2692,IF(AND(OR($A2692=Sheet2!$A$3,$A2692=Sheet2!$A$4,$A2692=Sheet2!$A$5,$A2692=Sheet2!$A$6,$A2692=Sheet2!$A$7,$A2692=Sheet2!$A$9),仕訳日記帳!$N2692&gt;=Sheet2!$B$3),仕訳日記帳!G2692,IF(AND($A2692=Sheet2!$A$8,仕訳日記帳!$N2692&gt;=Sheet2!$B$8),仕訳日記帳!G2692,IF(AND(OR($A2692=Sheet2!$A$10,$A2692=Sheet2!$A$11,$A2692=Sheet2!$A$12,$A2692=Sheet2!$A$13,$A2692=Sheet2!$A$14,$A2692=Sheet2!$A$15,$A2692=Sheet2!$A$16,$A2692=Sheet2!$A$17),Sheet2!$B$9&lt;=仕訳日記帳!$N2692&lt;Sheet2!$C$10),仕訳日記帳!G2692,""))))</f>
        <v/>
      </c>
      <c r="G2692" t="str">
        <f>IF(OR(A2692=Sheet2!$A$2,A2692=Sheet2!$A$3,A2692=Sheet2!$A$4,A2692=Sheet2!$A$5,A2692=Sheet2!$A$6,A2692=Sheet2!$A$7,A2692=Sheet2!$A$8,A2692=Sheet2!$A$9,A2692=Sheet2!$A$10,A2692=Sheet2!$A$11,A2692=Sheet2!$A$12,$A$2=Sheet2!$A$13,A2692=Sheet2!$A$14,$A$2=Sheet2!$A$15,$A$2=Sheet2!$A$16,A2692=Sheet2!$A$17),"該当","")</f>
        <v/>
      </c>
      <c r="H2692" t="str">
        <f>IF(OR(A2692="",G2692=""),"",COUNTIF($G$2:G2692,"該当"))</f>
        <v/>
      </c>
    </row>
    <row r="2693" spans="1:8">
      <c r="A2693" t="str">
        <f>IF(AND(仕訳日記帳!D2693=Sheet2!$A$2,仕訳日記帳!$N2693&gt;=Sheet2!$B$2),仕訳日記帳!D2693,IF(AND(OR(仕訳日記帳!D2693=Sheet2!$A$3,仕訳日記帳!D2693=Sheet2!$A$4,仕訳日記帳!D2693=Sheet2!$A$5,仕訳日記帳!D2693=Sheet2!$A$6,仕訳日記帳!D2693=Sheet2!$A$7,仕訳日記帳!D2693=Sheet2!$A$9),仕訳日記帳!$N2693&gt;=Sheet2!$B$3),仕訳日記帳!D2693,IF(AND(仕訳日記帳!D2693=Sheet2!$A$8,仕訳日記帳!$N2693&gt;=Sheet2!$B$8),仕訳日記帳!D2693,IF(AND(OR(仕訳日記帳!D2693=Sheet2!$A$10,仕訳日記帳!D2693=Sheet2!$A$11,仕訳日記帳!D2693=Sheet2!$A$12,仕訳日記帳!D2693=Sheet2!$A$13,仕訳日記帳!D2693=Sheet2!$A$14,仕訳日記帳!D2693=Sheet2!$A$15,仕訳日記帳!D2693=Sheet2!$A$16,仕訳日記帳!D2693=Sheet2!$A$17),Sheet2!$B$9&lt;=仕訳日記帳!$N2693&lt;Sheet2!$C$10),仕訳日記帳!D2693,""))))</f>
        <v/>
      </c>
      <c r="B2693" s="263" t="str">
        <f>IF(AND($A2693=Sheet2!$A$2,仕訳日記帳!$N2693&gt;=Sheet2!$B$2),仕訳日記帳!A2693,IF(AND(OR($A2693=Sheet2!$A$3,$A2693=Sheet2!$A$4,$A2693=Sheet2!$A$5,$A2693=Sheet2!$A$6,$A2693=Sheet2!$A$7,$A2693=Sheet2!$A$9),仕訳日記帳!$N2693&gt;=Sheet2!$B$3),仕訳日記帳!A2693,IF(AND($A2693=Sheet2!$A$8,仕訳日記帳!$N2693&gt;=Sheet2!$B$8),仕訳日記帳!A2693,IF(AND(OR($A2693=Sheet2!$A$10,$A2693=Sheet2!$A$11,$A2693=Sheet2!$A$12,$A2693=Sheet2!$A$13,$A2693=Sheet2!$A$14,$A2693=Sheet2!$A$15,$A2693=Sheet2!$A$16,$A2693=Sheet2!$A$17),Sheet2!$B$9&lt;=仕訳日記帳!$N2693&lt;Sheet2!$C$10),仕訳日記帳!A2693,""))))</f>
        <v/>
      </c>
      <c r="C2693" t="str">
        <f>IF(AND($A2693=Sheet2!$A$2,仕訳日記帳!$N2693&gt;=Sheet2!$B$2),仕訳日記帳!B2693,IF(AND(OR($A2693=Sheet2!$A$3,$A2693=Sheet2!$A$4,$A2693=Sheet2!$A$5,$A2693=Sheet2!$A$6,$A2693=Sheet2!$A$7,$A2693=Sheet2!$A$9),仕訳日記帳!$N2693&gt;=Sheet2!$B$3),仕訳日記帳!B2693,IF(AND($A2693=Sheet2!$A$8,仕訳日記帳!$N2693&gt;=Sheet2!$B$8),仕訳日記帳!B2693,IF(AND(OR($A2693=Sheet2!$A$10,$A2693=Sheet2!$A$11,$A2693=Sheet2!$A$12,$A2693=Sheet2!$A$13,$A2693=Sheet2!$A$14,$A2693=Sheet2!$A$15,$A2693=Sheet2!$A$16,$A2693=Sheet2!$A$17),Sheet2!$B$9&lt;=仕訳日記帳!$N2693&lt;Sheet2!$C$10),仕訳日記帳!B2693,""))))</f>
        <v/>
      </c>
      <c r="D2693" s="265" t="str">
        <f>IF(AND($A2693=Sheet2!$A$2,仕訳日記帳!$N2693&gt;=Sheet2!$B$2),仕訳日記帳!N2693,IF(AND(OR($A2693=Sheet2!$A$3,$A2693=Sheet2!$A$4,$A2693=Sheet2!$A$5,$A2693=Sheet2!$A$6,$A2693=Sheet2!$A$7,$A2693=Sheet2!$A$9),仕訳日記帳!$N2693&gt;=Sheet2!$B$3),仕訳日記帳!N2693,IF(AND($A2693=Sheet2!$A$8,仕訳日記帳!$N2693&gt;=Sheet2!$B$8),仕訳日記帳!N2693,IF(AND(OR($A2693=Sheet2!$A$10,$A2693=Sheet2!$A$11,$A2693=Sheet2!$A$12,$A2693=Sheet2!$A$13,$A2693=Sheet2!$A$14,$A2693=Sheet2!$A$15,$A2693=Sheet2!$A$16,$A2693=Sheet2!$A$17),Sheet2!$B$9&lt;=仕訳日記帳!$N2693&lt;Sheet2!$C$10),仕訳日記帳!N2693,""))))</f>
        <v/>
      </c>
      <c r="E2693" s="263" t="str">
        <f>IF(AND($A2693=Sheet2!$A$2,仕訳日記帳!$N2693&gt;=Sheet2!$B$2),仕訳日記帳!G2693,IF(AND(OR($A2693=Sheet2!$A$3,$A2693=Sheet2!$A$4,$A2693=Sheet2!$A$5,$A2693=Sheet2!$A$6,$A2693=Sheet2!$A$7,$A2693=Sheet2!$A$9),仕訳日記帳!$N2693&gt;=Sheet2!$B$3),仕訳日記帳!G2693,IF(AND($A2693=Sheet2!$A$8,仕訳日記帳!$N2693&gt;=Sheet2!$B$8),仕訳日記帳!G2693,IF(AND(OR($A2693=Sheet2!$A$10,$A2693=Sheet2!$A$11,$A2693=Sheet2!$A$12,$A2693=Sheet2!$A$13,$A2693=Sheet2!$A$14,$A2693=Sheet2!$A$15,$A2693=Sheet2!$A$16,$A2693=Sheet2!$A$17),Sheet2!$B$9&lt;=仕訳日記帳!$N2693&lt;Sheet2!$C$10),仕訳日記帳!G2693,""))))</f>
        <v/>
      </c>
      <c r="G2693" t="str">
        <f>IF(OR(A2693=Sheet2!$A$2,A2693=Sheet2!$A$3,A2693=Sheet2!$A$4,A2693=Sheet2!$A$5,A2693=Sheet2!$A$6,A2693=Sheet2!$A$7,A2693=Sheet2!$A$8,A2693=Sheet2!$A$9,A2693=Sheet2!$A$10,A2693=Sheet2!$A$11,A2693=Sheet2!$A$12,$A$2=Sheet2!$A$13,A2693=Sheet2!$A$14,$A$2=Sheet2!$A$15,$A$2=Sheet2!$A$16,A2693=Sheet2!$A$17),"該当","")</f>
        <v/>
      </c>
      <c r="H2693" t="str">
        <f>IF(OR(A2693="",G2693=""),"",COUNTIF($G$2:G2693,"該当"))</f>
        <v/>
      </c>
    </row>
    <row r="2694" spans="1:8">
      <c r="A2694" t="str">
        <f>IF(AND(仕訳日記帳!D2694=Sheet2!$A$2,仕訳日記帳!$N2694&gt;=Sheet2!$B$2),仕訳日記帳!D2694,IF(AND(OR(仕訳日記帳!D2694=Sheet2!$A$3,仕訳日記帳!D2694=Sheet2!$A$4,仕訳日記帳!D2694=Sheet2!$A$5,仕訳日記帳!D2694=Sheet2!$A$6,仕訳日記帳!D2694=Sheet2!$A$7,仕訳日記帳!D2694=Sheet2!$A$9),仕訳日記帳!$N2694&gt;=Sheet2!$B$3),仕訳日記帳!D2694,IF(AND(仕訳日記帳!D2694=Sheet2!$A$8,仕訳日記帳!$N2694&gt;=Sheet2!$B$8),仕訳日記帳!D2694,IF(AND(OR(仕訳日記帳!D2694=Sheet2!$A$10,仕訳日記帳!D2694=Sheet2!$A$11,仕訳日記帳!D2694=Sheet2!$A$12,仕訳日記帳!D2694=Sheet2!$A$13,仕訳日記帳!D2694=Sheet2!$A$14,仕訳日記帳!D2694=Sheet2!$A$15,仕訳日記帳!D2694=Sheet2!$A$16,仕訳日記帳!D2694=Sheet2!$A$17),Sheet2!$B$9&lt;=仕訳日記帳!$N2694&lt;Sheet2!$C$10),仕訳日記帳!D2694,""))))</f>
        <v/>
      </c>
      <c r="B2694" s="263" t="str">
        <f>IF(AND($A2694=Sheet2!$A$2,仕訳日記帳!$N2694&gt;=Sheet2!$B$2),仕訳日記帳!A2694,IF(AND(OR($A2694=Sheet2!$A$3,$A2694=Sheet2!$A$4,$A2694=Sheet2!$A$5,$A2694=Sheet2!$A$6,$A2694=Sheet2!$A$7,$A2694=Sheet2!$A$9),仕訳日記帳!$N2694&gt;=Sheet2!$B$3),仕訳日記帳!A2694,IF(AND($A2694=Sheet2!$A$8,仕訳日記帳!$N2694&gt;=Sheet2!$B$8),仕訳日記帳!A2694,IF(AND(OR($A2694=Sheet2!$A$10,$A2694=Sheet2!$A$11,$A2694=Sheet2!$A$12,$A2694=Sheet2!$A$13,$A2694=Sheet2!$A$14,$A2694=Sheet2!$A$15,$A2694=Sheet2!$A$16,$A2694=Sheet2!$A$17),Sheet2!$B$9&lt;=仕訳日記帳!$N2694&lt;Sheet2!$C$10),仕訳日記帳!A2694,""))))</f>
        <v/>
      </c>
      <c r="C2694" t="str">
        <f>IF(AND($A2694=Sheet2!$A$2,仕訳日記帳!$N2694&gt;=Sheet2!$B$2),仕訳日記帳!B2694,IF(AND(OR($A2694=Sheet2!$A$3,$A2694=Sheet2!$A$4,$A2694=Sheet2!$A$5,$A2694=Sheet2!$A$6,$A2694=Sheet2!$A$7,$A2694=Sheet2!$A$9),仕訳日記帳!$N2694&gt;=Sheet2!$B$3),仕訳日記帳!B2694,IF(AND($A2694=Sheet2!$A$8,仕訳日記帳!$N2694&gt;=Sheet2!$B$8),仕訳日記帳!B2694,IF(AND(OR($A2694=Sheet2!$A$10,$A2694=Sheet2!$A$11,$A2694=Sheet2!$A$12,$A2694=Sheet2!$A$13,$A2694=Sheet2!$A$14,$A2694=Sheet2!$A$15,$A2694=Sheet2!$A$16,$A2694=Sheet2!$A$17),Sheet2!$B$9&lt;=仕訳日記帳!$N2694&lt;Sheet2!$C$10),仕訳日記帳!B2694,""))))</f>
        <v/>
      </c>
      <c r="D2694" s="265" t="str">
        <f>IF(AND($A2694=Sheet2!$A$2,仕訳日記帳!$N2694&gt;=Sheet2!$B$2),仕訳日記帳!N2694,IF(AND(OR($A2694=Sheet2!$A$3,$A2694=Sheet2!$A$4,$A2694=Sheet2!$A$5,$A2694=Sheet2!$A$6,$A2694=Sheet2!$A$7,$A2694=Sheet2!$A$9),仕訳日記帳!$N2694&gt;=Sheet2!$B$3),仕訳日記帳!N2694,IF(AND($A2694=Sheet2!$A$8,仕訳日記帳!$N2694&gt;=Sheet2!$B$8),仕訳日記帳!N2694,IF(AND(OR($A2694=Sheet2!$A$10,$A2694=Sheet2!$A$11,$A2694=Sheet2!$A$12,$A2694=Sheet2!$A$13,$A2694=Sheet2!$A$14,$A2694=Sheet2!$A$15,$A2694=Sheet2!$A$16,$A2694=Sheet2!$A$17),Sheet2!$B$9&lt;=仕訳日記帳!$N2694&lt;Sheet2!$C$10),仕訳日記帳!N2694,""))))</f>
        <v/>
      </c>
      <c r="E2694" s="263" t="str">
        <f>IF(AND($A2694=Sheet2!$A$2,仕訳日記帳!$N2694&gt;=Sheet2!$B$2),仕訳日記帳!G2694,IF(AND(OR($A2694=Sheet2!$A$3,$A2694=Sheet2!$A$4,$A2694=Sheet2!$A$5,$A2694=Sheet2!$A$6,$A2694=Sheet2!$A$7,$A2694=Sheet2!$A$9),仕訳日記帳!$N2694&gt;=Sheet2!$B$3),仕訳日記帳!G2694,IF(AND($A2694=Sheet2!$A$8,仕訳日記帳!$N2694&gt;=Sheet2!$B$8),仕訳日記帳!G2694,IF(AND(OR($A2694=Sheet2!$A$10,$A2694=Sheet2!$A$11,$A2694=Sheet2!$A$12,$A2694=Sheet2!$A$13,$A2694=Sheet2!$A$14,$A2694=Sheet2!$A$15,$A2694=Sheet2!$A$16,$A2694=Sheet2!$A$17),Sheet2!$B$9&lt;=仕訳日記帳!$N2694&lt;Sheet2!$C$10),仕訳日記帳!G2694,""))))</f>
        <v/>
      </c>
      <c r="G2694" t="str">
        <f>IF(OR(A2694=Sheet2!$A$2,A2694=Sheet2!$A$3,A2694=Sheet2!$A$4,A2694=Sheet2!$A$5,A2694=Sheet2!$A$6,A2694=Sheet2!$A$7,A2694=Sheet2!$A$8,A2694=Sheet2!$A$9,A2694=Sheet2!$A$10,A2694=Sheet2!$A$11,A2694=Sheet2!$A$12,$A$2=Sheet2!$A$13,A2694=Sheet2!$A$14,$A$2=Sheet2!$A$15,$A$2=Sheet2!$A$16,A2694=Sheet2!$A$17),"該当","")</f>
        <v/>
      </c>
      <c r="H2694" t="str">
        <f>IF(OR(A2694="",G2694=""),"",COUNTIF($G$2:G2694,"該当"))</f>
        <v/>
      </c>
    </row>
    <row r="2695" spans="1:8">
      <c r="A2695" t="str">
        <f>IF(AND(仕訳日記帳!D2695=Sheet2!$A$2,仕訳日記帳!$N2695&gt;=Sheet2!$B$2),仕訳日記帳!D2695,IF(AND(OR(仕訳日記帳!D2695=Sheet2!$A$3,仕訳日記帳!D2695=Sheet2!$A$4,仕訳日記帳!D2695=Sheet2!$A$5,仕訳日記帳!D2695=Sheet2!$A$6,仕訳日記帳!D2695=Sheet2!$A$7,仕訳日記帳!D2695=Sheet2!$A$9),仕訳日記帳!$N2695&gt;=Sheet2!$B$3),仕訳日記帳!D2695,IF(AND(仕訳日記帳!D2695=Sheet2!$A$8,仕訳日記帳!$N2695&gt;=Sheet2!$B$8),仕訳日記帳!D2695,IF(AND(OR(仕訳日記帳!D2695=Sheet2!$A$10,仕訳日記帳!D2695=Sheet2!$A$11,仕訳日記帳!D2695=Sheet2!$A$12,仕訳日記帳!D2695=Sheet2!$A$13,仕訳日記帳!D2695=Sheet2!$A$14,仕訳日記帳!D2695=Sheet2!$A$15,仕訳日記帳!D2695=Sheet2!$A$16,仕訳日記帳!D2695=Sheet2!$A$17),Sheet2!$B$9&lt;=仕訳日記帳!$N2695&lt;Sheet2!$C$10),仕訳日記帳!D2695,""))))</f>
        <v/>
      </c>
      <c r="B2695" s="263" t="str">
        <f>IF(AND($A2695=Sheet2!$A$2,仕訳日記帳!$N2695&gt;=Sheet2!$B$2),仕訳日記帳!A2695,IF(AND(OR($A2695=Sheet2!$A$3,$A2695=Sheet2!$A$4,$A2695=Sheet2!$A$5,$A2695=Sheet2!$A$6,$A2695=Sheet2!$A$7,$A2695=Sheet2!$A$9),仕訳日記帳!$N2695&gt;=Sheet2!$B$3),仕訳日記帳!A2695,IF(AND($A2695=Sheet2!$A$8,仕訳日記帳!$N2695&gt;=Sheet2!$B$8),仕訳日記帳!A2695,IF(AND(OR($A2695=Sheet2!$A$10,$A2695=Sheet2!$A$11,$A2695=Sheet2!$A$12,$A2695=Sheet2!$A$13,$A2695=Sheet2!$A$14,$A2695=Sheet2!$A$15,$A2695=Sheet2!$A$16,$A2695=Sheet2!$A$17),Sheet2!$B$9&lt;=仕訳日記帳!$N2695&lt;Sheet2!$C$10),仕訳日記帳!A2695,""))))</f>
        <v/>
      </c>
      <c r="C2695" t="str">
        <f>IF(AND($A2695=Sheet2!$A$2,仕訳日記帳!$N2695&gt;=Sheet2!$B$2),仕訳日記帳!B2695,IF(AND(OR($A2695=Sheet2!$A$3,$A2695=Sheet2!$A$4,$A2695=Sheet2!$A$5,$A2695=Sheet2!$A$6,$A2695=Sheet2!$A$7,$A2695=Sheet2!$A$9),仕訳日記帳!$N2695&gt;=Sheet2!$B$3),仕訳日記帳!B2695,IF(AND($A2695=Sheet2!$A$8,仕訳日記帳!$N2695&gt;=Sheet2!$B$8),仕訳日記帳!B2695,IF(AND(OR($A2695=Sheet2!$A$10,$A2695=Sheet2!$A$11,$A2695=Sheet2!$A$12,$A2695=Sheet2!$A$13,$A2695=Sheet2!$A$14,$A2695=Sheet2!$A$15,$A2695=Sheet2!$A$16,$A2695=Sheet2!$A$17),Sheet2!$B$9&lt;=仕訳日記帳!$N2695&lt;Sheet2!$C$10),仕訳日記帳!B2695,""))))</f>
        <v/>
      </c>
      <c r="D2695" s="265" t="str">
        <f>IF(AND($A2695=Sheet2!$A$2,仕訳日記帳!$N2695&gt;=Sheet2!$B$2),仕訳日記帳!N2695,IF(AND(OR($A2695=Sheet2!$A$3,$A2695=Sheet2!$A$4,$A2695=Sheet2!$A$5,$A2695=Sheet2!$A$6,$A2695=Sheet2!$A$7,$A2695=Sheet2!$A$9),仕訳日記帳!$N2695&gt;=Sheet2!$B$3),仕訳日記帳!N2695,IF(AND($A2695=Sheet2!$A$8,仕訳日記帳!$N2695&gt;=Sheet2!$B$8),仕訳日記帳!N2695,IF(AND(OR($A2695=Sheet2!$A$10,$A2695=Sheet2!$A$11,$A2695=Sheet2!$A$12,$A2695=Sheet2!$A$13,$A2695=Sheet2!$A$14,$A2695=Sheet2!$A$15,$A2695=Sheet2!$A$16,$A2695=Sheet2!$A$17),Sheet2!$B$9&lt;=仕訳日記帳!$N2695&lt;Sheet2!$C$10),仕訳日記帳!N2695,""))))</f>
        <v/>
      </c>
      <c r="E2695" s="263" t="str">
        <f>IF(AND($A2695=Sheet2!$A$2,仕訳日記帳!$N2695&gt;=Sheet2!$B$2),仕訳日記帳!G2695,IF(AND(OR($A2695=Sheet2!$A$3,$A2695=Sheet2!$A$4,$A2695=Sheet2!$A$5,$A2695=Sheet2!$A$6,$A2695=Sheet2!$A$7,$A2695=Sheet2!$A$9),仕訳日記帳!$N2695&gt;=Sheet2!$B$3),仕訳日記帳!G2695,IF(AND($A2695=Sheet2!$A$8,仕訳日記帳!$N2695&gt;=Sheet2!$B$8),仕訳日記帳!G2695,IF(AND(OR($A2695=Sheet2!$A$10,$A2695=Sheet2!$A$11,$A2695=Sheet2!$A$12,$A2695=Sheet2!$A$13,$A2695=Sheet2!$A$14,$A2695=Sheet2!$A$15,$A2695=Sheet2!$A$16,$A2695=Sheet2!$A$17),Sheet2!$B$9&lt;=仕訳日記帳!$N2695&lt;Sheet2!$C$10),仕訳日記帳!G2695,""))))</f>
        <v/>
      </c>
      <c r="G2695" t="str">
        <f>IF(OR(A2695=Sheet2!$A$2,A2695=Sheet2!$A$3,A2695=Sheet2!$A$4,A2695=Sheet2!$A$5,A2695=Sheet2!$A$6,A2695=Sheet2!$A$7,A2695=Sheet2!$A$8,A2695=Sheet2!$A$9,A2695=Sheet2!$A$10,A2695=Sheet2!$A$11,A2695=Sheet2!$A$12,$A$2=Sheet2!$A$13,A2695=Sheet2!$A$14,$A$2=Sheet2!$A$15,$A$2=Sheet2!$A$16,A2695=Sheet2!$A$17),"該当","")</f>
        <v/>
      </c>
      <c r="H2695" t="str">
        <f>IF(OR(A2695="",G2695=""),"",COUNTIF($G$2:G2695,"該当"))</f>
        <v/>
      </c>
    </row>
    <row r="2696" spans="1:8">
      <c r="A2696" t="str">
        <f>IF(AND(仕訳日記帳!D2696=Sheet2!$A$2,仕訳日記帳!$N2696&gt;=Sheet2!$B$2),仕訳日記帳!D2696,IF(AND(OR(仕訳日記帳!D2696=Sheet2!$A$3,仕訳日記帳!D2696=Sheet2!$A$4,仕訳日記帳!D2696=Sheet2!$A$5,仕訳日記帳!D2696=Sheet2!$A$6,仕訳日記帳!D2696=Sheet2!$A$7,仕訳日記帳!D2696=Sheet2!$A$9),仕訳日記帳!$N2696&gt;=Sheet2!$B$3),仕訳日記帳!D2696,IF(AND(仕訳日記帳!D2696=Sheet2!$A$8,仕訳日記帳!$N2696&gt;=Sheet2!$B$8),仕訳日記帳!D2696,IF(AND(OR(仕訳日記帳!D2696=Sheet2!$A$10,仕訳日記帳!D2696=Sheet2!$A$11,仕訳日記帳!D2696=Sheet2!$A$12,仕訳日記帳!D2696=Sheet2!$A$13,仕訳日記帳!D2696=Sheet2!$A$14,仕訳日記帳!D2696=Sheet2!$A$15,仕訳日記帳!D2696=Sheet2!$A$16,仕訳日記帳!D2696=Sheet2!$A$17),Sheet2!$B$9&lt;=仕訳日記帳!$N2696&lt;Sheet2!$C$10),仕訳日記帳!D2696,""))))</f>
        <v/>
      </c>
      <c r="B2696" s="263" t="str">
        <f>IF(AND($A2696=Sheet2!$A$2,仕訳日記帳!$N2696&gt;=Sheet2!$B$2),仕訳日記帳!A2696,IF(AND(OR($A2696=Sheet2!$A$3,$A2696=Sheet2!$A$4,$A2696=Sheet2!$A$5,$A2696=Sheet2!$A$6,$A2696=Sheet2!$A$7,$A2696=Sheet2!$A$9),仕訳日記帳!$N2696&gt;=Sheet2!$B$3),仕訳日記帳!A2696,IF(AND($A2696=Sheet2!$A$8,仕訳日記帳!$N2696&gt;=Sheet2!$B$8),仕訳日記帳!A2696,IF(AND(OR($A2696=Sheet2!$A$10,$A2696=Sheet2!$A$11,$A2696=Sheet2!$A$12,$A2696=Sheet2!$A$13,$A2696=Sheet2!$A$14,$A2696=Sheet2!$A$15,$A2696=Sheet2!$A$16,$A2696=Sheet2!$A$17),Sheet2!$B$9&lt;=仕訳日記帳!$N2696&lt;Sheet2!$C$10),仕訳日記帳!A2696,""))))</f>
        <v/>
      </c>
      <c r="C2696" t="str">
        <f>IF(AND($A2696=Sheet2!$A$2,仕訳日記帳!$N2696&gt;=Sheet2!$B$2),仕訳日記帳!B2696,IF(AND(OR($A2696=Sheet2!$A$3,$A2696=Sheet2!$A$4,$A2696=Sheet2!$A$5,$A2696=Sheet2!$A$6,$A2696=Sheet2!$A$7,$A2696=Sheet2!$A$9),仕訳日記帳!$N2696&gt;=Sheet2!$B$3),仕訳日記帳!B2696,IF(AND($A2696=Sheet2!$A$8,仕訳日記帳!$N2696&gt;=Sheet2!$B$8),仕訳日記帳!B2696,IF(AND(OR($A2696=Sheet2!$A$10,$A2696=Sheet2!$A$11,$A2696=Sheet2!$A$12,$A2696=Sheet2!$A$13,$A2696=Sheet2!$A$14,$A2696=Sheet2!$A$15,$A2696=Sheet2!$A$16,$A2696=Sheet2!$A$17),Sheet2!$B$9&lt;=仕訳日記帳!$N2696&lt;Sheet2!$C$10),仕訳日記帳!B2696,""))))</f>
        <v/>
      </c>
      <c r="D2696" s="265" t="str">
        <f>IF(AND($A2696=Sheet2!$A$2,仕訳日記帳!$N2696&gt;=Sheet2!$B$2),仕訳日記帳!N2696,IF(AND(OR($A2696=Sheet2!$A$3,$A2696=Sheet2!$A$4,$A2696=Sheet2!$A$5,$A2696=Sheet2!$A$6,$A2696=Sheet2!$A$7,$A2696=Sheet2!$A$9),仕訳日記帳!$N2696&gt;=Sheet2!$B$3),仕訳日記帳!N2696,IF(AND($A2696=Sheet2!$A$8,仕訳日記帳!$N2696&gt;=Sheet2!$B$8),仕訳日記帳!N2696,IF(AND(OR($A2696=Sheet2!$A$10,$A2696=Sheet2!$A$11,$A2696=Sheet2!$A$12,$A2696=Sheet2!$A$13,$A2696=Sheet2!$A$14,$A2696=Sheet2!$A$15,$A2696=Sheet2!$A$16,$A2696=Sheet2!$A$17),Sheet2!$B$9&lt;=仕訳日記帳!$N2696&lt;Sheet2!$C$10),仕訳日記帳!N2696,""))))</f>
        <v/>
      </c>
      <c r="E2696" s="263" t="str">
        <f>IF(AND($A2696=Sheet2!$A$2,仕訳日記帳!$N2696&gt;=Sheet2!$B$2),仕訳日記帳!G2696,IF(AND(OR($A2696=Sheet2!$A$3,$A2696=Sheet2!$A$4,$A2696=Sheet2!$A$5,$A2696=Sheet2!$A$6,$A2696=Sheet2!$A$7,$A2696=Sheet2!$A$9),仕訳日記帳!$N2696&gt;=Sheet2!$B$3),仕訳日記帳!G2696,IF(AND($A2696=Sheet2!$A$8,仕訳日記帳!$N2696&gt;=Sheet2!$B$8),仕訳日記帳!G2696,IF(AND(OR($A2696=Sheet2!$A$10,$A2696=Sheet2!$A$11,$A2696=Sheet2!$A$12,$A2696=Sheet2!$A$13,$A2696=Sheet2!$A$14,$A2696=Sheet2!$A$15,$A2696=Sheet2!$A$16,$A2696=Sheet2!$A$17),Sheet2!$B$9&lt;=仕訳日記帳!$N2696&lt;Sheet2!$C$10),仕訳日記帳!G2696,""))))</f>
        <v/>
      </c>
      <c r="G2696" t="str">
        <f>IF(OR(A2696=Sheet2!$A$2,A2696=Sheet2!$A$3,A2696=Sheet2!$A$4,A2696=Sheet2!$A$5,A2696=Sheet2!$A$6,A2696=Sheet2!$A$7,A2696=Sheet2!$A$8,A2696=Sheet2!$A$9,A2696=Sheet2!$A$10,A2696=Sheet2!$A$11,A2696=Sheet2!$A$12,$A$2=Sheet2!$A$13,A2696=Sheet2!$A$14,$A$2=Sheet2!$A$15,$A$2=Sheet2!$A$16,A2696=Sheet2!$A$17),"該当","")</f>
        <v/>
      </c>
      <c r="H2696" t="str">
        <f>IF(OR(A2696="",G2696=""),"",COUNTIF($G$2:G2696,"該当"))</f>
        <v/>
      </c>
    </row>
    <row r="2697" spans="1:8">
      <c r="A2697" t="str">
        <f>IF(AND(仕訳日記帳!D2697=Sheet2!$A$2,仕訳日記帳!$N2697&gt;=Sheet2!$B$2),仕訳日記帳!D2697,IF(AND(OR(仕訳日記帳!D2697=Sheet2!$A$3,仕訳日記帳!D2697=Sheet2!$A$4,仕訳日記帳!D2697=Sheet2!$A$5,仕訳日記帳!D2697=Sheet2!$A$6,仕訳日記帳!D2697=Sheet2!$A$7,仕訳日記帳!D2697=Sheet2!$A$9),仕訳日記帳!$N2697&gt;=Sheet2!$B$3),仕訳日記帳!D2697,IF(AND(仕訳日記帳!D2697=Sheet2!$A$8,仕訳日記帳!$N2697&gt;=Sheet2!$B$8),仕訳日記帳!D2697,IF(AND(OR(仕訳日記帳!D2697=Sheet2!$A$10,仕訳日記帳!D2697=Sheet2!$A$11,仕訳日記帳!D2697=Sheet2!$A$12,仕訳日記帳!D2697=Sheet2!$A$13,仕訳日記帳!D2697=Sheet2!$A$14,仕訳日記帳!D2697=Sheet2!$A$15,仕訳日記帳!D2697=Sheet2!$A$16,仕訳日記帳!D2697=Sheet2!$A$17),Sheet2!$B$9&lt;=仕訳日記帳!$N2697&lt;Sheet2!$C$10),仕訳日記帳!D2697,""))))</f>
        <v/>
      </c>
      <c r="B2697" s="263" t="str">
        <f>IF(AND($A2697=Sheet2!$A$2,仕訳日記帳!$N2697&gt;=Sheet2!$B$2),仕訳日記帳!A2697,IF(AND(OR($A2697=Sheet2!$A$3,$A2697=Sheet2!$A$4,$A2697=Sheet2!$A$5,$A2697=Sheet2!$A$6,$A2697=Sheet2!$A$7,$A2697=Sheet2!$A$9),仕訳日記帳!$N2697&gt;=Sheet2!$B$3),仕訳日記帳!A2697,IF(AND($A2697=Sheet2!$A$8,仕訳日記帳!$N2697&gt;=Sheet2!$B$8),仕訳日記帳!A2697,IF(AND(OR($A2697=Sheet2!$A$10,$A2697=Sheet2!$A$11,$A2697=Sheet2!$A$12,$A2697=Sheet2!$A$13,$A2697=Sheet2!$A$14,$A2697=Sheet2!$A$15,$A2697=Sheet2!$A$16,$A2697=Sheet2!$A$17),Sheet2!$B$9&lt;=仕訳日記帳!$N2697&lt;Sheet2!$C$10),仕訳日記帳!A2697,""))))</f>
        <v/>
      </c>
      <c r="C2697" t="str">
        <f>IF(AND($A2697=Sheet2!$A$2,仕訳日記帳!$N2697&gt;=Sheet2!$B$2),仕訳日記帳!B2697,IF(AND(OR($A2697=Sheet2!$A$3,$A2697=Sheet2!$A$4,$A2697=Sheet2!$A$5,$A2697=Sheet2!$A$6,$A2697=Sheet2!$A$7,$A2697=Sheet2!$A$9),仕訳日記帳!$N2697&gt;=Sheet2!$B$3),仕訳日記帳!B2697,IF(AND($A2697=Sheet2!$A$8,仕訳日記帳!$N2697&gt;=Sheet2!$B$8),仕訳日記帳!B2697,IF(AND(OR($A2697=Sheet2!$A$10,$A2697=Sheet2!$A$11,$A2697=Sheet2!$A$12,$A2697=Sheet2!$A$13,$A2697=Sheet2!$A$14,$A2697=Sheet2!$A$15,$A2697=Sheet2!$A$16,$A2697=Sheet2!$A$17),Sheet2!$B$9&lt;=仕訳日記帳!$N2697&lt;Sheet2!$C$10),仕訳日記帳!B2697,""))))</f>
        <v/>
      </c>
      <c r="D2697" s="265" t="str">
        <f>IF(AND($A2697=Sheet2!$A$2,仕訳日記帳!$N2697&gt;=Sheet2!$B$2),仕訳日記帳!N2697,IF(AND(OR($A2697=Sheet2!$A$3,$A2697=Sheet2!$A$4,$A2697=Sheet2!$A$5,$A2697=Sheet2!$A$6,$A2697=Sheet2!$A$7,$A2697=Sheet2!$A$9),仕訳日記帳!$N2697&gt;=Sheet2!$B$3),仕訳日記帳!N2697,IF(AND($A2697=Sheet2!$A$8,仕訳日記帳!$N2697&gt;=Sheet2!$B$8),仕訳日記帳!N2697,IF(AND(OR($A2697=Sheet2!$A$10,$A2697=Sheet2!$A$11,$A2697=Sheet2!$A$12,$A2697=Sheet2!$A$13,$A2697=Sheet2!$A$14,$A2697=Sheet2!$A$15,$A2697=Sheet2!$A$16,$A2697=Sheet2!$A$17),Sheet2!$B$9&lt;=仕訳日記帳!$N2697&lt;Sheet2!$C$10),仕訳日記帳!N2697,""))))</f>
        <v/>
      </c>
      <c r="E2697" s="263" t="str">
        <f>IF(AND($A2697=Sheet2!$A$2,仕訳日記帳!$N2697&gt;=Sheet2!$B$2),仕訳日記帳!G2697,IF(AND(OR($A2697=Sheet2!$A$3,$A2697=Sheet2!$A$4,$A2697=Sheet2!$A$5,$A2697=Sheet2!$A$6,$A2697=Sheet2!$A$7,$A2697=Sheet2!$A$9),仕訳日記帳!$N2697&gt;=Sheet2!$B$3),仕訳日記帳!G2697,IF(AND($A2697=Sheet2!$A$8,仕訳日記帳!$N2697&gt;=Sheet2!$B$8),仕訳日記帳!G2697,IF(AND(OR($A2697=Sheet2!$A$10,$A2697=Sheet2!$A$11,$A2697=Sheet2!$A$12,$A2697=Sheet2!$A$13,$A2697=Sheet2!$A$14,$A2697=Sheet2!$A$15,$A2697=Sheet2!$A$16,$A2697=Sheet2!$A$17),Sheet2!$B$9&lt;=仕訳日記帳!$N2697&lt;Sheet2!$C$10),仕訳日記帳!G2697,""))))</f>
        <v/>
      </c>
      <c r="G2697" t="str">
        <f>IF(OR(A2697=Sheet2!$A$2,A2697=Sheet2!$A$3,A2697=Sheet2!$A$4,A2697=Sheet2!$A$5,A2697=Sheet2!$A$6,A2697=Sheet2!$A$7,A2697=Sheet2!$A$8,A2697=Sheet2!$A$9,A2697=Sheet2!$A$10,A2697=Sheet2!$A$11,A2697=Sheet2!$A$12,$A$2=Sheet2!$A$13,A2697=Sheet2!$A$14,$A$2=Sheet2!$A$15,$A$2=Sheet2!$A$16,A2697=Sheet2!$A$17),"該当","")</f>
        <v/>
      </c>
      <c r="H2697" t="str">
        <f>IF(OR(A2697="",G2697=""),"",COUNTIF($G$2:G2697,"該当"))</f>
        <v/>
      </c>
    </row>
    <row r="2698" spans="1:8">
      <c r="A2698" t="str">
        <f>IF(AND(仕訳日記帳!D2698=Sheet2!$A$2,仕訳日記帳!$N2698&gt;=Sheet2!$B$2),仕訳日記帳!D2698,IF(AND(OR(仕訳日記帳!D2698=Sheet2!$A$3,仕訳日記帳!D2698=Sheet2!$A$4,仕訳日記帳!D2698=Sheet2!$A$5,仕訳日記帳!D2698=Sheet2!$A$6,仕訳日記帳!D2698=Sheet2!$A$7,仕訳日記帳!D2698=Sheet2!$A$9),仕訳日記帳!$N2698&gt;=Sheet2!$B$3),仕訳日記帳!D2698,IF(AND(仕訳日記帳!D2698=Sheet2!$A$8,仕訳日記帳!$N2698&gt;=Sheet2!$B$8),仕訳日記帳!D2698,IF(AND(OR(仕訳日記帳!D2698=Sheet2!$A$10,仕訳日記帳!D2698=Sheet2!$A$11,仕訳日記帳!D2698=Sheet2!$A$12,仕訳日記帳!D2698=Sheet2!$A$13,仕訳日記帳!D2698=Sheet2!$A$14,仕訳日記帳!D2698=Sheet2!$A$15,仕訳日記帳!D2698=Sheet2!$A$16,仕訳日記帳!D2698=Sheet2!$A$17),Sheet2!$B$9&lt;=仕訳日記帳!$N2698&lt;Sheet2!$C$10),仕訳日記帳!D2698,""))))</f>
        <v/>
      </c>
      <c r="B2698" s="263" t="str">
        <f>IF(AND($A2698=Sheet2!$A$2,仕訳日記帳!$N2698&gt;=Sheet2!$B$2),仕訳日記帳!A2698,IF(AND(OR($A2698=Sheet2!$A$3,$A2698=Sheet2!$A$4,$A2698=Sheet2!$A$5,$A2698=Sheet2!$A$6,$A2698=Sheet2!$A$7,$A2698=Sheet2!$A$9),仕訳日記帳!$N2698&gt;=Sheet2!$B$3),仕訳日記帳!A2698,IF(AND($A2698=Sheet2!$A$8,仕訳日記帳!$N2698&gt;=Sheet2!$B$8),仕訳日記帳!A2698,IF(AND(OR($A2698=Sheet2!$A$10,$A2698=Sheet2!$A$11,$A2698=Sheet2!$A$12,$A2698=Sheet2!$A$13,$A2698=Sheet2!$A$14,$A2698=Sheet2!$A$15,$A2698=Sheet2!$A$16,$A2698=Sheet2!$A$17),Sheet2!$B$9&lt;=仕訳日記帳!$N2698&lt;Sheet2!$C$10),仕訳日記帳!A2698,""))))</f>
        <v/>
      </c>
      <c r="C2698" t="str">
        <f>IF(AND($A2698=Sheet2!$A$2,仕訳日記帳!$N2698&gt;=Sheet2!$B$2),仕訳日記帳!B2698,IF(AND(OR($A2698=Sheet2!$A$3,$A2698=Sheet2!$A$4,$A2698=Sheet2!$A$5,$A2698=Sheet2!$A$6,$A2698=Sheet2!$A$7,$A2698=Sheet2!$A$9),仕訳日記帳!$N2698&gt;=Sheet2!$B$3),仕訳日記帳!B2698,IF(AND($A2698=Sheet2!$A$8,仕訳日記帳!$N2698&gt;=Sheet2!$B$8),仕訳日記帳!B2698,IF(AND(OR($A2698=Sheet2!$A$10,$A2698=Sheet2!$A$11,$A2698=Sheet2!$A$12,$A2698=Sheet2!$A$13,$A2698=Sheet2!$A$14,$A2698=Sheet2!$A$15,$A2698=Sheet2!$A$16,$A2698=Sheet2!$A$17),Sheet2!$B$9&lt;=仕訳日記帳!$N2698&lt;Sheet2!$C$10),仕訳日記帳!B2698,""))))</f>
        <v/>
      </c>
      <c r="D2698" s="265" t="str">
        <f>IF(AND($A2698=Sheet2!$A$2,仕訳日記帳!$N2698&gt;=Sheet2!$B$2),仕訳日記帳!N2698,IF(AND(OR($A2698=Sheet2!$A$3,$A2698=Sheet2!$A$4,$A2698=Sheet2!$A$5,$A2698=Sheet2!$A$6,$A2698=Sheet2!$A$7,$A2698=Sheet2!$A$9),仕訳日記帳!$N2698&gt;=Sheet2!$B$3),仕訳日記帳!N2698,IF(AND($A2698=Sheet2!$A$8,仕訳日記帳!$N2698&gt;=Sheet2!$B$8),仕訳日記帳!N2698,IF(AND(OR($A2698=Sheet2!$A$10,$A2698=Sheet2!$A$11,$A2698=Sheet2!$A$12,$A2698=Sheet2!$A$13,$A2698=Sheet2!$A$14,$A2698=Sheet2!$A$15,$A2698=Sheet2!$A$16,$A2698=Sheet2!$A$17),Sheet2!$B$9&lt;=仕訳日記帳!$N2698&lt;Sheet2!$C$10),仕訳日記帳!N2698,""))))</f>
        <v/>
      </c>
      <c r="E2698" s="263" t="str">
        <f>IF(AND($A2698=Sheet2!$A$2,仕訳日記帳!$N2698&gt;=Sheet2!$B$2),仕訳日記帳!G2698,IF(AND(OR($A2698=Sheet2!$A$3,$A2698=Sheet2!$A$4,$A2698=Sheet2!$A$5,$A2698=Sheet2!$A$6,$A2698=Sheet2!$A$7,$A2698=Sheet2!$A$9),仕訳日記帳!$N2698&gt;=Sheet2!$B$3),仕訳日記帳!G2698,IF(AND($A2698=Sheet2!$A$8,仕訳日記帳!$N2698&gt;=Sheet2!$B$8),仕訳日記帳!G2698,IF(AND(OR($A2698=Sheet2!$A$10,$A2698=Sheet2!$A$11,$A2698=Sheet2!$A$12,$A2698=Sheet2!$A$13,$A2698=Sheet2!$A$14,$A2698=Sheet2!$A$15,$A2698=Sheet2!$A$16,$A2698=Sheet2!$A$17),Sheet2!$B$9&lt;=仕訳日記帳!$N2698&lt;Sheet2!$C$10),仕訳日記帳!G2698,""))))</f>
        <v/>
      </c>
      <c r="G2698" t="str">
        <f>IF(OR(A2698=Sheet2!$A$2,A2698=Sheet2!$A$3,A2698=Sheet2!$A$4,A2698=Sheet2!$A$5,A2698=Sheet2!$A$6,A2698=Sheet2!$A$7,A2698=Sheet2!$A$8,A2698=Sheet2!$A$9,A2698=Sheet2!$A$10,A2698=Sheet2!$A$11,A2698=Sheet2!$A$12,$A$2=Sheet2!$A$13,A2698=Sheet2!$A$14,$A$2=Sheet2!$A$15,$A$2=Sheet2!$A$16,A2698=Sheet2!$A$17),"該当","")</f>
        <v/>
      </c>
      <c r="H2698" t="str">
        <f>IF(OR(A2698="",G2698=""),"",COUNTIF($G$2:G2698,"該当"))</f>
        <v/>
      </c>
    </row>
    <row r="2699" spans="1:8">
      <c r="A2699" t="str">
        <f>IF(AND(仕訳日記帳!D2699=Sheet2!$A$2,仕訳日記帳!$N2699&gt;=Sheet2!$B$2),仕訳日記帳!D2699,IF(AND(OR(仕訳日記帳!D2699=Sheet2!$A$3,仕訳日記帳!D2699=Sheet2!$A$4,仕訳日記帳!D2699=Sheet2!$A$5,仕訳日記帳!D2699=Sheet2!$A$6,仕訳日記帳!D2699=Sheet2!$A$7,仕訳日記帳!D2699=Sheet2!$A$9),仕訳日記帳!$N2699&gt;=Sheet2!$B$3),仕訳日記帳!D2699,IF(AND(仕訳日記帳!D2699=Sheet2!$A$8,仕訳日記帳!$N2699&gt;=Sheet2!$B$8),仕訳日記帳!D2699,IF(AND(OR(仕訳日記帳!D2699=Sheet2!$A$10,仕訳日記帳!D2699=Sheet2!$A$11,仕訳日記帳!D2699=Sheet2!$A$12,仕訳日記帳!D2699=Sheet2!$A$13,仕訳日記帳!D2699=Sheet2!$A$14,仕訳日記帳!D2699=Sheet2!$A$15,仕訳日記帳!D2699=Sheet2!$A$16,仕訳日記帳!D2699=Sheet2!$A$17),Sheet2!$B$9&lt;=仕訳日記帳!$N2699&lt;Sheet2!$C$10),仕訳日記帳!D2699,""))))</f>
        <v/>
      </c>
      <c r="B2699" s="263" t="str">
        <f>IF(AND($A2699=Sheet2!$A$2,仕訳日記帳!$N2699&gt;=Sheet2!$B$2),仕訳日記帳!A2699,IF(AND(OR($A2699=Sheet2!$A$3,$A2699=Sheet2!$A$4,$A2699=Sheet2!$A$5,$A2699=Sheet2!$A$6,$A2699=Sheet2!$A$7,$A2699=Sheet2!$A$9),仕訳日記帳!$N2699&gt;=Sheet2!$B$3),仕訳日記帳!A2699,IF(AND($A2699=Sheet2!$A$8,仕訳日記帳!$N2699&gt;=Sheet2!$B$8),仕訳日記帳!A2699,IF(AND(OR($A2699=Sheet2!$A$10,$A2699=Sheet2!$A$11,$A2699=Sheet2!$A$12,$A2699=Sheet2!$A$13,$A2699=Sheet2!$A$14,$A2699=Sheet2!$A$15,$A2699=Sheet2!$A$16,$A2699=Sheet2!$A$17),Sheet2!$B$9&lt;=仕訳日記帳!$N2699&lt;Sheet2!$C$10),仕訳日記帳!A2699,""))))</f>
        <v/>
      </c>
      <c r="C2699" t="str">
        <f>IF(AND($A2699=Sheet2!$A$2,仕訳日記帳!$N2699&gt;=Sheet2!$B$2),仕訳日記帳!B2699,IF(AND(OR($A2699=Sheet2!$A$3,$A2699=Sheet2!$A$4,$A2699=Sheet2!$A$5,$A2699=Sheet2!$A$6,$A2699=Sheet2!$A$7,$A2699=Sheet2!$A$9),仕訳日記帳!$N2699&gt;=Sheet2!$B$3),仕訳日記帳!B2699,IF(AND($A2699=Sheet2!$A$8,仕訳日記帳!$N2699&gt;=Sheet2!$B$8),仕訳日記帳!B2699,IF(AND(OR($A2699=Sheet2!$A$10,$A2699=Sheet2!$A$11,$A2699=Sheet2!$A$12,$A2699=Sheet2!$A$13,$A2699=Sheet2!$A$14,$A2699=Sheet2!$A$15,$A2699=Sheet2!$A$16,$A2699=Sheet2!$A$17),Sheet2!$B$9&lt;=仕訳日記帳!$N2699&lt;Sheet2!$C$10),仕訳日記帳!B2699,""))))</f>
        <v/>
      </c>
      <c r="D2699" s="265" t="str">
        <f>IF(AND($A2699=Sheet2!$A$2,仕訳日記帳!$N2699&gt;=Sheet2!$B$2),仕訳日記帳!N2699,IF(AND(OR($A2699=Sheet2!$A$3,$A2699=Sheet2!$A$4,$A2699=Sheet2!$A$5,$A2699=Sheet2!$A$6,$A2699=Sheet2!$A$7,$A2699=Sheet2!$A$9),仕訳日記帳!$N2699&gt;=Sheet2!$B$3),仕訳日記帳!N2699,IF(AND($A2699=Sheet2!$A$8,仕訳日記帳!$N2699&gt;=Sheet2!$B$8),仕訳日記帳!N2699,IF(AND(OR($A2699=Sheet2!$A$10,$A2699=Sheet2!$A$11,$A2699=Sheet2!$A$12,$A2699=Sheet2!$A$13,$A2699=Sheet2!$A$14,$A2699=Sheet2!$A$15,$A2699=Sheet2!$A$16,$A2699=Sheet2!$A$17),Sheet2!$B$9&lt;=仕訳日記帳!$N2699&lt;Sheet2!$C$10),仕訳日記帳!N2699,""))))</f>
        <v/>
      </c>
      <c r="E2699" s="263" t="str">
        <f>IF(AND($A2699=Sheet2!$A$2,仕訳日記帳!$N2699&gt;=Sheet2!$B$2),仕訳日記帳!G2699,IF(AND(OR($A2699=Sheet2!$A$3,$A2699=Sheet2!$A$4,$A2699=Sheet2!$A$5,$A2699=Sheet2!$A$6,$A2699=Sheet2!$A$7,$A2699=Sheet2!$A$9),仕訳日記帳!$N2699&gt;=Sheet2!$B$3),仕訳日記帳!G2699,IF(AND($A2699=Sheet2!$A$8,仕訳日記帳!$N2699&gt;=Sheet2!$B$8),仕訳日記帳!G2699,IF(AND(OR($A2699=Sheet2!$A$10,$A2699=Sheet2!$A$11,$A2699=Sheet2!$A$12,$A2699=Sheet2!$A$13,$A2699=Sheet2!$A$14,$A2699=Sheet2!$A$15,$A2699=Sheet2!$A$16,$A2699=Sheet2!$A$17),Sheet2!$B$9&lt;=仕訳日記帳!$N2699&lt;Sheet2!$C$10),仕訳日記帳!G2699,""))))</f>
        <v/>
      </c>
      <c r="G2699" t="str">
        <f>IF(OR(A2699=Sheet2!$A$2,A2699=Sheet2!$A$3,A2699=Sheet2!$A$4,A2699=Sheet2!$A$5,A2699=Sheet2!$A$6,A2699=Sheet2!$A$7,A2699=Sheet2!$A$8,A2699=Sheet2!$A$9,A2699=Sheet2!$A$10,A2699=Sheet2!$A$11,A2699=Sheet2!$A$12,$A$2=Sheet2!$A$13,A2699=Sheet2!$A$14,$A$2=Sheet2!$A$15,$A$2=Sheet2!$A$16,A2699=Sheet2!$A$17),"該当","")</f>
        <v/>
      </c>
      <c r="H2699" t="str">
        <f>IF(OR(A2699="",G2699=""),"",COUNTIF($G$2:G2699,"該当"))</f>
        <v/>
      </c>
    </row>
    <row r="2700" spans="1:8">
      <c r="A2700" t="str">
        <f>IF(AND(仕訳日記帳!D2700=Sheet2!$A$2,仕訳日記帳!$N2700&gt;=Sheet2!$B$2),仕訳日記帳!D2700,IF(AND(OR(仕訳日記帳!D2700=Sheet2!$A$3,仕訳日記帳!D2700=Sheet2!$A$4,仕訳日記帳!D2700=Sheet2!$A$5,仕訳日記帳!D2700=Sheet2!$A$6,仕訳日記帳!D2700=Sheet2!$A$7,仕訳日記帳!D2700=Sheet2!$A$9),仕訳日記帳!$N2700&gt;=Sheet2!$B$3),仕訳日記帳!D2700,IF(AND(仕訳日記帳!D2700=Sheet2!$A$8,仕訳日記帳!$N2700&gt;=Sheet2!$B$8),仕訳日記帳!D2700,IF(AND(OR(仕訳日記帳!D2700=Sheet2!$A$10,仕訳日記帳!D2700=Sheet2!$A$11,仕訳日記帳!D2700=Sheet2!$A$12,仕訳日記帳!D2700=Sheet2!$A$13,仕訳日記帳!D2700=Sheet2!$A$14,仕訳日記帳!D2700=Sheet2!$A$15,仕訳日記帳!D2700=Sheet2!$A$16,仕訳日記帳!D2700=Sheet2!$A$17),Sheet2!$B$9&lt;=仕訳日記帳!$N2700&lt;Sheet2!$C$10),仕訳日記帳!D2700,""))))</f>
        <v/>
      </c>
      <c r="B2700" s="263" t="str">
        <f>IF(AND($A2700=Sheet2!$A$2,仕訳日記帳!$N2700&gt;=Sheet2!$B$2),仕訳日記帳!A2700,IF(AND(OR($A2700=Sheet2!$A$3,$A2700=Sheet2!$A$4,$A2700=Sheet2!$A$5,$A2700=Sheet2!$A$6,$A2700=Sheet2!$A$7,$A2700=Sheet2!$A$9),仕訳日記帳!$N2700&gt;=Sheet2!$B$3),仕訳日記帳!A2700,IF(AND($A2700=Sheet2!$A$8,仕訳日記帳!$N2700&gt;=Sheet2!$B$8),仕訳日記帳!A2700,IF(AND(OR($A2700=Sheet2!$A$10,$A2700=Sheet2!$A$11,$A2700=Sheet2!$A$12,$A2700=Sheet2!$A$13,$A2700=Sheet2!$A$14,$A2700=Sheet2!$A$15,$A2700=Sheet2!$A$16,$A2700=Sheet2!$A$17),Sheet2!$B$9&lt;=仕訳日記帳!$N2700&lt;Sheet2!$C$10),仕訳日記帳!A2700,""))))</f>
        <v/>
      </c>
      <c r="C2700" t="str">
        <f>IF(AND($A2700=Sheet2!$A$2,仕訳日記帳!$N2700&gt;=Sheet2!$B$2),仕訳日記帳!B2700,IF(AND(OR($A2700=Sheet2!$A$3,$A2700=Sheet2!$A$4,$A2700=Sheet2!$A$5,$A2700=Sheet2!$A$6,$A2700=Sheet2!$A$7,$A2700=Sheet2!$A$9),仕訳日記帳!$N2700&gt;=Sheet2!$B$3),仕訳日記帳!B2700,IF(AND($A2700=Sheet2!$A$8,仕訳日記帳!$N2700&gt;=Sheet2!$B$8),仕訳日記帳!B2700,IF(AND(OR($A2700=Sheet2!$A$10,$A2700=Sheet2!$A$11,$A2700=Sheet2!$A$12,$A2700=Sheet2!$A$13,$A2700=Sheet2!$A$14,$A2700=Sheet2!$A$15,$A2700=Sheet2!$A$16,$A2700=Sheet2!$A$17),Sheet2!$B$9&lt;=仕訳日記帳!$N2700&lt;Sheet2!$C$10),仕訳日記帳!B2700,""))))</f>
        <v/>
      </c>
      <c r="D2700" s="265" t="str">
        <f>IF(AND($A2700=Sheet2!$A$2,仕訳日記帳!$N2700&gt;=Sheet2!$B$2),仕訳日記帳!N2700,IF(AND(OR($A2700=Sheet2!$A$3,$A2700=Sheet2!$A$4,$A2700=Sheet2!$A$5,$A2700=Sheet2!$A$6,$A2700=Sheet2!$A$7,$A2700=Sheet2!$A$9),仕訳日記帳!$N2700&gt;=Sheet2!$B$3),仕訳日記帳!N2700,IF(AND($A2700=Sheet2!$A$8,仕訳日記帳!$N2700&gt;=Sheet2!$B$8),仕訳日記帳!N2700,IF(AND(OR($A2700=Sheet2!$A$10,$A2700=Sheet2!$A$11,$A2700=Sheet2!$A$12,$A2700=Sheet2!$A$13,$A2700=Sheet2!$A$14,$A2700=Sheet2!$A$15,$A2700=Sheet2!$A$16,$A2700=Sheet2!$A$17),Sheet2!$B$9&lt;=仕訳日記帳!$N2700&lt;Sheet2!$C$10),仕訳日記帳!N2700,""))))</f>
        <v/>
      </c>
      <c r="E2700" s="263" t="str">
        <f>IF(AND($A2700=Sheet2!$A$2,仕訳日記帳!$N2700&gt;=Sheet2!$B$2),仕訳日記帳!G2700,IF(AND(OR($A2700=Sheet2!$A$3,$A2700=Sheet2!$A$4,$A2700=Sheet2!$A$5,$A2700=Sheet2!$A$6,$A2700=Sheet2!$A$7,$A2700=Sheet2!$A$9),仕訳日記帳!$N2700&gt;=Sheet2!$B$3),仕訳日記帳!G2700,IF(AND($A2700=Sheet2!$A$8,仕訳日記帳!$N2700&gt;=Sheet2!$B$8),仕訳日記帳!G2700,IF(AND(OR($A2700=Sheet2!$A$10,$A2700=Sheet2!$A$11,$A2700=Sheet2!$A$12,$A2700=Sheet2!$A$13,$A2700=Sheet2!$A$14,$A2700=Sheet2!$A$15,$A2700=Sheet2!$A$16,$A2700=Sheet2!$A$17),Sheet2!$B$9&lt;=仕訳日記帳!$N2700&lt;Sheet2!$C$10),仕訳日記帳!G2700,""))))</f>
        <v/>
      </c>
      <c r="G2700" t="str">
        <f>IF(OR(A2700=Sheet2!$A$2,A2700=Sheet2!$A$3,A2700=Sheet2!$A$4,A2700=Sheet2!$A$5,A2700=Sheet2!$A$6,A2700=Sheet2!$A$7,A2700=Sheet2!$A$8,A2700=Sheet2!$A$9,A2700=Sheet2!$A$10,A2700=Sheet2!$A$11,A2700=Sheet2!$A$12,$A$2=Sheet2!$A$13,A2700=Sheet2!$A$14,$A$2=Sheet2!$A$15,$A$2=Sheet2!$A$16,A2700=Sheet2!$A$17),"該当","")</f>
        <v/>
      </c>
      <c r="H2700" t="str">
        <f>IF(OR(A2700="",G2700=""),"",COUNTIF($G$2:G2700,"該当"))</f>
        <v/>
      </c>
    </row>
    <row r="2701" spans="1:8">
      <c r="A2701" t="str">
        <f>IF(AND(仕訳日記帳!D2701=Sheet2!$A$2,仕訳日記帳!$N2701&gt;=Sheet2!$B$2),仕訳日記帳!D2701,IF(AND(OR(仕訳日記帳!D2701=Sheet2!$A$3,仕訳日記帳!D2701=Sheet2!$A$4,仕訳日記帳!D2701=Sheet2!$A$5,仕訳日記帳!D2701=Sheet2!$A$6,仕訳日記帳!D2701=Sheet2!$A$7,仕訳日記帳!D2701=Sheet2!$A$9),仕訳日記帳!$N2701&gt;=Sheet2!$B$3),仕訳日記帳!D2701,IF(AND(仕訳日記帳!D2701=Sheet2!$A$8,仕訳日記帳!$N2701&gt;=Sheet2!$B$8),仕訳日記帳!D2701,IF(AND(OR(仕訳日記帳!D2701=Sheet2!$A$10,仕訳日記帳!D2701=Sheet2!$A$11,仕訳日記帳!D2701=Sheet2!$A$12,仕訳日記帳!D2701=Sheet2!$A$13,仕訳日記帳!D2701=Sheet2!$A$14,仕訳日記帳!D2701=Sheet2!$A$15,仕訳日記帳!D2701=Sheet2!$A$16,仕訳日記帳!D2701=Sheet2!$A$17),Sheet2!$B$9&lt;=仕訳日記帳!$N2701&lt;Sheet2!$C$10),仕訳日記帳!D2701,""))))</f>
        <v/>
      </c>
      <c r="B2701" s="263" t="str">
        <f>IF(AND($A2701=Sheet2!$A$2,仕訳日記帳!$N2701&gt;=Sheet2!$B$2),仕訳日記帳!A2701,IF(AND(OR($A2701=Sheet2!$A$3,$A2701=Sheet2!$A$4,$A2701=Sheet2!$A$5,$A2701=Sheet2!$A$6,$A2701=Sheet2!$A$7,$A2701=Sheet2!$A$9),仕訳日記帳!$N2701&gt;=Sheet2!$B$3),仕訳日記帳!A2701,IF(AND($A2701=Sheet2!$A$8,仕訳日記帳!$N2701&gt;=Sheet2!$B$8),仕訳日記帳!A2701,IF(AND(OR($A2701=Sheet2!$A$10,$A2701=Sheet2!$A$11,$A2701=Sheet2!$A$12,$A2701=Sheet2!$A$13,$A2701=Sheet2!$A$14,$A2701=Sheet2!$A$15,$A2701=Sheet2!$A$16,$A2701=Sheet2!$A$17),Sheet2!$B$9&lt;=仕訳日記帳!$N2701&lt;Sheet2!$C$10),仕訳日記帳!A2701,""))))</f>
        <v/>
      </c>
      <c r="C2701" t="str">
        <f>IF(AND($A2701=Sheet2!$A$2,仕訳日記帳!$N2701&gt;=Sheet2!$B$2),仕訳日記帳!B2701,IF(AND(OR($A2701=Sheet2!$A$3,$A2701=Sheet2!$A$4,$A2701=Sheet2!$A$5,$A2701=Sheet2!$A$6,$A2701=Sheet2!$A$7,$A2701=Sheet2!$A$9),仕訳日記帳!$N2701&gt;=Sheet2!$B$3),仕訳日記帳!B2701,IF(AND($A2701=Sheet2!$A$8,仕訳日記帳!$N2701&gt;=Sheet2!$B$8),仕訳日記帳!B2701,IF(AND(OR($A2701=Sheet2!$A$10,$A2701=Sheet2!$A$11,$A2701=Sheet2!$A$12,$A2701=Sheet2!$A$13,$A2701=Sheet2!$A$14,$A2701=Sheet2!$A$15,$A2701=Sheet2!$A$16,$A2701=Sheet2!$A$17),Sheet2!$B$9&lt;=仕訳日記帳!$N2701&lt;Sheet2!$C$10),仕訳日記帳!B2701,""))))</f>
        <v/>
      </c>
      <c r="D2701" s="265" t="str">
        <f>IF(AND($A2701=Sheet2!$A$2,仕訳日記帳!$N2701&gt;=Sheet2!$B$2),仕訳日記帳!N2701,IF(AND(OR($A2701=Sheet2!$A$3,$A2701=Sheet2!$A$4,$A2701=Sheet2!$A$5,$A2701=Sheet2!$A$6,$A2701=Sheet2!$A$7,$A2701=Sheet2!$A$9),仕訳日記帳!$N2701&gt;=Sheet2!$B$3),仕訳日記帳!N2701,IF(AND($A2701=Sheet2!$A$8,仕訳日記帳!$N2701&gt;=Sheet2!$B$8),仕訳日記帳!N2701,IF(AND(OR($A2701=Sheet2!$A$10,$A2701=Sheet2!$A$11,$A2701=Sheet2!$A$12,$A2701=Sheet2!$A$13,$A2701=Sheet2!$A$14,$A2701=Sheet2!$A$15,$A2701=Sheet2!$A$16,$A2701=Sheet2!$A$17),Sheet2!$B$9&lt;=仕訳日記帳!$N2701&lt;Sheet2!$C$10),仕訳日記帳!N2701,""))))</f>
        <v/>
      </c>
      <c r="E2701" s="263" t="str">
        <f>IF(AND($A2701=Sheet2!$A$2,仕訳日記帳!$N2701&gt;=Sheet2!$B$2),仕訳日記帳!G2701,IF(AND(OR($A2701=Sheet2!$A$3,$A2701=Sheet2!$A$4,$A2701=Sheet2!$A$5,$A2701=Sheet2!$A$6,$A2701=Sheet2!$A$7,$A2701=Sheet2!$A$9),仕訳日記帳!$N2701&gt;=Sheet2!$B$3),仕訳日記帳!G2701,IF(AND($A2701=Sheet2!$A$8,仕訳日記帳!$N2701&gt;=Sheet2!$B$8),仕訳日記帳!G2701,IF(AND(OR($A2701=Sheet2!$A$10,$A2701=Sheet2!$A$11,$A2701=Sheet2!$A$12,$A2701=Sheet2!$A$13,$A2701=Sheet2!$A$14,$A2701=Sheet2!$A$15,$A2701=Sheet2!$A$16,$A2701=Sheet2!$A$17),Sheet2!$B$9&lt;=仕訳日記帳!$N2701&lt;Sheet2!$C$10),仕訳日記帳!G2701,""))))</f>
        <v/>
      </c>
      <c r="G2701" t="str">
        <f>IF(OR(A2701=Sheet2!$A$2,A2701=Sheet2!$A$3,A2701=Sheet2!$A$4,A2701=Sheet2!$A$5,A2701=Sheet2!$A$6,A2701=Sheet2!$A$7,A2701=Sheet2!$A$8,A2701=Sheet2!$A$9,A2701=Sheet2!$A$10,A2701=Sheet2!$A$11,A2701=Sheet2!$A$12,$A$2=Sheet2!$A$13,A2701=Sheet2!$A$14,$A$2=Sheet2!$A$15,$A$2=Sheet2!$A$16,A2701=Sheet2!$A$17),"該当","")</f>
        <v/>
      </c>
      <c r="H2701" t="str">
        <f>IF(OR(A2701="",G2701=""),"",COUNTIF($G$2:G2701,"該当"))</f>
        <v/>
      </c>
    </row>
    <row r="2702" spans="1:8">
      <c r="A2702" t="str">
        <f>IF(AND(仕訳日記帳!D2702=Sheet2!$A$2,仕訳日記帳!$N2702&gt;=Sheet2!$B$2),仕訳日記帳!D2702,IF(AND(OR(仕訳日記帳!D2702=Sheet2!$A$3,仕訳日記帳!D2702=Sheet2!$A$4,仕訳日記帳!D2702=Sheet2!$A$5,仕訳日記帳!D2702=Sheet2!$A$6,仕訳日記帳!D2702=Sheet2!$A$7,仕訳日記帳!D2702=Sheet2!$A$9),仕訳日記帳!$N2702&gt;=Sheet2!$B$3),仕訳日記帳!D2702,IF(AND(仕訳日記帳!D2702=Sheet2!$A$8,仕訳日記帳!$N2702&gt;=Sheet2!$B$8),仕訳日記帳!D2702,IF(AND(OR(仕訳日記帳!D2702=Sheet2!$A$10,仕訳日記帳!D2702=Sheet2!$A$11,仕訳日記帳!D2702=Sheet2!$A$12,仕訳日記帳!D2702=Sheet2!$A$13,仕訳日記帳!D2702=Sheet2!$A$14,仕訳日記帳!D2702=Sheet2!$A$15,仕訳日記帳!D2702=Sheet2!$A$16,仕訳日記帳!D2702=Sheet2!$A$17),Sheet2!$B$9&lt;=仕訳日記帳!$N2702&lt;Sheet2!$C$10),仕訳日記帳!D2702,""))))</f>
        <v/>
      </c>
      <c r="B2702" s="263" t="str">
        <f>IF(AND($A2702=Sheet2!$A$2,仕訳日記帳!$N2702&gt;=Sheet2!$B$2),仕訳日記帳!A2702,IF(AND(OR($A2702=Sheet2!$A$3,$A2702=Sheet2!$A$4,$A2702=Sheet2!$A$5,$A2702=Sheet2!$A$6,$A2702=Sheet2!$A$7,$A2702=Sheet2!$A$9),仕訳日記帳!$N2702&gt;=Sheet2!$B$3),仕訳日記帳!A2702,IF(AND($A2702=Sheet2!$A$8,仕訳日記帳!$N2702&gt;=Sheet2!$B$8),仕訳日記帳!A2702,IF(AND(OR($A2702=Sheet2!$A$10,$A2702=Sheet2!$A$11,$A2702=Sheet2!$A$12,$A2702=Sheet2!$A$13,$A2702=Sheet2!$A$14,$A2702=Sheet2!$A$15,$A2702=Sheet2!$A$16,$A2702=Sheet2!$A$17),Sheet2!$B$9&lt;=仕訳日記帳!$N2702&lt;Sheet2!$C$10),仕訳日記帳!A2702,""))))</f>
        <v/>
      </c>
      <c r="C2702" t="str">
        <f>IF(AND($A2702=Sheet2!$A$2,仕訳日記帳!$N2702&gt;=Sheet2!$B$2),仕訳日記帳!B2702,IF(AND(OR($A2702=Sheet2!$A$3,$A2702=Sheet2!$A$4,$A2702=Sheet2!$A$5,$A2702=Sheet2!$A$6,$A2702=Sheet2!$A$7,$A2702=Sheet2!$A$9),仕訳日記帳!$N2702&gt;=Sheet2!$B$3),仕訳日記帳!B2702,IF(AND($A2702=Sheet2!$A$8,仕訳日記帳!$N2702&gt;=Sheet2!$B$8),仕訳日記帳!B2702,IF(AND(OR($A2702=Sheet2!$A$10,$A2702=Sheet2!$A$11,$A2702=Sheet2!$A$12,$A2702=Sheet2!$A$13,$A2702=Sheet2!$A$14,$A2702=Sheet2!$A$15,$A2702=Sheet2!$A$16,$A2702=Sheet2!$A$17),Sheet2!$B$9&lt;=仕訳日記帳!$N2702&lt;Sheet2!$C$10),仕訳日記帳!B2702,""))))</f>
        <v/>
      </c>
      <c r="D2702" s="265" t="str">
        <f>IF(AND($A2702=Sheet2!$A$2,仕訳日記帳!$N2702&gt;=Sheet2!$B$2),仕訳日記帳!N2702,IF(AND(OR($A2702=Sheet2!$A$3,$A2702=Sheet2!$A$4,$A2702=Sheet2!$A$5,$A2702=Sheet2!$A$6,$A2702=Sheet2!$A$7,$A2702=Sheet2!$A$9),仕訳日記帳!$N2702&gt;=Sheet2!$B$3),仕訳日記帳!N2702,IF(AND($A2702=Sheet2!$A$8,仕訳日記帳!$N2702&gt;=Sheet2!$B$8),仕訳日記帳!N2702,IF(AND(OR($A2702=Sheet2!$A$10,$A2702=Sheet2!$A$11,$A2702=Sheet2!$A$12,$A2702=Sheet2!$A$13,$A2702=Sheet2!$A$14,$A2702=Sheet2!$A$15,$A2702=Sheet2!$A$16,$A2702=Sheet2!$A$17),Sheet2!$B$9&lt;=仕訳日記帳!$N2702&lt;Sheet2!$C$10),仕訳日記帳!N2702,""))))</f>
        <v/>
      </c>
      <c r="E2702" s="263" t="str">
        <f>IF(AND($A2702=Sheet2!$A$2,仕訳日記帳!$N2702&gt;=Sheet2!$B$2),仕訳日記帳!G2702,IF(AND(OR($A2702=Sheet2!$A$3,$A2702=Sheet2!$A$4,$A2702=Sheet2!$A$5,$A2702=Sheet2!$A$6,$A2702=Sheet2!$A$7,$A2702=Sheet2!$A$9),仕訳日記帳!$N2702&gt;=Sheet2!$B$3),仕訳日記帳!G2702,IF(AND($A2702=Sheet2!$A$8,仕訳日記帳!$N2702&gt;=Sheet2!$B$8),仕訳日記帳!G2702,IF(AND(OR($A2702=Sheet2!$A$10,$A2702=Sheet2!$A$11,$A2702=Sheet2!$A$12,$A2702=Sheet2!$A$13,$A2702=Sheet2!$A$14,$A2702=Sheet2!$A$15,$A2702=Sheet2!$A$16,$A2702=Sheet2!$A$17),Sheet2!$B$9&lt;=仕訳日記帳!$N2702&lt;Sheet2!$C$10),仕訳日記帳!G2702,""))))</f>
        <v/>
      </c>
      <c r="G2702" t="str">
        <f>IF(OR(A2702=Sheet2!$A$2,A2702=Sheet2!$A$3,A2702=Sheet2!$A$4,A2702=Sheet2!$A$5,A2702=Sheet2!$A$6,A2702=Sheet2!$A$7,A2702=Sheet2!$A$8,A2702=Sheet2!$A$9,A2702=Sheet2!$A$10,A2702=Sheet2!$A$11,A2702=Sheet2!$A$12,$A$2=Sheet2!$A$13,A2702=Sheet2!$A$14,$A$2=Sheet2!$A$15,$A$2=Sheet2!$A$16,A2702=Sheet2!$A$17),"該当","")</f>
        <v/>
      </c>
      <c r="H2702" t="str">
        <f>IF(OR(A2702="",G2702=""),"",COUNTIF($G$2:G2702,"該当"))</f>
        <v/>
      </c>
    </row>
    <row r="2703" spans="1:8">
      <c r="A2703" t="str">
        <f>IF(AND(仕訳日記帳!D2703=Sheet2!$A$2,仕訳日記帳!$N2703&gt;=Sheet2!$B$2),仕訳日記帳!D2703,IF(AND(OR(仕訳日記帳!D2703=Sheet2!$A$3,仕訳日記帳!D2703=Sheet2!$A$4,仕訳日記帳!D2703=Sheet2!$A$5,仕訳日記帳!D2703=Sheet2!$A$6,仕訳日記帳!D2703=Sheet2!$A$7,仕訳日記帳!D2703=Sheet2!$A$9),仕訳日記帳!$N2703&gt;=Sheet2!$B$3),仕訳日記帳!D2703,IF(AND(仕訳日記帳!D2703=Sheet2!$A$8,仕訳日記帳!$N2703&gt;=Sheet2!$B$8),仕訳日記帳!D2703,IF(AND(OR(仕訳日記帳!D2703=Sheet2!$A$10,仕訳日記帳!D2703=Sheet2!$A$11,仕訳日記帳!D2703=Sheet2!$A$12,仕訳日記帳!D2703=Sheet2!$A$13,仕訳日記帳!D2703=Sheet2!$A$14,仕訳日記帳!D2703=Sheet2!$A$15,仕訳日記帳!D2703=Sheet2!$A$16,仕訳日記帳!D2703=Sheet2!$A$17),Sheet2!$B$9&lt;=仕訳日記帳!$N2703&lt;Sheet2!$C$10),仕訳日記帳!D2703,""))))</f>
        <v/>
      </c>
      <c r="B2703" s="263" t="str">
        <f>IF(AND($A2703=Sheet2!$A$2,仕訳日記帳!$N2703&gt;=Sheet2!$B$2),仕訳日記帳!A2703,IF(AND(OR($A2703=Sheet2!$A$3,$A2703=Sheet2!$A$4,$A2703=Sheet2!$A$5,$A2703=Sheet2!$A$6,$A2703=Sheet2!$A$7,$A2703=Sheet2!$A$9),仕訳日記帳!$N2703&gt;=Sheet2!$B$3),仕訳日記帳!A2703,IF(AND($A2703=Sheet2!$A$8,仕訳日記帳!$N2703&gt;=Sheet2!$B$8),仕訳日記帳!A2703,IF(AND(OR($A2703=Sheet2!$A$10,$A2703=Sheet2!$A$11,$A2703=Sheet2!$A$12,$A2703=Sheet2!$A$13,$A2703=Sheet2!$A$14,$A2703=Sheet2!$A$15,$A2703=Sheet2!$A$16,$A2703=Sheet2!$A$17),Sheet2!$B$9&lt;=仕訳日記帳!$N2703&lt;Sheet2!$C$10),仕訳日記帳!A2703,""))))</f>
        <v/>
      </c>
      <c r="C2703" t="str">
        <f>IF(AND($A2703=Sheet2!$A$2,仕訳日記帳!$N2703&gt;=Sheet2!$B$2),仕訳日記帳!B2703,IF(AND(OR($A2703=Sheet2!$A$3,$A2703=Sheet2!$A$4,$A2703=Sheet2!$A$5,$A2703=Sheet2!$A$6,$A2703=Sheet2!$A$7,$A2703=Sheet2!$A$9),仕訳日記帳!$N2703&gt;=Sheet2!$B$3),仕訳日記帳!B2703,IF(AND($A2703=Sheet2!$A$8,仕訳日記帳!$N2703&gt;=Sheet2!$B$8),仕訳日記帳!B2703,IF(AND(OR($A2703=Sheet2!$A$10,$A2703=Sheet2!$A$11,$A2703=Sheet2!$A$12,$A2703=Sheet2!$A$13,$A2703=Sheet2!$A$14,$A2703=Sheet2!$A$15,$A2703=Sheet2!$A$16,$A2703=Sheet2!$A$17),Sheet2!$B$9&lt;=仕訳日記帳!$N2703&lt;Sheet2!$C$10),仕訳日記帳!B2703,""))))</f>
        <v/>
      </c>
      <c r="D2703" s="265" t="str">
        <f>IF(AND($A2703=Sheet2!$A$2,仕訳日記帳!$N2703&gt;=Sheet2!$B$2),仕訳日記帳!N2703,IF(AND(OR($A2703=Sheet2!$A$3,$A2703=Sheet2!$A$4,$A2703=Sheet2!$A$5,$A2703=Sheet2!$A$6,$A2703=Sheet2!$A$7,$A2703=Sheet2!$A$9),仕訳日記帳!$N2703&gt;=Sheet2!$B$3),仕訳日記帳!N2703,IF(AND($A2703=Sheet2!$A$8,仕訳日記帳!$N2703&gt;=Sheet2!$B$8),仕訳日記帳!N2703,IF(AND(OR($A2703=Sheet2!$A$10,$A2703=Sheet2!$A$11,$A2703=Sheet2!$A$12,$A2703=Sheet2!$A$13,$A2703=Sheet2!$A$14,$A2703=Sheet2!$A$15,$A2703=Sheet2!$A$16,$A2703=Sheet2!$A$17),Sheet2!$B$9&lt;=仕訳日記帳!$N2703&lt;Sheet2!$C$10),仕訳日記帳!N2703,""))))</f>
        <v/>
      </c>
      <c r="E2703" s="263" t="str">
        <f>IF(AND($A2703=Sheet2!$A$2,仕訳日記帳!$N2703&gt;=Sheet2!$B$2),仕訳日記帳!G2703,IF(AND(OR($A2703=Sheet2!$A$3,$A2703=Sheet2!$A$4,$A2703=Sheet2!$A$5,$A2703=Sheet2!$A$6,$A2703=Sheet2!$A$7,$A2703=Sheet2!$A$9),仕訳日記帳!$N2703&gt;=Sheet2!$B$3),仕訳日記帳!G2703,IF(AND($A2703=Sheet2!$A$8,仕訳日記帳!$N2703&gt;=Sheet2!$B$8),仕訳日記帳!G2703,IF(AND(OR($A2703=Sheet2!$A$10,$A2703=Sheet2!$A$11,$A2703=Sheet2!$A$12,$A2703=Sheet2!$A$13,$A2703=Sheet2!$A$14,$A2703=Sheet2!$A$15,$A2703=Sheet2!$A$16,$A2703=Sheet2!$A$17),Sheet2!$B$9&lt;=仕訳日記帳!$N2703&lt;Sheet2!$C$10),仕訳日記帳!G2703,""))))</f>
        <v/>
      </c>
      <c r="G2703" t="str">
        <f>IF(OR(A2703=Sheet2!$A$2,A2703=Sheet2!$A$3,A2703=Sheet2!$A$4,A2703=Sheet2!$A$5,A2703=Sheet2!$A$6,A2703=Sheet2!$A$7,A2703=Sheet2!$A$8,A2703=Sheet2!$A$9,A2703=Sheet2!$A$10,A2703=Sheet2!$A$11,A2703=Sheet2!$A$12,$A$2=Sheet2!$A$13,A2703=Sheet2!$A$14,$A$2=Sheet2!$A$15,$A$2=Sheet2!$A$16,A2703=Sheet2!$A$17),"該当","")</f>
        <v/>
      </c>
      <c r="H2703" t="str">
        <f>IF(OR(A2703="",G2703=""),"",COUNTIF($G$2:G2703,"該当"))</f>
        <v/>
      </c>
    </row>
    <row r="2704" spans="1:8">
      <c r="A2704" t="str">
        <f>IF(AND(仕訳日記帳!D2704=Sheet2!$A$2,仕訳日記帳!$N2704&gt;=Sheet2!$B$2),仕訳日記帳!D2704,IF(AND(OR(仕訳日記帳!D2704=Sheet2!$A$3,仕訳日記帳!D2704=Sheet2!$A$4,仕訳日記帳!D2704=Sheet2!$A$5,仕訳日記帳!D2704=Sheet2!$A$6,仕訳日記帳!D2704=Sheet2!$A$7,仕訳日記帳!D2704=Sheet2!$A$9),仕訳日記帳!$N2704&gt;=Sheet2!$B$3),仕訳日記帳!D2704,IF(AND(仕訳日記帳!D2704=Sheet2!$A$8,仕訳日記帳!$N2704&gt;=Sheet2!$B$8),仕訳日記帳!D2704,IF(AND(OR(仕訳日記帳!D2704=Sheet2!$A$10,仕訳日記帳!D2704=Sheet2!$A$11,仕訳日記帳!D2704=Sheet2!$A$12,仕訳日記帳!D2704=Sheet2!$A$13,仕訳日記帳!D2704=Sheet2!$A$14,仕訳日記帳!D2704=Sheet2!$A$15,仕訳日記帳!D2704=Sheet2!$A$16,仕訳日記帳!D2704=Sheet2!$A$17),Sheet2!$B$9&lt;=仕訳日記帳!$N2704&lt;Sheet2!$C$10),仕訳日記帳!D2704,""))))</f>
        <v/>
      </c>
      <c r="B2704" s="263" t="str">
        <f>IF(AND($A2704=Sheet2!$A$2,仕訳日記帳!$N2704&gt;=Sheet2!$B$2),仕訳日記帳!A2704,IF(AND(OR($A2704=Sheet2!$A$3,$A2704=Sheet2!$A$4,$A2704=Sheet2!$A$5,$A2704=Sheet2!$A$6,$A2704=Sheet2!$A$7,$A2704=Sheet2!$A$9),仕訳日記帳!$N2704&gt;=Sheet2!$B$3),仕訳日記帳!A2704,IF(AND($A2704=Sheet2!$A$8,仕訳日記帳!$N2704&gt;=Sheet2!$B$8),仕訳日記帳!A2704,IF(AND(OR($A2704=Sheet2!$A$10,$A2704=Sheet2!$A$11,$A2704=Sheet2!$A$12,$A2704=Sheet2!$A$13,$A2704=Sheet2!$A$14,$A2704=Sheet2!$A$15,$A2704=Sheet2!$A$16,$A2704=Sheet2!$A$17),Sheet2!$B$9&lt;=仕訳日記帳!$N2704&lt;Sheet2!$C$10),仕訳日記帳!A2704,""))))</f>
        <v/>
      </c>
      <c r="C2704" t="str">
        <f>IF(AND($A2704=Sheet2!$A$2,仕訳日記帳!$N2704&gt;=Sheet2!$B$2),仕訳日記帳!B2704,IF(AND(OR($A2704=Sheet2!$A$3,$A2704=Sheet2!$A$4,$A2704=Sheet2!$A$5,$A2704=Sheet2!$A$6,$A2704=Sheet2!$A$7,$A2704=Sheet2!$A$9),仕訳日記帳!$N2704&gt;=Sheet2!$B$3),仕訳日記帳!B2704,IF(AND($A2704=Sheet2!$A$8,仕訳日記帳!$N2704&gt;=Sheet2!$B$8),仕訳日記帳!B2704,IF(AND(OR($A2704=Sheet2!$A$10,$A2704=Sheet2!$A$11,$A2704=Sheet2!$A$12,$A2704=Sheet2!$A$13,$A2704=Sheet2!$A$14,$A2704=Sheet2!$A$15,$A2704=Sheet2!$A$16,$A2704=Sheet2!$A$17),Sheet2!$B$9&lt;=仕訳日記帳!$N2704&lt;Sheet2!$C$10),仕訳日記帳!B2704,""))))</f>
        <v/>
      </c>
      <c r="D2704" s="265" t="str">
        <f>IF(AND($A2704=Sheet2!$A$2,仕訳日記帳!$N2704&gt;=Sheet2!$B$2),仕訳日記帳!N2704,IF(AND(OR($A2704=Sheet2!$A$3,$A2704=Sheet2!$A$4,$A2704=Sheet2!$A$5,$A2704=Sheet2!$A$6,$A2704=Sheet2!$A$7,$A2704=Sheet2!$A$9),仕訳日記帳!$N2704&gt;=Sheet2!$B$3),仕訳日記帳!N2704,IF(AND($A2704=Sheet2!$A$8,仕訳日記帳!$N2704&gt;=Sheet2!$B$8),仕訳日記帳!N2704,IF(AND(OR($A2704=Sheet2!$A$10,$A2704=Sheet2!$A$11,$A2704=Sheet2!$A$12,$A2704=Sheet2!$A$13,$A2704=Sheet2!$A$14,$A2704=Sheet2!$A$15,$A2704=Sheet2!$A$16,$A2704=Sheet2!$A$17),Sheet2!$B$9&lt;=仕訳日記帳!$N2704&lt;Sheet2!$C$10),仕訳日記帳!N2704,""))))</f>
        <v/>
      </c>
      <c r="E2704" s="263" t="str">
        <f>IF(AND($A2704=Sheet2!$A$2,仕訳日記帳!$N2704&gt;=Sheet2!$B$2),仕訳日記帳!G2704,IF(AND(OR($A2704=Sheet2!$A$3,$A2704=Sheet2!$A$4,$A2704=Sheet2!$A$5,$A2704=Sheet2!$A$6,$A2704=Sheet2!$A$7,$A2704=Sheet2!$A$9),仕訳日記帳!$N2704&gt;=Sheet2!$B$3),仕訳日記帳!G2704,IF(AND($A2704=Sheet2!$A$8,仕訳日記帳!$N2704&gt;=Sheet2!$B$8),仕訳日記帳!G2704,IF(AND(OR($A2704=Sheet2!$A$10,$A2704=Sheet2!$A$11,$A2704=Sheet2!$A$12,$A2704=Sheet2!$A$13,$A2704=Sheet2!$A$14,$A2704=Sheet2!$A$15,$A2704=Sheet2!$A$16,$A2704=Sheet2!$A$17),Sheet2!$B$9&lt;=仕訳日記帳!$N2704&lt;Sheet2!$C$10),仕訳日記帳!G2704,""))))</f>
        <v/>
      </c>
      <c r="G2704" t="str">
        <f>IF(OR(A2704=Sheet2!$A$2,A2704=Sheet2!$A$3,A2704=Sheet2!$A$4,A2704=Sheet2!$A$5,A2704=Sheet2!$A$6,A2704=Sheet2!$A$7,A2704=Sheet2!$A$8,A2704=Sheet2!$A$9,A2704=Sheet2!$A$10,A2704=Sheet2!$A$11,A2704=Sheet2!$A$12,$A$2=Sheet2!$A$13,A2704=Sheet2!$A$14,$A$2=Sheet2!$A$15,$A$2=Sheet2!$A$16,A2704=Sheet2!$A$17),"該当","")</f>
        <v/>
      </c>
      <c r="H2704" t="str">
        <f>IF(OR(A2704="",G2704=""),"",COUNTIF($G$2:G2704,"該当"))</f>
        <v/>
      </c>
    </row>
    <row r="2705" spans="1:8">
      <c r="A2705" t="str">
        <f>IF(AND(仕訳日記帳!D2705=Sheet2!$A$2,仕訳日記帳!$N2705&gt;=Sheet2!$B$2),仕訳日記帳!D2705,IF(AND(OR(仕訳日記帳!D2705=Sheet2!$A$3,仕訳日記帳!D2705=Sheet2!$A$4,仕訳日記帳!D2705=Sheet2!$A$5,仕訳日記帳!D2705=Sheet2!$A$6,仕訳日記帳!D2705=Sheet2!$A$7,仕訳日記帳!D2705=Sheet2!$A$9),仕訳日記帳!$N2705&gt;=Sheet2!$B$3),仕訳日記帳!D2705,IF(AND(仕訳日記帳!D2705=Sheet2!$A$8,仕訳日記帳!$N2705&gt;=Sheet2!$B$8),仕訳日記帳!D2705,IF(AND(OR(仕訳日記帳!D2705=Sheet2!$A$10,仕訳日記帳!D2705=Sheet2!$A$11,仕訳日記帳!D2705=Sheet2!$A$12,仕訳日記帳!D2705=Sheet2!$A$13,仕訳日記帳!D2705=Sheet2!$A$14,仕訳日記帳!D2705=Sheet2!$A$15,仕訳日記帳!D2705=Sheet2!$A$16,仕訳日記帳!D2705=Sheet2!$A$17),Sheet2!$B$9&lt;=仕訳日記帳!$N2705&lt;Sheet2!$C$10),仕訳日記帳!D2705,""))))</f>
        <v/>
      </c>
      <c r="B2705" s="263" t="str">
        <f>IF(AND($A2705=Sheet2!$A$2,仕訳日記帳!$N2705&gt;=Sheet2!$B$2),仕訳日記帳!A2705,IF(AND(OR($A2705=Sheet2!$A$3,$A2705=Sheet2!$A$4,$A2705=Sheet2!$A$5,$A2705=Sheet2!$A$6,$A2705=Sheet2!$A$7,$A2705=Sheet2!$A$9),仕訳日記帳!$N2705&gt;=Sheet2!$B$3),仕訳日記帳!A2705,IF(AND($A2705=Sheet2!$A$8,仕訳日記帳!$N2705&gt;=Sheet2!$B$8),仕訳日記帳!A2705,IF(AND(OR($A2705=Sheet2!$A$10,$A2705=Sheet2!$A$11,$A2705=Sheet2!$A$12,$A2705=Sheet2!$A$13,$A2705=Sheet2!$A$14,$A2705=Sheet2!$A$15,$A2705=Sheet2!$A$16,$A2705=Sheet2!$A$17),Sheet2!$B$9&lt;=仕訳日記帳!$N2705&lt;Sheet2!$C$10),仕訳日記帳!A2705,""))))</f>
        <v/>
      </c>
      <c r="C2705" t="str">
        <f>IF(AND($A2705=Sheet2!$A$2,仕訳日記帳!$N2705&gt;=Sheet2!$B$2),仕訳日記帳!B2705,IF(AND(OR($A2705=Sheet2!$A$3,$A2705=Sheet2!$A$4,$A2705=Sheet2!$A$5,$A2705=Sheet2!$A$6,$A2705=Sheet2!$A$7,$A2705=Sheet2!$A$9),仕訳日記帳!$N2705&gt;=Sheet2!$B$3),仕訳日記帳!B2705,IF(AND($A2705=Sheet2!$A$8,仕訳日記帳!$N2705&gt;=Sheet2!$B$8),仕訳日記帳!B2705,IF(AND(OR($A2705=Sheet2!$A$10,$A2705=Sheet2!$A$11,$A2705=Sheet2!$A$12,$A2705=Sheet2!$A$13,$A2705=Sheet2!$A$14,$A2705=Sheet2!$A$15,$A2705=Sheet2!$A$16,$A2705=Sheet2!$A$17),Sheet2!$B$9&lt;=仕訳日記帳!$N2705&lt;Sheet2!$C$10),仕訳日記帳!B2705,""))))</f>
        <v/>
      </c>
      <c r="D2705" s="265" t="str">
        <f>IF(AND($A2705=Sheet2!$A$2,仕訳日記帳!$N2705&gt;=Sheet2!$B$2),仕訳日記帳!N2705,IF(AND(OR($A2705=Sheet2!$A$3,$A2705=Sheet2!$A$4,$A2705=Sheet2!$A$5,$A2705=Sheet2!$A$6,$A2705=Sheet2!$A$7,$A2705=Sheet2!$A$9),仕訳日記帳!$N2705&gt;=Sheet2!$B$3),仕訳日記帳!N2705,IF(AND($A2705=Sheet2!$A$8,仕訳日記帳!$N2705&gt;=Sheet2!$B$8),仕訳日記帳!N2705,IF(AND(OR($A2705=Sheet2!$A$10,$A2705=Sheet2!$A$11,$A2705=Sheet2!$A$12,$A2705=Sheet2!$A$13,$A2705=Sheet2!$A$14,$A2705=Sheet2!$A$15,$A2705=Sheet2!$A$16,$A2705=Sheet2!$A$17),Sheet2!$B$9&lt;=仕訳日記帳!$N2705&lt;Sheet2!$C$10),仕訳日記帳!N2705,""))))</f>
        <v/>
      </c>
      <c r="E2705" s="263" t="str">
        <f>IF(AND($A2705=Sheet2!$A$2,仕訳日記帳!$N2705&gt;=Sheet2!$B$2),仕訳日記帳!G2705,IF(AND(OR($A2705=Sheet2!$A$3,$A2705=Sheet2!$A$4,$A2705=Sheet2!$A$5,$A2705=Sheet2!$A$6,$A2705=Sheet2!$A$7,$A2705=Sheet2!$A$9),仕訳日記帳!$N2705&gt;=Sheet2!$B$3),仕訳日記帳!G2705,IF(AND($A2705=Sheet2!$A$8,仕訳日記帳!$N2705&gt;=Sheet2!$B$8),仕訳日記帳!G2705,IF(AND(OR($A2705=Sheet2!$A$10,$A2705=Sheet2!$A$11,$A2705=Sheet2!$A$12,$A2705=Sheet2!$A$13,$A2705=Sheet2!$A$14,$A2705=Sheet2!$A$15,$A2705=Sheet2!$A$16,$A2705=Sheet2!$A$17),Sheet2!$B$9&lt;=仕訳日記帳!$N2705&lt;Sheet2!$C$10),仕訳日記帳!G2705,""))))</f>
        <v/>
      </c>
      <c r="G2705" t="str">
        <f>IF(OR(A2705=Sheet2!$A$2,A2705=Sheet2!$A$3,A2705=Sheet2!$A$4,A2705=Sheet2!$A$5,A2705=Sheet2!$A$6,A2705=Sheet2!$A$7,A2705=Sheet2!$A$8,A2705=Sheet2!$A$9,A2705=Sheet2!$A$10,A2705=Sheet2!$A$11,A2705=Sheet2!$A$12,$A$2=Sheet2!$A$13,A2705=Sheet2!$A$14,$A$2=Sheet2!$A$15,$A$2=Sheet2!$A$16,A2705=Sheet2!$A$17),"該当","")</f>
        <v/>
      </c>
      <c r="H2705" t="str">
        <f>IF(OR(A2705="",G2705=""),"",COUNTIF($G$2:G2705,"該当"))</f>
        <v/>
      </c>
    </row>
    <row r="2706" spans="1:8">
      <c r="A2706" t="str">
        <f>IF(AND(仕訳日記帳!D2706=Sheet2!$A$2,仕訳日記帳!$N2706&gt;=Sheet2!$B$2),仕訳日記帳!D2706,IF(AND(OR(仕訳日記帳!D2706=Sheet2!$A$3,仕訳日記帳!D2706=Sheet2!$A$4,仕訳日記帳!D2706=Sheet2!$A$5,仕訳日記帳!D2706=Sheet2!$A$6,仕訳日記帳!D2706=Sheet2!$A$7,仕訳日記帳!D2706=Sheet2!$A$9),仕訳日記帳!$N2706&gt;=Sheet2!$B$3),仕訳日記帳!D2706,IF(AND(仕訳日記帳!D2706=Sheet2!$A$8,仕訳日記帳!$N2706&gt;=Sheet2!$B$8),仕訳日記帳!D2706,IF(AND(OR(仕訳日記帳!D2706=Sheet2!$A$10,仕訳日記帳!D2706=Sheet2!$A$11,仕訳日記帳!D2706=Sheet2!$A$12,仕訳日記帳!D2706=Sheet2!$A$13,仕訳日記帳!D2706=Sheet2!$A$14,仕訳日記帳!D2706=Sheet2!$A$15,仕訳日記帳!D2706=Sheet2!$A$16,仕訳日記帳!D2706=Sheet2!$A$17),Sheet2!$B$9&lt;=仕訳日記帳!$N2706&lt;Sheet2!$C$10),仕訳日記帳!D2706,""))))</f>
        <v/>
      </c>
      <c r="B2706" s="263" t="str">
        <f>IF(AND($A2706=Sheet2!$A$2,仕訳日記帳!$N2706&gt;=Sheet2!$B$2),仕訳日記帳!A2706,IF(AND(OR($A2706=Sheet2!$A$3,$A2706=Sheet2!$A$4,$A2706=Sheet2!$A$5,$A2706=Sheet2!$A$6,$A2706=Sheet2!$A$7,$A2706=Sheet2!$A$9),仕訳日記帳!$N2706&gt;=Sheet2!$B$3),仕訳日記帳!A2706,IF(AND($A2706=Sheet2!$A$8,仕訳日記帳!$N2706&gt;=Sheet2!$B$8),仕訳日記帳!A2706,IF(AND(OR($A2706=Sheet2!$A$10,$A2706=Sheet2!$A$11,$A2706=Sheet2!$A$12,$A2706=Sheet2!$A$13,$A2706=Sheet2!$A$14,$A2706=Sheet2!$A$15,$A2706=Sheet2!$A$16,$A2706=Sheet2!$A$17),Sheet2!$B$9&lt;=仕訳日記帳!$N2706&lt;Sheet2!$C$10),仕訳日記帳!A2706,""))))</f>
        <v/>
      </c>
      <c r="C2706" t="str">
        <f>IF(AND($A2706=Sheet2!$A$2,仕訳日記帳!$N2706&gt;=Sheet2!$B$2),仕訳日記帳!B2706,IF(AND(OR($A2706=Sheet2!$A$3,$A2706=Sheet2!$A$4,$A2706=Sheet2!$A$5,$A2706=Sheet2!$A$6,$A2706=Sheet2!$A$7,$A2706=Sheet2!$A$9),仕訳日記帳!$N2706&gt;=Sheet2!$B$3),仕訳日記帳!B2706,IF(AND($A2706=Sheet2!$A$8,仕訳日記帳!$N2706&gt;=Sheet2!$B$8),仕訳日記帳!B2706,IF(AND(OR($A2706=Sheet2!$A$10,$A2706=Sheet2!$A$11,$A2706=Sheet2!$A$12,$A2706=Sheet2!$A$13,$A2706=Sheet2!$A$14,$A2706=Sheet2!$A$15,$A2706=Sheet2!$A$16,$A2706=Sheet2!$A$17),Sheet2!$B$9&lt;=仕訳日記帳!$N2706&lt;Sheet2!$C$10),仕訳日記帳!B2706,""))))</f>
        <v/>
      </c>
      <c r="D2706" s="265" t="str">
        <f>IF(AND($A2706=Sheet2!$A$2,仕訳日記帳!$N2706&gt;=Sheet2!$B$2),仕訳日記帳!N2706,IF(AND(OR($A2706=Sheet2!$A$3,$A2706=Sheet2!$A$4,$A2706=Sheet2!$A$5,$A2706=Sheet2!$A$6,$A2706=Sheet2!$A$7,$A2706=Sheet2!$A$9),仕訳日記帳!$N2706&gt;=Sheet2!$B$3),仕訳日記帳!N2706,IF(AND($A2706=Sheet2!$A$8,仕訳日記帳!$N2706&gt;=Sheet2!$B$8),仕訳日記帳!N2706,IF(AND(OR($A2706=Sheet2!$A$10,$A2706=Sheet2!$A$11,$A2706=Sheet2!$A$12,$A2706=Sheet2!$A$13,$A2706=Sheet2!$A$14,$A2706=Sheet2!$A$15,$A2706=Sheet2!$A$16,$A2706=Sheet2!$A$17),Sheet2!$B$9&lt;=仕訳日記帳!$N2706&lt;Sheet2!$C$10),仕訳日記帳!N2706,""))))</f>
        <v/>
      </c>
      <c r="E2706" s="263" t="str">
        <f>IF(AND($A2706=Sheet2!$A$2,仕訳日記帳!$N2706&gt;=Sheet2!$B$2),仕訳日記帳!G2706,IF(AND(OR($A2706=Sheet2!$A$3,$A2706=Sheet2!$A$4,$A2706=Sheet2!$A$5,$A2706=Sheet2!$A$6,$A2706=Sheet2!$A$7,$A2706=Sheet2!$A$9),仕訳日記帳!$N2706&gt;=Sheet2!$B$3),仕訳日記帳!G2706,IF(AND($A2706=Sheet2!$A$8,仕訳日記帳!$N2706&gt;=Sheet2!$B$8),仕訳日記帳!G2706,IF(AND(OR($A2706=Sheet2!$A$10,$A2706=Sheet2!$A$11,$A2706=Sheet2!$A$12,$A2706=Sheet2!$A$13,$A2706=Sheet2!$A$14,$A2706=Sheet2!$A$15,$A2706=Sheet2!$A$16,$A2706=Sheet2!$A$17),Sheet2!$B$9&lt;=仕訳日記帳!$N2706&lt;Sheet2!$C$10),仕訳日記帳!G2706,""))))</f>
        <v/>
      </c>
      <c r="G2706" t="str">
        <f>IF(OR(A2706=Sheet2!$A$2,A2706=Sheet2!$A$3,A2706=Sheet2!$A$4,A2706=Sheet2!$A$5,A2706=Sheet2!$A$6,A2706=Sheet2!$A$7,A2706=Sheet2!$A$8,A2706=Sheet2!$A$9,A2706=Sheet2!$A$10,A2706=Sheet2!$A$11,A2706=Sheet2!$A$12,$A$2=Sheet2!$A$13,A2706=Sheet2!$A$14,$A$2=Sheet2!$A$15,$A$2=Sheet2!$A$16,A2706=Sheet2!$A$17),"該当","")</f>
        <v/>
      </c>
      <c r="H2706" t="str">
        <f>IF(OR(A2706="",G2706=""),"",COUNTIF($G$2:G2706,"該当"))</f>
        <v/>
      </c>
    </row>
    <row r="2707" spans="1:8">
      <c r="A2707" t="str">
        <f>IF(AND(仕訳日記帳!D2707=Sheet2!$A$2,仕訳日記帳!$N2707&gt;=Sheet2!$B$2),仕訳日記帳!D2707,IF(AND(OR(仕訳日記帳!D2707=Sheet2!$A$3,仕訳日記帳!D2707=Sheet2!$A$4,仕訳日記帳!D2707=Sheet2!$A$5,仕訳日記帳!D2707=Sheet2!$A$6,仕訳日記帳!D2707=Sheet2!$A$7,仕訳日記帳!D2707=Sheet2!$A$9),仕訳日記帳!$N2707&gt;=Sheet2!$B$3),仕訳日記帳!D2707,IF(AND(仕訳日記帳!D2707=Sheet2!$A$8,仕訳日記帳!$N2707&gt;=Sheet2!$B$8),仕訳日記帳!D2707,IF(AND(OR(仕訳日記帳!D2707=Sheet2!$A$10,仕訳日記帳!D2707=Sheet2!$A$11,仕訳日記帳!D2707=Sheet2!$A$12,仕訳日記帳!D2707=Sheet2!$A$13,仕訳日記帳!D2707=Sheet2!$A$14,仕訳日記帳!D2707=Sheet2!$A$15,仕訳日記帳!D2707=Sheet2!$A$16,仕訳日記帳!D2707=Sheet2!$A$17),Sheet2!$B$9&lt;=仕訳日記帳!$N2707&lt;Sheet2!$C$10),仕訳日記帳!D2707,""))))</f>
        <v/>
      </c>
      <c r="B2707" s="263" t="str">
        <f>IF(AND($A2707=Sheet2!$A$2,仕訳日記帳!$N2707&gt;=Sheet2!$B$2),仕訳日記帳!A2707,IF(AND(OR($A2707=Sheet2!$A$3,$A2707=Sheet2!$A$4,$A2707=Sheet2!$A$5,$A2707=Sheet2!$A$6,$A2707=Sheet2!$A$7,$A2707=Sheet2!$A$9),仕訳日記帳!$N2707&gt;=Sheet2!$B$3),仕訳日記帳!A2707,IF(AND($A2707=Sheet2!$A$8,仕訳日記帳!$N2707&gt;=Sheet2!$B$8),仕訳日記帳!A2707,IF(AND(OR($A2707=Sheet2!$A$10,$A2707=Sheet2!$A$11,$A2707=Sheet2!$A$12,$A2707=Sheet2!$A$13,$A2707=Sheet2!$A$14,$A2707=Sheet2!$A$15,$A2707=Sheet2!$A$16,$A2707=Sheet2!$A$17),Sheet2!$B$9&lt;=仕訳日記帳!$N2707&lt;Sheet2!$C$10),仕訳日記帳!A2707,""))))</f>
        <v/>
      </c>
      <c r="C2707" t="str">
        <f>IF(AND($A2707=Sheet2!$A$2,仕訳日記帳!$N2707&gt;=Sheet2!$B$2),仕訳日記帳!B2707,IF(AND(OR($A2707=Sheet2!$A$3,$A2707=Sheet2!$A$4,$A2707=Sheet2!$A$5,$A2707=Sheet2!$A$6,$A2707=Sheet2!$A$7,$A2707=Sheet2!$A$9),仕訳日記帳!$N2707&gt;=Sheet2!$B$3),仕訳日記帳!B2707,IF(AND($A2707=Sheet2!$A$8,仕訳日記帳!$N2707&gt;=Sheet2!$B$8),仕訳日記帳!B2707,IF(AND(OR($A2707=Sheet2!$A$10,$A2707=Sheet2!$A$11,$A2707=Sheet2!$A$12,$A2707=Sheet2!$A$13,$A2707=Sheet2!$A$14,$A2707=Sheet2!$A$15,$A2707=Sheet2!$A$16,$A2707=Sheet2!$A$17),Sheet2!$B$9&lt;=仕訳日記帳!$N2707&lt;Sheet2!$C$10),仕訳日記帳!B2707,""))))</f>
        <v/>
      </c>
      <c r="D2707" s="265" t="str">
        <f>IF(AND($A2707=Sheet2!$A$2,仕訳日記帳!$N2707&gt;=Sheet2!$B$2),仕訳日記帳!N2707,IF(AND(OR($A2707=Sheet2!$A$3,$A2707=Sheet2!$A$4,$A2707=Sheet2!$A$5,$A2707=Sheet2!$A$6,$A2707=Sheet2!$A$7,$A2707=Sheet2!$A$9),仕訳日記帳!$N2707&gt;=Sheet2!$B$3),仕訳日記帳!N2707,IF(AND($A2707=Sheet2!$A$8,仕訳日記帳!$N2707&gt;=Sheet2!$B$8),仕訳日記帳!N2707,IF(AND(OR($A2707=Sheet2!$A$10,$A2707=Sheet2!$A$11,$A2707=Sheet2!$A$12,$A2707=Sheet2!$A$13,$A2707=Sheet2!$A$14,$A2707=Sheet2!$A$15,$A2707=Sheet2!$A$16,$A2707=Sheet2!$A$17),Sheet2!$B$9&lt;=仕訳日記帳!$N2707&lt;Sheet2!$C$10),仕訳日記帳!N2707,""))))</f>
        <v/>
      </c>
      <c r="E2707" s="263" t="str">
        <f>IF(AND($A2707=Sheet2!$A$2,仕訳日記帳!$N2707&gt;=Sheet2!$B$2),仕訳日記帳!G2707,IF(AND(OR($A2707=Sheet2!$A$3,$A2707=Sheet2!$A$4,$A2707=Sheet2!$A$5,$A2707=Sheet2!$A$6,$A2707=Sheet2!$A$7,$A2707=Sheet2!$A$9),仕訳日記帳!$N2707&gt;=Sheet2!$B$3),仕訳日記帳!G2707,IF(AND($A2707=Sheet2!$A$8,仕訳日記帳!$N2707&gt;=Sheet2!$B$8),仕訳日記帳!G2707,IF(AND(OR($A2707=Sheet2!$A$10,$A2707=Sheet2!$A$11,$A2707=Sheet2!$A$12,$A2707=Sheet2!$A$13,$A2707=Sheet2!$A$14,$A2707=Sheet2!$A$15,$A2707=Sheet2!$A$16,$A2707=Sheet2!$A$17),Sheet2!$B$9&lt;=仕訳日記帳!$N2707&lt;Sheet2!$C$10),仕訳日記帳!G2707,""))))</f>
        <v/>
      </c>
      <c r="G2707" t="str">
        <f>IF(OR(A2707=Sheet2!$A$2,A2707=Sheet2!$A$3,A2707=Sheet2!$A$4,A2707=Sheet2!$A$5,A2707=Sheet2!$A$6,A2707=Sheet2!$A$7,A2707=Sheet2!$A$8,A2707=Sheet2!$A$9,A2707=Sheet2!$A$10,A2707=Sheet2!$A$11,A2707=Sheet2!$A$12,$A$2=Sheet2!$A$13,A2707=Sheet2!$A$14,$A$2=Sheet2!$A$15,$A$2=Sheet2!$A$16,A2707=Sheet2!$A$17),"該当","")</f>
        <v/>
      </c>
      <c r="H2707" t="str">
        <f>IF(OR(A2707="",G2707=""),"",COUNTIF($G$2:G2707,"該当"))</f>
        <v/>
      </c>
    </row>
    <row r="2708" spans="1:8">
      <c r="A2708" t="str">
        <f>IF(AND(仕訳日記帳!D2708=Sheet2!$A$2,仕訳日記帳!$N2708&gt;=Sheet2!$B$2),仕訳日記帳!D2708,IF(AND(OR(仕訳日記帳!D2708=Sheet2!$A$3,仕訳日記帳!D2708=Sheet2!$A$4,仕訳日記帳!D2708=Sheet2!$A$5,仕訳日記帳!D2708=Sheet2!$A$6,仕訳日記帳!D2708=Sheet2!$A$7,仕訳日記帳!D2708=Sheet2!$A$9),仕訳日記帳!$N2708&gt;=Sheet2!$B$3),仕訳日記帳!D2708,IF(AND(仕訳日記帳!D2708=Sheet2!$A$8,仕訳日記帳!$N2708&gt;=Sheet2!$B$8),仕訳日記帳!D2708,IF(AND(OR(仕訳日記帳!D2708=Sheet2!$A$10,仕訳日記帳!D2708=Sheet2!$A$11,仕訳日記帳!D2708=Sheet2!$A$12,仕訳日記帳!D2708=Sheet2!$A$13,仕訳日記帳!D2708=Sheet2!$A$14,仕訳日記帳!D2708=Sheet2!$A$15,仕訳日記帳!D2708=Sheet2!$A$16,仕訳日記帳!D2708=Sheet2!$A$17),Sheet2!$B$9&lt;=仕訳日記帳!$N2708&lt;Sheet2!$C$10),仕訳日記帳!D2708,""))))</f>
        <v/>
      </c>
      <c r="B2708" s="263" t="str">
        <f>IF(AND($A2708=Sheet2!$A$2,仕訳日記帳!$N2708&gt;=Sheet2!$B$2),仕訳日記帳!A2708,IF(AND(OR($A2708=Sheet2!$A$3,$A2708=Sheet2!$A$4,$A2708=Sheet2!$A$5,$A2708=Sheet2!$A$6,$A2708=Sheet2!$A$7,$A2708=Sheet2!$A$9),仕訳日記帳!$N2708&gt;=Sheet2!$B$3),仕訳日記帳!A2708,IF(AND($A2708=Sheet2!$A$8,仕訳日記帳!$N2708&gt;=Sheet2!$B$8),仕訳日記帳!A2708,IF(AND(OR($A2708=Sheet2!$A$10,$A2708=Sheet2!$A$11,$A2708=Sheet2!$A$12,$A2708=Sheet2!$A$13,$A2708=Sheet2!$A$14,$A2708=Sheet2!$A$15,$A2708=Sheet2!$A$16,$A2708=Sheet2!$A$17),Sheet2!$B$9&lt;=仕訳日記帳!$N2708&lt;Sheet2!$C$10),仕訳日記帳!A2708,""))))</f>
        <v/>
      </c>
      <c r="C2708" t="str">
        <f>IF(AND($A2708=Sheet2!$A$2,仕訳日記帳!$N2708&gt;=Sheet2!$B$2),仕訳日記帳!B2708,IF(AND(OR($A2708=Sheet2!$A$3,$A2708=Sheet2!$A$4,$A2708=Sheet2!$A$5,$A2708=Sheet2!$A$6,$A2708=Sheet2!$A$7,$A2708=Sheet2!$A$9),仕訳日記帳!$N2708&gt;=Sheet2!$B$3),仕訳日記帳!B2708,IF(AND($A2708=Sheet2!$A$8,仕訳日記帳!$N2708&gt;=Sheet2!$B$8),仕訳日記帳!B2708,IF(AND(OR($A2708=Sheet2!$A$10,$A2708=Sheet2!$A$11,$A2708=Sheet2!$A$12,$A2708=Sheet2!$A$13,$A2708=Sheet2!$A$14,$A2708=Sheet2!$A$15,$A2708=Sheet2!$A$16,$A2708=Sheet2!$A$17),Sheet2!$B$9&lt;=仕訳日記帳!$N2708&lt;Sheet2!$C$10),仕訳日記帳!B2708,""))))</f>
        <v/>
      </c>
      <c r="D2708" s="265" t="str">
        <f>IF(AND($A2708=Sheet2!$A$2,仕訳日記帳!$N2708&gt;=Sheet2!$B$2),仕訳日記帳!N2708,IF(AND(OR($A2708=Sheet2!$A$3,$A2708=Sheet2!$A$4,$A2708=Sheet2!$A$5,$A2708=Sheet2!$A$6,$A2708=Sheet2!$A$7,$A2708=Sheet2!$A$9),仕訳日記帳!$N2708&gt;=Sheet2!$B$3),仕訳日記帳!N2708,IF(AND($A2708=Sheet2!$A$8,仕訳日記帳!$N2708&gt;=Sheet2!$B$8),仕訳日記帳!N2708,IF(AND(OR($A2708=Sheet2!$A$10,$A2708=Sheet2!$A$11,$A2708=Sheet2!$A$12,$A2708=Sheet2!$A$13,$A2708=Sheet2!$A$14,$A2708=Sheet2!$A$15,$A2708=Sheet2!$A$16,$A2708=Sheet2!$A$17),Sheet2!$B$9&lt;=仕訳日記帳!$N2708&lt;Sheet2!$C$10),仕訳日記帳!N2708,""))))</f>
        <v/>
      </c>
      <c r="E2708" s="263" t="str">
        <f>IF(AND($A2708=Sheet2!$A$2,仕訳日記帳!$N2708&gt;=Sheet2!$B$2),仕訳日記帳!G2708,IF(AND(OR($A2708=Sheet2!$A$3,$A2708=Sheet2!$A$4,$A2708=Sheet2!$A$5,$A2708=Sheet2!$A$6,$A2708=Sheet2!$A$7,$A2708=Sheet2!$A$9),仕訳日記帳!$N2708&gt;=Sheet2!$B$3),仕訳日記帳!G2708,IF(AND($A2708=Sheet2!$A$8,仕訳日記帳!$N2708&gt;=Sheet2!$B$8),仕訳日記帳!G2708,IF(AND(OR($A2708=Sheet2!$A$10,$A2708=Sheet2!$A$11,$A2708=Sheet2!$A$12,$A2708=Sheet2!$A$13,$A2708=Sheet2!$A$14,$A2708=Sheet2!$A$15,$A2708=Sheet2!$A$16,$A2708=Sheet2!$A$17),Sheet2!$B$9&lt;=仕訳日記帳!$N2708&lt;Sheet2!$C$10),仕訳日記帳!G2708,""))))</f>
        <v/>
      </c>
      <c r="G2708" t="str">
        <f>IF(OR(A2708=Sheet2!$A$2,A2708=Sheet2!$A$3,A2708=Sheet2!$A$4,A2708=Sheet2!$A$5,A2708=Sheet2!$A$6,A2708=Sheet2!$A$7,A2708=Sheet2!$A$8,A2708=Sheet2!$A$9,A2708=Sheet2!$A$10,A2708=Sheet2!$A$11,A2708=Sheet2!$A$12,$A$2=Sheet2!$A$13,A2708=Sheet2!$A$14,$A$2=Sheet2!$A$15,$A$2=Sheet2!$A$16,A2708=Sheet2!$A$17),"該当","")</f>
        <v/>
      </c>
      <c r="H2708" t="str">
        <f>IF(OR(A2708="",G2708=""),"",COUNTIF($G$2:G2708,"該当"))</f>
        <v/>
      </c>
    </row>
    <row r="2709" spans="1:8">
      <c r="A2709" t="str">
        <f>IF(AND(仕訳日記帳!D2709=Sheet2!$A$2,仕訳日記帳!$N2709&gt;=Sheet2!$B$2),仕訳日記帳!D2709,IF(AND(OR(仕訳日記帳!D2709=Sheet2!$A$3,仕訳日記帳!D2709=Sheet2!$A$4,仕訳日記帳!D2709=Sheet2!$A$5,仕訳日記帳!D2709=Sheet2!$A$6,仕訳日記帳!D2709=Sheet2!$A$7,仕訳日記帳!D2709=Sheet2!$A$9),仕訳日記帳!$N2709&gt;=Sheet2!$B$3),仕訳日記帳!D2709,IF(AND(仕訳日記帳!D2709=Sheet2!$A$8,仕訳日記帳!$N2709&gt;=Sheet2!$B$8),仕訳日記帳!D2709,IF(AND(OR(仕訳日記帳!D2709=Sheet2!$A$10,仕訳日記帳!D2709=Sheet2!$A$11,仕訳日記帳!D2709=Sheet2!$A$12,仕訳日記帳!D2709=Sheet2!$A$13,仕訳日記帳!D2709=Sheet2!$A$14,仕訳日記帳!D2709=Sheet2!$A$15,仕訳日記帳!D2709=Sheet2!$A$16,仕訳日記帳!D2709=Sheet2!$A$17),Sheet2!$B$9&lt;=仕訳日記帳!$N2709&lt;Sheet2!$C$10),仕訳日記帳!D2709,""))))</f>
        <v/>
      </c>
      <c r="B2709" s="263" t="str">
        <f>IF(AND($A2709=Sheet2!$A$2,仕訳日記帳!$N2709&gt;=Sheet2!$B$2),仕訳日記帳!A2709,IF(AND(OR($A2709=Sheet2!$A$3,$A2709=Sheet2!$A$4,$A2709=Sheet2!$A$5,$A2709=Sheet2!$A$6,$A2709=Sheet2!$A$7,$A2709=Sheet2!$A$9),仕訳日記帳!$N2709&gt;=Sheet2!$B$3),仕訳日記帳!A2709,IF(AND($A2709=Sheet2!$A$8,仕訳日記帳!$N2709&gt;=Sheet2!$B$8),仕訳日記帳!A2709,IF(AND(OR($A2709=Sheet2!$A$10,$A2709=Sheet2!$A$11,$A2709=Sheet2!$A$12,$A2709=Sheet2!$A$13,$A2709=Sheet2!$A$14,$A2709=Sheet2!$A$15,$A2709=Sheet2!$A$16,$A2709=Sheet2!$A$17),Sheet2!$B$9&lt;=仕訳日記帳!$N2709&lt;Sheet2!$C$10),仕訳日記帳!A2709,""))))</f>
        <v/>
      </c>
      <c r="C2709" t="str">
        <f>IF(AND($A2709=Sheet2!$A$2,仕訳日記帳!$N2709&gt;=Sheet2!$B$2),仕訳日記帳!B2709,IF(AND(OR($A2709=Sheet2!$A$3,$A2709=Sheet2!$A$4,$A2709=Sheet2!$A$5,$A2709=Sheet2!$A$6,$A2709=Sheet2!$A$7,$A2709=Sheet2!$A$9),仕訳日記帳!$N2709&gt;=Sheet2!$B$3),仕訳日記帳!B2709,IF(AND($A2709=Sheet2!$A$8,仕訳日記帳!$N2709&gt;=Sheet2!$B$8),仕訳日記帳!B2709,IF(AND(OR($A2709=Sheet2!$A$10,$A2709=Sheet2!$A$11,$A2709=Sheet2!$A$12,$A2709=Sheet2!$A$13,$A2709=Sheet2!$A$14,$A2709=Sheet2!$A$15,$A2709=Sheet2!$A$16,$A2709=Sheet2!$A$17),Sheet2!$B$9&lt;=仕訳日記帳!$N2709&lt;Sheet2!$C$10),仕訳日記帳!B2709,""))))</f>
        <v/>
      </c>
      <c r="D2709" s="265" t="str">
        <f>IF(AND($A2709=Sheet2!$A$2,仕訳日記帳!$N2709&gt;=Sheet2!$B$2),仕訳日記帳!N2709,IF(AND(OR($A2709=Sheet2!$A$3,$A2709=Sheet2!$A$4,$A2709=Sheet2!$A$5,$A2709=Sheet2!$A$6,$A2709=Sheet2!$A$7,$A2709=Sheet2!$A$9),仕訳日記帳!$N2709&gt;=Sheet2!$B$3),仕訳日記帳!N2709,IF(AND($A2709=Sheet2!$A$8,仕訳日記帳!$N2709&gt;=Sheet2!$B$8),仕訳日記帳!N2709,IF(AND(OR($A2709=Sheet2!$A$10,$A2709=Sheet2!$A$11,$A2709=Sheet2!$A$12,$A2709=Sheet2!$A$13,$A2709=Sheet2!$A$14,$A2709=Sheet2!$A$15,$A2709=Sheet2!$A$16,$A2709=Sheet2!$A$17),Sheet2!$B$9&lt;=仕訳日記帳!$N2709&lt;Sheet2!$C$10),仕訳日記帳!N2709,""))))</f>
        <v/>
      </c>
      <c r="E2709" s="263" t="str">
        <f>IF(AND($A2709=Sheet2!$A$2,仕訳日記帳!$N2709&gt;=Sheet2!$B$2),仕訳日記帳!G2709,IF(AND(OR($A2709=Sheet2!$A$3,$A2709=Sheet2!$A$4,$A2709=Sheet2!$A$5,$A2709=Sheet2!$A$6,$A2709=Sheet2!$A$7,$A2709=Sheet2!$A$9),仕訳日記帳!$N2709&gt;=Sheet2!$B$3),仕訳日記帳!G2709,IF(AND($A2709=Sheet2!$A$8,仕訳日記帳!$N2709&gt;=Sheet2!$B$8),仕訳日記帳!G2709,IF(AND(OR($A2709=Sheet2!$A$10,$A2709=Sheet2!$A$11,$A2709=Sheet2!$A$12,$A2709=Sheet2!$A$13,$A2709=Sheet2!$A$14,$A2709=Sheet2!$A$15,$A2709=Sheet2!$A$16,$A2709=Sheet2!$A$17),Sheet2!$B$9&lt;=仕訳日記帳!$N2709&lt;Sheet2!$C$10),仕訳日記帳!G2709,""))))</f>
        <v/>
      </c>
      <c r="G2709" t="str">
        <f>IF(OR(A2709=Sheet2!$A$2,A2709=Sheet2!$A$3,A2709=Sheet2!$A$4,A2709=Sheet2!$A$5,A2709=Sheet2!$A$6,A2709=Sheet2!$A$7,A2709=Sheet2!$A$8,A2709=Sheet2!$A$9,A2709=Sheet2!$A$10,A2709=Sheet2!$A$11,A2709=Sheet2!$A$12,$A$2=Sheet2!$A$13,A2709=Sheet2!$A$14,$A$2=Sheet2!$A$15,$A$2=Sheet2!$A$16,A2709=Sheet2!$A$17),"該当","")</f>
        <v/>
      </c>
      <c r="H2709" t="str">
        <f>IF(OR(A2709="",G2709=""),"",COUNTIF($G$2:G2709,"該当"))</f>
        <v/>
      </c>
    </row>
    <row r="2710" spans="1:8">
      <c r="A2710" t="str">
        <f>IF(AND(仕訳日記帳!D2710=Sheet2!$A$2,仕訳日記帳!$N2710&gt;=Sheet2!$B$2),仕訳日記帳!D2710,IF(AND(OR(仕訳日記帳!D2710=Sheet2!$A$3,仕訳日記帳!D2710=Sheet2!$A$4,仕訳日記帳!D2710=Sheet2!$A$5,仕訳日記帳!D2710=Sheet2!$A$6,仕訳日記帳!D2710=Sheet2!$A$7,仕訳日記帳!D2710=Sheet2!$A$9),仕訳日記帳!$N2710&gt;=Sheet2!$B$3),仕訳日記帳!D2710,IF(AND(仕訳日記帳!D2710=Sheet2!$A$8,仕訳日記帳!$N2710&gt;=Sheet2!$B$8),仕訳日記帳!D2710,IF(AND(OR(仕訳日記帳!D2710=Sheet2!$A$10,仕訳日記帳!D2710=Sheet2!$A$11,仕訳日記帳!D2710=Sheet2!$A$12,仕訳日記帳!D2710=Sheet2!$A$13,仕訳日記帳!D2710=Sheet2!$A$14,仕訳日記帳!D2710=Sheet2!$A$15,仕訳日記帳!D2710=Sheet2!$A$16,仕訳日記帳!D2710=Sheet2!$A$17),Sheet2!$B$9&lt;=仕訳日記帳!$N2710&lt;Sheet2!$C$10),仕訳日記帳!D2710,""))))</f>
        <v/>
      </c>
      <c r="B2710" s="263" t="str">
        <f>IF(AND($A2710=Sheet2!$A$2,仕訳日記帳!$N2710&gt;=Sheet2!$B$2),仕訳日記帳!A2710,IF(AND(OR($A2710=Sheet2!$A$3,$A2710=Sheet2!$A$4,$A2710=Sheet2!$A$5,$A2710=Sheet2!$A$6,$A2710=Sheet2!$A$7,$A2710=Sheet2!$A$9),仕訳日記帳!$N2710&gt;=Sheet2!$B$3),仕訳日記帳!A2710,IF(AND($A2710=Sheet2!$A$8,仕訳日記帳!$N2710&gt;=Sheet2!$B$8),仕訳日記帳!A2710,IF(AND(OR($A2710=Sheet2!$A$10,$A2710=Sheet2!$A$11,$A2710=Sheet2!$A$12,$A2710=Sheet2!$A$13,$A2710=Sheet2!$A$14,$A2710=Sheet2!$A$15,$A2710=Sheet2!$A$16,$A2710=Sheet2!$A$17),Sheet2!$B$9&lt;=仕訳日記帳!$N2710&lt;Sheet2!$C$10),仕訳日記帳!A2710,""))))</f>
        <v/>
      </c>
      <c r="C2710" t="str">
        <f>IF(AND($A2710=Sheet2!$A$2,仕訳日記帳!$N2710&gt;=Sheet2!$B$2),仕訳日記帳!B2710,IF(AND(OR($A2710=Sheet2!$A$3,$A2710=Sheet2!$A$4,$A2710=Sheet2!$A$5,$A2710=Sheet2!$A$6,$A2710=Sheet2!$A$7,$A2710=Sheet2!$A$9),仕訳日記帳!$N2710&gt;=Sheet2!$B$3),仕訳日記帳!B2710,IF(AND($A2710=Sheet2!$A$8,仕訳日記帳!$N2710&gt;=Sheet2!$B$8),仕訳日記帳!B2710,IF(AND(OR($A2710=Sheet2!$A$10,$A2710=Sheet2!$A$11,$A2710=Sheet2!$A$12,$A2710=Sheet2!$A$13,$A2710=Sheet2!$A$14,$A2710=Sheet2!$A$15,$A2710=Sheet2!$A$16,$A2710=Sheet2!$A$17),Sheet2!$B$9&lt;=仕訳日記帳!$N2710&lt;Sheet2!$C$10),仕訳日記帳!B2710,""))))</f>
        <v/>
      </c>
      <c r="D2710" s="265" t="str">
        <f>IF(AND($A2710=Sheet2!$A$2,仕訳日記帳!$N2710&gt;=Sheet2!$B$2),仕訳日記帳!N2710,IF(AND(OR($A2710=Sheet2!$A$3,$A2710=Sheet2!$A$4,$A2710=Sheet2!$A$5,$A2710=Sheet2!$A$6,$A2710=Sheet2!$A$7,$A2710=Sheet2!$A$9),仕訳日記帳!$N2710&gt;=Sheet2!$B$3),仕訳日記帳!N2710,IF(AND($A2710=Sheet2!$A$8,仕訳日記帳!$N2710&gt;=Sheet2!$B$8),仕訳日記帳!N2710,IF(AND(OR($A2710=Sheet2!$A$10,$A2710=Sheet2!$A$11,$A2710=Sheet2!$A$12,$A2710=Sheet2!$A$13,$A2710=Sheet2!$A$14,$A2710=Sheet2!$A$15,$A2710=Sheet2!$A$16,$A2710=Sheet2!$A$17),Sheet2!$B$9&lt;=仕訳日記帳!$N2710&lt;Sheet2!$C$10),仕訳日記帳!N2710,""))))</f>
        <v/>
      </c>
      <c r="E2710" s="263" t="str">
        <f>IF(AND($A2710=Sheet2!$A$2,仕訳日記帳!$N2710&gt;=Sheet2!$B$2),仕訳日記帳!G2710,IF(AND(OR($A2710=Sheet2!$A$3,$A2710=Sheet2!$A$4,$A2710=Sheet2!$A$5,$A2710=Sheet2!$A$6,$A2710=Sheet2!$A$7,$A2710=Sheet2!$A$9),仕訳日記帳!$N2710&gt;=Sheet2!$B$3),仕訳日記帳!G2710,IF(AND($A2710=Sheet2!$A$8,仕訳日記帳!$N2710&gt;=Sheet2!$B$8),仕訳日記帳!G2710,IF(AND(OR($A2710=Sheet2!$A$10,$A2710=Sheet2!$A$11,$A2710=Sheet2!$A$12,$A2710=Sheet2!$A$13,$A2710=Sheet2!$A$14,$A2710=Sheet2!$A$15,$A2710=Sheet2!$A$16,$A2710=Sheet2!$A$17),Sheet2!$B$9&lt;=仕訳日記帳!$N2710&lt;Sheet2!$C$10),仕訳日記帳!G2710,""))))</f>
        <v/>
      </c>
      <c r="G2710" t="str">
        <f>IF(OR(A2710=Sheet2!$A$2,A2710=Sheet2!$A$3,A2710=Sheet2!$A$4,A2710=Sheet2!$A$5,A2710=Sheet2!$A$6,A2710=Sheet2!$A$7,A2710=Sheet2!$A$8,A2710=Sheet2!$A$9,A2710=Sheet2!$A$10,A2710=Sheet2!$A$11,A2710=Sheet2!$A$12,$A$2=Sheet2!$A$13,A2710=Sheet2!$A$14,$A$2=Sheet2!$A$15,$A$2=Sheet2!$A$16,A2710=Sheet2!$A$17),"該当","")</f>
        <v/>
      </c>
      <c r="H2710" t="str">
        <f>IF(OR(A2710="",G2710=""),"",COUNTIF($G$2:G2710,"該当"))</f>
        <v/>
      </c>
    </row>
    <row r="2711" spans="1:8">
      <c r="A2711" t="str">
        <f>IF(AND(仕訳日記帳!D2711=Sheet2!$A$2,仕訳日記帳!$N2711&gt;=Sheet2!$B$2),仕訳日記帳!D2711,IF(AND(OR(仕訳日記帳!D2711=Sheet2!$A$3,仕訳日記帳!D2711=Sheet2!$A$4,仕訳日記帳!D2711=Sheet2!$A$5,仕訳日記帳!D2711=Sheet2!$A$6,仕訳日記帳!D2711=Sheet2!$A$7,仕訳日記帳!D2711=Sheet2!$A$9),仕訳日記帳!$N2711&gt;=Sheet2!$B$3),仕訳日記帳!D2711,IF(AND(仕訳日記帳!D2711=Sheet2!$A$8,仕訳日記帳!$N2711&gt;=Sheet2!$B$8),仕訳日記帳!D2711,IF(AND(OR(仕訳日記帳!D2711=Sheet2!$A$10,仕訳日記帳!D2711=Sheet2!$A$11,仕訳日記帳!D2711=Sheet2!$A$12,仕訳日記帳!D2711=Sheet2!$A$13,仕訳日記帳!D2711=Sheet2!$A$14,仕訳日記帳!D2711=Sheet2!$A$15,仕訳日記帳!D2711=Sheet2!$A$16,仕訳日記帳!D2711=Sheet2!$A$17),Sheet2!$B$9&lt;=仕訳日記帳!$N2711&lt;Sheet2!$C$10),仕訳日記帳!D2711,""))))</f>
        <v/>
      </c>
      <c r="B2711" s="263" t="str">
        <f>IF(AND($A2711=Sheet2!$A$2,仕訳日記帳!$N2711&gt;=Sheet2!$B$2),仕訳日記帳!A2711,IF(AND(OR($A2711=Sheet2!$A$3,$A2711=Sheet2!$A$4,$A2711=Sheet2!$A$5,$A2711=Sheet2!$A$6,$A2711=Sheet2!$A$7,$A2711=Sheet2!$A$9),仕訳日記帳!$N2711&gt;=Sheet2!$B$3),仕訳日記帳!A2711,IF(AND($A2711=Sheet2!$A$8,仕訳日記帳!$N2711&gt;=Sheet2!$B$8),仕訳日記帳!A2711,IF(AND(OR($A2711=Sheet2!$A$10,$A2711=Sheet2!$A$11,$A2711=Sheet2!$A$12,$A2711=Sheet2!$A$13,$A2711=Sheet2!$A$14,$A2711=Sheet2!$A$15,$A2711=Sheet2!$A$16,$A2711=Sheet2!$A$17),Sheet2!$B$9&lt;=仕訳日記帳!$N2711&lt;Sheet2!$C$10),仕訳日記帳!A2711,""))))</f>
        <v/>
      </c>
      <c r="C2711" t="str">
        <f>IF(AND($A2711=Sheet2!$A$2,仕訳日記帳!$N2711&gt;=Sheet2!$B$2),仕訳日記帳!B2711,IF(AND(OR($A2711=Sheet2!$A$3,$A2711=Sheet2!$A$4,$A2711=Sheet2!$A$5,$A2711=Sheet2!$A$6,$A2711=Sheet2!$A$7,$A2711=Sheet2!$A$9),仕訳日記帳!$N2711&gt;=Sheet2!$B$3),仕訳日記帳!B2711,IF(AND($A2711=Sheet2!$A$8,仕訳日記帳!$N2711&gt;=Sheet2!$B$8),仕訳日記帳!B2711,IF(AND(OR($A2711=Sheet2!$A$10,$A2711=Sheet2!$A$11,$A2711=Sheet2!$A$12,$A2711=Sheet2!$A$13,$A2711=Sheet2!$A$14,$A2711=Sheet2!$A$15,$A2711=Sheet2!$A$16,$A2711=Sheet2!$A$17),Sheet2!$B$9&lt;=仕訳日記帳!$N2711&lt;Sheet2!$C$10),仕訳日記帳!B2711,""))))</f>
        <v/>
      </c>
      <c r="D2711" s="265" t="str">
        <f>IF(AND($A2711=Sheet2!$A$2,仕訳日記帳!$N2711&gt;=Sheet2!$B$2),仕訳日記帳!N2711,IF(AND(OR($A2711=Sheet2!$A$3,$A2711=Sheet2!$A$4,$A2711=Sheet2!$A$5,$A2711=Sheet2!$A$6,$A2711=Sheet2!$A$7,$A2711=Sheet2!$A$9),仕訳日記帳!$N2711&gt;=Sheet2!$B$3),仕訳日記帳!N2711,IF(AND($A2711=Sheet2!$A$8,仕訳日記帳!$N2711&gt;=Sheet2!$B$8),仕訳日記帳!N2711,IF(AND(OR($A2711=Sheet2!$A$10,$A2711=Sheet2!$A$11,$A2711=Sheet2!$A$12,$A2711=Sheet2!$A$13,$A2711=Sheet2!$A$14,$A2711=Sheet2!$A$15,$A2711=Sheet2!$A$16,$A2711=Sheet2!$A$17),Sheet2!$B$9&lt;=仕訳日記帳!$N2711&lt;Sheet2!$C$10),仕訳日記帳!N2711,""))))</f>
        <v/>
      </c>
      <c r="E2711" s="263" t="str">
        <f>IF(AND($A2711=Sheet2!$A$2,仕訳日記帳!$N2711&gt;=Sheet2!$B$2),仕訳日記帳!G2711,IF(AND(OR($A2711=Sheet2!$A$3,$A2711=Sheet2!$A$4,$A2711=Sheet2!$A$5,$A2711=Sheet2!$A$6,$A2711=Sheet2!$A$7,$A2711=Sheet2!$A$9),仕訳日記帳!$N2711&gt;=Sheet2!$B$3),仕訳日記帳!G2711,IF(AND($A2711=Sheet2!$A$8,仕訳日記帳!$N2711&gt;=Sheet2!$B$8),仕訳日記帳!G2711,IF(AND(OR($A2711=Sheet2!$A$10,$A2711=Sheet2!$A$11,$A2711=Sheet2!$A$12,$A2711=Sheet2!$A$13,$A2711=Sheet2!$A$14,$A2711=Sheet2!$A$15,$A2711=Sheet2!$A$16,$A2711=Sheet2!$A$17),Sheet2!$B$9&lt;=仕訳日記帳!$N2711&lt;Sheet2!$C$10),仕訳日記帳!G2711,""))))</f>
        <v/>
      </c>
      <c r="G2711" t="str">
        <f>IF(OR(A2711=Sheet2!$A$2,A2711=Sheet2!$A$3,A2711=Sheet2!$A$4,A2711=Sheet2!$A$5,A2711=Sheet2!$A$6,A2711=Sheet2!$A$7,A2711=Sheet2!$A$8,A2711=Sheet2!$A$9,A2711=Sheet2!$A$10,A2711=Sheet2!$A$11,A2711=Sheet2!$A$12,$A$2=Sheet2!$A$13,A2711=Sheet2!$A$14,$A$2=Sheet2!$A$15,$A$2=Sheet2!$A$16,A2711=Sheet2!$A$17),"該当","")</f>
        <v/>
      </c>
      <c r="H2711" t="str">
        <f>IF(OR(A2711="",G2711=""),"",COUNTIF($G$2:G2711,"該当"))</f>
        <v/>
      </c>
    </row>
    <row r="2712" spans="1:8">
      <c r="A2712" t="str">
        <f>IF(AND(仕訳日記帳!D2712=Sheet2!$A$2,仕訳日記帳!$N2712&gt;=Sheet2!$B$2),仕訳日記帳!D2712,IF(AND(OR(仕訳日記帳!D2712=Sheet2!$A$3,仕訳日記帳!D2712=Sheet2!$A$4,仕訳日記帳!D2712=Sheet2!$A$5,仕訳日記帳!D2712=Sheet2!$A$6,仕訳日記帳!D2712=Sheet2!$A$7,仕訳日記帳!D2712=Sheet2!$A$9),仕訳日記帳!$N2712&gt;=Sheet2!$B$3),仕訳日記帳!D2712,IF(AND(仕訳日記帳!D2712=Sheet2!$A$8,仕訳日記帳!$N2712&gt;=Sheet2!$B$8),仕訳日記帳!D2712,IF(AND(OR(仕訳日記帳!D2712=Sheet2!$A$10,仕訳日記帳!D2712=Sheet2!$A$11,仕訳日記帳!D2712=Sheet2!$A$12,仕訳日記帳!D2712=Sheet2!$A$13,仕訳日記帳!D2712=Sheet2!$A$14,仕訳日記帳!D2712=Sheet2!$A$15,仕訳日記帳!D2712=Sheet2!$A$16,仕訳日記帳!D2712=Sheet2!$A$17),Sheet2!$B$9&lt;=仕訳日記帳!$N2712&lt;Sheet2!$C$10),仕訳日記帳!D2712,""))))</f>
        <v/>
      </c>
      <c r="B2712" s="263" t="str">
        <f>IF(AND($A2712=Sheet2!$A$2,仕訳日記帳!$N2712&gt;=Sheet2!$B$2),仕訳日記帳!A2712,IF(AND(OR($A2712=Sheet2!$A$3,$A2712=Sheet2!$A$4,$A2712=Sheet2!$A$5,$A2712=Sheet2!$A$6,$A2712=Sheet2!$A$7,$A2712=Sheet2!$A$9),仕訳日記帳!$N2712&gt;=Sheet2!$B$3),仕訳日記帳!A2712,IF(AND($A2712=Sheet2!$A$8,仕訳日記帳!$N2712&gt;=Sheet2!$B$8),仕訳日記帳!A2712,IF(AND(OR($A2712=Sheet2!$A$10,$A2712=Sheet2!$A$11,$A2712=Sheet2!$A$12,$A2712=Sheet2!$A$13,$A2712=Sheet2!$A$14,$A2712=Sheet2!$A$15,$A2712=Sheet2!$A$16,$A2712=Sheet2!$A$17),Sheet2!$B$9&lt;=仕訳日記帳!$N2712&lt;Sheet2!$C$10),仕訳日記帳!A2712,""))))</f>
        <v/>
      </c>
      <c r="C2712" t="str">
        <f>IF(AND($A2712=Sheet2!$A$2,仕訳日記帳!$N2712&gt;=Sheet2!$B$2),仕訳日記帳!B2712,IF(AND(OR($A2712=Sheet2!$A$3,$A2712=Sheet2!$A$4,$A2712=Sheet2!$A$5,$A2712=Sheet2!$A$6,$A2712=Sheet2!$A$7,$A2712=Sheet2!$A$9),仕訳日記帳!$N2712&gt;=Sheet2!$B$3),仕訳日記帳!B2712,IF(AND($A2712=Sheet2!$A$8,仕訳日記帳!$N2712&gt;=Sheet2!$B$8),仕訳日記帳!B2712,IF(AND(OR($A2712=Sheet2!$A$10,$A2712=Sheet2!$A$11,$A2712=Sheet2!$A$12,$A2712=Sheet2!$A$13,$A2712=Sheet2!$A$14,$A2712=Sheet2!$A$15,$A2712=Sheet2!$A$16,$A2712=Sheet2!$A$17),Sheet2!$B$9&lt;=仕訳日記帳!$N2712&lt;Sheet2!$C$10),仕訳日記帳!B2712,""))))</f>
        <v/>
      </c>
      <c r="D2712" s="265" t="str">
        <f>IF(AND($A2712=Sheet2!$A$2,仕訳日記帳!$N2712&gt;=Sheet2!$B$2),仕訳日記帳!N2712,IF(AND(OR($A2712=Sheet2!$A$3,$A2712=Sheet2!$A$4,$A2712=Sheet2!$A$5,$A2712=Sheet2!$A$6,$A2712=Sheet2!$A$7,$A2712=Sheet2!$A$9),仕訳日記帳!$N2712&gt;=Sheet2!$B$3),仕訳日記帳!N2712,IF(AND($A2712=Sheet2!$A$8,仕訳日記帳!$N2712&gt;=Sheet2!$B$8),仕訳日記帳!N2712,IF(AND(OR($A2712=Sheet2!$A$10,$A2712=Sheet2!$A$11,$A2712=Sheet2!$A$12,$A2712=Sheet2!$A$13,$A2712=Sheet2!$A$14,$A2712=Sheet2!$A$15,$A2712=Sheet2!$A$16,$A2712=Sheet2!$A$17),Sheet2!$B$9&lt;=仕訳日記帳!$N2712&lt;Sheet2!$C$10),仕訳日記帳!N2712,""))))</f>
        <v/>
      </c>
      <c r="E2712" s="263" t="str">
        <f>IF(AND($A2712=Sheet2!$A$2,仕訳日記帳!$N2712&gt;=Sheet2!$B$2),仕訳日記帳!G2712,IF(AND(OR($A2712=Sheet2!$A$3,$A2712=Sheet2!$A$4,$A2712=Sheet2!$A$5,$A2712=Sheet2!$A$6,$A2712=Sheet2!$A$7,$A2712=Sheet2!$A$9),仕訳日記帳!$N2712&gt;=Sheet2!$B$3),仕訳日記帳!G2712,IF(AND($A2712=Sheet2!$A$8,仕訳日記帳!$N2712&gt;=Sheet2!$B$8),仕訳日記帳!G2712,IF(AND(OR($A2712=Sheet2!$A$10,$A2712=Sheet2!$A$11,$A2712=Sheet2!$A$12,$A2712=Sheet2!$A$13,$A2712=Sheet2!$A$14,$A2712=Sheet2!$A$15,$A2712=Sheet2!$A$16,$A2712=Sheet2!$A$17),Sheet2!$B$9&lt;=仕訳日記帳!$N2712&lt;Sheet2!$C$10),仕訳日記帳!G2712,""))))</f>
        <v/>
      </c>
      <c r="G2712" t="str">
        <f>IF(OR(A2712=Sheet2!$A$2,A2712=Sheet2!$A$3,A2712=Sheet2!$A$4,A2712=Sheet2!$A$5,A2712=Sheet2!$A$6,A2712=Sheet2!$A$7,A2712=Sheet2!$A$8,A2712=Sheet2!$A$9,A2712=Sheet2!$A$10,A2712=Sheet2!$A$11,A2712=Sheet2!$A$12,$A$2=Sheet2!$A$13,A2712=Sheet2!$A$14,$A$2=Sheet2!$A$15,$A$2=Sheet2!$A$16,A2712=Sheet2!$A$17),"該当","")</f>
        <v/>
      </c>
      <c r="H2712" t="str">
        <f>IF(OR(A2712="",G2712=""),"",COUNTIF($G$2:G2712,"該当"))</f>
        <v/>
      </c>
    </row>
    <row r="2713" spans="1:8">
      <c r="A2713" t="str">
        <f>IF(AND(仕訳日記帳!D2713=Sheet2!$A$2,仕訳日記帳!$N2713&gt;=Sheet2!$B$2),仕訳日記帳!D2713,IF(AND(OR(仕訳日記帳!D2713=Sheet2!$A$3,仕訳日記帳!D2713=Sheet2!$A$4,仕訳日記帳!D2713=Sheet2!$A$5,仕訳日記帳!D2713=Sheet2!$A$6,仕訳日記帳!D2713=Sheet2!$A$7,仕訳日記帳!D2713=Sheet2!$A$9),仕訳日記帳!$N2713&gt;=Sheet2!$B$3),仕訳日記帳!D2713,IF(AND(仕訳日記帳!D2713=Sheet2!$A$8,仕訳日記帳!$N2713&gt;=Sheet2!$B$8),仕訳日記帳!D2713,IF(AND(OR(仕訳日記帳!D2713=Sheet2!$A$10,仕訳日記帳!D2713=Sheet2!$A$11,仕訳日記帳!D2713=Sheet2!$A$12,仕訳日記帳!D2713=Sheet2!$A$13,仕訳日記帳!D2713=Sheet2!$A$14,仕訳日記帳!D2713=Sheet2!$A$15,仕訳日記帳!D2713=Sheet2!$A$16,仕訳日記帳!D2713=Sheet2!$A$17),Sheet2!$B$9&lt;=仕訳日記帳!$N2713&lt;Sheet2!$C$10),仕訳日記帳!D2713,""))))</f>
        <v/>
      </c>
      <c r="B2713" s="263" t="str">
        <f>IF(AND($A2713=Sheet2!$A$2,仕訳日記帳!$N2713&gt;=Sheet2!$B$2),仕訳日記帳!A2713,IF(AND(OR($A2713=Sheet2!$A$3,$A2713=Sheet2!$A$4,$A2713=Sheet2!$A$5,$A2713=Sheet2!$A$6,$A2713=Sheet2!$A$7,$A2713=Sheet2!$A$9),仕訳日記帳!$N2713&gt;=Sheet2!$B$3),仕訳日記帳!A2713,IF(AND($A2713=Sheet2!$A$8,仕訳日記帳!$N2713&gt;=Sheet2!$B$8),仕訳日記帳!A2713,IF(AND(OR($A2713=Sheet2!$A$10,$A2713=Sheet2!$A$11,$A2713=Sheet2!$A$12,$A2713=Sheet2!$A$13,$A2713=Sheet2!$A$14,$A2713=Sheet2!$A$15,$A2713=Sheet2!$A$16,$A2713=Sheet2!$A$17),Sheet2!$B$9&lt;=仕訳日記帳!$N2713&lt;Sheet2!$C$10),仕訳日記帳!A2713,""))))</f>
        <v/>
      </c>
      <c r="C2713" t="str">
        <f>IF(AND($A2713=Sheet2!$A$2,仕訳日記帳!$N2713&gt;=Sheet2!$B$2),仕訳日記帳!B2713,IF(AND(OR($A2713=Sheet2!$A$3,$A2713=Sheet2!$A$4,$A2713=Sheet2!$A$5,$A2713=Sheet2!$A$6,$A2713=Sheet2!$A$7,$A2713=Sheet2!$A$9),仕訳日記帳!$N2713&gt;=Sheet2!$B$3),仕訳日記帳!B2713,IF(AND($A2713=Sheet2!$A$8,仕訳日記帳!$N2713&gt;=Sheet2!$B$8),仕訳日記帳!B2713,IF(AND(OR($A2713=Sheet2!$A$10,$A2713=Sheet2!$A$11,$A2713=Sheet2!$A$12,$A2713=Sheet2!$A$13,$A2713=Sheet2!$A$14,$A2713=Sheet2!$A$15,$A2713=Sheet2!$A$16,$A2713=Sheet2!$A$17),Sheet2!$B$9&lt;=仕訳日記帳!$N2713&lt;Sheet2!$C$10),仕訳日記帳!B2713,""))))</f>
        <v/>
      </c>
      <c r="D2713" s="265" t="str">
        <f>IF(AND($A2713=Sheet2!$A$2,仕訳日記帳!$N2713&gt;=Sheet2!$B$2),仕訳日記帳!N2713,IF(AND(OR($A2713=Sheet2!$A$3,$A2713=Sheet2!$A$4,$A2713=Sheet2!$A$5,$A2713=Sheet2!$A$6,$A2713=Sheet2!$A$7,$A2713=Sheet2!$A$9),仕訳日記帳!$N2713&gt;=Sheet2!$B$3),仕訳日記帳!N2713,IF(AND($A2713=Sheet2!$A$8,仕訳日記帳!$N2713&gt;=Sheet2!$B$8),仕訳日記帳!N2713,IF(AND(OR($A2713=Sheet2!$A$10,$A2713=Sheet2!$A$11,$A2713=Sheet2!$A$12,$A2713=Sheet2!$A$13,$A2713=Sheet2!$A$14,$A2713=Sheet2!$A$15,$A2713=Sheet2!$A$16,$A2713=Sheet2!$A$17),Sheet2!$B$9&lt;=仕訳日記帳!$N2713&lt;Sheet2!$C$10),仕訳日記帳!N2713,""))))</f>
        <v/>
      </c>
      <c r="E2713" s="263" t="str">
        <f>IF(AND($A2713=Sheet2!$A$2,仕訳日記帳!$N2713&gt;=Sheet2!$B$2),仕訳日記帳!G2713,IF(AND(OR($A2713=Sheet2!$A$3,$A2713=Sheet2!$A$4,$A2713=Sheet2!$A$5,$A2713=Sheet2!$A$6,$A2713=Sheet2!$A$7,$A2713=Sheet2!$A$9),仕訳日記帳!$N2713&gt;=Sheet2!$B$3),仕訳日記帳!G2713,IF(AND($A2713=Sheet2!$A$8,仕訳日記帳!$N2713&gt;=Sheet2!$B$8),仕訳日記帳!G2713,IF(AND(OR($A2713=Sheet2!$A$10,$A2713=Sheet2!$A$11,$A2713=Sheet2!$A$12,$A2713=Sheet2!$A$13,$A2713=Sheet2!$A$14,$A2713=Sheet2!$A$15,$A2713=Sheet2!$A$16,$A2713=Sheet2!$A$17),Sheet2!$B$9&lt;=仕訳日記帳!$N2713&lt;Sheet2!$C$10),仕訳日記帳!G2713,""))))</f>
        <v/>
      </c>
      <c r="G2713" t="str">
        <f>IF(OR(A2713=Sheet2!$A$2,A2713=Sheet2!$A$3,A2713=Sheet2!$A$4,A2713=Sheet2!$A$5,A2713=Sheet2!$A$6,A2713=Sheet2!$A$7,A2713=Sheet2!$A$8,A2713=Sheet2!$A$9,A2713=Sheet2!$A$10,A2713=Sheet2!$A$11,A2713=Sheet2!$A$12,$A$2=Sheet2!$A$13,A2713=Sheet2!$A$14,$A$2=Sheet2!$A$15,$A$2=Sheet2!$A$16,A2713=Sheet2!$A$17),"該当","")</f>
        <v/>
      </c>
      <c r="H2713" t="str">
        <f>IF(OR(A2713="",G2713=""),"",COUNTIF($G$2:G2713,"該当"))</f>
        <v/>
      </c>
    </row>
    <row r="2714" spans="1:8">
      <c r="A2714" t="str">
        <f>IF(AND(仕訳日記帳!D2714=Sheet2!$A$2,仕訳日記帳!$N2714&gt;=Sheet2!$B$2),仕訳日記帳!D2714,IF(AND(OR(仕訳日記帳!D2714=Sheet2!$A$3,仕訳日記帳!D2714=Sheet2!$A$4,仕訳日記帳!D2714=Sheet2!$A$5,仕訳日記帳!D2714=Sheet2!$A$6,仕訳日記帳!D2714=Sheet2!$A$7,仕訳日記帳!D2714=Sheet2!$A$9),仕訳日記帳!$N2714&gt;=Sheet2!$B$3),仕訳日記帳!D2714,IF(AND(仕訳日記帳!D2714=Sheet2!$A$8,仕訳日記帳!$N2714&gt;=Sheet2!$B$8),仕訳日記帳!D2714,IF(AND(OR(仕訳日記帳!D2714=Sheet2!$A$10,仕訳日記帳!D2714=Sheet2!$A$11,仕訳日記帳!D2714=Sheet2!$A$12,仕訳日記帳!D2714=Sheet2!$A$13,仕訳日記帳!D2714=Sheet2!$A$14,仕訳日記帳!D2714=Sheet2!$A$15,仕訳日記帳!D2714=Sheet2!$A$16,仕訳日記帳!D2714=Sheet2!$A$17),Sheet2!$B$9&lt;=仕訳日記帳!$N2714&lt;Sheet2!$C$10),仕訳日記帳!D2714,""))))</f>
        <v/>
      </c>
      <c r="B2714" s="263" t="str">
        <f>IF(AND($A2714=Sheet2!$A$2,仕訳日記帳!$N2714&gt;=Sheet2!$B$2),仕訳日記帳!A2714,IF(AND(OR($A2714=Sheet2!$A$3,$A2714=Sheet2!$A$4,$A2714=Sheet2!$A$5,$A2714=Sheet2!$A$6,$A2714=Sheet2!$A$7,$A2714=Sheet2!$A$9),仕訳日記帳!$N2714&gt;=Sheet2!$B$3),仕訳日記帳!A2714,IF(AND($A2714=Sheet2!$A$8,仕訳日記帳!$N2714&gt;=Sheet2!$B$8),仕訳日記帳!A2714,IF(AND(OR($A2714=Sheet2!$A$10,$A2714=Sheet2!$A$11,$A2714=Sheet2!$A$12,$A2714=Sheet2!$A$13,$A2714=Sheet2!$A$14,$A2714=Sheet2!$A$15,$A2714=Sheet2!$A$16,$A2714=Sheet2!$A$17),Sheet2!$B$9&lt;=仕訳日記帳!$N2714&lt;Sheet2!$C$10),仕訳日記帳!A2714,""))))</f>
        <v/>
      </c>
      <c r="C2714" t="str">
        <f>IF(AND($A2714=Sheet2!$A$2,仕訳日記帳!$N2714&gt;=Sheet2!$B$2),仕訳日記帳!B2714,IF(AND(OR($A2714=Sheet2!$A$3,$A2714=Sheet2!$A$4,$A2714=Sheet2!$A$5,$A2714=Sheet2!$A$6,$A2714=Sheet2!$A$7,$A2714=Sheet2!$A$9),仕訳日記帳!$N2714&gt;=Sheet2!$B$3),仕訳日記帳!B2714,IF(AND($A2714=Sheet2!$A$8,仕訳日記帳!$N2714&gt;=Sheet2!$B$8),仕訳日記帳!B2714,IF(AND(OR($A2714=Sheet2!$A$10,$A2714=Sheet2!$A$11,$A2714=Sheet2!$A$12,$A2714=Sheet2!$A$13,$A2714=Sheet2!$A$14,$A2714=Sheet2!$A$15,$A2714=Sheet2!$A$16,$A2714=Sheet2!$A$17),Sheet2!$B$9&lt;=仕訳日記帳!$N2714&lt;Sheet2!$C$10),仕訳日記帳!B2714,""))))</f>
        <v/>
      </c>
      <c r="D2714" s="265" t="str">
        <f>IF(AND($A2714=Sheet2!$A$2,仕訳日記帳!$N2714&gt;=Sheet2!$B$2),仕訳日記帳!N2714,IF(AND(OR($A2714=Sheet2!$A$3,$A2714=Sheet2!$A$4,$A2714=Sheet2!$A$5,$A2714=Sheet2!$A$6,$A2714=Sheet2!$A$7,$A2714=Sheet2!$A$9),仕訳日記帳!$N2714&gt;=Sheet2!$B$3),仕訳日記帳!N2714,IF(AND($A2714=Sheet2!$A$8,仕訳日記帳!$N2714&gt;=Sheet2!$B$8),仕訳日記帳!N2714,IF(AND(OR($A2714=Sheet2!$A$10,$A2714=Sheet2!$A$11,$A2714=Sheet2!$A$12,$A2714=Sheet2!$A$13,$A2714=Sheet2!$A$14,$A2714=Sheet2!$A$15,$A2714=Sheet2!$A$16,$A2714=Sheet2!$A$17),Sheet2!$B$9&lt;=仕訳日記帳!$N2714&lt;Sheet2!$C$10),仕訳日記帳!N2714,""))))</f>
        <v/>
      </c>
      <c r="E2714" s="263" t="str">
        <f>IF(AND($A2714=Sheet2!$A$2,仕訳日記帳!$N2714&gt;=Sheet2!$B$2),仕訳日記帳!G2714,IF(AND(OR($A2714=Sheet2!$A$3,$A2714=Sheet2!$A$4,$A2714=Sheet2!$A$5,$A2714=Sheet2!$A$6,$A2714=Sheet2!$A$7,$A2714=Sheet2!$A$9),仕訳日記帳!$N2714&gt;=Sheet2!$B$3),仕訳日記帳!G2714,IF(AND($A2714=Sheet2!$A$8,仕訳日記帳!$N2714&gt;=Sheet2!$B$8),仕訳日記帳!G2714,IF(AND(OR($A2714=Sheet2!$A$10,$A2714=Sheet2!$A$11,$A2714=Sheet2!$A$12,$A2714=Sheet2!$A$13,$A2714=Sheet2!$A$14,$A2714=Sheet2!$A$15,$A2714=Sheet2!$A$16,$A2714=Sheet2!$A$17),Sheet2!$B$9&lt;=仕訳日記帳!$N2714&lt;Sheet2!$C$10),仕訳日記帳!G2714,""))))</f>
        <v/>
      </c>
      <c r="G2714" t="str">
        <f>IF(OR(A2714=Sheet2!$A$2,A2714=Sheet2!$A$3,A2714=Sheet2!$A$4,A2714=Sheet2!$A$5,A2714=Sheet2!$A$6,A2714=Sheet2!$A$7,A2714=Sheet2!$A$8,A2714=Sheet2!$A$9,A2714=Sheet2!$A$10,A2714=Sheet2!$A$11,A2714=Sheet2!$A$12,$A$2=Sheet2!$A$13,A2714=Sheet2!$A$14,$A$2=Sheet2!$A$15,$A$2=Sheet2!$A$16,A2714=Sheet2!$A$17),"該当","")</f>
        <v/>
      </c>
      <c r="H2714" t="str">
        <f>IF(OR(A2714="",G2714=""),"",COUNTIF($G$2:G2714,"該当"))</f>
        <v/>
      </c>
    </row>
    <row r="2715" spans="1:8">
      <c r="A2715" t="str">
        <f>IF(AND(仕訳日記帳!D2715=Sheet2!$A$2,仕訳日記帳!$N2715&gt;=Sheet2!$B$2),仕訳日記帳!D2715,IF(AND(OR(仕訳日記帳!D2715=Sheet2!$A$3,仕訳日記帳!D2715=Sheet2!$A$4,仕訳日記帳!D2715=Sheet2!$A$5,仕訳日記帳!D2715=Sheet2!$A$6,仕訳日記帳!D2715=Sheet2!$A$7,仕訳日記帳!D2715=Sheet2!$A$9),仕訳日記帳!$N2715&gt;=Sheet2!$B$3),仕訳日記帳!D2715,IF(AND(仕訳日記帳!D2715=Sheet2!$A$8,仕訳日記帳!$N2715&gt;=Sheet2!$B$8),仕訳日記帳!D2715,IF(AND(OR(仕訳日記帳!D2715=Sheet2!$A$10,仕訳日記帳!D2715=Sheet2!$A$11,仕訳日記帳!D2715=Sheet2!$A$12,仕訳日記帳!D2715=Sheet2!$A$13,仕訳日記帳!D2715=Sheet2!$A$14,仕訳日記帳!D2715=Sheet2!$A$15,仕訳日記帳!D2715=Sheet2!$A$16,仕訳日記帳!D2715=Sheet2!$A$17),Sheet2!$B$9&lt;=仕訳日記帳!$N2715&lt;Sheet2!$C$10),仕訳日記帳!D2715,""))))</f>
        <v/>
      </c>
      <c r="B2715" s="263" t="str">
        <f>IF(AND($A2715=Sheet2!$A$2,仕訳日記帳!$N2715&gt;=Sheet2!$B$2),仕訳日記帳!A2715,IF(AND(OR($A2715=Sheet2!$A$3,$A2715=Sheet2!$A$4,$A2715=Sheet2!$A$5,$A2715=Sheet2!$A$6,$A2715=Sheet2!$A$7,$A2715=Sheet2!$A$9),仕訳日記帳!$N2715&gt;=Sheet2!$B$3),仕訳日記帳!A2715,IF(AND($A2715=Sheet2!$A$8,仕訳日記帳!$N2715&gt;=Sheet2!$B$8),仕訳日記帳!A2715,IF(AND(OR($A2715=Sheet2!$A$10,$A2715=Sheet2!$A$11,$A2715=Sheet2!$A$12,$A2715=Sheet2!$A$13,$A2715=Sheet2!$A$14,$A2715=Sheet2!$A$15,$A2715=Sheet2!$A$16,$A2715=Sheet2!$A$17),Sheet2!$B$9&lt;=仕訳日記帳!$N2715&lt;Sheet2!$C$10),仕訳日記帳!A2715,""))))</f>
        <v/>
      </c>
      <c r="C2715" t="str">
        <f>IF(AND($A2715=Sheet2!$A$2,仕訳日記帳!$N2715&gt;=Sheet2!$B$2),仕訳日記帳!B2715,IF(AND(OR($A2715=Sheet2!$A$3,$A2715=Sheet2!$A$4,$A2715=Sheet2!$A$5,$A2715=Sheet2!$A$6,$A2715=Sheet2!$A$7,$A2715=Sheet2!$A$9),仕訳日記帳!$N2715&gt;=Sheet2!$B$3),仕訳日記帳!B2715,IF(AND($A2715=Sheet2!$A$8,仕訳日記帳!$N2715&gt;=Sheet2!$B$8),仕訳日記帳!B2715,IF(AND(OR($A2715=Sheet2!$A$10,$A2715=Sheet2!$A$11,$A2715=Sheet2!$A$12,$A2715=Sheet2!$A$13,$A2715=Sheet2!$A$14,$A2715=Sheet2!$A$15,$A2715=Sheet2!$A$16,$A2715=Sheet2!$A$17),Sheet2!$B$9&lt;=仕訳日記帳!$N2715&lt;Sheet2!$C$10),仕訳日記帳!B2715,""))))</f>
        <v/>
      </c>
      <c r="D2715" s="265" t="str">
        <f>IF(AND($A2715=Sheet2!$A$2,仕訳日記帳!$N2715&gt;=Sheet2!$B$2),仕訳日記帳!N2715,IF(AND(OR($A2715=Sheet2!$A$3,$A2715=Sheet2!$A$4,$A2715=Sheet2!$A$5,$A2715=Sheet2!$A$6,$A2715=Sheet2!$A$7,$A2715=Sheet2!$A$9),仕訳日記帳!$N2715&gt;=Sheet2!$B$3),仕訳日記帳!N2715,IF(AND($A2715=Sheet2!$A$8,仕訳日記帳!$N2715&gt;=Sheet2!$B$8),仕訳日記帳!N2715,IF(AND(OR($A2715=Sheet2!$A$10,$A2715=Sheet2!$A$11,$A2715=Sheet2!$A$12,$A2715=Sheet2!$A$13,$A2715=Sheet2!$A$14,$A2715=Sheet2!$A$15,$A2715=Sheet2!$A$16,$A2715=Sheet2!$A$17),Sheet2!$B$9&lt;=仕訳日記帳!$N2715&lt;Sheet2!$C$10),仕訳日記帳!N2715,""))))</f>
        <v/>
      </c>
      <c r="E2715" s="263" t="str">
        <f>IF(AND($A2715=Sheet2!$A$2,仕訳日記帳!$N2715&gt;=Sheet2!$B$2),仕訳日記帳!G2715,IF(AND(OR($A2715=Sheet2!$A$3,$A2715=Sheet2!$A$4,$A2715=Sheet2!$A$5,$A2715=Sheet2!$A$6,$A2715=Sheet2!$A$7,$A2715=Sheet2!$A$9),仕訳日記帳!$N2715&gt;=Sheet2!$B$3),仕訳日記帳!G2715,IF(AND($A2715=Sheet2!$A$8,仕訳日記帳!$N2715&gt;=Sheet2!$B$8),仕訳日記帳!G2715,IF(AND(OR($A2715=Sheet2!$A$10,$A2715=Sheet2!$A$11,$A2715=Sheet2!$A$12,$A2715=Sheet2!$A$13,$A2715=Sheet2!$A$14,$A2715=Sheet2!$A$15,$A2715=Sheet2!$A$16,$A2715=Sheet2!$A$17),Sheet2!$B$9&lt;=仕訳日記帳!$N2715&lt;Sheet2!$C$10),仕訳日記帳!G2715,""))))</f>
        <v/>
      </c>
      <c r="G2715" t="str">
        <f>IF(OR(A2715=Sheet2!$A$2,A2715=Sheet2!$A$3,A2715=Sheet2!$A$4,A2715=Sheet2!$A$5,A2715=Sheet2!$A$6,A2715=Sheet2!$A$7,A2715=Sheet2!$A$8,A2715=Sheet2!$A$9,A2715=Sheet2!$A$10,A2715=Sheet2!$A$11,A2715=Sheet2!$A$12,$A$2=Sheet2!$A$13,A2715=Sheet2!$A$14,$A$2=Sheet2!$A$15,$A$2=Sheet2!$A$16,A2715=Sheet2!$A$17),"該当","")</f>
        <v/>
      </c>
      <c r="H2715" t="str">
        <f>IF(OR(A2715="",G2715=""),"",COUNTIF($G$2:G2715,"該当"))</f>
        <v/>
      </c>
    </row>
    <row r="2716" spans="1:8">
      <c r="A2716" t="str">
        <f>IF(AND(仕訳日記帳!D2716=Sheet2!$A$2,仕訳日記帳!$N2716&gt;=Sheet2!$B$2),仕訳日記帳!D2716,IF(AND(OR(仕訳日記帳!D2716=Sheet2!$A$3,仕訳日記帳!D2716=Sheet2!$A$4,仕訳日記帳!D2716=Sheet2!$A$5,仕訳日記帳!D2716=Sheet2!$A$6,仕訳日記帳!D2716=Sheet2!$A$7,仕訳日記帳!D2716=Sheet2!$A$9),仕訳日記帳!$N2716&gt;=Sheet2!$B$3),仕訳日記帳!D2716,IF(AND(仕訳日記帳!D2716=Sheet2!$A$8,仕訳日記帳!$N2716&gt;=Sheet2!$B$8),仕訳日記帳!D2716,IF(AND(OR(仕訳日記帳!D2716=Sheet2!$A$10,仕訳日記帳!D2716=Sheet2!$A$11,仕訳日記帳!D2716=Sheet2!$A$12,仕訳日記帳!D2716=Sheet2!$A$13,仕訳日記帳!D2716=Sheet2!$A$14,仕訳日記帳!D2716=Sheet2!$A$15,仕訳日記帳!D2716=Sheet2!$A$16,仕訳日記帳!D2716=Sheet2!$A$17),Sheet2!$B$9&lt;=仕訳日記帳!$N2716&lt;Sheet2!$C$10),仕訳日記帳!D2716,""))))</f>
        <v/>
      </c>
      <c r="B2716" s="263" t="str">
        <f>IF(AND($A2716=Sheet2!$A$2,仕訳日記帳!$N2716&gt;=Sheet2!$B$2),仕訳日記帳!A2716,IF(AND(OR($A2716=Sheet2!$A$3,$A2716=Sheet2!$A$4,$A2716=Sheet2!$A$5,$A2716=Sheet2!$A$6,$A2716=Sheet2!$A$7,$A2716=Sheet2!$A$9),仕訳日記帳!$N2716&gt;=Sheet2!$B$3),仕訳日記帳!A2716,IF(AND($A2716=Sheet2!$A$8,仕訳日記帳!$N2716&gt;=Sheet2!$B$8),仕訳日記帳!A2716,IF(AND(OR($A2716=Sheet2!$A$10,$A2716=Sheet2!$A$11,$A2716=Sheet2!$A$12,$A2716=Sheet2!$A$13,$A2716=Sheet2!$A$14,$A2716=Sheet2!$A$15,$A2716=Sheet2!$A$16,$A2716=Sheet2!$A$17),Sheet2!$B$9&lt;=仕訳日記帳!$N2716&lt;Sheet2!$C$10),仕訳日記帳!A2716,""))))</f>
        <v/>
      </c>
      <c r="C2716" t="str">
        <f>IF(AND($A2716=Sheet2!$A$2,仕訳日記帳!$N2716&gt;=Sheet2!$B$2),仕訳日記帳!B2716,IF(AND(OR($A2716=Sheet2!$A$3,$A2716=Sheet2!$A$4,$A2716=Sheet2!$A$5,$A2716=Sheet2!$A$6,$A2716=Sheet2!$A$7,$A2716=Sheet2!$A$9),仕訳日記帳!$N2716&gt;=Sheet2!$B$3),仕訳日記帳!B2716,IF(AND($A2716=Sheet2!$A$8,仕訳日記帳!$N2716&gt;=Sheet2!$B$8),仕訳日記帳!B2716,IF(AND(OR($A2716=Sheet2!$A$10,$A2716=Sheet2!$A$11,$A2716=Sheet2!$A$12,$A2716=Sheet2!$A$13,$A2716=Sheet2!$A$14,$A2716=Sheet2!$A$15,$A2716=Sheet2!$A$16,$A2716=Sheet2!$A$17),Sheet2!$B$9&lt;=仕訳日記帳!$N2716&lt;Sheet2!$C$10),仕訳日記帳!B2716,""))))</f>
        <v/>
      </c>
      <c r="D2716" s="265" t="str">
        <f>IF(AND($A2716=Sheet2!$A$2,仕訳日記帳!$N2716&gt;=Sheet2!$B$2),仕訳日記帳!N2716,IF(AND(OR($A2716=Sheet2!$A$3,$A2716=Sheet2!$A$4,$A2716=Sheet2!$A$5,$A2716=Sheet2!$A$6,$A2716=Sheet2!$A$7,$A2716=Sheet2!$A$9),仕訳日記帳!$N2716&gt;=Sheet2!$B$3),仕訳日記帳!N2716,IF(AND($A2716=Sheet2!$A$8,仕訳日記帳!$N2716&gt;=Sheet2!$B$8),仕訳日記帳!N2716,IF(AND(OR($A2716=Sheet2!$A$10,$A2716=Sheet2!$A$11,$A2716=Sheet2!$A$12,$A2716=Sheet2!$A$13,$A2716=Sheet2!$A$14,$A2716=Sheet2!$A$15,$A2716=Sheet2!$A$16,$A2716=Sheet2!$A$17),Sheet2!$B$9&lt;=仕訳日記帳!$N2716&lt;Sheet2!$C$10),仕訳日記帳!N2716,""))))</f>
        <v/>
      </c>
      <c r="E2716" s="263" t="str">
        <f>IF(AND($A2716=Sheet2!$A$2,仕訳日記帳!$N2716&gt;=Sheet2!$B$2),仕訳日記帳!G2716,IF(AND(OR($A2716=Sheet2!$A$3,$A2716=Sheet2!$A$4,$A2716=Sheet2!$A$5,$A2716=Sheet2!$A$6,$A2716=Sheet2!$A$7,$A2716=Sheet2!$A$9),仕訳日記帳!$N2716&gt;=Sheet2!$B$3),仕訳日記帳!G2716,IF(AND($A2716=Sheet2!$A$8,仕訳日記帳!$N2716&gt;=Sheet2!$B$8),仕訳日記帳!G2716,IF(AND(OR($A2716=Sheet2!$A$10,$A2716=Sheet2!$A$11,$A2716=Sheet2!$A$12,$A2716=Sheet2!$A$13,$A2716=Sheet2!$A$14,$A2716=Sheet2!$A$15,$A2716=Sheet2!$A$16,$A2716=Sheet2!$A$17),Sheet2!$B$9&lt;=仕訳日記帳!$N2716&lt;Sheet2!$C$10),仕訳日記帳!G2716,""))))</f>
        <v/>
      </c>
      <c r="G2716" t="str">
        <f>IF(OR(A2716=Sheet2!$A$2,A2716=Sheet2!$A$3,A2716=Sheet2!$A$4,A2716=Sheet2!$A$5,A2716=Sheet2!$A$6,A2716=Sheet2!$A$7,A2716=Sheet2!$A$8,A2716=Sheet2!$A$9,A2716=Sheet2!$A$10,A2716=Sheet2!$A$11,A2716=Sheet2!$A$12,$A$2=Sheet2!$A$13,A2716=Sheet2!$A$14,$A$2=Sheet2!$A$15,$A$2=Sheet2!$A$16,A2716=Sheet2!$A$17),"該当","")</f>
        <v/>
      </c>
      <c r="H2716" t="str">
        <f>IF(OR(A2716="",G2716=""),"",COUNTIF($G$2:G2716,"該当"))</f>
        <v/>
      </c>
    </row>
    <row r="2717" spans="1:8">
      <c r="A2717" t="str">
        <f>IF(AND(仕訳日記帳!D2717=Sheet2!$A$2,仕訳日記帳!$N2717&gt;=Sheet2!$B$2),仕訳日記帳!D2717,IF(AND(OR(仕訳日記帳!D2717=Sheet2!$A$3,仕訳日記帳!D2717=Sheet2!$A$4,仕訳日記帳!D2717=Sheet2!$A$5,仕訳日記帳!D2717=Sheet2!$A$6,仕訳日記帳!D2717=Sheet2!$A$7,仕訳日記帳!D2717=Sheet2!$A$9),仕訳日記帳!$N2717&gt;=Sheet2!$B$3),仕訳日記帳!D2717,IF(AND(仕訳日記帳!D2717=Sheet2!$A$8,仕訳日記帳!$N2717&gt;=Sheet2!$B$8),仕訳日記帳!D2717,IF(AND(OR(仕訳日記帳!D2717=Sheet2!$A$10,仕訳日記帳!D2717=Sheet2!$A$11,仕訳日記帳!D2717=Sheet2!$A$12,仕訳日記帳!D2717=Sheet2!$A$13,仕訳日記帳!D2717=Sheet2!$A$14,仕訳日記帳!D2717=Sheet2!$A$15,仕訳日記帳!D2717=Sheet2!$A$16,仕訳日記帳!D2717=Sheet2!$A$17),Sheet2!$B$9&lt;=仕訳日記帳!$N2717&lt;Sheet2!$C$10),仕訳日記帳!D2717,""))))</f>
        <v/>
      </c>
      <c r="B2717" s="263" t="str">
        <f>IF(AND($A2717=Sheet2!$A$2,仕訳日記帳!$N2717&gt;=Sheet2!$B$2),仕訳日記帳!A2717,IF(AND(OR($A2717=Sheet2!$A$3,$A2717=Sheet2!$A$4,$A2717=Sheet2!$A$5,$A2717=Sheet2!$A$6,$A2717=Sheet2!$A$7,$A2717=Sheet2!$A$9),仕訳日記帳!$N2717&gt;=Sheet2!$B$3),仕訳日記帳!A2717,IF(AND($A2717=Sheet2!$A$8,仕訳日記帳!$N2717&gt;=Sheet2!$B$8),仕訳日記帳!A2717,IF(AND(OR($A2717=Sheet2!$A$10,$A2717=Sheet2!$A$11,$A2717=Sheet2!$A$12,$A2717=Sheet2!$A$13,$A2717=Sheet2!$A$14,$A2717=Sheet2!$A$15,$A2717=Sheet2!$A$16,$A2717=Sheet2!$A$17),Sheet2!$B$9&lt;=仕訳日記帳!$N2717&lt;Sheet2!$C$10),仕訳日記帳!A2717,""))))</f>
        <v/>
      </c>
      <c r="C2717" t="str">
        <f>IF(AND($A2717=Sheet2!$A$2,仕訳日記帳!$N2717&gt;=Sheet2!$B$2),仕訳日記帳!B2717,IF(AND(OR($A2717=Sheet2!$A$3,$A2717=Sheet2!$A$4,$A2717=Sheet2!$A$5,$A2717=Sheet2!$A$6,$A2717=Sheet2!$A$7,$A2717=Sheet2!$A$9),仕訳日記帳!$N2717&gt;=Sheet2!$B$3),仕訳日記帳!B2717,IF(AND($A2717=Sheet2!$A$8,仕訳日記帳!$N2717&gt;=Sheet2!$B$8),仕訳日記帳!B2717,IF(AND(OR($A2717=Sheet2!$A$10,$A2717=Sheet2!$A$11,$A2717=Sheet2!$A$12,$A2717=Sheet2!$A$13,$A2717=Sheet2!$A$14,$A2717=Sheet2!$A$15,$A2717=Sheet2!$A$16,$A2717=Sheet2!$A$17),Sheet2!$B$9&lt;=仕訳日記帳!$N2717&lt;Sheet2!$C$10),仕訳日記帳!B2717,""))))</f>
        <v/>
      </c>
      <c r="D2717" s="265" t="str">
        <f>IF(AND($A2717=Sheet2!$A$2,仕訳日記帳!$N2717&gt;=Sheet2!$B$2),仕訳日記帳!N2717,IF(AND(OR($A2717=Sheet2!$A$3,$A2717=Sheet2!$A$4,$A2717=Sheet2!$A$5,$A2717=Sheet2!$A$6,$A2717=Sheet2!$A$7,$A2717=Sheet2!$A$9),仕訳日記帳!$N2717&gt;=Sheet2!$B$3),仕訳日記帳!N2717,IF(AND($A2717=Sheet2!$A$8,仕訳日記帳!$N2717&gt;=Sheet2!$B$8),仕訳日記帳!N2717,IF(AND(OR($A2717=Sheet2!$A$10,$A2717=Sheet2!$A$11,$A2717=Sheet2!$A$12,$A2717=Sheet2!$A$13,$A2717=Sheet2!$A$14,$A2717=Sheet2!$A$15,$A2717=Sheet2!$A$16,$A2717=Sheet2!$A$17),Sheet2!$B$9&lt;=仕訳日記帳!$N2717&lt;Sheet2!$C$10),仕訳日記帳!N2717,""))))</f>
        <v/>
      </c>
      <c r="E2717" s="263" t="str">
        <f>IF(AND($A2717=Sheet2!$A$2,仕訳日記帳!$N2717&gt;=Sheet2!$B$2),仕訳日記帳!G2717,IF(AND(OR($A2717=Sheet2!$A$3,$A2717=Sheet2!$A$4,$A2717=Sheet2!$A$5,$A2717=Sheet2!$A$6,$A2717=Sheet2!$A$7,$A2717=Sheet2!$A$9),仕訳日記帳!$N2717&gt;=Sheet2!$B$3),仕訳日記帳!G2717,IF(AND($A2717=Sheet2!$A$8,仕訳日記帳!$N2717&gt;=Sheet2!$B$8),仕訳日記帳!G2717,IF(AND(OR($A2717=Sheet2!$A$10,$A2717=Sheet2!$A$11,$A2717=Sheet2!$A$12,$A2717=Sheet2!$A$13,$A2717=Sheet2!$A$14,$A2717=Sheet2!$A$15,$A2717=Sheet2!$A$16,$A2717=Sheet2!$A$17),Sheet2!$B$9&lt;=仕訳日記帳!$N2717&lt;Sheet2!$C$10),仕訳日記帳!G2717,""))))</f>
        <v/>
      </c>
      <c r="G2717" t="str">
        <f>IF(OR(A2717=Sheet2!$A$2,A2717=Sheet2!$A$3,A2717=Sheet2!$A$4,A2717=Sheet2!$A$5,A2717=Sheet2!$A$6,A2717=Sheet2!$A$7,A2717=Sheet2!$A$8,A2717=Sheet2!$A$9,A2717=Sheet2!$A$10,A2717=Sheet2!$A$11,A2717=Sheet2!$A$12,$A$2=Sheet2!$A$13,A2717=Sheet2!$A$14,$A$2=Sheet2!$A$15,$A$2=Sheet2!$A$16,A2717=Sheet2!$A$17),"該当","")</f>
        <v/>
      </c>
      <c r="H2717" t="str">
        <f>IF(OR(A2717="",G2717=""),"",COUNTIF($G$2:G2717,"該当"))</f>
        <v/>
      </c>
    </row>
    <row r="2718" spans="1:8">
      <c r="A2718" t="str">
        <f>IF(AND(仕訳日記帳!D2718=Sheet2!$A$2,仕訳日記帳!$N2718&gt;=Sheet2!$B$2),仕訳日記帳!D2718,IF(AND(OR(仕訳日記帳!D2718=Sheet2!$A$3,仕訳日記帳!D2718=Sheet2!$A$4,仕訳日記帳!D2718=Sheet2!$A$5,仕訳日記帳!D2718=Sheet2!$A$6,仕訳日記帳!D2718=Sheet2!$A$7,仕訳日記帳!D2718=Sheet2!$A$9),仕訳日記帳!$N2718&gt;=Sheet2!$B$3),仕訳日記帳!D2718,IF(AND(仕訳日記帳!D2718=Sheet2!$A$8,仕訳日記帳!$N2718&gt;=Sheet2!$B$8),仕訳日記帳!D2718,IF(AND(OR(仕訳日記帳!D2718=Sheet2!$A$10,仕訳日記帳!D2718=Sheet2!$A$11,仕訳日記帳!D2718=Sheet2!$A$12,仕訳日記帳!D2718=Sheet2!$A$13,仕訳日記帳!D2718=Sheet2!$A$14,仕訳日記帳!D2718=Sheet2!$A$15,仕訳日記帳!D2718=Sheet2!$A$16,仕訳日記帳!D2718=Sheet2!$A$17),Sheet2!$B$9&lt;=仕訳日記帳!$N2718&lt;Sheet2!$C$10),仕訳日記帳!D2718,""))))</f>
        <v/>
      </c>
      <c r="B2718" s="263" t="str">
        <f>IF(AND($A2718=Sheet2!$A$2,仕訳日記帳!$N2718&gt;=Sheet2!$B$2),仕訳日記帳!A2718,IF(AND(OR($A2718=Sheet2!$A$3,$A2718=Sheet2!$A$4,$A2718=Sheet2!$A$5,$A2718=Sheet2!$A$6,$A2718=Sheet2!$A$7,$A2718=Sheet2!$A$9),仕訳日記帳!$N2718&gt;=Sheet2!$B$3),仕訳日記帳!A2718,IF(AND($A2718=Sheet2!$A$8,仕訳日記帳!$N2718&gt;=Sheet2!$B$8),仕訳日記帳!A2718,IF(AND(OR($A2718=Sheet2!$A$10,$A2718=Sheet2!$A$11,$A2718=Sheet2!$A$12,$A2718=Sheet2!$A$13,$A2718=Sheet2!$A$14,$A2718=Sheet2!$A$15,$A2718=Sheet2!$A$16,$A2718=Sheet2!$A$17),Sheet2!$B$9&lt;=仕訳日記帳!$N2718&lt;Sheet2!$C$10),仕訳日記帳!A2718,""))))</f>
        <v/>
      </c>
      <c r="C2718" t="str">
        <f>IF(AND($A2718=Sheet2!$A$2,仕訳日記帳!$N2718&gt;=Sheet2!$B$2),仕訳日記帳!B2718,IF(AND(OR($A2718=Sheet2!$A$3,$A2718=Sheet2!$A$4,$A2718=Sheet2!$A$5,$A2718=Sheet2!$A$6,$A2718=Sheet2!$A$7,$A2718=Sheet2!$A$9),仕訳日記帳!$N2718&gt;=Sheet2!$B$3),仕訳日記帳!B2718,IF(AND($A2718=Sheet2!$A$8,仕訳日記帳!$N2718&gt;=Sheet2!$B$8),仕訳日記帳!B2718,IF(AND(OR($A2718=Sheet2!$A$10,$A2718=Sheet2!$A$11,$A2718=Sheet2!$A$12,$A2718=Sheet2!$A$13,$A2718=Sheet2!$A$14,$A2718=Sheet2!$A$15,$A2718=Sheet2!$A$16,$A2718=Sheet2!$A$17),Sheet2!$B$9&lt;=仕訳日記帳!$N2718&lt;Sheet2!$C$10),仕訳日記帳!B2718,""))))</f>
        <v/>
      </c>
      <c r="D2718" s="265" t="str">
        <f>IF(AND($A2718=Sheet2!$A$2,仕訳日記帳!$N2718&gt;=Sheet2!$B$2),仕訳日記帳!N2718,IF(AND(OR($A2718=Sheet2!$A$3,$A2718=Sheet2!$A$4,$A2718=Sheet2!$A$5,$A2718=Sheet2!$A$6,$A2718=Sheet2!$A$7,$A2718=Sheet2!$A$9),仕訳日記帳!$N2718&gt;=Sheet2!$B$3),仕訳日記帳!N2718,IF(AND($A2718=Sheet2!$A$8,仕訳日記帳!$N2718&gt;=Sheet2!$B$8),仕訳日記帳!N2718,IF(AND(OR($A2718=Sheet2!$A$10,$A2718=Sheet2!$A$11,$A2718=Sheet2!$A$12,$A2718=Sheet2!$A$13,$A2718=Sheet2!$A$14,$A2718=Sheet2!$A$15,$A2718=Sheet2!$A$16,$A2718=Sheet2!$A$17),Sheet2!$B$9&lt;=仕訳日記帳!$N2718&lt;Sheet2!$C$10),仕訳日記帳!N2718,""))))</f>
        <v/>
      </c>
      <c r="E2718" s="263" t="str">
        <f>IF(AND($A2718=Sheet2!$A$2,仕訳日記帳!$N2718&gt;=Sheet2!$B$2),仕訳日記帳!G2718,IF(AND(OR($A2718=Sheet2!$A$3,$A2718=Sheet2!$A$4,$A2718=Sheet2!$A$5,$A2718=Sheet2!$A$6,$A2718=Sheet2!$A$7,$A2718=Sheet2!$A$9),仕訳日記帳!$N2718&gt;=Sheet2!$B$3),仕訳日記帳!G2718,IF(AND($A2718=Sheet2!$A$8,仕訳日記帳!$N2718&gt;=Sheet2!$B$8),仕訳日記帳!G2718,IF(AND(OR($A2718=Sheet2!$A$10,$A2718=Sheet2!$A$11,$A2718=Sheet2!$A$12,$A2718=Sheet2!$A$13,$A2718=Sheet2!$A$14,$A2718=Sheet2!$A$15,$A2718=Sheet2!$A$16,$A2718=Sheet2!$A$17),Sheet2!$B$9&lt;=仕訳日記帳!$N2718&lt;Sheet2!$C$10),仕訳日記帳!G2718,""))))</f>
        <v/>
      </c>
      <c r="G2718" t="str">
        <f>IF(OR(A2718=Sheet2!$A$2,A2718=Sheet2!$A$3,A2718=Sheet2!$A$4,A2718=Sheet2!$A$5,A2718=Sheet2!$A$6,A2718=Sheet2!$A$7,A2718=Sheet2!$A$8,A2718=Sheet2!$A$9,A2718=Sheet2!$A$10,A2718=Sheet2!$A$11,A2718=Sheet2!$A$12,$A$2=Sheet2!$A$13,A2718=Sheet2!$A$14,$A$2=Sheet2!$A$15,$A$2=Sheet2!$A$16,A2718=Sheet2!$A$17),"該当","")</f>
        <v/>
      </c>
      <c r="H2718" t="str">
        <f>IF(OR(A2718="",G2718=""),"",COUNTIF($G$2:G2718,"該当"))</f>
        <v/>
      </c>
    </row>
    <row r="2719" spans="1:8">
      <c r="A2719" t="str">
        <f>IF(AND(仕訳日記帳!D2719=Sheet2!$A$2,仕訳日記帳!$N2719&gt;=Sheet2!$B$2),仕訳日記帳!D2719,IF(AND(OR(仕訳日記帳!D2719=Sheet2!$A$3,仕訳日記帳!D2719=Sheet2!$A$4,仕訳日記帳!D2719=Sheet2!$A$5,仕訳日記帳!D2719=Sheet2!$A$6,仕訳日記帳!D2719=Sheet2!$A$7,仕訳日記帳!D2719=Sheet2!$A$9),仕訳日記帳!$N2719&gt;=Sheet2!$B$3),仕訳日記帳!D2719,IF(AND(仕訳日記帳!D2719=Sheet2!$A$8,仕訳日記帳!$N2719&gt;=Sheet2!$B$8),仕訳日記帳!D2719,IF(AND(OR(仕訳日記帳!D2719=Sheet2!$A$10,仕訳日記帳!D2719=Sheet2!$A$11,仕訳日記帳!D2719=Sheet2!$A$12,仕訳日記帳!D2719=Sheet2!$A$13,仕訳日記帳!D2719=Sheet2!$A$14,仕訳日記帳!D2719=Sheet2!$A$15,仕訳日記帳!D2719=Sheet2!$A$16,仕訳日記帳!D2719=Sheet2!$A$17),Sheet2!$B$9&lt;=仕訳日記帳!$N2719&lt;Sheet2!$C$10),仕訳日記帳!D2719,""))))</f>
        <v/>
      </c>
      <c r="B2719" s="263" t="str">
        <f>IF(AND($A2719=Sheet2!$A$2,仕訳日記帳!$N2719&gt;=Sheet2!$B$2),仕訳日記帳!A2719,IF(AND(OR($A2719=Sheet2!$A$3,$A2719=Sheet2!$A$4,$A2719=Sheet2!$A$5,$A2719=Sheet2!$A$6,$A2719=Sheet2!$A$7,$A2719=Sheet2!$A$9),仕訳日記帳!$N2719&gt;=Sheet2!$B$3),仕訳日記帳!A2719,IF(AND($A2719=Sheet2!$A$8,仕訳日記帳!$N2719&gt;=Sheet2!$B$8),仕訳日記帳!A2719,IF(AND(OR($A2719=Sheet2!$A$10,$A2719=Sheet2!$A$11,$A2719=Sheet2!$A$12,$A2719=Sheet2!$A$13,$A2719=Sheet2!$A$14,$A2719=Sheet2!$A$15,$A2719=Sheet2!$A$16,$A2719=Sheet2!$A$17),Sheet2!$B$9&lt;=仕訳日記帳!$N2719&lt;Sheet2!$C$10),仕訳日記帳!A2719,""))))</f>
        <v/>
      </c>
      <c r="C2719" t="str">
        <f>IF(AND($A2719=Sheet2!$A$2,仕訳日記帳!$N2719&gt;=Sheet2!$B$2),仕訳日記帳!B2719,IF(AND(OR($A2719=Sheet2!$A$3,$A2719=Sheet2!$A$4,$A2719=Sheet2!$A$5,$A2719=Sheet2!$A$6,$A2719=Sheet2!$A$7,$A2719=Sheet2!$A$9),仕訳日記帳!$N2719&gt;=Sheet2!$B$3),仕訳日記帳!B2719,IF(AND($A2719=Sheet2!$A$8,仕訳日記帳!$N2719&gt;=Sheet2!$B$8),仕訳日記帳!B2719,IF(AND(OR($A2719=Sheet2!$A$10,$A2719=Sheet2!$A$11,$A2719=Sheet2!$A$12,$A2719=Sheet2!$A$13,$A2719=Sheet2!$A$14,$A2719=Sheet2!$A$15,$A2719=Sheet2!$A$16,$A2719=Sheet2!$A$17),Sheet2!$B$9&lt;=仕訳日記帳!$N2719&lt;Sheet2!$C$10),仕訳日記帳!B2719,""))))</f>
        <v/>
      </c>
      <c r="D2719" s="265" t="str">
        <f>IF(AND($A2719=Sheet2!$A$2,仕訳日記帳!$N2719&gt;=Sheet2!$B$2),仕訳日記帳!N2719,IF(AND(OR($A2719=Sheet2!$A$3,$A2719=Sheet2!$A$4,$A2719=Sheet2!$A$5,$A2719=Sheet2!$A$6,$A2719=Sheet2!$A$7,$A2719=Sheet2!$A$9),仕訳日記帳!$N2719&gt;=Sheet2!$B$3),仕訳日記帳!N2719,IF(AND($A2719=Sheet2!$A$8,仕訳日記帳!$N2719&gt;=Sheet2!$B$8),仕訳日記帳!N2719,IF(AND(OR($A2719=Sheet2!$A$10,$A2719=Sheet2!$A$11,$A2719=Sheet2!$A$12,$A2719=Sheet2!$A$13,$A2719=Sheet2!$A$14,$A2719=Sheet2!$A$15,$A2719=Sheet2!$A$16,$A2719=Sheet2!$A$17),Sheet2!$B$9&lt;=仕訳日記帳!$N2719&lt;Sheet2!$C$10),仕訳日記帳!N2719,""))))</f>
        <v/>
      </c>
      <c r="E2719" s="263" t="str">
        <f>IF(AND($A2719=Sheet2!$A$2,仕訳日記帳!$N2719&gt;=Sheet2!$B$2),仕訳日記帳!G2719,IF(AND(OR($A2719=Sheet2!$A$3,$A2719=Sheet2!$A$4,$A2719=Sheet2!$A$5,$A2719=Sheet2!$A$6,$A2719=Sheet2!$A$7,$A2719=Sheet2!$A$9),仕訳日記帳!$N2719&gt;=Sheet2!$B$3),仕訳日記帳!G2719,IF(AND($A2719=Sheet2!$A$8,仕訳日記帳!$N2719&gt;=Sheet2!$B$8),仕訳日記帳!G2719,IF(AND(OR($A2719=Sheet2!$A$10,$A2719=Sheet2!$A$11,$A2719=Sheet2!$A$12,$A2719=Sheet2!$A$13,$A2719=Sheet2!$A$14,$A2719=Sheet2!$A$15,$A2719=Sheet2!$A$16,$A2719=Sheet2!$A$17),Sheet2!$B$9&lt;=仕訳日記帳!$N2719&lt;Sheet2!$C$10),仕訳日記帳!G2719,""))))</f>
        <v/>
      </c>
      <c r="G2719" t="str">
        <f>IF(OR(A2719=Sheet2!$A$2,A2719=Sheet2!$A$3,A2719=Sheet2!$A$4,A2719=Sheet2!$A$5,A2719=Sheet2!$A$6,A2719=Sheet2!$A$7,A2719=Sheet2!$A$8,A2719=Sheet2!$A$9,A2719=Sheet2!$A$10,A2719=Sheet2!$A$11,A2719=Sheet2!$A$12,$A$2=Sheet2!$A$13,A2719=Sheet2!$A$14,$A$2=Sheet2!$A$15,$A$2=Sheet2!$A$16,A2719=Sheet2!$A$17),"該当","")</f>
        <v/>
      </c>
      <c r="H2719" t="str">
        <f>IF(OR(A2719="",G2719=""),"",COUNTIF($G$2:G2719,"該当"))</f>
        <v/>
      </c>
    </row>
    <row r="2720" spans="1:8">
      <c r="A2720" t="str">
        <f>IF(AND(仕訳日記帳!D2720=Sheet2!$A$2,仕訳日記帳!$N2720&gt;=Sheet2!$B$2),仕訳日記帳!D2720,IF(AND(OR(仕訳日記帳!D2720=Sheet2!$A$3,仕訳日記帳!D2720=Sheet2!$A$4,仕訳日記帳!D2720=Sheet2!$A$5,仕訳日記帳!D2720=Sheet2!$A$6,仕訳日記帳!D2720=Sheet2!$A$7,仕訳日記帳!D2720=Sheet2!$A$9),仕訳日記帳!$N2720&gt;=Sheet2!$B$3),仕訳日記帳!D2720,IF(AND(仕訳日記帳!D2720=Sheet2!$A$8,仕訳日記帳!$N2720&gt;=Sheet2!$B$8),仕訳日記帳!D2720,IF(AND(OR(仕訳日記帳!D2720=Sheet2!$A$10,仕訳日記帳!D2720=Sheet2!$A$11,仕訳日記帳!D2720=Sheet2!$A$12,仕訳日記帳!D2720=Sheet2!$A$13,仕訳日記帳!D2720=Sheet2!$A$14,仕訳日記帳!D2720=Sheet2!$A$15,仕訳日記帳!D2720=Sheet2!$A$16,仕訳日記帳!D2720=Sheet2!$A$17),Sheet2!$B$9&lt;=仕訳日記帳!$N2720&lt;Sheet2!$C$10),仕訳日記帳!D2720,""))))</f>
        <v/>
      </c>
      <c r="B2720" s="263" t="str">
        <f>IF(AND($A2720=Sheet2!$A$2,仕訳日記帳!$N2720&gt;=Sheet2!$B$2),仕訳日記帳!A2720,IF(AND(OR($A2720=Sheet2!$A$3,$A2720=Sheet2!$A$4,$A2720=Sheet2!$A$5,$A2720=Sheet2!$A$6,$A2720=Sheet2!$A$7,$A2720=Sheet2!$A$9),仕訳日記帳!$N2720&gt;=Sheet2!$B$3),仕訳日記帳!A2720,IF(AND($A2720=Sheet2!$A$8,仕訳日記帳!$N2720&gt;=Sheet2!$B$8),仕訳日記帳!A2720,IF(AND(OR($A2720=Sheet2!$A$10,$A2720=Sheet2!$A$11,$A2720=Sheet2!$A$12,$A2720=Sheet2!$A$13,$A2720=Sheet2!$A$14,$A2720=Sheet2!$A$15,$A2720=Sheet2!$A$16,$A2720=Sheet2!$A$17),Sheet2!$B$9&lt;=仕訳日記帳!$N2720&lt;Sheet2!$C$10),仕訳日記帳!A2720,""))))</f>
        <v/>
      </c>
      <c r="C2720" t="str">
        <f>IF(AND($A2720=Sheet2!$A$2,仕訳日記帳!$N2720&gt;=Sheet2!$B$2),仕訳日記帳!B2720,IF(AND(OR($A2720=Sheet2!$A$3,$A2720=Sheet2!$A$4,$A2720=Sheet2!$A$5,$A2720=Sheet2!$A$6,$A2720=Sheet2!$A$7,$A2720=Sheet2!$A$9),仕訳日記帳!$N2720&gt;=Sheet2!$B$3),仕訳日記帳!B2720,IF(AND($A2720=Sheet2!$A$8,仕訳日記帳!$N2720&gt;=Sheet2!$B$8),仕訳日記帳!B2720,IF(AND(OR($A2720=Sheet2!$A$10,$A2720=Sheet2!$A$11,$A2720=Sheet2!$A$12,$A2720=Sheet2!$A$13,$A2720=Sheet2!$A$14,$A2720=Sheet2!$A$15,$A2720=Sheet2!$A$16,$A2720=Sheet2!$A$17),Sheet2!$B$9&lt;=仕訳日記帳!$N2720&lt;Sheet2!$C$10),仕訳日記帳!B2720,""))))</f>
        <v/>
      </c>
      <c r="D2720" s="265" t="str">
        <f>IF(AND($A2720=Sheet2!$A$2,仕訳日記帳!$N2720&gt;=Sheet2!$B$2),仕訳日記帳!N2720,IF(AND(OR($A2720=Sheet2!$A$3,$A2720=Sheet2!$A$4,$A2720=Sheet2!$A$5,$A2720=Sheet2!$A$6,$A2720=Sheet2!$A$7,$A2720=Sheet2!$A$9),仕訳日記帳!$N2720&gt;=Sheet2!$B$3),仕訳日記帳!N2720,IF(AND($A2720=Sheet2!$A$8,仕訳日記帳!$N2720&gt;=Sheet2!$B$8),仕訳日記帳!N2720,IF(AND(OR($A2720=Sheet2!$A$10,$A2720=Sheet2!$A$11,$A2720=Sheet2!$A$12,$A2720=Sheet2!$A$13,$A2720=Sheet2!$A$14,$A2720=Sheet2!$A$15,$A2720=Sheet2!$A$16,$A2720=Sheet2!$A$17),Sheet2!$B$9&lt;=仕訳日記帳!$N2720&lt;Sheet2!$C$10),仕訳日記帳!N2720,""))))</f>
        <v/>
      </c>
      <c r="E2720" s="263" t="str">
        <f>IF(AND($A2720=Sheet2!$A$2,仕訳日記帳!$N2720&gt;=Sheet2!$B$2),仕訳日記帳!G2720,IF(AND(OR($A2720=Sheet2!$A$3,$A2720=Sheet2!$A$4,$A2720=Sheet2!$A$5,$A2720=Sheet2!$A$6,$A2720=Sheet2!$A$7,$A2720=Sheet2!$A$9),仕訳日記帳!$N2720&gt;=Sheet2!$B$3),仕訳日記帳!G2720,IF(AND($A2720=Sheet2!$A$8,仕訳日記帳!$N2720&gt;=Sheet2!$B$8),仕訳日記帳!G2720,IF(AND(OR($A2720=Sheet2!$A$10,$A2720=Sheet2!$A$11,$A2720=Sheet2!$A$12,$A2720=Sheet2!$A$13,$A2720=Sheet2!$A$14,$A2720=Sheet2!$A$15,$A2720=Sheet2!$A$16,$A2720=Sheet2!$A$17),Sheet2!$B$9&lt;=仕訳日記帳!$N2720&lt;Sheet2!$C$10),仕訳日記帳!G2720,""))))</f>
        <v/>
      </c>
      <c r="G2720" t="str">
        <f>IF(OR(A2720=Sheet2!$A$2,A2720=Sheet2!$A$3,A2720=Sheet2!$A$4,A2720=Sheet2!$A$5,A2720=Sheet2!$A$6,A2720=Sheet2!$A$7,A2720=Sheet2!$A$8,A2720=Sheet2!$A$9,A2720=Sheet2!$A$10,A2720=Sheet2!$A$11,A2720=Sheet2!$A$12,$A$2=Sheet2!$A$13,A2720=Sheet2!$A$14,$A$2=Sheet2!$A$15,$A$2=Sheet2!$A$16,A2720=Sheet2!$A$17),"該当","")</f>
        <v/>
      </c>
      <c r="H2720" t="str">
        <f>IF(OR(A2720="",G2720=""),"",COUNTIF($G$2:G2720,"該当"))</f>
        <v/>
      </c>
    </row>
    <row r="2721" spans="1:8">
      <c r="A2721" t="str">
        <f>IF(AND(仕訳日記帳!D2721=Sheet2!$A$2,仕訳日記帳!$N2721&gt;=Sheet2!$B$2),仕訳日記帳!D2721,IF(AND(OR(仕訳日記帳!D2721=Sheet2!$A$3,仕訳日記帳!D2721=Sheet2!$A$4,仕訳日記帳!D2721=Sheet2!$A$5,仕訳日記帳!D2721=Sheet2!$A$6,仕訳日記帳!D2721=Sheet2!$A$7,仕訳日記帳!D2721=Sheet2!$A$9),仕訳日記帳!$N2721&gt;=Sheet2!$B$3),仕訳日記帳!D2721,IF(AND(仕訳日記帳!D2721=Sheet2!$A$8,仕訳日記帳!$N2721&gt;=Sheet2!$B$8),仕訳日記帳!D2721,IF(AND(OR(仕訳日記帳!D2721=Sheet2!$A$10,仕訳日記帳!D2721=Sheet2!$A$11,仕訳日記帳!D2721=Sheet2!$A$12,仕訳日記帳!D2721=Sheet2!$A$13,仕訳日記帳!D2721=Sheet2!$A$14,仕訳日記帳!D2721=Sheet2!$A$15,仕訳日記帳!D2721=Sheet2!$A$16,仕訳日記帳!D2721=Sheet2!$A$17),Sheet2!$B$9&lt;=仕訳日記帳!$N2721&lt;Sheet2!$C$10),仕訳日記帳!D2721,""))))</f>
        <v/>
      </c>
      <c r="B2721" s="263" t="str">
        <f>IF(AND($A2721=Sheet2!$A$2,仕訳日記帳!$N2721&gt;=Sheet2!$B$2),仕訳日記帳!A2721,IF(AND(OR($A2721=Sheet2!$A$3,$A2721=Sheet2!$A$4,$A2721=Sheet2!$A$5,$A2721=Sheet2!$A$6,$A2721=Sheet2!$A$7,$A2721=Sheet2!$A$9),仕訳日記帳!$N2721&gt;=Sheet2!$B$3),仕訳日記帳!A2721,IF(AND($A2721=Sheet2!$A$8,仕訳日記帳!$N2721&gt;=Sheet2!$B$8),仕訳日記帳!A2721,IF(AND(OR($A2721=Sheet2!$A$10,$A2721=Sheet2!$A$11,$A2721=Sheet2!$A$12,$A2721=Sheet2!$A$13,$A2721=Sheet2!$A$14,$A2721=Sheet2!$A$15,$A2721=Sheet2!$A$16,$A2721=Sheet2!$A$17),Sheet2!$B$9&lt;=仕訳日記帳!$N2721&lt;Sheet2!$C$10),仕訳日記帳!A2721,""))))</f>
        <v/>
      </c>
      <c r="C2721" t="str">
        <f>IF(AND($A2721=Sheet2!$A$2,仕訳日記帳!$N2721&gt;=Sheet2!$B$2),仕訳日記帳!B2721,IF(AND(OR($A2721=Sheet2!$A$3,$A2721=Sheet2!$A$4,$A2721=Sheet2!$A$5,$A2721=Sheet2!$A$6,$A2721=Sheet2!$A$7,$A2721=Sheet2!$A$9),仕訳日記帳!$N2721&gt;=Sheet2!$B$3),仕訳日記帳!B2721,IF(AND($A2721=Sheet2!$A$8,仕訳日記帳!$N2721&gt;=Sheet2!$B$8),仕訳日記帳!B2721,IF(AND(OR($A2721=Sheet2!$A$10,$A2721=Sheet2!$A$11,$A2721=Sheet2!$A$12,$A2721=Sheet2!$A$13,$A2721=Sheet2!$A$14,$A2721=Sheet2!$A$15,$A2721=Sheet2!$A$16,$A2721=Sheet2!$A$17),Sheet2!$B$9&lt;=仕訳日記帳!$N2721&lt;Sheet2!$C$10),仕訳日記帳!B2721,""))))</f>
        <v/>
      </c>
      <c r="D2721" s="265" t="str">
        <f>IF(AND($A2721=Sheet2!$A$2,仕訳日記帳!$N2721&gt;=Sheet2!$B$2),仕訳日記帳!N2721,IF(AND(OR($A2721=Sheet2!$A$3,$A2721=Sheet2!$A$4,$A2721=Sheet2!$A$5,$A2721=Sheet2!$A$6,$A2721=Sheet2!$A$7,$A2721=Sheet2!$A$9),仕訳日記帳!$N2721&gt;=Sheet2!$B$3),仕訳日記帳!N2721,IF(AND($A2721=Sheet2!$A$8,仕訳日記帳!$N2721&gt;=Sheet2!$B$8),仕訳日記帳!N2721,IF(AND(OR($A2721=Sheet2!$A$10,$A2721=Sheet2!$A$11,$A2721=Sheet2!$A$12,$A2721=Sheet2!$A$13,$A2721=Sheet2!$A$14,$A2721=Sheet2!$A$15,$A2721=Sheet2!$A$16,$A2721=Sheet2!$A$17),Sheet2!$B$9&lt;=仕訳日記帳!$N2721&lt;Sheet2!$C$10),仕訳日記帳!N2721,""))))</f>
        <v/>
      </c>
      <c r="E2721" s="263" t="str">
        <f>IF(AND($A2721=Sheet2!$A$2,仕訳日記帳!$N2721&gt;=Sheet2!$B$2),仕訳日記帳!G2721,IF(AND(OR($A2721=Sheet2!$A$3,$A2721=Sheet2!$A$4,$A2721=Sheet2!$A$5,$A2721=Sheet2!$A$6,$A2721=Sheet2!$A$7,$A2721=Sheet2!$A$9),仕訳日記帳!$N2721&gt;=Sheet2!$B$3),仕訳日記帳!G2721,IF(AND($A2721=Sheet2!$A$8,仕訳日記帳!$N2721&gt;=Sheet2!$B$8),仕訳日記帳!G2721,IF(AND(OR($A2721=Sheet2!$A$10,$A2721=Sheet2!$A$11,$A2721=Sheet2!$A$12,$A2721=Sheet2!$A$13,$A2721=Sheet2!$A$14,$A2721=Sheet2!$A$15,$A2721=Sheet2!$A$16,$A2721=Sheet2!$A$17),Sheet2!$B$9&lt;=仕訳日記帳!$N2721&lt;Sheet2!$C$10),仕訳日記帳!G2721,""))))</f>
        <v/>
      </c>
      <c r="G2721" t="str">
        <f>IF(OR(A2721=Sheet2!$A$2,A2721=Sheet2!$A$3,A2721=Sheet2!$A$4,A2721=Sheet2!$A$5,A2721=Sheet2!$A$6,A2721=Sheet2!$A$7,A2721=Sheet2!$A$8,A2721=Sheet2!$A$9,A2721=Sheet2!$A$10,A2721=Sheet2!$A$11,A2721=Sheet2!$A$12,$A$2=Sheet2!$A$13,A2721=Sheet2!$A$14,$A$2=Sheet2!$A$15,$A$2=Sheet2!$A$16,A2721=Sheet2!$A$17),"該当","")</f>
        <v/>
      </c>
      <c r="H2721" t="str">
        <f>IF(OR(A2721="",G2721=""),"",COUNTIF($G$2:G2721,"該当"))</f>
        <v/>
      </c>
    </row>
    <row r="2722" spans="1:8">
      <c r="A2722" t="str">
        <f>IF(AND(仕訳日記帳!D2722=Sheet2!$A$2,仕訳日記帳!$N2722&gt;=Sheet2!$B$2),仕訳日記帳!D2722,IF(AND(OR(仕訳日記帳!D2722=Sheet2!$A$3,仕訳日記帳!D2722=Sheet2!$A$4,仕訳日記帳!D2722=Sheet2!$A$5,仕訳日記帳!D2722=Sheet2!$A$6,仕訳日記帳!D2722=Sheet2!$A$7,仕訳日記帳!D2722=Sheet2!$A$9),仕訳日記帳!$N2722&gt;=Sheet2!$B$3),仕訳日記帳!D2722,IF(AND(仕訳日記帳!D2722=Sheet2!$A$8,仕訳日記帳!$N2722&gt;=Sheet2!$B$8),仕訳日記帳!D2722,IF(AND(OR(仕訳日記帳!D2722=Sheet2!$A$10,仕訳日記帳!D2722=Sheet2!$A$11,仕訳日記帳!D2722=Sheet2!$A$12,仕訳日記帳!D2722=Sheet2!$A$13,仕訳日記帳!D2722=Sheet2!$A$14,仕訳日記帳!D2722=Sheet2!$A$15,仕訳日記帳!D2722=Sheet2!$A$16,仕訳日記帳!D2722=Sheet2!$A$17),Sheet2!$B$9&lt;=仕訳日記帳!$N2722&lt;Sheet2!$C$10),仕訳日記帳!D2722,""))))</f>
        <v/>
      </c>
      <c r="B2722" s="263" t="str">
        <f>IF(AND($A2722=Sheet2!$A$2,仕訳日記帳!$N2722&gt;=Sheet2!$B$2),仕訳日記帳!A2722,IF(AND(OR($A2722=Sheet2!$A$3,$A2722=Sheet2!$A$4,$A2722=Sheet2!$A$5,$A2722=Sheet2!$A$6,$A2722=Sheet2!$A$7,$A2722=Sheet2!$A$9),仕訳日記帳!$N2722&gt;=Sheet2!$B$3),仕訳日記帳!A2722,IF(AND($A2722=Sheet2!$A$8,仕訳日記帳!$N2722&gt;=Sheet2!$B$8),仕訳日記帳!A2722,IF(AND(OR($A2722=Sheet2!$A$10,$A2722=Sheet2!$A$11,$A2722=Sheet2!$A$12,$A2722=Sheet2!$A$13,$A2722=Sheet2!$A$14,$A2722=Sheet2!$A$15,$A2722=Sheet2!$A$16,$A2722=Sheet2!$A$17),Sheet2!$B$9&lt;=仕訳日記帳!$N2722&lt;Sheet2!$C$10),仕訳日記帳!A2722,""))))</f>
        <v/>
      </c>
      <c r="C2722" t="str">
        <f>IF(AND($A2722=Sheet2!$A$2,仕訳日記帳!$N2722&gt;=Sheet2!$B$2),仕訳日記帳!B2722,IF(AND(OR($A2722=Sheet2!$A$3,$A2722=Sheet2!$A$4,$A2722=Sheet2!$A$5,$A2722=Sheet2!$A$6,$A2722=Sheet2!$A$7,$A2722=Sheet2!$A$9),仕訳日記帳!$N2722&gt;=Sheet2!$B$3),仕訳日記帳!B2722,IF(AND($A2722=Sheet2!$A$8,仕訳日記帳!$N2722&gt;=Sheet2!$B$8),仕訳日記帳!B2722,IF(AND(OR($A2722=Sheet2!$A$10,$A2722=Sheet2!$A$11,$A2722=Sheet2!$A$12,$A2722=Sheet2!$A$13,$A2722=Sheet2!$A$14,$A2722=Sheet2!$A$15,$A2722=Sheet2!$A$16,$A2722=Sheet2!$A$17),Sheet2!$B$9&lt;=仕訳日記帳!$N2722&lt;Sheet2!$C$10),仕訳日記帳!B2722,""))))</f>
        <v/>
      </c>
      <c r="D2722" s="265" t="str">
        <f>IF(AND($A2722=Sheet2!$A$2,仕訳日記帳!$N2722&gt;=Sheet2!$B$2),仕訳日記帳!N2722,IF(AND(OR($A2722=Sheet2!$A$3,$A2722=Sheet2!$A$4,$A2722=Sheet2!$A$5,$A2722=Sheet2!$A$6,$A2722=Sheet2!$A$7,$A2722=Sheet2!$A$9),仕訳日記帳!$N2722&gt;=Sheet2!$B$3),仕訳日記帳!N2722,IF(AND($A2722=Sheet2!$A$8,仕訳日記帳!$N2722&gt;=Sheet2!$B$8),仕訳日記帳!N2722,IF(AND(OR($A2722=Sheet2!$A$10,$A2722=Sheet2!$A$11,$A2722=Sheet2!$A$12,$A2722=Sheet2!$A$13,$A2722=Sheet2!$A$14,$A2722=Sheet2!$A$15,$A2722=Sheet2!$A$16,$A2722=Sheet2!$A$17),Sheet2!$B$9&lt;=仕訳日記帳!$N2722&lt;Sheet2!$C$10),仕訳日記帳!N2722,""))))</f>
        <v/>
      </c>
      <c r="E2722" s="263" t="str">
        <f>IF(AND($A2722=Sheet2!$A$2,仕訳日記帳!$N2722&gt;=Sheet2!$B$2),仕訳日記帳!G2722,IF(AND(OR($A2722=Sheet2!$A$3,$A2722=Sheet2!$A$4,$A2722=Sheet2!$A$5,$A2722=Sheet2!$A$6,$A2722=Sheet2!$A$7,$A2722=Sheet2!$A$9),仕訳日記帳!$N2722&gt;=Sheet2!$B$3),仕訳日記帳!G2722,IF(AND($A2722=Sheet2!$A$8,仕訳日記帳!$N2722&gt;=Sheet2!$B$8),仕訳日記帳!G2722,IF(AND(OR($A2722=Sheet2!$A$10,$A2722=Sheet2!$A$11,$A2722=Sheet2!$A$12,$A2722=Sheet2!$A$13,$A2722=Sheet2!$A$14,$A2722=Sheet2!$A$15,$A2722=Sheet2!$A$16,$A2722=Sheet2!$A$17),Sheet2!$B$9&lt;=仕訳日記帳!$N2722&lt;Sheet2!$C$10),仕訳日記帳!G2722,""))))</f>
        <v/>
      </c>
      <c r="G2722" t="str">
        <f>IF(OR(A2722=Sheet2!$A$2,A2722=Sheet2!$A$3,A2722=Sheet2!$A$4,A2722=Sheet2!$A$5,A2722=Sheet2!$A$6,A2722=Sheet2!$A$7,A2722=Sheet2!$A$8,A2722=Sheet2!$A$9,A2722=Sheet2!$A$10,A2722=Sheet2!$A$11,A2722=Sheet2!$A$12,$A$2=Sheet2!$A$13,A2722=Sheet2!$A$14,$A$2=Sheet2!$A$15,$A$2=Sheet2!$A$16,A2722=Sheet2!$A$17),"該当","")</f>
        <v/>
      </c>
      <c r="H2722" t="str">
        <f>IF(OR(A2722="",G2722=""),"",COUNTIF($G$2:G2722,"該当"))</f>
        <v/>
      </c>
    </row>
    <row r="2723" spans="1:8">
      <c r="A2723" t="str">
        <f>IF(AND(仕訳日記帳!D2723=Sheet2!$A$2,仕訳日記帳!$N2723&gt;=Sheet2!$B$2),仕訳日記帳!D2723,IF(AND(OR(仕訳日記帳!D2723=Sheet2!$A$3,仕訳日記帳!D2723=Sheet2!$A$4,仕訳日記帳!D2723=Sheet2!$A$5,仕訳日記帳!D2723=Sheet2!$A$6,仕訳日記帳!D2723=Sheet2!$A$7,仕訳日記帳!D2723=Sheet2!$A$9),仕訳日記帳!$N2723&gt;=Sheet2!$B$3),仕訳日記帳!D2723,IF(AND(仕訳日記帳!D2723=Sheet2!$A$8,仕訳日記帳!$N2723&gt;=Sheet2!$B$8),仕訳日記帳!D2723,IF(AND(OR(仕訳日記帳!D2723=Sheet2!$A$10,仕訳日記帳!D2723=Sheet2!$A$11,仕訳日記帳!D2723=Sheet2!$A$12,仕訳日記帳!D2723=Sheet2!$A$13,仕訳日記帳!D2723=Sheet2!$A$14,仕訳日記帳!D2723=Sheet2!$A$15,仕訳日記帳!D2723=Sheet2!$A$16,仕訳日記帳!D2723=Sheet2!$A$17),Sheet2!$B$9&lt;=仕訳日記帳!$N2723&lt;Sheet2!$C$10),仕訳日記帳!D2723,""))))</f>
        <v/>
      </c>
      <c r="B2723" s="263" t="str">
        <f>IF(AND($A2723=Sheet2!$A$2,仕訳日記帳!$N2723&gt;=Sheet2!$B$2),仕訳日記帳!A2723,IF(AND(OR($A2723=Sheet2!$A$3,$A2723=Sheet2!$A$4,$A2723=Sheet2!$A$5,$A2723=Sheet2!$A$6,$A2723=Sheet2!$A$7,$A2723=Sheet2!$A$9),仕訳日記帳!$N2723&gt;=Sheet2!$B$3),仕訳日記帳!A2723,IF(AND($A2723=Sheet2!$A$8,仕訳日記帳!$N2723&gt;=Sheet2!$B$8),仕訳日記帳!A2723,IF(AND(OR($A2723=Sheet2!$A$10,$A2723=Sheet2!$A$11,$A2723=Sheet2!$A$12,$A2723=Sheet2!$A$13,$A2723=Sheet2!$A$14,$A2723=Sheet2!$A$15,$A2723=Sheet2!$A$16,$A2723=Sheet2!$A$17),Sheet2!$B$9&lt;=仕訳日記帳!$N2723&lt;Sheet2!$C$10),仕訳日記帳!A2723,""))))</f>
        <v/>
      </c>
      <c r="C2723" t="str">
        <f>IF(AND($A2723=Sheet2!$A$2,仕訳日記帳!$N2723&gt;=Sheet2!$B$2),仕訳日記帳!B2723,IF(AND(OR($A2723=Sheet2!$A$3,$A2723=Sheet2!$A$4,$A2723=Sheet2!$A$5,$A2723=Sheet2!$A$6,$A2723=Sheet2!$A$7,$A2723=Sheet2!$A$9),仕訳日記帳!$N2723&gt;=Sheet2!$B$3),仕訳日記帳!B2723,IF(AND($A2723=Sheet2!$A$8,仕訳日記帳!$N2723&gt;=Sheet2!$B$8),仕訳日記帳!B2723,IF(AND(OR($A2723=Sheet2!$A$10,$A2723=Sheet2!$A$11,$A2723=Sheet2!$A$12,$A2723=Sheet2!$A$13,$A2723=Sheet2!$A$14,$A2723=Sheet2!$A$15,$A2723=Sheet2!$A$16,$A2723=Sheet2!$A$17),Sheet2!$B$9&lt;=仕訳日記帳!$N2723&lt;Sheet2!$C$10),仕訳日記帳!B2723,""))))</f>
        <v/>
      </c>
      <c r="D2723" s="265" t="str">
        <f>IF(AND($A2723=Sheet2!$A$2,仕訳日記帳!$N2723&gt;=Sheet2!$B$2),仕訳日記帳!N2723,IF(AND(OR($A2723=Sheet2!$A$3,$A2723=Sheet2!$A$4,$A2723=Sheet2!$A$5,$A2723=Sheet2!$A$6,$A2723=Sheet2!$A$7,$A2723=Sheet2!$A$9),仕訳日記帳!$N2723&gt;=Sheet2!$B$3),仕訳日記帳!N2723,IF(AND($A2723=Sheet2!$A$8,仕訳日記帳!$N2723&gt;=Sheet2!$B$8),仕訳日記帳!N2723,IF(AND(OR($A2723=Sheet2!$A$10,$A2723=Sheet2!$A$11,$A2723=Sheet2!$A$12,$A2723=Sheet2!$A$13,$A2723=Sheet2!$A$14,$A2723=Sheet2!$A$15,$A2723=Sheet2!$A$16,$A2723=Sheet2!$A$17),Sheet2!$B$9&lt;=仕訳日記帳!$N2723&lt;Sheet2!$C$10),仕訳日記帳!N2723,""))))</f>
        <v/>
      </c>
      <c r="E2723" s="263" t="str">
        <f>IF(AND($A2723=Sheet2!$A$2,仕訳日記帳!$N2723&gt;=Sheet2!$B$2),仕訳日記帳!G2723,IF(AND(OR($A2723=Sheet2!$A$3,$A2723=Sheet2!$A$4,$A2723=Sheet2!$A$5,$A2723=Sheet2!$A$6,$A2723=Sheet2!$A$7,$A2723=Sheet2!$A$9),仕訳日記帳!$N2723&gt;=Sheet2!$B$3),仕訳日記帳!G2723,IF(AND($A2723=Sheet2!$A$8,仕訳日記帳!$N2723&gt;=Sheet2!$B$8),仕訳日記帳!G2723,IF(AND(OR($A2723=Sheet2!$A$10,$A2723=Sheet2!$A$11,$A2723=Sheet2!$A$12,$A2723=Sheet2!$A$13,$A2723=Sheet2!$A$14,$A2723=Sheet2!$A$15,$A2723=Sheet2!$A$16,$A2723=Sheet2!$A$17),Sheet2!$B$9&lt;=仕訳日記帳!$N2723&lt;Sheet2!$C$10),仕訳日記帳!G2723,""))))</f>
        <v/>
      </c>
      <c r="G2723" t="str">
        <f>IF(OR(A2723=Sheet2!$A$2,A2723=Sheet2!$A$3,A2723=Sheet2!$A$4,A2723=Sheet2!$A$5,A2723=Sheet2!$A$6,A2723=Sheet2!$A$7,A2723=Sheet2!$A$8,A2723=Sheet2!$A$9,A2723=Sheet2!$A$10,A2723=Sheet2!$A$11,A2723=Sheet2!$A$12,$A$2=Sheet2!$A$13,A2723=Sheet2!$A$14,$A$2=Sheet2!$A$15,$A$2=Sheet2!$A$16,A2723=Sheet2!$A$17),"該当","")</f>
        <v/>
      </c>
      <c r="H2723" t="str">
        <f>IF(OR(A2723="",G2723=""),"",COUNTIF($G$2:G2723,"該当"))</f>
        <v/>
      </c>
    </row>
    <row r="2724" spans="1:8">
      <c r="A2724" t="str">
        <f>IF(AND(仕訳日記帳!D2724=Sheet2!$A$2,仕訳日記帳!$N2724&gt;=Sheet2!$B$2),仕訳日記帳!D2724,IF(AND(OR(仕訳日記帳!D2724=Sheet2!$A$3,仕訳日記帳!D2724=Sheet2!$A$4,仕訳日記帳!D2724=Sheet2!$A$5,仕訳日記帳!D2724=Sheet2!$A$6,仕訳日記帳!D2724=Sheet2!$A$7,仕訳日記帳!D2724=Sheet2!$A$9),仕訳日記帳!$N2724&gt;=Sheet2!$B$3),仕訳日記帳!D2724,IF(AND(仕訳日記帳!D2724=Sheet2!$A$8,仕訳日記帳!$N2724&gt;=Sheet2!$B$8),仕訳日記帳!D2724,IF(AND(OR(仕訳日記帳!D2724=Sheet2!$A$10,仕訳日記帳!D2724=Sheet2!$A$11,仕訳日記帳!D2724=Sheet2!$A$12,仕訳日記帳!D2724=Sheet2!$A$13,仕訳日記帳!D2724=Sheet2!$A$14,仕訳日記帳!D2724=Sheet2!$A$15,仕訳日記帳!D2724=Sheet2!$A$16,仕訳日記帳!D2724=Sheet2!$A$17),Sheet2!$B$9&lt;=仕訳日記帳!$N2724&lt;Sheet2!$C$10),仕訳日記帳!D2724,""))))</f>
        <v/>
      </c>
      <c r="B2724" s="263" t="str">
        <f>IF(AND($A2724=Sheet2!$A$2,仕訳日記帳!$N2724&gt;=Sheet2!$B$2),仕訳日記帳!A2724,IF(AND(OR($A2724=Sheet2!$A$3,$A2724=Sheet2!$A$4,$A2724=Sheet2!$A$5,$A2724=Sheet2!$A$6,$A2724=Sheet2!$A$7,$A2724=Sheet2!$A$9),仕訳日記帳!$N2724&gt;=Sheet2!$B$3),仕訳日記帳!A2724,IF(AND($A2724=Sheet2!$A$8,仕訳日記帳!$N2724&gt;=Sheet2!$B$8),仕訳日記帳!A2724,IF(AND(OR($A2724=Sheet2!$A$10,$A2724=Sheet2!$A$11,$A2724=Sheet2!$A$12,$A2724=Sheet2!$A$13,$A2724=Sheet2!$A$14,$A2724=Sheet2!$A$15,$A2724=Sheet2!$A$16,$A2724=Sheet2!$A$17),Sheet2!$B$9&lt;=仕訳日記帳!$N2724&lt;Sheet2!$C$10),仕訳日記帳!A2724,""))))</f>
        <v/>
      </c>
      <c r="C2724" t="str">
        <f>IF(AND($A2724=Sheet2!$A$2,仕訳日記帳!$N2724&gt;=Sheet2!$B$2),仕訳日記帳!B2724,IF(AND(OR($A2724=Sheet2!$A$3,$A2724=Sheet2!$A$4,$A2724=Sheet2!$A$5,$A2724=Sheet2!$A$6,$A2724=Sheet2!$A$7,$A2724=Sheet2!$A$9),仕訳日記帳!$N2724&gt;=Sheet2!$B$3),仕訳日記帳!B2724,IF(AND($A2724=Sheet2!$A$8,仕訳日記帳!$N2724&gt;=Sheet2!$B$8),仕訳日記帳!B2724,IF(AND(OR($A2724=Sheet2!$A$10,$A2724=Sheet2!$A$11,$A2724=Sheet2!$A$12,$A2724=Sheet2!$A$13,$A2724=Sheet2!$A$14,$A2724=Sheet2!$A$15,$A2724=Sheet2!$A$16,$A2724=Sheet2!$A$17),Sheet2!$B$9&lt;=仕訳日記帳!$N2724&lt;Sheet2!$C$10),仕訳日記帳!B2724,""))))</f>
        <v/>
      </c>
      <c r="D2724" s="265" t="str">
        <f>IF(AND($A2724=Sheet2!$A$2,仕訳日記帳!$N2724&gt;=Sheet2!$B$2),仕訳日記帳!N2724,IF(AND(OR($A2724=Sheet2!$A$3,$A2724=Sheet2!$A$4,$A2724=Sheet2!$A$5,$A2724=Sheet2!$A$6,$A2724=Sheet2!$A$7,$A2724=Sheet2!$A$9),仕訳日記帳!$N2724&gt;=Sheet2!$B$3),仕訳日記帳!N2724,IF(AND($A2724=Sheet2!$A$8,仕訳日記帳!$N2724&gt;=Sheet2!$B$8),仕訳日記帳!N2724,IF(AND(OR($A2724=Sheet2!$A$10,$A2724=Sheet2!$A$11,$A2724=Sheet2!$A$12,$A2724=Sheet2!$A$13,$A2724=Sheet2!$A$14,$A2724=Sheet2!$A$15,$A2724=Sheet2!$A$16,$A2724=Sheet2!$A$17),Sheet2!$B$9&lt;=仕訳日記帳!$N2724&lt;Sheet2!$C$10),仕訳日記帳!N2724,""))))</f>
        <v/>
      </c>
      <c r="E2724" s="263" t="str">
        <f>IF(AND($A2724=Sheet2!$A$2,仕訳日記帳!$N2724&gt;=Sheet2!$B$2),仕訳日記帳!G2724,IF(AND(OR($A2724=Sheet2!$A$3,$A2724=Sheet2!$A$4,$A2724=Sheet2!$A$5,$A2724=Sheet2!$A$6,$A2724=Sheet2!$A$7,$A2724=Sheet2!$A$9),仕訳日記帳!$N2724&gt;=Sheet2!$B$3),仕訳日記帳!G2724,IF(AND($A2724=Sheet2!$A$8,仕訳日記帳!$N2724&gt;=Sheet2!$B$8),仕訳日記帳!G2724,IF(AND(OR($A2724=Sheet2!$A$10,$A2724=Sheet2!$A$11,$A2724=Sheet2!$A$12,$A2724=Sheet2!$A$13,$A2724=Sheet2!$A$14,$A2724=Sheet2!$A$15,$A2724=Sheet2!$A$16,$A2724=Sheet2!$A$17),Sheet2!$B$9&lt;=仕訳日記帳!$N2724&lt;Sheet2!$C$10),仕訳日記帳!G2724,""))))</f>
        <v/>
      </c>
      <c r="G2724" t="str">
        <f>IF(OR(A2724=Sheet2!$A$2,A2724=Sheet2!$A$3,A2724=Sheet2!$A$4,A2724=Sheet2!$A$5,A2724=Sheet2!$A$6,A2724=Sheet2!$A$7,A2724=Sheet2!$A$8,A2724=Sheet2!$A$9,A2724=Sheet2!$A$10,A2724=Sheet2!$A$11,A2724=Sheet2!$A$12,$A$2=Sheet2!$A$13,A2724=Sheet2!$A$14,$A$2=Sheet2!$A$15,$A$2=Sheet2!$A$16,A2724=Sheet2!$A$17),"該当","")</f>
        <v/>
      </c>
      <c r="H2724" t="str">
        <f>IF(OR(A2724="",G2724=""),"",COUNTIF($G$2:G2724,"該当"))</f>
        <v/>
      </c>
    </row>
    <row r="2725" spans="1:8">
      <c r="A2725" t="str">
        <f>IF(AND(仕訳日記帳!D2725=Sheet2!$A$2,仕訳日記帳!$N2725&gt;=Sheet2!$B$2),仕訳日記帳!D2725,IF(AND(OR(仕訳日記帳!D2725=Sheet2!$A$3,仕訳日記帳!D2725=Sheet2!$A$4,仕訳日記帳!D2725=Sheet2!$A$5,仕訳日記帳!D2725=Sheet2!$A$6,仕訳日記帳!D2725=Sheet2!$A$7,仕訳日記帳!D2725=Sheet2!$A$9),仕訳日記帳!$N2725&gt;=Sheet2!$B$3),仕訳日記帳!D2725,IF(AND(仕訳日記帳!D2725=Sheet2!$A$8,仕訳日記帳!$N2725&gt;=Sheet2!$B$8),仕訳日記帳!D2725,IF(AND(OR(仕訳日記帳!D2725=Sheet2!$A$10,仕訳日記帳!D2725=Sheet2!$A$11,仕訳日記帳!D2725=Sheet2!$A$12,仕訳日記帳!D2725=Sheet2!$A$13,仕訳日記帳!D2725=Sheet2!$A$14,仕訳日記帳!D2725=Sheet2!$A$15,仕訳日記帳!D2725=Sheet2!$A$16,仕訳日記帳!D2725=Sheet2!$A$17),Sheet2!$B$9&lt;=仕訳日記帳!$N2725&lt;Sheet2!$C$10),仕訳日記帳!D2725,""))))</f>
        <v/>
      </c>
      <c r="B2725" s="263" t="str">
        <f>IF(AND($A2725=Sheet2!$A$2,仕訳日記帳!$N2725&gt;=Sheet2!$B$2),仕訳日記帳!A2725,IF(AND(OR($A2725=Sheet2!$A$3,$A2725=Sheet2!$A$4,$A2725=Sheet2!$A$5,$A2725=Sheet2!$A$6,$A2725=Sheet2!$A$7,$A2725=Sheet2!$A$9),仕訳日記帳!$N2725&gt;=Sheet2!$B$3),仕訳日記帳!A2725,IF(AND($A2725=Sheet2!$A$8,仕訳日記帳!$N2725&gt;=Sheet2!$B$8),仕訳日記帳!A2725,IF(AND(OR($A2725=Sheet2!$A$10,$A2725=Sheet2!$A$11,$A2725=Sheet2!$A$12,$A2725=Sheet2!$A$13,$A2725=Sheet2!$A$14,$A2725=Sheet2!$A$15,$A2725=Sheet2!$A$16,$A2725=Sheet2!$A$17),Sheet2!$B$9&lt;=仕訳日記帳!$N2725&lt;Sheet2!$C$10),仕訳日記帳!A2725,""))))</f>
        <v/>
      </c>
      <c r="C2725" t="str">
        <f>IF(AND($A2725=Sheet2!$A$2,仕訳日記帳!$N2725&gt;=Sheet2!$B$2),仕訳日記帳!B2725,IF(AND(OR($A2725=Sheet2!$A$3,$A2725=Sheet2!$A$4,$A2725=Sheet2!$A$5,$A2725=Sheet2!$A$6,$A2725=Sheet2!$A$7,$A2725=Sheet2!$A$9),仕訳日記帳!$N2725&gt;=Sheet2!$B$3),仕訳日記帳!B2725,IF(AND($A2725=Sheet2!$A$8,仕訳日記帳!$N2725&gt;=Sheet2!$B$8),仕訳日記帳!B2725,IF(AND(OR($A2725=Sheet2!$A$10,$A2725=Sheet2!$A$11,$A2725=Sheet2!$A$12,$A2725=Sheet2!$A$13,$A2725=Sheet2!$A$14,$A2725=Sheet2!$A$15,$A2725=Sheet2!$A$16,$A2725=Sheet2!$A$17),Sheet2!$B$9&lt;=仕訳日記帳!$N2725&lt;Sheet2!$C$10),仕訳日記帳!B2725,""))))</f>
        <v/>
      </c>
      <c r="D2725" s="265" t="str">
        <f>IF(AND($A2725=Sheet2!$A$2,仕訳日記帳!$N2725&gt;=Sheet2!$B$2),仕訳日記帳!N2725,IF(AND(OR($A2725=Sheet2!$A$3,$A2725=Sheet2!$A$4,$A2725=Sheet2!$A$5,$A2725=Sheet2!$A$6,$A2725=Sheet2!$A$7,$A2725=Sheet2!$A$9),仕訳日記帳!$N2725&gt;=Sheet2!$B$3),仕訳日記帳!N2725,IF(AND($A2725=Sheet2!$A$8,仕訳日記帳!$N2725&gt;=Sheet2!$B$8),仕訳日記帳!N2725,IF(AND(OR($A2725=Sheet2!$A$10,$A2725=Sheet2!$A$11,$A2725=Sheet2!$A$12,$A2725=Sheet2!$A$13,$A2725=Sheet2!$A$14,$A2725=Sheet2!$A$15,$A2725=Sheet2!$A$16,$A2725=Sheet2!$A$17),Sheet2!$B$9&lt;=仕訳日記帳!$N2725&lt;Sheet2!$C$10),仕訳日記帳!N2725,""))))</f>
        <v/>
      </c>
      <c r="E2725" s="263" t="str">
        <f>IF(AND($A2725=Sheet2!$A$2,仕訳日記帳!$N2725&gt;=Sheet2!$B$2),仕訳日記帳!G2725,IF(AND(OR($A2725=Sheet2!$A$3,$A2725=Sheet2!$A$4,$A2725=Sheet2!$A$5,$A2725=Sheet2!$A$6,$A2725=Sheet2!$A$7,$A2725=Sheet2!$A$9),仕訳日記帳!$N2725&gt;=Sheet2!$B$3),仕訳日記帳!G2725,IF(AND($A2725=Sheet2!$A$8,仕訳日記帳!$N2725&gt;=Sheet2!$B$8),仕訳日記帳!G2725,IF(AND(OR($A2725=Sheet2!$A$10,$A2725=Sheet2!$A$11,$A2725=Sheet2!$A$12,$A2725=Sheet2!$A$13,$A2725=Sheet2!$A$14,$A2725=Sheet2!$A$15,$A2725=Sheet2!$A$16,$A2725=Sheet2!$A$17),Sheet2!$B$9&lt;=仕訳日記帳!$N2725&lt;Sheet2!$C$10),仕訳日記帳!G2725,""))))</f>
        <v/>
      </c>
      <c r="G2725" t="str">
        <f>IF(OR(A2725=Sheet2!$A$2,A2725=Sheet2!$A$3,A2725=Sheet2!$A$4,A2725=Sheet2!$A$5,A2725=Sheet2!$A$6,A2725=Sheet2!$A$7,A2725=Sheet2!$A$8,A2725=Sheet2!$A$9,A2725=Sheet2!$A$10,A2725=Sheet2!$A$11,A2725=Sheet2!$A$12,$A$2=Sheet2!$A$13,A2725=Sheet2!$A$14,$A$2=Sheet2!$A$15,$A$2=Sheet2!$A$16,A2725=Sheet2!$A$17),"該当","")</f>
        <v/>
      </c>
      <c r="H2725" t="str">
        <f>IF(OR(A2725="",G2725=""),"",COUNTIF($G$2:G2725,"該当"))</f>
        <v/>
      </c>
    </row>
    <row r="2726" spans="1:8">
      <c r="A2726" t="str">
        <f>IF(AND(仕訳日記帳!D2726=Sheet2!$A$2,仕訳日記帳!$N2726&gt;=Sheet2!$B$2),仕訳日記帳!D2726,IF(AND(OR(仕訳日記帳!D2726=Sheet2!$A$3,仕訳日記帳!D2726=Sheet2!$A$4,仕訳日記帳!D2726=Sheet2!$A$5,仕訳日記帳!D2726=Sheet2!$A$6,仕訳日記帳!D2726=Sheet2!$A$7,仕訳日記帳!D2726=Sheet2!$A$9),仕訳日記帳!$N2726&gt;=Sheet2!$B$3),仕訳日記帳!D2726,IF(AND(仕訳日記帳!D2726=Sheet2!$A$8,仕訳日記帳!$N2726&gt;=Sheet2!$B$8),仕訳日記帳!D2726,IF(AND(OR(仕訳日記帳!D2726=Sheet2!$A$10,仕訳日記帳!D2726=Sheet2!$A$11,仕訳日記帳!D2726=Sheet2!$A$12,仕訳日記帳!D2726=Sheet2!$A$13,仕訳日記帳!D2726=Sheet2!$A$14,仕訳日記帳!D2726=Sheet2!$A$15,仕訳日記帳!D2726=Sheet2!$A$16,仕訳日記帳!D2726=Sheet2!$A$17),Sheet2!$B$9&lt;=仕訳日記帳!$N2726&lt;Sheet2!$C$10),仕訳日記帳!D2726,""))))</f>
        <v/>
      </c>
      <c r="B2726" s="263" t="str">
        <f>IF(AND($A2726=Sheet2!$A$2,仕訳日記帳!$N2726&gt;=Sheet2!$B$2),仕訳日記帳!A2726,IF(AND(OR($A2726=Sheet2!$A$3,$A2726=Sheet2!$A$4,$A2726=Sheet2!$A$5,$A2726=Sheet2!$A$6,$A2726=Sheet2!$A$7,$A2726=Sheet2!$A$9),仕訳日記帳!$N2726&gt;=Sheet2!$B$3),仕訳日記帳!A2726,IF(AND($A2726=Sheet2!$A$8,仕訳日記帳!$N2726&gt;=Sheet2!$B$8),仕訳日記帳!A2726,IF(AND(OR($A2726=Sheet2!$A$10,$A2726=Sheet2!$A$11,$A2726=Sheet2!$A$12,$A2726=Sheet2!$A$13,$A2726=Sheet2!$A$14,$A2726=Sheet2!$A$15,$A2726=Sheet2!$A$16,$A2726=Sheet2!$A$17),Sheet2!$B$9&lt;=仕訳日記帳!$N2726&lt;Sheet2!$C$10),仕訳日記帳!A2726,""))))</f>
        <v/>
      </c>
      <c r="C2726" t="str">
        <f>IF(AND($A2726=Sheet2!$A$2,仕訳日記帳!$N2726&gt;=Sheet2!$B$2),仕訳日記帳!B2726,IF(AND(OR($A2726=Sheet2!$A$3,$A2726=Sheet2!$A$4,$A2726=Sheet2!$A$5,$A2726=Sheet2!$A$6,$A2726=Sheet2!$A$7,$A2726=Sheet2!$A$9),仕訳日記帳!$N2726&gt;=Sheet2!$B$3),仕訳日記帳!B2726,IF(AND($A2726=Sheet2!$A$8,仕訳日記帳!$N2726&gt;=Sheet2!$B$8),仕訳日記帳!B2726,IF(AND(OR($A2726=Sheet2!$A$10,$A2726=Sheet2!$A$11,$A2726=Sheet2!$A$12,$A2726=Sheet2!$A$13,$A2726=Sheet2!$A$14,$A2726=Sheet2!$A$15,$A2726=Sheet2!$A$16,$A2726=Sheet2!$A$17),Sheet2!$B$9&lt;=仕訳日記帳!$N2726&lt;Sheet2!$C$10),仕訳日記帳!B2726,""))))</f>
        <v/>
      </c>
      <c r="D2726" s="265" t="str">
        <f>IF(AND($A2726=Sheet2!$A$2,仕訳日記帳!$N2726&gt;=Sheet2!$B$2),仕訳日記帳!N2726,IF(AND(OR($A2726=Sheet2!$A$3,$A2726=Sheet2!$A$4,$A2726=Sheet2!$A$5,$A2726=Sheet2!$A$6,$A2726=Sheet2!$A$7,$A2726=Sheet2!$A$9),仕訳日記帳!$N2726&gt;=Sheet2!$B$3),仕訳日記帳!N2726,IF(AND($A2726=Sheet2!$A$8,仕訳日記帳!$N2726&gt;=Sheet2!$B$8),仕訳日記帳!N2726,IF(AND(OR($A2726=Sheet2!$A$10,$A2726=Sheet2!$A$11,$A2726=Sheet2!$A$12,$A2726=Sheet2!$A$13,$A2726=Sheet2!$A$14,$A2726=Sheet2!$A$15,$A2726=Sheet2!$A$16,$A2726=Sheet2!$A$17),Sheet2!$B$9&lt;=仕訳日記帳!$N2726&lt;Sheet2!$C$10),仕訳日記帳!N2726,""))))</f>
        <v/>
      </c>
      <c r="E2726" s="263" t="str">
        <f>IF(AND($A2726=Sheet2!$A$2,仕訳日記帳!$N2726&gt;=Sheet2!$B$2),仕訳日記帳!G2726,IF(AND(OR($A2726=Sheet2!$A$3,$A2726=Sheet2!$A$4,$A2726=Sheet2!$A$5,$A2726=Sheet2!$A$6,$A2726=Sheet2!$A$7,$A2726=Sheet2!$A$9),仕訳日記帳!$N2726&gt;=Sheet2!$B$3),仕訳日記帳!G2726,IF(AND($A2726=Sheet2!$A$8,仕訳日記帳!$N2726&gt;=Sheet2!$B$8),仕訳日記帳!G2726,IF(AND(OR($A2726=Sheet2!$A$10,$A2726=Sheet2!$A$11,$A2726=Sheet2!$A$12,$A2726=Sheet2!$A$13,$A2726=Sheet2!$A$14,$A2726=Sheet2!$A$15,$A2726=Sheet2!$A$16,$A2726=Sheet2!$A$17),Sheet2!$B$9&lt;=仕訳日記帳!$N2726&lt;Sheet2!$C$10),仕訳日記帳!G2726,""))))</f>
        <v/>
      </c>
      <c r="G2726" t="str">
        <f>IF(OR(A2726=Sheet2!$A$2,A2726=Sheet2!$A$3,A2726=Sheet2!$A$4,A2726=Sheet2!$A$5,A2726=Sheet2!$A$6,A2726=Sheet2!$A$7,A2726=Sheet2!$A$8,A2726=Sheet2!$A$9,A2726=Sheet2!$A$10,A2726=Sheet2!$A$11,A2726=Sheet2!$A$12,$A$2=Sheet2!$A$13,A2726=Sheet2!$A$14,$A$2=Sheet2!$A$15,$A$2=Sheet2!$A$16,A2726=Sheet2!$A$17),"該当","")</f>
        <v/>
      </c>
      <c r="H2726" t="str">
        <f>IF(OR(A2726="",G2726=""),"",COUNTIF($G$2:G2726,"該当"))</f>
        <v/>
      </c>
    </row>
    <row r="2727" spans="1:8">
      <c r="A2727" t="str">
        <f>IF(AND(仕訳日記帳!D2727=Sheet2!$A$2,仕訳日記帳!$N2727&gt;=Sheet2!$B$2),仕訳日記帳!D2727,IF(AND(OR(仕訳日記帳!D2727=Sheet2!$A$3,仕訳日記帳!D2727=Sheet2!$A$4,仕訳日記帳!D2727=Sheet2!$A$5,仕訳日記帳!D2727=Sheet2!$A$6,仕訳日記帳!D2727=Sheet2!$A$7,仕訳日記帳!D2727=Sheet2!$A$9),仕訳日記帳!$N2727&gt;=Sheet2!$B$3),仕訳日記帳!D2727,IF(AND(仕訳日記帳!D2727=Sheet2!$A$8,仕訳日記帳!$N2727&gt;=Sheet2!$B$8),仕訳日記帳!D2727,IF(AND(OR(仕訳日記帳!D2727=Sheet2!$A$10,仕訳日記帳!D2727=Sheet2!$A$11,仕訳日記帳!D2727=Sheet2!$A$12,仕訳日記帳!D2727=Sheet2!$A$13,仕訳日記帳!D2727=Sheet2!$A$14,仕訳日記帳!D2727=Sheet2!$A$15,仕訳日記帳!D2727=Sheet2!$A$16,仕訳日記帳!D2727=Sheet2!$A$17),Sheet2!$B$9&lt;=仕訳日記帳!$N2727&lt;Sheet2!$C$10),仕訳日記帳!D2727,""))))</f>
        <v/>
      </c>
      <c r="B2727" s="263" t="str">
        <f>IF(AND($A2727=Sheet2!$A$2,仕訳日記帳!$N2727&gt;=Sheet2!$B$2),仕訳日記帳!A2727,IF(AND(OR($A2727=Sheet2!$A$3,$A2727=Sheet2!$A$4,$A2727=Sheet2!$A$5,$A2727=Sheet2!$A$6,$A2727=Sheet2!$A$7,$A2727=Sheet2!$A$9),仕訳日記帳!$N2727&gt;=Sheet2!$B$3),仕訳日記帳!A2727,IF(AND($A2727=Sheet2!$A$8,仕訳日記帳!$N2727&gt;=Sheet2!$B$8),仕訳日記帳!A2727,IF(AND(OR($A2727=Sheet2!$A$10,$A2727=Sheet2!$A$11,$A2727=Sheet2!$A$12,$A2727=Sheet2!$A$13,$A2727=Sheet2!$A$14,$A2727=Sheet2!$A$15,$A2727=Sheet2!$A$16,$A2727=Sheet2!$A$17),Sheet2!$B$9&lt;=仕訳日記帳!$N2727&lt;Sheet2!$C$10),仕訳日記帳!A2727,""))))</f>
        <v/>
      </c>
      <c r="C2727" t="str">
        <f>IF(AND($A2727=Sheet2!$A$2,仕訳日記帳!$N2727&gt;=Sheet2!$B$2),仕訳日記帳!B2727,IF(AND(OR($A2727=Sheet2!$A$3,$A2727=Sheet2!$A$4,$A2727=Sheet2!$A$5,$A2727=Sheet2!$A$6,$A2727=Sheet2!$A$7,$A2727=Sheet2!$A$9),仕訳日記帳!$N2727&gt;=Sheet2!$B$3),仕訳日記帳!B2727,IF(AND($A2727=Sheet2!$A$8,仕訳日記帳!$N2727&gt;=Sheet2!$B$8),仕訳日記帳!B2727,IF(AND(OR($A2727=Sheet2!$A$10,$A2727=Sheet2!$A$11,$A2727=Sheet2!$A$12,$A2727=Sheet2!$A$13,$A2727=Sheet2!$A$14,$A2727=Sheet2!$A$15,$A2727=Sheet2!$A$16,$A2727=Sheet2!$A$17),Sheet2!$B$9&lt;=仕訳日記帳!$N2727&lt;Sheet2!$C$10),仕訳日記帳!B2727,""))))</f>
        <v/>
      </c>
      <c r="D2727" s="265" t="str">
        <f>IF(AND($A2727=Sheet2!$A$2,仕訳日記帳!$N2727&gt;=Sheet2!$B$2),仕訳日記帳!N2727,IF(AND(OR($A2727=Sheet2!$A$3,$A2727=Sheet2!$A$4,$A2727=Sheet2!$A$5,$A2727=Sheet2!$A$6,$A2727=Sheet2!$A$7,$A2727=Sheet2!$A$9),仕訳日記帳!$N2727&gt;=Sheet2!$B$3),仕訳日記帳!N2727,IF(AND($A2727=Sheet2!$A$8,仕訳日記帳!$N2727&gt;=Sheet2!$B$8),仕訳日記帳!N2727,IF(AND(OR($A2727=Sheet2!$A$10,$A2727=Sheet2!$A$11,$A2727=Sheet2!$A$12,$A2727=Sheet2!$A$13,$A2727=Sheet2!$A$14,$A2727=Sheet2!$A$15,$A2727=Sheet2!$A$16,$A2727=Sheet2!$A$17),Sheet2!$B$9&lt;=仕訳日記帳!$N2727&lt;Sheet2!$C$10),仕訳日記帳!N2727,""))))</f>
        <v/>
      </c>
      <c r="E2727" s="263" t="str">
        <f>IF(AND($A2727=Sheet2!$A$2,仕訳日記帳!$N2727&gt;=Sheet2!$B$2),仕訳日記帳!G2727,IF(AND(OR($A2727=Sheet2!$A$3,$A2727=Sheet2!$A$4,$A2727=Sheet2!$A$5,$A2727=Sheet2!$A$6,$A2727=Sheet2!$A$7,$A2727=Sheet2!$A$9),仕訳日記帳!$N2727&gt;=Sheet2!$B$3),仕訳日記帳!G2727,IF(AND($A2727=Sheet2!$A$8,仕訳日記帳!$N2727&gt;=Sheet2!$B$8),仕訳日記帳!G2727,IF(AND(OR($A2727=Sheet2!$A$10,$A2727=Sheet2!$A$11,$A2727=Sheet2!$A$12,$A2727=Sheet2!$A$13,$A2727=Sheet2!$A$14,$A2727=Sheet2!$A$15,$A2727=Sheet2!$A$16,$A2727=Sheet2!$A$17),Sheet2!$B$9&lt;=仕訳日記帳!$N2727&lt;Sheet2!$C$10),仕訳日記帳!G2727,""))))</f>
        <v/>
      </c>
      <c r="G2727" t="str">
        <f>IF(OR(A2727=Sheet2!$A$2,A2727=Sheet2!$A$3,A2727=Sheet2!$A$4,A2727=Sheet2!$A$5,A2727=Sheet2!$A$6,A2727=Sheet2!$A$7,A2727=Sheet2!$A$8,A2727=Sheet2!$A$9,A2727=Sheet2!$A$10,A2727=Sheet2!$A$11,A2727=Sheet2!$A$12,$A$2=Sheet2!$A$13,A2727=Sheet2!$A$14,$A$2=Sheet2!$A$15,$A$2=Sheet2!$A$16,A2727=Sheet2!$A$17),"該当","")</f>
        <v/>
      </c>
      <c r="H2727" t="str">
        <f>IF(OR(A2727="",G2727=""),"",COUNTIF($G$2:G2727,"該当"))</f>
        <v/>
      </c>
    </row>
    <row r="2728" spans="1:8">
      <c r="A2728" t="str">
        <f>IF(AND(仕訳日記帳!D2728=Sheet2!$A$2,仕訳日記帳!$N2728&gt;=Sheet2!$B$2),仕訳日記帳!D2728,IF(AND(OR(仕訳日記帳!D2728=Sheet2!$A$3,仕訳日記帳!D2728=Sheet2!$A$4,仕訳日記帳!D2728=Sheet2!$A$5,仕訳日記帳!D2728=Sheet2!$A$6,仕訳日記帳!D2728=Sheet2!$A$7,仕訳日記帳!D2728=Sheet2!$A$9),仕訳日記帳!$N2728&gt;=Sheet2!$B$3),仕訳日記帳!D2728,IF(AND(仕訳日記帳!D2728=Sheet2!$A$8,仕訳日記帳!$N2728&gt;=Sheet2!$B$8),仕訳日記帳!D2728,IF(AND(OR(仕訳日記帳!D2728=Sheet2!$A$10,仕訳日記帳!D2728=Sheet2!$A$11,仕訳日記帳!D2728=Sheet2!$A$12,仕訳日記帳!D2728=Sheet2!$A$13,仕訳日記帳!D2728=Sheet2!$A$14,仕訳日記帳!D2728=Sheet2!$A$15,仕訳日記帳!D2728=Sheet2!$A$16,仕訳日記帳!D2728=Sheet2!$A$17),Sheet2!$B$9&lt;=仕訳日記帳!$N2728&lt;Sheet2!$C$10),仕訳日記帳!D2728,""))))</f>
        <v/>
      </c>
      <c r="B2728" s="263" t="str">
        <f>IF(AND($A2728=Sheet2!$A$2,仕訳日記帳!$N2728&gt;=Sheet2!$B$2),仕訳日記帳!A2728,IF(AND(OR($A2728=Sheet2!$A$3,$A2728=Sheet2!$A$4,$A2728=Sheet2!$A$5,$A2728=Sheet2!$A$6,$A2728=Sheet2!$A$7,$A2728=Sheet2!$A$9),仕訳日記帳!$N2728&gt;=Sheet2!$B$3),仕訳日記帳!A2728,IF(AND($A2728=Sheet2!$A$8,仕訳日記帳!$N2728&gt;=Sheet2!$B$8),仕訳日記帳!A2728,IF(AND(OR($A2728=Sheet2!$A$10,$A2728=Sheet2!$A$11,$A2728=Sheet2!$A$12,$A2728=Sheet2!$A$13,$A2728=Sheet2!$A$14,$A2728=Sheet2!$A$15,$A2728=Sheet2!$A$16,$A2728=Sheet2!$A$17),Sheet2!$B$9&lt;=仕訳日記帳!$N2728&lt;Sheet2!$C$10),仕訳日記帳!A2728,""))))</f>
        <v/>
      </c>
      <c r="C2728" t="str">
        <f>IF(AND($A2728=Sheet2!$A$2,仕訳日記帳!$N2728&gt;=Sheet2!$B$2),仕訳日記帳!B2728,IF(AND(OR($A2728=Sheet2!$A$3,$A2728=Sheet2!$A$4,$A2728=Sheet2!$A$5,$A2728=Sheet2!$A$6,$A2728=Sheet2!$A$7,$A2728=Sheet2!$A$9),仕訳日記帳!$N2728&gt;=Sheet2!$B$3),仕訳日記帳!B2728,IF(AND($A2728=Sheet2!$A$8,仕訳日記帳!$N2728&gt;=Sheet2!$B$8),仕訳日記帳!B2728,IF(AND(OR($A2728=Sheet2!$A$10,$A2728=Sheet2!$A$11,$A2728=Sheet2!$A$12,$A2728=Sheet2!$A$13,$A2728=Sheet2!$A$14,$A2728=Sheet2!$A$15,$A2728=Sheet2!$A$16,$A2728=Sheet2!$A$17),Sheet2!$B$9&lt;=仕訳日記帳!$N2728&lt;Sheet2!$C$10),仕訳日記帳!B2728,""))))</f>
        <v/>
      </c>
      <c r="D2728" s="265" t="str">
        <f>IF(AND($A2728=Sheet2!$A$2,仕訳日記帳!$N2728&gt;=Sheet2!$B$2),仕訳日記帳!N2728,IF(AND(OR($A2728=Sheet2!$A$3,$A2728=Sheet2!$A$4,$A2728=Sheet2!$A$5,$A2728=Sheet2!$A$6,$A2728=Sheet2!$A$7,$A2728=Sheet2!$A$9),仕訳日記帳!$N2728&gt;=Sheet2!$B$3),仕訳日記帳!N2728,IF(AND($A2728=Sheet2!$A$8,仕訳日記帳!$N2728&gt;=Sheet2!$B$8),仕訳日記帳!N2728,IF(AND(OR($A2728=Sheet2!$A$10,$A2728=Sheet2!$A$11,$A2728=Sheet2!$A$12,$A2728=Sheet2!$A$13,$A2728=Sheet2!$A$14,$A2728=Sheet2!$A$15,$A2728=Sheet2!$A$16,$A2728=Sheet2!$A$17),Sheet2!$B$9&lt;=仕訳日記帳!$N2728&lt;Sheet2!$C$10),仕訳日記帳!N2728,""))))</f>
        <v/>
      </c>
      <c r="E2728" s="263" t="str">
        <f>IF(AND($A2728=Sheet2!$A$2,仕訳日記帳!$N2728&gt;=Sheet2!$B$2),仕訳日記帳!G2728,IF(AND(OR($A2728=Sheet2!$A$3,$A2728=Sheet2!$A$4,$A2728=Sheet2!$A$5,$A2728=Sheet2!$A$6,$A2728=Sheet2!$A$7,$A2728=Sheet2!$A$9),仕訳日記帳!$N2728&gt;=Sheet2!$B$3),仕訳日記帳!G2728,IF(AND($A2728=Sheet2!$A$8,仕訳日記帳!$N2728&gt;=Sheet2!$B$8),仕訳日記帳!G2728,IF(AND(OR($A2728=Sheet2!$A$10,$A2728=Sheet2!$A$11,$A2728=Sheet2!$A$12,$A2728=Sheet2!$A$13,$A2728=Sheet2!$A$14,$A2728=Sheet2!$A$15,$A2728=Sheet2!$A$16,$A2728=Sheet2!$A$17),Sheet2!$B$9&lt;=仕訳日記帳!$N2728&lt;Sheet2!$C$10),仕訳日記帳!G2728,""))))</f>
        <v/>
      </c>
      <c r="G2728" t="str">
        <f>IF(OR(A2728=Sheet2!$A$2,A2728=Sheet2!$A$3,A2728=Sheet2!$A$4,A2728=Sheet2!$A$5,A2728=Sheet2!$A$6,A2728=Sheet2!$A$7,A2728=Sheet2!$A$8,A2728=Sheet2!$A$9,A2728=Sheet2!$A$10,A2728=Sheet2!$A$11,A2728=Sheet2!$A$12,$A$2=Sheet2!$A$13,A2728=Sheet2!$A$14,$A$2=Sheet2!$A$15,$A$2=Sheet2!$A$16,A2728=Sheet2!$A$17),"該当","")</f>
        <v/>
      </c>
      <c r="H2728" t="str">
        <f>IF(OR(A2728="",G2728=""),"",COUNTIF($G$2:G2728,"該当"))</f>
        <v/>
      </c>
    </row>
    <row r="2729" spans="1:8">
      <c r="A2729" t="str">
        <f>IF(AND(仕訳日記帳!D2729=Sheet2!$A$2,仕訳日記帳!$N2729&gt;=Sheet2!$B$2),仕訳日記帳!D2729,IF(AND(OR(仕訳日記帳!D2729=Sheet2!$A$3,仕訳日記帳!D2729=Sheet2!$A$4,仕訳日記帳!D2729=Sheet2!$A$5,仕訳日記帳!D2729=Sheet2!$A$6,仕訳日記帳!D2729=Sheet2!$A$7,仕訳日記帳!D2729=Sheet2!$A$9),仕訳日記帳!$N2729&gt;=Sheet2!$B$3),仕訳日記帳!D2729,IF(AND(仕訳日記帳!D2729=Sheet2!$A$8,仕訳日記帳!$N2729&gt;=Sheet2!$B$8),仕訳日記帳!D2729,IF(AND(OR(仕訳日記帳!D2729=Sheet2!$A$10,仕訳日記帳!D2729=Sheet2!$A$11,仕訳日記帳!D2729=Sheet2!$A$12,仕訳日記帳!D2729=Sheet2!$A$13,仕訳日記帳!D2729=Sheet2!$A$14,仕訳日記帳!D2729=Sheet2!$A$15,仕訳日記帳!D2729=Sheet2!$A$16,仕訳日記帳!D2729=Sheet2!$A$17),Sheet2!$B$9&lt;=仕訳日記帳!$N2729&lt;Sheet2!$C$10),仕訳日記帳!D2729,""))))</f>
        <v/>
      </c>
      <c r="B2729" s="263" t="str">
        <f>IF(AND($A2729=Sheet2!$A$2,仕訳日記帳!$N2729&gt;=Sheet2!$B$2),仕訳日記帳!A2729,IF(AND(OR($A2729=Sheet2!$A$3,$A2729=Sheet2!$A$4,$A2729=Sheet2!$A$5,$A2729=Sheet2!$A$6,$A2729=Sheet2!$A$7,$A2729=Sheet2!$A$9),仕訳日記帳!$N2729&gt;=Sheet2!$B$3),仕訳日記帳!A2729,IF(AND($A2729=Sheet2!$A$8,仕訳日記帳!$N2729&gt;=Sheet2!$B$8),仕訳日記帳!A2729,IF(AND(OR($A2729=Sheet2!$A$10,$A2729=Sheet2!$A$11,$A2729=Sheet2!$A$12,$A2729=Sheet2!$A$13,$A2729=Sheet2!$A$14,$A2729=Sheet2!$A$15,$A2729=Sheet2!$A$16,$A2729=Sheet2!$A$17),Sheet2!$B$9&lt;=仕訳日記帳!$N2729&lt;Sheet2!$C$10),仕訳日記帳!A2729,""))))</f>
        <v/>
      </c>
      <c r="C2729" t="str">
        <f>IF(AND($A2729=Sheet2!$A$2,仕訳日記帳!$N2729&gt;=Sheet2!$B$2),仕訳日記帳!B2729,IF(AND(OR($A2729=Sheet2!$A$3,$A2729=Sheet2!$A$4,$A2729=Sheet2!$A$5,$A2729=Sheet2!$A$6,$A2729=Sheet2!$A$7,$A2729=Sheet2!$A$9),仕訳日記帳!$N2729&gt;=Sheet2!$B$3),仕訳日記帳!B2729,IF(AND($A2729=Sheet2!$A$8,仕訳日記帳!$N2729&gt;=Sheet2!$B$8),仕訳日記帳!B2729,IF(AND(OR($A2729=Sheet2!$A$10,$A2729=Sheet2!$A$11,$A2729=Sheet2!$A$12,$A2729=Sheet2!$A$13,$A2729=Sheet2!$A$14,$A2729=Sheet2!$A$15,$A2729=Sheet2!$A$16,$A2729=Sheet2!$A$17),Sheet2!$B$9&lt;=仕訳日記帳!$N2729&lt;Sheet2!$C$10),仕訳日記帳!B2729,""))))</f>
        <v/>
      </c>
      <c r="D2729" s="265" t="str">
        <f>IF(AND($A2729=Sheet2!$A$2,仕訳日記帳!$N2729&gt;=Sheet2!$B$2),仕訳日記帳!N2729,IF(AND(OR($A2729=Sheet2!$A$3,$A2729=Sheet2!$A$4,$A2729=Sheet2!$A$5,$A2729=Sheet2!$A$6,$A2729=Sheet2!$A$7,$A2729=Sheet2!$A$9),仕訳日記帳!$N2729&gt;=Sheet2!$B$3),仕訳日記帳!N2729,IF(AND($A2729=Sheet2!$A$8,仕訳日記帳!$N2729&gt;=Sheet2!$B$8),仕訳日記帳!N2729,IF(AND(OR($A2729=Sheet2!$A$10,$A2729=Sheet2!$A$11,$A2729=Sheet2!$A$12,$A2729=Sheet2!$A$13,$A2729=Sheet2!$A$14,$A2729=Sheet2!$A$15,$A2729=Sheet2!$A$16,$A2729=Sheet2!$A$17),Sheet2!$B$9&lt;=仕訳日記帳!$N2729&lt;Sheet2!$C$10),仕訳日記帳!N2729,""))))</f>
        <v/>
      </c>
      <c r="E2729" s="263" t="str">
        <f>IF(AND($A2729=Sheet2!$A$2,仕訳日記帳!$N2729&gt;=Sheet2!$B$2),仕訳日記帳!G2729,IF(AND(OR($A2729=Sheet2!$A$3,$A2729=Sheet2!$A$4,$A2729=Sheet2!$A$5,$A2729=Sheet2!$A$6,$A2729=Sheet2!$A$7,$A2729=Sheet2!$A$9),仕訳日記帳!$N2729&gt;=Sheet2!$B$3),仕訳日記帳!G2729,IF(AND($A2729=Sheet2!$A$8,仕訳日記帳!$N2729&gt;=Sheet2!$B$8),仕訳日記帳!G2729,IF(AND(OR($A2729=Sheet2!$A$10,$A2729=Sheet2!$A$11,$A2729=Sheet2!$A$12,$A2729=Sheet2!$A$13,$A2729=Sheet2!$A$14,$A2729=Sheet2!$A$15,$A2729=Sheet2!$A$16,$A2729=Sheet2!$A$17),Sheet2!$B$9&lt;=仕訳日記帳!$N2729&lt;Sheet2!$C$10),仕訳日記帳!G2729,""))))</f>
        <v/>
      </c>
      <c r="G2729" t="str">
        <f>IF(OR(A2729=Sheet2!$A$2,A2729=Sheet2!$A$3,A2729=Sheet2!$A$4,A2729=Sheet2!$A$5,A2729=Sheet2!$A$6,A2729=Sheet2!$A$7,A2729=Sheet2!$A$8,A2729=Sheet2!$A$9,A2729=Sheet2!$A$10,A2729=Sheet2!$A$11,A2729=Sheet2!$A$12,$A$2=Sheet2!$A$13,A2729=Sheet2!$A$14,$A$2=Sheet2!$A$15,$A$2=Sheet2!$A$16,A2729=Sheet2!$A$17),"該当","")</f>
        <v/>
      </c>
      <c r="H2729" t="str">
        <f>IF(OR(A2729="",G2729=""),"",COUNTIF($G$2:G2729,"該当"))</f>
        <v/>
      </c>
    </row>
    <row r="2730" spans="1:8">
      <c r="A2730" t="str">
        <f>IF(AND(仕訳日記帳!D2730=Sheet2!$A$2,仕訳日記帳!$N2730&gt;=Sheet2!$B$2),仕訳日記帳!D2730,IF(AND(OR(仕訳日記帳!D2730=Sheet2!$A$3,仕訳日記帳!D2730=Sheet2!$A$4,仕訳日記帳!D2730=Sheet2!$A$5,仕訳日記帳!D2730=Sheet2!$A$6,仕訳日記帳!D2730=Sheet2!$A$7,仕訳日記帳!D2730=Sheet2!$A$9),仕訳日記帳!$N2730&gt;=Sheet2!$B$3),仕訳日記帳!D2730,IF(AND(仕訳日記帳!D2730=Sheet2!$A$8,仕訳日記帳!$N2730&gt;=Sheet2!$B$8),仕訳日記帳!D2730,IF(AND(OR(仕訳日記帳!D2730=Sheet2!$A$10,仕訳日記帳!D2730=Sheet2!$A$11,仕訳日記帳!D2730=Sheet2!$A$12,仕訳日記帳!D2730=Sheet2!$A$13,仕訳日記帳!D2730=Sheet2!$A$14,仕訳日記帳!D2730=Sheet2!$A$15,仕訳日記帳!D2730=Sheet2!$A$16,仕訳日記帳!D2730=Sheet2!$A$17),Sheet2!$B$9&lt;=仕訳日記帳!$N2730&lt;Sheet2!$C$10),仕訳日記帳!D2730,""))))</f>
        <v/>
      </c>
      <c r="B2730" s="263" t="str">
        <f>IF(AND($A2730=Sheet2!$A$2,仕訳日記帳!$N2730&gt;=Sheet2!$B$2),仕訳日記帳!A2730,IF(AND(OR($A2730=Sheet2!$A$3,$A2730=Sheet2!$A$4,$A2730=Sheet2!$A$5,$A2730=Sheet2!$A$6,$A2730=Sheet2!$A$7,$A2730=Sheet2!$A$9),仕訳日記帳!$N2730&gt;=Sheet2!$B$3),仕訳日記帳!A2730,IF(AND($A2730=Sheet2!$A$8,仕訳日記帳!$N2730&gt;=Sheet2!$B$8),仕訳日記帳!A2730,IF(AND(OR($A2730=Sheet2!$A$10,$A2730=Sheet2!$A$11,$A2730=Sheet2!$A$12,$A2730=Sheet2!$A$13,$A2730=Sheet2!$A$14,$A2730=Sheet2!$A$15,$A2730=Sheet2!$A$16,$A2730=Sheet2!$A$17),Sheet2!$B$9&lt;=仕訳日記帳!$N2730&lt;Sheet2!$C$10),仕訳日記帳!A2730,""))))</f>
        <v/>
      </c>
      <c r="C2730" t="str">
        <f>IF(AND($A2730=Sheet2!$A$2,仕訳日記帳!$N2730&gt;=Sheet2!$B$2),仕訳日記帳!B2730,IF(AND(OR($A2730=Sheet2!$A$3,$A2730=Sheet2!$A$4,$A2730=Sheet2!$A$5,$A2730=Sheet2!$A$6,$A2730=Sheet2!$A$7,$A2730=Sheet2!$A$9),仕訳日記帳!$N2730&gt;=Sheet2!$B$3),仕訳日記帳!B2730,IF(AND($A2730=Sheet2!$A$8,仕訳日記帳!$N2730&gt;=Sheet2!$B$8),仕訳日記帳!B2730,IF(AND(OR($A2730=Sheet2!$A$10,$A2730=Sheet2!$A$11,$A2730=Sheet2!$A$12,$A2730=Sheet2!$A$13,$A2730=Sheet2!$A$14,$A2730=Sheet2!$A$15,$A2730=Sheet2!$A$16,$A2730=Sheet2!$A$17),Sheet2!$B$9&lt;=仕訳日記帳!$N2730&lt;Sheet2!$C$10),仕訳日記帳!B2730,""))))</f>
        <v/>
      </c>
      <c r="D2730" s="265" t="str">
        <f>IF(AND($A2730=Sheet2!$A$2,仕訳日記帳!$N2730&gt;=Sheet2!$B$2),仕訳日記帳!N2730,IF(AND(OR($A2730=Sheet2!$A$3,$A2730=Sheet2!$A$4,$A2730=Sheet2!$A$5,$A2730=Sheet2!$A$6,$A2730=Sheet2!$A$7,$A2730=Sheet2!$A$9),仕訳日記帳!$N2730&gt;=Sheet2!$B$3),仕訳日記帳!N2730,IF(AND($A2730=Sheet2!$A$8,仕訳日記帳!$N2730&gt;=Sheet2!$B$8),仕訳日記帳!N2730,IF(AND(OR($A2730=Sheet2!$A$10,$A2730=Sheet2!$A$11,$A2730=Sheet2!$A$12,$A2730=Sheet2!$A$13,$A2730=Sheet2!$A$14,$A2730=Sheet2!$A$15,$A2730=Sheet2!$A$16,$A2730=Sheet2!$A$17),Sheet2!$B$9&lt;=仕訳日記帳!$N2730&lt;Sheet2!$C$10),仕訳日記帳!N2730,""))))</f>
        <v/>
      </c>
      <c r="E2730" s="263" t="str">
        <f>IF(AND($A2730=Sheet2!$A$2,仕訳日記帳!$N2730&gt;=Sheet2!$B$2),仕訳日記帳!G2730,IF(AND(OR($A2730=Sheet2!$A$3,$A2730=Sheet2!$A$4,$A2730=Sheet2!$A$5,$A2730=Sheet2!$A$6,$A2730=Sheet2!$A$7,$A2730=Sheet2!$A$9),仕訳日記帳!$N2730&gt;=Sheet2!$B$3),仕訳日記帳!G2730,IF(AND($A2730=Sheet2!$A$8,仕訳日記帳!$N2730&gt;=Sheet2!$B$8),仕訳日記帳!G2730,IF(AND(OR($A2730=Sheet2!$A$10,$A2730=Sheet2!$A$11,$A2730=Sheet2!$A$12,$A2730=Sheet2!$A$13,$A2730=Sheet2!$A$14,$A2730=Sheet2!$A$15,$A2730=Sheet2!$A$16,$A2730=Sheet2!$A$17),Sheet2!$B$9&lt;=仕訳日記帳!$N2730&lt;Sheet2!$C$10),仕訳日記帳!G2730,""))))</f>
        <v/>
      </c>
      <c r="G2730" t="str">
        <f>IF(OR(A2730=Sheet2!$A$2,A2730=Sheet2!$A$3,A2730=Sheet2!$A$4,A2730=Sheet2!$A$5,A2730=Sheet2!$A$6,A2730=Sheet2!$A$7,A2730=Sheet2!$A$8,A2730=Sheet2!$A$9,A2730=Sheet2!$A$10,A2730=Sheet2!$A$11,A2730=Sheet2!$A$12,$A$2=Sheet2!$A$13,A2730=Sheet2!$A$14,$A$2=Sheet2!$A$15,$A$2=Sheet2!$A$16,A2730=Sheet2!$A$17),"該当","")</f>
        <v/>
      </c>
      <c r="H2730" t="str">
        <f>IF(OR(A2730="",G2730=""),"",COUNTIF($G$2:G2730,"該当"))</f>
        <v/>
      </c>
    </row>
    <row r="2731" spans="1:8">
      <c r="A2731" t="str">
        <f>IF(AND(仕訳日記帳!D2731=Sheet2!$A$2,仕訳日記帳!$N2731&gt;=Sheet2!$B$2),仕訳日記帳!D2731,IF(AND(OR(仕訳日記帳!D2731=Sheet2!$A$3,仕訳日記帳!D2731=Sheet2!$A$4,仕訳日記帳!D2731=Sheet2!$A$5,仕訳日記帳!D2731=Sheet2!$A$6,仕訳日記帳!D2731=Sheet2!$A$7,仕訳日記帳!D2731=Sheet2!$A$9),仕訳日記帳!$N2731&gt;=Sheet2!$B$3),仕訳日記帳!D2731,IF(AND(仕訳日記帳!D2731=Sheet2!$A$8,仕訳日記帳!$N2731&gt;=Sheet2!$B$8),仕訳日記帳!D2731,IF(AND(OR(仕訳日記帳!D2731=Sheet2!$A$10,仕訳日記帳!D2731=Sheet2!$A$11,仕訳日記帳!D2731=Sheet2!$A$12,仕訳日記帳!D2731=Sheet2!$A$13,仕訳日記帳!D2731=Sheet2!$A$14,仕訳日記帳!D2731=Sheet2!$A$15,仕訳日記帳!D2731=Sheet2!$A$16,仕訳日記帳!D2731=Sheet2!$A$17),Sheet2!$B$9&lt;=仕訳日記帳!$N2731&lt;Sheet2!$C$10),仕訳日記帳!D2731,""))))</f>
        <v/>
      </c>
      <c r="B2731" s="263" t="str">
        <f>IF(AND($A2731=Sheet2!$A$2,仕訳日記帳!$N2731&gt;=Sheet2!$B$2),仕訳日記帳!A2731,IF(AND(OR($A2731=Sheet2!$A$3,$A2731=Sheet2!$A$4,$A2731=Sheet2!$A$5,$A2731=Sheet2!$A$6,$A2731=Sheet2!$A$7,$A2731=Sheet2!$A$9),仕訳日記帳!$N2731&gt;=Sheet2!$B$3),仕訳日記帳!A2731,IF(AND($A2731=Sheet2!$A$8,仕訳日記帳!$N2731&gt;=Sheet2!$B$8),仕訳日記帳!A2731,IF(AND(OR($A2731=Sheet2!$A$10,$A2731=Sheet2!$A$11,$A2731=Sheet2!$A$12,$A2731=Sheet2!$A$13,$A2731=Sheet2!$A$14,$A2731=Sheet2!$A$15,$A2731=Sheet2!$A$16,$A2731=Sheet2!$A$17),Sheet2!$B$9&lt;=仕訳日記帳!$N2731&lt;Sheet2!$C$10),仕訳日記帳!A2731,""))))</f>
        <v/>
      </c>
      <c r="C2731" t="str">
        <f>IF(AND($A2731=Sheet2!$A$2,仕訳日記帳!$N2731&gt;=Sheet2!$B$2),仕訳日記帳!B2731,IF(AND(OR($A2731=Sheet2!$A$3,$A2731=Sheet2!$A$4,$A2731=Sheet2!$A$5,$A2731=Sheet2!$A$6,$A2731=Sheet2!$A$7,$A2731=Sheet2!$A$9),仕訳日記帳!$N2731&gt;=Sheet2!$B$3),仕訳日記帳!B2731,IF(AND($A2731=Sheet2!$A$8,仕訳日記帳!$N2731&gt;=Sheet2!$B$8),仕訳日記帳!B2731,IF(AND(OR($A2731=Sheet2!$A$10,$A2731=Sheet2!$A$11,$A2731=Sheet2!$A$12,$A2731=Sheet2!$A$13,$A2731=Sheet2!$A$14,$A2731=Sheet2!$A$15,$A2731=Sheet2!$A$16,$A2731=Sheet2!$A$17),Sheet2!$B$9&lt;=仕訳日記帳!$N2731&lt;Sheet2!$C$10),仕訳日記帳!B2731,""))))</f>
        <v/>
      </c>
      <c r="D2731" s="265" t="str">
        <f>IF(AND($A2731=Sheet2!$A$2,仕訳日記帳!$N2731&gt;=Sheet2!$B$2),仕訳日記帳!N2731,IF(AND(OR($A2731=Sheet2!$A$3,$A2731=Sheet2!$A$4,$A2731=Sheet2!$A$5,$A2731=Sheet2!$A$6,$A2731=Sheet2!$A$7,$A2731=Sheet2!$A$9),仕訳日記帳!$N2731&gt;=Sheet2!$B$3),仕訳日記帳!N2731,IF(AND($A2731=Sheet2!$A$8,仕訳日記帳!$N2731&gt;=Sheet2!$B$8),仕訳日記帳!N2731,IF(AND(OR($A2731=Sheet2!$A$10,$A2731=Sheet2!$A$11,$A2731=Sheet2!$A$12,$A2731=Sheet2!$A$13,$A2731=Sheet2!$A$14,$A2731=Sheet2!$A$15,$A2731=Sheet2!$A$16,$A2731=Sheet2!$A$17),Sheet2!$B$9&lt;=仕訳日記帳!$N2731&lt;Sheet2!$C$10),仕訳日記帳!N2731,""))))</f>
        <v/>
      </c>
      <c r="E2731" s="263" t="str">
        <f>IF(AND($A2731=Sheet2!$A$2,仕訳日記帳!$N2731&gt;=Sheet2!$B$2),仕訳日記帳!G2731,IF(AND(OR($A2731=Sheet2!$A$3,$A2731=Sheet2!$A$4,$A2731=Sheet2!$A$5,$A2731=Sheet2!$A$6,$A2731=Sheet2!$A$7,$A2731=Sheet2!$A$9),仕訳日記帳!$N2731&gt;=Sheet2!$B$3),仕訳日記帳!G2731,IF(AND($A2731=Sheet2!$A$8,仕訳日記帳!$N2731&gt;=Sheet2!$B$8),仕訳日記帳!G2731,IF(AND(OR($A2731=Sheet2!$A$10,$A2731=Sheet2!$A$11,$A2731=Sheet2!$A$12,$A2731=Sheet2!$A$13,$A2731=Sheet2!$A$14,$A2731=Sheet2!$A$15,$A2731=Sheet2!$A$16,$A2731=Sheet2!$A$17),Sheet2!$B$9&lt;=仕訳日記帳!$N2731&lt;Sheet2!$C$10),仕訳日記帳!G2731,""))))</f>
        <v/>
      </c>
      <c r="G2731" t="str">
        <f>IF(OR(A2731=Sheet2!$A$2,A2731=Sheet2!$A$3,A2731=Sheet2!$A$4,A2731=Sheet2!$A$5,A2731=Sheet2!$A$6,A2731=Sheet2!$A$7,A2731=Sheet2!$A$8,A2731=Sheet2!$A$9,A2731=Sheet2!$A$10,A2731=Sheet2!$A$11,A2731=Sheet2!$A$12,$A$2=Sheet2!$A$13,A2731=Sheet2!$A$14,$A$2=Sheet2!$A$15,$A$2=Sheet2!$A$16,A2731=Sheet2!$A$17),"該当","")</f>
        <v/>
      </c>
      <c r="H2731" t="str">
        <f>IF(OR(A2731="",G2731=""),"",COUNTIF($G$2:G2731,"該当"))</f>
        <v/>
      </c>
    </row>
    <row r="2732" spans="1:8">
      <c r="A2732" t="str">
        <f>IF(AND(仕訳日記帳!D2732=Sheet2!$A$2,仕訳日記帳!$N2732&gt;=Sheet2!$B$2),仕訳日記帳!D2732,IF(AND(OR(仕訳日記帳!D2732=Sheet2!$A$3,仕訳日記帳!D2732=Sheet2!$A$4,仕訳日記帳!D2732=Sheet2!$A$5,仕訳日記帳!D2732=Sheet2!$A$6,仕訳日記帳!D2732=Sheet2!$A$7,仕訳日記帳!D2732=Sheet2!$A$9),仕訳日記帳!$N2732&gt;=Sheet2!$B$3),仕訳日記帳!D2732,IF(AND(仕訳日記帳!D2732=Sheet2!$A$8,仕訳日記帳!$N2732&gt;=Sheet2!$B$8),仕訳日記帳!D2732,IF(AND(OR(仕訳日記帳!D2732=Sheet2!$A$10,仕訳日記帳!D2732=Sheet2!$A$11,仕訳日記帳!D2732=Sheet2!$A$12,仕訳日記帳!D2732=Sheet2!$A$13,仕訳日記帳!D2732=Sheet2!$A$14,仕訳日記帳!D2732=Sheet2!$A$15,仕訳日記帳!D2732=Sheet2!$A$16,仕訳日記帳!D2732=Sheet2!$A$17),Sheet2!$B$9&lt;=仕訳日記帳!$N2732&lt;Sheet2!$C$10),仕訳日記帳!D2732,""))))</f>
        <v/>
      </c>
      <c r="B2732" s="263" t="str">
        <f>IF(AND($A2732=Sheet2!$A$2,仕訳日記帳!$N2732&gt;=Sheet2!$B$2),仕訳日記帳!A2732,IF(AND(OR($A2732=Sheet2!$A$3,$A2732=Sheet2!$A$4,$A2732=Sheet2!$A$5,$A2732=Sheet2!$A$6,$A2732=Sheet2!$A$7,$A2732=Sheet2!$A$9),仕訳日記帳!$N2732&gt;=Sheet2!$B$3),仕訳日記帳!A2732,IF(AND($A2732=Sheet2!$A$8,仕訳日記帳!$N2732&gt;=Sheet2!$B$8),仕訳日記帳!A2732,IF(AND(OR($A2732=Sheet2!$A$10,$A2732=Sheet2!$A$11,$A2732=Sheet2!$A$12,$A2732=Sheet2!$A$13,$A2732=Sheet2!$A$14,$A2732=Sheet2!$A$15,$A2732=Sheet2!$A$16,$A2732=Sheet2!$A$17),Sheet2!$B$9&lt;=仕訳日記帳!$N2732&lt;Sheet2!$C$10),仕訳日記帳!A2732,""))))</f>
        <v/>
      </c>
      <c r="C2732" t="str">
        <f>IF(AND($A2732=Sheet2!$A$2,仕訳日記帳!$N2732&gt;=Sheet2!$B$2),仕訳日記帳!B2732,IF(AND(OR($A2732=Sheet2!$A$3,$A2732=Sheet2!$A$4,$A2732=Sheet2!$A$5,$A2732=Sheet2!$A$6,$A2732=Sheet2!$A$7,$A2732=Sheet2!$A$9),仕訳日記帳!$N2732&gt;=Sheet2!$B$3),仕訳日記帳!B2732,IF(AND($A2732=Sheet2!$A$8,仕訳日記帳!$N2732&gt;=Sheet2!$B$8),仕訳日記帳!B2732,IF(AND(OR($A2732=Sheet2!$A$10,$A2732=Sheet2!$A$11,$A2732=Sheet2!$A$12,$A2732=Sheet2!$A$13,$A2732=Sheet2!$A$14,$A2732=Sheet2!$A$15,$A2732=Sheet2!$A$16,$A2732=Sheet2!$A$17),Sheet2!$B$9&lt;=仕訳日記帳!$N2732&lt;Sheet2!$C$10),仕訳日記帳!B2732,""))))</f>
        <v/>
      </c>
      <c r="D2732" s="265" t="str">
        <f>IF(AND($A2732=Sheet2!$A$2,仕訳日記帳!$N2732&gt;=Sheet2!$B$2),仕訳日記帳!N2732,IF(AND(OR($A2732=Sheet2!$A$3,$A2732=Sheet2!$A$4,$A2732=Sheet2!$A$5,$A2732=Sheet2!$A$6,$A2732=Sheet2!$A$7,$A2732=Sheet2!$A$9),仕訳日記帳!$N2732&gt;=Sheet2!$B$3),仕訳日記帳!N2732,IF(AND($A2732=Sheet2!$A$8,仕訳日記帳!$N2732&gt;=Sheet2!$B$8),仕訳日記帳!N2732,IF(AND(OR($A2732=Sheet2!$A$10,$A2732=Sheet2!$A$11,$A2732=Sheet2!$A$12,$A2732=Sheet2!$A$13,$A2732=Sheet2!$A$14,$A2732=Sheet2!$A$15,$A2732=Sheet2!$A$16,$A2732=Sheet2!$A$17),Sheet2!$B$9&lt;=仕訳日記帳!$N2732&lt;Sheet2!$C$10),仕訳日記帳!N2732,""))))</f>
        <v/>
      </c>
      <c r="E2732" s="263" t="str">
        <f>IF(AND($A2732=Sheet2!$A$2,仕訳日記帳!$N2732&gt;=Sheet2!$B$2),仕訳日記帳!G2732,IF(AND(OR($A2732=Sheet2!$A$3,$A2732=Sheet2!$A$4,$A2732=Sheet2!$A$5,$A2732=Sheet2!$A$6,$A2732=Sheet2!$A$7,$A2732=Sheet2!$A$9),仕訳日記帳!$N2732&gt;=Sheet2!$B$3),仕訳日記帳!G2732,IF(AND($A2732=Sheet2!$A$8,仕訳日記帳!$N2732&gt;=Sheet2!$B$8),仕訳日記帳!G2732,IF(AND(OR($A2732=Sheet2!$A$10,$A2732=Sheet2!$A$11,$A2732=Sheet2!$A$12,$A2732=Sheet2!$A$13,$A2732=Sheet2!$A$14,$A2732=Sheet2!$A$15,$A2732=Sheet2!$A$16,$A2732=Sheet2!$A$17),Sheet2!$B$9&lt;=仕訳日記帳!$N2732&lt;Sheet2!$C$10),仕訳日記帳!G2732,""))))</f>
        <v/>
      </c>
      <c r="G2732" t="str">
        <f>IF(OR(A2732=Sheet2!$A$2,A2732=Sheet2!$A$3,A2732=Sheet2!$A$4,A2732=Sheet2!$A$5,A2732=Sheet2!$A$6,A2732=Sheet2!$A$7,A2732=Sheet2!$A$8,A2732=Sheet2!$A$9,A2732=Sheet2!$A$10,A2732=Sheet2!$A$11,A2732=Sheet2!$A$12,$A$2=Sheet2!$A$13,A2732=Sheet2!$A$14,$A$2=Sheet2!$A$15,$A$2=Sheet2!$A$16,A2732=Sheet2!$A$17),"該当","")</f>
        <v/>
      </c>
      <c r="H2732" t="str">
        <f>IF(OR(A2732="",G2732=""),"",COUNTIF($G$2:G2732,"該当"))</f>
        <v/>
      </c>
    </row>
    <row r="2733" spans="1:8">
      <c r="A2733" t="str">
        <f>IF(AND(仕訳日記帳!D2733=Sheet2!$A$2,仕訳日記帳!$N2733&gt;=Sheet2!$B$2),仕訳日記帳!D2733,IF(AND(OR(仕訳日記帳!D2733=Sheet2!$A$3,仕訳日記帳!D2733=Sheet2!$A$4,仕訳日記帳!D2733=Sheet2!$A$5,仕訳日記帳!D2733=Sheet2!$A$6,仕訳日記帳!D2733=Sheet2!$A$7,仕訳日記帳!D2733=Sheet2!$A$9),仕訳日記帳!$N2733&gt;=Sheet2!$B$3),仕訳日記帳!D2733,IF(AND(仕訳日記帳!D2733=Sheet2!$A$8,仕訳日記帳!$N2733&gt;=Sheet2!$B$8),仕訳日記帳!D2733,IF(AND(OR(仕訳日記帳!D2733=Sheet2!$A$10,仕訳日記帳!D2733=Sheet2!$A$11,仕訳日記帳!D2733=Sheet2!$A$12,仕訳日記帳!D2733=Sheet2!$A$13,仕訳日記帳!D2733=Sheet2!$A$14,仕訳日記帳!D2733=Sheet2!$A$15,仕訳日記帳!D2733=Sheet2!$A$16,仕訳日記帳!D2733=Sheet2!$A$17),Sheet2!$B$9&lt;=仕訳日記帳!$N2733&lt;Sheet2!$C$10),仕訳日記帳!D2733,""))))</f>
        <v/>
      </c>
      <c r="B2733" s="263" t="str">
        <f>IF(AND($A2733=Sheet2!$A$2,仕訳日記帳!$N2733&gt;=Sheet2!$B$2),仕訳日記帳!A2733,IF(AND(OR($A2733=Sheet2!$A$3,$A2733=Sheet2!$A$4,$A2733=Sheet2!$A$5,$A2733=Sheet2!$A$6,$A2733=Sheet2!$A$7,$A2733=Sheet2!$A$9),仕訳日記帳!$N2733&gt;=Sheet2!$B$3),仕訳日記帳!A2733,IF(AND($A2733=Sheet2!$A$8,仕訳日記帳!$N2733&gt;=Sheet2!$B$8),仕訳日記帳!A2733,IF(AND(OR($A2733=Sheet2!$A$10,$A2733=Sheet2!$A$11,$A2733=Sheet2!$A$12,$A2733=Sheet2!$A$13,$A2733=Sheet2!$A$14,$A2733=Sheet2!$A$15,$A2733=Sheet2!$A$16,$A2733=Sheet2!$A$17),Sheet2!$B$9&lt;=仕訳日記帳!$N2733&lt;Sheet2!$C$10),仕訳日記帳!A2733,""))))</f>
        <v/>
      </c>
      <c r="C2733" t="str">
        <f>IF(AND($A2733=Sheet2!$A$2,仕訳日記帳!$N2733&gt;=Sheet2!$B$2),仕訳日記帳!B2733,IF(AND(OR($A2733=Sheet2!$A$3,$A2733=Sheet2!$A$4,$A2733=Sheet2!$A$5,$A2733=Sheet2!$A$6,$A2733=Sheet2!$A$7,$A2733=Sheet2!$A$9),仕訳日記帳!$N2733&gt;=Sheet2!$B$3),仕訳日記帳!B2733,IF(AND($A2733=Sheet2!$A$8,仕訳日記帳!$N2733&gt;=Sheet2!$B$8),仕訳日記帳!B2733,IF(AND(OR($A2733=Sheet2!$A$10,$A2733=Sheet2!$A$11,$A2733=Sheet2!$A$12,$A2733=Sheet2!$A$13,$A2733=Sheet2!$A$14,$A2733=Sheet2!$A$15,$A2733=Sheet2!$A$16,$A2733=Sheet2!$A$17),Sheet2!$B$9&lt;=仕訳日記帳!$N2733&lt;Sheet2!$C$10),仕訳日記帳!B2733,""))))</f>
        <v/>
      </c>
      <c r="D2733" s="265" t="str">
        <f>IF(AND($A2733=Sheet2!$A$2,仕訳日記帳!$N2733&gt;=Sheet2!$B$2),仕訳日記帳!N2733,IF(AND(OR($A2733=Sheet2!$A$3,$A2733=Sheet2!$A$4,$A2733=Sheet2!$A$5,$A2733=Sheet2!$A$6,$A2733=Sheet2!$A$7,$A2733=Sheet2!$A$9),仕訳日記帳!$N2733&gt;=Sheet2!$B$3),仕訳日記帳!N2733,IF(AND($A2733=Sheet2!$A$8,仕訳日記帳!$N2733&gt;=Sheet2!$B$8),仕訳日記帳!N2733,IF(AND(OR($A2733=Sheet2!$A$10,$A2733=Sheet2!$A$11,$A2733=Sheet2!$A$12,$A2733=Sheet2!$A$13,$A2733=Sheet2!$A$14,$A2733=Sheet2!$A$15,$A2733=Sheet2!$A$16,$A2733=Sheet2!$A$17),Sheet2!$B$9&lt;=仕訳日記帳!$N2733&lt;Sheet2!$C$10),仕訳日記帳!N2733,""))))</f>
        <v/>
      </c>
      <c r="E2733" s="263" t="str">
        <f>IF(AND($A2733=Sheet2!$A$2,仕訳日記帳!$N2733&gt;=Sheet2!$B$2),仕訳日記帳!G2733,IF(AND(OR($A2733=Sheet2!$A$3,$A2733=Sheet2!$A$4,$A2733=Sheet2!$A$5,$A2733=Sheet2!$A$6,$A2733=Sheet2!$A$7,$A2733=Sheet2!$A$9),仕訳日記帳!$N2733&gt;=Sheet2!$B$3),仕訳日記帳!G2733,IF(AND($A2733=Sheet2!$A$8,仕訳日記帳!$N2733&gt;=Sheet2!$B$8),仕訳日記帳!G2733,IF(AND(OR($A2733=Sheet2!$A$10,$A2733=Sheet2!$A$11,$A2733=Sheet2!$A$12,$A2733=Sheet2!$A$13,$A2733=Sheet2!$A$14,$A2733=Sheet2!$A$15,$A2733=Sheet2!$A$16,$A2733=Sheet2!$A$17),Sheet2!$B$9&lt;=仕訳日記帳!$N2733&lt;Sheet2!$C$10),仕訳日記帳!G2733,""))))</f>
        <v/>
      </c>
      <c r="G2733" t="str">
        <f>IF(OR(A2733=Sheet2!$A$2,A2733=Sheet2!$A$3,A2733=Sheet2!$A$4,A2733=Sheet2!$A$5,A2733=Sheet2!$A$6,A2733=Sheet2!$A$7,A2733=Sheet2!$A$8,A2733=Sheet2!$A$9,A2733=Sheet2!$A$10,A2733=Sheet2!$A$11,A2733=Sheet2!$A$12,$A$2=Sheet2!$A$13,A2733=Sheet2!$A$14,$A$2=Sheet2!$A$15,$A$2=Sheet2!$A$16,A2733=Sheet2!$A$17),"該当","")</f>
        <v/>
      </c>
      <c r="H2733" t="str">
        <f>IF(OR(A2733="",G2733=""),"",COUNTIF($G$2:G2733,"該当"))</f>
        <v/>
      </c>
    </row>
    <row r="2734" spans="1:8">
      <c r="A2734" t="str">
        <f>IF(AND(仕訳日記帳!D2734=Sheet2!$A$2,仕訳日記帳!$N2734&gt;=Sheet2!$B$2),仕訳日記帳!D2734,IF(AND(OR(仕訳日記帳!D2734=Sheet2!$A$3,仕訳日記帳!D2734=Sheet2!$A$4,仕訳日記帳!D2734=Sheet2!$A$5,仕訳日記帳!D2734=Sheet2!$A$6,仕訳日記帳!D2734=Sheet2!$A$7,仕訳日記帳!D2734=Sheet2!$A$9),仕訳日記帳!$N2734&gt;=Sheet2!$B$3),仕訳日記帳!D2734,IF(AND(仕訳日記帳!D2734=Sheet2!$A$8,仕訳日記帳!$N2734&gt;=Sheet2!$B$8),仕訳日記帳!D2734,IF(AND(OR(仕訳日記帳!D2734=Sheet2!$A$10,仕訳日記帳!D2734=Sheet2!$A$11,仕訳日記帳!D2734=Sheet2!$A$12,仕訳日記帳!D2734=Sheet2!$A$13,仕訳日記帳!D2734=Sheet2!$A$14,仕訳日記帳!D2734=Sheet2!$A$15,仕訳日記帳!D2734=Sheet2!$A$16,仕訳日記帳!D2734=Sheet2!$A$17),Sheet2!$B$9&lt;=仕訳日記帳!$N2734&lt;Sheet2!$C$10),仕訳日記帳!D2734,""))))</f>
        <v/>
      </c>
      <c r="B2734" s="263" t="str">
        <f>IF(AND($A2734=Sheet2!$A$2,仕訳日記帳!$N2734&gt;=Sheet2!$B$2),仕訳日記帳!A2734,IF(AND(OR($A2734=Sheet2!$A$3,$A2734=Sheet2!$A$4,$A2734=Sheet2!$A$5,$A2734=Sheet2!$A$6,$A2734=Sheet2!$A$7,$A2734=Sheet2!$A$9),仕訳日記帳!$N2734&gt;=Sheet2!$B$3),仕訳日記帳!A2734,IF(AND($A2734=Sheet2!$A$8,仕訳日記帳!$N2734&gt;=Sheet2!$B$8),仕訳日記帳!A2734,IF(AND(OR($A2734=Sheet2!$A$10,$A2734=Sheet2!$A$11,$A2734=Sheet2!$A$12,$A2734=Sheet2!$A$13,$A2734=Sheet2!$A$14,$A2734=Sheet2!$A$15,$A2734=Sheet2!$A$16,$A2734=Sheet2!$A$17),Sheet2!$B$9&lt;=仕訳日記帳!$N2734&lt;Sheet2!$C$10),仕訳日記帳!A2734,""))))</f>
        <v/>
      </c>
      <c r="C2734" t="str">
        <f>IF(AND($A2734=Sheet2!$A$2,仕訳日記帳!$N2734&gt;=Sheet2!$B$2),仕訳日記帳!B2734,IF(AND(OR($A2734=Sheet2!$A$3,$A2734=Sheet2!$A$4,$A2734=Sheet2!$A$5,$A2734=Sheet2!$A$6,$A2734=Sheet2!$A$7,$A2734=Sheet2!$A$9),仕訳日記帳!$N2734&gt;=Sheet2!$B$3),仕訳日記帳!B2734,IF(AND($A2734=Sheet2!$A$8,仕訳日記帳!$N2734&gt;=Sheet2!$B$8),仕訳日記帳!B2734,IF(AND(OR($A2734=Sheet2!$A$10,$A2734=Sheet2!$A$11,$A2734=Sheet2!$A$12,$A2734=Sheet2!$A$13,$A2734=Sheet2!$A$14,$A2734=Sheet2!$A$15,$A2734=Sheet2!$A$16,$A2734=Sheet2!$A$17),Sheet2!$B$9&lt;=仕訳日記帳!$N2734&lt;Sheet2!$C$10),仕訳日記帳!B2734,""))))</f>
        <v/>
      </c>
      <c r="D2734" s="265" t="str">
        <f>IF(AND($A2734=Sheet2!$A$2,仕訳日記帳!$N2734&gt;=Sheet2!$B$2),仕訳日記帳!N2734,IF(AND(OR($A2734=Sheet2!$A$3,$A2734=Sheet2!$A$4,$A2734=Sheet2!$A$5,$A2734=Sheet2!$A$6,$A2734=Sheet2!$A$7,$A2734=Sheet2!$A$9),仕訳日記帳!$N2734&gt;=Sheet2!$B$3),仕訳日記帳!N2734,IF(AND($A2734=Sheet2!$A$8,仕訳日記帳!$N2734&gt;=Sheet2!$B$8),仕訳日記帳!N2734,IF(AND(OR($A2734=Sheet2!$A$10,$A2734=Sheet2!$A$11,$A2734=Sheet2!$A$12,$A2734=Sheet2!$A$13,$A2734=Sheet2!$A$14,$A2734=Sheet2!$A$15,$A2734=Sheet2!$A$16,$A2734=Sheet2!$A$17),Sheet2!$B$9&lt;=仕訳日記帳!$N2734&lt;Sheet2!$C$10),仕訳日記帳!N2734,""))))</f>
        <v/>
      </c>
      <c r="E2734" s="263" t="str">
        <f>IF(AND($A2734=Sheet2!$A$2,仕訳日記帳!$N2734&gt;=Sheet2!$B$2),仕訳日記帳!G2734,IF(AND(OR($A2734=Sheet2!$A$3,$A2734=Sheet2!$A$4,$A2734=Sheet2!$A$5,$A2734=Sheet2!$A$6,$A2734=Sheet2!$A$7,$A2734=Sheet2!$A$9),仕訳日記帳!$N2734&gt;=Sheet2!$B$3),仕訳日記帳!G2734,IF(AND($A2734=Sheet2!$A$8,仕訳日記帳!$N2734&gt;=Sheet2!$B$8),仕訳日記帳!G2734,IF(AND(OR($A2734=Sheet2!$A$10,$A2734=Sheet2!$A$11,$A2734=Sheet2!$A$12,$A2734=Sheet2!$A$13,$A2734=Sheet2!$A$14,$A2734=Sheet2!$A$15,$A2734=Sheet2!$A$16,$A2734=Sheet2!$A$17),Sheet2!$B$9&lt;=仕訳日記帳!$N2734&lt;Sheet2!$C$10),仕訳日記帳!G2734,""))))</f>
        <v/>
      </c>
      <c r="G2734" t="str">
        <f>IF(OR(A2734=Sheet2!$A$2,A2734=Sheet2!$A$3,A2734=Sheet2!$A$4,A2734=Sheet2!$A$5,A2734=Sheet2!$A$6,A2734=Sheet2!$A$7,A2734=Sheet2!$A$8,A2734=Sheet2!$A$9,A2734=Sheet2!$A$10,A2734=Sheet2!$A$11,A2734=Sheet2!$A$12,$A$2=Sheet2!$A$13,A2734=Sheet2!$A$14,$A$2=Sheet2!$A$15,$A$2=Sheet2!$A$16,A2734=Sheet2!$A$17),"該当","")</f>
        <v/>
      </c>
      <c r="H2734" t="str">
        <f>IF(OR(A2734="",G2734=""),"",COUNTIF($G$2:G2734,"該当"))</f>
        <v/>
      </c>
    </row>
    <row r="2735" spans="1:8">
      <c r="A2735" t="str">
        <f>IF(AND(仕訳日記帳!D2735=Sheet2!$A$2,仕訳日記帳!$N2735&gt;=Sheet2!$B$2),仕訳日記帳!D2735,IF(AND(OR(仕訳日記帳!D2735=Sheet2!$A$3,仕訳日記帳!D2735=Sheet2!$A$4,仕訳日記帳!D2735=Sheet2!$A$5,仕訳日記帳!D2735=Sheet2!$A$6,仕訳日記帳!D2735=Sheet2!$A$7,仕訳日記帳!D2735=Sheet2!$A$9),仕訳日記帳!$N2735&gt;=Sheet2!$B$3),仕訳日記帳!D2735,IF(AND(仕訳日記帳!D2735=Sheet2!$A$8,仕訳日記帳!$N2735&gt;=Sheet2!$B$8),仕訳日記帳!D2735,IF(AND(OR(仕訳日記帳!D2735=Sheet2!$A$10,仕訳日記帳!D2735=Sheet2!$A$11,仕訳日記帳!D2735=Sheet2!$A$12,仕訳日記帳!D2735=Sheet2!$A$13,仕訳日記帳!D2735=Sheet2!$A$14,仕訳日記帳!D2735=Sheet2!$A$15,仕訳日記帳!D2735=Sheet2!$A$16,仕訳日記帳!D2735=Sheet2!$A$17),Sheet2!$B$9&lt;=仕訳日記帳!$N2735&lt;Sheet2!$C$10),仕訳日記帳!D2735,""))))</f>
        <v/>
      </c>
      <c r="B2735" s="263" t="str">
        <f>IF(AND($A2735=Sheet2!$A$2,仕訳日記帳!$N2735&gt;=Sheet2!$B$2),仕訳日記帳!A2735,IF(AND(OR($A2735=Sheet2!$A$3,$A2735=Sheet2!$A$4,$A2735=Sheet2!$A$5,$A2735=Sheet2!$A$6,$A2735=Sheet2!$A$7,$A2735=Sheet2!$A$9),仕訳日記帳!$N2735&gt;=Sheet2!$B$3),仕訳日記帳!A2735,IF(AND($A2735=Sheet2!$A$8,仕訳日記帳!$N2735&gt;=Sheet2!$B$8),仕訳日記帳!A2735,IF(AND(OR($A2735=Sheet2!$A$10,$A2735=Sheet2!$A$11,$A2735=Sheet2!$A$12,$A2735=Sheet2!$A$13,$A2735=Sheet2!$A$14,$A2735=Sheet2!$A$15,$A2735=Sheet2!$A$16,$A2735=Sheet2!$A$17),Sheet2!$B$9&lt;=仕訳日記帳!$N2735&lt;Sheet2!$C$10),仕訳日記帳!A2735,""))))</f>
        <v/>
      </c>
      <c r="C2735" t="str">
        <f>IF(AND($A2735=Sheet2!$A$2,仕訳日記帳!$N2735&gt;=Sheet2!$B$2),仕訳日記帳!B2735,IF(AND(OR($A2735=Sheet2!$A$3,$A2735=Sheet2!$A$4,$A2735=Sheet2!$A$5,$A2735=Sheet2!$A$6,$A2735=Sheet2!$A$7,$A2735=Sheet2!$A$9),仕訳日記帳!$N2735&gt;=Sheet2!$B$3),仕訳日記帳!B2735,IF(AND($A2735=Sheet2!$A$8,仕訳日記帳!$N2735&gt;=Sheet2!$B$8),仕訳日記帳!B2735,IF(AND(OR($A2735=Sheet2!$A$10,$A2735=Sheet2!$A$11,$A2735=Sheet2!$A$12,$A2735=Sheet2!$A$13,$A2735=Sheet2!$A$14,$A2735=Sheet2!$A$15,$A2735=Sheet2!$A$16,$A2735=Sheet2!$A$17),Sheet2!$B$9&lt;=仕訳日記帳!$N2735&lt;Sheet2!$C$10),仕訳日記帳!B2735,""))))</f>
        <v/>
      </c>
      <c r="D2735" s="265" t="str">
        <f>IF(AND($A2735=Sheet2!$A$2,仕訳日記帳!$N2735&gt;=Sheet2!$B$2),仕訳日記帳!N2735,IF(AND(OR($A2735=Sheet2!$A$3,$A2735=Sheet2!$A$4,$A2735=Sheet2!$A$5,$A2735=Sheet2!$A$6,$A2735=Sheet2!$A$7,$A2735=Sheet2!$A$9),仕訳日記帳!$N2735&gt;=Sheet2!$B$3),仕訳日記帳!N2735,IF(AND($A2735=Sheet2!$A$8,仕訳日記帳!$N2735&gt;=Sheet2!$B$8),仕訳日記帳!N2735,IF(AND(OR($A2735=Sheet2!$A$10,$A2735=Sheet2!$A$11,$A2735=Sheet2!$A$12,$A2735=Sheet2!$A$13,$A2735=Sheet2!$A$14,$A2735=Sheet2!$A$15,$A2735=Sheet2!$A$16,$A2735=Sheet2!$A$17),Sheet2!$B$9&lt;=仕訳日記帳!$N2735&lt;Sheet2!$C$10),仕訳日記帳!N2735,""))))</f>
        <v/>
      </c>
      <c r="E2735" s="263" t="str">
        <f>IF(AND($A2735=Sheet2!$A$2,仕訳日記帳!$N2735&gt;=Sheet2!$B$2),仕訳日記帳!G2735,IF(AND(OR($A2735=Sheet2!$A$3,$A2735=Sheet2!$A$4,$A2735=Sheet2!$A$5,$A2735=Sheet2!$A$6,$A2735=Sheet2!$A$7,$A2735=Sheet2!$A$9),仕訳日記帳!$N2735&gt;=Sheet2!$B$3),仕訳日記帳!G2735,IF(AND($A2735=Sheet2!$A$8,仕訳日記帳!$N2735&gt;=Sheet2!$B$8),仕訳日記帳!G2735,IF(AND(OR($A2735=Sheet2!$A$10,$A2735=Sheet2!$A$11,$A2735=Sheet2!$A$12,$A2735=Sheet2!$A$13,$A2735=Sheet2!$A$14,$A2735=Sheet2!$A$15,$A2735=Sheet2!$A$16,$A2735=Sheet2!$A$17),Sheet2!$B$9&lt;=仕訳日記帳!$N2735&lt;Sheet2!$C$10),仕訳日記帳!G2735,""))))</f>
        <v/>
      </c>
      <c r="G2735" t="str">
        <f>IF(OR(A2735=Sheet2!$A$2,A2735=Sheet2!$A$3,A2735=Sheet2!$A$4,A2735=Sheet2!$A$5,A2735=Sheet2!$A$6,A2735=Sheet2!$A$7,A2735=Sheet2!$A$8,A2735=Sheet2!$A$9,A2735=Sheet2!$A$10,A2735=Sheet2!$A$11,A2735=Sheet2!$A$12,$A$2=Sheet2!$A$13,A2735=Sheet2!$A$14,$A$2=Sheet2!$A$15,$A$2=Sheet2!$A$16,A2735=Sheet2!$A$17),"該当","")</f>
        <v/>
      </c>
      <c r="H2735" t="str">
        <f>IF(OR(A2735="",G2735=""),"",COUNTIF($G$2:G2735,"該当"))</f>
        <v/>
      </c>
    </row>
    <row r="2736" spans="1:8">
      <c r="A2736" t="str">
        <f>IF(AND(仕訳日記帳!D2736=Sheet2!$A$2,仕訳日記帳!$N2736&gt;=Sheet2!$B$2),仕訳日記帳!D2736,IF(AND(OR(仕訳日記帳!D2736=Sheet2!$A$3,仕訳日記帳!D2736=Sheet2!$A$4,仕訳日記帳!D2736=Sheet2!$A$5,仕訳日記帳!D2736=Sheet2!$A$6,仕訳日記帳!D2736=Sheet2!$A$7,仕訳日記帳!D2736=Sheet2!$A$9),仕訳日記帳!$N2736&gt;=Sheet2!$B$3),仕訳日記帳!D2736,IF(AND(仕訳日記帳!D2736=Sheet2!$A$8,仕訳日記帳!$N2736&gt;=Sheet2!$B$8),仕訳日記帳!D2736,IF(AND(OR(仕訳日記帳!D2736=Sheet2!$A$10,仕訳日記帳!D2736=Sheet2!$A$11,仕訳日記帳!D2736=Sheet2!$A$12,仕訳日記帳!D2736=Sheet2!$A$13,仕訳日記帳!D2736=Sheet2!$A$14,仕訳日記帳!D2736=Sheet2!$A$15,仕訳日記帳!D2736=Sheet2!$A$16,仕訳日記帳!D2736=Sheet2!$A$17),Sheet2!$B$9&lt;=仕訳日記帳!$N2736&lt;Sheet2!$C$10),仕訳日記帳!D2736,""))))</f>
        <v/>
      </c>
      <c r="B2736" s="263" t="str">
        <f>IF(AND($A2736=Sheet2!$A$2,仕訳日記帳!$N2736&gt;=Sheet2!$B$2),仕訳日記帳!A2736,IF(AND(OR($A2736=Sheet2!$A$3,$A2736=Sheet2!$A$4,$A2736=Sheet2!$A$5,$A2736=Sheet2!$A$6,$A2736=Sheet2!$A$7,$A2736=Sheet2!$A$9),仕訳日記帳!$N2736&gt;=Sheet2!$B$3),仕訳日記帳!A2736,IF(AND($A2736=Sheet2!$A$8,仕訳日記帳!$N2736&gt;=Sheet2!$B$8),仕訳日記帳!A2736,IF(AND(OR($A2736=Sheet2!$A$10,$A2736=Sheet2!$A$11,$A2736=Sheet2!$A$12,$A2736=Sheet2!$A$13,$A2736=Sheet2!$A$14,$A2736=Sheet2!$A$15,$A2736=Sheet2!$A$16,$A2736=Sheet2!$A$17),Sheet2!$B$9&lt;=仕訳日記帳!$N2736&lt;Sheet2!$C$10),仕訳日記帳!A2736,""))))</f>
        <v/>
      </c>
      <c r="C2736" t="str">
        <f>IF(AND($A2736=Sheet2!$A$2,仕訳日記帳!$N2736&gt;=Sheet2!$B$2),仕訳日記帳!B2736,IF(AND(OR($A2736=Sheet2!$A$3,$A2736=Sheet2!$A$4,$A2736=Sheet2!$A$5,$A2736=Sheet2!$A$6,$A2736=Sheet2!$A$7,$A2736=Sheet2!$A$9),仕訳日記帳!$N2736&gt;=Sheet2!$B$3),仕訳日記帳!B2736,IF(AND($A2736=Sheet2!$A$8,仕訳日記帳!$N2736&gt;=Sheet2!$B$8),仕訳日記帳!B2736,IF(AND(OR($A2736=Sheet2!$A$10,$A2736=Sheet2!$A$11,$A2736=Sheet2!$A$12,$A2736=Sheet2!$A$13,$A2736=Sheet2!$A$14,$A2736=Sheet2!$A$15,$A2736=Sheet2!$A$16,$A2736=Sheet2!$A$17),Sheet2!$B$9&lt;=仕訳日記帳!$N2736&lt;Sheet2!$C$10),仕訳日記帳!B2736,""))))</f>
        <v/>
      </c>
      <c r="D2736" s="265" t="str">
        <f>IF(AND($A2736=Sheet2!$A$2,仕訳日記帳!$N2736&gt;=Sheet2!$B$2),仕訳日記帳!N2736,IF(AND(OR($A2736=Sheet2!$A$3,$A2736=Sheet2!$A$4,$A2736=Sheet2!$A$5,$A2736=Sheet2!$A$6,$A2736=Sheet2!$A$7,$A2736=Sheet2!$A$9),仕訳日記帳!$N2736&gt;=Sheet2!$B$3),仕訳日記帳!N2736,IF(AND($A2736=Sheet2!$A$8,仕訳日記帳!$N2736&gt;=Sheet2!$B$8),仕訳日記帳!N2736,IF(AND(OR($A2736=Sheet2!$A$10,$A2736=Sheet2!$A$11,$A2736=Sheet2!$A$12,$A2736=Sheet2!$A$13,$A2736=Sheet2!$A$14,$A2736=Sheet2!$A$15,$A2736=Sheet2!$A$16,$A2736=Sheet2!$A$17),Sheet2!$B$9&lt;=仕訳日記帳!$N2736&lt;Sheet2!$C$10),仕訳日記帳!N2736,""))))</f>
        <v/>
      </c>
      <c r="E2736" s="263" t="str">
        <f>IF(AND($A2736=Sheet2!$A$2,仕訳日記帳!$N2736&gt;=Sheet2!$B$2),仕訳日記帳!G2736,IF(AND(OR($A2736=Sheet2!$A$3,$A2736=Sheet2!$A$4,$A2736=Sheet2!$A$5,$A2736=Sheet2!$A$6,$A2736=Sheet2!$A$7,$A2736=Sheet2!$A$9),仕訳日記帳!$N2736&gt;=Sheet2!$B$3),仕訳日記帳!G2736,IF(AND($A2736=Sheet2!$A$8,仕訳日記帳!$N2736&gt;=Sheet2!$B$8),仕訳日記帳!G2736,IF(AND(OR($A2736=Sheet2!$A$10,$A2736=Sheet2!$A$11,$A2736=Sheet2!$A$12,$A2736=Sheet2!$A$13,$A2736=Sheet2!$A$14,$A2736=Sheet2!$A$15,$A2736=Sheet2!$A$16,$A2736=Sheet2!$A$17),Sheet2!$B$9&lt;=仕訳日記帳!$N2736&lt;Sheet2!$C$10),仕訳日記帳!G2736,""))))</f>
        <v/>
      </c>
      <c r="G2736" t="str">
        <f>IF(OR(A2736=Sheet2!$A$2,A2736=Sheet2!$A$3,A2736=Sheet2!$A$4,A2736=Sheet2!$A$5,A2736=Sheet2!$A$6,A2736=Sheet2!$A$7,A2736=Sheet2!$A$8,A2736=Sheet2!$A$9,A2736=Sheet2!$A$10,A2736=Sheet2!$A$11,A2736=Sheet2!$A$12,$A$2=Sheet2!$A$13,A2736=Sheet2!$A$14,$A$2=Sheet2!$A$15,$A$2=Sheet2!$A$16,A2736=Sheet2!$A$17),"該当","")</f>
        <v/>
      </c>
      <c r="H2736" t="str">
        <f>IF(OR(A2736="",G2736=""),"",COUNTIF($G$2:G2736,"該当"))</f>
        <v/>
      </c>
    </row>
    <row r="2737" spans="1:8">
      <c r="A2737" t="str">
        <f>IF(AND(仕訳日記帳!D2737=Sheet2!$A$2,仕訳日記帳!$N2737&gt;=Sheet2!$B$2),仕訳日記帳!D2737,IF(AND(OR(仕訳日記帳!D2737=Sheet2!$A$3,仕訳日記帳!D2737=Sheet2!$A$4,仕訳日記帳!D2737=Sheet2!$A$5,仕訳日記帳!D2737=Sheet2!$A$6,仕訳日記帳!D2737=Sheet2!$A$7,仕訳日記帳!D2737=Sheet2!$A$9),仕訳日記帳!$N2737&gt;=Sheet2!$B$3),仕訳日記帳!D2737,IF(AND(仕訳日記帳!D2737=Sheet2!$A$8,仕訳日記帳!$N2737&gt;=Sheet2!$B$8),仕訳日記帳!D2737,IF(AND(OR(仕訳日記帳!D2737=Sheet2!$A$10,仕訳日記帳!D2737=Sheet2!$A$11,仕訳日記帳!D2737=Sheet2!$A$12,仕訳日記帳!D2737=Sheet2!$A$13,仕訳日記帳!D2737=Sheet2!$A$14,仕訳日記帳!D2737=Sheet2!$A$15,仕訳日記帳!D2737=Sheet2!$A$16,仕訳日記帳!D2737=Sheet2!$A$17),Sheet2!$B$9&lt;=仕訳日記帳!$N2737&lt;Sheet2!$C$10),仕訳日記帳!D2737,""))))</f>
        <v/>
      </c>
      <c r="B2737" s="263" t="str">
        <f>IF(AND($A2737=Sheet2!$A$2,仕訳日記帳!$N2737&gt;=Sheet2!$B$2),仕訳日記帳!A2737,IF(AND(OR($A2737=Sheet2!$A$3,$A2737=Sheet2!$A$4,$A2737=Sheet2!$A$5,$A2737=Sheet2!$A$6,$A2737=Sheet2!$A$7,$A2737=Sheet2!$A$9),仕訳日記帳!$N2737&gt;=Sheet2!$B$3),仕訳日記帳!A2737,IF(AND($A2737=Sheet2!$A$8,仕訳日記帳!$N2737&gt;=Sheet2!$B$8),仕訳日記帳!A2737,IF(AND(OR($A2737=Sheet2!$A$10,$A2737=Sheet2!$A$11,$A2737=Sheet2!$A$12,$A2737=Sheet2!$A$13,$A2737=Sheet2!$A$14,$A2737=Sheet2!$A$15,$A2737=Sheet2!$A$16,$A2737=Sheet2!$A$17),Sheet2!$B$9&lt;=仕訳日記帳!$N2737&lt;Sheet2!$C$10),仕訳日記帳!A2737,""))))</f>
        <v/>
      </c>
      <c r="C2737" t="str">
        <f>IF(AND($A2737=Sheet2!$A$2,仕訳日記帳!$N2737&gt;=Sheet2!$B$2),仕訳日記帳!B2737,IF(AND(OR($A2737=Sheet2!$A$3,$A2737=Sheet2!$A$4,$A2737=Sheet2!$A$5,$A2737=Sheet2!$A$6,$A2737=Sheet2!$A$7,$A2737=Sheet2!$A$9),仕訳日記帳!$N2737&gt;=Sheet2!$B$3),仕訳日記帳!B2737,IF(AND($A2737=Sheet2!$A$8,仕訳日記帳!$N2737&gt;=Sheet2!$B$8),仕訳日記帳!B2737,IF(AND(OR($A2737=Sheet2!$A$10,$A2737=Sheet2!$A$11,$A2737=Sheet2!$A$12,$A2737=Sheet2!$A$13,$A2737=Sheet2!$A$14,$A2737=Sheet2!$A$15,$A2737=Sheet2!$A$16,$A2737=Sheet2!$A$17),Sheet2!$B$9&lt;=仕訳日記帳!$N2737&lt;Sheet2!$C$10),仕訳日記帳!B2737,""))))</f>
        <v/>
      </c>
      <c r="D2737" s="265" t="str">
        <f>IF(AND($A2737=Sheet2!$A$2,仕訳日記帳!$N2737&gt;=Sheet2!$B$2),仕訳日記帳!N2737,IF(AND(OR($A2737=Sheet2!$A$3,$A2737=Sheet2!$A$4,$A2737=Sheet2!$A$5,$A2737=Sheet2!$A$6,$A2737=Sheet2!$A$7,$A2737=Sheet2!$A$9),仕訳日記帳!$N2737&gt;=Sheet2!$B$3),仕訳日記帳!N2737,IF(AND($A2737=Sheet2!$A$8,仕訳日記帳!$N2737&gt;=Sheet2!$B$8),仕訳日記帳!N2737,IF(AND(OR($A2737=Sheet2!$A$10,$A2737=Sheet2!$A$11,$A2737=Sheet2!$A$12,$A2737=Sheet2!$A$13,$A2737=Sheet2!$A$14,$A2737=Sheet2!$A$15,$A2737=Sheet2!$A$16,$A2737=Sheet2!$A$17),Sheet2!$B$9&lt;=仕訳日記帳!$N2737&lt;Sheet2!$C$10),仕訳日記帳!N2737,""))))</f>
        <v/>
      </c>
      <c r="E2737" s="263" t="str">
        <f>IF(AND($A2737=Sheet2!$A$2,仕訳日記帳!$N2737&gt;=Sheet2!$B$2),仕訳日記帳!G2737,IF(AND(OR($A2737=Sheet2!$A$3,$A2737=Sheet2!$A$4,$A2737=Sheet2!$A$5,$A2737=Sheet2!$A$6,$A2737=Sheet2!$A$7,$A2737=Sheet2!$A$9),仕訳日記帳!$N2737&gt;=Sheet2!$B$3),仕訳日記帳!G2737,IF(AND($A2737=Sheet2!$A$8,仕訳日記帳!$N2737&gt;=Sheet2!$B$8),仕訳日記帳!G2737,IF(AND(OR($A2737=Sheet2!$A$10,$A2737=Sheet2!$A$11,$A2737=Sheet2!$A$12,$A2737=Sheet2!$A$13,$A2737=Sheet2!$A$14,$A2737=Sheet2!$A$15,$A2737=Sheet2!$A$16,$A2737=Sheet2!$A$17),Sheet2!$B$9&lt;=仕訳日記帳!$N2737&lt;Sheet2!$C$10),仕訳日記帳!G2737,""))))</f>
        <v/>
      </c>
      <c r="G2737" t="str">
        <f>IF(OR(A2737=Sheet2!$A$2,A2737=Sheet2!$A$3,A2737=Sheet2!$A$4,A2737=Sheet2!$A$5,A2737=Sheet2!$A$6,A2737=Sheet2!$A$7,A2737=Sheet2!$A$8,A2737=Sheet2!$A$9,A2737=Sheet2!$A$10,A2737=Sheet2!$A$11,A2737=Sheet2!$A$12,$A$2=Sheet2!$A$13,A2737=Sheet2!$A$14,$A$2=Sheet2!$A$15,$A$2=Sheet2!$A$16,A2737=Sheet2!$A$17),"該当","")</f>
        <v/>
      </c>
      <c r="H2737" t="str">
        <f>IF(OR(A2737="",G2737=""),"",COUNTIF($G$2:G2737,"該当"))</f>
        <v/>
      </c>
    </row>
    <row r="2738" spans="1:8">
      <c r="A2738" t="str">
        <f>IF(AND(仕訳日記帳!D2738=Sheet2!$A$2,仕訳日記帳!$N2738&gt;=Sheet2!$B$2),仕訳日記帳!D2738,IF(AND(OR(仕訳日記帳!D2738=Sheet2!$A$3,仕訳日記帳!D2738=Sheet2!$A$4,仕訳日記帳!D2738=Sheet2!$A$5,仕訳日記帳!D2738=Sheet2!$A$6,仕訳日記帳!D2738=Sheet2!$A$7,仕訳日記帳!D2738=Sheet2!$A$9),仕訳日記帳!$N2738&gt;=Sheet2!$B$3),仕訳日記帳!D2738,IF(AND(仕訳日記帳!D2738=Sheet2!$A$8,仕訳日記帳!$N2738&gt;=Sheet2!$B$8),仕訳日記帳!D2738,IF(AND(OR(仕訳日記帳!D2738=Sheet2!$A$10,仕訳日記帳!D2738=Sheet2!$A$11,仕訳日記帳!D2738=Sheet2!$A$12,仕訳日記帳!D2738=Sheet2!$A$13,仕訳日記帳!D2738=Sheet2!$A$14,仕訳日記帳!D2738=Sheet2!$A$15,仕訳日記帳!D2738=Sheet2!$A$16,仕訳日記帳!D2738=Sheet2!$A$17),Sheet2!$B$9&lt;=仕訳日記帳!$N2738&lt;Sheet2!$C$10),仕訳日記帳!D2738,""))))</f>
        <v/>
      </c>
      <c r="B2738" s="263" t="str">
        <f>IF(AND($A2738=Sheet2!$A$2,仕訳日記帳!$N2738&gt;=Sheet2!$B$2),仕訳日記帳!A2738,IF(AND(OR($A2738=Sheet2!$A$3,$A2738=Sheet2!$A$4,$A2738=Sheet2!$A$5,$A2738=Sheet2!$A$6,$A2738=Sheet2!$A$7,$A2738=Sheet2!$A$9),仕訳日記帳!$N2738&gt;=Sheet2!$B$3),仕訳日記帳!A2738,IF(AND($A2738=Sheet2!$A$8,仕訳日記帳!$N2738&gt;=Sheet2!$B$8),仕訳日記帳!A2738,IF(AND(OR($A2738=Sheet2!$A$10,$A2738=Sheet2!$A$11,$A2738=Sheet2!$A$12,$A2738=Sheet2!$A$13,$A2738=Sheet2!$A$14,$A2738=Sheet2!$A$15,$A2738=Sheet2!$A$16,$A2738=Sheet2!$A$17),Sheet2!$B$9&lt;=仕訳日記帳!$N2738&lt;Sheet2!$C$10),仕訳日記帳!A2738,""))))</f>
        <v/>
      </c>
      <c r="C2738" t="str">
        <f>IF(AND($A2738=Sheet2!$A$2,仕訳日記帳!$N2738&gt;=Sheet2!$B$2),仕訳日記帳!B2738,IF(AND(OR($A2738=Sheet2!$A$3,$A2738=Sheet2!$A$4,$A2738=Sheet2!$A$5,$A2738=Sheet2!$A$6,$A2738=Sheet2!$A$7,$A2738=Sheet2!$A$9),仕訳日記帳!$N2738&gt;=Sheet2!$B$3),仕訳日記帳!B2738,IF(AND($A2738=Sheet2!$A$8,仕訳日記帳!$N2738&gt;=Sheet2!$B$8),仕訳日記帳!B2738,IF(AND(OR($A2738=Sheet2!$A$10,$A2738=Sheet2!$A$11,$A2738=Sheet2!$A$12,$A2738=Sheet2!$A$13,$A2738=Sheet2!$A$14,$A2738=Sheet2!$A$15,$A2738=Sheet2!$A$16,$A2738=Sheet2!$A$17),Sheet2!$B$9&lt;=仕訳日記帳!$N2738&lt;Sheet2!$C$10),仕訳日記帳!B2738,""))))</f>
        <v/>
      </c>
      <c r="D2738" s="265" t="str">
        <f>IF(AND($A2738=Sheet2!$A$2,仕訳日記帳!$N2738&gt;=Sheet2!$B$2),仕訳日記帳!N2738,IF(AND(OR($A2738=Sheet2!$A$3,$A2738=Sheet2!$A$4,$A2738=Sheet2!$A$5,$A2738=Sheet2!$A$6,$A2738=Sheet2!$A$7,$A2738=Sheet2!$A$9),仕訳日記帳!$N2738&gt;=Sheet2!$B$3),仕訳日記帳!N2738,IF(AND($A2738=Sheet2!$A$8,仕訳日記帳!$N2738&gt;=Sheet2!$B$8),仕訳日記帳!N2738,IF(AND(OR($A2738=Sheet2!$A$10,$A2738=Sheet2!$A$11,$A2738=Sheet2!$A$12,$A2738=Sheet2!$A$13,$A2738=Sheet2!$A$14,$A2738=Sheet2!$A$15,$A2738=Sheet2!$A$16,$A2738=Sheet2!$A$17),Sheet2!$B$9&lt;=仕訳日記帳!$N2738&lt;Sheet2!$C$10),仕訳日記帳!N2738,""))))</f>
        <v/>
      </c>
      <c r="E2738" s="263" t="str">
        <f>IF(AND($A2738=Sheet2!$A$2,仕訳日記帳!$N2738&gt;=Sheet2!$B$2),仕訳日記帳!G2738,IF(AND(OR($A2738=Sheet2!$A$3,$A2738=Sheet2!$A$4,$A2738=Sheet2!$A$5,$A2738=Sheet2!$A$6,$A2738=Sheet2!$A$7,$A2738=Sheet2!$A$9),仕訳日記帳!$N2738&gt;=Sheet2!$B$3),仕訳日記帳!G2738,IF(AND($A2738=Sheet2!$A$8,仕訳日記帳!$N2738&gt;=Sheet2!$B$8),仕訳日記帳!G2738,IF(AND(OR($A2738=Sheet2!$A$10,$A2738=Sheet2!$A$11,$A2738=Sheet2!$A$12,$A2738=Sheet2!$A$13,$A2738=Sheet2!$A$14,$A2738=Sheet2!$A$15,$A2738=Sheet2!$A$16,$A2738=Sheet2!$A$17),Sheet2!$B$9&lt;=仕訳日記帳!$N2738&lt;Sheet2!$C$10),仕訳日記帳!G2738,""))))</f>
        <v/>
      </c>
      <c r="G2738" t="str">
        <f>IF(OR(A2738=Sheet2!$A$2,A2738=Sheet2!$A$3,A2738=Sheet2!$A$4,A2738=Sheet2!$A$5,A2738=Sheet2!$A$6,A2738=Sheet2!$A$7,A2738=Sheet2!$A$8,A2738=Sheet2!$A$9,A2738=Sheet2!$A$10,A2738=Sheet2!$A$11,A2738=Sheet2!$A$12,$A$2=Sheet2!$A$13,A2738=Sheet2!$A$14,$A$2=Sheet2!$A$15,$A$2=Sheet2!$A$16,A2738=Sheet2!$A$17),"該当","")</f>
        <v/>
      </c>
      <c r="H2738" t="str">
        <f>IF(OR(A2738="",G2738=""),"",COUNTIF($G$2:G2738,"該当"))</f>
        <v/>
      </c>
    </row>
    <row r="2739" spans="1:8">
      <c r="A2739" t="str">
        <f>IF(AND(仕訳日記帳!D2739=Sheet2!$A$2,仕訳日記帳!$N2739&gt;=Sheet2!$B$2),仕訳日記帳!D2739,IF(AND(OR(仕訳日記帳!D2739=Sheet2!$A$3,仕訳日記帳!D2739=Sheet2!$A$4,仕訳日記帳!D2739=Sheet2!$A$5,仕訳日記帳!D2739=Sheet2!$A$6,仕訳日記帳!D2739=Sheet2!$A$7,仕訳日記帳!D2739=Sheet2!$A$9),仕訳日記帳!$N2739&gt;=Sheet2!$B$3),仕訳日記帳!D2739,IF(AND(仕訳日記帳!D2739=Sheet2!$A$8,仕訳日記帳!$N2739&gt;=Sheet2!$B$8),仕訳日記帳!D2739,IF(AND(OR(仕訳日記帳!D2739=Sheet2!$A$10,仕訳日記帳!D2739=Sheet2!$A$11,仕訳日記帳!D2739=Sheet2!$A$12,仕訳日記帳!D2739=Sheet2!$A$13,仕訳日記帳!D2739=Sheet2!$A$14,仕訳日記帳!D2739=Sheet2!$A$15,仕訳日記帳!D2739=Sheet2!$A$16,仕訳日記帳!D2739=Sheet2!$A$17),Sheet2!$B$9&lt;=仕訳日記帳!$N2739&lt;Sheet2!$C$10),仕訳日記帳!D2739,""))))</f>
        <v/>
      </c>
      <c r="B2739" s="263" t="str">
        <f>IF(AND($A2739=Sheet2!$A$2,仕訳日記帳!$N2739&gt;=Sheet2!$B$2),仕訳日記帳!A2739,IF(AND(OR($A2739=Sheet2!$A$3,$A2739=Sheet2!$A$4,$A2739=Sheet2!$A$5,$A2739=Sheet2!$A$6,$A2739=Sheet2!$A$7,$A2739=Sheet2!$A$9),仕訳日記帳!$N2739&gt;=Sheet2!$B$3),仕訳日記帳!A2739,IF(AND($A2739=Sheet2!$A$8,仕訳日記帳!$N2739&gt;=Sheet2!$B$8),仕訳日記帳!A2739,IF(AND(OR($A2739=Sheet2!$A$10,$A2739=Sheet2!$A$11,$A2739=Sheet2!$A$12,$A2739=Sheet2!$A$13,$A2739=Sheet2!$A$14,$A2739=Sheet2!$A$15,$A2739=Sheet2!$A$16,$A2739=Sheet2!$A$17),Sheet2!$B$9&lt;=仕訳日記帳!$N2739&lt;Sheet2!$C$10),仕訳日記帳!A2739,""))))</f>
        <v/>
      </c>
      <c r="C2739" t="str">
        <f>IF(AND($A2739=Sheet2!$A$2,仕訳日記帳!$N2739&gt;=Sheet2!$B$2),仕訳日記帳!B2739,IF(AND(OR($A2739=Sheet2!$A$3,$A2739=Sheet2!$A$4,$A2739=Sheet2!$A$5,$A2739=Sheet2!$A$6,$A2739=Sheet2!$A$7,$A2739=Sheet2!$A$9),仕訳日記帳!$N2739&gt;=Sheet2!$B$3),仕訳日記帳!B2739,IF(AND($A2739=Sheet2!$A$8,仕訳日記帳!$N2739&gt;=Sheet2!$B$8),仕訳日記帳!B2739,IF(AND(OR($A2739=Sheet2!$A$10,$A2739=Sheet2!$A$11,$A2739=Sheet2!$A$12,$A2739=Sheet2!$A$13,$A2739=Sheet2!$A$14,$A2739=Sheet2!$A$15,$A2739=Sheet2!$A$16,$A2739=Sheet2!$A$17),Sheet2!$B$9&lt;=仕訳日記帳!$N2739&lt;Sheet2!$C$10),仕訳日記帳!B2739,""))))</f>
        <v/>
      </c>
      <c r="D2739" s="265" t="str">
        <f>IF(AND($A2739=Sheet2!$A$2,仕訳日記帳!$N2739&gt;=Sheet2!$B$2),仕訳日記帳!N2739,IF(AND(OR($A2739=Sheet2!$A$3,$A2739=Sheet2!$A$4,$A2739=Sheet2!$A$5,$A2739=Sheet2!$A$6,$A2739=Sheet2!$A$7,$A2739=Sheet2!$A$9),仕訳日記帳!$N2739&gt;=Sheet2!$B$3),仕訳日記帳!N2739,IF(AND($A2739=Sheet2!$A$8,仕訳日記帳!$N2739&gt;=Sheet2!$B$8),仕訳日記帳!N2739,IF(AND(OR($A2739=Sheet2!$A$10,$A2739=Sheet2!$A$11,$A2739=Sheet2!$A$12,$A2739=Sheet2!$A$13,$A2739=Sheet2!$A$14,$A2739=Sheet2!$A$15,$A2739=Sheet2!$A$16,$A2739=Sheet2!$A$17),Sheet2!$B$9&lt;=仕訳日記帳!$N2739&lt;Sheet2!$C$10),仕訳日記帳!N2739,""))))</f>
        <v/>
      </c>
      <c r="E2739" s="263" t="str">
        <f>IF(AND($A2739=Sheet2!$A$2,仕訳日記帳!$N2739&gt;=Sheet2!$B$2),仕訳日記帳!G2739,IF(AND(OR($A2739=Sheet2!$A$3,$A2739=Sheet2!$A$4,$A2739=Sheet2!$A$5,$A2739=Sheet2!$A$6,$A2739=Sheet2!$A$7,$A2739=Sheet2!$A$9),仕訳日記帳!$N2739&gt;=Sheet2!$B$3),仕訳日記帳!G2739,IF(AND($A2739=Sheet2!$A$8,仕訳日記帳!$N2739&gt;=Sheet2!$B$8),仕訳日記帳!G2739,IF(AND(OR($A2739=Sheet2!$A$10,$A2739=Sheet2!$A$11,$A2739=Sheet2!$A$12,$A2739=Sheet2!$A$13,$A2739=Sheet2!$A$14,$A2739=Sheet2!$A$15,$A2739=Sheet2!$A$16,$A2739=Sheet2!$A$17),Sheet2!$B$9&lt;=仕訳日記帳!$N2739&lt;Sheet2!$C$10),仕訳日記帳!G2739,""))))</f>
        <v/>
      </c>
      <c r="G2739" t="str">
        <f>IF(OR(A2739=Sheet2!$A$2,A2739=Sheet2!$A$3,A2739=Sheet2!$A$4,A2739=Sheet2!$A$5,A2739=Sheet2!$A$6,A2739=Sheet2!$A$7,A2739=Sheet2!$A$8,A2739=Sheet2!$A$9,A2739=Sheet2!$A$10,A2739=Sheet2!$A$11,A2739=Sheet2!$A$12,$A$2=Sheet2!$A$13,A2739=Sheet2!$A$14,$A$2=Sheet2!$A$15,$A$2=Sheet2!$A$16,A2739=Sheet2!$A$17),"該当","")</f>
        <v/>
      </c>
      <c r="H2739" t="str">
        <f>IF(OR(A2739="",G2739=""),"",COUNTIF($G$2:G2739,"該当"))</f>
        <v/>
      </c>
    </row>
    <row r="2740" spans="1:8">
      <c r="A2740" t="str">
        <f>IF(AND(仕訳日記帳!D2740=Sheet2!$A$2,仕訳日記帳!$N2740&gt;=Sheet2!$B$2),仕訳日記帳!D2740,IF(AND(OR(仕訳日記帳!D2740=Sheet2!$A$3,仕訳日記帳!D2740=Sheet2!$A$4,仕訳日記帳!D2740=Sheet2!$A$5,仕訳日記帳!D2740=Sheet2!$A$6,仕訳日記帳!D2740=Sheet2!$A$7,仕訳日記帳!D2740=Sheet2!$A$9),仕訳日記帳!$N2740&gt;=Sheet2!$B$3),仕訳日記帳!D2740,IF(AND(仕訳日記帳!D2740=Sheet2!$A$8,仕訳日記帳!$N2740&gt;=Sheet2!$B$8),仕訳日記帳!D2740,IF(AND(OR(仕訳日記帳!D2740=Sheet2!$A$10,仕訳日記帳!D2740=Sheet2!$A$11,仕訳日記帳!D2740=Sheet2!$A$12,仕訳日記帳!D2740=Sheet2!$A$13,仕訳日記帳!D2740=Sheet2!$A$14,仕訳日記帳!D2740=Sheet2!$A$15,仕訳日記帳!D2740=Sheet2!$A$16,仕訳日記帳!D2740=Sheet2!$A$17),Sheet2!$B$9&lt;=仕訳日記帳!$N2740&lt;Sheet2!$C$10),仕訳日記帳!D2740,""))))</f>
        <v/>
      </c>
      <c r="B2740" s="263" t="str">
        <f>IF(AND($A2740=Sheet2!$A$2,仕訳日記帳!$N2740&gt;=Sheet2!$B$2),仕訳日記帳!A2740,IF(AND(OR($A2740=Sheet2!$A$3,$A2740=Sheet2!$A$4,$A2740=Sheet2!$A$5,$A2740=Sheet2!$A$6,$A2740=Sheet2!$A$7,$A2740=Sheet2!$A$9),仕訳日記帳!$N2740&gt;=Sheet2!$B$3),仕訳日記帳!A2740,IF(AND($A2740=Sheet2!$A$8,仕訳日記帳!$N2740&gt;=Sheet2!$B$8),仕訳日記帳!A2740,IF(AND(OR($A2740=Sheet2!$A$10,$A2740=Sheet2!$A$11,$A2740=Sheet2!$A$12,$A2740=Sheet2!$A$13,$A2740=Sheet2!$A$14,$A2740=Sheet2!$A$15,$A2740=Sheet2!$A$16,$A2740=Sheet2!$A$17),Sheet2!$B$9&lt;=仕訳日記帳!$N2740&lt;Sheet2!$C$10),仕訳日記帳!A2740,""))))</f>
        <v/>
      </c>
      <c r="C2740" t="str">
        <f>IF(AND($A2740=Sheet2!$A$2,仕訳日記帳!$N2740&gt;=Sheet2!$B$2),仕訳日記帳!B2740,IF(AND(OR($A2740=Sheet2!$A$3,$A2740=Sheet2!$A$4,$A2740=Sheet2!$A$5,$A2740=Sheet2!$A$6,$A2740=Sheet2!$A$7,$A2740=Sheet2!$A$9),仕訳日記帳!$N2740&gt;=Sheet2!$B$3),仕訳日記帳!B2740,IF(AND($A2740=Sheet2!$A$8,仕訳日記帳!$N2740&gt;=Sheet2!$B$8),仕訳日記帳!B2740,IF(AND(OR($A2740=Sheet2!$A$10,$A2740=Sheet2!$A$11,$A2740=Sheet2!$A$12,$A2740=Sheet2!$A$13,$A2740=Sheet2!$A$14,$A2740=Sheet2!$A$15,$A2740=Sheet2!$A$16,$A2740=Sheet2!$A$17),Sheet2!$B$9&lt;=仕訳日記帳!$N2740&lt;Sheet2!$C$10),仕訳日記帳!B2740,""))))</f>
        <v/>
      </c>
      <c r="D2740" s="265" t="str">
        <f>IF(AND($A2740=Sheet2!$A$2,仕訳日記帳!$N2740&gt;=Sheet2!$B$2),仕訳日記帳!N2740,IF(AND(OR($A2740=Sheet2!$A$3,$A2740=Sheet2!$A$4,$A2740=Sheet2!$A$5,$A2740=Sheet2!$A$6,$A2740=Sheet2!$A$7,$A2740=Sheet2!$A$9),仕訳日記帳!$N2740&gt;=Sheet2!$B$3),仕訳日記帳!N2740,IF(AND($A2740=Sheet2!$A$8,仕訳日記帳!$N2740&gt;=Sheet2!$B$8),仕訳日記帳!N2740,IF(AND(OR($A2740=Sheet2!$A$10,$A2740=Sheet2!$A$11,$A2740=Sheet2!$A$12,$A2740=Sheet2!$A$13,$A2740=Sheet2!$A$14,$A2740=Sheet2!$A$15,$A2740=Sheet2!$A$16,$A2740=Sheet2!$A$17),Sheet2!$B$9&lt;=仕訳日記帳!$N2740&lt;Sheet2!$C$10),仕訳日記帳!N2740,""))))</f>
        <v/>
      </c>
      <c r="E2740" s="263" t="str">
        <f>IF(AND($A2740=Sheet2!$A$2,仕訳日記帳!$N2740&gt;=Sheet2!$B$2),仕訳日記帳!G2740,IF(AND(OR($A2740=Sheet2!$A$3,$A2740=Sheet2!$A$4,$A2740=Sheet2!$A$5,$A2740=Sheet2!$A$6,$A2740=Sheet2!$A$7,$A2740=Sheet2!$A$9),仕訳日記帳!$N2740&gt;=Sheet2!$B$3),仕訳日記帳!G2740,IF(AND($A2740=Sheet2!$A$8,仕訳日記帳!$N2740&gt;=Sheet2!$B$8),仕訳日記帳!G2740,IF(AND(OR($A2740=Sheet2!$A$10,$A2740=Sheet2!$A$11,$A2740=Sheet2!$A$12,$A2740=Sheet2!$A$13,$A2740=Sheet2!$A$14,$A2740=Sheet2!$A$15,$A2740=Sheet2!$A$16,$A2740=Sheet2!$A$17),Sheet2!$B$9&lt;=仕訳日記帳!$N2740&lt;Sheet2!$C$10),仕訳日記帳!G2740,""))))</f>
        <v/>
      </c>
      <c r="G2740" t="str">
        <f>IF(OR(A2740=Sheet2!$A$2,A2740=Sheet2!$A$3,A2740=Sheet2!$A$4,A2740=Sheet2!$A$5,A2740=Sheet2!$A$6,A2740=Sheet2!$A$7,A2740=Sheet2!$A$8,A2740=Sheet2!$A$9,A2740=Sheet2!$A$10,A2740=Sheet2!$A$11,A2740=Sheet2!$A$12,$A$2=Sheet2!$A$13,A2740=Sheet2!$A$14,$A$2=Sheet2!$A$15,$A$2=Sheet2!$A$16,A2740=Sheet2!$A$17),"該当","")</f>
        <v/>
      </c>
      <c r="H2740" t="str">
        <f>IF(OR(A2740="",G2740=""),"",COUNTIF($G$2:G2740,"該当"))</f>
        <v/>
      </c>
    </row>
    <row r="2741" spans="1:8">
      <c r="A2741" t="str">
        <f>IF(AND(仕訳日記帳!D2741=Sheet2!$A$2,仕訳日記帳!$N2741&gt;=Sheet2!$B$2),仕訳日記帳!D2741,IF(AND(OR(仕訳日記帳!D2741=Sheet2!$A$3,仕訳日記帳!D2741=Sheet2!$A$4,仕訳日記帳!D2741=Sheet2!$A$5,仕訳日記帳!D2741=Sheet2!$A$6,仕訳日記帳!D2741=Sheet2!$A$7,仕訳日記帳!D2741=Sheet2!$A$9),仕訳日記帳!$N2741&gt;=Sheet2!$B$3),仕訳日記帳!D2741,IF(AND(仕訳日記帳!D2741=Sheet2!$A$8,仕訳日記帳!$N2741&gt;=Sheet2!$B$8),仕訳日記帳!D2741,IF(AND(OR(仕訳日記帳!D2741=Sheet2!$A$10,仕訳日記帳!D2741=Sheet2!$A$11,仕訳日記帳!D2741=Sheet2!$A$12,仕訳日記帳!D2741=Sheet2!$A$13,仕訳日記帳!D2741=Sheet2!$A$14,仕訳日記帳!D2741=Sheet2!$A$15,仕訳日記帳!D2741=Sheet2!$A$16,仕訳日記帳!D2741=Sheet2!$A$17),Sheet2!$B$9&lt;=仕訳日記帳!$N2741&lt;Sheet2!$C$10),仕訳日記帳!D2741,""))))</f>
        <v/>
      </c>
      <c r="B2741" s="263" t="str">
        <f>IF(AND($A2741=Sheet2!$A$2,仕訳日記帳!$N2741&gt;=Sheet2!$B$2),仕訳日記帳!A2741,IF(AND(OR($A2741=Sheet2!$A$3,$A2741=Sheet2!$A$4,$A2741=Sheet2!$A$5,$A2741=Sheet2!$A$6,$A2741=Sheet2!$A$7,$A2741=Sheet2!$A$9),仕訳日記帳!$N2741&gt;=Sheet2!$B$3),仕訳日記帳!A2741,IF(AND($A2741=Sheet2!$A$8,仕訳日記帳!$N2741&gt;=Sheet2!$B$8),仕訳日記帳!A2741,IF(AND(OR($A2741=Sheet2!$A$10,$A2741=Sheet2!$A$11,$A2741=Sheet2!$A$12,$A2741=Sheet2!$A$13,$A2741=Sheet2!$A$14,$A2741=Sheet2!$A$15,$A2741=Sheet2!$A$16,$A2741=Sheet2!$A$17),Sheet2!$B$9&lt;=仕訳日記帳!$N2741&lt;Sheet2!$C$10),仕訳日記帳!A2741,""))))</f>
        <v/>
      </c>
      <c r="C2741" t="str">
        <f>IF(AND($A2741=Sheet2!$A$2,仕訳日記帳!$N2741&gt;=Sheet2!$B$2),仕訳日記帳!B2741,IF(AND(OR($A2741=Sheet2!$A$3,$A2741=Sheet2!$A$4,$A2741=Sheet2!$A$5,$A2741=Sheet2!$A$6,$A2741=Sheet2!$A$7,$A2741=Sheet2!$A$9),仕訳日記帳!$N2741&gt;=Sheet2!$B$3),仕訳日記帳!B2741,IF(AND($A2741=Sheet2!$A$8,仕訳日記帳!$N2741&gt;=Sheet2!$B$8),仕訳日記帳!B2741,IF(AND(OR($A2741=Sheet2!$A$10,$A2741=Sheet2!$A$11,$A2741=Sheet2!$A$12,$A2741=Sheet2!$A$13,$A2741=Sheet2!$A$14,$A2741=Sheet2!$A$15,$A2741=Sheet2!$A$16,$A2741=Sheet2!$A$17),Sheet2!$B$9&lt;=仕訳日記帳!$N2741&lt;Sheet2!$C$10),仕訳日記帳!B2741,""))))</f>
        <v/>
      </c>
      <c r="D2741" s="265" t="str">
        <f>IF(AND($A2741=Sheet2!$A$2,仕訳日記帳!$N2741&gt;=Sheet2!$B$2),仕訳日記帳!N2741,IF(AND(OR($A2741=Sheet2!$A$3,$A2741=Sheet2!$A$4,$A2741=Sheet2!$A$5,$A2741=Sheet2!$A$6,$A2741=Sheet2!$A$7,$A2741=Sheet2!$A$9),仕訳日記帳!$N2741&gt;=Sheet2!$B$3),仕訳日記帳!N2741,IF(AND($A2741=Sheet2!$A$8,仕訳日記帳!$N2741&gt;=Sheet2!$B$8),仕訳日記帳!N2741,IF(AND(OR($A2741=Sheet2!$A$10,$A2741=Sheet2!$A$11,$A2741=Sheet2!$A$12,$A2741=Sheet2!$A$13,$A2741=Sheet2!$A$14,$A2741=Sheet2!$A$15,$A2741=Sheet2!$A$16,$A2741=Sheet2!$A$17),Sheet2!$B$9&lt;=仕訳日記帳!$N2741&lt;Sheet2!$C$10),仕訳日記帳!N2741,""))))</f>
        <v/>
      </c>
      <c r="E2741" s="263" t="str">
        <f>IF(AND($A2741=Sheet2!$A$2,仕訳日記帳!$N2741&gt;=Sheet2!$B$2),仕訳日記帳!G2741,IF(AND(OR($A2741=Sheet2!$A$3,$A2741=Sheet2!$A$4,$A2741=Sheet2!$A$5,$A2741=Sheet2!$A$6,$A2741=Sheet2!$A$7,$A2741=Sheet2!$A$9),仕訳日記帳!$N2741&gt;=Sheet2!$B$3),仕訳日記帳!G2741,IF(AND($A2741=Sheet2!$A$8,仕訳日記帳!$N2741&gt;=Sheet2!$B$8),仕訳日記帳!G2741,IF(AND(OR($A2741=Sheet2!$A$10,$A2741=Sheet2!$A$11,$A2741=Sheet2!$A$12,$A2741=Sheet2!$A$13,$A2741=Sheet2!$A$14,$A2741=Sheet2!$A$15,$A2741=Sheet2!$A$16,$A2741=Sheet2!$A$17),Sheet2!$B$9&lt;=仕訳日記帳!$N2741&lt;Sheet2!$C$10),仕訳日記帳!G2741,""))))</f>
        <v/>
      </c>
      <c r="G2741" t="str">
        <f>IF(OR(A2741=Sheet2!$A$2,A2741=Sheet2!$A$3,A2741=Sheet2!$A$4,A2741=Sheet2!$A$5,A2741=Sheet2!$A$6,A2741=Sheet2!$A$7,A2741=Sheet2!$A$8,A2741=Sheet2!$A$9,A2741=Sheet2!$A$10,A2741=Sheet2!$A$11,A2741=Sheet2!$A$12,$A$2=Sheet2!$A$13,A2741=Sheet2!$A$14,$A$2=Sheet2!$A$15,$A$2=Sheet2!$A$16,A2741=Sheet2!$A$17),"該当","")</f>
        <v/>
      </c>
      <c r="H2741" t="str">
        <f>IF(OR(A2741="",G2741=""),"",COUNTIF($G$2:G2741,"該当"))</f>
        <v/>
      </c>
    </row>
    <row r="2742" spans="1:8">
      <c r="A2742" t="str">
        <f>IF(AND(仕訳日記帳!D2742=Sheet2!$A$2,仕訳日記帳!$N2742&gt;=Sheet2!$B$2),仕訳日記帳!D2742,IF(AND(OR(仕訳日記帳!D2742=Sheet2!$A$3,仕訳日記帳!D2742=Sheet2!$A$4,仕訳日記帳!D2742=Sheet2!$A$5,仕訳日記帳!D2742=Sheet2!$A$6,仕訳日記帳!D2742=Sheet2!$A$7,仕訳日記帳!D2742=Sheet2!$A$9),仕訳日記帳!$N2742&gt;=Sheet2!$B$3),仕訳日記帳!D2742,IF(AND(仕訳日記帳!D2742=Sheet2!$A$8,仕訳日記帳!$N2742&gt;=Sheet2!$B$8),仕訳日記帳!D2742,IF(AND(OR(仕訳日記帳!D2742=Sheet2!$A$10,仕訳日記帳!D2742=Sheet2!$A$11,仕訳日記帳!D2742=Sheet2!$A$12,仕訳日記帳!D2742=Sheet2!$A$13,仕訳日記帳!D2742=Sheet2!$A$14,仕訳日記帳!D2742=Sheet2!$A$15,仕訳日記帳!D2742=Sheet2!$A$16,仕訳日記帳!D2742=Sheet2!$A$17),Sheet2!$B$9&lt;=仕訳日記帳!$N2742&lt;Sheet2!$C$10),仕訳日記帳!D2742,""))))</f>
        <v/>
      </c>
      <c r="B2742" s="263" t="str">
        <f>IF(AND($A2742=Sheet2!$A$2,仕訳日記帳!$N2742&gt;=Sheet2!$B$2),仕訳日記帳!A2742,IF(AND(OR($A2742=Sheet2!$A$3,$A2742=Sheet2!$A$4,$A2742=Sheet2!$A$5,$A2742=Sheet2!$A$6,$A2742=Sheet2!$A$7,$A2742=Sheet2!$A$9),仕訳日記帳!$N2742&gt;=Sheet2!$B$3),仕訳日記帳!A2742,IF(AND($A2742=Sheet2!$A$8,仕訳日記帳!$N2742&gt;=Sheet2!$B$8),仕訳日記帳!A2742,IF(AND(OR($A2742=Sheet2!$A$10,$A2742=Sheet2!$A$11,$A2742=Sheet2!$A$12,$A2742=Sheet2!$A$13,$A2742=Sheet2!$A$14,$A2742=Sheet2!$A$15,$A2742=Sheet2!$A$16,$A2742=Sheet2!$A$17),Sheet2!$B$9&lt;=仕訳日記帳!$N2742&lt;Sheet2!$C$10),仕訳日記帳!A2742,""))))</f>
        <v/>
      </c>
      <c r="C2742" t="str">
        <f>IF(AND($A2742=Sheet2!$A$2,仕訳日記帳!$N2742&gt;=Sheet2!$B$2),仕訳日記帳!B2742,IF(AND(OR($A2742=Sheet2!$A$3,$A2742=Sheet2!$A$4,$A2742=Sheet2!$A$5,$A2742=Sheet2!$A$6,$A2742=Sheet2!$A$7,$A2742=Sheet2!$A$9),仕訳日記帳!$N2742&gt;=Sheet2!$B$3),仕訳日記帳!B2742,IF(AND($A2742=Sheet2!$A$8,仕訳日記帳!$N2742&gt;=Sheet2!$B$8),仕訳日記帳!B2742,IF(AND(OR($A2742=Sheet2!$A$10,$A2742=Sheet2!$A$11,$A2742=Sheet2!$A$12,$A2742=Sheet2!$A$13,$A2742=Sheet2!$A$14,$A2742=Sheet2!$A$15,$A2742=Sheet2!$A$16,$A2742=Sheet2!$A$17),Sheet2!$B$9&lt;=仕訳日記帳!$N2742&lt;Sheet2!$C$10),仕訳日記帳!B2742,""))))</f>
        <v/>
      </c>
      <c r="D2742" s="265" t="str">
        <f>IF(AND($A2742=Sheet2!$A$2,仕訳日記帳!$N2742&gt;=Sheet2!$B$2),仕訳日記帳!N2742,IF(AND(OR($A2742=Sheet2!$A$3,$A2742=Sheet2!$A$4,$A2742=Sheet2!$A$5,$A2742=Sheet2!$A$6,$A2742=Sheet2!$A$7,$A2742=Sheet2!$A$9),仕訳日記帳!$N2742&gt;=Sheet2!$B$3),仕訳日記帳!N2742,IF(AND($A2742=Sheet2!$A$8,仕訳日記帳!$N2742&gt;=Sheet2!$B$8),仕訳日記帳!N2742,IF(AND(OR($A2742=Sheet2!$A$10,$A2742=Sheet2!$A$11,$A2742=Sheet2!$A$12,$A2742=Sheet2!$A$13,$A2742=Sheet2!$A$14,$A2742=Sheet2!$A$15,$A2742=Sheet2!$A$16,$A2742=Sheet2!$A$17),Sheet2!$B$9&lt;=仕訳日記帳!$N2742&lt;Sheet2!$C$10),仕訳日記帳!N2742,""))))</f>
        <v/>
      </c>
      <c r="E2742" s="263" t="str">
        <f>IF(AND($A2742=Sheet2!$A$2,仕訳日記帳!$N2742&gt;=Sheet2!$B$2),仕訳日記帳!G2742,IF(AND(OR($A2742=Sheet2!$A$3,$A2742=Sheet2!$A$4,$A2742=Sheet2!$A$5,$A2742=Sheet2!$A$6,$A2742=Sheet2!$A$7,$A2742=Sheet2!$A$9),仕訳日記帳!$N2742&gt;=Sheet2!$B$3),仕訳日記帳!G2742,IF(AND($A2742=Sheet2!$A$8,仕訳日記帳!$N2742&gt;=Sheet2!$B$8),仕訳日記帳!G2742,IF(AND(OR($A2742=Sheet2!$A$10,$A2742=Sheet2!$A$11,$A2742=Sheet2!$A$12,$A2742=Sheet2!$A$13,$A2742=Sheet2!$A$14,$A2742=Sheet2!$A$15,$A2742=Sheet2!$A$16,$A2742=Sheet2!$A$17),Sheet2!$B$9&lt;=仕訳日記帳!$N2742&lt;Sheet2!$C$10),仕訳日記帳!G2742,""))))</f>
        <v/>
      </c>
      <c r="G2742" t="str">
        <f>IF(OR(A2742=Sheet2!$A$2,A2742=Sheet2!$A$3,A2742=Sheet2!$A$4,A2742=Sheet2!$A$5,A2742=Sheet2!$A$6,A2742=Sheet2!$A$7,A2742=Sheet2!$A$8,A2742=Sheet2!$A$9,A2742=Sheet2!$A$10,A2742=Sheet2!$A$11,A2742=Sheet2!$A$12,$A$2=Sheet2!$A$13,A2742=Sheet2!$A$14,$A$2=Sheet2!$A$15,$A$2=Sheet2!$A$16,A2742=Sheet2!$A$17),"該当","")</f>
        <v/>
      </c>
      <c r="H2742" t="str">
        <f>IF(OR(A2742="",G2742=""),"",COUNTIF($G$2:G2742,"該当"))</f>
        <v/>
      </c>
    </row>
    <row r="2743" spans="1:8">
      <c r="A2743" t="str">
        <f>IF(AND(仕訳日記帳!D2743=Sheet2!$A$2,仕訳日記帳!$N2743&gt;=Sheet2!$B$2),仕訳日記帳!D2743,IF(AND(OR(仕訳日記帳!D2743=Sheet2!$A$3,仕訳日記帳!D2743=Sheet2!$A$4,仕訳日記帳!D2743=Sheet2!$A$5,仕訳日記帳!D2743=Sheet2!$A$6,仕訳日記帳!D2743=Sheet2!$A$7,仕訳日記帳!D2743=Sheet2!$A$9),仕訳日記帳!$N2743&gt;=Sheet2!$B$3),仕訳日記帳!D2743,IF(AND(仕訳日記帳!D2743=Sheet2!$A$8,仕訳日記帳!$N2743&gt;=Sheet2!$B$8),仕訳日記帳!D2743,IF(AND(OR(仕訳日記帳!D2743=Sheet2!$A$10,仕訳日記帳!D2743=Sheet2!$A$11,仕訳日記帳!D2743=Sheet2!$A$12,仕訳日記帳!D2743=Sheet2!$A$13,仕訳日記帳!D2743=Sheet2!$A$14,仕訳日記帳!D2743=Sheet2!$A$15,仕訳日記帳!D2743=Sheet2!$A$16,仕訳日記帳!D2743=Sheet2!$A$17),Sheet2!$B$9&lt;=仕訳日記帳!$N2743&lt;Sheet2!$C$10),仕訳日記帳!D2743,""))))</f>
        <v/>
      </c>
      <c r="B2743" s="263" t="str">
        <f>IF(AND($A2743=Sheet2!$A$2,仕訳日記帳!$N2743&gt;=Sheet2!$B$2),仕訳日記帳!A2743,IF(AND(OR($A2743=Sheet2!$A$3,$A2743=Sheet2!$A$4,$A2743=Sheet2!$A$5,$A2743=Sheet2!$A$6,$A2743=Sheet2!$A$7,$A2743=Sheet2!$A$9),仕訳日記帳!$N2743&gt;=Sheet2!$B$3),仕訳日記帳!A2743,IF(AND($A2743=Sheet2!$A$8,仕訳日記帳!$N2743&gt;=Sheet2!$B$8),仕訳日記帳!A2743,IF(AND(OR($A2743=Sheet2!$A$10,$A2743=Sheet2!$A$11,$A2743=Sheet2!$A$12,$A2743=Sheet2!$A$13,$A2743=Sheet2!$A$14,$A2743=Sheet2!$A$15,$A2743=Sheet2!$A$16,$A2743=Sheet2!$A$17),Sheet2!$B$9&lt;=仕訳日記帳!$N2743&lt;Sheet2!$C$10),仕訳日記帳!A2743,""))))</f>
        <v/>
      </c>
      <c r="C2743" t="str">
        <f>IF(AND($A2743=Sheet2!$A$2,仕訳日記帳!$N2743&gt;=Sheet2!$B$2),仕訳日記帳!B2743,IF(AND(OR($A2743=Sheet2!$A$3,$A2743=Sheet2!$A$4,$A2743=Sheet2!$A$5,$A2743=Sheet2!$A$6,$A2743=Sheet2!$A$7,$A2743=Sheet2!$A$9),仕訳日記帳!$N2743&gt;=Sheet2!$B$3),仕訳日記帳!B2743,IF(AND($A2743=Sheet2!$A$8,仕訳日記帳!$N2743&gt;=Sheet2!$B$8),仕訳日記帳!B2743,IF(AND(OR($A2743=Sheet2!$A$10,$A2743=Sheet2!$A$11,$A2743=Sheet2!$A$12,$A2743=Sheet2!$A$13,$A2743=Sheet2!$A$14,$A2743=Sheet2!$A$15,$A2743=Sheet2!$A$16,$A2743=Sheet2!$A$17),Sheet2!$B$9&lt;=仕訳日記帳!$N2743&lt;Sheet2!$C$10),仕訳日記帳!B2743,""))))</f>
        <v/>
      </c>
      <c r="D2743" s="265" t="str">
        <f>IF(AND($A2743=Sheet2!$A$2,仕訳日記帳!$N2743&gt;=Sheet2!$B$2),仕訳日記帳!N2743,IF(AND(OR($A2743=Sheet2!$A$3,$A2743=Sheet2!$A$4,$A2743=Sheet2!$A$5,$A2743=Sheet2!$A$6,$A2743=Sheet2!$A$7,$A2743=Sheet2!$A$9),仕訳日記帳!$N2743&gt;=Sheet2!$B$3),仕訳日記帳!N2743,IF(AND($A2743=Sheet2!$A$8,仕訳日記帳!$N2743&gt;=Sheet2!$B$8),仕訳日記帳!N2743,IF(AND(OR($A2743=Sheet2!$A$10,$A2743=Sheet2!$A$11,$A2743=Sheet2!$A$12,$A2743=Sheet2!$A$13,$A2743=Sheet2!$A$14,$A2743=Sheet2!$A$15,$A2743=Sheet2!$A$16,$A2743=Sheet2!$A$17),Sheet2!$B$9&lt;=仕訳日記帳!$N2743&lt;Sheet2!$C$10),仕訳日記帳!N2743,""))))</f>
        <v/>
      </c>
      <c r="E2743" s="263" t="str">
        <f>IF(AND($A2743=Sheet2!$A$2,仕訳日記帳!$N2743&gt;=Sheet2!$B$2),仕訳日記帳!G2743,IF(AND(OR($A2743=Sheet2!$A$3,$A2743=Sheet2!$A$4,$A2743=Sheet2!$A$5,$A2743=Sheet2!$A$6,$A2743=Sheet2!$A$7,$A2743=Sheet2!$A$9),仕訳日記帳!$N2743&gt;=Sheet2!$B$3),仕訳日記帳!G2743,IF(AND($A2743=Sheet2!$A$8,仕訳日記帳!$N2743&gt;=Sheet2!$B$8),仕訳日記帳!G2743,IF(AND(OR($A2743=Sheet2!$A$10,$A2743=Sheet2!$A$11,$A2743=Sheet2!$A$12,$A2743=Sheet2!$A$13,$A2743=Sheet2!$A$14,$A2743=Sheet2!$A$15,$A2743=Sheet2!$A$16,$A2743=Sheet2!$A$17),Sheet2!$B$9&lt;=仕訳日記帳!$N2743&lt;Sheet2!$C$10),仕訳日記帳!G2743,""))))</f>
        <v/>
      </c>
      <c r="G2743" t="str">
        <f>IF(OR(A2743=Sheet2!$A$2,A2743=Sheet2!$A$3,A2743=Sheet2!$A$4,A2743=Sheet2!$A$5,A2743=Sheet2!$A$6,A2743=Sheet2!$A$7,A2743=Sheet2!$A$8,A2743=Sheet2!$A$9,A2743=Sheet2!$A$10,A2743=Sheet2!$A$11,A2743=Sheet2!$A$12,$A$2=Sheet2!$A$13,A2743=Sheet2!$A$14,$A$2=Sheet2!$A$15,$A$2=Sheet2!$A$16,A2743=Sheet2!$A$17),"該当","")</f>
        <v/>
      </c>
      <c r="H2743" t="str">
        <f>IF(OR(A2743="",G2743=""),"",COUNTIF($G$2:G2743,"該当"))</f>
        <v/>
      </c>
    </row>
    <row r="2744" spans="1:8">
      <c r="A2744" t="str">
        <f>IF(AND(仕訳日記帳!D2744=Sheet2!$A$2,仕訳日記帳!$N2744&gt;=Sheet2!$B$2),仕訳日記帳!D2744,IF(AND(OR(仕訳日記帳!D2744=Sheet2!$A$3,仕訳日記帳!D2744=Sheet2!$A$4,仕訳日記帳!D2744=Sheet2!$A$5,仕訳日記帳!D2744=Sheet2!$A$6,仕訳日記帳!D2744=Sheet2!$A$7,仕訳日記帳!D2744=Sheet2!$A$9),仕訳日記帳!$N2744&gt;=Sheet2!$B$3),仕訳日記帳!D2744,IF(AND(仕訳日記帳!D2744=Sheet2!$A$8,仕訳日記帳!$N2744&gt;=Sheet2!$B$8),仕訳日記帳!D2744,IF(AND(OR(仕訳日記帳!D2744=Sheet2!$A$10,仕訳日記帳!D2744=Sheet2!$A$11,仕訳日記帳!D2744=Sheet2!$A$12,仕訳日記帳!D2744=Sheet2!$A$13,仕訳日記帳!D2744=Sheet2!$A$14,仕訳日記帳!D2744=Sheet2!$A$15,仕訳日記帳!D2744=Sheet2!$A$16,仕訳日記帳!D2744=Sheet2!$A$17),Sheet2!$B$9&lt;=仕訳日記帳!$N2744&lt;Sheet2!$C$10),仕訳日記帳!D2744,""))))</f>
        <v/>
      </c>
      <c r="B2744" s="263" t="str">
        <f>IF(AND($A2744=Sheet2!$A$2,仕訳日記帳!$N2744&gt;=Sheet2!$B$2),仕訳日記帳!A2744,IF(AND(OR($A2744=Sheet2!$A$3,$A2744=Sheet2!$A$4,$A2744=Sheet2!$A$5,$A2744=Sheet2!$A$6,$A2744=Sheet2!$A$7,$A2744=Sheet2!$A$9),仕訳日記帳!$N2744&gt;=Sheet2!$B$3),仕訳日記帳!A2744,IF(AND($A2744=Sheet2!$A$8,仕訳日記帳!$N2744&gt;=Sheet2!$B$8),仕訳日記帳!A2744,IF(AND(OR($A2744=Sheet2!$A$10,$A2744=Sheet2!$A$11,$A2744=Sheet2!$A$12,$A2744=Sheet2!$A$13,$A2744=Sheet2!$A$14,$A2744=Sheet2!$A$15,$A2744=Sheet2!$A$16,$A2744=Sheet2!$A$17),Sheet2!$B$9&lt;=仕訳日記帳!$N2744&lt;Sheet2!$C$10),仕訳日記帳!A2744,""))))</f>
        <v/>
      </c>
      <c r="C2744" t="str">
        <f>IF(AND($A2744=Sheet2!$A$2,仕訳日記帳!$N2744&gt;=Sheet2!$B$2),仕訳日記帳!B2744,IF(AND(OR($A2744=Sheet2!$A$3,$A2744=Sheet2!$A$4,$A2744=Sheet2!$A$5,$A2744=Sheet2!$A$6,$A2744=Sheet2!$A$7,$A2744=Sheet2!$A$9),仕訳日記帳!$N2744&gt;=Sheet2!$B$3),仕訳日記帳!B2744,IF(AND($A2744=Sheet2!$A$8,仕訳日記帳!$N2744&gt;=Sheet2!$B$8),仕訳日記帳!B2744,IF(AND(OR($A2744=Sheet2!$A$10,$A2744=Sheet2!$A$11,$A2744=Sheet2!$A$12,$A2744=Sheet2!$A$13,$A2744=Sheet2!$A$14,$A2744=Sheet2!$A$15,$A2744=Sheet2!$A$16,$A2744=Sheet2!$A$17),Sheet2!$B$9&lt;=仕訳日記帳!$N2744&lt;Sheet2!$C$10),仕訳日記帳!B2744,""))))</f>
        <v/>
      </c>
      <c r="D2744" s="265" t="str">
        <f>IF(AND($A2744=Sheet2!$A$2,仕訳日記帳!$N2744&gt;=Sheet2!$B$2),仕訳日記帳!N2744,IF(AND(OR($A2744=Sheet2!$A$3,$A2744=Sheet2!$A$4,$A2744=Sheet2!$A$5,$A2744=Sheet2!$A$6,$A2744=Sheet2!$A$7,$A2744=Sheet2!$A$9),仕訳日記帳!$N2744&gt;=Sheet2!$B$3),仕訳日記帳!N2744,IF(AND($A2744=Sheet2!$A$8,仕訳日記帳!$N2744&gt;=Sheet2!$B$8),仕訳日記帳!N2744,IF(AND(OR($A2744=Sheet2!$A$10,$A2744=Sheet2!$A$11,$A2744=Sheet2!$A$12,$A2744=Sheet2!$A$13,$A2744=Sheet2!$A$14,$A2744=Sheet2!$A$15,$A2744=Sheet2!$A$16,$A2744=Sheet2!$A$17),Sheet2!$B$9&lt;=仕訳日記帳!$N2744&lt;Sheet2!$C$10),仕訳日記帳!N2744,""))))</f>
        <v/>
      </c>
      <c r="E2744" s="263" t="str">
        <f>IF(AND($A2744=Sheet2!$A$2,仕訳日記帳!$N2744&gt;=Sheet2!$B$2),仕訳日記帳!G2744,IF(AND(OR($A2744=Sheet2!$A$3,$A2744=Sheet2!$A$4,$A2744=Sheet2!$A$5,$A2744=Sheet2!$A$6,$A2744=Sheet2!$A$7,$A2744=Sheet2!$A$9),仕訳日記帳!$N2744&gt;=Sheet2!$B$3),仕訳日記帳!G2744,IF(AND($A2744=Sheet2!$A$8,仕訳日記帳!$N2744&gt;=Sheet2!$B$8),仕訳日記帳!G2744,IF(AND(OR($A2744=Sheet2!$A$10,$A2744=Sheet2!$A$11,$A2744=Sheet2!$A$12,$A2744=Sheet2!$A$13,$A2744=Sheet2!$A$14,$A2744=Sheet2!$A$15,$A2744=Sheet2!$A$16,$A2744=Sheet2!$A$17),Sheet2!$B$9&lt;=仕訳日記帳!$N2744&lt;Sheet2!$C$10),仕訳日記帳!G2744,""))))</f>
        <v/>
      </c>
      <c r="G2744" t="str">
        <f>IF(OR(A2744=Sheet2!$A$2,A2744=Sheet2!$A$3,A2744=Sheet2!$A$4,A2744=Sheet2!$A$5,A2744=Sheet2!$A$6,A2744=Sheet2!$A$7,A2744=Sheet2!$A$8,A2744=Sheet2!$A$9,A2744=Sheet2!$A$10,A2744=Sheet2!$A$11,A2744=Sheet2!$A$12,$A$2=Sheet2!$A$13,A2744=Sheet2!$A$14,$A$2=Sheet2!$A$15,$A$2=Sheet2!$A$16,A2744=Sheet2!$A$17),"該当","")</f>
        <v/>
      </c>
      <c r="H2744" t="str">
        <f>IF(OR(A2744="",G2744=""),"",COUNTIF($G$2:G2744,"該当"))</f>
        <v/>
      </c>
    </row>
    <row r="2745" spans="1:8">
      <c r="A2745" t="str">
        <f>IF(AND(仕訳日記帳!D2745=Sheet2!$A$2,仕訳日記帳!$N2745&gt;=Sheet2!$B$2),仕訳日記帳!D2745,IF(AND(OR(仕訳日記帳!D2745=Sheet2!$A$3,仕訳日記帳!D2745=Sheet2!$A$4,仕訳日記帳!D2745=Sheet2!$A$5,仕訳日記帳!D2745=Sheet2!$A$6,仕訳日記帳!D2745=Sheet2!$A$7,仕訳日記帳!D2745=Sheet2!$A$9),仕訳日記帳!$N2745&gt;=Sheet2!$B$3),仕訳日記帳!D2745,IF(AND(仕訳日記帳!D2745=Sheet2!$A$8,仕訳日記帳!$N2745&gt;=Sheet2!$B$8),仕訳日記帳!D2745,IF(AND(OR(仕訳日記帳!D2745=Sheet2!$A$10,仕訳日記帳!D2745=Sheet2!$A$11,仕訳日記帳!D2745=Sheet2!$A$12,仕訳日記帳!D2745=Sheet2!$A$13,仕訳日記帳!D2745=Sheet2!$A$14,仕訳日記帳!D2745=Sheet2!$A$15,仕訳日記帳!D2745=Sheet2!$A$16,仕訳日記帳!D2745=Sheet2!$A$17),Sheet2!$B$9&lt;=仕訳日記帳!$N2745&lt;Sheet2!$C$10),仕訳日記帳!D2745,""))))</f>
        <v/>
      </c>
      <c r="B2745" s="263" t="str">
        <f>IF(AND($A2745=Sheet2!$A$2,仕訳日記帳!$N2745&gt;=Sheet2!$B$2),仕訳日記帳!A2745,IF(AND(OR($A2745=Sheet2!$A$3,$A2745=Sheet2!$A$4,$A2745=Sheet2!$A$5,$A2745=Sheet2!$A$6,$A2745=Sheet2!$A$7,$A2745=Sheet2!$A$9),仕訳日記帳!$N2745&gt;=Sheet2!$B$3),仕訳日記帳!A2745,IF(AND($A2745=Sheet2!$A$8,仕訳日記帳!$N2745&gt;=Sheet2!$B$8),仕訳日記帳!A2745,IF(AND(OR($A2745=Sheet2!$A$10,$A2745=Sheet2!$A$11,$A2745=Sheet2!$A$12,$A2745=Sheet2!$A$13,$A2745=Sheet2!$A$14,$A2745=Sheet2!$A$15,$A2745=Sheet2!$A$16,$A2745=Sheet2!$A$17),Sheet2!$B$9&lt;=仕訳日記帳!$N2745&lt;Sheet2!$C$10),仕訳日記帳!A2745,""))))</f>
        <v/>
      </c>
      <c r="C2745" t="str">
        <f>IF(AND($A2745=Sheet2!$A$2,仕訳日記帳!$N2745&gt;=Sheet2!$B$2),仕訳日記帳!B2745,IF(AND(OR($A2745=Sheet2!$A$3,$A2745=Sheet2!$A$4,$A2745=Sheet2!$A$5,$A2745=Sheet2!$A$6,$A2745=Sheet2!$A$7,$A2745=Sheet2!$A$9),仕訳日記帳!$N2745&gt;=Sheet2!$B$3),仕訳日記帳!B2745,IF(AND($A2745=Sheet2!$A$8,仕訳日記帳!$N2745&gt;=Sheet2!$B$8),仕訳日記帳!B2745,IF(AND(OR($A2745=Sheet2!$A$10,$A2745=Sheet2!$A$11,$A2745=Sheet2!$A$12,$A2745=Sheet2!$A$13,$A2745=Sheet2!$A$14,$A2745=Sheet2!$A$15,$A2745=Sheet2!$A$16,$A2745=Sheet2!$A$17),Sheet2!$B$9&lt;=仕訳日記帳!$N2745&lt;Sheet2!$C$10),仕訳日記帳!B2745,""))))</f>
        <v/>
      </c>
      <c r="D2745" s="265" t="str">
        <f>IF(AND($A2745=Sheet2!$A$2,仕訳日記帳!$N2745&gt;=Sheet2!$B$2),仕訳日記帳!N2745,IF(AND(OR($A2745=Sheet2!$A$3,$A2745=Sheet2!$A$4,$A2745=Sheet2!$A$5,$A2745=Sheet2!$A$6,$A2745=Sheet2!$A$7,$A2745=Sheet2!$A$9),仕訳日記帳!$N2745&gt;=Sheet2!$B$3),仕訳日記帳!N2745,IF(AND($A2745=Sheet2!$A$8,仕訳日記帳!$N2745&gt;=Sheet2!$B$8),仕訳日記帳!N2745,IF(AND(OR($A2745=Sheet2!$A$10,$A2745=Sheet2!$A$11,$A2745=Sheet2!$A$12,$A2745=Sheet2!$A$13,$A2745=Sheet2!$A$14,$A2745=Sheet2!$A$15,$A2745=Sheet2!$A$16,$A2745=Sheet2!$A$17),Sheet2!$B$9&lt;=仕訳日記帳!$N2745&lt;Sheet2!$C$10),仕訳日記帳!N2745,""))))</f>
        <v/>
      </c>
      <c r="E2745" s="263" t="str">
        <f>IF(AND($A2745=Sheet2!$A$2,仕訳日記帳!$N2745&gt;=Sheet2!$B$2),仕訳日記帳!G2745,IF(AND(OR($A2745=Sheet2!$A$3,$A2745=Sheet2!$A$4,$A2745=Sheet2!$A$5,$A2745=Sheet2!$A$6,$A2745=Sheet2!$A$7,$A2745=Sheet2!$A$9),仕訳日記帳!$N2745&gt;=Sheet2!$B$3),仕訳日記帳!G2745,IF(AND($A2745=Sheet2!$A$8,仕訳日記帳!$N2745&gt;=Sheet2!$B$8),仕訳日記帳!G2745,IF(AND(OR($A2745=Sheet2!$A$10,$A2745=Sheet2!$A$11,$A2745=Sheet2!$A$12,$A2745=Sheet2!$A$13,$A2745=Sheet2!$A$14,$A2745=Sheet2!$A$15,$A2745=Sheet2!$A$16,$A2745=Sheet2!$A$17),Sheet2!$B$9&lt;=仕訳日記帳!$N2745&lt;Sheet2!$C$10),仕訳日記帳!G2745,""))))</f>
        <v/>
      </c>
      <c r="G2745" t="str">
        <f>IF(OR(A2745=Sheet2!$A$2,A2745=Sheet2!$A$3,A2745=Sheet2!$A$4,A2745=Sheet2!$A$5,A2745=Sheet2!$A$6,A2745=Sheet2!$A$7,A2745=Sheet2!$A$8,A2745=Sheet2!$A$9,A2745=Sheet2!$A$10,A2745=Sheet2!$A$11,A2745=Sheet2!$A$12,$A$2=Sheet2!$A$13,A2745=Sheet2!$A$14,$A$2=Sheet2!$A$15,$A$2=Sheet2!$A$16,A2745=Sheet2!$A$17),"該当","")</f>
        <v/>
      </c>
      <c r="H2745" t="str">
        <f>IF(OR(A2745="",G2745=""),"",COUNTIF($G$2:G2745,"該当"))</f>
        <v/>
      </c>
    </row>
    <row r="2746" spans="1:8">
      <c r="A2746" t="str">
        <f>IF(AND(仕訳日記帳!D2746=Sheet2!$A$2,仕訳日記帳!$N2746&gt;=Sheet2!$B$2),仕訳日記帳!D2746,IF(AND(OR(仕訳日記帳!D2746=Sheet2!$A$3,仕訳日記帳!D2746=Sheet2!$A$4,仕訳日記帳!D2746=Sheet2!$A$5,仕訳日記帳!D2746=Sheet2!$A$6,仕訳日記帳!D2746=Sheet2!$A$7,仕訳日記帳!D2746=Sheet2!$A$9),仕訳日記帳!$N2746&gt;=Sheet2!$B$3),仕訳日記帳!D2746,IF(AND(仕訳日記帳!D2746=Sheet2!$A$8,仕訳日記帳!$N2746&gt;=Sheet2!$B$8),仕訳日記帳!D2746,IF(AND(OR(仕訳日記帳!D2746=Sheet2!$A$10,仕訳日記帳!D2746=Sheet2!$A$11,仕訳日記帳!D2746=Sheet2!$A$12,仕訳日記帳!D2746=Sheet2!$A$13,仕訳日記帳!D2746=Sheet2!$A$14,仕訳日記帳!D2746=Sheet2!$A$15,仕訳日記帳!D2746=Sheet2!$A$16,仕訳日記帳!D2746=Sheet2!$A$17),Sheet2!$B$9&lt;=仕訳日記帳!$N2746&lt;Sheet2!$C$10),仕訳日記帳!D2746,""))))</f>
        <v/>
      </c>
      <c r="B2746" s="263" t="str">
        <f>IF(AND($A2746=Sheet2!$A$2,仕訳日記帳!$N2746&gt;=Sheet2!$B$2),仕訳日記帳!A2746,IF(AND(OR($A2746=Sheet2!$A$3,$A2746=Sheet2!$A$4,$A2746=Sheet2!$A$5,$A2746=Sheet2!$A$6,$A2746=Sheet2!$A$7,$A2746=Sheet2!$A$9),仕訳日記帳!$N2746&gt;=Sheet2!$B$3),仕訳日記帳!A2746,IF(AND($A2746=Sheet2!$A$8,仕訳日記帳!$N2746&gt;=Sheet2!$B$8),仕訳日記帳!A2746,IF(AND(OR($A2746=Sheet2!$A$10,$A2746=Sheet2!$A$11,$A2746=Sheet2!$A$12,$A2746=Sheet2!$A$13,$A2746=Sheet2!$A$14,$A2746=Sheet2!$A$15,$A2746=Sheet2!$A$16,$A2746=Sheet2!$A$17),Sheet2!$B$9&lt;=仕訳日記帳!$N2746&lt;Sheet2!$C$10),仕訳日記帳!A2746,""))))</f>
        <v/>
      </c>
      <c r="C2746" t="str">
        <f>IF(AND($A2746=Sheet2!$A$2,仕訳日記帳!$N2746&gt;=Sheet2!$B$2),仕訳日記帳!B2746,IF(AND(OR($A2746=Sheet2!$A$3,$A2746=Sheet2!$A$4,$A2746=Sheet2!$A$5,$A2746=Sheet2!$A$6,$A2746=Sheet2!$A$7,$A2746=Sheet2!$A$9),仕訳日記帳!$N2746&gt;=Sheet2!$B$3),仕訳日記帳!B2746,IF(AND($A2746=Sheet2!$A$8,仕訳日記帳!$N2746&gt;=Sheet2!$B$8),仕訳日記帳!B2746,IF(AND(OR($A2746=Sheet2!$A$10,$A2746=Sheet2!$A$11,$A2746=Sheet2!$A$12,$A2746=Sheet2!$A$13,$A2746=Sheet2!$A$14,$A2746=Sheet2!$A$15,$A2746=Sheet2!$A$16,$A2746=Sheet2!$A$17),Sheet2!$B$9&lt;=仕訳日記帳!$N2746&lt;Sheet2!$C$10),仕訳日記帳!B2746,""))))</f>
        <v/>
      </c>
      <c r="D2746" s="265" t="str">
        <f>IF(AND($A2746=Sheet2!$A$2,仕訳日記帳!$N2746&gt;=Sheet2!$B$2),仕訳日記帳!N2746,IF(AND(OR($A2746=Sheet2!$A$3,$A2746=Sheet2!$A$4,$A2746=Sheet2!$A$5,$A2746=Sheet2!$A$6,$A2746=Sheet2!$A$7,$A2746=Sheet2!$A$9),仕訳日記帳!$N2746&gt;=Sheet2!$B$3),仕訳日記帳!N2746,IF(AND($A2746=Sheet2!$A$8,仕訳日記帳!$N2746&gt;=Sheet2!$B$8),仕訳日記帳!N2746,IF(AND(OR($A2746=Sheet2!$A$10,$A2746=Sheet2!$A$11,$A2746=Sheet2!$A$12,$A2746=Sheet2!$A$13,$A2746=Sheet2!$A$14,$A2746=Sheet2!$A$15,$A2746=Sheet2!$A$16,$A2746=Sheet2!$A$17),Sheet2!$B$9&lt;=仕訳日記帳!$N2746&lt;Sheet2!$C$10),仕訳日記帳!N2746,""))))</f>
        <v/>
      </c>
      <c r="E2746" s="263" t="str">
        <f>IF(AND($A2746=Sheet2!$A$2,仕訳日記帳!$N2746&gt;=Sheet2!$B$2),仕訳日記帳!G2746,IF(AND(OR($A2746=Sheet2!$A$3,$A2746=Sheet2!$A$4,$A2746=Sheet2!$A$5,$A2746=Sheet2!$A$6,$A2746=Sheet2!$A$7,$A2746=Sheet2!$A$9),仕訳日記帳!$N2746&gt;=Sheet2!$B$3),仕訳日記帳!G2746,IF(AND($A2746=Sheet2!$A$8,仕訳日記帳!$N2746&gt;=Sheet2!$B$8),仕訳日記帳!G2746,IF(AND(OR($A2746=Sheet2!$A$10,$A2746=Sheet2!$A$11,$A2746=Sheet2!$A$12,$A2746=Sheet2!$A$13,$A2746=Sheet2!$A$14,$A2746=Sheet2!$A$15,$A2746=Sheet2!$A$16,$A2746=Sheet2!$A$17),Sheet2!$B$9&lt;=仕訳日記帳!$N2746&lt;Sheet2!$C$10),仕訳日記帳!G2746,""))))</f>
        <v/>
      </c>
      <c r="G2746" t="str">
        <f>IF(OR(A2746=Sheet2!$A$2,A2746=Sheet2!$A$3,A2746=Sheet2!$A$4,A2746=Sheet2!$A$5,A2746=Sheet2!$A$6,A2746=Sheet2!$A$7,A2746=Sheet2!$A$8,A2746=Sheet2!$A$9,A2746=Sheet2!$A$10,A2746=Sheet2!$A$11,A2746=Sheet2!$A$12,$A$2=Sheet2!$A$13,A2746=Sheet2!$A$14,$A$2=Sheet2!$A$15,$A$2=Sheet2!$A$16,A2746=Sheet2!$A$17),"該当","")</f>
        <v/>
      </c>
      <c r="H2746" t="str">
        <f>IF(OR(A2746="",G2746=""),"",COUNTIF($G$2:G2746,"該当"))</f>
        <v/>
      </c>
    </row>
    <row r="2747" spans="1:8">
      <c r="A2747" t="str">
        <f>IF(AND(仕訳日記帳!D2747=Sheet2!$A$2,仕訳日記帳!$N2747&gt;=Sheet2!$B$2),仕訳日記帳!D2747,IF(AND(OR(仕訳日記帳!D2747=Sheet2!$A$3,仕訳日記帳!D2747=Sheet2!$A$4,仕訳日記帳!D2747=Sheet2!$A$5,仕訳日記帳!D2747=Sheet2!$A$6,仕訳日記帳!D2747=Sheet2!$A$7,仕訳日記帳!D2747=Sheet2!$A$9),仕訳日記帳!$N2747&gt;=Sheet2!$B$3),仕訳日記帳!D2747,IF(AND(仕訳日記帳!D2747=Sheet2!$A$8,仕訳日記帳!$N2747&gt;=Sheet2!$B$8),仕訳日記帳!D2747,IF(AND(OR(仕訳日記帳!D2747=Sheet2!$A$10,仕訳日記帳!D2747=Sheet2!$A$11,仕訳日記帳!D2747=Sheet2!$A$12,仕訳日記帳!D2747=Sheet2!$A$13,仕訳日記帳!D2747=Sheet2!$A$14,仕訳日記帳!D2747=Sheet2!$A$15,仕訳日記帳!D2747=Sheet2!$A$16,仕訳日記帳!D2747=Sheet2!$A$17),Sheet2!$B$9&lt;=仕訳日記帳!$N2747&lt;Sheet2!$C$10),仕訳日記帳!D2747,""))))</f>
        <v/>
      </c>
      <c r="B2747" s="263" t="str">
        <f>IF(AND($A2747=Sheet2!$A$2,仕訳日記帳!$N2747&gt;=Sheet2!$B$2),仕訳日記帳!A2747,IF(AND(OR($A2747=Sheet2!$A$3,$A2747=Sheet2!$A$4,$A2747=Sheet2!$A$5,$A2747=Sheet2!$A$6,$A2747=Sheet2!$A$7,$A2747=Sheet2!$A$9),仕訳日記帳!$N2747&gt;=Sheet2!$B$3),仕訳日記帳!A2747,IF(AND($A2747=Sheet2!$A$8,仕訳日記帳!$N2747&gt;=Sheet2!$B$8),仕訳日記帳!A2747,IF(AND(OR($A2747=Sheet2!$A$10,$A2747=Sheet2!$A$11,$A2747=Sheet2!$A$12,$A2747=Sheet2!$A$13,$A2747=Sheet2!$A$14,$A2747=Sheet2!$A$15,$A2747=Sheet2!$A$16,$A2747=Sheet2!$A$17),Sheet2!$B$9&lt;=仕訳日記帳!$N2747&lt;Sheet2!$C$10),仕訳日記帳!A2747,""))))</f>
        <v/>
      </c>
      <c r="C2747" t="str">
        <f>IF(AND($A2747=Sheet2!$A$2,仕訳日記帳!$N2747&gt;=Sheet2!$B$2),仕訳日記帳!B2747,IF(AND(OR($A2747=Sheet2!$A$3,$A2747=Sheet2!$A$4,$A2747=Sheet2!$A$5,$A2747=Sheet2!$A$6,$A2747=Sheet2!$A$7,$A2747=Sheet2!$A$9),仕訳日記帳!$N2747&gt;=Sheet2!$B$3),仕訳日記帳!B2747,IF(AND($A2747=Sheet2!$A$8,仕訳日記帳!$N2747&gt;=Sheet2!$B$8),仕訳日記帳!B2747,IF(AND(OR($A2747=Sheet2!$A$10,$A2747=Sheet2!$A$11,$A2747=Sheet2!$A$12,$A2747=Sheet2!$A$13,$A2747=Sheet2!$A$14,$A2747=Sheet2!$A$15,$A2747=Sheet2!$A$16,$A2747=Sheet2!$A$17),Sheet2!$B$9&lt;=仕訳日記帳!$N2747&lt;Sheet2!$C$10),仕訳日記帳!B2747,""))))</f>
        <v/>
      </c>
      <c r="D2747" s="265" t="str">
        <f>IF(AND($A2747=Sheet2!$A$2,仕訳日記帳!$N2747&gt;=Sheet2!$B$2),仕訳日記帳!N2747,IF(AND(OR($A2747=Sheet2!$A$3,$A2747=Sheet2!$A$4,$A2747=Sheet2!$A$5,$A2747=Sheet2!$A$6,$A2747=Sheet2!$A$7,$A2747=Sheet2!$A$9),仕訳日記帳!$N2747&gt;=Sheet2!$B$3),仕訳日記帳!N2747,IF(AND($A2747=Sheet2!$A$8,仕訳日記帳!$N2747&gt;=Sheet2!$B$8),仕訳日記帳!N2747,IF(AND(OR($A2747=Sheet2!$A$10,$A2747=Sheet2!$A$11,$A2747=Sheet2!$A$12,$A2747=Sheet2!$A$13,$A2747=Sheet2!$A$14,$A2747=Sheet2!$A$15,$A2747=Sheet2!$A$16,$A2747=Sheet2!$A$17),Sheet2!$B$9&lt;=仕訳日記帳!$N2747&lt;Sheet2!$C$10),仕訳日記帳!N2747,""))))</f>
        <v/>
      </c>
      <c r="E2747" s="263" t="str">
        <f>IF(AND($A2747=Sheet2!$A$2,仕訳日記帳!$N2747&gt;=Sheet2!$B$2),仕訳日記帳!G2747,IF(AND(OR($A2747=Sheet2!$A$3,$A2747=Sheet2!$A$4,$A2747=Sheet2!$A$5,$A2747=Sheet2!$A$6,$A2747=Sheet2!$A$7,$A2747=Sheet2!$A$9),仕訳日記帳!$N2747&gt;=Sheet2!$B$3),仕訳日記帳!G2747,IF(AND($A2747=Sheet2!$A$8,仕訳日記帳!$N2747&gt;=Sheet2!$B$8),仕訳日記帳!G2747,IF(AND(OR($A2747=Sheet2!$A$10,$A2747=Sheet2!$A$11,$A2747=Sheet2!$A$12,$A2747=Sheet2!$A$13,$A2747=Sheet2!$A$14,$A2747=Sheet2!$A$15,$A2747=Sheet2!$A$16,$A2747=Sheet2!$A$17),Sheet2!$B$9&lt;=仕訳日記帳!$N2747&lt;Sheet2!$C$10),仕訳日記帳!G2747,""))))</f>
        <v/>
      </c>
      <c r="G2747" t="str">
        <f>IF(OR(A2747=Sheet2!$A$2,A2747=Sheet2!$A$3,A2747=Sheet2!$A$4,A2747=Sheet2!$A$5,A2747=Sheet2!$A$6,A2747=Sheet2!$A$7,A2747=Sheet2!$A$8,A2747=Sheet2!$A$9,A2747=Sheet2!$A$10,A2747=Sheet2!$A$11,A2747=Sheet2!$A$12,$A$2=Sheet2!$A$13,A2747=Sheet2!$A$14,$A$2=Sheet2!$A$15,$A$2=Sheet2!$A$16,A2747=Sheet2!$A$17),"該当","")</f>
        <v/>
      </c>
      <c r="H2747" t="str">
        <f>IF(OR(A2747="",G2747=""),"",COUNTIF($G$2:G2747,"該当"))</f>
        <v/>
      </c>
    </row>
    <row r="2748" spans="1:8">
      <c r="A2748" t="str">
        <f>IF(AND(仕訳日記帳!D2748=Sheet2!$A$2,仕訳日記帳!$N2748&gt;=Sheet2!$B$2),仕訳日記帳!D2748,IF(AND(OR(仕訳日記帳!D2748=Sheet2!$A$3,仕訳日記帳!D2748=Sheet2!$A$4,仕訳日記帳!D2748=Sheet2!$A$5,仕訳日記帳!D2748=Sheet2!$A$6,仕訳日記帳!D2748=Sheet2!$A$7,仕訳日記帳!D2748=Sheet2!$A$9),仕訳日記帳!$N2748&gt;=Sheet2!$B$3),仕訳日記帳!D2748,IF(AND(仕訳日記帳!D2748=Sheet2!$A$8,仕訳日記帳!$N2748&gt;=Sheet2!$B$8),仕訳日記帳!D2748,IF(AND(OR(仕訳日記帳!D2748=Sheet2!$A$10,仕訳日記帳!D2748=Sheet2!$A$11,仕訳日記帳!D2748=Sheet2!$A$12,仕訳日記帳!D2748=Sheet2!$A$13,仕訳日記帳!D2748=Sheet2!$A$14,仕訳日記帳!D2748=Sheet2!$A$15,仕訳日記帳!D2748=Sheet2!$A$16,仕訳日記帳!D2748=Sheet2!$A$17),Sheet2!$B$9&lt;=仕訳日記帳!$N2748&lt;Sheet2!$C$10),仕訳日記帳!D2748,""))))</f>
        <v/>
      </c>
      <c r="B2748" s="263" t="str">
        <f>IF(AND($A2748=Sheet2!$A$2,仕訳日記帳!$N2748&gt;=Sheet2!$B$2),仕訳日記帳!A2748,IF(AND(OR($A2748=Sheet2!$A$3,$A2748=Sheet2!$A$4,$A2748=Sheet2!$A$5,$A2748=Sheet2!$A$6,$A2748=Sheet2!$A$7,$A2748=Sheet2!$A$9),仕訳日記帳!$N2748&gt;=Sheet2!$B$3),仕訳日記帳!A2748,IF(AND($A2748=Sheet2!$A$8,仕訳日記帳!$N2748&gt;=Sheet2!$B$8),仕訳日記帳!A2748,IF(AND(OR($A2748=Sheet2!$A$10,$A2748=Sheet2!$A$11,$A2748=Sheet2!$A$12,$A2748=Sheet2!$A$13,$A2748=Sheet2!$A$14,$A2748=Sheet2!$A$15,$A2748=Sheet2!$A$16,$A2748=Sheet2!$A$17),Sheet2!$B$9&lt;=仕訳日記帳!$N2748&lt;Sheet2!$C$10),仕訳日記帳!A2748,""))))</f>
        <v/>
      </c>
      <c r="C2748" t="str">
        <f>IF(AND($A2748=Sheet2!$A$2,仕訳日記帳!$N2748&gt;=Sheet2!$B$2),仕訳日記帳!B2748,IF(AND(OR($A2748=Sheet2!$A$3,$A2748=Sheet2!$A$4,$A2748=Sheet2!$A$5,$A2748=Sheet2!$A$6,$A2748=Sheet2!$A$7,$A2748=Sheet2!$A$9),仕訳日記帳!$N2748&gt;=Sheet2!$B$3),仕訳日記帳!B2748,IF(AND($A2748=Sheet2!$A$8,仕訳日記帳!$N2748&gt;=Sheet2!$B$8),仕訳日記帳!B2748,IF(AND(OR($A2748=Sheet2!$A$10,$A2748=Sheet2!$A$11,$A2748=Sheet2!$A$12,$A2748=Sheet2!$A$13,$A2748=Sheet2!$A$14,$A2748=Sheet2!$A$15,$A2748=Sheet2!$A$16,$A2748=Sheet2!$A$17),Sheet2!$B$9&lt;=仕訳日記帳!$N2748&lt;Sheet2!$C$10),仕訳日記帳!B2748,""))))</f>
        <v/>
      </c>
      <c r="D2748" s="265" t="str">
        <f>IF(AND($A2748=Sheet2!$A$2,仕訳日記帳!$N2748&gt;=Sheet2!$B$2),仕訳日記帳!N2748,IF(AND(OR($A2748=Sheet2!$A$3,$A2748=Sheet2!$A$4,$A2748=Sheet2!$A$5,$A2748=Sheet2!$A$6,$A2748=Sheet2!$A$7,$A2748=Sheet2!$A$9),仕訳日記帳!$N2748&gt;=Sheet2!$B$3),仕訳日記帳!N2748,IF(AND($A2748=Sheet2!$A$8,仕訳日記帳!$N2748&gt;=Sheet2!$B$8),仕訳日記帳!N2748,IF(AND(OR($A2748=Sheet2!$A$10,$A2748=Sheet2!$A$11,$A2748=Sheet2!$A$12,$A2748=Sheet2!$A$13,$A2748=Sheet2!$A$14,$A2748=Sheet2!$A$15,$A2748=Sheet2!$A$16,$A2748=Sheet2!$A$17),Sheet2!$B$9&lt;=仕訳日記帳!$N2748&lt;Sheet2!$C$10),仕訳日記帳!N2748,""))))</f>
        <v/>
      </c>
      <c r="E2748" s="263" t="str">
        <f>IF(AND($A2748=Sheet2!$A$2,仕訳日記帳!$N2748&gt;=Sheet2!$B$2),仕訳日記帳!G2748,IF(AND(OR($A2748=Sheet2!$A$3,$A2748=Sheet2!$A$4,$A2748=Sheet2!$A$5,$A2748=Sheet2!$A$6,$A2748=Sheet2!$A$7,$A2748=Sheet2!$A$9),仕訳日記帳!$N2748&gt;=Sheet2!$B$3),仕訳日記帳!G2748,IF(AND($A2748=Sheet2!$A$8,仕訳日記帳!$N2748&gt;=Sheet2!$B$8),仕訳日記帳!G2748,IF(AND(OR($A2748=Sheet2!$A$10,$A2748=Sheet2!$A$11,$A2748=Sheet2!$A$12,$A2748=Sheet2!$A$13,$A2748=Sheet2!$A$14,$A2748=Sheet2!$A$15,$A2748=Sheet2!$A$16,$A2748=Sheet2!$A$17),Sheet2!$B$9&lt;=仕訳日記帳!$N2748&lt;Sheet2!$C$10),仕訳日記帳!G2748,""))))</f>
        <v/>
      </c>
      <c r="G2748" t="str">
        <f>IF(OR(A2748=Sheet2!$A$2,A2748=Sheet2!$A$3,A2748=Sheet2!$A$4,A2748=Sheet2!$A$5,A2748=Sheet2!$A$6,A2748=Sheet2!$A$7,A2748=Sheet2!$A$8,A2748=Sheet2!$A$9,A2748=Sheet2!$A$10,A2748=Sheet2!$A$11,A2748=Sheet2!$A$12,$A$2=Sheet2!$A$13,A2748=Sheet2!$A$14,$A$2=Sheet2!$A$15,$A$2=Sheet2!$A$16,A2748=Sheet2!$A$17),"該当","")</f>
        <v/>
      </c>
      <c r="H2748" t="str">
        <f>IF(OR(A2748="",G2748=""),"",COUNTIF($G$2:G2748,"該当"))</f>
        <v/>
      </c>
    </row>
    <row r="2749" spans="1:8">
      <c r="A2749" t="str">
        <f>IF(AND(仕訳日記帳!D2749=Sheet2!$A$2,仕訳日記帳!$N2749&gt;=Sheet2!$B$2),仕訳日記帳!D2749,IF(AND(OR(仕訳日記帳!D2749=Sheet2!$A$3,仕訳日記帳!D2749=Sheet2!$A$4,仕訳日記帳!D2749=Sheet2!$A$5,仕訳日記帳!D2749=Sheet2!$A$6,仕訳日記帳!D2749=Sheet2!$A$7,仕訳日記帳!D2749=Sheet2!$A$9),仕訳日記帳!$N2749&gt;=Sheet2!$B$3),仕訳日記帳!D2749,IF(AND(仕訳日記帳!D2749=Sheet2!$A$8,仕訳日記帳!$N2749&gt;=Sheet2!$B$8),仕訳日記帳!D2749,IF(AND(OR(仕訳日記帳!D2749=Sheet2!$A$10,仕訳日記帳!D2749=Sheet2!$A$11,仕訳日記帳!D2749=Sheet2!$A$12,仕訳日記帳!D2749=Sheet2!$A$13,仕訳日記帳!D2749=Sheet2!$A$14,仕訳日記帳!D2749=Sheet2!$A$15,仕訳日記帳!D2749=Sheet2!$A$16,仕訳日記帳!D2749=Sheet2!$A$17),Sheet2!$B$9&lt;=仕訳日記帳!$N2749&lt;Sheet2!$C$10),仕訳日記帳!D2749,""))))</f>
        <v/>
      </c>
      <c r="B2749" s="263" t="str">
        <f>IF(AND($A2749=Sheet2!$A$2,仕訳日記帳!$N2749&gt;=Sheet2!$B$2),仕訳日記帳!A2749,IF(AND(OR($A2749=Sheet2!$A$3,$A2749=Sheet2!$A$4,$A2749=Sheet2!$A$5,$A2749=Sheet2!$A$6,$A2749=Sheet2!$A$7,$A2749=Sheet2!$A$9),仕訳日記帳!$N2749&gt;=Sheet2!$B$3),仕訳日記帳!A2749,IF(AND($A2749=Sheet2!$A$8,仕訳日記帳!$N2749&gt;=Sheet2!$B$8),仕訳日記帳!A2749,IF(AND(OR($A2749=Sheet2!$A$10,$A2749=Sheet2!$A$11,$A2749=Sheet2!$A$12,$A2749=Sheet2!$A$13,$A2749=Sheet2!$A$14,$A2749=Sheet2!$A$15,$A2749=Sheet2!$A$16,$A2749=Sheet2!$A$17),Sheet2!$B$9&lt;=仕訳日記帳!$N2749&lt;Sheet2!$C$10),仕訳日記帳!A2749,""))))</f>
        <v/>
      </c>
      <c r="C2749" t="str">
        <f>IF(AND($A2749=Sheet2!$A$2,仕訳日記帳!$N2749&gt;=Sheet2!$B$2),仕訳日記帳!B2749,IF(AND(OR($A2749=Sheet2!$A$3,$A2749=Sheet2!$A$4,$A2749=Sheet2!$A$5,$A2749=Sheet2!$A$6,$A2749=Sheet2!$A$7,$A2749=Sheet2!$A$9),仕訳日記帳!$N2749&gt;=Sheet2!$B$3),仕訳日記帳!B2749,IF(AND($A2749=Sheet2!$A$8,仕訳日記帳!$N2749&gt;=Sheet2!$B$8),仕訳日記帳!B2749,IF(AND(OR($A2749=Sheet2!$A$10,$A2749=Sheet2!$A$11,$A2749=Sheet2!$A$12,$A2749=Sheet2!$A$13,$A2749=Sheet2!$A$14,$A2749=Sheet2!$A$15,$A2749=Sheet2!$A$16,$A2749=Sheet2!$A$17),Sheet2!$B$9&lt;=仕訳日記帳!$N2749&lt;Sheet2!$C$10),仕訳日記帳!B2749,""))))</f>
        <v/>
      </c>
      <c r="D2749" s="265" t="str">
        <f>IF(AND($A2749=Sheet2!$A$2,仕訳日記帳!$N2749&gt;=Sheet2!$B$2),仕訳日記帳!N2749,IF(AND(OR($A2749=Sheet2!$A$3,$A2749=Sheet2!$A$4,$A2749=Sheet2!$A$5,$A2749=Sheet2!$A$6,$A2749=Sheet2!$A$7,$A2749=Sheet2!$A$9),仕訳日記帳!$N2749&gt;=Sheet2!$B$3),仕訳日記帳!N2749,IF(AND($A2749=Sheet2!$A$8,仕訳日記帳!$N2749&gt;=Sheet2!$B$8),仕訳日記帳!N2749,IF(AND(OR($A2749=Sheet2!$A$10,$A2749=Sheet2!$A$11,$A2749=Sheet2!$A$12,$A2749=Sheet2!$A$13,$A2749=Sheet2!$A$14,$A2749=Sheet2!$A$15,$A2749=Sheet2!$A$16,$A2749=Sheet2!$A$17),Sheet2!$B$9&lt;=仕訳日記帳!$N2749&lt;Sheet2!$C$10),仕訳日記帳!N2749,""))))</f>
        <v/>
      </c>
      <c r="E2749" s="263" t="str">
        <f>IF(AND($A2749=Sheet2!$A$2,仕訳日記帳!$N2749&gt;=Sheet2!$B$2),仕訳日記帳!G2749,IF(AND(OR($A2749=Sheet2!$A$3,$A2749=Sheet2!$A$4,$A2749=Sheet2!$A$5,$A2749=Sheet2!$A$6,$A2749=Sheet2!$A$7,$A2749=Sheet2!$A$9),仕訳日記帳!$N2749&gt;=Sheet2!$B$3),仕訳日記帳!G2749,IF(AND($A2749=Sheet2!$A$8,仕訳日記帳!$N2749&gt;=Sheet2!$B$8),仕訳日記帳!G2749,IF(AND(OR($A2749=Sheet2!$A$10,$A2749=Sheet2!$A$11,$A2749=Sheet2!$A$12,$A2749=Sheet2!$A$13,$A2749=Sheet2!$A$14,$A2749=Sheet2!$A$15,$A2749=Sheet2!$A$16,$A2749=Sheet2!$A$17),Sheet2!$B$9&lt;=仕訳日記帳!$N2749&lt;Sheet2!$C$10),仕訳日記帳!G2749,""))))</f>
        <v/>
      </c>
      <c r="G2749" t="str">
        <f>IF(OR(A2749=Sheet2!$A$2,A2749=Sheet2!$A$3,A2749=Sheet2!$A$4,A2749=Sheet2!$A$5,A2749=Sheet2!$A$6,A2749=Sheet2!$A$7,A2749=Sheet2!$A$8,A2749=Sheet2!$A$9,A2749=Sheet2!$A$10,A2749=Sheet2!$A$11,A2749=Sheet2!$A$12,$A$2=Sheet2!$A$13,A2749=Sheet2!$A$14,$A$2=Sheet2!$A$15,$A$2=Sheet2!$A$16,A2749=Sheet2!$A$17),"該当","")</f>
        <v/>
      </c>
      <c r="H2749" t="str">
        <f>IF(OR(A2749="",G2749=""),"",COUNTIF($G$2:G2749,"該当"))</f>
        <v/>
      </c>
    </row>
    <row r="2750" spans="1:8">
      <c r="A2750" t="str">
        <f>IF(AND(仕訳日記帳!D2750=Sheet2!$A$2,仕訳日記帳!$N2750&gt;=Sheet2!$B$2),仕訳日記帳!D2750,IF(AND(OR(仕訳日記帳!D2750=Sheet2!$A$3,仕訳日記帳!D2750=Sheet2!$A$4,仕訳日記帳!D2750=Sheet2!$A$5,仕訳日記帳!D2750=Sheet2!$A$6,仕訳日記帳!D2750=Sheet2!$A$7,仕訳日記帳!D2750=Sheet2!$A$9),仕訳日記帳!$N2750&gt;=Sheet2!$B$3),仕訳日記帳!D2750,IF(AND(仕訳日記帳!D2750=Sheet2!$A$8,仕訳日記帳!$N2750&gt;=Sheet2!$B$8),仕訳日記帳!D2750,IF(AND(OR(仕訳日記帳!D2750=Sheet2!$A$10,仕訳日記帳!D2750=Sheet2!$A$11,仕訳日記帳!D2750=Sheet2!$A$12,仕訳日記帳!D2750=Sheet2!$A$13,仕訳日記帳!D2750=Sheet2!$A$14,仕訳日記帳!D2750=Sheet2!$A$15,仕訳日記帳!D2750=Sheet2!$A$16,仕訳日記帳!D2750=Sheet2!$A$17),Sheet2!$B$9&lt;=仕訳日記帳!$N2750&lt;Sheet2!$C$10),仕訳日記帳!D2750,""))))</f>
        <v/>
      </c>
      <c r="B2750" s="263" t="str">
        <f>IF(AND($A2750=Sheet2!$A$2,仕訳日記帳!$N2750&gt;=Sheet2!$B$2),仕訳日記帳!A2750,IF(AND(OR($A2750=Sheet2!$A$3,$A2750=Sheet2!$A$4,$A2750=Sheet2!$A$5,$A2750=Sheet2!$A$6,$A2750=Sheet2!$A$7,$A2750=Sheet2!$A$9),仕訳日記帳!$N2750&gt;=Sheet2!$B$3),仕訳日記帳!A2750,IF(AND($A2750=Sheet2!$A$8,仕訳日記帳!$N2750&gt;=Sheet2!$B$8),仕訳日記帳!A2750,IF(AND(OR($A2750=Sheet2!$A$10,$A2750=Sheet2!$A$11,$A2750=Sheet2!$A$12,$A2750=Sheet2!$A$13,$A2750=Sheet2!$A$14,$A2750=Sheet2!$A$15,$A2750=Sheet2!$A$16,$A2750=Sheet2!$A$17),Sheet2!$B$9&lt;=仕訳日記帳!$N2750&lt;Sheet2!$C$10),仕訳日記帳!A2750,""))))</f>
        <v/>
      </c>
      <c r="C2750" t="str">
        <f>IF(AND($A2750=Sheet2!$A$2,仕訳日記帳!$N2750&gt;=Sheet2!$B$2),仕訳日記帳!B2750,IF(AND(OR($A2750=Sheet2!$A$3,$A2750=Sheet2!$A$4,$A2750=Sheet2!$A$5,$A2750=Sheet2!$A$6,$A2750=Sheet2!$A$7,$A2750=Sheet2!$A$9),仕訳日記帳!$N2750&gt;=Sheet2!$B$3),仕訳日記帳!B2750,IF(AND($A2750=Sheet2!$A$8,仕訳日記帳!$N2750&gt;=Sheet2!$B$8),仕訳日記帳!B2750,IF(AND(OR($A2750=Sheet2!$A$10,$A2750=Sheet2!$A$11,$A2750=Sheet2!$A$12,$A2750=Sheet2!$A$13,$A2750=Sheet2!$A$14,$A2750=Sheet2!$A$15,$A2750=Sheet2!$A$16,$A2750=Sheet2!$A$17),Sheet2!$B$9&lt;=仕訳日記帳!$N2750&lt;Sheet2!$C$10),仕訳日記帳!B2750,""))))</f>
        <v/>
      </c>
      <c r="D2750" s="265" t="str">
        <f>IF(AND($A2750=Sheet2!$A$2,仕訳日記帳!$N2750&gt;=Sheet2!$B$2),仕訳日記帳!N2750,IF(AND(OR($A2750=Sheet2!$A$3,$A2750=Sheet2!$A$4,$A2750=Sheet2!$A$5,$A2750=Sheet2!$A$6,$A2750=Sheet2!$A$7,$A2750=Sheet2!$A$9),仕訳日記帳!$N2750&gt;=Sheet2!$B$3),仕訳日記帳!N2750,IF(AND($A2750=Sheet2!$A$8,仕訳日記帳!$N2750&gt;=Sheet2!$B$8),仕訳日記帳!N2750,IF(AND(OR($A2750=Sheet2!$A$10,$A2750=Sheet2!$A$11,$A2750=Sheet2!$A$12,$A2750=Sheet2!$A$13,$A2750=Sheet2!$A$14,$A2750=Sheet2!$A$15,$A2750=Sheet2!$A$16,$A2750=Sheet2!$A$17),Sheet2!$B$9&lt;=仕訳日記帳!$N2750&lt;Sheet2!$C$10),仕訳日記帳!N2750,""))))</f>
        <v/>
      </c>
      <c r="E2750" s="263" t="str">
        <f>IF(AND($A2750=Sheet2!$A$2,仕訳日記帳!$N2750&gt;=Sheet2!$B$2),仕訳日記帳!G2750,IF(AND(OR($A2750=Sheet2!$A$3,$A2750=Sheet2!$A$4,$A2750=Sheet2!$A$5,$A2750=Sheet2!$A$6,$A2750=Sheet2!$A$7,$A2750=Sheet2!$A$9),仕訳日記帳!$N2750&gt;=Sheet2!$B$3),仕訳日記帳!G2750,IF(AND($A2750=Sheet2!$A$8,仕訳日記帳!$N2750&gt;=Sheet2!$B$8),仕訳日記帳!G2750,IF(AND(OR($A2750=Sheet2!$A$10,$A2750=Sheet2!$A$11,$A2750=Sheet2!$A$12,$A2750=Sheet2!$A$13,$A2750=Sheet2!$A$14,$A2750=Sheet2!$A$15,$A2750=Sheet2!$A$16,$A2750=Sheet2!$A$17),Sheet2!$B$9&lt;=仕訳日記帳!$N2750&lt;Sheet2!$C$10),仕訳日記帳!G2750,""))))</f>
        <v/>
      </c>
      <c r="G2750" t="str">
        <f>IF(OR(A2750=Sheet2!$A$2,A2750=Sheet2!$A$3,A2750=Sheet2!$A$4,A2750=Sheet2!$A$5,A2750=Sheet2!$A$6,A2750=Sheet2!$A$7,A2750=Sheet2!$A$8,A2750=Sheet2!$A$9,A2750=Sheet2!$A$10,A2750=Sheet2!$A$11,A2750=Sheet2!$A$12,$A$2=Sheet2!$A$13,A2750=Sheet2!$A$14,$A$2=Sheet2!$A$15,$A$2=Sheet2!$A$16,A2750=Sheet2!$A$17),"該当","")</f>
        <v/>
      </c>
      <c r="H2750" t="str">
        <f>IF(OR(A2750="",G2750=""),"",COUNTIF($G$2:G2750,"該当"))</f>
        <v/>
      </c>
    </row>
    <row r="2751" spans="1:8">
      <c r="A2751" t="str">
        <f>IF(AND(仕訳日記帳!D2751=Sheet2!$A$2,仕訳日記帳!$N2751&gt;=Sheet2!$B$2),仕訳日記帳!D2751,IF(AND(OR(仕訳日記帳!D2751=Sheet2!$A$3,仕訳日記帳!D2751=Sheet2!$A$4,仕訳日記帳!D2751=Sheet2!$A$5,仕訳日記帳!D2751=Sheet2!$A$6,仕訳日記帳!D2751=Sheet2!$A$7,仕訳日記帳!D2751=Sheet2!$A$9),仕訳日記帳!$N2751&gt;=Sheet2!$B$3),仕訳日記帳!D2751,IF(AND(仕訳日記帳!D2751=Sheet2!$A$8,仕訳日記帳!$N2751&gt;=Sheet2!$B$8),仕訳日記帳!D2751,IF(AND(OR(仕訳日記帳!D2751=Sheet2!$A$10,仕訳日記帳!D2751=Sheet2!$A$11,仕訳日記帳!D2751=Sheet2!$A$12,仕訳日記帳!D2751=Sheet2!$A$13,仕訳日記帳!D2751=Sheet2!$A$14,仕訳日記帳!D2751=Sheet2!$A$15,仕訳日記帳!D2751=Sheet2!$A$16,仕訳日記帳!D2751=Sheet2!$A$17),Sheet2!$B$9&lt;=仕訳日記帳!$N2751&lt;Sheet2!$C$10),仕訳日記帳!D2751,""))))</f>
        <v/>
      </c>
      <c r="B2751" s="263" t="str">
        <f>IF(AND($A2751=Sheet2!$A$2,仕訳日記帳!$N2751&gt;=Sheet2!$B$2),仕訳日記帳!A2751,IF(AND(OR($A2751=Sheet2!$A$3,$A2751=Sheet2!$A$4,$A2751=Sheet2!$A$5,$A2751=Sheet2!$A$6,$A2751=Sheet2!$A$7,$A2751=Sheet2!$A$9),仕訳日記帳!$N2751&gt;=Sheet2!$B$3),仕訳日記帳!A2751,IF(AND($A2751=Sheet2!$A$8,仕訳日記帳!$N2751&gt;=Sheet2!$B$8),仕訳日記帳!A2751,IF(AND(OR($A2751=Sheet2!$A$10,$A2751=Sheet2!$A$11,$A2751=Sheet2!$A$12,$A2751=Sheet2!$A$13,$A2751=Sheet2!$A$14,$A2751=Sheet2!$A$15,$A2751=Sheet2!$A$16,$A2751=Sheet2!$A$17),Sheet2!$B$9&lt;=仕訳日記帳!$N2751&lt;Sheet2!$C$10),仕訳日記帳!A2751,""))))</f>
        <v/>
      </c>
      <c r="C2751" t="str">
        <f>IF(AND($A2751=Sheet2!$A$2,仕訳日記帳!$N2751&gt;=Sheet2!$B$2),仕訳日記帳!B2751,IF(AND(OR($A2751=Sheet2!$A$3,$A2751=Sheet2!$A$4,$A2751=Sheet2!$A$5,$A2751=Sheet2!$A$6,$A2751=Sheet2!$A$7,$A2751=Sheet2!$A$9),仕訳日記帳!$N2751&gt;=Sheet2!$B$3),仕訳日記帳!B2751,IF(AND($A2751=Sheet2!$A$8,仕訳日記帳!$N2751&gt;=Sheet2!$B$8),仕訳日記帳!B2751,IF(AND(OR($A2751=Sheet2!$A$10,$A2751=Sheet2!$A$11,$A2751=Sheet2!$A$12,$A2751=Sheet2!$A$13,$A2751=Sheet2!$A$14,$A2751=Sheet2!$A$15,$A2751=Sheet2!$A$16,$A2751=Sheet2!$A$17),Sheet2!$B$9&lt;=仕訳日記帳!$N2751&lt;Sheet2!$C$10),仕訳日記帳!B2751,""))))</f>
        <v/>
      </c>
      <c r="D2751" s="265" t="str">
        <f>IF(AND($A2751=Sheet2!$A$2,仕訳日記帳!$N2751&gt;=Sheet2!$B$2),仕訳日記帳!N2751,IF(AND(OR($A2751=Sheet2!$A$3,$A2751=Sheet2!$A$4,$A2751=Sheet2!$A$5,$A2751=Sheet2!$A$6,$A2751=Sheet2!$A$7,$A2751=Sheet2!$A$9),仕訳日記帳!$N2751&gt;=Sheet2!$B$3),仕訳日記帳!N2751,IF(AND($A2751=Sheet2!$A$8,仕訳日記帳!$N2751&gt;=Sheet2!$B$8),仕訳日記帳!N2751,IF(AND(OR($A2751=Sheet2!$A$10,$A2751=Sheet2!$A$11,$A2751=Sheet2!$A$12,$A2751=Sheet2!$A$13,$A2751=Sheet2!$A$14,$A2751=Sheet2!$A$15,$A2751=Sheet2!$A$16,$A2751=Sheet2!$A$17),Sheet2!$B$9&lt;=仕訳日記帳!$N2751&lt;Sheet2!$C$10),仕訳日記帳!N2751,""))))</f>
        <v/>
      </c>
      <c r="E2751" s="263" t="str">
        <f>IF(AND($A2751=Sheet2!$A$2,仕訳日記帳!$N2751&gt;=Sheet2!$B$2),仕訳日記帳!G2751,IF(AND(OR($A2751=Sheet2!$A$3,$A2751=Sheet2!$A$4,$A2751=Sheet2!$A$5,$A2751=Sheet2!$A$6,$A2751=Sheet2!$A$7,$A2751=Sheet2!$A$9),仕訳日記帳!$N2751&gt;=Sheet2!$B$3),仕訳日記帳!G2751,IF(AND($A2751=Sheet2!$A$8,仕訳日記帳!$N2751&gt;=Sheet2!$B$8),仕訳日記帳!G2751,IF(AND(OR($A2751=Sheet2!$A$10,$A2751=Sheet2!$A$11,$A2751=Sheet2!$A$12,$A2751=Sheet2!$A$13,$A2751=Sheet2!$A$14,$A2751=Sheet2!$A$15,$A2751=Sheet2!$A$16,$A2751=Sheet2!$A$17),Sheet2!$B$9&lt;=仕訳日記帳!$N2751&lt;Sheet2!$C$10),仕訳日記帳!G2751,""))))</f>
        <v/>
      </c>
      <c r="G2751" t="str">
        <f>IF(OR(A2751=Sheet2!$A$2,A2751=Sheet2!$A$3,A2751=Sheet2!$A$4,A2751=Sheet2!$A$5,A2751=Sheet2!$A$6,A2751=Sheet2!$A$7,A2751=Sheet2!$A$8,A2751=Sheet2!$A$9,A2751=Sheet2!$A$10,A2751=Sheet2!$A$11,A2751=Sheet2!$A$12,$A$2=Sheet2!$A$13,A2751=Sheet2!$A$14,$A$2=Sheet2!$A$15,$A$2=Sheet2!$A$16,A2751=Sheet2!$A$17),"該当","")</f>
        <v/>
      </c>
      <c r="H2751" t="str">
        <f>IF(OR(A2751="",G2751=""),"",COUNTIF($G$2:G2751,"該当"))</f>
        <v/>
      </c>
    </row>
    <row r="2752" spans="1:8">
      <c r="A2752" t="str">
        <f>IF(AND(仕訳日記帳!D2752=Sheet2!$A$2,仕訳日記帳!$N2752&gt;=Sheet2!$B$2),仕訳日記帳!D2752,IF(AND(OR(仕訳日記帳!D2752=Sheet2!$A$3,仕訳日記帳!D2752=Sheet2!$A$4,仕訳日記帳!D2752=Sheet2!$A$5,仕訳日記帳!D2752=Sheet2!$A$6,仕訳日記帳!D2752=Sheet2!$A$7,仕訳日記帳!D2752=Sheet2!$A$9),仕訳日記帳!$N2752&gt;=Sheet2!$B$3),仕訳日記帳!D2752,IF(AND(仕訳日記帳!D2752=Sheet2!$A$8,仕訳日記帳!$N2752&gt;=Sheet2!$B$8),仕訳日記帳!D2752,IF(AND(OR(仕訳日記帳!D2752=Sheet2!$A$10,仕訳日記帳!D2752=Sheet2!$A$11,仕訳日記帳!D2752=Sheet2!$A$12,仕訳日記帳!D2752=Sheet2!$A$13,仕訳日記帳!D2752=Sheet2!$A$14,仕訳日記帳!D2752=Sheet2!$A$15,仕訳日記帳!D2752=Sheet2!$A$16,仕訳日記帳!D2752=Sheet2!$A$17),Sheet2!$B$9&lt;=仕訳日記帳!$N2752&lt;Sheet2!$C$10),仕訳日記帳!D2752,""))))</f>
        <v/>
      </c>
      <c r="B2752" s="263" t="str">
        <f>IF(AND($A2752=Sheet2!$A$2,仕訳日記帳!$N2752&gt;=Sheet2!$B$2),仕訳日記帳!A2752,IF(AND(OR($A2752=Sheet2!$A$3,$A2752=Sheet2!$A$4,$A2752=Sheet2!$A$5,$A2752=Sheet2!$A$6,$A2752=Sheet2!$A$7,$A2752=Sheet2!$A$9),仕訳日記帳!$N2752&gt;=Sheet2!$B$3),仕訳日記帳!A2752,IF(AND($A2752=Sheet2!$A$8,仕訳日記帳!$N2752&gt;=Sheet2!$B$8),仕訳日記帳!A2752,IF(AND(OR($A2752=Sheet2!$A$10,$A2752=Sheet2!$A$11,$A2752=Sheet2!$A$12,$A2752=Sheet2!$A$13,$A2752=Sheet2!$A$14,$A2752=Sheet2!$A$15,$A2752=Sheet2!$A$16,$A2752=Sheet2!$A$17),Sheet2!$B$9&lt;=仕訳日記帳!$N2752&lt;Sheet2!$C$10),仕訳日記帳!A2752,""))))</f>
        <v/>
      </c>
      <c r="C2752" t="str">
        <f>IF(AND($A2752=Sheet2!$A$2,仕訳日記帳!$N2752&gt;=Sheet2!$B$2),仕訳日記帳!B2752,IF(AND(OR($A2752=Sheet2!$A$3,$A2752=Sheet2!$A$4,$A2752=Sheet2!$A$5,$A2752=Sheet2!$A$6,$A2752=Sheet2!$A$7,$A2752=Sheet2!$A$9),仕訳日記帳!$N2752&gt;=Sheet2!$B$3),仕訳日記帳!B2752,IF(AND($A2752=Sheet2!$A$8,仕訳日記帳!$N2752&gt;=Sheet2!$B$8),仕訳日記帳!B2752,IF(AND(OR($A2752=Sheet2!$A$10,$A2752=Sheet2!$A$11,$A2752=Sheet2!$A$12,$A2752=Sheet2!$A$13,$A2752=Sheet2!$A$14,$A2752=Sheet2!$A$15,$A2752=Sheet2!$A$16,$A2752=Sheet2!$A$17),Sheet2!$B$9&lt;=仕訳日記帳!$N2752&lt;Sheet2!$C$10),仕訳日記帳!B2752,""))))</f>
        <v/>
      </c>
      <c r="D2752" s="265" t="str">
        <f>IF(AND($A2752=Sheet2!$A$2,仕訳日記帳!$N2752&gt;=Sheet2!$B$2),仕訳日記帳!N2752,IF(AND(OR($A2752=Sheet2!$A$3,$A2752=Sheet2!$A$4,$A2752=Sheet2!$A$5,$A2752=Sheet2!$A$6,$A2752=Sheet2!$A$7,$A2752=Sheet2!$A$9),仕訳日記帳!$N2752&gt;=Sheet2!$B$3),仕訳日記帳!N2752,IF(AND($A2752=Sheet2!$A$8,仕訳日記帳!$N2752&gt;=Sheet2!$B$8),仕訳日記帳!N2752,IF(AND(OR($A2752=Sheet2!$A$10,$A2752=Sheet2!$A$11,$A2752=Sheet2!$A$12,$A2752=Sheet2!$A$13,$A2752=Sheet2!$A$14,$A2752=Sheet2!$A$15,$A2752=Sheet2!$A$16,$A2752=Sheet2!$A$17),Sheet2!$B$9&lt;=仕訳日記帳!$N2752&lt;Sheet2!$C$10),仕訳日記帳!N2752,""))))</f>
        <v/>
      </c>
      <c r="E2752" s="263" t="str">
        <f>IF(AND($A2752=Sheet2!$A$2,仕訳日記帳!$N2752&gt;=Sheet2!$B$2),仕訳日記帳!G2752,IF(AND(OR($A2752=Sheet2!$A$3,$A2752=Sheet2!$A$4,$A2752=Sheet2!$A$5,$A2752=Sheet2!$A$6,$A2752=Sheet2!$A$7,$A2752=Sheet2!$A$9),仕訳日記帳!$N2752&gt;=Sheet2!$B$3),仕訳日記帳!G2752,IF(AND($A2752=Sheet2!$A$8,仕訳日記帳!$N2752&gt;=Sheet2!$B$8),仕訳日記帳!G2752,IF(AND(OR($A2752=Sheet2!$A$10,$A2752=Sheet2!$A$11,$A2752=Sheet2!$A$12,$A2752=Sheet2!$A$13,$A2752=Sheet2!$A$14,$A2752=Sheet2!$A$15,$A2752=Sheet2!$A$16,$A2752=Sheet2!$A$17),Sheet2!$B$9&lt;=仕訳日記帳!$N2752&lt;Sheet2!$C$10),仕訳日記帳!G2752,""))))</f>
        <v/>
      </c>
      <c r="G2752" t="str">
        <f>IF(OR(A2752=Sheet2!$A$2,A2752=Sheet2!$A$3,A2752=Sheet2!$A$4,A2752=Sheet2!$A$5,A2752=Sheet2!$A$6,A2752=Sheet2!$A$7,A2752=Sheet2!$A$8,A2752=Sheet2!$A$9,A2752=Sheet2!$A$10,A2752=Sheet2!$A$11,A2752=Sheet2!$A$12,$A$2=Sheet2!$A$13,A2752=Sheet2!$A$14,$A$2=Sheet2!$A$15,$A$2=Sheet2!$A$16,A2752=Sheet2!$A$17),"該当","")</f>
        <v/>
      </c>
      <c r="H2752" t="str">
        <f>IF(OR(A2752="",G2752=""),"",COUNTIF($G$2:G2752,"該当"))</f>
        <v/>
      </c>
    </row>
    <row r="2753" spans="1:8">
      <c r="A2753" t="str">
        <f>IF(AND(仕訳日記帳!D2753=Sheet2!$A$2,仕訳日記帳!$N2753&gt;=Sheet2!$B$2),仕訳日記帳!D2753,IF(AND(OR(仕訳日記帳!D2753=Sheet2!$A$3,仕訳日記帳!D2753=Sheet2!$A$4,仕訳日記帳!D2753=Sheet2!$A$5,仕訳日記帳!D2753=Sheet2!$A$6,仕訳日記帳!D2753=Sheet2!$A$7,仕訳日記帳!D2753=Sheet2!$A$9),仕訳日記帳!$N2753&gt;=Sheet2!$B$3),仕訳日記帳!D2753,IF(AND(仕訳日記帳!D2753=Sheet2!$A$8,仕訳日記帳!$N2753&gt;=Sheet2!$B$8),仕訳日記帳!D2753,IF(AND(OR(仕訳日記帳!D2753=Sheet2!$A$10,仕訳日記帳!D2753=Sheet2!$A$11,仕訳日記帳!D2753=Sheet2!$A$12,仕訳日記帳!D2753=Sheet2!$A$13,仕訳日記帳!D2753=Sheet2!$A$14,仕訳日記帳!D2753=Sheet2!$A$15,仕訳日記帳!D2753=Sheet2!$A$16,仕訳日記帳!D2753=Sheet2!$A$17),Sheet2!$B$9&lt;=仕訳日記帳!$N2753&lt;Sheet2!$C$10),仕訳日記帳!D2753,""))))</f>
        <v/>
      </c>
      <c r="B2753" s="263" t="str">
        <f>IF(AND($A2753=Sheet2!$A$2,仕訳日記帳!$N2753&gt;=Sheet2!$B$2),仕訳日記帳!A2753,IF(AND(OR($A2753=Sheet2!$A$3,$A2753=Sheet2!$A$4,$A2753=Sheet2!$A$5,$A2753=Sheet2!$A$6,$A2753=Sheet2!$A$7,$A2753=Sheet2!$A$9),仕訳日記帳!$N2753&gt;=Sheet2!$B$3),仕訳日記帳!A2753,IF(AND($A2753=Sheet2!$A$8,仕訳日記帳!$N2753&gt;=Sheet2!$B$8),仕訳日記帳!A2753,IF(AND(OR($A2753=Sheet2!$A$10,$A2753=Sheet2!$A$11,$A2753=Sheet2!$A$12,$A2753=Sheet2!$A$13,$A2753=Sheet2!$A$14,$A2753=Sheet2!$A$15,$A2753=Sheet2!$A$16,$A2753=Sheet2!$A$17),Sheet2!$B$9&lt;=仕訳日記帳!$N2753&lt;Sheet2!$C$10),仕訳日記帳!A2753,""))))</f>
        <v/>
      </c>
      <c r="C2753" t="str">
        <f>IF(AND($A2753=Sheet2!$A$2,仕訳日記帳!$N2753&gt;=Sheet2!$B$2),仕訳日記帳!B2753,IF(AND(OR($A2753=Sheet2!$A$3,$A2753=Sheet2!$A$4,$A2753=Sheet2!$A$5,$A2753=Sheet2!$A$6,$A2753=Sheet2!$A$7,$A2753=Sheet2!$A$9),仕訳日記帳!$N2753&gt;=Sheet2!$B$3),仕訳日記帳!B2753,IF(AND($A2753=Sheet2!$A$8,仕訳日記帳!$N2753&gt;=Sheet2!$B$8),仕訳日記帳!B2753,IF(AND(OR($A2753=Sheet2!$A$10,$A2753=Sheet2!$A$11,$A2753=Sheet2!$A$12,$A2753=Sheet2!$A$13,$A2753=Sheet2!$A$14,$A2753=Sheet2!$A$15,$A2753=Sheet2!$A$16,$A2753=Sheet2!$A$17),Sheet2!$B$9&lt;=仕訳日記帳!$N2753&lt;Sheet2!$C$10),仕訳日記帳!B2753,""))))</f>
        <v/>
      </c>
      <c r="D2753" s="265" t="str">
        <f>IF(AND($A2753=Sheet2!$A$2,仕訳日記帳!$N2753&gt;=Sheet2!$B$2),仕訳日記帳!N2753,IF(AND(OR($A2753=Sheet2!$A$3,$A2753=Sheet2!$A$4,$A2753=Sheet2!$A$5,$A2753=Sheet2!$A$6,$A2753=Sheet2!$A$7,$A2753=Sheet2!$A$9),仕訳日記帳!$N2753&gt;=Sheet2!$B$3),仕訳日記帳!N2753,IF(AND($A2753=Sheet2!$A$8,仕訳日記帳!$N2753&gt;=Sheet2!$B$8),仕訳日記帳!N2753,IF(AND(OR($A2753=Sheet2!$A$10,$A2753=Sheet2!$A$11,$A2753=Sheet2!$A$12,$A2753=Sheet2!$A$13,$A2753=Sheet2!$A$14,$A2753=Sheet2!$A$15,$A2753=Sheet2!$A$16,$A2753=Sheet2!$A$17),Sheet2!$B$9&lt;=仕訳日記帳!$N2753&lt;Sheet2!$C$10),仕訳日記帳!N2753,""))))</f>
        <v/>
      </c>
      <c r="E2753" s="263" t="str">
        <f>IF(AND($A2753=Sheet2!$A$2,仕訳日記帳!$N2753&gt;=Sheet2!$B$2),仕訳日記帳!G2753,IF(AND(OR($A2753=Sheet2!$A$3,$A2753=Sheet2!$A$4,$A2753=Sheet2!$A$5,$A2753=Sheet2!$A$6,$A2753=Sheet2!$A$7,$A2753=Sheet2!$A$9),仕訳日記帳!$N2753&gt;=Sheet2!$B$3),仕訳日記帳!G2753,IF(AND($A2753=Sheet2!$A$8,仕訳日記帳!$N2753&gt;=Sheet2!$B$8),仕訳日記帳!G2753,IF(AND(OR($A2753=Sheet2!$A$10,$A2753=Sheet2!$A$11,$A2753=Sheet2!$A$12,$A2753=Sheet2!$A$13,$A2753=Sheet2!$A$14,$A2753=Sheet2!$A$15,$A2753=Sheet2!$A$16,$A2753=Sheet2!$A$17),Sheet2!$B$9&lt;=仕訳日記帳!$N2753&lt;Sheet2!$C$10),仕訳日記帳!G2753,""))))</f>
        <v/>
      </c>
      <c r="G2753" t="str">
        <f>IF(OR(A2753=Sheet2!$A$2,A2753=Sheet2!$A$3,A2753=Sheet2!$A$4,A2753=Sheet2!$A$5,A2753=Sheet2!$A$6,A2753=Sheet2!$A$7,A2753=Sheet2!$A$8,A2753=Sheet2!$A$9,A2753=Sheet2!$A$10,A2753=Sheet2!$A$11,A2753=Sheet2!$A$12,$A$2=Sheet2!$A$13,A2753=Sheet2!$A$14,$A$2=Sheet2!$A$15,$A$2=Sheet2!$A$16,A2753=Sheet2!$A$17),"該当","")</f>
        <v/>
      </c>
      <c r="H2753" t="str">
        <f>IF(OR(A2753="",G2753=""),"",COUNTIF($G$2:G2753,"該当"))</f>
        <v/>
      </c>
    </row>
    <row r="2754" spans="1:8">
      <c r="A2754" t="str">
        <f>IF(AND(仕訳日記帳!D2754=Sheet2!$A$2,仕訳日記帳!$N2754&gt;=Sheet2!$B$2),仕訳日記帳!D2754,IF(AND(OR(仕訳日記帳!D2754=Sheet2!$A$3,仕訳日記帳!D2754=Sheet2!$A$4,仕訳日記帳!D2754=Sheet2!$A$5,仕訳日記帳!D2754=Sheet2!$A$6,仕訳日記帳!D2754=Sheet2!$A$7,仕訳日記帳!D2754=Sheet2!$A$9),仕訳日記帳!$N2754&gt;=Sheet2!$B$3),仕訳日記帳!D2754,IF(AND(仕訳日記帳!D2754=Sheet2!$A$8,仕訳日記帳!$N2754&gt;=Sheet2!$B$8),仕訳日記帳!D2754,IF(AND(OR(仕訳日記帳!D2754=Sheet2!$A$10,仕訳日記帳!D2754=Sheet2!$A$11,仕訳日記帳!D2754=Sheet2!$A$12,仕訳日記帳!D2754=Sheet2!$A$13,仕訳日記帳!D2754=Sheet2!$A$14,仕訳日記帳!D2754=Sheet2!$A$15,仕訳日記帳!D2754=Sheet2!$A$16,仕訳日記帳!D2754=Sheet2!$A$17),Sheet2!$B$9&lt;=仕訳日記帳!$N2754&lt;Sheet2!$C$10),仕訳日記帳!D2754,""))))</f>
        <v/>
      </c>
      <c r="B2754" s="263" t="str">
        <f>IF(AND($A2754=Sheet2!$A$2,仕訳日記帳!$N2754&gt;=Sheet2!$B$2),仕訳日記帳!A2754,IF(AND(OR($A2754=Sheet2!$A$3,$A2754=Sheet2!$A$4,$A2754=Sheet2!$A$5,$A2754=Sheet2!$A$6,$A2754=Sheet2!$A$7,$A2754=Sheet2!$A$9),仕訳日記帳!$N2754&gt;=Sheet2!$B$3),仕訳日記帳!A2754,IF(AND($A2754=Sheet2!$A$8,仕訳日記帳!$N2754&gt;=Sheet2!$B$8),仕訳日記帳!A2754,IF(AND(OR($A2754=Sheet2!$A$10,$A2754=Sheet2!$A$11,$A2754=Sheet2!$A$12,$A2754=Sheet2!$A$13,$A2754=Sheet2!$A$14,$A2754=Sheet2!$A$15,$A2754=Sheet2!$A$16,$A2754=Sheet2!$A$17),Sheet2!$B$9&lt;=仕訳日記帳!$N2754&lt;Sheet2!$C$10),仕訳日記帳!A2754,""))))</f>
        <v/>
      </c>
      <c r="C2754" t="str">
        <f>IF(AND($A2754=Sheet2!$A$2,仕訳日記帳!$N2754&gt;=Sheet2!$B$2),仕訳日記帳!B2754,IF(AND(OR($A2754=Sheet2!$A$3,$A2754=Sheet2!$A$4,$A2754=Sheet2!$A$5,$A2754=Sheet2!$A$6,$A2754=Sheet2!$A$7,$A2754=Sheet2!$A$9),仕訳日記帳!$N2754&gt;=Sheet2!$B$3),仕訳日記帳!B2754,IF(AND($A2754=Sheet2!$A$8,仕訳日記帳!$N2754&gt;=Sheet2!$B$8),仕訳日記帳!B2754,IF(AND(OR($A2754=Sheet2!$A$10,$A2754=Sheet2!$A$11,$A2754=Sheet2!$A$12,$A2754=Sheet2!$A$13,$A2754=Sheet2!$A$14,$A2754=Sheet2!$A$15,$A2754=Sheet2!$A$16,$A2754=Sheet2!$A$17),Sheet2!$B$9&lt;=仕訳日記帳!$N2754&lt;Sheet2!$C$10),仕訳日記帳!B2754,""))))</f>
        <v/>
      </c>
      <c r="D2754" s="265" t="str">
        <f>IF(AND($A2754=Sheet2!$A$2,仕訳日記帳!$N2754&gt;=Sheet2!$B$2),仕訳日記帳!N2754,IF(AND(OR($A2754=Sheet2!$A$3,$A2754=Sheet2!$A$4,$A2754=Sheet2!$A$5,$A2754=Sheet2!$A$6,$A2754=Sheet2!$A$7,$A2754=Sheet2!$A$9),仕訳日記帳!$N2754&gt;=Sheet2!$B$3),仕訳日記帳!N2754,IF(AND($A2754=Sheet2!$A$8,仕訳日記帳!$N2754&gt;=Sheet2!$B$8),仕訳日記帳!N2754,IF(AND(OR($A2754=Sheet2!$A$10,$A2754=Sheet2!$A$11,$A2754=Sheet2!$A$12,$A2754=Sheet2!$A$13,$A2754=Sheet2!$A$14,$A2754=Sheet2!$A$15,$A2754=Sheet2!$A$16,$A2754=Sheet2!$A$17),Sheet2!$B$9&lt;=仕訳日記帳!$N2754&lt;Sheet2!$C$10),仕訳日記帳!N2754,""))))</f>
        <v/>
      </c>
      <c r="E2754" s="263" t="str">
        <f>IF(AND($A2754=Sheet2!$A$2,仕訳日記帳!$N2754&gt;=Sheet2!$B$2),仕訳日記帳!G2754,IF(AND(OR($A2754=Sheet2!$A$3,$A2754=Sheet2!$A$4,$A2754=Sheet2!$A$5,$A2754=Sheet2!$A$6,$A2754=Sheet2!$A$7,$A2754=Sheet2!$A$9),仕訳日記帳!$N2754&gt;=Sheet2!$B$3),仕訳日記帳!G2754,IF(AND($A2754=Sheet2!$A$8,仕訳日記帳!$N2754&gt;=Sheet2!$B$8),仕訳日記帳!G2754,IF(AND(OR($A2754=Sheet2!$A$10,$A2754=Sheet2!$A$11,$A2754=Sheet2!$A$12,$A2754=Sheet2!$A$13,$A2754=Sheet2!$A$14,$A2754=Sheet2!$A$15,$A2754=Sheet2!$A$16,$A2754=Sheet2!$A$17),Sheet2!$B$9&lt;=仕訳日記帳!$N2754&lt;Sheet2!$C$10),仕訳日記帳!G2754,""))))</f>
        <v/>
      </c>
      <c r="G2754" t="str">
        <f>IF(OR(A2754=Sheet2!$A$2,A2754=Sheet2!$A$3,A2754=Sheet2!$A$4,A2754=Sheet2!$A$5,A2754=Sheet2!$A$6,A2754=Sheet2!$A$7,A2754=Sheet2!$A$8,A2754=Sheet2!$A$9,A2754=Sheet2!$A$10,A2754=Sheet2!$A$11,A2754=Sheet2!$A$12,$A$2=Sheet2!$A$13,A2754=Sheet2!$A$14,$A$2=Sheet2!$A$15,$A$2=Sheet2!$A$16,A2754=Sheet2!$A$17),"該当","")</f>
        <v/>
      </c>
      <c r="H2754" t="str">
        <f>IF(OR(A2754="",G2754=""),"",COUNTIF($G$2:G2754,"該当"))</f>
        <v/>
      </c>
    </row>
    <row r="2755" spans="1:8">
      <c r="A2755" t="str">
        <f>IF(AND(仕訳日記帳!D2755=Sheet2!$A$2,仕訳日記帳!$N2755&gt;=Sheet2!$B$2),仕訳日記帳!D2755,IF(AND(OR(仕訳日記帳!D2755=Sheet2!$A$3,仕訳日記帳!D2755=Sheet2!$A$4,仕訳日記帳!D2755=Sheet2!$A$5,仕訳日記帳!D2755=Sheet2!$A$6,仕訳日記帳!D2755=Sheet2!$A$7,仕訳日記帳!D2755=Sheet2!$A$9),仕訳日記帳!$N2755&gt;=Sheet2!$B$3),仕訳日記帳!D2755,IF(AND(仕訳日記帳!D2755=Sheet2!$A$8,仕訳日記帳!$N2755&gt;=Sheet2!$B$8),仕訳日記帳!D2755,IF(AND(OR(仕訳日記帳!D2755=Sheet2!$A$10,仕訳日記帳!D2755=Sheet2!$A$11,仕訳日記帳!D2755=Sheet2!$A$12,仕訳日記帳!D2755=Sheet2!$A$13,仕訳日記帳!D2755=Sheet2!$A$14,仕訳日記帳!D2755=Sheet2!$A$15,仕訳日記帳!D2755=Sheet2!$A$16,仕訳日記帳!D2755=Sheet2!$A$17),Sheet2!$B$9&lt;=仕訳日記帳!$N2755&lt;Sheet2!$C$10),仕訳日記帳!D2755,""))))</f>
        <v/>
      </c>
      <c r="B2755" s="263" t="str">
        <f>IF(AND($A2755=Sheet2!$A$2,仕訳日記帳!$N2755&gt;=Sheet2!$B$2),仕訳日記帳!A2755,IF(AND(OR($A2755=Sheet2!$A$3,$A2755=Sheet2!$A$4,$A2755=Sheet2!$A$5,$A2755=Sheet2!$A$6,$A2755=Sheet2!$A$7,$A2755=Sheet2!$A$9),仕訳日記帳!$N2755&gt;=Sheet2!$B$3),仕訳日記帳!A2755,IF(AND($A2755=Sheet2!$A$8,仕訳日記帳!$N2755&gt;=Sheet2!$B$8),仕訳日記帳!A2755,IF(AND(OR($A2755=Sheet2!$A$10,$A2755=Sheet2!$A$11,$A2755=Sheet2!$A$12,$A2755=Sheet2!$A$13,$A2755=Sheet2!$A$14,$A2755=Sheet2!$A$15,$A2755=Sheet2!$A$16,$A2755=Sheet2!$A$17),Sheet2!$B$9&lt;=仕訳日記帳!$N2755&lt;Sheet2!$C$10),仕訳日記帳!A2755,""))))</f>
        <v/>
      </c>
      <c r="C2755" t="str">
        <f>IF(AND($A2755=Sheet2!$A$2,仕訳日記帳!$N2755&gt;=Sheet2!$B$2),仕訳日記帳!B2755,IF(AND(OR($A2755=Sheet2!$A$3,$A2755=Sheet2!$A$4,$A2755=Sheet2!$A$5,$A2755=Sheet2!$A$6,$A2755=Sheet2!$A$7,$A2755=Sheet2!$A$9),仕訳日記帳!$N2755&gt;=Sheet2!$B$3),仕訳日記帳!B2755,IF(AND($A2755=Sheet2!$A$8,仕訳日記帳!$N2755&gt;=Sheet2!$B$8),仕訳日記帳!B2755,IF(AND(OR($A2755=Sheet2!$A$10,$A2755=Sheet2!$A$11,$A2755=Sheet2!$A$12,$A2755=Sheet2!$A$13,$A2755=Sheet2!$A$14,$A2755=Sheet2!$A$15,$A2755=Sheet2!$A$16,$A2755=Sheet2!$A$17),Sheet2!$B$9&lt;=仕訳日記帳!$N2755&lt;Sheet2!$C$10),仕訳日記帳!B2755,""))))</f>
        <v/>
      </c>
      <c r="D2755" s="265" t="str">
        <f>IF(AND($A2755=Sheet2!$A$2,仕訳日記帳!$N2755&gt;=Sheet2!$B$2),仕訳日記帳!N2755,IF(AND(OR($A2755=Sheet2!$A$3,$A2755=Sheet2!$A$4,$A2755=Sheet2!$A$5,$A2755=Sheet2!$A$6,$A2755=Sheet2!$A$7,$A2755=Sheet2!$A$9),仕訳日記帳!$N2755&gt;=Sheet2!$B$3),仕訳日記帳!N2755,IF(AND($A2755=Sheet2!$A$8,仕訳日記帳!$N2755&gt;=Sheet2!$B$8),仕訳日記帳!N2755,IF(AND(OR($A2755=Sheet2!$A$10,$A2755=Sheet2!$A$11,$A2755=Sheet2!$A$12,$A2755=Sheet2!$A$13,$A2755=Sheet2!$A$14,$A2755=Sheet2!$A$15,$A2755=Sheet2!$A$16,$A2755=Sheet2!$A$17),Sheet2!$B$9&lt;=仕訳日記帳!$N2755&lt;Sheet2!$C$10),仕訳日記帳!N2755,""))))</f>
        <v/>
      </c>
      <c r="E2755" s="263" t="str">
        <f>IF(AND($A2755=Sheet2!$A$2,仕訳日記帳!$N2755&gt;=Sheet2!$B$2),仕訳日記帳!G2755,IF(AND(OR($A2755=Sheet2!$A$3,$A2755=Sheet2!$A$4,$A2755=Sheet2!$A$5,$A2755=Sheet2!$A$6,$A2755=Sheet2!$A$7,$A2755=Sheet2!$A$9),仕訳日記帳!$N2755&gt;=Sheet2!$B$3),仕訳日記帳!G2755,IF(AND($A2755=Sheet2!$A$8,仕訳日記帳!$N2755&gt;=Sheet2!$B$8),仕訳日記帳!G2755,IF(AND(OR($A2755=Sheet2!$A$10,$A2755=Sheet2!$A$11,$A2755=Sheet2!$A$12,$A2755=Sheet2!$A$13,$A2755=Sheet2!$A$14,$A2755=Sheet2!$A$15,$A2755=Sheet2!$A$16,$A2755=Sheet2!$A$17),Sheet2!$B$9&lt;=仕訳日記帳!$N2755&lt;Sheet2!$C$10),仕訳日記帳!G2755,""))))</f>
        <v/>
      </c>
      <c r="G2755" t="str">
        <f>IF(OR(A2755=Sheet2!$A$2,A2755=Sheet2!$A$3,A2755=Sheet2!$A$4,A2755=Sheet2!$A$5,A2755=Sheet2!$A$6,A2755=Sheet2!$A$7,A2755=Sheet2!$A$8,A2755=Sheet2!$A$9,A2755=Sheet2!$A$10,A2755=Sheet2!$A$11,A2755=Sheet2!$A$12,$A$2=Sheet2!$A$13,A2755=Sheet2!$A$14,$A$2=Sheet2!$A$15,$A$2=Sheet2!$A$16,A2755=Sheet2!$A$17),"該当","")</f>
        <v/>
      </c>
      <c r="H2755" t="str">
        <f>IF(OR(A2755="",G2755=""),"",COUNTIF($G$2:G2755,"該当"))</f>
        <v/>
      </c>
    </row>
    <row r="2756" spans="1:8">
      <c r="A2756" t="str">
        <f>IF(AND(仕訳日記帳!D2756=Sheet2!$A$2,仕訳日記帳!$N2756&gt;=Sheet2!$B$2),仕訳日記帳!D2756,IF(AND(OR(仕訳日記帳!D2756=Sheet2!$A$3,仕訳日記帳!D2756=Sheet2!$A$4,仕訳日記帳!D2756=Sheet2!$A$5,仕訳日記帳!D2756=Sheet2!$A$6,仕訳日記帳!D2756=Sheet2!$A$7,仕訳日記帳!D2756=Sheet2!$A$9),仕訳日記帳!$N2756&gt;=Sheet2!$B$3),仕訳日記帳!D2756,IF(AND(仕訳日記帳!D2756=Sheet2!$A$8,仕訳日記帳!$N2756&gt;=Sheet2!$B$8),仕訳日記帳!D2756,IF(AND(OR(仕訳日記帳!D2756=Sheet2!$A$10,仕訳日記帳!D2756=Sheet2!$A$11,仕訳日記帳!D2756=Sheet2!$A$12,仕訳日記帳!D2756=Sheet2!$A$13,仕訳日記帳!D2756=Sheet2!$A$14,仕訳日記帳!D2756=Sheet2!$A$15,仕訳日記帳!D2756=Sheet2!$A$16,仕訳日記帳!D2756=Sheet2!$A$17),Sheet2!$B$9&lt;=仕訳日記帳!$N2756&lt;Sheet2!$C$10),仕訳日記帳!D2756,""))))</f>
        <v/>
      </c>
      <c r="B2756" s="263" t="str">
        <f>IF(AND($A2756=Sheet2!$A$2,仕訳日記帳!$N2756&gt;=Sheet2!$B$2),仕訳日記帳!A2756,IF(AND(OR($A2756=Sheet2!$A$3,$A2756=Sheet2!$A$4,$A2756=Sheet2!$A$5,$A2756=Sheet2!$A$6,$A2756=Sheet2!$A$7,$A2756=Sheet2!$A$9),仕訳日記帳!$N2756&gt;=Sheet2!$B$3),仕訳日記帳!A2756,IF(AND($A2756=Sheet2!$A$8,仕訳日記帳!$N2756&gt;=Sheet2!$B$8),仕訳日記帳!A2756,IF(AND(OR($A2756=Sheet2!$A$10,$A2756=Sheet2!$A$11,$A2756=Sheet2!$A$12,$A2756=Sheet2!$A$13,$A2756=Sheet2!$A$14,$A2756=Sheet2!$A$15,$A2756=Sheet2!$A$16,$A2756=Sheet2!$A$17),Sheet2!$B$9&lt;=仕訳日記帳!$N2756&lt;Sheet2!$C$10),仕訳日記帳!A2756,""))))</f>
        <v/>
      </c>
      <c r="C2756" t="str">
        <f>IF(AND($A2756=Sheet2!$A$2,仕訳日記帳!$N2756&gt;=Sheet2!$B$2),仕訳日記帳!B2756,IF(AND(OR($A2756=Sheet2!$A$3,$A2756=Sheet2!$A$4,$A2756=Sheet2!$A$5,$A2756=Sheet2!$A$6,$A2756=Sheet2!$A$7,$A2756=Sheet2!$A$9),仕訳日記帳!$N2756&gt;=Sheet2!$B$3),仕訳日記帳!B2756,IF(AND($A2756=Sheet2!$A$8,仕訳日記帳!$N2756&gt;=Sheet2!$B$8),仕訳日記帳!B2756,IF(AND(OR($A2756=Sheet2!$A$10,$A2756=Sheet2!$A$11,$A2756=Sheet2!$A$12,$A2756=Sheet2!$A$13,$A2756=Sheet2!$A$14,$A2756=Sheet2!$A$15,$A2756=Sheet2!$A$16,$A2756=Sheet2!$A$17),Sheet2!$B$9&lt;=仕訳日記帳!$N2756&lt;Sheet2!$C$10),仕訳日記帳!B2756,""))))</f>
        <v/>
      </c>
      <c r="D2756" s="265" t="str">
        <f>IF(AND($A2756=Sheet2!$A$2,仕訳日記帳!$N2756&gt;=Sheet2!$B$2),仕訳日記帳!N2756,IF(AND(OR($A2756=Sheet2!$A$3,$A2756=Sheet2!$A$4,$A2756=Sheet2!$A$5,$A2756=Sheet2!$A$6,$A2756=Sheet2!$A$7,$A2756=Sheet2!$A$9),仕訳日記帳!$N2756&gt;=Sheet2!$B$3),仕訳日記帳!N2756,IF(AND($A2756=Sheet2!$A$8,仕訳日記帳!$N2756&gt;=Sheet2!$B$8),仕訳日記帳!N2756,IF(AND(OR($A2756=Sheet2!$A$10,$A2756=Sheet2!$A$11,$A2756=Sheet2!$A$12,$A2756=Sheet2!$A$13,$A2756=Sheet2!$A$14,$A2756=Sheet2!$A$15,$A2756=Sheet2!$A$16,$A2756=Sheet2!$A$17),Sheet2!$B$9&lt;=仕訳日記帳!$N2756&lt;Sheet2!$C$10),仕訳日記帳!N2756,""))))</f>
        <v/>
      </c>
      <c r="E2756" s="263" t="str">
        <f>IF(AND($A2756=Sheet2!$A$2,仕訳日記帳!$N2756&gt;=Sheet2!$B$2),仕訳日記帳!G2756,IF(AND(OR($A2756=Sheet2!$A$3,$A2756=Sheet2!$A$4,$A2756=Sheet2!$A$5,$A2756=Sheet2!$A$6,$A2756=Sheet2!$A$7,$A2756=Sheet2!$A$9),仕訳日記帳!$N2756&gt;=Sheet2!$B$3),仕訳日記帳!G2756,IF(AND($A2756=Sheet2!$A$8,仕訳日記帳!$N2756&gt;=Sheet2!$B$8),仕訳日記帳!G2756,IF(AND(OR($A2756=Sheet2!$A$10,$A2756=Sheet2!$A$11,$A2756=Sheet2!$A$12,$A2756=Sheet2!$A$13,$A2756=Sheet2!$A$14,$A2756=Sheet2!$A$15,$A2756=Sheet2!$A$16,$A2756=Sheet2!$A$17),Sheet2!$B$9&lt;=仕訳日記帳!$N2756&lt;Sheet2!$C$10),仕訳日記帳!G2756,""))))</f>
        <v/>
      </c>
      <c r="G2756" t="str">
        <f>IF(OR(A2756=Sheet2!$A$2,A2756=Sheet2!$A$3,A2756=Sheet2!$A$4,A2756=Sheet2!$A$5,A2756=Sheet2!$A$6,A2756=Sheet2!$A$7,A2756=Sheet2!$A$8,A2756=Sheet2!$A$9,A2756=Sheet2!$A$10,A2756=Sheet2!$A$11,A2756=Sheet2!$A$12,$A$2=Sheet2!$A$13,A2756=Sheet2!$A$14,$A$2=Sheet2!$A$15,$A$2=Sheet2!$A$16,A2756=Sheet2!$A$17),"該当","")</f>
        <v/>
      </c>
      <c r="H2756" t="str">
        <f>IF(OR(A2756="",G2756=""),"",COUNTIF($G$2:G2756,"該当"))</f>
        <v/>
      </c>
    </row>
    <row r="2757" spans="1:8">
      <c r="A2757" t="str">
        <f>IF(AND(仕訳日記帳!D2757=Sheet2!$A$2,仕訳日記帳!$N2757&gt;=Sheet2!$B$2),仕訳日記帳!D2757,IF(AND(OR(仕訳日記帳!D2757=Sheet2!$A$3,仕訳日記帳!D2757=Sheet2!$A$4,仕訳日記帳!D2757=Sheet2!$A$5,仕訳日記帳!D2757=Sheet2!$A$6,仕訳日記帳!D2757=Sheet2!$A$7,仕訳日記帳!D2757=Sheet2!$A$9),仕訳日記帳!$N2757&gt;=Sheet2!$B$3),仕訳日記帳!D2757,IF(AND(仕訳日記帳!D2757=Sheet2!$A$8,仕訳日記帳!$N2757&gt;=Sheet2!$B$8),仕訳日記帳!D2757,IF(AND(OR(仕訳日記帳!D2757=Sheet2!$A$10,仕訳日記帳!D2757=Sheet2!$A$11,仕訳日記帳!D2757=Sheet2!$A$12,仕訳日記帳!D2757=Sheet2!$A$13,仕訳日記帳!D2757=Sheet2!$A$14,仕訳日記帳!D2757=Sheet2!$A$15,仕訳日記帳!D2757=Sheet2!$A$16,仕訳日記帳!D2757=Sheet2!$A$17),Sheet2!$B$9&lt;=仕訳日記帳!$N2757&lt;Sheet2!$C$10),仕訳日記帳!D2757,""))))</f>
        <v/>
      </c>
      <c r="B2757" s="263" t="str">
        <f>IF(AND($A2757=Sheet2!$A$2,仕訳日記帳!$N2757&gt;=Sheet2!$B$2),仕訳日記帳!A2757,IF(AND(OR($A2757=Sheet2!$A$3,$A2757=Sheet2!$A$4,$A2757=Sheet2!$A$5,$A2757=Sheet2!$A$6,$A2757=Sheet2!$A$7,$A2757=Sheet2!$A$9),仕訳日記帳!$N2757&gt;=Sheet2!$B$3),仕訳日記帳!A2757,IF(AND($A2757=Sheet2!$A$8,仕訳日記帳!$N2757&gt;=Sheet2!$B$8),仕訳日記帳!A2757,IF(AND(OR($A2757=Sheet2!$A$10,$A2757=Sheet2!$A$11,$A2757=Sheet2!$A$12,$A2757=Sheet2!$A$13,$A2757=Sheet2!$A$14,$A2757=Sheet2!$A$15,$A2757=Sheet2!$A$16,$A2757=Sheet2!$A$17),Sheet2!$B$9&lt;=仕訳日記帳!$N2757&lt;Sheet2!$C$10),仕訳日記帳!A2757,""))))</f>
        <v/>
      </c>
      <c r="C2757" t="str">
        <f>IF(AND($A2757=Sheet2!$A$2,仕訳日記帳!$N2757&gt;=Sheet2!$B$2),仕訳日記帳!B2757,IF(AND(OR($A2757=Sheet2!$A$3,$A2757=Sheet2!$A$4,$A2757=Sheet2!$A$5,$A2757=Sheet2!$A$6,$A2757=Sheet2!$A$7,$A2757=Sheet2!$A$9),仕訳日記帳!$N2757&gt;=Sheet2!$B$3),仕訳日記帳!B2757,IF(AND($A2757=Sheet2!$A$8,仕訳日記帳!$N2757&gt;=Sheet2!$B$8),仕訳日記帳!B2757,IF(AND(OR($A2757=Sheet2!$A$10,$A2757=Sheet2!$A$11,$A2757=Sheet2!$A$12,$A2757=Sheet2!$A$13,$A2757=Sheet2!$A$14,$A2757=Sheet2!$A$15,$A2757=Sheet2!$A$16,$A2757=Sheet2!$A$17),Sheet2!$B$9&lt;=仕訳日記帳!$N2757&lt;Sheet2!$C$10),仕訳日記帳!B2757,""))))</f>
        <v/>
      </c>
      <c r="D2757" s="265" t="str">
        <f>IF(AND($A2757=Sheet2!$A$2,仕訳日記帳!$N2757&gt;=Sheet2!$B$2),仕訳日記帳!N2757,IF(AND(OR($A2757=Sheet2!$A$3,$A2757=Sheet2!$A$4,$A2757=Sheet2!$A$5,$A2757=Sheet2!$A$6,$A2757=Sheet2!$A$7,$A2757=Sheet2!$A$9),仕訳日記帳!$N2757&gt;=Sheet2!$B$3),仕訳日記帳!N2757,IF(AND($A2757=Sheet2!$A$8,仕訳日記帳!$N2757&gt;=Sheet2!$B$8),仕訳日記帳!N2757,IF(AND(OR($A2757=Sheet2!$A$10,$A2757=Sheet2!$A$11,$A2757=Sheet2!$A$12,$A2757=Sheet2!$A$13,$A2757=Sheet2!$A$14,$A2757=Sheet2!$A$15,$A2757=Sheet2!$A$16,$A2757=Sheet2!$A$17),Sheet2!$B$9&lt;=仕訳日記帳!$N2757&lt;Sheet2!$C$10),仕訳日記帳!N2757,""))))</f>
        <v/>
      </c>
      <c r="E2757" s="263" t="str">
        <f>IF(AND($A2757=Sheet2!$A$2,仕訳日記帳!$N2757&gt;=Sheet2!$B$2),仕訳日記帳!G2757,IF(AND(OR($A2757=Sheet2!$A$3,$A2757=Sheet2!$A$4,$A2757=Sheet2!$A$5,$A2757=Sheet2!$A$6,$A2757=Sheet2!$A$7,$A2757=Sheet2!$A$9),仕訳日記帳!$N2757&gt;=Sheet2!$B$3),仕訳日記帳!G2757,IF(AND($A2757=Sheet2!$A$8,仕訳日記帳!$N2757&gt;=Sheet2!$B$8),仕訳日記帳!G2757,IF(AND(OR($A2757=Sheet2!$A$10,$A2757=Sheet2!$A$11,$A2757=Sheet2!$A$12,$A2757=Sheet2!$A$13,$A2757=Sheet2!$A$14,$A2757=Sheet2!$A$15,$A2757=Sheet2!$A$16,$A2757=Sheet2!$A$17),Sheet2!$B$9&lt;=仕訳日記帳!$N2757&lt;Sheet2!$C$10),仕訳日記帳!G2757,""))))</f>
        <v/>
      </c>
      <c r="G2757" t="str">
        <f>IF(OR(A2757=Sheet2!$A$2,A2757=Sheet2!$A$3,A2757=Sheet2!$A$4,A2757=Sheet2!$A$5,A2757=Sheet2!$A$6,A2757=Sheet2!$A$7,A2757=Sheet2!$A$8,A2757=Sheet2!$A$9,A2757=Sheet2!$A$10,A2757=Sheet2!$A$11,A2757=Sheet2!$A$12,$A$2=Sheet2!$A$13,A2757=Sheet2!$A$14,$A$2=Sheet2!$A$15,$A$2=Sheet2!$A$16,A2757=Sheet2!$A$17),"該当","")</f>
        <v/>
      </c>
      <c r="H2757" t="str">
        <f>IF(OR(A2757="",G2757=""),"",COUNTIF($G$2:G2757,"該当"))</f>
        <v/>
      </c>
    </row>
    <row r="2758" spans="1:8">
      <c r="A2758" t="str">
        <f>IF(AND(仕訳日記帳!D2758=Sheet2!$A$2,仕訳日記帳!$N2758&gt;=Sheet2!$B$2),仕訳日記帳!D2758,IF(AND(OR(仕訳日記帳!D2758=Sheet2!$A$3,仕訳日記帳!D2758=Sheet2!$A$4,仕訳日記帳!D2758=Sheet2!$A$5,仕訳日記帳!D2758=Sheet2!$A$6,仕訳日記帳!D2758=Sheet2!$A$7,仕訳日記帳!D2758=Sheet2!$A$9),仕訳日記帳!$N2758&gt;=Sheet2!$B$3),仕訳日記帳!D2758,IF(AND(仕訳日記帳!D2758=Sheet2!$A$8,仕訳日記帳!$N2758&gt;=Sheet2!$B$8),仕訳日記帳!D2758,IF(AND(OR(仕訳日記帳!D2758=Sheet2!$A$10,仕訳日記帳!D2758=Sheet2!$A$11,仕訳日記帳!D2758=Sheet2!$A$12,仕訳日記帳!D2758=Sheet2!$A$13,仕訳日記帳!D2758=Sheet2!$A$14,仕訳日記帳!D2758=Sheet2!$A$15,仕訳日記帳!D2758=Sheet2!$A$16,仕訳日記帳!D2758=Sheet2!$A$17),Sheet2!$B$9&lt;=仕訳日記帳!$N2758&lt;Sheet2!$C$10),仕訳日記帳!D2758,""))))</f>
        <v/>
      </c>
      <c r="B2758" s="263" t="str">
        <f>IF(AND($A2758=Sheet2!$A$2,仕訳日記帳!$N2758&gt;=Sheet2!$B$2),仕訳日記帳!A2758,IF(AND(OR($A2758=Sheet2!$A$3,$A2758=Sheet2!$A$4,$A2758=Sheet2!$A$5,$A2758=Sheet2!$A$6,$A2758=Sheet2!$A$7,$A2758=Sheet2!$A$9),仕訳日記帳!$N2758&gt;=Sheet2!$B$3),仕訳日記帳!A2758,IF(AND($A2758=Sheet2!$A$8,仕訳日記帳!$N2758&gt;=Sheet2!$B$8),仕訳日記帳!A2758,IF(AND(OR($A2758=Sheet2!$A$10,$A2758=Sheet2!$A$11,$A2758=Sheet2!$A$12,$A2758=Sheet2!$A$13,$A2758=Sheet2!$A$14,$A2758=Sheet2!$A$15,$A2758=Sheet2!$A$16,$A2758=Sheet2!$A$17),Sheet2!$B$9&lt;=仕訳日記帳!$N2758&lt;Sheet2!$C$10),仕訳日記帳!A2758,""))))</f>
        <v/>
      </c>
      <c r="C2758" t="str">
        <f>IF(AND($A2758=Sheet2!$A$2,仕訳日記帳!$N2758&gt;=Sheet2!$B$2),仕訳日記帳!B2758,IF(AND(OR($A2758=Sheet2!$A$3,$A2758=Sheet2!$A$4,$A2758=Sheet2!$A$5,$A2758=Sheet2!$A$6,$A2758=Sheet2!$A$7,$A2758=Sheet2!$A$9),仕訳日記帳!$N2758&gt;=Sheet2!$B$3),仕訳日記帳!B2758,IF(AND($A2758=Sheet2!$A$8,仕訳日記帳!$N2758&gt;=Sheet2!$B$8),仕訳日記帳!B2758,IF(AND(OR($A2758=Sheet2!$A$10,$A2758=Sheet2!$A$11,$A2758=Sheet2!$A$12,$A2758=Sheet2!$A$13,$A2758=Sheet2!$A$14,$A2758=Sheet2!$A$15,$A2758=Sheet2!$A$16,$A2758=Sheet2!$A$17),Sheet2!$B$9&lt;=仕訳日記帳!$N2758&lt;Sheet2!$C$10),仕訳日記帳!B2758,""))))</f>
        <v/>
      </c>
      <c r="D2758" s="265" t="str">
        <f>IF(AND($A2758=Sheet2!$A$2,仕訳日記帳!$N2758&gt;=Sheet2!$B$2),仕訳日記帳!N2758,IF(AND(OR($A2758=Sheet2!$A$3,$A2758=Sheet2!$A$4,$A2758=Sheet2!$A$5,$A2758=Sheet2!$A$6,$A2758=Sheet2!$A$7,$A2758=Sheet2!$A$9),仕訳日記帳!$N2758&gt;=Sheet2!$B$3),仕訳日記帳!N2758,IF(AND($A2758=Sheet2!$A$8,仕訳日記帳!$N2758&gt;=Sheet2!$B$8),仕訳日記帳!N2758,IF(AND(OR($A2758=Sheet2!$A$10,$A2758=Sheet2!$A$11,$A2758=Sheet2!$A$12,$A2758=Sheet2!$A$13,$A2758=Sheet2!$A$14,$A2758=Sheet2!$A$15,$A2758=Sheet2!$A$16,$A2758=Sheet2!$A$17),Sheet2!$B$9&lt;=仕訳日記帳!$N2758&lt;Sheet2!$C$10),仕訳日記帳!N2758,""))))</f>
        <v/>
      </c>
      <c r="E2758" s="263" t="str">
        <f>IF(AND($A2758=Sheet2!$A$2,仕訳日記帳!$N2758&gt;=Sheet2!$B$2),仕訳日記帳!G2758,IF(AND(OR($A2758=Sheet2!$A$3,$A2758=Sheet2!$A$4,$A2758=Sheet2!$A$5,$A2758=Sheet2!$A$6,$A2758=Sheet2!$A$7,$A2758=Sheet2!$A$9),仕訳日記帳!$N2758&gt;=Sheet2!$B$3),仕訳日記帳!G2758,IF(AND($A2758=Sheet2!$A$8,仕訳日記帳!$N2758&gt;=Sheet2!$B$8),仕訳日記帳!G2758,IF(AND(OR($A2758=Sheet2!$A$10,$A2758=Sheet2!$A$11,$A2758=Sheet2!$A$12,$A2758=Sheet2!$A$13,$A2758=Sheet2!$A$14,$A2758=Sheet2!$A$15,$A2758=Sheet2!$A$16,$A2758=Sheet2!$A$17),Sheet2!$B$9&lt;=仕訳日記帳!$N2758&lt;Sheet2!$C$10),仕訳日記帳!G2758,""))))</f>
        <v/>
      </c>
      <c r="G2758" t="str">
        <f>IF(OR(A2758=Sheet2!$A$2,A2758=Sheet2!$A$3,A2758=Sheet2!$A$4,A2758=Sheet2!$A$5,A2758=Sheet2!$A$6,A2758=Sheet2!$A$7,A2758=Sheet2!$A$8,A2758=Sheet2!$A$9,A2758=Sheet2!$A$10,A2758=Sheet2!$A$11,A2758=Sheet2!$A$12,$A$2=Sheet2!$A$13,A2758=Sheet2!$A$14,$A$2=Sheet2!$A$15,$A$2=Sheet2!$A$16,A2758=Sheet2!$A$17),"該当","")</f>
        <v/>
      </c>
      <c r="H2758" t="str">
        <f>IF(OR(A2758="",G2758=""),"",COUNTIF($G$2:G2758,"該当"))</f>
        <v/>
      </c>
    </row>
    <row r="2759" spans="1:8">
      <c r="A2759" t="str">
        <f>IF(AND(仕訳日記帳!D2759=Sheet2!$A$2,仕訳日記帳!$N2759&gt;=Sheet2!$B$2),仕訳日記帳!D2759,IF(AND(OR(仕訳日記帳!D2759=Sheet2!$A$3,仕訳日記帳!D2759=Sheet2!$A$4,仕訳日記帳!D2759=Sheet2!$A$5,仕訳日記帳!D2759=Sheet2!$A$6,仕訳日記帳!D2759=Sheet2!$A$7,仕訳日記帳!D2759=Sheet2!$A$9),仕訳日記帳!$N2759&gt;=Sheet2!$B$3),仕訳日記帳!D2759,IF(AND(仕訳日記帳!D2759=Sheet2!$A$8,仕訳日記帳!$N2759&gt;=Sheet2!$B$8),仕訳日記帳!D2759,IF(AND(OR(仕訳日記帳!D2759=Sheet2!$A$10,仕訳日記帳!D2759=Sheet2!$A$11,仕訳日記帳!D2759=Sheet2!$A$12,仕訳日記帳!D2759=Sheet2!$A$13,仕訳日記帳!D2759=Sheet2!$A$14,仕訳日記帳!D2759=Sheet2!$A$15,仕訳日記帳!D2759=Sheet2!$A$16,仕訳日記帳!D2759=Sheet2!$A$17),Sheet2!$B$9&lt;=仕訳日記帳!$N2759&lt;Sheet2!$C$10),仕訳日記帳!D2759,""))))</f>
        <v/>
      </c>
      <c r="B2759" s="263" t="str">
        <f>IF(AND($A2759=Sheet2!$A$2,仕訳日記帳!$N2759&gt;=Sheet2!$B$2),仕訳日記帳!A2759,IF(AND(OR($A2759=Sheet2!$A$3,$A2759=Sheet2!$A$4,$A2759=Sheet2!$A$5,$A2759=Sheet2!$A$6,$A2759=Sheet2!$A$7,$A2759=Sheet2!$A$9),仕訳日記帳!$N2759&gt;=Sheet2!$B$3),仕訳日記帳!A2759,IF(AND($A2759=Sheet2!$A$8,仕訳日記帳!$N2759&gt;=Sheet2!$B$8),仕訳日記帳!A2759,IF(AND(OR($A2759=Sheet2!$A$10,$A2759=Sheet2!$A$11,$A2759=Sheet2!$A$12,$A2759=Sheet2!$A$13,$A2759=Sheet2!$A$14,$A2759=Sheet2!$A$15,$A2759=Sheet2!$A$16,$A2759=Sheet2!$A$17),Sheet2!$B$9&lt;=仕訳日記帳!$N2759&lt;Sheet2!$C$10),仕訳日記帳!A2759,""))))</f>
        <v/>
      </c>
      <c r="C2759" t="str">
        <f>IF(AND($A2759=Sheet2!$A$2,仕訳日記帳!$N2759&gt;=Sheet2!$B$2),仕訳日記帳!B2759,IF(AND(OR($A2759=Sheet2!$A$3,$A2759=Sheet2!$A$4,$A2759=Sheet2!$A$5,$A2759=Sheet2!$A$6,$A2759=Sheet2!$A$7,$A2759=Sheet2!$A$9),仕訳日記帳!$N2759&gt;=Sheet2!$B$3),仕訳日記帳!B2759,IF(AND($A2759=Sheet2!$A$8,仕訳日記帳!$N2759&gt;=Sheet2!$B$8),仕訳日記帳!B2759,IF(AND(OR($A2759=Sheet2!$A$10,$A2759=Sheet2!$A$11,$A2759=Sheet2!$A$12,$A2759=Sheet2!$A$13,$A2759=Sheet2!$A$14,$A2759=Sheet2!$A$15,$A2759=Sheet2!$A$16,$A2759=Sheet2!$A$17),Sheet2!$B$9&lt;=仕訳日記帳!$N2759&lt;Sheet2!$C$10),仕訳日記帳!B2759,""))))</f>
        <v/>
      </c>
      <c r="D2759" s="265" t="str">
        <f>IF(AND($A2759=Sheet2!$A$2,仕訳日記帳!$N2759&gt;=Sheet2!$B$2),仕訳日記帳!N2759,IF(AND(OR($A2759=Sheet2!$A$3,$A2759=Sheet2!$A$4,$A2759=Sheet2!$A$5,$A2759=Sheet2!$A$6,$A2759=Sheet2!$A$7,$A2759=Sheet2!$A$9),仕訳日記帳!$N2759&gt;=Sheet2!$B$3),仕訳日記帳!N2759,IF(AND($A2759=Sheet2!$A$8,仕訳日記帳!$N2759&gt;=Sheet2!$B$8),仕訳日記帳!N2759,IF(AND(OR($A2759=Sheet2!$A$10,$A2759=Sheet2!$A$11,$A2759=Sheet2!$A$12,$A2759=Sheet2!$A$13,$A2759=Sheet2!$A$14,$A2759=Sheet2!$A$15,$A2759=Sheet2!$A$16,$A2759=Sheet2!$A$17),Sheet2!$B$9&lt;=仕訳日記帳!$N2759&lt;Sheet2!$C$10),仕訳日記帳!N2759,""))))</f>
        <v/>
      </c>
      <c r="E2759" s="263" t="str">
        <f>IF(AND($A2759=Sheet2!$A$2,仕訳日記帳!$N2759&gt;=Sheet2!$B$2),仕訳日記帳!G2759,IF(AND(OR($A2759=Sheet2!$A$3,$A2759=Sheet2!$A$4,$A2759=Sheet2!$A$5,$A2759=Sheet2!$A$6,$A2759=Sheet2!$A$7,$A2759=Sheet2!$A$9),仕訳日記帳!$N2759&gt;=Sheet2!$B$3),仕訳日記帳!G2759,IF(AND($A2759=Sheet2!$A$8,仕訳日記帳!$N2759&gt;=Sheet2!$B$8),仕訳日記帳!G2759,IF(AND(OR($A2759=Sheet2!$A$10,$A2759=Sheet2!$A$11,$A2759=Sheet2!$A$12,$A2759=Sheet2!$A$13,$A2759=Sheet2!$A$14,$A2759=Sheet2!$A$15,$A2759=Sheet2!$A$16,$A2759=Sheet2!$A$17),Sheet2!$B$9&lt;=仕訳日記帳!$N2759&lt;Sheet2!$C$10),仕訳日記帳!G2759,""))))</f>
        <v/>
      </c>
      <c r="G2759" t="str">
        <f>IF(OR(A2759=Sheet2!$A$2,A2759=Sheet2!$A$3,A2759=Sheet2!$A$4,A2759=Sheet2!$A$5,A2759=Sheet2!$A$6,A2759=Sheet2!$A$7,A2759=Sheet2!$A$8,A2759=Sheet2!$A$9,A2759=Sheet2!$A$10,A2759=Sheet2!$A$11,A2759=Sheet2!$A$12,$A$2=Sheet2!$A$13,A2759=Sheet2!$A$14,$A$2=Sheet2!$A$15,$A$2=Sheet2!$A$16,A2759=Sheet2!$A$17),"該当","")</f>
        <v/>
      </c>
      <c r="H2759" t="str">
        <f>IF(OR(A2759="",G2759=""),"",COUNTIF($G$2:G2759,"該当"))</f>
        <v/>
      </c>
    </row>
    <row r="2760" spans="1:8">
      <c r="A2760" t="str">
        <f>IF(AND(仕訳日記帳!D2760=Sheet2!$A$2,仕訳日記帳!$N2760&gt;=Sheet2!$B$2),仕訳日記帳!D2760,IF(AND(OR(仕訳日記帳!D2760=Sheet2!$A$3,仕訳日記帳!D2760=Sheet2!$A$4,仕訳日記帳!D2760=Sheet2!$A$5,仕訳日記帳!D2760=Sheet2!$A$6,仕訳日記帳!D2760=Sheet2!$A$7,仕訳日記帳!D2760=Sheet2!$A$9),仕訳日記帳!$N2760&gt;=Sheet2!$B$3),仕訳日記帳!D2760,IF(AND(仕訳日記帳!D2760=Sheet2!$A$8,仕訳日記帳!$N2760&gt;=Sheet2!$B$8),仕訳日記帳!D2760,IF(AND(OR(仕訳日記帳!D2760=Sheet2!$A$10,仕訳日記帳!D2760=Sheet2!$A$11,仕訳日記帳!D2760=Sheet2!$A$12,仕訳日記帳!D2760=Sheet2!$A$13,仕訳日記帳!D2760=Sheet2!$A$14,仕訳日記帳!D2760=Sheet2!$A$15,仕訳日記帳!D2760=Sheet2!$A$16,仕訳日記帳!D2760=Sheet2!$A$17),Sheet2!$B$9&lt;=仕訳日記帳!$N2760&lt;Sheet2!$C$10),仕訳日記帳!D2760,""))))</f>
        <v/>
      </c>
      <c r="B2760" s="263" t="str">
        <f>IF(AND($A2760=Sheet2!$A$2,仕訳日記帳!$N2760&gt;=Sheet2!$B$2),仕訳日記帳!A2760,IF(AND(OR($A2760=Sheet2!$A$3,$A2760=Sheet2!$A$4,$A2760=Sheet2!$A$5,$A2760=Sheet2!$A$6,$A2760=Sheet2!$A$7,$A2760=Sheet2!$A$9),仕訳日記帳!$N2760&gt;=Sheet2!$B$3),仕訳日記帳!A2760,IF(AND($A2760=Sheet2!$A$8,仕訳日記帳!$N2760&gt;=Sheet2!$B$8),仕訳日記帳!A2760,IF(AND(OR($A2760=Sheet2!$A$10,$A2760=Sheet2!$A$11,$A2760=Sheet2!$A$12,$A2760=Sheet2!$A$13,$A2760=Sheet2!$A$14,$A2760=Sheet2!$A$15,$A2760=Sheet2!$A$16,$A2760=Sheet2!$A$17),Sheet2!$B$9&lt;=仕訳日記帳!$N2760&lt;Sheet2!$C$10),仕訳日記帳!A2760,""))))</f>
        <v/>
      </c>
      <c r="C2760" t="str">
        <f>IF(AND($A2760=Sheet2!$A$2,仕訳日記帳!$N2760&gt;=Sheet2!$B$2),仕訳日記帳!B2760,IF(AND(OR($A2760=Sheet2!$A$3,$A2760=Sheet2!$A$4,$A2760=Sheet2!$A$5,$A2760=Sheet2!$A$6,$A2760=Sheet2!$A$7,$A2760=Sheet2!$A$9),仕訳日記帳!$N2760&gt;=Sheet2!$B$3),仕訳日記帳!B2760,IF(AND($A2760=Sheet2!$A$8,仕訳日記帳!$N2760&gt;=Sheet2!$B$8),仕訳日記帳!B2760,IF(AND(OR($A2760=Sheet2!$A$10,$A2760=Sheet2!$A$11,$A2760=Sheet2!$A$12,$A2760=Sheet2!$A$13,$A2760=Sheet2!$A$14,$A2760=Sheet2!$A$15,$A2760=Sheet2!$A$16,$A2760=Sheet2!$A$17),Sheet2!$B$9&lt;=仕訳日記帳!$N2760&lt;Sheet2!$C$10),仕訳日記帳!B2760,""))))</f>
        <v/>
      </c>
      <c r="D2760" s="265" t="str">
        <f>IF(AND($A2760=Sheet2!$A$2,仕訳日記帳!$N2760&gt;=Sheet2!$B$2),仕訳日記帳!N2760,IF(AND(OR($A2760=Sheet2!$A$3,$A2760=Sheet2!$A$4,$A2760=Sheet2!$A$5,$A2760=Sheet2!$A$6,$A2760=Sheet2!$A$7,$A2760=Sheet2!$A$9),仕訳日記帳!$N2760&gt;=Sheet2!$B$3),仕訳日記帳!N2760,IF(AND($A2760=Sheet2!$A$8,仕訳日記帳!$N2760&gt;=Sheet2!$B$8),仕訳日記帳!N2760,IF(AND(OR($A2760=Sheet2!$A$10,$A2760=Sheet2!$A$11,$A2760=Sheet2!$A$12,$A2760=Sheet2!$A$13,$A2760=Sheet2!$A$14,$A2760=Sheet2!$A$15,$A2760=Sheet2!$A$16,$A2760=Sheet2!$A$17),Sheet2!$B$9&lt;=仕訳日記帳!$N2760&lt;Sheet2!$C$10),仕訳日記帳!N2760,""))))</f>
        <v/>
      </c>
      <c r="E2760" s="263" t="str">
        <f>IF(AND($A2760=Sheet2!$A$2,仕訳日記帳!$N2760&gt;=Sheet2!$B$2),仕訳日記帳!G2760,IF(AND(OR($A2760=Sheet2!$A$3,$A2760=Sheet2!$A$4,$A2760=Sheet2!$A$5,$A2760=Sheet2!$A$6,$A2760=Sheet2!$A$7,$A2760=Sheet2!$A$9),仕訳日記帳!$N2760&gt;=Sheet2!$B$3),仕訳日記帳!G2760,IF(AND($A2760=Sheet2!$A$8,仕訳日記帳!$N2760&gt;=Sheet2!$B$8),仕訳日記帳!G2760,IF(AND(OR($A2760=Sheet2!$A$10,$A2760=Sheet2!$A$11,$A2760=Sheet2!$A$12,$A2760=Sheet2!$A$13,$A2760=Sheet2!$A$14,$A2760=Sheet2!$A$15,$A2760=Sheet2!$A$16,$A2760=Sheet2!$A$17),Sheet2!$B$9&lt;=仕訳日記帳!$N2760&lt;Sheet2!$C$10),仕訳日記帳!G2760,""))))</f>
        <v/>
      </c>
      <c r="G2760" t="str">
        <f>IF(OR(A2760=Sheet2!$A$2,A2760=Sheet2!$A$3,A2760=Sheet2!$A$4,A2760=Sheet2!$A$5,A2760=Sheet2!$A$6,A2760=Sheet2!$A$7,A2760=Sheet2!$A$8,A2760=Sheet2!$A$9,A2760=Sheet2!$A$10,A2760=Sheet2!$A$11,A2760=Sheet2!$A$12,$A$2=Sheet2!$A$13,A2760=Sheet2!$A$14,$A$2=Sheet2!$A$15,$A$2=Sheet2!$A$16,A2760=Sheet2!$A$17),"該当","")</f>
        <v/>
      </c>
      <c r="H2760" t="str">
        <f>IF(OR(A2760="",G2760=""),"",COUNTIF($G$2:G2760,"該当"))</f>
        <v/>
      </c>
    </row>
    <row r="2761" spans="1:8">
      <c r="A2761" t="str">
        <f>IF(AND(仕訳日記帳!D2761=Sheet2!$A$2,仕訳日記帳!$N2761&gt;=Sheet2!$B$2),仕訳日記帳!D2761,IF(AND(OR(仕訳日記帳!D2761=Sheet2!$A$3,仕訳日記帳!D2761=Sheet2!$A$4,仕訳日記帳!D2761=Sheet2!$A$5,仕訳日記帳!D2761=Sheet2!$A$6,仕訳日記帳!D2761=Sheet2!$A$7,仕訳日記帳!D2761=Sheet2!$A$9),仕訳日記帳!$N2761&gt;=Sheet2!$B$3),仕訳日記帳!D2761,IF(AND(仕訳日記帳!D2761=Sheet2!$A$8,仕訳日記帳!$N2761&gt;=Sheet2!$B$8),仕訳日記帳!D2761,IF(AND(OR(仕訳日記帳!D2761=Sheet2!$A$10,仕訳日記帳!D2761=Sheet2!$A$11,仕訳日記帳!D2761=Sheet2!$A$12,仕訳日記帳!D2761=Sheet2!$A$13,仕訳日記帳!D2761=Sheet2!$A$14,仕訳日記帳!D2761=Sheet2!$A$15,仕訳日記帳!D2761=Sheet2!$A$16,仕訳日記帳!D2761=Sheet2!$A$17),Sheet2!$B$9&lt;=仕訳日記帳!$N2761&lt;Sheet2!$C$10),仕訳日記帳!D2761,""))))</f>
        <v/>
      </c>
      <c r="B2761" s="263" t="str">
        <f>IF(AND($A2761=Sheet2!$A$2,仕訳日記帳!$N2761&gt;=Sheet2!$B$2),仕訳日記帳!A2761,IF(AND(OR($A2761=Sheet2!$A$3,$A2761=Sheet2!$A$4,$A2761=Sheet2!$A$5,$A2761=Sheet2!$A$6,$A2761=Sheet2!$A$7,$A2761=Sheet2!$A$9),仕訳日記帳!$N2761&gt;=Sheet2!$B$3),仕訳日記帳!A2761,IF(AND($A2761=Sheet2!$A$8,仕訳日記帳!$N2761&gt;=Sheet2!$B$8),仕訳日記帳!A2761,IF(AND(OR($A2761=Sheet2!$A$10,$A2761=Sheet2!$A$11,$A2761=Sheet2!$A$12,$A2761=Sheet2!$A$13,$A2761=Sheet2!$A$14,$A2761=Sheet2!$A$15,$A2761=Sheet2!$A$16,$A2761=Sheet2!$A$17),Sheet2!$B$9&lt;=仕訳日記帳!$N2761&lt;Sheet2!$C$10),仕訳日記帳!A2761,""))))</f>
        <v/>
      </c>
      <c r="C2761" t="str">
        <f>IF(AND($A2761=Sheet2!$A$2,仕訳日記帳!$N2761&gt;=Sheet2!$B$2),仕訳日記帳!B2761,IF(AND(OR($A2761=Sheet2!$A$3,$A2761=Sheet2!$A$4,$A2761=Sheet2!$A$5,$A2761=Sheet2!$A$6,$A2761=Sheet2!$A$7,$A2761=Sheet2!$A$9),仕訳日記帳!$N2761&gt;=Sheet2!$B$3),仕訳日記帳!B2761,IF(AND($A2761=Sheet2!$A$8,仕訳日記帳!$N2761&gt;=Sheet2!$B$8),仕訳日記帳!B2761,IF(AND(OR($A2761=Sheet2!$A$10,$A2761=Sheet2!$A$11,$A2761=Sheet2!$A$12,$A2761=Sheet2!$A$13,$A2761=Sheet2!$A$14,$A2761=Sheet2!$A$15,$A2761=Sheet2!$A$16,$A2761=Sheet2!$A$17),Sheet2!$B$9&lt;=仕訳日記帳!$N2761&lt;Sheet2!$C$10),仕訳日記帳!B2761,""))))</f>
        <v/>
      </c>
      <c r="D2761" s="265" t="str">
        <f>IF(AND($A2761=Sheet2!$A$2,仕訳日記帳!$N2761&gt;=Sheet2!$B$2),仕訳日記帳!N2761,IF(AND(OR($A2761=Sheet2!$A$3,$A2761=Sheet2!$A$4,$A2761=Sheet2!$A$5,$A2761=Sheet2!$A$6,$A2761=Sheet2!$A$7,$A2761=Sheet2!$A$9),仕訳日記帳!$N2761&gt;=Sheet2!$B$3),仕訳日記帳!N2761,IF(AND($A2761=Sheet2!$A$8,仕訳日記帳!$N2761&gt;=Sheet2!$B$8),仕訳日記帳!N2761,IF(AND(OR($A2761=Sheet2!$A$10,$A2761=Sheet2!$A$11,$A2761=Sheet2!$A$12,$A2761=Sheet2!$A$13,$A2761=Sheet2!$A$14,$A2761=Sheet2!$A$15,$A2761=Sheet2!$A$16,$A2761=Sheet2!$A$17),Sheet2!$B$9&lt;=仕訳日記帳!$N2761&lt;Sheet2!$C$10),仕訳日記帳!N2761,""))))</f>
        <v/>
      </c>
      <c r="E2761" s="263" t="str">
        <f>IF(AND($A2761=Sheet2!$A$2,仕訳日記帳!$N2761&gt;=Sheet2!$B$2),仕訳日記帳!G2761,IF(AND(OR($A2761=Sheet2!$A$3,$A2761=Sheet2!$A$4,$A2761=Sheet2!$A$5,$A2761=Sheet2!$A$6,$A2761=Sheet2!$A$7,$A2761=Sheet2!$A$9),仕訳日記帳!$N2761&gt;=Sheet2!$B$3),仕訳日記帳!G2761,IF(AND($A2761=Sheet2!$A$8,仕訳日記帳!$N2761&gt;=Sheet2!$B$8),仕訳日記帳!G2761,IF(AND(OR($A2761=Sheet2!$A$10,$A2761=Sheet2!$A$11,$A2761=Sheet2!$A$12,$A2761=Sheet2!$A$13,$A2761=Sheet2!$A$14,$A2761=Sheet2!$A$15,$A2761=Sheet2!$A$16,$A2761=Sheet2!$A$17),Sheet2!$B$9&lt;=仕訳日記帳!$N2761&lt;Sheet2!$C$10),仕訳日記帳!G2761,""))))</f>
        <v/>
      </c>
      <c r="G2761" t="str">
        <f>IF(OR(A2761=Sheet2!$A$2,A2761=Sheet2!$A$3,A2761=Sheet2!$A$4,A2761=Sheet2!$A$5,A2761=Sheet2!$A$6,A2761=Sheet2!$A$7,A2761=Sheet2!$A$8,A2761=Sheet2!$A$9,A2761=Sheet2!$A$10,A2761=Sheet2!$A$11,A2761=Sheet2!$A$12,$A$2=Sheet2!$A$13,A2761=Sheet2!$A$14,$A$2=Sheet2!$A$15,$A$2=Sheet2!$A$16,A2761=Sheet2!$A$17),"該当","")</f>
        <v/>
      </c>
      <c r="H2761" t="str">
        <f>IF(OR(A2761="",G2761=""),"",COUNTIF($G$2:G2761,"該当"))</f>
        <v/>
      </c>
    </row>
    <row r="2762" spans="1:8">
      <c r="A2762" t="str">
        <f>IF(AND(仕訳日記帳!D2762=Sheet2!$A$2,仕訳日記帳!$N2762&gt;=Sheet2!$B$2),仕訳日記帳!D2762,IF(AND(OR(仕訳日記帳!D2762=Sheet2!$A$3,仕訳日記帳!D2762=Sheet2!$A$4,仕訳日記帳!D2762=Sheet2!$A$5,仕訳日記帳!D2762=Sheet2!$A$6,仕訳日記帳!D2762=Sheet2!$A$7,仕訳日記帳!D2762=Sheet2!$A$9),仕訳日記帳!$N2762&gt;=Sheet2!$B$3),仕訳日記帳!D2762,IF(AND(仕訳日記帳!D2762=Sheet2!$A$8,仕訳日記帳!$N2762&gt;=Sheet2!$B$8),仕訳日記帳!D2762,IF(AND(OR(仕訳日記帳!D2762=Sheet2!$A$10,仕訳日記帳!D2762=Sheet2!$A$11,仕訳日記帳!D2762=Sheet2!$A$12,仕訳日記帳!D2762=Sheet2!$A$13,仕訳日記帳!D2762=Sheet2!$A$14,仕訳日記帳!D2762=Sheet2!$A$15,仕訳日記帳!D2762=Sheet2!$A$16,仕訳日記帳!D2762=Sheet2!$A$17),Sheet2!$B$9&lt;=仕訳日記帳!$N2762&lt;Sheet2!$C$10),仕訳日記帳!D2762,""))))</f>
        <v/>
      </c>
      <c r="B2762" s="263" t="str">
        <f>IF(AND($A2762=Sheet2!$A$2,仕訳日記帳!$N2762&gt;=Sheet2!$B$2),仕訳日記帳!A2762,IF(AND(OR($A2762=Sheet2!$A$3,$A2762=Sheet2!$A$4,$A2762=Sheet2!$A$5,$A2762=Sheet2!$A$6,$A2762=Sheet2!$A$7,$A2762=Sheet2!$A$9),仕訳日記帳!$N2762&gt;=Sheet2!$B$3),仕訳日記帳!A2762,IF(AND($A2762=Sheet2!$A$8,仕訳日記帳!$N2762&gt;=Sheet2!$B$8),仕訳日記帳!A2762,IF(AND(OR($A2762=Sheet2!$A$10,$A2762=Sheet2!$A$11,$A2762=Sheet2!$A$12,$A2762=Sheet2!$A$13,$A2762=Sheet2!$A$14,$A2762=Sheet2!$A$15,$A2762=Sheet2!$A$16,$A2762=Sheet2!$A$17),Sheet2!$B$9&lt;=仕訳日記帳!$N2762&lt;Sheet2!$C$10),仕訳日記帳!A2762,""))))</f>
        <v/>
      </c>
      <c r="C2762" t="str">
        <f>IF(AND($A2762=Sheet2!$A$2,仕訳日記帳!$N2762&gt;=Sheet2!$B$2),仕訳日記帳!B2762,IF(AND(OR($A2762=Sheet2!$A$3,$A2762=Sheet2!$A$4,$A2762=Sheet2!$A$5,$A2762=Sheet2!$A$6,$A2762=Sheet2!$A$7,$A2762=Sheet2!$A$9),仕訳日記帳!$N2762&gt;=Sheet2!$B$3),仕訳日記帳!B2762,IF(AND($A2762=Sheet2!$A$8,仕訳日記帳!$N2762&gt;=Sheet2!$B$8),仕訳日記帳!B2762,IF(AND(OR($A2762=Sheet2!$A$10,$A2762=Sheet2!$A$11,$A2762=Sheet2!$A$12,$A2762=Sheet2!$A$13,$A2762=Sheet2!$A$14,$A2762=Sheet2!$A$15,$A2762=Sheet2!$A$16,$A2762=Sheet2!$A$17),Sheet2!$B$9&lt;=仕訳日記帳!$N2762&lt;Sheet2!$C$10),仕訳日記帳!B2762,""))))</f>
        <v/>
      </c>
      <c r="D2762" s="265" t="str">
        <f>IF(AND($A2762=Sheet2!$A$2,仕訳日記帳!$N2762&gt;=Sheet2!$B$2),仕訳日記帳!N2762,IF(AND(OR($A2762=Sheet2!$A$3,$A2762=Sheet2!$A$4,$A2762=Sheet2!$A$5,$A2762=Sheet2!$A$6,$A2762=Sheet2!$A$7,$A2762=Sheet2!$A$9),仕訳日記帳!$N2762&gt;=Sheet2!$B$3),仕訳日記帳!N2762,IF(AND($A2762=Sheet2!$A$8,仕訳日記帳!$N2762&gt;=Sheet2!$B$8),仕訳日記帳!N2762,IF(AND(OR($A2762=Sheet2!$A$10,$A2762=Sheet2!$A$11,$A2762=Sheet2!$A$12,$A2762=Sheet2!$A$13,$A2762=Sheet2!$A$14,$A2762=Sheet2!$A$15,$A2762=Sheet2!$A$16,$A2762=Sheet2!$A$17),Sheet2!$B$9&lt;=仕訳日記帳!$N2762&lt;Sheet2!$C$10),仕訳日記帳!N2762,""))))</f>
        <v/>
      </c>
      <c r="E2762" s="263" t="str">
        <f>IF(AND($A2762=Sheet2!$A$2,仕訳日記帳!$N2762&gt;=Sheet2!$B$2),仕訳日記帳!G2762,IF(AND(OR($A2762=Sheet2!$A$3,$A2762=Sheet2!$A$4,$A2762=Sheet2!$A$5,$A2762=Sheet2!$A$6,$A2762=Sheet2!$A$7,$A2762=Sheet2!$A$9),仕訳日記帳!$N2762&gt;=Sheet2!$B$3),仕訳日記帳!G2762,IF(AND($A2762=Sheet2!$A$8,仕訳日記帳!$N2762&gt;=Sheet2!$B$8),仕訳日記帳!G2762,IF(AND(OR($A2762=Sheet2!$A$10,$A2762=Sheet2!$A$11,$A2762=Sheet2!$A$12,$A2762=Sheet2!$A$13,$A2762=Sheet2!$A$14,$A2762=Sheet2!$A$15,$A2762=Sheet2!$A$16,$A2762=Sheet2!$A$17),Sheet2!$B$9&lt;=仕訳日記帳!$N2762&lt;Sheet2!$C$10),仕訳日記帳!G2762,""))))</f>
        <v/>
      </c>
      <c r="G2762" t="str">
        <f>IF(OR(A2762=Sheet2!$A$2,A2762=Sheet2!$A$3,A2762=Sheet2!$A$4,A2762=Sheet2!$A$5,A2762=Sheet2!$A$6,A2762=Sheet2!$A$7,A2762=Sheet2!$A$8,A2762=Sheet2!$A$9,A2762=Sheet2!$A$10,A2762=Sheet2!$A$11,A2762=Sheet2!$A$12,$A$2=Sheet2!$A$13,A2762=Sheet2!$A$14,$A$2=Sheet2!$A$15,$A$2=Sheet2!$A$16,A2762=Sheet2!$A$17),"該当","")</f>
        <v/>
      </c>
      <c r="H2762" t="str">
        <f>IF(OR(A2762="",G2762=""),"",COUNTIF($G$2:G2762,"該当"))</f>
        <v/>
      </c>
    </row>
    <row r="2763" spans="1:8">
      <c r="A2763" t="str">
        <f>IF(AND(仕訳日記帳!D2763=Sheet2!$A$2,仕訳日記帳!$N2763&gt;=Sheet2!$B$2),仕訳日記帳!D2763,IF(AND(OR(仕訳日記帳!D2763=Sheet2!$A$3,仕訳日記帳!D2763=Sheet2!$A$4,仕訳日記帳!D2763=Sheet2!$A$5,仕訳日記帳!D2763=Sheet2!$A$6,仕訳日記帳!D2763=Sheet2!$A$7,仕訳日記帳!D2763=Sheet2!$A$9),仕訳日記帳!$N2763&gt;=Sheet2!$B$3),仕訳日記帳!D2763,IF(AND(仕訳日記帳!D2763=Sheet2!$A$8,仕訳日記帳!$N2763&gt;=Sheet2!$B$8),仕訳日記帳!D2763,IF(AND(OR(仕訳日記帳!D2763=Sheet2!$A$10,仕訳日記帳!D2763=Sheet2!$A$11,仕訳日記帳!D2763=Sheet2!$A$12,仕訳日記帳!D2763=Sheet2!$A$13,仕訳日記帳!D2763=Sheet2!$A$14,仕訳日記帳!D2763=Sheet2!$A$15,仕訳日記帳!D2763=Sheet2!$A$16,仕訳日記帳!D2763=Sheet2!$A$17),Sheet2!$B$9&lt;=仕訳日記帳!$N2763&lt;Sheet2!$C$10),仕訳日記帳!D2763,""))))</f>
        <v/>
      </c>
      <c r="B2763" s="263" t="str">
        <f>IF(AND($A2763=Sheet2!$A$2,仕訳日記帳!$N2763&gt;=Sheet2!$B$2),仕訳日記帳!A2763,IF(AND(OR($A2763=Sheet2!$A$3,$A2763=Sheet2!$A$4,$A2763=Sheet2!$A$5,$A2763=Sheet2!$A$6,$A2763=Sheet2!$A$7,$A2763=Sheet2!$A$9),仕訳日記帳!$N2763&gt;=Sheet2!$B$3),仕訳日記帳!A2763,IF(AND($A2763=Sheet2!$A$8,仕訳日記帳!$N2763&gt;=Sheet2!$B$8),仕訳日記帳!A2763,IF(AND(OR($A2763=Sheet2!$A$10,$A2763=Sheet2!$A$11,$A2763=Sheet2!$A$12,$A2763=Sheet2!$A$13,$A2763=Sheet2!$A$14,$A2763=Sheet2!$A$15,$A2763=Sheet2!$A$16,$A2763=Sheet2!$A$17),Sheet2!$B$9&lt;=仕訳日記帳!$N2763&lt;Sheet2!$C$10),仕訳日記帳!A2763,""))))</f>
        <v/>
      </c>
      <c r="C2763" t="str">
        <f>IF(AND($A2763=Sheet2!$A$2,仕訳日記帳!$N2763&gt;=Sheet2!$B$2),仕訳日記帳!B2763,IF(AND(OR($A2763=Sheet2!$A$3,$A2763=Sheet2!$A$4,$A2763=Sheet2!$A$5,$A2763=Sheet2!$A$6,$A2763=Sheet2!$A$7,$A2763=Sheet2!$A$9),仕訳日記帳!$N2763&gt;=Sheet2!$B$3),仕訳日記帳!B2763,IF(AND($A2763=Sheet2!$A$8,仕訳日記帳!$N2763&gt;=Sheet2!$B$8),仕訳日記帳!B2763,IF(AND(OR($A2763=Sheet2!$A$10,$A2763=Sheet2!$A$11,$A2763=Sheet2!$A$12,$A2763=Sheet2!$A$13,$A2763=Sheet2!$A$14,$A2763=Sheet2!$A$15,$A2763=Sheet2!$A$16,$A2763=Sheet2!$A$17),Sheet2!$B$9&lt;=仕訳日記帳!$N2763&lt;Sheet2!$C$10),仕訳日記帳!B2763,""))))</f>
        <v/>
      </c>
      <c r="D2763" s="265" t="str">
        <f>IF(AND($A2763=Sheet2!$A$2,仕訳日記帳!$N2763&gt;=Sheet2!$B$2),仕訳日記帳!N2763,IF(AND(OR($A2763=Sheet2!$A$3,$A2763=Sheet2!$A$4,$A2763=Sheet2!$A$5,$A2763=Sheet2!$A$6,$A2763=Sheet2!$A$7,$A2763=Sheet2!$A$9),仕訳日記帳!$N2763&gt;=Sheet2!$B$3),仕訳日記帳!N2763,IF(AND($A2763=Sheet2!$A$8,仕訳日記帳!$N2763&gt;=Sheet2!$B$8),仕訳日記帳!N2763,IF(AND(OR($A2763=Sheet2!$A$10,$A2763=Sheet2!$A$11,$A2763=Sheet2!$A$12,$A2763=Sheet2!$A$13,$A2763=Sheet2!$A$14,$A2763=Sheet2!$A$15,$A2763=Sheet2!$A$16,$A2763=Sheet2!$A$17),Sheet2!$B$9&lt;=仕訳日記帳!$N2763&lt;Sheet2!$C$10),仕訳日記帳!N2763,""))))</f>
        <v/>
      </c>
      <c r="E2763" s="263" t="str">
        <f>IF(AND($A2763=Sheet2!$A$2,仕訳日記帳!$N2763&gt;=Sheet2!$B$2),仕訳日記帳!G2763,IF(AND(OR($A2763=Sheet2!$A$3,$A2763=Sheet2!$A$4,$A2763=Sheet2!$A$5,$A2763=Sheet2!$A$6,$A2763=Sheet2!$A$7,$A2763=Sheet2!$A$9),仕訳日記帳!$N2763&gt;=Sheet2!$B$3),仕訳日記帳!G2763,IF(AND($A2763=Sheet2!$A$8,仕訳日記帳!$N2763&gt;=Sheet2!$B$8),仕訳日記帳!G2763,IF(AND(OR($A2763=Sheet2!$A$10,$A2763=Sheet2!$A$11,$A2763=Sheet2!$A$12,$A2763=Sheet2!$A$13,$A2763=Sheet2!$A$14,$A2763=Sheet2!$A$15,$A2763=Sheet2!$A$16,$A2763=Sheet2!$A$17),Sheet2!$B$9&lt;=仕訳日記帳!$N2763&lt;Sheet2!$C$10),仕訳日記帳!G2763,""))))</f>
        <v/>
      </c>
      <c r="G2763" t="str">
        <f>IF(OR(A2763=Sheet2!$A$2,A2763=Sheet2!$A$3,A2763=Sheet2!$A$4,A2763=Sheet2!$A$5,A2763=Sheet2!$A$6,A2763=Sheet2!$A$7,A2763=Sheet2!$A$8,A2763=Sheet2!$A$9,A2763=Sheet2!$A$10,A2763=Sheet2!$A$11,A2763=Sheet2!$A$12,$A$2=Sheet2!$A$13,A2763=Sheet2!$A$14,$A$2=Sheet2!$A$15,$A$2=Sheet2!$A$16,A2763=Sheet2!$A$17),"該当","")</f>
        <v/>
      </c>
      <c r="H2763" t="str">
        <f>IF(OR(A2763="",G2763=""),"",COUNTIF($G$2:G2763,"該当"))</f>
        <v/>
      </c>
    </row>
    <row r="2764" spans="1:8">
      <c r="A2764" t="str">
        <f>IF(AND(仕訳日記帳!D2764=Sheet2!$A$2,仕訳日記帳!$N2764&gt;=Sheet2!$B$2),仕訳日記帳!D2764,IF(AND(OR(仕訳日記帳!D2764=Sheet2!$A$3,仕訳日記帳!D2764=Sheet2!$A$4,仕訳日記帳!D2764=Sheet2!$A$5,仕訳日記帳!D2764=Sheet2!$A$6,仕訳日記帳!D2764=Sheet2!$A$7,仕訳日記帳!D2764=Sheet2!$A$9),仕訳日記帳!$N2764&gt;=Sheet2!$B$3),仕訳日記帳!D2764,IF(AND(仕訳日記帳!D2764=Sheet2!$A$8,仕訳日記帳!$N2764&gt;=Sheet2!$B$8),仕訳日記帳!D2764,IF(AND(OR(仕訳日記帳!D2764=Sheet2!$A$10,仕訳日記帳!D2764=Sheet2!$A$11,仕訳日記帳!D2764=Sheet2!$A$12,仕訳日記帳!D2764=Sheet2!$A$13,仕訳日記帳!D2764=Sheet2!$A$14,仕訳日記帳!D2764=Sheet2!$A$15,仕訳日記帳!D2764=Sheet2!$A$16,仕訳日記帳!D2764=Sheet2!$A$17),Sheet2!$B$9&lt;=仕訳日記帳!$N2764&lt;Sheet2!$C$10),仕訳日記帳!D2764,""))))</f>
        <v/>
      </c>
      <c r="B2764" s="263" t="str">
        <f>IF(AND($A2764=Sheet2!$A$2,仕訳日記帳!$N2764&gt;=Sheet2!$B$2),仕訳日記帳!A2764,IF(AND(OR($A2764=Sheet2!$A$3,$A2764=Sheet2!$A$4,$A2764=Sheet2!$A$5,$A2764=Sheet2!$A$6,$A2764=Sheet2!$A$7,$A2764=Sheet2!$A$9),仕訳日記帳!$N2764&gt;=Sheet2!$B$3),仕訳日記帳!A2764,IF(AND($A2764=Sheet2!$A$8,仕訳日記帳!$N2764&gt;=Sheet2!$B$8),仕訳日記帳!A2764,IF(AND(OR($A2764=Sheet2!$A$10,$A2764=Sheet2!$A$11,$A2764=Sheet2!$A$12,$A2764=Sheet2!$A$13,$A2764=Sheet2!$A$14,$A2764=Sheet2!$A$15,$A2764=Sheet2!$A$16,$A2764=Sheet2!$A$17),Sheet2!$B$9&lt;=仕訳日記帳!$N2764&lt;Sheet2!$C$10),仕訳日記帳!A2764,""))))</f>
        <v/>
      </c>
      <c r="C2764" t="str">
        <f>IF(AND($A2764=Sheet2!$A$2,仕訳日記帳!$N2764&gt;=Sheet2!$B$2),仕訳日記帳!B2764,IF(AND(OR($A2764=Sheet2!$A$3,$A2764=Sheet2!$A$4,$A2764=Sheet2!$A$5,$A2764=Sheet2!$A$6,$A2764=Sheet2!$A$7,$A2764=Sheet2!$A$9),仕訳日記帳!$N2764&gt;=Sheet2!$B$3),仕訳日記帳!B2764,IF(AND($A2764=Sheet2!$A$8,仕訳日記帳!$N2764&gt;=Sheet2!$B$8),仕訳日記帳!B2764,IF(AND(OR($A2764=Sheet2!$A$10,$A2764=Sheet2!$A$11,$A2764=Sheet2!$A$12,$A2764=Sheet2!$A$13,$A2764=Sheet2!$A$14,$A2764=Sheet2!$A$15,$A2764=Sheet2!$A$16,$A2764=Sheet2!$A$17),Sheet2!$B$9&lt;=仕訳日記帳!$N2764&lt;Sheet2!$C$10),仕訳日記帳!B2764,""))))</f>
        <v/>
      </c>
      <c r="D2764" s="265" t="str">
        <f>IF(AND($A2764=Sheet2!$A$2,仕訳日記帳!$N2764&gt;=Sheet2!$B$2),仕訳日記帳!N2764,IF(AND(OR($A2764=Sheet2!$A$3,$A2764=Sheet2!$A$4,$A2764=Sheet2!$A$5,$A2764=Sheet2!$A$6,$A2764=Sheet2!$A$7,$A2764=Sheet2!$A$9),仕訳日記帳!$N2764&gt;=Sheet2!$B$3),仕訳日記帳!N2764,IF(AND($A2764=Sheet2!$A$8,仕訳日記帳!$N2764&gt;=Sheet2!$B$8),仕訳日記帳!N2764,IF(AND(OR($A2764=Sheet2!$A$10,$A2764=Sheet2!$A$11,$A2764=Sheet2!$A$12,$A2764=Sheet2!$A$13,$A2764=Sheet2!$A$14,$A2764=Sheet2!$A$15,$A2764=Sheet2!$A$16,$A2764=Sheet2!$A$17),Sheet2!$B$9&lt;=仕訳日記帳!$N2764&lt;Sheet2!$C$10),仕訳日記帳!N2764,""))))</f>
        <v/>
      </c>
      <c r="E2764" s="263" t="str">
        <f>IF(AND($A2764=Sheet2!$A$2,仕訳日記帳!$N2764&gt;=Sheet2!$B$2),仕訳日記帳!G2764,IF(AND(OR($A2764=Sheet2!$A$3,$A2764=Sheet2!$A$4,$A2764=Sheet2!$A$5,$A2764=Sheet2!$A$6,$A2764=Sheet2!$A$7,$A2764=Sheet2!$A$9),仕訳日記帳!$N2764&gt;=Sheet2!$B$3),仕訳日記帳!G2764,IF(AND($A2764=Sheet2!$A$8,仕訳日記帳!$N2764&gt;=Sheet2!$B$8),仕訳日記帳!G2764,IF(AND(OR($A2764=Sheet2!$A$10,$A2764=Sheet2!$A$11,$A2764=Sheet2!$A$12,$A2764=Sheet2!$A$13,$A2764=Sheet2!$A$14,$A2764=Sheet2!$A$15,$A2764=Sheet2!$A$16,$A2764=Sheet2!$A$17),Sheet2!$B$9&lt;=仕訳日記帳!$N2764&lt;Sheet2!$C$10),仕訳日記帳!G2764,""))))</f>
        <v/>
      </c>
      <c r="G2764" t="str">
        <f>IF(OR(A2764=Sheet2!$A$2,A2764=Sheet2!$A$3,A2764=Sheet2!$A$4,A2764=Sheet2!$A$5,A2764=Sheet2!$A$6,A2764=Sheet2!$A$7,A2764=Sheet2!$A$8,A2764=Sheet2!$A$9,A2764=Sheet2!$A$10,A2764=Sheet2!$A$11,A2764=Sheet2!$A$12,$A$2=Sheet2!$A$13,A2764=Sheet2!$A$14,$A$2=Sheet2!$A$15,$A$2=Sheet2!$A$16,A2764=Sheet2!$A$17),"該当","")</f>
        <v/>
      </c>
      <c r="H2764" t="str">
        <f>IF(OR(A2764="",G2764=""),"",COUNTIF($G$2:G2764,"該当"))</f>
        <v/>
      </c>
    </row>
    <row r="2765" spans="1:8">
      <c r="A2765" t="str">
        <f>IF(AND(仕訳日記帳!D2765=Sheet2!$A$2,仕訳日記帳!$N2765&gt;=Sheet2!$B$2),仕訳日記帳!D2765,IF(AND(OR(仕訳日記帳!D2765=Sheet2!$A$3,仕訳日記帳!D2765=Sheet2!$A$4,仕訳日記帳!D2765=Sheet2!$A$5,仕訳日記帳!D2765=Sheet2!$A$6,仕訳日記帳!D2765=Sheet2!$A$7,仕訳日記帳!D2765=Sheet2!$A$9),仕訳日記帳!$N2765&gt;=Sheet2!$B$3),仕訳日記帳!D2765,IF(AND(仕訳日記帳!D2765=Sheet2!$A$8,仕訳日記帳!$N2765&gt;=Sheet2!$B$8),仕訳日記帳!D2765,IF(AND(OR(仕訳日記帳!D2765=Sheet2!$A$10,仕訳日記帳!D2765=Sheet2!$A$11,仕訳日記帳!D2765=Sheet2!$A$12,仕訳日記帳!D2765=Sheet2!$A$13,仕訳日記帳!D2765=Sheet2!$A$14,仕訳日記帳!D2765=Sheet2!$A$15,仕訳日記帳!D2765=Sheet2!$A$16,仕訳日記帳!D2765=Sheet2!$A$17),Sheet2!$B$9&lt;=仕訳日記帳!$N2765&lt;Sheet2!$C$10),仕訳日記帳!D2765,""))))</f>
        <v/>
      </c>
      <c r="B2765" s="263" t="str">
        <f>IF(AND($A2765=Sheet2!$A$2,仕訳日記帳!$N2765&gt;=Sheet2!$B$2),仕訳日記帳!A2765,IF(AND(OR($A2765=Sheet2!$A$3,$A2765=Sheet2!$A$4,$A2765=Sheet2!$A$5,$A2765=Sheet2!$A$6,$A2765=Sheet2!$A$7,$A2765=Sheet2!$A$9),仕訳日記帳!$N2765&gt;=Sheet2!$B$3),仕訳日記帳!A2765,IF(AND($A2765=Sheet2!$A$8,仕訳日記帳!$N2765&gt;=Sheet2!$B$8),仕訳日記帳!A2765,IF(AND(OR($A2765=Sheet2!$A$10,$A2765=Sheet2!$A$11,$A2765=Sheet2!$A$12,$A2765=Sheet2!$A$13,$A2765=Sheet2!$A$14,$A2765=Sheet2!$A$15,$A2765=Sheet2!$A$16,$A2765=Sheet2!$A$17),Sheet2!$B$9&lt;=仕訳日記帳!$N2765&lt;Sheet2!$C$10),仕訳日記帳!A2765,""))))</f>
        <v/>
      </c>
      <c r="C2765" t="str">
        <f>IF(AND($A2765=Sheet2!$A$2,仕訳日記帳!$N2765&gt;=Sheet2!$B$2),仕訳日記帳!B2765,IF(AND(OR($A2765=Sheet2!$A$3,$A2765=Sheet2!$A$4,$A2765=Sheet2!$A$5,$A2765=Sheet2!$A$6,$A2765=Sheet2!$A$7,$A2765=Sheet2!$A$9),仕訳日記帳!$N2765&gt;=Sheet2!$B$3),仕訳日記帳!B2765,IF(AND($A2765=Sheet2!$A$8,仕訳日記帳!$N2765&gt;=Sheet2!$B$8),仕訳日記帳!B2765,IF(AND(OR($A2765=Sheet2!$A$10,$A2765=Sheet2!$A$11,$A2765=Sheet2!$A$12,$A2765=Sheet2!$A$13,$A2765=Sheet2!$A$14,$A2765=Sheet2!$A$15,$A2765=Sheet2!$A$16,$A2765=Sheet2!$A$17),Sheet2!$B$9&lt;=仕訳日記帳!$N2765&lt;Sheet2!$C$10),仕訳日記帳!B2765,""))))</f>
        <v/>
      </c>
      <c r="D2765" s="265" t="str">
        <f>IF(AND($A2765=Sheet2!$A$2,仕訳日記帳!$N2765&gt;=Sheet2!$B$2),仕訳日記帳!N2765,IF(AND(OR($A2765=Sheet2!$A$3,$A2765=Sheet2!$A$4,$A2765=Sheet2!$A$5,$A2765=Sheet2!$A$6,$A2765=Sheet2!$A$7,$A2765=Sheet2!$A$9),仕訳日記帳!$N2765&gt;=Sheet2!$B$3),仕訳日記帳!N2765,IF(AND($A2765=Sheet2!$A$8,仕訳日記帳!$N2765&gt;=Sheet2!$B$8),仕訳日記帳!N2765,IF(AND(OR($A2765=Sheet2!$A$10,$A2765=Sheet2!$A$11,$A2765=Sheet2!$A$12,$A2765=Sheet2!$A$13,$A2765=Sheet2!$A$14,$A2765=Sheet2!$A$15,$A2765=Sheet2!$A$16,$A2765=Sheet2!$A$17),Sheet2!$B$9&lt;=仕訳日記帳!$N2765&lt;Sheet2!$C$10),仕訳日記帳!N2765,""))))</f>
        <v/>
      </c>
      <c r="E2765" s="263" t="str">
        <f>IF(AND($A2765=Sheet2!$A$2,仕訳日記帳!$N2765&gt;=Sheet2!$B$2),仕訳日記帳!G2765,IF(AND(OR($A2765=Sheet2!$A$3,$A2765=Sheet2!$A$4,$A2765=Sheet2!$A$5,$A2765=Sheet2!$A$6,$A2765=Sheet2!$A$7,$A2765=Sheet2!$A$9),仕訳日記帳!$N2765&gt;=Sheet2!$B$3),仕訳日記帳!G2765,IF(AND($A2765=Sheet2!$A$8,仕訳日記帳!$N2765&gt;=Sheet2!$B$8),仕訳日記帳!G2765,IF(AND(OR($A2765=Sheet2!$A$10,$A2765=Sheet2!$A$11,$A2765=Sheet2!$A$12,$A2765=Sheet2!$A$13,$A2765=Sheet2!$A$14,$A2765=Sheet2!$A$15,$A2765=Sheet2!$A$16,$A2765=Sheet2!$A$17),Sheet2!$B$9&lt;=仕訳日記帳!$N2765&lt;Sheet2!$C$10),仕訳日記帳!G2765,""))))</f>
        <v/>
      </c>
      <c r="G2765" t="str">
        <f>IF(OR(A2765=Sheet2!$A$2,A2765=Sheet2!$A$3,A2765=Sheet2!$A$4,A2765=Sheet2!$A$5,A2765=Sheet2!$A$6,A2765=Sheet2!$A$7,A2765=Sheet2!$A$8,A2765=Sheet2!$A$9,A2765=Sheet2!$A$10,A2765=Sheet2!$A$11,A2765=Sheet2!$A$12,$A$2=Sheet2!$A$13,A2765=Sheet2!$A$14,$A$2=Sheet2!$A$15,$A$2=Sheet2!$A$16,A2765=Sheet2!$A$17),"該当","")</f>
        <v/>
      </c>
      <c r="H2765" t="str">
        <f>IF(OR(A2765="",G2765=""),"",COUNTIF($G$2:G2765,"該当"))</f>
        <v/>
      </c>
    </row>
    <row r="2766" spans="1:8">
      <c r="A2766" t="str">
        <f>IF(AND(仕訳日記帳!D2766=Sheet2!$A$2,仕訳日記帳!$N2766&gt;=Sheet2!$B$2),仕訳日記帳!D2766,IF(AND(OR(仕訳日記帳!D2766=Sheet2!$A$3,仕訳日記帳!D2766=Sheet2!$A$4,仕訳日記帳!D2766=Sheet2!$A$5,仕訳日記帳!D2766=Sheet2!$A$6,仕訳日記帳!D2766=Sheet2!$A$7,仕訳日記帳!D2766=Sheet2!$A$9),仕訳日記帳!$N2766&gt;=Sheet2!$B$3),仕訳日記帳!D2766,IF(AND(仕訳日記帳!D2766=Sheet2!$A$8,仕訳日記帳!$N2766&gt;=Sheet2!$B$8),仕訳日記帳!D2766,IF(AND(OR(仕訳日記帳!D2766=Sheet2!$A$10,仕訳日記帳!D2766=Sheet2!$A$11,仕訳日記帳!D2766=Sheet2!$A$12,仕訳日記帳!D2766=Sheet2!$A$13,仕訳日記帳!D2766=Sheet2!$A$14,仕訳日記帳!D2766=Sheet2!$A$15,仕訳日記帳!D2766=Sheet2!$A$16,仕訳日記帳!D2766=Sheet2!$A$17),Sheet2!$B$9&lt;=仕訳日記帳!$N2766&lt;Sheet2!$C$10),仕訳日記帳!D2766,""))))</f>
        <v/>
      </c>
      <c r="B2766" s="263" t="str">
        <f>IF(AND($A2766=Sheet2!$A$2,仕訳日記帳!$N2766&gt;=Sheet2!$B$2),仕訳日記帳!A2766,IF(AND(OR($A2766=Sheet2!$A$3,$A2766=Sheet2!$A$4,$A2766=Sheet2!$A$5,$A2766=Sheet2!$A$6,$A2766=Sheet2!$A$7,$A2766=Sheet2!$A$9),仕訳日記帳!$N2766&gt;=Sheet2!$B$3),仕訳日記帳!A2766,IF(AND($A2766=Sheet2!$A$8,仕訳日記帳!$N2766&gt;=Sheet2!$B$8),仕訳日記帳!A2766,IF(AND(OR($A2766=Sheet2!$A$10,$A2766=Sheet2!$A$11,$A2766=Sheet2!$A$12,$A2766=Sheet2!$A$13,$A2766=Sheet2!$A$14,$A2766=Sheet2!$A$15,$A2766=Sheet2!$A$16,$A2766=Sheet2!$A$17),Sheet2!$B$9&lt;=仕訳日記帳!$N2766&lt;Sheet2!$C$10),仕訳日記帳!A2766,""))))</f>
        <v/>
      </c>
      <c r="C2766" t="str">
        <f>IF(AND($A2766=Sheet2!$A$2,仕訳日記帳!$N2766&gt;=Sheet2!$B$2),仕訳日記帳!B2766,IF(AND(OR($A2766=Sheet2!$A$3,$A2766=Sheet2!$A$4,$A2766=Sheet2!$A$5,$A2766=Sheet2!$A$6,$A2766=Sheet2!$A$7,$A2766=Sheet2!$A$9),仕訳日記帳!$N2766&gt;=Sheet2!$B$3),仕訳日記帳!B2766,IF(AND($A2766=Sheet2!$A$8,仕訳日記帳!$N2766&gt;=Sheet2!$B$8),仕訳日記帳!B2766,IF(AND(OR($A2766=Sheet2!$A$10,$A2766=Sheet2!$A$11,$A2766=Sheet2!$A$12,$A2766=Sheet2!$A$13,$A2766=Sheet2!$A$14,$A2766=Sheet2!$A$15,$A2766=Sheet2!$A$16,$A2766=Sheet2!$A$17),Sheet2!$B$9&lt;=仕訳日記帳!$N2766&lt;Sheet2!$C$10),仕訳日記帳!B2766,""))))</f>
        <v/>
      </c>
      <c r="D2766" s="265" t="str">
        <f>IF(AND($A2766=Sheet2!$A$2,仕訳日記帳!$N2766&gt;=Sheet2!$B$2),仕訳日記帳!N2766,IF(AND(OR($A2766=Sheet2!$A$3,$A2766=Sheet2!$A$4,$A2766=Sheet2!$A$5,$A2766=Sheet2!$A$6,$A2766=Sheet2!$A$7,$A2766=Sheet2!$A$9),仕訳日記帳!$N2766&gt;=Sheet2!$B$3),仕訳日記帳!N2766,IF(AND($A2766=Sheet2!$A$8,仕訳日記帳!$N2766&gt;=Sheet2!$B$8),仕訳日記帳!N2766,IF(AND(OR($A2766=Sheet2!$A$10,$A2766=Sheet2!$A$11,$A2766=Sheet2!$A$12,$A2766=Sheet2!$A$13,$A2766=Sheet2!$A$14,$A2766=Sheet2!$A$15,$A2766=Sheet2!$A$16,$A2766=Sheet2!$A$17),Sheet2!$B$9&lt;=仕訳日記帳!$N2766&lt;Sheet2!$C$10),仕訳日記帳!N2766,""))))</f>
        <v/>
      </c>
      <c r="E2766" s="263" t="str">
        <f>IF(AND($A2766=Sheet2!$A$2,仕訳日記帳!$N2766&gt;=Sheet2!$B$2),仕訳日記帳!G2766,IF(AND(OR($A2766=Sheet2!$A$3,$A2766=Sheet2!$A$4,$A2766=Sheet2!$A$5,$A2766=Sheet2!$A$6,$A2766=Sheet2!$A$7,$A2766=Sheet2!$A$9),仕訳日記帳!$N2766&gt;=Sheet2!$B$3),仕訳日記帳!G2766,IF(AND($A2766=Sheet2!$A$8,仕訳日記帳!$N2766&gt;=Sheet2!$B$8),仕訳日記帳!G2766,IF(AND(OR($A2766=Sheet2!$A$10,$A2766=Sheet2!$A$11,$A2766=Sheet2!$A$12,$A2766=Sheet2!$A$13,$A2766=Sheet2!$A$14,$A2766=Sheet2!$A$15,$A2766=Sheet2!$A$16,$A2766=Sheet2!$A$17),Sheet2!$B$9&lt;=仕訳日記帳!$N2766&lt;Sheet2!$C$10),仕訳日記帳!G2766,""))))</f>
        <v/>
      </c>
      <c r="G2766" t="str">
        <f>IF(OR(A2766=Sheet2!$A$2,A2766=Sheet2!$A$3,A2766=Sheet2!$A$4,A2766=Sheet2!$A$5,A2766=Sheet2!$A$6,A2766=Sheet2!$A$7,A2766=Sheet2!$A$8,A2766=Sheet2!$A$9,A2766=Sheet2!$A$10,A2766=Sheet2!$A$11,A2766=Sheet2!$A$12,$A$2=Sheet2!$A$13,A2766=Sheet2!$A$14,$A$2=Sheet2!$A$15,$A$2=Sheet2!$A$16,A2766=Sheet2!$A$17),"該当","")</f>
        <v/>
      </c>
      <c r="H2766" t="str">
        <f>IF(OR(A2766="",G2766=""),"",COUNTIF($G$2:G2766,"該当"))</f>
        <v/>
      </c>
    </row>
    <row r="2767" spans="1:8">
      <c r="A2767" t="str">
        <f>IF(AND(仕訳日記帳!D2767=Sheet2!$A$2,仕訳日記帳!$N2767&gt;=Sheet2!$B$2),仕訳日記帳!D2767,IF(AND(OR(仕訳日記帳!D2767=Sheet2!$A$3,仕訳日記帳!D2767=Sheet2!$A$4,仕訳日記帳!D2767=Sheet2!$A$5,仕訳日記帳!D2767=Sheet2!$A$6,仕訳日記帳!D2767=Sheet2!$A$7,仕訳日記帳!D2767=Sheet2!$A$9),仕訳日記帳!$N2767&gt;=Sheet2!$B$3),仕訳日記帳!D2767,IF(AND(仕訳日記帳!D2767=Sheet2!$A$8,仕訳日記帳!$N2767&gt;=Sheet2!$B$8),仕訳日記帳!D2767,IF(AND(OR(仕訳日記帳!D2767=Sheet2!$A$10,仕訳日記帳!D2767=Sheet2!$A$11,仕訳日記帳!D2767=Sheet2!$A$12,仕訳日記帳!D2767=Sheet2!$A$13,仕訳日記帳!D2767=Sheet2!$A$14,仕訳日記帳!D2767=Sheet2!$A$15,仕訳日記帳!D2767=Sheet2!$A$16,仕訳日記帳!D2767=Sheet2!$A$17),Sheet2!$B$9&lt;=仕訳日記帳!$N2767&lt;Sheet2!$C$10),仕訳日記帳!D2767,""))))</f>
        <v/>
      </c>
      <c r="B2767" s="263" t="str">
        <f>IF(AND($A2767=Sheet2!$A$2,仕訳日記帳!$N2767&gt;=Sheet2!$B$2),仕訳日記帳!A2767,IF(AND(OR($A2767=Sheet2!$A$3,$A2767=Sheet2!$A$4,$A2767=Sheet2!$A$5,$A2767=Sheet2!$A$6,$A2767=Sheet2!$A$7,$A2767=Sheet2!$A$9),仕訳日記帳!$N2767&gt;=Sheet2!$B$3),仕訳日記帳!A2767,IF(AND($A2767=Sheet2!$A$8,仕訳日記帳!$N2767&gt;=Sheet2!$B$8),仕訳日記帳!A2767,IF(AND(OR($A2767=Sheet2!$A$10,$A2767=Sheet2!$A$11,$A2767=Sheet2!$A$12,$A2767=Sheet2!$A$13,$A2767=Sheet2!$A$14,$A2767=Sheet2!$A$15,$A2767=Sheet2!$A$16,$A2767=Sheet2!$A$17),Sheet2!$B$9&lt;=仕訳日記帳!$N2767&lt;Sheet2!$C$10),仕訳日記帳!A2767,""))))</f>
        <v/>
      </c>
      <c r="C2767" t="str">
        <f>IF(AND($A2767=Sheet2!$A$2,仕訳日記帳!$N2767&gt;=Sheet2!$B$2),仕訳日記帳!B2767,IF(AND(OR($A2767=Sheet2!$A$3,$A2767=Sheet2!$A$4,$A2767=Sheet2!$A$5,$A2767=Sheet2!$A$6,$A2767=Sheet2!$A$7,$A2767=Sheet2!$A$9),仕訳日記帳!$N2767&gt;=Sheet2!$B$3),仕訳日記帳!B2767,IF(AND($A2767=Sheet2!$A$8,仕訳日記帳!$N2767&gt;=Sheet2!$B$8),仕訳日記帳!B2767,IF(AND(OR($A2767=Sheet2!$A$10,$A2767=Sheet2!$A$11,$A2767=Sheet2!$A$12,$A2767=Sheet2!$A$13,$A2767=Sheet2!$A$14,$A2767=Sheet2!$A$15,$A2767=Sheet2!$A$16,$A2767=Sheet2!$A$17),Sheet2!$B$9&lt;=仕訳日記帳!$N2767&lt;Sheet2!$C$10),仕訳日記帳!B2767,""))))</f>
        <v/>
      </c>
      <c r="D2767" s="265" t="str">
        <f>IF(AND($A2767=Sheet2!$A$2,仕訳日記帳!$N2767&gt;=Sheet2!$B$2),仕訳日記帳!N2767,IF(AND(OR($A2767=Sheet2!$A$3,$A2767=Sheet2!$A$4,$A2767=Sheet2!$A$5,$A2767=Sheet2!$A$6,$A2767=Sheet2!$A$7,$A2767=Sheet2!$A$9),仕訳日記帳!$N2767&gt;=Sheet2!$B$3),仕訳日記帳!N2767,IF(AND($A2767=Sheet2!$A$8,仕訳日記帳!$N2767&gt;=Sheet2!$B$8),仕訳日記帳!N2767,IF(AND(OR($A2767=Sheet2!$A$10,$A2767=Sheet2!$A$11,$A2767=Sheet2!$A$12,$A2767=Sheet2!$A$13,$A2767=Sheet2!$A$14,$A2767=Sheet2!$A$15,$A2767=Sheet2!$A$16,$A2767=Sheet2!$A$17),Sheet2!$B$9&lt;=仕訳日記帳!$N2767&lt;Sheet2!$C$10),仕訳日記帳!N2767,""))))</f>
        <v/>
      </c>
      <c r="E2767" s="263" t="str">
        <f>IF(AND($A2767=Sheet2!$A$2,仕訳日記帳!$N2767&gt;=Sheet2!$B$2),仕訳日記帳!G2767,IF(AND(OR($A2767=Sheet2!$A$3,$A2767=Sheet2!$A$4,$A2767=Sheet2!$A$5,$A2767=Sheet2!$A$6,$A2767=Sheet2!$A$7,$A2767=Sheet2!$A$9),仕訳日記帳!$N2767&gt;=Sheet2!$B$3),仕訳日記帳!G2767,IF(AND($A2767=Sheet2!$A$8,仕訳日記帳!$N2767&gt;=Sheet2!$B$8),仕訳日記帳!G2767,IF(AND(OR($A2767=Sheet2!$A$10,$A2767=Sheet2!$A$11,$A2767=Sheet2!$A$12,$A2767=Sheet2!$A$13,$A2767=Sheet2!$A$14,$A2767=Sheet2!$A$15,$A2767=Sheet2!$A$16,$A2767=Sheet2!$A$17),Sheet2!$B$9&lt;=仕訳日記帳!$N2767&lt;Sheet2!$C$10),仕訳日記帳!G2767,""))))</f>
        <v/>
      </c>
      <c r="G2767" t="str">
        <f>IF(OR(A2767=Sheet2!$A$2,A2767=Sheet2!$A$3,A2767=Sheet2!$A$4,A2767=Sheet2!$A$5,A2767=Sheet2!$A$6,A2767=Sheet2!$A$7,A2767=Sheet2!$A$8,A2767=Sheet2!$A$9,A2767=Sheet2!$A$10,A2767=Sheet2!$A$11,A2767=Sheet2!$A$12,$A$2=Sheet2!$A$13,A2767=Sheet2!$A$14,$A$2=Sheet2!$A$15,$A$2=Sheet2!$A$16,A2767=Sheet2!$A$17),"該当","")</f>
        <v/>
      </c>
      <c r="H2767" t="str">
        <f>IF(OR(A2767="",G2767=""),"",COUNTIF($G$2:G2767,"該当"))</f>
        <v/>
      </c>
    </row>
    <row r="2768" spans="1:8">
      <c r="A2768" t="str">
        <f>IF(AND(仕訳日記帳!D2768=Sheet2!$A$2,仕訳日記帳!$N2768&gt;=Sheet2!$B$2),仕訳日記帳!D2768,IF(AND(OR(仕訳日記帳!D2768=Sheet2!$A$3,仕訳日記帳!D2768=Sheet2!$A$4,仕訳日記帳!D2768=Sheet2!$A$5,仕訳日記帳!D2768=Sheet2!$A$6,仕訳日記帳!D2768=Sheet2!$A$7,仕訳日記帳!D2768=Sheet2!$A$9),仕訳日記帳!$N2768&gt;=Sheet2!$B$3),仕訳日記帳!D2768,IF(AND(仕訳日記帳!D2768=Sheet2!$A$8,仕訳日記帳!$N2768&gt;=Sheet2!$B$8),仕訳日記帳!D2768,IF(AND(OR(仕訳日記帳!D2768=Sheet2!$A$10,仕訳日記帳!D2768=Sheet2!$A$11,仕訳日記帳!D2768=Sheet2!$A$12,仕訳日記帳!D2768=Sheet2!$A$13,仕訳日記帳!D2768=Sheet2!$A$14,仕訳日記帳!D2768=Sheet2!$A$15,仕訳日記帳!D2768=Sheet2!$A$16,仕訳日記帳!D2768=Sheet2!$A$17),Sheet2!$B$9&lt;=仕訳日記帳!$N2768&lt;Sheet2!$C$10),仕訳日記帳!D2768,""))))</f>
        <v/>
      </c>
      <c r="B2768" s="263" t="str">
        <f>IF(AND($A2768=Sheet2!$A$2,仕訳日記帳!$N2768&gt;=Sheet2!$B$2),仕訳日記帳!A2768,IF(AND(OR($A2768=Sheet2!$A$3,$A2768=Sheet2!$A$4,$A2768=Sheet2!$A$5,$A2768=Sheet2!$A$6,$A2768=Sheet2!$A$7,$A2768=Sheet2!$A$9),仕訳日記帳!$N2768&gt;=Sheet2!$B$3),仕訳日記帳!A2768,IF(AND($A2768=Sheet2!$A$8,仕訳日記帳!$N2768&gt;=Sheet2!$B$8),仕訳日記帳!A2768,IF(AND(OR($A2768=Sheet2!$A$10,$A2768=Sheet2!$A$11,$A2768=Sheet2!$A$12,$A2768=Sheet2!$A$13,$A2768=Sheet2!$A$14,$A2768=Sheet2!$A$15,$A2768=Sheet2!$A$16,$A2768=Sheet2!$A$17),Sheet2!$B$9&lt;=仕訳日記帳!$N2768&lt;Sheet2!$C$10),仕訳日記帳!A2768,""))))</f>
        <v/>
      </c>
      <c r="C2768" t="str">
        <f>IF(AND($A2768=Sheet2!$A$2,仕訳日記帳!$N2768&gt;=Sheet2!$B$2),仕訳日記帳!B2768,IF(AND(OR($A2768=Sheet2!$A$3,$A2768=Sheet2!$A$4,$A2768=Sheet2!$A$5,$A2768=Sheet2!$A$6,$A2768=Sheet2!$A$7,$A2768=Sheet2!$A$9),仕訳日記帳!$N2768&gt;=Sheet2!$B$3),仕訳日記帳!B2768,IF(AND($A2768=Sheet2!$A$8,仕訳日記帳!$N2768&gt;=Sheet2!$B$8),仕訳日記帳!B2768,IF(AND(OR($A2768=Sheet2!$A$10,$A2768=Sheet2!$A$11,$A2768=Sheet2!$A$12,$A2768=Sheet2!$A$13,$A2768=Sheet2!$A$14,$A2768=Sheet2!$A$15,$A2768=Sheet2!$A$16,$A2768=Sheet2!$A$17),Sheet2!$B$9&lt;=仕訳日記帳!$N2768&lt;Sheet2!$C$10),仕訳日記帳!B2768,""))))</f>
        <v/>
      </c>
      <c r="D2768" s="265" t="str">
        <f>IF(AND($A2768=Sheet2!$A$2,仕訳日記帳!$N2768&gt;=Sheet2!$B$2),仕訳日記帳!N2768,IF(AND(OR($A2768=Sheet2!$A$3,$A2768=Sheet2!$A$4,$A2768=Sheet2!$A$5,$A2768=Sheet2!$A$6,$A2768=Sheet2!$A$7,$A2768=Sheet2!$A$9),仕訳日記帳!$N2768&gt;=Sheet2!$B$3),仕訳日記帳!N2768,IF(AND($A2768=Sheet2!$A$8,仕訳日記帳!$N2768&gt;=Sheet2!$B$8),仕訳日記帳!N2768,IF(AND(OR($A2768=Sheet2!$A$10,$A2768=Sheet2!$A$11,$A2768=Sheet2!$A$12,$A2768=Sheet2!$A$13,$A2768=Sheet2!$A$14,$A2768=Sheet2!$A$15,$A2768=Sheet2!$A$16,$A2768=Sheet2!$A$17),Sheet2!$B$9&lt;=仕訳日記帳!$N2768&lt;Sheet2!$C$10),仕訳日記帳!N2768,""))))</f>
        <v/>
      </c>
      <c r="E2768" s="263" t="str">
        <f>IF(AND($A2768=Sheet2!$A$2,仕訳日記帳!$N2768&gt;=Sheet2!$B$2),仕訳日記帳!G2768,IF(AND(OR($A2768=Sheet2!$A$3,$A2768=Sheet2!$A$4,$A2768=Sheet2!$A$5,$A2768=Sheet2!$A$6,$A2768=Sheet2!$A$7,$A2768=Sheet2!$A$9),仕訳日記帳!$N2768&gt;=Sheet2!$B$3),仕訳日記帳!G2768,IF(AND($A2768=Sheet2!$A$8,仕訳日記帳!$N2768&gt;=Sheet2!$B$8),仕訳日記帳!G2768,IF(AND(OR($A2768=Sheet2!$A$10,$A2768=Sheet2!$A$11,$A2768=Sheet2!$A$12,$A2768=Sheet2!$A$13,$A2768=Sheet2!$A$14,$A2768=Sheet2!$A$15,$A2768=Sheet2!$A$16,$A2768=Sheet2!$A$17),Sheet2!$B$9&lt;=仕訳日記帳!$N2768&lt;Sheet2!$C$10),仕訳日記帳!G2768,""))))</f>
        <v/>
      </c>
      <c r="G2768" t="str">
        <f>IF(OR(A2768=Sheet2!$A$2,A2768=Sheet2!$A$3,A2768=Sheet2!$A$4,A2768=Sheet2!$A$5,A2768=Sheet2!$A$6,A2768=Sheet2!$A$7,A2768=Sheet2!$A$8,A2768=Sheet2!$A$9,A2768=Sheet2!$A$10,A2768=Sheet2!$A$11,A2768=Sheet2!$A$12,$A$2=Sheet2!$A$13,A2768=Sheet2!$A$14,$A$2=Sheet2!$A$15,$A$2=Sheet2!$A$16,A2768=Sheet2!$A$17),"該当","")</f>
        <v/>
      </c>
      <c r="H2768" t="str">
        <f>IF(OR(A2768="",G2768=""),"",COUNTIF($G$2:G2768,"該当"))</f>
        <v/>
      </c>
    </row>
    <row r="2769" spans="1:8">
      <c r="A2769" t="str">
        <f>IF(AND(仕訳日記帳!D2769=Sheet2!$A$2,仕訳日記帳!$N2769&gt;=Sheet2!$B$2),仕訳日記帳!D2769,IF(AND(OR(仕訳日記帳!D2769=Sheet2!$A$3,仕訳日記帳!D2769=Sheet2!$A$4,仕訳日記帳!D2769=Sheet2!$A$5,仕訳日記帳!D2769=Sheet2!$A$6,仕訳日記帳!D2769=Sheet2!$A$7,仕訳日記帳!D2769=Sheet2!$A$9),仕訳日記帳!$N2769&gt;=Sheet2!$B$3),仕訳日記帳!D2769,IF(AND(仕訳日記帳!D2769=Sheet2!$A$8,仕訳日記帳!$N2769&gt;=Sheet2!$B$8),仕訳日記帳!D2769,IF(AND(OR(仕訳日記帳!D2769=Sheet2!$A$10,仕訳日記帳!D2769=Sheet2!$A$11,仕訳日記帳!D2769=Sheet2!$A$12,仕訳日記帳!D2769=Sheet2!$A$13,仕訳日記帳!D2769=Sheet2!$A$14,仕訳日記帳!D2769=Sheet2!$A$15,仕訳日記帳!D2769=Sheet2!$A$16,仕訳日記帳!D2769=Sheet2!$A$17),Sheet2!$B$9&lt;=仕訳日記帳!$N2769&lt;Sheet2!$C$10),仕訳日記帳!D2769,""))))</f>
        <v/>
      </c>
      <c r="B2769" s="263" t="str">
        <f>IF(AND($A2769=Sheet2!$A$2,仕訳日記帳!$N2769&gt;=Sheet2!$B$2),仕訳日記帳!A2769,IF(AND(OR($A2769=Sheet2!$A$3,$A2769=Sheet2!$A$4,$A2769=Sheet2!$A$5,$A2769=Sheet2!$A$6,$A2769=Sheet2!$A$7,$A2769=Sheet2!$A$9),仕訳日記帳!$N2769&gt;=Sheet2!$B$3),仕訳日記帳!A2769,IF(AND($A2769=Sheet2!$A$8,仕訳日記帳!$N2769&gt;=Sheet2!$B$8),仕訳日記帳!A2769,IF(AND(OR($A2769=Sheet2!$A$10,$A2769=Sheet2!$A$11,$A2769=Sheet2!$A$12,$A2769=Sheet2!$A$13,$A2769=Sheet2!$A$14,$A2769=Sheet2!$A$15,$A2769=Sheet2!$A$16,$A2769=Sheet2!$A$17),Sheet2!$B$9&lt;=仕訳日記帳!$N2769&lt;Sheet2!$C$10),仕訳日記帳!A2769,""))))</f>
        <v/>
      </c>
      <c r="C2769" t="str">
        <f>IF(AND($A2769=Sheet2!$A$2,仕訳日記帳!$N2769&gt;=Sheet2!$B$2),仕訳日記帳!B2769,IF(AND(OR($A2769=Sheet2!$A$3,$A2769=Sheet2!$A$4,$A2769=Sheet2!$A$5,$A2769=Sheet2!$A$6,$A2769=Sheet2!$A$7,$A2769=Sheet2!$A$9),仕訳日記帳!$N2769&gt;=Sheet2!$B$3),仕訳日記帳!B2769,IF(AND($A2769=Sheet2!$A$8,仕訳日記帳!$N2769&gt;=Sheet2!$B$8),仕訳日記帳!B2769,IF(AND(OR($A2769=Sheet2!$A$10,$A2769=Sheet2!$A$11,$A2769=Sheet2!$A$12,$A2769=Sheet2!$A$13,$A2769=Sheet2!$A$14,$A2769=Sheet2!$A$15,$A2769=Sheet2!$A$16,$A2769=Sheet2!$A$17),Sheet2!$B$9&lt;=仕訳日記帳!$N2769&lt;Sheet2!$C$10),仕訳日記帳!B2769,""))))</f>
        <v/>
      </c>
      <c r="D2769" s="265" t="str">
        <f>IF(AND($A2769=Sheet2!$A$2,仕訳日記帳!$N2769&gt;=Sheet2!$B$2),仕訳日記帳!N2769,IF(AND(OR($A2769=Sheet2!$A$3,$A2769=Sheet2!$A$4,$A2769=Sheet2!$A$5,$A2769=Sheet2!$A$6,$A2769=Sheet2!$A$7,$A2769=Sheet2!$A$9),仕訳日記帳!$N2769&gt;=Sheet2!$B$3),仕訳日記帳!N2769,IF(AND($A2769=Sheet2!$A$8,仕訳日記帳!$N2769&gt;=Sheet2!$B$8),仕訳日記帳!N2769,IF(AND(OR($A2769=Sheet2!$A$10,$A2769=Sheet2!$A$11,$A2769=Sheet2!$A$12,$A2769=Sheet2!$A$13,$A2769=Sheet2!$A$14,$A2769=Sheet2!$A$15,$A2769=Sheet2!$A$16,$A2769=Sheet2!$A$17),Sheet2!$B$9&lt;=仕訳日記帳!$N2769&lt;Sheet2!$C$10),仕訳日記帳!N2769,""))))</f>
        <v/>
      </c>
      <c r="E2769" s="263" t="str">
        <f>IF(AND($A2769=Sheet2!$A$2,仕訳日記帳!$N2769&gt;=Sheet2!$B$2),仕訳日記帳!G2769,IF(AND(OR($A2769=Sheet2!$A$3,$A2769=Sheet2!$A$4,$A2769=Sheet2!$A$5,$A2769=Sheet2!$A$6,$A2769=Sheet2!$A$7,$A2769=Sheet2!$A$9),仕訳日記帳!$N2769&gt;=Sheet2!$B$3),仕訳日記帳!G2769,IF(AND($A2769=Sheet2!$A$8,仕訳日記帳!$N2769&gt;=Sheet2!$B$8),仕訳日記帳!G2769,IF(AND(OR($A2769=Sheet2!$A$10,$A2769=Sheet2!$A$11,$A2769=Sheet2!$A$12,$A2769=Sheet2!$A$13,$A2769=Sheet2!$A$14,$A2769=Sheet2!$A$15,$A2769=Sheet2!$A$16,$A2769=Sheet2!$A$17),Sheet2!$B$9&lt;=仕訳日記帳!$N2769&lt;Sheet2!$C$10),仕訳日記帳!G2769,""))))</f>
        <v/>
      </c>
      <c r="G2769" t="str">
        <f>IF(OR(A2769=Sheet2!$A$2,A2769=Sheet2!$A$3,A2769=Sheet2!$A$4,A2769=Sheet2!$A$5,A2769=Sheet2!$A$6,A2769=Sheet2!$A$7,A2769=Sheet2!$A$8,A2769=Sheet2!$A$9,A2769=Sheet2!$A$10,A2769=Sheet2!$A$11,A2769=Sheet2!$A$12,$A$2=Sheet2!$A$13,A2769=Sheet2!$A$14,$A$2=Sheet2!$A$15,$A$2=Sheet2!$A$16,A2769=Sheet2!$A$17),"該当","")</f>
        <v/>
      </c>
      <c r="H2769" t="str">
        <f>IF(OR(A2769="",G2769=""),"",COUNTIF($G$2:G2769,"該当"))</f>
        <v/>
      </c>
    </row>
    <row r="2770" spans="1:8">
      <c r="A2770" t="str">
        <f>IF(AND(仕訳日記帳!D2770=Sheet2!$A$2,仕訳日記帳!$N2770&gt;=Sheet2!$B$2),仕訳日記帳!D2770,IF(AND(OR(仕訳日記帳!D2770=Sheet2!$A$3,仕訳日記帳!D2770=Sheet2!$A$4,仕訳日記帳!D2770=Sheet2!$A$5,仕訳日記帳!D2770=Sheet2!$A$6,仕訳日記帳!D2770=Sheet2!$A$7,仕訳日記帳!D2770=Sheet2!$A$9),仕訳日記帳!$N2770&gt;=Sheet2!$B$3),仕訳日記帳!D2770,IF(AND(仕訳日記帳!D2770=Sheet2!$A$8,仕訳日記帳!$N2770&gt;=Sheet2!$B$8),仕訳日記帳!D2770,IF(AND(OR(仕訳日記帳!D2770=Sheet2!$A$10,仕訳日記帳!D2770=Sheet2!$A$11,仕訳日記帳!D2770=Sheet2!$A$12,仕訳日記帳!D2770=Sheet2!$A$13,仕訳日記帳!D2770=Sheet2!$A$14,仕訳日記帳!D2770=Sheet2!$A$15,仕訳日記帳!D2770=Sheet2!$A$16,仕訳日記帳!D2770=Sheet2!$A$17),Sheet2!$B$9&lt;=仕訳日記帳!$N2770&lt;Sheet2!$C$10),仕訳日記帳!D2770,""))))</f>
        <v/>
      </c>
      <c r="B2770" s="263" t="str">
        <f>IF(AND($A2770=Sheet2!$A$2,仕訳日記帳!$N2770&gt;=Sheet2!$B$2),仕訳日記帳!A2770,IF(AND(OR($A2770=Sheet2!$A$3,$A2770=Sheet2!$A$4,$A2770=Sheet2!$A$5,$A2770=Sheet2!$A$6,$A2770=Sheet2!$A$7,$A2770=Sheet2!$A$9),仕訳日記帳!$N2770&gt;=Sheet2!$B$3),仕訳日記帳!A2770,IF(AND($A2770=Sheet2!$A$8,仕訳日記帳!$N2770&gt;=Sheet2!$B$8),仕訳日記帳!A2770,IF(AND(OR($A2770=Sheet2!$A$10,$A2770=Sheet2!$A$11,$A2770=Sheet2!$A$12,$A2770=Sheet2!$A$13,$A2770=Sheet2!$A$14,$A2770=Sheet2!$A$15,$A2770=Sheet2!$A$16,$A2770=Sheet2!$A$17),Sheet2!$B$9&lt;=仕訳日記帳!$N2770&lt;Sheet2!$C$10),仕訳日記帳!A2770,""))))</f>
        <v/>
      </c>
      <c r="C2770" t="str">
        <f>IF(AND($A2770=Sheet2!$A$2,仕訳日記帳!$N2770&gt;=Sheet2!$B$2),仕訳日記帳!B2770,IF(AND(OR($A2770=Sheet2!$A$3,$A2770=Sheet2!$A$4,$A2770=Sheet2!$A$5,$A2770=Sheet2!$A$6,$A2770=Sheet2!$A$7,$A2770=Sheet2!$A$9),仕訳日記帳!$N2770&gt;=Sheet2!$B$3),仕訳日記帳!B2770,IF(AND($A2770=Sheet2!$A$8,仕訳日記帳!$N2770&gt;=Sheet2!$B$8),仕訳日記帳!B2770,IF(AND(OR($A2770=Sheet2!$A$10,$A2770=Sheet2!$A$11,$A2770=Sheet2!$A$12,$A2770=Sheet2!$A$13,$A2770=Sheet2!$A$14,$A2770=Sheet2!$A$15,$A2770=Sheet2!$A$16,$A2770=Sheet2!$A$17),Sheet2!$B$9&lt;=仕訳日記帳!$N2770&lt;Sheet2!$C$10),仕訳日記帳!B2770,""))))</f>
        <v/>
      </c>
      <c r="D2770" s="265" t="str">
        <f>IF(AND($A2770=Sheet2!$A$2,仕訳日記帳!$N2770&gt;=Sheet2!$B$2),仕訳日記帳!N2770,IF(AND(OR($A2770=Sheet2!$A$3,$A2770=Sheet2!$A$4,$A2770=Sheet2!$A$5,$A2770=Sheet2!$A$6,$A2770=Sheet2!$A$7,$A2770=Sheet2!$A$9),仕訳日記帳!$N2770&gt;=Sheet2!$B$3),仕訳日記帳!N2770,IF(AND($A2770=Sheet2!$A$8,仕訳日記帳!$N2770&gt;=Sheet2!$B$8),仕訳日記帳!N2770,IF(AND(OR($A2770=Sheet2!$A$10,$A2770=Sheet2!$A$11,$A2770=Sheet2!$A$12,$A2770=Sheet2!$A$13,$A2770=Sheet2!$A$14,$A2770=Sheet2!$A$15,$A2770=Sheet2!$A$16,$A2770=Sheet2!$A$17),Sheet2!$B$9&lt;=仕訳日記帳!$N2770&lt;Sheet2!$C$10),仕訳日記帳!N2770,""))))</f>
        <v/>
      </c>
      <c r="E2770" s="263" t="str">
        <f>IF(AND($A2770=Sheet2!$A$2,仕訳日記帳!$N2770&gt;=Sheet2!$B$2),仕訳日記帳!G2770,IF(AND(OR($A2770=Sheet2!$A$3,$A2770=Sheet2!$A$4,$A2770=Sheet2!$A$5,$A2770=Sheet2!$A$6,$A2770=Sheet2!$A$7,$A2770=Sheet2!$A$9),仕訳日記帳!$N2770&gt;=Sheet2!$B$3),仕訳日記帳!G2770,IF(AND($A2770=Sheet2!$A$8,仕訳日記帳!$N2770&gt;=Sheet2!$B$8),仕訳日記帳!G2770,IF(AND(OR($A2770=Sheet2!$A$10,$A2770=Sheet2!$A$11,$A2770=Sheet2!$A$12,$A2770=Sheet2!$A$13,$A2770=Sheet2!$A$14,$A2770=Sheet2!$A$15,$A2770=Sheet2!$A$16,$A2770=Sheet2!$A$17),Sheet2!$B$9&lt;=仕訳日記帳!$N2770&lt;Sheet2!$C$10),仕訳日記帳!G2770,""))))</f>
        <v/>
      </c>
      <c r="G2770" t="str">
        <f>IF(OR(A2770=Sheet2!$A$2,A2770=Sheet2!$A$3,A2770=Sheet2!$A$4,A2770=Sheet2!$A$5,A2770=Sheet2!$A$6,A2770=Sheet2!$A$7,A2770=Sheet2!$A$8,A2770=Sheet2!$A$9,A2770=Sheet2!$A$10,A2770=Sheet2!$A$11,A2770=Sheet2!$A$12,$A$2=Sheet2!$A$13,A2770=Sheet2!$A$14,$A$2=Sheet2!$A$15,$A$2=Sheet2!$A$16,A2770=Sheet2!$A$17),"該当","")</f>
        <v/>
      </c>
      <c r="H2770" t="str">
        <f>IF(OR(A2770="",G2770=""),"",COUNTIF($G$2:G2770,"該当"))</f>
        <v/>
      </c>
    </row>
    <row r="2771" spans="1:8">
      <c r="A2771" t="str">
        <f>IF(AND(仕訳日記帳!D2771=Sheet2!$A$2,仕訳日記帳!$N2771&gt;=Sheet2!$B$2),仕訳日記帳!D2771,IF(AND(OR(仕訳日記帳!D2771=Sheet2!$A$3,仕訳日記帳!D2771=Sheet2!$A$4,仕訳日記帳!D2771=Sheet2!$A$5,仕訳日記帳!D2771=Sheet2!$A$6,仕訳日記帳!D2771=Sheet2!$A$7,仕訳日記帳!D2771=Sheet2!$A$9),仕訳日記帳!$N2771&gt;=Sheet2!$B$3),仕訳日記帳!D2771,IF(AND(仕訳日記帳!D2771=Sheet2!$A$8,仕訳日記帳!$N2771&gt;=Sheet2!$B$8),仕訳日記帳!D2771,IF(AND(OR(仕訳日記帳!D2771=Sheet2!$A$10,仕訳日記帳!D2771=Sheet2!$A$11,仕訳日記帳!D2771=Sheet2!$A$12,仕訳日記帳!D2771=Sheet2!$A$13,仕訳日記帳!D2771=Sheet2!$A$14,仕訳日記帳!D2771=Sheet2!$A$15,仕訳日記帳!D2771=Sheet2!$A$16,仕訳日記帳!D2771=Sheet2!$A$17),Sheet2!$B$9&lt;=仕訳日記帳!$N2771&lt;Sheet2!$C$10),仕訳日記帳!D2771,""))))</f>
        <v/>
      </c>
      <c r="B2771" s="263" t="str">
        <f>IF(AND($A2771=Sheet2!$A$2,仕訳日記帳!$N2771&gt;=Sheet2!$B$2),仕訳日記帳!A2771,IF(AND(OR($A2771=Sheet2!$A$3,$A2771=Sheet2!$A$4,$A2771=Sheet2!$A$5,$A2771=Sheet2!$A$6,$A2771=Sheet2!$A$7,$A2771=Sheet2!$A$9),仕訳日記帳!$N2771&gt;=Sheet2!$B$3),仕訳日記帳!A2771,IF(AND($A2771=Sheet2!$A$8,仕訳日記帳!$N2771&gt;=Sheet2!$B$8),仕訳日記帳!A2771,IF(AND(OR($A2771=Sheet2!$A$10,$A2771=Sheet2!$A$11,$A2771=Sheet2!$A$12,$A2771=Sheet2!$A$13,$A2771=Sheet2!$A$14,$A2771=Sheet2!$A$15,$A2771=Sheet2!$A$16,$A2771=Sheet2!$A$17),Sheet2!$B$9&lt;=仕訳日記帳!$N2771&lt;Sheet2!$C$10),仕訳日記帳!A2771,""))))</f>
        <v/>
      </c>
      <c r="C2771" t="str">
        <f>IF(AND($A2771=Sheet2!$A$2,仕訳日記帳!$N2771&gt;=Sheet2!$B$2),仕訳日記帳!B2771,IF(AND(OR($A2771=Sheet2!$A$3,$A2771=Sheet2!$A$4,$A2771=Sheet2!$A$5,$A2771=Sheet2!$A$6,$A2771=Sheet2!$A$7,$A2771=Sheet2!$A$9),仕訳日記帳!$N2771&gt;=Sheet2!$B$3),仕訳日記帳!B2771,IF(AND($A2771=Sheet2!$A$8,仕訳日記帳!$N2771&gt;=Sheet2!$B$8),仕訳日記帳!B2771,IF(AND(OR($A2771=Sheet2!$A$10,$A2771=Sheet2!$A$11,$A2771=Sheet2!$A$12,$A2771=Sheet2!$A$13,$A2771=Sheet2!$A$14,$A2771=Sheet2!$A$15,$A2771=Sheet2!$A$16,$A2771=Sheet2!$A$17),Sheet2!$B$9&lt;=仕訳日記帳!$N2771&lt;Sheet2!$C$10),仕訳日記帳!B2771,""))))</f>
        <v/>
      </c>
      <c r="D2771" s="265" t="str">
        <f>IF(AND($A2771=Sheet2!$A$2,仕訳日記帳!$N2771&gt;=Sheet2!$B$2),仕訳日記帳!N2771,IF(AND(OR($A2771=Sheet2!$A$3,$A2771=Sheet2!$A$4,$A2771=Sheet2!$A$5,$A2771=Sheet2!$A$6,$A2771=Sheet2!$A$7,$A2771=Sheet2!$A$9),仕訳日記帳!$N2771&gt;=Sheet2!$B$3),仕訳日記帳!N2771,IF(AND($A2771=Sheet2!$A$8,仕訳日記帳!$N2771&gt;=Sheet2!$B$8),仕訳日記帳!N2771,IF(AND(OR($A2771=Sheet2!$A$10,$A2771=Sheet2!$A$11,$A2771=Sheet2!$A$12,$A2771=Sheet2!$A$13,$A2771=Sheet2!$A$14,$A2771=Sheet2!$A$15,$A2771=Sheet2!$A$16,$A2771=Sheet2!$A$17),Sheet2!$B$9&lt;=仕訳日記帳!$N2771&lt;Sheet2!$C$10),仕訳日記帳!N2771,""))))</f>
        <v/>
      </c>
      <c r="E2771" s="263" t="str">
        <f>IF(AND($A2771=Sheet2!$A$2,仕訳日記帳!$N2771&gt;=Sheet2!$B$2),仕訳日記帳!G2771,IF(AND(OR($A2771=Sheet2!$A$3,$A2771=Sheet2!$A$4,$A2771=Sheet2!$A$5,$A2771=Sheet2!$A$6,$A2771=Sheet2!$A$7,$A2771=Sheet2!$A$9),仕訳日記帳!$N2771&gt;=Sheet2!$B$3),仕訳日記帳!G2771,IF(AND($A2771=Sheet2!$A$8,仕訳日記帳!$N2771&gt;=Sheet2!$B$8),仕訳日記帳!G2771,IF(AND(OR($A2771=Sheet2!$A$10,$A2771=Sheet2!$A$11,$A2771=Sheet2!$A$12,$A2771=Sheet2!$A$13,$A2771=Sheet2!$A$14,$A2771=Sheet2!$A$15,$A2771=Sheet2!$A$16,$A2771=Sheet2!$A$17),Sheet2!$B$9&lt;=仕訳日記帳!$N2771&lt;Sheet2!$C$10),仕訳日記帳!G2771,""))))</f>
        <v/>
      </c>
      <c r="G2771" t="str">
        <f>IF(OR(A2771=Sheet2!$A$2,A2771=Sheet2!$A$3,A2771=Sheet2!$A$4,A2771=Sheet2!$A$5,A2771=Sheet2!$A$6,A2771=Sheet2!$A$7,A2771=Sheet2!$A$8,A2771=Sheet2!$A$9,A2771=Sheet2!$A$10,A2771=Sheet2!$A$11,A2771=Sheet2!$A$12,$A$2=Sheet2!$A$13,A2771=Sheet2!$A$14,$A$2=Sheet2!$A$15,$A$2=Sheet2!$A$16,A2771=Sheet2!$A$17),"該当","")</f>
        <v/>
      </c>
      <c r="H2771" t="str">
        <f>IF(OR(A2771="",G2771=""),"",COUNTIF($G$2:G2771,"該当"))</f>
        <v/>
      </c>
    </row>
    <row r="2772" spans="1:8">
      <c r="A2772" t="str">
        <f>IF(AND(仕訳日記帳!D2772=Sheet2!$A$2,仕訳日記帳!$N2772&gt;=Sheet2!$B$2),仕訳日記帳!D2772,IF(AND(OR(仕訳日記帳!D2772=Sheet2!$A$3,仕訳日記帳!D2772=Sheet2!$A$4,仕訳日記帳!D2772=Sheet2!$A$5,仕訳日記帳!D2772=Sheet2!$A$6,仕訳日記帳!D2772=Sheet2!$A$7,仕訳日記帳!D2772=Sheet2!$A$9),仕訳日記帳!$N2772&gt;=Sheet2!$B$3),仕訳日記帳!D2772,IF(AND(仕訳日記帳!D2772=Sheet2!$A$8,仕訳日記帳!$N2772&gt;=Sheet2!$B$8),仕訳日記帳!D2772,IF(AND(OR(仕訳日記帳!D2772=Sheet2!$A$10,仕訳日記帳!D2772=Sheet2!$A$11,仕訳日記帳!D2772=Sheet2!$A$12,仕訳日記帳!D2772=Sheet2!$A$13,仕訳日記帳!D2772=Sheet2!$A$14,仕訳日記帳!D2772=Sheet2!$A$15,仕訳日記帳!D2772=Sheet2!$A$16,仕訳日記帳!D2772=Sheet2!$A$17),Sheet2!$B$9&lt;=仕訳日記帳!$N2772&lt;Sheet2!$C$10),仕訳日記帳!D2772,""))))</f>
        <v/>
      </c>
      <c r="B2772" s="263" t="str">
        <f>IF(AND($A2772=Sheet2!$A$2,仕訳日記帳!$N2772&gt;=Sheet2!$B$2),仕訳日記帳!A2772,IF(AND(OR($A2772=Sheet2!$A$3,$A2772=Sheet2!$A$4,$A2772=Sheet2!$A$5,$A2772=Sheet2!$A$6,$A2772=Sheet2!$A$7,$A2772=Sheet2!$A$9),仕訳日記帳!$N2772&gt;=Sheet2!$B$3),仕訳日記帳!A2772,IF(AND($A2772=Sheet2!$A$8,仕訳日記帳!$N2772&gt;=Sheet2!$B$8),仕訳日記帳!A2772,IF(AND(OR($A2772=Sheet2!$A$10,$A2772=Sheet2!$A$11,$A2772=Sheet2!$A$12,$A2772=Sheet2!$A$13,$A2772=Sheet2!$A$14,$A2772=Sheet2!$A$15,$A2772=Sheet2!$A$16,$A2772=Sheet2!$A$17),Sheet2!$B$9&lt;=仕訳日記帳!$N2772&lt;Sheet2!$C$10),仕訳日記帳!A2772,""))))</f>
        <v/>
      </c>
      <c r="C2772" t="str">
        <f>IF(AND($A2772=Sheet2!$A$2,仕訳日記帳!$N2772&gt;=Sheet2!$B$2),仕訳日記帳!B2772,IF(AND(OR($A2772=Sheet2!$A$3,$A2772=Sheet2!$A$4,$A2772=Sheet2!$A$5,$A2772=Sheet2!$A$6,$A2772=Sheet2!$A$7,$A2772=Sheet2!$A$9),仕訳日記帳!$N2772&gt;=Sheet2!$B$3),仕訳日記帳!B2772,IF(AND($A2772=Sheet2!$A$8,仕訳日記帳!$N2772&gt;=Sheet2!$B$8),仕訳日記帳!B2772,IF(AND(OR($A2772=Sheet2!$A$10,$A2772=Sheet2!$A$11,$A2772=Sheet2!$A$12,$A2772=Sheet2!$A$13,$A2772=Sheet2!$A$14,$A2772=Sheet2!$A$15,$A2772=Sheet2!$A$16,$A2772=Sheet2!$A$17),Sheet2!$B$9&lt;=仕訳日記帳!$N2772&lt;Sheet2!$C$10),仕訳日記帳!B2772,""))))</f>
        <v/>
      </c>
      <c r="D2772" s="265" t="str">
        <f>IF(AND($A2772=Sheet2!$A$2,仕訳日記帳!$N2772&gt;=Sheet2!$B$2),仕訳日記帳!N2772,IF(AND(OR($A2772=Sheet2!$A$3,$A2772=Sheet2!$A$4,$A2772=Sheet2!$A$5,$A2772=Sheet2!$A$6,$A2772=Sheet2!$A$7,$A2772=Sheet2!$A$9),仕訳日記帳!$N2772&gt;=Sheet2!$B$3),仕訳日記帳!N2772,IF(AND($A2772=Sheet2!$A$8,仕訳日記帳!$N2772&gt;=Sheet2!$B$8),仕訳日記帳!N2772,IF(AND(OR($A2772=Sheet2!$A$10,$A2772=Sheet2!$A$11,$A2772=Sheet2!$A$12,$A2772=Sheet2!$A$13,$A2772=Sheet2!$A$14,$A2772=Sheet2!$A$15,$A2772=Sheet2!$A$16,$A2772=Sheet2!$A$17),Sheet2!$B$9&lt;=仕訳日記帳!$N2772&lt;Sheet2!$C$10),仕訳日記帳!N2772,""))))</f>
        <v/>
      </c>
      <c r="E2772" s="263" t="str">
        <f>IF(AND($A2772=Sheet2!$A$2,仕訳日記帳!$N2772&gt;=Sheet2!$B$2),仕訳日記帳!G2772,IF(AND(OR($A2772=Sheet2!$A$3,$A2772=Sheet2!$A$4,$A2772=Sheet2!$A$5,$A2772=Sheet2!$A$6,$A2772=Sheet2!$A$7,$A2772=Sheet2!$A$9),仕訳日記帳!$N2772&gt;=Sheet2!$B$3),仕訳日記帳!G2772,IF(AND($A2772=Sheet2!$A$8,仕訳日記帳!$N2772&gt;=Sheet2!$B$8),仕訳日記帳!G2772,IF(AND(OR($A2772=Sheet2!$A$10,$A2772=Sheet2!$A$11,$A2772=Sheet2!$A$12,$A2772=Sheet2!$A$13,$A2772=Sheet2!$A$14,$A2772=Sheet2!$A$15,$A2772=Sheet2!$A$16,$A2772=Sheet2!$A$17),Sheet2!$B$9&lt;=仕訳日記帳!$N2772&lt;Sheet2!$C$10),仕訳日記帳!G2772,""))))</f>
        <v/>
      </c>
      <c r="G2772" t="str">
        <f>IF(OR(A2772=Sheet2!$A$2,A2772=Sheet2!$A$3,A2772=Sheet2!$A$4,A2772=Sheet2!$A$5,A2772=Sheet2!$A$6,A2772=Sheet2!$A$7,A2772=Sheet2!$A$8,A2772=Sheet2!$A$9,A2772=Sheet2!$A$10,A2772=Sheet2!$A$11,A2772=Sheet2!$A$12,$A$2=Sheet2!$A$13,A2772=Sheet2!$A$14,$A$2=Sheet2!$A$15,$A$2=Sheet2!$A$16,A2772=Sheet2!$A$17),"該当","")</f>
        <v/>
      </c>
      <c r="H2772" t="str">
        <f>IF(OR(A2772="",G2772=""),"",COUNTIF($G$2:G2772,"該当"))</f>
        <v/>
      </c>
    </row>
    <row r="2773" spans="1:8">
      <c r="A2773" t="str">
        <f>IF(AND(仕訳日記帳!D2773=Sheet2!$A$2,仕訳日記帳!$N2773&gt;=Sheet2!$B$2),仕訳日記帳!D2773,IF(AND(OR(仕訳日記帳!D2773=Sheet2!$A$3,仕訳日記帳!D2773=Sheet2!$A$4,仕訳日記帳!D2773=Sheet2!$A$5,仕訳日記帳!D2773=Sheet2!$A$6,仕訳日記帳!D2773=Sheet2!$A$7,仕訳日記帳!D2773=Sheet2!$A$9),仕訳日記帳!$N2773&gt;=Sheet2!$B$3),仕訳日記帳!D2773,IF(AND(仕訳日記帳!D2773=Sheet2!$A$8,仕訳日記帳!$N2773&gt;=Sheet2!$B$8),仕訳日記帳!D2773,IF(AND(OR(仕訳日記帳!D2773=Sheet2!$A$10,仕訳日記帳!D2773=Sheet2!$A$11,仕訳日記帳!D2773=Sheet2!$A$12,仕訳日記帳!D2773=Sheet2!$A$13,仕訳日記帳!D2773=Sheet2!$A$14,仕訳日記帳!D2773=Sheet2!$A$15,仕訳日記帳!D2773=Sheet2!$A$16,仕訳日記帳!D2773=Sheet2!$A$17),Sheet2!$B$9&lt;=仕訳日記帳!$N2773&lt;Sheet2!$C$10),仕訳日記帳!D2773,""))))</f>
        <v/>
      </c>
      <c r="B2773" s="263" t="str">
        <f>IF(AND($A2773=Sheet2!$A$2,仕訳日記帳!$N2773&gt;=Sheet2!$B$2),仕訳日記帳!A2773,IF(AND(OR($A2773=Sheet2!$A$3,$A2773=Sheet2!$A$4,$A2773=Sheet2!$A$5,$A2773=Sheet2!$A$6,$A2773=Sheet2!$A$7,$A2773=Sheet2!$A$9),仕訳日記帳!$N2773&gt;=Sheet2!$B$3),仕訳日記帳!A2773,IF(AND($A2773=Sheet2!$A$8,仕訳日記帳!$N2773&gt;=Sheet2!$B$8),仕訳日記帳!A2773,IF(AND(OR($A2773=Sheet2!$A$10,$A2773=Sheet2!$A$11,$A2773=Sheet2!$A$12,$A2773=Sheet2!$A$13,$A2773=Sheet2!$A$14,$A2773=Sheet2!$A$15,$A2773=Sheet2!$A$16,$A2773=Sheet2!$A$17),Sheet2!$B$9&lt;=仕訳日記帳!$N2773&lt;Sheet2!$C$10),仕訳日記帳!A2773,""))))</f>
        <v/>
      </c>
      <c r="C2773" t="str">
        <f>IF(AND($A2773=Sheet2!$A$2,仕訳日記帳!$N2773&gt;=Sheet2!$B$2),仕訳日記帳!B2773,IF(AND(OR($A2773=Sheet2!$A$3,$A2773=Sheet2!$A$4,$A2773=Sheet2!$A$5,$A2773=Sheet2!$A$6,$A2773=Sheet2!$A$7,$A2773=Sheet2!$A$9),仕訳日記帳!$N2773&gt;=Sheet2!$B$3),仕訳日記帳!B2773,IF(AND($A2773=Sheet2!$A$8,仕訳日記帳!$N2773&gt;=Sheet2!$B$8),仕訳日記帳!B2773,IF(AND(OR($A2773=Sheet2!$A$10,$A2773=Sheet2!$A$11,$A2773=Sheet2!$A$12,$A2773=Sheet2!$A$13,$A2773=Sheet2!$A$14,$A2773=Sheet2!$A$15,$A2773=Sheet2!$A$16,$A2773=Sheet2!$A$17),Sheet2!$B$9&lt;=仕訳日記帳!$N2773&lt;Sheet2!$C$10),仕訳日記帳!B2773,""))))</f>
        <v/>
      </c>
      <c r="D2773" s="265" t="str">
        <f>IF(AND($A2773=Sheet2!$A$2,仕訳日記帳!$N2773&gt;=Sheet2!$B$2),仕訳日記帳!N2773,IF(AND(OR($A2773=Sheet2!$A$3,$A2773=Sheet2!$A$4,$A2773=Sheet2!$A$5,$A2773=Sheet2!$A$6,$A2773=Sheet2!$A$7,$A2773=Sheet2!$A$9),仕訳日記帳!$N2773&gt;=Sheet2!$B$3),仕訳日記帳!N2773,IF(AND($A2773=Sheet2!$A$8,仕訳日記帳!$N2773&gt;=Sheet2!$B$8),仕訳日記帳!N2773,IF(AND(OR($A2773=Sheet2!$A$10,$A2773=Sheet2!$A$11,$A2773=Sheet2!$A$12,$A2773=Sheet2!$A$13,$A2773=Sheet2!$A$14,$A2773=Sheet2!$A$15,$A2773=Sheet2!$A$16,$A2773=Sheet2!$A$17),Sheet2!$B$9&lt;=仕訳日記帳!$N2773&lt;Sheet2!$C$10),仕訳日記帳!N2773,""))))</f>
        <v/>
      </c>
      <c r="E2773" s="263" t="str">
        <f>IF(AND($A2773=Sheet2!$A$2,仕訳日記帳!$N2773&gt;=Sheet2!$B$2),仕訳日記帳!G2773,IF(AND(OR($A2773=Sheet2!$A$3,$A2773=Sheet2!$A$4,$A2773=Sheet2!$A$5,$A2773=Sheet2!$A$6,$A2773=Sheet2!$A$7,$A2773=Sheet2!$A$9),仕訳日記帳!$N2773&gt;=Sheet2!$B$3),仕訳日記帳!G2773,IF(AND($A2773=Sheet2!$A$8,仕訳日記帳!$N2773&gt;=Sheet2!$B$8),仕訳日記帳!G2773,IF(AND(OR($A2773=Sheet2!$A$10,$A2773=Sheet2!$A$11,$A2773=Sheet2!$A$12,$A2773=Sheet2!$A$13,$A2773=Sheet2!$A$14,$A2773=Sheet2!$A$15,$A2773=Sheet2!$A$16,$A2773=Sheet2!$A$17),Sheet2!$B$9&lt;=仕訳日記帳!$N2773&lt;Sheet2!$C$10),仕訳日記帳!G2773,""))))</f>
        <v/>
      </c>
      <c r="G2773" t="str">
        <f>IF(OR(A2773=Sheet2!$A$2,A2773=Sheet2!$A$3,A2773=Sheet2!$A$4,A2773=Sheet2!$A$5,A2773=Sheet2!$A$6,A2773=Sheet2!$A$7,A2773=Sheet2!$A$8,A2773=Sheet2!$A$9,A2773=Sheet2!$A$10,A2773=Sheet2!$A$11,A2773=Sheet2!$A$12,$A$2=Sheet2!$A$13,A2773=Sheet2!$A$14,$A$2=Sheet2!$A$15,$A$2=Sheet2!$A$16,A2773=Sheet2!$A$17),"該当","")</f>
        <v/>
      </c>
      <c r="H2773" t="str">
        <f>IF(OR(A2773="",G2773=""),"",COUNTIF($G$2:G2773,"該当"))</f>
        <v/>
      </c>
    </row>
    <row r="2774" spans="1:8">
      <c r="A2774" t="str">
        <f>IF(AND(仕訳日記帳!D2774=Sheet2!$A$2,仕訳日記帳!$N2774&gt;=Sheet2!$B$2),仕訳日記帳!D2774,IF(AND(OR(仕訳日記帳!D2774=Sheet2!$A$3,仕訳日記帳!D2774=Sheet2!$A$4,仕訳日記帳!D2774=Sheet2!$A$5,仕訳日記帳!D2774=Sheet2!$A$6,仕訳日記帳!D2774=Sheet2!$A$7,仕訳日記帳!D2774=Sheet2!$A$9),仕訳日記帳!$N2774&gt;=Sheet2!$B$3),仕訳日記帳!D2774,IF(AND(仕訳日記帳!D2774=Sheet2!$A$8,仕訳日記帳!$N2774&gt;=Sheet2!$B$8),仕訳日記帳!D2774,IF(AND(OR(仕訳日記帳!D2774=Sheet2!$A$10,仕訳日記帳!D2774=Sheet2!$A$11,仕訳日記帳!D2774=Sheet2!$A$12,仕訳日記帳!D2774=Sheet2!$A$13,仕訳日記帳!D2774=Sheet2!$A$14,仕訳日記帳!D2774=Sheet2!$A$15,仕訳日記帳!D2774=Sheet2!$A$16,仕訳日記帳!D2774=Sheet2!$A$17),Sheet2!$B$9&lt;=仕訳日記帳!$N2774&lt;Sheet2!$C$10),仕訳日記帳!D2774,""))))</f>
        <v/>
      </c>
      <c r="B2774" s="263" t="str">
        <f>IF(AND($A2774=Sheet2!$A$2,仕訳日記帳!$N2774&gt;=Sheet2!$B$2),仕訳日記帳!A2774,IF(AND(OR($A2774=Sheet2!$A$3,$A2774=Sheet2!$A$4,$A2774=Sheet2!$A$5,$A2774=Sheet2!$A$6,$A2774=Sheet2!$A$7,$A2774=Sheet2!$A$9),仕訳日記帳!$N2774&gt;=Sheet2!$B$3),仕訳日記帳!A2774,IF(AND($A2774=Sheet2!$A$8,仕訳日記帳!$N2774&gt;=Sheet2!$B$8),仕訳日記帳!A2774,IF(AND(OR($A2774=Sheet2!$A$10,$A2774=Sheet2!$A$11,$A2774=Sheet2!$A$12,$A2774=Sheet2!$A$13,$A2774=Sheet2!$A$14,$A2774=Sheet2!$A$15,$A2774=Sheet2!$A$16,$A2774=Sheet2!$A$17),Sheet2!$B$9&lt;=仕訳日記帳!$N2774&lt;Sheet2!$C$10),仕訳日記帳!A2774,""))))</f>
        <v/>
      </c>
      <c r="C2774" t="str">
        <f>IF(AND($A2774=Sheet2!$A$2,仕訳日記帳!$N2774&gt;=Sheet2!$B$2),仕訳日記帳!B2774,IF(AND(OR($A2774=Sheet2!$A$3,$A2774=Sheet2!$A$4,$A2774=Sheet2!$A$5,$A2774=Sheet2!$A$6,$A2774=Sheet2!$A$7,$A2774=Sheet2!$A$9),仕訳日記帳!$N2774&gt;=Sheet2!$B$3),仕訳日記帳!B2774,IF(AND($A2774=Sheet2!$A$8,仕訳日記帳!$N2774&gt;=Sheet2!$B$8),仕訳日記帳!B2774,IF(AND(OR($A2774=Sheet2!$A$10,$A2774=Sheet2!$A$11,$A2774=Sheet2!$A$12,$A2774=Sheet2!$A$13,$A2774=Sheet2!$A$14,$A2774=Sheet2!$A$15,$A2774=Sheet2!$A$16,$A2774=Sheet2!$A$17),Sheet2!$B$9&lt;=仕訳日記帳!$N2774&lt;Sheet2!$C$10),仕訳日記帳!B2774,""))))</f>
        <v/>
      </c>
      <c r="D2774" s="265" t="str">
        <f>IF(AND($A2774=Sheet2!$A$2,仕訳日記帳!$N2774&gt;=Sheet2!$B$2),仕訳日記帳!N2774,IF(AND(OR($A2774=Sheet2!$A$3,$A2774=Sheet2!$A$4,$A2774=Sheet2!$A$5,$A2774=Sheet2!$A$6,$A2774=Sheet2!$A$7,$A2774=Sheet2!$A$9),仕訳日記帳!$N2774&gt;=Sheet2!$B$3),仕訳日記帳!N2774,IF(AND($A2774=Sheet2!$A$8,仕訳日記帳!$N2774&gt;=Sheet2!$B$8),仕訳日記帳!N2774,IF(AND(OR($A2774=Sheet2!$A$10,$A2774=Sheet2!$A$11,$A2774=Sheet2!$A$12,$A2774=Sheet2!$A$13,$A2774=Sheet2!$A$14,$A2774=Sheet2!$A$15,$A2774=Sheet2!$A$16,$A2774=Sheet2!$A$17),Sheet2!$B$9&lt;=仕訳日記帳!$N2774&lt;Sheet2!$C$10),仕訳日記帳!N2774,""))))</f>
        <v/>
      </c>
      <c r="E2774" s="263" t="str">
        <f>IF(AND($A2774=Sheet2!$A$2,仕訳日記帳!$N2774&gt;=Sheet2!$B$2),仕訳日記帳!G2774,IF(AND(OR($A2774=Sheet2!$A$3,$A2774=Sheet2!$A$4,$A2774=Sheet2!$A$5,$A2774=Sheet2!$A$6,$A2774=Sheet2!$A$7,$A2774=Sheet2!$A$9),仕訳日記帳!$N2774&gt;=Sheet2!$B$3),仕訳日記帳!G2774,IF(AND($A2774=Sheet2!$A$8,仕訳日記帳!$N2774&gt;=Sheet2!$B$8),仕訳日記帳!G2774,IF(AND(OR($A2774=Sheet2!$A$10,$A2774=Sheet2!$A$11,$A2774=Sheet2!$A$12,$A2774=Sheet2!$A$13,$A2774=Sheet2!$A$14,$A2774=Sheet2!$A$15,$A2774=Sheet2!$A$16,$A2774=Sheet2!$A$17),Sheet2!$B$9&lt;=仕訳日記帳!$N2774&lt;Sheet2!$C$10),仕訳日記帳!G2774,""))))</f>
        <v/>
      </c>
      <c r="G2774" t="str">
        <f>IF(OR(A2774=Sheet2!$A$2,A2774=Sheet2!$A$3,A2774=Sheet2!$A$4,A2774=Sheet2!$A$5,A2774=Sheet2!$A$6,A2774=Sheet2!$A$7,A2774=Sheet2!$A$8,A2774=Sheet2!$A$9,A2774=Sheet2!$A$10,A2774=Sheet2!$A$11,A2774=Sheet2!$A$12,$A$2=Sheet2!$A$13,A2774=Sheet2!$A$14,$A$2=Sheet2!$A$15,$A$2=Sheet2!$A$16,A2774=Sheet2!$A$17),"該当","")</f>
        <v/>
      </c>
      <c r="H2774" t="str">
        <f>IF(OR(A2774="",G2774=""),"",COUNTIF($G$2:G2774,"該当"))</f>
        <v/>
      </c>
    </row>
    <row r="2775" spans="1:8">
      <c r="A2775" t="str">
        <f>IF(AND(仕訳日記帳!D2775=Sheet2!$A$2,仕訳日記帳!$N2775&gt;=Sheet2!$B$2),仕訳日記帳!D2775,IF(AND(OR(仕訳日記帳!D2775=Sheet2!$A$3,仕訳日記帳!D2775=Sheet2!$A$4,仕訳日記帳!D2775=Sheet2!$A$5,仕訳日記帳!D2775=Sheet2!$A$6,仕訳日記帳!D2775=Sheet2!$A$7,仕訳日記帳!D2775=Sheet2!$A$9),仕訳日記帳!$N2775&gt;=Sheet2!$B$3),仕訳日記帳!D2775,IF(AND(仕訳日記帳!D2775=Sheet2!$A$8,仕訳日記帳!$N2775&gt;=Sheet2!$B$8),仕訳日記帳!D2775,IF(AND(OR(仕訳日記帳!D2775=Sheet2!$A$10,仕訳日記帳!D2775=Sheet2!$A$11,仕訳日記帳!D2775=Sheet2!$A$12,仕訳日記帳!D2775=Sheet2!$A$13,仕訳日記帳!D2775=Sheet2!$A$14,仕訳日記帳!D2775=Sheet2!$A$15,仕訳日記帳!D2775=Sheet2!$A$16,仕訳日記帳!D2775=Sheet2!$A$17),Sheet2!$B$9&lt;=仕訳日記帳!$N2775&lt;Sheet2!$C$10),仕訳日記帳!D2775,""))))</f>
        <v/>
      </c>
      <c r="B2775" s="263" t="str">
        <f>IF(AND($A2775=Sheet2!$A$2,仕訳日記帳!$N2775&gt;=Sheet2!$B$2),仕訳日記帳!A2775,IF(AND(OR($A2775=Sheet2!$A$3,$A2775=Sheet2!$A$4,$A2775=Sheet2!$A$5,$A2775=Sheet2!$A$6,$A2775=Sheet2!$A$7,$A2775=Sheet2!$A$9),仕訳日記帳!$N2775&gt;=Sheet2!$B$3),仕訳日記帳!A2775,IF(AND($A2775=Sheet2!$A$8,仕訳日記帳!$N2775&gt;=Sheet2!$B$8),仕訳日記帳!A2775,IF(AND(OR($A2775=Sheet2!$A$10,$A2775=Sheet2!$A$11,$A2775=Sheet2!$A$12,$A2775=Sheet2!$A$13,$A2775=Sheet2!$A$14,$A2775=Sheet2!$A$15,$A2775=Sheet2!$A$16,$A2775=Sheet2!$A$17),Sheet2!$B$9&lt;=仕訳日記帳!$N2775&lt;Sheet2!$C$10),仕訳日記帳!A2775,""))))</f>
        <v/>
      </c>
      <c r="C2775" t="str">
        <f>IF(AND($A2775=Sheet2!$A$2,仕訳日記帳!$N2775&gt;=Sheet2!$B$2),仕訳日記帳!B2775,IF(AND(OR($A2775=Sheet2!$A$3,$A2775=Sheet2!$A$4,$A2775=Sheet2!$A$5,$A2775=Sheet2!$A$6,$A2775=Sheet2!$A$7,$A2775=Sheet2!$A$9),仕訳日記帳!$N2775&gt;=Sheet2!$B$3),仕訳日記帳!B2775,IF(AND($A2775=Sheet2!$A$8,仕訳日記帳!$N2775&gt;=Sheet2!$B$8),仕訳日記帳!B2775,IF(AND(OR($A2775=Sheet2!$A$10,$A2775=Sheet2!$A$11,$A2775=Sheet2!$A$12,$A2775=Sheet2!$A$13,$A2775=Sheet2!$A$14,$A2775=Sheet2!$A$15,$A2775=Sheet2!$A$16,$A2775=Sheet2!$A$17),Sheet2!$B$9&lt;=仕訳日記帳!$N2775&lt;Sheet2!$C$10),仕訳日記帳!B2775,""))))</f>
        <v/>
      </c>
      <c r="D2775" s="265" t="str">
        <f>IF(AND($A2775=Sheet2!$A$2,仕訳日記帳!$N2775&gt;=Sheet2!$B$2),仕訳日記帳!N2775,IF(AND(OR($A2775=Sheet2!$A$3,$A2775=Sheet2!$A$4,$A2775=Sheet2!$A$5,$A2775=Sheet2!$A$6,$A2775=Sheet2!$A$7,$A2775=Sheet2!$A$9),仕訳日記帳!$N2775&gt;=Sheet2!$B$3),仕訳日記帳!N2775,IF(AND($A2775=Sheet2!$A$8,仕訳日記帳!$N2775&gt;=Sheet2!$B$8),仕訳日記帳!N2775,IF(AND(OR($A2775=Sheet2!$A$10,$A2775=Sheet2!$A$11,$A2775=Sheet2!$A$12,$A2775=Sheet2!$A$13,$A2775=Sheet2!$A$14,$A2775=Sheet2!$A$15,$A2775=Sheet2!$A$16,$A2775=Sheet2!$A$17),Sheet2!$B$9&lt;=仕訳日記帳!$N2775&lt;Sheet2!$C$10),仕訳日記帳!N2775,""))))</f>
        <v/>
      </c>
      <c r="E2775" s="263" t="str">
        <f>IF(AND($A2775=Sheet2!$A$2,仕訳日記帳!$N2775&gt;=Sheet2!$B$2),仕訳日記帳!G2775,IF(AND(OR($A2775=Sheet2!$A$3,$A2775=Sheet2!$A$4,$A2775=Sheet2!$A$5,$A2775=Sheet2!$A$6,$A2775=Sheet2!$A$7,$A2775=Sheet2!$A$9),仕訳日記帳!$N2775&gt;=Sheet2!$B$3),仕訳日記帳!G2775,IF(AND($A2775=Sheet2!$A$8,仕訳日記帳!$N2775&gt;=Sheet2!$B$8),仕訳日記帳!G2775,IF(AND(OR($A2775=Sheet2!$A$10,$A2775=Sheet2!$A$11,$A2775=Sheet2!$A$12,$A2775=Sheet2!$A$13,$A2775=Sheet2!$A$14,$A2775=Sheet2!$A$15,$A2775=Sheet2!$A$16,$A2775=Sheet2!$A$17),Sheet2!$B$9&lt;=仕訳日記帳!$N2775&lt;Sheet2!$C$10),仕訳日記帳!G2775,""))))</f>
        <v/>
      </c>
      <c r="G2775" t="str">
        <f>IF(OR(A2775=Sheet2!$A$2,A2775=Sheet2!$A$3,A2775=Sheet2!$A$4,A2775=Sheet2!$A$5,A2775=Sheet2!$A$6,A2775=Sheet2!$A$7,A2775=Sheet2!$A$8,A2775=Sheet2!$A$9,A2775=Sheet2!$A$10,A2775=Sheet2!$A$11,A2775=Sheet2!$A$12,$A$2=Sheet2!$A$13,A2775=Sheet2!$A$14,$A$2=Sheet2!$A$15,$A$2=Sheet2!$A$16,A2775=Sheet2!$A$17),"該当","")</f>
        <v/>
      </c>
      <c r="H2775" t="str">
        <f>IF(OR(A2775="",G2775=""),"",COUNTIF($G$2:G2775,"該当"))</f>
        <v/>
      </c>
    </row>
    <row r="2776" spans="1:8">
      <c r="A2776" t="str">
        <f>IF(AND(仕訳日記帳!D2776=Sheet2!$A$2,仕訳日記帳!$N2776&gt;=Sheet2!$B$2),仕訳日記帳!D2776,IF(AND(OR(仕訳日記帳!D2776=Sheet2!$A$3,仕訳日記帳!D2776=Sheet2!$A$4,仕訳日記帳!D2776=Sheet2!$A$5,仕訳日記帳!D2776=Sheet2!$A$6,仕訳日記帳!D2776=Sheet2!$A$7,仕訳日記帳!D2776=Sheet2!$A$9),仕訳日記帳!$N2776&gt;=Sheet2!$B$3),仕訳日記帳!D2776,IF(AND(仕訳日記帳!D2776=Sheet2!$A$8,仕訳日記帳!$N2776&gt;=Sheet2!$B$8),仕訳日記帳!D2776,IF(AND(OR(仕訳日記帳!D2776=Sheet2!$A$10,仕訳日記帳!D2776=Sheet2!$A$11,仕訳日記帳!D2776=Sheet2!$A$12,仕訳日記帳!D2776=Sheet2!$A$13,仕訳日記帳!D2776=Sheet2!$A$14,仕訳日記帳!D2776=Sheet2!$A$15,仕訳日記帳!D2776=Sheet2!$A$16,仕訳日記帳!D2776=Sheet2!$A$17),Sheet2!$B$9&lt;=仕訳日記帳!$N2776&lt;Sheet2!$C$10),仕訳日記帳!D2776,""))))</f>
        <v/>
      </c>
      <c r="B2776" s="263" t="str">
        <f>IF(AND($A2776=Sheet2!$A$2,仕訳日記帳!$N2776&gt;=Sheet2!$B$2),仕訳日記帳!A2776,IF(AND(OR($A2776=Sheet2!$A$3,$A2776=Sheet2!$A$4,$A2776=Sheet2!$A$5,$A2776=Sheet2!$A$6,$A2776=Sheet2!$A$7,$A2776=Sheet2!$A$9),仕訳日記帳!$N2776&gt;=Sheet2!$B$3),仕訳日記帳!A2776,IF(AND($A2776=Sheet2!$A$8,仕訳日記帳!$N2776&gt;=Sheet2!$B$8),仕訳日記帳!A2776,IF(AND(OR($A2776=Sheet2!$A$10,$A2776=Sheet2!$A$11,$A2776=Sheet2!$A$12,$A2776=Sheet2!$A$13,$A2776=Sheet2!$A$14,$A2776=Sheet2!$A$15,$A2776=Sheet2!$A$16,$A2776=Sheet2!$A$17),Sheet2!$B$9&lt;=仕訳日記帳!$N2776&lt;Sheet2!$C$10),仕訳日記帳!A2776,""))))</f>
        <v/>
      </c>
      <c r="C2776" t="str">
        <f>IF(AND($A2776=Sheet2!$A$2,仕訳日記帳!$N2776&gt;=Sheet2!$B$2),仕訳日記帳!B2776,IF(AND(OR($A2776=Sheet2!$A$3,$A2776=Sheet2!$A$4,$A2776=Sheet2!$A$5,$A2776=Sheet2!$A$6,$A2776=Sheet2!$A$7,$A2776=Sheet2!$A$9),仕訳日記帳!$N2776&gt;=Sheet2!$B$3),仕訳日記帳!B2776,IF(AND($A2776=Sheet2!$A$8,仕訳日記帳!$N2776&gt;=Sheet2!$B$8),仕訳日記帳!B2776,IF(AND(OR($A2776=Sheet2!$A$10,$A2776=Sheet2!$A$11,$A2776=Sheet2!$A$12,$A2776=Sheet2!$A$13,$A2776=Sheet2!$A$14,$A2776=Sheet2!$A$15,$A2776=Sheet2!$A$16,$A2776=Sheet2!$A$17),Sheet2!$B$9&lt;=仕訳日記帳!$N2776&lt;Sheet2!$C$10),仕訳日記帳!B2776,""))))</f>
        <v/>
      </c>
      <c r="D2776" s="265" t="str">
        <f>IF(AND($A2776=Sheet2!$A$2,仕訳日記帳!$N2776&gt;=Sheet2!$B$2),仕訳日記帳!N2776,IF(AND(OR($A2776=Sheet2!$A$3,$A2776=Sheet2!$A$4,$A2776=Sheet2!$A$5,$A2776=Sheet2!$A$6,$A2776=Sheet2!$A$7,$A2776=Sheet2!$A$9),仕訳日記帳!$N2776&gt;=Sheet2!$B$3),仕訳日記帳!N2776,IF(AND($A2776=Sheet2!$A$8,仕訳日記帳!$N2776&gt;=Sheet2!$B$8),仕訳日記帳!N2776,IF(AND(OR($A2776=Sheet2!$A$10,$A2776=Sheet2!$A$11,$A2776=Sheet2!$A$12,$A2776=Sheet2!$A$13,$A2776=Sheet2!$A$14,$A2776=Sheet2!$A$15,$A2776=Sheet2!$A$16,$A2776=Sheet2!$A$17),Sheet2!$B$9&lt;=仕訳日記帳!$N2776&lt;Sheet2!$C$10),仕訳日記帳!N2776,""))))</f>
        <v/>
      </c>
      <c r="E2776" s="263" t="str">
        <f>IF(AND($A2776=Sheet2!$A$2,仕訳日記帳!$N2776&gt;=Sheet2!$B$2),仕訳日記帳!G2776,IF(AND(OR($A2776=Sheet2!$A$3,$A2776=Sheet2!$A$4,$A2776=Sheet2!$A$5,$A2776=Sheet2!$A$6,$A2776=Sheet2!$A$7,$A2776=Sheet2!$A$9),仕訳日記帳!$N2776&gt;=Sheet2!$B$3),仕訳日記帳!G2776,IF(AND($A2776=Sheet2!$A$8,仕訳日記帳!$N2776&gt;=Sheet2!$B$8),仕訳日記帳!G2776,IF(AND(OR($A2776=Sheet2!$A$10,$A2776=Sheet2!$A$11,$A2776=Sheet2!$A$12,$A2776=Sheet2!$A$13,$A2776=Sheet2!$A$14,$A2776=Sheet2!$A$15,$A2776=Sheet2!$A$16,$A2776=Sheet2!$A$17),Sheet2!$B$9&lt;=仕訳日記帳!$N2776&lt;Sheet2!$C$10),仕訳日記帳!G2776,""))))</f>
        <v/>
      </c>
      <c r="G2776" t="str">
        <f>IF(OR(A2776=Sheet2!$A$2,A2776=Sheet2!$A$3,A2776=Sheet2!$A$4,A2776=Sheet2!$A$5,A2776=Sheet2!$A$6,A2776=Sheet2!$A$7,A2776=Sheet2!$A$8,A2776=Sheet2!$A$9,A2776=Sheet2!$A$10,A2776=Sheet2!$A$11,A2776=Sheet2!$A$12,$A$2=Sheet2!$A$13,A2776=Sheet2!$A$14,$A$2=Sheet2!$A$15,$A$2=Sheet2!$A$16,A2776=Sheet2!$A$17),"該当","")</f>
        <v/>
      </c>
      <c r="H2776" t="str">
        <f>IF(OR(A2776="",G2776=""),"",COUNTIF($G$2:G2776,"該当"))</f>
        <v/>
      </c>
    </row>
    <row r="2777" spans="1:8">
      <c r="A2777" t="str">
        <f>IF(AND(仕訳日記帳!D2777=Sheet2!$A$2,仕訳日記帳!$N2777&gt;=Sheet2!$B$2),仕訳日記帳!D2777,IF(AND(OR(仕訳日記帳!D2777=Sheet2!$A$3,仕訳日記帳!D2777=Sheet2!$A$4,仕訳日記帳!D2777=Sheet2!$A$5,仕訳日記帳!D2777=Sheet2!$A$6,仕訳日記帳!D2777=Sheet2!$A$7,仕訳日記帳!D2777=Sheet2!$A$9),仕訳日記帳!$N2777&gt;=Sheet2!$B$3),仕訳日記帳!D2777,IF(AND(仕訳日記帳!D2777=Sheet2!$A$8,仕訳日記帳!$N2777&gt;=Sheet2!$B$8),仕訳日記帳!D2777,IF(AND(OR(仕訳日記帳!D2777=Sheet2!$A$10,仕訳日記帳!D2777=Sheet2!$A$11,仕訳日記帳!D2777=Sheet2!$A$12,仕訳日記帳!D2777=Sheet2!$A$13,仕訳日記帳!D2777=Sheet2!$A$14,仕訳日記帳!D2777=Sheet2!$A$15,仕訳日記帳!D2777=Sheet2!$A$16,仕訳日記帳!D2777=Sheet2!$A$17),Sheet2!$B$9&lt;=仕訳日記帳!$N2777&lt;Sheet2!$C$10),仕訳日記帳!D2777,""))))</f>
        <v/>
      </c>
      <c r="B2777" s="263" t="str">
        <f>IF(AND($A2777=Sheet2!$A$2,仕訳日記帳!$N2777&gt;=Sheet2!$B$2),仕訳日記帳!A2777,IF(AND(OR($A2777=Sheet2!$A$3,$A2777=Sheet2!$A$4,$A2777=Sheet2!$A$5,$A2777=Sheet2!$A$6,$A2777=Sheet2!$A$7,$A2777=Sheet2!$A$9),仕訳日記帳!$N2777&gt;=Sheet2!$B$3),仕訳日記帳!A2777,IF(AND($A2777=Sheet2!$A$8,仕訳日記帳!$N2777&gt;=Sheet2!$B$8),仕訳日記帳!A2777,IF(AND(OR($A2777=Sheet2!$A$10,$A2777=Sheet2!$A$11,$A2777=Sheet2!$A$12,$A2777=Sheet2!$A$13,$A2777=Sheet2!$A$14,$A2777=Sheet2!$A$15,$A2777=Sheet2!$A$16,$A2777=Sheet2!$A$17),Sheet2!$B$9&lt;=仕訳日記帳!$N2777&lt;Sheet2!$C$10),仕訳日記帳!A2777,""))))</f>
        <v/>
      </c>
      <c r="C2777" t="str">
        <f>IF(AND($A2777=Sheet2!$A$2,仕訳日記帳!$N2777&gt;=Sheet2!$B$2),仕訳日記帳!B2777,IF(AND(OR($A2777=Sheet2!$A$3,$A2777=Sheet2!$A$4,$A2777=Sheet2!$A$5,$A2777=Sheet2!$A$6,$A2777=Sheet2!$A$7,$A2777=Sheet2!$A$9),仕訳日記帳!$N2777&gt;=Sheet2!$B$3),仕訳日記帳!B2777,IF(AND($A2777=Sheet2!$A$8,仕訳日記帳!$N2777&gt;=Sheet2!$B$8),仕訳日記帳!B2777,IF(AND(OR($A2777=Sheet2!$A$10,$A2777=Sheet2!$A$11,$A2777=Sheet2!$A$12,$A2777=Sheet2!$A$13,$A2777=Sheet2!$A$14,$A2777=Sheet2!$A$15,$A2777=Sheet2!$A$16,$A2777=Sheet2!$A$17),Sheet2!$B$9&lt;=仕訳日記帳!$N2777&lt;Sheet2!$C$10),仕訳日記帳!B2777,""))))</f>
        <v/>
      </c>
      <c r="D2777" s="265" t="str">
        <f>IF(AND($A2777=Sheet2!$A$2,仕訳日記帳!$N2777&gt;=Sheet2!$B$2),仕訳日記帳!N2777,IF(AND(OR($A2777=Sheet2!$A$3,$A2777=Sheet2!$A$4,$A2777=Sheet2!$A$5,$A2777=Sheet2!$A$6,$A2777=Sheet2!$A$7,$A2777=Sheet2!$A$9),仕訳日記帳!$N2777&gt;=Sheet2!$B$3),仕訳日記帳!N2777,IF(AND($A2777=Sheet2!$A$8,仕訳日記帳!$N2777&gt;=Sheet2!$B$8),仕訳日記帳!N2777,IF(AND(OR($A2777=Sheet2!$A$10,$A2777=Sheet2!$A$11,$A2777=Sheet2!$A$12,$A2777=Sheet2!$A$13,$A2777=Sheet2!$A$14,$A2777=Sheet2!$A$15,$A2777=Sheet2!$A$16,$A2777=Sheet2!$A$17),Sheet2!$B$9&lt;=仕訳日記帳!$N2777&lt;Sheet2!$C$10),仕訳日記帳!N2777,""))))</f>
        <v/>
      </c>
      <c r="E2777" s="263" t="str">
        <f>IF(AND($A2777=Sheet2!$A$2,仕訳日記帳!$N2777&gt;=Sheet2!$B$2),仕訳日記帳!G2777,IF(AND(OR($A2777=Sheet2!$A$3,$A2777=Sheet2!$A$4,$A2777=Sheet2!$A$5,$A2777=Sheet2!$A$6,$A2777=Sheet2!$A$7,$A2777=Sheet2!$A$9),仕訳日記帳!$N2777&gt;=Sheet2!$B$3),仕訳日記帳!G2777,IF(AND($A2777=Sheet2!$A$8,仕訳日記帳!$N2777&gt;=Sheet2!$B$8),仕訳日記帳!G2777,IF(AND(OR($A2777=Sheet2!$A$10,$A2777=Sheet2!$A$11,$A2777=Sheet2!$A$12,$A2777=Sheet2!$A$13,$A2777=Sheet2!$A$14,$A2777=Sheet2!$A$15,$A2777=Sheet2!$A$16,$A2777=Sheet2!$A$17),Sheet2!$B$9&lt;=仕訳日記帳!$N2777&lt;Sheet2!$C$10),仕訳日記帳!G2777,""))))</f>
        <v/>
      </c>
      <c r="G2777" t="str">
        <f>IF(OR(A2777=Sheet2!$A$2,A2777=Sheet2!$A$3,A2777=Sheet2!$A$4,A2777=Sheet2!$A$5,A2777=Sheet2!$A$6,A2777=Sheet2!$A$7,A2777=Sheet2!$A$8,A2777=Sheet2!$A$9,A2777=Sheet2!$A$10,A2777=Sheet2!$A$11,A2777=Sheet2!$A$12,$A$2=Sheet2!$A$13,A2777=Sheet2!$A$14,$A$2=Sheet2!$A$15,$A$2=Sheet2!$A$16,A2777=Sheet2!$A$17),"該当","")</f>
        <v/>
      </c>
      <c r="H2777" t="str">
        <f>IF(OR(A2777="",G2777=""),"",COUNTIF($G$2:G2777,"該当"))</f>
        <v/>
      </c>
    </row>
    <row r="2778" spans="1:8">
      <c r="A2778" t="str">
        <f>IF(AND(仕訳日記帳!D2778=Sheet2!$A$2,仕訳日記帳!$N2778&gt;=Sheet2!$B$2),仕訳日記帳!D2778,IF(AND(OR(仕訳日記帳!D2778=Sheet2!$A$3,仕訳日記帳!D2778=Sheet2!$A$4,仕訳日記帳!D2778=Sheet2!$A$5,仕訳日記帳!D2778=Sheet2!$A$6,仕訳日記帳!D2778=Sheet2!$A$7,仕訳日記帳!D2778=Sheet2!$A$9),仕訳日記帳!$N2778&gt;=Sheet2!$B$3),仕訳日記帳!D2778,IF(AND(仕訳日記帳!D2778=Sheet2!$A$8,仕訳日記帳!$N2778&gt;=Sheet2!$B$8),仕訳日記帳!D2778,IF(AND(OR(仕訳日記帳!D2778=Sheet2!$A$10,仕訳日記帳!D2778=Sheet2!$A$11,仕訳日記帳!D2778=Sheet2!$A$12,仕訳日記帳!D2778=Sheet2!$A$13,仕訳日記帳!D2778=Sheet2!$A$14,仕訳日記帳!D2778=Sheet2!$A$15,仕訳日記帳!D2778=Sheet2!$A$16,仕訳日記帳!D2778=Sheet2!$A$17),Sheet2!$B$9&lt;=仕訳日記帳!$N2778&lt;Sheet2!$C$10),仕訳日記帳!D2778,""))))</f>
        <v/>
      </c>
      <c r="B2778" s="263" t="str">
        <f>IF(AND($A2778=Sheet2!$A$2,仕訳日記帳!$N2778&gt;=Sheet2!$B$2),仕訳日記帳!A2778,IF(AND(OR($A2778=Sheet2!$A$3,$A2778=Sheet2!$A$4,$A2778=Sheet2!$A$5,$A2778=Sheet2!$A$6,$A2778=Sheet2!$A$7,$A2778=Sheet2!$A$9),仕訳日記帳!$N2778&gt;=Sheet2!$B$3),仕訳日記帳!A2778,IF(AND($A2778=Sheet2!$A$8,仕訳日記帳!$N2778&gt;=Sheet2!$B$8),仕訳日記帳!A2778,IF(AND(OR($A2778=Sheet2!$A$10,$A2778=Sheet2!$A$11,$A2778=Sheet2!$A$12,$A2778=Sheet2!$A$13,$A2778=Sheet2!$A$14,$A2778=Sheet2!$A$15,$A2778=Sheet2!$A$16,$A2778=Sheet2!$A$17),Sheet2!$B$9&lt;=仕訳日記帳!$N2778&lt;Sheet2!$C$10),仕訳日記帳!A2778,""))))</f>
        <v/>
      </c>
      <c r="C2778" t="str">
        <f>IF(AND($A2778=Sheet2!$A$2,仕訳日記帳!$N2778&gt;=Sheet2!$B$2),仕訳日記帳!B2778,IF(AND(OR($A2778=Sheet2!$A$3,$A2778=Sheet2!$A$4,$A2778=Sheet2!$A$5,$A2778=Sheet2!$A$6,$A2778=Sheet2!$A$7,$A2778=Sheet2!$A$9),仕訳日記帳!$N2778&gt;=Sheet2!$B$3),仕訳日記帳!B2778,IF(AND($A2778=Sheet2!$A$8,仕訳日記帳!$N2778&gt;=Sheet2!$B$8),仕訳日記帳!B2778,IF(AND(OR($A2778=Sheet2!$A$10,$A2778=Sheet2!$A$11,$A2778=Sheet2!$A$12,$A2778=Sheet2!$A$13,$A2778=Sheet2!$A$14,$A2778=Sheet2!$A$15,$A2778=Sheet2!$A$16,$A2778=Sheet2!$A$17),Sheet2!$B$9&lt;=仕訳日記帳!$N2778&lt;Sheet2!$C$10),仕訳日記帳!B2778,""))))</f>
        <v/>
      </c>
      <c r="D2778" s="265" t="str">
        <f>IF(AND($A2778=Sheet2!$A$2,仕訳日記帳!$N2778&gt;=Sheet2!$B$2),仕訳日記帳!N2778,IF(AND(OR($A2778=Sheet2!$A$3,$A2778=Sheet2!$A$4,$A2778=Sheet2!$A$5,$A2778=Sheet2!$A$6,$A2778=Sheet2!$A$7,$A2778=Sheet2!$A$9),仕訳日記帳!$N2778&gt;=Sheet2!$B$3),仕訳日記帳!N2778,IF(AND($A2778=Sheet2!$A$8,仕訳日記帳!$N2778&gt;=Sheet2!$B$8),仕訳日記帳!N2778,IF(AND(OR($A2778=Sheet2!$A$10,$A2778=Sheet2!$A$11,$A2778=Sheet2!$A$12,$A2778=Sheet2!$A$13,$A2778=Sheet2!$A$14,$A2778=Sheet2!$A$15,$A2778=Sheet2!$A$16,$A2778=Sheet2!$A$17),Sheet2!$B$9&lt;=仕訳日記帳!$N2778&lt;Sheet2!$C$10),仕訳日記帳!N2778,""))))</f>
        <v/>
      </c>
      <c r="E2778" s="263" t="str">
        <f>IF(AND($A2778=Sheet2!$A$2,仕訳日記帳!$N2778&gt;=Sheet2!$B$2),仕訳日記帳!G2778,IF(AND(OR($A2778=Sheet2!$A$3,$A2778=Sheet2!$A$4,$A2778=Sheet2!$A$5,$A2778=Sheet2!$A$6,$A2778=Sheet2!$A$7,$A2778=Sheet2!$A$9),仕訳日記帳!$N2778&gt;=Sheet2!$B$3),仕訳日記帳!G2778,IF(AND($A2778=Sheet2!$A$8,仕訳日記帳!$N2778&gt;=Sheet2!$B$8),仕訳日記帳!G2778,IF(AND(OR($A2778=Sheet2!$A$10,$A2778=Sheet2!$A$11,$A2778=Sheet2!$A$12,$A2778=Sheet2!$A$13,$A2778=Sheet2!$A$14,$A2778=Sheet2!$A$15,$A2778=Sheet2!$A$16,$A2778=Sheet2!$A$17),Sheet2!$B$9&lt;=仕訳日記帳!$N2778&lt;Sheet2!$C$10),仕訳日記帳!G2778,""))))</f>
        <v/>
      </c>
      <c r="G2778" t="str">
        <f>IF(OR(A2778=Sheet2!$A$2,A2778=Sheet2!$A$3,A2778=Sheet2!$A$4,A2778=Sheet2!$A$5,A2778=Sheet2!$A$6,A2778=Sheet2!$A$7,A2778=Sheet2!$A$8,A2778=Sheet2!$A$9,A2778=Sheet2!$A$10,A2778=Sheet2!$A$11,A2778=Sheet2!$A$12,$A$2=Sheet2!$A$13,A2778=Sheet2!$A$14,$A$2=Sheet2!$A$15,$A$2=Sheet2!$A$16,A2778=Sheet2!$A$17),"該当","")</f>
        <v/>
      </c>
      <c r="H2778" t="str">
        <f>IF(OR(A2778="",G2778=""),"",COUNTIF($G$2:G2778,"該当"))</f>
        <v/>
      </c>
    </row>
    <row r="2779" spans="1:8">
      <c r="A2779" t="str">
        <f>IF(AND(仕訳日記帳!D2779=Sheet2!$A$2,仕訳日記帳!$N2779&gt;=Sheet2!$B$2),仕訳日記帳!D2779,IF(AND(OR(仕訳日記帳!D2779=Sheet2!$A$3,仕訳日記帳!D2779=Sheet2!$A$4,仕訳日記帳!D2779=Sheet2!$A$5,仕訳日記帳!D2779=Sheet2!$A$6,仕訳日記帳!D2779=Sheet2!$A$7,仕訳日記帳!D2779=Sheet2!$A$9),仕訳日記帳!$N2779&gt;=Sheet2!$B$3),仕訳日記帳!D2779,IF(AND(仕訳日記帳!D2779=Sheet2!$A$8,仕訳日記帳!$N2779&gt;=Sheet2!$B$8),仕訳日記帳!D2779,IF(AND(OR(仕訳日記帳!D2779=Sheet2!$A$10,仕訳日記帳!D2779=Sheet2!$A$11,仕訳日記帳!D2779=Sheet2!$A$12,仕訳日記帳!D2779=Sheet2!$A$13,仕訳日記帳!D2779=Sheet2!$A$14,仕訳日記帳!D2779=Sheet2!$A$15,仕訳日記帳!D2779=Sheet2!$A$16,仕訳日記帳!D2779=Sheet2!$A$17),Sheet2!$B$9&lt;=仕訳日記帳!$N2779&lt;Sheet2!$C$10),仕訳日記帳!D2779,""))))</f>
        <v/>
      </c>
      <c r="B2779" s="263" t="str">
        <f>IF(AND($A2779=Sheet2!$A$2,仕訳日記帳!$N2779&gt;=Sheet2!$B$2),仕訳日記帳!A2779,IF(AND(OR($A2779=Sheet2!$A$3,$A2779=Sheet2!$A$4,$A2779=Sheet2!$A$5,$A2779=Sheet2!$A$6,$A2779=Sheet2!$A$7,$A2779=Sheet2!$A$9),仕訳日記帳!$N2779&gt;=Sheet2!$B$3),仕訳日記帳!A2779,IF(AND($A2779=Sheet2!$A$8,仕訳日記帳!$N2779&gt;=Sheet2!$B$8),仕訳日記帳!A2779,IF(AND(OR($A2779=Sheet2!$A$10,$A2779=Sheet2!$A$11,$A2779=Sheet2!$A$12,$A2779=Sheet2!$A$13,$A2779=Sheet2!$A$14,$A2779=Sheet2!$A$15,$A2779=Sheet2!$A$16,$A2779=Sheet2!$A$17),Sheet2!$B$9&lt;=仕訳日記帳!$N2779&lt;Sheet2!$C$10),仕訳日記帳!A2779,""))))</f>
        <v/>
      </c>
      <c r="C2779" t="str">
        <f>IF(AND($A2779=Sheet2!$A$2,仕訳日記帳!$N2779&gt;=Sheet2!$B$2),仕訳日記帳!B2779,IF(AND(OR($A2779=Sheet2!$A$3,$A2779=Sheet2!$A$4,$A2779=Sheet2!$A$5,$A2779=Sheet2!$A$6,$A2779=Sheet2!$A$7,$A2779=Sheet2!$A$9),仕訳日記帳!$N2779&gt;=Sheet2!$B$3),仕訳日記帳!B2779,IF(AND($A2779=Sheet2!$A$8,仕訳日記帳!$N2779&gt;=Sheet2!$B$8),仕訳日記帳!B2779,IF(AND(OR($A2779=Sheet2!$A$10,$A2779=Sheet2!$A$11,$A2779=Sheet2!$A$12,$A2779=Sheet2!$A$13,$A2779=Sheet2!$A$14,$A2779=Sheet2!$A$15,$A2779=Sheet2!$A$16,$A2779=Sheet2!$A$17),Sheet2!$B$9&lt;=仕訳日記帳!$N2779&lt;Sheet2!$C$10),仕訳日記帳!B2779,""))))</f>
        <v/>
      </c>
      <c r="D2779" s="265" t="str">
        <f>IF(AND($A2779=Sheet2!$A$2,仕訳日記帳!$N2779&gt;=Sheet2!$B$2),仕訳日記帳!N2779,IF(AND(OR($A2779=Sheet2!$A$3,$A2779=Sheet2!$A$4,$A2779=Sheet2!$A$5,$A2779=Sheet2!$A$6,$A2779=Sheet2!$A$7,$A2779=Sheet2!$A$9),仕訳日記帳!$N2779&gt;=Sheet2!$B$3),仕訳日記帳!N2779,IF(AND($A2779=Sheet2!$A$8,仕訳日記帳!$N2779&gt;=Sheet2!$B$8),仕訳日記帳!N2779,IF(AND(OR($A2779=Sheet2!$A$10,$A2779=Sheet2!$A$11,$A2779=Sheet2!$A$12,$A2779=Sheet2!$A$13,$A2779=Sheet2!$A$14,$A2779=Sheet2!$A$15,$A2779=Sheet2!$A$16,$A2779=Sheet2!$A$17),Sheet2!$B$9&lt;=仕訳日記帳!$N2779&lt;Sheet2!$C$10),仕訳日記帳!N2779,""))))</f>
        <v/>
      </c>
      <c r="E2779" s="263" t="str">
        <f>IF(AND($A2779=Sheet2!$A$2,仕訳日記帳!$N2779&gt;=Sheet2!$B$2),仕訳日記帳!G2779,IF(AND(OR($A2779=Sheet2!$A$3,$A2779=Sheet2!$A$4,$A2779=Sheet2!$A$5,$A2779=Sheet2!$A$6,$A2779=Sheet2!$A$7,$A2779=Sheet2!$A$9),仕訳日記帳!$N2779&gt;=Sheet2!$B$3),仕訳日記帳!G2779,IF(AND($A2779=Sheet2!$A$8,仕訳日記帳!$N2779&gt;=Sheet2!$B$8),仕訳日記帳!G2779,IF(AND(OR($A2779=Sheet2!$A$10,$A2779=Sheet2!$A$11,$A2779=Sheet2!$A$12,$A2779=Sheet2!$A$13,$A2779=Sheet2!$A$14,$A2779=Sheet2!$A$15,$A2779=Sheet2!$A$16,$A2779=Sheet2!$A$17),Sheet2!$B$9&lt;=仕訳日記帳!$N2779&lt;Sheet2!$C$10),仕訳日記帳!G2779,""))))</f>
        <v/>
      </c>
      <c r="G2779" t="str">
        <f>IF(OR(A2779=Sheet2!$A$2,A2779=Sheet2!$A$3,A2779=Sheet2!$A$4,A2779=Sheet2!$A$5,A2779=Sheet2!$A$6,A2779=Sheet2!$A$7,A2779=Sheet2!$A$8,A2779=Sheet2!$A$9,A2779=Sheet2!$A$10,A2779=Sheet2!$A$11,A2779=Sheet2!$A$12,$A$2=Sheet2!$A$13,A2779=Sheet2!$A$14,$A$2=Sheet2!$A$15,$A$2=Sheet2!$A$16,A2779=Sheet2!$A$17),"該当","")</f>
        <v/>
      </c>
      <c r="H2779" t="str">
        <f>IF(OR(A2779="",G2779=""),"",COUNTIF($G$2:G2779,"該当"))</f>
        <v/>
      </c>
    </row>
    <row r="2780" spans="1:8">
      <c r="A2780" t="str">
        <f>IF(AND(仕訳日記帳!D2780=Sheet2!$A$2,仕訳日記帳!$N2780&gt;=Sheet2!$B$2),仕訳日記帳!D2780,IF(AND(OR(仕訳日記帳!D2780=Sheet2!$A$3,仕訳日記帳!D2780=Sheet2!$A$4,仕訳日記帳!D2780=Sheet2!$A$5,仕訳日記帳!D2780=Sheet2!$A$6,仕訳日記帳!D2780=Sheet2!$A$7,仕訳日記帳!D2780=Sheet2!$A$9),仕訳日記帳!$N2780&gt;=Sheet2!$B$3),仕訳日記帳!D2780,IF(AND(仕訳日記帳!D2780=Sheet2!$A$8,仕訳日記帳!$N2780&gt;=Sheet2!$B$8),仕訳日記帳!D2780,IF(AND(OR(仕訳日記帳!D2780=Sheet2!$A$10,仕訳日記帳!D2780=Sheet2!$A$11,仕訳日記帳!D2780=Sheet2!$A$12,仕訳日記帳!D2780=Sheet2!$A$13,仕訳日記帳!D2780=Sheet2!$A$14,仕訳日記帳!D2780=Sheet2!$A$15,仕訳日記帳!D2780=Sheet2!$A$16,仕訳日記帳!D2780=Sheet2!$A$17),Sheet2!$B$9&lt;=仕訳日記帳!$N2780&lt;Sheet2!$C$10),仕訳日記帳!D2780,""))))</f>
        <v/>
      </c>
      <c r="B2780" s="263" t="str">
        <f>IF(AND($A2780=Sheet2!$A$2,仕訳日記帳!$N2780&gt;=Sheet2!$B$2),仕訳日記帳!A2780,IF(AND(OR($A2780=Sheet2!$A$3,$A2780=Sheet2!$A$4,$A2780=Sheet2!$A$5,$A2780=Sheet2!$A$6,$A2780=Sheet2!$A$7,$A2780=Sheet2!$A$9),仕訳日記帳!$N2780&gt;=Sheet2!$B$3),仕訳日記帳!A2780,IF(AND($A2780=Sheet2!$A$8,仕訳日記帳!$N2780&gt;=Sheet2!$B$8),仕訳日記帳!A2780,IF(AND(OR($A2780=Sheet2!$A$10,$A2780=Sheet2!$A$11,$A2780=Sheet2!$A$12,$A2780=Sheet2!$A$13,$A2780=Sheet2!$A$14,$A2780=Sheet2!$A$15,$A2780=Sheet2!$A$16,$A2780=Sheet2!$A$17),Sheet2!$B$9&lt;=仕訳日記帳!$N2780&lt;Sheet2!$C$10),仕訳日記帳!A2780,""))))</f>
        <v/>
      </c>
      <c r="C2780" t="str">
        <f>IF(AND($A2780=Sheet2!$A$2,仕訳日記帳!$N2780&gt;=Sheet2!$B$2),仕訳日記帳!B2780,IF(AND(OR($A2780=Sheet2!$A$3,$A2780=Sheet2!$A$4,$A2780=Sheet2!$A$5,$A2780=Sheet2!$A$6,$A2780=Sheet2!$A$7,$A2780=Sheet2!$A$9),仕訳日記帳!$N2780&gt;=Sheet2!$B$3),仕訳日記帳!B2780,IF(AND($A2780=Sheet2!$A$8,仕訳日記帳!$N2780&gt;=Sheet2!$B$8),仕訳日記帳!B2780,IF(AND(OR($A2780=Sheet2!$A$10,$A2780=Sheet2!$A$11,$A2780=Sheet2!$A$12,$A2780=Sheet2!$A$13,$A2780=Sheet2!$A$14,$A2780=Sheet2!$A$15,$A2780=Sheet2!$A$16,$A2780=Sheet2!$A$17),Sheet2!$B$9&lt;=仕訳日記帳!$N2780&lt;Sheet2!$C$10),仕訳日記帳!B2780,""))))</f>
        <v/>
      </c>
      <c r="D2780" s="265" t="str">
        <f>IF(AND($A2780=Sheet2!$A$2,仕訳日記帳!$N2780&gt;=Sheet2!$B$2),仕訳日記帳!N2780,IF(AND(OR($A2780=Sheet2!$A$3,$A2780=Sheet2!$A$4,$A2780=Sheet2!$A$5,$A2780=Sheet2!$A$6,$A2780=Sheet2!$A$7,$A2780=Sheet2!$A$9),仕訳日記帳!$N2780&gt;=Sheet2!$B$3),仕訳日記帳!N2780,IF(AND($A2780=Sheet2!$A$8,仕訳日記帳!$N2780&gt;=Sheet2!$B$8),仕訳日記帳!N2780,IF(AND(OR($A2780=Sheet2!$A$10,$A2780=Sheet2!$A$11,$A2780=Sheet2!$A$12,$A2780=Sheet2!$A$13,$A2780=Sheet2!$A$14,$A2780=Sheet2!$A$15,$A2780=Sheet2!$A$16,$A2780=Sheet2!$A$17),Sheet2!$B$9&lt;=仕訳日記帳!$N2780&lt;Sheet2!$C$10),仕訳日記帳!N2780,""))))</f>
        <v/>
      </c>
      <c r="E2780" s="263" t="str">
        <f>IF(AND($A2780=Sheet2!$A$2,仕訳日記帳!$N2780&gt;=Sheet2!$B$2),仕訳日記帳!G2780,IF(AND(OR($A2780=Sheet2!$A$3,$A2780=Sheet2!$A$4,$A2780=Sheet2!$A$5,$A2780=Sheet2!$A$6,$A2780=Sheet2!$A$7,$A2780=Sheet2!$A$9),仕訳日記帳!$N2780&gt;=Sheet2!$B$3),仕訳日記帳!G2780,IF(AND($A2780=Sheet2!$A$8,仕訳日記帳!$N2780&gt;=Sheet2!$B$8),仕訳日記帳!G2780,IF(AND(OR($A2780=Sheet2!$A$10,$A2780=Sheet2!$A$11,$A2780=Sheet2!$A$12,$A2780=Sheet2!$A$13,$A2780=Sheet2!$A$14,$A2780=Sheet2!$A$15,$A2780=Sheet2!$A$16,$A2780=Sheet2!$A$17),Sheet2!$B$9&lt;=仕訳日記帳!$N2780&lt;Sheet2!$C$10),仕訳日記帳!G2780,""))))</f>
        <v/>
      </c>
      <c r="G2780" t="str">
        <f>IF(OR(A2780=Sheet2!$A$2,A2780=Sheet2!$A$3,A2780=Sheet2!$A$4,A2780=Sheet2!$A$5,A2780=Sheet2!$A$6,A2780=Sheet2!$A$7,A2780=Sheet2!$A$8,A2780=Sheet2!$A$9,A2780=Sheet2!$A$10,A2780=Sheet2!$A$11,A2780=Sheet2!$A$12,$A$2=Sheet2!$A$13,A2780=Sheet2!$A$14,$A$2=Sheet2!$A$15,$A$2=Sheet2!$A$16,A2780=Sheet2!$A$17),"該当","")</f>
        <v/>
      </c>
      <c r="H2780" t="str">
        <f>IF(OR(A2780="",G2780=""),"",COUNTIF($G$2:G2780,"該当"))</f>
        <v/>
      </c>
    </row>
    <row r="2781" spans="1:8">
      <c r="A2781" t="str">
        <f>IF(AND(仕訳日記帳!D2781=Sheet2!$A$2,仕訳日記帳!$N2781&gt;=Sheet2!$B$2),仕訳日記帳!D2781,IF(AND(OR(仕訳日記帳!D2781=Sheet2!$A$3,仕訳日記帳!D2781=Sheet2!$A$4,仕訳日記帳!D2781=Sheet2!$A$5,仕訳日記帳!D2781=Sheet2!$A$6,仕訳日記帳!D2781=Sheet2!$A$7,仕訳日記帳!D2781=Sheet2!$A$9),仕訳日記帳!$N2781&gt;=Sheet2!$B$3),仕訳日記帳!D2781,IF(AND(仕訳日記帳!D2781=Sheet2!$A$8,仕訳日記帳!$N2781&gt;=Sheet2!$B$8),仕訳日記帳!D2781,IF(AND(OR(仕訳日記帳!D2781=Sheet2!$A$10,仕訳日記帳!D2781=Sheet2!$A$11,仕訳日記帳!D2781=Sheet2!$A$12,仕訳日記帳!D2781=Sheet2!$A$13,仕訳日記帳!D2781=Sheet2!$A$14,仕訳日記帳!D2781=Sheet2!$A$15,仕訳日記帳!D2781=Sheet2!$A$16,仕訳日記帳!D2781=Sheet2!$A$17),Sheet2!$B$9&lt;=仕訳日記帳!$N2781&lt;Sheet2!$C$10),仕訳日記帳!D2781,""))))</f>
        <v/>
      </c>
      <c r="B2781" s="263" t="str">
        <f>IF(AND($A2781=Sheet2!$A$2,仕訳日記帳!$N2781&gt;=Sheet2!$B$2),仕訳日記帳!A2781,IF(AND(OR($A2781=Sheet2!$A$3,$A2781=Sheet2!$A$4,$A2781=Sheet2!$A$5,$A2781=Sheet2!$A$6,$A2781=Sheet2!$A$7,$A2781=Sheet2!$A$9),仕訳日記帳!$N2781&gt;=Sheet2!$B$3),仕訳日記帳!A2781,IF(AND($A2781=Sheet2!$A$8,仕訳日記帳!$N2781&gt;=Sheet2!$B$8),仕訳日記帳!A2781,IF(AND(OR($A2781=Sheet2!$A$10,$A2781=Sheet2!$A$11,$A2781=Sheet2!$A$12,$A2781=Sheet2!$A$13,$A2781=Sheet2!$A$14,$A2781=Sheet2!$A$15,$A2781=Sheet2!$A$16,$A2781=Sheet2!$A$17),Sheet2!$B$9&lt;=仕訳日記帳!$N2781&lt;Sheet2!$C$10),仕訳日記帳!A2781,""))))</f>
        <v/>
      </c>
      <c r="C2781" t="str">
        <f>IF(AND($A2781=Sheet2!$A$2,仕訳日記帳!$N2781&gt;=Sheet2!$B$2),仕訳日記帳!B2781,IF(AND(OR($A2781=Sheet2!$A$3,$A2781=Sheet2!$A$4,$A2781=Sheet2!$A$5,$A2781=Sheet2!$A$6,$A2781=Sheet2!$A$7,$A2781=Sheet2!$A$9),仕訳日記帳!$N2781&gt;=Sheet2!$B$3),仕訳日記帳!B2781,IF(AND($A2781=Sheet2!$A$8,仕訳日記帳!$N2781&gt;=Sheet2!$B$8),仕訳日記帳!B2781,IF(AND(OR($A2781=Sheet2!$A$10,$A2781=Sheet2!$A$11,$A2781=Sheet2!$A$12,$A2781=Sheet2!$A$13,$A2781=Sheet2!$A$14,$A2781=Sheet2!$A$15,$A2781=Sheet2!$A$16,$A2781=Sheet2!$A$17),Sheet2!$B$9&lt;=仕訳日記帳!$N2781&lt;Sheet2!$C$10),仕訳日記帳!B2781,""))))</f>
        <v/>
      </c>
      <c r="D2781" s="265" t="str">
        <f>IF(AND($A2781=Sheet2!$A$2,仕訳日記帳!$N2781&gt;=Sheet2!$B$2),仕訳日記帳!N2781,IF(AND(OR($A2781=Sheet2!$A$3,$A2781=Sheet2!$A$4,$A2781=Sheet2!$A$5,$A2781=Sheet2!$A$6,$A2781=Sheet2!$A$7,$A2781=Sheet2!$A$9),仕訳日記帳!$N2781&gt;=Sheet2!$B$3),仕訳日記帳!N2781,IF(AND($A2781=Sheet2!$A$8,仕訳日記帳!$N2781&gt;=Sheet2!$B$8),仕訳日記帳!N2781,IF(AND(OR($A2781=Sheet2!$A$10,$A2781=Sheet2!$A$11,$A2781=Sheet2!$A$12,$A2781=Sheet2!$A$13,$A2781=Sheet2!$A$14,$A2781=Sheet2!$A$15,$A2781=Sheet2!$A$16,$A2781=Sheet2!$A$17),Sheet2!$B$9&lt;=仕訳日記帳!$N2781&lt;Sheet2!$C$10),仕訳日記帳!N2781,""))))</f>
        <v/>
      </c>
      <c r="E2781" s="263" t="str">
        <f>IF(AND($A2781=Sheet2!$A$2,仕訳日記帳!$N2781&gt;=Sheet2!$B$2),仕訳日記帳!G2781,IF(AND(OR($A2781=Sheet2!$A$3,$A2781=Sheet2!$A$4,$A2781=Sheet2!$A$5,$A2781=Sheet2!$A$6,$A2781=Sheet2!$A$7,$A2781=Sheet2!$A$9),仕訳日記帳!$N2781&gt;=Sheet2!$B$3),仕訳日記帳!G2781,IF(AND($A2781=Sheet2!$A$8,仕訳日記帳!$N2781&gt;=Sheet2!$B$8),仕訳日記帳!G2781,IF(AND(OR($A2781=Sheet2!$A$10,$A2781=Sheet2!$A$11,$A2781=Sheet2!$A$12,$A2781=Sheet2!$A$13,$A2781=Sheet2!$A$14,$A2781=Sheet2!$A$15,$A2781=Sheet2!$A$16,$A2781=Sheet2!$A$17),Sheet2!$B$9&lt;=仕訳日記帳!$N2781&lt;Sheet2!$C$10),仕訳日記帳!G2781,""))))</f>
        <v/>
      </c>
      <c r="G2781" t="str">
        <f>IF(OR(A2781=Sheet2!$A$2,A2781=Sheet2!$A$3,A2781=Sheet2!$A$4,A2781=Sheet2!$A$5,A2781=Sheet2!$A$6,A2781=Sheet2!$A$7,A2781=Sheet2!$A$8,A2781=Sheet2!$A$9,A2781=Sheet2!$A$10,A2781=Sheet2!$A$11,A2781=Sheet2!$A$12,$A$2=Sheet2!$A$13,A2781=Sheet2!$A$14,$A$2=Sheet2!$A$15,$A$2=Sheet2!$A$16,A2781=Sheet2!$A$17),"該当","")</f>
        <v/>
      </c>
      <c r="H2781" t="str">
        <f>IF(OR(A2781="",G2781=""),"",COUNTIF($G$2:G2781,"該当"))</f>
        <v/>
      </c>
    </row>
    <row r="2782" spans="1:8">
      <c r="A2782" t="str">
        <f>IF(AND(仕訳日記帳!D2782=Sheet2!$A$2,仕訳日記帳!$N2782&gt;=Sheet2!$B$2),仕訳日記帳!D2782,IF(AND(OR(仕訳日記帳!D2782=Sheet2!$A$3,仕訳日記帳!D2782=Sheet2!$A$4,仕訳日記帳!D2782=Sheet2!$A$5,仕訳日記帳!D2782=Sheet2!$A$6,仕訳日記帳!D2782=Sheet2!$A$7,仕訳日記帳!D2782=Sheet2!$A$9),仕訳日記帳!$N2782&gt;=Sheet2!$B$3),仕訳日記帳!D2782,IF(AND(仕訳日記帳!D2782=Sheet2!$A$8,仕訳日記帳!$N2782&gt;=Sheet2!$B$8),仕訳日記帳!D2782,IF(AND(OR(仕訳日記帳!D2782=Sheet2!$A$10,仕訳日記帳!D2782=Sheet2!$A$11,仕訳日記帳!D2782=Sheet2!$A$12,仕訳日記帳!D2782=Sheet2!$A$13,仕訳日記帳!D2782=Sheet2!$A$14,仕訳日記帳!D2782=Sheet2!$A$15,仕訳日記帳!D2782=Sheet2!$A$16,仕訳日記帳!D2782=Sheet2!$A$17),Sheet2!$B$9&lt;=仕訳日記帳!$N2782&lt;Sheet2!$C$10),仕訳日記帳!D2782,""))))</f>
        <v/>
      </c>
      <c r="B2782" s="263" t="str">
        <f>IF(AND($A2782=Sheet2!$A$2,仕訳日記帳!$N2782&gt;=Sheet2!$B$2),仕訳日記帳!A2782,IF(AND(OR($A2782=Sheet2!$A$3,$A2782=Sheet2!$A$4,$A2782=Sheet2!$A$5,$A2782=Sheet2!$A$6,$A2782=Sheet2!$A$7,$A2782=Sheet2!$A$9),仕訳日記帳!$N2782&gt;=Sheet2!$B$3),仕訳日記帳!A2782,IF(AND($A2782=Sheet2!$A$8,仕訳日記帳!$N2782&gt;=Sheet2!$B$8),仕訳日記帳!A2782,IF(AND(OR($A2782=Sheet2!$A$10,$A2782=Sheet2!$A$11,$A2782=Sheet2!$A$12,$A2782=Sheet2!$A$13,$A2782=Sheet2!$A$14,$A2782=Sheet2!$A$15,$A2782=Sheet2!$A$16,$A2782=Sheet2!$A$17),Sheet2!$B$9&lt;=仕訳日記帳!$N2782&lt;Sheet2!$C$10),仕訳日記帳!A2782,""))))</f>
        <v/>
      </c>
      <c r="C2782" t="str">
        <f>IF(AND($A2782=Sheet2!$A$2,仕訳日記帳!$N2782&gt;=Sheet2!$B$2),仕訳日記帳!B2782,IF(AND(OR($A2782=Sheet2!$A$3,$A2782=Sheet2!$A$4,$A2782=Sheet2!$A$5,$A2782=Sheet2!$A$6,$A2782=Sheet2!$A$7,$A2782=Sheet2!$A$9),仕訳日記帳!$N2782&gt;=Sheet2!$B$3),仕訳日記帳!B2782,IF(AND($A2782=Sheet2!$A$8,仕訳日記帳!$N2782&gt;=Sheet2!$B$8),仕訳日記帳!B2782,IF(AND(OR($A2782=Sheet2!$A$10,$A2782=Sheet2!$A$11,$A2782=Sheet2!$A$12,$A2782=Sheet2!$A$13,$A2782=Sheet2!$A$14,$A2782=Sheet2!$A$15,$A2782=Sheet2!$A$16,$A2782=Sheet2!$A$17),Sheet2!$B$9&lt;=仕訳日記帳!$N2782&lt;Sheet2!$C$10),仕訳日記帳!B2782,""))))</f>
        <v/>
      </c>
      <c r="D2782" s="265" t="str">
        <f>IF(AND($A2782=Sheet2!$A$2,仕訳日記帳!$N2782&gt;=Sheet2!$B$2),仕訳日記帳!N2782,IF(AND(OR($A2782=Sheet2!$A$3,$A2782=Sheet2!$A$4,$A2782=Sheet2!$A$5,$A2782=Sheet2!$A$6,$A2782=Sheet2!$A$7,$A2782=Sheet2!$A$9),仕訳日記帳!$N2782&gt;=Sheet2!$B$3),仕訳日記帳!N2782,IF(AND($A2782=Sheet2!$A$8,仕訳日記帳!$N2782&gt;=Sheet2!$B$8),仕訳日記帳!N2782,IF(AND(OR($A2782=Sheet2!$A$10,$A2782=Sheet2!$A$11,$A2782=Sheet2!$A$12,$A2782=Sheet2!$A$13,$A2782=Sheet2!$A$14,$A2782=Sheet2!$A$15,$A2782=Sheet2!$A$16,$A2782=Sheet2!$A$17),Sheet2!$B$9&lt;=仕訳日記帳!$N2782&lt;Sheet2!$C$10),仕訳日記帳!N2782,""))))</f>
        <v/>
      </c>
      <c r="E2782" s="263" t="str">
        <f>IF(AND($A2782=Sheet2!$A$2,仕訳日記帳!$N2782&gt;=Sheet2!$B$2),仕訳日記帳!G2782,IF(AND(OR($A2782=Sheet2!$A$3,$A2782=Sheet2!$A$4,$A2782=Sheet2!$A$5,$A2782=Sheet2!$A$6,$A2782=Sheet2!$A$7,$A2782=Sheet2!$A$9),仕訳日記帳!$N2782&gt;=Sheet2!$B$3),仕訳日記帳!G2782,IF(AND($A2782=Sheet2!$A$8,仕訳日記帳!$N2782&gt;=Sheet2!$B$8),仕訳日記帳!G2782,IF(AND(OR($A2782=Sheet2!$A$10,$A2782=Sheet2!$A$11,$A2782=Sheet2!$A$12,$A2782=Sheet2!$A$13,$A2782=Sheet2!$A$14,$A2782=Sheet2!$A$15,$A2782=Sheet2!$A$16,$A2782=Sheet2!$A$17),Sheet2!$B$9&lt;=仕訳日記帳!$N2782&lt;Sheet2!$C$10),仕訳日記帳!G2782,""))))</f>
        <v/>
      </c>
      <c r="G2782" t="str">
        <f>IF(OR(A2782=Sheet2!$A$2,A2782=Sheet2!$A$3,A2782=Sheet2!$A$4,A2782=Sheet2!$A$5,A2782=Sheet2!$A$6,A2782=Sheet2!$A$7,A2782=Sheet2!$A$8,A2782=Sheet2!$A$9,A2782=Sheet2!$A$10,A2782=Sheet2!$A$11,A2782=Sheet2!$A$12,$A$2=Sheet2!$A$13,A2782=Sheet2!$A$14,$A$2=Sheet2!$A$15,$A$2=Sheet2!$A$16,A2782=Sheet2!$A$17),"該当","")</f>
        <v/>
      </c>
      <c r="H2782" t="str">
        <f>IF(OR(A2782="",G2782=""),"",COUNTIF($G$2:G2782,"該当"))</f>
        <v/>
      </c>
    </row>
    <row r="2783" spans="1:8">
      <c r="A2783" t="str">
        <f>IF(AND(仕訳日記帳!D2783=Sheet2!$A$2,仕訳日記帳!$N2783&gt;=Sheet2!$B$2),仕訳日記帳!D2783,IF(AND(OR(仕訳日記帳!D2783=Sheet2!$A$3,仕訳日記帳!D2783=Sheet2!$A$4,仕訳日記帳!D2783=Sheet2!$A$5,仕訳日記帳!D2783=Sheet2!$A$6,仕訳日記帳!D2783=Sheet2!$A$7,仕訳日記帳!D2783=Sheet2!$A$9),仕訳日記帳!$N2783&gt;=Sheet2!$B$3),仕訳日記帳!D2783,IF(AND(仕訳日記帳!D2783=Sheet2!$A$8,仕訳日記帳!$N2783&gt;=Sheet2!$B$8),仕訳日記帳!D2783,IF(AND(OR(仕訳日記帳!D2783=Sheet2!$A$10,仕訳日記帳!D2783=Sheet2!$A$11,仕訳日記帳!D2783=Sheet2!$A$12,仕訳日記帳!D2783=Sheet2!$A$13,仕訳日記帳!D2783=Sheet2!$A$14,仕訳日記帳!D2783=Sheet2!$A$15,仕訳日記帳!D2783=Sheet2!$A$16,仕訳日記帳!D2783=Sheet2!$A$17),Sheet2!$B$9&lt;=仕訳日記帳!$N2783&lt;Sheet2!$C$10),仕訳日記帳!D2783,""))))</f>
        <v/>
      </c>
      <c r="B2783" s="263" t="str">
        <f>IF(AND($A2783=Sheet2!$A$2,仕訳日記帳!$N2783&gt;=Sheet2!$B$2),仕訳日記帳!A2783,IF(AND(OR($A2783=Sheet2!$A$3,$A2783=Sheet2!$A$4,$A2783=Sheet2!$A$5,$A2783=Sheet2!$A$6,$A2783=Sheet2!$A$7,$A2783=Sheet2!$A$9),仕訳日記帳!$N2783&gt;=Sheet2!$B$3),仕訳日記帳!A2783,IF(AND($A2783=Sheet2!$A$8,仕訳日記帳!$N2783&gt;=Sheet2!$B$8),仕訳日記帳!A2783,IF(AND(OR($A2783=Sheet2!$A$10,$A2783=Sheet2!$A$11,$A2783=Sheet2!$A$12,$A2783=Sheet2!$A$13,$A2783=Sheet2!$A$14,$A2783=Sheet2!$A$15,$A2783=Sheet2!$A$16,$A2783=Sheet2!$A$17),Sheet2!$B$9&lt;=仕訳日記帳!$N2783&lt;Sheet2!$C$10),仕訳日記帳!A2783,""))))</f>
        <v/>
      </c>
      <c r="C2783" t="str">
        <f>IF(AND($A2783=Sheet2!$A$2,仕訳日記帳!$N2783&gt;=Sheet2!$B$2),仕訳日記帳!B2783,IF(AND(OR($A2783=Sheet2!$A$3,$A2783=Sheet2!$A$4,$A2783=Sheet2!$A$5,$A2783=Sheet2!$A$6,$A2783=Sheet2!$A$7,$A2783=Sheet2!$A$9),仕訳日記帳!$N2783&gt;=Sheet2!$B$3),仕訳日記帳!B2783,IF(AND($A2783=Sheet2!$A$8,仕訳日記帳!$N2783&gt;=Sheet2!$B$8),仕訳日記帳!B2783,IF(AND(OR($A2783=Sheet2!$A$10,$A2783=Sheet2!$A$11,$A2783=Sheet2!$A$12,$A2783=Sheet2!$A$13,$A2783=Sheet2!$A$14,$A2783=Sheet2!$A$15,$A2783=Sheet2!$A$16,$A2783=Sheet2!$A$17),Sheet2!$B$9&lt;=仕訳日記帳!$N2783&lt;Sheet2!$C$10),仕訳日記帳!B2783,""))))</f>
        <v/>
      </c>
      <c r="D2783" s="265" t="str">
        <f>IF(AND($A2783=Sheet2!$A$2,仕訳日記帳!$N2783&gt;=Sheet2!$B$2),仕訳日記帳!N2783,IF(AND(OR($A2783=Sheet2!$A$3,$A2783=Sheet2!$A$4,$A2783=Sheet2!$A$5,$A2783=Sheet2!$A$6,$A2783=Sheet2!$A$7,$A2783=Sheet2!$A$9),仕訳日記帳!$N2783&gt;=Sheet2!$B$3),仕訳日記帳!N2783,IF(AND($A2783=Sheet2!$A$8,仕訳日記帳!$N2783&gt;=Sheet2!$B$8),仕訳日記帳!N2783,IF(AND(OR($A2783=Sheet2!$A$10,$A2783=Sheet2!$A$11,$A2783=Sheet2!$A$12,$A2783=Sheet2!$A$13,$A2783=Sheet2!$A$14,$A2783=Sheet2!$A$15,$A2783=Sheet2!$A$16,$A2783=Sheet2!$A$17),Sheet2!$B$9&lt;=仕訳日記帳!$N2783&lt;Sheet2!$C$10),仕訳日記帳!N2783,""))))</f>
        <v/>
      </c>
      <c r="E2783" s="263" t="str">
        <f>IF(AND($A2783=Sheet2!$A$2,仕訳日記帳!$N2783&gt;=Sheet2!$B$2),仕訳日記帳!G2783,IF(AND(OR($A2783=Sheet2!$A$3,$A2783=Sheet2!$A$4,$A2783=Sheet2!$A$5,$A2783=Sheet2!$A$6,$A2783=Sheet2!$A$7,$A2783=Sheet2!$A$9),仕訳日記帳!$N2783&gt;=Sheet2!$B$3),仕訳日記帳!G2783,IF(AND($A2783=Sheet2!$A$8,仕訳日記帳!$N2783&gt;=Sheet2!$B$8),仕訳日記帳!G2783,IF(AND(OR($A2783=Sheet2!$A$10,$A2783=Sheet2!$A$11,$A2783=Sheet2!$A$12,$A2783=Sheet2!$A$13,$A2783=Sheet2!$A$14,$A2783=Sheet2!$A$15,$A2783=Sheet2!$A$16,$A2783=Sheet2!$A$17),Sheet2!$B$9&lt;=仕訳日記帳!$N2783&lt;Sheet2!$C$10),仕訳日記帳!G2783,""))))</f>
        <v/>
      </c>
      <c r="G2783" t="str">
        <f>IF(OR(A2783=Sheet2!$A$2,A2783=Sheet2!$A$3,A2783=Sheet2!$A$4,A2783=Sheet2!$A$5,A2783=Sheet2!$A$6,A2783=Sheet2!$A$7,A2783=Sheet2!$A$8,A2783=Sheet2!$A$9,A2783=Sheet2!$A$10,A2783=Sheet2!$A$11,A2783=Sheet2!$A$12,$A$2=Sheet2!$A$13,A2783=Sheet2!$A$14,$A$2=Sheet2!$A$15,$A$2=Sheet2!$A$16,A2783=Sheet2!$A$17),"該当","")</f>
        <v/>
      </c>
      <c r="H2783" t="str">
        <f>IF(OR(A2783="",G2783=""),"",COUNTIF($G$2:G2783,"該当"))</f>
        <v/>
      </c>
    </row>
    <row r="2784" spans="1:8">
      <c r="A2784" t="str">
        <f>IF(AND(仕訳日記帳!D2784=Sheet2!$A$2,仕訳日記帳!$N2784&gt;=Sheet2!$B$2),仕訳日記帳!D2784,IF(AND(OR(仕訳日記帳!D2784=Sheet2!$A$3,仕訳日記帳!D2784=Sheet2!$A$4,仕訳日記帳!D2784=Sheet2!$A$5,仕訳日記帳!D2784=Sheet2!$A$6,仕訳日記帳!D2784=Sheet2!$A$7,仕訳日記帳!D2784=Sheet2!$A$9),仕訳日記帳!$N2784&gt;=Sheet2!$B$3),仕訳日記帳!D2784,IF(AND(仕訳日記帳!D2784=Sheet2!$A$8,仕訳日記帳!$N2784&gt;=Sheet2!$B$8),仕訳日記帳!D2784,IF(AND(OR(仕訳日記帳!D2784=Sheet2!$A$10,仕訳日記帳!D2784=Sheet2!$A$11,仕訳日記帳!D2784=Sheet2!$A$12,仕訳日記帳!D2784=Sheet2!$A$13,仕訳日記帳!D2784=Sheet2!$A$14,仕訳日記帳!D2784=Sheet2!$A$15,仕訳日記帳!D2784=Sheet2!$A$16,仕訳日記帳!D2784=Sheet2!$A$17),Sheet2!$B$9&lt;=仕訳日記帳!$N2784&lt;Sheet2!$C$10),仕訳日記帳!D2784,""))))</f>
        <v/>
      </c>
      <c r="B2784" s="263" t="str">
        <f>IF(AND($A2784=Sheet2!$A$2,仕訳日記帳!$N2784&gt;=Sheet2!$B$2),仕訳日記帳!A2784,IF(AND(OR($A2784=Sheet2!$A$3,$A2784=Sheet2!$A$4,$A2784=Sheet2!$A$5,$A2784=Sheet2!$A$6,$A2784=Sheet2!$A$7,$A2784=Sheet2!$A$9),仕訳日記帳!$N2784&gt;=Sheet2!$B$3),仕訳日記帳!A2784,IF(AND($A2784=Sheet2!$A$8,仕訳日記帳!$N2784&gt;=Sheet2!$B$8),仕訳日記帳!A2784,IF(AND(OR($A2784=Sheet2!$A$10,$A2784=Sheet2!$A$11,$A2784=Sheet2!$A$12,$A2784=Sheet2!$A$13,$A2784=Sheet2!$A$14,$A2784=Sheet2!$A$15,$A2784=Sheet2!$A$16,$A2784=Sheet2!$A$17),Sheet2!$B$9&lt;=仕訳日記帳!$N2784&lt;Sheet2!$C$10),仕訳日記帳!A2784,""))))</f>
        <v/>
      </c>
      <c r="C2784" t="str">
        <f>IF(AND($A2784=Sheet2!$A$2,仕訳日記帳!$N2784&gt;=Sheet2!$B$2),仕訳日記帳!B2784,IF(AND(OR($A2784=Sheet2!$A$3,$A2784=Sheet2!$A$4,$A2784=Sheet2!$A$5,$A2784=Sheet2!$A$6,$A2784=Sheet2!$A$7,$A2784=Sheet2!$A$9),仕訳日記帳!$N2784&gt;=Sheet2!$B$3),仕訳日記帳!B2784,IF(AND($A2784=Sheet2!$A$8,仕訳日記帳!$N2784&gt;=Sheet2!$B$8),仕訳日記帳!B2784,IF(AND(OR($A2784=Sheet2!$A$10,$A2784=Sheet2!$A$11,$A2784=Sheet2!$A$12,$A2784=Sheet2!$A$13,$A2784=Sheet2!$A$14,$A2784=Sheet2!$A$15,$A2784=Sheet2!$A$16,$A2784=Sheet2!$A$17),Sheet2!$B$9&lt;=仕訳日記帳!$N2784&lt;Sheet2!$C$10),仕訳日記帳!B2784,""))))</f>
        <v/>
      </c>
      <c r="D2784" s="265" t="str">
        <f>IF(AND($A2784=Sheet2!$A$2,仕訳日記帳!$N2784&gt;=Sheet2!$B$2),仕訳日記帳!N2784,IF(AND(OR($A2784=Sheet2!$A$3,$A2784=Sheet2!$A$4,$A2784=Sheet2!$A$5,$A2784=Sheet2!$A$6,$A2784=Sheet2!$A$7,$A2784=Sheet2!$A$9),仕訳日記帳!$N2784&gt;=Sheet2!$B$3),仕訳日記帳!N2784,IF(AND($A2784=Sheet2!$A$8,仕訳日記帳!$N2784&gt;=Sheet2!$B$8),仕訳日記帳!N2784,IF(AND(OR($A2784=Sheet2!$A$10,$A2784=Sheet2!$A$11,$A2784=Sheet2!$A$12,$A2784=Sheet2!$A$13,$A2784=Sheet2!$A$14,$A2784=Sheet2!$A$15,$A2784=Sheet2!$A$16,$A2784=Sheet2!$A$17),Sheet2!$B$9&lt;=仕訳日記帳!$N2784&lt;Sheet2!$C$10),仕訳日記帳!N2784,""))))</f>
        <v/>
      </c>
      <c r="E2784" s="263" t="str">
        <f>IF(AND($A2784=Sheet2!$A$2,仕訳日記帳!$N2784&gt;=Sheet2!$B$2),仕訳日記帳!G2784,IF(AND(OR($A2784=Sheet2!$A$3,$A2784=Sheet2!$A$4,$A2784=Sheet2!$A$5,$A2784=Sheet2!$A$6,$A2784=Sheet2!$A$7,$A2784=Sheet2!$A$9),仕訳日記帳!$N2784&gt;=Sheet2!$B$3),仕訳日記帳!G2784,IF(AND($A2784=Sheet2!$A$8,仕訳日記帳!$N2784&gt;=Sheet2!$B$8),仕訳日記帳!G2784,IF(AND(OR($A2784=Sheet2!$A$10,$A2784=Sheet2!$A$11,$A2784=Sheet2!$A$12,$A2784=Sheet2!$A$13,$A2784=Sheet2!$A$14,$A2784=Sheet2!$A$15,$A2784=Sheet2!$A$16,$A2784=Sheet2!$A$17),Sheet2!$B$9&lt;=仕訳日記帳!$N2784&lt;Sheet2!$C$10),仕訳日記帳!G2784,""))))</f>
        <v/>
      </c>
      <c r="G2784" t="str">
        <f>IF(OR(A2784=Sheet2!$A$2,A2784=Sheet2!$A$3,A2784=Sheet2!$A$4,A2784=Sheet2!$A$5,A2784=Sheet2!$A$6,A2784=Sheet2!$A$7,A2784=Sheet2!$A$8,A2784=Sheet2!$A$9,A2784=Sheet2!$A$10,A2784=Sheet2!$A$11,A2784=Sheet2!$A$12,$A$2=Sheet2!$A$13,A2784=Sheet2!$A$14,$A$2=Sheet2!$A$15,$A$2=Sheet2!$A$16,A2784=Sheet2!$A$17),"該当","")</f>
        <v/>
      </c>
      <c r="H2784" t="str">
        <f>IF(OR(A2784="",G2784=""),"",COUNTIF($G$2:G2784,"該当"))</f>
        <v/>
      </c>
    </row>
    <row r="2785" spans="1:8">
      <c r="A2785" t="str">
        <f>IF(AND(仕訳日記帳!D2785=Sheet2!$A$2,仕訳日記帳!$N2785&gt;=Sheet2!$B$2),仕訳日記帳!D2785,IF(AND(OR(仕訳日記帳!D2785=Sheet2!$A$3,仕訳日記帳!D2785=Sheet2!$A$4,仕訳日記帳!D2785=Sheet2!$A$5,仕訳日記帳!D2785=Sheet2!$A$6,仕訳日記帳!D2785=Sheet2!$A$7,仕訳日記帳!D2785=Sheet2!$A$9),仕訳日記帳!$N2785&gt;=Sheet2!$B$3),仕訳日記帳!D2785,IF(AND(仕訳日記帳!D2785=Sheet2!$A$8,仕訳日記帳!$N2785&gt;=Sheet2!$B$8),仕訳日記帳!D2785,IF(AND(OR(仕訳日記帳!D2785=Sheet2!$A$10,仕訳日記帳!D2785=Sheet2!$A$11,仕訳日記帳!D2785=Sheet2!$A$12,仕訳日記帳!D2785=Sheet2!$A$13,仕訳日記帳!D2785=Sheet2!$A$14,仕訳日記帳!D2785=Sheet2!$A$15,仕訳日記帳!D2785=Sheet2!$A$16,仕訳日記帳!D2785=Sheet2!$A$17),Sheet2!$B$9&lt;=仕訳日記帳!$N2785&lt;Sheet2!$C$10),仕訳日記帳!D2785,""))))</f>
        <v/>
      </c>
      <c r="B2785" s="263" t="str">
        <f>IF(AND($A2785=Sheet2!$A$2,仕訳日記帳!$N2785&gt;=Sheet2!$B$2),仕訳日記帳!A2785,IF(AND(OR($A2785=Sheet2!$A$3,$A2785=Sheet2!$A$4,$A2785=Sheet2!$A$5,$A2785=Sheet2!$A$6,$A2785=Sheet2!$A$7,$A2785=Sheet2!$A$9),仕訳日記帳!$N2785&gt;=Sheet2!$B$3),仕訳日記帳!A2785,IF(AND($A2785=Sheet2!$A$8,仕訳日記帳!$N2785&gt;=Sheet2!$B$8),仕訳日記帳!A2785,IF(AND(OR($A2785=Sheet2!$A$10,$A2785=Sheet2!$A$11,$A2785=Sheet2!$A$12,$A2785=Sheet2!$A$13,$A2785=Sheet2!$A$14,$A2785=Sheet2!$A$15,$A2785=Sheet2!$A$16,$A2785=Sheet2!$A$17),Sheet2!$B$9&lt;=仕訳日記帳!$N2785&lt;Sheet2!$C$10),仕訳日記帳!A2785,""))))</f>
        <v/>
      </c>
      <c r="C2785" t="str">
        <f>IF(AND($A2785=Sheet2!$A$2,仕訳日記帳!$N2785&gt;=Sheet2!$B$2),仕訳日記帳!B2785,IF(AND(OR($A2785=Sheet2!$A$3,$A2785=Sheet2!$A$4,$A2785=Sheet2!$A$5,$A2785=Sheet2!$A$6,$A2785=Sheet2!$A$7,$A2785=Sheet2!$A$9),仕訳日記帳!$N2785&gt;=Sheet2!$B$3),仕訳日記帳!B2785,IF(AND($A2785=Sheet2!$A$8,仕訳日記帳!$N2785&gt;=Sheet2!$B$8),仕訳日記帳!B2785,IF(AND(OR($A2785=Sheet2!$A$10,$A2785=Sheet2!$A$11,$A2785=Sheet2!$A$12,$A2785=Sheet2!$A$13,$A2785=Sheet2!$A$14,$A2785=Sheet2!$A$15,$A2785=Sheet2!$A$16,$A2785=Sheet2!$A$17),Sheet2!$B$9&lt;=仕訳日記帳!$N2785&lt;Sheet2!$C$10),仕訳日記帳!B2785,""))))</f>
        <v/>
      </c>
      <c r="D2785" s="265" t="str">
        <f>IF(AND($A2785=Sheet2!$A$2,仕訳日記帳!$N2785&gt;=Sheet2!$B$2),仕訳日記帳!N2785,IF(AND(OR($A2785=Sheet2!$A$3,$A2785=Sheet2!$A$4,$A2785=Sheet2!$A$5,$A2785=Sheet2!$A$6,$A2785=Sheet2!$A$7,$A2785=Sheet2!$A$9),仕訳日記帳!$N2785&gt;=Sheet2!$B$3),仕訳日記帳!N2785,IF(AND($A2785=Sheet2!$A$8,仕訳日記帳!$N2785&gt;=Sheet2!$B$8),仕訳日記帳!N2785,IF(AND(OR($A2785=Sheet2!$A$10,$A2785=Sheet2!$A$11,$A2785=Sheet2!$A$12,$A2785=Sheet2!$A$13,$A2785=Sheet2!$A$14,$A2785=Sheet2!$A$15,$A2785=Sheet2!$A$16,$A2785=Sheet2!$A$17),Sheet2!$B$9&lt;=仕訳日記帳!$N2785&lt;Sheet2!$C$10),仕訳日記帳!N2785,""))))</f>
        <v/>
      </c>
      <c r="E2785" s="263" t="str">
        <f>IF(AND($A2785=Sheet2!$A$2,仕訳日記帳!$N2785&gt;=Sheet2!$B$2),仕訳日記帳!G2785,IF(AND(OR($A2785=Sheet2!$A$3,$A2785=Sheet2!$A$4,$A2785=Sheet2!$A$5,$A2785=Sheet2!$A$6,$A2785=Sheet2!$A$7,$A2785=Sheet2!$A$9),仕訳日記帳!$N2785&gt;=Sheet2!$B$3),仕訳日記帳!G2785,IF(AND($A2785=Sheet2!$A$8,仕訳日記帳!$N2785&gt;=Sheet2!$B$8),仕訳日記帳!G2785,IF(AND(OR($A2785=Sheet2!$A$10,$A2785=Sheet2!$A$11,$A2785=Sheet2!$A$12,$A2785=Sheet2!$A$13,$A2785=Sheet2!$A$14,$A2785=Sheet2!$A$15,$A2785=Sheet2!$A$16,$A2785=Sheet2!$A$17),Sheet2!$B$9&lt;=仕訳日記帳!$N2785&lt;Sheet2!$C$10),仕訳日記帳!G2785,""))))</f>
        <v/>
      </c>
      <c r="G2785" t="str">
        <f>IF(OR(A2785=Sheet2!$A$2,A2785=Sheet2!$A$3,A2785=Sheet2!$A$4,A2785=Sheet2!$A$5,A2785=Sheet2!$A$6,A2785=Sheet2!$A$7,A2785=Sheet2!$A$8,A2785=Sheet2!$A$9,A2785=Sheet2!$A$10,A2785=Sheet2!$A$11,A2785=Sheet2!$A$12,$A$2=Sheet2!$A$13,A2785=Sheet2!$A$14,$A$2=Sheet2!$A$15,$A$2=Sheet2!$A$16,A2785=Sheet2!$A$17),"該当","")</f>
        <v/>
      </c>
      <c r="H2785" t="str">
        <f>IF(OR(A2785="",G2785=""),"",COUNTIF($G$2:G2785,"該当"))</f>
        <v/>
      </c>
    </row>
    <row r="2786" spans="1:8">
      <c r="A2786" t="str">
        <f>IF(AND(仕訳日記帳!D2786=Sheet2!$A$2,仕訳日記帳!$N2786&gt;=Sheet2!$B$2),仕訳日記帳!D2786,IF(AND(OR(仕訳日記帳!D2786=Sheet2!$A$3,仕訳日記帳!D2786=Sheet2!$A$4,仕訳日記帳!D2786=Sheet2!$A$5,仕訳日記帳!D2786=Sheet2!$A$6,仕訳日記帳!D2786=Sheet2!$A$7,仕訳日記帳!D2786=Sheet2!$A$9),仕訳日記帳!$N2786&gt;=Sheet2!$B$3),仕訳日記帳!D2786,IF(AND(仕訳日記帳!D2786=Sheet2!$A$8,仕訳日記帳!$N2786&gt;=Sheet2!$B$8),仕訳日記帳!D2786,IF(AND(OR(仕訳日記帳!D2786=Sheet2!$A$10,仕訳日記帳!D2786=Sheet2!$A$11,仕訳日記帳!D2786=Sheet2!$A$12,仕訳日記帳!D2786=Sheet2!$A$13,仕訳日記帳!D2786=Sheet2!$A$14,仕訳日記帳!D2786=Sheet2!$A$15,仕訳日記帳!D2786=Sheet2!$A$16,仕訳日記帳!D2786=Sheet2!$A$17),Sheet2!$B$9&lt;=仕訳日記帳!$N2786&lt;Sheet2!$C$10),仕訳日記帳!D2786,""))))</f>
        <v/>
      </c>
      <c r="B2786" s="263" t="str">
        <f>IF(AND($A2786=Sheet2!$A$2,仕訳日記帳!$N2786&gt;=Sheet2!$B$2),仕訳日記帳!A2786,IF(AND(OR($A2786=Sheet2!$A$3,$A2786=Sheet2!$A$4,$A2786=Sheet2!$A$5,$A2786=Sheet2!$A$6,$A2786=Sheet2!$A$7,$A2786=Sheet2!$A$9),仕訳日記帳!$N2786&gt;=Sheet2!$B$3),仕訳日記帳!A2786,IF(AND($A2786=Sheet2!$A$8,仕訳日記帳!$N2786&gt;=Sheet2!$B$8),仕訳日記帳!A2786,IF(AND(OR($A2786=Sheet2!$A$10,$A2786=Sheet2!$A$11,$A2786=Sheet2!$A$12,$A2786=Sheet2!$A$13,$A2786=Sheet2!$A$14,$A2786=Sheet2!$A$15,$A2786=Sheet2!$A$16,$A2786=Sheet2!$A$17),Sheet2!$B$9&lt;=仕訳日記帳!$N2786&lt;Sheet2!$C$10),仕訳日記帳!A2786,""))))</f>
        <v/>
      </c>
      <c r="C2786" t="str">
        <f>IF(AND($A2786=Sheet2!$A$2,仕訳日記帳!$N2786&gt;=Sheet2!$B$2),仕訳日記帳!B2786,IF(AND(OR($A2786=Sheet2!$A$3,$A2786=Sheet2!$A$4,$A2786=Sheet2!$A$5,$A2786=Sheet2!$A$6,$A2786=Sheet2!$A$7,$A2786=Sheet2!$A$9),仕訳日記帳!$N2786&gt;=Sheet2!$B$3),仕訳日記帳!B2786,IF(AND($A2786=Sheet2!$A$8,仕訳日記帳!$N2786&gt;=Sheet2!$B$8),仕訳日記帳!B2786,IF(AND(OR($A2786=Sheet2!$A$10,$A2786=Sheet2!$A$11,$A2786=Sheet2!$A$12,$A2786=Sheet2!$A$13,$A2786=Sheet2!$A$14,$A2786=Sheet2!$A$15,$A2786=Sheet2!$A$16,$A2786=Sheet2!$A$17),Sheet2!$B$9&lt;=仕訳日記帳!$N2786&lt;Sheet2!$C$10),仕訳日記帳!B2786,""))))</f>
        <v/>
      </c>
      <c r="D2786" s="265" t="str">
        <f>IF(AND($A2786=Sheet2!$A$2,仕訳日記帳!$N2786&gt;=Sheet2!$B$2),仕訳日記帳!N2786,IF(AND(OR($A2786=Sheet2!$A$3,$A2786=Sheet2!$A$4,$A2786=Sheet2!$A$5,$A2786=Sheet2!$A$6,$A2786=Sheet2!$A$7,$A2786=Sheet2!$A$9),仕訳日記帳!$N2786&gt;=Sheet2!$B$3),仕訳日記帳!N2786,IF(AND($A2786=Sheet2!$A$8,仕訳日記帳!$N2786&gt;=Sheet2!$B$8),仕訳日記帳!N2786,IF(AND(OR($A2786=Sheet2!$A$10,$A2786=Sheet2!$A$11,$A2786=Sheet2!$A$12,$A2786=Sheet2!$A$13,$A2786=Sheet2!$A$14,$A2786=Sheet2!$A$15,$A2786=Sheet2!$A$16,$A2786=Sheet2!$A$17),Sheet2!$B$9&lt;=仕訳日記帳!$N2786&lt;Sheet2!$C$10),仕訳日記帳!N2786,""))))</f>
        <v/>
      </c>
      <c r="E2786" s="263" t="str">
        <f>IF(AND($A2786=Sheet2!$A$2,仕訳日記帳!$N2786&gt;=Sheet2!$B$2),仕訳日記帳!G2786,IF(AND(OR($A2786=Sheet2!$A$3,$A2786=Sheet2!$A$4,$A2786=Sheet2!$A$5,$A2786=Sheet2!$A$6,$A2786=Sheet2!$A$7,$A2786=Sheet2!$A$9),仕訳日記帳!$N2786&gt;=Sheet2!$B$3),仕訳日記帳!G2786,IF(AND($A2786=Sheet2!$A$8,仕訳日記帳!$N2786&gt;=Sheet2!$B$8),仕訳日記帳!G2786,IF(AND(OR($A2786=Sheet2!$A$10,$A2786=Sheet2!$A$11,$A2786=Sheet2!$A$12,$A2786=Sheet2!$A$13,$A2786=Sheet2!$A$14,$A2786=Sheet2!$A$15,$A2786=Sheet2!$A$16,$A2786=Sheet2!$A$17),Sheet2!$B$9&lt;=仕訳日記帳!$N2786&lt;Sheet2!$C$10),仕訳日記帳!G2786,""))))</f>
        <v/>
      </c>
      <c r="G2786" t="str">
        <f>IF(OR(A2786=Sheet2!$A$2,A2786=Sheet2!$A$3,A2786=Sheet2!$A$4,A2786=Sheet2!$A$5,A2786=Sheet2!$A$6,A2786=Sheet2!$A$7,A2786=Sheet2!$A$8,A2786=Sheet2!$A$9,A2786=Sheet2!$A$10,A2786=Sheet2!$A$11,A2786=Sheet2!$A$12,$A$2=Sheet2!$A$13,A2786=Sheet2!$A$14,$A$2=Sheet2!$A$15,$A$2=Sheet2!$A$16,A2786=Sheet2!$A$17),"該当","")</f>
        <v/>
      </c>
      <c r="H2786" t="str">
        <f>IF(OR(A2786="",G2786=""),"",COUNTIF($G$2:G2786,"該当"))</f>
        <v/>
      </c>
    </row>
    <row r="2787" spans="1:8">
      <c r="A2787" t="str">
        <f>IF(AND(仕訳日記帳!D2787=Sheet2!$A$2,仕訳日記帳!$N2787&gt;=Sheet2!$B$2),仕訳日記帳!D2787,IF(AND(OR(仕訳日記帳!D2787=Sheet2!$A$3,仕訳日記帳!D2787=Sheet2!$A$4,仕訳日記帳!D2787=Sheet2!$A$5,仕訳日記帳!D2787=Sheet2!$A$6,仕訳日記帳!D2787=Sheet2!$A$7,仕訳日記帳!D2787=Sheet2!$A$9),仕訳日記帳!$N2787&gt;=Sheet2!$B$3),仕訳日記帳!D2787,IF(AND(仕訳日記帳!D2787=Sheet2!$A$8,仕訳日記帳!$N2787&gt;=Sheet2!$B$8),仕訳日記帳!D2787,IF(AND(OR(仕訳日記帳!D2787=Sheet2!$A$10,仕訳日記帳!D2787=Sheet2!$A$11,仕訳日記帳!D2787=Sheet2!$A$12,仕訳日記帳!D2787=Sheet2!$A$13,仕訳日記帳!D2787=Sheet2!$A$14,仕訳日記帳!D2787=Sheet2!$A$15,仕訳日記帳!D2787=Sheet2!$A$16,仕訳日記帳!D2787=Sheet2!$A$17),Sheet2!$B$9&lt;=仕訳日記帳!$N2787&lt;Sheet2!$C$10),仕訳日記帳!D2787,""))))</f>
        <v/>
      </c>
      <c r="B2787" s="263" t="str">
        <f>IF(AND($A2787=Sheet2!$A$2,仕訳日記帳!$N2787&gt;=Sheet2!$B$2),仕訳日記帳!A2787,IF(AND(OR($A2787=Sheet2!$A$3,$A2787=Sheet2!$A$4,$A2787=Sheet2!$A$5,$A2787=Sheet2!$A$6,$A2787=Sheet2!$A$7,$A2787=Sheet2!$A$9),仕訳日記帳!$N2787&gt;=Sheet2!$B$3),仕訳日記帳!A2787,IF(AND($A2787=Sheet2!$A$8,仕訳日記帳!$N2787&gt;=Sheet2!$B$8),仕訳日記帳!A2787,IF(AND(OR($A2787=Sheet2!$A$10,$A2787=Sheet2!$A$11,$A2787=Sheet2!$A$12,$A2787=Sheet2!$A$13,$A2787=Sheet2!$A$14,$A2787=Sheet2!$A$15,$A2787=Sheet2!$A$16,$A2787=Sheet2!$A$17),Sheet2!$B$9&lt;=仕訳日記帳!$N2787&lt;Sheet2!$C$10),仕訳日記帳!A2787,""))))</f>
        <v/>
      </c>
      <c r="C2787" t="str">
        <f>IF(AND($A2787=Sheet2!$A$2,仕訳日記帳!$N2787&gt;=Sheet2!$B$2),仕訳日記帳!B2787,IF(AND(OR($A2787=Sheet2!$A$3,$A2787=Sheet2!$A$4,$A2787=Sheet2!$A$5,$A2787=Sheet2!$A$6,$A2787=Sheet2!$A$7,$A2787=Sheet2!$A$9),仕訳日記帳!$N2787&gt;=Sheet2!$B$3),仕訳日記帳!B2787,IF(AND($A2787=Sheet2!$A$8,仕訳日記帳!$N2787&gt;=Sheet2!$B$8),仕訳日記帳!B2787,IF(AND(OR($A2787=Sheet2!$A$10,$A2787=Sheet2!$A$11,$A2787=Sheet2!$A$12,$A2787=Sheet2!$A$13,$A2787=Sheet2!$A$14,$A2787=Sheet2!$A$15,$A2787=Sheet2!$A$16,$A2787=Sheet2!$A$17),Sheet2!$B$9&lt;=仕訳日記帳!$N2787&lt;Sheet2!$C$10),仕訳日記帳!B2787,""))))</f>
        <v/>
      </c>
      <c r="D2787" s="265" t="str">
        <f>IF(AND($A2787=Sheet2!$A$2,仕訳日記帳!$N2787&gt;=Sheet2!$B$2),仕訳日記帳!N2787,IF(AND(OR($A2787=Sheet2!$A$3,$A2787=Sheet2!$A$4,$A2787=Sheet2!$A$5,$A2787=Sheet2!$A$6,$A2787=Sheet2!$A$7,$A2787=Sheet2!$A$9),仕訳日記帳!$N2787&gt;=Sheet2!$B$3),仕訳日記帳!N2787,IF(AND($A2787=Sheet2!$A$8,仕訳日記帳!$N2787&gt;=Sheet2!$B$8),仕訳日記帳!N2787,IF(AND(OR($A2787=Sheet2!$A$10,$A2787=Sheet2!$A$11,$A2787=Sheet2!$A$12,$A2787=Sheet2!$A$13,$A2787=Sheet2!$A$14,$A2787=Sheet2!$A$15,$A2787=Sheet2!$A$16,$A2787=Sheet2!$A$17),Sheet2!$B$9&lt;=仕訳日記帳!$N2787&lt;Sheet2!$C$10),仕訳日記帳!N2787,""))))</f>
        <v/>
      </c>
      <c r="E2787" s="263" t="str">
        <f>IF(AND($A2787=Sheet2!$A$2,仕訳日記帳!$N2787&gt;=Sheet2!$B$2),仕訳日記帳!G2787,IF(AND(OR($A2787=Sheet2!$A$3,$A2787=Sheet2!$A$4,$A2787=Sheet2!$A$5,$A2787=Sheet2!$A$6,$A2787=Sheet2!$A$7,$A2787=Sheet2!$A$9),仕訳日記帳!$N2787&gt;=Sheet2!$B$3),仕訳日記帳!G2787,IF(AND($A2787=Sheet2!$A$8,仕訳日記帳!$N2787&gt;=Sheet2!$B$8),仕訳日記帳!G2787,IF(AND(OR($A2787=Sheet2!$A$10,$A2787=Sheet2!$A$11,$A2787=Sheet2!$A$12,$A2787=Sheet2!$A$13,$A2787=Sheet2!$A$14,$A2787=Sheet2!$A$15,$A2787=Sheet2!$A$16,$A2787=Sheet2!$A$17),Sheet2!$B$9&lt;=仕訳日記帳!$N2787&lt;Sheet2!$C$10),仕訳日記帳!G2787,""))))</f>
        <v/>
      </c>
      <c r="G2787" t="str">
        <f>IF(OR(A2787=Sheet2!$A$2,A2787=Sheet2!$A$3,A2787=Sheet2!$A$4,A2787=Sheet2!$A$5,A2787=Sheet2!$A$6,A2787=Sheet2!$A$7,A2787=Sheet2!$A$8,A2787=Sheet2!$A$9,A2787=Sheet2!$A$10,A2787=Sheet2!$A$11,A2787=Sheet2!$A$12,$A$2=Sheet2!$A$13,A2787=Sheet2!$A$14,$A$2=Sheet2!$A$15,$A$2=Sheet2!$A$16,A2787=Sheet2!$A$17),"該当","")</f>
        <v/>
      </c>
      <c r="H2787" t="str">
        <f>IF(OR(A2787="",G2787=""),"",COUNTIF($G$2:G2787,"該当"))</f>
        <v/>
      </c>
    </row>
    <row r="2788" spans="1:8">
      <c r="A2788" t="str">
        <f>IF(AND(仕訳日記帳!D2788=Sheet2!$A$2,仕訳日記帳!$N2788&gt;=Sheet2!$B$2),仕訳日記帳!D2788,IF(AND(OR(仕訳日記帳!D2788=Sheet2!$A$3,仕訳日記帳!D2788=Sheet2!$A$4,仕訳日記帳!D2788=Sheet2!$A$5,仕訳日記帳!D2788=Sheet2!$A$6,仕訳日記帳!D2788=Sheet2!$A$7,仕訳日記帳!D2788=Sheet2!$A$9),仕訳日記帳!$N2788&gt;=Sheet2!$B$3),仕訳日記帳!D2788,IF(AND(仕訳日記帳!D2788=Sheet2!$A$8,仕訳日記帳!$N2788&gt;=Sheet2!$B$8),仕訳日記帳!D2788,IF(AND(OR(仕訳日記帳!D2788=Sheet2!$A$10,仕訳日記帳!D2788=Sheet2!$A$11,仕訳日記帳!D2788=Sheet2!$A$12,仕訳日記帳!D2788=Sheet2!$A$13,仕訳日記帳!D2788=Sheet2!$A$14,仕訳日記帳!D2788=Sheet2!$A$15,仕訳日記帳!D2788=Sheet2!$A$16,仕訳日記帳!D2788=Sheet2!$A$17),Sheet2!$B$9&lt;=仕訳日記帳!$N2788&lt;Sheet2!$C$10),仕訳日記帳!D2788,""))))</f>
        <v/>
      </c>
      <c r="B2788" s="263" t="str">
        <f>IF(AND($A2788=Sheet2!$A$2,仕訳日記帳!$N2788&gt;=Sheet2!$B$2),仕訳日記帳!A2788,IF(AND(OR($A2788=Sheet2!$A$3,$A2788=Sheet2!$A$4,$A2788=Sheet2!$A$5,$A2788=Sheet2!$A$6,$A2788=Sheet2!$A$7,$A2788=Sheet2!$A$9),仕訳日記帳!$N2788&gt;=Sheet2!$B$3),仕訳日記帳!A2788,IF(AND($A2788=Sheet2!$A$8,仕訳日記帳!$N2788&gt;=Sheet2!$B$8),仕訳日記帳!A2788,IF(AND(OR($A2788=Sheet2!$A$10,$A2788=Sheet2!$A$11,$A2788=Sheet2!$A$12,$A2788=Sheet2!$A$13,$A2788=Sheet2!$A$14,$A2788=Sheet2!$A$15,$A2788=Sheet2!$A$16,$A2788=Sheet2!$A$17),Sheet2!$B$9&lt;=仕訳日記帳!$N2788&lt;Sheet2!$C$10),仕訳日記帳!A2788,""))))</f>
        <v/>
      </c>
      <c r="C2788" t="str">
        <f>IF(AND($A2788=Sheet2!$A$2,仕訳日記帳!$N2788&gt;=Sheet2!$B$2),仕訳日記帳!B2788,IF(AND(OR($A2788=Sheet2!$A$3,$A2788=Sheet2!$A$4,$A2788=Sheet2!$A$5,$A2788=Sheet2!$A$6,$A2788=Sheet2!$A$7,$A2788=Sheet2!$A$9),仕訳日記帳!$N2788&gt;=Sheet2!$B$3),仕訳日記帳!B2788,IF(AND($A2788=Sheet2!$A$8,仕訳日記帳!$N2788&gt;=Sheet2!$B$8),仕訳日記帳!B2788,IF(AND(OR($A2788=Sheet2!$A$10,$A2788=Sheet2!$A$11,$A2788=Sheet2!$A$12,$A2788=Sheet2!$A$13,$A2788=Sheet2!$A$14,$A2788=Sheet2!$A$15,$A2788=Sheet2!$A$16,$A2788=Sheet2!$A$17),Sheet2!$B$9&lt;=仕訳日記帳!$N2788&lt;Sheet2!$C$10),仕訳日記帳!B2788,""))))</f>
        <v/>
      </c>
      <c r="D2788" s="265" t="str">
        <f>IF(AND($A2788=Sheet2!$A$2,仕訳日記帳!$N2788&gt;=Sheet2!$B$2),仕訳日記帳!N2788,IF(AND(OR($A2788=Sheet2!$A$3,$A2788=Sheet2!$A$4,$A2788=Sheet2!$A$5,$A2788=Sheet2!$A$6,$A2788=Sheet2!$A$7,$A2788=Sheet2!$A$9),仕訳日記帳!$N2788&gt;=Sheet2!$B$3),仕訳日記帳!N2788,IF(AND($A2788=Sheet2!$A$8,仕訳日記帳!$N2788&gt;=Sheet2!$B$8),仕訳日記帳!N2788,IF(AND(OR($A2788=Sheet2!$A$10,$A2788=Sheet2!$A$11,$A2788=Sheet2!$A$12,$A2788=Sheet2!$A$13,$A2788=Sheet2!$A$14,$A2788=Sheet2!$A$15,$A2788=Sheet2!$A$16,$A2788=Sheet2!$A$17),Sheet2!$B$9&lt;=仕訳日記帳!$N2788&lt;Sheet2!$C$10),仕訳日記帳!N2788,""))))</f>
        <v/>
      </c>
      <c r="E2788" s="263" t="str">
        <f>IF(AND($A2788=Sheet2!$A$2,仕訳日記帳!$N2788&gt;=Sheet2!$B$2),仕訳日記帳!G2788,IF(AND(OR($A2788=Sheet2!$A$3,$A2788=Sheet2!$A$4,$A2788=Sheet2!$A$5,$A2788=Sheet2!$A$6,$A2788=Sheet2!$A$7,$A2788=Sheet2!$A$9),仕訳日記帳!$N2788&gt;=Sheet2!$B$3),仕訳日記帳!G2788,IF(AND($A2788=Sheet2!$A$8,仕訳日記帳!$N2788&gt;=Sheet2!$B$8),仕訳日記帳!G2788,IF(AND(OR($A2788=Sheet2!$A$10,$A2788=Sheet2!$A$11,$A2788=Sheet2!$A$12,$A2788=Sheet2!$A$13,$A2788=Sheet2!$A$14,$A2788=Sheet2!$A$15,$A2788=Sheet2!$A$16,$A2788=Sheet2!$A$17),Sheet2!$B$9&lt;=仕訳日記帳!$N2788&lt;Sheet2!$C$10),仕訳日記帳!G2788,""))))</f>
        <v/>
      </c>
      <c r="G2788" t="str">
        <f>IF(OR(A2788=Sheet2!$A$2,A2788=Sheet2!$A$3,A2788=Sheet2!$A$4,A2788=Sheet2!$A$5,A2788=Sheet2!$A$6,A2788=Sheet2!$A$7,A2788=Sheet2!$A$8,A2788=Sheet2!$A$9,A2788=Sheet2!$A$10,A2788=Sheet2!$A$11,A2788=Sheet2!$A$12,$A$2=Sheet2!$A$13,A2788=Sheet2!$A$14,$A$2=Sheet2!$A$15,$A$2=Sheet2!$A$16,A2788=Sheet2!$A$17),"該当","")</f>
        <v/>
      </c>
      <c r="H2788" t="str">
        <f>IF(OR(A2788="",G2788=""),"",COUNTIF($G$2:G2788,"該当"))</f>
        <v/>
      </c>
    </row>
    <row r="2789" spans="1:8">
      <c r="A2789" t="str">
        <f>IF(AND(仕訳日記帳!D2789=Sheet2!$A$2,仕訳日記帳!$N2789&gt;=Sheet2!$B$2),仕訳日記帳!D2789,IF(AND(OR(仕訳日記帳!D2789=Sheet2!$A$3,仕訳日記帳!D2789=Sheet2!$A$4,仕訳日記帳!D2789=Sheet2!$A$5,仕訳日記帳!D2789=Sheet2!$A$6,仕訳日記帳!D2789=Sheet2!$A$7,仕訳日記帳!D2789=Sheet2!$A$9),仕訳日記帳!$N2789&gt;=Sheet2!$B$3),仕訳日記帳!D2789,IF(AND(仕訳日記帳!D2789=Sheet2!$A$8,仕訳日記帳!$N2789&gt;=Sheet2!$B$8),仕訳日記帳!D2789,IF(AND(OR(仕訳日記帳!D2789=Sheet2!$A$10,仕訳日記帳!D2789=Sheet2!$A$11,仕訳日記帳!D2789=Sheet2!$A$12,仕訳日記帳!D2789=Sheet2!$A$13,仕訳日記帳!D2789=Sheet2!$A$14,仕訳日記帳!D2789=Sheet2!$A$15,仕訳日記帳!D2789=Sheet2!$A$16,仕訳日記帳!D2789=Sheet2!$A$17),Sheet2!$B$9&lt;=仕訳日記帳!$N2789&lt;Sheet2!$C$10),仕訳日記帳!D2789,""))))</f>
        <v/>
      </c>
      <c r="B2789" s="263" t="str">
        <f>IF(AND($A2789=Sheet2!$A$2,仕訳日記帳!$N2789&gt;=Sheet2!$B$2),仕訳日記帳!A2789,IF(AND(OR($A2789=Sheet2!$A$3,$A2789=Sheet2!$A$4,$A2789=Sheet2!$A$5,$A2789=Sheet2!$A$6,$A2789=Sheet2!$A$7,$A2789=Sheet2!$A$9),仕訳日記帳!$N2789&gt;=Sheet2!$B$3),仕訳日記帳!A2789,IF(AND($A2789=Sheet2!$A$8,仕訳日記帳!$N2789&gt;=Sheet2!$B$8),仕訳日記帳!A2789,IF(AND(OR($A2789=Sheet2!$A$10,$A2789=Sheet2!$A$11,$A2789=Sheet2!$A$12,$A2789=Sheet2!$A$13,$A2789=Sheet2!$A$14,$A2789=Sheet2!$A$15,$A2789=Sheet2!$A$16,$A2789=Sheet2!$A$17),Sheet2!$B$9&lt;=仕訳日記帳!$N2789&lt;Sheet2!$C$10),仕訳日記帳!A2789,""))))</f>
        <v/>
      </c>
      <c r="C2789" t="str">
        <f>IF(AND($A2789=Sheet2!$A$2,仕訳日記帳!$N2789&gt;=Sheet2!$B$2),仕訳日記帳!B2789,IF(AND(OR($A2789=Sheet2!$A$3,$A2789=Sheet2!$A$4,$A2789=Sheet2!$A$5,$A2789=Sheet2!$A$6,$A2789=Sheet2!$A$7,$A2789=Sheet2!$A$9),仕訳日記帳!$N2789&gt;=Sheet2!$B$3),仕訳日記帳!B2789,IF(AND($A2789=Sheet2!$A$8,仕訳日記帳!$N2789&gt;=Sheet2!$B$8),仕訳日記帳!B2789,IF(AND(OR($A2789=Sheet2!$A$10,$A2789=Sheet2!$A$11,$A2789=Sheet2!$A$12,$A2789=Sheet2!$A$13,$A2789=Sheet2!$A$14,$A2789=Sheet2!$A$15,$A2789=Sheet2!$A$16,$A2789=Sheet2!$A$17),Sheet2!$B$9&lt;=仕訳日記帳!$N2789&lt;Sheet2!$C$10),仕訳日記帳!B2789,""))))</f>
        <v/>
      </c>
      <c r="D2789" s="265" t="str">
        <f>IF(AND($A2789=Sheet2!$A$2,仕訳日記帳!$N2789&gt;=Sheet2!$B$2),仕訳日記帳!N2789,IF(AND(OR($A2789=Sheet2!$A$3,$A2789=Sheet2!$A$4,$A2789=Sheet2!$A$5,$A2789=Sheet2!$A$6,$A2789=Sheet2!$A$7,$A2789=Sheet2!$A$9),仕訳日記帳!$N2789&gt;=Sheet2!$B$3),仕訳日記帳!N2789,IF(AND($A2789=Sheet2!$A$8,仕訳日記帳!$N2789&gt;=Sheet2!$B$8),仕訳日記帳!N2789,IF(AND(OR($A2789=Sheet2!$A$10,$A2789=Sheet2!$A$11,$A2789=Sheet2!$A$12,$A2789=Sheet2!$A$13,$A2789=Sheet2!$A$14,$A2789=Sheet2!$A$15,$A2789=Sheet2!$A$16,$A2789=Sheet2!$A$17),Sheet2!$B$9&lt;=仕訳日記帳!$N2789&lt;Sheet2!$C$10),仕訳日記帳!N2789,""))))</f>
        <v/>
      </c>
      <c r="E2789" s="263" t="str">
        <f>IF(AND($A2789=Sheet2!$A$2,仕訳日記帳!$N2789&gt;=Sheet2!$B$2),仕訳日記帳!G2789,IF(AND(OR($A2789=Sheet2!$A$3,$A2789=Sheet2!$A$4,$A2789=Sheet2!$A$5,$A2789=Sheet2!$A$6,$A2789=Sheet2!$A$7,$A2789=Sheet2!$A$9),仕訳日記帳!$N2789&gt;=Sheet2!$B$3),仕訳日記帳!G2789,IF(AND($A2789=Sheet2!$A$8,仕訳日記帳!$N2789&gt;=Sheet2!$B$8),仕訳日記帳!G2789,IF(AND(OR($A2789=Sheet2!$A$10,$A2789=Sheet2!$A$11,$A2789=Sheet2!$A$12,$A2789=Sheet2!$A$13,$A2789=Sheet2!$A$14,$A2789=Sheet2!$A$15,$A2789=Sheet2!$A$16,$A2789=Sheet2!$A$17),Sheet2!$B$9&lt;=仕訳日記帳!$N2789&lt;Sheet2!$C$10),仕訳日記帳!G2789,""))))</f>
        <v/>
      </c>
      <c r="G2789" t="str">
        <f>IF(OR(A2789=Sheet2!$A$2,A2789=Sheet2!$A$3,A2789=Sheet2!$A$4,A2789=Sheet2!$A$5,A2789=Sheet2!$A$6,A2789=Sheet2!$A$7,A2789=Sheet2!$A$8,A2789=Sheet2!$A$9,A2789=Sheet2!$A$10,A2789=Sheet2!$A$11,A2789=Sheet2!$A$12,$A$2=Sheet2!$A$13,A2789=Sheet2!$A$14,$A$2=Sheet2!$A$15,$A$2=Sheet2!$A$16,A2789=Sheet2!$A$17),"該当","")</f>
        <v/>
      </c>
      <c r="H2789" t="str">
        <f>IF(OR(A2789="",G2789=""),"",COUNTIF($G$2:G2789,"該当"))</f>
        <v/>
      </c>
    </row>
    <row r="2790" spans="1:8">
      <c r="A2790" t="str">
        <f>IF(AND(仕訳日記帳!D2790=Sheet2!$A$2,仕訳日記帳!$N2790&gt;=Sheet2!$B$2),仕訳日記帳!D2790,IF(AND(OR(仕訳日記帳!D2790=Sheet2!$A$3,仕訳日記帳!D2790=Sheet2!$A$4,仕訳日記帳!D2790=Sheet2!$A$5,仕訳日記帳!D2790=Sheet2!$A$6,仕訳日記帳!D2790=Sheet2!$A$7,仕訳日記帳!D2790=Sheet2!$A$9),仕訳日記帳!$N2790&gt;=Sheet2!$B$3),仕訳日記帳!D2790,IF(AND(仕訳日記帳!D2790=Sheet2!$A$8,仕訳日記帳!$N2790&gt;=Sheet2!$B$8),仕訳日記帳!D2790,IF(AND(OR(仕訳日記帳!D2790=Sheet2!$A$10,仕訳日記帳!D2790=Sheet2!$A$11,仕訳日記帳!D2790=Sheet2!$A$12,仕訳日記帳!D2790=Sheet2!$A$13,仕訳日記帳!D2790=Sheet2!$A$14,仕訳日記帳!D2790=Sheet2!$A$15,仕訳日記帳!D2790=Sheet2!$A$16,仕訳日記帳!D2790=Sheet2!$A$17),Sheet2!$B$9&lt;=仕訳日記帳!$N2790&lt;Sheet2!$C$10),仕訳日記帳!D2790,""))))</f>
        <v/>
      </c>
      <c r="B2790" s="263" t="str">
        <f>IF(AND($A2790=Sheet2!$A$2,仕訳日記帳!$N2790&gt;=Sheet2!$B$2),仕訳日記帳!A2790,IF(AND(OR($A2790=Sheet2!$A$3,$A2790=Sheet2!$A$4,$A2790=Sheet2!$A$5,$A2790=Sheet2!$A$6,$A2790=Sheet2!$A$7,$A2790=Sheet2!$A$9),仕訳日記帳!$N2790&gt;=Sheet2!$B$3),仕訳日記帳!A2790,IF(AND($A2790=Sheet2!$A$8,仕訳日記帳!$N2790&gt;=Sheet2!$B$8),仕訳日記帳!A2790,IF(AND(OR($A2790=Sheet2!$A$10,$A2790=Sheet2!$A$11,$A2790=Sheet2!$A$12,$A2790=Sheet2!$A$13,$A2790=Sheet2!$A$14,$A2790=Sheet2!$A$15,$A2790=Sheet2!$A$16,$A2790=Sheet2!$A$17),Sheet2!$B$9&lt;=仕訳日記帳!$N2790&lt;Sheet2!$C$10),仕訳日記帳!A2790,""))))</f>
        <v/>
      </c>
      <c r="C2790" t="str">
        <f>IF(AND($A2790=Sheet2!$A$2,仕訳日記帳!$N2790&gt;=Sheet2!$B$2),仕訳日記帳!B2790,IF(AND(OR($A2790=Sheet2!$A$3,$A2790=Sheet2!$A$4,$A2790=Sheet2!$A$5,$A2790=Sheet2!$A$6,$A2790=Sheet2!$A$7,$A2790=Sheet2!$A$9),仕訳日記帳!$N2790&gt;=Sheet2!$B$3),仕訳日記帳!B2790,IF(AND($A2790=Sheet2!$A$8,仕訳日記帳!$N2790&gt;=Sheet2!$B$8),仕訳日記帳!B2790,IF(AND(OR($A2790=Sheet2!$A$10,$A2790=Sheet2!$A$11,$A2790=Sheet2!$A$12,$A2790=Sheet2!$A$13,$A2790=Sheet2!$A$14,$A2790=Sheet2!$A$15,$A2790=Sheet2!$A$16,$A2790=Sheet2!$A$17),Sheet2!$B$9&lt;=仕訳日記帳!$N2790&lt;Sheet2!$C$10),仕訳日記帳!B2790,""))))</f>
        <v/>
      </c>
      <c r="D2790" s="265" t="str">
        <f>IF(AND($A2790=Sheet2!$A$2,仕訳日記帳!$N2790&gt;=Sheet2!$B$2),仕訳日記帳!N2790,IF(AND(OR($A2790=Sheet2!$A$3,$A2790=Sheet2!$A$4,$A2790=Sheet2!$A$5,$A2790=Sheet2!$A$6,$A2790=Sheet2!$A$7,$A2790=Sheet2!$A$9),仕訳日記帳!$N2790&gt;=Sheet2!$B$3),仕訳日記帳!N2790,IF(AND($A2790=Sheet2!$A$8,仕訳日記帳!$N2790&gt;=Sheet2!$B$8),仕訳日記帳!N2790,IF(AND(OR($A2790=Sheet2!$A$10,$A2790=Sheet2!$A$11,$A2790=Sheet2!$A$12,$A2790=Sheet2!$A$13,$A2790=Sheet2!$A$14,$A2790=Sheet2!$A$15,$A2790=Sheet2!$A$16,$A2790=Sheet2!$A$17),Sheet2!$B$9&lt;=仕訳日記帳!$N2790&lt;Sheet2!$C$10),仕訳日記帳!N2790,""))))</f>
        <v/>
      </c>
      <c r="E2790" s="263" t="str">
        <f>IF(AND($A2790=Sheet2!$A$2,仕訳日記帳!$N2790&gt;=Sheet2!$B$2),仕訳日記帳!G2790,IF(AND(OR($A2790=Sheet2!$A$3,$A2790=Sheet2!$A$4,$A2790=Sheet2!$A$5,$A2790=Sheet2!$A$6,$A2790=Sheet2!$A$7,$A2790=Sheet2!$A$9),仕訳日記帳!$N2790&gt;=Sheet2!$B$3),仕訳日記帳!G2790,IF(AND($A2790=Sheet2!$A$8,仕訳日記帳!$N2790&gt;=Sheet2!$B$8),仕訳日記帳!G2790,IF(AND(OR($A2790=Sheet2!$A$10,$A2790=Sheet2!$A$11,$A2790=Sheet2!$A$12,$A2790=Sheet2!$A$13,$A2790=Sheet2!$A$14,$A2790=Sheet2!$A$15,$A2790=Sheet2!$A$16,$A2790=Sheet2!$A$17),Sheet2!$B$9&lt;=仕訳日記帳!$N2790&lt;Sheet2!$C$10),仕訳日記帳!G2790,""))))</f>
        <v/>
      </c>
      <c r="G2790" t="str">
        <f>IF(OR(A2790=Sheet2!$A$2,A2790=Sheet2!$A$3,A2790=Sheet2!$A$4,A2790=Sheet2!$A$5,A2790=Sheet2!$A$6,A2790=Sheet2!$A$7,A2790=Sheet2!$A$8,A2790=Sheet2!$A$9,A2790=Sheet2!$A$10,A2790=Sheet2!$A$11,A2790=Sheet2!$A$12,$A$2=Sheet2!$A$13,A2790=Sheet2!$A$14,$A$2=Sheet2!$A$15,$A$2=Sheet2!$A$16,A2790=Sheet2!$A$17),"該当","")</f>
        <v/>
      </c>
      <c r="H2790" t="str">
        <f>IF(OR(A2790="",G2790=""),"",COUNTIF($G$2:G2790,"該当"))</f>
        <v/>
      </c>
    </row>
    <row r="2791" spans="1:8">
      <c r="A2791" t="str">
        <f>IF(AND(仕訳日記帳!D2791=Sheet2!$A$2,仕訳日記帳!$N2791&gt;=Sheet2!$B$2),仕訳日記帳!D2791,IF(AND(OR(仕訳日記帳!D2791=Sheet2!$A$3,仕訳日記帳!D2791=Sheet2!$A$4,仕訳日記帳!D2791=Sheet2!$A$5,仕訳日記帳!D2791=Sheet2!$A$6,仕訳日記帳!D2791=Sheet2!$A$7,仕訳日記帳!D2791=Sheet2!$A$9),仕訳日記帳!$N2791&gt;=Sheet2!$B$3),仕訳日記帳!D2791,IF(AND(仕訳日記帳!D2791=Sheet2!$A$8,仕訳日記帳!$N2791&gt;=Sheet2!$B$8),仕訳日記帳!D2791,IF(AND(OR(仕訳日記帳!D2791=Sheet2!$A$10,仕訳日記帳!D2791=Sheet2!$A$11,仕訳日記帳!D2791=Sheet2!$A$12,仕訳日記帳!D2791=Sheet2!$A$13,仕訳日記帳!D2791=Sheet2!$A$14,仕訳日記帳!D2791=Sheet2!$A$15,仕訳日記帳!D2791=Sheet2!$A$16,仕訳日記帳!D2791=Sheet2!$A$17),Sheet2!$B$9&lt;=仕訳日記帳!$N2791&lt;Sheet2!$C$10),仕訳日記帳!D2791,""))))</f>
        <v/>
      </c>
      <c r="B2791" s="263" t="str">
        <f>IF(AND($A2791=Sheet2!$A$2,仕訳日記帳!$N2791&gt;=Sheet2!$B$2),仕訳日記帳!A2791,IF(AND(OR($A2791=Sheet2!$A$3,$A2791=Sheet2!$A$4,$A2791=Sheet2!$A$5,$A2791=Sheet2!$A$6,$A2791=Sheet2!$A$7,$A2791=Sheet2!$A$9),仕訳日記帳!$N2791&gt;=Sheet2!$B$3),仕訳日記帳!A2791,IF(AND($A2791=Sheet2!$A$8,仕訳日記帳!$N2791&gt;=Sheet2!$B$8),仕訳日記帳!A2791,IF(AND(OR($A2791=Sheet2!$A$10,$A2791=Sheet2!$A$11,$A2791=Sheet2!$A$12,$A2791=Sheet2!$A$13,$A2791=Sheet2!$A$14,$A2791=Sheet2!$A$15,$A2791=Sheet2!$A$16,$A2791=Sheet2!$A$17),Sheet2!$B$9&lt;=仕訳日記帳!$N2791&lt;Sheet2!$C$10),仕訳日記帳!A2791,""))))</f>
        <v/>
      </c>
      <c r="C2791" t="str">
        <f>IF(AND($A2791=Sheet2!$A$2,仕訳日記帳!$N2791&gt;=Sheet2!$B$2),仕訳日記帳!B2791,IF(AND(OR($A2791=Sheet2!$A$3,$A2791=Sheet2!$A$4,$A2791=Sheet2!$A$5,$A2791=Sheet2!$A$6,$A2791=Sheet2!$A$7,$A2791=Sheet2!$A$9),仕訳日記帳!$N2791&gt;=Sheet2!$B$3),仕訳日記帳!B2791,IF(AND($A2791=Sheet2!$A$8,仕訳日記帳!$N2791&gt;=Sheet2!$B$8),仕訳日記帳!B2791,IF(AND(OR($A2791=Sheet2!$A$10,$A2791=Sheet2!$A$11,$A2791=Sheet2!$A$12,$A2791=Sheet2!$A$13,$A2791=Sheet2!$A$14,$A2791=Sheet2!$A$15,$A2791=Sheet2!$A$16,$A2791=Sheet2!$A$17),Sheet2!$B$9&lt;=仕訳日記帳!$N2791&lt;Sheet2!$C$10),仕訳日記帳!B2791,""))))</f>
        <v/>
      </c>
      <c r="D2791" s="265" t="str">
        <f>IF(AND($A2791=Sheet2!$A$2,仕訳日記帳!$N2791&gt;=Sheet2!$B$2),仕訳日記帳!N2791,IF(AND(OR($A2791=Sheet2!$A$3,$A2791=Sheet2!$A$4,$A2791=Sheet2!$A$5,$A2791=Sheet2!$A$6,$A2791=Sheet2!$A$7,$A2791=Sheet2!$A$9),仕訳日記帳!$N2791&gt;=Sheet2!$B$3),仕訳日記帳!N2791,IF(AND($A2791=Sheet2!$A$8,仕訳日記帳!$N2791&gt;=Sheet2!$B$8),仕訳日記帳!N2791,IF(AND(OR($A2791=Sheet2!$A$10,$A2791=Sheet2!$A$11,$A2791=Sheet2!$A$12,$A2791=Sheet2!$A$13,$A2791=Sheet2!$A$14,$A2791=Sheet2!$A$15,$A2791=Sheet2!$A$16,$A2791=Sheet2!$A$17),Sheet2!$B$9&lt;=仕訳日記帳!$N2791&lt;Sheet2!$C$10),仕訳日記帳!N2791,""))))</f>
        <v/>
      </c>
      <c r="E2791" s="263" t="str">
        <f>IF(AND($A2791=Sheet2!$A$2,仕訳日記帳!$N2791&gt;=Sheet2!$B$2),仕訳日記帳!G2791,IF(AND(OR($A2791=Sheet2!$A$3,$A2791=Sheet2!$A$4,$A2791=Sheet2!$A$5,$A2791=Sheet2!$A$6,$A2791=Sheet2!$A$7,$A2791=Sheet2!$A$9),仕訳日記帳!$N2791&gt;=Sheet2!$B$3),仕訳日記帳!G2791,IF(AND($A2791=Sheet2!$A$8,仕訳日記帳!$N2791&gt;=Sheet2!$B$8),仕訳日記帳!G2791,IF(AND(OR($A2791=Sheet2!$A$10,$A2791=Sheet2!$A$11,$A2791=Sheet2!$A$12,$A2791=Sheet2!$A$13,$A2791=Sheet2!$A$14,$A2791=Sheet2!$A$15,$A2791=Sheet2!$A$16,$A2791=Sheet2!$A$17),Sheet2!$B$9&lt;=仕訳日記帳!$N2791&lt;Sheet2!$C$10),仕訳日記帳!G2791,""))))</f>
        <v/>
      </c>
      <c r="G2791" t="str">
        <f>IF(OR(A2791=Sheet2!$A$2,A2791=Sheet2!$A$3,A2791=Sheet2!$A$4,A2791=Sheet2!$A$5,A2791=Sheet2!$A$6,A2791=Sheet2!$A$7,A2791=Sheet2!$A$8,A2791=Sheet2!$A$9,A2791=Sheet2!$A$10,A2791=Sheet2!$A$11,A2791=Sheet2!$A$12,$A$2=Sheet2!$A$13,A2791=Sheet2!$A$14,$A$2=Sheet2!$A$15,$A$2=Sheet2!$A$16,A2791=Sheet2!$A$17),"該当","")</f>
        <v/>
      </c>
      <c r="H2791" t="str">
        <f>IF(OR(A2791="",G2791=""),"",COUNTIF($G$2:G2791,"該当"))</f>
        <v/>
      </c>
    </row>
    <row r="2792" spans="1:8">
      <c r="A2792" t="str">
        <f>IF(AND(仕訳日記帳!D2792=Sheet2!$A$2,仕訳日記帳!$N2792&gt;=Sheet2!$B$2),仕訳日記帳!D2792,IF(AND(OR(仕訳日記帳!D2792=Sheet2!$A$3,仕訳日記帳!D2792=Sheet2!$A$4,仕訳日記帳!D2792=Sheet2!$A$5,仕訳日記帳!D2792=Sheet2!$A$6,仕訳日記帳!D2792=Sheet2!$A$7,仕訳日記帳!D2792=Sheet2!$A$9),仕訳日記帳!$N2792&gt;=Sheet2!$B$3),仕訳日記帳!D2792,IF(AND(仕訳日記帳!D2792=Sheet2!$A$8,仕訳日記帳!$N2792&gt;=Sheet2!$B$8),仕訳日記帳!D2792,IF(AND(OR(仕訳日記帳!D2792=Sheet2!$A$10,仕訳日記帳!D2792=Sheet2!$A$11,仕訳日記帳!D2792=Sheet2!$A$12,仕訳日記帳!D2792=Sheet2!$A$13,仕訳日記帳!D2792=Sheet2!$A$14,仕訳日記帳!D2792=Sheet2!$A$15,仕訳日記帳!D2792=Sheet2!$A$16,仕訳日記帳!D2792=Sheet2!$A$17),Sheet2!$B$9&lt;=仕訳日記帳!$N2792&lt;Sheet2!$C$10),仕訳日記帳!D2792,""))))</f>
        <v/>
      </c>
      <c r="B2792" s="263" t="str">
        <f>IF(AND($A2792=Sheet2!$A$2,仕訳日記帳!$N2792&gt;=Sheet2!$B$2),仕訳日記帳!A2792,IF(AND(OR($A2792=Sheet2!$A$3,$A2792=Sheet2!$A$4,$A2792=Sheet2!$A$5,$A2792=Sheet2!$A$6,$A2792=Sheet2!$A$7,$A2792=Sheet2!$A$9),仕訳日記帳!$N2792&gt;=Sheet2!$B$3),仕訳日記帳!A2792,IF(AND($A2792=Sheet2!$A$8,仕訳日記帳!$N2792&gt;=Sheet2!$B$8),仕訳日記帳!A2792,IF(AND(OR($A2792=Sheet2!$A$10,$A2792=Sheet2!$A$11,$A2792=Sheet2!$A$12,$A2792=Sheet2!$A$13,$A2792=Sheet2!$A$14,$A2792=Sheet2!$A$15,$A2792=Sheet2!$A$16,$A2792=Sheet2!$A$17),Sheet2!$B$9&lt;=仕訳日記帳!$N2792&lt;Sheet2!$C$10),仕訳日記帳!A2792,""))))</f>
        <v/>
      </c>
      <c r="C2792" t="str">
        <f>IF(AND($A2792=Sheet2!$A$2,仕訳日記帳!$N2792&gt;=Sheet2!$B$2),仕訳日記帳!B2792,IF(AND(OR($A2792=Sheet2!$A$3,$A2792=Sheet2!$A$4,$A2792=Sheet2!$A$5,$A2792=Sheet2!$A$6,$A2792=Sheet2!$A$7,$A2792=Sheet2!$A$9),仕訳日記帳!$N2792&gt;=Sheet2!$B$3),仕訳日記帳!B2792,IF(AND($A2792=Sheet2!$A$8,仕訳日記帳!$N2792&gt;=Sheet2!$B$8),仕訳日記帳!B2792,IF(AND(OR($A2792=Sheet2!$A$10,$A2792=Sheet2!$A$11,$A2792=Sheet2!$A$12,$A2792=Sheet2!$A$13,$A2792=Sheet2!$A$14,$A2792=Sheet2!$A$15,$A2792=Sheet2!$A$16,$A2792=Sheet2!$A$17),Sheet2!$B$9&lt;=仕訳日記帳!$N2792&lt;Sheet2!$C$10),仕訳日記帳!B2792,""))))</f>
        <v/>
      </c>
      <c r="D2792" s="265" t="str">
        <f>IF(AND($A2792=Sheet2!$A$2,仕訳日記帳!$N2792&gt;=Sheet2!$B$2),仕訳日記帳!N2792,IF(AND(OR($A2792=Sheet2!$A$3,$A2792=Sheet2!$A$4,$A2792=Sheet2!$A$5,$A2792=Sheet2!$A$6,$A2792=Sheet2!$A$7,$A2792=Sheet2!$A$9),仕訳日記帳!$N2792&gt;=Sheet2!$B$3),仕訳日記帳!N2792,IF(AND($A2792=Sheet2!$A$8,仕訳日記帳!$N2792&gt;=Sheet2!$B$8),仕訳日記帳!N2792,IF(AND(OR($A2792=Sheet2!$A$10,$A2792=Sheet2!$A$11,$A2792=Sheet2!$A$12,$A2792=Sheet2!$A$13,$A2792=Sheet2!$A$14,$A2792=Sheet2!$A$15,$A2792=Sheet2!$A$16,$A2792=Sheet2!$A$17),Sheet2!$B$9&lt;=仕訳日記帳!$N2792&lt;Sheet2!$C$10),仕訳日記帳!N2792,""))))</f>
        <v/>
      </c>
      <c r="E2792" s="263" t="str">
        <f>IF(AND($A2792=Sheet2!$A$2,仕訳日記帳!$N2792&gt;=Sheet2!$B$2),仕訳日記帳!G2792,IF(AND(OR($A2792=Sheet2!$A$3,$A2792=Sheet2!$A$4,$A2792=Sheet2!$A$5,$A2792=Sheet2!$A$6,$A2792=Sheet2!$A$7,$A2792=Sheet2!$A$9),仕訳日記帳!$N2792&gt;=Sheet2!$B$3),仕訳日記帳!G2792,IF(AND($A2792=Sheet2!$A$8,仕訳日記帳!$N2792&gt;=Sheet2!$B$8),仕訳日記帳!G2792,IF(AND(OR($A2792=Sheet2!$A$10,$A2792=Sheet2!$A$11,$A2792=Sheet2!$A$12,$A2792=Sheet2!$A$13,$A2792=Sheet2!$A$14,$A2792=Sheet2!$A$15,$A2792=Sheet2!$A$16,$A2792=Sheet2!$A$17),Sheet2!$B$9&lt;=仕訳日記帳!$N2792&lt;Sheet2!$C$10),仕訳日記帳!G2792,""))))</f>
        <v/>
      </c>
      <c r="G2792" t="str">
        <f>IF(OR(A2792=Sheet2!$A$2,A2792=Sheet2!$A$3,A2792=Sheet2!$A$4,A2792=Sheet2!$A$5,A2792=Sheet2!$A$6,A2792=Sheet2!$A$7,A2792=Sheet2!$A$8,A2792=Sheet2!$A$9,A2792=Sheet2!$A$10,A2792=Sheet2!$A$11,A2792=Sheet2!$A$12,$A$2=Sheet2!$A$13,A2792=Sheet2!$A$14,$A$2=Sheet2!$A$15,$A$2=Sheet2!$A$16,A2792=Sheet2!$A$17),"該当","")</f>
        <v/>
      </c>
      <c r="H2792" t="str">
        <f>IF(OR(A2792="",G2792=""),"",COUNTIF($G$2:G2792,"該当"))</f>
        <v/>
      </c>
    </row>
    <row r="2793" spans="1:8">
      <c r="A2793" t="str">
        <f>IF(AND(仕訳日記帳!D2793=Sheet2!$A$2,仕訳日記帳!$N2793&gt;=Sheet2!$B$2),仕訳日記帳!D2793,IF(AND(OR(仕訳日記帳!D2793=Sheet2!$A$3,仕訳日記帳!D2793=Sheet2!$A$4,仕訳日記帳!D2793=Sheet2!$A$5,仕訳日記帳!D2793=Sheet2!$A$6,仕訳日記帳!D2793=Sheet2!$A$7,仕訳日記帳!D2793=Sheet2!$A$9),仕訳日記帳!$N2793&gt;=Sheet2!$B$3),仕訳日記帳!D2793,IF(AND(仕訳日記帳!D2793=Sheet2!$A$8,仕訳日記帳!$N2793&gt;=Sheet2!$B$8),仕訳日記帳!D2793,IF(AND(OR(仕訳日記帳!D2793=Sheet2!$A$10,仕訳日記帳!D2793=Sheet2!$A$11,仕訳日記帳!D2793=Sheet2!$A$12,仕訳日記帳!D2793=Sheet2!$A$13,仕訳日記帳!D2793=Sheet2!$A$14,仕訳日記帳!D2793=Sheet2!$A$15,仕訳日記帳!D2793=Sheet2!$A$16,仕訳日記帳!D2793=Sheet2!$A$17),Sheet2!$B$9&lt;=仕訳日記帳!$N2793&lt;Sheet2!$C$10),仕訳日記帳!D2793,""))))</f>
        <v/>
      </c>
      <c r="B2793" s="263" t="str">
        <f>IF(AND($A2793=Sheet2!$A$2,仕訳日記帳!$N2793&gt;=Sheet2!$B$2),仕訳日記帳!A2793,IF(AND(OR($A2793=Sheet2!$A$3,$A2793=Sheet2!$A$4,$A2793=Sheet2!$A$5,$A2793=Sheet2!$A$6,$A2793=Sheet2!$A$7,$A2793=Sheet2!$A$9),仕訳日記帳!$N2793&gt;=Sheet2!$B$3),仕訳日記帳!A2793,IF(AND($A2793=Sheet2!$A$8,仕訳日記帳!$N2793&gt;=Sheet2!$B$8),仕訳日記帳!A2793,IF(AND(OR($A2793=Sheet2!$A$10,$A2793=Sheet2!$A$11,$A2793=Sheet2!$A$12,$A2793=Sheet2!$A$13,$A2793=Sheet2!$A$14,$A2793=Sheet2!$A$15,$A2793=Sheet2!$A$16,$A2793=Sheet2!$A$17),Sheet2!$B$9&lt;=仕訳日記帳!$N2793&lt;Sheet2!$C$10),仕訳日記帳!A2793,""))))</f>
        <v/>
      </c>
      <c r="C2793" t="str">
        <f>IF(AND($A2793=Sheet2!$A$2,仕訳日記帳!$N2793&gt;=Sheet2!$B$2),仕訳日記帳!B2793,IF(AND(OR($A2793=Sheet2!$A$3,$A2793=Sheet2!$A$4,$A2793=Sheet2!$A$5,$A2793=Sheet2!$A$6,$A2793=Sheet2!$A$7,$A2793=Sheet2!$A$9),仕訳日記帳!$N2793&gt;=Sheet2!$B$3),仕訳日記帳!B2793,IF(AND($A2793=Sheet2!$A$8,仕訳日記帳!$N2793&gt;=Sheet2!$B$8),仕訳日記帳!B2793,IF(AND(OR($A2793=Sheet2!$A$10,$A2793=Sheet2!$A$11,$A2793=Sheet2!$A$12,$A2793=Sheet2!$A$13,$A2793=Sheet2!$A$14,$A2793=Sheet2!$A$15,$A2793=Sheet2!$A$16,$A2793=Sheet2!$A$17),Sheet2!$B$9&lt;=仕訳日記帳!$N2793&lt;Sheet2!$C$10),仕訳日記帳!B2793,""))))</f>
        <v/>
      </c>
      <c r="D2793" s="265" t="str">
        <f>IF(AND($A2793=Sheet2!$A$2,仕訳日記帳!$N2793&gt;=Sheet2!$B$2),仕訳日記帳!N2793,IF(AND(OR($A2793=Sheet2!$A$3,$A2793=Sheet2!$A$4,$A2793=Sheet2!$A$5,$A2793=Sheet2!$A$6,$A2793=Sheet2!$A$7,$A2793=Sheet2!$A$9),仕訳日記帳!$N2793&gt;=Sheet2!$B$3),仕訳日記帳!N2793,IF(AND($A2793=Sheet2!$A$8,仕訳日記帳!$N2793&gt;=Sheet2!$B$8),仕訳日記帳!N2793,IF(AND(OR($A2793=Sheet2!$A$10,$A2793=Sheet2!$A$11,$A2793=Sheet2!$A$12,$A2793=Sheet2!$A$13,$A2793=Sheet2!$A$14,$A2793=Sheet2!$A$15,$A2793=Sheet2!$A$16,$A2793=Sheet2!$A$17),Sheet2!$B$9&lt;=仕訳日記帳!$N2793&lt;Sheet2!$C$10),仕訳日記帳!N2793,""))))</f>
        <v/>
      </c>
      <c r="E2793" s="263" t="str">
        <f>IF(AND($A2793=Sheet2!$A$2,仕訳日記帳!$N2793&gt;=Sheet2!$B$2),仕訳日記帳!G2793,IF(AND(OR($A2793=Sheet2!$A$3,$A2793=Sheet2!$A$4,$A2793=Sheet2!$A$5,$A2793=Sheet2!$A$6,$A2793=Sheet2!$A$7,$A2793=Sheet2!$A$9),仕訳日記帳!$N2793&gt;=Sheet2!$B$3),仕訳日記帳!G2793,IF(AND($A2793=Sheet2!$A$8,仕訳日記帳!$N2793&gt;=Sheet2!$B$8),仕訳日記帳!G2793,IF(AND(OR($A2793=Sheet2!$A$10,$A2793=Sheet2!$A$11,$A2793=Sheet2!$A$12,$A2793=Sheet2!$A$13,$A2793=Sheet2!$A$14,$A2793=Sheet2!$A$15,$A2793=Sheet2!$A$16,$A2793=Sheet2!$A$17),Sheet2!$B$9&lt;=仕訳日記帳!$N2793&lt;Sheet2!$C$10),仕訳日記帳!G2793,""))))</f>
        <v/>
      </c>
      <c r="G2793" t="str">
        <f>IF(OR(A2793=Sheet2!$A$2,A2793=Sheet2!$A$3,A2793=Sheet2!$A$4,A2793=Sheet2!$A$5,A2793=Sheet2!$A$6,A2793=Sheet2!$A$7,A2793=Sheet2!$A$8,A2793=Sheet2!$A$9,A2793=Sheet2!$A$10,A2793=Sheet2!$A$11,A2793=Sheet2!$A$12,$A$2=Sheet2!$A$13,A2793=Sheet2!$A$14,$A$2=Sheet2!$A$15,$A$2=Sheet2!$A$16,A2793=Sheet2!$A$17),"該当","")</f>
        <v/>
      </c>
      <c r="H2793" t="str">
        <f>IF(OR(A2793="",G2793=""),"",COUNTIF($G$2:G2793,"該当"))</f>
        <v/>
      </c>
    </row>
    <row r="2794" spans="1:8">
      <c r="A2794" t="str">
        <f>IF(AND(仕訳日記帳!D2794=Sheet2!$A$2,仕訳日記帳!$N2794&gt;=Sheet2!$B$2),仕訳日記帳!D2794,IF(AND(OR(仕訳日記帳!D2794=Sheet2!$A$3,仕訳日記帳!D2794=Sheet2!$A$4,仕訳日記帳!D2794=Sheet2!$A$5,仕訳日記帳!D2794=Sheet2!$A$6,仕訳日記帳!D2794=Sheet2!$A$7,仕訳日記帳!D2794=Sheet2!$A$9),仕訳日記帳!$N2794&gt;=Sheet2!$B$3),仕訳日記帳!D2794,IF(AND(仕訳日記帳!D2794=Sheet2!$A$8,仕訳日記帳!$N2794&gt;=Sheet2!$B$8),仕訳日記帳!D2794,IF(AND(OR(仕訳日記帳!D2794=Sheet2!$A$10,仕訳日記帳!D2794=Sheet2!$A$11,仕訳日記帳!D2794=Sheet2!$A$12,仕訳日記帳!D2794=Sheet2!$A$13,仕訳日記帳!D2794=Sheet2!$A$14,仕訳日記帳!D2794=Sheet2!$A$15,仕訳日記帳!D2794=Sheet2!$A$16,仕訳日記帳!D2794=Sheet2!$A$17),Sheet2!$B$9&lt;=仕訳日記帳!$N2794&lt;Sheet2!$C$10),仕訳日記帳!D2794,""))))</f>
        <v/>
      </c>
      <c r="B2794" s="263" t="str">
        <f>IF(AND($A2794=Sheet2!$A$2,仕訳日記帳!$N2794&gt;=Sheet2!$B$2),仕訳日記帳!A2794,IF(AND(OR($A2794=Sheet2!$A$3,$A2794=Sheet2!$A$4,$A2794=Sheet2!$A$5,$A2794=Sheet2!$A$6,$A2794=Sheet2!$A$7,$A2794=Sheet2!$A$9),仕訳日記帳!$N2794&gt;=Sheet2!$B$3),仕訳日記帳!A2794,IF(AND($A2794=Sheet2!$A$8,仕訳日記帳!$N2794&gt;=Sheet2!$B$8),仕訳日記帳!A2794,IF(AND(OR($A2794=Sheet2!$A$10,$A2794=Sheet2!$A$11,$A2794=Sheet2!$A$12,$A2794=Sheet2!$A$13,$A2794=Sheet2!$A$14,$A2794=Sheet2!$A$15,$A2794=Sheet2!$A$16,$A2794=Sheet2!$A$17),Sheet2!$B$9&lt;=仕訳日記帳!$N2794&lt;Sheet2!$C$10),仕訳日記帳!A2794,""))))</f>
        <v/>
      </c>
      <c r="C2794" t="str">
        <f>IF(AND($A2794=Sheet2!$A$2,仕訳日記帳!$N2794&gt;=Sheet2!$B$2),仕訳日記帳!B2794,IF(AND(OR($A2794=Sheet2!$A$3,$A2794=Sheet2!$A$4,$A2794=Sheet2!$A$5,$A2794=Sheet2!$A$6,$A2794=Sheet2!$A$7,$A2794=Sheet2!$A$9),仕訳日記帳!$N2794&gt;=Sheet2!$B$3),仕訳日記帳!B2794,IF(AND($A2794=Sheet2!$A$8,仕訳日記帳!$N2794&gt;=Sheet2!$B$8),仕訳日記帳!B2794,IF(AND(OR($A2794=Sheet2!$A$10,$A2794=Sheet2!$A$11,$A2794=Sheet2!$A$12,$A2794=Sheet2!$A$13,$A2794=Sheet2!$A$14,$A2794=Sheet2!$A$15,$A2794=Sheet2!$A$16,$A2794=Sheet2!$A$17),Sheet2!$B$9&lt;=仕訳日記帳!$N2794&lt;Sheet2!$C$10),仕訳日記帳!B2794,""))))</f>
        <v/>
      </c>
      <c r="D2794" s="265" t="str">
        <f>IF(AND($A2794=Sheet2!$A$2,仕訳日記帳!$N2794&gt;=Sheet2!$B$2),仕訳日記帳!N2794,IF(AND(OR($A2794=Sheet2!$A$3,$A2794=Sheet2!$A$4,$A2794=Sheet2!$A$5,$A2794=Sheet2!$A$6,$A2794=Sheet2!$A$7,$A2794=Sheet2!$A$9),仕訳日記帳!$N2794&gt;=Sheet2!$B$3),仕訳日記帳!N2794,IF(AND($A2794=Sheet2!$A$8,仕訳日記帳!$N2794&gt;=Sheet2!$B$8),仕訳日記帳!N2794,IF(AND(OR($A2794=Sheet2!$A$10,$A2794=Sheet2!$A$11,$A2794=Sheet2!$A$12,$A2794=Sheet2!$A$13,$A2794=Sheet2!$A$14,$A2794=Sheet2!$A$15,$A2794=Sheet2!$A$16,$A2794=Sheet2!$A$17),Sheet2!$B$9&lt;=仕訳日記帳!$N2794&lt;Sheet2!$C$10),仕訳日記帳!N2794,""))))</f>
        <v/>
      </c>
      <c r="E2794" s="263" t="str">
        <f>IF(AND($A2794=Sheet2!$A$2,仕訳日記帳!$N2794&gt;=Sheet2!$B$2),仕訳日記帳!G2794,IF(AND(OR($A2794=Sheet2!$A$3,$A2794=Sheet2!$A$4,$A2794=Sheet2!$A$5,$A2794=Sheet2!$A$6,$A2794=Sheet2!$A$7,$A2794=Sheet2!$A$9),仕訳日記帳!$N2794&gt;=Sheet2!$B$3),仕訳日記帳!G2794,IF(AND($A2794=Sheet2!$A$8,仕訳日記帳!$N2794&gt;=Sheet2!$B$8),仕訳日記帳!G2794,IF(AND(OR($A2794=Sheet2!$A$10,$A2794=Sheet2!$A$11,$A2794=Sheet2!$A$12,$A2794=Sheet2!$A$13,$A2794=Sheet2!$A$14,$A2794=Sheet2!$A$15,$A2794=Sheet2!$A$16,$A2794=Sheet2!$A$17),Sheet2!$B$9&lt;=仕訳日記帳!$N2794&lt;Sheet2!$C$10),仕訳日記帳!G2794,""))))</f>
        <v/>
      </c>
      <c r="G2794" t="str">
        <f>IF(OR(A2794=Sheet2!$A$2,A2794=Sheet2!$A$3,A2794=Sheet2!$A$4,A2794=Sheet2!$A$5,A2794=Sheet2!$A$6,A2794=Sheet2!$A$7,A2794=Sheet2!$A$8,A2794=Sheet2!$A$9,A2794=Sheet2!$A$10,A2794=Sheet2!$A$11,A2794=Sheet2!$A$12,$A$2=Sheet2!$A$13,A2794=Sheet2!$A$14,$A$2=Sheet2!$A$15,$A$2=Sheet2!$A$16,A2794=Sheet2!$A$17),"該当","")</f>
        <v/>
      </c>
      <c r="H2794" t="str">
        <f>IF(OR(A2794="",G2794=""),"",COUNTIF($G$2:G2794,"該当"))</f>
        <v/>
      </c>
    </row>
    <row r="2795" spans="1:8">
      <c r="A2795" t="str">
        <f>IF(AND(仕訳日記帳!D2795=Sheet2!$A$2,仕訳日記帳!$N2795&gt;=Sheet2!$B$2),仕訳日記帳!D2795,IF(AND(OR(仕訳日記帳!D2795=Sheet2!$A$3,仕訳日記帳!D2795=Sheet2!$A$4,仕訳日記帳!D2795=Sheet2!$A$5,仕訳日記帳!D2795=Sheet2!$A$6,仕訳日記帳!D2795=Sheet2!$A$7,仕訳日記帳!D2795=Sheet2!$A$9),仕訳日記帳!$N2795&gt;=Sheet2!$B$3),仕訳日記帳!D2795,IF(AND(仕訳日記帳!D2795=Sheet2!$A$8,仕訳日記帳!$N2795&gt;=Sheet2!$B$8),仕訳日記帳!D2795,IF(AND(OR(仕訳日記帳!D2795=Sheet2!$A$10,仕訳日記帳!D2795=Sheet2!$A$11,仕訳日記帳!D2795=Sheet2!$A$12,仕訳日記帳!D2795=Sheet2!$A$13,仕訳日記帳!D2795=Sheet2!$A$14,仕訳日記帳!D2795=Sheet2!$A$15,仕訳日記帳!D2795=Sheet2!$A$16,仕訳日記帳!D2795=Sheet2!$A$17),Sheet2!$B$9&lt;=仕訳日記帳!$N2795&lt;Sheet2!$C$10),仕訳日記帳!D2795,""))))</f>
        <v/>
      </c>
      <c r="B2795" s="263" t="str">
        <f>IF(AND($A2795=Sheet2!$A$2,仕訳日記帳!$N2795&gt;=Sheet2!$B$2),仕訳日記帳!A2795,IF(AND(OR($A2795=Sheet2!$A$3,$A2795=Sheet2!$A$4,$A2795=Sheet2!$A$5,$A2795=Sheet2!$A$6,$A2795=Sheet2!$A$7,$A2795=Sheet2!$A$9),仕訳日記帳!$N2795&gt;=Sheet2!$B$3),仕訳日記帳!A2795,IF(AND($A2795=Sheet2!$A$8,仕訳日記帳!$N2795&gt;=Sheet2!$B$8),仕訳日記帳!A2795,IF(AND(OR($A2795=Sheet2!$A$10,$A2795=Sheet2!$A$11,$A2795=Sheet2!$A$12,$A2795=Sheet2!$A$13,$A2795=Sheet2!$A$14,$A2795=Sheet2!$A$15,$A2795=Sheet2!$A$16,$A2795=Sheet2!$A$17),Sheet2!$B$9&lt;=仕訳日記帳!$N2795&lt;Sheet2!$C$10),仕訳日記帳!A2795,""))))</f>
        <v/>
      </c>
      <c r="C2795" t="str">
        <f>IF(AND($A2795=Sheet2!$A$2,仕訳日記帳!$N2795&gt;=Sheet2!$B$2),仕訳日記帳!B2795,IF(AND(OR($A2795=Sheet2!$A$3,$A2795=Sheet2!$A$4,$A2795=Sheet2!$A$5,$A2795=Sheet2!$A$6,$A2795=Sheet2!$A$7,$A2795=Sheet2!$A$9),仕訳日記帳!$N2795&gt;=Sheet2!$B$3),仕訳日記帳!B2795,IF(AND($A2795=Sheet2!$A$8,仕訳日記帳!$N2795&gt;=Sheet2!$B$8),仕訳日記帳!B2795,IF(AND(OR($A2795=Sheet2!$A$10,$A2795=Sheet2!$A$11,$A2795=Sheet2!$A$12,$A2795=Sheet2!$A$13,$A2795=Sheet2!$A$14,$A2795=Sheet2!$A$15,$A2795=Sheet2!$A$16,$A2795=Sheet2!$A$17),Sheet2!$B$9&lt;=仕訳日記帳!$N2795&lt;Sheet2!$C$10),仕訳日記帳!B2795,""))))</f>
        <v/>
      </c>
      <c r="D2795" s="265" t="str">
        <f>IF(AND($A2795=Sheet2!$A$2,仕訳日記帳!$N2795&gt;=Sheet2!$B$2),仕訳日記帳!N2795,IF(AND(OR($A2795=Sheet2!$A$3,$A2795=Sheet2!$A$4,$A2795=Sheet2!$A$5,$A2795=Sheet2!$A$6,$A2795=Sheet2!$A$7,$A2795=Sheet2!$A$9),仕訳日記帳!$N2795&gt;=Sheet2!$B$3),仕訳日記帳!N2795,IF(AND($A2795=Sheet2!$A$8,仕訳日記帳!$N2795&gt;=Sheet2!$B$8),仕訳日記帳!N2795,IF(AND(OR($A2795=Sheet2!$A$10,$A2795=Sheet2!$A$11,$A2795=Sheet2!$A$12,$A2795=Sheet2!$A$13,$A2795=Sheet2!$A$14,$A2795=Sheet2!$A$15,$A2795=Sheet2!$A$16,$A2795=Sheet2!$A$17),Sheet2!$B$9&lt;=仕訳日記帳!$N2795&lt;Sheet2!$C$10),仕訳日記帳!N2795,""))))</f>
        <v/>
      </c>
      <c r="E2795" s="263" t="str">
        <f>IF(AND($A2795=Sheet2!$A$2,仕訳日記帳!$N2795&gt;=Sheet2!$B$2),仕訳日記帳!G2795,IF(AND(OR($A2795=Sheet2!$A$3,$A2795=Sheet2!$A$4,$A2795=Sheet2!$A$5,$A2795=Sheet2!$A$6,$A2795=Sheet2!$A$7,$A2795=Sheet2!$A$9),仕訳日記帳!$N2795&gt;=Sheet2!$B$3),仕訳日記帳!G2795,IF(AND($A2795=Sheet2!$A$8,仕訳日記帳!$N2795&gt;=Sheet2!$B$8),仕訳日記帳!G2795,IF(AND(OR($A2795=Sheet2!$A$10,$A2795=Sheet2!$A$11,$A2795=Sheet2!$A$12,$A2795=Sheet2!$A$13,$A2795=Sheet2!$A$14,$A2795=Sheet2!$A$15,$A2795=Sheet2!$A$16,$A2795=Sheet2!$A$17),Sheet2!$B$9&lt;=仕訳日記帳!$N2795&lt;Sheet2!$C$10),仕訳日記帳!G2795,""))))</f>
        <v/>
      </c>
      <c r="G2795" t="str">
        <f>IF(OR(A2795=Sheet2!$A$2,A2795=Sheet2!$A$3,A2795=Sheet2!$A$4,A2795=Sheet2!$A$5,A2795=Sheet2!$A$6,A2795=Sheet2!$A$7,A2795=Sheet2!$A$8,A2795=Sheet2!$A$9,A2795=Sheet2!$A$10,A2795=Sheet2!$A$11,A2795=Sheet2!$A$12,$A$2=Sheet2!$A$13,A2795=Sheet2!$A$14,$A$2=Sheet2!$A$15,$A$2=Sheet2!$A$16,A2795=Sheet2!$A$17),"該当","")</f>
        <v/>
      </c>
      <c r="H2795" t="str">
        <f>IF(OR(A2795="",G2795=""),"",COUNTIF($G$2:G2795,"該当"))</f>
        <v/>
      </c>
    </row>
    <row r="2796" spans="1:8">
      <c r="A2796" t="str">
        <f>IF(AND(仕訳日記帳!D2796=Sheet2!$A$2,仕訳日記帳!$N2796&gt;=Sheet2!$B$2),仕訳日記帳!D2796,IF(AND(OR(仕訳日記帳!D2796=Sheet2!$A$3,仕訳日記帳!D2796=Sheet2!$A$4,仕訳日記帳!D2796=Sheet2!$A$5,仕訳日記帳!D2796=Sheet2!$A$6,仕訳日記帳!D2796=Sheet2!$A$7,仕訳日記帳!D2796=Sheet2!$A$9),仕訳日記帳!$N2796&gt;=Sheet2!$B$3),仕訳日記帳!D2796,IF(AND(仕訳日記帳!D2796=Sheet2!$A$8,仕訳日記帳!$N2796&gt;=Sheet2!$B$8),仕訳日記帳!D2796,IF(AND(OR(仕訳日記帳!D2796=Sheet2!$A$10,仕訳日記帳!D2796=Sheet2!$A$11,仕訳日記帳!D2796=Sheet2!$A$12,仕訳日記帳!D2796=Sheet2!$A$13,仕訳日記帳!D2796=Sheet2!$A$14,仕訳日記帳!D2796=Sheet2!$A$15,仕訳日記帳!D2796=Sheet2!$A$16,仕訳日記帳!D2796=Sheet2!$A$17),Sheet2!$B$9&lt;=仕訳日記帳!$N2796&lt;Sheet2!$C$10),仕訳日記帳!D2796,""))))</f>
        <v/>
      </c>
      <c r="B2796" s="263" t="str">
        <f>IF(AND($A2796=Sheet2!$A$2,仕訳日記帳!$N2796&gt;=Sheet2!$B$2),仕訳日記帳!A2796,IF(AND(OR($A2796=Sheet2!$A$3,$A2796=Sheet2!$A$4,$A2796=Sheet2!$A$5,$A2796=Sheet2!$A$6,$A2796=Sheet2!$A$7,$A2796=Sheet2!$A$9),仕訳日記帳!$N2796&gt;=Sheet2!$B$3),仕訳日記帳!A2796,IF(AND($A2796=Sheet2!$A$8,仕訳日記帳!$N2796&gt;=Sheet2!$B$8),仕訳日記帳!A2796,IF(AND(OR($A2796=Sheet2!$A$10,$A2796=Sheet2!$A$11,$A2796=Sheet2!$A$12,$A2796=Sheet2!$A$13,$A2796=Sheet2!$A$14,$A2796=Sheet2!$A$15,$A2796=Sheet2!$A$16,$A2796=Sheet2!$A$17),Sheet2!$B$9&lt;=仕訳日記帳!$N2796&lt;Sheet2!$C$10),仕訳日記帳!A2796,""))))</f>
        <v/>
      </c>
      <c r="C2796" t="str">
        <f>IF(AND($A2796=Sheet2!$A$2,仕訳日記帳!$N2796&gt;=Sheet2!$B$2),仕訳日記帳!B2796,IF(AND(OR($A2796=Sheet2!$A$3,$A2796=Sheet2!$A$4,$A2796=Sheet2!$A$5,$A2796=Sheet2!$A$6,$A2796=Sheet2!$A$7,$A2796=Sheet2!$A$9),仕訳日記帳!$N2796&gt;=Sheet2!$B$3),仕訳日記帳!B2796,IF(AND($A2796=Sheet2!$A$8,仕訳日記帳!$N2796&gt;=Sheet2!$B$8),仕訳日記帳!B2796,IF(AND(OR($A2796=Sheet2!$A$10,$A2796=Sheet2!$A$11,$A2796=Sheet2!$A$12,$A2796=Sheet2!$A$13,$A2796=Sheet2!$A$14,$A2796=Sheet2!$A$15,$A2796=Sheet2!$A$16,$A2796=Sheet2!$A$17),Sheet2!$B$9&lt;=仕訳日記帳!$N2796&lt;Sheet2!$C$10),仕訳日記帳!B2796,""))))</f>
        <v/>
      </c>
      <c r="D2796" s="265" t="str">
        <f>IF(AND($A2796=Sheet2!$A$2,仕訳日記帳!$N2796&gt;=Sheet2!$B$2),仕訳日記帳!N2796,IF(AND(OR($A2796=Sheet2!$A$3,$A2796=Sheet2!$A$4,$A2796=Sheet2!$A$5,$A2796=Sheet2!$A$6,$A2796=Sheet2!$A$7,$A2796=Sheet2!$A$9),仕訳日記帳!$N2796&gt;=Sheet2!$B$3),仕訳日記帳!N2796,IF(AND($A2796=Sheet2!$A$8,仕訳日記帳!$N2796&gt;=Sheet2!$B$8),仕訳日記帳!N2796,IF(AND(OR($A2796=Sheet2!$A$10,$A2796=Sheet2!$A$11,$A2796=Sheet2!$A$12,$A2796=Sheet2!$A$13,$A2796=Sheet2!$A$14,$A2796=Sheet2!$A$15,$A2796=Sheet2!$A$16,$A2796=Sheet2!$A$17),Sheet2!$B$9&lt;=仕訳日記帳!$N2796&lt;Sheet2!$C$10),仕訳日記帳!N2796,""))))</f>
        <v/>
      </c>
      <c r="E2796" s="263" t="str">
        <f>IF(AND($A2796=Sheet2!$A$2,仕訳日記帳!$N2796&gt;=Sheet2!$B$2),仕訳日記帳!G2796,IF(AND(OR($A2796=Sheet2!$A$3,$A2796=Sheet2!$A$4,$A2796=Sheet2!$A$5,$A2796=Sheet2!$A$6,$A2796=Sheet2!$A$7,$A2796=Sheet2!$A$9),仕訳日記帳!$N2796&gt;=Sheet2!$B$3),仕訳日記帳!G2796,IF(AND($A2796=Sheet2!$A$8,仕訳日記帳!$N2796&gt;=Sheet2!$B$8),仕訳日記帳!G2796,IF(AND(OR($A2796=Sheet2!$A$10,$A2796=Sheet2!$A$11,$A2796=Sheet2!$A$12,$A2796=Sheet2!$A$13,$A2796=Sheet2!$A$14,$A2796=Sheet2!$A$15,$A2796=Sheet2!$A$16,$A2796=Sheet2!$A$17),Sheet2!$B$9&lt;=仕訳日記帳!$N2796&lt;Sheet2!$C$10),仕訳日記帳!G2796,""))))</f>
        <v/>
      </c>
      <c r="G2796" t="str">
        <f>IF(OR(A2796=Sheet2!$A$2,A2796=Sheet2!$A$3,A2796=Sheet2!$A$4,A2796=Sheet2!$A$5,A2796=Sheet2!$A$6,A2796=Sheet2!$A$7,A2796=Sheet2!$A$8,A2796=Sheet2!$A$9,A2796=Sheet2!$A$10,A2796=Sheet2!$A$11,A2796=Sheet2!$A$12,$A$2=Sheet2!$A$13,A2796=Sheet2!$A$14,$A$2=Sheet2!$A$15,$A$2=Sheet2!$A$16,A2796=Sheet2!$A$17),"該当","")</f>
        <v/>
      </c>
      <c r="H2796" t="str">
        <f>IF(OR(A2796="",G2796=""),"",COUNTIF($G$2:G2796,"該当"))</f>
        <v/>
      </c>
    </row>
    <row r="2797" spans="1:8">
      <c r="A2797" t="str">
        <f>IF(AND(仕訳日記帳!D2797=Sheet2!$A$2,仕訳日記帳!$N2797&gt;=Sheet2!$B$2),仕訳日記帳!D2797,IF(AND(OR(仕訳日記帳!D2797=Sheet2!$A$3,仕訳日記帳!D2797=Sheet2!$A$4,仕訳日記帳!D2797=Sheet2!$A$5,仕訳日記帳!D2797=Sheet2!$A$6,仕訳日記帳!D2797=Sheet2!$A$7,仕訳日記帳!D2797=Sheet2!$A$9),仕訳日記帳!$N2797&gt;=Sheet2!$B$3),仕訳日記帳!D2797,IF(AND(仕訳日記帳!D2797=Sheet2!$A$8,仕訳日記帳!$N2797&gt;=Sheet2!$B$8),仕訳日記帳!D2797,IF(AND(OR(仕訳日記帳!D2797=Sheet2!$A$10,仕訳日記帳!D2797=Sheet2!$A$11,仕訳日記帳!D2797=Sheet2!$A$12,仕訳日記帳!D2797=Sheet2!$A$13,仕訳日記帳!D2797=Sheet2!$A$14,仕訳日記帳!D2797=Sheet2!$A$15,仕訳日記帳!D2797=Sheet2!$A$16,仕訳日記帳!D2797=Sheet2!$A$17),Sheet2!$B$9&lt;=仕訳日記帳!$N2797&lt;Sheet2!$C$10),仕訳日記帳!D2797,""))))</f>
        <v/>
      </c>
      <c r="B2797" s="263" t="str">
        <f>IF(AND($A2797=Sheet2!$A$2,仕訳日記帳!$N2797&gt;=Sheet2!$B$2),仕訳日記帳!A2797,IF(AND(OR($A2797=Sheet2!$A$3,$A2797=Sheet2!$A$4,$A2797=Sheet2!$A$5,$A2797=Sheet2!$A$6,$A2797=Sheet2!$A$7,$A2797=Sheet2!$A$9),仕訳日記帳!$N2797&gt;=Sheet2!$B$3),仕訳日記帳!A2797,IF(AND($A2797=Sheet2!$A$8,仕訳日記帳!$N2797&gt;=Sheet2!$B$8),仕訳日記帳!A2797,IF(AND(OR($A2797=Sheet2!$A$10,$A2797=Sheet2!$A$11,$A2797=Sheet2!$A$12,$A2797=Sheet2!$A$13,$A2797=Sheet2!$A$14,$A2797=Sheet2!$A$15,$A2797=Sheet2!$A$16,$A2797=Sheet2!$A$17),Sheet2!$B$9&lt;=仕訳日記帳!$N2797&lt;Sheet2!$C$10),仕訳日記帳!A2797,""))))</f>
        <v/>
      </c>
      <c r="C2797" t="str">
        <f>IF(AND($A2797=Sheet2!$A$2,仕訳日記帳!$N2797&gt;=Sheet2!$B$2),仕訳日記帳!B2797,IF(AND(OR($A2797=Sheet2!$A$3,$A2797=Sheet2!$A$4,$A2797=Sheet2!$A$5,$A2797=Sheet2!$A$6,$A2797=Sheet2!$A$7,$A2797=Sheet2!$A$9),仕訳日記帳!$N2797&gt;=Sheet2!$B$3),仕訳日記帳!B2797,IF(AND($A2797=Sheet2!$A$8,仕訳日記帳!$N2797&gt;=Sheet2!$B$8),仕訳日記帳!B2797,IF(AND(OR($A2797=Sheet2!$A$10,$A2797=Sheet2!$A$11,$A2797=Sheet2!$A$12,$A2797=Sheet2!$A$13,$A2797=Sheet2!$A$14,$A2797=Sheet2!$A$15,$A2797=Sheet2!$A$16,$A2797=Sheet2!$A$17),Sheet2!$B$9&lt;=仕訳日記帳!$N2797&lt;Sheet2!$C$10),仕訳日記帳!B2797,""))))</f>
        <v/>
      </c>
      <c r="D2797" s="265" t="str">
        <f>IF(AND($A2797=Sheet2!$A$2,仕訳日記帳!$N2797&gt;=Sheet2!$B$2),仕訳日記帳!N2797,IF(AND(OR($A2797=Sheet2!$A$3,$A2797=Sheet2!$A$4,$A2797=Sheet2!$A$5,$A2797=Sheet2!$A$6,$A2797=Sheet2!$A$7,$A2797=Sheet2!$A$9),仕訳日記帳!$N2797&gt;=Sheet2!$B$3),仕訳日記帳!N2797,IF(AND($A2797=Sheet2!$A$8,仕訳日記帳!$N2797&gt;=Sheet2!$B$8),仕訳日記帳!N2797,IF(AND(OR($A2797=Sheet2!$A$10,$A2797=Sheet2!$A$11,$A2797=Sheet2!$A$12,$A2797=Sheet2!$A$13,$A2797=Sheet2!$A$14,$A2797=Sheet2!$A$15,$A2797=Sheet2!$A$16,$A2797=Sheet2!$A$17),Sheet2!$B$9&lt;=仕訳日記帳!$N2797&lt;Sheet2!$C$10),仕訳日記帳!N2797,""))))</f>
        <v/>
      </c>
      <c r="E2797" s="263" t="str">
        <f>IF(AND($A2797=Sheet2!$A$2,仕訳日記帳!$N2797&gt;=Sheet2!$B$2),仕訳日記帳!G2797,IF(AND(OR($A2797=Sheet2!$A$3,$A2797=Sheet2!$A$4,$A2797=Sheet2!$A$5,$A2797=Sheet2!$A$6,$A2797=Sheet2!$A$7,$A2797=Sheet2!$A$9),仕訳日記帳!$N2797&gt;=Sheet2!$B$3),仕訳日記帳!G2797,IF(AND($A2797=Sheet2!$A$8,仕訳日記帳!$N2797&gt;=Sheet2!$B$8),仕訳日記帳!G2797,IF(AND(OR($A2797=Sheet2!$A$10,$A2797=Sheet2!$A$11,$A2797=Sheet2!$A$12,$A2797=Sheet2!$A$13,$A2797=Sheet2!$A$14,$A2797=Sheet2!$A$15,$A2797=Sheet2!$A$16,$A2797=Sheet2!$A$17),Sheet2!$B$9&lt;=仕訳日記帳!$N2797&lt;Sheet2!$C$10),仕訳日記帳!G2797,""))))</f>
        <v/>
      </c>
      <c r="G2797" t="str">
        <f>IF(OR(A2797=Sheet2!$A$2,A2797=Sheet2!$A$3,A2797=Sheet2!$A$4,A2797=Sheet2!$A$5,A2797=Sheet2!$A$6,A2797=Sheet2!$A$7,A2797=Sheet2!$A$8,A2797=Sheet2!$A$9,A2797=Sheet2!$A$10,A2797=Sheet2!$A$11,A2797=Sheet2!$A$12,$A$2=Sheet2!$A$13,A2797=Sheet2!$A$14,$A$2=Sheet2!$A$15,$A$2=Sheet2!$A$16,A2797=Sheet2!$A$17),"該当","")</f>
        <v/>
      </c>
      <c r="H2797" t="str">
        <f>IF(OR(A2797="",G2797=""),"",COUNTIF($G$2:G2797,"該当"))</f>
        <v/>
      </c>
    </row>
    <row r="2798" spans="1:8">
      <c r="A2798" t="str">
        <f>IF(AND(仕訳日記帳!D2798=Sheet2!$A$2,仕訳日記帳!$N2798&gt;=Sheet2!$B$2),仕訳日記帳!D2798,IF(AND(OR(仕訳日記帳!D2798=Sheet2!$A$3,仕訳日記帳!D2798=Sheet2!$A$4,仕訳日記帳!D2798=Sheet2!$A$5,仕訳日記帳!D2798=Sheet2!$A$6,仕訳日記帳!D2798=Sheet2!$A$7,仕訳日記帳!D2798=Sheet2!$A$9),仕訳日記帳!$N2798&gt;=Sheet2!$B$3),仕訳日記帳!D2798,IF(AND(仕訳日記帳!D2798=Sheet2!$A$8,仕訳日記帳!$N2798&gt;=Sheet2!$B$8),仕訳日記帳!D2798,IF(AND(OR(仕訳日記帳!D2798=Sheet2!$A$10,仕訳日記帳!D2798=Sheet2!$A$11,仕訳日記帳!D2798=Sheet2!$A$12,仕訳日記帳!D2798=Sheet2!$A$13,仕訳日記帳!D2798=Sheet2!$A$14,仕訳日記帳!D2798=Sheet2!$A$15,仕訳日記帳!D2798=Sheet2!$A$16,仕訳日記帳!D2798=Sheet2!$A$17),Sheet2!$B$9&lt;=仕訳日記帳!$N2798&lt;Sheet2!$C$10),仕訳日記帳!D2798,""))))</f>
        <v/>
      </c>
      <c r="B2798" s="263" t="str">
        <f>IF(AND($A2798=Sheet2!$A$2,仕訳日記帳!$N2798&gt;=Sheet2!$B$2),仕訳日記帳!A2798,IF(AND(OR($A2798=Sheet2!$A$3,$A2798=Sheet2!$A$4,$A2798=Sheet2!$A$5,$A2798=Sheet2!$A$6,$A2798=Sheet2!$A$7,$A2798=Sheet2!$A$9),仕訳日記帳!$N2798&gt;=Sheet2!$B$3),仕訳日記帳!A2798,IF(AND($A2798=Sheet2!$A$8,仕訳日記帳!$N2798&gt;=Sheet2!$B$8),仕訳日記帳!A2798,IF(AND(OR($A2798=Sheet2!$A$10,$A2798=Sheet2!$A$11,$A2798=Sheet2!$A$12,$A2798=Sheet2!$A$13,$A2798=Sheet2!$A$14,$A2798=Sheet2!$A$15,$A2798=Sheet2!$A$16,$A2798=Sheet2!$A$17),Sheet2!$B$9&lt;=仕訳日記帳!$N2798&lt;Sheet2!$C$10),仕訳日記帳!A2798,""))))</f>
        <v/>
      </c>
      <c r="C2798" t="str">
        <f>IF(AND($A2798=Sheet2!$A$2,仕訳日記帳!$N2798&gt;=Sheet2!$B$2),仕訳日記帳!B2798,IF(AND(OR($A2798=Sheet2!$A$3,$A2798=Sheet2!$A$4,$A2798=Sheet2!$A$5,$A2798=Sheet2!$A$6,$A2798=Sheet2!$A$7,$A2798=Sheet2!$A$9),仕訳日記帳!$N2798&gt;=Sheet2!$B$3),仕訳日記帳!B2798,IF(AND($A2798=Sheet2!$A$8,仕訳日記帳!$N2798&gt;=Sheet2!$B$8),仕訳日記帳!B2798,IF(AND(OR($A2798=Sheet2!$A$10,$A2798=Sheet2!$A$11,$A2798=Sheet2!$A$12,$A2798=Sheet2!$A$13,$A2798=Sheet2!$A$14,$A2798=Sheet2!$A$15,$A2798=Sheet2!$A$16,$A2798=Sheet2!$A$17),Sheet2!$B$9&lt;=仕訳日記帳!$N2798&lt;Sheet2!$C$10),仕訳日記帳!B2798,""))))</f>
        <v/>
      </c>
      <c r="D2798" s="265" t="str">
        <f>IF(AND($A2798=Sheet2!$A$2,仕訳日記帳!$N2798&gt;=Sheet2!$B$2),仕訳日記帳!N2798,IF(AND(OR($A2798=Sheet2!$A$3,$A2798=Sheet2!$A$4,$A2798=Sheet2!$A$5,$A2798=Sheet2!$A$6,$A2798=Sheet2!$A$7,$A2798=Sheet2!$A$9),仕訳日記帳!$N2798&gt;=Sheet2!$B$3),仕訳日記帳!N2798,IF(AND($A2798=Sheet2!$A$8,仕訳日記帳!$N2798&gt;=Sheet2!$B$8),仕訳日記帳!N2798,IF(AND(OR($A2798=Sheet2!$A$10,$A2798=Sheet2!$A$11,$A2798=Sheet2!$A$12,$A2798=Sheet2!$A$13,$A2798=Sheet2!$A$14,$A2798=Sheet2!$A$15,$A2798=Sheet2!$A$16,$A2798=Sheet2!$A$17),Sheet2!$B$9&lt;=仕訳日記帳!$N2798&lt;Sheet2!$C$10),仕訳日記帳!N2798,""))))</f>
        <v/>
      </c>
      <c r="E2798" s="263" t="str">
        <f>IF(AND($A2798=Sheet2!$A$2,仕訳日記帳!$N2798&gt;=Sheet2!$B$2),仕訳日記帳!G2798,IF(AND(OR($A2798=Sheet2!$A$3,$A2798=Sheet2!$A$4,$A2798=Sheet2!$A$5,$A2798=Sheet2!$A$6,$A2798=Sheet2!$A$7,$A2798=Sheet2!$A$9),仕訳日記帳!$N2798&gt;=Sheet2!$B$3),仕訳日記帳!G2798,IF(AND($A2798=Sheet2!$A$8,仕訳日記帳!$N2798&gt;=Sheet2!$B$8),仕訳日記帳!G2798,IF(AND(OR($A2798=Sheet2!$A$10,$A2798=Sheet2!$A$11,$A2798=Sheet2!$A$12,$A2798=Sheet2!$A$13,$A2798=Sheet2!$A$14,$A2798=Sheet2!$A$15,$A2798=Sheet2!$A$16,$A2798=Sheet2!$A$17),Sheet2!$B$9&lt;=仕訳日記帳!$N2798&lt;Sheet2!$C$10),仕訳日記帳!G2798,""))))</f>
        <v/>
      </c>
      <c r="G2798" t="str">
        <f>IF(OR(A2798=Sheet2!$A$2,A2798=Sheet2!$A$3,A2798=Sheet2!$A$4,A2798=Sheet2!$A$5,A2798=Sheet2!$A$6,A2798=Sheet2!$A$7,A2798=Sheet2!$A$8,A2798=Sheet2!$A$9,A2798=Sheet2!$A$10,A2798=Sheet2!$A$11,A2798=Sheet2!$A$12,$A$2=Sheet2!$A$13,A2798=Sheet2!$A$14,$A$2=Sheet2!$A$15,$A$2=Sheet2!$A$16,A2798=Sheet2!$A$17),"該当","")</f>
        <v/>
      </c>
      <c r="H2798" t="str">
        <f>IF(OR(A2798="",G2798=""),"",COUNTIF($G$2:G2798,"該当"))</f>
        <v/>
      </c>
    </row>
    <row r="2799" spans="1:8">
      <c r="A2799" t="str">
        <f>IF(AND(仕訳日記帳!D2799=Sheet2!$A$2,仕訳日記帳!$N2799&gt;=Sheet2!$B$2),仕訳日記帳!D2799,IF(AND(OR(仕訳日記帳!D2799=Sheet2!$A$3,仕訳日記帳!D2799=Sheet2!$A$4,仕訳日記帳!D2799=Sheet2!$A$5,仕訳日記帳!D2799=Sheet2!$A$6,仕訳日記帳!D2799=Sheet2!$A$7,仕訳日記帳!D2799=Sheet2!$A$9),仕訳日記帳!$N2799&gt;=Sheet2!$B$3),仕訳日記帳!D2799,IF(AND(仕訳日記帳!D2799=Sheet2!$A$8,仕訳日記帳!$N2799&gt;=Sheet2!$B$8),仕訳日記帳!D2799,IF(AND(OR(仕訳日記帳!D2799=Sheet2!$A$10,仕訳日記帳!D2799=Sheet2!$A$11,仕訳日記帳!D2799=Sheet2!$A$12,仕訳日記帳!D2799=Sheet2!$A$13,仕訳日記帳!D2799=Sheet2!$A$14,仕訳日記帳!D2799=Sheet2!$A$15,仕訳日記帳!D2799=Sheet2!$A$16,仕訳日記帳!D2799=Sheet2!$A$17),Sheet2!$B$9&lt;=仕訳日記帳!$N2799&lt;Sheet2!$C$10),仕訳日記帳!D2799,""))))</f>
        <v/>
      </c>
      <c r="B2799" s="263" t="str">
        <f>IF(AND($A2799=Sheet2!$A$2,仕訳日記帳!$N2799&gt;=Sheet2!$B$2),仕訳日記帳!A2799,IF(AND(OR($A2799=Sheet2!$A$3,$A2799=Sheet2!$A$4,$A2799=Sheet2!$A$5,$A2799=Sheet2!$A$6,$A2799=Sheet2!$A$7,$A2799=Sheet2!$A$9),仕訳日記帳!$N2799&gt;=Sheet2!$B$3),仕訳日記帳!A2799,IF(AND($A2799=Sheet2!$A$8,仕訳日記帳!$N2799&gt;=Sheet2!$B$8),仕訳日記帳!A2799,IF(AND(OR($A2799=Sheet2!$A$10,$A2799=Sheet2!$A$11,$A2799=Sheet2!$A$12,$A2799=Sheet2!$A$13,$A2799=Sheet2!$A$14,$A2799=Sheet2!$A$15,$A2799=Sheet2!$A$16,$A2799=Sheet2!$A$17),Sheet2!$B$9&lt;=仕訳日記帳!$N2799&lt;Sheet2!$C$10),仕訳日記帳!A2799,""))))</f>
        <v/>
      </c>
      <c r="C2799" t="str">
        <f>IF(AND($A2799=Sheet2!$A$2,仕訳日記帳!$N2799&gt;=Sheet2!$B$2),仕訳日記帳!B2799,IF(AND(OR($A2799=Sheet2!$A$3,$A2799=Sheet2!$A$4,$A2799=Sheet2!$A$5,$A2799=Sheet2!$A$6,$A2799=Sheet2!$A$7,$A2799=Sheet2!$A$9),仕訳日記帳!$N2799&gt;=Sheet2!$B$3),仕訳日記帳!B2799,IF(AND($A2799=Sheet2!$A$8,仕訳日記帳!$N2799&gt;=Sheet2!$B$8),仕訳日記帳!B2799,IF(AND(OR($A2799=Sheet2!$A$10,$A2799=Sheet2!$A$11,$A2799=Sheet2!$A$12,$A2799=Sheet2!$A$13,$A2799=Sheet2!$A$14,$A2799=Sheet2!$A$15,$A2799=Sheet2!$A$16,$A2799=Sheet2!$A$17),Sheet2!$B$9&lt;=仕訳日記帳!$N2799&lt;Sheet2!$C$10),仕訳日記帳!B2799,""))))</f>
        <v/>
      </c>
      <c r="D2799" s="265" t="str">
        <f>IF(AND($A2799=Sheet2!$A$2,仕訳日記帳!$N2799&gt;=Sheet2!$B$2),仕訳日記帳!N2799,IF(AND(OR($A2799=Sheet2!$A$3,$A2799=Sheet2!$A$4,$A2799=Sheet2!$A$5,$A2799=Sheet2!$A$6,$A2799=Sheet2!$A$7,$A2799=Sheet2!$A$9),仕訳日記帳!$N2799&gt;=Sheet2!$B$3),仕訳日記帳!N2799,IF(AND($A2799=Sheet2!$A$8,仕訳日記帳!$N2799&gt;=Sheet2!$B$8),仕訳日記帳!N2799,IF(AND(OR($A2799=Sheet2!$A$10,$A2799=Sheet2!$A$11,$A2799=Sheet2!$A$12,$A2799=Sheet2!$A$13,$A2799=Sheet2!$A$14,$A2799=Sheet2!$A$15,$A2799=Sheet2!$A$16,$A2799=Sheet2!$A$17),Sheet2!$B$9&lt;=仕訳日記帳!$N2799&lt;Sheet2!$C$10),仕訳日記帳!N2799,""))))</f>
        <v/>
      </c>
      <c r="E2799" s="263" t="str">
        <f>IF(AND($A2799=Sheet2!$A$2,仕訳日記帳!$N2799&gt;=Sheet2!$B$2),仕訳日記帳!G2799,IF(AND(OR($A2799=Sheet2!$A$3,$A2799=Sheet2!$A$4,$A2799=Sheet2!$A$5,$A2799=Sheet2!$A$6,$A2799=Sheet2!$A$7,$A2799=Sheet2!$A$9),仕訳日記帳!$N2799&gt;=Sheet2!$B$3),仕訳日記帳!G2799,IF(AND($A2799=Sheet2!$A$8,仕訳日記帳!$N2799&gt;=Sheet2!$B$8),仕訳日記帳!G2799,IF(AND(OR($A2799=Sheet2!$A$10,$A2799=Sheet2!$A$11,$A2799=Sheet2!$A$12,$A2799=Sheet2!$A$13,$A2799=Sheet2!$A$14,$A2799=Sheet2!$A$15,$A2799=Sheet2!$A$16,$A2799=Sheet2!$A$17),Sheet2!$B$9&lt;=仕訳日記帳!$N2799&lt;Sheet2!$C$10),仕訳日記帳!G2799,""))))</f>
        <v/>
      </c>
      <c r="G2799" t="str">
        <f>IF(OR(A2799=Sheet2!$A$2,A2799=Sheet2!$A$3,A2799=Sheet2!$A$4,A2799=Sheet2!$A$5,A2799=Sheet2!$A$6,A2799=Sheet2!$A$7,A2799=Sheet2!$A$8,A2799=Sheet2!$A$9,A2799=Sheet2!$A$10,A2799=Sheet2!$A$11,A2799=Sheet2!$A$12,$A$2=Sheet2!$A$13,A2799=Sheet2!$A$14,$A$2=Sheet2!$A$15,$A$2=Sheet2!$A$16,A2799=Sheet2!$A$17),"該当","")</f>
        <v/>
      </c>
      <c r="H2799" t="str">
        <f>IF(OR(A2799="",G2799=""),"",COUNTIF($G$2:G2799,"該当"))</f>
        <v/>
      </c>
    </row>
    <row r="2800" spans="1:8">
      <c r="A2800" t="str">
        <f>IF(AND(仕訳日記帳!D2800=Sheet2!$A$2,仕訳日記帳!$N2800&gt;=Sheet2!$B$2),仕訳日記帳!D2800,IF(AND(OR(仕訳日記帳!D2800=Sheet2!$A$3,仕訳日記帳!D2800=Sheet2!$A$4,仕訳日記帳!D2800=Sheet2!$A$5,仕訳日記帳!D2800=Sheet2!$A$6,仕訳日記帳!D2800=Sheet2!$A$7,仕訳日記帳!D2800=Sheet2!$A$9),仕訳日記帳!$N2800&gt;=Sheet2!$B$3),仕訳日記帳!D2800,IF(AND(仕訳日記帳!D2800=Sheet2!$A$8,仕訳日記帳!$N2800&gt;=Sheet2!$B$8),仕訳日記帳!D2800,IF(AND(OR(仕訳日記帳!D2800=Sheet2!$A$10,仕訳日記帳!D2800=Sheet2!$A$11,仕訳日記帳!D2800=Sheet2!$A$12,仕訳日記帳!D2800=Sheet2!$A$13,仕訳日記帳!D2800=Sheet2!$A$14,仕訳日記帳!D2800=Sheet2!$A$15,仕訳日記帳!D2800=Sheet2!$A$16,仕訳日記帳!D2800=Sheet2!$A$17),Sheet2!$B$9&lt;=仕訳日記帳!$N2800&lt;Sheet2!$C$10),仕訳日記帳!D2800,""))))</f>
        <v/>
      </c>
      <c r="B2800" s="263" t="str">
        <f>IF(AND($A2800=Sheet2!$A$2,仕訳日記帳!$N2800&gt;=Sheet2!$B$2),仕訳日記帳!A2800,IF(AND(OR($A2800=Sheet2!$A$3,$A2800=Sheet2!$A$4,$A2800=Sheet2!$A$5,$A2800=Sheet2!$A$6,$A2800=Sheet2!$A$7,$A2800=Sheet2!$A$9),仕訳日記帳!$N2800&gt;=Sheet2!$B$3),仕訳日記帳!A2800,IF(AND($A2800=Sheet2!$A$8,仕訳日記帳!$N2800&gt;=Sheet2!$B$8),仕訳日記帳!A2800,IF(AND(OR($A2800=Sheet2!$A$10,$A2800=Sheet2!$A$11,$A2800=Sheet2!$A$12,$A2800=Sheet2!$A$13,$A2800=Sheet2!$A$14,$A2800=Sheet2!$A$15,$A2800=Sheet2!$A$16,$A2800=Sheet2!$A$17),Sheet2!$B$9&lt;=仕訳日記帳!$N2800&lt;Sheet2!$C$10),仕訳日記帳!A2800,""))))</f>
        <v/>
      </c>
      <c r="C2800" t="str">
        <f>IF(AND($A2800=Sheet2!$A$2,仕訳日記帳!$N2800&gt;=Sheet2!$B$2),仕訳日記帳!B2800,IF(AND(OR($A2800=Sheet2!$A$3,$A2800=Sheet2!$A$4,$A2800=Sheet2!$A$5,$A2800=Sheet2!$A$6,$A2800=Sheet2!$A$7,$A2800=Sheet2!$A$9),仕訳日記帳!$N2800&gt;=Sheet2!$B$3),仕訳日記帳!B2800,IF(AND($A2800=Sheet2!$A$8,仕訳日記帳!$N2800&gt;=Sheet2!$B$8),仕訳日記帳!B2800,IF(AND(OR($A2800=Sheet2!$A$10,$A2800=Sheet2!$A$11,$A2800=Sheet2!$A$12,$A2800=Sheet2!$A$13,$A2800=Sheet2!$A$14,$A2800=Sheet2!$A$15,$A2800=Sheet2!$A$16,$A2800=Sheet2!$A$17),Sheet2!$B$9&lt;=仕訳日記帳!$N2800&lt;Sheet2!$C$10),仕訳日記帳!B2800,""))))</f>
        <v/>
      </c>
      <c r="D2800" s="265" t="str">
        <f>IF(AND($A2800=Sheet2!$A$2,仕訳日記帳!$N2800&gt;=Sheet2!$B$2),仕訳日記帳!N2800,IF(AND(OR($A2800=Sheet2!$A$3,$A2800=Sheet2!$A$4,$A2800=Sheet2!$A$5,$A2800=Sheet2!$A$6,$A2800=Sheet2!$A$7,$A2800=Sheet2!$A$9),仕訳日記帳!$N2800&gt;=Sheet2!$B$3),仕訳日記帳!N2800,IF(AND($A2800=Sheet2!$A$8,仕訳日記帳!$N2800&gt;=Sheet2!$B$8),仕訳日記帳!N2800,IF(AND(OR($A2800=Sheet2!$A$10,$A2800=Sheet2!$A$11,$A2800=Sheet2!$A$12,$A2800=Sheet2!$A$13,$A2800=Sheet2!$A$14,$A2800=Sheet2!$A$15,$A2800=Sheet2!$A$16,$A2800=Sheet2!$A$17),Sheet2!$B$9&lt;=仕訳日記帳!$N2800&lt;Sheet2!$C$10),仕訳日記帳!N2800,""))))</f>
        <v/>
      </c>
      <c r="E2800" s="263" t="str">
        <f>IF(AND($A2800=Sheet2!$A$2,仕訳日記帳!$N2800&gt;=Sheet2!$B$2),仕訳日記帳!G2800,IF(AND(OR($A2800=Sheet2!$A$3,$A2800=Sheet2!$A$4,$A2800=Sheet2!$A$5,$A2800=Sheet2!$A$6,$A2800=Sheet2!$A$7,$A2800=Sheet2!$A$9),仕訳日記帳!$N2800&gt;=Sheet2!$B$3),仕訳日記帳!G2800,IF(AND($A2800=Sheet2!$A$8,仕訳日記帳!$N2800&gt;=Sheet2!$B$8),仕訳日記帳!G2800,IF(AND(OR($A2800=Sheet2!$A$10,$A2800=Sheet2!$A$11,$A2800=Sheet2!$A$12,$A2800=Sheet2!$A$13,$A2800=Sheet2!$A$14,$A2800=Sheet2!$A$15,$A2800=Sheet2!$A$16,$A2800=Sheet2!$A$17),Sheet2!$B$9&lt;=仕訳日記帳!$N2800&lt;Sheet2!$C$10),仕訳日記帳!G2800,""))))</f>
        <v/>
      </c>
      <c r="G2800" t="str">
        <f>IF(OR(A2800=Sheet2!$A$2,A2800=Sheet2!$A$3,A2800=Sheet2!$A$4,A2800=Sheet2!$A$5,A2800=Sheet2!$A$6,A2800=Sheet2!$A$7,A2800=Sheet2!$A$8,A2800=Sheet2!$A$9,A2800=Sheet2!$A$10,A2800=Sheet2!$A$11,A2800=Sheet2!$A$12,$A$2=Sheet2!$A$13,A2800=Sheet2!$A$14,$A$2=Sheet2!$A$15,$A$2=Sheet2!$A$16,A2800=Sheet2!$A$17),"該当","")</f>
        <v/>
      </c>
      <c r="H2800" t="str">
        <f>IF(OR(A2800="",G2800=""),"",COUNTIF($G$2:G2800,"該当"))</f>
        <v/>
      </c>
    </row>
    <row r="2801" spans="1:8">
      <c r="A2801" t="str">
        <f>IF(AND(仕訳日記帳!D2801=Sheet2!$A$2,仕訳日記帳!$N2801&gt;=Sheet2!$B$2),仕訳日記帳!D2801,IF(AND(OR(仕訳日記帳!D2801=Sheet2!$A$3,仕訳日記帳!D2801=Sheet2!$A$4,仕訳日記帳!D2801=Sheet2!$A$5,仕訳日記帳!D2801=Sheet2!$A$6,仕訳日記帳!D2801=Sheet2!$A$7,仕訳日記帳!D2801=Sheet2!$A$9),仕訳日記帳!$N2801&gt;=Sheet2!$B$3),仕訳日記帳!D2801,IF(AND(仕訳日記帳!D2801=Sheet2!$A$8,仕訳日記帳!$N2801&gt;=Sheet2!$B$8),仕訳日記帳!D2801,IF(AND(OR(仕訳日記帳!D2801=Sheet2!$A$10,仕訳日記帳!D2801=Sheet2!$A$11,仕訳日記帳!D2801=Sheet2!$A$12,仕訳日記帳!D2801=Sheet2!$A$13,仕訳日記帳!D2801=Sheet2!$A$14,仕訳日記帳!D2801=Sheet2!$A$15,仕訳日記帳!D2801=Sheet2!$A$16,仕訳日記帳!D2801=Sheet2!$A$17),Sheet2!$B$9&lt;=仕訳日記帳!$N2801&lt;Sheet2!$C$10),仕訳日記帳!D2801,""))))</f>
        <v/>
      </c>
      <c r="B2801" s="263" t="str">
        <f>IF(AND($A2801=Sheet2!$A$2,仕訳日記帳!$N2801&gt;=Sheet2!$B$2),仕訳日記帳!A2801,IF(AND(OR($A2801=Sheet2!$A$3,$A2801=Sheet2!$A$4,$A2801=Sheet2!$A$5,$A2801=Sheet2!$A$6,$A2801=Sheet2!$A$7,$A2801=Sheet2!$A$9),仕訳日記帳!$N2801&gt;=Sheet2!$B$3),仕訳日記帳!A2801,IF(AND($A2801=Sheet2!$A$8,仕訳日記帳!$N2801&gt;=Sheet2!$B$8),仕訳日記帳!A2801,IF(AND(OR($A2801=Sheet2!$A$10,$A2801=Sheet2!$A$11,$A2801=Sheet2!$A$12,$A2801=Sheet2!$A$13,$A2801=Sheet2!$A$14,$A2801=Sheet2!$A$15,$A2801=Sheet2!$A$16,$A2801=Sheet2!$A$17),Sheet2!$B$9&lt;=仕訳日記帳!$N2801&lt;Sheet2!$C$10),仕訳日記帳!A2801,""))))</f>
        <v/>
      </c>
      <c r="C2801" t="str">
        <f>IF(AND($A2801=Sheet2!$A$2,仕訳日記帳!$N2801&gt;=Sheet2!$B$2),仕訳日記帳!B2801,IF(AND(OR($A2801=Sheet2!$A$3,$A2801=Sheet2!$A$4,$A2801=Sheet2!$A$5,$A2801=Sheet2!$A$6,$A2801=Sheet2!$A$7,$A2801=Sheet2!$A$9),仕訳日記帳!$N2801&gt;=Sheet2!$B$3),仕訳日記帳!B2801,IF(AND($A2801=Sheet2!$A$8,仕訳日記帳!$N2801&gt;=Sheet2!$B$8),仕訳日記帳!B2801,IF(AND(OR($A2801=Sheet2!$A$10,$A2801=Sheet2!$A$11,$A2801=Sheet2!$A$12,$A2801=Sheet2!$A$13,$A2801=Sheet2!$A$14,$A2801=Sheet2!$A$15,$A2801=Sheet2!$A$16,$A2801=Sheet2!$A$17),Sheet2!$B$9&lt;=仕訳日記帳!$N2801&lt;Sheet2!$C$10),仕訳日記帳!B2801,""))))</f>
        <v/>
      </c>
      <c r="D2801" s="265" t="str">
        <f>IF(AND($A2801=Sheet2!$A$2,仕訳日記帳!$N2801&gt;=Sheet2!$B$2),仕訳日記帳!N2801,IF(AND(OR($A2801=Sheet2!$A$3,$A2801=Sheet2!$A$4,$A2801=Sheet2!$A$5,$A2801=Sheet2!$A$6,$A2801=Sheet2!$A$7,$A2801=Sheet2!$A$9),仕訳日記帳!$N2801&gt;=Sheet2!$B$3),仕訳日記帳!N2801,IF(AND($A2801=Sheet2!$A$8,仕訳日記帳!$N2801&gt;=Sheet2!$B$8),仕訳日記帳!N2801,IF(AND(OR($A2801=Sheet2!$A$10,$A2801=Sheet2!$A$11,$A2801=Sheet2!$A$12,$A2801=Sheet2!$A$13,$A2801=Sheet2!$A$14,$A2801=Sheet2!$A$15,$A2801=Sheet2!$A$16,$A2801=Sheet2!$A$17),Sheet2!$B$9&lt;=仕訳日記帳!$N2801&lt;Sheet2!$C$10),仕訳日記帳!N2801,""))))</f>
        <v/>
      </c>
      <c r="E2801" s="263" t="str">
        <f>IF(AND($A2801=Sheet2!$A$2,仕訳日記帳!$N2801&gt;=Sheet2!$B$2),仕訳日記帳!G2801,IF(AND(OR($A2801=Sheet2!$A$3,$A2801=Sheet2!$A$4,$A2801=Sheet2!$A$5,$A2801=Sheet2!$A$6,$A2801=Sheet2!$A$7,$A2801=Sheet2!$A$9),仕訳日記帳!$N2801&gt;=Sheet2!$B$3),仕訳日記帳!G2801,IF(AND($A2801=Sheet2!$A$8,仕訳日記帳!$N2801&gt;=Sheet2!$B$8),仕訳日記帳!G2801,IF(AND(OR($A2801=Sheet2!$A$10,$A2801=Sheet2!$A$11,$A2801=Sheet2!$A$12,$A2801=Sheet2!$A$13,$A2801=Sheet2!$A$14,$A2801=Sheet2!$A$15,$A2801=Sheet2!$A$16,$A2801=Sheet2!$A$17),Sheet2!$B$9&lt;=仕訳日記帳!$N2801&lt;Sheet2!$C$10),仕訳日記帳!G2801,""))))</f>
        <v/>
      </c>
      <c r="G2801" t="str">
        <f>IF(OR(A2801=Sheet2!$A$2,A2801=Sheet2!$A$3,A2801=Sheet2!$A$4,A2801=Sheet2!$A$5,A2801=Sheet2!$A$6,A2801=Sheet2!$A$7,A2801=Sheet2!$A$8,A2801=Sheet2!$A$9,A2801=Sheet2!$A$10,A2801=Sheet2!$A$11,A2801=Sheet2!$A$12,$A$2=Sheet2!$A$13,A2801=Sheet2!$A$14,$A$2=Sheet2!$A$15,$A$2=Sheet2!$A$16,A2801=Sheet2!$A$17),"該当","")</f>
        <v/>
      </c>
      <c r="H2801" t="str">
        <f>IF(OR(A2801="",G2801=""),"",COUNTIF($G$2:G2801,"該当"))</f>
        <v/>
      </c>
    </row>
    <row r="2802" spans="1:8">
      <c r="A2802" t="str">
        <f>IF(AND(仕訳日記帳!D2802=Sheet2!$A$2,仕訳日記帳!$N2802&gt;=Sheet2!$B$2),仕訳日記帳!D2802,IF(AND(OR(仕訳日記帳!D2802=Sheet2!$A$3,仕訳日記帳!D2802=Sheet2!$A$4,仕訳日記帳!D2802=Sheet2!$A$5,仕訳日記帳!D2802=Sheet2!$A$6,仕訳日記帳!D2802=Sheet2!$A$7,仕訳日記帳!D2802=Sheet2!$A$9),仕訳日記帳!$N2802&gt;=Sheet2!$B$3),仕訳日記帳!D2802,IF(AND(仕訳日記帳!D2802=Sheet2!$A$8,仕訳日記帳!$N2802&gt;=Sheet2!$B$8),仕訳日記帳!D2802,IF(AND(OR(仕訳日記帳!D2802=Sheet2!$A$10,仕訳日記帳!D2802=Sheet2!$A$11,仕訳日記帳!D2802=Sheet2!$A$12,仕訳日記帳!D2802=Sheet2!$A$13,仕訳日記帳!D2802=Sheet2!$A$14,仕訳日記帳!D2802=Sheet2!$A$15,仕訳日記帳!D2802=Sheet2!$A$16,仕訳日記帳!D2802=Sheet2!$A$17),Sheet2!$B$9&lt;=仕訳日記帳!$N2802&lt;Sheet2!$C$10),仕訳日記帳!D2802,""))))</f>
        <v/>
      </c>
      <c r="B2802" s="263" t="str">
        <f>IF(AND($A2802=Sheet2!$A$2,仕訳日記帳!$N2802&gt;=Sheet2!$B$2),仕訳日記帳!A2802,IF(AND(OR($A2802=Sheet2!$A$3,$A2802=Sheet2!$A$4,$A2802=Sheet2!$A$5,$A2802=Sheet2!$A$6,$A2802=Sheet2!$A$7,$A2802=Sheet2!$A$9),仕訳日記帳!$N2802&gt;=Sheet2!$B$3),仕訳日記帳!A2802,IF(AND($A2802=Sheet2!$A$8,仕訳日記帳!$N2802&gt;=Sheet2!$B$8),仕訳日記帳!A2802,IF(AND(OR($A2802=Sheet2!$A$10,$A2802=Sheet2!$A$11,$A2802=Sheet2!$A$12,$A2802=Sheet2!$A$13,$A2802=Sheet2!$A$14,$A2802=Sheet2!$A$15,$A2802=Sheet2!$A$16,$A2802=Sheet2!$A$17),Sheet2!$B$9&lt;=仕訳日記帳!$N2802&lt;Sheet2!$C$10),仕訳日記帳!A2802,""))))</f>
        <v/>
      </c>
      <c r="C2802" t="str">
        <f>IF(AND($A2802=Sheet2!$A$2,仕訳日記帳!$N2802&gt;=Sheet2!$B$2),仕訳日記帳!B2802,IF(AND(OR($A2802=Sheet2!$A$3,$A2802=Sheet2!$A$4,$A2802=Sheet2!$A$5,$A2802=Sheet2!$A$6,$A2802=Sheet2!$A$7,$A2802=Sheet2!$A$9),仕訳日記帳!$N2802&gt;=Sheet2!$B$3),仕訳日記帳!B2802,IF(AND($A2802=Sheet2!$A$8,仕訳日記帳!$N2802&gt;=Sheet2!$B$8),仕訳日記帳!B2802,IF(AND(OR($A2802=Sheet2!$A$10,$A2802=Sheet2!$A$11,$A2802=Sheet2!$A$12,$A2802=Sheet2!$A$13,$A2802=Sheet2!$A$14,$A2802=Sheet2!$A$15,$A2802=Sheet2!$A$16,$A2802=Sheet2!$A$17),Sheet2!$B$9&lt;=仕訳日記帳!$N2802&lt;Sheet2!$C$10),仕訳日記帳!B2802,""))))</f>
        <v/>
      </c>
      <c r="D2802" s="265" t="str">
        <f>IF(AND($A2802=Sheet2!$A$2,仕訳日記帳!$N2802&gt;=Sheet2!$B$2),仕訳日記帳!N2802,IF(AND(OR($A2802=Sheet2!$A$3,$A2802=Sheet2!$A$4,$A2802=Sheet2!$A$5,$A2802=Sheet2!$A$6,$A2802=Sheet2!$A$7,$A2802=Sheet2!$A$9),仕訳日記帳!$N2802&gt;=Sheet2!$B$3),仕訳日記帳!N2802,IF(AND($A2802=Sheet2!$A$8,仕訳日記帳!$N2802&gt;=Sheet2!$B$8),仕訳日記帳!N2802,IF(AND(OR($A2802=Sheet2!$A$10,$A2802=Sheet2!$A$11,$A2802=Sheet2!$A$12,$A2802=Sheet2!$A$13,$A2802=Sheet2!$A$14,$A2802=Sheet2!$A$15,$A2802=Sheet2!$A$16,$A2802=Sheet2!$A$17),Sheet2!$B$9&lt;=仕訳日記帳!$N2802&lt;Sheet2!$C$10),仕訳日記帳!N2802,""))))</f>
        <v/>
      </c>
      <c r="E2802" s="263" t="str">
        <f>IF(AND($A2802=Sheet2!$A$2,仕訳日記帳!$N2802&gt;=Sheet2!$B$2),仕訳日記帳!G2802,IF(AND(OR($A2802=Sheet2!$A$3,$A2802=Sheet2!$A$4,$A2802=Sheet2!$A$5,$A2802=Sheet2!$A$6,$A2802=Sheet2!$A$7,$A2802=Sheet2!$A$9),仕訳日記帳!$N2802&gt;=Sheet2!$B$3),仕訳日記帳!G2802,IF(AND($A2802=Sheet2!$A$8,仕訳日記帳!$N2802&gt;=Sheet2!$B$8),仕訳日記帳!G2802,IF(AND(OR($A2802=Sheet2!$A$10,$A2802=Sheet2!$A$11,$A2802=Sheet2!$A$12,$A2802=Sheet2!$A$13,$A2802=Sheet2!$A$14,$A2802=Sheet2!$A$15,$A2802=Sheet2!$A$16,$A2802=Sheet2!$A$17),Sheet2!$B$9&lt;=仕訳日記帳!$N2802&lt;Sheet2!$C$10),仕訳日記帳!G2802,""))))</f>
        <v/>
      </c>
      <c r="G2802" t="str">
        <f>IF(OR(A2802=Sheet2!$A$2,A2802=Sheet2!$A$3,A2802=Sheet2!$A$4,A2802=Sheet2!$A$5,A2802=Sheet2!$A$6,A2802=Sheet2!$A$7,A2802=Sheet2!$A$8,A2802=Sheet2!$A$9,A2802=Sheet2!$A$10,A2802=Sheet2!$A$11,A2802=Sheet2!$A$12,$A$2=Sheet2!$A$13,A2802=Sheet2!$A$14,$A$2=Sheet2!$A$15,$A$2=Sheet2!$A$16,A2802=Sheet2!$A$17),"該当","")</f>
        <v/>
      </c>
      <c r="H2802" t="str">
        <f>IF(OR(A2802="",G2802=""),"",COUNTIF($G$2:G2802,"該当"))</f>
        <v/>
      </c>
    </row>
    <row r="2803" spans="1:8">
      <c r="A2803" t="str">
        <f>IF(AND(仕訳日記帳!D2803=Sheet2!$A$2,仕訳日記帳!$N2803&gt;=Sheet2!$B$2),仕訳日記帳!D2803,IF(AND(OR(仕訳日記帳!D2803=Sheet2!$A$3,仕訳日記帳!D2803=Sheet2!$A$4,仕訳日記帳!D2803=Sheet2!$A$5,仕訳日記帳!D2803=Sheet2!$A$6,仕訳日記帳!D2803=Sheet2!$A$7,仕訳日記帳!D2803=Sheet2!$A$9),仕訳日記帳!$N2803&gt;=Sheet2!$B$3),仕訳日記帳!D2803,IF(AND(仕訳日記帳!D2803=Sheet2!$A$8,仕訳日記帳!$N2803&gt;=Sheet2!$B$8),仕訳日記帳!D2803,IF(AND(OR(仕訳日記帳!D2803=Sheet2!$A$10,仕訳日記帳!D2803=Sheet2!$A$11,仕訳日記帳!D2803=Sheet2!$A$12,仕訳日記帳!D2803=Sheet2!$A$13,仕訳日記帳!D2803=Sheet2!$A$14,仕訳日記帳!D2803=Sheet2!$A$15,仕訳日記帳!D2803=Sheet2!$A$16,仕訳日記帳!D2803=Sheet2!$A$17),Sheet2!$B$9&lt;=仕訳日記帳!$N2803&lt;Sheet2!$C$10),仕訳日記帳!D2803,""))))</f>
        <v/>
      </c>
      <c r="B2803" s="263" t="str">
        <f>IF(AND($A2803=Sheet2!$A$2,仕訳日記帳!$N2803&gt;=Sheet2!$B$2),仕訳日記帳!A2803,IF(AND(OR($A2803=Sheet2!$A$3,$A2803=Sheet2!$A$4,$A2803=Sheet2!$A$5,$A2803=Sheet2!$A$6,$A2803=Sheet2!$A$7,$A2803=Sheet2!$A$9),仕訳日記帳!$N2803&gt;=Sheet2!$B$3),仕訳日記帳!A2803,IF(AND($A2803=Sheet2!$A$8,仕訳日記帳!$N2803&gt;=Sheet2!$B$8),仕訳日記帳!A2803,IF(AND(OR($A2803=Sheet2!$A$10,$A2803=Sheet2!$A$11,$A2803=Sheet2!$A$12,$A2803=Sheet2!$A$13,$A2803=Sheet2!$A$14,$A2803=Sheet2!$A$15,$A2803=Sheet2!$A$16,$A2803=Sheet2!$A$17),Sheet2!$B$9&lt;=仕訳日記帳!$N2803&lt;Sheet2!$C$10),仕訳日記帳!A2803,""))))</f>
        <v/>
      </c>
      <c r="C2803" t="str">
        <f>IF(AND($A2803=Sheet2!$A$2,仕訳日記帳!$N2803&gt;=Sheet2!$B$2),仕訳日記帳!B2803,IF(AND(OR($A2803=Sheet2!$A$3,$A2803=Sheet2!$A$4,$A2803=Sheet2!$A$5,$A2803=Sheet2!$A$6,$A2803=Sheet2!$A$7,$A2803=Sheet2!$A$9),仕訳日記帳!$N2803&gt;=Sheet2!$B$3),仕訳日記帳!B2803,IF(AND($A2803=Sheet2!$A$8,仕訳日記帳!$N2803&gt;=Sheet2!$B$8),仕訳日記帳!B2803,IF(AND(OR($A2803=Sheet2!$A$10,$A2803=Sheet2!$A$11,$A2803=Sheet2!$A$12,$A2803=Sheet2!$A$13,$A2803=Sheet2!$A$14,$A2803=Sheet2!$A$15,$A2803=Sheet2!$A$16,$A2803=Sheet2!$A$17),Sheet2!$B$9&lt;=仕訳日記帳!$N2803&lt;Sheet2!$C$10),仕訳日記帳!B2803,""))))</f>
        <v/>
      </c>
      <c r="D2803" s="265" t="str">
        <f>IF(AND($A2803=Sheet2!$A$2,仕訳日記帳!$N2803&gt;=Sheet2!$B$2),仕訳日記帳!N2803,IF(AND(OR($A2803=Sheet2!$A$3,$A2803=Sheet2!$A$4,$A2803=Sheet2!$A$5,$A2803=Sheet2!$A$6,$A2803=Sheet2!$A$7,$A2803=Sheet2!$A$9),仕訳日記帳!$N2803&gt;=Sheet2!$B$3),仕訳日記帳!N2803,IF(AND($A2803=Sheet2!$A$8,仕訳日記帳!$N2803&gt;=Sheet2!$B$8),仕訳日記帳!N2803,IF(AND(OR($A2803=Sheet2!$A$10,$A2803=Sheet2!$A$11,$A2803=Sheet2!$A$12,$A2803=Sheet2!$A$13,$A2803=Sheet2!$A$14,$A2803=Sheet2!$A$15,$A2803=Sheet2!$A$16,$A2803=Sheet2!$A$17),Sheet2!$B$9&lt;=仕訳日記帳!$N2803&lt;Sheet2!$C$10),仕訳日記帳!N2803,""))))</f>
        <v/>
      </c>
      <c r="E2803" s="263" t="str">
        <f>IF(AND($A2803=Sheet2!$A$2,仕訳日記帳!$N2803&gt;=Sheet2!$B$2),仕訳日記帳!G2803,IF(AND(OR($A2803=Sheet2!$A$3,$A2803=Sheet2!$A$4,$A2803=Sheet2!$A$5,$A2803=Sheet2!$A$6,$A2803=Sheet2!$A$7,$A2803=Sheet2!$A$9),仕訳日記帳!$N2803&gt;=Sheet2!$B$3),仕訳日記帳!G2803,IF(AND($A2803=Sheet2!$A$8,仕訳日記帳!$N2803&gt;=Sheet2!$B$8),仕訳日記帳!G2803,IF(AND(OR($A2803=Sheet2!$A$10,$A2803=Sheet2!$A$11,$A2803=Sheet2!$A$12,$A2803=Sheet2!$A$13,$A2803=Sheet2!$A$14,$A2803=Sheet2!$A$15,$A2803=Sheet2!$A$16,$A2803=Sheet2!$A$17),Sheet2!$B$9&lt;=仕訳日記帳!$N2803&lt;Sheet2!$C$10),仕訳日記帳!G2803,""))))</f>
        <v/>
      </c>
      <c r="G2803" t="str">
        <f>IF(OR(A2803=Sheet2!$A$2,A2803=Sheet2!$A$3,A2803=Sheet2!$A$4,A2803=Sheet2!$A$5,A2803=Sheet2!$A$6,A2803=Sheet2!$A$7,A2803=Sheet2!$A$8,A2803=Sheet2!$A$9,A2803=Sheet2!$A$10,A2803=Sheet2!$A$11,A2803=Sheet2!$A$12,$A$2=Sheet2!$A$13,A2803=Sheet2!$A$14,$A$2=Sheet2!$A$15,$A$2=Sheet2!$A$16,A2803=Sheet2!$A$17),"該当","")</f>
        <v/>
      </c>
      <c r="H2803" t="str">
        <f>IF(OR(A2803="",G2803=""),"",COUNTIF($G$2:G2803,"該当"))</f>
        <v/>
      </c>
    </row>
    <row r="2804" spans="1:8">
      <c r="A2804" t="str">
        <f>IF(AND(仕訳日記帳!D2804=Sheet2!$A$2,仕訳日記帳!$N2804&gt;=Sheet2!$B$2),仕訳日記帳!D2804,IF(AND(OR(仕訳日記帳!D2804=Sheet2!$A$3,仕訳日記帳!D2804=Sheet2!$A$4,仕訳日記帳!D2804=Sheet2!$A$5,仕訳日記帳!D2804=Sheet2!$A$6,仕訳日記帳!D2804=Sheet2!$A$7,仕訳日記帳!D2804=Sheet2!$A$9),仕訳日記帳!$N2804&gt;=Sheet2!$B$3),仕訳日記帳!D2804,IF(AND(仕訳日記帳!D2804=Sheet2!$A$8,仕訳日記帳!$N2804&gt;=Sheet2!$B$8),仕訳日記帳!D2804,IF(AND(OR(仕訳日記帳!D2804=Sheet2!$A$10,仕訳日記帳!D2804=Sheet2!$A$11,仕訳日記帳!D2804=Sheet2!$A$12,仕訳日記帳!D2804=Sheet2!$A$13,仕訳日記帳!D2804=Sheet2!$A$14,仕訳日記帳!D2804=Sheet2!$A$15,仕訳日記帳!D2804=Sheet2!$A$16,仕訳日記帳!D2804=Sheet2!$A$17),Sheet2!$B$9&lt;=仕訳日記帳!$N2804&lt;Sheet2!$C$10),仕訳日記帳!D2804,""))))</f>
        <v/>
      </c>
      <c r="B2804" s="263" t="str">
        <f>IF(AND($A2804=Sheet2!$A$2,仕訳日記帳!$N2804&gt;=Sheet2!$B$2),仕訳日記帳!A2804,IF(AND(OR($A2804=Sheet2!$A$3,$A2804=Sheet2!$A$4,$A2804=Sheet2!$A$5,$A2804=Sheet2!$A$6,$A2804=Sheet2!$A$7,$A2804=Sheet2!$A$9),仕訳日記帳!$N2804&gt;=Sheet2!$B$3),仕訳日記帳!A2804,IF(AND($A2804=Sheet2!$A$8,仕訳日記帳!$N2804&gt;=Sheet2!$B$8),仕訳日記帳!A2804,IF(AND(OR($A2804=Sheet2!$A$10,$A2804=Sheet2!$A$11,$A2804=Sheet2!$A$12,$A2804=Sheet2!$A$13,$A2804=Sheet2!$A$14,$A2804=Sheet2!$A$15,$A2804=Sheet2!$A$16,$A2804=Sheet2!$A$17),Sheet2!$B$9&lt;=仕訳日記帳!$N2804&lt;Sheet2!$C$10),仕訳日記帳!A2804,""))))</f>
        <v/>
      </c>
      <c r="C2804" t="str">
        <f>IF(AND($A2804=Sheet2!$A$2,仕訳日記帳!$N2804&gt;=Sheet2!$B$2),仕訳日記帳!B2804,IF(AND(OR($A2804=Sheet2!$A$3,$A2804=Sheet2!$A$4,$A2804=Sheet2!$A$5,$A2804=Sheet2!$A$6,$A2804=Sheet2!$A$7,$A2804=Sheet2!$A$9),仕訳日記帳!$N2804&gt;=Sheet2!$B$3),仕訳日記帳!B2804,IF(AND($A2804=Sheet2!$A$8,仕訳日記帳!$N2804&gt;=Sheet2!$B$8),仕訳日記帳!B2804,IF(AND(OR($A2804=Sheet2!$A$10,$A2804=Sheet2!$A$11,$A2804=Sheet2!$A$12,$A2804=Sheet2!$A$13,$A2804=Sheet2!$A$14,$A2804=Sheet2!$A$15,$A2804=Sheet2!$A$16,$A2804=Sheet2!$A$17),Sheet2!$B$9&lt;=仕訳日記帳!$N2804&lt;Sheet2!$C$10),仕訳日記帳!B2804,""))))</f>
        <v/>
      </c>
      <c r="D2804" s="265" t="str">
        <f>IF(AND($A2804=Sheet2!$A$2,仕訳日記帳!$N2804&gt;=Sheet2!$B$2),仕訳日記帳!N2804,IF(AND(OR($A2804=Sheet2!$A$3,$A2804=Sheet2!$A$4,$A2804=Sheet2!$A$5,$A2804=Sheet2!$A$6,$A2804=Sheet2!$A$7,$A2804=Sheet2!$A$9),仕訳日記帳!$N2804&gt;=Sheet2!$B$3),仕訳日記帳!N2804,IF(AND($A2804=Sheet2!$A$8,仕訳日記帳!$N2804&gt;=Sheet2!$B$8),仕訳日記帳!N2804,IF(AND(OR($A2804=Sheet2!$A$10,$A2804=Sheet2!$A$11,$A2804=Sheet2!$A$12,$A2804=Sheet2!$A$13,$A2804=Sheet2!$A$14,$A2804=Sheet2!$A$15,$A2804=Sheet2!$A$16,$A2804=Sheet2!$A$17),Sheet2!$B$9&lt;=仕訳日記帳!$N2804&lt;Sheet2!$C$10),仕訳日記帳!N2804,""))))</f>
        <v/>
      </c>
      <c r="E2804" s="263" t="str">
        <f>IF(AND($A2804=Sheet2!$A$2,仕訳日記帳!$N2804&gt;=Sheet2!$B$2),仕訳日記帳!G2804,IF(AND(OR($A2804=Sheet2!$A$3,$A2804=Sheet2!$A$4,$A2804=Sheet2!$A$5,$A2804=Sheet2!$A$6,$A2804=Sheet2!$A$7,$A2804=Sheet2!$A$9),仕訳日記帳!$N2804&gt;=Sheet2!$B$3),仕訳日記帳!G2804,IF(AND($A2804=Sheet2!$A$8,仕訳日記帳!$N2804&gt;=Sheet2!$B$8),仕訳日記帳!G2804,IF(AND(OR($A2804=Sheet2!$A$10,$A2804=Sheet2!$A$11,$A2804=Sheet2!$A$12,$A2804=Sheet2!$A$13,$A2804=Sheet2!$A$14,$A2804=Sheet2!$A$15,$A2804=Sheet2!$A$16,$A2804=Sheet2!$A$17),Sheet2!$B$9&lt;=仕訳日記帳!$N2804&lt;Sheet2!$C$10),仕訳日記帳!G2804,""))))</f>
        <v/>
      </c>
      <c r="G2804" t="str">
        <f>IF(OR(A2804=Sheet2!$A$2,A2804=Sheet2!$A$3,A2804=Sheet2!$A$4,A2804=Sheet2!$A$5,A2804=Sheet2!$A$6,A2804=Sheet2!$A$7,A2804=Sheet2!$A$8,A2804=Sheet2!$A$9,A2804=Sheet2!$A$10,A2804=Sheet2!$A$11,A2804=Sheet2!$A$12,$A$2=Sheet2!$A$13,A2804=Sheet2!$A$14,$A$2=Sheet2!$A$15,$A$2=Sheet2!$A$16,A2804=Sheet2!$A$17),"該当","")</f>
        <v/>
      </c>
      <c r="H2804" t="str">
        <f>IF(OR(A2804="",G2804=""),"",COUNTIF($G$2:G2804,"該当"))</f>
        <v/>
      </c>
    </row>
    <row r="2805" spans="1:8">
      <c r="A2805" t="str">
        <f>IF(AND(仕訳日記帳!D2805=Sheet2!$A$2,仕訳日記帳!$N2805&gt;=Sheet2!$B$2),仕訳日記帳!D2805,IF(AND(OR(仕訳日記帳!D2805=Sheet2!$A$3,仕訳日記帳!D2805=Sheet2!$A$4,仕訳日記帳!D2805=Sheet2!$A$5,仕訳日記帳!D2805=Sheet2!$A$6,仕訳日記帳!D2805=Sheet2!$A$7,仕訳日記帳!D2805=Sheet2!$A$9),仕訳日記帳!$N2805&gt;=Sheet2!$B$3),仕訳日記帳!D2805,IF(AND(仕訳日記帳!D2805=Sheet2!$A$8,仕訳日記帳!$N2805&gt;=Sheet2!$B$8),仕訳日記帳!D2805,IF(AND(OR(仕訳日記帳!D2805=Sheet2!$A$10,仕訳日記帳!D2805=Sheet2!$A$11,仕訳日記帳!D2805=Sheet2!$A$12,仕訳日記帳!D2805=Sheet2!$A$13,仕訳日記帳!D2805=Sheet2!$A$14,仕訳日記帳!D2805=Sheet2!$A$15,仕訳日記帳!D2805=Sheet2!$A$16,仕訳日記帳!D2805=Sheet2!$A$17),Sheet2!$B$9&lt;=仕訳日記帳!$N2805&lt;Sheet2!$C$10),仕訳日記帳!D2805,""))))</f>
        <v/>
      </c>
      <c r="B2805" s="263" t="str">
        <f>IF(AND($A2805=Sheet2!$A$2,仕訳日記帳!$N2805&gt;=Sheet2!$B$2),仕訳日記帳!A2805,IF(AND(OR($A2805=Sheet2!$A$3,$A2805=Sheet2!$A$4,$A2805=Sheet2!$A$5,$A2805=Sheet2!$A$6,$A2805=Sheet2!$A$7,$A2805=Sheet2!$A$9),仕訳日記帳!$N2805&gt;=Sheet2!$B$3),仕訳日記帳!A2805,IF(AND($A2805=Sheet2!$A$8,仕訳日記帳!$N2805&gt;=Sheet2!$B$8),仕訳日記帳!A2805,IF(AND(OR($A2805=Sheet2!$A$10,$A2805=Sheet2!$A$11,$A2805=Sheet2!$A$12,$A2805=Sheet2!$A$13,$A2805=Sheet2!$A$14,$A2805=Sheet2!$A$15,$A2805=Sheet2!$A$16,$A2805=Sheet2!$A$17),Sheet2!$B$9&lt;=仕訳日記帳!$N2805&lt;Sheet2!$C$10),仕訳日記帳!A2805,""))))</f>
        <v/>
      </c>
      <c r="C2805" t="str">
        <f>IF(AND($A2805=Sheet2!$A$2,仕訳日記帳!$N2805&gt;=Sheet2!$B$2),仕訳日記帳!B2805,IF(AND(OR($A2805=Sheet2!$A$3,$A2805=Sheet2!$A$4,$A2805=Sheet2!$A$5,$A2805=Sheet2!$A$6,$A2805=Sheet2!$A$7,$A2805=Sheet2!$A$9),仕訳日記帳!$N2805&gt;=Sheet2!$B$3),仕訳日記帳!B2805,IF(AND($A2805=Sheet2!$A$8,仕訳日記帳!$N2805&gt;=Sheet2!$B$8),仕訳日記帳!B2805,IF(AND(OR($A2805=Sheet2!$A$10,$A2805=Sheet2!$A$11,$A2805=Sheet2!$A$12,$A2805=Sheet2!$A$13,$A2805=Sheet2!$A$14,$A2805=Sheet2!$A$15,$A2805=Sheet2!$A$16,$A2805=Sheet2!$A$17),Sheet2!$B$9&lt;=仕訳日記帳!$N2805&lt;Sheet2!$C$10),仕訳日記帳!B2805,""))))</f>
        <v/>
      </c>
      <c r="D2805" s="265" t="str">
        <f>IF(AND($A2805=Sheet2!$A$2,仕訳日記帳!$N2805&gt;=Sheet2!$B$2),仕訳日記帳!N2805,IF(AND(OR($A2805=Sheet2!$A$3,$A2805=Sheet2!$A$4,$A2805=Sheet2!$A$5,$A2805=Sheet2!$A$6,$A2805=Sheet2!$A$7,$A2805=Sheet2!$A$9),仕訳日記帳!$N2805&gt;=Sheet2!$B$3),仕訳日記帳!N2805,IF(AND($A2805=Sheet2!$A$8,仕訳日記帳!$N2805&gt;=Sheet2!$B$8),仕訳日記帳!N2805,IF(AND(OR($A2805=Sheet2!$A$10,$A2805=Sheet2!$A$11,$A2805=Sheet2!$A$12,$A2805=Sheet2!$A$13,$A2805=Sheet2!$A$14,$A2805=Sheet2!$A$15,$A2805=Sheet2!$A$16,$A2805=Sheet2!$A$17),Sheet2!$B$9&lt;=仕訳日記帳!$N2805&lt;Sheet2!$C$10),仕訳日記帳!N2805,""))))</f>
        <v/>
      </c>
      <c r="E2805" s="263" t="str">
        <f>IF(AND($A2805=Sheet2!$A$2,仕訳日記帳!$N2805&gt;=Sheet2!$B$2),仕訳日記帳!G2805,IF(AND(OR($A2805=Sheet2!$A$3,$A2805=Sheet2!$A$4,$A2805=Sheet2!$A$5,$A2805=Sheet2!$A$6,$A2805=Sheet2!$A$7,$A2805=Sheet2!$A$9),仕訳日記帳!$N2805&gt;=Sheet2!$B$3),仕訳日記帳!G2805,IF(AND($A2805=Sheet2!$A$8,仕訳日記帳!$N2805&gt;=Sheet2!$B$8),仕訳日記帳!G2805,IF(AND(OR($A2805=Sheet2!$A$10,$A2805=Sheet2!$A$11,$A2805=Sheet2!$A$12,$A2805=Sheet2!$A$13,$A2805=Sheet2!$A$14,$A2805=Sheet2!$A$15,$A2805=Sheet2!$A$16,$A2805=Sheet2!$A$17),Sheet2!$B$9&lt;=仕訳日記帳!$N2805&lt;Sheet2!$C$10),仕訳日記帳!G2805,""))))</f>
        <v/>
      </c>
      <c r="G2805" t="str">
        <f>IF(OR(A2805=Sheet2!$A$2,A2805=Sheet2!$A$3,A2805=Sheet2!$A$4,A2805=Sheet2!$A$5,A2805=Sheet2!$A$6,A2805=Sheet2!$A$7,A2805=Sheet2!$A$8,A2805=Sheet2!$A$9,A2805=Sheet2!$A$10,A2805=Sheet2!$A$11,A2805=Sheet2!$A$12,$A$2=Sheet2!$A$13,A2805=Sheet2!$A$14,$A$2=Sheet2!$A$15,$A$2=Sheet2!$A$16,A2805=Sheet2!$A$17),"該当","")</f>
        <v/>
      </c>
      <c r="H2805" t="str">
        <f>IF(OR(A2805="",G2805=""),"",COUNTIF($G$2:G2805,"該当"))</f>
        <v/>
      </c>
    </row>
    <row r="2806" spans="1:8">
      <c r="A2806" t="str">
        <f>IF(AND(仕訳日記帳!D2806=Sheet2!$A$2,仕訳日記帳!$N2806&gt;=Sheet2!$B$2),仕訳日記帳!D2806,IF(AND(OR(仕訳日記帳!D2806=Sheet2!$A$3,仕訳日記帳!D2806=Sheet2!$A$4,仕訳日記帳!D2806=Sheet2!$A$5,仕訳日記帳!D2806=Sheet2!$A$6,仕訳日記帳!D2806=Sheet2!$A$7,仕訳日記帳!D2806=Sheet2!$A$9),仕訳日記帳!$N2806&gt;=Sheet2!$B$3),仕訳日記帳!D2806,IF(AND(仕訳日記帳!D2806=Sheet2!$A$8,仕訳日記帳!$N2806&gt;=Sheet2!$B$8),仕訳日記帳!D2806,IF(AND(OR(仕訳日記帳!D2806=Sheet2!$A$10,仕訳日記帳!D2806=Sheet2!$A$11,仕訳日記帳!D2806=Sheet2!$A$12,仕訳日記帳!D2806=Sheet2!$A$13,仕訳日記帳!D2806=Sheet2!$A$14,仕訳日記帳!D2806=Sheet2!$A$15,仕訳日記帳!D2806=Sheet2!$A$16,仕訳日記帳!D2806=Sheet2!$A$17),Sheet2!$B$9&lt;=仕訳日記帳!$N2806&lt;Sheet2!$C$10),仕訳日記帳!D2806,""))))</f>
        <v/>
      </c>
      <c r="B2806" s="263" t="str">
        <f>IF(AND($A2806=Sheet2!$A$2,仕訳日記帳!$N2806&gt;=Sheet2!$B$2),仕訳日記帳!A2806,IF(AND(OR($A2806=Sheet2!$A$3,$A2806=Sheet2!$A$4,$A2806=Sheet2!$A$5,$A2806=Sheet2!$A$6,$A2806=Sheet2!$A$7,$A2806=Sheet2!$A$9),仕訳日記帳!$N2806&gt;=Sheet2!$B$3),仕訳日記帳!A2806,IF(AND($A2806=Sheet2!$A$8,仕訳日記帳!$N2806&gt;=Sheet2!$B$8),仕訳日記帳!A2806,IF(AND(OR($A2806=Sheet2!$A$10,$A2806=Sheet2!$A$11,$A2806=Sheet2!$A$12,$A2806=Sheet2!$A$13,$A2806=Sheet2!$A$14,$A2806=Sheet2!$A$15,$A2806=Sheet2!$A$16,$A2806=Sheet2!$A$17),Sheet2!$B$9&lt;=仕訳日記帳!$N2806&lt;Sheet2!$C$10),仕訳日記帳!A2806,""))))</f>
        <v/>
      </c>
      <c r="C2806" t="str">
        <f>IF(AND($A2806=Sheet2!$A$2,仕訳日記帳!$N2806&gt;=Sheet2!$B$2),仕訳日記帳!B2806,IF(AND(OR($A2806=Sheet2!$A$3,$A2806=Sheet2!$A$4,$A2806=Sheet2!$A$5,$A2806=Sheet2!$A$6,$A2806=Sheet2!$A$7,$A2806=Sheet2!$A$9),仕訳日記帳!$N2806&gt;=Sheet2!$B$3),仕訳日記帳!B2806,IF(AND($A2806=Sheet2!$A$8,仕訳日記帳!$N2806&gt;=Sheet2!$B$8),仕訳日記帳!B2806,IF(AND(OR($A2806=Sheet2!$A$10,$A2806=Sheet2!$A$11,$A2806=Sheet2!$A$12,$A2806=Sheet2!$A$13,$A2806=Sheet2!$A$14,$A2806=Sheet2!$A$15,$A2806=Sheet2!$A$16,$A2806=Sheet2!$A$17),Sheet2!$B$9&lt;=仕訳日記帳!$N2806&lt;Sheet2!$C$10),仕訳日記帳!B2806,""))))</f>
        <v/>
      </c>
      <c r="D2806" s="265" t="str">
        <f>IF(AND($A2806=Sheet2!$A$2,仕訳日記帳!$N2806&gt;=Sheet2!$B$2),仕訳日記帳!N2806,IF(AND(OR($A2806=Sheet2!$A$3,$A2806=Sheet2!$A$4,$A2806=Sheet2!$A$5,$A2806=Sheet2!$A$6,$A2806=Sheet2!$A$7,$A2806=Sheet2!$A$9),仕訳日記帳!$N2806&gt;=Sheet2!$B$3),仕訳日記帳!N2806,IF(AND($A2806=Sheet2!$A$8,仕訳日記帳!$N2806&gt;=Sheet2!$B$8),仕訳日記帳!N2806,IF(AND(OR($A2806=Sheet2!$A$10,$A2806=Sheet2!$A$11,$A2806=Sheet2!$A$12,$A2806=Sheet2!$A$13,$A2806=Sheet2!$A$14,$A2806=Sheet2!$A$15,$A2806=Sheet2!$A$16,$A2806=Sheet2!$A$17),Sheet2!$B$9&lt;=仕訳日記帳!$N2806&lt;Sheet2!$C$10),仕訳日記帳!N2806,""))))</f>
        <v/>
      </c>
      <c r="E2806" s="263" t="str">
        <f>IF(AND($A2806=Sheet2!$A$2,仕訳日記帳!$N2806&gt;=Sheet2!$B$2),仕訳日記帳!G2806,IF(AND(OR($A2806=Sheet2!$A$3,$A2806=Sheet2!$A$4,$A2806=Sheet2!$A$5,$A2806=Sheet2!$A$6,$A2806=Sheet2!$A$7,$A2806=Sheet2!$A$9),仕訳日記帳!$N2806&gt;=Sheet2!$B$3),仕訳日記帳!G2806,IF(AND($A2806=Sheet2!$A$8,仕訳日記帳!$N2806&gt;=Sheet2!$B$8),仕訳日記帳!G2806,IF(AND(OR($A2806=Sheet2!$A$10,$A2806=Sheet2!$A$11,$A2806=Sheet2!$A$12,$A2806=Sheet2!$A$13,$A2806=Sheet2!$A$14,$A2806=Sheet2!$A$15,$A2806=Sheet2!$A$16,$A2806=Sheet2!$A$17),Sheet2!$B$9&lt;=仕訳日記帳!$N2806&lt;Sheet2!$C$10),仕訳日記帳!G2806,""))))</f>
        <v/>
      </c>
      <c r="G2806" t="str">
        <f>IF(OR(A2806=Sheet2!$A$2,A2806=Sheet2!$A$3,A2806=Sheet2!$A$4,A2806=Sheet2!$A$5,A2806=Sheet2!$A$6,A2806=Sheet2!$A$7,A2806=Sheet2!$A$8,A2806=Sheet2!$A$9,A2806=Sheet2!$A$10,A2806=Sheet2!$A$11,A2806=Sheet2!$A$12,$A$2=Sheet2!$A$13,A2806=Sheet2!$A$14,$A$2=Sheet2!$A$15,$A$2=Sheet2!$A$16,A2806=Sheet2!$A$17),"該当","")</f>
        <v/>
      </c>
      <c r="H2806" t="str">
        <f>IF(OR(A2806="",G2806=""),"",COUNTIF($G$2:G2806,"該当"))</f>
        <v/>
      </c>
    </row>
    <row r="2807" spans="1:8">
      <c r="A2807" t="str">
        <f>IF(AND(仕訳日記帳!D2807=Sheet2!$A$2,仕訳日記帳!$N2807&gt;=Sheet2!$B$2),仕訳日記帳!D2807,IF(AND(OR(仕訳日記帳!D2807=Sheet2!$A$3,仕訳日記帳!D2807=Sheet2!$A$4,仕訳日記帳!D2807=Sheet2!$A$5,仕訳日記帳!D2807=Sheet2!$A$6,仕訳日記帳!D2807=Sheet2!$A$7,仕訳日記帳!D2807=Sheet2!$A$9),仕訳日記帳!$N2807&gt;=Sheet2!$B$3),仕訳日記帳!D2807,IF(AND(仕訳日記帳!D2807=Sheet2!$A$8,仕訳日記帳!$N2807&gt;=Sheet2!$B$8),仕訳日記帳!D2807,IF(AND(OR(仕訳日記帳!D2807=Sheet2!$A$10,仕訳日記帳!D2807=Sheet2!$A$11,仕訳日記帳!D2807=Sheet2!$A$12,仕訳日記帳!D2807=Sheet2!$A$13,仕訳日記帳!D2807=Sheet2!$A$14,仕訳日記帳!D2807=Sheet2!$A$15,仕訳日記帳!D2807=Sheet2!$A$16,仕訳日記帳!D2807=Sheet2!$A$17),Sheet2!$B$9&lt;=仕訳日記帳!$N2807&lt;Sheet2!$C$10),仕訳日記帳!D2807,""))))</f>
        <v/>
      </c>
      <c r="B2807" s="263" t="str">
        <f>IF(AND($A2807=Sheet2!$A$2,仕訳日記帳!$N2807&gt;=Sheet2!$B$2),仕訳日記帳!A2807,IF(AND(OR($A2807=Sheet2!$A$3,$A2807=Sheet2!$A$4,$A2807=Sheet2!$A$5,$A2807=Sheet2!$A$6,$A2807=Sheet2!$A$7,$A2807=Sheet2!$A$9),仕訳日記帳!$N2807&gt;=Sheet2!$B$3),仕訳日記帳!A2807,IF(AND($A2807=Sheet2!$A$8,仕訳日記帳!$N2807&gt;=Sheet2!$B$8),仕訳日記帳!A2807,IF(AND(OR($A2807=Sheet2!$A$10,$A2807=Sheet2!$A$11,$A2807=Sheet2!$A$12,$A2807=Sheet2!$A$13,$A2807=Sheet2!$A$14,$A2807=Sheet2!$A$15,$A2807=Sheet2!$A$16,$A2807=Sheet2!$A$17),Sheet2!$B$9&lt;=仕訳日記帳!$N2807&lt;Sheet2!$C$10),仕訳日記帳!A2807,""))))</f>
        <v/>
      </c>
      <c r="C2807" t="str">
        <f>IF(AND($A2807=Sheet2!$A$2,仕訳日記帳!$N2807&gt;=Sheet2!$B$2),仕訳日記帳!B2807,IF(AND(OR($A2807=Sheet2!$A$3,$A2807=Sheet2!$A$4,$A2807=Sheet2!$A$5,$A2807=Sheet2!$A$6,$A2807=Sheet2!$A$7,$A2807=Sheet2!$A$9),仕訳日記帳!$N2807&gt;=Sheet2!$B$3),仕訳日記帳!B2807,IF(AND($A2807=Sheet2!$A$8,仕訳日記帳!$N2807&gt;=Sheet2!$B$8),仕訳日記帳!B2807,IF(AND(OR($A2807=Sheet2!$A$10,$A2807=Sheet2!$A$11,$A2807=Sheet2!$A$12,$A2807=Sheet2!$A$13,$A2807=Sheet2!$A$14,$A2807=Sheet2!$A$15,$A2807=Sheet2!$A$16,$A2807=Sheet2!$A$17),Sheet2!$B$9&lt;=仕訳日記帳!$N2807&lt;Sheet2!$C$10),仕訳日記帳!B2807,""))))</f>
        <v/>
      </c>
      <c r="D2807" s="265" t="str">
        <f>IF(AND($A2807=Sheet2!$A$2,仕訳日記帳!$N2807&gt;=Sheet2!$B$2),仕訳日記帳!N2807,IF(AND(OR($A2807=Sheet2!$A$3,$A2807=Sheet2!$A$4,$A2807=Sheet2!$A$5,$A2807=Sheet2!$A$6,$A2807=Sheet2!$A$7,$A2807=Sheet2!$A$9),仕訳日記帳!$N2807&gt;=Sheet2!$B$3),仕訳日記帳!N2807,IF(AND($A2807=Sheet2!$A$8,仕訳日記帳!$N2807&gt;=Sheet2!$B$8),仕訳日記帳!N2807,IF(AND(OR($A2807=Sheet2!$A$10,$A2807=Sheet2!$A$11,$A2807=Sheet2!$A$12,$A2807=Sheet2!$A$13,$A2807=Sheet2!$A$14,$A2807=Sheet2!$A$15,$A2807=Sheet2!$A$16,$A2807=Sheet2!$A$17),Sheet2!$B$9&lt;=仕訳日記帳!$N2807&lt;Sheet2!$C$10),仕訳日記帳!N2807,""))))</f>
        <v/>
      </c>
      <c r="E2807" s="263" t="str">
        <f>IF(AND($A2807=Sheet2!$A$2,仕訳日記帳!$N2807&gt;=Sheet2!$B$2),仕訳日記帳!G2807,IF(AND(OR($A2807=Sheet2!$A$3,$A2807=Sheet2!$A$4,$A2807=Sheet2!$A$5,$A2807=Sheet2!$A$6,$A2807=Sheet2!$A$7,$A2807=Sheet2!$A$9),仕訳日記帳!$N2807&gt;=Sheet2!$B$3),仕訳日記帳!G2807,IF(AND($A2807=Sheet2!$A$8,仕訳日記帳!$N2807&gt;=Sheet2!$B$8),仕訳日記帳!G2807,IF(AND(OR($A2807=Sheet2!$A$10,$A2807=Sheet2!$A$11,$A2807=Sheet2!$A$12,$A2807=Sheet2!$A$13,$A2807=Sheet2!$A$14,$A2807=Sheet2!$A$15,$A2807=Sheet2!$A$16,$A2807=Sheet2!$A$17),Sheet2!$B$9&lt;=仕訳日記帳!$N2807&lt;Sheet2!$C$10),仕訳日記帳!G2807,""))))</f>
        <v/>
      </c>
      <c r="G2807" t="str">
        <f>IF(OR(A2807=Sheet2!$A$2,A2807=Sheet2!$A$3,A2807=Sheet2!$A$4,A2807=Sheet2!$A$5,A2807=Sheet2!$A$6,A2807=Sheet2!$A$7,A2807=Sheet2!$A$8,A2807=Sheet2!$A$9,A2807=Sheet2!$A$10,A2807=Sheet2!$A$11,A2807=Sheet2!$A$12,$A$2=Sheet2!$A$13,A2807=Sheet2!$A$14,$A$2=Sheet2!$A$15,$A$2=Sheet2!$A$16,A2807=Sheet2!$A$17),"該当","")</f>
        <v/>
      </c>
      <c r="H2807" t="str">
        <f>IF(OR(A2807="",G2807=""),"",COUNTIF($G$2:G2807,"該当"))</f>
        <v/>
      </c>
    </row>
    <row r="2808" spans="1:8">
      <c r="A2808" t="str">
        <f>IF(AND(仕訳日記帳!D2808=Sheet2!$A$2,仕訳日記帳!$N2808&gt;=Sheet2!$B$2),仕訳日記帳!D2808,IF(AND(OR(仕訳日記帳!D2808=Sheet2!$A$3,仕訳日記帳!D2808=Sheet2!$A$4,仕訳日記帳!D2808=Sheet2!$A$5,仕訳日記帳!D2808=Sheet2!$A$6,仕訳日記帳!D2808=Sheet2!$A$7,仕訳日記帳!D2808=Sheet2!$A$9),仕訳日記帳!$N2808&gt;=Sheet2!$B$3),仕訳日記帳!D2808,IF(AND(仕訳日記帳!D2808=Sheet2!$A$8,仕訳日記帳!$N2808&gt;=Sheet2!$B$8),仕訳日記帳!D2808,IF(AND(OR(仕訳日記帳!D2808=Sheet2!$A$10,仕訳日記帳!D2808=Sheet2!$A$11,仕訳日記帳!D2808=Sheet2!$A$12,仕訳日記帳!D2808=Sheet2!$A$13,仕訳日記帳!D2808=Sheet2!$A$14,仕訳日記帳!D2808=Sheet2!$A$15,仕訳日記帳!D2808=Sheet2!$A$16,仕訳日記帳!D2808=Sheet2!$A$17),Sheet2!$B$9&lt;=仕訳日記帳!$N2808&lt;Sheet2!$C$10),仕訳日記帳!D2808,""))))</f>
        <v/>
      </c>
      <c r="B2808" s="263" t="str">
        <f>IF(AND($A2808=Sheet2!$A$2,仕訳日記帳!$N2808&gt;=Sheet2!$B$2),仕訳日記帳!A2808,IF(AND(OR($A2808=Sheet2!$A$3,$A2808=Sheet2!$A$4,$A2808=Sheet2!$A$5,$A2808=Sheet2!$A$6,$A2808=Sheet2!$A$7,$A2808=Sheet2!$A$9),仕訳日記帳!$N2808&gt;=Sheet2!$B$3),仕訳日記帳!A2808,IF(AND($A2808=Sheet2!$A$8,仕訳日記帳!$N2808&gt;=Sheet2!$B$8),仕訳日記帳!A2808,IF(AND(OR($A2808=Sheet2!$A$10,$A2808=Sheet2!$A$11,$A2808=Sheet2!$A$12,$A2808=Sheet2!$A$13,$A2808=Sheet2!$A$14,$A2808=Sheet2!$A$15,$A2808=Sheet2!$A$16,$A2808=Sheet2!$A$17),Sheet2!$B$9&lt;=仕訳日記帳!$N2808&lt;Sheet2!$C$10),仕訳日記帳!A2808,""))))</f>
        <v/>
      </c>
      <c r="C2808" t="str">
        <f>IF(AND($A2808=Sheet2!$A$2,仕訳日記帳!$N2808&gt;=Sheet2!$B$2),仕訳日記帳!B2808,IF(AND(OR($A2808=Sheet2!$A$3,$A2808=Sheet2!$A$4,$A2808=Sheet2!$A$5,$A2808=Sheet2!$A$6,$A2808=Sheet2!$A$7,$A2808=Sheet2!$A$9),仕訳日記帳!$N2808&gt;=Sheet2!$B$3),仕訳日記帳!B2808,IF(AND($A2808=Sheet2!$A$8,仕訳日記帳!$N2808&gt;=Sheet2!$B$8),仕訳日記帳!B2808,IF(AND(OR($A2808=Sheet2!$A$10,$A2808=Sheet2!$A$11,$A2808=Sheet2!$A$12,$A2808=Sheet2!$A$13,$A2808=Sheet2!$A$14,$A2808=Sheet2!$A$15,$A2808=Sheet2!$A$16,$A2808=Sheet2!$A$17),Sheet2!$B$9&lt;=仕訳日記帳!$N2808&lt;Sheet2!$C$10),仕訳日記帳!B2808,""))))</f>
        <v/>
      </c>
      <c r="D2808" s="265" t="str">
        <f>IF(AND($A2808=Sheet2!$A$2,仕訳日記帳!$N2808&gt;=Sheet2!$B$2),仕訳日記帳!N2808,IF(AND(OR($A2808=Sheet2!$A$3,$A2808=Sheet2!$A$4,$A2808=Sheet2!$A$5,$A2808=Sheet2!$A$6,$A2808=Sheet2!$A$7,$A2808=Sheet2!$A$9),仕訳日記帳!$N2808&gt;=Sheet2!$B$3),仕訳日記帳!N2808,IF(AND($A2808=Sheet2!$A$8,仕訳日記帳!$N2808&gt;=Sheet2!$B$8),仕訳日記帳!N2808,IF(AND(OR($A2808=Sheet2!$A$10,$A2808=Sheet2!$A$11,$A2808=Sheet2!$A$12,$A2808=Sheet2!$A$13,$A2808=Sheet2!$A$14,$A2808=Sheet2!$A$15,$A2808=Sheet2!$A$16,$A2808=Sheet2!$A$17),Sheet2!$B$9&lt;=仕訳日記帳!$N2808&lt;Sheet2!$C$10),仕訳日記帳!N2808,""))))</f>
        <v/>
      </c>
      <c r="E2808" s="263" t="str">
        <f>IF(AND($A2808=Sheet2!$A$2,仕訳日記帳!$N2808&gt;=Sheet2!$B$2),仕訳日記帳!G2808,IF(AND(OR($A2808=Sheet2!$A$3,$A2808=Sheet2!$A$4,$A2808=Sheet2!$A$5,$A2808=Sheet2!$A$6,$A2808=Sheet2!$A$7,$A2808=Sheet2!$A$9),仕訳日記帳!$N2808&gt;=Sheet2!$B$3),仕訳日記帳!G2808,IF(AND($A2808=Sheet2!$A$8,仕訳日記帳!$N2808&gt;=Sheet2!$B$8),仕訳日記帳!G2808,IF(AND(OR($A2808=Sheet2!$A$10,$A2808=Sheet2!$A$11,$A2808=Sheet2!$A$12,$A2808=Sheet2!$A$13,$A2808=Sheet2!$A$14,$A2808=Sheet2!$A$15,$A2808=Sheet2!$A$16,$A2808=Sheet2!$A$17),Sheet2!$B$9&lt;=仕訳日記帳!$N2808&lt;Sheet2!$C$10),仕訳日記帳!G2808,""))))</f>
        <v/>
      </c>
      <c r="G2808" t="str">
        <f>IF(OR(A2808=Sheet2!$A$2,A2808=Sheet2!$A$3,A2808=Sheet2!$A$4,A2808=Sheet2!$A$5,A2808=Sheet2!$A$6,A2808=Sheet2!$A$7,A2808=Sheet2!$A$8,A2808=Sheet2!$A$9,A2808=Sheet2!$A$10,A2808=Sheet2!$A$11,A2808=Sheet2!$A$12,$A$2=Sheet2!$A$13,A2808=Sheet2!$A$14,$A$2=Sheet2!$A$15,$A$2=Sheet2!$A$16,A2808=Sheet2!$A$17),"該当","")</f>
        <v/>
      </c>
      <c r="H2808" t="str">
        <f>IF(OR(A2808="",G2808=""),"",COUNTIF($G$2:G2808,"該当"))</f>
        <v/>
      </c>
    </row>
    <row r="2809" spans="1:8">
      <c r="A2809" t="str">
        <f>IF(AND(仕訳日記帳!D2809=Sheet2!$A$2,仕訳日記帳!$N2809&gt;=Sheet2!$B$2),仕訳日記帳!D2809,IF(AND(OR(仕訳日記帳!D2809=Sheet2!$A$3,仕訳日記帳!D2809=Sheet2!$A$4,仕訳日記帳!D2809=Sheet2!$A$5,仕訳日記帳!D2809=Sheet2!$A$6,仕訳日記帳!D2809=Sheet2!$A$7,仕訳日記帳!D2809=Sheet2!$A$9),仕訳日記帳!$N2809&gt;=Sheet2!$B$3),仕訳日記帳!D2809,IF(AND(仕訳日記帳!D2809=Sheet2!$A$8,仕訳日記帳!$N2809&gt;=Sheet2!$B$8),仕訳日記帳!D2809,IF(AND(OR(仕訳日記帳!D2809=Sheet2!$A$10,仕訳日記帳!D2809=Sheet2!$A$11,仕訳日記帳!D2809=Sheet2!$A$12,仕訳日記帳!D2809=Sheet2!$A$13,仕訳日記帳!D2809=Sheet2!$A$14,仕訳日記帳!D2809=Sheet2!$A$15,仕訳日記帳!D2809=Sheet2!$A$16,仕訳日記帳!D2809=Sheet2!$A$17),Sheet2!$B$9&lt;=仕訳日記帳!$N2809&lt;Sheet2!$C$10),仕訳日記帳!D2809,""))))</f>
        <v/>
      </c>
      <c r="B2809" s="263" t="str">
        <f>IF(AND($A2809=Sheet2!$A$2,仕訳日記帳!$N2809&gt;=Sheet2!$B$2),仕訳日記帳!A2809,IF(AND(OR($A2809=Sheet2!$A$3,$A2809=Sheet2!$A$4,$A2809=Sheet2!$A$5,$A2809=Sheet2!$A$6,$A2809=Sheet2!$A$7,$A2809=Sheet2!$A$9),仕訳日記帳!$N2809&gt;=Sheet2!$B$3),仕訳日記帳!A2809,IF(AND($A2809=Sheet2!$A$8,仕訳日記帳!$N2809&gt;=Sheet2!$B$8),仕訳日記帳!A2809,IF(AND(OR($A2809=Sheet2!$A$10,$A2809=Sheet2!$A$11,$A2809=Sheet2!$A$12,$A2809=Sheet2!$A$13,$A2809=Sheet2!$A$14,$A2809=Sheet2!$A$15,$A2809=Sheet2!$A$16,$A2809=Sheet2!$A$17),Sheet2!$B$9&lt;=仕訳日記帳!$N2809&lt;Sheet2!$C$10),仕訳日記帳!A2809,""))))</f>
        <v/>
      </c>
      <c r="C2809" t="str">
        <f>IF(AND($A2809=Sheet2!$A$2,仕訳日記帳!$N2809&gt;=Sheet2!$B$2),仕訳日記帳!B2809,IF(AND(OR($A2809=Sheet2!$A$3,$A2809=Sheet2!$A$4,$A2809=Sheet2!$A$5,$A2809=Sheet2!$A$6,$A2809=Sheet2!$A$7,$A2809=Sheet2!$A$9),仕訳日記帳!$N2809&gt;=Sheet2!$B$3),仕訳日記帳!B2809,IF(AND($A2809=Sheet2!$A$8,仕訳日記帳!$N2809&gt;=Sheet2!$B$8),仕訳日記帳!B2809,IF(AND(OR($A2809=Sheet2!$A$10,$A2809=Sheet2!$A$11,$A2809=Sheet2!$A$12,$A2809=Sheet2!$A$13,$A2809=Sheet2!$A$14,$A2809=Sheet2!$A$15,$A2809=Sheet2!$A$16,$A2809=Sheet2!$A$17),Sheet2!$B$9&lt;=仕訳日記帳!$N2809&lt;Sheet2!$C$10),仕訳日記帳!B2809,""))))</f>
        <v/>
      </c>
      <c r="D2809" s="265" t="str">
        <f>IF(AND($A2809=Sheet2!$A$2,仕訳日記帳!$N2809&gt;=Sheet2!$B$2),仕訳日記帳!N2809,IF(AND(OR($A2809=Sheet2!$A$3,$A2809=Sheet2!$A$4,$A2809=Sheet2!$A$5,$A2809=Sheet2!$A$6,$A2809=Sheet2!$A$7,$A2809=Sheet2!$A$9),仕訳日記帳!$N2809&gt;=Sheet2!$B$3),仕訳日記帳!N2809,IF(AND($A2809=Sheet2!$A$8,仕訳日記帳!$N2809&gt;=Sheet2!$B$8),仕訳日記帳!N2809,IF(AND(OR($A2809=Sheet2!$A$10,$A2809=Sheet2!$A$11,$A2809=Sheet2!$A$12,$A2809=Sheet2!$A$13,$A2809=Sheet2!$A$14,$A2809=Sheet2!$A$15,$A2809=Sheet2!$A$16,$A2809=Sheet2!$A$17),Sheet2!$B$9&lt;=仕訳日記帳!$N2809&lt;Sheet2!$C$10),仕訳日記帳!N2809,""))))</f>
        <v/>
      </c>
      <c r="E2809" s="263" t="str">
        <f>IF(AND($A2809=Sheet2!$A$2,仕訳日記帳!$N2809&gt;=Sheet2!$B$2),仕訳日記帳!G2809,IF(AND(OR($A2809=Sheet2!$A$3,$A2809=Sheet2!$A$4,$A2809=Sheet2!$A$5,$A2809=Sheet2!$A$6,$A2809=Sheet2!$A$7,$A2809=Sheet2!$A$9),仕訳日記帳!$N2809&gt;=Sheet2!$B$3),仕訳日記帳!G2809,IF(AND($A2809=Sheet2!$A$8,仕訳日記帳!$N2809&gt;=Sheet2!$B$8),仕訳日記帳!G2809,IF(AND(OR($A2809=Sheet2!$A$10,$A2809=Sheet2!$A$11,$A2809=Sheet2!$A$12,$A2809=Sheet2!$A$13,$A2809=Sheet2!$A$14,$A2809=Sheet2!$A$15,$A2809=Sheet2!$A$16,$A2809=Sheet2!$A$17),Sheet2!$B$9&lt;=仕訳日記帳!$N2809&lt;Sheet2!$C$10),仕訳日記帳!G2809,""))))</f>
        <v/>
      </c>
      <c r="G2809" t="str">
        <f>IF(OR(A2809=Sheet2!$A$2,A2809=Sheet2!$A$3,A2809=Sheet2!$A$4,A2809=Sheet2!$A$5,A2809=Sheet2!$A$6,A2809=Sheet2!$A$7,A2809=Sheet2!$A$8,A2809=Sheet2!$A$9,A2809=Sheet2!$A$10,A2809=Sheet2!$A$11,A2809=Sheet2!$A$12,$A$2=Sheet2!$A$13,A2809=Sheet2!$A$14,$A$2=Sheet2!$A$15,$A$2=Sheet2!$A$16,A2809=Sheet2!$A$17),"該当","")</f>
        <v/>
      </c>
      <c r="H2809" t="str">
        <f>IF(OR(A2809="",G2809=""),"",COUNTIF($G$2:G2809,"該当"))</f>
        <v/>
      </c>
    </row>
    <row r="2810" spans="1:8">
      <c r="A2810" t="str">
        <f>IF(AND(仕訳日記帳!D2810=Sheet2!$A$2,仕訳日記帳!$N2810&gt;=Sheet2!$B$2),仕訳日記帳!D2810,IF(AND(OR(仕訳日記帳!D2810=Sheet2!$A$3,仕訳日記帳!D2810=Sheet2!$A$4,仕訳日記帳!D2810=Sheet2!$A$5,仕訳日記帳!D2810=Sheet2!$A$6,仕訳日記帳!D2810=Sheet2!$A$7,仕訳日記帳!D2810=Sheet2!$A$9),仕訳日記帳!$N2810&gt;=Sheet2!$B$3),仕訳日記帳!D2810,IF(AND(仕訳日記帳!D2810=Sheet2!$A$8,仕訳日記帳!$N2810&gt;=Sheet2!$B$8),仕訳日記帳!D2810,IF(AND(OR(仕訳日記帳!D2810=Sheet2!$A$10,仕訳日記帳!D2810=Sheet2!$A$11,仕訳日記帳!D2810=Sheet2!$A$12,仕訳日記帳!D2810=Sheet2!$A$13,仕訳日記帳!D2810=Sheet2!$A$14,仕訳日記帳!D2810=Sheet2!$A$15,仕訳日記帳!D2810=Sheet2!$A$16,仕訳日記帳!D2810=Sheet2!$A$17),Sheet2!$B$9&lt;=仕訳日記帳!$N2810&lt;Sheet2!$C$10),仕訳日記帳!D2810,""))))</f>
        <v/>
      </c>
      <c r="B2810" s="263" t="str">
        <f>IF(AND($A2810=Sheet2!$A$2,仕訳日記帳!$N2810&gt;=Sheet2!$B$2),仕訳日記帳!A2810,IF(AND(OR($A2810=Sheet2!$A$3,$A2810=Sheet2!$A$4,$A2810=Sheet2!$A$5,$A2810=Sheet2!$A$6,$A2810=Sheet2!$A$7,$A2810=Sheet2!$A$9),仕訳日記帳!$N2810&gt;=Sheet2!$B$3),仕訳日記帳!A2810,IF(AND($A2810=Sheet2!$A$8,仕訳日記帳!$N2810&gt;=Sheet2!$B$8),仕訳日記帳!A2810,IF(AND(OR($A2810=Sheet2!$A$10,$A2810=Sheet2!$A$11,$A2810=Sheet2!$A$12,$A2810=Sheet2!$A$13,$A2810=Sheet2!$A$14,$A2810=Sheet2!$A$15,$A2810=Sheet2!$A$16,$A2810=Sheet2!$A$17),Sheet2!$B$9&lt;=仕訳日記帳!$N2810&lt;Sheet2!$C$10),仕訳日記帳!A2810,""))))</f>
        <v/>
      </c>
      <c r="C2810" t="str">
        <f>IF(AND($A2810=Sheet2!$A$2,仕訳日記帳!$N2810&gt;=Sheet2!$B$2),仕訳日記帳!B2810,IF(AND(OR($A2810=Sheet2!$A$3,$A2810=Sheet2!$A$4,$A2810=Sheet2!$A$5,$A2810=Sheet2!$A$6,$A2810=Sheet2!$A$7,$A2810=Sheet2!$A$9),仕訳日記帳!$N2810&gt;=Sheet2!$B$3),仕訳日記帳!B2810,IF(AND($A2810=Sheet2!$A$8,仕訳日記帳!$N2810&gt;=Sheet2!$B$8),仕訳日記帳!B2810,IF(AND(OR($A2810=Sheet2!$A$10,$A2810=Sheet2!$A$11,$A2810=Sheet2!$A$12,$A2810=Sheet2!$A$13,$A2810=Sheet2!$A$14,$A2810=Sheet2!$A$15,$A2810=Sheet2!$A$16,$A2810=Sheet2!$A$17),Sheet2!$B$9&lt;=仕訳日記帳!$N2810&lt;Sheet2!$C$10),仕訳日記帳!B2810,""))))</f>
        <v/>
      </c>
      <c r="D2810" s="265" t="str">
        <f>IF(AND($A2810=Sheet2!$A$2,仕訳日記帳!$N2810&gt;=Sheet2!$B$2),仕訳日記帳!N2810,IF(AND(OR($A2810=Sheet2!$A$3,$A2810=Sheet2!$A$4,$A2810=Sheet2!$A$5,$A2810=Sheet2!$A$6,$A2810=Sheet2!$A$7,$A2810=Sheet2!$A$9),仕訳日記帳!$N2810&gt;=Sheet2!$B$3),仕訳日記帳!N2810,IF(AND($A2810=Sheet2!$A$8,仕訳日記帳!$N2810&gt;=Sheet2!$B$8),仕訳日記帳!N2810,IF(AND(OR($A2810=Sheet2!$A$10,$A2810=Sheet2!$A$11,$A2810=Sheet2!$A$12,$A2810=Sheet2!$A$13,$A2810=Sheet2!$A$14,$A2810=Sheet2!$A$15,$A2810=Sheet2!$A$16,$A2810=Sheet2!$A$17),Sheet2!$B$9&lt;=仕訳日記帳!$N2810&lt;Sheet2!$C$10),仕訳日記帳!N2810,""))))</f>
        <v/>
      </c>
      <c r="E2810" s="263" t="str">
        <f>IF(AND($A2810=Sheet2!$A$2,仕訳日記帳!$N2810&gt;=Sheet2!$B$2),仕訳日記帳!G2810,IF(AND(OR($A2810=Sheet2!$A$3,$A2810=Sheet2!$A$4,$A2810=Sheet2!$A$5,$A2810=Sheet2!$A$6,$A2810=Sheet2!$A$7,$A2810=Sheet2!$A$9),仕訳日記帳!$N2810&gt;=Sheet2!$B$3),仕訳日記帳!G2810,IF(AND($A2810=Sheet2!$A$8,仕訳日記帳!$N2810&gt;=Sheet2!$B$8),仕訳日記帳!G2810,IF(AND(OR($A2810=Sheet2!$A$10,$A2810=Sheet2!$A$11,$A2810=Sheet2!$A$12,$A2810=Sheet2!$A$13,$A2810=Sheet2!$A$14,$A2810=Sheet2!$A$15,$A2810=Sheet2!$A$16,$A2810=Sheet2!$A$17),Sheet2!$B$9&lt;=仕訳日記帳!$N2810&lt;Sheet2!$C$10),仕訳日記帳!G2810,""))))</f>
        <v/>
      </c>
      <c r="G2810" t="str">
        <f>IF(OR(A2810=Sheet2!$A$2,A2810=Sheet2!$A$3,A2810=Sheet2!$A$4,A2810=Sheet2!$A$5,A2810=Sheet2!$A$6,A2810=Sheet2!$A$7,A2810=Sheet2!$A$8,A2810=Sheet2!$A$9,A2810=Sheet2!$A$10,A2810=Sheet2!$A$11,A2810=Sheet2!$A$12,$A$2=Sheet2!$A$13,A2810=Sheet2!$A$14,$A$2=Sheet2!$A$15,$A$2=Sheet2!$A$16,A2810=Sheet2!$A$17),"該当","")</f>
        <v/>
      </c>
      <c r="H2810" t="str">
        <f>IF(OR(A2810="",G2810=""),"",COUNTIF($G$2:G2810,"該当"))</f>
        <v/>
      </c>
    </row>
    <row r="2811" spans="1:8">
      <c r="A2811" t="str">
        <f>IF(AND(仕訳日記帳!D2811=Sheet2!$A$2,仕訳日記帳!$N2811&gt;=Sheet2!$B$2),仕訳日記帳!D2811,IF(AND(OR(仕訳日記帳!D2811=Sheet2!$A$3,仕訳日記帳!D2811=Sheet2!$A$4,仕訳日記帳!D2811=Sheet2!$A$5,仕訳日記帳!D2811=Sheet2!$A$6,仕訳日記帳!D2811=Sheet2!$A$7,仕訳日記帳!D2811=Sheet2!$A$9),仕訳日記帳!$N2811&gt;=Sheet2!$B$3),仕訳日記帳!D2811,IF(AND(仕訳日記帳!D2811=Sheet2!$A$8,仕訳日記帳!$N2811&gt;=Sheet2!$B$8),仕訳日記帳!D2811,IF(AND(OR(仕訳日記帳!D2811=Sheet2!$A$10,仕訳日記帳!D2811=Sheet2!$A$11,仕訳日記帳!D2811=Sheet2!$A$12,仕訳日記帳!D2811=Sheet2!$A$13,仕訳日記帳!D2811=Sheet2!$A$14,仕訳日記帳!D2811=Sheet2!$A$15,仕訳日記帳!D2811=Sheet2!$A$16,仕訳日記帳!D2811=Sheet2!$A$17),Sheet2!$B$9&lt;=仕訳日記帳!$N2811&lt;Sheet2!$C$10),仕訳日記帳!D2811,""))))</f>
        <v/>
      </c>
      <c r="B2811" s="263" t="str">
        <f>IF(AND($A2811=Sheet2!$A$2,仕訳日記帳!$N2811&gt;=Sheet2!$B$2),仕訳日記帳!A2811,IF(AND(OR($A2811=Sheet2!$A$3,$A2811=Sheet2!$A$4,$A2811=Sheet2!$A$5,$A2811=Sheet2!$A$6,$A2811=Sheet2!$A$7,$A2811=Sheet2!$A$9),仕訳日記帳!$N2811&gt;=Sheet2!$B$3),仕訳日記帳!A2811,IF(AND($A2811=Sheet2!$A$8,仕訳日記帳!$N2811&gt;=Sheet2!$B$8),仕訳日記帳!A2811,IF(AND(OR($A2811=Sheet2!$A$10,$A2811=Sheet2!$A$11,$A2811=Sheet2!$A$12,$A2811=Sheet2!$A$13,$A2811=Sheet2!$A$14,$A2811=Sheet2!$A$15,$A2811=Sheet2!$A$16,$A2811=Sheet2!$A$17),Sheet2!$B$9&lt;=仕訳日記帳!$N2811&lt;Sheet2!$C$10),仕訳日記帳!A2811,""))))</f>
        <v/>
      </c>
      <c r="C2811" t="str">
        <f>IF(AND($A2811=Sheet2!$A$2,仕訳日記帳!$N2811&gt;=Sheet2!$B$2),仕訳日記帳!B2811,IF(AND(OR($A2811=Sheet2!$A$3,$A2811=Sheet2!$A$4,$A2811=Sheet2!$A$5,$A2811=Sheet2!$A$6,$A2811=Sheet2!$A$7,$A2811=Sheet2!$A$9),仕訳日記帳!$N2811&gt;=Sheet2!$B$3),仕訳日記帳!B2811,IF(AND($A2811=Sheet2!$A$8,仕訳日記帳!$N2811&gt;=Sheet2!$B$8),仕訳日記帳!B2811,IF(AND(OR($A2811=Sheet2!$A$10,$A2811=Sheet2!$A$11,$A2811=Sheet2!$A$12,$A2811=Sheet2!$A$13,$A2811=Sheet2!$A$14,$A2811=Sheet2!$A$15,$A2811=Sheet2!$A$16,$A2811=Sheet2!$A$17),Sheet2!$B$9&lt;=仕訳日記帳!$N2811&lt;Sheet2!$C$10),仕訳日記帳!B2811,""))))</f>
        <v/>
      </c>
      <c r="D2811" s="265" t="str">
        <f>IF(AND($A2811=Sheet2!$A$2,仕訳日記帳!$N2811&gt;=Sheet2!$B$2),仕訳日記帳!N2811,IF(AND(OR($A2811=Sheet2!$A$3,$A2811=Sheet2!$A$4,$A2811=Sheet2!$A$5,$A2811=Sheet2!$A$6,$A2811=Sheet2!$A$7,$A2811=Sheet2!$A$9),仕訳日記帳!$N2811&gt;=Sheet2!$B$3),仕訳日記帳!N2811,IF(AND($A2811=Sheet2!$A$8,仕訳日記帳!$N2811&gt;=Sheet2!$B$8),仕訳日記帳!N2811,IF(AND(OR($A2811=Sheet2!$A$10,$A2811=Sheet2!$A$11,$A2811=Sheet2!$A$12,$A2811=Sheet2!$A$13,$A2811=Sheet2!$A$14,$A2811=Sheet2!$A$15,$A2811=Sheet2!$A$16,$A2811=Sheet2!$A$17),Sheet2!$B$9&lt;=仕訳日記帳!$N2811&lt;Sheet2!$C$10),仕訳日記帳!N2811,""))))</f>
        <v/>
      </c>
      <c r="E2811" s="263" t="str">
        <f>IF(AND($A2811=Sheet2!$A$2,仕訳日記帳!$N2811&gt;=Sheet2!$B$2),仕訳日記帳!G2811,IF(AND(OR($A2811=Sheet2!$A$3,$A2811=Sheet2!$A$4,$A2811=Sheet2!$A$5,$A2811=Sheet2!$A$6,$A2811=Sheet2!$A$7,$A2811=Sheet2!$A$9),仕訳日記帳!$N2811&gt;=Sheet2!$B$3),仕訳日記帳!G2811,IF(AND($A2811=Sheet2!$A$8,仕訳日記帳!$N2811&gt;=Sheet2!$B$8),仕訳日記帳!G2811,IF(AND(OR($A2811=Sheet2!$A$10,$A2811=Sheet2!$A$11,$A2811=Sheet2!$A$12,$A2811=Sheet2!$A$13,$A2811=Sheet2!$A$14,$A2811=Sheet2!$A$15,$A2811=Sheet2!$A$16,$A2811=Sheet2!$A$17),Sheet2!$B$9&lt;=仕訳日記帳!$N2811&lt;Sheet2!$C$10),仕訳日記帳!G2811,""))))</f>
        <v/>
      </c>
      <c r="G2811" t="str">
        <f>IF(OR(A2811=Sheet2!$A$2,A2811=Sheet2!$A$3,A2811=Sheet2!$A$4,A2811=Sheet2!$A$5,A2811=Sheet2!$A$6,A2811=Sheet2!$A$7,A2811=Sheet2!$A$8,A2811=Sheet2!$A$9,A2811=Sheet2!$A$10,A2811=Sheet2!$A$11,A2811=Sheet2!$A$12,$A$2=Sheet2!$A$13,A2811=Sheet2!$A$14,$A$2=Sheet2!$A$15,$A$2=Sheet2!$A$16,A2811=Sheet2!$A$17),"該当","")</f>
        <v/>
      </c>
      <c r="H2811" t="str">
        <f>IF(OR(A2811="",G2811=""),"",COUNTIF($G$2:G2811,"該当"))</f>
        <v/>
      </c>
    </row>
    <row r="2812" spans="1:8">
      <c r="A2812" t="str">
        <f>IF(AND(仕訳日記帳!D2812=Sheet2!$A$2,仕訳日記帳!$N2812&gt;=Sheet2!$B$2),仕訳日記帳!D2812,IF(AND(OR(仕訳日記帳!D2812=Sheet2!$A$3,仕訳日記帳!D2812=Sheet2!$A$4,仕訳日記帳!D2812=Sheet2!$A$5,仕訳日記帳!D2812=Sheet2!$A$6,仕訳日記帳!D2812=Sheet2!$A$7,仕訳日記帳!D2812=Sheet2!$A$9),仕訳日記帳!$N2812&gt;=Sheet2!$B$3),仕訳日記帳!D2812,IF(AND(仕訳日記帳!D2812=Sheet2!$A$8,仕訳日記帳!$N2812&gt;=Sheet2!$B$8),仕訳日記帳!D2812,IF(AND(OR(仕訳日記帳!D2812=Sheet2!$A$10,仕訳日記帳!D2812=Sheet2!$A$11,仕訳日記帳!D2812=Sheet2!$A$12,仕訳日記帳!D2812=Sheet2!$A$13,仕訳日記帳!D2812=Sheet2!$A$14,仕訳日記帳!D2812=Sheet2!$A$15,仕訳日記帳!D2812=Sheet2!$A$16,仕訳日記帳!D2812=Sheet2!$A$17),Sheet2!$B$9&lt;=仕訳日記帳!$N2812&lt;Sheet2!$C$10),仕訳日記帳!D2812,""))))</f>
        <v/>
      </c>
      <c r="B2812" s="263" t="str">
        <f>IF(AND($A2812=Sheet2!$A$2,仕訳日記帳!$N2812&gt;=Sheet2!$B$2),仕訳日記帳!A2812,IF(AND(OR($A2812=Sheet2!$A$3,$A2812=Sheet2!$A$4,$A2812=Sheet2!$A$5,$A2812=Sheet2!$A$6,$A2812=Sheet2!$A$7,$A2812=Sheet2!$A$9),仕訳日記帳!$N2812&gt;=Sheet2!$B$3),仕訳日記帳!A2812,IF(AND($A2812=Sheet2!$A$8,仕訳日記帳!$N2812&gt;=Sheet2!$B$8),仕訳日記帳!A2812,IF(AND(OR($A2812=Sheet2!$A$10,$A2812=Sheet2!$A$11,$A2812=Sheet2!$A$12,$A2812=Sheet2!$A$13,$A2812=Sheet2!$A$14,$A2812=Sheet2!$A$15,$A2812=Sheet2!$A$16,$A2812=Sheet2!$A$17),Sheet2!$B$9&lt;=仕訳日記帳!$N2812&lt;Sheet2!$C$10),仕訳日記帳!A2812,""))))</f>
        <v/>
      </c>
      <c r="C2812" t="str">
        <f>IF(AND($A2812=Sheet2!$A$2,仕訳日記帳!$N2812&gt;=Sheet2!$B$2),仕訳日記帳!B2812,IF(AND(OR($A2812=Sheet2!$A$3,$A2812=Sheet2!$A$4,$A2812=Sheet2!$A$5,$A2812=Sheet2!$A$6,$A2812=Sheet2!$A$7,$A2812=Sheet2!$A$9),仕訳日記帳!$N2812&gt;=Sheet2!$B$3),仕訳日記帳!B2812,IF(AND($A2812=Sheet2!$A$8,仕訳日記帳!$N2812&gt;=Sheet2!$B$8),仕訳日記帳!B2812,IF(AND(OR($A2812=Sheet2!$A$10,$A2812=Sheet2!$A$11,$A2812=Sheet2!$A$12,$A2812=Sheet2!$A$13,$A2812=Sheet2!$A$14,$A2812=Sheet2!$A$15,$A2812=Sheet2!$A$16,$A2812=Sheet2!$A$17),Sheet2!$B$9&lt;=仕訳日記帳!$N2812&lt;Sheet2!$C$10),仕訳日記帳!B2812,""))))</f>
        <v/>
      </c>
      <c r="D2812" s="265" t="str">
        <f>IF(AND($A2812=Sheet2!$A$2,仕訳日記帳!$N2812&gt;=Sheet2!$B$2),仕訳日記帳!N2812,IF(AND(OR($A2812=Sheet2!$A$3,$A2812=Sheet2!$A$4,$A2812=Sheet2!$A$5,$A2812=Sheet2!$A$6,$A2812=Sheet2!$A$7,$A2812=Sheet2!$A$9),仕訳日記帳!$N2812&gt;=Sheet2!$B$3),仕訳日記帳!N2812,IF(AND($A2812=Sheet2!$A$8,仕訳日記帳!$N2812&gt;=Sheet2!$B$8),仕訳日記帳!N2812,IF(AND(OR($A2812=Sheet2!$A$10,$A2812=Sheet2!$A$11,$A2812=Sheet2!$A$12,$A2812=Sheet2!$A$13,$A2812=Sheet2!$A$14,$A2812=Sheet2!$A$15,$A2812=Sheet2!$A$16,$A2812=Sheet2!$A$17),Sheet2!$B$9&lt;=仕訳日記帳!$N2812&lt;Sheet2!$C$10),仕訳日記帳!N2812,""))))</f>
        <v/>
      </c>
      <c r="E2812" s="263" t="str">
        <f>IF(AND($A2812=Sheet2!$A$2,仕訳日記帳!$N2812&gt;=Sheet2!$B$2),仕訳日記帳!G2812,IF(AND(OR($A2812=Sheet2!$A$3,$A2812=Sheet2!$A$4,$A2812=Sheet2!$A$5,$A2812=Sheet2!$A$6,$A2812=Sheet2!$A$7,$A2812=Sheet2!$A$9),仕訳日記帳!$N2812&gt;=Sheet2!$B$3),仕訳日記帳!G2812,IF(AND($A2812=Sheet2!$A$8,仕訳日記帳!$N2812&gt;=Sheet2!$B$8),仕訳日記帳!G2812,IF(AND(OR($A2812=Sheet2!$A$10,$A2812=Sheet2!$A$11,$A2812=Sheet2!$A$12,$A2812=Sheet2!$A$13,$A2812=Sheet2!$A$14,$A2812=Sheet2!$A$15,$A2812=Sheet2!$A$16,$A2812=Sheet2!$A$17),Sheet2!$B$9&lt;=仕訳日記帳!$N2812&lt;Sheet2!$C$10),仕訳日記帳!G2812,""))))</f>
        <v/>
      </c>
      <c r="G2812" t="str">
        <f>IF(OR(A2812=Sheet2!$A$2,A2812=Sheet2!$A$3,A2812=Sheet2!$A$4,A2812=Sheet2!$A$5,A2812=Sheet2!$A$6,A2812=Sheet2!$A$7,A2812=Sheet2!$A$8,A2812=Sheet2!$A$9,A2812=Sheet2!$A$10,A2812=Sheet2!$A$11,A2812=Sheet2!$A$12,$A$2=Sheet2!$A$13,A2812=Sheet2!$A$14,$A$2=Sheet2!$A$15,$A$2=Sheet2!$A$16,A2812=Sheet2!$A$17),"該当","")</f>
        <v/>
      </c>
      <c r="H2812" t="str">
        <f>IF(OR(A2812="",G2812=""),"",COUNTIF($G$2:G2812,"該当"))</f>
        <v/>
      </c>
    </row>
    <row r="2813" spans="1:8">
      <c r="A2813" t="str">
        <f>IF(AND(仕訳日記帳!D2813=Sheet2!$A$2,仕訳日記帳!$N2813&gt;=Sheet2!$B$2),仕訳日記帳!D2813,IF(AND(OR(仕訳日記帳!D2813=Sheet2!$A$3,仕訳日記帳!D2813=Sheet2!$A$4,仕訳日記帳!D2813=Sheet2!$A$5,仕訳日記帳!D2813=Sheet2!$A$6,仕訳日記帳!D2813=Sheet2!$A$7,仕訳日記帳!D2813=Sheet2!$A$9),仕訳日記帳!$N2813&gt;=Sheet2!$B$3),仕訳日記帳!D2813,IF(AND(仕訳日記帳!D2813=Sheet2!$A$8,仕訳日記帳!$N2813&gt;=Sheet2!$B$8),仕訳日記帳!D2813,IF(AND(OR(仕訳日記帳!D2813=Sheet2!$A$10,仕訳日記帳!D2813=Sheet2!$A$11,仕訳日記帳!D2813=Sheet2!$A$12,仕訳日記帳!D2813=Sheet2!$A$13,仕訳日記帳!D2813=Sheet2!$A$14,仕訳日記帳!D2813=Sheet2!$A$15,仕訳日記帳!D2813=Sheet2!$A$16,仕訳日記帳!D2813=Sheet2!$A$17),Sheet2!$B$9&lt;=仕訳日記帳!$N2813&lt;Sheet2!$C$10),仕訳日記帳!D2813,""))))</f>
        <v/>
      </c>
      <c r="B2813" s="263" t="str">
        <f>IF(AND($A2813=Sheet2!$A$2,仕訳日記帳!$N2813&gt;=Sheet2!$B$2),仕訳日記帳!A2813,IF(AND(OR($A2813=Sheet2!$A$3,$A2813=Sheet2!$A$4,$A2813=Sheet2!$A$5,$A2813=Sheet2!$A$6,$A2813=Sheet2!$A$7,$A2813=Sheet2!$A$9),仕訳日記帳!$N2813&gt;=Sheet2!$B$3),仕訳日記帳!A2813,IF(AND($A2813=Sheet2!$A$8,仕訳日記帳!$N2813&gt;=Sheet2!$B$8),仕訳日記帳!A2813,IF(AND(OR($A2813=Sheet2!$A$10,$A2813=Sheet2!$A$11,$A2813=Sheet2!$A$12,$A2813=Sheet2!$A$13,$A2813=Sheet2!$A$14,$A2813=Sheet2!$A$15,$A2813=Sheet2!$A$16,$A2813=Sheet2!$A$17),Sheet2!$B$9&lt;=仕訳日記帳!$N2813&lt;Sheet2!$C$10),仕訳日記帳!A2813,""))))</f>
        <v/>
      </c>
      <c r="C2813" t="str">
        <f>IF(AND($A2813=Sheet2!$A$2,仕訳日記帳!$N2813&gt;=Sheet2!$B$2),仕訳日記帳!B2813,IF(AND(OR($A2813=Sheet2!$A$3,$A2813=Sheet2!$A$4,$A2813=Sheet2!$A$5,$A2813=Sheet2!$A$6,$A2813=Sheet2!$A$7,$A2813=Sheet2!$A$9),仕訳日記帳!$N2813&gt;=Sheet2!$B$3),仕訳日記帳!B2813,IF(AND($A2813=Sheet2!$A$8,仕訳日記帳!$N2813&gt;=Sheet2!$B$8),仕訳日記帳!B2813,IF(AND(OR($A2813=Sheet2!$A$10,$A2813=Sheet2!$A$11,$A2813=Sheet2!$A$12,$A2813=Sheet2!$A$13,$A2813=Sheet2!$A$14,$A2813=Sheet2!$A$15,$A2813=Sheet2!$A$16,$A2813=Sheet2!$A$17),Sheet2!$B$9&lt;=仕訳日記帳!$N2813&lt;Sheet2!$C$10),仕訳日記帳!B2813,""))))</f>
        <v/>
      </c>
      <c r="D2813" s="265" t="str">
        <f>IF(AND($A2813=Sheet2!$A$2,仕訳日記帳!$N2813&gt;=Sheet2!$B$2),仕訳日記帳!N2813,IF(AND(OR($A2813=Sheet2!$A$3,$A2813=Sheet2!$A$4,$A2813=Sheet2!$A$5,$A2813=Sheet2!$A$6,$A2813=Sheet2!$A$7,$A2813=Sheet2!$A$9),仕訳日記帳!$N2813&gt;=Sheet2!$B$3),仕訳日記帳!N2813,IF(AND($A2813=Sheet2!$A$8,仕訳日記帳!$N2813&gt;=Sheet2!$B$8),仕訳日記帳!N2813,IF(AND(OR($A2813=Sheet2!$A$10,$A2813=Sheet2!$A$11,$A2813=Sheet2!$A$12,$A2813=Sheet2!$A$13,$A2813=Sheet2!$A$14,$A2813=Sheet2!$A$15,$A2813=Sheet2!$A$16,$A2813=Sheet2!$A$17),Sheet2!$B$9&lt;=仕訳日記帳!$N2813&lt;Sheet2!$C$10),仕訳日記帳!N2813,""))))</f>
        <v/>
      </c>
      <c r="E2813" s="263" t="str">
        <f>IF(AND($A2813=Sheet2!$A$2,仕訳日記帳!$N2813&gt;=Sheet2!$B$2),仕訳日記帳!G2813,IF(AND(OR($A2813=Sheet2!$A$3,$A2813=Sheet2!$A$4,$A2813=Sheet2!$A$5,$A2813=Sheet2!$A$6,$A2813=Sheet2!$A$7,$A2813=Sheet2!$A$9),仕訳日記帳!$N2813&gt;=Sheet2!$B$3),仕訳日記帳!G2813,IF(AND($A2813=Sheet2!$A$8,仕訳日記帳!$N2813&gt;=Sheet2!$B$8),仕訳日記帳!G2813,IF(AND(OR($A2813=Sheet2!$A$10,$A2813=Sheet2!$A$11,$A2813=Sheet2!$A$12,$A2813=Sheet2!$A$13,$A2813=Sheet2!$A$14,$A2813=Sheet2!$A$15,$A2813=Sheet2!$A$16,$A2813=Sheet2!$A$17),Sheet2!$B$9&lt;=仕訳日記帳!$N2813&lt;Sheet2!$C$10),仕訳日記帳!G2813,""))))</f>
        <v/>
      </c>
      <c r="G2813" t="str">
        <f>IF(OR(A2813=Sheet2!$A$2,A2813=Sheet2!$A$3,A2813=Sheet2!$A$4,A2813=Sheet2!$A$5,A2813=Sheet2!$A$6,A2813=Sheet2!$A$7,A2813=Sheet2!$A$8,A2813=Sheet2!$A$9,A2813=Sheet2!$A$10,A2813=Sheet2!$A$11,A2813=Sheet2!$A$12,$A$2=Sheet2!$A$13,A2813=Sheet2!$A$14,$A$2=Sheet2!$A$15,$A$2=Sheet2!$A$16,A2813=Sheet2!$A$17),"該当","")</f>
        <v/>
      </c>
      <c r="H2813" t="str">
        <f>IF(OR(A2813="",G2813=""),"",COUNTIF($G$2:G2813,"該当"))</f>
        <v/>
      </c>
    </row>
    <row r="2814" spans="1:8">
      <c r="A2814" t="str">
        <f>IF(AND(仕訳日記帳!D2814=Sheet2!$A$2,仕訳日記帳!$N2814&gt;=Sheet2!$B$2),仕訳日記帳!D2814,IF(AND(OR(仕訳日記帳!D2814=Sheet2!$A$3,仕訳日記帳!D2814=Sheet2!$A$4,仕訳日記帳!D2814=Sheet2!$A$5,仕訳日記帳!D2814=Sheet2!$A$6,仕訳日記帳!D2814=Sheet2!$A$7,仕訳日記帳!D2814=Sheet2!$A$9),仕訳日記帳!$N2814&gt;=Sheet2!$B$3),仕訳日記帳!D2814,IF(AND(仕訳日記帳!D2814=Sheet2!$A$8,仕訳日記帳!$N2814&gt;=Sheet2!$B$8),仕訳日記帳!D2814,IF(AND(OR(仕訳日記帳!D2814=Sheet2!$A$10,仕訳日記帳!D2814=Sheet2!$A$11,仕訳日記帳!D2814=Sheet2!$A$12,仕訳日記帳!D2814=Sheet2!$A$13,仕訳日記帳!D2814=Sheet2!$A$14,仕訳日記帳!D2814=Sheet2!$A$15,仕訳日記帳!D2814=Sheet2!$A$16,仕訳日記帳!D2814=Sheet2!$A$17),Sheet2!$B$9&lt;=仕訳日記帳!$N2814&lt;Sheet2!$C$10),仕訳日記帳!D2814,""))))</f>
        <v/>
      </c>
      <c r="B2814" s="263" t="str">
        <f>IF(AND($A2814=Sheet2!$A$2,仕訳日記帳!$N2814&gt;=Sheet2!$B$2),仕訳日記帳!A2814,IF(AND(OR($A2814=Sheet2!$A$3,$A2814=Sheet2!$A$4,$A2814=Sheet2!$A$5,$A2814=Sheet2!$A$6,$A2814=Sheet2!$A$7,$A2814=Sheet2!$A$9),仕訳日記帳!$N2814&gt;=Sheet2!$B$3),仕訳日記帳!A2814,IF(AND($A2814=Sheet2!$A$8,仕訳日記帳!$N2814&gt;=Sheet2!$B$8),仕訳日記帳!A2814,IF(AND(OR($A2814=Sheet2!$A$10,$A2814=Sheet2!$A$11,$A2814=Sheet2!$A$12,$A2814=Sheet2!$A$13,$A2814=Sheet2!$A$14,$A2814=Sheet2!$A$15,$A2814=Sheet2!$A$16,$A2814=Sheet2!$A$17),Sheet2!$B$9&lt;=仕訳日記帳!$N2814&lt;Sheet2!$C$10),仕訳日記帳!A2814,""))))</f>
        <v/>
      </c>
      <c r="C2814" t="str">
        <f>IF(AND($A2814=Sheet2!$A$2,仕訳日記帳!$N2814&gt;=Sheet2!$B$2),仕訳日記帳!B2814,IF(AND(OR($A2814=Sheet2!$A$3,$A2814=Sheet2!$A$4,$A2814=Sheet2!$A$5,$A2814=Sheet2!$A$6,$A2814=Sheet2!$A$7,$A2814=Sheet2!$A$9),仕訳日記帳!$N2814&gt;=Sheet2!$B$3),仕訳日記帳!B2814,IF(AND($A2814=Sheet2!$A$8,仕訳日記帳!$N2814&gt;=Sheet2!$B$8),仕訳日記帳!B2814,IF(AND(OR($A2814=Sheet2!$A$10,$A2814=Sheet2!$A$11,$A2814=Sheet2!$A$12,$A2814=Sheet2!$A$13,$A2814=Sheet2!$A$14,$A2814=Sheet2!$A$15,$A2814=Sheet2!$A$16,$A2814=Sheet2!$A$17),Sheet2!$B$9&lt;=仕訳日記帳!$N2814&lt;Sheet2!$C$10),仕訳日記帳!B2814,""))))</f>
        <v/>
      </c>
      <c r="D2814" s="265" t="str">
        <f>IF(AND($A2814=Sheet2!$A$2,仕訳日記帳!$N2814&gt;=Sheet2!$B$2),仕訳日記帳!N2814,IF(AND(OR($A2814=Sheet2!$A$3,$A2814=Sheet2!$A$4,$A2814=Sheet2!$A$5,$A2814=Sheet2!$A$6,$A2814=Sheet2!$A$7,$A2814=Sheet2!$A$9),仕訳日記帳!$N2814&gt;=Sheet2!$B$3),仕訳日記帳!N2814,IF(AND($A2814=Sheet2!$A$8,仕訳日記帳!$N2814&gt;=Sheet2!$B$8),仕訳日記帳!N2814,IF(AND(OR($A2814=Sheet2!$A$10,$A2814=Sheet2!$A$11,$A2814=Sheet2!$A$12,$A2814=Sheet2!$A$13,$A2814=Sheet2!$A$14,$A2814=Sheet2!$A$15,$A2814=Sheet2!$A$16,$A2814=Sheet2!$A$17),Sheet2!$B$9&lt;=仕訳日記帳!$N2814&lt;Sheet2!$C$10),仕訳日記帳!N2814,""))))</f>
        <v/>
      </c>
      <c r="E2814" s="263" t="str">
        <f>IF(AND($A2814=Sheet2!$A$2,仕訳日記帳!$N2814&gt;=Sheet2!$B$2),仕訳日記帳!G2814,IF(AND(OR($A2814=Sheet2!$A$3,$A2814=Sheet2!$A$4,$A2814=Sheet2!$A$5,$A2814=Sheet2!$A$6,$A2814=Sheet2!$A$7,$A2814=Sheet2!$A$9),仕訳日記帳!$N2814&gt;=Sheet2!$B$3),仕訳日記帳!G2814,IF(AND($A2814=Sheet2!$A$8,仕訳日記帳!$N2814&gt;=Sheet2!$B$8),仕訳日記帳!G2814,IF(AND(OR($A2814=Sheet2!$A$10,$A2814=Sheet2!$A$11,$A2814=Sheet2!$A$12,$A2814=Sheet2!$A$13,$A2814=Sheet2!$A$14,$A2814=Sheet2!$A$15,$A2814=Sheet2!$A$16,$A2814=Sheet2!$A$17),Sheet2!$B$9&lt;=仕訳日記帳!$N2814&lt;Sheet2!$C$10),仕訳日記帳!G2814,""))))</f>
        <v/>
      </c>
      <c r="G2814" t="str">
        <f>IF(OR(A2814=Sheet2!$A$2,A2814=Sheet2!$A$3,A2814=Sheet2!$A$4,A2814=Sheet2!$A$5,A2814=Sheet2!$A$6,A2814=Sheet2!$A$7,A2814=Sheet2!$A$8,A2814=Sheet2!$A$9,A2814=Sheet2!$A$10,A2814=Sheet2!$A$11,A2814=Sheet2!$A$12,$A$2=Sheet2!$A$13,A2814=Sheet2!$A$14,$A$2=Sheet2!$A$15,$A$2=Sheet2!$A$16,A2814=Sheet2!$A$17),"該当","")</f>
        <v/>
      </c>
      <c r="H2814" t="str">
        <f>IF(OR(A2814="",G2814=""),"",COUNTIF($G$2:G2814,"該当"))</f>
        <v/>
      </c>
    </row>
    <row r="2815" spans="1:8">
      <c r="A2815" t="str">
        <f>IF(AND(仕訳日記帳!D2815=Sheet2!$A$2,仕訳日記帳!$N2815&gt;=Sheet2!$B$2),仕訳日記帳!D2815,IF(AND(OR(仕訳日記帳!D2815=Sheet2!$A$3,仕訳日記帳!D2815=Sheet2!$A$4,仕訳日記帳!D2815=Sheet2!$A$5,仕訳日記帳!D2815=Sheet2!$A$6,仕訳日記帳!D2815=Sheet2!$A$7,仕訳日記帳!D2815=Sheet2!$A$9),仕訳日記帳!$N2815&gt;=Sheet2!$B$3),仕訳日記帳!D2815,IF(AND(仕訳日記帳!D2815=Sheet2!$A$8,仕訳日記帳!$N2815&gt;=Sheet2!$B$8),仕訳日記帳!D2815,IF(AND(OR(仕訳日記帳!D2815=Sheet2!$A$10,仕訳日記帳!D2815=Sheet2!$A$11,仕訳日記帳!D2815=Sheet2!$A$12,仕訳日記帳!D2815=Sheet2!$A$13,仕訳日記帳!D2815=Sheet2!$A$14,仕訳日記帳!D2815=Sheet2!$A$15,仕訳日記帳!D2815=Sheet2!$A$16,仕訳日記帳!D2815=Sheet2!$A$17),Sheet2!$B$9&lt;=仕訳日記帳!$N2815&lt;Sheet2!$C$10),仕訳日記帳!D2815,""))))</f>
        <v/>
      </c>
      <c r="B2815" s="263" t="str">
        <f>IF(AND($A2815=Sheet2!$A$2,仕訳日記帳!$N2815&gt;=Sheet2!$B$2),仕訳日記帳!A2815,IF(AND(OR($A2815=Sheet2!$A$3,$A2815=Sheet2!$A$4,$A2815=Sheet2!$A$5,$A2815=Sheet2!$A$6,$A2815=Sheet2!$A$7,$A2815=Sheet2!$A$9),仕訳日記帳!$N2815&gt;=Sheet2!$B$3),仕訳日記帳!A2815,IF(AND($A2815=Sheet2!$A$8,仕訳日記帳!$N2815&gt;=Sheet2!$B$8),仕訳日記帳!A2815,IF(AND(OR($A2815=Sheet2!$A$10,$A2815=Sheet2!$A$11,$A2815=Sheet2!$A$12,$A2815=Sheet2!$A$13,$A2815=Sheet2!$A$14,$A2815=Sheet2!$A$15,$A2815=Sheet2!$A$16,$A2815=Sheet2!$A$17),Sheet2!$B$9&lt;=仕訳日記帳!$N2815&lt;Sheet2!$C$10),仕訳日記帳!A2815,""))))</f>
        <v/>
      </c>
      <c r="C2815" t="str">
        <f>IF(AND($A2815=Sheet2!$A$2,仕訳日記帳!$N2815&gt;=Sheet2!$B$2),仕訳日記帳!B2815,IF(AND(OR($A2815=Sheet2!$A$3,$A2815=Sheet2!$A$4,$A2815=Sheet2!$A$5,$A2815=Sheet2!$A$6,$A2815=Sheet2!$A$7,$A2815=Sheet2!$A$9),仕訳日記帳!$N2815&gt;=Sheet2!$B$3),仕訳日記帳!B2815,IF(AND($A2815=Sheet2!$A$8,仕訳日記帳!$N2815&gt;=Sheet2!$B$8),仕訳日記帳!B2815,IF(AND(OR($A2815=Sheet2!$A$10,$A2815=Sheet2!$A$11,$A2815=Sheet2!$A$12,$A2815=Sheet2!$A$13,$A2815=Sheet2!$A$14,$A2815=Sheet2!$A$15,$A2815=Sheet2!$A$16,$A2815=Sheet2!$A$17),Sheet2!$B$9&lt;=仕訳日記帳!$N2815&lt;Sheet2!$C$10),仕訳日記帳!B2815,""))))</f>
        <v/>
      </c>
      <c r="D2815" s="265" t="str">
        <f>IF(AND($A2815=Sheet2!$A$2,仕訳日記帳!$N2815&gt;=Sheet2!$B$2),仕訳日記帳!N2815,IF(AND(OR($A2815=Sheet2!$A$3,$A2815=Sheet2!$A$4,$A2815=Sheet2!$A$5,$A2815=Sheet2!$A$6,$A2815=Sheet2!$A$7,$A2815=Sheet2!$A$9),仕訳日記帳!$N2815&gt;=Sheet2!$B$3),仕訳日記帳!N2815,IF(AND($A2815=Sheet2!$A$8,仕訳日記帳!$N2815&gt;=Sheet2!$B$8),仕訳日記帳!N2815,IF(AND(OR($A2815=Sheet2!$A$10,$A2815=Sheet2!$A$11,$A2815=Sheet2!$A$12,$A2815=Sheet2!$A$13,$A2815=Sheet2!$A$14,$A2815=Sheet2!$A$15,$A2815=Sheet2!$A$16,$A2815=Sheet2!$A$17),Sheet2!$B$9&lt;=仕訳日記帳!$N2815&lt;Sheet2!$C$10),仕訳日記帳!N2815,""))))</f>
        <v/>
      </c>
      <c r="E2815" s="263" t="str">
        <f>IF(AND($A2815=Sheet2!$A$2,仕訳日記帳!$N2815&gt;=Sheet2!$B$2),仕訳日記帳!G2815,IF(AND(OR($A2815=Sheet2!$A$3,$A2815=Sheet2!$A$4,$A2815=Sheet2!$A$5,$A2815=Sheet2!$A$6,$A2815=Sheet2!$A$7,$A2815=Sheet2!$A$9),仕訳日記帳!$N2815&gt;=Sheet2!$B$3),仕訳日記帳!G2815,IF(AND($A2815=Sheet2!$A$8,仕訳日記帳!$N2815&gt;=Sheet2!$B$8),仕訳日記帳!G2815,IF(AND(OR($A2815=Sheet2!$A$10,$A2815=Sheet2!$A$11,$A2815=Sheet2!$A$12,$A2815=Sheet2!$A$13,$A2815=Sheet2!$A$14,$A2815=Sheet2!$A$15,$A2815=Sheet2!$A$16,$A2815=Sheet2!$A$17),Sheet2!$B$9&lt;=仕訳日記帳!$N2815&lt;Sheet2!$C$10),仕訳日記帳!G2815,""))))</f>
        <v/>
      </c>
      <c r="G2815" t="str">
        <f>IF(OR(A2815=Sheet2!$A$2,A2815=Sheet2!$A$3,A2815=Sheet2!$A$4,A2815=Sheet2!$A$5,A2815=Sheet2!$A$6,A2815=Sheet2!$A$7,A2815=Sheet2!$A$8,A2815=Sheet2!$A$9,A2815=Sheet2!$A$10,A2815=Sheet2!$A$11,A2815=Sheet2!$A$12,$A$2=Sheet2!$A$13,A2815=Sheet2!$A$14,$A$2=Sheet2!$A$15,$A$2=Sheet2!$A$16,A2815=Sheet2!$A$17),"該当","")</f>
        <v/>
      </c>
      <c r="H2815" t="str">
        <f>IF(OR(A2815="",G2815=""),"",COUNTIF($G$2:G2815,"該当"))</f>
        <v/>
      </c>
    </row>
    <row r="2816" spans="1:8">
      <c r="A2816" t="str">
        <f>IF(AND(仕訳日記帳!D2816=Sheet2!$A$2,仕訳日記帳!$N2816&gt;=Sheet2!$B$2),仕訳日記帳!D2816,IF(AND(OR(仕訳日記帳!D2816=Sheet2!$A$3,仕訳日記帳!D2816=Sheet2!$A$4,仕訳日記帳!D2816=Sheet2!$A$5,仕訳日記帳!D2816=Sheet2!$A$6,仕訳日記帳!D2816=Sheet2!$A$7,仕訳日記帳!D2816=Sheet2!$A$9),仕訳日記帳!$N2816&gt;=Sheet2!$B$3),仕訳日記帳!D2816,IF(AND(仕訳日記帳!D2816=Sheet2!$A$8,仕訳日記帳!$N2816&gt;=Sheet2!$B$8),仕訳日記帳!D2816,IF(AND(OR(仕訳日記帳!D2816=Sheet2!$A$10,仕訳日記帳!D2816=Sheet2!$A$11,仕訳日記帳!D2816=Sheet2!$A$12,仕訳日記帳!D2816=Sheet2!$A$13,仕訳日記帳!D2816=Sheet2!$A$14,仕訳日記帳!D2816=Sheet2!$A$15,仕訳日記帳!D2816=Sheet2!$A$16,仕訳日記帳!D2816=Sheet2!$A$17),Sheet2!$B$9&lt;=仕訳日記帳!$N2816&lt;Sheet2!$C$10),仕訳日記帳!D2816,""))))</f>
        <v/>
      </c>
      <c r="B2816" s="263" t="str">
        <f>IF(AND($A2816=Sheet2!$A$2,仕訳日記帳!$N2816&gt;=Sheet2!$B$2),仕訳日記帳!A2816,IF(AND(OR($A2816=Sheet2!$A$3,$A2816=Sheet2!$A$4,$A2816=Sheet2!$A$5,$A2816=Sheet2!$A$6,$A2816=Sheet2!$A$7,$A2816=Sheet2!$A$9),仕訳日記帳!$N2816&gt;=Sheet2!$B$3),仕訳日記帳!A2816,IF(AND($A2816=Sheet2!$A$8,仕訳日記帳!$N2816&gt;=Sheet2!$B$8),仕訳日記帳!A2816,IF(AND(OR($A2816=Sheet2!$A$10,$A2816=Sheet2!$A$11,$A2816=Sheet2!$A$12,$A2816=Sheet2!$A$13,$A2816=Sheet2!$A$14,$A2816=Sheet2!$A$15,$A2816=Sheet2!$A$16,$A2816=Sheet2!$A$17),Sheet2!$B$9&lt;=仕訳日記帳!$N2816&lt;Sheet2!$C$10),仕訳日記帳!A2816,""))))</f>
        <v/>
      </c>
      <c r="C2816" t="str">
        <f>IF(AND($A2816=Sheet2!$A$2,仕訳日記帳!$N2816&gt;=Sheet2!$B$2),仕訳日記帳!B2816,IF(AND(OR($A2816=Sheet2!$A$3,$A2816=Sheet2!$A$4,$A2816=Sheet2!$A$5,$A2816=Sheet2!$A$6,$A2816=Sheet2!$A$7,$A2816=Sheet2!$A$9),仕訳日記帳!$N2816&gt;=Sheet2!$B$3),仕訳日記帳!B2816,IF(AND($A2816=Sheet2!$A$8,仕訳日記帳!$N2816&gt;=Sheet2!$B$8),仕訳日記帳!B2816,IF(AND(OR($A2816=Sheet2!$A$10,$A2816=Sheet2!$A$11,$A2816=Sheet2!$A$12,$A2816=Sheet2!$A$13,$A2816=Sheet2!$A$14,$A2816=Sheet2!$A$15,$A2816=Sheet2!$A$16,$A2816=Sheet2!$A$17),Sheet2!$B$9&lt;=仕訳日記帳!$N2816&lt;Sheet2!$C$10),仕訳日記帳!B2816,""))))</f>
        <v/>
      </c>
      <c r="D2816" s="265" t="str">
        <f>IF(AND($A2816=Sheet2!$A$2,仕訳日記帳!$N2816&gt;=Sheet2!$B$2),仕訳日記帳!N2816,IF(AND(OR($A2816=Sheet2!$A$3,$A2816=Sheet2!$A$4,$A2816=Sheet2!$A$5,$A2816=Sheet2!$A$6,$A2816=Sheet2!$A$7,$A2816=Sheet2!$A$9),仕訳日記帳!$N2816&gt;=Sheet2!$B$3),仕訳日記帳!N2816,IF(AND($A2816=Sheet2!$A$8,仕訳日記帳!$N2816&gt;=Sheet2!$B$8),仕訳日記帳!N2816,IF(AND(OR($A2816=Sheet2!$A$10,$A2816=Sheet2!$A$11,$A2816=Sheet2!$A$12,$A2816=Sheet2!$A$13,$A2816=Sheet2!$A$14,$A2816=Sheet2!$A$15,$A2816=Sheet2!$A$16,$A2816=Sheet2!$A$17),Sheet2!$B$9&lt;=仕訳日記帳!$N2816&lt;Sheet2!$C$10),仕訳日記帳!N2816,""))))</f>
        <v/>
      </c>
      <c r="E2816" s="263" t="str">
        <f>IF(AND($A2816=Sheet2!$A$2,仕訳日記帳!$N2816&gt;=Sheet2!$B$2),仕訳日記帳!G2816,IF(AND(OR($A2816=Sheet2!$A$3,$A2816=Sheet2!$A$4,$A2816=Sheet2!$A$5,$A2816=Sheet2!$A$6,$A2816=Sheet2!$A$7,$A2816=Sheet2!$A$9),仕訳日記帳!$N2816&gt;=Sheet2!$B$3),仕訳日記帳!G2816,IF(AND($A2816=Sheet2!$A$8,仕訳日記帳!$N2816&gt;=Sheet2!$B$8),仕訳日記帳!G2816,IF(AND(OR($A2816=Sheet2!$A$10,$A2816=Sheet2!$A$11,$A2816=Sheet2!$A$12,$A2816=Sheet2!$A$13,$A2816=Sheet2!$A$14,$A2816=Sheet2!$A$15,$A2816=Sheet2!$A$16,$A2816=Sheet2!$A$17),Sheet2!$B$9&lt;=仕訳日記帳!$N2816&lt;Sheet2!$C$10),仕訳日記帳!G2816,""))))</f>
        <v/>
      </c>
      <c r="G2816" t="str">
        <f>IF(OR(A2816=Sheet2!$A$2,A2816=Sheet2!$A$3,A2816=Sheet2!$A$4,A2816=Sheet2!$A$5,A2816=Sheet2!$A$6,A2816=Sheet2!$A$7,A2816=Sheet2!$A$8,A2816=Sheet2!$A$9,A2816=Sheet2!$A$10,A2816=Sheet2!$A$11,A2816=Sheet2!$A$12,$A$2=Sheet2!$A$13,A2816=Sheet2!$A$14,$A$2=Sheet2!$A$15,$A$2=Sheet2!$A$16,A2816=Sheet2!$A$17),"該当","")</f>
        <v/>
      </c>
      <c r="H2816" t="str">
        <f>IF(OR(A2816="",G2816=""),"",COUNTIF($G$2:G2816,"該当"))</f>
        <v/>
      </c>
    </row>
    <row r="2817" spans="1:8">
      <c r="A2817" t="str">
        <f>IF(AND(仕訳日記帳!D2817=Sheet2!$A$2,仕訳日記帳!$N2817&gt;=Sheet2!$B$2),仕訳日記帳!D2817,IF(AND(OR(仕訳日記帳!D2817=Sheet2!$A$3,仕訳日記帳!D2817=Sheet2!$A$4,仕訳日記帳!D2817=Sheet2!$A$5,仕訳日記帳!D2817=Sheet2!$A$6,仕訳日記帳!D2817=Sheet2!$A$7,仕訳日記帳!D2817=Sheet2!$A$9),仕訳日記帳!$N2817&gt;=Sheet2!$B$3),仕訳日記帳!D2817,IF(AND(仕訳日記帳!D2817=Sheet2!$A$8,仕訳日記帳!$N2817&gt;=Sheet2!$B$8),仕訳日記帳!D2817,IF(AND(OR(仕訳日記帳!D2817=Sheet2!$A$10,仕訳日記帳!D2817=Sheet2!$A$11,仕訳日記帳!D2817=Sheet2!$A$12,仕訳日記帳!D2817=Sheet2!$A$13,仕訳日記帳!D2817=Sheet2!$A$14,仕訳日記帳!D2817=Sheet2!$A$15,仕訳日記帳!D2817=Sheet2!$A$16,仕訳日記帳!D2817=Sheet2!$A$17),Sheet2!$B$9&lt;=仕訳日記帳!$N2817&lt;Sheet2!$C$10),仕訳日記帳!D2817,""))))</f>
        <v/>
      </c>
      <c r="B2817" s="263" t="str">
        <f>IF(AND($A2817=Sheet2!$A$2,仕訳日記帳!$N2817&gt;=Sheet2!$B$2),仕訳日記帳!A2817,IF(AND(OR($A2817=Sheet2!$A$3,$A2817=Sheet2!$A$4,$A2817=Sheet2!$A$5,$A2817=Sheet2!$A$6,$A2817=Sheet2!$A$7,$A2817=Sheet2!$A$9),仕訳日記帳!$N2817&gt;=Sheet2!$B$3),仕訳日記帳!A2817,IF(AND($A2817=Sheet2!$A$8,仕訳日記帳!$N2817&gt;=Sheet2!$B$8),仕訳日記帳!A2817,IF(AND(OR($A2817=Sheet2!$A$10,$A2817=Sheet2!$A$11,$A2817=Sheet2!$A$12,$A2817=Sheet2!$A$13,$A2817=Sheet2!$A$14,$A2817=Sheet2!$A$15,$A2817=Sheet2!$A$16,$A2817=Sheet2!$A$17),Sheet2!$B$9&lt;=仕訳日記帳!$N2817&lt;Sheet2!$C$10),仕訳日記帳!A2817,""))))</f>
        <v/>
      </c>
      <c r="C2817" t="str">
        <f>IF(AND($A2817=Sheet2!$A$2,仕訳日記帳!$N2817&gt;=Sheet2!$B$2),仕訳日記帳!B2817,IF(AND(OR($A2817=Sheet2!$A$3,$A2817=Sheet2!$A$4,$A2817=Sheet2!$A$5,$A2817=Sheet2!$A$6,$A2817=Sheet2!$A$7,$A2817=Sheet2!$A$9),仕訳日記帳!$N2817&gt;=Sheet2!$B$3),仕訳日記帳!B2817,IF(AND($A2817=Sheet2!$A$8,仕訳日記帳!$N2817&gt;=Sheet2!$B$8),仕訳日記帳!B2817,IF(AND(OR($A2817=Sheet2!$A$10,$A2817=Sheet2!$A$11,$A2817=Sheet2!$A$12,$A2817=Sheet2!$A$13,$A2817=Sheet2!$A$14,$A2817=Sheet2!$A$15,$A2817=Sheet2!$A$16,$A2817=Sheet2!$A$17),Sheet2!$B$9&lt;=仕訳日記帳!$N2817&lt;Sheet2!$C$10),仕訳日記帳!B2817,""))))</f>
        <v/>
      </c>
      <c r="D2817" s="265" t="str">
        <f>IF(AND($A2817=Sheet2!$A$2,仕訳日記帳!$N2817&gt;=Sheet2!$B$2),仕訳日記帳!N2817,IF(AND(OR($A2817=Sheet2!$A$3,$A2817=Sheet2!$A$4,$A2817=Sheet2!$A$5,$A2817=Sheet2!$A$6,$A2817=Sheet2!$A$7,$A2817=Sheet2!$A$9),仕訳日記帳!$N2817&gt;=Sheet2!$B$3),仕訳日記帳!N2817,IF(AND($A2817=Sheet2!$A$8,仕訳日記帳!$N2817&gt;=Sheet2!$B$8),仕訳日記帳!N2817,IF(AND(OR($A2817=Sheet2!$A$10,$A2817=Sheet2!$A$11,$A2817=Sheet2!$A$12,$A2817=Sheet2!$A$13,$A2817=Sheet2!$A$14,$A2817=Sheet2!$A$15,$A2817=Sheet2!$A$16,$A2817=Sheet2!$A$17),Sheet2!$B$9&lt;=仕訳日記帳!$N2817&lt;Sheet2!$C$10),仕訳日記帳!N2817,""))))</f>
        <v/>
      </c>
      <c r="E2817" s="263" t="str">
        <f>IF(AND($A2817=Sheet2!$A$2,仕訳日記帳!$N2817&gt;=Sheet2!$B$2),仕訳日記帳!G2817,IF(AND(OR($A2817=Sheet2!$A$3,$A2817=Sheet2!$A$4,$A2817=Sheet2!$A$5,$A2817=Sheet2!$A$6,$A2817=Sheet2!$A$7,$A2817=Sheet2!$A$9),仕訳日記帳!$N2817&gt;=Sheet2!$B$3),仕訳日記帳!G2817,IF(AND($A2817=Sheet2!$A$8,仕訳日記帳!$N2817&gt;=Sheet2!$B$8),仕訳日記帳!G2817,IF(AND(OR($A2817=Sheet2!$A$10,$A2817=Sheet2!$A$11,$A2817=Sheet2!$A$12,$A2817=Sheet2!$A$13,$A2817=Sheet2!$A$14,$A2817=Sheet2!$A$15,$A2817=Sheet2!$A$16,$A2817=Sheet2!$A$17),Sheet2!$B$9&lt;=仕訳日記帳!$N2817&lt;Sheet2!$C$10),仕訳日記帳!G2817,""))))</f>
        <v/>
      </c>
      <c r="G2817" t="str">
        <f>IF(OR(A2817=Sheet2!$A$2,A2817=Sheet2!$A$3,A2817=Sheet2!$A$4,A2817=Sheet2!$A$5,A2817=Sheet2!$A$6,A2817=Sheet2!$A$7,A2817=Sheet2!$A$8,A2817=Sheet2!$A$9,A2817=Sheet2!$A$10,A2817=Sheet2!$A$11,A2817=Sheet2!$A$12,$A$2=Sheet2!$A$13,A2817=Sheet2!$A$14,$A$2=Sheet2!$A$15,$A$2=Sheet2!$A$16,A2817=Sheet2!$A$17),"該当","")</f>
        <v/>
      </c>
      <c r="H2817" t="str">
        <f>IF(OR(A2817="",G2817=""),"",COUNTIF($G$2:G2817,"該当"))</f>
        <v/>
      </c>
    </row>
    <row r="2818" spans="1:8">
      <c r="A2818" t="str">
        <f>IF(AND(仕訳日記帳!D2818=Sheet2!$A$2,仕訳日記帳!$N2818&gt;=Sheet2!$B$2),仕訳日記帳!D2818,IF(AND(OR(仕訳日記帳!D2818=Sheet2!$A$3,仕訳日記帳!D2818=Sheet2!$A$4,仕訳日記帳!D2818=Sheet2!$A$5,仕訳日記帳!D2818=Sheet2!$A$6,仕訳日記帳!D2818=Sheet2!$A$7,仕訳日記帳!D2818=Sheet2!$A$9),仕訳日記帳!$N2818&gt;=Sheet2!$B$3),仕訳日記帳!D2818,IF(AND(仕訳日記帳!D2818=Sheet2!$A$8,仕訳日記帳!$N2818&gt;=Sheet2!$B$8),仕訳日記帳!D2818,IF(AND(OR(仕訳日記帳!D2818=Sheet2!$A$10,仕訳日記帳!D2818=Sheet2!$A$11,仕訳日記帳!D2818=Sheet2!$A$12,仕訳日記帳!D2818=Sheet2!$A$13,仕訳日記帳!D2818=Sheet2!$A$14,仕訳日記帳!D2818=Sheet2!$A$15,仕訳日記帳!D2818=Sheet2!$A$16,仕訳日記帳!D2818=Sheet2!$A$17),Sheet2!$B$9&lt;=仕訳日記帳!$N2818&lt;Sheet2!$C$10),仕訳日記帳!D2818,""))))</f>
        <v/>
      </c>
      <c r="B2818" s="263" t="str">
        <f>IF(AND($A2818=Sheet2!$A$2,仕訳日記帳!$N2818&gt;=Sheet2!$B$2),仕訳日記帳!A2818,IF(AND(OR($A2818=Sheet2!$A$3,$A2818=Sheet2!$A$4,$A2818=Sheet2!$A$5,$A2818=Sheet2!$A$6,$A2818=Sheet2!$A$7,$A2818=Sheet2!$A$9),仕訳日記帳!$N2818&gt;=Sheet2!$B$3),仕訳日記帳!A2818,IF(AND($A2818=Sheet2!$A$8,仕訳日記帳!$N2818&gt;=Sheet2!$B$8),仕訳日記帳!A2818,IF(AND(OR($A2818=Sheet2!$A$10,$A2818=Sheet2!$A$11,$A2818=Sheet2!$A$12,$A2818=Sheet2!$A$13,$A2818=Sheet2!$A$14,$A2818=Sheet2!$A$15,$A2818=Sheet2!$A$16,$A2818=Sheet2!$A$17),Sheet2!$B$9&lt;=仕訳日記帳!$N2818&lt;Sheet2!$C$10),仕訳日記帳!A2818,""))))</f>
        <v/>
      </c>
      <c r="C2818" t="str">
        <f>IF(AND($A2818=Sheet2!$A$2,仕訳日記帳!$N2818&gt;=Sheet2!$B$2),仕訳日記帳!B2818,IF(AND(OR($A2818=Sheet2!$A$3,$A2818=Sheet2!$A$4,$A2818=Sheet2!$A$5,$A2818=Sheet2!$A$6,$A2818=Sheet2!$A$7,$A2818=Sheet2!$A$9),仕訳日記帳!$N2818&gt;=Sheet2!$B$3),仕訳日記帳!B2818,IF(AND($A2818=Sheet2!$A$8,仕訳日記帳!$N2818&gt;=Sheet2!$B$8),仕訳日記帳!B2818,IF(AND(OR($A2818=Sheet2!$A$10,$A2818=Sheet2!$A$11,$A2818=Sheet2!$A$12,$A2818=Sheet2!$A$13,$A2818=Sheet2!$A$14,$A2818=Sheet2!$A$15,$A2818=Sheet2!$A$16,$A2818=Sheet2!$A$17),Sheet2!$B$9&lt;=仕訳日記帳!$N2818&lt;Sheet2!$C$10),仕訳日記帳!B2818,""))))</f>
        <v/>
      </c>
      <c r="D2818" s="265" t="str">
        <f>IF(AND($A2818=Sheet2!$A$2,仕訳日記帳!$N2818&gt;=Sheet2!$B$2),仕訳日記帳!N2818,IF(AND(OR($A2818=Sheet2!$A$3,$A2818=Sheet2!$A$4,$A2818=Sheet2!$A$5,$A2818=Sheet2!$A$6,$A2818=Sheet2!$A$7,$A2818=Sheet2!$A$9),仕訳日記帳!$N2818&gt;=Sheet2!$B$3),仕訳日記帳!N2818,IF(AND($A2818=Sheet2!$A$8,仕訳日記帳!$N2818&gt;=Sheet2!$B$8),仕訳日記帳!N2818,IF(AND(OR($A2818=Sheet2!$A$10,$A2818=Sheet2!$A$11,$A2818=Sheet2!$A$12,$A2818=Sheet2!$A$13,$A2818=Sheet2!$A$14,$A2818=Sheet2!$A$15,$A2818=Sheet2!$A$16,$A2818=Sheet2!$A$17),Sheet2!$B$9&lt;=仕訳日記帳!$N2818&lt;Sheet2!$C$10),仕訳日記帳!N2818,""))))</f>
        <v/>
      </c>
      <c r="E2818" s="263" t="str">
        <f>IF(AND($A2818=Sheet2!$A$2,仕訳日記帳!$N2818&gt;=Sheet2!$B$2),仕訳日記帳!G2818,IF(AND(OR($A2818=Sheet2!$A$3,$A2818=Sheet2!$A$4,$A2818=Sheet2!$A$5,$A2818=Sheet2!$A$6,$A2818=Sheet2!$A$7,$A2818=Sheet2!$A$9),仕訳日記帳!$N2818&gt;=Sheet2!$B$3),仕訳日記帳!G2818,IF(AND($A2818=Sheet2!$A$8,仕訳日記帳!$N2818&gt;=Sheet2!$B$8),仕訳日記帳!G2818,IF(AND(OR($A2818=Sheet2!$A$10,$A2818=Sheet2!$A$11,$A2818=Sheet2!$A$12,$A2818=Sheet2!$A$13,$A2818=Sheet2!$A$14,$A2818=Sheet2!$A$15,$A2818=Sheet2!$A$16,$A2818=Sheet2!$A$17),Sheet2!$B$9&lt;=仕訳日記帳!$N2818&lt;Sheet2!$C$10),仕訳日記帳!G2818,""))))</f>
        <v/>
      </c>
      <c r="G2818" t="str">
        <f>IF(OR(A2818=Sheet2!$A$2,A2818=Sheet2!$A$3,A2818=Sheet2!$A$4,A2818=Sheet2!$A$5,A2818=Sheet2!$A$6,A2818=Sheet2!$A$7,A2818=Sheet2!$A$8,A2818=Sheet2!$A$9,A2818=Sheet2!$A$10,A2818=Sheet2!$A$11,A2818=Sheet2!$A$12,$A$2=Sheet2!$A$13,A2818=Sheet2!$A$14,$A$2=Sheet2!$A$15,$A$2=Sheet2!$A$16,A2818=Sheet2!$A$17),"該当","")</f>
        <v/>
      </c>
      <c r="H2818" t="str">
        <f>IF(OR(A2818="",G2818=""),"",COUNTIF($G$2:G2818,"該当"))</f>
        <v/>
      </c>
    </row>
    <row r="2819" spans="1:8">
      <c r="A2819" t="str">
        <f>IF(AND(仕訳日記帳!D2819=Sheet2!$A$2,仕訳日記帳!$N2819&gt;=Sheet2!$B$2),仕訳日記帳!D2819,IF(AND(OR(仕訳日記帳!D2819=Sheet2!$A$3,仕訳日記帳!D2819=Sheet2!$A$4,仕訳日記帳!D2819=Sheet2!$A$5,仕訳日記帳!D2819=Sheet2!$A$6,仕訳日記帳!D2819=Sheet2!$A$7,仕訳日記帳!D2819=Sheet2!$A$9),仕訳日記帳!$N2819&gt;=Sheet2!$B$3),仕訳日記帳!D2819,IF(AND(仕訳日記帳!D2819=Sheet2!$A$8,仕訳日記帳!$N2819&gt;=Sheet2!$B$8),仕訳日記帳!D2819,IF(AND(OR(仕訳日記帳!D2819=Sheet2!$A$10,仕訳日記帳!D2819=Sheet2!$A$11,仕訳日記帳!D2819=Sheet2!$A$12,仕訳日記帳!D2819=Sheet2!$A$13,仕訳日記帳!D2819=Sheet2!$A$14,仕訳日記帳!D2819=Sheet2!$A$15,仕訳日記帳!D2819=Sheet2!$A$16,仕訳日記帳!D2819=Sheet2!$A$17),Sheet2!$B$9&lt;=仕訳日記帳!$N2819&lt;Sheet2!$C$10),仕訳日記帳!D2819,""))))</f>
        <v/>
      </c>
      <c r="B2819" s="263" t="str">
        <f>IF(AND($A2819=Sheet2!$A$2,仕訳日記帳!$N2819&gt;=Sheet2!$B$2),仕訳日記帳!A2819,IF(AND(OR($A2819=Sheet2!$A$3,$A2819=Sheet2!$A$4,$A2819=Sheet2!$A$5,$A2819=Sheet2!$A$6,$A2819=Sheet2!$A$7,$A2819=Sheet2!$A$9),仕訳日記帳!$N2819&gt;=Sheet2!$B$3),仕訳日記帳!A2819,IF(AND($A2819=Sheet2!$A$8,仕訳日記帳!$N2819&gt;=Sheet2!$B$8),仕訳日記帳!A2819,IF(AND(OR($A2819=Sheet2!$A$10,$A2819=Sheet2!$A$11,$A2819=Sheet2!$A$12,$A2819=Sheet2!$A$13,$A2819=Sheet2!$A$14,$A2819=Sheet2!$A$15,$A2819=Sheet2!$A$16,$A2819=Sheet2!$A$17),Sheet2!$B$9&lt;=仕訳日記帳!$N2819&lt;Sheet2!$C$10),仕訳日記帳!A2819,""))))</f>
        <v/>
      </c>
      <c r="C2819" t="str">
        <f>IF(AND($A2819=Sheet2!$A$2,仕訳日記帳!$N2819&gt;=Sheet2!$B$2),仕訳日記帳!B2819,IF(AND(OR($A2819=Sheet2!$A$3,$A2819=Sheet2!$A$4,$A2819=Sheet2!$A$5,$A2819=Sheet2!$A$6,$A2819=Sheet2!$A$7,$A2819=Sheet2!$A$9),仕訳日記帳!$N2819&gt;=Sheet2!$B$3),仕訳日記帳!B2819,IF(AND($A2819=Sheet2!$A$8,仕訳日記帳!$N2819&gt;=Sheet2!$B$8),仕訳日記帳!B2819,IF(AND(OR($A2819=Sheet2!$A$10,$A2819=Sheet2!$A$11,$A2819=Sheet2!$A$12,$A2819=Sheet2!$A$13,$A2819=Sheet2!$A$14,$A2819=Sheet2!$A$15,$A2819=Sheet2!$A$16,$A2819=Sheet2!$A$17),Sheet2!$B$9&lt;=仕訳日記帳!$N2819&lt;Sheet2!$C$10),仕訳日記帳!B2819,""))))</f>
        <v/>
      </c>
      <c r="D2819" s="265" t="str">
        <f>IF(AND($A2819=Sheet2!$A$2,仕訳日記帳!$N2819&gt;=Sheet2!$B$2),仕訳日記帳!N2819,IF(AND(OR($A2819=Sheet2!$A$3,$A2819=Sheet2!$A$4,$A2819=Sheet2!$A$5,$A2819=Sheet2!$A$6,$A2819=Sheet2!$A$7,$A2819=Sheet2!$A$9),仕訳日記帳!$N2819&gt;=Sheet2!$B$3),仕訳日記帳!N2819,IF(AND($A2819=Sheet2!$A$8,仕訳日記帳!$N2819&gt;=Sheet2!$B$8),仕訳日記帳!N2819,IF(AND(OR($A2819=Sheet2!$A$10,$A2819=Sheet2!$A$11,$A2819=Sheet2!$A$12,$A2819=Sheet2!$A$13,$A2819=Sheet2!$A$14,$A2819=Sheet2!$A$15,$A2819=Sheet2!$A$16,$A2819=Sheet2!$A$17),Sheet2!$B$9&lt;=仕訳日記帳!$N2819&lt;Sheet2!$C$10),仕訳日記帳!N2819,""))))</f>
        <v/>
      </c>
      <c r="E2819" s="263" t="str">
        <f>IF(AND($A2819=Sheet2!$A$2,仕訳日記帳!$N2819&gt;=Sheet2!$B$2),仕訳日記帳!G2819,IF(AND(OR($A2819=Sheet2!$A$3,$A2819=Sheet2!$A$4,$A2819=Sheet2!$A$5,$A2819=Sheet2!$A$6,$A2819=Sheet2!$A$7,$A2819=Sheet2!$A$9),仕訳日記帳!$N2819&gt;=Sheet2!$B$3),仕訳日記帳!G2819,IF(AND($A2819=Sheet2!$A$8,仕訳日記帳!$N2819&gt;=Sheet2!$B$8),仕訳日記帳!G2819,IF(AND(OR($A2819=Sheet2!$A$10,$A2819=Sheet2!$A$11,$A2819=Sheet2!$A$12,$A2819=Sheet2!$A$13,$A2819=Sheet2!$A$14,$A2819=Sheet2!$A$15,$A2819=Sheet2!$A$16,$A2819=Sheet2!$A$17),Sheet2!$B$9&lt;=仕訳日記帳!$N2819&lt;Sheet2!$C$10),仕訳日記帳!G2819,""))))</f>
        <v/>
      </c>
      <c r="G2819" t="str">
        <f>IF(OR(A2819=Sheet2!$A$2,A2819=Sheet2!$A$3,A2819=Sheet2!$A$4,A2819=Sheet2!$A$5,A2819=Sheet2!$A$6,A2819=Sheet2!$A$7,A2819=Sheet2!$A$8,A2819=Sheet2!$A$9,A2819=Sheet2!$A$10,A2819=Sheet2!$A$11,A2819=Sheet2!$A$12,$A$2=Sheet2!$A$13,A2819=Sheet2!$A$14,$A$2=Sheet2!$A$15,$A$2=Sheet2!$A$16,A2819=Sheet2!$A$17),"該当","")</f>
        <v/>
      </c>
      <c r="H2819" t="str">
        <f>IF(OR(A2819="",G2819=""),"",COUNTIF($G$2:G2819,"該当"))</f>
        <v/>
      </c>
    </row>
    <row r="2820" spans="1:8">
      <c r="A2820" t="str">
        <f>IF(AND(仕訳日記帳!D2820=Sheet2!$A$2,仕訳日記帳!$N2820&gt;=Sheet2!$B$2),仕訳日記帳!D2820,IF(AND(OR(仕訳日記帳!D2820=Sheet2!$A$3,仕訳日記帳!D2820=Sheet2!$A$4,仕訳日記帳!D2820=Sheet2!$A$5,仕訳日記帳!D2820=Sheet2!$A$6,仕訳日記帳!D2820=Sheet2!$A$7,仕訳日記帳!D2820=Sheet2!$A$9),仕訳日記帳!$N2820&gt;=Sheet2!$B$3),仕訳日記帳!D2820,IF(AND(仕訳日記帳!D2820=Sheet2!$A$8,仕訳日記帳!$N2820&gt;=Sheet2!$B$8),仕訳日記帳!D2820,IF(AND(OR(仕訳日記帳!D2820=Sheet2!$A$10,仕訳日記帳!D2820=Sheet2!$A$11,仕訳日記帳!D2820=Sheet2!$A$12,仕訳日記帳!D2820=Sheet2!$A$13,仕訳日記帳!D2820=Sheet2!$A$14,仕訳日記帳!D2820=Sheet2!$A$15,仕訳日記帳!D2820=Sheet2!$A$16,仕訳日記帳!D2820=Sheet2!$A$17),Sheet2!$B$9&lt;=仕訳日記帳!$N2820&lt;Sheet2!$C$10),仕訳日記帳!D2820,""))))</f>
        <v/>
      </c>
      <c r="B2820" s="263" t="str">
        <f>IF(AND($A2820=Sheet2!$A$2,仕訳日記帳!$N2820&gt;=Sheet2!$B$2),仕訳日記帳!A2820,IF(AND(OR($A2820=Sheet2!$A$3,$A2820=Sheet2!$A$4,$A2820=Sheet2!$A$5,$A2820=Sheet2!$A$6,$A2820=Sheet2!$A$7,$A2820=Sheet2!$A$9),仕訳日記帳!$N2820&gt;=Sheet2!$B$3),仕訳日記帳!A2820,IF(AND($A2820=Sheet2!$A$8,仕訳日記帳!$N2820&gt;=Sheet2!$B$8),仕訳日記帳!A2820,IF(AND(OR($A2820=Sheet2!$A$10,$A2820=Sheet2!$A$11,$A2820=Sheet2!$A$12,$A2820=Sheet2!$A$13,$A2820=Sheet2!$A$14,$A2820=Sheet2!$A$15,$A2820=Sheet2!$A$16,$A2820=Sheet2!$A$17),Sheet2!$B$9&lt;=仕訳日記帳!$N2820&lt;Sheet2!$C$10),仕訳日記帳!A2820,""))))</f>
        <v/>
      </c>
      <c r="C2820" t="str">
        <f>IF(AND($A2820=Sheet2!$A$2,仕訳日記帳!$N2820&gt;=Sheet2!$B$2),仕訳日記帳!B2820,IF(AND(OR($A2820=Sheet2!$A$3,$A2820=Sheet2!$A$4,$A2820=Sheet2!$A$5,$A2820=Sheet2!$A$6,$A2820=Sheet2!$A$7,$A2820=Sheet2!$A$9),仕訳日記帳!$N2820&gt;=Sheet2!$B$3),仕訳日記帳!B2820,IF(AND($A2820=Sheet2!$A$8,仕訳日記帳!$N2820&gt;=Sheet2!$B$8),仕訳日記帳!B2820,IF(AND(OR($A2820=Sheet2!$A$10,$A2820=Sheet2!$A$11,$A2820=Sheet2!$A$12,$A2820=Sheet2!$A$13,$A2820=Sheet2!$A$14,$A2820=Sheet2!$A$15,$A2820=Sheet2!$A$16,$A2820=Sheet2!$A$17),Sheet2!$B$9&lt;=仕訳日記帳!$N2820&lt;Sheet2!$C$10),仕訳日記帳!B2820,""))))</f>
        <v/>
      </c>
      <c r="D2820" s="265" t="str">
        <f>IF(AND($A2820=Sheet2!$A$2,仕訳日記帳!$N2820&gt;=Sheet2!$B$2),仕訳日記帳!N2820,IF(AND(OR($A2820=Sheet2!$A$3,$A2820=Sheet2!$A$4,$A2820=Sheet2!$A$5,$A2820=Sheet2!$A$6,$A2820=Sheet2!$A$7,$A2820=Sheet2!$A$9),仕訳日記帳!$N2820&gt;=Sheet2!$B$3),仕訳日記帳!N2820,IF(AND($A2820=Sheet2!$A$8,仕訳日記帳!$N2820&gt;=Sheet2!$B$8),仕訳日記帳!N2820,IF(AND(OR($A2820=Sheet2!$A$10,$A2820=Sheet2!$A$11,$A2820=Sheet2!$A$12,$A2820=Sheet2!$A$13,$A2820=Sheet2!$A$14,$A2820=Sheet2!$A$15,$A2820=Sheet2!$A$16,$A2820=Sheet2!$A$17),Sheet2!$B$9&lt;=仕訳日記帳!$N2820&lt;Sheet2!$C$10),仕訳日記帳!N2820,""))))</f>
        <v/>
      </c>
      <c r="E2820" s="263" t="str">
        <f>IF(AND($A2820=Sheet2!$A$2,仕訳日記帳!$N2820&gt;=Sheet2!$B$2),仕訳日記帳!G2820,IF(AND(OR($A2820=Sheet2!$A$3,$A2820=Sheet2!$A$4,$A2820=Sheet2!$A$5,$A2820=Sheet2!$A$6,$A2820=Sheet2!$A$7,$A2820=Sheet2!$A$9),仕訳日記帳!$N2820&gt;=Sheet2!$B$3),仕訳日記帳!G2820,IF(AND($A2820=Sheet2!$A$8,仕訳日記帳!$N2820&gt;=Sheet2!$B$8),仕訳日記帳!G2820,IF(AND(OR($A2820=Sheet2!$A$10,$A2820=Sheet2!$A$11,$A2820=Sheet2!$A$12,$A2820=Sheet2!$A$13,$A2820=Sheet2!$A$14,$A2820=Sheet2!$A$15,$A2820=Sheet2!$A$16,$A2820=Sheet2!$A$17),Sheet2!$B$9&lt;=仕訳日記帳!$N2820&lt;Sheet2!$C$10),仕訳日記帳!G2820,""))))</f>
        <v/>
      </c>
      <c r="G2820" t="str">
        <f>IF(OR(A2820=Sheet2!$A$2,A2820=Sheet2!$A$3,A2820=Sheet2!$A$4,A2820=Sheet2!$A$5,A2820=Sheet2!$A$6,A2820=Sheet2!$A$7,A2820=Sheet2!$A$8,A2820=Sheet2!$A$9,A2820=Sheet2!$A$10,A2820=Sheet2!$A$11,A2820=Sheet2!$A$12,$A$2=Sheet2!$A$13,A2820=Sheet2!$A$14,$A$2=Sheet2!$A$15,$A$2=Sheet2!$A$16,A2820=Sheet2!$A$17),"該当","")</f>
        <v/>
      </c>
      <c r="H2820" t="str">
        <f>IF(OR(A2820="",G2820=""),"",COUNTIF($G$2:G2820,"該当"))</f>
        <v/>
      </c>
    </row>
    <row r="2821" spans="1:8">
      <c r="A2821" t="str">
        <f>IF(AND(仕訳日記帳!D2821=Sheet2!$A$2,仕訳日記帳!$N2821&gt;=Sheet2!$B$2),仕訳日記帳!D2821,IF(AND(OR(仕訳日記帳!D2821=Sheet2!$A$3,仕訳日記帳!D2821=Sheet2!$A$4,仕訳日記帳!D2821=Sheet2!$A$5,仕訳日記帳!D2821=Sheet2!$A$6,仕訳日記帳!D2821=Sheet2!$A$7,仕訳日記帳!D2821=Sheet2!$A$9),仕訳日記帳!$N2821&gt;=Sheet2!$B$3),仕訳日記帳!D2821,IF(AND(仕訳日記帳!D2821=Sheet2!$A$8,仕訳日記帳!$N2821&gt;=Sheet2!$B$8),仕訳日記帳!D2821,IF(AND(OR(仕訳日記帳!D2821=Sheet2!$A$10,仕訳日記帳!D2821=Sheet2!$A$11,仕訳日記帳!D2821=Sheet2!$A$12,仕訳日記帳!D2821=Sheet2!$A$13,仕訳日記帳!D2821=Sheet2!$A$14,仕訳日記帳!D2821=Sheet2!$A$15,仕訳日記帳!D2821=Sheet2!$A$16,仕訳日記帳!D2821=Sheet2!$A$17),Sheet2!$B$9&lt;=仕訳日記帳!$N2821&lt;Sheet2!$C$10),仕訳日記帳!D2821,""))))</f>
        <v/>
      </c>
      <c r="B2821" s="263" t="str">
        <f>IF(AND($A2821=Sheet2!$A$2,仕訳日記帳!$N2821&gt;=Sheet2!$B$2),仕訳日記帳!A2821,IF(AND(OR($A2821=Sheet2!$A$3,$A2821=Sheet2!$A$4,$A2821=Sheet2!$A$5,$A2821=Sheet2!$A$6,$A2821=Sheet2!$A$7,$A2821=Sheet2!$A$9),仕訳日記帳!$N2821&gt;=Sheet2!$B$3),仕訳日記帳!A2821,IF(AND($A2821=Sheet2!$A$8,仕訳日記帳!$N2821&gt;=Sheet2!$B$8),仕訳日記帳!A2821,IF(AND(OR($A2821=Sheet2!$A$10,$A2821=Sheet2!$A$11,$A2821=Sheet2!$A$12,$A2821=Sheet2!$A$13,$A2821=Sheet2!$A$14,$A2821=Sheet2!$A$15,$A2821=Sheet2!$A$16,$A2821=Sheet2!$A$17),Sheet2!$B$9&lt;=仕訳日記帳!$N2821&lt;Sheet2!$C$10),仕訳日記帳!A2821,""))))</f>
        <v/>
      </c>
      <c r="C2821" t="str">
        <f>IF(AND($A2821=Sheet2!$A$2,仕訳日記帳!$N2821&gt;=Sheet2!$B$2),仕訳日記帳!B2821,IF(AND(OR($A2821=Sheet2!$A$3,$A2821=Sheet2!$A$4,$A2821=Sheet2!$A$5,$A2821=Sheet2!$A$6,$A2821=Sheet2!$A$7,$A2821=Sheet2!$A$9),仕訳日記帳!$N2821&gt;=Sheet2!$B$3),仕訳日記帳!B2821,IF(AND($A2821=Sheet2!$A$8,仕訳日記帳!$N2821&gt;=Sheet2!$B$8),仕訳日記帳!B2821,IF(AND(OR($A2821=Sheet2!$A$10,$A2821=Sheet2!$A$11,$A2821=Sheet2!$A$12,$A2821=Sheet2!$A$13,$A2821=Sheet2!$A$14,$A2821=Sheet2!$A$15,$A2821=Sheet2!$A$16,$A2821=Sheet2!$A$17),Sheet2!$B$9&lt;=仕訳日記帳!$N2821&lt;Sheet2!$C$10),仕訳日記帳!B2821,""))))</f>
        <v/>
      </c>
      <c r="D2821" s="265" t="str">
        <f>IF(AND($A2821=Sheet2!$A$2,仕訳日記帳!$N2821&gt;=Sheet2!$B$2),仕訳日記帳!N2821,IF(AND(OR($A2821=Sheet2!$A$3,$A2821=Sheet2!$A$4,$A2821=Sheet2!$A$5,$A2821=Sheet2!$A$6,$A2821=Sheet2!$A$7,$A2821=Sheet2!$A$9),仕訳日記帳!$N2821&gt;=Sheet2!$B$3),仕訳日記帳!N2821,IF(AND($A2821=Sheet2!$A$8,仕訳日記帳!$N2821&gt;=Sheet2!$B$8),仕訳日記帳!N2821,IF(AND(OR($A2821=Sheet2!$A$10,$A2821=Sheet2!$A$11,$A2821=Sheet2!$A$12,$A2821=Sheet2!$A$13,$A2821=Sheet2!$A$14,$A2821=Sheet2!$A$15,$A2821=Sheet2!$A$16,$A2821=Sheet2!$A$17),Sheet2!$B$9&lt;=仕訳日記帳!$N2821&lt;Sheet2!$C$10),仕訳日記帳!N2821,""))))</f>
        <v/>
      </c>
      <c r="E2821" s="263" t="str">
        <f>IF(AND($A2821=Sheet2!$A$2,仕訳日記帳!$N2821&gt;=Sheet2!$B$2),仕訳日記帳!G2821,IF(AND(OR($A2821=Sheet2!$A$3,$A2821=Sheet2!$A$4,$A2821=Sheet2!$A$5,$A2821=Sheet2!$A$6,$A2821=Sheet2!$A$7,$A2821=Sheet2!$A$9),仕訳日記帳!$N2821&gt;=Sheet2!$B$3),仕訳日記帳!G2821,IF(AND($A2821=Sheet2!$A$8,仕訳日記帳!$N2821&gt;=Sheet2!$B$8),仕訳日記帳!G2821,IF(AND(OR($A2821=Sheet2!$A$10,$A2821=Sheet2!$A$11,$A2821=Sheet2!$A$12,$A2821=Sheet2!$A$13,$A2821=Sheet2!$A$14,$A2821=Sheet2!$A$15,$A2821=Sheet2!$A$16,$A2821=Sheet2!$A$17),Sheet2!$B$9&lt;=仕訳日記帳!$N2821&lt;Sheet2!$C$10),仕訳日記帳!G2821,""))))</f>
        <v/>
      </c>
      <c r="G2821" t="str">
        <f>IF(OR(A2821=Sheet2!$A$2,A2821=Sheet2!$A$3,A2821=Sheet2!$A$4,A2821=Sheet2!$A$5,A2821=Sheet2!$A$6,A2821=Sheet2!$A$7,A2821=Sheet2!$A$8,A2821=Sheet2!$A$9,A2821=Sheet2!$A$10,A2821=Sheet2!$A$11,A2821=Sheet2!$A$12,$A$2=Sheet2!$A$13,A2821=Sheet2!$A$14,$A$2=Sheet2!$A$15,$A$2=Sheet2!$A$16,A2821=Sheet2!$A$17),"該当","")</f>
        <v/>
      </c>
      <c r="H2821" t="str">
        <f>IF(OR(A2821="",G2821=""),"",COUNTIF($G$2:G2821,"該当"))</f>
        <v/>
      </c>
    </row>
    <row r="2822" spans="1:8">
      <c r="A2822" t="str">
        <f>IF(AND(仕訳日記帳!D2822=Sheet2!$A$2,仕訳日記帳!$N2822&gt;=Sheet2!$B$2),仕訳日記帳!D2822,IF(AND(OR(仕訳日記帳!D2822=Sheet2!$A$3,仕訳日記帳!D2822=Sheet2!$A$4,仕訳日記帳!D2822=Sheet2!$A$5,仕訳日記帳!D2822=Sheet2!$A$6,仕訳日記帳!D2822=Sheet2!$A$7,仕訳日記帳!D2822=Sheet2!$A$9),仕訳日記帳!$N2822&gt;=Sheet2!$B$3),仕訳日記帳!D2822,IF(AND(仕訳日記帳!D2822=Sheet2!$A$8,仕訳日記帳!$N2822&gt;=Sheet2!$B$8),仕訳日記帳!D2822,IF(AND(OR(仕訳日記帳!D2822=Sheet2!$A$10,仕訳日記帳!D2822=Sheet2!$A$11,仕訳日記帳!D2822=Sheet2!$A$12,仕訳日記帳!D2822=Sheet2!$A$13,仕訳日記帳!D2822=Sheet2!$A$14,仕訳日記帳!D2822=Sheet2!$A$15,仕訳日記帳!D2822=Sheet2!$A$16,仕訳日記帳!D2822=Sheet2!$A$17),Sheet2!$B$9&lt;=仕訳日記帳!$N2822&lt;Sheet2!$C$10),仕訳日記帳!D2822,""))))</f>
        <v/>
      </c>
      <c r="B2822" s="263" t="str">
        <f>IF(AND($A2822=Sheet2!$A$2,仕訳日記帳!$N2822&gt;=Sheet2!$B$2),仕訳日記帳!A2822,IF(AND(OR($A2822=Sheet2!$A$3,$A2822=Sheet2!$A$4,$A2822=Sheet2!$A$5,$A2822=Sheet2!$A$6,$A2822=Sheet2!$A$7,$A2822=Sheet2!$A$9),仕訳日記帳!$N2822&gt;=Sheet2!$B$3),仕訳日記帳!A2822,IF(AND($A2822=Sheet2!$A$8,仕訳日記帳!$N2822&gt;=Sheet2!$B$8),仕訳日記帳!A2822,IF(AND(OR($A2822=Sheet2!$A$10,$A2822=Sheet2!$A$11,$A2822=Sheet2!$A$12,$A2822=Sheet2!$A$13,$A2822=Sheet2!$A$14,$A2822=Sheet2!$A$15,$A2822=Sheet2!$A$16,$A2822=Sheet2!$A$17),Sheet2!$B$9&lt;=仕訳日記帳!$N2822&lt;Sheet2!$C$10),仕訳日記帳!A2822,""))))</f>
        <v/>
      </c>
      <c r="C2822" t="str">
        <f>IF(AND($A2822=Sheet2!$A$2,仕訳日記帳!$N2822&gt;=Sheet2!$B$2),仕訳日記帳!B2822,IF(AND(OR($A2822=Sheet2!$A$3,$A2822=Sheet2!$A$4,$A2822=Sheet2!$A$5,$A2822=Sheet2!$A$6,$A2822=Sheet2!$A$7,$A2822=Sheet2!$A$9),仕訳日記帳!$N2822&gt;=Sheet2!$B$3),仕訳日記帳!B2822,IF(AND($A2822=Sheet2!$A$8,仕訳日記帳!$N2822&gt;=Sheet2!$B$8),仕訳日記帳!B2822,IF(AND(OR($A2822=Sheet2!$A$10,$A2822=Sheet2!$A$11,$A2822=Sheet2!$A$12,$A2822=Sheet2!$A$13,$A2822=Sheet2!$A$14,$A2822=Sheet2!$A$15,$A2822=Sheet2!$A$16,$A2822=Sheet2!$A$17),Sheet2!$B$9&lt;=仕訳日記帳!$N2822&lt;Sheet2!$C$10),仕訳日記帳!B2822,""))))</f>
        <v/>
      </c>
      <c r="D2822" s="265" t="str">
        <f>IF(AND($A2822=Sheet2!$A$2,仕訳日記帳!$N2822&gt;=Sheet2!$B$2),仕訳日記帳!N2822,IF(AND(OR($A2822=Sheet2!$A$3,$A2822=Sheet2!$A$4,$A2822=Sheet2!$A$5,$A2822=Sheet2!$A$6,$A2822=Sheet2!$A$7,$A2822=Sheet2!$A$9),仕訳日記帳!$N2822&gt;=Sheet2!$B$3),仕訳日記帳!N2822,IF(AND($A2822=Sheet2!$A$8,仕訳日記帳!$N2822&gt;=Sheet2!$B$8),仕訳日記帳!N2822,IF(AND(OR($A2822=Sheet2!$A$10,$A2822=Sheet2!$A$11,$A2822=Sheet2!$A$12,$A2822=Sheet2!$A$13,$A2822=Sheet2!$A$14,$A2822=Sheet2!$A$15,$A2822=Sheet2!$A$16,$A2822=Sheet2!$A$17),Sheet2!$B$9&lt;=仕訳日記帳!$N2822&lt;Sheet2!$C$10),仕訳日記帳!N2822,""))))</f>
        <v/>
      </c>
      <c r="E2822" s="263" t="str">
        <f>IF(AND($A2822=Sheet2!$A$2,仕訳日記帳!$N2822&gt;=Sheet2!$B$2),仕訳日記帳!G2822,IF(AND(OR($A2822=Sheet2!$A$3,$A2822=Sheet2!$A$4,$A2822=Sheet2!$A$5,$A2822=Sheet2!$A$6,$A2822=Sheet2!$A$7,$A2822=Sheet2!$A$9),仕訳日記帳!$N2822&gt;=Sheet2!$B$3),仕訳日記帳!G2822,IF(AND($A2822=Sheet2!$A$8,仕訳日記帳!$N2822&gt;=Sheet2!$B$8),仕訳日記帳!G2822,IF(AND(OR($A2822=Sheet2!$A$10,$A2822=Sheet2!$A$11,$A2822=Sheet2!$A$12,$A2822=Sheet2!$A$13,$A2822=Sheet2!$A$14,$A2822=Sheet2!$A$15,$A2822=Sheet2!$A$16,$A2822=Sheet2!$A$17),Sheet2!$B$9&lt;=仕訳日記帳!$N2822&lt;Sheet2!$C$10),仕訳日記帳!G2822,""))))</f>
        <v/>
      </c>
      <c r="G2822" t="str">
        <f>IF(OR(A2822=Sheet2!$A$2,A2822=Sheet2!$A$3,A2822=Sheet2!$A$4,A2822=Sheet2!$A$5,A2822=Sheet2!$A$6,A2822=Sheet2!$A$7,A2822=Sheet2!$A$8,A2822=Sheet2!$A$9,A2822=Sheet2!$A$10,A2822=Sheet2!$A$11,A2822=Sheet2!$A$12,$A$2=Sheet2!$A$13,A2822=Sheet2!$A$14,$A$2=Sheet2!$A$15,$A$2=Sheet2!$A$16,A2822=Sheet2!$A$17),"該当","")</f>
        <v/>
      </c>
      <c r="H2822" t="str">
        <f>IF(OR(A2822="",G2822=""),"",COUNTIF($G$2:G2822,"該当"))</f>
        <v/>
      </c>
    </row>
    <row r="2823" spans="1:8">
      <c r="A2823" t="str">
        <f>IF(AND(仕訳日記帳!D2823=Sheet2!$A$2,仕訳日記帳!$N2823&gt;=Sheet2!$B$2),仕訳日記帳!D2823,IF(AND(OR(仕訳日記帳!D2823=Sheet2!$A$3,仕訳日記帳!D2823=Sheet2!$A$4,仕訳日記帳!D2823=Sheet2!$A$5,仕訳日記帳!D2823=Sheet2!$A$6,仕訳日記帳!D2823=Sheet2!$A$7,仕訳日記帳!D2823=Sheet2!$A$9),仕訳日記帳!$N2823&gt;=Sheet2!$B$3),仕訳日記帳!D2823,IF(AND(仕訳日記帳!D2823=Sheet2!$A$8,仕訳日記帳!$N2823&gt;=Sheet2!$B$8),仕訳日記帳!D2823,IF(AND(OR(仕訳日記帳!D2823=Sheet2!$A$10,仕訳日記帳!D2823=Sheet2!$A$11,仕訳日記帳!D2823=Sheet2!$A$12,仕訳日記帳!D2823=Sheet2!$A$13,仕訳日記帳!D2823=Sheet2!$A$14,仕訳日記帳!D2823=Sheet2!$A$15,仕訳日記帳!D2823=Sheet2!$A$16,仕訳日記帳!D2823=Sheet2!$A$17),Sheet2!$B$9&lt;=仕訳日記帳!$N2823&lt;Sheet2!$C$10),仕訳日記帳!D2823,""))))</f>
        <v/>
      </c>
      <c r="B2823" s="263" t="str">
        <f>IF(AND($A2823=Sheet2!$A$2,仕訳日記帳!$N2823&gt;=Sheet2!$B$2),仕訳日記帳!A2823,IF(AND(OR($A2823=Sheet2!$A$3,$A2823=Sheet2!$A$4,$A2823=Sheet2!$A$5,$A2823=Sheet2!$A$6,$A2823=Sheet2!$A$7,$A2823=Sheet2!$A$9),仕訳日記帳!$N2823&gt;=Sheet2!$B$3),仕訳日記帳!A2823,IF(AND($A2823=Sheet2!$A$8,仕訳日記帳!$N2823&gt;=Sheet2!$B$8),仕訳日記帳!A2823,IF(AND(OR($A2823=Sheet2!$A$10,$A2823=Sheet2!$A$11,$A2823=Sheet2!$A$12,$A2823=Sheet2!$A$13,$A2823=Sheet2!$A$14,$A2823=Sheet2!$A$15,$A2823=Sheet2!$A$16,$A2823=Sheet2!$A$17),Sheet2!$B$9&lt;=仕訳日記帳!$N2823&lt;Sheet2!$C$10),仕訳日記帳!A2823,""))))</f>
        <v/>
      </c>
      <c r="C2823" t="str">
        <f>IF(AND($A2823=Sheet2!$A$2,仕訳日記帳!$N2823&gt;=Sheet2!$B$2),仕訳日記帳!B2823,IF(AND(OR($A2823=Sheet2!$A$3,$A2823=Sheet2!$A$4,$A2823=Sheet2!$A$5,$A2823=Sheet2!$A$6,$A2823=Sheet2!$A$7,$A2823=Sheet2!$A$9),仕訳日記帳!$N2823&gt;=Sheet2!$B$3),仕訳日記帳!B2823,IF(AND($A2823=Sheet2!$A$8,仕訳日記帳!$N2823&gt;=Sheet2!$B$8),仕訳日記帳!B2823,IF(AND(OR($A2823=Sheet2!$A$10,$A2823=Sheet2!$A$11,$A2823=Sheet2!$A$12,$A2823=Sheet2!$A$13,$A2823=Sheet2!$A$14,$A2823=Sheet2!$A$15,$A2823=Sheet2!$A$16,$A2823=Sheet2!$A$17),Sheet2!$B$9&lt;=仕訳日記帳!$N2823&lt;Sheet2!$C$10),仕訳日記帳!B2823,""))))</f>
        <v/>
      </c>
      <c r="D2823" s="265" t="str">
        <f>IF(AND($A2823=Sheet2!$A$2,仕訳日記帳!$N2823&gt;=Sheet2!$B$2),仕訳日記帳!N2823,IF(AND(OR($A2823=Sheet2!$A$3,$A2823=Sheet2!$A$4,$A2823=Sheet2!$A$5,$A2823=Sheet2!$A$6,$A2823=Sheet2!$A$7,$A2823=Sheet2!$A$9),仕訳日記帳!$N2823&gt;=Sheet2!$B$3),仕訳日記帳!N2823,IF(AND($A2823=Sheet2!$A$8,仕訳日記帳!$N2823&gt;=Sheet2!$B$8),仕訳日記帳!N2823,IF(AND(OR($A2823=Sheet2!$A$10,$A2823=Sheet2!$A$11,$A2823=Sheet2!$A$12,$A2823=Sheet2!$A$13,$A2823=Sheet2!$A$14,$A2823=Sheet2!$A$15,$A2823=Sheet2!$A$16,$A2823=Sheet2!$A$17),Sheet2!$B$9&lt;=仕訳日記帳!$N2823&lt;Sheet2!$C$10),仕訳日記帳!N2823,""))))</f>
        <v/>
      </c>
      <c r="E2823" s="263" t="str">
        <f>IF(AND($A2823=Sheet2!$A$2,仕訳日記帳!$N2823&gt;=Sheet2!$B$2),仕訳日記帳!G2823,IF(AND(OR($A2823=Sheet2!$A$3,$A2823=Sheet2!$A$4,$A2823=Sheet2!$A$5,$A2823=Sheet2!$A$6,$A2823=Sheet2!$A$7,$A2823=Sheet2!$A$9),仕訳日記帳!$N2823&gt;=Sheet2!$B$3),仕訳日記帳!G2823,IF(AND($A2823=Sheet2!$A$8,仕訳日記帳!$N2823&gt;=Sheet2!$B$8),仕訳日記帳!G2823,IF(AND(OR($A2823=Sheet2!$A$10,$A2823=Sheet2!$A$11,$A2823=Sheet2!$A$12,$A2823=Sheet2!$A$13,$A2823=Sheet2!$A$14,$A2823=Sheet2!$A$15,$A2823=Sheet2!$A$16,$A2823=Sheet2!$A$17),Sheet2!$B$9&lt;=仕訳日記帳!$N2823&lt;Sheet2!$C$10),仕訳日記帳!G2823,""))))</f>
        <v/>
      </c>
      <c r="G2823" t="str">
        <f>IF(OR(A2823=Sheet2!$A$2,A2823=Sheet2!$A$3,A2823=Sheet2!$A$4,A2823=Sheet2!$A$5,A2823=Sheet2!$A$6,A2823=Sheet2!$A$7,A2823=Sheet2!$A$8,A2823=Sheet2!$A$9,A2823=Sheet2!$A$10,A2823=Sheet2!$A$11,A2823=Sheet2!$A$12,$A$2=Sheet2!$A$13,A2823=Sheet2!$A$14,$A$2=Sheet2!$A$15,$A$2=Sheet2!$A$16,A2823=Sheet2!$A$17),"該当","")</f>
        <v/>
      </c>
      <c r="H2823" t="str">
        <f>IF(OR(A2823="",G2823=""),"",COUNTIF($G$2:G2823,"該当"))</f>
        <v/>
      </c>
    </row>
    <row r="2824" spans="1:8">
      <c r="A2824" t="str">
        <f>IF(AND(仕訳日記帳!D2824=Sheet2!$A$2,仕訳日記帳!$N2824&gt;=Sheet2!$B$2),仕訳日記帳!D2824,IF(AND(OR(仕訳日記帳!D2824=Sheet2!$A$3,仕訳日記帳!D2824=Sheet2!$A$4,仕訳日記帳!D2824=Sheet2!$A$5,仕訳日記帳!D2824=Sheet2!$A$6,仕訳日記帳!D2824=Sheet2!$A$7,仕訳日記帳!D2824=Sheet2!$A$9),仕訳日記帳!$N2824&gt;=Sheet2!$B$3),仕訳日記帳!D2824,IF(AND(仕訳日記帳!D2824=Sheet2!$A$8,仕訳日記帳!$N2824&gt;=Sheet2!$B$8),仕訳日記帳!D2824,IF(AND(OR(仕訳日記帳!D2824=Sheet2!$A$10,仕訳日記帳!D2824=Sheet2!$A$11,仕訳日記帳!D2824=Sheet2!$A$12,仕訳日記帳!D2824=Sheet2!$A$13,仕訳日記帳!D2824=Sheet2!$A$14,仕訳日記帳!D2824=Sheet2!$A$15,仕訳日記帳!D2824=Sheet2!$A$16,仕訳日記帳!D2824=Sheet2!$A$17),Sheet2!$B$9&lt;=仕訳日記帳!$N2824&lt;Sheet2!$C$10),仕訳日記帳!D2824,""))))</f>
        <v/>
      </c>
      <c r="B2824" s="263" t="str">
        <f>IF(AND($A2824=Sheet2!$A$2,仕訳日記帳!$N2824&gt;=Sheet2!$B$2),仕訳日記帳!A2824,IF(AND(OR($A2824=Sheet2!$A$3,$A2824=Sheet2!$A$4,$A2824=Sheet2!$A$5,$A2824=Sheet2!$A$6,$A2824=Sheet2!$A$7,$A2824=Sheet2!$A$9),仕訳日記帳!$N2824&gt;=Sheet2!$B$3),仕訳日記帳!A2824,IF(AND($A2824=Sheet2!$A$8,仕訳日記帳!$N2824&gt;=Sheet2!$B$8),仕訳日記帳!A2824,IF(AND(OR($A2824=Sheet2!$A$10,$A2824=Sheet2!$A$11,$A2824=Sheet2!$A$12,$A2824=Sheet2!$A$13,$A2824=Sheet2!$A$14,$A2824=Sheet2!$A$15,$A2824=Sheet2!$A$16,$A2824=Sheet2!$A$17),Sheet2!$B$9&lt;=仕訳日記帳!$N2824&lt;Sheet2!$C$10),仕訳日記帳!A2824,""))))</f>
        <v/>
      </c>
      <c r="C2824" t="str">
        <f>IF(AND($A2824=Sheet2!$A$2,仕訳日記帳!$N2824&gt;=Sheet2!$B$2),仕訳日記帳!B2824,IF(AND(OR($A2824=Sheet2!$A$3,$A2824=Sheet2!$A$4,$A2824=Sheet2!$A$5,$A2824=Sheet2!$A$6,$A2824=Sheet2!$A$7,$A2824=Sheet2!$A$9),仕訳日記帳!$N2824&gt;=Sheet2!$B$3),仕訳日記帳!B2824,IF(AND($A2824=Sheet2!$A$8,仕訳日記帳!$N2824&gt;=Sheet2!$B$8),仕訳日記帳!B2824,IF(AND(OR($A2824=Sheet2!$A$10,$A2824=Sheet2!$A$11,$A2824=Sheet2!$A$12,$A2824=Sheet2!$A$13,$A2824=Sheet2!$A$14,$A2824=Sheet2!$A$15,$A2824=Sheet2!$A$16,$A2824=Sheet2!$A$17),Sheet2!$B$9&lt;=仕訳日記帳!$N2824&lt;Sheet2!$C$10),仕訳日記帳!B2824,""))))</f>
        <v/>
      </c>
      <c r="D2824" s="265" t="str">
        <f>IF(AND($A2824=Sheet2!$A$2,仕訳日記帳!$N2824&gt;=Sheet2!$B$2),仕訳日記帳!N2824,IF(AND(OR($A2824=Sheet2!$A$3,$A2824=Sheet2!$A$4,$A2824=Sheet2!$A$5,$A2824=Sheet2!$A$6,$A2824=Sheet2!$A$7,$A2824=Sheet2!$A$9),仕訳日記帳!$N2824&gt;=Sheet2!$B$3),仕訳日記帳!N2824,IF(AND($A2824=Sheet2!$A$8,仕訳日記帳!$N2824&gt;=Sheet2!$B$8),仕訳日記帳!N2824,IF(AND(OR($A2824=Sheet2!$A$10,$A2824=Sheet2!$A$11,$A2824=Sheet2!$A$12,$A2824=Sheet2!$A$13,$A2824=Sheet2!$A$14,$A2824=Sheet2!$A$15,$A2824=Sheet2!$A$16,$A2824=Sheet2!$A$17),Sheet2!$B$9&lt;=仕訳日記帳!$N2824&lt;Sheet2!$C$10),仕訳日記帳!N2824,""))))</f>
        <v/>
      </c>
      <c r="E2824" s="263" t="str">
        <f>IF(AND($A2824=Sheet2!$A$2,仕訳日記帳!$N2824&gt;=Sheet2!$B$2),仕訳日記帳!G2824,IF(AND(OR($A2824=Sheet2!$A$3,$A2824=Sheet2!$A$4,$A2824=Sheet2!$A$5,$A2824=Sheet2!$A$6,$A2824=Sheet2!$A$7,$A2824=Sheet2!$A$9),仕訳日記帳!$N2824&gt;=Sheet2!$B$3),仕訳日記帳!G2824,IF(AND($A2824=Sheet2!$A$8,仕訳日記帳!$N2824&gt;=Sheet2!$B$8),仕訳日記帳!G2824,IF(AND(OR($A2824=Sheet2!$A$10,$A2824=Sheet2!$A$11,$A2824=Sheet2!$A$12,$A2824=Sheet2!$A$13,$A2824=Sheet2!$A$14,$A2824=Sheet2!$A$15,$A2824=Sheet2!$A$16,$A2824=Sheet2!$A$17),Sheet2!$B$9&lt;=仕訳日記帳!$N2824&lt;Sheet2!$C$10),仕訳日記帳!G2824,""))))</f>
        <v/>
      </c>
      <c r="G2824" t="str">
        <f>IF(OR(A2824=Sheet2!$A$2,A2824=Sheet2!$A$3,A2824=Sheet2!$A$4,A2824=Sheet2!$A$5,A2824=Sheet2!$A$6,A2824=Sheet2!$A$7,A2824=Sheet2!$A$8,A2824=Sheet2!$A$9,A2824=Sheet2!$A$10,A2824=Sheet2!$A$11,A2824=Sheet2!$A$12,$A$2=Sheet2!$A$13,A2824=Sheet2!$A$14,$A$2=Sheet2!$A$15,$A$2=Sheet2!$A$16,A2824=Sheet2!$A$17),"該当","")</f>
        <v/>
      </c>
      <c r="H2824" t="str">
        <f>IF(OR(A2824="",G2824=""),"",COUNTIF($G$2:G2824,"該当"))</f>
        <v/>
      </c>
    </row>
    <row r="2825" spans="1:8">
      <c r="A2825" t="str">
        <f>IF(AND(仕訳日記帳!D2825=Sheet2!$A$2,仕訳日記帳!$N2825&gt;=Sheet2!$B$2),仕訳日記帳!D2825,IF(AND(OR(仕訳日記帳!D2825=Sheet2!$A$3,仕訳日記帳!D2825=Sheet2!$A$4,仕訳日記帳!D2825=Sheet2!$A$5,仕訳日記帳!D2825=Sheet2!$A$6,仕訳日記帳!D2825=Sheet2!$A$7,仕訳日記帳!D2825=Sheet2!$A$9),仕訳日記帳!$N2825&gt;=Sheet2!$B$3),仕訳日記帳!D2825,IF(AND(仕訳日記帳!D2825=Sheet2!$A$8,仕訳日記帳!$N2825&gt;=Sheet2!$B$8),仕訳日記帳!D2825,IF(AND(OR(仕訳日記帳!D2825=Sheet2!$A$10,仕訳日記帳!D2825=Sheet2!$A$11,仕訳日記帳!D2825=Sheet2!$A$12,仕訳日記帳!D2825=Sheet2!$A$13,仕訳日記帳!D2825=Sheet2!$A$14,仕訳日記帳!D2825=Sheet2!$A$15,仕訳日記帳!D2825=Sheet2!$A$16,仕訳日記帳!D2825=Sheet2!$A$17),Sheet2!$B$9&lt;=仕訳日記帳!$N2825&lt;Sheet2!$C$10),仕訳日記帳!D2825,""))))</f>
        <v/>
      </c>
      <c r="B2825" s="263" t="str">
        <f>IF(AND($A2825=Sheet2!$A$2,仕訳日記帳!$N2825&gt;=Sheet2!$B$2),仕訳日記帳!A2825,IF(AND(OR($A2825=Sheet2!$A$3,$A2825=Sheet2!$A$4,$A2825=Sheet2!$A$5,$A2825=Sheet2!$A$6,$A2825=Sheet2!$A$7,$A2825=Sheet2!$A$9),仕訳日記帳!$N2825&gt;=Sheet2!$B$3),仕訳日記帳!A2825,IF(AND($A2825=Sheet2!$A$8,仕訳日記帳!$N2825&gt;=Sheet2!$B$8),仕訳日記帳!A2825,IF(AND(OR($A2825=Sheet2!$A$10,$A2825=Sheet2!$A$11,$A2825=Sheet2!$A$12,$A2825=Sheet2!$A$13,$A2825=Sheet2!$A$14,$A2825=Sheet2!$A$15,$A2825=Sheet2!$A$16,$A2825=Sheet2!$A$17),Sheet2!$B$9&lt;=仕訳日記帳!$N2825&lt;Sheet2!$C$10),仕訳日記帳!A2825,""))))</f>
        <v/>
      </c>
      <c r="C2825" t="str">
        <f>IF(AND($A2825=Sheet2!$A$2,仕訳日記帳!$N2825&gt;=Sheet2!$B$2),仕訳日記帳!B2825,IF(AND(OR($A2825=Sheet2!$A$3,$A2825=Sheet2!$A$4,$A2825=Sheet2!$A$5,$A2825=Sheet2!$A$6,$A2825=Sheet2!$A$7,$A2825=Sheet2!$A$9),仕訳日記帳!$N2825&gt;=Sheet2!$B$3),仕訳日記帳!B2825,IF(AND($A2825=Sheet2!$A$8,仕訳日記帳!$N2825&gt;=Sheet2!$B$8),仕訳日記帳!B2825,IF(AND(OR($A2825=Sheet2!$A$10,$A2825=Sheet2!$A$11,$A2825=Sheet2!$A$12,$A2825=Sheet2!$A$13,$A2825=Sheet2!$A$14,$A2825=Sheet2!$A$15,$A2825=Sheet2!$A$16,$A2825=Sheet2!$A$17),Sheet2!$B$9&lt;=仕訳日記帳!$N2825&lt;Sheet2!$C$10),仕訳日記帳!B2825,""))))</f>
        <v/>
      </c>
      <c r="D2825" s="265" t="str">
        <f>IF(AND($A2825=Sheet2!$A$2,仕訳日記帳!$N2825&gt;=Sheet2!$B$2),仕訳日記帳!N2825,IF(AND(OR($A2825=Sheet2!$A$3,$A2825=Sheet2!$A$4,$A2825=Sheet2!$A$5,$A2825=Sheet2!$A$6,$A2825=Sheet2!$A$7,$A2825=Sheet2!$A$9),仕訳日記帳!$N2825&gt;=Sheet2!$B$3),仕訳日記帳!N2825,IF(AND($A2825=Sheet2!$A$8,仕訳日記帳!$N2825&gt;=Sheet2!$B$8),仕訳日記帳!N2825,IF(AND(OR($A2825=Sheet2!$A$10,$A2825=Sheet2!$A$11,$A2825=Sheet2!$A$12,$A2825=Sheet2!$A$13,$A2825=Sheet2!$A$14,$A2825=Sheet2!$A$15,$A2825=Sheet2!$A$16,$A2825=Sheet2!$A$17),Sheet2!$B$9&lt;=仕訳日記帳!$N2825&lt;Sheet2!$C$10),仕訳日記帳!N2825,""))))</f>
        <v/>
      </c>
      <c r="E2825" s="263" t="str">
        <f>IF(AND($A2825=Sheet2!$A$2,仕訳日記帳!$N2825&gt;=Sheet2!$B$2),仕訳日記帳!G2825,IF(AND(OR($A2825=Sheet2!$A$3,$A2825=Sheet2!$A$4,$A2825=Sheet2!$A$5,$A2825=Sheet2!$A$6,$A2825=Sheet2!$A$7,$A2825=Sheet2!$A$9),仕訳日記帳!$N2825&gt;=Sheet2!$B$3),仕訳日記帳!G2825,IF(AND($A2825=Sheet2!$A$8,仕訳日記帳!$N2825&gt;=Sheet2!$B$8),仕訳日記帳!G2825,IF(AND(OR($A2825=Sheet2!$A$10,$A2825=Sheet2!$A$11,$A2825=Sheet2!$A$12,$A2825=Sheet2!$A$13,$A2825=Sheet2!$A$14,$A2825=Sheet2!$A$15,$A2825=Sheet2!$A$16,$A2825=Sheet2!$A$17),Sheet2!$B$9&lt;=仕訳日記帳!$N2825&lt;Sheet2!$C$10),仕訳日記帳!G2825,""))))</f>
        <v/>
      </c>
      <c r="G2825" t="str">
        <f>IF(OR(A2825=Sheet2!$A$2,A2825=Sheet2!$A$3,A2825=Sheet2!$A$4,A2825=Sheet2!$A$5,A2825=Sheet2!$A$6,A2825=Sheet2!$A$7,A2825=Sheet2!$A$8,A2825=Sheet2!$A$9,A2825=Sheet2!$A$10,A2825=Sheet2!$A$11,A2825=Sheet2!$A$12,$A$2=Sheet2!$A$13,A2825=Sheet2!$A$14,$A$2=Sheet2!$A$15,$A$2=Sheet2!$A$16,A2825=Sheet2!$A$17),"該当","")</f>
        <v/>
      </c>
      <c r="H2825" t="str">
        <f>IF(OR(A2825="",G2825=""),"",COUNTIF($G$2:G2825,"該当"))</f>
        <v/>
      </c>
    </row>
    <row r="2826" spans="1:8">
      <c r="A2826" t="str">
        <f>IF(AND(仕訳日記帳!D2826=Sheet2!$A$2,仕訳日記帳!$N2826&gt;=Sheet2!$B$2),仕訳日記帳!D2826,IF(AND(OR(仕訳日記帳!D2826=Sheet2!$A$3,仕訳日記帳!D2826=Sheet2!$A$4,仕訳日記帳!D2826=Sheet2!$A$5,仕訳日記帳!D2826=Sheet2!$A$6,仕訳日記帳!D2826=Sheet2!$A$7,仕訳日記帳!D2826=Sheet2!$A$9),仕訳日記帳!$N2826&gt;=Sheet2!$B$3),仕訳日記帳!D2826,IF(AND(仕訳日記帳!D2826=Sheet2!$A$8,仕訳日記帳!$N2826&gt;=Sheet2!$B$8),仕訳日記帳!D2826,IF(AND(OR(仕訳日記帳!D2826=Sheet2!$A$10,仕訳日記帳!D2826=Sheet2!$A$11,仕訳日記帳!D2826=Sheet2!$A$12,仕訳日記帳!D2826=Sheet2!$A$13,仕訳日記帳!D2826=Sheet2!$A$14,仕訳日記帳!D2826=Sheet2!$A$15,仕訳日記帳!D2826=Sheet2!$A$16,仕訳日記帳!D2826=Sheet2!$A$17),Sheet2!$B$9&lt;=仕訳日記帳!$N2826&lt;Sheet2!$C$10),仕訳日記帳!D2826,""))))</f>
        <v/>
      </c>
      <c r="B2826" s="263" t="str">
        <f>IF(AND($A2826=Sheet2!$A$2,仕訳日記帳!$N2826&gt;=Sheet2!$B$2),仕訳日記帳!A2826,IF(AND(OR($A2826=Sheet2!$A$3,$A2826=Sheet2!$A$4,$A2826=Sheet2!$A$5,$A2826=Sheet2!$A$6,$A2826=Sheet2!$A$7,$A2826=Sheet2!$A$9),仕訳日記帳!$N2826&gt;=Sheet2!$B$3),仕訳日記帳!A2826,IF(AND($A2826=Sheet2!$A$8,仕訳日記帳!$N2826&gt;=Sheet2!$B$8),仕訳日記帳!A2826,IF(AND(OR($A2826=Sheet2!$A$10,$A2826=Sheet2!$A$11,$A2826=Sheet2!$A$12,$A2826=Sheet2!$A$13,$A2826=Sheet2!$A$14,$A2826=Sheet2!$A$15,$A2826=Sheet2!$A$16,$A2826=Sheet2!$A$17),Sheet2!$B$9&lt;=仕訳日記帳!$N2826&lt;Sheet2!$C$10),仕訳日記帳!A2826,""))))</f>
        <v/>
      </c>
      <c r="C2826" t="str">
        <f>IF(AND($A2826=Sheet2!$A$2,仕訳日記帳!$N2826&gt;=Sheet2!$B$2),仕訳日記帳!B2826,IF(AND(OR($A2826=Sheet2!$A$3,$A2826=Sheet2!$A$4,$A2826=Sheet2!$A$5,$A2826=Sheet2!$A$6,$A2826=Sheet2!$A$7,$A2826=Sheet2!$A$9),仕訳日記帳!$N2826&gt;=Sheet2!$B$3),仕訳日記帳!B2826,IF(AND($A2826=Sheet2!$A$8,仕訳日記帳!$N2826&gt;=Sheet2!$B$8),仕訳日記帳!B2826,IF(AND(OR($A2826=Sheet2!$A$10,$A2826=Sheet2!$A$11,$A2826=Sheet2!$A$12,$A2826=Sheet2!$A$13,$A2826=Sheet2!$A$14,$A2826=Sheet2!$A$15,$A2826=Sheet2!$A$16,$A2826=Sheet2!$A$17),Sheet2!$B$9&lt;=仕訳日記帳!$N2826&lt;Sheet2!$C$10),仕訳日記帳!B2826,""))))</f>
        <v/>
      </c>
      <c r="D2826" s="265" t="str">
        <f>IF(AND($A2826=Sheet2!$A$2,仕訳日記帳!$N2826&gt;=Sheet2!$B$2),仕訳日記帳!N2826,IF(AND(OR($A2826=Sheet2!$A$3,$A2826=Sheet2!$A$4,$A2826=Sheet2!$A$5,$A2826=Sheet2!$A$6,$A2826=Sheet2!$A$7,$A2826=Sheet2!$A$9),仕訳日記帳!$N2826&gt;=Sheet2!$B$3),仕訳日記帳!N2826,IF(AND($A2826=Sheet2!$A$8,仕訳日記帳!$N2826&gt;=Sheet2!$B$8),仕訳日記帳!N2826,IF(AND(OR($A2826=Sheet2!$A$10,$A2826=Sheet2!$A$11,$A2826=Sheet2!$A$12,$A2826=Sheet2!$A$13,$A2826=Sheet2!$A$14,$A2826=Sheet2!$A$15,$A2826=Sheet2!$A$16,$A2826=Sheet2!$A$17),Sheet2!$B$9&lt;=仕訳日記帳!$N2826&lt;Sheet2!$C$10),仕訳日記帳!N2826,""))))</f>
        <v/>
      </c>
      <c r="E2826" s="263" t="str">
        <f>IF(AND($A2826=Sheet2!$A$2,仕訳日記帳!$N2826&gt;=Sheet2!$B$2),仕訳日記帳!G2826,IF(AND(OR($A2826=Sheet2!$A$3,$A2826=Sheet2!$A$4,$A2826=Sheet2!$A$5,$A2826=Sheet2!$A$6,$A2826=Sheet2!$A$7,$A2826=Sheet2!$A$9),仕訳日記帳!$N2826&gt;=Sheet2!$B$3),仕訳日記帳!G2826,IF(AND($A2826=Sheet2!$A$8,仕訳日記帳!$N2826&gt;=Sheet2!$B$8),仕訳日記帳!G2826,IF(AND(OR($A2826=Sheet2!$A$10,$A2826=Sheet2!$A$11,$A2826=Sheet2!$A$12,$A2826=Sheet2!$A$13,$A2826=Sheet2!$A$14,$A2826=Sheet2!$A$15,$A2826=Sheet2!$A$16,$A2826=Sheet2!$A$17),Sheet2!$B$9&lt;=仕訳日記帳!$N2826&lt;Sheet2!$C$10),仕訳日記帳!G2826,""))))</f>
        <v/>
      </c>
      <c r="G2826" t="str">
        <f>IF(OR(A2826=Sheet2!$A$2,A2826=Sheet2!$A$3,A2826=Sheet2!$A$4,A2826=Sheet2!$A$5,A2826=Sheet2!$A$6,A2826=Sheet2!$A$7,A2826=Sheet2!$A$8,A2826=Sheet2!$A$9,A2826=Sheet2!$A$10,A2826=Sheet2!$A$11,A2826=Sheet2!$A$12,$A$2=Sheet2!$A$13,A2826=Sheet2!$A$14,$A$2=Sheet2!$A$15,$A$2=Sheet2!$A$16,A2826=Sheet2!$A$17),"該当","")</f>
        <v/>
      </c>
      <c r="H2826" t="str">
        <f>IF(OR(A2826="",G2826=""),"",COUNTIF($G$2:G2826,"該当"))</f>
        <v/>
      </c>
    </row>
    <row r="2827" spans="1:8">
      <c r="A2827" t="str">
        <f>IF(AND(仕訳日記帳!D2827=Sheet2!$A$2,仕訳日記帳!$N2827&gt;=Sheet2!$B$2),仕訳日記帳!D2827,IF(AND(OR(仕訳日記帳!D2827=Sheet2!$A$3,仕訳日記帳!D2827=Sheet2!$A$4,仕訳日記帳!D2827=Sheet2!$A$5,仕訳日記帳!D2827=Sheet2!$A$6,仕訳日記帳!D2827=Sheet2!$A$7,仕訳日記帳!D2827=Sheet2!$A$9),仕訳日記帳!$N2827&gt;=Sheet2!$B$3),仕訳日記帳!D2827,IF(AND(仕訳日記帳!D2827=Sheet2!$A$8,仕訳日記帳!$N2827&gt;=Sheet2!$B$8),仕訳日記帳!D2827,IF(AND(OR(仕訳日記帳!D2827=Sheet2!$A$10,仕訳日記帳!D2827=Sheet2!$A$11,仕訳日記帳!D2827=Sheet2!$A$12,仕訳日記帳!D2827=Sheet2!$A$13,仕訳日記帳!D2827=Sheet2!$A$14,仕訳日記帳!D2827=Sheet2!$A$15,仕訳日記帳!D2827=Sheet2!$A$16,仕訳日記帳!D2827=Sheet2!$A$17),Sheet2!$B$9&lt;=仕訳日記帳!$N2827&lt;Sheet2!$C$10),仕訳日記帳!D2827,""))))</f>
        <v/>
      </c>
      <c r="B2827" s="263" t="str">
        <f>IF(AND($A2827=Sheet2!$A$2,仕訳日記帳!$N2827&gt;=Sheet2!$B$2),仕訳日記帳!A2827,IF(AND(OR($A2827=Sheet2!$A$3,$A2827=Sheet2!$A$4,$A2827=Sheet2!$A$5,$A2827=Sheet2!$A$6,$A2827=Sheet2!$A$7,$A2827=Sheet2!$A$9),仕訳日記帳!$N2827&gt;=Sheet2!$B$3),仕訳日記帳!A2827,IF(AND($A2827=Sheet2!$A$8,仕訳日記帳!$N2827&gt;=Sheet2!$B$8),仕訳日記帳!A2827,IF(AND(OR($A2827=Sheet2!$A$10,$A2827=Sheet2!$A$11,$A2827=Sheet2!$A$12,$A2827=Sheet2!$A$13,$A2827=Sheet2!$A$14,$A2827=Sheet2!$A$15,$A2827=Sheet2!$A$16,$A2827=Sheet2!$A$17),Sheet2!$B$9&lt;=仕訳日記帳!$N2827&lt;Sheet2!$C$10),仕訳日記帳!A2827,""))))</f>
        <v/>
      </c>
      <c r="C2827" t="str">
        <f>IF(AND($A2827=Sheet2!$A$2,仕訳日記帳!$N2827&gt;=Sheet2!$B$2),仕訳日記帳!B2827,IF(AND(OR($A2827=Sheet2!$A$3,$A2827=Sheet2!$A$4,$A2827=Sheet2!$A$5,$A2827=Sheet2!$A$6,$A2827=Sheet2!$A$7,$A2827=Sheet2!$A$9),仕訳日記帳!$N2827&gt;=Sheet2!$B$3),仕訳日記帳!B2827,IF(AND($A2827=Sheet2!$A$8,仕訳日記帳!$N2827&gt;=Sheet2!$B$8),仕訳日記帳!B2827,IF(AND(OR($A2827=Sheet2!$A$10,$A2827=Sheet2!$A$11,$A2827=Sheet2!$A$12,$A2827=Sheet2!$A$13,$A2827=Sheet2!$A$14,$A2827=Sheet2!$A$15,$A2827=Sheet2!$A$16,$A2827=Sheet2!$A$17),Sheet2!$B$9&lt;=仕訳日記帳!$N2827&lt;Sheet2!$C$10),仕訳日記帳!B2827,""))))</f>
        <v/>
      </c>
      <c r="D2827" s="265" t="str">
        <f>IF(AND($A2827=Sheet2!$A$2,仕訳日記帳!$N2827&gt;=Sheet2!$B$2),仕訳日記帳!N2827,IF(AND(OR($A2827=Sheet2!$A$3,$A2827=Sheet2!$A$4,$A2827=Sheet2!$A$5,$A2827=Sheet2!$A$6,$A2827=Sheet2!$A$7,$A2827=Sheet2!$A$9),仕訳日記帳!$N2827&gt;=Sheet2!$B$3),仕訳日記帳!N2827,IF(AND($A2827=Sheet2!$A$8,仕訳日記帳!$N2827&gt;=Sheet2!$B$8),仕訳日記帳!N2827,IF(AND(OR($A2827=Sheet2!$A$10,$A2827=Sheet2!$A$11,$A2827=Sheet2!$A$12,$A2827=Sheet2!$A$13,$A2827=Sheet2!$A$14,$A2827=Sheet2!$A$15,$A2827=Sheet2!$A$16,$A2827=Sheet2!$A$17),Sheet2!$B$9&lt;=仕訳日記帳!$N2827&lt;Sheet2!$C$10),仕訳日記帳!N2827,""))))</f>
        <v/>
      </c>
      <c r="E2827" s="263" t="str">
        <f>IF(AND($A2827=Sheet2!$A$2,仕訳日記帳!$N2827&gt;=Sheet2!$B$2),仕訳日記帳!G2827,IF(AND(OR($A2827=Sheet2!$A$3,$A2827=Sheet2!$A$4,$A2827=Sheet2!$A$5,$A2827=Sheet2!$A$6,$A2827=Sheet2!$A$7,$A2827=Sheet2!$A$9),仕訳日記帳!$N2827&gt;=Sheet2!$B$3),仕訳日記帳!G2827,IF(AND($A2827=Sheet2!$A$8,仕訳日記帳!$N2827&gt;=Sheet2!$B$8),仕訳日記帳!G2827,IF(AND(OR($A2827=Sheet2!$A$10,$A2827=Sheet2!$A$11,$A2827=Sheet2!$A$12,$A2827=Sheet2!$A$13,$A2827=Sheet2!$A$14,$A2827=Sheet2!$A$15,$A2827=Sheet2!$A$16,$A2827=Sheet2!$A$17),Sheet2!$B$9&lt;=仕訳日記帳!$N2827&lt;Sheet2!$C$10),仕訳日記帳!G2827,""))))</f>
        <v/>
      </c>
      <c r="G2827" t="str">
        <f>IF(OR(A2827=Sheet2!$A$2,A2827=Sheet2!$A$3,A2827=Sheet2!$A$4,A2827=Sheet2!$A$5,A2827=Sheet2!$A$6,A2827=Sheet2!$A$7,A2827=Sheet2!$A$8,A2827=Sheet2!$A$9,A2827=Sheet2!$A$10,A2827=Sheet2!$A$11,A2827=Sheet2!$A$12,$A$2=Sheet2!$A$13,A2827=Sheet2!$A$14,$A$2=Sheet2!$A$15,$A$2=Sheet2!$A$16,A2827=Sheet2!$A$17),"該当","")</f>
        <v/>
      </c>
      <c r="H2827" t="str">
        <f>IF(OR(A2827="",G2827=""),"",COUNTIF($G$2:G2827,"該当"))</f>
        <v/>
      </c>
    </row>
    <row r="2828" spans="1:8">
      <c r="A2828" t="str">
        <f>IF(AND(仕訳日記帳!D2828=Sheet2!$A$2,仕訳日記帳!$N2828&gt;=Sheet2!$B$2),仕訳日記帳!D2828,IF(AND(OR(仕訳日記帳!D2828=Sheet2!$A$3,仕訳日記帳!D2828=Sheet2!$A$4,仕訳日記帳!D2828=Sheet2!$A$5,仕訳日記帳!D2828=Sheet2!$A$6,仕訳日記帳!D2828=Sheet2!$A$7,仕訳日記帳!D2828=Sheet2!$A$9),仕訳日記帳!$N2828&gt;=Sheet2!$B$3),仕訳日記帳!D2828,IF(AND(仕訳日記帳!D2828=Sheet2!$A$8,仕訳日記帳!$N2828&gt;=Sheet2!$B$8),仕訳日記帳!D2828,IF(AND(OR(仕訳日記帳!D2828=Sheet2!$A$10,仕訳日記帳!D2828=Sheet2!$A$11,仕訳日記帳!D2828=Sheet2!$A$12,仕訳日記帳!D2828=Sheet2!$A$13,仕訳日記帳!D2828=Sheet2!$A$14,仕訳日記帳!D2828=Sheet2!$A$15,仕訳日記帳!D2828=Sheet2!$A$16,仕訳日記帳!D2828=Sheet2!$A$17),Sheet2!$B$9&lt;=仕訳日記帳!$N2828&lt;Sheet2!$C$10),仕訳日記帳!D2828,""))))</f>
        <v/>
      </c>
      <c r="B2828" s="263" t="str">
        <f>IF(AND($A2828=Sheet2!$A$2,仕訳日記帳!$N2828&gt;=Sheet2!$B$2),仕訳日記帳!A2828,IF(AND(OR($A2828=Sheet2!$A$3,$A2828=Sheet2!$A$4,$A2828=Sheet2!$A$5,$A2828=Sheet2!$A$6,$A2828=Sheet2!$A$7,$A2828=Sheet2!$A$9),仕訳日記帳!$N2828&gt;=Sheet2!$B$3),仕訳日記帳!A2828,IF(AND($A2828=Sheet2!$A$8,仕訳日記帳!$N2828&gt;=Sheet2!$B$8),仕訳日記帳!A2828,IF(AND(OR($A2828=Sheet2!$A$10,$A2828=Sheet2!$A$11,$A2828=Sheet2!$A$12,$A2828=Sheet2!$A$13,$A2828=Sheet2!$A$14,$A2828=Sheet2!$A$15,$A2828=Sheet2!$A$16,$A2828=Sheet2!$A$17),Sheet2!$B$9&lt;=仕訳日記帳!$N2828&lt;Sheet2!$C$10),仕訳日記帳!A2828,""))))</f>
        <v/>
      </c>
      <c r="C2828" t="str">
        <f>IF(AND($A2828=Sheet2!$A$2,仕訳日記帳!$N2828&gt;=Sheet2!$B$2),仕訳日記帳!B2828,IF(AND(OR($A2828=Sheet2!$A$3,$A2828=Sheet2!$A$4,$A2828=Sheet2!$A$5,$A2828=Sheet2!$A$6,$A2828=Sheet2!$A$7,$A2828=Sheet2!$A$9),仕訳日記帳!$N2828&gt;=Sheet2!$B$3),仕訳日記帳!B2828,IF(AND($A2828=Sheet2!$A$8,仕訳日記帳!$N2828&gt;=Sheet2!$B$8),仕訳日記帳!B2828,IF(AND(OR($A2828=Sheet2!$A$10,$A2828=Sheet2!$A$11,$A2828=Sheet2!$A$12,$A2828=Sheet2!$A$13,$A2828=Sheet2!$A$14,$A2828=Sheet2!$A$15,$A2828=Sheet2!$A$16,$A2828=Sheet2!$A$17),Sheet2!$B$9&lt;=仕訳日記帳!$N2828&lt;Sheet2!$C$10),仕訳日記帳!B2828,""))))</f>
        <v/>
      </c>
      <c r="D2828" s="265" t="str">
        <f>IF(AND($A2828=Sheet2!$A$2,仕訳日記帳!$N2828&gt;=Sheet2!$B$2),仕訳日記帳!N2828,IF(AND(OR($A2828=Sheet2!$A$3,$A2828=Sheet2!$A$4,$A2828=Sheet2!$A$5,$A2828=Sheet2!$A$6,$A2828=Sheet2!$A$7,$A2828=Sheet2!$A$9),仕訳日記帳!$N2828&gt;=Sheet2!$B$3),仕訳日記帳!N2828,IF(AND($A2828=Sheet2!$A$8,仕訳日記帳!$N2828&gt;=Sheet2!$B$8),仕訳日記帳!N2828,IF(AND(OR($A2828=Sheet2!$A$10,$A2828=Sheet2!$A$11,$A2828=Sheet2!$A$12,$A2828=Sheet2!$A$13,$A2828=Sheet2!$A$14,$A2828=Sheet2!$A$15,$A2828=Sheet2!$A$16,$A2828=Sheet2!$A$17),Sheet2!$B$9&lt;=仕訳日記帳!$N2828&lt;Sheet2!$C$10),仕訳日記帳!N2828,""))))</f>
        <v/>
      </c>
      <c r="E2828" s="263" t="str">
        <f>IF(AND($A2828=Sheet2!$A$2,仕訳日記帳!$N2828&gt;=Sheet2!$B$2),仕訳日記帳!G2828,IF(AND(OR($A2828=Sheet2!$A$3,$A2828=Sheet2!$A$4,$A2828=Sheet2!$A$5,$A2828=Sheet2!$A$6,$A2828=Sheet2!$A$7,$A2828=Sheet2!$A$9),仕訳日記帳!$N2828&gt;=Sheet2!$B$3),仕訳日記帳!G2828,IF(AND($A2828=Sheet2!$A$8,仕訳日記帳!$N2828&gt;=Sheet2!$B$8),仕訳日記帳!G2828,IF(AND(OR($A2828=Sheet2!$A$10,$A2828=Sheet2!$A$11,$A2828=Sheet2!$A$12,$A2828=Sheet2!$A$13,$A2828=Sheet2!$A$14,$A2828=Sheet2!$A$15,$A2828=Sheet2!$A$16,$A2828=Sheet2!$A$17),Sheet2!$B$9&lt;=仕訳日記帳!$N2828&lt;Sheet2!$C$10),仕訳日記帳!G2828,""))))</f>
        <v/>
      </c>
      <c r="G2828" t="str">
        <f>IF(OR(A2828=Sheet2!$A$2,A2828=Sheet2!$A$3,A2828=Sheet2!$A$4,A2828=Sheet2!$A$5,A2828=Sheet2!$A$6,A2828=Sheet2!$A$7,A2828=Sheet2!$A$8,A2828=Sheet2!$A$9,A2828=Sheet2!$A$10,A2828=Sheet2!$A$11,A2828=Sheet2!$A$12,$A$2=Sheet2!$A$13,A2828=Sheet2!$A$14,$A$2=Sheet2!$A$15,$A$2=Sheet2!$A$16,A2828=Sheet2!$A$17),"該当","")</f>
        <v/>
      </c>
      <c r="H2828" t="str">
        <f>IF(OR(A2828="",G2828=""),"",COUNTIF($G$2:G2828,"該当"))</f>
        <v/>
      </c>
    </row>
    <row r="2829" spans="1:8">
      <c r="A2829" t="str">
        <f>IF(AND(仕訳日記帳!D2829=Sheet2!$A$2,仕訳日記帳!$N2829&gt;=Sheet2!$B$2),仕訳日記帳!D2829,IF(AND(OR(仕訳日記帳!D2829=Sheet2!$A$3,仕訳日記帳!D2829=Sheet2!$A$4,仕訳日記帳!D2829=Sheet2!$A$5,仕訳日記帳!D2829=Sheet2!$A$6,仕訳日記帳!D2829=Sheet2!$A$7,仕訳日記帳!D2829=Sheet2!$A$9),仕訳日記帳!$N2829&gt;=Sheet2!$B$3),仕訳日記帳!D2829,IF(AND(仕訳日記帳!D2829=Sheet2!$A$8,仕訳日記帳!$N2829&gt;=Sheet2!$B$8),仕訳日記帳!D2829,IF(AND(OR(仕訳日記帳!D2829=Sheet2!$A$10,仕訳日記帳!D2829=Sheet2!$A$11,仕訳日記帳!D2829=Sheet2!$A$12,仕訳日記帳!D2829=Sheet2!$A$13,仕訳日記帳!D2829=Sheet2!$A$14,仕訳日記帳!D2829=Sheet2!$A$15,仕訳日記帳!D2829=Sheet2!$A$16,仕訳日記帳!D2829=Sheet2!$A$17),Sheet2!$B$9&lt;=仕訳日記帳!$N2829&lt;Sheet2!$C$10),仕訳日記帳!D2829,""))))</f>
        <v/>
      </c>
      <c r="B2829" s="263" t="str">
        <f>IF(AND($A2829=Sheet2!$A$2,仕訳日記帳!$N2829&gt;=Sheet2!$B$2),仕訳日記帳!A2829,IF(AND(OR($A2829=Sheet2!$A$3,$A2829=Sheet2!$A$4,$A2829=Sheet2!$A$5,$A2829=Sheet2!$A$6,$A2829=Sheet2!$A$7,$A2829=Sheet2!$A$9),仕訳日記帳!$N2829&gt;=Sheet2!$B$3),仕訳日記帳!A2829,IF(AND($A2829=Sheet2!$A$8,仕訳日記帳!$N2829&gt;=Sheet2!$B$8),仕訳日記帳!A2829,IF(AND(OR($A2829=Sheet2!$A$10,$A2829=Sheet2!$A$11,$A2829=Sheet2!$A$12,$A2829=Sheet2!$A$13,$A2829=Sheet2!$A$14,$A2829=Sheet2!$A$15,$A2829=Sheet2!$A$16,$A2829=Sheet2!$A$17),Sheet2!$B$9&lt;=仕訳日記帳!$N2829&lt;Sheet2!$C$10),仕訳日記帳!A2829,""))))</f>
        <v/>
      </c>
      <c r="C2829" t="str">
        <f>IF(AND($A2829=Sheet2!$A$2,仕訳日記帳!$N2829&gt;=Sheet2!$B$2),仕訳日記帳!B2829,IF(AND(OR($A2829=Sheet2!$A$3,$A2829=Sheet2!$A$4,$A2829=Sheet2!$A$5,$A2829=Sheet2!$A$6,$A2829=Sheet2!$A$7,$A2829=Sheet2!$A$9),仕訳日記帳!$N2829&gt;=Sheet2!$B$3),仕訳日記帳!B2829,IF(AND($A2829=Sheet2!$A$8,仕訳日記帳!$N2829&gt;=Sheet2!$B$8),仕訳日記帳!B2829,IF(AND(OR($A2829=Sheet2!$A$10,$A2829=Sheet2!$A$11,$A2829=Sheet2!$A$12,$A2829=Sheet2!$A$13,$A2829=Sheet2!$A$14,$A2829=Sheet2!$A$15,$A2829=Sheet2!$A$16,$A2829=Sheet2!$A$17),Sheet2!$B$9&lt;=仕訳日記帳!$N2829&lt;Sheet2!$C$10),仕訳日記帳!B2829,""))))</f>
        <v/>
      </c>
      <c r="D2829" s="265" t="str">
        <f>IF(AND($A2829=Sheet2!$A$2,仕訳日記帳!$N2829&gt;=Sheet2!$B$2),仕訳日記帳!N2829,IF(AND(OR($A2829=Sheet2!$A$3,$A2829=Sheet2!$A$4,$A2829=Sheet2!$A$5,$A2829=Sheet2!$A$6,$A2829=Sheet2!$A$7,$A2829=Sheet2!$A$9),仕訳日記帳!$N2829&gt;=Sheet2!$B$3),仕訳日記帳!N2829,IF(AND($A2829=Sheet2!$A$8,仕訳日記帳!$N2829&gt;=Sheet2!$B$8),仕訳日記帳!N2829,IF(AND(OR($A2829=Sheet2!$A$10,$A2829=Sheet2!$A$11,$A2829=Sheet2!$A$12,$A2829=Sheet2!$A$13,$A2829=Sheet2!$A$14,$A2829=Sheet2!$A$15,$A2829=Sheet2!$A$16,$A2829=Sheet2!$A$17),Sheet2!$B$9&lt;=仕訳日記帳!$N2829&lt;Sheet2!$C$10),仕訳日記帳!N2829,""))))</f>
        <v/>
      </c>
      <c r="E2829" s="263" t="str">
        <f>IF(AND($A2829=Sheet2!$A$2,仕訳日記帳!$N2829&gt;=Sheet2!$B$2),仕訳日記帳!G2829,IF(AND(OR($A2829=Sheet2!$A$3,$A2829=Sheet2!$A$4,$A2829=Sheet2!$A$5,$A2829=Sheet2!$A$6,$A2829=Sheet2!$A$7,$A2829=Sheet2!$A$9),仕訳日記帳!$N2829&gt;=Sheet2!$B$3),仕訳日記帳!G2829,IF(AND($A2829=Sheet2!$A$8,仕訳日記帳!$N2829&gt;=Sheet2!$B$8),仕訳日記帳!G2829,IF(AND(OR($A2829=Sheet2!$A$10,$A2829=Sheet2!$A$11,$A2829=Sheet2!$A$12,$A2829=Sheet2!$A$13,$A2829=Sheet2!$A$14,$A2829=Sheet2!$A$15,$A2829=Sheet2!$A$16,$A2829=Sheet2!$A$17),Sheet2!$B$9&lt;=仕訳日記帳!$N2829&lt;Sheet2!$C$10),仕訳日記帳!G2829,""))))</f>
        <v/>
      </c>
      <c r="G2829" t="str">
        <f>IF(OR(A2829=Sheet2!$A$2,A2829=Sheet2!$A$3,A2829=Sheet2!$A$4,A2829=Sheet2!$A$5,A2829=Sheet2!$A$6,A2829=Sheet2!$A$7,A2829=Sheet2!$A$8,A2829=Sheet2!$A$9,A2829=Sheet2!$A$10,A2829=Sheet2!$A$11,A2829=Sheet2!$A$12,$A$2=Sheet2!$A$13,A2829=Sheet2!$A$14,$A$2=Sheet2!$A$15,$A$2=Sheet2!$A$16,A2829=Sheet2!$A$17),"該当","")</f>
        <v/>
      </c>
      <c r="H2829" t="str">
        <f>IF(OR(A2829="",G2829=""),"",COUNTIF($G$2:G2829,"該当"))</f>
        <v/>
      </c>
    </row>
    <row r="2830" spans="1:8">
      <c r="A2830" t="str">
        <f>IF(AND(仕訳日記帳!D2830=Sheet2!$A$2,仕訳日記帳!$N2830&gt;=Sheet2!$B$2),仕訳日記帳!D2830,IF(AND(OR(仕訳日記帳!D2830=Sheet2!$A$3,仕訳日記帳!D2830=Sheet2!$A$4,仕訳日記帳!D2830=Sheet2!$A$5,仕訳日記帳!D2830=Sheet2!$A$6,仕訳日記帳!D2830=Sheet2!$A$7,仕訳日記帳!D2830=Sheet2!$A$9),仕訳日記帳!$N2830&gt;=Sheet2!$B$3),仕訳日記帳!D2830,IF(AND(仕訳日記帳!D2830=Sheet2!$A$8,仕訳日記帳!$N2830&gt;=Sheet2!$B$8),仕訳日記帳!D2830,IF(AND(OR(仕訳日記帳!D2830=Sheet2!$A$10,仕訳日記帳!D2830=Sheet2!$A$11,仕訳日記帳!D2830=Sheet2!$A$12,仕訳日記帳!D2830=Sheet2!$A$13,仕訳日記帳!D2830=Sheet2!$A$14,仕訳日記帳!D2830=Sheet2!$A$15,仕訳日記帳!D2830=Sheet2!$A$16,仕訳日記帳!D2830=Sheet2!$A$17),Sheet2!$B$9&lt;=仕訳日記帳!$N2830&lt;Sheet2!$C$10),仕訳日記帳!D2830,""))))</f>
        <v/>
      </c>
      <c r="B2830" s="263" t="str">
        <f>IF(AND($A2830=Sheet2!$A$2,仕訳日記帳!$N2830&gt;=Sheet2!$B$2),仕訳日記帳!A2830,IF(AND(OR($A2830=Sheet2!$A$3,$A2830=Sheet2!$A$4,$A2830=Sheet2!$A$5,$A2830=Sheet2!$A$6,$A2830=Sheet2!$A$7,$A2830=Sheet2!$A$9),仕訳日記帳!$N2830&gt;=Sheet2!$B$3),仕訳日記帳!A2830,IF(AND($A2830=Sheet2!$A$8,仕訳日記帳!$N2830&gt;=Sheet2!$B$8),仕訳日記帳!A2830,IF(AND(OR($A2830=Sheet2!$A$10,$A2830=Sheet2!$A$11,$A2830=Sheet2!$A$12,$A2830=Sheet2!$A$13,$A2830=Sheet2!$A$14,$A2830=Sheet2!$A$15,$A2830=Sheet2!$A$16,$A2830=Sheet2!$A$17),Sheet2!$B$9&lt;=仕訳日記帳!$N2830&lt;Sheet2!$C$10),仕訳日記帳!A2830,""))))</f>
        <v/>
      </c>
      <c r="C2830" t="str">
        <f>IF(AND($A2830=Sheet2!$A$2,仕訳日記帳!$N2830&gt;=Sheet2!$B$2),仕訳日記帳!B2830,IF(AND(OR($A2830=Sheet2!$A$3,$A2830=Sheet2!$A$4,$A2830=Sheet2!$A$5,$A2830=Sheet2!$A$6,$A2830=Sheet2!$A$7,$A2830=Sheet2!$A$9),仕訳日記帳!$N2830&gt;=Sheet2!$B$3),仕訳日記帳!B2830,IF(AND($A2830=Sheet2!$A$8,仕訳日記帳!$N2830&gt;=Sheet2!$B$8),仕訳日記帳!B2830,IF(AND(OR($A2830=Sheet2!$A$10,$A2830=Sheet2!$A$11,$A2830=Sheet2!$A$12,$A2830=Sheet2!$A$13,$A2830=Sheet2!$A$14,$A2830=Sheet2!$A$15,$A2830=Sheet2!$A$16,$A2830=Sheet2!$A$17),Sheet2!$B$9&lt;=仕訳日記帳!$N2830&lt;Sheet2!$C$10),仕訳日記帳!B2830,""))))</f>
        <v/>
      </c>
      <c r="D2830" s="265" t="str">
        <f>IF(AND($A2830=Sheet2!$A$2,仕訳日記帳!$N2830&gt;=Sheet2!$B$2),仕訳日記帳!N2830,IF(AND(OR($A2830=Sheet2!$A$3,$A2830=Sheet2!$A$4,$A2830=Sheet2!$A$5,$A2830=Sheet2!$A$6,$A2830=Sheet2!$A$7,$A2830=Sheet2!$A$9),仕訳日記帳!$N2830&gt;=Sheet2!$B$3),仕訳日記帳!N2830,IF(AND($A2830=Sheet2!$A$8,仕訳日記帳!$N2830&gt;=Sheet2!$B$8),仕訳日記帳!N2830,IF(AND(OR($A2830=Sheet2!$A$10,$A2830=Sheet2!$A$11,$A2830=Sheet2!$A$12,$A2830=Sheet2!$A$13,$A2830=Sheet2!$A$14,$A2830=Sheet2!$A$15,$A2830=Sheet2!$A$16,$A2830=Sheet2!$A$17),Sheet2!$B$9&lt;=仕訳日記帳!$N2830&lt;Sheet2!$C$10),仕訳日記帳!N2830,""))))</f>
        <v/>
      </c>
      <c r="E2830" s="263" t="str">
        <f>IF(AND($A2830=Sheet2!$A$2,仕訳日記帳!$N2830&gt;=Sheet2!$B$2),仕訳日記帳!G2830,IF(AND(OR($A2830=Sheet2!$A$3,$A2830=Sheet2!$A$4,$A2830=Sheet2!$A$5,$A2830=Sheet2!$A$6,$A2830=Sheet2!$A$7,$A2830=Sheet2!$A$9),仕訳日記帳!$N2830&gt;=Sheet2!$B$3),仕訳日記帳!G2830,IF(AND($A2830=Sheet2!$A$8,仕訳日記帳!$N2830&gt;=Sheet2!$B$8),仕訳日記帳!G2830,IF(AND(OR($A2830=Sheet2!$A$10,$A2830=Sheet2!$A$11,$A2830=Sheet2!$A$12,$A2830=Sheet2!$A$13,$A2830=Sheet2!$A$14,$A2830=Sheet2!$A$15,$A2830=Sheet2!$A$16,$A2830=Sheet2!$A$17),Sheet2!$B$9&lt;=仕訳日記帳!$N2830&lt;Sheet2!$C$10),仕訳日記帳!G2830,""))))</f>
        <v/>
      </c>
      <c r="G2830" t="str">
        <f>IF(OR(A2830=Sheet2!$A$2,A2830=Sheet2!$A$3,A2830=Sheet2!$A$4,A2830=Sheet2!$A$5,A2830=Sheet2!$A$6,A2830=Sheet2!$A$7,A2830=Sheet2!$A$8,A2830=Sheet2!$A$9,A2830=Sheet2!$A$10,A2830=Sheet2!$A$11,A2830=Sheet2!$A$12,$A$2=Sheet2!$A$13,A2830=Sheet2!$A$14,$A$2=Sheet2!$A$15,$A$2=Sheet2!$A$16,A2830=Sheet2!$A$17),"該当","")</f>
        <v/>
      </c>
      <c r="H2830" t="str">
        <f>IF(OR(A2830="",G2830=""),"",COUNTIF($G$2:G2830,"該当"))</f>
        <v/>
      </c>
    </row>
    <row r="2831" spans="1:8">
      <c r="A2831" t="str">
        <f>IF(AND(仕訳日記帳!D2831=Sheet2!$A$2,仕訳日記帳!$N2831&gt;=Sheet2!$B$2),仕訳日記帳!D2831,IF(AND(OR(仕訳日記帳!D2831=Sheet2!$A$3,仕訳日記帳!D2831=Sheet2!$A$4,仕訳日記帳!D2831=Sheet2!$A$5,仕訳日記帳!D2831=Sheet2!$A$6,仕訳日記帳!D2831=Sheet2!$A$7,仕訳日記帳!D2831=Sheet2!$A$9),仕訳日記帳!$N2831&gt;=Sheet2!$B$3),仕訳日記帳!D2831,IF(AND(仕訳日記帳!D2831=Sheet2!$A$8,仕訳日記帳!$N2831&gt;=Sheet2!$B$8),仕訳日記帳!D2831,IF(AND(OR(仕訳日記帳!D2831=Sheet2!$A$10,仕訳日記帳!D2831=Sheet2!$A$11,仕訳日記帳!D2831=Sheet2!$A$12,仕訳日記帳!D2831=Sheet2!$A$13,仕訳日記帳!D2831=Sheet2!$A$14,仕訳日記帳!D2831=Sheet2!$A$15,仕訳日記帳!D2831=Sheet2!$A$16,仕訳日記帳!D2831=Sheet2!$A$17),Sheet2!$B$9&lt;=仕訳日記帳!$N2831&lt;Sheet2!$C$10),仕訳日記帳!D2831,""))))</f>
        <v/>
      </c>
      <c r="B2831" s="263" t="str">
        <f>IF(AND($A2831=Sheet2!$A$2,仕訳日記帳!$N2831&gt;=Sheet2!$B$2),仕訳日記帳!A2831,IF(AND(OR($A2831=Sheet2!$A$3,$A2831=Sheet2!$A$4,$A2831=Sheet2!$A$5,$A2831=Sheet2!$A$6,$A2831=Sheet2!$A$7,$A2831=Sheet2!$A$9),仕訳日記帳!$N2831&gt;=Sheet2!$B$3),仕訳日記帳!A2831,IF(AND($A2831=Sheet2!$A$8,仕訳日記帳!$N2831&gt;=Sheet2!$B$8),仕訳日記帳!A2831,IF(AND(OR($A2831=Sheet2!$A$10,$A2831=Sheet2!$A$11,$A2831=Sheet2!$A$12,$A2831=Sheet2!$A$13,$A2831=Sheet2!$A$14,$A2831=Sheet2!$A$15,$A2831=Sheet2!$A$16,$A2831=Sheet2!$A$17),Sheet2!$B$9&lt;=仕訳日記帳!$N2831&lt;Sheet2!$C$10),仕訳日記帳!A2831,""))))</f>
        <v/>
      </c>
      <c r="C2831" t="str">
        <f>IF(AND($A2831=Sheet2!$A$2,仕訳日記帳!$N2831&gt;=Sheet2!$B$2),仕訳日記帳!B2831,IF(AND(OR($A2831=Sheet2!$A$3,$A2831=Sheet2!$A$4,$A2831=Sheet2!$A$5,$A2831=Sheet2!$A$6,$A2831=Sheet2!$A$7,$A2831=Sheet2!$A$9),仕訳日記帳!$N2831&gt;=Sheet2!$B$3),仕訳日記帳!B2831,IF(AND($A2831=Sheet2!$A$8,仕訳日記帳!$N2831&gt;=Sheet2!$B$8),仕訳日記帳!B2831,IF(AND(OR($A2831=Sheet2!$A$10,$A2831=Sheet2!$A$11,$A2831=Sheet2!$A$12,$A2831=Sheet2!$A$13,$A2831=Sheet2!$A$14,$A2831=Sheet2!$A$15,$A2831=Sheet2!$A$16,$A2831=Sheet2!$A$17),Sheet2!$B$9&lt;=仕訳日記帳!$N2831&lt;Sheet2!$C$10),仕訳日記帳!B2831,""))))</f>
        <v/>
      </c>
      <c r="D2831" s="265" t="str">
        <f>IF(AND($A2831=Sheet2!$A$2,仕訳日記帳!$N2831&gt;=Sheet2!$B$2),仕訳日記帳!N2831,IF(AND(OR($A2831=Sheet2!$A$3,$A2831=Sheet2!$A$4,$A2831=Sheet2!$A$5,$A2831=Sheet2!$A$6,$A2831=Sheet2!$A$7,$A2831=Sheet2!$A$9),仕訳日記帳!$N2831&gt;=Sheet2!$B$3),仕訳日記帳!N2831,IF(AND($A2831=Sheet2!$A$8,仕訳日記帳!$N2831&gt;=Sheet2!$B$8),仕訳日記帳!N2831,IF(AND(OR($A2831=Sheet2!$A$10,$A2831=Sheet2!$A$11,$A2831=Sheet2!$A$12,$A2831=Sheet2!$A$13,$A2831=Sheet2!$A$14,$A2831=Sheet2!$A$15,$A2831=Sheet2!$A$16,$A2831=Sheet2!$A$17),Sheet2!$B$9&lt;=仕訳日記帳!$N2831&lt;Sheet2!$C$10),仕訳日記帳!N2831,""))))</f>
        <v/>
      </c>
      <c r="E2831" s="263" t="str">
        <f>IF(AND($A2831=Sheet2!$A$2,仕訳日記帳!$N2831&gt;=Sheet2!$B$2),仕訳日記帳!G2831,IF(AND(OR($A2831=Sheet2!$A$3,$A2831=Sheet2!$A$4,$A2831=Sheet2!$A$5,$A2831=Sheet2!$A$6,$A2831=Sheet2!$A$7,$A2831=Sheet2!$A$9),仕訳日記帳!$N2831&gt;=Sheet2!$B$3),仕訳日記帳!G2831,IF(AND($A2831=Sheet2!$A$8,仕訳日記帳!$N2831&gt;=Sheet2!$B$8),仕訳日記帳!G2831,IF(AND(OR($A2831=Sheet2!$A$10,$A2831=Sheet2!$A$11,$A2831=Sheet2!$A$12,$A2831=Sheet2!$A$13,$A2831=Sheet2!$A$14,$A2831=Sheet2!$A$15,$A2831=Sheet2!$A$16,$A2831=Sheet2!$A$17),Sheet2!$B$9&lt;=仕訳日記帳!$N2831&lt;Sheet2!$C$10),仕訳日記帳!G2831,""))))</f>
        <v/>
      </c>
      <c r="G2831" t="str">
        <f>IF(OR(A2831=Sheet2!$A$2,A2831=Sheet2!$A$3,A2831=Sheet2!$A$4,A2831=Sheet2!$A$5,A2831=Sheet2!$A$6,A2831=Sheet2!$A$7,A2831=Sheet2!$A$8,A2831=Sheet2!$A$9,A2831=Sheet2!$A$10,A2831=Sheet2!$A$11,A2831=Sheet2!$A$12,$A$2=Sheet2!$A$13,A2831=Sheet2!$A$14,$A$2=Sheet2!$A$15,$A$2=Sheet2!$A$16,A2831=Sheet2!$A$17),"該当","")</f>
        <v/>
      </c>
      <c r="H2831" t="str">
        <f>IF(OR(A2831="",G2831=""),"",COUNTIF($G$2:G2831,"該当"))</f>
        <v/>
      </c>
    </row>
    <row r="2832" spans="1:8">
      <c r="A2832" t="str">
        <f>IF(AND(仕訳日記帳!D2832=Sheet2!$A$2,仕訳日記帳!$N2832&gt;=Sheet2!$B$2),仕訳日記帳!D2832,IF(AND(OR(仕訳日記帳!D2832=Sheet2!$A$3,仕訳日記帳!D2832=Sheet2!$A$4,仕訳日記帳!D2832=Sheet2!$A$5,仕訳日記帳!D2832=Sheet2!$A$6,仕訳日記帳!D2832=Sheet2!$A$7,仕訳日記帳!D2832=Sheet2!$A$9),仕訳日記帳!$N2832&gt;=Sheet2!$B$3),仕訳日記帳!D2832,IF(AND(仕訳日記帳!D2832=Sheet2!$A$8,仕訳日記帳!$N2832&gt;=Sheet2!$B$8),仕訳日記帳!D2832,IF(AND(OR(仕訳日記帳!D2832=Sheet2!$A$10,仕訳日記帳!D2832=Sheet2!$A$11,仕訳日記帳!D2832=Sheet2!$A$12,仕訳日記帳!D2832=Sheet2!$A$13,仕訳日記帳!D2832=Sheet2!$A$14,仕訳日記帳!D2832=Sheet2!$A$15,仕訳日記帳!D2832=Sheet2!$A$16,仕訳日記帳!D2832=Sheet2!$A$17),Sheet2!$B$9&lt;=仕訳日記帳!$N2832&lt;Sheet2!$C$10),仕訳日記帳!D2832,""))))</f>
        <v/>
      </c>
      <c r="B2832" s="263" t="str">
        <f>IF(AND($A2832=Sheet2!$A$2,仕訳日記帳!$N2832&gt;=Sheet2!$B$2),仕訳日記帳!A2832,IF(AND(OR($A2832=Sheet2!$A$3,$A2832=Sheet2!$A$4,$A2832=Sheet2!$A$5,$A2832=Sheet2!$A$6,$A2832=Sheet2!$A$7,$A2832=Sheet2!$A$9),仕訳日記帳!$N2832&gt;=Sheet2!$B$3),仕訳日記帳!A2832,IF(AND($A2832=Sheet2!$A$8,仕訳日記帳!$N2832&gt;=Sheet2!$B$8),仕訳日記帳!A2832,IF(AND(OR($A2832=Sheet2!$A$10,$A2832=Sheet2!$A$11,$A2832=Sheet2!$A$12,$A2832=Sheet2!$A$13,$A2832=Sheet2!$A$14,$A2832=Sheet2!$A$15,$A2832=Sheet2!$A$16,$A2832=Sheet2!$A$17),Sheet2!$B$9&lt;=仕訳日記帳!$N2832&lt;Sheet2!$C$10),仕訳日記帳!A2832,""))))</f>
        <v/>
      </c>
      <c r="C2832" t="str">
        <f>IF(AND($A2832=Sheet2!$A$2,仕訳日記帳!$N2832&gt;=Sheet2!$B$2),仕訳日記帳!B2832,IF(AND(OR($A2832=Sheet2!$A$3,$A2832=Sheet2!$A$4,$A2832=Sheet2!$A$5,$A2832=Sheet2!$A$6,$A2832=Sheet2!$A$7,$A2832=Sheet2!$A$9),仕訳日記帳!$N2832&gt;=Sheet2!$B$3),仕訳日記帳!B2832,IF(AND($A2832=Sheet2!$A$8,仕訳日記帳!$N2832&gt;=Sheet2!$B$8),仕訳日記帳!B2832,IF(AND(OR($A2832=Sheet2!$A$10,$A2832=Sheet2!$A$11,$A2832=Sheet2!$A$12,$A2832=Sheet2!$A$13,$A2832=Sheet2!$A$14,$A2832=Sheet2!$A$15,$A2832=Sheet2!$A$16,$A2832=Sheet2!$A$17),Sheet2!$B$9&lt;=仕訳日記帳!$N2832&lt;Sheet2!$C$10),仕訳日記帳!B2832,""))))</f>
        <v/>
      </c>
      <c r="D2832" s="265" t="str">
        <f>IF(AND($A2832=Sheet2!$A$2,仕訳日記帳!$N2832&gt;=Sheet2!$B$2),仕訳日記帳!N2832,IF(AND(OR($A2832=Sheet2!$A$3,$A2832=Sheet2!$A$4,$A2832=Sheet2!$A$5,$A2832=Sheet2!$A$6,$A2832=Sheet2!$A$7,$A2832=Sheet2!$A$9),仕訳日記帳!$N2832&gt;=Sheet2!$B$3),仕訳日記帳!N2832,IF(AND($A2832=Sheet2!$A$8,仕訳日記帳!$N2832&gt;=Sheet2!$B$8),仕訳日記帳!N2832,IF(AND(OR($A2832=Sheet2!$A$10,$A2832=Sheet2!$A$11,$A2832=Sheet2!$A$12,$A2832=Sheet2!$A$13,$A2832=Sheet2!$A$14,$A2832=Sheet2!$A$15,$A2832=Sheet2!$A$16,$A2832=Sheet2!$A$17),Sheet2!$B$9&lt;=仕訳日記帳!$N2832&lt;Sheet2!$C$10),仕訳日記帳!N2832,""))))</f>
        <v/>
      </c>
      <c r="E2832" s="263" t="str">
        <f>IF(AND($A2832=Sheet2!$A$2,仕訳日記帳!$N2832&gt;=Sheet2!$B$2),仕訳日記帳!G2832,IF(AND(OR($A2832=Sheet2!$A$3,$A2832=Sheet2!$A$4,$A2832=Sheet2!$A$5,$A2832=Sheet2!$A$6,$A2832=Sheet2!$A$7,$A2832=Sheet2!$A$9),仕訳日記帳!$N2832&gt;=Sheet2!$B$3),仕訳日記帳!G2832,IF(AND($A2832=Sheet2!$A$8,仕訳日記帳!$N2832&gt;=Sheet2!$B$8),仕訳日記帳!G2832,IF(AND(OR($A2832=Sheet2!$A$10,$A2832=Sheet2!$A$11,$A2832=Sheet2!$A$12,$A2832=Sheet2!$A$13,$A2832=Sheet2!$A$14,$A2832=Sheet2!$A$15,$A2832=Sheet2!$A$16,$A2832=Sheet2!$A$17),Sheet2!$B$9&lt;=仕訳日記帳!$N2832&lt;Sheet2!$C$10),仕訳日記帳!G2832,""))))</f>
        <v/>
      </c>
      <c r="G2832" t="str">
        <f>IF(OR(A2832=Sheet2!$A$2,A2832=Sheet2!$A$3,A2832=Sheet2!$A$4,A2832=Sheet2!$A$5,A2832=Sheet2!$A$6,A2832=Sheet2!$A$7,A2832=Sheet2!$A$8,A2832=Sheet2!$A$9,A2832=Sheet2!$A$10,A2832=Sheet2!$A$11,A2832=Sheet2!$A$12,$A$2=Sheet2!$A$13,A2832=Sheet2!$A$14,$A$2=Sheet2!$A$15,$A$2=Sheet2!$A$16,A2832=Sheet2!$A$17),"該当","")</f>
        <v/>
      </c>
      <c r="H2832" t="str">
        <f>IF(OR(A2832="",G2832=""),"",COUNTIF($G$2:G2832,"該当"))</f>
        <v/>
      </c>
    </row>
    <row r="2833" spans="1:8">
      <c r="A2833" t="str">
        <f>IF(AND(仕訳日記帳!D2833=Sheet2!$A$2,仕訳日記帳!$N2833&gt;=Sheet2!$B$2),仕訳日記帳!D2833,IF(AND(OR(仕訳日記帳!D2833=Sheet2!$A$3,仕訳日記帳!D2833=Sheet2!$A$4,仕訳日記帳!D2833=Sheet2!$A$5,仕訳日記帳!D2833=Sheet2!$A$6,仕訳日記帳!D2833=Sheet2!$A$7,仕訳日記帳!D2833=Sheet2!$A$9),仕訳日記帳!$N2833&gt;=Sheet2!$B$3),仕訳日記帳!D2833,IF(AND(仕訳日記帳!D2833=Sheet2!$A$8,仕訳日記帳!$N2833&gt;=Sheet2!$B$8),仕訳日記帳!D2833,IF(AND(OR(仕訳日記帳!D2833=Sheet2!$A$10,仕訳日記帳!D2833=Sheet2!$A$11,仕訳日記帳!D2833=Sheet2!$A$12,仕訳日記帳!D2833=Sheet2!$A$13,仕訳日記帳!D2833=Sheet2!$A$14,仕訳日記帳!D2833=Sheet2!$A$15,仕訳日記帳!D2833=Sheet2!$A$16,仕訳日記帳!D2833=Sheet2!$A$17),Sheet2!$B$9&lt;=仕訳日記帳!$N2833&lt;Sheet2!$C$10),仕訳日記帳!D2833,""))))</f>
        <v/>
      </c>
      <c r="B2833" s="263" t="str">
        <f>IF(AND($A2833=Sheet2!$A$2,仕訳日記帳!$N2833&gt;=Sheet2!$B$2),仕訳日記帳!A2833,IF(AND(OR($A2833=Sheet2!$A$3,$A2833=Sheet2!$A$4,$A2833=Sheet2!$A$5,$A2833=Sheet2!$A$6,$A2833=Sheet2!$A$7,$A2833=Sheet2!$A$9),仕訳日記帳!$N2833&gt;=Sheet2!$B$3),仕訳日記帳!A2833,IF(AND($A2833=Sheet2!$A$8,仕訳日記帳!$N2833&gt;=Sheet2!$B$8),仕訳日記帳!A2833,IF(AND(OR($A2833=Sheet2!$A$10,$A2833=Sheet2!$A$11,$A2833=Sheet2!$A$12,$A2833=Sheet2!$A$13,$A2833=Sheet2!$A$14,$A2833=Sheet2!$A$15,$A2833=Sheet2!$A$16,$A2833=Sheet2!$A$17),Sheet2!$B$9&lt;=仕訳日記帳!$N2833&lt;Sheet2!$C$10),仕訳日記帳!A2833,""))))</f>
        <v/>
      </c>
      <c r="C2833" t="str">
        <f>IF(AND($A2833=Sheet2!$A$2,仕訳日記帳!$N2833&gt;=Sheet2!$B$2),仕訳日記帳!B2833,IF(AND(OR($A2833=Sheet2!$A$3,$A2833=Sheet2!$A$4,$A2833=Sheet2!$A$5,$A2833=Sheet2!$A$6,$A2833=Sheet2!$A$7,$A2833=Sheet2!$A$9),仕訳日記帳!$N2833&gt;=Sheet2!$B$3),仕訳日記帳!B2833,IF(AND($A2833=Sheet2!$A$8,仕訳日記帳!$N2833&gt;=Sheet2!$B$8),仕訳日記帳!B2833,IF(AND(OR($A2833=Sheet2!$A$10,$A2833=Sheet2!$A$11,$A2833=Sheet2!$A$12,$A2833=Sheet2!$A$13,$A2833=Sheet2!$A$14,$A2833=Sheet2!$A$15,$A2833=Sheet2!$A$16,$A2833=Sheet2!$A$17),Sheet2!$B$9&lt;=仕訳日記帳!$N2833&lt;Sheet2!$C$10),仕訳日記帳!B2833,""))))</f>
        <v/>
      </c>
      <c r="D2833" s="265" t="str">
        <f>IF(AND($A2833=Sheet2!$A$2,仕訳日記帳!$N2833&gt;=Sheet2!$B$2),仕訳日記帳!N2833,IF(AND(OR($A2833=Sheet2!$A$3,$A2833=Sheet2!$A$4,$A2833=Sheet2!$A$5,$A2833=Sheet2!$A$6,$A2833=Sheet2!$A$7,$A2833=Sheet2!$A$9),仕訳日記帳!$N2833&gt;=Sheet2!$B$3),仕訳日記帳!N2833,IF(AND($A2833=Sheet2!$A$8,仕訳日記帳!$N2833&gt;=Sheet2!$B$8),仕訳日記帳!N2833,IF(AND(OR($A2833=Sheet2!$A$10,$A2833=Sheet2!$A$11,$A2833=Sheet2!$A$12,$A2833=Sheet2!$A$13,$A2833=Sheet2!$A$14,$A2833=Sheet2!$A$15,$A2833=Sheet2!$A$16,$A2833=Sheet2!$A$17),Sheet2!$B$9&lt;=仕訳日記帳!$N2833&lt;Sheet2!$C$10),仕訳日記帳!N2833,""))))</f>
        <v/>
      </c>
      <c r="E2833" s="263" t="str">
        <f>IF(AND($A2833=Sheet2!$A$2,仕訳日記帳!$N2833&gt;=Sheet2!$B$2),仕訳日記帳!G2833,IF(AND(OR($A2833=Sheet2!$A$3,$A2833=Sheet2!$A$4,$A2833=Sheet2!$A$5,$A2833=Sheet2!$A$6,$A2833=Sheet2!$A$7,$A2833=Sheet2!$A$9),仕訳日記帳!$N2833&gt;=Sheet2!$B$3),仕訳日記帳!G2833,IF(AND($A2833=Sheet2!$A$8,仕訳日記帳!$N2833&gt;=Sheet2!$B$8),仕訳日記帳!G2833,IF(AND(OR($A2833=Sheet2!$A$10,$A2833=Sheet2!$A$11,$A2833=Sheet2!$A$12,$A2833=Sheet2!$A$13,$A2833=Sheet2!$A$14,$A2833=Sheet2!$A$15,$A2833=Sheet2!$A$16,$A2833=Sheet2!$A$17),Sheet2!$B$9&lt;=仕訳日記帳!$N2833&lt;Sheet2!$C$10),仕訳日記帳!G2833,""))))</f>
        <v/>
      </c>
      <c r="G2833" t="str">
        <f>IF(OR(A2833=Sheet2!$A$2,A2833=Sheet2!$A$3,A2833=Sheet2!$A$4,A2833=Sheet2!$A$5,A2833=Sheet2!$A$6,A2833=Sheet2!$A$7,A2833=Sheet2!$A$8,A2833=Sheet2!$A$9,A2833=Sheet2!$A$10,A2833=Sheet2!$A$11,A2833=Sheet2!$A$12,$A$2=Sheet2!$A$13,A2833=Sheet2!$A$14,$A$2=Sheet2!$A$15,$A$2=Sheet2!$A$16,A2833=Sheet2!$A$17),"該当","")</f>
        <v/>
      </c>
      <c r="H2833" t="str">
        <f>IF(OR(A2833="",G2833=""),"",COUNTIF($G$2:G2833,"該当"))</f>
        <v/>
      </c>
    </row>
    <row r="2834" spans="1:8">
      <c r="A2834" t="str">
        <f>IF(AND(仕訳日記帳!D2834=Sheet2!$A$2,仕訳日記帳!$N2834&gt;=Sheet2!$B$2),仕訳日記帳!D2834,IF(AND(OR(仕訳日記帳!D2834=Sheet2!$A$3,仕訳日記帳!D2834=Sheet2!$A$4,仕訳日記帳!D2834=Sheet2!$A$5,仕訳日記帳!D2834=Sheet2!$A$6,仕訳日記帳!D2834=Sheet2!$A$7,仕訳日記帳!D2834=Sheet2!$A$9),仕訳日記帳!$N2834&gt;=Sheet2!$B$3),仕訳日記帳!D2834,IF(AND(仕訳日記帳!D2834=Sheet2!$A$8,仕訳日記帳!$N2834&gt;=Sheet2!$B$8),仕訳日記帳!D2834,IF(AND(OR(仕訳日記帳!D2834=Sheet2!$A$10,仕訳日記帳!D2834=Sheet2!$A$11,仕訳日記帳!D2834=Sheet2!$A$12,仕訳日記帳!D2834=Sheet2!$A$13,仕訳日記帳!D2834=Sheet2!$A$14,仕訳日記帳!D2834=Sheet2!$A$15,仕訳日記帳!D2834=Sheet2!$A$16,仕訳日記帳!D2834=Sheet2!$A$17),Sheet2!$B$9&lt;=仕訳日記帳!$N2834&lt;Sheet2!$C$10),仕訳日記帳!D2834,""))))</f>
        <v/>
      </c>
      <c r="B2834" s="263" t="str">
        <f>IF(AND($A2834=Sheet2!$A$2,仕訳日記帳!$N2834&gt;=Sheet2!$B$2),仕訳日記帳!A2834,IF(AND(OR($A2834=Sheet2!$A$3,$A2834=Sheet2!$A$4,$A2834=Sheet2!$A$5,$A2834=Sheet2!$A$6,$A2834=Sheet2!$A$7,$A2834=Sheet2!$A$9),仕訳日記帳!$N2834&gt;=Sheet2!$B$3),仕訳日記帳!A2834,IF(AND($A2834=Sheet2!$A$8,仕訳日記帳!$N2834&gt;=Sheet2!$B$8),仕訳日記帳!A2834,IF(AND(OR($A2834=Sheet2!$A$10,$A2834=Sheet2!$A$11,$A2834=Sheet2!$A$12,$A2834=Sheet2!$A$13,$A2834=Sheet2!$A$14,$A2834=Sheet2!$A$15,$A2834=Sheet2!$A$16,$A2834=Sheet2!$A$17),Sheet2!$B$9&lt;=仕訳日記帳!$N2834&lt;Sheet2!$C$10),仕訳日記帳!A2834,""))))</f>
        <v/>
      </c>
      <c r="C2834" t="str">
        <f>IF(AND($A2834=Sheet2!$A$2,仕訳日記帳!$N2834&gt;=Sheet2!$B$2),仕訳日記帳!B2834,IF(AND(OR($A2834=Sheet2!$A$3,$A2834=Sheet2!$A$4,$A2834=Sheet2!$A$5,$A2834=Sheet2!$A$6,$A2834=Sheet2!$A$7,$A2834=Sheet2!$A$9),仕訳日記帳!$N2834&gt;=Sheet2!$B$3),仕訳日記帳!B2834,IF(AND($A2834=Sheet2!$A$8,仕訳日記帳!$N2834&gt;=Sheet2!$B$8),仕訳日記帳!B2834,IF(AND(OR($A2834=Sheet2!$A$10,$A2834=Sheet2!$A$11,$A2834=Sheet2!$A$12,$A2834=Sheet2!$A$13,$A2834=Sheet2!$A$14,$A2834=Sheet2!$A$15,$A2834=Sheet2!$A$16,$A2834=Sheet2!$A$17),Sheet2!$B$9&lt;=仕訳日記帳!$N2834&lt;Sheet2!$C$10),仕訳日記帳!B2834,""))))</f>
        <v/>
      </c>
      <c r="D2834" s="265" t="str">
        <f>IF(AND($A2834=Sheet2!$A$2,仕訳日記帳!$N2834&gt;=Sheet2!$B$2),仕訳日記帳!N2834,IF(AND(OR($A2834=Sheet2!$A$3,$A2834=Sheet2!$A$4,$A2834=Sheet2!$A$5,$A2834=Sheet2!$A$6,$A2834=Sheet2!$A$7,$A2834=Sheet2!$A$9),仕訳日記帳!$N2834&gt;=Sheet2!$B$3),仕訳日記帳!N2834,IF(AND($A2834=Sheet2!$A$8,仕訳日記帳!$N2834&gt;=Sheet2!$B$8),仕訳日記帳!N2834,IF(AND(OR($A2834=Sheet2!$A$10,$A2834=Sheet2!$A$11,$A2834=Sheet2!$A$12,$A2834=Sheet2!$A$13,$A2834=Sheet2!$A$14,$A2834=Sheet2!$A$15,$A2834=Sheet2!$A$16,$A2834=Sheet2!$A$17),Sheet2!$B$9&lt;=仕訳日記帳!$N2834&lt;Sheet2!$C$10),仕訳日記帳!N2834,""))))</f>
        <v/>
      </c>
      <c r="E2834" s="263" t="str">
        <f>IF(AND($A2834=Sheet2!$A$2,仕訳日記帳!$N2834&gt;=Sheet2!$B$2),仕訳日記帳!G2834,IF(AND(OR($A2834=Sheet2!$A$3,$A2834=Sheet2!$A$4,$A2834=Sheet2!$A$5,$A2834=Sheet2!$A$6,$A2834=Sheet2!$A$7,$A2834=Sheet2!$A$9),仕訳日記帳!$N2834&gt;=Sheet2!$B$3),仕訳日記帳!G2834,IF(AND($A2834=Sheet2!$A$8,仕訳日記帳!$N2834&gt;=Sheet2!$B$8),仕訳日記帳!G2834,IF(AND(OR($A2834=Sheet2!$A$10,$A2834=Sheet2!$A$11,$A2834=Sheet2!$A$12,$A2834=Sheet2!$A$13,$A2834=Sheet2!$A$14,$A2834=Sheet2!$A$15,$A2834=Sheet2!$A$16,$A2834=Sheet2!$A$17),Sheet2!$B$9&lt;=仕訳日記帳!$N2834&lt;Sheet2!$C$10),仕訳日記帳!G2834,""))))</f>
        <v/>
      </c>
      <c r="G2834" t="str">
        <f>IF(OR(A2834=Sheet2!$A$2,A2834=Sheet2!$A$3,A2834=Sheet2!$A$4,A2834=Sheet2!$A$5,A2834=Sheet2!$A$6,A2834=Sheet2!$A$7,A2834=Sheet2!$A$8,A2834=Sheet2!$A$9,A2834=Sheet2!$A$10,A2834=Sheet2!$A$11,A2834=Sheet2!$A$12,$A$2=Sheet2!$A$13,A2834=Sheet2!$A$14,$A$2=Sheet2!$A$15,$A$2=Sheet2!$A$16,A2834=Sheet2!$A$17),"該当","")</f>
        <v/>
      </c>
      <c r="H2834" t="str">
        <f>IF(OR(A2834="",G2834=""),"",COUNTIF($G$2:G2834,"該当"))</f>
        <v/>
      </c>
    </row>
    <row r="2835" spans="1:8">
      <c r="A2835" t="str">
        <f>IF(AND(仕訳日記帳!D2835=Sheet2!$A$2,仕訳日記帳!$N2835&gt;=Sheet2!$B$2),仕訳日記帳!D2835,IF(AND(OR(仕訳日記帳!D2835=Sheet2!$A$3,仕訳日記帳!D2835=Sheet2!$A$4,仕訳日記帳!D2835=Sheet2!$A$5,仕訳日記帳!D2835=Sheet2!$A$6,仕訳日記帳!D2835=Sheet2!$A$7,仕訳日記帳!D2835=Sheet2!$A$9),仕訳日記帳!$N2835&gt;=Sheet2!$B$3),仕訳日記帳!D2835,IF(AND(仕訳日記帳!D2835=Sheet2!$A$8,仕訳日記帳!$N2835&gt;=Sheet2!$B$8),仕訳日記帳!D2835,IF(AND(OR(仕訳日記帳!D2835=Sheet2!$A$10,仕訳日記帳!D2835=Sheet2!$A$11,仕訳日記帳!D2835=Sheet2!$A$12,仕訳日記帳!D2835=Sheet2!$A$13,仕訳日記帳!D2835=Sheet2!$A$14,仕訳日記帳!D2835=Sheet2!$A$15,仕訳日記帳!D2835=Sheet2!$A$16,仕訳日記帳!D2835=Sheet2!$A$17),Sheet2!$B$9&lt;=仕訳日記帳!$N2835&lt;Sheet2!$C$10),仕訳日記帳!D2835,""))))</f>
        <v/>
      </c>
      <c r="B2835" s="263" t="str">
        <f>IF(AND($A2835=Sheet2!$A$2,仕訳日記帳!$N2835&gt;=Sheet2!$B$2),仕訳日記帳!A2835,IF(AND(OR($A2835=Sheet2!$A$3,$A2835=Sheet2!$A$4,$A2835=Sheet2!$A$5,$A2835=Sheet2!$A$6,$A2835=Sheet2!$A$7,$A2835=Sheet2!$A$9),仕訳日記帳!$N2835&gt;=Sheet2!$B$3),仕訳日記帳!A2835,IF(AND($A2835=Sheet2!$A$8,仕訳日記帳!$N2835&gt;=Sheet2!$B$8),仕訳日記帳!A2835,IF(AND(OR($A2835=Sheet2!$A$10,$A2835=Sheet2!$A$11,$A2835=Sheet2!$A$12,$A2835=Sheet2!$A$13,$A2835=Sheet2!$A$14,$A2835=Sheet2!$A$15,$A2835=Sheet2!$A$16,$A2835=Sheet2!$A$17),Sheet2!$B$9&lt;=仕訳日記帳!$N2835&lt;Sheet2!$C$10),仕訳日記帳!A2835,""))))</f>
        <v/>
      </c>
      <c r="C2835" t="str">
        <f>IF(AND($A2835=Sheet2!$A$2,仕訳日記帳!$N2835&gt;=Sheet2!$B$2),仕訳日記帳!B2835,IF(AND(OR($A2835=Sheet2!$A$3,$A2835=Sheet2!$A$4,$A2835=Sheet2!$A$5,$A2835=Sheet2!$A$6,$A2835=Sheet2!$A$7,$A2835=Sheet2!$A$9),仕訳日記帳!$N2835&gt;=Sheet2!$B$3),仕訳日記帳!B2835,IF(AND($A2835=Sheet2!$A$8,仕訳日記帳!$N2835&gt;=Sheet2!$B$8),仕訳日記帳!B2835,IF(AND(OR($A2835=Sheet2!$A$10,$A2835=Sheet2!$A$11,$A2835=Sheet2!$A$12,$A2835=Sheet2!$A$13,$A2835=Sheet2!$A$14,$A2835=Sheet2!$A$15,$A2835=Sheet2!$A$16,$A2835=Sheet2!$A$17),Sheet2!$B$9&lt;=仕訳日記帳!$N2835&lt;Sheet2!$C$10),仕訳日記帳!B2835,""))))</f>
        <v/>
      </c>
      <c r="D2835" s="265" t="str">
        <f>IF(AND($A2835=Sheet2!$A$2,仕訳日記帳!$N2835&gt;=Sheet2!$B$2),仕訳日記帳!N2835,IF(AND(OR($A2835=Sheet2!$A$3,$A2835=Sheet2!$A$4,$A2835=Sheet2!$A$5,$A2835=Sheet2!$A$6,$A2835=Sheet2!$A$7,$A2835=Sheet2!$A$9),仕訳日記帳!$N2835&gt;=Sheet2!$B$3),仕訳日記帳!N2835,IF(AND($A2835=Sheet2!$A$8,仕訳日記帳!$N2835&gt;=Sheet2!$B$8),仕訳日記帳!N2835,IF(AND(OR($A2835=Sheet2!$A$10,$A2835=Sheet2!$A$11,$A2835=Sheet2!$A$12,$A2835=Sheet2!$A$13,$A2835=Sheet2!$A$14,$A2835=Sheet2!$A$15,$A2835=Sheet2!$A$16,$A2835=Sheet2!$A$17),Sheet2!$B$9&lt;=仕訳日記帳!$N2835&lt;Sheet2!$C$10),仕訳日記帳!N2835,""))))</f>
        <v/>
      </c>
      <c r="E2835" s="263" t="str">
        <f>IF(AND($A2835=Sheet2!$A$2,仕訳日記帳!$N2835&gt;=Sheet2!$B$2),仕訳日記帳!G2835,IF(AND(OR($A2835=Sheet2!$A$3,$A2835=Sheet2!$A$4,$A2835=Sheet2!$A$5,$A2835=Sheet2!$A$6,$A2835=Sheet2!$A$7,$A2835=Sheet2!$A$9),仕訳日記帳!$N2835&gt;=Sheet2!$B$3),仕訳日記帳!G2835,IF(AND($A2835=Sheet2!$A$8,仕訳日記帳!$N2835&gt;=Sheet2!$B$8),仕訳日記帳!G2835,IF(AND(OR($A2835=Sheet2!$A$10,$A2835=Sheet2!$A$11,$A2835=Sheet2!$A$12,$A2835=Sheet2!$A$13,$A2835=Sheet2!$A$14,$A2835=Sheet2!$A$15,$A2835=Sheet2!$A$16,$A2835=Sheet2!$A$17),Sheet2!$B$9&lt;=仕訳日記帳!$N2835&lt;Sheet2!$C$10),仕訳日記帳!G2835,""))))</f>
        <v/>
      </c>
      <c r="G2835" t="str">
        <f>IF(OR(A2835=Sheet2!$A$2,A2835=Sheet2!$A$3,A2835=Sheet2!$A$4,A2835=Sheet2!$A$5,A2835=Sheet2!$A$6,A2835=Sheet2!$A$7,A2835=Sheet2!$A$8,A2835=Sheet2!$A$9,A2835=Sheet2!$A$10,A2835=Sheet2!$A$11,A2835=Sheet2!$A$12,$A$2=Sheet2!$A$13,A2835=Sheet2!$A$14,$A$2=Sheet2!$A$15,$A$2=Sheet2!$A$16,A2835=Sheet2!$A$17),"該当","")</f>
        <v/>
      </c>
      <c r="H2835" t="str">
        <f>IF(OR(A2835="",G2835=""),"",COUNTIF($G$2:G2835,"該当"))</f>
        <v/>
      </c>
    </row>
    <row r="2836" spans="1:8">
      <c r="A2836" t="str">
        <f>IF(AND(仕訳日記帳!D2836=Sheet2!$A$2,仕訳日記帳!$N2836&gt;=Sheet2!$B$2),仕訳日記帳!D2836,IF(AND(OR(仕訳日記帳!D2836=Sheet2!$A$3,仕訳日記帳!D2836=Sheet2!$A$4,仕訳日記帳!D2836=Sheet2!$A$5,仕訳日記帳!D2836=Sheet2!$A$6,仕訳日記帳!D2836=Sheet2!$A$7,仕訳日記帳!D2836=Sheet2!$A$9),仕訳日記帳!$N2836&gt;=Sheet2!$B$3),仕訳日記帳!D2836,IF(AND(仕訳日記帳!D2836=Sheet2!$A$8,仕訳日記帳!$N2836&gt;=Sheet2!$B$8),仕訳日記帳!D2836,IF(AND(OR(仕訳日記帳!D2836=Sheet2!$A$10,仕訳日記帳!D2836=Sheet2!$A$11,仕訳日記帳!D2836=Sheet2!$A$12,仕訳日記帳!D2836=Sheet2!$A$13,仕訳日記帳!D2836=Sheet2!$A$14,仕訳日記帳!D2836=Sheet2!$A$15,仕訳日記帳!D2836=Sheet2!$A$16,仕訳日記帳!D2836=Sheet2!$A$17),Sheet2!$B$9&lt;=仕訳日記帳!$N2836&lt;Sheet2!$C$10),仕訳日記帳!D2836,""))))</f>
        <v/>
      </c>
      <c r="B2836" s="263" t="str">
        <f>IF(AND($A2836=Sheet2!$A$2,仕訳日記帳!$N2836&gt;=Sheet2!$B$2),仕訳日記帳!A2836,IF(AND(OR($A2836=Sheet2!$A$3,$A2836=Sheet2!$A$4,$A2836=Sheet2!$A$5,$A2836=Sheet2!$A$6,$A2836=Sheet2!$A$7,$A2836=Sheet2!$A$9),仕訳日記帳!$N2836&gt;=Sheet2!$B$3),仕訳日記帳!A2836,IF(AND($A2836=Sheet2!$A$8,仕訳日記帳!$N2836&gt;=Sheet2!$B$8),仕訳日記帳!A2836,IF(AND(OR($A2836=Sheet2!$A$10,$A2836=Sheet2!$A$11,$A2836=Sheet2!$A$12,$A2836=Sheet2!$A$13,$A2836=Sheet2!$A$14,$A2836=Sheet2!$A$15,$A2836=Sheet2!$A$16,$A2836=Sheet2!$A$17),Sheet2!$B$9&lt;=仕訳日記帳!$N2836&lt;Sheet2!$C$10),仕訳日記帳!A2836,""))))</f>
        <v/>
      </c>
      <c r="C2836" t="str">
        <f>IF(AND($A2836=Sheet2!$A$2,仕訳日記帳!$N2836&gt;=Sheet2!$B$2),仕訳日記帳!B2836,IF(AND(OR($A2836=Sheet2!$A$3,$A2836=Sheet2!$A$4,$A2836=Sheet2!$A$5,$A2836=Sheet2!$A$6,$A2836=Sheet2!$A$7,$A2836=Sheet2!$A$9),仕訳日記帳!$N2836&gt;=Sheet2!$B$3),仕訳日記帳!B2836,IF(AND($A2836=Sheet2!$A$8,仕訳日記帳!$N2836&gt;=Sheet2!$B$8),仕訳日記帳!B2836,IF(AND(OR($A2836=Sheet2!$A$10,$A2836=Sheet2!$A$11,$A2836=Sheet2!$A$12,$A2836=Sheet2!$A$13,$A2836=Sheet2!$A$14,$A2836=Sheet2!$A$15,$A2836=Sheet2!$A$16,$A2836=Sheet2!$A$17),Sheet2!$B$9&lt;=仕訳日記帳!$N2836&lt;Sheet2!$C$10),仕訳日記帳!B2836,""))))</f>
        <v/>
      </c>
      <c r="D2836" s="265" t="str">
        <f>IF(AND($A2836=Sheet2!$A$2,仕訳日記帳!$N2836&gt;=Sheet2!$B$2),仕訳日記帳!N2836,IF(AND(OR($A2836=Sheet2!$A$3,$A2836=Sheet2!$A$4,$A2836=Sheet2!$A$5,$A2836=Sheet2!$A$6,$A2836=Sheet2!$A$7,$A2836=Sheet2!$A$9),仕訳日記帳!$N2836&gt;=Sheet2!$B$3),仕訳日記帳!N2836,IF(AND($A2836=Sheet2!$A$8,仕訳日記帳!$N2836&gt;=Sheet2!$B$8),仕訳日記帳!N2836,IF(AND(OR($A2836=Sheet2!$A$10,$A2836=Sheet2!$A$11,$A2836=Sheet2!$A$12,$A2836=Sheet2!$A$13,$A2836=Sheet2!$A$14,$A2836=Sheet2!$A$15,$A2836=Sheet2!$A$16,$A2836=Sheet2!$A$17),Sheet2!$B$9&lt;=仕訳日記帳!$N2836&lt;Sheet2!$C$10),仕訳日記帳!N2836,""))))</f>
        <v/>
      </c>
      <c r="E2836" s="263" t="str">
        <f>IF(AND($A2836=Sheet2!$A$2,仕訳日記帳!$N2836&gt;=Sheet2!$B$2),仕訳日記帳!G2836,IF(AND(OR($A2836=Sheet2!$A$3,$A2836=Sheet2!$A$4,$A2836=Sheet2!$A$5,$A2836=Sheet2!$A$6,$A2836=Sheet2!$A$7,$A2836=Sheet2!$A$9),仕訳日記帳!$N2836&gt;=Sheet2!$B$3),仕訳日記帳!G2836,IF(AND($A2836=Sheet2!$A$8,仕訳日記帳!$N2836&gt;=Sheet2!$B$8),仕訳日記帳!G2836,IF(AND(OR($A2836=Sheet2!$A$10,$A2836=Sheet2!$A$11,$A2836=Sheet2!$A$12,$A2836=Sheet2!$A$13,$A2836=Sheet2!$A$14,$A2836=Sheet2!$A$15,$A2836=Sheet2!$A$16,$A2836=Sheet2!$A$17),Sheet2!$B$9&lt;=仕訳日記帳!$N2836&lt;Sheet2!$C$10),仕訳日記帳!G2836,""))))</f>
        <v/>
      </c>
      <c r="G2836" t="str">
        <f>IF(OR(A2836=Sheet2!$A$2,A2836=Sheet2!$A$3,A2836=Sheet2!$A$4,A2836=Sheet2!$A$5,A2836=Sheet2!$A$6,A2836=Sheet2!$A$7,A2836=Sheet2!$A$8,A2836=Sheet2!$A$9,A2836=Sheet2!$A$10,A2836=Sheet2!$A$11,A2836=Sheet2!$A$12,$A$2=Sheet2!$A$13,A2836=Sheet2!$A$14,$A$2=Sheet2!$A$15,$A$2=Sheet2!$A$16,A2836=Sheet2!$A$17),"該当","")</f>
        <v/>
      </c>
      <c r="H2836" t="str">
        <f>IF(OR(A2836="",G2836=""),"",COUNTIF($G$2:G2836,"該当"))</f>
        <v/>
      </c>
    </row>
    <row r="2837" spans="1:8">
      <c r="A2837" t="str">
        <f>IF(AND(仕訳日記帳!D2837=Sheet2!$A$2,仕訳日記帳!$N2837&gt;=Sheet2!$B$2),仕訳日記帳!D2837,IF(AND(OR(仕訳日記帳!D2837=Sheet2!$A$3,仕訳日記帳!D2837=Sheet2!$A$4,仕訳日記帳!D2837=Sheet2!$A$5,仕訳日記帳!D2837=Sheet2!$A$6,仕訳日記帳!D2837=Sheet2!$A$7,仕訳日記帳!D2837=Sheet2!$A$9),仕訳日記帳!$N2837&gt;=Sheet2!$B$3),仕訳日記帳!D2837,IF(AND(仕訳日記帳!D2837=Sheet2!$A$8,仕訳日記帳!$N2837&gt;=Sheet2!$B$8),仕訳日記帳!D2837,IF(AND(OR(仕訳日記帳!D2837=Sheet2!$A$10,仕訳日記帳!D2837=Sheet2!$A$11,仕訳日記帳!D2837=Sheet2!$A$12,仕訳日記帳!D2837=Sheet2!$A$13,仕訳日記帳!D2837=Sheet2!$A$14,仕訳日記帳!D2837=Sheet2!$A$15,仕訳日記帳!D2837=Sheet2!$A$16,仕訳日記帳!D2837=Sheet2!$A$17),Sheet2!$B$9&lt;=仕訳日記帳!$N2837&lt;Sheet2!$C$10),仕訳日記帳!D2837,""))))</f>
        <v/>
      </c>
      <c r="B2837" s="263" t="str">
        <f>IF(AND($A2837=Sheet2!$A$2,仕訳日記帳!$N2837&gt;=Sheet2!$B$2),仕訳日記帳!A2837,IF(AND(OR($A2837=Sheet2!$A$3,$A2837=Sheet2!$A$4,$A2837=Sheet2!$A$5,$A2837=Sheet2!$A$6,$A2837=Sheet2!$A$7,$A2837=Sheet2!$A$9),仕訳日記帳!$N2837&gt;=Sheet2!$B$3),仕訳日記帳!A2837,IF(AND($A2837=Sheet2!$A$8,仕訳日記帳!$N2837&gt;=Sheet2!$B$8),仕訳日記帳!A2837,IF(AND(OR($A2837=Sheet2!$A$10,$A2837=Sheet2!$A$11,$A2837=Sheet2!$A$12,$A2837=Sheet2!$A$13,$A2837=Sheet2!$A$14,$A2837=Sheet2!$A$15,$A2837=Sheet2!$A$16,$A2837=Sheet2!$A$17),Sheet2!$B$9&lt;=仕訳日記帳!$N2837&lt;Sheet2!$C$10),仕訳日記帳!A2837,""))))</f>
        <v/>
      </c>
      <c r="C2837" t="str">
        <f>IF(AND($A2837=Sheet2!$A$2,仕訳日記帳!$N2837&gt;=Sheet2!$B$2),仕訳日記帳!B2837,IF(AND(OR($A2837=Sheet2!$A$3,$A2837=Sheet2!$A$4,$A2837=Sheet2!$A$5,$A2837=Sheet2!$A$6,$A2837=Sheet2!$A$7,$A2837=Sheet2!$A$9),仕訳日記帳!$N2837&gt;=Sheet2!$B$3),仕訳日記帳!B2837,IF(AND($A2837=Sheet2!$A$8,仕訳日記帳!$N2837&gt;=Sheet2!$B$8),仕訳日記帳!B2837,IF(AND(OR($A2837=Sheet2!$A$10,$A2837=Sheet2!$A$11,$A2837=Sheet2!$A$12,$A2837=Sheet2!$A$13,$A2837=Sheet2!$A$14,$A2837=Sheet2!$A$15,$A2837=Sheet2!$A$16,$A2837=Sheet2!$A$17),Sheet2!$B$9&lt;=仕訳日記帳!$N2837&lt;Sheet2!$C$10),仕訳日記帳!B2837,""))))</f>
        <v/>
      </c>
      <c r="D2837" s="265" t="str">
        <f>IF(AND($A2837=Sheet2!$A$2,仕訳日記帳!$N2837&gt;=Sheet2!$B$2),仕訳日記帳!N2837,IF(AND(OR($A2837=Sheet2!$A$3,$A2837=Sheet2!$A$4,$A2837=Sheet2!$A$5,$A2837=Sheet2!$A$6,$A2837=Sheet2!$A$7,$A2837=Sheet2!$A$9),仕訳日記帳!$N2837&gt;=Sheet2!$B$3),仕訳日記帳!N2837,IF(AND($A2837=Sheet2!$A$8,仕訳日記帳!$N2837&gt;=Sheet2!$B$8),仕訳日記帳!N2837,IF(AND(OR($A2837=Sheet2!$A$10,$A2837=Sheet2!$A$11,$A2837=Sheet2!$A$12,$A2837=Sheet2!$A$13,$A2837=Sheet2!$A$14,$A2837=Sheet2!$A$15,$A2837=Sheet2!$A$16,$A2837=Sheet2!$A$17),Sheet2!$B$9&lt;=仕訳日記帳!$N2837&lt;Sheet2!$C$10),仕訳日記帳!N2837,""))))</f>
        <v/>
      </c>
      <c r="E2837" s="263" t="str">
        <f>IF(AND($A2837=Sheet2!$A$2,仕訳日記帳!$N2837&gt;=Sheet2!$B$2),仕訳日記帳!G2837,IF(AND(OR($A2837=Sheet2!$A$3,$A2837=Sheet2!$A$4,$A2837=Sheet2!$A$5,$A2837=Sheet2!$A$6,$A2837=Sheet2!$A$7,$A2837=Sheet2!$A$9),仕訳日記帳!$N2837&gt;=Sheet2!$B$3),仕訳日記帳!G2837,IF(AND($A2837=Sheet2!$A$8,仕訳日記帳!$N2837&gt;=Sheet2!$B$8),仕訳日記帳!G2837,IF(AND(OR($A2837=Sheet2!$A$10,$A2837=Sheet2!$A$11,$A2837=Sheet2!$A$12,$A2837=Sheet2!$A$13,$A2837=Sheet2!$A$14,$A2837=Sheet2!$A$15,$A2837=Sheet2!$A$16,$A2837=Sheet2!$A$17),Sheet2!$B$9&lt;=仕訳日記帳!$N2837&lt;Sheet2!$C$10),仕訳日記帳!G2837,""))))</f>
        <v/>
      </c>
      <c r="G2837" t="str">
        <f>IF(OR(A2837=Sheet2!$A$2,A2837=Sheet2!$A$3,A2837=Sheet2!$A$4,A2837=Sheet2!$A$5,A2837=Sheet2!$A$6,A2837=Sheet2!$A$7,A2837=Sheet2!$A$8,A2837=Sheet2!$A$9,A2837=Sheet2!$A$10,A2837=Sheet2!$A$11,A2837=Sheet2!$A$12,$A$2=Sheet2!$A$13,A2837=Sheet2!$A$14,$A$2=Sheet2!$A$15,$A$2=Sheet2!$A$16,A2837=Sheet2!$A$17),"該当","")</f>
        <v/>
      </c>
      <c r="H2837" t="str">
        <f>IF(OR(A2837="",G2837=""),"",COUNTIF($G$2:G2837,"該当"))</f>
        <v/>
      </c>
    </row>
    <row r="2838" spans="1:8">
      <c r="A2838" t="str">
        <f>IF(AND(仕訳日記帳!D2838=Sheet2!$A$2,仕訳日記帳!$N2838&gt;=Sheet2!$B$2),仕訳日記帳!D2838,IF(AND(OR(仕訳日記帳!D2838=Sheet2!$A$3,仕訳日記帳!D2838=Sheet2!$A$4,仕訳日記帳!D2838=Sheet2!$A$5,仕訳日記帳!D2838=Sheet2!$A$6,仕訳日記帳!D2838=Sheet2!$A$7,仕訳日記帳!D2838=Sheet2!$A$9),仕訳日記帳!$N2838&gt;=Sheet2!$B$3),仕訳日記帳!D2838,IF(AND(仕訳日記帳!D2838=Sheet2!$A$8,仕訳日記帳!$N2838&gt;=Sheet2!$B$8),仕訳日記帳!D2838,IF(AND(OR(仕訳日記帳!D2838=Sheet2!$A$10,仕訳日記帳!D2838=Sheet2!$A$11,仕訳日記帳!D2838=Sheet2!$A$12,仕訳日記帳!D2838=Sheet2!$A$13,仕訳日記帳!D2838=Sheet2!$A$14,仕訳日記帳!D2838=Sheet2!$A$15,仕訳日記帳!D2838=Sheet2!$A$16,仕訳日記帳!D2838=Sheet2!$A$17),Sheet2!$B$9&lt;=仕訳日記帳!$N2838&lt;Sheet2!$C$10),仕訳日記帳!D2838,""))))</f>
        <v/>
      </c>
      <c r="B2838" s="263" t="str">
        <f>IF(AND($A2838=Sheet2!$A$2,仕訳日記帳!$N2838&gt;=Sheet2!$B$2),仕訳日記帳!A2838,IF(AND(OR($A2838=Sheet2!$A$3,$A2838=Sheet2!$A$4,$A2838=Sheet2!$A$5,$A2838=Sheet2!$A$6,$A2838=Sheet2!$A$7,$A2838=Sheet2!$A$9),仕訳日記帳!$N2838&gt;=Sheet2!$B$3),仕訳日記帳!A2838,IF(AND($A2838=Sheet2!$A$8,仕訳日記帳!$N2838&gt;=Sheet2!$B$8),仕訳日記帳!A2838,IF(AND(OR($A2838=Sheet2!$A$10,$A2838=Sheet2!$A$11,$A2838=Sheet2!$A$12,$A2838=Sheet2!$A$13,$A2838=Sheet2!$A$14,$A2838=Sheet2!$A$15,$A2838=Sheet2!$A$16,$A2838=Sheet2!$A$17),Sheet2!$B$9&lt;=仕訳日記帳!$N2838&lt;Sheet2!$C$10),仕訳日記帳!A2838,""))))</f>
        <v/>
      </c>
      <c r="C2838" t="str">
        <f>IF(AND($A2838=Sheet2!$A$2,仕訳日記帳!$N2838&gt;=Sheet2!$B$2),仕訳日記帳!B2838,IF(AND(OR($A2838=Sheet2!$A$3,$A2838=Sheet2!$A$4,$A2838=Sheet2!$A$5,$A2838=Sheet2!$A$6,$A2838=Sheet2!$A$7,$A2838=Sheet2!$A$9),仕訳日記帳!$N2838&gt;=Sheet2!$B$3),仕訳日記帳!B2838,IF(AND($A2838=Sheet2!$A$8,仕訳日記帳!$N2838&gt;=Sheet2!$B$8),仕訳日記帳!B2838,IF(AND(OR($A2838=Sheet2!$A$10,$A2838=Sheet2!$A$11,$A2838=Sheet2!$A$12,$A2838=Sheet2!$A$13,$A2838=Sheet2!$A$14,$A2838=Sheet2!$A$15,$A2838=Sheet2!$A$16,$A2838=Sheet2!$A$17),Sheet2!$B$9&lt;=仕訳日記帳!$N2838&lt;Sheet2!$C$10),仕訳日記帳!B2838,""))))</f>
        <v/>
      </c>
      <c r="D2838" s="265" t="str">
        <f>IF(AND($A2838=Sheet2!$A$2,仕訳日記帳!$N2838&gt;=Sheet2!$B$2),仕訳日記帳!N2838,IF(AND(OR($A2838=Sheet2!$A$3,$A2838=Sheet2!$A$4,$A2838=Sheet2!$A$5,$A2838=Sheet2!$A$6,$A2838=Sheet2!$A$7,$A2838=Sheet2!$A$9),仕訳日記帳!$N2838&gt;=Sheet2!$B$3),仕訳日記帳!N2838,IF(AND($A2838=Sheet2!$A$8,仕訳日記帳!$N2838&gt;=Sheet2!$B$8),仕訳日記帳!N2838,IF(AND(OR($A2838=Sheet2!$A$10,$A2838=Sheet2!$A$11,$A2838=Sheet2!$A$12,$A2838=Sheet2!$A$13,$A2838=Sheet2!$A$14,$A2838=Sheet2!$A$15,$A2838=Sheet2!$A$16,$A2838=Sheet2!$A$17),Sheet2!$B$9&lt;=仕訳日記帳!$N2838&lt;Sheet2!$C$10),仕訳日記帳!N2838,""))))</f>
        <v/>
      </c>
      <c r="E2838" s="263" t="str">
        <f>IF(AND($A2838=Sheet2!$A$2,仕訳日記帳!$N2838&gt;=Sheet2!$B$2),仕訳日記帳!G2838,IF(AND(OR($A2838=Sheet2!$A$3,$A2838=Sheet2!$A$4,$A2838=Sheet2!$A$5,$A2838=Sheet2!$A$6,$A2838=Sheet2!$A$7,$A2838=Sheet2!$A$9),仕訳日記帳!$N2838&gt;=Sheet2!$B$3),仕訳日記帳!G2838,IF(AND($A2838=Sheet2!$A$8,仕訳日記帳!$N2838&gt;=Sheet2!$B$8),仕訳日記帳!G2838,IF(AND(OR($A2838=Sheet2!$A$10,$A2838=Sheet2!$A$11,$A2838=Sheet2!$A$12,$A2838=Sheet2!$A$13,$A2838=Sheet2!$A$14,$A2838=Sheet2!$A$15,$A2838=Sheet2!$A$16,$A2838=Sheet2!$A$17),Sheet2!$B$9&lt;=仕訳日記帳!$N2838&lt;Sheet2!$C$10),仕訳日記帳!G2838,""))))</f>
        <v/>
      </c>
      <c r="G2838" t="str">
        <f>IF(OR(A2838=Sheet2!$A$2,A2838=Sheet2!$A$3,A2838=Sheet2!$A$4,A2838=Sheet2!$A$5,A2838=Sheet2!$A$6,A2838=Sheet2!$A$7,A2838=Sheet2!$A$8,A2838=Sheet2!$A$9,A2838=Sheet2!$A$10,A2838=Sheet2!$A$11,A2838=Sheet2!$A$12,$A$2=Sheet2!$A$13,A2838=Sheet2!$A$14,$A$2=Sheet2!$A$15,$A$2=Sheet2!$A$16,A2838=Sheet2!$A$17),"該当","")</f>
        <v/>
      </c>
      <c r="H2838" t="str">
        <f>IF(OR(A2838="",G2838=""),"",COUNTIF($G$2:G2838,"該当"))</f>
        <v/>
      </c>
    </row>
    <row r="2839" spans="1:8">
      <c r="A2839" t="str">
        <f>IF(AND(仕訳日記帳!D2839=Sheet2!$A$2,仕訳日記帳!$N2839&gt;=Sheet2!$B$2),仕訳日記帳!D2839,IF(AND(OR(仕訳日記帳!D2839=Sheet2!$A$3,仕訳日記帳!D2839=Sheet2!$A$4,仕訳日記帳!D2839=Sheet2!$A$5,仕訳日記帳!D2839=Sheet2!$A$6,仕訳日記帳!D2839=Sheet2!$A$7,仕訳日記帳!D2839=Sheet2!$A$9),仕訳日記帳!$N2839&gt;=Sheet2!$B$3),仕訳日記帳!D2839,IF(AND(仕訳日記帳!D2839=Sheet2!$A$8,仕訳日記帳!$N2839&gt;=Sheet2!$B$8),仕訳日記帳!D2839,IF(AND(OR(仕訳日記帳!D2839=Sheet2!$A$10,仕訳日記帳!D2839=Sheet2!$A$11,仕訳日記帳!D2839=Sheet2!$A$12,仕訳日記帳!D2839=Sheet2!$A$13,仕訳日記帳!D2839=Sheet2!$A$14,仕訳日記帳!D2839=Sheet2!$A$15,仕訳日記帳!D2839=Sheet2!$A$16,仕訳日記帳!D2839=Sheet2!$A$17),Sheet2!$B$9&lt;=仕訳日記帳!$N2839&lt;Sheet2!$C$10),仕訳日記帳!D2839,""))))</f>
        <v/>
      </c>
      <c r="B2839" s="263" t="str">
        <f>IF(AND($A2839=Sheet2!$A$2,仕訳日記帳!$N2839&gt;=Sheet2!$B$2),仕訳日記帳!A2839,IF(AND(OR($A2839=Sheet2!$A$3,$A2839=Sheet2!$A$4,$A2839=Sheet2!$A$5,$A2839=Sheet2!$A$6,$A2839=Sheet2!$A$7,$A2839=Sheet2!$A$9),仕訳日記帳!$N2839&gt;=Sheet2!$B$3),仕訳日記帳!A2839,IF(AND($A2839=Sheet2!$A$8,仕訳日記帳!$N2839&gt;=Sheet2!$B$8),仕訳日記帳!A2839,IF(AND(OR($A2839=Sheet2!$A$10,$A2839=Sheet2!$A$11,$A2839=Sheet2!$A$12,$A2839=Sheet2!$A$13,$A2839=Sheet2!$A$14,$A2839=Sheet2!$A$15,$A2839=Sheet2!$A$16,$A2839=Sheet2!$A$17),Sheet2!$B$9&lt;=仕訳日記帳!$N2839&lt;Sheet2!$C$10),仕訳日記帳!A2839,""))))</f>
        <v/>
      </c>
      <c r="C2839" t="str">
        <f>IF(AND($A2839=Sheet2!$A$2,仕訳日記帳!$N2839&gt;=Sheet2!$B$2),仕訳日記帳!B2839,IF(AND(OR($A2839=Sheet2!$A$3,$A2839=Sheet2!$A$4,$A2839=Sheet2!$A$5,$A2839=Sheet2!$A$6,$A2839=Sheet2!$A$7,$A2839=Sheet2!$A$9),仕訳日記帳!$N2839&gt;=Sheet2!$B$3),仕訳日記帳!B2839,IF(AND($A2839=Sheet2!$A$8,仕訳日記帳!$N2839&gt;=Sheet2!$B$8),仕訳日記帳!B2839,IF(AND(OR($A2839=Sheet2!$A$10,$A2839=Sheet2!$A$11,$A2839=Sheet2!$A$12,$A2839=Sheet2!$A$13,$A2839=Sheet2!$A$14,$A2839=Sheet2!$A$15,$A2839=Sheet2!$A$16,$A2839=Sheet2!$A$17),Sheet2!$B$9&lt;=仕訳日記帳!$N2839&lt;Sheet2!$C$10),仕訳日記帳!B2839,""))))</f>
        <v/>
      </c>
      <c r="D2839" s="265" t="str">
        <f>IF(AND($A2839=Sheet2!$A$2,仕訳日記帳!$N2839&gt;=Sheet2!$B$2),仕訳日記帳!N2839,IF(AND(OR($A2839=Sheet2!$A$3,$A2839=Sheet2!$A$4,$A2839=Sheet2!$A$5,$A2839=Sheet2!$A$6,$A2839=Sheet2!$A$7,$A2839=Sheet2!$A$9),仕訳日記帳!$N2839&gt;=Sheet2!$B$3),仕訳日記帳!N2839,IF(AND($A2839=Sheet2!$A$8,仕訳日記帳!$N2839&gt;=Sheet2!$B$8),仕訳日記帳!N2839,IF(AND(OR($A2839=Sheet2!$A$10,$A2839=Sheet2!$A$11,$A2839=Sheet2!$A$12,$A2839=Sheet2!$A$13,$A2839=Sheet2!$A$14,$A2839=Sheet2!$A$15,$A2839=Sheet2!$A$16,$A2839=Sheet2!$A$17),Sheet2!$B$9&lt;=仕訳日記帳!$N2839&lt;Sheet2!$C$10),仕訳日記帳!N2839,""))))</f>
        <v/>
      </c>
      <c r="E2839" s="263" t="str">
        <f>IF(AND($A2839=Sheet2!$A$2,仕訳日記帳!$N2839&gt;=Sheet2!$B$2),仕訳日記帳!G2839,IF(AND(OR($A2839=Sheet2!$A$3,$A2839=Sheet2!$A$4,$A2839=Sheet2!$A$5,$A2839=Sheet2!$A$6,$A2839=Sheet2!$A$7,$A2839=Sheet2!$A$9),仕訳日記帳!$N2839&gt;=Sheet2!$B$3),仕訳日記帳!G2839,IF(AND($A2839=Sheet2!$A$8,仕訳日記帳!$N2839&gt;=Sheet2!$B$8),仕訳日記帳!G2839,IF(AND(OR($A2839=Sheet2!$A$10,$A2839=Sheet2!$A$11,$A2839=Sheet2!$A$12,$A2839=Sheet2!$A$13,$A2839=Sheet2!$A$14,$A2839=Sheet2!$A$15,$A2839=Sheet2!$A$16,$A2839=Sheet2!$A$17),Sheet2!$B$9&lt;=仕訳日記帳!$N2839&lt;Sheet2!$C$10),仕訳日記帳!G2839,""))))</f>
        <v/>
      </c>
      <c r="G2839" t="str">
        <f>IF(OR(A2839=Sheet2!$A$2,A2839=Sheet2!$A$3,A2839=Sheet2!$A$4,A2839=Sheet2!$A$5,A2839=Sheet2!$A$6,A2839=Sheet2!$A$7,A2839=Sheet2!$A$8,A2839=Sheet2!$A$9,A2839=Sheet2!$A$10,A2839=Sheet2!$A$11,A2839=Sheet2!$A$12,$A$2=Sheet2!$A$13,A2839=Sheet2!$A$14,$A$2=Sheet2!$A$15,$A$2=Sheet2!$A$16,A2839=Sheet2!$A$17),"該当","")</f>
        <v/>
      </c>
      <c r="H2839" t="str">
        <f>IF(OR(A2839="",G2839=""),"",COUNTIF($G$2:G2839,"該当"))</f>
        <v/>
      </c>
    </row>
    <row r="2840" spans="1:8">
      <c r="A2840" t="str">
        <f>IF(AND(仕訳日記帳!D2840=Sheet2!$A$2,仕訳日記帳!$N2840&gt;=Sheet2!$B$2),仕訳日記帳!D2840,IF(AND(OR(仕訳日記帳!D2840=Sheet2!$A$3,仕訳日記帳!D2840=Sheet2!$A$4,仕訳日記帳!D2840=Sheet2!$A$5,仕訳日記帳!D2840=Sheet2!$A$6,仕訳日記帳!D2840=Sheet2!$A$7,仕訳日記帳!D2840=Sheet2!$A$9),仕訳日記帳!$N2840&gt;=Sheet2!$B$3),仕訳日記帳!D2840,IF(AND(仕訳日記帳!D2840=Sheet2!$A$8,仕訳日記帳!$N2840&gt;=Sheet2!$B$8),仕訳日記帳!D2840,IF(AND(OR(仕訳日記帳!D2840=Sheet2!$A$10,仕訳日記帳!D2840=Sheet2!$A$11,仕訳日記帳!D2840=Sheet2!$A$12,仕訳日記帳!D2840=Sheet2!$A$13,仕訳日記帳!D2840=Sheet2!$A$14,仕訳日記帳!D2840=Sheet2!$A$15,仕訳日記帳!D2840=Sheet2!$A$16,仕訳日記帳!D2840=Sheet2!$A$17),Sheet2!$B$9&lt;=仕訳日記帳!$N2840&lt;Sheet2!$C$10),仕訳日記帳!D2840,""))))</f>
        <v/>
      </c>
      <c r="B2840" s="263" t="str">
        <f>IF(AND($A2840=Sheet2!$A$2,仕訳日記帳!$N2840&gt;=Sheet2!$B$2),仕訳日記帳!A2840,IF(AND(OR($A2840=Sheet2!$A$3,$A2840=Sheet2!$A$4,$A2840=Sheet2!$A$5,$A2840=Sheet2!$A$6,$A2840=Sheet2!$A$7,$A2840=Sheet2!$A$9),仕訳日記帳!$N2840&gt;=Sheet2!$B$3),仕訳日記帳!A2840,IF(AND($A2840=Sheet2!$A$8,仕訳日記帳!$N2840&gt;=Sheet2!$B$8),仕訳日記帳!A2840,IF(AND(OR($A2840=Sheet2!$A$10,$A2840=Sheet2!$A$11,$A2840=Sheet2!$A$12,$A2840=Sheet2!$A$13,$A2840=Sheet2!$A$14,$A2840=Sheet2!$A$15,$A2840=Sheet2!$A$16,$A2840=Sheet2!$A$17),Sheet2!$B$9&lt;=仕訳日記帳!$N2840&lt;Sheet2!$C$10),仕訳日記帳!A2840,""))))</f>
        <v/>
      </c>
      <c r="C2840" t="str">
        <f>IF(AND($A2840=Sheet2!$A$2,仕訳日記帳!$N2840&gt;=Sheet2!$B$2),仕訳日記帳!B2840,IF(AND(OR($A2840=Sheet2!$A$3,$A2840=Sheet2!$A$4,$A2840=Sheet2!$A$5,$A2840=Sheet2!$A$6,$A2840=Sheet2!$A$7,$A2840=Sheet2!$A$9),仕訳日記帳!$N2840&gt;=Sheet2!$B$3),仕訳日記帳!B2840,IF(AND($A2840=Sheet2!$A$8,仕訳日記帳!$N2840&gt;=Sheet2!$B$8),仕訳日記帳!B2840,IF(AND(OR($A2840=Sheet2!$A$10,$A2840=Sheet2!$A$11,$A2840=Sheet2!$A$12,$A2840=Sheet2!$A$13,$A2840=Sheet2!$A$14,$A2840=Sheet2!$A$15,$A2840=Sheet2!$A$16,$A2840=Sheet2!$A$17),Sheet2!$B$9&lt;=仕訳日記帳!$N2840&lt;Sheet2!$C$10),仕訳日記帳!B2840,""))))</f>
        <v/>
      </c>
      <c r="D2840" s="265" t="str">
        <f>IF(AND($A2840=Sheet2!$A$2,仕訳日記帳!$N2840&gt;=Sheet2!$B$2),仕訳日記帳!N2840,IF(AND(OR($A2840=Sheet2!$A$3,$A2840=Sheet2!$A$4,$A2840=Sheet2!$A$5,$A2840=Sheet2!$A$6,$A2840=Sheet2!$A$7,$A2840=Sheet2!$A$9),仕訳日記帳!$N2840&gt;=Sheet2!$B$3),仕訳日記帳!N2840,IF(AND($A2840=Sheet2!$A$8,仕訳日記帳!$N2840&gt;=Sheet2!$B$8),仕訳日記帳!N2840,IF(AND(OR($A2840=Sheet2!$A$10,$A2840=Sheet2!$A$11,$A2840=Sheet2!$A$12,$A2840=Sheet2!$A$13,$A2840=Sheet2!$A$14,$A2840=Sheet2!$A$15,$A2840=Sheet2!$A$16,$A2840=Sheet2!$A$17),Sheet2!$B$9&lt;=仕訳日記帳!$N2840&lt;Sheet2!$C$10),仕訳日記帳!N2840,""))))</f>
        <v/>
      </c>
      <c r="E2840" s="263" t="str">
        <f>IF(AND($A2840=Sheet2!$A$2,仕訳日記帳!$N2840&gt;=Sheet2!$B$2),仕訳日記帳!G2840,IF(AND(OR($A2840=Sheet2!$A$3,$A2840=Sheet2!$A$4,$A2840=Sheet2!$A$5,$A2840=Sheet2!$A$6,$A2840=Sheet2!$A$7,$A2840=Sheet2!$A$9),仕訳日記帳!$N2840&gt;=Sheet2!$B$3),仕訳日記帳!G2840,IF(AND($A2840=Sheet2!$A$8,仕訳日記帳!$N2840&gt;=Sheet2!$B$8),仕訳日記帳!G2840,IF(AND(OR($A2840=Sheet2!$A$10,$A2840=Sheet2!$A$11,$A2840=Sheet2!$A$12,$A2840=Sheet2!$A$13,$A2840=Sheet2!$A$14,$A2840=Sheet2!$A$15,$A2840=Sheet2!$A$16,$A2840=Sheet2!$A$17),Sheet2!$B$9&lt;=仕訳日記帳!$N2840&lt;Sheet2!$C$10),仕訳日記帳!G2840,""))))</f>
        <v/>
      </c>
      <c r="G2840" t="str">
        <f>IF(OR(A2840=Sheet2!$A$2,A2840=Sheet2!$A$3,A2840=Sheet2!$A$4,A2840=Sheet2!$A$5,A2840=Sheet2!$A$6,A2840=Sheet2!$A$7,A2840=Sheet2!$A$8,A2840=Sheet2!$A$9,A2840=Sheet2!$A$10,A2840=Sheet2!$A$11,A2840=Sheet2!$A$12,$A$2=Sheet2!$A$13,A2840=Sheet2!$A$14,$A$2=Sheet2!$A$15,$A$2=Sheet2!$A$16,A2840=Sheet2!$A$17),"該当","")</f>
        <v/>
      </c>
      <c r="H2840" t="str">
        <f>IF(OR(A2840="",G2840=""),"",COUNTIF($G$2:G2840,"該当"))</f>
        <v/>
      </c>
    </row>
    <row r="2841" spans="1:8">
      <c r="A2841" t="str">
        <f>IF(AND(仕訳日記帳!D2841=Sheet2!$A$2,仕訳日記帳!$N2841&gt;=Sheet2!$B$2),仕訳日記帳!D2841,IF(AND(OR(仕訳日記帳!D2841=Sheet2!$A$3,仕訳日記帳!D2841=Sheet2!$A$4,仕訳日記帳!D2841=Sheet2!$A$5,仕訳日記帳!D2841=Sheet2!$A$6,仕訳日記帳!D2841=Sheet2!$A$7,仕訳日記帳!D2841=Sheet2!$A$9),仕訳日記帳!$N2841&gt;=Sheet2!$B$3),仕訳日記帳!D2841,IF(AND(仕訳日記帳!D2841=Sheet2!$A$8,仕訳日記帳!$N2841&gt;=Sheet2!$B$8),仕訳日記帳!D2841,IF(AND(OR(仕訳日記帳!D2841=Sheet2!$A$10,仕訳日記帳!D2841=Sheet2!$A$11,仕訳日記帳!D2841=Sheet2!$A$12,仕訳日記帳!D2841=Sheet2!$A$13,仕訳日記帳!D2841=Sheet2!$A$14,仕訳日記帳!D2841=Sheet2!$A$15,仕訳日記帳!D2841=Sheet2!$A$16,仕訳日記帳!D2841=Sheet2!$A$17),Sheet2!$B$9&lt;=仕訳日記帳!$N2841&lt;Sheet2!$C$10),仕訳日記帳!D2841,""))))</f>
        <v/>
      </c>
      <c r="B2841" s="263" t="str">
        <f>IF(AND($A2841=Sheet2!$A$2,仕訳日記帳!$N2841&gt;=Sheet2!$B$2),仕訳日記帳!A2841,IF(AND(OR($A2841=Sheet2!$A$3,$A2841=Sheet2!$A$4,$A2841=Sheet2!$A$5,$A2841=Sheet2!$A$6,$A2841=Sheet2!$A$7,$A2841=Sheet2!$A$9),仕訳日記帳!$N2841&gt;=Sheet2!$B$3),仕訳日記帳!A2841,IF(AND($A2841=Sheet2!$A$8,仕訳日記帳!$N2841&gt;=Sheet2!$B$8),仕訳日記帳!A2841,IF(AND(OR($A2841=Sheet2!$A$10,$A2841=Sheet2!$A$11,$A2841=Sheet2!$A$12,$A2841=Sheet2!$A$13,$A2841=Sheet2!$A$14,$A2841=Sheet2!$A$15,$A2841=Sheet2!$A$16,$A2841=Sheet2!$A$17),Sheet2!$B$9&lt;=仕訳日記帳!$N2841&lt;Sheet2!$C$10),仕訳日記帳!A2841,""))))</f>
        <v/>
      </c>
      <c r="C2841" t="str">
        <f>IF(AND($A2841=Sheet2!$A$2,仕訳日記帳!$N2841&gt;=Sheet2!$B$2),仕訳日記帳!B2841,IF(AND(OR($A2841=Sheet2!$A$3,$A2841=Sheet2!$A$4,$A2841=Sheet2!$A$5,$A2841=Sheet2!$A$6,$A2841=Sheet2!$A$7,$A2841=Sheet2!$A$9),仕訳日記帳!$N2841&gt;=Sheet2!$B$3),仕訳日記帳!B2841,IF(AND($A2841=Sheet2!$A$8,仕訳日記帳!$N2841&gt;=Sheet2!$B$8),仕訳日記帳!B2841,IF(AND(OR($A2841=Sheet2!$A$10,$A2841=Sheet2!$A$11,$A2841=Sheet2!$A$12,$A2841=Sheet2!$A$13,$A2841=Sheet2!$A$14,$A2841=Sheet2!$A$15,$A2841=Sheet2!$A$16,$A2841=Sheet2!$A$17),Sheet2!$B$9&lt;=仕訳日記帳!$N2841&lt;Sheet2!$C$10),仕訳日記帳!B2841,""))))</f>
        <v/>
      </c>
      <c r="D2841" s="265" t="str">
        <f>IF(AND($A2841=Sheet2!$A$2,仕訳日記帳!$N2841&gt;=Sheet2!$B$2),仕訳日記帳!N2841,IF(AND(OR($A2841=Sheet2!$A$3,$A2841=Sheet2!$A$4,$A2841=Sheet2!$A$5,$A2841=Sheet2!$A$6,$A2841=Sheet2!$A$7,$A2841=Sheet2!$A$9),仕訳日記帳!$N2841&gt;=Sheet2!$B$3),仕訳日記帳!N2841,IF(AND($A2841=Sheet2!$A$8,仕訳日記帳!$N2841&gt;=Sheet2!$B$8),仕訳日記帳!N2841,IF(AND(OR($A2841=Sheet2!$A$10,$A2841=Sheet2!$A$11,$A2841=Sheet2!$A$12,$A2841=Sheet2!$A$13,$A2841=Sheet2!$A$14,$A2841=Sheet2!$A$15,$A2841=Sheet2!$A$16,$A2841=Sheet2!$A$17),Sheet2!$B$9&lt;=仕訳日記帳!$N2841&lt;Sheet2!$C$10),仕訳日記帳!N2841,""))))</f>
        <v/>
      </c>
      <c r="E2841" s="263" t="str">
        <f>IF(AND($A2841=Sheet2!$A$2,仕訳日記帳!$N2841&gt;=Sheet2!$B$2),仕訳日記帳!G2841,IF(AND(OR($A2841=Sheet2!$A$3,$A2841=Sheet2!$A$4,$A2841=Sheet2!$A$5,$A2841=Sheet2!$A$6,$A2841=Sheet2!$A$7,$A2841=Sheet2!$A$9),仕訳日記帳!$N2841&gt;=Sheet2!$B$3),仕訳日記帳!G2841,IF(AND($A2841=Sheet2!$A$8,仕訳日記帳!$N2841&gt;=Sheet2!$B$8),仕訳日記帳!G2841,IF(AND(OR($A2841=Sheet2!$A$10,$A2841=Sheet2!$A$11,$A2841=Sheet2!$A$12,$A2841=Sheet2!$A$13,$A2841=Sheet2!$A$14,$A2841=Sheet2!$A$15,$A2841=Sheet2!$A$16,$A2841=Sheet2!$A$17),Sheet2!$B$9&lt;=仕訳日記帳!$N2841&lt;Sheet2!$C$10),仕訳日記帳!G2841,""))))</f>
        <v/>
      </c>
      <c r="G2841" t="str">
        <f>IF(OR(A2841=Sheet2!$A$2,A2841=Sheet2!$A$3,A2841=Sheet2!$A$4,A2841=Sheet2!$A$5,A2841=Sheet2!$A$6,A2841=Sheet2!$A$7,A2841=Sheet2!$A$8,A2841=Sheet2!$A$9,A2841=Sheet2!$A$10,A2841=Sheet2!$A$11,A2841=Sheet2!$A$12,$A$2=Sheet2!$A$13,A2841=Sheet2!$A$14,$A$2=Sheet2!$A$15,$A$2=Sheet2!$A$16,A2841=Sheet2!$A$17),"該当","")</f>
        <v/>
      </c>
      <c r="H2841" t="str">
        <f>IF(OR(A2841="",G2841=""),"",COUNTIF($G$2:G2841,"該当"))</f>
        <v/>
      </c>
    </row>
    <row r="2842" spans="1:8">
      <c r="A2842" t="str">
        <f>IF(AND(仕訳日記帳!D2842=Sheet2!$A$2,仕訳日記帳!$N2842&gt;=Sheet2!$B$2),仕訳日記帳!D2842,IF(AND(OR(仕訳日記帳!D2842=Sheet2!$A$3,仕訳日記帳!D2842=Sheet2!$A$4,仕訳日記帳!D2842=Sheet2!$A$5,仕訳日記帳!D2842=Sheet2!$A$6,仕訳日記帳!D2842=Sheet2!$A$7,仕訳日記帳!D2842=Sheet2!$A$9),仕訳日記帳!$N2842&gt;=Sheet2!$B$3),仕訳日記帳!D2842,IF(AND(仕訳日記帳!D2842=Sheet2!$A$8,仕訳日記帳!$N2842&gt;=Sheet2!$B$8),仕訳日記帳!D2842,IF(AND(OR(仕訳日記帳!D2842=Sheet2!$A$10,仕訳日記帳!D2842=Sheet2!$A$11,仕訳日記帳!D2842=Sheet2!$A$12,仕訳日記帳!D2842=Sheet2!$A$13,仕訳日記帳!D2842=Sheet2!$A$14,仕訳日記帳!D2842=Sheet2!$A$15,仕訳日記帳!D2842=Sheet2!$A$16,仕訳日記帳!D2842=Sheet2!$A$17),Sheet2!$B$9&lt;=仕訳日記帳!$N2842&lt;Sheet2!$C$10),仕訳日記帳!D2842,""))))</f>
        <v/>
      </c>
      <c r="B2842" s="263" t="str">
        <f>IF(AND($A2842=Sheet2!$A$2,仕訳日記帳!$N2842&gt;=Sheet2!$B$2),仕訳日記帳!A2842,IF(AND(OR($A2842=Sheet2!$A$3,$A2842=Sheet2!$A$4,$A2842=Sheet2!$A$5,$A2842=Sheet2!$A$6,$A2842=Sheet2!$A$7,$A2842=Sheet2!$A$9),仕訳日記帳!$N2842&gt;=Sheet2!$B$3),仕訳日記帳!A2842,IF(AND($A2842=Sheet2!$A$8,仕訳日記帳!$N2842&gt;=Sheet2!$B$8),仕訳日記帳!A2842,IF(AND(OR($A2842=Sheet2!$A$10,$A2842=Sheet2!$A$11,$A2842=Sheet2!$A$12,$A2842=Sheet2!$A$13,$A2842=Sheet2!$A$14,$A2842=Sheet2!$A$15,$A2842=Sheet2!$A$16,$A2842=Sheet2!$A$17),Sheet2!$B$9&lt;=仕訳日記帳!$N2842&lt;Sheet2!$C$10),仕訳日記帳!A2842,""))))</f>
        <v/>
      </c>
      <c r="C2842" t="str">
        <f>IF(AND($A2842=Sheet2!$A$2,仕訳日記帳!$N2842&gt;=Sheet2!$B$2),仕訳日記帳!B2842,IF(AND(OR($A2842=Sheet2!$A$3,$A2842=Sheet2!$A$4,$A2842=Sheet2!$A$5,$A2842=Sheet2!$A$6,$A2842=Sheet2!$A$7,$A2842=Sheet2!$A$9),仕訳日記帳!$N2842&gt;=Sheet2!$B$3),仕訳日記帳!B2842,IF(AND($A2842=Sheet2!$A$8,仕訳日記帳!$N2842&gt;=Sheet2!$B$8),仕訳日記帳!B2842,IF(AND(OR($A2842=Sheet2!$A$10,$A2842=Sheet2!$A$11,$A2842=Sheet2!$A$12,$A2842=Sheet2!$A$13,$A2842=Sheet2!$A$14,$A2842=Sheet2!$A$15,$A2842=Sheet2!$A$16,$A2842=Sheet2!$A$17),Sheet2!$B$9&lt;=仕訳日記帳!$N2842&lt;Sheet2!$C$10),仕訳日記帳!B2842,""))))</f>
        <v/>
      </c>
      <c r="D2842" s="265" t="str">
        <f>IF(AND($A2842=Sheet2!$A$2,仕訳日記帳!$N2842&gt;=Sheet2!$B$2),仕訳日記帳!N2842,IF(AND(OR($A2842=Sheet2!$A$3,$A2842=Sheet2!$A$4,$A2842=Sheet2!$A$5,$A2842=Sheet2!$A$6,$A2842=Sheet2!$A$7,$A2842=Sheet2!$A$9),仕訳日記帳!$N2842&gt;=Sheet2!$B$3),仕訳日記帳!N2842,IF(AND($A2842=Sheet2!$A$8,仕訳日記帳!$N2842&gt;=Sheet2!$B$8),仕訳日記帳!N2842,IF(AND(OR($A2842=Sheet2!$A$10,$A2842=Sheet2!$A$11,$A2842=Sheet2!$A$12,$A2842=Sheet2!$A$13,$A2842=Sheet2!$A$14,$A2842=Sheet2!$A$15,$A2842=Sheet2!$A$16,$A2842=Sheet2!$A$17),Sheet2!$B$9&lt;=仕訳日記帳!$N2842&lt;Sheet2!$C$10),仕訳日記帳!N2842,""))))</f>
        <v/>
      </c>
      <c r="E2842" s="263" t="str">
        <f>IF(AND($A2842=Sheet2!$A$2,仕訳日記帳!$N2842&gt;=Sheet2!$B$2),仕訳日記帳!G2842,IF(AND(OR($A2842=Sheet2!$A$3,$A2842=Sheet2!$A$4,$A2842=Sheet2!$A$5,$A2842=Sheet2!$A$6,$A2842=Sheet2!$A$7,$A2842=Sheet2!$A$9),仕訳日記帳!$N2842&gt;=Sheet2!$B$3),仕訳日記帳!G2842,IF(AND($A2842=Sheet2!$A$8,仕訳日記帳!$N2842&gt;=Sheet2!$B$8),仕訳日記帳!G2842,IF(AND(OR($A2842=Sheet2!$A$10,$A2842=Sheet2!$A$11,$A2842=Sheet2!$A$12,$A2842=Sheet2!$A$13,$A2842=Sheet2!$A$14,$A2842=Sheet2!$A$15,$A2842=Sheet2!$A$16,$A2842=Sheet2!$A$17),Sheet2!$B$9&lt;=仕訳日記帳!$N2842&lt;Sheet2!$C$10),仕訳日記帳!G2842,""))))</f>
        <v/>
      </c>
      <c r="G2842" t="str">
        <f>IF(OR(A2842=Sheet2!$A$2,A2842=Sheet2!$A$3,A2842=Sheet2!$A$4,A2842=Sheet2!$A$5,A2842=Sheet2!$A$6,A2842=Sheet2!$A$7,A2842=Sheet2!$A$8,A2842=Sheet2!$A$9,A2842=Sheet2!$A$10,A2842=Sheet2!$A$11,A2842=Sheet2!$A$12,$A$2=Sheet2!$A$13,A2842=Sheet2!$A$14,$A$2=Sheet2!$A$15,$A$2=Sheet2!$A$16,A2842=Sheet2!$A$17),"該当","")</f>
        <v/>
      </c>
      <c r="H2842" t="str">
        <f>IF(OR(A2842="",G2842=""),"",COUNTIF($G$2:G2842,"該当"))</f>
        <v/>
      </c>
    </row>
    <row r="2843" spans="1:8">
      <c r="A2843" t="str">
        <f>IF(AND(仕訳日記帳!D2843=Sheet2!$A$2,仕訳日記帳!$N2843&gt;=Sheet2!$B$2),仕訳日記帳!D2843,IF(AND(OR(仕訳日記帳!D2843=Sheet2!$A$3,仕訳日記帳!D2843=Sheet2!$A$4,仕訳日記帳!D2843=Sheet2!$A$5,仕訳日記帳!D2843=Sheet2!$A$6,仕訳日記帳!D2843=Sheet2!$A$7,仕訳日記帳!D2843=Sheet2!$A$9),仕訳日記帳!$N2843&gt;=Sheet2!$B$3),仕訳日記帳!D2843,IF(AND(仕訳日記帳!D2843=Sheet2!$A$8,仕訳日記帳!$N2843&gt;=Sheet2!$B$8),仕訳日記帳!D2843,IF(AND(OR(仕訳日記帳!D2843=Sheet2!$A$10,仕訳日記帳!D2843=Sheet2!$A$11,仕訳日記帳!D2843=Sheet2!$A$12,仕訳日記帳!D2843=Sheet2!$A$13,仕訳日記帳!D2843=Sheet2!$A$14,仕訳日記帳!D2843=Sheet2!$A$15,仕訳日記帳!D2843=Sheet2!$A$16,仕訳日記帳!D2843=Sheet2!$A$17),Sheet2!$B$9&lt;=仕訳日記帳!$N2843&lt;Sheet2!$C$10),仕訳日記帳!D2843,""))))</f>
        <v/>
      </c>
      <c r="B2843" s="263" t="str">
        <f>IF(AND($A2843=Sheet2!$A$2,仕訳日記帳!$N2843&gt;=Sheet2!$B$2),仕訳日記帳!A2843,IF(AND(OR($A2843=Sheet2!$A$3,$A2843=Sheet2!$A$4,$A2843=Sheet2!$A$5,$A2843=Sheet2!$A$6,$A2843=Sheet2!$A$7,$A2843=Sheet2!$A$9),仕訳日記帳!$N2843&gt;=Sheet2!$B$3),仕訳日記帳!A2843,IF(AND($A2843=Sheet2!$A$8,仕訳日記帳!$N2843&gt;=Sheet2!$B$8),仕訳日記帳!A2843,IF(AND(OR($A2843=Sheet2!$A$10,$A2843=Sheet2!$A$11,$A2843=Sheet2!$A$12,$A2843=Sheet2!$A$13,$A2843=Sheet2!$A$14,$A2843=Sheet2!$A$15,$A2843=Sheet2!$A$16,$A2843=Sheet2!$A$17),Sheet2!$B$9&lt;=仕訳日記帳!$N2843&lt;Sheet2!$C$10),仕訳日記帳!A2843,""))))</f>
        <v/>
      </c>
      <c r="C2843" t="str">
        <f>IF(AND($A2843=Sheet2!$A$2,仕訳日記帳!$N2843&gt;=Sheet2!$B$2),仕訳日記帳!B2843,IF(AND(OR($A2843=Sheet2!$A$3,$A2843=Sheet2!$A$4,$A2843=Sheet2!$A$5,$A2843=Sheet2!$A$6,$A2843=Sheet2!$A$7,$A2843=Sheet2!$A$9),仕訳日記帳!$N2843&gt;=Sheet2!$B$3),仕訳日記帳!B2843,IF(AND($A2843=Sheet2!$A$8,仕訳日記帳!$N2843&gt;=Sheet2!$B$8),仕訳日記帳!B2843,IF(AND(OR($A2843=Sheet2!$A$10,$A2843=Sheet2!$A$11,$A2843=Sheet2!$A$12,$A2843=Sheet2!$A$13,$A2843=Sheet2!$A$14,$A2843=Sheet2!$A$15,$A2843=Sheet2!$A$16,$A2843=Sheet2!$A$17),Sheet2!$B$9&lt;=仕訳日記帳!$N2843&lt;Sheet2!$C$10),仕訳日記帳!B2843,""))))</f>
        <v/>
      </c>
      <c r="D2843" s="265" t="str">
        <f>IF(AND($A2843=Sheet2!$A$2,仕訳日記帳!$N2843&gt;=Sheet2!$B$2),仕訳日記帳!N2843,IF(AND(OR($A2843=Sheet2!$A$3,$A2843=Sheet2!$A$4,$A2843=Sheet2!$A$5,$A2843=Sheet2!$A$6,$A2843=Sheet2!$A$7,$A2843=Sheet2!$A$9),仕訳日記帳!$N2843&gt;=Sheet2!$B$3),仕訳日記帳!N2843,IF(AND($A2843=Sheet2!$A$8,仕訳日記帳!$N2843&gt;=Sheet2!$B$8),仕訳日記帳!N2843,IF(AND(OR($A2843=Sheet2!$A$10,$A2843=Sheet2!$A$11,$A2843=Sheet2!$A$12,$A2843=Sheet2!$A$13,$A2843=Sheet2!$A$14,$A2843=Sheet2!$A$15,$A2843=Sheet2!$A$16,$A2843=Sheet2!$A$17),Sheet2!$B$9&lt;=仕訳日記帳!$N2843&lt;Sheet2!$C$10),仕訳日記帳!N2843,""))))</f>
        <v/>
      </c>
      <c r="E2843" s="263" t="str">
        <f>IF(AND($A2843=Sheet2!$A$2,仕訳日記帳!$N2843&gt;=Sheet2!$B$2),仕訳日記帳!G2843,IF(AND(OR($A2843=Sheet2!$A$3,$A2843=Sheet2!$A$4,$A2843=Sheet2!$A$5,$A2843=Sheet2!$A$6,$A2843=Sheet2!$A$7,$A2843=Sheet2!$A$9),仕訳日記帳!$N2843&gt;=Sheet2!$B$3),仕訳日記帳!G2843,IF(AND($A2843=Sheet2!$A$8,仕訳日記帳!$N2843&gt;=Sheet2!$B$8),仕訳日記帳!G2843,IF(AND(OR($A2843=Sheet2!$A$10,$A2843=Sheet2!$A$11,$A2843=Sheet2!$A$12,$A2843=Sheet2!$A$13,$A2843=Sheet2!$A$14,$A2843=Sheet2!$A$15,$A2843=Sheet2!$A$16,$A2843=Sheet2!$A$17),Sheet2!$B$9&lt;=仕訳日記帳!$N2843&lt;Sheet2!$C$10),仕訳日記帳!G2843,""))))</f>
        <v/>
      </c>
      <c r="G2843" t="str">
        <f>IF(OR(A2843=Sheet2!$A$2,A2843=Sheet2!$A$3,A2843=Sheet2!$A$4,A2843=Sheet2!$A$5,A2843=Sheet2!$A$6,A2843=Sheet2!$A$7,A2843=Sheet2!$A$8,A2843=Sheet2!$A$9,A2843=Sheet2!$A$10,A2843=Sheet2!$A$11,A2843=Sheet2!$A$12,$A$2=Sheet2!$A$13,A2843=Sheet2!$A$14,$A$2=Sheet2!$A$15,$A$2=Sheet2!$A$16,A2843=Sheet2!$A$17),"該当","")</f>
        <v/>
      </c>
      <c r="H2843" t="str">
        <f>IF(OR(A2843="",G2843=""),"",COUNTIF($G$2:G2843,"該当"))</f>
        <v/>
      </c>
    </row>
    <row r="2844" spans="1:8">
      <c r="A2844" t="str">
        <f>IF(AND(仕訳日記帳!D2844=Sheet2!$A$2,仕訳日記帳!$N2844&gt;=Sheet2!$B$2),仕訳日記帳!D2844,IF(AND(OR(仕訳日記帳!D2844=Sheet2!$A$3,仕訳日記帳!D2844=Sheet2!$A$4,仕訳日記帳!D2844=Sheet2!$A$5,仕訳日記帳!D2844=Sheet2!$A$6,仕訳日記帳!D2844=Sheet2!$A$7,仕訳日記帳!D2844=Sheet2!$A$9),仕訳日記帳!$N2844&gt;=Sheet2!$B$3),仕訳日記帳!D2844,IF(AND(仕訳日記帳!D2844=Sheet2!$A$8,仕訳日記帳!$N2844&gt;=Sheet2!$B$8),仕訳日記帳!D2844,IF(AND(OR(仕訳日記帳!D2844=Sheet2!$A$10,仕訳日記帳!D2844=Sheet2!$A$11,仕訳日記帳!D2844=Sheet2!$A$12,仕訳日記帳!D2844=Sheet2!$A$13,仕訳日記帳!D2844=Sheet2!$A$14,仕訳日記帳!D2844=Sheet2!$A$15,仕訳日記帳!D2844=Sheet2!$A$16,仕訳日記帳!D2844=Sheet2!$A$17),Sheet2!$B$9&lt;=仕訳日記帳!$N2844&lt;Sheet2!$C$10),仕訳日記帳!D2844,""))))</f>
        <v/>
      </c>
      <c r="B2844" s="263" t="str">
        <f>IF(AND($A2844=Sheet2!$A$2,仕訳日記帳!$N2844&gt;=Sheet2!$B$2),仕訳日記帳!A2844,IF(AND(OR($A2844=Sheet2!$A$3,$A2844=Sheet2!$A$4,$A2844=Sheet2!$A$5,$A2844=Sheet2!$A$6,$A2844=Sheet2!$A$7,$A2844=Sheet2!$A$9),仕訳日記帳!$N2844&gt;=Sheet2!$B$3),仕訳日記帳!A2844,IF(AND($A2844=Sheet2!$A$8,仕訳日記帳!$N2844&gt;=Sheet2!$B$8),仕訳日記帳!A2844,IF(AND(OR($A2844=Sheet2!$A$10,$A2844=Sheet2!$A$11,$A2844=Sheet2!$A$12,$A2844=Sheet2!$A$13,$A2844=Sheet2!$A$14,$A2844=Sheet2!$A$15,$A2844=Sheet2!$A$16,$A2844=Sheet2!$A$17),Sheet2!$B$9&lt;=仕訳日記帳!$N2844&lt;Sheet2!$C$10),仕訳日記帳!A2844,""))))</f>
        <v/>
      </c>
      <c r="C2844" t="str">
        <f>IF(AND($A2844=Sheet2!$A$2,仕訳日記帳!$N2844&gt;=Sheet2!$B$2),仕訳日記帳!B2844,IF(AND(OR($A2844=Sheet2!$A$3,$A2844=Sheet2!$A$4,$A2844=Sheet2!$A$5,$A2844=Sheet2!$A$6,$A2844=Sheet2!$A$7,$A2844=Sheet2!$A$9),仕訳日記帳!$N2844&gt;=Sheet2!$B$3),仕訳日記帳!B2844,IF(AND($A2844=Sheet2!$A$8,仕訳日記帳!$N2844&gt;=Sheet2!$B$8),仕訳日記帳!B2844,IF(AND(OR($A2844=Sheet2!$A$10,$A2844=Sheet2!$A$11,$A2844=Sheet2!$A$12,$A2844=Sheet2!$A$13,$A2844=Sheet2!$A$14,$A2844=Sheet2!$A$15,$A2844=Sheet2!$A$16,$A2844=Sheet2!$A$17),Sheet2!$B$9&lt;=仕訳日記帳!$N2844&lt;Sheet2!$C$10),仕訳日記帳!B2844,""))))</f>
        <v/>
      </c>
      <c r="D2844" s="265" t="str">
        <f>IF(AND($A2844=Sheet2!$A$2,仕訳日記帳!$N2844&gt;=Sheet2!$B$2),仕訳日記帳!N2844,IF(AND(OR($A2844=Sheet2!$A$3,$A2844=Sheet2!$A$4,$A2844=Sheet2!$A$5,$A2844=Sheet2!$A$6,$A2844=Sheet2!$A$7,$A2844=Sheet2!$A$9),仕訳日記帳!$N2844&gt;=Sheet2!$B$3),仕訳日記帳!N2844,IF(AND($A2844=Sheet2!$A$8,仕訳日記帳!$N2844&gt;=Sheet2!$B$8),仕訳日記帳!N2844,IF(AND(OR($A2844=Sheet2!$A$10,$A2844=Sheet2!$A$11,$A2844=Sheet2!$A$12,$A2844=Sheet2!$A$13,$A2844=Sheet2!$A$14,$A2844=Sheet2!$A$15,$A2844=Sheet2!$A$16,$A2844=Sheet2!$A$17),Sheet2!$B$9&lt;=仕訳日記帳!$N2844&lt;Sheet2!$C$10),仕訳日記帳!N2844,""))))</f>
        <v/>
      </c>
      <c r="E2844" s="263" t="str">
        <f>IF(AND($A2844=Sheet2!$A$2,仕訳日記帳!$N2844&gt;=Sheet2!$B$2),仕訳日記帳!G2844,IF(AND(OR($A2844=Sheet2!$A$3,$A2844=Sheet2!$A$4,$A2844=Sheet2!$A$5,$A2844=Sheet2!$A$6,$A2844=Sheet2!$A$7,$A2844=Sheet2!$A$9),仕訳日記帳!$N2844&gt;=Sheet2!$B$3),仕訳日記帳!G2844,IF(AND($A2844=Sheet2!$A$8,仕訳日記帳!$N2844&gt;=Sheet2!$B$8),仕訳日記帳!G2844,IF(AND(OR($A2844=Sheet2!$A$10,$A2844=Sheet2!$A$11,$A2844=Sheet2!$A$12,$A2844=Sheet2!$A$13,$A2844=Sheet2!$A$14,$A2844=Sheet2!$A$15,$A2844=Sheet2!$A$16,$A2844=Sheet2!$A$17),Sheet2!$B$9&lt;=仕訳日記帳!$N2844&lt;Sheet2!$C$10),仕訳日記帳!G2844,""))))</f>
        <v/>
      </c>
      <c r="G2844" t="str">
        <f>IF(OR(A2844=Sheet2!$A$2,A2844=Sheet2!$A$3,A2844=Sheet2!$A$4,A2844=Sheet2!$A$5,A2844=Sheet2!$A$6,A2844=Sheet2!$A$7,A2844=Sheet2!$A$8,A2844=Sheet2!$A$9,A2844=Sheet2!$A$10,A2844=Sheet2!$A$11,A2844=Sheet2!$A$12,$A$2=Sheet2!$A$13,A2844=Sheet2!$A$14,$A$2=Sheet2!$A$15,$A$2=Sheet2!$A$16,A2844=Sheet2!$A$17),"該当","")</f>
        <v/>
      </c>
      <c r="H2844" t="str">
        <f>IF(OR(A2844="",G2844=""),"",COUNTIF($G$2:G2844,"該当"))</f>
        <v/>
      </c>
    </row>
    <row r="2845" spans="1:8">
      <c r="A2845" t="str">
        <f>IF(AND(仕訳日記帳!D2845=Sheet2!$A$2,仕訳日記帳!$N2845&gt;=Sheet2!$B$2),仕訳日記帳!D2845,IF(AND(OR(仕訳日記帳!D2845=Sheet2!$A$3,仕訳日記帳!D2845=Sheet2!$A$4,仕訳日記帳!D2845=Sheet2!$A$5,仕訳日記帳!D2845=Sheet2!$A$6,仕訳日記帳!D2845=Sheet2!$A$7,仕訳日記帳!D2845=Sheet2!$A$9),仕訳日記帳!$N2845&gt;=Sheet2!$B$3),仕訳日記帳!D2845,IF(AND(仕訳日記帳!D2845=Sheet2!$A$8,仕訳日記帳!$N2845&gt;=Sheet2!$B$8),仕訳日記帳!D2845,IF(AND(OR(仕訳日記帳!D2845=Sheet2!$A$10,仕訳日記帳!D2845=Sheet2!$A$11,仕訳日記帳!D2845=Sheet2!$A$12,仕訳日記帳!D2845=Sheet2!$A$13,仕訳日記帳!D2845=Sheet2!$A$14,仕訳日記帳!D2845=Sheet2!$A$15,仕訳日記帳!D2845=Sheet2!$A$16,仕訳日記帳!D2845=Sheet2!$A$17),Sheet2!$B$9&lt;=仕訳日記帳!$N2845&lt;Sheet2!$C$10),仕訳日記帳!D2845,""))))</f>
        <v/>
      </c>
      <c r="B2845" s="263" t="str">
        <f>IF(AND($A2845=Sheet2!$A$2,仕訳日記帳!$N2845&gt;=Sheet2!$B$2),仕訳日記帳!A2845,IF(AND(OR($A2845=Sheet2!$A$3,$A2845=Sheet2!$A$4,$A2845=Sheet2!$A$5,$A2845=Sheet2!$A$6,$A2845=Sheet2!$A$7,$A2845=Sheet2!$A$9),仕訳日記帳!$N2845&gt;=Sheet2!$B$3),仕訳日記帳!A2845,IF(AND($A2845=Sheet2!$A$8,仕訳日記帳!$N2845&gt;=Sheet2!$B$8),仕訳日記帳!A2845,IF(AND(OR($A2845=Sheet2!$A$10,$A2845=Sheet2!$A$11,$A2845=Sheet2!$A$12,$A2845=Sheet2!$A$13,$A2845=Sheet2!$A$14,$A2845=Sheet2!$A$15,$A2845=Sheet2!$A$16,$A2845=Sheet2!$A$17),Sheet2!$B$9&lt;=仕訳日記帳!$N2845&lt;Sheet2!$C$10),仕訳日記帳!A2845,""))))</f>
        <v/>
      </c>
      <c r="C2845" t="str">
        <f>IF(AND($A2845=Sheet2!$A$2,仕訳日記帳!$N2845&gt;=Sheet2!$B$2),仕訳日記帳!B2845,IF(AND(OR($A2845=Sheet2!$A$3,$A2845=Sheet2!$A$4,$A2845=Sheet2!$A$5,$A2845=Sheet2!$A$6,$A2845=Sheet2!$A$7,$A2845=Sheet2!$A$9),仕訳日記帳!$N2845&gt;=Sheet2!$B$3),仕訳日記帳!B2845,IF(AND($A2845=Sheet2!$A$8,仕訳日記帳!$N2845&gt;=Sheet2!$B$8),仕訳日記帳!B2845,IF(AND(OR($A2845=Sheet2!$A$10,$A2845=Sheet2!$A$11,$A2845=Sheet2!$A$12,$A2845=Sheet2!$A$13,$A2845=Sheet2!$A$14,$A2845=Sheet2!$A$15,$A2845=Sheet2!$A$16,$A2845=Sheet2!$A$17),Sheet2!$B$9&lt;=仕訳日記帳!$N2845&lt;Sheet2!$C$10),仕訳日記帳!B2845,""))))</f>
        <v/>
      </c>
      <c r="D2845" s="265" t="str">
        <f>IF(AND($A2845=Sheet2!$A$2,仕訳日記帳!$N2845&gt;=Sheet2!$B$2),仕訳日記帳!N2845,IF(AND(OR($A2845=Sheet2!$A$3,$A2845=Sheet2!$A$4,$A2845=Sheet2!$A$5,$A2845=Sheet2!$A$6,$A2845=Sheet2!$A$7,$A2845=Sheet2!$A$9),仕訳日記帳!$N2845&gt;=Sheet2!$B$3),仕訳日記帳!N2845,IF(AND($A2845=Sheet2!$A$8,仕訳日記帳!$N2845&gt;=Sheet2!$B$8),仕訳日記帳!N2845,IF(AND(OR($A2845=Sheet2!$A$10,$A2845=Sheet2!$A$11,$A2845=Sheet2!$A$12,$A2845=Sheet2!$A$13,$A2845=Sheet2!$A$14,$A2845=Sheet2!$A$15,$A2845=Sheet2!$A$16,$A2845=Sheet2!$A$17),Sheet2!$B$9&lt;=仕訳日記帳!$N2845&lt;Sheet2!$C$10),仕訳日記帳!N2845,""))))</f>
        <v/>
      </c>
      <c r="E2845" s="263" t="str">
        <f>IF(AND($A2845=Sheet2!$A$2,仕訳日記帳!$N2845&gt;=Sheet2!$B$2),仕訳日記帳!G2845,IF(AND(OR($A2845=Sheet2!$A$3,$A2845=Sheet2!$A$4,$A2845=Sheet2!$A$5,$A2845=Sheet2!$A$6,$A2845=Sheet2!$A$7,$A2845=Sheet2!$A$9),仕訳日記帳!$N2845&gt;=Sheet2!$B$3),仕訳日記帳!G2845,IF(AND($A2845=Sheet2!$A$8,仕訳日記帳!$N2845&gt;=Sheet2!$B$8),仕訳日記帳!G2845,IF(AND(OR($A2845=Sheet2!$A$10,$A2845=Sheet2!$A$11,$A2845=Sheet2!$A$12,$A2845=Sheet2!$A$13,$A2845=Sheet2!$A$14,$A2845=Sheet2!$A$15,$A2845=Sheet2!$A$16,$A2845=Sheet2!$A$17),Sheet2!$B$9&lt;=仕訳日記帳!$N2845&lt;Sheet2!$C$10),仕訳日記帳!G2845,""))))</f>
        <v/>
      </c>
      <c r="G2845" t="str">
        <f>IF(OR(A2845=Sheet2!$A$2,A2845=Sheet2!$A$3,A2845=Sheet2!$A$4,A2845=Sheet2!$A$5,A2845=Sheet2!$A$6,A2845=Sheet2!$A$7,A2845=Sheet2!$A$8,A2845=Sheet2!$A$9,A2845=Sheet2!$A$10,A2845=Sheet2!$A$11,A2845=Sheet2!$A$12,$A$2=Sheet2!$A$13,A2845=Sheet2!$A$14,$A$2=Sheet2!$A$15,$A$2=Sheet2!$A$16,A2845=Sheet2!$A$17),"該当","")</f>
        <v/>
      </c>
      <c r="H2845" t="str">
        <f>IF(OR(A2845="",G2845=""),"",COUNTIF($G$2:G2845,"該当"))</f>
        <v/>
      </c>
    </row>
    <row r="2846" spans="1:8">
      <c r="A2846" t="str">
        <f>IF(AND(仕訳日記帳!D2846=Sheet2!$A$2,仕訳日記帳!$N2846&gt;=Sheet2!$B$2),仕訳日記帳!D2846,IF(AND(OR(仕訳日記帳!D2846=Sheet2!$A$3,仕訳日記帳!D2846=Sheet2!$A$4,仕訳日記帳!D2846=Sheet2!$A$5,仕訳日記帳!D2846=Sheet2!$A$6,仕訳日記帳!D2846=Sheet2!$A$7,仕訳日記帳!D2846=Sheet2!$A$9),仕訳日記帳!$N2846&gt;=Sheet2!$B$3),仕訳日記帳!D2846,IF(AND(仕訳日記帳!D2846=Sheet2!$A$8,仕訳日記帳!$N2846&gt;=Sheet2!$B$8),仕訳日記帳!D2846,IF(AND(OR(仕訳日記帳!D2846=Sheet2!$A$10,仕訳日記帳!D2846=Sheet2!$A$11,仕訳日記帳!D2846=Sheet2!$A$12,仕訳日記帳!D2846=Sheet2!$A$13,仕訳日記帳!D2846=Sheet2!$A$14,仕訳日記帳!D2846=Sheet2!$A$15,仕訳日記帳!D2846=Sheet2!$A$16,仕訳日記帳!D2846=Sheet2!$A$17),Sheet2!$B$9&lt;=仕訳日記帳!$N2846&lt;Sheet2!$C$10),仕訳日記帳!D2846,""))))</f>
        <v/>
      </c>
      <c r="B2846" s="263" t="str">
        <f>IF(AND($A2846=Sheet2!$A$2,仕訳日記帳!$N2846&gt;=Sheet2!$B$2),仕訳日記帳!A2846,IF(AND(OR($A2846=Sheet2!$A$3,$A2846=Sheet2!$A$4,$A2846=Sheet2!$A$5,$A2846=Sheet2!$A$6,$A2846=Sheet2!$A$7,$A2846=Sheet2!$A$9),仕訳日記帳!$N2846&gt;=Sheet2!$B$3),仕訳日記帳!A2846,IF(AND($A2846=Sheet2!$A$8,仕訳日記帳!$N2846&gt;=Sheet2!$B$8),仕訳日記帳!A2846,IF(AND(OR($A2846=Sheet2!$A$10,$A2846=Sheet2!$A$11,$A2846=Sheet2!$A$12,$A2846=Sheet2!$A$13,$A2846=Sheet2!$A$14,$A2846=Sheet2!$A$15,$A2846=Sheet2!$A$16,$A2846=Sheet2!$A$17),Sheet2!$B$9&lt;=仕訳日記帳!$N2846&lt;Sheet2!$C$10),仕訳日記帳!A2846,""))))</f>
        <v/>
      </c>
      <c r="C2846" t="str">
        <f>IF(AND($A2846=Sheet2!$A$2,仕訳日記帳!$N2846&gt;=Sheet2!$B$2),仕訳日記帳!B2846,IF(AND(OR($A2846=Sheet2!$A$3,$A2846=Sheet2!$A$4,$A2846=Sheet2!$A$5,$A2846=Sheet2!$A$6,$A2846=Sheet2!$A$7,$A2846=Sheet2!$A$9),仕訳日記帳!$N2846&gt;=Sheet2!$B$3),仕訳日記帳!B2846,IF(AND($A2846=Sheet2!$A$8,仕訳日記帳!$N2846&gt;=Sheet2!$B$8),仕訳日記帳!B2846,IF(AND(OR($A2846=Sheet2!$A$10,$A2846=Sheet2!$A$11,$A2846=Sheet2!$A$12,$A2846=Sheet2!$A$13,$A2846=Sheet2!$A$14,$A2846=Sheet2!$A$15,$A2846=Sheet2!$A$16,$A2846=Sheet2!$A$17),Sheet2!$B$9&lt;=仕訳日記帳!$N2846&lt;Sheet2!$C$10),仕訳日記帳!B2846,""))))</f>
        <v/>
      </c>
      <c r="D2846" s="265" t="str">
        <f>IF(AND($A2846=Sheet2!$A$2,仕訳日記帳!$N2846&gt;=Sheet2!$B$2),仕訳日記帳!N2846,IF(AND(OR($A2846=Sheet2!$A$3,$A2846=Sheet2!$A$4,$A2846=Sheet2!$A$5,$A2846=Sheet2!$A$6,$A2846=Sheet2!$A$7,$A2846=Sheet2!$A$9),仕訳日記帳!$N2846&gt;=Sheet2!$B$3),仕訳日記帳!N2846,IF(AND($A2846=Sheet2!$A$8,仕訳日記帳!$N2846&gt;=Sheet2!$B$8),仕訳日記帳!N2846,IF(AND(OR($A2846=Sheet2!$A$10,$A2846=Sheet2!$A$11,$A2846=Sheet2!$A$12,$A2846=Sheet2!$A$13,$A2846=Sheet2!$A$14,$A2846=Sheet2!$A$15,$A2846=Sheet2!$A$16,$A2846=Sheet2!$A$17),Sheet2!$B$9&lt;=仕訳日記帳!$N2846&lt;Sheet2!$C$10),仕訳日記帳!N2846,""))))</f>
        <v/>
      </c>
      <c r="E2846" s="263" t="str">
        <f>IF(AND($A2846=Sheet2!$A$2,仕訳日記帳!$N2846&gt;=Sheet2!$B$2),仕訳日記帳!G2846,IF(AND(OR($A2846=Sheet2!$A$3,$A2846=Sheet2!$A$4,$A2846=Sheet2!$A$5,$A2846=Sheet2!$A$6,$A2846=Sheet2!$A$7,$A2846=Sheet2!$A$9),仕訳日記帳!$N2846&gt;=Sheet2!$B$3),仕訳日記帳!G2846,IF(AND($A2846=Sheet2!$A$8,仕訳日記帳!$N2846&gt;=Sheet2!$B$8),仕訳日記帳!G2846,IF(AND(OR($A2846=Sheet2!$A$10,$A2846=Sheet2!$A$11,$A2846=Sheet2!$A$12,$A2846=Sheet2!$A$13,$A2846=Sheet2!$A$14,$A2846=Sheet2!$A$15,$A2846=Sheet2!$A$16,$A2846=Sheet2!$A$17),Sheet2!$B$9&lt;=仕訳日記帳!$N2846&lt;Sheet2!$C$10),仕訳日記帳!G2846,""))))</f>
        <v/>
      </c>
      <c r="G2846" t="str">
        <f>IF(OR(A2846=Sheet2!$A$2,A2846=Sheet2!$A$3,A2846=Sheet2!$A$4,A2846=Sheet2!$A$5,A2846=Sheet2!$A$6,A2846=Sheet2!$A$7,A2846=Sheet2!$A$8,A2846=Sheet2!$A$9,A2846=Sheet2!$A$10,A2846=Sheet2!$A$11,A2846=Sheet2!$A$12,$A$2=Sheet2!$A$13,A2846=Sheet2!$A$14,$A$2=Sheet2!$A$15,$A$2=Sheet2!$A$16,A2846=Sheet2!$A$17),"該当","")</f>
        <v/>
      </c>
      <c r="H2846" t="str">
        <f>IF(OR(A2846="",G2846=""),"",COUNTIF($G$2:G2846,"該当"))</f>
        <v/>
      </c>
    </row>
    <row r="2847" spans="1:8">
      <c r="A2847" t="str">
        <f>IF(AND(仕訳日記帳!D2847=Sheet2!$A$2,仕訳日記帳!$N2847&gt;=Sheet2!$B$2),仕訳日記帳!D2847,IF(AND(OR(仕訳日記帳!D2847=Sheet2!$A$3,仕訳日記帳!D2847=Sheet2!$A$4,仕訳日記帳!D2847=Sheet2!$A$5,仕訳日記帳!D2847=Sheet2!$A$6,仕訳日記帳!D2847=Sheet2!$A$7,仕訳日記帳!D2847=Sheet2!$A$9),仕訳日記帳!$N2847&gt;=Sheet2!$B$3),仕訳日記帳!D2847,IF(AND(仕訳日記帳!D2847=Sheet2!$A$8,仕訳日記帳!$N2847&gt;=Sheet2!$B$8),仕訳日記帳!D2847,IF(AND(OR(仕訳日記帳!D2847=Sheet2!$A$10,仕訳日記帳!D2847=Sheet2!$A$11,仕訳日記帳!D2847=Sheet2!$A$12,仕訳日記帳!D2847=Sheet2!$A$13,仕訳日記帳!D2847=Sheet2!$A$14,仕訳日記帳!D2847=Sheet2!$A$15,仕訳日記帳!D2847=Sheet2!$A$16,仕訳日記帳!D2847=Sheet2!$A$17),Sheet2!$B$9&lt;=仕訳日記帳!$N2847&lt;Sheet2!$C$10),仕訳日記帳!D2847,""))))</f>
        <v/>
      </c>
      <c r="B2847" s="263" t="str">
        <f>IF(AND($A2847=Sheet2!$A$2,仕訳日記帳!$N2847&gt;=Sheet2!$B$2),仕訳日記帳!A2847,IF(AND(OR($A2847=Sheet2!$A$3,$A2847=Sheet2!$A$4,$A2847=Sheet2!$A$5,$A2847=Sheet2!$A$6,$A2847=Sheet2!$A$7,$A2847=Sheet2!$A$9),仕訳日記帳!$N2847&gt;=Sheet2!$B$3),仕訳日記帳!A2847,IF(AND($A2847=Sheet2!$A$8,仕訳日記帳!$N2847&gt;=Sheet2!$B$8),仕訳日記帳!A2847,IF(AND(OR($A2847=Sheet2!$A$10,$A2847=Sheet2!$A$11,$A2847=Sheet2!$A$12,$A2847=Sheet2!$A$13,$A2847=Sheet2!$A$14,$A2847=Sheet2!$A$15,$A2847=Sheet2!$A$16,$A2847=Sheet2!$A$17),Sheet2!$B$9&lt;=仕訳日記帳!$N2847&lt;Sheet2!$C$10),仕訳日記帳!A2847,""))))</f>
        <v/>
      </c>
      <c r="C2847" t="str">
        <f>IF(AND($A2847=Sheet2!$A$2,仕訳日記帳!$N2847&gt;=Sheet2!$B$2),仕訳日記帳!B2847,IF(AND(OR($A2847=Sheet2!$A$3,$A2847=Sheet2!$A$4,$A2847=Sheet2!$A$5,$A2847=Sheet2!$A$6,$A2847=Sheet2!$A$7,$A2847=Sheet2!$A$9),仕訳日記帳!$N2847&gt;=Sheet2!$B$3),仕訳日記帳!B2847,IF(AND($A2847=Sheet2!$A$8,仕訳日記帳!$N2847&gt;=Sheet2!$B$8),仕訳日記帳!B2847,IF(AND(OR($A2847=Sheet2!$A$10,$A2847=Sheet2!$A$11,$A2847=Sheet2!$A$12,$A2847=Sheet2!$A$13,$A2847=Sheet2!$A$14,$A2847=Sheet2!$A$15,$A2847=Sheet2!$A$16,$A2847=Sheet2!$A$17),Sheet2!$B$9&lt;=仕訳日記帳!$N2847&lt;Sheet2!$C$10),仕訳日記帳!B2847,""))))</f>
        <v/>
      </c>
      <c r="D2847" s="265" t="str">
        <f>IF(AND($A2847=Sheet2!$A$2,仕訳日記帳!$N2847&gt;=Sheet2!$B$2),仕訳日記帳!N2847,IF(AND(OR($A2847=Sheet2!$A$3,$A2847=Sheet2!$A$4,$A2847=Sheet2!$A$5,$A2847=Sheet2!$A$6,$A2847=Sheet2!$A$7,$A2847=Sheet2!$A$9),仕訳日記帳!$N2847&gt;=Sheet2!$B$3),仕訳日記帳!N2847,IF(AND($A2847=Sheet2!$A$8,仕訳日記帳!$N2847&gt;=Sheet2!$B$8),仕訳日記帳!N2847,IF(AND(OR($A2847=Sheet2!$A$10,$A2847=Sheet2!$A$11,$A2847=Sheet2!$A$12,$A2847=Sheet2!$A$13,$A2847=Sheet2!$A$14,$A2847=Sheet2!$A$15,$A2847=Sheet2!$A$16,$A2847=Sheet2!$A$17),Sheet2!$B$9&lt;=仕訳日記帳!$N2847&lt;Sheet2!$C$10),仕訳日記帳!N2847,""))))</f>
        <v/>
      </c>
      <c r="E2847" s="263" t="str">
        <f>IF(AND($A2847=Sheet2!$A$2,仕訳日記帳!$N2847&gt;=Sheet2!$B$2),仕訳日記帳!G2847,IF(AND(OR($A2847=Sheet2!$A$3,$A2847=Sheet2!$A$4,$A2847=Sheet2!$A$5,$A2847=Sheet2!$A$6,$A2847=Sheet2!$A$7,$A2847=Sheet2!$A$9),仕訳日記帳!$N2847&gt;=Sheet2!$B$3),仕訳日記帳!G2847,IF(AND($A2847=Sheet2!$A$8,仕訳日記帳!$N2847&gt;=Sheet2!$B$8),仕訳日記帳!G2847,IF(AND(OR($A2847=Sheet2!$A$10,$A2847=Sheet2!$A$11,$A2847=Sheet2!$A$12,$A2847=Sheet2!$A$13,$A2847=Sheet2!$A$14,$A2847=Sheet2!$A$15,$A2847=Sheet2!$A$16,$A2847=Sheet2!$A$17),Sheet2!$B$9&lt;=仕訳日記帳!$N2847&lt;Sheet2!$C$10),仕訳日記帳!G2847,""))))</f>
        <v/>
      </c>
      <c r="G2847" t="str">
        <f>IF(OR(A2847=Sheet2!$A$2,A2847=Sheet2!$A$3,A2847=Sheet2!$A$4,A2847=Sheet2!$A$5,A2847=Sheet2!$A$6,A2847=Sheet2!$A$7,A2847=Sheet2!$A$8,A2847=Sheet2!$A$9,A2847=Sheet2!$A$10,A2847=Sheet2!$A$11,A2847=Sheet2!$A$12,$A$2=Sheet2!$A$13,A2847=Sheet2!$A$14,$A$2=Sheet2!$A$15,$A$2=Sheet2!$A$16,A2847=Sheet2!$A$17),"該当","")</f>
        <v/>
      </c>
      <c r="H2847" t="str">
        <f>IF(OR(A2847="",G2847=""),"",COUNTIF($G$2:G2847,"該当"))</f>
        <v/>
      </c>
    </row>
    <row r="2848" spans="1:8">
      <c r="A2848" t="str">
        <f>IF(AND(仕訳日記帳!D2848=Sheet2!$A$2,仕訳日記帳!$N2848&gt;=Sheet2!$B$2),仕訳日記帳!D2848,IF(AND(OR(仕訳日記帳!D2848=Sheet2!$A$3,仕訳日記帳!D2848=Sheet2!$A$4,仕訳日記帳!D2848=Sheet2!$A$5,仕訳日記帳!D2848=Sheet2!$A$6,仕訳日記帳!D2848=Sheet2!$A$7,仕訳日記帳!D2848=Sheet2!$A$9),仕訳日記帳!$N2848&gt;=Sheet2!$B$3),仕訳日記帳!D2848,IF(AND(仕訳日記帳!D2848=Sheet2!$A$8,仕訳日記帳!$N2848&gt;=Sheet2!$B$8),仕訳日記帳!D2848,IF(AND(OR(仕訳日記帳!D2848=Sheet2!$A$10,仕訳日記帳!D2848=Sheet2!$A$11,仕訳日記帳!D2848=Sheet2!$A$12,仕訳日記帳!D2848=Sheet2!$A$13,仕訳日記帳!D2848=Sheet2!$A$14,仕訳日記帳!D2848=Sheet2!$A$15,仕訳日記帳!D2848=Sheet2!$A$16,仕訳日記帳!D2848=Sheet2!$A$17),Sheet2!$B$9&lt;=仕訳日記帳!$N2848&lt;Sheet2!$C$10),仕訳日記帳!D2848,""))))</f>
        <v/>
      </c>
      <c r="B2848" s="263" t="str">
        <f>IF(AND($A2848=Sheet2!$A$2,仕訳日記帳!$N2848&gt;=Sheet2!$B$2),仕訳日記帳!A2848,IF(AND(OR($A2848=Sheet2!$A$3,$A2848=Sheet2!$A$4,$A2848=Sheet2!$A$5,$A2848=Sheet2!$A$6,$A2848=Sheet2!$A$7,$A2848=Sheet2!$A$9),仕訳日記帳!$N2848&gt;=Sheet2!$B$3),仕訳日記帳!A2848,IF(AND($A2848=Sheet2!$A$8,仕訳日記帳!$N2848&gt;=Sheet2!$B$8),仕訳日記帳!A2848,IF(AND(OR($A2848=Sheet2!$A$10,$A2848=Sheet2!$A$11,$A2848=Sheet2!$A$12,$A2848=Sheet2!$A$13,$A2848=Sheet2!$A$14,$A2848=Sheet2!$A$15,$A2848=Sheet2!$A$16,$A2848=Sheet2!$A$17),Sheet2!$B$9&lt;=仕訳日記帳!$N2848&lt;Sheet2!$C$10),仕訳日記帳!A2848,""))))</f>
        <v/>
      </c>
      <c r="C2848" t="str">
        <f>IF(AND($A2848=Sheet2!$A$2,仕訳日記帳!$N2848&gt;=Sheet2!$B$2),仕訳日記帳!B2848,IF(AND(OR($A2848=Sheet2!$A$3,$A2848=Sheet2!$A$4,$A2848=Sheet2!$A$5,$A2848=Sheet2!$A$6,$A2848=Sheet2!$A$7,$A2848=Sheet2!$A$9),仕訳日記帳!$N2848&gt;=Sheet2!$B$3),仕訳日記帳!B2848,IF(AND($A2848=Sheet2!$A$8,仕訳日記帳!$N2848&gt;=Sheet2!$B$8),仕訳日記帳!B2848,IF(AND(OR($A2848=Sheet2!$A$10,$A2848=Sheet2!$A$11,$A2848=Sheet2!$A$12,$A2848=Sheet2!$A$13,$A2848=Sheet2!$A$14,$A2848=Sheet2!$A$15,$A2848=Sheet2!$A$16,$A2848=Sheet2!$A$17),Sheet2!$B$9&lt;=仕訳日記帳!$N2848&lt;Sheet2!$C$10),仕訳日記帳!B2848,""))))</f>
        <v/>
      </c>
      <c r="D2848" s="265" t="str">
        <f>IF(AND($A2848=Sheet2!$A$2,仕訳日記帳!$N2848&gt;=Sheet2!$B$2),仕訳日記帳!N2848,IF(AND(OR($A2848=Sheet2!$A$3,$A2848=Sheet2!$A$4,$A2848=Sheet2!$A$5,$A2848=Sheet2!$A$6,$A2848=Sheet2!$A$7,$A2848=Sheet2!$A$9),仕訳日記帳!$N2848&gt;=Sheet2!$B$3),仕訳日記帳!N2848,IF(AND($A2848=Sheet2!$A$8,仕訳日記帳!$N2848&gt;=Sheet2!$B$8),仕訳日記帳!N2848,IF(AND(OR($A2848=Sheet2!$A$10,$A2848=Sheet2!$A$11,$A2848=Sheet2!$A$12,$A2848=Sheet2!$A$13,$A2848=Sheet2!$A$14,$A2848=Sheet2!$A$15,$A2848=Sheet2!$A$16,$A2848=Sheet2!$A$17),Sheet2!$B$9&lt;=仕訳日記帳!$N2848&lt;Sheet2!$C$10),仕訳日記帳!N2848,""))))</f>
        <v/>
      </c>
      <c r="E2848" s="263" t="str">
        <f>IF(AND($A2848=Sheet2!$A$2,仕訳日記帳!$N2848&gt;=Sheet2!$B$2),仕訳日記帳!G2848,IF(AND(OR($A2848=Sheet2!$A$3,$A2848=Sheet2!$A$4,$A2848=Sheet2!$A$5,$A2848=Sheet2!$A$6,$A2848=Sheet2!$A$7,$A2848=Sheet2!$A$9),仕訳日記帳!$N2848&gt;=Sheet2!$B$3),仕訳日記帳!G2848,IF(AND($A2848=Sheet2!$A$8,仕訳日記帳!$N2848&gt;=Sheet2!$B$8),仕訳日記帳!G2848,IF(AND(OR($A2848=Sheet2!$A$10,$A2848=Sheet2!$A$11,$A2848=Sheet2!$A$12,$A2848=Sheet2!$A$13,$A2848=Sheet2!$A$14,$A2848=Sheet2!$A$15,$A2848=Sheet2!$A$16,$A2848=Sheet2!$A$17),Sheet2!$B$9&lt;=仕訳日記帳!$N2848&lt;Sheet2!$C$10),仕訳日記帳!G2848,""))))</f>
        <v/>
      </c>
      <c r="G2848" t="str">
        <f>IF(OR(A2848=Sheet2!$A$2,A2848=Sheet2!$A$3,A2848=Sheet2!$A$4,A2848=Sheet2!$A$5,A2848=Sheet2!$A$6,A2848=Sheet2!$A$7,A2848=Sheet2!$A$8,A2848=Sheet2!$A$9,A2848=Sheet2!$A$10,A2848=Sheet2!$A$11,A2848=Sheet2!$A$12,$A$2=Sheet2!$A$13,A2848=Sheet2!$A$14,$A$2=Sheet2!$A$15,$A$2=Sheet2!$A$16,A2848=Sheet2!$A$17),"該当","")</f>
        <v/>
      </c>
      <c r="H2848" t="str">
        <f>IF(OR(A2848="",G2848=""),"",COUNTIF($G$2:G2848,"該当"))</f>
        <v/>
      </c>
    </row>
    <row r="2849" spans="1:8">
      <c r="A2849" t="str">
        <f>IF(AND(仕訳日記帳!D2849=Sheet2!$A$2,仕訳日記帳!$N2849&gt;=Sheet2!$B$2),仕訳日記帳!D2849,IF(AND(OR(仕訳日記帳!D2849=Sheet2!$A$3,仕訳日記帳!D2849=Sheet2!$A$4,仕訳日記帳!D2849=Sheet2!$A$5,仕訳日記帳!D2849=Sheet2!$A$6,仕訳日記帳!D2849=Sheet2!$A$7,仕訳日記帳!D2849=Sheet2!$A$9),仕訳日記帳!$N2849&gt;=Sheet2!$B$3),仕訳日記帳!D2849,IF(AND(仕訳日記帳!D2849=Sheet2!$A$8,仕訳日記帳!$N2849&gt;=Sheet2!$B$8),仕訳日記帳!D2849,IF(AND(OR(仕訳日記帳!D2849=Sheet2!$A$10,仕訳日記帳!D2849=Sheet2!$A$11,仕訳日記帳!D2849=Sheet2!$A$12,仕訳日記帳!D2849=Sheet2!$A$13,仕訳日記帳!D2849=Sheet2!$A$14,仕訳日記帳!D2849=Sheet2!$A$15,仕訳日記帳!D2849=Sheet2!$A$16,仕訳日記帳!D2849=Sheet2!$A$17),Sheet2!$B$9&lt;=仕訳日記帳!$N2849&lt;Sheet2!$C$10),仕訳日記帳!D2849,""))))</f>
        <v/>
      </c>
      <c r="B2849" s="263" t="str">
        <f>IF(AND($A2849=Sheet2!$A$2,仕訳日記帳!$N2849&gt;=Sheet2!$B$2),仕訳日記帳!A2849,IF(AND(OR($A2849=Sheet2!$A$3,$A2849=Sheet2!$A$4,$A2849=Sheet2!$A$5,$A2849=Sheet2!$A$6,$A2849=Sheet2!$A$7,$A2849=Sheet2!$A$9),仕訳日記帳!$N2849&gt;=Sheet2!$B$3),仕訳日記帳!A2849,IF(AND($A2849=Sheet2!$A$8,仕訳日記帳!$N2849&gt;=Sheet2!$B$8),仕訳日記帳!A2849,IF(AND(OR($A2849=Sheet2!$A$10,$A2849=Sheet2!$A$11,$A2849=Sheet2!$A$12,$A2849=Sheet2!$A$13,$A2849=Sheet2!$A$14,$A2849=Sheet2!$A$15,$A2849=Sheet2!$A$16,$A2849=Sheet2!$A$17),Sheet2!$B$9&lt;=仕訳日記帳!$N2849&lt;Sheet2!$C$10),仕訳日記帳!A2849,""))))</f>
        <v/>
      </c>
      <c r="C2849" t="str">
        <f>IF(AND($A2849=Sheet2!$A$2,仕訳日記帳!$N2849&gt;=Sheet2!$B$2),仕訳日記帳!B2849,IF(AND(OR($A2849=Sheet2!$A$3,$A2849=Sheet2!$A$4,$A2849=Sheet2!$A$5,$A2849=Sheet2!$A$6,$A2849=Sheet2!$A$7,$A2849=Sheet2!$A$9),仕訳日記帳!$N2849&gt;=Sheet2!$B$3),仕訳日記帳!B2849,IF(AND($A2849=Sheet2!$A$8,仕訳日記帳!$N2849&gt;=Sheet2!$B$8),仕訳日記帳!B2849,IF(AND(OR($A2849=Sheet2!$A$10,$A2849=Sheet2!$A$11,$A2849=Sheet2!$A$12,$A2849=Sheet2!$A$13,$A2849=Sheet2!$A$14,$A2849=Sheet2!$A$15,$A2849=Sheet2!$A$16,$A2849=Sheet2!$A$17),Sheet2!$B$9&lt;=仕訳日記帳!$N2849&lt;Sheet2!$C$10),仕訳日記帳!B2849,""))))</f>
        <v/>
      </c>
      <c r="D2849" s="265" t="str">
        <f>IF(AND($A2849=Sheet2!$A$2,仕訳日記帳!$N2849&gt;=Sheet2!$B$2),仕訳日記帳!N2849,IF(AND(OR($A2849=Sheet2!$A$3,$A2849=Sheet2!$A$4,$A2849=Sheet2!$A$5,$A2849=Sheet2!$A$6,$A2849=Sheet2!$A$7,$A2849=Sheet2!$A$9),仕訳日記帳!$N2849&gt;=Sheet2!$B$3),仕訳日記帳!N2849,IF(AND($A2849=Sheet2!$A$8,仕訳日記帳!$N2849&gt;=Sheet2!$B$8),仕訳日記帳!N2849,IF(AND(OR($A2849=Sheet2!$A$10,$A2849=Sheet2!$A$11,$A2849=Sheet2!$A$12,$A2849=Sheet2!$A$13,$A2849=Sheet2!$A$14,$A2849=Sheet2!$A$15,$A2849=Sheet2!$A$16,$A2849=Sheet2!$A$17),Sheet2!$B$9&lt;=仕訳日記帳!$N2849&lt;Sheet2!$C$10),仕訳日記帳!N2849,""))))</f>
        <v/>
      </c>
      <c r="E2849" s="263" t="str">
        <f>IF(AND($A2849=Sheet2!$A$2,仕訳日記帳!$N2849&gt;=Sheet2!$B$2),仕訳日記帳!G2849,IF(AND(OR($A2849=Sheet2!$A$3,$A2849=Sheet2!$A$4,$A2849=Sheet2!$A$5,$A2849=Sheet2!$A$6,$A2849=Sheet2!$A$7,$A2849=Sheet2!$A$9),仕訳日記帳!$N2849&gt;=Sheet2!$B$3),仕訳日記帳!G2849,IF(AND($A2849=Sheet2!$A$8,仕訳日記帳!$N2849&gt;=Sheet2!$B$8),仕訳日記帳!G2849,IF(AND(OR($A2849=Sheet2!$A$10,$A2849=Sheet2!$A$11,$A2849=Sheet2!$A$12,$A2849=Sheet2!$A$13,$A2849=Sheet2!$A$14,$A2849=Sheet2!$A$15,$A2849=Sheet2!$A$16,$A2849=Sheet2!$A$17),Sheet2!$B$9&lt;=仕訳日記帳!$N2849&lt;Sheet2!$C$10),仕訳日記帳!G2849,""))))</f>
        <v/>
      </c>
      <c r="G2849" t="str">
        <f>IF(OR(A2849=Sheet2!$A$2,A2849=Sheet2!$A$3,A2849=Sheet2!$A$4,A2849=Sheet2!$A$5,A2849=Sheet2!$A$6,A2849=Sheet2!$A$7,A2849=Sheet2!$A$8,A2849=Sheet2!$A$9,A2849=Sheet2!$A$10,A2849=Sheet2!$A$11,A2849=Sheet2!$A$12,$A$2=Sheet2!$A$13,A2849=Sheet2!$A$14,$A$2=Sheet2!$A$15,$A$2=Sheet2!$A$16,A2849=Sheet2!$A$17),"該当","")</f>
        <v/>
      </c>
      <c r="H2849" t="str">
        <f>IF(OR(A2849="",G2849=""),"",COUNTIF($G$2:G2849,"該当"))</f>
        <v/>
      </c>
    </row>
    <row r="2850" spans="1:8">
      <c r="A2850" t="str">
        <f>IF(AND(仕訳日記帳!D2850=Sheet2!$A$2,仕訳日記帳!$N2850&gt;=Sheet2!$B$2),仕訳日記帳!D2850,IF(AND(OR(仕訳日記帳!D2850=Sheet2!$A$3,仕訳日記帳!D2850=Sheet2!$A$4,仕訳日記帳!D2850=Sheet2!$A$5,仕訳日記帳!D2850=Sheet2!$A$6,仕訳日記帳!D2850=Sheet2!$A$7,仕訳日記帳!D2850=Sheet2!$A$9),仕訳日記帳!$N2850&gt;=Sheet2!$B$3),仕訳日記帳!D2850,IF(AND(仕訳日記帳!D2850=Sheet2!$A$8,仕訳日記帳!$N2850&gt;=Sheet2!$B$8),仕訳日記帳!D2850,IF(AND(OR(仕訳日記帳!D2850=Sheet2!$A$10,仕訳日記帳!D2850=Sheet2!$A$11,仕訳日記帳!D2850=Sheet2!$A$12,仕訳日記帳!D2850=Sheet2!$A$13,仕訳日記帳!D2850=Sheet2!$A$14,仕訳日記帳!D2850=Sheet2!$A$15,仕訳日記帳!D2850=Sheet2!$A$16,仕訳日記帳!D2850=Sheet2!$A$17),Sheet2!$B$9&lt;=仕訳日記帳!$N2850&lt;Sheet2!$C$10),仕訳日記帳!D2850,""))))</f>
        <v/>
      </c>
      <c r="B2850" s="263" t="str">
        <f>IF(AND($A2850=Sheet2!$A$2,仕訳日記帳!$N2850&gt;=Sheet2!$B$2),仕訳日記帳!A2850,IF(AND(OR($A2850=Sheet2!$A$3,$A2850=Sheet2!$A$4,$A2850=Sheet2!$A$5,$A2850=Sheet2!$A$6,$A2850=Sheet2!$A$7,$A2850=Sheet2!$A$9),仕訳日記帳!$N2850&gt;=Sheet2!$B$3),仕訳日記帳!A2850,IF(AND($A2850=Sheet2!$A$8,仕訳日記帳!$N2850&gt;=Sheet2!$B$8),仕訳日記帳!A2850,IF(AND(OR($A2850=Sheet2!$A$10,$A2850=Sheet2!$A$11,$A2850=Sheet2!$A$12,$A2850=Sheet2!$A$13,$A2850=Sheet2!$A$14,$A2850=Sheet2!$A$15,$A2850=Sheet2!$A$16,$A2850=Sheet2!$A$17),Sheet2!$B$9&lt;=仕訳日記帳!$N2850&lt;Sheet2!$C$10),仕訳日記帳!A2850,""))))</f>
        <v/>
      </c>
      <c r="C2850" t="str">
        <f>IF(AND($A2850=Sheet2!$A$2,仕訳日記帳!$N2850&gt;=Sheet2!$B$2),仕訳日記帳!B2850,IF(AND(OR($A2850=Sheet2!$A$3,$A2850=Sheet2!$A$4,$A2850=Sheet2!$A$5,$A2850=Sheet2!$A$6,$A2850=Sheet2!$A$7,$A2850=Sheet2!$A$9),仕訳日記帳!$N2850&gt;=Sheet2!$B$3),仕訳日記帳!B2850,IF(AND($A2850=Sheet2!$A$8,仕訳日記帳!$N2850&gt;=Sheet2!$B$8),仕訳日記帳!B2850,IF(AND(OR($A2850=Sheet2!$A$10,$A2850=Sheet2!$A$11,$A2850=Sheet2!$A$12,$A2850=Sheet2!$A$13,$A2850=Sheet2!$A$14,$A2850=Sheet2!$A$15,$A2850=Sheet2!$A$16,$A2850=Sheet2!$A$17),Sheet2!$B$9&lt;=仕訳日記帳!$N2850&lt;Sheet2!$C$10),仕訳日記帳!B2850,""))))</f>
        <v/>
      </c>
      <c r="D2850" s="265" t="str">
        <f>IF(AND($A2850=Sheet2!$A$2,仕訳日記帳!$N2850&gt;=Sheet2!$B$2),仕訳日記帳!N2850,IF(AND(OR($A2850=Sheet2!$A$3,$A2850=Sheet2!$A$4,$A2850=Sheet2!$A$5,$A2850=Sheet2!$A$6,$A2850=Sheet2!$A$7,$A2850=Sheet2!$A$9),仕訳日記帳!$N2850&gt;=Sheet2!$B$3),仕訳日記帳!N2850,IF(AND($A2850=Sheet2!$A$8,仕訳日記帳!$N2850&gt;=Sheet2!$B$8),仕訳日記帳!N2850,IF(AND(OR($A2850=Sheet2!$A$10,$A2850=Sheet2!$A$11,$A2850=Sheet2!$A$12,$A2850=Sheet2!$A$13,$A2850=Sheet2!$A$14,$A2850=Sheet2!$A$15,$A2850=Sheet2!$A$16,$A2850=Sheet2!$A$17),Sheet2!$B$9&lt;=仕訳日記帳!$N2850&lt;Sheet2!$C$10),仕訳日記帳!N2850,""))))</f>
        <v/>
      </c>
      <c r="E2850" s="263" t="str">
        <f>IF(AND($A2850=Sheet2!$A$2,仕訳日記帳!$N2850&gt;=Sheet2!$B$2),仕訳日記帳!G2850,IF(AND(OR($A2850=Sheet2!$A$3,$A2850=Sheet2!$A$4,$A2850=Sheet2!$A$5,$A2850=Sheet2!$A$6,$A2850=Sheet2!$A$7,$A2850=Sheet2!$A$9),仕訳日記帳!$N2850&gt;=Sheet2!$B$3),仕訳日記帳!G2850,IF(AND($A2850=Sheet2!$A$8,仕訳日記帳!$N2850&gt;=Sheet2!$B$8),仕訳日記帳!G2850,IF(AND(OR($A2850=Sheet2!$A$10,$A2850=Sheet2!$A$11,$A2850=Sheet2!$A$12,$A2850=Sheet2!$A$13,$A2850=Sheet2!$A$14,$A2850=Sheet2!$A$15,$A2850=Sheet2!$A$16,$A2850=Sheet2!$A$17),Sheet2!$B$9&lt;=仕訳日記帳!$N2850&lt;Sheet2!$C$10),仕訳日記帳!G2850,""))))</f>
        <v/>
      </c>
      <c r="G2850" t="str">
        <f>IF(OR(A2850=Sheet2!$A$2,A2850=Sheet2!$A$3,A2850=Sheet2!$A$4,A2850=Sheet2!$A$5,A2850=Sheet2!$A$6,A2850=Sheet2!$A$7,A2850=Sheet2!$A$8,A2850=Sheet2!$A$9,A2850=Sheet2!$A$10,A2850=Sheet2!$A$11,A2850=Sheet2!$A$12,$A$2=Sheet2!$A$13,A2850=Sheet2!$A$14,$A$2=Sheet2!$A$15,$A$2=Sheet2!$A$16,A2850=Sheet2!$A$17),"該当","")</f>
        <v/>
      </c>
      <c r="H2850" t="str">
        <f>IF(OR(A2850="",G2850=""),"",COUNTIF($G$2:G2850,"該当"))</f>
        <v/>
      </c>
    </row>
    <row r="2851" spans="1:8">
      <c r="A2851" t="str">
        <f>IF(AND(仕訳日記帳!D2851=Sheet2!$A$2,仕訳日記帳!$N2851&gt;=Sheet2!$B$2),仕訳日記帳!D2851,IF(AND(OR(仕訳日記帳!D2851=Sheet2!$A$3,仕訳日記帳!D2851=Sheet2!$A$4,仕訳日記帳!D2851=Sheet2!$A$5,仕訳日記帳!D2851=Sheet2!$A$6,仕訳日記帳!D2851=Sheet2!$A$7,仕訳日記帳!D2851=Sheet2!$A$9),仕訳日記帳!$N2851&gt;=Sheet2!$B$3),仕訳日記帳!D2851,IF(AND(仕訳日記帳!D2851=Sheet2!$A$8,仕訳日記帳!$N2851&gt;=Sheet2!$B$8),仕訳日記帳!D2851,IF(AND(OR(仕訳日記帳!D2851=Sheet2!$A$10,仕訳日記帳!D2851=Sheet2!$A$11,仕訳日記帳!D2851=Sheet2!$A$12,仕訳日記帳!D2851=Sheet2!$A$13,仕訳日記帳!D2851=Sheet2!$A$14,仕訳日記帳!D2851=Sheet2!$A$15,仕訳日記帳!D2851=Sheet2!$A$16,仕訳日記帳!D2851=Sheet2!$A$17),Sheet2!$B$9&lt;=仕訳日記帳!$N2851&lt;Sheet2!$C$10),仕訳日記帳!D2851,""))))</f>
        <v/>
      </c>
      <c r="B2851" s="263" t="str">
        <f>IF(AND($A2851=Sheet2!$A$2,仕訳日記帳!$N2851&gt;=Sheet2!$B$2),仕訳日記帳!A2851,IF(AND(OR($A2851=Sheet2!$A$3,$A2851=Sheet2!$A$4,$A2851=Sheet2!$A$5,$A2851=Sheet2!$A$6,$A2851=Sheet2!$A$7,$A2851=Sheet2!$A$9),仕訳日記帳!$N2851&gt;=Sheet2!$B$3),仕訳日記帳!A2851,IF(AND($A2851=Sheet2!$A$8,仕訳日記帳!$N2851&gt;=Sheet2!$B$8),仕訳日記帳!A2851,IF(AND(OR($A2851=Sheet2!$A$10,$A2851=Sheet2!$A$11,$A2851=Sheet2!$A$12,$A2851=Sheet2!$A$13,$A2851=Sheet2!$A$14,$A2851=Sheet2!$A$15,$A2851=Sheet2!$A$16,$A2851=Sheet2!$A$17),Sheet2!$B$9&lt;=仕訳日記帳!$N2851&lt;Sheet2!$C$10),仕訳日記帳!A2851,""))))</f>
        <v/>
      </c>
      <c r="C2851" t="str">
        <f>IF(AND($A2851=Sheet2!$A$2,仕訳日記帳!$N2851&gt;=Sheet2!$B$2),仕訳日記帳!B2851,IF(AND(OR($A2851=Sheet2!$A$3,$A2851=Sheet2!$A$4,$A2851=Sheet2!$A$5,$A2851=Sheet2!$A$6,$A2851=Sheet2!$A$7,$A2851=Sheet2!$A$9),仕訳日記帳!$N2851&gt;=Sheet2!$B$3),仕訳日記帳!B2851,IF(AND($A2851=Sheet2!$A$8,仕訳日記帳!$N2851&gt;=Sheet2!$B$8),仕訳日記帳!B2851,IF(AND(OR($A2851=Sheet2!$A$10,$A2851=Sheet2!$A$11,$A2851=Sheet2!$A$12,$A2851=Sheet2!$A$13,$A2851=Sheet2!$A$14,$A2851=Sheet2!$A$15,$A2851=Sheet2!$A$16,$A2851=Sheet2!$A$17),Sheet2!$B$9&lt;=仕訳日記帳!$N2851&lt;Sheet2!$C$10),仕訳日記帳!B2851,""))))</f>
        <v/>
      </c>
      <c r="D2851" s="265" t="str">
        <f>IF(AND($A2851=Sheet2!$A$2,仕訳日記帳!$N2851&gt;=Sheet2!$B$2),仕訳日記帳!N2851,IF(AND(OR($A2851=Sheet2!$A$3,$A2851=Sheet2!$A$4,$A2851=Sheet2!$A$5,$A2851=Sheet2!$A$6,$A2851=Sheet2!$A$7,$A2851=Sheet2!$A$9),仕訳日記帳!$N2851&gt;=Sheet2!$B$3),仕訳日記帳!N2851,IF(AND($A2851=Sheet2!$A$8,仕訳日記帳!$N2851&gt;=Sheet2!$B$8),仕訳日記帳!N2851,IF(AND(OR($A2851=Sheet2!$A$10,$A2851=Sheet2!$A$11,$A2851=Sheet2!$A$12,$A2851=Sheet2!$A$13,$A2851=Sheet2!$A$14,$A2851=Sheet2!$A$15,$A2851=Sheet2!$A$16,$A2851=Sheet2!$A$17),Sheet2!$B$9&lt;=仕訳日記帳!$N2851&lt;Sheet2!$C$10),仕訳日記帳!N2851,""))))</f>
        <v/>
      </c>
      <c r="E2851" s="263" t="str">
        <f>IF(AND($A2851=Sheet2!$A$2,仕訳日記帳!$N2851&gt;=Sheet2!$B$2),仕訳日記帳!G2851,IF(AND(OR($A2851=Sheet2!$A$3,$A2851=Sheet2!$A$4,$A2851=Sheet2!$A$5,$A2851=Sheet2!$A$6,$A2851=Sheet2!$A$7,$A2851=Sheet2!$A$9),仕訳日記帳!$N2851&gt;=Sheet2!$B$3),仕訳日記帳!G2851,IF(AND($A2851=Sheet2!$A$8,仕訳日記帳!$N2851&gt;=Sheet2!$B$8),仕訳日記帳!G2851,IF(AND(OR($A2851=Sheet2!$A$10,$A2851=Sheet2!$A$11,$A2851=Sheet2!$A$12,$A2851=Sheet2!$A$13,$A2851=Sheet2!$A$14,$A2851=Sheet2!$A$15,$A2851=Sheet2!$A$16,$A2851=Sheet2!$A$17),Sheet2!$B$9&lt;=仕訳日記帳!$N2851&lt;Sheet2!$C$10),仕訳日記帳!G2851,""))))</f>
        <v/>
      </c>
      <c r="G2851" t="str">
        <f>IF(OR(A2851=Sheet2!$A$2,A2851=Sheet2!$A$3,A2851=Sheet2!$A$4,A2851=Sheet2!$A$5,A2851=Sheet2!$A$6,A2851=Sheet2!$A$7,A2851=Sheet2!$A$8,A2851=Sheet2!$A$9,A2851=Sheet2!$A$10,A2851=Sheet2!$A$11,A2851=Sheet2!$A$12,$A$2=Sheet2!$A$13,A2851=Sheet2!$A$14,$A$2=Sheet2!$A$15,$A$2=Sheet2!$A$16,A2851=Sheet2!$A$17),"該当","")</f>
        <v/>
      </c>
      <c r="H2851" t="str">
        <f>IF(OR(A2851="",G2851=""),"",COUNTIF($G$2:G2851,"該当"))</f>
        <v/>
      </c>
    </row>
    <row r="2852" spans="1:8">
      <c r="A2852" t="str">
        <f>IF(AND(仕訳日記帳!D2852=Sheet2!$A$2,仕訳日記帳!$N2852&gt;=Sheet2!$B$2),仕訳日記帳!D2852,IF(AND(OR(仕訳日記帳!D2852=Sheet2!$A$3,仕訳日記帳!D2852=Sheet2!$A$4,仕訳日記帳!D2852=Sheet2!$A$5,仕訳日記帳!D2852=Sheet2!$A$6,仕訳日記帳!D2852=Sheet2!$A$7,仕訳日記帳!D2852=Sheet2!$A$9),仕訳日記帳!$N2852&gt;=Sheet2!$B$3),仕訳日記帳!D2852,IF(AND(仕訳日記帳!D2852=Sheet2!$A$8,仕訳日記帳!$N2852&gt;=Sheet2!$B$8),仕訳日記帳!D2852,IF(AND(OR(仕訳日記帳!D2852=Sheet2!$A$10,仕訳日記帳!D2852=Sheet2!$A$11,仕訳日記帳!D2852=Sheet2!$A$12,仕訳日記帳!D2852=Sheet2!$A$13,仕訳日記帳!D2852=Sheet2!$A$14,仕訳日記帳!D2852=Sheet2!$A$15,仕訳日記帳!D2852=Sheet2!$A$16,仕訳日記帳!D2852=Sheet2!$A$17),Sheet2!$B$9&lt;=仕訳日記帳!$N2852&lt;Sheet2!$C$10),仕訳日記帳!D2852,""))))</f>
        <v/>
      </c>
      <c r="B2852" s="263" t="str">
        <f>IF(AND($A2852=Sheet2!$A$2,仕訳日記帳!$N2852&gt;=Sheet2!$B$2),仕訳日記帳!A2852,IF(AND(OR($A2852=Sheet2!$A$3,$A2852=Sheet2!$A$4,$A2852=Sheet2!$A$5,$A2852=Sheet2!$A$6,$A2852=Sheet2!$A$7,$A2852=Sheet2!$A$9),仕訳日記帳!$N2852&gt;=Sheet2!$B$3),仕訳日記帳!A2852,IF(AND($A2852=Sheet2!$A$8,仕訳日記帳!$N2852&gt;=Sheet2!$B$8),仕訳日記帳!A2852,IF(AND(OR($A2852=Sheet2!$A$10,$A2852=Sheet2!$A$11,$A2852=Sheet2!$A$12,$A2852=Sheet2!$A$13,$A2852=Sheet2!$A$14,$A2852=Sheet2!$A$15,$A2852=Sheet2!$A$16,$A2852=Sheet2!$A$17),Sheet2!$B$9&lt;=仕訳日記帳!$N2852&lt;Sheet2!$C$10),仕訳日記帳!A2852,""))))</f>
        <v/>
      </c>
      <c r="C2852" t="str">
        <f>IF(AND($A2852=Sheet2!$A$2,仕訳日記帳!$N2852&gt;=Sheet2!$B$2),仕訳日記帳!B2852,IF(AND(OR($A2852=Sheet2!$A$3,$A2852=Sheet2!$A$4,$A2852=Sheet2!$A$5,$A2852=Sheet2!$A$6,$A2852=Sheet2!$A$7,$A2852=Sheet2!$A$9),仕訳日記帳!$N2852&gt;=Sheet2!$B$3),仕訳日記帳!B2852,IF(AND($A2852=Sheet2!$A$8,仕訳日記帳!$N2852&gt;=Sheet2!$B$8),仕訳日記帳!B2852,IF(AND(OR($A2852=Sheet2!$A$10,$A2852=Sheet2!$A$11,$A2852=Sheet2!$A$12,$A2852=Sheet2!$A$13,$A2852=Sheet2!$A$14,$A2852=Sheet2!$A$15,$A2852=Sheet2!$A$16,$A2852=Sheet2!$A$17),Sheet2!$B$9&lt;=仕訳日記帳!$N2852&lt;Sheet2!$C$10),仕訳日記帳!B2852,""))))</f>
        <v/>
      </c>
      <c r="D2852" s="265" t="str">
        <f>IF(AND($A2852=Sheet2!$A$2,仕訳日記帳!$N2852&gt;=Sheet2!$B$2),仕訳日記帳!N2852,IF(AND(OR($A2852=Sheet2!$A$3,$A2852=Sheet2!$A$4,$A2852=Sheet2!$A$5,$A2852=Sheet2!$A$6,$A2852=Sheet2!$A$7,$A2852=Sheet2!$A$9),仕訳日記帳!$N2852&gt;=Sheet2!$B$3),仕訳日記帳!N2852,IF(AND($A2852=Sheet2!$A$8,仕訳日記帳!$N2852&gt;=Sheet2!$B$8),仕訳日記帳!N2852,IF(AND(OR($A2852=Sheet2!$A$10,$A2852=Sheet2!$A$11,$A2852=Sheet2!$A$12,$A2852=Sheet2!$A$13,$A2852=Sheet2!$A$14,$A2852=Sheet2!$A$15,$A2852=Sheet2!$A$16,$A2852=Sheet2!$A$17),Sheet2!$B$9&lt;=仕訳日記帳!$N2852&lt;Sheet2!$C$10),仕訳日記帳!N2852,""))))</f>
        <v/>
      </c>
      <c r="E2852" s="263" t="str">
        <f>IF(AND($A2852=Sheet2!$A$2,仕訳日記帳!$N2852&gt;=Sheet2!$B$2),仕訳日記帳!G2852,IF(AND(OR($A2852=Sheet2!$A$3,$A2852=Sheet2!$A$4,$A2852=Sheet2!$A$5,$A2852=Sheet2!$A$6,$A2852=Sheet2!$A$7,$A2852=Sheet2!$A$9),仕訳日記帳!$N2852&gt;=Sheet2!$B$3),仕訳日記帳!G2852,IF(AND($A2852=Sheet2!$A$8,仕訳日記帳!$N2852&gt;=Sheet2!$B$8),仕訳日記帳!G2852,IF(AND(OR($A2852=Sheet2!$A$10,$A2852=Sheet2!$A$11,$A2852=Sheet2!$A$12,$A2852=Sheet2!$A$13,$A2852=Sheet2!$A$14,$A2852=Sheet2!$A$15,$A2852=Sheet2!$A$16,$A2852=Sheet2!$A$17),Sheet2!$B$9&lt;=仕訳日記帳!$N2852&lt;Sheet2!$C$10),仕訳日記帳!G2852,""))))</f>
        <v/>
      </c>
      <c r="G2852" t="str">
        <f>IF(OR(A2852=Sheet2!$A$2,A2852=Sheet2!$A$3,A2852=Sheet2!$A$4,A2852=Sheet2!$A$5,A2852=Sheet2!$A$6,A2852=Sheet2!$A$7,A2852=Sheet2!$A$8,A2852=Sheet2!$A$9,A2852=Sheet2!$A$10,A2852=Sheet2!$A$11,A2852=Sheet2!$A$12,$A$2=Sheet2!$A$13,A2852=Sheet2!$A$14,$A$2=Sheet2!$A$15,$A$2=Sheet2!$A$16,A2852=Sheet2!$A$17),"該当","")</f>
        <v/>
      </c>
      <c r="H2852" t="str">
        <f>IF(OR(A2852="",G2852=""),"",COUNTIF($G$2:G2852,"該当"))</f>
        <v/>
      </c>
    </row>
    <row r="2853" spans="1:8">
      <c r="A2853" t="str">
        <f>IF(AND(仕訳日記帳!D2853=Sheet2!$A$2,仕訳日記帳!$N2853&gt;=Sheet2!$B$2),仕訳日記帳!D2853,IF(AND(OR(仕訳日記帳!D2853=Sheet2!$A$3,仕訳日記帳!D2853=Sheet2!$A$4,仕訳日記帳!D2853=Sheet2!$A$5,仕訳日記帳!D2853=Sheet2!$A$6,仕訳日記帳!D2853=Sheet2!$A$7,仕訳日記帳!D2853=Sheet2!$A$9),仕訳日記帳!$N2853&gt;=Sheet2!$B$3),仕訳日記帳!D2853,IF(AND(仕訳日記帳!D2853=Sheet2!$A$8,仕訳日記帳!$N2853&gt;=Sheet2!$B$8),仕訳日記帳!D2853,IF(AND(OR(仕訳日記帳!D2853=Sheet2!$A$10,仕訳日記帳!D2853=Sheet2!$A$11,仕訳日記帳!D2853=Sheet2!$A$12,仕訳日記帳!D2853=Sheet2!$A$13,仕訳日記帳!D2853=Sheet2!$A$14,仕訳日記帳!D2853=Sheet2!$A$15,仕訳日記帳!D2853=Sheet2!$A$16,仕訳日記帳!D2853=Sheet2!$A$17),Sheet2!$B$9&lt;=仕訳日記帳!$N2853&lt;Sheet2!$C$10),仕訳日記帳!D2853,""))))</f>
        <v/>
      </c>
      <c r="B2853" s="263" t="str">
        <f>IF(AND($A2853=Sheet2!$A$2,仕訳日記帳!$N2853&gt;=Sheet2!$B$2),仕訳日記帳!A2853,IF(AND(OR($A2853=Sheet2!$A$3,$A2853=Sheet2!$A$4,$A2853=Sheet2!$A$5,$A2853=Sheet2!$A$6,$A2853=Sheet2!$A$7,$A2853=Sheet2!$A$9),仕訳日記帳!$N2853&gt;=Sheet2!$B$3),仕訳日記帳!A2853,IF(AND($A2853=Sheet2!$A$8,仕訳日記帳!$N2853&gt;=Sheet2!$B$8),仕訳日記帳!A2853,IF(AND(OR($A2853=Sheet2!$A$10,$A2853=Sheet2!$A$11,$A2853=Sheet2!$A$12,$A2853=Sheet2!$A$13,$A2853=Sheet2!$A$14,$A2853=Sheet2!$A$15,$A2853=Sheet2!$A$16,$A2853=Sheet2!$A$17),Sheet2!$B$9&lt;=仕訳日記帳!$N2853&lt;Sheet2!$C$10),仕訳日記帳!A2853,""))))</f>
        <v/>
      </c>
      <c r="C2853" t="str">
        <f>IF(AND($A2853=Sheet2!$A$2,仕訳日記帳!$N2853&gt;=Sheet2!$B$2),仕訳日記帳!B2853,IF(AND(OR($A2853=Sheet2!$A$3,$A2853=Sheet2!$A$4,$A2853=Sheet2!$A$5,$A2853=Sheet2!$A$6,$A2853=Sheet2!$A$7,$A2853=Sheet2!$A$9),仕訳日記帳!$N2853&gt;=Sheet2!$B$3),仕訳日記帳!B2853,IF(AND($A2853=Sheet2!$A$8,仕訳日記帳!$N2853&gt;=Sheet2!$B$8),仕訳日記帳!B2853,IF(AND(OR($A2853=Sheet2!$A$10,$A2853=Sheet2!$A$11,$A2853=Sheet2!$A$12,$A2853=Sheet2!$A$13,$A2853=Sheet2!$A$14,$A2853=Sheet2!$A$15,$A2853=Sheet2!$A$16,$A2853=Sheet2!$A$17),Sheet2!$B$9&lt;=仕訳日記帳!$N2853&lt;Sheet2!$C$10),仕訳日記帳!B2853,""))))</f>
        <v/>
      </c>
      <c r="D2853" s="265" t="str">
        <f>IF(AND($A2853=Sheet2!$A$2,仕訳日記帳!$N2853&gt;=Sheet2!$B$2),仕訳日記帳!N2853,IF(AND(OR($A2853=Sheet2!$A$3,$A2853=Sheet2!$A$4,$A2853=Sheet2!$A$5,$A2853=Sheet2!$A$6,$A2853=Sheet2!$A$7,$A2853=Sheet2!$A$9),仕訳日記帳!$N2853&gt;=Sheet2!$B$3),仕訳日記帳!N2853,IF(AND($A2853=Sheet2!$A$8,仕訳日記帳!$N2853&gt;=Sheet2!$B$8),仕訳日記帳!N2853,IF(AND(OR($A2853=Sheet2!$A$10,$A2853=Sheet2!$A$11,$A2853=Sheet2!$A$12,$A2853=Sheet2!$A$13,$A2853=Sheet2!$A$14,$A2853=Sheet2!$A$15,$A2853=Sheet2!$A$16,$A2853=Sheet2!$A$17),Sheet2!$B$9&lt;=仕訳日記帳!$N2853&lt;Sheet2!$C$10),仕訳日記帳!N2853,""))))</f>
        <v/>
      </c>
      <c r="E2853" s="263" t="str">
        <f>IF(AND($A2853=Sheet2!$A$2,仕訳日記帳!$N2853&gt;=Sheet2!$B$2),仕訳日記帳!G2853,IF(AND(OR($A2853=Sheet2!$A$3,$A2853=Sheet2!$A$4,$A2853=Sheet2!$A$5,$A2853=Sheet2!$A$6,$A2853=Sheet2!$A$7,$A2853=Sheet2!$A$9),仕訳日記帳!$N2853&gt;=Sheet2!$B$3),仕訳日記帳!G2853,IF(AND($A2853=Sheet2!$A$8,仕訳日記帳!$N2853&gt;=Sheet2!$B$8),仕訳日記帳!G2853,IF(AND(OR($A2853=Sheet2!$A$10,$A2853=Sheet2!$A$11,$A2853=Sheet2!$A$12,$A2853=Sheet2!$A$13,$A2853=Sheet2!$A$14,$A2853=Sheet2!$A$15,$A2853=Sheet2!$A$16,$A2853=Sheet2!$A$17),Sheet2!$B$9&lt;=仕訳日記帳!$N2853&lt;Sheet2!$C$10),仕訳日記帳!G2853,""))))</f>
        <v/>
      </c>
      <c r="G2853" t="str">
        <f>IF(OR(A2853=Sheet2!$A$2,A2853=Sheet2!$A$3,A2853=Sheet2!$A$4,A2853=Sheet2!$A$5,A2853=Sheet2!$A$6,A2853=Sheet2!$A$7,A2853=Sheet2!$A$8,A2853=Sheet2!$A$9,A2853=Sheet2!$A$10,A2853=Sheet2!$A$11,A2853=Sheet2!$A$12,$A$2=Sheet2!$A$13,A2853=Sheet2!$A$14,$A$2=Sheet2!$A$15,$A$2=Sheet2!$A$16,A2853=Sheet2!$A$17),"該当","")</f>
        <v/>
      </c>
      <c r="H2853" t="str">
        <f>IF(OR(A2853="",G2853=""),"",COUNTIF($G$2:G2853,"該当"))</f>
        <v/>
      </c>
    </row>
    <row r="2854" spans="1:8">
      <c r="A2854" t="str">
        <f>IF(AND(仕訳日記帳!D2854=Sheet2!$A$2,仕訳日記帳!$N2854&gt;=Sheet2!$B$2),仕訳日記帳!D2854,IF(AND(OR(仕訳日記帳!D2854=Sheet2!$A$3,仕訳日記帳!D2854=Sheet2!$A$4,仕訳日記帳!D2854=Sheet2!$A$5,仕訳日記帳!D2854=Sheet2!$A$6,仕訳日記帳!D2854=Sheet2!$A$7,仕訳日記帳!D2854=Sheet2!$A$9),仕訳日記帳!$N2854&gt;=Sheet2!$B$3),仕訳日記帳!D2854,IF(AND(仕訳日記帳!D2854=Sheet2!$A$8,仕訳日記帳!$N2854&gt;=Sheet2!$B$8),仕訳日記帳!D2854,IF(AND(OR(仕訳日記帳!D2854=Sheet2!$A$10,仕訳日記帳!D2854=Sheet2!$A$11,仕訳日記帳!D2854=Sheet2!$A$12,仕訳日記帳!D2854=Sheet2!$A$13,仕訳日記帳!D2854=Sheet2!$A$14,仕訳日記帳!D2854=Sheet2!$A$15,仕訳日記帳!D2854=Sheet2!$A$16,仕訳日記帳!D2854=Sheet2!$A$17),Sheet2!$B$9&lt;=仕訳日記帳!$N2854&lt;Sheet2!$C$10),仕訳日記帳!D2854,""))))</f>
        <v/>
      </c>
      <c r="B2854" s="263" t="str">
        <f>IF(AND($A2854=Sheet2!$A$2,仕訳日記帳!$N2854&gt;=Sheet2!$B$2),仕訳日記帳!A2854,IF(AND(OR($A2854=Sheet2!$A$3,$A2854=Sheet2!$A$4,$A2854=Sheet2!$A$5,$A2854=Sheet2!$A$6,$A2854=Sheet2!$A$7,$A2854=Sheet2!$A$9),仕訳日記帳!$N2854&gt;=Sheet2!$B$3),仕訳日記帳!A2854,IF(AND($A2854=Sheet2!$A$8,仕訳日記帳!$N2854&gt;=Sheet2!$B$8),仕訳日記帳!A2854,IF(AND(OR($A2854=Sheet2!$A$10,$A2854=Sheet2!$A$11,$A2854=Sheet2!$A$12,$A2854=Sheet2!$A$13,$A2854=Sheet2!$A$14,$A2854=Sheet2!$A$15,$A2854=Sheet2!$A$16,$A2854=Sheet2!$A$17),Sheet2!$B$9&lt;=仕訳日記帳!$N2854&lt;Sheet2!$C$10),仕訳日記帳!A2854,""))))</f>
        <v/>
      </c>
      <c r="C2854" t="str">
        <f>IF(AND($A2854=Sheet2!$A$2,仕訳日記帳!$N2854&gt;=Sheet2!$B$2),仕訳日記帳!B2854,IF(AND(OR($A2854=Sheet2!$A$3,$A2854=Sheet2!$A$4,$A2854=Sheet2!$A$5,$A2854=Sheet2!$A$6,$A2854=Sheet2!$A$7,$A2854=Sheet2!$A$9),仕訳日記帳!$N2854&gt;=Sheet2!$B$3),仕訳日記帳!B2854,IF(AND($A2854=Sheet2!$A$8,仕訳日記帳!$N2854&gt;=Sheet2!$B$8),仕訳日記帳!B2854,IF(AND(OR($A2854=Sheet2!$A$10,$A2854=Sheet2!$A$11,$A2854=Sheet2!$A$12,$A2854=Sheet2!$A$13,$A2854=Sheet2!$A$14,$A2854=Sheet2!$A$15,$A2854=Sheet2!$A$16,$A2854=Sheet2!$A$17),Sheet2!$B$9&lt;=仕訳日記帳!$N2854&lt;Sheet2!$C$10),仕訳日記帳!B2854,""))))</f>
        <v/>
      </c>
      <c r="D2854" s="265" t="str">
        <f>IF(AND($A2854=Sheet2!$A$2,仕訳日記帳!$N2854&gt;=Sheet2!$B$2),仕訳日記帳!N2854,IF(AND(OR($A2854=Sheet2!$A$3,$A2854=Sheet2!$A$4,$A2854=Sheet2!$A$5,$A2854=Sheet2!$A$6,$A2854=Sheet2!$A$7,$A2854=Sheet2!$A$9),仕訳日記帳!$N2854&gt;=Sheet2!$B$3),仕訳日記帳!N2854,IF(AND($A2854=Sheet2!$A$8,仕訳日記帳!$N2854&gt;=Sheet2!$B$8),仕訳日記帳!N2854,IF(AND(OR($A2854=Sheet2!$A$10,$A2854=Sheet2!$A$11,$A2854=Sheet2!$A$12,$A2854=Sheet2!$A$13,$A2854=Sheet2!$A$14,$A2854=Sheet2!$A$15,$A2854=Sheet2!$A$16,$A2854=Sheet2!$A$17),Sheet2!$B$9&lt;=仕訳日記帳!$N2854&lt;Sheet2!$C$10),仕訳日記帳!N2854,""))))</f>
        <v/>
      </c>
      <c r="E2854" s="263" t="str">
        <f>IF(AND($A2854=Sheet2!$A$2,仕訳日記帳!$N2854&gt;=Sheet2!$B$2),仕訳日記帳!G2854,IF(AND(OR($A2854=Sheet2!$A$3,$A2854=Sheet2!$A$4,$A2854=Sheet2!$A$5,$A2854=Sheet2!$A$6,$A2854=Sheet2!$A$7,$A2854=Sheet2!$A$9),仕訳日記帳!$N2854&gt;=Sheet2!$B$3),仕訳日記帳!G2854,IF(AND($A2854=Sheet2!$A$8,仕訳日記帳!$N2854&gt;=Sheet2!$B$8),仕訳日記帳!G2854,IF(AND(OR($A2854=Sheet2!$A$10,$A2854=Sheet2!$A$11,$A2854=Sheet2!$A$12,$A2854=Sheet2!$A$13,$A2854=Sheet2!$A$14,$A2854=Sheet2!$A$15,$A2854=Sheet2!$A$16,$A2854=Sheet2!$A$17),Sheet2!$B$9&lt;=仕訳日記帳!$N2854&lt;Sheet2!$C$10),仕訳日記帳!G2854,""))))</f>
        <v/>
      </c>
      <c r="G2854" t="str">
        <f>IF(OR(A2854=Sheet2!$A$2,A2854=Sheet2!$A$3,A2854=Sheet2!$A$4,A2854=Sheet2!$A$5,A2854=Sheet2!$A$6,A2854=Sheet2!$A$7,A2854=Sheet2!$A$8,A2854=Sheet2!$A$9,A2854=Sheet2!$A$10,A2854=Sheet2!$A$11,A2854=Sheet2!$A$12,$A$2=Sheet2!$A$13,A2854=Sheet2!$A$14,$A$2=Sheet2!$A$15,$A$2=Sheet2!$A$16,A2854=Sheet2!$A$17),"該当","")</f>
        <v/>
      </c>
      <c r="H2854" t="str">
        <f>IF(OR(A2854="",G2854=""),"",COUNTIF($G$2:G2854,"該当"))</f>
        <v/>
      </c>
    </row>
    <row r="2855" spans="1:8">
      <c r="A2855" t="str">
        <f>IF(AND(仕訳日記帳!D2855=Sheet2!$A$2,仕訳日記帳!$N2855&gt;=Sheet2!$B$2),仕訳日記帳!D2855,IF(AND(OR(仕訳日記帳!D2855=Sheet2!$A$3,仕訳日記帳!D2855=Sheet2!$A$4,仕訳日記帳!D2855=Sheet2!$A$5,仕訳日記帳!D2855=Sheet2!$A$6,仕訳日記帳!D2855=Sheet2!$A$7,仕訳日記帳!D2855=Sheet2!$A$9),仕訳日記帳!$N2855&gt;=Sheet2!$B$3),仕訳日記帳!D2855,IF(AND(仕訳日記帳!D2855=Sheet2!$A$8,仕訳日記帳!$N2855&gt;=Sheet2!$B$8),仕訳日記帳!D2855,IF(AND(OR(仕訳日記帳!D2855=Sheet2!$A$10,仕訳日記帳!D2855=Sheet2!$A$11,仕訳日記帳!D2855=Sheet2!$A$12,仕訳日記帳!D2855=Sheet2!$A$13,仕訳日記帳!D2855=Sheet2!$A$14,仕訳日記帳!D2855=Sheet2!$A$15,仕訳日記帳!D2855=Sheet2!$A$16,仕訳日記帳!D2855=Sheet2!$A$17),Sheet2!$B$9&lt;=仕訳日記帳!$N2855&lt;Sheet2!$C$10),仕訳日記帳!D2855,""))))</f>
        <v/>
      </c>
      <c r="B2855" s="263" t="str">
        <f>IF(AND($A2855=Sheet2!$A$2,仕訳日記帳!$N2855&gt;=Sheet2!$B$2),仕訳日記帳!A2855,IF(AND(OR($A2855=Sheet2!$A$3,$A2855=Sheet2!$A$4,$A2855=Sheet2!$A$5,$A2855=Sheet2!$A$6,$A2855=Sheet2!$A$7,$A2855=Sheet2!$A$9),仕訳日記帳!$N2855&gt;=Sheet2!$B$3),仕訳日記帳!A2855,IF(AND($A2855=Sheet2!$A$8,仕訳日記帳!$N2855&gt;=Sheet2!$B$8),仕訳日記帳!A2855,IF(AND(OR($A2855=Sheet2!$A$10,$A2855=Sheet2!$A$11,$A2855=Sheet2!$A$12,$A2855=Sheet2!$A$13,$A2855=Sheet2!$A$14,$A2855=Sheet2!$A$15,$A2855=Sheet2!$A$16,$A2855=Sheet2!$A$17),Sheet2!$B$9&lt;=仕訳日記帳!$N2855&lt;Sheet2!$C$10),仕訳日記帳!A2855,""))))</f>
        <v/>
      </c>
      <c r="C2855" t="str">
        <f>IF(AND($A2855=Sheet2!$A$2,仕訳日記帳!$N2855&gt;=Sheet2!$B$2),仕訳日記帳!B2855,IF(AND(OR($A2855=Sheet2!$A$3,$A2855=Sheet2!$A$4,$A2855=Sheet2!$A$5,$A2855=Sheet2!$A$6,$A2855=Sheet2!$A$7,$A2855=Sheet2!$A$9),仕訳日記帳!$N2855&gt;=Sheet2!$B$3),仕訳日記帳!B2855,IF(AND($A2855=Sheet2!$A$8,仕訳日記帳!$N2855&gt;=Sheet2!$B$8),仕訳日記帳!B2855,IF(AND(OR($A2855=Sheet2!$A$10,$A2855=Sheet2!$A$11,$A2855=Sheet2!$A$12,$A2855=Sheet2!$A$13,$A2855=Sheet2!$A$14,$A2855=Sheet2!$A$15,$A2855=Sheet2!$A$16,$A2855=Sheet2!$A$17),Sheet2!$B$9&lt;=仕訳日記帳!$N2855&lt;Sheet2!$C$10),仕訳日記帳!B2855,""))))</f>
        <v/>
      </c>
      <c r="D2855" s="265" t="str">
        <f>IF(AND($A2855=Sheet2!$A$2,仕訳日記帳!$N2855&gt;=Sheet2!$B$2),仕訳日記帳!N2855,IF(AND(OR($A2855=Sheet2!$A$3,$A2855=Sheet2!$A$4,$A2855=Sheet2!$A$5,$A2855=Sheet2!$A$6,$A2855=Sheet2!$A$7,$A2855=Sheet2!$A$9),仕訳日記帳!$N2855&gt;=Sheet2!$B$3),仕訳日記帳!N2855,IF(AND($A2855=Sheet2!$A$8,仕訳日記帳!$N2855&gt;=Sheet2!$B$8),仕訳日記帳!N2855,IF(AND(OR($A2855=Sheet2!$A$10,$A2855=Sheet2!$A$11,$A2855=Sheet2!$A$12,$A2855=Sheet2!$A$13,$A2855=Sheet2!$A$14,$A2855=Sheet2!$A$15,$A2855=Sheet2!$A$16,$A2855=Sheet2!$A$17),Sheet2!$B$9&lt;=仕訳日記帳!$N2855&lt;Sheet2!$C$10),仕訳日記帳!N2855,""))))</f>
        <v/>
      </c>
      <c r="E2855" s="263" t="str">
        <f>IF(AND($A2855=Sheet2!$A$2,仕訳日記帳!$N2855&gt;=Sheet2!$B$2),仕訳日記帳!G2855,IF(AND(OR($A2855=Sheet2!$A$3,$A2855=Sheet2!$A$4,$A2855=Sheet2!$A$5,$A2855=Sheet2!$A$6,$A2855=Sheet2!$A$7,$A2855=Sheet2!$A$9),仕訳日記帳!$N2855&gt;=Sheet2!$B$3),仕訳日記帳!G2855,IF(AND($A2855=Sheet2!$A$8,仕訳日記帳!$N2855&gt;=Sheet2!$B$8),仕訳日記帳!G2855,IF(AND(OR($A2855=Sheet2!$A$10,$A2855=Sheet2!$A$11,$A2855=Sheet2!$A$12,$A2855=Sheet2!$A$13,$A2855=Sheet2!$A$14,$A2855=Sheet2!$A$15,$A2855=Sheet2!$A$16,$A2855=Sheet2!$A$17),Sheet2!$B$9&lt;=仕訳日記帳!$N2855&lt;Sheet2!$C$10),仕訳日記帳!G2855,""))))</f>
        <v/>
      </c>
      <c r="G2855" t="str">
        <f>IF(OR(A2855=Sheet2!$A$2,A2855=Sheet2!$A$3,A2855=Sheet2!$A$4,A2855=Sheet2!$A$5,A2855=Sheet2!$A$6,A2855=Sheet2!$A$7,A2855=Sheet2!$A$8,A2855=Sheet2!$A$9,A2855=Sheet2!$A$10,A2855=Sheet2!$A$11,A2855=Sheet2!$A$12,$A$2=Sheet2!$A$13,A2855=Sheet2!$A$14,$A$2=Sheet2!$A$15,$A$2=Sheet2!$A$16,A2855=Sheet2!$A$17),"該当","")</f>
        <v/>
      </c>
      <c r="H2855" t="str">
        <f>IF(OR(A2855="",G2855=""),"",COUNTIF($G$2:G2855,"該当"))</f>
        <v/>
      </c>
    </row>
    <row r="2856" spans="1:8">
      <c r="A2856" t="str">
        <f>IF(AND(仕訳日記帳!D2856=Sheet2!$A$2,仕訳日記帳!$N2856&gt;=Sheet2!$B$2),仕訳日記帳!D2856,IF(AND(OR(仕訳日記帳!D2856=Sheet2!$A$3,仕訳日記帳!D2856=Sheet2!$A$4,仕訳日記帳!D2856=Sheet2!$A$5,仕訳日記帳!D2856=Sheet2!$A$6,仕訳日記帳!D2856=Sheet2!$A$7,仕訳日記帳!D2856=Sheet2!$A$9),仕訳日記帳!$N2856&gt;=Sheet2!$B$3),仕訳日記帳!D2856,IF(AND(仕訳日記帳!D2856=Sheet2!$A$8,仕訳日記帳!$N2856&gt;=Sheet2!$B$8),仕訳日記帳!D2856,IF(AND(OR(仕訳日記帳!D2856=Sheet2!$A$10,仕訳日記帳!D2856=Sheet2!$A$11,仕訳日記帳!D2856=Sheet2!$A$12,仕訳日記帳!D2856=Sheet2!$A$13,仕訳日記帳!D2856=Sheet2!$A$14,仕訳日記帳!D2856=Sheet2!$A$15,仕訳日記帳!D2856=Sheet2!$A$16,仕訳日記帳!D2856=Sheet2!$A$17),Sheet2!$B$9&lt;=仕訳日記帳!$N2856&lt;Sheet2!$C$10),仕訳日記帳!D2856,""))))</f>
        <v/>
      </c>
      <c r="B2856" s="263" t="str">
        <f>IF(AND($A2856=Sheet2!$A$2,仕訳日記帳!$N2856&gt;=Sheet2!$B$2),仕訳日記帳!A2856,IF(AND(OR($A2856=Sheet2!$A$3,$A2856=Sheet2!$A$4,$A2856=Sheet2!$A$5,$A2856=Sheet2!$A$6,$A2856=Sheet2!$A$7,$A2856=Sheet2!$A$9),仕訳日記帳!$N2856&gt;=Sheet2!$B$3),仕訳日記帳!A2856,IF(AND($A2856=Sheet2!$A$8,仕訳日記帳!$N2856&gt;=Sheet2!$B$8),仕訳日記帳!A2856,IF(AND(OR($A2856=Sheet2!$A$10,$A2856=Sheet2!$A$11,$A2856=Sheet2!$A$12,$A2856=Sheet2!$A$13,$A2856=Sheet2!$A$14,$A2856=Sheet2!$A$15,$A2856=Sheet2!$A$16,$A2856=Sheet2!$A$17),Sheet2!$B$9&lt;=仕訳日記帳!$N2856&lt;Sheet2!$C$10),仕訳日記帳!A2856,""))))</f>
        <v/>
      </c>
      <c r="C2856" t="str">
        <f>IF(AND($A2856=Sheet2!$A$2,仕訳日記帳!$N2856&gt;=Sheet2!$B$2),仕訳日記帳!B2856,IF(AND(OR($A2856=Sheet2!$A$3,$A2856=Sheet2!$A$4,$A2856=Sheet2!$A$5,$A2856=Sheet2!$A$6,$A2856=Sheet2!$A$7,$A2856=Sheet2!$A$9),仕訳日記帳!$N2856&gt;=Sheet2!$B$3),仕訳日記帳!B2856,IF(AND($A2856=Sheet2!$A$8,仕訳日記帳!$N2856&gt;=Sheet2!$B$8),仕訳日記帳!B2856,IF(AND(OR($A2856=Sheet2!$A$10,$A2856=Sheet2!$A$11,$A2856=Sheet2!$A$12,$A2856=Sheet2!$A$13,$A2856=Sheet2!$A$14,$A2856=Sheet2!$A$15,$A2856=Sheet2!$A$16,$A2856=Sheet2!$A$17),Sheet2!$B$9&lt;=仕訳日記帳!$N2856&lt;Sheet2!$C$10),仕訳日記帳!B2856,""))))</f>
        <v/>
      </c>
      <c r="D2856" s="265" t="str">
        <f>IF(AND($A2856=Sheet2!$A$2,仕訳日記帳!$N2856&gt;=Sheet2!$B$2),仕訳日記帳!N2856,IF(AND(OR($A2856=Sheet2!$A$3,$A2856=Sheet2!$A$4,$A2856=Sheet2!$A$5,$A2856=Sheet2!$A$6,$A2856=Sheet2!$A$7,$A2856=Sheet2!$A$9),仕訳日記帳!$N2856&gt;=Sheet2!$B$3),仕訳日記帳!N2856,IF(AND($A2856=Sheet2!$A$8,仕訳日記帳!$N2856&gt;=Sheet2!$B$8),仕訳日記帳!N2856,IF(AND(OR($A2856=Sheet2!$A$10,$A2856=Sheet2!$A$11,$A2856=Sheet2!$A$12,$A2856=Sheet2!$A$13,$A2856=Sheet2!$A$14,$A2856=Sheet2!$A$15,$A2856=Sheet2!$A$16,$A2856=Sheet2!$A$17),Sheet2!$B$9&lt;=仕訳日記帳!$N2856&lt;Sheet2!$C$10),仕訳日記帳!N2856,""))))</f>
        <v/>
      </c>
      <c r="E2856" s="263" t="str">
        <f>IF(AND($A2856=Sheet2!$A$2,仕訳日記帳!$N2856&gt;=Sheet2!$B$2),仕訳日記帳!G2856,IF(AND(OR($A2856=Sheet2!$A$3,$A2856=Sheet2!$A$4,$A2856=Sheet2!$A$5,$A2856=Sheet2!$A$6,$A2856=Sheet2!$A$7,$A2856=Sheet2!$A$9),仕訳日記帳!$N2856&gt;=Sheet2!$B$3),仕訳日記帳!G2856,IF(AND($A2856=Sheet2!$A$8,仕訳日記帳!$N2856&gt;=Sheet2!$B$8),仕訳日記帳!G2856,IF(AND(OR($A2856=Sheet2!$A$10,$A2856=Sheet2!$A$11,$A2856=Sheet2!$A$12,$A2856=Sheet2!$A$13,$A2856=Sheet2!$A$14,$A2856=Sheet2!$A$15,$A2856=Sheet2!$A$16,$A2856=Sheet2!$A$17),Sheet2!$B$9&lt;=仕訳日記帳!$N2856&lt;Sheet2!$C$10),仕訳日記帳!G2856,""))))</f>
        <v/>
      </c>
      <c r="G2856" t="str">
        <f>IF(OR(A2856=Sheet2!$A$2,A2856=Sheet2!$A$3,A2856=Sheet2!$A$4,A2856=Sheet2!$A$5,A2856=Sheet2!$A$6,A2856=Sheet2!$A$7,A2856=Sheet2!$A$8,A2856=Sheet2!$A$9,A2856=Sheet2!$A$10,A2856=Sheet2!$A$11,A2856=Sheet2!$A$12,$A$2=Sheet2!$A$13,A2856=Sheet2!$A$14,$A$2=Sheet2!$A$15,$A$2=Sheet2!$A$16,A2856=Sheet2!$A$17),"該当","")</f>
        <v/>
      </c>
      <c r="H2856" t="str">
        <f>IF(OR(A2856="",G2856=""),"",COUNTIF($G$2:G2856,"該当"))</f>
        <v/>
      </c>
    </row>
    <row r="2857" spans="1:8">
      <c r="A2857" t="str">
        <f>IF(AND(仕訳日記帳!D2857=Sheet2!$A$2,仕訳日記帳!$N2857&gt;=Sheet2!$B$2),仕訳日記帳!D2857,IF(AND(OR(仕訳日記帳!D2857=Sheet2!$A$3,仕訳日記帳!D2857=Sheet2!$A$4,仕訳日記帳!D2857=Sheet2!$A$5,仕訳日記帳!D2857=Sheet2!$A$6,仕訳日記帳!D2857=Sheet2!$A$7,仕訳日記帳!D2857=Sheet2!$A$9),仕訳日記帳!$N2857&gt;=Sheet2!$B$3),仕訳日記帳!D2857,IF(AND(仕訳日記帳!D2857=Sheet2!$A$8,仕訳日記帳!$N2857&gt;=Sheet2!$B$8),仕訳日記帳!D2857,IF(AND(OR(仕訳日記帳!D2857=Sheet2!$A$10,仕訳日記帳!D2857=Sheet2!$A$11,仕訳日記帳!D2857=Sheet2!$A$12,仕訳日記帳!D2857=Sheet2!$A$13,仕訳日記帳!D2857=Sheet2!$A$14,仕訳日記帳!D2857=Sheet2!$A$15,仕訳日記帳!D2857=Sheet2!$A$16,仕訳日記帳!D2857=Sheet2!$A$17),Sheet2!$B$9&lt;=仕訳日記帳!$N2857&lt;Sheet2!$C$10),仕訳日記帳!D2857,""))))</f>
        <v/>
      </c>
      <c r="B2857" s="263" t="str">
        <f>IF(AND($A2857=Sheet2!$A$2,仕訳日記帳!$N2857&gt;=Sheet2!$B$2),仕訳日記帳!A2857,IF(AND(OR($A2857=Sheet2!$A$3,$A2857=Sheet2!$A$4,$A2857=Sheet2!$A$5,$A2857=Sheet2!$A$6,$A2857=Sheet2!$A$7,$A2857=Sheet2!$A$9),仕訳日記帳!$N2857&gt;=Sheet2!$B$3),仕訳日記帳!A2857,IF(AND($A2857=Sheet2!$A$8,仕訳日記帳!$N2857&gt;=Sheet2!$B$8),仕訳日記帳!A2857,IF(AND(OR($A2857=Sheet2!$A$10,$A2857=Sheet2!$A$11,$A2857=Sheet2!$A$12,$A2857=Sheet2!$A$13,$A2857=Sheet2!$A$14,$A2857=Sheet2!$A$15,$A2857=Sheet2!$A$16,$A2857=Sheet2!$A$17),Sheet2!$B$9&lt;=仕訳日記帳!$N2857&lt;Sheet2!$C$10),仕訳日記帳!A2857,""))))</f>
        <v/>
      </c>
      <c r="C2857" t="str">
        <f>IF(AND($A2857=Sheet2!$A$2,仕訳日記帳!$N2857&gt;=Sheet2!$B$2),仕訳日記帳!B2857,IF(AND(OR($A2857=Sheet2!$A$3,$A2857=Sheet2!$A$4,$A2857=Sheet2!$A$5,$A2857=Sheet2!$A$6,$A2857=Sheet2!$A$7,$A2857=Sheet2!$A$9),仕訳日記帳!$N2857&gt;=Sheet2!$B$3),仕訳日記帳!B2857,IF(AND($A2857=Sheet2!$A$8,仕訳日記帳!$N2857&gt;=Sheet2!$B$8),仕訳日記帳!B2857,IF(AND(OR($A2857=Sheet2!$A$10,$A2857=Sheet2!$A$11,$A2857=Sheet2!$A$12,$A2857=Sheet2!$A$13,$A2857=Sheet2!$A$14,$A2857=Sheet2!$A$15,$A2857=Sheet2!$A$16,$A2857=Sheet2!$A$17),Sheet2!$B$9&lt;=仕訳日記帳!$N2857&lt;Sheet2!$C$10),仕訳日記帳!B2857,""))))</f>
        <v/>
      </c>
      <c r="D2857" s="265" t="str">
        <f>IF(AND($A2857=Sheet2!$A$2,仕訳日記帳!$N2857&gt;=Sheet2!$B$2),仕訳日記帳!N2857,IF(AND(OR($A2857=Sheet2!$A$3,$A2857=Sheet2!$A$4,$A2857=Sheet2!$A$5,$A2857=Sheet2!$A$6,$A2857=Sheet2!$A$7,$A2857=Sheet2!$A$9),仕訳日記帳!$N2857&gt;=Sheet2!$B$3),仕訳日記帳!N2857,IF(AND($A2857=Sheet2!$A$8,仕訳日記帳!$N2857&gt;=Sheet2!$B$8),仕訳日記帳!N2857,IF(AND(OR($A2857=Sheet2!$A$10,$A2857=Sheet2!$A$11,$A2857=Sheet2!$A$12,$A2857=Sheet2!$A$13,$A2857=Sheet2!$A$14,$A2857=Sheet2!$A$15,$A2857=Sheet2!$A$16,$A2857=Sheet2!$A$17),Sheet2!$B$9&lt;=仕訳日記帳!$N2857&lt;Sheet2!$C$10),仕訳日記帳!N2857,""))))</f>
        <v/>
      </c>
      <c r="E2857" s="263" t="str">
        <f>IF(AND($A2857=Sheet2!$A$2,仕訳日記帳!$N2857&gt;=Sheet2!$B$2),仕訳日記帳!G2857,IF(AND(OR($A2857=Sheet2!$A$3,$A2857=Sheet2!$A$4,$A2857=Sheet2!$A$5,$A2857=Sheet2!$A$6,$A2857=Sheet2!$A$7,$A2857=Sheet2!$A$9),仕訳日記帳!$N2857&gt;=Sheet2!$B$3),仕訳日記帳!G2857,IF(AND($A2857=Sheet2!$A$8,仕訳日記帳!$N2857&gt;=Sheet2!$B$8),仕訳日記帳!G2857,IF(AND(OR($A2857=Sheet2!$A$10,$A2857=Sheet2!$A$11,$A2857=Sheet2!$A$12,$A2857=Sheet2!$A$13,$A2857=Sheet2!$A$14,$A2857=Sheet2!$A$15,$A2857=Sheet2!$A$16,$A2857=Sheet2!$A$17),Sheet2!$B$9&lt;=仕訳日記帳!$N2857&lt;Sheet2!$C$10),仕訳日記帳!G2857,""))))</f>
        <v/>
      </c>
      <c r="G2857" t="str">
        <f>IF(OR(A2857=Sheet2!$A$2,A2857=Sheet2!$A$3,A2857=Sheet2!$A$4,A2857=Sheet2!$A$5,A2857=Sheet2!$A$6,A2857=Sheet2!$A$7,A2857=Sheet2!$A$8,A2857=Sheet2!$A$9,A2857=Sheet2!$A$10,A2857=Sheet2!$A$11,A2857=Sheet2!$A$12,$A$2=Sheet2!$A$13,A2857=Sheet2!$A$14,$A$2=Sheet2!$A$15,$A$2=Sheet2!$A$16,A2857=Sheet2!$A$17),"該当","")</f>
        <v/>
      </c>
      <c r="H2857" t="str">
        <f>IF(OR(A2857="",G2857=""),"",COUNTIF($G$2:G2857,"該当"))</f>
        <v/>
      </c>
    </row>
    <row r="2858" spans="1:8">
      <c r="A2858" t="str">
        <f>IF(AND(仕訳日記帳!D2858=Sheet2!$A$2,仕訳日記帳!$N2858&gt;=Sheet2!$B$2),仕訳日記帳!D2858,IF(AND(OR(仕訳日記帳!D2858=Sheet2!$A$3,仕訳日記帳!D2858=Sheet2!$A$4,仕訳日記帳!D2858=Sheet2!$A$5,仕訳日記帳!D2858=Sheet2!$A$6,仕訳日記帳!D2858=Sheet2!$A$7,仕訳日記帳!D2858=Sheet2!$A$9),仕訳日記帳!$N2858&gt;=Sheet2!$B$3),仕訳日記帳!D2858,IF(AND(仕訳日記帳!D2858=Sheet2!$A$8,仕訳日記帳!$N2858&gt;=Sheet2!$B$8),仕訳日記帳!D2858,IF(AND(OR(仕訳日記帳!D2858=Sheet2!$A$10,仕訳日記帳!D2858=Sheet2!$A$11,仕訳日記帳!D2858=Sheet2!$A$12,仕訳日記帳!D2858=Sheet2!$A$13,仕訳日記帳!D2858=Sheet2!$A$14,仕訳日記帳!D2858=Sheet2!$A$15,仕訳日記帳!D2858=Sheet2!$A$16,仕訳日記帳!D2858=Sheet2!$A$17),Sheet2!$B$9&lt;=仕訳日記帳!$N2858&lt;Sheet2!$C$10),仕訳日記帳!D2858,""))))</f>
        <v/>
      </c>
      <c r="B2858" s="263" t="str">
        <f>IF(AND($A2858=Sheet2!$A$2,仕訳日記帳!$N2858&gt;=Sheet2!$B$2),仕訳日記帳!A2858,IF(AND(OR($A2858=Sheet2!$A$3,$A2858=Sheet2!$A$4,$A2858=Sheet2!$A$5,$A2858=Sheet2!$A$6,$A2858=Sheet2!$A$7,$A2858=Sheet2!$A$9),仕訳日記帳!$N2858&gt;=Sheet2!$B$3),仕訳日記帳!A2858,IF(AND($A2858=Sheet2!$A$8,仕訳日記帳!$N2858&gt;=Sheet2!$B$8),仕訳日記帳!A2858,IF(AND(OR($A2858=Sheet2!$A$10,$A2858=Sheet2!$A$11,$A2858=Sheet2!$A$12,$A2858=Sheet2!$A$13,$A2858=Sheet2!$A$14,$A2858=Sheet2!$A$15,$A2858=Sheet2!$A$16,$A2858=Sheet2!$A$17),Sheet2!$B$9&lt;=仕訳日記帳!$N2858&lt;Sheet2!$C$10),仕訳日記帳!A2858,""))))</f>
        <v/>
      </c>
      <c r="C2858" t="str">
        <f>IF(AND($A2858=Sheet2!$A$2,仕訳日記帳!$N2858&gt;=Sheet2!$B$2),仕訳日記帳!B2858,IF(AND(OR($A2858=Sheet2!$A$3,$A2858=Sheet2!$A$4,$A2858=Sheet2!$A$5,$A2858=Sheet2!$A$6,$A2858=Sheet2!$A$7,$A2858=Sheet2!$A$9),仕訳日記帳!$N2858&gt;=Sheet2!$B$3),仕訳日記帳!B2858,IF(AND($A2858=Sheet2!$A$8,仕訳日記帳!$N2858&gt;=Sheet2!$B$8),仕訳日記帳!B2858,IF(AND(OR($A2858=Sheet2!$A$10,$A2858=Sheet2!$A$11,$A2858=Sheet2!$A$12,$A2858=Sheet2!$A$13,$A2858=Sheet2!$A$14,$A2858=Sheet2!$A$15,$A2858=Sheet2!$A$16,$A2858=Sheet2!$A$17),Sheet2!$B$9&lt;=仕訳日記帳!$N2858&lt;Sheet2!$C$10),仕訳日記帳!B2858,""))))</f>
        <v/>
      </c>
      <c r="D2858" s="265" t="str">
        <f>IF(AND($A2858=Sheet2!$A$2,仕訳日記帳!$N2858&gt;=Sheet2!$B$2),仕訳日記帳!N2858,IF(AND(OR($A2858=Sheet2!$A$3,$A2858=Sheet2!$A$4,$A2858=Sheet2!$A$5,$A2858=Sheet2!$A$6,$A2858=Sheet2!$A$7,$A2858=Sheet2!$A$9),仕訳日記帳!$N2858&gt;=Sheet2!$B$3),仕訳日記帳!N2858,IF(AND($A2858=Sheet2!$A$8,仕訳日記帳!$N2858&gt;=Sheet2!$B$8),仕訳日記帳!N2858,IF(AND(OR($A2858=Sheet2!$A$10,$A2858=Sheet2!$A$11,$A2858=Sheet2!$A$12,$A2858=Sheet2!$A$13,$A2858=Sheet2!$A$14,$A2858=Sheet2!$A$15,$A2858=Sheet2!$A$16,$A2858=Sheet2!$A$17),Sheet2!$B$9&lt;=仕訳日記帳!$N2858&lt;Sheet2!$C$10),仕訳日記帳!N2858,""))))</f>
        <v/>
      </c>
      <c r="E2858" s="263" t="str">
        <f>IF(AND($A2858=Sheet2!$A$2,仕訳日記帳!$N2858&gt;=Sheet2!$B$2),仕訳日記帳!G2858,IF(AND(OR($A2858=Sheet2!$A$3,$A2858=Sheet2!$A$4,$A2858=Sheet2!$A$5,$A2858=Sheet2!$A$6,$A2858=Sheet2!$A$7,$A2858=Sheet2!$A$9),仕訳日記帳!$N2858&gt;=Sheet2!$B$3),仕訳日記帳!G2858,IF(AND($A2858=Sheet2!$A$8,仕訳日記帳!$N2858&gt;=Sheet2!$B$8),仕訳日記帳!G2858,IF(AND(OR($A2858=Sheet2!$A$10,$A2858=Sheet2!$A$11,$A2858=Sheet2!$A$12,$A2858=Sheet2!$A$13,$A2858=Sheet2!$A$14,$A2858=Sheet2!$A$15,$A2858=Sheet2!$A$16,$A2858=Sheet2!$A$17),Sheet2!$B$9&lt;=仕訳日記帳!$N2858&lt;Sheet2!$C$10),仕訳日記帳!G2858,""))))</f>
        <v/>
      </c>
      <c r="G2858" t="str">
        <f>IF(OR(A2858=Sheet2!$A$2,A2858=Sheet2!$A$3,A2858=Sheet2!$A$4,A2858=Sheet2!$A$5,A2858=Sheet2!$A$6,A2858=Sheet2!$A$7,A2858=Sheet2!$A$8,A2858=Sheet2!$A$9,A2858=Sheet2!$A$10,A2858=Sheet2!$A$11,A2858=Sheet2!$A$12,$A$2=Sheet2!$A$13,A2858=Sheet2!$A$14,$A$2=Sheet2!$A$15,$A$2=Sheet2!$A$16,A2858=Sheet2!$A$17),"該当","")</f>
        <v/>
      </c>
      <c r="H2858" t="str">
        <f>IF(OR(A2858="",G2858=""),"",COUNTIF($G$2:G2858,"該当"))</f>
        <v/>
      </c>
    </row>
    <row r="2859" spans="1:8">
      <c r="A2859" t="str">
        <f>IF(AND(仕訳日記帳!D2859=Sheet2!$A$2,仕訳日記帳!$N2859&gt;=Sheet2!$B$2),仕訳日記帳!D2859,IF(AND(OR(仕訳日記帳!D2859=Sheet2!$A$3,仕訳日記帳!D2859=Sheet2!$A$4,仕訳日記帳!D2859=Sheet2!$A$5,仕訳日記帳!D2859=Sheet2!$A$6,仕訳日記帳!D2859=Sheet2!$A$7,仕訳日記帳!D2859=Sheet2!$A$9),仕訳日記帳!$N2859&gt;=Sheet2!$B$3),仕訳日記帳!D2859,IF(AND(仕訳日記帳!D2859=Sheet2!$A$8,仕訳日記帳!$N2859&gt;=Sheet2!$B$8),仕訳日記帳!D2859,IF(AND(OR(仕訳日記帳!D2859=Sheet2!$A$10,仕訳日記帳!D2859=Sheet2!$A$11,仕訳日記帳!D2859=Sheet2!$A$12,仕訳日記帳!D2859=Sheet2!$A$13,仕訳日記帳!D2859=Sheet2!$A$14,仕訳日記帳!D2859=Sheet2!$A$15,仕訳日記帳!D2859=Sheet2!$A$16,仕訳日記帳!D2859=Sheet2!$A$17),Sheet2!$B$9&lt;=仕訳日記帳!$N2859&lt;Sheet2!$C$10),仕訳日記帳!D2859,""))))</f>
        <v/>
      </c>
      <c r="B2859" s="263" t="str">
        <f>IF(AND($A2859=Sheet2!$A$2,仕訳日記帳!$N2859&gt;=Sheet2!$B$2),仕訳日記帳!A2859,IF(AND(OR($A2859=Sheet2!$A$3,$A2859=Sheet2!$A$4,$A2859=Sheet2!$A$5,$A2859=Sheet2!$A$6,$A2859=Sheet2!$A$7,$A2859=Sheet2!$A$9),仕訳日記帳!$N2859&gt;=Sheet2!$B$3),仕訳日記帳!A2859,IF(AND($A2859=Sheet2!$A$8,仕訳日記帳!$N2859&gt;=Sheet2!$B$8),仕訳日記帳!A2859,IF(AND(OR($A2859=Sheet2!$A$10,$A2859=Sheet2!$A$11,$A2859=Sheet2!$A$12,$A2859=Sheet2!$A$13,$A2859=Sheet2!$A$14,$A2859=Sheet2!$A$15,$A2859=Sheet2!$A$16,$A2859=Sheet2!$A$17),Sheet2!$B$9&lt;=仕訳日記帳!$N2859&lt;Sheet2!$C$10),仕訳日記帳!A2859,""))))</f>
        <v/>
      </c>
      <c r="C2859" t="str">
        <f>IF(AND($A2859=Sheet2!$A$2,仕訳日記帳!$N2859&gt;=Sheet2!$B$2),仕訳日記帳!B2859,IF(AND(OR($A2859=Sheet2!$A$3,$A2859=Sheet2!$A$4,$A2859=Sheet2!$A$5,$A2859=Sheet2!$A$6,$A2859=Sheet2!$A$7,$A2859=Sheet2!$A$9),仕訳日記帳!$N2859&gt;=Sheet2!$B$3),仕訳日記帳!B2859,IF(AND($A2859=Sheet2!$A$8,仕訳日記帳!$N2859&gt;=Sheet2!$B$8),仕訳日記帳!B2859,IF(AND(OR($A2859=Sheet2!$A$10,$A2859=Sheet2!$A$11,$A2859=Sheet2!$A$12,$A2859=Sheet2!$A$13,$A2859=Sheet2!$A$14,$A2859=Sheet2!$A$15,$A2859=Sheet2!$A$16,$A2859=Sheet2!$A$17),Sheet2!$B$9&lt;=仕訳日記帳!$N2859&lt;Sheet2!$C$10),仕訳日記帳!B2859,""))))</f>
        <v/>
      </c>
      <c r="D2859" s="265" t="str">
        <f>IF(AND($A2859=Sheet2!$A$2,仕訳日記帳!$N2859&gt;=Sheet2!$B$2),仕訳日記帳!N2859,IF(AND(OR($A2859=Sheet2!$A$3,$A2859=Sheet2!$A$4,$A2859=Sheet2!$A$5,$A2859=Sheet2!$A$6,$A2859=Sheet2!$A$7,$A2859=Sheet2!$A$9),仕訳日記帳!$N2859&gt;=Sheet2!$B$3),仕訳日記帳!N2859,IF(AND($A2859=Sheet2!$A$8,仕訳日記帳!$N2859&gt;=Sheet2!$B$8),仕訳日記帳!N2859,IF(AND(OR($A2859=Sheet2!$A$10,$A2859=Sheet2!$A$11,$A2859=Sheet2!$A$12,$A2859=Sheet2!$A$13,$A2859=Sheet2!$A$14,$A2859=Sheet2!$A$15,$A2859=Sheet2!$A$16,$A2859=Sheet2!$A$17),Sheet2!$B$9&lt;=仕訳日記帳!$N2859&lt;Sheet2!$C$10),仕訳日記帳!N2859,""))))</f>
        <v/>
      </c>
      <c r="E2859" s="263" t="str">
        <f>IF(AND($A2859=Sheet2!$A$2,仕訳日記帳!$N2859&gt;=Sheet2!$B$2),仕訳日記帳!G2859,IF(AND(OR($A2859=Sheet2!$A$3,$A2859=Sheet2!$A$4,$A2859=Sheet2!$A$5,$A2859=Sheet2!$A$6,$A2859=Sheet2!$A$7,$A2859=Sheet2!$A$9),仕訳日記帳!$N2859&gt;=Sheet2!$B$3),仕訳日記帳!G2859,IF(AND($A2859=Sheet2!$A$8,仕訳日記帳!$N2859&gt;=Sheet2!$B$8),仕訳日記帳!G2859,IF(AND(OR($A2859=Sheet2!$A$10,$A2859=Sheet2!$A$11,$A2859=Sheet2!$A$12,$A2859=Sheet2!$A$13,$A2859=Sheet2!$A$14,$A2859=Sheet2!$A$15,$A2859=Sheet2!$A$16,$A2859=Sheet2!$A$17),Sheet2!$B$9&lt;=仕訳日記帳!$N2859&lt;Sheet2!$C$10),仕訳日記帳!G2859,""))))</f>
        <v/>
      </c>
      <c r="G2859" t="str">
        <f>IF(OR(A2859=Sheet2!$A$2,A2859=Sheet2!$A$3,A2859=Sheet2!$A$4,A2859=Sheet2!$A$5,A2859=Sheet2!$A$6,A2859=Sheet2!$A$7,A2859=Sheet2!$A$8,A2859=Sheet2!$A$9,A2859=Sheet2!$A$10,A2859=Sheet2!$A$11,A2859=Sheet2!$A$12,$A$2=Sheet2!$A$13,A2859=Sheet2!$A$14,$A$2=Sheet2!$A$15,$A$2=Sheet2!$A$16,A2859=Sheet2!$A$17),"該当","")</f>
        <v/>
      </c>
      <c r="H2859" t="str">
        <f>IF(OR(A2859="",G2859=""),"",COUNTIF($G$2:G2859,"該当"))</f>
        <v/>
      </c>
    </row>
    <row r="2860" spans="1:8">
      <c r="A2860" t="str">
        <f>IF(AND(仕訳日記帳!D2860=Sheet2!$A$2,仕訳日記帳!$N2860&gt;=Sheet2!$B$2),仕訳日記帳!D2860,IF(AND(OR(仕訳日記帳!D2860=Sheet2!$A$3,仕訳日記帳!D2860=Sheet2!$A$4,仕訳日記帳!D2860=Sheet2!$A$5,仕訳日記帳!D2860=Sheet2!$A$6,仕訳日記帳!D2860=Sheet2!$A$7,仕訳日記帳!D2860=Sheet2!$A$9),仕訳日記帳!$N2860&gt;=Sheet2!$B$3),仕訳日記帳!D2860,IF(AND(仕訳日記帳!D2860=Sheet2!$A$8,仕訳日記帳!$N2860&gt;=Sheet2!$B$8),仕訳日記帳!D2860,IF(AND(OR(仕訳日記帳!D2860=Sheet2!$A$10,仕訳日記帳!D2860=Sheet2!$A$11,仕訳日記帳!D2860=Sheet2!$A$12,仕訳日記帳!D2860=Sheet2!$A$13,仕訳日記帳!D2860=Sheet2!$A$14,仕訳日記帳!D2860=Sheet2!$A$15,仕訳日記帳!D2860=Sheet2!$A$16,仕訳日記帳!D2860=Sheet2!$A$17),Sheet2!$B$9&lt;=仕訳日記帳!$N2860&lt;Sheet2!$C$10),仕訳日記帳!D2860,""))))</f>
        <v/>
      </c>
      <c r="B2860" s="263" t="str">
        <f>IF(AND($A2860=Sheet2!$A$2,仕訳日記帳!$N2860&gt;=Sheet2!$B$2),仕訳日記帳!A2860,IF(AND(OR($A2860=Sheet2!$A$3,$A2860=Sheet2!$A$4,$A2860=Sheet2!$A$5,$A2860=Sheet2!$A$6,$A2860=Sheet2!$A$7,$A2860=Sheet2!$A$9),仕訳日記帳!$N2860&gt;=Sheet2!$B$3),仕訳日記帳!A2860,IF(AND($A2860=Sheet2!$A$8,仕訳日記帳!$N2860&gt;=Sheet2!$B$8),仕訳日記帳!A2860,IF(AND(OR($A2860=Sheet2!$A$10,$A2860=Sheet2!$A$11,$A2860=Sheet2!$A$12,$A2860=Sheet2!$A$13,$A2860=Sheet2!$A$14,$A2860=Sheet2!$A$15,$A2860=Sheet2!$A$16,$A2860=Sheet2!$A$17),Sheet2!$B$9&lt;=仕訳日記帳!$N2860&lt;Sheet2!$C$10),仕訳日記帳!A2860,""))))</f>
        <v/>
      </c>
      <c r="C2860" t="str">
        <f>IF(AND($A2860=Sheet2!$A$2,仕訳日記帳!$N2860&gt;=Sheet2!$B$2),仕訳日記帳!B2860,IF(AND(OR($A2860=Sheet2!$A$3,$A2860=Sheet2!$A$4,$A2860=Sheet2!$A$5,$A2860=Sheet2!$A$6,$A2860=Sheet2!$A$7,$A2860=Sheet2!$A$9),仕訳日記帳!$N2860&gt;=Sheet2!$B$3),仕訳日記帳!B2860,IF(AND($A2860=Sheet2!$A$8,仕訳日記帳!$N2860&gt;=Sheet2!$B$8),仕訳日記帳!B2860,IF(AND(OR($A2860=Sheet2!$A$10,$A2860=Sheet2!$A$11,$A2860=Sheet2!$A$12,$A2860=Sheet2!$A$13,$A2860=Sheet2!$A$14,$A2860=Sheet2!$A$15,$A2860=Sheet2!$A$16,$A2860=Sheet2!$A$17),Sheet2!$B$9&lt;=仕訳日記帳!$N2860&lt;Sheet2!$C$10),仕訳日記帳!B2860,""))))</f>
        <v/>
      </c>
      <c r="D2860" s="265" t="str">
        <f>IF(AND($A2860=Sheet2!$A$2,仕訳日記帳!$N2860&gt;=Sheet2!$B$2),仕訳日記帳!N2860,IF(AND(OR($A2860=Sheet2!$A$3,$A2860=Sheet2!$A$4,$A2860=Sheet2!$A$5,$A2860=Sheet2!$A$6,$A2860=Sheet2!$A$7,$A2860=Sheet2!$A$9),仕訳日記帳!$N2860&gt;=Sheet2!$B$3),仕訳日記帳!N2860,IF(AND($A2860=Sheet2!$A$8,仕訳日記帳!$N2860&gt;=Sheet2!$B$8),仕訳日記帳!N2860,IF(AND(OR($A2860=Sheet2!$A$10,$A2860=Sheet2!$A$11,$A2860=Sheet2!$A$12,$A2860=Sheet2!$A$13,$A2860=Sheet2!$A$14,$A2860=Sheet2!$A$15,$A2860=Sheet2!$A$16,$A2860=Sheet2!$A$17),Sheet2!$B$9&lt;=仕訳日記帳!$N2860&lt;Sheet2!$C$10),仕訳日記帳!N2860,""))))</f>
        <v/>
      </c>
      <c r="E2860" s="263" t="str">
        <f>IF(AND($A2860=Sheet2!$A$2,仕訳日記帳!$N2860&gt;=Sheet2!$B$2),仕訳日記帳!G2860,IF(AND(OR($A2860=Sheet2!$A$3,$A2860=Sheet2!$A$4,$A2860=Sheet2!$A$5,$A2860=Sheet2!$A$6,$A2860=Sheet2!$A$7,$A2860=Sheet2!$A$9),仕訳日記帳!$N2860&gt;=Sheet2!$B$3),仕訳日記帳!G2860,IF(AND($A2860=Sheet2!$A$8,仕訳日記帳!$N2860&gt;=Sheet2!$B$8),仕訳日記帳!G2860,IF(AND(OR($A2860=Sheet2!$A$10,$A2860=Sheet2!$A$11,$A2860=Sheet2!$A$12,$A2860=Sheet2!$A$13,$A2860=Sheet2!$A$14,$A2860=Sheet2!$A$15,$A2860=Sheet2!$A$16,$A2860=Sheet2!$A$17),Sheet2!$B$9&lt;=仕訳日記帳!$N2860&lt;Sheet2!$C$10),仕訳日記帳!G2860,""))))</f>
        <v/>
      </c>
      <c r="G2860" t="str">
        <f>IF(OR(A2860=Sheet2!$A$2,A2860=Sheet2!$A$3,A2860=Sheet2!$A$4,A2860=Sheet2!$A$5,A2860=Sheet2!$A$6,A2860=Sheet2!$A$7,A2860=Sheet2!$A$8,A2860=Sheet2!$A$9,A2860=Sheet2!$A$10,A2860=Sheet2!$A$11,A2860=Sheet2!$A$12,$A$2=Sheet2!$A$13,A2860=Sheet2!$A$14,$A$2=Sheet2!$A$15,$A$2=Sheet2!$A$16,A2860=Sheet2!$A$17),"該当","")</f>
        <v/>
      </c>
      <c r="H2860" t="str">
        <f>IF(OR(A2860="",G2860=""),"",COUNTIF($G$2:G2860,"該当"))</f>
        <v/>
      </c>
    </row>
    <row r="2861" spans="1:8">
      <c r="A2861" t="str">
        <f>IF(AND(仕訳日記帳!D2861=Sheet2!$A$2,仕訳日記帳!$N2861&gt;=Sheet2!$B$2),仕訳日記帳!D2861,IF(AND(OR(仕訳日記帳!D2861=Sheet2!$A$3,仕訳日記帳!D2861=Sheet2!$A$4,仕訳日記帳!D2861=Sheet2!$A$5,仕訳日記帳!D2861=Sheet2!$A$6,仕訳日記帳!D2861=Sheet2!$A$7,仕訳日記帳!D2861=Sheet2!$A$9),仕訳日記帳!$N2861&gt;=Sheet2!$B$3),仕訳日記帳!D2861,IF(AND(仕訳日記帳!D2861=Sheet2!$A$8,仕訳日記帳!$N2861&gt;=Sheet2!$B$8),仕訳日記帳!D2861,IF(AND(OR(仕訳日記帳!D2861=Sheet2!$A$10,仕訳日記帳!D2861=Sheet2!$A$11,仕訳日記帳!D2861=Sheet2!$A$12,仕訳日記帳!D2861=Sheet2!$A$13,仕訳日記帳!D2861=Sheet2!$A$14,仕訳日記帳!D2861=Sheet2!$A$15,仕訳日記帳!D2861=Sheet2!$A$16,仕訳日記帳!D2861=Sheet2!$A$17),Sheet2!$B$9&lt;=仕訳日記帳!$N2861&lt;Sheet2!$C$10),仕訳日記帳!D2861,""))))</f>
        <v/>
      </c>
      <c r="B2861" s="263" t="str">
        <f>IF(AND($A2861=Sheet2!$A$2,仕訳日記帳!$N2861&gt;=Sheet2!$B$2),仕訳日記帳!A2861,IF(AND(OR($A2861=Sheet2!$A$3,$A2861=Sheet2!$A$4,$A2861=Sheet2!$A$5,$A2861=Sheet2!$A$6,$A2861=Sheet2!$A$7,$A2861=Sheet2!$A$9),仕訳日記帳!$N2861&gt;=Sheet2!$B$3),仕訳日記帳!A2861,IF(AND($A2861=Sheet2!$A$8,仕訳日記帳!$N2861&gt;=Sheet2!$B$8),仕訳日記帳!A2861,IF(AND(OR($A2861=Sheet2!$A$10,$A2861=Sheet2!$A$11,$A2861=Sheet2!$A$12,$A2861=Sheet2!$A$13,$A2861=Sheet2!$A$14,$A2861=Sheet2!$A$15,$A2861=Sheet2!$A$16,$A2861=Sheet2!$A$17),Sheet2!$B$9&lt;=仕訳日記帳!$N2861&lt;Sheet2!$C$10),仕訳日記帳!A2861,""))))</f>
        <v/>
      </c>
      <c r="C2861" t="str">
        <f>IF(AND($A2861=Sheet2!$A$2,仕訳日記帳!$N2861&gt;=Sheet2!$B$2),仕訳日記帳!B2861,IF(AND(OR($A2861=Sheet2!$A$3,$A2861=Sheet2!$A$4,$A2861=Sheet2!$A$5,$A2861=Sheet2!$A$6,$A2861=Sheet2!$A$7,$A2861=Sheet2!$A$9),仕訳日記帳!$N2861&gt;=Sheet2!$B$3),仕訳日記帳!B2861,IF(AND($A2861=Sheet2!$A$8,仕訳日記帳!$N2861&gt;=Sheet2!$B$8),仕訳日記帳!B2861,IF(AND(OR($A2861=Sheet2!$A$10,$A2861=Sheet2!$A$11,$A2861=Sheet2!$A$12,$A2861=Sheet2!$A$13,$A2861=Sheet2!$A$14,$A2861=Sheet2!$A$15,$A2861=Sheet2!$A$16,$A2861=Sheet2!$A$17),Sheet2!$B$9&lt;=仕訳日記帳!$N2861&lt;Sheet2!$C$10),仕訳日記帳!B2861,""))))</f>
        <v/>
      </c>
      <c r="D2861" s="265" t="str">
        <f>IF(AND($A2861=Sheet2!$A$2,仕訳日記帳!$N2861&gt;=Sheet2!$B$2),仕訳日記帳!N2861,IF(AND(OR($A2861=Sheet2!$A$3,$A2861=Sheet2!$A$4,$A2861=Sheet2!$A$5,$A2861=Sheet2!$A$6,$A2861=Sheet2!$A$7,$A2861=Sheet2!$A$9),仕訳日記帳!$N2861&gt;=Sheet2!$B$3),仕訳日記帳!N2861,IF(AND($A2861=Sheet2!$A$8,仕訳日記帳!$N2861&gt;=Sheet2!$B$8),仕訳日記帳!N2861,IF(AND(OR($A2861=Sheet2!$A$10,$A2861=Sheet2!$A$11,$A2861=Sheet2!$A$12,$A2861=Sheet2!$A$13,$A2861=Sheet2!$A$14,$A2861=Sheet2!$A$15,$A2861=Sheet2!$A$16,$A2861=Sheet2!$A$17),Sheet2!$B$9&lt;=仕訳日記帳!$N2861&lt;Sheet2!$C$10),仕訳日記帳!N2861,""))))</f>
        <v/>
      </c>
      <c r="E2861" s="263" t="str">
        <f>IF(AND($A2861=Sheet2!$A$2,仕訳日記帳!$N2861&gt;=Sheet2!$B$2),仕訳日記帳!G2861,IF(AND(OR($A2861=Sheet2!$A$3,$A2861=Sheet2!$A$4,$A2861=Sheet2!$A$5,$A2861=Sheet2!$A$6,$A2861=Sheet2!$A$7,$A2861=Sheet2!$A$9),仕訳日記帳!$N2861&gt;=Sheet2!$B$3),仕訳日記帳!G2861,IF(AND($A2861=Sheet2!$A$8,仕訳日記帳!$N2861&gt;=Sheet2!$B$8),仕訳日記帳!G2861,IF(AND(OR($A2861=Sheet2!$A$10,$A2861=Sheet2!$A$11,$A2861=Sheet2!$A$12,$A2861=Sheet2!$A$13,$A2861=Sheet2!$A$14,$A2861=Sheet2!$A$15,$A2861=Sheet2!$A$16,$A2861=Sheet2!$A$17),Sheet2!$B$9&lt;=仕訳日記帳!$N2861&lt;Sheet2!$C$10),仕訳日記帳!G2861,""))))</f>
        <v/>
      </c>
      <c r="G2861" t="str">
        <f>IF(OR(A2861=Sheet2!$A$2,A2861=Sheet2!$A$3,A2861=Sheet2!$A$4,A2861=Sheet2!$A$5,A2861=Sheet2!$A$6,A2861=Sheet2!$A$7,A2861=Sheet2!$A$8,A2861=Sheet2!$A$9,A2861=Sheet2!$A$10,A2861=Sheet2!$A$11,A2861=Sheet2!$A$12,$A$2=Sheet2!$A$13,A2861=Sheet2!$A$14,$A$2=Sheet2!$A$15,$A$2=Sheet2!$A$16,A2861=Sheet2!$A$17),"該当","")</f>
        <v/>
      </c>
      <c r="H2861" t="str">
        <f>IF(OR(A2861="",G2861=""),"",COUNTIF($G$2:G2861,"該当"))</f>
        <v/>
      </c>
    </row>
    <row r="2862" spans="1:8">
      <c r="A2862" t="str">
        <f>IF(AND(仕訳日記帳!D2862=Sheet2!$A$2,仕訳日記帳!$N2862&gt;=Sheet2!$B$2),仕訳日記帳!D2862,IF(AND(OR(仕訳日記帳!D2862=Sheet2!$A$3,仕訳日記帳!D2862=Sheet2!$A$4,仕訳日記帳!D2862=Sheet2!$A$5,仕訳日記帳!D2862=Sheet2!$A$6,仕訳日記帳!D2862=Sheet2!$A$7,仕訳日記帳!D2862=Sheet2!$A$9),仕訳日記帳!$N2862&gt;=Sheet2!$B$3),仕訳日記帳!D2862,IF(AND(仕訳日記帳!D2862=Sheet2!$A$8,仕訳日記帳!$N2862&gt;=Sheet2!$B$8),仕訳日記帳!D2862,IF(AND(OR(仕訳日記帳!D2862=Sheet2!$A$10,仕訳日記帳!D2862=Sheet2!$A$11,仕訳日記帳!D2862=Sheet2!$A$12,仕訳日記帳!D2862=Sheet2!$A$13,仕訳日記帳!D2862=Sheet2!$A$14,仕訳日記帳!D2862=Sheet2!$A$15,仕訳日記帳!D2862=Sheet2!$A$16,仕訳日記帳!D2862=Sheet2!$A$17),Sheet2!$B$9&lt;=仕訳日記帳!$N2862&lt;Sheet2!$C$10),仕訳日記帳!D2862,""))))</f>
        <v/>
      </c>
      <c r="B2862" s="263" t="str">
        <f>IF(AND($A2862=Sheet2!$A$2,仕訳日記帳!$N2862&gt;=Sheet2!$B$2),仕訳日記帳!A2862,IF(AND(OR($A2862=Sheet2!$A$3,$A2862=Sheet2!$A$4,$A2862=Sheet2!$A$5,$A2862=Sheet2!$A$6,$A2862=Sheet2!$A$7,$A2862=Sheet2!$A$9),仕訳日記帳!$N2862&gt;=Sheet2!$B$3),仕訳日記帳!A2862,IF(AND($A2862=Sheet2!$A$8,仕訳日記帳!$N2862&gt;=Sheet2!$B$8),仕訳日記帳!A2862,IF(AND(OR($A2862=Sheet2!$A$10,$A2862=Sheet2!$A$11,$A2862=Sheet2!$A$12,$A2862=Sheet2!$A$13,$A2862=Sheet2!$A$14,$A2862=Sheet2!$A$15,$A2862=Sheet2!$A$16,$A2862=Sheet2!$A$17),Sheet2!$B$9&lt;=仕訳日記帳!$N2862&lt;Sheet2!$C$10),仕訳日記帳!A2862,""))))</f>
        <v/>
      </c>
      <c r="C2862" t="str">
        <f>IF(AND($A2862=Sheet2!$A$2,仕訳日記帳!$N2862&gt;=Sheet2!$B$2),仕訳日記帳!B2862,IF(AND(OR($A2862=Sheet2!$A$3,$A2862=Sheet2!$A$4,$A2862=Sheet2!$A$5,$A2862=Sheet2!$A$6,$A2862=Sheet2!$A$7,$A2862=Sheet2!$A$9),仕訳日記帳!$N2862&gt;=Sheet2!$B$3),仕訳日記帳!B2862,IF(AND($A2862=Sheet2!$A$8,仕訳日記帳!$N2862&gt;=Sheet2!$B$8),仕訳日記帳!B2862,IF(AND(OR($A2862=Sheet2!$A$10,$A2862=Sheet2!$A$11,$A2862=Sheet2!$A$12,$A2862=Sheet2!$A$13,$A2862=Sheet2!$A$14,$A2862=Sheet2!$A$15,$A2862=Sheet2!$A$16,$A2862=Sheet2!$A$17),Sheet2!$B$9&lt;=仕訳日記帳!$N2862&lt;Sheet2!$C$10),仕訳日記帳!B2862,""))))</f>
        <v/>
      </c>
      <c r="D2862" s="265" t="str">
        <f>IF(AND($A2862=Sheet2!$A$2,仕訳日記帳!$N2862&gt;=Sheet2!$B$2),仕訳日記帳!N2862,IF(AND(OR($A2862=Sheet2!$A$3,$A2862=Sheet2!$A$4,$A2862=Sheet2!$A$5,$A2862=Sheet2!$A$6,$A2862=Sheet2!$A$7,$A2862=Sheet2!$A$9),仕訳日記帳!$N2862&gt;=Sheet2!$B$3),仕訳日記帳!N2862,IF(AND($A2862=Sheet2!$A$8,仕訳日記帳!$N2862&gt;=Sheet2!$B$8),仕訳日記帳!N2862,IF(AND(OR($A2862=Sheet2!$A$10,$A2862=Sheet2!$A$11,$A2862=Sheet2!$A$12,$A2862=Sheet2!$A$13,$A2862=Sheet2!$A$14,$A2862=Sheet2!$A$15,$A2862=Sheet2!$A$16,$A2862=Sheet2!$A$17),Sheet2!$B$9&lt;=仕訳日記帳!$N2862&lt;Sheet2!$C$10),仕訳日記帳!N2862,""))))</f>
        <v/>
      </c>
      <c r="E2862" s="263" t="str">
        <f>IF(AND($A2862=Sheet2!$A$2,仕訳日記帳!$N2862&gt;=Sheet2!$B$2),仕訳日記帳!G2862,IF(AND(OR($A2862=Sheet2!$A$3,$A2862=Sheet2!$A$4,$A2862=Sheet2!$A$5,$A2862=Sheet2!$A$6,$A2862=Sheet2!$A$7,$A2862=Sheet2!$A$9),仕訳日記帳!$N2862&gt;=Sheet2!$B$3),仕訳日記帳!G2862,IF(AND($A2862=Sheet2!$A$8,仕訳日記帳!$N2862&gt;=Sheet2!$B$8),仕訳日記帳!G2862,IF(AND(OR($A2862=Sheet2!$A$10,$A2862=Sheet2!$A$11,$A2862=Sheet2!$A$12,$A2862=Sheet2!$A$13,$A2862=Sheet2!$A$14,$A2862=Sheet2!$A$15,$A2862=Sheet2!$A$16,$A2862=Sheet2!$A$17),Sheet2!$B$9&lt;=仕訳日記帳!$N2862&lt;Sheet2!$C$10),仕訳日記帳!G2862,""))))</f>
        <v/>
      </c>
      <c r="G2862" t="str">
        <f>IF(OR(A2862=Sheet2!$A$2,A2862=Sheet2!$A$3,A2862=Sheet2!$A$4,A2862=Sheet2!$A$5,A2862=Sheet2!$A$6,A2862=Sheet2!$A$7,A2862=Sheet2!$A$8,A2862=Sheet2!$A$9,A2862=Sheet2!$A$10,A2862=Sheet2!$A$11,A2862=Sheet2!$A$12,$A$2=Sheet2!$A$13,A2862=Sheet2!$A$14,$A$2=Sheet2!$A$15,$A$2=Sheet2!$A$16,A2862=Sheet2!$A$17),"該当","")</f>
        <v/>
      </c>
      <c r="H2862" t="str">
        <f>IF(OR(A2862="",G2862=""),"",COUNTIF($G$2:G2862,"該当"))</f>
        <v/>
      </c>
    </row>
    <row r="2863" spans="1:8">
      <c r="A2863" t="str">
        <f>IF(AND(仕訳日記帳!D2863=Sheet2!$A$2,仕訳日記帳!$N2863&gt;=Sheet2!$B$2),仕訳日記帳!D2863,IF(AND(OR(仕訳日記帳!D2863=Sheet2!$A$3,仕訳日記帳!D2863=Sheet2!$A$4,仕訳日記帳!D2863=Sheet2!$A$5,仕訳日記帳!D2863=Sheet2!$A$6,仕訳日記帳!D2863=Sheet2!$A$7,仕訳日記帳!D2863=Sheet2!$A$9),仕訳日記帳!$N2863&gt;=Sheet2!$B$3),仕訳日記帳!D2863,IF(AND(仕訳日記帳!D2863=Sheet2!$A$8,仕訳日記帳!$N2863&gt;=Sheet2!$B$8),仕訳日記帳!D2863,IF(AND(OR(仕訳日記帳!D2863=Sheet2!$A$10,仕訳日記帳!D2863=Sheet2!$A$11,仕訳日記帳!D2863=Sheet2!$A$12,仕訳日記帳!D2863=Sheet2!$A$13,仕訳日記帳!D2863=Sheet2!$A$14,仕訳日記帳!D2863=Sheet2!$A$15,仕訳日記帳!D2863=Sheet2!$A$16,仕訳日記帳!D2863=Sheet2!$A$17),Sheet2!$B$9&lt;=仕訳日記帳!$N2863&lt;Sheet2!$C$10),仕訳日記帳!D2863,""))))</f>
        <v/>
      </c>
      <c r="B2863" s="263" t="str">
        <f>IF(AND($A2863=Sheet2!$A$2,仕訳日記帳!$N2863&gt;=Sheet2!$B$2),仕訳日記帳!A2863,IF(AND(OR($A2863=Sheet2!$A$3,$A2863=Sheet2!$A$4,$A2863=Sheet2!$A$5,$A2863=Sheet2!$A$6,$A2863=Sheet2!$A$7,$A2863=Sheet2!$A$9),仕訳日記帳!$N2863&gt;=Sheet2!$B$3),仕訳日記帳!A2863,IF(AND($A2863=Sheet2!$A$8,仕訳日記帳!$N2863&gt;=Sheet2!$B$8),仕訳日記帳!A2863,IF(AND(OR($A2863=Sheet2!$A$10,$A2863=Sheet2!$A$11,$A2863=Sheet2!$A$12,$A2863=Sheet2!$A$13,$A2863=Sheet2!$A$14,$A2863=Sheet2!$A$15,$A2863=Sheet2!$A$16,$A2863=Sheet2!$A$17),Sheet2!$B$9&lt;=仕訳日記帳!$N2863&lt;Sheet2!$C$10),仕訳日記帳!A2863,""))))</f>
        <v/>
      </c>
      <c r="C2863" t="str">
        <f>IF(AND($A2863=Sheet2!$A$2,仕訳日記帳!$N2863&gt;=Sheet2!$B$2),仕訳日記帳!B2863,IF(AND(OR($A2863=Sheet2!$A$3,$A2863=Sheet2!$A$4,$A2863=Sheet2!$A$5,$A2863=Sheet2!$A$6,$A2863=Sheet2!$A$7,$A2863=Sheet2!$A$9),仕訳日記帳!$N2863&gt;=Sheet2!$B$3),仕訳日記帳!B2863,IF(AND($A2863=Sheet2!$A$8,仕訳日記帳!$N2863&gt;=Sheet2!$B$8),仕訳日記帳!B2863,IF(AND(OR($A2863=Sheet2!$A$10,$A2863=Sheet2!$A$11,$A2863=Sheet2!$A$12,$A2863=Sheet2!$A$13,$A2863=Sheet2!$A$14,$A2863=Sheet2!$A$15,$A2863=Sheet2!$A$16,$A2863=Sheet2!$A$17),Sheet2!$B$9&lt;=仕訳日記帳!$N2863&lt;Sheet2!$C$10),仕訳日記帳!B2863,""))))</f>
        <v/>
      </c>
      <c r="D2863" s="265" t="str">
        <f>IF(AND($A2863=Sheet2!$A$2,仕訳日記帳!$N2863&gt;=Sheet2!$B$2),仕訳日記帳!N2863,IF(AND(OR($A2863=Sheet2!$A$3,$A2863=Sheet2!$A$4,$A2863=Sheet2!$A$5,$A2863=Sheet2!$A$6,$A2863=Sheet2!$A$7,$A2863=Sheet2!$A$9),仕訳日記帳!$N2863&gt;=Sheet2!$B$3),仕訳日記帳!N2863,IF(AND($A2863=Sheet2!$A$8,仕訳日記帳!$N2863&gt;=Sheet2!$B$8),仕訳日記帳!N2863,IF(AND(OR($A2863=Sheet2!$A$10,$A2863=Sheet2!$A$11,$A2863=Sheet2!$A$12,$A2863=Sheet2!$A$13,$A2863=Sheet2!$A$14,$A2863=Sheet2!$A$15,$A2863=Sheet2!$A$16,$A2863=Sheet2!$A$17),Sheet2!$B$9&lt;=仕訳日記帳!$N2863&lt;Sheet2!$C$10),仕訳日記帳!N2863,""))))</f>
        <v/>
      </c>
      <c r="E2863" s="263" t="str">
        <f>IF(AND($A2863=Sheet2!$A$2,仕訳日記帳!$N2863&gt;=Sheet2!$B$2),仕訳日記帳!G2863,IF(AND(OR($A2863=Sheet2!$A$3,$A2863=Sheet2!$A$4,$A2863=Sheet2!$A$5,$A2863=Sheet2!$A$6,$A2863=Sheet2!$A$7,$A2863=Sheet2!$A$9),仕訳日記帳!$N2863&gt;=Sheet2!$B$3),仕訳日記帳!G2863,IF(AND($A2863=Sheet2!$A$8,仕訳日記帳!$N2863&gt;=Sheet2!$B$8),仕訳日記帳!G2863,IF(AND(OR($A2863=Sheet2!$A$10,$A2863=Sheet2!$A$11,$A2863=Sheet2!$A$12,$A2863=Sheet2!$A$13,$A2863=Sheet2!$A$14,$A2863=Sheet2!$A$15,$A2863=Sheet2!$A$16,$A2863=Sheet2!$A$17),Sheet2!$B$9&lt;=仕訳日記帳!$N2863&lt;Sheet2!$C$10),仕訳日記帳!G2863,""))))</f>
        <v/>
      </c>
      <c r="G2863" t="str">
        <f>IF(OR(A2863=Sheet2!$A$2,A2863=Sheet2!$A$3,A2863=Sheet2!$A$4,A2863=Sheet2!$A$5,A2863=Sheet2!$A$6,A2863=Sheet2!$A$7,A2863=Sheet2!$A$8,A2863=Sheet2!$A$9,A2863=Sheet2!$A$10,A2863=Sheet2!$A$11,A2863=Sheet2!$A$12,$A$2=Sheet2!$A$13,A2863=Sheet2!$A$14,$A$2=Sheet2!$A$15,$A$2=Sheet2!$A$16,A2863=Sheet2!$A$17),"該当","")</f>
        <v/>
      </c>
      <c r="H2863" t="str">
        <f>IF(OR(A2863="",G2863=""),"",COUNTIF($G$2:G2863,"該当"))</f>
        <v/>
      </c>
    </row>
    <row r="2864" spans="1:8">
      <c r="A2864" t="str">
        <f>IF(AND(仕訳日記帳!D2864=Sheet2!$A$2,仕訳日記帳!$N2864&gt;=Sheet2!$B$2),仕訳日記帳!D2864,IF(AND(OR(仕訳日記帳!D2864=Sheet2!$A$3,仕訳日記帳!D2864=Sheet2!$A$4,仕訳日記帳!D2864=Sheet2!$A$5,仕訳日記帳!D2864=Sheet2!$A$6,仕訳日記帳!D2864=Sheet2!$A$7,仕訳日記帳!D2864=Sheet2!$A$9),仕訳日記帳!$N2864&gt;=Sheet2!$B$3),仕訳日記帳!D2864,IF(AND(仕訳日記帳!D2864=Sheet2!$A$8,仕訳日記帳!$N2864&gt;=Sheet2!$B$8),仕訳日記帳!D2864,IF(AND(OR(仕訳日記帳!D2864=Sheet2!$A$10,仕訳日記帳!D2864=Sheet2!$A$11,仕訳日記帳!D2864=Sheet2!$A$12,仕訳日記帳!D2864=Sheet2!$A$13,仕訳日記帳!D2864=Sheet2!$A$14,仕訳日記帳!D2864=Sheet2!$A$15,仕訳日記帳!D2864=Sheet2!$A$16,仕訳日記帳!D2864=Sheet2!$A$17),Sheet2!$B$9&lt;=仕訳日記帳!$N2864&lt;Sheet2!$C$10),仕訳日記帳!D2864,""))))</f>
        <v/>
      </c>
      <c r="B2864" s="263" t="str">
        <f>IF(AND($A2864=Sheet2!$A$2,仕訳日記帳!$N2864&gt;=Sheet2!$B$2),仕訳日記帳!A2864,IF(AND(OR($A2864=Sheet2!$A$3,$A2864=Sheet2!$A$4,$A2864=Sheet2!$A$5,$A2864=Sheet2!$A$6,$A2864=Sheet2!$A$7,$A2864=Sheet2!$A$9),仕訳日記帳!$N2864&gt;=Sheet2!$B$3),仕訳日記帳!A2864,IF(AND($A2864=Sheet2!$A$8,仕訳日記帳!$N2864&gt;=Sheet2!$B$8),仕訳日記帳!A2864,IF(AND(OR($A2864=Sheet2!$A$10,$A2864=Sheet2!$A$11,$A2864=Sheet2!$A$12,$A2864=Sheet2!$A$13,$A2864=Sheet2!$A$14,$A2864=Sheet2!$A$15,$A2864=Sheet2!$A$16,$A2864=Sheet2!$A$17),Sheet2!$B$9&lt;=仕訳日記帳!$N2864&lt;Sheet2!$C$10),仕訳日記帳!A2864,""))))</f>
        <v/>
      </c>
      <c r="C2864" t="str">
        <f>IF(AND($A2864=Sheet2!$A$2,仕訳日記帳!$N2864&gt;=Sheet2!$B$2),仕訳日記帳!B2864,IF(AND(OR($A2864=Sheet2!$A$3,$A2864=Sheet2!$A$4,$A2864=Sheet2!$A$5,$A2864=Sheet2!$A$6,$A2864=Sheet2!$A$7,$A2864=Sheet2!$A$9),仕訳日記帳!$N2864&gt;=Sheet2!$B$3),仕訳日記帳!B2864,IF(AND($A2864=Sheet2!$A$8,仕訳日記帳!$N2864&gt;=Sheet2!$B$8),仕訳日記帳!B2864,IF(AND(OR($A2864=Sheet2!$A$10,$A2864=Sheet2!$A$11,$A2864=Sheet2!$A$12,$A2864=Sheet2!$A$13,$A2864=Sheet2!$A$14,$A2864=Sheet2!$A$15,$A2864=Sheet2!$A$16,$A2864=Sheet2!$A$17),Sheet2!$B$9&lt;=仕訳日記帳!$N2864&lt;Sheet2!$C$10),仕訳日記帳!B2864,""))))</f>
        <v/>
      </c>
      <c r="D2864" s="265" t="str">
        <f>IF(AND($A2864=Sheet2!$A$2,仕訳日記帳!$N2864&gt;=Sheet2!$B$2),仕訳日記帳!N2864,IF(AND(OR($A2864=Sheet2!$A$3,$A2864=Sheet2!$A$4,$A2864=Sheet2!$A$5,$A2864=Sheet2!$A$6,$A2864=Sheet2!$A$7,$A2864=Sheet2!$A$9),仕訳日記帳!$N2864&gt;=Sheet2!$B$3),仕訳日記帳!N2864,IF(AND($A2864=Sheet2!$A$8,仕訳日記帳!$N2864&gt;=Sheet2!$B$8),仕訳日記帳!N2864,IF(AND(OR($A2864=Sheet2!$A$10,$A2864=Sheet2!$A$11,$A2864=Sheet2!$A$12,$A2864=Sheet2!$A$13,$A2864=Sheet2!$A$14,$A2864=Sheet2!$A$15,$A2864=Sheet2!$A$16,$A2864=Sheet2!$A$17),Sheet2!$B$9&lt;=仕訳日記帳!$N2864&lt;Sheet2!$C$10),仕訳日記帳!N2864,""))))</f>
        <v/>
      </c>
      <c r="E2864" s="263" t="str">
        <f>IF(AND($A2864=Sheet2!$A$2,仕訳日記帳!$N2864&gt;=Sheet2!$B$2),仕訳日記帳!G2864,IF(AND(OR($A2864=Sheet2!$A$3,$A2864=Sheet2!$A$4,$A2864=Sheet2!$A$5,$A2864=Sheet2!$A$6,$A2864=Sheet2!$A$7,$A2864=Sheet2!$A$9),仕訳日記帳!$N2864&gt;=Sheet2!$B$3),仕訳日記帳!G2864,IF(AND($A2864=Sheet2!$A$8,仕訳日記帳!$N2864&gt;=Sheet2!$B$8),仕訳日記帳!G2864,IF(AND(OR($A2864=Sheet2!$A$10,$A2864=Sheet2!$A$11,$A2864=Sheet2!$A$12,$A2864=Sheet2!$A$13,$A2864=Sheet2!$A$14,$A2864=Sheet2!$A$15,$A2864=Sheet2!$A$16,$A2864=Sheet2!$A$17),Sheet2!$B$9&lt;=仕訳日記帳!$N2864&lt;Sheet2!$C$10),仕訳日記帳!G2864,""))))</f>
        <v/>
      </c>
      <c r="G2864" t="str">
        <f>IF(OR(A2864=Sheet2!$A$2,A2864=Sheet2!$A$3,A2864=Sheet2!$A$4,A2864=Sheet2!$A$5,A2864=Sheet2!$A$6,A2864=Sheet2!$A$7,A2864=Sheet2!$A$8,A2864=Sheet2!$A$9,A2864=Sheet2!$A$10,A2864=Sheet2!$A$11,A2864=Sheet2!$A$12,$A$2=Sheet2!$A$13,A2864=Sheet2!$A$14,$A$2=Sheet2!$A$15,$A$2=Sheet2!$A$16,A2864=Sheet2!$A$17),"該当","")</f>
        <v/>
      </c>
      <c r="H2864" t="str">
        <f>IF(OR(A2864="",G2864=""),"",COUNTIF($G$2:G2864,"該当"))</f>
        <v/>
      </c>
    </row>
    <row r="2865" spans="1:8">
      <c r="A2865" t="str">
        <f>IF(AND(仕訳日記帳!D2865=Sheet2!$A$2,仕訳日記帳!$N2865&gt;=Sheet2!$B$2),仕訳日記帳!D2865,IF(AND(OR(仕訳日記帳!D2865=Sheet2!$A$3,仕訳日記帳!D2865=Sheet2!$A$4,仕訳日記帳!D2865=Sheet2!$A$5,仕訳日記帳!D2865=Sheet2!$A$6,仕訳日記帳!D2865=Sheet2!$A$7,仕訳日記帳!D2865=Sheet2!$A$9),仕訳日記帳!$N2865&gt;=Sheet2!$B$3),仕訳日記帳!D2865,IF(AND(仕訳日記帳!D2865=Sheet2!$A$8,仕訳日記帳!$N2865&gt;=Sheet2!$B$8),仕訳日記帳!D2865,IF(AND(OR(仕訳日記帳!D2865=Sheet2!$A$10,仕訳日記帳!D2865=Sheet2!$A$11,仕訳日記帳!D2865=Sheet2!$A$12,仕訳日記帳!D2865=Sheet2!$A$13,仕訳日記帳!D2865=Sheet2!$A$14,仕訳日記帳!D2865=Sheet2!$A$15,仕訳日記帳!D2865=Sheet2!$A$16,仕訳日記帳!D2865=Sheet2!$A$17),Sheet2!$B$9&lt;=仕訳日記帳!$N2865&lt;Sheet2!$C$10),仕訳日記帳!D2865,""))))</f>
        <v/>
      </c>
      <c r="B2865" s="263" t="str">
        <f>IF(AND($A2865=Sheet2!$A$2,仕訳日記帳!$N2865&gt;=Sheet2!$B$2),仕訳日記帳!A2865,IF(AND(OR($A2865=Sheet2!$A$3,$A2865=Sheet2!$A$4,$A2865=Sheet2!$A$5,$A2865=Sheet2!$A$6,$A2865=Sheet2!$A$7,$A2865=Sheet2!$A$9),仕訳日記帳!$N2865&gt;=Sheet2!$B$3),仕訳日記帳!A2865,IF(AND($A2865=Sheet2!$A$8,仕訳日記帳!$N2865&gt;=Sheet2!$B$8),仕訳日記帳!A2865,IF(AND(OR($A2865=Sheet2!$A$10,$A2865=Sheet2!$A$11,$A2865=Sheet2!$A$12,$A2865=Sheet2!$A$13,$A2865=Sheet2!$A$14,$A2865=Sheet2!$A$15,$A2865=Sheet2!$A$16,$A2865=Sheet2!$A$17),Sheet2!$B$9&lt;=仕訳日記帳!$N2865&lt;Sheet2!$C$10),仕訳日記帳!A2865,""))))</f>
        <v/>
      </c>
      <c r="C2865" t="str">
        <f>IF(AND($A2865=Sheet2!$A$2,仕訳日記帳!$N2865&gt;=Sheet2!$B$2),仕訳日記帳!B2865,IF(AND(OR($A2865=Sheet2!$A$3,$A2865=Sheet2!$A$4,$A2865=Sheet2!$A$5,$A2865=Sheet2!$A$6,$A2865=Sheet2!$A$7,$A2865=Sheet2!$A$9),仕訳日記帳!$N2865&gt;=Sheet2!$B$3),仕訳日記帳!B2865,IF(AND($A2865=Sheet2!$A$8,仕訳日記帳!$N2865&gt;=Sheet2!$B$8),仕訳日記帳!B2865,IF(AND(OR($A2865=Sheet2!$A$10,$A2865=Sheet2!$A$11,$A2865=Sheet2!$A$12,$A2865=Sheet2!$A$13,$A2865=Sheet2!$A$14,$A2865=Sheet2!$A$15,$A2865=Sheet2!$A$16,$A2865=Sheet2!$A$17),Sheet2!$B$9&lt;=仕訳日記帳!$N2865&lt;Sheet2!$C$10),仕訳日記帳!B2865,""))))</f>
        <v/>
      </c>
      <c r="D2865" s="265" t="str">
        <f>IF(AND($A2865=Sheet2!$A$2,仕訳日記帳!$N2865&gt;=Sheet2!$B$2),仕訳日記帳!N2865,IF(AND(OR($A2865=Sheet2!$A$3,$A2865=Sheet2!$A$4,$A2865=Sheet2!$A$5,$A2865=Sheet2!$A$6,$A2865=Sheet2!$A$7,$A2865=Sheet2!$A$9),仕訳日記帳!$N2865&gt;=Sheet2!$B$3),仕訳日記帳!N2865,IF(AND($A2865=Sheet2!$A$8,仕訳日記帳!$N2865&gt;=Sheet2!$B$8),仕訳日記帳!N2865,IF(AND(OR($A2865=Sheet2!$A$10,$A2865=Sheet2!$A$11,$A2865=Sheet2!$A$12,$A2865=Sheet2!$A$13,$A2865=Sheet2!$A$14,$A2865=Sheet2!$A$15,$A2865=Sheet2!$A$16,$A2865=Sheet2!$A$17),Sheet2!$B$9&lt;=仕訳日記帳!$N2865&lt;Sheet2!$C$10),仕訳日記帳!N2865,""))))</f>
        <v/>
      </c>
      <c r="E2865" s="263" t="str">
        <f>IF(AND($A2865=Sheet2!$A$2,仕訳日記帳!$N2865&gt;=Sheet2!$B$2),仕訳日記帳!G2865,IF(AND(OR($A2865=Sheet2!$A$3,$A2865=Sheet2!$A$4,$A2865=Sheet2!$A$5,$A2865=Sheet2!$A$6,$A2865=Sheet2!$A$7,$A2865=Sheet2!$A$9),仕訳日記帳!$N2865&gt;=Sheet2!$B$3),仕訳日記帳!G2865,IF(AND($A2865=Sheet2!$A$8,仕訳日記帳!$N2865&gt;=Sheet2!$B$8),仕訳日記帳!G2865,IF(AND(OR($A2865=Sheet2!$A$10,$A2865=Sheet2!$A$11,$A2865=Sheet2!$A$12,$A2865=Sheet2!$A$13,$A2865=Sheet2!$A$14,$A2865=Sheet2!$A$15,$A2865=Sheet2!$A$16,$A2865=Sheet2!$A$17),Sheet2!$B$9&lt;=仕訳日記帳!$N2865&lt;Sheet2!$C$10),仕訳日記帳!G2865,""))))</f>
        <v/>
      </c>
      <c r="G2865" t="str">
        <f>IF(OR(A2865=Sheet2!$A$2,A2865=Sheet2!$A$3,A2865=Sheet2!$A$4,A2865=Sheet2!$A$5,A2865=Sheet2!$A$6,A2865=Sheet2!$A$7,A2865=Sheet2!$A$8,A2865=Sheet2!$A$9,A2865=Sheet2!$A$10,A2865=Sheet2!$A$11,A2865=Sheet2!$A$12,$A$2=Sheet2!$A$13,A2865=Sheet2!$A$14,$A$2=Sheet2!$A$15,$A$2=Sheet2!$A$16,A2865=Sheet2!$A$17),"該当","")</f>
        <v/>
      </c>
      <c r="H2865" t="str">
        <f>IF(OR(A2865="",G2865=""),"",COUNTIF($G$2:G2865,"該当"))</f>
        <v/>
      </c>
    </row>
    <row r="2866" spans="1:8">
      <c r="A2866" t="str">
        <f>IF(AND(仕訳日記帳!D2866=Sheet2!$A$2,仕訳日記帳!$N2866&gt;=Sheet2!$B$2),仕訳日記帳!D2866,IF(AND(OR(仕訳日記帳!D2866=Sheet2!$A$3,仕訳日記帳!D2866=Sheet2!$A$4,仕訳日記帳!D2866=Sheet2!$A$5,仕訳日記帳!D2866=Sheet2!$A$6,仕訳日記帳!D2866=Sheet2!$A$7,仕訳日記帳!D2866=Sheet2!$A$9),仕訳日記帳!$N2866&gt;=Sheet2!$B$3),仕訳日記帳!D2866,IF(AND(仕訳日記帳!D2866=Sheet2!$A$8,仕訳日記帳!$N2866&gt;=Sheet2!$B$8),仕訳日記帳!D2866,IF(AND(OR(仕訳日記帳!D2866=Sheet2!$A$10,仕訳日記帳!D2866=Sheet2!$A$11,仕訳日記帳!D2866=Sheet2!$A$12,仕訳日記帳!D2866=Sheet2!$A$13,仕訳日記帳!D2866=Sheet2!$A$14,仕訳日記帳!D2866=Sheet2!$A$15,仕訳日記帳!D2866=Sheet2!$A$16,仕訳日記帳!D2866=Sheet2!$A$17),Sheet2!$B$9&lt;=仕訳日記帳!$N2866&lt;Sheet2!$C$10),仕訳日記帳!D2866,""))))</f>
        <v/>
      </c>
      <c r="B2866" s="263" t="str">
        <f>IF(AND($A2866=Sheet2!$A$2,仕訳日記帳!$N2866&gt;=Sheet2!$B$2),仕訳日記帳!A2866,IF(AND(OR($A2866=Sheet2!$A$3,$A2866=Sheet2!$A$4,$A2866=Sheet2!$A$5,$A2866=Sheet2!$A$6,$A2866=Sheet2!$A$7,$A2866=Sheet2!$A$9),仕訳日記帳!$N2866&gt;=Sheet2!$B$3),仕訳日記帳!A2866,IF(AND($A2866=Sheet2!$A$8,仕訳日記帳!$N2866&gt;=Sheet2!$B$8),仕訳日記帳!A2866,IF(AND(OR($A2866=Sheet2!$A$10,$A2866=Sheet2!$A$11,$A2866=Sheet2!$A$12,$A2866=Sheet2!$A$13,$A2866=Sheet2!$A$14,$A2866=Sheet2!$A$15,$A2866=Sheet2!$A$16,$A2866=Sheet2!$A$17),Sheet2!$B$9&lt;=仕訳日記帳!$N2866&lt;Sheet2!$C$10),仕訳日記帳!A2866,""))))</f>
        <v/>
      </c>
      <c r="C2866" t="str">
        <f>IF(AND($A2866=Sheet2!$A$2,仕訳日記帳!$N2866&gt;=Sheet2!$B$2),仕訳日記帳!B2866,IF(AND(OR($A2866=Sheet2!$A$3,$A2866=Sheet2!$A$4,$A2866=Sheet2!$A$5,$A2866=Sheet2!$A$6,$A2866=Sheet2!$A$7,$A2866=Sheet2!$A$9),仕訳日記帳!$N2866&gt;=Sheet2!$B$3),仕訳日記帳!B2866,IF(AND($A2866=Sheet2!$A$8,仕訳日記帳!$N2866&gt;=Sheet2!$B$8),仕訳日記帳!B2866,IF(AND(OR($A2866=Sheet2!$A$10,$A2866=Sheet2!$A$11,$A2866=Sheet2!$A$12,$A2866=Sheet2!$A$13,$A2866=Sheet2!$A$14,$A2866=Sheet2!$A$15,$A2866=Sheet2!$A$16,$A2866=Sheet2!$A$17),Sheet2!$B$9&lt;=仕訳日記帳!$N2866&lt;Sheet2!$C$10),仕訳日記帳!B2866,""))))</f>
        <v/>
      </c>
      <c r="D2866" s="265" t="str">
        <f>IF(AND($A2866=Sheet2!$A$2,仕訳日記帳!$N2866&gt;=Sheet2!$B$2),仕訳日記帳!N2866,IF(AND(OR($A2866=Sheet2!$A$3,$A2866=Sheet2!$A$4,$A2866=Sheet2!$A$5,$A2866=Sheet2!$A$6,$A2866=Sheet2!$A$7,$A2866=Sheet2!$A$9),仕訳日記帳!$N2866&gt;=Sheet2!$B$3),仕訳日記帳!N2866,IF(AND($A2866=Sheet2!$A$8,仕訳日記帳!$N2866&gt;=Sheet2!$B$8),仕訳日記帳!N2866,IF(AND(OR($A2866=Sheet2!$A$10,$A2866=Sheet2!$A$11,$A2866=Sheet2!$A$12,$A2866=Sheet2!$A$13,$A2866=Sheet2!$A$14,$A2866=Sheet2!$A$15,$A2866=Sheet2!$A$16,$A2866=Sheet2!$A$17),Sheet2!$B$9&lt;=仕訳日記帳!$N2866&lt;Sheet2!$C$10),仕訳日記帳!N2866,""))))</f>
        <v/>
      </c>
      <c r="E2866" s="263" t="str">
        <f>IF(AND($A2866=Sheet2!$A$2,仕訳日記帳!$N2866&gt;=Sheet2!$B$2),仕訳日記帳!G2866,IF(AND(OR($A2866=Sheet2!$A$3,$A2866=Sheet2!$A$4,$A2866=Sheet2!$A$5,$A2866=Sheet2!$A$6,$A2866=Sheet2!$A$7,$A2866=Sheet2!$A$9),仕訳日記帳!$N2866&gt;=Sheet2!$B$3),仕訳日記帳!G2866,IF(AND($A2866=Sheet2!$A$8,仕訳日記帳!$N2866&gt;=Sheet2!$B$8),仕訳日記帳!G2866,IF(AND(OR($A2866=Sheet2!$A$10,$A2866=Sheet2!$A$11,$A2866=Sheet2!$A$12,$A2866=Sheet2!$A$13,$A2866=Sheet2!$A$14,$A2866=Sheet2!$A$15,$A2866=Sheet2!$A$16,$A2866=Sheet2!$A$17),Sheet2!$B$9&lt;=仕訳日記帳!$N2866&lt;Sheet2!$C$10),仕訳日記帳!G2866,""))))</f>
        <v/>
      </c>
      <c r="G2866" t="str">
        <f>IF(OR(A2866=Sheet2!$A$2,A2866=Sheet2!$A$3,A2866=Sheet2!$A$4,A2866=Sheet2!$A$5,A2866=Sheet2!$A$6,A2866=Sheet2!$A$7,A2866=Sheet2!$A$8,A2866=Sheet2!$A$9,A2866=Sheet2!$A$10,A2866=Sheet2!$A$11,A2866=Sheet2!$A$12,$A$2=Sheet2!$A$13,A2866=Sheet2!$A$14,$A$2=Sheet2!$A$15,$A$2=Sheet2!$A$16,A2866=Sheet2!$A$17),"該当","")</f>
        <v/>
      </c>
      <c r="H2866" t="str">
        <f>IF(OR(A2866="",G2866=""),"",COUNTIF($G$2:G2866,"該当"))</f>
        <v/>
      </c>
    </row>
    <row r="2867" spans="1:8">
      <c r="A2867" t="str">
        <f>IF(AND(仕訳日記帳!D2867=Sheet2!$A$2,仕訳日記帳!$N2867&gt;=Sheet2!$B$2),仕訳日記帳!D2867,IF(AND(OR(仕訳日記帳!D2867=Sheet2!$A$3,仕訳日記帳!D2867=Sheet2!$A$4,仕訳日記帳!D2867=Sheet2!$A$5,仕訳日記帳!D2867=Sheet2!$A$6,仕訳日記帳!D2867=Sheet2!$A$7,仕訳日記帳!D2867=Sheet2!$A$9),仕訳日記帳!$N2867&gt;=Sheet2!$B$3),仕訳日記帳!D2867,IF(AND(仕訳日記帳!D2867=Sheet2!$A$8,仕訳日記帳!$N2867&gt;=Sheet2!$B$8),仕訳日記帳!D2867,IF(AND(OR(仕訳日記帳!D2867=Sheet2!$A$10,仕訳日記帳!D2867=Sheet2!$A$11,仕訳日記帳!D2867=Sheet2!$A$12,仕訳日記帳!D2867=Sheet2!$A$13,仕訳日記帳!D2867=Sheet2!$A$14,仕訳日記帳!D2867=Sheet2!$A$15,仕訳日記帳!D2867=Sheet2!$A$16,仕訳日記帳!D2867=Sheet2!$A$17),Sheet2!$B$9&lt;=仕訳日記帳!$N2867&lt;Sheet2!$C$10),仕訳日記帳!D2867,""))))</f>
        <v/>
      </c>
      <c r="B2867" s="263" t="str">
        <f>IF(AND($A2867=Sheet2!$A$2,仕訳日記帳!$N2867&gt;=Sheet2!$B$2),仕訳日記帳!A2867,IF(AND(OR($A2867=Sheet2!$A$3,$A2867=Sheet2!$A$4,$A2867=Sheet2!$A$5,$A2867=Sheet2!$A$6,$A2867=Sheet2!$A$7,$A2867=Sheet2!$A$9),仕訳日記帳!$N2867&gt;=Sheet2!$B$3),仕訳日記帳!A2867,IF(AND($A2867=Sheet2!$A$8,仕訳日記帳!$N2867&gt;=Sheet2!$B$8),仕訳日記帳!A2867,IF(AND(OR($A2867=Sheet2!$A$10,$A2867=Sheet2!$A$11,$A2867=Sheet2!$A$12,$A2867=Sheet2!$A$13,$A2867=Sheet2!$A$14,$A2867=Sheet2!$A$15,$A2867=Sheet2!$A$16,$A2867=Sheet2!$A$17),Sheet2!$B$9&lt;=仕訳日記帳!$N2867&lt;Sheet2!$C$10),仕訳日記帳!A2867,""))))</f>
        <v/>
      </c>
      <c r="C2867" t="str">
        <f>IF(AND($A2867=Sheet2!$A$2,仕訳日記帳!$N2867&gt;=Sheet2!$B$2),仕訳日記帳!B2867,IF(AND(OR($A2867=Sheet2!$A$3,$A2867=Sheet2!$A$4,$A2867=Sheet2!$A$5,$A2867=Sheet2!$A$6,$A2867=Sheet2!$A$7,$A2867=Sheet2!$A$9),仕訳日記帳!$N2867&gt;=Sheet2!$B$3),仕訳日記帳!B2867,IF(AND($A2867=Sheet2!$A$8,仕訳日記帳!$N2867&gt;=Sheet2!$B$8),仕訳日記帳!B2867,IF(AND(OR($A2867=Sheet2!$A$10,$A2867=Sheet2!$A$11,$A2867=Sheet2!$A$12,$A2867=Sheet2!$A$13,$A2867=Sheet2!$A$14,$A2867=Sheet2!$A$15,$A2867=Sheet2!$A$16,$A2867=Sheet2!$A$17),Sheet2!$B$9&lt;=仕訳日記帳!$N2867&lt;Sheet2!$C$10),仕訳日記帳!B2867,""))))</f>
        <v/>
      </c>
      <c r="D2867" s="265" t="str">
        <f>IF(AND($A2867=Sheet2!$A$2,仕訳日記帳!$N2867&gt;=Sheet2!$B$2),仕訳日記帳!N2867,IF(AND(OR($A2867=Sheet2!$A$3,$A2867=Sheet2!$A$4,$A2867=Sheet2!$A$5,$A2867=Sheet2!$A$6,$A2867=Sheet2!$A$7,$A2867=Sheet2!$A$9),仕訳日記帳!$N2867&gt;=Sheet2!$B$3),仕訳日記帳!N2867,IF(AND($A2867=Sheet2!$A$8,仕訳日記帳!$N2867&gt;=Sheet2!$B$8),仕訳日記帳!N2867,IF(AND(OR($A2867=Sheet2!$A$10,$A2867=Sheet2!$A$11,$A2867=Sheet2!$A$12,$A2867=Sheet2!$A$13,$A2867=Sheet2!$A$14,$A2867=Sheet2!$A$15,$A2867=Sheet2!$A$16,$A2867=Sheet2!$A$17),Sheet2!$B$9&lt;=仕訳日記帳!$N2867&lt;Sheet2!$C$10),仕訳日記帳!N2867,""))))</f>
        <v/>
      </c>
      <c r="E2867" s="263" t="str">
        <f>IF(AND($A2867=Sheet2!$A$2,仕訳日記帳!$N2867&gt;=Sheet2!$B$2),仕訳日記帳!G2867,IF(AND(OR($A2867=Sheet2!$A$3,$A2867=Sheet2!$A$4,$A2867=Sheet2!$A$5,$A2867=Sheet2!$A$6,$A2867=Sheet2!$A$7,$A2867=Sheet2!$A$9),仕訳日記帳!$N2867&gt;=Sheet2!$B$3),仕訳日記帳!G2867,IF(AND($A2867=Sheet2!$A$8,仕訳日記帳!$N2867&gt;=Sheet2!$B$8),仕訳日記帳!G2867,IF(AND(OR($A2867=Sheet2!$A$10,$A2867=Sheet2!$A$11,$A2867=Sheet2!$A$12,$A2867=Sheet2!$A$13,$A2867=Sheet2!$A$14,$A2867=Sheet2!$A$15,$A2867=Sheet2!$A$16,$A2867=Sheet2!$A$17),Sheet2!$B$9&lt;=仕訳日記帳!$N2867&lt;Sheet2!$C$10),仕訳日記帳!G2867,""))))</f>
        <v/>
      </c>
      <c r="G2867" t="str">
        <f>IF(OR(A2867=Sheet2!$A$2,A2867=Sheet2!$A$3,A2867=Sheet2!$A$4,A2867=Sheet2!$A$5,A2867=Sheet2!$A$6,A2867=Sheet2!$A$7,A2867=Sheet2!$A$8,A2867=Sheet2!$A$9,A2867=Sheet2!$A$10,A2867=Sheet2!$A$11,A2867=Sheet2!$A$12,$A$2=Sheet2!$A$13,A2867=Sheet2!$A$14,$A$2=Sheet2!$A$15,$A$2=Sheet2!$A$16,A2867=Sheet2!$A$17),"該当","")</f>
        <v/>
      </c>
      <c r="H2867" t="str">
        <f>IF(OR(A2867="",G2867=""),"",COUNTIF($G$2:G2867,"該当"))</f>
        <v/>
      </c>
    </row>
    <row r="2868" spans="1:8">
      <c r="A2868" t="str">
        <f>IF(AND(仕訳日記帳!D2868=Sheet2!$A$2,仕訳日記帳!$N2868&gt;=Sheet2!$B$2),仕訳日記帳!D2868,IF(AND(OR(仕訳日記帳!D2868=Sheet2!$A$3,仕訳日記帳!D2868=Sheet2!$A$4,仕訳日記帳!D2868=Sheet2!$A$5,仕訳日記帳!D2868=Sheet2!$A$6,仕訳日記帳!D2868=Sheet2!$A$7,仕訳日記帳!D2868=Sheet2!$A$9),仕訳日記帳!$N2868&gt;=Sheet2!$B$3),仕訳日記帳!D2868,IF(AND(仕訳日記帳!D2868=Sheet2!$A$8,仕訳日記帳!$N2868&gt;=Sheet2!$B$8),仕訳日記帳!D2868,IF(AND(OR(仕訳日記帳!D2868=Sheet2!$A$10,仕訳日記帳!D2868=Sheet2!$A$11,仕訳日記帳!D2868=Sheet2!$A$12,仕訳日記帳!D2868=Sheet2!$A$13,仕訳日記帳!D2868=Sheet2!$A$14,仕訳日記帳!D2868=Sheet2!$A$15,仕訳日記帳!D2868=Sheet2!$A$16,仕訳日記帳!D2868=Sheet2!$A$17),Sheet2!$B$9&lt;=仕訳日記帳!$N2868&lt;Sheet2!$C$10),仕訳日記帳!D2868,""))))</f>
        <v/>
      </c>
      <c r="B2868" s="263" t="str">
        <f>IF(AND($A2868=Sheet2!$A$2,仕訳日記帳!$N2868&gt;=Sheet2!$B$2),仕訳日記帳!A2868,IF(AND(OR($A2868=Sheet2!$A$3,$A2868=Sheet2!$A$4,$A2868=Sheet2!$A$5,$A2868=Sheet2!$A$6,$A2868=Sheet2!$A$7,$A2868=Sheet2!$A$9),仕訳日記帳!$N2868&gt;=Sheet2!$B$3),仕訳日記帳!A2868,IF(AND($A2868=Sheet2!$A$8,仕訳日記帳!$N2868&gt;=Sheet2!$B$8),仕訳日記帳!A2868,IF(AND(OR($A2868=Sheet2!$A$10,$A2868=Sheet2!$A$11,$A2868=Sheet2!$A$12,$A2868=Sheet2!$A$13,$A2868=Sheet2!$A$14,$A2868=Sheet2!$A$15,$A2868=Sheet2!$A$16,$A2868=Sheet2!$A$17),Sheet2!$B$9&lt;=仕訳日記帳!$N2868&lt;Sheet2!$C$10),仕訳日記帳!A2868,""))))</f>
        <v/>
      </c>
      <c r="C2868" t="str">
        <f>IF(AND($A2868=Sheet2!$A$2,仕訳日記帳!$N2868&gt;=Sheet2!$B$2),仕訳日記帳!B2868,IF(AND(OR($A2868=Sheet2!$A$3,$A2868=Sheet2!$A$4,$A2868=Sheet2!$A$5,$A2868=Sheet2!$A$6,$A2868=Sheet2!$A$7,$A2868=Sheet2!$A$9),仕訳日記帳!$N2868&gt;=Sheet2!$B$3),仕訳日記帳!B2868,IF(AND($A2868=Sheet2!$A$8,仕訳日記帳!$N2868&gt;=Sheet2!$B$8),仕訳日記帳!B2868,IF(AND(OR($A2868=Sheet2!$A$10,$A2868=Sheet2!$A$11,$A2868=Sheet2!$A$12,$A2868=Sheet2!$A$13,$A2868=Sheet2!$A$14,$A2868=Sheet2!$A$15,$A2868=Sheet2!$A$16,$A2868=Sheet2!$A$17),Sheet2!$B$9&lt;=仕訳日記帳!$N2868&lt;Sheet2!$C$10),仕訳日記帳!B2868,""))))</f>
        <v/>
      </c>
      <c r="D2868" s="265" t="str">
        <f>IF(AND($A2868=Sheet2!$A$2,仕訳日記帳!$N2868&gt;=Sheet2!$B$2),仕訳日記帳!N2868,IF(AND(OR($A2868=Sheet2!$A$3,$A2868=Sheet2!$A$4,$A2868=Sheet2!$A$5,$A2868=Sheet2!$A$6,$A2868=Sheet2!$A$7,$A2868=Sheet2!$A$9),仕訳日記帳!$N2868&gt;=Sheet2!$B$3),仕訳日記帳!N2868,IF(AND($A2868=Sheet2!$A$8,仕訳日記帳!$N2868&gt;=Sheet2!$B$8),仕訳日記帳!N2868,IF(AND(OR($A2868=Sheet2!$A$10,$A2868=Sheet2!$A$11,$A2868=Sheet2!$A$12,$A2868=Sheet2!$A$13,$A2868=Sheet2!$A$14,$A2868=Sheet2!$A$15,$A2868=Sheet2!$A$16,$A2868=Sheet2!$A$17),Sheet2!$B$9&lt;=仕訳日記帳!$N2868&lt;Sheet2!$C$10),仕訳日記帳!N2868,""))))</f>
        <v/>
      </c>
      <c r="E2868" s="263" t="str">
        <f>IF(AND($A2868=Sheet2!$A$2,仕訳日記帳!$N2868&gt;=Sheet2!$B$2),仕訳日記帳!G2868,IF(AND(OR($A2868=Sheet2!$A$3,$A2868=Sheet2!$A$4,$A2868=Sheet2!$A$5,$A2868=Sheet2!$A$6,$A2868=Sheet2!$A$7,$A2868=Sheet2!$A$9),仕訳日記帳!$N2868&gt;=Sheet2!$B$3),仕訳日記帳!G2868,IF(AND($A2868=Sheet2!$A$8,仕訳日記帳!$N2868&gt;=Sheet2!$B$8),仕訳日記帳!G2868,IF(AND(OR($A2868=Sheet2!$A$10,$A2868=Sheet2!$A$11,$A2868=Sheet2!$A$12,$A2868=Sheet2!$A$13,$A2868=Sheet2!$A$14,$A2868=Sheet2!$A$15,$A2868=Sheet2!$A$16,$A2868=Sheet2!$A$17),Sheet2!$B$9&lt;=仕訳日記帳!$N2868&lt;Sheet2!$C$10),仕訳日記帳!G2868,""))))</f>
        <v/>
      </c>
      <c r="G2868" t="str">
        <f>IF(OR(A2868=Sheet2!$A$2,A2868=Sheet2!$A$3,A2868=Sheet2!$A$4,A2868=Sheet2!$A$5,A2868=Sheet2!$A$6,A2868=Sheet2!$A$7,A2868=Sheet2!$A$8,A2868=Sheet2!$A$9,A2868=Sheet2!$A$10,A2868=Sheet2!$A$11,A2868=Sheet2!$A$12,$A$2=Sheet2!$A$13,A2868=Sheet2!$A$14,$A$2=Sheet2!$A$15,$A$2=Sheet2!$A$16,A2868=Sheet2!$A$17),"該当","")</f>
        <v/>
      </c>
      <c r="H2868" t="str">
        <f>IF(OR(A2868="",G2868=""),"",COUNTIF($G$2:G2868,"該当"))</f>
        <v/>
      </c>
    </row>
    <row r="2869" spans="1:8">
      <c r="A2869" t="str">
        <f>IF(AND(仕訳日記帳!D2869=Sheet2!$A$2,仕訳日記帳!$N2869&gt;=Sheet2!$B$2),仕訳日記帳!D2869,IF(AND(OR(仕訳日記帳!D2869=Sheet2!$A$3,仕訳日記帳!D2869=Sheet2!$A$4,仕訳日記帳!D2869=Sheet2!$A$5,仕訳日記帳!D2869=Sheet2!$A$6,仕訳日記帳!D2869=Sheet2!$A$7,仕訳日記帳!D2869=Sheet2!$A$9),仕訳日記帳!$N2869&gt;=Sheet2!$B$3),仕訳日記帳!D2869,IF(AND(仕訳日記帳!D2869=Sheet2!$A$8,仕訳日記帳!$N2869&gt;=Sheet2!$B$8),仕訳日記帳!D2869,IF(AND(OR(仕訳日記帳!D2869=Sheet2!$A$10,仕訳日記帳!D2869=Sheet2!$A$11,仕訳日記帳!D2869=Sheet2!$A$12,仕訳日記帳!D2869=Sheet2!$A$13,仕訳日記帳!D2869=Sheet2!$A$14,仕訳日記帳!D2869=Sheet2!$A$15,仕訳日記帳!D2869=Sheet2!$A$16,仕訳日記帳!D2869=Sheet2!$A$17),Sheet2!$B$9&lt;=仕訳日記帳!$N2869&lt;Sheet2!$C$10),仕訳日記帳!D2869,""))))</f>
        <v/>
      </c>
      <c r="B2869" s="263" t="str">
        <f>IF(AND($A2869=Sheet2!$A$2,仕訳日記帳!$N2869&gt;=Sheet2!$B$2),仕訳日記帳!A2869,IF(AND(OR($A2869=Sheet2!$A$3,$A2869=Sheet2!$A$4,$A2869=Sheet2!$A$5,$A2869=Sheet2!$A$6,$A2869=Sheet2!$A$7,$A2869=Sheet2!$A$9),仕訳日記帳!$N2869&gt;=Sheet2!$B$3),仕訳日記帳!A2869,IF(AND($A2869=Sheet2!$A$8,仕訳日記帳!$N2869&gt;=Sheet2!$B$8),仕訳日記帳!A2869,IF(AND(OR($A2869=Sheet2!$A$10,$A2869=Sheet2!$A$11,$A2869=Sheet2!$A$12,$A2869=Sheet2!$A$13,$A2869=Sheet2!$A$14,$A2869=Sheet2!$A$15,$A2869=Sheet2!$A$16,$A2869=Sheet2!$A$17),Sheet2!$B$9&lt;=仕訳日記帳!$N2869&lt;Sheet2!$C$10),仕訳日記帳!A2869,""))))</f>
        <v/>
      </c>
      <c r="C2869" t="str">
        <f>IF(AND($A2869=Sheet2!$A$2,仕訳日記帳!$N2869&gt;=Sheet2!$B$2),仕訳日記帳!B2869,IF(AND(OR($A2869=Sheet2!$A$3,$A2869=Sheet2!$A$4,$A2869=Sheet2!$A$5,$A2869=Sheet2!$A$6,$A2869=Sheet2!$A$7,$A2869=Sheet2!$A$9),仕訳日記帳!$N2869&gt;=Sheet2!$B$3),仕訳日記帳!B2869,IF(AND($A2869=Sheet2!$A$8,仕訳日記帳!$N2869&gt;=Sheet2!$B$8),仕訳日記帳!B2869,IF(AND(OR($A2869=Sheet2!$A$10,$A2869=Sheet2!$A$11,$A2869=Sheet2!$A$12,$A2869=Sheet2!$A$13,$A2869=Sheet2!$A$14,$A2869=Sheet2!$A$15,$A2869=Sheet2!$A$16,$A2869=Sheet2!$A$17),Sheet2!$B$9&lt;=仕訳日記帳!$N2869&lt;Sheet2!$C$10),仕訳日記帳!B2869,""))))</f>
        <v/>
      </c>
      <c r="D2869" s="265" t="str">
        <f>IF(AND($A2869=Sheet2!$A$2,仕訳日記帳!$N2869&gt;=Sheet2!$B$2),仕訳日記帳!N2869,IF(AND(OR($A2869=Sheet2!$A$3,$A2869=Sheet2!$A$4,$A2869=Sheet2!$A$5,$A2869=Sheet2!$A$6,$A2869=Sheet2!$A$7,$A2869=Sheet2!$A$9),仕訳日記帳!$N2869&gt;=Sheet2!$B$3),仕訳日記帳!N2869,IF(AND($A2869=Sheet2!$A$8,仕訳日記帳!$N2869&gt;=Sheet2!$B$8),仕訳日記帳!N2869,IF(AND(OR($A2869=Sheet2!$A$10,$A2869=Sheet2!$A$11,$A2869=Sheet2!$A$12,$A2869=Sheet2!$A$13,$A2869=Sheet2!$A$14,$A2869=Sheet2!$A$15,$A2869=Sheet2!$A$16,$A2869=Sheet2!$A$17),Sheet2!$B$9&lt;=仕訳日記帳!$N2869&lt;Sheet2!$C$10),仕訳日記帳!N2869,""))))</f>
        <v/>
      </c>
      <c r="E2869" s="263" t="str">
        <f>IF(AND($A2869=Sheet2!$A$2,仕訳日記帳!$N2869&gt;=Sheet2!$B$2),仕訳日記帳!G2869,IF(AND(OR($A2869=Sheet2!$A$3,$A2869=Sheet2!$A$4,$A2869=Sheet2!$A$5,$A2869=Sheet2!$A$6,$A2869=Sheet2!$A$7,$A2869=Sheet2!$A$9),仕訳日記帳!$N2869&gt;=Sheet2!$B$3),仕訳日記帳!G2869,IF(AND($A2869=Sheet2!$A$8,仕訳日記帳!$N2869&gt;=Sheet2!$B$8),仕訳日記帳!G2869,IF(AND(OR($A2869=Sheet2!$A$10,$A2869=Sheet2!$A$11,$A2869=Sheet2!$A$12,$A2869=Sheet2!$A$13,$A2869=Sheet2!$A$14,$A2869=Sheet2!$A$15,$A2869=Sheet2!$A$16,$A2869=Sheet2!$A$17),Sheet2!$B$9&lt;=仕訳日記帳!$N2869&lt;Sheet2!$C$10),仕訳日記帳!G2869,""))))</f>
        <v/>
      </c>
      <c r="G2869" t="str">
        <f>IF(OR(A2869=Sheet2!$A$2,A2869=Sheet2!$A$3,A2869=Sheet2!$A$4,A2869=Sheet2!$A$5,A2869=Sheet2!$A$6,A2869=Sheet2!$A$7,A2869=Sheet2!$A$8,A2869=Sheet2!$A$9,A2869=Sheet2!$A$10,A2869=Sheet2!$A$11,A2869=Sheet2!$A$12,$A$2=Sheet2!$A$13,A2869=Sheet2!$A$14,$A$2=Sheet2!$A$15,$A$2=Sheet2!$A$16,A2869=Sheet2!$A$17),"該当","")</f>
        <v/>
      </c>
      <c r="H2869" t="str">
        <f>IF(OR(A2869="",G2869=""),"",COUNTIF($G$2:G2869,"該当"))</f>
        <v/>
      </c>
    </row>
    <row r="2870" spans="1:8">
      <c r="A2870" t="str">
        <f>IF(AND(仕訳日記帳!D2870=Sheet2!$A$2,仕訳日記帳!$N2870&gt;=Sheet2!$B$2),仕訳日記帳!D2870,IF(AND(OR(仕訳日記帳!D2870=Sheet2!$A$3,仕訳日記帳!D2870=Sheet2!$A$4,仕訳日記帳!D2870=Sheet2!$A$5,仕訳日記帳!D2870=Sheet2!$A$6,仕訳日記帳!D2870=Sheet2!$A$7,仕訳日記帳!D2870=Sheet2!$A$9),仕訳日記帳!$N2870&gt;=Sheet2!$B$3),仕訳日記帳!D2870,IF(AND(仕訳日記帳!D2870=Sheet2!$A$8,仕訳日記帳!$N2870&gt;=Sheet2!$B$8),仕訳日記帳!D2870,IF(AND(OR(仕訳日記帳!D2870=Sheet2!$A$10,仕訳日記帳!D2870=Sheet2!$A$11,仕訳日記帳!D2870=Sheet2!$A$12,仕訳日記帳!D2870=Sheet2!$A$13,仕訳日記帳!D2870=Sheet2!$A$14,仕訳日記帳!D2870=Sheet2!$A$15,仕訳日記帳!D2870=Sheet2!$A$16,仕訳日記帳!D2870=Sheet2!$A$17),Sheet2!$B$9&lt;=仕訳日記帳!$N2870&lt;Sheet2!$C$10),仕訳日記帳!D2870,""))))</f>
        <v/>
      </c>
      <c r="B2870" s="263" t="str">
        <f>IF(AND($A2870=Sheet2!$A$2,仕訳日記帳!$N2870&gt;=Sheet2!$B$2),仕訳日記帳!A2870,IF(AND(OR($A2870=Sheet2!$A$3,$A2870=Sheet2!$A$4,$A2870=Sheet2!$A$5,$A2870=Sheet2!$A$6,$A2870=Sheet2!$A$7,$A2870=Sheet2!$A$9),仕訳日記帳!$N2870&gt;=Sheet2!$B$3),仕訳日記帳!A2870,IF(AND($A2870=Sheet2!$A$8,仕訳日記帳!$N2870&gt;=Sheet2!$B$8),仕訳日記帳!A2870,IF(AND(OR($A2870=Sheet2!$A$10,$A2870=Sheet2!$A$11,$A2870=Sheet2!$A$12,$A2870=Sheet2!$A$13,$A2870=Sheet2!$A$14,$A2870=Sheet2!$A$15,$A2870=Sheet2!$A$16,$A2870=Sheet2!$A$17),Sheet2!$B$9&lt;=仕訳日記帳!$N2870&lt;Sheet2!$C$10),仕訳日記帳!A2870,""))))</f>
        <v/>
      </c>
      <c r="C2870" t="str">
        <f>IF(AND($A2870=Sheet2!$A$2,仕訳日記帳!$N2870&gt;=Sheet2!$B$2),仕訳日記帳!B2870,IF(AND(OR($A2870=Sheet2!$A$3,$A2870=Sheet2!$A$4,$A2870=Sheet2!$A$5,$A2870=Sheet2!$A$6,$A2870=Sheet2!$A$7,$A2870=Sheet2!$A$9),仕訳日記帳!$N2870&gt;=Sheet2!$B$3),仕訳日記帳!B2870,IF(AND($A2870=Sheet2!$A$8,仕訳日記帳!$N2870&gt;=Sheet2!$B$8),仕訳日記帳!B2870,IF(AND(OR($A2870=Sheet2!$A$10,$A2870=Sheet2!$A$11,$A2870=Sheet2!$A$12,$A2870=Sheet2!$A$13,$A2870=Sheet2!$A$14,$A2870=Sheet2!$A$15,$A2870=Sheet2!$A$16,$A2870=Sheet2!$A$17),Sheet2!$B$9&lt;=仕訳日記帳!$N2870&lt;Sheet2!$C$10),仕訳日記帳!B2870,""))))</f>
        <v/>
      </c>
      <c r="D2870" s="265" t="str">
        <f>IF(AND($A2870=Sheet2!$A$2,仕訳日記帳!$N2870&gt;=Sheet2!$B$2),仕訳日記帳!N2870,IF(AND(OR($A2870=Sheet2!$A$3,$A2870=Sheet2!$A$4,$A2870=Sheet2!$A$5,$A2870=Sheet2!$A$6,$A2870=Sheet2!$A$7,$A2870=Sheet2!$A$9),仕訳日記帳!$N2870&gt;=Sheet2!$B$3),仕訳日記帳!N2870,IF(AND($A2870=Sheet2!$A$8,仕訳日記帳!$N2870&gt;=Sheet2!$B$8),仕訳日記帳!N2870,IF(AND(OR($A2870=Sheet2!$A$10,$A2870=Sheet2!$A$11,$A2870=Sheet2!$A$12,$A2870=Sheet2!$A$13,$A2870=Sheet2!$A$14,$A2870=Sheet2!$A$15,$A2870=Sheet2!$A$16,$A2870=Sheet2!$A$17),Sheet2!$B$9&lt;=仕訳日記帳!$N2870&lt;Sheet2!$C$10),仕訳日記帳!N2870,""))))</f>
        <v/>
      </c>
      <c r="E2870" s="263" t="str">
        <f>IF(AND($A2870=Sheet2!$A$2,仕訳日記帳!$N2870&gt;=Sheet2!$B$2),仕訳日記帳!G2870,IF(AND(OR($A2870=Sheet2!$A$3,$A2870=Sheet2!$A$4,$A2870=Sheet2!$A$5,$A2870=Sheet2!$A$6,$A2870=Sheet2!$A$7,$A2870=Sheet2!$A$9),仕訳日記帳!$N2870&gt;=Sheet2!$B$3),仕訳日記帳!G2870,IF(AND($A2870=Sheet2!$A$8,仕訳日記帳!$N2870&gt;=Sheet2!$B$8),仕訳日記帳!G2870,IF(AND(OR($A2870=Sheet2!$A$10,$A2870=Sheet2!$A$11,$A2870=Sheet2!$A$12,$A2870=Sheet2!$A$13,$A2870=Sheet2!$A$14,$A2870=Sheet2!$A$15,$A2870=Sheet2!$A$16,$A2870=Sheet2!$A$17),Sheet2!$B$9&lt;=仕訳日記帳!$N2870&lt;Sheet2!$C$10),仕訳日記帳!G2870,""))))</f>
        <v/>
      </c>
      <c r="G2870" t="str">
        <f>IF(OR(A2870=Sheet2!$A$2,A2870=Sheet2!$A$3,A2870=Sheet2!$A$4,A2870=Sheet2!$A$5,A2870=Sheet2!$A$6,A2870=Sheet2!$A$7,A2870=Sheet2!$A$8,A2870=Sheet2!$A$9,A2870=Sheet2!$A$10,A2870=Sheet2!$A$11,A2870=Sheet2!$A$12,$A$2=Sheet2!$A$13,A2870=Sheet2!$A$14,$A$2=Sheet2!$A$15,$A$2=Sheet2!$A$16,A2870=Sheet2!$A$17),"該当","")</f>
        <v/>
      </c>
      <c r="H2870" t="str">
        <f>IF(OR(A2870="",G2870=""),"",COUNTIF($G$2:G2870,"該当"))</f>
        <v/>
      </c>
    </row>
    <row r="2871" spans="1:8">
      <c r="A2871" t="str">
        <f>IF(AND(仕訳日記帳!D2871=Sheet2!$A$2,仕訳日記帳!$N2871&gt;=Sheet2!$B$2),仕訳日記帳!D2871,IF(AND(OR(仕訳日記帳!D2871=Sheet2!$A$3,仕訳日記帳!D2871=Sheet2!$A$4,仕訳日記帳!D2871=Sheet2!$A$5,仕訳日記帳!D2871=Sheet2!$A$6,仕訳日記帳!D2871=Sheet2!$A$7,仕訳日記帳!D2871=Sheet2!$A$9),仕訳日記帳!$N2871&gt;=Sheet2!$B$3),仕訳日記帳!D2871,IF(AND(仕訳日記帳!D2871=Sheet2!$A$8,仕訳日記帳!$N2871&gt;=Sheet2!$B$8),仕訳日記帳!D2871,IF(AND(OR(仕訳日記帳!D2871=Sheet2!$A$10,仕訳日記帳!D2871=Sheet2!$A$11,仕訳日記帳!D2871=Sheet2!$A$12,仕訳日記帳!D2871=Sheet2!$A$13,仕訳日記帳!D2871=Sheet2!$A$14,仕訳日記帳!D2871=Sheet2!$A$15,仕訳日記帳!D2871=Sheet2!$A$16,仕訳日記帳!D2871=Sheet2!$A$17),Sheet2!$B$9&lt;=仕訳日記帳!$N2871&lt;Sheet2!$C$10),仕訳日記帳!D2871,""))))</f>
        <v/>
      </c>
      <c r="B2871" s="263" t="str">
        <f>IF(AND($A2871=Sheet2!$A$2,仕訳日記帳!$N2871&gt;=Sheet2!$B$2),仕訳日記帳!A2871,IF(AND(OR($A2871=Sheet2!$A$3,$A2871=Sheet2!$A$4,$A2871=Sheet2!$A$5,$A2871=Sheet2!$A$6,$A2871=Sheet2!$A$7,$A2871=Sheet2!$A$9),仕訳日記帳!$N2871&gt;=Sheet2!$B$3),仕訳日記帳!A2871,IF(AND($A2871=Sheet2!$A$8,仕訳日記帳!$N2871&gt;=Sheet2!$B$8),仕訳日記帳!A2871,IF(AND(OR($A2871=Sheet2!$A$10,$A2871=Sheet2!$A$11,$A2871=Sheet2!$A$12,$A2871=Sheet2!$A$13,$A2871=Sheet2!$A$14,$A2871=Sheet2!$A$15,$A2871=Sheet2!$A$16,$A2871=Sheet2!$A$17),Sheet2!$B$9&lt;=仕訳日記帳!$N2871&lt;Sheet2!$C$10),仕訳日記帳!A2871,""))))</f>
        <v/>
      </c>
      <c r="C2871" t="str">
        <f>IF(AND($A2871=Sheet2!$A$2,仕訳日記帳!$N2871&gt;=Sheet2!$B$2),仕訳日記帳!B2871,IF(AND(OR($A2871=Sheet2!$A$3,$A2871=Sheet2!$A$4,$A2871=Sheet2!$A$5,$A2871=Sheet2!$A$6,$A2871=Sheet2!$A$7,$A2871=Sheet2!$A$9),仕訳日記帳!$N2871&gt;=Sheet2!$B$3),仕訳日記帳!B2871,IF(AND($A2871=Sheet2!$A$8,仕訳日記帳!$N2871&gt;=Sheet2!$B$8),仕訳日記帳!B2871,IF(AND(OR($A2871=Sheet2!$A$10,$A2871=Sheet2!$A$11,$A2871=Sheet2!$A$12,$A2871=Sheet2!$A$13,$A2871=Sheet2!$A$14,$A2871=Sheet2!$A$15,$A2871=Sheet2!$A$16,$A2871=Sheet2!$A$17),Sheet2!$B$9&lt;=仕訳日記帳!$N2871&lt;Sheet2!$C$10),仕訳日記帳!B2871,""))))</f>
        <v/>
      </c>
      <c r="D2871" s="265" t="str">
        <f>IF(AND($A2871=Sheet2!$A$2,仕訳日記帳!$N2871&gt;=Sheet2!$B$2),仕訳日記帳!N2871,IF(AND(OR($A2871=Sheet2!$A$3,$A2871=Sheet2!$A$4,$A2871=Sheet2!$A$5,$A2871=Sheet2!$A$6,$A2871=Sheet2!$A$7,$A2871=Sheet2!$A$9),仕訳日記帳!$N2871&gt;=Sheet2!$B$3),仕訳日記帳!N2871,IF(AND($A2871=Sheet2!$A$8,仕訳日記帳!$N2871&gt;=Sheet2!$B$8),仕訳日記帳!N2871,IF(AND(OR($A2871=Sheet2!$A$10,$A2871=Sheet2!$A$11,$A2871=Sheet2!$A$12,$A2871=Sheet2!$A$13,$A2871=Sheet2!$A$14,$A2871=Sheet2!$A$15,$A2871=Sheet2!$A$16,$A2871=Sheet2!$A$17),Sheet2!$B$9&lt;=仕訳日記帳!$N2871&lt;Sheet2!$C$10),仕訳日記帳!N2871,""))))</f>
        <v/>
      </c>
      <c r="E2871" s="263" t="str">
        <f>IF(AND($A2871=Sheet2!$A$2,仕訳日記帳!$N2871&gt;=Sheet2!$B$2),仕訳日記帳!G2871,IF(AND(OR($A2871=Sheet2!$A$3,$A2871=Sheet2!$A$4,$A2871=Sheet2!$A$5,$A2871=Sheet2!$A$6,$A2871=Sheet2!$A$7,$A2871=Sheet2!$A$9),仕訳日記帳!$N2871&gt;=Sheet2!$B$3),仕訳日記帳!G2871,IF(AND($A2871=Sheet2!$A$8,仕訳日記帳!$N2871&gt;=Sheet2!$B$8),仕訳日記帳!G2871,IF(AND(OR($A2871=Sheet2!$A$10,$A2871=Sheet2!$A$11,$A2871=Sheet2!$A$12,$A2871=Sheet2!$A$13,$A2871=Sheet2!$A$14,$A2871=Sheet2!$A$15,$A2871=Sheet2!$A$16,$A2871=Sheet2!$A$17),Sheet2!$B$9&lt;=仕訳日記帳!$N2871&lt;Sheet2!$C$10),仕訳日記帳!G2871,""))))</f>
        <v/>
      </c>
      <c r="G2871" t="str">
        <f>IF(OR(A2871=Sheet2!$A$2,A2871=Sheet2!$A$3,A2871=Sheet2!$A$4,A2871=Sheet2!$A$5,A2871=Sheet2!$A$6,A2871=Sheet2!$A$7,A2871=Sheet2!$A$8,A2871=Sheet2!$A$9,A2871=Sheet2!$A$10,A2871=Sheet2!$A$11,A2871=Sheet2!$A$12,$A$2=Sheet2!$A$13,A2871=Sheet2!$A$14,$A$2=Sheet2!$A$15,$A$2=Sheet2!$A$16,A2871=Sheet2!$A$17),"該当","")</f>
        <v/>
      </c>
      <c r="H2871" t="str">
        <f>IF(OR(A2871="",G2871=""),"",COUNTIF($G$2:G2871,"該当"))</f>
        <v/>
      </c>
    </row>
    <row r="2872" spans="1:8">
      <c r="A2872" t="str">
        <f>IF(AND(仕訳日記帳!D2872=Sheet2!$A$2,仕訳日記帳!$N2872&gt;=Sheet2!$B$2),仕訳日記帳!D2872,IF(AND(OR(仕訳日記帳!D2872=Sheet2!$A$3,仕訳日記帳!D2872=Sheet2!$A$4,仕訳日記帳!D2872=Sheet2!$A$5,仕訳日記帳!D2872=Sheet2!$A$6,仕訳日記帳!D2872=Sheet2!$A$7,仕訳日記帳!D2872=Sheet2!$A$9),仕訳日記帳!$N2872&gt;=Sheet2!$B$3),仕訳日記帳!D2872,IF(AND(仕訳日記帳!D2872=Sheet2!$A$8,仕訳日記帳!$N2872&gt;=Sheet2!$B$8),仕訳日記帳!D2872,IF(AND(OR(仕訳日記帳!D2872=Sheet2!$A$10,仕訳日記帳!D2872=Sheet2!$A$11,仕訳日記帳!D2872=Sheet2!$A$12,仕訳日記帳!D2872=Sheet2!$A$13,仕訳日記帳!D2872=Sheet2!$A$14,仕訳日記帳!D2872=Sheet2!$A$15,仕訳日記帳!D2872=Sheet2!$A$16,仕訳日記帳!D2872=Sheet2!$A$17),Sheet2!$B$9&lt;=仕訳日記帳!$N2872&lt;Sheet2!$C$10),仕訳日記帳!D2872,""))))</f>
        <v/>
      </c>
      <c r="B2872" s="263" t="str">
        <f>IF(AND($A2872=Sheet2!$A$2,仕訳日記帳!$N2872&gt;=Sheet2!$B$2),仕訳日記帳!A2872,IF(AND(OR($A2872=Sheet2!$A$3,$A2872=Sheet2!$A$4,$A2872=Sheet2!$A$5,$A2872=Sheet2!$A$6,$A2872=Sheet2!$A$7,$A2872=Sheet2!$A$9),仕訳日記帳!$N2872&gt;=Sheet2!$B$3),仕訳日記帳!A2872,IF(AND($A2872=Sheet2!$A$8,仕訳日記帳!$N2872&gt;=Sheet2!$B$8),仕訳日記帳!A2872,IF(AND(OR($A2872=Sheet2!$A$10,$A2872=Sheet2!$A$11,$A2872=Sheet2!$A$12,$A2872=Sheet2!$A$13,$A2872=Sheet2!$A$14,$A2872=Sheet2!$A$15,$A2872=Sheet2!$A$16,$A2872=Sheet2!$A$17),Sheet2!$B$9&lt;=仕訳日記帳!$N2872&lt;Sheet2!$C$10),仕訳日記帳!A2872,""))))</f>
        <v/>
      </c>
      <c r="C2872" t="str">
        <f>IF(AND($A2872=Sheet2!$A$2,仕訳日記帳!$N2872&gt;=Sheet2!$B$2),仕訳日記帳!B2872,IF(AND(OR($A2872=Sheet2!$A$3,$A2872=Sheet2!$A$4,$A2872=Sheet2!$A$5,$A2872=Sheet2!$A$6,$A2872=Sheet2!$A$7,$A2872=Sheet2!$A$9),仕訳日記帳!$N2872&gt;=Sheet2!$B$3),仕訳日記帳!B2872,IF(AND($A2872=Sheet2!$A$8,仕訳日記帳!$N2872&gt;=Sheet2!$B$8),仕訳日記帳!B2872,IF(AND(OR($A2872=Sheet2!$A$10,$A2872=Sheet2!$A$11,$A2872=Sheet2!$A$12,$A2872=Sheet2!$A$13,$A2872=Sheet2!$A$14,$A2872=Sheet2!$A$15,$A2872=Sheet2!$A$16,$A2872=Sheet2!$A$17),Sheet2!$B$9&lt;=仕訳日記帳!$N2872&lt;Sheet2!$C$10),仕訳日記帳!B2872,""))))</f>
        <v/>
      </c>
      <c r="D2872" s="265" t="str">
        <f>IF(AND($A2872=Sheet2!$A$2,仕訳日記帳!$N2872&gt;=Sheet2!$B$2),仕訳日記帳!N2872,IF(AND(OR($A2872=Sheet2!$A$3,$A2872=Sheet2!$A$4,$A2872=Sheet2!$A$5,$A2872=Sheet2!$A$6,$A2872=Sheet2!$A$7,$A2872=Sheet2!$A$9),仕訳日記帳!$N2872&gt;=Sheet2!$B$3),仕訳日記帳!N2872,IF(AND($A2872=Sheet2!$A$8,仕訳日記帳!$N2872&gt;=Sheet2!$B$8),仕訳日記帳!N2872,IF(AND(OR($A2872=Sheet2!$A$10,$A2872=Sheet2!$A$11,$A2872=Sheet2!$A$12,$A2872=Sheet2!$A$13,$A2872=Sheet2!$A$14,$A2872=Sheet2!$A$15,$A2872=Sheet2!$A$16,$A2872=Sheet2!$A$17),Sheet2!$B$9&lt;=仕訳日記帳!$N2872&lt;Sheet2!$C$10),仕訳日記帳!N2872,""))))</f>
        <v/>
      </c>
      <c r="E2872" s="263" t="str">
        <f>IF(AND($A2872=Sheet2!$A$2,仕訳日記帳!$N2872&gt;=Sheet2!$B$2),仕訳日記帳!G2872,IF(AND(OR($A2872=Sheet2!$A$3,$A2872=Sheet2!$A$4,$A2872=Sheet2!$A$5,$A2872=Sheet2!$A$6,$A2872=Sheet2!$A$7,$A2872=Sheet2!$A$9),仕訳日記帳!$N2872&gt;=Sheet2!$B$3),仕訳日記帳!G2872,IF(AND($A2872=Sheet2!$A$8,仕訳日記帳!$N2872&gt;=Sheet2!$B$8),仕訳日記帳!G2872,IF(AND(OR($A2872=Sheet2!$A$10,$A2872=Sheet2!$A$11,$A2872=Sheet2!$A$12,$A2872=Sheet2!$A$13,$A2872=Sheet2!$A$14,$A2872=Sheet2!$A$15,$A2872=Sheet2!$A$16,$A2872=Sheet2!$A$17),Sheet2!$B$9&lt;=仕訳日記帳!$N2872&lt;Sheet2!$C$10),仕訳日記帳!G2872,""))))</f>
        <v/>
      </c>
      <c r="G2872" t="str">
        <f>IF(OR(A2872=Sheet2!$A$2,A2872=Sheet2!$A$3,A2872=Sheet2!$A$4,A2872=Sheet2!$A$5,A2872=Sheet2!$A$6,A2872=Sheet2!$A$7,A2872=Sheet2!$A$8,A2872=Sheet2!$A$9,A2872=Sheet2!$A$10,A2872=Sheet2!$A$11,A2872=Sheet2!$A$12,$A$2=Sheet2!$A$13,A2872=Sheet2!$A$14,$A$2=Sheet2!$A$15,$A$2=Sheet2!$A$16,A2872=Sheet2!$A$17),"該当","")</f>
        <v/>
      </c>
      <c r="H2872" t="str">
        <f>IF(OR(A2872="",G2872=""),"",COUNTIF($G$2:G2872,"該当"))</f>
        <v/>
      </c>
    </row>
    <row r="2873" spans="1:8">
      <c r="A2873" t="str">
        <f>IF(AND(仕訳日記帳!D2873=Sheet2!$A$2,仕訳日記帳!$N2873&gt;=Sheet2!$B$2),仕訳日記帳!D2873,IF(AND(OR(仕訳日記帳!D2873=Sheet2!$A$3,仕訳日記帳!D2873=Sheet2!$A$4,仕訳日記帳!D2873=Sheet2!$A$5,仕訳日記帳!D2873=Sheet2!$A$6,仕訳日記帳!D2873=Sheet2!$A$7,仕訳日記帳!D2873=Sheet2!$A$9),仕訳日記帳!$N2873&gt;=Sheet2!$B$3),仕訳日記帳!D2873,IF(AND(仕訳日記帳!D2873=Sheet2!$A$8,仕訳日記帳!$N2873&gt;=Sheet2!$B$8),仕訳日記帳!D2873,IF(AND(OR(仕訳日記帳!D2873=Sheet2!$A$10,仕訳日記帳!D2873=Sheet2!$A$11,仕訳日記帳!D2873=Sheet2!$A$12,仕訳日記帳!D2873=Sheet2!$A$13,仕訳日記帳!D2873=Sheet2!$A$14,仕訳日記帳!D2873=Sheet2!$A$15,仕訳日記帳!D2873=Sheet2!$A$16,仕訳日記帳!D2873=Sheet2!$A$17),Sheet2!$B$9&lt;=仕訳日記帳!$N2873&lt;Sheet2!$C$10),仕訳日記帳!D2873,""))))</f>
        <v/>
      </c>
      <c r="B2873" s="263" t="str">
        <f>IF(AND($A2873=Sheet2!$A$2,仕訳日記帳!$N2873&gt;=Sheet2!$B$2),仕訳日記帳!A2873,IF(AND(OR($A2873=Sheet2!$A$3,$A2873=Sheet2!$A$4,$A2873=Sheet2!$A$5,$A2873=Sheet2!$A$6,$A2873=Sheet2!$A$7,$A2873=Sheet2!$A$9),仕訳日記帳!$N2873&gt;=Sheet2!$B$3),仕訳日記帳!A2873,IF(AND($A2873=Sheet2!$A$8,仕訳日記帳!$N2873&gt;=Sheet2!$B$8),仕訳日記帳!A2873,IF(AND(OR($A2873=Sheet2!$A$10,$A2873=Sheet2!$A$11,$A2873=Sheet2!$A$12,$A2873=Sheet2!$A$13,$A2873=Sheet2!$A$14,$A2873=Sheet2!$A$15,$A2873=Sheet2!$A$16,$A2873=Sheet2!$A$17),Sheet2!$B$9&lt;=仕訳日記帳!$N2873&lt;Sheet2!$C$10),仕訳日記帳!A2873,""))))</f>
        <v/>
      </c>
      <c r="C2873" t="str">
        <f>IF(AND($A2873=Sheet2!$A$2,仕訳日記帳!$N2873&gt;=Sheet2!$B$2),仕訳日記帳!B2873,IF(AND(OR($A2873=Sheet2!$A$3,$A2873=Sheet2!$A$4,$A2873=Sheet2!$A$5,$A2873=Sheet2!$A$6,$A2873=Sheet2!$A$7,$A2873=Sheet2!$A$9),仕訳日記帳!$N2873&gt;=Sheet2!$B$3),仕訳日記帳!B2873,IF(AND($A2873=Sheet2!$A$8,仕訳日記帳!$N2873&gt;=Sheet2!$B$8),仕訳日記帳!B2873,IF(AND(OR($A2873=Sheet2!$A$10,$A2873=Sheet2!$A$11,$A2873=Sheet2!$A$12,$A2873=Sheet2!$A$13,$A2873=Sheet2!$A$14,$A2873=Sheet2!$A$15,$A2873=Sheet2!$A$16,$A2873=Sheet2!$A$17),Sheet2!$B$9&lt;=仕訳日記帳!$N2873&lt;Sheet2!$C$10),仕訳日記帳!B2873,""))))</f>
        <v/>
      </c>
      <c r="D2873" s="265" t="str">
        <f>IF(AND($A2873=Sheet2!$A$2,仕訳日記帳!$N2873&gt;=Sheet2!$B$2),仕訳日記帳!N2873,IF(AND(OR($A2873=Sheet2!$A$3,$A2873=Sheet2!$A$4,$A2873=Sheet2!$A$5,$A2873=Sheet2!$A$6,$A2873=Sheet2!$A$7,$A2873=Sheet2!$A$9),仕訳日記帳!$N2873&gt;=Sheet2!$B$3),仕訳日記帳!N2873,IF(AND($A2873=Sheet2!$A$8,仕訳日記帳!$N2873&gt;=Sheet2!$B$8),仕訳日記帳!N2873,IF(AND(OR($A2873=Sheet2!$A$10,$A2873=Sheet2!$A$11,$A2873=Sheet2!$A$12,$A2873=Sheet2!$A$13,$A2873=Sheet2!$A$14,$A2873=Sheet2!$A$15,$A2873=Sheet2!$A$16,$A2873=Sheet2!$A$17),Sheet2!$B$9&lt;=仕訳日記帳!$N2873&lt;Sheet2!$C$10),仕訳日記帳!N2873,""))))</f>
        <v/>
      </c>
      <c r="E2873" s="263" t="str">
        <f>IF(AND($A2873=Sheet2!$A$2,仕訳日記帳!$N2873&gt;=Sheet2!$B$2),仕訳日記帳!G2873,IF(AND(OR($A2873=Sheet2!$A$3,$A2873=Sheet2!$A$4,$A2873=Sheet2!$A$5,$A2873=Sheet2!$A$6,$A2873=Sheet2!$A$7,$A2873=Sheet2!$A$9),仕訳日記帳!$N2873&gt;=Sheet2!$B$3),仕訳日記帳!G2873,IF(AND($A2873=Sheet2!$A$8,仕訳日記帳!$N2873&gt;=Sheet2!$B$8),仕訳日記帳!G2873,IF(AND(OR($A2873=Sheet2!$A$10,$A2873=Sheet2!$A$11,$A2873=Sheet2!$A$12,$A2873=Sheet2!$A$13,$A2873=Sheet2!$A$14,$A2873=Sheet2!$A$15,$A2873=Sheet2!$A$16,$A2873=Sheet2!$A$17),Sheet2!$B$9&lt;=仕訳日記帳!$N2873&lt;Sheet2!$C$10),仕訳日記帳!G2873,""))))</f>
        <v/>
      </c>
      <c r="G2873" t="str">
        <f>IF(OR(A2873=Sheet2!$A$2,A2873=Sheet2!$A$3,A2873=Sheet2!$A$4,A2873=Sheet2!$A$5,A2873=Sheet2!$A$6,A2873=Sheet2!$A$7,A2873=Sheet2!$A$8,A2873=Sheet2!$A$9,A2873=Sheet2!$A$10,A2873=Sheet2!$A$11,A2873=Sheet2!$A$12,$A$2=Sheet2!$A$13,A2873=Sheet2!$A$14,$A$2=Sheet2!$A$15,$A$2=Sheet2!$A$16,A2873=Sheet2!$A$17),"該当","")</f>
        <v/>
      </c>
      <c r="H2873" t="str">
        <f>IF(OR(A2873="",G2873=""),"",COUNTIF($G$2:G2873,"該当"))</f>
        <v/>
      </c>
    </row>
    <row r="2874" spans="1:8">
      <c r="A2874" t="str">
        <f>IF(AND(仕訳日記帳!D2874=Sheet2!$A$2,仕訳日記帳!$N2874&gt;=Sheet2!$B$2),仕訳日記帳!D2874,IF(AND(OR(仕訳日記帳!D2874=Sheet2!$A$3,仕訳日記帳!D2874=Sheet2!$A$4,仕訳日記帳!D2874=Sheet2!$A$5,仕訳日記帳!D2874=Sheet2!$A$6,仕訳日記帳!D2874=Sheet2!$A$7,仕訳日記帳!D2874=Sheet2!$A$9),仕訳日記帳!$N2874&gt;=Sheet2!$B$3),仕訳日記帳!D2874,IF(AND(仕訳日記帳!D2874=Sheet2!$A$8,仕訳日記帳!$N2874&gt;=Sheet2!$B$8),仕訳日記帳!D2874,IF(AND(OR(仕訳日記帳!D2874=Sheet2!$A$10,仕訳日記帳!D2874=Sheet2!$A$11,仕訳日記帳!D2874=Sheet2!$A$12,仕訳日記帳!D2874=Sheet2!$A$13,仕訳日記帳!D2874=Sheet2!$A$14,仕訳日記帳!D2874=Sheet2!$A$15,仕訳日記帳!D2874=Sheet2!$A$16,仕訳日記帳!D2874=Sheet2!$A$17),Sheet2!$B$9&lt;=仕訳日記帳!$N2874&lt;Sheet2!$C$10),仕訳日記帳!D2874,""))))</f>
        <v/>
      </c>
      <c r="B2874" s="263" t="str">
        <f>IF(AND($A2874=Sheet2!$A$2,仕訳日記帳!$N2874&gt;=Sheet2!$B$2),仕訳日記帳!A2874,IF(AND(OR($A2874=Sheet2!$A$3,$A2874=Sheet2!$A$4,$A2874=Sheet2!$A$5,$A2874=Sheet2!$A$6,$A2874=Sheet2!$A$7,$A2874=Sheet2!$A$9),仕訳日記帳!$N2874&gt;=Sheet2!$B$3),仕訳日記帳!A2874,IF(AND($A2874=Sheet2!$A$8,仕訳日記帳!$N2874&gt;=Sheet2!$B$8),仕訳日記帳!A2874,IF(AND(OR($A2874=Sheet2!$A$10,$A2874=Sheet2!$A$11,$A2874=Sheet2!$A$12,$A2874=Sheet2!$A$13,$A2874=Sheet2!$A$14,$A2874=Sheet2!$A$15,$A2874=Sheet2!$A$16,$A2874=Sheet2!$A$17),Sheet2!$B$9&lt;=仕訳日記帳!$N2874&lt;Sheet2!$C$10),仕訳日記帳!A2874,""))))</f>
        <v/>
      </c>
      <c r="C2874" t="str">
        <f>IF(AND($A2874=Sheet2!$A$2,仕訳日記帳!$N2874&gt;=Sheet2!$B$2),仕訳日記帳!B2874,IF(AND(OR($A2874=Sheet2!$A$3,$A2874=Sheet2!$A$4,$A2874=Sheet2!$A$5,$A2874=Sheet2!$A$6,$A2874=Sheet2!$A$7,$A2874=Sheet2!$A$9),仕訳日記帳!$N2874&gt;=Sheet2!$B$3),仕訳日記帳!B2874,IF(AND($A2874=Sheet2!$A$8,仕訳日記帳!$N2874&gt;=Sheet2!$B$8),仕訳日記帳!B2874,IF(AND(OR($A2874=Sheet2!$A$10,$A2874=Sheet2!$A$11,$A2874=Sheet2!$A$12,$A2874=Sheet2!$A$13,$A2874=Sheet2!$A$14,$A2874=Sheet2!$A$15,$A2874=Sheet2!$A$16,$A2874=Sheet2!$A$17),Sheet2!$B$9&lt;=仕訳日記帳!$N2874&lt;Sheet2!$C$10),仕訳日記帳!B2874,""))))</f>
        <v/>
      </c>
      <c r="D2874" s="265" t="str">
        <f>IF(AND($A2874=Sheet2!$A$2,仕訳日記帳!$N2874&gt;=Sheet2!$B$2),仕訳日記帳!N2874,IF(AND(OR($A2874=Sheet2!$A$3,$A2874=Sheet2!$A$4,$A2874=Sheet2!$A$5,$A2874=Sheet2!$A$6,$A2874=Sheet2!$A$7,$A2874=Sheet2!$A$9),仕訳日記帳!$N2874&gt;=Sheet2!$B$3),仕訳日記帳!N2874,IF(AND($A2874=Sheet2!$A$8,仕訳日記帳!$N2874&gt;=Sheet2!$B$8),仕訳日記帳!N2874,IF(AND(OR($A2874=Sheet2!$A$10,$A2874=Sheet2!$A$11,$A2874=Sheet2!$A$12,$A2874=Sheet2!$A$13,$A2874=Sheet2!$A$14,$A2874=Sheet2!$A$15,$A2874=Sheet2!$A$16,$A2874=Sheet2!$A$17),Sheet2!$B$9&lt;=仕訳日記帳!$N2874&lt;Sheet2!$C$10),仕訳日記帳!N2874,""))))</f>
        <v/>
      </c>
      <c r="E2874" s="263" t="str">
        <f>IF(AND($A2874=Sheet2!$A$2,仕訳日記帳!$N2874&gt;=Sheet2!$B$2),仕訳日記帳!G2874,IF(AND(OR($A2874=Sheet2!$A$3,$A2874=Sheet2!$A$4,$A2874=Sheet2!$A$5,$A2874=Sheet2!$A$6,$A2874=Sheet2!$A$7,$A2874=Sheet2!$A$9),仕訳日記帳!$N2874&gt;=Sheet2!$B$3),仕訳日記帳!G2874,IF(AND($A2874=Sheet2!$A$8,仕訳日記帳!$N2874&gt;=Sheet2!$B$8),仕訳日記帳!G2874,IF(AND(OR($A2874=Sheet2!$A$10,$A2874=Sheet2!$A$11,$A2874=Sheet2!$A$12,$A2874=Sheet2!$A$13,$A2874=Sheet2!$A$14,$A2874=Sheet2!$A$15,$A2874=Sheet2!$A$16,$A2874=Sheet2!$A$17),Sheet2!$B$9&lt;=仕訳日記帳!$N2874&lt;Sheet2!$C$10),仕訳日記帳!G2874,""))))</f>
        <v/>
      </c>
      <c r="G2874" t="str">
        <f>IF(OR(A2874=Sheet2!$A$2,A2874=Sheet2!$A$3,A2874=Sheet2!$A$4,A2874=Sheet2!$A$5,A2874=Sheet2!$A$6,A2874=Sheet2!$A$7,A2874=Sheet2!$A$8,A2874=Sheet2!$A$9,A2874=Sheet2!$A$10,A2874=Sheet2!$A$11,A2874=Sheet2!$A$12,$A$2=Sheet2!$A$13,A2874=Sheet2!$A$14,$A$2=Sheet2!$A$15,$A$2=Sheet2!$A$16,A2874=Sheet2!$A$17),"該当","")</f>
        <v/>
      </c>
      <c r="H2874" t="str">
        <f>IF(OR(A2874="",G2874=""),"",COUNTIF($G$2:G2874,"該当"))</f>
        <v/>
      </c>
    </row>
    <row r="2875" spans="1:8">
      <c r="A2875" t="str">
        <f>IF(AND(仕訳日記帳!D2875=Sheet2!$A$2,仕訳日記帳!$N2875&gt;=Sheet2!$B$2),仕訳日記帳!D2875,IF(AND(OR(仕訳日記帳!D2875=Sheet2!$A$3,仕訳日記帳!D2875=Sheet2!$A$4,仕訳日記帳!D2875=Sheet2!$A$5,仕訳日記帳!D2875=Sheet2!$A$6,仕訳日記帳!D2875=Sheet2!$A$7,仕訳日記帳!D2875=Sheet2!$A$9),仕訳日記帳!$N2875&gt;=Sheet2!$B$3),仕訳日記帳!D2875,IF(AND(仕訳日記帳!D2875=Sheet2!$A$8,仕訳日記帳!$N2875&gt;=Sheet2!$B$8),仕訳日記帳!D2875,IF(AND(OR(仕訳日記帳!D2875=Sheet2!$A$10,仕訳日記帳!D2875=Sheet2!$A$11,仕訳日記帳!D2875=Sheet2!$A$12,仕訳日記帳!D2875=Sheet2!$A$13,仕訳日記帳!D2875=Sheet2!$A$14,仕訳日記帳!D2875=Sheet2!$A$15,仕訳日記帳!D2875=Sheet2!$A$16,仕訳日記帳!D2875=Sheet2!$A$17),Sheet2!$B$9&lt;=仕訳日記帳!$N2875&lt;Sheet2!$C$10),仕訳日記帳!D2875,""))))</f>
        <v/>
      </c>
      <c r="B2875" s="263" t="str">
        <f>IF(AND($A2875=Sheet2!$A$2,仕訳日記帳!$N2875&gt;=Sheet2!$B$2),仕訳日記帳!A2875,IF(AND(OR($A2875=Sheet2!$A$3,$A2875=Sheet2!$A$4,$A2875=Sheet2!$A$5,$A2875=Sheet2!$A$6,$A2875=Sheet2!$A$7,$A2875=Sheet2!$A$9),仕訳日記帳!$N2875&gt;=Sheet2!$B$3),仕訳日記帳!A2875,IF(AND($A2875=Sheet2!$A$8,仕訳日記帳!$N2875&gt;=Sheet2!$B$8),仕訳日記帳!A2875,IF(AND(OR($A2875=Sheet2!$A$10,$A2875=Sheet2!$A$11,$A2875=Sheet2!$A$12,$A2875=Sheet2!$A$13,$A2875=Sheet2!$A$14,$A2875=Sheet2!$A$15,$A2875=Sheet2!$A$16,$A2875=Sheet2!$A$17),Sheet2!$B$9&lt;=仕訳日記帳!$N2875&lt;Sheet2!$C$10),仕訳日記帳!A2875,""))))</f>
        <v/>
      </c>
      <c r="C2875" t="str">
        <f>IF(AND($A2875=Sheet2!$A$2,仕訳日記帳!$N2875&gt;=Sheet2!$B$2),仕訳日記帳!B2875,IF(AND(OR($A2875=Sheet2!$A$3,$A2875=Sheet2!$A$4,$A2875=Sheet2!$A$5,$A2875=Sheet2!$A$6,$A2875=Sheet2!$A$7,$A2875=Sheet2!$A$9),仕訳日記帳!$N2875&gt;=Sheet2!$B$3),仕訳日記帳!B2875,IF(AND($A2875=Sheet2!$A$8,仕訳日記帳!$N2875&gt;=Sheet2!$B$8),仕訳日記帳!B2875,IF(AND(OR($A2875=Sheet2!$A$10,$A2875=Sheet2!$A$11,$A2875=Sheet2!$A$12,$A2875=Sheet2!$A$13,$A2875=Sheet2!$A$14,$A2875=Sheet2!$A$15,$A2875=Sheet2!$A$16,$A2875=Sheet2!$A$17),Sheet2!$B$9&lt;=仕訳日記帳!$N2875&lt;Sheet2!$C$10),仕訳日記帳!B2875,""))))</f>
        <v/>
      </c>
      <c r="D2875" s="265" t="str">
        <f>IF(AND($A2875=Sheet2!$A$2,仕訳日記帳!$N2875&gt;=Sheet2!$B$2),仕訳日記帳!N2875,IF(AND(OR($A2875=Sheet2!$A$3,$A2875=Sheet2!$A$4,$A2875=Sheet2!$A$5,$A2875=Sheet2!$A$6,$A2875=Sheet2!$A$7,$A2875=Sheet2!$A$9),仕訳日記帳!$N2875&gt;=Sheet2!$B$3),仕訳日記帳!N2875,IF(AND($A2875=Sheet2!$A$8,仕訳日記帳!$N2875&gt;=Sheet2!$B$8),仕訳日記帳!N2875,IF(AND(OR($A2875=Sheet2!$A$10,$A2875=Sheet2!$A$11,$A2875=Sheet2!$A$12,$A2875=Sheet2!$A$13,$A2875=Sheet2!$A$14,$A2875=Sheet2!$A$15,$A2875=Sheet2!$A$16,$A2875=Sheet2!$A$17),Sheet2!$B$9&lt;=仕訳日記帳!$N2875&lt;Sheet2!$C$10),仕訳日記帳!N2875,""))))</f>
        <v/>
      </c>
      <c r="E2875" s="263" t="str">
        <f>IF(AND($A2875=Sheet2!$A$2,仕訳日記帳!$N2875&gt;=Sheet2!$B$2),仕訳日記帳!G2875,IF(AND(OR($A2875=Sheet2!$A$3,$A2875=Sheet2!$A$4,$A2875=Sheet2!$A$5,$A2875=Sheet2!$A$6,$A2875=Sheet2!$A$7,$A2875=Sheet2!$A$9),仕訳日記帳!$N2875&gt;=Sheet2!$B$3),仕訳日記帳!G2875,IF(AND($A2875=Sheet2!$A$8,仕訳日記帳!$N2875&gt;=Sheet2!$B$8),仕訳日記帳!G2875,IF(AND(OR($A2875=Sheet2!$A$10,$A2875=Sheet2!$A$11,$A2875=Sheet2!$A$12,$A2875=Sheet2!$A$13,$A2875=Sheet2!$A$14,$A2875=Sheet2!$A$15,$A2875=Sheet2!$A$16,$A2875=Sheet2!$A$17),Sheet2!$B$9&lt;=仕訳日記帳!$N2875&lt;Sheet2!$C$10),仕訳日記帳!G2875,""))))</f>
        <v/>
      </c>
      <c r="G2875" t="str">
        <f>IF(OR(A2875=Sheet2!$A$2,A2875=Sheet2!$A$3,A2875=Sheet2!$A$4,A2875=Sheet2!$A$5,A2875=Sheet2!$A$6,A2875=Sheet2!$A$7,A2875=Sheet2!$A$8,A2875=Sheet2!$A$9,A2875=Sheet2!$A$10,A2875=Sheet2!$A$11,A2875=Sheet2!$A$12,$A$2=Sheet2!$A$13,A2875=Sheet2!$A$14,$A$2=Sheet2!$A$15,$A$2=Sheet2!$A$16,A2875=Sheet2!$A$17),"該当","")</f>
        <v/>
      </c>
      <c r="H2875" t="str">
        <f>IF(OR(A2875="",G2875=""),"",COUNTIF($G$2:G2875,"該当"))</f>
        <v/>
      </c>
    </row>
    <row r="2876" spans="1:8">
      <c r="A2876" t="str">
        <f>IF(AND(仕訳日記帳!D2876=Sheet2!$A$2,仕訳日記帳!$N2876&gt;=Sheet2!$B$2),仕訳日記帳!D2876,IF(AND(OR(仕訳日記帳!D2876=Sheet2!$A$3,仕訳日記帳!D2876=Sheet2!$A$4,仕訳日記帳!D2876=Sheet2!$A$5,仕訳日記帳!D2876=Sheet2!$A$6,仕訳日記帳!D2876=Sheet2!$A$7,仕訳日記帳!D2876=Sheet2!$A$9),仕訳日記帳!$N2876&gt;=Sheet2!$B$3),仕訳日記帳!D2876,IF(AND(仕訳日記帳!D2876=Sheet2!$A$8,仕訳日記帳!$N2876&gt;=Sheet2!$B$8),仕訳日記帳!D2876,IF(AND(OR(仕訳日記帳!D2876=Sheet2!$A$10,仕訳日記帳!D2876=Sheet2!$A$11,仕訳日記帳!D2876=Sheet2!$A$12,仕訳日記帳!D2876=Sheet2!$A$13,仕訳日記帳!D2876=Sheet2!$A$14,仕訳日記帳!D2876=Sheet2!$A$15,仕訳日記帳!D2876=Sheet2!$A$16,仕訳日記帳!D2876=Sheet2!$A$17),Sheet2!$B$9&lt;=仕訳日記帳!$N2876&lt;Sheet2!$C$10),仕訳日記帳!D2876,""))))</f>
        <v/>
      </c>
      <c r="B2876" s="263" t="str">
        <f>IF(AND($A2876=Sheet2!$A$2,仕訳日記帳!$N2876&gt;=Sheet2!$B$2),仕訳日記帳!A2876,IF(AND(OR($A2876=Sheet2!$A$3,$A2876=Sheet2!$A$4,$A2876=Sheet2!$A$5,$A2876=Sheet2!$A$6,$A2876=Sheet2!$A$7,$A2876=Sheet2!$A$9),仕訳日記帳!$N2876&gt;=Sheet2!$B$3),仕訳日記帳!A2876,IF(AND($A2876=Sheet2!$A$8,仕訳日記帳!$N2876&gt;=Sheet2!$B$8),仕訳日記帳!A2876,IF(AND(OR($A2876=Sheet2!$A$10,$A2876=Sheet2!$A$11,$A2876=Sheet2!$A$12,$A2876=Sheet2!$A$13,$A2876=Sheet2!$A$14,$A2876=Sheet2!$A$15,$A2876=Sheet2!$A$16,$A2876=Sheet2!$A$17),Sheet2!$B$9&lt;=仕訳日記帳!$N2876&lt;Sheet2!$C$10),仕訳日記帳!A2876,""))))</f>
        <v/>
      </c>
      <c r="C2876" t="str">
        <f>IF(AND($A2876=Sheet2!$A$2,仕訳日記帳!$N2876&gt;=Sheet2!$B$2),仕訳日記帳!B2876,IF(AND(OR($A2876=Sheet2!$A$3,$A2876=Sheet2!$A$4,$A2876=Sheet2!$A$5,$A2876=Sheet2!$A$6,$A2876=Sheet2!$A$7,$A2876=Sheet2!$A$9),仕訳日記帳!$N2876&gt;=Sheet2!$B$3),仕訳日記帳!B2876,IF(AND($A2876=Sheet2!$A$8,仕訳日記帳!$N2876&gt;=Sheet2!$B$8),仕訳日記帳!B2876,IF(AND(OR($A2876=Sheet2!$A$10,$A2876=Sheet2!$A$11,$A2876=Sheet2!$A$12,$A2876=Sheet2!$A$13,$A2876=Sheet2!$A$14,$A2876=Sheet2!$A$15,$A2876=Sheet2!$A$16,$A2876=Sheet2!$A$17),Sheet2!$B$9&lt;=仕訳日記帳!$N2876&lt;Sheet2!$C$10),仕訳日記帳!B2876,""))))</f>
        <v/>
      </c>
      <c r="D2876" s="265" t="str">
        <f>IF(AND($A2876=Sheet2!$A$2,仕訳日記帳!$N2876&gt;=Sheet2!$B$2),仕訳日記帳!N2876,IF(AND(OR($A2876=Sheet2!$A$3,$A2876=Sheet2!$A$4,$A2876=Sheet2!$A$5,$A2876=Sheet2!$A$6,$A2876=Sheet2!$A$7,$A2876=Sheet2!$A$9),仕訳日記帳!$N2876&gt;=Sheet2!$B$3),仕訳日記帳!N2876,IF(AND($A2876=Sheet2!$A$8,仕訳日記帳!$N2876&gt;=Sheet2!$B$8),仕訳日記帳!N2876,IF(AND(OR($A2876=Sheet2!$A$10,$A2876=Sheet2!$A$11,$A2876=Sheet2!$A$12,$A2876=Sheet2!$A$13,$A2876=Sheet2!$A$14,$A2876=Sheet2!$A$15,$A2876=Sheet2!$A$16,$A2876=Sheet2!$A$17),Sheet2!$B$9&lt;=仕訳日記帳!$N2876&lt;Sheet2!$C$10),仕訳日記帳!N2876,""))))</f>
        <v/>
      </c>
      <c r="E2876" s="263" t="str">
        <f>IF(AND($A2876=Sheet2!$A$2,仕訳日記帳!$N2876&gt;=Sheet2!$B$2),仕訳日記帳!G2876,IF(AND(OR($A2876=Sheet2!$A$3,$A2876=Sheet2!$A$4,$A2876=Sheet2!$A$5,$A2876=Sheet2!$A$6,$A2876=Sheet2!$A$7,$A2876=Sheet2!$A$9),仕訳日記帳!$N2876&gt;=Sheet2!$B$3),仕訳日記帳!G2876,IF(AND($A2876=Sheet2!$A$8,仕訳日記帳!$N2876&gt;=Sheet2!$B$8),仕訳日記帳!G2876,IF(AND(OR($A2876=Sheet2!$A$10,$A2876=Sheet2!$A$11,$A2876=Sheet2!$A$12,$A2876=Sheet2!$A$13,$A2876=Sheet2!$A$14,$A2876=Sheet2!$A$15,$A2876=Sheet2!$A$16,$A2876=Sheet2!$A$17),Sheet2!$B$9&lt;=仕訳日記帳!$N2876&lt;Sheet2!$C$10),仕訳日記帳!G2876,""))))</f>
        <v/>
      </c>
      <c r="G2876" t="str">
        <f>IF(OR(A2876=Sheet2!$A$2,A2876=Sheet2!$A$3,A2876=Sheet2!$A$4,A2876=Sheet2!$A$5,A2876=Sheet2!$A$6,A2876=Sheet2!$A$7,A2876=Sheet2!$A$8,A2876=Sheet2!$A$9,A2876=Sheet2!$A$10,A2876=Sheet2!$A$11,A2876=Sheet2!$A$12,$A$2=Sheet2!$A$13,A2876=Sheet2!$A$14,$A$2=Sheet2!$A$15,$A$2=Sheet2!$A$16,A2876=Sheet2!$A$17),"該当","")</f>
        <v/>
      </c>
      <c r="H2876" t="str">
        <f>IF(OR(A2876="",G2876=""),"",COUNTIF($G$2:G2876,"該当"))</f>
        <v/>
      </c>
    </row>
    <row r="2877" spans="1:8">
      <c r="A2877" t="str">
        <f>IF(AND(仕訳日記帳!D2877=Sheet2!$A$2,仕訳日記帳!$N2877&gt;=Sheet2!$B$2),仕訳日記帳!D2877,IF(AND(OR(仕訳日記帳!D2877=Sheet2!$A$3,仕訳日記帳!D2877=Sheet2!$A$4,仕訳日記帳!D2877=Sheet2!$A$5,仕訳日記帳!D2877=Sheet2!$A$6,仕訳日記帳!D2877=Sheet2!$A$7,仕訳日記帳!D2877=Sheet2!$A$9),仕訳日記帳!$N2877&gt;=Sheet2!$B$3),仕訳日記帳!D2877,IF(AND(仕訳日記帳!D2877=Sheet2!$A$8,仕訳日記帳!$N2877&gt;=Sheet2!$B$8),仕訳日記帳!D2877,IF(AND(OR(仕訳日記帳!D2877=Sheet2!$A$10,仕訳日記帳!D2877=Sheet2!$A$11,仕訳日記帳!D2877=Sheet2!$A$12,仕訳日記帳!D2877=Sheet2!$A$13,仕訳日記帳!D2877=Sheet2!$A$14,仕訳日記帳!D2877=Sheet2!$A$15,仕訳日記帳!D2877=Sheet2!$A$16,仕訳日記帳!D2877=Sheet2!$A$17),Sheet2!$B$9&lt;=仕訳日記帳!$N2877&lt;Sheet2!$C$10),仕訳日記帳!D2877,""))))</f>
        <v/>
      </c>
      <c r="B2877" s="263" t="str">
        <f>IF(AND($A2877=Sheet2!$A$2,仕訳日記帳!$N2877&gt;=Sheet2!$B$2),仕訳日記帳!A2877,IF(AND(OR($A2877=Sheet2!$A$3,$A2877=Sheet2!$A$4,$A2877=Sheet2!$A$5,$A2877=Sheet2!$A$6,$A2877=Sheet2!$A$7,$A2877=Sheet2!$A$9),仕訳日記帳!$N2877&gt;=Sheet2!$B$3),仕訳日記帳!A2877,IF(AND($A2877=Sheet2!$A$8,仕訳日記帳!$N2877&gt;=Sheet2!$B$8),仕訳日記帳!A2877,IF(AND(OR($A2877=Sheet2!$A$10,$A2877=Sheet2!$A$11,$A2877=Sheet2!$A$12,$A2877=Sheet2!$A$13,$A2877=Sheet2!$A$14,$A2877=Sheet2!$A$15,$A2877=Sheet2!$A$16,$A2877=Sheet2!$A$17),Sheet2!$B$9&lt;=仕訳日記帳!$N2877&lt;Sheet2!$C$10),仕訳日記帳!A2877,""))))</f>
        <v/>
      </c>
      <c r="C2877" t="str">
        <f>IF(AND($A2877=Sheet2!$A$2,仕訳日記帳!$N2877&gt;=Sheet2!$B$2),仕訳日記帳!B2877,IF(AND(OR($A2877=Sheet2!$A$3,$A2877=Sheet2!$A$4,$A2877=Sheet2!$A$5,$A2877=Sheet2!$A$6,$A2877=Sheet2!$A$7,$A2877=Sheet2!$A$9),仕訳日記帳!$N2877&gt;=Sheet2!$B$3),仕訳日記帳!B2877,IF(AND($A2877=Sheet2!$A$8,仕訳日記帳!$N2877&gt;=Sheet2!$B$8),仕訳日記帳!B2877,IF(AND(OR($A2877=Sheet2!$A$10,$A2877=Sheet2!$A$11,$A2877=Sheet2!$A$12,$A2877=Sheet2!$A$13,$A2877=Sheet2!$A$14,$A2877=Sheet2!$A$15,$A2877=Sheet2!$A$16,$A2877=Sheet2!$A$17),Sheet2!$B$9&lt;=仕訳日記帳!$N2877&lt;Sheet2!$C$10),仕訳日記帳!B2877,""))))</f>
        <v/>
      </c>
      <c r="D2877" s="265" t="str">
        <f>IF(AND($A2877=Sheet2!$A$2,仕訳日記帳!$N2877&gt;=Sheet2!$B$2),仕訳日記帳!N2877,IF(AND(OR($A2877=Sheet2!$A$3,$A2877=Sheet2!$A$4,$A2877=Sheet2!$A$5,$A2877=Sheet2!$A$6,$A2877=Sheet2!$A$7,$A2877=Sheet2!$A$9),仕訳日記帳!$N2877&gt;=Sheet2!$B$3),仕訳日記帳!N2877,IF(AND($A2877=Sheet2!$A$8,仕訳日記帳!$N2877&gt;=Sheet2!$B$8),仕訳日記帳!N2877,IF(AND(OR($A2877=Sheet2!$A$10,$A2877=Sheet2!$A$11,$A2877=Sheet2!$A$12,$A2877=Sheet2!$A$13,$A2877=Sheet2!$A$14,$A2877=Sheet2!$A$15,$A2877=Sheet2!$A$16,$A2877=Sheet2!$A$17),Sheet2!$B$9&lt;=仕訳日記帳!$N2877&lt;Sheet2!$C$10),仕訳日記帳!N2877,""))))</f>
        <v/>
      </c>
      <c r="E2877" s="263" t="str">
        <f>IF(AND($A2877=Sheet2!$A$2,仕訳日記帳!$N2877&gt;=Sheet2!$B$2),仕訳日記帳!G2877,IF(AND(OR($A2877=Sheet2!$A$3,$A2877=Sheet2!$A$4,$A2877=Sheet2!$A$5,$A2877=Sheet2!$A$6,$A2877=Sheet2!$A$7,$A2877=Sheet2!$A$9),仕訳日記帳!$N2877&gt;=Sheet2!$B$3),仕訳日記帳!G2877,IF(AND($A2877=Sheet2!$A$8,仕訳日記帳!$N2877&gt;=Sheet2!$B$8),仕訳日記帳!G2877,IF(AND(OR($A2877=Sheet2!$A$10,$A2877=Sheet2!$A$11,$A2877=Sheet2!$A$12,$A2877=Sheet2!$A$13,$A2877=Sheet2!$A$14,$A2877=Sheet2!$A$15,$A2877=Sheet2!$A$16,$A2877=Sheet2!$A$17),Sheet2!$B$9&lt;=仕訳日記帳!$N2877&lt;Sheet2!$C$10),仕訳日記帳!G2877,""))))</f>
        <v/>
      </c>
      <c r="G2877" t="str">
        <f>IF(OR(A2877=Sheet2!$A$2,A2877=Sheet2!$A$3,A2877=Sheet2!$A$4,A2877=Sheet2!$A$5,A2877=Sheet2!$A$6,A2877=Sheet2!$A$7,A2877=Sheet2!$A$8,A2877=Sheet2!$A$9,A2877=Sheet2!$A$10,A2877=Sheet2!$A$11,A2877=Sheet2!$A$12,$A$2=Sheet2!$A$13,A2877=Sheet2!$A$14,$A$2=Sheet2!$A$15,$A$2=Sheet2!$A$16,A2877=Sheet2!$A$17),"該当","")</f>
        <v/>
      </c>
      <c r="H2877" t="str">
        <f>IF(OR(A2877="",G2877=""),"",COUNTIF($G$2:G2877,"該当"))</f>
        <v/>
      </c>
    </row>
    <row r="2878" spans="1:8">
      <c r="A2878" t="str">
        <f>IF(AND(仕訳日記帳!D2878=Sheet2!$A$2,仕訳日記帳!$N2878&gt;=Sheet2!$B$2),仕訳日記帳!D2878,IF(AND(OR(仕訳日記帳!D2878=Sheet2!$A$3,仕訳日記帳!D2878=Sheet2!$A$4,仕訳日記帳!D2878=Sheet2!$A$5,仕訳日記帳!D2878=Sheet2!$A$6,仕訳日記帳!D2878=Sheet2!$A$7,仕訳日記帳!D2878=Sheet2!$A$9),仕訳日記帳!$N2878&gt;=Sheet2!$B$3),仕訳日記帳!D2878,IF(AND(仕訳日記帳!D2878=Sheet2!$A$8,仕訳日記帳!$N2878&gt;=Sheet2!$B$8),仕訳日記帳!D2878,IF(AND(OR(仕訳日記帳!D2878=Sheet2!$A$10,仕訳日記帳!D2878=Sheet2!$A$11,仕訳日記帳!D2878=Sheet2!$A$12,仕訳日記帳!D2878=Sheet2!$A$13,仕訳日記帳!D2878=Sheet2!$A$14,仕訳日記帳!D2878=Sheet2!$A$15,仕訳日記帳!D2878=Sheet2!$A$16,仕訳日記帳!D2878=Sheet2!$A$17),Sheet2!$B$9&lt;=仕訳日記帳!$N2878&lt;Sheet2!$C$10),仕訳日記帳!D2878,""))))</f>
        <v/>
      </c>
      <c r="B2878" s="263" t="str">
        <f>IF(AND($A2878=Sheet2!$A$2,仕訳日記帳!$N2878&gt;=Sheet2!$B$2),仕訳日記帳!A2878,IF(AND(OR($A2878=Sheet2!$A$3,$A2878=Sheet2!$A$4,$A2878=Sheet2!$A$5,$A2878=Sheet2!$A$6,$A2878=Sheet2!$A$7,$A2878=Sheet2!$A$9),仕訳日記帳!$N2878&gt;=Sheet2!$B$3),仕訳日記帳!A2878,IF(AND($A2878=Sheet2!$A$8,仕訳日記帳!$N2878&gt;=Sheet2!$B$8),仕訳日記帳!A2878,IF(AND(OR($A2878=Sheet2!$A$10,$A2878=Sheet2!$A$11,$A2878=Sheet2!$A$12,$A2878=Sheet2!$A$13,$A2878=Sheet2!$A$14,$A2878=Sheet2!$A$15,$A2878=Sheet2!$A$16,$A2878=Sheet2!$A$17),Sheet2!$B$9&lt;=仕訳日記帳!$N2878&lt;Sheet2!$C$10),仕訳日記帳!A2878,""))))</f>
        <v/>
      </c>
      <c r="C2878" t="str">
        <f>IF(AND($A2878=Sheet2!$A$2,仕訳日記帳!$N2878&gt;=Sheet2!$B$2),仕訳日記帳!B2878,IF(AND(OR($A2878=Sheet2!$A$3,$A2878=Sheet2!$A$4,$A2878=Sheet2!$A$5,$A2878=Sheet2!$A$6,$A2878=Sheet2!$A$7,$A2878=Sheet2!$A$9),仕訳日記帳!$N2878&gt;=Sheet2!$B$3),仕訳日記帳!B2878,IF(AND($A2878=Sheet2!$A$8,仕訳日記帳!$N2878&gt;=Sheet2!$B$8),仕訳日記帳!B2878,IF(AND(OR($A2878=Sheet2!$A$10,$A2878=Sheet2!$A$11,$A2878=Sheet2!$A$12,$A2878=Sheet2!$A$13,$A2878=Sheet2!$A$14,$A2878=Sheet2!$A$15,$A2878=Sheet2!$A$16,$A2878=Sheet2!$A$17),Sheet2!$B$9&lt;=仕訳日記帳!$N2878&lt;Sheet2!$C$10),仕訳日記帳!B2878,""))))</f>
        <v/>
      </c>
      <c r="D2878" s="265" t="str">
        <f>IF(AND($A2878=Sheet2!$A$2,仕訳日記帳!$N2878&gt;=Sheet2!$B$2),仕訳日記帳!N2878,IF(AND(OR($A2878=Sheet2!$A$3,$A2878=Sheet2!$A$4,$A2878=Sheet2!$A$5,$A2878=Sheet2!$A$6,$A2878=Sheet2!$A$7,$A2878=Sheet2!$A$9),仕訳日記帳!$N2878&gt;=Sheet2!$B$3),仕訳日記帳!N2878,IF(AND($A2878=Sheet2!$A$8,仕訳日記帳!$N2878&gt;=Sheet2!$B$8),仕訳日記帳!N2878,IF(AND(OR($A2878=Sheet2!$A$10,$A2878=Sheet2!$A$11,$A2878=Sheet2!$A$12,$A2878=Sheet2!$A$13,$A2878=Sheet2!$A$14,$A2878=Sheet2!$A$15,$A2878=Sheet2!$A$16,$A2878=Sheet2!$A$17),Sheet2!$B$9&lt;=仕訳日記帳!$N2878&lt;Sheet2!$C$10),仕訳日記帳!N2878,""))))</f>
        <v/>
      </c>
      <c r="E2878" s="263" t="str">
        <f>IF(AND($A2878=Sheet2!$A$2,仕訳日記帳!$N2878&gt;=Sheet2!$B$2),仕訳日記帳!G2878,IF(AND(OR($A2878=Sheet2!$A$3,$A2878=Sheet2!$A$4,$A2878=Sheet2!$A$5,$A2878=Sheet2!$A$6,$A2878=Sheet2!$A$7,$A2878=Sheet2!$A$9),仕訳日記帳!$N2878&gt;=Sheet2!$B$3),仕訳日記帳!G2878,IF(AND($A2878=Sheet2!$A$8,仕訳日記帳!$N2878&gt;=Sheet2!$B$8),仕訳日記帳!G2878,IF(AND(OR($A2878=Sheet2!$A$10,$A2878=Sheet2!$A$11,$A2878=Sheet2!$A$12,$A2878=Sheet2!$A$13,$A2878=Sheet2!$A$14,$A2878=Sheet2!$A$15,$A2878=Sheet2!$A$16,$A2878=Sheet2!$A$17),Sheet2!$B$9&lt;=仕訳日記帳!$N2878&lt;Sheet2!$C$10),仕訳日記帳!G2878,""))))</f>
        <v/>
      </c>
      <c r="G2878" t="str">
        <f>IF(OR(A2878=Sheet2!$A$2,A2878=Sheet2!$A$3,A2878=Sheet2!$A$4,A2878=Sheet2!$A$5,A2878=Sheet2!$A$6,A2878=Sheet2!$A$7,A2878=Sheet2!$A$8,A2878=Sheet2!$A$9,A2878=Sheet2!$A$10,A2878=Sheet2!$A$11,A2878=Sheet2!$A$12,$A$2=Sheet2!$A$13,A2878=Sheet2!$A$14,$A$2=Sheet2!$A$15,$A$2=Sheet2!$A$16,A2878=Sheet2!$A$17),"該当","")</f>
        <v/>
      </c>
      <c r="H2878" t="str">
        <f>IF(OR(A2878="",G2878=""),"",COUNTIF($G$2:G2878,"該当"))</f>
        <v/>
      </c>
    </row>
    <row r="2879" spans="1:8">
      <c r="A2879" t="str">
        <f>IF(AND(仕訳日記帳!D2879=Sheet2!$A$2,仕訳日記帳!$N2879&gt;=Sheet2!$B$2),仕訳日記帳!D2879,IF(AND(OR(仕訳日記帳!D2879=Sheet2!$A$3,仕訳日記帳!D2879=Sheet2!$A$4,仕訳日記帳!D2879=Sheet2!$A$5,仕訳日記帳!D2879=Sheet2!$A$6,仕訳日記帳!D2879=Sheet2!$A$7,仕訳日記帳!D2879=Sheet2!$A$9),仕訳日記帳!$N2879&gt;=Sheet2!$B$3),仕訳日記帳!D2879,IF(AND(仕訳日記帳!D2879=Sheet2!$A$8,仕訳日記帳!$N2879&gt;=Sheet2!$B$8),仕訳日記帳!D2879,IF(AND(OR(仕訳日記帳!D2879=Sheet2!$A$10,仕訳日記帳!D2879=Sheet2!$A$11,仕訳日記帳!D2879=Sheet2!$A$12,仕訳日記帳!D2879=Sheet2!$A$13,仕訳日記帳!D2879=Sheet2!$A$14,仕訳日記帳!D2879=Sheet2!$A$15,仕訳日記帳!D2879=Sheet2!$A$16,仕訳日記帳!D2879=Sheet2!$A$17),Sheet2!$B$9&lt;=仕訳日記帳!$N2879&lt;Sheet2!$C$10),仕訳日記帳!D2879,""))))</f>
        <v/>
      </c>
      <c r="B2879" s="263" t="str">
        <f>IF(AND($A2879=Sheet2!$A$2,仕訳日記帳!$N2879&gt;=Sheet2!$B$2),仕訳日記帳!A2879,IF(AND(OR($A2879=Sheet2!$A$3,$A2879=Sheet2!$A$4,$A2879=Sheet2!$A$5,$A2879=Sheet2!$A$6,$A2879=Sheet2!$A$7,$A2879=Sheet2!$A$9),仕訳日記帳!$N2879&gt;=Sheet2!$B$3),仕訳日記帳!A2879,IF(AND($A2879=Sheet2!$A$8,仕訳日記帳!$N2879&gt;=Sheet2!$B$8),仕訳日記帳!A2879,IF(AND(OR($A2879=Sheet2!$A$10,$A2879=Sheet2!$A$11,$A2879=Sheet2!$A$12,$A2879=Sheet2!$A$13,$A2879=Sheet2!$A$14,$A2879=Sheet2!$A$15,$A2879=Sheet2!$A$16,$A2879=Sheet2!$A$17),Sheet2!$B$9&lt;=仕訳日記帳!$N2879&lt;Sheet2!$C$10),仕訳日記帳!A2879,""))))</f>
        <v/>
      </c>
      <c r="C2879" t="str">
        <f>IF(AND($A2879=Sheet2!$A$2,仕訳日記帳!$N2879&gt;=Sheet2!$B$2),仕訳日記帳!B2879,IF(AND(OR($A2879=Sheet2!$A$3,$A2879=Sheet2!$A$4,$A2879=Sheet2!$A$5,$A2879=Sheet2!$A$6,$A2879=Sheet2!$A$7,$A2879=Sheet2!$A$9),仕訳日記帳!$N2879&gt;=Sheet2!$B$3),仕訳日記帳!B2879,IF(AND($A2879=Sheet2!$A$8,仕訳日記帳!$N2879&gt;=Sheet2!$B$8),仕訳日記帳!B2879,IF(AND(OR($A2879=Sheet2!$A$10,$A2879=Sheet2!$A$11,$A2879=Sheet2!$A$12,$A2879=Sheet2!$A$13,$A2879=Sheet2!$A$14,$A2879=Sheet2!$A$15,$A2879=Sheet2!$A$16,$A2879=Sheet2!$A$17),Sheet2!$B$9&lt;=仕訳日記帳!$N2879&lt;Sheet2!$C$10),仕訳日記帳!B2879,""))))</f>
        <v/>
      </c>
      <c r="D2879" s="265" t="str">
        <f>IF(AND($A2879=Sheet2!$A$2,仕訳日記帳!$N2879&gt;=Sheet2!$B$2),仕訳日記帳!N2879,IF(AND(OR($A2879=Sheet2!$A$3,$A2879=Sheet2!$A$4,$A2879=Sheet2!$A$5,$A2879=Sheet2!$A$6,$A2879=Sheet2!$A$7,$A2879=Sheet2!$A$9),仕訳日記帳!$N2879&gt;=Sheet2!$B$3),仕訳日記帳!N2879,IF(AND($A2879=Sheet2!$A$8,仕訳日記帳!$N2879&gt;=Sheet2!$B$8),仕訳日記帳!N2879,IF(AND(OR($A2879=Sheet2!$A$10,$A2879=Sheet2!$A$11,$A2879=Sheet2!$A$12,$A2879=Sheet2!$A$13,$A2879=Sheet2!$A$14,$A2879=Sheet2!$A$15,$A2879=Sheet2!$A$16,$A2879=Sheet2!$A$17),Sheet2!$B$9&lt;=仕訳日記帳!$N2879&lt;Sheet2!$C$10),仕訳日記帳!N2879,""))))</f>
        <v/>
      </c>
      <c r="E2879" s="263" t="str">
        <f>IF(AND($A2879=Sheet2!$A$2,仕訳日記帳!$N2879&gt;=Sheet2!$B$2),仕訳日記帳!G2879,IF(AND(OR($A2879=Sheet2!$A$3,$A2879=Sheet2!$A$4,$A2879=Sheet2!$A$5,$A2879=Sheet2!$A$6,$A2879=Sheet2!$A$7,$A2879=Sheet2!$A$9),仕訳日記帳!$N2879&gt;=Sheet2!$B$3),仕訳日記帳!G2879,IF(AND($A2879=Sheet2!$A$8,仕訳日記帳!$N2879&gt;=Sheet2!$B$8),仕訳日記帳!G2879,IF(AND(OR($A2879=Sheet2!$A$10,$A2879=Sheet2!$A$11,$A2879=Sheet2!$A$12,$A2879=Sheet2!$A$13,$A2879=Sheet2!$A$14,$A2879=Sheet2!$A$15,$A2879=Sheet2!$A$16,$A2879=Sheet2!$A$17),Sheet2!$B$9&lt;=仕訳日記帳!$N2879&lt;Sheet2!$C$10),仕訳日記帳!G2879,""))))</f>
        <v/>
      </c>
      <c r="G2879" t="str">
        <f>IF(OR(A2879=Sheet2!$A$2,A2879=Sheet2!$A$3,A2879=Sheet2!$A$4,A2879=Sheet2!$A$5,A2879=Sheet2!$A$6,A2879=Sheet2!$A$7,A2879=Sheet2!$A$8,A2879=Sheet2!$A$9,A2879=Sheet2!$A$10,A2879=Sheet2!$A$11,A2879=Sheet2!$A$12,$A$2=Sheet2!$A$13,A2879=Sheet2!$A$14,$A$2=Sheet2!$A$15,$A$2=Sheet2!$A$16,A2879=Sheet2!$A$17),"該当","")</f>
        <v/>
      </c>
      <c r="H2879" t="str">
        <f>IF(OR(A2879="",G2879=""),"",COUNTIF($G$2:G2879,"該当"))</f>
        <v/>
      </c>
    </row>
    <row r="2880" spans="1:8">
      <c r="A2880" t="str">
        <f>IF(AND(仕訳日記帳!D2880=Sheet2!$A$2,仕訳日記帳!$N2880&gt;=Sheet2!$B$2),仕訳日記帳!D2880,IF(AND(OR(仕訳日記帳!D2880=Sheet2!$A$3,仕訳日記帳!D2880=Sheet2!$A$4,仕訳日記帳!D2880=Sheet2!$A$5,仕訳日記帳!D2880=Sheet2!$A$6,仕訳日記帳!D2880=Sheet2!$A$7,仕訳日記帳!D2880=Sheet2!$A$9),仕訳日記帳!$N2880&gt;=Sheet2!$B$3),仕訳日記帳!D2880,IF(AND(仕訳日記帳!D2880=Sheet2!$A$8,仕訳日記帳!$N2880&gt;=Sheet2!$B$8),仕訳日記帳!D2880,IF(AND(OR(仕訳日記帳!D2880=Sheet2!$A$10,仕訳日記帳!D2880=Sheet2!$A$11,仕訳日記帳!D2880=Sheet2!$A$12,仕訳日記帳!D2880=Sheet2!$A$13,仕訳日記帳!D2880=Sheet2!$A$14,仕訳日記帳!D2880=Sheet2!$A$15,仕訳日記帳!D2880=Sheet2!$A$16,仕訳日記帳!D2880=Sheet2!$A$17),Sheet2!$B$9&lt;=仕訳日記帳!$N2880&lt;Sheet2!$C$10),仕訳日記帳!D2880,""))))</f>
        <v/>
      </c>
      <c r="B2880" s="263" t="str">
        <f>IF(AND($A2880=Sheet2!$A$2,仕訳日記帳!$N2880&gt;=Sheet2!$B$2),仕訳日記帳!A2880,IF(AND(OR($A2880=Sheet2!$A$3,$A2880=Sheet2!$A$4,$A2880=Sheet2!$A$5,$A2880=Sheet2!$A$6,$A2880=Sheet2!$A$7,$A2880=Sheet2!$A$9),仕訳日記帳!$N2880&gt;=Sheet2!$B$3),仕訳日記帳!A2880,IF(AND($A2880=Sheet2!$A$8,仕訳日記帳!$N2880&gt;=Sheet2!$B$8),仕訳日記帳!A2880,IF(AND(OR($A2880=Sheet2!$A$10,$A2880=Sheet2!$A$11,$A2880=Sheet2!$A$12,$A2880=Sheet2!$A$13,$A2880=Sheet2!$A$14,$A2880=Sheet2!$A$15,$A2880=Sheet2!$A$16,$A2880=Sheet2!$A$17),Sheet2!$B$9&lt;=仕訳日記帳!$N2880&lt;Sheet2!$C$10),仕訳日記帳!A2880,""))))</f>
        <v/>
      </c>
      <c r="C2880" t="str">
        <f>IF(AND($A2880=Sheet2!$A$2,仕訳日記帳!$N2880&gt;=Sheet2!$B$2),仕訳日記帳!B2880,IF(AND(OR($A2880=Sheet2!$A$3,$A2880=Sheet2!$A$4,$A2880=Sheet2!$A$5,$A2880=Sheet2!$A$6,$A2880=Sheet2!$A$7,$A2880=Sheet2!$A$9),仕訳日記帳!$N2880&gt;=Sheet2!$B$3),仕訳日記帳!B2880,IF(AND($A2880=Sheet2!$A$8,仕訳日記帳!$N2880&gt;=Sheet2!$B$8),仕訳日記帳!B2880,IF(AND(OR($A2880=Sheet2!$A$10,$A2880=Sheet2!$A$11,$A2880=Sheet2!$A$12,$A2880=Sheet2!$A$13,$A2880=Sheet2!$A$14,$A2880=Sheet2!$A$15,$A2880=Sheet2!$A$16,$A2880=Sheet2!$A$17),Sheet2!$B$9&lt;=仕訳日記帳!$N2880&lt;Sheet2!$C$10),仕訳日記帳!B2880,""))))</f>
        <v/>
      </c>
      <c r="D2880" s="265" t="str">
        <f>IF(AND($A2880=Sheet2!$A$2,仕訳日記帳!$N2880&gt;=Sheet2!$B$2),仕訳日記帳!N2880,IF(AND(OR($A2880=Sheet2!$A$3,$A2880=Sheet2!$A$4,$A2880=Sheet2!$A$5,$A2880=Sheet2!$A$6,$A2880=Sheet2!$A$7,$A2880=Sheet2!$A$9),仕訳日記帳!$N2880&gt;=Sheet2!$B$3),仕訳日記帳!N2880,IF(AND($A2880=Sheet2!$A$8,仕訳日記帳!$N2880&gt;=Sheet2!$B$8),仕訳日記帳!N2880,IF(AND(OR($A2880=Sheet2!$A$10,$A2880=Sheet2!$A$11,$A2880=Sheet2!$A$12,$A2880=Sheet2!$A$13,$A2880=Sheet2!$A$14,$A2880=Sheet2!$A$15,$A2880=Sheet2!$A$16,$A2880=Sheet2!$A$17),Sheet2!$B$9&lt;=仕訳日記帳!$N2880&lt;Sheet2!$C$10),仕訳日記帳!N2880,""))))</f>
        <v/>
      </c>
      <c r="E2880" s="263" t="str">
        <f>IF(AND($A2880=Sheet2!$A$2,仕訳日記帳!$N2880&gt;=Sheet2!$B$2),仕訳日記帳!G2880,IF(AND(OR($A2880=Sheet2!$A$3,$A2880=Sheet2!$A$4,$A2880=Sheet2!$A$5,$A2880=Sheet2!$A$6,$A2880=Sheet2!$A$7,$A2880=Sheet2!$A$9),仕訳日記帳!$N2880&gt;=Sheet2!$B$3),仕訳日記帳!G2880,IF(AND($A2880=Sheet2!$A$8,仕訳日記帳!$N2880&gt;=Sheet2!$B$8),仕訳日記帳!G2880,IF(AND(OR($A2880=Sheet2!$A$10,$A2880=Sheet2!$A$11,$A2880=Sheet2!$A$12,$A2880=Sheet2!$A$13,$A2880=Sheet2!$A$14,$A2880=Sheet2!$A$15,$A2880=Sheet2!$A$16,$A2880=Sheet2!$A$17),Sheet2!$B$9&lt;=仕訳日記帳!$N2880&lt;Sheet2!$C$10),仕訳日記帳!G2880,""))))</f>
        <v/>
      </c>
      <c r="G2880" t="str">
        <f>IF(OR(A2880=Sheet2!$A$2,A2880=Sheet2!$A$3,A2880=Sheet2!$A$4,A2880=Sheet2!$A$5,A2880=Sheet2!$A$6,A2880=Sheet2!$A$7,A2880=Sheet2!$A$8,A2880=Sheet2!$A$9,A2880=Sheet2!$A$10,A2880=Sheet2!$A$11,A2880=Sheet2!$A$12,$A$2=Sheet2!$A$13,A2880=Sheet2!$A$14,$A$2=Sheet2!$A$15,$A$2=Sheet2!$A$16,A2880=Sheet2!$A$17),"該当","")</f>
        <v/>
      </c>
      <c r="H2880" t="str">
        <f>IF(OR(A2880="",G2880=""),"",COUNTIF($G$2:G2880,"該当"))</f>
        <v/>
      </c>
    </row>
    <row r="2881" spans="1:8">
      <c r="A2881" t="str">
        <f>IF(AND(仕訳日記帳!D2881=Sheet2!$A$2,仕訳日記帳!$N2881&gt;=Sheet2!$B$2),仕訳日記帳!D2881,IF(AND(OR(仕訳日記帳!D2881=Sheet2!$A$3,仕訳日記帳!D2881=Sheet2!$A$4,仕訳日記帳!D2881=Sheet2!$A$5,仕訳日記帳!D2881=Sheet2!$A$6,仕訳日記帳!D2881=Sheet2!$A$7,仕訳日記帳!D2881=Sheet2!$A$9),仕訳日記帳!$N2881&gt;=Sheet2!$B$3),仕訳日記帳!D2881,IF(AND(仕訳日記帳!D2881=Sheet2!$A$8,仕訳日記帳!$N2881&gt;=Sheet2!$B$8),仕訳日記帳!D2881,IF(AND(OR(仕訳日記帳!D2881=Sheet2!$A$10,仕訳日記帳!D2881=Sheet2!$A$11,仕訳日記帳!D2881=Sheet2!$A$12,仕訳日記帳!D2881=Sheet2!$A$13,仕訳日記帳!D2881=Sheet2!$A$14,仕訳日記帳!D2881=Sheet2!$A$15,仕訳日記帳!D2881=Sheet2!$A$16,仕訳日記帳!D2881=Sheet2!$A$17),Sheet2!$B$9&lt;=仕訳日記帳!$N2881&lt;Sheet2!$C$10),仕訳日記帳!D2881,""))))</f>
        <v/>
      </c>
      <c r="B2881" s="263" t="str">
        <f>IF(AND($A2881=Sheet2!$A$2,仕訳日記帳!$N2881&gt;=Sheet2!$B$2),仕訳日記帳!A2881,IF(AND(OR($A2881=Sheet2!$A$3,$A2881=Sheet2!$A$4,$A2881=Sheet2!$A$5,$A2881=Sheet2!$A$6,$A2881=Sheet2!$A$7,$A2881=Sheet2!$A$9),仕訳日記帳!$N2881&gt;=Sheet2!$B$3),仕訳日記帳!A2881,IF(AND($A2881=Sheet2!$A$8,仕訳日記帳!$N2881&gt;=Sheet2!$B$8),仕訳日記帳!A2881,IF(AND(OR($A2881=Sheet2!$A$10,$A2881=Sheet2!$A$11,$A2881=Sheet2!$A$12,$A2881=Sheet2!$A$13,$A2881=Sheet2!$A$14,$A2881=Sheet2!$A$15,$A2881=Sheet2!$A$16,$A2881=Sheet2!$A$17),Sheet2!$B$9&lt;=仕訳日記帳!$N2881&lt;Sheet2!$C$10),仕訳日記帳!A2881,""))))</f>
        <v/>
      </c>
      <c r="C2881" t="str">
        <f>IF(AND($A2881=Sheet2!$A$2,仕訳日記帳!$N2881&gt;=Sheet2!$B$2),仕訳日記帳!B2881,IF(AND(OR($A2881=Sheet2!$A$3,$A2881=Sheet2!$A$4,$A2881=Sheet2!$A$5,$A2881=Sheet2!$A$6,$A2881=Sheet2!$A$7,$A2881=Sheet2!$A$9),仕訳日記帳!$N2881&gt;=Sheet2!$B$3),仕訳日記帳!B2881,IF(AND($A2881=Sheet2!$A$8,仕訳日記帳!$N2881&gt;=Sheet2!$B$8),仕訳日記帳!B2881,IF(AND(OR($A2881=Sheet2!$A$10,$A2881=Sheet2!$A$11,$A2881=Sheet2!$A$12,$A2881=Sheet2!$A$13,$A2881=Sheet2!$A$14,$A2881=Sheet2!$A$15,$A2881=Sheet2!$A$16,$A2881=Sheet2!$A$17),Sheet2!$B$9&lt;=仕訳日記帳!$N2881&lt;Sheet2!$C$10),仕訳日記帳!B2881,""))))</f>
        <v/>
      </c>
      <c r="D2881" s="265" t="str">
        <f>IF(AND($A2881=Sheet2!$A$2,仕訳日記帳!$N2881&gt;=Sheet2!$B$2),仕訳日記帳!N2881,IF(AND(OR($A2881=Sheet2!$A$3,$A2881=Sheet2!$A$4,$A2881=Sheet2!$A$5,$A2881=Sheet2!$A$6,$A2881=Sheet2!$A$7,$A2881=Sheet2!$A$9),仕訳日記帳!$N2881&gt;=Sheet2!$B$3),仕訳日記帳!N2881,IF(AND($A2881=Sheet2!$A$8,仕訳日記帳!$N2881&gt;=Sheet2!$B$8),仕訳日記帳!N2881,IF(AND(OR($A2881=Sheet2!$A$10,$A2881=Sheet2!$A$11,$A2881=Sheet2!$A$12,$A2881=Sheet2!$A$13,$A2881=Sheet2!$A$14,$A2881=Sheet2!$A$15,$A2881=Sheet2!$A$16,$A2881=Sheet2!$A$17),Sheet2!$B$9&lt;=仕訳日記帳!$N2881&lt;Sheet2!$C$10),仕訳日記帳!N2881,""))))</f>
        <v/>
      </c>
      <c r="E2881" s="263" t="str">
        <f>IF(AND($A2881=Sheet2!$A$2,仕訳日記帳!$N2881&gt;=Sheet2!$B$2),仕訳日記帳!G2881,IF(AND(OR($A2881=Sheet2!$A$3,$A2881=Sheet2!$A$4,$A2881=Sheet2!$A$5,$A2881=Sheet2!$A$6,$A2881=Sheet2!$A$7,$A2881=Sheet2!$A$9),仕訳日記帳!$N2881&gt;=Sheet2!$B$3),仕訳日記帳!G2881,IF(AND($A2881=Sheet2!$A$8,仕訳日記帳!$N2881&gt;=Sheet2!$B$8),仕訳日記帳!G2881,IF(AND(OR($A2881=Sheet2!$A$10,$A2881=Sheet2!$A$11,$A2881=Sheet2!$A$12,$A2881=Sheet2!$A$13,$A2881=Sheet2!$A$14,$A2881=Sheet2!$A$15,$A2881=Sheet2!$A$16,$A2881=Sheet2!$A$17),Sheet2!$B$9&lt;=仕訳日記帳!$N2881&lt;Sheet2!$C$10),仕訳日記帳!G2881,""))))</f>
        <v/>
      </c>
      <c r="G2881" t="str">
        <f>IF(OR(A2881=Sheet2!$A$2,A2881=Sheet2!$A$3,A2881=Sheet2!$A$4,A2881=Sheet2!$A$5,A2881=Sheet2!$A$6,A2881=Sheet2!$A$7,A2881=Sheet2!$A$8,A2881=Sheet2!$A$9,A2881=Sheet2!$A$10,A2881=Sheet2!$A$11,A2881=Sheet2!$A$12,$A$2=Sheet2!$A$13,A2881=Sheet2!$A$14,$A$2=Sheet2!$A$15,$A$2=Sheet2!$A$16,A2881=Sheet2!$A$17),"該当","")</f>
        <v/>
      </c>
      <c r="H2881" t="str">
        <f>IF(OR(A2881="",G2881=""),"",COUNTIF($G$2:G2881,"該当"))</f>
        <v/>
      </c>
    </row>
    <row r="2882" spans="1:8">
      <c r="A2882" t="str">
        <f>IF(AND(仕訳日記帳!D2882=Sheet2!$A$2,仕訳日記帳!$N2882&gt;=Sheet2!$B$2),仕訳日記帳!D2882,IF(AND(OR(仕訳日記帳!D2882=Sheet2!$A$3,仕訳日記帳!D2882=Sheet2!$A$4,仕訳日記帳!D2882=Sheet2!$A$5,仕訳日記帳!D2882=Sheet2!$A$6,仕訳日記帳!D2882=Sheet2!$A$7,仕訳日記帳!D2882=Sheet2!$A$9),仕訳日記帳!$N2882&gt;=Sheet2!$B$3),仕訳日記帳!D2882,IF(AND(仕訳日記帳!D2882=Sheet2!$A$8,仕訳日記帳!$N2882&gt;=Sheet2!$B$8),仕訳日記帳!D2882,IF(AND(OR(仕訳日記帳!D2882=Sheet2!$A$10,仕訳日記帳!D2882=Sheet2!$A$11,仕訳日記帳!D2882=Sheet2!$A$12,仕訳日記帳!D2882=Sheet2!$A$13,仕訳日記帳!D2882=Sheet2!$A$14,仕訳日記帳!D2882=Sheet2!$A$15,仕訳日記帳!D2882=Sheet2!$A$16,仕訳日記帳!D2882=Sheet2!$A$17),Sheet2!$B$9&lt;=仕訳日記帳!$N2882&lt;Sheet2!$C$10),仕訳日記帳!D2882,""))))</f>
        <v/>
      </c>
      <c r="B2882" s="263" t="str">
        <f>IF(AND($A2882=Sheet2!$A$2,仕訳日記帳!$N2882&gt;=Sheet2!$B$2),仕訳日記帳!A2882,IF(AND(OR($A2882=Sheet2!$A$3,$A2882=Sheet2!$A$4,$A2882=Sheet2!$A$5,$A2882=Sheet2!$A$6,$A2882=Sheet2!$A$7,$A2882=Sheet2!$A$9),仕訳日記帳!$N2882&gt;=Sheet2!$B$3),仕訳日記帳!A2882,IF(AND($A2882=Sheet2!$A$8,仕訳日記帳!$N2882&gt;=Sheet2!$B$8),仕訳日記帳!A2882,IF(AND(OR($A2882=Sheet2!$A$10,$A2882=Sheet2!$A$11,$A2882=Sheet2!$A$12,$A2882=Sheet2!$A$13,$A2882=Sheet2!$A$14,$A2882=Sheet2!$A$15,$A2882=Sheet2!$A$16,$A2882=Sheet2!$A$17),Sheet2!$B$9&lt;=仕訳日記帳!$N2882&lt;Sheet2!$C$10),仕訳日記帳!A2882,""))))</f>
        <v/>
      </c>
      <c r="C2882" t="str">
        <f>IF(AND($A2882=Sheet2!$A$2,仕訳日記帳!$N2882&gt;=Sheet2!$B$2),仕訳日記帳!B2882,IF(AND(OR($A2882=Sheet2!$A$3,$A2882=Sheet2!$A$4,$A2882=Sheet2!$A$5,$A2882=Sheet2!$A$6,$A2882=Sheet2!$A$7,$A2882=Sheet2!$A$9),仕訳日記帳!$N2882&gt;=Sheet2!$B$3),仕訳日記帳!B2882,IF(AND($A2882=Sheet2!$A$8,仕訳日記帳!$N2882&gt;=Sheet2!$B$8),仕訳日記帳!B2882,IF(AND(OR($A2882=Sheet2!$A$10,$A2882=Sheet2!$A$11,$A2882=Sheet2!$A$12,$A2882=Sheet2!$A$13,$A2882=Sheet2!$A$14,$A2882=Sheet2!$A$15,$A2882=Sheet2!$A$16,$A2882=Sheet2!$A$17),Sheet2!$B$9&lt;=仕訳日記帳!$N2882&lt;Sheet2!$C$10),仕訳日記帳!B2882,""))))</f>
        <v/>
      </c>
      <c r="D2882" s="265" t="str">
        <f>IF(AND($A2882=Sheet2!$A$2,仕訳日記帳!$N2882&gt;=Sheet2!$B$2),仕訳日記帳!N2882,IF(AND(OR($A2882=Sheet2!$A$3,$A2882=Sheet2!$A$4,$A2882=Sheet2!$A$5,$A2882=Sheet2!$A$6,$A2882=Sheet2!$A$7,$A2882=Sheet2!$A$9),仕訳日記帳!$N2882&gt;=Sheet2!$B$3),仕訳日記帳!N2882,IF(AND($A2882=Sheet2!$A$8,仕訳日記帳!$N2882&gt;=Sheet2!$B$8),仕訳日記帳!N2882,IF(AND(OR($A2882=Sheet2!$A$10,$A2882=Sheet2!$A$11,$A2882=Sheet2!$A$12,$A2882=Sheet2!$A$13,$A2882=Sheet2!$A$14,$A2882=Sheet2!$A$15,$A2882=Sheet2!$A$16,$A2882=Sheet2!$A$17),Sheet2!$B$9&lt;=仕訳日記帳!$N2882&lt;Sheet2!$C$10),仕訳日記帳!N2882,""))))</f>
        <v/>
      </c>
      <c r="E2882" s="263" t="str">
        <f>IF(AND($A2882=Sheet2!$A$2,仕訳日記帳!$N2882&gt;=Sheet2!$B$2),仕訳日記帳!G2882,IF(AND(OR($A2882=Sheet2!$A$3,$A2882=Sheet2!$A$4,$A2882=Sheet2!$A$5,$A2882=Sheet2!$A$6,$A2882=Sheet2!$A$7,$A2882=Sheet2!$A$9),仕訳日記帳!$N2882&gt;=Sheet2!$B$3),仕訳日記帳!G2882,IF(AND($A2882=Sheet2!$A$8,仕訳日記帳!$N2882&gt;=Sheet2!$B$8),仕訳日記帳!G2882,IF(AND(OR($A2882=Sheet2!$A$10,$A2882=Sheet2!$A$11,$A2882=Sheet2!$A$12,$A2882=Sheet2!$A$13,$A2882=Sheet2!$A$14,$A2882=Sheet2!$A$15,$A2882=Sheet2!$A$16,$A2882=Sheet2!$A$17),Sheet2!$B$9&lt;=仕訳日記帳!$N2882&lt;Sheet2!$C$10),仕訳日記帳!G2882,""))))</f>
        <v/>
      </c>
      <c r="G2882" t="str">
        <f>IF(OR(A2882=Sheet2!$A$2,A2882=Sheet2!$A$3,A2882=Sheet2!$A$4,A2882=Sheet2!$A$5,A2882=Sheet2!$A$6,A2882=Sheet2!$A$7,A2882=Sheet2!$A$8,A2882=Sheet2!$A$9,A2882=Sheet2!$A$10,A2882=Sheet2!$A$11,A2882=Sheet2!$A$12,$A$2=Sheet2!$A$13,A2882=Sheet2!$A$14,$A$2=Sheet2!$A$15,$A$2=Sheet2!$A$16,A2882=Sheet2!$A$17),"該当","")</f>
        <v/>
      </c>
      <c r="H2882" t="str">
        <f>IF(OR(A2882="",G2882=""),"",COUNTIF($G$2:G2882,"該当"))</f>
        <v/>
      </c>
    </row>
    <row r="2883" spans="1:8">
      <c r="A2883" t="str">
        <f>IF(AND(仕訳日記帳!D2883=Sheet2!$A$2,仕訳日記帳!$N2883&gt;=Sheet2!$B$2),仕訳日記帳!D2883,IF(AND(OR(仕訳日記帳!D2883=Sheet2!$A$3,仕訳日記帳!D2883=Sheet2!$A$4,仕訳日記帳!D2883=Sheet2!$A$5,仕訳日記帳!D2883=Sheet2!$A$6,仕訳日記帳!D2883=Sheet2!$A$7,仕訳日記帳!D2883=Sheet2!$A$9),仕訳日記帳!$N2883&gt;=Sheet2!$B$3),仕訳日記帳!D2883,IF(AND(仕訳日記帳!D2883=Sheet2!$A$8,仕訳日記帳!$N2883&gt;=Sheet2!$B$8),仕訳日記帳!D2883,IF(AND(OR(仕訳日記帳!D2883=Sheet2!$A$10,仕訳日記帳!D2883=Sheet2!$A$11,仕訳日記帳!D2883=Sheet2!$A$12,仕訳日記帳!D2883=Sheet2!$A$13,仕訳日記帳!D2883=Sheet2!$A$14,仕訳日記帳!D2883=Sheet2!$A$15,仕訳日記帳!D2883=Sheet2!$A$16,仕訳日記帳!D2883=Sheet2!$A$17),Sheet2!$B$9&lt;=仕訳日記帳!$N2883&lt;Sheet2!$C$10),仕訳日記帳!D2883,""))))</f>
        <v/>
      </c>
      <c r="B2883" s="263" t="str">
        <f>IF(AND($A2883=Sheet2!$A$2,仕訳日記帳!$N2883&gt;=Sheet2!$B$2),仕訳日記帳!A2883,IF(AND(OR($A2883=Sheet2!$A$3,$A2883=Sheet2!$A$4,$A2883=Sheet2!$A$5,$A2883=Sheet2!$A$6,$A2883=Sheet2!$A$7,$A2883=Sheet2!$A$9),仕訳日記帳!$N2883&gt;=Sheet2!$B$3),仕訳日記帳!A2883,IF(AND($A2883=Sheet2!$A$8,仕訳日記帳!$N2883&gt;=Sheet2!$B$8),仕訳日記帳!A2883,IF(AND(OR($A2883=Sheet2!$A$10,$A2883=Sheet2!$A$11,$A2883=Sheet2!$A$12,$A2883=Sheet2!$A$13,$A2883=Sheet2!$A$14,$A2883=Sheet2!$A$15,$A2883=Sheet2!$A$16,$A2883=Sheet2!$A$17),Sheet2!$B$9&lt;=仕訳日記帳!$N2883&lt;Sheet2!$C$10),仕訳日記帳!A2883,""))))</f>
        <v/>
      </c>
      <c r="C2883" t="str">
        <f>IF(AND($A2883=Sheet2!$A$2,仕訳日記帳!$N2883&gt;=Sheet2!$B$2),仕訳日記帳!B2883,IF(AND(OR($A2883=Sheet2!$A$3,$A2883=Sheet2!$A$4,$A2883=Sheet2!$A$5,$A2883=Sheet2!$A$6,$A2883=Sheet2!$A$7,$A2883=Sheet2!$A$9),仕訳日記帳!$N2883&gt;=Sheet2!$B$3),仕訳日記帳!B2883,IF(AND($A2883=Sheet2!$A$8,仕訳日記帳!$N2883&gt;=Sheet2!$B$8),仕訳日記帳!B2883,IF(AND(OR($A2883=Sheet2!$A$10,$A2883=Sheet2!$A$11,$A2883=Sheet2!$A$12,$A2883=Sheet2!$A$13,$A2883=Sheet2!$A$14,$A2883=Sheet2!$A$15,$A2883=Sheet2!$A$16,$A2883=Sheet2!$A$17),Sheet2!$B$9&lt;=仕訳日記帳!$N2883&lt;Sheet2!$C$10),仕訳日記帳!B2883,""))))</f>
        <v/>
      </c>
      <c r="D2883" s="265" t="str">
        <f>IF(AND($A2883=Sheet2!$A$2,仕訳日記帳!$N2883&gt;=Sheet2!$B$2),仕訳日記帳!N2883,IF(AND(OR($A2883=Sheet2!$A$3,$A2883=Sheet2!$A$4,$A2883=Sheet2!$A$5,$A2883=Sheet2!$A$6,$A2883=Sheet2!$A$7,$A2883=Sheet2!$A$9),仕訳日記帳!$N2883&gt;=Sheet2!$B$3),仕訳日記帳!N2883,IF(AND($A2883=Sheet2!$A$8,仕訳日記帳!$N2883&gt;=Sheet2!$B$8),仕訳日記帳!N2883,IF(AND(OR($A2883=Sheet2!$A$10,$A2883=Sheet2!$A$11,$A2883=Sheet2!$A$12,$A2883=Sheet2!$A$13,$A2883=Sheet2!$A$14,$A2883=Sheet2!$A$15,$A2883=Sheet2!$A$16,$A2883=Sheet2!$A$17),Sheet2!$B$9&lt;=仕訳日記帳!$N2883&lt;Sheet2!$C$10),仕訳日記帳!N2883,""))))</f>
        <v/>
      </c>
      <c r="E2883" s="263" t="str">
        <f>IF(AND($A2883=Sheet2!$A$2,仕訳日記帳!$N2883&gt;=Sheet2!$B$2),仕訳日記帳!G2883,IF(AND(OR($A2883=Sheet2!$A$3,$A2883=Sheet2!$A$4,$A2883=Sheet2!$A$5,$A2883=Sheet2!$A$6,$A2883=Sheet2!$A$7,$A2883=Sheet2!$A$9),仕訳日記帳!$N2883&gt;=Sheet2!$B$3),仕訳日記帳!G2883,IF(AND($A2883=Sheet2!$A$8,仕訳日記帳!$N2883&gt;=Sheet2!$B$8),仕訳日記帳!G2883,IF(AND(OR($A2883=Sheet2!$A$10,$A2883=Sheet2!$A$11,$A2883=Sheet2!$A$12,$A2883=Sheet2!$A$13,$A2883=Sheet2!$A$14,$A2883=Sheet2!$A$15,$A2883=Sheet2!$A$16,$A2883=Sheet2!$A$17),Sheet2!$B$9&lt;=仕訳日記帳!$N2883&lt;Sheet2!$C$10),仕訳日記帳!G2883,""))))</f>
        <v/>
      </c>
      <c r="G2883" t="str">
        <f>IF(OR(A2883=Sheet2!$A$2,A2883=Sheet2!$A$3,A2883=Sheet2!$A$4,A2883=Sheet2!$A$5,A2883=Sheet2!$A$6,A2883=Sheet2!$A$7,A2883=Sheet2!$A$8,A2883=Sheet2!$A$9,A2883=Sheet2!$A$10,A2883=Sheet2!$A$11,A2883=Sheet2!$A$12,$A$2=Sheet2!$A$13,A2883=Sheet2!$A$14,$A$2=Sheet2!$A$15,$A$2=Sheet2!$A$16,A2883=Sheet2!$A$17),"該当","")</f>
        <v/>
      </c>
      <c r="H2883" t="str">
        <f>IF(OR(A2883="",G2883=""),"",COUNTIF($G$2:G2883,"該当"))</f>
        <v/>
      </c>
    </row>
    <row r="2884" spans="1:8">
      <c r="A2884" t="str">
        <f>IF(AND(仕訳日記帳!D2884=Sheet2!$A$2,仕訳日記帳!$N2884&gt;=Sheet2!$B$2),仕訳日記帳!D2884,IF(AND(OR(仕訳日記帳!D2884=Sheet2!$A$3,仕訳日記帳!D2884=Sheet2!$A$4,仕訳日記帳!D2884=Sheet2!$A$5,仕訳日記帳!D2884=Sheet2!$A$6,仕訳日記帳!D2884=Sheet2!$A$7,仕訳日記帳!D2884=Sheet2!$A$9),仕訳日記帳!$N2884&gt;=Sheet2!$B$3),仕訳日記帳!D2884,IF(AND(仕訳日記帳!D2884=Sheet2!$A$8,仕訳日記帳!$N2884&gt;=Sheet2!$B$8),仕訳日記帳!D2884,IF(AND(OR(仕訳日記帳!D2884=Sheet2!$A$10,仕訳日記帳!D2884=Sheet2!$A$11,仕訳日記帳!D2884=Sheet2!$A$12,仕訳日記帳!D2884=Sheet2!$A$13,仕訳日記帳!D2884=Sheet2!$A$14,仕訳日記帳!D2884=Sheet2!$A$15,仕訳日記帳!D2884=Sheet2!$A$16,仕訳日記帳!D2884=Sheet2!$A$17),Sheet2!$B$9&lt;=仕訳日記帳!$N2884&lt;Sheet2!$C$10),仕訳日記帳!D2884,""))))</f>
        <v/>
      </c>
      <c r="B2884" s="263" t="str">
        <f>IF(AND($A2884=Sheet2!$A$2,仕訳日記帳!$N2884&gt;=Sheet2!$B$2),仕訳日記帳!A2884,IF(AND(OR($A2884=Sheet2!$A$3,$A2884=Sheet2!$A$4,$A2884=Sheet2!$A$5,$A2884=Sheet2!$A$6,$A2884=Sheet2!$A$7,$A2884=Sheet2!$A$9),仕訳日記帳!$N2884&gt;=Sheet2!$B$3),仕訳日記帳!A2884,IF(AND($A2884=Sheet2!$A$8,仕訳日記帳!$N2884&gt;=Sheet2!$B$8),仕訳日記帳!A2884,IF(AND(OR($A2884=Sheet2!$A$10,$A2884=Sheet2!$A$11,$A2884=Sheet2!$A$12,$A2884=Sheet2!$A$13,$A2884=Sheet2!$A$14,$A2884=Sheet2!$A$15,$A2884=Sheet2!$A$16,$A2884=Sheet2!$A$17),Sheet2!$B$9&lt;=仕訳日記帳!$N2884&lt;Sheet2!$C$10),仕訳日記帳!A2884,""))))</f>
        <v/>
      </c>
      <c r="C2884" t="str">
        <f>IF(AND($A2884=Sheet2!$A$2,仕訳日記帳!$N2884&gt;=Sheet2!$B$2),仕訳日記帳!B2884,IF(AND(OR($A2884=Sheet2!$A$3,$A2884=Sheet2!$A$4,$A2884=Sheet2!$A$5,$A2884=Sheet2!$A$6,$A2884=Sheet2!$A$7,$A2884=Sheet2!$A$9),仕訳日記帳!$N2884&gt;=Sheet2!$B$3),仕訳日記帳!B2884,IF(AND($A2884=Sheet2!$A$8,仕訳日記帳!$N2884&gt;=Sheet2!$B$8),仕訳日記帳!B2884,IF(AND(OR($A2884=Sheet2!$A$10,$A2884=Sheet2!$A$11,$A2884=Sheet2!$A$12,$A2884=Sheet2!$A$13,$A2884=Sheet2!$A$14,$A2884=Sheet2!$A$15,$A2884=Sheet2!$A$16,$A2884=Sheet2!$A$17),Sheet2!$B$9&lt;=仕訳日記帳!$N2884&lt;Sheet2!$C$10),仕訳日記帳!B2884,""))))</f>
        <v/>
      </c>
      <c r="D2884" s="265" t="str">
        <f>IF(AND($A2884=Sheet2!$A$2,仕訳日記帳!$N2884&gt;=Sheet2!$B$2),仕訳日記帳!N2884,IF(AND(OR($A2884=Sheet2!$A$3,$A2884=Sheet2!$A$4,$A2884=Sheet2!$A$5,$A2884=Sheet2!$A$6,$A2884=Sheet2!$A$7,$A2884=Sheet2!$A$9),仕訳日記帳!$N2884&gt;=Sheet2!$B$3),仕訳日記帳!N2884,IF(AND($A2884=Sheet2!$A$8,仕訳日記帳!$N2884&gt;=Sheet2!$B$8),仕訳日記帳!N2884,IF(AND(OR($A2884=Sheet2!$A$10,$A2884=Sheet2!$A$11,$A2884=Sheet2!$A$12,$A2884=Sheet2!$A$13,$A2884=Sheet2!$A$14,$A2884=Sheet2!$A$15,$A2884=Sheet2!$A$16,$A2884=Sheet2!$A$17),Sheet2!$B$9&lt;=仕訳日記帳!$N2884&lt;Sheet2!$C$10),仕訳日記帳!N2884,""))))</f>
        <v/>
      </c>
      <c r="E2884" s="263" t="str">
        <f>IF(AND($A2884=Sheet2!$A$2,仕訳日記帳!$N2884&gt;=Sheet2!$B$2),仕訳日記帳!G2884,IF(AND(OR($A2884=Sheet2!$A$3,$A2884=Sheet2!$A$4,$A2884=Sheet2!$A$5,$A2884=Sheet2!$A$6,$A2884=Sheet2!$A$7,$A2884=Sheet2!$A$9),仕訳日記帳!$N2884&gt;=Sheet2!$B$3),仕訳日記帳!G2884,IF(AND($A2884=Sheet2!$A$8,仕訳日記帳!$N2884&gt;=Sheet2!$B$8),仕訳日記帳!G2884,IF(AND(OR($A2884=Sheet2!$A$10,$A2884=Sheet2!$A$11,$A2884=Sheet2!$A$12,$A2884=Sheet2!$A$13,$A2884=Sheet2!$A$14,$A2884=Sheet2!$A$15,$A2884=Sheet2!$A$16,$A2884=Sheet2!$A$17),Sheet2!$B$9&lt;=仕訳日記帳!$N2884&lt;Sheet2!$C$10),仕訳日記帳!G2884,""))))</f>
        <v/>
      </c>
      <c r="G2884" t="str">
        <f>IF(OR(A2884=Sheet2!$A$2,A2884=Sheet2!$A$3,A2884=Sheet2!$A$4,A2884=Sheet2!$A$5,A2884=Sheet2!$A$6,A2884=Sheet2!$A$7,A2884=Sheet2!$A$8,A2884=Sheet2!$A$9,A2884=Sheet2!$A$10,A2884=Sheet2!$A$11,A2884=Sheet2!$A$12,$A$2=Sheet2!$A$13,A2884=Sheet2!$A$14,$A$2=Sheet2!$A$15,$A$2=Sheet2!$A$16,A2884=Sheet2!$A$17),"該当","")</f>
        <v/>
      </c>
      <c r="H2884" t="str">
        <f>IF(OR(A2884="",G2884=""),"",COUNTIF($G$2:G2884,"該当"))</f>
        <v/>
      </c>
    </row>
    <row r="2885" spans="1:8">
      <c r="A2885" t="str">
        <f>IF(AND(仕訳日記帳!D2885=Sheet2!$A$2,仕訳日記帳!$N2885&gt;=Sheet2!$B$2),仕訳日記帳!D2885,IF(AND(OR(仕訳日記帳!D2885=Sheet2!$A$3,仕訳日記帳!D2885=Sheet2!$A$4,仕訳日記帳!D2885=Sheet2!$A$5,仕訳日記帳!D2885=Sheet2!$A$6,仕訳日記帳!D2885=Sheet2!$A$7,仕訳日記帳!D2885=Sheet2!$A$9),仕訳日記帳!$N2885&gt;=Sheet2!$B$3),仕訳日記帳!D2885,IF(AND(仕訳日記帳!D2885=Sheet2!$A$8,仕訳日記帳!$N2885&gt;=Sheet2!$B$8),仕訳日記帳!D2885,IF(AND(OR(仕訳日記帳!D2885=Sheet2!$A$10,仕訳日記帳!D2885=Sheet2!$A$11,仕訳日記帳!D2885=Sheet2!$A$12,仕訳日記帳!D2885=Sheet2!$A$13,仕訳日記帳!D2885=Sheet2!$A$14,仕訳日記帳!D2885=Sheet2!$A$15,仕訳日記帳!D2885=Sheet2!$A$16,仕訳日記帳!D2885=Sheet2!$A$17),Sheet2!$B$9&lt;=仕訳日記帳!$N2885&lt;Sheet2!$C$10),仕訳日記帳!D2885,""))))</f>
        <v/>
      </c>
      <c r="B2885" s="263" t="str">
        <f>IF(AND($A2885=Sheet2!$A$2,仕訳日記帳!$N2885&gt;=Sheet2!$B$2),仕訳日記帳!A2885,IF(AND(OR($A2885=Sheet2!$A$3,$A2885=Sheet2!$A$4,$A2885=Sheet2!$A$5,$A2885=Sheet2!$A$6,$A2885=Sheet2!$A$7,$A2885=Sheet2!$A$9),仕訳日記帳!$N2885&gt;=Sheet2!$B$3),仕訳日記帳!A2885,IF(AND($A2885=Sheet2!$A$8,仕訳日記帳!$N2885&gt;=Sheet2!$B$8),仕訳日記帳!A2885,IF(AND(OR($A2885=Sheet2!$A$10,$A2885=Sheet2!$A$11,$A2885=Sheet2!$A$12,$A2885=Sheet2!$A$13,$A2885=Sheet2!$A$14,$A2885=Sheet2!$A$15,$A2885=Sheet2!$A$16,$A2885=Sheet2!$A$17),Sheet2!$B$9&lt;=仕訳日記帳!$N2885&lt;Sheet2!$C$10),仕訳日記帳!A2885,""))))</f>
        <v/>
      </c>
      <c r="C2885" t="str">
        <f>IF(AND($A2885=Sheet2!$A$2,仕訳日記帳!$N2885&gt;=Sheet2!$B$2),仕訳日記帳!B2885,IF(AND(OR($A2885=Sheet2!$A$3,$A2885=Sheet2!$A$4,$A2885=Sheet2!$A$5,$A2885=Sheet2!$A$6,$A2885=Sheet2!$A$7,$A2885=Sheet2!$A$9),仕訳日記帳!$N2885&gt;=Sheet2!$B$3),仕訳日記帳!B2885,IF(AND($A2885=Sheet2!$A$8,仕訳日記帳!$N2885&gt;=Sheet2!$B$8),仕訳日記帳!B2885,IF(AND(OR($A2885=Sheet2!$A$10,$A2885=Sheet2!$A$11,$A2885=Sheet2!$A$12,$A2885=Sheet2!$A$13,$A2885=Sheet2!$A$14,$A2885=Sheet2!$A$15,$A2885=Sheet2!$A$16,$A2885=Sheet2!$A$17),Sheet2!$B$9&lt;=仕訳日記帳!$N2885&lt;Sheet2!$C$10),仕訳日記帳!B2885,""))))</f>
        <v/>
      </c>
      <c r="D2885" s="265" t="str">
        <f>IF(AND($A2885=Sheet2!$A$2,仕訳日記帳!$N2885&gt;=Sheet2!$B$2),仕訳日記帳!N2885,IF(AND(OR($A2885=Sheet2!$A$3,$A2885=Sheet2!$A$4,$A2885=Sheet2!$A$5,$A2885=Sheet2!$A$6,$A2885=Sheet2!$A$7,$A2885=Sheet2!$A$9),仕訳日記帳!$N2885&gt;=Sheet2!$B$3),仕訳日記帳!N2885,IF(AND($A2885=Sheet2!$A$8,仕訳日記帳!$N2885&gt;=Sheet2!$B$8),仕訳日記帳!N2885,IF(AND(OR($A2885=Sheet2!$A$10,$A2885=Sheet2!$A$11,$A2885=Sheet2!$A$12,$A2885=Sheet2!$A$13,$A2885=Sheet2!$A$14,$A2885=Sheet2!$A$15,$A2885=Sheet2!$A$16,$A2885=Sheet2!$A$17),Sheet2!$B$9&lt;=仕訳日記帳!$N2885&lt;Sheet2!$C$10),仕訳日記帳!N2885,""))))</f>
        <v/>
      </c>
      <c r="E2885" s="263" t="str">
        <f>IF(AND($A2885=Sheet2!$A$2,仕訳日記帳!$N2885&gt;=Sheet2!$B$2),仕訳日記帳!G2885,IF(AND(OR($A2885=Sheet2!$A$3,$A2885=Sheet2!$A$4,$A2885=Sheet2!$A$5,$A2885=Sheet2!$A$6,$A2885=Sheet2!$A$7,$A2885=Sheet2!$A$9),仕訳日記帳!$N2885&gt;=Sheet2!$B$3),仕訳日記帳!G2885,IF(AND($A2885=Sheet2!$A$8,仕訳日記帳!$N2885&gt;=Sheet2!$B$8),仕訳日記帳!G2885,IF(AND(OR($A2885=Sheet2!$A$10,$A2885=Sheet2!$A$11,$A2885=Sheet2!$A$12,$A2885=Sheet2!$A$13,$A2885=Sheet2!$A$14,$A2885=Sheet2!$A$15,$A2885=Sheet2!$A$16,$A2885=Sheet2!$A$17),Sheet2!$B$9&lt;=仕訳日記帳!$N2885&lt;Sheet2!$C$10),仕訳日記帳!G2885,""))))</f>
        <v/>
      </c>
      <c r="G2885" t="str">
        <f>IF(OR(A2885=Sheet2!$A$2,A2885=Sheet2!$A$3,A2885=Sheet2!$A$4,A2885=Sheet2!$A$5,A2885=Sheet2!$A$6,A2885=Sheet2!$A$7,A2885=Sheet2!$A$8,A2885=Sheet2!$A$9,A2885=Sheet2!$A$10,A2885=Sheet2!$A$11,A2885=Sheet2!$A$12,$A$2=Sheet2!$A$13,A2885=Sheet2!$A$14,$A$2=Sheet2!$A$15,$A$2=Sheet2!$A$16,A2885=Sheet2!$A$17),"該当","")</f>
        <v/>
      </c>
      <c r="H2885" t="str">
        <f>IF(OR(A2885="",G2885=""),"",COUNTIF($G$2:G2885,"該当"))</f>
        <v/>
      </c>
    </row>
    <row r="2886" spans="1:8">
      <c r="A2886" t="str">
        <f>IF(AND(仕訳日記帳!D2886=Sheet2!$A$2,仕訳日記帳!$N2886&gt;=Sheet2!$B$2),仕訳日記帳!D2886,IF(AND(OR(仕訳日記帳!D2886=Sheet2!$A$3,仕訳日記帳!D2886=Sheet2!$A$4,仕訳日記帳!D2886=Sheet2!$A$5,仕訳日記帳!D2886=Sheet2!$A$6,仕訳日記帳!D2886=Sheet2!$A$7,仕訳日記帳!D2886=Sheet2!$A$9),仕訳日記帳!$N2886&gt;=Sheet2!$B$3),仕訳日記帳!D2886,IF(AND(仕訳日記帳!D2886=Sheet2!$A$8,仕訳日記帳!$N2886&gt;=Sheet2!$B$8),仕訳日記帳!D2886,IF(AND(OR(仕訳日記帳!D2886=Sheet2!$A$10,仕訳日記帳!D2886=Sheet2!$A$11,仕訳日記帳!D2886=Sheet2!$A$12,仕訳日記帳!D2886=Sheet2!$A$13,仕訳日記帳!D2886=Sheet2!$A$14,仕訳日記帳!D2886=Sheet2!$A$15,仕訳日記帳!D2886=Sheet2!$A$16,仕訳日記帳!D2886=Sheet2!$A$17),Sheet2!$B$9&lt;=仕訳日記帳!$N2886&lt;Sheet2!$C$10),仕訳日記帳!D2886,""))))</f>
        <v/>
      </c>
      <c r="B2886" s="263" t="str">
        <f>IF(AND($A2886=Sheet2!$A$2,仕訳日記帳!$N2886&gt;=Sheet2!$B$2),仕訳日記帳!A2886,IF(AND(OR($A2886=Sheet2!$A$3,$A2886=Sheet2!$A$4,$A2886=Sheet2!$A$5,$A2886=Sheet2!$A$6,$A2886=Sheet2!$A$7,$A2886=Sheet2!$A$9),仕訳日記帳!$N2886&gt;=Sheet2!$B$3),仕訳日記帳!A2886,IF(AND($A2886=Sheet2!$A$8,仕訳日記帳!$N2886&gt;=Sheet2!$B$8),仕訳日記帳!A2886,IF(AND(OR($A2886=Sheet2!$A$10,$A2886=Sheet2!$A$11,$A2886=Sheet2!$A$12,$A2886=Sheet2!$A$13,$A2886=Sheet2!$A$14,$A2886=Sheet2!$A$15,$A2886=Sheet2!$A$16,$A2886=Sheet2!$A$17),Sheet2!$B$9&lt;=仕訳日記帳!$N2886&lt;Sheet2!$C$10),仕訳日記帳!A2886,""))))</f>
        <v/>
      </c>
      <c r="C2886" t="str">
        <f>IF(AND($A2886=Sheet2!$A$2,仕訳日記帳!$N2886&gt;=Sheet2!$B$2),仕訳日記帳!B2886,IF(AND(OR($A2886=Sheet2!$A$3,$A2886=Sheet2!$A$4,$A2886=Sheet2!$A$5,$A2886=Sheet2!$A$6,$A2886=Sheet2!$A$7,$A2886=Sheet2!$A$9),仕訳日記帳!$N2886&gt;=Sheet2!$B$3),仕訳日記帳!B2886,IF(AND($A2886=Sheet2!$A$8,仕訳日記帳!$N2886&gt;=Sheet2!$B$8),仕訳日記帳!B2886,IF(AND(OR($A2886=Sheet2!$A$10,$A2886=Sheet2!$A$11,$A2886=Sheet2!$A$12,$A2886=Sheet2!$A$13,$A2886=Sheet2!$A$14,$A2886=Sheet2!$A$15,$A2886=Sheet2!$A$16,$A2886=Sheet2!$A$17),Sheet2!$B$9&lt;=仕訳日記帳!$N2886&lt;Sheet2!$C$10),仕訳日記帳!B2886,""))))</f>
        <v/>
      </c>
      <c r="D2886" s="265" t="str">
        <f>IF(AND($A2886=Sheet2!$A$2,仕訳日記帳!$N2886&gt;=Sheet2!$B$2),仕訳日記帳!N2886,IF(AND(OR($A2886=Sheet2!$A$3,$A2886=Sheet2!$A$4,$A2886=Sheet2!$A$5,$A2886=Sheet2!$A$6,$A2886=Sheet2!$A$7,$A2886=Sheet2!$A$9),仕訳日記帳!$N2886&gt;=Sheet2!$B$3),仕訳日記帳!N2886,IF(AND($A2886=Sheet2!$A$8,仕訳日記帳!$N2886&gt;=Sheet2!$B$8),仕訳日記帳!N2886,IF(AND(OR($A2886=Sheet2!$A$10,$A2886=Sheet2!$A$11,$A2886=Sheet2!$A$12,$A2886=Sheet2!$A$13,$A2886=Sheet2!$A$14,$A2886=Sheet2!$A$15,$A2886=Sheet2!$A$16,$A2886=Sheet2!$A$17),Sheet2!$B$9&lt;=仕訳日記帳!$N2886&lt;Sheet2!$C$10),仕訳日記帳!N2886,""))))</f>
        <v/>
      </c>
      <c r="E2886" s="263" t="str">
        <f>IF(AND($A2886=Sheet2!$A$2,仕訳日記帳!$N2886&gt;=Sheet2!$B$2),仕訳日記帳!G2886,IF(AND(OR($A2886=Sheet2!$A$3,$A2886=Sheet2!$A$4,$A2886=Sheet2!$A$5,$A2886=Sheet2!$A$6,$A2886=Sheet2!$A$7,$A2886=Sheet2!$A$9),仕訳日記帳!$N2886&gt;=Sheet2!$B$3),仕訳日記帳!G2886,IF(AND($A2886=Sheet2!$A$8,仕訳日記帳!$N2886&gt;=Sheet2!$B$8),仕訳日記帳!G2886,IF(AND(OR($A2886=Sheet2!$A$10,$A2886=Sheet2!$A$11,$A2886=Sheet2!$A$12,$A2886=Sheet2!$A$13,$A2886=Sheet2!$A$14,$A2886=Sheet2!$A$15,$A2886=Sheet2!$A$16,$A2886=Sheet2!$A$17),Sheet2!$B$9&lt;=仕訳日記帳!$N2886&lt;Sheet2!$C$10),仕訳日記帳!G2886,""))))</f>
        <v/>
      </c>
      <c r="G2886" t="str">
        <f>IF(OR(A2886=Sheet2!$A$2,A2886=Sheet2!$A$3,A2886=Sheet2!$A$4,A2886=Sheet2!$A$5,A2886=Sheet2!$A$6,A2886=Sheet2!$A$7,A2886=Sheet2!$A$8,A2886=Sheet2!$A$9,A2886=Sheet2!$A$10,A2886=Sheet2!$A$11,A2886=Sheet2!$A$12,$A$2=Sheet2!$A$13,A2886=Sheet2!$A$14,$A$2=Sheet2!$A$15,$A$2=Sheet2!$A$16,A2886=Sheet2!$A$17),"該当","")</f>
        <v/>
      </c>
      <c r="H2886" t="str">
        <f>IF(OR(A2886="",G2886=""),"",COUNTIF($G$2:G2886,"該当"))</f>
        <v/>
      </c>
    </row>
    <row r="2887" spans="1:8">
      <c r="A2887" t="str">
        <f>IF(AND(仕訳日記帳!D2887=Sheet2!$A$2,仕訳日記帳!$N2887&gt;=Sheet2!$B$2),仕訳日記帳!D2887,IF(AND(OR(仕訳日記帳!D2887=Sheet2!$A$3,仕訳日記帳!D2887=Sheet2!$A$4,仕訳日記帳!D2887=Sheet2!$A$5,仕訳日記帳!D2887=Sheet2!$A$6,仕訳日記帳!D2887=Sheet2!$A$7,仕訳日記帳!D2887=Sheet2!$A$9),仕訳日記帳!$N2887&gt;=Sheet2!$B$3),仕訳日記帳!D2887,IF(AND(仕訳日記帳!D2887=Sheet2!$A$8,仕訳日記帳!$N2887&gt;=Sheet2!$B$8),仕訳日記帳!D2887,IF(AND(OR(仕訳日記帳!D2887=Sheet2!$A$10,仕訳日記帳!D2887=Sheet2!$A$11,仕訳日記帳!D2887=Sheet2!$A$12,仕訳日記帳!D2887=Sheet2!$A$13,仕訳日記帳!D2887=Sheet2!$A$14,仕訳日記帳!D2887=Sheet2!$A$15,仕訳日記帳!D2887=Sheet2!$A$16,仕訳日記帳!D2887=Sheet2!$A$17),Sheet2!$B$9&lt;=仕訳日記帳!$N2887&lt;Sheet2!$C$10),仕訳日記帳!D2887,""))))</f>
        <v/>
      </c>
      <c r="B2887" s="263" t="str">
        <f>IF(AND($A2887=Sheet2!$A$2,仕訳日記帳!$N2887&gt;=Sheet2!$B$2),仕訳日記帳!A2887,IF(AND(OR($A2887=Sheet2!$A$3,$A2887=Sheet2!$A$4,$A2887=Sheet2!$A$5,$A2887=Sheet2!$A$6,$A2887=Sheet2!$A$7,$A2887=Sheet2!$A$9),仕訳日記帳!$N2887&gt;=Sheet2!$B$3),仕訳日記帳!A2887,IF(AND($A2887=Sheet2!$A$8,仕訳日記帳!$N2887&gt;=Sheet2!$B$8),仕訳日記帳!A2887,IF(AND(OR($A2887=Sheet2!$A$10,$A2887=Sheet2!$A$11,$A2887=Sheet2!$A$12,$A2887=Sheet2!$A$13,$A2887=Sheet2!$A$14,$A2887=Sheet2!$A$15,$A2887=Sheet2!$A$16,$A2887=Sheet2!$A$17),Sheet2!$B$9&lt;=仕訳日記帳!$N2887&lt;Sheet2!$C$10),仕訳日記帳!A2887,""))))</f>
        <v/>
      </c>
      <c r="C2887" t="str">
        <f>IF(AND($A2887=Sheet2!$A$2,仕訳日記帳!$N2887&gt;=Sheet2!$B$2),仕訳日記帳!B2887,IF(AND(OR($A2887=Sheet2!$A$3,$A2887=Sheet2!$A$4,$A2887=Sheet2!$A$5,$A2887=Sheet2!$A$6,$A2887=Sheet2!$A$7,$A2887=Sheet2!$A$9),仕訳日記帳!$N2887&gt;=Sheet2!$B$3),仕訳日記帳!B2887,IF(AND($A2887=Sheet2!$A$8,仕訳日記帳!$N2887&gt;=Sheet2!$B$8),仕訳日記帳!B2887,IF(AND(OR($A2887=Sheet2!$A$10,$A2887=Sheet2!$A$11,$A2887=Sheet2!$A$12,$A2887=Sheet2!$A$13,$A2887=Sheet2!$A$14,$A2887=Sheet2!$A$15,$A2887=Sheet2!$A$16,$A2887=Sheet2!$A$17),Sheet2!$B$9&lt;=仕訳日記帳!$N2887&lt;Sheet2!$C$10),仕訳日記帳!B2887,""))))</f>
        <v/>
      </c>
      <c r="D2887" s="265" t="str">
        <f>IF(AND($A2887=Sheet2!$A$2,仕訳日記帳!$N2887&gt;=Sheet2!$B$2),仕訳日記帳!N2887,IF(AND(OR($A2887=Sheet2!$A$3,$A2887=Sheet2!$A$4,$A2887=Sheet2!$A$5,$A2887=Sheet2!$A$6,$A2887=Sheet2!$A$7,$A2887=Sheet2!$A$9),仕訳日記帳!$N2887&gt;=Sheet2!$B$3),仕訳日記帳!N2887,IF(AND($A2887=Sheet2!$A$8,仕訳日記帳!$N2887&gt;=Sheet2!$B$8),仕訳日記帳!N2887,IF(AND(OR($A2887=Sheet2!$A$10,$A2887=Sheet2!$A$11,$A2887=Sheet2!$A$12,$A2887=Sheet2!$A$13,$A2887=Sheet2!$A$14,$A2887=Sheet2!$A$15,$A2887=Sheet2!$A$16,$A2887=Sheet2!$A$17),Sheet2!$B$9&lt;=仕訳日記帳!$N2887&lt;Sheet2!$C$10),仕訳日記帳!N2887,""))))</f>
        <v/>
      </c>
      <c r="E2887" s="263" t="str">
        <f>IF(AND($A2887=Sheet2!$A$2,仕訳日記帳!$N2887&gt;=Sheet2!$B$2),仕訳日記帳!G2887,IF(AND(OR($A2887=Sheet2!$A$3,$A2887=Sheet2!$A$4,$A2887=Sheet2!$A$5,$A2887=Sheet2!$A$6,$A2887=Sheet2!$A$7,$A2887=Sheet2!$A$9),仕訳日記帳!$N2887&gt;=Sheet2!$B$3),仕訳日記帳!G2887,IF(AND($A2887=Sheet2!$A$8,仕訳日記帳!$N2887&gt;=Sheet2!$B$8),仕訳日記帳!G2887,IF(AND(OR($A2887=Sheet2!$A$10,$A2887=Sheet2!$A$11,$A2887=Sheet2!$A$12,$A2887=Sheet2!$A$13,$A2887=Sheet2!$A$14,$A2887=Sheet2!$A$15,$A2887=Sheet2!$A$16,$A2887=Sheet2!$A$17),Sheet2!$B$9&lt;=仕訳日記帳!$N2887&lt;Sheet2!$C$10),仕訳日記帳!G2887,""))))</f>
        <v/>
      </c>
      <c r="G2887" t="str">
        <f>IF(OR(A2887=Sheet2!$A$2,A2887=Sheet2!$A$3,A2887=Sheet2!$A$4,A2887=Sheet2!$A$5,A2887=Sheet2!$A$6,A2887=Sheet2!$A$7,A2887=Sheet2!$A$8,A2887=Sheet2!$A$9,A2887=Sheet2!$A$10,A2887=Sheet2!$A$11,A2887=Sheet2!$A$12,$A$2=Sheet2!$A$13,A2887=Sheet2!$A$14,$A$2=Sheet2!$A$15,$A$2=Sheet2!$A$16,A2887=Sheet2!$A$17),"該当","")</f>
        <v/>
      </c>
      <c r="H2887" t="str">
        <f>IF(OR(A2887="",G2887=""),"",COUNTIF($G$2:G2887,"該当"))</f>
        <v/>
      </c>
    </row>
    <row r="2888" spans="1:8">
      <c r="A2888" t="str">
        <f>IF(AND(仕訳日記帳!D2888=Sheet2!$A$2,仕訳日記帳!$N2888&gt;=Sheet2!$B$2),仕訳日記帳!D2888,IF(AND(OR(仕訳日記帳!D2888=Sheet2!$A$3,仕訳日記帳!D2888=Sheet2!$A$4,仕訳日記帳!D2888=Sheet2!$A$5,仕訳日記帳!D2888=Sheet2!$A$6,仕訳日記帳!D2888=Sheet2!$A$7,仕訳日記帳!D2888=Sheet2!$A$9),仕訳日記帳!$N2888&gt;=Sheet2!$B$3),仕訳日記帳!D2888,IF(AND(仕訳日記帳!D2888=Sheet2!$A$8,仕訳日記帳!$N2888&gt;=Sheet2!$B$8),仕訳日記帳!D2888,IF(AND(OR(仕訳日記帳!D2888=Sheet2!$A$10,仕訳日記帳!D2888=Sheet2!$A$11,仕訳日記帳!D2888=Sheet2!$A$12,仕訳日記帳!D2888=Sheet2!$A$13,仕訳日記帳!D2888=Sheet2!$A$14,仕訳日記帳!D2888=Sheet2!$A$15,仕訳日記帳!D2888=Sheet2!$A$16,仕訳日記帳!D2888=Sheet2!$A$17),Sheet2!$B$9&lt;=仕訳日記帳!$N2888&lt;Sheet2!$C$10),仕訳日記帳!D2888,""))))</f>
        <v/>
      </c>
      <c r="B2888" s="263" t="str">
        <f>IF(AND($A2888=Sheet2!$A$2,仕訳日記帳!$N2888&gt;=Sheet2!$B$2),仕訳日記帳!A2888,IF(AND(OR($A2888=Sheet2!$A$3,$A2888=Sheet2!$A$4,$A2888=Sheet2!$A$5,$A2888=Sheet2!$A$6,$A2888=Sheet2!$A$7,$A2888=Sheet2!$A$9),仕訳日記帳!$N2888&gt;=Sheet2!$B$3),仕訳日記帳!A2888,IF(AND($A2888=Sheet2!$A$8,仕訳日記帳!$N2888&gt;=Sheet2!$B$8),仕訳日記帳!A2888,IF(AND(OR($A2888=Sheet2!$A$10,$A2888=Sheet2!$A$11,$A2888=Sheet2!$A$12,$A2888=Sheet2!$A$13,$A2888=Sheet2!$A$14,$A2888=Sheet2!$A$15,$A2888=Sheet2!$A$16,$A2888=Sheet2!$A$17),Sheet2!$B$9&lt;=仕訳日記帳!$N2888&lt;Sheet2!$C$10),仕訳日記帳!A2888,""))))</f>
        <v/>
      </c>
      <c r="C2888" t="str">
        <f>IF(AND($A2888=Sheet2!$A$2,仕訳日記帳!$N2888&gt;=Sheet2!$B$2),仕訳日記帳!B2888,IF(AND(OR($A2888=Sheet2!$A$3,$A2888=Sheet2!$A$4,$A2888=Sheet2!$A$5,$A2888=Sheet2!$A$6,$A2888=Sheet2!$A$7,$A2888=Sheet2!$A$9),仕訳日記帳!$N2888&gt;=Sheet2!$B$3),仕訳日記帳!B2888,IF(AND($A2888=Sheet2!$A$8,仕訳日記帳!$N2888&gt;=Sheet2!$B$8),仕訳日記帳!B2888,IF(AND(OR($A2888=Sheet2!$A$10,$A2888=Sheet2!$A$11,$A2888=Sheet2!$A$12,$A2888=Sheet2!$A$13,$A2888=Sheet2!$A$14,$A2888=Sheet2!$A$15,$A2888=Sheet2!$A$16,$A2888=Sheet2!$A$17),Sheet2!$B$9&lt;=仕訳日記帳!$N2888&lt;Sheet2!$C$10),仕訳日記帳!B2888,""))))</f>
        <v/>
      </c>
      <c r="D2888" s="265" t="str">
        <f>IF(AND($A2888=Sheet2!$A$2,仕訳日記帳!$N2888&gt;=Sheet2!$B$2),仕訳日記帳!N2888,IF(AND(OR($A2888=Sheet2!$A$3,$A2888=Sheet2!$A$4,$A2888=Sheet2!$A$5,$A2888=Sheet2!$A$6,$A2888=Sheet2!$A$7,$A2888=Sheet2!$A$9),仕訳日記帳!$N2888&gt;=Sheet2!$B$3),仕訳日記帳!N2888,IF(AND($A2888=Sheet2!$A$8,仕訳日記帳!$N2888&gt;=Sheet2!$B$8),仕訳日記帳!N2888,IF(AND(OR($A2888=Sheet2!$A$10,$A2888=Sheet2!$A$11,$A2888=Sheet2!$A$12,$A2888=Sheet2!$A$13,$A2888=Sheet2!$A$14,$A2888=Sheet2!$A$15,$A2888=Sheet2!$A$16,$A2888=Sheet2!$A$17),Sheet2!$B$9&lt;=仕訳日記帳!$N2888&lt;Sheet2!$C$10),仕訳日記帳!N2888,""))))</f>
        <v/>
      </c>
      <c r="E2888" s="263" t="str">
        <f>IF(AND($A2888=Sheet2!$A$2,仕訳日記帳!$N2888&gt;=Sheet2!$B$2),仕訳日記帳!G2888,IF(AND(OR($A2888=Sheet2!$A$3,$A2888=Sheet2!$A$4,$A2888=Sheet2!$A$5,$A2888=Sheet2!$A$6,$A2888=Sheet2!$A$7,$A2888=Sheet2!$A$9),仕訳日記帳!$N2888&gt;=Sheet2!$B$3),仕訳日記帳!G2888,IF(AND($A2888=Sheet2!$A$8,仕訳日記帳!$N2888&gt;=Sheet2!$B$8),仕訳日記帳!G2888,IF(AND(OR($A2888=Sheet2!$A$10,$A2888=Sheet2!$A$11,$A2888=Sheet2!$A$12,$A2888=Sheet2!$A$13,$A2888=Sheet2!$A$14,$A2888=Sheet2!$A$15,$A2888=Sheet2!$A$16,$A2888=Sheet2!$A$17),Sheet2!$B$9&lt;=仕訳日記帳!$N2888&lt;Sheet2!$C$10),仕訳日記帳!G2888,""))))</f>
        <v/>
      </c>
      <c r="G2888" t="str">
        <f>IF(OR(A2888=Sheet2!$A$2,A2888=Sheet2!$A$3,A2888=Sheet2!$A$4,A2888=Sheet2!$A$5,A2888=Sheet2!$A$6,A2888=Sheet2!$A$7,A2888=Sheet2!$A$8,A2888=Sheet2!$A$9,A2888=Sheet2!$A$10,A2888=Sheet2!$A$11,A2888=Sheet2!$A$12,$A$2=Sheet2!$A$13,A2888=Sheet2!$A$14,$A$2=Sheet2!$A$15,$A$2=Sheet2!$A$16,A2888=Sheet2!$A$17),"該当","")</f>
        <v/>
      </c>
      <c r="H2888" t="str">
        <f>IF(OR(A2888="",G2888=""),"",COUNTIF($G$2:G2888,"該当"))</f>
        <v/>
      </c>
    </row>
    <row r="2889" spans="1:8">
      <c r="A2889" t="str">
        <f>IF(AND(仕訳日記帳!D2889=Sheet2!$A$2,仕訳日記帳!$N2889&gt;=Sheet2!$B$2),仕訳日記帳!D2889,IF(AND(OR(仕訳日記帳!D2889=Sheet2!$A$3,仕訳日記帳!D2889=Sheet2!$A$4,仕訳日記帳!D2889=Sheet2!$A$5,仕訳日記帳!D2889=Sheet2!$A$6,仕訳日記帳!D2889=Sheet2!$A$7,仕訳日記帳!D2889=Sheet2!$A$9),仕訳日記帳!$N2889&gt;=Sheet2!$B$3),仕訳日記帳!D2889,IF(AND(仕訳日記帳!D2889=Sheet2!$A$8,仕訳日記帳!$N2889&gt;=Sheet2!$B$8),仕訳日記帳!D2889,IF(AND(OR(仕訳日記帳!D2889=Sheet2!$A$10,仕訳日記帳!D2889=Sheet2!$A$11,仕訳日記帳!D2889=Sheet2!$A$12,仕訳日記帳!D2889=Sheet2!$A$13,仕訳日記帳!D2889=Sheet2!$A$14,仕訳日記帳!D2889=Sheet2!$A$15,仕訳日記帳!D2889=Sheet2!$A$16,仕訳日記帳!D2889=Sheet2!$A$17),Sheet2!$B$9&lt;=仕訳日記帳!$N2889&lt;Sheet2!$C$10),仕訳日記帳!D2889,""))))</f>
        <v/>
      </c>
      <c r="B2889" s="263" t="str">
        <f>IF(AND($A2889=Sheet2!$A$2,仕訳日記帳!$N2889&gt;=Sheet2!$B$2),仕訳日記帳!A2889,IF(AND(OR($A2889=Sheet2!$A$3,$A2889=Sheet2!$A$4,$A2889=Sheet2!$A$5,$A2889=Sheet2!$A$6,$A2889=Sheet2!$A$7,$A2889=Sheet2!$A$9),仕訳日記帳!$N2889&gt;=Sheet2!$B$3),仕訳日記帳!A2889,IF(AND($A2889=Sheet2!$A$8,仕訳日記帳!$N2889&gt;=Sheet2!$B$8),仕訳日記帳!A2889,IF(AND(OR($A2889=Sheet2!$A$10,$A2889=Sheet2!$A$11,$A2889=Sheet2!$A$12,$A2889=Sheet2!$A$13,$A2889=Sheet2!$A$14,$A2889=Sheet2!$A$15,$A2889=Sheet2!$A$16,$A2889=Sheet2!$A$17),Sheet2!$B$9&lt;=仕訳日記帳!$N2889&lt;Sheet2!$C$10),仕訳日記帳!A2889,""))))</f>
        <v/>
      </c>
      <c r="C2889" t="str">
        <f>IF(AND($A2889=Sheet2!$A$2,仕訳日記帳!$N2889&gt;=Sheet2!$B$2),仕訳日記帳!B2889,IF(AND(OR($A2889=Sheet2!$A$3,$A2889=Sheet2!$A$4,$A2889=Sheet2!$A$5,$A2889=Sheet2!$A$6,$A2889=Sheet2!$A$7,$A2889=Sheet2!$A$9),仕訳日記帳!$N2889&gt;=Sheet2!$B$3),仕訳日記帳!B2889,IF(AND($A2889=Sheet2!$A$8,仕訳日記帳!$N2889&gt;=Sheet2!$B$8),仕訳日記帳!B2889,IF(AND(OR($A2889=Sheet2!$A$10,$A2889=Sheet2!$A$11,$A2889=Sheet2!$A$12,$A2889=Sheet2!$A$13,$A2889=Sheet2!$A$14,$A2889=Sheet2!$A$15,$A2889=Sheet2!$A$16,$A2889=Sheet2!$A$17),Sheet2!$B$9&lt;=仕訳日記帳!$N2889&lt;Sheet2!$C$10),仕訳日記帳!B2889,""))))</f>
        <v/>
      </c>
      <c r="D2889" s="265" t="str">
        <f>IF(AND($A2889=Sheet2!$A$2,仕訳日記帳!$N2889&gt;=Sheet2!$B$2),仕訳日記帳!N2889,IF(AND(OR($A2889=Sheet2!$A$3,$A2889=Sheet2!$A$4,$A2889=Sheet2!$A$5,$A2889=Sheet2!$A$6,$A2889=Sheet2!$A$7,$A2889=Sheet2!$A$9),仕訳日記帳!$N2889&gt;=Sheet2!$B$3),仕訳日記帳!N2889,IF(AND($A2889=Sheet2!$A$8,仕訳日記帳!$N2889&gt;=Sheet2!$B$8),仕訳日記帳!N2889,IF(AND(OR($A2889=Sheet2!$A$10,$A2889=Sheet2!$A$11,$A2889=Sheet2!$A$12,$A2889=Sheet2!$A$13,$A2889=Sheet2!$A$14,$A2889=Sheet2!$A$15,$A2889=Sheet2!$A$16,$A2889=Sheet2!$A$17),Sheet2!$B$9&lt;=仕訳日記帳!$N2889&lt;Sheet2!$C$10),仕訳日記帳!N2889,""))))</f>
        <v/>
      </c>
      <c r="E2889" s="263" t="str">
        <f>IF(AND($A2889=Sheet2!$A$2,仕訳日記帳!$N2889&gt;=Sheet2!$B$2),仕訳日記帳!G2889,IF(AND(OR($A2889=Sheet2!$A$3,$A2889=Sheet2!$A$4,$A2889=Sheet2!$A$5,$A2889=Sheet2!$A$6,$A2889=Sheet2!$A$7,$A2889=Sheet2!$A$9),仕訳日記帳!$N2889&gt;=Sheet2!$B$3),仕訳日記帳!G2889,IF(AND($A2889=Sheet2!$A$8,仕訳日記帳!$N2889&gt;=Sheet2!$B$8),仕訳日記帳!G2889,IF(AND(OR($A2889=Sheet2!$A$10,$A2889=Sheet2!$A$11,$A2889=Sheet2!$A$12,$A2889=Sheet2!$A$13,$A2889=Sheet2!$A$14,$A2889=Sheet2!$A$15,$A2889=Sheet2!$A$16,$A2889=Sheet2!$A$17),Sheet2!$B$9&lt;=仕訳日記帳!$N2889&lt;Sheet2!$C$10),仕訳日記帳!G2889,""))))</f>
        <v/>
      </c>
      <c r="G2889" t="str">
        <f>IF(OR(A2889=Sheet2!$A$2,A2889=Sheet2!$A$3,A2889=Sheet2!$A$4,A2889=Sheet2!$A$5,A2889=Sheet2!$A$6,A2889=Sheet2!$A$7,A2889=Sheet2!$A$8,A2889=Sheet2!$A$9,A2889=Sheet2!$A$10,A2889=Sheet2!$A$11,A2889=Sheet2!$A$12,$A$2=Sheet2!$A$13,A2889=Sheet2!$A$14,$A$2=Sheet2!$A$15,$A$2=Sheet2!$A$16,A2889=Sheet2!$A$17),"該当","")</f>
        <v/>
      </c>
      <c r="H2889" t="str">
        <f>IF(OR(A2889="",G2889=""),"",COUNTIF($G$2:G2889,"該当"))</f>
        <v/>
      </c>
    </row>
    <row r="2890" spans="1:8">
      <c r="A2890" t="str">
        <f>IF(AND(仕訳日記帳!D2890=Sheet2!$A$2,仕訳日記帳!$N2890&gt;=Sheet2!$B$2),仕訳日記帳!D2890,IF(AND(OR(仕訳日記帳!D2890=Sheet2!$A$3,仕訳日記帳!D2890=Sheet2!$A$4,仕訳日記帳!D2890=Sheet2!$A$5,仕訳日記帳!D2890=Sheet2!$A$6,仕訳日記帳!D2890=Sheet2!$A$7,仕訳日記帳!D2890=Sheet2!$A$9),仕訳日記帳!$N2890&gt;=Sheet2!$B$3),仕訳日記帳!D2890,IF(AND(仕訳日記帳!D2890=Sheet2!$A$8,仕訳日記帳!$N2890&gt;=Sheet2!$B$8),仕訳日記帳!D2890,IF(AND(OR(仕訳日記帳!D2890=Sheet2!$A$10,仕訳日記帳!D2890=Sheet2!$A$11,仕訳日記帳!D2890=Sheet2!$A$12,仕訳日記帳!D2890=Sheet2!$A$13,仕訳日記帳!D2890=Sheet2!$A$14,仕訳日記帳!D2890=Sheet2!$A$15,仕訳日記帳!D2890=Sheet2!$A$16,仕訳日記帳!D2890=Sheet2!$A$17),Sheet2!$B$9&lt;=仕訳日記帳!$N2890&lt;Sheet2!$C$10),仕訳日記帳!D2890,""))))</f>
        <v/>
      </c>
      <c r="B2890" s="263" t="str">
        <f>IF(AND($A2890=Sheet2!$A$2,仕訳日記帳!$N2890&gt;=Sheet2!$B$2),仕訳日記帳!A2890,IF(AND(OR($A2890=Sheet2!$A$3,$A2890=Sheet2!$A$4,$A2890=Sheet2!$A$5,$A2890=Sheet2!$A$6,$A2890=Sheet2!$A$7,$A2890=Sheet2!$A$9),仕訳日記帳!$N2890&gt;=Sheet2!$B$3),仕訳日記帳!A2890,IF(AND($A2890=Sheet2!$A$8,仕訳日記帳!$N2890&gt;=Sheet2!$B$8),仕訳日記帳!A2890,IF(AND(OR($A2890=Sheet2!$A$10,$A2890=Sheet2!$A$11,$A2890=Sheet2!$A$12,$A2890=Sheet2!$A$13,$A2890=Sheet2!$A$14,$A2890=Sheet2!$A$15,$A2890=Sheet2!$A$16,$A2890=Sheet2!$A$17),Sheet2!$B$9&lt;=仕訳日記帳!$N2890&lt;Sheet2!$C$10),仕訳日記帳!A2890,""))))</f>
        <v/>
      </c>
      <c r="C2890" t="str">
        <f>IF(AND($A2890=Sheet2!$A$2,仕訳日記帳!$N2890&gt;=Sheet2!$B$2),仕訳日記帳!B2890,IF(AND(OR($A2890=Sheet2!$A$3,$A2890=Sheet2!$A$4,$A2890=Sheet2!$A$5,$A2890=Sheet2!$A$6,$A2890=Sheet2!$A$7,$A2890=Sheet2!$A$9),仕訳日記帳!$N2890&gt;=Sheet2!$B$3),仕訳日記帳!B2890,IF(AND($A2890=Sheet2!$A$8,仕訳日記帳!$N2890&gt;=Sheet2!$B$8),仕訳日記帳!B2890,IF(AND(OR($A2890=Sheet2!$A$10,$A2890=Sheet2!$A$11,$A2890=Sheet2!$A$12,$A2890=Sheet2!$A$13,$A2890=Sheet2!$A$14,$A2890=Sheet2!$A$15,$A2890=Sheet2!$A$16,$A2890=Sheet2!$A$17),Sheet2!$B$9&lt;=仕訳日記帳!$N2890&lt;Sheet2!$C$10),仕訳日記帳!B2890,""))))</f>
        <v/>
      </c>
      <c r="D2890" s="265" t="str">
        <f>IF(AND($A2890=Sheet2!$A$2,仕訳日記帳!$N2890&gt;=Sheet2!$B$2),仕訳日記帳!N2890,IF(AND(OR($A2890=Sheet2!$A$3,$A2890=Sheet2!$A$4,$A2890=Sheet2!$A$5,$A2890=Sheet2!$A$6,$A2890=Sheet2!$A$7,$A2890=Sheet2!$A$9),仕訳日記帳!$N2890&gt;=Sheet2!$B$3),仕訳日記帳!N2890,IF(AND($A2890=Sheet2!$A$8,仕訳日記帳!$N2890&gt;=Sheet2!$B$8),仕訳日記帳!N2890,IF(AND(OR($A2890=Sheet2!$A$10,$A2890=Sheet2!$A$11,$A2890=Sheet2!$A$12,$A2890=Sheet2!$A$13,$A2890=Sheet2!$A$14,$A2890=Sheet2!$A$15,$A2890=Sheet2!$A$16,$A2890=Sheet2!$A$17),Sheet2!$B$9&lt;=仕訳日記帳!$N2890&lt;Sheet2!$C$10),仕訳日記帳!N2890,""))))</f>
        <v/>
      </c>
      <c r="E2890" s="263" t="str">
        <f>IF(AND($A2890=Sheet2!$A$2,仕訳日記帳!$N2890&gt;=Sheet2!$B$2),仕訳日記帳!G2890,IF(AND(OR($A2890=Sheet2!$A$3,$A2890=Sheet2!$A$4,$A2890=Sheet2!$A$5,$A2890=Sheet2!$A$6,$A2890=Sheet2!$A$7,$A2890=Sheet2!$A$9),仕訳日記帳!$N2890&gt;=Sheet2!$B$3),仕訳日記帳!G2890,IF(AND($A2890=Sheet2!$A$8,仕訳日記帳!$N2890&gt;=Sheet2!$B$8),仕訳日記帳!G2890,IF(AND(OR($A2890=Sheet2!$A$10,$A2890=Sheet2!$A$11,$A2890=Sheet2!$A$12,$A2890=Sheet2!$A$13,$A2890=Sheet2!$A$14,$A2890=Sheet2!$A$15,$A2890=Sheet2!$A$16,$A2890=Sheet2!$A$17),Sheet2!$B$9&lt;=仕訳日記帳!$N2890&lt;Sheet2!$C$10),仕訳日記帳!G2890,""))))</f>
        <v/>
      </c>
      <c r="G2890" t="str">
        <f>IF(OR(A2890=Sheet2!$A$2,A2890=Sheet2!$A$3,A2890=Sheet2!$A$4,A2890=Sheet2!$A$5,A2890=Sheet2!$A$6,A2890=Sheet2!$A$7,A2890=Sheet2!$A$8,A2890=Sheet2!$A$9,A2890=Sheet2!$A$10,A2890=Sheet2!$A$11,A2890=Sheet2!$A$12,$A$2=Sheet2!$A$13,A2890=Sheet2!$A$14,$A$2=Sheet2!$A$15,$A$2=Sheet2!$A$16,A2890=Sheet2!$A$17),"該当","")</f>
        <v/>
      </c>
      <c r="H2890" t="str">
        <f>IF(OR(A2890="",G2890=""),"",COUNTIF($G$2:G2890,"該当"))</f>
        <v/>
      </c>
    </row>
    <row r="2891" spans="1:8">
      <c r="A2891" t="str">
        <f>IF(AND(仕訳日記帳!D2891=Sheet2!$A$2,仕訳日記帳!$N2891&gt;=Sheet2!$B$2),仕訳日記帳!D2891,IF(AND(OR(仕訳日記帳!D2891=Sheet2!$A$3,仕訳日記帳!D2891=Sheet2!$A$4,仕訳日記帳!D2891=Sheet2!$A$5,仕訳日記帳!D2891=Sheet2!$A$6,仕訳日記帳!D2891=Sheet2!$A$7,仕訳日記帳!D2891=Sheet2!$A$9),仕訳日記帳!$N2891&gt;=Sheet2!$B$3),仕訳日記帳!D2891,IF(AND(仕訳日記帳!D2891=Sheet2!$A$8,仕訳日記帳!$N2891&gt;=Sheet2!$B$8),仕訳日記帳!D2891,IF(AND(OR(仕訳日記帳!D2891=Sheet2!$A$10,仕訳日記帳!D2891=Sheet2!$A$11,仕訳日記帳!D2891=Sheet2!$A$12,仕訳日記帳!D2891=Sheet2!$A$13,仕訳日記帳!D2891=Sheet2!$A$14,仕訳日記帳!D2891=Sheet2!$A$15,仕訳日記帳!D2891=Sheet2!$A$16,仕訳日記帳!D2891=Sheet2!$A$17),Sheet2!$B$9&lt;=仕訳日記帳!$N2891&lt;Sheet2!$C$10),仕訳日記帳!D2891,""))))</f>
        <v/>
      </c>
      <c r="B2891" s="263" t="str">
        <f>IF(AND($A2891=Sheet2!$A$2,仕訳日記帳!$N2891&gt;=Sheet2!$B$2),仕訳日記帳!A2891,IF(AND(OR($A2891=Sheet2!$A$3,$A2891=Sheet2!$A$4,$A2891=Sheet2!$A$5,$A2891=Sheet2!$A$6,$A2891=Sheet2!$A$7,$A2891=Sheet2!$A$9),仕訳日記帳!$N2891&gt;=Sheet2!$B$3),仕訳日記帳!A2891,IF(AND($A2891=Sheet2!$A$8,仕訳日記帳!$N2891&gt;=Sheet2!$B$8),仕訳日記帳!A2891,IF(AND(OR($A2891=Sheet2!$A$10,$A2891=Sheet2!$A$11,$A2891=Sheet2!$A$12,$A2891=Sheet2!$A$13,$A2891=Sheet2!$A$14,$A2891=Sheet2!$A$15,$A2891=Sheet2!$A$16,$A2891=Sheet2!$A$17),Sheet2!$B$9&lt;=仕訳日記帳!$N2891&lt;Sheet2!$C$10),仕訳日記帳!A2891,""))))</f>
        <v/>
      </c>
      <c r="C2891" t="str">
        <f>IF(AND($A2891=Sheet2!$A$2,仕訳日記帳!$N2891&gt;=Sheet2!$B$2),仕訳日記帳!B2891,IF(AND(OR($A2891=Sheet2!$A$3,$A2891=Sheet2!$A$4,$A2891=Sheet2!$A$5,$A2891=Sheet2!$A$6,$A2891=Sheet2!$A$7,$A2891=Sheet2!$A$9),仕訳日記帳!$N2891&gt;=Sheet2!$B$3),仕訳日記帳!B2891,IF(AND($A2891=Sheet2!$A$8,仕訳日記帳!$N2891&gt;=Sheet2!$B$8),仕訳日記帳!B2891,IF(AND(OR($A2891=Sheet2!$A$10,$A2891=Sheet2!$A$11,$A2891=Sheet2!$A$12,$A2891=Sheet2!$A$13,$A2891=Sheet2!$A$14,$A2891=Sheet2!$A$15,$A2891=Sheet2!$A$16,$A2891=Sheet2!$A$17),Sheet2!$B$9&lt;=仕訳日記帳!$N2891&lt;Sheet2!$C$10),仕訳日記帳!B2891,""))))</f>
        <v/>
      </c>
      <c r="D2891" s="265" t="str">
        <f>IF(AND($A2891=Sheet2!$A$2,仕訳日記帳!$N2891&gt;=Sheet2!$B$2),仕訳日記帳!N2891,IF(AND(OR($A2891=Sheet2!$A$3,$A2891=Sheet2!$A$4,$A2891=Sheet2!$A$5,$A2891=Sheet2!$A$6,$A2891=Sheet2!$A$7,$A2891=Sheet2!$A$9),仕訳日記帳!$N2891&gt;=Sheet2!$B$3),仕訳日記帳!N2891,IF(AND($A2891=Sheet2!$A$8,仕訳日記帳!$N2891&gt;=Sheet2!$B$8),仕訳日記帳!N2891,IF(AND(OR($A2891=Sheet2!$A$10,$A2891=Sheet2!$A$11,$A2891=Sheet2!$A$12,$A2891=Sheet2!$A$13,$A2891=Sheet2!$A$14,$A2891=Sheet2!$A$15,$A2891=Sheet2!$A$16,$A2891=Sheet2!$A$17),Sheet2!$B$9&lt;=仕訳日記帳!$N2891&lt;Sheet2!$C$10),仕訳日記帳!N2891,""))))</f>
        <v/>
      </c>
      <c r="E2891" s="263" t="str">
        <f>IF(AND($A2891=Sheet2!$A$2,仕訳日記帳!$N2891&gt;=Sheet2!$B$2),仕訳日記帳!G2891,IF(AND(OR($A2891=Sheet2!$A$3,$A2891=Sheet2!$A$4,$A2891=Sheet2!$A$5,$A2891=Sheet2!$A$6,$A2891=Sheet2!$A$7,$A2891=Sheet2!$A$9),仕訳日記帳!$N2891&gt;=Sheet2!$B$3),仕訳日記帳!G2891,IF(AND($A2891=Sheet2!$A$8,仕訳日記帳!$N2891&gt;=Sheet2!$B$8),仕訳日記帳!G2891,IF(AND(OR($A2891=Sheet2!$A$10,$A2891=Sheet2!$A$11,$A2891=Sheet2!$A$12,$A2891=Sheet2!$A$13,$A2891=Sheet2!$A$14,$A2891=Sheet2!$A$15,$A2891=Sheet2!$A$16,$A2891=Sheet2!$A$17),Sheet2!$B$9&lt;=仕訳日記帳!$N2891&lt;Sheet2!$C$10),仕訳日記帳!G2891,""))))</f>
        <v/>
      </c>
      <c r="G2891" t="str">
        <f>IF(OR(A2891=Sheet2!$A$2,A2891=Sheet2!$A$3,A2891=Sheet2!$A$4,A2891=Sheet2!$A$5,A2891=Sheet2!$A$6,A2891=Sheet2!$A$7,A2891=Sheet2!$A$8,A2891=Sheet2!$A$9,A2891=Sheet2!$A$10,A2891=Sheet2!$A$11,A2891=Sheet2!$A$12,$A$2=Sheet2!$A$13,A2891=Sheet2!$A$14,$A$2=Sheet2!$A$15,$A$2=Sheet2!$A$16,A2891=Sheet2!$A$17),"該当","")</f>
        <v/>
      </c>
      <c r="H2891" t="str">
        <f>IF(OR(A2891="",G2891=""),"",COUNTIF($G$2:G2891,"該当"))</f>
        <v/>
      </c>
    </row>
    <row r="2892" spans="1:8">
      <c r="A2892" t="str">
        <f>IF(AND(仕訳日記帳!D2892=Sheet2!$A$2,仕訳日記帳!$N2892&gt;=Sheet2!$B$2),仕訳日記帳!D2892,IF(AND(OR(仕訳日記帳!D2892=Sheet2!$A$3,仕訳日記帳!D2892=Sheet2!$A$4,仕訳日記帳!D2892=Sheet2!$A$5,仕訳日記帳!D2892=Sheet2!$A$6,仕訳日記帳!D2892=Sheet2!$A$7,仕訳日記帳!D2892=Sheet2!$A$9),仕訳日記帳!$N2892&gt;=Sheet2!$B$3),仕訳日記帳!D2892,IF(AND(仕訳日記帳!D2892=Sheet2!$A$8,仕訳日記帳!$N2892&gt;=Sheet2!$B$8),仕訳日記帳!D2892,IF(AND(OR(仕訳日記帳!D2892=Sheet2!$A$10,仕訳日記帳!D2892=Sheet2!$A$11,仕訳日記帳!D2892=Sheet2!$A$12,仕訳日記帳!D2892=Sheet2!$A$13,仕訳日記帳!D2892=Sheet2!$A$14,仕訳日記帳!D2892=Sheet2!$A$15,仕訳日記帳!D2892=Sheet2!$A$16,仕訳日記帳!D2892=Sheet2!$A$17),Sheet2!$B$9&lt;=仕訳日記帳!$N2892&lt;Sheet2!$C$10),仕訳日記帳!D2892,""))))</f>
        <v/>
      </c>
      <c r="B2892" s="263" t="str">
        <f>IF(AND($A2892=Sheet2!$A$2,仕訳日記帳!$N2892&gt;=Sheet2!$B$2),仕訳日記帳!A2892,IF(AND(OR($A2892=Sheet2!$A$3,$A2892=Sheet2!$A$4,$A2892=Sheet2!$A$5,$A2892=Sheet2!$A$6,$A2892=Sheet2!$A$7,$A2892=Sheet2!$A$9),仕訳日記帳!$N2892&gt;=Sheet2!$B$3),仕訳日記帳!A2892,IF(AND($A2892=Sheet2!$A$8,仕訳日記帳!$N2892&gt;=Sheet2!$B$8),仕訳日記帳!A2892,IF(AND(OR($A2892=Sheet2!$A$10,$A2892=Sheet2!$A$11,$A2892=Sheet2!$A$12,$A2892=Sheet2!$A$13,$A2892=Sheet2!$A$14,$A2892=Sheet2!$A$15,$A2892=Sheet2!$A$16,$A2892=Sheet2!$A$17),Sheet2!$B$9&lt;=仕訳日記帳!$N2892&lt;Sheet2!$C$10),仕訳日記帳!A2892,""))))</f>
        <v/>
      </c>
      <c r="C2892" t="str">
        <f>IF(AND($A2892=Sheet2!$A$2,仕訳日記帳!$N2892&gt;=Sheet2!$B$2),仕訳日記帳!B2892,IF(AND(OR($A2892=Sheet2!$A$3,$A2892=Sheet2!$A$4,$A2892=Sheet2!$A$5,$A2892=Sheet2!$A$6,$A2892=Sheet2!$A$7,$A2892=Sheet2!$A$9),仕訳日記帳!$N2892&gt;=Sheet2!$B$3),仕訳日記帳!B2892,IF(AND($A2892=Sheet2!$A$8,仕訳日記帳!$N2892&gt;=Sheet2!$B$8),仕訳日記帳!B2892,IF(AND(OR($A2892=Sheet2!$A$10,$A2892=Sheet2!$A$11,$A2892=Sheet2!$A$12,$A2892=Sheet2!$A$13,$A2892=Sheet2!$A$14,$A2892=Sheet2!$A$15,$A2892=Sheet2!$A$16,$A2892=Sheet2!$A$17),Sheet2!$B$9&lt;=仕訳日記帳!$N2892&lt;Sheet2!$C$10),仕訳日記帳!B2892,""))))</f>
        <v/>
      </c>
      <c r="D2892" s="265" t="str">
        <f>IF(AND($A2892=Sheet2!$A$2,仕訳日記帳!$N2892&gt;=Sheet2!$B$2),仕訳日記帳!N2892,IF(AND(OR($A2892=Sheet2!$A$3,$A2892=Sheet2!$A$4,$A2892=Sheet2!$A$5,$A2892=Sheet2!$A$6,$A2892=Sheet2!$A$7,$A2892=Sheet2!$A$9),仕訳日記帳!$N2892&gt;=Sheet2!$B$3),仕訳日記帳!N2892,IF(AND($A2892=Sheet2!$A$8,仕訳日記帳!$N2892&gt;=Sheet2!$B$8),仕訳日記帳!N2892,IF(AND(OR($A2892=Sheet2!$A$10,$A2892=Sheet2!$A$11,$A2892=Sheet2!$A$12,$A2892=Sheet2!$A$13,$A2892=Sheet2!$A$14,$A2892=Sheet2!$A$15,$A2892=Sheet2!$A$16,$A2892=Sheet2!$A$17),Sheet2!$B$9&lt;=仕訳日記帳!$N2892&lt;Sheet2!$C$10),仕訳日記帳!N2892,""))))</f>
        <v/>
      </c>
      <c r="E2892" s="263" t="str">
        <f>IF(AND($A2892=Sheet2!$A$2,仕訳日記帳!$N2892&gt;=Sheet2!$B$2),仕訳日記帳!G2892,IF(AND(OR($A2892=Sheet2!$A$3,$A2892=Sheet2!$A$4,$A2892=Sheet2!$A$5,$A2892=Sheet2!$A$6,$A2892=Sheet2!$A$7,$A2892=Sheet2!$A$9),仕訳日記帳!$N2892&gt;=Sheet2!$B$3),仕訳日記帳!G2892,IF(AND($A2892=Sheet2!$A$8,仕訳日記帳!$N2892&gt;=Sheet2!$B$8),仕訳日記帳!G2892,IF(AND(OR($A2892=Sheet2!$A$10,$A2892=Sheet2!$A$11,$A2892=Sheet2!$A$12,$A2892=Sheet2!$A$13,$A2892=Sheet2!$A$14,$A2892=Sheet2!$A$15,$A2892=Sheet2!$A$16,$A2892=Sheet2!$A$17),Sheet2!$B$9&lt;=仕訳日記帳!$N2892&lt;Sheet2!$C$10),仕訳日記帳!G2892,""))))</f>
        <v/>
      </c>
      <c r="G2892" t="str">
        <f>IF(OR(A2892=Sheet2!$A$2,A2892=Sheet2!$A$3,A2892=Sheet2!$A$4,A2892=Sheet2!$A$5,A2892=Sheet2!$A$6,A2892=Sheet2!$A$7,A2892=Sheet2!$A$8,A2892=Sheet2!$A$9,A2892=Sheet2!$A$10,A2892=Sheet2!$A$11,A2892=Sheet2!$A$12,$A$2=Sheet2!$A$13,A2892=Sheet2!$A$14,$A$2=Sheet2!$A$15,$A$2=Sheet2!$A$16,A2892=Sheet2!$A$17),"該当","")</f>
        <v/>
      </c>
      <c r="H2892" t="str">
        <f>IF(OR(A2892="",G2892=""),"",COUNTIF($G$2:G2892,"該当"))</f>
        <v/>
      </c>
    </row>
    <row r="2893" spans="1:8">
      <c r="A2893" t="str">
        <f>IF(AND(仕訳日記帳!D2893=Sheet2!$A$2,仕訳日記帳!$N2893&gt;=Sheet2!$B$2),仕訳日記帳!D2893,IF(AND(OR(仕訳日記帳!D2893=Sheet2!$A$3,仕訳日記帳!D2893=Sheet2!$A$4,仕訳日記帳!D2893=Sheet2!$A$5,仕訳日記帳!D2893=Sheet2!$A$6,仕訳日記帳!D2893=Sheet2!$A$7,仕訳日記帳!D2893=Sheet2!$A$9),仕訳日記帳!$N2893&gt;=Sheet2!$B$3),仕訳日記帳!D2893,IF(AND(仕訳日記帳!D2893=Sheet2!$A$8,仕訳日記帳!$N2893&gt;=Sheet2!$B$8),仕訳日記帳!D2893,IF(AND(OR(仕訳日記帳!D2893=Sheet2!$A$10,仕訳日記帳!D2893=Sheet2!$A$11,仕訳日記帳!D2893=Sheet2!$A$12,仕訳日記帳!D2893=Sheet2!$A$13,仕訳日記帳!D2893=Sheet2!$A$14,仕訳日記帳!D2893=Sheet2!$A$15,仕訳日記帳!D2893=Sheet2!$A$16,仕訳日記帳!D2893=Sheet2!$A$17),Sheet2!$B$9&lt;=仕訳日記帳!$N2893&lt;Sheet2!$C$10),仕訳日記帳!D2893,""))))</f>
        <v/>
      </c>
      <c r="B2893" s="263" t="str">
        <f>IF(AND($A2893=Sheet2!$A$2,仕訳日記帳!$N2893&gt;=Sheet2!$B$2),仕訳日記帳!A2893,IF(AND(OR($A2893=Sheet2!$A$3,$A2893=Sheet2!$A$4,$A2893=Sheet2!$A$5,$A2893=Sheet2!$A$6,$A2893=Sheet2!$A$7,$A2893=Sheet2!$A$9),仕訳日記帳!$N2893&gt;=Sheet2!$B$3),仕訳日記帳!A2893,IF(AND($A2893=Sheet2!$A$8,仕訳日記帳!$N2893&gt;=Sheet2!$B$8),仕訳日記帳!A2893,IF(AND(OR($A2893=Sheet2!$A$10,$A2893=Sheet2!$A$11,$A2893=Sheet2!$A$12,$A2893=Sheet2!$A$13,$A2893=Sheet2!$A$14,$A2893=Sheet2!$A$15,$A2893=Sheet2!$A$16,$A2893=Sheet2!$A$17),Sheet2!$B$9&lt;=仕訳日記帳!$N2893&lt;Sheet2!$C$10),仕訳日記帳!A2893,""))))</f>
        <v/>
      </c>
      <c r="C2893" t="str">
        <f>IF(AND($A2893=Sheet2!$A$2,仕訳日記帳!$N2893&gt;=Sheet2!$B$2),仕訳日記帳!B2893,IF(AND(OR($A2893=Sheet2!$A$3,$A2893=Sheet2!$A$4,$A2893=Sheet2!$A$5,$A2893=Sheet2!$A$6,$A2893=Sheet2!$A$7,$A2893=Sheet2!$A$9),仕訳日記帳!$N2893&gt;=Sheet2!$B$3),仕訳日記帳!B2893,IF(AND($A2893=Sheet2!$A$8,仕訳日記帳!$N2893&gt;=Sheet2!$B$8),仕訳日記帳!B2893,IF(AND(OR($A2893=Sheet2!$A$10,$A2893=Sheet2!$A$11,$A2893=Sheet2!$A$12,$A2893=Sheet2!$A$13,$A2893=Sheet2!$A$14,$A2893=Sheet2!$A$15,$A2893=Sheet2!$A$16,$A2893=Sheet2!$A$17),Sheet2!$B$9&lt;=仕訳日記帳!$N2893&lt;Sheet2!$C$10),仕訳日記帳!B2893,""))))</f>
        <v/>
      </c>
      <c r="D2893" s="265" t="str">
        <f>IF(AND($A2893=Sheet2!$A$2,仕訳日記帳!$N2893&gt;=Sheet2!$B$2),仕訳日記帳!N2893,IF(AND(OR($A2893=Sheet2!$A$3,$A2893=Sheet2!$A$4,$A2893=Sheet2!$A$5,$A2893=Sheet2!$A$6,$A2893=Sheet2!$A$7,$A2893=Sheet2!$A$9),仕訳日記帳!$N2893&gt;=Sheet2!$B$3),仕訳日記帳!N2893,IF(AND($A2893=Sheet2!$A$8,仕訳日記帳!$N2893&gt;=Sheet2!$B$8),仕訳日記帳!N2893,IF(AND(OR($A2893=Sheet2!$A$10,$A2893=Sheet2!$A$11,$A2893=Sheet2!$A$12,$A2893=Sheet2!$A$13,$A2893=Sheet2!$A$14,$A2893=Sheet2!$A$15,$A2893=Sheet2!$A$16,$A2893=Sheet2!$A$17),Sheet2!$B$9&lt;=仕訳日記帳!$N2893&lt;Sheet2!$C$10),仕訳日記帳!N2893,""))))</f>
        <v/>
      </c>
      <c r="E2893" s="263" t="str">
        <f>IF(AND($A2893=Sheet2!$A$2,仕訳日記帳!$N2893&gt;=Sheet2!$B$2),仕訳日記帳!G2893,IF(AND(OR($A2893=Sheet2!$A$3,$A2893=Sheet2!$A$4,$A2893=Sheet2!$A$5,$A2893=Sheet2!$A$6,$A2893=Sheet2!$A$7,$A2893=Sheet2!$A$9),仕訳日記帳!$N2893&gt;=Sheet2!$B$3),仕訳日記帳!G2893,IF(AND($A2893=Sheet2!$A$8,仕訳日記帳!$N2893&gt;=Sheet2!$B$8),仕訳日記帳!G2893,IF(AND(OR($A2893=Sheet2!$A$10,$A2893=Sheet2!$A$11,$A2893=Sheet2!$A$12,$A2893=Sheet2!$A$13,$A2893=Sheet2!$A$14,$A2893=Sheet2!$A$15,$A2893=Sheet2!$A$16,$A2893=Sheet2!$A$17),Sheet2!$B$9&lt;=仕訳日記帳!$N2893&lt;Sheet2!$C$10),仕訳日記帳!G2893,""))))</f>
        <v/>
      </c>
      <c r="G2893" t="str">
        <f>IF(OR(A2893=Sheet2!$A$2,A2893=Sheet2!$A$3,A2893=Sheet2!$A$4,A2893=Sheet2!$A$5,A2893=Sheet2!$A$6,A2893=Sheet2!$A$7,A2893=Sheet2!$A$8,A2893=Sheet2!$A$9,A2893=Sheet2!$A$10,A2893=Sheet2!$A$11,A2893=Sheet2!$A$12,$A$2=Sheet2!$A$13,A2893=Sheet2!$A$14,$A$2=Sheet2!$A$15,$A$2=Sheet2!$A$16,A2893=Sheet2!$A$17),"該当","")</f>
        <v/>
      </c>
      <c r="H2893" t="str">
        <f>IF(OR(A2893="",G2893=""),"",COUNTIF($G$2:G2893,"該当"))</f>
        <v/>
      </c>
    </row>
    <row r="2894" spans="1:8">
      <c r="A2894" t="str">
        <f>IF(AND(仕訳日記帳!D2894=Sheet2!$A$2,仕訳日記帳!$N2894&gt;=Sheet2!$B$2),仕訳日記帳!D2894,IF(AND(OR(仕訳日記帳!D2894=Sheet2!$A$3,仕訳日記帳!D2894=Sheet2!$A$4,仕訳日記帳!D2894=Sheet2!$A$5,仕訳日記帳!D2894=Sheet2!$A$6,仕訳日記帳!D2894=Sheet2!$A$7,仕訳日記帳!D2894=Sheet2!$A$9),仕訳日記帳!$N2894&gt;=Sheet2!$B$3),仕訳日記帳!D2894,IF(AND(仕訳日記帳!D2894=Sheet2!$A$8,仕訳日記帳!$N2894&gt;=Sheet2!$B$8),仕訳日記帳!D2894,IF(AND(OR(仕訳日記帳!D2894=Sheet2!$A$10,仕訳日記帳!D2894=Sheet2!$A$11,仕訳日記帳!D2894=Sheet2!$A$12,仕訳日記帳!D2894=Sheet2!$A$13,仕訳日記帳!D2894=Sheet2!$A$14,仕訳日記帳!D2894=Sheet2!$A$15,仕訳日記帳!D2894=Sheet2!$A$16,仕訳日記帳!D2894=Sheet2!$A$17),Sheet2!$B$9&lt;=仕訳日記帳!$N2894&lt;Sheet2!$C$10),仕訳日記帳!D2894,""))))</f>
        <v/>
      </c>
      <c r="B2894" s="263" t="str">
        <f>IF(AND($A2894=Sheet2!$A$2,仕訳日記帳!$N2894&gt;=Sheet2!$B$2),仕訳日記帳!A2894,IF(AND(OR($A2894=Sheet2!$A$3,$A2894=Sheet2!$A$4,$A2894=Sheet2!$A$5,$A2894=Sheet2!$A$6,$A2894=Sheet2!$A$7,$A2894=Sheet2!$A$9),仕訳日記帳!$N2894&gt;=Sheet2!$B$3),仕訳日記帳!A2894,IF(AND($A2894=Sheet2!$A$8,仕訳日記帳!$N2894&gt;=Sheet2!$B$8),仕訳日記帳!A2894,IF(AND(OR($A2894=Sheet2!$A$10,$A2894=Sheet2!$A$11,$A2894=Sheet2!$A$12,$A2894=Sheet2!$A$13,$A2894=Sheet2!$A$14,$A2894=Sheet2!$A$15,$A2894=Sheet2!$A$16,$A2894=Sheet2!$A$17),Sheet2!$B$9&lt;=仕訳日記帳!$N2894&lt;Sheet2!$C$10),仕訳日記帳!A2894,""))))</f>
        <v/>
      </c>
      <c r="C2894" t="str">
        <f>IF(AND($A2894=Sheet2!$A$2,仕訳日記帳!$N2894&gt;=Sheet2!$B$2),仕訳日記帳!B2894,IF(AND(OR($A2894=Sheet2!$A$3,$A2894=Sheet2!$A$4,$A2894=Sheet2!$A$5,$A2894=Sheet2!$A$6,$A2894=Sheet2!$A$7,$A2894=Sheet2!$A$9),仕訳日記帳!$N2894&gt;=Sheet2!$B$3),仕訳日記帳!B2894,IF(AND($A2894=Sheet2!$A$8,仕訳日記帳!$N2894&gt;=Sheet2!$B$8),仕訳日記帳!B2894,IF(AND(OR($A2894=Sheet2!$A$10,$A2894=Sheet2!$A$11,$A2894=Sheet2!$A$12,$A2894=Sheet2!$A$13,$A2894=Sheet2!$A$14,$A2894=Sheet2!$A$15,$A2894=Sheet2!$A$16,$A2894=Sheet2!$A$17),Sheet2!$B$9&lt;=仕訳日記帳!$N2894&lt;Sheet2!$C$10),仕訳日記帳!B2894,""))))</f>
        <v/>
      </c>
      <c r="D2894" s="265" t="str">
        <f>IF(AND($A2894=Sheet2!$A$2,仕訳日記帳!$N2894&gt;=Sheet2!$B$2),仕訳日記帳!N2894,IF(AND(OR($A2894=Sheet2!$A$3,$A2894=Sheet2!$A$4,$A2894=Sheet2!$A$5,$A2894=Sheet2!$A$6,$A2894=Sheet2!$A$7,$A2894=Sheet2!$A$9),仕訳日記帳!$N2894&gt;=Sheet2!$B$3),仕訳日記帳!N2894,IF(AND($A2894=Sheet2!$A$8,仕訳日記帳!$N2894&gt;=Sheet2!$B$8),仕訳日記帳!N2894,IF(AND(OR($A2894=Sheet2!$A$10,$A2894=Sheet2!$A$11,$A2894=Sheet2!$A$12,$A2894=Sheet2!$A$13,$A2894=Sheet2!$A$14,$A2894=Sheet2!$A$15,$A2894=Sheet2!$A$16,$A2894=Sheet2!$A$17),Sheet2!$B$9&lt;=仕訳日記帳!$N2894&lt;Sheet2!$C$10),仕訳日記帳!N2894,""))))</f>
        <v/>
      </c>
      <c r="E2894" s="263" t="str">
        <f>IF(AND($A2894=Sheet2!$A$2,仕訳日記帳!$N2894&gt;=Sheet2!$B$2),仕訳日記帳!G2894,IF(AND(OR($A2894=Sheet2!$A$3,$A2894=Sheet2!$A$4,$A2894=Sheet2!$A$5,$A2894=Sheet2!$A$6,$A2894=Sheet2!$A$7,$A2894=Sheet2!$A$9),仕訳日記帳!$N2894&gt;=Sheet2!$B$3),仕訳日記帳!G2894,IF(AND($A2894=Sheet2!$A$8,仕訳日記帳!$N2894&gt;=Sheet2!$B$8),仕訳日記帳!G2894,IF(AND(OR($A2894=Sheet2!$A$10,$A2894=Sheet2!$A$11,$A2894=Sheet2!$A$12,$A2894=Sheet2!$A$13,$A2894=Sheet2!$A$14,$A2894=Sheet2!$A$15,$A2894=Sheet2!$A$16,$A2894=Sheet2!$A$17),Sheet2!$B$9&lt;=仕訳日記帳!$N2894&lt;Sheet2!$C$10),仕訳日記帳!G2894,""))))</f>
        <v/>
      </c>
      <c r="G2894" t="str">
        <f>IF(OR(A2894=Sheet2!$A$2,A2894=Sheet2!$A$3,A2894=Sheet2!$A$4,A2894=Sheet2!$A$5,A2894=Sheet2!$A$6,A2894=Sheet2!$A$7,A2894=Sheet2!$A$8,A2894=Sheet2!$A$9,A2894=Sheet2!$A$10,A2894=Sheet2!$A$11,A2894=Sheet2!$A$12,$A$2=Sheet2!$A$13,A2894=Sheet2!$A$14,$A$2=Sheet2!$A$15,$A$2=Sheet2!$A$16,A2894=Sheet2!$A$17),"該当","")</f>
        <v/>
      </c>
      <c r="H2894" t="str">
        <f>IF(OR(A2894="",G2894=""),"",COUNTIF($G$2:G2894,"該当"))</f>
        <v/>
      </c>
    </row>
    <row r="2895" spans="1:8">
      <c r="A2895" t="str">
        <f>IF(AND(仕訳日記帳!D2895=Sheet2!$A$2,仕訳日記帳!$N2895&gt;=Sheet2!$B$2),仕訳日記帳!D2895,IF(AND(OR(仕訳日記帳!D2895=Sheet2!$A$3,仕訳日記帳!D2895=Sheet2!$A$4,仕訳日記帳!D2895=Sheet2!$A$5,仕訳日記帳!D2895=Sheet2!$A$6,仕訳日記帳!D2895=Sheet2!$A$7,仕訳日記帳!D2895=Sheet2!$A$9),仕訳日記帳!$N2895&gt;=Sheet2!$B$3),仕訳日記帳!D2895,IF(AND(仕訳日記帳!D2895=Sheet2!$A$8,仕訳日記帳!$N2895&gt;=Sheet2!$B$8),仕訳日記帳!D2895,IF(AND(OR(仕訳日記帳!D2895=Sheet2!$A$10,仕訳日記帳!D2895=Sheet2!$A$11,仕訳日記帳!D2895=Sheet2!$A$12,仕訳日記帳!D2895=Sheet2!$A$13,仕訳日記帳!D2895=Sheet2!$A$14,仕訳日記帳!D2895=Sheet2!$A$15,仕訳日記帳!D2895=Sheet2!$A$16,仕訳日記帳!D2895=Sheet2!$A$17),Sheet2!$B$9&lt;=仕訳日記帳!$N2895&lt;Sheet2!$C$10),仕訳日記帳!D2895,""))))</f>
        <v/>
      </c>
      <c r="B2895" s="263" t="str">
        <f>IF(AND($A2895=Sheet2!$A$2,仕訳日記帳!$N2895&gt;=Sheet2!$B$2),仕訳日記帳!A2895,IF(AND(OR($A2895=Sheet2!$A$3,$A2895=Sheet2!$A$4,$A2895=Sheet2!$A$5,$A2895=Sheet2!$A$6,$A2895=Sheet2!$A$7,$A2895=Sheet2!$A$9),仕訳日記帳!$N2895&gt;=Sheet2!$B$3),仕訳日記帳!A2895,IF(AND($A2895=Sheet2!$A$8,仕訳日記帳!$N2895&gt;=Sheet2!$B$8),仕訳日記帳!A2895,IF(AND(OR($A2895=Sheet2!$A$10,$A2895=Sheet2!$A$11,$A2895=Sheet2!$A$12,$A2895=Sheet2!$A$13,$A2895=Sheet2!$A$14,$A2895=Sheet2!$A$15,$A2895=Sheet2!$A$16,$A2895=Sheet2!$A$17),Sheet2!$B$9&lt;=仕訳日記帳!$N2895&lt;Sheet2!$C$10),仕訳日記帳!A2895,""))))</f>
        <v/>
      </c>
      <c r="C2895" t="str">
        <f>IF(AND($A2895=Sheet2!$A$2,仕訳日記帳!$N2895&gt;=Sheet2!$B$2),仕訳日記帳!B2895,IF(AND(OR($A2895=Sheet2!$A$3,$A2895=Sheet2!$A$4,$A2895=Sheet2!$A$5,$A2895=Sheet2!$A$6,$A2895=Sheet2!$A$7,$A2895=Sheet2!$A$9),仕訳日記帳!$N2895&gt;=Sheet2!$B$3),仕訳日記帳!B2895,IF(AND($A2895=Sheet2!$A$8,仕訳日記帳!$N2895&gt;=Sheet2!$B$8),仕訳日記帳!B2895,IF(AND(OR($A2895=Sheet2!$A$10,$A2895=Sheet2!$A$11,$A2895=Sheet2!$A$12,$A2895=Sheet2!$A$13,$A2895=Sheet2!$A$14,$A2895=Sheet2!$A$15,$A2895=Sheet2!$A$16,$A2895=Sheet2!$A$17),Sheet2!$B$9&lt;=仕訳日記帳!$N2895&lt;Sheet2!$C$10),仕訳日記帳!B2895,""))))</f>
        <v/>
      </c>
      <c r="D2895" s="265" t="str">
        <f>IF(AND($A2895=Sheet2!$A$2,仕訳日記帳!$N2895&gt;=Sheet2!$B$2),仕訳日記帳!N2895,IF(AND(OR($A2895=Sheet2!$A$3,$A2895=Sheet2!$A$4,$A2895=Sheet2!$A$5,$A2895=Sheet2!$A$6,$A2895=Sheet2!$A$7,$A2895=Sheet2!$A$9),仕訳日記帳!$N2895&gt;=Sheet2!$B$3),仕訳日記帳!N2895,IF(AND($A2895=Sheet2!$A$8,仕訳日記帳!$N2895&gt;=Sheet2!$B$8),仕訳日記帳!N2895,IF(AND(OR($A2895=Sheet2!$A$10,$A2895=Sheet2!$A$11,$A2895=Sheet2!$A$12,$A2895=Sheet2!$A$13,$A2895=Sheet2!$A$14,$A2895=Sheet2!$A$15,$A2895=Sheet2!$A$16,$A2895=Sheet2!$A$17),Sheet2!$B$9&lt;=仕訳日記帳!$N2895&lt;Sheet2!$C$10),仕訳日記帳!N2895,""))))</f>
        <v/>
      </c>
      <c r="E2895" s="263" t="str">
        <f>IF(AND($A2895=Sheet2!$A$2,仕訳日記帳!$N2895&gt;=Sheet2!$B$2),仕訳日記帳!G2895,IF(AND(OR($A2895=Sheet2!$A$3,$A2895=Sheet2!$A$4,$A2895=Sheet2!$A$5,$A2895=Sheet2!$A$6,$A2895=Sheet2!$A$7,$A2895=Sheet2!$A$9),仕訳日記帳!$N2895&gt;=Sheet2!$B$3),仕訳日記帳!G2895,IF(AND($A2895=Sheet2!$A$8,仕訳日記帳!$N2895&gt;=Sheet2!$B$8),仕訳日記帳!G2895,IF(AND(OR($A2895=Sheet2!$A$10,$A2895=Sheet2!$A$11,$A2895=Sheet2!$A$12,$A2895=Sheet2!$A$13,$A2895=Sheet2!$A$14,$A2895=Sheet2!$A$15,$A2895=Sheet2!$A$16,$A2895=Sheet2!$A$17),Sheet2!$B$9&lt;=仕訳日記帳!$N2895&lt;Sheet2!$C$10),仕訳日記帳!G2895,""))))</f>
        <v/>
      </c>
      <c r="G2895" t="str">
        <f>IF(OR(A2895=Sheet2!$A$2,A2895=Sheet2!$A$3,A2895=Sheet2!$A$4,A2895=Sheet2!$A$5,A2895=Sheet2!$A$6,A2895=Sheet2!$A$7,A2895=Sheet2!$A$8,A2895=Sheet2!$A$9,A2895=Sheet2!$A$10,A2895=Sheet2!$A$11,A2895=Sheet2!$A$12,$A$2=Sheet2!$A$13,A2895=Sheet2!$A$14,$A$2=Sheet2!$A$15,$A$2=Sheet2!$A$16,A2895=Sheet2!$A$17),"該当","")</f>
        <v/>
      </c>
      <c r="H2895" t="str">
        <f>IF(OR(A2895="",G2895=""),"",COUNTIF($G$2:G2895,"該当"))</f>
        <v/>
      </c>
    </row>
    <row r="2896" spans="1:8">
      <c r="A2896" t="str">
        <f>IF(AND(仕訳日記帳!D2896=Sheet2!$A$2,仕訳日記帳!$N2896&gt;=Sheet2!$B$2),仕訳日記帳!D2896,IF(AND(OR(仕訳日記帳!D2896=Sheet2!$A$3,仕訳日記帳!D2896=Sheet2!$A$4,仕訳日記帳!D2896=Sheet2!$A$5,仕訳日記帳!D2896=Sheet2!$A$6,仕訳日記帳!D2896=Sheet2!$A$7,仕訳日記帳!D2896=Sheet2!$A$9),仕訳日記帳!$N2896&gt;=Sheet2!$B$3),仕訳日記帳!D2896,IF(AND(仕訳日記帳!D2896=Sheet2!$A$8,仕訳日記帳!$N2896&gt;=Sheet2!$B$8),仕訳日記帳!D2896,IF(AND(OR(仕訳日記帳!D2896=Sheet2!$A$10,仕訳日記帳!D2896=Sheet2!$A$11,仕訳日記帳!D2896=Sheet2!$A$12,仕訳日記帳!D2896=Sheet2!$A$13,仕訳日記帳!D2896=Sheet2!$A$14,仕訳日記帳!D2896=Sheet2!$A$15,仕訳日記帳!D2896=Sheet2!$A$16,仕訳日記帳!D2896=Sheet2!$A$17),Sheet2!$B$9&lt;=仕訳日記帳!$N2896&lt;Sheet2!$C$10),仕訳日記帳!D2896,""))))</f>
        <v/>
      </c>
      <c r="B2896" s="263" t="str">
        <f>IF(AND($A2896=Sheet2!$A$2,仕訳日記帳!$N2896&gt;=Sheet2!$B$2),仕訳日記帳!A2896,IF(AND(OR($A2896=Sheet2!$A$3,$A2896=Sheet2!$A$4,$A2896=Sheet2!$A$5,$A2896=Sheet2!$A$6,$A2896=Sheet2!$A$7,$A2896=Sheet2!$A$9),仕訳日記帳!$N2896&gt;=Sheet2!$B$3),仕訳日記帳!A2896,IF(AND($A2896=Sheet2!$A$8,仕訳日記帳!$N2896&gt;=Sheet2!$B$8),仕訳日記帳!A2896,IF(AND(OR($A2896=Sheet2!$A$10,$A2896=Sheet2!$A$11,$A2896=Sheet2!$A$12,$A2896=Sheet2!$A$13,$A2896=Sheet2!$A$14,$A2896=Sheet2!$A$15,$A2896=Sheet2!$A$16,$A2896=Sheet2!$A$17),Sheet2!$B$9&lt;=仕訳日記帳!$N2896&lt;Sheet2!$C$10),仕訳日記帳!A2896,""))))</f>
        <v/>
      </c>
      <c r="C2896" t="str">
        <f>IF(AND($A2896=Sheet2!$A$2,仕訳日記帳!$N2896&gt;=Sheet2!$B$2),仕訳日記帳!B2896,IF(AND(OR($A2896=Sheet2!$A$3,$A2896=Sheet2!$A$4,$A2896=Sheet2!$A$5,$A2896=Sheet2!$A$6,$A2896=Sheet2!$A$7,$A2896=Sheet2!$A$9),仕訳日記帳!$N2896&gt;=Sheet2!$B$3),仕訳日記帳!B2896,IF(AND($A2896=Sheet2!$A$8,仕訳日記帳!$N2896&gt;=Sheet2!$B$8),仕訳日記帳!B2896,IF(AND(OR($A2896=Sheet2!$A$10,$A2896=Sheet2!$A$11,$A2896=Sheet2!$A$12,$A2896=Sheet2!$A$13,$A2896=Sheet2!$A$14,$A2896=Sheet2!$A$15,$A2896=Sheet2!$A$16,$A2896=Sheet2!$A$17),Sheet2!$B$9&lt;=仕訳日記帳!$N2896&lt;Sheet2!$C$10),仕訳日記帳!B2896,""))))</f>
        <v/>
      </c>
      <c r="D2896" s="265" t="str">
        <f>IF(AND($A2896=Sheet2!$A$2,仕訳日記帳!$N2896&gt;=Sheet2!$B$2),仕訳日記帳!N2896,IF(AND(OR($A2896=Sheet2!$A$3,$A2896=Sheet2!$A$4,$A2896=Sheet2!$A$5,$A2896=Sheet2!$A$6,$A2896=Sheet2!$A$7,$A2896=Sheet2!$A$9),仕訳日記帳!$N2896&gt;=Sheet2!$B$3),仕訳日記帳!N2896,IF(AND($A2896=Sheet2!$A$8,仕訳日記帳!$N2896&gt;=Sheet2!$B$8),仕訳日記帳!N2896,IF(AND(OR($A2896=Sheet2!$A$10,$A2896=Sheet2!$A$11,$A2896=Sheet2!$A$12,$A2896=Sheet2!$A$13,$A2896=Sheet2!$A$14,$A2896=Sheet2!$A$15,$A2896=Sheet2!$A$16,$A2896=Sheet2!$A$17),Sheet2!$B$9&lt;=仕訳日記帳!$N2896&lt;Sheet2!$C$10),仕訳日記帳!N2896,""))))</f>
        <v/>
      </c>
      <c r="E2896" s="263" t="str">
        <f>IF(AND($A2896=Sheet2!$A$2,仕訳日記帳!$N2896&gt;=Sheet2!$B$2),仕訳日記帳!G2896,IF(AND(OR($A2896=Sheet2!$A$3,$A2896=Sheet2!$A$4,$A2896=Sheet2!$A$5,$A2896=Sheet2!$A$6,$A2896=Sheet2!$A$7,$A2896=Sheet2!$A$9),仕訳日記帳!$N2896&gt;=Sheet2!$B$3),仕訳日記帳!G2896,IF(AND($A2896=Sheet2!$A$8,仕訳日記帳!$N2896&gt;=Sheet2!$B$8),仕訳日記帳!G2896,IF(AND(OR($A2896=Sheet2!$A$10,$A2896=Sheet2!$A$11,$A2896=Sheet2!$A$12,$A2896=Sheet2!$A$13,$A2896=Sheet2!$A$14,$A2896=Sheet2!$A$15,$A2896=Sheet2!$A$16,$A2896=Sheet2!$A$17),Sheet2!$B$9&lt;=仕訳日記帳!$N2896&lt;Sheet2!$C$10),仕訳日記帳!G2896,""))))</f>
        <v/>
      </c>
      <c r="G2896" t="str">
        <f>IF(OR(A2896=Sheet2!$A$2,A2896=Sheet2!$A$3,A2896=Sheet2!$A$4,A2896=Sheet2!$A$5,A2896=Sheet2!$A$6,A2896=Sheet2!$A$7,A2896=Sheet2!$A$8,A2896=Sheet2!$A$9,A2896=Sheet2!$A$10,A2896=Sheet2!$A$11,A2896=Sheet2!$A$12,$A$2=Sheet2!$A$13,A2896=Sheet2!$A$14,$A$2=Sheet2!$A$15,$A$2=Sheet2!$A$16,A2896=Sheet2!$A$17),"該当","")</f>
        <v/>
      </c>
      <c r="H2896" t="str">
        <f>IF(OR(A2896="",G2896=""),"",COUNTIF($G$2:G2896,"該当"))</f>
        <v/>
      </c>
    </row>
    <row r="2897" spans="1:8">
      <c r="A2897" t="str">
        <f>IF(AND(仕訳日記帳!D2897=Sheet2!$A$2,仕訳日記帳!$N2897&gt;=Sheet2!$B$2),仕訳日記帳!D2897,IF(AND(OR(仕訳日記帳!D2897=Sheet2!$A$3,仕訳日記帳!D2897=Sheet2!$A$4,仕訳日記帳!D2897=Sheet2!$A$5,仕訳日記帳!D2897=Sheet2!$A$6,仕訳日記帳!D2897=Sheet2!$A$7,仕訳日記帳!D2897=Sheet2!$A$9),仕訳日記帳!$N2897&gt;=Sheet2!$B$3),仕訳日記帳!D2897,IF(AND(仕訳日記帳!D2897=Sheet2!$A$8,仕訳日記帳!$N2897&gt;=Sheet2!$B$8),仕訳日記帳!D2897,IF(AND(OR(仕訳日記帳!D2897=Sheet2!$A$10,仕訳日記帳!D2897=Sheet2!$A$11,仕訳日記帳!D2897=Sheet2!$A$12,仕訳日記帳!D2897=Sheet2!$A$13,仕訳日記帳!D2897=Sheet2!$A$14,仕訳日記帳!D2897=Sheet2!$A$15,仕訳日記帳!D2897=Sheet2!$A$16,仕訳日記帳!D2897=Sheet2!$A$17),Sheet2!$B$9&lt;=仕訳日記帳!$N2897&lt;Sheet2!$C$10),仕訳日記帳!D2897,""))))</f>
        <v/>
      </c>
      <c r="B2897" s="263" t="str">
        <f>IF(AND($A2897=Sheet2!$A$2,仕訳日記帳!$N2897&gt;=Sheet2!$B$2),仕訳日記帳!A2897,IF(AND(OR($A2897=Sheet2!$A$3,$A2897=Sheet2!$A$4,$A2897=Sheet2!$A$5,$A2897=Sheet2!$A$6,$A2897=Sheet2!$A$7,$A2897=Sheet2!$A$9),仕訳日記帳!$N2897&gt;=Sheet2!$B$3),仕訳日記帳!A2897,IF(AND($A2897=Sheet2!$A$8,仕訳日記帳!$N2897&gt;=Sheet2!$B$8),仕訳日記帳!A2897,IF(AND(OR($A2897=Sheet2!$A$10,$A2897=Sheet2!$A$11,$A2897=Sheet2!$A$12,$A2897=Sheet2!$A$13,$A2897=Sheet2!$A$14,$A2897=Sheet2!$A$15,$A2897=Sheet2!$A$16,$A2897=Sheet2!$A$17),Sheet2!$B$9&lt;=仕訳日記帳!$N2897&lt;Sheet2!$C$10),仕訳日記帳!A2897,""))))</f>
        <v/>
      </c>
      <c r="C2897" t="str">
        <f>IF(AND($A2897=Sheet2!$A$2,仕訳日記帳!$N2897&gt;=Sheet2!$B$2),仕訳日記帳!B2897,IF(AND(OR($A2897=Sheet2!$A$3,$A2897=Sheet2!$A$4,$A2897=Sheet2!$A$5,$A2897=Sheet2!$A$6,$A2897=Sheet2!$A$7,$A2897=Sheet2!$A$9),仕訳日記帳!$N2897&gt;=Sheet2!$B$3),仕訳日記帳!B2897,IF(AND($A2897=Sheet2!$A$8,仕訳日記帳!$N2897&gt;=Sheet2!$B$8),仕訳日記帳!B2897,IF(AND(OR($A2897=Sheet2!$A$10,$A2897=Sheet2!$A$11,$A2897=Sheet2!$A$12,$A2897=Sheet2!$A$13,$A2897=Sheet2!$A$14,$A2897=Sheet2!$A$15,$A2897=Sheet2!$A$16,$A2897=Sheet2!$A$17),Sheet2!$B$9&lt;=仕訳日記帳!$N2897&lt;Sheet2!$C$10),仕訳日記帳!B2897,""))))</f>
        <v/>
      </c>
      <c r="D2897" s="265" t="str">
        <f>IF(AND($A2897=Sheet2!$A$2,仕訳日記帳!$N2897&gt;=Sheet2!$B$2),仕訳日記帳!N2897,IF(AND(OR($A2897=Sheet2!$A$3,$A2897=Sheet2!$A$4,$A2897=Sheet2!$A$5,$A2897=Sheet2!$A$6,$A2897=Sheet2!$A$7,$A2897=Sheet2!$A$9),仕訳日記帳!$N2897&gt;=Sheet2!$B$3),仕訳日記帳!N2897,IF(AND($A2897=Sheet2!$A$8,仕訳日記帳!$N2897&gt;=Sheet2!$B$8),仕訳日記帳!N2897,IF(AND(OR($A2897=Sheet2!$A$10,$A2897=Sheet2!$A$11,$A2897=Sheet2!$A$12,$A2897=Sheet2!$A$13,$A2897=Sheet2!$A$14,$A2897=Sheet2!$A$15,$A2897=Sheet2!$A$16,$A2897=Sheet2!$A$17),Sheet2!$B$9&lt;=仕訳日記帳!$N2897&lt;Sheet2!$C$10),仕訳日記帳!N2897,""))))</f>
        <v/>
      </c>
      <c r="E2897" s="263" t="str">
        <f>IF(AND($A2897=Sheet2!$A$2,仕訳日記帳!$N2897&gt;=Sheet2!$B$2),仕訳日記帳!G2897,IF(AND(OR($A2897=Sheet2!$A$3,$A2897=Sheet2!$A$4,$A2897=Sheet2!$A$5,$A2897=Sheet2!$A$6,$A2897=Sheet2!$A$7,$A2897=Sheet2!$A$9),仕訳日記帳!$N2897&gt;=Sheet2!$B$3),仕訳日記帳!G2897,IF(AND($A2897=Sheet2!$A$8,仕訳日記帳!$N2897&gt;=Sheet2!$B$8),仕訳日記帳!G2897,IF(AND(OR($A2897=Sheet2!$A$10,$A2897=Sheet2!$A$11,$A2897=Sheet2!$A$12,$A2897=Sheet2!$A$13,$A2897=Sheet2!$A$14,$A2897=Sheet2!$A$15,$A2897=Sheet2!$A$16,$A2897=Sheet2!$A$17),Sheet2!$B$9&lt;=仕訳日記帳!$N2897&lt;Sheet2!$C$10),仕訳日記帳!G2897,""))))</f>
        <v/>
      </c>
      <c r="G2897" t="str">
        <f>IF(OR(A2897=Sheet2!$A$2,A2897=Sheet2!$A$3,A2897=Sheet2!$A$4,A2897=Sheet2!$A$5,A2897=Sheet2!$A$6,A2897=Sheet2!$A$7,A2897=Sheet2!$A$8,A2897=Sheet2!$A$9,A2897=Sheet2!$A$10,A2897=Sheet2!$A$11,A2897=Sheet2!$A$12,$A$2=Sheet2!$A$13,A2897=Sheet2!$A$14,$A$2=Sheet2!$A$15,$A$2=Sheet2!$A$16,A2897=Sheet2!$A$17),"該当","")</f>
        <v/>
      </c>
      <c r="H2897" t="str">
        <f>IF(OR(A2897="",G2897=""),"",COUNTIF($G$2:G2897,"該当"))</f>
        <v/>
      </c>
    </row>
    <row r="2898" spans="1:8">
      <c r="A2898" t="str">
        <f>IF(AND(仕訳日記帳!D2898=Sheet2!$A$2,仕訳日記帳!$N2898&gt;=Sheet2!$B$2),仕訳日記帳!D2898,IF(AND(OR(仕訳日記帳!D2898=Sheet2!$A$3,仕訳日記帳!D2898=Sheet2!$A$4,仕訳日記帳!D2898=Sheet2!$A$5,仕訳日記帳!D2898=Sheet2!$A$6,仕訳日記帳!D2898=Sheet2!$A$7,仕訳日記帳!D2898=Sheet2!$A$9),仕訳日記帳!$N2898&gt;=Sheet2!$B$3),仕訳日記帳!D2898,IF(AND(仕訳日記帳!D2898=Sheet2!$A$8,仕訳日記帳!$N2898&gt;=Sheet2!$B$8),仕訳日記帳!D2898,IF(AND(OR(仕訳日記帳!D2898=Sheet2!$A$10,仕訳日記帳!D2898=Sheet2!$A$11,仕訳日記帳!D2898=Sheet2!$A$12,仕訳日記帳!D2898=Sheet2!$A$13,仕訳日記帳!D2898=Sheet2!$A$14,仕訳日記帳!D2898=Sheet2!$A$15,仕訳日記帳!D2898=Sheet2!$A$16,仕訳日記帳!D2898=Sheet2!$A$17),Sheet2!$B$9&lt;=仕訳日記帳!$N2898&lt;Sheet2!$C$10),仕訳日記帳!D2898,""))))</f>
        <v/>
      </c>
      <c r="B2898" s="263" t="str">
        <f>IF(AND($A2898=Sheet2!$A$2,仕訳日記帳!$N2898&gt;=Sheet2!$B$2),仕訳日記帳!A2898,IF(AND(OR($A2898=Sheet2!$A$3,$A2898=Sheet2!$A$4,$A2898=Sheet2!$A$5,$A2898=Sheet2!$A$6,$A2898=Sheet2!$A$7,$A2898=Sheet2!$A$9),仕訳日記帳!$N2898&gt;=Sheet2!$B$3),仕訳日記帳!A2898,IF(AND($A2898=Sheet2!$A$8,仕訳日記帳!$N2898&gt;=Sheet2!$B$8),仕訳日記帳!A2898,IF(AND(OR($A2898=Sheet2!$A$10,$A2898=Sheet2!$A$11,$A2898=Sheet2!$A$12,$A2898=Sheet2!$A$13,$A2898=Sheet2!$A$14,$A2898=Sheet2!$A$15,$A2898=Sheet2!$A$16,$A2898=Sheet2!$A$17),Sheet2!$B$9&lt;=仕訳日記帳!$N2898&lt;Sheet2!$C$10),仕訳日記帳!A2898,""))))</f>
        <v/>
      </c>
      <c r="C2898" t="str">
        <f>IF(AND($A2898=Sheet2!$A$2,仕訳日記帳!$N2898&gt;=Sheet2!$B$2),仕訳日記帳!B2898,IF(AND(OR($A2898=Sheet2!$A$3,$A2898=Sheet2!$A$4,$A2898=Sheet2!$A$5,$A2898=Sheet2!$A$6,$A2898=Sheet2!$A$7,$A2898=Sheet2!$A$9),仕訳日記帳!$N2898&gt;=Sheet2!$B$3),仕訳日記帳!B2898,IF(AND($A2898=Sheet2!$A$8,仕訳日記帳!$N2898&gt;=Sheet2!$B$8),仕訳日記帳!B2898,IF(AND(OR($A2898=Sheet2!$A$10,$A2898=Sheet2!$A$11,$A2898=Sheet2!$A$12,$A2898=Sheet2!$A$13,$A2898=Sheet2!$A$14,$A2898=Sheet2!$A$15,$A2898=Sheet2!$A$16,$A2898=Sheet2!$A$17),Sheet2!$B$9&lt;=仕訳日記帳!$N2898&lt;Sheet2!$C$10),仕訳日記帳!B2898,""))))</f>
        <v/>
      </c>
      <c r="D2898" s="265" t="str">
        <f>IF(AND($A2898=Sheet2!$A$2,仕訳日記帳!$N2898&gt;=Sheet2!$B$2),仕訳日記帳!N2898,IF(AND(OR($A2898=Sheet2!$A$3,$A2898=Sheet2!$A$4,$A2898=Sheet2!$A$5,$A2898=Sheet2!$A$6,$A2898=Sheet2!$A$7,$A2898=Sheet2!$A$9),仕訳日記帳!$N2898&gt;=Sheet2!$B$3),仕訳日記帳!N2898,IF(AND($A2898=Sheet2!$A$8,仕訳日記帳!$N2898&gt;=Sheet2!$B$8),仕訳日記帳!N2898,IF(AND(OR($A2898=Sheet2!$A$10,$A2898=Sheet2!$A$11,$A2898=Sheet2!$A$12,$A2898=Sheet2!$A$13,$A2898=Sheet2!$A$14,$A2898=Sheet2!$A$15,$A2898=Sheet2!$A$16,$A2898=Sheet2!$A$17),Sheet2!$B$9&lt;=仕訳日記帳!$N2898&lt;Sheet2!$C$10),仕訳日記帳!N2898,""))))</f>
        <v/>
      </c>
      <c r="E2898" s="263" t="str">
        <f>IF(AND($A2898=Sheet2!$A$2,仕訳日記帳!$N2898&gt;=Sheet2!$B$2),仕訳日記帳!G2898,IF(AND(OR($A2898=Sheet2!$A$3,$A2898=Sheet2!$A$4,$A2898=Sheet2!$A$5,$A2898=Sheet2!$A$6,$A2898=Sheet2!$A$7,$A2898=Sheet2!$A$9),仕訳日記帳!$N2898&gt;=Sheet2!$B$3),仕訳日記帳!G2898,IF(AND($A2898=Sheet2!$A$8,仕訳日記帳!$N2898&gt;=Sheet2!$B$8),仕訳日記帳!G2898,IF(AND(OR($A2898=Sheet2!$A$10,$A2898=Sheet2!$A$11,$A2898=Sheet2!$A$12,$A2898=Sheet2!$A$13,$A2898=Sheet2!$A$14,$A2898=Sheet2!$A$15,$A2898=Sheet2!$A$16,$A2898=Sheet2!$A$17),Sheet2!$B$9&lt;=仕訳日記帳!$N2898&lt;Sheet2!$C$10),仕訳日記帳!G2898,""))))</f>
        <v/>
      </c>
      <c r="G2898" t="str">
        <f>IF(OR(A2898=Sheet2!$A$2,A2898=Sheet2!$A$3,A2898=Sheet2!$A$4,A2898=Sheet2!$A$5,A2898=Sheet2!$A$6,A2898=Sheet2!$A$7,A2898=Sheet2!$A$8,A2898=Sheet2!$A$9,A2898=Sheet2!$A$10,A2898=Sheet2!$A$11,A2898=Sheet2!$A$12,$A$2=Sheet2!$A$13,A2898=Sheet2!$A$14,$A$2=Sheet2!$A$15,$A$2=Sheet2!$A$16,A2898=Sheet2!$A$17),"該当","")</f>
        <v/>
      </c>
      <c r="H2898" t="str">
        <f>IF(OR(A2898="",G2898=""),"",COUNTIF($G$2:G2898,"該当"))</f>
        <v/>
      </c>
    </row>
    <row r="2899" spans="1:8">
      <c r="A2899" t="str">
        <f>IF(AND(仕訳日記帳!D2899=Sheet2!$A$2,仕訳日記帳!$N2899&gt;=Sheet2!$B$2),仕訳日記帳!D2899,IF(AND(OR(仕訳日記帳!D2899=Sheet2!$A$3,仕訳日記帳!D2899=Sheet2!$A$4,仕訳日記帳!D2899=Sheet2!$A$5,仕訳日記帳!D2899=Sheet2!$A$6,仕訳日記帳!D2899=Sheet2!$A$7,仕訳日記帳!D2899=Sheet2!$A$9),仕訳日記帳!$N2899&gt;=Sheet2!$B$3),仕訳日記帳!D2899,IF(AND(仕訳日記帳!D2899=Sheet2!$A$8,仕訳日記帳!$N2899&gt;=Sheet2!$B$8),仕訳日記帳!D2899,IF(AND(OR(仕訳日記帳!D2899=Sheet2!$A$10,仕訳日記帳!D2899=Sheet2!$A$11,仕訳日記帳!D2899=Sheet2!$A$12,仕訳日記帳!D2899=Sheet2!$A$13,仕訳日記帳!D2899=Sheet2!$A$14,仕訳日記帳!D2899=Sheet2!$A$15,仕訳日記帳!D2899=Sheet2!$A$16,仕訳日記帳!D2899=Sheet2!$A$17),Sheet2!$B$9&lt;=仕訳日記帳!$N2899&lt;Sheet2!$C$10),仕訳日記帳!D2899,""))))</f>
        <v/>
      </c>
      <c r="B2899" s="263" t="str">
        <f>IF(AND($A2899=Sheet2!$A$2,仕訳日記帳!$N2899&gt;=Sheet2!$B$2),仕訳日記帳!A2899,IF(AND(OR($A2899=Sheet2!$A$3,$A2899=Sheet2!$A$4,$A2899=Sheet2!$A$5,$A2899=Sheet2!$A$6,$A2899=Sheet2!$A$7,$A2899=Sheet2!$A$9),仕訳日記帳!$N2899&gt;=Sheet2!$B$3),仕訳日記帳!A2899,IF(AND($A2899=Sheet2!$A$8,仕訳日記帳!$N2899&gt;=Sheet2!$B$8),仕訳日記帳!A2899,IF(AND(OR($A2899=Sheet2!$A$10,$A2899=Sheet2!$A$11,$A2899=Sheet2!$A$12,$A2899=Sheet2!$A$13,$A2899=Sheet2!$A$14,$A2899=Sheet2!$A$15,$A2899=Sheet2!$A$16,$A2899=Sheet2!$A$17),Sheet2!$B$9&lt;=仕訳日記帳!$N2899&lt;Sheet2!$C$10),仕訳日記帳!A2899,""))))</f>
        <v/>
      </c>
      <c r="C2899" t="str">
        <f>IF(AND($A2899=Sheet2!$A$2,仕訳日記帳!$N2899&gt;=Sheet2!$B$2),仕訳日記帳!B2899,IF(AND(OR($A2899=Sheet2!$A$3,$A2899=Sheet2!$A$4,$A2899=Sheet2!$A$5,$A2899=Sheet2!$A$6,$A2899=Sheet2!$A$7,$A2899=Sheet2!$A$9),仕訳日記帳!$N2899&gt;=Sheet2!$B$3),仕訳日記帳!B2899,IF(AND($A2899=Sheet2!$A$8,仕訳日記帳!$N2899&gt;=Sheet2!$B$8),仕訳日記帳!B2899,IF(AND(OR($A2899=Sheet2!$A$10,$A2899=Sheet2!$A$11,$A2899=Sheet2!$A$12,$A2899=Sheet2!$A$13,$A2899=Sheet2!$A$14,$A2899=Sheet2!$A$15,$A2899=Sheet2!$A$16,$A2899=Sheet2!$A$17),Sheet2!$B$9&lt;=仕訳日記帳!$N2899&lt;Sheet2!$C$10),仕訳日記帳!B2899,""))))</f>
        <v/>
      </c>
      <c r="D2899" s="265" t="str">
        <f>IF(AND($A2899=Sheet2!$A$2,仕訳日記帳!$N2899&gt;=Sheet2!$B$2),仕訳日記帳!N2899,IF(AND(OR($A2899=Sheet2!$A$3,$A2899=Sheet2!$A$4,$A2899=Sheet2!$A$5,$A2899=Sheet2!$A$6,$A2899=Sheet2!$A$7,$A2899=Sheet2!$A$9),仕訳日記帳!$N2899&gt;=Sheet2!$B$3),仕訳日記帳!N2899,IF(AND($A2899=Sheet2!$A$8,仕訳日記帳!$N2899&gt;=Sheet2!$B$8),仕訳日記帳!N2899,IF(AND(OR($A2899=Sheet2!$A$10,$A2899=Sheet2!$A$11,$A2899=Sheet2!$A$12,$A2899=Sheet2!$A$13,$A2899=Sheet2!$A$14,$A2899=Sheet2!$A$15,$A2899=Sheet2!$A$16,$A2899=Sheet2!$A$17),Sheet2!$B$9&lt;=仕訳日記帳!$N2899&lt;Sheet2!$C$10),仕訳日記帳!N2899,""))))</f>
        <v/>
      </c>
      <c r="E2899" s="263" t="str">
        <f>IF(AND($A2899=Sheet2!$A$2,仕訳日記帳!$N2899&gt;=Sheet2!$B$2),仕訳日記帳!G2899,IF(AND(OR($A2899=Sheet2!$A$3,$A2899=Sheet2!$A$4,$A2899=Sheet2!$A$5,$A2899=Sheet2!$A$6,$A2899=Sheet2!$A$7,$A2899=Sheet2!$A$9),仕訳日記帳!$N2899&gt;=Sheet2!$B$3),仕訳日記帳!G2899,IF(AND($A2899=Sheet2!$A$8,仕訳日記帳!$N2899&gt;=Sheet2!$B$8),仕訳日記帳!G2899,IF(AND(OR($A2899=Sheet2!$A$10,$A2899=Sheet2!$A$11,$A2899=Sheet2!$A$12,$A2899=Sheet2!$A$13,$A2899=Sheet2!$A$14,$A2899=Sheet2!$A$15,$A2899=Sheet2!$A$16,$A2899=Sheet2!$A$17),Sheet2!$B$9&lt;=仕訳日記帳!$N2899&lt;Sheet2!$C$10),仕訳日記帳!G2899,""))))</f>
        <v/>
      </c>
      <c r="G2899" t="str">
        <f>IF(OR(A2899=Sheet2!$A$2,A2899=Sheet2!$A$3,A2899=Sheet2!$A$4,A2899=Sheet2!$A$5,A2899=Sheet2!$A$6,A2899=Sheet2!$A$7,A2899=Sheet2!$A$8,A2899=Sheet2!$A$9,A2899=Sheet2!$A$10,A2899=Sheet2!$A$11,A2899=Sheet2!$A$12,$A$2=Sheet2!$A$13,A2899=Sheet2!$A$14,$A$2=Sheet2!$A$15,$A$2=Sheet2!$A$16,A2899=Sheet2!$A$17),"該当","")</f>
        <v/>
      </c>
      <c r="H2899" t="str">
        <f>IF(OR(A2899="",G2899=""),"",COUNTIF($G$2:G2899,"該当"))</f>
        <v/>
      </c>
    </row>
    <row r="2900" spans="1:8">
      <c r="A2900" t="str">
        <f>IF(AND(仕訳日記帳!D2900=Sheet2!$A$2,仕訳日記帳!$N2900&gt;=Sheet2!$B$2),仕訳日記帳!D2900,IF(AND(OR(仕訳日記帳!D2900=Sheet2!$A$3,仕訳日記帳!D2900=Sheet2!$A$4,仕訳日記帳!D2900=Sheet2!$A$5,仕訳日記帳!D2900=Sheet2!$A$6,仕訳日記帳!D2900=Sheet2!$A$7,仕訳日記帳!D2900=Sheet2!$A$9),仕訳日記帳!$N2900&gt;=Sheet2!$B$3),仕訳日記帳!D2900,IF(AND(仕訳日記帳!D2900=Sheet2!$A$8,仕訳日記帳!$N2900&gt;=Sheet2!$B$8),仕訳日記帳!D2900,IF(AND(OR(仕訳日記帳!D2900=Sheet2!$A$10,仕訳日記帳!D2900=Sheet2!$A$11,仕訳日記帳!D2900=Sheet2!$A$12,仕訳日記帳!D2900=Sheet2!$A$13,仕訳日記帳!D2900=Sheet2!$A$14,仕訳日記帳!D2900=Sheet2!$A$15,仕訳日記帳!D2900=Sheet2!$A$16,仕訳日記帳!D2900=Sheet2!$A$17),Sheet2!$B$9&lt;=仕訳日記帳!$N2900&lt;Sheet2!$C$10),仕訳日記帳!D2900,""))))</f>
        <v/>
      </c>
      <c r="B2900" s="263" t="str">
        <f>IF(AND($A2900=Sheet2!$A$2,仕訳日記帳!$N2900&gt;=Sheet2!$B$2),仕訳日記帳!A2900,IF(AND(OR($A2900=Sheet2!$A$3,$A2900=Sheet2!$A$4,$A2900=Sheet2!$A$5,$A2900=Sheet2!$A$6,$A2900=Sheet2!$A$7,$A2900=Sheet2!$A$9),仕訳日記帳!$N2900&gt;=Sheet2!$B$3),仕訳日記帳!A2900,IF(AND($A2900=Sheet2!$A$8,仕訳日記帳!$N2900&gt;=Sheet2!$B$8),仕訳日記帳!A2900,IF(AND(OR($A2900=Sheet2!$A$10,$A2900=Sheet2!$A$11,$A2900=Sheet2!$A$12,$A2900=Sheet2!$A$13,$A2900=Sheet2!$A$14,$A2900=Sheet2!$A$15,$A2900=Sheet2!$A$16,$A2900=Sheet2!$A$17),Sheet2!$B$9&lt;=仕訳日記帳!$N2900&lt;Sheet2!$C$10),仕訳日記帳!A2900,""))))</f>
        <v/>
      </c>
      <c r="C2900" t="str">
        <f>IF(AND($A2900=Sheet2!$A$2,仕訳日記帳!$N2900&gt;=Sheet2!$B$2),仕訳日記帳!B2900,IF(AND(OR($A2900=Sheet2!$A$3,$A2900=Sheet2!$A$4,$A2900=Sheet2!$A$5,$A2900=Sheet2!$A$6,$A2900=Sheet2!$A$7,$A2900=Sheet2!$A$9),仕訳日記帳!$N2900&gt;=Sheet2!$B$3),仕訳日記帳!B2900,IF(AND($A2900=Sheet2!$A$8,仕訳日記帳!$N2900&gt;=Sheet2!$B$8),仕訳日記帳!B2900,IF(AND(OR($A2900=Sheet2!$A$10,$A2900=Sheet2!$A$11,$A2900=Sheet2!$A$12,$A2900=Sheet2!$A$13,$A2900=Sheet2!$A$14,$A2900=Sheet2!$A$15,$A2900=Sheet2!$A$16,$A2900=Sheet2!$A$17),Sheet2!$B$9&lt;=仕訳日記帳!$N2900&lt;Sheet2!$C$10),仕訳日記帳!B2900,""))))</f>
        <v/>
      </c>
      <c r="D2900" s="265" t="str">
        <f>IF(AND($A2900=Sheet2!$A$2,仕訳日記帳!$N2900&gt;=Sheet2!$B$2),仕訳日記帳!N2900,IF(AND(OR($A2900=Sheet2!$A$3,$A2900=Sheet2!$A$4,$A2900=Sheet2!$A$5,$A2900=Sheet2!$A$6,$A2900=Sheet2!$A$7,$A2900=Sheet2!$A$9),仕訳日記帳!$N2900&gt;=Sheet2!$B$3),仕訳日記帳!N2900,IF(AND($A2900=Sheet2!$A$8,仕訳日記帳!$N2900&gt;=Sheet2!$B$8),仕訳日記帳!N2900,IF(AND(OR($A2900=Sheet2!$A$10,$A2900=Sheet2!$A$11,$A2900=Sheet2!$A$12,$A2900=Sheet2!$A$13,$A2900=Sheet2!$A$14,$A2900=Sheet2!$A$15,$A2900=Sheet2!$A$16,$A2900=Sheet2!$A$17),Sheet2!$B$9&lt;=仕訳日記帳!$N2900&lt;Sheet2!$C$10),仕訳日記帳!N2900,""))))</f>
        <v/>
      </c>
      <c r="E2900" s="263" t="str">
        <f>IF(AND($A2900=Sheet2!$A$2,仕訳日記帳!$N2900&gt;=Sheet2!$B$2),仕訳日記帳!G2900,IF(AND(OR($A2900=Sheet2!$A$3,$A2900=Sheet2!$A$4,$A2900=Sheet2!$A$5,$A2900=Sheet2!$A$6,$A2900=Sheet2!$A$7,$A2900=Sheet2!$A$9),仕訳日記帳!$N2900&gt;=Sheet2!$B$3),仕訳日記帳!G2900,IF(AND($A2900=Sheet2!$A$8,仕訳日記帳!$N2900&gt;=Sheet2!$B$8),仕訳日記帳!G2900,IF(AND(OR($A2900=Sheet2!$A$10,$A2900=Sheet2!$A$11,$A2900=Sheet2!$A$12,$A2900=Sheet2!$A$13,$A2900=Sheet2!$A$14,$A2900=Sheet2!$A$15,$A2900=Sheet2!$A$16,$A2900=Sheet2!$A$17),Sheet2!$B$9&lt;=仕訳日記帳!$N2900&lt;Sheet2!$C$10),仕訳日記帳!G2900,""))))</f>
        <v/>
      </c>
      <c r="G2900" t="str">
        <f>IF(OR(A2900=Sheet2!$A$2,A2900=Sheet2!$A$3,A2900=Sheet2!$A$4,A2900=Sheet2!$A$5,A2900=Sheet2!$A$6,A2900=Sheet2!$A$7,A2900=Sheet2!$A$8,A2900=Sheet2!$A$9,A2900=Sheet2!$A$10,A2900=Sheet2!$A$11,A2900=Sheet2!$A$12,$A$2=Sheet2!$A$13,A2900=Sheet2!$A$14,$A$2=Sheet2!$A$15,$A$2=Sheet2!$A$16,A2900=Sheet2!$A$17),"該当","")</f>
        <v/>
      </c>
      <c r="H2900" t="str">
        <f>IF(OR(A2900="",G2900=""),"",COUNTIF($G$2:G2900,"該当"))</f>
        <v/>
      </c>
    </row>
    <row r="2901" spans="1:8">
      <c r="A2901" t="str">
        <f>IF(AND(仕訳日記帳!D2901=Sheet2!$A$2,仕訳日記帳!$N2901&gt;=Sheet2!$B$2),仕訳日記帳!D2901,IF(AND(OR(仕訳日記帳!D2901=Sheet2!$A$3,仕訳日記帳!D2901=Sheet2!$A$4,仕訳日記帳!D2901=Sheet2!$A$5,仕訳日記帳!D2901=Sheet2!$A$6,仕訳日記帳!D2901=Sheet2!$A$7,仕訳日記帳!D2901=Sheet2!$A$9),仕訳日記帳!$N2901&gt;=Sheet2!$B$3),仕訳日記帳!D2901,IF(AND(仕訳日記帳!D2901=Sheet2!$A$8,仕訳日記帳!$N2901&gt;=Sheet2!$B$8),仕訳日記帳!D2901,IF(AND(OR(仕訳日記帳!D2901=Sheet2!$A$10,仕訳日記帳!D2901=Sheet2!$A$11,仕訳日記帳!D2901=Sheet2!$A$12,仕訳日記帳!D2901=Sheet2!$A$13,仕訳日記帳!D2901=Sheet2!$A$14,仕訳日記帳!D2901=Sheet2!$A$15,仕訳日記帳!D2901=Sheet2!$A$16,仕訳日記帳!D2901=Sheet2!$A$17),Sheet2!$B$9&lt;=仕訳日記帳!$N2901&lt;Sheet2!$C$10),仕訳日記帳!D2901,""))))</f>
        <v/>
      </c>
      <c r="B2901" s="263" t="str">
        <f>IF(AND($A2901=Sheet2!$A$2,仕訳日記帳!$N2901&gt;=Sheet2!$B$2),仕訳日記帳!A2901,IF(AND(OR($A2901=Sheet2!$A$3,$A2901=Sheet2!$A$4,$A2901=Sheet2!$A$5,$A2901=Sheet2!$A$6,$A2901=Sheet2!$A$7,$A2901=Sheet2!$A$9),仕訳日記帳!$N2901&gt;=Sheet2!$B$3),仕訳日記帳!A2901,IF(AND($A2901=Sheet2!$A$8,仕訳日記帳!$N2901&gt;=Sheet2!$B$8),仕訳日記帳!A2901,IF(AND(OR($A2901=Sheet2!$A$10,$A2901=Sheet2!$A$11,$A2901=Sheet2!$A$12,$A2901=Sheet2!$A$13,$A2901=Sheet2!$A$14,$A2901=Sheet2!$A$15,$A2901=Sheet2!$A$16,$A2901=Sheet2!$A$17),Sheet2!$B$9&lt;=仕訳日記帳!$N2901&lt;Sheet2!$C$10),仕訳日記帳!A2901,""))))</f>
        <v/>
      </c>
      <c r="C2901" t="str">
        <f>IF(AND($A2901=Sheet2!$A$2,仕訳日記帳!$N2901&gt;=Sheet2!$B$2),仕訳日記帳!B2901,IF(AND(OR($A2901=Sheet2!$A$3,$A2901=Sheet2!$A$4,$A2901=Sheet2!$A$5,$A2901=Sheet2!$A$6,$A2901=Sheet2!$A$7,$A2901=Sheet2!$A$9),仕訳日記帳!$N2901&gt;=Sheet2!$B$3),仕訳日記帳!B2901,IF(AND($A2901=Sheet2!$A$8,仕訳日記帳!$N2901&gt;=Sheet2!$B$8),仕訳日記帳!B2901,IF(AND(OR($A2901=Sheet2!$A$10,$A2901=Sheet2!$A$11,$A2901=Sheet2!$A$12,$A2901=Sheet2!$A$13,$A2901=Sheet2!$A$14,$A2901=Sheet2!$A$15,$A2901=Sheet2!$A$16,$A2901=Sheet2!$A$17),Sheet2!$B$9&lt;=仕訳日記帳!$N2901&lt;Sheet2!$C$10),仕訳日記帳!B2901,""))))</f>
        <v/>
      </c>
      <c r="D2901" s="265" t="str">
        <f>IF(AND($A2901=Sheet2!$A$2,仕訳日記帳!$N2901&gt;=Sheet2!$B$2),仕訳日記帳!N2901,IF(AND(OR($A2901=Sheet2!$A$3,$A2901=Sheet2!$A$4,$A2901=Sheet2!$A$5,$A2901=Sheet2!$A$6,$A2901=Sheet2!$A$7,$A2901=Sheet2!$A$9),仕訳日記帳!$N2901&gt;=Sheet2!$B$3),仕訳日記帳!N2901,IF(AND($A2901=Sheet2!$A$8,仕訳日記帳!$N2901&gt;=Sheet2!$B$8),仕訳日記帳!N2901,IF(AND(OR($A2901=Sheet2!$A$10,$A2901=Sheet2!$A$11,$A2901=Sheet2!$A$12,$A2901=Sheet2!$A$13,$A2901=Sheet2!$A$14,$A2901=Sheet2!$A$15,$A2901=Sheet2!$A$16,$A2901=Sheet2!$A$17),Sheet2!$B$9&lt;=仕訳日記帳!$N2901&lt;Sheet2!$C$10),仕訳日記帳!N2901,""))))</f>
        <v/>
      </c>
      <c r="E2901" s="263" t="str">
        <f>IF(AND($A2901=Sheet2!$A$2,仕訳日記帳!$N2901&gt;=Sheet2!$B$2),仕訳日記帳!G2901,IF(AND(OR($A2901=Sheet2!$A$3,$A2901=Sheet2!$A$4,$A2901=Sheet2!$A$5,$A2901=Sheet2!$A$6,$A2901=Sheet2!$A$7,$A2901=Sheet2!$A$9),仕訳日記帳!$N2901&gt;=Sheet2!$B$3),仕訳日記帳!G2901,IF(AND($A2901=Sheet2!$A$8,仕訳日記帳!$N2901&gt;=Sheet2!$B$8),仕訳日記帳!G2901,IF(AND(OR($A2901=Sheet2!$A$10,$A2901=Sheet2!$A$11,$A2901=Sheet2!$A$12,$A2901=Sheet2!$A$13,$A2901=Sheet2!$A$14,$A2901=Sheet2!$A$15,$A2901=Sheet2!$A$16,$A2901=Sheet2!$A$17),Sheet2!$B$9&lt;=仕訳日記帳!$N2901&lt;Sheet2!$C$10),仕訳日記帳!G2901,""))))</f>
        <v/>
      </c>
      <c r="G2901" t="str">
        <f>IF(OR(A2901=Sheet2!$A$2,A2901=Sheet2!$A$3,A2901=Sheet2!$A$4,A2901=Sheet2!$A$5,A2901=Sheet2!$A$6,A2901=Sheet2!$A$7,A2901=Sheet2!$A$8,A2901=Sheet2!$A$9,A2901=Sheet2!$A$10,A2901=Sheet2!$A$11,A2901=Sheet2!$A$12,$A$2=Sheet2!$A$13,A2901=Sheet2!$A$14,$A$2=Sheet2!$A$15,$A$2=Sheet2!$A$16,A2901=Sheet2!$A$17),"該当","")</f>
        <v/>
      </c>
      <c r="H2901" t="str">
        <f>IF(OR(A2901="",G2901=""),"",COUNTIF($G$2:G2901,"該当"))</f>
        <v/>
      </c>
    </row>
    <row r="2902" spans="1:8">
      <c r="A2902" t="str">
        <f>IF(AND(仕訳日記帳!D2902=Sheet2!$A$2,仕訳日記帳!$N2902&gt;=Sheet2!$B$2),仕訳日記帳!D2902,IF(AND(OR(仕訳日記帳!D2902=Sheet2!$A$3,仕訳日記帳!D2902=Sheet2!$A$4,仕訳日記帳!D2902=Sheet2!$A$5,仕訳日記帳!D2902=Sheet2!$A$6,仕訳日記帳!D2902=Sheet2!$A$7,仕訳日記帳!D2902=Sheet2!$A$9),仕訳日記帳!$N2902&gt;=Sheet2!$B$3),仕訳日記帳!D2902,IF(AND(仕訳日記帳!D2902=Sheet2!$A$8,仕訳日記帳!$N2902&gt;=Sheet2!$B$8),仕訳日記帳!D2902,IF(AND(OR(仕訳日記帳!D2902=Sheet2!$A$10,仕訳日記帳!D2902=Sheet2!$A$11,仕訳日記帳!D2902=Sheet2!$A$12,仕訳日記帳!D2902=Sheet2!$A$13,仕訳日記帳!D2902=Sheet2!$A$14,仕訳日記帳!D2902=Sheet2!$A$15,仕訳日記帳!D2902=Sheet2!$A$16,仕訳日記帳!D2902=Sheet2!$A$17),Sheet2!$B$9&lt;=仕訳日記帳!$N2902&lt;Sheet2!$C$10),仕訳日記帳!D2902,""))))</f>
        <v/>
      </c>
      <c r="B2902" s="263" t="str">
        <f>IF(AND($A2902=Sheet2!$A$2,仕訳日記帳!$N2902&gt;=Sheet2!$B$2),仕訳日記帳!A2902,IF(AND(OR($A2902=Sheet2!$A$3,$A2902=Sheet2!$A$4,$A2902=Sheet2!$A$5,$A2902=Sheet2!$A$6,$A2902=Sheet2!$A$7,$A2902=Sheet2!$A$9),仕訳日記帳!$N2902&gt;=Sheet2!$B$3),仕訳日記帳!A2902,IF(AND($A2902=Sheet2!$A$8,仕訳日記帳!$N2902&gt;=Sheet2!$B$8),仕訳日記帳!A2902,IF(AND(OR($A2902=Sheet2!$A$10,$A2902=Sheet2!$A$11,$A2902=Sheet2!$A$12,$A2902=Sheet2!$A$13,$A2902=Sheet2!$A$14,$A2902=Sheet2!$A$15,$A2902=Sheet2!$A$16,$A2902=Sheet2!$A$17),Sheet2!$B$9&lt;=仕訳日記帳!$N2902&lt;Sheet2!$C$10),仕訳日記帳!A2902,""))))</f>
        <v/>
      </c>
      <c r="C2902" t="str">
        <f>IF(AND($A2902=Sheet2!$A$2,仕訳日記帳!$N2902&gt;=Sheet2!$B$2),仕訳日記帳!B2902,IF(AND(OR($A2902=Sheet2!$A$3,$A2902=Sheet2!$A$4,$A2902=Sheet2!$A$5,$A2902=Sheet2!$A$6,$A2902=Sheet2!$A$7,$A2902=Sheet2!$A$9),仕訳日記帳!$N2902&gt;=Sheet2!$B$3),仕訳日記帳!B2902,IF(AND($A2902=Sheet2!$A$8,仕訳日記帳!$N2902&gt;=Sheet2!$B$8),仕訳日記帳!B2902,IF(AND(OR($A2902=Sheet2!$A$10,$A2902=Sheet2!$A$11,$A2902=Sheet2!$A$12,$A2902=Sheet2!$A$13,$A2902=Sheet2!$A$14,$A2902=Sheet2!$A$15,$A2902=Sheet2!$A$16,$A2902=Sheet2!$A$17),Sheet2!$B$9&lt;=仕訳日記帳!$N2902&lt;Sheet2!$C$10),仕訳日記帳!B2902,""))))</f>
        <v/>
      </c>
      <c r="D2902" s="265" t="str">
        <f>IF(AND($A2902=Sheet2!$A$2,仕訳日記帳!$N2902&gt;=Sheet2!$B$2),仕訳日記帳!N2902,IF(AND(OR($A2902=Sheet2!$A$3,$A2902=Sheet2!$A$4,$A2902=Sheet2!$A$5,$A2902=Sheet2!$A$6,$A2902=Sheet2!$A$7,$A2902=Sheet2!$A$9),仕訳日記帳!$N2902&gt;=Sheet2!$B$3),仕訳日記帳!N2902,IF(AND($A2902=Sheet2!$A$8,仕訳日記帳!$N2902&gt;=Sheet2!$B$8),仕訳日記帳!N2902,IF(AND(OR($A2902=Sheet2!$A$10,$A2902=Sheet2!$A$11,$A2902=Sheet2!$A$12,$A2902=Sheet2!$A$13,$A2902=Sheet2!$A$14,$A2902=Sheet2!$A$15,$A2902=Sheet2!$A$16,$A2902=Sheet2!$A$17),Sheet2!$B$9&lt;=仕訳日記帳!$N2902&lt;Sheet2!$C$10),仕訳日記帳!N2902,""))))</f>
        <v/>
      </c>
      <c r="E2902" s="263" t="str">
        <f>IF(AND($A2902=Sheet2!$A$2,仕訳日記帳!$N2902&gt;=Sheet2!$B$2),仕訳日記帳!G2902,IF(AND(OR($A2902=Sheet2!$A$3,$A2902=Sheet2!$A$4,$A2902=Sheet2!$A$5,$A2902=Sheet2!$A$6,$A2902=Sheet2!$A$7,$A2902=Sheet2!$A$9),仕訳日記帳!$N2902&gt;=Sheet2!$B$3),仕訳日記帳!G2902,IF(AND($A2902=Sheet2!$A$8,仕訳日記帳!$N2902&gt;=Sheet2!$B$8),仕訳日記帳!G2902,IF(AND(OR($A2902=Sheet2!$A$10,$A2902=Sheet2!$A$11,$A2902=Sheet2!$A$12,$A2902=Sheet2!$A$13,$A2902=Sheet2!$A$14,$A2902=Sheet2!$A$15,$A2902=Sheet2!$A$16,$A2902=Sheet2!$A$17),Sheet2!$B$9&lt;=仕訳日記帳!$N2902&lt;Sheet2!$C$10),仕訳日記帳!G2902,""))))</f>
        <v/>
      </c>
      <c r="G2902" t="str">
        <f>IF(OR(A2902=Sheet2!$A$2,A2902=Sheet2!$A$3,A2902=Sheet2!$A$4,A2902=Sheet2!$A$5,A2902=Sheet2!$A$6,A2902=Sheet2!$A$7,A2902=Sheet2!$A$8,A2902=Sheet2!$A$9,A2902=Sheet2!$A$10,A2902=Sheet2!$A$11,A2902=Sheet2!$A$12,$A$2=Sheet2!$A$13,A2902=Sheet2!$A$14,$A$2=Sheet2!$A$15,$A$2=Sheet2!$A$16,A2902=Sheet2!$A$17),"該当","")</f>
        <v/>
      </c>
      <c r="H2902" t="str">
        <f>IF(OR(A2902="",G2902=""),"",COUNTIF($G$2:G2902,"該当"))</f>
        <v/>
      </c>
    </row>
    <row r="2903" spans="1:8">
      <c r="A2903" t="str">
        <f>IF(AND(仕訳日記帳!D2903=Sheet2!$A$2,仕訳日記帳!$N2903&gt;=Sheet2!$B$2),仕訳日記帳!D2903,IF(AND(OR(仕訳日記帳!D2903=Sheet2!$A$3,仕訳日記帳!D2903=Sheet2!$A$4,仕訳日記帳!D2903=Sheet2!$A$5,仕訳日記帳!D2903=Sheet2!$A$6,仕訳日記帳!D2903=Sheet2!$A$7,仕訳日記帳!D2903=Sheet2!$A$9),仕訳日記帳!$N2903&gt;=Sheet2!$B$3),仕訳日記帳!D2903,IF(AND(仕訳日記帳!D2903=Sheet2!$A$8,仕訳日記帳!$N2903&gt;=Sheet2!$B$8),仕訳日記帳!D2903,IF(AND(OR(仕訳日記帳!D2903=Sheet2!$A$10,仕訳日記帳!D2903=Sheet2!$A$11,仕訳日記帳!D2903=Sheet2!$A$12,仕訳日記帳!D2903=Sheet2!$A$13,仕訳日記帳!D2903=Sheet2!$A$14,仕訳日記帳!D2903=Sheet2!$A$15,仕訳日記帳!D2903=Sheet2!$A$16,仕訳日記帳!D2903=Sheet2!$A$17),Sheet2!$B$9&lt;=仕訳日記帳!$N2903&lt;Sheet2!$C$10),仕訳日記帳!D2903,""))))</f>
        <v/>
      </c>
      <c r="B2903" s="263" t="str">
        <f>IF(AND($A2903=Sheet2!$A$2,仕訳日記帳!$N2903&gt;=Sheet2!$B$2),仕訳日記帳!A2903,IF(AND(OR($A2903=Sheet2!$A$3,$A2903=Sheet2!$A$4,$A2903=Sheet2!$A$5,$A2903=Sheet2!$A$6,$A2903=Sheet2!$A$7,$A2903=Sheet2!$A$9),仕訳日記帳!$N2903&gt;=Sheet2!$B$3),仕訳日記帳!A2903,IF(AND($A2903=Sheet2!$A$8,仕訳日記帳!$N2903&gt;=Sheet2!$B$8),仕訳日記帳!A2903,IF(AND(OR($A2903=Sheet2!$A$10,$A2903=Sheet2!$A$11,$A2903=Sheet2!$A$12,$A2903=Sheet2!$A$13,$A2903=Sheet2!$A$14,$A2903=Sheet2!$A$15,$A2903=Sheet2!$A$16,$A2903=Sheet2!$A$17),Sheet2!$B$9&lt;=仕訳日記帳!$N2903&lt;Sheet2!$C$10),仕訳日記帳!A2903,""))))</f>
        <v/>
      </c>
      <c r="C2903" t="str">
        <f>IF(AND($A2903=Sheet2!$A$2,仕訳日記帳!$N2903&gt;=Sheet2!$B$2),仕訳日記帳!B2903,IF(AND(OR($A2903=Sheet2!$A$3,$A2903=Sheet2!$A$4,$A2903=Sheet2!$A$5,$A2903=Sheet2!$A$6,$A2903=Sheet2!$A$7,$A2903=Sheet2!$A$9),仕訳日記帳!$N2903&gt;=Sheet2!$B$3),仕訳日記帳!B2903,IF(AND($A2903=Sheet2!$A$8,仕訳日記帳!$N2903&gt;=Sheet2!$B$8),仕訳日記帳!B2903,IF(AND(OR($A2903=Sheet2!$A$10,$A2903=Sheet2!$A$11,$A2903=Sheet2!$A$12,$A2903=Sheet2!$A$13,$A2903=Sheet2!$A$14,$A2903=Sheet2!$A$15,$A2903=Sheet2!$A$16,$A2903=Sheet2!$A$17),Sheet2!$B$9&lt;=仕訳日記帳!$N2903&lt;Sheet2!$C$10),仕訳日記帳!B2903,""))))</f>
        <v/>
      </c>
      <c r="D2903" s="265" t="str">
        <f>IF(AND($A2903=Sheet2!$A$2,仕訳日記帳!$N2903&gt;=Sheet2!$B$2),仕訳日記帳!N2903,IF(AND(OR($A2903=Sheet2!$A$3,$A2903=Sheet2!$A$4,$A2903=Sheet2!$A$5,$A2903=Sheet2!$A$6,$A2903=Sheet2!$A$7,$A2903=Sheet2!$A$9),仕訳日記帳!$N2903&gt;=Sheet2!$B$3),仕訳日記帳!N2903,IF(AND($A2903=Sheet2!$A$8,仕訳日記帳!$N2903&gt;=Sheet2!$B$8),仕訳日記帳!N2903,IF(AND(OR($A2903=Sheet2!$A$10,$A2903=Sheet2!$A$11,$A2903=Sheet2!$A$12,$A2903=Sheet2!$A$13,$A2903=Sheet2!$A$14,$A2903=Sheet2!$A$15,$A2903=Sheet2!$A$16,$A2903=Sheet2!$A$17),Sheet2!$B$9&lt;=仕訳日記帳!$N2903&lt;Sheet2!$C$10),仕訳日記帳!N2903,""))))</f>
        <v/>
      </c>
      <c r="E2903" s="263" t="str">
        <f>IF(AND($A2903=Sheet2!$A$2,仕訳日記帳!$N2903&gt;=Sheet2!$B$2),仕訳日記帳!G2903,IF(AND(OR($A2903=Sheet2!$A$3,$A2903=Sheet2!$A$4,$A2903=Sheet2!$A$5,$A2903=Sheet2!$A$6,$A2903=Sheet2!$A$7,$A2903=Sheet2!$A$9),仕訳日記帳!$N2903&gt;=Sheet2!$B$3),仕訳日記帳!G2903,IF(AND($A2903=Sheet2!$A$8,仕訳日記帳!$N2903&gt;=Sheet2!$B$8),仕訳日記帳!G2903,IF(AND(OR($A2903=Sheet2!$A$10,$A2903=Sheet2!$A$11,$A2903=Sheet2!$A$12,$A2903=Sheet2!$A$13,$A2903=Sheet2!$A$14,$A2903=Sheet2!$A$15,$A2903=Sheet2!$A$16,$A2903=Sheet2!$A$17),Sheet2!$B$9&lt;=仕訳日記帳!$N2903&lt;Sheet2!$C$10),仕訳日記帳!G2903,""))))</f>
        <v/>
      </c>
      <c r="G2903" t="str">
        <f>IF(OR(A2903=Sheet2!$A$2,A2903=Sheet2!$A$3,A2903=Sheet2!$A$4,A2903=Sheet2!$A$5,A2903=Sheet2!$A$6,A2903=Sheet2!$A$7,A2903=Sheet2!$A$8,A2903=Sheet2!$A$9,A2903=Sheet2!$A$10,A2903=Sheet2!$A$11,A2903=Sheet2!$A$12,$A$2=Sheet2!$A$13,A2903=Sheet2!$A$14,$A$2=Sheet2!$A$15,$A$2=Sheet2!$A$16,A2903=Sheet2!$A$17),"該当","")</f>
        <v/>
      </c>
      <c r="H2903" t="str">
        <f>IF(OR(A2903="",G2903=""),"",COUNTIF($G$2:G2903,"該当"))</f>
        <v/>
      </c>
    </row>
    <row r="2904" spans="1:8">
      <c r="A2904" t="str">
        <f>IF(AND(仕訳日記帳!D2904=Sheet2!$A$2,仕訳日記帳!$N2904&gt;=Sheet2!$B$2),仕訳日記帳!D2904,IF(AND(OR(仕訳日記帳!D2904=Sheet2!$A$3,仕訳日記帳!D2904=Sheet2!$A$4,仕訳日記帳!D2904=Sheet2!$A$5,仕訳日記帳!D2904=Sheet2!$A$6,仕訳日記帳!D2904=Sheet2!$A$7,仕訳日記帳!D2904=Sheet2!$A$9),仕訳日記帳!$N2904&gt;=Sheet2!$B$3),仕訳日記帳!D2904,IF(AND(仕訳日記帳!D2904=Sheet2!$A$8,仕訳日記帳!$N2904&gt;=Sheet2!$B$8),仕訳日記帳!D2904,IF(AND(OR(仕訳日記帳!D2904=Sheet2!$A$10,仕訳日記帳!D2904=Sheet2!$A$11,仕訳日記帳!D2904=Sheet2!$A$12,仕訳日記帳!D2904=Sheet2!$A$13,仕訳日記帳!D2904=Sheet2!$A$14,仕訳日記帳!D2904=Sheet2!$A$15,仕訳日記帳!D2904=Sheet2!$A$16,仕訳日記帳!D2904=Sheet2!$A$17),Sheet2!$B$9&lt;=仕訳日記帳!$N2904&lt;Sheet2!$C$10),仕訳日記帳!D2904,""))))</f>
        <v/>
      </c>
      <c r="B2904" s="263" t="str">
        <f>IF(AND($A2904=Sheet2!$A$2,仕訳日記帳!$N2904&gt;=Sheet2!$B$2),仕訳日記帳!A2904,IF(AND(OR($A2904=Sheet2!$A$3,$A2904=Sheet2!$A$4,$A2904=Sheet2!$A$5,$A2904=Sheet2!$A$6,$A2904=Sheet2!$A$7,$A2904=Sheet2!$A$9),仕訳日記帳!$N2904&gt;=Sheet2!$B$3),仕訳日記帳!A2904,IF(AND($A2904=Sheet2!$A$8,仕訳日記帳!$N2904&gt;=Sheet2!$B$8),仕訳日記帳!A2904,IF(AND(OR($A2904=Sheet2!$A$10,$A2904=Sheet2!$A$11,$A2904=Sheet2!$A$12,$A2904=Sheet2!$A$13,$A2904=Sheet2!$A$14,$A2904=Sheet2!$A$15,$A2904=Sheet2!$A$16,$A2904=Sheet2!$A$17),Sheet2!$B$9&lt;=仕訳日記帳!$N2904&lt;Sheet2!$C$10),仕訳日記帳!A2904,""))))</f>
        <v/>
      </c>
      <c r="C2904" t="str">
        <f>IF(AND($A2904=Sheet2!$A$2,仕訳日記帳!$N2904&gt;=Sheet2!$B$2),仕訳日記帳!B2904,IF(AND(OR($A2904=Sheet2!$A$3,$A2904=Sheet2!$A$4,$A2904=Sheet2!$A$5,$A2904=Sheet2!$A$6,$A2904=Sheet2!$A$7,$A2904=Sheet2!$A$9),仕訳日記帳!$N2904&gt;=Sheet2!$B$3),仕訳日記帳!B2904,IF(AND($A2904=Sheet2!$A$8,仕訳日記帳!$N2904&gt;=Sheet2!$B$8),仕訳日記帳!B2904,IF(AND(OR($A2904=Sheet2!$A$10,$A2904=Sheet2!$A$11,$A2904=Sheet2!$A$12,$A2904=Sheet2!$A$13,$A2904=Sheet2!$A$14,$A2904=Sheet2!$A$15,$A2904=Sheet2!$A$16,$A2904=Sheet2!$A$17),Sheet2!$B$9&lt;=仕訳日記帳!$N2904&lt;Sheet2!$C$10),仕訳日記帳!B2904,""))))</f>
        <v/>
      </c>
      <c r="D2904" s="265" t="str">
        <f>IF(AND($A2904=Sheet2!$A$2,仕訳日記帳!$N2904&gt;=Sheet2!$B$2),仕訳日記帳!N2904,IF(AND(OR($A2904=Sheet2!$A$3,$A2904=Sheet2!$A$4,$A2904=Sheet2!$A$5,$A2904=Sheet2!$A$6,$A2904=Sheet2!$A$7,$A2904=Sheet2!$A$9),仕訳日記帳!$N2904&gt;=Sheet2!$B$3),仕訳日記帳!N2904,IF(AND($A2904=Sheet2!$A$8,仕訳日記帳!$N2904&gt;=Sheet2!$B$8),仕訳日記帳!N2904,IF(AND(OR($A2904=Sheet2!$A$10,$A2904=Sheet2!$A$11,$A2904=Sheet2!$A$12,$A2904=Sheet2!$A$13,$A2904=Sheet2!$A$14,$A2904=Sheet2!$A$15,$A2904=Sheet2!$A$16,$A2904=Sheet2!$A$17),Sheet2!$B$9&lt;=仕訳日記帳!$N2904&lt;Sheet2!$C$10),仕訳日記帳!N2904,""))))</f>
        <v/>
      </c>
      <c r="E2904" s="263" t="str">
        <f>IF(AND($A2904=Sheet2!$A$2,仕訳日記帳!$N2904&gt;=Sheet2!$B$2),仕訳日記帳!G2904,IF(AND(OR($A2904=Sheet2!$A$3,$A2904=Sheet2!$A$4,$A2904=Sheet2!$A$5,$A2904=Sheet2!$A$6,$A2904=Sheet2!$A$7,$A2904=Sheet2!$A$9),仕訳日記帳!$N2904&gt;=Sheet2!$B$3),仕訳日記帳!G2904,IF(AND($A2904=Sheet2!$A$8,仕訳日記帳!$N2904&gt;=Sheet2!$B$8),仕訳日記帳!G2904,IF(AND(OR($A2904=Sheet2!$A$10,$A2904=Sheet2!$A$11,$A2904=Sheet2!$A$12,$A2904=Sheet2!$A$13,$A2904=Sheet2!$A$14,$A2904=Sheet2!$A$15,$A2904=Sheet2!$A$16,$A2904=Sheet2!$A$17),Sheet2!$B$9&lt;=仕訳日記帳!$N2904&lt;Sheet2!$C$10),仕訳日記帳!G2904,""))))</f>
        <v/>
      </c>
      <c r="G2904" t="str">
        <f>IF(OR(A2904=Sheet2!$A$2,A2904=Sheet2!$A$3,A2904=Sheet2!$A$4,A2904=Sheet2!$A$5,A2904=Sheet2!$A$6,A2904=Sheet2!$A$7,A2904=Sheet2!$A$8,A2904=Sheet2!$A$9,A2904=Sheet2!$A$10,A2904=Sheet2!$A$11,A2904=Sheet2!$A$12,$A$2=Sheet2!$A$13,A2904=Sheet2!$A$14,$A$2=Sheet2!$A$15,$A$2=Sheet2!$A$16,A2904=Sheet2!$A$17),"該当","")</f>
        <v/>
      </c>
      <c r="H2904" t="str">
        <f>IF(OR(A2904="",G2904=""),"",COUNTIF($G$2:G2904,"該当"))</f>
        <v/>
      </c>
    </row>
    <row r="2905" spans="1:8">
      <c r="A2905" t="str">
        <f>IF(AND(仕訳日記帳!D2905=Sheet2!$A$2,仕訳日記帳!$N2905&gt;=Sheet2!$B$2),仕訳日記帳!D2905,IF(AND(OR(仕訳日記帳!D2905=Sheet2!$A$3,仕訳日記帳!D2905=Sheet2!$A$4,仕訳日記帳!D2905=Sheet2!$A$5,仕訳日記帳!D2905=Sheet2!$A$6,仕訳日記帳!D2905=Sheet2!$A$7,仕訳日記帳!D2905=Sheet2!$A$9),仕訳日記帳!$N2905&gt;=Sheet2!$B$3),仕訳日記帳!D2905,IF(AND(仕訳日記帳!D2905=Sheet2!$A$8,仕訳日記帳!$N2905&gt;=Sheet2!$B$8),仕訳日記帳!D2905,IF(AND(OR(仕訳日記帳!D2905=Sheet2!$A$10,仕訳日記帳!D2905=Sheet2!$A$11,仕訳日記帳!D2905=Sheet2!$A$12,仕訳日記帳!D2905=Sheet2!$A$13,仕訳日記帳!D2905=Sheet2!$A$14,仕訳日記帳!D2905=Sheet2!$A$15,仕訳日記帳!D2905=Sheet2!$A$16,仕訳日記帳!D2905=Sheet2!$A$17),Sheet2!$B$9&lt;=仕訳日記帳!$N2905&lt;Sheet2!$C$10),仕訳日記帳!D2905,""))))</f>
        <v/>
      </c>
      <c r="B2905" s="263" t="str">
        <f>IF(AND($A2905=Sheet2!$A$2,仕訳日記帳!$N2905&gt;=Sheet2!$B$2),仕訳日記帳!A2905,IF(AND(OR($A2905=Sheet2!$A$3,$A2905=Sheet2!$A$4,$A2905=Sheet2!$A$5,$A2905=Sheet2!$A$6,$A2905=Sheet2!$A$7,$A2905=Sheet2!$A$9),仕訳日記帳!$N2905&gt;=Sheet2!$B$3),仕訳日記帳!A2905,IF(AND($A2905=Sheet2!$A$8,仕訳日記帳!$N2905&gt;=Sheet2!$B$8),仕訳日記帳!A2905,IF(AND(OR($A2905=Sheet2!$A$10,$A2905=Sheet2!$A$11,$A2905=Sheet2!$A$12,$A2905=Sheet2!$A$13,$A2905=Sheet2!$A$14,$A2905=Sheet2!$A$15,$A2905=Sheet2!$A$16,$A2905=Sheet2!$A$17),Sheet2!$B$9&lt;=仕訳日記帳!$N2905&lt;Sheet2!$C$10),仕訳日記帳!A2905,""))))</f>
        <v/>
      </c>
      <c r="C2905" t="str">
        <f>IF(AND($A2905=Sheet2!$A$2,仕訳日記帳!$N2905&gt;=Sheet2!$B$2),仕訳日記帳!B2905,IF(AND(OR($A2905=Sheet2!$A$3,$A2905=Sheet2!$A$4,$A2905=Sheet2!$A$5,$A2905=Sheet2!$A$6,$A2905=Sheet2!$A$7,$A2905=Sheet2!$A$9),仕訳日記帳!$N2905&gt;=Sheet2!$B$3),仕訳日記帳!B2905,IF(AND($A2905=Sheet2!$A$8,仕訳日記帳!$N2905&gt;=Sheet2!$B$8),仕訳日記帳!B2905,IF(AND(OR($A2905=Sheet2!$A$10,$A2905=Sheet2!$A$11,$A2905=Sheet2!$A$12,$A2905=Sheet2!$A$13,$A2905=Sheet2!$A$14,$A2905=Sheet2!$A$15,$A2905=Sheet2!$A$16,$A2905=Sheet2!$A$17),Sheet2!$B$9&lt;=仕訳日記帳!$N2905&lt;Sheet2!$C$10),仕訳日記帳!B2905,""))))</f>
        <v/>
      </c>
      <c r="D2905" s="265" t="str">
        <f>IF(AND($A2905=Sheet2!$A$2,仕訳日記帳!$N2905&gt;=Sheet2!$B$2),仕訳日記帳!N2905,IF(AND(OR($A2905=Sheet2!$A$3,$A2905=Sheet2!$A$4,$A2905=Sheet2!$A$5,$A2905=Sheet2!$A$6,$A2905=Sheet2!$A$7,$A2905=Sheet2!$A$9),仕訳日記帳!$N2905&gt;=Sheet2!$B$3),仕訳日記帳!N2905,IF(AND($A2905=Sheet2!$A$8,仕訳日記帳!$N2905&gt;=Sheet2!$B$8),仕訳日記帳!N2905,IF(AND(OR($A2905=Sheet2!$A$10,$A2905=Sheet2!$A$11,$A2905=Sheet2!$A$12,$A2905=Sheet2!$A$13,$A2905=Sheet2!$A$14,$A2905=Sheet2!$A$15,$A2905=Sheet2!$A$16,$A2905=Sheet2!$A$17),Sheet2!$B$9&lt;=仕訳日記帳!$N2905&lt;Sheet2!$C$10),仕訳日記帳!N2905,""))))</f>
        <v/>
      </c>
      <c r="E2905" s="263" t="str">
        <f>IF(AND($A2905=Sheet2!$A$2,仕訳日記帳!$N2905&gt;=Sheet2!$B$2),仕訳日記帳!G2905,IF(AND(OR($A2905=Sheet2!$A$3,$A2905=Sheet2!$A$4,$A2905=Sheet2!$A$5,$A2905=Sheet2!$A$6,$A2905=Sheet2!$A$7,$A2905=Sheet2!$A$9),仕訳日記帳!$N2905&gt;=Sheet2!$B$3),仕訳日記帳!G2905,IF(AND($A2905=Sheet2!$A$8,仕訳日記帳!$N2905&gt;=Sheet2!$B$8),仕訳日記帳!G2905,IF(AND(OR($A2905=Sheet2!$A$10,$A2905=Sheet2!$A$11,$A2905=Sheet2!$A$12,$A2905=Sheet2!$A$13,$A2905=Sheet2!$A$14,$A2905=Sheet2!$A$15,$A2905=Sheet2!$A$16,$A2905=Sheet2!$A$17),Sheet2!$B$9&lt;=仕訳日記帳!$N2905&lt;Sheet2!$C$10),仕訳日記帳!G2905,""))))</f>
        <v/>
      </c>
      <c r="G2905" t="str">
        <f>IF(OR(A2905=Sheet2!$A$2,A2905=Sheet2!$A$3,A2905=Sheet2!$A$4,A2905=Sheet2!$A$5,A2905=Sheet2!$A$6,A2905=Sheet2!$A$7,A2905=Sheet2!$A$8,A2905=Sheet2!$A$9,A2905=Sheet2!$A$10,A2905=Sheet2!$A$11,A2905=Sheet2!$A$12,$A$2=Sheet2!$A$13,A2905=Sheet2!$A$14,$A$2=Sheet2!$A$15,$A$2=Sheet2!$A$16,A2905=Sheet2!$A$17),"該当","")</f>
        <v/>
      </c>
      <c r="H2905" t="str">
        <f>IF(OR(A2905="",G2905=""),"",COUNTIF($G$2:G2905,"該当"))</f>
        <v/>
      </c>
    </row>
    <row r="2906" spans="1:8">
      <c r="A2906" t="str">
        <f>IF(AND(仕訳日記帳!D2906=Sheet2!$A$2,仕訳日記帳!$N2906&gt;=Sheet2!$B$2),仕訳日記帳!D2906,IF(AND(OR(仕訳日記帳!D2906=Sheet2!$A$3,仕訳日記帳!D2906=Sheet2!$A$4,仕訳日記帳!D2906=Sheet2!$A$5,仕訳日記帳!D2906=Sheet2!$A$6,仕訳日記帳!D2906=Sheet2!$A$7,仕訳日記帳!D2906=Sheet2!$A$9),仕訳日記帳!$N2906&gt;=Sheet2!$B$3),仕訳日記帳!D2906,IF(AND(仕訳日記帳!D2906=Sheet2!$A$8,仕訳日記帳!$N2906&gt;=Sheet2!$B$8),仕訳日記帳!D2906,IF(AND(OR(仕訳日記帳!D2906=Sheet2!$A$10,仕訳日記帳!D2906=Sheet2!$A$11,仕訳日記帳!D2906=Sheet2!$A$12,仕訳日記帳!D2906=Sheet2!$A$13,仕訳日記帳!D2906=Sheet2!$A$14,仕訳日記帳!D2906=Sheet2!$A$15,仕訳日記帳!D2906=Sheet2!$A$16,仕訳日記帳!D2906=Sheet2!$A$17),Sheet2!$B$9&lt;=仕訳日記帳!$N2906&lt;Sheet2!$C$10),仕訳日記帳!D2906,""))))</f>
        <v/>
      </c>
      <c r="B2906" s="263" t="str">
        <f>IF(AND($A2906=Sheet2!$A$2,仕訳日記帳!$N2906&gt;=Sheet2!$B$2),仕訳日記帳!A2906,IF(AND(OR($A2906=Sheet2!$A$3,$A2906=Sheet2!$A$4,$A2906=Sheet2!$A$5,$A2906=Sheet2!$A$6,$A2906=Sheet2!$A$7,$A2906=Sheet2!$A$9),仕訳日記帳!$N2906&gt;=Sheet2!$B$3),仕訳日記帳!A2906,IF(AND($A2906=Sheet2!$A$8,仕訳日記帳!$N2906&gt;=Sheet2!$B$8),仕訳日記帳!A2906,IF(AND(OR($A2906=Sheet2!$A$10,$A2906=Sheet2!$A$11,$A2906=Sheet2!$A$12,$A2906=Sheet2!$A$13,$A2906=Sheet2!$A$14,$A2906=Sheet2!$A$15,$A2906=Sheet2!$A$16,$A2906=Sheet2!$A$17),Sheet2!$B$9&lt;=仕訳日記帳!$N2906&lt;Sheet2!$C$10),仕訳日記帳!A2906,""))))</f>
        <v/>
      </c>
      <c r="C2906" t="str">
        <f>IF(AND($A2906=Sheet2!$A$2,仕訳日記帳!$N2906&gt;=Sheet2!$B$2),仕訳日記帳!B2906,IF(AND(OR($A2906=Sheet2!$A$3,$A2906=Sheet2!$A$4,$A2906=Sheet2!$A$5,$A2906=Sheet2!$A$6,$A2906=Sheet2!$A$7,$A2906=Sheet2!$A$9),仕訳日記帳!$N2906&gt;=Sheet2!$B$3),仕訳日記帳!B2906,IF(AND($A2906=Sheet2!$A$8,仕訳日記帳!$N2906&gt;=Sheet2!$B$8),仕訳日記帳!B2906,IF(AND(OR($A2906=Sheet2!$A$10,$A2906=Sheet2!$A$11,$A2906=Sheet2!$A$12,$A2906=Sheet2!$A$13,$A2906=Sheet2!$A$14,$A2906=Sheet2!$A$15,$A2906=Sheet2!$A$16,$A2906=Sheet2!$A$17),Sheet2!$B$9&lt;=仕訳日記帳!$N2906&lt;Sheet2!$C$10),仕訳日記帳!B2906,""))))</f>
        <v/>
      </c>
      <c r="D2906" s="265" t="str">
        <f>IF(AND($A2906=Sheet2!$A$2,仕訳日記帳!$N2906&gt;=Sheet2!$B$2),仕訳日記帳!N2906,IF(AND(OR($A2906=Sheet2!$A$3,$A2906=Sheet2!$A$4,$A2906=Sheet2!$A$5,$A2906=Sheet2!$A$6,$A2906=Sheet2!$A$7,$A2906=Sheet2!$A$9),仕訳日記帳!$N2906&gt;=Sheet2!$B$3),仕訳日記帳!N2906,IF(AND($A2906=Sheet2!$A$8,仕訳日記帳!$N2906&gt;=Sheet2!$B$8),仕訳日記帳!N2906,IF(AND(OR($A2906=Sheet2!$A$10,$A2906=Sheet2!$A$11,$A2906=Sheet2!$A$12,$A2906=Sheet2!$A$13,$A2906=Sheet2!$A$14,$A2906=Sheet2!$A$15,$A2906=Sheet2!$A$16,$A2906=Sheet2!$A$17),Sheet2!$B$9&lt;=仕訳日記帳!$N2906&lt;Sheet2!$C$10),仕訳日記帳!N2906,""))))</f>
        <v/>
      </c>
      <c r="E2906" s="263" t="str">
        <f>IF(AND($A2906=Sheet2!$A$2,仕訳日記帳!$N2906&gt;=Sheet2!$B$2),仕訳日記帳!G2906,IF(AND(OR($A2906=Sheet2!$A$3,$A2906=Sheet2!$A$4,$A2906=Sheet2!$A$5,$A2906=Sheet2!$A$6,$A2906=Sheet2!$A$7,$A2906=Sheet2!$A$9),仕訳日記帳!$N2906&gt;=Sheet2!$B$3),仕訳日記帳!G2906,IF(AND($A2906=Sheet2!$A$8,仕訳日記帳!$N2906&gt;=Sheet2!$B$8),仕訳日記帳!G2906,IF(AND(OR($A2906=Sheet2!$A$10,$A2906=Sheet2!$A$11,$A2906=Sheet2!$A$12,$A2906=Sheet2!$A$13,$A2906=Sheet2!$A$14,$A2906=Sheet2!$A$15,$A2906=Sheet2!$A$16,$A2906=Sheet2!$A$17),Sheet2!$B$9&lt;=仕訳日記帳!$N2906&lt;Sheet2!$C$10),仕訳日記帳!G2906,""))))</f>
        <v/>
      </c>
      <c r="G2906" t="str">
        <f>IF(OR(A2906=Sheet2!$A$2,A2906=Sheet2!$A$3,A2906=Sheet2!$A$4,A2906=Sheet2!$A$5,A2906=Sheet2!$A$6,A2906=Sheet2!$A$7,A2906=Sheet2!$A$8,A2906=Sheet2!$A$9,A2906=Sheet2!$A$10,A2906=Sheet2!$A$11,A2906=Sheet2!$A$12,$A$2=Sheet2!$A$13,A2906=Sheet2!$A$14,$A$2=Sheet2!$A$15,$A$2=Sheet2!$A$16,A2906=Sheet2!$A$17),"該当","")</f>
        <v/>
      </c>
      <c r="H2906" t="str">
        <f>IF(OR(A2906="",G2906=""),"",COUNTIF($G$2:G2906,"該当"))</f>
        <v/>
      </c>
    </row>
    <row r="2907" spans="1:8">
      <c r="A2907" t="str">
        <f>IF(AND(仕訳日記帳!D2907=Sheet2!$A$2,仕訳日記帳!$N2907&gt;=Sheet2!$B$2),仕訳日記帳!D2907,IF(AND(OR(仕訳日記帳!D2907=Sheet2!$A$3,仕訳日記帳!D2907=Sheet2!$A$4,仕訳日記帳!D2907=Sheet2!$A$5,仕訳日記帳!D2907=Sheet2!$A$6,仕訳日記帳!D2907=Sheet2!$A$7,仕訳日記帳!D2907=Sheet2!$A$9),仕訳日記帳!$N2907&gt;=Sheet2!$B$3),仕訳日記帳!D2907,IF(AND(仕訳日記帳!D2907=Sheet2!$A$8,仕訳日記帳!$N2907&gt;=Sheet2!$B$8),仕訳日記帳!D2907,IF(AND(OR(仕訳日記帳!D2907=Sheet2!$A$10,仕訳日記帳!D2907=Sheet2!$A$11,仕訳日記帳!D2907=Sheet2!$A$12,仕訳日記帳!D2907=Sheet2!$A$13,仕訳日記帳!D2907=Sheet2!$A$14,仕訳日記帳!D2907=Sheet2!$A$15,仕訳日記帳!D2907=Sheet2!$A$16,仕訳日記帳!D2907=Sheet2!$A$17),Sheet2!$B$9&lt;=仕訳日記帳!$N2907&lt;Sheet2!$C$10),仕訳日記帳!D2907,""))))</f>
        <v/>
      </c>
      <c r="B2907" s="263" t="str">
        <f>IF(AND($A2907=Sheet2!$A$2,仕訳日記帳!$N2907&gt;=Sheet2!$B$2),仕訳日記帳!A2907,IF(AND(OR($A2907=Sheet2!$A$3,$A2907=Sheet2!$A$4,$A2907=Sheet2!$A$5,$A2907=Sheet2!$A$6,$A2907=Sheet2!$A$7,$A2907=Sheet2!$A$9),仕訳日記帳!$N2907&gt;=Sheet2!$B$3),仕訳日記帳!A2907,IF(AND($A2907=Sheet2!$A$8,仕訳日記帳!$N2907&gt;=Sheet2!$B$8),仕訳日記帳!A2907,IF(AND(OR($A2907=Sheet2!$A$10,$A2907=Sheet2!$A$11,$A2907=Sheet2!$A$12,$A2907=Sheet2!$A$13,$A2907=Sheet2!$A$14,$A2907=Sheet2!$A$15,$A2907=Sheet2!$A$16,$A2907=Sheet2!$A$17),Sheet2!$B$9&lt;=仕訳日記帳!$N2907&lt;Sheet2!$C$10),仕訳日記帳!A2907,""))))</f>
        <v/>
      </c>
      <c r="C2907" t="str">
        <f>IF(AND($A2907=Sheet2!$A$2,仕訳日記帳!$N2907&gt;=Sheet2!$B$2),仕訳日記帳!B2907,IF(AND(OR($A2907=Sheet2!$A$3,$A2907=Sheet2!$A$4,$A2907=Sheet2!$A$5,$A2907=Sheet2!$A$6,$A2907=Sheet2!$A$7,$A2907=Sheet2!$A$9),仕訳日記帳!$N2907&gt;=Sheet2!$B$3),仕訳日記帳!B2907,IF(AND($A2907=Sheet2!$A$8,仕訳日記帳!$N2907&gt;=Sheet2!$B$8),仕訳日記帳!B2907,IF(AND(OR($A2907=Sheet2!$A$10,$A2907=Sheet2!$A$11,$A2907=Sheet2!$A$12,$A2907=Sheet2!$A$13,$A2907=Sheet2!$A$14,$A2907=Sheet2!$A$15,$A2907=Sheet2!$A$16,$A2907=Sheet2!$A$17),Sheet2!$B$9&lt;=仕訳日記帳!$N2907&lt;Sheet2!$C$10),仕訳日記帳!B2907,""))))</f>
        <v/>
      </c>
      <c r="D2907" s="265" t="str">
        <f>IF(AND($A2907=Sheet2!$A$2,仕訳日記帳!$N2907&gt;=Sheet2!$B$2),仕訳日記帳!N2907,IF(AND(OR($A2907=Sheet2!$A$3,$A2907=Sheet2!$A$4,$A2907=Sheet2!$A$5,$A2907=Sheet2!$A$6,$A2907=Sheet2!$A$7,$A2907=Sheet2!$A$9),仕訳日記帳!$N2907&gt;=Sheet2!$B$3),仕訳日記帳!N2907,IF(AND($A2907=Sheet2!$A$8,仕訳日記帳!$N2907&gt;=Sheet2!$B$8),仕訳日記帳!N2907,IF(AND(OR($A2907=Sheet2!$A$10,$A2907=Sheet2!$A$11,$A2907=Sheet2!$A$12,$A2907=Sheet2!$A$13,$A2907=Sheet2!$A$14,$A2907=Sheet2!$A$15,$A2907=Sheet2!$A$16,$A2907=Sheet2!$A$17),Sheet2!$B$9&lt;=仕訳日記帳!$N2907&lt;Sheet2!$C$10),仕訳日記帳!N2907,""))))</f>
        <v/>
      </c>
      <c r="E2907" s="263" t="str">
        <f>IF(AND($A2907=Sheet2!$A$2,仕訳日記帳!$N2907&gt;=Sheet2!$B$2),仕訳日記帳!G2907,IF(AND(OR($A2907=Sheet2!$A$3,$A2907=Sheet2!$A$4,$A2907=Sheet2!$A$5,$A2907=Sheet2!$A$6,$A2907=Sheet2!$A$7,$A2907=Sheet2!$A$9),仕訳日記帳!$N2907&gt;=Sheet2!$B$3),仕訳日記帳!G2907,IF(AND($A2907=Sheet2!$A$8,仕訳日記帳!$N2907&gt;=Sheet2!$B$8),仕訳日記帳!G2907,IF(AND(OR($A2907=Sheet2!$A$10,$A2907=Sheet2!$A$11,$A2907=Sheet2!$A$12,$A2907=Sheet2!$A$13,$A2907=Sheet2!$A$14,$A2907=Sheet2!$A$15,$A2907=Sheet2!$A$16,$A2907=Sheet2!$A$17),Sheet2!$B$9&lt;=仕訳日記帳!$N2907&lt;Sheet2!$C$10),仕訳日記帳!G2907,""))))</f>
        <v/>
      </c>
      <c r="G2907" t="str">
        <f>IF(OR(A2907=Sheet2!$A$2,A2907=Sheet2!$A$3,A2907=Sheet2!$A$4,A2907=Sheet2!$A$5,A2907=Sheet2!$A$6,A2907=Sheet2!$A$7,A2907=Sheet2!$A$8,A2907=Sheet2!$A$9,A2907=Sheet2!$A$10,A2907=Sheet2!$A$11,A2907=Sheet2!$A$12,$A$2=Sheet2!$A$13,A2907=Sheet2!$A$14,$A$2=Sheet2!$A$15,$A$2=Sheet2!$A$16,A2907=Sheet2!$A$17),"該当","")</f>
        <v/>
      </c>
      <c r="H2907" t="str">
        <f>IF(OR(A2907="",G2907=""),"",COUNTIF($G$2:G2907,"該当"))</f>
        <v/>
      </c>
    </row>
    <row r="2908" spans="1:8">
      <c r="A2908" t="str">
        <f>IF(AND(仕訳日記帳!D2908=Sheet2!$A$2,仕訳日記帳!$N2908&gt;=Sheet2!$B$2),仕訳日記帳!D2908,IF(AND(OR(仕訳日記帳!D2908=Sheet2!$A$3,仕訳日記帳!D2908=Sheet2!$A$4,仕訳日記帳!D2908=Sheet2!$A$5,仕訳日記帳!D2908=Sheet2!$A$6,仕訳日記帳!D2908=Sheet2!$A$7,仕訳日記帳!D2908=Sheet2!$A$9),仕訳日記帳!$N2908&gt;=Sheet2!$B$3),仕訳日記帳!D2908,IF(AND(仕訳日記帳!D2908=Sheet2!$A$8,仕訳日記帳!$N2908&gt;=Sheet2!$B$8),仕訳日記帳!D2908,IF(AND(OR(仕訳日記帳!D2908=Sheet2!$A$10,仕訳日記帳!D2908=Sheet2!$A$11,仕訳日記帳!D2908=Sheet2!$A$12,仕訳日記帳!D2908=Sheet2!$A$13,仕訳日記帳!D2908=Sheet2!$A$14,仕訳日記帳!D2908=Sheet2!$A$15,仕訳日記帳!D2908=Sheet2!$A$16,仕訳日記帳!D2908=Sheet2!$A$17),Sheet2!$B$9&lt;=仕訳日記帳!$N2908&lt;Sheet2!$C$10),仕訳日記帳!D2908,""))))</f>
        <v/>
      </c>
      <c r="B2908" s="263" t="str">
        <f>IF(AND($A2908=Sheet2!$A$2,仕訳日記帳!$N2908&gt;=Sheet2!$B$2),仕訳日記帳!A2908,IF(AND(OR($A2908=Sheet2!$A$3,$A2908=Sheet2!$A$4,$A2908=Sheet2!$A$5,$A2908=Sheet2!$A$6,$A2908=Sheet2!$A$7,$A2908=Sheet2!$A$9),仕訳日記帳!$N2908&gt;=Sheet2!$B$3),仕訳日記帳!A2908,IF(AND($A2908=Sheet2!$A$8,仕訳日記帳!$N2908&gt;=Sheet2!$B$8),仕訳日記帳!A2908,IF(AND(OR($A2908=Sheet2!$A$10,$A2908=Sheet2!$A$11,$A2908=Sheet2!$A$12,$A2908=Sheet2!$A$13,$A2908=Sheet2!$A$14,$A2908=Sheet2!$A$15,$A2908=Sheet2!$A$16,$A2908=Sheet2!$A$17),Sheet2!$B$9&lt;=仕訳日記帳!$N2908&lt;Sheet2!$C$10),仕訳日記帳!A2908,""))))</f>
        <v/>
      </c>
      <c r="C2908" t="str">
        <f>IF(AND($A2908=Sheet2!$A$2,仕訳日記帳!$N2908&gt;=Sheet2!$B$2),仕訳日記帳!B2908,IF(AND(OR($A2908=Sheet2!$A$3,$A2908=Sheet2!$A$4,$A2908=Sheet2!$A$5,$A2908=Sheet2!$A$6,$A2908=Sheet2!$A$7,$A2908=Sheet2!$A$9),仕訳日記帳!$N2908&gt;=Sheet2!$B$3),仕訳日記帳!B2908,IF(AND($A2908=Sheet2!$A$8,仕訳日記帳!$N2908&gt;=Sheet2!$B$8),仕訳日記帳!B2908,IF(AND(OR($A2908=Sheet2!$A$10,$A2908=Sheet2!$A$11,$A2908=Sheet2!$A$12,$A2908=Sheet2!$A$13,$A2908=Sheet2!$A$14,$A2908=Sheet2!$A$15,$A2908=Sheet2!$A$16,$A2908=Sheet2!$A$17),Sheet2!$B$9&lt;=仕訳日記帳!$N2908&lt;Sheet2!$C$10),仕訳日記帳!B2908,""))))</f>
        <v/>
      </c>
      <c r="D2908" s="265" t="str">
        <f>IF(AND($A2908=Sheet2!$A$2,仕訳日記帳!$N2908&gt;=Sheet2!$B$2),仕訳日記帳!N2908,IF(AND(OR($A2908=Sheet2!$A$3,$A2908=Sheet2!$A$4,$A2908=Sheet2!$A$5,$A2908=Sheet2!$A$6,$A2908=Sheet2!$A$7,$A2908=Sheet2!$A$9),仕訳日記帳!$N2908&gt;=Sheet2!$B$3),仕訳日記帳!N2908,IF(AND($A2908=Sheet2!$A$8,仕訳日記帳!$N2908&gt;=Sheet2!$B$8),仕訳日記帳!N2908,IF(AND(OR($A2908=Sheet2!$A$10,$A2908=Sheet2!$A$11,$A2908=Sheet2!$A$12,$A2908=Sheet2!$A$13,$A2908=Sheet2!$A$14,$A2908=Sheet2!$A$15,$A2908=Sheet2!$A$16,$A2908=Sheet2!$A$17),Sheet2!$B$9&lt;=仕訳日記帳!$N2908&lt;Sheet2!$C$10),仕訳日記帳!N2908,""))))</f>
        <v/>
      </c>
      <c r="E2908" s="263" t="str">
        <f>IF(AND($A2908=Sheet2!$A$2,仕訳日記帳!$N2908&gt;=Sheet2!$B$2),仕訳日記帳!G2908,IF(AND(OR($A2908=Sheet2!$A$3,$A2908=Sheet2!$A$4,$A2908=Sheet2!$A$5,$A2908=Sheet2!$A$6,$A2908=Sheet2!$A$7,$A2908=Sheet2!$A$9),仕訳日記帳!$N2908&gt;=Sheet2!$B$3),仕訳日記帳!G2908,IF(AND($A2908=Sheet2!$A$8,仕訳日記帳!$N2908&gt;=Sheet2!$B$8),仕訳日記帳!G2908,IF(AND(OR($A2908=Sheet2!$A$10,$A2908=Sheet2!$A$11,$A2908=Sheet2!$A$12,$A2908=Sheet2!$A$13,$A2908=Sheet2!$A$14,$A2908=Sheet2!$A$15,$A2908=Sheet2!$A$16,$A2908=Sheet2!$A$17),Sheet2!$B$9&lt;=仕訳日記帳!$N2908&lt;Sheet2!$C$10),仕訳日記帳!G2908,""))))</f>
        <v/>
      </c>
      <c r="G2908" t="str">
        <f>IF(OR(A2908=Sheet2!$A$2,A2908=Sheet2!$A$3,A2908=Sheet2!$A$4,A2908=Sheet2!$A$5,A2908=Sheet2!$A$6,A2908=Sheet2!$A$7,A2908=Sheet2!$A$8,A2908=Sheet2!$A$9,A2908=Sheet2!$A$10,A2908=Sheet2!$A$11,A2908=Sheet2!$A$12,$A$2=Sheet2!$A$13,A2908=Sheet2!$A$14,$A$2=Sheet2!$A$15,$A$2=Sheet2!$A$16,A2908=Sheet2!$A$17),"該当","")</f>
        <v/>
      </c>
      <c r="H2908" t="str">
        <f>IF(OR(A2908="",G2908=""),"",COUNTIF($G$2:G2908,"該当"))</f>
        <v/>
      </c>
    </row>
    <row r="2909" spans="1:8">
      <c r="A2909" t="str">
        <f>IF(AND(仕訳日記帳!D2909=Sheet2!$A$2,仕訳日記帳!$N2909&gt;=Sheet2!$B$2),仕訳日記帳!D2909,IF(AND(OR(仕訳日記帳!D2909=Sheet2!$A$3,仕訳日記帳!D2909=Sheet2!$A$4,仕訳日記帳!D2909=Sheet2!$A$5,仕訳日記帳!D2909=Sheet2!$A$6,仕訳日記帳!D2909=Sheet2!$A$7,仕訳日記帳!D2909=Sheet2!$A$9),仕訳日記帳!$N2909&gt;=Sheet2!$B$3),仕訳日記帳!D2909,IF(AND(仕訳日記帳!D2909=Sheet2!$A$8,仕訳日記帳!$N2909&gt;=Sheet2!$B$8),仕訳日記帳!D2909,IF(AND(OR(仕訳日記帳!D2909=Sheet2!$A$10,仕訳日記帳!D2909=Sheet2!$A$11,仕訳日記帳!D2909=Sheet2!$A$12,仕訳日記帳!D2909=Sheet2!$A$13,仕訳日記帳!D2909=Sheet2!$A$14,仕訳日記帳!D2909=Sheet2!$A$15,仕訳日記帳!D2909=Sheet2!$A$16,仕訳日記帳!D2909=Sheet2!$A$17),Sheet2!$B$9&lt;=仕訳日記帳!$N2909&lt;Sheet2!$C$10),仕訳日記帳!D2909,""))))</f>
        <v/>
      </c>
      <c r="B2909" s="263" t="str">
        <f>IF(AND($A2909=Sheet2!$A$2,仕訳日記帳!$N2909&gt;=Sheet2!$B$2),仕訳日記帳!A2909,IF(AND(OR($A2909=Sheet2!$A$3,$A2909=Sheet2!$A$4,$A2909=Sheet2!$A$5,$A2909=Sheet2!$A$6,$A2909=Sheet2!$A$7,$A2909=Sheet2!$A$9),仕訳日記帳!$N2909&gt;=Sheet2!$B$3),仕訳日記帳!A2909,IF(AND($A2909=Sheet2!$A$8,仕訳日記帳!$N2909&gt;=Sheet2!$B$8),仕訳日記帳!A2909,IF(AND(OR($A2909=Sheet2!$A$10,$A2909=Sheet2!$A$11,$A2909=Sheet2!$A$12,$A2909=Sheet2!$A$13,$A2909=Sheet2!$A$14,$A2909=Sheet2!$A$15,$A2909=Sheet2!$A$16,$A2909=Sheet2!$A$17),Sheet2!$B$9&lt;=仕訳日記帳!$N2909&lt;Sheet2!$C$10),仕訳日記帳!A2909,""))))</f>
        <v/>
      </c>
      <c r="C2909" t="str">
        <f>IF(AND($A2909=Sheet2!$A$2,仕訳日記帳!$N2909&gt;=Sheet2!$B$2),仕訳日記帳!B2909,IF(AND(OR($A2909=Sheet2!$A$3,$A2909=Sheet2!$A$4,$A2909=Sheet2!$A$5,$A2909=Sheet2!$A$6,$A2909=Sheet2!$A$7,$A2909=Sheet2!$A$9),仕訳日記帳!$N2909&gt;=Sheet2!$B$3),仕訳日記帳!B2909,IF(AND($A2909=Sheet2!$A$8,仕訳日記帳!$N2909&gt;=Sheet2!$B$8),仕訳日記帳!B2909,IF(AND(OR($A2909=Sheet2!$A$10,$A2909=Sheet2!$A$11,$A2909=Sheet2!$A$12,$A2909=Sheet2!$A$13,$A2909=Sheet2!$A$14,$A2909=Sheet2!$A$15,$A2909=Sheet2!$A$16,$A2909=Sheet2!$A$17),Sheet2!$B$9&lt;=仕訳日記帳!$N2909&lt;Sheet2!$C$10),仕訳日記帳!B2909,""))))</f>
        <v/>
      </c>
      <c r="D2909" s="265" t="str">
        <f>IF(AND($A2909=Sheet2!$A$2,仕訳日記帳!$N2909&gt;=Sheet2!$B$2),仕訳日記帳!N2909,IF(AND(OR($A2909=Sheet2!$A$3,$A2909=Sheet2!$A$4,$A2909=Sheet2!$A$5,$A2909=Sheet2!$A$6,$A2909=Sheet2!$A$7,$A2909=Sheet2!$A$9),仕訳日記帳!$N2909&gt;=Sheet2!$B$3),仕訳日記帳!N2909,IF(AND($A2909=Sheet2!$A$8,仕訳日記帳!$N2909&gt;=Sheet2!$B$8),仕訳日記帳!N2909,IF(AND(OR($A2909=Sheet2!$A$10,$A2909=Sheet2!$A$11,$A2909=Sheet2!$A$12,$A2909=Sheet2!$A$13,$A2909=Sheet2!$A$14,$A2909=Sheet2!$A$15,$A2909=Sheet2!$A$16,$A2909=Sheet2!$A$17),Sheet2!$B$9&lt;=仕訳日記帳!$N2909&lt;Sheet2!$C$10),仕訳日記帳!N2909,""))))</f>
        <v/>
      </c>
      <c r="E2909" s="263" t="str">
        <f>IF(AND($A2909=Sheet2!$A$2,仕訳日記帳!$N2909&gt;=Sheet2!$B$2),仕訳日記帳!G2909,IF(AND(OR($A2909=Sheet2!$A$3,$A2909=Sheet2!$A$4,$A2909=Sheet2!$A$5,$A2909=Sheet2!$A$6,$A2909=Sheet2!$A$7,$A2909=Sheet2!$A$9),仕訳日記帳!$N2909&gt;=Sheet2!$B$3),仕訳日記帳!G2909,IF(AND($A2909=Sheet2!$A$8,仕訳日記帳!$N2909&gt;=Sheet2!$B$8),仕訳日記帳!G2909,IF(AND(OR($A2909=Sheet2!$A$10,$A2909=Sheet2!$A$11,$A2909=Sheet2!$A$12,$A2909=Sheet2!$A$13,$A2909=Sheet2!$A$14,$A2909=Sheet2!$A$15,$A2909=Sheet2!$A$16,$A2909=Sheet2!$A$17),Sheet2!$B$9&lt;=仕訳日記帳!$N2909&lt;Sheet2!$C$10),仕訳日記帳!G2909,""))))</f>
        <v/>
      </c>
      <c r="G2909" t="str">
        <f>IF(OR(A2909=Sheet2!$A$2,A2909=Sheet2!$A$3,A2909=Sheet2!$A$4,A2909=Sheet2!$A$5,A2909=Sheet2!$A$6,A2909=Sheet2!$A$7,A2909=Sheet2!$A$8,A2909=Sheet2!$A$9,A2909=Sheet2!$A$10,A2909=Sheet2!$A$11,A2909=Sheet2!$A$12,$A$2=Sheet2!$A$13,A2909=Sheet2!$A$14,$A$2=Sheet2!$A$15,$A$2=Sheet2!$A$16,A2909=Sheet2!$A$17),"該当","")</f>
        <v/>
      </c>
      <c r="H2909" t="str">
        <f>IF(OR(A2909="",G2909=""),"",COUNTIF($G$2:G2909,"該当"))</f>
        <v/>
      </c>
    </row>
    <row r="2910" spans="1:8">
      <c r="A2910" t="str">
        <f>IF(AND(仕訳日記帳!D2910=Sheet2!$A$2,仕訳日記帳!$N2910&gt;=Sheet2!$B$2),仕訳日記帳!D2910,IF(AND(OR(仕訳日記帳!D2910=Sheet2!$A$3,仕訳日記帳!D2910=Sheet2!$A$4,仕訳日記帳!D2910=Sheet2!$A$5,仕訳日記帳!D2910=Sheet2!$A$6,仕訳日記帳!D2910=Sheet2!$A$7,仕訳日記帳!D2910=Sheet2!$A$9),仕訳日記帳!$N2910&gt;=Sheet2!$B$3),仕訳日記帳!D2910,IF(AND(仕訳日記帳!D2910=Sheet2!$A$8,仕訳日記帳!$N2910&gt;=Sheet2!$B$8),仕訳日記帳!D2910,IF(AND(OR(仕訳日記帳!D2910=Sheet2!$A$10,仕訳日記帳!D2910=Sheet2!$A$11,仕訳日記帳!D2910=Sheet2!$A$12,仕訳日記帳!D2910=Sheet2!$A$13,仕訳日記帳!D2910=Sheet2!$A$14,仕訳日記帳!D2910=Sheet2!$A$15,仕訳日記帳!D2910=Sheet2!$A$16,仕訳日記帳!D2910=Sheet2!$A$17),Sheet2!$B$9&lt;=仕訳日記帳!$N2910&lt;Sheet2!$C$10),仕訳日記帳!D2910,""))))</f>
        <v/>
      </c>
      <c r="B2910" s="263" t="str">
        <f>IF(AND($A2910=Sheet2!$A$2,仕訳日記帳!$N2910&gt;=Sheet2!$B$2),仕訳日記帳!A2910,IF(AND(OR($A2910=Sheet2!$A$3,$A2910=Sheet2!$A$4,$A2910=Sheet2!$A$5,$A2910=Sheet2!$A$6,$A2910=Sheet2!$A$7,$A2910=Sheet2!$A$9),仕訳日記帳!$N2910&gt;=Sheet2!$B$3),仕訳日記帳!A2910,IF(AND($A2910=Sheet2!$A$8,仕訳日記帳!$N2910&gt;=Sheet2!$B$8),仕訳日記帳!A2910,IF(AND(OR($A2910=Sheet2!$A$10,$A2910=Sheet2!$A$11,$A2910=Sheet2!$A$12,$A2910=Sheet2!$A$13,$A2910=Sheet2!$A$14,$A2910=Sheet2!$A$15,$A2910=Sheet2!$A$16,$A2910=Sheet2!$A$17),Sheet2!$B$9&lt;=仕訳日記帳!$N2910&lt;Sheet2!$C$10),仕訳日記帳!A2910,""))))</f>
        <v/>
      </c>
      <c r="C2910" t="str">
        <f>IF(AND($A2910=Sheet2!$A$2,仕訳日記帳!$N2910&gt;=Sheet2!$B$2),仕訳日記帳!B2910,IF(AND(OR($A2910=Sheet2!$A$3,$A2910=Sheet2!$A$4,$A2910=Sheet2!$A$5,$A2910=Sheet2!$A$6,$A2910=Sheet2!$A$7,$A2910=Sheet2!$A$9),仕訳日記帳!$N2910&gt;=Sheet2!$B$3),仕訳日記帳!B2910,IF(AND($A2910=Sheet2!$A$8,仕訳日記帳!$N2910&gt;=Sheet2!$B$8),仕訳日記帳!B2910,IF(AND(OR($A2910=Sheet2!$A$10,$A2910=Sheet2!$A$11,$A2910=Sheet2!$A$12,$A2910=Sheet2!$A$13,$A2910=Sheet2!$A$14,$A2910=Sheet2!$A$15,$A2910=Sheet2!$A$16,$A2910=Sheet2!$A$17),Sheet2!$B$9&lt;=仕訳日記帳!$N2910&lt;Sheet2!$C$10),仕訳日記帳!B2910,""))))</f>
        <v/>
      </c>
      <c r="D2910" s="265" t="str">
        <f>IF(AND($A2910=Sheet2!$A$2,仕訳日記帳!$N2910&gt;=Sheet2!$B$2),仕訳日記帳!N2910,IF(AND(OR($A2910=Sheet2!$A$3,$A2910=Sheet2!$A$4,$A2910=Sheet2!$A$5,$A2910=Sheet2!$A$6,$A2910=Sheet2!$A$7,$A2910=Sheet2!$A$9),仕訳日記帳!$N2910&gt;=Sheet2!$B$3),仕訳日記帳!N2910,IF(AND($A2910=Sheet2!$A$8,仕訳日記帳!$N2910&gt;=Sheet2!$B$8),仕訳日記帳!N2910,IF(AND(OR($A2910=Sheet2!$A$10,$A2910=Sheet2!$A$11,$A2910=Sheet2!$A$12,$A2910=Sheet2!$A$13,$A2910=Sheet2!$A$14,$A2910=Sheet2!$A$15,$A2910=Sheet2!$A$16,$A2910=Sheet2!$A$17),Sheet2!$B$9&lt;=仕訳日記帳!$N2910&lt;Sheet2!$C$10),仕訳日記帳!N2910,""))))</f>
        <v/>
      </c>
      <c r="E2910" s="263" t="str">
        <f>IF(AND($A2910=Sheet2!$A$2,仕訳日記帳!$N2910&gt;=Sheet2!$B$2),仕訳日記帳!G2910,IF(AND(OR($A2910=Sheet2!$A$3,$A2910=Sheet2!$A$4,$A2910=Sheet2!$A$5,$A2910=Sheet2!$A$6,$A2910=Sheet2!$A$7,$A2910=Sheet2!$A$9),仕訳日記帳!$N2910&gt;=Sheet2!$B$3),仕訳日記帳!G2910,IF(AND($A2910=Sheet2!$A$8,仕訳日記帳!$N2910&gt;=Sheet2!$B$8),仕訳日記帳!G2910,IF(AND(OR($A2910=Sheet2!$A$10,$A2910=Sheet2!$A$11,$A2910=Sheet2!$A$12,$A2910=Sheet2!$A$13,$A2910=Sheet2!$A$14,$A2910=Sheet2!$A$15,$A2910=Sheet2!$A$16,$A2910=Sheet2!$A$17),Sheet2!$B$9&lt;=仕訳日記帳!$N2910&lt;Sheet2!$C$10),仕訳日記帳!G2910,""))))</f>
        <v/>
      </c>
      <c r="G2910" t="str">
        <f>IF(OR(A2910=Sheet2!$A$2,A2910=Sheet2!$A$3,A2910=Sheet2!$A$4,A2910=Sheet2!$A$5,A2910=Sheet2!$A$6,A2910=Sheet2!$A$7,A2910=Sheet2!$A$8,A2910=Sheet2!$A$9,A2910=Sheet2!$A$10,A2910=Sheet2!$A$11,A2910=Sheet2!$A$12,$A$2=Sheet2!$A$13,A2910=Sheet2!$A$14,$A$2=Sheet2!$A$15,$A$2=Sheet2!$A$16,A2910=Sheet2!$A$17),"該当","")</f>
        <v/>
      </c>
      <c r="H2910" t="str">
        <f>IF(OR(A2910="",G2910=""),"",COUNTIF($G$2:G2910,"該当"))</f>
        <v/>
      </c>
    </row>
    <row r="2911" spans="1:8">
      <c r="A2911" t="str">
        <f>IF(AND(仕訳日記帳!D2911=Sheet2!$A$2,仕訳日記帳!$N2911&gt;=Sheet2!$B$2),仕訳日記帳!D2911,IF(AND(OR(仕訳日記帳!D2911=Sheet2!$A$3,仕訳日記帳!D2911=Sheet2!$A$4,仕訳日記帳!D2911=Sheet2!$A$5,仕訳日記帳!D2911=Sheet2!$A$6,仕訳日記帳!D2911=Sheet2!$A$7,仕訳日記帳!D2911=Sheet2!$A$9),仕訳日記帳!$N2911&gt;=Sheet2!$B$3),仕訳日記帳!D2911,IF(AND(仕訳日記帳!D2911=Sheet2!$A$8,仕訳日記帳!$N2911&gt;=Sheet2!$B$8),仕訳日記帳!D2911,IF(AND(OR(仕訳日記帳!D2911=Sheet2!$A$10,仕訳日記帳!D2911=Sheet2!$A$11,仕訳日記帳!D2911=Sheet2!$A$12,仕訳日記帳!D2911=Sheet2!$A$13,仕訳日記帳!D2911=Sheet2!$A$14,仕訳日記帳!D2911=Sheet2!$A$15,仕訳日記帳!D2911=Sheet2!$A$16,仕訳日記帳!D2911=Sheet2!$A$17),Sheet2!$B$9&lt;=仕訳日記帳!$N2911&lt;Sheet2!$C$10),仕訳日記帳!D2911,""))))</f>
        <v/>
      </c>
      <c r="B2911" s="263" t="str">
        <f>IF(AND($A2911=Sheet2!$A$2,仕訳日記帳!$N2911&gt;=Sheet2!$B$2),仕訳日記帳!A2911,IF(AND(OR($A2911=Sheet2!$A$3,$A2911=Sheet2!$A$4,$A2911=Sheet2!$A$5,$A2911=Sheet2!$A$6,$A2911=Sheet2!$A$7,$A2911=Sheet2!$A$9),仕訳日記帳!$N2911&gt;=Sheet2!$B$3),仕訳日記帳!A2911,IF(AND($A2911=Sheet2!$A$8,仕訳日記帳!$N2911&gt;=Sheet2!$B$8),仕訳日記帳!A2911,IF(AND(OR($A2911=Sheet2!$A$10,$A2911=Sheet2!$A$11,$A2911=Sheet2!$A$12,$A2911=Sheet2!$A$13,$A2911=Sheet2!$A$14,$A2911=Sheet2!$A$15,$A2911=Sheet2!$A$16,$A2911=Sheet2!$A$17),Sheet2!$B$9&lt;=仕訳日記帳!$N2911&lt;Sheet2!$C$10),仕訳日記帳!A2911,""))))</f>
        <v/>
      </c>
      <c r="C2911" t="str">
        <f>IF(AND($A2911=Sheet2!$A$2,仕訳日記帳!$N2911&gt;=Sheet2!$B$2),仕訳日記帳!B2911,IF(AND(OR($A2911=Sheet2!$A$3,$A2911=Sheet2!$A$4,$A2911=Sheet2!$A$5,$A2911=Sheet2!$A$6,$A2911=Sheet2!$A$7,$A2911=Sheet2!$A$9),仕訳日記帳!$N2911&gt;=Sheet2!$B$3),仕訳日記帳!B2911,IF(AND($A2911=Sheet2!$A$8,仕訳日記帳!$N2911&gt;=Sheet2!$B$8),仕訳日記帳!B2911,IF(AND(OR($A2911=Sheet2!$A$10,$A2911=Sheet2!$A$11,$A2911=Sheet2!$A$12,$A2911=Sheet2!$A$13,$A2911=Sheet2!$A$14,$A2911=Sheet2!$A$15,$A2911=Sheet2!$A$16,$A2911=Sheet2!$A$17),Sheet2!$B$9&lt;=仕訳日記帳!$N2911&lt;Sheet2!$C$10),仕訳日記帳!B2911,""))))</f>
        <v/>
      </c>
      <c r="D2911" s="265" t="str">
        <f>IF(AND($A2911=Sheet2!$A$2,仕訳日記帳!$N2911&gt;=Sheet2!$B$2),仕訳日記帳!N2911,IF(AND(OR($A2911=Sheet2!$A$3,$A2911=Sheet2!$A$4,$A2911=Sheet2!$A$5,$A2911=Sheet2!$A$6,$A2911=Sheet2!$A$7,$A2911=Sheet2!$A$9),仕訳日記帳!$N2911&gt;=Sheet2!$B$3),仕訳日記帳!N2911,IF(AND($A2911=Sheet2!$A$8,仕訳日記帳!$N2911&gt;=Sheet2!$B$8),仕訳日記帳!N2911,IF(AND(OR($A2911=Sheet2!$A$10,$A2911=Sheet2!$A$11,$A2911=Sheet2!$A$12,$A2911=Sheet2!$A$13,$A2911=Sheet2!$A$14,$A2911=Sheet2!$A$15,$A2911=Sheet2!$A$16,$A2911=Sheet2!$A$17),Sheet2!$B$9&lt;=仕訳日記帳!$N2911&lt;Sheet2!$C$10),仕訳日記帳!N2911,""))))</f>
        <v/>
      </c>
      <c r="E2911" s="263" t="str">
        <f>IF(AND($A2911=Sheet2!$A$2,仕訳日記帳!$N2911&gt;=Sheet2!$B$2),仕訳日記帳!G2911,IF(AND(OR($A2911=Sheet2!$A$3,$A2911=Sheet2!$A$4,$A2911=Sheet2!$A$5,$A2911=Sheet2!$A$6,$A2911=Sheet2!$A$7,$A2911=Sheet2!$A$9),仕訳日記帳!$N2911&gt;=Sheet2!$B$3),仕訳日記帳!G2911,IF(AND($A2911=Sheet2!$A$8,仕訳日記帳!$N2911&gt;=Sheet2!$B$8),仕訳日記帳!G2911,IF(AND(OR($A2911=Sheet2!$A$10,$A2911=Sheet2!$A$11,$A2911=Sheet2!$A$12,$A2911=Sheet2!$A$13,$A2911=Sheet2!$A$14,$A2911=Sheet2!$A$15,$A2911=Sheet2!$A$16,$A2911=Sheet2!$A$17),Sheet2!$B$9&lt;=仕訳日記帳!$N2911&lt;Sheet2!$C$10),仕訳日記帳!G2911,""))))</f>
        <v/>
      </c>
      <c r="G2911" t="str">
        <f>IF(OR(A2911=Sheet2!$A$2,A2911=Sheet2!$A$3,A2911=Sheet2!$A$4,A2911=Sheet2!$A$5,A2911=Sheet2!$A$6,A2911=Sheet2!$A$7,A2911=Sheet2!$A$8,A2911=Sheet2!$A$9,A2911=Sheet2!$A$10,A2911=Sheet2!$A$11,A2911=Sheet2!$A$12,$A$2=Sheet2!$A$13,A2911=Sheet2!$A$14,$A$2=Sheet2!$A$15,$A$2=Sheet2!$A$16,A2911=Sheet2!$A$17),"該当","")</f>
        <v/>
      </c>
      <c r="H2911" t="str">
        <f>IF(OR(A2911="",G2911=""),"",COUNTIF($G$2:G2911,"該当"))</f>
        <v/>
      </c>
    </row>
    <row r="2912" spans="1:8">
      <c r="A2912" t="str">
        <f>IF(AND(仕訳日記帳!D2912=Sheet2!$A$2,仕訳日記帳!$N2912&gt;=Sheet2!$B$2),仕訳日記帳!D2912,IF(AND(OR(仕訳日記帳!D2912=Sheet2!$A$3,仕訳日記帳!D2912=Sheet2!$A$4,仕訳日記帳!D2912=Sheet2!$A$5,仕訳日記帳!D2912=Sheet2!$A$6,仕訳日記帳!D2912=Sheet2!$A$7,仕訳日記帳!D2912=Sheet2!$A$9),仕訳日記帳!$N2912&gt;=Sheet2!$B$3),仕訳日記帳!D2912,IF(AND(仕訳日記帳!D2912=Sheet2!$A$8,仕訳日記帳!$N2912&gt;=Sheet2!$B$8),仕訳日記帳!D2912,IF(AND(OR(仕訳日記帳!D2912=Sheet2!$A$10,仕訳日記帳!D2912=Sheet2!$A$11,仕訳日記帳!D2912=Sheet2!$A$12,仕訳日記帳!D2912=Sheet2!$A$13,仕訳日記帳!D2912=Sheet2!$A$14,仕訳日記帳!D2912=Sheet2!$A$15,仕訳日記帳!D2912=Sheet2!$A$16,仕訳日記帳!D2912=Sheet2!$A$17),Sheet2!$B$9&lt;=仕訳日記帳!$N2912&lt;Sheet2!$C$10),仕訳日記帳!D2912,""))))</f>
        <v/>
      </c>
      <c r="B2912" s="263" t="str">
        <f>IF(AND($A2912=Sheet2!$A$2,仕訳日記帳!$N2912&gt;=Sheet2!$B$2),仕訳日記帳!A2912,IF(AND(OR($A2912=Sheet2!$A$3,$A2912=Sheet2!$A$4,$A2912=Sheet2!$A$5,$A2912=Sheet2!$A$6,$A2912=Sheet2!$A$7,$A2912=Sheet2!$A$9),仕訳日記帳!$N2912&gt;=Sheet2!$B$3),仕訳日記帳!A2912,IF(AND($A2912=Sheet2!$A$8,仕訳日記帳!$N2912&gt;=Sheet2!$B$8),仕訳日記帳!A2912,IF(AND(OR($A2912=Sheet2!$A$10,$A2912=Sheet2!$A$11,$A2912=Sheet2!$A$12,$A2912=Sheet2!$A$13,$A2912=Sheet2!$A$14,$A2912=Sheet2!$A$15,$A2912=Sheet2!$A$16,$A2912=Sheet2!$A$17),Sheet2!$B$9&lt;=仕訳日記帳!$N2912&lt;Sheet2!$C$10),仕訳日記帳!A2912,""))))</f>
        <v/>
      </c>
      <c r="C2912" t="str">
        <f>IF(AND($A2912=Sheet2!$A$2,仕訳日記帳!$N2912&gt;=Sheet2!$B$2),仕訳日記帳!B2912,IF(AND(OR($A2912=Sheet2!$A$3,$A2912=Sheet2!$A$4,$A2912=Sheet2!$A$5,$A2912=Sheet2!$A$6,$A2912=Sheet2!$A$7,$A2912=Sheet2!$A$9),仕訳日記帳!$N2912&gt;=Sheet2!$B$3),仕訳日記帳!B2912,IF(AND($A2912=Sheet2!$A$8,仕訳日記帳!$N2912&gt;=Sheet2!$B$8),仕訳日記帳!B2912,IF(AND(OR($A2912=Sheet2!$A$10,$A2912=Sheet2!$A$11,$A2912=Sheet2!$A$12,$A2912=Sheet2!$A$13,$A2912=Sheet2!$A$14,$A2912=Sheet2!$A$15,$A2912=Sheet2!$A$16,$A2912=Sheet2!$A$17),Sheet2!$B$9&lt;=仕訳日記帳!$N2912&lt;Sheet2!$C$10),仕訳日記帳!B2912,""))))</f>
        <v/>
      </c>
      <c r="D2912" s="265" t="str">
        <f>IF(AND($A2912=Sheet2!$A$2,仕訳日記帳!$N2912&gt;=Sheet2!$B$2),仕訳日記帳!N2912,IF(AND(OR($A2912=Sheet2!$A$3,$A2912=Sheet2!$A$4,$A2912=Sheet2!$A$5,$A2912=Sheet2!$A$6,$A2912=Sheet2!$A$7,$A2912=Sheet2!$A$9),仕訳日記帳!$N2912&gt;=Sheet2!$B$3),仕訳日記帳!N2912,IF(AND($A2912=Sheet2!$A$8,仕訳日記帳!$N2912&gt;=Sheet2!$B$8),仕訳日記帳!N2912,IF(AND(OR($A2912=Sheet2!$A$10,$A2912=Sheet2!$A$11,$A2912=Sheet2!$A$12,$A2912=Sheet2!$A$13,$A2912=Sheet2!$A$14,$A2912=Sheet2!$A$15,$A2912=Sheet2!$A$16,$A2912=Sheet2!$A$17),Sheet2!$B$9&lt;=仕訳日記帳!$N2912&lt;Sheet2!$C$10),仕訳日記帳!N2912,""))))</f>
        <v/>
      </c>
      <c r="E2912" s="263" t="str">
        <f>IF(AND($A2912=Sheet2!$A$2,仕訳日記帳!$N2912&gt;=Sheet2!$B$2),仕訳日記帳!G2912,IF(AND(OR($A2912=Sheet2!$A$3,$A2912=Sheet2!$A$4,$A2912=Sheet2!$A$5,$A2912=Sheet2!$A$6,$A2912=Sheet2!$A$7,$A2912=Sheet2!$A$9),仕訳日記帳!$N2912&gt;=Sheet2!$B$3),仕訳日記帳!G2912,IF(AND($A2912=Sheet2!$A$8,仕訳日記帳!$N2912&gt;=Sheet2!$B$8),仕訳日記帳!G2912,IF(AND(OR($A2912=Sheet2!$A$10,$A2912=Sheet2!$A$11,$A2912=Sheet2!$A$12,$A2912=Sheet2!$A$13,$A2912=Sheet2!$A$14,$A2912=Sheet2!$A$15,$A2912=Sheet2!$A$16,$A2912=Sheet2!$A$17),Sheet2!$B$9&lt;=仕訳日記帳!$N2912&lt;Sheet2!$C$10),仕訳日記帳!G2912,""))))</f>
        <v/>
      </c>
      <c r="G2912" t="str">
        <f>IF(OR(A2912=Sheet2!$A$2,A2912=Sheet2!$A$3,A2912=Sheet2!$A$4,A2912=Sheet2!$A$5,A2912=Sheet2!$A$6,A2912=Sheet2!$A$7,A2912=Sheet2!$A$8,A2912=Sheet2!$A$9,A2912=Sheet2!$A$10,A2912=Sheet2!$A$11,A2912=Sheet2!$A$12,$A$2=Sheet2!$A$13,A2912=Sheet2!$A$14,$A$2=Sheet2!$A$15,$A$2=Sheet2!$A$16,A2912=Sheet2!$A$17),"該当","")</f>
        <v/>
      </c>
      <c r="H2912" t="str">
        <f>IF(OR(A2912="",G2912=""),"",COUNTIF($G$2:G2912,"該当"))</f>
        <v/>
      </c>
    </row>
    <row r="2913" spans="1:8">
      <c r="A2913" t="str">
        <f>IF(AND(仕訳日記帳!D2913=Sheet2!$A$2,仕訳日記帳!$N2913&gt;=Sheet2!$B$2),仕訳日記帳!D2913,IF(AND(OR(仕訳日記帳!D2913=Sheet2!$A$3,仕訳日記帳!D2913=Sheet2!$A$4,仕訳日記帳!D2913=Sheet2!$A$5,仕訳日記帳!D2913=Sheet2!$A$6,仕訳日記帳!D2913=Sheet2!$A$7,仕訳日記帳!D2913=Sheet2!$A$9),仕訳日記帳!$N2913&gt;=Sheet2!$B$3),仕訳日記帳!D2913,IF(AND(仕訳日記帳!D2913=Sheet2!$A$8,仕訳日記帳!$N2913&gt;=Sheet2!$B$8),仕訳日記帳!D2913,IF(AND(OR(仕訳日記帳!D2913=Sheet2!$A$10,仕訳日記帳!D2913=Sheet2!$A$11,仕訳日記帳!D2913=Sheet2!$A$12,仕訳日記帳!D2913=Sheet2!$A$13,仕訳日記帳!D2913=Sheet2!$A$14,仕訳日記帳!D2913=Sheet2!$A$15,仕訳日記帳!D2913=Sheet2!$A$16,仕訳日記帳!D2913=Sheet2!$A$17),Sheet2!$B$9&lt;=仕訳日記帳!$N2913&lt;Sheet2!$C$10),仕訳日記帳!D2913,""))))</f>
        <v/>
      </c>
      <c r="B2913" s="263" t="str">
        <f>IF(AND($A2913=Sheet2!$A$2,仕訳日記帳!$N2913&gt;=Sheet2!$B$2),仕訳日記帳!A2913,IF(AND(OR($A2913=Sheet2!$A$3,$A2913=Sheet2!$A$4,$A2913=Sheet2!$A$5,$A2913=Sheet2!$A$6,$A2913=Sheet2!$A$7,$A2913=Sheet2!$A$9),仕訳日記帳!$N2913&gt;=Sheet2!$B$3),仕訳日記帳!A2913,IF(AND($A2913=Sheet2!$A$8,仕訳日記帳!$N2913&gt;=Sheet2!$B$8),仕訳日記帳!A2913,IF(AND(OR($A2913=Sheet2!$A$10,$A2913=Sheet2!$A$11,$A2913=Sheet2!$A$12,$A2913=Sheet2!$A$13,$A2913=Sheet2!$A$14,$A2913=Sheet2!$A$15,$A2913=Sheet2!$A$16,$A2913=Sheet2!$A$17),Sheet2!$B$9&lt;=仕訳日記帳!$N2913&lt;Sheet2!$C$10),仕訳日記帳!A2913,""))))</f>
        <v/>
      </c>
      <c r="C2913" t="str">
        <f>IF(AND($A2913=Sheet2!$A$2,仕訳日記帳!$N2913&gt;=Sheet2!$B$2),仕訳日記帳!B2913,IF(AND(OR($A2913=Sheet2!$A$3,$A2913=Sheet2!$A$4,$A2913=Sheet2!$A$5,$A2913=Sheet2!$A$6,$A2913=Sheet2!$A$7,$A2913=Sheet2!$A$9),仕訳日記帳!$N2913&gt;=Sheet2!$B$3),仕訳日記帳!B2913,IF(AND($A2913=Sheet2!$A$8,仕訳日記帳!$N2913&gt;=Sheet2!$B$8),仕訳日記帳!B2913,IF(AND(OR($A2913=Sheet2!$A$10,$A2913=Sheet2!$A$11,$A2913=Sheet2!$A$12,$A2913=Sheet2!$A$13,$A2913=Sheet2!$A$14,$A2913=Sheet2!$A$15,$A2913=Sheet2!$A$16,$A2913=Sheet2!$A$17),Sheet2!$B$9&lt;=仕訳日記帳!$N2913&lt;Sheet2!$C$10),仕訳日記帳!B2913,""))))</f>
        <v/>
      </c>
      <c r="D2913" s="265" t="str">
        <f>IF(AND($A2913=Sheet2!$A$2,仕訳日記帳!$N2913&gt;=Sheet2!$B$2),仕訳日記帳!N2913,IF(AND(OR($A2913=Sheet2!$A$3,$A2913=Sheet2!$A$4,$A2913=Sheet2!$A$5,$A2913=Sheet2!$A$6,$A2913=Sheet2!$A$7,$A2913=Sheet2!$A$9),仕訳日記帳!$N2913&gt;=Sheet2!$B$3),仕訳日記帳!N2913,IF(AND($A2913=Sheet2!$A$8,仕訳日記帳!$N2913&gt;=Sheet2!$B$8),仕訳日記帳!N2913,IF(AND(OR($A2913=Sheet2!$A$10,$A2913=Sheet2!$A$11,$A2913=Sheet2!$A$12,$A2913=Sheet2!$A$13,$A2913=Sheet2!$A$14,$A2913=Sheet2!$A$15,$A2913=Sheet2!$A$16,$A2913=Sheet2!$A$17),Sheet2!$B$9&lt;=仕訳日記帳!$N2913&lt;Sheet2!$C$10),仕訳日記帳!N2913,""))))</f>
        <v/>
      </c>
      <c r="E2913" s="263" t="str">
        <f>IF(AND($A2913=Sheet2!$A$2,仕訳日記帳!$N2913&gt;=Sheet2!$B$2),仕訳日記帳!G2913,IF(AND(OR($A2913=Sheet2!$A$3,$A2913=Sheet2!$A$4,$A2913=Sheet2!$A$5,$A2913=Sheet2!$A$6,$A2913=Sheet2!$A$7,$A2913=Sheet2!$A$9),仕訳日記帳!$N2913&gt;=Sheet2!$B$3),仕訳日記帳!G2913,IF(AND($A2913=Sheet2!$A$8,仕訳日記帳!$N2913&gt;=Sheet2!$B$8),仕訳日記帳!G2913,IF(AND(OR($A2913=Sheet2!$A$10,$A2913=Sheet2!$A$11,$A2913=Sheet2!$A$12,$A2913=Sheet2!$A$13,$A2913=Sheet2!$A$14,$A2913=Sheet2!$A$15,$A2913=Sheet2!$A$16,$A2913=Sheet2!$A$17),Sheet2!$B$9&lt;=仕訳日記帳!$N2913&lt;Sheet2!$C$10),仕訳日記帳!G2913,""))))</f>
        <v/>
      </c>
      <c r="G2913" t="str">
        <f>IF(OR(A2913=Sheet2!$A$2,A2913=Sheet2!$A$3,A2913=Sheet2!$A$4,A2913=Sheet2!$A$5,A2913=Sheet2!$A$6,A2913=Sheet2!$A$7,A2913=Sheet2!$A$8,A2913=Sheet2!$A$9,A2913=Sheet2!$A$10,A2913=Sheet2!$A$11,A2913=Sheet2!$A$12,$A$2=Sheet2!$A$13,A2913=Sheet2!$A$14,$A$2=Sheet2!$A$15,$A$2=Sheet2!$A$16,A2913=Sheet2!$A$17),"該当","")</f>
        <v/>
      </c>
      <c r="H2913" t="str">
        <f>IF(OR(A2913="",G2913=""),"",COUNTIF($G$2:G2913,"該当"))</f>
        <v/>
      </c>
    </row>
    <row r="2914" spans="1:8">
      <c r="A2914" t="str">
        <f>IF(AND(仕訳日記帳!D2914=Sheet2!$A$2,仕訳日記帳!$N2914&gt;=Sheet2!$B$2),仕訳日記帳!D2914,IF(AND(OR(仕訳日記帳!D2914=Sheet2!$A$3,仕訳日記帳!D2914=Sheet2!$A$4,仕訳日記帳!D2914=Sheet2!$A$5,仕訳日記帳!D2914=Sheet2!$A$6,仕訳日記帳!D2914=Sheet2!$A$7,仕訳日記帳!D2914=Sheet2!$A$9),仕訳日記帳!$N2914&gt;=Sheet2!$B$3),仕訳日記帳!D2914,IF(AND(仕訳日記帳!D2914=Sheet2!$A$8,仕訳日記帳!$N2914&gt;=Sheet2!$B$8),仕訳日記帳!D2914,IF(AND(OR(仕訳日記帳!D2914=Sheet2!$A$10,仕訳日記帳!D2914=Sheet2!$A$11,仕訳日記帳!D2914=Sheet2!$A$12,仕訳日記帳!D2914=Sheet2!$A$13,仕訳日記帳!D2914=Sheet2!$A$14,仕訳日記帳!D2914=Sheet2!$A$15,仕訳日記帳!D2914=Sheet2!$A$16,仕訳日記帳!D2914=Sheet2!$A$17),Sheet2!$B$9&lt;=仕訳日記帳!$N2914&lt;Sheet2!$C$10),仕訳日記帳!D2914,""))))</f>
        <v/>
      </c>
      <c r="B2914" s="263" t="str">
        <f>IF(AND($A2914=Sheet2!$A$2,仕訳日記帳!$N2914&gt;=Sheet2!$B$2),仕訳日記帳!A2914,IF(AND(OR($A2914=Sheet2!$A$3,$A2914=Sheet2!$A$4,$A2914=Sheet2!$A$5,$A2914=Sheet2!$A$6,$A2914=Sheet2!$A$7,$A2914=Sheet2!$A$9),仕訳日記帳!$N2914&gt;=Sheet2!$B$3),仕訳日記帳!A2914,IF(AND($A2914=Sheet2!$A$8,仕訳日記帳!$N2914&gt;=Sheet2!$B$8),仕訳日記帳!A2914,IF(AND(OR($A2914=Sheet2!$A$10,$A2914=Sheet2!$A$11,$A2914=Sheet2!$A$12,$A2914=Sheet2!$A$13,$A2914=Sheet2!$A$14,$A2914=Sheet2!$A$15,$A2914=Sheet2!$A$16,$A2914=Sheet2!$A$17),Sheet2!$B$9&lt;=仕訳日記帳!$N2914&lt;Sheet2!$C$10),仕訳日記帳!A2914,""))))</f>
        <v/>
      </c>
      <c r="C2914" t="str">
        <f>IF(AND($A2914=Sheet2!$A$2,仕訳日記帳!$N2914&gt;=Sheet2!$B$2),仕訳日記帳!B2914,IF(AND(OR($A2914=Sheet2!$A$3,$A2914=Sheet2!$A$4,$A2914=Sheet2!$A$5,$A2914=Sheet2!$A$6,$A2914=Sheet2!$A$7,$A2914=Sheet2!$A$9),仕訳日記帳!$N2914&gt;=Sheet2!$B$3),仕訳日記帳!B2914,IF(AND($A2914=Sheet2!$A$8,仕訳日記帳!$N2914&gt;=Sheet2!$B$8),仕訳日記帳!B2914,IF(AND(OR($A2914=Sheet2!$A$10,$A2914=Sheet2!$A$11,$A2914=Sheet2!$A$12,$A2914=Sheet2!$A$13,$A2914=Sheet2!$A$14,$A2914=Sheet2!$A$15,$A2914=Sheet2!$A$16,$A2914=Sheet2!$A$17),Sheet2!$B$9&lt;=仕訳日記帳!$N2914&lt;Sheet2!$C$10),仕訳日記帳!B2914,""))))</f>
        <v/>
      </c>
      <c r="D2914" s="265" t="str">
        <f>IF(AND($A2914=Sheet2!$A$2,仕訳日記帳!$N2914&gt;=Sheet2!$B$2),仕訳日記帳!N2914,IF(AND(OR($A2914=Sheet2!$A$3,$A2914=Sheet2!$A$4,$A2914=Sheet2!$A$5,$A2914=Sheet2!$A$6,$A2914=Sheet2!$A$7,$A2914=Sheet2!$A$9),仕訳日記帳!$N2914&gt;=Sheet2!$B$3),仕訳日記帳!N2914,IF(AND($A2914=Sheet2!$A$8,仕訳日記帳!$N2914&gt;=Sheet2!$B$8),仕訳日記帳!N2914,IF(AND(OR($A2914=Sheet2!$A$10,$A2914=Sheet2!$A$11,$A2914=Sheet2!$A$12,$A2914=Sheet2!$A$13,$A2914=Sheet2!$A$14,$A2914=Sheet2!$A$15,$A2914=Sheet2!$A$16,$A2914=Sheet2!$A$17),Sheet2!$B$9&lt;=仕訳日記帳!$N2914&lt;Sheet2!$C$10),仕訳日記帳!N2914,""))))</f>
        <v/>
      </c>
      <c r="E2914" s="263" t="str">
        <f>IF(AND($A2914=Sheet2!$A$2,仕訳日記帳!$N2914&gt;=Sheet2!$B$2),仕訳日記帳!G2914,IF(AND(OR($A2914=Sheet2!$A$3,$A2914=Sheet2!$A$4,$A2914=Sheet2!$A$5,$A2914=Sheet2!$A$6,$A2914=Sheet2!$A$7,$A2914=Sheet2!$A$9),仕訳日記帳!$N2914&gt;=Sheet2!$B$3),仕訳日記帳!G2914,IF(AND($A2914=Sheet2!$A$8,仕訳日記帳!$N2914&gt;=Sheet2!$B$8),仕訳日記帳!G2914,IF(AND(OR($A2914=Sheet2!$A$10,$A2914=Sheet2!$A$11,$A2914=Sheet2!$A$12,$A2914=Sheet2!$A$13,$A2914=Sheet2!$A$14,$A2914=Sheet2!$A$15,$A2914=Sheet2!$A$16,$A2914=Sheet2!$A$17),Sheet2!$B$9&lt;=仕訳日記帳!$N2914&lt;Sheet2!$C$10),仕訳日記帳!G2914,""))))</f>
        <v/>
      </c>
      <c r="G2914" t="str">
        <f>IF(OR(A2914=Sheet2!$A$2,A2914=Sheet2!$A$3,A2914=Sheet2!$A$4,A2914=Sheet2!$A$5,A2914=Sheet2!$A$6,A2914=Sheet2!$A$7,A2914=Sheet2!$A$8,A2914=Sheet2!$A$9,A2914=Sheet2!$A$10,A2914=Sheet2!$A$11,A2914=Sheet2!$A$12,$A$2=Sheet2!$A$13,A2914=Sheet2!$A$14,$A$2=Sheet2!$A$15,$A$2=Sheet2!$A$16,A2914=Sheet2!$A$17),"該当","")</f>
        <v/>
      </c>
      <c r="H2914" t="str">
        <f>IF(OR(A2914="",G2914=""),"",COUNTIF($G$2:G2914,"該当"))</f>
        <v/>
      </c>
    </row>
    <row r="2915" spans="1:8">
      <c r="A2915" t="str">
        <f>IF(AND(仕訳日記帳!D2915=Sheet2!$A$2,仕訳日記帳!$N2915&gt;=Sheet2!$B$2),仕訳日記帳!D2915,IF(AND(OR(仕訳日記帳!D2915=Sheet2!$A$3,仕訳日記帳!D2915=Sheet2!$A$4,仕訳日記帳!D2915=Sheet2!$A$5,仕訳日記帳!D2915=Sheet2!$A$6,仕訳日記帳!D2915=Sheet2!$A$7,仕訳日記帳!D2915=Sheet2!$A$9),仕訳日記帳!$N2915&gt;=Sheet2!$B$3),仕訳日記帳!D2915,IF(AND(仕訳日記帳!D2915=Sheet2!$A$8,仕訳日記帳!$N2915&gt;=Sheet2!$B$8),仕訳日記帳!D2915,IF(AND(OR(仕訳日記帳!D2915=Sheet2!$A$10,仕訳日記帳!D2915=Sheet2!$A$11,仕訳日記帳!D2915=Sheet2!$A$12,仕訳日記帳!D2915=Sheet2!$A$13,仕訳日記帳!D2915=Sheet2!$A$14,仕訳日記帳!D2915=Sheet2!$A$15,仕訳日記帳!D2915=Sheet2!$A$16,仕訳日記帳!D2915=Sheet2!$A$17),Sheet2!$B$9&lt;=仕訳日記帳!$N2915&lt;Sheet2!$C$10),仕訳日記帳!D2915,""))))</f>
        <v/>
      </c>
      <c r="B2915" s="263" t="str">
        <f>IF(AND($A2915=Sheet2!$A$2,仕訳日記帳!$N2915&gt;=Sheet2!$B$2),仕訳日記帳!A2915,IF(AND(OR($A2915=Sheet2!$A$3,$A2915=Sheet2!$A$4,$A2915=Sheet2!$A$5,$A2915=Sheet2!$A$6,$A2915=Sheet2!$A$7,$A2915=Sheet2!$A$9),仕訳日記帳!$N2915&gt;=Sheet2!$B$3),仕訳日記帳!A2915,IF(AND($A2915=Sheet2!$A$8,仕訳日記帳!$N2915&gt;=Sheet2!$B$8),仕訳日記帳!A2915,IF(AND(OR($A2915=Sheet2!$A$10,$A2915=Sheet2!$A$11,$A2915=Sheet2!$A$12,$A2915=Sheet2!$A$13,$A2915=Sheet2!$A$14,$A2915=Sheet2!$A$15,$A2915=Sheet2!$A$16,$A2915=Sheet2!$A$17),Sheet2!$B$9&lt;=仕訳日記帳!$N2915&lt;Sheet2!$C$10),仕訳日記帳!A2915,""))))</f>
        <v/>
      </c>
      <c r="C2915" t="str">
        <f>IF(AND($A2915=Sheet2!$A$2,仕訳日記帳!$N2915&gt;=Sheet2!$B$2),仕訳日記帳!B2915,IF(AND(OR($A2915=Sheet2!$A$3,$A2915=Sheet2!$A$4,$A2915=Sheet2!$A$5,$A2915=Sheet2!$A$6,$A2915=Sheet2!$A$7,$A2915=Sheet2!$A$9),仕訳日記帳!$N2915&gt;=Sheet2!$B$3),仕訳日記帳!B2915,IF(AND($A2915=Sheet2!$A$8,仕訳日記帳!$N2915&gt;=Sheet2!$B$8),仕訳日記帳!B2915,IF(AND(OR($A2915=Sheet2!$A$10,$A2915=Sheet2!$A$11,$A2915=Sheet2!$A$12,$A2915=Sheet2!$A$13,$A2915=Sheet2!$A$14,$A2915=Sheet2!$A$15,$A2915=Sheet2!$A$16,$A2915=Sheet2!$A$17),Sheet2!$B$9&lt;=仕訳日記帳!$N2915&lt;Sheet2!$C$10),仕訳日記帳!B2915,""))))</f>
        <v/>
      </c>
      <c r="D2915" s="265" t="str">
        <f>IF(AND($A2915=Sheet2!$A$2,仕訳日記帳!$N2915&gt;=Sheet2!$B$2),仕訳日記帳!N2915,IF(AND(OR($A2915=Sheet2!$A$3,$A2915=Sheet2!$A$4,$A2915=Sheet2!$A$5,$A2915=Sheet2!$A$6,$A2915=Sheet2!$A$7,$A2915=Sheet2!$A$9),仕訳日記帳!$N2915&gt;=Sheet2!$B$3),仕訳日記帳!N2915,IF(AND($A2915=Sheet2!$A$8,仕訳日記帳!$N2915&gt;=Sheet2!$B$8),仕訳日記帳!N2915,IF(AND(OR($A2915=Sheet2!$A$10,$A2915=Sheet2!$A$11,$A2915=Sheet2!$A$12,$A2915=Sheet2!$A$13,$A2915=Sheet2!$A$14,$A2915=Sheet2!$A$15,$A2915=Sheet2!$A$16,$A2915=Sheet2!$A$17),Sheet2!$B$9&lt;=仕訳日記帳!$N2915&lt;Sheet2!$C$10),仕訳日記帳!N2915,""))))</f>
        <v/>
      </c>
      <c r="E2915" s="263" t="str">
        <f>IF(AND($A2915=Sheet2!$A$2,仕訳日記帳!$N2915&gt;=Sheet2!$B$2),仕訳日記帳!G2915,IF(AND(OR($A2915=Sheet2!$A$3,$A2915=Sheet2!$A$4,$A2915=Sheet2!$A$5,$A2915=Sheet2!$A$6,$A2915=Sheet2!$A$7,$A2915=Sheet2!$A$9),仕訳日記帳!$N2915&gt;=Sheet2!$B$3),仕訳日記帳!G2915,IF(AND($A2915=Sheet2!$A$8,仕訳日記帳!$N2915&gt;=Sheet2!$B$8),仕訳日記帳!G2915,IF(AND(OR($A2915=Sheet2!$A$10,$A2915=Sheet2!$A$11,$A2915=Sheet2!$A$12,$A2915=Sheet2!$A$13,$A2915=Sheet2!$A$14,$A2915=Sheet2!$A$15,$A2915=Sheet2!$A$16,$A2915=Sheet2!$A$17),Sheet2!$B$9&lt;=仕訳日記帳!$N2915&lt;Sheet2!$C$10),仕訳日記帳!G2915,""))))</f>
        <v/>
      </c>
      <c r="G2915" t="str">
        <f>IF(OR(A2915=Sheet2!$A$2,A2915=Sheet2!$A$3,A2915=Sheet2!$A$4,A2915=Sheet2!$A$5,A2915=Sheet2!$A$6,A2915=Sheet2!$A$7,A2915=Sheet2!$A$8,A2915=Sheet2!$A$9,A2915=Sheet2!$A$10,A2915=Sheet2!$A$11,A2915=Sheet2!$A$12,$A$2=Sheet2!$A$13,A2915=Sheet2!$A$14,$A$2=Sheet2!$A$15,$A$2=Sheet2!$A$16,A2915=Sheet2!$A$17),"該当","")</f>
        <v/>
      </c>
      <c r="H2915" t="str">
        <f>IF(OR(A2915="",G2915=""),"",COUNTIF($G$2:G2915,"該当"))</f>
        <v/>
      </c>
    </row>
    <row r="2916" spans="1:8">
      <c r="A2916" t="str">
        <f>IF(AND(仕訳日記帳!D2916=Sheet2!$A$2,仕訳日記帳!$N2916&gt;=Sheet2!$B$2),仕訳日記帳!D2916,IF(AND(OR(仕訳日記帳!D2916=Sheet2!$A$3,仕訳日記帳!D2916=Sheet2!$A$4,仕訳日記帳!D2916=Sheet2!$A$5,仕訳日記帳!D2916=Sheet2!$A$6,仕訳日記帳!D2916=Sheet2!$A$7,仕訳日記帳!D2916=Sheet2!$A$9),仕訳日記帳!$N2916&gt;=Sheet2!$B$3),仕訳日記帳!D2916,IF(AND(仕訳日記帳!D2916=Sheet2!$A$8,仕訳日記帳!$N2916&gt;=Sheet2!$B$8),仕訳日記帳!D2916,IF(AND(OR(仕訳日記帳!D2916=Sheet2!$A$10,仕訳日記帳!D2916=Sheet2!$A$11,仕訳日記帳!D2916=Sheet2!$A$12,仕訳日記帳!D2916=Sheet2!$A$13,仕訳日記帳!D2916=Sheet2!$A$14,仕訳日記帳!D2916=Sheet2!$A$15,仕訳日記帳!D2916=Sheet2!$A$16,仕訳日記帳!D2916=Sheet2!$A$17),Sheet2!$B$9&lt;=仕訳日記帳!$N2916&lt;Sheet2!$C$10),仕訳日記帳!D2916,""))))</f>
        <v/>
      </c>
      <c r="B2916" s="263" t="str">
        <f>IF(AND($A2916=Sheet2!$A$2,仕訳日記帳!$N2916&gt;=Sheet2!$B$2),仕訳日記帳!A2916,IF(AND(OR($A2916=Sheet2!$A$3,$A2916=Sheet2!$A$4,$A2916=Sheet2!$A$5,$A2916=Sheet2!$A$6,$A2916=Sheet2!$A$7,$A2916=Sheet2!$A$9),仕訳日記帳!$N2916&gt;=Sheet2!$B$3),仕訳日記帳!A2916,IF(AND($A2916=Sheet2!$A$8,仕訳日記帳!$N2916&gt;=Sheet2!$B$8),仕訳日記帳!A2916,IF(AND(OR($A2916=Sheet2!$A$10,$A2916=Sheet2!$A$11,$A2916=Sheet2!$A$12,$A2916=Sheet2!$A$13,$A2916=Sheet2!$A$14,$A2916=Sheet2!$A$15,$A2916=Sheet2!$A$16,$A2916=Sheet2!$A$17),Sheet2!$B$9&lt;=仕訳日記帳!$N2916&lt;Sheet2!$C$10),仕訳日記帳!A2916,""))))</f>
        <v/>
      </c>
      <c r="C2916" t="str">
        <f>IF(AND($A2916=Sheet2!$A$2,仕訳日記帳!$N2916&gt;=Sheet2!$B$2),仕訳日記帳!B2916,IF(AND(OR($A2916=Sheet2!$A$3,$A2916=Sheet2!$A$4,$A2916=Sheet2!$A$5,$A2916=Sheet2!$A$6,$A2916=Sheet2!$A$7,$A2916=Sheet2!$A$9),仕訳日記帳!$N2916&gt;=Sheet2!$B$3),仕訳日記帳!B2916,IF(AND($A2916=Sheet2!$A$8,仕訳日記帳!$N2916&gt;=Sheet2!$B$8),仕訳日記帳!B2916,IF(AND(OR($A2916=Sheet2!$A$10,$A2916=Sheet2!$A$11,$A2916=Sheet2!$A$12,$A2916=Sheet2!$A$13,$A2916=Sheet2!$A$14,$A2916=Sheet2!$A$15,$A2916=Sheet2!$A$16,$A2916=Sheet2!$A$17),Sheet2!$B$9&lt;=仕訳日記帳!$N2916&lt;Sheet2!$C$10),仕訳日記帳!B2916,""))))</f>
        <v/>
      </c>
      <c r="D2916" s="265" t="str">
        <f>IF(AND($A2916=Sheet2!$A$2,仕訳日記帳!$N2916&gt;=Sheet2!$B$2),仕訳日記帳!N2916,IF(AND(OR($A2916=Sheet2!$A$3,$A2916=Sheet2!$A$4,$A2916=Sheet2!$A$5,$A2916=Sheet2!$A$6,$A2916=Sheet2!$A$7,$A2916=Sheet2!$A$9),仕訳日記帳!$N2916&gt;=Sheet2!$B$3),仕訳日記帳!N2916,IF(AND($A2916=Sheet2!$A$8,仕訳日記帳!$N2916&gt;=Sheet2!$B$8),仕訳日記帳!N2916,IF(AND(OR($A2916=Sheet2!$A$10,$A2916=Sheet2!$A$11,$A2916=Sheet2!$A$12,$A2916=Sheet2!$A$13,$A2916=Sheet2!$A$14,$A2916=Sheet2!$A$15,$A2916=Sheet2!$A$16,$A2916=Sheet2!$A$17),Sheet2!$B$9&lt;=仕訳日記帳!$N2916&lt;Sheet2!$C$10),仕訳日記帳!N2916,""))))</f>
        <v/>
      </c>
      <c r="E2916" s="263" t="str">
        <f>IF(AND($A2916=Sheet2!$A$2,仕訳日記帳!$N2916&gt;=Sheet2!$B$2),仕訳日記帳!G2916,IF(AND(OR($A2916=Sheet2!$A$3,$A2916=Sheet2!$A$4,$A2916=Sheet2!$A$5,$A2916=Sheet2!$A$6,$A2916=Sheet2!$A$7,$A2916=Sheet2!$A$9),仕訳日記帳!$N2916&gt;=Sheet2!$B$3),仕訳日記帳!G2916,IF(AND($A2916=Sheet2!$A$8,仕訳日記帳!$N2916&gt;=Sheet2!$B$8),仕訳日記帳!G2916,IF(AND(OR($A2916=Sheet2!$A$10,$A2916=Sheet2!$A$11,$A2916=Sheet2!$A$12,$A2916=Sheet2!$A$13,$A2916=Sheet2!$A$14,$A2916=Sheet2!$A$15,$A2916=Sheet2!$A$16,$A2916=Sheet2!$A$17),Sheet2!$B$9&lt;=仕訳日記帳!$N2916&lt;Sheet2!$C$10),仕訳日記帳!G2916,""))))</f>
        <v/>
      </c>
      <c r="G2916" t="str">
        <f>IF(OR(A2916=Sheet2!$A$2,A2916=Sheet2!$A$3,A2916=Sheet2!$A$4,A2916=Sheet2!$A$5,A2916=Sheet2!$A$6,A2916=Sheet2!$A$7,A2916=Sheet2!$A$8,A2916=Sheet2!$A$9,A2916=Sheet2!$A$10,A2916=Sheet2!$A$11,A2916=Sheet2!$A$12,$A$2=Sheet2!$A$13,A2916=Sheet2!$A$14,$A$2=Sheet2!$A$15,$A$2=Sheet2!$A$16,A2916=Sheet2!$A$17),"該当","")</f>
        <v/>
      </c>
      <c r="H2916" t="str">
        <f>IF(OR(A2916="",G2916=""),"",COUNTIF($G$2:G2916,"該当"))</f>
        <v/>
      </c>
    </row>
    <row r="2917" spans="1:8">
      <c r="A2917" t="str">
        <f>IF(AND(仕訳日記帳!D2917=Sheet2!$A$2,仕訳日記帳!$N2917&gt;=Sheet2!$B$2),仕訳日記帳!D2917,IF(AND(OR(仕訳日記帳!D2917=Sheet2!$A$3,仕訳日記帳!D2917=Sheet2!$A$4,仕訳日記帳!D2917=Sheet2!$A$5,仕訳日記帳!D2917=Sheet2!$A$6,仕訳日記帳!D2917=Sheet2!$A$7,仕訳日記帳!D2917=Sheet2!$A$9),仕訳日記帳!$N2917&gt;=Sheet2!$B$3),仕訳日記帳!D2917,IF(AND(仕訳日記帳!D2917=Sheet2!$A$8,仕訳日記帳!$N2917&gt;=Sheet2!$B$8),仕訳日記帳!D2917,IF(AND(OR(仕訳日記帳!D2917=Sheet2!$A$10,仕訳日記帳!D2917=Sheet2!$A$11,仕訳日記帳!D2917=Sheet2!$A$12,仕訳日記帳!D2917=Sheet2!$A$13,仕訳日記帳!D2917=Sheet2!$A$14,仕訳日記帳!D2917=Sheet2!$A$15,仕訳日記帳!D2917=Sheet2!$A$16,仕訳日記帳!D2917=Sheet2!$A$17),Sheet2!$B$9&lt;=仕訳日記帳!$N2917&lt;Sheet2!$C$10),仕訳日記帳!D2917,""))))</f>
        <v/>
      </c>
      <c r="B2917" s="263" t="str">
        <f>IF(AND($A2917=Sheet2!$A$2,仕訳日記帳!$N2917&gt;=Sheet2!$B$2),仕訳日記帳!A2917,IF(AND(OR($A2917=Sheet2!$A$3,$A2917=Sheet2!$A$4,$A2917=Sheet2!$A$5,$A2917=Sheet2!$A$6,$A2917=Sheet2!$A$7,$A2917=Sheet2!$A$9),仕訳日記帳!$N2917&gt;=Sheet2!$B$3),仕訳日記帳!A2917,IF(AND($A2917=Sheet2!$A$8,仕訳日記帳!$N2917&gt;=Sheet2!$B$8),仕訳日記帳!A2917,IF(AND(OR($A2917=Sheet2!$A$10,$A2917=Sheet2!$A$11,$A2917=Sheet2!$A$12,$A2917=Sheet2!$A$13,$A2917=Sheet2!$A$14,$A2917=Sheet2!$A$15,$A2917=Sheet2!$A$16,$A2917=Sheet2!$A$17),Sheet2!$B$9&lt;=仕訳日記帳!$N2917&lt;Sheet2!$C$10),仕訳日記帳!A2917,""))))</f>
        <v/>
      </c>
      <c r="C2917" t="str">
        <f>IF(AND($A2917=Sheet2!$A$2,仕訳日記帳!$N2917&gt;=Sheet2!$B$2),仕訳日記帳!B2917,IF(AND(OR($A2917=Sheet2!$A$3,$A2917=Sheet2!$A$4,$A2917=Sheet2!$A$5,$A2917=Sheet2!$A$6,$A2917=Sheet2!$A$7,$A2917=Sheet2!$A$9),仕訳日記帳!$N2917&gt;=Sheet2!$B$3),仕訳日記帳!B2917,IF(AND($A2917=Sheet2!$A$8,仕訳日記帳!$N2917&gt;=Sheet2!$B$8),仕訳日記帳!B2917,IF(AND(OR($A2917=Sheet2!$A$10,$A2917=Sheet2!$A$11,$A2917=Sheet2!$A$12,$A2917=Sheet2!$A$13,$A2917=Sheet2!$A$14,$A2917=Sheet2!$A$15,$A2917=Sheet2!$A$16,$A2917=Sheet2!$A$17),Sheet2!$B$9&lt;=仕訳日記帳!$N2917&lt;Sheet2!$C$10),仕訳日記帳!B2917,""))))</f>
        <v/>
      </c>
      <c r="D2917" s="265" t="str">
        <f>IF(AND($A2917=Sheet2!$A$2,仕訳日記帳!$N2917&gt;=Sheet2!$B$2),仕訳日記帳!N2917,IF(AND(OR($A2917=Sheet2!$A$3,$A2917=Sheet2!$A$4,$A2917=Sheet2!$A$5,$A2917=Sheet2!$A$6,$A2917=Sheet2!$A$7,$A2917=Sheet2!$A$9),仕訳日記帳!$N2917&gt;=Sheet2!$B$3),仕訳日記帳!N2917,IF(AND($A2917=Sheet2!$A$8,仕訳日記帳!$N2917&gt;=Sheet2!$B$8),仕訳日記帳!N2917,IF(AND(OR($A2917=Sheet2!$A$10,$A2917=Sheet2!$A$11,$A2917=Sheet2!$A$12,$A2917=Sheet2!$A$13,$A2917=Sheet2!$A$14,$A2917=Sheet2!$A$15,$A2917=Sheet2!$A$16,$A2917=Sheet2!$A$17),Sheet2!$B$9&lt;=仕訳日記帳!$N2917&lt;Sheet2!$C$10),仕訳日記帳!N2917,""))))</f>
        <v/>
      </c>
      <c r="E2917" s="263" t="str">
        <f>IF(AND($A2917=Sheet2!$A$2,仕訳日記帳!$N2917&gt;=Sheet2!$B$2),仕訳日記帳!G2917,IF(AND(OR($A2917=Sheet2!$A$3,$A2917=Sheet2!$A$4,$A2917=Sheet2!$A$5,$A2917=Sheet2!$A$6,$A2917=Sheet2!$A$7,$A2917=Sheet2!$A$9),仕訳日記帳!$N2917&gt;=Sheet2!$B$3),仕訳日記帳!G2917,IF(AND($A2917=Sheet2!$A$8,仕訳日記帳!$N2917&gt;=Sheet2!$B$8),仕訳日記帳!G2917,IF(AND(OR($A2917=Sheet2!$A$10,$A2917=Sheet2!$A$11,$A2917=Sheet2!$A$12,$A2917=Sheet2!$A$13,$A2917=Sheet2!$A$14,$A2917=Sheet2!$A$15,$A2917=Sheet2!$A$16,$A2917=Sheet2!$A$17),Sheet2!$B$9&lt;=仕訳日記帳!$N2917&lt;Sheet2!$C$10),仕訳日記帳!G2917,""))))</f>
        <v/>
      </c>
      <c r="G2917" t="str">
        <f>IF(OR(A2917=Sheet2!$A$2,A2917=Sheet2!$A$3,A2917=Sheet2!$A$4,A2917=Sheet2!$A$5,A2917=Sheet2!$A$6,A2917=Sheet2!$A$7,A2917=Sheet2!$A$8,A2917=Sheet2!$A$9,A2917=Sheet2!$A$10,A2917=Sheet2!$A$11,A2917=Sheet2!$A$12,$A$2=Sheet2!$A$13,A2917=Sheet2!$A$14,$A$2=Sheet2!$A$15,$A$2=Sheet2!$A$16,A2917=Sheet2!$A$17),"該当","")</f>
        <v/>
      </c>
      <c r="H2917" t="str">
        <f>IF(OR(A2917="",G2917=""),"",COUNTIF($G$2:G2917,"該当"))</f>
        <v/>
      </c>
    </row>
    <row r="2918" spans="1:8">
      <c r="A2918" t="str">
        <f>IF(AND(仕訳日記帳!D2918=Sheet2!$A$2,仕訳日記帳!$N2918&gt;=Sheet2!$B$2),仕訳日記帳!D2918,IF(AND(OR(仕訳日記帳!D2918=Sheet2!$A$3,仕訳日記帳!D2918=Sheet2!$A$4,仕訳日記帳!D2918=Sheet2!$A$5,仕訳日記帳!D2918=Sheet2!$A$6,仕訳日記帳!D2918=Sheet2!$A$7,仕訳日記帳!D2918=Sheet2!$A$9),仕訳日記帳!$N2918&gt;=Sheet2!$B$3),仕訳日記帳!D2918,IF(AND(仕訳日記帳!D2918=Sheet2!$A$8,仕訳日記帳!$N2918&gt;=Sheet2!$B$8),仕訳日記帳!D2918,IF(AND(OR(仕訳日記帳!D2918=Sheet2!$A$10,仕訳日記帳!D2918=Sheet2!$A$11,仕訳日記帳!D2918=Sheet2!$A$12,仕訳日記帳!D2918=Sheet2!$A$13,仕訳日記帳!D2918=Sheet2!$A$14,仕訳日記帳!D2918=Sheet2!$A$15,仕訳日記帳!D2918=Sheet2!$A$16,仕訳日記帳!D2918=Sheet2!$A$17),Sheet2!$B$9&lt;=仕訳日記帳!$N2918&lt;Sheet2!$C$10),仕訳日記帳!D2918,""))))</f>
        <v/>
      </c>
      <c r="B2918" s="263" t="str">
        <f>IF(AND($A2918=Sheet2!$A$2,仕訳日記帳!$N2918&gt;=Sheet2!$B$2),仕訳日記帳!A2918,IF(AND(OR($A2918=Sheet2!$A$3,$A2918=Sheet2!$A$4,$A2918=Sheet2!$A$5,$A2918=Sheet2!$A$6,$A2918=Sheet2!$A$7,$A2918=Sheet2!$A$9),仕訳日記帳!$N2918&gt;=Sheet2!$B$3),仕訳日記帳!A2918,IF(AND($A2918=Sheet2!$A$8,仕訳日記帳!$N2918&gt;=Sheet2!$B$8),仕訳日記帳!A2918,IF(AND(OR($A2918=Sheet2!$A$10,$A2918=Sheet2!$A$11,$A2918=Sheet2!$A$12,$A2918=Sheet2!$A$13,$A2918=Sheet2!$A$14,$A2918=Sheet2!$A$15,$A2918=Sheet2!$A$16,$A2918=Sheet2!$A$17),Sheet2!$B$9&lt;=仕訳日記帳!$N2918&lt;Sheet2!$C$10),仕訳日記帳!A2918,""))))</f>
        <v/>
      </c>
      <c r="C2918" t="str">
        <f>IF(AND($A2918=Sheet2!$A$2,仕訳日記帳!$N2918&gt;=Sheet2!$B$2),仕訳日記帳!B2918,IF(AND(OR($A2918=Sheet2!$A$3,$A2918=Sheet2!$A$4,$A2918=Sheet2!$A$5,$A2918=Sheet2!$A$6,$A2918=Sheet2!$A$7,$A2918=Sheet2!$A$9),仕訳日記帳!$N2918&gt;=Sheet2!$B$3),仕訳日記帳!B2918,IF(AND($A2918=Sheet2!$A$8,仕訳日記帳!$N2918&gt;=Sheet2!$B$8),仕訳日記帳!B2918,IF(AND(OR($A2918=Sheet2!$A$10,$A2918=Sheet2!$A$11,$A2918=Sheet2!$A$12,$A2918=Sheet2!$A$13,$A2918=Sheet2!$A$14,$A2918=Sheet2!$A$15,$A2918=Sheet2!$A$16,$A2918=Sheet2!$A$17),Sheet2!$B$9&lt;=仕訳日記帳!$N2918&lt;Sheet2!$C$10),仕訳日記帳!B2918,""))))</f>
        <v/>
      </c>
      <c r="D2918" s="265" t="str">
        <f>IF(AND($A2918=Sheet2!$A$2,仕訳日記帳!$N2918&gt;=Sheet2!$B$2),仕訳日記帳!N2918,IF(AND(OR($A2918=Sheet2!$A$3,$A2918=Sheet2!$A$4,$A2918=Sheet2!$A$5,$A2918=Sheet2!$A$6,$A2918=Sheet2!$A$7,$A2918=Sheet2!$A$9),仕訳日記帳!$N2918&gt;=Sheet2!$B$3),仕訳日記帳!N2918,IF(AND($A2918=Sheet2!$A$8,仕訳日記帳!$N2918&gt;=Sheet2!$B$8),仕訳日記帳!N2918,IF(AND(OR($A2918=Sheet2!$A$10,$A2918=Sheet2!$A$11,$A2918=Sheet2!$A$12,$A2918=Sheet2!$A$13,$A2918=Sheet2!$A$14,$A2918=Sheet2!$A$15,$A2918=Sheet2!$A$16,$A2918=Sheet2!$A$17),Sheet2!$B$9&lt;=仕訳日記帳!$N2918&lt;Sheet2!$C$10),仕訳日記帳!N2918,""))))</f>
        <v/>
      </c>
      <c r="E2918" s="263" t="str">
        <f>IF(AND($A2918=Sheet2!$A$2,仕訳日記帳!$N2918&gt;=Sheet2!$B$2),仕訳日記帳!G2918,IF(AND(OR($A2918=Sheet2!$A$3,$A2918=Sheet2!$A$4,$A2918=Sheet2!$A$5,$A2918=Sheet2!$A$6,$A2918=Sheet2!$A$7,$A2918=Sheet2!$A$9),仕訳日記帳!$N2918&gt;=Sheet2!$B$3),仕訳日記帳!G2918,IF(AND($A2918=Sheet2!$A$8,仕訳日記帳!$N2918&gt;=Sheet2!$B$8),仕訳日記帳!G2918,IF(AND(OR($A2918=Sheet2!$A$10,$A2918=Sheet2!$A$11,$A2918=Sheet2!$A$12,$A2918=Sheet2!$A$13,$A2918=Sheet2!$A$14,$A2918=Sheet2!$A$15,$A2918=Sheet2!$A$16,$A2918=Sheet2!$A$17),Sheet2!$B$9&lt;=仕訳日記帳!$N2918&lt;Sheet2!$C$10),仕訳日記帳!G2918,""))))</f>
        <v/>
      </c>
      <c r="G2918" t="str">
        <f>IF(OR(A2918=Sheet2!$A$2,A2918=Sheet2!$A$3,A2918=Sheet2!$A$4,A2918=Sheet2!$A$5,A2918=Sheet2!$A$6,A2918=Sheet2!$A$7,A2918=Sheet2!$A$8,A2918=Sheet2!$A$9,A2918=Sheet2!$A$10,A2918=Sheet2!$A$11,A2918=Sheet2!$A$12,$A$2=Sheet2!$A$13,A2918=Sheet2!$A$14,$A$2=Sheet2!$A$15,$A$2=Sheet2!$A$16,A2918=Sheet2!$A$17),"該当","")</f>
        <v/>
      </c>
      <c r="H2918" t="str">
        <f>IF(OR(A2918="",G2918=""),"",COUNTIF($G$2:G2918,"該当"))</f>
        <v/>
      </c>
    </row>
    <row r="2919" spans="1:8">
      <c r="A2919" t="str">
        <f>IF(AND(仕訳日記帳!D2919=Sheet2!$A$2,仕訳日記帳!$N2919&gt;=Sheet2!$B$2),仕訳日記帳!D2919,IF(AND(OR(仕訳日記帳!D2919=Sheet2!$A$3,仕訳日記帳!D2919=Sheet2!$A$4,仕訳日記帳!D2919=Sheet2!$A$5,仕訳日記帳!D2919=Sheet2!$A$6,仕訳日記帳!D2919=Sheet2!$A$7,仕訳日記帳!D2919=Sheet2!$A$9),仕訳日記帳!$N2919&gt;=Sheet2!$B$3),仕訳日記帳!D2919,IF(AND(仕訳日記帳!D2919=Sheet2!$A$8,仕訳日記帳!$N2919&gt;=Sheet2!$B$8),仕訳日記帳!D2919,IF(AND(OR(仕訳日記帳!D2919=Sheet2!$A$10,仕訳日記帳!D2919=Sheet2!$A$11,仕訳日記帳!D2919=Sheet2!$A$12,仕訳日記帳!D2919=Sheet2!$A$13,仕訳日記帳!D2919=Sheet2!$A$14,仕訳日記帳!D2919=Sheet2!$A$15,仕訳日記帳!D2919=Sheet2!$A$16,仕訳日記帳!D2919=Sheet2!$A$17),Sheet2!$B$9&lt;=仕訳日記帳!$N2919&lt;Sheet2!$C$10),仕訳日記帳!D2919,""))))</f>
        <v/>
      </c>
      <c r="B2919" s="263" t="str">
        <f>IF(AND($A2919=Sheet2!$A$2,仕訳日記帳!$N2919&gt;=Sheet2!$B$2),仕訳日記帳!A2919,IF(AND(OR($A2919=Sheet2!$A$3,$A2919=Sheet2!$A$4,$A2919=Sheet2!$A$5,$A2919=Sheet2!$A$6,$A2919=Sheet2!$A$7,$A2919=Sheet2!$A$9),仕訳日記帳!$N2919&gt;=Sheet2!$B$3),仕訳日記帳!A2919,IF(AND($A2919=Sheet2!$A$8,仕訳日記帳!$N2919&gt;=Sheet2!$B$8),仕訳日記帳!A2919,IF(AND(OR($A2919=Sheet2!$A$10,$A2919=Sheet2!$A$11,$A2919=Sheet2!$A$12,$A2919=Sheet2!$A$13,$A2919=Sheet2!$A$14,$A2919=Sheet2!$A$15,$A2919=Sheet2!$A$16,$A2919=Sheet2!$A$17),Sheet2!$B$9&lt;=仕訳日記帳!$N2919&lt;Sheet2!$C$10),仕訳日記帳!A2919,""))))</f>
        <v/>
      </c>
      <c r="C2919" t="str">
        <f>IF(AND($A2919=Sheet2!$A$2,仕訳日記帳!$N2919&gt;=Sheet2!$B$2),仕訳日記帳!B2919,IF(AND(OR($A2919=Sheet2!$A$3,$A2919=Sheet2!$A$4,$A2919=Sheet2!$A$5,$A2919=Sheet2!$A$6,$A2919=Sheet2!$A$7,$A2919=Sheet2!$A$9),仕訳日記帳!$N2919&gt;=Sheet2!$B$3),仕訳日記帳!B2919,IF(AND($A2919=Sheet2!$A$8,仕訳日記帳!$N2919&gt;=Sheet2!$B$8),仕訳日記帳!B2919,IF(AND(OR($A2919=Sheet2!$A$10,$A2919=Sheet2!$A$11,$A2919=Sheet2!$A$12,$A2919=Sheet2!$A$13,$A2919=Sheet2!$A$14,$A2919=Sheet2!$A$15,$A2919=Sheet2!$A$16,$A2919=Sheet2!$A$17),Sheet2!$B$9&lt;=仕訳日記帳!$N2919&lt;Sheet2!$C$10),仕訳日記帳!B2919,""))))</f>
        <v/>
      </c>
      <c r="D2919" s="265" t="str">
        <f>IF(AND($A2919=Sheet2!$A$2,仕訳日記帳!$N2919&gt;=Sheet2!$B$2),仕訳日記帳!N2919,IF(AND(OR($A2919=Sheet2!$A$3,$A2919=Sheet2!$A$4,$A2919=Sheet2!$A$5,$A2919=Sheet2!$A$6,$A2919=Sheet2!$A$7,$A2919=Sheet2!$A$9),仕訳日記帳!$N2919&gt;=Sheet2!$B$3),仕訳日記帳!N2919,IF(AND($A2919=Sheet2!$A$8,仕訳日記帳!$N2919&gt;=Sheet2!$B$8),仕訳日記帳!N2919,IF(AND(OR($A2919=Sheet2!$A$10,$A2919=Sheet2!$A$11,$A2919=Sheet2!$A$12,$A2919=Sheet2!$A$13,$A2919=Sheet2!$A$14,$A2919=Sheet2!$A$15,$A2919=Sheet2!$A$16,$A2919=Sheet2!$A$17),Sheet2!$B$9&lt;=仕訳日記帳!$N2919&lt;Sheet2!$C$10),仕訳日記帳!N2919,""))))</f>
        <v/>
      </c>
      <c r="E2919" s="263" t="str">
        <f>IF(AND($A2919=Sheet2!$A$2,仕訳日記帳!$N2919&gt;=Sheet2!$B$2),仕訳日記帳!G2919,IF(AND(OR($A2919=Sheet2!$A$3,$A2919=Sheet2!$A$4,$A2919=Sheet2!$A$5,$A2919=Sheet2!$A$6,$A2919=Sheet2!$A$7,$A2919=Sheet2!$A$9),仕訳日記帳!$N2919&gt;=Sheet2!$B$3),仕訳日記帳!G2919,IF(AND($A2919=Sheet2!$A$8,仕訳日記帳!$N2919&gt;=Sheet2!$B$8),仕訳日記帳!G2919,IF(AND(OR($A2919=Sheet2!$A$10,$A2919=Sheet2!$A$11,$A2919=Sheet2!$A$12,$A2919=Sheet2!$A$13,$A2919=Sheet2!$A$14,$A2919=Sheet2!$A$15,$A2919=Sheet2!$A$16,$A2919=Sheet2!$A$17),Sheet2!$B$9&lt;=仕訳日記帳!$N2919&lt;Sheet2!$C$10),仕訳日記帳!G2919,""))))</f>
        <v/>
      </c>
      <c r="G2919" t="str">
        <f>IF(OR(A2919=Sheet2!$A$2,A2919=Sheet2!$A$3,A2919=Sheet2!$A$4,A2919=Sheet2!$A$5,A2919=Sheet2!$A$6,A2919=Sheet2!$A$7,A2919=Sheet2!$A$8,A2919=Sheet2!$A$9,A2919=Sheet2!$A$10,A2919=Sheet2!$A$11,A2919=Sheet2!$A$12,$A$2=Sheet2!$A$13,A2919=Sheet2!$A$14,$A$2=Sheet2!$A$15,$A$2=Sheet2!$A$16,A2919=Sheet2!$A$17),"該当","")</f>
        <v/>
      </c>
      <c r="H2919" t="str">
        <f>IF(OR(A2919="",G2919=""),"",COUNTIF($G$2:G2919,"該当"))</f>
        <v/>
      </c>
    </row>
    <row r="2920" spans="1:8">
      <c r="A2920" t="str">
        <f>IF(AND(仕訳日記帳!D2920=Sheet2!$A$2,仕訳日記帳!$N2920&gt;=Sheet2!$B$2),仕訳日記帳!D2920,IF(AND(OR(仕訳日記帳!D2920=Sheet2!$A$3,仕訳日記帳!D2920=Sheet2!$A$4,仕訳日記帳!D2920=Sheet2!$A$5,仕訳日記帳!D2920=Sheet2!$A$6,仕訳日記帳!D2920=Sheet2!$A$7,仕訳日記帳!D2920=Sheet2!$A$9),仕訳日記帳!$N2920&gt;=Sheet2!$B$3),仕訳日記帳!D2920,IF(AND(仕訳日記帳!D2920=Sheet2!$A$8,仕訳日記帳!$N2920&gt;=Sheet2!$B$8),仕訳日記帳!D2920,IF(AND(OR(仕訳日記帳!D2920=Sheet2!$A$10,仕訳日記帳!D2920=Sheet2!$A$11,仕訳日記帳!D2920=Sheet2!$A$12,仕訳日記帳!D2920=Sheet2!$A$13,仕訳日記帳!D2920=Sheet2!$A$14,仕訳日記帳!D2920=Sheet2!$A$15,仕訳日記帳!D2920=Sheet2!$A$16,仕訳日記帳!D2920=Sheet2!$A$17),Sheet2!$B$9&lt;=仕訳日記帳!$N2920&lt;Sheet2!$C$10),仕訳日記帳!D2920,""))))</f>
        <v/>
      </c>
      <c r="B2920" s="263" t="str">
        <f>IF(AND($A2920=Sheet2!$A$2,仕訳日記帳!$N2920&gt;=Sheet2!$B$2),仕訳日記帳!A2920,IF(AND(OR($A2920=Sheet2!$A$3,$A2920=Sheet2!$A$4,$A2920=Sheet2!$A$5,$A2920=Sheet2!$A$6,$A2920=Sheet2!$A$7,$A2920=Sheet2!$A$9),仕訳日記帳!$N2920&gt;=Sheet2!$B$3),仕訳日記帳!A2920,IF(AND($A2920=Sheet2!$A$8,仕訳日記帳!$N2920&gt;=Sheet2!$B$8),仕訳日記帳!A2920,IF(AND(OR($A2920=Sheet2!$A$10,$A2920=Sheet2!$A$11,$A2920=Sheet2!$A$12,$A2920=Sheet2!$A$13,$A2920=Sheet2!$A$14,$A2920=Sheet2!$A$15,$A2920=Sheet2!$A$16,$A2920=Sheet2!$A$17),Sheet2!$B$9&lt;=仕訳日記帳!$N2920&lt;Sheet2!$C$10),仕訳日記帳!A2920,""))))</f>
        <v/>
      </c>
      <c r="C2920" t="str">
        <f>IF(AND($A2920=Sheet2!$A$2,仕訳日記帳!$N2920&gt;=Sheet2!$B$2),仕訳日記帳!B2920,IF(AND(OR($A2920=Sheet2!$A$3,$A2920=Sheet2!$A$4,$A2920=Sheet2!$A$5,$A2920=Sheet2!$A$6,$A2920=Sheet2!$A$7,$A2920=Sheet2!$A$9),仕訳日記帳!$N2920&gt;=Sheet2!$B$3),仕訳日記帳!B2920,IF(AND($A2920=Sheet2!$A$8,仕訳日記帳!$N2920&gt;=Sheet2!$B$8),仕訳日記帳!B2920,IF(AND(OR($A2920=Sheet2!$A$10,$A2920=Sheet2!$A$11,$A2920=Sheet2!$A$12,$A2920=Sheet2!$A$13,$A2920=Sheet2!$A$14,$A2920=Sheet2!$A$15,$A2920=Sheet2!$A$16,$A2920=Sheet2!$A$17),Sheet2!$B$9&lt;=仕訳日記帳!$N2920&lt;Sheet2!$C$10),仕訳日記帳!B2920,""))))</f>
        <v/>
      </c>
      <c r="D2920" s="265" t="str">
        <f>IF(AND($A2920=Sheet2!$A$2,仕訳日記帳!$N2920&gt;=Sheet2!$B$2),仕訳日記帳!N2920,IF(AND(OR($A2920=Sheet2!$A$3,$A2920=Sheet2!$A$4,$A2920=Sheet2!$A$5,$A2920=Sheet2!$A$6,$A2920=Sheet2!$A$7,$A2920=Sheet2!$A$9),仕訳日記帳!$N2920&gt;=Sheet2!$B$3),仕訳日記帳!N2920,IF(AND($A2920=Sheet2!$A$8,仕訳日記帳!$N2920&gt;=Sheet2!$B$8),仕訳日記帳!N2920,IF(AND(OR($A2920=Sheet2!$A$10,$A2920=Sheet2!$A$11,$A2920=Sheet2!$A$12,$A2920=Sheet2!$A$13,$A2920=Sheet2!$A$14,$A2920=Sheet2!$A$15,$A2920=Sheet2!$A$16,$A2920=Sheet2!$A$17),Sheet2!$B$9&lt;=仕訳日記帳!$N2920&lt;Sheet2!$C$10),仕訳日記帳!N2920,""))))</f>
        <v/>
      </c>
      <c r="E2920" s="263" t="str">
        <f>IF(AND($A2920=Sheet2!$A$2,仕訳日記帳!$N2920&gt;=Sheet2!$B$2),仕訳日記帳!G2920,IF(AND(OR($A2920=Sheet2!$A$3,$A2920=Sheet2!$A$4,$A2920=Sheet2!$A$5,$A2920=Sheet2!$A$6,$A2920=Sheet2!$A$7,$A2920=Sheet2!$A$9),仕訳日記帳!$N2920&gt;=Sheet2!$B$3),仕訳日記帳!G2920,IF(AND($A2920=Sheet2!$A$8,仕訳日記帳!$N2920&gt;=Sheet2!$B$8),仕訳日記帳!G2920,IF(AND(OR($A2920=Sheet2!$A$10,$A2920=Sheet2!$A$11,$A2920=Sheet2!$A$12,$A2920=Sheet2!$A$13,$A2920=Sheet2!$A$14,$A2920=Sheet2!$A$15,$A2920=Sheet2!$A$16,$A2920=Sheet2!$A$17),Sheet2!$B$9&lt;=仕訳日記帳!$N2920&lt;Sheet2!$C$10),仕訳日記帳!G2920,""))))</f>
        <v/>
      </c>
      <c r="G2920" t="str">
        <f>IF(OR(A2920=Sheet2!$A$2,A2920=Sheet2!$A$3,A2920=Sheet2!$A$4,A2920=Sheet2!$A$5,A2920=Sheet2!$A$6,A2920=Sheet2!$A$7,A2920=Sheet2!$A$8,A2920=Sheet2!$A$9,A2920=Sheet2!$A$10,A2920=Sheet2!$A$11,A2920=Sheet2!$A$12,$A$2=Sheet2!$A$13,A2920=Sheet2!$A$14,$A$2=Sheet2!$A$15,$A$2=Sheet2!$A$16,A2920=Sheet2!$A$17),"該当","")</f>
        <v/>
      </c>
      <c r="H2920" t="str">
        <f>IF(OR(A2920="",G2920=""),"",COUNTIF($G$2:G2920,"該当"))</f>
        <v/>
      </c>
    </row>
    <row r="2921" spans="1:8">
      <c r="A2921" t="str">
        <f>IF(AND(仕訳日記帳!D2921=Sheet2!$A$2,仕訳日記帳!$N2921&gt;=Sheet2!$B$2),仕訳日記帳!D2921,IF(AND(OR(仕訳日記帳!D2921=Sheet2!$A$3,仕訳日記帳!D2921=Sheet2!$A$4,仕訳日記帳!D2921=Sheet2!$A$5,仕訳日記帳!D2921=Sheet2!$A$6,仕訳日記帳!D2921=Sheet2!$A$7,仕訳日記帳!D2921=Sheet2!$A$9),仕訳日記帳!$N2921&gt;=Sheet2!$B$3),仕訳日記帳!D2921,IF(AND(仕訳日記帳!D2921=Sheet2!$A$8,仕訳日記帳!$N2921&gt;=Sheet2!$B$8),仕訳日記帳!D2921,IF(AND(OR(仕訳日記帳!D2921=Sheet2!$A$10,仕訳日記帳!D2921=Sheet2!$A$11,仕訳日記帳!D2921=Sheet2!$A$12,仕訳日記帳!D2921=Sheet2!$A$13,仕訳日記帳!D2921=Sheet2!$A$14,仕訳日記帳!D2921=Sheet2!$A$15,仕訳日記帳!D2921=Sheet2!$A$16,仕訳日記帳!D2921=Sheet2!$A$17),Sheet2!$B$9&lt;=仕訳日記帳!$N2921&lt;Sheet2!$C$10),仕訳日記帳!D2921,""))))</f>
        <v/>
      </c>
      <c r="B2921" s="263" t="str">
        <f>IF(AND($A2921=Sheet2!$A$2,仕訳日記帳!$N2921&gt;=Sheet2!$B$2),仕訳日記帳!A2921,IF(AND(OR($A2921=Sheet2!$A$3,$A2921=Sheet2!$A$4,$A2921=Sheet2!$A$5,$A2921=Sheet2!$A$6,$A2921=Sheet2!$A$7,$A2921=Sheet2!$A$9),仕訳日記帳!$N2921&gt;=Sheet2!$B$3),仕訳日記帳!A2921,IF(AND($A2921=Sheet2!$A$8,仕訳日記帳!$N2921&gt;=Sheet2!$B$8),仕訳日記帳!A2921,IF(AND(OR($A2921=Sheet2!$A$10,$A2921=Sheet2!$A$11,$A2921=Sheet2!$A$12,$A2921=Sheet2!$A$13,$A2921=Sheet2!$A$14,$A2921=Sheet2!$A$15,$A2921=Sheet2!$A$16,$A2921=Sheet2!$A$17),Sheet2!$B$9&lt;=仕訳日記帳!$N2921&lt;Sheet2!$C$10),仕訳日記帳!A2921,""))))</f>
        <v/>
      </c>
      <c r="C2921" t="str">
        <f>IF(AND($A2921=Sheet2!$A$2,仕訳日記帳!$N2921&gt;=Sheet2!$B$2),仕訳日記帳!B2921,IF(AND(OR($A2921=Sheet2!$A$3,$A2921=Sheet2!$A$4,$A2921=Sheet2!$A$5,$A2921=Sheet2!$A$6,$A2921=Sheet2!$A$7,$A2921=Sheet2!$A$9),仕訳日記帳!$N2921&gt;=Sheet2!$B$3),仕訳日記帳!B2921,IF(AND($A2921=Sheet2!$A$8,仕訳日記帳!$N2921&gt;=Sheet2!$B$8),仕訳日記帳!B2921,IF(AND(OR($A2921=Sheet2!$A$10,$A2921=Sheet2!$A$11,$A2921=Sheet2!$A$12,$A2921=Sheet2!$A$13,$A2921=Sheet2!$A$14,$A2921=Sheet2!$A$15,$A2921=Sheet2!$A$16,$A2921=Sheet2!$A$17),Sheet2!$B$9&lt;=仕訳日記帳!$N2921&lt;Sheet2!$C$10),仕訳日記帳!B2921,""))))</f>
        <v/>
      </c>
      <c r="D2921" s="265" t="str">
        <f>IF(AND($A2921=Sheet2!$A$2,仕訳日記帳!$N2921&gt;=Sheet2!$B$2),仕訳日記帳!N2921,IF(AND(OR($A2921=Sheet2!$A$3,$A2921=Sheet2!$A$4,$A2921=Sheet2!$A$5,$A2921=Sheet2!$A$6,$A2921=Sheet2!$A$7,$A2921=Sheet2!$A$9),仕訳日記帳!$N2921&gt;=Sheet2!$B$3),仕訳日記帳!N2921,IF(AND($A2921=Sheet2!$A$8,仕訳日記帳!$N2921&gt;=Sheet2!$B$8),仕訳日記帳!N2921,IF(AND(OR($A2921=Sheet2!$A$10,$A2921=Sheet2!$A$11,$A2921=Sheet2!$A$12,$A2921=Sheet2!$A$13,$A2921=Sheet2!$A$14,$A2921=Sheet2!$A$15,$A2921=Sheet2!$A$16,$A2921=Sheet2!$A$17),Sheet2!$B$9&lt;=仕訳日記帳!$N2921&lt;Sheet2!$C$10),仕訳日記帳!N2921,""))))</f>
        <v/>
      </c>
      <c r="E2921" s="263" t="str">
        <f>IF(AND($A2921=Sheet2!$A$2,仕訳日記帳!$N2921&gt;=Sheet2!$B$2),仕訳日記帳!G2921,IF(AND(OR($A2921=Sheet2!$A$3,$A2921=Sheet2!$A$4,$A2921=Sheet2!$A$5,$A2921=Sheet2!$A$6,$A2921=Sheet2!$A$7,$A2921=Sheet2!$A$9),仕訳日記帳!$N2921&gt;=Sheet2!$B$3),仕訳日記帳!G2921,IF(AND($A2921=Sheet2!$A$8,仕訳日記帳!$N2921&gt;=Sheet2!$B$8),仕訳日記帳!G2921,IF(AND(OR($A2921=Sheet2!$A$10,$A2921=Sheet2!$A$11,$A2921=Sheet2!$A$12,$A2921=Sheet2!$A$13,$A2921=Sheet2!$A$14,$A2921=Sheet2!$A$15,$A2921=Sheet2!$A$16,$A2921=Sheet2!$A$17),Sheet2!$B$9&lt;=仕訳日記帳!$N2921&lt;Sheet2!$C$10),仕訳日記帳!G2921,""))))</f>
        <v/>
      </c>
      <c r="G2921" t="str">
        <f>IF(OR(A2921=Sheet2!$A$2,A2921=Sheet2!$A$3,A2921=Sheet2!$A$4,A2921=Sheet2!$A$5,A2921=Sheet2!$A$6,A2921=Sheet2!$A$7,A2921=Sheet2!$A$8,A2921=Sheet2!$A$9,A2921=Sheet2!$A$10,A2921=Sheet2!$A$11,A2921=Sheet2!$A$12,$A$2=Sheet2!$A$13,A2921=Sheet2!$A$14,$A$2=Sheet2!$A$15,$A$2=Sheet2!$A$16,A2921=Sheet2!$A$17),"該当","")</f>
        <v/>
      </c>
      <c r="H2921" t="str">
        <f>IF(OR(A2921="",G2921=""),"",COUNTIF($G$2:G2921,"該当"))</f>
        <v/>
      </c>
    </row>
    <row r="2922" spans="1:8">
      <c r="A2922" t="str">
        <f>IF(AND(仕訳日記帳!D2922=Sheet2!$A$2,仕訳日記帳!$N2922&gt;=Sheet2!$B$2),仕訳日記帳!D2922,IF(AND(OR(仕訳日記帳!D2922=Sheet2!$A$3,仕訳日記帳!D2922=Sheet2!$A$4,仕訳日記帳!D2922=Sheet2!$A$5,仕訳日記帳!D2922=Sheet2!$A$6,仕訳日記帳!D2922=Sheet2!$A$7,仕訳日記帳!D2922=Sheet2!$A$9),仕訳日記帳!$N2922&gt;=Sheet2!$B$3),仕訳日記帳!D2922,IF(AND(仕訳日記帳!D2922=Sheet2!$A$8,仕訳日記帳!$N2922&gt;=Sheet2!$B$8),仕訳日記帳!D2922,IF(AND(OR(仕訳日記帳!D2922=Sheet2!$A$10,仕訳日記帳!D2922=Sheet2!$A$11,仕訳日記帳!D2922=Sheet2!$A$12,仕訳日記帳!D2922=Sheet2!$A$13,仕訳日記帳!D2922=Sheet2!$A$14,仕訳日記帳!D2922=Sheet2!$A$15,仕訳日記帳!D2922=Sheet2!$A$16,仕訳日記帳!D2922=Sheet2!$A$17),Sheet2!$B$9&lt;=仕訳日記帳!$N2922&lt;Sheet2!$C$10),仕訳日記帳!D2922,""))))</f>
        <v/>
      </c>
      <c r="B2922" s="263" t="str">
        <f>IF(AND($A2922=Sheet2!$A$2,仕訳日記帳!$N2922&gt;=Sheet2!$B$2),仕訳日記帳!A2922,IF(AND(OR($A2922=Sheet2!$A$3,$A2922=Sheet2!$A$4,$A2922=Sheet2!$A$5,$A2922=Sheet2!$A$6,$A2922=Sheet2!$A$7,$A2922=Sheet2!$A$9),仕訳日記帳!$N2922&gt;=Sheet2!$B$3),仕訳日記帳!A2922,IF(AND($A2922=Sheet2!$A$8,仕訳日記帳!$N2922&gt;=Sheet2!$B$8),仕訳日記帳!A2922,IF(AND(OR($A2922=Sheet2!$A$10,$A2922=Sheet2!$A$11,$A2922=Sheet2!$A$12,$A2922=Sheet2!$A$13,$A2922=Sheet2!$A$14,$A2922=Sheet2!$A$15,$A2922=Sheet2!$A$16,$A2922=Sheet2!$A$17),Sheet2!$B$9&lt;=仕訳日記帳!$N2922&lt;Sheet2!$C$10),仕訳日記帳!A2922,""))))</f>
        <v/>
      </c>
      <c r="C2922" t="str">
        <f>IF(AND($A2922=Sheet2!$A$2,仕訳日記帳!$N2922&gt;=Sheet2!$B$2),仕訳日記帳!B2922,IF(AND(OR($A2922=Sheet2!$A$3,$A2922=Sheet2!$A$4,$A2922=Sheet2!$A$5,$A2922=Sheet2!$A$6,$A2922=Sheet2!$A$7,$A2922=Sheet2!$A$9),仕訳日記帳!$N2922&gt;=Sheet2!$B$3),仕訳日記帳!B2922,IF(AND($A2922=Sheet2!$A$8,仕訳日記帳!$N2922&gt;=Sheet2!$B$8),仕訳日記帳!B2922,IF(AND(OR($A2922=Sheet2!$A$10,$A2922=Sheet2!$A$11,$A2922=Sheet2!$A$12,$A2922=Sheet2!$A$13,$A2922=Sheet2!$A$14,$A2922=Sheet2!$A$15,$A2922=Sheet2!$A$16,$A2922=Sheet2!$A$17),Sheet2!$B$9&lt;=仕訳日記帳!$N2922&lt;Sheet2!$C$10),仕訳日記帳!B2922,""))))</f>
        <v/>
      </c>
      <c r="D2922" s="265" t="str">
        <f>IF(AND($A2922=Sheet2!$A$2,仕訳日記帳!$N2922&gt;=Sheet2!$B$2),仕訳日記帳!N2922,IF(AND(OR($A2922=Sheet2!$A$3,$A2922=Sheet2!$A$4,$A2922=Sheet2!$A$5,$A2922=Sheet2!$A$6,$A2922=Sheet2!$A$7,$A2922=Sheet2!$A$9),仕訳日記帳!$N2922&gt;=Sheet2!$B$3),仕訳日記帳!N2922,IF(AND($A2922=Sheet2!$A$8,仕訳日記帳!$N2922&gt;=Sheet2!$B$8),仕訳日記帳!N2922,IF(AND(OR($A2922=Sheet2!$A$10,$A2922=Sheet2!$A$11,$A2922=Sheet2!$A$12,$A2922=Sheet2!$A$13,$A2922=Sheet2!$A$14,$A2922=Sheet2!$A$15,$A2922=Sheet2!$A$16,$A2922=Sheet2!$A$17),Sheet2!$B$9&lt;=仕訳日記帳!$N2922&lt;Sheet2!$C$10),仕訳日記帳!N2922,""))))</f>
        <v/>
      </c>
      <c r="E2922" s="263" t="str">
        <f>IF(AND($A2922=Sheet2!$A$2,仕訳日記帳!$N2922&gt;=Sheet2!$B$2),仕訳日記帳!G2922,IF(AND(OR($A2922=Sheet2!$A$3,$A2922=Sheet2!$A$4,$A2922=Sheet2!$A$5,$A2922=Sheet2!$A$6,$A2922=Sheet2!$A$7,$A2922=Sheet2!$A$9),仕訳日記帳!$N2922&gt;=Sheet2!$B$3),仕訳日記帳!G2922,IF(AND($A2922=Sheet2!$A$8,仕訳日記帳!$N2922&gt;=Sheet2!$B$8),仕訳日記帳!G2922,IF(AND(OR($A2922=Sheet2!$A$10,$A2922=Sheet2!$A$11,$A2922=Sheet2!$A$12,$A2922=Sheet2!$A$13,$A2922=Sheet2!$A$14,$A2922=Sheet2!$A$15,$A2922=Sheet2!$A$16,$A2922=Sheet2!$A$17),Sheet2!$B$9&lt;=仕訳日記帳!$N2922&lt;Sheet2!$C$10),仕訳日記帳!G2922,""))))</f>
        <v/>
      </c>
      <c r="G2922" t="str">
        <f>IF(OR(A2922=Sheet2!$A$2,A2922=Sheet2!$A$3,A2922=Sheet2!$A$4,A2922=Sheet2!$A$5,A2922=Sheet2!$A$6,A2922=Sheet2!$A$7,A2922=Sheet2!$A$8,A2922=Sheet2!$A$9,A2922=Sheet2!$A$10,A2922=Sheet2!$A$11,A2922=Sheet2!$A$12,$A$2=Sheet2!$A$13,A2922=Sheet2!$A$14,$A$2=Sheet2!$A$15,$A$2=Sheet2!$A$16,A2922=Sheet2!$A$17),"該当","")</f>
        <v/>
      </c>
      <c r="H2922" t="str">
        <f>IF(OR(A2922="",G2922=""),"",COUNTIF($G$2:G2922,"該当"))</f>
        <v/>
      </c>
    </row>
    <row r="2923" spans="1:8">
      <c r="A2923" t="str">
        <f>IF(AND(仕訳日記帳!D2923=Sheet2!$A$2,仕訳日記帳!$N2923&gt;=Sheet2!$B$2),仕訳日記帳!D2923,IF(AND(OR(仕訳日記帳!D2923=Sheet2!$A$3,仕訳日記帳!D2923=Sheet2!$A$4,仕訳日記帳!D2923=Sheet2!$A$5,仕訳日記帳!D2923=Sheet2!$A$6,仕訳日記帳!D2923=Sheet2!$A$7,仕訳日記帳!D2923=Sheet2!$A$9),仕訳日記帳!$N2923&gt;=Sheet2!$B$3),仕訳日記帳!D2923,IF(AND(仕訳日記帳!D2923=Sheet2!$A$8,仕訳日記帳!$N2923&gt;=Sheet2!$B$8),仕訳日記帳!D2923,IF(AND(OR(仕訳日記帳!D2923=Sheet2!$A$10,仕訳日記帳!D2923=Sheet2!$A$11,仕訳日記帳!D2923=Sheet2!$A$12,仕訳日記帳!D2923=Sheet2!$A$13,仕訳日記帳!D2923=Sheet2!$A$14,仕訳日記帳!D2923=Sheet2!$A$15,仕訳日記帳!D2923=Sheet2!$A$16,仕訳日記帳!D2923=Sheet2!$A$17),Sheet2!$B$9&lt;=仕訳日記帳!$N2923&lt;Sheet2!$C$10),仕訳日記帳!D2923,""))))</f>
        <v/>
      </c>
      <c r="B2923" s="263" t="str">
        <f>IF(AND($A2923=Sheet2!$A$2,仕訳日記帳!$N2923&gt;=Sheet2!$B$2),仕訳日記帳!A2923,IF(AND(OR($A2923=Sheet2!$A$3,$A2923=Sheet2!$A$4,$A2923=Sheet2!$A$5,$A2923=Sheet2!$A$6,$A2923=Sheet2!$A$7,$A2923=Sheet2!$A$9),仕訳日記帳!$N2923&gt;=Sheet2!$B$3),仕訳日記帳!A2923,IF(AND($A2923=Sheet2!$A$8,仕訳日記帳!$N2923&gt;=Sheet2!$B$8),仕訳日記帳!A2923,IF(AND(OR($A2923=Sheet2!$A$10,$A2923=Sheet2!$A$11,$A2923=Sheet2!$A$12,$A2923=Sheet2!$A$13,$A2923=Sheet2!$A$14,$A2923=Sheet2!$A$15,$A2923=Sheet2!$A$16,$A2923=Sheet2!$A$17),Sheet2!$B$9&lt;=仕訳日記帳!$N2923&lt;Sheet2!$C$10),仕訳日記帳!A2923,""))))</f>
        <v/>
      </c>
      <c r="C2923" t="str">
        <f>IF(AND($A2923=Sheet2!$A$2,仕訳日記帳!$N2923&gt;=Sheet2!$B$2),仕訳日記帳!B2923,IF(AND(OR($A2923=Sheet2!$A$3,$A2923=Sheet2!$A$4,$A2923=Sheet2!$A$5,$A2923=Sheet2!$A$6,$A2923=Sheet2!$A$7,$A2923=Sheet2!$A$9),仕訳日記帳!$N2923&gt;=Sheet2!$B$3),仕訳日記帳!B2923,IF(AND($A2923=Sheet2!$A$8,仕訳日記帳!$N2923&gt;=Sheet2!$B$8),仕訳日記帳!B2923,IF(AND(OR($A2923=Sheet2!$A$10,$A2923=Sheet2!$A$11,$A2923=Sheet2!$A$12,$A2923=Sheet2!$A$13,$A2923=Sheet2!$A$14,$A2923=Sheet2!$A$15,$A2923=Sheet2!$A$16,$A2923=Sheet2!$A$17),Sheet2!$B$9&lt;=仕訳日記帳!$N2923&lt;Sheet2!$C$10),仕訳日記帳!B2923,""))))</f>
        <v/>
      </c>
      <c r="D2923" s="265" t="str">
        <f>IF(AND($A2923=Sheet2!$A$2,仕訳日記帳!$N2923&gt;=Sheet2!$B$2),仕訳日記帳!N2923,IF(AND(OR($A2923=Sheet2!$A$3,$A2923=Sheet2!$A$4,$A2923=Sheet2!$A$5,$A2923=Sheet2!$A$6,$A2923=Sheet2!$A$7,$A2923=Sheet2!$A$9),仕訳日記帳!$N2923&gt;=Sheet2!$B$3),仕訳日記帳!N2923,IF(AND($A2923=Sheet2!$A$8,仕訳日記帳!$N2923&gt;=Sheet2!$B$8),仕訳日記帳!N2923,IF(AND(OR($A2923=Sheet2!$A$10,$A2923=Sheet2!$A$11,$A2923=Sheet2!$A$12,$A2923=Sheet2!$A$13,$A2923=Sheet2!$A$14,$A2923=Sheet2!$A$15,$A2923=Sheet2!$A$16,$A2923=Sheet2!$A$17),Sheet2!$B$9&lt;=仕訳日記帳!$N2923&lt;Sheet2!$C$10),仕訳日記帳!N2923,""))))</f>
        <v/>
      </c>
      <c r="E2923" s="263" t="str">
        <f>IF(AND($A2923=Sheet2!$A$2,仕訳日記帳!$N2923&gt;=Sheet2!$B$2),仕訳日記帳!G2923,IF(AND(OR($A2923=Sheet2!$A$3,$A2923=Sheet2!$A$4,$A2923=Sheet2!$A$5,$A2923=Sheet2!$A$6,$A2923=Sheet2!$A$7,$A2923=Sheet2!$A$9),仕訳日記帳!$N2923&gt;=Sheet2!$B$3),仕訳日記帳!G2923,IF(AND($A2923=Sheet2!$A$8,仕訳日記帳!$N2923&gt;=Sheet2!$B$8),仕訳日記帳!G2923,IF(AND(OR($A2923=Sheet2!$A$10,$A2923=Sheet2!$A$11,$A2923=Sheet2!$A$12,$A2923=Sheet2!$A$13,$A2923=Sheet2!$A$14,$A2923=Sheet2!$A$15,$A2923=Sheet2!$A$16,$A2923=Sheet2!$A$17),Sheet2!$B$9&lt;=仕訳日記帳!$N2923&lt;Sheet2!$C$10),仕訳日記帳!G2923,""))))</f>
        <v/>
      </c>
      <c r="G2923" t="str">
        <f>IF(OR(A2923=Sheet2!$A$2,A2923=Sheet2!$A$3,A2923=Sheet2!$A$4,A2923=Sheet2!$A$5,A2923=Sheet2!$A$6,A2923=Sheet2!$A$7,A2923=Sheet2!$A$8,A2923=Sheet2!$A$9,A2923=Sheet2!$A$10,A2923=Sheet2!$A$11,A2923=Sheet2!$A$12,$A$2=Sheet2!$A$13,A2923=Sheet2!$A$14,$A$2=Sheet2!$A$15,$A$2=Sheet2!$A$16,A2923=Sheet2!$A$17),"該当","")</f>
        <v/>
      </c>
      <c r="H2923" t="str">
        <f>IF(OR(A2923="",G2923=""),"",COUNTIF($G$2:G2923,"該当"))</f>
        <v/>
      </c>
    </row>
    <row r="2924" spans="1:8">
      <c r="A2924" t="str">
        <f>IF(AND(仕訳日記帳!D2924=Sheet2!$A$2,仕訳日記帳!$N2924&gt;=Sheet2!$B$2),仕訳日記帳!D2924,IF(AND(OR(仕訳日記帳!D2924=Sheet2!$A$3,仕訳日記帳!D2924=Sheet2!$A$4,仕訳日記帳!D2924=Sheet2!$A$5,仕訳日記帳!D2924=Sheet2!$A$6,仕訳日記帳!D2924=Sheet2!$A$7,仕訳日記帳!D2924=Sheet2!$A$9),仕訳日記帳!$N2924&gt;=Sheet2!$B$3),仕訳日記帳!D2924,IF(AND(仕訳日記帳!D2924=Sheet2!$A$8,仕訳日記帳!$N2924&gt;=Sheet2!$B$8),仕訳日記帳!D2924,IF(AND(OR(仕訳日記帳!D2924=Sheet2!$A$10,仕訳日記帳!D2924=Sheet2!$A$11,仕訳日記帳!D2924=Sheet2!$A$12,仕訳日記帳!D2924=Sheet2!$A$13,仕訳日記帳!D2924=Sheet2!$A$14,仕訳日記帳!D2924=Sheet2!$A$15,仕訳日記帳!D2924=Sheet2!$A$16,仕訳日記帳!D2924=Sheet2!$A$17),Sheet2!$B$9&lt;=仕訳日記帳!$N2924&lt;Sheet2!$C$10),仕訳日記帳!D2924,""))))</f>
        <v/>
      </c>
      <c r="B2924" s="263" t="str">
        <f>IF(AND($A2924=Sheet2!$A$2,仕訳日記帳!$N2924&gt;=Sheet2!$B$2),仕訳日記帳!A2924,IF(AND(OR($A2924=Sheet2!$A$3,$A2924=Sheet2!$A$4,$A2924=Sheet2!$A$5,$A2924=Sheet2!$A$6,$A2924=Sheet2!$A$7,$A2924=Sheet2!$A$9),仕訳日記帳!$N2924&gt;=Sheet2!$B$3),仕訳日記帳!A2924,IF(AND($A2924=Sheet2!$A$8,仕訳日記帳!$N2924&gt;=Sheet2!$B$8),仕訳日記帳!A2924,IF(AND(OR($A2924=Sheet2!$A$10,$A2924=Sheet2!$A$11,$A2924=Sheet2!$A$12,$A2924=Sheet2!$A$13,$A2924=Sheet2!$A$14,$A2924=Sheet2!$A$15,$A2924=Sheet2!$A$16,$A2924=Sheet2!$A$17),Sheet2!$B$9&lt;=仕訳日記帳!$N2924&lt;Sheet2!$C$10),仕訳日記帳!A2924,""))))</f>
        <v/>
      </c>
      <c r="C2924" t="str">
        <f>IF(AND($A2924=Sheet2!$A$2,仕訳日記帳!$N2924&gt;=Sheet2!$B$2),仕訳日記帳!B2924,IF(AND(OR($A2924=Sheet2!$A$3,$A2924=Sheet2!$A$4,$A2924=Sheet2!$A$5,$A2924=Sheet2!$A$6,$A2924=Sheet2!$A$7,$A2924=Sheet2!$A$9),仕訳日記帳!$N2924&gt;=Sheet2!$B$3),仕訳日記帳!B2924,IF(AND($A2924=Sheet2!$A$8,仕訳日記帳!$N2924&gt;=Sheet2!$B$8),仕訳日記帳!B2924,IF(AND(OR($A2924=Sheet2!$A$10,$A2924=Sheet2!$A$11,$A2924=Sheet2!$A$12,$A2924=Sheet2!$A$13,$A2924=Sheet2!$A$14,$A2924=Sheet2!$A$15,$A2924=Sheet2!$A$16,$A2924=Sheet2!$A$17),Sheet2!$B$9&lt;=仕訳日記帳!$N2924&lt;Sheet2!$C$10),仕訳日記帳!B2924,""))))</f>
        <v/>
      </c>
      <c r="D2924" s="265" t="str">
        <f>IF(AND($A2924=Sheet2!$A$2,仕訳日記帳!$N2924&gt;=Sheet2!$B$2),仕訳日記帳!N2924,IF(AND(OR($A2924=Sheet2!$A$3,$A2924=Sheet2!$A$4,$A2924=Sheet2!$A$5,$A2924=Sheet2!$A$6,$A2924=Sheet2!$A$7,$A2924=Sheet2!$A$9),仕訳日記帳!$N2924&gt;=Sheet2!$B$3),仕訳日記帳!N2924,IF(AND($A2924=Sheet2!$A$8,仕訳日記帳!$N2924&gt;=Sheet2!$B$8),仕訳日記帳!N2924,IF(AND(OR($A2924=Sheet2!$A$10,$A2924=Sheet2!$A$11,$A2924=Sheet2!$A$12,$A2924=Sheet2!$A$13,$A2924=Sheet2!$A$14,$A2924=Sheet2!$A$15,$A2924=Sheet2!$A$16,$A2924=Sheet2!$A$17),Sheet2!$B$9&lt;=仕訳日記帳!$N2924&lt;Sheet2!$C$10),仕訳日記帳!N2924,""))))</f>
        <v/>
      </c>
      <c r="E2924" s="263" t="str">
        <f>IF(AND($A2924=Sheet2!$A$2,仕訳日記帳!$N2924&gt;=Sheet2!$B$2),仕訳日記帳!G2924,IF(AND(OR($A2924=Sheet2!$A$3,$A2924=Sheet2!$A$4,$A2924=Sheet2!$A$5,$A2924=Sheet2!$A$6,$A2924=Sheet2!$A$7,$A2924=Sheet2!$A$9),仕訳日記帳!$N2924&gt;=Sheet2!$B$3),仕訳日記帳!G2924,IF(AND($A2924=Sheet2!$A$8,仕訳日記帳!$N2924&gt;=Sheet2!$B$8),仕訳日記帳!G2924,IF(AND(OR($A2924=Sheet2!$A$10,$A2924=Sheet2!$A$11,$A2924=Sheet2!$A$12,$A2924=Sheet2!$A$13,$A2924=Sheet2!$A$14,$A2924=Sheet2!$A$15,$A2924=Sheet2!$A$16,$A2924=Sheet2!$A$17),Sheet2!$B$9&lt;=仕訳日記帳!$N2924&lt;Sheet2!$C$10),仕訳日記帳!G2924,""))))</f>
        <v/>
      </c>
      <c r="G2924" t="str">
        <f>IF(OR(A2924=Sheet2!$A$2,A2924=Sheet2!$A$3,A2924=Sheet2!$A$4,A2924=Sheet2!$A$5,A2924=Sheet2!$A$6,A2924=Sheet2!$A$7,A2924=Sheet2!$A$8,A2924=Sheet2!$A$9,A2924=Sheet2!$A$10,A2924=Sheet2!$A$11,A2924=Sheet2!$A$12,$A$2=Sheet2!$A$13,A2924=Sheet2!$A$14,$A$2=Sheet2!$A$15,$A$2=Sheet2!$A$16,A2924=Sheet2!$A$17),"該当","")</f>
        <v/>
      </c>
      <c r="H2924" t="str">
        <f>IF(OR(A2924="",G2924=""),"",COUNTIF($G$2:G2924,"該当"))</f>
        <v/>
      </c>
    </row>
    <row r="2925" spans="1:8">
      <c r="A2925" t="str">
        <f>IF(AND(仕訳日記帳!D2925=Sheet2!$A$2,仕訳日記帳!$N2925&gt;=Sheet2!$B$2),仕訳日記帳!D2925,IF(AND(OR(仕訳日記帳!D2925=Sheet2!$A$3,仕訳日記帳!D2925=Sheet2!$A$4,仕訳日記帳!D2925=Sheet2!$A$5,仕訳日記帳!D2925=Sheet2!$A$6,仕訳日記帳!D2925=Sheet2!$A$7,仕訳日記帳!D2925=Sheet2!$A$9),仕訳日記帳!$N2925&gt;=Sheet2!$B$3),仕訳日記帳!D2925,IF(AND(仕訳日記帳!D2925=Sheet2!$A$8,仕訳日記帳!$N2925&gt;=Sheet2!$B$8),仕訳日記帳!D2925,IF(AND(OR(仕訳日記帳!D2925=Sheet2!$A$10,仕訳日記帳!D2925=Sheet2!$A$11,仕訳日記帳!D2925=Sheet2!$A$12,仕訳日記帳!D2925=Sheet2!$A$13,仕訳日記帳!D2925=Sheet2!$A$14,仕訳日記帳!D2925=Sheet2!$A$15,仕訳日記帳!D2925=Sheet2!$A$16,仕訳日記帳!D2925=Sheet2!$A$17),Sheet2!$B$9&lt;=仕訳日記帳!$N2925&lt;Sheet2!$C$10),仕訳日記帳!D2925,""))))</f>
        <v/>
      </c>
      <c r="B2925" s="263" t="str">
        <f>IF(AND($A2925=Sheet2!$A$2,仕訳日記帳!$N2925&gt;=Sheet2!$B$2),仕訳日記帳!A2925,IF(AND(OR($A2925=Sheet2!$A$3,$A2925=Sheet2!$A$4,$A2925=Sheet2!$A$5,$A2925=Sheet2!$A$6,$A2925=Sheet2!$A$7,$A2925=Sheet2!$A$9),仕訳日記帳!$N2925&gt;=Sheet2!$B$3),仕訳日記帳!A2925,IF(AND($A2925=Sheet2!$A$8,仕訳日記帳!$N2925&gt;=Sheet2!$B$8),仕訳日記帳!A2925,IF(AND(OR($A2925=Sheet2!$A$10,$A2925=Sheet2!$A$11,$A2925=Sheet2!$A$12,$A2925=Sheet2!$A$13,$A2925=Sheet2!$A$14,$A2925=Sheet2!$A$15,$A2925=Sheet2!$A$16,$A2925=Sheet2!$A$17),Sheet2!$B$9&lt;=仕訳日記帳!$N2925&lt;Sheet2!$C$10),仕訳日記帳!A2925,""))))</f>
        <v/>
      </c>
      <c r="C2925" t="str">
        <f>IF(AND($A2925=Sheet2!$A$2,仕訳日記帳!$N2925&gt;=Sheet2!$B$2),仕訳日記帳!B2925,IF(AND(OR($A2925=Sheet2!$A$3,$A2925=Sheet2!$A$4,$A2925=Sheet2!$A$5,$A2925=Sheet2!$A$6,$A2925=Sheet2!$A$7,$A2925=Sheet2!$A$9),仕訳日記帳!$N2925&gt;=Sheet2!$B$3),仕訳日記帳!B2925,IF(AND($A2925=Sheet2!$A$8,仕訳日記帳!$N2925&gt;=Sheet2!$B$8),仕訳日記帳!B2925,IF(AND(OR($A2925=Sheet2!$A$10,$A2925=Sheet2!$A$11,$A2925=Sheet2!$A$12,$A2925=Sheet2!$A$13,$A2925=Sheet2!$A$14,$A2925=Sheet2!$A$15,$A2925=Sheet2!$A$16,$A2925=Sheet2!$A$17),Sheet2!$B$9&lt;=仕訳日記帳!$N2925&lt;Sheet2!$C$10),仕訳日記帳!B2925,""))))</f>
        <v/>
      </c>
      <c r="D2925" s="265" t="str">
        <f>IF(AND($A2925=Sheet2!$A$2,仕訳日記帳!$N2925&gt;=Sheet2!$B$2),仕訳日記帳!N2925,IF(AND(OR($A2925=Sheet2!$A$3,$A2925=Sheet2!$A$4,$A2925=Sheet2!$A$5,$A2925=Sheet2!$A$6,$A2925=Sheet2!$A$7,$A2925=Sheet2!$A$9),仕訳日記帳!$N2925&gt;=Sheet2!$B$3),仕訳日記帳!N2925,IF(AND($A2925=Sheet2!$A$8,仕訳日記帳!$N2925&gt;=Sheet2!$B$8),仕訳日記帳!N2925,IF(AND(OR($A2925=Sheet2!$A$10,$A2925=Sheet2!$A$11,$A2925=Sheet2!$A$12,$A2925=Sheet2!$A$13,$A2925=Sheet2!$A$14,$A2925=Sheet2!$A$15,$A2925=Sheet2!$A$16,$A2925=Sheet2!$A$17),Sheet2!$B$9&lt;=仕訳日記帳!$N2925&lt;Sheet2!$C$10),仕訳日記帳!N2925,""))))</f>
        <v/>
      </c>
      <c r="E2925" s="263" t="str">
        <f>IF(AND($A2925=Sheet2!$A$2,仕訳日記帳!$N2925&gt;=Sheet2!$B$2),仕訳日記帳!G2925,IF(AND(OR($A2925=Sheet2!$A$3,$A2925=Sheet2!$A$4,$A2925=Sheet2!$A$5,$A2925=Sheet2!$A$6,$A2925=Sheet2!$A$7,$A2925=Sheet2!$A$9),仕訳日記帳!$N2925&gt;=Sheet2!$B$3),仕訳日記帳!G2925,IF(AND($A2925=Sheet2!$A$8,仕訳日記帳!$N2925&gt;=Sheet2!$B$8),仕訳日記帳!G2925,IF(AND(OR($A2925=Sheet2!$A$10,$A2925=Sheet2!$A$11,$A2925=Sheet2!$A$12,$A2925=Sheet2!$A$13,$A2925=Sheet2!$A$14,$A2925=Sheet2!$A$15,$A2925=Sheet2!$A$16,$A2925=Sheet2!$A$17),Sheet2!$B$9&lt;=仕訳日記帳!$N2925&lt;Sheet2!$C$10),仕訳日記帳!G2925,""))))</f>
        <v/>
      </c>
      <c r="G2925" t="str">
        <f>IF(OR(A2925=Sheet2!$A$2,A2925=Sheet2!$A$3,A2925=Sheet2!$A$4,A2925=Sheet2!$A$5,A2925=Sheet2!$A$6,A2925=Sheet2!$A$7,A2925=Sheet2!$A$8,A2925=Sheet2!$A$9,A2925=Sheet2!$A$10,A2925=Sheet2!$A$11,A2925=Sheet2!$A$12,$A$2=Sheet2!$A$13,A2925=Sheet2!$A$14,$A$2=Sheet2!$A$15,$A$2=Sheet2!$A$16,A2925=Sheet2!$A$17),"該当","")</f>
        <v/>
      </c>
      <c r="H2925" t="str">
        <f>IF(OR(A2925="",G2925=""),"",COUNTIF($G$2:G2925,"該当"))</f>
        <v/>
      </c>
    </row>
    <row r="2926" spans="1:8">
      <c r="A2926" t="str">
        <f>IF(AND(仕訳日記帳!D2926=Sheet2!$A$2,仕訳日記帳!$N2926&gt;=Sheet2!$B$2),仕訳日記帳!D2926,IF(AND(OR(仕訳日記帳!D2926=Sheet2!$A$3,仕訳日記帳!D2926=Sheet2!$A$4,仕訳日記帳!D2926=Sheet2!$A$5,仕訳日記帳!D2926=Sheet2!$A$6,仕訳日記帳!D2926=Sheet2!$A$7,仕訳日記帳!D2926=Sheet2!$A$9),仕訳日記帳!$N2926&gt;=Sheet2!$B$3),仕訳日記帳!D2926,IF(AND(仕訳日記帳!D2926=Sheet2!$A$8,仕訳日記帳!$N2926&gt;=Sheet2!$B$8),仕訳日記帳!D2926,IF(AND(OR(仕訳日記帳!D2926=Sheet2!$A$10,仕訳日記帳!D2926=Sheet2!$A$11,仕訳日記帳!D2926=Sheet2!$A$12,仕訳日記帳!D2926=Sheet2!$A$13,仕訳日記帳!D2926=Sheet2!$A$14,仕訳日記帳!D2926=Sheet2!$A$15,仕訳日記帳!D2926=Sheet2!$A$16,仕訳日記帳!D2926=Sheet2!$A$17),Sheet2!$B$9&lt;=仕訳日記帳!$N2926&lt;Sheet2!$C$10),仕訳日記帳!D2926,""))))</f>
        <v/>
      </c>
      <c r="B2926" s="263" t="str">
        <f>IF(AND($A2926=Sheet2!$A$2,仕訳日記帳!$N2926&gt;=Sheet2!$B$2),仕訳日記帳!A2926,IF(AND(OR($A2926=Sheet2!$A$3,$A2926=Sheet2!$A$4,$A2926=Sheet2!$A$5,$A2926=Sheet2!$A$6,$A2926=Sheet2!$A$7,$A2926=Sheet2!$A$9),仕訳日記帳!$N2926&gt;=Sheet2!$B$3),仕訳日記帳!A2926,IF(AND($A2926=Sheet2!$A$8,仕訳日記帳!$N2926&gt;=Sheet2!$B$8),仕訳日記帳!A2926,IF(AND(OR($A2926=Sheet2!$A$10,$A2926=Sheet2!$A$11,$A2926=Sheet2!$A$12,$A2926=Sheet2!$A$13,$A2926=Sheet2!$A$14,$A2926=Sheet2!$A$15,$A2926=Sheet2!$A$16,$A2926=Sheet2!$A$17),Sheet2!$B$9&lt;=仕訳日記帳!$N2926&lt;Sheet2!$C$10),仕訳日記帳!A2926,""))))</f>
        <v/>
      </c>
      <c r="C2926" t="str">
        <f>IF(AND($A2926=Sheet2!$A$2,仕訳日記帳!$N2926&gt;=Sheet2!$B$2),仕訳日記帳!B2926,IF(AND(OR($A2926=Sheet2!$A$3,$A2926=Sheet2!$A$4,$A2926=Sheet2!$A$5,$A2926=Sheet2!$A$6,$A2926=Sheet2!$A$7,$A2926=Sheet2!$A$9),仕訳日記帳!$N2926&gt;=Sheet2!$B$3),仕訳日記帳!B2926,IF(AND($A2926=Sheet2!$A$8,仕訳日記帳!$N2926&gt;=Sheet2!$B$8),仕訳日記帳!B2926,IF(AND(OR($A2926=Sheet2!$A$10,$A2926=Sheet2!$A$11,$A2926=Sheet2!$A$12,$A2926=Sheet2!$A$13,$A2926=Sheet2!$A$14,$A2926=Sheet2!$A$15,$A2926=Sheet2!$A$16,$A2926=Sheet2!$A$17),Sheet2!$B$9&lt;=仕訳日記帳!$N2926&lt;Sheet2!$C$10),仕訳日記帳!B2926,""))))</f>
        <v/>
      </c>
      <c r="D2926" s="265" t="str">
        <f>IF(AND($A2926=Sheet2!$A$2,仕訳日記帳!$N2926&gt;=Sheet2!$B$2),仕訳日記帳!N2926,IF(AND(OR($A2926=Sheet2!$A$3,$A2926=Sheet2!$A$4,$A2926=Sheet2!$A$5,$A2926=Sheet2!$A$6,$A2926=Sheet2!$A$7,$A2926=Sheet2!$A$9),仕訳日記帳!$N2926&gt;=Sheet2!$B$3),仕訳日記帳!N2926,IF(AND($A2926=Sheet2!$A$8,仕訳日記帳!$N2926&gt;=Sheet2!$B$8),仕訳日記帳!N2926,IF(AND(OR($A2926=Sheet2!$A$10,$A2926=Sheet2!$A$11,$A2926=Sheet2!$A$12,$A2926=Sheet2!$A$13,$A2926=Sheet2!$A$14,$A2926=Sheet2!$A$15,$A2926=Sheet2!$A$16,$A2926=Sheet2!$A$17),Sheet2!$B$9&lt;=仕訳日記帳!$N2926&lt;Sheet2!$C$10),仕訳日記帳!N2926,""))))</f>
        <v/>
      </c>
      <c r="E2926" s="263" t="str">
        <f>IF(AND($A2926=Sheet2!$A$2,仕訳日記帳!$N2926&gt;=Sheet2!$B$2),仕訳日記帳!G2926,IF(AND(OR($A2926=Sheet2!$A$3,$A2926=Sheet2!$A$4,$A2926=Sheet2!$A$5,$A2926=Sheet2!$A$6,$A2926=Sheet2!$A$7,$A2926=Sheet2!$A$9),仕訳日記帳!$N2926&gt;=Sheet2!$B$3),仕訳日記帳!G2926,IF(AND($A2926=Sheet2!$A$8,仕訳日記帳!$N2926&gt;=Sheet2!$B$8),仕訳日記帳!G2926,IF(AND(OR($A2926=Sheet2!$A$10,$A2926=Sheet2!$A$11,$A2926=Sheet2!$A$12,$A2926=Sheet2!$A$13,$A2926=Sheet2!$A$14,$A2926=Sheet2!$A$15,$A2926=Sheet2!$A$16,$A2926=Sheet2!$A$17),Sheet2!$B$9&lt;=仕訳日記帳!$N2926&lt;Sheet2!$C$10),仕訳日記帳!G2926,""))))</f>
        <v/>
      </c>
      <c r="G2926" t="str">
        <f>IF(OR(A2926=Sheet2!$A$2,A2926=Sheet2!$A$3,A2926=Sheet2!$A$4,A2926=Sheet2!$A$5,A2926=Sheet2!$A$6,A2926=Sheet2!$A$7,A2926=Sheet2!$A$8,A2926=Sheet2!$A$9,A2926=Sheet2!$A$10,A2926=Sheet2!$A$11,A2926=Sheet2!$A$12,$A$2=Sheet2!$A$13,A2926=Sheet2!$A$14,$A$2=Sheet2!$A$15,$A$2=Sheet2!$A$16,A2926=Sheet2!$A$17),"該当","")</f>
        <v/>
      </c>
      <c r="H2926" t="str">
        <f>IF(OR(A2926="",G2926=""),"",COUNTIF($G$2:G2926,"該当"))</f>
        <v/>
      </c>
    </row>
    <row r="2927" spans="1:8">
      <c r="A2927" t="str">
        <f>IF(AND(仕訳日記帳!D2927=Sheet2!$A$2,仕訳日記帳!$N2927&gt;=Sheet2!$B$2),仕訳日記帳!D2927,IF(AND(OR(仕訳日記帳!D2927=Sheet2!$A$3,仕訳日記帳!D2927=Sheet2!$A$4,仕訳日記帳!D2927=Sheet2!$A$5,仕訳日記帳!D2927=Sheet2!$A$6,仕訳日記帳!D2927=Sheet2!$A$7,仕訳日記帳!D2927=Sheet2!$A$9),仕訳日記帳!$N2927&gt;=Sheet2!$B$3),仕訳日記帳!D2927,IF(AND(仕訳日記帳!D2927=Sheet2!$A$8,仕訳日記帳!$N2927&gt;=Sheet2!$B$8),仕訳日記帳!D2927,IF(AND(OR(仕訳日記帳!D2927=Sheet2!$A$10,仕訳日記帳!D2927=Sheet2!$A$11,仕訳日記帳!D2927=Sheet2!$A$12,仕訳日記帳!D2927=Sheet2!$A$13,仕訳日記帳!D2927=Sheet2!$A$14,仕訳日記帳!D2927=Sheet2!$A$15,仕訳日記帳!D2927=Sheet2!$A$16,仕訳日記帳!D2927=Sheet2!$A$17),Sheet2!$B$9&lt;=仕訳日記帳!$N2927&lt;Sheet2!$C$10),仕訳日記帳!D2927,""))))</f>
        <v/>
      </c>
      <c r="B2927" s="263" t="str">
        <f>IF(AND($A2927=Sheet2!$A$2,仕訳日記帳!$N2927&gt;=Sheet2!$B$2),仕訳日記帳!A2927,IF(AND(OR($A2927=Sheet2!$A$3,$A2927=Sheet2!$A$4,$A2927=Sheet2!$A$5,$A2927=Sheet2!$A$6,$A2927=Sheet2!$A$7,$A2927=Sheet2!$A$9),仕訳日記帳!$N2927&gt;=Sheet2!$B$3),仕訳日記帳!A2927,IF(AND($A2927=Sheet2!$A$8,仕訳日記帳!$N2927&gt;=Sheet2!$B$8),仕訳日記帳!A2927,IF(AND(OR($A2927=Sheet2!$A$10,$A2927=Sheet2!$A$11,$A2927=Sheet2!$A$12,$A2927=Sheet2!$A$13,$A2927=Sheet2!$A$14,$A2927=Sheet2!$A$15,$A2927=Sheet2!$A$16,$A2927=Sheet2!$A$17),Sheet2!$B$9&lt;=仕訳日記帳!$N2927&lt;Sheet2!$C$10),仕訳日記帳!A2927,""))))</f>
        <v/>
      </c>
      <c r="C2927" t="str">
        <f>IF(AND($A2927=Sheet2!$A$2,仕訳日記帳!$N2927&gt;=Sheet2!$B$2),仕訳日記帳!B2927,IF(AND(OR($A2927=Sheet2!$A$3,$A2927=Sheet2!$A$4,$A2927=Sheet2!$A$5,$A2927=Sheet2!$A$6,$A2927=Sheet2!$A$7,$A2927=Sheet2!$A$9),仕訳日記帳!$N2927&gt;=Sheet2!$B$3),仕訳日記帳!B2927,IF(AND($A2927=Sheet2!$A$8,仕訳日記帳!$N2927&gt;=Sheet2!$B$8),仕訳日記帳!B2927,IF(AND(OR($A2927=Sheet2!$A$10,$A2927=Sheet2!$A$11,$A2927=Sheet2!$A$12,$A2927=Sheet2!$A$13,$A2927=Sheet2!$A$14,$A2927=Sheet2!$A$15,$A2927=Sheet2!$A$16,$A2927=Sheet2!$A$17),Sheet2!$B$9&lt;=仕訳日記帳!$N2927&lt;Sheet2!$C$10),仕訳日記帳!B2927,""))))</f>
        <v/>
      </c>
      <c r="D2927" s="265" t="str">
        <f>IF(AND($A2927=Sheet2!$A$2,仕訳日記帳!$N2927&gt;=Sheet2!$B$2),仕訳日記帳!N2927,IF(AND(OR($A2927=Sheet2!$A$3,$A2927=Sheet2!$A$4,$A2927=Sheet2!$A$5,$A2927=Sheet2!$A$6,$A2927=Sheet2!$A$7,$A2927=Sheet2!$A$9),仕訳日記帳!$N2927&gt;=Sheet2!$B$3),仕訳日記帳!N2927,IF(AND($A2927=Sheet2!$A$8,仕訳日記帳!$N2927&gt;=Sheet2!$B$8),仕訳日記帳!N2927,IF(AND(OR($A2927=Sheet2!$A$10,$A2927=Sheet2!$A$11,$A2927=Sheet2!$A$12,$A2927=Sheet2!$A$13,$A2927=Sheet2!$A$14,$A2927=Sheet2!$A$15,$A2927=Sheet2!$A$16,$A2927=Sheet2!$A$17),Sheet2!$B$9&lt;=仕訳日記帳!$N2927&lt;Sheet2!$C$10),仕訳日記帳!N2927,""))))</f>
        <v/>
      </c>
      <c r="E2927" s="263" t="str">
        <f>IF(AND($A2927=Sheet2!$A$2,仕訳日記帳!$N2927&gt;=Sheet2!$B$2),仕訳日記帳!G2927,IF(AND(OR($A2927=Sheet2!$A$3,$A2927=Sheet2!$A$4,$A2927=Sheet2!$A$5,$A2927=Sheet2!$A$6,$A2927=Sheet2!$A$7,$A2927=Sheet2!$A$9),仕訳日記帳!$N2927&gt;=Sheet2!$B$3),仕訳日記帳!G2927,IF(AND($A2927=Sheet2!$A$8,仕訳日記帳!$N2927&gt;=Sheet2!$B$8),仕訳日記帳!G2927,IF(AND(OR($A2927=Sheet2!$A$10,$A2927=Sheet2!$A$11,$A2927=Sheet2!$A$12,$A2927=Sheet2!$A$13,$A2927=Sheet2!$A$14,$A2927=Sheet2!$A$15,$A2927=Sheet2!$A$16,$A2927=Sheet2!$A$17),Sheet2!$B$9&lt;=仕訳日記帳!$N2927&lt;Sheet2!$C$10),仕訳日記帳!G2927,""))))</f>
        <v/>
      </c>
      <c r="G2927" t="str">
        <f>IF(OR(A2927=Sheet2!$A$2,A2927=Sheet2!$A$3,A2927=Sheet2!$A$4,A2927=Sheet2!$A$5,A2927=Sheet2!$A$6,A2927=Sheet2!$A$7,A2927=Sheet2!$A$8,A2927=Sheet2!$A$9,A2927=Sheet2!$A$10,A2927=Sheet2!$A$11,A2927=Sheet2!$A$12,$A$2=Sheet2!$A$13,A2927=Sheet2!$A$14,$A$2=Sheet2!$A$15,$A$2=Sheet2!$A$16,A2927=Sheet2!$A$17),"該当","")</f>
        <v/>
      </c>
      <c r="H2927" t="str">
        <f>IF(OR(A2927="",G2927=""),"",COUNTIF($G$2:G2927,"該当"))</f>
        <v/>
      </c>
    </row>
    <row r="2928" spans="1:8">
      <c r="A2928" t="str">
        <f>IF(AND(仕訳日記帳!D2928=Sheet2!$A$2,仕訳日記帳!$N2928&gt;=Sheet2!$B$2),仕訳日記帳!D2928,IF(AND(OR(仕訳日記帳!D2928=Sheet2!$A$3,仕訳日記帳!D2928=Sheet2!$A$4,仕訳日記帳!D2928=Sheet2!$A$5,仕訳日記帳!D2928=Sheet2!$A$6,仕訳日記帳!D2928=Sheet2!$A$7,仕訳日記帳!D2928=Sheet2!$A$9),仕訳日記帳!$N2928&gt;=Sheet2!$B$3),仕訳日記帳!D2928,IF(AND(仕訳日記帳!D2928=Sheet2!$A$8,仕訳日記帳!$N2928&gt;=Sheet2!$B$8),仕訳日記帳!D2928,IF(AND(OR(仕訳日記帳!D2928=Sheet2!$A$10,仕訳日記帳!D2928=Sheet2!$A$11,仕訳日記帳!D2928=Sheet2!$A$12,仕訳日記帳!D2928=Sheet2!$A$13,仕訳日記帳!D2928=Sheet2!$A$14,仕訳日記帳!D2928=Sheet2!$A$15,仕訳日記帳!D2928=Sheet2!$A$16,仕訳日記帳!D2928=Sheet2!$A$17),Sheet2!$B$9&lt;=仕訳日記帳!$N2928&lt;Sheet2!$C$10),仕訳日記帳!D2928,""))))</f>
        <v/>
      </c>
      <c r="B2928" s="263" t="str">
        <f>IF(AND($A2928=Sheet2!$A$2,仕訳日記帳!$N2928&gt;=Sheet2!$B$2),仕訳日記帳!A2928,IF(AND(OR($A2928=Sheet2!$A$3,$A2928=Sheet2!$A$4,$A2928=Sheet2!$A$5,$A2928=Sheet2!$A$6,$A2928=Sheet2!$A$7,$A2928=Sheet2!$A$9),仕訳日記帳!$N2928&gt;=Sheet2!$B$3),仕訳日記帳!A2928,IF(AND($A2928=Sheet2!$A$8,仕訳日記帳!$N2928&gt;=Sheet2!$B$8),仕訳日記帳!A2928,IF(AND(OR($A2928=Sheet2!$A$10,$A2928=Sheet2!$A$11,$A2928=Sheet2!$A$12,$A2928=Sheet2!$A$13,$A2928=Sheet2!$A$14,$A2928=Sheet2!$A$15,$A2928=Sheet2!$A$16,$A2928=Sheet2!$A$17),Sheet2!$B$9&lt;=仕訳日記帳!$N2928&lt;Sheet2!$C$10),仕訳日記帳!A2928,""))))</f>
        <v/>
      </c>
      <c r="C2928" t="str">
        <f>IF(AND($A2928=Sheet2!$A$2,仕訳日記帳!$N2928&gt;=Sheet2!$B$2),仕訳日記帳!B2928,IF(AND(OR($A2928=Sheet2!$A$3,$A2928=Sheet2!$A$4,$A2928=Sheet2!$A$5,$A2928=Sheet2!$A$6,$A2928=Sheet2!$A$7,$A2928=Sheet2!$A$9),仕訳日記帳!$N2928&gt;=Sheet2!$B$3),仕訳日記帳!B2928,IF(AND($A2928=Sheet2!$A$8,仕訳日記帳!$N2928&gt;=Sheet2!$B$8),仕訳日記帳!B2928,IF(AND(OR($A2928=Sheet2!$A$10,$A2928=Sheet2!$A$11,$A2928=Sheet2!$A$12,$A2928=Sheet2!$A$13,$A2928=Sheet2!$A$14,$A2928=Sheet2!$A$15,$A2928=Sheet2!$A$16,$A2928=Sheet2!$A$17),Sheet2!$B$9&lt;=仕訳日記帳!$N2928&lt;Sheet2!$C$10),仕訳日記帳!B2928,""))))</f>
        <v/>
      </c>
      <c r="D2928" s="265" t="str">
        <f>IF(AND($A2928=Sheet2!$A$2,仕訳日記帳!$N2928&gt;=Sheet2!$B$2),仕訳日記帳!N2928,IF(AND(OR($A2928=Sheet2!$A$3,$A2928=Sheet2!$A$4,$A2928=Sheet2!$A$5,$A2928=Sheet2!$A$6,$A2928=Sheet2!$A$7,$A2928=Sheet2!$A$9),仕訳日記帳!$N2928&gt;=Sheet2!$B$3),仕訳日記帳!N2928,IF(AND($A2928=Sheet2!$A$8,仕訳日記帳!$N2928&gt;=Sheet2!$B$8),仕訳日記帳!N2928,IF(AND(OR($A2928=Sheet2!$A$10,$A2928=Sheet2!$A$11,$A2928=Sheet2!$A$12,$A2928=Sheet2!$A$13,$A2928=Sheet2!$A$14,$A2928=Sheet2!$A$15,$A2928=Sheet2!$A$16,$A2928=Sheet2!$A$17),Sheet2!$B$9&lt;=仕訳日記帳!$N2928&lt;Sheet2!$C$10),仕訳日記帳!N2928,""))))</f>
        <v/>
      </c>
      <c r="E2928" s="263" t="str">
        <f>IF(AND($A2928=Sheet2!$A$2,仕訳日記帳!$N2928&gt;=Sheet2!$B$2),仕訳日記帳!G2928,IF(AND(OR($A2928=Sheet2!$A$3,$A2928=Sheet2!$A$4,$A2928=Sheet2!$A$5,$A2928=Sheet2!$A$6,$A2928=Sheet2!$A$7,$A2928=Sheet2!$A$9),仕訳日記帳!$N2928&gt;=Sheet2!$B$3),仕訳日記帳!G2928,IF(AND($A2928=Sheet2!$A$8,仕訳日記帳!$N2928&gt;=Sheet2!$B$8),仕訳日記帳!G2928,IF(AND(OR($A2928=Sheet2!$A$10,$A2928=Sheet2!$A$11,$A2928=Sheet2!$A$12,$A2928=Sheet2!$A$13,$A2928=Sheet2!$A$14,$A2928=Sheet2!$A$15,$A2928=Sheet2!$A$16,$A2928=Sheet2!$A$17),Sheet2!$B$9&lt;=仕訳日記帳!$N2928&lt;Sheet2!$C$10),仕訳日記帳!G2928,""))))</f>
        <v/>
      </c>
      <c r="G2928" t="str">
        <f>IF(OR(A2928=Sheet2!$A$2,A2928=Sheet2!$A$3,A2928=Sheet2!$A$4,A2928=Sheet2!$A$5,A2928=Sheet2!$A$6,A2928=Sheet2!$A$7,A2928=Sheet2!$A$8,A2928=Sheet2!$A$9,A2928=Sheet2!$A$10,A2928=Sheet2!$A$11,A2928=Sheet2!$A$12,$A$2=Sheet2!$A$13,A2928=Sheet2!$A$14,$A$2=Sheet2!$A$15,$A$2=Sheet2!$A$16,A2928=Sheet2!$A$17),"該当","")</f>
        <v/>
      </c>
      <c r="H2928" t="str">
        <f>IF(OR(A2928="",G2928=""),"",COUNTIF($G$2:G2928,"該当"))</f>
        <v/>
      </c>
    </row>
    <row r="2929" spans="1:8">
      <c r="A2929" t="str">
        <f>IF(AND(仕訳日記帳!D2929=Sheet2!$A$2,仕訳日記帳!$N2929&gt;=Sheet2!$B$2),仕訳日記帳!D2929,IF(AND(OR(仕訳日記帳!D2929=Sheet2!$A$3,仕訳日記帳!D2929=Sheet2!$A$4,仕訳日記帳!D2929=Sheet2!$A$5,仕訳日記帳!D2929=Sheet2!$A$6,仕訳日記帳!D2929=Sheet2!$A$7,仕訳日記帳!D2929=Sheet2!$A$9),仕訳日記帳!$N2929&gt;=Sheet2!$B$3),仕訳日記帳!D2929,IF(AND(仕訳日記帳!D2929=Sheet2!$A$8,仕訳日記帳!$N2929&gt;=Sheet2!$B$8),仕訳日記帳!D2929,IF(AND(OR(仕訳日記帳!D2929=Sheet2!$A$10,仕訳日記帳!D2929=Sheet2!$A$11,仕訳日記帳!D2929=Sheet2!$A$12,仕訳日記帳!D2929=Sheet2!$A$13,仕訳日記帳!D2929=Sheet2!$A$14,仕訳日記帳!D2929=Sheet2!$A$15,仕訳日記帳!D2929=Sheet2!$A$16,仕訳日記帳!D2929=Sheet2!$A$17),Sheet2!$B$9&lt;=仕訳日記帳!$N2929&lt;Sheet2!$C$10),仕訳日記帳!D2929,""))))</f>
        <v/>
      </c>
      <c r="B2929" s="263" t="str">
        <f>IF(AND($A2929=Sheet2!$A$2,仕訳日記帳!$N2929&gt;=Sheet2!$B$2),仕訳日記帳!A2929,IF(AND(OR($A2929=Sheet2!$A$3,$A2929=Sheet2!$A$4,$A2929=Sheet2!$A$5,$A2929=Sheet2!$A$6,$A2929=Sheet2!$A$7,$A2929=Sheet2!$A$9),仕訳日記帳!$N2929&gt;=Sheet2!$B$3),仕訳日記帳!A2929,IF(AND($A2929=Sheet2!$A$8,仕訳日記帳!$N2929&gt;=Sheet2!$B$8),仕訳日記帳!A2929,IF(AND(OR($A2929=Sheet2!$A$10,$A2929=Sheet2!$A$11,$A2929=Sheet2!$A$12,$A2929=Sheet2!$A$13,$A2929=Sheet2!$A$14,$A2929=Sheet2!$A$15,$A2929=Sheet2!$A$16,$A2929=Sheet2!$A$17),Sheet2!$B$9&lt;=仕訳日記帳!$N2929&lt;Sheet2!$C$10),仕訳日記帳!A2929,""))))</f>
        <v/>
      </c>
      <c r="C2929" t="str">
        <f>IF(AND($A2929=Sheet2!$A$2,仕訳日記帳!$N2929&gt;=Sheet2!$B$2),仕訳日記帳!B2929,IF(AND(OR($A2929=Sheet2!$A$3,$A2929=Sheet2!$A$4,$A2929=Sheet2!$A$5,$A2929=Sheet2!$A$6,$A2929=Sheet2!$A$7,$A2929=Sheet2!$A$9),仕訳日記帳!$N2929&gt;=Sheet2!$B$3),仕訳日記帳!B2929,IF(AND($A2929=Sheet2!$A$8,仕訳日記帳!$N2929&gt;=Sheet2!$B$8),仕訳日記帳!B2929,IF(AND(OR($A2929=Sheet2!$A$10,$A2929=Sheet2!$A$11,$A2929=Sheet2!$A$12,$A2929=Sheet2!$A$13,$A2929=Sheet2!$A$14,$A2929=Sheet2!$A$15,$A2929=Sheet2!$A$16,$A2929=Sheet2!$A$17),Sheet2!$B$9&lt;=仕訳日記帳!$N2929&lt;Sheet2!$C$10),仕訳日記帳!B2929,""))))</f>
        <v/>
      </c>
      <c r="D2929" s="265" t="str">
        <f>IF(AND($A2929=Sheet2!$A$2,仕訳日記帳!$N2929&gt;=Sheet2!$B$2),仕訳日記帳!N2929,IF(AND(OR($A2929=Sheet2!$A$3,$A2929=Sheet2!$A$4,$A2929=Sheet2!$A$5,$A2929=Sheet2!$A$6,$A2929=Sheet2!$A$7,$A2929=Sheet2!$A$9),仕訳日記帳!$N2929&gt;=Sheet2!$B$3),仕訳日記帳!N2929,IF(AND($A2929=Sheet2!$A$8,仕訳日記帳!$N2929&gt;=Sheet2!$B$8),仕訳日記帳!N2929,IF(AND(OR($A2929=Sheet2!$A$10,$A2929=Sheet2!$A$11,$A2929=Sheet2!$A$12,$A2929=Sheet2!$A$13,$A2929=Sheet2!$A$14,$A2929=Sheet2!$A$15,$A2929=Sheet2!$A$16,$A2929=Sheet2!$A$17),Sheet2!$B$9&lt;=仕訳日記帳!$N2929&lt;Sheet2!$C$10),仕訳日記帳!N2929,""))))</f>
        <v/>
      </c>
      <c r="E2929" s="263" t="str">
        <f>IF(AND($A2929=Sheet2!$A$2,仕訳日記帳!$N2929&gt;=Sheet2!$B$2),仕訳日記帳!G2929,IF(AND(OR($A2929=Sheet2!$A$3,$A2929=Sheet2!$A$4,$A2929=Sheet2!$A$5,$A2929=Sheet2!$A$6,$A2929=Sheet2!$A$7,$A2929=Sheet2!$A$9),仕訳日記帳!$N2929&gt;=Sheet2!$B$3),仕訳日記帳!G2929,IF(AND($A2929=Sheet2!$A$8,仕訳日記帳!$N2929&gt;=Sheet2!$B$8),仕訳日記帳!G2929,IF(AND(OR($A2929=Sheet2!$A$10,$A2929=Sheet2!$A$11,$A2929=Sheet2!$A$12,$A2929=Sheet2!$A$13,$A2929=Sheet2!$A$14,$A2929=Sheet2!$A$15,$A2929=Sheet2!$A$16,$A2929=Sheet2!$A$17),Sheet2!$B$9&lt;=仕訳日記帳!$N2929&lt;Sheet2!$C$10),仕訳日記帳!G2929,""))))</f>
        <v/>
      </c>
      <c r="G2929" t="str">
        <f>IF(OR(A2929=Sheet2!$A$2,A2929=Sheet2!$A$3,A2929=Sheet2!$A$4,A2929=Sheet2!$A$5,A2929=Sheet2!$A$6,A2929=Sheet2!$A$7,A2929=Sheet2!$A$8,A2929=Sheet2!$A$9,A2929=Sheet2!$A$10,A2929=Sheet2!$A$11,A2929=Sheet2!$A$12,$A$2=Sheet2!$A$13,A2929=Sheet2!$A$14,$A$2=Sheet2!$A$15,$A$2=Sheet2!$A$16,A2929=Sheet2!$A$17),"該当","")</f>
        <v/>
      </c>
      <c r="H2929" t="str">
        <f>IF(OR(A2929="",G2929=""),"",COUNTIF($G$2:G2929,"該当"))</f>
        <v/>
      </c>
    </row>
    <row r="2930" spans="1:8">
      <c r="A2930" t="str">
        <f>IF(AND(仕訳日記帳!D2930=Sheet2!$A$2,仕訳日記帳!$N2930&gt;=Sheet2!$B$2),仕訳日記帳!D2930,IF(AND(OR(仕訳日記帳!D2930=Sheet2!$A$3,仕訳日記帳!D2930=Sheet2!$A$4,仕訳日記帳!D2930=Sheet2!$A$5,仕訳日記帳!D2930=Sheet2!$A$6,仕訳日記帳!D2930=Sheet2!$A$7,仕訳日記帳!D2930=Sheet2!$A$9),仕訳日記帳!$N2930&gt;=Sheet2!$B$3),仕訳日記帳!D2930,IF(AND(仕訳日記帳!D2930=Sheet2!$A$8,仕訳日記帳!$N2930&gt;=Sheet2!$B$8),仕訳日記帳!D2930,IF(AND(OR(仕訳日記帳!D2930=Sheet2!$A$10,仕訳日記帳!D2930=Sheet2!$A$11,仕訳日記帳!D2930=Sheet2!$A$12,仕訳日記帳!D2930=Sheet2!$A$13,仕訳日記帳!D2930=Sheet2!$A$14,仕訳日記帳!D2930=Sheet2!$A$15,仕訳日記帳!D2930=Sheet2!$A$16,仕訳日記帳!D2930=Sheet2!$A$17),Sheet2!$B$9&lt;=仕訳日記帳!$N2930&lt;Sheet2!$C$10),仕訳日記帳!D2930,""))))</f>
        <v/>
      </c>
      <c r="B2930" s="263" t="str">
        <f>IF(AND($A2930=Sheet2!$A$2,仕訳日記帳!$N2930&gt;=Sheet2!$B$2),仕訳日記帳!A2930,IF(AND(OR($A2930=Sheet2!$A$3,$A2930=Sheet2!$A$4,$A2930=Sheet2!$A$5,$A2930=Sheet2!$A$6,$A2930=Sheet2!$A$7,$A2930=Sheet2!$A$9),仕訳日記帳!$N2930&gt;=Sheet2!$B$3),仕訳日記帳!A2930,IF(AND($A2930=Sheet2!$A$8,仕訳日記帳!$N2930&gt;=Sheet2!$B$8),仕訳日記帳!A2930,IF(AND(OR($A2930=Sheet2!$A$10,$A2930=Sheet2!$A$11,$A2930=Sheet2!$A$12,$A2930=Sheet2!$A$13,$A2930=Sheet2!$A$14,$A2930=Sheet2!$A$15,$A2930=Sheet2!$A$16,$A2930=Sheet2!$A$17),Sheet2!$B$9&lt;=仕訳日記帳!$N2930&lt;Sheet2!$C$10),仕訳日記帳!A2930,""))))</f>
        <v/>
      </c>
      <c r="C2930" t="str">
        <f>IF(AND($A2930=Sheet2!$A$2,仕訳日記帳!$N2930&gt;=Sheet2!$B$2),仕訳日記帳!B2930,IF(AND(OR($A2930=Sheet2!$A$3,$A2930=Sheet2!$A$4,$A2930=Sheet2!$A$5,$A2930=Sheet2!$A$6,$A2930=Sheet2!$A$7,$A2930=Sheet2!$A$9),仕訳日記帳!$N2930&gt;=Sheet2!$B$3),仕訳日記帳!B2930,IF(AND($A2930=Sheet2!$A$8,仕訳日記帳!$N2930&gt;=Sheet2!$B$8),仕訳日記帳!B2930,IF(AND(OR($A2930=Sheet2!$A$10,$A2930=Sheet2!$A$11,$A2930=Sheet2!$A$12,$A2930=Sheet2!$A$13,$A2930=Sheet2!$A$14,$A2930=Sheet2!$A$15,$A2930=Sheet2!$A$16,$A2930=Sheet2!$A$17),Sheet2!$B$9&lt;=仕訳日記帳!$N2930&lt;Sheet2!$C$10),仕訳日記帳!B2930,""))))</f>
        <v/>
      </c>
      <c r="D2930" s="265" t="str">
        <f>IF(AND($A2930=Sheet2!$A$2,仕訳日記帳!$N2930&gt;=Sheet2!$B$2),仕訳日記帳!N2930,IF(AND(OR($A2930=Sheet2!$A$3,$A2930=Sheet2!$A$4,$A2930=Sheet2!$A$5,$A2930=Sheet2!$A$6,$A2930=Sheet2!$A$7,$A2930=Sheet2!$A$9),仕訳日記帳!$N2930&gt;=Sheet2!$B$3),仕訳日記帳!N2930,IF(AND($A2930=Sheet2!$A$8,仕訳日記帳!$N2930&gt;=Sheet2!$B$8),仕訳日記帳!N2930,IF(AND(OR($A2930=Sheet2!$A$10,$A2930=Sheet2!$A$11,$A2930=Sheet2!$A$12,$A2930=Sheet2!$A$13,$A2930=Sheet2!$A$14,$A2930=Sheet2!$A$15,$A2930=Sheet2!$A$16,$A2930=Sheet2!$A$17),Sheet2!$B$9&lt;=仕訳日記帳!$N2930&lt;Sheet2!$C$10),仕訳日記帳!N2930,""))))</f>
        <v/>
      </c>
      <c r="E2930" s="263" t="str">
        <f>IF(AND($A2930=Sheet2!$A$2,仕訳日記帳!$N2930&gt;=Sheet2!$B$2),仕訳日記帳!G2930,IF(AND(OR($A2930=Sheet2!$A$3,$A2930=Sheet2!$A$4,$A2930=Sheet2!$A$5,$A2930=Sheet2!$A$6,$A2930=Sheet2!$A$7,$A2930=Sheet2!$A$9),仕訳日記帳!$N2930&gt;=Sheet2!$B$3),仕訳日記帳!G2930,IF(AND($A2930=Sheet2!$A$8,仕訳日記帳!$N2930&gt;=Sheet2!$B$8),仕訳日記帳!G2930,IF(AND(OR($A2930=Sheet2!$A$10,$A2930=Sheet2!$A$11,$A2930=Sheet2!$A$12,$A2930=Sheet2!$A$13,$A2930=Sheet2!$A$14,$A2930=Sheet2!$A$15,$A2930=Sheet2!$A$16,$A2930=Sheet2!$A$17),Sheet2!$B$9&lt;=仕訳日記帳!$N2930&lt;Sheet2!$C$10),仕訳日記帳!G2930,""))))</f>
        <v/>
      </c>
      <c r="G2930" t="str">
        <f>IF(OR(A2930=Sheet2!$A$2,A2930=Sheet2!$A$3,A2930=Sheet2!$A$4,A2930=Sheet2!$A$5,A2930=Sheet2!$A$6,A2930=Sheet2!$A$7,A2930=Sheet2!$A$8,A2930=Sheet2!$A$9,A2930=Sheet2!$A$10,A2930=Sheet2!$A$11,A2930=Sheet2!$A$12,$A$2=Sheet2!$A$13,A2930=Sheet2!$A$14,$A$2=Sheet2!$A$15,$A$2=Sheet2!$A$16,A2930=Sheet2!$A$17),"該当","")</f>
        <v/>
      </c>
      <c r="H2930" t="str">
        <f>IF(OR(A2930="",G2930=""),"",COUNTIF($G$2:G2930,"該当"))</f>
        <v/>
      </c>
    </row>
    <row r="2931" spans="1:8">
      <c r="A2931" t="str">
        <f>IF(AND(仕訳日記帳!D2931=Sheet2!$A$2,仕訳日記帳!$N2931&gt;=Sheet2!$B$2),仕訳日記帳!D2931,IF(AND(OR(仕訳日記帳!D2931=Sheet2!$A$3,仕訳日記帳!D2931=Sheet2!$A$4,仕訳日記帳!D2931=Sheet2!$A$5,仕訳日記帳!D2931=Sheet2!$A$6,仕訳日記帳!D2931=Sheet2!$A$7,仕訳日記帳!D2931=Sheet2!$A$9),仕訳日記帳!$N2931&gt;=Sheet2!$B$3),仕訳日記帳!D2931,IF(AND(仕訳日記帳!D2931=Sheet2!$A$8,仕訳日記帳!$N2931&gt;=Sheet2!$B$8),仕訳日記帳!D2931,IF(AND(OR(仕訳日記帳!D2931=Sheet2!$A$10,仕訳日記帳!D2931=Sheet2!$A$11,仕訳日記帳!D2931=Sheet2!$A$12,仕訳日記帳!D2931=Sheet2!$A$13,仕訳日記帳!D2931=Sheet2!$A$14,仕訳日記帳!D2931=Sheet2!$A$15,仕訳日記帳!D2931=Sheet2!$A$16,仕訳日記帳!D2931=Sheet2!$A$17),Sheet2!$B$9&lt;=仕訳日記帳!$N2931&lt;Sheet2!$C$10),仕訳日記帳!D2931,""))))</f>
        <v/>
      </c>
      <c r="B2931" s="263" t="str">
        <f>IF(AND($A2931=Sheet2!$A$2,仕訳日記帳!$N2931&gt;=Sheet2!$B$2),仕訳日記帳!A2931,IF(AND(OR($A2931=Sheet2!$A$3,$A2931=Sheet2!$A$4,$A2931=Sheet2!$A$5,$A2931=Sheet2!$A$6,$A2931=Sheet2!$A$7,$A2931=Sheet2!$A$9),仕訳日記帳!$N2931&gt;=Sheet2!$B$3),仕訳日記帳!A2931,IF(AND($A2931=Sheet2!$A$8,仕訳日記帳!$N2931&gt;=Sheet2!$B$8),仕訳日記帳!A2931,IF(AND(OR($A2931=Sheet2!$A$10,$A2931=Sheet2!$A$11,$A2931=Sheet2!$A$12,$A2931=Sheet2!$A$13,$A2931=Sheet2!$A$14,$A2931=Sheet2!$A$15,$A2931=Sheet2!$A$16,$A2931=Sheet2!$A$17),Sheet2!$B$9&lt;=仕訳日記帳!$N2931&lt;Sheet2!$C$10),仕訳日記帳!A2931,""))))</f>
        <v/>
      </c>
      <c r="C2931" t="str">
        <f>IF(AND($A2931=Sheet2!$A$2,仕訳日記帳!$N2931&gt;=Sheet2!$B$2),仕訳日記帳!B2931,IF(AND(OR($A2931=Sheet2!$A$3,$A2931=Sheet2!$A$4,$A2931=Sheet2!$A$5,$A2931=Sheet2!$A$6,$A2931=Sheet2!$A$7,$A2931=Sheet2!$A$9),仕訳日記帳!$N2931&gt;=Sheet2!$B$3),仕訳日記帳!B2931,IF(AND($A2931=Sheet2!$A$8,仕訳日記帳!$N2931&gt;=Sheet2!$B$8),仕訳日記帳!B2931,IF(AND(OR($A2931=Sheet2!$A$10,$A2931=Sheet2!$A$11,$A2931=Sheet2!$A$12,$A2931=Sheet2!$A$13,$A2931=Sheet2!$A$14,$A2931=Sheet2!$A$15,$A2931=Sheet2!$A$16,$A2931=Sheet2!$A$17),Sheet2!$B$9&lt;=仕訳日記帳!$N2931&lt;Sheet2!$C$10),仕訳日記帳!B2931,""))))</f>
        <v/>
      </c>
      <c r="D2931" s="265" t="str">
        <f>IF(AND($A2931=Sheet2!$A$2,仕訳日記帳!$N2931&gt;=Sheet2!$B$2),仕訳日記帳!N2931,IF(AND(OR($A2931=Sheet2!$A$3,$A2931=Sheet2!$A$4,$A2931=Sheet2!$A$5,$A2931=Sheet2!$A$6,$A2931=Sheet2!$A$7,$A2931=Sheet2!$A$9),仕訳日記帳!$N2931&gt;=Sheet2!$B$3),仕訳日記帳!N2931,IF(AND($A2931=Sheet2!$A$8,仕訳日記帳!$N2931&gt;=Sheet2!$B$8),仕訳日記帳!N2931,IF(AND(OR($A2931=Sheet2!$A$10,$A2931=Sheet2!$A$11,$A2931=Sheet2!$A$12,$A2931=Sheet2!$A$13,$A2931=Sheet2!$A$14,$A2931=Sheet2!$A$15,$A2931=Sheet2!$A$16,$A2931=Sheet2!$A$17),Sheet2!$B$9&lt;=仕訳日記帳!$N2931&lt;Sheet2!$C$10),仕訳日記帳!N2931,""))))</f>
        <v/>
      </c>
      <c r="E2931" s="263" t="str">
        <f>IF(AND($A2931=Sheet2!$A$2,仕訳日記帳!$N2931&gt;=Sheet2!$B$2),仕訳日記帳!G2931,IF(AND(OR($A2931=Sheet2!$A$3,$A2931=Sheet2!$A$4,$A2931=Sheet2!$A$5,$A2931=Sheet2!$A$6,$A2931=Sheet2!$A$7,$A2931=Sheet2!$A$9),仕訳日記帳!$N2931&gt;=Sheet2!$B$3),仕訳日記帳!G2931,IF(AND($A2931=Sheet2!$A$8,仕訳日記帳!$N2931&gt;=Sheet2!$B$8),仕訳日記帳!G2931,IF(AND(OR($A2931=Sheet2!$A$10,$A2931=Sheet2!$A$11,$A2931=Sheet2!$A$12,$A2931=Sheet2!$A$13,$A2931=Sheet2!$A$14,$A2931=Sheet2!$A$15,$A2931=Sheet2!$A$16,$A2931=Sheet2!$A$17),Sheet2!$B$9&lt;=仕訳日記帳!$N2931&lt;Sheet2!$C$10),仕訳日記帳!G2931,""))))</f>
        <v/>
      </c>
      <c r="G2931" t="str">
        <f>IF(OR(A2931=Sheet2!$A$2,A2931=Sheet2!$A$3,A2931=Sheet2!$A$4,A2931=Sheet2!$A$5,A2931=Sheet2!$A$6,A2931=Sheet2!$A$7,A2931=Sheet2!$A$8,A2931=Sheet2!$A$9,A2931=Sheet2!$A$10,A2931=Sheet2!$A$11,A2931=Sheet2!$A$12,$A$2=Sheet2!$A$13,A2931=Sheet2!$A$14,$A$2=Sheet2!$A$15,$A$2=Sheet2!$A$16,A2931=Sheet2!$A$17),"該当","")</f>
        <v/>
      </c>
      <c r="H2931" t="str">
        <f>IF(OR(A2931="",G2931=""),"",COUNTIF($G$2:G2931,"該当"))</f>
        <v/>
      </c>
    </row>
    <row r="2932" spans="1:8">
      <c r="A2932" t="str">
        <f>IF(AND(仕訳日記帳!D2932=Sheet2!$A$2,仕訳日記帳!$N2932&gt;=Sheet2!$B$2),仕訳日記帳!D2932,IF(AND(OR(仕訳日記帳!D2932=Sheet2!$A$3,仕訳日記帳!D2932=Sheet2!$A$4,仕訳日記帳!D2932=Sheet2!$A$5,仕訳日記帳!D2932=Sheet2!$A$6,仕訳日記帳!D2932=Sheet2!$A$7,仕訳日記帳!D2932=Sheet2!$A$9),仕訳日記帳!$N2932&gt;=Sheet2!$B$3),仕訳日記帳!D2932,IF(AND(仕訳日記帳!D2932=Sheet2!$A$8,仕訳日記帳!$N2932&gt;=Sheet2!$B$8),仕訳日記帳!D2932,IF(AND(OR(仕訳日記帳!D2932=Sheet2!$A$10,仕訳日記帳!D2932=Sheet2!$A$11,仕訳日記帳!D2932=Sheet2!$A$12,仕訳日記帳!D2932=Sheet2!$A$13,仕訳日記帳!D2932=Sheet2!$A$14,仕訳日記帳!D2932=Sheet2!$A$15,仕訳日記帳!D2932=Sheet2!$A$16,仕訳日記帳!D2932=Sheet2!$A$17),Sheet2!$B$9&lt;=仕訳日記帳!$N2932&lt;Sheet2!$C$10),仕訳日記帳!D2932,""))))</f>
        <v/>
      </c>
      <c r="B2932" s="263" t="str">
        <f>IF(AND($A2932=Sheet2!$A$2,仕訳日記帳!$N2932&gt;=Sheet2!$B$2),仕訳日記帳!A2932,IF(AND(OR($A2932=Sheet2!$A$3,$A2932=Sheet2!$A$4,$A2932=Sheet2!$A$5,$A2932=Sheet2!$A$6,$A2932=Sheet2!$A$7,$A2932=Sheet2!$A$9),仕訳日記帳!$N2932&gt;=Sheet2!$B$3),仕訳日記帳!A2932,IF(AND($A2932=Sheet2!$A$8,仕訳日記帳!$N2932&gt;=Sheet2!$B$8),仕訳日記帳!A2932,IF(AND(OR($A2932=Sheet2!$A$10,$A2932=Sheet2!$A$11,$A2932=Sheet2!$A$12,$A2932=Sheet2!$A$13,$A2932=Sheet2!$A$14,$A2932=Sheet2!$A$15,$A2932=Sheet2!$A$16,$A2932=Sheet2!$A$17),Sheet2!$B$9&lt;=仕訳日記帳!$N2932&lt;Sheet2!$C$10),仕訳日記帳!A2932,""))))</f>
        <v/>
      </c>
      <c r="C2932" t="str">
        <f>IF(AND($A2932=Sheet2!$A$2,仕訳日記帳!$N2932&gt;=Sheet2!$B$2),仕訳日記帳!B2932,IF(AND(OR($A2932=Sheet2!$A$3,$A2932=Sheet2!$A$4,$A2932=Sheet2!$A$5,$A2932=Sheet2!$A$6,$A2932=Sheet2!$A$7,$A2932=Sheet2!$A$9),仕訳日記帳!$N2932&gt;=Sheet2!$B$3),仕訳日記帳!B2932,IF(AND($A2932=Sheet2!$A$8,仕訳日記帳!$N2932&gt;=Sheet2!$B$8),仕訳日記帳!B2932,IF(AND(OR($A2932=Sheet2!$A$10,$A2932=Sheet2!$A$11,$A2932=Sheet2!$A$12,$A2932=Sheet2!$A$13,$A2932=Sheet2!$A$14,$A2932=Sheet2!$A$15,$A2932=Sheet2!$A$16,$A2932=Sheet2!$A$17),Sheet2!$B$9&lt;=仕訳日記帳!$N2932&lt;Sheet2!$C$10),仕訳日記帳!B2932,""))))</f>
        <v/>
      </c>
      <c r="D2932" s="265" t="str">
        <f>IF(AND($A2932=Sheet2!$A$2,仕訳日記帳!$N2932&gt;=Sheet2!$B$2),仕訳日記帳!N2932,IF(AND(OR($A2932=Sheet2!$A$3,$A2932=Sheet2!$A$4,$A2932=Sheet2!$A$5,$A2932=Sheet2!$A$6,$A2932=Sheet2!$A$7,$A2932=Sheet2!$A$9),仕訳日記帳!$N2932&gt;=Sheet2!$B$3),仕訳日記帳!N2932,IF(AND($A2932=Sheet2!$A$8,仕訳日記帳!$N2932&gt;=Sheet2!$B$8),仕訳日記帳!N2932,IF(AND(OR($A2932=Sheet2!$A$10,$A2932=Sheet2!$A$11,$A2932=Sheet2!$A$12,$A2932=Sheet2!$A$13,$A2932=Sheet2!$A$14,$A2932=Sheet2!$A$15,$A2932=Sheet2!$A$16,$A2932=Sheet2!$A$17),Sheet2!$B$9&lt;=仕訳日記帳!$N2932&lt;Sheet2!$C$10),仕訳日記帳!N2932,""))))</f>
        <v/>
      </c>
      <c r="E2932" s="263" t="str">
        <f>IF(AND($A2932=Sheet2!$A$2,仕訳日記帳!$N2932&gt;=Sheet2!$B$2),仕訳日記帳!G2932,IF(AND(OR($A2932=Sheet2!$A$3,$A2932=Sheet2!$A$4,$A2932=Sheet2!$A$5,$A2932=Sheet2!$A$6,$A2932=Sheet2!$A$7,$A2932=Sheet2!$A$9),仕訳日記帳!$N2932&gt;=Sheet2!$B$3),仕訳日記帳!G2932,IF(AND($A2932=Sheet2!$A$8,仕訳日記帳!$N2932&gt;=Sheet2!$B$8),仕訳日記帳!G2932,IF(AND(OR($A2932=Sheet2!$A$10,$A2932=Sheet2!$A$11,$A2932=Sheet2!$A$12,$A2932=Sheet2!$A$13,$A2932=Sheet2!$A$14,$A2932=Sheet2!$A$15,$A2932=Sheet2!$A$16,$A2932=Sheet2!$A$17),Sheet2!$B$9&lt;=仕訳日記帳!$N2932&lt;Sheet2!$C$10),仕訳日記帳!G2932,""))))</f>
        <v/>
      </c>
      <c r="G2932" t="str">
        <f>IF(OR(A2932=Sheet2!$A$2,A2932=Sheet2!$A$3,A2932=Sheet2!$A$4,A2932=Sheet2!$A$5,A2932=Sheet2!$A$6,A2932=Sheet2!$A$7,A2932=Sheet2!$A$8,A2932=Sheet2!$A$9,A2932=Sheet2!$A$10,A2932=Sheet2!$A$11,A2932=Sheet2!$A$12,$A$2=Sheet2!$A$13,A2932=Sheet2!$A$14,$A$2=Sheet2!$A$15,$A$2=Sheet2!$A$16,A2932=Sheet2!$A$17),"該当","")</f>
        <v/>
      </c>
      <c r="H2932" t="str">
        <f>IF(OR(A2932="",G2932=""),"",COUNTIF($G$2:G2932,"該当"))</f>
        <v/>
      </c>
    </row>
    <row r="2933" spans="1:8">
      <c r="A2933" t="str">
        <f>IF(AND(仕訳日記帳!D2933=Sheet2!$A$2,仕訳日記帳!$N2933&gt;=Sheet2!$B$2),仕訳日記帳!D2933,IF(AND(OR(仕訳日記帳!D2933=Sheet2!$A$3,仕訳日記帳!D2933=Sheet2!$A$4,仕訳日記帳!D2933=Sheet2!$A$5,仕訳日記帳!D2933=Sheet2!$A$6,仕訳日記帳!D2933=Sheet2!$A$7,仕訳日記帳!D2933=Sheet2!$A$9),仕訳日記帳!$N2933&gt;=Sheet2!$B$3),仕訳日記帳!D2933,IF(AND(仕訳日記帳!D2933=Sheet2!$A$8,仕訳日記帳!$N2933&gt;=Sheet2!$B$8),仕訳日記帳!D2933,IF(AND(OR(仕訳日記帳!D2933=Sheet2!$A$10,仕訳日記帳!D2933=Sheet2!$A$11,仕訳日記帳!D2933=Sheet2!$A$12,仕訳日記帳!D2933=Sheet2!$A$13,仕訳日記帳!D2933=Sheet2!$A$14,仕訳日記帳!D2933=Sheet2!$A$15,仕訳日記帳!D2933=Sheet2!$A$16,仕訳日記帳!D2933=Sheet2!$A$17),Sheet2!$B$9&lt;=仕訳日記帳!$N2933&lt;Sheet2!$C$10),仕訳日記帳!D2933,""))))</f>
        <v/>
      </c>
      <c r="B2933" s="263" t="str">
        <f>IF(AND($A2933=Sheet2!$A$2,仕訳日記帳!$N2933&gt;=Sheet2!$B$2),仕訳日記帳!A2933,IF(AND(OR($A2933=Sheet2!$A$3,$A2933=Sheet2!$A$4,$A2933=Sheet2!$A$5,$A2933=Sheet2!$A$6,$A2933=Sheet2!$A$7,$A2933=Sheet2!$A$9),仕訳日記帳!$N2933&gt;=Sheet2!$B$3),仕訳日記帳!A2933,IF(AND($A2933=Sheet2!$A$8,仕訳日記帳!$N2933&gt;=Sheet2!$B$8),仕訳日記帳!A2933,IF(AND(OR($A2933=Sheet2!$A$10,$A2933=Sheet2!$A$11,$A2933=Sheet2!$A$12,$A2933=Sheet2!$A$13,$A2933=Sheet2!$A$14,$A2933=Sheet2!$A$15,$A2933=Sheet2!$A$16,$A2933=Sheet2!$A$17),Sheet2!$B$9&lt;=仕訳日記帳!$N2933&lt;Sheet2!$C$10),仕訳日記帳!A2933,""))))</f>
        <v/>
      </c>
      <c r="C2933" t="str">
        <f>IF(AND($A2933=Sheet2!$A$2,仕訳日記帳!$N2933&gt;=Sheet2!$B$2),仕訳日記帳!B2933,IF(AND(OR($A2933=Sheet2!$A$3,$A2933=Sheet2!$A$4,$A2933=Sheet2!$A$5,$A2933=Sheet2!$A$6,$A2933=Sheet2!$A$7,$A2933=Sheet2!$A$9),仕訳日記帳!$N2933&gt;=Sheet2!$B$3),仕訳日記帳!B2933,IF(AND($A2933=Sheet2!$A$8,仕訳日記帳!$N2933&gt;=Sheet2!$B$8),仕訳日記帳!B2933,IF(AND(OR($A2933=Sheet2!$A$10,$A2933=Sheet2!$A$11,$A2933=Sheet2!$A$12,$A2933=Sheet2!$A$13,$A2933=Sheet2!$A$14,$A2933=Sheet2!$A$15,$A2933=Sheet2!$A$16,$A2933=Sheet2!$A$17),Sheet2!$B$9&lt;=仕訳日記帳!$N2933&lt;Sheet2!$C$10),仕訳日記帳!B2933,""))))</f>
        <v/>
      </c>
      <c r="D2933" s="265" t="str">
        <f>IF(AND($A2933=Sheet2!$A$2,仕訳日記帳!$N2933&gt;=Sheet2!$B$2),仕訳日記帳!N2933,IF(AND(OR($A2933=Sheet2!$A$3,$A2933=Sheet2!$A$4,$A2933=Sheet2!$A$5,$A2933=Sheet2!$A$6,$A2933=Sheet2!$A$7,$A2933=Sheet2!$A$9),仕訳日記帳!$N2933&gt;=Sheet2!$B$3),仕訳日記帳!N2933,IF(AND($A2933=Sheet2!$A$8,仕訳日記帳!$N2933&gt;=Sheet2!$B$8),仕訳日記帳!N2933,IF(AND(OR($A2933=Sheet2!$A$10,$A2933=Sheet2!$A$11,$A2933=Sheet2!$A$12,$A2933=Sheet2!$A$13,$A2933=Sheet2!$A$14,$A2933=Sheet2!$A$15,$A2933=Sheet2!$A$16,$A2933=Sheet2!$A$17),Sheet2!$B$9&lt;=仕訳日記帳!$N2933&lt;Sheet2!$C$10),仕訳日記帳!N2933,""))))</f>
        <v/>
      </c>
      <c r="E2933" s="263" t="str">
        <f>IF(AND($A2933=Sheet2!$A$2,仕訳日記帳!$N2933&gt;=Sheet2!$B$2),仕訳日記帳!G2933,IF(AND(OR($A2933=Sheet2!$A$3,$A2933=Sheet2!$A$4,$A2933=Sheet2!$A$5,$A2933=Sheet2!$A$6,$A2933=Sheet2!$A$7,$A2933=Sheet2!$A$9),仕訳日記帳!$N2933&gt;=Sheet2!$B$3),仕訳日記帳!G2933,IF(AND($A2933=Sheet2!$A$8,仕訳日記帳!$N2933&gt;=Sheet2!$B$8),仕訳日記帳!G2933,IF(AND(OR($A2933=Sheet2!$A$10,$A2933=Sheet2!$A$11,$A2933=Sheet2!$A$12,$A2933=Sheet2!$A$13,$A2933=Sheet2!$A$14,$A2933=Sheet2!$A$15,$A2933=Sheet2!$A$16,$A2933=Sheet2!$A$17),Sheet2!$B$9&lt;=仕訳日記帳!$N2933&lt;Sheet2!$C$10),仕訳日記帳!G2933,""))))</f>
        <v/>
      </c>
      <c r="G2933" t="str">
        <f>IF(OR(A2933=Sheet2!$A$2,A2933=Sheet2!$A$3,A2933=Sheet2!$A$4,A2933=Sheet2!$A$5,A2933=Sheet2!$A$6,A2933=Sheet2!$A$7,A2933=Sheet2!$A$8,A2933=Sheet2!$A$9,A2933=Sheet2!$A$10,A2933=Sheet2!$A$11,A2933=Sheet2!$A$12,$A$2=Sheet2!$A$13,A2933=Sheet2!$A$14,$A$2=Sheet2!$A$15,$A$2=Sheet2!$A$16,A2933=Sheet2!$A$17),"該当","")</f>
        <v/>
      </c>
      <c r="H2933" t="str">
        <f>IF(OR(A2933="",G2933=""),"",COUNTIF($G$2:G2933,"該当"))</f>
        <v/>
      </c>
    </row>
    <row r="2934" spans="1:8">
      <c r="A2934" t="str">
        <f>IF(AND(仕訳日記帳!D2934=Sheet2!$A$2,仕訳日記帳!$N2934&gt;=Sheet2!$B$2),仕訳日記帳!D2934,IF(AND(OR(仕訳日記帳!D2934=Sheet2!$A$3,仕訳日記帳!D2934=Sheet2!$A$4,仕訳日記帳!D2934=Sheet2!$A$5,仕訳日記帳!D2934=Sheet2!$A$6,仕訳日記帳!D2934=Sheet2!$A$7,仕訳日記帳!D2934=Sheet2!$A$9),仕訳日記帳!$N2934&gt;=Sheet2!$B$3),仕訳日記帳!D2934,IF(AND(仕訳日記帳!D2934=Sheet2!$A$8,仕訳日記帳!$N2934&gt;=Sheet2!$B$8),仕訳日記帳!D2934,IF(AND(OR(仕訳日記帳!D2934=Sheet2!$A$10,仕訳日記帳!D2934=Sheet2!$A$11,仕訳日記帳!D2934=Sheet2!$A$12,仕訳日記帳!D2934=Sheet2!$A$13,仕訳日記帳!D2934=Sheet2!$A$14,仕訳日記帳!D2934=Sheet2!$A$15,仕訳日記帳!D2934=Sheet2!$A$16,仕訳日記帳!D2934=Sheet2!$A$17),Sheet2!$B$9&lt;=仕訳日記帳!$N2934&lt;Sheet2!$C$10),仕訳日記帳!D2934,""))))</f>
        <v/>
      </c>
      <c r="B2934" s="263" t="str">
        <f>IF(AND($A2934=Sheet2!$A$2,仕訳日記帳!$N2934&gt;=Sheet2!$B$2),仕訳日記帳!A2934,IF(AND(OR($A2934=Sheet2!$A$3,$A2934=Sheet2!$A$4,$A2934=Sheet2!$A$5,$A2934=Sheet2!$A$6,$A2934=Sheet2!$A$7,$A2934=Sheet2!$A$9),仕訳日記帳!$N2934&gt;=Sheet2!$B$3),仕訳日記帳!A2934,IF(AND($A2934=Sheet2!$A$8,仕訳日記帳!$N2934&gt;=Sheet2!$B$8),仕訳日記帳!A2934,IF(AND(OR($A2934=Sheet2!$A$10,$A2934=Sheet2!$A$11,$A2934=Sheet2!$A$12,$A2934=Sheet2!$A$13,$A2934=Sheet2!$A$14,$A2934=Sheet2!$A$15,$A2934=Sheet2!$A$16,$A2934=Sheet2!$A$17),Sheet2!$B$9&lt;=仕訳日記帳!$N2934&lt;Sheet2!$C$10),仕訳日記帳!A2934,""))))</f>
        <v/>
      </c>
      <c r="C2934" t="str">
        <f>IF(AND($A2934=Sheet2!$A$2,仕訳日記帳!$N2934&gt;=Sheet2!$B$2),仕訳日記帳!B2934,IF(AND(OR($A2934=Sheet2!$A$3,$A2934=Sheet2!$A$4,$A2934=Sheet2!$A$5,$A2934=Sheet2!$A$6,$A2934=Sheet2!$A$7,$A2934=Sheet2!$A$9),仕訳日記帳!$N2934&gt;=Sheet2!$B$3),仕訳日記帳!B2934,IF(AND($A2934=Sheet2!$A$8,仕訳日記帳!$N2934&gt;=Sheet2!$B$8),仕訳日記帳!B2934,IF(AND(OR($A2934=Sheet2!$A$10,$A2934=Sheet2!$A$11,$A2934=Sheet2!$A$12,$A2934=Sheet2!$A$13,$A2934=Sheet2!$A$14,$A2934=Sheet2!$A$15,$A2934=Sheet2!$A$16,$A2934=Sheet2!$A$17),Sheet2!$B$9&lt;=仕訳日記帳!$N2934&lt;Sheet2!$C$10),仕訳日記帳!B2934,""))))</f>
        <v/>
      </c>
      <c r="D2934" s="265" t="str">
        <f>IF(AND($A2934=Sheet2!$A$2,仕訳日記帳!$N2934&gt;=Sheet2!$B$2),仕訳日記帳!N2934,IF(AND(OR($A2934=Sheet2!$A$3,$A2934=Sheet2!$A$4,$A2934=Sheet2!$A$5,$A2934=Sheet2!$A$6,$A2934=Sheet2!$A$7,$A2934=Sheet2!$A$9),仕訳日記帳!$N2934&gt;=Sheet2!$B$3),仕訳日記帳!N2934,IF(AND($A2934=Sheet2!$A$8,仕訳日記帳!$N2934&gt;=Sheet2!$B$8),仕訳日記帳!N2934,IF(AND(OR($A2934=Sheet2!$A$10,$A2934=Sheet2!$A$11,$A2934=Sheet2!$A$12,$A2934=Sheet2!$A$13,$A2934=Sheet2!$A$14,$A2934=Sheet2!$A$15,$A2934=Sheet2!$A$16,$A2934=Sheet2!$A$17),Sheet2!$B$9&lt;=仕訳日記帳!$N2934&lt;Sheet2!$C$10),仕訳日記帳!N2934,""))))</f>
        <v/>
      </c>
      <c r="E2934" s="263" t="str">
        <f>IF(AND($A2934=Sheet2!$A$2,仕訳日記帳!$N2934&gt;=Sheet2!$B$2),仕訳日記帳!G2934,IF(AND(OR($A2934=Sheet2!$A$3,$A2934=Sheet2!$A$4,$A2934=Sheet2!$A$5,$A2934=Sheet2!$A$6,$A2934=Sheet2!$A$7,$A2934=Sheet2!$A$9),仕訳日記帳!$N2934&gt;=Sheet2!$B$3),仕訳日記帳!G2934,IF(AND($A2934=Sheet2!$A$8,仕訳日記帳!$N2934&gt;=Sheet2!$B$8),仕訳日記帳!G2934,IF(AND(OR($A2934=Sheet2!$A$10,$A2934=Sheet2!$A$11,$A2934=Sheet2!$A$12,$A2934=Sheet2!$A$13,$A2934=Sheet2!$A$14,$A2934=Sheet2!$A$15,$A2934=Sheet2!$A$16,$A2934=Sheet2!$A$17),Sheet2!$B$9&lt;=仕訳日記帳!$N2934&lt;Sheet2!$C$10),仕訳日記帳!G2934,""))))</f>
        <v/>
      </c>
      <c r="G2934" t="str">
        <f>IF(OR(A2934=Sheet2!$A$2,A2934=Sheet2!$A$3,A2934=Sheet2!$A$4,A2934=Sheet2!$A$5,A2934=Sheet2!$A$6,A2934=Sheet2!$A$7,A2934=Sheet2!$A$8,A2934=Sheet2!$A$9,A2934=Sheet2!$A$10,A2934=Sheet2!$A$11,A2934=Sheet2!$A$12,$A$2=Sheet2!$A$13,A2934=Sheet2!$A$14,$A$2=Sheet2!$A$15,$A$2=Sheet2!$A$16,A2934=Sheet2!$A$17),"該当","")</f>
        <v/>
      </c>
      <c r="H2934" t="str">
        <f>IF(OR(A2934="",G2934=""),"",COUNTIF($G$2:G2934,"該当"))</f>
        <v/>
      </c>
    </row>
    <row r="2935" spans="1:8">
      <c r="A2935" t="str">
        <f>IF(AND(仕訳日記帳!D2935=Sheet2!$A$2,仕訳日記帳!$N2935&gt;=Sheet2!$B$2),仕訳日記帳!D2935,IF(AND(OR(仕訳日記帳!D2935=Sheet2!$A$3,仕訳日記帳!D2935=Sheet2!$A$4,仕訳日記帳!D2935=Sheet2!$A$5,仕訳日記帳!D2935=Sheet2!$A$6,仕訳日記帳!D2935=Sheet2!$A$7,仕訳日記帳!D2935=Sheet2!$A$9),仕訳日記帳!$N2935&gt;=Sheet2!$B$3),仕訳日記帳!D2935,IF(AND(仕訳日記帳!D2935=Sheet2!$A$8,仕訳日記帳!$N2935&gt;=Sheet2!$B$8),仕訳日記帳!D2935,IF(AND(OR(仕訳日記帳!D2935=Sheet2!$A$10,仕訳日記帳!D2935=Sheet2!$A$11,仕訳日記帳!D2935=Sheet2!$A$12,仕訳日記帳!D2935=Sheet2!$A$13,仕訳日記帳!D2935=Sheet2!$A$14,仕訳日記帳!D2935=Sheet2!$A$15,仕訳日記帳!D2935=Sheet2!$A$16,仕訳日記帳!D2935=Sheet2!$A$17),Sheet2!$B$9&lt;=仕訳日記帳!$N2935&lt;Sheet2!$C$10),仕訳日記帳!D2935,""))))</f>
        <v/>
      </c>
      <c r="B2935" s="263" t="str">
        <f>IF(AND($A2935=Sheet2!$A$2,仕訳日記帳!$N2935&gt;=Sheet2!$B$2),仕訳日記帳!A2935,IF(AND(OR($A2935=Sheet2!$A$3,$A2935=Sheet2!$A$4,$A2935=Sheet2!$A$5,$A2935=Sheet2!$A$6,$A2935=Sheet2!$A$7,$A2935=Sheet2!$A$9),仕訳日記帳!$N2935&gt;=Sheet2!$B$3),仕訳日記帳!A2935,IF(AND($A2935=Sheet2!$A$8,仕訳日記帳!$N2935&gt;=Sheet2!$B$8),仕訳日記帳!A2935,IF(AND(OR($A2935=Sheet2!$A$10,$A2935=Sheet2!$A$11,$A2935=Sheet2!$A$12,$A2935=Sheet2!$A$13,$A2935=Sheet2!$A$14,$A2935=Sheet2!$A$15,$A2935=Sheet2!$A$16,$A2935=Sheet2!$A$17),Sheet2!$B$9&lt;=仕訳日記帳!$N2935&lt;Sheet2!$C$10),仕訳日記帳!A2935,""))))</f>
        <v/>
      </c>
      <c r="C2935" t="str">
        <f>IF(AND($A2935=Sheet2!$A$2,仕訳日記帳!$N2935&gt;=Sheet2!$B$2),仕訳日記帳!B2935,IF(AND(OR($A2935=Sheet2!$A$3,$A2935=Sheet2!$A$4,$A2935=Sheet2!$A$5,$A2935=Sheet2!$A$6,$A2935=Sheet2!$A$7,$A2935=Sheet2!$A$9),仕訳日記帳!$N2935&gt;=Sheet2!$B$3),仕訳日記帳!B2935,IF(AND($A2935=Sheet2!$A$8,仕訳日記帳!$N2935&gt;=Sheet2!$B$8),仕訳日記帳!B2935,IF(AND(OR($A2935=Sheet2!$A$10,$A2935=Sheet2!$A$11,$A2935=Sheet2!$A$12,$A2935=Sheet2!$A$13,$A2935=Sheet2!$A$14,$A2935=Sheet2!$A$15,$A2935=Sheet2!$A$16,$A2935=Sheet2!$A$17),Sheet2!$B$9&lt;=仕訳日記帳!$N2935&lt;Sheet2!$C$10),仕訳日記帳!B2935,""))))</f>
        <v/>
      </c>
      <c r="D2935" s="265" t="str">
        <f>IF(AND($A2935=Sheet2!$A$2,仕訳日記帳!$N2935&gt;=Sheet2!$B$2),仕訳日記帳!N2935,IF(AND(OR($A2935=Sheet2!$A$3,$A2935=Sheet2!$A$4,$A2935=Sheet2!$A$5,$A2935=Sheet2!$A$6,$A2935=Sheet2!$A$7,$A2935=Sheet2!$A$9),仕訳日記帳!$N2935&gt;=Sheet2!$B$3),仕訳日記帳!N2935,IF(AND($A2935=Sheet2!$A$8,仕訳日記帳!$N2935&gt;=Sheet2!$B$8),仕訳日記帳!N2935,IF(AND(OR($A2935=Sheet2!$A$10,$A2935=Sheet2!$A$11,$A2935=Sheet2!$A$12,$A2935=Sheet2!$A$13,$A2935=Sheet2!$A$14,$A2935=Sheet2!$A$15,$A2935=Sheet2!$A$16,$A2935=Sheet2!$A$17),Sheet2!$B$9&lt;=仕訳日記帳!$N2935&lt;Sheet2!$C$10),仕訳日記帳!N2935,""))))</f>
        <v/>
      </c>
      <c r="E2935" s="263" t="str">
        <f>IF(AND($A2935=Sheet2!$A$2,仕訳日記帳!$N2935&gt;=Sheet2!$B$2),仕訳日記帳!G2935,IF(AND(OR($A2935=Sheet2!$A$3,$A2935=Sheet2!$A$4,$A2935=Sheet2!$A$5,$A2935=Sheet2!$A$6,$A2935=Sheet2!$A$7,$A2935=Sheet2!$A$9),仕訳日記帳!$N2935&gt;=Sheet2!$B$3),仕訳日記帳!G2935,IF(AND($A2935=Sheet2!$A$8,仕訳日記帳!$N2935&gt;=Sheet2!$B$8),仕訳日記帳!G2935,IF(AND(OR($A2935=Sheet2!$A$10,$A2935=Sheet2!$A$11,$A2935=Sheet2!$A$12,$A2935=Sheet2!$A$13,$A2935=Sheet2!$A$14,$A2935=Sheet2!$A$15,$A2935=Sheet2!$A$16,$A2935=Sheet2!$A$17),Sheet2!$B$9&lt;=仕訳日記帳!$N2935&lt;Sheet2!$C$10),仕訳日記帳!G2935,""))))</f>
        <v/>
      </c>
      <c r="G2935" t="str">
        <f>IF(OR(A2935=Sheet2!$A$2,A2935=Sheet2!$A$3,A2935=Sheet2!$A$4,A2935=Sheet2!$A$5,A2935=Sheet2!$A$6,A2935=Sheet2!$A$7,A2935=Sheet2!$A$8,A2935=Sheet2!$A$9,A2935=Sheet2!$A$10,A2935=Sheet2!$A$11,A2935=Sheet2!$A$12,$A$2=Sheet2!$A$13,A2935=Sheet2!$A$14,$A$2=Sheet2!$A$15,$A$2=Sheet2!$A$16,A2935=Sheet2!$A$17),"該当","")</f>
        <v/>
      </c>
      <c r="H2935" t="str">
        <f>IF(OR(A2935="",G2935=""),"",COUNTIF($G$2:G2935,"該当"))</f>
        <v/>
      </c>
    </row>
    <row r="2936" spans="1:8">
      <c r="A2936" t="str">
        <f>IF(AND(仕訳日記帳!D2936=Sheet2!$A$2,仕訳日記帳!$N2936&gt;=Sheet2!$B$2),仕訳日記帳!D2936,IF(AND(OR(仕訳日記帳!D2936=Sheet2!$A$3,仕訳日記帳!D2936=Sheet2!$A$4,仕訳日記帳!D2936=Sheet2!$A$5,仕訳日記帳!D2936=Sheet2!$A$6,仕訳日記帳!D2936=Sheet2!$A$7,仕訳日記帳!D2936=Sheet2!$A$9),仕訳日記帳!$N2936&gt;=Sheet2!$B$3),仕訳日記帳!D2936,IF(AND(仕訳日記帳!D2936=Sheet2!$A$8,仕訳日記帳!$N2936&gt;=Sheet2!$B$8),仕訳日記帳!D2936,IF(AND(OR(仕訳日記帳!D2936=Sheet2!$A$10,仕訳日記帳!D2936=Sheet2!$A$11,仕訳日記帳!D2936=Sheet2!$A$12,仕訳日記帳!D2936=Sheet2!$A$13,仕訳日記帳!D2936=Sheet2!$A$14,仕訳日記帳!D2936=Sheet2!$A$15,仕訳日記帳!D2936=Sheet2!$A$16,仕訳日記帳!D2936=Sheet2!$A$17),Sheet2!$B$9&lt;=仕訳日記帳!$N2936&lt;Sheet2!$C$10),仕訳日記帳!D2936,""))))</f>
        <v/>
      </c>
      <c r="B2936" s="263" t="str">
        <f>IF(AND($A2936=Sheet2!$A$2,仕訳日記帳!$N2936&gt;=Sheet2!$B$2),仕訳日記帳!A2936,IF(AND(OR($A2936=Sheet2!$A$3,$A2936=Sheet2!$A$4,$A2936=Sheet2!$A$5,$A2936=Sheet2!$A$6,$A2936=Sheet2!$A$7,$A2936=Sheet2!$A$9),仕訳日記帳!$N2936&gt;=Sheet2!$B$3),仕訳日記帳!A2936,IF(AND($A2936=Sheet2!$A$8,仕訳日記帳!$N2936&gt;=Sheet2!$B$8),仕訳日記帳!A2936,IF(AND(OR($A2936=Sheet2!$A$10,$A2936=Sheet2!$A$11,$A2936=Sheet2!$A$12,$A2936=Sheet2!$A$13,$A2936=Sheet2!$A$14,$A2936=Sheet2!$A$15,$A2936=Sheet2!$A$16,$A2936=Sheet2!$A$17),Sheet2!$B$9&lt;=仕訳日記帳!$N2936&lt;Sheet2!$C$10),仕訳日記帳!A2936,""))))</f>
        <v/>
      </c>
      <c r="C2936" t="str">
        <f>IF(AND($A2936=Sheet2!$A$2,仕訳日記帳!$N2936&gt;=Sheet2!$B$2),仕訳日記帳!B2936,IF(AND(OR($A2936=Sheet2!$A$3,$A2936=Sheet2!$A$4,$A2936=Sheet2!$A$5,$A2936=Sheet2!$A$6,$A2936=Sheet2!$A$7,$A2936=Sheet2!$A$9),仕訳日記帳!$N2936&gt;=Sheet2!$B$3),仕訳日記帳!B2936,IF(AND($A2936=Sheet2!$A$8,仕訳日記帳!$N2936&gt;=Sheet2!$B$8),仕訳日記帳!B2936,IF(AND(OR($A2936=Sheet2!$A$10,$A2936=Sheet2!$A$11,$A2936=Sheet2!$A$12,$A2936=Sheet2!$A$13,$A2936=Sheet2!$A$14,$A2936=Sheet2!$A$15,$A2936=Sheet2!$A$16,$A2936=Sheet2!$A$17),Sheet2!$B$9&lt;=仕訳日記帳!$N2936&lt;Sheet2!$C$10),仕訳日記帳!B2936,""))))</f>
        <v/>
      </c>
      <c r="D2936" s="265" t="str">
        <f>IF(AND($A2936=Sheet2!$A$2,仕訳日記帳!$N2936&gt;=Sheet2!$B$2),仕訳日記帳!N2936,IF(AND(OR($A2936=Sheet2!$A$3,$A2936=Sheet2!$A$4,$A2936=Sheet2!$A$5,$A2936=Sheet2!$A$6,$A2936=Sheet2!$A$7,$A2936=Sheet2!$A$9),仕訳日記帳!$N2936&gt;=Sheet2!$B$3),仕訳日記帳!N2936,IF(AND($A2936=Sheet2!$A$8,仕訳日記帳!$N2936&gt;=Sheet2!$B$8),仕訳日記帳!N2936,IF(AND(OR($A2936=Sheet2!$A$10,$A2936=Sheet2!$A$11,$A2936=Sheet2!$A$12,$A2936=Sheet2!$A$13,$A2936=Sheet2!$A$14,$A2936=Sheet2!$A$15,$A2936=Sheet2!$A$16,$A2936=Sheet2!$A$17),Sheet2!$B$9&lt;=仕訳日記帳!$N2936&lt;Sheet2!$C$10),仕訳日記帳!N2936,""))))</f>
        <v/>
      </c>
      <c r="E2936" s="263" t="str">
        <f>IF(AND($A2936=Sheet2!$A$2,仕訳日記帳!$N2936&gt;=Sheet2!$B$2),仕訳日記帳!G2936,IF(AND(OR($A2936=Sheet2!$A$3,$A2936=Sheet2!$A$4,$A2936=Sheet2!$A$5,$A2936=Sheet2!$A$6,$A2936=Sheet2!$A$7,$A2936=Sheet2!$A$9),仕訳日記帳!$N2936&gt;=Sheet2!$B$3),仕訳日記帳!G2936,IF(AND($A2936=Sheet2!$A$8,仕訳日記帳!$N2936&gt;=Sheet2!$B$8),仕訳日記帳!G2936,IF(AND(OR($A2936=Sheet2!$A$10,$A2936=Sheet2!$A$11,$A2936=Sheet2!$A$12,$A2936=Sheet2!$A$13,$A2936=Sheet2!$A$14,$A2936=Sheet2!$A$15,$A2936=Sheet2!$A$16,$A2936=Sheet2!$A$17),Sheet2!$B$9&lt;=仕訳日記帳!$N2936&lt;Sheet2!$C$10),仕訳日記帳!G2936,""))))</f>
        <v/>
      </c>
      <c r="G2936" t="str">
        <f>IF(OR(A2936=Sheet2!$A$2,A2936=Sheet2!$A$3,A2936=Sheet2!$A$4,A2936=Sheet2!$A$5,A2936=Sheet2!$A$6,A2936=Sheet2!$A$7,A2936=Sheet2!$A$8,A2936=Sheet2!$A$9,A2936=Sheet2!$A$10,A2936=Sheet2!$A$11,A2936=Sheet2!$A$12,$A$2=Sheet2!$A$13,A2936=Sheet2!$A$14,$A$2=Sheet2!$A$15,$A$2=Sheet2!$A$16,A2936=Sheet2!$A$17),"該当","")</f>
        <v/>
      </c>
      <c r="H2936" t="str">
        <f>IF(OR(A2936="",G2936=""),"",COUNTIF($G$2:G2936,"該当"))</f>
        <v/>
      </c>
    </row>
    <row r="2937" spans="1:8">
      <c r="A2937" t="str">
        <f>IF(AND(仕訳日記帳!D2937=Sheet2!$A$2,仕訳日記帳!$N2937&gt;=Sheet2!$B$2),仕訳日記帳!D2937,IF(AND(OR(仕訳日記帳!D2937=Sheet2!$A$3,仕訳日記帳!D2937=Sheet2!$A$4,仕訳日記帳!D2937=Sheet2!$A$5,仕訳日記帳!D2937=Sheet2!$A$6,仕訳日記帳!D2937=Sheet2!$A$7,仕訳日記帳!D2937=Sheet2!$A$9),仕訳日記帳!$N2937&gt;=Sheet2!$B$3),仕訳日記帳!D2937,IF(AND(仕訳日記帳!D2937=Sheet2!$A$8,仕訳日記帳!$N2937&gt;=Sheet2!$B$8),仕訳日記帳!D2937,IF(AND(OR(仕訳日記帳!D2937=Sheet2!$A$10,仕訳日記帳!D2937=Sheet2!$A$11,仕訳日記帳!D2937=Sheet2!$A$12,仕訳日記帳!D2937=Sheet2!$A$13,仕訳日記帳!D2937=Sheet2!$A$14,仕訳日記帳!D2937=Sheet2!$A$15,仕訳日記帳!D2937=Sheet2!$A$16,仕訳日記帳!D2937=Sheet2!$A$17),Sheet2!$B$9&lt;=仕訳日記帳!$N2937&lt;Sheet2!$C$10),仕訳日記帳!D2937,""))))</f>
        <v/>
      </c>
      <c r="B2937" s="263" t="str">
        <f>IF(AND($A2937=Sheet2!$A$2,仕訳日記帳!$N2937&gt;=Sheet2!$B$2),仕訳日記帳!A2937,IF(AND(OR($A2937=Sheet2!$A$3,$A2937=Sheet2!$A$4,$A2937=Sheet2!$A$5,$A2937=Sheet2!$A$6,$A2937=Sheet2!$A$7,$A2937=Sheet2!$A$9),仕訳日記帳!$N2937&gt;=Sheet2!$B$3),仕訳日記帳!A2937,IF(AND($A2937=Sheet2!$A$8,仕訳日記帳!$N2937&gt;=Sheet2!$B$8),仕訳日記帳!A2937,IF(AND(OR($A2937=Sheet2!$A$10,$A2937=Sheet2!$A$11,$A2937=Sheet2!$A$12,$A2937=Sheet2!$A$13,$A2937=Sheet2!$A$14,$A2937=Sheet2!$A$15,$A2937=Sheet2!$A$16,$A2937=Sheet2!$A$17),Sheet2!$B$9&lt;=仕訳日記帳!$N2937&lt;Sheet2!$C$10),仕訳日記帳!A2937,""))))</f>
        <v/>
      </c>
      <c r="C2937" t="str">
        <f>IF(AND($A2937=Sheet2!$A$2,仕訳日記帳!$N2937&gt;=Sheet2!$B$2),仕訳日記帳!B2937,IF(AND(OR($A2937=Sheet2!$A$3,$A2937=Sheet2!$A$4,$A2937=Sheet2!$A$5,$A2937=Sheet2!$A$6,$A2937=Sheet2!$A$7,$A2937=Sheet2!$A$9),仕訳日記帳!$N2937&gt;=Sheet2!$B$3),仕訳日記帳!B2937,IF(AND($A2937=Sheet2!$A$8,仕訳日記帳!$N2937&gt;=Sheet2!$B$8),仕訳日記帳!B2937,IF(AND(OR($A2937=Sheet2!$A$10,$A2937=Sheet2!$A$11,$A2937=Sheet2!$A$12,$A2937=Sheet2!$A$13,$A2937=Sheet2!$A$14,$A2937=Sheet2!$A$15,$A2937=Sheet2!$A$16,$A2937=Sheet2!$A$17),Sheet2!$B$9&lt;=仕訳日記帳!$N2937&lt;Sheet2!$C$10),仕訳日記帳!B2937,""))))</f>
        <v/>
      </c>
      <c r="D2937" s="265" t="str">
        <f>IF(AND($A2937=Sheet2!$A$2,仕訳日記帳!$N2937&gt;=Sheet2!$B$2),仕訳日記帳!N2937,IF(AND(OR($A2937=Sheet2!$A$3,$A2937=Sheet2!$A$4,$A2937=Sheet2!$A$5,$A2937=Sheet2!$A$6,$A2937=Sheet2!$A$7,$A2937=Sheet2!$A$9),仕訳日記帳!$N2937&gt;=Sheet2!$B$3),仕訳日記帳!N2937,IF(AND($A2937=Sheet2!$A$8,仕訳日記帳!$N2937&gt;=Sheet2!$B$8),仕訳日記帳!N2937,IF(AND(OR($A2937=Sheet2!$A$10,$A2937=Sheet2!$A$11,$A2937=Sheet2!$A$12,$A2937=Sheet2!$A$13,$A2937=Sheet2!$A$14,$A2937=Sheet2!$A$15,$A2937=Sheet2!$A$16,$A2937=Sheet2!$A$17),Sheet2!$B$9&lt;=仕訳日記帳!$N2937&lt;Sheet2!$C$10),仕訳日記帳!N2937,""))))</f>
        <v/>
      </c>
      <c r="E2937" s="263" t="str">
        <f>IF(AND($A2937=Sheet2!$A$2,仕訳日記帳!$N2937&gt;=Sheet2!$B$2),仕訳日記帳!G2937,IF(AND(OR($A2937=Sheet2!$A$3,$A2937=Sheet2!$A$4,$A2937=Sheet2!$A$5,$A2937=Sheet2!$A$6,$A2937=Sheet2!$A$7,$A2937=Sheet2!$A$9),仕訳日記帳!$N2937&gt;=Sheet2!$B$3),仕訳日記帳!G2937,IF(AND($A2937=Sheet2!$A$8,仕訳日記帳!$N2937&gt;=Sheet2!$B$8),仕訳日記帳!G2937,IF(AND(OR($A2937=Sheet2!$A$10,$A2937=Sheet2!$A$11,$A2937=Sheet2!$A$12,$A2937=Sheet2!$A$13,$A2937=Sheet2!$A$14,$A2937=Sheet2!$A$15,$A2937=Sheet2!$A$16,$A2937=Sheet2!$A$17),Sheet2!$B$9&lt;=仕訳日記帳!$N2937&lt;Sheet2!$C$10),仕訳日記帳!G2937,""))))</f>
        <v/>
      </c>
      <c r="G2937" t="str">
        <f>IF(OR(A2937=Sheet2!$A$2,A2937=Sheet2!$A$3,A2937=Sheet2!$A$4,A2937=Sheet2!$A$5,A2937=Sheet2!$A$6,A2937=Sheet2!$A$7,A2937=Sheet2!$A$8,A2937=Sheet2!$A$9,A2937=Sheet2!$A$10,A2937=Sheet2!$A$11,A2937=Sheet2!$A$12,$A$2=Sheet2!$A$13,A2937=Sheet2!$A$14,$A$2=Sheet2!$A$15,$A$2=Sheet2!$A$16,A2937=Sheet2!$A$17),"該当","")</f>
        <v/>
      </c>
      <c r="H2937" t="str">
        <f>IF(OR(A2937="",G2937=""),"",COUNTIF($G$2:G2937,"該当"))</f>
        <v/>
      </c>
    </row>
    <row r="2938" spans="1:8">
      <c r="A2938" t="str">
        <f>IF(AND(仕訳日記帳!D2938=Sheet2!$A$2,仕訳日記帳!$N2938&gt;=Sheet2!$B$2),仕訳日記帳!D2938,IF(AND(OR(仕訳日記帳!D2938=Sheet2!$A$3,仕訳日記帳!D2938=Sheet2!$A$4,仕訳日記帳!D2938=Sheet2!$A$5,仕訳日記帳!D2938=Sheet2!$A$6,仕訳日記帳!D2938=Sheet2!$A$7,仕訳日記帳!D2938=Sheet2!$A$9),仕訳日記帳!$N2938&gt;=Sheet2!$B$3),仕訳日記帳!D2938,IF(AND(仕訳日記帳!D2938=Sheet2!$A$8,仕訳日記帳!$N2938&gt;=Sheet2!$B$8),仕訳日記帳!D2938,IF(AND(OR(仕訳日記帳!D2938=Sheet2!$A$10,仕訳日記帳!D2938=Sheet2!$A$11,仕訳日記帳!D2938=Sheet2!$A$12,仕訳日記帳!D2938=Sheet2!$A$13,仕訳日記帳!D2938=Sheet2!$A$14,仕訳日記帳!D2938=Sheet2!$A$15,仕訳日記帳!D2938=Sheet2!$A$16,仕訳日記帳!D2938=Sheet2!$A$17),Sheet2!$B$9&lt;=仕訳日記帳!$N2938&lt;Sheet2!$C$10),仕訳日記帳!D2938,""))))</f>
        <v/>
      </c>
      <c r="B2938" s="263" t="str">
        <f>IF(AND($A2938=Sheet2!$A$2,仕訳日記帳!$N2938&gt;=Sheet2!$B$2),仕訳日記帳!A2938,IF(AND(OR($A2938=Sheet2!$A$3,$A2938=Sheet2!$A$4,$A2938=Sheet2!$A$5,$A2938=Sheet2!$A$6,$A2938=Sheet2!$A$7,$A2938=Sheet2!$A$9),仕訳日記帳!$N2938&gt;=Sheet2!$B$3),仕訳日記帳!A2938,IF(AND($A2938=Sheet2!$A$8,仕訳日記帳!$N2938&gt;=Sheet2!$B$8),仕訳日記帳!A2938,IF(AND(OR($A2938=Sheet2!$A$10,$A2938=Sheet2!$A$11,$A2938=Sheet2!$A$12,$A2938=Sheet2!$A$13,$A2938=Sheet2!$A$14,$A2938=Sheet2!$A$15,$A2938=Sheet2!$A$16,$A2938=Sheet2!$A$17),Sheet2!$B$9&lt;=仕訳日記帳!$N2938&lt;Sheet2!$C$10),仕訳日記帳!A2938,""))))</f>
        <v/>
      </c>
      <c r="C2938" t="str">
        <f>IF(AND($A2938=Sheet2!$A$2,仕訳日記帳!$N2938&gt;=Sheet2!$B$2),仕訳日記帳!B2938,IF(AND(OR($A2938=Sheet2!$A$3,$A2938=Sheet2!$A$4,$A2938=Sheet2!$A$5,$A2938=Sheet2!$A$6,$A2938=Sheet2!$A$7,$A2938=Sheet2!$A$9),仕訳日記帳!$N2938&gt;=Sheet2!$B$3),仕訳日記帳!B2938,IF(AND($A2938=Sheet2!$A$8,仕訳日記帳!$N2938&gt;=Sheet2!$B$8),仕訳日記帳!B2938,IF(AND(OR($A2938=Sheet2!$A$10,$A2938=Sheet2!$A$11,$A2938=Sheet2!$A$12,$A2938=Sheet2!$A$13,$A2938=Sheet2!$A$14,$A2938=Sheet2!$A$15,$A2938=Sheet2!$A$16,$A2938=Sheet2!$A$17),Sheet2!$B$9&lt;=仕訳日記帳!$N2938&lt;Sheet2!$C$10),仕訳日記帳!B2938,""))))</f>
        <v/>
      </c>
      <c r="D2938" s="265" t="str">
        <f>IF(AND($A2938=Sheet2!$A$2,仕訳日記帳!$N2938&gt;=Sheet2!$B$2),仕訳日記帳!N2938,IF(AND(OR($A2938=Sheet2!$A$3,$A2938=Sheet2!$A$4,$A2938=Sheet2!$A$5,$A2938=Sheet2!$A$6,$A2938=Sheet2!$A$7,$A2938=Sheet2!$A$9),仕訳日記帳!$N2938&gt;=Sheet2!$B$3),仕訳日記帳!N2938,IF(AND($A2938=Sheet2!$A$8,仕訳日記帳!$N2938&gt;=Sheet2!$B$8),仕訳日記帳!N2938,IF(AND(OR($A2938=Sheet2!$A$10,$A2938=Sheet2!$A$11,$A2938=Sheet2!$A$12,$A2938=Sheet2!$A$13,$A2938=Sheet2!$A$14,$A2938=Sheet2!$A$15,$A2938=Sheet2!$A$16,$A2938=Sheet2!$A$17),Sheet2!$B$9&lt;=仕訳日記帳!$N2938&lt;Sheet2!$C$10),仕訳日記帳!N2938,""))))</f>
        <v/>
      </c>
      <c r="E2938" s="263" t="str">
        <f>IF(AND($A2938=Sheet2!$A$2,仕訳日記帳!$N2938&gt;=Sheet2!$B$2),仕訳日記帳!G2938,IF(AND(OR($A2938=Sheet2!$A$3,$A2938=Sheet2!$A$4,$A2938=Sheet2!$A$5,$A2938=Sheet2!$A$6,$A2938=Sheet2!$A$7,$A2938=Sheet2!$A$9),仕訳日記帳!$N2938&gt;=Sheet2!$B$3),仕訳日記帳!G2938,IF(AND($A2938=Sheet2!$A$8,仕訳日記帳!$N2938&gt;=Sheet2!$B$8),仕訳日記帳!G2938,IF(AND(OR($A2938=Sheet2!$A$10,$A2938=Sheet2!$A$11,$A2938=Sheet2!$A$12,$A2938=Sheet2!$A$13,$A2938=Sheet2!$A$14,$A2938=Sheet2!$A$15,$A2938=Sheet2!$A$16,$A2938=Sheet2!$A$17),Sheet2!$B$9&lt;=仕訳日記帳!$N2938&lt;Sheet2!$C$10),仕訳日記帳!G2938,""))))</f>
        <v/>
      </c>
      <c r="G2938" t="str">
        <f>IF(OR(A2938=Sheet2!$A$2,A2938=Sheet2!$A$3,A2938=Sheet2!$A$4,A2938=Sheet2!$A$5,A2938=Sheet2!$A$6,A2938=Sheet2!$A$7,A2938=Sheet2!$A$8,A2938=Sheet2!$A$9,A2938=Sheet2!$A$10,A2938=Sheet2!$A$11,A2938=Sheet2!$A$12,$A$2=Sheet2!$A$13,A2938=Sheet2!$A$14,$A$2=Sheet2!$A$15,$A$2=Sheet2!$A$16,A2938=Sheet2!$A$17),"該当","")</f>
        <v/>
      </c>
      <c r="H2938" t="str">
        <f>IF(OR(A2938="",G2938=""),"",COUNTIF($G$2:G2938,"該当"))</f>
        <v/>
      </c>
    </row>
    <row r="2939" spans="1:8">
      <c r="A2939" t="str">
        <f>IF(AND(仕訳日記帳!D2939=Sheet2!$A$2,仕訳日記帳!$N2939&gt;=Sheet2!$B$2),仕訳日記帳!D2939,IF(AND(OR(仕訳日記帳!D2939=Sheet2!$A$3,仕訳日記帳!D2939=Sheet2!$A$4,仕訳日記帳!D2939=Sheet2!$A$5,仕訳日記帳!D2939=Sheet2!$A$6,仕訳日記帳!D2939=Sheet2!$A$7,仕訳日記帳!D2939=Sheet2!$A$9),仕訳日記帳!$N2939&gt;=Sheet2!$B$3),仕訳日記帳!D2939,IF(AND(仕訳日記帳!D2939=Sheet2!$A$8,仕訳日記帳!$N2939&gt;=Sheet2!$B$8),仕訳日記帳!D2939,IF(AND(OR(仕訳日記帳!D2939=Sheet2!$A$10,仕訳日記帳!D2939=Sheet2!$A$11,仕訳日記帳!D2939=Sheet2!$A$12,仕訳日記帳!D2939=Sheet2!$A$13,仕訳日記帳!D2939=Sheet2!$A$14,仕訳日記帳!D2939=Sheet2!$A$15,仕訳日記帳!D2939=Sheet2!$A$16,仕訳日記帳!D2939=Sheet2!$A$17),Sheet2!$B$9&lt;=仕訳日記帳!$N2939&lt;Sheet2!$C$10),仕訳日記帳!D2939,""))))</f>
        <v/>
      </c>
      <c r="B2939" s="263" t="str">
        <f>IF(AND($A2939=Sheet2!$A$2,仕訳日記帳!$N2939&gt;=Sheet2!$B$2),仕訳日記帳!A2939,IF(AND(OR($A2939=Sheet2!$A$3,$A2939=Sheet2!$A$4,$A2939=Sheet2!$A$5,$A2939=Sheet2!$A$6,$A2939=Sheet2!$A$7,$A2939=Sheet2!$A$9),仕訳日記帳!$N2939&gt;=Sheet2!$B$3),仕訳日記帳!A2939,IF(AND($A2939=Sheet2!$A$8,仕訳日記帳!$N2939&gt;=Sheet2!$B$8),仕訳日記帳!A2939,IF(AND(OR($A2939=Sheet2!$A$10,$A2939=Sheet2!$A$11,$A2939=Sheet2!$A$12,$A2939=Sheet2!$A$13,$A2939=Sheet2!$A$14,$A2939=Sheet2!$A$15,$A2939=Sheet2!$A$16,$A2939=Sheet2!$A$17),Sheet2!$B$9&lt;=仕訳日記帳!$N2939&lt;Sheet2!$C$10),仕訳日記帳!A2939,""))))</f>
        <v/>
      </c>
      <c r="C2939" t="str">
        <f>IF(AND($A2939=Sheet2!$A$2,仕訳日記帳!$N2939&gt;=Sheet2!$B$2),仕訳日記帳!B2939,IF(AND(OR($A2939=Sheet2!$A$3,$A2939=Sheet2!$A$4,$A2939=Sheet2!$A$5,$A2939=Sheet2!$A$6,$A2939=Sheet2!$A$7,$A2939=Sheet2!$A$9),仕訳日記帳!$N2939&gt;=Sheet2!$B$3),仕訳日記帳!B2939,IF(AND($A2939=Sheet2!$A$8,仕訳日記帳!$N2939&gt;=Sheet2!$B$8),仕訳日記帳!B2939,IF(AND(OR($A2939=Sheet2!$A$10,$A2939=Sheet2!$A$11,$A2939=Sheet2!$A$12,$A2939=Sheet2!$A$13,$A2939=Sheet2!$A$14,$A2939=Sheet2!$A$15,$A2939=Sheet2!$A$16,$A2939=Sheet2!$A$17),Sheet2!$B$9&lt;=仕訳日記帳!$N2939&lt;Sheet2!$C$10),仕訳日記帳!B2939,""))))</f>
        <v/>
      </c>
      <c r="D2939" s="265" t="str">
        <f>IF(AND($A2939=Sheet2!$A$2,仕訳日記帳!$N2939&gt;=Sheet2!$B$2),仕訳日記帳!N2939,IF(AND(OR($A2939=Sheet2!$A$3,$A2939=Sheet2!$A$4,$A2939=Sheet2!$A$5,$A2939=Sheet2!$A$6,$A2939=Sheet2!$A$7,$A2939=Sheet2!$A$9),仕訳日記帳!$N2939&gt;=Sheet2!$B$3),仕訳日記帳!N2939,IF(AND($A2939=Sheet2!$A$8,仕訳日記帳!$N2939&gt;=Sheet2!$B$8),仕訳日記帳!N2939,IF(AND(OR($A2939=Sheet2!$A$10,$A2939=Sheet2!$A$11,$A2939=Sheet2!$A$12,$A2939=Sheet2!$A$13,$A2939=Sheet2!$A$14,$A2939=Sheet2!$A$15,$A2939=Sheet2!$A$16,$A2939=Sheet2!$A$17),Sheet2!$B$9&lt;=仕訳日記帳!$N2939&lt;Sheet2!$C$10),仕訳日記帳!N2939,""))))</f>
        <v/>
      </c>
      <c r="E2939" s="263" t="str">
        <f>IF(AND($A2939=Sheet2!$A$2,仕訳日記帳!$N2939&gt;=Sheet2!$B$2),仕訳日記帳!G2939,IF(AND(OR($A2939=Sheet2!$A$3,$A2939=Sheet2!$A$4,$A2939=Sheet2!$A$5,$A2939=Sheet2!$A$6,$A2939=Sheet2!$A$7,$A2939=Sheet2!$A$9),仕訳日記帳!$N2939&gt;=Sheet2!$B$3),仕訳日記帳!G2939,IF(AND($A2939=Sheet2!$A$8,仕訳日記帳!$N2939&gt;=Sheet2!$B$8),仕訳日記帳!G2939,IF(AND(OR($A2939=Sheet2!$A$10,$A2939=Sheet2!$A$11,$A2939=Sheet2!$A$12,$A2939=Sheet2!$A$13,$A2939=Sheet2!$A$14,$A2939=Sheet2!$A$15,$A2939=Sheet2!$A$16,$A2939=Sheet2!$A$17),Sheet2!$B$9&lt;=仕訳日記帳!$N2939&lt;Sheet2!$C$10),仕訳日記帳!G2939,""))))</f>
        <v/>
      </c>
      <c r="G2939" t="str">
        <f>IF(OR(A2939=Sheet2!$A$2,A2939=Sheet2!$A$3,A2939=Sheet2!$A$4,A2939=Sheet2!$A$5,A2939=Sheet2!$A$6,A2939=Sheet2!$A$7,A2939=Sheet2!$A$8,A2939=Sheet2!$A$9,A2939=Sheet2!$A$10,A2939=Sheet2!$A$11,A2939=Sheet2!$A$12,$A$2=Sheet2!$A$13,A2939=Sheet2!$A$14,$A$2=Sheet2!$A$15,$A$2=Sheet2!$A$16,A2939=Sheet2!$A$17),"該当","")</f>
        <v/>
      </c>
      <c r="H2939" t="str">
        <f>IF(OR(A2939="",G2939=""),"",COUNTIF($G$2:G2939,"該当"))</f>
        <v/>
      </c>
    </row>
    <row r="2940" spans="1:8">
      <c r="A2940" t="str">
        <f>IF(AND(仕訳日記帳!D2940=Sheet2!$A$2,仕訳日記帳!$N2940&gt;=Sheet2!$B$2),仕訳日記帳!D2940,IF(AND(OR(仕訳日記帳!D2940=Sheet2!$A$3,仕訳日記帳!D2940=Sheet2!$A$4,仕訳日記帳!D2940=Sheet2!$A$5,仕訳日記帳!D2940=Sheet2!$A$6,仕訳日記帳!D2940=Sheet2!$A$7,仕訳日記帳!D2940=Sheet2!$A$9),仕訳日記帳!$N2940&gt;=Sheet2!$B$3),仕訳日記帳!D2940,IF(AND(仕訳日記帳!D2940=Sheet2!$A$8,仕訳日記帳!$N2940&gt;=Sheet2!$B$8),仕訳日記帳!D2940,IF(AND(OR(仕訳日記帳!D2940=Sheet2!$A$10,仕訳日記帳!D2940=Sheet2!$A$11,仕訳日記帳!D2940=Sheet2!$A$12,仕訳日記帳!D2940=Sheet2!$A$13,仕訳日記帳!D2940=Sheet2!$A$14,仕訳日記帳!D2940=Sheet2!$A$15,仕訳日記帳!D2940=Sheet2!$A$16,仕訳日記帳!D2940=Sheet2!$A$17),Sheet2!$B$9&lt;=仕訳日記帳!$N2940&lt;Sheet2!$C$10),仕訳日記帳!D2940,""))))</f>
        <v/>
      </c>
      <c r="B2940" s="263" t="str">
        <f>IF(AND($A2940=Sheet2!$A$2,仕訳日記帳!$N2940&gt;=Sheet2!$B$2),仕訳日記帳!A2940,IF(AND(OR($A2940=Sheet2!$A$3,$A2940=Sheet2!$A$4,$A2940=Sheet2!$A$5,$A2940=Sheet2!$A$6,$A2940=Sheet2!$A$7,$A2940=Sheet2!$A$9),仕訳日記帳!$N2940&gt;=Sheet2!$B$3),仕訳日記帳!A2940,IF(AND($A2940=Sheet2!$A$8,仕訳日記帳!$N2940&gt;=Sheet2!$B$8),仕訳日記帳!A2940,IF(AND(OR($A2940=Sheet2!$A$10,$A2940=Sheet2!$A$11,$A2940=Sheet2!$A$12,$A2940=Sheet2!$A$13,$A2940=Sheet2!$A$14,$A2940=Sheet2!$A$15,$A2940=Sheet2!$A$16,$A2940=Sheet2!$A$17),Sheet2!$B$9&lt;=仕訳日記帳!$N2940&lt;Sheet2!$C$10),仕訳日記帳!A2940,""))))</f>
        <v/>
      </c>
      <c r="C2940" t="str">
        <f>IF(AND($A2940=Sheet2!$A$2,仕訳日記帳!$N2940&gt;=Sheet2!$B$2),仕訳日記帳!B2940,IF(AND(OR($A2940=Sheet2!$A$3,$A2940=Sheet2!$A$4,$A2940=Sheet2!$A$5,$A2940=Sheet2!$A$6,$A2940=Sheet2!$A$7,$A2940=Sheet2!$A$9),仕訳日記帳!$N2940&gt;=Sheet2!$B$3),仕訳日記帳!B2940,IF(AND($A2940=Sheet2!$A$8,仕訳日記帳!$N2940&gt;=Sheet2!$B$8),仕訳日記帳!B2940,IF(AND(OR($A2940=Sheet2!$A$10,$A2940=Sheet2!$A$11,$A2940=Sheet2!$A$12,$A2940=Sheet2!$A$13,$A2940=Sheet2!$A$14,$A2940=Sheet2!$A$15,$A2940=Sheet2!$A$16,$A2940=Sheet2!$A$17),Sheet2!$B$9&lt;=仕訳日記帳!$N2940&lt;Sheet2!$C$10),仕訳日記帳!B2940,""))))</f>
        <v/>
      </c>
      <c r="D2940" s="265" t="str">
        <f>IF(AND($A2940=Sheet2!$A$2,仕訳日記帳!$N2940&gt;=Sheet2!$B$2),仕訳日記帳!N2940,IF(AND(OR($A2940=Sheet2!$A$3,$A2940=Sheet2!$A$4,$A2940=Sheet2!$A$5,$A2940=Sheet2!$A$6,$A2940=Sheet2!$A$7,$A2940=Sheet2!$A$9),仕訳日記帳!$N2940&gt;=Sheet2!$B$3),仕訳日記帳!N2940,IF(AND($A2940=Sheet2!$A$8,仕訳日記帳!$N2940&gt;=Sheet2!$B$8),仕訳日記帳!N2940,IF(AND(OR($A2940=Sheet2!$A$10,$A2940=Sheet2!$A$11,$A2940=Sheet2!$A$12,$A2940=Sheet2!$A$13,$A2940=Sheet2!$A$14,$A2940=Sheet2!$A$15,$A2940=Sheet2!$A$16,$A2940=Sheet2!$A$17),Sheet2!$B$9&lt;=仕訳日記帳!$N2940&lt;Sheet2!$C$10),仕訳日記帳!N2940,""))))</f>
        <v/>
      </c>
      <c r="E2940" s="263" t="str">
        <f>IF(AND($A2940=Sheet2!$A$2,仕訳日記帳!$N2940&gt;=Sheet2!$B$2),仕訳日記帳!G2940,IF(AND(OR($A2940=Sheet2!$A$3,$A2940=Sheet2!$A$4,$A2940=Sheet2!$A$5,$A2940=Sheet2!$A$6,$A2940=Sheet2!$A$7,$A2940=Sheet2!$A$9),仕訳日記帳!$N2940&gt;=Sheet2!$B$3),仕訳日記帳!G2940,IF(AND($A2940=Sheet2!$A$8,仕訳日記帳!$N2940&gt;=Sheet2!$B$8),仕訳日記帳!G2940,IF(AND(OR($A2940=Sheet2!$A$10,$A2940=Sheet2!$A$11,$A2940=Sheet2!$A$12,$A2940=Sheet2!$A$13,$A2940=Sheet2!$A$14,$A2940=Sheet2!$A$15,$A2940=Sheet2!$A$16,$A2940=Sheet2!$A$17),Sheet2!$B$9&lt;=仕訳日記帳!$N2940&lt;Sheet2!$C$10),仕訳日記帳!G2940,""))))</f>
        <v/>
      </c>
      <c r="G2940" t="str">
        <f>IF(OR(A2940=Sheet2!$A$2,A2940=Sheet2!$A$3,A2940=Sheet2!$A$4,A2940=Sheet2!$A$5,A2940=Sheet2!$A$6,A2940=Sheet2!$A$7,A2940=Sheet2!$A$8,A2940=Sheet2!$A$9,A2940=Sheet2!$A$10,A2940=Sheet2!$A$11,A2940=Sheet2!$A$12,$A$2=Sheet2!$A$13,A2940=Sheet2!$A$14,$A$2=Sheet2!$A$15,$A$2=Sheet2!$A$16,A2940=Sheet2!$A$17),"該当","")</f>
        <v/>
      </c>
      <c r="H2940" t="str">
        <f>IF(OR(A2940="",G2940=""),"",COUNTIF($G$2:G2940,"該当"))</f>
        <v/>
      </c>
    </row>
    <row r="2941" spans="1:8">
      <c r="A2941" t="str">
        <f>IF(AND(仕訳日記帳!D2941=Sheet2!$A$2,仕訳日記帳!$N2941&gt;=Sheet2!$B$2),仕訳日記帳!D2941,IF(AND(OR(仕訳日記帳!D2941=Sheet2!$A$3,仕訳日記帳!D2941=Sheet2!$A$4,仕訳日記帳!D2941=Sheet2!$A$5,仕訳日記帳!D2941=Sheet2!$A$6,仕訳日記帳!D2941=Sheet2!$A$7,仕訳日記帳!D2941=Sheet2!$A$9),仕訳日記帳!$N2941&gt;=Sheet2!$B$3),仕訳日記帳!D2941,IF(AND(仕訳日記帳!D2941=Sheet2!$A$8,仕訳日記帳!$N2941&gt;=Sheet2!$B$8),仕訳日記帳!D2941,IF(AND(OR(仕訳日記帳!D2941=Sheet2!$A$10,仕訳日記帳!D2941=Sheet2!$A$11,仕訳日記帳!D2941=Sheet2!$A$12,仕訳日記帳!D2941=Sheet2!$A$13,仕訳日記帳!D2941=Sheet2!$A$14,仕訳日記帳!D2941=Sheet2!$A$15,仕訳日記帳!D2941=Sheet2!$A$16,仕訳日記帳!D2941=Sheet2!$A$17),Sheet2!$B$9&lt;=仕訳日記帳!$N2941&lt;Sheet2!$C$10),仕訳日記帳!D2941,""))))</f>
        <v/>
      </c>
      <c r="B2941" s="263" t="str">
        <f>IF(AND($A2941=Sheet2!$A$2,仕訳日記帳!$N2941&gt;=Sheet2!$B$2),仕訳日記帳!A2941,IF(AND(OR($A2941=Sheet2!$A$3,$A2941=Sheet2!$A$4,$A2941=Sheet2!$A$5,$A2941=Sheet2!$A$6,$A2941=Sheet2!$A$7,$A2941=Sheet2!$A$9),仕訳日記帳!$N2941&gt;=Sheet2!$B$3),仕訳日記帳!A2941,IF(AND($A2941=Sheet2!$A$8,仕訳日記帳!$N2941&gt;=Sheet2!$B$8),仕訳日記帳!A2941,IF(AND(OR($A2941=Sheet2!$A$10,$A2941=Sheet2!$A$11,$A2941=Sheet2!$A$12,$A2941=Sheet2!$A$13,$A2941=Sheet2!$A$14,$A2941=Sheet2!$A$15,$A2941=Sheet2!$A$16,$A2941=Sheet2!$A$17),Sheet2!$B$9&lt;=仕訳日記帳!$N2941&lt;Sheet2!$C$10),仕訳日記帳!A2941,""))))</f>
        <v/>
      </c>
      <c r="C2941" t="str">
        <f>IF(AND($A2941=Sheet2!$A$2,仕訳日記帳!$N2941&gt;=Sheet2!$B$2),仕訳日記帳!B2941,IF(AND(OR($A2941=Sheet2!$A$3,$A2941=Sheet2!$A$4,$A2941=Sheet2!$A$5,$A2941=Sheet2!$A$6,$A2941=Sheet2!$A$7,$A2941=Sheet2!$A$9),仕訳日記帳!$N2941&gt;=Sheet2!$B$3),仕訳日記帳!B2941,IF(AND($A2941=Sheet2!$A$8,仕訳日記帳!$N2941&gt;=Sheet2!$B$8),仕訳日記帳!B2941,IF(AND(OR($A2941=Sheet2!$A$10,$A2941=Sheet2!$A$11,$A2941=Sheet2!$A$12,$A2941=Sheet2!$A$13,$A2941=Sheet2!$A$14,$A2941=Sheet2!$A$15,$A2941=Sheet2!$A$16,$A2941=Sheet2!$A$17),Sheet2!$B$9&lt;=仕訳日記帳!$N2941&lt;Sheet2!$C$10),仕訳日記帳!B2941,""))))</f>
        <v/>
      </c>
      <c r="D2941" s="265" t="str">
        <f>IF(AND($A2941=Sheet2!$A$2,仕訳日記帳!$N2941&gt;=Sheet2!$B$2),仕訳日記帳!N2941,IF(AND(OR($A2941=Sheet2!$A$3,$A2941=Sheet2!$A$4,$A2941=Sheet2!$A$5,$A2941=Sheet2!$A$6,$A2941=Sheet2!$A$7,$A2941=Sheet2!$A$9),仕訳日記帳!$N2941&gt;=Sheet2!$B$3),仕訳日記帳!N2941,IF(AND($A2941=Sheet2!$A$8,仕訳日記帳!$N2941&gt;=Sheet2!$B$8),仕訳日記帳!N2941,IF(AND(OR($A2941=Sheet2!$A$10,$A2941=Sheet2!$A$11,$A2941=Sheet2!$A$12,$A2941=Sheet2!$A$13,$A2941=Sheet2!$A$14,$A2941=Sheet2!$A$15,$A2941=Sheet2!$A$16,$A2941=Sheet2!$A$17),Sheet2!$B$9&lt;=仕訳日記帳!$N2941&lt;Sheet2!$C$10),仕訳日記帳!N2941,""))))</f>
        <v/>
      </c>
      <c r="E2941" s="263" t="str">
        <f>IF(AND($A2941=Sheet2!$A$2,仕訳日記帳!$N2941&gt;=Sheet2!$B$2),仕訳日記帳!G2941,IF(AND(OR($A2941=Sheet2!$A$3,$A2941=Sheet2!$A$4,$A2941=Sheet2!$A$5,$A2941=Sheet2!$A$6,$A2941=Sheet2!$A$7,$A2941=Sheet2!$A$9),仕訳日記帳!$N2941&gt;=Sheet2!$B$3),仕訳日記帳!G2941,IF(AND($A2941=Sheet2!$A$8,仕訳日記帳!$N2941&gt;=Sheet2!$B$8),仕訳日記帳!G2941,IF(AND(OR($A2941=Sheet2!$A$10,$A2941=Sheet2!$A$11,$A2941=Sheet2!$A$12,$A2941=Sheet2!$A$13,$A2941=Sheet2!$A$14,$A2941=Sheet2!$A$15,$A2941=Sheet2!$A$16,$A2941=Sheet2!$A$17),Sheet2!$B$9&lt;=仕訳日記帳!$N2941&lt;Sheet2!$C$10),仕訳日記帳!G2941,""))))</f>
        <v/>
      </c>
      <c r="G2941" t="str">
        <f>IF(OR(A2941=Sheet2!$A$2,A2941=Sheet2!$A$3,A2941=Sheet2!$A$4,A2941=Sheet2!$A$5,A2941=Sheet2!$A$6,A2941=Sheet2!$A$7,A2941=Sheet2!$A$8,A2941=Sheet2!$A$9,A2941=Sheet2!$A$10,A2941=Sheet2!$A$11,A2941=Sheet2!$A$12,$A$2=Sheet2!$A$13,A2941=Sheet2!$A$14,$A$2=Sheet2!$A$15,$A$2=Sheet2!$A$16,A2941=Sheet2!$A$17),"該当","")</f>
        <v/>
      </c>
      <c r="H2941" t="str">
        <f>IF(OR(A2941="",G2941=""),"",COUNTIF($G$2:G2941,"該当"))</f>
        <v/>
      </c>
    </row>
    <row r="2942" spans="1:8">
      <c r="A2942" t="str">
        <f>IF(AND(仕訳日記帳!D2942=Sheet2!$A$2,仕訳日記帳!$N2942&gt;=Sheet2!$B$2),仕訳日記帳!D2942,IF(AND(OR(仕訳日記帳!D2942=Sheet2!$A$3,仕訳日記帳!D2942=Sheet2!$A$4,仕訳日記帳!D2942=Sheet2!$A$5,仕訳日記帳!D2942=Sheet2!$A$6,仕訳日記帳!D2942=Sheet2!$A$7,仕訳日記帳!D2942=Sheet2!$A$9),仕訳日記帳!$N2942&gt;=Sheet2!$B$3),仕訳日記帳!D2942,IF(AND(仕訳日記帳!D2942=Sheet2!$A$8,仕訳日記帳!$N2942&gt;=Sheet2!$B$8),仕訳日記帳!D2942,IF(AND(OR(仕訳日記帳!D2942=Sheet2!$A$10,仕訳日記帳!D2942=Sheet2!$A$11,仕訳日記帳!D2942=Sheet2!$A$12,仕訳日記帳!D2942=Sheet2!$A$13,仕訳日記帳!D2942=Sheet2!$A$14,仕訳日記帳!D2942=Sheet2!$A$15,仕訳日記帳!D2942=Sheet2!$A$16,仕訳日記帳!D2942=Sheet2!$A$17),Sheet2!$B$9&lt;=仕訳日記帳!$N2942&lt;Sheet2!$C$10),仕訳日記帳!D2942,""))))</f>
        <v/>
      </c>
      <c r="B2942" s="263" t="str">
        <f>IF(AND($A2942=Sheet2!$A$2,仕訳日記帳!$N2942&gt;=Sheet2!$B$2),仕訳日記帳!A2942,IF(AND(OR($A2942=Sheet2!$A$3,$A2942=Sheet2!$A$4,$A2942=Sheet2!$A$5,$A2942=Sheet2!$A$6,$A2942=Sheet2!$A$7,$A2942=Sheet2!$A$9),仕訳日記帳!$N2942&gt;=Sheet2!$B$3),仕訳日記帳!A2942,IF(AND($A2942=Sheet2!$A$8,仕訳日記帳!$N2942&gt;=Sheet2!$B$8),仕訳日記帳!A2942,IF(AND(OR($A2942=Sheet2!$A$10,$A2942=Sheet2!$A$11,$A2942=Sheet2!$A$12,$A2942=Sheet2!$A$13,$A2942=Sheet2!$A$14,$A2942=Sheet2!$A$15,$A2942=Sheet2!$A$16,$A2942=Sheet2!$A$17),Sheet2!$B$9&lt;=仕訳日記帳!$N2942&lt;Sheet2!$C$10),仕訳日記帳!A2942,""))))</f>
        <v/>
      </c>
      <c r="C2942" t="str">
        <f>IF(AND($A2942=Sheet2!$A$2,仕訳日記帳!$N2942&gt;=Sheet2!$B$2),仕訳日記帳!B2942,IF(AND(OR($A2942=Sheet2!$A$3,$A2942=Sheet2!$A$4,$A2942=Sheet2!$A$5,$A2942=Sheet2!$A$6,$A2942=Sheet2!$A$7,$A2942=Sheet2!$A$9),仕訳日記帳!$N2942&gt;=Sheet2!$B$3),仕訳日記帳!B2942,IF(AND($A2942=Sheet2!$A$8,仕訳日記帳!$N2942&gt;=Sheet2!$B$8),仕訳日記帳!B2942,IF(AND(OR($A2942=Sheet2!$A$10,$A2942=Sheet2!$A$11,$A2942=Sheet2!$A$12,$A2942=Sheet2!$A$13,$A2942=Sheet2!$A$14,$A2942=Sheet2!$A$15,$A2942=Sheet2!$A$16,$A2942=Sheet2!$A$17),Sheet2!$B$9&lt;=仕訳日記帳!$N2942&lt;Sheet2!$C$10),仕訳日記帳!B2942,""))))</f>
        <v/>
      </c>
      <c r="D2942" s="265" t="str">
        <f>IF(AND($A2942=Sheet2!$A$2,仕訳日記帳!$N2942&gt;=Sheet2!$B$2),仕訳日記帳!N2942,IF(AND(OR($A2942=Sheet2!$A$3,$A2942=Sheet2!$A$4,$A2942=Sheet2!$A$5,$A2942=Sheet2!$A$6,$A2942=Sheet2!$A$7,$A2942=Sheet2!$A$9),仕訳日記帳!$N2942&gt;=Sheet2!$B$3),仕訳日記帳!N2942,IF(AND($A2942=Sheet2!$A$8,仕訳日記帳!$N2942&gt;=Sheet2!$B$8),仕訳日記帳!N2942,IF(AND(OR($A2942=Sheet2!$A$10,$A2942=Sheet2!$A$11,$A2942=Sheet2!$A$12,$A2942=Sheet2!$A$13,$A2942=Sheet2!$A$14,$A2942=Sheet2!$A$15,$A2942=Sheet2!$A$16,$A2942=Sheet2!$A$17),Sheet2!$B$9&lt;=仕訳日記帳!$N2942&lt;Sheet2!$C$10),仕訳日記帳!N2942,""))))</f>
        <v/>
      </c>
      <c r="E2942" s="263" t="str">
        <f>IF(AND($A2942=Sheet2!$A$2,仕訳日記帳!$N2942&gt;=Sheet2!$B$2),仕訳日記帳!G2942,IF(AND(OR($A2942=Sheet2!$A$3,$A2942=Sheet2!$A$4,$A2942=Sheet2!$A$5,$A2942=Sheet2!$A$6,$A2942=Sheet2!$A$7,$A2942=Sheet2!$A$9),仕訳日記帳!$N2942&gt;=Sheet2!$B$3),仕訳日記帳!G2942,IF(AND($A2942=Sheet2!$A$8,仕訳日記帳!$N2942&gt;=Sheet2!$B$8),仕訳日記帳!G2942,IF(AND(OR($A2942=Sheet2!$A$10,$A2942=Sheet2!$A$11,$A2942=Sheet2!$A$12,$A2942=Sheet2!$A$13,$A2942=Sheet2!$A$14,$A2942=Sheet2!$A$15,$A2942=Sheet2!$A$16,$A2942=Sheet2!$A$17),Sheet2!$B$9&lt;=仕訳日記帳!$N2942&lt;Sheet2!$C$10),仕訳日記帳!G2942,""))))</f>
        <v/>
      </c>
      <c r="G2942" t="str">
        <f>IF(OR(A2942=Sheet2!$A$2,A2942=Sheet2!$A$3,A2942=Sheet2!$A$4,A2942=Sheet2!$A$5,A2942=Sheet2!$A$6,A2942=Sheet2!$A$7,A2942=Sheet2!$A$8,A2942=Sheet2!$A$9,A2942=Sheet2!$A$10,A2942=Sheet2!$A$11,A2942=Sheet2!$A$12,$A$2=Sheet2!$A$13,A2942=Sheet2!$A$14,$A$2=Sheet2!$A$15,$A$2=Sheet2!$A$16,A2942=Sheet2!$A$17),"該当","")</f>
        <v/>
      </c>
      <c r="H2942" t="str">
        <f>IF(OR(A2942="",G2942=""),"",COUNTIF($G$2:G2942,"該当"))</f>
        <v/>
      </c>
    </row>
    <row r="2943" spans="1:8">
      <c r="A2943" t="str">
        <f>IF(AND(仕訳日記帳!D2943=Sheet2!$A$2,仕訳日記帳!$N2943&gt;=Sheet2!$B$2),仕訳日記帳!D2943,IF(AND(OR(仕訳日記帳!D2943=Sheet2!$A$3,仕訳日記帳!D2943=Sheet2!$A$4,仕訳日記帳!D2943=Sheet2!$A$5,仕訳日記帳!D2943=Sheet2!$A$6,仕訳日記帳!D2943=Sheet2!$A$7,仕訳日記帳!D2943=Sheet2!$A$9),仕訳日記帳!$N2943&gt;=Sheet2!$B$3),仕訳日記帳!D2943,IF(AND(仕訳日記帳!D2943=Sheet2!$A$8,仕訳日記帳!$N2943&gt;=Sheet2!$B$8),仕訳日記帳!D2943,IF(AND(OR(仕訳日記帳!D2943=Sheet2!$A$10,仕訳日記帳!D2943=Sheet2!$A$11,仕訳日記帳!D2943=Sheet2!$A$12,仕訳日記帳!D2943=Sheet2!$A$13,仕訳日記帳!D2943=Sheet2!$A$14,仕訳日記帳!D2943=Sheet2!$A$15,仕訳日記帳!D2943=Sheet2!$A$16,仕訳日記帳!D2943=Sheet2!$A$17),Sheet2!$B$9&lt;=仕訳日記帳!$N2943&lt;Sheet2!$C$10),仕訳日記帳!D2943,""))))</f>
        <v/>
      </c>
      <c r="B2943" s="263" t="str">
        <f>IF(AND($A2943=Sheet2!$A$2,仕訳日記帳!$N2943&gt;=Sheet2!$B$2),仕訳日記帳!A2943,IF(AND(OR($A2943=Sheet2!$A$3,$A2943=Sheet2!$A$4,$A2943=Sheet2!$A$5,$A2943=Sheet2!$A$6,$A2943=Sheet2!$A$7,$A2943=Sheet2!$A$9),仕訳日記帳!$N2943&gt;=Sheet2!$B$3),仕訳日記帳!A2943,IF(AND($A2943=Sheet2!$A$8,仕訳日記帳!$N2943&gt;=Sheet2!$B$8),仕訳日記帳!A2943,IF(AND(OR($A2943=Sheet2!$A$10,$A2943=Sheet2!$A$11,$A2943=Sheet2!$A$12,$A2943=Sheet2!$A$13,$A2943=Sheet2!$A$14,$A2943=Sheet2!$A$15,$A2943=Sheet2!$A$16,$A2943=Sheet2!$A$17),Sheet2!$B$9&lt;=仕訳日記帳!$N2943&lt;Sheet2!$C$10),仕訳日記帳!A2943,""))))</f>
        <v/>
      </c>
      <c r="C2943" t="str">
        <f>IF(AND($A2943=Sheet2!$A$2,仕訳日記帳!$N2943&gt;=Sheet2!$B$2),仕訳日記帳!B2943,IF(AND(OR($A2943=Sheet2!$A$3,$A2943=Sheet2!$A$4,$A2943=Sheet2!$A$5,$A2943=Sheet2!$A$6,$A2943=Sheet2!$A$7,$A2943=Sheet2!$A$9),仕訳日記帳!$N2943&gt;=Sheet2!$B$3),仕訳日記帳!B2943,IF(AND($A2943=Sheet2!$A$8,仕訳日記帳!$N2943&gt;=Sheet2!$B$8),仕訳日記帳!B2943,IF(AND(OR($A2943=Sheet2!$A$10,$A2943=Sheet2!$A$11,$A2943=Sheet2!$A$12,$A2943=Sheet2!$A$13,$A2943=Sheet2!$A$14,$A2943=Sheet2!$A$15,$A2943=Sheet2!$A$16,$A2943=Sheet2!$A$17),Sheet2!$B$9&lt;=仕訳日記帳!$N2943&lt;Sheet2!$C$10),仕訳日記帳!B2943,""))))</f>
        <v/>
      </c>
      <c r="D2943" s="265" t="str">
        <f>IF(AND($A2943=Sheet2!$A$2,仕訳日記帳!$N2943&gt;=Sheet2!$B$2),仕訳日記帳!N2943,IF(AND(OR($A2943=Sheet2!$A$3,$A2943=Sheet2!$A$4,$A2943=Sheet2!$A$5,$A2943=Sheet2!$A$6,$A2943=Sheet2!$A$7,$A2943=Sheet2!$A$9),仕訳日記帳!$N2943&gt;=Sheet2!$B$3),仕訳日記帳!N2943,IF(AND($A2943=Sheet2!$A$8,仕訳日記帳!$N2943&gt;=Sheet2!$B$8),仕訳日記帳!N2943,IF(AND(OR($A2943=Sheet2!$A$10,$A2943=Sheet2!$A$11,$A2943=Sheet2!$A$12,$A2943=Sheet2!$A$13,$A2943=Sheet2!$A$14,$A2943=Sheet2!$A$15,$A2943=Sheet2!$A$16,$A2943=Sheet2!$A$17),Sheet2!$B$9&lt;=仕訳日記帳!$N2943&lt;Sheet2!$C$10),仕訳日記帳!N2943,""))))</f>
        <v/>
      </c>
      <c r="E2943" s="263" t="str">
        <f>IF(AND($A2943=Sheet2!$A$2,仕訳日記帳!$N2943&gt;=Sheet2!$B$2),仕訳日記帳!G2943,IF(AND(OR($A2943=Sheet2!$A$3,$A2943=Sheet2!$A$4,$A2943=Sheet2!$A$5,$A2943=Sheet2!$A$6,$A2943=Sheet2!$A$7,$A2943=Sheet2!$A$9),仕訳日記帳!$N2943&gt;=Sheet2!$B$3),仕訳日記帳!G2943,IF(AND($A2943=Sheet2!$A$8,仕訳日記帳!$N2943&gt;=Sheet2!$B$8),仕訳日記帳!G2943,IF(AND(OR($A2943=Sheet2!$A$10,$A2943=Sheet2!$A$11,$A2943=Sheet2!$A$12,$A2943=Sheet2!$A$13,$A2943=Sheet2!$A$14,$A2943=Sheet2!$A$15,$A2943=Sheet2!$A$16,$A2943=Sheet2!$A$17),Sheet2!$B$9&lt;=仕訳日記帳!$N2943&lt;Sheet2!$C$10),仕訳日記帳!G2943,""))))</f>
        <v/>
      </c>
      <c r="G2943" t="str">
        <f>IF(OR(A2943=Sheet2!$A$2,A2943=Sheet2!$A$3,A2943=Sheet2!$A$4,A2943=Sheet2!$A$5,A2943=Sheet2!$A$6,A2943=Sheet2!$A$7,A2943=Sheet2!$A$8,A2943=Sheet2!$A$9,A2943=Sheet2!$A$10,A2943=Sheet2!$A$11,A2943=Sheet2!$A$12,$A$2=Sheet2!$A$13,A2943=Sheet2!$A$14,$A$2=Sheet2!$A$15,$A$2=Sheet2!$A$16,A2943=Sheet2!$A$17),"該当","")</f>
        <v/>
      </c>
      <c r="H2943" t="str">
        <f>IF(OR(A2943="",G2943=""),"",COUNTIF($G$2:G2943,"該当"))</f>
        <v/>
      </c>
    </row>
    <row r="2944" spans="1:8">
      <c r="A2944" t="str">
        <f>IF(AND(仕訳日記帳!D2944=Sheet2!$A$2,仕訳日記帳!$N2944&gt;=Sheet2!$B$2),仕訳日記帳!D2944,IF(AND(OR(仕訳日記帳!D2944=Sheet2!$A$3,仕訳日記帳!D2944=Sheet2!$A$4,仕訳日記帳!D2944=Sheet2!$A$5,仕訳日記帳!D2944=Sheet2!$A$6,仕訳日記帳!D2944=Sheet2!$A$7,仕訳日記帳!D2944=Sheet2!$A$9),仕訳日記帳!$N2944&gt;=Sheet2!$B$3),仕訳日記帳!D2944,IF(AND(仕訳日記帳!D2944=Sheet2!$A$8,仕訳日記帳!$N2944&gt;=Sheet2!$B$8),仕訳日記帳!D2944,IF(AND(OR(仕訳日記帳!D2944=Sheet2!$A$10,仕訳日記帳!D2944=Sheet2!$A$11,仕訳日記帳!D2944=Sheet2!$A$12,仕訳日記帳!D2944=Sheet2!$A$13,仕訳日記帳!D2944=Sheet2!$A$14,仕訳日記帳!D2944=Sheet2!$A$15,仕訳日記帳!D2944=Sheet2!$A$16,仕訳日記帳!D2944=Sheet2!$A$17),Sheet2!$B$9&lt;=仕訳日記帳!$N2944&lt;Sheet2!$C$10),仕訳日記帳!D2944,""))))</f>
        <v/>
      </c>
      <c r="B2944" s="263" t="str">
        <f>IF(AND($A2944=Sheet2!$A$2,仕訳日記帳!$N2944&gt;=Sheet2!$B$2),仕訳日記帳!A2944,IF(AND(OR($A2944=Sheet2!$A$3,$A2944=Sheet2!$A$4,$A2944=Sheet2!$A$5,$A2944=Sheet2!$A$6,$A2944=Sheet2!$A$7,$A2944=Sheet2!$A$9),仕訳日記帳!$N2944&gt;=Sheet2!$B$3),仕訳日記帳!A2944,IF(AND($A2944=Sheet2!$A$8,仕訳日記帳!$N2944&gt;=Sheet2!$B$8),仕訳日記帳!A2944,IF(AND(OR($A2944=Sheet2!$A$10,$A2944=Sheet2!$A$11,$A2944=Sheet2!$A$12,$A2944=Sheet2!$A$13,$A2944=Sheet2!$A$14,$A2944=Sheet2!$A$15,$A2944=Sheet2!$A$16,$A2944=Sheet2!$A$17),Sheet2!$B$9&lt;=仕訳日記帳!$N2944&lt;Sheet2!$C$10),仕訳日記帳!A2944,""))))</f>
        <v/>
      </c>
      <c r="C2944" t="str">
        <f>IF(AND($A2944=Sheet2!$A$2,仕訳日記帳!$N2944&gt;=Sheet2!$B$2),仕訳日記帳!B2944,IF(AND(OR($A2944=Sheet2!$A$3,$A2944=Sheet2!$A$4,$A2944=Sheet2!$A$5,$A2944=Sheet2!$A$6,$A2944=Sheet2!$A$7,$A2944=Sheet2!$A$9),仕訳日記帳!$N2944&gt;=Sheet2!$B$3),仕訳日記帳!B2944,IF(AND($A2944=Sheet2!$A$8,仕訳日記帳!$N2944&gt;=Sheet2!$B$8),仕訳日記帳!B2944,IF(AND(OR($A2944=Sheet2!$A$10,$A2944=Sheet2!$A$11,$A2944=Sheet2!$A$12,$A2944=Sheet2!$A$13,$A2944=Sheet2!$A$14,$A2944=Sheet2!$A$15,$A2944=Sheet2!$A$16,$A2944=Sheet2!$A$17),Sheet2!$B$9&lt;=仕訳日記帳!$N2944&lt;Sheet2!$C$10),仕訳日記帳!B2944,""))))</f>
        <v/>
      </c>
      <c r="D2944" s="265" t="str">
        <f>IF(AND($A2944=Sheet2!$A$2,仕訳日記帳!$N2944&gt;=Sheet2!$B$2),仕訳日記帳!N2944,IF(AND(OR($A2944=Sheet2!$A$3,$A2944=Sheet2!$A$4,$A2944=Sheet2!$A$5,$A2944=Sheet2!$A$6,$A2944=Sheet2!$A$7,$A2944=Sheet2!$A$9),仕訳日記帳!$N2944&gt;=Sheet2!$B$3),仕訳日記帳!N2944,IF(AND($A2944=Sheet2!$A$8,仕訳日記帳!$N2944&gt;=Sheet2!$B$8),仕訳日記帳!N2944,IF(AND(OR($A2944=Sheet2!$A$10,$A2944=Sheet2!$A$11,$A2944=Sheet2!$A$12,$A2944=Sheet2!$A$13,$A2944=Sheet2!$A$14,$A2944=Sheet2!$A$15,$A2944=Sheet2!$A$16,$A2944=Sheet2!$A$17),Sheet2!$B$9&lt;=仕訳日記帳!$N2944&lt;Sheet2!$C$10),仕訳日記帳!N2944,""))))</f>
        <v/>
      </c>
      <c r="E2944" s="263" t="str">
        <f>IF(AND($A2944=Sheet2!$A$2,仕訳日記帳!$N2944&gt;=Sheet2!$B$2),仕訳日記帳!G2944,IF(AND(OR($A2944=Sheet2!$A$3,$A2944=Sheet2!$A$4,$A2944=Sheet2!$A$5,$A2944=Sheet2!$A$6,$A2944=Sheet2!$A$7,$A2944=Sheet2!$A$9),仕訳日記帳!$N2944&gt;=Sheet2!$B$3),仕訳日記帳!G2944,IF(AND($A2944=Sheet2!$A$8,仕訳日記帳!$N2944&gt;=Sheet2!$B$8),仕訳日記帳!G2944,IF(AND(OR($A2944=Sheet2!$A$10,$A2944=Sheet2!$A$11,$A2944=Sheet2!$A$12,$A2944=Sheet2!$A$13,$A2944=Sheet2!$A$14,$A2944=Sheet2!$A$15,$A2944=Sheet2!$A$16,$A2944=Sheet2!$A$17),Sheet2!$B$9&lt;=仕訳日記帳!$N2944&lt;Sheet2!$C$10),仕訳日記帳!G2944,""))))</f>
        <v/>
      </c>
      <c r="G2944" t="str">
        <f>IF(OR(A2944=Sheet2!$A$2,A2944=Sheet2!$A$3,A2944=Sheet2!$A$4,A2944=Sheet2!$A$5,A2944=Sheet2!$A$6,A2944=Sheet2!$A$7,A2944=Sheet2!$A$8,A2944=Sheet2!$A$9,A2944=Sheet2!$A$10,A2944=Sheet2!$A$11,A2944=Sheet2!$A$12,$A$2=Sheet2!$A$13,A2944=Sheet2!$A$14,$A$2=Sheet2!$A$15,$A$2=Sheet2!$A$16,A2944=Sheet2!$A$17),"該当","")</f>
        <v/>
      </c>
      <c r="H2944" t="str">
        <f>IF(OR(A2944="",G2944=""),"",COUNTIF($G$2:G2944,"該当"))</f>
        <v/>
      </c>
    </row>
    <row r="2945" spans="1:8">
      <c r="A2945" t="str">
        <f>IF(AND(仕訳日記帳!D2945=Sheet2!$A$2,仕訳日記帳!$N2945&gt;=Sheet2!$B$2),仕訳日記帳!D2945,IF(AND(OR(仕訳日記帳!D2945=Sheet2!$A$3,仕訳日記帳!D2945=Sheet2!$A$4,仕訳日記帳!D2945=Sheet2!$A$5,仕訳日記帳!D2945=Sheet2!$A$6,仕訳日記帳!D2945=Sheet2!$A$7,仕訳日記帳!D2945=Sheet2!$A$9),仕訳日記帳!$N2945&gt;=Sheet2!$B$3),仕訳日記帳!D2945,IF(AND(仕訳日記帳!D2945=Sheet2!$A$8,仕訳日記帳!$N2945&gt;=Sheet2!$B$8),仕訳日記帳!D2945,IF(AND(OR(仕訳日記帳!D2945=Sheet2!$A$10,仕訳日記帳!D2945=Sheet2!$A$11,仕訳日記帳!D2945=Sheet2!$A$12,仕訳日記帳!D2945=Sheet2!$A$13,仕訳日記帳!D2945=Sheet2!$A$14,仕訳日記帳!D2945=Sheet2!$A$15,仕訳日記帳!D2945=Sheet2!$A$16,仕訳日記帳!D2945=Sheet2!$A$17),Sheet2!$B$9&lt;=仕訳日記帳!$N2945&lt;Sheet2!$C$10),仕訳日記帳!D2945,""))))</f>
        <v/>
      </c>
      <c r="B2945" s="263" t="str">
        <f>IF(AND($A2945=Sheet2!$A$2,仕訳日記帳!$N2945&gt;=Sheet2!$B$2),仕訳日記帳!A2945,IF(AND(OR($A2945=Sheet2!$A$3,$A2945=Sheet2!$A$4,$A2945=Sheet2!$A$5,$A2945=Sheet2!$A$6,$A2945=Sheet2!$A$7,$A2945=Sheet2!$A$9),仕訳日記帳!$N2945&gt;=Sheet2!$B$3),仕訳日記帳!A2945,IF(AND($A2945=Sheet2!$A$8,仕訳日記帳!$N2945&gt;=Sheet2!$B$8),仕訳日記帳!A2945,IF(AND(OR($A2945=Sheet2!$A$10,$A2945=Sheet2!$A$11,$A2945=Sheet2!$A$12,$A2945=Sheet2!$A$13,$A2945=Sheet2!$A$14,$A2945=Sheet2!$A$15,$A2945=Sheet2!$A$16,$A2945=Sheet2!$A$17),Sheet2!$B$9&lt;=仕訳日記帳!$N2945&lt;Sheet2!$C$10),仕訳日記帳!A2945,""))))</f>
        <v/>
      </c>
      <c r="C2945" t="str">
        <f>IF(AND($A2945=Sheet2!$A$2,仕訳日記帳!$N2945&gt;=Sheet2!$B$2),仕訳日記帳!B2945,IF(AND(OR($A2945=Sheet2!$A$3,$A2945=Sheet2!$A$4,$A2945=Sheet2!$A$5,$A2945=Sheet2!$A$6,$A2945=Sheet2!$A$7,$A2945=Sheet2!$A$9),仕訳日記帳!$N2945&gt;=Sheet2!$B$3),仕訳日記帳!B2945,IF(AND($A2945=Sheet2!$A$8,仕訳日記帳!$N2945&gt;=Sheet2!$B$8),仕訳日記帳!B2945,IF(AND(OR($A2945=Sheet2!$A$10,$A2945=Sheet2!$A$11,$A2945=Sheet2!$A$12,$A2945=Sheet2!$A$13,$A2945=Sheet2!$A$14,$A2945=Sheet2!$A$15,$A2945=Sheet2!$A$16,$A2945=Sheet2!$A$17),Sheet2!$B$9&lt;=仕訳日記帳!$N2945&lt;Sheet2!$C$10),仕訳日記帳!B2945,""))))</f>
        <v/>
      </c>
      <c r="D2945" s="265" t="str">
        <f>IF(AND($A2945=Sheet2!$A$2,仕訳日記帳!$N2945&gt;=Sheet2!$B$2),仕訳日記帳!N2945,IF(AND(OR($A2945=Sheet2!$A$3,$A2945=Sheet2!$A$4,$A2945=Sheet2!$A$5,$A2945=Sheet2!$A$6,$A2945=Sheet2!$A$7,$A2945=Sheet2!$A$9),仕訳日記帳!$N2945&gt;=Sheet2!$B$3),仕訳日記帳!N2945,IF(AND($A2945=Sheet2!$A$8,仕訳日記帳!$N2945&gt;=Sheet2!$B$8),仕訳日記帳!N2945,IF(AND(OR($A2945=Sheet2!$A$10,$A2945=Sheet2!$A$11,$A2945=Sheet2!$A$12,$A2945=Sheet2!$A$13,$A2945=Sheet2!$A$14,$A2945=Sheet2!$A$15,$A2945=Sheet2!$A$16,$A2945=Sheet2!$A$17),Sheet2!$B$9&lt;=仕訳日記帳!$N2945&lt;Sheet2!$C$10),仕訳日記帳!N2945,""))))</f>
        <v/>
      </c>
      <c r="E2945" s="263" t="str">
        <f>IF(AND($A2945=Sheet2!$A$2,仕訳日記帳!$N2945&gt;=Sheet2!$B$2),仕訳日記帳!G2945,IF(AND(OR($A2945=Sheet2!$A$3,$A2945=Sheet2!$A$4,$A2945=Sheet2!$A$5,$A2945=Sheet2!$A$6,$A2945=Sheet2!$A$7,$A2945=Sheet2!$A$9),仕訳日記帳!$N2945&gt;=Sheet2!$B$3),仕訳日記帳!G2945,IF(AND($A2945=Sheet2!$A$8,仕訳日記帳!$N2945&gt;=Sheet2!$B$8),仕訳日記帳!G2945,IF(AND(OR($A2945=Sheet2!$A$10,$A2945=Sheet2!$A$11,$A2945=Sheet2!$A$12,$A2945=Sheet2!$A$13,$A2945=Sheet2!$A$14,$A2945=Sheet2!$A$15,$A2945=Sheet2!$A$16,$A2945=Sheet2!$A$17),Sheet2!$B$9&lt;=仕訳日記帳!$N2945&lt;Sheet2!$C$10),仕訳日記帳!G2945,""))))</f>
        <v/>
      </c>
      <c r="G2945" t="str">
        <f>IF(OR(A2945=Sheet2!$A$2,A2945=Sheet2!$A$3,A2945=Sheet2!$A$4,A2945=Sheet2!$A$5,A2945=Sheet2!$A$6,A2945=Sheet2!$A$7,A2945=Sheet2!$A$8,A2945=Sheet2!$A$9,A2945=Sheet2!$A$10,A2945=Sheet2!$A$11,A2945=Sheet2!$A$12,$A$2=Sheet2!$A$13,A2945=Sheet2!$A$14,$A$2=Sheet2!$A$15,$A$2=Sheet2!$A$16,A2945=Sheet2!$A$17),"該当","")</f>
        <v/>
      </c>
      <c r="H2945" t="str">
        <f>IF(OR(A2945="",G2945=""),"",COUNTIF($G$2:G2945,"該当"))</f>
        <v/>
      </c>
    </row>
    <row r="2946" spans="1:8">
      <c r="A2946" t="str">
        <f>IF(AND(仕訳日記帳!D2946=Sheet2!$A$2,仕訳日記帳!$N2946&gt;=Sheet2!$B$2),仕訳日記帳!D2946,IF(AND(OR(仕訳日記帳!D2946=Sheet2!$A$3,仕訳日記帳!D2946=Sheet2!$A$4,仕訳日記帳!D2946=Sheet2!$A$5,仕訳日記帳!D2946=Sheet2!$A$6,仕訳日記帳!D2946=Sheet2!$A$7,仕訳日記帳!D2946=Sheet2!$A$9),仕訳日記帳!$N2946&gt;=Sheet2!$B$3),仕訳日記帳!D2946,IF(AND(仕訳日記帳!D2946=Sheet2!$A$8,仕訳日記帳!$N2946&gt;=Sheet2!$B$8),仕訳日記帳!D2946,IF(AND(OR(仕訳日記帳!D2946=Sheet2!$A$10,仕訳日記帳!D2946=Sheet2!$A$11,仕訳日記帳!D2946=Sheet2!$A$12,仕訳日記帳!D2946=Sheet2!$A$13,仕訳日記帳!D2946=Sheet2!$A$14,仕訳日記帳!D2946=Sheet2!$A$15,仕訳日記帳!D2946=Sheet2!$A$16,仕訳日記帳!D2946=Sheet2!$A$17),Sheet2!$B$9&lt;=仕訳日記帳!$N2946&lt;Sheet2!$C$10),仕訳日記帳!D2946,""))))</f>
        <v/>
      </c>
      <c r="B2946" s="263" t="str">
        <f>IF(AND($A2946=Sheet2!$A$2,仕訳日記帳!$N2946&gt;=Sheet2!$B$2),仕訳日記帳!A2946,IF(AND(OR($A2946=Sheet2!$A$3,$A2946=Sheet2!$A$4,$A2946=Sheet2!$A$5,$A2946=Sheet2!$A$6,$A2946=Sheet2!$A$7,$A2946=Sheet2!$A$9),仕訳日記帳!$N2946&gt;=Sheet2!$B$3),仕訳日記帳!A2946,IF(AND($A2946=Sheet2!$A$8,仕訳日記帳!$N2946&gt;=Sheet2!$B$8),仕訳日記帳!A2946,IF(AND(OR($A2946=Sheet2!$A$10,$A2946=Sheet2!$A$11,$A2946=Sheet2!$A$12,$A2946=Sheet2!$A$13,$A2946=Sheet2!$A$14,$A2946=Sheet2!$A$15,$A2946=Sheet2!$A$16,$A2946=Sheet2!$A$17),Sheet2!$B$9&lt;=仕訳日記帳!$N2946&lt;Sheet2!$C$10),仕訳日記帳!A2946,""))))</f>
        <v/>
      </c>
      <c r="C2946" t="str">
        <f>IF(AND($A2946=Sheet2!$A$2,仕訳日記帳!$N2946&gt;=Sheet2!$B$2),仕訳日記帳!B2946,IF(AND(OR($A2946=Sheet2!$A$3,$A2946=Sheet2!$A$4,$A2946=Sheet2!$A$5,$A2946=Sheet2!$A$6,$A2946=Sheet2!$A$7,$A2946=Sheet2!$A$9),仕訳日記帳!$N2946&gt;=Sheet2!$B$3),仕訳日記帳!B2946,IF(AND($A2946=Sheet2!$A$8,仕訳日記帳!$N2946&gt;=Sheet2!$B$8),仕訳日記帳!B2946,IF(AND(OR($A2946=Sheet2!$A$10,$A2946=Sheet2!$A$11,$A2946=Sheet2!$A$12,$A2946=Sheet2!$A$13,$A2946=Sheet2!$A$14,$A2946=Sheet2!$A$15,$A2946=Sheet2!$A$16,$A2946=Sheet2!$A$17),Sheet2!$B$9&lt;=仕訳日記帳!$N2946&lt;Sheet2!$C$10),仕訳日記帳!B2946,""))))</f>
        <v/>
      </c>
      <c r="D2946" s="265" t="str">
        <f>IF(AND($A2946=Sheet2!$A$2,仕訳日記帳!$N2946&gt;=Sheet2!$B$2),仕訳日記帳!N2946,IF(AND(OR($A2946=Sheet2!$A$3,$A2946=Sheet2!$A$4,$A2946=Sheet2!$A$5,$A2946=Sheet2!$A$6,$A2946=Sheet2!$A$7,$A2946=Sheet2!$A$9),仕訳日記帳!$N2946&gt;=Sheet2!$B$3),仕訳日記帳!N2946,IF(AND($A2946=Sheet2!$A$8,仕訳日記帳!$N2946&gt;=Sheet2!$B$8),仕訳日記帳!N2946,IF(AND(OR($A2946=Sheet2!$A$10,$A2946=Sheet2!$A$11,$A2946=Sheet2!$A$12,$A2946=Sheet2!$A$13,$A2946=Sheet2!$A$14,$A2946=Sheet2!$A$15,$A2946=Sheet2!$A$16,$A2946=Sheet2!$A$17),Sheet2!$B$9&lt;=仕訳日記帳!$N2946&lt;Sheet2!$C$10),仕訳日記帳!N2946,""))))</f>
        <v/>
      </c>
      <c r="E2946" s="263" t="str">
        <f>IF(AND($A2946=Sheet2!$A$2,仕訳日記帳!$N2946&gt;=Sheet2!$B$2),仕訳日記帳!G2946,IF(AND(OR($A2946=Sheet2!$A$3,$A2946=Sheet2!$A$4,$A2946=Sheet2!$A$5,$A2946=Sheet2!$A$6,$A2946=Sheet2!$A$7,$A2946=Sheet2!$A$9),仕訳日記帳!$N2946&gt;=Sheet2!$B$3),仕訳日記帳!G2946,IF(AND($A2946=Sheet2!$A$8,仕訳日記帳!$N2946&gt;=Sheet2!$B$8),仕訳日記帳!G2946,IF(AND(OR($A2946=Sheet2!$A$10,$A2946=Sheet2!$A$11,$A2946=Sheet2!$A$12,$A2946=Sheet2!$A$13,$A2946=Sheet2!$A$14,$A2946=Sheet2!$A$15,$A2946=Sheet2!$A$16,$A2946=Sheet2!$A$17),Sheet2!$B$9&lt;=仕訳日記帳!$N2946&lt;Sheet2!$C$10),仕訳日記帳!G2946,""))))</f>
        <v/>
      </c>
      <c r="G2946" t="str">
        <f>IF(OR(A2946=Sheet2!$A$2,A2946=Sheet2!$A$3,A2946=Sheet2!$A$4,A2946=Sheet2!$A$5,A2946=Sheet2!$A$6,A2946=Sheet2!$A$7,A2946=Sheet2!$A$8,A2946=Sheet2!$A$9,A2946=Sheet2!$A$10,A2946=Sheet2!$A$11,A2946=Sheet2!$A$12,$A$2=Sheet2!$A$13,A2946=Sheet2!$A$14,$A$2=Sheet2!$A$15,$A$2=Sheet2!$A$16,A2946=Sheet2!$A$17),"該当","")</f>
        <v/>
      </c>
      <c r="H2946" t="str">
        <f>IF(OR(A2946="",G2946=""),"",COUNTIF($G$2:G2946,"該当"))</f>
        <v/>
      </c>
    </row>
    <row r="2947" spans="1:8">
      <c r="A2947" t="str">
        <f>IF(AND(仕訳日記帳!D2947=Sheet2!$A$2,仕訳日記帳!$N2947&gt;=Sheet2!$B$2),仕訳日記帳!D2947,IF(AND(OR(仕訳日記帳!D2947=Sheet2!$A$3,仕訳日記帳!D2947=Sheet2!$A$4,仕訳日記帳!D2947=Sheet2!$A$5,仕訳日記帳!D2947=Sheet2!$A$6,仕訳日記帳!D2947=Sheet2!$A$7,仕訳日記帳!D2947=Sheet2!$A$9),仕訳日記帳!$N2947&gt;=Sheet2!$B$3),仕訳日記帳!D2947,IF(AND(仕訳日記帳!D2947=Sheet2!$A$8,仕訳日記帳!$N2947&gt;=Sheet2!$B$8),仕訳日記帳!D2947,IF(AND(OR(仕訳日記帳!D2947=Sheet2!$A$10,仕訳日記帳!D2947=Sheet2!$A$11,仕訳日記帳!D2947=Sheet2!$A$12,仕訳日記帳!D2947=Sheet2!$A$13,仕訳日記帳!D2947=Sheet2!$A$14,仕訳日記帳!D2947=Sheet2!$A$15,仕訳日記帳!D2947=Sheet2!$A$16,仕訳日記帳!D2947=Sheet2!$A$17),Sheet2!$B$9&lt;=仕訳日記帳!$N2947&lt;Sheet2!$C$10),仕訳日記帳!D2947,""))))</f>
        <v/>
      </c>
      <c r="B2947" s="263" t="str">
        <f>IF(AND($A2947=Sheet2!$A$2,仕訳日記帳!$N2947&gt;=Sheet2!$B$2),仕訳日記帳!A2947,IF(AND(OR($A2947=Sheet2!$A$3,$A2947=Sheet2!$A$4,$A2947=Sheet2!$A$5,$A2947=Sheet2!$A$6,$A2947=Sheet2!$A$7,$A2947=Sheet2!$A$9),仕訳日記帳!$N2947&gt;=Sheet2!$B$3),仕訳日記帳!A2947,IF(AND($A2947=Sheet2!$A$8,仕訳日記帳!$N2947&gt;=Sheet2!$B$8),仕訳日記帳!A2947,IF(AND(OR($A2947=Sheet2!$A$10,$A2947=Sheet2!$A$11,$A2947=Sheet2!$A$12,$A2947=Sheet2!$A$13,$A2947=Sheet2!$A$14,$A2947=Sheet2!$A$15,$A2947=Sheet2!$A$16,$A2947=Sheet2!$A$17),Sheet2!$B$9&lt;=仕訳日記帳!$N2947&lt;Sheet2!$C$10),仕訳日記帳!A2947,""))))</f>
        <v/>
      </c>
      <c r="C2947" t="str">
        <f>IF(AND($A2947=Sheet2!$A$2,仕訳日記帳!$N2947&gt;=Sheet2!$B$2),仕訳日記帳!B2947,IF(AND(OR($A2947=Sheet2!$A$3,$A2947=Sheet2!$A$4,$A2947=Sheet2!$A$5,$A2947=Sheet2!$A$6,$A2947=Sheet2!$A$7,$A2947=Sheet2!$A$9),仕訳日記帳!$N2947&gt;=Sheet2!$B$3),仕訳日記帳!B2947,IF(AND($A2947=Sheet2!$A$8,仕訳日記帳!$N2947&gt;=Sheet2!$B$8),仕訳日記帳!B2947,IF(AND(OR($A2947=Sheet2!$A$10,$A2947=Sheet2!$A$11,$A2947=Sheet2!$A$12,$A2947=Sheet2!$A$13,$A2947=Sheet2!$A$14,$A2947=Sheet2!$A$15,$A2947=Sheet2!$A$16,$A2947=Sheet2!$A$17),Sheet2!$B$9&lt;=仕訳日記帳!$N2947&lt;Sheet2!$C$10),仕訳日記帳!B2947,""))))</f>
        <v/>
      </c>
      <c r="D2947" s="265" t="str">
        <f>IF(AND($A2947=Sheet2!$A$2,仕訳日記帳!$N2947&gt;=Sheet2!$B$2),仕訳日記帳!N2947,IF(AND(OR($A2947=Sheet2!$A$3,$A2947=Sheet2!$A$4,$A2947=Sheet2!$A$5,$A2947=Sheet2!$A$6,$A2947=Sheet2!$A$7,$A2947=Sheet2!$A$9),仕訳日記帳!$N2947&gt;=Sheet2!$B$3),仕訳日記帳!N2947,IF(AND($A2947=Sheet2!$A$8,仕訳日記帳!$N2947&gt;=Sheet2!$B$8),仕訳日記帳!N2947,IF(AND(OR($A2947=Sheet2!$A$10,$A2947=Sheet2!$A$11,$A2947=Sheet2!$A$12,$A2947=Sheet2!$A$13,$A2947=Sheet2!$A$14,$A2947=Sheet2!$A$15,$A2947=Sheet2!$A$16,$A2947=Sheet2!$A$17),Sheet2!$B$9&lt;=仕訳日記帳!$N2947&lt;Sheet2!$C$10),仕訳日記帳!N2947,""))))</f>
        <v/>
      </c>
      <c r="E2947" s="263" t="str">
        <f>IF(AND($A2947=Sheet2!$A$2,仕訳日記帳!$N2947&gt;=Sheet2!$B$2),仕訳日記帳!G2947,IF(AND(OR($A2947=Sheet2!$A$3,$A2947=Sheet2!$A$4,$A2947=Sheet2!$A$5,$A2947=Sheet2!$A$6,$A2947=Sheet2!$A$7,$A2947=Sheet2!$A$9),仕訳日記帳!$N2947&gt;=Sheet2!$B$3),仕訳日記帳!G2947,IF(AND($A2947=Sheet2!$A$8,仕訳日記帳!$N2947&gt;=Sheet2!$B$8),仕訳日記帳!G2947,IF(AND(OR($A2947=Sheet2!$A$10,$A2947=Sheet2!$A$11,$A2947=Sheet2!$A$12,$A2947=Sheet2!$A$13,$A2947=Sheet2!$A$14,$A2947=Sheet2!$A$15,$A2947=Sheet2!$A$16,$A2947=Sheet2!$A$17),Sheet2!$B$9&lt;=仕訳日記帳!$N2947&lt;Sheet2!$C$10),仕訳日記帳!G2947,""))))</f>
        <v/>
      </c>
      <c r="G2947" t="str">
        <f>IF(OR(A2947=Sheet2!$A$2,A2947=Sheet2!$A$3,A2947=Sheet2!$A$4,A2947=Sheet2!$A$5,A2947=Sheet2!$A$6,A2947=Sheet2!$A$7,A2947=Sheet2!$A$8,A2947=Sheet2!$A$9,A2947=Sheet2!$A$10,A2947=Sheet2!$A$11,A2947=Sheet2!$A$12,$A$2=Sheet2!$A$13,A2947=Sheet2!$A$14,$A$2=Sheet2!$A$15,$A$2=Sheet2!$A$16,A2947=Sheet2!$A$17),"該当","")</f>
        <v/>
      </c>
      <c r="H2947" t="str">
        <f>IF(OR(A2947="",G2947=""),"",COUNTIF($G$2:G2947,"該当"))</f>
        <v/>
      </c>
    </row>
    <row r="2948" spans="1:8">
      <c r="A2948" t="str">
        <f>IF(AND(仕訳日記帳!D2948=Sheet2!$A$2,仕訳日記帳!$N2948&gt;=Sheet2!$B$2),仕訳日記帳!D2948,IF(AND(OR(仕訳日記帳!D2948=Sheet2!$A$3,仕訳日記帳!D2948=Sheet2!$A$4,仕訳日記帳!D2948=Sheet2!$A$5,仕訳日記帳!D2948=Sheet2!$A$6,仕訳日記帳!D2948=Sheet2!$A$7,仕訳日記帳!D2948=Sheet2!$A$9),仕訳日記帳!$N2948&gt;=Sheet2!$B$3),仕訳日記帳!D2948,IF(AND(仕訳日記帳!D2948=Sheet2!$A$8,仕訳日記帳!$N2948&gt;=Sheet2!$B$8),仕訳日記帳!D2948,IF(AND(OR(仕訳日記帳!D2948=Sheet2!$A$10,仕訳日記帳!D2948=Sheet2!$A$11,仕訳日記帳!D2948=Sheet2!$A$12,仕訳日記帳!D2948=Sheet2!$A$13,仕訳日記帳!D2948=Sheet2!$A$14,仕訳日記帳!D2948=Sheet2!$A$15,仕訳日記帳!D2948=Sheet2!$A$16,仕訳日記帳!D2948=Sheet2!$A$17),Sheet2!$B$9&lt;=仕訳日記帳!$N2948&lt;Sheet2!$C$10),仕訳日記帳!D2948,""))))</f>
        <v/>
      </c>
      <c r="B2948" s="263" t="str">
        <f>IF(AND($A2948=Sheet2!$A$2,仕訳日記帳!$N2948&gt;=Sheet2!$B$2),仕訳日記帳!A2948,IF(AND(OR($A2948=Sheet2!$A$3,$A2948=Sheet2!$A$4,$A2948=Sheet2!$A$5,$A2948=Sheet2!$A$6,$A2948=Sheet2!$A$7,$A2948=Sheet2!$A$9),仕訳日記帳!$N2948&gt;=Sheet2!$B$3),仕訳日記帳!A2948,IF(AND($A2948=Sheet2!$A$8,仕訳日記帳!$N2948&gt;=Sheet2!$B$8),仕訳日記帳!A2948,IF(AND(OR($A2948=Sheet2!$A$10,$A2948=Sheet2!$A$11,$A2948=Sheet2!$A$12,$A2948=Sheet2!$A$13,$A2948=Sheet2!$A$14,$A2948=Sheet2!$A$15,$A2948=Sheet2!$A$16,$A2948=Sheet2!$A$17),Sheet2!$B$9&lt;=仕訳日記帳!$N2948&lt;Sheet2!$C$10),仕訳日記帳!A2948,""))))</f>
        <v/>
      </c>
      <c r="C2948" t="str">
        <f>IF(AND($A2948=Sheet2!$A$2,仕訳日記帳!$N2948&gt;=Sheet2!$B$2),仕訳日記帳!B2948,IF(AND(OR($A2948=Sheet2!$A$3,$A2948=Sheet2!$A$4,$A2948=Sheet2!$A$5,$A2948=Sheet2!$A$6,$A2948=Sheet2!$A$7,$A2948=Sheet2!$A$9),仕訳日記帳!$N2948&gt;=Sheet2!$B$3),仕訳日記帳!B2948,IF(AND($A2948=Sheet2!$A$8,仕訳日記帳!$N2948&gt;=Sheet2!$B$8),仕訳日記帳!B2948,IF(AND(OR($A2948=Sheet2!$A$10,$A2948=Sheet2!$A$11,$A2948=Sheet2!$A$12,$A2948=Sheet2!$A$13,$A2948=Sheet2!$A$14,$A2948=Sheet2!$A$15,$A2948=Sheet2!$A$16,$A2948=Sheet2!$A$17),Sheet2!$B$9&lt;=仕訳日記帳!$N2948&lt;Sheet2!$C$10),仕訳日記帳!B2948,""))))</f>
        <v/>
      </c>
      <c r="D2948" s="265" t="str">
        <f>IF(AND($A2948=Sheet2!$A$2,仕訳日記帳!$N2948&gt;=Sheet2!$B$2),仕訳日記帳!N2948,IF(AND(OR($A2948=Sheet2!$A$3,$A2948=Sheet2!$A$4,$A2948=Sheet2!$A$5,$A2948=Sheet2!$A$6,$A2948=Sheet2!$A$7,$A2948=Sheet2!$A$9),仕訳日記帳!$N2948&gt;=Sheet2!$B$3),仕訳日記帳!N2948,IF(AND($A2948=Sheet2!$A$8,仕訳日記帳!$N2948&gt;=Sheet2!$B$8),仕訳日記帳!N2948,IF(AND(OR($A2948=Sheet2!$A$10,$A2948=Sheet2!$A$11,$A2948=Sheet2!$A$12,$A2948=Sheet2!$A$13,$A2948=Sheet2!$A$14,$A2948=Sheet2!$A$15,$A2948=Sheet2!$A$16,$A2948=Sheet2!$A$17),Sheet2!$B$9&lt;=仕訳日記帳!$N2948&lt;Sheet2!$C$10),仕訳日記帳!N2948,""))))</f>
        <v/>
      </c>
      <c r="E2948" s="263" t="str">
        <f>IF(AND($A2948=Sheet2!$A$2,仕訳日記帳!$N2948&gt;=Sheet2!$B$2),仕訳日記帳!G2948,IF(AND(OR($A2948=Sheet2!$A$3,$A2948=Sheet2!$A$4,$A2948=Sheet2!$A$5,$A2948=Sheet2!$A$6,$A2948=Sheet2!$A$7,$A2948=Sheet2!$A$9),仕訳日記帳!$N2948&gt;=Sheet2!$B$3),仕訳日記帳!G2948,IF(AND($A2948=Sheet2!$A$8,仕訳日記帳!$N2948&gt;=Sheet2!$B$8),仕訳日記帳!G2948,IF(AND(OR($A2948=Sheet2!$A$10,$A2948=Sheet2!$A$11,$A2948=Sheet2!$A$12,$A2948=Sheet2!$A$13,$A2948=Sheet2!$A$14,$A2948=Sheet2!$A$15,$A2948=Sheet2!$A$16,$A2948=Sheet2!$A$17),Sheet2!$B$9&lt;=仕訳日記帳!$N2948&lt;Sheet2!$C$10),仕訳日記帳!G2948,""))))</f>
        <v/>
      </c>
      <c r="G2948" t="str">
        <f>IF(OR(A2948=Sheet2!$A$2,A2948=Sheet2!$A$3,A2948=Sheet2!$A$4,A2948=Sheet2!$A$5,A2948=Sheet2!$A$6,A2948=Sheet2!$A$7,A2948=Sheet2!$A$8,A2948=Sheet2!$A$9,A2948=Sheet2!$A$10,A2948=Sheet2!$A$11,A2948=Sheet2!$A$12,$A$2=Sheet2!$A$13,A2948=Sheet2!$A$14,$A$2=Sheet2!$A$15,$A$2=Sheet2!$A$16,A2948=Sheet2!$A$17),"該当","")</f>
        <v/>
      </c>
      <c r="H2948" t="str">
        <f>IF(OR(A2948="",G2948=""),"",COUNTIF($G$2:G2948,"該当"))</f>
        <v/>
      </c>
    </row>
    <row r="2949" spans="1:8">
      <c r="A2949" t="str">
        <f>IF(AND(仕訳日記帳!D2949=Sheet2!$A$2,仕訳日記帳!$N2949&gt;=Sheet2!$B$2),仕訳日記帳!D2949,IF(AND(OR(仕訳日記帳!D2949=Sheet2!$A$3,仕訳日記帳!D2949=Sheet2!$A$4,仕訳日記帳!D2949=Sheet2!$A$5,仕訳日記帳!D2949=Sheet2!$A$6,仕訳日記帳!D2949=Sheet2!$A$7,仕訳日記帳!D2949=Sheet2!$A$9),仕訳日記帳!$N2949&gt;=Sheet2!$B$3),仕訳日記帳!D2949,IF(AND(仕訳日記帳!D2949=Sheet2!$A$8,仕訳日記帳!$N2949&gt;=Sheet2!$B$8),仕訳日記帳!D2949,IF(AND(OR(仕訳日記帳!D2949=Sheet2!$A$10,仕訳日記帳!D2949=Sheet2!$A$11,仕訳日記帳!D2949=Sheet2!$A$12,仕訳日記帳!D2949=Sheet2!$A$13,仕訳日記帳!D2949=Sheet2!$A$14,仕訳日記帳!D2949=Sheet2!$A$15,仕訳日記帳!D2949=Sheet2!$A$16,仕訳日記帳!D2949=Sheet2!$A$17),Sheet2!$B$9&lt;=仕訳日記帳!$N2949&lt;Sheet2!$C$10),仕訳日記帳!D2949,""))))</f>
        <v/>
      </c>
      <c r="B2949" s="263" t="str">
        <f>IF(AND($A2949=Sheet2!$A$2,仕訳日記帳!$N2949&gt;=Sheet2!$B$2),仕訳日記帳!A2949,IF(AND(OR($A2949=Sheet2!$A$3,$A2949=Sheet2!$A$4,$A2949=Sheet2!$A$5,$A2949=Sheet2!$A$6,$A2949=Sheet2!$A$7,$A2949=Sheet2!$A$9),仕訳日記帳!$N2949&gt;=Sheet2!$B$3),仕訳日記帳!A2949,IF(AND($A2949=Sheet2!$A$8,仕訳日記帳!$N2949&gt;=Sheet2!$B$8),仕訳日記帳!A2949,IF(AND(OR($A2949=Sheet2!$A$10,$A2949=Sheet2!$A$11,$A2949=Sheet2!$A$12,$A2949=Sheet2!$A$13,$A2949=Sheet2!$A$14,$A2949=Sheet2!$A$15,$A2949=Sheet2!$A$16,$A2949=Sheet2!$A$17),Sheet2!$B$9&lt;=仕訳日記帳!$N2949&lt;Sheet2!$C$10),仕訳日記帳!A2949,""))))</f>
        <v/>
      </c>
      <c r="C2949" t="str">
        <f>IF(AND($A2949=Sheet2!$A$2,仕訳日記帳!$N2949&gt;=Sheet2!$B$2),仕訳日記帳!B2949,IF(AND(OR($A2949=Sheet2!$A$3,$A2949=Sheet2!$A$4,$A2949=Sheet2!$A$5,$A2949=Sheet2!$A$6,$A2949=Sheet2!$A$7,$A2949=Sheet2!$A$9),仕訳日記帳!$N2949&gt;=Sheet2!$B$3),仕訳日記帳!B2949,IF(AND($A2949=Sheet2!$A$8,仕訳日記帳!$N2949&gt;=Sheet2!$B$8),仕訳日記帳!B2949,IF(AND(OR($A2949=Sheet2!$A$10,$A2949=Sheet2!$A$11,$A2949=Sheet2!$A$12,$A2949=Sheet2!$A$13,$A2949=Sheet2!$A$14,$A2949=Sheet2!$A$15,$A2949=Sheet2!$A$16,$A2949=Sheet2!$A$17),Sheet2!$B$9&lt;=仕訳日記帳!$N2949&lt;Sheet2!$C$10),仕訳日記帳!B2949,""))))</f>
        <v/>
      </c>
      <c r="D2949" s="265" t="str">
        <f>IF(AND($A2949=Sheet2!$A$2,仕訳日記帳!$N2949&gt;=Sheet2!$B$2),仕訳日記帳!N2949,IF(AND(OR($A2949=Sheet2!$A$3,$A2949=Sheet2!$A$4,$A2949=Sheet2!$A$5,$A2949=Sheet2!$A$6,$A2949=Sheet2!$A$7,$A2949=Sheet2!$A$9),仕訳日記帳!$N2949&gt;=Sheet2!$B$3),仕訳日記帳!N2949,IF(AND($A2949=Sheet2!$A$8,仕訳日記帳!$N2949&gt;=Sheet2!$B$8),仕訳日記帳!N2949,IF(AND(OR($A2949=Sheet2!$A$10,$A2949=Sheet2!$A$11,$A2949=Sheet2!$A$12,$A2949=Sheet2!$A$13,$A2949=Sheet2!$A$14,$A2949=Sheet2!$A$15,$A2949=Sheet2!$A$16,$A2949=Sheet2!$A$17),Sheet2!$B$9&lt;=仕訳日記帳!$N2949&lt;Sheet2!$C$10),仕訳日記帳!N2949,""))))</f>
        <v/>
      </c>
      <c r="E2949" s="263" t="str">
        <f>IF(AND($A2949=Sheet2!$A$2,仕訳日記帳!$N2949&gt;=Sheet2!$B$2),仕訳日記帳!G2949,IF(AND(OR($A2949=Sheet2!$A$3,$A2949=Sheet2!$A$4,$A2949=Sheet2!$A$5,$A2949=Sheet2!$A$6,$A2949=Sheet2!$A$7,$A2949=Sheet2!$A$9),仕訳日記帳!$N2949&gt;=Sheet2!$B$3),仕訳日記帳!G2949,IF(AND($A2949=Sheet2!$A$8,仕訳日記帳!$N2949&gt;=Sheet2!$B$8),仕訳日記帳!G2949,IF(AND(OR($A2949=Sheet2!$A$10,$A2949=Sheet2!$A$11,$A2949=Sheet2!$A$12,$A2949=Sheet2!$A$13,$A2949=Sheet2!$A$14,$A2949=Sheet2!$A$15,$A2949=Sheet2!$A$16,$A2949=Sheet2!$A$17),Sheet2!$B$9&lt;=仕訳日記帳!$N2949&lt;Sheet2!$C$10),仕訳日記帳!G2949,""))))</f>
        <v/>
      </c>
      <c r="G2949" t="str">
        <f>IF(OR(A2949=Sheet2!$A$2,A2949=Sheet2!$A$3,A2949=Sheet2!$A$4,A2949=Sheet2!$A$5,A2949=Sheet2!$A$6,A2949=Sheet2!$A$7,A2949=Sheet2!$A$8,A2949=Sheet2!$A$9,A2949=Sheet2!$A$10,A2949=Sheet2!$A$11,A2949=Sheet2!$A$12,$A$2=Sheet2!$A$13,A2949=Sheet2!$A$14,$A$2=Sheet2!$A$15,$A$2=Sheet2!$A$16,A2949=Sheet2!$A$17),"該当","")</f>
        <v/>
      </c>
      <c r="H2949" t="str">
        <f>IF(OR(A2949="",G2949=""),"",COUNTIF($G$2:G2949,"該当"))</f>
        <v/>
      </c>
    </row>
    <row r="2950" spans="1:8">
      <c r="A2950" t="str">
        <f>IF(AND(仕訳日記帳!D2950=Sheet2!$A$2,仕訳日記帳!$N2950&gt;=Sheet2!$B$2),仕訳日記帳!D2950,IF(AND(OR(仕訳日記帳!D2950=Sheet2!$A$3,仕訳日記帳!D2950=Sheet2!$A$4,仕訳日記帳!D2950=Sheet2!$A$5,仕訳日記帳!D2950=Sheet2!$A$6,仕訳日記帳!D2950=Sheet2!$A$7,仕訳日記帳!D2950=Sheet2!$A$9),仕訳日記帳!$N2950&gt;=Sheet2!$B$3),仕訳日記帳!D2950,IF(AND(仕訳日記帳!D2950=Sheet2!$A$8,仕訳日記帳!$N2950&gt;=Sheet2!$B$8),仕訳日記帳!D2950,IF(AND(OR(仕訳日記帳!D2950=Sheet2!$A$10,仕訳日記帳!D2950=Sheet2!$A$11,仕訳日記帳!D2950=Sheet2!$A$12,仕訳日記帳!D2950=Sheet2!$A$13,仕訳日記帳!D2950=Sheet2!$A$14,仕訳日記帳!D2950=Sheet2!$A$15,仕訳日記帳!D2950=Sheet2!$A$16,仕訳日記帳!D2950=Sheet2!$A$17),Sheet2!$B$9&lt;=仕訳日記帳!$N2950&lt;Sheet2!$C$10),仕訳日記帳!D2950,""))))</f>
        <v/>
      </c>
      <c r="B2950" s="263" t="str">
        <f>IF(AND($A2950=Sheet2!$A$2,仕訳日記帳!$N2950&gt;=Sheet2!$B$2),仕訳日記帳!A2950,IF(AND(OR($A2950=Sheet2!$A$3,$A2950=Sheet2!$A$4,$A2950=Sheet2!$A$5,$A2950=Sheet2!$A$6,$A2950=Sheet2!$A$7,$A2950=Sheet2!$A$9),仕訳日記帳!$N2950&gt;=Sheet2!$B$3),仕訳日記帳!A2950,IF(AND($A2950=Sheet2!$A$8,仕訳日記帳!$N2950&gt;=Sheet2!$B$8),仕訳日記帳!A2950,IF(AND(OR($A2950=Sheet2!$A$10,$A2950=Sheet2!$A$11,$A2950=Sheet2!$A$12,$A2950=Sheet2!$A$13,$A2950=Sheet2!$A$14,$A2950=Sheet2!$A$15,$A2950=Sheet2!$A$16,$A2950=Sheet2!$A$17),Sheet2!$B$9&lt;=仕訳日記帳!$N2950&lt;Sheet2!$C$10),仕訳日記帳!A2950,""))))</f>
        <v/>
      </c>
      <c r="C2950" t="str">
        <f>IF(AND($A2950=Sheet2!$A$2,仕訳日記帳!$N2950&gt;=Sheet2!$B$2),仕訳日記帳!B2950,IF(AND(OR($A2950=Sheet2!$A$3,$A2950=Sheet2!$A$4,$A2950=Sheet2!$A$5,$A2950=Sheet2!$A$6,$A2950=Sheet2!$A$7,$A2950=Sheet2!$A$9),仕訳日記帳!$N2950&gt;=Sheet2!$B$3),仕訳日記帳!B2950,IF(AND($A2950=Sheet2!$A$8,仕訳日記帳!$N2950&gt;=Sheet2!$B$8),仕訳日記帳!B2950,IF(AND(OR($A2950=Sheet2!$A$10,$A2950=Sheet2!$A$11,$A2950=Sheet2!$A$12,$A2950=Sheet2!$A$13,$A2950=Sheet2!$A$14,$A2950=Sheet2!$A$15,$A2950=Sheet2!$A$16,$A2950=Sheet2!$A$17),Sheet2!$B$9&lt;=仕訳日記帳!$N2950&lt;Sheet2!$C$10),仕訳日記帳!B2950,""))))</f>
        <v/>
      </c>
      <c r="D2950" s="265" t="str">
        <f>IF(AND($A2950=Sheet2!$A$2,仕訳日記帳!$N2950&gt;=Sheet2!$B$2),仕訳日記帳!N2950,IF(AND(OR($A2950=Sheet2!$A$3,$A2950=Sheet2!$A$4,$A2950=Sheet2!$A$5,$A2950=Sheet2!$A$6,$A2950=Sheet2!$A$7,$A2950=Sheet2!$A$9),仕訳日記帳!$N2950&gt;=Sheet2!$B$3),仕訳日記帳!N2950,IF(AND($A2950=Sheet2!$A$8,仕訳日記帳!$N2950&gt;=Sheet2!$B$8),仕訳日記帳!N2950,IF(AND(OR($A2950=Sheet2!$A$10,$A2950=Sheet2!$A$11,$A2950=Sheet2!$A$12,$A2950=Sheet2!$A$13,$A2950=Sheet2!$A$14,$A2950=Sheet2!$A$15,$A2950=Sheet2!$A$16,$A2950=Sheet2!$A$17),Sheet2!$B$9&lt;=仕訳日記帳!$N2950&lt;Sheet2!$C$10),仕訳日記帳!N2950,""))))</f>
        <v/>
      </c>
      <c r="E2950" s="263" t="str">
        <f>IF(AND($A2950=Sheet2!$A$2,仕訳日記帳!$N2950&gt;=Sheet2!$B$2),仕訳日記帳!G2950,IF(AND(OR($A2950=Sheet2!$A$3,$A2950=Sheet2!$A$4,$A2950=Sheet2!$A$5,$A2950=Sheet2!$A$6,$A2950=Sheet2!$A$7,$A2950=Sheet2!$A$9),仕訳日記帳!$N2950&gt;=Sheet2!$B$3),仕訳日記帳!G2950,IF(AND($A2950=Sheet2!$A$8,仕訳日記帳!$N2950&gt;=Sheet2!$B$8),仕訳日記帳!G2950,IF(AND(OR($A2950=Sheet2!$A$10,$A2950=Sheet2!$A$11,$A2950=Sheet2!$A$12,$A2950=Sheet2!$A$13,$A2950=Sheet2!$A$14,$A2950=Sheet2!$A$15,$A2950=Sheet2!$A$16,$A2950=Sheet2!$A$17),Sheet2!$B$9&lt;=仕訳日記帳!$N2950&lt;Sheet2!$C$10),仕訳日記帳!G2950,""))))</f>
        <v/>
      </c>
      <c r="G2950" t="str">
        <f>IF(OR(A2950=Sheet2!$A$2,A2950=Sheet2!$A$3,A2950=Sheet2!$A$4,A2950=Sheet2!$A$5,A2950=Sheet2!$A$6,A2950=Sheet2!$A$7,A2950=Sheet2!$A$8,A2950=Sheet2!$A$9,A2950=Sheet2!$A$10,A2950=Sheet2!$A$11,A2950=Sheet2!$A$12,$A$2=Sheet2!$A$13,A2950=Sheet2!$A$14,$A$2=Sheet2!$A$15,$A$2=Sheet2!$A$16,A2950=Sheet2!$A$17),"該当","")</f>
        <v/>
      </c>
      <c r="H2950" t="str">
        <f>IF(OR(A2950="",G2950=""),"",COUNTIF($G$2:G2950,"該当"))</f>
        <v/>
      </c>
    </row>
    <row r="2951" spans="1:8">
      <c r="A2951" t="str">
        <f>IF(AND(仕訳日記帳!D2951=Sheet2!$A$2,仕訳日記帳!$N2951&gt;=Sheet2!$B$2),仕訳日記帳!D2951,IF(AND(OR(仕訳日記帳!D2951=Sheet2!$A$3,仕訳日記帳!D2951=Sheet2!$A$4,仕訳日記帳!D2951=Sheet2!$A$5,仕訳日記帳!D2951=Sheet2!$A$6,仕訳日記帳!D2951=Sheet2!$A$7,仕訳日記帳!D2951=Sheet2!$A$9),仕訳日記帳!$N2951&gt;=Sheet2!$B$3),仕訳日記帳!D2951,IF(AND(仕訳日記帳!D2951=Sheet2!$A$8,仕訳日記帳!$N2951&gt;=Sheet2!$B$8),仕訳日記帳!D2951,IF(AND(OR(仕訳日記帳!D2951=Sheet2!$A$10,仕訳日記帳!D2951=Sheet2!$A$11,仕訳日記帳!D2951=Sheet2!$A$12,仕訳日記帳!D2951=Sheet2!$A$13,仕訳日記帳!D2951=Sheet2!$A$14,仕訳日記帳!D2951=Sheet2!$A$15,仕訳日記帳!D2951=Sheet2!$A$16,仕訳日記帳!D2951=Sheet2!$A$17),Sheet2!$B$9&lt;=仕訳日記帳!$N2951&lt;Sheet2!$C$10),仕訳日記帳!D2951,""))))</f>
        <v/>
      </c>
      <c r="B2951" s="263" t="str">
        <f>IF(AND($A2951=Sheet2!$A$2,仕訳日記帳!$N2951&gt;=Sheet2!$B$2),仕訳日記帳!A2951,IF(AND(OR($A2951=Sheet2!$A$3,$A2951=Sheet2!$A$4,$A2951=Sheet2!$A$5,$A2951=Sheet2!$A$6,$A2951=Sheet2!$A$7,$A2951=Sheet2!$A$9),仕訳日記帳!$N2951&gt;=Sheet2!$B$3),仕訳日記帳!A2951,IF(AND($A2951=Sheet2!$A$8,仕訳日記帳!$N2951&gt;=Sheet2!$B$8),仕訳日記帳!A2951,IF(AND(OR($A2951=Sheet2!$A$10,$A2951=Sheet2!$A$11,$A2951=Sheet2!$A$12,$A2951=Sheet2!$A$13,$A2951=Sheet2!$A$14,$A2951=Sheet2!$A$15,$A2951=Sheet2!$A$16,$A2951=Sheet2!$A$17),Sheet2!$B$9&lt;=仕訳日記帳!$N2951&lt;Sheet2!$C$10),仕訳日記帳!A2951,""))))</f>
        <v/>
      </c>
      <c r="C2951" t="str">
        <f>IF(AND($A2951=Sheet2!$A$2,仕訳日記帳!$N2951&gt;=Sheet2!$B$2),仕訳日記帳!B2951,IF(AND(OR($A2951=Sheet2!$A$3,$A2951=Sheet2!$A$4,$A2951=Sheet2!$A$5,$A2951=Sheet2!$A$6,$A2951=Sheet2!$A$7,$A2951=Sheet2!$A$9),仕訳日記帳!$N2951&gt;=Sheet2!$B$3),仕訳日記帳!B2951,IF(AND($A2951=Sheet2!$A$8,仕訳日記帳!$N2951&gt;=Sheet2!$B$8),仕訳日記帳!B2951,IF(AND(OR($A2951=Sheet2!$A$10,$A2951=Sheet2!$A$11,$A2951=Sheet2!$A$12,$A2951=Sheet2!$A$13,$A2951=Sheet2!$A$14,$A2951=Sheet2!$A$15,$A2951=Sheet2!$A$16,$A2951=Sheet2!$A$17),Sheet2!$B$9&lt;=仕訳日記帳!$N2951&lt;Sheet2!$C$10),仕訳日記帳!B2951,""))))</f>
        <v/>
      </c>
      <c r="D2951" s="265" t="str">
        <f>IF(AND($A2951=Sheet2!$A$2,仕訳日記帳!$N2951&gt;=Sheet2!$B$2),仕訳日記帳!N2951,IF(AND(OR($A2951=Sheet2!$A$3,$A2951=Sheet2!$A$4,$A2951=Sheet2!$A$5,$A2951=Sheet2!$A$6,$A2951=Sheet2!$A$7,$A2951=Sheet2!$A$9),仕訳日記帳!$N2951&gt;=Sheet2!$B$3),仕訳日記帳!N2951,IF(AND($A2951=Sheet2!$A$8,仕訳日記帳!$N2951&gt;=Sheet2!$B$8),仕訳日記帳!N2951,IF(AND(OR($A2951=Sheet2!$A$10,$A2951=Sheet2!$A$11,$A2951=Sheet2!$A$12,$A2951=Sheet2!$A$13,$A2951=Sheet2!$A$14,$A2951=Sheet2!$A$15,$A2951=Sheet2!$A$16,$A2951=Sheet2!$A$17),Sheet2!$B$9&lt;=仕訳日記帳!$N2951&lt;Sheet2!$C$10),仕訳日記帳!N2951,""))))</f>
        <v/>
      </c>
      <c r="E2951" s="263" t="str">
        <f>IF(AND($A2951=Sheet2!$A$2,仕訳日記帳!$N2951&gt;=Sheet2!$B$2),仕訳日記帳!G2951,IF(AND(OR($A2951=Sheet2!$A$3,$A2951=Sheet2!$A$4,$A2951=Sheet2!$A$5,$A2951=Sheet2!$A$6,$A2951=Sheet2!$A$7,$A2951=Sheet2!$A$9),仕訳日記帳!$N2951&gt;=Sheet2!$B$3),仕訳日記帳!G2951,IF(AND($A2951=Sheet2!$A$8,仕訳日記帳!$N2951&gt;=Sheet2!$B$8),仕訳日記帳!G2951,IF(AND(OR($A2951=Sheet2!$A$10,$A2951=Sheet2!$A$11,$A2951=Sheet2!$A$12,$A2951=Sheet2!$A$13,$A2951=Sheet2!$A$14,$A2951=Sheet2!$A$15,$A2951=Sheet2!$A$16,$A2951=Sheet2!$A$17),Sheet2!$B$9&lt;=仕訳日記帳!$N2951&lt;Sheet2!$C$10),仕訳日記帳!G2951,""))))</f>
        <v/>
      </c>
      <c r="G2951" t="str">
        <f>IF(OR(A2951=Sheet2!$A$2,A2951=Sheet2!$A$3,A2951=Sheet2!$A$4,A2951=Sheet2!$A$5,A2951=Sheet2!$A$6,A2951=Sheet2!$A$7,A2951=Sheet2!$A$8,A2951=Sheet2!$A$9,A2951=Sheet2!$A$10,A2951=Sheet2!$A$11,A2951=Sheet2!$A$12,$A$2=Sheet2!$A$13,A2951=Sheet2!$A$14,$A$2=Sheet2!$A$15,$A$2=Sheet2!$A$16,A2951=Sheet2!$A$17),"該当","")</f>
        <v/>
      </c>
      <c r="H2951" t="str">
        <f>IF(OR(A2951="",G2951=""),"",COUNTIF($G$2:G2951,"該当"))</f>
        <v/>
      </c>
    </row>
    <row r="2952" spans="1:8">
      <c r="A2952" t="str">
        <f>IF(AND(仕訳日記帳!D2952=Sheet2!$A$2,仕訳日記帳!$N2952&gt;=Sheet2!$B$2),仕訳日記帳!D2952,IF(AND(OR(仕訳日記帳!D2952=Sheet2!$A$3,仕訳日記帳!D2952=Sheet2!$A$4,仕訳日記帳!D2952=Sheet2!$A$5,仕訳日記帳!D2952=Sheet2!$A$6,仕訳日記帳!D2952=Sheet2!$A$7,仕訳日記帳!D2952=Sheet2!$A$9),仕訳日記帳!$N2952&gt;=Sheet2!$B$3),仕訳日記帳!D2952,IF(AND(仕訳日記帳!D2952=Sheet2!$A$8,仕訳日記帳!$N2952&gt;=Sheet2!$B$8),仕訳日記帳!D2952,IF(AND(OR(仕訳日記帳!D2952=Sheet2!$A$10,仕訳日記帳!D2952=Sheet2!$A$11,仕訳日記帳!D2952=Sheet2!$A$12,仕訳日記帳!D2952=Sheet2!$A$13,仕訳日記帳!D2952=Sheet2!$A$14,仕訳日記帳!D2952=Sheet2!$A$15,仕訳日記帳!D2952=Sheet2!$A$16,仕訳日記帳!D2952=Sheet2!$A$17),Sheet2!$B$9&lt;=仕訳日記帳!$N2952&lt;Sheet2!$C$10),仕訳日記帳!D2952,""))))</f>
        <v/>
      </c>
      <c r="B2952" s="263" t="str">
        <f>IF(AND($A2952=Sheet2!$A$2,仕訳日記帳!$N2952&gt;=Sheet2!$B$2),仕訳日記帳!A2952,IF(AND(OR($A2952=Sheet2!$A$3,$A2952=Sheet2!$A$4,$A2952=Sheet2!$A$5,$A2952=Sheet2!$A$6,$A2952=Sheet2!$A$7,$A2952=Sheet2!$A$9),仕訳日記帳!$N2952&gt;=Sheet2!$B$3),仕訳日記帳!A2952,IF(AND($A2952=Sheet2!$A$8,仕訳日記帳!$N2952&gt;=Sheet2!$B$8),仕訳日記帳!A2952,IF(AND(OR($A2952=Sheet2!$A$10,$A2952=Sheet2!$A$11,$A2952=Sheet2!$A$12,$A2952=Sheet2!$A$13,$A2952=Sheet2!$A$14,$A2952=Sheet2!$A$15,$A2952=Sheet2!$A$16,$A2952=Sheet2!$A$17),Sheet2!$B$9&lt;=仕訳日記帳!$N2952&lt;Sheet2!$C$10),仕訳日記帳!A2952,""))))</f>
        <v/>
      </c>
      <c r="C2952" t="str">
        <f>IF(AND($A2952=Sheet2!$A$2,仕訳日記帳!$N2952&gt;=Sheet2!$B$2),仕訳日記帳!B2952,IF(AND(OR($A2952=Sheet2!$A$3,$A2952=Sheet2!$A$4,$A2952=Sheet2!$A$5,$A2952=Sheet2!$A$6,$A2952=Sheet2!$A$7,$A2952=Sheet2!$A$9),仕訳日記帳!$N2952&gt;=Sheet2!$B$3),仕訳日記帳!B2952,IF(AND($A2952=Sheet2!$A$8,仕訳日記帳!$N2952&gt;=Sheet2!$B$8),仕訳日記帳!B2952,IF(AND(OR($A2952=Sheet2!$A$10,$A2952=Sheet2!$A$11,$A2952=Sheet2!$A$12,$A2952=Sheet2!$A$13,$A2952=Sheet2!$A$14,$A2952=Sheet2!$A$15,$A2952=Sheet2!$A$16,$A2952=Sheet2!$A$17),Sheet2!$B$9&lt;=仕訳日記帳!$N2952&lt;Sheet2!$C$10),仕訳日記帳!B2952,""))))</f>
        <v/>
      </c>
      <c r="D2952" s="265" t="str">
        <f>IF(AND($A2952=Sheet2!$A$2,仕訳日記帳!$N2952&gt;=Sheet2!$B$2),仕訳日記帳!N2952,IF(AND(OR($A2952=Sheet2!$A$3,$A2952=Sheet2!$A$4,$A2952=Sheet2!$A$5,$A2952=Sheet2!$A$6,$A2952=Sheet2!$A$7,$A2952=Sheet2!$A$9),仕訳日記帳!$N2952&gt;=Sheet2!$B$3),仕訳日記帳!N2952,IF(AND($A2952=Sheet2!$A$8,仕訳日記帳!$N2952&gt;=Sheet2!$B$8),仕訳日記帳!N2952,IF(AND(OR($A2952=Sheet2!$A$10,$A2952=Sheet2!$A$11,$A2952=Sheet2!$A$12,$A2952=Sheet2!$A$13,$A2952=Sheet2!$A$14,$A2952=Sheet2!$A$15,$A2952=Sheet2!$A$16,$A2952=Sheet2!$A$17),Sheet2!$B$9&lt;=仕訳日記帳!$N2952&lt;Sheet2!$C$10),仕訳日記帳!N2952,""))))</f>
        <v/>
      </c>
      <c r="E2952" s="263" t="str">
        <f>IF(AND($A2952=Sheet2!$A$2,仕訳日記帳!$N2952&gt;=Sheet2!$B$2),仕訳日記帳!G2952,IF(AND(OR($A2952=Sheet2!$A$3,$A2952=Sheet2!$A$4,$A2952=Sheet2!$A$5,$A2952=Sheet2!$A$6,$A2952=Sheet2!$A$7,$A2952=Sheet2!$A$9),仕訳日記帳!$N2952&gt;=Sheet2!$B$3),仕訳日記帳!G2952,IF(AND($A2952=Sheet2!$A$8,仕訳日記帳!$N2952&gt;=Sheet2!$B$8),仕訳日記帳!G2952,IF(AND(OR($A2952=Sheet2!$A$10,$A2952=Sheet2!$A$11,$A2952=Sheet2!$A$12,$A2952=Sheet2!$A$13,$A2952=Sheet2!$A$14,$A2952=Sheet2!$A$15,$A2952=Sheet2!$A$16,$A2952=Sheet2!$A$17),Sheet2!$B$9&lt;=仕訳日記帳!$N2952&lt;Sheet2!$C$10),仕訳日記帳!G2952,""))))</f>
        <v/>
      </c>
      <c r="G2952" t="str">
        <f>IF(OR(A2952=Sheet2!$A$2,A2952=Sheet2!$A$3,A2952=Sheet2!$A$4,A2952=Sheet2!$A$5,A2952=Sheet2!$A$6,A2952=Sheet2!$A$7,A2952=Sheet2!$A$8,A2952=Sheet2!$A$9,A2952=Sheet2!$A$10,A2952=Sheet2!$A$11,A2952=Sheet2!$A$12,$A$2=Sheet2!$A$13,A2952=Sheet2!$A$14,$A$2=Sheet2!$A$15,$A$2=Sheet2!$A$16,A2952=Sheet2!$A$17),"該当","")</f>
        <v/>
      </c>
      <c r="H2952" t="str">
        <f>IF(OR(A2952="",G2952=""),"",COUNTIF($G$2:G2952,"該当"))</f>
        <v/>
      </c>
    </row>
    <row r="2953" spans="1:8">
      <c r="A2953" t="str">
        <f>IF(AND(仕訳日記帳!D2953=Sheet2!$A$2,仕訳日記帳!$N2953&gt;=Sheet2!$B$2),仕訳日記帳!D2953,IF(AND(OR(仕訳日記帳!D2953=Sheet2!$A$3,仕訳日記帳!D2953=Sheet2!$A$4,仕訳日記帳!D2953=Sheet2!$A$5,仕訳日記帳!D2953=Sheet2!$A$6,仕訳日記帳!D2953=Sheet2!$A$7,仕訳日記帳!D2953=Sheet2!$A$9),仕訳日記帳!$N2953&gt;=Sheet2!$B$3),仕訳日記帳!D2953,IF(AND(仕訳日記帳!D2953=Sheet2!$A$8,仕訳日記帳!$N2953&gt;=Sheet2!$B$8),仕訳日記帳!D2953,IF(AND(OR(仕訳日記帳!D2953=Sheet2!$A$10,仕訳日記帳!D2953=Sheet2!$A$11,仕訳日記帳!D2953=Sheet2!$A$12,仕訳日記帳!D2953=Sheet2!$A$13,仕訳日記帳!D2953=Sheet2!$A$14,仕訳日記帳!D2953=Sheet2!$A$15,仕訳日記帳!D2953=Sheet2!$A$16,仕訳日記帳!D2953=Sheet2!$A$17),Sheet2!$B$9&lt;=仕訳日記帳!$N2953&lt;Sheet2!$C$10),仕訳日記帳!D2953,""))))</f>
        <v/>
      </c>
      <c r="B2953" s="263" t="str">
        <f>IF(AND($A2953=Sheet2!$A$2,仕訳日記帳!$N2953&gt;=Sheet2!$B$2),仕訳日記帳!A2953,IF(AND(OR($A2953=Sheet2!$A$3,$A2953=Sheet2!$A$4,$A2953=Sheet2!$A$5,$A2953=Sheet2!$A$6,$A2953=Sheet2!$A$7,$A2953=Sheet2!$A$9),仕訳日記帳!$N2953&gt;=Sheet2!$B$3),仕訳日記帳!A2953,IF(AND($A2953=Sheet2!$A$8,仕訳日記帳!$N2953&gt;=Sheet2!$B$8),仕訳日記帳!A2953,IF(AND(OR($A2953=Sheet2!$A$10,$A2953=Sheet2!$A$11,$A2953=Sheet2!$A$12,$A2953=Sheet2!$A$13,$A2953=Sheet2!$A$14,$A2953=Sheet2!$A$15,$A2953=Sheet2!$A$16,$A2953=Sheet2!$A$17),Sheet2!$B$9&lt;=仕訳日記帳!$N2953&lt;Sheet2!$C$10),仕訳日記帳!A2953,""))))</f>
        <v/>
      </c>
      <c r="C2953" t="str">
        <f>IF(AND($A2953=Sheet2!$A$2,仕訳日記帳!$N2953&gt;=Sheet2!$B$2),仕訳日記帳!B2953,IF(AND(OR($A2953=Sheet2!$A$3,$A2953=Sheet2!$A$4,$A2953=Sheet2!$A$5,$A2953=Sheet2!$A$6,$A2953=Sheet2!$A$7,$A2953=Sheet2!$A$9),仕訳日記帳!$N2953&gt;=Sheet2!$B$3),仕訳日記帳!B2953,IF(AND($A2953=Sheet2!$A$8,仕訳日記帳!$N2953&gt;=Sheet2!$B$8),仕訳日記帳!B2953,IF(AND(OR($A2953=Sheet2!$A$10,$A2953=Sheet2!$A$11,$A2953=Sheet2!$A$12,$A2953=Sheet2!$A$13,$A2953=Sheet2!$A$14,$A2953=Sheet2!$A$15,$A2953=Sheet2!$A$16,$A2953=Sheet2!$A$17),Sheet2!$B$9&lt;=仕訳日記帳!$N2953&lt;Sheet2!$C$10),仕訳日記帳!B2953,""))))</f>
        <v/>
      </c>
      <c r="D2953" s="265" t="str">
        <f>IF(AND($A2953=Sheet2!$A$2,仕訳日記帳!$N2953&gt;=Sheet2!$B$2),仕訳日記帳!N2953,IF(AND(OR($A2953=Sheet2!$A$3,$A2953=Sheet2!$A$4,$A2953=Sheet2!$A$5,$A2953=Sheet2!$A$6,$A2953=Sheet2!$A$7,$A2953=Sheet2!$A$9),仕訳日記帳!$N2953&gt;=Sheet2!$B$3),仕訳日記帳!N2953,IF(AND($A2953=Sheet2!$A$8,仕訳日記帳!$N2953&gt;=Sheet2!$B$8),仕訳日記帳!N2953,IF(AND(OR($A2953=Sheet2!$A$10,$A2953=Sheet2!$A$11,$A2953=Sheet2!$A$12,$A2953=Sheet2!$A$13,$A2953=Sheet2!$A$14,$A2953=Sheet2!$A$15,$A2953=Sheet2!$A$16,$A2953=Sheet2!$A$17),Sheet2!$B$9&lt;=仕訳日記帳!$N2953&lt;Sheet2!$C$10),仕訳日記帳!N2953,""))))</f>
        <v/>
      </c>
      <c r="E2953" s="263" t="str">
        <f>IF(AND($A2953=Sheet2!$A$2,仕訳日記帳!$N2953&gt;=Sheet2!$B$2),仕訳日記帳!G2953,IF(AND(OR($A2953=Sheet2!$A$3,$A2953=Sheet2!$A$4,$A2953=Sheet2!$A$5,$A2953=Sheet2!$A$6,$A2953=Sheet2!$A$7,$A2953=Sheet2!$A$9),仕訳日記帳!$N2953&gt;=Sheet2!$B$3),仕訳日記帳!G2953,IF(AND($A2953=Sheet2!$A$8,仕訳日記帳!$N2953&gt;=Sheet2!$B$8),仕訳日記帳!G2953,IF(AND(OR($A2953=Sheet2!$A$10,$A2953=Sheet2!$A$11,$A2953=Sheet2!$A$12,$A2953=Sheet2!$A$13,$A2953=Sheet2!$A$14,$A2953=Sheet2!$A$15,$A2953=Sheet2!$A$16,$A2953=Sheet2!$A$17),Sheet2!$B$9&lt;=仕訳日記帳!$N2953&lt;Sheet2!$C$10),仕訳日記帳!G2953,""))))</f>
        <v/>
      </c>
      <c r="G2953" t="str">
        <f>IF(OR(A2953=Sheet2!$A$2,A2953=Sheet2!$A$3,A2953=Sheet2!$A$4,A2953=Sheet2!$A$5,A2953=Sheet2!$A$6,A2953=Sheet2!$A$7,A2953=Sheet2!$A$8,A2953=Sheet2!$A$9,A2953=Sheet2!$A$10,A2953=Sheet2!$A$11,A2953=Sheet2!$A$12,$A$2=Sheet2!$A$13,A2953=Sheet2!$A$14,$A$2=Sheet2!$A$15,$A$2=Sheet2!$A$16,A2953=Sheet2!$A$17),"該当","")</f>
        <v/>
      </c>
      <c r="H2953" t="str">
        <f>IF(OR(A2953="",G2953=""),"",COUNTIF($G$2:G2953,"該当"))</f>
        <v/>
      </c>
    </row>
    <row r="2954" spans="1:8">
      <c r="A2954" t="str">
        <f>IF(AND(仕訳日記帳!D2954=Sheet2!$A$2,仕訳日記帳!$N2954&gt;=Sheet2!$B$2),仕訳日記帳!D2954,IF(AND(OR(仕訳日記帳!D2954=Sheet2!$A$3,仕訳日記帳!D2954=Sheet2!$A$4,仕訳日記帳!D2954=Sheet2!$A$5,仕訳日記帳!D2954=Sheet2!$A$6,仕訳日記帳!D2954=Sheet2!$A$7,仕訳日記帳!D2954=Sheet2!$A$9),仕訳日記帳!$N2954&gt;=Sheet2!$B$3),仕訳日記帳!D2954,IF(AND(仕訳日記帳!D2954=Sheet2!$A$8,仕訳日記帳!$N2954&gt;=Sheet2!$B$8),仕訳日記帳!D2954,IF(AND(OR(仕訳日記帳!D2954=Sheet2!$A$10,仕訳日記帳!D2954=Sheet2!$A$11,仕訳日記帳!D2954=Sheet2!$A$12,仕訳日記帳!D2954=Sheet2!$A$13,仕訳日記帳!D2954=Sheet2!$A$14,仕訳日記帳!D2954=Sheet2!$A$15,仕訳日記帳!D2954=Sheet2!$A$16,仕訳日記帳!D2954=Sheet2!$A$17),Sheet2!$B$9&lt;=仕訳日記帳!$N2954&lt;Sheet2!$C$10),仕訳日記帳!D2954,""))))</f>
        <v/>
      </c>
      <c r="B2954" s="263" t="str">
        <f>IF(AND($A2954=Sheet2!$A$2,仕訳日記帳!$N2954&gt;=Sheet2!$B$2),仕訳日記帳!A2954,IF(AND(OR($A2954=Sheet2!$A$3,$A2954=Sheet2!$A$4,$A2954=Sheet2!$A$5,$A2954=Sheet2!$A$6,$A2954=Sheet2!$A$7,$A2954=Sheet2!$A$9),仕訳日記帳!$N2954&gt;=Sheet2!$B$3),仕訳日記帳!A2954,IF(AND($A2954=Sheet2!$A$8,仕訳日記帳!$N2954&gt;=Sheet2!$B$8),仕訳日記帳!A2954,IF(AND(OR($A2954=Sheet2!$A$10,$A2954=Sheet2!$A$11,$A2954=Sheet2!$A$12,$A2954=Sheet2!$A$13,$A2954=Sheet2!$A$14,$A2954=Sheet2!$A$15,$A2954=Sheet2!$A$16,$A2954=Sheet2!$A$17),Sheet2!$B$9&lt;=仕訳日記帳!$N2954&lt;Sheet2!$C$10),仕訳日記帳!A2954,""))))</f>
        <v/>
      </c>
      <c r="C2954" t="str">
        <f>IF(AND($A2954=Sheet2!$A$2,仕訳日記帳!$N2954&gt;=Sheet2!$B$2),仕訳日記帳!B2954,IF(AND(OR($A2954=Sheet2!$A$3,$A2954=Sheet2!$A$4,$A2954=Sheet2!$A$5,$A2954=Sheet2!$A$6,$A2954=Sheet2!$A$7,$A2954=Sheet2!$A$9),仕訳日記帳!$N2954&gt;=Sheet2!$B$3),仕訳日記帳!B2954,IF(AND($A2954=Sheet2!$A$8,仕訳日記帳!$N2954&gt;=Sheet2!$B$8),仕訳日記帳!B2954,IF(AND(OR($A2954=Sheet2!$A$10,$A2954=Sheet2!$A$11,$A2954=Sheet2!$A$12,$A2954=Sheet2!$A$13,$A2954=Sheet2!$A$14,$A2954=Sheet2!$A$15,$A2954=Sheet2!$A$16,$A2954=Sheet2!$A$17),Sheet2!$B$9&lt;=仕訳日記帳!$N2954&lt;Sheet2!$C$10),仕訳日記帳!B2954,""))))</f>
        <v/>
      </c>
      <c r="D2954" s="265" t="str">
        <f>IF(AND($A2954=Sheet2!$A$2,仕訳日記帳!$N2954&gt;=Sheet2!$B$2),仕訳日記帳!N2954,IF(AND(OR($A2954=Sheet2!$A$3,$A2954=Sheet2!$A$4,$A2954=Sheet2!$A$5,$A2954=Sheet2!$A$6,$A2954=Sheet2!$A$7,$A2954=Sheet2!$A$9),仕訳日記帳!$N2954&gt;=Sheet2!$B$3),仕訳日記帳!N2954,IF(AND($A2954=Sheet2!$A$8,仕訳日記帳!$N2954&gt;=Sheet2!$B$8),仕訳日記帳!N2954,IF(AND(OR($A2954=Sheet2!$A$10,$A2954=Sheet2!$A$11,$A2954=Sheet2!$A$12,$A2954=Sheet2!$A$13,$A2954=Sheet2!$A$14,$A2954=Sheet2!$A$15,$A2954=Sheet2!$A$16,$A2954=Sheet2!$A$17),Sheet2!$B$9&lt;=仕訳日記帳!$N2954&lt;Sheet2!$C$10),仕訳日記帳!N2954,""))))</f>
        <v/>
      </c>
      <c r="E2954" s="263" t="str">
        <f>IF(AND($A2954=Sheet2!$A$2,仕訳日記帳!$N2954&gt;=Sheet2!$B$2),仕訳日記帳!G2954,IF(AND(OR($A2954=Sheet2!$A$3,$A2954=Sheet2!$A$4,$A2954=Sheet2!$A$5,$A2954=Sheet2!$A$6,$A2954=Sheet2!$A$7,$A2954=Sheet2!$A$9),仕訳日記帳!$N2954&gt;=Sheet2!$B$3),仕訳日記帳!G2954,IF(AND($A2954=Sheet2!$A$8,仕訳日記帳!$N2954&gt;=Sheet2!$B$8),仕訳日記帳!G2954,IF(AND(OR($A2954=Sheet2!$A$10,$A2954=Sheet2!$A$11,$A2954=Sheet2!$A$12,$A2954=Sheet2!$A$13,$A2954=Sheet2!$A$14,$A2954=Sheet2!$A$15,$A2954=Sheet2!$A$16,$A2954=Sheet2!$A$17),Sheet2!$B$9&lt;=仕訳日記帳!$N2954&lt;Sheet2!$C$10),仕訳日記帳!G2954,""))))</f>
        <v/>
      </c>
      <c r="G2954" t="str">
        <f>IF(OR(A2954=Sheet2!$A$2,A2954=Sheet2!$A$3,A2954=Sheet2!$A$4,A2954=Sheet2!$A$5,A2954=Sheet2!$A$6,A2954=Sheet2!$A$7,A2954=Sheet2!$A$8,A2954=Sheet2!$A$9,A2954=Sheet2!$A$10,A2954=Sheet2!$A$11,A2954=Sheet2!$A$12,$A$2=Sheet2!$A$13,A2954=Sheet2!$A$14,$A$2=Sheet2!$A$15,$A$2=Sheet2!$A$16,A2954=Sheet2!$A$17),"該当","")</f>
        <v/>
      </c>
      <c r="H2954" t="str">
        <f>IF(OR(A2954="",G2954=""),"",COUNTIF($G$2:G2954,"該当"))</f>
        <v/>
      </c>
    </row>
    <row r="2955" spans="1:8">
      <c r="A2955" t="str">
        <f>IF(AND(仕訳日記帳!D2955=Sheet2!$A$2,仕訳日記帳!$N2955&gt;=Sheet2!$B$2),仕訳日記帳!D2955,IF(AND(OR(仕訳日記帳!D2955=Sheet2!$A$3,仕訳日記帳!D2955=Sheet2!$A$4,仕訳日記帳!D2955=Sheet2!$A$5,仕訳日記帳!D2955=Sheet2!$A$6,仕訳日記帳!D2955=Sheet2!$A$7,仕訳日記帳!D2955=Sheet2!$A$9),仕訳日記帳!$N2955&gt;=Sheet2!$B$3),仕訳日記帳!D2955,IF(AND(仕訳日記帳!D2955=Sheet2!$A$8,仕訳日記帳!$N2955&gt;=Sheet2!$B$8),仕訳日記帳!D2955,IF(AND(OR(仕訳日記帳!D2955=Sheet2!$A$10,仕訳日記帳!D2955=Sheet2!$A$11,仕訳日記帳!D2955=Sheet2!$A$12,仕訳日記帳!D2955=Sheet2!$A$13,仕訳日記帳!D2955=Sheet2!$A$14,仕訳日記帳!D2955=Sheet2!$A$15,仕訳日記帳!D2955=Sheet2!$A$16,仕訳日記帳!D2955=Sheet2!$A$17),Sheet2!$B$9&lt;=仕訳日記帳!$N2955&lt;Sheet2!$C$10),仕訳日記帳!D2955,""))))</f>
        <v/>
      </c>
      <c r="B2955" s="263" t="str">
        <f>IF(AND($A2955=Sheet2!$A$2,仕訳日記帳!$N2955&gt;=Sheet2!$B$2),仕訳日記帳!A2955,IF(AND(OR($A2955=Sheet2!$A$3,$A2955=Sheet2!$A$4,$A2955=Sheet2!$A$5,$A2955=Sheet2!$A$6,$A2955=Sheet2!$A$7,$A2955=Sheet2!$A$9),仕訳日記帳!$N2955&gt;=Sheet2!$B$3),仕訳日記帳!A2955,IF(AND($A2955=Sheet2!$A$8,仕訳日記帳!$N2955&gt;=Sheet2!$B$8),仕訳日記帳!A2955,IF(AND(OR($A2955=Sheet2!$A$10,$A2955=Sheet2!$A$11,$A2955=Sheet2!$A$12,$A2955=Sheet2!$A$13,$A2955=Sheet2!$A$14,$A2955=Sheet2!$A$15,$A2955=Sheet2!$A$16,$A2955=Sheet2!$A$17),Sheet2!$B$9&lt;=仕訳日記帳!$N2955&lt;Sheet2!$C$10),仕訳日記帳!A2955,""))))</f>
        <v/>
      </c>
      <c r="C2955" t="str">
        <f>IF(AND($A2955=Sheet2!$A$2,仕訳日記帳!$N2955&gt;=Sheet2!$B$2),仕訳日記帳!B2955,IF(AND(OR($A2955=Sheet2!$A$3,$A2955=Sheet2!$A$4,$A2955=Sheet2!$A$5,$A2955=Sheet2!$A$6,$A2955=Sheet2!$A$7,$A2955=Sheet2!$A$9),仕訳日記帳!$N2955&gt;=Sheet2!$B$3),仕訳日記帳!B2955,IF(AND($A2955=Sheet2!$A$8,仕訳日記帳!$N2955&gt;=Sheet2!$B$8),仕訳日記帳!B2955,IF(AND(OR($A2955=Sheet2!$A$10,$A2955=Sheet2!$A$11,$A2955=Sheet2!$A$12,$A2955=Sheet2!$A$13,$A2955=Sheet2!$A$14,$A2955=Sheet2!$A$15,$A2955=Sheet2!$A$16,$A2955=Sheet2!$A$17),Sheet2!$B$9&lt;=仕訳日記帳!$N2955&lt;Sheet2!$C$10),仕訳日記帳!B2955,""))))</f>
        <v/>
      </c>
      <c r="D2955" s="265" t="str">
        <f>IF(AND($A2955=Sheet2!$A$2,仕訳日記帳!$N2955&gt;=Sheet2!$B$2),仕訳日記帳!N2955,IF(AND(OR($A2955=Sheet2!$A$3,$A2955=Sheet2!$A$4,$A2955=Sheet2!$A$5,$A2955=Sheet2!$A$6,$A2955=Sheet2!$A$7,$A2955=Sheet2!$A$9),仕訳日記帳!$N2955&gt;=Sheet2!$B$3),仕訳日記帳!N2955,IF(AND($A2955=Sheet2!$A$8,仕訳日記帳!$N2955&gt;=Sheet2!$B$8),仕訳日記帳!N2955,IF(AND(OR($A2955=Sheet2!$A$10,$A2955=Sheet2!$A$11,$A2955=Sheet2!$A$12,$A2955=Sheet2!$A$13,$A2955=Sheet2!$A$14,$A2955=Sheet2!$A$15,$A2955=Sheet2!$A$16,$A2955=Sheet2!$A$17),Sheet2!$B$9&lt;=仕訳日記帳!$N2955&lt;Sheet2!$C$10),仕訳日記帳!N2955,""))))</f>
        <v/>
      </c>
      <c r="E2955" s="263" t="str">
        <f>IF(AND($A2955=Sheet2!$A$2,仕訳日記帳!$N2955&gt;=Sheet2!$B$2),仕訳日記帳!G2955,IF(AND(OR($A2955=Sheet2!$A$3,$A2955=Sheet2!$A$4,$A2955=Sheet2!$A$5,$A2955=Sheet2!$A$6,$A2955=Sheet2!$A$7,$A2955=Sheet2!$A$9),仕訳日記帳!$N2955&gt;=Sheet2!$B$3),仕訳日記帳!G2955,IF(AND($A2955=Sheet2!$A$8,仕訳日記帳!$N2955&gt;=Sheet2!$B$8),仕訳日記帳!G2955,IF(AND(OR($A2955=Sheet2!$A$10,$A2955=Sheet2!$A$11,$A2955=Sheet2!$A$12,$A2955=Sheet2!$A$13,$A2955=Sheet2!$A$14,$A2955=Sheet2!$A$15,$A2955=Sheet2!$A$16,$A2955=Sheet2!$A$17),Sheet2!$B$9&lt;=仕訳日記帳!$N2955&lt;Sheet2!$C$10),仕訳日記帳!G2955,""))))</f>
        <v/>
      </c>
      <c r="G2955" t="str">
        <f>IF(OR(A2955=Sheet2!$A$2,A2955=Sheet2!$A$3,A2955=Sheet2!$A$4,A2955=Sheet2!$A$5,A2955=Sheet2!$A$6,A2955=Sheet2!$A$7,A2955=Sheet2!$A$8,A2955=Sheet2!$A$9,A2955=Sheet2!$A$10,A2955=Sheet2!$A$11,A2955=Sheet2!$A$12,$A$2=Sheet2!$A$13,A2955=Sheet2!$A$14,$A$2=Sheet2!$A$15,$A$2=Sheet2!$A$16,A2955=Sheet2!$A$17),"該当","")</f>
        <v/>
      </c>
      <c r="H2955" t="str">
        <f>IF(OR(A2955="",G2955=""),"",COUNTIF($G$2:G2955,"該当"))</f>
        <v/>
      </c>
    </row>
    <row r="2956" spans="1:8">
      <c r="A2956" t="str">
        <f>IF(AND(仕訳日記帳!D2956=Sheet2!$A$2,仕訳日記帳!$N2956&gt;=Sheet2!$B$2),仕訳日記帳!D2956,IF(AND(OR(仕訳日記帳!D2956=Sheet2!$A$3,仕訳日記帳!D2956=Sheet2!$A$4,仕訳日記帳!D2956=Sheet2!$A$5,仕訳日記帳!D2956=Sheet2!$A$6,仕訳日記帳!D2956=Sheet2!$A$7,仕訳日記帳!D2956=Sheet2!$A$9),仕訳日記帳!$N2956&gt;=Sheet2!$B$3),仕訳日記帳!D2956,IF(AND(仕訳日記帳!D2956=Sheet2!$A$8,仕訳日記帳!$N2956&gt;=Sheet2!$B$8),仕訳日記帳!D2956,IF(AND(OR(仕訳日記帳!D2956=Sheet2!$A$10,仕訳日記帳!D2956=Sheet2!$A$11,仕訳日記帳!D2956=Sheet2!$A$12,仕訳日記帳!D2956=Sheet2!$A$13,仕訳日記帳!D2956=Sheet2!$A$14,仕訳日記帳!D2956=Sheet2!$A$15,仕訳日記帳!D2956=Sheet2!$A$16,仕訳日記帳!D2956=Sheet2!$A$17),Sheet2!$B$9&lt;=仕訳日記帳!$N2956&lt;Sheet2!$C$10),仕訳日記帳!D2956,""))))</f>
        <v/>
      </c>
      <c r="B2956" s="263" t="str">
        <f>IF(AND($A2956=Sheet2!$A$2,仕訳日記帳!$N2956&gt;=Sheet2!$B$2),仕訳日記帳!A2956,IF(AND(OR($A2956=Sheet2!$A$3,$A2956=Sheet2!$A$4,$A2956=Sheet2!$A$5,$A2956=Sheet2!$A$6,$A2956=Sheet2!$A$7,$A2956=Sheet2!$A$9),仕訳日記帳!$N2956&gt;=Sheet2!$B$3),仕訳日記帳!A2956,IF(AND($A2956=Sheet2!$A$8,仕訳日記帳!$N2956&gt;=Sheet2!$B$8),仕訳日記帳!A2956,IF(AND(OR($A2956=Sheet2!$A$10,$A2956=Sheet2!$A$11,$A2956=Sheet2!$A$12,$A2956=Sheet2!$A$13,$A2956=Sheet2!$A$14,$A2956=Sheet2!$A$15,$A2956=Sheet2!$A$16,$A2956=Sheet2!$A$17),Sheet2!$B$9&lt;=仕訳日記帳!$N2956&lt;Sheet2!$C$10),仕訳日記帳!A2956,""))))</f>
        <v/>
      </c>
      <c r="C2956" t="str">
        <f>IF(AND($A2956=Sheet2!$A$2,仕訳日記帳!$N2956&gt;=Sheet2!$B$2),仕訳日記帳!B2956,IF(AND(OR($A2956=Sheet2!$A$3,$A2956=Sheet2!$A$4,$A2956=Sheet2!$A$5,$A2956=Sheet2!$A$6,$A2956=Sheet2!$A$7,$A2956=Sheet2!$A$9),仕訳日記帳!$N2956&gt;=Sheet2!$B$3),仕訳日記帳!B2956,IF(AND($A2956=Sheet2!$A$8,仕訳日記帳!$N2956&gt;=Sheet2!$B$8),仕訳日記帳!B2956,IF(AND(OR($A2956=Sheet2!$A$10,$A2956=Sheet2!$A$11,$A2956=Sheet2!$A$12,$A2956=Sheet2!$A$13,$A2956=Sheet2!$A$14,$A2956=Sheet2!$A$15,$A2956=Sheet2!$A$16,$A2956=Sheet2!$A$17),Sheet2!$B$9&lt;=仕訳日記帳!$N2956&lt;Sheet2!$C$10),仕訳日記帳!B2956,""))))</f>
        <v/>
      </c>
      <c r="D2956" s="265" t="str">
        <f>IF(AND($A2956=Sheet2!$A$2,仕訳日記帳!$N2956&gt;=Sheet2!$B$2),仕訳日記帳!N2956,IF(AND(OR($A2956=Sheet2!$A$3,$A2956=Sheet2!$A$4,$A2956=Sheet2!$A$5,$A2956=Sheet2!$A$6,$A2956=Sheet2!$A$7,$A2956=Sheet2!$A$9),仕訳日記帳!$N2956&gt;=Sheet2!$B$3),仕訳日記帳!N2956,IF(AND($A2956=Sheet2!$A$8,仕訳日記帳!$N2956&gt;=Sheet2!$B$8),仕訳日記帳!N2956,IF(AND(OR($A2956=Sheet2!$A$10,$A2956=Sheet2!$A$11,$A2956=Sheet2!$A$12,$A2956=Sheet2!$A$13,$A2956=Sheet2!$A$14,$A2956=Sheet2!$A$15,$A2956=Sheet2!$A$16,$A2956=Sheet2!$A$17),Sheet2!$B$9&lt;=仕訳日記帳!$N2956&lt;Sheet2!$C$10),仕訳日記帳!N2956,""))))</f>
        <v/>
      </c>
      <c r="E2956" s="263" t="str">
        <f>IF(AND($A2956=Sheet2!$A$2,仕訳日記帳!$N2956&gt;=Sheet2!$B$2),仕訳日記帳!G2956,IF(AND(OR($A2956=Sheet2!$A$3,$A2956=Sheet2!$A$4,$A2956=Sheet2!$A$5,$A2956=Sheet2!$A$6,$A2956=Sheet2!$A$7,$A2956=Sheet2!$A$9),仕訳日記帳!$N2956&gt;=Sheet2!$B$3),仕訳日記帳!G2956,IF(AND($A2956=Sheet2!$A$8,仕訳日記帳!$N2956&gt;=Sheet2!$B$8),仕訳日記帳!G2956,IF(AND(OR($A2956=Sheet2!$A$10,$A2956=Sheet2!$A$11,$A2956=Sheet2!$A$12,$A2956=Sheet2!$A$13,$A2956=Sheet2!$A$14,$A2956=Sheet2!$A$15,$A2956=Sheet2!$A$16,$A2956=Sheet2!$A$17),Sheet2!$B$9&lt;=仕訳日記帳!$N2956&lt;Sheet2!$C$10),仕訳日記帳!G2956,""))))</f>
        <v/>
      </c>
      <c r="G2956" t="str">
        <f>IF(OR(A2956=Sheet2!$A$2,A2956=Sheet2!$A$3,A2956=Sheet2!$A$4,A2956=Sheet2!$A$5,A2956=Sheet2!$A$6,A2956=Sheet2!$A$7,A2956=Sheet2!$A$8,A2956=Sheet2!$A$9,A2956=Sheet2!$A$10,A2956=Sheet2!$A$11,A2956=Sheet2!$A$12,$A$2=Sheet2!$A$13,A2956=Sheet2!$A$14,$A$2=Sheet2!$A$15,$A$2=Sheet2!$A$16,A2956=Sheet2!$A$17),"該当","")</f>
        <v/>
      </c>
      <c r="H2956" t="str">
        <f>IF(OR(A2956="",G2956=""),"",COUNTIF($G$2:G2956,"該当"))</f>
        <v/>
      </c>
    </row>
    <row r="2957" spans="1:8">
      <c r="A2957" t="str">
        <f>IF(AND(仕訳日記帳!D2957=Sheet2!$A$2,仕訳日記帳!$N2957&gt;=Sheet2!$B$2),仕訳日記帳!D2957,IF(AND(OR(仕訳日記帳!D2957=Sheet2!$A$3,仕訳日記帳!D2957=Sheet2!$A$4,仕訳日記帳!D2957=Sheet2!$A$5,仕訳日記帳!D2957=Sheet2!$A$6,仕訳日記帳!D2957=Sheet2!$A$7,仕訳日記帳!D2957=Sheet2!$A$9),仕訳日記帳!$N2957&gt;=Sheet2!$B$3),仕訳日記帳!D2957,IF(AND(仕訳日記帳!D2957=Sheet2!$A$8,仕訳日記帳!$N2957&gt;=Sheet2!$B$8),仕訳日記帳!D2957,IF(AND(OR(仕訳日記帳!D2957=Sheet2!$A$10,仕訳日記帳!D2957=Sheet2!$A$11,仕訳日記帳!D2957=Sheet2!$A$12,仕訳日記帳!D2957=Sheet2!$A$13,仕訳日記帳!D2957=Sheet2!$A$14,仕訳日記帳!D2957=Sheet2!$A$15,仕訳日記帳!D2957=Sheet2!$A$16,仕訳日記帳!D2957=Sheet2!$A$17),Sheet2!$B$9&lt;=仕訳日記帳!$N2957&lt;Sheet2!$C$10),仕訳日記帳!D2957,""))))</f>
        <v/>
      </c>
      <c r="B2957" s="263" t="str">
        <f>IF(AND($A2957=Sheet2!$A$2,仕訳日記帳!$N2957&gt;=Sheet2!$B$2),仕訳日記帳!A2957,IF(AND(OR($A2957=Sheet2!$A$3,$A2957=Sheet2!$A$4,$A2957=Sheet2!$A$5,$A2957=Sheet2!$A$6,$A2957=Sheet2!$A$7,$A2957=Sheet2!$A$9),仕訳日記帳!$N2957&gt;=Sheet2!$B$3),仕訳日記帳!A2957,IF(AND($A2957=Sheet2!$A$8,仕訳日記帳!$N2957&gt;=Sheet2!$B$8),仕訳日記帳!A2957,IF(AND(OR($A2957=Sheet2!$A$10,$A2957=Sheet2!$A$11,$A2957=Sheet2!$A$12,$A2957=Sheet2!$A$13,$A2957=Sheet2!$A$14,$A2957=Sheet2!$A$15,$A2957=Sheet2!$A$16,$A2957=Sheet2!$A$17),Sheet2!$B$9&lt;=仕訳日記帳!$N2957&lt;Sheet2!$C$10),仕訳日記帳!A2957,""))))</f>
        <v/>
      </c>
      <c r="C2957" t="str">
        <f>IF(AND($A2957=Sheet2!$A$2,仕訳日記帳!$N2957&gt;=Sheet2!$B$2),仕訳日記帳!B2957,IF(AND(OR($A2957=Sheet2!$A$3,$A2957=Sheet2!$A$4,$A2957=Sheet2!$A$5,$A2957=Sheet2!$A$6,$A2957=Sheet2!$A$7,$A2957=Sheet2!$A$9),仕訳日記帳!$N2957&gt;=Sheet2!$B$3),仕訳日記帳!B2957,IF(AND($A2957=Sheet2!$A$8,仕訳日記帳!$N2957&gt;=Sheet2!$B$8),仕訳日記帳!B2957,IF(AND(OR($A2957=Sheet2!$A$10,$A2957=Sheet2!$A$11,$A2957=Sheet2!$A$12,$A2957=Sheet2!$A$13,$A2957=Sheet2!$A$14,$A2957=Sheet2!$A$15,$A2957=Sheet2!$A$16,$A2957=Sheet2!$A$17),Sheet2!$B$9&lt;=仕訳日記帳!$N2957&lt;Sheet2!$C$10),仕訳日記帳!B2957,""))))</f>
        <v/>
      </c>
      <c r="D2957" s="265" t="str">
        <f>IF(AND($A2957=Sheet2!$A$2,仕訳日記帳!$N2957&gt;=Sheet2!$B$2),仕訳日記帳!N2957,IF(AND(OR($A2957=Sheet2!$A$3,$A2957=Sheet2!$A$4,$A2957=Sheet2!$A$5,$A2957=Sheet2!$A$6,$A2957=Sheet2!$A$7,$A2957=Sheet2!$A$9),仕訳日記帳!$N2957&gt;=Sheet2!$B$3),仕訳日記帳!N2957,IF(AND($A2957=Sheet2!$A$8,仕訳日記帳!$N2957&gt;=Sheet2!$B$8),仕訳日記帳!N2957,IF(AND(OR($A2957=Sheet2!$A$10,$A2957=Sheet2!$A$11,$A2957=Sheet2!$A$12,$A2957=Sheet2!$A$13,$A2957=Sheet2!$A$14,$A2957=Sheet2!$A$15,$A2957=Sheet2!$A$16,$A2957=Sheet2!$A$17),Sheet2!$B$9&lt;=仕訳日記帳!$N2957&lt;Sheet2!$C$10),仕訳日記帳!N2957,""))))</f>
        <v/>
      </c>
      <c r="E2957" s="263" t="str">
        <f>IF(AND($A2957=Sheet2!$A$2,仕訳日記帳!$N2957&gt;=Sheet2!$B$2),仕訳日記帳!G2957,IF(AND(OR($A2957=Sheet2!$A$3,$A2957=Sheet2!$A$4,$A2957=Sheet2!$A$5,$A2957=Sheet2!$A$6,$A2957=Sheet2!$A$7,$A2957=Sheet2!$A$9),仕訳日記帳!$N2957&gt;=Sheet2!$B$3),仕訳日記帳!G2957,IF(AND($A2957=Sheet2!$A$8,仕訳日記帳!$N2957&gt;=Sheet2!$B$8),仕訳日記帳!G2957,IF(AND(OR($A2957=Sheet2!$A$10,$A2957=Sheet2!$A$11,$A2957=Sheet2!$A$12,$A2957=Sheet2!$A$13,$A2957=Sheet2!$A$14,$A2957=Sheet2!$A$15,$A2957=Sheet2!$A$16,$A2957=Sheet2!$A$17),Sheet2!$B$9&lt;=仕訳日記帳!$N2957&lt;Sheet2!$C$10),仕訳日記帳!G2957,""))))</f>
        <v/>
      </c>
      <c r="G2957" t="str">
        <f>IF(OR(A2957=Sheet2!$A$2,A2957=Sheet2!$A$3,A2957=Sheet2!$A$4,A2957=Sheet2!$A$5,A2957=Sheet2!$A$6,A2957=Sheet2!$A$7,A2957=Sheet2!$A$8,A2957=Sheet2!$A$9,A2957=Sheet2!$A$10,A2957=Sheet2!$A$11,A2957=Sheet2!$A$12,$A$2=Sheet2!$A$13,A2957=Sheet2!$A$14,$A$2=Sheet2!$A$15,$A$2=Sheet2!$A$16,A2957=Sheet2!$A$17),"該当","")</f>
        <v/>
      </c>
      <c r="H2957" t="str">
        <f>IF(OR(A2957="",G2957=""),"",COUNTIF($G$2:G2957,"該当"))</f>
        <v/>
      </c>
    </row>
    <row r="2958" spans="1:8">
      <c r="A2958" t="str">
        <f>IF(AND(仕訳日記帳!D2958=Sheet2!$A$2,仕訳日記帳!$N2958&gt;=Sheet2!$B$2),仕訳日記帳!D2958,IF(AND(OR(仕訳日記帳!D2958=Sheet2!$A$3,仕訳日記帳!D2958=Sheet2!$A$4,仕訳日記帳!D2958=Sheet2!$A$5,仕訳日記帳!D2958=Sheet2!$A$6,仕訳日記帳!D2958=Sheet2!$A$7,仕訳日記帳!D2958=Sheet2!$A$9),仕訳日記帳!$N2958&gt;=Sheet2!$B$3),仕訳日記帳!D2958,IF(AND(仕訳日記帳!D2958=Sheet2!$A$8,仕訳日記帳!$N2958&gt;=Sheet2!$B$8),仕訳日記帳!D2958,IF(AND(OR(仕訳日記帳!D2958=Sheet2!$A$10,仕訳日記帳!D2958=Sheet2!$A$11,仕訳日記帳!D2958=Sheet2!$A$12,仕訳日記帳!D2958=Sheet2!$A$13,仕訳日記帳!D2958=Sheet2!$A$14,仕訳日記帳!D2958=Sheet2!$A$15,仕訳日記帳!D2958=Sheet2!$A$16,仕訳日記帳!D2958=Sheet2!$A$17),Sheet2!$B$9&lt;=仕訳日記帳!$N2958&lt;Sheet2!$C$10),仕訳日記帳!D2958,""))))</f>
        <v/>
      </c>
      <c r="B2958" s="263" t="str">
        <f>IF(AND($A2958=Sheet2!$A$2,仕訳日記帳!$N2958&gt;=Sheet2!$B$2),仕訳日記帳!A2958,IF(AND(OR($A2958=Sheet2!$A$3,$A2958=Sheet2!$A$4,$A2958=Sheet2!$A$5,$A2958=Sheet2!$A$6,$A2958=Sheet2!$A$7,$A2958=Sheet2!$A$9),仕訳日記帳!$N2958&gt;=Sheet2!$B$3),仕訳日記帳!A2958,IF(AND($A2958=Sheet2!$A$8,仕訳日記帳!$N2958&gt;=Sheet2!$B$8),仕訳日記帳!A2958,IF(AND(OR($A2958=Sheet2!$A$10,$A2958=Sheet2!$A$11,$A2958=Sheet2!$A$12,$A2958=Sheet2!$A$13,$A2958=Sheet2!$A$14,$A2958=Sheet2!$A$15,$A2958=Sheet2!$A$16,$A2958=Sheet2!$A$17),Sheet2!$B$9&lt;=仕訳日記帳!$N2958&lt;Sheet2!$C$10),仕訳日記帳!A2958,""))))</f>
        <v/>
      </c>
      <c r="C2958" t="str">
        <f>IF(AND($A2958=Sheet2!$A$2,仕訳日記帳!$N2958&gt;=Sheet2!$B$2),仕訳日記帳!B2958,IF(AND(OR($A2958=Sheet2!$A$3,$A2958=Sheet2!$A$4,$A2958=Sheet2!$A$5,$A2958=Sheet2!$A$6,$A2958=Sheet2!$A$7,$A2958=Sheet2!$A$9),仕訳日記帳!$N2958&gt;=Sheet2!$B$3),仕訳日記帳!B2958,IF(AND($A2958=Sheet2!$A$8,仕訳日記帳!$N2958&gt;=Sheet2!$B$8),仕訳日記帳!B2958,IF(AND(OR($A2958=Sheet2!$A$10,$A2958=Sheet2!$A$11,$A2958=Sheet2!$A$12,$A2958=Sheet2!$A$13,$A2958=Sheet2!$A$14,$A2958=Sheet2!$A$15,$A2958=Sheet2!$A$16,$A2958=Sheet2!$A$17),Sheet2!$B$9&lt;=仕訳日記帳!$N2958&lt;Sheet2!$C$10),仕訳日記帳!B2958,""))))</f>
        <v/>
      </c>
      <c r="D2958" s="265" t="str">
        <f>IF(AND($A2958=Sheet2!$A$2,仕訳日記帳!$N2958&gt;=Sheet2!$B$2),仕訳日記帳!N2958,IF(AND(OR($A2958=Sheet2!$A$3,$A2958=Sheet2!$A$4,$A2958=Sheet2!$A$5,$A2958=Sheet2!$A$6,$A2958=Sheet2!$A$7,$A2958=Sheet2!$A$9),仕訳日記帳!$N2958&gt;=Sheet2!$B$3),仕訳日記帳!N2958,IF(AND($A2958=Sheet2!$A$8,仕訳日記帳!$N2958&gt;=Sheet2!$B$8),仕訳日記帳!N2958,IF(AND(OR($A2958=Sheet2!$A$10,$A2958=Sheet2!$A$11,$A2958=Sheet2!$A$12,$A2958=Sheet2!$A$13,$A2958=Sheet2!$A$14,$A2958=Sheet2!$A$15,$A2958=Sheet2!$A$16,$A2958=Sheet2!$A$17),Sheet2!$B$9&lt;=仕訳日記帳!$N2958&lt;Sheet2!$C$10),仕訳日記帳!N2958,""))))</f>
        <v/>
      </c>
      <c r="E2958" s="263" t="str">
        <f>IF(AND($A2958=Sheet2!$A$2,仕訳日記帳!$N2958&gt;=Sheet2!$B$2),仕訳日記帳!G2958,IF(AND(OR($A2958=Sheet2!$A$3,$A2958=Sheet2!$A$4,$A2958=Sheet2!$A$5,$A2958=Sheet2!$A$6,$A2958=Sheet2!$A$7,$A2958=Sheet2!$A$9),仕訳日記帳!$N2958&gt;=Sheet2!$B$3),仕訳日記帳!G2958,IF(AND($A2958=Sheet2!$A$8,仕訳日記帳!$N2958&gt;=Sheet2!$B$8),仕訳日記帳!G2958,IF(AND(OR($A2958=Sheet2!$A$10,$A2958=Sheet2!$A$11,$A2958=Sheet2!$A$12,$A2958=Sheet2!$A$13,$A2958=Sheet2!$A$14,$A2958=Sheet2!$A$15,$A2958=Sheet2!$A$16,$A2958=Sheet2!$A$17),Sheet2!$B$9&lt;=仕訳日記帳!$N2958&lt;Sheet2!$C$10),仕訳日記帳!G2958,""))))</f>
        <v/>
      </c>
      <c r="G2958" t="str">
        <f>IF(OR(A2958=Sheet2!$A$2,A2958=Sheet2!$A$3,A2958=Sheet2!$A$4,A2958=Sheet2!$A$5,A2958=Sheet2!$A$6,A2958=Sheet2!$A$7,A2958=Sheet2!$A$8,A2958=Sheet2!$A$9,A2958=Sheet2!$A$10,A2958=Sheet2!$A$11,A2958=Sheet2!$A$12,$A$2=Sheet2!$A$13,A2958=Sheet2!$A$14,$A$2=Sheet2!$A$15,$A$2=Sheet2!$A$16,A2958=Sheet2!$A$17),"該当","")</f>
        <v/>
      </c>
      <c r="H2958" t="str">
        <f>IF(OR(A2958="",G2958=""),"",COUNTIF($G$2:G2958,"該当"))</f>
        <v/>
      </c>
    </row>
    <row r="2959" spans="1:8">
      <c r="A2959" t="str">
        <f>IF(AND(仕訳日記帳!D2959=Sheet2!$A$2,仕訳日記帳!$N2959&gt;=Sheet2!$B$2),仕訳日記帳!D2959,IF(AND(OR(仕訳日記帳!D2959=Sheet2!$A$3,仕訳日記帳!D2959=Sheet2!$A$4,仕訳日記帳!D2959=Sheet2!$A$5,仕訳日記帳!D2959=Sheet2!$A$6,仕訳日記帳!D2959=Sheet2!$A$7,仕訳日記帳!D2959=Sheet2!$A$9),仕訳日記帳!$N2959&gt;=Sheet2!$B$3),仕訳日記帳!D2959,IF(AND(仕訳日記帳!D2959=Sheet2!$A$8,仕訳日記帳!$N2959&gt;=Sheet2!$B$8),仕訳日記帳!D2959,IF(AND(OR(仕訳日記帳!D2959=Sheet2!$A$10,仕訳日記帳!D2959=Sheet2!$A$11,仕訳日記帳!D2959=Sheet2!$A$12,仕訳日記帳!D2959=Sheet2!$A$13,仕訳日記帳!D2959=Sheet2!$A$14,仕訳日記帳!D2959=Sheet2!$A$15,仕訳日記帳!D2959=Sheet2!$A$16,仕訳日記帳!D2959=Sheet2!$A$17),Sheet2!$B$9&lt;=仕訳日記帳!$N2959&lt;Sheet2!$C$10),仕訳日記帳!D2959,""))))</f>
        <v/>
      </c>
      <c r="B2959" s="263" t="str">
        <f>IF(AND($A2959=Sheet2!$A$2,仕訳日記帳!$N2959&gt;=Sheet2!$B$2),仕訳日記帳!A2959,IF(AND(OR($A2959=Sheet2!$A$3,$A2959=Sheet2!$A$4,$A2959=Sheet2!$A$5,$A2959=Sheet2!$A$6,$A2959=Sheet2!$A$7,$A2959=Sheet2!$A$9),仕訳日記帳!$N2959&gt;=Sheet2!$B$3),仕訳日記帳!A2959,IF(AND($A2959=Sheet2!$A$8,仕訳日記帳!$N2959&gt;=Sheet2!$B$8),仕訳日記帳!A2959,IF(AND(OR($A2959=Sheet2!$A$10,$A2959=Sheet2!$A$11,$A2959=Sheet2!$A$12,$A2959=Sheet2!$A$13,$A2959=Sheet2!$A$14,$A2959=Sheet2!$A$15,$A2959=Sheet2!$A$16,$A2959=Sheet2!$A$17),Sheet2!$B$9&lt;=仕訳日記帳!$N2959&lt;Sheet2!$C$10),仕訳日記帳!A2959,""))))</f>
        <v/>
      </c>
      <c r="C2959" t="str">
        <f>IF(AND($A2959=Sheet2!$A$2,仕訳日記帳!$N2959&gt;=Sheet2!$B$2),仕訳日記帳!B2959,IF(AND(OR($A2959=Sheet2!$A$3,$A2959=Sheet2!$A$4,$A2959=Sheet2!$A$5,$A2959=Sheet2!$A$6,$A2959=Sheet2!$A$7,$A2959=Sheet2!$A$9),仕訳日記帳!$N2959&gt;=Sheet2!$B$3),仕訳日記帳!B2959,IF(AND($A2959=Sheet2!$A$8,仕訳日記帳!$N2959&gt;=Sheet2!$B$8),仕訳日記帳!B2959,IF(AND(OR($A2959=Sheet2!$A$10,$A2959=Sheet2!$A$11,$A2959=Sheet2!$A$12,$A2959=Sheet2!$A$13,$A2959=Sheet2!$A$14,$A2959=Sheet2!$A$15,$A2959=Sheet2!$A$16,$A2959=Sheet2!$A$17),Sheet2!$B$9&lt;=仕訳日記帳!$N2959&lt;Sheet2!$C$10),仕訳日記帳!B2959,""))))</f>
        <v/>
      </c>
      <c r="D2959" s="265" t="str">
        <f>IF(AND($A2959=Sheet2!$A$2,仕訳日記帳!$N2959&gt;=Sheet2!$B$2),仕訳日記帳!N2959,IF(AND(OR($A2959=Sheet2!$A$3,$A2959=Sheet2!$A$4,$A2959=Sheet2!$A$5,$A2959=Sheet2!$A$6,$A2959=Sheet2!$A$7,$A2959=Sheet2!$A$9),仕訳日記帳!$N2959&gt;=Sheet2!$B$3),仕訳日記帳!N2959,IF(AND($A2959=Sheet2!$A$8,仕訳日記帳!$N2959&gt;=Sheet2!$B$8),仕訳日記帳!N2959,IF(AND(OR($A2959=Sheet2!$A$10,$A2959=Sheet2!$A$11,$A2959=Sheet2!$A$12,$A2959=Sheet2!$A$13,$A2959=Sheet2!$A$14,$A2959=Sheet2!$A$15,$A2959=Sheet2!$A$16,$A2959=Sheet2!$A$17),Sheet2!$B$9&lt;=仕訳日記帳!$N2959&lt;Sheet2!$C$10),仕訳日記帳!N2959,""))))</f>
        <v/>
      </c>
      <c r="E2959" s="263" t="str">
        <f>IF(AND($A2959=Sheet2!$A$2,仕訳日記帳!$N2959&gt;=Sheet2!$B$2),仕訳日記帳!G2959,IF(AND(OR($A2959=Sheet2!$A$3,$A2959=Sheet2!$A$4,$A2959=Sheet2!$A$5,$A2959=Sheet2!$A$6,$A2959=Sheet2!$A$7,$A2959=Sheet2!$A$9),仕訳日記帳!$N2959&gt;=Sheet2!$B$3),仕訳日記帳!G2959,IF(AND($A2959=Sheet2!$A$8,仕訳日記帳!$N2959&gt;=Sheet2!$B$8),仕訳日記帳!G2959,IF(AND(OR($A2959=Sheet2!$A$10,$A2959=Sheet2!$A$11,$A2959=Sheet2!$A$12,$A2959=Sheet2!$A$13,$A2959=Sheet2!$A$14,$A2959=Sheet2!$A$15,$A2959=Sheet2!$A$16,$A2959=Sheet2!$A$17),Sheet2!$B$9&lt;=仕訳日記帳!$N2959&lt;Sheet2!$C$10),仕訳日記帳!G2959,""))))</f>
        <v/>
      </c>
      <c r="G2959" t="str">
        <f>IF(OR(A2959=Sheet2!$A$2,A2959=Sheet2!$A$3,A2959=Sheet2!$A$4,A2959=Sheet2!$A$5,A2959=Sheet2!$A$6,A2959=Sheet2!$A$7,A2959=Sheet2!$A$8,A2959=Sheet2!$A$9,A2959=Sheet2!$A$10,A2959=Sheet2!$A$11,A2959=Sheet2!$A$12,$A$2=Sheet2!$A$13,A2959=Sheet2!$A$14,$A$2=Sheet2!$A$15,$A$2=Sheet2!$A$16,A2959=Sheet2!$A$17),"該当","")</f>
        <v/>
      </c>
      <c r="H2959" t="str">
        <f>IF(OR(A2959="",G2959=""),"",COUNTIF($G$2:G2959,"該当"))</f>
        <v/>
      </c>
    </row>
    <row r="2960" spans="1:8">
      <c r="A2960" t="str">
        <f>IF(AND(仕訳日記帳!D2960=Sheet2!$A$2,仕訳日記帳!$N2960&gt;=Sheet2!$B$2),仕訳日記帳!D2960,IF(AND(OR(仕訳日記帳!D2960=Sheet2!$A$3,仕訳日記帳!D2960=Sheet2!$A$4,仕訳日記帳!D2960=Sheet2!$A$5,仕訳日記帳!D2960=Sheet2!$A$6,仕訳日記帳!D2960=Sheet2!$A$7,仕訳日記帳!D2960=Sheet2!$A$9),仕訳日記帳!$N2960&gt;=Sheet2!$B$3),仕訳日記帳!D2960,IF(AND(仕訳日記帳!D2960=Sheet2!$A$8,仕訳日記帳!$N2960&gt;=Sheet2!$B$8),仕訳日記帳!D2960,IF(AND(OR(仕訳日記帳!D2960=Sheet2!$A$10,仕訳日記帳!D2960=Sheet2!$A$11,仕訳日記帳!D2960=Sheet2!$A$12,仕訳日記帳!D2960=Sheet2!$A$13,仕訳日記帳!D2960=Sheet2!$A$14,仕訳日記帳!D2960=Sheet2!$A$15,仕訳日記帳!D2960=Sheet2!$A$16,仕訳日記帳!D2960=Sheet2!$A$17),Sheet2!$B$9&lt;=仕訳日記帳!$N2960&lt;Sheet2!$C$10),仕訳日記帳!D2960,""))))</f>
        <v/>
      </c>
      <c r="B2960" s="263" t="str">
        <f>IF(AND($A2960=Sheet2!$A$2,仕訳日記帳!$N2960&gt;=Sheet2!$B$2),仕訳日記帳!A2960,IF(AND(OR($A2960=Sheet2!$A$3,$A2960=Sheet2!$A$4,$A2960=Sheet2!$A$5,$A2960=Sheet2!$A$6,$A2960=Sheet2!$A$7,$A2960=Sheet2!$A$9),仕訳日記帳!$N2960&gt;=Sheet2!$B$3),仕訳日記帳!A2960,IF(AND($A2960=Sheet2!$A$8,仕訳日記帳!$N2960&gt;=Sheet2!$B$8),仕訳日記帳!A2960,IF(AND(OR($A2960=Sheet2!$A$10,$A2960=Sheet2!$A$11,$A2960=Sheet2!$A$12,$A2960=Sheet2!$A$13,$A2960=Sheet2!$A$14,$A2960=Sheet2!$A$15,$A2960=Sheet2!$A$16,$A2960=Sheet2!$A$17),Sheet2!$B$9&lt;=仕訳日記帳!$N2960&lt;Sheet2!$C$10),仕訳日記帳!A2960,""))))</f>
        <v/>
      </c>
      <c r="C2960" t="str">
        <f>IF(AND($A2960=Sheet2!$A$2,仕訳日記帳!$N2960&gt;=Sheet2!$B$2),仕訳日記帳!B2960,IF(AND(OR($A2960=Sheet2!$A$3,$A2960=Sheet2!$A$4,$A2960=Sheet2!$A$5,$A2960=Sheet2!$A$6,$A2960=Sheet2!$A$7,$A2960=Sheet2!$A$9),仕訳日記帳!$N2960&gt;=Sheet2!$B$3),仕訳日記帳!B2960,IF(AND($A2960=Sheet2!$A$8,仕訳日記帳!$N2960&gt;=Sheet2!$B$8),仕訳日記帳!B2960,IF(AND(OR($A2960=Sheet2!$A$10,$A2960=Sheet2!$A$11,$A2960=Sheet2!$A$12,$A2960=Sheet2!$A$13,$A2960=Sheet2!$A$14,$A2960=Sheet2!$A$15,$A2960=Sheet2!$A$16,$A2960=Sheet2!$A$17),Sheet2!$B$9&lt;=仕訳日記帳!$N2960&lt;Sheet2!$C$10),仕訳日記帳!B2960,""))))</f>
        <v/>
      </c>
      <c r="D2960" s="265" t="str">
        <f>IF(AND($A2960=Sheet2!$A$2,仕訳日記帳!$N2960&gt;=Sheet2!$B$2),仕訳日記帳!N2960,IF(AND(OR($A2960=Sheet2!$A$3,$A2960=Sheet2!$A$4,$A2960=Sheet2!$A$5,$A2960=Sheet2!$A$6,$A2960=Sheet2!$A$7,$A2960=Sheet2!$A$9),仕訳日記帳!$N2960&gt;=Sheet2!$B$3),仕訳日記帳!N2960,IF(AND($A2960=Sheet2!$A$8,仕訳日記帳!$N2960&gt;=Sheet2!$B$8),仕訳日記帳!N2960,IF(AND(OR($A2960=Sheet2!$A$10,$A2960=Sheet2!$A$11,$A2960=Sheet2!$A$12,$A2960=Sheet2!$A$13,$A2960=Sheet2!$A$14,$A2960=Sheet2!$A$15,$A2960=Sheet2!$A$16,$A2960=Sheet2!$A$17),Sheet2!$B$9&lt;=仕訳日記帳!$N2960&lt;Sheet2!$C$10),仕訳日記帳!N2960,""))))</f>
        <v/>
      </c>
      <c r="E2960" s="263" t="str">
        <f>IF(AND($A2960=Sheet2!$A$2,仕訳日記帳!$N2960&gt;=Sheet2!$B$2),仕訳日記帳!G2960,IF(AND(OR($A2960=Sheet2!$A$3,$A2960=Sheet2!$A$4,$A2960=Sheet2!$A$5,$A2960=Sheet2!$A$6,$A2960=Sheet2!$A$7,$A2960=Sheet2!$A$9),仕訳日記帳!$N2960&gt;=Sheet2!$B$3),仕訳日記帳!G2960,IF(AND($A2960=Sheet2!$A$8,仕訳日記帳!$N2960&gt;=Sheet2!$B$8),仕訳日記帳!G2960,IF(AND(OR($A2960=Sheet2!$A$10,$A2960=Sheet2!$A$11,$A2960=Sheet2!$A$12,$A2960=Sheet2!$A$13,$A2960=Sheet2!$A$14,$A2960=Sheet2!$A$15,$A2960=Sheet2!$A$16,$A2960=Sheet2!$A$17),Sheet2!$B$9&lt;=仕訳日記帳!$N2960&lt;Sheet2!$C$10),仕訳日記帳!G2960,""))))</f>
        <v/>
      </c>
      <c r="G2960" t="str">
        <f>IF(OR(A2960=Sheet2!$A$2,A2960=Sheet2!$A$3,A2960=Sheet2!$A$4,A2960=Sheet2!$A$5,A2960=Sheet2!$A$6,A2960=Sheet2!$A$7,A2960=Sheet2!$A$8,A2960=Sheet2!$A$9,A2960=Sheet2!$A$10,A2960=Sheet2!$A$11,A2960=Sheet2!$A$12,$A$2=Sheet2!$A$13,A2960=Sheet2!$A$14,$A$2=Sheet2!$A$15,$A$2=Sheet2!$A$16,A2960=Sheet2!$A$17),"該当","")</f>
        <v/>
      </c>
      <c r="H2960" t="str">
        <f>IF(OR(A2960="",G2960=""),"",COUNTIF($G$2:G2960,"該当"))</f>
        <v/>
      </c>
    </row>
    <row r="2961" spans="1:8">
      <c r="A2961" t="str">
        <f>IF(AND(仕訳日記帳!D2961=Sheet2!$A$2,仕訳日記帳!$N2961&gt;=Sheet2!$B$2),仕訳日記帳!D2961,IF(AND(OR(仕訳日記帳!D2961=Sheet2!$A$3,仕訳日記帳!D2961=Sheet2!$A$4,仕訳日記帳!D2961=Sheet2!$A$5,仕訳日記帳!D2961=Sheet2!$A$6,仕訳日記帳!D2961=Sheet2!$A$7,仕訳日記帳!D2961=Sheet2!$A$9),仕訳日記帳!$N2961&gt;=Sheet2!$B$3),仕訳日記帳!D2961,IF(AND(仕訳日記帳!D2961=Sheet2!$A$8,仕訳日記帳!$N2961&gt;=Sheet2!$B$8),仕訳日記帳!D2961,IF(AND(OR(仕訳日記帳!D2961=Sheet2!$A$10,仕訳日記帳!D2961=Sheet2!$A$11,仕訳日記帳!D2961=Sheet2!$A$12,仕訳日記帳!D2961=Sheet2!$A$13,仕訳日記帳!D2961=Sheet2!$A$14,仕訳日記帳!D2961=Sheet2!$A$15,仕訳日記帳!D2961=Sheet2!$A$16,仕訳日記帳!D2961=Sheet2!$A$17),Sheet2!$B$9&lt;=仕訳日記帳!$N2961&lt;Sheet2!$C$10),仕訳日記帳!D2961,""))))</f>
        <v/>
      </c>
      <c r="B2961" s="263" t="str">
        <f>IF(AND($A2961=Sheet2!$A$2,仕訳日記帳!$N2961&gt;=Sheet2!$B$2),仕訳日記帳!A2961,IF(AND(OR($A2961=Sheet2!$A$3,$A2961=Sheet2!$A$4,$A2961=Sheet2!$A$5,$A2961=Sheet2!$A$6,$A2961=Sheet2!$A$7,$A2961=Sheet2!$A$9),仕訳日記帳!$N2961&gt;=Sheet2!$B$3),仕訳日記帳!A2961,IF(AND($A2961=Sheet2!$A$8,仕訳日記帳!$N2961&gt;=Sheet2!$B$8),仕訳日記帳!A2961,IF(AND(OR($A2961=Sheet2!$A$10,$A2961=Sheet2!$A$11,$A2961=Sheet2!$A$12,$A2961=Sheet2!$A$13,$A2961=Sheet2!$A$14,$A2961=Sheet2!$A$15,$A2961=Sheet2!$A$16,$A2961=Sheet2!$A$17),Sheet2!$B$9&lt;=仕訳日記帳!$N2961&lt;Sheet2!$C$10),仕訳日記帳!A2961,""))))</f>
        <v/>
      </c>
      <c r="C2961" t="str">
        <f>IF(AND($A2961=Sheet2!$A$2,仕訳日記帳!$N2961&gt;=Sheet2!$B$2),仕訳日記帳!B2961,IF(AND(OR($A2961=Sheet2!$A$3,$A2961=Sheet2!$A$4,$A2961=Sheet2!$A$5,$A2961=Sheet2!$A$6,$A2961=Sheet2!$A$7,$A2961=Sheet2!$A$9),仕訳日記帳!$N2961&gt;=Sheet2!$B$3),仕訳日記帳!B2961,IF(AND($A2961=Sheet2!$A$8,仕訳日記帳!$N2961&gt;=Sheet2!$B$8),仕訳日記帳!B2961,IF(AND(OR($A2961=Sheet2!$A$10,$A2961=Sheet2!$A$11,$A2961=Sheet2!$A$12,$A2961=Sheet2!$A$13,$A2961=Sheet2!$A$14,$A2961=Sheet2!$A$15,$A2961=Sheet2!$A$16,$A2961=Sheet2!$A$17),Sheet2!$B$9&lt;=仕訳日記帳!$N2961&lt;Sheet2!$C$10),仕訳日記帳!B2961,""))))</f>
        <v/>
      </c>
      <c r="D2961" s="265" t="str">
        <f>IF(AND($A2961=Sheet2!$A$2,仕訳日記帳!$N2961&gt;=Sheet2!$B$2),仕訳日記帳!N2961,IF(AND(OR($A2961=Sheet2!$A$3,$A2961=Sheet2!$A$4,$A2961=Sheet2!$A$5,$A2961=Sheet2!$A$6,$A2961=Sheet2!$A$7,$A2961=Sheet2!$A$9),仕訳日記帳!$N2961&gt;=Sheet2!$B$3),仕訳日記帳!N2961,IF(AND($A2961=Sheet2!$A$8,仕訳日記帳!$N2961&gt;=Sheet2!$B$8),仕訳日記帳!N2961,IF(AND(OR($A2961=Sheet2!$A$10,$A2961=Sheet2!$A$11,$A2961=Sheet2!$A$12,$A2961=Sheet2!$A$13,$A2961=Sheet2!$A$14,$A2961=Sheet2!$A$15,$A2961=Sheet2!$A$16,$A2961=Sheet2!$A$17),Sheet2!$B$9&lt;=仕訳日記帳!$N2961&lt;Sheet2!$C$10),仕訳日記帳!N2961,""))))</f>
        <v/>
      </c>
      <c r="E2961" s="263" t="str">
        <f>IF(AND($A2961=Sheet2!$A$2,仕訳日記帳!$N2961&gt;=Sheet2!$B$2),仕訳日記帳!G2961,IF(AND(OR($A2961=Sheet2!$A$3,$A2961=Sheet2!$A$4,$A2961=Sheet2!$A$5,$A2961=Sheet2!$A$6,$A2961=Sheet2!$A$7,$A2961=Sheet2!$A$9),仕訳日記帳!$N2961&gt;=Sheet2!$B$3),仕訳日記帳!G2961,IF(AND($A2961=Sheet2!$A$8,仕訳日記帳!$N2961&gt;=Sheet2!$B$8),仕訳日記帳!G2961,IF(AND(OR($A2961=Sheet2!$A$10,$A2961=Sheet2!$A$11,$A2961=Sheet2!$A$12,$A2961=Sheet2!$A$13,$A2961=Sheet2!$A$14,$A2961=Sheet2!$A$15,$A2961=Sheet2!$A$16,$A2961=Sheet2!$A$17),Sheet2!$B$9&lt;=仕訳日記帳!$N2961&lt;Sheet2!$C$10),仕訳日記帳!G2961,""))))</f>
        <v/>
      </c>
      <c r="G2961" t="str">
        <f>IF(OR(A2961=Sheet2!$A$2,A2961=Sheet2!$A$3,A2961=Sheet2!$A$4,A2961=Sheet2!$A$5,A2961=Sheet2!$A$6,A2961=Sheet2!$A$7,A2961=Sheet2!$A$8,A2961=Sheet2!$A$9,A2961=Sheet2!$A$10,A2961=Sheet2!$A$11,A2961=Sheet2!$A$12,$A$2=Sheet2!$A$13,A2961=Sheet2!$A$14,$A$2=Sheet2!$A$15,$A$2=Sheet2!$A$16,A2961=Sheet2!$A$17),"該当","")</f>
        <v/>
      </c>
      <c r="H2961" t="str">
        <f>IF(OR(A2961="",G2961=""),"",COUNTIF($G$2:G2961,"該当"))</f>
        <v/>
      </c>
    </row>
    <row r="2962" spans="1:8">
      <c r="A2962" t="str">
        <f>IF(AND(仕訳日記帳!D2962=Sheet2!$A$2,仕訳日記帳!$N2962&gt;=Sheet2!$B$2),仕訳日記帳!D2962,IF(AND(OR(仕訳日記帳!D2962=Sheet2!$A$3,仕訳日記帳!D2962=Sheet2!$A$4,仕訳日記帳!D2962=Sheet2!$A$5,仕訳日記帳!D2962=Sheet2!$A$6,仕訳日記帳!D2962=Sheet2!$A$7,仕訳日記帳!D2962=Sheet2!$A$9),仕訳日記帳!$N2962&gt;=Sheet2!$B$3),仕訳日記帳!D2962,IF(AND(仕訳日記帳!D2962=Sheet2!$A$8,仕訳日記帳!$N2962&gt;=Sheet2!$B$8),仕訳日記帳!D2962,IF(AND(OR(仕訳日記帳!D2962=Sheet2!$A$10,仕訳日記帳!D2962=Sheet2!$A$11,仕訳日記帳!D2962=Sheet2!$A$12,仕訳日記帳!D2962=Sheet2!$A$13,仕訳日記帳!D2962=Sheet2!$A$14,仕訳日記帳!D2962=Sheet2!$A$15,仕訳日記帳!D2962=Sheet2!$A$16,仕訳日記帳!D2962=Sheet2!$A$17),Sheet2!$B$9&lt;=仕訳日記帳!$N2962&lt;Sheet2!$C$10),仕訳日記帳!D2962,""))))</f>
        <v/>
      </c>
      <c r="B2962" s="263" t="str">
        <f>IF(AND($A2962=Sheet2!$A$2,仕訳日記帳!$N2962&gt;=Sheet2!$B$2),仕訳日記帳!A2962,IF(AND(OR($A2962=Sheet2!$A$3,$A2962=Sheet2!$A$4,$A2962=Sheet2!$A$5,$A2962=Sheet2!$A$6,$A2962=Sheet2!$A$7,$A2962=Sheet2!$A$9),仕訳日記帳!$N2962&gt;=Sheet2!$B$3),仕訳日記帳!A2962,IF(AND($A2962=Sheet2!$A$8,仕訳日記帳!$N2962&gt;=Sheet2!$B$8),仕訳日記帳!A2962,IF(AND(OR($A2962=Sheet2!$A$10,$A2962=Sheet2!$A$11,$A2962=Sheet2!$A$12,$A2962=Sheet2!$A$13,$A2962=Sheet2!$A$14,$A2962=Sheet2!$A$15,$A2962=Sheet2!$A$16,$A2962=Sheet2!$A$17),Sheet2!$B$9&lt;=仕訳日記帳!$N2962&lt;Sheet2!$C$10),仕訳日記帳!A2962,""))))</f>
        <v/>
      </c>
      <c r="C2962" t="str">
        <f>IF(AND($A2962=Sheet2!$A$2,仕訳日記帳!$N2962&gt;=Sheet2!$B$2),仕訳日記帳!B2962,IF(AND(OR($A2962=Sheet2!$A$3,$A2962=Sheet2!$A$4,$A2962=Sheet2!$A$5,$A2962=Sheet2!$A$6,$A2962=Sheet2!$A$7,$A2962=Sheet2!$A$9),仕訳日記帳!$N2962&gt;=Sheet2!$B$3),仕訳日記帳!B2962,IF(AND($A2962=Sheet2!$A$8,仕訳日記帳!$N2962&gt;=Sheet2!$B$8),仕訳日記帳!B2962,IF(AND(OR($A2962=Sheet2!$A$10,$A2962=Sheet2!$A$11,$A2962=Sheet2!$A$12,$A2962=Sheet2!$A$13,$A2962=Sheet2!$A$14,$A2962=Sheet2!$A$15,$A2962=Sheet2!$A$16,$A2962=Sheet2!$A$17),Sheet2!$B$9&lt;=仕訳日記帳!$N2962&lt;Sheet2!$C$10),仕訳日記帳!B2962,""))))</f>
        <v/>
      </c>
      <c r="D2962" s="265" t="str">
        <f>IF(AND($A2962=Sheet2!$A$2,仕訳日記帳!$N2962&gt;=Sheet2!$B$2),仕訳日記帳!N2962,IF(AND(OR($A2962=Sheet2!$A$3,$A2962=Sheet2!$A$4,$A2962=Sheet2!$A$5,$A2962=Sheet2!$A$6,$A2962=Sheet2!$A$7,$A2962=Sheet2!$A$9),仕訳日記帳!$N2962&gt;=Sheet2!$B$3),仕訳日記帳!N2962,IF(AND($A2962=Sheet2!$A$8,仕訳日記帳!$N2962&gt;=Sheet2!$B$8),仕訳日記帳!N2962,IF(AND(OR($A2962=Sheet2!$A$10,$A2962=Sheet2!$A$11,$A2962=Sheet2!$A$12,$A2962=Sheet2!$A$13,$A2962=Sheet2!$A$14,$A2962=Sheet2!$A$15,$A2962=Sheet2!$A$16,$A2962=Sheet2!$A$17),Sheet2!$B$9&lt;=仕訳日記帳!$N2962&lt;Sheet2!$C$10),仕訳日記帳!N2962,""))))</f>
        <v/>
      </c>
      <c r="E2962" s="263" t="str">
        <f>IF(AND($A2962=Sheet2!$A$2,仕訳日記帳!$N2962&gt;=Sheet2!$B$2),仕訳日記帳!G2962,IF(AND(OR($A2962=Sheet2!$A$3,$A2962=Sheet2!$A$4,$A2962=Sheet2!$A$5,$A2962=Sheet2!$A$6,$A2962=Sheet2!$A$7,$A2962=Sheet2!$A$9),仕訳日記帳!$N2962&gt;=Sheet2!$B$3),仕訳日記帳!G2962,IF(AND($A2962=Sheet2!$A$8,仕訳日記帳!$N2962&gt;=Sheet2!$B$8),仕訳日記帳!G2962,IF(AND(OR($A2962=Sheet2!$A$10,$A2962=Sheet2!$A$11,$A2962=Sheet2!$A$12,$A2962=Sheet2!$A$13,$A2962=Sheet2!$A$14,$A2962=Sheet2!$A$15,$A2962=Sheet2!$A$16,$A2962=Sheet2!$A$17),Sheet2!$B$9&lt;=仕訳日記帳!$N2962&lt;Sheet2!$C$10),仕訳日記帳!G2962,""))))</f>
        <v/>
      </c>
      <c r="G2962" t="str">
        <f>IF(OR(A2962=Sheet2!$A$2,A2962=Sheet2!$A$3,A2962=Sheet2!$A$4,A2962=Sheet2!$A$5,A2962=Sheet2!$A$6,A2962=Sheet2!$A$7,A2962=Sheet2!$A$8,A2962=Sheet2!$A$9,A2962=Sheet2!$A$10,A2962=Sheet2!$A$11,A2962=Sheet2!$A$12,$A$2=Sheet2!$A$13,A2962=Sheet2!$A$14,$A$2=Sheet2!$A$15,$A$2=Sheet2!$A$16,A2962=Sheet2!$A$17),"該当","")</f>
        <v/>
      </c>
      <c r="H2962" t="str">
        <f>IF(OR(A2962="",G2962=""),"",COUNTIF($G$2:G2962,"該当"))</f>
        <v/>
      </c>
    </row>
    <row r="2963" spans="1:8">
      <c r="A2963" t="str">
        <f>IF(AND(仕訳日記帳!D2963=Sheet2!$A$2,仕訳日記帳!$N2963&gt;=Sheet2!$B$2),仕訳日記帳!D2963,IF(AND(OR(仕訳日記帳!D2963=Sheet2!$A$3,仕訳日記帳!D2963=Sheet2!$A$4,仕訳日記帳!D2963=Sheet2!$A$5,仕訳日記帳!D2963=Sheet2!$A$6,仕訳日記帳!D2963=Sheet2!$A$7,仕訳日記帳!D2963=Sheet2!$A$9),仕訳日記帳!$N2963&gt;=Sheet2!$B$3),仕訳日記帳!D2963,IF(AND(仕訳日記帳!D2963=Sheet2!$A$8,仕訳日記帳!$N2963&gt;=Sheet2!$B$8),仕訳日記帳!D2963,IF(AND(OR(仕訳日記帳!D2963=Sheet2!$A$10,仕訳日記帳!D2963=Sheet2!$A$11,仕訳日記帳!D2963=Sheet2!$A$12,仕訳日記帳!D2963=Sheet2!$A$13,仕訳日記帳!D2963=Sheet2!$A$14,仕訳日記帳!D2963=Sheet2!$A$15,仕訳日記帳!D2963=Sheet2!$A$16,仕訳日記帳!D2963=Sheet2!$A$17),Sheet2!$B$9&lt;=仕訳日記帳!$N2963&lt;Sheet2!$C$10),仕訳日記帳!D2963,""))))</f>
        <v/>
      </c>
      <c r="B2963" s="263" t="str">
        <f>IF(AND($A2963=Sheet2!$A$2,仕訳日記帳!$N2963&gt;=Sheet2!$B$2),仕訳日記帳!A2963,IF(AND(OR($A2963=Sheet2!$A$3,$A2963=Sheet2!$A$4,$A2963=Sheet2!$A$5,$A2963=Sheet2!$A$6,$A2963=Sheet2!$A$7,$A2963=Sheet2!$A$9),仕訳日記帳!$N2963&gt;=Sheet2!$B$3),仕訳日記帳!A2963,IF(AND($A2963=Sheet2!$A$8,仕訳日記帳!$N2963&gt;=Sheet2!$B$8),仕訳日記帳!A2963,IF(AND(OR($A2963=Sheet2!$A$10,$A2963=Sheet2!$A$11,$A2963=Sheet2!$A$12,$A2963=Sheet2!$A$13,$A2963=Sheet2!$A$14,$A2963=Sheet2!$A$15,$A2963=Sheet2!$A$16,$A2963=Sheet2!$A$17),Sheet2!$B$9&lt;=仕訳日記帳!$N2963&lt;Sheet2!$C$10),仕訳日記帳!A2963,""))))</f>
        <v/>
      </c>
      <c r="C2963" t="str">
        <f>IF(AND($A2963=Sheet2!$A$2,仕訳日記帳!$N2963&gt;=Sheet2!$B$2),仕訳日記帳!B2963,IF(AND(OR($A2963=Sheet2!$A$3,$A2963=Sheet2!$A$4,$A2963=Sheet2!$A$5,$A2963=Sheet2!$A$6,$A2963=Sheet2!$A$7,$A2963=Sheet2!$A$9),仕訳日記帳!$N2963&gt;=Sheet2!$B$3),仕訳日記帳!B2963,IF(AND($A2963=Sheet2!$A$8,仕訳日記帳!$N2963&gt;=Sheet2!$B$8),仕訳日記帳!B2963,IF(AND(OR($A2963=Sheet2!$A$10,$A2963=Sheet2!$A$11,$A2963=Sheet2!$A$12,$A2963=Sheet2!$A$13,$A2963=Sheet2!$A$14,$A2963=Sheet2!$A$15,$A2963=Sheet2!$A$16,$A2963=Sheet2!$A$17),Sheet2!$B$9&lt;=仕訳日記帳!$N2963&lt;Sheet2!$C$10),仕訳日記帳!B2963,""))))</f>
        <v/>
      </c>
      <c r="D2963" s="265" t="str">
        <f>IF(AND($A2963=Sheet2!$A$2,仕訳日記帳!$N2963&gt;=Sheet2!$B$2),仕訳日記帳!N2963,IF(AND(OR($A2963=Sheet2!$A$3,$A2963=Sheet2!$A$4,$A2963=Sheet2!$A$5,$A2963=Sheet2!$A$6,$A2963=Sheet2!$A$7,$A2963=Sheet2!$A$9),仕訳日記帳!$N2963&gt;=Sheet2!$B$3),仕訳日記帳!N2963,IF(AND($A2963=Sheet2!$A$8,仕訳日記帳!$N2963&gt;=Sheet2!$B$8),仕訳日記帳!N2963,IF(AND(OR($A2963=Sheet2!$A$10,$A2963=Sheet2!$A$11,$A2963=Sheet2!$A$12,$A2963=Sheet2!$A$13,$A2963=Sheet2!$A$14,$A2963=Sheet2!$A$15,$A2963=Sheet2!$A$16,$A2963=Sheet2!$A$17),Sheet2!$B$9&lt;=仕訳日記帳!$N2963&lt;Sheet2!$C$10),仕訳日記帳!N2963,""))))</f>
        <v/>
      </c>
      <c r="E2963" s="263" t="str">
        <f>IF(AND($A2963=Sheet2!$A$2,仕訳日記帳!$N2963&gt;=Sheet2!$B$2),仕訳日記帳!G2963,IF(AND(OR($A2963=Sheet2!$A$3,$A2963=Sheet2!$A$4,$A2963=Sheet2!$A$5,$A2963=Sheet2!$A$6,$A2963=Sheet2!$A$7,$A2963=Sheet2!$A$9),仕訳日記帳!$N2963&gt;=Sheet2!$B$3),仕訳日記帳!G2963,IF(AND($A2963=Sheet2!$A$8,仕訳日記帳!$N2963&gt;=Sheet2!$B$8),仕訳日記帳!G2963,IF(AND(OR($A2963=Sheet2!$A$10,$A2963=Sheet2!$A$11,$A2963=Sheet2!$A$12,$A2963=Sheet2!$A$13,$A2963=Sheet2!$A$14,$A2963=Sheet2!$A$15,$A2963=Sheet2!$A$16,$A2963=Sheet2!$A$17),Sheet2!$B$9&lt;=仕訳日記帳!$N2963&lt;Sheet2!$C$10),仕訳日記帳!G2963,""))))</f>
        <v/>
      </c>
      <c r="G2963" t="str">
        <f>IF(OR(A2963=Sheet2!$A$2,A2963=Sheet2!$A$3,A2963=Sheet2!$A$4,A2963=Sheet2!$A$5,A2963=Sheet2!$A$6,A2963=Sheet2!$A$7,A2963=Sheet2!$A$8,A2963=Sheet2!$A$9,A2963=Sheet2!$A$10,A2963=Sheet2!$A$11,A2963=Sheet2!$A$12,$A$2=Sheet2!$A$13,A2963=Sheet2!$A$14,$A$2=Sheet2!$A$15,$A$2=Sheet2!$A$16,A2963=Sheet2!$A$17),"該当","")</f>
        <v/>
      </c>
      <c r="H2963" t="str">
        <f>IF(OR(A2963="",G2963=""),"",COUNTIF($G$2:G2963,"該当"))</f>
        <v/>
      </c>
    </row>
    <row r="2964" spans="1:8">
      <c r="A2964" t="str">
        <f>IF(AND(仕訳日記帳!D2964=Sheet2!$A$2,仕訳日記帳!$N2964&gt;=Sheet2!$B$2),仕訳日記帳!D2964,IF(AND(OR(仕訳日記帳!D2964=Sheet2!$A$3,仕訳日記帳!D2964=Sheet2!$A$4,仕訳日記帳!D2964=Sheet2!$A$5,仕訳日記帳!D2964=Sheet2!$A$6,仕訳日記帳!D2964=Sheet2!$A$7,仕訳日記帳!D2964=Sheet2!$A$9),仕訳日記帳!$N2964&gt;=Sheet2!$B$3),仕訳日記帳!D2964,IF(AND(仕訳日記帳!D2964=Sheet2!$A$8,仕訳日記帳!$N2964&gt;=Sheet2!$B$8),仕訳日記帳!D2964,IF(AND(OR(仕訳日記帳!D2964=Sheet2!$A$10,仕訳日記帳!D2964=Sheet2!$A$11,仕訳日記帳!D2964=Sheet2!$A$12,仕訳日記帳!D2964=Sheet2!$A$13,仕訳日記帳!D2964=Sheet2!$A$14,仕訳日記帳!D2964=Sheet2!$A$15,仕訳日記帳!D2964=Sheet2!$A$16,仕訳日記帳!D2964=Sheet2!$A$17),Sheet2!$B$9&lt;=仕訳日記帳!$N2964&lt;Sheet2!$C$10),仕訳日記帳!D2964,""))))</f>
        <v/>
      </c>
      <c r="B2964" s="263" t="str">
        <f>IF(AND($A2964=Sheet2!$A$2,仕訳日記帳!$N2964&gt;=Sheet2!$B$2),仕訳日記帳!A2964,IF(AND(OR($A2964=Sheet2!$A$3,$A2964=Sheet2!$A$4,$A2964=Sheet2!$A$5,$A2964=Sheet2!$A$6,$A2964=Sheet2!$A$7,$A2964=Sheet2!$A$9),仕訳日記帳!$N2964&gt;=Sheet2!$B$3),仕訳日記帳!A2964,IF(AND($A2964=Sheet2!$A$8,仕訳日記帳!$N2964&gt;=Sheet2!$B$8),仕訳日記帳!A2964,IF(AND(OR($A2964=Sheet2!$A$10,$A2964=Sheet2!$A$11,$A2964=Sheet2!$A$12,$A2964=Sheet2!$A$13,$A2964=Sheet2!$A$14,$A2964=Sheet2!$A$15,$A2964=Sheet2!$A$16,$A2964=Sheet2!$A$17),Sheet2!$B$9&lt;=仕訳日記帳!$N2964&lt;Sheet2!$C$10),仕訳日記帳!A2964,""))))</f>
        <v/>
      </c>
      <c r="C2964" t="str">
        <f>IF(AND($A2964=Sheet2!$A$2,仕訳日記帳!$N2964&gt;=Sheet2!$B$2),仕訳日記帳!B2964,IF(AND(OR($A2964=Sheet2!$A$3,$A2964=Sheet2!$A$4,$A2964=Sheet2!$A$5,$A2964=Sheet2!$A$6,$A2964=Sheet2!$A$7,$A2964=Sheet2!$A$9),仕訳日記帳!$N2964&gt;=Sheet2!$B$3),仕訳日記帳!B2964,IF(AND($A2964=Sheet2!$A$8,仕訳日記帳!$N2964&gt;=Sheet2!$B$8),仕訳日記帳!B2964,IF(AND(OR($A2964=Sheet2!$A$10,$A2964=Sheet2!$A$11,$A2964=Sheet2!$A$12,$A2964=Sheet2!$A$13,$A2964=Sheet2!$A$14,$A2964=Sheet2!$A$15,$A2964=Sheet2!$A$16,$A2964=Sheet2!$A$17),Sheet2!$B$9&lt;=仕訳日記帳!$N2964&lt;Sheet2!$C$10),仕訳日記帳!B2964,""))))</f>
        <v/>
      </c>
      <c r="D2964" s="265" t="str">
        <f>IF(AND($A2964=Sheet2!$A$2,仕訳日記帳!$N2964&gt;=Sheet2!$B$2),仕訳日記帳!N2964,IF(AND(OR($A2964=Sheet2!$A$3,$A2964=Sheet2!$A$4,$A2964=Sheet2!$A$5,$A2964=Sheet2!$A$6,$A2964=Sheet2!$A$7,$A2964=Sheet2!$A$9),仕訳日記帳!$N2964&gt;=Sheet2!$B$3),仕訳日記帳!N2964,IF(AND($A2964=Sheet2!$A$8,仕訳日記帳!$N2964&gt;=Sheet2!$B$8),仕訳日記帳!N2964,IF(AND(OR($A2964=Sheet2!$A$10,$A2964=Sheet2!$A$11,$A2964=Sheet2!$A$12,$A2964=Sheet2!$A$13,$A2964=Sheet2!$A$14,$A2964=Sheet2!$A$15,$A2964=Sheet2!$A$16,$A2964=Sheet2!$A$17),Sheet2!$B$9&lt;=仕訳日記帳!$N2964&lt;Sheet2!$C$10),仕訳日記帳!N2964,""))))</f>
        <v/>
      </c>
      <c r="E2964" s="263" t="str">
        <f>IF(AND($A2964=Sheet2!$A$2,仕訳日記帳!$N2964&gt;=Sheet2!$B$2),仕訳日記帳!G2964,IF(AND(OR($A2964=Sheet2!$A$3,$A2964=Sheet2!$A$4,$A2964=Sheet2!$A$5,$A2964=Sheet2!$A$6,$A2964=Sheet2!$A$7,$A2964=Sheet2!$A$9),仕訳日記帳!$N2964&gt;=Sheet2!$B$3),仕訳日記帳!G2964,IF(AND($A2964=Sheet2!$A$8,仕訳日記帳!$N2964&gt;=Sheet2!$B$8),仕訳日記帳!G2964,IF(AND(OR($A2964=Sheet2!$A$10,$A2964=Sheet2!$A$11,$A2964=Sheet2!$A$12,$A2964=Sheet2!$A$13,$A2964=Sheet2!$A$14,$A2964=Sheet2!$A$15,$A2964=Sheet2!$A$16,$A2964=Sheet2!$A$17),Sheet2!$B$9&lt;=仕訳日記帳!$N2964&lt;Sheet2!$C$10),仕訳日記帳!G2964,""))))</f>
        <v/>
      </c>
      <c r="G2964" t="str">
        <f>IF(OR(A2964=Sheet2!$A$2,A2964=Sheet2!$A$3,A2964=Sheet2!$A$4,A2964=Sheet2!$A$5,A2964=Sheet2!$A$6,A2964=Sheet2!$A$7,A2964=Sheet2!$A$8,A2964=Sheet2!$A$9,A2964=Sheet2!$A$10,A2964=Sheet2!$A$11,A2964=Sheet2!$A$12,$A$2=Sheet2!$A$13,A2964=Sheet2!$A$14,$A$2=Sheet2!$A$15,$A$2=Sheet2!$A$16,A2964=Sheet2!$A$17),"該当","")</f>
        <v/>
      </c>
      <c r="H2964" t="str">
        <f>IF(OR(A2964="",G2964=""),"",COUNTIF($G$2:G2964,"該当"))</f>
        <v/>
      </c>
    </row>
    <row r="2965" spans="1:8">
      <c r="A2965" t="str">
        <f>IF(AND(仕訳日記帳!D2965=Sheet2!$A$2,仕訳日記帳!$N2965&gt;=Sheet2!$B$2),仕訳日記帳!D2965,IF(AND(OR(仕訳日記帳!D2965=Sheet2!$A$3,仕訳日記帳!D2965=Sheet2!$A$4,仕訳日記帳!D2965=Sheet2!$A$5,仕訳日記帳!D2965=Sheet2!$A$6,仕訳日記帳!D2965=Sheet2!$A$7,仕訳日記帳!D2965=Sheet2!$A$9),仕訳日記帳!$N2965&gt;=Sheet2!$B$3),仕訳日記帳!D2965,IF(AND(仕訳日記帳!D2965=Sheet2!$A$8,仕訳日記帳!$N2965&gt;=Sheet2!$B$8),仕訳日記帳!D2965,IF(AND(OR(仕訳日記帳!D2965=Sheet2!$A$10,仕訳日記帳!D2965=Sheet2!$A$11,仕訳日記帳!D2965=Sheet2!$A$12,仕訳日記帳!D2965=Sheet2!$A$13,仕訳日記帳!D2965=Sheet2!$A$14,仕訳日記帳!D2965=Sheet2!$A$15,仕訳日記帳!D2965=Sheet2!$A$16,仕訳日記帳!D2965=Sheet2!$A$17),Sheet2!$B$9&lt;=仕訳日記帳!$N2965&lt;Sheet2!$C$10),仕訳日記帳!D2965,""))))</f>
        <v/>
      </c>
      <c r="B2965" s="263" t="str">
        <f>IF(AND($A2965=Sheet2!$A$2,仕訳日記帳!$N2965&gt;=Sheet2!$B$2),仕訳日記帳!A2965,IF(AND(OR($A2965=Sheet2!$A$3,$A2965=Sheet2!$A$4,$A2965=Sheet2!$A$5,$A2965=Sheet2!$A$6,$A2965=Sheet2!$A$7,$A2965=Sheet2!$A$9),仕訳日記帳!$N2965&gt;=Sheet2!$B$3),仕訳日記帳!A2965,IF(AND($A2965=Sheet2!$A$8,仕訳日記帳!$N2965&gt;=Sheet2!$B$8),仕訳日記帳!A2965,IF(AND(OR($A2965=Sheet2!$A$10,$A2965=Sheet2!$A$11,$A2965=Sheet2!$A$12,$A2965=Sheet2!$A$13,$A2965=Sheet2!$A$14,$A2965=Sheet2!$A$15,$A2965=Sheet2!$A$16,$A2965=Sheet2!$A$17),Sheet2!$B$9&lt;=仕訳日記帳!$N2965&lt;Sheet2!$C$10),仕訳日記帳!A2965,""))))</f>
        <v/>
      </c>
      <c r="C2965" t="str">
        <f>IF(AND($A2965=Sheet2!$A$2,仕訳日記帳!$N2965&gt;=Sheet2!$B$2),仕訳日記帳!B2965,IF(AND(OR($A2965=Sheet2!$A$3,$A2965=Sheet2!$A$4,$A2965=Sheet2!$A$5,$A2965=Sheet2!$A$6,$A2965=Sheet2!$A$7,$A2965=Sheet2!$A$9),仕訳日記帳!$N2965&gt;=Sheet2!$B$3),仕訳日記帳!B2965,IF(AND($A2965=Sheet2!$A$8,仕訳日記帳!$N2965&gt;=Sheet2!$B$8),仕訳日記帳!B2965,IF(AND(OR($A2965=Sheet2!$A$10,$A2965=Sheet2!$A$11,$A2965=Sheet2!$A$12,$A2965=Sheet2!$A$13,$A2965=Sheet2!$A$14,$A2965=Sheet2!$A$15,$A2965=Sheet2!$A$16,$A2965=Sheet2!$A$17),Sheet2!$B$9&lt;=仕訳日記帳!$N2965&lt;Sheet2!$C$10),仕訳日記帳!B2965,""))))</f>
        <v/>
      </c>
      <c r="D2965" s="265" t="str">
        <f>IF(AND($A2965=Sheet2!$A$2,仕訳日記帳!$N2965&gt;=Sheet2!$B$2),仕訳日記帳!N2965,IF(AND(OR($A2965=Sheet2!$A$3,$A2965=Sheet2!$A$4,$A2965=Sheet2!$A$5,$A2965=Sheet2!$A$6,$A2965=Sheet2!$A$7,$A2965=Sheet2!$A$9),仕訳日記帳!$N2965&gt;=Sheet2!$B$3),仕訳日記帳!N2965,IF(AND($A2965=Sheet2!$A$8,仕訳日記帳!$N2965&gt;=Sheet2!$B$8),仕訳日記帳!N2965,IF(AND(OR($A2965=Sheet2!$A$10,$A2965=Sheet2!$A$11,$A2965=Sheet2!$A$12,$A2965=Sheet2!$A$13,$A2965=Sheet2!$A$14,$A2965=Sheet2!$A$15,$A2965=Sheet2!$A$16,$A2965=Sheet2!$A$17),Sheet2!$B$9&lt;=仕訳日記帳!$N2965&lt;Sheet2!$C$10),仕訳日記帳!N2965,""))))</f>
        <v/>
      </c>
      <c r="E2965" s="263" t="str">
        <f>IF(AND($A2965=Sheet2!$A$2,仕訳日記帳!$N2965&gt;=Sheet2!$B$2),仕訳日記帳!G2965,IF(AND(OR($A2965=Sheet2!$A$3,$A2965=Sheet2!$A$4,$A2965=Sheet2!$A$5,$A2965=Sheet2!$A$6,$A2965=Sheet2!$A$7,$A2965=Sheet2!$A$9),仕訳日記帳!$N2965&gt;=Sheet2!$B$3),仕訳日記帳!G2965,IF(AND($A2965=Sheet2!$A$8,仕訳日記帳!$N2965&gt;=Sheet2!$B$8),仕訳日記帳!G2965,IF(AND(OR($A2965=Sheet2!$A$10,$A2965=Sheet2!$A$11,$A2965=Sheet2!$A$12,$A2965=Sheet2!$A$13,$A2965=Sheet2!$A$14,$A2965=Sheet2!$A$15,$A2965=Sheet2!$A$16,$A2965=Sheet2!$A$17),Sheet2!$B$9&lt;=仕訳日記帳!$N2965&lt;Sheet2!$C$10),仕訳日記帳!G2965,""))))</f>
        <v/>
      </c>
      <c r="G2965" t="str">
        <f>IF(OR(A2965=Sheet2!$A$2,A2965=Sheet2!$A$3,A2965=Sheet2!$A$4,A2965=Sheet2!$A$5,A2965=Sheet2!$A$6,A2965=Sheet2!$A$7,A2965=Sheet2!$A$8,A2965=Sheet2!$A$9,A2965=Sheet2!$A$10,A2965=Sheet2!$A$11,A2965=Sheet2!$A$12,$A$2=Sheet2!$A$13,A2965=Sheet2!$A$14,$A$2=Sheet2!$A$15,$A$2=Sheet2!$A$16,A2965=Sheet2!$A$17),"該当","")</f>
        <v/>
      </c>
      <c r="H2965" t="str">
        <f>IF(OR(A2965="",G2965=""),"",COUNTIF($G$2:G2965,"該当"))</f>
        <v/>
      </c>
    </row>
    <row r="2966" spans="1:8">
      <c r="A2966" t="str">
        <f>IF(AND(仕訳日記帳!D2966=Sheet2!$A$2,仕訳日記帳!$N2966&gt;=Sheet2!$B$2),仕訳日記帳!D2966,IF(AND(OR(仕訳日記帳!D2966=Sheet2!$A$3,仕訳日記帳!D2966=Sheet2!$A$4,仕訳日記帳!D2966=Sheet2!$A$5,仕訳日記帳!D2966=Sheet2!$A$6,仕訳日記帳!D2966=Sheet2!$A$7,仕訳日記帳!D2966=Sheet2!$A$9),仕訳日記帳!$N2966&gt;=Sheet2!$B$3),仕訳日記帳!D2966,IF(AND(仕訳日記帳!D2966=Sheet2!$A$8,仕訳日記帳!$N2966&gt;=Sheet2!$B$8),仕訳日記帳!D2966,IF(AND(OR(仕訳日記帳!D2966=Sheet2!$A$10,仕訳日記帳!D2966=Sheet2!$A$11,仕訳日記帳!D2966=Sheet2!$A$12,仕訳日記帳!D2966=Sheet2!$A$13,仕訳日記帳!D2966=Sheet2!$A$14,仕訳日記帳!D2966=Sheet2!$A$15,仕訳日記帳!D2966=Sheet2!$A$16,仕訳日記帳!D2966=Sheet2!$A$17),Sheet2!$B$9&lt;=仕訳日記帳!$N2966&lt;Sheet2!$C$10),仕訳日記帳!D2966,""))))</f>
        <v/>
      </c>
      <c r="B2966" s="263" t="str">
        <f>IF(AND($A2966=Sheet2!$A$2,仕訳日記帳!$N2966&gt;=Sheet2!$B$2),仕訳日記帳!A2966,IF(AND(OR($A2966=Sheet2!$A$3,$A2966=Sheet2!$A$4,$A2966=Sheet2!$A$5,$A2966=Sheet2!$A$6,$A2966=Sheet2!$A$7,$A2966=Sheet2!$A$9),仕訳日記帳!$N2966&gt;=Sheet2!$B$3),仕訳日記帳!A2966,IF(AND($A2966=Sheet2!$A$8,仕訳日記帳!$N2966&gt;=Sheet2!$B$8),仕訳日記帳!A2966,IF(AND(OR($A2966=Sheet2!$A$10,$A2966=Sheet2!$A$11,$A2966=Sheet2!$A$12,$A2966=Sheet2!$A$13,$A2966=Sheet2!$A$14,$A2966=Sheet2!$A$15,$A2966=Sheet2!$A$16,$A2966=Sheet2!$A$17),Sheet2!$B$9&lt;=仕訳日記帳!$N2966&lt;Sheet2!$C$10),仕訳日記帳!A2966,""))))</f>
        <v/>
      </c>
      <c r="C2966" t="str">
        <f>IF(AND($A2966=Sheet2!$A$2,仕訳日記帳!$N2966&gt;=Sheet2!$B$2),仕訳日記帳!B2966,IF(AND(OR($A2966=Sheet2!$A$3,$A2966=Sheet2!$A$4,$A2966=Sheet2!$A$5,$A2966=Sheet2!$A$6,$A2966=Sheet2!$A$7,$A2966=Sheet2!$A$9),仕訳日記帳!$N2966&gt;=Sheet2!$B$3),仕訳日記帳!B2966,IF(AND($A2966=Sheet2!$A$8,仕訳日記帳!$N2966&gt;=Sheet2!$B$8),仕訳日記帳!B2966,IF(AND(OR($A2966=Sheet2!$A$10,$A2966=Sheet2!$A$11,$A2966=Sheet2!$A$12,$A2966=Sheet2!$A$13,$A2966=Sheet2!$A$14,$A2966=Sheet2!$A$15,$A2966=Sheet2!$A$16,$A2966=Sheet2!$A$17),Sheet2!$B$9&lt;=仕訳日記帳!$N2966&lt;Sheet2!$C$10),仕訳日記帳!B2966,""))))</f>
        <v/>
      </c>
      <c r="D2966" s="265" t="str">
        <f>IF(AND($A2966=Sheet2!$A$2,仕訳日記帳!$N2966&gt;=Sheet2!$B$2),仕訳日記帳!N2966,IF(AND(OR($A2966=Sheet2!$A$3,$A2966=Sheet2!$A$4,$A2966=Sheet2!$A$5,$A2966=Sheet2!$A$6,$A2966=Sheet2!$A$7,$A2966=Sheet2!$A$9),仕訳日記帳!$N2966&gt;=Sheet2!$B$3),仕訳日記帳!N2966,IF(AND($A2966=Sheet2!$A$8,仕訳日記帳!$N2966&gt;=Sheet2!$B$8),仕訳日記帳!N2966,IF(AND(OR($A2966=Sheet2!$A$10,$A2966=Sheet2!$A$11,$A2966=Sheet2!$A$12,$A2966=Sheet2!$A$13,$A2966=Sheet2!$A$14,$A2966=Sheet2!$A$15,$A2966=Sheet2!$A$16,$A2966=Sheet2!$A$17),Sheet2!$B$9&lt;=仕訳日記帳!$N2966&lt;Sheet2!$C$10),仕訳日記帳!N2966,""))))</f>
        <v/>
      </c>
      <c r="E2966" s="263" t="str">
        <f>IF(AND($A2966=Sheet2!$A$2,仕訳日記帳!$N2966&gt;=Sheet2!$B$2),仕訳日記帳!G2966,IF(AND(OR($A2966=Sheet2!$A$3,$A2966=Sheet2!$A$4,$A2966=Sheet2!$A$5,$A2966=Sheet2!$A$6,$A2966=Sheet2!$A$7,$A2966=Sheet2!$A$9),仕訳日記帳!$N2966&gt;=Sheet2!$B$3),仕訳日記帳!G2966,IF(AND($A2966=Sheet2!$A$8,仕訳日記帳!$N2966&gt;=Sheet2!$B$8),仕訳日記帳!G2966,IF(AND(OR($A2966=Sheet2!$A$10,$A2966=Sheet2!$A$11,$A2966=Sheet2!$A$12,$A2966=Sheet2!$A$13,$A2966=Sheet2!$A$14,$A2966=Sheet2!$A$15,$A2966=Sheet2!$A$16,$A2966=Sheet2!$A$17),Sheet2!$B$9&lt;=仕訳日記帳!$N2966&lt;Sheet2!$C$10),仕訳日記帳!G2966,""))))</f>
        <v/>
      </c>
      <c r="G2966" t="str">
        <f>IF(OR(A2966=Sheet2!$A$2,A2966=Sheet2!$A$3,A2966=Sheet2!$A$4,A2966=Sheet2!$A$5,A2966=Sheet2!$A$6,A2966=Sheet2!$A$7,A2966=Sheet2!$A$8,A2966=Sheet2!$A$9,A2966=Sheet2!$A$10,A2966=Sheet2!$A$11,A2966=Sheet2!$A$12,$A$2=Sheet2!$A$13,A2966=Sheet2!$A$14,$A$2=Sheet2!$A$15,$A$2=Sheet2!$A$16,A2966=Sheet2!$A$17),"該当","")</f>
        <v/>
      </c>
      <c r="H2966" t="str">
        <f>IF(OR(A2966="",G2966=""),"",COUNTIF($G$2:G2966,"該当"))</f>
        <v/>
      </c>
    </row>
    <row r="2967" spans="1:8">
      <c r="A2967" t="str">
        <f>IF(AND(仕訳日記帳!D2967=Sheet2!$A$2,仕訳日記帳!$N2967&gt;=Sheet2!$B$2),仕訳日記帳!D2967,IF(AND(OR(仕訳日記帳!D2967=Sheet2!$A$3,仕訳日記帳!D2967=Sheet2!$A$4,仕訳日記帳!D2967=Sheet2!$A$5,仕訳日記帳!D2967=Sheet2!$A$6,仕訳日記帳!D2967=Sheet2!$A$7,仕訳日記帳!D2967=Sheet2!$A$9),仕訳日記帳!$N2967&gt;=Sheet2!$B$3),仕訳日記帳!D2967,IF(AND(仕訳日記帳!D2967=Sheet2!$A$8,仕訳日記帳!$N2967&gt;=Sheet2!$B$8),仕訳日記帳!D2967,IF(AND(OR(仕訳日記帳!D2967=Sheet2!$A$10,仕訳日記帳!D2967=Sheet2!$A$11,仕訳日記帳!D2967=Sheet2!$A$12,仕訳日記帳!D2967=Sheet2!$A$13,仕訳日記帳!D2967=Sheet2!$A$14,仕訳日記帳!D2967=Sheet2!$A$15,仕訳日記帳!D2967=Sheet2!$A$16,仕訳日記帳!D2967=Sheet2!$A$17),Sheet2!$B$9&lt;=仕訳日記帳!$N2967&lt;Sheet2!$C$10),仕訳日記帳!D2967,""))))</f>
        <v/>
      </c>
      <c r="B2967" s="263" t="str">
        <f>IF(AND($A2967=Sheet2!$A$2,仕訳日記帳!$N2967&gt;=Sheet2!$B$2),仕訳日記帳!A2967,IF(AND(OR($A2967=Sheet2!$A$3,$A2967=Sheet2!$A$4,$A2967=Sheet2!$A$5,$A2967=Sheet2!$A$6,$A2967=Sheet2!$A$7,$A2967=Sheet2!$A$9),仕訳日記帳!$N2967&gt;=Sheet2!$B$3),仕訳日記帳!A2967,IF(AND($A2967=Sheet2!$A$8,仕訳日記帳!$N2967&gt;=Sheet2!$B$8),仕訳日記帳!A2967,IF(AND(OR($A2967=Sheet2!$A$10,$A2967=Sheet2!$A$11,$A2967=Sheet2!$A$12,$A2967=Sheet2!$A$13,$A2967=Sheet2!$A$14,$A2967=Sheet2!$A$15,$A2967=Sheet2!$A$16,$A2967=Sheet2!$A$17),Sheet2!$B$9&lt;=仕訳日記帳!$N2967&lt;Sheet2!$C$10),仕訳日記帳!A2967,""))))</f>
        <v/>
      </c>
      <c r="C2967" t="str">
        <f>IF(AND($A2967=Sheet2!$A$2,仕訳日記帳!$N2967&gt;=Sheet2!$B$2),仕訳日記帳!B2967,IF(AND(OR($A2967=Sheet2!$A$3,$A2967=Sheet2!$A$4,$A2967=Sheet2!$A$5,$A2967=Sheet2!$A$6,$A2967=Sheet2!$A$7,$A2967=Sheet2!$A$9),仕訳日記帳!$N2967&gt;=Sheet2!$B$3),仕訳日記帳!B2967,IF(AND($A2967=Sheet2!$A$8,仕訳日記帳!$N2967&gt;=Sheet2!$B$8),仕訳日記帳!B2967,IF(AND(OR($A2967=Sheet2!$A$10,$A2967=Sheet2!$A$11,$A2967=Sheet2!$A$12,$A2967=Sheet2!$A$13,$A2967=Sheet2!$A$14,$A2967=Sheet2!$A$15,$A2967=Sheet2!$A$16,$A2967=Sheet2!$A$17),Sheet2!$B$9&lt;=仕訳日記帳!$N2967&lt;Sheet2!$C$10),仕訳日記帳!B2967,""))))</f>
        <v/>
      </c>
      <c r="D2967" s="265" t="str">
        <f>IF(AND($A2967=Sheet2!$A$2,仕訳日記帳!$N2967&gt;=Sheet2!$B$2),仕訳日記帳!N2967,IF(AND(OR($A2967=Sheet2!$A$3,$A2967=Sheet2!$A$4,$A2967=Sheet2!$A$5,$A2967=Sheet2!$A$6,$A2967=Sheet2!$A$7,$A2967=Sheet2!$A$9),仕訳日記帳!$N2967&gt;=Sheet2!$B$3),仕訳日記帳!N2967,IF(AND($A2967=Sheet2!$A$8,仕訳日記帳!$N2967&gt;=Sheet2!$B$8),仕訳日記帳!N2967,IF(AND(OR($A2967=Sheet2!$A$10,$A2967=Sheet2!$A$11,$A2967=Sheet2!$A$12,$A2967=Sheet2!$A$13,$A2967=Sheet2!$A$14,$A2967=Sheet2!$A$15,$A2967=Sheet2!$A$16,$A2967=Sheet2!$A$17),Sheet2!$B$9&lt;=仕訳日記帳!$N2967&lt;Sheet2!$C$10),仕訳日記帳!N2967,""))))</f>
        <v/>
      </c>
      <c r="E2967" s="263" t="str">
        <f>IF(AND($A2967=Sheet2!$A$2,仕訳日記帳!$N2967&gt;=Sheet2!$B$2),仕訳日記帳!G2967,IF(AND(OR($A2967=Sheet2!$A$3,$A2967=Sheet2!$A$4,$A2967=Sheet2!$A$5,$A2967=Sheet2!$A$6,$A2967=Sheet2!$A$7,$A2967=Sheet2!$A$9),仕訳日記帳!$N2967&gt;=Sheet2!$B$3),仕訳日記帳!G2967,IF(AND($A2967=Sheet2!$A$8,仕訳日記帳!$N2967&gt;=Sheet2!$B$8),仕訳日記帳!G2967,IF(AND(OR($A2967=Sheet2!$A$10,$A2967=Sheet2!$A$11,$A2967=Sheet2!$A$12,$A2967=Sheet2!$A$13,$A2967=Sheet2!$A$14,$A2967=Sheet2!$A$15,$A2967=Sheet2!$A$16,$A2967=Sheet2!$A$17),Sheet2!$B$9&lt;=仕訳日記帳!$N2967&lt;Sheet2!$C$10),仕訳日記帳!G2967,""))))</f>
        <v/>
      </c>
      <c r="G2967" t="str">
        <f>IF(OR(A2967=Sheet2!$A$2,A2967=Sheet2!$A$3,A2967=Sheet2!$A$4,A2967=Sheet2!$A$5,A2967=Sheet2!$A$6,A2967=Sheet2!$A$7,A2967=Sheet2!$A$8,A2967=Sheet2!$A$9,A2967=Sheet2!$A$10,A2967=Sheet2!$A$11,A2967=Sheet2!$A$12,$A$2=Sheet2!$A$13,A2967=Sheet2!$A$14,$A$2=Sheet2!$A$15,$A$2=Sheet2!$A$16,A2967=Sheet2!$A$17),"該当","")</f>
        <v/>
      </c>
      <c r="H2967" t="str">
        <f>IF(OR(A2967="",G2967=""),"",COUNTIF($G$2:G2967,"該当"))</f>
        <v/>
      </c>
    </row>
    <row r="2968" spans="1:8">
      <c r="A2968" t="str">
        <f>IF(AND(仕訳日記帳!D2968=Sheet2!$A$2,仕訳日記帳!$N2968&gt;=Sheet2!$B$2),仕訳日記帳!D2968,IF(AND(OR(仕訳日記帳!D2968=Sheet2!$A$3,仕訳日記帳!D2968=Sheet2!$A$4,仕訳日記帳!D2968=Sheet2!$A$5,仕訳日記帳!D2968=Sheet2!$A$6,仕訳日記帳!D2968=Sheet2!$A$7,仕訳日記帳!D2968=Sheet2!$A$9),仕訳日記帳!$N2968&gt;=Sheet2!$B$3),仕訳日記帳!D2968,IF(AND(仕訳日記帳!D2968=Sheet2!$A$8,仕訳日記帳!$N2968&gt;=Sheet2!$B$8),仕訳日記帳!D2968,IF(AND(OR(仕訳日記帳!D2968=Sheet2!$A$10,仕訳日記帳!D2968=Sheet2!$A$11,仕訳日記帳!D2968=Sheet2!$A$12,仕訳日記帳!D2968=Sheet2!$A$13,仕訳日記帳!D2968=Sheet2!$A$14,仕訳日記帳!D2968=Sheet2!$A$15,仕訳日記帳!D2968=Sheet2!$A$16,仕訳日記帳!D2968=Sheet2!$A$17),Sheet2!$B$9&lt;=仕訳日記帳!$N2968&lt;Sheet2!$C$10),仕訳日記帳!D2968,""))))</f>
        <v/>
      </c>
      <c r="B2968" s="263" t="str">
        <f>IF(AND($A2968=Sheet2!$A$2,仕訳日記帳!$N2968&gt;=Sheet2!$B$2),仕訳日記帳!A2968,IF(AND(OR($A2968=Sheet2!$A$3,$A2968=Sheet2!$A$4,$A2968=Sheet2!$A$5,$A2968=Sheet2!$A$6,$A2968=Sheet2!$A$7,$A2968=Sheet2!$A$9),仕訳日記帳!$N2968&gt;=Sheet2!$B$3),仕訳日記帳!A2968,IF(AND($A2968=Sheet2!$A$8,仕訳日記帳!$N2968&gt;=Sheet2!$B$8),仕訳日記帳!A2968,IF(AND(OR($A2968=Sheet2!$A$10,$A2968=Sheet2!$A$11,$A2968=Sheet2!$A$12,$A2968=Sheet2!$A$13,$A2968=Sheet2!$A$14,$A2968=Sheet2!$A$15,$A2968=Sheet2!$A$16,$A2968=Sheet2!$A$17),Sheet2!$B$9&lt;=仕訳日記帳!$N2968&lt;Sheet2!$C$10),仕訳日記帳!A2968,""))))</f>
        <v/>
      </c>
      <c r="C2968" t="str">
        <f>IF(AND($A2968=Sheet2!$A$2,仕訳日記帳!$N2968&gt;=Sheet2!$B$2),仕訳日記帳!B2968,IF(AND(OR($A2968=Sheet2!$A$3,$A2968=Sheet2!$A$4,$A2968=Sheet2!$A$5,$A2968=Sheet2!$A$6,$A2968=Sheet2!$A$7,$A2968=Sheet2!$A$9),仕訳日記帳!$N2968&gt;=Sheet2!$B$3),仕訳日記帳!B2968,IF(AND($A2968=Sheet2!$A$8,仕訳日記帳!$N2968&gt;=Sheet2!$B$8),仕訳日記帳!B2968,IF(AND(OR($A2968=Sheet2!$A$10,$A2968=Sheet2!$A$11,$A2968=Sheet2!$A$12,$A2968=Sheet2!$A$13,$A2968=Sheet2!$A$14,$A2968=Sheet2!$A$15,$A2968=Sheet2!$A$16,$A2968=Sheet2!$A$17),Sheet2!$B$9&lt;=仕訳日記帳!$N2968&lt;Sheet2!$C$10),仕訳日記帳!B2968,""))))</f>
        <v/>
      </c>
      <c r="D2968" s="265" t="str">
        <f>IF(AND($A2968=Sheet2!$A$2,仕訳日記帳!$N2968&gt;=Sheet2!$B$2),仕訳日記帳!N2968,IF(AND(OR($A2968=Sheet2!$A$3,$A2968=Sheet2!$A$4,$A2968=Sheet2!$A$5,$A2968=Sheet2!$A$6,$A2968=Sheet2!$A$7,$A2968=Sheet2!$A$9),仕訳日記帳!$N2968&gt;=Sheet2!$B$3),仕訳日記帳!N2968,IF(AND($A2968=Sheet2!$A$8,仕訳日記帳!$N2968&gt;=Sheet2!$B$8),仕訳日記帳!N2968,IF(AND(OR($A2968=Sheet2!$A$10,$A2968=Sheet2!$A$11,$A2968=Sheet2!$A$12,$A2968=Sheet2!$A$13,$A2968=Sheet2!$A$14,$A2968=Sheet2!$A$15,$A2968=Sheet2!$A$16,$A2968=Sheet2!$A$17),Sheet2!$B$9&lt;=仕訳日記帳!$N2968&lt;Sheet2!$C$10),仕訳日記帳!N2968,""))))</f>
        <v/>
      </c>
      <c r="E2968" s="263" t="str">
        <f>IF(AND($A2968=Sheet2!$A$2,仕訳日記帳!$N2968&gt;=Sheet2!$B$2),仕訳日記帳!G2968,IF(AND(OR($A2968=Sheet2!$A$3,$A2968=Sheet2!$A$4,$A2968=Sheet2!$A$5,$A2968=Sheet2!$A$6,$A2968=Sheet2!$A$7,$A2968=Sheet2!$A$9),仕訳日記帳!$N2968&gt;=Sheet2!$B$3),仕訳日記帳!G2968,IF(AND($A2968=Sheet2!$A$8,仕訳日記帳!$N2968&gt;=Sheet2!$B$8),仕訳日記帳!G2968,IF(AND(OR($A2968=Sheet2!$A$10,$A2968=Sheet2!$A$11,$A2968=Sheet2!$A$12,$A2968=Sheet2!$A$13,$A2968=Sheet2!$A$14,$A2968=Sheet2!$A$15,$A2968=Sheet2!$A$16,$A2968=Sheet2!$A$17),Sheet2!$B$9&lt;=仕訳日記帳!$N2968&lt;Sheet2!$C$10),仕訳日記帳!G2968,""))))</f>
        <v/>
      </c>
      <c r="G2968" t="str">
        <f>IF(OR(A2968=Sheet2!$A$2,A2968=Sheet2!$A$3,A2968=Sheet2!$A$4,A2968=Sheet2!$A$5,A2968=Sheet2!$A$6,A2968=Sheet2!$A$7,A2968=Sheet2!$A$8,A2968=Sheet2!$A$9,A2968=Sheet2!$A$10,A2968=Sheet2!$A$11,A2968=Sheet2!$A$12,$A$2=Sheet2!$A$13,A2968=Sheet2!$A$14,$A$2=Sheet2!$A$15,$A$2=Sheet2!$A$16,A2968=Sheet2!$A$17),"該当","")</f>
        <v/>
      </c>
      <c r="H2968" t="str">
        <f>IF(OR(A2968="",G2968=""),"",COUNTIF($G$2:G2968,"該当"))</f>
        <v/>
      </c>
    </row>
    <row r="2969" spans="1:8">
      <c r="A2969" t="str">
        <f>IF(AND(仕訳日記帳!D2969=Sheet2!$A$2,仕訳日記帳!$N2969&gt;=Sheet2!$B$2),仕訳日記帳!D2969,IF(AND(OR(仕訳日記帳!D2969=Sheet2!$A$3,仕訳日記帳!D2969=Sheet2!$A$4,仕訳日記帳!D2969=Sheet2!$A$5,仕訳日記帳!D2969=Sheet2!$A$6,仕訳日記帳!D2969=Sheet2!$A$7,仕訳日記帳!D2969=Sheet2!$A$9),仕訳日記帳!$N2969&gt;=Sheet2!$B$3),仕訳日記帳!D2969,IF(AND(仕訳日記帳!D2969=Sheet2!$A$8,仕訳日記帳!$N2969&gt;=Sheet2!$B$8),仕訳日記帳!D2969,IF(AND(OR(仕訳日記帳!D2969=Sheet2!$A$10,仕訳日記帳!D2969=Sheet2!$A$11,仕訳日記帳!D2969=Sheet2!$A$12,仕訳日記帳!D2969=Sheet2!$A$13,仕訳日記帳!D2969=Sheet2!$A$14,仕訳日記帳!D2969=Sheet2!$A$15,仕訳日記帳!D2969=Sheet2!$A$16,仕訳日記帳!D2969=Sheet2!$A$17),Sheet2!$B$9&lt;=仕訳日記帳!$N2969&lt;Sheet2!$C$10),仕訳日記帳!D2969,""))))</f>
        <v/>
      </c>
      <c r="B2969" s="263" t="str">
        <f>IF(AND($A2969=Sheet2!$A$2,仕訳日記帳!$N2969&gt;=Sheet2!$B$2),仕訳日記帳!A2969,IF(AND(OR($A2969=Sheet2!$A$3,$A2969=Sheet2!$A$4,$A2969=Sheet2!$A$5,$A2969=Sheet2!$A$6,$A2969=Sheet2!$A$7,$A2969=Sheet2!$A$9),仕訳日記帳!$N2969&gt;=Sheet2!$B$3),仕訳日記帳!A2969,IF(AND($A2969=Sheet2!$A$8,仕訳日記帳!$N2969&gt;=Sheet2!$B$8),仕訳日記帳!A2969,IF(AND(OR($A2969=Sheet2!$A$10,$A2969=Sheet2!$A$11,$A2969=Sheet2!$A$12,$A2969=Sheet2!$A$13,$A2969=Sheet2!$A$14,$A2969=Sheet2!$A$15,$A2969=Sheet2!$A$16,$A2969=Sheet2!$A$17),Sheet2!$B$9&lt;=仕訳日記帳!$N2969&lt;Sheet2!$C$10),仕訳日記帳!A2969,""))))</f>
        <v/>
      </c>
      <c r="C2969" t="str">
        <f>IF(AND($A2969=Sheet2!$A$2,仕訳日記帳!$N2969&gt;=Sheet2!$B$2),仕訳日記帳!B2969,IF(AND(OR($A2969=Sheet2!$A$3,$A2969=Sheet2!$A$4,$A2969=Sheet2!$A$5,$A2969=Sheet2!$A$6,$A2969=Sheet2!$A$7,$A2969=Sheet2!$A$9),仕訳日記帳!$N2969&gt;=Sheet2!$B$3),仕訳日記帳!B2969,IF(AND($A2969=Sheet2!$A$8,仕訳日記帳!$N2969&gt;=Sheet2!$B$8),仕訳日記帳!B2969,IF(AND(OR($A2969=Sheet2!$A$10,$A2969=Sheet2!$A$11,$A2969=Sheet2!$A$12,$A2969=Sheet2!$A$13,$A2969=Sheet2!$A$14,$A2969=Sheet2!$A$15,$A2969=Sheet2!$A$16,$A2969=Sheet2!$A$17),Sheet2!$B$9&lt;=仕訳日記帳!$N2969&lt;Sheet2!$C$10),仕訳日記帳!B2969,""))))</f>
        <v/>
      </c>
      <c r="D2969" s="265" t="str">
        <f>IF(AND($A2969=Sheet2!$A$2,仕訳日記帳!$N2969&gt;=Sheet2!$B$2),仕訳日記帳!N2969,IF(AND(OR($A2969=Sheet2!$A$3,$A2969=Sheet2!$A$4,$A2969=Sheet2!$A$5,$A2969=Sheet2!$A$6,$A2969=Sheet2!$A$7,$A2969=Sheet2!$A$9),仕訳日記帳!$N2969&gt;=Sheet2!$B$3),仕訳日記帳!N2969,IF(AND($A2969=Sheet2!$A$8,仕訳日記帳!$N2969&gt;=Sheet2!$B$8),仕訳日記帳!N2969,IF(AND(OR($A2969=Sheet2!$A$10,$A2969=Sheet2!$A$11,$A2969=Sheet2!$A$12,$A2969=Sheet2!$A$13,$A2969=Sheet2!$A$14,$A2969=Sheet2!$A$15,$A2969=Sheet2!$A$16,$A2969=Sheet2!$A$17),Sheet2!$B$9&lt;=仕訳日記帳!$N2969&lt;Sheet2!$C$10),仕訳日記帳!N2969,""))))</f>
        <v/>
      </c>
      <c r="E2969" s="263" t="str">
        <f>IF(AND($A2969=Sheet2!$A$2,仕訳日記帳!$N2969&gt;=Sheet2!$B$2),仕訳日記帳!G2969,IF(AND(OR($A2969=Sheet2!$A$3,$A2969=Sheet2!$A$4,$A2969=Sheet2!$A$5,$A2969=Sheet2!$A$6,$A2969=Sheet2!$A$7,$A2969=Sheet2!$A$9),仕訳日記帳!$N2969&gt;=Sheet2!$B$3),仕訳日記帳!G2969,IF(AND($A2969=Sheet2!$A$8,仕訳日記帳!$N2969&gt;=Sheet2!$B$8),仕訳日記帳!G2969,IF(AND(OR($A2969=Sheet2!$A$10,$A2969=Sheet2!$A$11,$A2969=Sheet2!$A$12,$A2969=Sheet2!$A$13,$A2969=Sheet2!$A$14,$A2969=Sheet2!$A$15,$A2969=Sheet2!$A$16,$A2969=Sheet2!$A$17),Sheet2!$B$9&lt;=仕訳日記帳!$N2969&lt;Sheet2!$C$10),仕訳日記帳!G2969,""))))</f>
        <v/>
      </c>
      <c r="G2969" t="str">
        <f>IF(OR(A2969=Sheet2!$A$2,A2969=Sheet2!$A$3,A2969=Sheet2!$A$4,A2969=Sheet2!$A$5,A2969=Sheet2!$A$6,A2969=Sheet2!$A$7,A2969=Sheet2!$A$8,A2969=Sheet2!$A$9,A2969=Sheet2!$A$10,A2969=Sheet2!$A$11,A2969=Sheet2!$A$12,$A$2=Sheet2!$A$13,A2969=Sheet2!$A$14,$A$2=Sheet2!$A$15,$A$2=Sheet2!$A$16,A2969=Sheet2!$A$17),"該当","")</f>
        <v/>
      </c>
      <c r="H2969" t="str">
        <f>IF(OR(A2969="",G2969=""),"",COUNTIF($G$2:G2969,"該当"))</f>
        <v/>
      </c>
    </row>
    <row r="2970" spans="1:8">
      <c r="A2970" t="str">
        <f>IF(AND(仕訳日記帳!D2970=Sheet2!$A$2,仕訳日記帳!$N2970&gt;=Sheet2!$B$2),仕訳日記帳!D2970,IF(AND(OR(仕訳日記帳!D2970=Sheet2!$A$3,仕訳日記帳!D2970=Sheet2!$A$4,仕訳日記帳!D2970=Sheet2!$A$5,仕訳日記帳!D2970=Sheet2!$A$6,仕訳日記帳!D2970=Sheet2!$A$7,仕訳日記帳!D2970=Sheet2!$A$9),仕訳日記帳!$N2970&gt;=Sheet2!$B$3),仕訳日記帳!D2970,IF(AND(仕訳日記帳!D2970=Sheet2!$A$8,仕訳日記帳!$N2970&gt;=Sheet2!$B$8),仕訳日記帳!D2970,IF(AND(OR(仕訳日記帳!D2970=Sheet2!$A$10,仕訳日記帳!D2970=Sheet2!$A$11,仕訳日記帳!D2970=Sheet2!$A$12,仕訳日記帳!D2970=Sheet2!$A$13,仕訳日記帳!D2970=Sheet2!$A$14,仕訳日記帳!D2970=Sheet2!$A$15,仕訳日記帳!D2970=Sheet2!$A$16,仕訳日記帳!D2970=Sheet2!$A$17),Sheet2!$B$9&lt;=仕訳日記帳!$N2970&lt;Sheet2!$C$10),仕訳日記帳!D2970,""))))</f>
        <v/>
      </c>
      <c r="B2970" s="263" t="str">
        <f>IF(AND($A2970=Sheet2!$A$2,仕訳日記帳!$N2970&gt;=Sheet2!$B$2),仕訳日記帳!A2970,IF(AND(OR($A2970=Sheet2!$A$3,$A2970=Sheet2!$A$4,$A2970=Sheet2!$A$5,$A2970=Sheet2!$A$6,$A2970=Sheet2!$A$7,$A2970=Sheet2!$A$9),仕訳日記帳!$N2970&gt;=Sheet2!$B$3),仕訳日記帳!A2970,IF(AND($A2970=Sheet2!$A$8,仕訳日記帳!$N2970&gt;=Sheet2!$B$8),仕訳日記帳!A2970,IF(AND(OR($A2970=Sheet2!$A$10,$A2970=Sheet2!$A$11,$A2970=Sheet2!$A$12,$A2970=Sheet2!$A$13,$A2970=Sheet2!$A$14,$A2970=Sheet2!$A$15,$A2970=Sheet2!$A$16,$A2970=Sheet2!$A$17),Sheet2!$B$9&lt;=仕訳日記帳!$N2970&lt;Sheet2!$C$10),仕訳日記帳!A2970,""))))</f>
        <v/>
      </c>
      <c r="C2970" t="str">
        <f>IF(AND($A2970=Sheet2!$A$2,仕訳日記帳!$N2970&gt;=Sheet2!$B$2),仕訳日記帳!B2970,IF(AND(OR($A2970=Sheet2!$A$3,$A2970=Sheet2!$A$4,$A2970=Sheet2!$A$5,$A2970=Sheet2!$A$6,$A2970=Sheet2!$A$7,$A2970=Sheet2!$A$9),仕訳日記帳!$N2970&gt;=Sheet2!$B$3),仕訳日記帳!B2970,IF(AND($A2970=Sheet2!$A$8,仕訳日記帳!$N2970&gt;=Sheet2!$B$8),仕訳日記帳!B2970,IF(AND(OR($A2970=Sheet2!$A$10,$A2970=Sheet2!$A$11,$A2970=Sheet2!$A$12,$A2970=Sheet2!$A$13,$A2970=Sheet2!$A$14,$A2970=Sheet2!$A$15,$A2970=Sheet2!$A$16,$A2970=Sheet2!$A$17),Sheet2!$B$9&lt;=仕訳日記帳!$N2970&lt;Sheet2!$C$10),仕訳日記帳!B2970,""))))</f>
        <v/>
      </c>
      <c r="D2970" s="265" t="str">
        <f>IF(AND($A2970=Sheet2!$A$2,仕訳日記帳!$N2970&gt;=Sheet2!$B$2),仕訳日記帳!N2970,IF(AND(OR($A2970=Sheet2!$A$3,$A2970=Sheet2!$A$4,$A2970=Sheet2!$A$5,$A2970=Sheet2!$A$6,$A2970=Sheet2!$A$7,$A2970=Sheet2!$A$9),仕訳日記帳!$N2970&gt;=Sheet2!$B$3),仕訳日記帳!N2970,IF(AND($A2970=Sheet2!$A$8,仕訳日記帳!$N2970&gt;=Sheet2!$B$8),仕訳日記帳!N2970,IF(AND(OR($A2970=Sheet2!$A$10,$A2970=Sheet2!$A$11,$A2970=Sheet2!$A$12,$A2970=Sheet2!$A$13,$A2970=Sheet2!$A$14,$A2970=Sheet2!$A$15,$A2970=Sheet2!$A$16,$A2970=Sheet2!$A$17),Sheet2!$B$9&lt;=仕訳日記帳!$N2970&lt;Sheet2!$C$10),仕訳日記帳!N2970,""))))</f>
        <v/>
      </c>
      <c r="E2970" s="263" t="str">
        <f>IF(AND($A2970=Sheet2!$A$2,仕訳日記帳!$N2970&gt;=Sheet2!$B$2),仕訳日記帳!G2970,IF(AND(OR($A2970=Sheet2!$A$3,$A2970=Sheet2!$A$4,$A2970=Sheet2!$A$5,$A2970=Sheet2!$A$6,$A2970=Sheet2!$A$7,$A2970=Sheet2!$A$9),仕訳日記帳!$N2970&gt;=Sheet2!$B$3),仕訳日記帳!G2970,IF(AND($A2970=Sheet2!$A$8,仕訳日記帳!$N2970&gt;=Sheet2!$B$8),仕訳日記帳!G2970,IF(AND(OR($A2970=Sheet2!$A$10,$A2970=Sheet2!$A$11,$A2970=Sheet2!$A$12,$A2970=Sheet2!$A$13,$A2970=Sheet2!$A$14,$A2970=Sheet2!$A$15,$A2970=Sheet2!$A$16,$A2970=Sheet2!$A$17),Sheet2!$B$9&lt;=仕訳日記帳!$N2970&lt;Sheet2!$C$10),仕訳日記帳!G2970,""))))</f>
        <v/>
      </c>
      <c r="G2970" t="str">
        <f>IF(OR(A2970=Sheet2!$A$2,A2970=Sheet2!$A$3,A2970=Sheet2!$A$4,A2970=Sheet2!$A$5,A2970=Sheet2!$A$6,A2970=Sheet2!$A$7,A2970=Sheet2!$A$8,A2970=Sheet2!$A$9,A2970=Sheet2!$A$10,A2970=Sheet2!$A$11,A2970=Sheet2!$A$12,$A$2=Sheet2!$A$13,A2970=Sheet2!$A$14,$A$2=Sheet2!$A$15,$A$2=Sheet2!$A$16,A2970=Sheet2!$A$17),"該当","")</f>
        <v/>
      </c>
      <c r="H2970" t="str">
        <f>IF(OR(A2970="",G2970=""),"",COUNTIF($G$2:G2970,"該当"))</f>
        <v/>
      </c>
    </row>
    <row r="2971" spans="1:8">
      <c r="A2971" t="str">
        <f>IF(AND(仕訳日記帳!D2971=Sheet2!$A$2,仕訳日記帳!$N2971&gt;=Sheet2!$B$2),仕訳日記帳!D2971,IF(AND(OR(仕訳日記帳!D2971=Sheet2!$A$3,仕訳日記帳!D2971=Sheet2!$A$4,仕訳日記帳!D2971=Sheet2!$A$5,仕訳日記帳!D2971=Sheet2!$A$6,仕訳日記帳!D2971=Sheet2!$A$7,仕訳日記帳!D2971=Sheet2!$A$9),仕訳日記帳!$N2971&gt;=Sheet2!$B$3),仕訳日記帳!D2971,IF(AND(仕訳日記帳!D2971=Sheet2!$A$8,仕訳日記帳!$N2971&gt;=Sheet2!$B$8),仕訳日記帳!D2971,IF(AND(OR(仕訳日記帳!D2971=Sheet2!$A$10,仕訳日記帳!D2971=Sheet2!$A$11,仕訳日記帳!D2971=Sheet2!$A$12,仕訳日記帳!D2971=Sheet2!$A$13,仕訳日記帳!D2971=Sheet2!$A$14,仕訳日記帳!D2971=Sheet2!$A$15,仕訳日記帳!D2971=Sheet2!$A$16,仕訳日記帳!D2971=Sheet2!$A$17),Sheet2!$B$9&lt;=仕訳日記帳!$N2971&lt;Sheet2!$C$10),仕訳日記帳!D2971,""))))</f>
        <v/>
      </c>
      <c r="B2971" s="263" t="str">
        <f>IF(AND($A2971=Sheet2!$A$2,仕訳日記帳!$N2971&gt;=Sheet2!$B$2),仕訳日記帳!A2971,IF(AND(OR($A2971=Sheet2!$A$3,$A2971=Sheet2!$A$4,$A2971=Sheet2!$A$5,$A2971=Sheet2!$A$6,$A2971=Sheet2!$A$7,$A2971=Sheet2!$A$9),仕訳日記帳!$N2971&gt;=Sheet2!$B$3),仕訳日記帳!A2971,IF(AND($A2971=Sheet2!$A$8,仕訳日記帳!$N2971&gt;=Sheet2!$B$8),仕訳日記帳!A2971,IF(AND(OR($A2971=Sheet2!$A$10,$A2971=Sheet2!$A$11,$A2971=Sheet2!$A$12,$A2971=Sheet2!$A$13,$A2971=Sheet2!$A$14,$A2971=Sheet2!$A$15,$A2971=Sheet2!$A$16,$A2971=Sheet2!$A$17),Sheet2!$B$9&lt;=仕訳日記帳!$N2971&lt;Sheet2!$C$10),仕訳日記帳!A2971,""))))</f>
        <v/>
      </c>
      <c r="C2971" t="str">
        <f>IF(AND($A2971=Sheet2!$A$2,仕訳日記帳!$N2971&gt;=Sheet2!$B$2),仕訳日記帳!B2971,IF(AND(OR($A2971=Sheet2!$A$3,$A2971=Sheet2!$A$4,$A2971=Sheet2!$A$5,$A2971=Sheet2!$A$6,$A2971=Sheet2!$A$7,$A2971=Sheet2!$A$9),仕訳日記帳!$N2971&gt;=Sheet2!$B$3),仕訳日記帳!B2971,IF(AND($A2971=Sheet2!$A$8,仕訳日記帳!$N2971&gt;=Sheet2!$B$8),仕訳日記帳!B2971,IF(AND(OR($A2971=Sheet2!$A$10,$A2971=Sheet2!$A$11,$A2971=Sheet2!$A$12,$A2971=Sheet2!$A$13,$A2971=Sheet2!$A$14,$A2971=Sheet2!$A$15,$A2971=Sheet2!$A$16,$A2971=Sheet2!$A$17),Sheet2!$B$9&lt;=仕訳日記帳!$N2971&lt;Sheet2!$C$10),仕訳日記帳!B2971,""))))</f>
        <v/>
      </c>
      <c r="D2971" s="265" t="str">
        <f>IF(AND($A2971=Sheet2!$A$2,仕訳日記帳!$N2971&gt;=Sheet2!$B$2),仕訳日記帳!N2971,IF(AND(OR($A2971=Sheet2!$A$3,$A2971=Sheet2!$A$4,$A2971=Sheet2!$A$5,$A2971=Sheet2!$A$6,$A2971=Sheet2!$A$7,$A2971=Sheet2!$A$9),仕訳日記帳!$N2971&gt;=Sheet2!$B$3),仕訳日記帳!N2971,IF(AND($A2971=Sheet2!$A$8,仕訳日記帳!$N2971&gt;=Sheet2!$B$8),仕訳日記帳!N2971,IF(AND(OR($A2971=Sheet2!$A$10,$A2971=Sheet2!$A$11,$A2971=Sheet2!$A$12,$A2971=Sheet2!$A$13,$A2971=Sheet2!$A$14,$A2971=Sheet2!$A$15,$A2971=Sheet2!$A$16,$A2971=Sheet2!$A$17),Sheet2!$B$9&lt;=仕訳日記帳!$N2971&lt;Sheet2!$C$10),仕訳日記帳!N2971,""))))</f>
        <v/>
      </c>
      <c r="E2971" s="263" t="str">
        <f>IF(AND($A2971=Sheet2!$A$2,仕訳日記帳!$N2971&gt;=Sheet2!$B$2),仕訳日記帳!G2971,IF(AND(OR($A2971=Sheet2!$A$3,$A2971=Sheet2!$A$4,$A2971=Sheet2!$A$5,$A2971=Sheet2!$A$6,$A2971=Sheet2!$A$7,$A2971=Sheet2!$A$9),仕訳日記帳!$N2971&gt;=Sheet2!$B$3),仕訳日記帳!G2971,IF(AND($A2971=Sheet2!$A$8,仕訳日記帳!$N2971&gt;=Sheet2!$B$8),仕訳日記帳!G2971,IF(AND(OR($A2971=Sheet2!$A$10,$A2971=Sheet2!$A$11,$A2971=Sheet2!$A$12,$A2971=Sheet2!$A$13,$A2971=Sheet2!$A$14,$A2971=Sheet2!$A$15,$A2971=Sheet2!$A$16,$A2971=Sheet2!$A$17),Sheet2!$B$9&lt;=仕訳日記帳!$N2971&lt;Sheet2!$C$10),仕訳日記帳!G2971,""))))</f>
        <v/>
      </c>
      <c r="G2971" t="str">
        <f>IF(OR(A2971=Sheet2!$A$2,A2971=Sheet2!$A$3,A2971=Sheet2!$A$4,A2971=Sheet2!$A$5,A2971=Sheet2!$A$6,A2971=Sheet2!$A$7,A2971=Sheet2!$A$8,A2971=Sheet2!$A$9,A2971=Sheet2!$A$10,A2971=Sheet2!$A$11,A2971=Sheet2!$A$12,$A$2=Sheet2!$A$13,A2971=Sheet2!$A$14,$A$2=Sheet2!$A$15,$A$2=Sheet2!$A$16,A2971=Sheet2!$A$17),"該当","")</f>
        <v/>
      </c>
      <c r="H2971" t="str">
        <f>IF(OR(A2971="",G2971=""),"",COUNTIF($G$2:G2971,"該当"))</f>
        <v/>
      </c>
    </row>
    <row r="2972" spans="1:8">
      <c r="A2972" t="str">
        <f>IF(AND(仕訳日記帳!D2972=Sheet2!$A$2,仕訳日記帳!$N2972&gt;=Sheet2!$B$2),仕訳日記帳!D2972,IF(AND(OR(仕訳日記帳!D2972=Sheet2!$A$3,仕訳日記帳!D2972=Sheet2!$A$4,仕訳日記帳!D2972=Sheet2!$A$5,仕訳日記帳!D2972=Sheet2!$A$6,仕訳日記帳!D2972=Sheet2!$A$7,仕訳日記帳!D2972=Sheet2!$A$9),仕訳日記帳!$N2972&gt;=Sheet2!$B$3),仕訳日記帳!D2972,IF(AND(仕訳日記帳!D2972=Sheet2!$A$8,仕訳日記帳!$N2972&gt;=Sheet2!$B$8),仕訳日記帳!D2972,IF(AND(OR(仕訳日記帳!D2972=Sheet2!$A$10,仕訳日記帳!D2972=Sheet2!$A$11,仕訳日記帳!D2972=Sheet2!$A$12,仕訳日記帳!D2972=Sheet2!$A$13,仕訳日記帳!D2972=Sheet2!$A$14,仕訳日記帳!D2972=Sheet2!$A$15,仕訳日記帳!D2972=Sheet2!$A$16,仕訳日記帳!D2972=Sheet2!$A$17),Sheet2!$B$9&lt;=仕訳日記帳!$N2972&lt;Sheet2!$C$10),仕訳日記帳!D2972,""))))</f>
        <v/>
      </c>
      <c r="B2972" s="263" t="str">
        <f>IF(AND($A2972=Sheet2!$A$2,仕訳日記帳!$N2972&gt;=Sheet2!$B$2),仕訳日記帳!A2972,IF(AND(OR($A2972=Sheet2!$A$3,$A2972=Sheet2!$A$4,$A2972=Sheet2!$A$5,$A2972=Sheet2!$A$6,$A2972=Sheet2!$A$7,$A2972=Sheet2!$A$9),仕訳日記帳!$N2972&gt;=Sheet2!$B$3),仕訳日記帳!A2972,IF(AND($A2972=Sheet2!$A$8,仕訳日記帳!$N2972&gt;=Sheet2!$B$8),仕訳日記帳!A2972,IF(AND(OR($A2972=Sheet2!$A$10,$A2972=Sheet2!$A$11,$A2972=Sheet2!$A$12,$A2972=Sheet2!$A$13,$A2972=Sheet2!$A$14,$A2972=Sheet2!$A$15,$A2972=Sheet2!$A$16,$A2972=Sheet2!$A$17),Sheet2!$B$9&lt;=仕訳日記帳!$N2972&lt;Sheet2!$C$10),仕訳日記帳!A2972,""))))</f>
        <v/>
      </c>
      <c r="C2972" t="str">
        <f>IF(AND($A2972=Sheet2!$A$2,仕訳日記帳!$N2972&gt;=Sheet2!$B$2),仕訳日記帳!B2972,IF(AND(OR($A2972=Sheet2!$A$3,$A2972=Sheet2!$A$4,$A2972=Sheet2!$A$5,$A2972=Sheet2!$A$6,$A2972=Sheet2!$A$7,$A2972=Sheet2!$A$9),仕訳日記帳!$N2972&gt;=Sheet2!$B$3),仕訳日記帳!B2972,IF(AND($A2972=Sheet2!$A$8,仕訳日記帳!$N2972&gt;=Sheet2!$B$8),仕訳日記帳!B2972,IF(AND(OR($A2972=Sheet2!$A$10,$A2972=Sheet2!$A$11,$A2972=Sheet2!$A$12,$A2972=Sheet2!$A$13,$A2972=Sheet2!$A$14,$A2972=Sheet2!$A$15,$A2972=Sheet2!$A$16,$A2972=Sheet2!$A$17),Sheet2!$B$9&lt;=仕訳日記帳!$N2972&lt;Sheet2!$C$10),仕訳日記帳!B2972,""))))</f>
        <v/>
      </c>
      <c r="D2972" s="265" t="str">
        <f>IF(AND($A2972=Sheet2!$A$2,仕訳日記帳!$N2972&gt;=Sheet2!$B$2),仕訳日記帳!N2972,IF(AND(OR($A2972=Sheet2!$A$3,$A2972=Sheet2!$A$4,$A2972=Sheet2!$A$5,$A2972=Sheet2!$A$6,$A2972=Sheet2!$A$7,$A2972=Sheet2!$A$9),仕訳日記帳!$N2972&gt;=Sheet2!$B$3),仕訳日記帳!N2972,IF(AND($A2972=Sheet2!$A$8,仕訳日記帳!$N2972&gt;=Sheet2!$B$8),仕訳日記帳!N2972,IF(AND(OR($A2972=Sheet2!$A$10,$A2972=Sheet2!$A$11,$A2972=Sheet2!$A$12,$A2972=Sheet2!$A$13,$A2972=Sheet2!$A$14,$A2972=Sheet2!$A$15,$A2972=Sheet2!$A$16,$A2972=Sheet2!$A$17),Sheet2!$B$9&lt;=仕訳日記帳!$N2972&lt;Sheet2!$C$10),仕訳日記帳!N2972,""))))</f>
        <v/>
      </c>
      <c r="E2972" s="263" t="str">
        <f>IF(AND($A2972=Sheet2!$A$2,仕訳日記帳!$N2972&gt;=Sheet2!$B$2),仕訳日記帳!G2972,IF(AND(OR($A2972=Sheet2!$A$3,$A2972=Sheet2!$A$4,$A2972=Sheet2!$A$5,$A2972=Sheet2!$A$6,$A2972=Sheet2!$A$7,$A2972=Sheet2!$A$9),仕訳日記帳!$N2972&gt;=Sheet2!$B$3),仕訳日記帳!G2972,IF(AND($A2972=Sheet2!$A$8,仕訳日記帳!$N2972&gt;=Sheet2!$B$8),仕訳日記帳!G2972,IF(AND(OR($A2972=Sheet2!$A$10,$A2972=Sheet2!$A$11,$A2972=Sheet2!$A$12,$A2972=Sheet2!$A$13,$A2972=Sheet2!$A$14,$A2972=Sheet2!$A$15,$A2972=Sheet2!$A$16,$A2972=Sheet2!$A$17),Sheet2!$B$9&lt;=仕訳日記帳!$N2972&lt;Sheet2!$C$10),仕訳日記帳!G2972,""))))</f>
        <v/>
      </c>
      <c r="G2972" t="str">
        <f>IF(OR(A2972=Sheet2!$A$2,A2972=Sheet2!$A$3,A2972=Sheet2!$A$4,A2972=Sheet2!$A$5,A2972=Sheet2!$A$6,A2972=Sheet2!$A$7,A2972=Sheet2!$A$8,A2972=Sheet2!$A$9,A2972=Sheet2!$A$10,A2972=Sheet2!$A$11,A2972=Sheet2!$A$12,$A$2=Sheet2!$A$13,A2972=Sheet2!$A$14,$A$2=Sheet2!$A$15,$A$2=Sheet2!$A$16,A2972=Sheet2!$A$17),"該当","")</f>
        <v/>
      </c>
      <c r="H2972" t="str">
        <f>IF(OR(A2972="",G2972=""),"",COUNTIF($G$2:G2972,"該当"))</f>
        <v/>
      </c>
    </row>
    <row r="2973" spans="1:8">
      <c r="A2973" t="str">
        <f>IF(AND(仕訳日記帳!D2973=Sheet2!$A$2,仕訳日記帳!$N2973&gt;=Sheet2!$B$2),仕訳日記帳!D2973,IF(AND(OR(仕訳日記帳!D2973=Sheet2!$A$3,仕訳日記帳!D2973=Sheet2!$A$4,仕訳日記帳!D2973=Sheet2!$A$5,仕訳日記帳!D2973=Sheet2!$A$6,仕訳日記帳!D2973=Sheet2!$A$7,仕訳日記帳!D2973=Sheet2!$A$9),仕訳日記帳!$N2973&gt;=Sheet2!$B$3),仕訳日記帳!D2973,IF(AND(仕訳日記帳!D2973=Sheet2!$A$8,仕訳日記帳!$N2973&gt;=Sheet2!$B$8),仕訳日記帳!D2973,IF(AND(OR(仕訳日記帳!D2973=Sheet2!$A$10,仕訳日記帳!D2973=Sheet2!$A$11,仕訳日記帳!D2973=Sheet2!$A$12,仕訳日記帳!D2973=Sheet2!$A$13,仕訳日記帳!D2973=Sheet2!$A$14,仕訳日記帳!D2973=Sheet2!$A$15,仕訳日記帳!D2973=Sheet2!$A$16,仕訳日記帳!D2973=Sheet2!$A$17),Sheet2!$B$9&lt;=仕訳日記帳!$N2973&lt;Sheet2!$C$10),仕訳日記帳!D2973,""))))</f>
        <v/>
      </c>
      <c r="B2973" s="263" t="str">
        <f>IF(AND($A2973=Sheet2!$A$2,仕訳日記帳!$N2973&gt;=Sheet2!$B$2),仕訳日記帳!A2973,IF(AND(OR($A2973=Sheet2!$A$3,$A2973=Sheet2!$A$4,$A2973=Sheet2!$A$5,$A2973=Sheet2!$A$6,$A2973=Sheet2!$A$7,$A2973=Sheet2!$A$9),仕訳日記帳!$N2973&gt;=Sheet2!$B$3),仕訳日記帳!A2973,IF(AND($A2973=Sheet2!$A$8,仕訳日記帳!$N2973&gt;=Sheet2!$B$8),仕訳日記帳!A2973,IF(AND(OR($A2973=Sheet2!$A$10,$A2973=Sheet2!$A$11,$A2973=Sheet2!$A$12,$A2973=Sheet2!$A$13,$A2973=Sheet2!$A$14,$A2973=Sheet2!$A$15,$A2973=Sheet2!$A$16,$A2973=Sheet2!$A$17),Sheet2!$B$9&lt;=仕訳日記帳!$N2973&lt;Sheet2!$C$10),仕訳日記帳!A2973,""))))</f>
        <v/>
      </c>
      <c r="C2973" t="str">
        <f>IF(AND($A2973=Sheet2!$A$2,仕訳日記帳!$N2973&gt;=Sheet2!$B$2),仕訳日記帳!B2973,IF(AND(OR($A2973=Sheet2!$A$3,$A2973=Sheet2!$A$4,$A2973=Sheet2!$A$5,$A2973=Sheet2!$A$6,$A2973=Sheet2!$A$7,$A2973=Sheet2!$A$9),仕訳日記帳!$N2973&gt;=Sheet2!$B$3),仕訳日記帳!B2973,IF(AND($A2973=Sheet2!$A$8,仕訳日記帳!$N2973&gt;=Sheet2!$B$8),仕訳日記帳!B2973,IF(AND(OR($A2973=Sheet2!$A$10,$A2973=Sheet2!$A$11,$A2973=Sheet2!$A$12,$A2973=Sheet2!$A$13,$A2973=Sheet2!$A$14,$A2973=Sheet2!$A$15,$A2973=Sheet2!$A$16,$A2973=Sheet2!$A$17),Sheet2!$B$9&lt;=仕訳日記帳!$N2973&lt;Sheet2!$C$10),仕訳日記帳!B2973,""))))</f>
        <v/>
      </c>
      <c r="D2973" s="265" t="str">
        <f>IF(AND($A2973=Sheet2!$A$2,仕訳日記帳!$N2973&gt;=Sheet2!$B$2),仕訳日記帳!N2973,IF(AND(OR($A2973=Sheet2!$A$3,$A2973=Sheet2!$A$4,$A2973=Sheet2!$A$5,$A2973=Sheet2!$A$6,$A2973=Sheet2!$A$7,$A2973=Sheet2!$A$9),仕訳日記帳!$N2973&gt;=Sheet2!$B$3),仕訳日記帳!N2973,IF(AND($A2973=Sheet2!$A$8,仕訳日記帳!$N2973&gt;=Sheet2!$B$8),仕訳日記帳!N2973,IF(AND(OR($A2973=Sheet2!$A$10,$A2973=Sheet2!$A$11,$A2973=Sheet2!$A$12,$A2973=Sheet2!$A$13,$A2973=Sheet2!$A$14,$A2973=Sheet2!$A$15,$A2973=Sheet2!$A$16,$A2973=Sheet2!$A$17),Sheet2!$B$9&lt;=仕訳日記帳!$N2973&lt;Sheet2!$C$10),仕訳日記帳!N2973,""))))</f>
        <v/>
      </c>
      <c r="E2973" s="263" t="str">
        <f>IF(AND($A2973=Sheet2!$A$2,仕訳日記帳!$N2973&gt;=Sheet2!$B$2),仕訳日記帳!G2973,IF(AND(OR($A2973=Sheet2!$A$3,$A2973=Sheet2!$A$4,$A2973=Sheet2!$A$5,$A2973=Sheet2!$A$6,$A2973=Sheet2!$A$7,$A2973=Sheet2!$A$9),仕訳日記帳!$N2973&gt;=Sheet2!$B$3),仕訳日記帳!G2973,IF(AND($A2973=Sheet2!$A$8,仕訳日記帳!$N2973&gt;=Sheet2!$B$8),仕訳日記帳!G2973,IF(AND(OR($A2973=Sheet2!$A$10,$A2973=Sheet2!$A$11,$A2973=Sheet2!$A$12,$A2973=Sheet2!$A$13,$A2973=Sheet2!$A$14,$A2973=Sheet2!$A$15,$A2973=Sheet2!$A$16,$A2973=Sheet2!$A$17),Sheet2!$B$9&lt;=仕訳日記帳!$N2973&lt;Sheet2!$C$10),仕訳日記帳!G2973,""))))</f>
        <v/>
      </c>
      <c r="G2973" t="str">
        <f>IF(OR(A2973=Sheet2!$A$2,A2973=Sheet2!$A$3,A2973=Sheet2!$A$4,A2973=Sheet2!$A$5,A2973=Sheet2!$A$6,A2973=Sheet2!$A$7,A2973=Sheet2!$A$8,A2973=Sheet2!$A$9,A2973=Sheet2!$A$10,A2973=Sheet2!$A$11,A2973=Sheet2!$A$12,$A$2=Sheet2!$A$13,A2973=Sheet2!$A$14,$A$2=Sheet2!$A$15,$A$2=Sheet2!$A$16,A2973=Sheet2!$A$17),"該当","")</f>
        <v/>
      </c>
      <c r="H2973" t="str">
        <f>IF(OR(A2973="",G2973=""),"",COUNTIF($G$2:G2973,"該当"))</f>
        <v/>
      </c>
    </row>
    <row r="2974" spans="1:8">
      <c r="A2974" t="str">
        <f>IF(AND(仕訳日記帳!D2974=Sheet2!$A$2,仕訳日記帳!$N2974&gt;=Sheet2!$B$2),仕訳日記帳!D2974,IF(AND(OR(仕訳日記帳!D2974=Sheet2!$A$3,仕訳日記帳!D2974=Sheet2!$A$4,仕訳日記帳!D2974=Sheet2!$A$5,仕訳日記帳!D2974=Sheet2!$A$6,仕訳日記帳!D2974=Sheet2!$A$7,仕訳日記帳!D2974=Sheet2!$A$9),仕訳日記帳!$N2974&gt;=Sheet2!$B$3),仕訳日記帳!D2974,IF(AND(仕訳日記帳!D2974=Sheet2!$A$8,仕訳日記帳!$N2974&gt;=Sheet2!$B$8),仕訳日記帳!D2974,IF(AND(OR(仕訳日記帳!D2974=Sheet2!$A$10,仕訳日記帳!D2974=Sheet2!$A$11,仕訳日記帳!D2974=Sheet2!$A$12,仕訳日記帳!D2974=Sheet2!$A$13,仕訳日記帳!D2974=Sheet2!$A$14,仕訳日記帳!D2974=Sheet2!$A$15,仕訳日記帳!D2974=Sheet2!$A$16,仕訳日記帳!D2974=Sheet2!$A$17),Sheet2!$B$9&lt;=仕訳日記帳!$N2974&lt;Sheet2!$C$10),仕訳日記帳!D2974,""))))</f>
        <v/>
      </c>
      <c r="B2974" s="263" t="str">
        <f>IF(AND($A2974=Sheet2!$A$2,仕訳日記帳!$N2974&gt;=Sheet2!$B$2),仕訳日記帳!A2974,IF(AND(OR($A2974=Sheet2!$A$3,$A2974=Sheet2!$A$4,$A2974=Sheet2!$A$5,$A2974=Sheet2!$A$6,$A2974=Sheet2!$A$7,$A2974=Sheet2!$A$9),仕訳日記帳!$N2974&gt;=Sheet2!$B$3),仕訳日記帳!A2974,IF(AND($A2974=Sheet2!$A$8,仕訳日記帳!$N2974&gt;=Sheet2!$B$8),仕訳日記帳!A2974,IF(AND(OR($A2974=Sheet2!$A$10,$A2974=Sheet2!$A$11,$A2974=Sheet2!$A$12,$A2974=Sheet2!$A$13,$A2974=Sheet2!$A$14,$A2974=Sheet2!$A$15,$A2974=Sheet2!$A$16,$A2974=Sheet2!$A$17),Sheet2!$B$9&lt;=仕訳日記帳!$N2974&lt;Sheet2!$C$10),仕訳日記帳!A2974,""))))</f>
        <v/>
      </c>
      <c r="C2974" t="str">
        <f>IF(AND($A2974=Sheet2!$A$2,仕訳日記帳!$N2974&gt;=Sheet2!$B$2),仕訳日記帳!B2974,IF(AND(OR($A2974=Sheet2!$A$3,$A2974=Sheet2!$A$4,$A2974=Sheet2!$A$5,$A2974=Sheet2!$A$6,$A2974=Sheet2!$A$7,$A2974=Sheet2!$A$9),仕訳日記帳!$N2974&gt;=Sheet2!$B$3),仕訳日記帳!B2974,IF(AND($A2974=Sheet2!$A$8,仕訳日記帳!$N2974&gt;=Sheet2!$B$8),仕訳日記帳!B2974,IF(AND(OR($A2974=Sheet2!$A$10,$A2974=Sheet2!$A$11,$A2974=Sheet2!$A$12,$A2974=Sheet2!$A$13,$A2974=Sheet2!$A$14,$A2974=Sheet2!$A$15,$A2974=Sheet2!$A$16,$A2974=Sheet2!$A$17),Sheet2!$B$9&lt;=仕訳日記帳!$N2974&lt;Sheet2!$C$10),仕訳日記帳!B2974,""))))</f>
        <v/>
      </c>
      <c r="D2974" s="265" t="str">
        <f>IF(AND($A2974=Sheet2!$A$2,仕訳日記帳!$N2974&gt;=Sheet2!$B$2),仕訳日記帳!N2974,IF(AND(OR($A2974=Sheet2!$A$3,$A2974=Sheet2!$A$4,$A2974=Sheet2!$A$5,$A2974=Sheet2!$A$6,$A2974=Sheet2!$A$7,$A2974=Sheet2!$A$9),仕訳日記帳!$N2974&gt;=Sheet2!$B$3),仕訳日記帳!N2974,IF(AND($A2974=Sheet2!$A$8,仕訳日記帳!$N2974&gt;=Sheet2!$B$8),仕訳日記帳!N2974,IF(AND(OR($A2974=Sheet2!$A$10,$A2974=Sheet2!$A$11,$A2974=Sheet2!$A$12,$A2974=Sheet2!$A$13,$A2974=Sheet2!$A$14,$A2974=Sheet2!$A$15,$A2974=Sheet2!$A$16,$A2974=Sheet2!$A$17),Sheet2!$B$9&lt;=仕訳日記帳!$N2974&lt;Sheet2!$C$10),仕訳日記帳!N2974,""))))</f>
        <v/>
      </c>
      <c r="E2974" s="263" t="str">
        <f>IF(AND($A2974=Sheet2!$A$2,仕訳日記帳!$N2974&gt;=Sheet2!$B$2),仕訳日記帳!G2974,IF(AND(OR($A2974=Sheet2!$A$3,$A2974=Sheet2!$A$4,$A2974=Sheet2!$A$5,$A2974=Sheet2!$A$6,$A2974=Sheet2!$A$7,$A2974=Sheet2!$A$9),仕訳日記帳!$N2974&gt;=Sheet2!$B$3),仕訳日記帳!G2974,IF(AND($A2974=Sheet2!$A$8,仕訳日記帳!$N2974&gt;=Sheet2!$B$8),仕訳日記帳!G2974,IF(AND(OR($A2974=Sheet2!$A$10,$A2974=Sheet2!$A$11,$A2974=Sheet2!$A$12,$A2974=Sheet2!$A$13,$A2974=Sheet2!$A$14,$A2974=Sheet2!$A$15,$A2974=Sheet2!$A$16,$A2974=Sheet2!$A$17),Sheet2!$B$9&lt;=仕訳日記帳!$N2974&lt;Sheet2!$C$10),仕訳日記帳!G2974,""))))</f>
        <v/>
      </c>
      <c r="G2974" t="str">
        <f>IF(OR(A2974=Sheet2!$A$2,A2974=Sheet2!$A$3,A2974=Sheet2!$A$4,A2974=Sheet2!$A$5,A2974=Sheet2!$A$6,A2974=Sheet2!$A$7,A2974=Sheet2!$A$8,A2974=Sheet2!$A$9,A2974=Sheet2!$A$10,A2974=Sheet2!$A$11,A2974=Sheet2!$A$12,$A$2=Sheet2!$A$13,A2974=Sheet2!$A$14,$A$2=Sheet2!$A$15,$A$2=Sheet2!$A$16,A2974=Sheet2!$A$17),"該当","")</f>
        <v/>
      </c>
      <c r="H2974" t="str">
        <f>IF(OR(A2974="",G2974=""),"",COUNTIF($G$2:G2974,"該当"))</f>
        <v/>
      </c>
    </row>
    <row r="2975" spans="1:8">
      <c r="A2975" t="str">
        <f>IF(AND(仕訳日記帳!D2975=Sheet2!$A$2,仕訳日記帳!$N2975&gt;=Sheet2!$B$2),仕訳日記帳!D2975,IF(AND(OR(仕訳日記帳!D2975=Sheet2!$A$3,仕訳日記帳!D2975=Sheet2!$A$4,仕訳日記帳!D2975=Sheet2!$A$5,仕訳日記帳!D2975=Sheet2!$A$6,仕訳日記帳!D2975=Sheet2!$A$7,仕訳日記帳!D2975=Sheet2!$A$9),仕訳日記帳!$N2975&gt;=Sheet2!$B$3),仕訳日記帳!D2975,IF(AND(仕訳日記帳!D2975=Sheet2!$A$8,仕訳日記帳!$N2975&gt;=Sheet2!$B$8),仕訳日記帳!D2975,IF(AND(OR(仕訳日記帳!D2975=Sheet2!$A$10,仕訳日記帳!D2975=Sheet2!$A$11,仕訳日記帳!D2975=Sheet2!$A$12,仕訳日記帳!D2975=Sheet2!$A$13,仕訳日記帳!D2975=Sheet2!$A$14,仕訳日記帳!D2975=Sheet2!$A$15,仕訳日記帳!D2975=Sheet2!$A$16,仕訳日記帳!D2975=Sheet2!$A$17),Sheet2!$B$9&lt;=仕訳日記帳!$N2975&lt;Sheet2!$C$10),仕訳日記帳!D2975,""))))</f>
        <v/>
      </c>
      <c r="B2975" s="263" t="str">
        <f>IF(AND($A2975=Sheet2!$A$2,仕訳日記帳!$N2975&gt;=Sheet2!$B$2),仕訳日記帳!A2975,IF(AND(OR($A2975=Sheet2!$A$3,$A2975=Sheet2!$A$4,$A2975=Sheet2!$A$5,$A2975=Sheet2!$A$6,$A2975=Sheet2!$A$7,$A2975=Sheet2!$A$9),仕訳日記帳!$N2975&gt;=Sheet2!$B$3),仕訳日記帳!A2975,IF(AND($A2975=Sheet2!$A$8,仕訳日記帳!$N2975&gt;=Sheet2!$B$8),仕訳日記帳!A2975,IF(AND(OR($A2975=Sheet2!$A$10,$A2975=Sheet2!$A$11,$A2975=Sheet2!$A$12,$A2975=Sheet2!$A$13,$A2975=Sheet2!$A$14,$A2975=Sheet2!$A$15,$A2975=Sheet2!$A$16,$A2975=Sheet2!$A$17),Sheet2!$B$9&lt;=仕訳日記帳!$N2975&lt;Sheet2!$C$10),仕訳日記帳!A2975,""))))</f>
        <v/>
      </c>
      <c r="C2975" t="str">
        <f>IF(AND($A2975=Sheet2!$A$2,仕訳日記帳!$N2975&gt;=Sheet2!$B$2),仕訳日記帳!B2975,IF(AND(OR($A2975=Sheet2!$A$3,$A2975=Sheet2!$A$4,$A2975=Sheet2!$A$5,$A2975=Sheet2!$A$6,$A2975=Sheet2!$A$7,$A2975=Sheet2!$A$9),仕訳日記帳!$N2975&gt;=Sheet2!$B$3),仕訳日記帳!B2975,IF(AND($A2975=Sheet2!$A$8,仕訳日記帳!$N2975&gt;=Sheet2!$B$8),仕訳日記帳!B2975,IF(AND(OR($A2975=Sheet2!$A$10,$A2975=Sheet2!$A$11,$A2975=Sheet2!$A$12,$A2975=Sheet2!$A$13,$A2975=Sheet2!$A$14,$A2975=Sheet2!$A$15,$A2975=Sheet2!$A$16,$A2975=Sheet2!$A$17),Sheet2!$B$9&lt;=仕訳日記帳!$N2975&lt;Sheet2!$C$10),仕訳日記帳!B2975,""))))</f>
        <v/>
      </c>
      <c r="D2975" s="265" t="str">
        <f>IF(AND($A2975=Sheet2!$A$2,仕訳日記帳!$N2975&gt;=Sheet2!$B$2),仕訳日記帳!N2975,IF(AND(OR($A2975=Sheet2!$A$3,$A2975=Sheet2!$A$4,$A2975=Sheet2!$A$5,$A2975=Sheet2!$A$6,$A2975=Sheet2!$A$7,$A2975=Sheet2!$A$9),仕訳日記帳!$N2975&gt;=Sheet2!$B$3),仕訳日記帳!N2975,IF(AND($A2975=Sheet2!$A$8,仕訳日記帳!$N2975&gt;=Sheet2!$B$8),仕訳日記帳!N2975,IF(AND(OR($A2975=Sheet2!$A$10,$A2975=Sheet2!$A$11,$A2975=Sheet2!$A$12,$A2975=Sheet2!$A$13,$A2975=Sheet2!$A$14,$A2975=Sheet2!$A$15,$A2975=Sheet2!$A$16,$A2975=Sheet2!$A$17),Sheet2!$B$9&lt;=仕訳日記帳!$N2975&lt;Sheet2!$C$10),仕訳日記帳!N2975,""))))</f>
        <v/>
      </c>
      <c r="E2975" s="263" t="str">
        <f>IF(AND($A2975=Sheet2!$A$2,仕訳日記帳!$N2975&gt;=Sheet2!$B$2),仕訳日記帳!G2975,IF(AND(OR($A2975=Sheet2!$A$3,$A2975=Sheet2!$A$4,$A2975=Sheet2!$A$5,$A2975=Sheet2!$A$6,$A2975=Sheet2!$A$7,$A2975=Sheet2!$A$9),仕訳日記帳!$N2975&gt;=Sheet2!$B$3),仕訳日記帳!G2975,IF(AND($A2975=Sheet2!$A$8,仕訳日記帳!$N2975&gt;=Sheet2!$B$8),仕訳日記帳!G2975,IF(AND(OR($A2975=Sheet2!$A$10,$A2975=Sheet2!$A$11,$A2975=Sheet2!$A$12,$A2975=Sheet2!$A$13,$A2975=Sheet2!$A$14,$A2975=Sheet2!$A$15,$A2975=Sheet2!$A$16,$A2975=Sheet2!$A$17),Sheet2!$B$9&lt;=仕訳日記帳!$N2975&lt;Sheet2!$C$10),仕訳日記帳!G2975,""))))</f>
        <v/>
      </c>
      <c r="G2975" t="str">
        <f>IF(OR(A2975=Sheet2!$A$2,A2975=Sheet2!$A$3,A2975=Sheet2!$A$4,A2975=Sheet2!$A$5,A2975=Sheet2!$A$6,A2975=Sheet2!$A$7,A2975=Sheet2!$A$8,A2975=Sheet2!$A$9,A2975=Sheet2!$A$10,A2975=Sheet2!$A$11,A2975=Sheet2!$A$12,$A$2=Sheet2!$A$13,A2975=Sheet2!$A$14,$A$2=Sheet2!$A$15,$A$2=Sheet2!$A$16,A2975=Sheet2!$A$17),"該当","")</f>
        <v/>
      </c>
      <c r="H2975" t="str">
        <f>IF(OR(A2975="",G2975=""),"",COUNTIF($G$2:G2975,"該当"))</f>
        <v/>
      </c>
    </row>
    <row r="2976" spans="1:8">
      <c r="A2976" t="str">
        <f>IF(AND(仕訳日記帳!D2976=Sheet2!$A$2,仕訳日記帳!$N2976&gt;=Sheet2!$B$2),仕訳日記帳!D2976,IF(AND(OR(仕訳日記帳!D2976=Sheet2!$A$3,仕訳日記帳!D2976=Sheet2!$A$4,仕訳日記帳!D2976=Sheet2!$A$5,仕訳日記帳!D2976=Sheet2!$A$6,仕訳日記帳!D2976=Sheet2!$A$7,仕訳日記帳!D2976=Sheet2!$A$9),仕訳日記帳!$N2976&gt;=Sheet2!$B$3),仕訳日記帳!D2976,IF(AND(仕訳日記帳!D2976=Sheet2!$A$8,仕訳日記帳!$N2976&gt;=Sheet2!$B$8),仕訳日記帳!D2976,IF(AND(OR(仕訳日記帳!D2976=Sheet2!$A$10,仕訳日記帳!D2976=Sheet2!$A$11,仕訳日記帳!D2976=Sheet2!$A$12,仕訳日記帳!D2976=Sheet2!$A$13,仕訳日記帳!D2976=Sheet2!$A$14,仕訳日記帳!D2976=Sheet2!$A$15,仕訳日記帳!D2976=Sheet2!$A$16,仕訳日記帳!D2976=Sheet2!$A$17),Sheet2!$B$9&lt;=仕訳日記帳!$N2976&lt;Sheet2!$C$10),仕訳日記帳!D2976,""))))</f>
        <v/>
      </c>
      <c r="B2976" s="263" t="str">
        <f>IF(AND($A2976=Sheet2!$A$2,仕訳日記帳!$N2976&gt;=Sheet2!$B$2),仕訳日記帳!A2976,IF(AND(OR($A2976=Sheet2!$A$3,$A2976=Sheet2!$A$4,$A2976=Sheet2!$A$5,$A2976=Sheet2!$A$6,$A2976=Sheet2!$A$7,$A2976=Sheet2!$A$9),仕訳日記帳!$N2976&gt;=Sheet2!$B$3),仕訳日記帳!A2976,IF(AND($A2976=Sheet2!$A$8,仕訳日記帳!$N2976&gt;=Sheet2!$B$8),仕訳日記帳!A2976,IF(AND(OR($A2976=Sheet2!$A$10,$A2976=Sheet2!$A$11,$A2976=Sheet2!$A$12,$A2976=Sheet2!$A$13,$A2976=Sheet2!$A$14,$A2976=Sheet2!$A$15,$A2976=Sheet2!$A$16,$A2976=Sheet2!$A$17),Sheet2!$B$9&lt;=仕訳日記帳!$N2976&lt;Sheet2!$C$10),仕訳日記帳!A2976,""))))</f>
        <v/>
      </c>
      <c r="C2976" t="str">
        <f>IF(AND($A2976=Sheet2!$A$2,仕訳日記帳!$N2976&gt;=Sheet2!$B$2),仕訳日記帳!B2976,IF(AND(OR($A2976=Sheet2!$A$3,$A2976=Sheet2!$A$4,$A2976=Sheet2!$A$5,$A2976=Sheet2!$A$6,$A2976=Sheet2!$A$7,$A2976=Sheet2!$A$9),仕訳日記帳!$N2976&gt;=Sheet2!$B$3),仕訳日記帳!B2976,IF(AND($A2976=Sheet2!$A$8,仕訳日記帳!$N2976&gt;=Sheet2!$B$8),仕訳日記帳!B2976,IF(AND(OR($A2976=Sheet2!$A$10,$A2976=Sheet2!$A$11,$A2976=Sheet2!$A$12,$A2976=Sheet2!$A$13,$A2976=Sheet2!$A$14,$A2976=Sheet2!$A$15,$A2976=Sheet2!$A$16,$A2976=Sheet2!$A$17),Sheet2!$B$9&lt;=仕訳日記帳!$N2976&lt;Sheet2!$C$10),仕訳日記帳!B2976,""))))</f>
        <v/>
      </c>
      <c r="D2976" s="265" t="str">
        <f>IF(AND($A2976=Sheet2!$A$2,仕訳日記帳!$N2976&gt;=Sheet2!$B$2),仕訳日記帳!N2976,IF(AND(OR($A2976=Sheet2!$A$3,$A2976=Sheet2!$A$4,$A2976=Sheet2!$A$5,$A2976=Sheet2!$A$6,$A2976=Sheet2!$A$7,$A2976=Sheet2!$A$9),仕訳日記帳!$N2976&gt;=Sheet2!$B$3),仕訳日記帳!N2976,IF(AND($A2976=Sheet2!$A$8,仕訳日記帳!$N2976&gt;=Sheet2!$B$8),仕訳日記帳!N2976,IF(AND(OR($A2976=Sheet2!$A$10,$A2976=Sheet2!$A$11,$A2976=Sheet2!$A$12,$A2976=Sheet2!$A$13,$A2976=Sheet2!$A$14,$A2976=Sheet2!$A$15,$A2976=Sheet2!$A$16,$A2976=Sheet2!$A$17),Sheet2!$B$9&lt;=仕訳日記帳!$N2976&lt;Sheet2!$C$10),仕訳日記帳!N2976,""))))</f>
        <v/>
      </c>
      <c r="E2976" s="263" t="str">
        <f>IF(AND($A2976=Sheet2!$A$2,仕訳日記帳!$N2976&gt;=Sheet2!$B$2),仕訳日記帳!G2976,IF(AND(OR($A2976=Sheet2!$A$3,$A2976=Sheet2!$A$4,$A2976=Sheet2!$A$5,$A2976=Sheet2!$A$6,$A2976=Sheet2!$A$7,$A2976=Sheet2!$A$9),仕訳日記帳!$N2976&gt;=Sheet2!$B$3),仕訳日記帳!G2976,IF(AND($A2976=Sheet2!$A$8,仕訳日記帳!$N2976&gt;=Sheet2!$B$8),仕訳日記帳!G2976,IF(AND(OR($A2976=Sheet2!$A$10,$A2976=Sheet2!$A$11,$A2976=Sheet2!$A$12,$A2976=Sheet2!$A$13,$A2976=Sheet2!$A$14,$A2976=Sheet2!$A$15,$A2976=Sheet2!$A$16,$A2976=Sheet2!$A$17),Sheet2!$B$9&lt;=仕訳日記帳!$N2976&lt;Sheet2!$C$10),仕訳日記帳!G2976,""))))</f>
        <v/>
      </c>
      <c r="G2976" t="str">
        <f>IF(OR(A2976=Sheet2!$A$2,A2976=Sheet2!$A$3,A2976=Sheet2!$A$4,A2976=Sheet2!$A$5,A2976=Sheet2!$A$6,A2976=Sheet2!$A$7,A2976=Sheet2!$A$8,A2976=Sheet2!$A$9,A2976=Sheet2!$A$10,A2976=Sheet2!$A$11,A2976=Sheet2!$A$12,$A$2=Sheet2!$A$13,A2976=Sheet2!$A$14,$A$2=Sheet2!$A$15,$A$2=Sheet2!$A$16,A2976=Sheet2!$A$17),"該当","")</f>
        <v/>
      </c>
      <c r="H2976" t="str">
        <f>IF(OR(A2976="",G2976=""),"",COUNTIF($G$2:G2976,"該当"))</f>
        <v/>
      </c>
    </row>
    <row r="2977" spans="1:8">
      <c r="A2977" t="str">
        <f>IF(AND(仕訳日記帳!D2977=Sheet2!$A$2,仕訳日記帳!$N2977&gt;=Sheet2!$B$2),仕訳日記帳!D2977,IF(AND(OR(仕訳日記帳!D2977=Sheet2!$A$3,仕訳日記帳!D2977=Sheet2!$A$4,仕訳日記帳!D2977=Sheet2!$A$5,仕訳日記帳!D2977=Sheet2!$A$6,仕訳日記帳!D2977=Sheet2!$A$7,仕訳日記帳!D2977=Sheet2!$A$9),仕訳日記帳!$N2977&gt;=Sheet2!$B$3),仕訳日記帳!D2977,IF(AND(仕訳日記帳!D2977=Sheet2!$A$8,仕訳日記帳!$N2977&gt;=Sheet2!$B$8),仕訳日記帳!D2977,IF(AND(OR(仕訳日記帳!D2977=Sheet2!$A$10,仕訳日記帳!D2977=Sheet2!$A$11,仕訳日記帳!D2977=Sheet2!$A$12,仕訳日記帳!D2977=Sheet2!$A$13,仕訳日記帳!D2977=Sheet2!$A$14,仕訳日記帳!D2977=Sheet2!$A$15,仕訳日記帳!D2977=Sheet2!$A$16,仕訳日記帳!D2977=Sheet2!$A$17),Sheet2!$B$9&lt;=仕訳日記帳!$N2977&lt;Sheet2!$C$10),仕訳日記帳!D2977,""))))</f>
        <v/>
      </c>
      <c r="B2977" s="263" t="str">
        <f>IF(AND($A2977=Sheet2!$A$2,仕訳日記帳!$N2977&gt;=Sheet2!$B$2),仕訳日記帳!A2977,IF(AND(OR($A2977=Sheet2!$A$3,$A2977=Sheet2!$A$4,$A2977=Sheet2!$A$5,$A2977=Sheet2!$A$6,$A2977=Sheet2!$A$7,$A2977=Sheet2!$A$9),仕訳日記帳!$N2977&gt;=Sheet2!$B$3),仕訳日記帳!A2977,IF(AND($A2977=Sheet2!$A$8,仕訳日記帳!$N2977&gt;=Sheet2!$B$8),仕訳日記帳!A2977,IF(AND(OR($A2977=Sheet2!$A$10,$A2977=Sheet2!$A$11,$A2977=Sheet2!$A$12,$A2977=Sheet2!$A$13,$A2977=Sheet2!$A$14,$A2977=Sheet2!$A$15,$A2977=Sheet2!$A$16,$A2977=Sheet2!$A$17),Sheet2!$B$9&lt;=仕訳日記帳!$N2977&lt;Sheet2!$C$10),仕訳日記帳!A2977,""))))</f>
        <v/>
      </c>
      <c r="C2977" t="str">
        <f>IF(AND($A2977=Sheet2!$A$2,仕訳日記帳!$N2977&gt;=Sheet2!$B$2),仕訳日記帳!B2977,IF(AND(OR($A2977=Sheet2!$A$3,$A2977=Sheet2!$A$4,$A2977=Sheet2!$A$5,$A2977=Sheet2!$A$6,$A2977=Sheet2!$A$7,$A2977=Sheet2!$A$9),仕訳日記帳!$N2977&gt;=Sheet2!$B$3),仕訳日記帳!B2977,IF(AND($A2977=Sheet2!$A$8,仕訳日記帳!$N2977&gt;=Sheet2!$B$8),仕訳日記帳!B2977,IF(AND(OR($A2977=Sheet2!$A$10,$A2977=Sheet2!$A$11,$A2977=Sheet2!$A$12,$A2977=Sheet2!$A$13,$A2977=Sheet2!$A$14,$A2977=Sheet2!$A$15,$A2977=Sheet2!$A$16,$A2977=Sheet2!$A$17),Sheet2!$B$9&lt;=仕訳日記帳!$N2977&lt;Sheet2!$C$10),仕訳日記帳!B2977,""))))</f>
        <v/>
      </c>
      <c r="D2977" s="265" t="str">
        <f>IF(AND($A2977=Sheet2!$A$2,仕訳日記帳!$N2977&gt;=Sheet2!$B$2),仕訳日記帳!N2977,IF(AND(OR($A2977=Sheet2!$A$3,$A2977=Sheet2!$A$4,$A2977=Sheet2!$A$5,$A2977=Sheet2!$A$6,$A2977=Sheet2!$A$7,$A2977=Sheet2!$A$9),仕訳日記帳!$N2977&gt;=Sheet2!$B$3),仕訳日記帳!N2977,IF(AND($A2977=Sheet2!$A$8,仕訳日記帳!$N2977&gt;=Sheet2!$B$8),仕訳日記帳!N2977,IF(AND(OR($A2977=Sheet2!$A$10,$A2977=Sheet2!$A$11,$A2977=Sheet2!$A$12,$A2977=Sheet2!$A$13,$A2977=Sheet2!$A$14,$A2977=Sheet2!$A$15,$A2977=Sheet2!$A$16,$A2977=Sheet2!$A$17),Sheet2!$B$9&lt;=仕訳日記帳!$N2977&lt;Sheet2!$C$10),仕訳日記帳!N2977,""))))</f>
        <v/>
      </c>
      <c r="E2977" s="263" t="str">
        <f>IF(AND($A2977=Sheet2!$A$2,仕訳日記帳!$N2977&gt;=Sheet2!$B$2),仕訳日記帳!G2977,IF(AND(OR($A2977=Sheet2!$A$3,$A2977=Sheet2!$A$4,$A2977=Sheet2!$A$5,$A2977=Sheet2!$A$6,$A2977=Sheet2!$A$7,$A2977=Sheet2!$A$9),仕訳日記帳!$N2977&gt;=Sheet2!$B$3),仕訳日記帳!G2977,IF(AND($A2977=Sheet2!$A$8,仕訳日記帳!$N2977&gt;=Sheet2!$B$8),仕訳日記帳!G2977,IF(AND(OR($A2977=Sheet2!$A$10,$A2977=Sheet2!$A$11,$A2977=Sheet2!$A$12,$A2977=Sheet2!$A$13,$A2977=Sheet2!$A$14,$A2977=Sheet2!$A$15,$A2977=Sheet2!$A$16,$A2977=Sheet2!$A$17),Sheet2!$B$9&lt;=仕訳日記帳!$N2977&lt;Sheet2!$C$10),仕訳日記帳!G2977,""))))</f>
        <v/>
      </c>
      <c r="G2977" t="str">
        <f>IF(OR(A2977=Sheet2!$A$2,A2977=Sheet2!$A$3,A2977=Sheet2!$A$4,A2977=Sheet2!$A$5,A2977=Sheet2!$A$6,A2977=Sheet2!$A$7,A2977=Sheet2!$A$8,A2977=Sheet2!$A$9,A2977=Sheet2!$A$10,A2977=Sheet2!$A$11,A2977=Sheet2!$A$12,$A$2=Sheet2!$A$13,A2977=Sheet2!$A$14,$A$2=Sheet2!$A$15,$A$2=Sheet2!$A$16,A2977=Sheet2!$A$17),"該当","")</f>
        <v/>
      </c>
      <c r="H2977" t="str">
        <f>IF(OR(A2977="",G2977=""),"",COUNTIF($G$2:G2977,"該当"))</f>
        <v/>
      </c>
    </row>
    <row r="2978" spans="1:8">
      <c r="A2978" t="str">
        <f>IF(AND(仕訳日記帳!D2978=Sheet2!$A$2,仕訳日記帳!$N2978&gt;=Sheet2!$B$2),仕訳日記帳!D2978,IF(AND(OR(仕訳日記帳!D2978=Sheet2!$A$3,仕訳日記帳!D2978=Sheet2!$A$4,仕訳日記帳!D2978=Sheet2!$A$5,仕訳日記帳!D2978=Sheet2!$A$6,仕訳日記帳!D2978=Sheet2!$A$7,仕訳日記帳!D2978=Sheet2!$A$9),仕訳日記帳!$N2978&gt;=Sheet2!$B$3),仕訳日記帳!D2978,IF(AND(仕訳日記帳!D2978=Sheet2!$A$8,仕訳日記帳!$N2978&gt;=Sheet2!$B$8),仕訳日記帳!D2978,IF(AND(OR(仕訳日記帳!D2978=Sheet2!$A$10,仕訳日記帳!D2978=Sheet2!$A$11,仕訳日記帳!D2978=Sheet2!$A$12,仕訳日記帳!D2978=Sheet2!$A$13,仕訳日記帳!D2978=Sheet2!$A$14,仕訳日記帳!D2978=Sheet2!$A$15,仕訳日記帳!D2978=Sheet2!$A$16,仕訳日記帳!D2978=Sheet2!$A$17),Sheet2!$B$9&lt;=仕訳日記帳!$N2978&lt;Sheet2!$C$10),仕訳日記帳!D2978,""))))</f>
        <v/>
      </c>
      <c r="B2978" s="263" t="str">
        <f>IF(AND($A2978=Sheet2!$A$2,仕訳日記帳!$N2978&gt;=Sheet2!$B$2),仕訳日記帳!A2978,IF(AND(OR($A2978=Sheet2!$A$3,$A2978=Sheet2!$A$4,$A2978=Sheet2!$A$5,$A2978=Sheet2!$A$6,$A2978=Sheet2!$A$7,$A2978=Sheet2!$A$9),仕訳日記帳!$N2978&gt;=Sheet2!$B$3),仕訳日記帳!A2978,IF(AND($A2978=Sheet2!$A$8,仕訳日記帳!$N2978&gt;=Sheet2!$B$8),仕訳日記帳!A2978,IF(AND(OR($A2978=Sheet2!$A$10,$A2978=Sheet2!$A$11,$A2978=Sheet2!$A$12,$A2978=Sheet2!$A$13,$A2978=Sheet2!$A$14,$A2978=Sheet2!$A$15,$A2978=Sheet2!$A$16,$A2978=Sheet2!$A$17),Sheet2!$B$9&lt;=仕訳日記帳!$N2978&lt;Sheet2!$C$10),仕訳日記帳!A2978,""))))</f>
        <v/>
      </c>
      <c r="C2978" t="str">
        <f>IF(AND($A2978=Sheet2!$A$2,仕訳日記帳!$N2978&gt;=Sheet2!$B$2),仕訳日記帳!B2978,IF(AND(OR($A2978=Sheet2!$A$3,$A2978=Sheet2!$A$4,$A2978=Sheet2!$A$5,$A2978=Sheet2!$A$6,$A2978=Sheet2!$A$7,$A2978=Sheet2!$A$9),仕訳日記帳!$N2978&gt;=Sheet2!$B$3),仕訳日記帳!B2978,IF(AND($A2978=Sheet2!$A$8,仕訳日記帳!$N2978&gt;=Sheet2!$B$8),仕訳日記帳!B2978,IF(AND(OR($A2978=Sheet2!$A$10,$A2978=Sheet2!$A$11,$A2978=Sheet2!$A$12,$A2978=Sheet2!$A$13,$A2978=Sheet2!$A$14,$A2978=Sheet2!$A$15,$A2978=Sheet2!$A$16,$A2978=Sheet2!$A$17),Sheet2!$B$9&lt;=仕訳日記帳!$N2978&lt;Sheet2!$C$10),仕訳日記帳!B2978,""))))</f>
        <v/>
      </c>
      <c r="D2978" s="265" t="str">
        <f>IF(AND($A2978=Sheet2!$A$2,仕訳日記帳!$N2978&gt;=Sheet2!$B$2),仕訳日記帳!N2978,IF(AND(OR($A2978=Sheet2!$A$3,$A2978=Sheet2!$A$4,$A2978=Sheet2!$A$5,$A2978=Sheet2!$A$6,$A2978=Sheet2!$A$7,$A2978=Sheet2!$A$9),仕訳日記帳!$N2978&gt;=Sheet2!$B$3),仕訳日記帳!N2978,IF(AND($A2978=Sheet2!$A$8,仕訳日記帳!$N2978&gt;=Sheet2!$B$8),仕訳日記帳!N2978,IF(AND(OR($A2978=Sheet2!$A$10,$A2978=Sheet2!$A$11,$A2978=Sheet2!$A$12,$A2978=Sheet2!$A$13,$A2978=Sheet2!$A$14,$A2978=Sheet2!$A$15,$A2978=Sheet2!$A$16,$A2978=Sheet2!$A$17),Sheet2!$B$9&lt;=仕訳日記帳!$N2978&lt;Sheet2!$C$10),仕訳日記帳!N2978,""))))</f>
        <v/>
      </c>
      <c r="E2978" s="263" t="str">
        <f>IF(AND($A2978=Sheet2!$A$2,仕訳日記帳!$N2978&gt;=Sheet2!$B$2),仕訳日記帳!G2978,IF(AND(OR($A2978=Sheet2!$A$3,$A2978=Sheet2!$A$4,$A2978=Sheet2!$A$5,$A2978=Sheet2!$A$6,$A2978=Sheet2!$A$7,$A2978=Sheet2!$A$9),仕訳日記帳!$N2978&gt;=Sheet2!$B$3),仕訳日記帳!G2978,IF(AND($A2978=Sheet2!$A$8,仕訳日記帳!$N2978&gt;=Sheet2!$B$8),仕訳日記帳!G2978,IF(AND(OR($A2978=Sheet2!$A$10,$A2978=Sheet2!$A$11,$A2978=Sheet2!$A$12,$A2978=Sheet2!$A$13,$A2978=Sheet2!$A$14,$A2978=Sheet2!$A$15,$A2978=Sheet2!$A$16,$A2978=Sheet2!$A$17),Sheet2!$B$9&lt;=仕訳日記帳!$N2978&lt;Sheet2!$C$10),仕訳日記帳!G2978,""))))</f>
        <v/>
      </c>
      <c r="G2978" t="str">
        <f>IF(OR(A2978=Sheet2!$A$2,A2978=Sheet2!$A$3,A2978=Sheet2!$A$4,A2978=Sheet2!$A$5,A2978=Sheet2!$A$6,A2978=Sheet2!$A$7,A2978=Sheet2!$A$8,A2978=Sheet2!$A$9,A2978=Sheet2!$A$10,A2978=Sheet2!$A$11,A2978=Sheet2!$A$12,$A$2=Sheet2!$A$13,A2978=Sheet2!$A$14,$A$2=Sheet2!$A$15,$A$2=Sheet2!$A$16,A2978=Sheet2!$A$17),"該当","")</f>
        <v/>
      </c>
      <c r="H2978" t="str">
        <f>IF(OR(A2978="",G2978=""),"",COUNTIF($G$2:G2978,"該当"))</f>
        <v/>
      </c>
    </row>
    <row r="2979" spans="1:8">
      <c r="A2979" t="str">
        <f>IF(AND(仕訳日記帳!D2979=Sheet2!$A$2,仕訳日記帳!$N2979&gt;=Sheet2!$B$2),仕訳日記帳!D2979,IF(AND(OR(仕訳日記帳!D2979=Sheet2!$A$3,仕訳日記帳!D2979=Sheet2!$A$4,仕訳日記帳!D2979=Sheet2!$A$5,仕訳日記帳!D2979=Sheet2!$A$6,仕訳日記帳!D2979=Sheet2!$A$7,仕訳日記帳!D2979=Sheet2!$A$9),仕訳日記帳!$N2979&gt;=Sheet2!$B$3),仕訳日記帳!D2979,IF(AND(仕訳日記帳!D2979=Sheet2!$A$8,仕訳日記帳!$N2979&gt;=Sheet2!$B$8),仕訳日記帳!D2979,IF(AND(OR(仕訳日記帳!D2979=Sheet2!$A$10,仕訳日記帳!D2979=Sheet2!$A$11,仕訳日記帳!D2979=Sheet2!$A$12,仕訳日記帳!D2979=Sheet2!$A$13,仕訳日記帳!D2979=Sheet2!$A$14,仕訳日記帳!D2979=Sheet2!$A$15,仕訳日記帳!D2979=Sheet2!$A$16,仕訳日記帳!D2979=Sheet2!$A$17),Sheet2!$B$9&lt;=仕訳日記帳!$N2979&lt;Sheet2!$C$10),仕訳日記帳!D2979,""))))</f>
        <v/>
      </c>
      <c r="B2979" s="263" t="str">
        <f>IF(AND($A2979=Sheet2!$A$2,仕訳日記帳!$N2979&gt;=Sheet2!$B$2),仕訳日記帳!A2979,IF(AND(OR($A2979=Sheet2!$A$3,$A2979=Sheet2!$A$4,$A2979=Sheet2!$A$5,$A2979=Sheet2!$A$6,$A2979=Sheet2!$A$7,$A2979=Sheet2!$A$9),仕訳日記帳!$N2979&gt;=Sheet2!$B$3),仕訳日記帳!A2979,IF(AND($A2979=Sheet2!$A$8,仕訳日記帳!$N2979&gt;=Sheet2!$B$8),仕訳日記帳!A2979,IF(AND(OR($A2979=Sheet2!$A$10,$A2979=Sheet2!$A$11,$A2979=Sheet2!$A$12,$A2979=Sheet2!$A$13,$A2979=Sheet2!$A$14,$A2979=Sheet2!$A$15,$A2979=Sheet2!$A$16,$A2979=Sheet2!$A$17),Sheet2!$B$9&lt;=仕訳日記帳!$N2979&lt;Sheet2!$C$10),仕訳日記帳!A2979,""))))</f>
        <v/>
      </c>
      <c r="C2979" t="str">
        <f>IF(AND($A2979=Sheet2!$A$2,仕訳日記帳!$N2979&gt;=Sheet2!$B$2),仕訳日記帳!B2979,IF(AND(OR($A2979=Sheet2!$A$3,$A2979=Sheet2!$A$4,$A2979=Sheet2!$A$5,$A2979=Sheet2!$A$6,$A2979=Sheet2!$A$7,$A2979=Sheet2!$A$9),仕訳日記帳!$N2979&gt;=Sheet2!$B$3),仕訳日記帳!B2979,IF(AND($A2979=Sheet2!$A$8,仕訳日記帳!$N2979&gt;=Sheet2!$B$8),仕訳日記帳!B2979,IF(AND(OR($A2979=Sheet2!$A$10,$A2979=Sheet2!$A$11,$A2979=Sheet2!$A$12,$A2979=Sheet2!$A$13,$A2979=Sheet2!$A$14,$A2979=Sheet2!$A$15,$A2979=Sheet2!$A$16,$A2979=Sheet2!$A$17),Sheet2!$B$9&lt;=仕訳日記帳!$N2979&lt;Sheet2!$C$10),仕訳日記帳!B2979,""))))</f>
        <v/>
      </c>
      <c r="D2979" s="265" t="str">
        <f>IF(AND($A2979=Sheet2!$A$2,仕訳日記帳!$N2979&gt;=Sheet2!$B$2),仕訳日記帳!N2979,IF(AND(OR($A2979=Sheet2!$A$3,$A2979=Sheet2!$A$4,$A2979=Sheet2!$A$5,$A2979=Sheet2!$A$6,$A2979=Sheet2!$A$7,$A2979=Sheet2!$A$9),仕訳日記帳!$N2979&gt;=Sheet2!$B$3),仕訳日記帳!N2979,IF(AND($A2979=Sheet2!$A$8,仕訳日記帳!$N2979&gt;=Sheet2!$B$8),仕訳日記帳!N2979,IF(AND(OR($A2979=Sheet2!$A$10,$A2979=Sheet2!$A$11,$A2979=Sheet2!$A$12,$A2979=Sheet2!$A$13,$A2979=Sheet2!$A$14,$A2979=Sheet2!$A$15,$A2979=Sheet2!$A$16,$A2979=Sheet2!$A$17),Sheet2!$B$9&lt;=仕訳日記帳!$N2979&lt;Sheet2!$C$10),仕訳日記帳!N2979,""))))</f>
        <v/>
      </c>
      <c r="E2979" s="263" t="str">
        <f>IF(AND($A2979=Sheet2!$A$2,仕訳日記帳!$N2979&gt;=Sheet2!$B$2),仕訳日記帳!G2979,IF(AND(OR($A2979=Sheet2!$A$3,$A2979=Sheet2!$A$4,$A2979=Sheet2!$A$5,$A2979=Sheet2!$A$6,$A2979=Sheet2!$A$7,$A2979=Sheet2!$A$9),仕訳日記帳!$N2979&gt;=Sheet2!$B$3),仕訳日記帳!G2979,IF(AND($A2979=Sheet2!$A$8,仕訳日記帳!$N2979&gt;=Sheet2!$B$8),仕訳日記帳!G2979,IF(AND(OR($A2979=Sheet2!$A$10,$A2979=Sheet2!$A$11,$A2979=Sheet2!$A$12,$A2979=Sheet2!$A$13,$A2979=Sheet2!$A$14,$A2979=Sheet2!$A$15,$A2979=Sheet2!$A$16,$A2979=Sheet2!$A$17),Sheet2!$B$9&lt;=仕訳日記帳!$N2979&lt;Sheet2!$C$10),仕訳日記帳!G2979,""))))</f>
        <v/>
      </c>
      <c r="G2979" t="str">
        <f>IF(OR(A2979=Sheet2!$A$2,A2979=Sheet2!$A$3,A2979=Sheet2!$A$4,A2979=Sheet2!$A$5,A2979=Sheet2!$A$6,A2979=Sheet2!$A$7,A2979=Sheet2!$A$8,A2979=Sheet2!$A$9,A2979=Sheet2!$A$10,A2979=Sheet2!$A$11,A2979=Sheet2!$A$12,$A$2=Sheet2!$A$13,A2979=Sheet2!$A$14,$A$2=Sheet2!$A$15,$A$2=Sheet2!$A$16,A2979=Sheet2!$A$17),"該当","")</f>
        <v/>
      </c>
      <c r="H2979" t="str">
        <f>IF(OR(A2979="",G2979=""),"",COUNTIF($G$2:G2979,"該当"))</f>
        <v/>
      </c>
    </row>
    <row r="2980" spans="1:8">
      <c r="A2980" t="str">
        <f>IF(AND(仕訳日記帳!D2980=Sheet2!$A$2,仕訳日記帳!$N2980&gt;=Sheet2!$B$2),仕訳日記帳!D2980,IF(AND(OR(仕訳日記帳!D2980=Sheet2!$A$3,仕訳日記帳!D2980=Sheet2!$A$4,仕訳日記帳!D2980=Sheet2!$A$5,仕訳日記帳!D2980=Sheet2!$A$6,仕訳日記帳!D2980=Sheet2!$A$7,仕訳日記帳!D2980=Sheet2!$A$9),仕訳日記帳!$N2980&gt;=Sheet2!$B$3),仕訳日記帳!D2980,IF(AND(仕訳日記帳!D2980=Sheet2!$A$8,仕訳日記帳!$N2980&gt;=Sheet2!$B$8),仕訳日記帳!D2980,IF(AND(OR(仕訳日記帳!D2980=Sheet2!$A$10,仕訳日記帳!D2980=Sheet2!$A$11,仕訳日記帳!D2980=Sheet2!$A$12,仕訳日記帳!D2980=Sheet2!$A$13,仕訳日記帳!D2980=Sheet2!$A$14,仕訳日記帳!D2980=Sheet2!$A$15,仕訳日記帳!D2980=Sheet2!$A$16,仕訳日記帳!D2980=Sheet2!$A$17),Sheet2!$B$9&lt;=仕訳日記帳!$N2980&lt;Sheet2!$C$10),仕訳日記帳!D2980,""))))</f>
        <v/>
      </c>
      <c r="B2980" s="263" t="str">
        <f>IF(AND($A2980=Sheet2!$A$2,仕訳日記帳!$N2980&gt;=Sheet2!$B$2),仕訳日記帳!A2980,IF(AND(OR($A2980=Sheet2!$A$3,$A2980=Sheet2!$A$4,$A2980=Sheet2!$A$5,$A2980=Sheet2!$A$6,$A2980=Sheet2!$A$7,$A2980=Sheet2!$A$9),仕訳日記帳!$N2980&gt;=Sheet2!$B$3),仕訳日記帳!A2980,IF(AND($A2980=Sheet2!$A$8,仕訳日記帳!$N2980&gt;=Sheet2!$B$8),仕訳日記帳!A2980,IF(AND(OR($A2980=Sheet2!$A$10,$A2980=Sheet2!$A$11,$A2980=Sheet2!$A$12,$A2980=Sheet2!$A$13,$A2980=Sheet2!$A$14,$A2980=Sheet2!$A$15,$A2980=Sheet2!$A$16,$A2980=Sheet2!$A$17),Sheet2!$B$9&lt;=仕訳日記帳!$N2980&lt;Sheet2!$C$10),仕訳日記帳!A2980,""))))</f>
        <v/>
      </c>
      <c r="C2980" t="str">
        <f>IF(AND($A2980=Sheet2!$A$2,仕訳日記帳!$N2980&gt;=Sheet2!$B$2),仕訳日記帳!B2980,IF(AND(OR($A2980=Sheet2!$A$3,$A2980=Sheet2!$A$4,$A2980=Sheet2!$A$5,$A2980=Sheet2!$A$6,$A2980=Sheet2!$A$7,$A2980=Sheet2!$A$9),仕訳日記帳!$N2980&gt;=Sheet2!$B$3),仕訳日記帳!B2980,IF(AND($A2980=Sheet2!$A$8,仕訳日記帳!$N2980&gt;=Sheet2!$B$8),仕訳日記帳!B2980,IF(AND(OR($A2980=Sheet2!$A$10,$A2980=Sheet2!$A$11,$A2980=Sheet2!$A$12,$A2980=Sheet2!$A$13,$A2980=Sheet2!$A$14,$A2980=Sheet2!$A$15,$A2980=Sheet2!$A$16,$A2980=Sheet2!$A$17),Sheet2!$B$9&lt;=仕訳日記帳!$N2980&lt;Sheet2!$C$10),仕訳日記帳!B2980,""))))</f>
        <v/>
      </c>
      <c r="D2980" s="265" t="str">
        <f>IF(AND($A2980=Sheet2!$A$2,仕訳日記帳!$N2980&gt;=Sheet2!$B$2),仕訳日記帳!N2980,IF(AND(OR($A2980=Sheet2!$A$3,$A2980=Sheet2!$A$4,$A2980=Sheet2!$A$5,$A2980=Sheet2!$A$6,$A2980=Sheet2!$A$7,$A2980=Sheet2!$A$9),仕訳日記帳!$N2980&gt;=Sheet2!$B$3),仕訳日記帳!N2980,IF(AND($A2980=Sheet2!$A$8,仕訳日記帳!$N2980&gt;=Sheet2!$B$8),仕訳日記帳!N2980,IF(AND(OR($A2980=Sheet2!$A$10,$A2980=Sheet2!$A$11,$A2980=Sheet2!$A$12,$A2980=Sheet2!$A$13,$A2980=Sheet2!$A$14,$A2980=Sheet2!$A$15,$A2980=Sheet2!$A$16,$A2980=Sheet2!$A$17),Sheet2!$B$9&lt;=仕訳日記帳!$N2980&lt;Sheet2!$C$10),仕訳日記帳!N2980,""))))</f>
        <v/>
      </c>
      <c r="E2980" s="263" t="str">
        <f>IF(AND($A2980=Sheet2!$A$2,仕訳日記帳!$N2980&gt;=Sheet2!$B$2),仕訳日記帳!G2980,IF(AND(OR($A2980=Sheet2!$A$3,$A2980=Sheet2!$A$4,$A2980=Sheet2!$A$5,$A2980=Sheet2!$A$6,$A2980=Sheet2!$A$7,$A2980=Sheet2!$A$9),仕訳日記帳!$N2980&gt;=Sheet2!$B$3),仕訳日記帳!G2980,IF(AND($A2980=Sheet2!$A$8,仕訳日記帳!$N2980&gt;=Sheet2!$B$8),仕訳日記帳!G2980,IF(AND(OR($A2980=Sheet2!$A$10,$A2980=Sheet2!$A$11,$A2980=Sheet2!$A$12,$A2980=Sheet2!$A$13,$A2980=Sheet2!$A$14,$A2980=Sheet2!$A$15,$A2980=Sheet2!$A$16,$A2980=Sheet2!$A$17),Sheet2!$B$9&lt;=仕訳日記帳!$N2980&lt;Sheet2!$C$10),仕訳日記帳!G2980,""))))</f>
        <v/>
      </c>
      <c r="G2980" t="str">
        <f>IF(OR(A2980=Sheet2!$A$2,A2980=Sheet2!$A$3,A2980=Sheet2!$A$4,A2980=Sheet2!$A$5,A2980=Sheet2!$A$6,A2980=Sheet2!$A$7,A2980=Sheet2!$A$8,A2980=Sheet2!$A$9,A2980=Sheet2!$A$10,A2980=Sheet2!$A$11,A2980=Sheet2!$A$12,$A$2=Sheet2!$A$13,A2980=Sheet2!$A$14,$A$2=Sheet2!$A$15,$A$2=Sheet2!$A$16,A2980=Sheet2!$A$17),"該当","")</f>
        <v/>
      </c>
      <c r="H2980" t="str">
        <f>IF(OR(A2980="",G2980=""),"",COUNTIF($G$2:G2980,"該当"))</f>
        <v/>
      </c>
    </row>
    <row r="2981" spans="1:8">
      <c r="A2981" t="str">
        <f>IF(AND(仕訳日記帳!D2981=Sheet2!$A$2,仕訳日記帳!$N2981&gt;=Sheet2!$B$2),仕訳日記帳!D2981,IF(AND(OR(仕訳日記帳!D2981=Sheet2!$A$3,仕訳日記帳!D2981=Sheet2!$A$4,仕訳日記帳!D2981=Sheet2!$A$5,仕訳日記帳!D2981=Sheet2!$A$6,仕訳日記帳!D2981=Sheet2!$A$7,仕訳日記帳!D2981=Sheet2!$A$9),仕訳日記帳!$N2981&gt;=Sheet2!$B$3),仕訳日記帳!D2981,IF(AND(仕訳日記帳!D2981=Sheet2!$A$8,仕訳日記帳!$N2981&gt;=Sheet2!$B$8),仕訳日記帳!D2981,IF(AND(OR(仕訳日記帳!D2981=Sheet2!$A$10,仕訳日記帳!D2981=Sheet2!$A$11,仕訳日記帳!D2981=Sheet2!$A$12,仕訳日記帳!D2981=Sheet2!$A$13,仕訳日記帳!D2981=Sheet2!$A$14,仕訳日記帳!D2981=Sheet2!$A$15,仕訳日記帳!D2981=Sheet2!$A$16,仕訳日記帳!D2981=Sheet2!$A$17),Sheet2!$B$9&lt;=仕訳日記帳!$N2981&lt;Sheet2!$C$10),仕訳日記帳!D2981,""))))</f>
        <v/>
      </c>
      <c r="B2981" s="263" t="str">
        <f>IF(AND($A2981=Sheet2!$A$2,仕訳日記帳!$N2981&gt;=Sheet2!$B$2),仕訳日記帳!A2981,IF(AND(OR($A2981=Sheet2!$A$3,$A2981=Sheet2!$A$4,$A2981=Sheet2!$A$5,$A2981=Sheet2!$A$6,$A2981=Sheet2!$A$7,$A2981=Sheet2!$A$9),仕訳日記帳!$N2981&gt;=Sheet2!$B$3),仕訳日記帳!A2981,IF(AND($A2981=Sheet2!$A$8,仕訳日記帳!$N2981&gt;=Sheet2!$B$8),仕訳日記帳!A2981,IF(AND(OR($A2981=Sheet2!$A$10,$A2981=Sheet2!$A$11,$A2981=Sheet2!$A$12,$A2981=Sheet2!$A$13,$A2981=Sheet2!$A$14,$A2981=Sheet2!$A$15,$A2981=Sheet2!$A$16,$A2981=Sheet2!$A$17),Sheet2!$B$9&lt;=仕訳日記帳!$N2981&lt;Sheet2!$C$10),仕訳日記帳!A2981,""))))</f>
        <v/>
      </c>
      <c r="C2981" t="str">
        <f>IF(AND($A2981=Sheet2!$A$2,仕訳日記帳!$N2981&gt;=Sheet2!$B$2),仕訳日記帳!B2981,IF(AND(OR($A2981=Sheet2!$A$3,$A2981=Sheet2!$A$4,$A2981=Sheet2!$A$5,$A2981=Sheet2!$A$6,$A2981=Sheet2!$A$7,$A2981=Sheet2!$A$9),仕訳日記帳!$N2981&gt;=Sheet2!$B$3),仕訳日記帳!B2981,IF(AND($A2981=Sheet2!$A$8,仕訳日記帳!$N2981&gt;=Sheet2!$B$8),仕訳日記帳!B2981,IF(AND(OR($A2981=Sheet2!$A$10,$A2981=Sheet2!$A$11,$A2981=Sheet2!$A$12,$A2981=Sheet2!$A$13,$A2981=Sheet2!$A$14,$A2981=Sheet2!$A$15,$A2981=Sheet2!$A$16,$A2981=Sheet2!$A$17),Sheet2!$B$9&lt;=仕訳日記帳!$N2981&lt;Sheet2!$C$10),仕訳日記帳!B2981,""))))</f>
        <v/>
      </c>
      <c r="D2981" s="265" t="str">
        <f>IF(AND($A2981=Sheet2!$A$2,仕訳日記帳!$N2981&gt;=Sheet2!$B$2),仕訳日記帳!N2981,IF(AND(OR($A2981=Sheet2!$A$3,$A2981=Sheet2!$A$4,$A2981=Sheet2!$A$5,$A2981=Sheet2!$A$6,$A2981=Sheet2!$A$7,$A2981=Sheet2!$A$9),仕訳日記帳!$N2981&gt;=Sheet2!$B$3),仕訳日記帳!N2981,IF(AND($A2981=Sheet2!$A$8,仕訳日記帳!$N2981&gt;=Sheet2!$B$8),仕訳日記帳!N2981,IF(AND(OR($A2981=Sheet2!$A$10,$A2981=Sheet2!$A$11,$A2981=Sheet2!$A$12,$A2981=Sheet2!$A$13,$A2981=Sheet2!$A$14,$A2981=Sheet2!$A$15,$A2981=Sheet2!$A$16,$A2981=Sheet2!$A$17),Sheet2!$B$9&lt;=仕訳日記帳!$N2981&lt;Sheet2!$C$10),仕訳日記帳!N2981,""))))</f>
        <v/>
      </c>
      <c r="E2981" s="263" t="str">
        <f>IF(AND($A2981=Sheet2!$A$2,仕訳日記帳!$N2981&gt;=Sheet2!$B$2),仕訳日記帳!G2981,IF(AND(OR($A2981=Sheet2!$A$3,$A2981=Sheet2!$A$4,$A2981=Sheet2!$A$5,$A2981=Sheet2!$A$6,$A2981=Sheet2!$A$7,$A2981=Sheet2!$A$9),仕訳日記帳!$N2981&gt;=Sheet2!$B$3),仕訳日記帳!G2981,IF(AND($A2981=Sheet2!$A$8,仕訳日記帳!$N2981&gt;=Sheet2!$B$8),仕訳日記帳!G2981,IF(AND(OR($A2981=Sheet2!$A$10,$A2981=Sheet2!$A$11,$A2981=Sheet2!$A$12,$A2981=Sheet2!$A$13,$A2981=Sheet2!$A$14,$A2981=Sheet2!$A$15,$A2981=Sheet2!$A$16,$A2981=Sheet2!$A$17),Sheet2!$B$9&lt;=仕訳日記帳!$N2981&lt;Sheet2!$C$10),仕訳日記帳!G2981,""))))</f>
        <v/>
      </c>
      <c r="G2981" t="str">
        <f>IF(OR(A2981=Sheet2!$A$2,A2981=Sheet2!$A$3,A2981=Sheet2!$A$4,A2981=Sheet2!$A$5,A2981=Sheet2!$A$6,A2981=Sheet2!$A$7,A2981=Sheet2!$A$8,A2981=Sheet2!$A$9,A2981=Sheet2!$A$10,A2981=Sheet2!$A$11,A2981=Sheet2!$A$12,$A$2=Sheet2!$A$13,A2981=Sheet2!$A$14,$A$2=Sheet2!$A$15,$A$2=Sheet2!$A$16,A2981=Sheet2!$A$17),"該当","")</f>
        <v/>
      </c>
      <c r="H2981" t="str">
        <f>IF(OR(A2981="",G2981=""),"",COUNTIF($G$2:G2981,"該当"))</f>
        <v/>
      </c>
    </row>
    <row r="2982" spans="1:8">
      <c r="A2982" t="str">
        <f>IF(AND(仕訳日記帳!D2982=Sheet2!$A$2,仕訳日記帳!$N2982&gt;=Sheet2!$B$2),仕訳日記帳!D2982,IF(AND(OR(仕訳日記帳!D2982=Sheet2!$A$3,仕訳日記帳!D2982=Sheet2!$A$4,仕訳日記帳!D2982=Sheet2!$A$5,仕訳日記帳!D2982=Sheet2!$A$6,仕訳日記帳!D2982=Sheet2!$A$7,仕訳日記帳!D2982=Sheet2!$A$9),仕訳日記帳!$N2982&gt;=Sheet2!$B$3),仕訳日記帳!D2982,IF(AND(仕訳日記帳!D2982=Sheet2!$A$8,仕訳日記帳!$N2982&gt;=Sheet2!$B$8),仕訳日記帳!D2982,IF(AND(OR(仕訳日記帳!D2982=Sheet2!$A$10,仕訳日記帳!D2982=Sheet2!$A$11,仕訳日記帳!D2982=Sheet2!$A$12,仕訳日記帳!D2982=Sheet2!$A$13,仕訳日記帳!D2982=Sheet2!$A$14,仕訳日記帳!D2982=Sheet2!$A$15,仕訳日記帳!D2982=Sheet2!$A$16,仕訳日記帳!D2982=Sheet2!$A$17),Sheet2!$B$9&lt;=仕訳日記帳!$N2982&lt;Sheet2!$C$10),仕訳日記帳!D2982,""))))</f>
        <v/>
      </c>
      <c r="B2982" s="263" t="str">
        <f>IF(AND($A2982=Sheet2!$A$2,仕訳日記帳!$N2982&gt;=Sheet2!$B$2),仕訳日記帳!A2982,IF(AND(OR($A2982=Sheet2!$A$3,$A2982=Sheet2!$A$4,$A2982=Sheet2!$A$5,$A2982=Sheet2!$A$6,$A2982=Sheet2!$A$7,$A2982=Sheet2!$A$9),仕訳日記帳!$N2982&gt;=Sheet2!$B$3),仕訳日記帳!A2982,IF(AND($A2982=Sheet2!$A$8,仕訳日記帳!$N2982&gt;=Sheet2!$B$8),仕訳日記帳!A2982,IF(AND(OR($A2982=Sheet2!$A$10,$A2982=Sheet2!$A$11,$A2982=Sheet2!$A$12,$A2982=Sheet2!$A$13,$A2982=Sheet2!$A$14,$A2982=Sheet2!$A$15,$A2982=Sheet2!$A$16,$A2982=Sheet2!$A$17),Sheet2!$B$9&lt;=仕訳日記帳!$N2982&lt;Sheet2!$C$10),仕訳日記帳!A2982,""))))</f>
        <v/>
      </c>
      <c r="C2982" t="str">
        <f>IF(AND($A2982=Sheet2!$A$2,仕訳日記帳!$N2982&gt;=Sheet2!$B$2),仕訳日記帳!B2982,IF(AND(OR($A2982=Sheet2!$A$3,$A2982=Sheet2!$A$4,$A2982=Sheet2!$A$5,$A2982=Sheet2!$A$6,$A2982=Sheet2!$A$7,$A2982=Sheet2!$A$9),仕訳日記帳!$N2982&gt;=Sheet2!$B$3),仕訳日記帳!B2982,IF(AND($A2982=Sheet2!$A$8,仕訳日記帳!$N2982&gt;=Sheet2!$B$8),仕訳日記帳!B2982,IF(AND(OR($A2982=Sheet2!$A$10,$A2982=Sheet2!$A$11,$A2982=Sheet2!$A$12,$A2982=Sheet2!$A$13,$A2982=Sheet2!$A$14,$A2982=Sheet2!$A$15,$A2982=Sheet2!$A$16,$A2982=Sheet2!$A$17),Sheet2!$B$9&lt;=仕訳日記帳!$N2982&lt;Sheet2!$C$10),仕訳日記帳!B2982,""))))</f>
        <v/>
      </c>
      <c r="D2982" s="265" t="str">
        <f>IF(AND($A2982=Sheet2!$A$2,仕訳日記帳!$N2982&gt;=Sheet2!$B$2),仕訳日記帳!N2982,IF(AND(OR($A2982=Sheet2!$A$3,$A2982=Sheet2!$A$4,$A2982=Sheet2!$A$5,$A2982=Sheet2!$A$6,$A2982=Sheet2!$A$7,$A2982=Sheet2!$A$9),仕訳日記帳!$N2982&gt;=Sheet2!$B$3),仕訳日記帳!N2982,IF(AND($A2982=Sheet2!$A$8,仕訳日記帳!$N2982&gt;=Sheet2!$B$8),仕訳日記帳!N2982,IF(AND(OR($A2982=Sheet2!$A$10,$A2982=Sheet2!$A$11,$A2982=Sheet2!$A$12,$A2982=Sheet2!$A$13,$A2982=Sheet2!$A$14,$A2982=Sheet2!$A$15,$A2982=Sheet2!$A$16,$A2982=Sheet2!$A$17),Sheet2!$B$9&lt;=仕訳日記帳!$N2982&lt;Sheet2!$C$10),仕訳日記帳!N2982,""))))</f>
        <v/>
      </c>
      <c r="E2982" s="263" t="str">
        <f>IF(AND($A2982=Sheet2!$A$2,仕訳日記帳!$N2982&gt;=Sheet2!$B$2),仕訳日記帳!G2982,IF(AND(OR($A2982=Sheet2!$A$3,$A2982=Sheet2!$A$4,$A2982=Sheet2!$A$5,$A2982=Sheet2!$A$6,$A2982=Sheet2!$A$7,$A2982=Sheet2!$A$9),仕訳日記帳!$N2982&gt;=Sheet2!$B$3),仕訳日記帳!G2982,IF(AND($A2982=Sheet2!$A$8,仕訳日記帳!$N2982&gt;=Sheet2!$B$8),仕訳日記帳!G2982,IF(AND(OR($A2982=Sheet2!$A$10,$A2982=Sheet2!$A$11,$A2982=Sheet2!$A$12,$A2982=Sheet2!$A$13,$A2982=Sheet2!$A$14,$A2982=Sheet2!$A$15,$A2982=Sheet2!$A$16,$A2982=Sheet2!$A$17),Sheet2!$B$9&lt;=仕訳日記帳!$N2982&lt;Sheet2!$C$10),仕訳日記帳!G2982,""))))</f>
        <v/>
      </c>
      <c r="G2982" t="str">
        <f>IF(OR(A2982=Sheet2!$A$2,A2982=Sheet2!$A$3,A2982=Sheet2!$A$4,A2982=Sheet2!$A$5,A2982=Sheet2!$A$6,A2982=Sheet2!$A$7,A2982=Sheet2!$A$8,A2982=Sheet2!$A$9,A2982=Sheet2!$A$10,A2982=Sheet2!$A$11,A2982=Sheet2!$A$12,$A$2=Sheet2!$A$13,A2982=Sheet2!$A$14,$A$2=Sheet2!$A$15,$A$2=Sheet2!$A$16,A2982=Sheet2!$A$17),"該当","")</f>
        <v/>
      </c>
      <c r="H2982" t="str">
        <f>IF(OR(A2982="",G2982=""),"",COUNTIF($G$2:G2982,"該当"))</f>
        <v/>
      </c>
    </row>
    <row r="2983" spans="1:8">
      <c r="A2983" t="str">
        <f>IF(AND(仕訳日記帳!D2983=Sheet2!$A$2,仕訳日記帳!$N2983&gt;=Sheet2!$B$2),仕訳日記帳!D2983,IF(AND(OR(仕訳日記帳!D2983=Sheet2!$A$3,仕訳日記帳!D2983=Sheet2!$A$4,仕訳日記帳!D2983=Sheet2!$A$5,仕訳日記帳!D2983=Sheet2!$A$6,仕訳日記帳!D2983=Sheet2!$A$7,仕訳日記帳!D2983=Sheet2!$A$9),仕訳日記帳!$N2983&gt;=Sheet2!$B$3),仕訳日記帳!D2983,IF(AND(仕訳日記帳!D2983=Sheet2!$A$8,仕訳日記帳!$N2983&gt;=Sheet2!$B$8),仕訳日記帳!D2983,IF(AND(OR(仕訳日記帳!D2983=Sheet2!$A$10,仕訳日記帳!D2983=Sheet2!$A$11,仕訳日記帳!D2983=Sheet2!$A$12,仕訳日記帳!D2983=Sheet2!$A$13,仕訳日記帳!D2983=Sheet2!$A$14,仕訳日記帳!D2983=Sheet2!$A$15,仕訳日記帳!D2983=Sheet2!$A$16,仕訳日記帳!D2983=Sheet2!$A$17),Sheet2!$B$9&lt;=仕訳日記帳!$N2983&lt;Sheet2!$C$10),仕訳日記帳!D2983,""))))</f>
        <v/>
      </c>
      <c r="B2983" s="263" t="str">
        <f>IF(AND($A2983=Sheet2!$A$2,仕訳日記帳!$N2983&gt;=Sheet2!$B$2),仕訳日記帳!A2983,IF(AND(OR($A2983=Sheet2!$A$3,$A2983=Sheet2!$A$4,$A2983=Sheet2!$A$5,$A2983=Sheet2!$A$6,$A2983=Sheet2!$A$7,$A2983=Sheet2!$A$9),仕訳日記帳!$N2983&gt;=Sheet2!$B$3),仕訳日記帳!A2983,IF(AND($A2983=Sheet2!$A$8,仕訳日記帳!$N2983&gt;=Sheet2!$B$8),仕訳日記帳!A2983,IF(AND(OR($A2983=Sheet2!$A$10,$A2983=Sheet2!$A$11,$A2983=Sheet2!$A$12,$A2983=Sheet2!$A$13,$A2983=Sheet2!$A$14,$A2983=Sheet2!$A$15,$A2983=Sheet2!$A$16,$A2983=Sheet2!$A$17),Sheet2!$B$9&lt;=仕訳日記帳!$N2983&lt;Sheet2!$C$10),仕訳日記帳!A2983,""))))</f>
        <v/>
      </c>
      <c r="C2983" t="str">
        <f>IF(AND($A2983=Sheet2!$A$2,仕訳日記帳!$N2983&gt;=Sheet2!$B$2),仕訳日記帳!B2983,IF(AND(OR($A2983=Sheet2!$A$3,$A2983=Sheet2!$A$4,$A2983=Sheet2!$A$5,$A2983=Sheet2!$A$6,$A2983=Sheet2!$A$7,$A2983=Sheet2!$A$9),仕訳日記帳!$N2983&gt;=Sheet2!$B$3),仕訳日記帳!B2983,IF(AND($A2983=Sheet2!$A$8,仕訳日記帳!$N2983&gt;=Sheet2!$B$8),仕訳日記帳!B2983,IF(AND(OR($A2983=Sheet2!$A$10,$A2983=Sheet2!$A$11,$A2983=Sheet2!$A$12,$A2983=Sheet2!$A$13,$A2983=Sheet2!$A$14,$A2983=Sheet2!$A$15,$A2983=Sheet2!$A$16,$A2983=Sheet2!$A$17),Sheet2!$B$9&lt;=仕訳日記帳!$N2983&lt;Sheet2!$C$10),仕訳日記帳!B2983,""))))</f>
        <v/>
      </c>
      <c r="D2983" s="265" t="str">
        <f>IF(AND($A2983=Sheet2!$A$2,仕訳日記帳!$N2983&gt;=Sheet2!$B$2),仕訳日記帳!N2983,IF(AND(OR($A2983=Sheet2!$A$3,$A2983=Sheet2!$A$4,$A2983=Sheet2!$A$5,$A2983=Sheet2!$A$6,$A2983=Sheet2!$A$7,$A2983=Sheet2!$A$9),仕訳日記帳!$N2983&gt;=Sheet2!$B$3),仕訳日記帳!N2983,IF(AND($A2983=Sheet2!$A$8,仕訳日記帳!$N2983&gt;=Sheet2!$B$8),仕訳日記帳!N2983,IF(AND(OR($A2983=Sheet2!$A$10,$A2983=Sheet2!$A$11,$A2983=Sheet2!$A$12,$A2983=Sheet2!$A$13,$A2983=Sheet2!$A$14,$A2983=Sheet2!$A$15,$A2983=Sheet2!$A$16,$A2983=Sheet2!$A$17),Sheet2!$B$9&lt;=仕訳日記帳!$N2983&lt;Sheet2!$C$10),仕訳日記帳!N2983,""))))</f>
        <v/>
      </c>
      <c r="E2983" s="263" t="str">
        <f>IF(AND($A2983=Sheet2!$A$2,仕訳日記帳!$N2983&gt;=Sheet2!$B$2),仕訳日記帳!G2983,IF(AND(OR($A2983=Sheet2!$A$3,$A2983=Sheet2!$A$4,$A2983=Sheet2!$A$5,$A2983=Sheet2!$A$6,$A2983=Sheet2!$A$7,$A2983=Sheet2!$A$9),仕訳日記帳!$N2983&gt;=Sheet2!$B$3),仕訳日記帳!G2983,IF(AND($A2983=Sheet2!$A$8,仕訳日記帳!$N2983&gt;=Sheet2!$B$8),仕訳日記帳!G2983,IF(AND(OR($A2983=Sheet2!$A$10,$A2983=Sheet2!$A$11,$A2983=Sheet2!$A$12,$A2983=Sheet2!$A$13,$A2983=Sheet2!$A$14,$A2983=Sheet2!$A$15,$A2983=Sheet2!$A$16,$A2983=Sheet2!$A$17),Sheet2!$B$9&lt;=仕訳日記帳!$N2983&lt;Sheet2!$C$10),仕訳日記帳!G2983,""))))</f>
        <v/>
      </c>
      <c r="G2983" t="str">
        <f>IF(OR(A2983=Sheet2!$A$2,A2983=Sheet2!$A$3,A2983=Sheet2!$A$4,A2983=Sheet2!$A$5,A2983=Sheet2!$A$6,A2983=Sheet2!$A$7,A2983=Sheet2!$A$8,A2983=Sheet2!$A$9,A2983=Sheet2!$A$10,A2983=Sheet2!$A$11,A2983=Sheet2!$A$12,$A$2=Sheet2!$A$13,A2983=Sheet2!$A$14,$A$2=Sheet2!$A$15,$A$2=Sheet2!$A$16,A2983=Sheet2!$A$17),"該当","")</f>
        <v/>
      </c>
      <c r="H2983" t="str">
        <f>IF(OR(A2983="",G2983=""),"",COUNTIF($G$2:G2983,"該当"))</f>
        <v/>
      </c>
    </row>
    <row r="2984" spans="1:8">
      <c r="A2984" t="str">
        <f>IF(AND(仕訳日記帳!D2984=Sheet2!$A$2,仕訳日記帳!$N2984&gt;=Sheet2!$B$2),仕訳日記帳!D2984,IF(AND(OR(仕訳日記帳!D2984=Sheet2!$A$3,仕訳日記帳!D2984=Sheet2!$A$4,仕訳日記帳!D2984=Sheet2!$A$5,仕訳日記帳!D2984=Sheet2!$A$6,仕訳日記帳!D2984=Sheet2!$A$7,仕訳日記帳!D2984=Sheet2!$A$9),仕訳日記帳!$N2984&gt;=Sheet2!$B$3),仕訳日記帳!D2984,IF(AND(仕訳日記帳!D2984=Sheet2!$A$8,仕訳日記帳!$N2984&gt;=Sheet2!$B$8),仕訳日記帳!D2984,IF(AND(OR(仕訳日記帳!D2984=Sheet2!$A$10,仕訳日記帳!D2984=Sheet2!$A$11,仕訳日記帳!D2984=Sheet2!$A$12,仕訳日記帳!D2984=Sheet2!$A$13,仕訳日記帳!D2984=Sheet2!$A$14,仕訳日記帳!D2984=Sheet2!$A$15,仕訳日記帳!D2984=Sheet2!$A$16,仕訳日記帳!D2984=Sheet2!$A$17),Sheet2!$B$9&lt;=仕訳日記帳!$N2984&lt;Sheet2!$C$10),仕訳日記帳!D2984,""))))</f>
        <v/>
      </c>
      <c r="B2984" s="263" t="str">
        <f>IF(AND($A2984=Sheet2!$A$2,仕訳日記帳!$N2984&gt;=Sheet2!$B$2),仕訳日記帳!A2984,IF(AND(OR($A2984=Sheet2!$A$3,$A2984=Sheet2!$A$4,$A2984=Sheet2!$A$5,$A2984=Sheet2!$A$6,$A2984=Sheet2!$A$7,$A2984=Sheet2!$A$9),仕訳日記帳!$N2984&gt;=Sheet2!$B$3),仕訳日記帳!A2984,IF(AND($A2984=Sheet2!$A$8,仕訳日記帳!$N2984&gt;=Sheet2!$B$8),仕訳日記帳!A2984,IF(AND(OR($A2984=Sheet2!$A$10,$A2984=Sheet2!$A$11,$A2984=Sheet2!$A$12,$A2984=Sheet2!$A$13,$A2984=Sheet2!$A$14,$A2984=Sheet2!$A$15,$A2984=Sheet2!$A$16,$A2984=Sheet2!$A$17),Sheet2!$B$9&lt;=仕訳日記帳!$N2984&lt;Sheet2!$C$10),仕訳日記帳!A2984,""))))</f>
        <v/>
      </c>
      <c r="C2984" t="str">
        <f>IF(AND($A2984=Sheet2!$A$2,仕訳日記帳!$N2984&gt;=Sheet2!$B$2),仕訳日記帳!B2984,IF(AND(OR($A2984=Sheet2!$A$3,$A2984=Sheet2!$A$4,$A2984=Sheet2!$A$5,$A2984=Sheet2!$A$6,$A2984=Sheet2!$A$7,$A2984=Sheet2!$A$9),仕訳日記帳!$N2984&gt;=Sheet2!$B$3),仕訳日記帳!B2984,IF(AND($A2984=Sheet2!$A$8,仕訳日記帳!$N2984&gt;=Sheet2!$B$8),仕訳日記帳!B2984,IF(AND(OR($A2984=Sheet2!$A$10,$A2984=Sheet2!$A$11,$A2984=Sheet2!$A$12,$A2984=Sheet2!$A$13,$A2984=Sheet2!$A$14,$A2984=Sheet2!$A$15,$A2984=Sheet2!$A$16,$A2984=Sheet2!$A$17),Sheet2!$B$9&lt;=仕訳日記帳!$N2984&lt;Sheet2!$C$10),仕訳日記帳!B2984,""))))</f>
        <v/>
      </c>
      <c r="D2984" s="265" t="str">
        <f>IF(AND($A2984=Sheet2!$A$2,仕訳日記帳!$N2984&gt;=Sheet2!$B$2),仕訳日記帳!N2984,IF(AND(OR($A2984=Sheet2!$A$3,$A2984=Sheet2!$A$4,$A2984=Sheet2!$A$5,$A2984=Sheet2!$A$6,$A2984=Sheet2!$A$7,$A2984=Sheet2!$A$9),仕訳日記帳!$N2984&gt;=Sheet2!$B$3),仕訳日記帳!N2984,IF(AND($A2984=Sheet2!$A$8,仕訳日記帳!$N2984&gt;=Sheet2!$B$8),仕訳日記帳!N2984,IF(AND(OR($A2984=Sheet2!$A$10,$A2984=Sheet2!$A$11,$A2984=Sheet2!$A$12,$A2984=Sheet2!$A$13,$A2984=Sheet2!$A$14,$A2984=Sheet2!$A$15,$A2984=Sheet2!$A$16,$A2984=Sheet2!$A$17),Sheet2!$B$9&lt;=仕訳日記帳!$N2984&lt;Sheet2!$C$10),仕訳日記帳!N2984,""))))</f>
        <v/>
      </c>
      <c r="E2984" s="263" t="str">
        <f>IF(AND($A2984=Sheet2!$A$2,仕訳日記帳!$N2984&gt;=Sheet2!$B$2),仕訳日記帳!G2984,IF(AND(OR($A2984=Sheet2!$A$3,$A2984=Sheet2!$A$4,$A2984=Sheet2!$A$5,$A2984=Sheet2!$A$6,$A2984=Sheet2!$A$7,$A2984=Sheet2!$A$9),仕訳日記帳!$N2984&gt;=Sheet2!$B$3),仕訳日記帳!G2984,IF(AND($A2984=Sheet2!$A$8,仕訳日記帳!$N2984&gt;=Sheet2!$B$8),仕訳日記帳!G2984,IF(AND(OR($A2984=Sheet2!$A$10,$A2984=Sheet2!$A$11,$A2984=Sheet2!$A$12,$A2984=Sheet2!$A$13,$A2984=Sheet2!$A$14,$A2984=Sheet2!$A$15,$A2984=Sheet2!$A$16,$A2984=Sheet2!$A$17),Sheet2!$B$9&lt;=仕訳日記帳!$N2984&lt;Sheet2!$C$10),仕訳日記帳!G2984,""))))</f>
        <v/>
      </c>
      <c r="G2984" t="str">
        <f>IF(OR(A2984=Sheet2!$A$2,A2984=Sheet2!$A$3,A2984=Sheet2!$A$4,A2984=Sheet2!$A$5,A2984=Sheet2!$A$6,A2984=Sheet2!$A$7,A2984=Sheet2!$A$8,A2984=Sheet2!$A$9,A2984=Sheet2!$A$10,A2984=Sheet2!$A$11,A2984=Sheet2!$A$12,$A$2=Sheet2!$A$13,A2984=Sheet2!$A$14,$A$2=Sheet2!$A$15,$A$2=Sheet2!$A$16,A2984=Sheet2!$A$17),"該当","")</f>
        <v/>
      </c>
      <c r="H2984" t="str">
        <f>IF(OR(A2984="",G2984=""),"",COUNTIF($G$2:G2984,"該当"))</f>
        <v/>
      </c>
    </row>
    <row r="2985" spans="1:8">
      <c r="A2985" t="str">
        <f>IF(AND(仕訳日記帳!D2985=Sheet2!$A$2,仕訳日記帳!$N2985&gt;=Sheet2!$B$2),仕訳日記帳!D2985,IF(AND(OR(仕訳日記帳!D2985=Sheet2!$A$3,仕訳日記帳!D2985=Sheet2!$A$4,仕訳日記帳!D2985=Sheet2!$A$5,仕訳日記帳!D2985=Sheet2!$A$6,仕訳日記帳!D2985=Sheet2!$A$7,仕訳日記帳!D2985=Sheet2!$A$9),仕訳日記帳!$N2985&gt;=Sheet2!$B$3),仕訳日記帳!D2985,IF(AND(仕訳日記帳!D2985=Sheet2!$A$8,仕訳日記帳!$N2985&gt;=Sheet2!$B$8),仕訳日記帳!D2985,IF(AND(OR(仕訳日記帳!D2985=Sheet2!$A$10,仕訳日記帳!D2985=Sheet2!$A$11,仕訳日記帳!D2985=Sheet2!$A$12,仕訳日記帳!D2985=Sheet2!$A$13,仕訳日記帳!D2985=Sheet2!$A$14,仕訳日記帳!D2985=Sheet2!$A$15,仕訳日記帳!D2985=Sheet2!$A$16,仕訳日記帳!D2985=Sheet2!$A$17),Sheet2!$B$9&lt;=仕訳日記帳!$N2985&lt;Sheet2!$C$10),仕訳日記帳!D2985,""))))</f>
        <v/>
      </c>
      <c r="B2985" s="263" t="str">
        <f>IF(AND($A2985=Sheet2!$A$2,仕訳日記帳!$N2985&gt;=Sheet2!$B$2),仕訳日記帳!A2985,IF(AND(OR($A2985=Sheet2!$A$3,$A2985=Sheet2!$A$4,$A2985=Sheet2!$A$5,$A2985=Sheet2!$A$6,$A2985=Sheet2!$A$7,$A2985=Sheet2!$A$9),仕訳日記帳!$N2985&gt;=Sheet2!$B$3),仕訳日記帳!A2985,IF(AND($A2985=Sheet2!$A$8,仕訳日記帳!$N2985&gt;=Sheet2!$B$8),仕訳日記帳!A2985,IF(AND(OR($A2985=Sheet2!$A$10,$A2985=Sheet2!$A$11,$A2985=Sheet2!$A$12,$A2985=Sheet2!$A$13,$A2985=Sheet2!$A$14,$A2985=Sheet2!$A$15,$A2985=Sheet2!$A$16,$A2985=Sheet2!$A$17),Sheet2!$B$9&lt;=仕訳日記帳!$N2985&lt;Sheet2!$C$10),仕訳日記帳!A2985,""))))</f>
        <v/>
      </c>
      <c r="C2985" t="str">
        <f>IF(AND($A2985=Sheet2!$A$2,仕訳日記帳!$N2985&gt;=Sheet2!$B$2),仕訳日記帳!B2985,IF(AND(OR($A2985=Sheet2!$A$3,$A2985=Sheet2!$A$4,$A2985=Sheet2!$A$5,$A2985=Sheet2!$A$6,$A2985=Sheet2!$A$7,$A2985=Sheet2!$A$9),仕訳日記帳!$N2985&gt;=Sheet2!$B$3),仕訳日記帳!B2985,IF(AND($A2985=Sheet2!$A$8,仕訳日記帳!$N2985&gt;=Sheet2!$B$8),仕訳日記帳!B2985,IF(AND(OR($A2985=Sheet2!$A$10,$A2985=Sheet2!$A$11,$A2985=Sheet2!$A$12,$A2985=Sheet2!$A$13,$A2985=Sheet2!$A$14,$A2985=Sheet2!$A$15,$A2985=Sheet2!$A$16,$A2985=Sheet2!$A$17),Sheet2!$B$9&lt;=仕訳日記帳!$N2985&lt;Sheet2!$C$10),仕訳日記帳!B2985,""))))</f>
        <v/>
      </c>
      <c r="D2985" s="265" t="str">
        <f>IF(AND($A2985=Sheet2!$A$2,仕訳日記帳!$N2985&gt;=Sheet2!$B$2),仕訳日記帳!N2985,IF(AND(OR($A2985=Sheet2!$A$3,$A2985=Sheet2!$A$4,$A2985=Sheet2!$A$5,$A2985=Sheet2!$A$6,$A2985=Sheet2!$A$7,$A2985=Sheet2!$A$9),仕訳日記帳!$N2985&gt;=Sheet2!$B$3),仕訳日記帳!N2985,IF(AND($A2985=Sheet2!$A$8,仕訳日記帳!$N2985&gt;=Sheet2!$B$8),仕訳日記帳!N2985,IF(AND(OR($A2985=Sheet2!$A$10,$A2985=Sheet2!$A$11,$A2985=Sheet2!$A$12,$A2985=Sheet2!$A$13,$A2985=Sheet2!$A$14,$A2985=Sheet2!$A$15,$A2985=Sheet2!$A$16,$A2985=Sheet2!$A$17),Sheet2!$B$9&lt;=仕訳日記帳!$N2985&lt;Sheet2!$C$10),仕訳日記帳!N2985,""))))</f>
        <v/>
      </c>
      <c r="E2985" s="263" t="str">
        <f>IF(AND($A2985=Sheet2!$A$2,仕訳日記帳!$N2985&gt;=Sheet2!$B$2),仕訳日記帳!G2985,IF(AND(OR($A2985=Sheet2!$A$3,$A2985=Sheet2!$A$4,$A2985=Sheet2!$A$5,$A2985=Sheet2!$A$6,$A2985=Sheet2!$A$7,$A2985=Sheet2!$A$9),仕訳日記帳!$N2985&gt;=Sheet2!$B$3),仕訳日記帳!G2985,IF(AND($A2985=Sheet2!$A$8,仕訳日記帳!$N2985&gt;=Sheet2!$B$8),仕訳日記帳!G2985,IF(AND(OR($A2985=Sheet2!$A$10,$A2985=Sheet2!$A$11,$A2985=Sheet2!$A$12,$A2985=Sheet2!$A$13,$A2985=Sheet2!$A$14,$A2985=Sheet2!$A$15,$A2985=Sheet2!$A$16,$A2985=Sheet2!$A$17),Sheet2!$B$9&lt;=仕訳日記帳!$N2985&lt;Sheet2!$C$10),仕訳日記帳!G2985,""))))</f>
        <v/>
      </c>
      <c r="G2985" t="str">
        <f>IF(OR(A2985=Sheet2!$A$2,A2985=Sheet2!$A$3,A2985=Sheet2!$A$4,A2985=Sheet2!$A$5,A2985=Sheet2!$A$6,A2985=Sheet2!$A$7,A2985=Sheet2!$A$8,A2985=Sheet2!$A$9,A2985=Sheet2!$A$10,A2985=Sheet2!$A$11,A2985=Sheet2!$A$12,$A$2=Sheet2!$A$13,A2985=Sheet2!$A$14,$A$2=Sheet2!$A$15,$A$2=Sheet2!$A$16,A2985=Sheet2!$A$17),"該当","")</f>
        <v/>
      </c>
      <c r="H2985" t="str">
        <f>IF(OR(A2985="",G2985=""),"",COUNTIF($G$2:G2985,"該当"))</f>
        <v/>
      </c>
    </row>
    <row r="2986" spans="1:8">
      <c r="A2986" t="str">
        <f>IF(AND(仕訳日記帳!D2986=Sheet2!$A$2,仕訳日記帳!$N2986&gt;=Sheet2!$B$2),仕訳日記帳!D2986,IF(AND(OR(仕訳日記帳!D2986=Sheet2!$A$3,仕訳日記帳!D2986=Sheet2!$A$4,仕訳日記帳!D2986=Sheet2!$A$5,仕訳日記帳!D2986=Sheet2!$A$6,仕訳日記帳!D2986=Sheet2!$A$7,仕訳日記帳!D2986=Sheet2!$A$9),仕訳日記帳!$N2986&gt;=Sheet2!$B$3),仕訳日記帳!D2986,IF(AND(仕訳日記帳!D2986=Sheet2!$A$8,仕訳日記帳!$N2986&gt;=Sheet2!$B$8),仕訳日記帳!D2986,IF(AND(OR(仕訳日記帳!D2986=Sheet2!$A$10,仕訳日記帳!D2986=Sheet2!$A$11,仕訳日記帳!D2986=Sheet2!$A$12,仕訳日記帳!D2986=Sheet2!$A$13,仕訳日記帳!D2986=Sheet2!$A$14,仕訳日記帳!D2986=Sheet2!$A$15,仕訳日記帳!D2986=Sheet2!$A$16,仕訳日記帳!D2986=Sheet2!$A$17),Sheet2!$B$9&lt;=仕訳日記帳!$N2986&lt;Sheet2!$C$10),仕訳日記帳!D2986,""))))</f>
        <v/>
      </c>
      <c r="B2986" s="263" t="str">
        <f>IF(AND($A2986=Sheet2!$A$2,仕訳日記帳!$N2986&gt;=Sheet2!$B$2),仕訳日記帳!A2986,IF(AND(OR($A2986=Sheet2!$A$3,$A2986=Sheet2!$A$4,$A2986=Sheet2!$A$5,$A2986=Sheet2!$A$6,$A2986=Sheet2!$A$7,$A2986=Sheet2!$A$9),仕訳日記帳!$N2986&gt;=Sheet2!$B$3),仕訳日記帳!A2986,IF(AND($A2986=Sheet2!$A$8,仕訳日記帳!$N2986&gt;=Sheet2!$B$8),仕訳日記帳!A2986,IF(AND(OR($A2986=Sheet2!$A$10,$A2986=Sheet2!$A$11,$A2986=Sheet2!$A$12,$A2986=Sheet2!$A$13,$A2986=Sheet2!$A$14,$A2986=Sheet2!$A$15,$A2986=Sheet2!$A$16,$A2986=Sheet2!$A$17),Sheet2!$B$9&lt;=仕訳日記帳!$N2986&lt;Sheet2!$C$10),仕訳日記帳!A2986,""))))</f>
        <v/>
      </c>
      <c r="C2986" t="str">
        <f>IF(AND($A2986=Sheet2!$A$2,仕訳日記帳!$N2986&gt;=Sheet2!$B$2),仕訳日記帳!B2986,IF(AND(OR($A2986=Sheet2!$A$3,$A2986=Sheet2!$A$4,$A2986=Sheet2!$A$5,$A2986=Sheet2!$A$6,$A2986=Sheet2!$A$7,$A2986=Sheet2!$A$9),仕訳日記帳!$N2986&gt;=Sheet2!$B$3),仕訳日記帳!B2986,IF(AND($A2986=Sheet2!$A$8,仕訳日記帳!$N2986&gt;=Sheet2!$B$8),仕訳日記帳!B2986,IF(AND(OR($A2986=Sheet2!$A$10,$A2986=Sheet2!$A$11,$A2986=Sheet2!$A$12,$A2986=Sheet2!$A$13,$A2986=Sheet2!$A$14,$A2986=Sheet2!$A$15,$A2986=Sheet2!$A$16,$A2986=Sheet2!$A$17),Sheet2!$B$9&lt;=仕訳日記帳!$N2986&lt;Sheet2!$C$10),仕訳日記帳!B2986,""))))</f>
        <v/>
      </c>
      <c r="D2986" s="265" t="str">
        <f>IF(AND($A2986=Sheet2!$A$2,仕訳日記帳!$N2986&gt;=Sheet2!$B$2),仕訳日記帳!N2986,IF(AND(OR($A2986=Sheet2!$A$3,$A2986=Sheet2!$A$4,$A2986=Sheet2!$A$5,$A2986=Sheet2!$A$6,$A2986=Sheet2!$A$7,$A2986=Sheet2!$A$9),仕訳日記帳!$N2986&gt;=Sheet2!$B$3),仕訳日記帳!N2986,IF(AND($A2986=Sheet2!$A$8,仕訳日記帳!$N2986&gt;=Sheet2!$B$8),仕訳日記帳!N2986,IF(AND(OR($A2986=Sheet2!$A$10,$A2986=Sheet2!$A$11,$A2986=Sheet2!$A$12,$A2986=Sheet2!$A$13,$A2986=Sheet2!$A$14,$A2986=Sheet2!$A$15,$A2986=Sheet2!$A$16,$A2986=Sheet2!$A$17),Sheet2!$B$9&lt;=仕訳日記帳!$N2986&lt;Sheet2!$C$10),仕訳日記帳!N2986,""))))</f>
        <v/>
      </c>
      <c r="E2986" s="263" t="str">
        <f>IF(AND($A2986=Sheet2!$A$2,仕訳日記帳!$N2986&gt;=Sheet2!$B$2),仕訳日記帳!G2986,IF(AND(OR($A2986=Sheet2!$A$3,$A2986=Sheet2!$A$4,$A2986=Sheet2!$A$5,$A2986=Sheet2!$A$6,$A2986=Sheet2!$A$7,$A2986=Sheet2!$A$9),仕訳日記帳!$N2986&gt;=Sheet2!$B$3),仕訳日記帳!G2986,IF(AND($A2986=Sheet2!$A$8,仕訳日記帳!$N2986&gt;=Sheet2!$B$8),仕訳日記帳!G2986,IF(AND(OR($A2986=Sheet2!$A$10,$A2986=Sheet2!$A$11,$A2986=Sheet2!$A$12,$A2986=Sheet2!$A$13,$A2986=Sheet2!$A$14,$A2986=Sheet2!$A$15,$A2986=Sheet2!$A$16,$A2986=Sheet2!$A$17),Sheet2!$B$9&lt;=仕訳日記帳!$N2986&lt;Sheet2!$C$10),仕訳日記帳!G2986,""))))</f>
        <v/>
      </c>
      <c r="G2986" t="str">
        <f>IF(OR(A2986=Sheet2!$A$2,A2986=Sheet2!$A$3,A2986=Sheet2!$A$4,A2986=Sheet2!$A$5,A2986=Sheet2!$A$6,A2986=Sheet2!$A$7,A2986=Sheet2!$A$8,A2986=Sheet2!$A$9,A2986=Sheet2!$A$10,A2986=Sheet2!$A$11,A2986=Sheet2!$A$12,$A$2=Sheet2!$A$13,A2986=Sheet2!$A$14,$A$2=Sheet2!$A$15,$A$2=Sheet2!$A$16,A2986=Sheet2!$A$17),"該当","")</f>
        <v/>
      </c>
      <c r="H2986" t="str">
        <f>IF(OR(A2986="",G2986=""),"",COUNTIF($G$2:G2986,"該当"))</f>
        <v/>
      </c>
    </row>
    <row r="2987" spans="1:8">
      <c r="A2987" t="str">
        <f>IF(AND(仕訳日記帳!D2987=Sheet2!$A$2,仕訳日記帳!$N2987&gt;=Sheet2!$B$2),仕訳日記帳!D2987,IF(AND(OR(仕訳日記帳!D2987=Sheet2!$A$3,仕訳日記帳!D2987=Sheet2!$A$4,仕訳日記帳!D2987=Sheet2!$A$5,仕訳日記帳!D2987=Sheet2!$A$6,仕訳日記帳!D2987=Sheet2!$A$7,仕訳日記帳!D2987=Sheet2!$A$9),仕訳日記帳!$N2987&gt;=Sheet2!$B$3),仕訳日記帳!D2987,IF(AND(仕訳日記帳!D2987=Sheet2!$A$8,仕訳日記帳!$N2987&gt;=Sheet2!$B$8),仕訳日記帳!D2987,IF(AND(OR(仕訳日記帳!D2987=Sheet2!$A$10,仕訳日記帳!D2987=Sheet2!$A$11,仕訳日記帳!D2987=Sheet2!$A$12,仕訳日記帳!D2987=Sheet2!$A$13,仕訳日記帳!D2987=Sheet2!$A$14,仕訳日記帳!D2987=Sheet2!$A$15,仕訳日記帳!D2987=Sheet2!$A$16,仕訳日記帳!D2987=Sheet2!$A$17),Sheet2!$B$9&lt;=仕訳日記帳!$N2987&lt;Sheet2!$C$10),仕訳日記帳!D2987,""))))</f>
        <v/>
      </c>
      <c r="B2987" s="263" t="str">
        <f>IF(AND($A2987=Sheet2!$A$2,仕訳日記帳!$N2987&gt;=Sheet2!$B$2),仕訳日記帳!A2987,IF(AND(OR($A2987=Sheet2!$A$3,$A2987=Sheet2!$A$4,$A2987=Sheet2!$A$5,$A2987=Sheet2!$A$6,$A2987=Sheet2!$A$7,$A2987=Sheet2!$A$9),仕訳日記帳!$N2987&gt;=Sheet2!$B$3),仕訳日記帳!A2987,IF(AND($A2987=Sheet2!$A$8,仕訳日記帳!$N2987&gt;=Sheet2!$B$8),仕訳日記帳!A2987,IF(AND(OR($A2987=Sheet2!$A$10,$A2987=Sheet2!$A$11,$A2987=Sheet2!$A$12,$A2987=Sheet2!$A$13,$A2987=Sheet2!$A$14,$A2987=Sheet2!$A$15,$A2987=Sheet2!$A$16,$A2987=Sheet2!$A$17),Sheet2!$B$9&lt;=仕訳日記帳!$N2987&lt;Sheet2!$C$10),仕訳日記帳!A2987,""))))</f>
        <v/>
      </c>
      <c r="C2987" t="str">
        <f>IF(AND($A2987=Sheet2!$A$2,仕訳日記帳!$N2987&gt;=Sheet2!$B$2),仕訳日記帳!B2987,IF(AND(OR($A2987=Sheet2!$A$3,$A2987=Sheet2!$A$4,$A2987=Sheet2!$A$5,$A2987=Sheet2!$A$6,$A2987=Sheet2!$A$7,$A2987=Sheet2!$A$9),仕訳日記帳!$N2987&gt;=Sheet2!$B$3),仕訳日記帳!B2987,IF(AND($A2987=Sheet2!$A$8,仕訳日記帳!$N2987&gt;=Sheet2!$B$8),仕訳日記帳!B2987,IF(AND(OR($A2987=Sheet2!$A$10,$A2987=Sheet2!$A$11,$A2987=Sheet2!$A$12,$A2987=Sheet2!$A$13,$A2987=Sheet2!$A$14,$A2987=Sheet2!$A$15,$A2987=Sheet2!$A$16,$A2987=Sheet2!$A$17),Sheet2!$B$9&lt;=仕訳日記帳!$N2987&lt;Sheet2!$C$10),仕訳日記帳!B2987,""))))</f>
        <v/>
      </c>
      <c r="D2987" s="265" t="str">
        <f>IF(AND($A2987=Sheet2!$A$2,仕訳日記帳!$N2987&gt;=Sheet2!$B$2),仕訳日記帳!N2987,IF(AND(OR($A2987=Sheet2!$A$3,$A2987=Sheet2!$A$4,$A2987=Sheet2!$A$5,$A2987=Sheet2!$A$6,$A2987=Sheet2!$A$7,$A2987=Sheet2!$A$9),仕訳日記帳!$N2987&gt;=Sheet2!$B$3),仕訳日記帳!N2987,IF(AND($A2987=Sheet2!$A$8,仕訳日記帳!$N2987&gt;=Sheet2!$B$8),仕訳日記帳!N2987,IF(AND(OR($A2987=Sheet2!$A$10,$A2987=Sheet2!$A$11,$A2987=Sheet2!$A$12,$A2987=Sheet2!$A$13,$A2987=Sheet2!$A$14,$A2987=Sheet2!$A$15,$A2987=Sheet2!$A$16,$A2987=Sheet2!$A$17),Sheet2!$B$9&lt;=仕訳日記帳!$N2987&lt;Sheet2!$C$10),仕訳日記帳!N2987,""))))</f>
        <v/>
      </c>
      <c r="E2987" s="263" t="str">
        <f>IF(AND($A2987=Sheet2!$A$2,仕訳日記帳!$N2987&gt;=Sheet2!$B$2),仕訳日記帳!G2987,IF(AND(OR($A2987=Sheet2!$A$3,$A2987=Sheet2!$A$4,$A2987=Sheet2!$A$5,$A2987=Sheet2!$A$6,$A2987=Sheet2!$A$7,$A2987=Sheet2!$A$9),仕訳日記帳!$N2987&gt;=Sheet2!$B$3),仕訳日記帳!G2987,IF(AND($A2987=Sheet2!$A$8,仕訳日記帳!$N2987&gt;=Sheet2!$B$8),仕訳日記帳!G2987,IF(AND(OR($A2987=Sheet2!$A$10,$A2987=Sheet2!$A$11,$A2987=Sheet2!$A$12,$A2987=Sheet2!$A$13,$A2987=Sheet2!$A$14,$A2987=Sheet2!$A$15,$A2987=Sheet2!$A$16,$A2987=Sheet2!$A$17),Sheet2!$B$9&lt;=仕訳日記帳!$N2987&lt;Sheet2!$C$10),仕訳日記帳!G2987,""))))</f>
        <v/>
      </c>
      <c r="G2987" t="str">
        <f>IF(OR(A2987=Sheet2!$A$2,A2987=Sheet2!$A$3,A2987=Sheet2!$A$4,A2987=Sheet2!$A$5,A2987=Sheet2!$A$6,A2987=Sheet2!$A$7,A2987=Sheet2!$A$8,A2987=Sheet2!$A$9,A2987=Sheet2!$A$10,A2987=Sheet2!$A$11,A2987=Sheet2!$A$12,$A$2=Sheet2!$A$13,A2987=Sheet2!$A$14,$A$2=Sheet2!$A$15,$A$2=Sheet2!$A$16,A2987=Sheet2!$A$17),"該当","")</f>
        <v/>
      </c>
      <c r="H2987" t="str">
        <f>IF(OR(A2987="",G2987=""),"",COUNTIF($G$2:G2987,"該当"))</f>
        <v/>
      </c>
    </row>
    <row r="2988" spans="1:8">
      <c r="A2988" t="str">
        <f>IF(AND(仕訳日記帳!D2988=Sheet2!$A$2,仕訳日記帳!$N2988&gt;=Sheet2!$B$2),仕訳日記帳!D2988,IF(AND(OR(仕訳日記帳!D2988=Sheet2!$A$3,仕訳日記帳!D2988=Sheet2!$A$4,仕訳日記帳!D2988=Sheet2!$A$5,仕訳日記帳!D2988=Sheet2!$A$6,仕訳日記帳!D2988=Sheet2!$A$7,仕訳日記帳!D2988=Sheet2!$A$9),仕訳日記帳!$N2988&gt;=Sheet2!$B$3),仕訳日記帳!D2988,IF(AND(仕訳日記帳!D2988=Sheet2!$A$8,仕訳日記帳!$N2988&gt;=Sheet2!$B$8),仕訳日記帳!D2988,IF(AND(OR(仕訳日記帳!D2988=Sheet2!$A$10,仕訳日記帳!D2988=Sheet2!$A$11,仕訳日記帳!D2988=Sheet2!$A$12,仕訳日記帳!D2988=Sheet2!$A$13,仕訳日記帳!D2988=Sheet2!$A$14,仕訳日記帳!D2988=Sheet2!$A$15,仕訳日記帳!D2988=Sheet2!$A$16,仕訳日記帳!D2988=Sheet2!$A$17),Sheet2!$B$9&lt;=仕訳日記帳!$N2988&lt;Sheet2!$C$10),仕訳日記帳!D2988,""))))</f>
        <v/>
      </c>
      <c r="B2988" s="263" t="str">
        <f>IF(AND($A2988=Sheet2!$A$2,仕訳日記帳!$N2988&gt;=Sheet2!$B$2),仕訳日記帳!A2988,IF(AND(OR($A2988=Sheet2!$A$3,$A2988=Sheet2!$A$4,$A2988=Sheet2!$A$5,$A2988=Sheet2!$A$6,$A2988=Sheet2!$A$7,$A2988=Sheet2!$A$9),仕訳日記帳!$N2988&gt;=Sheet2!$B$3),仕訳日記帳!A2988,IF(AND($A2988=Sheet2!$A$8,仕訳日記帳!$N2988&gt;=Sheet2!$B$8),仕訳日記帳!A2988,IF(AND(OR($A2988=Sheet2!$A$10,$A2988=Sheet2!$A$11,$A2988=Sheet2!$A$12,$A2988=Sheet2!$A$13,$A2988=Sheet2!$A$14,$A2988=Sheet2!$A$15,$A2988=Sheet2!$A$16,$A2988=Sheet2!$A$17),Sheet2!$B$9&lt;=仕訳日記帳!$N2988&lt;Sheet2!$C$10),仕訳日記帳!A2988,""))))</f>
        <v/>
      </c>
      <c r="C2988" t="str">
        <f>IF(AND($A2988=Sheet2!$A$2,仕訳日記帳!$N2988&gt;=Sheet2!$B$2),仕訳日記帳!B2988,IF(AND(OR($A2988=Sheet2!$A$3,$A2988=Sheet2!$A$4,$A2988=Sheet2!$A$5,$A2988=Sheet2!$A$6,$A2988=Sheet2!$A$7,$A2988=Sheet2!$A$9),仕訳日記帳!$N2988&gt;=Sheet2!$B$3),仕訳日記帳!B2988,IF(AND($A2988=Sheet2!$A$8,仕訳日記帳!$N2988&gt;=Sheet2!$B$8),仕訳日記帳!B2988,IF(AND(OR($A2988=Sheet2!$A$10,$A2988=Sheet2!$A$11,$A2988=Sheet2!$A$12,$A2988=Sheet2!$A$13,$A2988=Sheet2!$A$14,$A2988=Sheet2!$A$15,$A2988=Sheet2!$A$16,$A2988=Sheet2!$A$17),Sheet2!$B$9&lt;=仕訳日記帳!$N2988&lt;Sheet2!$C$10),仕訳日記帳!B2988,""))))</f>
        <v/>
      </c>
      <c r="D2988" s="265" t="str">
        <f>IF(AND($A2988=Sheet2!$A$2,仕訳日記帳!$N2988&gt;=Sheet2!$B$2),仕訳日記帳!N2988,IF(AND(OR($A2988=Sheet2!$A$3,$A2988=Sheet2!$A$4,$A2988=Sheet2!$A$5,$A2988=Sheet2!$A$6,$A2988=Sheet2!$A$7,$A2988=Sheet2!$A$9),仕訳日記帳!$N2988&gt;=Sheet2!$B$3),仕訳日記帳!N2988,IF(AND($A2988=Sheet2!$A$8,仕訳日記帳!$N2988&gt;=Sheet2!$B$8),仕訳日記帳!N2988,IF(AND(OR($A2988=Sheet2!$A$10,$A2988=Sheet2!$A$11,$A2988=Sheet2!$A$12,$A2988=Sheet2!$A$13,$A2988=Sheet2!$A$14,$A2988=Sheet2!$A$15,$A2988=Sheet2!$A$16,$A2988=Sheet2!$A$17),Sheet2!$B$9&lt;=仕訳日記帳!$N2988&lt;Sheet2!$C$10),仕訳日記帳!N2988,""))))</f>
        <v/>
      </c>
      <c r="E2988" s="263" t="str">
        <f>IF(AND($A2988=Sheet2!$A$2,仕訳日記帳!$N2988&gt;=Sheet2!$B$2),仕訳日記帳!G2988,IF(AND(OR($A2988=Sheet2!$A$3,$A2988=Sheet2!$A$4,$A2988=Sheet2!$A$5,$A2988=Sheet2!$A$6,$A2988=Sheet2!$A$7,$A2988=Sheet2!$A$9),仕訳日記帳!$N2988&gt;=Sheet2!$B$3),仕訳日記帳!G2988,IF(AND($A2988=Sheet2!$A$8,仕訳日記帳!$N2988&gt;=Sheet2!$B$8),仕訳日記帳!G2988,IF(AND(OR($A2988=Sheet2!$A$10,$A2988=Sheet2!$A$11,$A2988=Sheet2!$A$12,$A2988=Sheet2!$A$13,$A2988=Sheet2!$A$14,$A2988=Sheet2!$A$15,$A2988=Sheet2!$A$16,$A2988=Sheet2!$A$17),Sheet2!$B$9&lt;=仕訳日記帳!$N2988&lt;Sheet2!$C$10),仕訳日記帳!G2988,""))))</f>
        <v/>
      </c>
      <c r="G2988" t="str">
        <f>IF(OR(A2988=Sheet2!$A$2,A2988=Sheet2!$A$3,A2988=Sheet2!$A$4,A2988=Sheet2!$A$5,A2988=Sheet2!$A$6,A2988=Sheet2!$A$7,A2988=Sheet2!$A$8,A2988=Sheet2!$A$9,A2988=Sheet2!$A$10,A2988=Sheet2!$A$11,A2988=Sheet2!$A$12,$A$2=Sheet2!$A$13,A2988=Sheet2!$A$14,$A$2=Sheet2!$A$15,$A$2=Sheet2!$A$16,A2988=Sheet2!$A$17),"該当","")</f>
        <v/>
      </c>
      <c r="H2988" t="str">
        <f>IF(OR(A2988="",G2988=""),"",COUNTIF($G$2:G2988,"該当"))</f>
        <v/>
      </c>
    </row>
    <row r="2989" spans="1:8">
      <c r="A2989" t="str">
        <f>IF(AND(仕訳日記帳!D2989=Sheet2!$A$2,仕訳日記帳!$N2989&gt;=Sheet2!$B$2),仕訳日記帳!D2989,IF(AND(OR(仕訳日記帳!D2989=Sheet2!$A$3,仕訳日記帳!D2989=Sheet2!$A$4,仕訳日記帳!D2989=Sheet2!$A$5,仕訳日記帳!D2989=Sheet2!$A$6,仕訳日記帳!D2989=Sheet2!$A$7,仕訳日記帳!D2989=Sheet2!$A$9),仕訳日記帳!$N2989&gt;=Sheet2!$B$3),仕訳日記帳!D2989,IF(AND(仕訳日記帳!D2989=Sheet2!$A$8,仕訳日記帳!$N2989&gt;=Sheet2!$B$8),仕訳日記帳!D2989,IF(AND(OR(仕訳日記帳!D2989=Sheet2!$A$10,仕訳日記帳!D2989=Sheet2!$A$11,仕訳日記帳!D2989=Sheet2!$A$12,仕訳日記帳!D2989=Sheet2!$A$13,仕訳日記帳!D2989=Sheet2!$A$14,仕訳日記帳!D2989=Sheet2!$A$15,仕訳日記帳!D2989=Sheet2!$A$16,仕訳日記帳!D2989=Sheet2!$A$17),Sheet2!$B$9&lt;=仕訳日記帳!$N2989&lt;Sheet2!$C$10),仕訳日記帳!D2989,""))))</f>
        <v/>
      </c>
      <c r="B2989" s="263" t="str">
        <f>IF(AND($A2989=Sheet2!$A$2,仕訳日記帳!$N2989&gt;=Sheet2!$B$2),仕訳日記帳!A2989,IF(AND(OR($A2989=Sheet2!$A$3,$A2989=Sheet2!$A$4,$A2989=Sheet2!$A$5,$A2989=Sheet2!$A$6,$A2989=Sheet2!$A$7,$A2989=Sheet2!$A$9),仕訳日記帳!$N2989&gt;=Sheet2!$B$3),仕訳日記帳!A2989,IF(AND($A2989=Sheet2!$A$8,仕訳日記帳!$N2989&gt;=Sheet2!$B$8),仕訳日記帳!A2989,IF(AND(OR($A2989=Sheet2!$A$10,$A2989=Sheet2!$A$11,$A2989=Sheet2!$A$12,$A2989=Sheet2!$A$13,$A2989=Sheet2!$A$14,$A2989=Sheet2!$A$15,$A2989=Sheet2!$A$16,$A2989=Sheet2!$A$17),Sheet2!$B$9&lt;=仕訳日記帳!$N2989&lt;Sheet2!$C$10),仕訳日記帳!A2989,""))))</f>
        <v/>
      </c>
      <c r="C2989" t="str">
        <f>IF(AND($A2989=Sheet2!$A$2,仕訳日記帳!$N2989&gt;=Sheet2!$B$2),仕訳日記帳!B2989,IF(AND(OR($A2989=Sheet2!$A$3,$A2989=Sheet2!$A$4,$A2989=Sheet2!$A$5,$A2989=Sheet2!$A$6,$A2989=Sheet2!$A$7,$A2989=Sheet2!$A$9),仕訳日記帳!$N2989&gt;=Sheet2!$B$3),仕訳日記帳!B2989,IF(AND($A2989=Sheet2!$A$8,仕訳日記帳!$N2989&gt;=Sheet2!$B$8),仕訳日記帳!B2989,IF(AND(OR($A2989=Sheet2!$A$10,$A2989=Sheet2!$A$11,$A2989=Sheet2!$A$12,$A2989=Sheet2!$A$13,$A2989=Sheet2!$A$14,$A2989=Sheet2!$A$15,$A2989=Sheet2!$A$16,$A2989=Sheet2!$A$17),Sheet2!$B$9&lt;=仕訳日記帳!$N2989&lt;Sheet2!$C$10),仕訳日記帳!B2989,""))))</f>
        <v/>
      </c>
      <c r="D2989" s="265" t="str">
        <f>IF(AND($A2989=Sheet2!$A$2,仕訳日記帳!$N2989&gt;=Sheet2!$B$2),仕訳日記帳!N2989,IF(AND(OR($A2989=Sheet2!$A$3,$A2989=Sheet2!$A$4,$A2989=Sheet2!$A$5,$A2989=Sheet2!$A$6,$A2989=Sheet2!$A$7,$A2989=Sheet2!$A$9),仕訳日記帳!$N2989&gt;=Sheet2!$B$3),仕訳日記帳!N2989,IF(AND($A2989=Sheet2!$A$8,仕訳日記帳!$N2989&gt;=Sheet2!$B$8),仕訳日記帳!N2989,IF(AND(OR($A2989=Sheet2!$A$10,$A2989=Sheet2!$A$11,$A2989=Sheet2!$A$12,$A2989=Sheet2!$A$13,$A2989=Sheet2!$A$14,$A2989=Sheet2!$A$15,$A2989=Sheet2!$A$16,$A2989=Sheet2!$A$17),Sheet2!$B$9&lt;=仕訳日記帳!$N2989&lt;Sheet2!$C$10),仕訳日記帳!N2989,""))))</f>
        <v/>
      </c>
      <c r="E2989" s="263" t="str">
        <f>IF(AND($A2989=Sheet2!$A$2,仕訳日記帳!$N2989&gt;=Sheet2!$B$2),仕訳日記帳!G2989,IF(AND(OR($A2989=Sheet2!$A$3,$A2989=Sheet2!$A$4,$A2989=Sheet2!$A$5,$A2989=Sheet2!$A$6,$A2989=Sheet2!$A$7,$A2989=Sheet2!$A$9),仕訳日記帳!$N2989&gt;=Sheet2!$B$3),仕訳日記帳!G2989,IF(AND($A2989=Sheet2!$A$8,仕訳日記帳!$N2989&gt;=Sheet2!$B$8),仕訳日記帳!G2989,IF(AND(OR($A2989=Sheet2!$A$10,$A2989=Sheet2!$A$11,$A2989=Sheet2!$A$12,$A2989=Sheet2!$A$13,$A2989=Sheet2!$A$14,$A2989=Sheet2!$A$15,$A2989=Sheet2!$A$16,$A2989=Sheet2!$A$17),Sheet2!$B$9&lt;=仕訳日記帳!$N2989&lt;Sheet2!$C$10),仕訳日記帳!G2989,""))))</f>
        <v/>
      </c>
      <c r="G2989" t="str">
        <f>IF(OR(A2989=Sheet2!$A$2,A2989=Sheet2!$A$3,A2989=Sheet2!$A$4,A2989=Sheet2!$A$5,A2989=Sheet2!$A$6,A2989=Sheet2!$A$7,A2989=Sheet2!$A$8,A2989=Sheet2!$A$9,A2989=Sheet2!$A$10,A2989=Sheet2!$A$11,A2989=Sheet2!$A$12,$A$2=Sheet2!$A$13,A2989=Sheet2!$A$14,$A$2=Sheet2!$A$15,$A$2=Sheet2!$A$16,A2989=Sheet2!$A$17),"該当","")</f>
        <v/>
      </c>
      <c r="H2989" t="str">
        <f>IF(OR(A2989="",G2989=""),"",COUNTIF($G$2:G2989,"該当"))</f>
        <v/>
      </c>
    </row>
    <row r="2990" spans="1:8">
      <c r="A2990" t="str">
        <f>IF(AND(仕訳日記帳!D2990=Sheet2!$A$2,仕訳日記帳!$N2990&gt;=Sheet2!$B$2),仕訳日記帳!D2990,IF(AND(OR(仕訳日記帳!D2990=Sheet2!$A$3,仕訳日記帳!D2990=Sheet2!$A$4,仕訳日記帳!D2990=Sheet2!$A$5,仕訳日記帳!D2990=Sheet2!$A$6,仕訳日記帳!D2990=Sheet2!$A$7,仕訳日記帳!D2990=Sheet2!$A$9),仕訳日記帳!$N2990&gt;=Sheet2!$B$3),仕訳日記帳!D2990,IF(AND(仕訳日記帳!D2990=Sheet2!$A$8,仕訳日記帳!$N2990&gt;=Sheet2!$B$8),仕訳日記帳!D2990,IF(AND(OR(仕訳日記帳!D2990=Sheet2!$A$10,仕訳日記帳!D2990=Sheet2!$A$11,仕訳日記帳!D2990=Sheet2!$A$12,仕訳日記帳!D2990=Sheet2!$A$13,仕訳日記帳!D2990=Sheet2!$A$14,仕訳日記帳!D2990=Sheet2!$A$15,仕訳日記帳!D2990=Sheet2!$A$16,仕訳日記帳!D2990=Sheet2!$A$17),Sheet2!$B$9&lt;=仕訳日記帳!$N2990&lt;Sheet2!$C$10),仕訳日記帳!D2990,""))))</f>
        <v/>
      </c>
      <c r="B2990" s="263" t="str">
        <f>IF(AND($A2990=Sheet2!$A$2,仕訳日記帳!$N2990&gt;=Sheet2!$B$2),仕訳日記帳!A2990,IF(AND(OR($A2990=Sheet2!$A$3,$A2990=Sheet2!$A$4,$A2990=Sheet2!$A$5,$A2990=Sheet2!$A$6,$A2990=Sheet2!$A$7,$A2990=Sheet2!$A$9),仕訳日記帳!$N2990&gt;=Sheet2!$B$3),仕訳日記帳!A2990,IF(AND($A2990=Sheet2!$A$8,仕訳日記帳!$N2990&gt;=Sheet2!$B$8),仕訳日記帳!A2990,IF(AND(OR($A2990=Sheet2!$A$10,$A2990=Sheet2!$A$11,$A2990=Sheet2!$A$12,$A2990=Sheet2!$A$13,$A2990=Sheet2!$A$14,$A2990=Sheet2!$A$15,$A2990=Sheet2!$A$16,$A2990=Sheet2!$A$17),Sheet2!$B$9&lt;=仕訳日記帳!$N2990&lt;Sheet2!$C$10),仕訳日記帳!A2990,""))))</f>
        <v/>
      </c>
      <c r="C2990" t="str">
        <f>IF(AND($A2990=Sheet2!$A$2,仕訳日記帳!$N2990&gt;=Sheet2!$B$2),仕訳日記帳!B2990,IF(AND(OR($A2990=Sheet2!$A$3,$A2990=Sheet2!$A$4,$A2990=Sheet2!$A$5,$A2990=Sheet2!$A$6,$A2990=Sheet2!$A$7,$A2990=Sheet2!$A$9),仕訳日記帳!$N2990&gt;=Sheet2!$B$3),仕訳日記帳!B2990,IF(AND($A2990=Sheet2!$A$8,仕訳日記帳!$N2990&gt;=Sheet2!$B$8),仕訳日記帳!B2990,IF(AND(OR($A2990=Sheet2!$A$10,$A2990=Sheet2!$A$11,$A2990=Sheet2!$A$12,$A2990=Sheet2!$A$13,$A2990=Sheet2!$A$14,$A2990=Sheet2!$A$15,$A2990=Sheet2!$A$16,$A2990=Sheet2!$A$17),Sheet2!$B$9&lt;=仕訳日記帳!$N2990&lt;Sheet2!$C$10),仕訳日記帳!B2990,""))))</f>
        <v/>
      </c>
      <c r="D2990" s="265" t="str">
        <f>IF(AND($A2990=Sheet2!$A$2,仕訳日記帳!$N2990&gt;=Sheet2!$B$2),仕訳日記帳!N2990,IF(AND(OR($A2990=Sheet2!$A$3,$A2990=Sheet2!$A$4,$A2990=Sheet2!$A$5,$A2990=Sheet2!$A$6,$A2990=Sheet2!$A$7,$A2990=Sheet2!$A$9),仕訳日記帳!$N2990&gt;=Sheet2!$B$3),仕訳日記帳!N2990,IF(AND($A2990=Sheet2!$A$8,仕訳日記帳!$N2990&gt;=Sheet2!$B$8),仕訳日記帳!N2990,IF(AND(OR($A2990=Sheet2!$A$10,$A2990=Sheet2!$A$11,$A2990=Sheet2!$A$12,$A2990=Sheet2!$A$13,$A2990=Sheet2!$A$14,$A2990=Sheet2!$A$15,$A2990=Sheet2!$A$16,$A2990=Sheet2!$A$17),Sheet2!$B$9&lt;=仕訳日記帳!$N2990&lt;Sheet2!$C$10),仕訳日記帳!N2990,""))))</f>
        <v/>
      </c>
      <c r="E2990" s="263" t="str">
        <f>IF(AND($A2990=Sheet2!$A$2,仕訳日記帳!$N2990&gt;=Sheet2!$B$2),仕訳日記帳!G2990,IF(AND(OR($A2990=Sheet2!$A$3,$A2990=Sheet2!$A$4,$A2990=Sheet2!$A$5,$A2990=Sheet2!$A$6,$A2990=Sheet2!$A$7,$A2990=Sheet2!$A$9),仕訳日記帳!$N2990&gt;=Sheet2!$B$3),仕訳日記帳!G2990,IF(AND($A2990=Sheet2!$A$8,仕訳日記帳!$N2990&gt;=Sheet2!$B$8),仕訳日記帳!G2990,IF(AND(OR($A2990=Sheet2!$A$10,$A2990=Sheet2!$A$11,$A2990=Sheet2!$A$12,$A2990=Sheet2!$A$13,$A2990=Sheet2!$A$14,$A2990=Sheet2!$A$15,$A2990=Sheet2!$A$16,$A2990=Sheet2!$A$17),Sheet2!$B$9&lt;=仕訳日記帳!$N2990&lt;Sheet2!$C$10),仕訳日記帳!G2990,""))))</f>
        <v/>
      </c>
      <c r="G2990" t="str">
        <f>IF(OR(A2990=Sheet2!$A$2,A2990=Sheet2!$A$3,A2990=Sheet2!$A$4,A2990=Sheet2!$A$5,A2990=Sheet2!$A$6,A2990=Sheet2!$A$7,A2990=Sheet2!$A$8,A2990=Sheet2!$A$9,A2990=Sheet2!$A$10,A2990=Sheet2!$A$11,A2990=Sheet2!$A$12,$A$2=Sheet2!$A$13,A2990=Sheet2!$A$14,$A$2=Sheet2!$A$15,$A$2=Sheet2!$A$16,A2990=Sheet2!$A$17),"該当","")</f>
        <v/>
      </c>
      <c r="H2990" t="str">
        <f>IF(OR(A2990="",G2990=""),"",COUNTIF($G$2:G2990,"該当"))</f>
        <v/>
      </c>
    </row>
    <row r="2991" spans="1:8">
      <c r="A2991" t="str">
        <f>IF(AND(仕訳日記帳!D2991=Sheet2!$A$2,仕訳日記帳!$N2991&gt;=Sheet2!$B$2),仕訳日記帳!D2991,IF(AND(OR(仕訳日記帳!D2991=Sheet2!$A$3,仕訳日記帳!D2991=Sheet2!$A$4,仕訳日記帳!D2991=Sheet2!$A$5,仕訳日記帳!D2991=Sheet2!$A$6,仕訳日記帳!D2991=Sheet2!$A$7,仕訳日記帳!D2991=Sheet2!$A$9),仕訳日記帳!$N2991&gt;=Sheet2!$B$3),仕訳日記帳!D2991,IF(AND(仕訳日記帳!D2991=Sheet2!$A$8,仕訳日記帳!$N2991&gt;=Sheet2!$B$8),仕訳日記帳!D2991,IF(AND(OR(仕訳日記帳!D2991=Sheet2!$A$10,仕訳日記帳!D2991=Sheet2!$A$11,仕訳日記帳!D2991=Sheet2!$A$12,仕訳日記帳!D2991=Sheet2!$A$13,仕訳日記帳!D2991=Sheet2!$A$14,仕訳日記帳!D2991=Sheet2!$A$15,仕訳日記帳!D2991=Sheet2!$A$16,仕訳日記帳!D2991=Sheet2!$A$17),Sheet2!$B$9&lt;=仕訳日記帳!$N2991&lt;Sheet2!$C$10),仕訳日記帳!D2991,""))))</f>
        <v/>
      </c>
      <c r="B2991" s="263" t="str">
        <f>IF(AND($A2991=Sheet2!$A$2,仕訳日記帳!$N2991&gt;=Sheet2!$B$2),仕訳日記帳!A2991,IF(AND(OR($A2991=Sheet2!$A$3,$A2991=Sheet2!$A$4,$A2991=Sheet2!$A$5,$A2991=Sheet2!$A$6,$A2991=Sheet2!$A$7,$A2991=Sheet2!$A$9),仕訳日記帳!$N2991&gt;=Sheet2!$B$3),仕訳日記帳!A2991,IF(AND($A2991=Sheet2!$A$8,仕訳日記帳!$N2991&gt;=Sheet2!$B$8),仕訳日記帳!A2991,IF(AND(OR($A2991=Sheet2!$A$10,$A2991=Sheet2!$A$11,$A2991=Sheet2!$A$12,$A2991=Sheet2!$A$13,$A2991=Sheet2!$A$14,$A2991=Sheet2!$A$15,$A2991=Sheet2!$A$16,$A2991=Sheet2!$A$17),Sheet2!$B$9&lt;=仕訳日記帳!$N2991&lt;Sheet2!$C$10),仕訳日記帳!A2991,""))))</f>
        <v/>
      </c>
      <c r="C2991" t="str">
        <f>IF(AND($A2991=Sheet2!$A$2,仕訳日記帳!$N2991&gt;=Sheet2!$B$2),仕訳日記帳!B2991,IF(AND(OR($A2991=Sheet2!$A$3,$A2991=Sheet2!$A$4,$A2991=Sheet2!$A$5,$A2991=Sheet2!$A$6,$A2991=Sheet2!$A$7,$A2991=Sheet2!$A$9),仕訳日記帳!$N2991&gt;=Sheet2!$B$3),仕訳日記帳!B2991,IF(AND($A2991=Sheet2!$A$8,仕訳日記帳!$N2991&gt;=Sheet2!$B$8),仕訳日記帳!B2991,IF(AND(OR($A2991=Sheet2!$A$10,$A2991=Sheet2!$A$11,$A2991=Sheet2!$A$12,$A2991=Sheet2!$A$13,$A2991=Sheet2!$A$14,$A2991=Sheet2!$A$15,$A2991=Sheet2!$A$16,$A2991=Sheet2!$A$17),Sheet2!$B$9&lt;=仕訳日記帳!$N2991&lt;Sheet2!$C$10),仕訳日記帳!B2991,""))))</f>
        <v/>
      </c>
      <c r="D2991" s="265" t="str">
        <f>IF(AND($A2991=Sheet2!$A$2,仕訳日記帳!$N2991&gt;=Sheet2!$B$2),仕訳日記帳!N2991,IF(AND(OR($A2991=Sheet2!$A$3,$A2991=Sheet2!$A$4,$A2991=Sheet2!$A$5,$A2991=Sheet2!$A$6,$A2991=Sheet2!$A$7,$A2991=Sheet2!$A$9),仕訳日記帳!$N2991&gt;=Sheet2!$B$3),仕訳日記帳!N2991,IF(AND($A2991=Sheet2!$A$8,仕訳日記帳!$N2991&gt;=Sheet2!$B$8),仕訳日記帳!N2991,IF(AND(OR($A2991=Sheet2!$A$10,$A2991=Sheet2!$A$11,$A2991=Sheet2!$A$12,$A2991=Sheet2!$A$13,$A2991=Sheet2!$A$14,$A2991=Sheet2!$A$15,$A2991=Sheet2!$A$16,$A2991=Sheet2!$A$17),Sheet2!$B$9&lt;=仕訳日記帳!$N2991&lt;Sheet2!$C$10),仕訳日記帳!N2991,""))))</f>
        <v/>
      </c>
      <c r="E2991" s="263" t="str">
        <f>IF(AND($A2991=Sheet2!$A$2,仕訳日記帳!$N2991&gt;=Sheet2!$B$2),仕訳日記帳!G2991,IF(AND(OR($A2991=Sheet2!$A$3,$A2991=Sheet2!$A$4,$A2991=Sheet2!$A$5,$A2991=Sheet2!$A$6,$A2991=Sheet2!$A$7,$A2991=Sheet2!$A$9),仕訳日記帳!$N2991&gt;=Sheet2!$B$3),仕訳日記帳!G2991,IF(AND($A2991=Sheet2!$A$8,仕訳日記帳!$N2991&gt;=Sheet2!$B$8),仕訳日記帳!G2991,IF(AND(OR($A2991=Sheet2!$A$10,$A2991=Sheet2!$A$11,$A2991=Sheet2!$A$12,$A2991=Sheet2!$A$13,$A2991=Sheet2!$A$14,$A2991=Sheet2!$A$15,$A2991=Sheet2!$A$16,$A2991=Sheet2!$A$17),Sheet2!$B$9&lt;=仕訳日記帳!$N2991&lt;Sheet2!$C$10),仕訳日記帳!G2991,""))))</f>
        <v/>
      </c>
      <c r="G2991" t="str">
        <f>IF(OR(A2991=Sheet2!$A$2,A2991=Sheet2!$A$3,A2991=Sheet2!$A$4,A2991=Sheet2!$A$5,A2991=Sheet2!$A$6,A2991=Sheet2!$A$7,A2991=Sheet2!$A$8,A2991=Sheet2!$A$9,A2991=Sheet2!$A$10,A2991=Sheet2!$A$11,A2991=Sheet2!$A$12,$A$2=Sheet2!$A$13,A2991=Sheet2!$A$14,$A$2=Sheet2!$A$15,$A$2=Sheet2!$A$16,A2991=Sheet2!$A$17),"該当","")</f>
        <v/>
      </c>
      <c r="H2991" t="str">
        <f>IF(OR(A2991="",G2991=""),"",COUNTIF($G$2:G2991,"該当"))</f>
        <v/>
      </c>
    </row>
    <row r="2992" spans="1:8">
      <c r="A2992" t="str">
        <f>IF(AND(仕訳日記帳!D2992=Sheet2!$A$2,仕訳日記帳!$N2992&gt;=Sheet2!$B$2),仕訳日記帳!D2992,IF(AND(OR(仕訳日記帳!D2992=Sheet2!$A$3,仕訳日記帳!D2992=Sheet2!$A$4,仕訳日記帳!D2992=Sheet2!$A$5,仕訳日記帳!D2992=Sheet2!$A$6,仕訳日記帳!D2992=Sheet2!$A$7,仕訳日記帳!D2992=Sheet2!$A$9),仕訳日記帳!$N2992&gt;=Sheet2!$B$3),仕訳日記帳!D2992,IF(AND(仕訳日記帳!D2992=Sheet2!$A$8,仕訳日記帳!$N2992&gt;=Sheet2!$B$8),仕訳日記帳!D2992,IF(AND(OR(仕訳日記帳!D2992=Sheet2!$A$10,仕訳日記帳!D2992=Sheet2!$A$11,仕訳日記帳!D2992=Sheet2!$A$12,仕訳日記帳!D2992=Sheet2!$A$13,仕訳日記帳!D2992=Sheet2!$A$14,仕訳日記帳!D2992=Sheet2!$A$15,仕訳日記帳!D2992=Sheet2!$A$16,仕訳日記帳!D2992=Sheet2!$A$17),Sheet2!$B$9&lt;=仕訳日記帳!$N2992&lt;Sheet2!$C$10),仕訳日記帳!D2992,""))))</f>
        <v/>
      </c>
      <c r="B2992" s="263" t="str">
        <f>IF(AND($A2992=Sheet2!$A$2,仕訳日記帳!$N2992&gt;=Sheet2!$B$2),仕訳日記帳!A2992,IF(AND(OR($A2992=Sheet2!$A$3,$A2992=Sheet2!$A$4,$A2992=Sheet2!$A$5,$A2992=Sheet2!$A$6,$A2992=Sheet2!$A$7,$A2992=Sheet2!$A$9),仕訳日記帳!$N2992&gt;=Sheet2!$B$3),仕訳日記帳!A2992,IF(AND($A2992=Sheet2!$A$8,仕訳日記帳!$N2992&gt;=Sheet2!$B$8),仕訳日記帳!A2992,IF(AND(OR($A2992=Sheet2!$A$10,$A2992=Sheet2!$A$11,$A2992=Sheet2!$A$12,$A2992=Sheet2!$A$13,$A2992=Sheet2!$A$14,$A2992=Sheet2!$A$15,$A2992=Sheet2!$A$16,$A2992=Sheet2!$A$17),Sheet2!$B$9&lt;=仕訳日記帳!$N2992&lt;Sheet2!$C$10),仕訳日記帳!A2992,""))))</f>
        <v/>
      </c>
      <c r="C2992" t="str">
        <f>IF(AND($A2992=Sheet2!$A$2,仕訳日記帳!$N2992&gt;=Sheet2!$B$2),仕訳日記帳!B2992,IF(AND(OR($A2992=Sheet2!$A$3,$A2992=Sheet2!$A$4,$A2992=Sheet2!$A$5,$A2992=Sheet2!$A$6,$A2992=Sheet2!$A$7,$A2992=Sheet2!$A$9),仕訳日記帳!$N2992&gt;=Sheet2!$B$3),仕訳日記帳!B2992,IF(AND($A2992=Sheet2!$A$8,仕訳日記帳!$N2992&gt;=Sheet2!$B$8),仕訳日記帳!B2992,IF(AND(OR($A2992=Sheet2!$A$10,$A2992=Sheet2!$A$11,$A2992=Sheet2!$A$12,$A2992=Sheet2!$A$13,$A2992=Sheet2!$A$14,$A2992=Sheet2!$A$15,$A2992=Sheet2!$A$16,$A2992=Sheet2!$A$17),Sheet2!$B$9&lt;=仕訳日記帳!$N2992&lt;Sheet2!$C$10),仕訳日記帳!B2992,""))))</f>
        <v/>
      </c>
      <c r="D2992" s="265" t="str">
        <f>IF(AND($A2992=Sheet2!$A$2,仕訳日記帳!$N2992&gt;=Sheet2!$B$2),仕訳日記帳!N2992,IF(AND(OR($A2992=Sheet2!$A$3,$A2992=Sheet2!$A$4,$A2992=Sheet2!$A$5,$A2992=Sheet2!$A$6,$A2992=Sheet2!$A$7,$A2992=Sheet2!$A$9),仕訳日記帳!$N2992&gt;=Sheet2!$B$3),仕訳日記帳!N2992,IF(AND($A2992=Sheet2!$A$8,仕訳日記帳!$N2992&gt;=Sheet2!$B$8),仕訳日記帳!N2992,IF(AND(OR($A2992=Sheet2!$A$10,$A2992=Sheet2!$A$11,$A2992=Sheet2!$A$12,$A2992=Sheet2!$A$13,$A2992=Sheet2!$A$14,$A2992=Sheet2!$A$15,$A2992=Sheet2!$A$16,$A2992=Sheet2!$A$17),Sheet2!$B$9&lt;=仕訳日記帳!$N2992&lt;Sheet2!$C$10),仕訳日記帳!N2992,""))))</f>
        <v/>
      </c>
      <c r="E2992" s="263" t="str">
        <f>IF(AND($A2992=Sheet2!$A$2,仕訳日記帳!$N2992&gt;=Sheet2!$B$2),仕訳日記帳!G2992,IF(AND(OR($A2992=Sheet2!$A$3,$A2992=Sheet2!$A$4,$A2992=Sheet2!$A$5,$A2992=Sheet2!$A$6,$A2992=Sheet2!$A$7,$A2992=Sheet2!$A$9),仕訳日記帳!$N2992&gt;=Sheet2!$B$3),仕訳日記帳!G2992,IF(AND($A2992=Sheet2!$A$8,仕訳日記帳!$N2992&gt;=Sheet2!$B$8),仕訳日記帳!G2992,IF(AND(OR($A2992=Sheet2!$A$10,$A2992=Sheet2!$A$11,$A2992=Sheet2!$A$12,$A2992=Sheet2!$A$13,$A2992=Sheet2!$A$14,$A2992=Sheet2!$A$15,$A2992=Sheet2!$A$16,$A2992=Sheet2!$A$17),Sheet2!$B$9&lt;=仕訳日記帳!$N2992&lt;Sheet2!$C$10),仕訳日記帳!G2992,""))))</f>
        <v/>
      </c>
      <c r="G2992" t="str">
        <f>IF(OR(A2992=Sheet2!$A$2,A2992=Sheet2!$A$3,A2992=Sheet2!$A$4,A2992=Sheet2!$A$5,A2992=Sheet2!$A$6,A2992=Sheet2!$A$7,A2992=Sheet2!$A$8,A2992=Sheet2!$A$9,A2992=Sheet2!$A$10,A2992=Sheet2!$A$11,A2992=Sheet2!$A$12,$A$2=Sheet2!$A$13,A2992=Sheet2!$A$14,$A$2=Sheet2!$A$15,$A$2=Sheet2!$A$16,A2992=Sheet2!$A$17),"該当","")</f>
        <v/>
      </c>
      <c r="H2992" t="str">
        <f>IF(OR(A2992="",G2992=""),"",COUNTIF($G$2:G2992,"該当"))</f>
        <v/>
      </c>
    </row>
    <row r="2993" spans="1:8">
      <c r="A2993" t="str">
        <f>IF(AND(仕訳日記帳!D2993=Sheet2!$A$2,仕訳日記帳!$N2993&gt;=Sheet2!$B$2),仕訳日記帳!D2993,IF(AND(OR(仕訳日記帳!D2993=Sheet2!$A$3,仕訳日記帳!D2993=Sheet2!$A$4,仕訳日記帳!D2993=Sheet2!$A$5,仕訳日記帳!D2993=Sheet2!$A$6,仕訳日記帳!D2993=Sheet2!$A$7,仕訳日記帳!D2993=Sheet2!$A$9),仕訳日記帳!$N2993&gt;=Sheet2!$B$3),仕訳日記帳!D2993,IF(AND(仕訳日記帳!D2993=Sheet2!$A$8,仕訳日記帳!$N2993&gt;=Sheet2!$B$8),仕訳日記帳!D2993,IF(AND(OR(仕訳日記帳!D2993=Sheet2!$A$10,仕訳日記帳!D2993=Sheet2!$A$11,仕訳日記帳!D2993=Sheet2!$A$12,仕訳日記帳!D2993=Sheet2!$A$13,仕訳日記帳!D2993=Sheet2!$A$14,仕訳日記帳!D2993=Sheet2!$A$15,仕訳日記帳!D2993=Sheet2!$A$16,仕訳日記帳!D2993=Sheet2!$A$17),Sheet2!$B$9&lt;=仕訳日記帳!$N2993&lt;Sheet2!$C$10),仕訳日記帳!D2993,""))))</f>
        <v/>
      </c>
      <c r="B2993" s="263" t="str">
        <f>IF(AND($A2993=Sheet2!$A$2,仕訳日記帳!$N2993&gt;=Sheet2!$B$2),仕訳日記帳!A2993,IF(AND(OR($A2993=Sheet2!$A$3,$A2993=Sheet2!$A$4,$A2993=Sheet2!$A$5,$A2993=Sheet2!$A$6,$A2993=Sheet2!$A$7,$A2993=Sheet2!$A$9),仕訳日記帳!$N2993&gt;=Sheet2!$B$3),仕訳日記帳!A2993,IF(AND($A2993=Sheet2!$A$8,仕訳日記帳!$N2993&gt;=Sheet2!$B$8),仕訳日記帳!A2993,IF(AND(OR($A2993=Sheet2!$A$10,$A2993=Sheet2!$A$11,$A2993=Sheet2!$A$12,$A2993=Sheet2!$A$13,$A2993=Sheet2!$A$14,$A2993=Sheet2!$A$15,$A2993=Sheet2!$A$16,$A2993=Sheet2!$A$17),Sheet2!$B$9&lt;=仕訳日記帳!$N2993&lt;Sheet2!$C$10),仕訳日記帳!A2993,""))))</f>
        <v/>
      </c>
      <c r="C2993" t="str">
        <f>IF(AND($A2993=Sheet2!$A$2,仕訳日記帳!$N2993&gt;=Sheet2!$B$2),仕訳日記帳!B2993,IF(AND(OR($A2993=Sheet2!$A$3,$A2993=Sheet2!$A$4,$A2993=Sheet2!$A$5,$A2993=Sheet2!$A$6,$A2993=Sheet2!$A$7,$A2993=Sheet2!$A$9),仕訳日記帳!$N2993&gt;=Sheet2!$B$3),仕訳日記帳!B2993,IF(AND($A2993=Sheet2!$A$8,仕訳日記帳!$N2993&gt;=Sheet2!$B$8),仕訳日記帳!B2993,IF(AND(OR($A2993=Sheet2!$A$10,$A2993=Sheet2!$A$11,$A2993=Sheet2!$A$12,$A2993=Sheet2!$A$13,$A2993=Sheet2!$A$14,$A2993=Sheet2!$A$15,$A2993=Sheet2!$A$16,$A2993=Sheet2!$A$17),Sheet2!$B$9&lt;=仕訳日記帳!$N2993&lt;Sheet2!$C$10),仕訳日記帳!B2993,""))))</f>
        <v/>
      </c>
      <c r="D2993" s="265" t="str">
        <f>IF(AND($A2993=Sheet2!$A$2,仕訳日記帳!$N2993&gt;=Sheet2!$B$2),仕訳日記帳!N2993,IF(AND(OR($A2993=Sheet2!$A$3,$A2993=Sheet2!$A$4,$A2993=Sheet2!$A$5,$A2993=Sheet2!$A$6,$A2993=Sheet2!$A$7,$A2993=Sheet2!$A$9),仕訳日記帳!$N2993&gt;=Sheet2!$B$3),仕訳日記帳!N2993,IF(AND($A2993=Sheet2!$A$8,仕訳日記帳!$N2993&gt;=Sheet2!$B$8),仕訳日記帳!N2993,IF(AND(OR($A2993=Sheet2!$A$10,$A2993=Sheet2!$A$11,$A2993=Sheet2!$A$12,$A2993=Sheet2!$A$13,$A2993=Sheet2!$A$14,$A2993=Sheet2!$A$15,$A2993=Sheet2!$A$16,$A2993=Sheet2!$A$17),Sheet2!$B$9&lt;=仕訳日記帳!$N2993&lt;Sheet2!$C$10),仕訳日記帳!N2993,""))))</f>
        <v/>
      </c>
      <c r="E2993" s="263" t="str">
        <f>IF(AND($A2993=Sheet2!$A$2,仕訳日記帳!$N2993&gt;=Sheet2!$B$2),仕訳日記帳!G2993,IF(AND(OR($A2993=Sheet2!$A$3,$A2993=Sheet2!$A$4,$A2993=Sheet2!$A$5,$A2993=Sheet2!$A$6,$A2993=Sheet2!$A$7,$A2993=Sheet2!$A$9),仕訳日記帳!$N2993&gt;=Sheet2!$B$3),仕訳日記帳!G2993,IF(AND($A2993=Sheet2!$A$8,仕訳日記帳!$N2993&gt;=Sheet2!$B$8),仕訳日記帳!G2993,IF(AND(OR($A2993=Sheet2!$A$10,$A2993=Sheet2!$A$11,$A2993=Sheet2!$A$12,$A2993=Sheet2!$A$13,$A2993=Sheet2!$A$14,$A2993=Sheet2!$A$15,$A2993=Sheet2!$A$16,$A2993=Sheet2!$A$17),Sheet2!$B$9&lt;=仕訳日記帳!$N2993&lt;Sheet2!$C$10),仕訳日記帳!G2993,""))))</f>
        <v/>
      </c>
      <c r="G2993" t="str">
        <f>IF(OR(A2993=Sheet2!$A$2,A2993=Sheet2!$A$3,A2993=Sheet2!$A$4,A2993=Sheet2!$A$5,A2993=Sheet2!$A$6,A2993=Sheet2!$A$7,A2993=Sheet2!$A$8,A2993=Sheet2!$A$9,A2993=Sheet2!$A$10,A2993=Sheet2!$A$11,A2993=Sheet2!$A$12,$A$2=Sheet2!$A$13,A2993=Sheet2!$A$14,$A$2=Sheet2!$A$15,$A$2=Sheet2!$A$16,A2993=Sheet2!$A$17),"該当","")</f>
        <v/>
      </c>
      <c r="H2993" t="str">
        <f>IF(OR(A2993="",G2993=""),"",COUNTIF($G$2:G2993,"該当"))</f>
        <v/>
      </c>
    </row>
    <row r="2994" spans="1:8">
      <c r="A2994" t="str">
        <f>IF(AND(仕訳日記帳!D2994=Sheet2!$A$2,仕訳日記帳!$N2994&gt;=Sheet2!$B$2),仕訳日記帳!D2994,IF(AND(OR(仕訳日記帳!D2994=Sheet2!$A$3,仕訳日記帳!D2994=Sheet2!$A$4,仕訳日記帳!D2994=Sheet2!$A$5,仕訳日記帳!D2994=Sheet2!$A$6,仕訳日記帳!D2994=Sheet2!$A$7,仕訳日記帳!D2994=Sheet2!$A$9),仕訳日記帳!$N2994&gt;=Sheet2!$B$3),仕訳日記帳!D2994,IF(AND(仕訳日記帳!D2994=Sheet2!$A$8,仕訳日記帳!$N2994&gt;=Sheet2!$B$8),仕訳日記帳!D2994,IF(AND(OR(仕訳日記帳!D2994=Sheet2!$A$10,仕訳日記帳!D2994=Sheet2!$A$11,仕訳日記帳!D2994=Sheet2!$A$12,仕訳日記帳!D2994=Sheet2!$A$13,仕訳日記帳!D2994=Sheet2!$A$14,仕訳日記帳!D2994=Sheet2!$A$15,仕訳日記帳!D2994=Sheet2!$A$16,仕訳日記帳!D2994=Sheet2!$A$17),Sheet2!$B$9&lt;=仕訳日記帳!$N2994&lt;Sheet2!$C$10),仕訳日記帳!D2994,""))))</f>
        <v/>
      </c>
      <c r="B2994" s="263" t="str">
        <f>IF(AND($A2994=Sheet2!$A$2,仕訳日記帳!$N2994&gt;=Sheet2!$B$2),仕訳日記帳!A2994,IF(AND(OR($A2994=Sheet2!$A$3,$A2994=Sheet2!$A$4,$A2994=Sheet2!$A$5,$A2994=Sheet2!$A$6,$A2994=Sheet2!$A$7,$A2994=Sheet2!$A$9),仕訳日記帳!$N2994&gt;=Sheet2!$B$3),仕訳日記帳!A2994,IF(AND($A2994=Sheet2!$A$8,仕訳日記帳!$N2994&gt;=Sheet2!$B$8),仕訳日記帳!A2994,IF(AND(OR($A2994=Sheet2!$A$10,$A2994=Sheet2!$A$11,$A2994=Sheet2!$A$12,$A2994=Sheet2!$A$13,$A2994=Sheet2!$A$14,$A2994=Sheet2!$A$15,$A2994=Sheet2!$A$16,$A2994=Sheet2!$A$17),Sheet2!$B$9&lt;=仕訳日記帳!$N2994&lt;Sheet2!$C$10),仕訳日記帳!A2994,""))))</f>
        <v/>
      </c>
      <c r="C2994" t="str">
        <f>IF(AND($A2994=Sheet2!$A$2,仕訳日記帳!$N2994&gt;=Sheet2!$B$2),仕訳日記帳!B2994,IF(AND(OR($A2994=Sheet2!$A$3,$A2994=Sheet2!$A$4,$A2994=Sheet2!$A$5,$A2994=Sheet2!$A$6,$A2994=Sheet2!$A$7,$A2994=Sheet2!$A$9),仕訳日記帳!$N2994&gt;=Sheet2!$B$3),仕訳日記帳!B2994,IF(AND($A2994=Sheet2!$A$8,仕訳日記帳!$N2994&gt;=Sheet2!$B$8),仕訳日記帳!B2994,IF(AND(OR($A2994=Sheet2!$A$10,$A2994=Sheet2!$A$11,$A2994=Sheet2!$A$12,$A2994=Sheet2!$A$13,$A2994=Sheet2!$A$14,$A2994=Sheet2!$A$15,$A2994=Sheet2!$A$16,$A2994=Sheet2!$A$17),Sheet2!$B$9&lt;=仕訳日記帳!$N2994&lt;Sheet2!$C$10),仕訳日記帳!B2994,""))))</f>
        <v/>
      </c>
      <c r="D2994" s="265" t="str">
        <f>IF(AND($A2994=Sheet2!$A$2,仕訳日記帳!$N2994&gt;=Sheet2!$B$2),仕訳日記帳!N2994,IF(AND(OR($A2994=Sheet2!$A$3,$A2994=Sheet2!$A$4,$A2994=Sheet2!$A$5,$A2994=Sheet2!$A$6,$A2994=Sheet2!$A$7,$A2994=Sheet2!$A$9),仕訳日記帳!$N2994&gt;=Sheet2!$B$3),仕訳日記帳!N2994,IF(AND($A2994=Sheet2!$A$8,仕訳日記帳!$N2994&gt;=Sheet2!$B$8),仕訳日記帳!N2994,IF(AND(OR($A2994=Sheet2!$A$10,$A2994=Sheet2!$A$11,$A2994=Sheet2!$A$12,$A2994=Sheet2!$A$13,$A2994=Sheet2!$A$14,$A2994=Sheet2!$A$15,$A2994=Sheet2!$A$16,$A2994=Sheet2!$A$17),Sheet2!$B$9&lt;=仕訳日記帳!$N2994&lt;Sheet2!$C$10),仕訳日記帳!N2994,""))))</f>
        <v/>
      </c>
      <c r="E2994" s="263" t="str">
        <f>IF(AND($A2994=Sheet2!$A$2,仕訳日記帳!$N2994&gt;=Sheet2!$B$2),仕訳日記帳!G2994,IF(AND(OR($A2994=Sheet2!$A$3,$A2994=Sheet2!$A$4,$A2994=Sheet2!$A$5,$A2994=Sheet2!$A$6,$A2994=Sheet2!$A$7,$A2994=Sheet2!$A$9),仕訳日記帳!$N2994&gt;=Sheet2!$B$3),仕訳日記帳!G2994,IF(AND($A2994=Sheet2!$A$8,仕訳日記帳!$N2994&gt;=Sheet2!$B$8),仕訳日記帳!G2994,IF(AND(OR($A2994=Sheet2!$A$10,$A2994=Sheet2!$A$11,$A2994=Sheet2!$A$12,$A2994=Sheet2!$A$13,$A2994=Sheet2!$A$14,$A2994=Sheet2!$A$15,$A2994=Sheet2!$A$16,$A2994=Sheet2!$A$17),Sheet2!$B$9&lt;=仕訳日記帳!$N2994&lt;Sheet2!$C$10),仕訳日記帳!G2994,""))))</f>
        <v/>
      </c>
      <c r="G2994" t="str">
        <f>IF(OR(A2994=Sheet2!$A$2,A2994=Sheet2!$A$3,A2994=Sheet2!$A$4,A2994=Sheet2!$A$5,A2994=Sheet2!$A$6,A2994=Sheet2!$A$7,A2994=Sheet2!$A$8,A2994=Sheet2!$A$9,A2994=Sheet2!$A$10,A2994=Sheet2!$A$11,A2994=Sheet2!$A$12,$A$2=Sheet2!$A$13,A2994=Sheet2!$A$14,$A$2=Sheet2!$A$15,$A$2=Sheet2!$A$16,A2994=Sheet2!$A$17),"該当","")</f>
        <v/>
      </c>
      <c r="H2994" t="str">
        <f>IF(OR(A2994="",G2994=""),"",COUNTIF($G$2:G2994,"該当"))</f>
        <v/>
      </c>
    </row>
    <row r="2995" spans="1:8">
      <c r="A2995" t="str">
        <f>IF(AND(仕訳日記帳!D2995=Sheet2!$A$2,仕訳日記帳!$N2995&gt;=Sheet2!$B$2),仕訳日記帳!D2995,IF(AND(OR(仕訳日記帳!D2995=Sheet2!$A$3,仕訳日記帳!D2995=Sheet2!$A$4,仕訳日記帳!D2995=Sheet2!$A$5,仕訳日記帳!D2995=Sheet2!$A$6,仕訳日記帳!D2995=Sheet2!$A$7,仕訳日記帳!D2995=Sheet2!$A$9),仕訳日記帳!$N2995&gt;=Sheet2!$B$3),仕訳日記帳!D2995,IF(AND(仕訳日記帳!D2995=Sheet2!$A$8,仕訳日記帳!$N2995&gt;=Sheet2!$B$8),仕訳日記帳!D2995,IF(AND(OR(仕訳日記帳!D2995=Sheet2!$A$10,仕訳日記帳!D2995=Sheet2!$A$11,仕訳日記帳!D2995=Sheet2!$A$12,仕訳日記帳!D2995=Sheet2!$A$13,仕訳日記帳!D2995=Sheet2!$A$14,仕訳日記帳!D2995=Sheet2!$A$15,仕訳日記帳!D2995=Sheet2!$A$16,仕訳日記帳!D2995=Sheet2!$A$17),Sheet2!$B$9&lt;=仕訳日記帳!$N2995&lt;Sheet2!$C$10),仕訳日記帳!D2995,""))))</f>
        <v/>
      </c>
      <c r="B2995" s="263" t="str">
        <f>IF(AND($A2995=Sheet2!$A$2,仕訳日記帳!$N2995&gt;=Sheet2!$B$2),仕訳日記帳!A2995,IF(AND(OR($A2995=Sheet2!$A$3,$A2995=Sheet2!$A$4,$A2995=Sheet2!$A$5,$A2995=Sheet2!$A$6,$A2995=Sheet2!$A$7,$A2995=Sheet2!$A$9),仕訳日記帳!$N2995&gt;=Sheet2!$B$3),仕訳日記帳!A2995,IF(AND($A2995=Sheet2!$A$8,仕訳日記帳!$N2995&gt;=Sheet2!$B$8),仕訳日記帳!A2995,IF(AND(OR($A2995=Sheet2!$A$10,$A2995=Sheet2!$A$11,$A2995=Sheet2!$A$12,$A2995=Sheet2!$A$13,$A2995=Sheet2!$A$14,$A2995=Sheet2!$A$15,$A2995=Sheet2!$A$16,$A2995=Sheet2!$A$17),Sheet2!$B$9&lt;=仕訳日記帳!$N2995&lt;Sheet2!$C$10),仕訳日記帳!A2995,""))))</f>
        <v/>
      </c>
      <c r="C2995" t="str">
        <f>IF(AND($A2995=Sheet2!$A$2,仕訳日記帳!$N2995&gt;=Sheet2!$B$2),仕訳日記帳!B2995,IF(AND(OR($A2995=Sheet2!$A$3,$A2995=Sheet2!$A$4,$A2995=Sheet2!$A$5,$A2995=Sheet2!$A$6,$A2995=Sheet2!$A$7,$A2995=Sheet2!$A$9),仕訳日記帳!$N2995&gt;=Sheet2!$B$3),仕訳日記帳!B2995,IF(AND($A2995=Sheet2!$A$8,仕訳日記帳!$N2995&gt;=Sheet2!$B$8),仕訳日記帳!B2995,IF(AND(OR($A2995=Sheet2!$A$10,$A2995=Sheet2!$A$11,$A2995=Sheet2!$A$12,$A2995=Sheet2!$A$13,$A2995=Sheet2!$A$14,$A2995=Sheet2!$A$15,$A2995=Sheet2!$A$16,$A2995=Sheet2!$A$17),Sheet2!$B$9&lt;=仕訳日記帳!$N2995&lt;Sheet2!$C$10),仕訳日記帳!B2995,""))))</f>
        <v/>
      </c>
      <c r="D2995" s="265" t="str">
        <f>IF(AND($A2995=Sheet2!$A$2,仕訳日記帳!$N2995&gt;=Sheet2!$B$2),仕訳日記帳!N2995,IF(AND(OR($A2995=Sheet2!$A$3,$A2995=Sheet2!$A$4,$A2995=Sheet2!$A$5,$A2995=Sheet2!$A$6,$A2995=Sheet2!$A$7,$A2995=Sheet2!$A$9),仕訳日記帳!$N2995&gt;=Sheet2!$B$3),仕訳日記帳!N2995,IF(AND($A2995=Sheet2!$A$8,仕訳日記帳!$N2995&gt;=Sheet2!$B$8),仕訳日記帳!N2995,IF(AND(OR($A2995=Sheet2!$A$10,$A2995=Sheet2!$A$11,$A2995=Sheet2!$A$12,$A2995=Sheet2!$A$13,$A2995=Sheet2!$A$14,$A2995=Sheet2!$A$15,$A2995=Sheet2!$A$16,$A2995=Sheet2!$A$17),Sheet2!$B$9&lt;=仕訳日記帳!$N2995&lt;Sheet2!$C$10),仕訳日記帳!N2995,""))))</f>
        <v/>
      </c>
      <c r="E2995" s="263" t="str">
        <f>IF(AND($A2995=Sheet2!$A$2,仕訳日記帳!$N2995&gt;=Sheet2!$B$2),仕訳日記帳!G2995,IF(AND(OR($A2995=Sheet2!$A$3,$A2995=Sheet2!$A$4,$A2995=Sheet2!$A$5,$A2995=Sheet2!$A$6,$A2995=Sheet2!$A$7,$A2995=Sheet2!$A$9),仕訳日記帳!$N2995&gt;=Sheet2!$B$3),仕訳日記帳!G2995,IF(AND($A2995=Sheet2!$A$8,仕訳日記帳!$N2995&gt;=Sheet2!$B$8),仕訳日記帳!G2995,IF(AND(OR($A2995=Sheet2!$A$10,$A2995=Sheet2!$A$11,$A2995=Sheet2!$A$12,$A2995=Sheet2!$A$13,$A2995=Sheet2!$A$14,$A2995=Sheet2!$A$15,$A2995=Sheet2!$A$16,$A2995=Sheet2!$A$17),Sheet2!$B$9&lt;=仕訳日記帳!$N2995&lt;Sheet2!$C$10),仕訳日記帳!G2995,""))))</f>
        <v/>
      </c>
      <c r="G2995" t="str">
        <f>IF(OR(A2995=Sheet2!$A$2,A2995=Sheet2!$A$3,A2995=Sheet2!$A$4,A2995=Sheet2!$A$5,A2995=Sheet2!$A$6,A2995=Sheet2!$A$7,A2995=Sheet2!$A$8,A2995=Sheet2!$A$9,A2995=Sheet2!$A$10,A2995=Sheet2!$A$11,A2995=Sheet2!$A$12,$A$2=Sheet2!$A$13,A2995=Sheet2!$A$14,$A$2=Sheet2!$A$15,$A$2=Sheet2!$A$16,A2995=Sheet2!$A$17),"該当","")</f>
        <v/>
      </c>
      <c r="H2995" t="str">
        <f>IF(OR(A2995="",G2995=""),"",COUNTIF($G$2:G2995,"該当"))</f>
        <v/>
      </c>
    </row>
    <row r="2996" spans="1:8">
      <c r="A2996" t="str">
        <f>IF(AND(仕訳日記帳!D2996=Sheet2!$A$2,仕訳日記帳!$N2996&gt;=Sheet2!$B$2),仕訳日記帳!D2996,IF(AND(OR(仕訳日記帳!D2996=Sheet2!$A$3,仕訳日記帳!D2996=Sheet2!$A$4,仕訳日記帳!D2996=Sheet2!$A$5,仕訳日記帳!D2996=Sheet2!$A$6,仕訳日記帳!D2996=Sheet2!$A$7,仕訳日記帳!D2996=Sheet2!$A$9),仕訳日記帳!$N2996&gt;=Sheet2!$B$3),仕訳日記帳!D2996,IF(AND(仕訳日記帳!D2996=Sheet2!$A$8,仕訳日記帳!$N2996&gt;=Sheet2!$B$8),仕訳日記帳!D2996,IF(AND(OR(仕訳日記帳!D2996=Sheet2!$A$10,仕訳日記帳!D2996=Sheet2!$A$11,仕訳日記帳!D2996=Sheet2!$A$12,仕訳日記帳!D2996=Sheet2!$A$13,仕訳日記帳!D2996=Sheet2!$A$14,仕訳日記帳!D2996=Sheet2!$A$15,仕訳日記帳!D2996=Sheet2!$A$16,仕訳日記帳!D2996=Sheet2!$A$17),Sheet2!$B$9&lt;=仕訳日記帳!$N2996&lt;Sheet2!$C$10),仕訳日記帳!D2996,""))))</f>
        <v/>
      </c>
      <c r="B2996" s="263" t="str">
        <f>IF(AND($A2996=Sheet2!$A$2,仕訳日記帳!$N2996&gt;=Sheet2!$B$2),仕訳日記帳!A2996,IF(AND(OR($A2996=Sheet2!$A$3,$A2996=Sheet2!$A$4,$A2996=Sheet2!$A$5,$A2996=Sheet2!$A$6,$A2996=Sheet2!$A$7,$A2996=Sheet2!$A$9),仕訳日記帳!$N2996&gt;=Sheet2!$B$3),仕訳日記帳!A2996,IF(AND($A2996=Sheet2!$A$8,仕訳日記帳!$N2996&gt;=Sheet2!$B$8),仕訳日記帳!A2996,IF(AND(OR($A2996=Sheet2!$A$10,$A2996=Sheet2!$A$11,$A2996=Sheet2!$A$12,$A2996=Sheet2!$A$13,$A2996=Sheet2!$A$14,$A2996=Sheet2!$A$15,$A2996=Sheet2!$A$16,$A2996=Sheet2!$A$17),Sheet2!$B$9&lt;=仕訳日記帳!$N2996&lt;Sheet2!$C$10),仕訳日記帳!A2996,""))))</f>
        <v/>
      </c>
      <c r="C2996" t="str">
        <f>IF(AND($A2996=Sheet2!$A$2,仕訳日記帳!$N2996&gt;=Sheet2!$B$2),仕訳日記帳!B2996,IF(AND(OR($A2996=Sheet2!$A$3,$A2996=Sheet2!$A$4,$A2996=Sheet2!$A$5,$A2996=Sheet2!$A$6,$A2996=Sheet2!$A$7,$A2996=Sheet2!$A$9),仕訳日記帳!$N2996&gt;=Sheet2!$B$3),仕訳日記帳!B2996,IF(AND($A2996=Sheet2!$A$8,仕訳日記帳!$N2996&gt;=Sheet2!$B$8),仕訳日記帳!B2996,IF(AND(OR($A2996=Sheet2!$A$10,$A2996=Sheet2!$A$11,$A2996=Sheet2!$A$12,$A2996=Sheet2!$A$13,$A2996=Sheet2!$A$14,$A2996=Sheet2!$A$15,$A2996=Sheet2!$A$16,$A2996=Sheet2!$A$17),Sheet2!$B$9&lt;=仕訳日記帳!$N2996&lt;Sheet2!$C$10),仕訳日記帳!B2996,""))))</f>
        <v/>
      </c>
      <c r="D2996" s="265" t="str">
        <f>IF(AND($A2996=Sheet2!$A$2,仕訳日記帳!$N2996&gt;=Sheet2!$B$2),仕訳日記帳!N2996,IF(AND(OR($A2996=Sheet2!$A$3,$A2996=Sheet2!$A$4,$A2996=Sheet2!$A$5,$A2996=Sheet2!$A$6,$A2996=Sheet2!$A$7,$A2996=Sheet2!$A$9),仕訳日記帳!$N2996&gt;=Sheet2!$B$3),仕訳日記帳!N2996,IF(AND($A2996=Sheet2!$A$8,仕訳日記帳!$N2996&gt;=Sheet2!$B$8),仕訳日記帳!N2996,IF(AND(OR($A2996=Sheet2!$A$10,$A2996=Sheet2!$A$11,$A2996=Sheet2!$A$12,$A2996=Sheet2!$A$13,$A2996=Sheet2!$A$14,$A2996=Sheet2!$A$15,$A2996=Sheet2!$A$16,$A2996=Sheet2!$A$17),Sheet2!$B$9&lt;=仕訳日記帳!$N2996&lt;Sheet2!$C$10),仕訳日記帳!N2996,""))))</f>
        <v/>
      </c>
      <c r="E2996" s="263" t="str">
        <f>IF(AND($A2996=Sheet2!$A$2,仕訳日記帳!$N2996&gt;=Sheet2!$B$2),仕訳日記帳!G2996,IF(AND(OR($A2996=Sheet2!$A$3,$A2996=Sheet2!$A$4,$A2996=Sheet2!$A$5,$A2996=Sheet2!$A$6,$A2996=Sheet2!$A$7,$A2996=Sheet2!$A$9),仕訳日記帳!$N2996&gt;=Sheet2!$B$3),仕訳日記帳!G2996,IF(AND($A2996=Sheet2!$A$8,仕訳日記帳!$N2996&gt;=Sheet2!$B$8),仕訳日記帳!G2996,IF(AND(OR($A2996=Sheet2!$A$10,$A2996=Sheet2!$A$11,$A2996=Sheet2!$A$12,$A2996=Sheet2!$A$13,$A2996=Sheet2!$A$14,$A2996=Sheet2!$A$15,$A2996=Sheet2!$A$16,$A2996=Sheet2!$A$17),Sheet2!$B$9&lt;=仕訳日記帳!$N2996&lt;Sheet2!$C$10),仕訳日記帳!G2996,""))))</f>
        <v/>
      </c>
      <c r="G2996" t="str">
        <f>IF(OR(A2996=Sheet2!$A$2,A2996=Sheet2!$A$3,A2996=Sheet2!$A$4,A2996=Sheet2!$A$5,A2996=Sheet2!$A$6,A2996=Sheet2!$A$7,A2996=Sheet2!$A$8,A2996=Sheet2!$A$9,A2996=Sheet2!$A$10,A2996=Sheet2!$A$11,A2996=Sheet2!$A$12,$A$2=Sheet2!$A$13,A2996=Sheet2!$A$14,$A$2=Sheet2!$A$15,$A$2=Sheet2!$A$16,A2996=Sheet2!$A$17),"該当","")</f>
        <v/>
      </c>
      <c r="H2996" t="str">
        <f>IF(OR(A2996="",G2996=""),"",COUNTIF($G$2:G2996,"該当"))</f>
        <v/>
      </c>
    </row>
    <row r="2997" spans="1:8">
      <c r="A2997" t="str">
        <f>IF(AND(仕訳日記帳!D2997=Sheet2!$A$2,仕訳日記帳!$N2997&gt;=Sheet2!$B$2),仕訳日記帳!D2997,IF(AND(OR(仕訳日記帳!D2997=Sheet2!$A$3,仕訳日記帳!D2997=Sheet2!$A$4,仕訳日記帳!D2997=Sheet2!$A$5,仕訳日記帳!D2997=Sheet2!$A$6,仕訳日記帳!D2997=Sheet2!$A$7,仕訳日記帳!D2997=Sheet2!$A$9),仕訳日記帳!$N2997&gt;=Sheet2!$B$3),仕訳日記帳!D2997,IF(AND(仕訳日記帳!D2997=Sheet2!$A$8,仕訳日記帳!$N2997&gt;=Sheet2!$B$8),仕訳日記帳!D2997,IF(AND(OR(仕訳日記帳!D2997=Sheet2!$A$10,仕訳日記帳!D2997=Sheet2!$A$11,仕訳日記帳!D2997=Sheet2!$A$12,仕訳日記帳!D2997=Sheet2!$A$13,仕訳日記帳!D2997=Sheet2!$A$14,仕訳日記帳!D2997=Sheet2!$A$15,仕訳日記帳!D2997=Sheet2!$A$16,仕訳日記帳!D2997=Sheet2!$A$17),Sheet2!$B$9&lt;=仕訳日記帳!$N2997&lt;Sheet2!$C$10),仕訳日記帳!D2997,""))))</f>
        <v/>
      </c>
      <c r="B2997" s="263" t="str">
        <f>IF(AND($A2997=Sheet2!$A$2,仕訳日記帳!$N2997&gt;=Sheet2!$B$2),仕訳日記帳!A2997,IF(AND(OR($A2997=Sheet2!$A$3,$A2997=Sheet2!$A$4,$A2997=Sheet2!$A$5,$A2997=Sheet2!$A$6,$A2997=Sheet2!$A$7,$A2997=Sheet2!$A$9),仕訳日記帳!$N2997&gt;=Sheet2!$B$3),仕訳日記帳!A2997,IF(AND($A2997=Sheet2!$A$8,仕訳日記帳!$N2997&gt;=Sheet2!$B$8),仕訳日記帳!A2997,IF(AND(OR($A2997=Sheet2!$A$10,$A2997=Sheet2!$A$11,$A2997=Sheet2!$A$12,$A2997=Sheet2!$A$13,$A2997=Sheet2!$A$14,$A2997=Sheet2!$A$15,$A2997=Sheet2!$A$16,$A2997=Sheet2!$A$17),Sheet2!$B$9&lt;=仕訳日記帳!$N2997&lt;Sheet2!$C$10),仕訳日記帳!A2997,""))))</f>
        <v/>
      </c>
      <c r="C2997" t="str">
        <f>IF(AND($A2997=Sheet2!$A$2,仕訳日記帳!$N2997&gt;=Sheet2!$B$2),仕訳日記帳!B2997,IF(AND(OR($A2997=Sheet2!$A$3,$A2997=Sheet2!$A$4,$A2997=Sheet2!$A$5,$A2997=Sheet2!$A$6,$A2997=Sheet2!$A$7,$A2997=Sheet2!$A$9),仕訳日記帳!$N2997&gt;=Sheet2!$B$3),仕訳日記帳!B2997,IF(AND($A2997=Sheet2!$A$8,仕訳日記帳!$N2997&gt;=Sheet2!$B$8),仕訳日記帳!B2997,IF(AND(OR($A2997=Sheet2!$A$10,$A2997=Sheet2!$A$11,$A2997=Sheet2!$A$12,$A2997=Sheet2!$A$13,$A2997=Sheet2!$A$14,$A2997=Sheet2!$A$15,$A2997=Sheet2!$A$16,$A2997=Sheet2!$A$17),Sheet2!$B$9&lt;=仕訳日記帳!$N2997&lt;Sheet2!$C$10),仕訳日記帳!B2997,""))))</f>
        <v/>
      </c>
      <c r="D2997" s="265" t="str">
        <f>IF(AND($A2997=Sheet2!$A$2,仕訳日記帳!$N2997&gt;=Sheet2!$B$2),仕訳日記帳!N2997,IF(AND(OR($A2997=Sheet2!$A$3,$A2997=Sheet2!$A$4,$A2997=Sheet2!$A$5,$A2997=Sheet2!$A$6,$A2997=Sheet2!$A$7,$A2997=Sheet2!$A$9),仕訳日記帳!$N2997&gt;=Sheet2!$B$3),仕訳日記帳!N2997,IF(AND($A2997=Sheet2!$A$8,仕訳日記帳!$N2997&gt;=Sheet2!$B$8),仕訳日記帳!N2997,IF(AND(OR($A2997=Sheet2!$A$10,$A2997=Sheet2!$A$11,$A2997=Sheet2!$A$12,$A2997=Sheet2!$A$13,$A2997=Sheet2!$A$14,$A2997=Sheet2!$A$15,$A2997=Sheet2!$A$16,$A2997=Sheet2!$A$17),Sheet2!$B$9&lt;=仕訳日記帳!$N2997&lt;Sheet2!$C$10),仕訳日記帳!N2997,""))))</f>
        <v/>
      </c>
      <c r="E2997" s="263" t="str">
        <f>IF(AND($A2997=Sheet2!$A$2,仕訳日記帳!$N2997&gt;=Sheet2!$B$2),仕訳日記帳!G2997,IF(AND(OR($A2997=Sheet2!$A$3,$A2997=Sheet2!$A$4,$A2997=Sheet2!$A$5,$A2997=Sheet2!$A$6,$A2997=Sheet2!$A$7,$A2997=Sheet2!$A$9),仕訳日記帳!$N2997&gt;=Sheet2!$B$3),仕訳日記帳!G2997,IF(AND($A2997=Sheet2!$A$8,仕訳日記帳!$N2997&gt;=Sheet2!$B$8),仕訳日記帳!G2997,IF(AND(OR($A2997=Sheet2!$A$10,$A2997=Sheet2!$A$11,$A2997=Sheet2!$A$12,$A2997=Sheet2!$A$13,$A2997=Sheet2!$A$14,$A2997=Sheet2!$A$15,$A2997=Sheet2!$A$16,$A2997=Sheet2!$A$17),Sheet2!$B$9&lt;=仕訳日記帳!$N2997&lt;Sheet2!$C$10),仕訳日記帳!G2997,""))))</f>
        <v/>
      </c>
      <c r="G2997" t="str">
        <f>IF(OR(A2997=Sheet2!$A$2,A2997=Sheet2!$A$3,A2997=Sheet2!$A$4,A2997=Sheet2!$A$5,A2997=Sheet2!$A$6,A2997=Sheet2!$A$7,A2997=Sheet2!$A$8,A2997=Sheet2!$A$9,A2997=Sheet2!$A$10,A2997=Sheet2!$A$11,A2997=Sheet2!$A$12,$A$2=Sheet2!$A$13,A2997=Sheet2!$A$14,$A$2=Sheet2!$A$15,$A$2=Sheet2!$A$16,A2997=Sheet2!$A$17),"該当","")</f>
        <v/>
      </c>
      <c r="H2997" t="str">
        <f>IF(OR(A2997="",G2997=""),"",COUNTIF($G$2:G2997,"該当"))</f>
        <v/>
      </c>
    </row>
    <row r="2998" spans="1:8">
      <c r="A2998" t="str">
        <f>IF(AND(仕訳日記帳!D2998=Sheet2!$A$2,仕訳日記帳!$N2998&gt;=Sheet2!$B$2),仕訳日記帳!D2998,IF(AND(OR(仕訳日記帳!D2998=Sheet2!$A$3,仕訳日記帳!D2998=Sheet2!$A$4,仕訳日記帳!D2998=Sheet2!$A$5,仕訳日記帳!D2998=Sheet2!$A$6,仕訳日記帳!D2998=Sheet2!$A$7,仕訳日記帳!D2998=Sheet2!$A$9),仕訳日記帳!$N2998&gt;=Sheet2!$B$3),仕訳日記帳!D2998,IF(AND(仕訳日記帳!D2998=Sheet2!$A$8,仕訳日記帳!$N2998&gt;=Sheet2!$B$8),仕訳日記帳!D2998,IF(AND(OR(仕訳日記帳!D2998=Sheet2!$A$10,仕訳日記帳!D2998=Sheet2!$A$11,仕訳日記帳!D2998=Sheet2!$A$12,仕訳日記帳!D2998=Sheet2!$A$13,仕訳日記帳!D2998=Sheet2!$A$14,仕訳日記帳!D2998=Sheet2!$A$15,仕訳日記帳!D2998=Sheet2!$A$16,仕訳日記帳!D2998=Sheet2!$A$17),Sheet2!$B$9&lt;=仕訳日記帳!$N2998&lt;Sheet2!$C$10),仕訳日記帳!D2998,""))))</f>
        <v/>
      </c>
      <c r="B2998" s="263" t="str">
        <f>IF(AND($A2998=Sheet2!$A$2,仕訳日記帳!$N2998&gt;=Sheet2!$B$2),仕訳日記帳!A2998,IF(AND(OR($A2998=Sheet2!$A$3,$A2998=Sheet2!$A$4,$A2998=Sheet2!$A$5,$A2998=Sheet2!$A$6,$A2998=Sheet2!$A$7,$A2998=Sheet2!$A$9),仕訳日記帳!$N2998&gt;=Sheet2!$B$3),仕訳日記帳!A2998,IF(AND($A2998=Sheet2!$A$8,仕訳日記帳!$N2998&gt;=Sheet2!$B$8),仕訳日記帳!A2998,IF(AND(OR($A2998=Sheet2!$A$10,$A2998=Sheet2!$A$11,$A2998=Sheet2!$A$12,$A2998=Sheet2!$A$13,$A2998=Sheet2!$A$14,$A2998=Sheet2!$A$15,$A2998=Sheet2!$A$16,$A2998=Sheet2!$A$17),Sheet2!$B$9&lt;=仕訳日記帳!$N2998&lt;Sheet2!$C$10),仕訳日記帳!A2998,""))))</f>
        <v/>
      </c>
      <c r="C2998" t="str">
        <f>IF(AND($A2998=Sheet2!$A$2,仕訳日記帳!$N2998&gt;=Sheet2!$B$2),仕訳日記帳!B2998,IF(AND(OR($A2998=Sheet2!$A$3,$A2998=Sheet2!$A$4,$A2998=Sheet2!$A$5,$A2998=Sheet2!$A$6,$A2998=Sheet2!$A$7,$A2998=Sheet2!$A$9),仕訳日記帳!$N2998&gt;=Sheet2!$B$3),仕訳日記帳!B2998,IF(AND($A2998=Sheet2!$A$8,仕訳日記帳!$N2998&gt;=Sheet2!$B$8),仕訳日記帳!B2998,IF(AND(OR($A2998=Sheet2!$A$10,$A2998=Sheet2!$A$11,$A2998=Sheet2!$A$12,$A2998=Sheet2!$A$13,$A2998=Sheet2!$A$14,$A2998=Sheet2!$A$15,$A2998=Sheet2!$A$16,$A2998=Sheet2!$A$17),Sheet2!$B$9&lt;=仕訳日記帳!$N2998&lt;Sheet2!$C$10),仕訳日記帳!B2998,""))))</f>
        <v/>
      </c>
      <c r="D2998" s="265" t="str">
        <f>IF(AND($A2998=Sheet2!$A$2,仕訳日記帳!$N2998&gt;=Sheet2!$B$2),仕訳日記帳!N2998,IF(AND(OR($A2998=Sheet2!$A$3,$A2998=Sheet2!$A$4,$A2998=Sheet2!$A$5,$A2998=Sheet2!$A$6,$A2998=Sheet2!$A$7,$A2998=Sheet2!$A$9),仕訳日記帳!$N2998&gt;=Sheet2!$B$3),仕訳日記帳!N2998,IF(AND($A2998=Sheet2!$A$8,仕訳日記帳!$N2998&gt;=Sheet2!$B$8),仕訳日記帳!N2998,IF(AND(OR($A2998=Sheet2!$A$10,$A2998=Sheet2!$A$11,$A2998=Sheet2!$A$12,$A2998=Sheet2!$A$13,$A2998=Sheet2!$A$14,$A2998=Sheet2!$A$15,$A2998=Sheet2!$A$16,$A2998=Sheet2!$A$17),Sheet2!$B$9&lt;=仕訳日記帳!$N2998&lt;Sheet2!$C$10),仕訳日記帳!N2998,""))))</f>
        <v/>
      </c>
      <c r="E2998" s="263" t="str">
        <f>IF(AND($A2998=Sheet2!$A$2,仕訳日記帳!$N2998&gt;=Sheet2!$B$2),仕訳日記帳!G2998,IF(AND(OR($A2998=Sheet2!$A$3,$A2998=Sheet2!$A$4,$A2998=Sheet2!$A$5,$A2998=Sheet2!$A$6,$A2998=Sheet2!$A$7,$A2998=Sheet2!$A$9),仕訳日記帳!$N2998&gt;=Sheet2!$B$3),仕訳日記帳!G2998,IF(AND($A2998=Sheet2!$A$8,仕訳日記帳!$N2998&gt;=Sheet2!$B$8),仕訳日記帳!G2998,IF(AND(OR($A2998=Sheet2!$A$10,$A2998=Sheet2!$A$11,$A2998=Sheet2!$A$12,$A2998=Sheet2!$A$13,$A2998=Sheet2!$A$14,$A2998=Sheet2!$A$15,$A2998=Sheet2!$A$16,$A2998=Sheet2!$A$17),Sheet2!$B$9&lt;=仕訳日記帳!$N2998&lt;Sheet2!$C$10),仕訳日記帳!G2998,""))))</f>
        <v/>
      </c>
      <c r="G2998" t="str">
        <f>IF(OR(A2998=Sheet2!$A$2,A2998=Sheet2!$A$3,A2998=Sheet2!$A$4,A2998=Sheet2!$A$5,A2998=Sheet2!$A$6,A2998=Sheet2!$A$7,A2998=Sheet2!$A$8,A2998=Sheet2!$A$9,A2998=Sheet2!$A$10,A2998=Sheet2!$A$11,A2998=Sheet2!$A$12,$A$2=Sheet2!$A$13,A2998=Sheet2!$A$14,$A$2=Sheet2!$A$15,$A$2=Sheet2!$A$16,A2998=Sheet2!$A$17),"該当","")</f>
        <v/>
      </c>
      <c r="H2998" t="str">
        <f>IF(OR(A2998="",G2998=""),"",COUNTIF($G$2:G2998,"該当"))</f>
        <v/>
      </c>
    </row>
    <row r="2999" spans="1:8">
      <c r="A2999" t="str">
        <f>IF(AND(仕訳日記帳!D2999=Sheet2!$A$2,仕訳日記帳!$N2999&gt;=Sheet2!$B$2),仕訳日記帳!D2999,IF(AND(OR(仕訳日記帳!D2999=Sheet2!$A$3,仕訳日記帳!D2999=Sheet2!$A$4,仕訳日記帳!D2999=Sheet2!$A$5,仕訳日記帳!D2999=Sheet2!$A$6,仕訳日記帳!D2999=Sheet2!$A$7,仕訳日記帳!D2999=Sheet2!$A$9),仕訳日記帳!$N2999&gt;=Sheet2!$B$3),仕訳日記帳!D2999,IF(AND(仕訳日記帳!D2999=Sheet2!$A$8,仕訳日記帳!$N2999&gt;=Sheet2!$B$8),仕訳日記帳!D2999,IF(AND(OR(仕訳日記帳!D2999=Sheet2!$A$10,仕訳日記帳!D2999=Sheet2!$A$11,仕訳日記帳!D2999=Sheet2!$A$12,仕訳日記帳!D2999=Sheet2!$A$13,仕訳日記帳!D2999=Sheet2!$A$14,仕訳日記帳!D2999=Sheet2!$A$15,仕訳日記帳!D2999=Sheet2!$A$16,仕訳日記帳!D2999=Sheet2!$A$17),Sheet2!$B$9&lt;=仕訳日記帳!$N2999&lt;Sheet2!$C$10),仕訳日記帳!D2999,""))))</f>
        <v/>
      </c>
      <c r="B2999" s="263" t="str">
        <f>IF(AND($A2999=Sheet2!$A$2,仕訳日記帳!$N2999&gt;=Sheet2!$B$2),仕訳日記帳!A2999,IF(AND(OR($A2999=Sheet2!$A$3,$A2999=Sheet2!$A$4,$A2999=Sheet2!$A$5,$A2999=Sheet2!$A$6,$A2999=Sheet2!$A$7,$A2999=Sheet2!$A$9),仕訳日記帳!$N2999&gt;=Sheet2!$B$3),仕訳日記帳!A2999,IF(AND($A2999=Sheet2!$A$8,仕訳日記帳!$N2999&gt;=Sheet2!$B$8),仕訳日記帳!A2999,IF(AND(OR($A2999=Sheet2!$A$10,$A2999=Sheet2!$A$11,$A2999=Sheet2!$A$12,$A2999=Sheet2!$A$13,$A2999=Sheet2!$A$14,$A2999=Sheet2!$A$15,$A2999=Sheet2!$A$16,$A2999=Sheet2!$A$17),Sheet2!$B$9&lt;=仕訳日記帳!$N2999&lt;Sheet2!$C$10),仕訳日記帳!A2999,""))))</f>
        <v/>
      </c>
      <c r="C2999" t="str">
        <f>IF(AND($A2999=Sheet2!$A$2,仕訳日記帳!$N2999&gt;=Sheet2!$B$2),仕訳日記帳!B2999,IF(AND(OR($A2999=Sheet2!$A$3,$A2999=Sheet2!$A$4,$A2999=Sheet2!$A$5,$A2999=Sheet2!$A$6,$A2999=Sheet2!$A$7,$A2999=Sheet2!$A$9),仕訳日記帳!$N2999&gt;=Sheet2!$B$3),仕訳日記帳!B2999,IF(AND($A2999=Sheet2!$A$8,仕訳日記帳!$N2999&gt;=Sheet2!$B$8),仕訳日記帳!B2999,IF(AND(OR($A2999=Sheet2!$A$10,$A2999=Sheet2!$A$11,$A2999=Sheet2!$A$12,$A2999=Sheet2!$A$13,$A2999=Sheet2!$A$14,$A2999=Sheet2!$A$15,$A2999=Sheet2!$A$16,$A2999=Sheet2!$A$17),Sheet2!$B$9&lt;=仕訳日記帳!$N2999&lt;Sheet2!$C$10),仕訳日記帳!B2999,""))))</f>
        <v/>
      </c>
      <c r="D2999" s="265" t="str">
        <f>IF(AND($A2999=Sheet2!$A$2,仕訳日記帳!$N2999&gt;=Sheet2!$B$2),仕訳日記帳!N2999,IF(AND(OR($A2999=Sheet2!$A$3,$A2999=Sheet2!$A$4,$A2999=Sheet2!$A$5,$A2999=Sheet2!$A$6,$A2999=Sheet2!$A$7,$A2999=Sheet2!$A$9),仕訳日記帳!$N2999&gt;=Sheet2!$B$3),仕訳日記帳!N2999,IF(AND($A2999=Sheet2!$A$8,仕訳日記帳!$N2999&gt;=Sheet2!$B$8),仕訳日記帳!N2999,IF(AND(OR($A2999=Sheet2!$A$10,$A2999=Sheet2!$A$11,$A2999=Sheet2!$A$12,$A2999=Sheet2!$A$13,$A2999=Sheet2!$A$14,$A2999=Sheet2!$A$15,$A2999=Sheet2!$A$16,$A2999=Sheet2!$A$17),Sheet2!$B$9&lt;=仕訳日記帳!$N2999&lt;Sheet2!$C$10),仕訳日記帳!N2999,""))))</f>
        <v/>
      </c>
      <c r="E2999" s="263" t="str">
        <f>IF(AND($A2999=Sheet2!$A$2,仕訳日記帳!$N2999&gt;=Sheet2!$B$2),仕訳日記帳!G2999,IF(AND(OR($A2999=Sheet2!$A$3,$A2999=Sheet2!$A$4,$A2999=Sheet2!$A$5,$A2999=Sheet2!$A$6,$A2999=Sheet2!$A$7,$A2999=Sheet2!$A$9),仕訳日記帳!$N2999&gt;=Sheet2!$B$3),仕訳日記帳!G2999,IF(AND($A2999=Sheet2!$A$8,仕訳日記帳!$N2999&gt;=Sheet2!$B$8),仕訳日記帳!G2999,IF(AND(OR($A2999=Sheet2!$A$10,$A2999=Sheet2!$A$11,$A2999=Sheet2!$A$12,$A2999=Sheet2!$A$13,$A2999=Sheet2!$A$14,$A2999=Sheet2!$A$15,$A2999=Sheet2!$A$16,$A2999=Sheet2!$A$17),Sheet2!$B$9&lt;=仕訳日記帳!$N2999&lt;Sheet2!$C$10),仕訳日記帳!G2999,""))))</f>
        <v/>
      </c>
      <c r="G2999" t="str">
        <f>IF(OR(A2999=Sheet2!$A$2,A2999=Sheet2!$A$3,A2999=Sheet2!$A$4,A2999=Sheet2!$A$5,A2999=Sheet2!$A$6,A2999=Sheet2!$A$7,A2999=Sheet2!$A$8,A2999=Sheet2!$A$9,A2999=Sheet2!$A$10,A2999=Sheet2!$A$11,A2999=Sheet2!$A$12,$A$2=Sheet2!$A$13,A2999=Sheet2!$A$14,$A$2=Sheet2!$A$15,$A$2=Sheet2!$A$16,A2999=Sheet2!$A$17),"該当","")</f>
        <v/>
      </c>
      <c r="H2999" t="str">
        <f>IF(OR(A2999="",G2999=""),"",COUNTIF($G$2:G2999,"該当"))</f>
        <v/>
      </c>
    </row>
    <row r="3000" spans="1:8">
      <c r="A3000" t="str">
        <f>IF(AND(仕訳日記帳!D3000=Sheet2!$A$2,仕訳日記帳!$N3000&gt;=Sheet2!$B$2),仕訳日記帳!D3000,IF(AND(OR(仕訳日記帳!D3000=Sheet2!$A$3,仕訳日記帳!D3000=Sheet2!$A$4,仕訳日記帳!D3000=Sheet2!$A$5,仕訳日記帳!D3000=Sheet2!$A$6,仕訳日記帳!D3000=Sheet2!$A$7,仕訳日記帳!D3000=Sheet2!$A$9),仕訳日記帳!$N3000&gt;=Sheet2!$B$3),仕訳日記帳!D3000,IF(AND(仕訳日記帳!D3000=Sheet2!$A$8,仕訳日記帳!$N3000&gt;=Sheet2!$B$8),仕訳日記帳!D3000,IF(AND(OR(仕訳日記帳!D3000=Sheet2!$A$10,仕訳日記帳!D3000=Sheet2!$A$11,仕訳日記帳!D3000=Sheet2!$A$12,仕訳日記帳!D3000=Sheet2!$A$13,仕訳日記帳!D3000=Sheet2!$A$14,仕訳日記帳!D3000=Sheet2!$A$15,仕訳日記帳!D3000=Sheet2!$A$16,仕訳日記帳!D3000=Sheet2!$A$17),Sheet2!$B$9&lt;=仕訳日記帳!$N3000&lt;Sheet2!$C$10),仕訳日記帳!D3000,""))))</f>
        <v/>
      </c>
      <c r="B3000" s="263" t="str">
        <f>IF(AND($A3000=Sheet2!$A$2,仕訳日記帳!$N3000&gt;=Sheet2!$B$2),仕訳日記帳!A3000,IF(AND(OR($A3000=Sheet2!$A$3,$A3000=Sheet2!$A$4,$A3000=Sheet2!$A$5,$A3000=Sheet2!$A$6,$A3000=Sheet2!$A$7,$A3000=Sheet2!$A$9),仕訳日記帳!$N3000&gt;=Sheet2!$B$3),仕訳日記帳!A3000,IF(AND($A3000=Sheet2!$A$8,仕訳日記帳!$N3000&gt;=Sheet2!$B$8),仕訳日記帳!A3000,IF(AND(OR($A3000=Sheet2!$A$10,$A3000=Sheet2!$A$11,$A3000=Sheet2!$A$12,$A3000=Sheet2!$A$13,$A3000=Sheet2!$A$14,$A3000=Sheet2!$A$15,$A3000=Sheet2!$A$16,$A3000=Sheet2!$A$17),Sheet2!$B$9&lt;=仕訳日記帳!$N3000&lt;Sheet2!$C$10),仕訳日記帳!A3000,""))))</f>
        <v/>
      </c>
      <c r="C3000" t="str">
        <f>IF(AND($A3000=Sheet2!$A$2,仕訳日記帳!$N3000&gt;=Sheet2!$B$2),仕訳日記帳!B3000,IF(AND(OR($A3000=Sheet2!$A$3,$A3000=Sheet2!$A$4,$A3000=Sheet2!$A$5,$A3000=Sheet2!$A$6,$A3000=Sheet2!$A$7,$A3000=Sheet2!$A$9),仕訳日記帳!$N3000&gt;=Sheet2!$B$3),仕訳日記帳!B3000,IF(AND($A3000=Sheet2!$A$8,仕訳日記帳!$N3000&gt;=Sheet2!$B$8),仕訳日記帳!B3000,IF(AND(OR($A3000=Sheet2!$A$10,$A3000=Sheet2!$A$11,$A3000=Sheet2!$A$12,$A3000=Sheet2!$A$13,$A3000=Sheet2!$A$14,$A3000=Sheet2!$A$15,$A3000=Sheet2!$A$16,$A3000=Sheet2!$A$17),Sheet2!$B$9&lt;=仕訳日記帳!$N3000&lt;Sheet2!$C$10),仕訳日記帳!B3000,""))))</f>
        <v/>
      </c>
      <c r="D3000" s="265" t="str">
        <f>IF(AND($A3000=Sheet2!$A$2,仕訳日記帳!$N3000&gt;=Sheet2!$B$2),仕訳日記帳!N3000,IF(AND(OR($A3000=Sheet2!$A$3,$A3000=Sheet2!$A$4,$A3000=Sheet2!$A$5,$A3000=Sheet2!$A$6,$A3000=Sheet2!$A$7,$A3000=Sheet2!$A$9),仕訳日記帳!$N3000&gt;=Sheet2!$B$3),仕訳日記帳!N3000,IF(AND($A3000=Sheet2!$A$8,仕訳日記帳!$N3000&gt;=Sheet2!$B$8),仕訳日記帳!N3000,IF(AND(OR($A3000=Sheet2!$A$10,$A3000=Sheet2!$A$11,$A3000=Sheet2!$A$12,$A3000=Sheet2!$A$13,$A3000=Sheet2!$A$14,$A3000=Sheet2!$A$15,$A3000=Sheet2!$A$16,$A3000=Sheet2!$A$17),Sheet2!$B$9&lt;=仕訳日記帳!$N3000&lt;Sheet2!$C$10),仕訳日記帳!N3000,""))))</f>
        <v/>
      </c>
      <c r="E3000" s="263" t="str">
        <f>IF(AND($A3000=Sheet2!$A$2,仕訳日記帳!$N3000&gt;=Sheet2!$B$2),仕訳日記帳!G3000,IF(AND(OR($A3000=Sheet2!$A$3,$A3000=Sheet2!$A$4,$A3000=Sheet2!$A$5,$A3000=Sheet2!$A$6,$A3000=Sheet2!$A$7,$A3000=Sheet2!$A$9),仕訳日記帳!$N3000&gt;=Sheet2!$B$3),仕訳日記帳!G3000,IF(AND($A3000=Sheet2!$A$8,仕訳日記帳!$N3000&gt;=Sheet2!$B$8),仕訳日記帳!G3000,IF(AND(OR($A3000=Sheet2!$A$10,$A3000=Sheet2!$A$11,$A3000=Sheet2!$A$12,$A3000=Sheet2!$A$13,$A3000=Sheet2!$A$14,$A3000=Sheet2!$A$15,$A3000=Sheet2!$A$16,$A3000=Sheet2!$A$17),Sheet2!$B$9&lt;=仕訳日記帳!$N3000&lt;Sheet2!$C$10),仕訳日記帳!G3000,""))))</f>
        <v/>
      </c>
      <c r="G3000" t="str">
        <f>IF(OR(A3000=Sheet2!$A$2,A3000=Sheet2!$A$3,A3000=Sheet2!$A$4,A3000=Sheet2!$A$5,A3000=Sheet2!$A$6,A3000=Sheet2!$A$7,A3000=Sheet2!$A$8,A3000=Sheet2!$A$9,A3000=Sheet2!$A$10,A3000=Sheet2!$A$11,A3000=Sheet2!$A$12,$A$2=Sheet2!$A$13,A3000=Sheet2!$A$14,$A$2=Sheet2!$A$15,$A$2=Sheet2!$A$16,A3000=Sheet2!$A$17),"該当","")</f>
        <v/>
      </c>
      <c r="H3000" t="str">
        <f>IF(OR(A3000="",G3000=""),"",COUNTIF($G$2:G3000,"該当"))</f>
        <v/>
      </c>
    </row>
    <row r="3001" spans="1:8">
      <c r="A3001" t="str">
        <f>IF(AND(仕訳日記帳!D3001=Sheet2!$A$2,仕訳日記帳!$N3001&gt;=Sheet2!$B$2),仕訳日記帳!D3001,IF(AND(OR(仕訳日記帳!D3001=Sheet2!$A$3,仕訳日記帳!D3001=Sheet2!$A$4,仕訳日記帳!D3001=Sheet2!$A$5,仕訳日記帳!D3001=Sheet2!$A$6,仕訳日記帳!D3001=Sheet2!$A$7,仕訳日記帳!D3001=Sheet2!$A$9),仕訳日記帳!$N3001&gt;=Sheet2!$B$3),仕訳日記帳!D3001,IF(AND(仕訳日記帳!D3001=Sheet2!$A$8,仕訳日記帳!$N3001&gt;=Sheet2!$B$8),仕訳日記帳!D3001,IF(AND(OR(仕訳日記帳!D3001=Sheet2!$A$10,仕訳日記帳!D3001=Sheet2!$A$11,仕訳日記帳!D3001=Sheet2!$A$12,仕訳日記帳!D3001=Sheet2!$A$13,仕訳日記帳!D3001=Sheet2!$A$14,仕訳日記帳!D3001=Sheet2!$A$15,仕訳日記帳!D3001=Sheet2!$A$16,仕訳日記帳!D3001=Sheet2!$A$17),Sheet2!$B$9&lt;=仕訳日記帳!$N3001&lt;Sheet2!$C$10),仕訳日記帳!D3001,""))))</f>
        <v/>
      </c>
      <c r="B3001" s="263" t="str">
        <f>IF(AND($A3001=Sheet2!$A$2,仕訳日記帳!$N3001&gt;=Sheet2!$B$2),仕訳日記帳!A3001,IF(AND(OR($A3001=Sheet2!$A$3,$A3001=Sheet2!$A$4,$A3001=Sheet2!$A$5,$A3001=Sheet2!$A$6,$A3001=Sheet2!$A$7,$A3001=Sheet2!$A$9),仕訳日記帳!$N3001&gt;=Sheet2!$B$3),仕訳日記帳!A3001,IF(AND($A3001=Sheet2!$A$8,仕訳日記帳!$N3001&gt;=Sheet2!$B$8),仕訳日記帳!A3001,IF(AND(OR($A3001=Sheet2!$A$10,$A3001=Sheet2!$A$11,$A3001=Sheet2!$A$12,$A3001=Sheet2!$A$13,$A3001=Sheet2!$A$14,$A3001=Sheet2!$A$15,$A3001=Sheet2!$A$16,$A3001=Sheet2!$A$17),Sheet2!$B$9&lt;=仕訳日記帳!$N3001&lt;Sheet2!$C$10),仕訳日記帳!A3001,""))))</f>
        <v/>
      </c>
      <c r="C3001" t="str">
        <f>IF(AND($A3001=Sheet2!$A$2,仕訳日記帳!$N3001&gt;=Sheet2!$B$2),仕訳日記帳!B3001,IF(AND(OR($A3001=Sheet2!$A$3,$A3001=Sheet2!$A$4,$A3001=Sheet2!$A$5,$A3001=Sheet2!$A$6,$A3001=Sheet2!$A$7,$A3001=Sheet2!$A$9),仕訳日記帳!$N3001&gt;=Sheet2!$B$3),仕訳日記帳!B3001,IF(AND($A3001=Sheet2!$A$8,仕訳日記帳!$N3001&gt;=Sheet2!$B$8),仕訳日記帳!B3001,IF(AND(OR($A3001=Sheet2!$A$10,$A3001=Sheet2!$A$11,$A3001=Sheet2!$A$12,$A3001=Sheet2!$A$13,$A3001=Sheet2!$A$14,$A3001=Sheet2!$A$15,$A3001=Sheet2!$A$16,$A3001=Sheet2!$A$17),Sheet2!$B$9&lt;=仕訳日記帳!$N3001&lt;Sheet2!$C$10),仕訳日記帳!B3001,""))))</f>
        <v/>
      </c>
      <c r="D3001" s="265" t="str">
        <f>IF(AND($A3001=Sheet2!$A$2,仕訳日記帳!$N3001&gt;=Sheet2!$B$2),仕訳日記帳!N3001,IF(AND(OR($A3001=Sheet2!$A$3,$A3001=Sheet2!$A$4,$A3001=Sheet2!$A$5,$A3001=Sheet2!$A$6,$A3001=Sheet2!$A$7,$A3001=Sheet2!$A$9),仕訳日記帳!$N3001&gt;=Sheet2!$B$3),仕訳日記帳!N3001,IF(AND($A3001=Sheet2!$A$8,仕訳日記帳!$N3001&gt;=Sheet2!$B$8),仕訳日記帳!N3001,IF(AND(OR($A3001=Sheet2!$A$10,$A3001=Sheet2!$A$11,$A3001=Sheet2!$A$12,$A3001=Sheet2!$A$13,$A3001=Sheet2!$A$14,$A3001=Sheet2!$A$15,$A3001=Sheet2!$A$16,$A3001=Sheet2!$A$17),Sheet2!$B$9&lt;=仕訳日記帳!$N3001&lt;Sheet2!$C$10),仕訳日記帳!N3001,""))))</f>
        <v/>
      </c>
      <c r="E3001" s="263" t="str">
        <f>IF(AND($A3001=Sheet2!$A$2,仕訳日記帳!$N3001&gt;=Sheet2!$B$2),仕訳日記帳!G3001,IF(AND(OR($A3001=Sheet2!$A$3,$A3001=Sheet2!$A$4,$A3001=Sheet2!$A$5,$A3001=Sheet2!$A$6,$A3001=Sheet2!$A$7,$A3001=Sheet2!$A$9),仕訳日記帳!$N3001&gt;=Sheet2!$B$3),仕訳日記帳!G3001,IF(AND($A3001=Sheet2!$A$8,仕訳日記帳!$N3001&gt;=Sheet2!$B$8),仕訳日記帳!G3001,IF(AND(OR($A3001=Sheet2!$A$10,$A3001=Sheet2!$A$11,$A3001=Sheet2!$A$12,$A3001=Sheet2!$A$13,$A3001=Sheet2!$A$14,$A3001=Sheet2!$A$15,$A3001=Sheet2!$A$16,$A3001=Sheet2!$A$17),Sheet2!$B$9&lt;=仕訳日記帳!$N3001&lt;Sheet2!$C$10),仕訳日記帳!G3001,""))))</f>
        <v/>
      </c>
      <c r="G3001" t="str">
        <f>IF(OR(A3001=Sheet2!$A$2,A3001=Sheet2!$A$3,A3001=Sheet2!$A$4,A3001=Sheet2!$A$5,A3001=Sheet2!$A$6,A3001=Sheet2!$A$7,A3001=Sheet2!$A$8,A3001=Sheet2!$A$9,A3001=Sheet2!$A$10,A3001=Sheet2!$A$11,A3001=Sheet2!$A$12,$A$2=Sheet2!$A$13,A3001=Sheet2!$A$14,$A$2=Sheet2!$A$15,$A$2=Sheet2!$A$16,A3001=Sheet2!$A$17),"該当","")</f>
        <v/>
      </c>
      <c r="H3001" t="str">
        <f>IF(OR(A3001="",G3001=""),"",COUNTIF($G$2:G3001,"該当"))</f>
        <v/>
      </c>
    </row>
    <row r="3002" spans="1:8">
      <c r="A3002" t="str">
        <f>IF(AND(仕訳日記帳!D3002=Sheet2!$A$2,仕訳日記帳!$N3002&gt;=Sheet2!$B$2),仕訳日記帳!D3002,IF(AND(OR(仕訳日記帳!D3002=Sheet2!$A$3,仕訳日記帳!D3002=Sheet2!$A$4,仕訳日記帳!D3002=Sheet2!$A$5,仕訳日記帳!D3002=Sheet2!$A$6,仕訳日記帳!D3002=Sheet2!$A$7,仕訳日記帳!D3002=Sheet2!$A$9),仕訳日記帳!$N3002&gt;=Sheet2!$B$3),仕訳日記帳!D3002,IF(AND(仕訳日記帳!D3002=Sheet2!$A$8,仕訳日記帳!$N3002&gt;=Sheet2!$B$8),仕訳日記帳!D3002,IF(AND(OR(仕訳日記帳!D3002=Sheet2!$A$10,仕訳日記帳!D3002=Sheet2!$A$11,仕訳日記帳!D3002=Sheet2!$A$12,仕訳日記帳!D3002=Sheet2!$A$13,仕訳日記帳!D3002=Sheet2!$A$14,仕訳日記帳!D3002=Sheet2!$A$15,仕訳日記帳!D3002=Sheet2!$A$16,仕訳日記帳!D3002=Sheet2!$A$17),Sheet2!$B$9&lt;=仕訳日記帳!$N3002&lt;Sheet2!$C$10),仕訳日記帳!D3002,""))))</f>
        <v/>
      </c>
      <c r="B3002" s="263" t="str">
        <f>IF(AND($A3002=Sheet2!$A$2,仕訳日記帳!$N3002&gt;=Sheet2!$B$2),仕訳日記帳!A3002,IF(AND(OR($A3002=Sheet2!$A$3,$A3002=Sheet2!$A$4,$A3002=Sheet2!$A$5,$A3002=Sheet2!$A$6,$A3002=Sheet2!$A$7,$A3002=Sheet2!$A$9),仕訳日記帳!$N3002&gt;=Sheet2!$B$3),仕訳日記帳!A3002,IF(AND($A3002=Sheet2!$A$8,仕訳日記帳!$N3002&gt;=Sheet2!$B$8),仕訳日記帳!A3002,IF(AND(OR($A3002=Sheet2!$A$10,$A3002=Sheet2!$A$11,$A3002=Sheet2!$A$12,$A3002=Sheet2!$A$13,$A3002=Sheet2!$A$14,$A3002=Sheet2!$A$15,$A3002=Sheet2!$A$16,$A3002=Sheet2!$A$17),Sheet2!$B$9&lt;=仕訳日記帳!$N3002&lt;Sheet2!$C$10),仕訳日記帳!A3002,""))))</f>
        <v/>
      </c>
      <c r="C3002" t="str">
        <f>IF(AND($A3002=Sheet2!$A$2,仕訳日記帳!$N3002&gt;=Sheet2!$B$2),仕訳日記帳!B3002,IF(AND(OR($A3002=Sheet2!$A$3,$A3002=Sheet2!$A$4,$A3002=Sheet2!$A$5,$A3002=Sheet2!$A$6,$A3002=Sheet2!$A$7,$A3002=Sheet2!$A$9),仕訳日記帳!$N3002&gt;=Sheet2!$B$3),仕訳日記帳!B3002,IF(AND($A3002=Sheet2!$A$8,仕訳日記帳!$N3002&gt;=Sheet2!$B$8),仕訳日記帳!B3002,IF(AND(OR($A3002=Sheet2!$A$10,$A3002=Sheet2!$A$11,$A3002=Sheet2!$A$12,$A3002=Sheet2!$A$13,$A3002=Sheet2!$A$14,$A3002=Sheet2!$A$15,$A3002=Sheet2!$A$16,$A3002=Sheet2!$A$17),Sheet2!$B$9&lt;=仕訳日記帳!$N3002&lt;Sheet2!$C$10),仕訳日記帳!B3002,""))))</f>
        <v/>
      </c>
      <c r="D3002" s="265" t="str">
        <f>IF(AND($A3002=Sheet2!$A$2,仕訳日記帳!$N3002&gt;=Sheet2!$B$2),仕訳日記帳!N3002,IF(AND(OR($A3002=Sheet2!$A$3,$A3002=Sheet2!$A$4,$A3002=Sheet2!$A$5,$A3002=Sheet2!$A$6,$A3002=Sheet2!$A$7,$A3002=Sheet2!$A$9),仕訳日記帳!$N3002&gt;=Sheet2!$B$3),仕訳日記帳!N3002,IF(AND($A3002=Sheet2!$A$8,仕訳日記帳!$N3002&gt;=Sheet2!$B$8),仕訳日記帳!N3002,IF(AND(OR($A3002=Sheet2!$A$10,$A3002=Sheet2!$A$11,$A3002=Sheet2!$A$12,$A3002=Sheet2!$A$13,$A3002=Sheet2!$A$14,$A3002=Sheet2!$A$15,$A3002=Sheet2!$A$16,$A3002=Sheet2!$A$17),Sheet2!$B$9&lt;=仕訳日記帳!$N3002&lt;Sheet2!$C$10),仕訳日記帳!N3002,""))))</f>
        <v/>
      </c>
      <c r="E3002" s="263" t="str">
        <f>IF(AND($A3002=Sheet2!$A$2,仕訳日記帳!$N3002&gt;=Sheet2!$B$2),仕訳日記帳!G3002,IF(AND(OR($A3002=Sheet2!$A$3,$A3002=Sheet2!$A$4,$A3002=Sheet2!$A$5,$A3002=Sheet2!$A$6,$A3002=Sheet2!$A$7,$A3002=Sheet2!$A$9),仕訳日記帳!$N3002&gt;=Sheet2!$B$3),仕訳日記帳!G3002,IF(AND($A3002=Sheet2!$A$8,仕訳日記帳!$N3002&gt;=Sheet2!$B$8),仕訳日記帳!G3002,IF(AND(OR($A3002=Sheet2!$A$10,$A3002=Sheet2!$A$11,$A3002=Sheet2!$A$12,$A3002=Sheet2!$A$13,$A3002=Sheet2!$A$14,$A3002=Sheet2!$A$15,$A3002=Sheet2!$A$16,$A3002=Sheet2!$A$17),Sheet2!$B$9&lt;=仕訳日記帳!$N3002&lt;Sheet2!$C$10),仕訳日記帳!G3002,""))))</f>
        <v/>
      </c>
      <c r="G3002" t="str">
        <f>IF(OR(A3002=Sheet2!$A$2,A3002=Sheet2!$A$3,A3002=Sheet2!$A$4,A3002=Sheet2!$A$5,A3002=Sheet2!$A$6,A3002=Sheet2!$A$7,A3002=Sheet2!$A$8,A3002=Sheet2!$A$9,A3002=Sheet2!$A$10,A3002=Sheet2!$A$11,A3002=Sheet2!$A$12,$A$2=Sheet2!$A$13,A3002=Sheet2!$A$14,$A$2=Sheet2!$A$15,$A$2=Sheet2!$A$16,A3002=Sheet2!$A$17),"該当","")</f>
        <v/>
      </c>
      <c r="H3002" t="str">
        <f>IF(OR(A3002="",G3002=""),"",COUNTIF($G$2:G3002,"該当"))</f>
        <v/>
      </c>
    </row>
    <row r="3003" spans="1:8">
      <c r="A3003" t="str">
        <f>IF(AND(仕訳日記帳!D3003=Sheet2!$A$2,仕訳日記帳!$N3003&gt;=Sheet2!$B$2),仕訳日記帳!D3003,IF(AND(OR(仕訳日記帳!D3003=Sheet2!$A$3,仕訳日記帳!D3003=Sheet2!$A$4,仕訳日記帳!D3003=Sheet2!$A$5,仕訳日記帳!D3003=Sheet2!$A$6,仕訳日記帳!D3003=Sheet2!$A$7,仕訳日記帳!D3003=Sheet2!$A$9),仕訳日記帳!$N3003&gt;=Sheet2!$B$3),仕訳日記帳!D3003,IF(AND(仕訳日記帳!D3003=Sheet2!$A$8,仕訳日記帳!$N3003&gt;=Sheet2!$B$8),仕訳日記帳!D3003,IF(AND(OR(仕訳日記帳!D3003=Sheet2!$A$10,仕訳日記帳!D3003=Sheet2!$A$11,仕訳日記帳!D3003=Sheet2!$A$12,仕訳日記帳!D3003=Sheet2!$A$13,仕訳日記帳!D3003=Sheet2!$A$14,仕訳日記帳!D3003=Sheet2!$A$15,仕訳日記帳!D3003=Sheet2!$A$16,仕訳日記帳!D3003=Sheet2!$A$17),Sheet2!$B$9&lt;=仕訳日記帳!$N3003&lt;Sheet2!$C$10),仕訳日記帳!D3003,""))))</f>
        <v/>
      </c>
      <c r="B3003" s="263" t="str">
        <f>IF(AND($A3003=Sheet2!$A$2,仕訳日記帳!$N3003&gt;=Sheet2!$B$2),仕訳日記帳!A3003,IF(AND(OR($A3003=Sheet2!$A$3,$A3003=Sheet2!$A$4,$A3003=Sheet2!$A$5,$A3003=Sheet2!$A$6,$A3003=Sheet2!$A$7,$A3003=Sheet2!$A$9),仕訳日記帳!$N3003&gt;=Sheet2!$B$3),仕訳日記帳!A3003,IF(AND($A3003=Sheet2!$A$8,仕訳日記帳!$N3003&gt;=Sheet2!$B$8),仕訳日記帳!A3003,IF(AND(OR($A3003=Sheet2!$A$10,$A3003=Sheet2!$A$11,$A3003=Sheet2!$A$12,$A3003=Sheet2!$A$13,$A3003=Sheet2!$A$14,$A3003=Sheet2!$A$15,$A3003=Sheet2!$A$16,$A3003=Sheet2!$A$17),Sheet2!$B$9&lt;=仕訳日記帳!$N3003&lt;Sheet2!$C$10),仕訳日記帳!A3003,""))))</f>
        <v/>
      </c>
      <c r="C3003" t="str">
        <f>IF(AND($A3003=Sheet2!$A$2,仕訳日記帳!$N3003&gt;=Sheet2!$B$2),仕訳日記帳!B3003,IF(AND(OR($A3003=Sheet2!$A$3,$A3003=Sheet2!$A$4,$A3003=Sheet2!$A$5,$A3003=Sheet2!$A$6,$A3003=Sheet2!$A$7,$A3003=Sheet2!$A$9),仕訳日記帳!$N3003&gt;=Sheet2!$B$3),仕訳日記帳!B3003,IF(AND($A3003=Sheet2!$A$8,仕訳日記帳!$N3003&gt;=Sheet2!$B$8),仕訳日記帳!B3003,IF(AND(OR($A3003=Sheet2!$A$10,$A3003=Sheet2!$A$11,$A3003=Sheet2!$A$12,$A3003=Sheet2!$A$13,$A3003=Sheet2!$A$14,$A3003=Sheet2!$A$15,$A3003=Sheet2!$A$16,$A3003=Sheet2!$A$17),Sheet2!$B$9&lt;=仕訳日記帳!$N3003&lt;Sheet2!$C$10),仕訳日記帳!B3003,""))))</f>
        <v/>
      </c>
      <c r="D3003" s="265" t="str">
        <f>IF(AND($A3003=Sheet2!$A$2,仕訳日記帳!$N3003&gt;=Sheet2!$B$2),仕訳日記帳!N3003,IF(AND(OR($A3003=Sheet2!$A$3,$A3003=Sheet2!$A$4,$A3003=Sheet2!$A$5,$A3003=Sheet2!$A$6,$A3003=Sheet2!$A$7,$A3003=Sheet2!$A$9),仕訳日記帳!$N3003&gt;=Sheet2!$B$3),仕訳日記帳!N3003,IF(AND($A3003=Sheet2!$A$8,仕訳日記帳!$N3003&gt;=Sheet2!$B$8),仕訳日記帳!N3003,IF(AND(OR($A3003=Sheet2!$A$10,$A3003=Sheet2!$A$11,$A3003=Sheet2!$A$12,$A3003=Sheet2!$A$13,$A3003=Sheet2!$A$14,$A3003=Sheet2!$A$15,$A3003=Sheet2!$A$16,$A3003=Sheet2!$A$17),Sheet2!$B$9&lt;=仕訳日記帳!$N3003&lt;Sheet2!$C$10),仕訳日記帳!N3003,""))))</f>
        <v/>
      </c>
      <c r="E3003" s="263" t="str">
        <f>IF(AND($A3003=Sheet2!$A$2,仕訳日記帳!$N3003&gt;=Sheet2!$B$2),仕訳日記帳!G3003,IF(AND(OR($A3003=Sheet2!$A$3,$A3003=Sheet2!$A$4,$A3003=Sheet2!$A$5,$A3003=Sheet2!$A$6,$A3003=Sheet2!$A$7,$A3003=Sheet2!$A$9),仕訳日記帳!$N3003&gt;=Sheet2!$B$3),仕訳日記帳!G3003,IF(AND($A3003=Sheet2!$A$8,仕訳日記帳!$N3003&gt;=Sheet2!$B$8),仕訳日記帳!G3003,IF(AND(OR($A3003=Sheet2!$A$10,$A3003=Sheet2!$A$11,$A3003=Sheet2!$A$12,$A3003=Sheet2!$A$13,$A3003=Sheet2!$A$14,$A3003=Sheet2!$A$15,$A3003=Sheet2!$A$16,$A3003=Sheet2!$A$17),Sheet2!$B$9&lt;=仕訳日記帳!$N3003&lt;Sheet2!$C$10),仕訳日記帳!G3003,""))))</f>
        <v/>
      </c>
      <c r="G3003" t="str">
        <f>IF(OR(A3003=Sheet2!$A$2,A3003=Sheet2!$A$3,A3003=Sheet2!$A$4,A3003=Sheet2!$A$5,A3003=Sheet2!$A$6,A3003=Sheet2!$A$7,A3003=Sheet2!$A$8,A3003=Sheet2!$A$9,A3003=Sheet2!$A$10,A3003=Sheet2!$A$11,A3003=Sheet2!$A$12,$A$2=Sheet2!$A$13,A3003=Sheet2!$A$14,$A$2=Sheet2!$A$15,$A$2=Sheet2!$A$16,A3003=Sheet2!$A$17),"該当","")</f>
        <v/>
      </c>
      <c r="H3003" t="str">
        <f>IF(OR(A3003="",G3003=""),"",COUNTIF($G$2:G3003,"該当"))</f>
        <v/>
      </c>
    </row>
    <row r="3004" spans="1:8">
      <c r="A3004" t="str">
        <f>IF(AND(仕訳日記帳!D3004=Sheet2!$A$2,仕訳日記帳!$N3004&gt;=Sheet2!$B$2),仕訳日記帳!D3004,IF(AND(OR(仕訳日記帳!D3004=Sheet2!$A$3,仕訳日記帳!D3004=Sheet2!$A$4,仕訳日記帳!D3004=Sheet2!$A$5,仕訳日記帳!D3004=Sheet2!$A$6,仕訳日記帳!D3004=Sheet2!$A$7,仕訳日記帳!D3004=Sheet2!$A$9),仕訳日記帳!$N3004&gt;=Sheet2!$B$3),仕訳日記帳!D3004,IF(AND(仕訳日記帳!D3004=Sheet2!$A$8,仕訳日記帳!$N3004&gt;=Sheet2!$B$8),仕訳日記帳!D3004,IF(AND(OR(仕訳日記帳!D3004=Sheet2!$A$10,仕訳日記帳!D3004=Sheet2!$A$11,仕訳日記帳!D3004=Sheet2!$A$12,仕訳日記帳!D3004=Sheet2!$A$13,仕訳日記帳!D3004=Sheet2!$A$14,仕訳日記帳!D3004=Sheet2!$A$15,仕訳日記帳!D3004=Sheet2!$A$16,仕訳日記帳!D3004=Sheet2!$A$17),Sheet2!$B$9&lt;=仕訳日記帳!$N3004&lt;Sheet2!$C$10),仕訳日記帳!D3004,""))))</f>
        <v/>
      </c>
      <c r="B3004" s="263" t="str">
        <f>IF(AND($A3004=Sheet2!$A$2,仕訳日記帳!$N3004&gt;=Sheet2!$B$2),仕訳日記帳!A3004,IF(AND(OR($A3004=Sheet2!$A$3,$A3004=Sheet2!$A$4,$A3004=Sheet2!$A$5,$A3004=Sheet2!$A$6,$A3004=Sheet2!$A$7,$A3004=Sheet2!$A$9),仕訳日記帳!$N3004&gt;=Sheet2!$B$3),仕訳日記帳!A3004,IF(AND($A3004=Sheet2!$A$8,仕訳日記帳!$N3004&gt;=Sheet2!$B$8),仕訳日記帳!A3004,IF(AND(OR($A3004=Sheet2!$A$10,$A3004=Sheet2!$A$11,$A3004=Sheet2!$A$12,$A3004=Sheet2!$A$13,$A3004=Sheet2!$A$14,$A3004=Sheet2!$A$15,$A3004=Sheet2!$A$16,$A3004=Sheet2!$A$17),Sheet2!$B$9&lt;=仕訳日記帳!$N3004&lt;Sheet2!$C$10),仕訳日記帳!A3004,""))))</f>
        <v/>
      </c>
      <c r="C3004" t="str">
        <f>IF(AND($A3004=Sheet2!$A$2,仕訳日記帳!$N3004&gt;=Sheet2!$B$2),仕訳日記帳!B3004,IF(AND(OR($A3004=Sheet2!$A$3,$A3004=Sheet2!$A$4,$A3004=Sheet2!$A$5,$A3004=Sheet2!$A$6,$A3004=Sheet2!$A$7,$A3004=Sheet2!$A$9),仕訳日記帳!$N3004&gt;=Sheet2!$B$3),仕訳日記帳!B3004,IF(AND($A3004=Sheet2!$A$8,仕訳日記帳!$N3004&gt;=Sheet2!$B$8),仕訳日記帳!B3004,IF(AND(OR($A3004=Sheet2!$A$10,$A3004=Sheet2!$A$11,$A3004=Sheet2!$A$12,$A3004=Sheet2!$A$13,$A3004=Sheet2!$A$14,$A3004=Sheet2!$A$15,$A3004=Sheet2!$A$16,$A3004=Sheet2!$A$17),Sheet2!$B$9&lt;=仕訳日記帳!$N3004&lt;Sheet2!$C$10),仕訳日記帳!B3004,""))))</f>
        <v/>
      </c>
      <c r="D3004" s="265" t="str">
        <f>IF(AND($A3004=Sheet2!$A$2,仕訳日記帳!$N3004&gt;=Sheet2!$B$2),仕訳日記帳!N3004,IF(AND(OR($A3004=Sheet2!$A$3,$A3004=Sheet2!$A$4,$A3004=Sheet2!$A$5,$A3004=Sheet2!$A$6,$A3004=Sheet2!$A$7,$A3004=Sheet2!$A$9),仕訳日記帳!$N3004&gt;=Sheet2!$B$3),仕訳日記帳!N3004,IF(AND($A3004=Sheet2!$A$8,仕訳日記帳!$N3004&gt;=Sheet2!$B$8),仕訳日記帳!N3004,IF(AND(OR($A3004=Sheet2!$A$10,$A3004=Sheet2!$A$11,$A3004=Sheet2!$A$12,$A3004=Sheet2!$A$13,$A3004=Sheet2!$A$14,$A3004=Sheet2!$A$15,$A3004=Sheet2!$A$16,$A3004=Sheet2!$A$17),Sheet2!$B$9&lt;=仕訳日記帳!$N3004&lt;Sheet2!$C$10),仕訳日記帳!N3004,""))))</f>
        <v/>
      </c>
      <c r="E3004" s="263" t="str">
        <f>IF(AND($A3004=Sheet2!$A$2,仕訳日記帳!$N3004&gt;=Sheet2!$B$2),仕訳日記帳!G3004,IF(AND(OR($A3004=Sheet2!$A$3,$A3004=Sheet2!$A$4,$A3004=Sheet2!$A$5,$A3004=Sheet2!$A$6,$A3004=Sheet2!$A$7,$A3004=Sheet2!$A$9),仕訳日記帳!$N3004&gt;=Sheet2!$B$3),仕訳日記帳!G3004,IF(AND($A3004=Sheet2!$A$8,仕訳日記帳!$N3004&gt;=Sheet2!$B$8),仕訳日記帳!G3004,IF(AND(OR($A3004=Sheet2!$A$10,$A3004=Sheet2!$A$11,$A3004=Sheet2!$A$12,$A3004=Sheet2!$A$13,$A3004=Sheet2!$A$14,$A3004=Sheet2!$A$15,$A3004=Sheet2!$A$16,$A3004=Sheet2!$A$17),Sheet2!$B$9&lt;=仕訳日記帳!$N3004&lt;Sheet2!$C$10),仕訳日記帳!G3004,""))))</f>
        <v/>
      </c>
      <c r="G3004" t="str">
        <f>IF(OR(A3004=Sheet2!$A$2,A3004=Sheet2!$A$3,A3004=Sheet2!$A$4,A3004=Sheet2!$A$5,A3004=Sheet2!$A$6,A3004=Sheet2!$A$7,A3004=Sheet2!$A$8,A3004=Sheet2!$A$9,A3004=Sheet2!$A$10,A3004=Sheet2!$A$11,A3004=Sheet2!$A$12,$A$2=Sheet2!$A$13,A3004=Sheet2!$A$14,$A$2=Sheet2!$A$15,$A$2=Sheet2!$A$16,A3004=Sheet2!$A$17),"該当","")</f>
        <v/>
      </c>
      <c r="H3004" t="str">
        <f>IF(OR(A3004="",G3004=""),"",COUNTIF($G$2:G3004,"該当"))</f>
        <v/>
      </c>
    </row>
    <row r="3005" spans="1:8">
      <c r="A3005" t="str">
        <f>IF(AND(仕訳日記帳!D3005=Sheet2!$A$2,仕訳日記帳!$N3005&gt;=Sheet2!$B$2),仕訳日記帳!D3005,IF(AND(OR(仕訳日記帳!D3005=Sheet2!$A$3,仕訳日記帳!D3005=Sheet2!$A$4,仕訳日記帳!D3005=Sheet2!$A$5,仕訳日記帳!D3005=Sheet2!$A$6,仕訳日記帳!D3005=Sheet2!$A$7,仕訳日記帳!D3005=Sheet2!$A$9),仕訳日記帳!$N3005&gt;=Sheet2!$B$3),仕訳日記帳!D3005,IF(AND(仕訳日記帳!D3005=Sheet2!$A$8,仕訳日記帳!$N3005&gt;=Sheet2!$B$8),仕訳日記帳!D3005,IF(AND(OR(仕訳日記帳!D3005=Sheet2!$A$10,仕訳日記帳!D3005=Sheet2!$A$11,仕訳日記帳!D3005=Sheet2!$A$12,仕訳日記帳!D3005=Sheet2!$A$13,仕訳日記帳!D3005=Sheet2!$A$14,仕訳日記帳!D3005=Sheet2!$A$15,仕訳日記帳!D3005=Sheet2!$A$16,仕訳日記帳!D3005=Sheet2!$A$17),Sheet2!$B$9&lt;=仕訳日記帳!$N3005&lt;Sheet2!$C$10),仕訳日記帳!D3005,""))))</f>
        <v/>
      </c>
      <c r="B3005" s="263" t="str">
        <f>IF(AND($A3005=Sheet2!$A$2,仕訳日記帳!$N3005&gt;=Sheet2!$B$2),仕訳日記帳!A3005,IF(AND(OR($A3005=Sheet2!$A$3,$A3005=Sheet2!$A$4,$A3005=Sheet2!$A$5,$A3005=Sheet2!$A$6,$A3005=Sheet2!$A$7,$A3005=Sheet2!$A$9),仕訳日記帳!$N3005&gt;=Sheet2!$B$3),仕訳日記帳!A3005,IF(AND($A3005=Sheet2!$A$8,仕訳日記帳!$N3005&gt;=Sheet2!$B$8),仕訳日記帳!A3005,IF(AND(OR($A3005=Sheet2!$A$10,$A3005=Sheet2!$A$11,$A3005=Sheet2!$A$12,$A3005=Sheet2!$A$13,$A3005=Sheet2!$A$14,$A3005=Sheet2!$A$15,$A3005=Sheet2!$A$16,$A3005=Sheet2!$A$17),Sheet2!$B$9&lt;=仕訳日記帳!$N3005&lt;Sheet2!$C$10),仕訳日記帳!A3005,""))))</f>
        <v/>
      </c>
      <c r="C3005" t="str">
        <f>IF(AND($A3005=Sheet2!$A$2,仕訳日記帳!$N3005&gt;=Sheet2!$B$2),仕訳日記帳!B3005,IF(AND(OR($A3005=Sheet2!$A$3,$A3005=Sheet2!$A$4,$A3005=Sheet2!$A$5,$A3005=Sheet2!$A$6,$A3005=Sheet2!$A$7,$A3005=Sheet2!$A$9),仕訳日記帳!$N3005&gt;=Sheet2!$B$3),仕訳日記帳!B3005,IF(AND($A3005=Sheet2!$A$8,仕訳日記帳!$N3005&gt;=Sheet2!$B$8),仕訳日記帳!B3005,IF(AND(OR($A3005=Sheet2!$A$10,$A3005=Sheet2!$A$11,$A3005=Sheet2!$A$12,$A3005=Sheet2!$A$13,$A3005=Sheet2!$A$14,$A3005=Sheet2!$A$15,$A3005=Sheet2!$A$16,$A3005=Sheet2!$A$17),Sheet2!$B$9&lt;=仕訳日記帳!$N3005&lt;Sheet2!$C$10),仕訳日記帳!B3005,""))))</f>
        <v/>
      </c>
      <c r="D3005" s="265" t="str">
        <f>IF(AND($A3005=Sheet2!$A$2,仕訳日記帳!$N3005&gt;=Sheet2!$B$2),仕訳日記帳!N3005,IF(AND(OR($A3005=Sheet2!$A$3,$A3005=Sheet2!$A$4,$A3005=Sheet2!$A$5,$A3005=Sheet2!$A$6,$A3005=Sheet2!$A$7,$A3005=Sheet2!$A$9),仕訳日記帳!$N3005&gt;=Sheet2!$B$3),仕訳日記帳!N3005,IF(AND($A3005=Sheet2!$A$8,仕訳日記帳!$N3005&gt;=Sheet2!$B$8),仕訳日記帳!N3005,IF(AND(OR($A3005=Sheet2!$A$10,$A3005=Sheet2!$A$11,$A3005=Sheet2!$A$12,$A3005=Sheet2!$A$13,$A3005=Sheet2!$A$14,$A3005=Sheet2!$A$15,$A3005=Sheet2!$A$16,$A3005=Sheet2!$A$17),Sheet2!$B$9&lt;=仕訳日記帳!$N3005&lt;Sheet2!$C$10),仕訳日記帳!N3005,""))))</f>
        <v/>
      </c>
      <c r="E3005" s="263" t="str">
        <f>IF(AND($A3005=Sheet2!$A$2,仕訳日記帳!$N3005&gt;=Sheet2!$B$2),仕訳日記帳!G3005,IF(AND(OR($A3005=Sheet2!$A$3,$A3005=Sheet2!$A$4,$A3005=Sheet2!$A$5,$A3005=Sheet2!$A$6,$A3005=Sheet2!$A$7,$A3005=Sheet2!$A$9),仕訳日記帳!$N3005&gt;=Sheet2!$B$3),仕訳日記帳!G3005,IF(AND($A3005=Sheet2!$A$8,仕訳日記帳!$N3005&gt;=Sheet2!$B$8),仕訳日記帳!G3005,IF(AND(OR($A3005=Sheet2!$A$10,$A3005=Sheet2!$A$11,$A3005=Sheet2!$A$12,$A3005=Sheet2!$A$13,$A3005=Sheet2!$A$14,$A3005=Sheet2!$A$15,$A3005=Sheet2!$A$16,$A3005=Sheet2!$A$17),Sheet2!$B$9&lt;=仕訳日記帳!$N3005&lt;Sheet2!$C$10),仕訳日記帳!G3005,""))))</f>
        <v/>
      </c>
      <c r="G3005" t="str">
        <f>IF(OR(A3005=Sheet2!$A$2,A3005=Sheet2!$A$3,A3005=Sheet2!$A$4,A3005=Sheet2!$A$5,A3005=Sheet2!$A$6,A3005=Sheet2!$A$7,A3005=Sheet2!$A$8,A3005=Sheet2!$A$9,A3005=Sheet2!$A$10,A3005=Sheet2!$A$11,A3005=Sheet2!$A$12,$A$2=Sheet2!$A$13,A3005=Sheet2!$A$14,$A$2=Sheet2!$A$15,$A$2=Sheet2!$A$16,A3005=Sheet2!$A$17),"該当","")</f>
        <v/>
      </c>
      <c r="H3005" t="str">
        <f>IF(OR(A3005="",G3005=""),"",COUNTIF($G$2:G3005,"該当"))</f>
        <v/>
      </c>
    </row>
    <row r="3006" spans="1:8">
      <c r="A3006" t="str">
        <f>IF(AND(仕訳日記帳!D3006=Sheet2!$A$2,仕訳日記帳!$N3006&gt;=Sheet2!$B$2),仕訳日記帳!D3006,IF(AND(OR(仕訳日記帳!D3006=Sheet2!$A$3,仕訳日記帳!D3006=Sheet2!$A$4,仕訳日記帳!D3006=Sheet2!$A$5,仕訳日記帳!D3006=Sheet2!$A$6,仕訳日記帳!D3006=Sheet2!$A$7,仕訳日記帳!D3006=Sheet2!$A$9),仕訳日記帳!$N3006&gt;=Sheet2!$B$3),仕訳日記帳!D3006,IF(AND(仕訳日記帳!D3006=Sheet2!$A$8,仕訳日記帳!$N3006&gt;=Sheet2!$B$8),仕訳日記帳!D3006,IF(AND(OR(仕訳日記帳!D3006=Sheet2!$A$10,仕訳日記帳!D3006=Sheet2!$A$11,仕訳日記帳!D3006=Sheet2!$A$12,仕訳日記帳!D3006=Sheet2!$A$13,仕訳日記帳!D3006=Sheet2!$A$14,仕訳日記帳!D3006=Sheet2!$A$15,仕訳日記帳!D3006=Sheet2!$A$16,仕訳日記帳!D3006=Sheet2!$A$17),Sheet2!$B$9&lt;=仕訳日記帳!$N3006&lt;Sheet2!$C$10),仕訳日記帳!D3006,""))))</f>
        <v/>
      </c>
      <c r="B3006" s="263" t="str">
        <f>IF(AND($A3006=Sheet2!$A$2,仕訳日記帳!$N3006&gt;=Sheet2!$B$2),仕訳日記帳!A3006,IF(AND(OR($A3006=Sheet2!$A$3,$A3006=Sheet2!$A$4,$A3006=Sheet2!$A$5,$A3006=Sheet2!$A$6,$A3006=Sheet2!$A$7,$A3006=Sheet2!$A$9),仕訳日記帳!$N3006&gt;=Sheet2!$B$3),仕訳日記帳!A3006,IF(AND($A3006=Sheet2!$A$8,仕訳日記帳!$N3006&gt;=Sheet2!$B$8),仕訳日記帳!A3006,IF(AND(OR($A3006=Sheet2!$A$10,$A3006=Sheet2!$A$11,$A3006=Sheet2!$A$12,$A3006=Sheet2!$A$13,$A3006=Sheet2!$A$14,$A3006=Sheet2!$A$15,$A3006=Sheet2!$A$16,$A3006=Sheet2!$A$17),Sheet2!$B$9&lt;=仕訳日記帳!$N3006&lt;Sheet2!$C$10),仕訳日記帳!A3006,""))))</f>
        <v/>
      </c>
      <c r="C3006" t="str">
        <f>IF(AND($A3006=Sheet2!$A$2,仕訳日記帳!$N3006&gt;=Sheet2!$B$2),仕訳日記帳!B3006,IF(AND(OR($A3006=Sheet2!$A$3,$A3006=Sheet2!$A$4,$A3006=Sheet2!$A$5,$A3006=Sheet2!$A$6,$A3006=Sheet2!$A$7,$A3006=Sheet2!$A$9),仕訳日記帳!$N3006&gt;=Sheet2!$B$3),仕訳日記帳!B3006,IF(AND($A3006=Sheet2!$A$8,仕訳日記帳!$N3006&gt;=Sheet2!$B$8),仕訳日記帳!B3006,IF(AND(OR($A3006=Sheet2!$A$10,$A3006=Sheet2!$A$11,$A3006=Sheet2!$A$12,$A3006=Sheet2!$A$13,$A3006=Sheet2!$A$14,$A3006=Sheet2!$A$15,$A3006=Sheet2!$A$16,$A3006=Sheet2!$A$17),Sheet2!$B$9&lt;=仕訳日記帳!$N3006&lt;Sheet2!$C$10),仕訳日記帳!B3006,""))))</f>
        <v/>
      </c>
      <c r="D3006" s="265" t="str">
        <f>IF(AND($A3006=Sheet2!$A$2,仕訳日記帳!$N3006&gt;=Sheet2!$B$2),仕訳日記帳!N3006,IF(AND(OR($A3006=Sheet2!$A$3,$A3006=Sheet2!$A$4,$A3006=Sheet2!$A$5,$A3006=Sheet2!$A$6,$A3006=Sheet2!$A$7,$A3006=Sheet2!$A$9),仕訳日記帳!$N3006&gt;=Sheet2!$B$3),仕訳日記帳!N3006,IF(AND($A3006=Sheet2!$A$8,仕訳日記帳!$N3006&gt;=Sheet2!$B$8),仕訳日記帳!N3006,IF(AND(OR($A3006=Sheet2!$A$10,$A3006=Sheet2!$A$11,$A3006=Sheet2!$A$12,$A3006=Sheet2!$A$13,$A3006=Sheet2!$A$14,$A3006=Sheet2!$A$15,$A3006=Sheet2!$A$16,$A3006=Sheet2!$A$17),Sheet2!$B$9&lt;=仕訳日記帳!$N3006&lt;Sheet2!$C$10),仕訳日記帳!N3006,""))))</f>
        <v/>
      </c>
      <c r="E3006" s="263" t="str">
        <f>IF(AND($A3006=Sheet2!$A$2,仕訳日記帳!$N3006&gt;=Sheet2!$B$2),仕訳日記帳!G3006,IF(AND(OR($A3006=Sheet2!$A$3,$A3006=Sheet2!$A$4,$A3006=Sheet2!$A$5,$A3006=Sheet2!$A$6,$A3006=Sheet2!$A$7,$A3006=Sheet2!$A$9),仕訳日記帳!$N3006&gt;=Sheet2!$B$3),仕訳日記帳!G3006,IF(AND($A3006=Sheet2!$A$8,仕訳日記帳!$N3006&gt;=Sheet2!$B$8),仕訳日記帳!G3006,IF(AND(OR($A3006=Sheet2!$A$10,$A3006=Sheet2!$A$11,$A3006=Sheet2!$A$12,$A3006=Sheet2!$A$13,$A3006=Sheet2!$A$14,$A3006=Sheet2!$A$15,$A3006=Sheet2!$A$16,$A3006=Sheet2!$A$17),Sheet2!$B$9&lt;=仕訳日記帳!$N3006&lt;Sheet2!$C$10),仕訳日記帳!G3006,""))))</f>
        <v/>
      </c>
      <c r="G3006" t="str">
        <f>IF(OR(A3006=Sheet2!$A$2,A3006=Sheet2!$A$3,A3006=Sheet2!$A$4,A3006=Sheet2!$A$5,A3006=Sheet2!$A$6,A3006=Sheet2!$A$7,A3006=Sheet2!$A$8,A3006=Sheet2!$A$9,A3006=Sheet2!$A$10,A3006=Sheet2!$A$11,A3006=Sheet2!$A$12,$A$2=Sheet2!$A$13,A3006=Sheet2!$A$14,$A$2=Sheet2!$A$15,$A$2=Sheet2!$A$16,A3006=Sheet2!$A$17),"該当","")</f>
        <v/>
      </c>
      <c r="H3006" t="str">
        <f>IF(OR(A3006="",G3006=""),"",COUNTIF($G$2:G3006,"該当"))</f>
        <v/>
      </c>
    </row>
    <row r="3007" spans="1:8">
      <c r="A3007" t="str">
        <f>IF(AND(仕訳日記帳!D3007=Sheet2!$A$2,仕訳日記帳!$N3007&gt;=Sheet2!$B$2),仕訳日記帳!D3007,IF(AND(OR(仕訳日記帳!D3007=Sheet2!$A$3,仕訳日記帳!D3007=Sheet2!$A$4,仕訳日記帳!D3007=Sheet2!$A$5,仕訳日記帳!D3007=Sheet2!$A$6,仕訳日記帳!D3007=Sheet2!$A$7,仕訳日記帳!D3007=Sheet2!$A$9),仕訳日記帳!$N3007&gt;=Sheet2!$B$3),仕訳日記帳!D3007,IF(AND(仕訳日記帳!D3007=Sheet2!$A$8,仕訳日記帳!$N3007&gt;=Sheet2!$B$8),仕訳日記帳!D3007,IF(AND(OR(仕訳日記帳!D3007=Sheet2!$A$10,仕訳日記帳!D3007=Sheet2!$A$11,仕訳日記帳!D3007=Sheet2!$A$12,仕訳日記帳!D3007=Sheet2!$A$13,仕訳日記帳!D3007=Sheet2!$A$14,仕訳日記帳!D3007=Sheet2!$A$15,仕訳日記帳!D3007=Sheet2!$A$16,仕訳日記帳!D3007=Sheet2!$A$17),Sheet2!$B$9&lt;=仕訳日記帳!$N3007&lt;Sheet2!$C$10),仕訳日記帳!D3007,""))))</f>
        <v/>
      </c>
      <c r="B3007" s="263" t="str">
        <f>IF(AND($A3007=Sheet2!$A$2,仕訳日記帳!$N3007&gt;=Sheet2!$B$2),仕訳日記帳!A3007,IF(AND(OR($A3007=Sheet2!$A$3,$A3007=Sheet2!$A$4,$A3007=Sheet2!$A$5,$A3007=Sheet2!$A$6,$A3007=Sheet2!$A$7,$A3007=Sheet2!$A$9),仕訳日記帳!$N3007&gt;=Sheet2!$B$3),仕訳日記帳!A3007,IF(AND($A3007=Sheet2!$A$8,仕訳日記帳!$N3007&gt;=Sheet2!$B$8),仕訳日記帳!A3007,IF(AND(OR($A3007=Sheet2!$A$10,$A3007=Sheet2!$A$11,$A3007=Sheet2!$A$12,$A3007=Sheet2!$A$13,$A3007=Sheet2!$A$14,$A3007=Sheet2!$A$15,$A3007=Sheet2!$A$16,$A3007=Sheet2!$A$17),Sheet2!$B$9&lt;=仕訳日記帳!$N3007&lt;Sheet2!$C$10),仕訳日記帳!A3007,""))))</f>
        <v/>
      </c>
      <c r="C3007" t="str">
        <f>IF(AND($A3007=Sheet2!$A$2,仕訳日記帳!$N3007&gt;=Sheet2!$B$2),仕訳日記帳!B3007,IF(AND(OR($A3007=Sheet2!$A$3,$A3007=Sheet2!$A$4,$A3007=Sheet2!$A$5,$A3007=Sheet2!$A$6,$A3007=Sheet2!$A$7,$A3007=Sheet2!$A$9),仕訳日記帳!$N3007&gt;=Sheet2!$B$3),仕訳日記帳!B3007,IF(AND($A3007=Sheet2!$A$8,仕訳日記帳!$N3007&gt;=Sheet2!$B$8),仕訳日記帳!B3007,IF(AND(OR($A3007=Sheet2!$A$10,$A3007=Sheet2!$A$11,$A3007=Sheet2!$A$12,$A3007=Sheet2!$A$13,$A3007=Sheet2!$A$14,$A3007=Sheet2!$A$15,$A3007=Sheet2!$A$16,$A3007=Sheet2!$A$17),Sheet2!$B$9&lt;=仕訳日記帳!$N3007&lt;Sheet2!$C$10),仕訳日記帳!B3007,""))))</f>
        <v/>
      </c>
      <c r="D3007" s="265" t="str">
        <f>IF(AND($A3007=Sheet2!$A$2,仕訳日記帳!$N3007&gt;=Sheet2!$B$2),仕訳日記帳!N3007,IF(AND(OR($A3007=Sheet2!$A$3,$A3007=Sheet2!$A$4,$A3007=Sheet2!$A$5,$A3007=Sheet2!$A$6,$A3007=Sheet2!$A$7,$A3007=Sheet2!$A$9),仕訳日記帳!$N3007&gt;=Sheet2!$B$3),仕訳日記帳!N3007,IF(AND($A3007=Sheet2!$A$8,仕訳日記帳!$N3007&gt;=Sheet2!$B$8),仕訳日記帳!N3007,IF(AND(OR($A3007=Sheet2!$A$10,$A3007=Sheet2!$A$11,$A3007=Sheet2!$A$12,$A3007=Sheet2!$A$13,$A3007=Sheet2!$A$14,$A3007=Sheet2!$A$15,$A3007=Sheet2!$A$16,$A3007=Sheet2!$A$17),Sheet2!$B$9&lt;=仕訳日記帳!$N3007&lt;Sheet2!$C$10),仕訳日記帳!N3007,""))))</f>
        <v/>
      </c>
      <c r="E3007" s="263" t="str">
        <f>IF(AND($A3007=Sheet2!$A$2,仕訳日記帳!$N3007&gt;=Sheet2!$B$2),仕訳日記帳!G3007,IF(AND(OR($A3007=Sheet2!$A$3,$A3007=Sheet2!$A$4,$A3007=Sheet2!$A$5,$A3007=Sheet2!$A$6,$A3007=Sheet2!$A$7,$A3007=Sheet2!$A$9),仕訳日記帳!$N3007&gt;=Sheet2!$B$3),仕訳日記帳!G3007,IF(AND($A3007=Sheet2!$A$8,仕訳日記帳!$N3007&gt;=Sheet2!$B$8),仕訳日記帳!G3007,IF(AND(OR($A3007=Sheet2!$A$10,$A3007=Sheet2!$A$11,$A3007=Sheet2!$A$12,$A3007=Sheet2!$A$13,$A3007=Sheet2!$A$14,$A3007=Sheet2!$A$15,$A3007=Sheet2!$A$16,$A3007=Sheet2!$A$17),Sheet2!$B$9&lt;=仕訳日記帳!$N3007&lt;Sheet2!$C$10),仕訳日記帳!G3007,""))))</f>
        <v/>
      </c>
      <c r="G3007" t="str">
        <f>IF(OR(A3007=Sheet2!$A$2,A3007=Sheet2!$A$3,A3007=Sheet2!$A$4,A3007=Sheet2!$A$5,A3007=Sheet2!$A$6,A3007=Sheet2!$A$7,A3007=Sheet2!$A$8,A3007=Sheet2!$A$9,A3007=Sheet2!$A$10,A3007=Sheet2!$A$11,A3007=Sheet2!$A$12,$A$2=Sheet2!$A$13,A3007=Sheet2!$A$14,$A$2=Sheet2!$A$15,$A$2=Sheet2!$A$16,A3007=Sheet2!$A$17),"該当","")</f>
        <v/>
      </c>
      <c r="H3007" t="str">
        <f>IF(OR(A3007="",G3007=""),"",COUNTIF($G$2:G3007,"該当"))</f>
        <v/>
      </c>
    </row>
    <row r="3008" spans="1:8">
      <c r="A3008" t="str">
        <f>IF(AND(仕訳日記帳!D3008=Sheet2!$A$2,仕訳日記帳!$N3008&gt;=Sheet2!$B$2),仕訳日記帳!D3008,IF(AND(OR(仕訳日記帳!D3008=Sheet2!$A$3,仕訳日記帳!D3008=Sheet2!$A$4,仕訳日記帳!D3008=Sheet2!$A$5,仕訳日記帳!D3008=Sheet2!$A$6,仕訳日記帳!D3008=Sheet2!$A$7,仕訳日記帳!D3008=Sheet2!$A$9),仕訳日記帳!$N3008&gt;=Sheet2!$B$3),仕訳日記帳!D3008,IF(AND(仕訳日記帳!D3008=Sheet2!$A$8,仕訳日記帳!$N3008&gt;=Sheet2!$B$8),仕訳日記帳!D3008,IF(AND(OR(仕訳日記帳!D3008=Sheet2!$A$10,仕訳日記帳!D3008=Sheet2!$A$11,仕訳日記帳!D3008=Sheet2!$A$12,仕訳日記帳!D3008=Sheet2!$A$13,仕訳日記帳!D3008=Sheet2!$A$14,仕訳日記帳!D3008=Sheet2!$A$15,仕訳日記帳!D3008=Sheet2!$A$16,仕訳日記帳!D3008=Sheet2!$A$17),Sheet2!$B$9&lt;=仕訳日記帳!$N3008&lt;Sheet2!$C$10),仕訳日記帳!D3008,""))))</f>
        <v/>
      </c>
      <c r="B3008" s="263" t="str">
        <f>IF(AND($A3008=Sheet2!$A$2,仕訳日記帳!$N3008&gt;=Sheet2!$B$2),仕訳日記帳!A3008,IF(AND(OR($A3008=Sheet2!$A$3,$A3008=Sheet2!$A$4,$A3008=Sheet2!$A$5,$A3008=Sheet2!$A$6,$A3008=Sheet2!$A$7,$A3008=Sheet2!$A$9),仕訳日記帳!$N3008&gt;=Sheet2!$B$3),仕訳日記帳!A3008,IF(AND($A3008=Sheet2!$A$8,仕訳日記帳!$N3008&gt;=Sheet2!$B$8),仕訳日記帳!A3008,IF(AND(OR($A3008=Sheet2!$A$10,$A3008=Sheet2!$A$11,$A3008=Sheet2!$A$12,$A3008=Sheet2!$A$13,$A3008=Sheet2!$A$14,$A3008=Sheet2!$A$15,$A3008=Sheet2!$A$16,$A3008=Sheet2!$A$17),Sheet2!$B$9&lt;=仕訳日記帳!$N3008&lt;Sheet2!$C$10),仕訳日記帳!A3008,""))))</f>
        <v/>
      </c>
      <c r="C3008" t="str">
        <f>IF(AND($A3008=Sheet2!$A$2,仕訳日記帳!$N3008&gt;=Sheet2!$B$2),仕訳日記帳!B3008,IF(AND(OR($A3008=Sheet2!$A$3,$A3008=Sheet2!$A$4,$A3008=Sheet2!$A$5,$A3008=Sheet2!$A$6,$A3008=Sheet2!$A$7,$A3008=Sheet2!$A$9),仕訳日記帳!$N3008&gt;=Sheet2!$B$3),仕訳日記帳!B3008,IF(AND($A3008=Sheet2!$A$8,仕訳日記帳!$N3008&gt;=Sheet2!$B$8),仕訳日記帳!B3008,IF(AND(OR($A3008=Sheet2!$A$10,$A3008=Sheet2!$A$11,$A3008=Sheet2!$A$12,$A3008=Sheet2!$A$13,$A3008=Sheet2!$A$14,$A3008=Sheet2!$A$15,$A3008=Sheet2!$A$16,$A3008=Sheet2!$A$17),Sheet2!$B$9&lt;=仕訳日記帳!$N3008&lt;Sheet2!$C$10),仕訳日記帳!B3008,""))))</f>
        <v/>
      </c>
      <c r="D3008" s="265" t="str">
        <f>IF(AND($A3008=Sheet2!$A$2,仕訳日記帳!$N3008&gt;=Sheet2!$B$2),仕訳日記帳!N3008,IF(AND(OR($A3008=Sheet2!$A$3,$A3008=Sheet2!$A$4,$A3008=Sheet2!$A$5,$A3008=Sheet2!$A$6,$A3008=Sheet2!$A$7,$A3008=Sheet2!$A$9),仕訳日記帳!$N3008&gt;=Sheet2!$B$3),仕訳日記帳!N3008,IF(AND($A3008=Sheet2!$A$8,仕訳日記帳!$N3008&gt;=Sheet2!$B$8),仕訳日記帳!N3008,IF(AND(OR($A3008=Sheet2!$A$10,$A3008=Sheet2!$A$11,$A3008=Sheet2!$A$12,$A3008=Sheet2!$A$13,$A3008=Sheet2!$A$14,$A3008=Sheet2!$A$15,$A3008=Sheet2!$A$16,$A3008=Sheet2!$A$17),Sheet2!$B$9&lt;=仕訳日記帳!$N3008&lt;Sheet2!$C$10),仕訳日記帳!N3008,""))))</f>
        <v/>
      </c>
      <c r="E3008" s="263" t="str">
        <f>IF(AND($A3008=Sheet2!$A$2,仕訳日記帳!$N3008&gt;=Sheet2!$B$2),仕訳日記帳!G3008,IF(AND(OR($A3008=Sheet2!$A$3,$A3008=Sheet2!$A$4,$A3008=Sheet2!$A$5,$A3008=Sheet2!$A$6,$A3008=Sheet2!$A$7,$A3008=Sheet2!$A$9),仕訳日記帳!$N3008&gt;=Sheet2!$B$3),仕訳日記帳!G3008,IF(AND($A3008=Sheet2!$A$8,仕訳日記帳!$N3008&gt;=Sheet2!$B$8),仕訳日記帳!G3008,IF(AND(OR($A3008=Sheet2!$A$10,$A3008=Sheet2!$A$11,$A3008=Sheet2!$A$12,$A3008=Sheet2!$A$13,$A3008=Sheet2!$A$14,$A3008=Sheet2!$A$15,$A3008=Sheet2!$A$16,$A3008=Sheet2!$A$17),Sheet2!$B$9&lt;=仕訳日記帳!$N3008&lt;Sheet2!$C$10),仕訳日記帳!G3008,""))))</f>
        <v/>
      </c>
      <c r="G3008" t="str">
        <f>IF(OR(A3008=Sheet2!$A$2,A3008=Sheet2!$A$3,A3008=Sheet2!$A$4,A3008=Sheet2!$A$5,A3008=Sheet2!$A$6,A3008=Sheet2!$A$7,A3008=Sheet2!$A$8,A3008=Sheet2!$A$9,A3008=Sheet2!$A$10,A3008=Sheet2!$A$11,A3008=Sheet2!$A$12,$A$2=Sheet2!$A$13,A3008=Sheet2!$A$14,$A$2=Sheet2!$A$15,$A$2=Sheet2!$A$16,A3008=Sheet2!$A$17),"該当","")</f>
        <v/>
      </c>
      <c r="H3008" t="str">
        <f>IF(OR(A3008="",G3008=""),"",COUNTIF($G$2:G3008,"該当"))</f>
        <v/>
      </c>
    </row>
    <row r="3009" spans="1:8">
      <c r="A3009" t="str">
        <f>IF(AND(仕訳日記帳!D3009=Sheet2!$A$2,仕訳日記帳!$N3009&gt;=Sheet2!$B$2),仕訳日記帳!D3009,IF(AND(OR(仕訳日記帳!D3009=Sheet2!$A$3,仕訳日記帳!D3009=Sheet2!$A$4,仕訳日記帳!D3009=Sheet2!$A$5,仕訳日記帳!D3009=Sheet2!$A$6,仕訳日記帳!D3009=Sheet2!$A$7,仕訳日記帳!D3009=Sheet2!$A$9),仕訳日記帳!$N3009&gt;=Sheet2!$B$3),仕訳日記帳!D3009,IF(AND(仕訳日記帳!D3009=Sheet2!$A$8,仕訳日記帳!$N3009&gt;=Sheet2!$B$8),仕訳日記帳!D3009,IF(AND(OR(仕訳日記帳!D3009=Sheet2!$A$10,仕訳日記帳!D3009=Sheet2!$A$11,仕訳日記帳!D3009=Sheet2!$A$12,仕訳日記帳!D3009=Sheet2!$A$13,仕訳日記帳!D3009=Sheet2!$A$14,仕訳日記帳!D3009=Sheet2!$A$15,仕訳日記帳!D3009=Sheet2!$A$16,仕訳日記帳!D3009=Sheet2!$A$17),Sheet2!$B$9&lt;=仕訳日記帳!$N3009&lt;Sheet2!$C$10),仕訳日記帳!D3009,""))))</f>
        <v/>
      </c>
      <c r="B3009" s="263" t="str">
        <f>IF(AND($A3009=Sheet2!$A$2,仕訳日記帳!$N3009&gt;=Sheet2!$B$2),仕訳日記帳!A3009,IF(AND(OR($A3009=Sheet2!$A$3,$A3009=Sheet2!$A$4,$A3009=Sheet2!$A$5,$A3009=Sheet2!$A$6,$A3009=Sheet2!$A$7,$A3009=Sheet2!$A$9),仕訳日記帳!$N3009&gt;=Sheet2!$B$3),仕訳日記帳!A3009,IF(AND($A3009=Sheet2!$A$8,仕訳日記帳!$N3009&gt;=Sheet2!$B$8),仕訳日記帳!A3009,IF(AND(OR($A3009=Sheet2!$A$10,$A3009=Sheet2!$A$11,$A3009=Sheet2!$A$12,$A3009=Sheet2!$A$13,$A3009=Sheet2!$A$14,$A3009=Sheet2!$A$15,$A3009=Sheet2!$A$16,$A3009=Sheet2!$A$17),Sheet2!$B$9&lt;=仕訳日記帳!$N3009&lt;Sheet2!$C$10),仕訳日記帳!A3009,""))))</f>
        <v/>
      </c>
      <c r="C3009" t="str">
        <f>IF(AND($A3009=Sheet2!$A$2,仕訳日記帳!$N3009&gt;=Sheet2!$B$2),仕訳日記帳!B3009,IF(AND(OR($A3009=Sheet2!$A$3,$A3009=Sheet2!$A$4,$A3009=Sheet2!$A$5,$A3009=Sheet2!$A$6,$A3009=Sheet2!$A$7,$A3009=Sheet2!$A$9),仕訳日記帳!$N3009&gt;=Sheet2!$B$3),仕訳日記帳!B3009,IF(AND($A3009=Sheet2!$A$8,仕訳日記帳!$N3009&gt;=Sheet2!$B$8),仕訳日記帳!B3009,IF(AND(OR($A3009=Sheet2!$A$10,$A3009=Sheet2!$A$11,$A3009=Sheet2!$A$12,$A3009=Sheet2!$A$13,$A3009=Sheet2!$A$14,$A3009=Sheet2!$A$15,$A3009=Sheet2!$A$16,$A3009=Sheet2!$A$17),Sheet2!$B$9&lt;=仕訳日記帳!$N3009&lt;Sheet2!$C$10),仕訳日記帳!B3009,""))))</f>
        <v/>
      </c>
      <c r="D3009" s="265" t="str">
        <f>IF(AND($A3009=Sheet2!$A$2,仕訳日記帳!$N3009&gt;=Sheet2!$B$2),仕訳日記帳!N3009,IF(AND(OR($A3009=Sheet2!$A$3,$A3009=Sheet2!$A$4,$A3009=Sheet2!$A$5,$A3009=Sheet2!$A$6,$A3009=Sheet2!$A$7,$A3009=Sheet2!$A$9),仕訳日記帳!$N3009&gt;=Sheet2!$B$3),仕訳日記帳!N3009,IF(AND($A3009=Sheet2!$A$8,仕訳日記帳!$N3009&gt;=Sheet2!$B$8),仕訳日記帳!N3009,IF(AND(OR($A3009=Sheet2!$A$10,$A3009=Sheet2!$A$11,$A3009=Sheet2!$A$12,$A3009=Sheet2!$A$13,$A3009=Sheet2!$A$14,$A3009=Sheet2!$A$15,$A3009=Sheet2!$A$16,$A3009=Sheet2!$A$17),Sheet2!$B$9&lt;=仕訳日記帳!$N3009&lt;Sheet2!$C$10),仕訳日記帳!N3009,""))))</f>
        <v/>
      </c>
      <c r="E3009" s="263" t="str">
        <f>IF(AND($A3009=Sheet2!$A$2,仕訳日記帳!$N3009&gt;=Sheet2!$B$2),仕訳日記帳!G3009,IF(AND(OR($A3009=Sheet2!$A$3,$A3009=Sheet2!$A$4,$A3009=Sheet2!$A$5,$A3009=Sheet2!$A$6,$A3009=Sheet2!$A$7,$A3009=Sheet2!$A$9),仕訳日記帳!$N3009&gt;=Sheet2!$B$3),仕訳日記帳!G3009,IF(AND($A3009=Sheet2!$A$8,仕訳日記帳!$N3009&gt;=Sheet2!$B$8),仕訳日記帳!G3009,IF(AND(OR($A3009=Sheet2!$A$10,$A3009=Sheet2!$A$11,$A3009=Sheet2!$A$12,$A3009=Sheet2!$A$13,$A3009=Sheet2!$A$14,$A3009=Sheet2!$A$15,$A3009=Sheet2!$A$16,$A3009=Sheet2!$A$17),Sheet2!$B$9&lt;=仕訳日記帳!$N3009&lt;Sheet2!$C$10),仕訳日記帳!G3009,""))))</f>
        <v/>
      </c>
      <c r="G3009" t="str">
        <f>IF(OR(A3009=Sheet2!$A$2,A3009=Sheet2!$A$3,A3009=Sheet2!$A$4,A3009=Sheet2!$A$5,A3009=Sheet2!$A$6,A3009=Sheet2!$A$7,A3009=Sheet2!$A$8,A3009=Sheet2!$A$9,A3009=Sheet2!$A$10,A3009=Sheet2!$A$11,A3009=Sheet2!$A$12,$A$2=Sheet2!$A$13,A3009=Sheet2!$A$14,$A$2=Sheet2!$A$15,$A$2=Sheet2!$A$16,A3009=Sheet2!$A$17),"該当","")</f>
        <v/>
      </c>
      <c r="H3009" t="str">
        <f>IF(OR(A3009="",G3009=""),"",COUNTIF($G$2:G3009,"該当"))</f>
        <v/>
      </c>
    </row>
    <row r="3010" spans="1:8">
      <c r="A3010" t="str">
        <f>IF(AND(仕訳日記帳!D3010=Sheet2!$A$2,仕訳日記帳!$N3010&gt;=Sheet2!$B$2),仕訳日記帳!D3010,IF(AND(OR(仕訳日記帳!D3010=Sheet2!$A$3,仕訳日記帳!D3010=Sheet2!$A$4,仕訳日記帳!D3010=Sheet2!$A$5,仕訳日記帳!D3010=Sheet2!$A$6,仕訳日記帳!D3010=Sheet2!$A$7,仕訳日記帳!D3010=Sheet2!$A$9),仕訳日記帳!$N3010&gt;=Sheet2!$B$3),仕訳日記帳!D3010,IF(AND(仕訳日記帳!D3010=Sheet2!$A$8,仕訳日記帳!$N3010&gt;=Sheet2!$B$8),仕訳日記帳!D3010,IF(AND(OR(仕訳日記帳!D3010=Sheet2!$A$10,仕訳日記帳!D3010=Sheet2!$A$11,仕訳日記帳!D3010=Sheet2!$A$12,仕訳日記帳!D3010=Sheet2!$A$13,仕訳日記帳!D3010=Sheet2!$A$14,仕訳日記帳!D3010=Sheet2!$A$15,仕訳日記帳!D3010=Sheet2!$A$16,仕訳日記帳!D3010=Sheet2!$A$17),Sheet2!$B$9&lt;=仕訳日記帳!$N3010&lt;Sheet2!$C$10),仕訳日記帳!D3010,""))))</f>
        <v/>
      </c>
      <c r="B3010" s="263" t="str">
        <f>IF(AND($A3010=Sheet2!$A$2,仕訳日記帳!$N3010&gt;=Sheet2!$B$2),仕訳日記帳!A3010,IF(AND(OR($A3010=Sheet2!$A$3,$A3010=Sheet2!$A$4,$A3010=Sheet2!$A$5,$A3010=Sheet2!$A$6,$A3010=Sheet2!$A$7,$A3010=Sheet2!$A$9),仕訳日記帳!$N3010&gt;=Sheet2!$B$3),仕訳日記帳!A3010,IF(AND($A3010=Sheet2!$A$8,仕訳日記帳!$N3010&gt;=Sheet2!$B$8),仕訳日記帳!A3010,IF(AND(OR($A3010=Sheet2!$A$10,$A3010=Sheet2!$A$11,$A3010=Sheet2!$A$12,$A3010=Sheet2!$A$13,$A3010=Sheet2!$A$14,$A3010=Sheet2!$A$15,$A3010=Sheet2!$A$16,$A3010=Sheet2!$A$17),Sheet2!$B$9&lt;=仕訳日記帳!$N3010&lt;Sheet2!$C$10),仕訳日記帳!A3010,""))))</f>
        <v/>
      </c>
      <c r="C3010" t="str">
        <f>IF(AND($A3010=Sheet2!$A$2,仕訳日記帳!$N3010&gt;=Sheet2!$B$2),仕訳日記帳!B3010,IF(AND(OR($A3010=Sheet2!$A$3,$A3010=Sheet2!$A$4,$A3010=Sheet2!$A$5,$A3010=Sheet2!$A$6,$A3010=Sheet2!$A$7,$A3010=Sheet2!$A$9),仕訳日記帳!$N3010&gt;=Sheet2!$B$3),仕訳日記帳!B3010,IF(AND($A3010=Sheet2!$A$8,仕訳日記帳!$N3010&gt;=Sheet2!$B$8),仕訳日記帳!B3010,IF(AND(OR($A3010=Sheet2!$A$10,$A3010=Sheet2!$A$11,$A3010=Sheet2!$A$12,$A3010=Sheet2!$A$13,$A3010=Sheet2!$A$14,$A3010=Sheet2!$A$15,$A3010=Sheet2!$A$16,$A3010=Sheet2!$A$17),Sheet2!$B$9&lt;=仕訳日記帳!$N3010&lt;Sheet2!$C$10),仕訳日記帳!B3010,""))))</f>
        <v/>
      </c>
      <c r="D3010" s="265" t="str">
        <f>IF(AND($A3010=Sheet2!$A$2,仕訳日記帳!$N3010&gt;=Sheet2!$B$2),仕訳日記帳!N3010,IF(AND(OR($A3010=Sheet2!$A$3,$A3010=Sheet2!$A$4,$A3010=Sheet2!$A$5,$A3010=Sheet2!$A$6,$A3010=Sheet2!$A$7,$A3010=Sheet2!$A$9),仕訳日記帳!$N3010&gt;=Sheet2!$B$3),仕訳日記帳!N3010,IF(AND($A3010=Sheet2!$A$8,仕訳日記帳!$N3010&gt;=Sheet2!$B$8),仕訳日記帳!N3010,IF(AND(OR($A3010=Sheet2!$A$10,$A3010=Sheet2!$A$11,$A3010=Sheet2!$A$12,$A3010=Sheet2!$A$13,$A3010=Sheet2!$A$14,$A3010=Sheet2!$A$15,$A3010=Sheet2!$A$16,$A3010=Sheet2!$A$17),Sheet2!$B$9&lt;=仕訳日記帳!$N3010&lt;Sheet2!$C$10),仕訳日記帳!N3010,""))))</f>
        <v/>
      </c>
      <c r="E3010" s="263" t="str">
        <f>IF(AND($A3010=Sheet2!$A$2,仕訳日記帳!$N3010&gt;=Sheet2!$B$2),仕訳日記帳!G3010,IF(AND(OR($A3010=Sheet2!$A$3,$A3010=Sheet2!$A$4,$A3010=Sheet2!$A$5,$A3010=Sheet2!$A$6,$A3010=Sheet2!$A$7,$A3010=Sheet2!$A$9),仕訳日記帳!$N3010&gt;=Sheet2!$B$3),仕訳日記帳!G3010,IF(AND($A3010=Sheet2!$A$8,仕訳日記帳!$N3010&gt;=Sheet2!$B$8),仕訳日記帳!G3010,IF(AND(OR($A3010=Sheet2!$A$10,$A3010=Sheet2!$A$11,$A3010=Sheet2!$A$12,$A3010=Sheet2!$A$13,$A3010=Sheet2!$A$14,$A3010=Sheet2!$A$15,$A3010=Sheet2!$A$16,$A3010=Sheet2!$A$17),Sheet2!$B$9&lt;=仕訳日記帳!$N3010&lt;Sheet2!$C$10),仕訳日記帳!G3010,""))))</f>
        <v/>
      </c>
      <c r="G3010" t="str">
        <f>IF(OR(A3010=Sheet2!$A$2,A3010=Sheet2!$A$3,A3010=Sheet2!$A$4,A3010=Sheet2!$A$5,A3010=Sheet2!$A$6,A3010=Sheet2!$A$7,A3010=Sheet2!$A$8,A3010=Sheet2!$A$9,A3010=Sheet2!$A$10,A3010=Sheet2!$A$11,A3010=Sheet2!$A$12,$A$2=Sheet2!$A$13,A3010=Sheet2!$A$14,$A$2=Sheet2!$A$15,$A$2=Sheet2!$A$16,A3010=Sheet2!$A$17),"該当","")</f>
        <v/>
      </c>
      <c r="H3010" t="str">
        <f>IF(OR(A3010="",G3010=""),"",COUNTIF($G$2:G3010,"該当"))</f>
        <v/>
      </c>
    </row>
    <row r="3011" spans="1:8">
      <c r="A3011" t="str">
        <f>IF(AND(仕訳日記帳!D3011=Sheet2!$A$2,仕訳日記帳!$N3011&gt;=Sheet2!$B$2),仕訳日記帳!D3011,IF(AND(OR(仕訳日記帳!D3011=Sheet2!$A$3,仕訳日記帳!D3011=Sheet2!$A$4,仕訳日記帳!D3011=Sheet2!$A$5,仕訳日記帳!D3011=Sheet2!$A$6,仕訳日記帳!D3011=Sheet2!$A$7,仕訳日記帳!D3011=Sheet2!$A$9),仕訳日記帳!$N3011&gt;=Sheet2!$B$3),仕訳日記帳!D3011,IF(AND(仕訳日記帳!D3011=Sheet2!$A$8,仕訳日記帳!$N3011&gt;=Sheet2!$B$8),仕訳日記帳!D3011,IF(AND(OR(仕訳日記帳!D3011=Sheet2!$A$10,仕訳日記帳!D3011=Sheet2!$A$11,仕訳日記帳!D3011=Sheet2!$A$12,仕訳日記帳!D3011=Sheet2!$A$13,仕訳日記帳!D3011=Sheet2!$A$14,仕訳日記帳!D3011=Sheet2!$A$15,仕訳日記帳!D3011=Sheet2!$A$16,仕訳日記帳!D3011=Sheet2!$A$17),Sheet2!$B$9&lt;=仕訳日記帳!$N3011&lt;Sheet2!$C$10),仕訳日記帳!D3011,""))))</f>
        <v/>
      </c>
      <c r="B3011" s="263" t="str">
        <f>IF(AND($A3011=Sheet2!$A$2,仕訳日記帳!$N3011&gt;=Sheet2!$B$2),仕訳日記帳!A3011,IF(AND(OR($A3011=Sheet2!$A$3,$A3011=Sheet2!$A$4,$A3011=Sheet2!$A$5,$A3011=Sheet2!$A$6,$A3011=Sheet2!$A$7,$A3011=Sheet2!$A$9),仕訳日記帳!$N3011&gt;=Sheet2!$B$3),仕訳日記帳!A3011,IF(AND($A3011=Sheet2!$A$8,仕訳日記帳!$N3011&gt;=Sheet2!$B$8),仕訳日記帳!A3011,IF(AND(OR($A3011=Sheet2!$A$10,$A3011=Sheet2!$A$11,$A3011=Sheet2!$A$12,$A3011=Sheet2!$A$13,$A3011=Sheet2!$A$14,$A3011=Sheet2!$A$15,$A3011=Sheet2!$A$16,$A3011=Sheet2!$A$17),Sheet2!$B$9&lt;=仕訳日記帳!$N3011&lt;Sheet2!$C$10),仕訳日記帳!A3011,""))))</f>
        <v/>
      </c>
      <c r="C3011" t="str">
        <f>IF(AND($A3011=Sheet2!$A$2,仕訳日記帳!$N3011&gt;=Sheet2!$B$2),仕訳日記帳!B3011,IF(AND(OR($A3011=Sheet2!$A$3,$A3011=Sheet2!$A$4,$A3011=Sheet2!$A$5,$A3011=Sheet2!$A$6,$A3011=Sheet2!$A$7,$A3011=Sheet2!$A$9),仕訳日記帳!$N3011&gt;=Sheet2!$B$3),仕訳日記帳!B3011,IF(AND($A3011=Sheet2!$A$8,仕訳日記帳!$N3011&gt;=Sheet2!$B$8),仕訳日記帳!B3011,IF(AND(OR($A3011=Sheet2!$A$10,$A3011=Sheet2!$A$11,$A3011=Sheet2!$A$12,$A3011=Sheet2!$A$13,$A3011=Sheet2!$A$14,$A3011=Sheet2!$A$15,$A3011=Sheet2!$A$16,$A3011=Sheet2!$A$17),Sheet2!$B$9&lt;=仕訳日記帳!$N3011&lt;Sheet2!$C$10),仕訳日記帳!B3011,""))))</f>
        <v/>
      </c>
      <c r="D3011" s="265" t="str">
        <f>IF(AND($A3011=Sheet2!$A$2,仕訳日記帳!$N3011&gt;=Sheet2!$B$2),仕訳日記帳!N3011,IF(AND(OR($A3011=Sheet2!$A$3,$A3011=Sheet2!$A$4,$A3011=Sheet2!$A$5,$A3011=Sheet2!$A$6,$A3011=Sheet2!$A$7,$A3011=Sheet2!$A$9),仕訳日記帳!$N3011&gt;=Sheet2!$B$3),仕訳日記帳!N3011,IF(AND($A3011=Sheet2!$A$8,仕訳日記帳!$N3011&gt;=Sheet2!$B$8),仕訳日記帳!N3011,IF(AND(OR($A3011=Sheet2!$A$10,$A3011=Sheet2!$A$11,$A3011=Sheet2!$A$12,$A3011=Sheet2!$A$13,$A3011=Sheet2!$A$14,$A3011=Sheet2!$A$15,$A3011=Sheet2!$A$16,$A3011=Sheet2!$A$17),Sheet2!$B$9&lt;=仕訳日記帳!$N3011&lt;Sheet2!$C$10),仕訳日記帳!N3011,""))))</f>
        <v/>
      </c>
      <c r="E3011" s="263" t="str">
        <f>IF(AND($A3011=Sheet2!$A$2,仕訳日記帳!$N3011&gt;=Sheet2!$B$2),仕訳日記帳!G3011,IF(AND(OR($A3011=Sheet2!$A$3,$A3011=Sheet2!$A$4,$A3011=Sheet2!$A$5,$A3011=Sheet2!$A$6,$A3011=Sheet2!$A$7,$A3011=Sheet2!$A$9),仕訳日記帳!$N3011&gt;=Sheet2!$B$3),仕訳日記帳!G3011,IF(AND($A3011=Sheet2!$A$8,仕訳日記帳!$N3011&gt;=Sheet2!$B$8),仕訳日記帳!G3011,IF(AND(OR($A3011=Sheet2!$A$10,$A3011=Sheet2!$A$11,$A3011=Sheet2!$A$12,$A3011=Sheet2!$A$13,$A3011=Sheet2!$A$14,$A3011=Sheet2!$A$15,$A3011=Sheet2!$A$16,$A3011=Sheet2!$A$17),Sheet2!$B$9&lt;=仕訳日記帳!$N3011&lt;Sheet2!$C$10),仕訳日記帳!G3011,""))))</f>
        <v/>
      </c>
      <c r="G3011" t="str">
        <f>IF(OR(A3011=Sheet2!$A$2,A3011=Sheet2!$A$3,A3011=Sheet2!$A$4,A3011=Sheet2!$A$5,A3011=Sheet2!$A$6,A3011=Sheet2!$A$7,A3011=Sheet2!$A$8,A3011=Sheet2!$A$9,A3011=Sheet2!$A$10,A3011=Sheet2!$A$11,A3011=Sheet2!$A$12,$A$2=Sheet2!$A$13,A3011=Sheet2!$A$14,$A$2=Sheet2!$A$15,$A$2=Sheet2!$A$16,A3011=Sheet2!$A$17),"該当","")</f>
        <v/>
      </c>
      <c r="H3011" t="str">
        <f>IF(OR(A3011="",G3011=""),"",COUNTIF($G$2:G3011,"該当"))</f>
        <v/>
      </c>
    </row>
    <row r="3012" spans="1:8">
      <c r="A3012" t="str">
        <f>IF(AND(仕訳日記帳!D3012=Sheet2!$A$2,仕訳日記帳!$N3012&gt;=Sheet2!$B$2),仕訳日記帳!D3012,IF(AND(OR(仕訳日記帳!D3012=Sheet2!$A$3,仕訳日記帳!D3012=Sheet2!$A$4,仕訳日記帳!D3012=Sheet2!$A$5,仕訳日記帳!D3012=Sheet2!$A$6,仕訳日記帳!D3012=Sheet2!$A$7,仕訳日記帳!D3012=Sheet2!$A$9),仕訳日記帳!$N3012&gt;=Sheet2!$B$3),仕訳日記帳!D3012,IF(AND(仕訳日記帳!D3012=Sheet2!$A$8,仕訳日記帳!$N3012&gt;=Sheet2!$B$8),仕訳日記帳!D3012,IF(AND(OR(仕訳日記帳!D3012=Sheet2!$A$10,仕訳日記帳!D3012=Sheet2!$A$11,仕訳日記帳!D3012=Sheet2!$A$12,仕訳日記帳!D3012=Sheet2!$A$13,仕訳日記帳!D3012=Sheet2!$A$14,仕訳日記帳!D3012=Sheet2!$A$15,仕訳日記帳!D3012=Sheet2!$A$16,仕訳日記帳!D3012=Sheet2!$A$17),Sheet2!$B$9&lt;=仕訳日記帳!$N3012&lt;Sheet2!$C$10),仕訳日記帳!D3012,""))))</f>
        <v/>
      </c>
      <c r="B3012" s="263" t="str">
        <f>IF(AND($A3012=Sheet2!$A$2,仕訳日記帳!$N3012&gt;=Sheet2!$B$2),仕訳日記帳!A3012,IF(AND(OR($A3012=Sheet2!$A$3,$A3012=Sheet2!$A$4,$A3012=Sheet2!$A$5,$A3012=Sheet2!$A$6,$A3012=Sheet2!$A$7,$A3012=Sheet2!$A$9),仕訳日記帳!$N3012&gt;=Sheet2!$B$3),仕訳日記帳!A3012,IF(AND($A3012=Sheet2!$A$8,仕訳日記帳!$N3012&gt;=Sheet2!$B$8),仕訳日記帳!A3012,IF(AND(OR($A3012=Sheet2!$A$10,$A3012=Sheet2!$A$11,$A3012=Sheet2!$A$12,$A3012=Sheet2!$A$13,$A3012=Sheet2!$A$14,$A3012=Sheet2!$A$15,$A3012=Sheet2!$A$16,$A3012=Sheet2!$A$17),Sheet2!$B$9&lt;=仕訳日記帳!$N3012&lt;Sheet2!$C$10),仕訳日記帳!A3012,""))))</f>
        <v/>
      </c>
      <c r="C3012" t="str">
        <f>IF(AND($A3012=Sheet2!$A$2,仕訳日記帳!$N3012&gt;=Sheet2!$B$2),仕訳日記帳!B3012,IF(AND(OR($A3012=Sheet2!$A$3,$A3012=Sheet2!$A$4,$A3012=Sheet2!$A$5,$A3012=Sheet2!$A$6,$A3012=Sheet2!$A$7,$A3012=Sheet2!$A$9),仕訳日記帳!$N3012&gt;=Sheet2!$B$3),仕訳日記帳!B3012,IF(AND($A3012=Sheet2!$A$8,仕訳日記帳!$N3012&gt;=Sheet2!$B$8),仕訳日記帳!B3012,IF(AND(OR($A3012=Sheet2!$A$10,$A3012=Sheet2!$A$11,$A3012=Sheet2!$A$12,$A3012=Sheet2!$A$13,$A3012=Sheet2!$A$14,$A3012=Sheet2!$A$15,$A3012=Sheet2!$A$16,$A3012=Sheet2!$A$17),Sheet2!$B$9&lt;=仕訳日記帳!$N3012&lt;Sheet2!$C$10),仕訳日記帳!B3012,""))))</f>
        <v/>
      </c>
      <c r="D3012" s="265" t="str">
        <f>IF(AND($A3012=Sheet2!$A$2,仕訳日記帳!$N3012&gt;=Sheet2!$B$2),仕訳日記帳!N3012,IF(AND(OR($A3012=Sheet2!$A$3,$A3012=Sheet2!$A$4,$A3012=Sheet2!$A$5,$A3012=Sheet2!$A$6,$A3012=Sheet2!$A$7,$A3012=Sheet2!$A$9),仕訳日記帳!$N3012&gt;=Sheet2!$B$3),仕訳日記帳!N3012,IF(AND($A3012=Sheet2!$A$8,仕訳日記帳!$N3012&gt;=Sheet2!$B$8),仕訳日記帳!N3012,IF(AND(OR($A3012=Sheet2!$A$10,$A3012=Sheet2!$A$11,$A3012=Sheet2!$A$12,$A3012=Sheet2!$A$13,$A3012=Sheet2!$A$14,$A3012=Sheet2!$A$15,$A3012=Sheet2!$A$16,$A3012=Sheet2!$A$17),Sheet2!$B$9&lt;=仕訳日記帳!$N3012&lt;Sheet2!$C$10),仕訳日記帳!N3012,""))))</f>
        <v/>
      </c>
      <c r="E3012" s="263" t="str">
        <f>IF(AND($A3012=Sheet2!$A$2,仕訳日記帳!$N3012&gt;=Sheet2!$B$2),仕訳日記帳!G3012,IF(AND(OR($A3012=Sheet2!$A$3,$A3012=Sheet2!$A$4,$A3012=Sheet2!$A$5,$A3012=Sheet2!$A$6,$A3012=Sheet2!$A$7,$A3012=Sheet2!$A$9),仕訳日記帳!$N3012&gt;=Sheet2!$B$3),仕訳日記帳!G3012,IF(AND($A3012=Sheet2!$A$8,仕訳日記帳!$N3012&gt;=Sheet2!$B$8),仕訳日記帳!G3012,IF(AND(OR($A3012=Sheet2!$A$10,$A3012=Sheet2!$A$11,$A3012=Sheet2!$A$12,$A3012=Sheet2!$A$13,$A3012=Sheet2!$A$14,$A3012=Sheet2!$A$15,$A3012=Sheet2!$A$16,$A3012=Sheet2!$A$17),Sheet2!$B$9&lt;=仕訳日記帳!$N3012&lt;Sheet2!$C$10),仕訳日記帳!G3012,""))))</f>
        <v/>
      </c>
      <c r="G3012" t="str">
        <f>IF(OR(A3012=Sheet2!$A$2,A3012=Sheet2!$A$3,A3012=Sheet2!$A$4,A3012=Sheet2!$A$5,A3012=Sheet2!$A$6,A3012=Sheet2!$A$7,A3012=Sheet2!$A$8,A3012=Sheet2!$A$9,A3012=Sheet2!$A$10,A3012=Sheet2!$A$11,A3012=Sheet2!$A$12,$A$2=Sheet2!$A$13,A3012=Sheet2!$A$14,$A$2=Sheet2!$A$15,$A$2=Sheet2!$A$16,A3012=Sheet2!$A$17),"該当","")</f>
        <v/>
      </c>
      <c r="H3012" t="str">
        <f>IF(OR(A3012="",G3012=""),"",COUNTIF($G$2:G3012,"該当"))</f>
        <v/>
      </c>
    </row>
    <row r="3013" spans="1:8">
      <c r="A3013" t="str">
        <f>IF(AND(仕訳日記帳!D3013=Sheet2!$A$2,仕訳日記帳!$N3013&gt;=Sheet2!$B$2),仕訳日記帳!D3013,IF(AND(OR(仕訳日記帳!D3013=Sheet2!$A$3,仕訳日記帳!D3013=Sheet2!$A$4,仕訳日記帳!D3013=Sheet2!$A$5,仕訳日記帳!D3013=Sheet2!$A$6,仕訳日記帳!D3013=Sheet2!$A$7,仕訳日記帳!D3013=Sheet2!$A$9),仕訳日記帳!$N3013&gt;=Sheet2!$B$3),仕訳日記帳!D3013,IF(AND(仕訳日記帳!D3013=Sheet2!$A$8,仕訳日記帳!$N3013&gt;=Sheet2!$B$8),仕訳日記帳!D3013,IF(AND(OR(仕訳日記帳!D3013=Sheet2!$A$10,仕訳日記帳!D3013=Sheet2!$A$11,仕訳日記帳!D3013=Sheet2!$A$12,仕訳日記帳!D3013=Sheet2!$A$13,仕訳日記帳!D3013=Sheet2!$A$14,仕訳日記帳!D3013=Sheet2!$A$15,仕訳日記帳!D3013=Sheet2!$A$16,仕訳日記帳!D3013=Sheet2!$A$17),Sheet2!$B$9&lt;=仕訳日記帳!$N3013&lt;Sheet2!$C$10),仕訳日記帳!D3013,""))))</f>
        <v/>
      </c>
      <c r="B3013" s="263" t="str">
        <f>IF(AND($A3013=Sheet2!$A$2,仕訳日記帳!$N3013&gt;=Sheet2!$B$2),仕訳日記帳!A3013,IF(AND(OR($A3013=Sheet2!$A$3,$A3013=Sheet2!$A$4,$A3013=Sheet2!$A$5,$A3013=Sheet2!$A$6,$A3013=Sheet2!$A$7,$A3013=Sheet2!$A$9),仕訳日記帳!$N3013&gt;=Sheet2!$B$3),仕訳日記帳!A3013,IF(AND($A3013=Sheet2!$A$8,仕訳日記帳!$N3013&gt;=Sheet2!$B$8),仕訳日記帳!A3013,IF(AND(OR($A3013=Sheet2!$A$10,$A3013=Sheet2!$A$11,$A3013=Sheet2!$A$12,$A3013=Sheet2!$A$13,$A3013=Sheet2!$A$14,$A3013=Sheet2!$A$15,$A3013=Sheet2!$A$16,$A3013=Sheet2!$A$17),Sheet2!$B$9&lt;=仕訳日記帳!$N3013&lt;Sheet2!$C$10),仕訳日記帳!A3013,""))))</f>
        <v/>
      </c>
      <c r="C3013" t="str">
        <f>IF(AND($A3013=Sheet2!$A$2,仕訳日記帳!$N3013&gt;=Sheet2!$B$2),仕訳日記帳!B3013,IF(AND(OR($A3013=Sheet2!$A$3,$A3013=Sheet2!$A$4,$A3013=Sheet2!$A$5,$A3013=Sheet2!$A$6,$A3013=Sheet2!$A$7,$A3013=Sheet2!$A$9),仕訳日記帳!$N3013&gt;=Sheet2!$B$3),仕訳日記帳!B3013,IF(AND($A3013=Sheet2!$A$8,仕訳日記帳!$N3013&gt;=Sheet2!$B$8),仕訳日記帳!B3013,IF(AND(OR($A3013=Sheet2!$A$10,$A3013=Sheet2!$A$11,$A3013=Sheet2!$A$12,$A3013=Sheet2!$A$13,$A3013=Sheet2!$A$14,$A3013=Sheet2!$A$15,$A3013=Sheet2!$A$16,$A3013=Sheet2!$A$17),Sheet2!$B$9&lt;=仕訳日記帳!$N3013&lt;Sheet2!$C$10),仕訳日記帳!B3013,""))))</f>
        <v/>
      </c>
      <c r="D3013" s="265" t="str">
        <f>IF(AND($A3013=Sheet2!$A$2,仕訳日記帳!$N3013&gt;=Sheet2!$B$2),仕訳日記帳!N3013,IF(AND(OR($A3013=Sheet2!$A$3,$A3013=Sheet2!$A$4,$A3013=Sheet2!$A$5,$A3013=Sheet2!$A$6,$A3013=Sheet2!$A$7,$A3013=Sheet2!$A$9),仕訳日記帳!$N3013&gt;=Sheet2!$B$3),仕訳日記帳!N3013,IF(AND($A3013=Sheet2!$A$8,仕訳日記帳!$N3013&gt;=Sheet2!$B$8),仕訳日記帳!N3013,IF(AND(OR($A3013=Sheet2!$A$10,$A3013=Sheet2!$A$11,$A3013=Sheet2!$A$12,$A3013=Sheet2!$A$13,$A3013=Sheet2!$A$14,$A3013=Sheet2!$A$15,$A3013=Sheet2!$A$16,$A3013=Sheet2!$A$17),Sheet2!$B$9&lt;=仕訳日記帳!$N3013&lt;Sheet2!$C$10),仕訳日記帳!N3013,""))))</f>
        <v/>
      </c>
      <c r="E3013" s="263" t="str">
        <f>IF(AND($A3013=Sheet2!$A$2,仕訳日記帳!$N3013&gt;=Sheet2!$B$2),仕訳日記帳!G3013,IF(AND(OR($A3013=Sheet2!$A$3,$A3013=Sheet2!$A$4,$A3013=Sheet2!$A$5,$A3013=Sheet2!$A$6,$A3013=Sheet2!$A$7,$A3013=Sheet2!$A$9),仕訳日記帳!$N3013&gt;=Sheet2!$B$3),仕訳日記帳!G3013,IF(AND($A3013=Sheet2!$A$8,仕訳日記帳!$N3013&gt;=Sheet2!$B$8),仕訳日記帳!G3013,IF(AND(OR($A3013=Sheet2!$A$10,$A3013=Sheet2!$A$11,$A3013=Sheet2!$A$12,$A3013=Sheet2!$A$13,$A3013=Sheet2!$A$14,$A3013=Sheet2!$A$15,$A3013=Sheet2!$A$16,$A3013=Sheet2!$A$17),Sheet2!$B$9&lt;=仕訳日記帳!$N3013&lt;Sheet2!$C$10),仕訳日記帳!G3013,""))))</f>
        <v/>
      </c>
      <c r="G3013" t="str">
        <f>IF(OR(A3013=Sheet2!$A$2,A3013=Sheet2!$A$3,A3013=Sheet2!$A$4,A3013=Sheet2!$A$5,A3013=Sheet2!$A$6,A3013=Sheet2!$A$7,A3013=Sheet2!$A$8,A3013=Sheet2!$A$9,A3013=Sheet2!$A$10,A3013=Sheet2!$A$11,A3013=Sheet2!$A$12,$A$2=Sheet2!$A$13,A3013=Sheet2!$A$14,$A$2=Sheet2!$A$15,$A$2=Sheet2!$A$16,A3013=Sheet2!$A$17),"該当","")</f>
        <v/>
      </c>
      <c r="H3013" t="str">
        <f>IF(OR(A3013="",G3013=""),"",COUNTIF($G$2:G3013,"該当"))</f>
        <v/>
      </c>
    </row>
    <row r="3014" spans="1:8">
      <c r="A3014" t="str">
        <f>IF(AND(仕訳日記帳!D3014=Sheet2!$A$2,仕訳日記帳!$N3014&gt;=Sheet2!$B$2),仕訳日記帳!D3014,IF(AND(OR(仕訳日記帳!D3014=Sheet2!$A$3,仕訳日記帳!D3014=Sheet2!$A$4,仕訳日記帳!D3014=Sheet2!$A$5,仕訳日記帳!D3014=Sheet2!$A$6,仕訳日記帳!D3014=Sheet2!$A$7,仕訳日記帳!D3014=Sheet2!$A$9),仕訳日記帳!$N3014&gt;=Sheet2!$B$3),仕訳日記帳!D3014,IF(AND(仕訳日記帳!D3014=Sheet2!$A$8,仕訳日記帳!$N3014&gt;=Sheet2!$B$8),仕訳日記帳!D3014,IF(AND(OR(仕訳日記帳!D3014=Sheet2!$A$10,仕訳日記帳!D3014=Sheet2!$A$11,仕訳日記帳!D3014=Sheet2!$A$12,仕訳日記帳!D3014=Sheet2!$A$13,仕訳日記帳!D3014=Sheet2!$A$14,仕訳日記帳!D3014=Sheet2!$A$15,仕訳日記帳!D3014=Sheet2!$A$16,仕訳日記帳!D3014=Sheet2!$A$17),Sheet2!$B$9&lt;=仕訳日記帳!$N3014&lt;Sheet2!$C$10),仕訳日記帳!D3014,""))))</f>
        <v/>
      </c>
      <c r="B3014" s="263" t="str">
        <f>IF(AND($A3014=Sheet2!$A$2,仕訳日記帳!$N3014&gt;=Sheet2!$B$2),仕訳日記帳!A3014,IF(AND(OR($A3014=Sheet2!$A$3,$A3014=Sheet2!$A$4,$A3014=Sheet2!$A$5,$A3014=Sheet2!$A$6,$A3014=Sheet2!$A$7,$A3014=Sheet2!$A$9),仕訳日記帳!$N3014&gt;=Sheet2!$B$3),仕訳日記帳!A3014,IF(AND($A3014=Sheet2!$A$8,仕訳日記帳!$N3014&gt;=Sheet2!$B$8),仕訳日記帳!A3014,IF(AND(OR($A3014=Sheet2!$A$10,$A3014=Sheet2!$A$11,$A3014=Sheet2!$A$12,$A3014=Sheet2!$A$13,$A3014=Sheet2!$A$14,$A3014=Sheet2!$A$15,$A3014=Sheet2!$A$16,$A3014=Sheet2!$A$17),Sheet2!$B$9&lt;=仕訳日記帳!$N3014&lt;Sheet2!$C$10),仕訳日記帳!A3014,""))))</f>
        <v/>
      </c>
      <c r="C3014" t="str">
        <f>IF(AND($A3014=Sheet2!$A$2,仕訳日記帳!$N3014&gt;=Sheet2!$B$2),仕訳日記帳!B3014,IF(AND(OR($A3014=Sheet2!$A$3,$A3014=Sheet2!$A$4,$A3014=Sheet2!$A$5,$A3014=Sheet2!$A$6,$A3014=Sheet2!$A$7,$A3014=Sheet2!$A$9),仕訳日記帳!$N3014&gt;=Sheet2!$B$3),仕訳日記帳!B3014,IF(AND($A3014=Sheet2!$A$8,仕訳日記帳!$N3014&gt;=Sheet2!$B$8),仕訳日記帳!B3014,IF(AND(OR($A3014=Sheet2!$A$10,$A3014=Sheet2!$A$11,$A3014=Sheet2!$A$12,$A3014=Sheet2!$A$13,$A3014=Sheet2!$A$14,$A3014=Sheet2!$A$15,$A3014=Sheet2!$A$16,$A3014=Sheet2!$A$17),Sheet2!$B$9&lt;=仕訳日記帳!$N3014&lt;Sheet2!$C$10),仕訳日記帳!B3014,""))))</f>
        <v/>
      </c>
      <c r="D3014" s="265" t="str">
        <f>IF(AND($A3014=Sheet2!$A$2,仕訳日記帳!$N3014&gt;=Sheet2!$B$2),仕訳日記帳!N3014,IF(AND(OR($A3014=Sheet2!$A$3,$A3014=Sheet2!$A$4,$A3014=Sheet2!$A$5,$A3014=Sheet2!$A$6,$A3014=Sheet2!$A$7,$A3014=Sheet2!$A$9),仕訳日記帳!$N3014&gt;=Sheet2!$B$3),仕訳日記帳!N3014,IF(AND($A3014=Sheet2!$A$8,仕訳日記帳!$N3014&gt;=Sheet2!$B$8),仕訳日記帳!N3014,IF(AND(OR($A3014=Sheet2!$A$10,$A3014=Sheet2!$A$11,$A3014=Sheet2!$A$12,$A3014=Sheet2!$A$13,$A3014=Sheet2!$A$14,$A3014=Sheet2!$A$15,$A3014=Sheet2!$A$16,$A3014=Sheet2!$A$17),Sheet2!$B$9&lt;=仕訳日記帳!$N3014&lt;Sheet2!$C$10),仕訳日記帳!N3014,""))))</f>
        <v/>
      </c>
      <c r="E3014" s="263" t="str">
        <f>IF(AND($A3014=Sheet2!$A$2,仕訳日記帳!$N3014&gt;=Sheet2!$B$2),仕訳日記帳!G3014,IF(AND(OR($A3014=Sheet2!$A$3,$A3014=Sheet2!$A$4,$A3014=Sheet2!$A$5,$A3014=Sheet2!$A$6,$A3014=Sheet2!$A$7,$A3014=Sheet2!$A$9),仕訳日記帳!$N3014&gt;=Sheet2!$B$3),仕訳日記帳!G3014,IF(AND($A3014=Sheet2!$A$8,仕訳日記帳!$N3014&gt;=Sheet2!$B$8),仕訳日記帳!G3014,IF(AND(OR($A3014=Sheet2!$A$10,$A3014=Sheet2!$A$11,$A3014=Sheet2!$A$12,$A3014=Sheet2!$A$13,$A3014=Sheet2!$A$14,$A3014=Sheet2!$A$15,$A3014=Sheet2!$A$16,$A3014=Sheet2!$A$17),Sheet2!$B$9&lt;=仕訳日記帳!$N3014&lt;Sheet2!$C$10),仕訳日記帳!G3014,""))))</f>
        <v/>
      </c>
      <c r="G3014" t="str">
        <f>IF(OR(A3014=Sheet2!$A$2,A3014=Sheet2!$A$3,A3014=Sheet2!$A$4,A3014=Sheet2!$A$5,A3014=Sheet2!$A$6,A3014=Sheet2!$A$7,A3014=Sheet2!$A$8,A3014=Sheet2!$A$9,A3014=Sheet2!$A$10,A3014=Sheet2!$A$11,A3014=Sheet2!$A$12,$A$2=Sheet2!$A$13,A3014=Sheet2!$A$14,$A$2=Sheet2!$A$15,$A$2=Sheet2!$A$16,A3014=Sheet2!$A$17),"該当","")</f>
        <v/>
      </c>
      <c r="H3014" t="str">
        <f>IF(OR(A3014="",G3014=""),"",COUNTIF($G$2:G3014,"該当"))</f>
        <v/>
      </c>
    </row>
    <row r="3015" spans="1:8">
      <c r="A3015" t="str">
        <f>IF(AND(仕訳日記帳!D3015=Sheet2!$A$2,仕訳日記帳!$N3015&gt;=Sheet2!$B$2),仕訳日記帳!D3015,IF(AND(OR(仕訳日記帳!D3015=Sheet2!$A$3,仕訳日記帳!D3015=Sheet2!$A$4,仕訳日記帳!D3015=Sheet2!$A$5,仕訳日記帳!D3015=Sheet2!$A$6,仕訳日記帳!D3015=Sheet2!$A$7,仕訳日記帳!D3015=Sheet2!$A$9),仕訳日記帳!$N3015&gt;=Sheet2!$B$3),仕訳日記帳!D3015,IF(AND(仕訳日記帳!D3015=Sheet2!$A$8,仕訳日記帳!$N3015&gt;=Sheet2!$B$8),仕訳日記帳!D3015,IF(AND(OR(仕訳日記帳!D3015=Sheet2!$A$10,仕訳日記帳!D3015=Sheet2!$A$11,仕訳日記帳!D3015=Sheet2!$A$12,仕訳日記帳!D3015=Sheet2!$A$13,仕訳日記帳!D3015=Sheet2!$A$14,仕訳日記帳!D3015=Sheet2!$A$15,仕訳日記帳!D3015=Sheet2!$A$16,仕訳日記帳!D3015=Sheet2!$A$17),Sheet2!$B$9&lt;=仕訳日記帳!$N3015&lt;Sheet2!$C$10),仕訳日記帳!D3015,""))))</f>
        <v/>
      </c>
      <c r="B3015" s="263" t="str">
        <f>IF(AND($A3015=Sheet2!$A$2,仕訳日記帳!$N3015&gt;=Sheet2!$B$2),仕訳日記帳!A3015,IF(AND(OR($A3015=Sheet2!$A$3,$A3015=Sheet2!$A$4,$A3015=Sheet2!$A$5,$A3015=Sheet2!$A$6,$A3015=Sheet2!$A$7,$A3015=Sheet2!$A$9),仕訳日記帳!$N3015&gt;=Sheet2!$B$3),仕訳日記帳!A3015,IF(AND($A3015=Sheet2!$A$8,仕訳日記帳!$N3015&gt;=Sheet2!$B$8),仕訳日記帳!A3015,IF(AND(OR($A3015=Sheet2!$A$10,$A3015=Sheet2!$A$11,$A3015=Sheet2!$A$12,$A3015=Sheet2!$A$13,$A3015=Sheet2!$A$14,$A3015=Sheet2!$A$15,$A3015=Sheet2!$A$16,$A3015=Sheet2!$A$17),Sheet2!$B$9&lt;=仕訳日記帳!$N3015&lt;Sheet2!$C$10),仕訳日記帳!A3015,""))))</f>
        <v/>
      </c>
      <c r="C3015" t="str">
        <f>IF(AND($A3015=Sheet2!$A$2,仕訳日記帳!$N3015&gt;=Sheet2!$B$2),仕訳日記帳!B3015,IF(AND(OR($A3015=Sheet2!$A$3,$A3015=Sheet2!$A$4,$A3015=Sheet2!$A$5,$A3015=Sheet2!$A$6,$A3015=Sheet2!$A$7,$A3015=Sheet2!$A$9),仕訳日記帳!$N3015&gt;=Sheet2!$B$3),仕訳日記帳!B3015,IF(AND($A3015=Sheet2!$A$8,仕訳日記帳!$N3015&gt;=Sheet2!$B$8),仕訳日記帳!B3015,IF(AND(OR($A3015=Sheet2!$A$10,$A3015=Sheet2!$A$11,$A3015=Sheet2!$A$12,$A3015=Sheet2!$A$13,$A3015=Sheet2!$A$14,$A3015=Sheet2!$A$15,$A3015=Sheet2!$A$16,$A3015=Sheet2!$A$17),Sheet2!$B$9&lt;=仕訳日記帳!$N3015&lt;Sheet2!$C$10),仕訳日記帳!B3015,""))))</f>
        <v/>
      </c>
      <c r="D3015" s="265" t="str">
        <f>IF(AND($A3015=Sheet2!$A$2,仕訳日記帳!$N3015&gt;=Sheet2!$B$2),仕訳日記帳!N3015,IF(AND(OR($A3015=Sheet2!$A$3,$A3015=Sheet2!$A$4,$A3015=Sheet2!$A$5,$A3015=Sheet2!$A$6,$A3015=Sheet2!$A$7,$A3015=Sheet2!$A$9),仕訳日記帳!$N3015&gt;=Sheet2!$B$3),仕訳日記帳!N3015,IF(AND($A3015=Sheet2!$A$8,仕訳日記帳!$N3015&gt;=Sheet2!$B$8),仕訳日記帳!N3015,IF(AND(OR($A3015=Sheet2!$A$10,$A3015=Sheet2!$A$11,$A3015=Sheet2!$A$12,$A3015=Sheet2!$A$13,$A3015=Sheet2!$A$14,$A3015=Sheet2!$A$15,$A3015=Sheet2!$A$16,$A3015=Sheet2!$A$17),Sheet2!$B$9&lt;=仕訳日記帳!$N3015&lt;Sheet2!$C$10),仕訳日記帳!N3015,""))))</f>
        <v/>
      </c>
      <c r="E3015" s="263" t="str">
        <f>IF(AND($A3015=Sheet2!$A$2,仕訳日記帳!$N3015&gt;=Sheet2!$B$2),仕訳日記帳!G3015,IF(AND(OR($A3015=Sheet2!$A$3,$A3015=Sheet2!$A$4,$A3015=Sheet2!$A$5,$A3015=Sheet2!$A$6,$A3015=Sheet2!$A$7,$A3015=Sheet2!$A$9),仕訳日記帳!$N3015&gt;=Sheet2!$B$3),仕訳日記帳!G3015,IF(AND($A3015=Sheet2!$A$8,仕訳日記帳!$N3015&gt;=Sheet2!$B$8),仕訳日記帳!G3015,IF(AND(OR($A3015=Sheet2!$A$10,$A3015=Sheet2!$A$11,$A3015=Sheet2!$A$12,$A3015=Sheet2!$A$13,$A3015=Sheet2!$A$14,$A3015=Sheet2!$A$15,$A3015=Sheet2!$A$16,$A3015=Sheet2!$A$17),Sheet2!$B$9&lt;=仕訳日記帳!$N3015&lt;Sheet2!$C$10),仕訳日記帳!G3015,""))))</f>
        <v/>
      </c>
      <c r="G3015" t="str">
        <f>IF(OR(A3015=Sheet2!$A$2,A3015=Sheet2!$A$3,A3015=Sheet2!$A$4,A3015=Sheet2!$A$5,A3015=Sheet2!$A$6,A3015=Sheet2!$A$7,A3015=Sheet2!$A$8,A3015=Sheet2!$A$9,A3015=Sheet2!$A$10,A3015=Sheet2!$A$11,A3015=Sheet2!$A$12,$A$2=Sheet2!$A$13,A3015=Sheet2!$A$14,$A$2=Sheet2!$A$15,$A$2=Sheet2!$A$16,A3015=Sheet2!$A$17),"該当","")</f>
        <v/>
      </c>
      <c r="H3015" t="str">
        <f>IF(OR(A3015="",G3015=""),"",COUNTIF($G$2:G3015,"該当"))</f>
        <v/>
      </c>
    </row>
    <row r="3016" spans="1:8">
      <c r="A3016" t="str">
        <f>IF(AND(仕訳日記帳!D3016=Sheet2!$A$2,仕訳日記帳!$N3016&gt;=Sheet2!$B$2),仕訳日記帳!D3016,IF(AND(OR(仕訳日記帳!D3016=Sheet2!$A$3,仕訳日記帳!D3016=Sheet2!$A$4,仕訳日記帳!D3016=Sheet2!$A$5,仕訳日記帳!D3016=Sheet2!$A$6,仕訳日記帳!D3016=Sheet2!$A$7,仕訳日記帳!D3016=Sheet2!$A$9),仕訳日記帳!$N3016&gt;=Sheet2!$B$3),仕訳日記帳!D3016,IF(AND(仕訳日記帳!D3016=Sheet2!$A$8,仕訳日記帳!$N3016&gt;=Sheet2!$B$8),仕訳日記帳!D3016,IF(AND(OR(仕訳日記帳!D3016=Sheet2!$A$10,仕訳日記帳!D3016=Sheet2!$A$11,仕訳日記帳!D3016=Sheet2!$A$12,仕訳日記帳!D3016=Sheet2!$A$13,仕訳日記帳!D3016=Sheet2!$A$14,仕訳日記帳!D3016=Sheet2!$A$15,仕訳日記帳!D3016=Sheet2!$A$16,仕訳日記帳!D3016=Sheet2!$A$17),Sheet2!$B$9&lt;=仕訳日記帳!$N3016&lt;Sheet2!$C$10),仕訳日記帳!D3016,""))))</f>
        <v/>
      </c>
      <c r="B3016" s="263" t="str">
        <f>IF(AND($A3016=Sheet2!$A$2,仕訳日記帳!$N3016&gt;=Sheet2!$B$2),仕訳日記帳!A3016,IF(AND(OR($A3016=Sheet2!$A$3,$A3016=Sheet2!$A$4,$A3016=Sheet2!$A$5,$A3016=Sheet2!$A$6,$A3016=Sheet2!$A$7,$A3016=Sheet2!$A$9),仕訳日記帳!$N3016&gt;=Sheet2!$B$3),仕訳日記帳!A3016,IF(AND($A3016=Sheet2!$A$8,仕訳日記帳!$N3016&gt;=Sheet2!$B$8),仕訳日記帳!A3016,IF(AND(OR($A3016=Sheet2!$A$10,$A3016=Sheet2!$A$11,$A3016=Sheet2!$A$12,$A3016=Sheet2!$A$13,$A3016=Sheet2!$A$14,$A3016=Sheet2!$A$15,$A3016=Sheet2!$A$16,$A3016=Sheet2!$A$17),Sheet2!$B$9&lt;=仕訳日記帳!$N3016&lt;Sheet2!$C$10),仕訳日記帳!A3016,""))))</f>
        <v/>
      </c>
      <c r="C3016" t="str">
        <f>IF(AND($A3016=Sheet2!$A$2,仕訳日記帳!$N3016&gt;=Sheet2!$B$2),仕訳日記帳!B3016,IF(AND(OR($A3016=Sheet2!$A$3,$A3016=Sheet2!$A$4,$A3016=Sheet2!$A$5,$A3016=Sheet2!$A$6,$A3016=Sheet2!$A$7,$A3016=Sheet2!$A$9),仕訳日記帳!$N3016&gt;=Sheet2!$B$3),仕訳日記帳!B3016,IF(AND($A3016=Sheet2!$A$8,仕訳日記帳!$N3016&gt;=Sheet2!$B$8),仕訳日記帳!B3016,IF(AND(OR($A3016=Sheet2!$A$10,$A3016=Sheet2!$A$11,$A3016=Sheet2!$A$12,$A3016=Sheet2!$A$13,$A3016=Sheet2!$A$14,$A3016=Sheet2!$A$15,$A3016=Sheet2!$A$16,$A3016=Sheet2!$A$17),Sheet2!$B$9&lt;=仕訳日記帳!$N3016&lt;Sheet2!$C$10),仕訳日記帳!B3016,""))))</f>
        <v/>
      </c>
      <c r="D3016" s="265" t="str">
        <f>IF(AND($A3016=Sheet2!$A$2,仕訳日記帳!$N3016&gt;=Sheet2!$B$2),仕訳日記帳!N3016,IF(AND(OR($A3016=Sheet2!$A$3,$A3016=Sheet2!$A$4,$A3016=Sheet2!$A$5,$A3016=Sheet2!$A$6,$A3016=Sheet2!$A$7,$A3016=Sheet2!$A$9),仕訳日記帳!$N3016&gt;=Sheet2!$B$3),仕訳日記帳!N3016,IF(AND($A3016=Sheet2!$A$8,仕訳日記帳!$N3016&gt;=Sheet2!$B$8),仕訳日記帳!N3016,IF(AND(OR($A3016=Sheet2!$A$10,$A3016=Sheet2!$A$11,$A3016=Sheet2!$A$12,$A3016=Sheet2!$A$13,$A3016=Sheet2!$A$14,$A3016=Sheet2!$A$15,$A3016=Sheet2!$A$16,$A3016=Sheet2!$A$17),Sheet2!$B$9&lt;=仕訳日記帳!$N3016&lt;Sheet2!$C$10),仕訳日記帳!N3016,""))))</f>
        <v/>
      </c>
      <c r="E3016" s="263" t="str">
        <f>IF(AND($A3016=Sheet2!$A$2,仕訳日記帳!$N3016&gt;=Sheet2!$B$2),仕訳日記帳!G3016,IF(AND(OR($A3016=Sheet2!$A$3,$A3016=Sheet2!$A$4,$A3016=Sheet2!$A$5,$A3016=Sheet2!$A$6,$A3016=Sheet2!$A$7,$A3016=Sheet2!$A$9),仕訳日記帳!$N3016&gt;=Sheet2!$B$3),仕訳日記帳!G3016,IF(AND($A3016=Sheet2!$A$8,仕訳日記帳!$N3016&gt;=Sheet2!$B$8),仕訳日記帳!G3016,IF(AND(OR($A3016=Sheet2!$A$10,$A3016=Sheet2!$A$11,$A3016=Sheet2!$A$12,$A3016=Sheet2!$A$13,$A3016=Sheet2!$A$14,$A3016=Sheet2!$A$15,$A3016=Sheet2!$A$16,$A3016=Sheet2!$A$17),Sheet2!$B$9&lt;=仕訳日記帳!$N3016&lt;Sheet2!$C$10),仕訳日記帳!G3016,""))))</f>
        <v/>
      </c>
      <c r="G3016" t="str">
        <f>IF(OR(A3016=Sheet2!$A$2,A3016=Sheet2!$A$3,A3016=Sheet2!$A$4,A3016=Sheet2!$A$5,A3016=Sheet2!$A$6,A3016=Sheet2!$A$7,A3016=Sheet2!$A$8,A3016=Sheet2!$A$9,A3016=Sheet2!$A$10,A3016=Sheet2!$A$11,A3016=Sheet2!$A$12,$A$2=Sheet2!$A$13,A3016=Sheet2!$A$14,$A$2=Sheet2!$A$15,$A$2=Sheet2!$A$16,A3016=Sheet2!$A$17),"該当","")</f>
        <v/>
      </c>
      <c r="H3016" t="str">
        <f>IF(OR(A3016="",G3016=""),"",COUNTIF($G$2:G3016,"該当"))</f>
        <v/>
      </c>
    </row>
    <row r="3017" spans="1:8">
      <c r="A3017" t="str">
        <f>IF(AND(仕訳日記帳!D3017=Sheet2!$A$2,仕訳日記帳!$N3017&gt;=Sheet2!$B$2),仕訳日記帳!D3017,IF(AND(OR(仕訳日記帳!D3017=Sheet2!$A$3,仕訳日記帳!D3017=Sheet2!$A$4,仕訳日記帳!D3017=Sheet2!$A$5,仕訳日記帳!D3017=Sheet2!$A$6,仕訳日記帳!D3017=Sheet2!$A$7,仕訳日記帳!D3017=Sheet2!$A$9),仕訳日記帳!$N3017&gt;=Sheet2!$B$3),仕訳日記帳!D3017,IF(AND(仕訳日記帳!D3017=Sheet2!$A$8,仕訳日記帳!$N3017&gt;=Sheet2!$B$8),仕訳日記帳!D3017,IF(AND(OR(仕訳日記帳!D3017=Sheet2!$A$10,仕訳日記帳!D3017=Sheet2!$A$11,仕訳日記帳!D3017=Sheet2!$A$12,仕訳日記帳!D3017=Sheet2!$A$13,仕訳日記帳!D3017=Sheet2!$A$14,仕訳日記帳!D3017=Sheet2!$A$15,仕訳日記帳!D3017=Sheet2!$A$16,仕訳日記帳!D3017=Sheet2!$A$17),Sheet2!$B$9&lt;=仕訳日記帳!$N3017&lt;Sheet2!$C$10),仕訳日記帳!D3017,""))))</f>
        <v/>
      </c>
      <c r="B3017" s="263" t="str">
        <f>IF(AND($A3017=Sheet2!$A$2,仕訳日記帳!$N3017&gt;=Sheet2!$B$2),仕訳日記帳!A3017,IF(AND(OR($A3017=Sheet2!$A$3,$A3017=Sheet2!$A$4,$A3017=Sheet2!$A$5,$A3017=Sheet2!$A$6,$A3017=Sheet2!$A$7,$A3017=Sheet2!$A$9),仕訳日記帳!$N3017&gt;=Sheet2!$B$3),仕訳日記帳!A3017,IF(AND($A3017=Sheet2!$A$8,仕訳日記帳!$N3017&gt;=Sheet2!$B$8),仕訳日記帳!A3017,IF(AND(OR($A3017=Sheet2!$A$10,$A3017=Sheet2!$A$11,$A3017=Sheet2!$A$12,$A3017=Sheet2!$A$13,$A3017=Sheet2!$A$14,$A3017=Sheet2!$A$15,$A3017=Sheet2!$A$16,$A3017=Sheet2!$A$17),Sheet2!$B$9&lt;=仕訳日記帳!$N3017&lt;Sheet2!$C$10),仕訳日記帳!A3017,""))))</f>
        <v/>
      </c>
      <c r="C3017" t="str">
        <f>IF(AND($A3017=Sheet2!$A$2,仕訳日記帳!$N3017&gt;=Sheet2!$B$2),仕訳日記帳!B3017,IF(AND(OR($A3017=Sheet2!$A$3,$A3017=Sheet2!$A$4,$A3017=Sheet2!$A$5,$A3017=Sheet2!$A$6,$A3017=Sheet2!$A$7,$A3017=Sheet2!$A$9),仕訳日記帳!$N3017&gt;=Sheet2!$B$3),仕訳日記帳!B3017,IF(AND($A3017=Sheet2!$A$8,仕訳日記帳!$N3017&gt;=Sheet2!$B$8),仕訳日記帳!B3017,IF(AND(OR($A3017=Sheet2!$A$10,$A3017=Sheet2!$A$11,$A3017=Sheet2!$A$12,$A3017=Sheet2!$A$13,$A3017=Sheet2!$A$14,$A3017=Sheet2!$A$15,$A3017=Sheet2!$A$16,$A3017=Sheet2!$A$17),Sheet2!$B$9&lt;=仕訳日記帳!$N3017&lt;Sheet2!$C$10),仕訳日記帳!B3017,""))))</f>
        <v/>
      </c>
      <c r="D3017" s="265" t="str">
        <f>IF(AND($A3017=Sheet2!$A$2,仕訳日記帳!$N3017&gt;=Sheet2!$B$2),仕訳日記帳!N3017,IF(AND(OR($A3017=Sheet2!$A$3,$A3017=Sheet2!$A$4,$A3017=Sheet2!$A$5,$A3017=Sheet2!$A$6,$A3017=Sheet2!$A$7,$A3017=Sheet2!$A$9),仕訳日記帳!$N3017&gt;=Sheet2!$B$3),仕訳日記帳!N3017,IF(AND($A3017=Sheet2!$A$8,仕訳日記帳!$N3017&gt;=Sheet2!$B$8),仕訳日記帳!N3017,IF(AND(OR($A3017=Sheet2!$A$10,$A3017=Sheet2!$A$11,$A3017=Sheet2!$A$12,$A3017=Sheet2!$A$13,$A3017=Sheet2!$A$14,$A3017=Sheet2!$A$15,$A3017=Sheet2!$A$16,$A3017=Sheet2!$A$17),Sheet2!$B$9&lt;=仕訳日記帳!$N3017&lt;Sheet2!$C$10),仕訳日記帳!N3017,""))))</f>
        <v/>
      </c>
      <c r="E3017" s="263" t="str">
        <f>IF(AND($A3017=Sheet2!$A$2,仕訳日記帳!$N3017&gt;=Sheet2!$B$2),仕訳日記帳!G3017,IF(AND(OR($A3017=Sheet2!$A$3,$A3017=Sheet2!$A$4,$A3017=Sheet2!$A$5,$A3017=Sheet2!$A$6,$A3017=Sheet2!$A$7,$A3017=Sheet2!$A$9),仕訳日記帳!$N3017&gt;=Sheet2!$B$3),仕訳日記帳!G3017,IF(AND($A3017=Sheet2!$A$8,仕訳日記帳!$N3017&gt;=Sheet2!$B$8),仕訳日記帳!G3017,IF(AND(OR($A3017=Sheet2!$A$10,$A3017=Sheet2!$A$11,$A3017=Sheet2!$A$12,$A3017=Sheet2!$A$13,$A3017=Sheet2!$A$14,$A3017=Sheet2!$A$15,$A3017=Sheet2!$A$16,$A3017=Sheet2!$A$17),Sheet2!$B$9&lt;=仕訳日記帳!$N3017&lt;Sheet2!$C$10),仕訳日記帳!G3017,""))))</f>
        <v/>
      </c>
      <c r="G3017" t="str">
        <f>IF(OR(A3017=Sheet2!$A$2,A3017=Sheet2!$A$3,A3017=Sheet2!$A$4,A3017=Sheet2!$A$5,A3017=Sheet2!$A$6,A3017=Sheet2!$A$7,A3017=Sheet2!$A$8,A3017=Sheet2!$A$9,A3017=Sheet2!$A$10,A3017=Sheet2!$A$11,A3017=Sheet2!$A$12,$A$2=Sheet2!$A$13,A3017=Sheet2!$A$14,$A$2=Sheet2!$A$15,$A$2=Sheet2!$A$16,A3017=Sheet2!$A$17),"該当","")</f>
        <v/>
      </c>
      <c r="H3017" t="str">
        <f>IF(OR(A3017="",G3017=""),"",COUNTIF($G$2:G3017,"該当"))</f>
        <v/>
      </c>
    </row>
    <row r="3018" spans="1:8">
      <c r="A3018" t="str">
        <f>IF(AND(仕訳日記帳!D3018=Sheet2!$A$2,仕訳日記帳!$N3018&gt;=Sheet2!$B$2),仕訳日記帳!D3018,IF(AND(OR(仕訳日記帳!D3018=Sheet2!$A$3,仕訳日記帳!D3018=Sheet2!$A$4,仕訳日記帳!D3018=Sheet2!$A$5,仕訳日記帳!D3018=Sheet2!$A$6,仕訳日記帳!D3018=Sheet2!$A$7,仕訳日記帳!D3018=Sheet2!$A$9),仕訳日記帳!$N3018&gt;=Sheet2!$B$3),仕訳日記帳!D3018,IF(AND(仕訳日記帳!D3018=Sheet2!$A$8,仕訳日記帳!$N3018&gt;=Sheet2!$B$8),仕訳日記帳!D3018,IF(AND(OR(仕訳日記帳!D3018=Sheet2!$A$10,仕訳日記帳!D3018=Sheet2!$A$11,仕訳日記帳!D3018=Sheet2!$A$12,仕訳日記帳!D3018=Sheet2!$A$13,仕訳日記帳!D3018=Sheet2!$A$14,仕訳日記帳!D3018=Sheet2!$A$15,仕訳日記帳!D3018=Sheet2!$A$16,仕訳日記帳!D3018=Sheet2!$A$17),Sheet2!$B$9&lt;=仕訳日記帳!$N3018&lt;Sheet2!$C$10),仕訳日記帳!D3018,""))))</f>
        <v/>
      </c>
      <c r="B3018" s="263" t="str">
        <f>IF(AND($A3018=Sheet2!$A$2,仕訳日記帳!$N3018&gt;=Sheet2!$B$2),仕訳日記帳!A3018,IF(AND(OR($A3018=Sheet2!$A$3,$A3018=Sheet2!$A$4,$A3018=Sheet2!$A$5,$A3018=Sheet2!$A$6,$A3018=Sheet2!$A$7,$A3018=Sheet2!$A$9),仕訳日記帳!$N3018&gt;=Sheet2!$B$3),仕訳日記帳!A3018,IF(AND($A3018=Sheet2!$A$8,仕訳日記帳!$N3018&gt;=Sheet2!$B$8),仕訳日記帳!A3018,IF(AND(OR($A3018=Sheet2!$A$10,$A3018=Sheet2!$A$11,$A3018=Sheet2!$A$12,$A3018=Sheet2!$A$13,$A3018=Sheet2!$A$14,$A3018=Sheet2!$A$15,$A3018=Sheet2!$A$16,$A3018=Sheet2!$A$17),Sheet2!$B$9&lt;=仕訳日記帳!$N3018&lt;Sheet2!$C$10),仕訳日記帳!A3018,""))))</f>
        <v/>
      </c>
      <c r="C3018" t="str">
        <f>IF(AND($A3018=Sheet2!$A$2,仕訳日記帳!$N3018&gt;=Sheet2!$B$2),仕訳日記帳!B3018,IF(AND(OR($A3018=Sheet2!$A$3,$A3018=Sheet2!$A$4,$A3018=Sheet2!$A$5,$A3018=Sheet2!$A$6,$A3018=Sheet2!$A$7,$A3018=Sheet2!$A$9),仕訳日記帳!$N3018&gt;=Sheet2!$B$3),仕訳日記帳!B3018,IF(AND($A3018=Sheet2!$A$8,仕訳日記帳!$N3018&gt;=Sheet2!$B$8),仕訳日記帳!B3018,IF(AND(OR($A3018=Sheet2!$A$10,$A3018=Sheet2!$A$11,$A3018=Sheet2!$A$12,$A3018=Sheet2!$A$13,$A3018=Sheet2!$A$14,$A3018=Sheet2!$A$15,$A3018=Sheet2!$A$16,$A3018=Sheet2!$A$17),Sheet2!$B$9&lt;=仕訳日記帳!$N3018&lt;Sheet2!$C$10),仕訳日記帳!B3018,""))))</f>
        <v/>
      </c>
      <c r="D3018" s="265" t="str">
        <f>IF(AND($A3018=Sheet2!$A$2,仕訳日記帳!$N3018&gt;=Sheet2!$B$2),仕訳日記帳!N3018,IF(AND(OR($A3018=Sheet2!$A$3,$A3018=Sheet2!$A$4,$A3018=Sheet2!$A$5,$A3018=Sheet2!$A$6,$A3018=Sheet2!$A$7,$A3018=Sheet2!$A$9),仕訳日記帳!$N3018&gt;=Sheet2!$B$3),仕訳日記帳!N3018,IF(AND($A3018=Sheet2!$A$8,仕訳日記帳!$N3018&gt;=Sheet2!$B$8),仕訳日記帳!N3018,IF(AND(OR($A3018=Sheet2!$A$10,$A3018=Sheet2!$A$11,$A3018=Sheet2!$A$12,$A3018=Sheet2!$A$13,$A3018=Sheet2!$A$14,$A3018=Sheet2!$A$15,$A3018=Sheet2!$A$16,$A3018=Sheet2!$A$17),Sheet2!$B$9&lt;=仕訳日記帳!$N3018&lt;Sheet2!$C$10),仕訳日記帳!N3018,""))))</f>
        <v/>
      </c>
      <c r="E3018" s="263" t="str">
        <f>IF(AND($A3018=Sheet2!$A$2,仕訳日記帳!$N3018&gt;=Sheet2!$B$2),仕訳日記帳!G3018,IF(AND(OR($A3018=Sheet2!$A$3,$A3018=Sheet2!$A$4,$A3018=Sheet2!$A$5,$A3018=Sheet2!$A$6,$A3018=Sheet2!$A$7,$A3018=Sheet2!$A$9),仕訳日記帳!$N3018&gt;=Sheet2!$B$3),仕訳日記帳!G3018,IF(AND($A3018=Sheet2!$A$8,仕訳日記帳!$N3018&gt;=Sheet2!$B$8),仕訳日記帳!G3018,IF(AND(OR($A3018=Sheet2!$A$10,$A3018=Sheet2!$A$11,$A3018=Sheet2!$A$12,$A3018=Sheet2!$A$13,$A3018=Sheet2!$A$14,$A3018=Sheet2!$A$15,$A3018=Sheet2!$A$16,$A3018=Sheet2!$A$17),Sheet2!$B$9&lt;=仕訳日記帳!$N3018&lt;Sheet2!$C$10),仕訳日記帳!G3018,""))))</f>
        <v/>
      </c>
      <c r="G3018" t="str">
        <f>IF(OR(A3018=Sheet2!$A$2,A3018=Sheet2!$A$3,A3018=Sheet2!$A$4,A3018=Sheet2!$A$5,A3018=Sheet2!$A$6,A3018=Sheet2!$A$7,A3018=Sheet2!$A$8,A3018=Sheet2!$A$9,A3018=Sheet2!$A$10,A3018=Sheet2!$A$11,A3018=Sheet2!$A$12,$A$2=Sheet2!$A$13,A3018=Sheet2!$A$14,$A$2=Sheet2!$A$15,$A$2=Sheet2!$A$16,A3018=Sheet2!$A$17),"該当","")</f>
        <v/>
      </c>
      <c r="H3018" t="str">
        <f>IF(OR(A3018="",G3018=""),"",COUNTIF($G$2:G3018,"該当"))</f>
        <v/>
      </c>
    </row>
    <row r="3019" spans="1:8">
      <c r="A3019" t="str">
        <f>IF(AND(仕訳日記帳!D3019=Sheet2!$A$2,仕訳日記帳!$N3019&gt;=Sheet2!$B$2),仕訳日記帳!D3019,IF(AND(OR(仕訳日記帳!D3019=Sheet2!$A$3,仕訳日記帳!D3019=Sheet2!$A$4,仕訳日記帳!D3019=Sheet2!$A$5,仕訳日記帳!D3019=Sheet2!$A$6,仕訳日記帳!D3019=Sheet2!$A$7,仕訳日記帳!D3019=Sheet2!$A$9),仕訳日記帳!$N3019&gt;=Sheet2!$B$3),仕訳日記帳!D3019,IF(AND(仕訳日記帳!D3019=Sheet2!$A$8,仕訳日記帳!$N3019&gt;=Sheet2!$B$8),仕訳日記帳!D3019,IF(AND(OR(仕訳日記帳!D3019=Sheet2!$A$10,仕訳日記帳!D3019=Sheet2!$A$11,仕訳日記帳!D3019=Sheet2!$A$12,仕訳日記帳!D3019=Sheet2!$A$13,仕訳日記帳!D3019=Sheet2!$A$14,仕訳日記帳!D3019=Sheet2!$A$15,仕訳日記帳!D3019=Sheet2!$A$16,仕訳日記帳!D3019=Sheet2!$A$17),Sheet2!$B$9&lt;=仕訳日記帳!$N3019&lt;Sheet2!$C$10),仕訳日記帳!D3019,""))))</f>
        <v/>
      </c>
      <c r="B3019" s="263" t="str">
        <f>IF(AND($A3019=Sheet2!$A$2,仕訳日記帳!$N3019&gt;=Sheet2!$B$2),仕訳日記帳!A3019,IF(AND(OR($A3019=Sheet2!$A$3,$A3019=Sheet2!$A$4,$A3019=Sheet2!$A$5,$A3019=Sheet2!$A$6,$A3019=Sheet2!$A$7,$A3019=Sheet2!$A$9),仕訳日記帳!$N3019&gt;=Sheet2!$B$3),仕訳日記帳!A3019,IF(AND($A3019=Sheet2!$A$8,仕訳日記帳!$N3019&gt;=Sheet2!$B$8),仕訳日記帳!A3019,IF(AND(OR($A3019=Sheet2!$A$10,$A3019=Sheet2!$A$11,$A3019=Sheet2!$A$12,$A3019=Sheet2!$A$13,$A3019=Sheet2!$A$14,$A3019=Sheet2!$A$15,$A3019=Sheet2!$A$16,$A3019=Sheet2!$A$17),Sheet2!$B$9&lt;=仕訳日記帳!$N3019&lt;Sheet2!$C$10),仕訳日記帳!A3019,""))))</f>
        <v/>
      </c>
      <c r="C3019" t="str">
        <f>IF(AND($A3019=Sheet2!$A$2,仕訳日記帳!$N3019&gt;=Sheet2!$B$2),仕訳日記帳!B3019,IF(AND(OR($A3019=Sheet2!$A$3,$A3019=Sheet2!$A$4,$A3019=Sheet2!$A$5,$A3019=Sheet2!$A$6,$A3019=Sheet2!$A$7,$A3019=Sheet2!$A$9),仕訳日記帳!$N3019&gt;=Sheet2!$B$3),仕訳日記帳!B3019,IF(AND($A3019=Sheet2!$A$8,仕訳日記帳!$N3019&gt;=Sheet2!$B$8),仕訳日記帳!B3019,IF(AND(OR($A3019=Sheet2!$A$10,$A3019=Sheet2!$A$11,$A3019=Sheet2!$A$12,$A3019=Sheet2!$A$13,$A3019=Sheet2!$A$14,$A3019=Sheet2!$A$15,$A3019=Sheet2!$A$16,$A3019=Sheet2!$A$17),Sheet2!$B$9&lt;=仕訳日記帳!$N3019&lt;Sheet2!$C$10),仕訳日記帳!B3019,""))))</f>
        <v/>
      </c>
      <c r="D3019" s="265" t="str">
        <f>IF(AND($A3019=Sheet2!$A$2,仕訳日記帳!$N3019&gt;=Sheet2!$B$2),仕訳日記帳!N3019,IF(AND(OR($A3019=Sheet2!$A$3,$A3019=Sheet2!$A$4,$A3019=Sheet2!$A$5,$A3019=Sheet2!$A$6,$A3019=Sheet2!$A$7,$A3019=Sheet2!$A$9),仕訳日記帳!$N3019&gt;=Sheet2!$B$3),仕訳日記帳!N3019,IF(AND($A3019=Sheet2!$A$8,仕訳日記帳!$N3019&gt;=Sheet2!$B$8),仕訳日記帳!N3019,IF(AND(OR($A3019=Sheet2!$A$10,$A3019=Sheet2!$A$11,$A3019=Sheet2!$A$12,$A3019=Sheet2!$A$13,$A3019=Sheet2!$A$14,$A3019=Sheet2!$A$15,$A3019=Sheet2!$A$16,$A3019=Sheet2!$A$17),Sheet2!$B$9&lt;=仕訳日記帳!$N3019&lt;Sheet2!$C$10),仕訳日記帳!N3019,""))))</f>
        <v/>
      </c>
      <c r="E3019" s="263" t="str">
        <f>IF(AND($A3019=Sheet2!$A$2,仕訳日記帳!$N3019&gt;=Sheet2!$B$2),仕訳日記帳!G3019,IF(AND(OR($A3019=Sheet2!$A$3,$A3019=Sheet2!$A$4,$A3019=Sheet2!$A$5,$A3019=Sheet2!$A$6,$A3019=Sheet2!$A$7,$A3019=Sheet2!$A$9),仕訳日記帳!$N3019&gt;=Sheet2!$B$3),仕訳日記帳!G3019,IF(AND($A3019=Sheet2!$A$8,仕訳日記帳!$N3019&gt;=Sheet2!$B$8),仕訳日記帳!G3019,IF(AND(OR($A3019=Sheet2!$A$10,$A3019=Sheet2!$A$11,$A3019=Sheet2!$A$12,$A3019=Sheet2!$A$13,$A3019=Sheet2!$A$14,$A3019=Sheet2!$A$15,$A3019=Sheet2!$A$16,$A3019=Sheet2!$A$17),Sheet2!$B$9&lt;=仕訳日記帳!$N3019&lt;Sheet2!$C$10),仕訳日記帳!G3019,""))))</f>
        <v/>
      </c>
      <c r="G3019" t="str">
        <f>IF(OR(A3019=Sheet2!$A$2,A3019=Sheet2!$A$3,A3019=Sheet2!$A$4,A3019=Sheet2!$A$5,A3019=Sheet2!$A$6,A3019=Sheet2!$A$7,A3019=Sheet2!$A$8,A3019=Sheet2!$A$9,A3019=Sheet2!$A$10,A3019=Sheet2!$A$11,A3019=Sheet2!$A$12,$A$2=Sheet2!$A$13,A3019=Sheet2!$A$14,$A$2=Sheet2!$A$15,$A$2=Sheet2!$A$16,A3019=Sheet2!$A$17),"該当","")</f>
        <v/>
      </c>
      <c r="H3019" t="str">
        <f>IF(OR(A3019="",G3019=""),"",COUNTIF($G$2:G3019,"該当"))</f>
        <v/>
      </c>
    </row>
    <row r="3020" spans="1:8">
      <c r="A3020" t="str">
        <f>IF(AND(仕訳日記帳!D3020=Sheet2!$A$2,仕訳日記帳!$N3020&gt;=Sheet2!$B$2),仕訳日記帳!D3020,IF(AND(OR(仕訳日記帳!D3020=Sheet2!$A$3,仕訳日記帳!D3020=Sheet2!$A$4,仕訳日記帳!D3020=Sheet2!$A$5,仕訳日記帳!D3020=Sheet2!$A$6,仕訳日記帳!D3020=Sheet2!$A$7,仕訳日記帳!D3020=Sheet2!$A$9),仕訳日記帳!$N3020&gt;=Sheet2!$B$3),仕訳日記帳!D3020,IF(AND(仕訳日記帳!D3020=Sheet2!$A$8,仕訳日記帳!$N3020&gt;=Sheet2!$B$8),仕訳日記帳!D3020,IF(AND(OR(仕訳日記帳!D3020=Sheet2!$A$10,仕訳日記帳!D3020=Sheet2!$A$11,仕訳日記帳!D3020=Sheet2!$A$12,仕訳日記帳!D3020=Sheet2!$A$13,仕訳日記帳!D3020=Sheet2!$A$14,仕訳日記帳!D3020=Sheet2!$A$15,仕訳日記帳!D3020=Sheet2!$A$16,仕訳日記帳!D3020=Sheet2!$A$17),Sheet2!$B$9&lt;=仕訳日記帳!$N3020&lt;Sheet2!$C$10),仕訳日記帳!D3020,""))))</f>
        <v/>
      </c>
      <c r="B3020" s="263" t="str">
        <f>IF(AND($A3020=Sheet2!$A$2,仕訳日記帳!$N3020&gt;=Sheet2!$B$2),仕訳日記帳!A3020,IF(AND(OR($A3020=Sheet2!$A$3,$A3020=Sheet2!$A$4,$A3020=Sheet2!$A$5,$A3020=Sheet2!$A$6,$A3020=Sheet2!$A$7,$A3020=Sheet2!$A$9),仕訳日記帳!$N3020&gt;=Sheet2!$B$3),仕訳日記帳!A3020,IF(AND($A3020=Sheet2!$A$8,仕訳日記帳!$N3020&gt;=Sheet2!$B$8),仕訳日記帳!A3020,IF(AND(OR($A3020=Sheet2!$A$10,$A3020=Sheet2!$A$11,$A3020=Sheet2!$A$12,$A3020=Sheet2!$A$13,$A3020=Sheet2!$A$14,$A3020=Sheet2!$A$15,$A3020=Sheet2!$A$16,$A3020=Sheet2!$A$17),Sheet2!$B$9&lt;=仕訳日記帳!$N3020&lt;Sheet2!$C$10),仕訳日記帳!A3020,""))))</f>
        <v/>
      </c>
      <c r="C3020" t="str">
        <f>IF(AND($A3020=Sheet2!$A$2,仕訳日記帳!$N3020&gt;=Sheet2!$B$2),仕訳日記帳!B3020,IF(AND(OR($A3020=Sheet2!$A$3,$A3020=Sheet2!$A$4,$A3020=Sheet2!$A$5,$A3020=Sheet2!$A$6,$A3020=Sheet2!$A$7,$A3020=Sheet2!$A$9),仕訳日記帳!$N3020&gt;=Sheet2!$B$3),仕訳日記帳!B3020,IF(AND($A3020=Sheet2!$A$8,仕訳日記帳!$N3020&gt;=Sheet2!$B$8),仕訳日記帳!B3020,IF(AND(OR($A3020=Sheet2!$A$10,$A3020=Sheet2!$A$11,$A3020=Sheet2!$A$12,$A3020=Sheet2!$A$13,$A3020=Sheet2!$A$14,$A3020=Sheet2!$A$15,$A3020=Sheet2!$A$16,$A3020=Sheet2!$A$17),Sheet2!$B$9&lt;=仕訳日記帳!$N3020&lt;Sheet2!$C$10),仕訳日記帳!B3020,""))))</f>
        <v/>
      </c>
      <c r="D3020" s="265" t="str">
        <f>IF(AND($A3020=Sheet2!$A$2,仕訳日記帳!$N3020&gt;=Sheet2!$B$2),仕訳日記帳!N3020,IF(AND(OR($A3020=Sheet2!$A$3,$A3020=Sheet2!$A$4,$A3020=Sheet2!$A$5,$A3020=Sheet2!$A$6,$A3020=Sheet2!$A$7,$A3020=Sheet2!$A$9),仕訳日記帳!$N3020&gt;=Sheet2!$B$3),仕訳日記帳!N3020,IF(AND($A3020=Sheet2!$A$8,仕訳日記帳!$N3020&gt;=Sheet2!$B$8),仕訳日記帳!N3020,IF(AND(OR($A3020=Sheet2!$A$10,$A3020=Sheet2!$A$11,$A3020=Sheet2!$A$12,$A3020=Sheet2!$A$13,$A3020=Sheet2!$A$14,$A3020=Sheet2!$A$15,$A3020=Sheet2!$A$16,$A3020=Sheet2!$A$17),Sheet2!$B$9&lt;=仕訳日記帳!$N3020&lt;Sheet2!$C$10),仕訳日記帳!N3020,""))))</f>
        <v/>
      </c>
      <c r="E3020" s="263" t="str">
        <f>IF(AND($A3020=Sheet2!$A$2,仕訳日記帳!$N3020&gt;=Sheet2!$B$2),仕訳日記帳!G3020,IF(AND(OR($A3020=Sheet2!$A$3,$A3020=Sheet2!$A$4,$A3020=Sheet2!$A$5,$A3020=Sheet2!$A$6,$A3020=Sheet2!$A$7,$A3020=Sheet2!$A$9),仕訳日記帳!$N3020&gt;=Sheet2!$B$3),仕訳日記帳!G3020,IF(AND($A3020=Sheet2!$A$8,仕訳日記帳!$N3020&gt;=Sheet2!$B$8),仕訳日記帳!G3020,IF(AND(OR($A3020=Sheet2!$A$10,$A3020=Sheet2!$A$11,$A3020=Sheet2!$A$12,$A3020=Sheet2!$A$13,$A3020=Sheet2!$A$14,$A3020=Sheet2!$A$15,$A3020=Sheet2!$A$16,$A3020=Sheet2!$A$17),Sheet2!$B$9&lt;=仕訳日記帳!$N3020&lt;Sheet2!$C$10),仕訳日記帳!G3020,""))))</f>
        <v/>
      </c>
      <c r="G3020" t="str">
        <f>IF(OR(A3020=Sheet2!$A$2,A3020=Sheet2!$A$3,A3020=Sheet2!$A$4,A3020=Sheet2!$A$5,A3020=Sheet2!$A$6,A3020=Sheet2!$A$7,A3020=Sheet2!$A$8,A3020=Sheet2!$A$9,A3020=Sheet2!$A$10,A3020=Sheet2!$A$11,A3020=Sheet2!$A$12,$A$2=Sheet2!$A$13,A3020=Sheet2!$A$14,$A$2=Sheet2!$A$15,$A$2=Sheet2!$A$16,A3020=Sheet2!$A$17),"該当","")</f>
        <v/>
      </c>
      <c r="H3020" t="str">
        <f>IF(OR(A3020="",G3020=""),"",COUNTIF($G$2:G3020,"該当"))</f>
        <v/>
      </c>
    </row>
    <row r="3021" spans="1:8">
      <c r="A3021" t="str">
        <f>IF(AND(仕訳日記帳!D3021=Sheet2!$A$2,仕訳日記帳!$N3021&gt;=Sheet2!$B$2),仕訳日記帳!D3021,IF(AND(OR(仕訳日記帳!D3021=Sheet2!$A$3,仕訳日記帳!D3021=Sheet2!$A$4,仕訳日記帳!D3021=Sheet2!$A$5,仕訳日記帳!D3021=Sheet2!$A$6,仕訳日記帳!D3021=Sheet2!$A$7,仕訳日記帳!D3021=Sheet2!$A$9),仕訳日記帳!$N3021&gt;=Sheet2!$B$3),仕訳日記帳!D3021,IF(AND(仕訳日記帳!D3021=Sheet2!$A$8,仕訳日記帳!$N3021&gt;=Sheet2!$B$8),仕訳日記帳!D3021,IF(AND(OR(仕訳日記帳!D3021=Sheet2!$A$10,仕訳日記帳!D3021=Sheet2!$A$11,仕訳日記帳!D3021=Sheet2!$A$12,仕訳日記帳!D3021=Sheet2!$A$13,仕訳日記帳!D3021=Sheet2!$A$14,仕訳日記帳!D3021=Sheet2!$A$15,仕訳日記帳!D3021=Sheet2!$A$16,仕訳日記帳!D3021=Sheet2!$A$17),Sheet2!$B$9&lt;=仕訳日記帳!$N3021&lt;Sheet2!$C$10),仕訳日記帳!D3021,""))))</f>
        <v/>
      </c>
      <c r="B3021" s="263" t="str">
        <f>IF(AND($A3021=Sheet2!$A$2,仕訳日記帳!$N3021&gt;=Sheet2!$B$2),仕訳日記帳!A3021,IF(AND(OR($A3021=Sheet2!$A$3,$A3021=Sheet2!$A$4,$A3021=Sheet2!$A$5,$A3021=Sheet2!$A$6,$A3021=Sheet2!$A$7,$A3021=Sheet2!$A$9),仕訳日記帳!$N3021&gt;=Sheet2!$B$3),仕訳日記帳!A3021,IF(AND($A3021=Sheet2!$A$8,仕訳日記帳!$N3021&gt;=Sheet2!$B$8),仕訳日記帳!A3021,IF(AND(OR($A3021=Sheet2!$A$10,$A3021=Sheet2!$A$11,$A3021=Sheet2!$A$12,$A3021=Sheet2!$A$13,$A3021=Sheet2!$A$14,$A3021=Sheet2!$A$15,$A3021=Sheet2!$A$16,$A3021=Sheet2!$A$17),Sheet2!$B$9&lt;=仕訳日記帳!$N3021&lt;Sheet2!$C$10),仕訳日記帳!A3021,""))))</f>
        <v/>
      </c>
      <c r="C3021" t="str">
        <f>IF(AND($A3021=Sheet2!$A$2,仕訳日記帳!$N3021&gt;=Sheet2!$B$2),仕訳日記帳!B3021,IF(AND(OR($A3021=Sheet2!$A$3,$A3021=Sheet2!$A$4,$A3021=Sheet2!$A$5,$A3021=Sheet2!$A$6,$A3021=Sheet2!$A$7,$A3021=Sheet2!$A$9),仕訳日記帳!$N3021&gt;=Sheet2!$B$3),仕訳日記帳!B3021,IF(AND($A3021=Sheet2!$A$8,仕訳日記帳!$N3021&gt;=Sheet2!$B$8),仕訳日記帳!B3021,IF(AND(OR($A3021=Sheet2!$A$10,$A3021=Sheet2!$A$11,$A3021=Sheet2!$A$12,$A3021=Sheet2!$A$13,$A3021=Sheet2!$A$14,$A3021=Sheet2!$A$15,$A3021=Sheet2!$A$16,$A3021=Sheet2!$A$17),Sheet2!$B$9&lt;=仕訳日記帳!$N3021&lt;Sheet2!$C$10),仕訳日記帳!B3021,""))))</f>
        <v/>
      </c>
      <c r="D3021" s="265" t="str">
        <f>IF(AND($A3021=Sheet2!$A$2,仕訳日記帳!$N3021&gt;=Sheet2!$B$2),仕訳日記帳!N3021,IF(AND(OR($A3021=Sheet2!$A$3,$A3021=Sheet2!$A$4,$A3021=Sheet2!$A$5,$A3021=Sheet2!$A$6,$A3021=Sheet2!$A$7,$A3021=Sheet2!$A$9),仕訳日記帳!$N3021&gt;=Sheet2!$B$3),仕訳日記帳!N3021,IF(AND($A3021=Sheet2!$A$8,仕訳日記帳!$N3021&gt;=Sheet2!$B$8),仕訳日記帳!N3021,IF(AND(OR($A3021=Sheet2!$A$10,$A3021=Sheet2!$A$11,$A3021=Sheet2!$A$12,$A3021=Sheet2!$A$13,$A3021=Sheet2!$A$14,$A3021=Sheet2!$A$15,$A3021=Sheet2!$A$16,$A3021=Sheet2!$A$17),Sheet2!$B$9&lt;=仕訳日記帳!$N3021&lt;Sheet2!$C$10),仕訳日記帳!N3021,""))))</f>
        <v/>
      </c>
      <c r="E3021" s="263" t="str">
        <f>IF(AND($A3021=Sheet2!$A$2,仕訳日記帳!$N3021&gt;=Sheet2!$B$2),仕訳日記帳!G3021,IF(AND(OR($A3021=Sheet2!$A$3,$A3021=Sheet2!$A$4,$A3021=Sheet2!$A$5,$A3021=Sheet2!$A$6,$A3021=Sheet2!$A$7,$A3021=Sheet2!$A$9),仕訳日記帳!$N3021&gt;=Sheet2!$B$3),仕訳日記帳!G3021,IF(AND($A3021=Sheet2!$A$8,仕訳日記帳!$N3021&gt;=Sheet2!$B$8),仕訳日記帳!G3021,IF(AND(OR($A3021=Sheet2!$A$10,$A3021=Sheet2!$A$11,$A3021=Sheet2!$A$12,$A3021=Sheet2!$A$13,$A3021=Sheet2!$A$14,$A3021=Sheet2!$A$15,$A3021=Sheet2!$A$16,$A3021=Sheet2!$A$17),Sheet2!$B$9&lt;=仕訳日記帳!$N3021&lt;Sheet2!$C$10),仕訳日記帳!G3021,""))))</f>
        <v/>
      </c>
      <c r="G3021" t="str">
        <f>IF(OR(A3021=Sheet2!$A$2,A3021=Sheet2!$A$3,A3021=Sheet2!$A$4,A3021=Sheet2!$A$5,A3021=Sheet2!$A$6,A3021=Sheet2!$A$7,A3021=Sheet2!$A$8,A3021=Sheet2!$A$9,A3021=Sheet2!$A$10,A3021=Sheet2!$A$11,A3021=Sheet2!$A$12,$A$2=Sheet2!$A$13,A3021=Sheet2!$A$14,$A$2=Sheet2!$A$15,$A$2=Sheet2!$A$16,A3021=Sheet2!$A$17),"該当","")</f>
        <v/>
      </c>
      <c r="H3021" t="str">
        <f>IF(OR(A3021="",G3021=""),"",COUNTIF($G$2:G3021,"該当"))</f>
        <v/>
      </c>
    </row>
    <row r="3022" spans="1:8">
      <c r="A3022" t="str">
        <f>IF(AND(仕訳日記帳!D3022=Sheet2!$A$2,仕訳日記帳!$N3022&gt;=Sheet2!$B$2),仕訳日記帳!D3022,IF(AND(OR(仕訳日記帳!D3022=Sheet2!$A$3,仕訳日記帳!D3022=Sheet2!$A$4,仕訳日記帳!D3022=Sheet2!$A$5,仕訳日記帳!D3022=Sheet2!$A$6,仕訳日記帳!D3022=Sheet2!$A$7,仕訳日記帳!D3022=Sheet2!$A$9),仕訳日記帳!$N3022&gt;=Sheet2!$B$3),仕訳日記帳!D3022,IF(AND(仕訳日記帳!D3022=Sheet2!$A$8,仕訳日記帳!$N3022&gt;=Sheet2!$B$8),仕訳日記帳!D3022,IF(AND(OR(仕訳日記帳!D3022=Sheet2!$A$10,仕訳日記帳!D3022=Sheet2!$A$11,仕訳日記帳!D3022=Sheet2!$A$12,仕訳日記帳!D3022=Sheet2!$A$13,仕訳日記帳!D3022=Sheet2!$A$14,仕訳日記帳!D3022=Sheet2!$A$15,仕訳日記帳!D3022=Sheet2!$A$16,仕訳日記帳!D3022=Sheet2!$A$17),Sheet2!$B$9&lt;=仕訳日記帳!$N3022&lt;Sheet2!$C$10),仕訳日記帳!D3022,""))))</f>
        <v/>
      </c>
      <c r="B3022" s="263" t="str">
        <f>IF(AND($A3022=Sheet2!$A$2,仕訳日記帳!$N3022&gt;=Sheet2!$B$2),仕訳日記帳!A3022,IF(AND(OR($A3022=Sheet2!$A$3,$A3022=Sheet2!$A$4,$A3022=Sheet2!$A$5,$A3022=Sheet2!$A$6,$A3022=Sheet2!$A$7,$A3022=Sheet2!$A$9),仕訳日記帳!$N3022&gt;=Sheet2!$B$3),仕訳日記帳!A3022,IF(AND($A3022=Sheet2!$A$8,仕訳日記帳!$N3022&gt;=Sheet2!$B$8),仕訳日記帳!A3022,IF(AND(OR($A3022=Sheet2!$A$10,$A3022=Sheet2!$A$11,$A3022=Sheet2!$A$12,$A3022=Sheet2!$A$13,$A3022=Sheet2!$A$14,$A3022=Sheet2!$A$15,$A3022=Sheet2!$A$16,$A3022=Sheet2!$A$17),Sheet2!$B$9&lt;=仕訳日記帳!$N3022&lt;Sheet2!$C$10),仕訳日記帳!A3022,""))))</f>
        <v/>
      </c>
      <c r="C3022" t="str">
        <f>IF(AND($A3022=Sheet2!$A$2,仕訳日記帳!$N3022&gt;=Sheet2!$B$2),仕訳日記帳!B3022,IF(AND(OR($A3022=Sheet2!$A$3,$A3022=Sheet2!$A$4,$A3022=Sheet2!$A$5,$A3022=Sheet2!$A$6,$A3022=Sheet2!$A$7,$A3022=Sheet2!$A$9),仕訳日記帳!$N3022&gt;=Sheet2!$B$3),仕訳日記帳!B3022,IF(AND($A3022=Sheet2!$A$8,仕訳日記帳!$N3022&gt;=Sheet2!$B$8),仕訳日記帳!B3022,IF(AND(OR($A3022=Sheet2!$A$10,$A3022=Sheet2!$A$11,$A3022=Sheet2!$A$12,$A3022=Sheet2!$A$13,$A3022=Sheet2!$A$14,$A3022=Sheet2!$A$15,$A3022=Sheet2!$A$16,$A3022=Sheet2!$A$17),Sheet2!$B$9&lt;=仕訳日記帳!$N3022&lt;Sheet2!$C$10),仕訳日記帳!B3022,""))))</f>
        <v/>
      </c>
      <c r="D3022" s="265" t="str">
        <f>IF(AND($A3022=Sheet2!$A$2,仕訳日記帳!$N3022&gt;=Sheet2!$B$2),仕訳日記帳!N3022,IF(AND(OR($A3022=Sheet2!$A$3,$A3022=Sheet2!$A$4,$A3022=Sheet2!$A$5,$A3022=Sheet2!$A$6,$A3022=Sheet2!$A$7,$A3022=Sheet2!$A$9),仕訳日記帳!$N3022&gt;=Sheet2!$B$3),仕訳日記帳!N3022,IF(AND($A3022=Sheet2!$A$8,仕訳日記帳!$N3022&gt;=Sheet2!$B$8),仕訳日記帳!N3022,IF(AND(OR($A3022=Sheet2!$A$10,$A3022=Sheet2!$A$11,$A3022=Sheet2!$A$12,$A3022=Sheet2!$A$13,$A3022=Sheet2!$A$14,$A3022=Sheet2!$A$15,$A3022=Sheet2!$A$16,$A3022=Sheet2!$A$17),Sheet2!$B$9&lt;=仕訳日記帳!$N3022&lt;Sheet2!$C$10),仕訳日記帳!N3022,""))))</f>
        <v/>
      </c>
      <c r="E3022" s="263" t="str">
        <f>IF(AND($A3022=Sheet2!$A$2,仕訳日記帳!$N3022&gt;=Sheet2!$B$2),仕訳日記帳!G3022,IF(AND(OR($A3022=Sheet2!$A$3,$A3022=Sheet2!$A$4,$A3022=Sheet2!$A$5,$A3022=Sheet2!$A$6,$A3022=Sheet2!$A$7,$A3022=Sheet2!$A$9),仕訳日記帳!$N3022&gt;=Sheet2!$B$3),仕訳日記帳!G3022,IF(AND($A3022=Sheet2!$A$8,仕訳日記帳!$N3022&gt;=Sheet2!$B$8),仕訳日記帳!G3022,IF(AND(OR($A3022=Sheet2!$A$10,$A3022=Sheet2!$A$11,$A3022=Sheet2!$A$12,$A3022=Sheet2!$A$13,$A3022=Sheet2!$A$14,$A3022=Sheet2!$A$15,$A3022=Sheet2!$A$16,$A3022=Sheet2!$A$17),Sheet2!$B$9&lt;=仕訳日記帳!$N3022&lt;Sheet2!$C$10),仕訳日記帳!G3022,""))))</f>
        <v/>
      </c>
      <c r="G3022" t="str">
        <f>IF(OR(A3022=Sheet2!$A$2,A3022=Sheet2!$A$3,A3022=Sheet2!$A$4,A3022=Sheet2!$A$5,A3022=Sheet2!$A$6,A3022=Sheet2!$A$7,A3022=Sheet2!$A$8,A3022=Sheet2!$A$9,A3022=Sheet2!$A$10,A3022=Sheet2!$A$11,A3022=Sheet2!$A$12,$A$2=Sheet2!$A$13,A3022=Sheet2!$A$14,$A$2=Sheet2!$A$15,$A$2=Sheet2!$A$16,A3022=Sheet2!$A$17),"該当","")</f>
        <v/>
      </c>
      <c r="H3022" t="str">
        <f>IF(OR(A3022="",G3022=""),"",COUNTIF($G$2:G3022,"該当"))</f>
        <v/>
      </c>
    </row>
    <row r="3023" spans="1:8">
      <c r="A3023" t="str">
        <f>IF(AND(仕訳日記帳!D3023=Sheet2!$A$2,仕訳日記帳!$N3023&gt;=Sheet2!$B$2),仕訳日記帳!D3023,IF(AND(OR(仕訳日記帳!D3023=Sheet2!$A$3,仕訳日記帳!D3023=Sheet2!$A$4,仕訳日記帳!D3023=Sheet2!$A$5,仕訳日記帳!D3023=Sheet2!$A$6,仕訳日記帳!D3023=Sheet2!$A$7,仕訳日記帳!D3023=Sheet2!$A$9),仕訳日記帳!$N3023&gt;=Sheet2!$B$3),仕訳日記帳!D3023,IF(AND(仕訳日記帳!D3023=Sheet2!$A$8,仕訳日記帳!$N3023&gt;=Sheet2!$B$8),仕訳日記帳!D3023,IF(AND(OR(仕訳日記帳!D3023=Sheet2!$A$10,仕訳日記帳!D3023=Sheet2!$A$11,仕訳日記帳!D3023=Sheet2!$A$12,仕訳日記帳!D3023=Sheet2!$A$13,仕訳日記帳!D3023=Sheet2!$A$14,仕訳日記帳!D3023=Sheet2!$A$15,仕訳日記帳!D3023=Sheet2!$A$16,仕訳日記帳!D3023=Sheet2!$A$17),Sheet2!$B$9&lt;=仕訳日記帳!$N3023&lt;Sheet2!$C$10),仕訳日記帳!D3023,""))))</f>
        <v/>
      </c>
      <c r="B3023" s="263" t="str">
        <f>IF(AND($A3023=Sheet2!$A$2,仕訳日記帳!$N3023&gt;=Sheet2!$B$2),仕訳日記帳!A3023,IF(AND(OR($A3023=Sheet2!$A$3,$A3023=Sheet2!$A$4,$A3023=Sheet2!$A$5,$A3023=Sheet2!$A$6,$A3023=Sheet2!$A$7,$A3023=Sheet2!$A$9),仕訳日記帳!$N3023&gt;=Sheet2!$B$3),仕訳日記帳!A3023,IF(AND($A3023=Sheet2!$A$8,仕訳日記帳!$N3023&gt;=Sheet2!$B$8),仕訳日記帳!A3023,IF(AND(OR($A3023=Sheet2!$A$10,$A3023=Sheet2!$A$11,$A3023=Sheet2!$A$12,$A3023=Sheet2!$A$13,$A3023=Sheet2!$A$14,$A3023=Sheet2!$A$15,$A3023=Sheet2!$A$16,$A3023=Sheet2!$A$17),Sheet2!$B$9&lt;=仕訳日記帳!$N3023&lt;Sheet2!$C$10),仕訳日記帳!A3023,""))))</f>
        <v/>
      </c>
      <c r="C3023" t="str">
        <f>IF(AND($A3023=Sheet2!$A$2,仕訳日記帳!$N3023&gt;=Sheet2!$B$2),仕訳日記帳!B3023,IF(AND(OR($A3023=Sheet2!$A$3,$A3023=Sheet2!$A$4,$A3023=Sheet2!$A$5,$A3023=Sheet2!$A$6,$A3023=Sheet2!$A$7,$A3023=Sheet2!$A$9),仕訳日記帳!$N3023&gt;=Sheet2!$B$3),仕訳日記帳!B3023,IF(AND($A3023=Sheet2!$A$8,仕訳日記帳!$N3023&gt;=Sheet2!$B$8),仕訳日記帳!B3023,IF(AND(OR($A3023=Sheet2!$A$10,$A3023=Sheet2!$A$11,$A3023=Sheet2!$A$12,$A3023=Sheet2!$A$13,$A3023=Sheet2!$A$14,$A3023=Sheet2!$A$15,$A3023=Sheet2!$A$16,$A3023=Sheet2!$A$17),Sheet2!$B$9&lt;=仕訳日記帳!$N3023&lt;Sheet2!$C$10),仕訳日記帳!B3023,""))))</f>
        <v/>
      </c>
      <c r="D3023" s="265" t="str">
        <f>IF(AND($A3023=Sheet2!$A$2,仕訳日記帳!$N3023&gt;=Sheet2!$B$2),仕訳日記帳!N3023,IF(AND(OR($A3023=Sheet2!$A$3,$A3023=Sheet2!$A$4,$A3023=Sheet2!$A$5,$A3023=Sheet2!$A$6,$A3023=Sheet2!$A$7,$A3023=Sheet2!$A$9),仕訳日記帳!$N3023&gt;=Sheet2!$B$3),仕訳日記帳!N3023,IF(AND($A3023=Sheet2!$A$8,仕訳日記帳!$N3023&gt;=Sheet2!$B$8),仕訳日記帳!N3023,IF(AND(OR($A3023=Sheet2!$A$10,$A3023=Sheet2!$A$11,$A3023=Sheet2!$A$12,$A3023=Sheet2!$A$13,$A3023=Sheet2!$A$14,$A3023=Sheet2!$A$15,$A3023=Sheet2!$A$16,$A3023=Sheet2!$A$17),Sheet2!$B$9&lt;=仕訳日記帳!$N3023&lt;Sheet2!$C$10),仕訳日記帳!N3023,""))))</f>
        <v/>
      </c>
      <c r="E3023" s="263" t="str">
        <f>IF(AND($A3023=Sheet2!$A$2,仕訳日記帳!$N3023&gt;=Sheet2!$B$2),仕訳日記帳!G3023,IF(AND(OR($A3023=Sheet2!$A$3,$A3023=Sheet2!$A$4,$A3023=Sheet2!$A$5,$A3023=Sheet2!$A$6,$A3023=Sheet2!$A$7,$A3023=Sheet2!$A$9),仕訳日記帳!$N3023&gt;=Sheet2!$B$3),仕訳日記帳!G3023,IF(AND($A3023=Sheet2!$A$8,仕訳日記帳!$N3023&gt;=Sheet2!$B$8),仕訳日記帳!G3023,IF(AND(OR($A3023=Sheet2!$A$10,$A3023=Sheet2!$A$11,$A3023=Sheet2!$A$12,$A3023=Sheet2!$A$13,$A3023=Sheet2!$A$14,$A3023=Sheet2!$A$15,$A3023=Sheet2!$A$16,$A3023=Sheet2!$A$17),Sheet2!$B$9&lt;=仕訳日記帳!$N3023&lt;Sheet2!$C$10),仕訳日記帳!G3023,""))))</f>
        <v/>
      </c>
      <c r="G3023" t="str">
        <f>IF(OR(A3023=Sheet2!$A$2,A3023=Sheet2!$A$3,A3023=Sheet2!$A$4,A3023=Sheet2!$A$5,A3023=Sheet2!$A$6,A3023=Sheet2!$A$7,A3023=Sheet2!$A$8,A3023=Sheet2!$A$9,A3023=Sheet2!$A$10,A3023=Sheet2!$A$11,A3023=Sheet2!$A$12,$A$2=Sheet2!$A$13,A3023=Sheet2!$A$14,$A$2=Sheet2!$A$15,$A$2=Sheet2!$A$16,A3023=Sheet2!$A$17),"該当","")</f>
        <v/>
      </c>
      <c r="H3023" t="str">
        <f>IF(OR(A3023="",G3023=""),"",COUNTIF($G$2:G3023,"該当"))</f>
        <v/>
      </c>
    </row>
    <row r="3024" spans="1:8">
      <c r="A3024" t="str">
        <f>IF(AND(仕訳日記帳!D3024=Sheet2!$A$2,仕訳日記帳!$N3024&gt;=Sheet2!$B$2),仕訳日記帳!D3024,IF(AND(OR(仕訳日記帳!D3024=Sheet2!$A$3,仕訳日記帳!D3024=Sheet2!$A$4,仕訳日記帳!D3024=Sheet2!$A$5,仕訳日記帳!D3024=Sheet2!$A$6,仕訳日記帳!D3024=Sheet2!$A$7,仕訳日記帳!D3024=Sheet2!$A$9),仕訳日記帳!$N3024&gt;=Sheet2!$B$3),仕訳日記帳!D3024,IF(AND(仕訳日記帳!D3024=Sheet2!$A$8,仕訳日記帳!$N3024&gt;=Sheet2!$B$8),仕訳日記帳!D3024,IF(AND(OR(仕訳日記帳!D3024=Sheet2!$A$10,仕訳日記帳!D3024=Sheet2!$A$11,仕訳日記帳!D3024=Sheet2!$A$12,仕訳日記帳!D3024=Sheet2!$A$13,仕訳日記帳!D3024=Sheet2!$A$14,仕訳日記帳!D3024=Sheet2!$A$15,仕訳日記帳!D3024=Sheet2!$A$16,仕訳日記帳!D3024=Sheet2!$A$17),Sheet2!$B$9&lt;=仕訳日記帳!$N3024&lt;Sheet2!$C$10),仕訳日記帳!D3024,""))))</f>
        <v/>
      </c>
      <c r="B3024" s="263" t="str">
        <f>IF(AND($A3024=Sheet2!$A$2,仕訳日記帳!$N3024&gt;=Sheet2!$B$2),仕訳日記帳!A3024,IF(AND(OR($A3024=Sheet2!$A$3,$A3024=Sheet2!$A$4,$A3024=Sheet2!$A$5,$A3024=Sheet2!$A$6,$A3024=Sheet2!$A$7,$A3024=Sheet2!$A$9),仕訳日記帳!$N3024&gt;=Sheet2!$B$3),仕訳日記帳!A3024,IF(AND($A3024=Sheet2!$A$8,仕訳日記帳!$N3024&gt;=Sheet2!$B$8),仕訳日記帳!A3024,IF(AND(OR($A3024=Sheet2!$A$10,$A3024=Sheet2!$A$11,$A3024=Sheet2!$A$12,$A3024=Sheet2!$A$13,$A3024=Sheet2!$A$14,$A3024=Sheet2!$A$15,$A3024=Sheet2!$A$16,$A3024=Sheet2!$A$17),Sheet2!$B$9&lt;=仕訳日記帳!$N3024&lt;Sheet2!$C$10),仕訳日記帳!A3024,""))))</f>
        <v/>
      </c>
      <c r="C3024" t="str">
        <f>IF(AND($A3024=Sheet2!$A$2,仕訳日記帳!$N3024&gt;=Sheet2!$B$2),仕訳日記帳!B3024,IF(AND(OR($A3024=Sheet2!$A$3,$A3024=Sheet2!$A$4,$A3024=Sheet2!$A$5,$A3024=Sheet2!$A$6,$A3024=Sheet2!$A$7,$A3024=Sheet2!$A$9),仕訳日記帳!$N3024&gt;=Sheet2!$B$3),仕訳日記帳!B3024,IF(AND($A3024=Sheet2!$A$8,仕訳日記帳!$N3024&gt;=Sheet2!$B$8),仕訳日記帳!B3024,IF(AND(OR($A3024=Sheet2!$A$10,$A3024=Sheet2!$A$11,$A3024=Sheet2!$A$12,$A3024=Sheet2!$A$13,$A3024=Sheet2!$A$14,$A3024=Sheet2!$A$15,$A3024=Sheet2!$A$16,$A3024=Sheet2!$A$17),Sheet2!$B$9&lt;=仕訳日記帳!$N3024&lt;Sheet2!$C$10),仕訳日記帳!B3024,""))))</f>
        <v/>
      </c>
      <c r="D3024" s="265" t="str">
        <f>IF(AND($A3024=Sheet2!$A$2,仕訳日記帳!$N3024&gt;=Sheet2!$B$2),仕訳日記帳!N3024,IF(AND(OR($A3024=Sheet2!$A$3,$A3024=Sheet2!$A$4,$A3024=Sheet2!$A$5,$A3024=Sheet2!$A$6,$A3024=Sheet2!$A$7,$A3024=Sheet2!$A$9),仕訳日記帳!$N3024&gt;=Sheet2!$B$3),仕訳日記帳!N3024,IF(AND($A3024=Sheet2!$A$8,仕訳日記帳!$N3024&gt;=Sheet2!$B$8),仕訳日記帳!N3024,IF(AND(OR($A3024=Sheet2!$A$10,$A3024=Sheet2!$A$11,$A3024=Sheet2!$A$12,$A3024=Sheet2!$A$13,$A3024=Sheet2!$A$14,$A3024=Sheet2!$A$15,$A3024=Sheet2!$A$16,$A3024=Sheet2!$A$17),Sheet2!$B$9&lt;=仕訳日記帳!$N3024&lt;Sheet2!$C$10),仕訳日記帳!N3024,""))))</f>
        <v/>
      </c>
      <c r="E3024" s="263" t="str">
        <f>IF(AND($A3024=Sheet2!$A$2,仕訳日記帳!$N3024&gt;=Sheet2!$B$2),仕訳日記帳!G3024,IF(AND(OR($A3024=Sheet2!$A$3,$A3024=Sheet2!$A$4,$A3024=Sheet2!$A$5,$A3024=Sheet2!$A$6,$A3024=Sheet2!$A$7,$A3024=Sheet2!$A$9),仕訳日記帳!$N3024&gt;=Sheet2!$B$3),仕訳日記帳!G3024,IF(AND($A3024=Sheet2!$A$8,仕訳日記帳!$N3024&gt;=Sheet2!$B$8),仕訳日記帳!G3024,IF(AND(OR($A3024=Sheet2!$A$10,$A3024=Sheet2!$A$11,$A3024=Sheet2!$A$12,$A3024=Sheet2!$A$13,$A3024=Sheet2!$A$14,$A3024=Sheet2!$A$15,$A3024=Sheet2!$A$16,$A3024=Sheet2!$A$17),Sheet2!$B$9&lt;=仕訳日記帳!$N3024&lt;Sheet2!$C$10),仕訳日記帳!G3024,""))))</f>
        <v/>
      </c>
      <c r="G3024" t="str">
        <f>IF(OR(A3024=Sheet2!$A$2,A3024=Sheet2!$A$3,A3024=Sheet2!$A$4,A3024=Sheet2!$A$5,A3024=Sheet2!$A$6,A3024=Sheet2!$A$7,A3024=Sheet2!$A$8,A3024=Sheet2!$A$9,A3024=Sheet2!$A$10,A3024=Sheet2!$A$11,A3024=Sheet2!$A$12,$A$2=Sheet2!$A$13,A3024=Sheet2!$A$14,$A$2=Sheet2!$A$15,$A$2=Sheet2!$A$16,A3024=Sheet2!$A$17),"該当","")</f>
        <v/>
      </c>
      <c r="H3024" t="str">
        <f>IF(OR(A3024="",G3024=""),"",COUNTIF($G$2:G3024,"該当"))</f>
        <v/>
      </c>
    </row>
    <row r="3025" spans="1:8">
      <c r="A3025" t="str">
        <f>IF(AND(仕訳日記帳!D3025=Sheet2!$A$2,仕訳日記帳!$N3025&gt;=Sheet2!$B$2),仕訳日記帳!D3025,IF(AND(OR(仕訳日記帳!D3025=Sheet2!$A$3,仕訳日記帳!D3025=Sheet2!$A$4,仕訳日記帳!D3025=Sheet2!$A$5,仕訳日記帳!D3025=Sheet2!$A$6,仕訳日記帳!D3025=Sheet2!$A$7,仕訳日記帳!D3025=Sheet2!$A$9),仕訳日記帳!$N3025&gt;=Sheet2!$B$3),仕訳日記帳!D3025,IF(AND(仕訳日記帳!D3025=Sheet2!$A$8,仕訳日記帳!$N3025&gt;=Sheet2!$B$8),仕訳日記帳!D3025,IF(AND(OR(仕訳日記帳!D3025=Sheet2!$A$10,仕訳日記帳!D3025=Sheet2!$A$11,仕訳日記帳!D3025=Sheet2!$A$12,仕訳日記帳!D3025=Sheet2!$A$13,仕訳日記帳!D3025=Sheet2!$A$14,仕訳日記帳!D3025=Sheet2!$A$15,仕訳日記帳!D3025=Sheet2!$A$16,仕訳日記帳!D3025=Sheet2!$A$17),Sheet2!$B$9&lt;=仕訳日記帳!$N3025&lt;Sheet2!$C$10),仕訳日記帳!D3025,""))))</f>
        <v/>
      </c>
      <c r="B3025" s="263" t="str">
        <f>IF(AND($A3025=Sheet2!$A$2,仕訳日記帳!$N3025&gt;=Sheet2!$B$2),仕訳日記帳!A3025,IF(AND(OR($A3025=Sheet2!$A$3,$A3025=Sheet2!$A$4,$A3025=Sheet2!$A$5,$A3025=Sheet2!$A$6,$A3025=Sheet2!$A$7,$A3025=Sheet2!$A$9),仕訳日記帳!$N3025&gt;=Sheet2!$B$3),仕訳日記帳!A3025,IF(AND($A3025=Sheet2!$A$8,仕訳日記帳!$N3025&gt;=Sheet2!$B$8),仕訳日記帳!A3025,IF(AND(OR($A3025=Sheet2!$A$10,$A3025=Sheet2!$A$11,$A3025=Sheet2!$A$12,$A3025=Sheet2!$A$13,$A3025=Sheet2!$A$14,$A3025=Sheet2!$A$15,$A3025=Sheet2!$A$16,$A3025=Sheet2!$A$17),Sheet2!$B$9&lt;=仕訳日記帳!$N3025&lt;Sheet2!$C$10),仕訳日記帳!A3025,""))))</f>
        <v/>
      </c>
      <c r="C3025" t="str">
        <f>IF(AND($A3025=Sheet2!$A$2,仕訳日記帳!$N3025&gt;=Sheet2!$B$2),仕訳日記帳!B3025,IF(AND(OR($A3025=Sheet2!$A$3,$A3025=Sheet2!$A$4,$A3025=Sheet2!$A$5,$A3025=Sheet2!$A$6,$A3025=Sheet2!$A$7,$A3025=Sheet2!$A$9),仕訳日記帳!$N3025&gt;=Sheet2!$B$3),仕訳日記帳!B3025,IF(AND($A3025=Sheet2!$A$8,仕訳日記帳!$N3025&gt;=Sheet2!$B$8),仕訳日記帳!B3025,IF(AND(OR($A3025=Sheet2!$A$10,$A3025=Sheet2!$A$11,$A3025=Sheet2!$A$12,$A3025=Sheet2!$A$13,$A3025=Sheet2!$A$14,$A3025=Sheet2!$A$15,$A3025=Sheet2!$A$16,$A3025=Sheet2!$A$17),Sheet2!$B$9&lt;=仕訳日記帳!$N3025&lt;Sheet2!$C$10),仕訳日記帳!B3025,""))))</f>
        <v/>
      </c>
      <c r="D3025" s="265" t="str">
        <f>IF(AND($A3025=Sheet2!$A$2,仕訳日記帳!$N3025&gt;=Sheet2!$B$2),仕訳日記帳!N3025,IF(AND(OR($A3025=Sheet2!$A$3,$A3025=Sheet2!$A$4,$A3025=Sheet2!$A$5,$A3025=Sheet2!$A$6,$A3025=Sheet2!$A$7,$A3025=Sheet2!$A$9),仕訳日記帳!$N3025&gt;=Sheet2!$B$3),仕訳日記帳!N3025,IF(AND($A3025=Sheet2!$A$8,仕訳日記帳!$N3025&gt;=Sheet2!$B$8),仕訳日記帳!N3025,IF(AND(OR($A3025=Sheet2!$A$10,$A3025=Sheet2!$A$11,$A3025=Sheet2!$A$12,$A3025=Sheet2!$A$13,$A3025=Sheet2!$A$14,$A3025=Sheet2!$A$15,$A3025=Sheet2!$A$16,$A3025=Sheet2!$A$17),Sheet2!$B$9&lt;=仕訳日記帳!$N3025&lt;Sheet2!$C$10),仕訳日記帳!N3025,""))))</f>
        <v/>
      </c>
      <c r="E3025" s="263" t="str">
        <f>IF(AND($A3025=Sheet2!$A$2,仕訳日記帳!$N3025&gt;=Sheet2!$B$2),仕訳日記帳!G3025,IF(AND(OR($A3025=Sheet2!$A$3,$A3025=Sheet2!$A$4,$A3025=Sheet2!$A$5,$A3025=Sheet2!$A$6,$A3025=Sheet2!$A$7,$A3025=Sheet2!$A$9),仕訳日記帳!$N3025&gt;=Sheet2!$B$3),仕訳日記帳!G3025,IF(AND($A3025=Sheet2!$A$8,仕訳日記帳!$N3025&gt;=Sheet2!$B$8),仕訳日記帳!G3025,IF(AND(OR($A3025=Sheet2!$A$10,$A3025=Sheet2!$A$11,$A3025=Sheet2!$A$12,$A3025=Sheet2!$A$13,$A3025=Sheet2!$A$14,$A3025=Sheet2!$A$15,$A3025=Sheet2!$A$16,$A3025=Sheet2!$A$17),Sheet2!$B$9&lt;=仕訳日記帳!$N3025&lt;Sheet2!$C$10),仕訳日記帳!G3025,""))))</f>
        <v/>
      </c>
      <c r="G3025" t="str">
        <f>IF(OR(A3025=Sheet2!$A$2,A3025=Sheet2!$A$3,A3025=Sheet2!$A$4,A3025=Sheet2!$A$5,A3025=Sheet2!$A$6,A3025=Sheet2!$A$7,A3025=Sheet2!$A$8,A3025=Sheet2!$A$9,A3025=Sheet2!$A$10,A3025=Sheet2!$A$11,A3025=Sheet2!$A$12,$A$2=Sheet2!$A$13,A3025=Sheet2!$A$14,$A$2=Sheet2!$A$15,$A$2=Sheet2!$A$16,A3025=Sheet2!$A$17),"該当","")</f>
        <v/>
      </c>
      <c r="H3025" t="str">
        <f>IF(OR(A3025="",G3025=""),"",COUNTIF($G$2:G3025,"該当"))</f>
        <v/>
      </c>
    </row>
    <row r="3026" spans="1:8">
      <c r="A3026" t="str">
        <f>IF(AND(仕訳日記帳!D3026=Sheet2!$A$2,仕訳日記帳!$N3026&gt;=Sheet2!$B$2),仕訳日記帳!D3026,IF(AND(OR(仕訳日記帳!D3026=Sheet2!$A$3,仕訳日記帳!D3026=Sheet2!$A$4,仕訳日記帳!D3026=Sheet2!$A$5,仕訳日記帳!D3026=Sheet2!$A$6,仕訳日記帳!D3026=Sheet2!$A$7,仕訳日記帳!D3026=Sheet2!$A$9),仕訳日記帳!$N3026&gt;=Sheet2!$B$3),仕訳日記帳!D3026,IF(AND(仕訳日記帳!D3026=Sheet2!$A$8,仕訳日記帳!$N3026&gt;=Sheet2!$B$8),仕訳日記帳!D3026,IF(AND(OR(仕訳日記帳!D3026=Sheet2!$A$10,仕訳日記帳!D3026=Sheet2!$A$11,仕訳日記帳!D3026=Sheet2!$A$12,仕訳日記帳!D3026=Sheet2!$A$13,仕訳日記帳!D3026=Sheet2!$A$14,仕訳日記帳!D3026=Sheet2!$A$15,仕訳日記帳!D3026=Sheet2!$A$16,仕訳日記帳!D3026=Sheet2!$A$17),Sheet2!$B$9&lt;=仕訳日記帳!$N3026&lt;Sheet2!$C$10),仕訳日記帳!D3026,""))))</f>
        <v/>
      </c>
      <c r="B3026" s="263" t="str">
        <f>IF(AND($A3026=Sheet2!$A$2,仕訳日記帳!$N3026&gt;=Sheet2!$B$2),仕訳日記帳!A3026,IF(AND(OR($A3026=Sheet2!$A$3,$A3026=Sheet2!$A$4,$A3026=Sheet2!$A$5,$A3026=Sheet2!$A$6,$A3026=Sheet2!$A$7,$A3026=Sheet2!$A$9),仕訳日記帳!$N3026&gt;=Sheet2!$B$3),仕訳日記帳!A3026,IF(AND($A3026=Sheet2!$A$8,仕訳日記帳!$N3026&gt;=Sheet2!$B$8),仕訳日記帳!A3026,IF(AND(OR($A3026=Sheet2!$A$10,$A3026=Sheet2!$A$11,$A3026=Sheet2!$A$12,$A3026=Sheet2!$A$13,$A3026=Sheet2!$A$14,$A3026=Sheet2!$A$15,$A3026=Sheet2!$A$16,$A3026=Sheet2!$A$17),Sheet2!$B$9&lt;=仕訳日記帳!$N3026&lt;Sheet2!$C$10),仕訳日記帳!A3026,""))))</f>
        <v/>
      </c>
      <c r="C3026" t="str">
        <f>IF(AND($A3026=Sheet2!$A$2,仕訳日記帳!$N3026&gt;=Sheet2!$B$2),仕訳日記帳!B3026,IF(AND(OR($A3026=Sheet2!$A$3,$A3026=Sheet2!$A$4,$A3026=Sheet2!$A$5,$A3026=Sheet2!$A$6,$A3026=Sheet2!$A$7,$A3026=Sheet2!$A$9),仕訳日記帳!$N3026&gt;=Sheet2!$B$3),仕訳日記帳!B3026,IF(AND($A3026=Sheet2!$A$8,仕訳日記帳!$N3026&gt;=Sheet2!$B$8),仕訳日記帳!B3026,IF(AND(OR($A3026=Sheet2!$A$10,$A3026=Sheet2!$A$11,$A3026=Sheet2!$A$12,$A3026=Sheet2!$A$13,$A3026=Sheet2!$A$14,$A3026=Sheet2!$A$15,$A3026=Sheet2!$A$16,$A3026=Sheet2!$A$17),Sheet2!$B$9&lt;=仕訳日記帳!$N3026&lt;Sheet2!$C$10),仕訳日記帳!B3026,""))))</f>
        <v/>
      </c>
      <c r="D3026" s="265" t="str">
        <f>IF(AND($A3026=Sheet2!$A$2,仕訳日記帳!$N3026&gt;=Sheet2!$B$2),仕訳日記帳!N3026,IF(AND(OR($A3026=Sheet2!$A$3,$A3026=Sheet2!$A$4,$A3026=Sheet2!$A$5,$A3026=Sheet2!$A$6,$A3026=Sheet2!$A$7,$A3026=Sheet2!$A$9),仕訳日記帳!$N3026&gt;=Sheet2!$B$3),仕訳日記帳!N3026,IF(AND($A3026=Sheet2!$A$8,仕訳日記帳!$N3026&gt;=Sheet2!$B$8),仕訳日記帳!N3026,IF(AND(OR($A3026=Sheet2!$A$10,$A3026=Sheet2!$A$11,$A3026=Sheet2!$A$12,$A3026=Sheet2!$A$13,$A3026=Sheet2!$A$14,$A3026=Sheet2!$A$15,$A3026=Sheet2!$A$16,$A3026=Sheet2!$A$17),Sheet2!$B$9&lt;=仕訳日記帳!$N3026&lt;Sheet2!$C$10),仕訳日記帳!N3026,""))))</f>
        <v/>
      </c>
      <c r="E3026" s="263" t="str">
        <f>IF(AND($A3026=Sheet2!$A$2,仕訳日記帳!$N3026&gt;=Sheet2!$B$2),仕訳日記帳!G3026,IF(AND(OR($A3026=Sheet2!$A$3,$A3026=Sheet2!$A$4,$A3026=Sheet2!$A$5,$A3026=Sheet2!$A$6,$A3026=Sheet2!$A$7,$A3026=Sheet2!$A$9),仕訳日記帳!$N3026&gt;=Sheet2!$B$3),仕訳日記帳!G3026,IF(AND($A3026=Sheet2!$A$8,仕訳日記帳!$N3026&gt;=Sheet2!$B$8),仕訳日記帳!G3026,IF(AND(OR($A3026=Sheet2!$A$10,$A3026=Sheet2!$A$11,$A3026=Sheet2!$A$12,$A3026=Sheet2!$A$13,$A3026=Sheet2!$A$14,$A3026=Sheet2!$A$15,$A3026=Sheet2!$A$16,$A3026=Sheet2!$A$17),Sheet2!$B$9&lt;=仕訳日記帳!$N3026&lt;Sheet2!$C$10),仕訳日記帳!G3026,""))))</f>
        <v/>
      </c>
      <c r="G3026" t="str">
        <f>IF(OR(A3026=Sheet2!$A$2,A3026=Sheet2!$A$3,A3026=Sheet2!$A$4,A3026=Sheet2!$A$5,A3026=Sheet2!$A$6,A3026=Sheet2!$A$7,A3026=Sheet2!$A$8,A3026=Sheet2!$A$9,A3026=Sheet2!$A$10,A3026=Sheet2!$A$11,A3026=Sheet2!$A$12,$A$2=Sheet2!$A$13,A3026=Sheet2!$A$14,$A$2=Sheet2!$A$15,$A$2=Sheet2!$A$16,A3026=Sheet2!$A$17),"該当","")</f>
        <v/>
      </c>
      <c r="H3026" t="str">
        <f>IF(OR(A3026="",G3026=""),"",COUNTIF($G$2:G3026,"該当"))</f>
        <v/>
      </c>
    </row>
    <row r="3027" spans="1:8">
      <c r="A3027" t="str">
        <f>IF(AND(仕訳日記帳!D3027=Sheet2!$A$2,仕訳日記帳!$N3027&gt;=Sheet2!$B$2),仕訳日記帳!D3027,IF(AND(OR(仕訳日記帳!D3027=Sheet2!$A$3,仕訳日記帳!D3027=Sheet2!$A$4,仕訳日記帳!D3027=Sheet2!$A$5,仕訳日記帳!D3027=Sheet2!$A$6,仕訳日記帳!D3027=Sheet2!$A$7,仕訳日記帳!D3027=Sheet2!$A$9),仕訳日記帳!$N3027&gt;=Sheet2!$B$3),仕訳日記帳!D3027,IF(AND(仕訳日記帳!D3027=Sheet2!$A$8,仕訳日記帳!$N3027&gt;=Sheet2!$B$8),仕訳日記帳!D3027,IF(AND(OR(仕訳日記帳!D3027=Sheet2!$A$10,仕訳日記帳!D3027=Sheet2!$A$11,仕訳日記帳!D3027=Sheet2!$A$12,仕訳日記帳!D3027=Sheet2!$A$13,仕訳日記帳!D3027=Sheet2!$A$14,仕訳日記帳!D3027=Sheet2!$A$15,仕訳日記帳!D3027=Sheet2!$A$16,仕訳日記帳!D3027=Sheet2!$A$17),Sheet2!$B$9&lt;=仕訳日記帳!$N3027&lt;Sheet2!$C$10),仕訳日記帳!D3027,""))))</f>
        <v/>
      </c>
      <c r="B3027" s="263" t="str">
        <f>IF(AND($A3027=Sheet2!$A$2,仕訳日記帳!$N3027&gt;=Sheet2!$B$2),仕訳日記帳!A3027,IF(AND(OR($A3027=Sheet2!$A$3,$A3027=Sheet2!$A$4,$A3027=Sheet2!$A$5,$A3027=Sheet2!$A$6,$A3027=Sheet2!$A$7,$A3027=Sheet2!$A$9),仕訳日記帳!$N3027&gt;=Sheet2!$B$3),仕訳日記帳!A3027,IF(AND($A3027=Sheet2!$A$8,仕訳日記帳!$N3027&gt;=Sheet2!$B$8),仕訳日記帳!A3027,IF(AND(OR($A3027=Sheet2!$A$10,$A3027=Sheet2!$A$11,$A3027=Sheet2!$A$12,$A3027=Sheet2!$A$13,$A3027=Sheet2!$A$14,$A3027=Sheet2!$A$15,$A3027=Sheet2!$A$16,$A3027=Sheet2!$A$17),Sheet2!$B$9&lt;=仕訳日記帳!$N3027&lt;Sheet2!$C$10),仕訳日記帳!A3027,""))))</f>
        <v/>
      </c>
      <c r="C3027" t="str">
        <f>IF(AND($A3027=Sheet2!$A$2,仕訳日記帳!$N3027&gt;=Sheet2!$B$2),仕訳日記帳!B3027,IF(AND(OR($A3027=Sheet2!$A$3,$A3027=Sheet2!$A$4,$A3027=Sheet2!$A$5,$A3027=Sheet2!$A$6,$A3027=Sheet2!$A$7,$A3027=Sheet2!$A$9),仕訳日記帳!$N3027&gt;=Sheet2!$B$3),仕訳日記帳!B3027,IF(AND($A3027=Sheet2!$A$8,仕訳日記帳!$N3027&gt;=Sheet2!$B$8),仕訳日記帳!B3027,IF(AND(OR($A3027=Sheet2!$A$10,$A3027=Sheet2!$A$11,$A3027=Sheet2!$A$12,$A3027=Sheet2!$A$13,$A3027=Sheet2!$A$14,$A3027=Sheet2!$A$15,$A3027=Sheet2!$A$16,$A3027=Sheet2!$A$17),Sheet2!$B$9&lt;=仕訳日記帳!$N3027&lt;Sheet2!$C$10),仕訳日記帳!B3027,""))))</f>
        <v/>
      </c>
      <c r="D3027" s="265" t="str">
        <f>IF(AND($A3027=Sheet2!$A$2,仕訳日記帳!$N3027&gt;=Sheet2!$B$2),仕訳日記帳!N3027,IF(AND(OR($A3027=Sheet2!$A$3,$A3027=Sheet2!$A$4,$A3027=Sheet2!$A$5,$A3027=Sheet2!$A$6,$A3027=Sheet2!$A$7,$A3027=Sheet2!$A$9),仕訳日記帳!$N3027&gt;=Sheet2!$B$3),仕訳日記帳!N3027,IF(AND($A3027=Sheet2!$A$8,仕訳日記帳!$N3027&gt;=Sheet2!$B$8),仕訳日記帳!N3027,IF(AND(OR($A3027=Sheet2!$A$10,$A3027=Sheet2!$A$11,$A3027=Sheet2!$A$12,$A3027=Sheet2!$A$13,$A3027=Sheet2!$A$14,$A3027=Sheet2!$A$15,$A3027=Sheet2!$A$16,$A3027=Sheet2!$A$17),Sheet2!$B$9&lt;=仕訳日記帳!$N3027&lt;Sheet2!$C$10),仕訳日記帳!N3027,""))))</f>
        <v/>
      </c>
      <c r="E3027" s="263" t="str">
        <f>IF(AND($A3027=Sheet2!$A$2,仕訳日記帳!$N3027&gt;=Sheet2!$B$2),仕訳日記帳!G3027,IF(AND(OR($A3027=Sheet2!$A$3,$A3027=Sheet2!$A$4,$A3027=Sheet2!$A$5,$A3027=Sheet2!$A$6,$A3027=Sheet2!$A$7,$A3027=Sheet2!$A$9),仕訳日記帳!$N3027&gt;=Sheet2!$B$3),仕訳日記帳!G3027,IF(AND($A3027=Sheet2!$A$8,仕訳日記帳!$N3027&gt;=Sheet2!$B$8),仕訳日記帳!G3027,IF(AND(OR($A3027=Sheet2!$A$10,$A3027=Sheet2!$A$11,$A3027=Sheet2!$A$12,$A3027=Sheet2!$A$13,$A3027=Sheet2!$A$14,$A3027=Sheet2!$A$15,$A3027=Sheet2!$A$16,$A3027=Sheet2!$A$17),Sheet2!$B$9&lt;=仕訳日記帳!$N3027&lt;Sheet2!$C$10),仕訳日記帳!G3027,""))))</f>
        <v/>
      </c>
      <c r="G3027" t="str">
        <f>IF(OR(A3027=Sheet2!$A$2,A3027=Sheet2!$A$3,A3027=Sheet2!$A$4,A3027=Sheet2!$A$5,A3027=Sheet2!$A$6,A3027=Sheet2!$A$7,A3027=Sheet2!$A$8,A3027=Sheet2!$A$9,A3027=Sheet2!$A$10,A3027=Sheet2!$A$11,A3027=Sheet2!$A$12,$A$2=Sheet2!$A$13,A3027=Sheet2!$A$14,$A$2=Sheet2!$A$15,$A$2=Sheet2!$A$16,A3027=Sheet2!$A$17),"該当","")</f>
        <v/>
      </c>
      <c r="H3027" t="str">
        <f>IF(OR(A3027="",G3027=""),"",COUNTIF($G$2:G3027,"該当"))</f>
        <v/>
      </c>
    </row>
    <row r="3028" spans="1:8">
      <c r="A3028" t="str">
        <f>IF(AND(仕訳日記帳!D3028=Sheet2!$A$2,仕訳日記帳!$N3028&gt;=Sheet2!$B$2),仕訳日記帳!D3028,IF(AND(OR(仕訳日記帳!D3028=Sheet2!$A$3,仕訳日記帳!D3028=Sheet2!$A$4,仕訳日記帳!D3028=Sheet2!$A$5,仕訳日記帳!D3028=Sheet2!$A$6,仕訳日記帳!D3028=Sheet2!$A$7,仕訳日記帳!D3028=Sheet2!$A$9),仕訳日記帳!$N3028&gt;=Sheet2!$B$3),仕訳日記帳!D3028,IF(AND(仕訳日記帳!D3028=Sheet2!$A$8,仕訳日記帳!$N3028&gt;=Sheet2!$B$8),仕訳日記帳!D3028,IF(AND(OR(仕訳日記帳!D3028=Sheet2!$A$10,仕訳日記帳!D3028=Sheet2!$A$11,仕訳日記帳!D3028=Sheet2!$A$12,仕訳日記帳!D3028=Sheet2!$A$13,仕訳日記帳!D3028=Sheet2!$A$14,仕訳日記帳!D3028=Sheet2!$A$15,仕訳日記帳!D3028=Sheet2!$A$16,仕訳日記帳!D3028=Sheet2!$A$17),Sheet2!$B$9&lt;=仕訳日記帳!$N3028&lt;Sheet2!$C$10),仕訳日記帳!D3028,""))))</f>
        <v/>
      </c>
      <c r="B3028" s="263" t="str">
        <f>IF(AND($A3028=Sheet2!$A$2,仕訳日記帳!$N3028&gt;=Sheet2!$B$2),仕訳日記帳!A3028,IF(AND(OR($A3028=Sheet2!$A$3,$A3028=Sheet2!$A$4,$A3028=Sheet2!$A$5,$A3028=Sheet2!$A$6,$A3028=Sheet2!$A$7,$A3028=Sheet2!$A$9),仕訳日記帳!$N3028&gt;=Sheet2!$B$3),仕訳日記帳!A3028,IF(AND($A3028=Sheet2!$A$8,仕訳日記帳!$N3028&gt;=Sheet2!$B$8),仕訳日記帳!A3028,IF(AND(OR($A3028=Sheet2!$A$10,$A3028=Sheet2!$A$11,$A3028=Sheet2!$A$12,$A3028=Sheet2!$A$13,$A3028=Sheet2!$A$14,$A3028=Sheet2!$A$15,$A3028=Sheet2!$A$16,$A3028=Sheet2!$A$17),Sheet2!$B$9&lt;=仕訳日記帳!$N3028&lt;Sheet2!$C$10),仕訳日記帳!A3028,""))))</f>
        <v/>
      </c>
      <c r="C3028" t="str">
        <f>IF(AND($A3028=Sheet2!$A$2,仕訳日記帳!$N3028&gt;=Sheet2!$B$2),仕訳日記帳!B3028,IF(AND(OR($A3028=Sheet2!$A$3,$A3028=Sheet2!$A$4,$A3028=Sheet2!$A$5,$A3028=Sheet2!$A$6,$A3028=Sheet2!$A$7,$A3028=Sheet2!$A$9),仕訳日記帳!$N3028&gt;=Sheet2!$B$3),仕訳日記帳!B3028,IF(AND($A3028=Sheet2!$A$8,仕訳日記帳!$N3028&gt;=Sheet2!$B$8),仕訳日記帳!B3028,IF(AND(OR($A3028=Sheet2!$A$10,$A3028=Sheet2!$A$11,$A3028=Sheet2!$A$12,$A3028=Sheet2!$A$13,$A3028=Sheet2!$A$14,$A3028=Sheet2!$A$15,$A3028=Sheet2!$A$16,$A3028=Sheet2!$A$17),Sheet2!$B$9&lt;=仕訳日記帳!$N3028&lt;Sheet2!$C$10),仕訳日記帳!B3028,""))))</f>
        <v/>
      </c>
      <c r="D3028" s="265" t="str">
        <f>IF(AND($A3028=Sheet2!$A$2,仕訳日記帳!$N3028&gt;=Sheet2!$B$2),仕訳日記帳!N3028,IF(AND(OR($A3028=Sheet2!$A$3,$A3028=Sheet2!$A$4,$A3028=Sheet2!$A$5,$A3028=Sheet2!$A$6,$A3028=Sheet2!$A$7,$A3028=Sheet2!$A$9),仕訳日記帳!$N3028&gt;=Sheet2!$B$3),仕訳日記帳!N3028,IF(AND($A3028=Sheet2!$A$8,仕訳日記帳!$N3028&gt;=Sheet2!$B$8),仕訳日記帳!N3028,IF(AND(OR($A3028=Sheet2!$A$10,$A3028=Sheet2!$A$11,$A3028=Sheet2!$A$12,$A3028=Sheet2!$A$13,$A3028=Sheet2!$A$14,$A3028=Sheet2!$A$15,$A3028=Sheet2!$A$16,$A3028=Sheet2!$A$17),Sheet2!$B$9&lt;=仕訳日記帳!$N3028&lt;Sheet2!$C$10),仕訳日記帳!N3028,""))))</f>
        <v/>
      </c>
      <c r="E3028" s="263" t="str">
        <f>IF(AND($A3028=Sheet2!$A$2,仕訳日記帳!$N3028&gt;=Sheet2!$B$2),仕訳日記帳!G3028,IF(AND(OR($A3028=Sheet2!$A$3,$A3028=Sheet2!$A$4,$A3028=Sheet2!$A$5,$A3028=Sheet2!$A$6,$A3028=Sheet2!$A$7,$A3028=Sheet2!$A$9),仕訳日記帳!$N3028&gt;=Sheet2!$B$3),仕訳日記帳!G3028,IF(AND($A3028=Sheet2!$A$8,仕訳日記帳!$N3028&gt;=Sheet2!$B$8),仕訳日記帳!G3028,IF(AND(OR($A3028=Sheet2!$A$10,$A3028=Sheet2!$A$11,$A3028=Sheet2!$A$12,$A3028=Sheet2!$A$13,$A3028=Sheet2!$A$14,$A3028=Sheet2!$A$15,$A3028=Sheet2!$A$16,$A3028=Sheet2!$A$17),Sheet2!$B$9&lt;=仕訳日記帳!$N3028&lt;Sheet2!$C$10),仕訳日記帳!G3028,""))))</f>
        <v/>
      </c>
      <c r="G3028" t="str">
        <f>IF(OR(A3028=Sheet2!$A$2,A3028=Sheet2!$A$3,A3028=Sheet2!$A$4,A3028=Sheet2!$A$5,A3028=Sheet2!$A$6,A3028=Sheet2!$A$7,A3028=Sheet2!$A$8,A3028=Sheet2!$A$9,A3028=Sheet2!$A$10,A3028=Sheet2!$A$11,A3028=Sheet2!$A$12,$A$2=Sheet2!$A$13,A3028=Sheet2!$A$14,$A$2=Sheet2!$A$15,$A$2=Sheet2!$A$16,A3028=Sheet2!$A$17),"該当","")</f>
        <v/>
      </c>
      <c r="H3028" t="str">
        <f>IF(OR(A3028="",G3028=""),"",COUNTIF($G$2:G3028,"該当"))</f>
        <v/>
      </c>
    </row>
    <row r="3029" spans="1:8">
      <c r="A3029" t="str">
        <f>IF(AND(仕訳日記帳!D3029=Sheet2!$A$2,仕訳日記帳!$N3029&gt;=Sheet2!$B$2),仕訳日記帳!D3029,IF(AND(OR(仕訳日記帳!D3029=Sheet2!$A$3,仕訳日記帳!D3029=Sheet2!$A$4,仕訳日記帳!D3029=Sheet2!$A$5,仕訳日記帳!D3029=Sheet2!$A$6,仕訳日記帳!D3029=Sheet2!$A$7,仕訳日記帳!D3029=Sheet2!$A$9),仕訳日記帳!$N3029&gt;=Sheet2!$B$3),仕訳日記帳!D3029,IF(AND(仕訳日記帳!D3029=Sheet2!$A$8,仕訳日記帳!$N3029&gt;=Sheet2!$B$8),仕訳日記帳!D3029,IF(AND(OR(仕訳日記帳!D3029=Sheet2!$A$10,仕訳日記帳!D3029=Sheet2!$A$11,仕訳日記帳!D3029=Sheet2!$A$12,仕訳日記帳!D3029=Sheet2!$A$13,仕訳日記帳!D3029=Sheet2!$A$14,仕訳日記帳!D3029=Sheet2!$A$15,仕訳日記帳!D3029=Sheet2!$A$16,仕訳日記帳!D3029=Sheet2!$A$17),Sheet2!$B$9&lt;=仕訳日記帳!$N3029&lt;Sheet2!$C$10),仕訳日記帳!D3029,""))))</f>
        <v/>
      </c>
      <c r="B3029" s="263" t="str">
        <f>IF(AND($A3029=Sheet2!$A$2,仕訳日記帳!$N3029&gt;=Sheet2!$B$2),仕訳日記帳!A3029,IF(AND(OR($A3029=Sheet2!$A$3,$A3029=Sheet2!$A$4,$A3029=Sheet2!$A$5,$A3029=Sheet2!$A$6,$A3029=Sheet2!$A$7,$A3029=Sheet2!$A$9),仕訳日記帳!$N3029&gt;=Sheet2!$B$3),仕訳日記帳!A3029,IF(AND($A3029=Sheet2!$A$8,仕訳日記帳!$N3029&gt;=Sheet2!$B$8),仕訳日記帳!A3029,IF(AND(OR($A3029=Sheet2!$A$10,$A3029=Sheet2!$A$11,$A3029=Sheet2!$A$12,$A3029=Sheet2!$A$13,$A3029=Sheet2!$A$14,$A3029=Sheet2!$A$15,$A3029=Sheet2!$A$16,$A3029=Sheet2!$A$17),Sheet2!$B$9&lt;=仕訳日記帳!$N3029&lt;Sheet2!$C$10),仕訳日記帳!A3029,""))))</f>
        <v/>
      </c>
      <c r="C3029" t="str">
        <f>IF(AND($A3029=Sheet2!$A$2,仕訳日記帳!$N3029&gt;=Sheet2!$B$2),仕訳日記帳!B3029,IF(AND(OR($A3029=Sheet2!$A$3,$A3029=Sheet2!$A$4,$A3029=Sheet2!$A$5,$A3029=Sheet2!$A$6,$A3029=Sheet2!$A$7,$A3029=Sheet2!$A$9),仕訳日記帳!$N3029&gt;=Sheet2!$B$3),仕訳日記帳!B3029,IF(AND($A3029=Sheet2!$A$8,仕訳日記帳!$N3029&gt;=Sheet2!$B$8),仕訳日記帳!B3029,IF(AND(OR($A3029=Sheet2!$A$10,$A3029=Sheet2!$A$11,$A3029=Sheet2!$A$12,$A3029=Sheet2!$A$13,$A3029=Sheet2!$A$14,$A3029=Sheet2!$A$15,$A3029=Sheet2!$A$16,$A3029=Sheet2!$A$17),Sheet2!$B$9&lt;=仕訳日記帳!$N3029&lt;Sheet2!$C$10),仕訳日記帳!B3029,""))))</f>
        <v/>
      </c>
      <c r="D3029" s="265" t="str">
        <f>IF(AND($A3029=Sheet2!$A$2,仕訳日記帳!$N3029&gt;=Sheet2!$B$2),仕訳日記帳!N3029,IF(AND(OR($A3029=Sheet2!$A$3,$A3029=Sheet2!$A$4,$A3029=Sheet2!$A$5,$A3029=Sheet2!$A$6,$A3029=Sheet2!$A$7,$A3029=Sheet2!$A$9),仕訳日記帳!$N3029&gt;=Sheet2!$B$3),仕訳日記帳!N3029,IF(AND($A3029=Sheet2!$A$8,仕訳日記帳!$N3029&gt;=Sheet2!$B$8),仕訳日記帳!N3029,IF(AND(OR($A3029=Sheet2!$A$10,$A3029=Sheet2!$A$11,$A3029=Sheet2!$A$12,$A3029=Sheet2!$A$13,$A3029=Sheet2!$A$14,$A3029=Sheet2!$A$15,$A3029=Sheet2!$A$16,$A3029=Sheet2!$A$17),Sheet2!$B$9&lt;=仕訳日記帳!$N3029&lt;Sheet2!$C$10),仕訳日記帳!N3029,""))))</f>
        <v/>
      </c>
      <c r="E3029" s="263" t="str">
        <f>IF(AND($A3029=Sheet2!$A$2,仕訳日記帳!$N3029&gt;=Sheet2!$B$2),仕訳日記帳!G3029,IF(AND(OR($A3029=Sheet2!$A$3,$A3029=Sheet2!$A$4,$A3029=Sheet2!$A$5,$A3029=Sheet2!$A$6,$A3029=Sheet2!$A$7,$A3029=Sheet2!$A$9),仕訳日記帳!$N3029&gt;=Sheet2!$B$3),仕訳日記帳!G3029,IF(AND($A3029=Sheet2!$A$8,仕訳日記帳!$N3029&gt;=Sheet2!$B$8),仕訳日記帳!G3029,IF(AND(OR($A3029=Sheet2!$A$10,$A3029=Sheet2!$A$11,$A3029=Sheet2!$A$12,$A3029=Sheet2!$A$13,$A3029=Sheet2!$A$14,$A3029=Sheet2!$A$15,$A3029=Sheet2!$A$16,$A3029=Sheet2!$A$17),Sheet2!$B$9&lt;=仕訳日記帳!$N3029&lt;Sheet2!$C$10),仕訳日記帳!G3029,""))))</f>
        <v/>
      </c>
      <c r="G3029" t="str">
        <f>IF(OR(A3029=Sheet2!$A$2,A3029=Sheet2!$A$3,A3029=Sheet2!$A$4,A3029=Sheet2!$A$5,A3029=Sheet2!$A$6,A3029=Sheet2!$A$7,A3029=Sheet2!$A$8,A3029=Sheet2!$A$9,A3029=Sheet2!$A$10,A3029=Sheet2!$A$11,A3029=Sheet2!$A$12,$A$2=Sheet2!$A$13,A3029=Sheet2!$A$14,$A$2=Sheet2!$A$15,$A$2=Sheet2!$A$16,A3029=Sheet2!$A$17),"該当","")</f>
        <v/>
      </c>
      <c r="H3029" t="str">
        <f>IF(OR(A3029="",G3029=""),"",COUNTIF($G$2:G3029,"該当"))</f>
        <v/>
      </c>
    </row>
    <row r="3030" spans="1:8">
      <c r="A3030" t="str">
        <f>IF(AND(仕訳日記帳!D3030=Sheet2!$A$2,仕訳日記帳!$N3030&gt;=Sheet2!$B$2),仕訳日記帳!D3030,IF(AND(OR(仕訳日記帳!D3030=Sheet2!$A$3,仕訳日記帳!D3030=Sheet2!$A$4,仕訳日記帳!D3030=Sheet2!$A$5,仕訳日記帳!D3030=Sheet2!$A$6,仕訳日記帳!D3030=Sheet2!$A$7,仕訳日記帳!D3030=Sheet2!$A$9),仕訳日記帳!$N3030&gt;=Sheet2!$B$3),仕訳日記帳!D3030,IF(AND(仕訳日記帳!D3030=Sheet2!$A$8,仕訳日記帳!$N3030&gt;=Sheet2!$B$8),仕訳日記帳!D3030,IF(AND(OR(仕訳日記帳!D3030=Sheet2!$A$10,仕訳日記帳!D3030=Sheet2!$A$11,仕訳日記帳!D3030=Sheet2!$A$12,仕訳日記帳!D3030=Sheet2!$A$13,仕訳日記帳!D3030=Sheet2!$A$14,仕訳日記帳!D3030=Sheet2!$A$15,仕訳日記帳!D3030=Sheet2!$A$16,仕訳日記帳!D3030=Sheet2!$A$17),Sheet2!$B$9&lt;=仕訳日記帳!$N3030&lt;Sheet2!$C$10),仕訳日記帳!D3030,""))))</f>
        <v/>
      </c>
      <c r="B3030" s="263" t="str">
        <f>IF(AND($A3030=Sheet2!$A$2,仕訳日記帳!$N3030&gt;=Sheet2!$B$2),仕訳日記帳!A3030,IF(AND(OR($A3030=Sheet2!$A$3,$A3030=Sheet2!$A$4,$A3030=Sheet2!$A$5,$A3030=Sheet2!$A$6,$A3030=Sheet2!$A$7,$A3030=Sheet2!$A$9),仕訳日記帳!$N3030&gt;=Sheet2!$B$3),仕訳日記帳!A3030,IF(AND($A3030=Sheet2!$A$8,仕訳日記帳!$N3030&gt;=Sheet2!$B$8),仕訳日記帳!A3030,IF(AND(OR($A3030=Sheet2!$A$10,$A3030=Sheet2!$A$11,$A3030=Sheet2!$A$12,$A3030=Sheet2!$A$13,$A3030=Sheet2!$A$14,$A3030=Sheet2!$A$15,$A3030=Sheet2!$A$16,$A3030=Sheet2!$A$17),Sheet2!$B$9&lt;=仕訳日記帳!$N3030&lt;Sheet2!$C$10),仕訳日記帳!A3030,""))))</f>
        <v/>
      </c>
      <c r="C3030" t="str">
        <f>IF(AND($A3030=Sheet2!$A$2,仕訳日記帳!$N3030&gt;=Sheet2!$B$2),仕訳日記帳!B3030,IF(AND(OR($A3030=Sheet2!$A$3,$A3030=Sheet2!$A$4,$A3030=Sheet2!$A$5,$A3030=Sheet2!$A$6,$A3030=Sheet2!$A$7,$A3030=Sheet2!$A$9),仕訳日記帳!$N3030&gt;=Sheet2!$B$3),仕訳日記帳!B3030,IF(AND($A3030=Sheet2!$A$8,仕訳日記帳!$N3030&gt;=Sheet2!$B$8),仕訳日記帳!B3030,IF(AND(OR($A3030=Sheet2!$A$10,$A3030=Sheet2!$A$11,$A3030=Sheet2!$A$12,$A3030=Sheet2!$A$13,$A3030=Sheet2!$A$14,$A3030=Sheet2!$A$15,$A3030=Sheet2!$A$16,$A3030=Sheet2!$A$17),Sheet2!$B$9&lt;=仕訳日記帳!$N3030&lt;Sheet2!$C$10),仕訳日記帳!B3030,""))))</f>
        <v/>
      </c>
      <c r="D3030" s="265" t="str">
        <f>IF(AND($A3030=Sheet2!$A$2,仕訳日記帳!$N3030&gt;=Sheet2!$B$2),仕訳日記帳!N3030,IF(AND(OR($A3030=Sheet2!$A$3,$A3030=Sheet2!$A$4,$A3030=Sheet2!$A$5,$A3030=Sheet2!$A$6,$A3030=Sheet2!$A$7,$A3030=Sheet2!$A$9),仕訳日記帳!$N3030&gt;=Sheet2!$B$3),仕訳日記帳!N3030,IF(AND($A3030=Sheet2!$A$8,仕訳日記帳!$N3030&gt;=Sheet2!$B$8),仕訳日記帳!N3030,IF(AND(OR($A3030=Sheet2!$A$10,$A3030=Sheet2!$A$11,$A3030=Sheet2!$A$12,$A3030=Sheet2!$A$13,$A3030=Sheet2!$A$14,$A3030=Sheet2!$A$15,$A3030=Sheet2!$A$16,$A3030=Sheet2!$A$17),Sheet2!$B$9&lt;=仕訳日記帳!$N3030&lt;Sheet2!$C$10),仕訳日記帳!N3030,""))))</f>
        <v/>
      </c>
      <c r="E3030" s="263" t="str">
        <f>IF(AND($A3030=Sheet2!$A$2,仕訳日記帳!$N3030&gt;=Sheet2!$B$2),仕訳日記帳!G3030,IF(AND(OR($A3030=Sheet2!$A$3,$A3030=Sheet2!$A$4,$A3030=Sheet2!$A$5,$A3030=Sheet2!$A$6,$A3030=Sheet2!$A$7,$A3030=Sheet2!$A$9),仕訳日記帳!$N3030&gt;=Sheet2!$B$3),仕訳日記帳!G3030,IF(AND($A3030=Sheet2!$A$8,仕訳日記帳!$N3030&gt;=Sheet2!$B$8),仕訳日記帳!G3030,IF(AND(OR($A3030=Sheet2!$A$10,$A3030=Sheet2!$A$11,$A3030=Sheet2!$A$12,$A3030=Sheet2!$A$13,$A3030=Sheet2!$A$14,$A3030=Sheet2!$A$15,$A3030=Sheet2!$A$16,$A3030=Sheet2!$A$17),Sheet2!$B$9&lt;=仕訳日記帳!$N3030&lt;Sheet2!$C$10),仕訳日記帳!G3030,""))))</f>
        <v/>
      </c>
      <c r="G3030" t="str">
        <f>IF(OR(A3030=Sheet2!$A$2,A3030=Sheet2!$A$3,A3030=Sheet2!$A$4,A3030=Sheet2!$A$5,A3030=Sheet2!$A$6,A3030=Sheet2!$A$7,A3030=Sheet2!$A$8,A3030=Sheet2!$A$9,A3030=Sheet2!$A$10,A3030=Sheet2!$A$11,A3030=Sheet2!$A$12,$A$2=Sheet2!$A$13,A3030=Sheet2!$A$14,$A$2=Sheet2!$A$15,$A$2=Sheet2!$A$16,A3030=Sheet2!$A$17),"該当","")</f>
        <v/>
      </c>
      <c r="H3030" t="str">
        <f>IF(OR(A3030="",G3030=""),"",COUNTIF($G$2:G3030,"該当"))</f>
        <v/>
      </c>
    </row>
    <row r="3031" spans="1:8">
      <c r="A3031" t="str">
        <f>IF(AND(仕訳日記帳!D3031=Sheet2!$A$2,仕訳日記帳!$N3031&gt;=Sheet2!$B$2),仕訳日記帳!D3031,IF(AND(OR(仕訳日記帳!D3031=Sheet2!$A$3,仕訳日記帳!D3031=Sheet2!$A$4,仕訳日記帳!D3031=Sheet2!$A$5,仕訳日記帳!D3031=Sheet2!$A$6,仕訳日記帳!D3031=Sheet2!$A$7,仕訳日記帳!D3031=Sheet2!$A$9),仕訳日記帳!$N3031&gt;=Sheet2!$B$3),仕訳日記帳!D3031,IF(AND(仕訳日記帳!D3031=Sheet2!$A$8,仕訳日記帳!$N3031&gt;=Sheet2!$B$8),仕訳日記帳!D3031,IF(AND(OR(仕訳日記帳!D3031=Sheet2!$A$10,仕訳日記帳!D3031=Sheet2!$A$11,仕訳日記帳!D3031=Sheet2!$A$12,仕訳日記帳!D3031=Sheet2!$A$13,仕訳日記帳!D3031=Sheet2!$A$14,仕訳日記帳!D3031=Sheet2!$A$15,仕訳日記帳!D3031=Sheet2!$A$16,仕訳日記帳!D3031=Sheet2!$A$17),Sheet2!$B$9&lt;=仕訳日記帳!$N3031&lt;Sheet2!$C$10),仕訳日記帳!D3031,""))))</f>
        <v/>
      </c>
      <c r="B3031" s="263" t="str">
        <f>IF(AND($A3031=Sheet2!$A$2,仕訳日記帳!$N3031&gt;=Sheet2!$B$2),仕訳日記帳!A3031,IF(AND(OR($A3031=Sheet2!$A$3,$A3031=Sheet2!$A$4,$A3031=Sheet2!$A$5,$A3031=Sheet2!$A$6,$A3031=Sheet2!$A$7,$A3031=Sheet2!$A$9),仕訳日記帳!$N3031&gt;=Sheet2!$B$3),仕訳日記帳!A3031,IF(AND($A3031=Sheet2!$A$8,仕訳日記帳!$N3031&gt;=Sheet2!$B$8),仕訳日記帳!A3031,IF(AND(OR($A3031=Sheet2!$A$10,$A3031=Sheet2!$A$11,$A3031=Sheet2!$A$12,$A3031=Sheet2!$A$13,$A3031=Sheet2!$A$14,$A3031=Sheet2!$A$15,$A3031=Sheet2!$A$16,$A3031=Sheet2!$A$17),Sheet2!$B$9&lt;=仕訳日記帳!$N3031&lt;Sheet2!$C$10),仕訳日記帳!A3031,""))))</f>
        <v/>
      </c>
      <c r="C3031" t="str">
        <f>IF(AND($A3031=Sheet2!$A$2,仕訳日記帳!$N3031&gt;=Sheet2!$B$2),仕訳日記帳!B3031,IF(AND(OR($A3031=Sheet2!$A$3,$A3031=Sheet2!$A$4,$A3031=Sheet2!$A$5,$A3031=Sheet2!$A$6,$A3031=Sheet2!$A$7,$A3031=Sheet2!$A$9),仕訳日記帳!$N3031&gt;=Sheet2!$B$3),仕訳日記帳!B3031,IF(AND($A3031=Sheet2!$A$8,仕訳日記帳!$N3031&gt;=Sheet2!$B$8),仕訳日記帳!B3031,IF(AND(OR($A3031=Sheet2!$A$10,$A3031=Sheet2!$A$11,$A3031=Sheet2!$A$12,$A3031=Sheet2!$A$13,$A3031=Sheet2!$A$14,$A3031=Sheet2!$A$15,$A3031=Sheet2!$A$16,$A3031=Sheet2!$A$17),Sheet2!$B$9&lt;=仕訳日記帳!$N3031&lt;Sheet2!$C$10),仕訳日記帳!B3031,""))))</f>
        <v/>
      </c>
      <c r="D3031" s="265" t="str">
        <f>IF(AND($A3031=Sheet2!$A$2,仕訳日記帳!$N3031&gt;=Sheet2!$B$2),仕訳日記帳!N3031,IF(AND(OR($A3031=Sheet2!$A$3,$A3031=Sheet2!$A$4,$A3031=Sheet2!$A$5,$A3031=Sheet2!$A$6,$A3031=Sheet2!$A$7,$A3031=Sheet2!$A$9),仕訳日記帳!$N3031&gt;=Sheet2!$B$3),仕訳日記帳!N3031,IF(AND($A3031=Sheet2!$A$8,仕訳日記帳!$N3031&gt;=Sheet2!$B$8),仕訳日記帳!N3031,IF(AND(OR($A3031=Sheet2!$A$10,$A3031=Sheet2!$A$11,$A3031=Sheet2!$A$12,$A3031=Sheet2!$A$13,$A3031=Sheet2!$A$14,$A3031=Sheet2!$A$15,$A3031=Sheet2!$A$16,$A3031=Sheet2!$A$17),Sheet2!$B$9&lt;=仕訳日記帳!$N3031&lt;Sheet2!$C$10),仕訳日記帳!N3031,""))))</f>
        <v/>
      </c>
      <c r="E3031" s="263" t="str">
        <f>IF(AND($A3031=Sheet2!$A$2,仕訳日記帳!$N3031&gt;=Sheet2!$B$2),仕訳日記帳!G3031,IF(AND(OR($A3031=Sheet2!$A$3,$A3031=Sheet2!$A$4,$A3031=Sheet2!$A$5,$A3031=Sheet2!$A$6,$A3031=Sheet2!$A$7,$A3031=Sheet2!$A$9),仕訳日記帳!$N3031&gt;=Sheet2!$B$3),仕訳日記帳!G3031,IF(AND($A3031=Sheet2!$A$8,仕訳日記帳!$N3031&gt;=Sheet2!$B$8),仕訳日記帳!G3031,IF(AND(OR($A3031=Sheet2!$A$10,$A3031=Sheet2!$A$11,$A3031=Sheet2!$A$12,$A3031=Sheet2!$A$13,$A3031=Sheet2!$A$14,$A3031=Sheet2!$A$15,$A3031=Sheet2!$A$16,$A3031=Sheet2!$A$17),Sheet2!$B$9&lt;=仕訳日記帳!$N3031&lt;Sheet2!$C$10),仕訳日記帳!G3031,""))))</f>
        <v/>
      </c>
      <c r="G3031" t="str">
        <f>IF(OR(A3031=Sheet2!$A$2,A3031=Sheet2!$A$3,A3031=Sheet2!$A$4,A3031=Sheet2!$A$5,A3031=Sheet2!$A$6,A3031=Sheet2!$A$7,A3031=Sheet2!$A$8,A3031=Sheet2!$A$9,A3031=Sheet2!$A$10,A3031=Sheet2!$A$11,A3031=Sheet2!$A$12,$A$2=Sheet2!$A$13,A3031=Sheet2!$A$14,$A$2=Sheet2!$A$15,$A$2=Sheet2!$A$16,A3031=Sheet2!$A$17),"該当","")</f>
        <v/>
      </c>
      <c r="H3031" t="str">
        <f>IF(OR(A3031="",G3031=""),"",COUNTIF($G$2:G3031,"該当"))</f>
        <v/>
      </c>
    </row>
    <row r="3032" spans="1:8">
      <c r="A3032" t="str">
        <f>IF(AND(仕訳日記帳!D3032=Sheet2!$A$2,仕訳日記帳!$N3032&gt;=Sheet2!$B$2),仕訳日記帳!D3032,IF(AND(OR(仕訳日記帳!D3032=Sheet2!$A$3,仕訳日記帳!D3032=Sheet2!$A$4,仕訳日記帳!D3032=Sheet2!$A$5,仕訳日記帳!D3032=Sheet2!$A$6,仕訳日記帳!D3032=Sheet2!$A$7,仕訳日記帳!D3032=Sheet2!$A$9),仕訳日記帳!$N3032&gt;=Sheet2!$B$3),仕訳日記帳!D3032,IF(AND(仕訳日記帳!D3032=Sheet2!$A$8,仕訳日記帳!$N3032&gt;=Sheet2!$B$8),仕訳日記帳!D3032,IF(AND(OR(仕訳日記帳!D3032=Sheet2!$A$10,仕訳日記帳!D3032=Sheet2!$A$11,仕訳日記帳!D3032=Sheet2!$A$12,仕訳日記帳!D3032=Sheet2!$A$13,仕訳日記帳!D3032=Sheet2!$A$14,仕訳日記帳!D3032=Sheet2!$A$15,仕訳日記帳!D3032=Sheet2!$A$16,仕訳日記帳!D3032=Sheet2!$A$17),Sheet2!$B$9&lt;=仕訳日記帳!$N3032&lt;Sheet2!$C$10),仕訳日記帳!D3032,""))))</f>
        <v/>
      </c>
      <c r="B3032" s="263" t="str">
        <f>IF(AND($A3032=Sheet2!$A$2,仕訳日記帳!$N3032&gt;=Sheet2!$B$2),仕訳日記帳!A3032,IF(AND(OR($A3032=Sheet2!$A$3,$A3032=Sheet2!$A$4,$A3032=Sheet2!$A$5,$A3032=Sheet2!$A$6,$A3032=Sheet2!$A$7,$A3032=Sheet2!$A$9),仕訳日記帳!$N3032&gt;=Sheet2!$B$3),仕訳日記帳!A3032,IF(AND($A3032=Sheet2!$A$8,仕訳日記帳!$N3032&gt;=Sheet2!$B$8),仕訳日記帳!A3032,IF(AND(OR($A3032=Sheet2!$A$10,$A3032=Sheet2!$A$11,$A3032=Sheet2!$A$12,$A3032=Sheet2!$A$13,$A3032=Sheet2!$A$14,$A3032=Sheet2!$A$15,$A3032=Sheet2!$A$16,$A3032=Sheet2!$A$17),Sheet2!$B$9&lt;=仕訳日記帳!$N3032&lt;Sheet2!$C$10),仕訳日記帳!A3032,""))))</f>
        <v/>
      </c>
      <c r="C3032" t="str">
        <f>IF(AND($A3032=Sheet2!$A$2,仕訳日記帳!$N3032&gt;=Sheet2!$B$2),仕訳日記帳!B3032,IF(AND(OR($A3032=Sheet2!$A$3,$A3032=Sheet2!$A$4,$A3032=Sheet2!$A$5,$A3032=Sheet2!$A$6,$A3032=Sheet2!$A$7,$A3032=Sheet2!$A$9),仕訳日記帳!$N3032&gt;=Sheet2!$B$3),仕訳日記帳!B3032,IF(AND($A3032=Sheet2!$A$8,仕訳日記帳!$N3032&gt;=Sheet2!$B$8),仕訳日記帳!B3032,IF(AND(OR($A3032=Sheet2!$A$10,$A3032=Sheet2!$A$11,$A3032=Sheet2!$A$12,$A3032=Sheet2!$A$13,$A3032=Sheet2!$A$14,$A3032=Sheet2!$A$15,$A3032=Sheet2!$A$16,$A3032=Sheet2!$A$17),Sheet2!$B$9&lt;=仕訳日記帳!$N3032&lt;Sheet2!$C$10),仕訳日記帳!B3032,""))))</f>
        <v/>
      </c>
      <c r="D3032" s="265" t="str">
        <f>IF(AND($A3032=Sheet2!$A$2,仕訳日記帳!$N3032&gt;=Sheet2!$B$2),仕訳日記帳!N3032,IF(AND(OR($A3032=Sheet2!$A$3,$A3032=Sheet2!$A$4,$A3032=Sheet2!$A$5,$A3032=Sheet2!$A$6,$A3032=Sheet2!$A$7,$A3032=Sheet2!$A$9),仕訳日記帳!$N3032&gt;=Sheet2!$B$3),仕訳日記帳!N3032,IF(AND($A3032=Sheet2!$A$8,仕訳日記帳!$N3032&gt;=Sheet2!$B$8),仕訳日記帳!N3032,IF(AND(OR($A3032=Sheet2!$A$10,$A3032=Sheet2!$A$11,$A3032=Sheet2!$A$12,$A3032=Sheet2!$A$13,$A3032=Sheet2!$A$14,$A3032=Sheet2!$A$15,$A3032=Sheet2!$A$16,$A3032=Sheet2!$A$17),Sheet2!$B$9&lt;=仕訳日記帳!$N3032&lt;Sheet2!$C$10),仕訳日記帳!N3032,""))))</f>
        <v/>
      </c>
      <c r="E3032" s="263" t="str">
        <f>IF(AND($A3032=Sheet2!$A$2,仕訳日記帳!$N3032&gt;=Sheet2!$B$2),仕訳日記帳!G3032,IF(AND(OR($A3032=Sheet2!$A$3,$A3032=Sheet2!$A$4,$A3032=Sheet2!$A$5,$A3032=Sheet2!$A$6,$A3032=Sheet2!$A$7,$A3032=Sheet2!$A$9),仕訳日記帳!$N3032&gt;=Sheet2!$B$3),仕訳日記帳!G3032,IF(AND($A3032=Sheet2!$A$8,仕訳日記帳!$N3032&gt;=Sheet2!$B$8),仕訳日記帳!G3032,IF(AND(OR($A3032=Sheet2!$A$10,$A3032=Sheet2!$A$11,$A3032=Sheet2!$A$12,$A3032=Sheet2!$A$13,$A3032=Sheet2!$A$14,$A3032=Sheet2!$A$15,$A3032=Sheet2!$A$16,$A3032=Sheet2!$A$17),Sheet2!$B$9&lt;=仕訳日記帳!$N3032&lt;Sheet2!$C$10),仕訳日記帳!G3032,""))))</f>
        <v/>
      </c>
      <c r="G3032" t="str">
        <f>IF(OR(A3032=Sheet2!$A$2,A3032=Sheet2!$A$3,A3032=Sheet2!$A$4,A3032=Sheet2!$A$5,A3032=Sheet2!$A$6,A3032=Sheet2!$A$7,A3032=Sheet2!$A$8,A3032=Sheet2!$A$9,A3032=Sheet2!$A$10,A3032=Sheet2!$A$11,A3032=Sheet2!$A$12,$A$2=Sheet2!$A$13,A3032=Sheet2!$A$14,$A$2=Sheet2!$A$15,$A$2=Sheet2!$A$16,A3032=Sheet2!$A$17),"該当","")</f>
        <v/>
      </c>
      <c r="H3032" t="str">
        <f>IF(OR(A3032="",G3032=""),"",COUNTIF($G$2:G3032,"該当"))</f>
        <v/>
      </c>
    </row>
    <row r="3033" spans="1:8">
      <c r="A3033" t="str">
        <f>IF(AND(仕訳日記帳!D3033=Sheet2!$A$2,仕訳日記帳!$N3033&gt;=Sheet2!$B$2),仕訳日記帳!D3033,IF(AND(OR(仕訳日記帳!D3033=Sheet2!$A$3,仕訳日記帳!D3033=Sheet2!$A$4,仕訳日記帳!D3033=Sheet2!$A$5,仕訳日記帳!D3033=Sheet2!$A$6,仕訳日記帳!D3033=Sheet2!$A$7,仕訳日記帳!D3033=Sheet2!$A$9),仕訳日記帳!$N3033&gt;=Sheet2!$B$3),仕訳日記帳!D3033,IF(AND(仕訳日記帳!D3033=Sheet2!$A$8,仕訳日記帳!$N3033&gt;=Sheet2!$B$8),仕訳日記帳!D3033,IF(AND(OR(仕訳日記帳!D3033=Sheet2!$A$10,仕訳日記帳!D3033=Sheet2!$A$11,仕訳日記帳!D3033=Sheet2!$A$12,仕訳日記帳!D3033=Sheet2!$A$13,仕訳日記帳!D3033=Sheet2!$A$14,仕訳日記帳!D3033=Sheet2!$A$15,仕訳日記帳!D3033=Sheet2!$A$16,仕訳日記帳!D3033=Sheet2!$A$17),Sheet2!$B$9&lt;=仕訳日記帳!$N3033&lt;Sheet2!$C$10),仕訳日記帳!D3033,""))))</f>
        <v/>
      </c>
      <c r="B3033" s="263" t="str">
        <f>IF(AND($A3033=Sheet2!$A$2,仕訳日記帳!$N3033&gt;=Sheet2!$B$2),仕訳日記帳!A3033,IF(AND(OR($A3033=Sheet2!$A$3,$A3033=Sheet2!$A$4,$A3033=Sheet2!$A$5,$A3033=Sheet2!$A$6,$A3033=Sheet2!$A$7,$A3033=Sheet2!$A$9),仕訳日記帳!$N3033&gt;=Sheet2!$B$3),仕訳日記帳!A3033,IF(AND($A3033=Sheet2!$A$8,仕訳日記帳!$N3033&gt;=Sheet2!$B$8),仕訳日記帳!A3033,IF(AND(OR($A3033=Sheet2!$A$10,$A3033=Sheet2!$A$11,$A3033=Sheet2!$A$12,$A3033=Sheet2!$A$13,$A3033=Sheet2!$A$14,$A3033=Sheet2!$A$15,$A3033=Sheet2!$A$16,$A3033=Sheet2!$A$17),Sheet2!$B$9&lt;=仕訳日記帳!$N3033&lt;Sheet2!$C$10),仕訳日記帳!A3033,""))))</f>
        <v/>
      </c>
      <c r="C3033" t="str">
        <f>IF(AND($A3033=Sheet2!$A$2,仕訳日記帳!$N3033&gt;=Sheet2!$B$2),仕訳日記帳!B3033,IF(AND(OR($A3033=Sheet2!$A$3,$A3033=Sheet2!$A$4,$A3033=Sheet2!$A$5,$A3033=Sheet2!$A$6,$A3033=Sheet2!$A$7,$A3033=Sheet2!$A$9),仕訳日記帳!$N3033&gt;=Sheet2!$B$3),仕訳日記帳!B3033,IF(AND($A3033=Sheet2!$A$8,仕訳日記帳!$N3033&gt;=Sheet2!$B$8),仕訳日記帳!B3033,IF(AND(OR($A3033=Sheet2!$A$10,$A3033=Sheet2!$A$11,$A3033=Sheet2!$A$12,$A3033=Sheet2!$A$13,$A3033=Sheet2!$A$14,$A3033=Sheet2!$A$15,$A3033=Sheet2!$A$16,$A3033=Sheet2!$A$17),Sheet2!$B$9&lt;=仕訳日記帳!$N3033&lt;Sheet2!$C$10),仕訳日記帳!B3033,""))))</f>
        <v/>
      </c>
      <c r="D3033" s="265" t="str">
        <f>IF(AND($A3033=Sheet2!$A$2,仕訳日記帳!$N3033&gt;=Sheet2!$B$2),仕訳日記帳!N3033,IF(AND(OR($A3033=Sheet2!$A$3,$A3033=Sheet2!$A$4,$A3033=Sheet2!$A$5,$A3033=Sheet2!$A$6,$A3033=Sheet2!$A$7,$A3033=Sheet2!$A$9),仕訳日記帳!$N3033&gt;=Sheet2!$B$3),仕訳日記帳!N3033,IF(AND($A3033=Sheet2!$A$8,仕訳日記帳!$N3033&gt;=Sheet2!$B$8),仕訳日記帳!N3033,IF(AND(OR($A3033=Sheet2!$A$10,$A3033=Sheet2!$A$11,$A3033=Sheet2!$A$12,$A3033=Sheet2!$A$13,$A3033=Sheet2!$A$14,$A3033=Sheet2!$A$15,$A3033=Sheet2!$A$16,$A3033=Sheet2!$A$17),Sheet2!$B$9&lt;=仕訳日記帳!$N3033&lt;Sheet2!$C$10),仕訳日記帳!N3033,""))))</f>
        <v/>
      </c>
      <c r="E3033" s="263" t="str">
        <f>IF(AND($A3033=Sheet2!$A$2,仕訳日記帳!$N3033&gt;=Sheet2!$B$2),仕訳日記帳!G3033,IF(AND(OR($A3033=Sheet2!$A$3,$A3033=Sheet2!$A$4,$A3033=Sheet2!$A$5,$A3033=Sheet2!$A$6,$A3033=Sheet2!$A$7,$A3033=Sheet2!$A$9),仕訳日記帳!$N3033&gt;=Sheet2!$B$3),仕訳日記帳!G3033,IF(AND($A3033=Sheet2!$A$8,仕訳日記帳!$N3033&gt;=Sheet2!$B$8),仕訳日記帳!G3033,IF(AND(OR($A3033=Sheet2!$A$10,$A3033=Sheet2!$A$11,$A3033=Sheet2!$A$12,$A3033=Sheet2!$A$13,$A3033=Sheet2!$A$14,$A3033=Sheet2!$A$15,$A3033=Sheet2!$A$16,$A3033=Sheet2!$A$17),Sheet2!$B$9&lt;=仕訳日記帳!$N3033&lt;Sheet2!$C$10),仕訳日記帳!G3033,""))))</f>
        <v/>
      </c>
      <c r="G3033" t="str">
        <f>IF(OR(A3033=Sheet2!$A$2,A3033=Sheet2!$A$3,A3033=Sheet2!$A$4,A3033=Sheet2!$A$5,A3033=Sheet2!$A$6,A3033=Sheet2!$A$7,A3033=Sheet2!$A$8,A3033=Sheet2!$A$9,A3033=Sheet2!$A$10,A3033=Sheet2!$A$11,A3033=Sheet2!$A$12,$A$2=Sheet2!$A$13,A3033=Sheet2!$A$14,$A$2=Sheet2!$A$15,$A$2=Sheet2!$A$16,A3033=Sheet2!$A$17),"該当","")</f>
        <v/>
      </c>
      <c r="H3033" t="str">
        <f>IF(OR(A3033="",G3033=""),"",COUNTIF($G$2:G3033,"該当"))</f>
        <v/>
      </c>
    </row>
    <row r="3034" spans="1:8">
      <c r="A3034" t="str">
        <f>IF(AND(仕訳日記帳!D3034=Sheet2!$A$2,仕訳日記帳!$N3034&gt;=Sheet2!$B$2),仕訳日記帳!D3034,IF(AND(OR(仕訳日記帳!D3034=Sheet2!$A$3,仕訳日記帳!D3034=Sheet2!$A$4,仕訳日記帳!D3034=Sheet2!$A$5,仕訳日記帳!D3034=Sheet2!$A$6,仕訳日記帳!D3034=Sheet2!$A$7,仕訳日記帳!D3034=Sheet2!$A$9),仕訳日記帳!$N3034&gt;=Sheet2!$B$3),仕訳日記帳!D3034,IF(AND(仕訳日記帳!D3034=Sheet2!$A$8,仕訳日記帳!$N3034&gt;=Sheet2!$B$8),仕訳日記帳!D3034,IF(AND(OR(仕訳日記帳!D3034=Sheet2!$A$10,仕訳日記帳!D3034=Sheet2!$A$11,仕訳日記帳!D3034=Sheet2!$A$12,仕訳日記帳!D3034=Sheet2!$A$13,仕訳日記帳!D3034=Sheet2!$A$14,仕訳日記帳!D3034=Sheet2!$A$15,仕訳日記帳!D3034=Sheet2!$A$16,仕訳日記帳!D3034=Sheet2!$A$17),Sheet2!$B$9&lt;=仕訳日記帳!$N3034&lt;Sheet2!$C$10),仕訳日記帳!D3034,""))))</f>
        <v/>
      </c>
      <c r="B3034" s="263" t="str">
        <f>IF(AND($A3034=Sheet2!$A$2,仕訳日記帳!$N3034&gt;=Sheet2!$B$2),仕訳日記帳!A3034,IF(AND(OR($A3034=Sheet2!$A$3,$A3034=Sheet2!$A$4,$A3034=Sheet2!$A$5,$A3034=Sheet2!$A$6,$A3034=Sheet2!$A$7,$A3034=Sheet2!$A$9),仕訳日記帳!$N3034&gt;=Sheet2!$B$3),仕訳日記帳!A3034,IF(AND($A3034=Sheet2!$A$8,仕訳日記帳!$N3034&gt;=Sheet2!$B$8),仕訳日記帳!A3034,IF(AND(OR($A3034=Sheet2!$A$10,$A3034=Sheet2!$A$11,$A3034=Sheet2!$A$12,$A3034=Sheet2!$A$13,$A3034=Sheet2!$A$14,$A3034=Sheet2!$A$15,$A3034=Sheet2!$A$16,$A3034=Sheet2!$A$17),Sheet2!$B$9&lt;=仕訳日記帳!$N3034&lt;Sheet2!$C$10),仕訳日記帳!A3034,""))))</f>
        <v/>
      </c>
      <c r="C3034" t="str">
        <f>IF(AND($A3034=Sheet2!$A$2,仕訳日記帳!$N3034&gt;=Sheet2!$B$2),仕訳日記帳!B3034,IF(AND(OR($A3034=Sheet2!$A$3,$A3034=Sheet2!$A$4,$A3034=Sheet2!$A$5,$A3034=Sheet2!$A$6,$A3034=Sheet2!$A$7,$A3034=Sheet2!$A$9),仕訳日記帳!$N3034&gt;=Sheet2!$B$3),仕訳日記帳!B3034,IF(AND($A3034=Sheet2!$A$8,仕訳日記帳!$N3034&gt;=Sheet2!$B$8),仕訳日記帳!B3034,IF(AND(OR($A3034=Sheet2!$A$10,$A3034=Sheet2!$A$11,$A3034=Sheet2!$A$12,$A3034=Sheet2!$A$13,$A3034=Sheet2!$A$14,$A3034=Sheet2!$A$15,$A3034=Sheet2!$A$16,$A3034=Sheet2!$A$17),Sheet2!$B$9&lt;=仕訳日記帳!$N3034&lt;Sheet2!$C$10),仕訳日記帳!B3034,""))))</f>
        <v/>
      </c>
      <c r="D3034" s="265" t="str">
        <f>IF(AND($A3034=Sheet2!$A$2,仕訳日記帳!$N3034&gt;=Sheet2!$B$2),仕訳日記帳!N3034,IF(AND(OR($A3034=Sheet2!$A$3,$A3034=Sheet2!$A$4,$A3034=Sheet2!$A$5,$A3034=Sheet2!$A$6,$A3034=Sheet2!$A$7,$A3034=Sheet2!$A$9),仕訳日記帳!$N3034&gt;=Sheet2!$B$3),仕訳日記帳!N3034,IF(AND($A3034=Sheet2!$A$8,仕訳日記帳!$N3034&gt;=Sheet2!$B$8),仕訳日記帳!N3034,IF(AND(OR($A3034=Sheet2!$A$10,$A3034=Sheet2!$A$11,$A3034=Sheet2!$A$12,$A3034=Sheet2!$A$13,$A3034=Sheet2!$A$14,$A3034=Sheet2!$A$15,$A3034=Sheet2!$A$16,$A3034=Sheet2!$A$17),Sheet2!$B$9&lt;=仕訳日記帳!$N3034&lt;Sheet2!$C$10),仕訳日記帳!N3034,""))))</f>
        <v/>
      </c>
      <c r="E3034" s="263" t="str">
        <f>IF(AND($A3034=Sheet2!$A$2,仕訳日記帳!$N3034&gt;=Sheet2!$B$2),仕訳日記帳!G3034,IF(AND(OR($A3034=Sheet2!$A$3,$A3034=Sheet2!$A$4,$A3034=Sheet2!$A$5,$A3034=Sheet2!$A$6,$A3034=Sheet2!$A$7,$A3034=Sheet2!$A$9),仕訳日記帳!$N3034&gt;=Sheet2!$B$3),仕訳日記帳!G3034,IF(AND($A3034=Sheet2!$A$8,仕訳日記帳!$N3034&gt;=Sheet2!$B$8),仕訳日記帳!G3034,IF(AND(OR($A3034=Sheet2!$A$10,$A3034=Sheet2!$A$11,$A3034=Sheet2!$A$12,$A3034=Sheet2!$A$13,$A3034=Sheet2!$A$14,$A3034=Sheet2!$A$15,$A3034=Sheet2!$A$16,$A3034=Sheet2!$A$17),Sheet2!$B$9&lt;=仕訳日記帳!$N3034&lt;Sheet2!$C$10),仕訳日記帳!G3034,""))))</f>
        <v/>
      </c>
      <c r="G3034" t="str">
        <f>IF(OR(A3034=Sheet2!$A$2,A3034=Sheet2!$A$3,A3034=Sheet2!$A$4,A3034=Sheet2!$A$5,A3034=Sheet2!$A$6,A3034=Sheet2!$A$7,A3034=Sheet2!$A$8,A3034=Sheet2!$A$9,A3034=Sheet2!$A$10,A3034=Sheet2!$A$11,A3034=Sheet2!$A$12,$A$2=Sheet2!$A$13,A3034=Sheet2!$A$14,$A$2=Sheet2!$A$15,$A$2=Sheet2!$A$16,A3034=Sheet2!$A$17),"該当","")</f>
        <v/>
      </c>
      <c r="H3034" t="str">
        <f>IF(OR(A3034="",G3034=""),"",COUNTIF($G$2:G3034,"該当"))</f>
        <v/>
      </c>
    </row>
    <row r="3035" spans="1:8">
      <c r="A3035" t="str">
        <f>IF(AND(仕訳日記帳!D3035=Sheet2!$A$2,仕訳日記帳!$N3035&gt;=Sheet2!$B$2),仕訳日記帳!D3035,IF(AND(OR(仕訳日記帳!D3035=Sheet2!$A$3,仕訳日記帳!D3035=Sheet2!$A$4,仕訳日記帳!D3035=Sheet2!$A$5,仕訳日記帳!D3035=Sheet2!$A$6,仕訳日記帳!D3035=Sheet2!$A$7,仕訳日記帳!D3035=Sheet2!$A$9),仕訳日記帳!$N3035&gt;=Sheet2!$B$3),仕訳日記帳!D3035,IF(AND(仕訳日記帳!D3035=Sheet2!$A$8,仕訳日記帳!$N3035&gt;=Sheet2!$B$8),仕訳日記帳!D3035,IF(AND(OR(仕訳日記帳!D3035=Sheet2!$A$10,仕訳日記帳!D3035=Sheet2!$A$11,仕訳日記帳!D3035=Sheet2!$A$12,仕訳日記帳!D3035=Sheet2!$A$13,仕訳日記帳!D3035=Sheet2!$A$14,仕訳日記帳!D3035=Sheet2!$A$15,仕訳日記帳!D3035=Sheet2!$A$16,仕訳日記帳!D3035=Sheet2!$A$17),Sheet2!$B$9&lt;=仕訳日記帳!$N3035&lt;Sheet2!$C$10),仕訳日記帳!D3035,""))))</f>
        <v/>
      </c>
      <c r="B3035" s="263" t="str">
        <f>IF(AND($A3035=Sheet2!$A$2,仕訳日記帳!$N3035&gt;=Sheet2!$B$2),仕訳日記帳!A3035,IF(AND(OR($A3035=Sheet2!$A$3,$A3035=Sheet2!$A$4,$A3035=Sheet2!$A$5,$A3035=Sheet2!$A$6,$A3035=Sheet2!$A$7,$A3035=Sheet2!$A$9),仕訳日記帳!$N3035&gt;=Sheet2!$B$3),仕訳日記帳!A3035,IF(AND($A3035=Sheet2!$A$8,仕訳日記帳!$N3035&gt;=Sheet2!$B$8),仕訳日記帳!A3035,IF(AND(OR($A3035=Sheet2!$A$10,$A3035=Sheet2!$A$11,$A3035=Sheet2!$A$12,$A3035=Sheet2!$A$13,$A3035=Sheet2!$A$14,$A3035=Sheet2!$A$15,$A3035=Sheet2!$A$16,$A3035=Sheet2!$A$17),Sheet2!$B$9&lt;=仕訳日記帳!$N3035&lt;Sheet2!$C$10),仕訳日記帳!A3035,""))))</f>
        <v/>
      </c>
      <c r="C3035" t="str">
        <f>IF(AND($A3035=Sheet2!$A$2,仕訳日記帳!$N3035&gt;=Sheet2!$B$2),仕訳日記帳!B3035,IF(AND(OR($A3035=Sheet2!$A$3,$A3035=Sheet2!$A$4,$A3035=Sheet2!$A$5,$A3035=Sheet2!$A$6,$A3035=Sheet2!$A$7,$A3035=Sheet2!$A$9),仕訳日記帳!$N3035&gt;=Sheet2!$B$3),仕訳日記帳!B3035,IF(AND($A3035=Sheet2!$A$8,仕訳日記帳!$N3035&gt;=Sheet2!$B$8),仕訳日記帳!B3035,IF(AND(OR($A3035=Sheet2!$A$10,$A3035=Sheet2!$A$11,$A3035=Sheet2!$A$12,$A3035=Sheet2!$A$13,$A3035=Sheet2!$A$14,$A3035=Sheet2!$A$15,$A3035=Sheet2!$A$16,$A3035=Sheet2!$A$17),Sheet2!$B$9&lt;=仕訳日記帳!$N3035&lt;Sheet2!$C$10),仕訳日記帳!B3035,""))))</f>
        <v/>
      </c>
      <c r="D3035" s="265" t="str">
        <f>IF(AND($A3035=Sheet2!$A$2,仕訳日記帳!$N3035&gt;=Sheet2!$B$2),仕訳日記帳!N3035,IF(AND(OR($A3035=Sheet2!$A$3,$A3035=Sheet2!$A$4,$A3035=Sheet2!$A$5,$A3035=Sheet2!$A$6,$A3035=Sheet2!$A$7,$A3035=Sheet2!$A$9),仕訳日記帳!$N3035&gt;=Sheet2!$B$3),仕訳日記帳!N3035,IF(AND($A3035=Sheet2!$A$8,仕訳日記帳!$N3035&gt;=Sheet2!$B$8),仕訳日記帳!N3035,IF(AND(OR($A3035=Sheet2!$A$10,$A3035=Sheet2!$A$11,$A3035=Sheet2!$A$12,$A3035=Sheet2!$A$13,$A3035=Sheet2!$A$14,$A3035=Sheet2!$A$15,$A3035=Sheet2!$A$16,$A3035=Sheet2!$A$17),Sheet2!$B$9&lt;=仕訳日記帳!$N3035&lt;Sheet2!$C$10),仕訳日記帳!N3035,""))))</f>
        <v/>
      </c>
      <c r="E3035" s="263" t="str">
        <f>IF(AND($A3035=Sheet2!$A$2,仕訳日記帳!$N3035&gt;=Sheet2!$B$2),仕訳日記帳!G3035,IF(AND(OR($A3035=Sheet2!$A$3,$A3035=Sheet2!$A$4,$A3035=Sheet2!$A$5,$A3035=Sheet2!$A$6,$A3035=Sheet2!$A$7,$A3035=Sheet2!$A$9),仕訳日記帳!$N3035&gt;=Sheet2!$B$3),仕訳日記帳!G3035,IF(AND($A3035=Sheet2!$A$8,仕訳日記帳!$N3035&gt;=Sheet2!$B$8),仕訳日記帳!G3035,IF(AND(OR($A3035=Sheet2!$A$10,$A3035=Sheet2!$A$11,$A3035=Sheet2!$A$12,$A3035=Sheet2!$A$13,$A3035=Sheet2!$A$14,$A3035=Sheet2!$A$15,$A3035=Sheet2!$A$16,$A3035=Sheet2!$A$17),Sheet2!$B$9&lt;=仕訳日記帳!$N3035&lt;Sheet2!$C$10),仕訳日記帳!G3035,""))))</f>
        <v/>
      </c>
      <c r="G3035" t="str">
        <f>IF(OR(A3035=Sheet2!$A$2,A3035=Sheet2!$A$3,A3035=Sheet2!$A$4,A3035=Sheet2!$A$5,A3035=Sheet2!$A$6,A3035=Sheet2!$A$7,A3035=Sheet2!$A$8,A3035=Sheet2!$A$9,A3035=Sheet2!$A$10,A3035=Sheet2!$A$11,A3035=Sheet2!$A$12,$A$2=Sheet2!$A$13,A3035=Sheet2!$A$14,$A$2=Sheet2!$A$15,$A$2=Sheet2!$A$16,A3035=Sheet2!$A$17),"該当","")</f>
        <v/>
      </c>
      <c r="H3035" t="str">
        <f>IF(OR(A3035="",G3035=""),"",COUNTIF($G$2:G3035,"該当"))</f>
        <v/>
      </c>
    </row>
    <row r="3036" spans="1:8">
      <c r="A3036" t="str">
        <f>IF(AND(仕訳日記帳!D3036=Sheet2!$A$2,仕訳日記帳!$N3036&gt;=Sheet2!$B$2),仕訳日記帳!D3036,IF(AND(OR(仕訳日記帳!D3036=Sheet2!$A$3,仕訳日記帳!D3036=Sheet2!$A$4,仕訳日記帳!D3036=Sheet2!$A$5,仕訳日記帳!D3036=Sheet2!$A$6,仕訳日記帳!D3036=Sheet2!$A$7,仕訳日記帳!D3036=Sheet2!$A$9),仕訳日記帳!$N3036&gt;=Sheet2!$B$3),仕訳日記帳!D3036,IF(AND(仕訳日記帳!D3036=Sheet2!$A$8,仕訳日記帳!$N3036&gt;=Sheet2!$B$8),仕訳日記帳!D3036,IF(AND(OR(仕訳日記帳!D3036=Sheet2!$A$10,仕訳日記帳!D3036=Sheet2!$A$11,仕訳日記帳!D3036=Sheet2!$A$12,仕訳日記帳!D3036=Sheet2!$A$13,仕訳日記帳!D3036=Sheet2!$A$14,仕訳日記帳!D3036=Sheet2!$A$15,仕訳日記帳!D3036=Sheet2!$A$16,仕訳日記帳!D3036=Sheet2!$A$17),Sheet2!$B$9&lt;=仕訳日記帳!$N3036&lt;Sheet2!$C$10),仕訳日記帳!D3036,""))))</f>
        <v/>
      </c>
      <c r="B3036" s="263" t="str">
        <f>IF(AND($A3036=Sheet2!$A$2,仕訳日記帳!$N3036&gt;=Sheet2!$B$2),仕訳日記帳!A3036,IF(AND(OR($A3036=Sheet2!$A$3,$A3036=Sheet2!$A$4,$A3036=Sheet2!$A$5,$A3036=Sheet2!$A$6,$A3036=Sheet2!$A$7,$A3036=Sheet2!$A$9),仕訳日記帳!$N3036&gt;=Sheet2!$B$3),仕訳日記帳!A3036,IF(AND($A3036=Sheet2!$A$8,仕訳日記帳!$N3036&gt;=Sheet2!$B$8),仕訳日記帳!A3036,IF(AND(OR($A3036=Sheet2!$A$10,$A3036=Sheet2!$A$11,$A3036=Sheet2!$A$12,$A3036=Sheet2!$A$13,$A3036=Sheet2!$A$14,$A3036=Sheet2!$A$15,$A3036=Sheet2!$A$16,$A3036=Sheet2!$A$17),Sheet2!$B$9&lt;=仕訳日記帳!$N3036&lt;Sheet2!$C$10),仕訳日記帳!A3036,""))))</f>
        <v/>
      </c>
      <c r="C3036" t="str">
        <f>IF(AND($A3036=Sheet2!$A$2,仕訳日記帳!$N3036&gt;=Sheet2!$B$2),仕訳日記帳!B3036,IF(AND(OR($A3036=Sheet2!$A$3,$A3036=Sheet2!$A$4,$A3036=Sheet2!$A$5,$A3036=Sheet2!$A$6,$A3036=Sheet2!$A$7,$A3036=Sheet2!$A$9),仕訳日記帳!$N3036&gt;=Sheet2!$B$3),仕訳日記帳!B3036,IF(AND($A3036=Sheet2!$A$8,仕訳日記帳!$N3036&gt;=Sheet2!$B$8),仕訳日記帳!B3036,IF(AND(OR($A3036=Sheet2!$A$10,$A3036=Sheet2!$A$11,$A3036=Sheet2!$A$12,$A3036=Sheet2!$A$13,$A3036=Sheet2!$A$14,$A3036=Sheet2!$A$15,$A3036=Sheet2!$A$16,$A3036=Sheet2!$A$17),Sheet2!$B$9&lt;=仕訳日記帳!$N3036&lt;Sheet2!$C$10),仕訳日記帳!B3036,""))))</f>
        <v/>
      </c>
      <c r="D3036" s="265" t="str">
        <f>IF(AND($A3036=Sheet2!$A$2,仕訳日記帳!$N3036&gt;=Sheet2!$B$2),仕訳日記帳!N3036,IF(AND(OR($A3036=Sheet2!$A$3,$A3036=Sheet2!$A$4,$A3036=Sheet2!$A$5,$A3036=Sheet2!$A$6,$A3036=Sheet2!$A$7,$A3036=Sheet2!$A$9),仕訳日記帳!$N3036&gt;=Sheet2!$B$3),仕訳日記帳!N3036,IF(AND($A3036=Sheet2!$A$8,仕訳日記帳!$N3036&gt;=Sheet2!$B$8),仕訳日記帳!N3036,IF(AND(OR($A3036=Sheet2!$A$10,$A3036=Sheet2!$A$11,$A3036=Sheet2!$A$12,$A3036=Sheet2!$A$13,$A3036=Sheet2!$A$14,$A3036=Sheet2!$A$15,$A3036=Sheet2!$A$16,$A3036=Sheet2!$A$17),Sheet2!$B$9&lt;=仕訳日記帳!$N3036&lt;Sheet2!$C$10),仕訳日記帳!N3036,""))))</f>
        <v/>
      </c>
      <c r="E3036" s="263" t="str">
        <f>IF(AND($A3036=Sheet2!$A$2,仕訳日記帳!$N3036&gt;=Sheet2!$B$2),仕訳日記帳!G3036,IF(AND(OR($A3036=Sheet2!$A$3,$A3036=Sheet2!$A$4,$A3036=Sheet2!$A$5,$A3036=Sheet2!$A$6,$A3036=Sheet2!$A$7,$A3036=Sheet2!$A$9),仕訳日記帳!$N3036&gt;=Sheet2!$B$3),仕訳日記帳!G3036,IF(AND($A3036=Sheet2!$A$8,仕訳日記帳!$N3036&gt;=Sheet2!$B$8),仕訳日記帳!G3036,IF(AND(OR($A3036=Sheet2!$A$10,$A3036=Sheet2!$A$11,$A3036=Sheet2!$A$12,$A3036=Sheet2!$A$13,$A3036=Sheet2!$A$14,$A3036=Sheet2!$A$15,$A3036=Sheet2!$A$16,$A3036=Sheet2!$A$17),Sheet2!$B$9&lt;=仕訳日記帳!$N3036&lt;Sheet2!$C$10),仕訳日記帳!G3036,""))))</f>
        <v/>
      </c>
      <c r="G3036" t="str">
        <f>IF(OR(A3036=Sheet2!$A$2,A3036=Sheet2!$A$3,A3036=Sheet2!$A$4,A3036=Sheet2!$A$5,A3036=Sheet2!$A$6,A3036=Sheet2!$A$7,A3036=Sheet2!$A$8,A3036=Sheet2!$A$9,A3036=Sheet2!$A$10,A3036=Sheet2!$A$11,A3036=Sheet2!$A$12,$A$2=Sheet2!$A$13,A3036=Sheet2!$A$14,$A$2=Sheet2!$A$15,$A$2=Sheet2!$A$16,A3036=Sheet2!$A$17),"該当","")</f>
        <v/>
      </c>
      <c r="H3036" t="str">
        <f>IF(OR(A3036="",G3036=""),"",COUNTIF($G$2:G3036,"該当"))</f>
        <v/>
      </c>
    </row>
    <row r="3037" spans="1:8">
      <c r="A3037" t="str">
        <f>IF(AND(仕訳日記帳!D3037=Sheet2!$A$2,仕訳日記帳!$N3037&gt;=Sheet2!$B$2),仕訳日記帳!D3037,IF(AND(OR(仕訳日記帳!D3037=Sheet2!$A$3,仕訳日記帳!D3037=Sheet2!$A$4,仕訳日記帳!D3037=Sheet2!$A$5,仕訳日記帳!D3037=Sheet2!$A$6,仕訳日記帳!D3037=Sheet2!$A$7,仕訳日記帳!D3037=Sheet2!$A$9),仕訳日記帳!$N3037&gt;=Sheet2!$B$3),仕訳日記帳!D3037,IF(AND(仕訳日記帳!D3037=Sheet2!$A$8,仕訳日記帳!$N3037&gt;=Sheet2!$B$8),仕訳日記帳!D3037,IF(AND(OR(仕訳日記帳!D3037=Sheet2!$A$10,仕訳日記帳!D3037=Sheet2!$A$11,仕訳日記帳!D3037=Sheet2!$A$12,仕訳日記帳!D3037=Sheet2!$A$13,仕訳日記帳!D3037=Sheet2!$A$14,仕訳日記帳!D3037=Sheet2!$A$15,仕訳日記帳!D3037=Sheet2!$A$16,仕訳日記帳!D3037=Sheet2!$A$17),Sheet2!$B$9&lt;=仕訳日記帳!$N3037&lt;Sheet2!$C$10),仕訳日記帳!D3037,""))))</f>
        <v/>
      </c>
      <c r="B3037" s="263" t="str">
        <f>IF(AND($A3037=Sheet2!$A$2,仕訳日記帳!$N3037&gt;=Sheet2!$B$2),仕訳日記帳!A3037,IF(AND(OR($A3037=Sheet2!$A$3,$A3037=Sheet2!$A$4,$A3037=Sheet2!$A$5,$A3037=Sheet2!$A$6,$A3037=Sheet2!$A$7,$A3037=Sheet2!$A$9),仕訳日記帳!$N3037&gt;=Sheet2!$B$3),仕訳日記帳!A3037,IF(AND($A3037=Sheet2!$A$8,仕訳日記帳!$N3037&gt;=Sheet2!$B$8),仕訳日記帳!A3037,IF(AND(OR($A3037=Sheet2!$A$10,$A3037=Sheet2!$A$11,$A3037=Sheet2!$A$12,$A3037=Sheet2!$A$13,$A3037=Sheet2!$A$14,$A3037=Sheet2!$A$15,$A3037=Sheet2!$A$16,$A3037=Sheet2!$A$17),Sheet2!$B$9&lt;=仕訳日記帳!$N3037&lt;Sheet2!$C$10),仕訳日記帳!A3037,""))))</f>
        <v/>
      </c>
      <c r="C3037" t="str">
        <f>IF(AND($A3037=Sheet2!$A$2,仕訳日記帳!$N3037&gt;=Sheet2!$B$2),仕訳日記帳!B3037,IF(AND(OR($A3037=Sheet2!$A$3,$A3037=Sheet2!$A$4,$A3037=Sheet2!$A$5,$A3037=Sheet2!$A$6,$A3037=Sheet2!$A$7,$A3037=Sheet2!$A$9),仕訳日記帳!$N3037&gt;=Sheet2!$B$3),仕訳日記帳!B3037,IF(AND($A3037=Sheet2!$A$8,仕訳日記帳!$N3037&gt;=Sheet2!$B$8),仕訳日記帳!B3037,IF(AND(OR($A3037=Sheet2!$A$10,$A3037=Sheet2!$A$11,$A3037=Sheet2!$A$12,$A3037=Sheet2!$A$13,$A3037=Sheet2!$A$14,$A3037=Sheet2!$A$15,$A3037=Sheet2!$A$16,$A3037=Sheet2!$A$17),Sheet2!$B$9&lt;=仕訳日記帳!$N3037&lt;Sheet2!$C$10),仕訳日記帳!B3037,""))))</f>
        <v/>
      </c>
      <c r="D3037" s="265" t="str">
        <f>IF(AND($A3037=Sheet2!$A$2,仕訳日記帳!$N3037&gt;=Sheet2!$B$2),仕訳日記帳!N3037,IF(AND(OR($A3037=Sheet2!$A$3,$A3037=Sheet2!$A$4,$A3037=Sheet2!$A$5,$A3037=Sheet2!$A$6,$A3037=Sheet2!$A$7,$A3037=Sheet2!$A$9),仕訳日記帳!$N3037&gt;=Sheet2!$B$3),仕訳日記帳!N3037,IF(AND($A3037=Sheet2!$A$8,仕訳日記帳!$N3037&gt;=Sheet2!$B$8),仕訳日記帳!N3037,IF(AND(OR($A3037=Sheet2!$A$10,$A3037=Sheet2!$A$11,$A3037=Sheet2!$A$12,$A3037=Sheet2!$A$13,$A3037=Sheet2!$A$14,$A3037=Sheet2!$A$15,$A3037=Sheet2!$A$16,$A3037=Sheet2!$A$17),Sheet2!$B$9&lt;=仕訳日記帳!$N3037&lt;Sheet2!$C$10),仕訳日記帳!N3037,""))))</f>
        <v/>
      </c>
      <c r="E3037" s="263" t="str">
        <f>IF(AND($A3037=Sheet2!$A$2,仕訳日記帳!$N3037&gt;=Sheet2!$B$2),仕訳日記帳!G3037,IF(AND(OR($A3037=Sheet2!$A$3,$A3037=Sheet2!$A$4,$A3037=Sheet2!$A$5,$A3037=Sheet2!$A$6,$A3037=Sheet2!$A$7,$A3037=Sheet2!$A$9),仕訳日記帳!$N3037&gt;=Sheet2!$B$3),仕訳日記帳!G3037,IF(AND($A3037=Sheet2!$A$8,仕訳日記帳!$N3037&gt;=Sheet2!$B$8),仕訳日記帳!G3037,IF(AND(OR($A3037=Sheet2!$A$10,$A3037=Sheet2!$A$11,$A3037=Sheet2!$A$12,$A3037=Sheet2!$A$13,$A3037=Sheet2!$A$14,$A3037=Sheet2!$A$15,$A3037=Sheet2!$A$16,$A3037=Sheet2!$A$17),Sheet2!$B$9&lt;=仕訳日記帳!$N3037&lt;Sheet2!$C$10),仕訳日記帳!G3037,""))))</f>
        <v/>
      </c>
      <c r="G3037" t="str">
        <f>IF(OR(A3037=Sheet2!$A$2,A3037=Sheet2!$A$3,A3037=Sheet2!$A$4,A3037=Sheet2!$A$5,A3037=Sheet2!$A$6,A3037=Sheet2!$A$7,A3037=Sheet2!$A$8,A3037=Sheet2!$A$9,A3037=Sheet2!$A$10,A3037=Sheet2!$A$11,A3037=Sheet2!$A$12,$A$2=Sheet2!$A$13,A3037=Sheet2!$A$14,$A$2=Sheet2!$A$15,$A$2=Sheet2!$A$16,A3037=Sheet2!$A$17),"該当","")</f>
        <v/>
      </c>
      <c r="H3037" t="str">
        <f>IF(OR(A3037="",G3037=""),"",COUNTIF($G$2:G3037,"該当"))</f>
        <v/>
      </c>
    </row>
    <row r="3038" spans="1:8">
      <c r="A3038" t="str">
        <f>IF(AND(仕訳日記帳!D3038=Sheet2!$A$2,仕訳日記帳!$N3038&gt;=Sheet2!$B$2),仕訳日記帳!D3038,IF(AND(OR(仕訳日記帳!D3038=Sheet2!$A$3,仕訳日記帳!D3038=Sheet2!$A$4,仕訳日記帳!D3038=Sheet2!$A$5,仕訳日記帳!D3038=Sheet2!$A$6,仕訳日記帳!D3038=Sheet2!$A$7,仕訳日記帳!D3038=Sheet2!$A$9),仕訳日記帳!$N3038&gt;=Sheet2!$B$3),仕訳日記帳!D3038,IF(AND(仕訳日記帳!D3038=Sheet2!$A$8,仕訳日記帳!$N3038&gt;=Sheet2!$B$8),仕訳日記帳!D3038,IF(AND(OR(仕訳日記帳!D3038=Sheet2!$A$10,仕訳日記帳!D3038=Sheet2!$A$11,仕訳日記帳!D3038=Sheet2!$A$12,仕訳日記帳!D3038=Sheet2!$A$13,仕訳日記帳!D3038=Sheet2!$A$14,仕訳日記帳!D3038=Sheet2!$A$15,仕訳日記帳!D3038=Sheet2!$A$16,仕訳日記帳!D3038=Sheet2!$A$17),Sheet2!$B$9&lt;=仕訳日記帳!$N3038&lt;Sheet2!$C$10),仕訳日記帳!D3038,""))))</f>
        <v/>
      </c>
      <c r="B3038" s="263" t="str">
        <f>IF(AND($A3038=Sheet2!$A$2,仕訳日記帳!$N3038&gt;=Sheet2!$B$2),仕訳日記帳!A3038,IF(AND(OR($A3038=Sheet2!$A$3,$A3038=Sheet2!$A$4,$A3038=Sheet2!$A$5,$A3038=Sheet2!$A$6,$A3038=Sheet2!$A$7,$A3038=Sheet2!$A$9),仕訳日記帳!$N3038&gt;=Sheet2!$B$3),仕訳日記帳!A3038,IF(AND($A3038=Sheet2!$A$8,仕訳日記帳!$N3038&gt;=Sheet2!$B$8),仕訳日記帳!A3038,IF(AND(OR($A3038=Sheet2!$A$10,$A3038=Sheet2!$A$11,$A3038=Sheet2!$A$12,$A3038=Sheet2!$A$13,$A3038=Sheet2!$A$14,$A3038=Sheet2!$A$15,$A3038=Sheet2!$A$16,$A3038=Sheet2!$A$17),Sheet2!$B$9&lt;=仕訳日記帳!$N3038&lt;Sheet2!$C$10),仕訳日記帳!A3038,""))))</f>
        <v/>
      </c>
      <c r="C3038" t="str">
        <f>IF(AND($A3038=Sheet2!$A$2,仕訳日記帳!$N3038&gt;=Sheet2!$B$2),仕訳日記帳!B3038,IF(AND(OR($A3038=Sheet2!$A$3,$A3038=Sheet2!$A$4,$A3038=Sheet2!$A$5,$A3038=Sheet2!$A$6,$A3038=Sheet2!$A$7,$A3038=Sheet2!$A$9),仕訳日記帳!$N3038&gt;=Sheet2!$B$3),仕訳日記帳!B3038,IF(AND($A3038=Sheet2!$A$8,仕訳日記帳!$N3038&gt;=Sheet2!$B$8),仕訳日記帳!B3038,IF(AND(OR($A3038=Sheet2!$A$10,$A3038=Sheet2!$A$11,$A3038=Sheet2!$A$12,$A3038=Sheet2!$A$13,$A3038=Sheet2!$A$14,$A3038=Sheet2!$A$15,$A3038=Sheet2!$A$16,$A3038=Sheet2!$A$17),Sheet2!$B$9&lt;=仕訳日記帳!$N3038&lt;Sheet2!$C$10),仕訳日記帳!B3038,""))))</f>
        <v/>
      </c>
      <c r="D3038" s="265" t="str">
        <f>IF(AND($A3038=Sheet2!$A$2,仕訳日記帳!$N3038&gt;=Sheet2!$B$2),仕訳日記帳!N3038,IF(AND(OR($A3038=Sheet2!$A$3,$A3038=Sheet2!$A$4,$A3038=Sheet2!$A$5,$A3038=Sheet2!$A$6,$A3038=Sheet2!$A$7,$A3038=Sheet2!$A$9),仕訳日記帳!$N3038&gt;=Sheet2!$B$3),仕訳日記帳!N3038,IF(AND($A3038=Sheet2!$A$8,仕訳日記帳!$N3038&gt;=Sheet2!$B$8),仕訳日記帳!N3038,IF(AND(OR($A3038=Sheet2!$A$10,$A3038=Sheet2!$A$11,$A3038=Sheet2!$A$12,$A3038=Sheet2!$A$13,$A3038=Sheet2!$A$14,$A3038=Sheet2!$A$15,$A3038=Sheet2!$A$16,$A3038=Sheet2!$A$17),Sheet2!$B$9&lt;=仕訳日記帳!$N3038&lt;Sheet2!$C$10),仕訳日記帳!N3038,""))))</f>
        <v/>
      </c>
      <c r="E3038" s="263" t="str">
        <f>IF(AND($A3038=Sheet2!$A$2,仕訳日記帳!$N3038&gt;=Sheet2!$B$2),仕訳日記帳!G3038,IF(AND(OR($A3038=Sheet2!$A$3,$A3038=Sheet2!$A$4,$A3038=Sheet2!$A$5,$A3038=Sheet2!$A$6,$A3038=Sheet2!$A$7,$A3038=Sheet2!$A$9),仕訳日記帳!$N3038&gt;=Sheet2!$B$3),仕訳日記帳!G3038,IF(AND($A3038=Sheet2!$A$8,仕訳日記帳!$N3038&gt;=Sheet2!$B$8),仕訳日記帳!G3038,IF(AND(OR($A3038=Sheet2!$A$10,$A3038=Sheet2!$A$11,$A3038=Sheet2!$A$12,$A3038=Sheet2!$A$13,$A3038=Sheet2!$A$14,$A3038=Sheet2!$A$15,$A3038=Sheet2!$A$16,$A3038=Sheet2!$A$17),Sheet2!$B$9&lt;=仕訳日記帳!$N3038&lt;Sheet2!$C$10),仕訳日記帳!G3038,""))))</f>
        <v/>
      </c>
      <c r="G3038" t="str">
        <f>IF(OR(A3038=Sheet2!$A$2,A3038=Sheet2!$A$3,A3038=Sheet2!$A$4,A3038=Sheet2!$A$5,A3038=Sheet2!$A$6,A3038=Sheet2!$A$7,A3038=Sheet2!$A$8,A3038=Sheet2!$A$9,A3038=Sheet2!$A$10,A3038=Sheet2!$A$11,A3038=Sheet2!$A$12,$A$2=Sheet2!$A$13,A3038=Sheet2!$A$14,$A$2=Sheet2!$A$15,$A$2=Sheet2!$A$16,A3038=Sheet2!$A$17),"該当","")</f>
        <v/>
      </c>
      <c r="H3038" t="str">
        <f>IF(OR(A3038="",G3038=""),"",COUNTIF($G$2:G3038,"該当"))</f>
        <v/>
      </c>
    </row>
    <row r="3039" spans="1:8">
      <c r="A3039" t="str">
        <f>IF(AND(仕訳日記帳!D3039=Sheet2!$A$2,仕訳日記帳!$N3039&gt;=Sheet2!$B$2),仕訳日記帳!D3039,IF(AND(OR(仕訳日記帳!D3039=Sheet2!$A$3,仕訳日記帳!D3039=Sheet2!$A$4,仕訳日記帳!D3039=Sheet2!$A$5,仕訳日記帳!D3039=Sheet2!$A$6,仕訳日記帳!D3039=Sheet2!$A$7,仕訳日記帳!D3039=Sheet2!$A$9),仕訳日記帳!$N3039&gt;=Sheet2!$B$3),仕訳日記帳!D3039,IF(AND(仕訳日記帳!D3039=Sheet2!$A$8,仕訳日記帳!$N3039&gt;=Sheet2!$B$8),仕訳日記帳!D3039,IF(AND(OR(仕訳日記帳!D3039=Sheet2!$A$10,仕訳日記帳!D3039=Sheet2!$A$11,仕訳日記帳!D3039=Sheet2!$A$12,仕訳日記帳!D3039=Sheet2!$A$13,仕訳日記帳!D3039=Sheet2!$A$14,仕訳日記帳!D3039=Sheet2!$A$15,仕訳日記帳!D3039=Sheet2!$A$16,仕訳日記帳!D3039=Sheet2!$A$17),Sheet2!$B$9&lt;=仕訳日記帳!$N3039&lt;Sheet2!$C$10),仕訳日記帳!D3039,""))))</f>
        <v/>
      </c>
      <c r="B3039" s="263" t="str">
        <f>IF(AND($A3039=Sheet2!$A$2,仕訳日記帳!$N3039&gt;=Sheet2!$B$2),仕訳日記帳!A3039,IF(AND(OR($A3039=Sheet2!$A$3,$A3039=Sheet2!$A$4,$A3039=Sheet2!$A$5,$A3039=Sheet2!$A$6,$A3039=Sheet2!$A$7,$A3039=Sheet2!$A$9),仕訳日記帳!$N3039&gt;=Sheet2!$B$3),仕訳日記帳!A3039,IF(AND($A3039=Sheet2!$A$8,仕訳日記帳!$N3039&gt;=Sheet2!$B$8),仕訳日記帳!A3039,IF(AND(OR($A3039=Sheet2!$A$10,$A3039=Sheet2!$A$11,$A3039=Sheet2!$A$12,$A3039=Sheet2!$A$13,$A3039=Sheet2!$A$14,$A3039=Sheet2!$A$15,$A3039=Sheet2!$A$16,$A3039=Sheet2!$A$17),Sheet2!$B$9&lt;=仕訳日記帳!$N3039&lt;Sheet2!$C$10),仕訳日記帳!A3039,""))))</f>
        <v/>
      </c>
      <c r="C3039" t="str">
        <f>IF(AND($A3039=Sheet2!$A$2,仕訳日記帳!$N3039&gt;=Sheet2!$B$2),仕訳日記帳!B3039,IF(AND(OR($A3039=Sheet2!$A$3,$A3039=Sheet2!$A$4,$A3039=Sheet2!$A$5,$A3039=Sheet2!$A$6,$A3039=Sheet2!$A$7,$A3039=Sheet2!$A$9),仕訳日記帳!$N3039&gt;=Sheet2!$B$3),仕訳日記帳!B3039,IF(AND($A3039=Sheet2!$A$8,仕訳日記帳!$N3039&gt;=Sheet2!$B$8),仕訳日記帳!B3039,IF(AND(OR($A3039=Sheet2!$A$10,$A3039=Sheet2!$A$11,$A3039=Sheet2!$A$12,$A3039=Sheet2!$A$13,$A3039=Sheet2!$A$14,$A3039=Sheet2!$A$15,$A3039=Sheet2!$A$16,$A3039=Sheet2!$A$17),Sheet2!$B$9&lt;=仕訳日記帳!$N3039&lt;Sheet2!$C$10),仕訳日記帳!B3039,""))))</f>
        <v/>
      </c>
      <c r="D3039" s="265" t="str">
        <f>IF(AND($A3039=Sheet2!$A$2,仕訳日記帳!$N3039&gt;=Sheet2!$B$2),仕訳日記帳!N3039,IF(AND(OR($A3039=Sheet2!$A$3,$A3039=Sheet2!$A$4,$A3039=Sheet2!$A$5,$A3039=Sheet2!$A$6,$A3039=Sheet2!$A$7,$A3039=Sheet2!$A$9),仕訳日記帳!$N3039&gt;=Sheet2!$B$3),仕訳日記帳!N3039,IF(AND($A3039=Sheet2!$A$8,仕訳日記帳!$N3039&gt;=Sheet2!$B$8),仕訳日記帳!N3039,IF(AND(OR($A3039=Sheet2!$A$10,$A3039=Sheet2!$A$11,$A3039=Sheet2!$A$12,$A3039=Sheet2!$A$13,$A3039=Sheet2!$A$14,$A3039=Sheet2!$A$15,$A3039=Sheet2!$A$16,$A3039=Sheet2!$A$17),Sheet2!$B$9&lt;=仕訳日記帳!$N3039&lt;Sheet2!$C$10),仕訳日記帳!N3039,""))))</f>
        <v/>
      </c>
      <c r="E3039" s="263" t="str">
        <f>IF(AND($A3039=Sheet2!$A$2,仕訳日記帳!$N3039&gt;=Sheet2!$B$2),仕訳日記帳!G3039,IF(AND(OR($A3039=Sheet2!$A$3,$A3039=Sheet2!$A$4,$A3039=Sheet2!$A$5,$A3039=Sheet2!$A$6,$A3039=Sheet2!$A$7,$A3039=Sheet2!$A$9),仕訳日記帳!$N3039&gt;=Sheet2!$B$3),仕訳日記帳!G3039,IF(AND($A3039=Sheet2!$A$8,仕訳日記帳!$N3039&gt;=Sheet2!$B$8),仕訳日記帳!G3039,IF(AND(OR($A3039=Sheet2!$A$10,$A3039=Sheet2!$A$11,$A3039=Sheet2!$A$12,$A3039=Sheet2!$A$13,$A3039=Sheet2!$A$14,$A3039=Sheet2!$A$15,$A3039=Sheet2!$A$16,$A3039=Sheet2!$A$17),Sheet2!$B$9&lt;=仕訳日記帳!$N3039&lt;Sheet2!$C$10),仕訳日記帳!G3039,""))))</f>
        <v/>
      </c>
      <c r="G3039" t="str">
        <f>IF(OR(A3039=Sheet2!$A$2,A3039=Sheet2!$A$3,A3039=Sheet2!$A$4,A3039=Sheet2!$A$5,A3039=Sheet2!$A$6,A3039=Sheet2!$A$7,A3039=Sheet2!$A$8,A3039=Sheet2!$A$9,A3039=Sheet2!$A$10,A3039=Sheet2!$A$11,A3039=Sheet2!$A$12,$A$2=Sheet2!$A$13,A3039=Sheet2!$A$14,$A$2=Sheet2!$A$15,$A$2=Sheet2!$A$16,A3039=Sheet2!$A$17),"該当","")</f>
        <v/>
      </c>
      <c r="H3039" t="str">
        <f>IF(OR(A3039="",G3039=""),"",COUNTIF($G$2:G3039,"該当"))</f>
        <v/>
      </c>
    </row>
    <row r="3040" spans="1:8">
      <c r="A3040" t="str">
        <f>IF(AND(仕訳日記帳!D3040=Sheet2!$A$2,仕訳日記帳!$N3040&gt;=Sheet2!$B$2),仕訳日記帳!D3040,IF(AND(OR(仕訳日記帳!D3040=Sheet2!$A$3,仕訳日記帳!D3040=Sheet2!$A$4,仕訳日記帳!D3040=Sheet2!$A$5,仕訳日記帳!D3040=Sheet2!$A$6,仕訳日記帳!D3040=Sheet2!$A$7,仕訳日記帳!D3040=Sheet2!$A$9),仕訳日記帳!$N3040&gt;=Sheet2!$B$3),仕訳日記帳!D3040,IF(AND(仕訳日記帳!D3040=Sheet2!$A$8,仕訳日記帳!$N3040&gt;=Sheet2!$B$8),仕訳日記帳!D3040,IF(AND(OR(仕訳日記帳!D3040=Sheet2!$A$10,仕訳日記帳!D3040=Sheet2!$A$11,仕訳日記帳!D3040=Sheet2!$A$12,仕訳日記帳!D3040=Sheet2!$A$13,仕訳日記帳!D3040=Sheet2!$A$14,仕訳日記帳!D3040=Sheet2!$A$15,仕訳日記帳!D3040=Sheet2!$A$16,仕訳日記帳!D3040=Sheet2!$A$17),Sheet2!$B$9&lt;=仕訳日記帳!$N3040&lt;Sheet2!$C$10),仕訳日記帳!D3040,""))))</f>
        <v/>
      </c>
      <c r="B3040" s="263" t="str">
        <f>IF(AND($A3040=Sheet2!$A$2,仕訳日記帳!$N3040&gt;=Sheet2!$B$2),仕訳日記帳!A3040,IF(AND(OR($A3040=Sheet2!$A$3,$A3040=Sheet2!$A$4,$A3040=Sheet2!$A$5,$A3040=Sheet2!$A$6,$A3040=Sheet2!$A$7,$A3040=Sheet2!$A$9),仕訳日記帳!$N3040&gt;=Sheet2!$B$3),仕訳日記帳!A3040,IF(AND($A3040=Sheet2!$A$8,仕訳日記帳!$N3040&gt;=Sheet2!$B$8),仕訳日記帳!A3040,IF(AND(OR($A3040=Sheet2!$A$10,$A3040=Sheet2!$A$11,$A3040=Sheet2!$A$12,$A3040=Sheet2!$A$13,$A3040=Sheet2!$A$14,$A3040=Sheet2!$A$15,$A3040=Sheet2!$A$16,$A3040=Sheet2!$A$17),Sheet2!$B$9&lt;=仕訳日記帳!$N3040&lt;Sheet2!$C$10),仕訳日記帳!A3040,""))))</f>
        <v/>
      </c>
      <c r="C3040" t="str">
        <f>IF(AND($A3040=Sheet2!$A$2,仕訳日記帳!$N3040&gt;=Sheet2!$B$2),仕訳日記帳!B3040,IF(AND(OR($A3040=Sheet2!$A$3,$A3040=Sheet2!$A$4,$A3040=Sheet2!$A$5,$A3040=Sheet2!$A$6,$A3040=Sheet2!$A$7,$A3040=Sheet2!$A$9),仕訳日記帳!$N3040&gt;=Sheet2!$B$3),仕訳日記帳!B3040,IF(AND($A3040=Sheet2!$A$8,仕訳日記帳!$N3040&gt;=Sheet2!$B$8),仕訳日記帳!B3040,IF(AND(OR($A3040=Sheet2!$A$10,$A3040=Sheet2!$A$11,$A3040=Sheet2!$A$12,$A3040=Sheet2!$A$13,$A3040=Sheet2!$A$14,$A3040=Sheet2!$A$15,$A3040=Sheet2!$A$16,$A3040=Sheet2!$A$17),Sheet2!$B$9&lt;=仕訳日記帳!$N3040&lt;Sheet2!$C$10),仕訳日記帳!B3040,""))))</f>
        <v/>
      </c>
      <c r="D3040" s="265" t="str">
        <f>IF(AND($A3040=Sheet2!$A$2,仕訳日記帳!$N3040&gt;=Sheet2!$B$2),仕訳日記帳!N3040,IF(AND(OR($A3040=Sheet2!$A$3,$A3040=Sheet2!$A$4,$A3040=Sheet2!$A$5,$A3040=Sheet2!$A$6,$A3040=Sheet2!$A$7,$A3040=Sheet2!$A$9),仕訳日記帳!$N3040&gt;=Sheet2!$B$3),仕訳日記帳!N3040,IF(AND($A3040=Sheet2!$A$8,仕訳日記帳!$N3040&gt;=Sheet2!$B$8),仕訳日記帳!N3040,IF(AND(OR($A3040=Sheet2!$A$10,$A3040=Sheet2!$A$11,$A3040=Sheet2!$A$12,$A3040=Sheet2!$A$13,$A3040=Sheet2!$A$14,$A3040=Sheet2!$A$15,$A3040=Sheet2!$A$16,$A3040=Sheet2!$A$17),Sheet2!$B$9&lt;=仕訳日記帳!$N3040&lt;Sheet2!$C$10),仕訳日記帳!N3040,""))))</f>
        <v/>
      </c>
      <c r="E3040" s="263" t="str">
        <f>IF(AND($A3040=Sheet2!$A$2,仕訳日記帳!$N3040&gt;=Sheet2!$B$2),仕訳日記帳!G3040,IF(AND(OR($A3040=Sheet2!$A$3,$A3040=Sheet2!$A$4,$A3040=Sheet2!$A$5,$A3040=Sheet2!$A$6,$A3040=Sheet2!$A$7,$A3040=Sheet2!$A$9),仕訳日記帳!$N3040&gt;=Sheet2!$B$3),仕訳日記帳!G3040,IF(AND($A3040=Sheet2!$A$8,仕訳日記帳!$N3040&gt;=Sheet2!$B$8),仕訳日記帳!G3040,IF(AND(OR($A3040=Sheet2!$A$10,$A3040=Sheet2!$A$11,$A3040=Sheet2!$A$12,$A3040=Sheet2!$A$13,$A3040=Sheet2!$A$14,$A3040=Sheet2!$A$15,$A3040=Sheet2!$A$16,$A3040=Sheet2!$A$17),Sheet2!$B$9&lt;=仕訳日記帳!$N3040&lt;Sheet2!$C$10),仕訳日記帳!G3040,""))))</f>
        <v/>
      </c>
      <c r="G3040" t="str">
        <f>IF(OR(A3040=Sheet2!$A$2,A3040=Sheet2!$A$3,A3040=Sheet2!$A$4,A3040=Sheet2!$A$5,A3040=Sheet2!$A$6,A3040=Sheet2!$A$7,A3040=Sheet2!$A$8,A3040=Sheet2!$A$9,A3040=Sheet2!$A$10,A3040=Sheet2!$A$11,A3040=Sheet2!$A$12,$A$2=Sheet2!$A$13,A3040=Sheet2!$A$14,$A$2=Sheet2!$A$15,$A$2=Sheet2!$A$16,A3040=Sheet2!$A$17),"該当","")</f>
        <v/>
      </c>
      <c r="H3040" t="str">
        <f>IF(OR(A3040="",G3040=""),"",COUNTIF($G$2:G3040,"該当"))</f>
        <v/>
      </c>
    </row>
    <row r="3041" spans="1:8">
      <c r="A3041" t="str">
        <f>IF(AND(仕訳日記帳!D3041=Sheet2!$A$2,仕訳日記帳!$N3041&gt;=Sheet2!$B$2),仕訳日記帳!D3041,IF(AND(OR(仕訳日記帳!D3041=Sheet2!$A$3,仕訳日記帳!D3041=Sheet2!$A$4,仕訳日記帳!D3041=Sheet2!$A$5,仕訳日記帳!D3041=Sheet2!$A$6,仕訳日記帳!D3041=Sheet2!$A$7,仕訳日記帳!D3041=Sheet2!$A$9),仕訳日記帳!$N3041&gt;=Sheet2!$B$3),仕訳日記帳!D3041,IF(AND(仕訳日記帳!D3041=Sheet2!$A$8,仕訳日記帳!$N3041&gt;=Sheet2!$B$8),仕訳日記帳!D3041,IF(AND(OR(仕訳日記帳!D3041=Sheet2!$A$10,仕訳日記帳!D3041=Sheet2!$A$11,仕訳日記帳!D3041=Sheet2!$A$12,仕訳日記帳!D3041=Sheet2!$A$13,仕訳日記帳!D3041=Sheet2!$A$14,仕訳日記帳!D3041=Sheet2!$A$15,仕訳日記帳!D3041=Sheet2!$A$16,仕訳日記帳!D3041=Sheet2!$A$17),Sheet2!$B$9&lt;=仕訳日記帳!$N3041&lt;Sheet2!$C$10),仕訳日記帳!D3041,""))))</f>
        <v/>
      </c>
      <c r="B3041" s="263" t="str">
        <f>IF(AND($A3041=Sheet2!$A$2,仕訳日記帳!$N3041&gt;=Sheet2!$B$2),仕訳日記帳!A3041,IF(AND(OR($A3041=Sheet2!$A$3,$A3041=Sheet2!$A$4,$A3041=Sheet2!$A$5,$A3041=Sheet2!$A$6,$A3041=Sheet2!$A$7,$A3041=Sheet2!$A$9),仕訳日記帳!$N3041&gt;=Sheet2!$B$3),仕訳日記帳!A3041,IF(AND($A3041=Sheet2!$A$8,仕訳日記帳!$N3041&gt;=Sheet2!$B$8),仕訳日記帳!A3041,IF(AND(OR($A3041=Sheet2!$A$10,$A3041=Sheet2!$A$11,$A3041=Sheet2!$A$12,$A3041=Sheet2!$A$13,$A3041=Sheet2!$A$14,$A3041=Sheet2!$A$15,$A3041=Sheet2!$A$16,$A3041=Sheet2!$A$17),Sheet2!$B$9&lt;=仕訳日記帳!$N3041&lt;Sheet2!$C$10),仕訳日記帳!A3041,""))))</f>
        <v/>
      </c>
      <c r="C3041" t="str">
        <f>IF(AND($A3041=Sheet2!$A$2,仕訳日記帳!$N3041&gt;=Sheet2!$B$2),仕訳日記帳!B3041,IF(AND(OR($A3041=Sheet2!$A$3,$A3041=Sheet2!$A$4,$A3041=Sheet2!$A$5,$A3041=Sheet2!$A$6,$A3041=Sheet2!$A$7,$A3041=Sheet2!$A$9),仕訳日記帳!$N3041&gt;=Sheet2!$B$3),仕訳日記帳!B3041,IF(AND($A3041=Sheet2!$A$8,仕訳日記帳!$N3041&gt;=Sheet2!$B$8),仕訳日記帳!B3041,IF(AND(OR($A3041=Sheet2!$A$10,$A3041=Sheet2!$A$11,$A3041=Sheet2!$A$12,$A3041=Sheet2!$A$13,$A3041=Sheet2!$A$14,$A3041=Sheet2!$A$15,$A3041=Sheet2!$A$16,$A3041=Sheet2!$A$17),Sheet2!$B$9&lt;=仕訳日記帳!$N3041&lt;Sheet2!$C$10),仕訳日記帳!B3041,""))))</f>
        <v/>
      </c>
      <c r="D3041" s="265" t="str">
        <f>IF(AND($A3041=Sheet2!$A$2,仕訳日記帳!$N3041&gt;=Sheet2!$B$2),仕訳日記帳!N3041,IF(AND(OR($A3041=Sheet2!$A$3,$A3041=Sheet2!$A$4,$A3041=Sheet2!$A$5,$A3041=Sheet2!$A$6,$A3041=Sheet2!$A$7,$A3041=Sheet2!$A$9),仕訳日記帳!$N3041&gt;=Sheet2!$B$3),仕訳日記帳!N3041,IF(AND($A3041=Sheet2!$A$8,仕訳日記帳!$N3041&gt;=Sheet2!$B$8),仕訳日記帳!N3041,IF(AND(OR($A3041=Sheet2!$A$10,$A3041=Sheet2!$A$11,$A3041=Sheet2!$A$12,$A3041=Sheet2!$A$13,$A3041=Sheet2!$A$14,$A3041=Sheet2!$A$15,$A3041=Sheet2!$A$16,$A3041=Sheet2!$A$17),Sheet2!$B$9&lt;=仕訳日記帳!$N3041&lt;Sheet2!$C$10),仕訳日記帳!N3041,""))))</f>
        <v/>
      </c>
      <c r="E3041" s="263" t="str">
        <f>IF(AND($A3041=Sheet2!$A$2,仕訳日記帳!$N3041&gt;=Sheet2!$B$2),仕訳日記帳!G3041,IF(AND(OR($A3041=Sheet2!$A$3,$A3041=Sheet2!$A$4,$A3041=Sheet2!$A$5,$A3041=Sheet2!$A$6,$A3041=Sheet2!$A$7,$A3041=Sheet2!$A$9),仕訳日記帳!$N3041&gt;=Sheet2!$B$3),仕訳日記帳!G3041,IF(AND($A3041=Sheet2!$A$8,仕訳日記帳!$N3041&gt;=Sheet2!$B$8),仕訳日記帳!G3041,IF(AND(OR($A3041=Sheet2!$A$10,$A3041=Sheet2!$A$11,$A3041=Sheet2!$A$12,$A3041=Sheet2!$A$13,$A3041=Sheet2!$A$14,$A3041=Sheet2!$A$15,$A3041=Sheet2!$A$16,$A3041=Sheet2!$A$17),Sheet2!$B$9&lt;=仕訳日記帳!$N3041&lt;Sheet2!$C$10),仕訳日記帳!G3041,""))))</f>
        <v/>
      </c>
      <c r="G3041" t="str">
        <f>IF(OR(A3041=Sheet2!$A$2,A3041=Sheet2!$A$3,A3041=Sheet2!$A$4,A3041=Sheet2!$A$5,A3041=Sheet2!$A$6,A3041=Sheet2!$A$7,A3041=Sheet2!$A$8,A3041=Sheet2!$A$9,A3041=Sheet2!$A$10,A3041=Sheet2!$A$11,A3041=Sheet2!$A$12,$A$2=Sheet2!$A$13,A3041=Sheet2!$A$14,$A$2=Sheet2!$A$15,$A$2=Sheet2!$A$16,A3041=Sheet2!$A$17),"該当","")</f>
        <v/>
      </c>
      <c r="H3041" t="str">
        <f>IF(OR(A3041="",G3041=""),"",COUNTIF($G$2:G3041,"該当"))</f>
        <v/>
      </c>
    </row>
    <row r="3042" spans="1:8">
      <c r="A3042" t="str">
        <f>IF(AND(仕訳日記帳!D3042=Sheet2!$A$2,仕訳日記帳!$N3042&gt;=Sheet2!$B$2),仕訳日記帳!D3042,IF(AND(OR(仕訳日記帳!D3042=Sheet2!$A$3,仕訳日記帳!D3042=Sheet2!$A$4,仕訳日記帳!D3042=Sheet2!$A$5,仕訳日記帳!D3042=Sheet2!$A$6,仕訳日記帳!D3042=Sheet2!$A$7,仕訳日記帳!D3042=Sheet2!$A$9),仕訳日記帳!$N3042&gt;=Sheet2!$B$3),仕訳日記帳!D3042,IF(AND(仕訳日記帳!D3042=Sheet2!$A$8,仕訳日記帳!$N3042&gt;=Sheet2!$B$8),仕訳日記帳!D3042,IF(AND(OR(仕訳日記帳!D3042=Sheet2!$A$10,仕訳日記帳!D3042=Sheet2!$A$11,仕訳日記帳!D3042=Sheet2!$A$12,仕訳日記帳!D3042=Sheet2!$A$13,仕訳日記帳!D3042=Sheet2!$A$14,仕訳日記帳!D3042=Sheet2!$A$15,仕訳日記帳!D3042=Sheet2!$A$16,仕訳日記帳!D3042=Sheet2!$A$17),Sheet2!$B$9&lt;=仕訳日記帳!$N3042&lt;Sheet2!$C$10),仕訳日記帳!D3042,""))))</f>
        <v/>
      </c>
      <c r="B3042" s="263" t="str">
        <f>IF(AND($A3042=Sheet2!$A$2,仕訳日記帳!$N3042&gt;=Sheet2!$B$2),仕訳日記帳!A3042,IF(AND(OR($A3042=Sheet2!$A$3,$A3042=Sheet2!$A$4,$A3042=Sheet2!$A$5,$A3042=Sheet2!$A$6,$A3042=Sheet2!$A$7,$A3042=Sheet2!$A$9),仕訳日記帳!$N3042&gt;=Sheet2!$B$3),仕訳日記帳!A3042,IF(AND($A3042=Sheet2!$A$8,仕訳日記帳!$N3042&gt;=Sheet2!$B$8),仕訳日記帳!A3042,IF(AND(OR($A3042=Sheet2!$A$10,$A3042=Sheet2!$A$11,$A3042=Sheet2!$A$12,$A3042=Sheet2!$A$13,$A3042=Sheet2!$A$14,$A3042=Sheet2!$A$15,$A3042=Sheet2!$A$16,$A3042=Sheet2!$A$17),Sheet2!$B$9&lt;=仕訳日記帳!$N3042&lt;Sheet2!$C$10),仕訳日記帳!A3042,""))))</f>
        <v/>
      </c>
      <c r="C3042" t="str">
        <f>IF(AND($A3042=Sheet2!$A$2,仕訳日記帳!$N3042&gt;=Sheet2!$B$2),仕訳日記帳!B3042,IF(AND(OR($A3042=Sheet2!$A$3,$A3042=Sheet2!$A$4,$A3042=Sheet2!$A$5,$A3042=Sheet2!$A$6,$A3042=Sheet2!$A$7,$A3042=Sheet2!$A$9),仕訳日記帳!$N3042&gt;=Sheet2!$B$3),仕訳日記帳!B3042,IF(AND($A3042=Sheet2!$A$8,仕訳日記帳!$N3042&gt;=Sheet2!$B$8),仕訳日記帳!B3042,IF(AND(OR($A3042=Sheet2!$A$10,$A3042=Sheet2!$A$11,$A3042=Sheet2!$A$12,$A3042=Sheet2!$A$13,$A3042=Sheet2!$A$14,$A3042=Sheet2!$A$15,$A3042=Sheet2!$A$16,$A3042=Sheet2!$A$17),Sheet2!$B$9&lt;=仕訳日記帳!$N3042&lt;Sheet2!$C$10),仕訳日記帳!B3042,""))))</f>
        <v/>
      </c>
      <c r="D3042" s="265" t="str">
        <f>IF(AND($A3042=Sheet2!$A$2,仕訳日記帳!$N3042&gt;=Sheet2!$B$2),仕訳日記帳!N3042,IF(AND(OR($A3042=Sheet2!$A$3,$A3042=Sheet2!$A$4,$A3042=Sheet2!$A$5,$A3042=Sheet2!$A$6,$A3042=Sheet2!$A$7,$A3042=Sheet2!$A$9),仕訳日記帳!$N3042&gt;=Sheet2!$B$3),仕訳日記帳!N3042,IF(AND($A3042=Sheet2!$A$8,仕訳日記帳!$N3042&gt;=Sheet2!$B$8),仕訳日記帳!N3042,IF(AND(OR($A3042=Sheet2!$A$10,$A3042=Sheet2!$A$11,$A3042=Sheet2!$A$12,$A3042=Sheet2!$A$13,$A3042=Sheet2!$A$14,$A3042=Sheet2!$A$15,$A3042=Sheet2!$A$16,$A3042=Sheet2!$A$17),Sheet2!$B$9&lt;=仕訳日記帳!$N3042&lt;Sheet2!$C$10),仕訳日記帳!N3042,""))))</f>
        <v/>
      </c>
      <c r="E3042" s="263" t="str">
        <f>IF(AND($A3042=Sheet2!$A$2,仕訳日記帳!$N3042&gt;=Sheet2!$B$2),仕訳日記帳!G3042,IF(AND(OR($A3042=Sheet2!$A$3,$A3042=Sheet2!$A$4,$A3042=Sheet2!$A$5,$A3042=Sheet2!$A$6,$A3042=Sheet2!$A$7,$A3042=Sheet2!$A$9),仕訳日記帳!$N3042&gt;=Sheet2!$B$3),仕訳日記帳!G3042,IF(AND($A3042=Sheet2!$A$8,仕訳日記帳!$N3042&gt;=Sheet2!$B$8),仕訳日記帳!G3042,IF(AND(OR($A3042=Sheet2!$A$10,$A3042=Sheet2!$A$11,$A3042=Sheet2!$A$12,$A3042=Sheet2!$A$13,$A3042=Sheet2!$A$14,$A3042=Sheet2!$A$15,$A3042=Sheet2!$A$16,$A3042=Sheet2!$A$17),Sheet2!$B$9&lt;=仕訳日記帳!$N3042&lt;Sheet2!$C$10),仕訳日記帳!G3042,""))))</f>
        <v/>
      </c>
      <c r="G3042" t="str">
        <f>IF(OR(A3042=Sheet2!$A$2,A3042=Sheet2!$A$3,A3042=Sheet2!$A$4,A3042=Sheet2!$A$5,A3042=Sheet2!$A$6,A3042=Sheet2!$A$7,A3042=Sheet2!$A$8,A3042=Sheet2!$A$9,A3042=Sheet2!$A$10,A3042=Sheet2!$A$11,A3042=Sheet2!$A$12,$A$2=Sheet2!$A$13,A3042=Sheet2!$A$14,$A$2=Sheet2!$A$15,$A$2=Sheet2!$A$16,A3042=Sheet2!$A$17),"該当","")</f>
        <v/>
      </c>
      <c r="H3042" t="str">
        <f>IF(OR(A3042="",G3042=""),"",COUNTIF($G$2:G3042,"該当"))</f>
        <v/>
      </c>
    </row>
    <row r="3043" spans="1:8">
      <c r="A3043" t="str">
        <f>IF(AND(仕訳日記帳!D3043=Sheet2!$A$2,仕訳日記帳!$N3043&gt;=Sheet2!$B$2),仕訳日記帳!D3043,IF(AND(OR(仕訳日記帳!D3043=Sheet2!$A$3,仕訳日記帳!D3043=Sheet2!$A$4,仕訳日記帳!D3043=Sheet2!$A$5,仕訳日記帳!D3043=Sheet2!$A$6,仕訳日記帳!D3043=Sheet2!$A$7,仕訳日記帳!D3043=Sheet2!$A$9),仕訳日記帳!$N3043&gt;=Sheet2!$B$3),仕訳日記帳!D3043,IF(AND(仕訳日記帳!D3043=Sheet2!$A$8,仕訳日記帳!$N3043&gt;=Sheet2!$B$8),仕訳日記帳!D3043,IF(AND(OR(仕訳日記帳!D3043=Sheet2!$A$10,仕訳日記帳!D3043=Sheet2!$A$11,仕訳日記帳!D3043=Sheet2!$A$12,仕訳日記帳!D3043=Sheet2!$A$13,仕訳日記帳!D3043=Sheet2!$A$14,仕訳日記帳!D3043=Sheet2!$A$15,仕訳日記帳!D3043=Sheet2!$A$16,仕訳日記帳!D3043=Sheet2!$A$17),Sheet2!$B$9&lt;=仕訳日記帳!$N3043&lt;Sheet2!$C$10),仕訳日記帳!D3043,""))))</f>
        <v/>
      </c>
      <c r="B3043" s="263" t="str">
        <f>IF(AND($A3043=Sheet2!$A$2,仕訳日記帳!$N3043&gt;=Sheet2!$B$2),仕訳日記帳!A3043,IF(AND(OR($A3043=Sheet2!$A$3,$A3043=Sheet2!$A$4,$A3043=Sheet2!$A$5,$A3043=Sheet2!$A$6,$A3043=Sheet2!$A$7,$A3043=Sheet2!$A$9),仕訳日記帳!$N3043&gt;=Sheet2!$B$3),仕訳日記帳!A3043,IF(AND($A3043=Sheet2!$A$8,仕訳日記帳!$N3043&gt;=Sheet2!$B$8),仕訳日記帳!A3043,IF(AND(OR($A3043=Sheet2!$A$10,$A3043=Sheet2!$A$11,$A3043=Sheet2!$A$12,$A3043=Sheet2!$A$13,$A3043=Sheet2!$A$14,$A3043=Sheet2!$A$15,$A3043=Sheet2!$A$16,$A3043=Sheet2!$A$17),Sheet2!$B$9&lt;=仕訳日記帳!$N3043&lt;Sheet2!$C$10),仕訳日記帳!A3043,""))))</f>
        <v/>
      </c>
      <c r="C3043" t="str">
        <f>IF(AND($A3043=Sheet2!$A$2,仕訳日記帳!$N3043&gt;=Sheet2!$B$2),仕訳日記帳!B3043,IF(AND(OR($A3043=Sheet2!$A$3,$A3043=Sheet2!$A$4,$A3043=Sheet2!$A$5,$A3043=Sheet2!$A$6,$A3043=Sheet2!$A$7,$A3043=Sheet2!$A$9),仕訳日記帳!$N3043&gt;=Sheet2!$B$3),仕訳日記帳!B3043,IF(AND($A3043=Sheet2!$A$8,仕訳日記帳!$N3043&gt;=Sheet2!$B$8),仕訳日記帳!B3043,IF(AND(OR($A3043=Sheet2!$A$10,$A3043=Sheet2!$A$11,$A3043=Sheet2!$A$12,$A3043=Sheet2!$A$13,$A3043=Sheet2!$A$14,$A3043=Sheet2!$A$15,$A3043=Sheet2!$A$16,$A3043=Sheet2!$A$17),Sheet2!$B$9&lt;=仕訳日記帳!$N3043&lt;Sheet2!$C$10),仕訳日記帳!B3043,""))))</f>
        <v/>
      </c>
      <c r="D3043" s="265" t="str">
        <f>IF(AND($A3043=Sheet2!$A$2,仕訳日記帳!$N3043&gt;=Sheet2!$B$2),仕訳日記帳!N3043,IF(AND(OR($A3043=Sheet2!$A$3,$A3043=Sheet2!$A$4,$A3043=Sheet2!$A$5,$A3043=Sheet2!$A$6,$A3043=Sheet2!$A$7,$A3043=Sheet2!$A$9),仕訳日記帳!$N3043&gt;=Sheet2!$B$3),仕訳日記帳!N3043,IF(AND($A3043=Sheet2!$A$8,仕訳日記帳!$N3043&gt;=Sheet2!$B$8),仕訳日記帳!N3043,IF(AND(OR($A3043=Sheet2!$A$10,$A3043=Sheet2!$A$11,$A3043=Sheet2!$A$12,$A3043=Sheet2!$A$13,$A3043=Sheet2!$A$14,$A3043=Sheet2!$A$15,$A3043=Sheet2!$A$16,$A3043=Sheet2!$A$17),Sheet2!$B$9&lt;=仕訳日記帳!$N3043&lt;Sheet2!$C$10),仕訳日記帳!N3043,""))))</f>
        <v/>
      </c>
      <c r="E3043" s="263" t="str">
        <f>IF(AND($A3043=Sheet2!$A$2,仕訳日記帳!$N3043&gt;=Sheet2!$B$2),仕訳日記帳!G3043,IF(AND(OR($A3043=Sheet2!$A$3,$A3043=Sheet2!$A$4,$A3043=Sheet2!$A$5,$A3043=Sheet2!$A$6,$A3043=Sheet2!$A$7,$A3043=Sheet2!$A$9),仕訳日記帳!$N3043&gt;=Sheet2!$B$3),仕訳日記帳!G3043,IF(AND($A3043=Sheet2!$A$8,仕訳日記帳!$N3043&gt;=Sheet2!$B$8),仕訳日記帳!G3043,IF(AND(OR($A3043=Sheet2!$A$10,$A3043=Sheet2!$A$11,$A3043=Sheet2!$A$12,$A3043=Sheet2!$A$13,$A3043=Sheet2!$A$14,$A3043=Sheet2!$A$15,$A3043=Sheet2!$A$16,$A3043=Sheet2!$A$17),Sheet2!$B$9&lt;=仕訳日記帳!$N3043&lt;Sheet2!$C$10),仕訳日記帳!G3043,""))))</f>
        <v/>
      </c>
      <c r="G3043" t="str">
        <f>IF(OR(A3043=Sheet2!$A$2,A3043=Sheet2!$A$3,A3043=Sheet2!$A$4,A3043=Sheet2!$A$5,A3043=Sheet2!$A$6,A3043=Sheet2!$A$7,A3043=Sheet2!$A$8,A3043=Sheet2!$A$9,A3043=Sheet2!$A$10,A3043=Sheet2!$A$11,A3043=Sheet2!$A$12,$A$2=Sheet2!$A$13,A3043=Sheet2!$A$14,$A$2=Sheet2!$A$15,$A$2=Sheet2!$A$16,A3043=Sheet2!$A$17),"該当","")</f>
        <v/>
      </c>
      <c r="H3043" t="str">
        <f>IF(OR(A3043="",G3043=""),"",COUNTIF($G$2:G3043,"該当"))</f>
        <v/>
      </c>
    </row>
    <row r="3044" spans="1:8">
      <c r="A3044" t="str">
        <f>IF(AND(仕訳日記帳!D3044=Sheet2!$A$2,仕訳日記帳!$N3044&gt;=Sheet2!$B$2),仕訳日記帳!D3044,IF(AND(OR(仕訳日記帳!D3044=Sheet2!$A$3,仕訳日記帳!D3044=Sheet2!$A$4,仕訳日記帳!D3044=Sheet2!$A$5,仕訳日記帳!D3044=Sheet2!$A$6,仕訳日記帳!D3044=Sheet2!$A$7,仕訳日記帳!D3044=Sheet2!$A$9),仕訳日記帳!$N3044&gt;=Sheet2!$B$3),仕訳日記帳!D3044,IF(AND(仕訳日記帳!D3044=Sheet2!$A$8,仕訳日記帳!$N3044&gt;=Sheet2!$B$8),仕訳日記帳!D3044,IF(AND(OR(仕訳日記帳!D3044=Sheet2!$A$10,仕訳日記帳!D3044=Sheet2!$A$11,仕訳日記帳!D3044=Sheet2!$A$12,仕訳日記帳!D3044=Sheet2!$A$13,仕訳日記帳!D3044=Sheet2!$A$14,仕訳日記帳!D3044=Sheet2!$A$15,仕訳日記帳!D3044=Sheet2!$A$16,仕訳日記帳!D3044=Sheet2!$A$17),Sheet2!$B$9&lt;=仕訳日記帳!$N3044&lt;Sheet2!$C$10),仕訳日記帳!D3044,""))))</f>
        <v/>
      </c>
      <c r="B3044" s="263" t="str">
        <f>IF(AND($A3044=Sheet2!$A$2,仕訳日記帳!$N3044&gt;=Sheet2!$B$2),仕訳日記帳!A3044,IF(AND(OR($A3044=Sheet2!$A$3,$A3044=Sheet2!$A$4,$A3044=Sheet2!$A$5,$A3044=Sheet2!$A$6,$A3044=Sheet2!$A$7,$A3044=Sheet2!$A$9),仕訳日記帳!$N3044&gt;=Sheet2!$B$3),仕訳日記帳!A3044,IF(AND($A3044=Sheet2!$A$8,仕訳日記帳!$N3044&gt;=Sheet2!$B$8),仕訳日記帳!A3044,IF(AND(OR($A3044=Sheet2!$A$10,$A3044=Sheet2!$A$11,$A3044=Sheet2!$A$12,$A3044=Sheet2!$A$13,$A3044=Sheet2!$A$14,$A3044=Sheet2!$A$15,$A3044=Sheet2!$A$16,$A3044=Sheet2!$A$17),Sheet2!$B$9&lt;=仕訳日記帳!$N3044&lt;Sheet2!$C$10),仕訳日記帳!A3044,""))))</f>
        <v/>
      </c>
      <c r="C3044" t="str">
        <f>IF(AND($A3044=Sheet2!$A$2,仕訳日記帳!$N3044&gt;=Sheet2!$B$2),仕訳日記帳!B3044,IF(AND(OR($A3044=Sheet2!$A$3,$A3044=Sheet2!$A$4,$A3044=Sheet2!$A$5,$A3044=Sheet2!$A$6,$A3044=Sheet2!$A$7,$A3044=Sheet2!$A$9),仕訳日記帳!$N3044&gt;=Sheet2!$B$3),仕訳日記帳!B3044,IF(AND($A3044=Sheet2!$A$8,仕訳日記帳!$N3044&gt;=Sheet2!$B$8),仕訳日記帳!B3044,IF(AND(OR($A3044=Sheet2!$A$10,$A3044=Sheet2!$A$11,$A3044=Sheet2!$A$12,$A3044=Sheet2!$A$13,$A3044=Sheet2!$A$14,$A3044=Sheet2!$A$15,$A3044=Sheet2!$A$16,$A3044=Sheet2!$A$17),Sheet2!$B$9&lt;=仕訳日記帳!$N3044&lt;Sheet2!$C$10),仕訳日記帳!B3044,""))))</f>
        <v/>
      </c>
      <c r="D3044" s="265" t="str">
        <f>IF(AND($A3044=Sheet2!$A$2,仕訳日記帳!$N3044&gt;=Sheet2!$B$2),仕訳日記帳!N3044,IF(AND(OR($A3044=Sheet2!$A$3,$A3044=Sheet2!$A$4,$A3044=Sheet2!$A$5,$A3044=Sheet2!$A$6,$A3044=Sheet2!$A$7,$A3044=Sheet2!$A$9),仕訳日記帳!$N3044&gt;=Sheet2!$B$3),仕訳日記帳!N3044,IF(AND($A3044=Sheet2!$A$8,仕訳日記帳!$N3044&gt;=Sheet2!$B$8),仕訳日記帳!N3044,IF(AND(OR($A3044=Sheet2!$A$10,$A3044=Sheet2!$A$11,$A3044=Sheet2!$A$12,$A3044=Sheet2!$A$13,$A3044=Sheet2!$A$14,$A3044=Sheet2!$A$15,$A3044=Sheet2!$A$16,$A3044=Sheet2!$A$17),Sheet2!$B$9&lt;=仕訳日記帳!$N3044&lt;Sheet2!$C$10),仕訳日記帳!N3044,""))))</f>
        <v/>
      </c>
      <c r="E3044" s="263" t="str">
        <f>IF(AND($A3044=Sheet2!$A$2,仕訳日記帳!$N3044&gt;=Sheet2!$B$2),仕訳日記帳!G3044,IF(AND(OR($A3044=Sheet2!$A$3,$A3044=Sheet2!$A$4,$A3044=Sheet2!$A$5,$A3044=Sheet2!$A$6,$A3044=Sheet2!$A$7,$A3044=Sheet2!$A$9),仕訳日記帳!$N3044&gt;=Sheet2!$B$3),仕訳日記帳!G3044,IF(AND($A3044=Sheet2!$A$8,仕訳日記帳!$N3044&gt;=Sheet2!$B$8),仕訳日記帳!G3044,IF(AND(OR($A3044=Sheet2!$A$10,$A3044=Sheet2!$A$11,$A3044=Sheet2!$A$12,$A3044=Sheet2!$A$13,$A3044=Sheet2!$A$14,$A3044=Sheet2!$A$15,$A3044=Sheet2!$A$16,$A3044=Sheet2!$A$17),Sheet2!$B$9&lt;=仕訳日記帳!$N3044&lt;Sheet2!$C$10),仕訳日記帳!G3044,""))))</f>
        <v/>
      </c>
      <c r="G3044" t="str">
        <f>IF(OR(A3044=Sheet2!$A$2,A3044=Sheet2!$A$3,A3044=Sheet2!$A$4,A3044=Sheet2!$A$5,A3044=Sheet2!$A$6,A3044=Sheet2!$A$7,A3044=Sheet2!$A$8,A3044=Sheet2!$A$9,A3044=Sheet2!$A$10,A3044=Sheet2!$A$11,A3044=Sheet2!$A$12,$A$2=Sheet2!$A$13,A3044=Sheet2!$A$14,$A$2=Sheet2!$A$15,$A$2=Sheet2!$A$16,A3044=Sheet2!$A$17),"該当","")</f>
        <v/>
      </c>
      <c r="H3044" t="str">
        <f>IF(OR(A3044="",G3044=""),"",COUNTIF($G$2:G3044,"該当"))</f>
        <v/>
      </c>
    </row>
    <row r="3045" spans="1:8">
      <c r="A3045" t="str">
        <f>IF(AND(仕訳日記帳!D3045=Sheet2!$A$2,仕訳日記帳!$N3045&gt;=Sheet2!$B$2),仕訳日記帳!D3045,IF(AND(OR(仕訳日記帳!D3045=Sheet2!$A$3,仕訳日記帳!D3045=Sheet2!$A$4,仕訳日記帳!D3045=Sheet2!$A$5,仕訳日記帳!D3045=Sheet2!$A$6,仕訳日記帳!D3045=Sheet2!$A$7,仕訳日記帳!D3045=Sheet2!$A$9),仕訳日記帳!$N3045&gt;=Sheet2!$B$3),仕訳日記帳!D3045,IF(AND(仕訳日記帳!D3045=Sheet2!$A$8,仕訳日記帳!$N3045&gt;=Sheet2!$B$8),仕訳日記帳!D3045,IF(AND(OR(仕訳日記帳!D3045=Sheet2!$A$10,仕訳日記帳!D3045=Sheet2!$A$11,仕訳日記帳!D3045=Sheet2!$A$12,仕訳日記帳!D3045=Sheet2!$A$13,仕訳日記帳!D3045=Sheet2!$A$14,仕訳日記帳!D3045=Sheet2!$A$15,仕訳日記帳!D3045=Sheet2!$A$16,仕訳日記帳!D3045=Sheet2!$A$17),Sheet2!$B$9&lt;=仕訳日記帳!$N3045&lt;Sheet2!$C$10),仕訳日記帳!D3045,""))))</f>
        <v/>
      </c>
      <c r="B3045" s="263" t="str">
        <f>IF(AND($A3045=Sheet2!$A$2,仕訳日記帳!$N3045&gt;=Sheet2!$B$2),仕訳日記帳!A3045,IF(AND(OR($A3045=Sheet2!$A$3,$A3045=Sheet2!$A$4,$A3045=Sheet2!$A$5,$A3045=Sheet2!$A$6,$A3045=Sheet2!$A$7,$A3045=Sheet2!$A$9),仕訳日記帳!$N3045&gt;=Sheet2!$B$3),仕訳日記帳!A3045,IF(AND($A3045=Sheet2!$A$8,仕訳日記帳!$N3045&gt;=Sheet2!$B$8),仕訳日記帳!A3045,IF(AND(OR($A3045=Sheet2!$A$10,$A3045=Sheet2!$A$11,$A3045=Sheet2!$A$12,$A3045=Sheet2!$A$13,$A3045=Sheet2!$A$14,$A3045=Sheet2!$A$15,$A3045=Sheet2!$A$16,$A3045=Sheet2!$A$17),Sheet2!$B$9&lt;=仕訳日記帳!$N3045&lt;Sheet2!$C$10),仕訳日記帳!A3045,""))))</f>
        <v/>
      </c>
      <c r="C3045" t="str">
        <f>IF(AND($A3045=Sheet2!$A$2,仕訳日記帳!$N3045&gt;=Sheet2!$B$2),仕訳日記帳!B3045,IF(AND(OR($A3045=Sheet2!$A$3,$A3045=Sheet2!$A$4,$A3045=Sheet2!$A$5,$A3045=Sheet2!$A$6,$A3045=Sheet2!$A$7,$A3045=Sheet2!$A$9),仕訳日記帳!$N3045&gt;=Sheet2!$B$3),仕訳日記帳!B3045,IF(AND($A3045=Sheet2!$A$8,仕訳日記帳!$N3045&gt;=Sheet2!$B$8),仕訳日記帳!B3045,IF(AND(OR($A3045=Sheet2!$A$10,$A3045=Sheet2!$A$11,$A3045=Sheet2!$A$12,$A3045=Sheet2!$A$13,$A3045=Sheet2!$A$14,$A3045=Sheet2!$A$15,$A3045=Sheet2!$A$16,$A3045=Sheet2!$A$17),Sheet2!$B$9&lt;=仕訳日記帳!$N3045&lt;Sheet2!$C$10),仕訳日記帳!B3045,""))))</f>
        <v/>
      </c>
      <c r="D3045" s="265" t="str">
        <f>IF(AND($A3045=Sheet2!$A$2,仕訳日記帳!$N3045&gt;=Sheet2!$B$2),仕訳日記帳!N3045,IF(AND(OR($A3045=Sheet2!$A$3,$A3045=Sheet2!$A$4,$A3045=Sheet2!$A$5,$A3045=Sheet2!$A$6,$A3045=Sheet2!$A$7,$A3045=Sheet2!$A$9),仕訳日記帳!$N3045&gt;=Sheet2!$B$3),仕訳日記帳!N3045,IF(AND($A3045=Sheet2!$A$8,仕訳日記帳!$N3045&gt;=Sheet2!$B$8),仕訳日記帳!N3045,IF(AND(OR($A3045=Sheet2!$A$10,$A3045=Sheet2!$A$11,$A3045=Sheet2!$A$12,$A3045=Sheet2!$A$13,$A3045=Sheet2!$A$14,$A3045=Sheet2!$A$15,$A3045=Sheet2!$A$16,$A3045=Sheet2!$A$17),Sheet2!$B$9&lt;=仕訳日記帳!$N3045&lt;Sheet2!$C$10),仕訳日記帳!N3045,""))))</f>
        <v/>
      </c>
      <c r="E3045" s="263" t="str">
        <f>IF(AND($A3045=Sheet2!$A$2,仕訳日記帳!$N3045&gt;=Sheet2!$B$2),仕訳日記帳!G3045,IF(AND(OR($A3045=Sheet2!$A$3,$A3045=Sheet2!$A$4,$A3045=Sheet2!$A$5,$A3045=Sheet2!$A$6,$A3045=Sheet2!$A$7,$A3045=Sheet2!$A$9),仕訳日記帳!$N3045&gt;=Sheet2!$B$3),仕訳日記帳!G3045,IF(AND($A3045=Sheet2!$A$8,仕訳日記帳!$N3045&gt;=Sheet2!$B$8),仕訳日記帳!G3045,IF(AND(OR($A3045=Sheet2!$A$10,$A3045=Sheet2!$A$11,$A3045=Sheet2!$A$12,$A3045=Sheet2!$A$13,$A3045=Sheet2!$A$14,$A3045=Sheet2!$A$15,$A3045=Sheet2!$A$16,$A3045=Sheet2!$A$17),Sheet2!$B$9&lt;=仕訳日記帳!$N3045&lt;Sheet2!$C$10),仕訳日記帳!G3045,""))))</f>
        <v/>
      </c>
      <c r="G3045" t="str">
        <f>IF(OR(A3045=Sheet2!$A$2,A3045=Sheet2!$A$3,A3045=Sheet2!$A$4,A3045=Sheet2!$A$5,A3045=Sheet2!$A$6,A3045=Sheet2!$A$7,A3045=Sheet2!$A$8,A3045=Sheet2!$A$9,A3045=Sheet2!$A$10,A3045=Sheet2!$A$11,A3045=Sheet2!$A$12,$A$2=Sheet2!$A$13,A3045=Sheet2!$A$14,$A$2=Sheet2!$A$15,$A$2=Sheet2!$A$16,A3045=Sheet2!$A$17),"該当","")</f>
        <v/>
      </c>
      <c r="H3045" t="str">
        <f>IF(OR(A3045="",G3045=""),"",COUNTIF($G$2:G3045,"該当"))</f>
        <v/>
      </c>
    </row>
    <row r="3046" spans="1:8">
      <c r="A3046" t="str">
        <f>IF(AND(仕訳日記帳!D3046=Sheet2!$A$2,仕訳日記帳!$N3046&gt;=Sheet2!$B$2),仕訳日記帳!D3046,IF(AND(OR(仕訳日記帳!D3046=Sheet2!$A$3,仕訳日記帳!D3046=Sheet2!$A$4,仕訳日記帳!D3046=Sheet2!$A$5,仕訳日記帳!D3046=Sheet2!$A$6,仕訳日記帳!D3046=Sheet2!$A$7,仕訳日記帳!D3046=Sheet2!$A$9),仕訳日記帳!$N3046&gt;=Sheet2!$B$3),仕訳日記帳!D3046,IF(AND(仕訳日記帳!D3046=Sheet2!$A$8,仕訳日記帳!$N3046&gt;=Sheet2!$B$8),仕訳日記帳!D3046,IF(AND(OR(仕訳日記帳!D3046=Sheet2!$A$10,仕訳日記帳!D3046=Sheet2!$A$11,仕訳日記帳!D3046=Sheet2!$A$12,仕訳日記帳!D3046=Sheet2!$A$13,仕訳日記帳!D3046=Sheet2!$A$14,仕訳日記帳!D3046=Sheet2!$A$15,仕訳日記帳!D3046=Sheet2!$A$16,仕訳日記帳!D3046=Sheet2!$A$17),Sheet2!$B$9&lt;=仕訳日記帳!$N3046&lt;Sheet2!$C$10),仕訳日記帳!D3046,""))))</f>
        <v/>
      </c>
      <c r="B3046" s="263" t="str">
        <f>IF(AND($A3046=Sheet2!$A$2,仕訳日記帳!$N3046&gt;=Sheet2!$B$2),仕訳日記帳!A3046,IF(AND(OR($A3046=Sheet2!$A$3,$A3046=Sheet2!$A$4,$A3046=Sheet2!$A$5,$A3046=Sheet2!$A$6,$A3046=Sheet2!$A$7,$A3046=Sheet2!$A$9),仕訳日記帳!$N3046&gt;=Sheet2!$B$3),仕訳日記帳!A3046,IF(AND($A3046=Sheet2!$A$8,仕訳日記帳!$N3046&gt;=Sheet2!$B$8),仕訳日記帳!A3046,IF(AND(OR($A3046=Sheet2!$A$10,$A3046=Sheet2!$A$11,$A3046=Sheet2!$A$12,$A3046=Sheet2!$A$13,$A3046=Sheet2!$A$14,$A3046=Sheet2!$A$15,$A3046=Sheet2!$A$16,$A3046=Sheet2!$A$17),Sheet2!$B$9&lt;=仕訳日記帳!$N3046&lt;Sheet2!$C$10),仕訳日記帳!A3046,""))))</f>
        <v/>
      </c>
      <c r="C3046" t="str">
        <f>IF(AND($A3046=Sheet2!$A$2,仕訳日記帳!$N3046&gt;=Sheet2!$B$2),仕訳日記帳!B3046,IF(AND(OR($A3046=Sheet2!$A$3,$A3046=Sheet2!$A$4,$A3046=Sheet2!$A$5,$A3046=Sheet2!$A$6,$A3046=Sheet2!$A$7,$A3046=Sheet2!$A$9),仕訳日記帳!$N3046&gt;=Sheet2!$B$3),仕訳日記帳!B3046,IF(AND($A3046=Sheet2!$A$8,仕訳日記帳!$N3046&gt;=Sheet2!$B$8),仕訳日記帳!B3046,IF(AND(OR($A3046=Sheet2!$A$10,$A3046=Sheet2!$A$11,$A3046=Sheet2!$A$12,$A3046=Sheet2!$A$13,$A3046=Sheet2!$A$14,$A3046=Sheet2!$A$15,$A3046=Sheet2!$A$16,$A3046=Sheet2!$A$17),Sheet2!$B$9&lt;=仕訳日記帳!$N3046&lt;Sheet2!$C$10),仕訳日記帳!B3046,""))))</f>
        <v/>
      </c>
      <c r="D3046" s="265" t="str">
        <f>IF(AND($A3046=Sheet2!$A$2,仕訳日記帳!$N3046&gt;=Sheet2!$B$2),仕訳日記帳!N3046,IF(AND(OR($A3046=Sheet2!$A$3,$A3046=Sheet2!$A$4,$A3046=Sheet2!$A$5,$A3046=Sheet2!$A$6,$A3046=Sheet2!$A$7,$A3046=Sheet2!$A$9),仕訳日記帳!$N3046&gt;=Sheet2!$B$3),仕訳日記帳!N3046,IF(AND($A3046=Sheet2!$A$8,仕訳日記帳!$N3046&gt;=Sheet2!$B$8),仕訳日記帳!N3046,IF(AND(OR($A3046=Sheet2!$A$10,$A3046=Sheet2!$A$11,$A3046=Sheet2!$A$12,$A3046=Sheet2!$A$13,$A3046=Sheet2!$A$14,$A3046=Sheet2!$A$15,$A3046=Sheet2!$A$16,$A3046=Sheet2!$A$17),Sheet2!$B$9&lt;=仕訳日記帳!$N3046&lt;Sheet2!$C$10),仕訳日記帳!N3046,""))))</f>
        <v/>
      </c>
      <c r="E3046" s="263" t="str">
        <f>IF(AND($A3046=Sheet2!$A$2,仕訳日記帳!$N3046&gt;=Sheet2!$B$2),仕訳日記帳!G3046,IF(AND(OR($A3046=Sheet2!$A$3,$A3046=Sheet2!$A$4,$A3046=Sheet2!$A$5,$A3046=Sheet2!$A$6,$A3046=Sheet2!$A$7,$A3046=Sheet2!$A$9),仕訳日記帳!$N3046&gt;=Sheet2!$B$3),仕訳日記帳!G3046,IF(AND($A3046=Sheet2!$A$8,仕訳日記帳!$N3046&gt;=Sheet2!$B$8),仕訳日記帳!G3046,IF(AND(OR($A3046=Sheet2!$A$10,$A3046=Sheet2!$A$11,$A3046=Sheet2!$A$12,$A3046=Sheet2!$A$13,$A3046=Sheet2!$A$14,$A3046=Sheet2!$A$15,$A3046=Sheet2!$A$16,$A3046=Sheet2!$A$17),Sheet2!$B$9&lt;=仕訳日記帳!$N3046&lt;Sheet2!$C$10),仕訳日記帳!G3046,""))))</f>
        <v/>
      </c>
      <c r="G3046" t="str">
        <f>IF(OR(A3046=Sheet2!$A$2,A3046=Sheet2!$A$3,A3046=Sheet2!$A$4,A3046=Sheet2!$A$5,A3046=Sheet2!$A$6,A3046=Sheet2!$A$7,A3046=Sheet2!$A$8,A3046=Sheet2!$A$9,A3046=Sheet2!$A$10,A3046=Sheet2!$A$11,A3046=Sheet2!$A$12,$A$2=Sheet2!$A$13,A3046=Sheet2!$A$14,$A$2=Sheet2!$A$15,$A$2=Sheet2!$A$16,A3046=Sheet2!$A$17),"該当","")</f>
        <v/>
      </c>
      <c r="H3046" t="str">
        <f>IF(OR(A3046="",G3046=""),"",COUNTIF($G$2:G3046,"該当"))</f>
        <v/>
      </c>
    </row>
    <row r="3047" spans="1:8">
      <c r="A3047" t="str">
        <f>IF(AND(仕訳日記帳!D3047=Sheet2!$A$2,仕訳日記帳!$N3047&gt;=Sheet2!$B$2),仕訳日記帳!D3047,IF(AND(OR(仕訳日記帳!D3047=Sheet2!$A$3,仕訳日記帳!D3047=Sheet2!$A$4,仕訳日記帳!D3047=Sheet2!$A$5,仕訳日記帳!D3047=Sheet2!$A$6,仕訳日記帳!D3047=Sheet2!$A$7,仕訳日記帳!D3047=Sheet2!$A$9),仕訳日記帳!$N3047&gt;=Sheet2!$B$3),仕訳日記帳!D3047,IF(AND(仕訳日記帳!D3047=Sheet2!$A$8,仕訳日記帳!$N3047&gt;=Sheet2!$B$8),仕訳日記帳!D3047,IF(AND(OR(仕訳日記帳!D3047=Sheet2!$A$10,仕訳日記帳!D3047=Sheet2!$A$11,仕訳日記帳!D3047=Sheet2!$A$12,仕訳日記帳!D3047=Sheet2!$A$13,仕訳日記帳!D3047=Sheet2!$A$14,仕訳日記帳!D3047=Sheet2!$A$15,仕訳日記帳!D3047=Sheet2!$A$16,仕訳日記帳!D3047=Sheet2!$A$17),Sheet2!$B$9&lt;=仕訳日記帳!$N3047&lt;Sheet2!$C$10),仕訳日記帳!D3047,""))))</f>
        <v/>
      </c>
      <c r="B3047" s="263" t="str">
        <f>IF(AND($A3047=Sheet2!$A$2,仕訳日記帳!$N3047&gt;=Sheet2!$B$2),仕訳日記帳!A3047,IF(AND(OR($A3047=Sheet2!$A$3,$A3047=Sheet2!$A$4,$A3047=Sheet2!$A$5,$A3047=Sheet2!$A$6,$A3047=Sheet2!$A$7,$A3047=Sheet2!$A$9),仕訳日記帳!$N3047&gt;=Sheet2!$B$3),仕訳日記帳!A3047,IF(AND($A3047=Sheet2!$A$8,仕訳日記帳!$N3047&gt;=Sheet2!$B$8),仕訳日記帳!A3047,IF(AND(OR($A3047=Sheet2!$A$10,$A3047=Sheet2!$A$11,$A3047=Sheet2!$A$12,$A3047=Sheet2!$A$13,$A3047=Sheet2!$A$14,$A3047=Sheet2!$A$15,$A3047=Sheet2!$A$16,$A3047=Sheet2!$A$17),Sheet2!$B$9&lt;=仕訳日記帳!$N3047&lt;Sheet2!$C$10),仕訳日記帳!A3047,""))))</f>
        <v/>
      </c>
      <c r="C3047" t="str">
        <f>IF(AND($A3047=Sheet2!$A$2,仕訳日記帳!$N3047&gt;=Sheet2!$B$2),仕訳日記帳!B3047,IF(AND(OR($A3047=Sheet2!$A$3,$A3047=Sheet2!$A$4,$A3047=Sheet2!$A$5,$A3047=Sheet2!$A$6,$A3047=Sheet2!$A$7,$A3047=Sheet2!$A$9),仕訳日記帳!$N3047&gt;=Sheet2!$B$3),仕訳日記帳!B3047,IF(AND($A3047=Sheet2!$A$8,仕訳日記帳!$N3047&gt;=Sheet2!$B$8),仕訳日記帳!B3047,IF(AND(OR($A3047=Sheet2!$A$10,$A3047=Sheet2!$A$11,$A3047=Sheet2!$A$12,$A3047=Sheet2!$A$13,$A3047=Sheet2!$A$14,$A3047=Sheet2!$A$15,$A3047=Sheet2!$A$16,$A3047=Sheet2!$A$17),Sheet2!$B$9&lt;=仕訳日記帳!$N3047&lt;Sheet2!$C$10),仕訳日記帳!B3047,""))))</f>
        <v/>
      </c>
      <c r="D3047" s="265" t="str">
        <f>IF(AND($A3047=Sheet2!$A$2,仕訳日記帳!$N3047&gt;=Sheet2!$B$2),仕訳日記帳!N3047,IF(AND(OR($A3047=Sheet2!$A$3,$A3047=Sheet2!$A$4,$A3047=Sheet2!$A$5,$A3047=Sheet2!$A$6,$A3047=Sheet2!$A$7,$A3047=Sheet2!$A$9),仕訳日記帳!$N3047&gt;=Sheet2!$B$3),仕訳日記帳!N3047,IF(AND($A3047=Sheet2!$A$8,仕訳日記帳!$N3047&gt;=Sheet2!$B$8),仕訳日記帳!N3047,IF(AND(OR($A3047=Sheet2!$A$10,$A3047=Sheet2!$A$11,$A3047=Sheet2!$A$12,$A3047=Sheet2!$A$13,$A3047=Sheet2!$A$14,$A3047=Sheet2!$A$15,$A3047=Sheet2!$A$16,$A3047=Sheet2!$A$17),Sheet2!$B$9&lt;=仕訳日記帳!$N3047&lt;Sheet2!$C$10),仕訳日記帳!N3047,""))))</f>
        <v/>
      </c>
      <c r="E3047" s="263" t="str">
        <f>IF(AND($A3047=Sheet2!$A$2,仕訳日記帳!$N3047&gt;=Sheet2!$B$2),仕訳日記帳!G3047,IF(AND(OR($A3047=Sheet2!$A$3,$A3047=Sheet2!$A$4,$A3047=Sheet2!$A$5,$A3047=Sheet2!$A$6,$A3047=Sheet2!$A$7,$A3047=Sheet2!$A$9),仕訳日記帳!$N3047&gt;=Sheet2!$B$3),仕訳日記帳!G3047,IF(AND($A3047=Sheet2!$A$8,仕訳日記帳!$N3047&gt;=Sheet2!$B$8),仕訳日記帳!G3047,IF(AND(OR($A3047=Sheet2!$A$10,$A3047=Sheet2!$A$11,$A3047=Sheet2!$A$12,$A3047=Sheet2!$A$13,$A3047=Sheet2!$A$14,$A3047=Sheet2!$A$15,$A3047=Sheet2!$A$16,$A3047=Sheet2!$A$17),Sheet2!$B$9&lt;=仕訳日記帳!$N3047&lt;Sheet2!$C$10),仕訳日記帳!G3047,""))))</f>
        <v/>
      </c>
      <c r="G3047" t="str">
        <f>IF(OR(A3047=Sheet2!$A$2,A3047=Sheet2!$A$3,A3047=Sheet2!$A$4,A3047=Sheet2!$A$5,A3047=Sheet2!$A$6,A3047=Sheet2!$A$7,A3047=Sheet2!$A$8,A3047=Sheet2!$A$9,A3047=Sheet2!$A$10,A3047=Sheet2!$A$11,A3047=Sheet2!$A$12,$A$2=Sheet2!$A$13,A3047=Sheet2!$A$14,$A$2=Sheet2!$A$15,$A$2=Sheet2!$A$16,A3047=Sheet2!$A$17),"該当","")</f>
        <v/>
      </c>
      <c r="H3047" t="str">
        <f>IF(OR(A3047="",G3047=""),"",COUNTIF($G$2:G3047,"該当"))</f>
        <v/>
      </c>
    </row>
    <row r="3048" spans="1:8">
      <c r="A3048" t="str">
        <f>IF(AND(仕訳日記帳!D3048=Sheet2!$A$2,仕訳日記帳!$N3048&gt;=Sheet2!$B$2),仕訳日記帳!D3048,IF(AND(OR(仕訳日記帳!D3048=Sheet2!$A$3,仕訳日記帳!D3048=Sheet2!$A$4,仕訳日記帳!D3048=Sheet2!$A$5,仕訳日記帳!D3048=Sheet2!$A$6,仕訳日記帳!D3048=Sheet2!$A$7,仕訳日記帳!D3048=Sheet2!$A$9),仕訳日記帳!$N3048&gt;=Sheet2!$B$3),仕訳日記帳!D3048,IF(AND(仕訳日記帳!D3048=Sheet2!$A$8,仕訳日記帳!$N3048&gt;=Sheet2!$B$8),仕訳日記帳!D3048,IF(AND(OR(仕訳日記帳!D3048=Sheet2!$A$10,仕訳日記帳!D3048=Sheet2!$A$11,仕訳日記帳!D3048=Sheet2!$A$12,仕訳日記帳!D3048=Sheet2!$A$13,仕訳日記帳!D3048=Sheet2!$A$14,仕訳日記帳!D3048=Sheet2!$A$15,仕訳日記帳!D3048=Sheet2!$A$16,仕訳日記帳!D3048=Sheet2!$A$17),Sheet2!$B$9&lt;=仕訳日記帳!$N3048&lt;Sheet2!$C$10),仕訳日記帳!D3048,""))))</f>
        <v/>
      </c>
      <c r="B3048" s="263" t="str">
        <f>IF(AND($A3048=Sheet2!$A$2,仕訳日記帳!$N3048&gt;=Sheet2!$B$2),仕訳日記帳!A3048,IF(AND(OR($A3048=Sheet2!$A$3,$A3048=Sheet2!$A$4,$A3048=Sheet2!$A$5,$A3048=Sheet2!$A$6,$A3048=Sheet2!$A$7,$A3048=Sheet2!$A$9),仕訳日記帳!$N3048&gt;=Sheet2!$B$3),仕訳日記帳!A3048,IF(AND($A3048=Sheet2!$A$8,仕訳日記帳!$N3048&gt;=Sheet2!$B$8),仕訳日記帳!A3048,IF(AND(OR($A3048=Sheet2!$A$10,$A3048=Sheet2!$A$11,$A3048=Sheet2!$A$12,$A3048=Sheet2!$A$13,$A3048=Sheet2!$A$14,$A3048=Sheet2!$A$15,$A3048=Sheet2!$A$16,$A3048=Sheet2!$A$17),Sheet2!$B$9&lt;=仕訳日記帳!$N3048&lt;Sheet2!$C$10),仕訳日記帳!A3048,""))))</f>
        <v/>
      </c>
      <c r="C3048" t="str">
        <f>IF(AND($A3048=Sheet2!$A$2,仕訳日記帳!$N3048&gt;=Sheet2!$B$2),仕訳日記帳!B3048,IF(AND(OR($A3048=Sheet2!$A$3,$A3048=Sheet2!$A$4,$A3048=Sheet2!$A$5,$A3048=Sheet2!$A$6,$A3048=Sheet2!$A$7,$A3048=Sheet2!$A$9),仕訳日記帳!$N3048&gt;=Sheet2!$B$3),仕訳日記帳!B3048,IF(AND($A3048=Sheet2!$A$8,仕訳日記帳!$N3048&gt;=Sheet2!$B$8),仕訳日記帳!B3048,IF(AND(OR($A3048=Sheet2!$A$10,$A3048=Sheet2!$A$11,$A3048=Sheet2!$A$12,$A3048=Sheet2!$A$13,$A3048=Sheet2!$A$14,$A3048=Sheet2!$A$15,$A3048=Sheet2!$A$16,$A3048=Sheet2!$A$17),Sheet2!$B$9&lt;=仕訳日記帳!$N3048&lt;Sheet2!$C$10),仕訳日記帳!B3048,""))))</f>
        <v/>
      </c>
      <c r="D3048" s="265" t="str">
        <f>IF(AND($A3048=Sheet2!$A$2,仕訳日記帳!$N3048&gt;=Sheet2!$B$2),仕訳日記帳!N3048,IF(AND(OR($A3048=Sheet2!$A$3,$A3048=Sheet2!$A$4,$A3048=Sheet2!$A$5,$A3048=Sheet2!$A$6,$A3048=Sheet2!$A$7,$A3048=Sheet2!$A$9),仕訳日記帳!$N3048&gt;=Sheet2!$B$3),仕訳日記帳!N3048,IF(AND($A3048=Sheet2!$A$8,仕訳日記帳!$N3048&gt;=Sheet2!$B$8),仕訳日記帳!N3048,IF(AND(OR($A3048=Sheet2!$A$10,$A3048=Sheet2!$A$11,$A3048=Sheet2!$A$12,$A3048=Sheet2!$A$13,$A3048=Sheet2!$A$14,$A3048=Sheet2!$A$15,$A3048=Sheet2!$A$16,$A3048=Sheet2!$A$17),Sheet2!$B$9&lt;=仕訳日記帳!$N3048&lt;Sheet2!$C$10),仕訳日記帳!N3048,""))))</f>
        <v/>
      </c>
      <c r="E3048" s="263" t="str">
        <f>IF(AND($A3048=Sheet2!$A$2,仕訳日記帳!$N3048&gt;=Sheet2!$B$2),仕訳日記帳!G3048,IF(AND(OR($A3048=Sheet2!$A$3,$A3048=Sheet2!$A$4,$A3048=Sheet2!$A$5,$A3048=Sheet2!$A$6,$A3048=Sheet2!$A$7,$A3048=Sheet2!$A$9),仕訳日記帳!$N3048&gt;=Sheet2!$B$3),仕訳日記帳!G3048,IF(AND($A3048=Sheet2!$A$8,仕訳日記帳!$N3048&gt;=Sheet2!$B$8),仕訳日記帳!G3048,IF(AND(OR($A3048=Sheet2!$A$10,$A3048=Sheet2!$A$11,$A3048=Sheet2!$A$12,$A3048=Sheet2!$A$13,$A3048=Sheet2!$A$14,$A3048=Sheet2!$A$15,$A3048=Sheet2!$A$16,$A3048=Sheet2!$A$17),Sheet2!$B$9&lt;=仕訳日記帳!$N3048&lt;Sheet2!$C$10),仕訳日記帳!G3048,""))))</f>
        <v/>
      </c>
      <c r="G3048" t="str">
        <f>IF(OR(A3048=Sheet2!$A$2,A3048=Sheet2!$A$3,A3048=Sheet2!$A$4,A3048=Sheet2!$A$5,A3048=Sheet2!$A$6,A3048=Sheet2!$A$7,A3048=Sheet2!$A$8,A3048=Sheet2!$A$9,A3048=Sheet2!$A$10,A3048=Sheet2!$A$11,A3048=Sheet2!$A$12,$A$2=Sheet2!$A$13,A3048=Sheet2!$A$14,$A$2=Sheet2!$A$15,$A$2=Sheet2!$A$16,A3048=Sheet2!$A$17),"該当","")</f>
        <v/>
      </c>
      <c r="H3048" t="str">
        <f>IF(OR(A3048="",G3048=""),"",COUNTIF($G$2:G3048,"該当"))</f>
        <v/>
      </c>
    </row>
    <row r="3049" spans="1:8">
      <c r="A3049" t="str">
        <f>IF(AND(仕訳日記帳!D3049=Sheet2!$A$2,仕訳日記帳!$N3049&gt;=Sheet2!$B$2),仕訳日記帳!D3049,IF(AND(OR(仕訳日記帳!D3049=Sheet2!$A$3,仕訳日記帳!D3049=Sheet2!$A$4,仕訳日記帳!D3049=Sheet2!$A$5,仕訳日記帳!D3049=Sheet2!$A$6,仕訳日記帳!D3049=Sheet2!$A$7,仕訳日記帳!D3049=Sheet2!$A$9),仕訳日記帳!$N3049&gt;=Sheet2!$B$3),仕訳日記帳!D3049,IF(AND(仕訳日記帳!D3049=Sheet2!$A$8,仕訳日記帳!$N3049&gt;=Sheet2!$B$8),仕訳日記帳!D3049,IF(AND(OR(仕訳日記帳!D3049=Sheet2!$A$10,仕訳日記帳!D3049=Sheet2!$A$11,仕訳日記帳!D3049=Sheet2!$A$12,仕訳日記帳!D3049=Sheet2!$A$13,仕訳日記帳!D3049=Sheet2!$A$14,仕訳日記帳!D3049=Sheet2!$A$15,仕訳日記帳!D3049=Sheet2!$A$16,仕訳日記帳!D3049=Sheet2!$A$17),Sheet2!$B$9&lt;=仕訳日記帳!$N3049&lt;Sheet2!$C$10),仕訳日記帳!D3049,""))))</f>
        <v/>
      </c>
      <c r="B3049" s="263" t="str">
        <f>IF(AND($A3049=Sheet2!$A$2,仕訳日記帳!$N3049&gt;=Sheet2!$B$2),仕訳日記帳!A3049,IF(AND(OR($A3049=Sheet2!$A$3,$A3049=Sheet2!$A$4,$A3049=Sheet2!$A$5,$A3049=Sheet2!$A$6,$A3049=Sheet2!$A$7,$A3049=Sheet2!$A$9),仕訳日記帳!$N3049&gt;=Sheet2!$B$3),仕訳日記帳!A3049,IF(AND($A3049=Sheet2!$A$8,仕訳日記帳!$N3049&gt;=Sheet2!$B$8),仕訳日記帳!A3049,IF(AND(OR($A3049=Sheet2!$A$10,$A3049=Sheet2!$A$11,$A3049=Sheet2!$A$12,$A3049=Sheet2!$A$13,$A3049=Sheet2!$A$14,$A3049=Sheet2!$A$15,$A3049=Sheet2!$A$16,$A3049=Sheet2!$A$17),Sheet2!$B$9&lt;=仕訳日記帳!$N3049&lt;Sheet2!$C$10),仕訳日記帳!A3049,""))))</f>
        <v/>
      </c>
      <c r="C3049" t="str">
        <f>IF(AND($A3049=Sheet2!$A$2,仕訳日記帳!$N3049&gt;=Sheet2!$B$2),仕訳日記帳!B3049,IF(AND(OR($A3049=Sheet2!$A$3,$A3049=Sheet2!$A$4,$A3049=Sheet2!$A$5,$A3049=Sheet2!$A$6,$A3049=Sheet2!$A$7,$A3049=Sheet2!$A$9),仕訳日記帳!$N3049&gt;=Sheet2!$B$3),仕訳日記帳!B3049,IF(AND($A3049=Sheet2!$A$8,仕訳日記帳!$N3049&gt;=Sheet2!$B$8),仕訳日記帳!B3049,IF(AND(OR($A3049=Sheet2!$A$10,$A3049=Sheet2!$A$11,$A3049=Sheet2!$A$12,$A3049=Sheet2!$A$13,$A3049=Sheet2!$A$14,$A3049=Sheet2!$A$15,$A3049=Sheet2!$A$16,$A3049=Sheet2!$A$17),Sheet2!$B$9&lt;=仕訳日記帳!$N3049&lt;Sheet2!$C$10),仕訳日記帳!B3049,""))))</f>
        <v/>
      </c>
      <c r="D3049" s="265" t="str">
        <f>IF(AND($A3049=Sheet2!$A$2,仕訳日記帳!$N3049&gt;=Sheet2!$B$2),仕訳日記帳!N3049,IF(AND(OR($A3049=Sheet2!$A$3,$A3049=Sheet2!$A$4,$A3049=Sheet2!$A$5,$A3049=Sheet2!$A$6,$A3049=Sheet2!$A$7,$A3049=Sheet2!$A$9),仕訳日記帳!$N3049&gt;=Sheet2!$B$3),仕訳日記帳!N3049,IF(AND($A3049=Sheet2!$A$8,仕訳日記帳!$N3049&gt;=Sheet2!$B$8),仕訳日記帳!N3049,IF(AND(OR($A3049=Sheet2!$A$10,$A3049=Sheet2!$A$11,$A3049=Sheet2!$A$12,$A3049=Sheet2!$A$13,$A3049=Sheet2!$A$14,$A3049=Sheet2!$A$15,$A3049=Sheet2!$A$16,$A3049=Sheet2!$A$17),Sheet2!$B$9&lt;=仕訳日記帳!$N3049&lt;Sheet2!$C$10),仕訳日記帳!N3049,""))))</f>
        <v/>
      </c>
      <c r="E3049" s="263" t="str">
        <f>IF(AND($A3049=Sheet2!$A$2,仕訳日記帳!$N3049&gt;=Sheet2!$B$2),仕訳日記帳!G3049,IF(AND(OR($A3049=Sheet2!$A$3,$A3049=Sheet2!$A$4,$A3049=Sheet2!$A$5,$A3049=Sheet2!$A$6,$A3049=Sheet2!$A$7,$A3049=Sheet2!$A$9),仕訳日記帳!$N3049&gt;=Sheet2!$B$3),仕訳日記帳!G3049,IF(AND($A3049=Sheet2!$A$8,仕訳日記帳!$N3049&gt;=Sheet2!$B$8),仕訳日記帳!G3049,IF(AND(OR($A3049=Sheet2!$A$10,$A3049=Sheet2!$A$11,$A3049=Sheet2!$A$12,$A3049=Sheet2!$A$13,$A3049=Sheet2!$A$14,$A3049=Sheet2!$A$15,$A3049=Sheet2!$A$16,$A3049=Sheet2!$A$17),Sheet2!$B$9&lt;=仕訳日記帳!$N3049&lt;Sheet2!$C$10),仕訳日記帳!G3049,""))))</f>
        <v/>
      </c>
      <c r="G3049" t="str">
        <f>IF(OR(A3049=Sheet2!$A$2,A3049=Sheet2!$A$3,A3049=Sheet2!$A$4,A3049=Sheet2!$A$5,A3049=Sheet2!$A$6,A3049=Sheet2!$A$7,A3049=Sheet2!$A$8,A3049=Sheet2!$A$9,A3049=Sheet2!$A$10,A3049=Sheet2!$A$11,A3049=Sheet2!$A$12,$A$2=Sheet2!$A$13,A3049=Sheet2!$A$14,$A$2=Sheet2!$A$15,$A$2=Sheet2!$A$16,A3049=Sheet2!$A$17),"該当","")</f>
        <v/>
      </c>
      <c r="H3049" t="str">
        <f>IF(OR(A3049="",G3049=""),"",COUNTIF($G$2:G3049,"該当"))</f>
        <v/>
      </c>
    </row>
    <row r="3050" spans="1:8">
      <c r="A3050" t="str">
        <f>IF(AND(仕訳日記帳!D3050=Sheet2!$A$2,仕訳日記帳!$N3050&gt;=Sheet2!$B$2),仕訳日記帳!D3050,IF(AND(OR(仕訳日記帳!D3050=Sheet2!$A$3,仕訳日記帳!D3050=Sheet2!$A$4,仕訳日記帳!D3050=Sheet2!$A$5,仕訳日記帳!D3050=Sheet2!$A$6,仕訳日記帳!D3050=Sheet2!$A$7,仕訳日記帳!D3050=Sheet2!$A$9),仕訳日記帳!$N3050&gt;=Sheet2!$B$3),仕訳日記帳!D3050,IF(AND(仕訳日記帳!D3050=Sheet2!$A$8,仕訳日記帳!$N3050&gt;=Sheet2!$B$8),仕訳日記帳!D3050,IF(AND(OR(仕訳日記帳!D3050=Sheet2!$A$10,仕訳日記帳!D3050=Sheet2!$A$11,仕訳日記帳!D3050=Sheet2!$A$12,仕訳日記帳!D3050=Sheet2!$A$13,仕訳日記帳!D3050=Sheet2!$A$14,仕訳日記帳!D3050=Sheet2!$A$15,仕訳日記帳!D3050=Sheet2!$A$16,仕訳日記帳!D3050=Sheet2!$A$17),Sheet2!$B$9&lt;=仕訳日記帳!$N3050&lt;Sheet2!$C$10),仕訳日記帳!D3050,""))))</f>
        <v/>
      </c>
      <c r="B3050" s="263" t="str">
        <f>IF(AND($A3050=Sheet2!$A$2,仕訳日記帳!$N3050&gt;=Sheet2!$B$2),仕訳日記帳!A3050,IF(AND(OR($A3050=Sheet2!$A$3,$A3050=Sheet2!$A$4,$A3050=Sheet2!$A$5,$A3050=Sheet2!$A$6,$A3050=Sheet2!$A$7,$A3050=Sheet2!$A$9),仕訳日記帳!$N3050&gt;=Sheet2!$B$3),仕訳日記帳!A3050,IF(AND($A3050=Sheet2!$A$8,仕訳日記帳!$N3050&gt;=Sheet2!$B$8),仕訳日記帳!A3050,IF(AND(OR($A3050=Sheet2!$A$10,$A3050=Sheet2!$A$11,$A3050=Sheet2!$A$12,$A3050=Sheet2!$A$13,$A3050=Sheet2!$A$14,$A3050=Sheet2!$A$15,$A3050=Sheet2!$A$16,$A3050=Sheet2!$A$17),Sheet2!$B$9&lt;=仕訳日記帳!$N3050&lt;Sheet2!$C$10),仕訳日記帳!A3050,""))))</f>
        <v/>
      </c>
      <c r="C3050" t="str">
        <f>IF(AND($A3050=Sheet2!$A$2,仕訳日記帳!$N3050&gt;=Sheet2!$B$2),仕訳日記帳!B3050,IF(AND(OR($A3050=Sheet2!$A$3,$A3050=Sheet2!$A$4,$A3050=Sheet2!$A$5,$A3050=Sheet2!$A$6,$A3050=Sheet2!$A$7,$A3050=Sheet2!$A$9),仕訳日記帳!$N3050&gt;=Sheet2!$B$3),仕訳日記帳!B3050,IF(AND($A3050=Sheet2!$A$8,仕訳日記帳!$N3050&gt;=Sheet2!$B$8),仕訳日記帳!B3050,IF(AND(OR($A3050=Sheet2!$A$10,$A3050=Sheet2!$A$11,$A3050=Sheet2!$A$12,$A3050=Sheet2!$A$13,$A3050=Sheet2!$A$14,$A3050=Sheet2!$A$15,$A3050=Sheet2!$A$16,$A3050=Sheet2!$A$17),Sheet2!$B$9&lt;=仕訳日記帳!$N3050&lt;Sheet2!$C$10),仕訳日記帳!B3050,""))))</f>
        <v/>
      </c>
      <c r="D3050" s="265" t="str">
        <f>IF(AND($A3050=Sheet2!$A$2,仕訳日記帳!$N3050&gt;=Sheet2!$B$2),仕訳日記帳!N3050,IF(AND(OR($A3050=Sheet2!$A$3,$A3050=Sheet2!$A$4,$A3050=Sheet2!$A$5,$A3050=Sheet2!$A$6,$A3050=Sheet2!$A$7,$A3050=Sheet2!$A$9),仕訳日記帳!$N3050&gt;=Sheet2!$B$3),仕訳日記帳!N3050,IF(AND($A3050=Sheet2!$A$8,仕訳日記帳!$N3050&gt;=Sheet2!$B$8),仕訳日記帳!N3050,IF(AND(OR($A3050=Sheet2!$A$10,$A3050=Sheet2!$A$11,$A3050=Sheet2!$A$12,$A3050=Sheet2!$A$13,$A3050=Sheet2!$A$14,$A3050=Sheet2!$A$15,$A3050=Sheet2!$A$16,$A3050=Sheet2!$A$17),Sheet2!$B$9&lt;=仕訳日記帳!$N3050&lt;Sheet2!$C$10),仕訳日記帳!N3050,""))))</f>
        <v/>
      </c>
      <c r="E3050" s="263" t="str">
        <f>IF(AND($A3050=Sheet2!$A$2,仕訳日記帳!$N3050&gt;=Sheet2!$B$2),仕訳日記帳!G3050,IF(AND(OR($A3050=Sheet2!$A$3,$A3050=Sheet2!$A$4,$A3050=Sheet2!$A$5,$A3050=Sheet2!$A$6,$A3050=Sheet2!$A$7,$A3050=Sheet2!$A$9),仕訳日記帳!$N3050&gt;=Sheet2!$B$3),仕訳日記帳!G3050,IF(AND($A3050=Sheet2!$A$8,仕訳日記帳!$N3050&gt;=Sheet2!$B$8),仕訳日記帳!G3050,IF(AND(OR($A3050=Sheet2!$A$10,$A3050=Sheet2!$A$11,$A3050=Sheet2!$A$12,$A3050=Sheet2!$A$13,$A3050=Sheet2!$A$14,$A3050=Sheet2!$A$15,$A3050=Sheet2!$A$16,$A3050=Sheet2!$A$17),Sheet2!$B$9&lt;=仕訳日記帳!$N3050&lt;Sheet2!$C$10),仕訳日記帳!G3050,""))))</f>
        <v/>
      </c>
      <c r="G3050" t="str">
        <f>IF(OR(A3050=Sheet2!$A$2,A3050=Sheet2!$A$3,A3050=Sheet2!$A$4,A3050=Sheet2!$A$5,A3050=Sheet2!$A$6,A3050=Sheet2!$A$7,A3050=Sheet2!$A$8,A3050=Sheet2!$A$9,A3050=Sheet2!$A$10,A3050=Sheet2!$A$11,A3050=Sheet2!$A$12,$A$2=Sheet2!$A$13,A3050=Sheet2!$A$14,$A$2=Sheet2!$A$15,$A$2=Sheet2!$A$16,A3050=Sheet2!$A$17),"該当","")</f>
        <v/>
      </c>
      <c r="H3050" t="str">
        <f>IF(OR(A3050="",G3050=""),"",COUNTIF($G$2:G3050,"該当"))</f>
        <v/>
      </c>
    </row>
    <row r="3051" spans="1:8">
      <c r="A3051" t="str">
        <f>IF(AND(仕訳日記帳!D3051=Sheet2!$A$2,仕訳日記帳!$N3051&gt;=Sheet2!$B$2),仕訳日記帳!D3051,IF(AND(OR(仕訳日記帳!D3051=Sheet2!$A$3,仕訳日記帳!D3051=Sheet2!$A$4,仕訳日記帳!D3051=Sheet2!$A$5,仕訳日記帳!D3051=Sheet2!$A$6,仕訳日記帳!D3051=Sheet2!$A$7,仕訳日記帳!D3051=Sheet2!$A$9),仕訳日記帳!$N3051&gt;=Sheet2!$B$3),仕訳日記帳!D3051,IF(AND(仕訳日記帳!D3051=Sheet2!$A$8,仕訳日記帳!$N3051&gt;=Sheet2!$B$8),仕訳日記帳!D3051,IF(AND(OR(仕訳日記帳!D3051=Sheet2!$A$10,仕訳日記帳!D3051=Sheet2!$A$11,仕訳日記帳!D3051=Sheet2!$A$12,仕訳日記帳!D3051=Sheet2!$A$13,仕訳日記帳!D3051=Sheet2!$A$14,仕訳日記帳!D3051=Sheet2!$A$15,仕訳日記帳!D3051=Sheet2!$A$16,仕訳日記帳!D3051=Sheet2!$A$17),Sheet2!$B$9&lt;=仕訳日記帳!$N3051&lt;Sheet2!$C$10),仕訳日記帳!D3051,""))))</f>
        <v/>
      </c>
      <c r="B3051" s="263" t="str">
        <f>IF(AND($A3051=Sheet2!$A$2,仕訳日記帳!$N3051&gt;=Sheet2!$B$2),仕訳日記帳!A3051,IF(AND(OR($A3051=Sheet2!$A$3,$A3051=Sheet2!$A$4,$A3051=Sheet2!$A$5,$A3051=Sheet2!$A$6,$A3051=Sheet2!$A$7,$A3051=Sheet2!$A$9),仕訳日記帳!$N3051&gt;=Sheet2!$B$3),仕訳日記帳!A3051,IF(AND($A3051=Sheet2!$A$8,仕訳日記帳!$N3051&gt;=Sheet2!$B$8),仕訳日記帳!A3051,IF(AND(OR($A3051=Sheet2!$A$10,$A3051=Sheet2!$A$11,$A3051=Sheet2!$A$12,$A3051=Sheet2!$A$13,$A3051=Sheet2!$A$14,$A3051=Sheet2!$A$15,$A3051=Sheet2!$A$16,$A3051=Sheet2!$A$17),Sheet2!$B$9&lt;=仕訳日記帳!$N3051&lt;Sheet2!$C$10),仕訳日記帳!A3051,""))))</f>
        <v/>
      </c>
      <c r="C3051" t="str">
        <f>IF(AND($A3051=Sheet2!$A$2,仕訳日記帳!$N3051&gt;=Sheet2!$B$2),仕訳日記帳!B3051,IF(AND(OR($A3051=Sheet2!$A$3,$A3051=Sheet2!$A$4,$A3051=Sheet2!$A$5,$A3051=Sheet2!$A$6,$A3051=Sheet2!$A$7,$A3051=Sheet2!$A$9),仕訳日記帳!$N3051&gt;=Sheet2!$B$3),仕訳日記帳!B3051,IF(AND($A3051=Sheet2!$A$8,仕訳日記帳!$N3051&gt;=Sheet2!$B$8),仕訳日記帳!B3051,IF(AND(OR($A3051=Sheet2!$A$10,$A3051=Sheet2!$A$11,$A3051=Sheet2!$A$12,$A3051=Sheet2!$A$13,$A3051=Sheet2!$A$14,$A3051=Sheet2!$A$15,$A3051=Sheet2!$A$16,$A3051=Sheet2!$A$17),Sheet2!$B$9&lt;=仕訳日記帳!$N3051&lt;Sheet2!$C$10),仕訳日記帳!B3051,""))))</f>
        <v/>
      </c>
      <c r="D3051" s="265" t="str">
        <f>IF(AND($A3051=Sheet2!$A$2,仕訳日記帳!$N3051&gt;=Sheet2!$B$2),仕訳日記帳!N3051,IF(AND(OR($A3051=Sheet2!$A$3,$A3051=Sheet2!$A$4,$A3051=Sheet2!$A$5,$A3051=Sheet2!$A$6,$A3051=Sheet2!$A$7,$A3051=Sheet2!$A$9),仕訳日記帳!$N3051&gt;=Sheet2!$B$3),仕訳日記帳!N3051,IF(AND($A3051=Sheet2!$A$8,仕訳日記帳!$N3051&gt;=Sheet2!$B$8),仕訳日記帳!N3051,IF(AND(OR($A3051=Sheet2!$A$10,$A3051=Sheet2!$A$11,$A3051=Sheet2!$A$12,$A3051=Sheet2!$A$13,$A3051=Sheet2!$A$14,$A3051=Sheet2!$A$15,$A3051=Sheet2!$A$16,$A3051=Sheet2!$A$17),Sheet2!$B$9&lt;=仕訳日記帳!$N3051&lt;Sheet2!$C$10),仕訳日記帳!N3051,""))))</f>
        <v/>
      </c>
      <c r="E3051" s="263" t="str">
        <f>IF(AND($A3051=Sheet2!$A$2,仕訳日記帳!$N3051&gt;=Sheet2!$B$2),仕訳日記帳!G3051,IF(AND(OR($A3051=Sheet2!$A$3,$A3051=Sheet2!$A$4,$A3051=Sheet2!$A$5,$A3051=Sheet2!$A$6,$A3051=Sheet2!$A$7,$A3051=Sheet2!$A$9),仕訳日記帳!$N3051&gt;=Sheet2!$B$3),仕訳日記帳!G3051,IF(AND($A3051=Sheet2!$A$8,仕訳日記帳!$N3051&gt;=Sheet2!$B$8),仕訳日記帳!G3051,IF(AND(OR($A3051=Sheet2!$A$10,$A3051=Sheet2!$A$11,$A3051=Sheet2!$A$12,$A3051=Sheet2!$A$13,$A3051=Sheet2!$A$14,$A3051=Sheet2!$A$15,$A3051=Sheet2!$A$16,$A3051=Sheet2!$A$17),Sheet2!$B$9&lt;=仕訳日記帳!$N3051&lt;Sheet2!$C$10),仕訳日記帳!G3051,""))))</f>
        <v/>
      </c>
      <c r="G3051" t="str">
        <f>IF(OR(A3051=Sheet2!$A$2,A3051=Sheet2!$A$3,A3051=Sheet2!$A$4,A3051=Sheet2!$A$5,A3051=Sheet2!$A$6,A3051=Sheet2!$A$7,A3051=Sheet2!$A$8,A3051=Sheet2!$A$9,A3051=Sheet2!$A$10,A3051=Sheet2!$A$11,A3051=Sheet2!$A$12,$A$2=Sheet2!$A$13,A3051=Sheet2!$A$14,$A$2=Sheet2!$A$15,$A$2=Sheet2!$A$16,A3051=Sheet2!$A$17),"該当","")</f>
        <v/>
      </c>
      <c r="H3051" t="str">
        <f>IF(OR(A3051="",G3051=""),"",COUNTIF($G$2:G3051,"該当"))</f>
        <v/>
      </c>
    </row>
    <row r="3052" spans="1:8">
      <c r="A3052" t="str">
        <f>IF(AND(仕訳日記帳!D3052=Sheet2!$A$2,仕訳日記帳!$N3052&gt;=Sheet2!$B$2),仕訳日記帳!D3052,IF(AND(OR(仕訳日記帳!D3052=Sheet2!$A$3,仕訳日記帳!D3052=Sheet2!$A$4,仕訳日記帳!D3052=Sheet2!$A$5,仕訳日記帳!D3052=Sheet2!$A$6,仕訳日記帳!D3052=Sheet2!$A$7,仕訳日記帳!D3052=Sheet2!$A$9),仕訳日記帳!$N3052&gt;=Sheet2!$B$3),仕訳日記帳!D3052,IF(AND(仕訳日記帳!D3052=Sheet2!$A$8,仕訳日記帳!$N3052&gt;=Sheet2!$B$8),仕訳日記帳!D3052,IF(AND(OR(仕訳日記帳!D3052=Sheet2!$A$10,仕訳日記帳!D3052=Sheet2!$A$11,仕訳日記帳!D3052=Sheet2!$A$12,仕訳日記帳!D3052=Sheet2!$A$13,仕訳日記帳!D3052=Sheet2!$A$14,仕訳日記帳!D3052=Sheet2!$A$15,仕訳日記帳!D3052=Sheet2!$A$16,仕訳日記帳!D3052=Sheet2!$A$17),Sheet2!$B$9&lt;=仕訳日記帳!$N3052&lt;Sheet2!$C$10),仕訳日記帳!D3052,""))))</f>
        <v/>
      </c>
      <c r="B3052" s="263" t="str">
        <f>IF(AND($A3052=Sheet2!$A$2,仕訳日記帳!$N3052&gt;=Sheet2!$B$2),仕訳日記帳!A3052,IF(AND(OR($A3052=Sheet2!$A$3,$A3052=Sheet2!$A$4,$A3052=Sheet2!$A$5,$A3052=Sheet2!$A$6,$A3052=Sheet2!$A$7,$A3052=Sheet2!$A$9),仕訳日記帳!$N3052&gt;=Sheet2!$B$3),仕訳日記帳!A3052,IF(AND($A3052=Sheet2!$A$8,仕訳日記帳!$N3052&gt;=Sheet2!$B$8),仕訳日記帳!A3052,IF(AND(OR($A3052=Sheet2!$A$10,$A3052=Sheet2!$A$11,$A3052=Sheet2!$A$12,$A3052=Sheet2!$A$13,$A3052=Sheet2!$A$14,$A3052=Sheet2!$A$15,$A3052=Sheet2!$A$16,$A3052=Sheet2!$A$17),Sheet2!$B$9&lt;=仕訳日記帳!$N3052&lt;Sheet2!$C$10),仕訳日記帳!A3052,""))))</f>
        <v/>
      </c>
      <c r="C3052" t="str">
        <f>IF(AND($A3052=Sheet2!$A$2,仕訳日記帳!$N3052&gt;=Sheet2!$B$2),仕訳日記帳!B3052,IF(AND(OR($A3052=Sheet2!$A$3,$A3052=Sheet2!$A$4,$A3052=Sheet2!$A$5,$A3052=Sheet2!$A$6,$A3052=Sheet2!$A$7,$A3052=Sheet2!$A$9),仕訳日記帳!$N3052&gt;=Sheet2!$B$3),仕訳日記帳!B3052,IF(AND($A3052=Sheet2!$A$8,仕訳日記帳!$N3052&gt;=Sheet2!$B$8),仕訳日記帳!B3052,IF(AND(OR($A3052=Sheet2!$A$10,$A3052=Sheet2!$A$11,$A3052=Sheet2!$A$12,$A3052=Sheet2!$A$13,$A3052=Sheet2!$A$14,$A3052=Sheet2!$A$15,$A3052=Sheet2!$A$16,$A3052=Sheet2!$A$17),Sheet2!$B$9&lt;=仕訳日記帳!$N3052&lt;Sheet2!$C$10),仕訳日記帳!B3052,""))))</f>
        <v/>
      </c>
      <c r="D3052" s="265" t="str">
        <f>IF(AND($A3052=Sheet2!$A$2,仕訳日記帳!$N3052&gt;=Sheet2!$B$2),仕訳日記帳!N3052,IF(AND(OR($A3052=Sheet2!$A$3,$A3052=Sheet2!$A$4,$A3052=Sheet2!$A$5,$A3052=Sheet2!$A$6,$A3052=Sheet2!$A$7,$A3052=Sheet2!$A$9),仕訳日記帳!$N3052&gt;=Sheet2!$B$3),仕訳日記帳!N3052,IF(AND($A3052=Sheet2!$A$8,仕訳日記帳!$N3052&gt;=Sheet2!$B$8),仕訳日記帳!N3052,IF(AND(OR($A3052=Sheet2!$A$10,$A3052=Sheet2!$A$11,$A3052=Sheet2!$A$12,$A3052=Sheet2!$A$13,$A3052=Sheet2!$A$14,$A3052=Sheet2!$A$15,$A3052=Sheet2!$A$16,$A3052=Sheet2!$A$17),Sheet2!$B$9&lt;=仕訳日記帳!$N3052&lt;Sheet2!$C$10),仕訳日記帳!N3052,""))))</f>
        <v/>
      </c>
      <c r="E3052" s="263" t="str">
        <f>IF(AND($A3052=Sheet2!$A$2,仕訳日記帳!$N3052&gt;=Sheet2!$B$2),仕訳日記帳!G3052,IF(AND(OR($A3052=Sheet2!$A$3,$A3052=Sheet2!$A$4,$A3052=Sheet2!$A$5,$A3052=Sheet2!$A$6,$A3052=Sheet2!$A$7,$A3052=Sheet2!$A$9),仕訳日記帳!$N3052&gt;=Sheet2!$B$3),仕訳日記帳!G3052,IF(AND($A3052=Sheet2!$A$8,仕訳日記帳!$N3052&gt;=Sheet2!$B$8),仕訳日記帳!G3052,IF(AND(OR($A3052=Sheet2!$A$10,$A3052=Sheet2!$A$11,$A3052=Sheet2!$A$12,$A3052=Sheet2!$A$13,$A3052=Sheet2!$A$14,$A3052=Sheet2!$A$15,$A3052=Sheet2!$A$16,$A3052=Sheet2!$A$17),Sheet2!$B$9&lt;=仕訳日記帳!$N3052&lt;Sheet2!$C$10),仕訳日記帳!G3052,""))))</f>
        <v/>
      </c>
      <c r="G3052" t="str">
        <f>IF(OR(A3052=Sheet2!$A$2,A3052=Sheet2!$A$3,A3052=Sheet2!$A$4,A3052=Sheet2!$A$5,A3052=Sheet2!$A$6,A3052=Sheet2!$A$7,A3052=Sheet2!$A$8,A3052=Sheet2!$A$9,A3052=Sheet2!$A$10,A3052=Sheet2!$A$11,A3052=Sheet2!$A$12,$A$2=Sheet2!$A$13,A3052=Sheet2!$A$14,$A$2=Sheet2!$A$15,$A$2=Sheet2!$A$16,A3052=Sheet2!$A$17),"該当","")</f>
        <v/>
      </c>
      <c r="H3052" t="str">
        <f>IF(OR(A3052="",G3052=""),"",COUNTIF($G$2:G3052,"該当"))</f>
        <v/>
      </c>
    </row>
    <row r="3053" spans="1:8">
      <c r="A3053" t="str">
        <f>IF(AND(仕訳日記帳!D3053=Sheet2!$A$2,仕訳日記帳!$N3053&gt;=Sheet2!$B$2),仕訳日記帳!D3053,IF(AND(OR(仕訳日記帳!D3053=Sheet2!$A$3,仕訳日記帳!D3053=Sheet2!$A$4,仕訳日記帳!D3053=Sheet2!$A$5,仕訳日記帳!D3053=Sheet2!$A$6,仕訳日記帳!D3053=Sheet2!$A$7,仕訳日記帳!D3053=Sheet2!$A$9),仕訳日記帳!$N3053&gt;=Sheet2!$B$3),仕訳日記帳!D3053,IF(AND(仕訳日記帳!D3053=Sheet2!$A$8,仕訳日記帳!$N3053&gt;=Sheet2!$B$8),仕訳日記帳!D3053,IF(AND(OR(仕訳日記帳!D3053=Sheet2!$A$10,仕訳日記帳!D3053=Sheet2!$A$11,仕訳日記帳!D3053=Sheet2!$A$12,仕訳日記帳!D3053=Sheet2!$A$13,仕訳日記帳!D3053=Sheet2!$A$14,仕訳日記帳!D3053=Sheet2!$A$15,仕訳日記帳!D3053=Sheet2!$A$16,仕訳日記帳!D3053=Sheet2!$A$17),Sheet2!$B$9&lt;=仕訳日記帳!$N3053&lt;Sheet2!$C$10),仕訳日記帳!D3053,""))))</f>
        <v/>
      </c>
      <c r="B3053" s="263" t="str">
        <f>IF(AND($A3053=Sheet2!$A$2,仕訳日記帳!$N3053&gt;=Sheet2!$B$2),仕訳日記帳!A3053,IF(AND(OR($A3053=Sheet2!$A$3,$A3053=Sheet2!$A$4,$A3053=Sheet2!$A$5,$A3053=Sheet2!$A$6,$A3053=Sheet2!$A$7,$A3053=Sheet2!$A$9),仕訳日記帳!$N3053&gt;=Sheet2!$B$3),仕訳日記帳!A3053,IF(AND($A3053=Sheet2!$A$8,仕訳日記帳!$N3053&gt;=Sheet2!$B$8),仕訳日記帳!A3053,IF(AND(OR($A3053=Sheet2!$A$10,$A3053=Sheet2!$A$11,$A3053=Sheet2!$A$12,$A3053=Sheet2!$A$13,$A3053=Sheet2!$A$14,$A3053=Sheet2!$A$15,$A3053=Sheet2!$A$16,$A3053=Sheet2!$A$17),Sheet2!$B$9&lt;=仕訳日記帳!$N3053&lt;Sheet2!$C$10),仕訳日記帳!A3053,""))))</f>
        <v/>
      </c>
      <c r="C3053" t="str">
        <f>IF(AND($A3053=Sheet2!$A$2,仕訳日記帳!$N3053&gt;=Sheet2!$B$2),仕訳日記帳!B3053,IF(AND(OR($A3053=Sheet2!$A$3,$A3053=Sheet2!$A$4,$A3053=Sheet2!$A$5,$A3053=Sheet2!$A$6,$A3053=Sheet2!$A$7,$A3053=Sheet2!$A$9),仕訳日記帳!$N3053&gt;=Sheet2!$B$3),仕訳日記帳!B3053,IF(AND($A3053=Sheet2!$A$8,仕訳日記帳!$N3053&gt;=Sheet2!$B$8),仕訳日記帳!B3053,IF(AND(OR($A3053=Sheet2!$A$10,$A3053=Sheet2!$A$11,$A3053=Sheet2!$A$12,$A3053=Sheet2!$A$13,$A3053=Sheet2!$A$14,$A3053=Sheet2!$A$15,$A3053=Sheet2!$A$16,$A3053=Sheet2!$A$17),Sheet2!$B$9&lt;=仕訳日記帳!$N3053&lt;Sheet2!$C$10),仕訳日記帳!B3053,""))))</f>
        <v/>
      </c>
      <c r="D3053" s="265" t="str">
        <f>IF(AND($A3053=Sheet2!$A$2,仕訳日記帳!$N3053&gt;=Sheet2!$B$2),仕訳日記帳!N3053,IF(AND(OR($A3053=Sheet2!$A$3,$A3053=Sheet2!$A$4,$A3053=Sheet2!$A$5,$A3053=Sheet2!$A$6,$A3053=Sheet2!$A$7,$A3053=Sheet2!$A$9),仕訳日記帳!$N3053&gt;=Sheet2!$B$3),仕訳日記帳!N3053,IF(AND($A3053=Sheet2!$A$8,仕訳日記帳!$N3053&gt;=Sheet2!$B$8),仕訳日記帳!N3053,IF(AND(OR($A3053=Sheet2!$A$10,$A3053=Sheet2!$A$11,$A3053=Sheet2!$A$12,$A3053=Sheet2!$A$13,$A3053=Sheet2!$A$14,$A3053=Sheet2!$A$15,$A3053=Sheet2!$A$16,$A3053=Sheet2!$A$17),Sheet2!$B$9&lt;=仕訳日記帳!$N3053&lt;Sheet2!$C$10),仕訳日記帳!N3053,""))))</f>
        <v/>
      </c>
      <c r="E3053" s="263" t="str">
        <f>IF(AND($A3053=Sheet2!$A$2,仕訳日記帳!$N3053&gt;=Sheet2!$B$2),仕訳日記帳!G3053,IF(AND(OR($A3053=Sheet2!$A$3,$A3053=Sheet2!$A$4,$A3053=Sheet2!$A$5,$A3053=Sheet2!$A$6,$A3053=Sheet2!$A$7,$A3053=Sheet2!$A$9),仕訳日記帳!$N3053&gt;=Sheet2!$B$3),仕訳日記帳!G3053,IF(AND($A3053=Sheet2!$A$8,仕訳日記帳!$N3053&gt;=Sheet2!$B$8),仕訳日記帳!G3053,IF(AND(OR($A3053=Sheet2!$A$10,$A3053=Sheet2!$A$11,$A3053=Sheet2!$A$12,$A3053=Sheet2!$A$13,$A3053=Sheet2!$A$14,$A3053=Sheet2!$A$15,$A3053=Sheet2!$A$16,$A3053=Sheet2!$A$17),Sheet2!$B$9&lt;=仕訳日記帳!$N3053&lt;Sheet2!$C$10),仕訳日記帳!G3053,""))))</f>
        <v/>
      </c>
      <c r="G3053" t="str">
        <f>IF(OR(A3053=Sheet2!$A$2,A3053=Sheet2!$A$3,A3053=Sheet2!$A$4,A3053=Sheet2!$A$5,A3053=Sheet2!$A$6,A3053=Sheet2!$A$7,A3053=Sheet2!$A$8,A3053=Sheet2!$A$9,A3053=Sheet2!$A$10,A3053=Sheet2!$A$11,A3053=Sheet2!$A$12,$A$2=Sheet2!$A$13,A3053=Sheet2!$A$14,$A$2=Sheet2!$A$15,$A$2=Sheet2!$A$16,A3053=Sheet2!$A$17),"該当","")</f>
        <v/>
      </c>
      <c r="H3053" t="str">
        <f>IF(OR(A3053="",G3053=""),"",COUNTIF($G$2:G3053,"該当"))</f>
        <v/>
      </c>
    </row>
    <row r="3054" spans="1:8">
      <c r="A3054" t="str">
        <f>IF(AND(仕訳日記帳!D3054=Sheet2!$A$2,仕訳日記帳!$N3054&gt;=Sheet2!$B$2),仕訳日記帳!D3054,IF(AND(OR(仕訳日記帳!D3054=Sheet2!$A$3,仕訳日記帳!D3054=Sheet2!$A$4,仕訳日記帳!D3054=Sheet2!$A$5,仕訳日記帳!D3054=Sheet2!$A$6,仕訳日記帳!D3054=Sheet2!$A$7,仕訳日記帳!D3054=Sheet2!$A$9),仕訳日記帳!$N3054&gt;=Sheet2!$B$3),仕訳日記帳!D3054,IF(AND(仕訳日記帳!D3054=Sheet2!$A$8,仕訳日記帳!$N3054&gt;=Sheet2!$B$8),仕訳日記帳!D3054,IF(AND(OR(仕訳日記帳!D3054=Sheet2!$A$10,仕訳日記帳!D3054=Sheet2!$A$11,仕訳日記帳!D3054=Sheet2!$A$12,仕訳日記帳!D3054=Sheet2!$A$13,仕訳日記帳!D3054=Sheet2!$A$14,仕訳日記帳!D3054=Sheet2!$A$15,仕訳日記帳!D3054=Sheet2!$A$16,仕訳日記帳!D3054=Sheet2!$A$17),Sheet2!$B$9&lt;=仕訳日記帳!$N3054&lt;Sheet2!$C$10),仕訳日記帳!D3054,""))))</f>
        <v/>
      </c>
      <c r="B3054" s="263" t="str">
        <f>IF(AND($A3054=Sheet2!$A$2,仕訳日記帳!$N3054&gt;=Sheet2!$B$2),仕訳日記帳!A3054,IF(AND(OR($A3054=Sheet2!$A$3,$A3054=Sheet2!$A$4,$A3054=Sheet2!$A$5,$A3054=Sheet2!$A$6,$A3054=Sheet2!$A$7,$A3054=Sheet2!$A$9),仕訳日記帳!$N3054&gt;=Sheet2!$B$3),仕訳日記帳!A3054,IF(AND($A3054=Sheet2!$A$8,仕訳日記帳!$N3054&gt;=Sheet2!$B$8),仕訳日記帳!A3054,IF(AND(OR($A3054=Sheet2!$A$10,$A3054=Sheet2!$A$11,$A3054=Sheet2!$A$12,$A3054=Sheet2!$A$13,$A3054=Sheet2!$A$14,$A3054=Sheet2!$A$15,$A3054=Sheet2!$A$16,$A3054=Sheet2!$A$17),Sheet2!$B$9&lt;=仕訳日記帳!$N3054&lt;Sheet2!$C$10),仕訳日記帳!A3054,""))))</f>
        <v/>
      </c>
      <c r="C3054" t="str">
        <f>IF(AND($A3054=Sheet2!$A$2,仕訳日記帳!$N3054&gt;=Sheet2!$B$2),仕訳日記帳!B3054,IF(AND(OR($A3054=Sheet2!$A$3,$A3054=Sheet2!$A$4,$A3054=Sheet2!$A$5,$A3054=Sheet2!$A$6,$A3054=Sheet2!$A$7,$A3054=Sheet2!$A$9),仕訳日記帳!$N3054&gt;=Sheet2!$B$3),仕訳日記帳!B3054,IF(AND($A3054=Sheet2!$A$8,仕訳日記帳!$N3054&gt;=Sheet2!$B$8),仕訳日記帳!B3054,IF(AND(OR($A3054=Sheet2!$A$10,$A3054=Sheet2!$A$11,$A3054=Sheet2!$A$12,$A3054=Sheet2!$A$13,$A3054=Sheet2!$A$14,$A3054=Sheet2!$A$15,$A3054=Sheet2!$A$16,$A3054=Sheet2!$A$17),Sheet2!$B$9&lt;=仕訳日記帳!$N3054&lt;Sheet2!$C$10),仕訳日記帳!B3054,""))))</f>
        <v/>
      </c>
      <c r="D3054" s="265" t="str">
        <f>IF(AND($A3054=Sheet2!$A$2,仕訳日記帳!$N3054&gt;=Sheet2!$B$2),仕訳日記帳!N3054,IF(AND(OR($A3054=Sheet2!$A$3,$A3054=Sheet2!$A$4,$A3054=Sheet2!$A$5,$A3054=Sheet2!$A$6,$A3054=Sheet2!$A$7,$A3054=Sheet2!$A$9),仕訳日記帳!$N3054&gt;=Sheet2!$B$3),仕訳日記帳!N3054,IF(AND($A3054=Sheet2!$A$8,仕訳日記帳!$N3054&gt;=Sheet2!$B$8),仕訳日記帳!N3054,IF(AND(OR($A3054=Sheet2!$A$10,$A3054=Sheet2!$A$11,$A3054=Sheet2!$A$12,$A3054=Sheet2!$A$13,$A3054=Sheet2!$A$14,$A3054=Sheet2!$A$15,$A3054=Sheet2!$A$16,$A3054=Sheet2!$A$17),Sheet2!$B$9&lt;=仕訳日記帳!$N3054&lt;Sheet2!$C$10),仕訳日記帳!N3054,""))))</f>
        <v/>
      </c>
      <c r="E3054" s="263" t="str">
        <f>IF(AND($A3054=Sheet2!$A$2,仕訳日記帳!$N3054&gt;=Sheet2!$B$2),仕訳日記帳!G3054,IF(AND(OR($A3054=Sheet2!$A$3,$A3054=Sheet2!$A$4,$A3054=Sheet2!$A$5,$A3054=Sheet2!$A$6,$A3054=Sheet2!$A$7,$A3054=Sheet2!$A$9),仕訳日記帳!$N3054&gt;=Sheet2!$B$3),仕訳日記帳!G3054,IF(AND($A3054=Sheet2!$A$8,仕訳日記帳!$N3054&gt;=Sheet2!$B$8),仕訳日記帳!G3054,IF(AND(OR($A3054=Sheet2!$A$10,$A3054=Sheet2!$A$11,$A3054=Sheet2!$A$12,$A3054=Sheet2!$A$13,$A3054=Sheet2!$A$14,$A3054=Sheet2!$A$15,$A3054=Sheet2!$A$16,$A3054=Sheet2!$A$17),Sheet2!$B$9&lt;=仕訳日記帳!$N3054&lt;Sheet2!$C$10),仕訳日記帳!G3054,""))))</f>
        <v/>
      </c>
      <c r="G3054" t="str">
        <f>IF(OR(A3054=Sheet2!$A$2,A3054=Sheet2!$A$3,A3054=Sheet2!$A$4,A3054=Sheet2!$A$5,A3054=Sheet2!$A$6,A3054=Sheet2!$A$7,A3054=Sheet2!$A$8,A3054=Sheet2!$A$9,A3054=Sheet2!$A$10,A3054=Sheet2!$A$11,A3054=Sheet2!$A$12,$A$2=Sheet2!$A$13,A3054=Sheet2!$A$14,$A$2=Sheet2!$A$15,$A$2=Sheet2!$A$16,A3054=Sheet2!$A$17),"該当","")</f>
        <v/>
      </c>
      <c r="H3054" t="str">
        <f>IF(OR(A3054="",G3054=""),"",COUNTIF($G$2:G3054,"該当"))</f>
        <v/>
      </c>
    </row>
    <row r="3055" spans="1:8">
      <c r="A3055" t="str">
        <f>IF(AND(仕訳日記帳!D3055=Sheet2!$A$2,仕訳日記帳!$N3055&gt;=Sheet2!$B$2),仕訳日記帳!D3055,IF(AND(OR(仕訳日記帳!D3055=Sheet2!$A$3,仕訳日記帳!D3055=Sheet2!$A$4,仕訳日記帳!D3055=Sheet2!$A$5,仕訳日記帳!D3055=Sheet2!$A$6,仕訳日記帳!D3055=Sheet2!$A$7,仕訳日記帳!D3055=Sheet2!$A$9),仕訳日記帳!$N3055&gt;=Sheet2!$B$3),仕訳日記帳!D3055,IF(AND(仕訳日記帳!D3055=Sheet2!$A$8,仕訳日記帳!$N3055&gt;=Sheet2!$B$8),仕訳日記帳!D3055,IF(AND(OR(仕訳日記帳!D3055=Sheet2!$A$10,仕訳日記帳!D3055=Sheet2!$A$11,仕訳日記帳!D3055=Sheet2!$A$12,仕訳日記帳!D3055=Sheet2!$A$13,仕訳日記帳!D3055=Sheet2!$A$14,仕訳日記帳!D3055=Sheet2!$A$15,仕訳日記帳!D3055=Sheet2!$A$16,仕訳日記帳!D3055=Sheet2!$A$17),Sheet2!$B$9&lt;=仕訳日記帳!$N3055&lt;Sheet2!$C$10),仕訳日記帳!D3055,""))))</f>
        <v/>
      </c>
      <c r="B3055" s="263" t="str">
        <f>IF(AND($A3055=Sheet2!$A$2,仕訳日記帳!$N3055&gt;=Sheet2!$B$2),仕訳日記帳!A3055,IF(AND(OR($A3055=Sheet2!$A$3,$A3055=Sheet2!$A$4,$A3055=Sheet2!$A$5,$A3055=Sheet2!$A$6,$A3055=Sheet2!$A$7,$A3055=Sheet2!$A$9),仕訳日記帳!$N3055&gt;=Sheet2!$B$3),仕訳日記帳!A3055,IF(AND($A3055=Sheet2!$A$8,仕訳日記帳!$N3055&gt;=Sheet2!$B$8),仕訳日記帳!A3055,IF(AND(OR($A3055=Sheet2!$A$10,$A3055=Sheet2!$A$11,$A3055=Sheet2!$A$12,$A3055=Sheet2!$A$13,$A3055=Sheet2!$A$14,$A3055=Sheet2!$A$15,$A3055=Sheet2!$A$16,$A3055=Sheet2!$A$17),Sheet2!$B$9&lt;=仕訳日記帳!$N3055&lt;Sheet2!$C$10),仕訳日記帳!A3055,""))))</f>
        <v/>
      </c>
      <c r="C3055" t="str">
        <f>IF(AND($A3055=Sheet2!$A$2,仕訳日記帳!$N3055&gt;=Sheet2!$B$2),仕訳日記帳!B3055,IF(AND(OR($A3055=Sheet2!$A$3,$A3055=Sheet2!$A$4,$A3055=Sheet2!$A$5,$A3055=Sheet2!$A$6,$A3055=Sheet2!$A$7,$A3055=Sheet2!$A$9),仕訳日記帳!$N3055&gt;=Sheet2!$B$3),仕訳日記帳!B3055,IF(AND($A3055=Sheet2!$A$8,仕訳日記帳!$N3055&gt;=Sheet2!$B$8),仕訳日記帳!B3055,IF(AND(OR($A3055=Sheet2!$A$10,$A3055=Sheet2!$A$11,$A3055=Sheet2!$A$12,$A3055=Sheet2!$A$13,$A3055=Sheet2!$A$14,$A3055=Sheet2!$A$15,$A3055=Sheet2!$A$16,$A3055=Sheet2!$A$17),Sheet2!$B$9&lt;=仕訳日記帳!$N3055&lt;Sheet2!$C$10),仕訳日記帳!B3055,""))))</f>
        <v/>
      </c>
      <c r="D3055" s="265" t="str">
        <f>IF(AND($A3055=Sheet2!$A$2,仕訳日記帳!$N3055&gt;=Sheet2!$B$2),仕訳日記帳!N3055,IF(AND(OR($A3055=Sheet2!$A$3,$A3055=Sheet2!$A$4,$A3055=Sheet2!$A$5,$A3055=Sheet2!$A$6,$A3055=Sheet2!$A$7,$A3055=Sheet2!$A$9),仕訳日記帳!$N3055&gt;=Sheet2!$B$3),仕訳日記帳!N3055,IF(AND($A3055=Sheet2!$A$8,仕訳日記帳!$N3055&gt;=Sheet2!$B$8),仕訳日記帳!N3055,IF(AND(OR($A3055=Sheet2!$A$10,$A3055=Sheet2!$A$11,$A3055=Sheet2!$A$12,$A3055=Sheet2!$A$13,$A3055=Sheet2!$A$14,$A3055=Sheet2!$A$15,$A3055=Sheet2!$A$16,$A3055=Sheet2!$A$17),Sheet2!$B$9&lt;=仕訳日記帳!$N3055&lt;Sheet2!$C$10),仕訳日記帳!N3055,""))))</f>
        <v/>
      </c>
      <c r="E3055" s="263" t="str">
        <f>IF(AND($A3055=Sheet2!$A$2,仕訳日記帳!$N3055&gt;=Sheet2!$B$2),仕訳日記帳!G3055,IF(AND(OR($A3055=Sheet2!$A$3,$A3055=Sheet2!$A$4,$A3055=Sheet2!$A$5,$A3055=Sheet2!$A$6,$A3055=Sheet2!$A$7,$A3055=Sheet2!$A$9),仕訳日記帳!$N3055&gt;=Sheet2!$B$3),仕訳日記帳!G3055,IF(AND($A3055=Sheet2!$A$8,仕訳日記帳!$N3055&gt;=Sheet2!$B$8),仕訳日記帳!G3055,IF(AND(OR($A3055=Sheet2!$A$10,$A3055=Sheet2!$A$11,$A3055=Sheet2!$A$12,$A3055=Sheet2!$A$13,$A3055=Sheet2!$A$14,$A3055=Sheet2!$A$15,$A3055=Sheet2!$A$16,$A3055=Sheet2!$A$17),Sheet2!$B$9&lt;=仕訳日記帳!$N3055&lt;Sheet2!$C$10),仕訳日記帳!G3055,""))))</f>
        <v/>
      </c>
      <c r="G3055" t="str">
        <f>IF(OR(A3055=Sheet2!$A$2,A3055=Sheet2!$A$3,A3055=Sheet2!$A$4,A3055=Sheet2!$A$5,A3055=Sheet2!$A$6,A3055=Sheet2!$A$7,A3055=Sheet2!$A$8,A3055=Sheet2!$A$9,A3055=Sheet2!$A$10,A3055=Sheet2!$A$11,A3055=Sheet2!$A$12,$A$2=Sheet2!$A$13,A3055=Sheet2!$A$14,$A$2=Sheet2!$A$15,$A$2=Sheet2!$A$16,A3055=Sheet2!$A$17),"該当","")</f>
        <v/>
      </c>
      <c r="H3055" t="str">
        <f>IF(OR(A3055="",G3055=""),"",COUNTIF($G$2:G3055,"該当"))</f>
        <v/>
      </c>
    </row>
    <row r="3056" spans="1:8">
      <c r="A3056" t="str">
        <f>IF(AND(仕訳日記帳!D3056=Sheet2!$A$2,仕訳日記帳!$N3056&gt;=Sheet2!$B$2),仕訳日記帳!D3056,IF(AND(OR(仕訳日記帳!D3056=Sheet2!$A$3,仕訳日記帳!D3056=Sheet2!$A$4,仕訳日記帳!D3056=Sheet2!$A$5,仕訳日記帳!D3056=Sheet2!$A$6,仕訳日記帳!D3056=Sheet2!$A$7,仕訳日記帳!D3056=Sheet2!$A$9),仕訳日記帳!$N3056&gt;=Sheet2!$B$3),仕訳日記帳!D3056,IF(AND(仕訳日記帳!D3056=Sheet2!$A$8,仕訳日記帳!$N3056&gt;=Sheet2!$B$8),仕訳日記帳!D3056,IF(AND(OR(仕訳日記帳!D3056=Sheet2!$A$10,仕訳日記帳!D3056=Sheet2!$A$11,仕訳日記帳!D3056=Sheet2!$A$12,仕訳日記帳!D3056=Sheet2!$A$13,仕訳日記帳!D3056=Sheet2!$A$14,仕訳日記帳!D3056=Sheet2!$A$15,仕訳日記帳!D3056=Sheet2!$A$16,仕訳日記帳!D3056=Sheet2!$A$17),Sheet2!$B$9&lt;=仕訳日記帳!$N3056&lt;Sheet2!$C$10),仕訳日記帳!D3056,""))))</f>
        <v/>
      </c>
      <c r="B3056" s="263" t="str">
        <f>IF(AND($A3056=Sheet2!$A$2,仕訳日記帳!$N3056&gt;=Sheet2!$B$2),仕訳日記帳!A3056,IF(AND(OR($A3056=Sheet2!$A$3,$A3056=Sheet2!$A$4,$A3056=Sheet2!$A$5,$A3056=Sheet2!$A$6,$A3056=Sheet2!$A$7,$A3056=Sheet2!$A$9),仕訳日記帳!$N3056&gt;=Sheet2!$B$3),仕訳日記帳!A3056,IF(AND($A3056=Sheet2!$A$8,仕訳日記帳!$N3056&gt;=Sheet2!$B$8),仕訳日記帳!A3056,IF(AND(OR($A3056=Sheet2!$A$10,$A3056=Sheet2!$A$11,$A3056=Sheet2!$A$12,$A3056=Sheet2!$A$13,$A3056=Sheet2!$A$14,$A3056=Sheet2!$A$15,$A3056=Sheet2!$A$16,$A3056=Sheet2!$A$17),Sheet2!$B$9&lt;=仕訳日記帳!$N3056&lt;Sheet2!$C$10),仕訳日記帳!A3056,""))))</f>
        <v/>
      </c>
      <c r="C3056" t="str">
        <f>IF(AND($A3056=Sheet2!$A$2,仕訳日記帳!$N3056&gt;=Sheet2!$B$2),仕訳日記帳!B3056,IF(AND(OR($A3056=Sheet2!$A$3,$A3056=Sheet2!$A$4,$A3056=Sheet2!$A$5,$A3056=Sheet2!$A$6,$A3056=Sheet2!$A$7,$A3056=Sheet2!$A$9),仕訳日記帳!$N3056&gt;=Sheet2!$B$3),仕訳日記帳!B3056,IF(AND($A3056=Sheet2!$A$8,仕訳日記帳!$N3056&gt;=Sheet2!$B$8),仕訳日記帳!B3056,IF(AND(OR($A3056=Sheet2!$A$10,$A3056=Sheet2!$A$11,$A3056=Sheet2!$A$12,$A3056=Sheet2!$A$13,$A3056=Sheet2!$A$14,$A3056=Sheet2!$A$15,$A3056=Sheet2!$A$16,$A3056=Sheet2!$A$17),Sheet2!$B$9&lt;=仕訳日記帳!$N3056&lt;Sheet2!$C$10),仕訳日記帳!B3056,""))))</f>
        <v/>
      </c>
      <c r="D3056" s="265" t="str">
        <f>IF(AND($A3056=Sheet2!$A$2,仕訳日記帳!$N3056&gt;=Sheet2!$B$2),仕訳日記帳!N3056,IF(AND(OR($A3056=Sheet2!$A$3,$A3056=Sheet2!$A$4,$A3056=Sheet2!$A$5,$A3056=Sheet2!$A$6,$A3056=Sheet2!$A$7,$A3056=Sheet2!$A$9),仕訳日記帳!$N3056&gt;=Sheet2!$B$3),仕訳日記帳!N3056,IF(AND($A3056=Sheet2!$A$8,仕訳日記帳!$N3056&gt;=Sheet2!$B$8),仕訳日記帳!N3056,IF(AND(OR($A3056=Sheet2!$A$10,$A3056=Sheet2!$A$11,$A3056=Sheet2!$A$12,$A3056=Sheet2!$A$13,$A3056=Sheet2!$A$14,$A3056=Sheet2!$A$15,$A3056=Sheet2!$A$16,$A3056=Sheet2!$A$17),Sheet2!$B$9&lt;=仕訳日記帳!$N3056&lt;Sheet2!$C$10),仕訳日記帳!N3056,""))))</f>
        <v/>
      </c>
      <c r="E3056" s="263" t="str">
        <f>IF(AND($A3056=Sheet2!$A$2,仕訳日記帳!$N3056&gt;=Sheet2!$B$2),仕訳日記帳!G3056,IF(AND(OR($A3056=Sheet2!$A$3,$A3056=Sheet2!$A$4,$A3056=Sheet2!$A$5,$A3056=Sheet2!$A$6,$A3056=Sheet2!$A$7,$A3056=Sheet2!$A$9),仕訳日記帳!$N3056&gt;=Sheet2!$B$3),仕訳日記帳!G3056,IF(AND($A3056=Sheet2!$A$8,仕訳日記帳!$N3056&gt;=Sheet2!$B$8),仕訳日記帳!G3056,IF(AND(OR($A3056=Sheet2!$A$10,$A3056=Sheet2!$A$11,$A3056=Sheet2!$A$12,$A3056=Sheet2!$A$13,$A3056=Sheet2!$A$14,$A3056=Sheet2!$A$15,$A3056=Sheet2!$A$16,$A3056=Sheet2!$A$17),Sheet2!$B$9&lt;=仕訳日記帳!$N3056&lt;Sheet2!$C$10),仕訳日記帳!G3056,""))))</f>
        <v/>
      </c>
      <c r="G3056" t="str">
        <f>IF(OR(A3056=Sheet2!$A$2,A3056=Sheet2!$A$3,A3056=Sheet2!$A$4,A3056=Sheet2!$A$5,A3056=Sheet2!$A$6,A3056=Sheet2!$A$7,A3056=Sheet2!$A$8,A3056=Sheet2!$A$9,A3056=Sheet2!$A$10,A3056=Sheet2!$A$11,A3056=Sheet2!$A$12,$A$2=Sheet2!$A$13,A3056=Sheet2!$A$14,$A$2=Sheet2!$A$15,$A$2=Sheet2!$A$16,A3056=Sheet2!$A$17),"該当","")</f>
        <v/>
      </c>
      <c r="H3056" t="str">
        <f>IF(OR(A3056="",G3056=""),"",COUNTIF($G$2:G3056,"該当"))</f>
        <v/>
      </c>
    </row>
    <row r="3057" spans="1:8">
      <c r="A3057" t="str">
        <f>IF(AND(仕訳日記帳!D3057=Sheet2!$A$2,仕訳日記帳!$N3057&gt;=Sheet2!$B$2),仕訳日記帳!D3057,IF(AND(OR(仕訳日記帳!D3057=Sheet2!$A$3,仕訳日記帳!D3057=Sheet2!$A$4,仕訳日記帳!D3057=Sheet2!$A$5,仕訳日記帳!D3057=Sheet2!$A$6,仕訳日記帳!D3057=Sheet2!$A$7,仕訳日記帳!D3057=Sheet2!$A$9),仕訳日記帳!$N3057&gt;=Sheet2!$B$3),仕訳日記帳!D3057,IF(AND(仕訳日記帳!D3057=Sheet2!$A$8,仕訳日記帳!$N3057&gt;=Sheet2!$B$8),仕訳日記帳!D3057,IF(AND(OR(仕訳日記帳!D3057=Sheet2!$A$10,仕訳日記帳!D3057=Sheet2!$A$11,仕訳日記帳!D3057=Sheet2!$A$12,仕訳日記帳!D3057=Sheet2!$A$13,仕訳日記帳!D3057=Sheet2!$A$14,仕訳日記帳!D3057=Sheet2!$A$15,仕訳日記帳!D3057=Sheet2!$A$16,仕訳日記帳!D3057=Sheet2!$A$17),Sheet2!$B$9&lt;=仕訳日記帳!$N3057&lt;Sheet2!$C$10),仕訳日記帳!D3057,""))))</f>
        <v/>
      </c>
      <c r="B3057" s="263" t="str">
        <f>IF(AND($A3057=Sheet2!$A$2,仕訳日記帳!$N3057&gt;=Sheet2!$B$2),仕訳日記帳!A3057,IF(AND(OR($A3057=Sheet2!$A$3,$A3057=Sheet2!$A$4,$A3057=Sheet2!$A$5,$A3057=Sheet2!$A$6,$A3057=Sheet2!$A$7,$A3057=Sheet2!$A$9),仕訳日記帳!$N3057&gt;=Sheet2!$B$3),仕訳日記帳!A3057,IF(AND($A3057=Sheet2!$A$8,仕訳日記帳!$N3057&gt;=Sheet2!$B$8),仕訳日記帳!A3057,IF(AND(OR($A3057=Sheet2!$A$10,$A3057=Sheet2!$A$11,$A3057=Sheet2!$A$12,$A3057=Sheet2!$A$13,$A3057=Sheet2!$A$14,$A3057=Sheet2!$A$15,$A3057=Sheet2!$A$16,$A3057=Sheet2!$A$17),Sheet2!$B$9&lt;=仕訳日記帳!$N3057&lt;Sheet2!$C$10),仕訳日記帳!A3057,""))))</f>
        <v/>
      </c>
      <c r="C3057" t="str">
        <f>IF(AND($A3057=Sheet2!$A$2,仕訳日記帳!$N3057&gt;=Sheet2!$B$2),仕訳日記帳!B3057,IF(AND(OR($A3057=Sheet2!$A$3,$A3057=Sheet2!$A$4,$A3057=Sheet2!$A$5,$A3057=Sheet2!$A$6,$A3057=Sheet2!$A$7,$A3057=Sheet2!$A$9),仕訳日記帳!$N3057&gt;=Sheet2!$B$3),仕訳日記帳!B3057,IF(AND($A3057=Sheet2!$A$8,仕訳日記帳!$N3057&gt;=Sheet2!$B$8),仕訳日記帳!B3057,IF(AND(OR($A3057=Sheet2!$A$10,$A3057=Sheet2!$A$11,$A3057=Sheet2!$A$12,$A3057=Sheet2!$A$13,$A3057=Sheet2!$A$14,$A3057=Sheet2!$A$15,$A3057=Sheet2!$A$16,$A3057=Sheet2!$A$17),Sheet2!$B$9&lt;=仕訳日記帳!$N3057&lt;Sheet2!$C$10),仕訳日記帳!B3057,""))))</f>
        <v/>
      </c>
      <c r="D3057" s="265" t="str">
        <f>IF(AND($A3057=Sheet2!$A$2,仕訳日記帳!$N3057&gt;=Sheet2!$B$2),仕訳日記帳!N3057,IF(AND(OR($A3057=Sheet2!$A$3,$A3057=Sheet2!$A$4,$A3057=Sheet2!$A$5,$A3057=Sheet2!$A$6,$A3057=Sheet2!$A$7,$A3057=Sheet2!$A$9),仕訳日記帳!$N3057&gt;=Sheet2!$B$3),仕訳日記帳!N3057,IF(AND($A3057=Sheet2!$A$8,仕訳日記帳!$N3057&gt;=Sheet2!$B$8),仕訳日記帳!N3057,IF(AND(OR($A3057=Sheet2!$A$10,$A3057=Sheet2!$A$11,$A3057=Sheet2!$A$12,$A3057=Sheet2!$A$13,$A3057=Sheet2!$A$14,$A3057=Sheet2!$A$15,$A3057=Sheet2!$A$16,$A3057=Sheet2!$A$17),Sheet2!$B$9&lt;=仕訳日記帳!$N3057&lt;Sheet2!$C$10),仕訳日記帳!N3057,""))))</f>
        <v/>
      </c>
      <c r="E3057" s="263" t="str">
        <f>IF(AND($A3057=Sheet2!$A$2,仕訳日記帳!$N3057&gt;=Sheet2!$B$2),仕訳日記帳!G3057,IF(AND(OR($A3057=Sheet2!$A$3,$A3057=Sheet2!$A$4,$A3057=Sheet2!$A$5,$A3057=Sheet2!$A$6,$A3057=Sheet2!$A$7,$A3057=Sheet2!$A$9),仕訳日記帳!$N3057&gt;=Sheet2!$B$3),仕訳日記帳!G3057,IF(AND($A3057=Sheet2!$A$8,仕訳日記帳!$N3057&gt;=Sheet2!$B$8),仕訳日記帳!G3057,IF(AND(OR($A3057=Sheet2!$A$10,$A3057=Sheet2!$A$11,$A3057=Sheet2!$A$12,$A3057=Sheet2!$A$13,$A3057=Sheet2!$A$14,$A3057=Sheet2!$A$15,$A3057=Sheet2!$A$16,$A3057=Sheet2!$A$17),Sheet2!$B$9&lt;=仕訳日記帳!$N3057&lt;Sheet2!$C$10),仕訳日記帳!G3057,""))))</f>
        <v/>
      </c>
      <c r="G3057" t="str">
        <f>IF(OR(A3057=Sheet2!$A$2,A3057=Sheet2!$A$3,A3057=Sheet2!$A$4,A3057=Sheet2!$A$5,A3057=Sheet2!$A$6,A3057=Sheet2!$A$7,A3057=Sheet2!$A$8,A3057=Sheet2!$A$9,A3057=Sheet2!$A$10,A3057=Sheet2!$A$11,A3057=Sheet2!$A$12,$A$2=Sheet2!$A$13,A3057=Sheet2!$A$14,$A$2=Sheet2!$A$15,$A$2=Sheet2!$A$16,A3057=Sheet2!$A$17),"該当","")</f>
        <v/>
      </c>
      <c r="H3057" t="str">
        <f>IF(OR(A3057="",G3057=""),"",COUNTIF($G$2:G3057,"該当"))</f>
        <v/>
      </c>
    </row>
    <row r="3058" spans="1:8">
      <c r="A3058" t="str">
        <f>IF(AND(仕訳日記帳!D3058=Sheet2!$A$2,仕訳日記帳!$N3058&gt;=Sheet2!$B$2),仕訳日記帳!D3058,IF(AND(OR(仕訳日記帳!D3058=Sheet2!$A$3,仕訳日記帳!D3058=Sheet2!$A$4,仕訳日記帳!D3058=Sheet2!$A$5,仕訳日記帳!D3058=Sheet2!$A$6,仕訳日記帳!D3058=Sheet2!$A$7,仕訳日記帳!D3058=Sheet2!$A$9),仕訳日記帳!$N3058&gt;=Sheet2!$B$3),仕訳日記帳!D3058,IF(AND(仕訳日記帳!D3058=Sheet2!$A$8,仕訳日記帳!$N3058&gt;=Sheet2!$B$8),仕訳日記帳!D3058,IF(AND(OR(仕訳日記帳!D3058=Sheet2!$A$10,仕訳日記帳!D3058=Sheet2!$A$11,仕訳日記帳!D3058=Sheet2!$A$12,仕訳日記帳!D3058=Sheet2!$A$13,仕訳日記帳!D3058=Sheet2!$A$14,仕訳日記帳!D3058=Sheet2!$A$15,仕訳日記帳!D3058=Sheet2!$A$16,仕訳日記帳!D3058=Sheet2!$A$17),Sheet2!$B$9&lt;=仕訳日記帳!$N3058&lt;Sheet2!$C$10),仕訳日記帳!D3058,""))))</f>
        <v/>
      </c>
      <c r="B3058" s="263" t="str">
        <f>IF(AND($A3058=Sheet2!$A$2,仕訳日記帳!$N3058&gt;=Sheet2!$B$2),仕訳日記帳!A3058,IF(AND(OR($A3058=Sheet2!$A$3,$A3058=Sheet2!$A$4,$A3058=Sheet2!$A$5,$A3058=Sheet2!$A$6,$A3058=Sheet2!$A$7,$A3058=Sheet2!$A$9),仕訳日記帳!$N3058&gt;=Sheet2!$B$3),仕訳日記帳!A3058,IF(AND($A3058=Sheet2!$A$8,仕訳日記帳!$N3058&gt;=Sheet2!$B$8),仕訳日記帳!A3058,IF(AND(OR($A3058=Sheet2!$A$10,$A3058=Sheet2!$A$11,$A3058=Sheet2!$A$12,$A3058=Sheet2!$A$13,$A3058=Sheet2!$A$14,$A3058=Sheet2!$A$15,$A3058=Sheet2!$A$16,$A3058=Sheet2!$A$17),Sheet2!$B$9&lt;=仕訳日記帳!$N3058&lt;Sheet2!$C$10),仕訳日記帳!A3058,""))))</f>
        <v/>
      </c>
      <c r="C3058" t="str">
        <f>IF(AND($A3058=Sheet2!$A$2,仕訳日記帳!$N3058&gt;=Sheet2!$B$2),仕訳日記帳!B3058,IF(AND(OR($A3058=Sheet2!$A$3,$A3058=Sheet2!$A$4,$A3058=Sheet2!$A$5,$A3058=Sheet2!$A$6,$A3058=Sheet2!$A$7,$A3058=Sheet2!$A$9),仕訳日記帳!$N3058&gt;=Sheet2!$B$3),仕訳日記帳!B3058,IF(AND($A3058=Sheet2!$A$8,仕訳日記帳!$N3058&gt;=Sheet2!$B$8),仕訳日記帳!B3058,IF(AND(OR($A3058=Sheet2!$A$10,$A3058=Sheet2!$A$11,$A3058=Sheet2!$A$12,$A3058=Sheet2!$A$13,$A3058=Sheet2!$A$14,$A3058=Sheet2!$A$15,$A3058=Sheet2!$A$16,$A3058=Sheet2!$A$17),Sheet2!$B$9&lt;=仕訳日記帳!$N3058&lt;Sheet2!$C$10),仕訳日記帳!B3058,""))))</f>
        <v/>
      </c>
      <c r="D3058" s="265" t="str">
        <f>IF(AND($A3058=Sheet2!$A$2,仕訳日記帳!$N3058&gt;=Sheet2!$B$2),仕訳日記帳!N3058,IF(AND(OR($A3058=Sheet2!$A$3,$A3058=Sheet2!$A$4,$A3058=Sheet2!$A$5,$A3058=Sheet2!$A$6,$A3058=Sheet2!$A$7,$A3058=Sheet2!$A$9),仕訳日記帳!$N3058&gt;=Sheet2!$B$3),仕訳日記帳!N3058,IF(AND($A3058=Sheet2!$A$8,仕訳日記帳!$N3058&gt;=Sheet2!$B$8),仕訳日記帳!N3058,IF(AND(OR($A3058=Sheet2!$A$10,$A3058=Sheet2!$A$11,$A3058=Sheet2!$A$12,$A3058=Sheet2!$A$13,$A3058=Sheet2!$A$14,$A3058=Sheet2!$A$15,$A3058=Sheet2!$A$16,$A3058=Sheet2!$A$17),Sheet2!$B$9&lt;=仕訳日記帳!$N3058&lt;Sheet2!$C$10),仕訳日記帳!N3058,""))))</f>
        <v/>
      </c>
      <c r="E3058" s="263" t="str">
        <f>IF(AND($A3058=Sheet2!$A$2,仕訳日記帳!$N3058&gt;=Sheet2!$B$2),仕訳日記帳!G3058,IF(AND(OR($A3058=Sheet2!$A$3,$A3058=Sheet2!$A$4,$A3058=Sheet2!$A$5,$A3058=Sheet2!$A$6,$A3058=Sheet2!$A$7,$A3058=Sheet2!$A$9),仕訳日記帳!$N3058&gt;=Sheet2!$B$3),仕訳日記帳!G3058,IF(AND($A3058=Sheet2!$A$8,仕訳日記帳!$N3058&gt;=Sheet2!$B$8),仕訳日記帳!G3058,IF(AND(OR($A3058=Sheet2!$A$10,$A3058=Sheet2!$A$11,$A3058=Sheet2!$A$12,$A3058=Sheet2!$A$13,$A3058=Sheet2!$A$14,$A3058=Sheet2!$A$15,$A3058=Sheet2!$A$16,$A3058=Sheet2!$A$17),Sheet2!$B$9&lt;=仕訳日記帳!$N3058&lt;Sheet2!$C$10),仕訳日記帳!G3058,""))))</f>
        <v/>
      </c>
      <c r="G3058" t="str">
        <f>IF(OR(A3058=Sheet2!$A$2,A3058=Sheet2!$A$3,A3058=Sheet2!$A$4,A3058=Sheet2!$A$5,A3058=Sheet2!$A$6,A3058=Sheet2!$A$7,A3058=Sheet2!$A$8,A3058=Sheet2!$A$9,A3058=Sheet2!$A$10,A3058=Sheet2!$A$11,A3058=Sheet2!$A$12,$A$2=Sheet2!$A$13,A3058=Sheet2!$A$14,$A$2=Sheet2!$A$15,$A$2=Sheet2!$A$16,A3058=Sheet2!$A$17),"該当","")</f>
        <v/>
      </c>
      <c r="H3058" t="str">
        <f>IF(OR(A3058="",G3058=""),"",COUNTIF($G$2:G3058,"該当"))</f>
        <v/>
      </c>
    </row>
    <row r="3059" spans="1:8">
      <c r="A3059" t="str">
        <f>IF(AND(仕訳日記帳!D3059=Sheet2!$A$2,仕訳日記帳!$N3059&gt;=Sheet2!$B$2),仕訳日記帳!D3059,IF(AND(OR(仕訳日記帳!D3059=Sheet2!$A$3,仕訳日記帳!D3059=Sheet2!$A$4,仕訳日記帳!D3059=Sheet2!$A$5,仕訳日記帳!D3059=Sheet2!$A$6,仕訳日記帳!D3059=Sheet2!$A$7,仕訳日記帳!D3059=Sheet2!$A$9),仕訳日記帳!$N3059&gt;=Sheet2!$B$3),仕訳日記帳!D3059,IF(AND(仕訳日記帳!D3059=Sheet2!$A$8,仕訳日記帳!$N3059&gt;=Sheet2!$B$8),仕訳日記帳!D3059,IF(AND(OR(仕訳日記帳!D3059=Sheet2!$A$10,仕訳日記帳!D3059=Sheet2!$A$11,仕訳日記帳!D3059=Sheet2!$A$12,仕訳日記帳!D3059=Sheet2!$A$13,仕訳日記帳!D3059=Sheet2!$A$14,仕訳日記帳!D3059=Sheet2!$A$15,仕訳日記帳!D3059=Sheet2!$A$16,仕訳日記帳!D3059=Sheet2!$A$17),Sheet2!$B$9&lt;=仕訳日記帳!$N3059&lt;Sheet2!$C$10),仕訳日記帳!D3059,""))))</f>
        <v/>
      </c>
      <c r="B3059" s="263" t="str">
        <f>IF(AND($A3059=Sheet2!$A$2,仕訳日記帳!$N3059&gt;=Sheet2!$B$2),仕訳日記帳!A3059,IF(AND(OR($A3059=Sheet2!$A$3,$A3059=Sheet2!$A$4,$A3059=Sheet2!$A$5,$A3059=Sheet2!$A$6,$A3059=Sheet2!$A$7,$A3059=Sheet2!$A$9),仕訳日記帳!$N3059&gt;=Sheet2!$B$3),仕訳日記帳!A3059,IF(AND($A3059=Sheet2!$A$8,仕訳日記帳!$N3059&gt;=Sheet2!$B$8),仕訳日記帳!A3059,IF(AND(OR($A3059=Sheet2!$A$10,$A3059=Sheet2!$A$11,$A3059=Sheet2!$A$12,$A3059=Sheet2!$A$13,$A3059=Sheet2!$A$14,$A3059=Sheet2!$A$15,$A3059=Sheet2!$A$16,$A3059=Sheet2!$A$17),Sheet2!$B$9&lt;=仕訳日記帳!$N3059&lt;Sheet2!$C$10),仕訳日記帳!A3059,""))))</f>
        <v/>
      </c>
      <c r="C3059" t="str">
        <f>IF(AND($A3059=Sheet2!$A$2,仕訳日記帳!$N3059&gt;=Sheet2!$B$2),仕訳日記帳!B3059,IF(AND(OR($A3059=Sheet2!$A$3,$A3059=Sheet2!$A$4,$A3059=Sheet2!$A$5,$A3059=Sheet2!$A$6,$A3059=Sheet2!$A$7,$A3059=Sheet2!$A$9),仕訳日記帳!$N3059&gt;=Sheet2!$B$3),仕訳日記帳!B3059,IF(AND($A3059=Sheet2!$A$8,仕訳日記帳!$N3059&gt;=Sheet2!$B$8),仕訳日記帳!B3059,IF(AND(OR($A3059=Sheet2!$A$10,$A3059=Sheet2!$A$11,$A3059=Sheet2!$A$12,$A3059=Sheet2!$A$13,$A3059=Sheet2!$A$14,$A3059=Sheet2!$A$15,$A3059=Sheet2!$A$16,$A3059=Sheet2!$A$17),Sheet2!$B$9&lt;=仕訳日記帳!$N3059&lt;Sheet2!$C$10),仕訳日記帳!B3059,""))))</f>
        <v/>
      </c>
      <c r="D3059" s="265" t="str">
        <f>IF(AND($A3059=Sheet2!$A$2,仕訳日記帳!$N3059&gt;=Sheet2!$B$2),仕訳日記帳!N3059,IF(AND(OR($A3059=Sheet2!$A$3,$A3059=Sheet2!$A$4,$A3059=Sheet2!$A$5,$A3059=Sheet2!$A$6,$A3059=Sheet2!$A$7,$A3059=Sheet2!$A$9),仕訳日記帳!$N3059&gt;=Sheet2!$B$3),仕訳日記帳!N3059,IF(AND($A3059=Sheet2!$A$8,仕訳日記帳!$N3059&gt;=Sheet2!$B$8),仕訳日記帳!N3059,IF(AND(OR($A3059=Sheet2!$A$10,$A3059=Sheet2!$A$11,$A3059=Sheet2!$A$12,$A3059=Sheet2!$A$13,$A3059=Sheet2!$A$14,$A3059=Sheet2!$A$15,$A3059=Sheet2!$A$16,$A3059=Sheet2!$A$17),Sheet2!$B$9&lt;=仕訳日記帳!$N3059&lt;Sheet2!$C$10),仕訳日記帳!N3059,""))))</f>
        <v/>
      </c>
      <c r="E3059" s="263" t="str">
        <f>IF(AND($A3059=Sheet2!$A$2,仕訳日記帳!$N3059&gt;=Sheet2!$B$2),仕訳日記帳!G3059,IF(AND(OR($A3059=Sheet2!$A$3,$A3059=Sheet2!$A$4,$A3059=Sheet2!$A$5,$A3059=Sheet2!$A$6,$A3059=Sheet2!$A$7,$A3059=Sheet2!$A$9),仕訳日記帳!$N3059&gt;=Sheet2!$B$3),仕訳日記帳!G3059,IF(AND($A3059=Sheet2!$A$8,仕訳日記帳!$N3059&gt;=Sheet2!$B$8),仕訳日記帳!G3059,IF(AND(OR($A3059=Sheet2!$A$10,$A3059=Sheet2!$A$11,$A3059=Sheet2!$A$12,$A3059=Sheet2!$A$13,$A3059=Sheet2!$A$14,$A3059=Sheet2!$A$15,$A3059=Sheet2!$A$16,$A3059=Sheet2!$A$17),Sheet2!$B$9&lt;=仕訳日記帳!$N3059&lt;Sheet2!$C$10),仕訳日記帳!G3059,""))))</f>
        <v/>
      </c>
      <c r="G3059" t="str">
        <f>IF(OR(A3059=Sheet2!$A$2,A3059=Sheet2!$A$3,A3059=Sheet2!$A$4,A3059=Sheet2!$A$5,A3059=Sheet2!$A$6,A3059=Sheet2!$A$7,A3059=Sheet2!$A$8,A3059=Sheet2!$A$9,A3059=Sheet2!$A$10,A3059=Sheet2!$A$11,A3059=Sheet2!$A$12,$A$2=Sheet2!$A$13,A3059=Sheet2!$A$14,$A$2=Sheet2!$A$15,$A$2=Sheet2!$A$16,A3059=Sheet2!$A$17),"該当","")</f>
        <v/>
      </c>
      <c r="H3059" t="str">
        <f>IF(OR(A3059="",G3059=""),"",COUNTIF($G$2:G3059,"該当"))</f>
        <v/>
      </c>
    </row>
    <row r="3060" spans="1:8">
      <c r="A3060" t="str">
        <f>IF(AND(仕訳日記帳!D3060=Sheet2!$A$2,仕訳日記帳!$N3060&gt;=Sheet2!$B$2),仕訳日記帳!D3060,IF(AND(OR(仕訳日記帳!D3060=Sheet2!$A$3,仕訳日記帳!D3060=Sheet2!$A$4,仕訳日記帳!D3060=Sheet2!$A$5,仕訳日記帳!D3060=Sheet2!$A$6,仕訳日記帳!D3060=Sheet2!$A$7,仕訳日記帳!D3060=Sheet2!$A$9),仕訳日記帳!$N3060&gt;=Sheet2!$B$3),仕訳日記帳!D3060,IF(AND(仕訳日記帳!D3060=Sheet2!$A$8,仕訳日記帳!$N3060&gt;=Sheet2!$B$8),仕訳日記帳!D3060,IF(AND(OR(仕訳日記帳!D3060=Sheet2!$A$10,仕訳日記帳!D3060=Sheet2!$A$11,仕訳日記帳!D3060=Sheet2!$A$12,仕訳日記帳!D3060=Sheet2!$A$13,仕訳日記帳!D3060=Sheet2!$A$14,仕訳日記帳!D3060=Sheet2!$A$15,仕訳日記帳!D3060=Sheet2!$A$16,仕訳日記帳!D3060=Sheet2!$A$17),Sheet2!$B$9&lt;=仕訳日記帳!$N3060&lt;Sheet2!$C$10),仕訳日記帳!D3060,""))))</f>
        <v/>
      </c>
      <c r="B3060" s="263" t="str">
        <f>IF(AND($A3060=Sheet2!$A$2,仕訳日記帳!$N3060&gt;=Sheet2!$B$2),仕訳日記帳!A3060,IF(AND(OR($A3060=Sheet2!$A$3,$A3060=Sheet2!$A$4,$A3060=Sheet2!$A$5,$A3060=Sheet2!$A$6,$A3060=Sheet2!$A$7,$A3060=Sheet2!$A$9),仕訳日記帳!$N3060&gt;=Sheet2!$B$3),仕訳日記帳!A3060,IF(AND($A3060=Sheet2!$A$8,仕訳日記帳!$N3060&gt;=Sheet2!$B$8),仕訳日記帳!A3060,IF(AND(OR($A3060=Sheet2!$A$10,$A3060=Sheet2!$A$11,$A3060=Sheet2!$A$12,$A3060=Sheet2!$A$13,$A3060=Sheet2!$A$14,$A3060=Sheet2!$A$15,$A3060=Sheet2!$A$16,$A3060=Sheet2!$A$17),Sheet2!$B$9&lt;=仕訳日記帳!$N3060&lt;Sheet2!$C$10),仕訳日記帳!A3060,""))))</f>
        <v/>
      </c>
      <c r="C3060" t="str">
        <f>IF(AND($A3060=Sheet2!$A$2,仕訳日記帳!$N3060&gt;=Sheet2!$B$2),仕訳日記帳!B3060,IF(AND(OR($A3060=Sheet2!$A$3,$A3060=Sheet2!$A$4,$A3060=Sheet2!$A$5,$A3060=Sheet2!$A$6,$A3060=Sheet2!$A$7,$A3060=Sheet2!$A$9),仕訳日記帳!$N3060&gt;=Sheet2!$B$3),仕訳日記帳!B3060,IF(AND($A3060=Sheet2!$A$8,仕訳日記帳!$N3060&gt;=Sheet2!$B$8),仕訳日記帳!B3060,IF(AND(OR($A3060=Sheet2!$A$10,$A3060=Sheet2!$A$11,$A3060=Sheet2!$A$12,$A3060=Sheet2!$A$13,$A3060=Sheet2!$A$14,$A3060=Sheet2!$A$15,$A3060=Sheet2!$A$16,$A3060=Sheet2!$A$17),Sheet2!$B$9&lt;=仕訳日記帳!$N3060&lt;Sheet2!$C$10),仕訳日記帳!B3060,""))))</f>
        <v/>
      </c>
      <c r="D3060" s="265" t="str">
        <f>IF(AND($A3060=Sheet2!$A$2,仕訳日記帳!$N3060&gt;=Sheet2!$B$2),仕訳日記帳!N3060,IF(AND(OR($A3060=Sheet2!$A$3,$A3060=Sheet2!$A$4,$A3060=Sheet2!$A$5,$A3060=Sheet2!$A$6,$A3060=Sheet2!$A$7,$A3060=Sheet2!$A$9),仕訳日記帳!$N3060&gt;=Sheet2!$B$3),仕訳日記帳!N3060,IF(AND($A3060=Sheet2!$A$8,仕訳日記帳!$N3060&gt;=Sheet2!$B$8),仕訳日記帳!N3060,IF(AND(OR($A3060=Sheet2!$A$10,$A3060=Sheet2!$A$11,$A3060=Sheet2!$A$12,$A3060=Sheet2!$A$13,$A3060=Sheet2!$A$14,$A3060=Sheet2!$A$15,$A3060=Sheet2!$A$16,$A3060=Sheet2!$A$17),Sheet2!$B$9&lt;=仕訳日記帳!$N3060&lt;Sheet2!$C$10),仕訳日記帳!N3060,""))))</f>
        <v/>
      </c>
      <c r="E3060" s="263" t="str">
        <f>IF(AND($A3060=Sheet2!$A$2,仕訳日記帳!$N3060&gt;=Sheet2!$B$2),仕訳日記帳!G3060,IF(AND(OR($A3060=Sheet2!$A$3,$A3060=Sheet2!$A$4,$A3060=Sheet2!$A$5,$A3060=Sheet2!$A$6,$A3060=Sheet2!$A$7,$A3060=Sheet2!$A$9),仕訳日記帳!$N3060&gt;=Sheet2!$B$3),仕訳日記帳!G3060,IF(AND($A3060=Sheet2!$A$8,仕訳日記帳!$N3060&gt;=Sheet2!$B$8),仕訳日記帳!G3060,IF(AND(OR($A3060=Sheet2!$A$10,$A3060=Sheet2!$A$11,$A3060=Sheet2!$A$12,$A3060=Sheet2!$A$13,$A3060=Sheet2!$A$14,$A3060=Sheet2!$A$15,$A3060=Sheet2!$A$16,$A3060=Sheet2!$A$17),Sheet2!$B$9&lt;=仕訳日記帳!$N3060&lt;Sheet2!$C$10),仕訳日記帳!G3060,""))))</f>
        <v/>
      </c>
      <c r="G3060" t="str">
        <f>IF(OR(A3060=Sheet2!$A$2,A3060=Sheet2!$A$3,A3060=Sheet2!$A$4,A3060=Sheet2!$A$5,A3060=Sheet2!$A$6,A3060=Sheet2!$A$7,A3060=Sheet2!$A$8,A3060=Sheet2!$A$9,A3060=Sheet2!$A$10,A3060=Sheet2!$A$11,A3060=Sheet2!$A$12,$A$2=Sheet2!$A$13,A3060=Sheet2!$A$14,$A$2=Sheet2!$A$15,$A$2=Sheet2!$A$16,A3060=Sheet2!$A$17),"該当","")</f>
        <v/>
      </c>
      <c r="H3060" t="str">
        <f>IF(OR(A3060="",G3060=""),"",COUNTIF($G$2:G3060,"該当"))</f>
        <v/>
      </c>
    </row>
    <row r="3061" spans="1:8">
      <c r="A3061" t="str">
        <f>IF(AND(仕訳日記帳!D3061=Sheet2!$A$2,仕訳日記帳!$N3061&gt;=Sheet2!$B$2),仕訳日記帳!D3061,IF(AND(OR(仕訳日記帳!D3061=Sheet2!$A$3,仕訳日記帳!D3061=Sheet2!$A$4,仕訳日記帳!D3061=Sheet2!$A$5,仕訳日記帳!D3061=Sheet2!$A$6,仕訳日記帳!D3061=Sheet2!$A$7,仕訳日記帳!D3061=Sheet2!$A$9),仕訳日記帳!$N3061&gt;=Sheet2!$B$3),仕訳日記帳!D3061,IF(AND(仕訳日記帳!D3061=Sheet2!$A$8,仕訳日記帳!$N3061&gt;=Sheet2!$B$8),仕訳日記帳!D3061,IF(AND(OR(仕訳日記帳!D3061=Sheet2!$A$10,仕訳日記帳!D3061=Sheet2!$A$11,仕訳日記帳!D3061=Sheet2!$A$12,仕訳日記帳!D3061=Sheet2!$A$13,仕訳日記帳!D3061=Sheet2!$A$14,仕訳日記帳!D3061=Sheet2!$A$15,仕訳日記帳!D3061=Sheet2!$A$16,仕訳日記帳!D3061=Sheet2!$A$17),Sheet2!$B$9&lt;=仕訳日記帳!$N3061&lt;Sheet2!$C$10),仕訳日記帳!D3061,""))))</f>
        <v/>
      </c>
      <c r="B3061" s="263" t="str">
        <f>IF(AND($A3061=Sheet2!$A$2,仕訳日記帳!$N3061&gt;=Sheet2!$B$2),仕訳日記帳!A3061,IF(AND(OR($A3061=Sheet2!$A$3,$A3061=Sheet2!$A$4,$A3061=Sheet2!$A$5,$A3061=Sheet2!$A$6,$A3061=Sheet2!$A$7,$A3061=Sheet2!$A$9),仕訳日記帳!$N3061&gt;=Sheet2!$B$3),仕訳日記帳!A3061,IF(AND($A3061=Sheet2!$A$8,仕訳日記帳!$N3061&gt;=Sheet2!$B$8),仕訳日記帳!A3061,IF(AND(OR($A3061=Sheet2!$A$10,$A3061=Sheet2!$A$11,$A3061=Sheet2!$A$12,$A3061=Sheet2!$A$13,$A3061=Sheet2!$A$14,$A3061=Sheet2!$A$15,$A3061=Sheet2!$A$16,$A3061=Sheet2!$A$17),Sheet2!$B$9&lt;=仕訳日記帳!$N3061&lt;Sheet2!$C$10),仕訳日記帳!A3061,""))))</f>
        <v/>
      </c>
      <c r="C3061" t="str">
        <f>IF(AND($A3061=Sheet2!$A$2,仕訳日記帳!$N3061&gt;=Sheet2!$B$2),仕訳日記帳!B3061,IF(AND(OR($A3061=Sheet2!$A$3,$A3061=Sheet2!$A$4,$A3061=Sheet2!$A$5,$A3061=Sheet2!$A$6,$A3061=Sheet2!$A$7,$A3061=Sheet2!$A$9),仕訳日記帳!$N3061&gt;=Sheet2!$B$3),仕訳日記帳!B3061,IF(AND($A3061=Sheet2!$A$8,仕訳日記帳!$N3061&gt;=Sheet2!$B$8),仕訳日記帳!B3061,IF(AND(OR($A3061=Sheet2!$A$10,$A3061=Sheet2!$A$11,$A3061=Sheet2!$A$12,$A3061=Sheet2!$A$13,$A3061=Sheet2!$A$14,$A3061=Sheet2!$A$15,$A3061=Sheet2!$A$16,$A3061=Sheet2!$A$17),Sheet2!$B$9&lt;=仕訳日記帳!$N3061&lt;Sheet2!$C$10),仕訳日記帳!B3061,""))))</f>
        <v/>
      </c>
      <c r="D3061" s="265" t="str">
        <f>IF(AND($A3061=Sheet2!$A$2,仕訳日記帳!$N3061&gt;=Sheet2!$B$2),仕訳日記帳!N3061,IF(AND(OR($A3061=Sheet2!$A$3,$A3061=Sheet2!$A$4,$A3061=Sheet2!$A$5,$A3061=Sheet2!$A$6,$A3061=Sheet2!$A$7,$A3061=Sheet2!$A$9),仕訳日記帳!$N3061&gt;=Sheet2!$B$3),仕訳日記帳!N3061,IF(AND($A3061=Sheet2!$A$8,仕訳日記帳!$N3061&gt;=Sheet2!$B$8),仕訳日記帳!N3061,IF(AND(OR($A3061=Sheet2!$A$10,$A3061=Sheet2!$A$11,$A3061=Sheet2!$A$12,$A3061=Sheet2!$A$13,$A3061=Sheet2!$A$14,$A3061=Sheet2!$A$15,$A3061=Sheet2!$A$16,$A3061=Sheet2!$A$17),Sheet2!$B$9&lt;=仕訳日記帳!$N3061&lt;Sheet2!$C$10),仕訳日記帳!N3061,""))))</f>
        <v/>
      </c>
      <c r="E3061" s="263" t="str">
        <f>IF(AND($A3061=Sheet2!$A$2,仕訳日記帳!$N3061&gt;=Sheet2!$B$2),仕訳日記帳!G3061,IF(AND(OR($A3061=Sheet2!$A$3,$A3061=Sheet2!$A$4,$A3061=Sheet2!$A$5,$A3061=Sheet2!$A$6,$A3061=Sheet2!$A$7,$A3061=Sheet2!$A$9),仕訳日記帳!$N3061&gt;=Sheet2!$B$3),仕訳日記帳!G3061,IF(AND($A3061=Sheet2!$A$8,仕訳日記帳!$N3061&gt;=Sheet2!$B$8),仕訳日記帳!G3061,IF(AND(OR($A3061=Sheet2!$A$10,$A3061=Sheet2!$A$11,$A3061=Sheet2!$A$12,$A3061=Sheet2!$A$13,$A3061=Sheet2!$A$14,$A3061=Sheet2!$A$15,$A3061=Sheet2!$A$16,$A3061=Sheet2!$A$17),Sheet2!$B$9&lt;=仕訳日記帳!$N3061&lt;Sheet2!$C$10),仕訳日記帳!G3061,""))))</f>
        <v/>
      </c>
      <c r="G3061" t="str">
        <f>IF(OR(A3061=Sheet2!$A$2,A3061=Sheet2!$A$3,A3061=Sheet2!$A$4,A3061=Sheet2!$A$5,A3061=Sheet2!$A$6,A3061=Sheet2!$A$7,A3061=Sheet2!$A$8,A3061=Sheet2!$A$9,A3061=Sheet2!$A$10,A3061=Sheet2!$A$11,A3061=Sheet2!$A$12,$A$2=Sheet2!$A$13,A3061=Sheet2!$A$14,$A$2=Sheet2!$A$15,$A$2=Sheet2!$A$16,A3061=Sheet2!$A$17),"該当","")</f>
        <v/>
      </c>
      <c r="H3061" t="str">
        <f>IF(OR(A3061="",G3061=""),"",COUNTIF($G$2:G3061,"該当"))</f>
        <v/>
      </c>
    </row>
    <row r="3062" spans="1:8">
      <c r="A3062" t="str">
        <f>IF(AND(仕訳日記帳!D3062=Sheet2!$A$2,仕訳日記帳!$N3062&gt;=Sheet2!$B$2),仕訳日記帳!D3062,IF(AND(OR(仕訳日記帳!D3062=Sheet2!$A$3,仕訳日記帳!D3062=Sheet2!$A$4,仕訳日記帳!D3062=Sheet2!$A$5,仕訳日記帳!D3062=Sheet2!$A$6,仕訳日記帳!D3062=Sheet2!$A$7,仕訳日記帳!D3062=Sheet2!$A$9),仕訳日記帳!$N3062&gt;=Sheet2!$B$3),仕訳日記帳!D3062,IF(AND(仕訳日記帳!D3062=Sheet2!$A$8,仕訳日記帳!$N3062&gt;=Sheet2!$B$8),仕訳日記帳!D3062,IF(AND(OR(仕訳日記帳!D3062=Sheet2!$A$10,仕訳日記帳!D3062=Sheet2!$A$11,仕訳日記帳!D3062=Sheet2!$A$12,仕訳日記帳!D3062=Sheet2!$A$13,仕訳日記帳!D3062=Sheet2!$A$14,仕訳日記帳!D3062=Sheet2!$A$15,仕訳日記帳!D3062=Sheet2!$A$16,仕訳日記帳!D3062=Sheet2!$A$17),Sheet2!$B$9&lt;=仕訳日記帳!$N3062&lt;Sheet2!$C$10),仕訳日記帳!D3062,""))))</f>
        <v/>
      </c>
      <c r="B3062" s="263" t="str">
        <f>IF(AND($A3062=Sheet2!$A$2,仕訳日記帳!$N3062&gt;=Sheet2!$B$2),仕訳日記帳!A3062,IF(AND(OR($A3062=Sheet2!$A$3,$A3062=Sheet2!$A$4,$A3062=Sheet2!$A$5,$A3062=Sheet2!$A$6,$A3062=Sheet2!$A$7,$A3062=Sheet2!$A$9),仕訳日記帳!$N3062&gt;=Sheet2!$B$3),仕訳日記帳!A3062,IF(AND($A3062=Sheet2!$A$8,仕訳日記帳!$N3062&gt;=Sheet2!$B$8),仕訳日記帳!A3062,IF(AND(OR($A3062=Sheet2!$A$10,$A3062=Sheet2!$A$11,$A3062=Sheet2!$A$12,$A3062=Sheet2!$A$13,$A3062=Sheet2!$A$14,$A3062=Sheet2!$A$15,$A3062=Sheet2!$A$16,$A3062=Sheet2!$A$17),Sheet2!$B$9&lt;=仕訳日記帳!$N3062&lt;Sheet2!$C$10),仕訳日記帳!A3062,""))))</f>
        <v/>
      </c>
      <c r="C3062" t="str">
        <f>IF(AND($A3062=Sheet2!$A$2,仕訳日記帳!$N3062&gt;=Sheet2!$B$2),仕訳日記帳!B3062,IF(AND(OR($A3062=Sheet2!$A$3,$A3062=Sheet2!$A$4,$A3062=Sheet2!$A$5,$A3062=Sheet2!$A$6,$A3062=Sheet2!$A$7,$A3062=Sheet2!$A$9),仕訳日記帳!$N3062&gt;=Sheet2!$B$3),仕訳日記帳!B3062,IF(AND($A3062=Sheet2!$A$8,仕訳日記帳!$N3062&gt;=Sheet2!$B$8),仕訳日記帳!B3062,IF(AND(OR($A3062=Sheet2!$A$10,$A3062=Sheet2!$A$11,$A3062=Sheet2!$A$12,$A3062=Sheet2!$A$13,$A3062=Sheet2!$A$14,$A3062=Sheet2!$A$15,$A3062=Sheet2!$A$16,$A3062=Sheet2!$A$17),Sheet2!$B$9&lt;=仕訳日記帳!$N3062&lt;Sheet2!$C$10),仕訳日記帳!B3062,""))))</f>
        <v/>
      </c>
      <c r="D3062" s="265" t="str">
        <f>IF(AND($A3062=Sheet2!$A$2,仕訳日記帳!$N3062&gt;=Sheet2!$B$2),仕訳日記帳!N3062,IF(AND(OR($A3062=Sheet2!$A$3,$A3062=Sheet2!$A$4,$A3062=Sheet2!$A$5,$A3062=Sheet2!$A$6,$A3062=Sheet2!$A$7,$A3062=Sheet2!$A$9),仕訳日記帳!$N3062&gt;=Sheet2!$B$3),仕訳日記帳!N3062,IF(AND($A3062=Sheet2!$A$8,仕訳日記帳!$N3062&gt;=Sheet2!$B$8),仕訳日記帳!N3062,IF(AND(OR($A3062=Sheet2!$A$10,$A3062=Sheet2!$A$11,$A3062=Sheet2!$A$12,$A3062=Sheet2!$A$13,$A3062=Sheet2!$A$14,$A3062=Sheet2!$A$15,$A3062=Sheet2!$A$16,$A3062=Sheet2!$A$17),Sheet2!$B$9&lt;=仕訳日記帳!$N3062&lt;Sheet2!$C$10),仕訳日記帳!N3062,""))))</f>
        <v/>
      </c>
      <c r="E3062" s="263" t="str">
        <f>IF(AND($A3062=Sheet2!$A$2,仕訳日記帳!$N3062&gt;=Sheet2!$B$2),仕訳日記帳!G3062,IF(AND(OR($A3062=Sheet2!$A$3,$A3062=Sheet2!$A$4,$A3062=Sheet2!$A$5,$A3062=Sheet2!$A$6,$A3062=Sheet2!$A$7,$A3062=Sheet2!$A$9),仕訳日記帳!$N3062&gt;=Sheet2!$B$3),仕訳日記帳!G3062,IF(AND($A3062=Sheet2!$A$8,仕訳日記帳!$N3062&gt;=Sheet2!$B$8),仕訳日記帳!G3062,IF(AND(OR($A3062=Sheet2!$A$10,$A3062=Sheet2!$A$11,$A3062=Sheet2!$A$12,$A3062=Sheet2!$A$13,$A3062=Sheet2!$A$14,$A3062=Sheet2!$A$15,$A3062=Sheet2!$A$16,$A3062=Sheet2!$A$17),Sheet2!$B$9&lt;=仕訳日記帳!$N3062&lt;Sheet2!$C$10),仕訳日記帳!G3062,""))))</f>
        <v/>
      </c>
      <c r="G3062" t="str">
        <f>IF(OR(A3062=Sheet2!$A$2,A3062=Sheet2!$A$3,A3062=Sheet2!$A$4,A3062=Sheet2!$A$5,A3062=Sheet2!$A$6,A3062=Sheet2!$A$7,A3062=Sheet2!$A$8,A3062=Sheet2!$A$9,A3062=Sheet2!$A$10,A3062=Sheet2!$A$11,A3062=Sheet2!$A$12,$A$2=Sheet2!$A$13,A3062=Sheet2!$A$14,$A$2=Sheet2!$A$15,$A$2=Sheet2!$A$16,A3062=Sheet2!$A$17),"該当","")</f>
        <v/>
      </c>
      <c r="H3062" t="str">
        <f>IF(OR(A3062="",G3062=""),"",COUNTIF($G$2:G3062,"該当"))</f>
        <v/>
      </c>
    </row>
    <row r="3063" spans="1:8">
      <c r="A3063" t="str">
        <f>IF(AND(仕訳日記帳!D3063=Sheet2!$A$2,仕訳日記帳!$N3063&gt;=Sheet2!$B$2),仕訳日記帳!D3063,IF(AND(OR(仕訳日記帳!D3063=Sheet2!$A$3,仕訳日記帳!D3063=Sheet2!$A$4,仕訳日記帳!D3063=Sheet2!$A$5,仕訳日記帳!D3063=Sheet2!$A$6,仕訳日記帳!D3063=Sheet2!$A$7,仕訳日記帳!D3063=Sheet2!$A$9),仕訳日記帳!$N3063&gt;=Sheet2!$B$3),仕訳日記帳!D3063,IF(AND(仕訳日記帳!D3063=Sheet2!$A$8,仕訳日記帳!$N3063&gt;=Sheet2!$B$8),仕訳日記帳!D3063,IF(AND(OR(仕訳日記帳!D3063=Sheet2!$A$10,仕訳日記帳!D3063=Sheet2!$A$11,仕訳日記帳!D3063=Sheet2!$A$12,仕訳日記帳!D3063=Sheet2!$A$13,仕訳日記帳!D3063=Sheet2!$A$14,仕訳日記帳!D3063=Sheet2!$A$15,仕訳日記帳!D3063=Sheet2!$A$16,仕訳日記帳!D3063=Sheet2!$A$17),Sheet2!$B$9&lt;=仕訳日記帳!$N3063&lt;Sheet2!$C$10),仕訳日記帳!D3063,""))))</f>
        <v/>
      </c>
      <c r="B3063" s="263" t="str">
        <f>IF(AND($A3063=Sheet2!$A$2,仕訳日記帳!$N3063&gt;=Sheet2!$B$2),仕訳日記帳!A3063,IF(AND(OR($A3063=Sheet2!$A$3,$A3063=Sheet2!$A$4,$A3063=Sheet2!$A$5,$A3063=Sheet2!$A$6,$A3063=Sheet2!$A$7,$A3063=Sheet2!$A$9),仕訳日記帳!$N3063&gt;=Sheet2!$B$3),仕訳日記帳!A3063,IF(AND($A3063=Sheet2!$A$8,仕訳日記帳!$N3063&gt;=Sheet2!$B$8),仕訳日記帳!A3063,IF(AND(OR($A3063=Sheet2!$A$10,$A3063=Sheet2!$A$11,$A3063=Sheet2!$A$12,$A3063=Sheet2!$A$13,$A3063=Sheet2!$A$14,$A3063=Sheet2!$A$15,$A3063=Sheet2!$A$16,$A3063=Sheet2!$A$17),Sheet2!$B$9&lt;=仕訳日記帳!$N3063&lt;Sheet2!$C$10),仕訳日記帳!A3063,""))))</f>
        <v/>
      </c>
      <c r="C3063" t="str">
        <f>IF(AND($A3063=Sheet2!$A$2,仕訳日記帳!$N3063&gt;=Sheet2!$B$2),仕訳日記帳!B3063,IF(AND(OR($A3063=Sheet2!$A$3,$A3063=Sheet2!$A$4,$A3063=Sheet2!$A$5,$A3063=Sheet2!$A$6,$A3063=Sheet2!$A$7,$A3063=Sheet2!$A$9),仕訳日記帳!$N3063&gt;=Sheet2!$B$3),仕訳日記帳!B3063,IF(AND($A3063=Sheet2!$A$8,仕訳日記帳!$N3063&gt;=Sheet2!$B$8),仕訳日記帳!B3063,IF(AND(OR($A3063=Sheet2!$A$10,$A3063=Sheet2!$A$11,$A3063=Sheet2!$A$12,$A3063=Sheet2!$A$13,$A3063=Sheet2!$A$14,$A3063=Sheet2!$A$15,$A3063=Sheet2!$A$16,$A3063=Sheet2!$A$17),Sheet2!$B$9&lt;=仕訳日記帳!$N3063&lt;Sheet2!$C$10),仕訳日記帳!B3063,""))))</f>
        <v/>
      </c>
      <c r="D3063" s="265" t="str">
        <f>IF(AND($A3063=Sheet2!$A$2,仕訳日記帳!$N3063&gt;=Sheet2!$B$2),仕訳日記帳!N3063,IF(AND(OR($A3063=Sheet2!$A$3,$A3063=Sheet2!$A$4,$A3063=Sheet2!$A$5,$A3063=Sheet2!$A$6,$A3063=Sheet2!$A$7,$A3063=Sheet2!$A$9),仕訳日記帳!$N3063&gt;=Sheet2!$B$3),仕訳日記帳!N3063,IF(AND($A3063=Sheet2!$A$8,仕訳日記帳!$N3063&gt;=Sheet2!$B$8),仕訳日記帳!N3063,IF(AND(OR($A3063=Sheet2!$A$10,$A3063=Sheet2!$A$11,$A3063=Sheet2!$A$12,$A3063=Sheet2!$A$13,$A3063=Sheet2!$A$14,$A3063=Sheet2!$A$15,$A3063=Sheet2!$A$16,$A3063=Sheet2!$A$17),Sheet2!$B$9&lt;=仕訳日記帳!$N3063&lt;Sheet2!$C$10),仕訳日記帳!N3063,""))))</f>
        <v/>
      </c>
      <c r="E3063" s="263" t="str">
        <f>IF(AND($A3063=Sheet2!$A$2,仕訳日記帳!$N3063&gt;=Sheet2!$B$2),仕訳日記帳!G3063,IF(AND(OR($A3063=Sheet2!$A$3,$A3063=Sheet2!$A$4,$A3063=Sheet2!$A$5,$A3063=Sheet2!$A$6,$A3063=Sheet2!$A$7,$A3063=Sheet2!$A$9),仕訳日記帳!$N3063&gt;=Sheet2!$B$3),仕訳日記帳!G3063,IF(AND($A3063=Sheet2!$A$8,仕訳日記帳!$N3063&gt;=Sheet2!$B$8),仕訳日記帳!G3063,IF(AND(OR($A3063=Sheet2!$A$10,$A3063=Sheet2!$A$11,$A3063=Sheet2!$A$12,$A3063=Sheet2!$A$13,$A3063=Sheet2!$A$14,$A3063=Sheet2!$A$15,$A3063=Sheet2!$A$16,$A3063=Sheet2!$A$17),Sheet2!$B$9&lt;=仕訳日記帳!$N3063&lt;Sheet2!$C$10),仕訳日記帳!G3063,""))))</f>
        <v/>
      </c>
      <c r="G3063" t="str">
        <f>IF(OR(A3063=Sheet2!$A$2,A3063=Sheet2!$A$3,A3063=Sheet2!$A$4,A3063=Sheet2!$A$5,A3063=Sheet2!$A$6,A3063=Sheet2!$A$7,A3063=Sheet2!$A$8,A3063=Sheet2!$A$9,A3063=Sheet2!$A$10,A3063=Sheet2!$A$11,A3063=Sheet2!$A$12,$A$2=Sheet2!$A$13,A3063=Sheet2!$A$14,$A$2=Sheet2!$A$15,$A$2=Sheet2!$A$16,A3063=Sheet2!$A$17),"該当","")</f>
        <v/>
      </c>
      <c r="H3063" t="str">
        <f>IF(OR(A3063="",G3063=""),"",COUNTIF($G$2:G3063,"該当"))</f>
        <v/>
      </c>
    </row>
    <row r="3064" spans="1:8">
      <c r="A3064" t="str">
        <f>IF(AND(仕訳日記帳!D3064=Sheet2!$A$2,仕訳日記帳!$N3064&gt;=Sheet2!$B$2),仕訳日記帳!D3064,IF(AND(OR(仕訳日記帳!D3064=Sheet2!$A$3,仕訳日記帳!D3064=Sheet2!$A$4,仕訳日記帳!D3064=Sheet2!$A$5,仕訳日記帳!D3064=Sheet2!$A$6,仕訳日記帳!D3064=Sheet2!$A$7,仕訳日記帳!D3064=Sheet2!$A$9),仕訳日記帳!$N3064&gt;=Sheet2!$B$3),仕訳日記帳!D3064,IF(AND(仕訳日記帳!D3064=Sheet2!$A$8,仕訳日記帳!$N3064&gt;=Sheet2!$B$8),仕訳日記帳!D3064,IF(AND(OR(仕訳日記帳!D3064=Sheet2!$A$10,仕訳日記帳!D3064=Sheet2!$A$11,仕訳日記帳!D3064=Sheet2!$A$12,仕訳日記帳!D3064=Sheet2!$A$13,仕訳日記帳!D3064=Sheet2!$A$14,仕訳日記帳!D3064=Sheet2!$A$15,仕訳日記帳!D3064=Sheet2!$A$16,仕訳日記帳!D3064=Sheet2!$A$17),Sheet2!$B$9&lt;=仕訳日記帳!$N3064&lt;Sheet2!$C$10),仕訳日記帳!D3064,""))))</f>
        <v/>
      </c>
      <c r="B3064" s="263" t="str">
        <f>IF(AND($A3064=Sheet2!$A$2,仕訳日記帳!$N3064&gt;=Sheet2!$B$2),仕訳日記帳!A3064,IF(AND(OR($A3064=Sheet2!$A$3,$A3064=Sheet2!$A$4,$A3064=Sheet2!$A$5,$A3064=Sheet2!$A$6,$A3064=Sheet2!$A$7,$A3064=Sheet2!$A$9),仕訳日記帳!$N3064&gt;=Sheet2!$B$3),仕訳日記帳!A3064,IF(AND($A3064=Sheet2!$A$8,仕訳日記帳!$N3064&gt;=Sheet2!$B$8),仕訳日記帳!A3064,IF(AND(OR($A3064=Sheet2!$A$10,$A3064=Sheet2!$A$11,$A3064=Sheet2!$A$12,$A3064=Sheet2!$A$13,$A3064=Sheet2!$A$14,$A3064=Sheet2!$A$15,$A3064=Sheet2!$A$16,$A3064=Sheet2!$A$17),Sheet2!$B$9&lt;=仕訳日記帳!$N3064&lt;Sheet2!$C$10),仕訳日記帳!A3064,""))))</f>
        <v/>
      </c>
      <c r="C3064" t="str">
        <f>IF(AND($A3064=Sheet2!$A$2,仕訳日記帳!$N3064&gt;=Sheet2!$B$2),仕訳日記帳!B3064,IF(AND(OR($A3064=Sheet2!$A$3,$A3064=Sheet2!$A$4,$A3064=Sheet2!$A$5,$A3064=Sheet2!$A$6,$A3064=Sheet2!$A$7,$A3064=Sheet2!$A$9),仕訳日記帳!$N3064&gt;=Sheet2!$B$3),仕訳日記帳!B3064,IF(AND($A3064=Sheet2!$A$8,仕訳日記帳!$N3064&gt;=Sheet2!$B$8),仕訳日記帳!B3064,IF(AND(OR($A3064=Sheet2!$A$10,$A3064=Sheet2!$A$11,$A3064=Sheet2!$A$12,$A3064=Sheet2!$A$13,$A3064=Sheet2!$A$14,$A3064=Sheet2!$A$15,$A3064=Sheet2!$A$16,$A3064=Sheet2!$A$17),Sheet2!$B$9&lt;=仕訳日記帳!$N3064&lt;Sheet2!$C$10),仕訳日記帳!B3064,""))))</f>
        <v/>
      </c>
      <c r="D3064" s="265" t="str">
        <f>IF(AND($A3064=Sheet2!$A$2,仕訳日記帳!$N3064&gt;=Sheet2!$B$2),仕訳日記帳!N3064,IF(AND(OR($A3064=Sheet2!$A$3,$A3064=Sheet2!$A$4,$A3064=Sheet2!$A$5,$A3064=Sheet2!$A$6,$A3064=Sheet2!$A$7,$A3064=Sheet2!$A$9),仕訳日記帳!$N3064&gt;=Sheet2!$B$3),仕訳日記帳!N3064,IF(AND($A3064=Sheet2!$A$8,仕訳日記帳!$N3064&gt;=Sheet2!$B$8),仕訳日記帳!N3064,IF(AND(OR($A3064=Sheet2!$A$10,$A3064=Sheet2!$A$11,$A3064=Sheet2!$A$12,$A3064=Sheet2!$A$13,$A3064=Sheet2!$A$14,$A3064=Sheet2!$A$15,$A3064=Sheet2!$A$16,$A3064=Sheet2!$A$17),Sheet2!$B$9&lt;=仕訳日記帳!$N3064&lt;Sheet2!$C$10),仕訳日記帳!N3064,""))))</f>
        <v/>
      </c>
      <c r="E3064" s="263" t="str">
        <f>IF(AND($A3064=Sheet2!$A$2,仕訳日記帳!$N3064&gt;=Sheet2!$B$2),仕訳日記帳!G3064,IF(AND(OR($A3064=Sheet2!$A$3,$A3064=Sheet2!$A$4,$A3064=Sheet2!$A$5,$A3064=Sheet2!$A$6,$A3064=Sheet2!$A$7,$A3064=Sheet2!$A$9),仕訳日記帳!$N3064&gt;=Sheet2!$B$3),仕訳日記帳!G3064,IF(AND($A3064=Sheet2!$A$8,仕訳日記帳!$N3064&gt;=Sheet2!$B$8),仕訳日記帳!G3064,IF(AND(OR($A3064=Sheet2!$A$10,$A3064=Sheet2!$A$11,$A3064=Sheet2!$A$12,$A3064=Sheet2!$A$13,$A3064=Sheet2!$A$14,$A3064=Sheet2!$A$15,$A3064=Sheet2!$A$16,$A3064=Sheet2!$A$17),Sheet2!$B$9&lt;=仕訳日記帳!$N3064&lt;Sheet2!$C$10),仕訳日記帳!G3064,""))))</f>
        <v/>
      </c>
      <c r="G3064" t="str">
        <f>IF(OR(A3064=Sheet2!$A$2,A3064=Sheet2!$A$3,A3064=Sheet2!$A$4,A3064=Sheet2!$A$5,A3064=Sheet2!$A$6,A3064=Sheet2!$A$7,A3064=Sheet2!$A$8,A3064=Sheet2!$A$9,A3064=Sheet2!$A$10,A3064=Sheet2!$A$11,A3064=Sheet2!$A$12,$A$2=Sheet2!$A$13,A3064=Sheet2!$A$14,$A$2=Sheet2!$A$15,$A$2=Sheet2!$A$16,A3064=Sheet2!$A$17),"該当","")</f>
        <v/>
      </c>
      <c r="H3064" t="str">
        <f>IF(OR(A3064="",G3064=""),"",COUNTIF($G$2:G3064,"該当"))</f>
        <v/>
      </c>
    </row>
    <row r="3065" spans="1:8">
      <c r="A3065" t="str">
        <f>IF(AND(仕訳日記帳!D3065=Sheet2!$A$2,仕訳日記帳!$N3065&gt;=Sheet2!$B$2),仕訳日記帳!D3065,IF(AND(OR(仕訳日記帳!D3065=Sheet2!$A$3,仕訳日記帳!D3065=Sheet2!$A$4,仕訳日記帳!D3065=Sheet2!$A$5,仕訳日記帳!D3065=Sheet2!$A$6,仕訳日記帳!D3065=Sheet2!$A$7,仕訳日記帳!D3065=Sheet2!$A$9),仕訳日記帳!$N3065&gt;=Sheet2!$B$3),仕訳日記帳!D3065,IF(AND(仕訳日記帳!D3065=Sheet2!$A$8,仕訳日記帳!$N3065&gt;=Sheet2!$B$8),仕訳日記帳!D3065,IF(AND(OR(仕訳日記帳!D3065=Sheet2!$A$10,仕訳日記帳!D3065=Sheet2!$A$11,仕訳日記帳!D3065=Sheet2!$A$12,仕訳日記帳!D3065=Sheet2!$A$13,仕訳日記帳!D3065=Sheet2!$A$14,仕訳日記帳!D3065=Sheet2!$A$15,仕訳日記帳!D3065=Sheet2!$A$16,仕訳日記帳!D3065=Sheet2!$A$17),Sheet2!$B$9&lt;=仕訳日記帳!$N3065&lt;Sheet2!$C$10),仕訳日記帳!D3065,""))))</f>
        <v/>
      </c>
      <c r="B3065" s="263" t="str">
        <f>IF(AND($A3065=Sheet2!$A$2,仕訳日記帳!$N3065&gt;=Sheet2!$B$2),仕訳日記帳!A3065,IF(AND(OR($A3065=Sheet2!$A$3,$A3065=Sheet2!$A$4,$A3065=Sheet2!$A$5,$A3065=Sheet2!$A$6,$A3065=Sheet2!$A$7,$A3065=Sheet2!$A$9),仕訳日記帳!$N3065&gt;=Sheet2!$B$3),仕訳日記帳!A3065,IF(AND($A3065=Sheet2!$A$8,仕訳日記帳!$N3065&gt;=Sheet2!$B$8),仕訳日記帳!A3065,IF(AND(OR($A3065=Sheet2!$A$10,$A3065=Sheet2!$A$11,$A3065=Sheet2!$A$12,$A3065=Sheet2!$A$13,$A3065=Sheet2!$A$14,$A3065=Sheet2!$A$15,$A3065=Sheet2!$A$16,$A3065=Sheet2!$A$17),Sheet2!$B$9&lt;=仕訳日記帳!$N3065&lt;Sheet2!$C$10),仕訳日記帳!A3065,""))))</f>
        <v/>
      </c>
      <c r="C3065" t="str">
        <f>IF(AND($A3065=Sheet2!$A$2,仕訳日記帳!$N3065&gt;=Sheet2!$B$2),仕訳日記帳!B3065,IF(AND(OR($A3065=Sheet2!$A$3,$A3065=Sheet2!$A$4,$A3065=Sheet2!$A$5,$A3065=Sheet2!$A$6,$A3065=Sheet2!$A$7,$A3065=Sheet2!$A$9),仕訳日記帳!$N3065&gt;=Sheet2!$B$3),仕訳日記帳!B3065,IF(AND($A3065=Sheet2!$A$8,仕訳日記帳!$N3065&gt;=Sheet2!$B$8),仕訳日記帳!B3065,IF(AND(OR($A3065=Sheet2!$A$10,$A3065=Sheet2!$A$11,$A3065=Sheet2!$A$12,$A3065=Sheet2!$A$13,$A3065=Sheet2!$A$14,$A3065=Sheet2!$A$15,$A3065=Sheet2!$A$16,$A3065=Sheet2!$A$17),Sheet2!$B$9&lt;=仕訳日記帳!$N3065&lt;Sheet2!$C$10),仕訳日記帳!B3065,""))))</f>
        <v/>
      </c>
      <c r="D3065" s="265" t="str">
        <f>IF(AND($A3065=Sheet2!$A$2,仕訳日記帳!$N3065&gt;=Sheet2!$B$2),仕訳日記帳!N3065,IF(AND(OR($A3065=Sheet2!$A$3,$A3065=Sheet2!$A$4,$A3065=Sheet2!$A$5,$A3065=Sheet2!$A$6,$A3065=Sheet2!$A$7,$A3065=Sheet2!$A$9),仕訳日記帳!$N3065&gt;=Sheet2!$B$3),仕訳日記帳!N3065,IF(AND($A3065=Sheet2!$A$8,仕訳日記帳!$N3065&gt;=Sheet2!$B$8),仕訳日記帳!N3065,IF(AND(OR($A3065=Sheet2!$A$10,$A3065=Sheet2!$A$11,$A3065=Sheet2!$A$12,$A3065=Sheet2!$A$13,$A3065=Sheet2!$A$14,$A3065=Sheet2!$A$15,$A3065=Sheet2!$A$16,$A3065=Sheet2!$A$17),Sheet2!$B$9&lt;=仕訳日記帳!$N3065&lt;Sheet2!$C$10),仕訳日記帳!N3065,""))))</f>
        <v/>
      </c>
      <c r="E3065" s="263" t="str">
        <f>IF(AND($A3065=Sheet2!$A$2,仕訳日記帳!$N3065&gt;=Sheet2!$B$2),仕訳日記帳!G3065,IF(AND(OR($A3065=Sheet2!$A$3,$A3065=Sheet2!$A$4,$A3065=Sheet2!$A$5,$A3065=Sheet2!$A$6,$A3065=Sheet2!$A$7,$A3065=Sheet2!$A$9),仕訳日記帳!$N3065&gt;=Sheet2!$B$3),仕訳日記帳!G3065,IF(AND($A3065=Sheet2!$A$8,仕訳日記帳!$N3065&gt;=Sheet2!$B$8),仕訳日記帳!G3065,IF(AND(OR($A3065=Sheet2!$A$10,$A3065=Sheet2!$A$11,$A3065=Sheet2!$A$12,$A3065=Sheet2!$A$13,$A3065=Sheet2!$A$14,$A3065=Sheet2!$A$15,$A3065=Sheet2!$A$16,$A3065=Sheet2!$A$17),Sheet2!$B$9&lt;=仕訳日記帳!$N3065&lt;Sheet2!$C$10),仕訳日記帳!G3065,""))))</f>
        <v/>
      </c>
      <c r="G3065" t="str">
        <f>IF(OR(A3065=Sheet2!$A$2,A3065=Sheet2!$A$3,A3065=Sheet2!$A$4,A3065=Sheet2!$A$5,A3065=Sheet2!$A$6,A3065=Sheet2!$A$7,A3065=Sheet2!$A$8,A3065=Sheet2!$A$9,A3065=Sheet2!$A$10,A3065=Sheet2!$A$11,A3065=Sheet2!$A$12,$A$2=Sheet2!$A$13,A3065=Sheet2!$A$14,$A$2=Sheet2!$A$15,$A$2=Sheet2!$A$16,A3065=Sheet2!$A$17),"該当","")</f>
        <v/>
      </c>
      <c r="H3065" t="str">
        <f>IF(OR(A3065="",G3065=""),"",COUNTIF($G$2:G3065,"該当"))</f>
        <v/>
      </c>
    </row>
    <row r="3066" spans="1:8">
      <c r="A3066" t="str">
        <f>IF(AND(仕訳日記帳!D3066=Sheet2!$A$2,仕訳日記帳!$N3066&gt;=Sheet2!$B$2),仕訳日記帳!D3066,IF(AND(OR(仕訳日記帳!D3066=Sheet2!$A$3,仕訳日記帳!D3066=Sheet2!$A$4,仕訳日記帳!D3066=Sheet2!$A$5,仕訳日記帳!D3066=Sheet2!$A$6,仕訳日記帳!D3066=Sheet2!$A$7,仕訳日記帳!D3066=Sheet2!$A$9),仕訳日記帳!$N3066&gt;=Sheet2!$B$3),仕訳日記帳!D3066,IF(AND(仕訳日記帳!D3066=Sheet2!$A$8,仕訳日記帳!$N3066&gt;=Sheet2!$B$8),仕訳日記帳!D3066,IF(AND(OR(仕訳日記帳!D3066=Sheet2!$A$10,仕訳日記帳!D3066=Sheet2!$A$11,仕訳日記帳!D3066=Sheet2!$A$12,仕訳日記帳!D3066=Sheet2!$A$13,仕訳日記帳!D3066=Sheet2!$A$14,仕訳日記帳!D3066=Sheet2!$A$15,仕訳日記帳!D3066=Sheet2!$A$16,仕訳日記帳!D3066=Sheet2!$A$17),Sheet2!$B$9&lt;=仕訳日記帳!$N3066&lt;Sheet2!$C$10),仕訳日記帳!D3066,""))))</f>
        <v/>
      </c>
      <c r="B3066" s="263" t="str">
        <f>IF(AND($A3066=Sheet2!$A$2,仕訳日記帳!$N3066&gt;=Sheet2!$B$2),仕訳日記帳!A3066,IF(AND(OR($A3066=Sheet2!$A$3,$A3066=Sheet2!$A$4,$A3066=Sheet2!$A$5,$A3066=Sheet2!$A$6,$A3066=Sheet2!$A$7,$A3066=Sheet2!$A$9),仕訳日記帳!$N3066&gt;=Sheet2!$B$3),仕訳日記帳!A3066,IF(AND($A3066=Sheet2!$A$8,仕訳日記帳!$N3066&gt;=Sheet2!$B$8),仕訳日記帳!A3066,IF(AND(OR($A3066=Sheet2!$A$10,$A3066=Sheet2!$A$11,$A3066=Sheet2!$A$12,$A3066=Sheet2!$A$13,$A3066=Sheet2!$A$14,$A3066=Sheet2!$A$15,$A3066=Sheet2!$A$16,$A3066=Sheet2!$A$17),Sheet2!$B$9&lt;=仕訳日記帳!$N3066&lt;Sheet2!$C$10),仕訳日記帳!A3066,""))))</f>
        <v/>
      </c>
      <c r="C3066" t="str">
        <f>IF(AND($A3066=Sheet2!$A$2,仕訳日記帳!$N3066&gt;=Sheet2!$B$2),仕訳日記帳!B3066,IF(AND(OR($A3066=Sheet2!$A$3,$A3066=Sheet2!$A$4,$A3066=Sheet2!$A$5,$A3066=Sheet2!$A$6,$A3066=Sheet2!$A$7,$A3066=Sheet2!$A$9),仕訳日記帳!$N3066&gt;=Sheet2!$B$3),仕訳日記帳!B3066,IF(AND($A3066=Sheet2!$A$8,仕訳日記帳!$N3066&gt;=Sheet2!$B$8),仕訳日記帳!B3066,IF(AND(OR($A3066=Sheet2!$A$10,$A3066=Sheet2!$A$11,$A3066=Sheet2!$A$12,$A3066=Sheet2!$A$13,$A3066=Sheet2!$A$14,$A3066=Sheet2!$A$15,$A3066=Sheet2!$A$16,$A3066=Sheet2!$A$17),Sheet2!$B$9&lt;=仕訳日記帳!$N3066&lt;Sheet2!$C$10),仕訳日記帳!B3066,""))))</f>
        <v/>
      </c>
      <c r="D3066" s="265" t="str">
        <f>IF(AND($A3066=Sheet2!$A$2,仕訳日記帳!$N3066&gt;=Sheet2!$B$2),仕訳日記帳!N3066,IF(AND(OR($A3066=Sheet2!$A$3,$A3066=Sheet2!$A$4,$A3066=Sheet2!$A$5,$A3066=Sheet2!$A$6,$A3066=Sheet2!$A$7,$A3066=Sheet2!$A$9),仕訳日記帳!$N3066&gt;=Sheet2!$B$3),仕訳日記帳!N3066,IF(AND($A3066=Sheet2!$A$8,仕訳日記帳!$N3066&gt;=Sheet2!$B$8),仕訳日記帳!N3066,IF(AND(OR($A3066=Sheet2!$A$10,$A3066=Sheet2!$A$11,$A3066=Sheet2!$A$12,$A3066=Sheet2!$A$13,$A3066=Sheet2!$A$14,$A3066=Sheet2!$A$15,$A3066=Sheet2!$A$16,$A3066=Sheet2!$A$17),Sheet2!$B$9&lt;=仕訳日記帳!$N3066&lt;Sheet2!$C$10),仕訳日記帳!N3066,""))))</f>
        <v/>
      </c>
      <c r="E3066" s="263" t="str">
        <f>IF(AND($A3066=Sheet2!$A$2,仕訳日記帳!$N3066&gt;=Sheet2!$B$2),仕訳日記帳!G3066,IF(AND(OR($A3066=Sheet2!$A$3,$A3066=Sheet2!$A$4,$A3066=Sheet2!$A$5,$A3066=Sheet2!$A$6,$A3066=Sheet2!$A$7,$A3066=Sheet2!$A$9),仕訳日記帳!$N3066&gt;=Sheet2!$B$3),仕訳日記帳!G3066,IF(AND($A3066=Sheet2!$A$8,仕訳日記帳!$N3066&gt;=Sheet2!$B$8),仕訳日記帳!G3066,IF(AND(OR($A3066=Sheet2!$A$10,$A3066=Sheet2!$A$11,$A3066=Sheet2!$A$12,$A3066=Sheet2!$A$13,$A3066=Sheet2!$A$14,$A3066=Sheet2!$A$15,$A3066=Sheet2!$A$16,$A3066=Sheet2!$A$17),Sheet2!$B$9&lt;=仕訳日記帳!$N3066&lt;Sheet2!$C$10),仕訳日記帳!G3066,""))))</f>
        <v/>
      </c>
      <c r="G3066" t="str">
        <f>IF(OR(A3066=Sheet2!$A$2,A3066=Sheet2!$A$3,A3066=Sheet2!$A$4,A3066=Sheet2!$A$5,A3066=Sheet2!$A$6,A3066=Sheet2!$A$7,A3066=Sheet2!$A$8,A3066=Sheet2!$A$9,A3066=Sheet2!$A$10,A3066=Sheet2!$A$11,A3066=Sheet2!$A$12,$A$2=Sheet2!$A$13,A3066=Sheet2!$A$14,$A$2=Sheet2!$A$15,$A$2=Sheet2!$A$16,A3066=Sheet2!$A$17),"該当","")</f>
        <v/>
      </c>
      <c r="H3066" t="str">
        <f>IF(OR(A3066="",G3066=""),"",COUNTIF($G$2:G3066,"該当"))</f>
        <v/>
      </c>
    </row>
    <row r="3067" spans="1:8">
      <c r="A3067" t="str">
        <f>IF(AND(仕訳日記帳!D3067=Sheet2!$A$2,仕訳日記帳!$N3067&gt;=Sheet2!$B$2),仕訳日記帳!D3067,IF(AND(OR(仕訳日記帳!D3067=Sheet2!$A$3,仕訳日記帳!D3067=Sheet2!$A$4,仕訳日記帳!D3067=Sheet2!$A$5,仕訳日記帳!D3067=Sheet2!$A$6,仕訳日記帳!D3067=Sheet2!$A$7,仕訳日記帳!D3067=Sheet2!$A$9),仕訳日記帳!$N3067&gt;=Sheet2!$B$3),仕訳日記帳!D3067,IF(AND(仕訳日記帳!D3067=Sheet2!$A$8,仕訳日記帳!$N3067&gt;=Sheet2!$B$8),仕訳日記帳!D3067,IF(AND(OR(仕訳日記帳!D3067=Sheet2!$A$10,仕訳日記帳!D3067=Sheet2!$A$11,仕訳日記帳!D3067=Sheet2!$A$12,仕訳日記帳!D3067=Sheet2!$A$13,仕訳日記帳!D3067=Sheet2!$A$14,仕訳日記帳!D3067=Sheet2!$A$15,仕訳日記帳!D3067=Sheet2!$A$16,仕訳日記帳!D3067=Sheet2!$A$17),Sheet2!$B$9&lt;=仕訳日記帳!$N3067&lt;Sheet2!$C$10),仕訳日記帳!D3067,""))))</f>
        <v/>
      </c>
      <c r="B3067" s="263" t="str">
        <f>IF(AND($A3067=Sheet2!$A$2,仕訳日記帳!$N3067&gt;=Sheet2!$B$2),仕訳日記帳!A3067,IF(AND(OR($A3067=Sheet2!$A$3,$A3067=Sheet2!$A$4,$A3067=Sheet2!$A$5,$A3067=Sheet2!$A$6,$A3067=Sheet2!$A$7,$A3067=Sheet2!$A$9),仕訳日記帳!$N3067&gt;=Sheet2!$B$3),仕訳日記帳!A3067,IF(AND($A3067=Sheet2!$A$8,仕訳日記帳!$N3067&gt;=Sheet2!$B$8),仕訳日記帳!A3067,IF(AND(OR($A3067=Sheet2!$A$10,$A3067=Sheet2!$A$11,$A3067=Sheet2!$A$12,$A3067=Sheet2!$A$13,$A3067=Sheet2!$A$14,$A3067=Sheet2!$A$15,$A3067=Sheet2!$A$16,$A3067=Sheet2!$A$17),Sheet2!$B$9&lt;=仕訳日記帳!$N3067&lt;Sheet2!$C$10),仕訳日記帳!A3067,""))))</f>
        <v/>
      </c>
      <c r="C3067" t="str">
        <f>IF(AND($A3067=Sheet2!$A$2,仕訳日記帳!$N3067&gt;=Sheet2!$B$2),仕訳日記帳!B3067,IF(AND(OR($A3067=Sheet2!$A$3,$A3067=Sheet2!$A$4,$A3067=Sheet2!$A$5,$A3067=Sheet2!$A$6,$A3067=Sheet2!$A$7,$A3067=Sheet2!$A$9),仕訳日記帳!$N3067&gt;=Sheet2!$B$3),仕訳日記帳!B3067,IF(AND($A3067=Sheet2!$A$8,仕訳日記帳!$N3067&gt;=Sheet2!$B$8),仕訳日記帳!B3067,IF(AND(OR($A3067=Sheet2!$A$10,$A3067=Sheet2!$A$11,$A3067=Sheet2!$A$12,$A3067=Sheet2!$A$13,$A3067=Sheet2!$A$14,$A3067=Sheet2!$A$15,$A3067=Sheet2!$A$16,$A3067=Sheet2!$A$17),Sheet2!$B$9&lt;=仕訳日記帳!$N3067&lt;Sheet2!$C$10),仕訳日記帳!B3067,""))))</f>
        <v/>
      </c>
      <c r="D3067" s="265" t="str">
        <f>IF(AND($A3067=Sheet2!$A$2,仕訳日記帳!$N3067&gt;=Sheet2!$B$2),仕訳日記帳!N3067,IF(AND(OR($A3067=Sheet2!$A$3,$A3067=Sheet2!$A$4,$A3067=Sheet2!$A$5,$A3067=Sheet2!$A$6,$A3067=Sheet2!$A$7,$A3067=Sheet2!$A$9),仕訳日記帳!$N3067&gt;=Sheet2!$B$3),仕訳日記帳!N3067,IF(AND($A3067=Sheet2!$A$8,仕訳日記帳!$N3067&gt;=Sheet2!$B$8),仕訳日記帳!N3067,IF(AND(OR($A3067=Sheet2!$A$10,$A3067=Sheet2!$A$11,$A3067=Sheet2!$A$12,$A3067=Sheet2!$A$13,$A3067=Sheet2!$A$14,$A3067=Sheet2!$A$15,$A3067=Sheet2!$A$16,$A3067=Sheet2!$A$17),Sheet2!$B$9&lt;=仕訳日記帳!$N3067&lt;Sheet2!$C$10),仕訳日記帳!N3067,""))))</f>
        <v/>
      </c>
      <c r="E3067" s="263" t="str">
        <f>IF(AND($A3067=Sheet2!$A$2,仕訳日記帳!$N3067&gt;=Sheet2!$B$2),仕訳日記帳!G3067,IF(AND(OR($A3067=Sheet2!$A$3,$A3067=Sheet2!$A$4,$A3067=Sheet2!$A$5,$A3067=Sheet2!$A$6,$A3067=Sheet2!$A$7,$A3067=Sheet2!$A$9),仕訳日記帳!$N3067&gt;=Sheet2!$B$3),仕訳日記帳!G3067,IF(AND($A3067=Sheet2!$A$8,仕訳日記帳!$N3067&gt;=Sheet2!$B$8),仕訳日記帳!G3067,IF(AND(OR($A3067=Sheet2!$A$10,$A3067=Sheet2!$A$11,$A3067=Sheet2!$A$12,$A3067=Sheet2!$A$13,$A3067=Sheet2!$A$14,$A3067=Sheet2!$A$15,$A3067=Sheet2!$A$16,$A3067=Sheet2!$A$17),Sheet2!$B$9&lt;=仕訳日記帳!$N3067&lt;Sheet2!$C$10),仕訳日記帳!G3067,""))))</f>
        <v/>
      </c>
      <c r="G3067" t="str">
        <f>IF(OR(A3067=Sheet2!$A$2,A3067=Sheet2!$A$3,A3067=Sheet2!$A$4,A3067=Sheet2!$A$5,A3067=Sheet2!$A$6,A3067=Sheet2!$A$7,A3067=Sheet2!$A$8,A3067=Sheet2!$A$9,A3067=Sheet2!$A$10,A3067=Sheet2!$A$11,A3067=Sheet2!$A$12,$A$2=Sheet2!$A$13,A3067=Sheet2!$A$14,$A$2=Sheet2!$A$15,$A$2=Sheet2!$A$16,A3067=Sheet2!$A$17),"該当","")</f>
        <v/>
      </c>
      <c r="H3067" t="str">
        <f>IF(OR(A3067="",G3067=""),"",COUNTIF($G$2:G3067,"該当"))</f>
        <v/>
      </c>
    </row>
    <row r="3068" spans="1:8">
      <c r="A3068" t="str">
        <f>IF(AND(仕訳日記帳!D3068=Sheet2!$A$2,仕訳日記帳!$N3068&gt;=Sheet2!$B$2),仕訳日記帳!D3068,IF(AND(OR(仕訳日記帳!D3068=Sheet2!$A$3,仕訳日記帳!D3068=Sheet2!$A$4,仕訳日記帳!D3068=Sheet2!$A$5,仕訳日記帳!D3068=Sheet2!$A$6,仕訳日記帳!D3068=Sheet2!$A$7,仕訳日記帳!D3068=Sheet2!$A$9),仕訳日記帳!$N3068&gt;=Sheet2!$B$3),仕訳日記帳!D3068,IF(AND(仕訳日記帳!D3068=Sheet2!$A$8,仕訳日記帳!$N3068&gt;=Sheet2!$B$8),仕訳日記帳!D3068,IF(AND(OR(仕訳日記帳!D3068=Sheet2!$A$10,仕訳日記帳!D3068=Sheet2!$A$11,仕訳日記帳!D3068=Sheet2!$A$12,仕訳日記帳!D3068=Sheet2!$A$13,仕訳日記帳!D3068=Sheet2!$A$14,仕訳日記帳!D3068=Sheet2!$A$15,仕訳日記帳!D3068=Sheet2!$A$16,仕訳日記帳!D3068=Sheet2!$A$17),Sheet2!$B$9&lt;=仕訳日記帳!$N3068&lt;Sheet2!$C$10),仕訳日記帳!D3068,""))))</f>
        <v/>
      </c>
      <c r="B3068" s="263" t="str">
        <f>IF(AND($A3068=Sheet2!$A$2,仕訳日記帳!$N3068&gt;=Sheet2!$B$2),仕訳日記帳!A3068,IF(AND(OR($A3068=Sheet2!$A$3,$A3068=Sheet2!$A$4,$A3068=Sheet2!$A$5,$A3068=Sheet2!$A$6,$A3068=Sheet2!$A$7,$A3068=Sheet2!$A$9),仕訳日記帳!$N3068&gt;=Sheet2!$B$3),仕訳日記帳!A3068,IF(AND($A3068=Sheet2!$A$8,仕訳日記帳!$N3068&gt;=Sheet2!$B$8),仕訳日記帳!A3068,IF(AND(OR($A3068=Sheet2!$A$10,$A3068=Sheet2!$A$11,$A3068=Sheet2!$A$12,$A3068=Sheet2!$A$13,$A3068=Sheet2!$A$14,$A3068=Sheet2!$A$15,$A3068=Sheet2!$A$16,$A3068=Sheet2!$A$17),Sheet2!$B$9&lt;=仕訳日記帳!$N3068&lt;Sheet2!$C$10),仕訳日記帳!A3068,""))))</f>
        <v/>
      </c>
      <c r="C3068" t="str">
        <f>IF(AND($A3068=Sheet2!$A$2,仕訳日記帳!$N3068&gt;=Sheet2!$B$2),仕訳日記帳!B3068,IF(AND(OR($A3068=Sheet2!$A$3,$A3068=Sheet2!$A$4,$A3068=Sheet2!$A$5,$A3068=Sheet2!$A$6,$A3068=Sheet2!$A$7,$A3068=Sheet2!$A$9),仕訳日記帳!$N3068&gt;=Sheet2!$B$3),仕訳日記帳!B3068,IF(AND($A3068=Sheet2!$A$8,仕訳日記帳!$N3068&gt;=Sheet2!$B$8),仕訳日記帳!B3068,IF(AND(OR($A3068=Sheet2!$A$10,$A3068=Sheet2!$A$11,$A3068=Sheet2!$A$12,$A3068=Sheet2!$A$13,$A3068=Sheet2!$A$14,$A3068=Sheet2!$A$15,$A3068=Sheet2!$A$16,$A3068=Sheet2!$A$17),Sheet2!$B$9&lt;=仕訳日記帳!$N3068&lt;Sheet2!$C$10),仕訳日記帳!B3068,""))))</f>
        <v/>
      </c>
      <c r="D3068" s="265" t="str">
        <f>IF(AND($A3068=Sheet2!$A$2,仕訳日記帳!$N3068&gt;=Sheet2!$B$2),仕訳日記帳!N3068,IF(AND(OR($A3068=Sheet2!$A$3,$A3068=Sheet2!$A$4,$A3068=Sheet2!$A$5,$A3068=Sheet2!$A$6,$A3068=Sheet2!$A$7,$A3068=Sheet2!$A$9),仕訳日記帳!$N3068&gt;=Sheet2!$B$3),仕訳日記帳!N3068,IF(AND($A3068=Sheet2!$A$8,仕訳日記帳!$N3068&gt;=Sheet2!$B$8),仕訳日記帳!N3068,IF(AND(OR($A3068=Sheet2!$A$10,$A3068=Sheet2!$A$11,$A3068=Sheet2!$A$12,$A3068=Sheet2!$A$13,$A3068=Sheet2!$A$14,$A3068=Sheet2!$A$15,$A3068=Sheet2!$A$16,$A3068=Sheet2!$A$17),Sheet2!$B$9&lt;=仕訳日記帳!$N3068&lt;Sheet2!$C$10),仕訳日記帳!N3068,""))))</f>
        <v/>
      </c>
      <c r="E3068" s="263" t="str">
        <f>IF(AND($A3068=Sheet2!$A$2,仕訳日記帳!$N3068&gt;=Sheet2!$B$2),仕訳日記帳!G3068,IF(AND(OR($A3068=Sheet2!$A$3,$A3068=Sheet2!$A$4,$A3068=Sheet2!$A$5,$A3068=Sheet2!$A$6,$A3068=Sheet2!$A$7,$A3068=Sheet2!$A$9),仕訳日記帳!$N3068&gt;=Sheet2!$B$3),仕訳日記帳!G3068,IF(AND($A3068=Sheet2!$A$8,仕訳日記帳!$N3068&gt;=Sheet2!$B$8),仕訳日記帳!G3068,IF(AND(OR($A3068=Sheet2!$A$10,$A3068=Sheet2!$A$11,$A3068=Sheet2!$A$12,$A3068=Sheet2!$A$13,$A3068=Sheet2!$A$14,$A3068=Sheet2!$A$15,$A3068=Sheet2!$A$16,$A3068=Sheet2!$A$17),Sheet2!$B$9&lt;=仕訳日記帳!$N3068&lt;Sheet2!$C$10),仕訳日記帳!G3068,""))))</f>
        <v/>
      </c>
      <c r="G3068" t="str">
        <f>IF(OR(A3068=Sheet2!$A$2,A3068=Sheet2!$A$3,A3068=Sheet2!$A$4,A3068=Sheet2!$A$5,A3068=Sheet2!$A$6,A3068=Sheet2!$A$7,A3068=Sheet2!$A$8,A3068=Sheet2!$A$9,A3068=Sheet2!$A$10,A3068=Sheet2!$A$11,A3068=Sheet2!$A$12,$A$2=Sheet2!$A$13,A3068=Sheet2!$A$14,$A$2=Sheet2!$A$15,$A$2=Sheet2!$A$16,A3068=Sheet2!$A$17),"該当","")</f>
        <v/>
      </c>
      <c r="H3068" t="str">
        <f>IF(OR(A3068="",G3068=""),"",COUNTIF($G$2:G3068,"該当"))</f>
        <v/>
      </c>
    </row>
    <row r="3069" spans="1:8">
      <c r="A3069" t="str">
        <f>IF(AND(仕訳日記帳!D3069=Sheet2!$A$2,仕訳日記帳!$N3069&gt;=Sheet2!$B$2),仕訳日記帳!D3069,IF(AND(OR(仕訳日記帳!D3069=Sheet2!$A$3,仕訳日記帳!D3069=Sheet2!$A$4,仕訳日記帳!D3069=Sheet2!$A$5,仕訳日記帳!D3069=Sheet2!$A$6,仕訳日記帳!D3069=Sheet2!$A$7,仕訳日記帳!D3069=Sheet2!$A$9),仕訳日記帳!$N3069&gt;=Sheet2!$B$3),仕訳日記帳!D3069,IF(AND(仕訳日記帳!D3069=Sheet2!$A$8,仕訳日記帳!$N3069&gt;=Sheet2!$B$8),仕訳日記帳!D3069,IF(AND(OR(仕訳日記帳!D3069=Sheet2!$A$10,仕訳日記帳!D3069=Sheet2!$A$11,仕訳日記帳!D3069=Sheet2!$A$12,仕訳日記帳!D3069=Sheet2!$A$13,仕訳日記帳!D3069=Sheet2!$A$14,仕訳日記帳!D3069=Sheet2!$A$15,仕訳日記帳!D3069=Sheet2!$A$16,仕訳日記帳!D3069=Sheet2!$A$17),Sheet2!$B$9&lt;=仕訳日記帳!$N3069&lt;Sheet2!$C$10),仕訳日記帳!D3069,""))))</f>
        <v/>
      </c>
      <c r="B3069" s="263" t="str">
        <f>IF(AND($A3069=Sheet2!$A$2,仕訳日記帳!$N3069&gt;=Sheet2!$B$2),仕訳日記帳!A3069,IF(AND(OR($A3069=Sheet2!$A$3,$A3069=Sheet2!$A$4,$A3069=Sheet2!$A$5,$A3069=Sheet2!$A$6,$A3069=Sheet2!$A$7,$A3069=Sheet2!$A$9),仕訳日記帳!$N3069&gt;=Sheet2!$B$3),仕訳日記帳!A3069,IF(AND($A3069=Sheet2!$A$8,仕訳日記帳!$N3069&gt;=Sheet2!$B$8),仕訳日記帳!A3069,IF(AND(OR($A3069=Sheet2!$A$10,$A3069=Sheet2!$A$11,$A3069=Sheet2!$A$12,$A3069=Sheet2!$A$13,$A3069=Sheet2!$A$14,$A3069=Sheet2!$A$15,$A3069=Sheet2!$A$16,$A3069=Sheet2!$A$17),Sheet2!$B$9&lt;=仕訳日記帳!$N3069&lt;Sheet2!$C$10),仕訳日記帳!A3069,""))))</f>
        <v/>
      </c>
      <c r="C3069" t="str">
        <f>IF(AND($A3069=Sheet2!$A$2,仕訳日記帳!$N3069&gt;=Sheet2!$B$2),仕訳日記帳!B3069,IF(AND(OR($A3069=Sheet2!$A$3,$A3069=Sheet2!$A$4,$A3069=Sheet2!$A$5,$A3069=Sheet2!$A$6,$A3069=Sheet2!$A$7,$A3069=Sheet2!$A$9),仕訳日記帳!$N3069&gt;=Sheet2!$B$3),仕訳日記帳!B3069,IF(AND($A3069=Sheet2!$A$8,仕訳日記帳!$N3069&gt;=Sheet2!$B$8),仕訳日記帳!B3069,IF(AND(OR($A3069=Sheet2!$A$10,$A3069=Sheet2!$A$11,$A3069=Sheet2!$A$12,$A3069=Sheet2!$A$13,$A3069=Sheet2!$A$14,$A3069=Sheet2!$A$15,$A3069=Sheet2!$A$16,$A3069=Sheet2!$A$17),Sheet2!$B$9&lt;=仕訳日記帳!$N3069&lt;Sheet2!$C$10),仕訳日記帳!B3069,""))))</f>
        <v/>
      </c>
      <c r="D3069" s="265" t="str">
        <f>IF(AND($A3069=Sheet2!$A$2,仕訳日記帳!$N3069&gt;=Sheet2!$B$2),仕訳日記帳!N3069,IF(AND(OR($A3069=Sheet2!$A$3,$A3069=Sheet2!$A$4,$A3069=Sheet2!$A$5,$A3069=Sheet2!$A$6,$A3069=Sheet2!$A$7,$A3069=Sheet2!$A$9),仕訳日記帳!$N3069&gt;=Sheet2!$B$3),仕訳日記帳!N3069,IF(AND($A3069=Sheet2!$A$8,仕訳日記帳!$N3069&gt;=Sheet2!$B$8),仕訳日記帳!N3069,IF(AND(OR($A3069=Sheet2!$A$10,$A3069=Sheet2!$A$11,$A3069=Sheet2!$A$12,$A3069=Sheet2!$A$13,$A3069=Sheet2!$A$14,$A3069=Sheet2!$A$15,$A3069=Sheet2!$A$16,$A3069=Sheet2!$A$17),Sheet2!$B$9&lt;=仕訳日記帳!$N3069&lt;Sheet2!$C$10),仕訳日記帳!N3069,""))))</f>
        <v/>
      </c>
      <c r="E3069" s="263" t="str">
        <f>IF(AND($A3069=Sheet2!$A$2,仕訳日記帳!$N3069&gt;=Sheet2!$B$2),仕訳日記帳!G3069,IF(AND(OR($A3069=Sheet2!$A$3,$A3069=Sheet2!$A$4,$A3069=Sheet2!$A$5,$A3069=Sheet2!$A$6,$A3069=Sheet2!$A$7,$A3069=Sheet2!$A$9),仕訳日記帳!$N3069&gt;=Sheet2!$B$3),仕訳日記帳!G3069,IF(AND($A3069=Sheet2!$A$8,仕訳日記帳!$N3069&gt;=Sheet2!$B$8),仕訳日記帳!G3069,IF(AND(OR($A3069=Sheet2!$A$10,$A3069=Sheet2!$A$11,$A3069=Sheet2!$A$12,$A3069=Sheet2!$A$13,$A3069=Sheet2!$A$14,$A3069=Sheet2!$A$15,$A3069=Sheet2!$A$16,$A3069=Sheet2!$A$17),Sheet2!$B$9&lt;=仕訳日記帳!$N3069&lt;Sheet2!$C$10),仕訳日記帳!G3069,""))))</f>
        <v/>
      </c>
      <c r="G3069" t="str">
        <f>IF(OR(A3069=Sheet2!$A$2,A3069=Sheet2!$A$3,A3069=Sheet2!$A$4,A3069=Sheet2!$A$5,A3069=Sheet2!$A$6,A3069=Sheet2!$A$7,A3069=Sheet2!$A$8,A3069=Sheet2!$A$9,A3069=Sheet2!$A$10,A3069=Sheet2!$A$11,A3069=Sheet2!$A$12,$A$2=Sheet2!$A$13,A3069=Sheet2!$A$14,$A$2=Sheet2!$A$15,$A$2=Sheet2!$A$16,A3069=Sheet2!$A$17),"該当","")</f>
        <v/>
      </c>
      <c r="H3069" t="str">
        <f>IF(OR(A3069="",G3069=""),"",COUNTIF($G$2:G3069,"該当"))</f>
        <v/>
      </c>
    </row>
    <row r="3070" spans="1:8">
      <c r="A3070" t="str">
        <f>IF(AND(仕訳日記帳!D3070=Sheet2!$A$2,仕訳日記帳!$N3070&gt;=Sheet2!$B$2),仕訳日記帳!D3070,IF(AND(OR(仕訳日記帳!D3070=Sheet2!$A$3,仕訳日記帳!D3070=Sheet2!$A$4,仕訳日記帳!D3070=Sheet2!$A$5,仕訳日記帳!D3070=Sheet2!$A$6,仕訳日記帳!D3070=Sheet2!$A$7,仕訳日記帳!D3070=Sheet2!$A$9),仕訳日記帳!$N3070&gt;=Sheet2!$B$3),仕訳日記帳!D3070,IF(AND(仕訳日記帳!D3070=Sheet2!$A$8,仕訳日記帳!$N3070&gt;=Sheet2!$B$8),仕訳日記帳!D3070,IF(AND(OR(仕訳日記帳!D3070=Sheet2!$A$10,仕訳日記帳!D3070=Sheet2!$A$11,仕訳日記帳!D3070=Sheet2!$A$12,仕訳日記帳!D3070=Sheet2!$A$13,仕訳日記帳!D3070=Sheet2!$A$14,仕訳日記帳!D3070=Sheet2!$A$15,仕訳日記帳!D3070=Sheet2!$A$16,仕訳日記帳!D3070=Sheet2!$A$17),Sheet2!$B$9&lt;=仕訳日記帳!$N3070&lt;Sheet2!$C$10),仕訳日記帳!D3070,""))))</f>
        <v/>
      </c>
      <c r="B3070" s="263" t="str">
        <f>IF(AND($A3070=Sheet2!$A$2,仕訳日記帳!$N3070&gt;=Sheet2!$B$2),仕訳日記帳!A3070,IF(AND(OR($A3070=Sheet2!$A$3,$A3070=Sheet2!$A$4,$A3070=Sheet2!$A$5,$A3070=Sheet2!$A$6,$A3070=Sheet2!$A$7,$A3070=Sheet2!$A$9),仕訳日記帳!$N3070&gt;=Sheet2!$B$3),仕訳日記帳!A3070,IF(AND($A3070=Sheet2!$A$8,仕訳日記帳!$N3070&gt;=Sheet2!$B$8),仕訳日記帳!A3070,IF(AND(OR($A3070=Sheet2!$A$10,$A3070=Sheet2!$A$11,$A3070=Sheet2!$A$12,$A3070=Sheet2!$A$13,$A3070=Sheet2!$A$14,$A3070=Sheet2!$A$15,$A3070=Sheet2!$A$16,$A3070=Sheet2!$A$17),Sheet2!$B$9&lt;=仕訳日記帳!$N3070&lt;Sheet2!$C$10),仕訳日記帳!A3070,""))))</f>
        <v/>
      </c>
      <c r="C3070" t="str">
        <f>IF(AND($A3070=Sheet2!$A$2,仕訳日記帳!$N3070&gt;=Sheet2!$B$2),仕訳日記帳!B3070,IF(AND(OR($A3070=Sheet2!$A$3,$A3070=Sheet2!$A$4,$A3070=Sheet2!$A$5,$A3070=Sheet2!$A$6,$A3070=Sheet2!$A$7,$A3070=Sheet2!$A$9),仕訳日記帳!$N3070&gt;=Sheet2!$B$3),仕訳日記帳!B3070,IF(AND($A3070=Sheet2!$A$8,仕訳日記帳!$N3070&gt;=Sheet2!$B$8),仕訳日記帳!B3070,IF(AND(OR($A3070=Sheet2!$A$10,$A3070=Sheet2!$A$11,$A3070=Sheet2!$A$12,$A3070=Sheet2!$A$13,$A3070=Sheet2!$A$14,$A3070=Sheet2!$A$15,$A3070=Sheet2!$A$16,$A3070=Sheet2!$A$17),Sheet2!$B$9&lt;=仕訳日記帳!$N3070&lt;Sheet2!$C$10),仕訳日記帳!B3070,""))))</f>
        <v/>
      </c>
      <c r="D3070" s="265" t="str">
        <f>IF(AND($A3070=Sheet2!$A$2,仕訳日記帳!$N3070&gt;=Sheet2!$B$2),仕訳日記帳!N3070,IF(AND(OR($A3070=Sheet2!$A$3,$A3070=Sheet2!$A$4,$A3070=Sheet2!$A$5,$A3070=Sheet2!$A$6,$A3070=Sheet2!$A$7,$A3070=Sheet2!$A$9),仕訳日記帳!$N3070&gt;=Sheet2!$B$3),仕訳日記帳!N3070,IF(AND($A3070=Sheet2!$A$8,仕訳日記帳!$N3070&gt;=Sheet2!$B$8),仕訳日記帳!N3070,IF(AND(OR($A3070=Sheet2!$A$10,$A3070=Sheet2!$A$11,$A3070=Sheet2!$A$12,$A3070=Sheet2!$A$13,$A3070=Sheet2!$A$14,$A3070=Sheet2!$A$15,$A3070=Sheet2!$A$16,$A3070=Sheet2!$A$17),Sheet2!$B$9&lt;=仕訳日記帳!$N3070&lt;Sheet2!$C$10),仕訳日記帳!N3070,""))))</f>
        <v/>
      </c>
      <c r="E3070" s="263" t="str">
        <f>IF(AND($A3070=Sheet2!$A$2,仕訳日記帳!$N3070&gt;=Sheet2!$B$2),仕訳日記帳!G3070,IF(AND(OR($A3070=Sheet2!$A$3,$A3070=Sheet2!$A$4,$A3070=Sheet2!$A$5,$A3070=Sheet2!$A$6,$A3070=Sheet2!$A$7,$A3070=Sheet2!$A$9),仕訳日記帳!$N3070&gt;=Sheet2!$B$3),仕訳日記帳!G3070,IF(AND($A3070=Sheet2!$A$8,仕訳日記帳!$N3070&gt;=Sheet2!$B$8),仕訳日記帳!G3070,IF(AND(OR($A3070=Sheet2!$A$10,$A3070=Sheet2!$A$11,$A3070=Sheet2!$A$12,$A3070=Sheet2!$A$13,$A3070=Sheet2!$A$14,$A3070=Sheet2!$A$15,$A3070=Sheet2!$A$16,$A3070=Sheet2!$A$17),Sheet2!$B$9&lt;=仕訳日記帳!$N3070&lt;Sheet2!$C$10),仕訳日記帳!G3070,""))))</f>
        <v/>
      </c>
      <c r="G3070" t="str">
        <f>IF(OR(A3070=Sheet2!$A$2,A3070=Sheet2!$A$3,A3070=Sheet2!$A$4,A3070=Sheet2!$A$5,A3070=Sheet2!$A$6,A3070=Sheet2!$A$7,A3070=Sheet2!$A$8,A3070=Sheet2!$A$9,A3070=Sheet2!$A$10,A3070=Sheet2!$A$11,A3070=Sheet2!$A$12,$A$2=Sheet2!$A$13,A3070=Sheet2!$A$14,$A$2=Sheet2!$A$15,$A$2=Sheet2!$A$16,A3070=Sheet2!$A$17),"該当","")</f>
        <v/>
      </c>
      <c r="H3070" t="str">
        <f>IF(OR(A3070="",G3070=""),"",COUNTIF($G$2:G3070,"該当"))</f>
        <v/>
      </c>
    </row>
    <row r="3071" spans="1:8">
      <c r="A3071" t="str">
        <f>IF(AND(仕訳日記帳!D3071=Sheet2!$A$2,仕訳日記帳!$N3071&gt;=Sheet2!$B$2),仕訳日記帳!D3071,IF(AND(OR(仕訳日記帳!D3071=Sheet2!$A$3,仕訳日記帳!D3071=Sheet2!$A$4,仕訳日記帳!D3071=Sheet2!$A$5,仕訳日記帳!D3071=Sheet2!$A$6,仕訳日記帳!D3071=Sheet2!$A$7,仕訳日記帳!D3071=Sheet2!$A$9),仕訳日記帳!$N3071&gt;=Sheet2!$B$3),仕訳日記帳!D3071,IF(AND(仕訳日記帳!D3071=Sheet2!$A$8,仕訳日記帳!$N3071&gt;=Sheet2!$B$8),仕訳日記帳!D3071,IF(AND(OR(仕訳日記帳!D3071=Sheet2!$A$10,仕訳日記帳!D3071=Sheet2!$A$11,仕訳日記帳!D3071=Sheet2!$A$12,仕訳日記帳!D3071=Sheet2!$A$13,仕訳日記帳!D3071=Sheet2!$A$14,仕訳日記帳!D3071=Sheet2!$A$15,仕訳日記帳!D3071=Sheet2!$A$16,仕訳日記帳!D3071=Sheet2!$A$17),Sheet2!$B$9&lt;=仕訳日記帳!$N3071&lt;Sheet2!$C$10),仕訳日記帳!D3071,""))))</f>
        <v/>
      </c>
      <c r="B3071" s="263" t="str">
        <f>IF(AND($A3071=Sheet2!$A$2,仕訳日記帳!$N3071&gt;=Sheet2!$B$2),仕訳日記帳!A3071,IF(AND(OR($A3071=Sheet2!$A$3,$A3071=Sheet2!$A$4,$A3071=Sheet2!$A$5,$A3071=Sheet2!$A$6,$A3071=Sheet2!$A$7,$A3071=Sheet2!$A$9),仕訳日記帳!$N3071&gt;=Sheet2!$B$3),仕訳日記帳!A3071,IF(AND($A3071=Sheet2!$A$8,仕訳日記帳!$N3071&gt;=Sheet2!$B$8),仕訳日記帳!A3071,IF(AND(OR($A3071=Sheet2!$A$10,$A3071=Sheet2!$A$11,$A3071=Sheet2!$A$12,$A3071=Sheet2!$A$13,$A3071=Sheet2!$A$14,$A3071=Sheet2!$A$15,$A3071=Sheet2!$A$16,$A3071=Sheet2!$A$17),Sheet2!$B$9&lt;=仕訳日記帳!$N3071&lt;Sheet2!$C$10),仕訳日記帳!A3071,""))))</f>
        <v/>
      </c>
      <c r="C3071" t="str">
        <f>IF(AND($A3071=Sheet2!$A$2,仕訳日記帳!$N3071&gt;=Sheet2!$B$2),仕訳日記帳!B3071,IF(AND(OR($A3071=Sheet2!$A$3,$A3071=Sheet2!$A$4,$A3071=Sheet2!$A$5,$A3071=Sheet2!$A$6,$A3071=Sheet2!$A$7,$A3071=Sheet2!$A$9),仕訳日記帳!$N3071&gt;=Sheet2!$B$3),仕訳日記帳!B3071,IF(AND($A3071=Sheet2!$A$8,仕訳日記帳!$N3071&gt;=Sheet2!$B$8),仕訳日記帳!B3071,IF(AND(OR($A3071=Sheet2!$A$10,$A3071=Sheet2!$A$11,$A3071=Sheet2!$A$12,$A3071=Sheet2!$A$13,$A3071=Sheet2!$A$14,$A3071=Sheet2!$A$15,$A3071=Sheet2!$A$16,$A3071=Sheet2!$A$17),Sheet2!$B$9&lt;=仕訳日記帳!$N3071&lt;Sheet2!$C$10),仕訳日記帳!B3071,""))))</f>
        <v/>
      </c>
      <c r="D3071" s="265" t="str">
        <f>IF(AND($A3071=Sheet2!$A$2,仕訳日記帳!$N3071&gt;=Sheet2!$B$2),仕訳日記帳!N3071,IF(AND(OR($A3071=Sheet2!$A$3,$A3071=Sheet2!$A$4,$A3071=Sheet2!$A$5,$A3071=Sheet2!$A$6,$A3071=Sheet2!$A$7,$A3071=Sheet2!$A$9),仕訳日記帳!$N3071&gt;=Sheet2!$B$3),仕訳日記帳!N3071,IF(AND($A3071=Sheet2!$A$8,仕訳日記帳!$N3071&gt;=Sheet2!$B$8),仕訳日記帳!N3071,IF(AND(OR($A3071=Sheet2!$A$10,$A3071=Sheet2!$A$11,$A3071=Sheet2!$A$12,$A3071=Sheet2!$A$13,$A3071=Sheet2!$A$14,$A3071=Sheet2!$A$15,$A3071=Sheet2!$A$16,$A3071=Sheet2!$A$17),Sheet2!$B$9&lt;=仕訳日記帳!$N3071&lt;Sheet2!$C$10),仕訳日記帳!N3071,""))))</f>
        <v/>
      </c>
      <c r="E3071" s="263" t="str">
        <f>IF(AND($A3071=Sheet2!$A$2,仕訳日記帳!$N3071&gt;=Sheet2!$B$2),仕訳日記帳!G3071,IF(AND(OR($A3071=Sheet2!$A$3,$A3071=Sheet2!$A$4,$A3071=Sheet2!$A$5,$A3071=Sheet2!$A$6,$A3071=Sheet2!$A$7,$A3071=Sheet2!$A$9),仕訳日記帳!$N3071&gt;=Sheet2!$B$3),仕訳日記帳!G3071,IF(AND($A3071=Sheet2!$A$8,仕訳日記帳!$N3071&gt;=Sheet2!$B$8),仕訳日記帳!G3071,IF(AND(OR($A3071=Sheet2!$A$10,$A3071=Sheet2!$A$11,$A3071=Sheet2!$A$12,$A3071=Sheet2!$A$13,$A3071=Sheet2!$A$14,$A3071=Sheet2!$A$15,$A3071=Sheet2!$A$16,$A3071=Sheet2!$A$17),Sheet2!$B$9&lt;=仕訳日記帳!$N3071&lt;Sheet2!$C$10),仕訳日記帳!G3071,""))))</f>
        <v/>
      </c>
      <c r="G3071" t="str">
        <f>IF(OR(A3071=Sheet2!$A$2,A3071=Sheet2!$A$3,A3071=Sheet2!$A$4,A3071=Sheet2!$A$5,A3071=Sheet2!$A$6,A3071=Sheet2!$A$7,A3071=Sheet2!$A$8,A3071=Sheet2!$A$9,A3071=Sheet2!$A$10,A3071=Sheet2!$A$11,A3071=Sheet2!$A$12,$A$2=Sheet2!$A$13,A3071=Sheet2!$A$14,$A$2=Sheet2!$A$15,$A$2=Sheet2!$A$16,A3071=Sheet2!$A$17),"該当","")</f>
        <v/>
      </c>
      <c r="H3071" t="str">
        <f>IF(OR(A3071="",G3071=""),"",COUNTIF($G$2:G3071,"該当"))</f>
        <v/>
      </c>
    </row>
    <row r="3072" spans="1:8">
      <c r="A3072" t="str">
        <f>IF(AND(仕訳日記帳!D3072=Sheet2!$A$2,仕訳日記帳!$N3072&gt;=Sheet2!$B$2),仕訳日記帳!D3072,IF(AND(OR(仕訳日記帳!D3072=Sheet2!$A$3,仕訳日記帳!D3072=Sheet2!$A$4,仕訳日記帳!D3072=Sheet2!$A$5,仕訳日記帳!D3072=Sheet2!$A$6,仕訳日記帳!D3072=Sheet2!$A$7,仕訳日記帳!D3072=Sheet2!$A$9),仕訳日記帳!$N3072&gt;=Sheet2!$B$3),仕訳日記帳!D3072,IF(AND(仕訳日記帳!D3072=Sheet2!$A$8,仕訳日記帳!$N3072&gt;=Sheet2!$B$8),仕訳日記帳!D3072,IF(AND(OR(仕訳日記帳!D3072=Sheet2!$A$10,仕訳日記帳!D3072=Sheet2!$A$11,仕訳日記帳!D3072=Sheet2!$A$12,仕訳日記帳!D3072=Sheet2!$A$13,仕訳日記帳!D3072=Sheet2!$A$14,仕訳日記帳!D3072=Sheet2!$A$15,仕訳日記帳!D3072=Sheet2!$A$16,仕訳日記帳!D3072=Sheet2!$A$17),Sheet2!$B$9&lt;=仕訳日記帳!$N3072&lt;Sheet2!$C$10),仕訳日記帳!D3072,""))))</f>
        <v/>
      </c>
      <c r="B3072" s="263" t="str">
        <f>IF(AND($A3072=Sheet2!$A$2,仕訳日記帳!$N3072&gt;=Sheet2!$B$2),仕訳日記帳!A3072,IF(AND(OR($A3072=Sheet2!$A$3,$A3072=Sheet2!$A$4,$A3072=Sheet2!$A$5,$A3072=Sheet2!$A$6,$A3072=Sheet2!$A$7,$A3072=Sheet2!$A$9),仕訳日記帳!$N3072&gt;=Sheet2!$B$3),仕訳日記帳!A3072,IF(AND($A3072=Sheet2!$A$8,仕訳日記帳!$N3072&gt;=Sheet2!$B$8),仕訳日記帳!A3072,IF(AND(OR($A3072=Sheet2!$A$10,$A3072=Sheet2!$A$11,$A3072=Sheet2!$A$12,$A3072=Sheet2!$A$13,$A3072=Sheet2!$A$14,$A3072=Sheet2!$A$15,$A3072=Sheet2!$A$16,$A3072=Sheet2!$A$17),Sheet2!$B$9&lt;=仕訳日記帳!$N3072&lt;Sheet2!$C$10),仕訳日記帳!A3072,""))))</f>
        <v/>
      </c>
      <c r="C3072" t="str">
        <f>IF(AND($A3072=Sheet2!$A$2,仕訳日記帳!$N3072&gt;=Sheet2!$B$2),仕訳日記帳!B3072,IF(AND(OR($A3072=Sheet2!$A$3,$A3072=Sheet2!$A$4,$A3072=Sheet2!$A$5,$A3072=Sheet2!$A$6,$A3072=Sheet2!$A$7,$A3072=Sheet2!$A$9),仕訳日記帳!$N3072&gt;=Sheet2!$B$3),仕訳日記帳!B3072,IF(AND($A3072=Sheet2!$A$8,仕訳日記帳!$N3072&gt;=Sheet2!$B$8),仕訳日記帳!B3072,IF(AND(OR($A3072=Sheet2!$A$10,$A3072=Sheet2!$A$11,$A3072=Sheet2!$A$12,$A3072=Sheet2!$A$13,$A3072=Sheet2!$A$14,$A3072=Sheet2!$A$15,$A3072=Sheet2!$A$16,$A3072=Sheet2!$A$17),Sheet2!$B$9&lt;=仕訳日記帳!$N3072&lt;Sheet2!$C$10),仕訳日記帳!B3072,""))))</f>
        <v/>
      </c>
      <c r="D3072" s="265" t="str">
        <f>IF(AND($A3072=Sheet2!$A$2,仕訳日記帳!$N3072&gt;=Sheet2!$B$2),仕訳日記帳!N3072,IF(AND(OR($A3072=Sheet2!$A$3,$A3072=Sheet2!$A$4,$A3072=Sheet2!$A$5,$A3072=Sheet2!$A$6,$A3072=Sheet2!$A$7,$A3072=Sheet2!$A$9),仕訳日記帳!$N3072&gt;=Sheet2!$B$3),仕訳日記帳!N3072,IF(AND($A3072=Sheet2!$A$8,仕訳日記帳!$N3072&gt;=Sheet2!$B$8),仕訳日記帳!N3072,IF(AND(OR($A3072=Sheet2!$A$10,$A3072=Sheet2!$A$11,$A3072=Sheet2!$A$12,$A3072=Sheet2!$A$13,$A3072=Sheet2!$A$14,$A3072=Sheet2!$A$15,$A3072=Sheet2!$A$16,$A3072=Sheet2!$A$17),Sheet2!$B$9&lt;=仕訳日記帳!$N3072&lt;Sheet2!$C$10),仕訳日記帳!N3072,""))))</f>
        <v/>
      </c>
      <c r="E3072" s="263" t="str">
        <f>IF(AND($A3072=Sheet2!$A$2,仕訳日記帳!$N3072&gt;=Sheet2!$B$2),仕訳日記帳!G3072,IF(AND(OR($A3072=Sheet2!$A$3,$A3072=Sheet2!$A$4,$A3072=Sheet2!$A$5,$A3072=Sheet2!$A$6,$A3072=Sheet2!$A$7,$A3072=Sheet2!$A$9),仕訳日記帳!$N3072&gt;=Sheet2!$B$3),仕訳日記帳!G3072,IF(AND($A3072=Sheet2!$A$8,仕訳日記帳!$N3072&gt;=Sheet2!$B$8),仕訳日記帳!G3072,IF(AND(OR($A3072=Sheet2!$A$10,$A3072=Sheet2!$A$11,$A3072=Sheet2!$A$12,$A3072=Sheet2!$A$13,$A3072=Sheet2!$A$14,$A3072=Sheet2!$A$15,$A3072=Sheet2!$A$16,$A3072=Sheet2!$A$17),Sheet2!$B$9&lt;=仕訳日記帳!$N3072&lt;Sheet2!$C$10),仕訳日記帳!G3072,""))))</f>
        <v/>
      </c>
      <c r="G3072" t="str">
        <f>IF(OR(A3072=Sheet2!$A$2,A3072=Sheet2!$A$3,A3072=Sheet2!$A$4,A3072=Sheet2!$A$5,A3072=Sheet2!$A$6,A3072=Sheet2!$A$7,A3072=Sheet2!$A$8,A3072=Sheet2!$A$9,A3072=Sheet2!$A$10,A3072=Sheet2!$A$11,A3072=Sheet2!$A$12,$A$2=Sheet2!$A$13,A3072=Sheet2!$A$14,$A$2=Sheet2!$A$15,$A$2=Sheet2!$A$16,A3072=Sheet2!$A$17),"該当","")</f>
        <v/>
      </c>
      <c r="H3072" t="str">
        <f>IF(OR(A3072="",G3072=""),"",COUNTIF($G$2:G3072,"該当"))</f>
        <v/>
      </c>
    </row>
    <row r="3073" spans="1:8">
      <c r="A3073" t="str">
        <f>IF(AND(仕訳日記帳!D3073=Sheet2!$A$2,仕訳日記帳!$N3073&gt;=Sheet2!$B$2),仕訳日記帳!D3073,IF(AND(OR(仕訳日記帳!D3073=Sheet2!$A$3,仕訳日記帳!D3073=Sheet2!$A$4,仕訳日記帳!D3073=Sheet2!$A$5,仕訳日記帳!D3073=Sheet2!$A$6,仕訳日記帳!D3073=Sheet2!$A$7,仕訳日記帳!D3073=Sheet2!$A$9),仕訳日記帳!$N3073&gt;=Sheet2!$B$3),仕訳日記帳!D3073,IF(AND(仕訳日記帳!D3073=Sheet2!$A$8,仕訳日記帳!$N3073&gt;=Sheet2!$B$8),仕訳日記帳!D3073,IF(AND(OR(仕訳日記帳!D3073=Sheet2!$A$10,仕訳日記帳!D3073=Sheet2!$A$11,仕訳日記帳!D3073=Sheet2!$A$12,仕訳日記帳!D3073=Sheet2!$A$13,仕訳日記帳!D3073=Sheet2!$A$14,仕訳日記帳!D3073=Sheet2!$A$15,仕訳日記帳!D3073=Sheet2!$A$16,仕訳日記帳!D3073=Sheet2!$A$17),Sheet2!$B$9&lt;=仕訳日記帳!$N3073&lt;Sheet2!$C$10),仕訳日記帳!D3073,""))))</f>
        <v/>
      </c>
      <c r="B3073" s="263" t="str">
        <f>IF(AND($A3073=Sheet2!$A$2,仕訳日記帳!$N3073&gt;=Sheet2!$B$2),仕訳日記帳!A3073,IF(AND(OR($A3073=Sheet2!$A$3,$A3073=Sheet2!$A$4,$A3073=Sheet2!$A$5,$A3073=Sheet2!$A$6,$A3073=Sheet2!$A$7,$A3073=Sheet2!$A$9),仕訳日記帳!$N3073&gt;=Sheet2!$B$3),仕訳日記帳!A3073,IF(AND($A3073=Sheet2!$A$8,仕訳日記帳!$N3073&gt;=Sheet2!$B$8),仕訳日記帳!A3073,IF(AND(OR($A3073=Sheet2!$A$10,$A3073=Sheet2!$A$11,$A3073=Sheet2!$A$12,$A3073=Sheet2!$A$13,$A3073=Sheet2!$A$14,$A3073=Sheet2!$A$15,$A3073=Sheet2!$A$16,$A3073=Sheet2!$A$17),Sheet2!$B$9&lt;=仕訳日記帳!$N3073&lt;Sheet2!$C$10),仕訳日記帳!A3073,""))))</f>
        <v/>
      </c>
      <c r="C3073" t="str">
        <f>IF(AND($A3073=Sheet2!$A$2,仕訳日記帳!$N3073&gt;=Sheet2!$B$2),仕訳日記帳!B3073,IF(AND(OR($A3073=Sheet2!$A$3,$A3073=Sheet2!$A$4,$A3073=Sheet2!$A$5,$A3073=Sheet2!$A$6,$A3073=Sheet2!$A$7,$A3073=Sheet2!$A$9),仕訳日記帳!$N3073&gt;=Sheet2!$B$3),仕訳日記帳!B3073,IF(AND($A3073=Sheet2!$A$8,仕訳日記帳!$N3073&gt;=Sheet2!$B$8),仕訳日記帳!B3073,IF(AND(OR($A3073=Sheet2!$A$10,$A3073=Sheet2!$A$11,$A3073=Sheet2!$A$12,$A3073=Sheet2!$A$13,$A3073=Sheet2!$A$14,$A3073=Sheet2!$A$15,$A3073=Sheet2!$A$16,$A3073=Sheet2!$A$17),Sheet2!$B$9&lt;=仕訳日記帳!$N3073&lt;Sheet2!$C$10),仕訳日記帳!B3073,""))))</f>
        <v/>
      </c>
      <c r="D3073" s="265" t="str">
        <f>IF(AND($A3073=Sheet2!$A$2,仕訳日記帳!$N3073&gt;=Sheet2!$B$2),仕訳日記帳!N3073,IF(AND(OR($A3073=Sheet2!$A$3,$A3073=Sheet2!$A$4,$A3073=Sheet2!$A$5,$A3073=Sheet2!$A$6,$A3073=Sheet2!$A$7,$A3073=Sheet2!$A$9),仕訳日記帳!$N3073&gt;=Sheet2!$B$3),仕訳日記帳!N3073,IF(AND($A3073=Sheet2!$A$8,仕訳日記帳!$N3073&gt;=Sheet2!$B$8),仕訳日記帳!N3073,IF(AND(OR($A3073=Sheet2!$A$10,$A3073=Sheet2!$A$11,$A3073=Sheet2!$A$12,$A3073=Sheet2!$A$13,$A3073=Sheet2!$A$14,$A3073=Sheet2!$A$15,$A3073=Sheet2!$A$16,$A3073=Sheet2!$A$17),Sheet2!$B$9&lt;=仕訳日記帳!$N3073&lt;Sheet2!$C$10),仕訳日記帳!N3073,""))))</f>
        <v/>
      </c>
      <c r="E3073" s="263" t="str">
        <f>IF(AND($A3073=Sheet2!$A$2,仕訳日記帳!$N3073&gt;=Sheet2!$B$2),仕訳日記帳!G3073,IF(AND(OR($A3073=Sheet2!$A$3,$A3073=Sheet2!$A$4,$A3073=Sheet2!$A$5,$A3073=Sheet2!$A$6,$A3073=Sheet2!$A$7,$A3073=Sheet2!$A$9),仕訳日記帳!$N3073&gt;=Sheet2!$B$3),仕訳日記帳!G3073,IF(AND($A3073=Sheet2!$A$8,仕訳日記帳!$N3073&gt;=Sheet2!$B$8),仕訳日記帳!G3073,IF(AND(OR($A3073=Sheet2!$A$10,$A3073=Sheet2!$A$11,$A3073=Sheet2!$A$12,$A3073=Sheet2!$A$13,$A3073=Sheet2!$A$14,$A3073=Sheet2!$A$15,$A3073=Sheet2!$A$16,$A3073=Sheet2!$A$17),Sheet2!$B$9&lt;=仕訳日記帳!$N3073&lt;Sheet2!$C$10),仕訳日記帳!G3073,""))))</f>
        <v/>
      </c>
      <c r="G3073" t="str">
        <f>IF(OR(A3073=Sheet2!$A$2,A3073=Sheet2!$A$3,A3073=Sheet2!$A$4,A3073=Sheet2!$A$5,A3073=Sheet2!$A$6,A3073=Sheet2!$A$7,A3073=Sheet2!$A$8,A3073=Sheet2!$A$9,A3073=Sheet2!$A$10,A3073=Sheet2!$A$11,A3073=Sheet2!$A$12,$A$2=Sheet2!$A$13,A3073=Sheet2!$A$14,$A$2=Sheet2!$A$15,$A$2=Sheet2!$A$16,A3073=Sheet2!$A$17),"該当","")</f>
        <v/>
      </c>
      <c r="H3073" t="str">
        <f>IF(OR(A3073="",G3073=""),"",COUNTIF($G$2:G3073,"該当"))</f>
        <v/>
      </c>
    </row>
    <row r="3074" spans="1:8">
      <c r="A3074" t="str">
        <f>IF(AND(仕訳日記帳!D3074=Sheet2!$A$2,仕訳日記帳!$N3074&gt;=Sheet2!$B$2),仕訳日記帳!D3074,IF(AND(OR(仕訳日記帳!D3074=Sheet2!$A$3,仕訳日記帳!D3074=Sheet2!$A$4,仕訳日記帳!D3074=Sheet2!$A$5,仕訳日記帳!D3074=Sheet2!$A$6,仕訳日記帳!D3074=Sheet2!$A$7,仕訳日記帳!D3074=Sheet2!$A$9),仕訳日記帳!$N3074&gt;=Sheet2!$B$3),仕訳日記帳!D3074,IF(AND(仕訳日記帳!D3074=Sheet2!$A$8,仕訳日記帳!$N3074&gt;=Sheet2!$B$8),仕訳日記帳!D3074,IF(AND(OR(仕訳日記帳!D3074=Sheet2!$A$10,仕訳日記帳!D3074=Sheet2!$A$11,仕訳日記帳!D3074=Sheet2!$A$12,仕訳日記帳!D3074=Sheet2!$A$13,仕訳日記帳!D3074=Sheet2!$A$14,仕訳日記帳!D3074=Sheet2!$A$15,仕訳日記帳!D3074=Sheet2!$A$16,仕訳日記帳!D3074=Sheet2!$A$17),Sheet2!$B$9&lt;=仕訳日記帳!$N3074&lt;Sheet2!$C$10),仕訳日記帳!D3074,""))))</f>
        <v/>
      </c>
      <c r="B3074" s="263" t="str">
        <f>IF(AND($A3074=Sheet2!$A$2,仕訳日記帳!$N3074&gt;=Sheet2!$B$2),仕訳日記帳!A3074,IF(AND(OR($A3074=Sheet2!$A$3,$A3074=Sheet2!$A$4,$A3074=Sheet2!$A$5,$A3074=Sheet2!$A$6,$A3074=Sheet2!$A$7,$A3074=Sheet2!$A$9),仕訳日記帳!$N3074&gt;=Sheet2!$B$3),仕訳日記帳!A3074,IF(AND($A3074=Sheet2!$A$8,仕訳日記帳!$N3074&gt;=Sheet2!$B$8),仕訳日記帳!A3074,IF(AND(OR($A3074=Sheet2!$A$10,$A3074=Sheet2!$A$11,$A3074=Sheet2!$A$12,$A3074=Sheet2!$A$13,$A3074=Sheet2!$A$14,$A3074=Sheet2!$A$15,$A3074=Sheet2!$A$16,$A3074=Sheet2!$A$17),Sheet2!$B$9&lt;=仕訳日記帳!$N3074&lt;Sheet2!$C$10),仕訳日記帳!A3074,""))))</f>
        <v/>
      </c>
      <c r="C3074" t="str">
        <f>IF(AND($A3074=Sheet2!$A$2,仕訳日記帳!$N3074&gt;=Sheet2!$B$2),仕訳日記帳!B3074,IF(AND(OR($A3074=Sheet2!$A$3,$A3074=Sheet2!$A$4,$A3074=Sheet2!$A$5,$A3074=Sheet2!$A$6,$A3074=Sheet2!$A$7,$A3074=Sheet2!$A$9),仕訳日記帳!$N3074&gt;=Sheet2!$B$3),仕訳日記帳!B3074,IF(AND($A3074=Sheet2!$A$8,仕訳日記帳!$N3074&gt;=Sheet2!$B$8),仕訳日記帳!B3074,IF(AND(OR($A3074=Sheet2!$A$10,$A3074=Sheet2!$A$11,$A3074=Sheet2!$A$12,$A3074=Sheet2!$A$13,$A3074=Sheet2!$A$14,$A3074=Sheet2!$A$15,$A3074=Sheet2!$A$16,$A3074=Sheet2!$A$17),Sheet2!$B$9&lt;=仕訳日記帳!$N3074&lt;Sheet2!$C$10),仕訳日記帳!B3074,""))))</f>
        <v/>
      </c>
      <c r="D3074" s="265" t="str">
        <f>IF(AND($A3074=Sheet2!$A$2,仕訳日記帳!$N3074&gt;=Sheet2!$B$2),仕訳日記帳!N3074,IF(AND(OR($A3074=Sheet2!$A$3,$A3074=Sheet2!$A$4,$A3074=Sheet2!$A$5,$A3074=Sheet2!$A$6,$A3074=Sheet2!$A$7,$A3074=Sheet2!$A$9),仕訳日記帳!$N3074&gt;=Sheet2!$B$3),仕訳日記帳!N3074,IF(AND($A3074=Sheet2!$A$8,仕訳日記帳!$N3074&gt;=Sheet2!$B$8),仕訳日記帳!N3074,IF(AND(OR($A3074=Sheet2!$A$10,$A3074=Sheet2!$A$11,$A3074=Sheet2!$A$12,$A3074=Sheet2!$A$13,$A3074=Sheet2!$A$14,$A3074=Sheet2!$A$15,$A3074=Sheet2!$A$16,$A3074=Sheet2!$A$17),Sheet2!$B$9&lt;=仕訳日記帳!$N3074&lt;Sheet2!$C$10),仕訳日記帳!N3074,""))))</f>
        <v/>
      </c>
      <c r="E3074" s="263" t="str">
        <f>IF(AND($A3074=Sheet2!$A$2,仕訳日記帳!$N3074&gt;=Sheet2!$B$2),仕訳日記帳!G3074,IF(AND(OR($A3074=Sheet2!$A$3,$A3074=Sheet2!$A$4,$A3074=Sheet2!$A$5,$A3074=Sheet2!$A$6,$A3074=Sheet2!$A$7,$A3074=Sheet2!$A$9),仕訳日記帳!$N3074&gt;=Sheet2!$B$3),仕訳日記帳!G3074,IF(AND($A3074=Sheet2!$A$8,仕訳日記帳!$N3074&gt;=Sheet2!$B$8),仕訳日記帳!G3074,IF(AND(OR($A3074=Sheet2!$A$10,$A3074=Sheet2!$A$11,$A3074=Sheet2!$A$12,$A3074=Sheet2!$A$13,$A3074=Sheet2!$A$14,$A3074=Sheet2!$A$15,$A3074=Sheet2!$A$16,$A3074=Sheet2!$A$17),Sheet2!$B$9&lt;=仕訳日記帳!$N3074&lt;Sheet2!$C$10),仕訳日記帳!G3074,""))))</f>
        <v/>
      </c>
      <c r="G3074" t="str">
        <f>IF(OR(A3074=Sheet2!$A$2,A3074=Sheet2!$A$3,A3074=Sheet2!$A$4,A3074=Sheet2!$A$5,A3074=Sheet2!$A$6,A3074=Sheet2!$A$7,A3074=Sheet2!$A$8,A3074=Sheet2!$A$9,A3074=Sheet2!$A$10,A3074=Sheet2!$A$11,A3074=Sheet2!$A$12,$A$2=Sheet2!$A$13,A3074=Sheet2!$A$14,$A$2=Sheet2!$A$15,$A$2=Sheet2!$A$16,A3074=Sheet2!$A$17),"該当","")</f>
        <v/>
      </c>
      <c r="H3074" t="str">
        <f>IF(OR(A3074="",G3074=""),"",COUNTIF($G$2:G3074,"該当"))</f>
        <v/>
      </c>
    </row>
    <row r="3075" spans="1:8">
      <c r="A3075" t="str">
        <f>IF(AND(仕訳日記帳!D3075=Sheet2!$A$2,仕訳日記帳!$N3075&gt;=Sheet2!$B$2),仕訳日記帳!D3075,IF(AND(OR(仕訳日記帳!D3075=Sheet2!$A$3,仕訳日記帳!D3075=Sheet2!$A$4,仕訳日記帳!D3075=Sheet2!$A$5,仕訳日記帳!D3075=Sheet2!$A$6,仕訳日記帳!D3075=Sheet2!$A$7,仕訳日記帳!D3075=Sheet2!$A$9),仕訳日記帳!$N3075&gt;=Sheet2!$B$3),仕訳日記帳!D3075,IF(AND(仕訳日記帳!D3075=Sheet2!$A$8,仕訳日記帳!$N3075&gt;=Sheet2!$B$8),仕訳日記帳!D3075,IF(AND(OR(仕訳日記帳!D3075=Sheet2!$A$10,仕訳日記帳!D3075=Sheet2!$A$11,仕訳日記帳!D3075=Sheet2!$A$12,仕訳日記帳!D3075=Sheet2!$A$13,仕訳日記帳!D3075=Sheet2!$A$14,仕訳日記帳!D3075=Sheet2!$A$15,仕訳日記帳!D3075=Sheet2!$A$16,仕訳日記帳!D3075=Sheet2!$A$17),Sheet2!$B$9&lt;=仕訳日記帳!$N3075&lt;Sheet2!$C$10),仕訳日記帳!D3075,""))))</f>
        <v/>
      </c>
      <c r="B3075" s="263" t="str">
        <f>IF(AND($A3075=Sheet2!$A$2,仕訳日記帳!$N3075&gt;=Sheet2!$B$2),仕訳日記帳!A3075,IF(AND(OR($A3075=Sheet2!$A$3,$A3075=Sheet2!$A$4,$A3075=Sheet2!$A$5,$A3075=Sheet2!$A$6,$A3075=Sheet2!$A$7,$A3075=Sheet2!$A$9),仕訳日記帳!$N3075&gt;=Sheet2!$B$3),仕訳日記帳!A3075,IF(AND($A3075=Sheet2!$A$8,仕訳日記帳!$N3075&gt;=Sheet2!$B$8),仕訳日記帳!A3075,IF(AND(OR($A3075=Sheet2!$A$10,$A3075=Sheet2!$A$11,$A3075=Sheet2!$A$12,$A3075=Sheet2!$A$13,$A3075=Sheet2!$A$14,$A3075=Sheet2!$A$15,$A3075=Sheet2!$A$16,$A3075=Sheet2!$A$17),Sheet2!$B$9&lt;=仕訳日記帳!$N3075&lt;Sheet2!$C$10),仕訳日記帳!A3075,""))))</f>
        <v/>
      </c>
      <c r="C3075" t="str">
        <f>IF(AND($A3075=Sheet2!$A$2,仕訳日記帳!$N3075&gt;=Sheet2!$B$2),仕訳日記帳!B3075,IF(AND(OR($A3075=Sheet2!$A$3,$A3075=Sheet2!$A$4,$A3075=Sheet2!$A$5,$A3075=Sheet2!$A$6,$A3075=Sheet2!$A$7,$A3075=Sheet2!$A$9),仕訳日記帳!$N3075&gt;=Sheet2!$B$3),仕訳日記帳!B3075,IF(AND($A3075=Sheet2!$A$8,仕訳日記帳!$N3075&gt;=Sheet2!$B$8),仕訳日記帳!B3075,IF(AND(OR($A3075=Sheet2!$A$10,$A3075=Sheet2!$A$11,$A3075=Sheet2!$A$12,$A3075=Sheet2!$A$13,$A3075=Sheet2!$A$14,$A3075=Sheet2!$A$15,$A3075=Sheet2!$A$16,$A3075=Sheet2!$A$17),Sheet2!$B$9&lt;=仕訳日記帳!$N3075&lt;Sheet2!$C$10),仕訳日記帳!B3075,""))))</f>
        <v/>
      </c>
      <c r="D3075" s="265" t="str">
        <f>IF(AND($A3075=Sheet2!$A$2,仕訳日記帳!$N3075&gt;=Sheet2!$B$2),仕訳日記帳!N3075,IF(AND(OR($A3075=Sheet2!$A$3,$A3075=Sheet2!$A$4,$A3075=Sheet2!$A$5,$A3075=Sheet2!$A$6,$A3075=Sheet2!$A$7,$A3075=Sheet2!$A$9),仕訳日記帳!$N3075&gt;=Sheet2!$B$3),仕訳日記帳!N3075,IF(AND($A3075=Sheet2!$A$8,仕訳日記帳!$N3075&gt;=Sheet2!$B$8),仕訳日記帳!N3075,IF(AND(OR($A3075=Sheet2!$A$10,$A3075=Sheet2!$A$11,$A3075=Sheet2!$A$12,$A3075=Sheet2!$A$13,$A3075=Sheet2!$A$14,$A3075=Sheet2!$A$15,$A3075=Sheet2!$A$16,$A3075=Sheet2!$A$17),Sheet2!$B$9&lt;=仕訳日記帳!$N3075&lt;Sheet2!$C$10),仕訳日記帳!N3075,""))))</f>
        <v/>
      </c>
      <c r="E3075" s="263" t="str">
        <f>IF(AND($A3075=Sheet2!$A$2,仕訳日記帳!$N3075&gt;=Sheet2!$B$2),仕訳日記帳!G3075,IF(AND(OR($A3075=Sheet2!$A$3,$A3075=Sheet2!$A$4,$A3075=Sheet2!$A$5,$A3075=Sheet2!$A$6,$A3075=Sheet2!$A$7,$A3075=Sheet2!$A$9),仕訳日記帳!$N3075&gt;=Sheet2!$B$3),仕訳日記帳!G3075,IF(AND($A3075=Sheet2!$A$8,仕訳日記帳!$N3075&gt;=Sheet2!$B$8),仕訳日記帳!G3075,IF(AND(OR($A3075=Sheet2!$A$10,$A3075=Sheet2!$A$11,$A3075=Sheet2!$A$12,$A3075=Sheet2!$A$13,$A3075=Sheet2!$A$14,$A3075=Sheet2!$A$15,$A3075=Sheet2!$A$16,$A3075=Sheet2!$A$17),Sheet2!$B$9&lt;=仕訳日記帳!$N3075&lt;Sheet2!$C$10),仕訳日記帳!G3075,""))))</f>
        <v/>
      </c>
      <c r="G3075" t="str">
        <f>IF(OR(A3075=Sheet2!$A$2,A3075=Sheet2!$A$3,A3075=Sheet2!$A$4,A3075=Sheet2!$A$5,A3075=Sheet2!$A$6,A3075=Sheet2!$A$7,A3075=Sheet2!$A$8,A3075=Sheet2!$A$9,A3075=Sheet2!$A$10,A3075=Sheet2!$A$11,A3075=Sheet2!$A$12,$A$2=Sheet2!$A$13,A3075=Sheet2!$A$14,$A$2=Sheet2!$A$15,$A$2=Sheet2!$A$16,A3075=Sheet2!$A$17),"該当","")</f>
        <v/>
      </c>
      <c r="H3075" t="str">
        <f>IF(OR(A3075="",G3075=""),"",COUNTIF($G$2:G3075,"該当"))</f>
        <v/>
      </c>
    </row>
    <row r="3076" spans="1:8">
      <c r="A3076" t="str">
        <f>IF(AND(仕訳日記帳!D3076=Sheet2!$A$2,仕訳日記帳!$N3076&gt;=Sheet2!$B$2),仕訳日記帳!D3076,IF(AND(OR(仕訳日記帳!D3076=Sheet2!$A$3,仕訳日記帳!D3076=Sheet2!$A$4,仕訳日記帳!D3076=Sheet2!$A$5,仕訳日記帳!D3076=Sheet2!$A$6,仕訳日記帳!D3076=Sheet2!$A$7,仕訳日記帳!D3076=Sheet2!$A$9),仕訳日記帳!$N3076&gt;=Sheet2!$B$3),仕訳日記帳!D3076,IF(AND(仕訳日記帳!D3076=Sheet2!$A$8,仕訳日記帳!$N3076&gt;=Sheet2!$B$8),仕訳日記帳!D3076,IF(AND(OR(仕訳日記帳!D3076=Sheet2!$A$10,仕訳日記帳!D3076=Sheet2!$A$11,仕訳日記帳!D3076=Sheet2!$A$12,仕訳日記帳!D3076=Sheet2!$A$13,仕訳日記帳!D3076=Sheet2!$A$14,仕訳日記帳!D3076=Sheet2!$A$15,仕訳日記帳!D3076=Sheet2!$A$16,仕訳日記帳!D3076=Sheet2!$A$17),Sheet2!$B$9&lt;=仕訳日記帳!$N3076&lt;Sheet2!$C$10),仕訳日記帳!D3076,""))))</f>
        <v/>
      </c>
      <c r="B3076" s="263" t="str">
        <f>IF(AND($A3076=Sheet2!$A$2,仕訳日記帳!$N3076&gt;=Sheet2!$B$2),仕訳日記帳!A3076,IF(AND(OR($A3076=Sheet2!$A$3,$A3076=Sheet2!$A$4,$A3076=Sheet2!$A$5,$A3076=Sheet2!$A$6,$A3076=Sheet2!$A$7,$A3076=Sheet2!$A$9),仕訳日記帳!$N3076&gt;=Sheet2!$B$3),仕訳日記帳!A3076,IF(AND($A3076=Sheet2!$A$8,仕訳日記帳!$N3076&gt;=Sheet2!$B$8),仕訳日記帳!A3076,IF(AND(OR($A3076=Sheet2!$A$10,$A3076=Sheet2!$A$11,$A3076=Sheet2!$A$12,$A3076=Sheet2!$A$13,$A3076=Sheet2!$A$14,$A3076=Sheet2!$A$15,$A3076=Sheet2!$A$16,$A3076=Sheet2!$A$17),Sheet2!$B$9&lt;=仕訳日記帳!$N3076&lt;Sheet2!$C$10),仕訳日記帳!A3076,""))))</f>
        <v/>
      </c>
      <c r="C3076" t="str">
        <f>IF(AND($A3076=Sheet2!$A$2,仕訳日記帳!$N3076&gt;=Sheet2!$B$2),仕訳日記帳!B3076,IF(AND(OR($A3076=Sheet2!$A$3,$A3076=Sheet2!$A$4,$A3076=Sheet2!$A$5,$A3076=Sheet2!$A$6,$A3076=Sheet2!$A$7,$A3076=Sheet2!$A$9),仕訳日記帳!$N3076&gt;=Sheet2!$B$3),仕訳日記帳!B3076,IF(AND($A3076=Sheet2!$A$8,仕訳日記帳!$N3076&gt;=Sheet2!$B$8),仕訳日記帳!B3076,IF(AND(OR($A3076=Sheet2!$A$10,$A3076=Sheet2!$A$11,$A3076=Sheet2!$A$12,$A3076=Sheet2!$A$13,$A3076=Sheet2!$A$14,$A3076=Sheet2!$A$15,$A3076=Sheet2!$A$16,$A3076=Sheet2!$A$17),Sheet2!$B$9&lt;=仕訳日記帳!$N3076&lt;Sheet2!$C$10),仕訳日記帳!B3076,""))))</f>
        <v/>
      </c>
      <c r="D3076" s="265" t="str">
        <f>IF(AND($A3076=Sheet2!$A$2,仕訳日記帳!$N3076&gt;=Sheet2!$B$2),仕訳日記帳!N3076,IF(AND(OR($A3076=Sheet2!$A$3,$A3076=Sheet2!$A$4,$A3076=Sheet2!$A$5,$A3076=Sheet2!$A$6,$A3076=Sheet2!$A$7,$A3076=Sheet2!$A$9),仕訳日記帳!$N3076&gt;=Sheet2!$B$3),仕訳日記帳!N3076,IF(AND($A3076=Sheet2!$A$8,仕訳日記帳!$N3076&gt;=Sheet2!$B$8),仕訳日記帳!N3076,IF(AND(OR($A3076=Sheet2!$A$10,$A3076=Sheet2!$A$11,$A3076=Sheet2!$A$12,$A3076=Sheet2!$A$13,$A3076=Sheet2!$A$14,$A3076=Sheet2!$A$15,$A3076=Sheet2!$A$16,$A3076=Sheet2!$A$17),Sheet2!$B$9&lt;=仕訳日記帳!$N3076&lt;Sheet2!$C$10),仕訳日記帳!N3076,""))))</f>
        <v/>
      </c>
      <c r="E3076" s="263" t="str">
        <f>IF(AND($A3076=Sheet2!$A$2,仕訳日記帳!$N3076&gt;=Sheet2!$B$2),仕訳日記帳!G3076,IF(AND(OR($A3076=Sheet2!$A$3,$A3076=Sheet2!$A$4,$A3076=Sheet2!$A$5,$A3076=Sheet2!$A$6,$A3076=Sheet2!$A$7,$A3076=Sheet2!$A$9),仕訳日記帳!$N3076&gt;=Sheet2!$B$3),仕訳日記帳!G3076,IF(AND($A3076=Sheet2!$A$8,仕訳日記帳!$N3076&gt;=Sheet2!$B$8),仕訳日記帳!G3076,IF(AND(OR($A3076=Sheet2!$A$10,$A3076=Sheet2!$A$11,$A3076=Sheet2!$A$12,$A3076=Sheet2!$A$13,$A3076=Sheet2!$A$14,$A3076=Sheet2!$A$15,$A3076=Sheet2!$A$16,$A3076=Sheet2!$A$17),Sheet2!$B$9&lt;=仕訳日記帳!$N3076&lt;Sheet2!$C$10),仕訳日記帳!G3076,""))))</f>
        <v/>
      </c>
      <c r="G3076" t="str">
        <f>IF(OR(A3076=Sheet2!$A$2,A3076=Sheet2!$A$3,A3076=Sheet2!$A$4,A3076=Sheet2!$A$5,A3076=Sheet2!$A$6,A3076=Sheet2!$A$7,A3076=Sheet2!$A$8,A3076=Sheet2!$A$9,A3076=Sheet2!$A$10,A3076=Sheet2!$A$11,A3076=Sheet2!$A$12,$A$2=Sheet2!$A$13,A3076=Sheet2!$A$14,$A$2=Sheet2!$A$15,$A$2=Sheet2!$A$16,A3076=Sheet2!$A$17),"該当","")</f>
        <v/>
      </c>
      <c r="H3076" t="str">
        <f>IF(OR(A3076="",G3076=""),"",COUNTIF($G$2:G3076,"該当"))</f>
        <v/>
      </c>
    </row>
    <row r="3077" spans="1:8">
      <c r="A3077" t="str">
        <f>IF(AND(仕訳日記帳!D3077=Sheet2!$A$2,仕訳日記帳!$N3077&gt;=Sheet2!$B$2),仕訳日記帳!D3077,IF(AND(OR(仕訳日記帳!D3077=Sheet2!$A$3,仕訳日記帳!D3077=Sheet2!$A$4,仕訳日記帳!D3077=Sheet2!$A$5,仕訳日記帳!D3077=Sheet2!$A$6,仕訳日記帳!D3077=Sheet2!$A$7,仕訳日記帳!D3077=Sheet2!$A$9),仕訳日記帳!$N3077&gt;=Sheet2!$B$3),仕訳日記帳!D3077,IF(AND(仕訳日記帳!D3077=Sheet2!$A$8,仕訳日記帳!$N3077&gt;=Sheet2!$B$8),仕訳日記帳!D3077,IF(AND(OR(仕訳日記帳!D3077=Sheet2!$A$10,仕訳日記帳!D3077=Sheet2!$A$11,仕訳日記帳!D3077=Sheet2!$A$12,仕訳日記帳!D3077=Sheet2!$A$13,仕訳日記帳!D3077=Sheet2!$A$14,仕訳日記帳!D3077=Sheet2!$A$15,仕訳日記帳!D3077=Sheet2!$A$16,仕訳日記帳!D3077=Sheet2!$A$17),Sheet2!$B$9&lt;=仕訳日記帳!$N3077&lt;Sheet2!$C$10),仕訳日記帳!D3077,""))))</f>
        <v/>
      </c>
      <c r="B3077" s="263" t="str">
        <f>IF(AND($A3077=Sheet2!$A$2,仕訳日記帳!$N3077&gt;=Sheet2!$B$2),仕訳日記帳!A3077,IF(AND(OR($A3077=Sheet2!$A$3,$A3077=Sheet2!$A$4,$A3077=Sheet2!$A$5,$A3077=Sheet2!$A$6,$A3077=Sheet2!$A$7,$A3077=Sheet2!$A$9),仕訳日記帳!$N3077&gt;=Sheet2!$B$3),仕訳日記帳!A3077,IF(AND($A3077=Sheet2!$A$8,仕訳日記帳!$N3077&gt;=Sheet2!$B$8),仕訳日記帳!A3077,IF(AND(OR($A3077=Sheet2!$A$10,$A3077=Sheet2!$A$11,$A3077=Sheet2!$A$12,$A3077=Sheet2!$A$13,$A3077=Sheet2!$A$14,$A3077=Sheet2!$A$15,$A3077=Sheet2!$A$16,$A3077=Sheet2!$A$17),Sheet2!$B$9&lt;=仕訳日記帳!$N3077&lt;Sheet2!$C$10),仕訳日記帳!A3077,""))))</f>
        <v/>
      </c>
      <c r="C3077" t="str">
        <f>IF(AND($A3077=Sheet2!$A$2,仕訳日記帳!$N3077&gt;=Sheet2!$B$2),仕訳日記帳!B3077,IF(AND(OR($A3077=Sheet2!$A$3,$A3077=Sheet2!$A$4,$A3077=Sheet2!$A$5,$A3077=Sheet2!$A$6,$A3077=Sheet2!$A$7,$A3077=Sheet2!$A$9),仕訳日記帳!$N3077&gt;=Sheet2!$B$3),仕訳日記帳!B3077,IF(AND($A3077=Sheet2!$A$8,仕訳日記帳!$N3077&gt;=Sheet2!$B$8),仕訳日記帳!B3077,IF(AND(OR($A3077=Sheet2!$A$10,$A3077=Sheet2!$A$11,$A3077=Sheet2!$A$12,$A3077=Sheet2!$A$13,$A3077=Sheet2!$A$14,$A3077=Sheet2!$A$15,$A3077=Sheet2!$A$16,$A3077=Sheet2!$A$17),Sheet2!$B$9&lt;=仕訳日記帳!$N3077&lt;Sheet2!$C$10),仕訳日記帳!B3077,""))))</f>
        <v/>
      </c>
      <c r="D3077" s="265" t="str">
        <f>IF(AND($A3077=Sheet2!$A$2,仕訳日記帳!$N3077&gt;=Sheet2!$B$2),仕訳日記帳!N3077,IF(AND(OR($A3077=Sheet2!$A$3,$A3077=Sheet2!$A$4,$A3077=Sheet2!$A$5,$A3077=Sheet2!$A$6,$A3077=Sheet2!$A$7,$A3077=Sheet2!$A$9),仕訳日記帳!$N3077&gt;=Sheet2!$B$3),仕訳日記帳!N3077,IF(AND($A3077=Sheet2!$A$8,仕訳日記帳!$N3077&gt;=Sheet2!$B$8),仕訳日記帳!N3077,IF(AND(OR($A3077=Sheet2!$A$10,$A3077=Sheet2!$A$11,$A3077=Sheet2!$A$12,$A3077=Sheet2!$A$13,$A3077=Sheet2!$A$14,$A3077=Sheet2!$A$15,$A3077=Sheet2!$A$16,$A3077=Sheet2!$A$17),Sheet2!$B$9&lt;=仕訳日記帳!$N3077&lt;Sheet2!$C$10),仕訳日記帳!N3077,""))))</f>
        <v/>
      </c>
      <c r="E3077" s="263" t="str">
        <f>IF(AND($A3077=Sheet2!$A$2,仕訳日記帳!$N3077&gt;=Sheet2!$B$2),仕訳日記帳!G3077,IF(AND(OR($A3077=Sheet2!$A$3,$A3077=Sheet2!$A$4,$A3077=Sheet2!$A$5,$A3077=Sheet2!$A$6,$A3077=Sheet2!$A$7,$A3077=Sheet2!$A$9),仕訳日記帳!$N3077&gt;=Sheet2!$B$3),仕訳日記帳!G3077,IF(AND($A3077=Sheet2!$A$8,仕訳日記帳!$N3077&gt;=Sheet2!$B$8),仕訳日記帳!G3077,IF(AND(OR($A3077=Sheet2!$A$10,$A3077=Sheet2!$A$11,$A3077=Sheet2!$A$12,$A3077=Sheet2!$A$13,$A3077=Sheet2!$A$14,$A3077=Sheet2!$A$15,$A3077=Sheet2!$A$16,$A3077=Sheet2!$A$17),Sheet2!$B$9&lt;=仕訳日記帳!$N3077&lt;Sheet2!$C$10),仕訳日記帳!G3077,""))))</f>
        <v/>
      </c>
      <c r="G3077" t="str">
        <f>IF(OR(A3077=Sheet2!$A$2,A3077=Sheet2!$A$3,A3077=Sheet2!$A$4,A3077=Sheet2!$A$5,A3077=Sheet2!$A$6,A3077=Sheet2!$A$7,A3077=Sheet2!$A$8,A3077=Sheet2!$A$9,A3077=Sheet2!$A$10,A3077=Sheet2!$A$11,A3077=Sheet2!$A$12,$A$2=Sheet2!$A$13,A3077=Sheet2!$A$14,$A$2=Sheet2!$A$15,$A$2=Sheet2!$A$16,A3077=Sheet2!$A$17),"該当","")</f>
        <v/>
      </c>
      <c r="H3077" t="str">
        <f>IF(OR(A3077="",G3077=""),"",COUNTIF($G$2:G3077,"該当"))</f>
        <v/>
      </c>
    </row>
    <row r="3078" spans="1:8">
      <c r="A3078" t="str">
        <f>IF(AND(仕訳日記帳!D3078=Sheet2!$A$2,仕訳日記帳!$N3078&gt;=Sheet2!$B$2),仕訳日記帳!D3078,IF(AND(OR(仕訳日記帳!D3078=Sheet2!$A$3,仕訳日記帳!D3078=Sheet2!$A$4,仕訳日記帳!D3078=Sheet2!$A$5,仕訳日記帳!D3078=Sheet2!$A$6,仕訳日記帳!D3078=Sheet2!$A$7,仕訳日記帳!D3078=Sheet2!$A$9),仕訳日記帳!$N3078&gt;=Sheet2!$B$3),仕訳日記帳!D3078,IF(AND(仕訳日記帳!D3078=Sheet2!$A$8,仕訳日記帳!$N3078&gt;=Sheet2!$B$8),仕訳日記帳!D3078,IF(AND(OR(仕訳日記帳!D3078=Sheet2!$A$10,仕訳日記帳!D3078=Sheet2!$A$11,仕訳日記帳!D3078=Sheet2!$A$12,仕訳日記帳!D3078=Sheet2!$A$13,仕訳日記帳!D3078=Sheet2!$A$14,仕訳日記帳!D3078=Sheet2!$A$15,仕訳日記帳!D3078=Sheet2!$A$16,仕訳日記帳!D3078=Sheet2!$A$17),Sheet2!$B$9&lt;=仕訳日記帳!$N3078&lt;Sheet2!$C$10),仕訳日記帳!D3078,""))))</f>
        <v/>
      </c>
      <c r="B3078" s="263" t="str">
        <f>IF(AND($A3078=Sheet2!$A$2,仕訳日記帳!$N3078&gt;=Sheet2!$B$2),仕訳日記帳!A3078,IF(AND(OR($A3078=Sheet2!$A$3,$A3078=Sheet2!$A$4,$A3078=Sheet2!$A$5,$A3078=Sheet2!$A$6,$A3078=Sheet2!$A$7,$A3078=Sheet2!$A$9),仕訳日記帳!$N3078&gt;=Sheet2!$B$3),仕訳日記帳!A3078,IF(AND($A3078=Sheet2!$A$8,仕訳日記帳!$N3078&gt;=Sheet2!$B$8),仕訳日記帳!A3078,IF(AND(OR($A3078=Sheet2!$A$10,$A3078=Sheet2!$A$11,$A3078=Sheet2!$A$12,$A3078=Sheet2!$A$13,$A3078=Sheet2!$A$14,$A3078=Sheet2!$A$15,$A3078=Sheet2!$A$16,$A3078=Sheet2!$A$17),Sheet2!$B$9&lt;=仕訳日記帳!$N3078&lt;Sheet2!$C$10),仕訳日記帳!A3078,""))))</f>
        <v/>
      </c>
      <c r="C3078" t="str">
        <f>IF(AND($A3078=Sheet2!$A$2,仕訳日記帳!$N3078&gt;=Sheet2!$B$2),仕訳日記帳!B3078,IF(AND(OR($A3078=Sheet2!$A$3,$A3078=Sheet2!$A$4,$A3078=Sheet2!$A$5,$A3078=Sheet2!$A$6,$A3078=Sheet2!$A$7,$A3078=Sheet2!$A$9),仕訳日記帳!$N3078&gt;=Sheet2!$B$3),仕訳日記帳!B3078,IF(AND($A3078=Sheet2!$A$8,仕訳日記帳!$N3078&gt;=Sheet2!$B$8),仕訳日記帳!B3078,IF(AND(OR($A3078=Sheet2!$A$10,$A3078=Sheet2!$A$11,$A3078=Sheet2!$A$12,$A3078=Sheet2!$A$13,$A3078=Sheet2!$A$14,$A3078=Sheet2!$A$15,$A3078=Sheet2!$A$16,$A3078=Sheet2!$A$17),Sheet2!$B$9&lt;=仕訳日記帳!$N3078&lt;Sheet2!$C$10),仕訳日記帳!B3078,""))))</f>
        <v/>
      </c>
      <c r="D3078" s="265" t="str">
        <f>IF(AND($A3078=Sheet2!$A$2,仕訳日記帳!$N3078&gt;=Sheet2!$B$2),仕訳日記帳!N3078,IF(AND(OR($A3078=Sheet2!$A$3,$A3078=Sheet2!$A$4,$A3078=Sheet2!$A$5,$A3078=Sheet2!$A$6,$A3078=Sheet2!$A$7,$A3078=Sheet2!$A$9),仕訳日記帳!$N3078&gt;=Sheet2!$B$3),仕訳日記帳!N3078,IF(AND($A3078=Sheet2!$A$8,仕訳日記帳!$N3078&gt;=Sheet2!$B$8),仕訳日記帳!N3078,IF(AND(OR($A3078=Sheet2!$A$10,$A3078=Sheet2!$A$11,$A3078=Sheet2!$A$12,$A3078=Sheet2!$A$13,$A3078=Sheet2!$A$14,$A3078=Sheet2!$A$15,$A3078=Sheet2!$A$16,$A3078=Sheet2!$A$17),Sheet2!$B$9&lt;=仕訳日記帳!$N3078&lt;Sheet2!$C$10),仕訳日記帳!N3078,""))))</f>
        <v/>
      </c>
      <c r="E3078" s="263" t="str">
        <f>IF(AND($A3078=Sheet2!$A$2,仕訳日記帳!$N3078&gt;=Sheet2!$B$2),仕訳日記帳!G3078,IF(AND(OR($A3078=Sheet2!$A$3,$A3078=Sheet2!$A$4,$A3078=Sheet2!$A$5,$A3078=Sheet2!$A$6,$A3078=Sheet2!$A$7,$A3078=Sheet2!$A$9),仕訳日記帳!$N3078&gt;=Sheet2!$B$3),仕訳日記帳!G3078,IF(AND($A3078=Sheet2!$A$8,仕訳日記帳!$N3078&gt;=Sheet2!$B$8),仕訳日記帳!G3078,IF(AND(OR($A3078=Sheet2!$A$10,$A3078=Sheet2!$A$11,$A3078=Sheet2!$A$12,$A3078=Sheet2!$A$13,$A3078=Sheet2!$A$14,$A3078=Sheet2!$A$15,$A3078=Sheet2!$A$16,$A3078=Sheet2!$A$17),Sheet2!$B$9&lt;=仕訳日記帳!$N3078&lt;Sheet2!$C$10),仕訳日記帳!G3078,""))))</f>
        <v/>
      </c>
      <c r="G3078" t="str">
        <f>IF(OR(A3078=Sheet2!$A$2,A3078=Sheet2!$A$3,A3078=Sheet2!$A$4,A3078=Sheet2!$A$5,A3078=Sheet2!$A$6,A3078=Sheet2!$A$7,A3078=Sheet2!$A$8,A3078=Sheet2!$A$9,A3078=Sheet2!$A$10,A3078=Sheet2!$A$11,A3078=Sheet2!$A$12,$A$2=Sheet2!$A$13,A3078=Sheet2!$A$14,$A$2=Sheet2!$A$15,$A$2=Sheet2!$A$16,A3078=Sheet2!$A$17),"該当","")</f>
        <v/>
      </c>
      <c r="H3078" t="str">
        <f>IF(OR(A3078="",G3078=""),"",COUNTIF($G$2:G3078,"該当"))</f>
        <v/>
      </c>
    </row>
    <row r="3079" spans="1:8">
      <c r="A3079" t="str">
        <f>IF(AND(仕訳日記帳!D3079=Sheet2!$A$2,仕訳日記帳!$N3079&gt;=Sheet2!$B$2),仕訳日記帳!D3079,IF(AND(OR(仕訳日記帳!D3079=Sheet2!$A$3,仕訳日記帳!D3079=Sheet2!$A$4,仕訳日記帳!D3079=Sheet2!$A$5,仕訳日記帳!D3079=Sheet2!$A$6,仕訳日記帳!D3079=Sheet2!$A$7,仕訳日記帳!D3079=Sheet2!$A$9),仕訳日記帳!$N3079&gt;=Sheet2!$B$3),仕訳日記帳!D3079,IF(AND(仕訳日記帳!D3079=Sheet2!$A$8,仕訳日記帳!$N3079&gt;=Sheet2!$B$8),仕訳日記帳!D3079,IF(AND(OR(仕訳日記帳!D3079=Sheet2!$A$10,仕訳日記帳!D3079=Sheet2!$A$11,仕訳日記帳!D3079=Sheet2!$A$12,仕訳日記帳!D3079=Sheet2!$A$13,仕訳日記帳!D3079=Sheet2!$A$14,仕訳日記帳!D3079=Sheet2!$A$15,仕訳日記帳!D3079=Sheet2!$A$16,仕訳日記帳!D3079=Sheet2!$A$17),Sheet2!$B$9&lt;=仕訳日記帳!$N3079&lt;Sheet2!$C$10),仕訳日記帳!D3079,""))))</f>
        <v/>
      </c>
      <c r="B3079" s="263" t="str">
        <f>IF(AND($A3079=Sheet2!$A$2,仕訳日記帳!$N3079&gt;=Sheet2!$B$2),仕訳日記帳!A3079,IF(AND(OR($A3079=Sheet2!$A$3,$A3079=Sheet2!$A$4,$A3079=Sheet2!$A$5,$A3079=Sheet2!$A$6,$A3079=Sheet2!$A$7,$A3079=Sheet2!$A$9),仕訳日記帳!$N3079&gt;=Sheet2!$B$3),仕訳日記帳!A3079,IF(AND($A3079=Sheet2!$A$8,仕訳日記帳!$N3079&gt;=Sheet2!$B$8),仕訳日記帳!A3079,IF(AND(OR($A3079=Sheet2!$A$10,$A3079=Sheet2!$A$11,$A3079=Sheet2!$A$12,$A3079=Sheet2!$A$13,$A3079=Sheet2!$A$14,$A3079=Sheet2!$A$15,$A3079=Sheet2!$A$16,$A3079=Sheet2!$A$17),Sheet2!$B$9&lt;=仕訳日記帳!$N3079&lt;Sheet2!$C$10),仕訳日記帳!A3079,""))))</f>
        <v/>
      </c>
      <c r="C3079" t="str">
        <f>IF(AND($A3079=Sheet2!$A$2,仕訳日記帳!$N3079&gt;=Sheet2!$B$2),仕訳日記帳!B3079,IF(AND(OR($A3079=Sheet2!$A$3,$A3079=Sheet2!$A$4,$A3079=Sheet2!$A$5,$A3079=Sheet2!$A$6,$A3079=Sheet2!$A$7,$A3079=Sheet2!$A$9),仕訳日記帳!$N3079&gt;=Sheet2!$B$3),仕訳日記帳!B3079,IF(AND($A3079=Sheet2!$A$8,仕訳日記帳!$N3079&gt;=Sheet2!$B$8),仕訳日記帳!B3079,IF(AND(OR($A3079=Sheet2!$A$10,$A3079=Sheet2!$A$11,$A3079=Sheet2!$A$12,$A3079=Sheet2!$A$13,$A3079=Sheet2!$A$14,$A3079=Sheet2!$A$15,$A3079=Sheet2!$A$16,$A3079=Sheet2!$A$17),Sheet2!$B$9&lt;=仕訳日記帳!$N3079&lt;Sheet2!$C$10),仕訳日記帳!B3079,""))))</f>
        <v/>
      </c>
      <c r="D3079" s="265" t="str">
        <f>IF(AND($A3079=Sheet2!$A$2,仕訳日記帳!$N3079&gt;=Sheet2!$B$2),仕訳日記帳!N3079,IF(AND(OR($A3079=Sheet2!$A$3,$A3079=Sheet2!$A$4,$A3079=Sheet2!$A$5,$A3079=Sheet2!$A$6,$A3079=Sheet2!$A$7,$A3079=Sheet2!$A$9),仕訳日記帳!$N3079&gt;=Sheet2!$B$3),仕訳日記帳!N3079,IF(AND($A3079=Sheet2!$A$8,仕訳日記帳!$N3079&gt;=Sheet2!$B$8),仕訳日記帳!N3079,IF(AND(OR($A3079=Sheet2!$A$10,$A3079=Sheet2!$A$11,$A3079=Sheet2!$A$12,$A3079=Sheet2!$A$13,$A3079=Sheet2!$A$14,$A3079=Sheet2!$A$15,$A3079=Sheet2!$A$16,$A3079=Sheet2!$A$17),Sheet2!$B$9&lt;=仕訳日記帳!$N3079&lt;Sheet2!$C$10),仕訳日記帳!N3079,""))))</f>
        <v/>
      </c>
      <c r="E3079" s="263" t="str">
        <f>IF(AND($A3079=Sheet2!$A$2,仕訳日記帳!$N3079&gt;=Sheet2!$B$2),仕訳日記帳!G3079,IF(AND(OR($A3079=Sheet2!$A$3,$A3079=Sheet2!$A$4,$A3079=Sheet2!$A$5,$A3079=Sheet2!$A$6,$A3079=Sheet2!$A$7,$A3079=Sheet2!$A$9),仕訳日記帳!$N3079&gt;=Sheet2!$B$3),仕訳日記帳!G3079,IF(AND($A3079=Sheet2!$A$8,仕訳日記帳!$N3079&gt;=Sheet2!$B$8),仕訳日記帳!G3079,IF(AND(OR($A3079=Sheet2!$A$10,$A3079=Sheet2!$A$11,$A3079=Sheet2!$A$12,$A3079=Sheet2!$A$13,$A3079=Sheet2!$A$14,$A3079=Sheet2!$A$15,$A3079=Sheet2!$A$16,$A3079=Sheet2!$A$17),Sheet2!$B$9&lt;=仕訳日記帳!$N3079&lt;Sheet2!$C$10),仕訳日記帳!G3079,""))))</f>
        <v/>
      </c>
      <c r="G3079" t="str">
        <f>IF(OR(A3079=Sheet2!$A$2,A3079=Sheet2!$A$3,A3079=Sheet2!$A$4,A3079=Sheet2!$A$5,A3079=Sheet2!$A$6,A3079=Sheet2!$A$7,A3079=Sheet2!$A$8,A3079=Sheet2!$A$9,A3079=Sheet2!$A$10,A3079=Sheet2!$A$11,A3079=Sheet2!$A$12,$A$2=Sheet2!$A$13,A3079=Sheet2!$A$14,$A$2=Sheet2!$A$15,$A$2=Sheet2!$A$16,A3079=Sheet2!$A$17),"該当","")</f>
        <v/>
      </c>
      <c r="H3079" t="str">
        <f>IF(OR(A3079="",G3079=""),"",COUNTIF($G$2:G3079,"該当"))</f>
        <v/>
      </c>
    </row>
    <row r="3080" spans="1:8">
      <c r="A3080" t="str">
        <f>IF(AND(仕訳日記帳!D3080=Sheet2!$A$2,仕訳日記帳!$N3080&gt;=Sheet2!$B$2),仕訳日記帳!D3080,IF(AND(OR(仕訳日記帳!D3080=Sheet2!$A$3,仕訳日記帳!D3080=Sheet2!$A$4,仕訳日記帳!D3080=Sheet2!$A$5,仕訳日記帳!D3080=Sheet2!$A$6,仕訳日記帳!D3080=Sheet2!$A$7,仕訳日記帳!D3080=Sheet2!$A$9),仕訳日記帳!$N3080&gt;=Sheet2!$B$3),仕訳日記帳!D3080,IF(AND(仕訳日記帳!D3080=Sheet2!$A$8,仕訳日記帳!$N3080&gt;=Sheet2!$B$8),仕訳日記帳!D3080,IF(AND(OR(仕訳日記帳!D3080=Sheet2!$A$10,仕訳日記帳!D3080=Sheet2!$A$11,仕訳日記帳!D3080=Sheet2!$A$12,仕訳日記帳!D3080=Sheet2!$A$13,仕訳日記帳!D3080=Sheet2!$A$14,仕訳日記帳!D3080=Sheet2!$A$15,仕訳日記帳!D3080=Sheet2!$A$16,仕訳日記帳!D3080=Sheet2!$A$17),Sheet2!$B$9&lt;=仕訳日記帳!$N3080&lt;Sheet2!$C$10),仕訳日記帳!D3080,""))))</f>
        <v/>
      </c>
      <c r="B3080" s="263" t="str">
        <f>IF(AND($A3080=Sheet2!$A$2,仕訳日記帳!$N3080&gt;=Sheet2!$B$2),仕訳日記帳!A3080,IF(AND(OR($A3080=Sheet2!$A$3,$A3080=Sheet2!$A$4,$A3080=Sheet2!$A$5,$A3080=Sheet2!$A$6,$A3080=Sheet2!$A$7,$A3080=Sheet2!$A$9),仕訳日記帳!$N3080&gt;=Sheet2!$B$3),仕訳日記帳!A3080,IF(AND($A3080=Sheet2!$A$8,仕訳日記帳!$N3080&gt;=Sheet2!$B$8),仕訳日記帳!A3080,IF(AND(OR($A3080=Sheet2!$A$10,$A3080=Sheet2!$A$11,$A3080=Sheet2!$A$12,$A3080=Sheet2!$A$13,$A3080=Sheet2!$A$14,$A3080=Sheet2!$A$15,$A3080=Sheet2!$A$16,$A3080=Sheet2!$A$17),Sheet2!$B$9&lt;=仕訳日記帳!$N3080&lt;Sheet2!$C$10),仕訳日記帳!A3080,""))))</f>
        <v/>
      </c>
      <c r="C3080" t="str">
        <f>IF(AND($A3080=Sheet2!$A$2,仕訳日記帳!$N3080&gt;=Sheet2!$B$2),仕訳日記帳!B3080,IF(AND(OR($A3080=Sheet2!$A$3,$A3080=Sheet2!$A$4,$A3080=Sheet2!$A$5,$A3080=Sheet2!$A$6,$A3080=Sheet2!$A$7,$A3080=Sheet2!$A$9),仕訳日記帳!$N3080&gt;=Sheet2!$B$3),仕訳日記帳!B3080,IF(AND($A3080=Sheet2!$A$8,仕訳日記帳!$N3080&gt;=Sheet2!$B$8),仕訳日記帳!B3080,IF(AND(OR($A3080=Sheet2!$A$10,$A3080=Sheet2!$A$11,$A3080=Sheet2!$A$12,$A3080=Sheet2!$A$13,$A3080=Sheet2!$A$14,$A3080=Sheet2!$A$15,$A3080=Sheet2!$A$16,$A3080=Sheet2!$A$17),Sheet2!$B$9&lt;=仕訳日記帳!$N3080&lt;Sheet2!$C$10),仕訳日記帳!B3080,""))))</f>
        <v/>
      </c>
      <c r="D3080" s="265" t="str">
        <f>IF(AND($A3080=Sheet2!$A$2,仕訳日記帳!$N3080&gt;=Sheet2!$B$2),仕訳日記帳!N3080,IF(AND(OR($A3080=Sheet2!$A$3,$A3080=Sheet2!$A$4,$A3080=Sheet2!$A$5,$A3080=Sheet2!$A$6,$A3080=Sheet2!$A$7,$A3080=Sheet2!$A$9),仕訳日記帳!$N3080&gt;=Sheet2!$B$3),仕訳日記帳!N3080,IF(AND($A3080=Sheet2!$A$8,仕訳日記帳!$N3080&gt;=Sheet2!$B$8),仕訳日記帳!N3080,IF(AND(OR($A3080=Sheet2!$A$10,$A3080=Sheet2!$A$11,$A3080=Sheet2!$A$12,$A3080=Sheet2!$A$13,$A3080=Sheet2!$A$14,$A3080=Sheet2!$A$15,$A3080=Sheet2!$A$16,$A3080=Sheet2!$A$17),Sheet2!$B$9&lt;=仕訳日記帳!$N3080&lt;Sheet2!$C$10),仕訳日記帳!N3080,""))))</f>
        <v/>
      </c>
      <c r="E3080" s="263" t="str">
        <f>IF(AND($A3080=Sheet2!$A$2,仕訳日記帳!$N3080&gt;=Sheet2!$B$2),仕訳日記帳!G3080,IF(AND(OR($A3080=Sheet2!$A$3,$A3080=Sheet2!$A$4,$A3080=Sheet2!$A$5,$A3080=Sheet2!$A$6,$A3080=Sheet2!$A$7,$A3080=Sheet2!$A$9),仕訳日記帳!$N3080&gt;=Sheet2!$B$3),仕訳日記帳!G3080,IF(AND($A3080=Sheet2!$A$8,仕訳日記帳!$N3080&gt;=Sheet2!$B$8),仕訳日記帳!G3080,IF(AND(OR($A3080=Sheet2!$A$10,$A3080=Sheet2!$A$11,$A3080=Sheet2!$A$12,$A3080=Sheet2!$A$13,$A3080=Sheet2!$A$14,$A3080=Sheet2!$A$15,$A3080=Sheet2!$A$16,$A3080=Sheet2!$A$17),Sheet2!$B$9&lt;=仕訳日記帳!$N3080&lt;Sheet2!$C$10),仕訳日記帳!G3080,""))))</f>
        <v/>
      </c>
      <c r="G3080" t="str">
        <f>IF(OR(A3080=Sheet2!$A$2,A3080=Sheet2!$A$3,A3080=Sheet2!$A$4,A3080=Sheet2!$A$5,A3080=Sheet2!$A$6,A3080=Sheet2!$A$7,A3080=Sheet2!$A$8,A3080=Sheet2!$A$9,A3080=Sheet2!$A$10,A3080=Sheet2!$A$11,A3080=Sheet2!$A$12,$A$2=Sheet2!$A$13,A3080=Sheet2!$A$14,$A$2=Sheet2!$A$15,$A$2=Sheet2!$A$16,A3080=Sheet2!$A$17),"該当","")</f>
        <v/>
      </c>
      <c r="H3080" t="str">
        <f>IF(OR(A3080="",G3080=""),"",COUNTIF($G$2:G3080,"該当"))</f>
        <v/>
      </c>
    </row>
    <row r="3081" spans="1:8">
      <c r="A3081" t="str">
        <f>IF(AND(仕訳日記帳!D3081=Sheet2!$A$2,仕訳日記帳!$N3081&gt;=Sheet2!$B$2),仕訳日記帳!D3081,IF(AND(OR(仕訳日記帳!D3081=Sheet2!$A$3,仕訳日記帳!D3081=Sheet2!$A$4,仕訳日記帳!D3081=Sheet2!$A$5,仕訳日記帳!D3081=Sheet2!$A$6,仕訳日記帳!D3081=Sheet2!$A$7,仕訳日記帳!D3081=Sheet2!$A$9),仕訳日記帳!$N3081&gt;=Sheet2!$B$3),仕訳日記帳!D3081,IF(AND(仕訳日記帳!D3081=Sheet2!$A$8,仕訳日記帳!$N3081&gt;=Sheet2!$B$8),仕訳日記帳!D3081,IF(AND(OR(仕訳日記帳!D3081=Sheet2!$A$10,仕訳日記帳!D3081=Sheet2!$A$11,仕訳日記帳!D3081=Sheet2!$A$12,仕訳日記帳!D3081=Sheet2!$A$13,仕訳日記帳!D3081=Sheet2!$A$14,仕訳日記帳!D3081=Sheet2!$A$15,仕訳日記帳!D3081=Sheet2!$A$16,仕訳日記帳!D3081=Sheet2!$A$17),Sheet2!$B$9&lt;=仕訳日記帳!$N3081&lt;Sheet2!$C$10),仕訳日記帳!D3081,""))))</f>
        <v/>
      </c>
      <c r="B3081" s="263" t="str">
        <f>IF(AND($A3081=Sheet2!$A$2,仕訳日記帳!$N3081&gt;=Sheet2!$B$2),仕訳日記帳!A3081,IF(AND(OR($A3081=Sheet2!$A$3,$A3081=Sheet2!$A$4,$A3081=Sheet2!$A$5,$A3081=Sheet2!$A$6,$A3081=Sheet2!$A$7,$A3081=Sheet2!$A$9),仕訳日記帳!$N3081&gt;=Sheet2!$B$3),仕訳日記帳!A3081,IF(AND($A3081=Sheet2!$A$8,仕訳日記帳!$N3081&gt;=Sheet2!$B$8),仕訳日記帳!A3081,IF(AND(OR($A3081=Sheet2!$A$10,$A3081=Sheet2!$A$11,$A3081=Sheet2!$A$12,$A3081=Sheet2!$A$13,$A3081=Sheet2!$A$14,$A3081=Sheet2!$A$15,$A3081=Sheet2!$A$16,$A3081=Sheet2!$A$17),Sheet2!$B$9&lt;=仕訳日記帳!$N3081&lt;Sheet2!$C$10),仕訳日記帳!A3081,""))))</f>
        <v/>
      </c>
      <c r="C3081" t="str">
        <f>IF(AND($A3081=Sheet2!$A$2,仕訳日記帳!$N3081&gt;=Sheet2!$B$2),仕訳日記帳!B3081,IF(AND(OR($A3081=Sheet2!$A$3,$A3081=Sheet2!$A$4,$A3081=Sheet2!$A$5,$A3081=Sheet2!$A$6,$A3081=Sheet2!$A$7,$A3081=Sheet2!$A$9),仕訳日記帳!$N3081&gt;=Sheet2!$B$3),仕訳日記帳!B3081,IF(AND($A3081=Sheet2!$A$8,仕訳日記帳!$N3081&gt;=Sheet2!$B$8),仕訳日記帳!B3081,IF(AND(OR($A3081=Sheet2!$A$10,$A3081=Sheet2!$A$11,$A3081=Sheet2!$A$12,$A3081=Sheet2!$A$13,$A3081=Sheet2!$A$14,$A3081=Sheet2!$A$15,$A3081=Sheet2!$A$16,$A3081=Sheet2!$A$17),Sheet2!$B$9&lt;=仕訳日記帳!$N3081&lt;Sheet2!$C$10),仕訳日記帳!B3081,""))))</f>
        <v/>
      </c>
      <c r="D3081" s="265" t="str">
        <f>IF(AND($A3081=Sheet2!$A$2,仕訳日記帳!$N3081&gt;=Sheet2!$B$2),仕訳日記帳!N3081,IF(AND(OR($A3081=Sheet2!$A$3,$A3081=Sheet2!$A$4,$A3081=Sheet2!$A$5,$A3081=Sheet2!$A$6,$A3081=Sheet2!$A$7,$A3081=Sheet2!$A$9),仕訳日記帳!$N3081&gt;=Sheet2!$B$3),仕訳日記帳!N3081,IF(AND($A3081=Sheet2!$A$8,仕訳日記帳!$N3081&gt;=Sheet2!$B$8),仕訳日記帳!N3081,IF(AND(OR($A3081=Sheet2!$A$10,$A3081=Sheet2!$A$11,$A3081=Sheet2!$A$12,$A3081=Sheet2!$A$13,$A3081=Sheet2!$A$14,$A3081=Sheet2!$A$15,$A3081=Sheet2!$A$16,$A3081=Sheet2!$A$17),Sheet2!$B$9&lt;=仕訳日記帳!$N3081&lt;Sheet2!$C$10),仕訳日記帳!N3081,""))))</f>
        <v/>
      </c>
      <c r="E3081" s="263" t="str">
        <f>IF(AND($A3081=Sheet2!$A$2,仕訳日記帳!$N3081&gt;=Sheet2!$B$2),仕訳日記帳!G3081,IF(AND(OR($A3081=Sheet2!$A$3,$A3081=Sheet2!$A$4,$A3081=Sheet2!$A$5,$A3081=Sheet2!$A$6,$A3081=Sheet2!$A$7,$A3081=Sheet2!$A$9),仕訳日記帳!$N3081&gt;=Sheet2!$B$3),仕訳日記帳!G3081,IF(AND($A3081=Sheet2!$A$8,仕訳日記帳!$N3081&gt;=Sheet2!$B$8),仕訳日記帳!G3081,IF(AND(OR($A3081=Sheet2!$A$10,$A3081=Sheet2!$A$11,$A3081=Sheet2!$A$12,$A3081=Sheet2!$A$13,$A3081=Sheet2!$A$14,$A3081=Sheet2!$A$15,$A3081=Sheet2!$A$16,$A3081=Sheet2!$A$17),Sheet2!$B$9&lt;=仕訳日記帳!$N3081&lt;Sheet2!$C$10),仕訳日記帳!G3081,""))))</f>
        <v/>
      </c>
      <c r="G3081" t="str">
        <f>IF(OR(A3081=Sheet2!$A$2,A3081=Sheet2!$A$3,A3081=Sheet2!$A$4,A3081=Sheet2!$A$5,A3081=Sheet2!$A$6,A3081=Sheet2!$A$7,A3081=Sheet2!$A$8,A3081=Sheet2!$A$9,A3081=Sheet2!$A$10,A3081=Sheet2!$A$11,A3081=Sheet2!$A$12,$A$2=Sheet2!$A$13,A3081=Sheet2!$A$14,$A$2=Sheet2!$A$15,$A$2=Sheet2!$A$16,A3081=Sheet2!$A$17),"該当","")</f>
        <v/>
      </c>
      <c r="H3081" t="str">
        <f>IF(OR(A3081="",G3081=""),"",COUNTIF($G$2:G3081,"該当"))</f>
        <v/>
      </c>
    </row>
    <row r="3082" spans="1:8">
      <c r="A3082" t="str">
        <f>IF(AND(仕訳日記帳!D3082=Sheet2!$A$2,仕訳日記帳!$N3082&gt;=Sheet2!$B$2),仕訳日記帳!D3082,IF(AND(OR(仕訳日記帳!D3082=Sheet2!$A$3,仕訳日記帳!D3082=Sheet2!$A$4,仕訳日記帳!D3082=Sheet2!$A$5,仕訳日記帳!D3082=Sheet2!$A$6,仕訳日記帳!D3082=Sheet2!$A$7,仕訳日記帳!D3082=Sheet2!$A$9),仕訳日記帳!$N3082&gt;=Sheet2!$B$3),仕訳日記帳!D3082,IF(AND(仕訳日記帳!D3082=Sheet2!$A$8,仕訳日記帳!$N3082&gt;=Sheet2!$B$8),仕訳日記帳!D3082,IF(AND(OR(仕訳日記帳!D3082=Sheet2!$A$10,仕訳日記帳!D3082=Sheet2!$A$11,仕訳日記帳!D3082=Sheet2!$A$12,仕訳日記帳!D3082=Sheet2!$A$13,仕訳日記帳!D3082=Sheet2!$A$14,仕訳日記帳!D3082=Sheet2!$A$15,仕訳日記帳!D3082=Sheet2!$A$16,仕訳日記帳!D3082=Sheet2!$A$17),Sheet2!$B$9&lt;=仕訳日記帳!$N3082&lt;Sheet2!$C$10),仕訳日記帳!D3082,""))))</f>
        <v/>
      </c>
      <c r="B3082" s="263" t="str">
        <f>IF(AND($A3082=Sheet2!$A$2,仕訳日記帳!$N3082&gt;=Sheet2!$B$2),仕訳日記帳!A3082,IF(AND(OR($A3082=Sheet2!$A$3,$A3082=Sheet2!$A$4,$A3082=Sheet2!$A$5,$A3082=Sheet2!$A$6,$A3082=Sheet2!$A$7,$A3082=Sheet2!$A$9),仕訳日記帳!$N3082&gt;=Sheet2!$B$3),仕訳日記帳!A3082,IF(AND($A3082=Sheet2!$A$8,仕訳日記帳!$N3082&gt;=Sheet2!$B$8),仕訳日記帳!A3082,IF(AND(OR($A3082=Sheet2!$A$10,$A3082=Sheet2!$A$11,$A3082=Sheet2!$A$12,$A3082=Sheet2!$A$13,$A3082=Sheet2!$A$14,$A3082=Sheet2!$A$15,$A3082=Sheet2!$A$16,$A3082=Sheet2!$A$17),Sheet2!$B$9&lt;=仕訳日記帳!$N3082&lt;Sheet2!$C$10),仕訳日記帳!A3082,""))))</f>
        <v/>
      </c>
      <c r="C3082" t="str">
        <f>IF(AND($A3082=Sheet2!$A$2,仕訳日記帳!$N3082&gt;=Sheet2!$B$2),仕訳日記帳!B3082,IF(AND(OR($A3082=Sheet2!$A$3,$A3082=Sheet2!$A$4,$A3082=Sheet2!$A$5,$A3082=Sheet2!$A$6,$A3082=Sheet2!$A$7,$A3082=Sheet2!$A$9),仕訳日記帳!$N3082&gt;=Sheet2!$B$3),仕訳日記帳!B3082,IF(AND($A3082=Sheet2!$A$8,仕訳日記帳!$N3082&gt;=Sheet2!$B$8),仕訳日記帳!B3082,IF(AND(OR($A3082=Sheet2!$A$10,$A3082=Sheet2!$A$11,$A3082=Sheet2!$A$12,$A3082=Sheet2!$A$13,$A3082=Sheet2!$A$14,$A3082=Sheet2!$A$15,$A3082=Sheet2!$A$16,$A3082=Sheet2!$A$17),Sheet2!$B$9&lt;=仕訳日記帳!$N3082&lt;Sheet2!$C$10),仕訳日記帳!B3082,""))))</f>
        <v/>
      </c>
      <c r="D3082" s="265" t="str">
        <f>IF(AND($A3082=Sheet2!$A$2,仕訳日記帳!$N3082&gt;=Sheet2!$B$2),仕訳日記帳!N3082,IF(AND(OR($A3082=Sheet2!$A$3,$A3082=Sheet2!$A$4,$A3082=Sheet2!$A$5,$A3082=Sheet2!$A$6,$A3082=Sheet2!$A$7,$A3082=Sheet2!$A$9),仕訳日記帳!$N3082&gt;=Sheet2!$B$3),仕訳日記帳!N3082,IF(AND($A3082=Sheet2!$A$8,仕訳日記帳!$N3082&gt;=Sheet2!$B$8),仕訳日記帳!N3082,IF(AND(OR($A3082=Sheet2!$A$10,$A3082=Sheet2!$A$11,$A3082=Sheet2!$A$12,$A3082=Sheet2!$A$13,$A3082=Sheet2!$A$14,$A3082=Sheet2!$A$15,$A3082=Sheet2!$A$16,$A3082=Sheet2!$A$17),Sheet2!$B$9&lt;=仕訳日記帳!$N3082&lt;Sheet2!$C$10),仕訳日記帳!N3082,""))))</f>
        <v/>
      </c>
      <c r="E3082" s="263" t="str">
        <f>IF(AND($A3082=Sheet2!$A$2,仕訳日記帳!$N3082&gt;=Sheet2!$B$2),仕訳日記帳!G3082,IF(AND(OR($A3082=Sheet2!$A$3,$A3082=Sheet2!$A$4,$A3082=Sheet2!$A$5,$A3082=Sheet2!$A$6,$A3082=Sheet2!$A$7,$A3082=Sheet2!$A$9),仕訳日記帳!$N3082&gt;=Sheet2!$B$3),仕訳日記帳!G3082,IF(AND($A3082=Sheet2!$A$8,仕訳日記帳!$N3082&gt;=Sheet2!$B$8),仕訳日記帳!G3082,IF(AND(OR($A3082=Sheet2!$A$10,$A3082=Sheet2!$A$11,$A3082=Sheet2!$A$12,$A3082=Sheet2!$A$13,$A3082=Sheet2!$A$14,$A3082=Sheet2!$A$15,$A3082=Sheet2!$A$16,$A3082=Sheet2!$A$17),Sheet2!$B$9&lt;=仕訳日記帳!$N3082&lt;Sheet2!$C$10),仕訳日記帳!G3082,""))))</f>
        <v/>
      </c>
      <c r="G3082" t="str">
        <f>IF(OR(A3082=Sheet2!$A$2,A3082=Sheet2!$A$3,A3082=Sheet2!$A$4,A3082=Sheet2!$A$5,A3082=Sheet2!$A$6,A3082=Sheet2!$A$7,A3082=Sheet2!$A$8,A3082=Sheet2!$A$9,A3082=Sheet2!$A$10,A3082=Sheet2!$A$11,A3082=Sheet2!$A$12,$A$2=Sheet2!$A$13,A3082=Sheet2!$A$14,$A$2=Sheet2!$A$15,$A$2=Sheet2!$A$16,A3082=Sheet2!$A$17),"該当","")</f>
        <v/>
      </c>
      <c r="H3082" t="str">
        <f>IF(OR(A3082="",G3082=""),"",COUNTIF($G$2:G3082,"該当"))</f>
        <v/>
      </c>
    </row>
    <row r="3083" spans="1:8">
      <c r="A3083" t="str">
        <f>IF(AND(仕訳日記帳!D3083=Sheet2!$A$2,仕訳日記帳!$N3083&gt;=Sheet2!$B$2),仕訳日記帳!D3083,IF(AND(OR(仕訳日記帳!D3083=Sheet2!$A$3,仕訳日記帳!D3083=Sheet2!$A$4,仕訳日記帳!D3083=Sheet2!$A$5,仕訳日記帳!D3083=Sheet2!$A$6,仕訳日記帳!D3083=Sheet2!$A$7,仕訳日記帳!D3083=Sheet2!$A$9),仕訳日記帳!$N3083&gt;=Sheet2!$B$3),仕訳日記帳!D3083,IF(AND(仕訳日記帳!D3083=Sheet2!$A$8,仕訳日記帳!$N3083&gt;=Sheet2!$B$8),仕訳日記帳!D3083,IF(AND(OR(仕訳日記帳!D3083=Sheet2!$A$10,仕訳日記帳!D3083=Sheet2!$A$11,仕訳日記帳!D3083=Sheet2!$A$12,仕訳日記帳!D3083=Sheet2!$A$13,仕訳日記帳!D3083=Sheet2!$A$14,仕訳日記帳!D3083=Sheet2!$A$15,仕訳日記帳!D3083=Sheet2!$A$16,仕訳日記帳!D3083=Sheet2!$A$17),Sheet2!$B$9&lt;=仕訳日記帳!$N3083&lt;Sheet2!$C$10),仕訳日記帳!D3083,""))))</f>
        <v/>
      </c>
      <c r="B3083" s="263" t="str">
        <f>IF(AND($A3083=Sheet2!$A$2,仕訳日記帳!$N3083&gt;=Sheet2!$B$2),仕訳日記帳!A3083,IF(AND(OR($A3083=Sheet2!$A$3,$A3083=Sheet2!$A$4,$A3083=Sheet2!$A$5,$A3083=Sheet2!$A$6,$A3083=Sheet2!$A$7,$A3083=Sheet2!$A$9),仕訳日記帳!$N3083&gt;=Sheet2!$B$3),仕訳日記帳!A3083,IF(AND($A3083=Sheet2!$A$8,仕訳日記帳!$N3083&gt;=Sheet2!$B$8),仕訳日記帳!A3083,IF(AND(OR($A3083=Sheet2!$A$10,$A3083=Sheet2!$A$11,$A3083=Sheet2!$A$12,$A3083=Sheet2!$A$13,$A3083=Sheet2!$A$14,$A3083=Sheet2!$A$15,$A3083=Sheet2!$A$16,$A3083=Sheet2!$A$17),Sheet2!$B$9&lt;=仕訳日記帳!$N3083&lt;Sheet2!$C$10),仕訳日記帳!A3083,""))))</f>
        <v/>
      </c>
      <c r="C3083" t="str">
        <f>IF(AND($A3083=Sheet2!$A$2,仕訳日記帳!$N3083&gt;=Sheet2!$B$2),仕訳日記帳!B3083,IF(AND(OR($A3083=Sheet2!$A$3,$A3083=Sheet2!$A$4,$A3083=Sheet2!$A$5,$A3083=Sheet2!$A$6,$A3083=Sheet2!$A$7,$A3083=Sheet2!$A$9),仕訳日記帳!$N3083&gt;=Sheet2!$B$3),仕訳日記帳!B3083,IF(AND($A3083=Sheet2!$A$8,仕訳日記帳!$N3083&gt;=Sheet2!$B$8),仕訳日記帳!B3083,IF(AND(OR($A3083=Sheet2!$A$10,$A3083=Sheet2!$A$11,$A3083=Sheet2!$A$12,$A3083=Sheet2!$A$13,$A3083=Sheet2!$A$14,$A3083=Sheet2!$A$15,$A3083=Sheet2!$A$16,$A3083=Sheet2!$A$17),Sheet2!$B$9&lt;=仕訳日記帳!$N3083&lt;Sheet2!$C$10),仕訳日記帳!B3083,""))))</f>
        <v/>
      </c>
      <c r="D3083" s="265" t="str">
        <f>IF(AND($A3083=Sheet2!$A$2,仕訳日記帳!$N3083&gt;=Sheet2!$B$2),仕訳日記帳!N3083,IF(AND(OR($A3083=Sheet2!$A$3,$A3083=Sheet2!$A$4,$A3083=Sheet2!$A$5,$A3083=Sheet2!$A$6,$A3083=Sheet2!$A$7,$A3083=Sheet2!$A$9),仕訳日記帳!$N3083&gt;=Sheet2!$B$3),仕訳日記帳!N3083,IF(AND($A3083=Sheet2!$A$8,仕訳日記帳!$N3083&gt;=Sheet2!$B$8),仕訳日記帳!N3083,IF(AND(OR($A3083=Sheet2!$A$10,$A3083=Sheet2!$A$11,$A3083=Sheet2!$A$12,$A3083=Sheet2!$A$13,$A3083=Sheet2!$A$14,$A3083=Sheet2!$A$15,$A3083=Sheet2!$A$16,$A3083=Sheet2!$A$17),Sheet2!$B$9&lt;=仕訳日記帳!$N3083&lt;Sheet2!$C$10),仕訳日記帳!N3083,""))))</f>
        <v/>
      </c>
      <c r="E3083" s="263" t="str">
        <f>IF(AND($A3083=Sheet2!$A$2,仕訳日記帳!$N3083&gt;=Sheet2!$B$2),仕訳日記帳!G3083,IF(AND(OR($A3083=Sheet2!$A$3,$A3083=Sheet2!$A$4,$A3083=Sheet2!$A$5,$A3083=Sheet2!$A$6,$A3083=Sheet2!$A$7,$A3083=Sheet2!$A$9),仕訳日記帳!$N3083&gt;=Sheet2!$B$3),仕訳日記帳!G3083,IF(AND($A3083=Sheet2!$A$8,仕訳日記帳!$N3083&gt;=Sheet2!$B$8),仕訳日記帳!G3083,IF(AND(OR($A3083=Sheet2!$A$10,$A3083=Sheet2!$A$11,$A3083=Sheet2!$A$12,$A3083=Sheet2!$A$13,$A3083=Sheet2!$A$14,$A3083=Sheet2!$A$15,$A3083=Sheet2!$A$16,$A3083=Sheet2!$A$17),Sheet2!$B$9&lt;=仕訳日記帳!$N3083&lt;Sheet2!$C$10),仕訳日記帳!G3083,""))))</f>
        <v/>
      </c>
      <c r="G3083" t="str">
        <f>IF(OR(A3083=Sheet2!$A$2,A3083=Sheet2!$A$3,A3083=Sheet2!$A$4,A3083=Sheet2!$A$5,A3083=Sheet2!$A$6,A3083=Sheet2!$A$7,A3083=Sheet2!$A$8,A3083=Sheet2!$A$9,A3083=Sheet2!$A$10,A3083=Sheet2!$A$11,A3083=Sheet2!$A$12,$A$2=Sheet2!$A$13,A3083=Sheet2!$A$14,$A$2=Sheet2!$A$15,$A$2=Sheet2!$A$16,A3083=Sheet2!$A$17),"該当","")</f>
        <v/>
      </c>
      <c r="H3083" t="str">
        <f>IF(OR(A3083="",G3083=""),"",COUNTIF($G$2:G3083,"該当"))</f>
        <v/>
      </c>
    </row>
    <row r="3084" spans="1:8">
      <c r="A3084" t="str">
        <f>IF(AND(仕訳日記帳!D3084=Sheet2!$A$2,仕訳日記帳!$N3084&gt;=Sheet2!$B$2),仕訳日記帳!D3084,IF(AND(OR(仕訳日記帳!D3084=Sheet2!$A$3,仕訳日記帳!D3084=Sheet2!$A$4,仕訳日記帳!D3084=Sheet2!$A$5,仕訳日記帳!D3084=Sheet2!$A$6,仕訳日記帳!D3084=Sheet2!$A$7,仕訳日記帳!D3084=Sheet2!$A$9),仕訳日記帳!$N3084&gt;=Sheet2!$B$3),仕訳日記帳!D3084,IF(AND(仕訳日記帳!D3084=Sheet2!$A$8,仕訳日記帳!$N3084&gt;=Sheet2!$B$8),仕訳日記帳!D3084,IF(AND(OR(仕訳日記帳!D3084=Sheet2!$A$10,仕訳日記帳!D3084=Sheet2!$A$11,仕訳日記帳!D3084=Sheet2!$A$12,仕訳日記帳!D3084=Sheet2!$A$13,仕訳日記帳!D3084=Sheet2!$A$14,仕訳日記帳!D3084=Sheet2!$A$15,仕訳日記帳!D3084=Sheet2!$A$16,仕訳日記帳!D3084=Sheet2!$A$17),Sheet2!$B$9&lt;=仕訳日記帳!$N3084&lt;Sheet2!$C$10),仕訳日記帳!D3084,""))))</f>
        <v/>
      </c>
      <c r="B3084" s="263" t="str">
        <f>IF(AND($A3084=Sheet2!$A$2,仕訳日記帳!$N3084&gt;=Sheet2!$B$2),仕訳日記帳!A3084,IF(AND(OR($A3084=Sheet2!$A$3,$A3084=Sheet2!$A$4,$A3084=Sheet2!$A$5,$A3084=Sheet2!$A$6,$A3084=Sheet2!$A$7,$A3084=Sheet2!$A$9),仕訳日記帳!$N3084&gt;=Sheet2!$B$3),仕訳日記帳!A3084,IF(AND($A3084=Sheet2!$A$8,仕訳日記帳!$N3084&gt;=Sheet2!$B$8),仕訳日記帳!A3084,IF(AND(OR($A3084=Sheet2!$A$10,$A3084=Sheet2!$A$11,$A3084=Sheet2!$A$12,$A3084=Sheet2!$A$13,$A3084=Sheet2!$A$14,$A3084=Sheet2!$A$15,$A3084=Sheet2!$A$16,$A3084=Sheet2!$A$17),Sheet2!$B$9&lt;=仕訳日記帳!$N3084&lt;Sheet2!$C$10),仕訳日記帳!A3084,""))))</f>
        <v/>
      </c>
      <c r="C3084" t="str">
        <f>IF(AND($A3084=Sheet2!$A$2,仕訳日記帳!$N3084&gt;=Sheet2!$B$2),仕訳日記帳!B3084,IF(AND(OR($A3084=Sheet2!$A$3,$A3084=Sheet2!$A$4,$A3084=Sheet2!$A$5,$A3084=Sheet2!$A$6,$A3084=Sheet2!$A$7,$A3084=Sheet2!$A$9),仕訳日記帳!$N3084&gt;=Sheet2!$B$3),仕訳日記帳!B3084,IF(AND($A3084=Sheet2!$A$8,仕訳日記帳!$N3084&gt;=Sheet2!$B$8),仕訳日記帳!B3084,IF(AND(OR($A3084=Sheet2!$A$10,$A3084=Sheet2!$A$11,$A3084=Sheet2!$A$12,$A3084=Sheet2!$A$13,$A3084=Sheet2!$A$14,$A3084=Sheet2!$A$15,$A3084=Sheet2!$A$16,$A3084=Sheet2!$A$17),Sheet2!$B$9&lt;=仕訳日記帳!$N3084&lt;Sheet2!$C$10),仕訳日記帳!B3084,""))))</f>
        <v/>
      </c>
      <c r="D3084" s="265" t="str">
        <f>IF(AND($A3084=Sheet2!$A$2,仕訳日記帳!$N3084&gt;=Sheet2!$B$2),仕訳日記帳!N3084,IF(AND(OR($A3084=Sheet2!$A$3,$A3084=Sheet2!$A$4,$A3084=Sheet2!$A$5,$A3084=Sheet2!$A$6,$A3084=Sheet2!$A$7,$A3084=Sheet2!$A$9),仕訳日記帳!$N3084&gt;=Sheet2!$B$3),仕訳日記帳!N3084,IF(AND($A3084=Sheet2!$A$8,仕訳日記帳!$N3084&gt;=Sheet2!$B$8),仕訳日記帳!N3084,IF(AND(OR($A3084=Sheet2!$A$10,$A3084=Sheet2!$A$11,$A3084=Sheet2!$A$12,$A3084=Sheet2!$A$13,$A3084=Sheet2!$A$14,$A3084=Sheet2!$A$15,$A3084=Sheet2!$A$16,$A3084=Sheet2!$A$17),Sheet2!$B$9&lt;=仕訳日記帳!$N3084&lt;Sheet2!$C$10),仕訳日記帳!N3084,""))))</f>
        <v/>
      </c>
      <c r="E3084" s="263" t="str">
        <f>IF(AND($A3084=Sheet2!$A$2,仕訳日記帳!$N3084&gt;=Sheet2!$B$2),仕訳日記帳!G3084,IF(AND(OR($A3084=Sheet2!$A$3,$A3084=Sheet2!$A$4,$A3084=Sheet2!$A$5,$A3084=Sheet2!$A$6,$A3084=Sheet2!$A$7,$A3084=Sheet2!$A$9),仕訳日記帳!$N3084&gt;=Sheet2!$B$3),仕訳日記帳!G3084,IF(AND($A3084=Sheet2!$A$8,仕訳日記帳!$N3084&gt;=Sheet2!$B$8),仕訳日記帳!G3084,IF(AND(OR($A3084=Sheet2!$A$10,$A3084=Sheet2!$A$11,$A3084=Sheet2!$A$12,$A3084=Sheet2!$A$13,$A3084=Sheet2!$A$14,$A3084=Sheet2!$A$15,$A3084=Sheet2!$A$16,$A3084=Sheet2!$A$17),Sheet2!$B$9&lt;=仕訳日記帳!$N3084&lt;Sheet2!$C$10),仕訳日記帳!G3084,""))))</f>
        <v/>
      </c>
      <c r="G3084" t="str">
        <f>IF(OR(A3084=Sheet2!$A$2,A3084=Sheet2!$A$3,A3084=Sheet2!$A$4,A3084=Sheet2!$A$5,A3084=Sheet2!$A$6,A3084=Sheet2!$A$7,A3084=Sheet2!$A$8,A3084=Sheet2!$A$9,A3084=Sheet2!$A$10,A3084=Sheet2!$A$11,A3084=Sheet2!$A$12,$A$2=Sheet2!$A$13,A3084=Sheet2!$A$14,$A$2=Sheet2!$A$15,$A$2=Sheet2!$A$16,A3084=Sheet2!$A$17),"該当","")</f>
        <v/>
      </c>
      <c r="H3084" t="str">
        <f>IF(OR(A3084="",G3084=""),"",COUNTIF($G$2:G3084,"該当"))</f>
        <v/>
      </c>
    </row>
    <row r="3085" spans="1:8">
      <c r="A3085" t="str">
        <f>IF(AND(仕訳日記帳!D3085=Sheet2!$A$2,仕訳日記帳!$N3085&gt;=Sheet2!$B$2),仕訳日記帳!D3085,IF(AND(OR(仕訳日記帳!D3085=Sheet2!$A$3,仕訳日記帳!D3085=Sheet2!$A$4,仕訳日記帳!D3085=Sheet2!$A$5,仕訳日記帳!D3085=Sheet2!$A$6,仕訳日記帳!D3085=Sheet2!$A$7,仕訳日記帳!D3085=Sheet2!$A$9),仕訳日記帳!$N3085&gt;=Sheet2!$B$3),仕訳日記帳!D3085,IF(AND(仕訳日記帳!D3085=Sheet2!$A$8,仕訳日記帳!$N3085&gt;=Sheet2!$B$8),仕訳日記帳!D3085,IF(AND(OR(仕訳日記帳!D3085=Sheet2!$A$10,仕訳日記帳!D3085=Sheet2!$A$11,仕訳日記帳!D3085=Sheet2!$A$12,仕訳日記帳!D3085=Sheet2!$A$13,仕訳日記帳!D3085=Sheet2!$A$14,仕訳日記帳!D3085=Sheet2!$A$15,仕訳日記帳!D3085=Sheet2!$A$16,仕訳日記帳!D3085=Sheet2!$A$17),Sheet2!$B$9&lt;=仕訳日記帳!$N3085&lt;Sheet2!$C$10),仕訳日記帳!D3085,""))))</f>
        <v/>
      </c>
      <c r="B3085" s="263" t="str">
        <f>IF(AND($A3085=Sheet2!$A$2,仕訳日記帳!$N3085&gt;=Sheet2!$B$2),仕訳日記帳!A3085,IF(AND(OR($A3085=Sheet2!$A$3,$A3085=Sheet2!$A$4,$A3085=Sheet2!$A$5,$A3085=Sheet2!$A$6,$A3085=Sheet2!$A$7,$A3085=Sheet2!$A$9),仕訳日記帳!$N3085&gt;=Sheet2!$B$3),仕訳日記帳!A3085,IF(AND($A3085=Sheet2!$A$8,仕訳日記帳!$N3085&gt;=Sheet2!$B$8),仕訳日記帳!A3085,IF(AND(OR($A3085=Sheet2!$A$10,$A3085=Sheet2!$A$11,$A3085=Sheet2!$A$12,$A3085=Sheet2!$A$13,$A3085=Sheet2!$A$14,$A3085=Sheet2!$A$15,$A3085=Sheet2!$A$16,$A3085=Sheet2!$A$17),Sheet2!$B$9&lt;=仕訳日記帳!$N3085&lt;Sheet2!$C$10),仕訳日記帳!A3085,""))))</f>
        <v/>
      </c>
      <c r="C3085" t="str">
        <f>IF(AND($A3085=Sheet2!$A$2,仕訳日記帳!$N3085&gt;=Sheet2!$B$2),仕訳日記帳!B3085,IF(AND(OR($A3085=Sheet2!$A$3,$A3085=Sheet2!$A$4,$A3085=Sheet2!$A$5,$A3085=Sheet2!$A$6,$A3085=Sheet2!$A$7,$A3085=Sheet2!$A$9),仕訳日記帳!$N3085&gt;=Sheet2!$B$3),仕訳日記帳!B3085,IF(AND($A3085=Sheet2!$A$8,仕訳日記帳!$N3085&gt;=Sheet2!$B$8),仕訳日記帳!B3085,IF(AND(OR($A3085=Sheet2!$A$10,$A3085=Sheet2!$A$11,$A3085=Sheet2!$A$12,$A3085=Sheet2!$A$13,$A3085=Sheet2!$A$14,$A3085=Sheet2!$A$15,$A3085=Sheet2!$A$16,$A3085=Sheet2!$A$17),Sheet2!$B$9&lt;=仕訳日記帳!$N3085&lt;Sheet2!$C$10),仕訳日記帳!B3085,""))))</f>
        <v/>
      </c>
      <c r="D3085" s="265" t="str">
        <f>IF(AND($A3085=Sheet2!$A$2,仕訳日記帳!$N3085&gt;=Sheet2!$B$2),仕訳日記帳!N3085,IF(AND(OR($A3085=Sheet2!$A$3,$A3085=Sheet2!$A$4,$A3085=Sheet2!$A$5,$A3085=Sheet2!$A$6,$A3085=Sheet2!$A$7,$A3085=Sheet2!$A$9),仕訳日記帳!$N3085&gt;=Sheet2!$B$3),仕訳日記帳!N3085,IF(AND($A3085=Sheet2!$A$8,仕訳日記帳!$N3085&gt;=Sheet2!$B$8),仕訳日記帳!N3085,IF(AND(OR($A3085=Sheet2!$A$10,$A3085=Sheet2!$A$11,$A3085=Sheet2!$A$12,$A3085=Sheet2!$A$13,$A3085=Sheet2!$A$14,$A3085=Sheet2!$A$15,$A3085=Sheet2!$A$16,$A3085=Sheet2!$A$17),Sheet2!$B$9&lt;=仕訳日記帳!$N3085&lt;Sheet2!$C$10),仕訳日記帳!N3085,""))))</f>
        <v/>
      </c>
      <c r="E3085" s="263" t="str">
        <f>IF(AND($A3085=Sheet2!$A$2,仕訳日記帳!$N3085&gt;=Sheet2!$B$2),仕訳日記帳!G3085,IF(AND(OR($A3085=Sheet2!$A$3,$A3085=Sheet2!$A$4,$A3085=Sheet2!$A$5,$A3085=Sheet2!$A$6,$A3085=Sheet2!$A$7,$A3085=Sheet2!$A$9),仕訳日記帳!$N3085&gt;=Sheet2!$B$3),仕訳日記帳!G3085,IF(AND($A3085=Sheet2!$A$8,仕訳日記帳!$N3085&gt;=Sheet2!$B$8),仕訳日記帳!G3085,IF(AND(OR($A3085=Sheet2!$A$10,$A3085=Sheet2!$A$11,$A3085=Sheet2!$A$12,$A3085=Sheet2!$A$13,$A3085=Sheet2!$A$14,$A3085=Sheet2!$A$15,$A3085=Sheet2!$A$16,$A3085=Sheet2!$A$17),Sheet2!$B$9&lt;=仕訳日記帳!$N3085&lt;Sheet2!$C$10),仕訳日記帳!G3085,""))))</f>
        <v/>
      </c>
      <c r="G3085" t="str">
        <f>IF(OR(A3085=Sheet2!$A$2,A3085=Sheet2!$A$3,A3085=Sheet2!$A$4,A3085=Sheet2!$A$5,A3085=Sheet2!$A$6,A3085=Sheet2!$A$7,A3085=Sheet2!$A$8,A3085=Sheet2!$A$9,A3085=Sheet2!$A$10,A3085=Sheet2!$A$11,A3085=Sheet2!$A$12,$A$2=Sheet2!$A$13,A3085=Sheet2!$A$14,$A$2=Sheet2!$A$15,$A$2=Sheet2!$A$16,A3085=Sheet2!$A$17),"該当","")</f>
        <v/>
      </c>
      <c r="H3085" t="str">
        <f>IF(OR(A3085="",G3085=""),"",COUNTIF($G$2:G3085,"該当"))</f>
        <v/>
      </c>
    </row>
    <row r="3086" spans="1:8">
      <c r="A3086" t="str">
        <f>IF(AND(仕訳日記帳!D3086=Sheet2!$A$2,仕訳日記帳!$N3086&gt;=Sheet2!$B$2),仕訳日記帳!D3086,IF(AND(OR(仕訳日記帳!D3086=Sheet2!$A$3,仕訳日記帳!D3086=Sheet2!$A$4,仕訳日記帳!D3086=Sheet2!$A$5,仕訳日記帳!D3086=Sheet2!$A$6,仕訳日記帳!D3086=Sheet2!$A$7,仕訳日記帳!D3086=Sheet2!$A$9),仕訳日記帳!$N3086&gt;=Sheet2!$B$3),仕訳日記帳!D3086,IF(AND(仕訳日記帳!D3086=Sheet2!$A$8,仕訳日記帳!$N3086&gt;=Sheet2!$B$8),仕訳日記帳!D3086,IF(AND(OR(仕訳日記帳!D3086=Sheet2!$A$10,仕訳日記帳!D3086=Sheet2!$A$11,仕訳日記帳!D3086=Sheet2!$A$12,仕訳日記帳!D3086=Sheet2!$A$13,仕訳日記帳!D3086=Sheet2!$A$14,仕訳日記帳!D3086=Sheet2!$A$15,仕訳日記帳!D3086=Sheet2!$A$16,仕訳日記帳!D3086=Sheet2!$A$17),Sheet2!$B$9&lt;=仕訳日記帳!$N3086&lt;Sheet2!$C$10),仕訳日記帳!D3086,""))))</f>
        <v/>
      </c>
      <c r="B3086" s="263" t="str">
        <f>IF(AND($A3086=Sheet2!$A$2,仕訳日記帳!$N3086&gt;=Sheet2!$B$2),仕訳日記帳!A3086,IF(AND(OR($A3086=Sheet2!$A$3,$A3086=Sheet2!$A$4,$A3086=Sheet2!$A$5,$A3086=Sheet2!$A$6,$A3086=Sheet2!$A$7,$A3086=Sheet2!$A$9),仕訳日記帳!$N3086&gt;=Sheet2!$B$3),仕訳日記帳!A3086,IF(AND($A3086=Sheet2!$A$8,仕訳日記帳!$N3086&gt;=Sheet2!$B$8),仕訳日記帳!A3086,IF(AND(OR($A3086=Sheet2!$A$10,$A3086=Sheet2!$A$11,$A3086=Sheet2!$A$12,$A3086=Sheet2!$A$13,$A3086=Sheet2!$A$14,$A3086=Sheet2!$A$15,$A3086=Sheet2!$A$16,$A3086=Sheet2!$A$17),Sheet2!$B$9&lt;=仕訳日記帳!$N3086&lt;Sheet2!$C$10),仕訳日記帳!A3086,""))))</f>
        <v/>
      </c>
      <c r="C3086" t="str">
        <f>IF(AND($A3086=Sheet2!$A$2,仕訳日記帳!$N3086&gt;=Sheet2!$B$2),仕訳日記帳!B3086,IF(AND(OR($A3086=Sheet2!$A$3,$A3086=Sheet2!$A$4,$A3086=Sheet2!$A$5,$A3086=Sheet2!$A$6,$A3086=Sheet2!$A$7,$A3086=Sheet2!$A$9),仕訳日記帳!$N3086&gt;=Sheet2!$B$3),仕訳日記帳!B3086,IF(AND($A3086=Sheet2!$A$8,仕訳日記帳!$N3086&gt;=Sheet2!$B$8),仕訳日記帳!B3086,IF(AND(OR($A3086=Sheet2!$A$10,$A3086=Sheet2!$A$11,$A3086=Sheet2!$A$12,$A3086=Sheet2!$A$13,$A3086=Sheet2!$A$14,$A3086=Sheet2!$A$15,$A3086=Sheet2!$A$16,$A3086=Sheet2!$A$17),Sheet2!$B$9&lt;=仕訳日記帳!$N3086&lt;Sheet2!$C$10),仕訳日記帳!B3086,""))))</f>
        <v/>
      </c>
      <c r="D3086" s="265" t="str">
        <f>IF(AND($A3086=Sheet2!$A$2,仕訳日記帳!$N3086&gt;=Sheet2!$B$2),仕訳日記帳!N3086,IF(AND(OR($A3086=Sheet2!$A$3,$A3086=Sheet2!$A$4,$A3086=Sheet2!$A$5,$A3086=Sheet2!$A$6,$A3086=Sheet2!$A$7,$A3086=Sheet2!$A$9),仕訳日記帳!$N3086&gt;=Sheet2!$B$3),仕訳日記帳!N3086,IF(AND($A3086=Sheet2!$A$8,仕訳日記帳!$N3086&gt;=Sheet2!$B$8),仕訳日記帳!N3086,IF(AND(OR($A3086=Sheet2!$A$10,$A3086=Sheet2!$A$11,$A3086=Sheet2!$A$12,$A3086=Sheet2!$A$13,$A3086=Sheet2!$A$14,$A3086=Sheet2!$A$15,$A3086=Sheet2!$A$16,$A3086=Sheet2!$A$17),Sheet2!$B$9&lt;=仕訳日記帳!$N3086&lt;Sheet2!$C$10),仕訳日記帳!N3086,""))))</f>
        <v/>
      </c>
      <c r="E3086" s="263" t="str">
        <f>IF(AND($A3086=Sheet2!$A$2,仕訳日記帳!$N3086&gt;=Sheet2!$B$2),仕訳日記帳!G3086,IF(AND(OR($A3086=Sheet2!$A$3,$A3086=Sheet2!$A$4,$A3086=Sheet2!$A$5,$A3086=Sheet2!$A$6,$A3086=Sheet2!$A$7,$A3086=Sheet2!$A$9),仕訳日記帳!$N3086&gt;=Sheet2!$B$3),仕訳日記帳!G3086,IF(AND($A3086=Sheet2!$A$8,仕訳日記帳!$N3086&gt;=Sheet2!$B$8),仕訳日記帳!G3086,IF(AND(OR($A3086=Sheet2!$A$10,$A3086=Sheet2!$A$11,$A3086=Sheet2!$A$12,$A3086=Sheet2!$A$13,$A3086=Sheet2!$A$14,$A3086=Sheet2!$A$15,$A3086=Sheet2!$A$16,$A3086=Sheet2!$A$17),Sheet2!$B$9&lt;=仕訳日記帳!$N3086&lt;Sheet2!$C$10),仕訳日記帳!G3086,""))))</f>
        <v/>
      </c>
      <c r="G3086" t="str">
        <f>IF(OR(A3086=Sheet2!$A$2,A3086=Sheet2!$A$3,A3086=Sheet2!$A$4,A3086=Sheet2!$A$5,A3086=Sheet2!$A$6,A3086=Sheet2!$A$7,A3086=Sheet2!$A$8,A3086=Sheet2!$A$9,A3086=Sheet2!$A$10,A3086=Sheet2!$A$11,A3086=Sheet2!$A$12,$A$2=Sheet2!$A$13,A3086=Sheet2!$A$14,$A$2=Sheet2!$A$15,$A$2=Sheet2!$A$16,A3086=Sheet2!$A$17),"該当","")</f>
        <v/>
      </c>
      <c r="H3086" t="str">
        <f>IF(OR(A3086="",G3086=""),"",COUNTIF($G$2:G3086,"該当"))</f>
        <v/>
      </c>
    </row>
    <row r="3087" spans="1:8">
      <c r="A3087" t="str">
        <f>IF(AND(仕訳日記帳!D3087=Sheet2!$A$2,仕訳日記帳!$N3087&gt;=Sheet2!$B$2),仕訳日記帳!D3087,IF(AND(OR(仕訳日記帳!D3087=Sheet2!$A$3,仕訳日記帳!D3087=Sheet2!$A$4,仕訳日記帳!D3087=Sheet2!$A$5,仕訳日記帳!D3087=Sheet2!$A$6,仕訳日記帳!D3087=Sheet2!$A$7,仕訳日記帳!D3087=Sheet2!$A$9),仕訳日記帳!$N3087&gt;=Sheet2!$B$3),仕訳日記帳!D3087,IF(AND(仕訳日記帳!D3087=Sheet2!$A$8,仕訳日記帳!$N3087&gt;=Sheet2!$B$8),仕訳日記帳!D3087,IF(AND(OR(仕訳日記帳!D3087=Sheet2!$A$10,仕訳日記帳!D3087=Sheet2!$A$11,仕訳日記帳!D3087=Sheet2!$A$12,仕訳日記帳!D3087=Sheet2!$A$13,仕訳日記帳!D3087=Sheet2!$A$14,仕訳日記帳!D3087=Sheet2!$A$15,仕訳日記帳!D3087=Sheet2!$A$16,仕訳日記帳!D3087=Sheet2!$A$17),Sheet2!$B$9&lt;=仕訳日記帳!$N3087&lt;Sheet2!$C$10),仕訳日記帳!D3087,""))))</f>
        <v/>
      </c>
      <c r="B3087" s="263" t="str">
        <f>IF(AND($A3087=Sheet2!$A$2,仕訳日記帳!$N3087&gt;=Sheet2!$B$2),仕訳日記帳!A3087,IF(AND(OR($A3087=Sheet2!$A$3,$A3087=Sheet2!$A$4,$A3087=Sheet2!$A$5,$A3087=Sheet2!$A$6,$A3087=Sheet2!$A$7,$A3087=Sheet2!$A$9),仕訳日記帳!$N3087&gt;=Sheet2!$B$3),仕訳日記帳!A3087,IF(AND($A3087=Sheet2!$A$8,仕訳日記帳!$N3087&gt;=Sheet2!$B$8),仕訳日記帳!A3087,IF(AND(OR($A3087=Sheet2!$A$10,$A3087=Sheet2!$A$11,$A3087=Sheet2!$A$12,$A3087=Sheet2!$A$13,$A3087=Sheet2!$A$14,$A3087=Sheet2!$A$15,$A3087=Sheet2!$A$16,$A3087=Sheet2!$A$17),Sheet2!$B$9&lt;=仕訳日記帳!$N3087&lt;Sheet2!$C$10),仕訳日記帳!A3087,""))))</f>
        <v/>
      </c>
      <c r="C3087" t="str">
        <f>IF(AND($A3087=Sheet2!$A$2,仕訳日記帳!$N3087&gt;=Sheet2!$B$2),仕訳日記帳!B3087,IF(AND(OR($A3087=Sheet2!$A$3,$A3087=Sheet2!$A$4,$A3087=Sheet2!$A$5,$A3087=Sheet2!$A$6,$A3087=Sheet2!$A$7,$A3087=Sheet2!$A$9),仕訳日記帳!$N3087&gt;=Sheet2!$B$3),仕訳日記帳!B3087,IF(AND($A3087=Sheet2!$A$8,仕訳日記帳!$N3087&gt;=Sheet2!$B$8),仕訳日記帳!B3087,IF(AND(OR($A3087=Sheet2!$A$10,$A3087=Sheet2!$A$11,$A3087=Sheet2!$A$12,$A3087=Sheet2!$A$13,$A3087=Sheet2!$A$14,$A3087=Sheet2!$A$15,$A3087=Sheet2!$A$16,$A3087=Sheet2!$A$17),Sheet2!$B$9&lt;=仕訳日記帳!$N3087&lt;Sheet2!$C$10),仕訳日記帳!B3087,""))))</f>
        <v/>
      </c>
      <c r="D3087" s="265" t="str">
        <f>IF(AND($A3087=Sheet2!$A$2,仕訳日記帳!$N3087&gt;=Sheet2!$B$2),仕訳日記帳!N3087,IF(AND(OR($A3087=Sheet2!$A$3,$A3087=Sheet2!$A$4,$A3087=Sheet2!$A$5,$A3087=Sheet2!$A$6,$A3087=Sheet2!$A$7,$A3087=Sheet2!$A$9),仕訳日記帳!$N3087&gt;=Sheet2!$B$3),仕訳日記帳!N3087,IF(AND($A3087=Sheet2!$A$8,仕訳日記帳!$N3087&gt;=Sheet2!$B$8),仕訳日記帳!N3087,IF(AND(OR($A3087=Sheet2!$A$10,$A3087=Sheet2!$A$11,$A3087=Sheet2!$A$12,$A3087=Sheet2!$A$13,$A3087=Sheet2!$A$14,$A3087=Sheet2!$A$15,$A3087=Sheet2!$A$16,$A3087=Sheet2!$A$17),Sheet2!$B$9&lt;=仕訳日記帳!$N3087&lt;Sheet2!$C$10),仕訳日記帳!N3087,""))))</f>
        <v/>
      </c>
      <c r="E3087" s="263" t="str">
        <f>IF(AND($A3087=Sheet2!$A$2,仕訳日記帳!$N3087&gt;=Sheet2!$B$2),仕訳日記帳!G3087,IF(AND(OR($A3087=Sheet2!$A$3,$A3087=Sheet2!$A$4,$A3087=Sheet2!$A$5,$A3087=Sheet2!$A$6,$A3087=Sheet2!$A$7,$A3087=Sheet2!$A$9),仕訳日記帳!$N3087&gt;=Sheet2!$B$3),仕訳日記帳!G3087,IF(AND($A3087=Sheet2!$A$8,仕訳日記帳!$N3087&gt;=Sheet2!$B$8),仕訳日記帳!G3087,IF(AND(OR($A3087=Sheet2!$A$10,$A3087=Sheet2!$A$11,$A3087=Sheet2!$A$12,$A3087=Sheet2!$A$13,$A3087=Sheet2!$A$14,$A3087=Sheet2!$A$15,$A3087=Sheet2!$A$16,$A3087=Sheet2!$A$17),Sheet2!$B$9&lt;=仕訳日記帳!$N3087&lt;Sheet2!$C$10),仕訳日記帳!G3087,""))))</f>
        <v/>
      </c>
      <c r="G3087" t="str">
        <f>IF(OR(A3087=Sheet2!$A$2,A3087=Sheet2!$A$3,A3087=Sheet2!$A$4,A3087=Sheet2!$A$5,A3087=Sheet2!$A$6,A3087=Sheet2!$A$7,A3087=Sheet2!$A$8,A3087=Sheet2!$A$9,A3087=Sheet2!$A$10,A3087=Sheet2!$A$11,A3087=Sheet2!$A$12,$A$2=Sheet2!$A$13,A3087=Sheet2!$A$14,$A$2=Sheet2!$A$15,$A$2=Sheet2!$A$16,A3087=Sheet2!$A$17),"該当","")</f>
        <v/>
      </c>
      <c r="H3087" t="str">
        <f>IF(OR(A3087="",G3087=""),"",COUNTIF($G$2:G3087,"該当"))</f>
        <v/>
      </c>
    </row>
    <row r="3088" spans="1:8">
      <c r="A3088" t="str">
        <f>IF(AND(仕訳日記帳!D3088=Sheet2!$A$2,仕訳日記帳!$N3088&gt;=Sheet2!$B$2),仕訳日記帳!D3088,IF(AND(OR(仕訳日記帳!D3088=Sheet2!$A$3,仕訳日記帳!D3088=Sheet2!$A$4,仕訳日記帳!D3088=Sheet2!$A$5,仕訳日記帳!D3088=Sheet2!$A$6,仕訳日記帳!D3088=Sheet2!$A$7,仕訳日記帳!D3088=Sheet2!$A$9),仕訳日記帳!$N3088&gt;=Sheet2!$B$3),仕訳日記帳!D3088,IF(AND(仕訳日記帳!D3088=Sheet2!$A$8,仕訳日記帳!$N3088&gt;=Sheet2!$B$8),仕訳日記帳!D3088,IF(AND(OR(仕訳日記帳!D3088=Sheet2!$A$10,仕訳日記帳!D3088=Sheet2!$A$11,仕訳日記帳!D3088=Sheet2!$A$12,仕訳日記帳!D3088=Sheet2!$A$13,仕訳日記帳!D3088=Sheet2!$A$14,仕訳日記帳!D3088=Sheet2!$A$15,仕訳日記帳!D3088=Sheet2!$A$16,仕訳日記帳!D3088=Sheet2!$A$17),Sheet2!$B$9&lt;=仕訳日記帳!$N3088&lt;Sheet2!$C$10),仕訳日記帳!D3088,""))))</f>
        <v/>
      </c>
      <c r="B3088" s="263" t="str">
        <f>IF(AND($A3088=Sheet2!$A$2,仕訳日記帳!$N3088&gt;=Sheet2!$B$2),仕訳日記帳!A3088,IF(AND(OR($A3088=Sheet2!$A$3,$A3088=Sheet2!$A$4,$A3088=Sheet2!$A$5,$A3088=Sheet2!$A$6,$A3088=Sheet2!$A$7,$A3088=Sheet2!$A$9),仕訳日記帳!$N3088&gt;=Sheet2!$B$3),仕訳日記帳!A3088,IF(AND($A3088=Sheet2!$A$8,仕訳日記帳!$N3088&gt;=Sheet2!$B$8),仕訳日記帳!A3088,IF(AND(OR($A3088=Sheet2!$A$10,$A3088=Sheet2!$A$11,$A3088=Sheet2!$A$12,$A3088=Sheet2!$A$13,$A3088=Sheet2!$A$14,$A3088=Sheet2!$A$15,$A3088=Sheet2!$A$16,$A3088=Sheet2!$A$17),Sheet2!$B$9&lt;=仕訳日記帳!$N3088&lt;Sheet2!$C$10),仕訳日記帳!A3088,""))))</f>
        <v/>
      </c>
      <c r="C3088" t="str">
        <f>IF(AND($A3088=Sheet2!$A$2,仕訳日記帳!$N3088&gt;=Sheet2!$B$2),仕訳日記帳!B3088,IF(AND(OR($A3088=Sheet2!$A$3,$A3088=Sheet2!$A$4,$A3088=Sheet2!$A$5,$A3088=Sheet2!$A$6,$A3088=Sheet2!$A$7,$A3088=Sheet2!$A$9),仕訳日記帳!$N3088&gt;=Sheet2!$B$3),仕訳日記帳!B3088,IF(AND($A3088=Sheet2!$A$8,仕訳日記帳!$N3088&gt;=Sheet2!$B$8),仕訳日記帳!B3088,IF(AND(OR($A3088=Sheet2!$A$10,$A3088=Sheet2!$A$11,$A3088=Sheet2!$A$12,$A3088=Sheet2!$A$13,$A3088=Sheet2!$A$14,$A3088=Sheet2!$A$15,$A3088=Sheet2!$A$16,$A3088=Sheet2!$A$17),Sheet2!$B$9&lt;=仕訳日記帳!$N3088&lt;Sheet2!$C$10),仕訳日記帳!B3088,""))))</f>
        <v/>
      </c>
      <c r="D3088" s="265" t="str">
        <f>IF(AND($A3088=Sheet2!$A$2,仕訳日記帳!$N3088&gt;=Sheet2!$B$2),仕訳日記帳!N3088,IF(AND(OR($A3088=Sheet2!$A$3,$A3088=Sheet2!$A$4,$A3088=Sheet2!$A$5,$A3088=Sheet2!$A$6,$A3088=Sheet2!$A$7,$A3088=Sheet2!$A$9),仕訳日記帳!$N3088&gt;=Sheet2!$B$3),仕訳日記帳!N3088,IF(AND($A3088=Sheet2!$A$8,仕訳日記帳!$N3088&gt;=Sheet2!$B$8),仕訳日記帳!N3088,IF(AND(OR($A3088=Sheet2!$A$10,$A3088=Sheet2!$A$11,$A3088=Sheet2!$A$12,$A3088=Sheet2!$A$13,$A3088=Sheet2!$A$14,$A3088=Sheet2!$A$15,$A3088=Sheet2!$A$16,$A3088=Sheet2!$A$17),Sheet2!$B$9&lt;=仕訳日記帳!$N3088&lt;Sheet2!$C$10),仕訳日記帳!N3088,""))))</f>
        <v/>
      </c>
      <c r="E3088" s="263" t="str">
        <f>IF(AND($A3088=Sheet2!$A$2,仕訳日記帳!$N3088&gt;=Sheet2!$B$2),仕訳日記帳!G3088,IF(AND(OR($A3088=Sheet2!$A$3,$A3088=Sheet2!$A$4,$A3088=Sheet2!$A$5,$A3088=Sheet2!$A$6,$A3088=Sheet2!$A$7,$A3088=Sheet2!$A$9),仕訳日記帳!$N3088&gt;=Sheet2!$B$3),仕訳日記帳!G3088,IF(AND($A3088=Sheet2!$A$8,仕訳日記帳!$N3088&gt;=Sheet2!$B$8),仕訳日記帳!G3088,IF(AND(OR($A3088=Sheet2!$A$10,$A3088=Sheet2!$A$11,$A3088=Sheet2!$A$12,$A3088=Sheet2!$A$13,$A3088=Sheet2!$A$14,$A3088=Sheet2!$A$15,$A3088=Sheet2!$A$16,$A3088=Sheet2!$A$17),Sheet2!$B$9&lt;=仕訳日記帳!$N3088&lt;Sheet2!$C$10),仕訳日記帳!G3088,""))))</f>
        <v/>
      </c>
      <c r="G3088" t="str">
        <f>IF(OR(A3088=Sheet2!$A$2,A3088=Sheet2!$A$3,A3088=Sheet2!$A$4,A3088=Sheet2!$A$5,A3088=Sheet2!$A$6,A3088=Sheet2!$A$7,A3088=Sheet2!$A$8,A3088=Sheet2!$A$9,A3088=Sheet2!$A$10,A3088=Sheet2!$A$11,A3088=Sheet2!$A$12,$A$2=Sheet2!$A$13,A3088=Sheet2!$A$14,$A$2=Sheet2!$A$15,$A$2=Sheet2!$A$16,A3088=Sheet2!$A$17),"該当","")</f>
        <v/>
      </c>
      <c r="H3088" t="str">
        <f>IF(OR(A3088="",G3088=""),"",COUNTIF($G$2:G3088,"該当"))</f>
        <v/>
      </c>
    </row>
    <row r="3089" spans="1:8">
      <c r="A3089" t="str">
        <f>IF(AND(仕訳日記帳!D3089=Sheet2!$A$2,仕訳日記帳!$N3089&gt;=Sheet2!$B$2),仕訳日記帳!D3089,IF(AND(OR(仕訳日記帳!D3089=Sheet2!$A$3,仕訳日記帳!D3089=Sheet2!$A$4,仕訳日記帳!D3089=Sheet2!$A$5,仕訳日記帳!D3089=Sheet2!$A$6,仕訳日記帳!D3089=Sheet2!$A$7,仕訳日記帳!D3089=Sheet2!$A$9),仕訳日記帳!$N3089&gt;=Sheet2!$B$3),仕訳日記帳!D3089,IF(AND(仕訳日記帳!D3089=Sheet2!$A$8,仕訳日記帳!$N3089&gt;=Sheet2!$B$8),仕訳日記帳!D3089,IF(AND(OR(仕訳日記帳!D3089=Sheet2!$A$10,仕訳日記帳!D3089=Sheet2!$A$11,仕訳日記帳!D3089=Sheet2!$A$12,仕訳日記帳!D3089=Sheet2!$A$13,仕訳日記帳!D3089=Sheet2!$A$14,仕訳日記帳!D3089=Sheet2!$A$15,仕訳日記帳!D3089=Sheet2!$A$16,仕訳日記帳!D3089=Sheet2!$A$17),Sheet2!$B$9&lt;=仕訳日記帳!$N3089&lt;Sheet2!$C$10),仕訳日記帳!D3089,""))))</f>
        <v/>
      </c>
      <c r="B3089" s="263" t="str">
        <f>IF(AND($A3089=Sheet2!$A$2,仕訳日記帳!$N3089&gt;=Sheet2!$B$2),仕訳日記帳!A3089,IF(AND(OR($A3089=Sheet2!$A$3,$A3089=Sheet2!$A$4,$A3089=Sheet2!$A$5,$A3089=Sheet2!$A$6,$A3089=Sheet2!$A$7,$A3089=Sheet2!$A$9),仕訳日記帳!$N3089&gt;=Sheet2!$B$3),仕訳日記帳!A3089,IF(AND($A3089=Sheet2!$A$8,仕訳日記帳!$N3089&gt;=Sheet2!$B$8),仕訳日記帳!A3089,IF(AND(OR($A3089=Sheet2!$A$10,$A3089=Sheet2!$A$11,$A3089=Sheet2!$A$12,$A3089=Sheet2!$A$13,$A3089=Sheet2!$A$14,$A3089=Sheet2!$A$15,$A3089=Sheet2!$A$16,$A3089=Sheet2!$A$17),Sheet2!$B$9&lt;=仕訳日記帳!$N3089&lt;Sheet2!$C$10),仕訳日記帳!A3089,""))))</f>
        <v/>
      </c>
      <c r="C3089" t="str">
        <f>IF(AND($A3089=Sheet2!$A$2,仕訳日記帳!$N3089&gt;=Sheet2!$B$2),仕訳日記帳!B3089,IF(AND(OR($A3089=Sheet2!$A$3,$A3089=Sheet2!$A$4,$A3089=Sheet2!$A$5,$A3089=Sheet2!$A$6,$A3089=Sheet2!$A$7,$A3089=Sheet2!$A$9),仕訳日記帳!$N3089&gt;=Sheet2!$B$3),仕訳日記帳!B3089,IF(AND($A3089=Sheet2!$A$8,仕訳日記帳!$N3089&gt;=Sheet2!$B$8),仕訳日記帳!B3089,IF(AND(OR($A3089=Sheet2!$A$10,$A3089=Sheet2!$A$11,$A3089=Sheet2!$A$12,$A3089=Sheet2!$A$13,$A3089=Sheet2!$A$14,$A3089=Sheet2!$A$15,$A3089=Sheet2!$A$16,$A3089=Sheet2!$A$17),Sheet2!$B$9&lt;=仕訳日記帳!$N3089&lt;Sheet2!$C$10),仕訳日記帳!B3089,""))))</f>
        <v/>
      </c>
      <c r="D3089" s="265" t="str">
        <f>IF(AND($A3089=Sheet2!$A$2,仕訳日記帳!$N3089&gt;=Sheet2!$B$2),仕訳日記帳!N3089,IF(AND(OR($A3089=Sheet2!$A$3,$A3089=Sheet2!$A$4,$A3089=Sheet2!$A$5,$A3089=Sheet2!$A$6,$A3089=Sheet2!$A$7,$A3089=Sheet2!$A$9),仕訳日記帳!$N3089&gt;=Sheet2!$B$3),仕訳日記帳!N3089,IF(AND($A3089=Sheet2!$A$8,仕訳日記帳!$N3089&gt;=Sheet2!$B$8),仕訳日記帳!N3089,IF(AND(OR($A3089=Sheet2!$A$10,$A3089=Sheet2!$A$11,$A3089=Sheet2!$A$12,$A3089=Sheet2!$A$13,$A3089=Sheet2!$A$14,$A3089=Sheet2!$A$15,$A3089=Sheet2!$A$16,$A3089=Sheet2!$A$17),Sheet2!$B$9&lt;=仕訳日記帳!$N3089&lt;Sheet2!$C$10),仕訳日記帳!N3089,""))))</f>
        <v/>
      </c>
      <c r="E3089" s="263" t="str">
        <f>IF(AND($A3089=Sheet2!$A$2,仕訳日記帳!$N3089&gt;=Sheet2!$B$2),仕訳日記帳!G3089,IF(AND(OR($A3089=Sheet2!$A$3,$A3089=Sheet2!$A$4,$A3089=Sheet2!$A$5,$A3089=Sheet2!$A$6,$A3089=Sheet2!$A$7,$A3089=Sheet2!$A$9),仕訳日記帳!$N3089&gt;=Sheet2!$B$3),仕訳日記帳!G3089,IF(AND($A3089=Sheet2!$A$8,仕訳日記帳!$N3089&gt;=Sheet2!$B$8),仕訳日記帳!G3089,IF(AND(OR($A3089=Sheet2!$A$10,$A3089=Sheet2!$A$11,$A3089=Sheet2!$A$12,$A3089=Sheet2!$A$13,$A3089=Sheet2!$A$14,$A3089=Sheet2!$A$15,$A3089=Sheet2!$A$16,$A3089=Sheet2!$A$17),Sheet2!$B$9&lt;=仕訳日記帳!$N3089&lt;Sheet2!$C$10),仕訳日記帳!G3089,""))))</f>
        <v/>
      </c>
      <c r="G3089" t="str">
        <f>IF(OR(A3089=Sheet2!$A$2,A3089=Sheet2!$A$3,A3089=Sheet2!$A$4,A3089=Sheet2!$A$5,A3089=Sheet2!$A$6,A3089=Sheet2!$A$7,A3089=Sheet2!$A$8,A3089=Sheet2!$A$9,A3089=Sheet2!$A$10,A3089=Sheet2!$A$11,A3089=Sheet2!$A$12,$A$2=Sheet2!$A$13,A3089=Sheet2!$A$14,$A$2=Sheet2!$A$15,$A$2=Sheet2!$A$16,A3089=Sheet2!$A$17),"該当","")</f>
        <v/>
      </c>
      <c r="H3089" t="str">
        <f>IF(OR(A3089="",G3089=""),"",COUNTIF($G$2:G3089,"該当"))</f>
        <v/>
      </c>
    </row>
    <row r="3090" spans="1:8">
      <c r="A3090" t="str">
        <f>IF(AND(仕訳日記帳!D3090=Sheet2!$A$2,仕訳日記帳!$N3090&gt;=Sheet2!$B$2),仕訳日記帳!D3090,IF(AND(OR(仕訳日記帳!D3090=Sheet2!$A$3,仕訳日記帳!D3090=Sheet2!$A$4,仕訳日記帳!D3090=Sheet2!$A$5,仕訳日記帳!D3090=Sheet2!$A$6,仕訳日記帳!D3090=Sheet2!$A$7,仕訳日記帳!D3090=Sheet2!$A$9),仕訳日記帳!$N3090&gt;=Sheet2!$B$3),仕訳日記帳!D3090,IF(AND(仕訳日記帳!D3090=Sheet2!$A$8,仕訳日記帳!$N3090&gt;=Sheet2!$B$8),仕訳日記帳!D3090,IF(AND(OR(仕訳日記帳!D3090=Sheet2!$A$10,仕訳日記帳!D3090=Sheet2!$A$11,仕訳日記帳!D3090=Sheet2!$A$12,仕訳日記帳!D3090=Sheet2!$A$13,仕訳日記帳!D3090=Sheet2!$A$14,仕訳日記帳!D3090=Sheet2!$A$15,仕訳日記帳!D3090=Sheet2!$A$16,仕訳日記帳!D3090=Sheet2!$A$17),Sheet2!$B$9&lt;=仕訳日記帳!$N3090&lt;Sheet2!$C$10),仕訳日記帳!D3090,""))))</f>
        <v/>
      </c>
      <c r="B3090" s="263" t="str">
        <f>IF(AND($A3090=Sheet2!$A$2,仕訳日記帳!$N3090&gt;=Sheet2!$B$2),仕訳日記帳!A3090,IF(AND(OR($A3090=Sheet2!$A$3,$A3090=Sheet2!$A$4,$A3090=Sheet2!$A$5,$A3090=Sheet2!$A$6,$A3090=Sheet2!$A$7,$A3090=Sheet2!$A$9),仕訳日記帳!$N3090&gt;=Sheet2!$B$3),仕訳日記帳!A3090,IF(AND($A3090=Sheet2!$A$8,仕訳日記帳!$N3090&gt;=Sheet2!$B$8),仕訳日記帳!A3090,IF(AND(OR($A3090=Sheet2!$A$10,$A3090=Sheet2!$A$11,$A3090=Sheet2!$A$12,$A3090=Sheet2!$A$13,$A3090=Sheet2!$A$14,$A3090=Sheet2!$A$15,$A3090=Sheet2!$A$16,$A3090=Sheet2!$A$17),Sheet2!$B$9&lt;=仕訳日記帳!$N3090&lt;Sheet2!$C$10),仕訳日記帳!A3090,""))))</f>
        <v/>
      </c>
      <c r="C3090" t="str">
        <f>IF(AND($A3090=Sheet2!$A$2,仕訳日記帳!$N3090&gt;=Sheet2!$B$2),仕訳日記帳!B3090,IF(AND(OR($A3090=Sheet2!$A$3,$A3090=Sheet2!$A$4,$A3090=Sheet2!$A$5,$A3090=Sheet2!$A$6,$A3090=Sheet2!$A$7,$A3090=Sheet2!$A$9),仕訳日記帳!$N3090&gt;=Sheet2!$B$3),仕訳日記帳!B3090,IF(AND($A3090=Sheet2!$A$8,仕訳日記帳!$N3090&gt;=Sheet2!$B$8),仕訳日記帳!B3090,IF(AND(OR($A3090=Sheet2!$A$10,$A3090=Sheet2!$A$11,$A3090=Sheet2!$A$12,$A3090=Sheet2!$A$13,$A3090=Sheet2!$A$14,$A3090=Sheet2!$A$15,$A3090=Sheet2!$A$16,$A3090=Sheet2!$A$17),Sheet2!$B$9&lt;=仕訳日記帳!$N3090&lt;Sheet2!$C$10),仕訳日記帳!B3090,""))))</f>
        <v/>
      </c>
      <c r="D3090" s="265" t="str">
        <f>IF(AND($A3090=Sheet2!$A$2,仕訳日記帳!$N3090&gt;=Sheet2!$B$2),仕訳日記帳!N3090,IF(AND(OR($A3090=Sheet2!$A$3,$A3090=Sheet2!$A$4,$A3090=Sheet2!$A$5,$A3090=Sheet2!$A$6,$A3090=Sheet2!$A$7,$A3090=Sheet2!$A$9),仕訳日記帳!$N3090&gt;=Sheet2!$B$3),仕訳日記帳!N3090,IF(AND($A3090=Sheet2!$A$8,仕訳日記帳!$N3090&gt;=Sheet2!$B$8),仕訳日記帳!N3090,IF(AND(OR($A3090=Sheet2!$A$10,$A3090=Sheet2!$A$11,$A3090=Sheet2!$A$12,$A3090=Sheet2!$A$13,$A3090=Sheet2!$A$14,$A3090=Sheet2!$A$15,$A3090=Sheet2!$A$16,$A3090=Sheet2!$A$17),Sheet2!$B$9&lt;=仕訳日記帳!$N3090&lt;Sheet2!$C$10),仕訳日記帳!N3090,""))))</f>
        <v/>
      </c>
      <c r="E3090" s="263" t="str">
        <f>IF(AND($A3090=Sheet2!$A$2,仕訳日記帳!$N3090&gt;=Sheet2!$B$2),仕訳日記帳!G3090,IF(AND(OR($A3090=Sheet2!$A$3,$A3090=Sheet2!$A$4,$A3090=Sheet2!$A$5,$A3090=Sheet2!$A$6,$A3090=Sheet2!$A$7,$A3090=Sheet2!$A$9),仕訳日記帳!$N3090&gt;=Sheet2!$B$3),仕訳日記帳!G3090,IF(AND($A3090=Sheet2!$A$8,仕訳日記帳!$N3090&gt;=Sheet2!$B$8),仕訳日記帳!G3090,IF(AND(OR($A3090=Sheet2!$A$10,$A3090=Sheet2!$A$11,$A3090=Sheet2!$A$12,$A3090=Sheet2!$A$13,$A3090=Sheet2!$A$14,$A3090=Sheet2!$A$15,$A3090=Sheet2!$A$16,$A3090=Sheet2!$A$17),Sheet2!$B$9&lt;=仕訳日記帳!$N3090&lt;Sheet2!$C$10),仕訳日記帳!G3090,""))))</f>
        <v/>
      </c>
      <c r="G3090" t="str">
        <f>IF(OR(A3090=Sheet2!$A$2,A3090=Sheet2!$A$3,A3090=Sheet2!$A$4,A3090=Sheet2!$A$5,A3090=Sheet2!$A$6,A3090=Sheet2!$A$7,A3090=Sheet2!$A$8,A3090=Sheet2!$A$9,A3090=Sheet2!$A$10,A3090=Sheet2!$A$11,A3090=Sheet2!$A$12,$A$2=Sheet2!$A$13,A3090=Sheet2!$A$14,$A$2=Sheet2!$A$15,$A$2=Sheet2!$A$16,A3090=Sheet2!$A$17),"該当","")</f>
        <v/>
      </c>
      <c r="H3090" t="str">
        <f>IF(OR(A3090="",G3090=""),"",COUNTIF($G$2:G3090,"該当"))</f>
        <v/>
      </c>
    </row>
    <row r="3091" spans="1:8">
      <c r="A3091" t="str">
        <f>IF(AND(仕訳日記帳!D3091=Sheet2!$A$2,仕訳日記帳!$N3091&gt;=Sheet2!$B$2),仕訳日記帳!D3091,IF(AND(OR(仕訳日記帳!D3091=Sheet2!$A$3,仕訳日記帳!D3091=Sheet2!$A$4,仕訳日記帳!D3091=Sheet2!$A$5,仕訳日記帳!D3091=Sheet2!$A$6,仕訳日記帳!D3091=Sheet2!$A$7,仕訳日記帳!D3091=Sheet2!$A$9),仕訳日記帳!$N3091&gt;=Sheet2!$B$3),仕訳日記帳!D3091,IF(AND(仕訳日記帳!D3091=Sheet2!$A$8,仕訳日記帳!$N3091&gt;=Sheet2!$B$8),仕訳日記帳!D3091,IF(AND(OR(仕訳日記帳!D3091=Sheet2!$A$10,仕訳日記帳!D3091=Sheet2!$A$11,仕訳日記帳!D3091=Sheet2!$A$12,仕訳日記帳!D3091=Sheet2!$A$13,仕訳日記帳!D3091=Sheet2!$A$14,仕訳日記帳!D3091=Sheet2!$A$15,仕訳日記帳!D3091=Sheet2!$A$16,仕訳日記帳!D3091=Sheet2!$A$17),Sheet2!$B$9&lt;=仕訳日記帳!$N3091&lt;Sheet2!$C$10),仕訳日記帳!D3091,""))))</f>
        <v/>
      </c>
      <c r="B3091" s="263" t="str">
        <f>IF(AND($A3091=Sheet2!$A$2,仕訳日記帳!$N3091&gt;=Sheet2!$B$2),仕訳日記帳!A3091,IF(AND(OR($A3091=Sheet2!$A$3,$A3091=Sheet2!$A$4,$A3091=Sheet2!$A$5,$A3091=Sheet2!$A$6,$A3091=Sheet2!$A$7,$A3091=Sheet2!$A$9),仕訳日記帳!$N3091&gt;=Sheet2!$B$3),仕訳日記帳!A3091,IF(AND($A3091=Sheet2!$A$8,仕訳日記帳!$N3091&gt;=Sheet2!$B$8),仕訳日記帳!A3091,IF(AND(OR($A3091=Sheet2!$A$10,$A3091=Sheet2!$A$11,$A3091=Sheet2!$A$12,$A3091=Sheet2!$A$13,$A3091=Sheet2!$A$14,$A3091=Sheet2!$A$15,$A3091=Sheet2!$A$16,$A3091=Sheet2!$A$17),Sheet2!$B$9&lt;=仕訳日記帳!$N3091&lt;Sheet2!$C$10),仕訳日記帳!A3091,""))))</f>
        <v/>
      </c>
      <c r="C3091" t="str">
        <f>IF(AND($A3091=Sheet2!$A$2,仕訳日記帳!$N3091&gt;=Sheet2!$B$2),仕訳日記帳!B3091,IF(AND(OR($A3091=Sheet2!$A$3,$A3091=Sheet2!$A$4,$A3091=Sheet2!$A$5,$A3091=Sheet2!$A$6,$A3091=Sheet2!$A$7,$A3091=Sheet2!$A$9),仕訳日記帳!$N3091&gt;=Sheet2!$B$3),仕訳日記帳!B3091,IF(AND($A3091=Sheet2!$A$8,仕訳日記帳!$N3091&gt;=Sheet2!$B$8),仕訳日記帳!B3091,IF(AND(OR($A3091=Sheet2!$A$10,$A3091=Sheet2!$A$11,$A3091=Sheet2!$A$12,$A3091=Sheet2!$A$13,$A3091=Sheet2!$A$14,$A3091=Sheet2!$A$15,$A3091=Sheet2!$A$16,$A3091=Sheet2!$A$17),Sheet2!$B$9&lt;=仕訳日記帳!$N3091&lt;Sheet2!$C$10),仕訳日記帳!B3091,""))))</f>
        <v/>
      </c>
      <c r="D3091" s="265" t="str">
        <f>IF(AND($A3091=Sheet2!$A$2,仕訳日記帳!$N3091&gt;=Sheet2!$B$2),仕訳日記帳!N3091,IF(AND(OR($A3091=Sheet2!$A$3,$A3091=Sheet2!$A$4,$A3091=Sheet2!$A$5,$A3091=Sheet2!$A$6,$A3091=Sheet2!$A$7,$A3091=Sheet2!$A$9),仕訳日記帳!$N3091&gt;=Sheet2!$B$3),仕訳日記帳!N3091,IF(AND($A3091=Sheet2!$A$8,仕訳日記帳!$N3091&gt;=Sheet2!$B$8),仕訳日記帳!N3091,IF(AND(OR($A3091=Sheet2!$A$10,$A3091=Sheet2!$A$11,$A3091=Sheet2!$A$12,$A3091=Sheet2!$A$13,$A3091=Sheet2!$A$14,$A3091=Sheet2!$A$15,$A3091=Sheet2!$A$16,$A3091=Sheet2!$A$17),Sheet2!$B$9&lt;=仕訳日記帳!$N3091&lt;Sheet2!$C$10),仕訳日記帳!N3091,""))))</f>
        <v/>
      </c>
      <c r="E3091" s="263" t="str">
        <f>IF(AND($A3091=Sheet2!$A$2,仕訳日記帳!$N3091&gt;=Sheet2!$B$2),仕訳日記帳!G3091,IF(AND(OR($A3091=Sheet2!$A$3,$A3091=Sheet2!$A$4,$A3091=Sheet2!$A$5,$A3091=Sheet2!$A$6,$A3091=Sheet2!$A$7,$A3091=Sheet2!$A$9),仕訳日記帳!$N3091&gt;=Sheet2!$B$3),仕訳日記帳!G3091,IF(AND($A3091=Sheet2!$A$8,仕訳日記帳!$N3091&gt;=Sheet2!$B$8),仕訳日記帳!G3091,IF(AND(OR($A3091=Sheet2!$A$10,$A3091=Sheet2!$A$11,$A3091=Sheet2!$A$12,$A3091=Sheet2!$A$13,$A3091=Sheet2!$A$14,$A3091=Sheet2!$A$15,$A3091=Sheet2!$A$16,$A3091=Sheet2!$A$17),Sheet2!$B$9&lt;=仕訳日記帳!$N3091&lt;Sheet2!$C$10),仕訳日記帳!G3091,""))))</f>
        <v/>
      </c>
      <c r="G3091" t="str">
        <f>IF(OR(A3091=Sheet2!$A$2,A3091=Sheet2!$A$3,A3091=Sheet2!$A$4,A3091=Sheet2!$A$5,A3091=Sheet2!$A$6,A3091=Sheet2!$A$7,A3091=Sheet2!$A$8,A3091=Sheet2!$A$9,A3091=Sheet2!$A$10,A3091=Sheet2!$A$11,A3091=Sheet2!$A$12,$A$2=Sheet2!$A$13,A3091=Sheet2!$A$14,$A$2=Sheet2!$A$15,$A$2=Sheet2!$A$16,A3091=Sheet2!$A$17),"該当","")</f>
        <v/>
      </c>
      <c r="H3091" t="str">
        <f>IF(OR(A3091="",G3091=""),"",COUNTIF($G$2:G3091,"該当"))</f>
        <v/>
      </c>
    </row>
    <row r="3092" spans="1:8">
      <c r="A3092" t="str">
        <f>IF(AND(仕訳日記帳!D3092=Sheet2!$A$2,仕訳日記帳!$N3092&gt;=Sheet2!$B$2),仕訳日記帳!D3092,IF(AND(OR(仕訳日記帳!D3092=Sheet2!$A$3,仕訳日記帳!D3092=Sheet2!$A$4,仕訳日記帳!D3092=Sheet2!$A$5,仕訳日記帳!D3092=Sheet2!$A$6,仕訳日記帳!D3092=Sheet2!$A$7,仕訳日記帳!D3092=Sheet2!$A$9),仕訳日記帳!$N3092&gt;=Sheet2!$B$3),仕訳日記帳!D3092,IF(AND(仕訳日記帳!D3092=Sheet2!$A$8,仕訳日記帳!$N3092&gt;=Sheet2!$B$8),仕訳日記帳!D3092,IF(AND(OR(仕訳日記帳!D3092=Sheet2!$A$10,仕訳日記帳!D3092=Sheet2!$A$11,仕訳日記帳!D3092=Sheet2!$A$12,仕訳日記帳!D3092=Sheet2!$A$13,仕訳日記帳!D3092=Sheet2!$A$14,仕訳日記帳!D3092=Sheet2!$A$15,仕訳日記帳!D3092=Sheet2!$A$16,仕訳日記帳!D3092=Sheet2!$A$17),Sheet2!$B$9&lt;=仕訳日記帳!$N3092&lt;Sheet2!$C$10),仕訳日記帳!D3092,""))))</f>
        <v/>
      </c>
      <c r="B3092" s="263" t="str">
        <f>IF(AND($A3092=Sheet2!$A$2,仕訳日記帳!$N3092&gt;=Sheet2!$B$2),仕訳日記帳!A3092,IF(AND(OR($A3092=Sheet2!$A$3,$A3092=Sheet2!$A$4,$A3092=Sheet2!$A$5,$A3092=Sheet2!$A$6,$A3092=Sheet2!$A$7,$A3092=Sheet2!$A$9),仕訳日記帳!$N3092&gt;=Sheet2!$B$3),仕訳日記帳!A3092,IF(AND($A3092=Sheet2!$A$8,仕訳日記帳!$N3092&gt;=Sheet2!$B$8),仕訳日記帳!A3092,IF(AND(OR($A3092=Sheet2!$A$10,$A3092=Sheet2!$A$11,$A3092=Sheet2!$A$12,$A3092=Sheet2!$A$13,$A3092=Sheet2!$A$14,$A3092=Sheet2!$A$15,$A3092=Sheet2!$A$16,$A3092=Sheet2!$A$17),Sheet2!$B$9&lt;=仕訳日記帳!$N3092&lt;Sheet2!$C$10),仕訳日記帳!A3092,""))))</f>
        <v/>
      </c>
      <c r="C3092" t="str">
        <f>IF(AND($A3092=Sheet2!$A$2,仕訳日記帳!$N3092&gt;=Sheet2!$B$2),仕訳日記帳!B3092,IF(AND(OR($A3092=Sheet2!$A$3,$A3092=Sheet2!$A$4,$A3092=Sheet2!$A$5,$A3092=Sheet2!$A$6,$A3092=Sheet2!$A$7,$A3092=Sheet2!$A$9),仕訳日記帳!$N3092&gt;=Sheet2!$B$3),仕訳日記帳!B3092,IF(AND($A3092=Sheet2!$A$8,仕訳日記帳!$N3092&gt;=Sheet2!$B$8),仕訳日記帳!B3092,IF(AND(OR($A3092=Sheet2!$A$10,$A3092=Sheet2!$A$11,$A3092=Sheet2!$A$12,$A3092=Sheet2!$A$13,$A3092=Sheet2!$A$14,$A3092=Sheet2!$A$15,$A3092=Sheet2!$A$16,$A3092=Sheet2!$A$17),Sheet2!$B$9&lt;=仕訳日記帳!$N3092&lt;Sheet2!$C$10),仕訳日記帳!B3092,""))))</f>
        <v/>
      </c>
      <c r="D3092" s="265" t="str">
        <f>IF(AND($A3092=Sheet2!$A$2,仕訳日記帳!$N3092&gt;=Sheet2!$B$2),仕訳日記帳!N3092,IF(AND(OR($A3092=Sheet2!$A$3,$A3092=Sheet2!$A$4,$A3092=Sheet2!$A$5,$A3092=Sheet2!$A$6,$A3092=Sheet2!$A$7,$A3092=Sheet2!$A$9),仕訳日記帳!$N3092&gt;=Sheet2!$B$3),仕訳日記帳!N3092,IF(AND($A3092=Sheet2!$A$8,仕訳日記帳!$N3092&gt;=Sheet2!$B$8),仕訳日記帳!N3092,IF(AND(OR($A3092=Sheet2!$A$10,$A3092=Sheet2!$A$11,$A3092=Sheet2!$A$12,$A3092=Sheet2!$A$13,$A3092=Sheet2!$A$14,$A3092=Sheet2!$A$15,$A3092=Sheet2!$A$16,$A3092=Sheet2!$A$17),Sheet2!$B$9&lt;=仕訳日記帳!$N3092&lt;Sheet2!$C$10),仕訳日記帳!N3092,""))))</f>
        <v/>
      </c>
      <c r="E3092" s="263" t="str">
        <f>IF(AND($A3092=Sheet2!$A$2,仕訳日記帳!$N3092&gt;=Sheet2!$B$2),仕訳日記帳!G3092,IF(AND(OR($A3092=Sheet2!$A$3,$A3092=Sheet2!$A$4,$A3092=Sheet2!$A$5,$A3092=Sheet2!$A$6,$A3092=Sheet2!$A$7,$A3092=Sheet2!$A$9),仕訳日記帳!$N3092&gt;=Sheet2!$B$3),仕訳日記帳!G3092,IF(AND($A3092=Sheet2!$A$8,仕訳日記帳!$N3092&gt;=Sheet2!$B$8),仕訳日記帳!G3092,IF(AND(OR($A3092=Sheet2!$A$10,$A3092=Sheet2!$A$11,$A3092=Sheet2!$A$12,$A3092=Sheet2!$A$13,$A3092=Sheet2!$A$14,$A3092=Sheet2!$A$15,$A3092=Sheet2!$A$16,$A3092=Sheet2!$A$17),Sheet2!$B$9&lt;=仕訳日記帳!$N3092&lt;Sheet2!$C$10),仕訳日記帳!G3092,""))))</f>
        <v/>
      </c>
      <c r="G3092" t="str">
        <f>IF(OR(A3092=Sheet2!$A$2,A3092=Sheet2!$A$3,A3092=Sheet2!$A$4,A3092=Sheet2!$A$5,A3092=Sheet2!$A$6,A3092=Sheet2!$A$7,A3092=Sheet2!$A$8,A3092=Sheet2!$A$9,A3092=Sheet2!$A$10,A3092=Sheet2!$A$11,A3092=Sheet2!$A$12,$A$2=Sheet2!$A$13,A3092=Sheet2!$A$14,$A$2=Sheet2!$A$15,$A$2=Sheet2!$A$16,A3092=Sheet2!$A$17),"該当","")</f>
        <v/>
      </c>
      <c r="H3092" t="str">
        <f>IF(OR(A3092="",G3092=""),"",COUNTIF($G$2:G3092,"該当"))</f>
        <v/>
      </c>
    </row>
    <row r="3093" spans="1:8">
      <c r="A3093" t="str">
        <f>IF(AND(仕訳日記帳!D3093=Sheet2!$A$2,仕訳日記帳!$N3093&gt;=Sheet2!$B$2),仕訳日記帳!D3093,IF(AND(OR(仕訳日記帳!D3093=Sheet2!$A$3,仕訳日記帳!D3093=Sheet2!$A$4,仕訳日記帳!D3093=Sheet2!$A$5,仕訳日記帳!D3093=Sheet2!$A$6,仕訳日記帳!D3093=Sheet2!$A$7,仕訳日記帳!D3093=Sheet2!$A$9),仕訳日記帳!$N3093&gt;=Sheet2!$B$3),仕訳日記帳!D3093,IF(AND(仕訳日記帳!D3093=Sheet2!$A$8,仕訳日記帳!$N3093&gt;=Sheet2!$B$8),仕訳日記帳!D3093,IF(AND(OR(仕訳日記帳!D3093=Sheet2!$A$10,仕訳日記帳!D3093=Sheet2!$A$11,仕訳日記帳!D3093=Sheet2!$A$12,仕訳日記帳!D3093=Sheet2!$A$13,仕訳日記帳!D3093=Sheet2!$A$14,仕訳日記帳!D3093=Sheet2!$A$15,仕訳日記帳!D3093=Sheet2!$A$16,仕訳日記帳!D3093=Sheet2!$A$17),Sheet2!$B$9&lt;=仕訳日記帳!$N3093&lt;Sheet2!$C$10),仕訳日記帳!D3093,""))))</f>
        <v/>
      </c>
      <c r="B3093" s="263" t="str">
        <f>IF(AND($A3093=Sheet2!$A$2,仕訳日記帳!$N3093&gt;=Sheet2!$B$2),仕訳日記帳!A3093,IF(AND(OR($A3093=Sheet2!$A$3,$A3093=Sheet2!$A$4,$A3093=Sheet2!$A$5,$A3093=Sheet2!$A$6,$A3093=Sheet2!$A$7,$A3093=Sheet2!$A$9),仕訳日記帳!$N3093&gt;=Sheet2!$B$3),仕訳日記帳!A3093,IF(AND($A3093=Sheet2!$A$8,仕訳日記帳!$N3093&gt;=Sheet2!$B$8),仕訳日記帳!A3093,IF(AND(OR($A3093=Sheet2!$A$10,$A3093=Sheet2!$A$11,$A3093=Sheet2!$A$12,$A3093=Sheet2!$A$13,$A3093=Sheet2!$A$14,$A3093=Sheet2!$A$15,$A3093=Sheet2!$A$16,$A3093=Sheet2!$A$17),Sheet2!$B$9&lt;=仕訳日記帳!$N3093&lt;Sheet2!$C$10),仕訳日記帳!A3093,""))))</f>
        <v/>
      </c>
      <c r="C3093" t="str">
        <f>IF(AND($A3093=Sheet2!$A$2,仕訳日記帳!$N3093&gt;=Sheet2!$B$2),仕訳日記帳!B3093,IF(AND(OR($A3093=Sheet2!$A$3,$A3093=Sheet2!$A$4,$A3093=Sheet2!$A$5,$A3093=Sheet2!$A$6,$A3093=Sheet2!$A$7,$A3093=Sheet2!$A$9),仕訳日記帳!$N3093&gt;=Sheet2!$B$3),仕訳日記帳!B3093,IF(AND($A3093=Sheet2!$A$8,仕訳日記帳!$N3093&gt;=Sheet2!$B$8),仕訳日記帳!B3093,IF(AND(OR($A3093=Sheet2!$A$10,$A3093=Sheet2!$A$11,$A3093=Sheet2!$A$12,$A3093=Sheet2!$A$13,$A3093=Sheet2!$A$14,$A3093=Sheet2!$A$15,$A3093=Sheet2!$A$16,$A3093=Sheet2!$A$17),Sheet2!$B$9&lt;=仕訳日記帳!$N3093&lt;Sheet2!$C$10),仕訳日記帳!B3093,""))))</f>
        <v/>
      </c>
      <c r="D3093" s="265" t="str">
        <f>IF(AND($A3093=Sheet2!$A$2,仕訳日記帳!$N3093&gt;=Sheet2!$B$2),仕訳日記帳!N3093,IF(AND(OR($A3093=Sheet2!$A$3,$A3093=Sheet2!$A$4,$A3093=Sheet2!$A$5,$A3093=Sheet2!$A$6,$A3093=Sheet2!$A$7,$A3093=Sheet2!$A$9),仕訳日記帳!$N3093&gt;=Sheet2!$B$3),仕訳日記帳!N3093,IF(AND($A3093=Sheet2!$A$8,仕訳日記帳!$N3093&gt;=Sheet2!$B$8),仕訳日記帳!N3093,IF(AND(OR($A3093=Sheet2!$A$10,$A3093=Sheet2!$A$11,$A3093=Sheet2!$A$12,$A3093=Sheet2!$A$13,$A3093=Sheet2!$A$14,$A3093=Sheet2!$A$15,$A3093=Sheet2!$A$16,$A3093=Sheet2!$A$17),Sheet2!$B$9&lt;=仕訳日記帳!$N3093&lt;Sheet2!$C$10),仕訳日記帳!N3093,""))))</f>
        <v/>
      </c>
      <c r="E3093" s="263" t="str">
        <f>IF(AND($A3093=Sheet2!$A$2,仕訳日記帳!$N3093&gt;=Sheet2!$B$2),仕訳日記帳!G3093,IF(AND(OR($A3093=Sheet2!$A$3,$A3093=Sheet2!$A$4,$A3093=Sheet2!$A$5,$A3093=Sheet2!$A$6,$A3093=Sheet2!$A$7,$A3093=Sheet2!$A$9),仕訳日記帳!$N3093&gt;=Sheet2!$B$3),仕訳日記帳!G3093,IF(AND($A3093=Sheet2!$A$8,仕訳日記帳!$N3093&gt;=Sheet2!$B$8),仕訳日記帳!G3093,IF(AND(OR($A3093=Sheet2!$A$10,$A3093=Sheet2!$A$11,$A3093=Sheet2!$A$12,$A3093=Sheet2!$A$13,$A3093=Sheet2!$A$14,$A3093=Sheet2!$A$15,$A3093=Sheet2!$A$16,$A3093=Sheet2!$A$17),Sheet2!$B$9&lt;=仕訳日記帳!$N3093&lt;Sheet2!$C$10),仕訳日記帳!G3093,""))))</f>
        <v/>
      </c>
      <c r="G3093" t="str">
        <f>IF(OR(A3093=Sheet2!$A$2,A3093=Sheet2!$A$3,A3093=Sheet2!$A$4,A3093=Sheet2!$A$5,A3093=Sheet2!$A$6,A3093=Sheet2!$A$7,A3093=Sheet2!$A$8,A3093=Sheet2!$A$9,A3093=Sheet2!$A$10,A3093=Sheet2!$A$11,A3093=Sheet2!$A$12,$A$2=Sheet2!$A$13,A3093=Sheet2!$A$14,$A$2=Sheet2!$A$15,$A$2=Sheet2!$A$16,A3093=Sheet2!$A$17),"該当","")</f>
        <v/>
      </c>
      <c r="H3093" t="str">
        <f>IF(OR(A3093="",G3093=""),"",COUNTIF($G$2:G3093,"該当"))</f>
        <v/>
      </c>
    </row>
    <row r="3094" spans="1:8">
      <c r="A3094" t="str">
        <f>IF(AND(仕訳日記帳!D3094=Sheet2!$A$2,仕訳日記帳!$N3094&gt;=Sheet2!$B$2),仕訳日記帳!D3094,IF(AND(OR(仕訳日記帳!D3094=Sheet2!$A$3,仕訳日記帳!D3094=Sheet2!$A$4,仕訳日記帳!D3094=Sheet2!$A$5,仕訳日記帳!D3094=Sheet2!$A$6,仕訳日記帳!D3094=Sheet2!$A$7,仕訳日記帳!D3094=Sheet2!$A$9),仕訳日記帳!$N3094&gt;=Sheet2!$B$3),仕訳日記帳!D3094,IF(AND(仕訳日記帳!D3094=Sheet2!$A$8,仕訳日記帳!$N3094&gt;=Sheet2!$B$8),仕訳日記帳!D3094,IF(AND(OR(仕訳日記帳!D3094=Sheet2!$A$10,仕訳日記帳!D3094=Sheet2!$A$11,仕訳日記帳!D3094=Sheet2!$A$12,仕訳日記帳!D3094=Sheet2!$A$13,仕訳日記帳!D3094=Sheet2!$A$14,仕訳日記帳!D3094=Sheet2!$A$15,仕訳日記帳!D3094=Sheet2!$A$16,仕訳日記帳!D3094=Sheet2!$A$17),Sheet2!$B$9&lt;=仕訳日記帳!$N3094&lt;Sheet2!$C$10),仕訳日記帳!D3094,""))))</f>
        <v/>
      </c>
      <c r="B3094" s="263" t="str">
        <f>IF(AND($A3094=Sheet2!$A$2,仕訳日記帳!$N3094&gt;=Sheet2!$B$2),仕訳日記帳!A3094,IF(AND(OR($A3094=Sheet2!$A$3,$A3094=Sheet2!$A$4,$A3094=Sheet2!$A$5,$A3094=Sheet2!$A$6,$A3094=Sheet2!$A$7,$A3094=Sheet2!$A$9),仕訳日記帳!$N3094&gt;=Sheet2!$B$3),仕訳日記帳!A3094,IF(AND($A3094=Sheet2!$A$8,仕訳日記帳!$N3094&gt;=Sheet2!$B$8),仕訳日記帳!A3094,IF(AND(OR($A3094=Sheet2!$A$10,$A3094=Sheet2!$A$11,$A3094=Sheet2!$A$12,$A3094=Sheet2!$A$13,$A3094=Sheet2!$A$14,$A3094=Sheet2!$A$15,$A3094=Sheet2!$A$16,$A3094=Sheet2!$A$17),Sheet2!$B$9&lt;=仕訳日記帳!$N3094&lt;Sheet2!$C$10),仕訳日記帳!A3094,""))))</f>
        <v/>
      </c>
      <c r="C3094" t="str">
        <f>IF(AND($A3094=Sheet2!$A$2,仕訳日記帳!$N3094&gt;=Sheet2!$B$2),仕訳日記帳!B3094,IF(AND(OR($A3094=Sheet2!$A$3,$A3094=Sheet2!$A$4,$A3094=Sheet2!$A$5,$A3094=Sheet2!$A$6,$A3094=Sheet2!$A$7,$A3094=Sheet2!$A$9),仕訳日記帳!$N3094&gt;=Sheet2!$B$3),仕訳日記帳!B3094,IF(AND($A3094=Sheet2!$A$8,仕訳日記帳!$N3094&gt;=Sheet2!$B$8),仕訳日記帳!B3094,IF(AND(OR($A3094=Sheet2!$A$10,$A3094=Sheet2!$A$11,$A3094=Sheet2!$A$12,$A3094=Sheet2!$A$13,$A3094=Sheet2!$A$14,$A3094=Sheet2!$A$15,$A3094=Sheet2!$A$16,$A3094=Sheet2!$A$17),Sheet2!$B$9&lt;=仕訳日記帳!$N3094&lt;Sheet2!$C$10),仕訳日記帳!B3094,""))))</f>
        <v/>
      </c>
      <c r="D3094" s="265" t="str">
        <f>IF(AND($A3094=Sheet2!$A$2,仕訳日記帳!$N3094&gt;=Sheet2!$B$2),仕訳日記帳!N3094,IF(AND(OR($A3094=Sheet2!$A$3,$A3094=Sheet2!$A$4,$A3094=Sheet2!$A$5,$A3094=Sheet2!$A$6,$A3094=Sheet2!$A$7,$A3094=Sheet2!$A$9),仕訳日記帳!$N3094&gt;=Sheet2!$B$3),仕訳日記帳!N3094,IF(AND($A3094=Sheet2!$A$8,仕訳日記帳!$N3094&gt;=Sheet2!$B$8),仕訳日記帳!N3094,IF(AND(OR($A3094=Sheet2!$A$10,$A3094=Sheet2!$A$11,$A3094=Sheet2!$A$12,$A3094=Sheet2!$A$13,$A3094=Sheet2!$A$14,$A3094=Sheet2!$A$15,$A3094=Sheet2!$A$16,$A3094=Sheet2!$A$17),Sheet2!$B$9&lt;=仕訳日記帳!$N3094&lt;Sheet2!$C$10),仕訳日記帳!N3094,""))))</f>
        <v/>
      </c>
      <c r="E3094" s="263" t="str">
        <f>IF(AND($A3094=Sheet2!$A$2,仕訳日記帳!$N3094&gt;=Sheet2!$B$2),仕訳日記帳!G3094,IF(AND(OR($A3094=Sheet2!$A$3,$A3094=Sheet2!$A$4,$A3094=Sheet2!$A$5,$A3094=Sheet2!$A$6,$A3094=Sheet2!$A$7,$A3094=Sheet2!$A$9),仕訳日記帳!$N3094&gt;=Sheet2!$B$3),仕訳日記帳!G3094,IF(AND($A3094=Sheet2!$A$8,仕訳日記帳!$N3094&gt;=Sheet2!$B$8),仕訳日記帳!G3094,IF(AND(OR($A3094=Sheet2!$A$10,$A3094=Sheet2!$A$11,$A3094=Sheet2!$A$12,$A3094=Sheet2!$A$13,$A3094=Sheet2!$A$14,$A3094=Sheet2!$A$15,$A3094=Sheet2!$A$16,$A3094=Sheet2!$A$17),Sheet2!$B$9&lt;=仕訳日記帳!$N3094&lt;Sheet2!$C$10),仕訳日記帳!G3094,""))))</f>
        <v/>
      </c>
      <c r="G3094" t="str">
        <f>IF(OR(A3094=Sheet2!$A$2,A3094=Sheet2!$A$3,A3094=Sheet2!$A$4,A3094=Sheet2!$A$5,A3094=Sheet2!$A$6,A3094=Sheet2!$A$7,A3094=Sheet2!$A$8,A3094=Sheet2!$A$9,A3094=Sheet2!$A$10,A3094=Sheet2!$A$11,A3094=Sheet2!$A$12,$A$2=Sheet2!$A$13,A3094=Sheet2!$A$14,$A$2=Sheet2!$A$15,$A$2=Sheet2!$A$16,A3094=Sheet2!$A$17),"該当","")</f>
        <v/>
      </c>
      <c r="H3094" t="str">
        <f>IF(OR(A3094="",G3094=""),"",COUNTIF($G$2:G3094,"該当"))</f>
        <v/>
      </c>
    </row>
    <row r="3095" spans="1:8">
      <c r="A3095" t="str">
        <f>IF(AND(仕訳日記帳!D3095=Sheet2!$A$2,仕訳日記帳!$N3095&gt;=Sheet2!$B$2),仕訳日記帳!D3095,IF(AND(OR(仕訳日記帳!D3095=Sheet2!$A$3,仕訳日記帳!D3095=Sheet2!$A$4,仕訳日記帳!D3095=Sheet2!$A$5,仕訳日記帳!D3095=Sheet2!$A$6,仕訳日記帳!D3095=Sheet2!$A$7,仕訳日記帳!D3095=Sheet2!$A$9),仕訳日記帳!$N3095&gt;=Sheet2!$B$3),仕訳日記帳!D3095,IF(AND(仕訳日記帳!D3095=Sheet2!$A$8,仕訳日記帳!$N3095&gt;=Sheet2!$B$8),仕訳日記帳!D3095,IF(AND(OR(仕訳日記帳!D3095=Sheet2!$A$10,仕訳日記帳!D3095=Sheet2!$A$11,仕訳日記帳!D3095=Sheet2!$A$12,仕訳日記帳!D3095=Sheet2!$A$13,仕訳日記帳!D3095=Sheet2!$A$14,仕訳日記帳!D3095=Sheet2!$A$15,仕訳日記帳!D3095=Sheet2!$A$16,仕訳日記帳!D3095=Sheet2!$A$17),Sheet2!$B$9&lt;=仕訳日記帳!$N3095&lt;Sheet2!$C$10),仕訳日記帳!D3095,""))))</f>
        <v/>
      </c>
      <c r="B3095" s="263" t="str">
        <f>IF(AND($A3095=Sheet2!$A$2,仕訳日記帳!$N3095&gt;=Sheet2!$B$2),仕訳日記帳!A3095,IF(AND(OR($A3095=Sheet2!$A$3,$A3095=Sheet2!$A$4,$A3095=Sheet2!$A$5,$A3095=Sheet2!$A$6,$A3095=Sheet2!$A$7,$A3095=Sheet2!$A$9),仕訳日記帳!$N3095&gt;=Sheet2!$B$3),仕訳日記帳!A3095,IF(AND($A3095=Sheet2!$A$8,仕訳日記帳!$N3095&gt;=Sheet2!$B$8),仕訳日記帳!A3095,IF(AND(OR($A3095=Sheet2!$A$10,$A3095=Sheet2!$A$11,$A3095=Sheet2!$A$12,$A3095=Sheet2!$A$13,$A3095=Sheet2!$A$14,$A3095=Sheet2!$A$15,$A3095=Sheet2!$A$16,$A3095=Sheet2!$A$17),Sheet2!$B$9&lt;=仕訳日記帳!$N3095&lt;Sheet2!$C$10),仕訳日記帳!A3095,""))))</f>
        <v/>
      </c>
      <c r="C3095" t="str">
        <f>IF(AND($A3095=Sheet2!$A$2,仕訳日記帳!$N3095&gt;=Sheet2!$B$2),仕訳日記帳!B3095,IF(AND(OR($A3095=Sheet2!$A$3,$A3095=Sheet2!$A$4,$A3095=Sheet2!$A$5,$A3095=Sheet2!$A$6,$A3095=Sheet2!$A$7,$A3095=Sheet2!$A$9),仕訳日記帳!$N3095&gt;=Sheet2!$B$3),仕訳日記帳!B3095,IF(AND($A3095=Sheet2!$A$8,仕訳日記帳!$N3095&gt;=Sheet2!$B$8),仕訳日記帳!B3095,IF(AND(OR($A3095=Sheet2!$A$10,$A3095=Sheet2!$A$11,$A3095=Sheet2!$A$12,$A3095=Sheet2!$A$13,$A3095=Sheet2!$A$14,$A3095=Sheet2!$A$15,$A3095=Sheet2!$A$16,$A3095=Sheet2!$A$17),Sheet2!$B$9&lt;=仕訳日記帳!$N3095&lt;Sheet2!$C$10),仕訳日記帳!B3095,""))))</f>
        <v/>
      </c>
      <c r="D3095" s="265" t="str">
        <f>IF(AND($A3095=Sheet2!$A$2,仕訳日記帳!$N3095&gt;=Sheet2!$B$2),仕訳日記帳!N3095,IF(AND(OR($A3095=Sheet2!$A$3,$A3095=Sheet2!$A$4,$A3095=Sheet2!$A$5,$A3095=Sheet2!$A$6,$A3095=Sheet2!$A$7,$A3095=Sheet2!$A$9),仕訳日記帳!$N3095&gt;=Sheet2!$B$3),仕訳日記帳!N3095,IF(AND($A3095=Sheet2!$A$8,仕訳日記帳!$N3095&gt;=Sheet2!$B$8),仕訳日記帳!N3095,IF(AND(OR($A3095=Sheet2!$A$10,$A3095=Sheet2!$A$11,$A3095=Sheet2!$A$12,$A3095=Sheet2!$A$13,$A3095=Sheet2!$A$14,$A3095=Sheet2!$A$15,$A3095=Sheet2!$A$16,$A3095=Sheet2!$A$17),Sheet2!$B$9&lt;=仕訳日記帳!$N3095&lt;Sheet2!$C$10),仕訳日記帳!N3095,""))))</f>
        <v/>
      </c>
      <c r="E3095" s="263" t="str">
        <f>IF(AND($A3095=Sheet2!$A$2,仕訳日記帳!$N3095&gt;=Sheet2!$B$2),仕訳日記帳!G3095,IF(AND(OR($A3095=Sheet2!$A$3,$A3095=Sheet2!$A$4,$A3095=Sheet2!$A$5,$A3095=Sheet2!$A$6,$A3095=Sheet2!$A$7,$A3095=Sheet2!$A$9),仕訳日記帳!$N3095&gt;=Sheet2!$B$3),仕訳日記帳!G3095,IF(AND($A3095=Sheet2!$A$8,仕訳日記帳!$N3095&gt;=Sheet2!$B$8),仕訳日記帳!G3095,IF(AND(OR($A3095=Sheet2!$A$10,$A3095=Sheet2!$A$11,$A3095=Sheet2!$A$12,$A3095=Sheet2!$A$13,$A3095=Sheet2!$A$14,$A3095=Sheet2!$A$15,$A3095=Sheet2!$A$16,$A3095=Sheet2!$A$17),Sheet2!$B$9&lt;=仕訳日記帳!$N3095&lt;Sheet2!$C$10),仕訳日記帳!G3095,""))))</f>
        <v/>
      </c>
      <c r="G3095" t="str">
        <f>IF(OR(A3095=Sheet2!$A$2,A3095=Sheet2!$A$3,A3095=Sheet2!$A$4,A3095=Sheet2!$A$5,A3095=Sheet2!$A$6,A3095=Sheet2!$A$7,A3095=Sheet2!$A$8,A3095=Sheet2!$A$9,A3095=Sheet2!$A$10,A3095=Sheet2!$A$11,A3095=Sheet2!$A$12,$A$2=Sheet2!$A$13,A3095=Sheet2!$A$14,$A$2=Sheet2!$A$15,$A$2=Sheet2!$A$16,A3095=Sheet2!$A$17),"該当","")</f>
        <v/>
      </c>
      <c r="H3095" t="str">
        <f>IF(OR(A3095="",G3095=""),"",COUNTIF($G$2:G3095,"該当"))</f>
        <v/>
      </c>
    </row>
    <row r="3096" spans="1:8">
      <c r="A3096" t="str">
        <f>IF(AND(仕訳日記帳!D3096=Sheet2!$A$2,仕訳日記帳!$N3096&gt;=Sheet2!$B$2),仕訳日記帳!D3096,IF(AND(OR(仕訳日記帳!D3096=Sheet2!$A$3,仕訳日記帳!D3096=Sheet2!$A$4,仕訳日記帳!D3096=Sheet2!$A$5,仕訳日記帳!D3096=Sheet2!$A$6,仕訳日記帳!D3096=Sheet2!$A$7,仕訳日記帳!D3096=Sheet2!$A$9),仕訳日記帳!$N3096&gt;=Sheet2!$B$3),仕訳日記帳!D3096,IF(AND(仕訳日記帳!D3096=Sheet2!$A$8,仕訳日記帳!$N3096&gt;=Sheet2!$B$8),仕訳日記帳!D3096,IF(AND(OR(仕訳日記帳!D3096=Sheet2!$A$10,仕訳日記帳!D3096=Sheet2!$A$11,仕訳日記帳!D3096=Sheet2!$A$12,仕訳日記帳!D3096=Sheet2!$A$13,仕訳日記帳!D3096=Sheet2!$A$14,仕訳日記帳!D3096=Sheet2!$A$15,仕訳日記帳!D3096=Sheet2!$A$16,仕訳日記帳!D3096=Sheet2!$A$17),Sheet2!$B$9&lt;=仕訳日記帳!$N3096&lt;Sheet2!$C$10),仕訳日記帳!D3096,""))))</f>
        <v/>
      </c>
      <c r="B3096" s="263" t="str">
        <f>IF(AND($A3096=Sheet2!$A$2,仕訳日記帳!$N3096&gt;=Sheet2!$B$2),仕訳日記帳!A3096,IF(AND(OR($A3096=Sheet2!$A$3,$A3096=Sheet2!$A$4,$A3096=Sheet2!$A$5,$A3096=Sheet2!$A$6,$A3096=Sheet2!$A$7,$A3096=Sheet2!$A$9),仕訳日記帳!$N3096&gt;=Sheet2!$B$3),仕訳日記帳!A3096,IF(AND($A3096=Sheet2!$A$8,仕訳日記帳!$N3096&gt;=Sheet2!$B$8),仕訳日記帳!A3096,IF(AND(OR($A3096=Sheet2!$A$10,$A3096=Sheet2!$A$11,$A3096=Sheet2!$A$12,$A3096=Sheet2!$A$13,$A3096=Sheet2!$A$14,$A3096=Sheet2!$A$15,$A3096=Sheet2!$A$16,$A3096=Sheet2!$A$17),Sheet2!$B$9&lt;=仕訳日記帳!$N3096&lt;Sheet2!$C$10),仕訳日記帳!A3096,""))))</f>
        <v/>
      </c>
      <c r="C3096" t="str">
        <f>IF(AND($A3096=Sheet2!$A$2,仕訳日記帳!$N3096&gt;=Sheet2!$B$2),仕訳日記帳!B3096,IF(AND(OR($A3096=Sheet2!$A$3,$A3096=Sheet2!$A$4,$A3096=Sheet2!$A$5,$A3096=Sheet2!$A$6,$A3096=Sheet2!$A$7,$A3096=Sheet2!$A$9),仕訳日記帳!$N3096&gt;=Sheet2!$B$3),仕訳日記帳!B3096,IF(AND($A3096=Sheet2!$A$8,仕訳日記帳!$N3096&gt;=Sheet2!$B$8),仕訳日記帳!B3096,IF(AND(OR($A3096=Sheet2!$A$10,$A3096=Sheet2!$A$11,$A3096=Sheet2!$A$12,$A3096=Sheet2!$A$13,$A3096=Sheet2!$A$14,$A3096=Sheet2!$A$15,$A3096=Sheet2!$A$16,$A3096=Sheet2!$A$17),Sheet2!$B$9&lt;=仕訳日記帳!$N3096&lt;Sheet2!$C$10),仕訳日記帳!B3096,""))))</f>
        <v/>
      </c>
      <c r="D3096" s="265" t="str">
        <f>IF(AND($A3096=Sheet2!$A$2,仕訳日記帳!$N3096&gt;=Sheet2!$B$2),仕訳日記帳!N3096,IF(AND(OR($A3096=Sheet2!$A$3,$A3096=Sheet2!$A$4,$A3096=Sheet2!$A$5,$A3096=Sheet2!$A$6,$A3096=Sheet2!$A$7,$A3096=Sheet2!$A$9),仕訳日記帳!$N3096&gt;=Sheet2!$B$3),仕訳日記帳!N3096,IF(AND($A3096=Sheet2!$A$8,仕訳日記帳!$N3096&gt;=Sheet2!$B$8),仕訳日記帳!N3096,IF(AND(OR($A3096=Sheet2!$A$10,$A3096=Sheet2!$A$11,$A3096=Sheet2!$A$12,$A3096=Sheet2!$A$13,$A3096=Sheet2!$A$14,$A3096=Sheet2!$A$15,$A3096=Sheet2!$A$16,$A3096=Sheet2!$A$17),Sheet2!$B$9&lt;=仕訳日記帳!$N3096&lt;Sheet2!$C$10),仕訳日記帳!N3096,""))))</f>
        <v/>
      </c>
      <c r="E3096" s="263" t="str">
        <f>IF(AND($A3096=Sheet2!$A$2,仕訳日記帳!$N3096&gt;=Sheet2!$B$2),仕訳日記帳!G3096,IF(AND(OR($A3096=Sheet2!$A$3,$A3096=Sheet2!$A$4,$A3096=Sheet2!$A$5,$A3096=Sheet2!$A$6,$A3096=Sheet2!$A$7,$A3096=Sheet2!$A$9),仕訳日記帳!$N3096&gt;=Sheet2!$B$3),仕訳日記帳!G3096,IF(AND($A3096=Sheet2!$A$8,仕訳日記帳!$N3096&gt;=Sheet2!$B$8),仕訳日記帳!G3096,IF(AND(OR($A3096=Sheet2!$A$10,$A3096=Sheet2!$A$11,$A3096=Sheet2!$A$12,$A3096=Sheet2!$A$13,$A3096=Sheet2!$A$14,$A3096=Sheet2!$A$15,$A3096=Sheet2!$A$16,$A3096=Sheet2!$A$17),Sheet2!$B$9&lt;=仕訳日記帳!$N3096&lt;Sheet2!$C$10),仕訳日記帳!G3096,""))))</f>
        <v/>
      </c>
      <c r="G3096" t="str">
        <f>IF(OR(A3096=Sheet2!$A$2,A3096=Sheet2!$A$3,A3096=Sheet2!$A$4,A3096=Sheet2!$A$5,A3096=Sheet2!$A$6,A3096=Sheet2!$A$7,A3096=Sheet2!$A$8,A3096=Sheet2!$A$9,A3096=Sheet2!$A$10,A3096=Sheet2!$A$11,A3096=Sheet2!$A$12,$A$2=Sheet2!$A$13,A3096=Sheet2!$A$14,$A$2=Sheet2!$A$15,$A$2=Sheet2!$A$16,A3096=Sheet2!$A$17),"該当","")</f>
        <v/>
      </c>
      <c r="H3096" t="str">
        <f>IF(OR(A3096="",G3096=""),"",COUNTIF($G$2:G3096,"該当"))</f>
        <v/>
      </c>
    </row>
    <row r="3097" spans="1:8">
      <c r="A3097" t="str">
        <f>IF(AND(仕訳日記帳!D3097=Sheet2!$A$2,仕訳日記帳!$N3097&gt;=Sheet2!$B$2),仕訳日記帳!D3097,IF(AND(OR(仕訳日記帳!D3097=Sheet2!$A$3,仕訳日記帳!D3097=Sheet2!$A$4,仕訳日記帳!D3097=Sheet2!$A$5,仕訳日記帳!D3097=Sheet2!$A$6,仕訳日記帳!D3097=Sheet2!$A$7,仕訳日記帳!D3097=Sheet2!$A$9),仕訳日記帳!$N3097&gt;=Sheet2!$B$3),仕訳日記帳!D3097,IF(AND(仕訳日記帳!D3097=Sheet2!$A$8,仕訳日記帳!$N3097&gt;=Sheet2!$B$8),仕訳日記帳!D3097,IF(AND(OR(仕訳日記帳!D3097=Sheet2!$A$10,仕訳日記帳!D3097=Sheet2!$A$11,仕訳日記帳!D3097=Sheet2!$A$12,仕訳日記帳!D3097=Sheet2!$A$13,仕訳日記帳!D3097=Sheet2!$A$14,仕訳日記帳!D3097=Sheet2!$A$15,仕訳日記帳!D3097=Sheet2!$A$16,仕訳日記帳!D3097=Sheet2!$A$17),Sheet2!$B$9&lt;=仕訳日記帳!$N3097&lt;Sheet2!$C$10),仕訳日記帳!D3097,""))))</f>
        <v/>
      </c>
      <c r="B3097" s="263" t="str">
        <f>IF(AND($A3097=Sheet2!$A$2,仕訳日記帳!$N3097&gt;=Sheet2!$B$2),仕訳日記帳!A3097,IF(AND(OR($A3097=Sheet2!$A$3,$A3097=Sheet2!$A$4,$A3097=Sheet2!$A$5,$A3097=Sheet2!$A$6,$A3097=Sheet2!$A$7,$A3097=Sheet2!$A$9),仕訳日記帳!$N3097&gt;=Sheet2!$B$3),仕訳日記帳!A3097,IF(AND($A3097=Sheet2!$A$8,仕訳日記帳!$N3097&gt;=Sheet2!$B$8),仕訳日記帳!A3097,IF(AND(OR($A3097=Sheet2!$A$10,$A3097=Sheet2!$A$11,$A3097=Sheet2!$A$12,$A3097=Sheet2!$A$13,$A3097=Sheet2!$A$14,$A3097=Sheet2!$A$15,$A3097=Sheet2!$A$16,$A3097=Sheet2!$A$17),Sheet2!$B$9&lt;=仕訳日記帳!$N3097&lt;Sheet2!$C$10),仕訳日記帳!A3097,""))))</f>
        <v/>
      </c>
      <c r="C3097" t="str">
        <f>IF(AND($A3097=Sheet2!$A$2,仕訳日記帳!$N3097&gt;=Sheet2!$B$2),仕訳日記帳!B3097,IF(AND(OR($A3097=Sheet2!$A$3,$A3097=Sheet2!$A$4,$A3097=Sheet2!$A$5,$A3097=Sheet2!$A$6,$A3097=Sheet2!$A$7,$A3097=Sheet2!$A$9),仕訳日記帳!$N3097&gt;=Sheet2!$B$3),仕訳日記帳!B3097,IF(AND($A3097=Sheet2!$A$8,仕訳日記帳!$N3097&gt;=Sheet2!$B$8),仕訳日記帳!B3097,IF(AND(OR($A3097=Sheet2!$A$10,$A3097=Sheet2!$A$11,$A3097=Sheet2!$A$12,$A3097=Sheet2!$A$13,$A3097=Sheet2!$A$14,$A3097=Sheet2!$A$15,$A3097=Sheet2!$A$16,$A3097=Sheet2!$A$17),Sheet2!$B$9&lt;=仕訳日記帳!$N3097&lt;Sheet2!$C$10),仕訳日記帳!B3097,""))))</f>
        <v/>
      </c>
      <c r="D3097" s="265" t="str">
        <f>IF(AND($A3097=Sheet2!$A$2,仕訳日記帳!$N3097&gt;=Sheet2!$B$2),仕訳日記帳!N3097,IF(AND(OR($A3097=Sheet2!$A$3,$A3097=Sheet2!$A$4,$A3097=Sheet2!$A$5,$A3097=Sheet2!$A$6,$A3097=Sheet2!$A$7,$A3097=Sheet2!$A$9),仕訳日記帳!$N3097&gt;=Sheet2!$B$3),仕訳日記帳!N3097,IF(AND($A3097=Sheet2!$A$8,仕訳日記帳!$N3097&gt;=Sheet2!$B$8),仕訳日記帳!N3097,IF(AND(OR($A3097=Sheet2!$A$10,$A3097=Sheet2!$A$11,$A3097=Sheet2!$A$12,$A3097=Sheet2!$A$13,$A3097=Sheet2!$A$14,$A3097=Sheet2!$A$15,$A3097=Sheet2!$A$16,$A3097=Sheet2!$A$17),Sheet2!$B$9&lt;=仕訳日記帳!$N3097&lt;Sheet2!$C$10),仕訳日記帳!N3097,""))))</f>
        <v/>
      </c>
      <c r="E3097" s="263" t="str">
        <f>IF(AND($A3097=Sheet2!$A$2,仕訳日記帳!$N3097&gt;=Sheet2!$B$2),仕訳日記帳!G3097,IF(AND(OR($A3097=Sheet2!$A$3,$A3097=Sheet2!$A$4,$A3097=Sheet2!$A$5,$A3097=Sheet2!$A$6,$A3097=Sheet2!$A$7,$A3097=Sheet2!$A$9),仕訳日記帳!$N3097&gt;=Sheet2!$B$3),仕訳日記帳!G3097,IF(AND($A3097=Sheet2!$A$8,仕訳日記帳!$N3097&gt;=Sheet2!$B$8),仕訳日記帳!G3097,IF(AND(OR($A3097=Sheet2!$A$10,$A3097=Sheet2!$A$11,$A3097=Sheet2!$A$12,$A3097=Sheet2!$A$13,$A3097=Sheet2!$A$14,$A3097=Sheet2!$A$15,$A3097=Sheet2!$A$16,$A3097=Sheet2!$A$17),Sheet2!$B$9&lt;=仕訳日記帳!$N3097&lt;Sheet2!$C$10),仕訳日記帳!G3097,""))))</f>
        <v/>
      </c>
      <c r="G3097" t="str">
        <f>IF(OR(A3097=Sheet2!$A$2,A3097=Sheet2!$A$3,A3097=Sheet2!$A$4,A3097=Sheet2!$A$5,A3097=Sheet2!$A$6,A3097=Sheet2!$A$7,A3097=Sheet2!$A$8,A3097=Sheet2!$A$9,A3097=Sheet2!$A$10,A3097=Sheet2!$A$11,A3097=Sheet2!$A$12,$A$2=Sheet2!$A$13,A3097=Sheet2!$A$14,$A$2=Sheet2!$A$15,$A$2=Sheet2!$A$16,A3097=Sheet2!$A$17),"該当","")</f>
        <v/>
      </c>
      <c r="H3097" t="str">
        <f>IF(OR(A3097="",G3097=""),"",COUNTIF($G$2:G3097,"該当"))</f>
        <v/>
      </c>
    </row>
    <row r="3098" spans="1:8">
      <c r="A3098" t="str">
        <f>IF(AND(仕訳日記帳!D3098=Sheet2!$A$2,仕訳日記帳!$N3098&gt;=Sheet2!$B$2),仕訳日記帳!D3098,IF(AND(OR(仕訳日記帳!D3098=Sheet2!$A$3,仕訳日記帳!D3098=Sheet2!$A$4,仕訳日記帳!D3098=Sheet2!$A$5,仕訳日記帳!D3098=Sheet2!$A$6,仕訳日記帳!D3098=Sheet2!$A$7,仕訳日記帳!D3098=Sheet2!$A$9),仕訳日記帳!$N3098&gt;=Sheet2!$B$3),仕訳日記帳!D3098,IF(AND(仕訳日記帳!D3098=Sheet2!$A$8,仕訳日記帳!$N3098&gt;=Sheet2!$B$8),仕訳日記帳!D3098,IF(AND(OR(仕訳日記帳!D3098=Sheet2!$A$10,仕訳日記帳!D3098=Sheet2!$A$11,仕訳日記帳!D3098=Sheet2!$A$12,仕訳日記帳!D3098=Sheet2!$A$13,仕訳日記帳!D3098=Sheet2!$A$14,仕訳日記帳!D3098=Sheet2!$A$15,仕訳日記帳!D3098=Sheet2!$A$16,仕訳日記帳!D3098=Sheet2!$A$17),Sheet2!$B$9&lt;=仕訳日記帳!$N3098&lt;Sheet2!$C$10),仕訳日記帳!D3098,""))))</f>
        <v/>
      </c>
      <c r="B3098" s="263" t="str">
        <f>IF(AND($A3098=Sheet2!$A$2,仕訳日記帳!$N3098&gt;=Sheet2!$B$2),仕訳日記帳!A3098,IF(AND(OR($A3098=Sheet2!$A$3,$A3098=Sheet2!$A$4,$A3098=Sheet2!$A$5,$A3098=Sheet2!$A$6,$A3098=Sheet2!$A$7,$A3098=Sheet2!$A$9),仕訳日記帳!$N3098&gt;=Sheet2!$B$3),仕訳日記帳!A3098,IF(AND($A3098=Sheet2!$A$8,仕訳日記帳!$N3098&gt;=Sheet2!$B$8),仕訳日記帳!A3098,IF(AND(OR($A3098=Sheet2!$A$10,$A3098=Sheet2!$A$11,$A3098=Sheet2!$A$12,$A3098=Sheet2!$A$13,$A3098=Sheet2!$A$14,$A3098=Sheet2!$A$15,$A3098=Sheet2!$A$16,$A3098=Sheet2!$A$17),Sheet2!$B$9&lt;=仕訳日記帳!$N3098&lt;Sheet2!$C$10),仕訳日記帳!A3098,""))))</f>
        <v/>
      </c>
      <c r="C3098" t="str">
        <f>IF(AND($A3098=Sheet2!$A$2,仕訳日記帳!$N3098&gt;=Sheet2!$B$2),仕訳日記帳!B3098,IF(AND(OR($A3098=Sheet2!$A$3,$A3098=Sheet2!$A$4,$A3098=Sheet2!$A$5,$A3098=Sheet2!$A$6,$A3098=Sheet2!$A$7,$A3098=Sheet2!$A$9),仕訳日記帳!$N3098&gt;=Sheet2!$B$3),仕訳日記帳!B3098,IF(AND($A3098=Sheet2!$A$8,仕訳日記帳!$N3098&gt;=Sheet2!$B$8),仕訳日記帳!B3098,IF(AND(OR($A3098=Sheet2!$A$10,$A3098=Sheet2!$A$11,$A3098=Sheet2!$A$12,$A3098=Sheet2!$A$13,$A3098=Sheet2!$A$14,$A3098=Sheet2!$A$15,$A3098=Sheet2!$A$16,$A3098=Sheet2!$A$17),Sheet2!$B$9&lt;=仕訳日記帳!$N3098&lt;Sheet2!$C$10),仕訳日記帳!B3098,""))))</f>
        <v/>
      </c>
      <c r="D3098" s="265" t="str">
        <f>IF(AND($A3098=Sheet2!$A$2,仕訳日記帳!$N3098&gt;=Sheet2!$B$2),仕訳日記帳!N3098,IF(AND(OR($A3098=Sheet2!$A$3,$A3098=Sheet2!$A$4,$A3098=Sheet2!$A$5,$A3098=Sheet2!$A$6,$A3098=Sheet2!$A$7,$A3098=Sheet2!$A$9),仕訳日記帳!$N3098&gt;=Sheet2!$B$3),仕訳日記帳!N3098,IF(AND($A3098=Sheet2!$A$8,仕訳日記帳!$N3098&gt;=Sheet2!$B$8),仕訳日記帳!N3098,IF(AND(OR($A3098=Sheet2!$A$10,$A3098=Sheet2!$A$11,$A3098=Sheet2!$A$12,$A3098=Sheet2!$A$13,$A3098=Sheet2!$A$14,$A3098=Sheet2!$A$15,$A3098=Sheet2!$A$16,$A3098=Sheet2!$A$17),Sheet2!$B$9&lt;=仕訳日記帳!$N3098&lt;Sheet2!$C$10),仕訳日記帳!N3098,""))))</f>
        <v/>
      </c>
      <c r="E3098" s="263" t="str">
        <f>IF(AND($A3098=Sheet2!$A$2,仕訳日記帳!$N3098&gt;=Sheet2!$B$2),仕訳日記帳!G3098,IF(AND(OR($A3098=Sheet2!$A$3,$A3098=Sheet2!$A$4,$A3098=Sheet2!$A$5,$A3098=Sheet2!$A$6,$A3098=Sheet2!$A$7,$A3098=Sheet2!$A$9),仕訳日記帳!$N3098&gt;=Sheet2!$B$3),仕訳日記帳!G3098,IF(AND($A3098=Sheet2!$A$8,仕訳日記帳!$N3098&gt;=Sheet2!$B$8),仕訳日記帳!G3098,IF(AND(OR($A3098=Sheet2!$A$10,$A3098=Sheet2!$A$11,$A3098=Sheet2!$A$12,$A3098=Sheet2!$A$13,$A3098=Sheet2!$A$14,$A3098=Sheet2!$A$15,$A3098=Sheet2!$A$16,$A3098=Sheet2!$A$17),Sheet2!$B$9&lt;=仕訳日記帳!$N3098&lt;Sheet2!$C$10),仕訳日記帳!G3098,""))))</f>
        <v/>
      </c>
      <c r="G3098" t="str">
        <f>IF(OR(A3098=Sheet2!$A$2,A3098=Sheet2!$A$3,A3098=Sheet2!$A$4,A3098=Sheet2!$A$5,A3098=Sheet2!$A$6,A3098=Sheet2!$A$7,A3098=Sheet2!$A$8,A3098=Sheet2!$A$9,A3098=Sheet2!$A$10,A3098=Sheet2!$A$11,A3098=Sheet2!$A$12,$A$2=Sheet2!$A$13,A3098=Sheet2!$A$14,$A$2=Sheet2!$A$15,$A$2=Sheet2!$A$16,A3098=Sheet2!$A$17),"該当","")</f>
        <v/>
      </c>
      <c r="H3098" t="str">
        <f>IF(OR(A3098="",G3098=""),"",COUNTIF($G$2:G3098,"該当"))</f>
        <v/>
      </c>
    </row>
    <row r="3099" spans="1:8">
      <c r="A3099" t="str">
        <f>IF(AND(仕訳日記帳!D3099=Sheet2!$A$2,仕訳日記帳!$N3099&gt;=Sheet2!$B$2),仕訳日記帳!D3099,IF(AND(OR(仕訳日記帳!D3099=Sheet2!$A$3,仕訳日記帳!D3099=Sheet2!$A$4,仕訳日記帳!D3099=Sheet2!$A$5,仕訳日記帳!D3099=Sheet2!$A$6,仕訳日記帳!D3099=Sheet2!$A$7,仕訳日記帳!D3099=Sheet2!$A$9),仕訳日記帳!$N3099&gt;=Sheet2!$B$3),仕訳日記帳!D3099,IF(AND(仕訳日記帳!D3099=Sheet2!$A$8,仕訳日記帳!$N3099&gt;=Sheet2!$B$8),仕訳日記帳!D3099,IF(AND(OR(仕訳日記帳!D3099=Sheet2!$A$10,仕訳日記帳!D3099=Sheet2!$A$11,仕訳日記帳!D3099=Sheet2!$A$12,仕訳日記帳!D3099=Sheet2!$A$13,仕訳日記帳!D3099=Sheet2!$A$14,仕訳日記帳!D3099=Sheet2!$A$15,仕訳日記帳!D3099=Sheet2!$A$16,仕訳日記帳!D3099=Sheet2!$A$17),Sheet2!$B$9&lt;=仕訳日記帳!$N3099&lt;Sheet2!$C$10),仕訳日記帳!D3099,""))))</f>
        <v/>
      </c>
      <c r="B3099" s="263" t="str">
        <f>IF(AND($A3099=Sheet2!$A$2,仕訳日記帳!$N3099&gt;=Sheet2!$B$2),仕訳日記帳!A3099,IF(AND(OR($A3099=Sheet2!$A$3,$A3099=Sheet2!$A$4,$A3099=Sheet2!$A$5,$A3099=Sheet2!$A$6,$A3099=Sheet2!$A$7,$A3099=Sheet2!$A$9),仕訳日記帳!$N3099&gt;=Sheet2!$B$3),仕訳日記帳!A3099,IF(AND($A3099=Sheet2!$A$8,仕訳日記帳!$N3099&gt;=Sheet2!$B$8),仕訳日記帳!A3099,IF(AND(OR($A3099=Sheet2!$A$10,$A3099=Sheet2!$A$11,$A3099=Sheet2!$A$12,$A3099=Sheet2!$A$13,$A3099=Sheet2!$A$14,$A3099=Sheet2!$A$15,$A3099=Sheet2!$A$16,$A3099=Sheet2!$A$17),Sheet2!$B$9&lt;=仕訳日記帳!$N3099&lt;Sheet2!$C$10),仕訳日記帳!A3099,""))))</f>
        <v/>
      </c>
      <c r="C3099" t="str">
        <f>IF(AND($A3099=Sheet2!$A$2,仕訳日記帳!$N3099&gt;=Sheet2!$B$2),仕訳日記帳!B3099,IF(AND(OR($A3099=Sheet2!$A$3,$A3099=Sheet2!$A$4,$A3099=Sheet2!$A$5,$A3099=Sheet2!$A$6,$A3099=Sheet2!$A$7,$A3099=Sheet2!$A$9),仕訳日記帳!$N3099&gt;=Sheet2!$B$3),仕訳日記帳!B3099,IF(AND($A3099=Sheet2!$A$8,仕訳日記帳!$N3099&gt;=Sheet2!$B$8),仕訳日記帳!B3099,IF(AND(OR($A3099=Sheet2!$A$10,$A3099=Sheet2!$A$11,$A3099=Sheet2!$A$12,$A3099=Sheet2!$A$13,$A3099=Sheet2!$A$14,$A3099=Sheet2!$A$15,$A3099=Sheet2!$A$16,$A3099=Sheet2!$A$17),Sheet2!$B$9&lt;=仕訳日記帳!$N3099&lt;Sheet2!$C$10),仕訳日記帳!B3099,""))))</f>
        <v/>
      </c>
      <c r="D3099" s="265" t="str">
        <f>IF(AND($A3099=Sheet2!$A$2,仕訳日記帳!$N3099&gt;=Sheet2!$B$2),仕訳日記帳!N3099,IF(AND(OR($A3099=Sheet2!$A$3,$A3099=Sheet2!$A$4,$A3099=Sheet2!$A$5,$A3099=Sheet2!$A$6,$A3099=Sheet2!$A$7,$A3099=Sheet2!$A$9),仕訳日記帳!$N3099&gt;=Sheet2!$B$3),仕訳日記帳!N3099,IF(AND($A3099=Sheet2!$A$8,仕訳日記帳!$N3099&gt;=Sheet2!$B$8),仕訳日記帳!N3099,IF(AND(OR($A3099=Sheet2!$A$10,$A3099=Sheet2!$A$11,$A3099=Sheet2!$A$12,$A3099=Sheet2!$A$13,$A3099=Sheet2!$A$14,$A3099=Sheet2!$A$15,$A3099=Sheet2!$A$16,$A3099=Sheet2!$A$17),Sheet2!$B$9&lt;=仕訳日記帳!$N3099&lt;Sheet2!$C$10),仕訳日記帳!N3099,""))))</f>
        <v/>
      </c>
      <c r="E3099" s="263" t="str">
        <f>IF(AND($A3099=Sheet2!$A$2,仕訳日記帳!$N3099&gt;=Sheet2!$B$2),仕訳日記帳!G3099,IF(AND(OR($A3099=Sheet2!$A$3,$A3099=Sheet2!$A$4,$A3099=Sheet2!$A$5,$A3099=Sheet2!$A$6,$A3099=Sheet2!$A$7,$A3099=Sheet2!$A$9),仕訳日記帳!$N3099&gt;=Sheet2!$B$3),仕訳日記帳!G3099,IF(AND($A3099=Sheet2!$A$8,仕訳日記帳!$N3099&gt;=Sheet2!$B$8),仕訳日記帳!G3099,IF(AND(OR($A3099=Sheet2!$A$10,$A3099=Sheet2!$A$11,$A3099=Sheet2!$A$12,$A3099=Sheet2!$A$13,$A3099=Sheet2!$A$14,$A3099=Sheet2!$A$15,$A3099=Sheet2!$A$16,$A3099=Sheet2!$A$17),Sheet2!$B$9&lt;=仕訳日記帳!$N3099&lt;Sheet2!$C$10),仕訳日記帳!G3099,""))))</f>
        <v/>
      </c>
      <c r="G3099" t="str">
        <f>IF(OR(A3099=Sheet2!$A$2,A3099=Sheet2!$A$3,A3099=Sheet2!$A$4,A3099=Sheet2!$A$5,A3099=Sheet2!$A$6,A3099=Sheet2!$A$7,A3099=Sheet2!$A$8,A3099=Sheet2!$A$9,A3099=Sheet2!$A$10,A3099=Sheet2!$A$11,A3099=Sheet2!$A$12,$A$2=Sheet2!$A$13,A3099=Sheet2!$A$14,$A$2=Sheet2!$A$15,$A$2=Sheet2!$A$16,A3099=Sheet2!$A$17),"該当","")</f>
        <v/>
      </c>
      <c r="H3099" t="str">
        <f>IF(OR(A3099="",G3099=""),"",COUNTIF($G$2:G3099,"該当"))</f>
        <v/>
      </c>
    </row>
    <row r="3100" spans="1:8">
      <c r="A3100" t="str">
        <f>IF(AND(仕訳日記帳!D3100=Sheet2!$A$2,仕訳日記帳!$N3100&gt;=Sheet2!$B$2),仕訳日記帳!D3100,IF(AND(OR(仕訳日記帳!D3100=Sheet2!$A$3,仕訳日記帳!D3100=Sheet2!$A$4,仕訳日記帳!D3100=Sheet2!$A$5,仕訳日記帳!D3100=Sheet2!$A$6,仕訳日記帳!D3100=Sheet2!$A$7,仕訳日記帳!D3100=Sheet2!$A$9),仕訳日記帳!$N3100&gt;=Sheet2!$B$3),仕訳日記帳!D3100,IF(AND(仕訳日記帳!D3100=Sheet2!$A$8,仕訳日記帳!$N3100&gt;=Sheet2!$B$8),仕訳日記帳!D3100,IF(AND(OR(仕訳日記帳!D3100=Sheet2!$A$10,仕訳日記帳!D3100=Sheet2!$A$11,仕訳日記帳!D3100=Sheet2!$A$12,仕訳日記帳!D3100=Sheet2!$A$13,仕訳日記帳!D3100=Sheet2!$A$14,仕訳日記帳!D3100=Sheet2!$A$15,仕訳日記帳!D3100=Sheet2!$A$16,仕訳日記帳!D3100=Sheet2!$A$17),Sheet2!$B$9&lt;=仕訳日記帳!$N3100&lt;Sheet2!$C$10),仕訳日記帳!D3100,""))))</f>
        <v/>
      </c>
      <c r="B3100" s="263" t="str">
        <f>IF(AND($A3100=Sheet2!$A$2,仕訳日記帳!$N3100&gt;=Sheet2!$B$2),仕訳日記帳!A3100,IF(AND(OR($A3100=Sheet2!$A$3,$A3100=Sheet2!$A$4,$A3100=Sheet2!$A$5,$A3100=Sheet2!$A$6,$A3100=Sheet2!$A$7,$A3100=Sheet2!$A$9),仕訳日記帳!$N3100&gt;=Sheet2!$B$3),仕訳日記帳!A3100,IF(AND($A3100=Sheet2!$A$8,仕訳日記帳!$N3100&gt;=Sheet2!$B$8),仕訳日記帳!A3100,IF(AND(OR($A3100=Sheet2!$A$10,$A3100=Sheet2!$A$11,$A3100=Sheet2!$A$12,$A3100=Sheet2!$A$13,$A3100=Sheet2!$A$14,$A3100=Sheet2!$A$15,$A3100=Sheet2!$A$16,$A3100=Sheet2!$A$17),Sheet2!$B$9&lt;=仕訳日記帳!$N3100&lt;Sheet2!$C$10),仕訳日記帳!A3100,""))))</f>
        <v/>
      </c>
      <c r="C3100" t="str">
        <f>IF(AND($A3100=Sheet2!$A$2,仕訳日記帳!$N3100&gt;=Sheet2!$B$2),仕訳日記帳!B3100,IF(AND(OR($A3100=Sheet2!$A$3,$A3100=Sheet2!$A$4,$A3100=Sheet2!$A$5,$A3100=Sheet2!$A$6,$A3100=Sheet2!$A$7,$A3100=Sheet2!$A$9),仕訳日記帳!$N3100&gt;=Sheet2!$B$3),仕訳日記帳!B3100,IF(AND($A3100=Sheet2!$A$8,仕訳日記帳!$N3100&gt;=Sheet2!$B$8),仕訳日記帳!B3100,IF(AND(OR($A3100=Sheet2!$A$10,$A3100=Sheet2!$A$11,$A3100=Sheet2!$A$12,$A3100=Sheet2!$A$13,$A3100=Sheet2!$A$14,$A3100=Sheet2!$A$15,$A3100=Sheet2!$A$16,$A3100=Sheet2!$A$17),Sheet2!$B$9&lt;=仕訳日記帳!$N3100&lt;Sheet2!$C$10),仕訳日記帳!B3100,""))))</f>
        <v/>
      </c>
      <c r="D3100" s="265" t="str">
        <f>IF(AND($A3100=Sheet2!$A$2,仕訳日記帳!$N3100&gt;=Sheet2!$B$2),仕訳日記帳!N3100,IF(AND(OR($A3100=Sheet2!$A$3,$A3100=Sheet2!$A$4,$A3100=Sheet2!$A$5,$A3100=Sheet2!$A$6,$A3100=Sheet2!$A$7,$A3100=Sheet2!$A$9),仕訳日記帳!$N3100&gt;=Sheet2!$B$3),仕訳日記帳!N3100,IF(AND($A3100=Sheet2!$A$8,仕訳日記帳!$N3100&gt;=Sheet2!$B$8),仕訳日記帳!N3100,IF(AND(OR($A3100=Sheet2!$A$10,$A3100=Sheet2!$A$11,$A3100=Sheet2!$A$12,$A3100=Sheet2!$A$13,$A3100=Sheet2!$A$14,$A3100=Sheet2!$A$15,$A3100=Sheet2!$A$16,$A3100=Sheet2!$A$17),Sheet2!$B$9&lt;=仕訳日記帳!$N3100&lt;Sheet2!$C$10),仕訳日記帳!N3100,""))))</f>
        <v/>
      </c>
      <c r="E3100" s="263" t="str">
        <f>IF(AND($A3100=Sheet2!$A$2,仕訳日記帳!$N3100&gt;=Sheet2!$B$2),仕訳日記帳!G3100,IF(AND(OR($A3100=Sheet2!$A$3,$A3100=Sheet2!$A$4,$A3100=Sheet2!$A$5,$A3100=Sheet2!$A$6,$A3100=Sheet2!$A$7,$A3100=Sheet2!$A$9),仕訳日記帳!$N3100&gt;=Sheet2!$B$3),仕訳日記帳!G3100,IF(AND($A3100=Sheet2!$A$8,仕訳日記帳!$N3100&gt;=Sheet2!$B$8),仕訳日記帳!G3100,IF(AND(OR($A3100=Sheet2!$A$10,$A3100=Sheet2!$A$11,$A3100=Sheet2!$A$12,$A3100=Sheet2!$A$13,$A3100=Sheet2!$A$14,$A3100=Sheet2!$A$15,$A3100=Sheet2!$A$16,$A3100=Sheet2!$A$17),Sheet2!$B$9&lt;=仕訳日記帳!$N3100&lt;Sheet2!$C$10),仕訳日記帳!G3100,""))))</f>
        <v/>
      </c>
      <c r="G3100" t="str">
        <f>IF(OR(A3100=Sheet2!$A$2,A3100=Sheet2!$A$3,A3100=Sheet2!$A$4,A3100=Sheet2!$A$5,A3100=Sheet2!$A$6,A3100=Sheet2!$A$7,A3100=Sheet2!$A$8,A3100=Sheet2!$A$9,A3100=Sheet2!$A$10,A3100=Sheet2!$A$11,A3100=Sheet2!$A$12,$A$2=Sheet2!$A$13,A3100=Sheet2!$A$14,$A$2=Sheet2!$A$15,$A$2=Sheet2!$A$16,A3100=Sheet2!$A$17),"該当","")</f>
        <v/>
      </c>
      <c r="H3100" t="str">
        <f>IF(OR(A3100="",G3100=""),"",COUNTIF($G$2:G3100,"該当"))</f>
        <v/>
      </c>
    </row>
    <row r="3101" spans="1:8">
      <c r="A3101" t="str">
        <f>IF(AND(仕訳日記帳!D3101=Sheet2!$A$2,仕訳日記帳!$N3101&gt;=Sheet2!$B$2),仕訳日記帳!D3101,IF(AND(OR(仕訳日記帳!D3101=Sheet2!$A$3,仕訳日記帳!D3101=Sheet2!$A$4,仕訳日記帳!D3101=Sheet2!$A$5,仕訳日記帳!D3101=Sheet2!$A$6,仕訳日記帳!D3101=Sheet2!$A$7,仕訳日記帳!D3101=Sheet2!$A$9),仕訳日記帳!$N3101&gt;=Sheet2!$B$3),仕訳日記帳!D3101,IF(AND(仕訳日記帳!D3101=Sheet2!$A$8,仕訳日記帳!$N3101&gt;=Sheet2!$B$8),仕訳日記帳!D3101,IF(AND(OR(仕訳日記帳!D3101=Sheet2!$A$10,仕訳日記帳!D3101=Sheet2!$A$11,仕訳日記帳!D3101=Sheet2!$A$12,仕訳日記帳!D3101=Sheet2!$A$13,仕訳日記帳!D3101=Sheet2!$A$14,仕訳日記帳!D3101=Sheet2!$A$15,仕訳日記帳!D3101=Sheet2!$A$16,仕訳日記帳!D3101=Sheet2!$A$17),Sheet2!$B$9&lt;=仕訳日記帳!$N3101&lt;Sheet2!$C$10),仕訳日記帳!D3101,""))))</f>
        <v/>
      </c>
      <c r="B3101" s="263" t="str">
        <f>IF(AND($A3101=Sheet2!$A$2,仕訳日記帳!$N3101&gt;=Sheet2!$B$2),仕訳日記帳!A3101,IF(AND(OR($A3101=Sheet2!$A$3,$A3101=Sheet2!$A$4,$A3101=Sheet2!$A$5,$A3101=Sheet2!$A$6,$A3101=Sheet2!$A$7,$A3101=Sheet2!$A$9),仕訳日記帳!$N3101&gt;=Sheet2!$B$3),仕訳日記帳!A3101,IF(AND($A3101=Sheet2!$A$8,仕訳日記帳!$N3101&gt;=Sheet2!$B$8),仕訳日記帳!A3101,IF(AND(OR($A3101=Sheet2!$A$10,$A3101=Sheet2!$A$11,$A3101=Sheet2!$A$12,$A3101=Sheet2!$A$13,$A3101=Sheet2!$A$14,$A3101=Sheet2!$A$15,$A3101=Sheet2!$A$16,$A3101=Sheet2!$A$17),Sheet2!$B$9&lt;=仕訳日記帳!$N3101&lt;Sheet2!$C$10),仕訳日記帳!A3101,""))))</f>
        <v/>
      </c>
      <c r="C3101" t="str">
        <f>IF(AND($A3101=Sheet2!$A$2,仕訳日記帳!$N3101&gt;=Sheet2!$B$2),仕訳日記帳!B3101,IF(AND(OR($A3101=Sheet2!$A$3,$A3101=Sheet2!$A$4,$A3101=Sheet2!$A$5,$A3101=Sheet2!$A$6,$A3101=Sheet2!$A$7,$A3101=Sheet2!$A$9),仕訳日記帳!$N3101&gt;=Sheet2!$B$3),仕訳日記帳!B3101,IF(AND($A3101=Sheet2!$A$8,仕訳日記帳!$N3101&gt;=Sheet2!$B$8),仕訳日記帳!B3101,IF(AND(OR($A3101=Sheet2!$A$10,$A3101=Sheet2!$A$11,$A3101=Sheet2!$A$12,$A3101=Sheet2!$A$13,$A3101=Sheet2!$A$14,$A3101=Sheet2!$A$15,$A3101=Sheet2!$A$16,$A3101=Sheet2!$A$17),Sheet2!$B$9&lt;=仕訳日記帳!$N3101&lt;Sheet2!$C$10),仕訳日記帳!B3101,""))))</f>
        <v/>
      </c>
      <c r="D3101" s="265" t="str">
        <f>IF(AND($A3101=Sheet2!$A$2,仕訳日記帳!$N3101&gt;=Sheet2!$B$2),仕訳日記帳!N3101,IF(AND(OR($A3101=Sheet2!$A$3,$A3101=Sheet2!$A$4,$A3101=Sheet2!$A$5,$A3101=Sheet2!$A$6,$A3101=Sheet2!$A$7,$A3101=Sheet2!$A$9),仕訳日記帳!$N3101&gt;=Sheet2!$B$3),仕訳日記帳!N3101,IF(AND($A3101=Sheet2!$A$8,仕訳日記帳!$N3101&gt;=Sheet2!$B$8),仕訳日記帳!N3101,IF(AND(OR($A3101=Sheet2!$A$10,$A3101=Sheet2!$A$11,$A3101=Sheet2!$A$12,$A3101=Sheet2!$A$13,$A3101=Sheet2!$A$14,$A3101=Sheet2!$A$15,$A3101=Sheet2!$A$16,$A3101=Sheet2!$A$17),Sheet2!$B$9&lt;=仕訳日記帳!$N3101&lt;Sheet2!$C$10),仕訳日記帳!N3101,""))))</f>
        <v/>
      </c>
      <c r="E3101" s="263" t="str">
        <f>IF(AND($A3101=Sheet2!$A$2,仕訳日記帳!$N3101&gt;=Sheet2!$B$2),仕訳日記帳!G3101,IF(AND(OR($A3101=Sheet2!$A$3,$A3101=Sheet2!$A$4,$A3101=Sheet2!$A$5,$A3101=Sheet2!$A$6,$A3101=Sheet2!$A$7,$A3101=Sheet2!$A$9),仕訳日記帳!$N3101&gt;=Sheet2!$B$3),仕訳日記帳!G3101,IF(AND($A3101=Sheet2!$A$8,仕訳日記帳!$N3101&gt;=Sheet2!$B$8),仕訳日記帳!G3101,IF(AND(OR($A3101=Sheet2!$A$10,$A3101=Sheet2!$A$11,$A3101=Sheet2!$A$12,$A3101=Sheet2!$A$13,$A3101=Sheet2!$A$14,$A3101=Sheet2!$A$15,$A3101=Sheet2!$A$16,$A3101=Sheet2!$A$17),Sheet2!$B$9&lt;=仕訳日記帳!$N3101&lt;Sheet2!$C$10),仕訳日記帳!G3101,""))))</f>
        <v/>
      </c>
      <c r="G3101" t="str">
        <f>IF(OR(A3101=Sheet2!$A$2,A3101=Sheet2!$A$3,A3101=Sheet2!$A$4,A3101=Sheet2!$A$5,A3101=Sheet2!$A$6,A3101=Sheet2!$A$7,A3101=Sheet2!$A$8,A3101=Sheet2!$A$9,A3101=Sheet2!$A$10,A3101=Sheet2!$A$11,A3101=Sheet2!$A$12,$A$2=Sheet2!$A$13,A3101=Sheet2!$A$14,$A$2=Sheet2!$A$15,$A$2=Sheet2!$A$16,A3101=Sheet2!$A$17),"該当","")</f>
        <v/>
      </c>
      <c r="H3101" t="str">
        <f>IF(OR(A3101="",G3101=""),"",COUNTIF($G$2:G3101,"該当"))</f>
        <v/>
      </c>
    </row>
    <row r="3102" spans="1:8">
      <c r="A3102" t="str">
        <f>IF(AND(仕訳日記帳!D3102=Sheet2!$A$2,仕訳日記帳!$N3102&gt;=Sheet2!$B$2),仕訳日記帳!D3102,IF(AND(OR(仕訳日記帳!D3102=Sheet2!$A$3,仕訳日記帳!D3102=Sheet2!$A$4,仕訳日記帳!D3102=Sheet2!$A$5,仕訳日記帳!D3102=Sheet2!$A$6,仕訳日記帳!D3102=Sheet2!$A$7,仕訳日記帳!D3102=Sheet2!$A$9),仕訳日記帳!$N3102&gt;=Sheet2!$B$3),仕訳日記帳!D3102,IF(AND(仕訳日記帳!D3102=Sheet2!$A$8,仕訳日記帳!$N3102&gt;=Sheet2!$B$8),仕訳日記帳!D3102,IF(AND(OR(仕訳日記帳!D3102=Sheet2!$A$10,仕訳日記帳!D3102=Sheet2!$A$11,仕訳日記帳!D3102=Sheet2!$A$12,仕訳日記帳!D3102=Sheet2!$A$13,仕訳日記帳!D3102=Sheet2!$A$14,仕訳日記帳!D3102=Sheet2!$A$15,仕訳日記帳!D3102=Sheet2!$A$16,仕訳日記帳!D3102=Sheet2!$A$17),Sheet2!$B$9&lt;=仕訳日記帳!$N3102&lt;Sheet2!$C$10),仕訳日記帳!D3102,""))))</f>
        <v/>
      </c>
      <c r="B3102" s="263" t="str">
        <f>IF(AND($A3102=Sheet2!$A$2,仕訳日記帳!$N3102&gt;=Sheet2!$B$2),仕訳日記帳!A3102,IF(AND(OR($A3102=Sheet2!$A$3,$A3102=Sheet2!$A$4,$A3102=Sheet2!$A$5,$A3102=Sheet2!$A$6,$A3102=Sheet2!$A$7,$A3102=Sheet2!$A$9),仕訳日記帳!$N3102&gt;=Sheet2!$B$3),仕訳日記帳!A3102,IF(AND($A3102=Sheet2!$A$8,仕訳日記帳!$N3102&gt;=Sheet2!$B$8),仕訳日記帳!A3102,IF(AND(OR($A3102=Sheet2!$A$10,$A3102=Sheet2!$A$11,$A3102=Sheet2!$A$12,$A3102=Sheet2!$A$13,$A3102=Sheet2!$A$14,$A3102=Sheet2!$A$15,$A3102=Sheet2!$A$16,$A3102=Sheet2!$A$17),Sheet2!$B$9&lt;=仕訳日記帳!$N3102&lt;Sheet2!$C$10),仕訳日記帳!A3102,""))))</f>
        <v/>
      </c>
      <c r="C3102" t="str">
        <f>IF(AND($A3102=Sheet2!$A$2,仕訳日記帳!$N3102&gt;=Sheet2!$B$2),仕訳日記帳!B3102,IF(AND(OR($A3102=Sheet2!$A$3,$A3102=Sheet2!$A$4,$A3102=Sheet2!$A$5,$A3102=Sheet2!$A$6,$A3102=Sheet2!$A$7,$A3102=Sheet2!$A$9),仕訳日記帳!$N3102&gt;=Sheet2!$B$3),仕訳日記帳!B3102,IF(AND($A3102=Sheet2!$A$8,仕訳日記帳!$N3102&gt;=Sheet2!$B$8),仕訳日記帳!B3102,IF(AND(OR($A3102=Sheet2!$A$10,$A3102=Sheet2!$A$11,$A3102=Sheet2!$A$12,$A3102=Sheet2!$A$13,$A3102=Sheet2!$A$14,$A3102=Sheet2!$A$15,$A3102=Sheet2!$A$16,$A3102=Sheet2!$A$17),Sheet2!$B$9&lt;=仕訳日記帳!$N3102&lt;Sheet2!$C$10),仕訳日記帳!B3102,""))))</f>
        <v/>
      </c>
      <c r="D3102" s="265" t="str">
        <f>IF(AND($A3102=Sheet2!$A$2,仕訳日記帳!$N3102&gt;=Sheet2!$B$2),仕訳日記帳!N3102,IF(AND(OR($A3102=Sheet2!$A$3,$A3102=Sheet2!$A$4,$A3102=Sheet2!$A$5,$A3102=Sheet2!$A$6,$A3102=Sheet2!$A$7,$A3102=Sheet2!$A$9),仕訳日記帳!$N3102&gt;=Sheet2!$B$3),仕訳日記帳!N3102,IF(AND($A3102=Sheet2!$A$8,仕訳日記帳!$N3102&gt;=Sheet2!$B$8),仕訳日記帳!N3102,IF(AND(OR($A3102=Sheet2!$A$10,$A3102=Sheet2!$A$11,$A3102=Sheet2!$A$12,$A3102=Sheet2!$A$13,$A3102=Sheet2!$A$14,$A3102=Sheet2!$A$15,$A3102=Sheet2!$A$16,$A3102=Sheet2!$A$17),Sheet2!$B$9&lt;=仕訳日記帳!$N3102&lt;Sheet2!$C$10),仕訳日記帳!N3102,""))))</f>
        <v/>
      </c>
      <c r="E3102" s="263" t="str">
        <f>IF(AND($A3102=Sheet2!$A$2,仕訳日記帳!$N3102&gt;=Sheet2!$B$2),仕訳日記帳!G3102,IF(AND(OR($A3102=Sheet2!$A$3,$A3102=Sheet2!$A$4,$A3102=Sheet2!$A$5,$A3102=Sheet2!$A$6,$A3102=Sheet2!$A$7,$A3102=Sheet2!$A$9),仕訳日記帳!$N3102&gt;=Sheet2!$B$3),仕訳日記帳!G3102,IF(AND($A3102=Sheet2!$A$8,仕訳日記帳!$N3102&gt;=Sheet2!$B$8),仕訳日記帳!G3102,IF(AND(OR($A3102=Sheet2!$A$10,$A3102=Sheet2!$A$11,$A3102=Sheet2!$A$12,$A3102=Sheet2!$A$13,$A3102=Sheet2!$A$14,$A3102=Sheet2!$A$15,$A3102=Sheet2!$A$16,$A3102=Sheet2!$A$17),Sheet2!$B$9&lt;=仕訳日記帳!$N3102&lt;Sheet2!$C$10),仕訳日記帳!G3102,""))))</f>
        <v/>
      </c>
      <c r="G3102" t="str">
        <f>IF(OR(A3102=Sheet2!$A$2,A3102=Sheet2!$A$3,A3102=Sheet2!$A$4,A3102=Sheet2!$A$5,A3102=Sheet2!$A$6,A3102=Sheet2!$A$7,A3102=Sheet2!$A$8,A3102=Sheet2!$A$9,A3102=Sheet2!$A$10,A3102=Sheet2!$A$11,A3102=Sheet2!$A$12,$A$2=Sheet2!$A$13,A3102=Sheet2!$A$14,$A$2=Sheet2!$A$15,$A$2=Sheet2!$A$16,A3102=Sheet2!$A$17),"該当","")</f>
        <v/>
      </c>
      <c r="H3102" t="str">
        <f>IF(OR(A3102="",G3102=""),"",COUNTIF($G$2:G3102,"該当"))</f>
        <v/>
      </c>
    </row>
    <row r="3103" spans="1:8">
      <c r="A3103" t="str">
        <f>IF(AND(仕訳日記帳!D3103=Sheet2!$A$2,仕訳日記帳!$N3103&gt;=Sheet2!$B$2),仕訳日記帳!D3103,IF(AND(OR(仕訳日記帳!D3103=Sheet2!$A$3,仕訳日記帳!D3103=Sheet2!$A$4,仕訳日記帳!D3103=Sheet2!$A$5,仕訳日記帳!D3103=Sheet2!$A$6,仕訳日記帳!D3103=Sheet2!$A$7,仕訳日記帳!D3103=Sheet2!$A$9),仕訳日記帳!$N3103&gt;=Sheet2!$B$3),仕訳日記帳!D3103,IF(AND(仕訳日記帳!D3103=Sheet2!$A$8,仕訳日記帳!$N3103&gt;=Sheet2!$B$8),仕訳日記帳!D3103,IF(AND(OR(仕訳日記帳!D3103=Sheet2!$A$10,仕訳日記帳!D3103=Sheet2!$A$11,仕訳日記帳!D3103=Sheet2!$A$12,仕訳日記帳!D3103=Sheet2!$A$13,仕訳日記帳!D3103=Sheet2!$A$14,仕訳日記帳!D3103=Sheet2!$A$15,仕訳日記帳!D3103=Sheet2!$A$16,仕訳日記帳!D3103=Sheet2!$A$17),Sheet2!$B$9&lt;=仕訳日記帳!$N3103&lt;Sheet2!$C$10),仕訳日記帳!D3103,""))))</f>
        <v/>
      </c>
      <c r="B3103" s="263" t="str">
        <f>IF(AND($A3103=Sheet2!$A$2,仕訳日記帳!$N3103&gt;=Sheet2!$B$2),仕訳日記帳!A3103,IF(AND(OR($A3103=Sheet2!$A$3,$A3103=Sheet2!$A$4,$A3103=Sheet2!$A$5,$A3103=Sheet2!$A$6,$A3103=Sheet2!$A$7,$A3103=Sheet2!$A$9),仕訳日記帳!$N3103&gt;=Sheet2!$B$3),仕訳日記帳!A3103,IF(AND($A3103=Sheet2!$A$8,仕訳日記帳!$N3103&gt;=Sheet2!$B$8),仕訳日記帳!A3103,IF(AND(OR($A3103=Sheet2!$A$10,$A3103=Sheet2!$A$11,$A3103=Sheet2!$A$12,$A3103=Sheet2!$A$13,$A3103=Sheet2!$A$14,$A3103=Sheet2!$A$15,$A3103=Sheet2!$A$16,$A3103=Sheet2!$A$17),Sheet2!$B$9&lt;=仕訳日記帳!$N3103&lt;Sheet2!$C$10),仕訳日記帳!A3103,""))))</f>
        <v/>
      </c>
      <c r="C3103" t="str">
        <f>IF(AND($A3103=Sheet2!$A$2,仕訳日記帳!$N3103&gt;=Sheet2!$B$2),仕訳日記帳!B3103,IF(AND(OR($A3103=Sheet2!$A$3,$A3103=Sheet2!$A$4,$A3103=Sheet2!$A$5,$A3103=Sheet2!$A$6,$A3103=Sheet2!$A$7,$A3103=Sheet2!$A$9),仕訳日記帳!$N3103&gt;=Sheet2!$B$3),仕訳日記帳!B3103,IF(AND($A3103=Sheet2!$A$8,仕訳日記帳!$N3103&gt;=Sheet2!$B$8),仕訳日記帳!B3103,IF(AND(OR($A3103=Sheet2!$A$10,$A3103=Sheet2!$A$11,$A3103=Sheet2!$A$12,$A3103=Sheet2!$A$13,$A3103=Sheet2!$A$14,$A3103=Sheet2!$A$15,$A3103=Sheet2!$A$16,$A3103=Sheet2!$A$17),Sheet2!$B$9&lt;=仕訳日記帳!$N3103&lt;Sheet2!$C$10),仕訳日記帳!B3103,""))))</f>
        <v/>
      </c>
      <c r="D3103" s="265" t="str">
        <f>IF(AND($A3103=Sheet2!$A$2,仕訳日記帳!$N3103&gt;=Sheet2!$B$2),仕訳日記帳!N3103,IF(AND(OR($A3103=Sheet2!$A$3,$A3103=Sheet2!$A$4,$A3103=Sheet2!$A$5,$A3103=Sheet2!$A$6,$A3103=Sheet2!$A$7,$A3103=Sheet2!$A$9),仕訳日記帳!$N3103&gt;=Sheet2!$B$3),仕訳日記帳!N3103,IF(AND($A3103=Sheet2!$A$8,仕訳日記帳!$N3103&gt;=Sheet2!$B$8),仕訳日記帳!N3103,IF(AND(OR($A3103=Sheet2!$A$10,$A3103=Sheet2!$A$11,$A3103=Sheet2!$A$12,$A3103=Sheet2!$A$13,$A3103=Sheet2!$A$14,$A3103=Sheet2!$A$15,$A3103=Sheet2!$A$16,$A3103=Sheet2!$A$17),Sheet2!$B$9&lt;=仕訳日記帳!$N3103&lt;Sheet2!$C$10),仕訳日記帳!N3103,""))))</f>
        <v/>
      </c>
      <c r="E3103" s="263" t="str">
        <f>IF(AND($A3103=Sheet2!$A$2,仕訳日記帳!$N3103&gt;=Sheet2!$B$2),仕訳日記帳!G3103,IF(AND(OR($A3103=Sheet2!$A$3,$A3103=Sheet2!$A$4,$A3103=Sheet2!$A$5,$A3103=Sheet2!$A$6,$A3103=Sheet2!$A$7,$A3103=Sheet2!$A$9),仕訳日記帳!$N3103&gt;=Sheet2!$B$3),仕訳日記帳!G3103,IF(AND($A3103=Sheet2!$A$8,仕訳日記帳!$N3103&gt;=Sheet2!$B$8),仕訳日記帳!G3103,IF(AND(OR($A3103=Sheet2!$A$10,$A3103=Sheet2!$A$11,$A3103=Sheet2!$A$12,$A3103=Sheet2!$A$13,$A3103=Sheet2!$A$14,$A3103=Sheet2!$A$15,$A3103=Sheet2!$A$16,$A3103=Sheet2!$A$17),Sheet2!$B$9&lt;=仕訳日記帳!$N3103&lt;Sheet2!$C$10),仕訳日記帳!G3103,""))))</f>
        <v/>
      </c>
      <c r="G3103" t="str">
        <f>IF(OR(A3103=Sheet2!$A$2,A3103=Sheet2!$A$3,A3103=Sheet2!$A$4,A3103=Sheet2!$A$5,A3103=Sheet2!$A$6,A3103=Sheet2!$A$7,A3103=Sheet2!$A$8,A3103=Sheet2!$A$9,A3103=Sheet2!$A$10,A3103=Sheet2!$A$11,A3103=Sheet2!$A$12,$A$2=Sheet2!$A$13,A3103=Sheet2!$A$14,$A$2=Sheet2!$A$15,$A$2=Sheet2!$A$16,A3103=Sheet2!$A$17),"該当","")</f>
        <v/>
      </c>
      <c r="H3103" t="str">
        <f>IF(OR(A3103="",G3103=""),"",COUNTIF($G$2:G3103,"該当"))</f>
        <v/>
      </c>
    </row>
    <row r="3104" spans="1:8">
      <c r="A3104" t="str">
        <f>IF(AND(仕訳日記帳!D3104=Sheet2!$A$2,仕訳日記帳!$N3104&gt;=Sheet2!$B$2),仕訳日記帳!D3104,IF(AND(OR(仕訳日記帳!D3104=Sheet2!$A$3,仕訳日記帳!D3104=Sheet2!$A$4,仕訳日記帳!D3104=Sheet2!$A$5,仕訳日記帳!D3104=Sheet2!$A$6,仕訳日記帳!D3104=Sheet2!$A$7,仕訳日記帳!D3104=Sheet2!$A$9),仕訳日記帳!$N3104&gt;=Sheet2!$B$3),仕訳日記帳!D3104,IF(AND(仕訳日記帳!D3104=Sheet2!$A$8,仕訳日記帳!$N3104&gt;=Sheet2!$B$8),仕訳日記帳!D3104,IF(AND(OR(仕訳日記帳!D3104=Sheet2!$A$10,仕訳日記帳!D3104=Sheet2!$A$11,仕訳日記帳!D3104=Sheet2!$A$12,仕訳日記帳!D3104=Sheet2!$A$13,仕訳日記帳!D3104=Sheet2!$A$14,仕訳日記帳!D3104=Sheet2!$A$15,仕訳日記帳!D3104=Sheet2!$A$16,仕訳日記帳!D3104=Sheet2!$A$17),Sheet2!$B$9&lt;=仕訳日記帳!$N3104&lt;Sheet2!$C$10),仕訳日記帳!D3104,""))))</f>
        <v/>
      </c>
      <c r="B3104" s="263" t="str">
        <f>IF(AND($A3104=Sheet2!$A$2,仕訳日記帳!$N3104&gt;=Sheet2!$B$2),仕訳日記帳!A3104,IF(AND(OR($A3104=Sheet2!$A$3,$A3104=Sheet2!$A$4,$A3104=Sheet2!$A$5,$A3104=Sheet2!$A$6,$A3104=Sheet2!$A$7,$A3104=Sheet2!$A$9),仕訳日記帳!$N3104&gt;=Sheet2!$B$3),仕訳日記帳!A3104,IF(AND($A3104=Sheet2!$A$8,仕訳日記帳!$N3104&gt;=Sheet2!$B$8),仕訳日記帳!A3104,IF(AND(OR($A3104=Sheet2!$A$10,$A3104=Sheet2!$A$11,$A3104=Sheet2!$A$12,$A3104=Sheet2!$A$13,$A3104=Sheet2!$A$14,$A3104=Sheet2!$A$15,$A3104=Sheet2!$A$16,$A3104=Sheet2!$A$17),Sheet2!$B$9&lt;=仕訳日記帳!$N3104&lt;Sheet2!$C$10),仕訳日記帳!A3104,""))))</f>
        <v/>
      </c>
      <c r="C3104" t="str">
        <f>IF(AND($A3104=Sheet2!$A$2,仕訳日記帳!$N3104&gt;=Sheet2!$B$2),仕訳日記帳!B3104,IF(AND(OR($A3104=Sheet2!$A$3,$A3104=Sheet2!$A$4,$A3104=Sheet2!$A$5,$A3104=Sheet2!$A$6,$A3104=Sheet2!$A$7,$A3104=Sheet2!$A$9),仕訳日記帳!$N3104&gt;=Sheet2!$B$3),仕訳日記帳!B3104,IF(AND($A3104=Sheet2!$A$8,仕訳日記帳!$N3104&gt;=Sheet2!$B$8),仕訳日記帳!B3104,IF(AND(OR($A3104=Sheet2!$A$10,$A3104=Sheet2!$A$11,$A3104=Sheet2!$A$12,$A3104=Sheet2!$A$13,$A3104=Sheet2!$A$14,$A3104=Sheet2!$A$15,$A3104=Sheet2!$A$16,$A3104=Sheet2!$A$17),Sheet2!$B$9&lt;=仕訳日記帳!$N3104&lt;Sheet2!$C$10),仕訳日記帳!B3104,""))))</f>
        <v/>
      </c>
      <c r="D3104" s="265" t="str">
        <f>IF(AND($A3104=Sheet2!$A$2,仕訳日記帳!$N3104&gt;=Sheet2!$B$2),仕訳日記帳!N3104,IF(AND(OR($A3104=Sheet2!$A$3,$A3104=Sheet2!$A$4,$A3104=Sheet2!$A$5,$A3104=Sheet2!$A$6,$A3104=Sheet2!$A$7,$A3104=Sheet2!$A$9),仕訳日記帳!$N3104&gt;=Sheet2!$B$3),仕訳日記帳!N3104,IF(AND($A3104=Sheet2!$A$8,仕訳日記帳!$N3104&gt;=Sheet2!$B$8),仕訳日記帳!N3104,IF(AND(OR($A3104=Sheet2!$A$10,$A3104=Sheet2!$A$11,$A3104=Sheet2!$A$12,$A3104=Sheet2!$A$13,$A3104=Sheet2!$A$14,$A3104=Sheet2!$A$15,$A3104=Sheet2!$A$16,$A3104=Sheet2!$A$17),Sheet2!$B$9&lt;=仕訳日記帳!$N3104&lt;Sheet2!$C$10),仕訳日記帳!N3104,""))))</f>
        <v/>
      </c>
      <c r="E3104" s="263" t="str">
        <f>IF(AND($A3104=Sheet2!$A$2,仕訳日記帳!$N3104&gt;=Sheet2!$B$2),仕訳日記帳!G3104,IF(AND(OR($A3104=Sheet2!$A$3,$A3104=Sheet2!$A$4,$A3104=Sheet2!$A$5,$A3104=Sheet2!$A$6,$A3104=Sheet2!$A$7,$A3104=Sheet2!$A$9),仕訳日記帳!$N3104&gt;=Sheet2!$B$3),仕訳日記帳!G3104,IF(AND($A3104=Sheet2!$A$8,仕訳日記帳!$N3104&gt;=Sheet2!$B$8),仕訳日記帳!G3104,IF(AND(OR($A3104=Sheet2!$A$10,$A3104=Sheet2!$A$11,$A3104=Sheet2!$A$12,$A3104=Sheet2!$A$13,$A3104=Sheet2!$A$14,$A3104=Sheet2!$A$15,$A3104=Sheet2!$A$16,$A3104=Sheet2!$A$17),Sheet2!$B$9&lt;=仕訳日記帳!$N3104&lt;Sheet2!$C$10),仕訳日記帳!G3104,""))))</f>
        <v/>
      </c>
      <c r="G3104" t="str">
        <f>IF(OR(A3104=Sheet2!$A$2,A3104=Sheet2!$A$3,A3104=Sheet2!$A$4,A3104=Sheet2!$A$5,A3104=Sheet2!$A$6,A3104=Sheet2!$A$7,A3104=Sheet2!$A$8,A3104=Sheet2!$A$9,A3104=Sheet2!$A$10,A3104=Sheet2!$A$11,A3104=Sheet2!$A$12,$A$2=Sheet2!$A$13,A3104=Sheet2!$A$14,$A$2=Sheet2!$A$15,$A$2=Sheet2!$A$16,A3104=Sheet2!$A$17),"該当","")</f>
        <v/>
      </c>
      <c r="H3104" t="str">
        <f>IF(OR(A3104="",G3104=""),"",COUNTIF($G$2:G3104,"該当"))</f>
        <v/>
      </c>
    </row>
    <row r="3105" spans="1:8">
      <c r="A3105" t="str">
        <f>IF(AND(仕訳日記帳!D3105=Sheet2!$A$2,仕訳日記帳!$N3105&gt;=Sheet2!$B$2),仕訳日記帳!D3105,IF(AND(OR(仕訳日記帳!D3105=Sheet2!$A$3,仕訳日記帳!D3105=Sheet2!$A$4,仕訳日記帳!D3105=Sheet2!$A$5,仕訳日記帳!D3105=Sheet2!$A$6,仕訳日記帳!D3105=Sheet2!$A$7,仕訳日記帳!D3105=Sheet2!$A$9),仕訳日記帳!$N3105&gt;=Sheet2!$B$3),仕訳日記帳!D3105,IF(AND(仕訳日記帳!D3105=Sheet2!$A$8,仕訳日記帳!$N3105&gt;=Sheet2!$B$8),仕訳日記帳!D3105,IF(AND(OR(仕訳日記帳!D3105=Sheet2!$A$10,仕訳日記帳!D3105=Sheet2!$A$11,仕訳日記帳!D3105=Sheet2!$A$12,仕訳日記帳!D3105=Sheet2!$A$13,仕訳日記帳!D3105=Sheet2!$A$14,仕訳日記帳!D3105=Sheet2!$A$15,仕訳日記帳!D3105=Sheet2!$A$16,仕訳日記帳!D3105=Sheet2!$A$17),Sheet2!$B$9&lt;=仕訳日記帳!$N3105&lt;Sheet2!$C$10),仕訳日記帳!D3105,""))))</f>
        <v/>
      </c>
      <c r="B3105" s="263" t="str">
        <f>IF(AND($A3105=Sheet2!$A$2,仕訳日記帳!$N3105&gt;=Sheet2!$B$2),仕訳日記帳!A3105,IF(AND(OR($A3105=Sheet2!$A$3,$A3105=Sheet2!$A$4,$A3105=Sheet2!$A$5,$A3105=Sheet2!$A$6,$A3105=Sheet2!$A$7,$A3105=Sheet2!$A$9),仕訳日記帳!$N3105&gt;=Sheet2!$B$3),仕訳日記帳!A3105,IF(AND($A3105=Sheet2!$A$8,仕訳日記帳!$N3105&gt;=Sheet2!$B$8),仕訳日記帳!A3105,IF(AND(OR($A3105=Sheet2!$A$10,$A3105=Sheet2!$A$11,$A3105=Sheet2!$A$12,$A3105=Sheet2!$A$13,$A3105=Sheet2!$A$14,$A3105=Sheet2!$A$15,$A3105=Sheet2!$A$16,$A3105=Sheet2!$A$17),Sheet2!$B$9&lt;=仕訳日記帳!$N3105&lt;Sheet2!$C$10),仕訳日記帳!A3105,""))))</f>
        <v/>
      </c>
      <c r="C3105" t="str">
        <f>IF(AND($A3105=Sheet2!$A$2,仕訳日記帳!$N3105&gt;=Sheet2!$B$2),仕訳日記帳!B3105,IF(AND(OR($A3105=Sheet2!$A$3,$A3105=Sheet2!$A$4,$A3105=Sheet2!$A$5,$A3105=Sheet2!$A$6,$A3105=Sheet2!$A$7,$A3105=Sheet2!$A$9),仕訳日記帳!$N3105&gt;=Sheet2!$B$3),仕訳日記帳!B3105,IF(AND($A3105=Sheet2!$A$8,仕訳日記帳!$N3105&gt;=Sheet2!$B$8),仕訳日記帳!B3105,IF(AND(OR($A3105=Sheet2!$A$10,$A3105=Sheet2!$A$11,$A3105=Sheet2!$A$12,$A3105=Sheet2!$A$13,$A3105=Sheet2!$A$14,$A3105=Sheet2!$A$15,$A3105=Sheet2!$A$16,$A3105=Sheet2!$A$17),Sheet2!$B$9&lt;=仕訳日記帳!$N3105&lt;Sheet2!$C$10),仕訳日記帳!B3105,""))))</f>
        <v/>
      </c>
      <c r="D3105" s="265" t="str">
        <f>IF(AND($A3105=Sheet2!$A$2,仕訳日記帳!$N3105&gt;=Sheet2!$B$2),仕訳日記帳!N3105,IF(AND(OR($A3105=Sheet2!$A$3,$A3105=Sheet2!$A$4,$A3105=Sheet2!$A$5,$A3105=Sheet2!$A$6,$A3105=Sheet2!$A$7,$A3105=Sheet2!$A$9),仕訳日記帳!$N3105&gt;=Sheet2!$B$3),仕訳日記帳!N3105,IF(AND($A3105=Sheet2!$A$8,仕訳日記帳!$N3105&gt;=Sheet2!$B$8),仕訳日記帳!N3105,IF(AND(OR($A3105=Sheet2!$A$10,$A3105=Sheet2!$A$11,$A3105=Sheet2!$A$12,$A3105=Sheet2!$A$13,$A3105=Sheet2!$A$14,$A3105=Sheet2!$A$15,$A3105=Sheet2!$A$16,$A3105=Sheet2!$A$17),Sheet2!$B$9&lt;=仕訳日記帳!$N3105&lt;Sheet2!$C$10),仕訳日記帳!N3105,""))))</f>
        <v/>
      </c>
      <c r="E3105" s="263" t="str">
        <f>IF(AND($A3105=Sheet2!$A$2,仕訳日記帳!$N3105&gt;=Sheet2!$B$2),仕訳日記帳!G3105,IF(AND(OR($A3105=Sheet2!$A$3,$A3105=Sheet2!$A$4,$A3105=Sheet2!$A$5,$A3105=Sheet2!$A$6,$A3105=Sheet2!$A$7,$A3105=Sheet2!$A$9),仕訳日記帳!$N3105&gt;=Sheet2!$B$3),仕訳日記帳!G3105,IF(AND($A3105=Sheet2!$A$8,仕訳日記帳!$N3105&gt;=Sheet2!$B$8),仕訳日記帳!G3105,IF(AND(OR($A3105=Sheet2!$A$10,$A3105=Sheet2!$A$11,$A3105=Sheet2!$A$12,$A3105=Sheet2!$A$13,$A3105=Sheet2!$A$14,$A3105=Sheet2!$A$15,$A3105=Sheet2!$A$16,$A3105=Sheet2!$A$17),Sheet2!$B$9&lt;=仕訳日記帳!$N3105&lt;Sheet2!$C$10),仕訳日記帳!G3105,""))))</f>
        <v/>
      </c>
      <c r="G3105" t="str">
        <f>IF(OR(A3105=Sheet2!$A$2,A3105=Sheet2!$A$3,A3105=Sheet2!$A$4,A3105=Sheet2!$A$5,A3105=Sheet2!$A$6,A3105=Sheet2!$A$7,A3105=Sheet2!$A$8,A3105=Sheet2!$A$9,A3105=Sheet2!$A$10,A3105=Sheet2!$A$11,A3105=Sheet2!$A$12,$A$2=Sheet2!$A$13,A3105=Sheet2!$A$14,$A$2=Sheet2!$A$15,$A$2=Sheet2!$A$16,A3105=Sheet2!$A$17),"該当","")</f>
        <v/>
      </c>
      <c r="H3105" t="str">
        <f>IF(OR(A3105="",G3105=""),"",COUNTIF($G$2:G3105,"該当"))</f>
        <v/>
      </c>
    </row>
    <row r="3106" spans="1:8">
      <c r="A3106" t="str">
        <f>IF(AND(仕訳日記帳!D3106=Sheet2!$A$2,仕訳日記帳!$N3106&gt;=Sheet2!$B$2),仕訳日記帳!D3106,IF(AND(OR(仕訳日記帳!D3106=Sheet2!$A$3,仕訳日記帳!D3106=Sheet2!$A$4,仕訳日記帳!D3106=Sheet2!$A$5,仕訳日記帳!D3106=Sheet2!$A$6,仕訳日記帳!D3106=Sheet2!$A$7,仕訳日記帳!D3106=Sheet2!$A$9),仕訳日記帳!$N3106&gt;=Sheet2!$B$3),仕訳日記帳!D3106,IF(AND(仕訳日記帳!D3106=Sheet2!$A$8,仕訳日記帳!$N3106&gt;=Sheet2!$B$8),仕訳日記帳!D3106,IF(AND(OR(仕訳日記帳!D3106=Sheet2!$A$10,仕訳日記帳!D3106=Sheet2!$A$11,仕訳日記帳!D3106=Sheet2!$A$12,仕訳日記帳!D3106=Sheet2!$A$13,仕訳日記帳!D3106=Sheet2!$A$14,仕訳日記帳!D3106=Sheet2!$A$15,仕訳日記帳!D3106=Sheet2!$A$16,仕訳日記帳!D3106=Sheet2!$A$17),Sheet2!$B$9&lt;=仕訳日記帳!$N3106&lt;Sheet2!$C$10),仕訳日記帳!D3106,""))))</f>
        <v/>
      </c>
      <c r="B3106" s="263" t="str">
        <f>IF(AND($A3106=Sheet2!$A$2,仕訳日記帳!$N3106&gt;=Sheet2!$B$2),仕訳日記帳!A3106,IF(AND(OR($A3106=Sheet2!$A$3,$A3106=Sheet2!$A$4,$A3106=Sheet2!$A$5,$A3106=Sheet2!$A$6,$A3106=Sheet2!$A$7,$A3106=Sheet2!$A$9),仕訳日記帳!$N3106&gt;=Sheet2!$B$3),仕訳日記帳!A3106,IF(AND($A3106=Sheet2!$A$8,仕訳日記帳!$N3106&gt;=Sheet2!$B$8),仕訳日記帳!A3106,IF(AND(OR($A3106=Sheet2!$A$10,$A3106=Sheet2!$A$11,$A3106=Sheet2!$A$12,$A3106=Sheet2!$A$13,$A3106=Sheet2!$A$14,$A3106=Sheet2!$A$15,$A3106=Sheet2!$A$16,$A3106=Sheet2!$A$17),Sheet2!$B$9&lt;=仕訳日記帳!$N3106&lt;Sheet2!$C$10),仕訳日記帳!A3106,""))))</f>
        <v/>
      </c>
      <c r="C3106" t="str">
        <f>IF(AND($A3106=Sheet2!$A$2,仕訳日記帳!$N3106&gt;=Sheet2!$B$2),仕訳日記帳!B3106,IF(AND(OR($A3106=Sheet2!$A$3,$A3106=Sheet2!$A$4,$A3106=Sheet2!$A$5,$A3106=Sheet2!$A$6,$A3106=Sheet2!$A$7,$A3106=Sheet2!$A$9),仕訳日記帳!$N3106&gt;=Sheet2!$B$3),仕訳日記帳!B3106,IF(AND($A3106=Sheet2!$A$8,仕訳日記帳!$N3106&gt;=Sheet2!$B$8),仕訳日記帳!B3106,IF(AND(OR($A3106=Sheet2!$A$10,$A3106=Sheet2!$A$11,$A3106=Sheet2!$A$12,$A3106=Sheet2!$A$13,$A3106=Sheet2!$A$14,$A3106=Sheet2!$A$15,$A3106=Sheet2!$A$16,$A3106=Sheet2!$A$17),Sheet2!$B$9&lt;=仕訳日記帳!$N3106&lt;Sheet2!$C$10),仕訳日記帳!B3106,""))))</f>
        <v/>
      </c>
      <c r="D3106" s="265" t="str">
        <f>IF(AND($A3106=Sheet2!$A$2,仕訳日記帳!$N3106&gt;=Sheet2!$B$2),仕訳日記帳!N3106,IF(AND(OR($A3106=Sheet2!$A$3,$A3106=Sheet2!$A$4,$A3106=Sheet2!$A$5,$A3106=Sheet2!$A$6,$A3106=Sheet2!$A$7,$A3106=Sheet2!$A$9),仕訳日記帳!$N3106&gt;=Sheet2!$B$3),仕訳日記帳!N3106,IF(AND($A3106=Sheet2!$A$8,仕訳日記帳!$N3106&gt;=Sheet2!$B$8),仕訳日記帳!N3106,IF(AND(OR($A3106=Sheet2!$A$10,$A3106=Sheet2!$A$11,$A3106=Sheet2!$A$12,$A3106=Sheet2!$A$13,$A3106=Sheet2!$A$14,$A3106=Sheet2!$A$15,$A3106=Sheet2!$A$16,$A3106=Sheet2!$A$17),Sheet2!$B$9&lt;=仕訳日記帳!$N3106&lt;Sheet2!$C$10),仕訳日記帳!N3106,""))))</f>
        <v/>
      </c>
      <c r="E3106" s="263" t="str">
        <f>IF(AND($A3106=Sheet2!$A$2,仕訳日記帳!$N3106&gt;=Sheet2!$B$2),仕訳日記帳!G3106,IF(AND(OR($A3106=Sheet2!$A$3,$A3106=Sheet2!$A$4,$A3106=Sheet2!$A$5,$A3106=Sheet2!$A$6,$A3106=Sheet2!$A$7,$A3106=Sheet2!$A$9),仕訳日記帳!$N3106&gt;=Sheet2!$B$3),仕訳日記帳!G3106,IF(AND($A3106=Sheet2!$A$8,仕訳日記帳!$N3106&gt;=Sheet2!$B$8),仕訳日記帳!G3106,IF(AND(OR($A3106=Sheet2!$A$10,$A3106=Sheet2!$A$11,$A3106=Sheet2!$A$12,$A3106=Sheet2!$A$13,$A3106=Sheet2!$A$14,$A3106=Sheet2!$A$15,$A3106=Sheet2!$A$16,$A3106=Sheet2!$A$17),Sheet2!$B$9&lt;=仕訳日記帳!$N3106&lt;Sheet2!$C$10),仕訳日記帳!G3106,""))))</f>
        <v/>
      </c>
      <c r="G3106" t="str">
        <f>IF(OR(A3106=Sheet2!$A$2,A3106=Sheet2!$A$3,A3106=Sheet2!$A$4,A3106=Sheet2!$A$5,A3106=Sheet2!$A$6,A3106=Sheet2!$A$7,A3106=Sheet2!$A$8,A3106=Sheet2!$A$9,A3106=Sheet2!$A$10,A3106=Sheet2!$A$11,A3106=Sheet2!$A$12,$A$2=Sheet2!$A$13,A3106=Sheet2!$A$14,$A$2=Sheet2!$A$15,$A$2=Sheet2!$A$16,A3106=Sheet2!$A$17),"該当","")</f>
        <v/>
      </c>
      <c r="H3106" t="str">
        <f>IF(OR(A3106="",G3106=""),"",COUNTIF($G$2:G3106,"該当"))</f>
        <v/>
      </c>
    </row>
    <row r="3107" spans="1:8">
      <c r="A3107" t="str">
        <f>IF(AND(仕訳日記帳!D3107=Sheet2!$A$2,仕訳日記帳!$N3107&gt;=Sheet2!$B$2),仕訳日記帳!D3107,IF(AND(OR(仕訳日記帳!D3107=Sheet2!$A$3,仕訳日記帳!D3107=Sheet2!$A$4,仕訳日記帳!D3107=Sheet2!$A$5,仕訳日記帳!D3107=Sheet2!$A$6,仕訳日記帳!D3107=Sheet2!$A$7,仕訳日記帳!D3107=Sheet2!$A$9),仕訳日記帳!$N3107&gt;=Sheet2!$B$3),仕訳日記帳!D3107,IF(AND(仕訳日記帳!D3107=Sheet2!$A$8,仕訳日記帳!$N3107&gt;=Sheet2!$B$8),仕訳日記帳!D3107,IF(AND(OR(仕訳日記帳!D3107=Sheet2!$A$10,仕訳日記帳!D3107=Sheet2!$A$11,仕訳日記帳!D3107=Sheet2!$A$12,仕訳日記帳!D3107=Sheet2!$A$13,仕訳日記帳!D3107=Sheet2!$A$14,仕訳日記帳!D3107=Sheet2!$A$15,仕訳日記帳!D3107=Sheet2!$A$16,仕訳日記帳!D3107=Sheet2!$A$17),Sheet2!$B$9&lt;=仕訳日記帳!$N3107&lt;Sheet2!$C$10),仕訳日記帳!D3107,""))))</f>
        <v/>
      </c>
      <c r="B3107" s="263" t="str">
        <f>IF(AND($A3107=Sheet2!$A$2,仕訳日記帳!$N3107&gt;=Sheet2!$B$2),仕訳日記帳!A3107,IF(AND(OR($A3107=Sheet2!$A$3,$A3107=Sheet2!$A$4,$A3107=Sheet2!$A$5,$A3107=Sheet2!$A$6,$A3107=Sheet2!$A$7,$A3107=Sheet2!$A$9),仕訳日記帳!$N3107&gt;=Sheet2!$B$3),仕訳日記帳!A3107,IF(AND($A3107=Sheet2!$A$8,仕訳日記帳!$N3107&gt;=Sheet2!$B$8),仕訳日記帳!A3107,IF(AND(OR($A3107=Sheet2!$A$10,$A3107=Sheet2!$A$11,$A3107=Sheet2!$A$12,$A3107=Sheet2!$A$13,$A3107=Sheet2!$A$14,$A3107=Sheet2!$A$15,$A3107=Sheet2!$A$16,$A3107=Sheet2!$A$17),Sheet2!$B$9&lt;=仕訳日記帳!$N3107&lt;Sheet2!$C$10),仕訳日記帳!A3107,""))))</f>
        <v/>
      </c>
      <c r="C3107" t="str">
        <f>IF(AND($A3107=Sheet2!$A$2,仕訳日記帳!$N3107&gt;=Sheet2!$B$2),仕訳日記帳!B3107,IF(AND(OR($A3107=Sheet2!$A$3,$A3107=Sheet2!$A$4,$A3107=Sheet2!$A$5,$A3107=Sheet2!$A$6,$A3107=Sheet2!$A$7,$A3107=Sheet2!$A$9),仕訳日記帳!$N3107&gt;=Sheet2!$B$3),仕訳日記帳!B3107,IF(AND($A3107=Sheet2!$A$8,仕訳日記帳!$N3107&gt;=Sheet2!$B$8),仕訳日記帳!B3107,IF(AND(OR($A3107=Sheet2!$A$10,$A3107=Sheet2!$A$11,$A3107=Sheet2!$A$12,$A3107=Sheet2!$A$13,$A3107=Sheet2!$A$14,$A3107=Sheet2!$A$15,$A3107=Sheet2!$A$16,$A3107=Sheet2!$A$17),Sheet2!$B$9&lt;=仕訳日記帳!$N3107&lt;Sheet2!$C$10),仕訳日記帳!B3107,""))))</f>
        <v/>
      </c>
      <c r="D3107" s="265" t="str">
        <f>IF(AND($A3107=Sheet2!$A$2,仕訳日記帳!$N3107&gt;=Sheet2!$B$2),仕訳日記帳!N3107,IF(AND(OR($A3107=Sheet2!$A$3,$A3107=Sheet2!$A$4,$A3107=Sheet2!$A$5,$A3107=Sheet2!$A$6,$A3107=Sheet2!$A$7,$A3107=Sheet2!$A$9),仕訳日記帳!$N3107&gt;=Sheet2!$B$3),仕訳日記帳!N3107,IF(AND($A3107=Sheet2!$A$8,仕訳日記帳!$N3107&gt;=Sheet2!$B$8),仕訳日記帳!N3107,IF(AND(OR($A3107=Sheet2!$A$10,$A3107=Sheet2!$A$11,$A3107=Sheet2!$A$12,$A3107=Sheet2!$A$13,$A3107=Sheet2!$A$14,$A3107=Sheet2!$A$15,$A3107=Sheet2!$A$16,$A3107=Sheet2!$A$17),Sheet2!$B$9&lt;=仕訳日記帳!$N3107&lt;Sheet2!$C$10),仕訳日記帳!N3107,""))))</f>
        <v/>
      </c>
      <c r="E3107" s="263" t="str">
        <f>IF(AND($A3107=Sheet2!$A$2,仕訳日記帳!$N3107&gt;=Sheet2!$B$2),仕訳日記帳!G3107,IF(AND(OR($A3107=Sheet2!$A$3,$A3107=Sheet2!$A$4,$A3107=Sheet2!$A$5,$A3107=Sheet2!$A$6,$A3107=Sheet2!$A$7,$A3107=Sheet2!$A$9),仕訳日記帳!$N3107&gt;=Sheet2!$B$3),仕訳日記帳!G3107,IF(AND($A3107=Sheet2!$A$8,仕訳日記帳!$N3107&gt;=Sheet2!$B$8),仕訳日記帳!G3107,IF(AND(OR($A3107=Sheet2!$A$10,$A3107=Sheet2!$A$11,$A3107=Sheet2!$A$12,$A3107=Sheet2!$A$13,$A3107=Sheet2!$A$14,$A3107=Sheet2!$A$15,$A3107=Sheet2!$A$16,$A3107=Sheet2!$A$17),Sheet2!$B$9&lt;=仕訳日記帳!$N3107&lt;Sheet2!$C$10),仕訳日記帳!G3107,""))))</f>
        <v/>
      </c>
      <c r="G3107" t="str">
        <f>IF(OR(A3107=Sheet2!$A$2,A3107=Sheet2!$A$3,A3107=Sheet2!$A$4,A3107=Sheet2!$A$5,A3107=Sheet2!$A$6,A3107=Sheet2!$A$7,A3107=Sheet2!$A$8,A3107=Sheet2!$A$9,A3107=Sheet2!$A$10,A3107=Sheet2!$A$11,A3107=Sheet2!$A$12,$A$2=Sheet2!$A$13,A3107=Sheet2!$A$14,$A$2=Sheet2!$A$15,$A$2=Sheet2!$A$16,A3107=Sheet2!$A$17),"該当","")</f>
        <v/>
      </c>
      <c r="H3107" t="str">
        <f>IF(OR(A3107="",G3107=""),"",COUNTIF($G$2:G3107,"該当"))</f>
        <v/>
      </c>
    </row>
    <row r="3108" spans="1:8">
      <c r="A3108" t="str">
        <f>IF(AND(仕訳日記帳!D3108=Sheet2!$A$2,仕訳日記帳!$N3108&gt;=Sheet2!$B$2),仕訳日記帳!D3108,IF(AND(OR(仕訳日記帳!D3108=Sheet2!$A$3,仕訳日記帳!D3108=Sheet2!$A$4,仕訳日記帳!D3108=Sheet2!$A$5,仕訳日記帳!D3108=Sheet2!$A$6,仕訳日記帳!D3108=Sheet2!$A$7,仕訳日記帳!D3108=Sheet2!$A$9),仕訳日記帳!$N3108&gt;=Sheet2!$B$3),仕訳日記帳!D3108,IF(AND(仕訳日記帳!D3108=Sheet2!$A$8,仕訳日記帳!$N3108&gt;=Sheet2!$B$8),仕訳日記帳!D3108,IF(AND(OR(仕訳日記帳!D3108=Sheet2!$A$10,仕訳日記帳!D3108=Sheet2!$A$11,仕訳日記帳!D3108=Sheet2!$A$12,仕訳日記帳!D3108=Sheet2!$A$13,仕訳日記帳!D3108=Sheet2!$A$14,仕訳日記帳!D3108=Sheet2!$A$15,仕訳日記帳!D3108=Sheet2!$A$16,仕訳日記帳!D3108=Sheet2!$A$17),Sheet2!$B$9&lt;=仕訳日記帳!$N3108&lt;Sheet2!$C$10),仕訳日記帳!D3108,""))))</f>
        <v/>
      </c>
      <c r="B3108" s="263" t="str">
        <f>IF(AND($A3108=Sheet2!$A$2,仕訳日記帳!$N3108&gt;=Sheet2!$B$2),仕訳日記帳!A3108,IF(AND(OR($A3108=Sheet2!$A$3,$A3108=Sheet2!$A$4,$A3108=Sheet2!$A$5,$A3108=Sheet2!$A$6,$A3108=Sheet2!$A$7,$A3108=Sheet2!$A$9),仕訳日記帳!$N3108&gt;=Sheet2!$B$3),仕訳日記帳!A3108,IF(AND($A3108=Sheet2!$A$8,仕訳日記帳!$N3108&gt;=Sheet2!$B$8),仕訳日記帳!A3108,IF(AND(OR($A3108=Sheet2!$A$10,$A3108=Sheet2!$A$11,$A3108=Sheet2!$A$12,$A3108=Sheet2!$A$13,$A3108=Sheet2!$A$14,$A3108=Sheet2!$A$15,$A3108=Sheet2!$A$16,$A3108=Sheet2!$A$17),Sheet2!$B$9&lt;=仕訳日記帳!$N3108&lt;Sheet2!$C$10),仕訳日記帳!A3108,""))))</f>
        <v/>
      </c>
      <c r="C3108" t="str">
        <f>IF(AND($A3108=Sheet2!$A$2,仕訳日記帳!$N3108&gt;=Sheet2!$B$2),仕訳日記帳!B3108,IF(AND(OR($A3108=Sheet2!$A$3,$A3108=Sheet2!$A$4,$A3108=Sheet2!$A$5,$A3108=Sheet2!$A$6,$A3108=Sheet2!$A$7,$A3108=Sheet2!$A$9),仕訳日記帳!$N3108&gt;=Sheet2!$B$3),仕訳日記帳!B3108,IF(AND($A3108=Sheet2!$A$8,仕訳日記帳!$N3108&gt;=Sheet2!$B$8),仕訳日記帳!B3108,IF(AND(OR($A3108=Sheet2!$A$10,$A3108=Sheet2!$A$11,$A3108=Sheet2!$A$12,$A3108=Sheet2!$A$13,$A3108=Sheet2!$A$14,$A3108=Sheet2!$A$15,$A3108=Sheet2!$A$16,$A3108=Sheet2!$A$17),Sheet2!$B$9&lt;=仕訳日記帳!$N3108&lt;Sheet2!$C$10),仕訳日記帳!B3108,""))))</f>
        <v/>
      </c>
      <c r="D3108" s="265" t="str">
        <f>IF(AND($A3108=Sheet2!$A$2,仕訳日記帳!$N3108&gt;=Sheet2!$B$2),仕訳日記帳!N3108,IF(AND(OR($A3108=Sheet2!$A$3,$A3108=Sheet2!$A$4,$A3108=Sheet2!$A$5,$A3108=Sheet2!$A$6,$A3108=Sheet2!$A$7,$A3108=Sheet2!$A$9),仕訳日記帳!$N3108&gt;=Sheet2!$B$3),仕訳日記帳!N3108,IF(AND($A3108=Sheet2!$A$8,仕訳日記帳!$N3108&gt;=Sheet2!$B$8),仕訳日記帳!N3108,IF(AND(OR($A3108=Sheet2!$A$10,$A3108=Sheet2!$A$11,$A3108=Sheet2!$A$12,$A3108=Sheet2!$A$13,$A3108=Sheet2!$A$14,$A3108=Sheet2!$A$15,$A3108=Sheet2!$A$16,$A3108=Sheet2!$A$17),Sheet2!$B$9&lt;=仕訳日記帳!$N3108&lt;Sheet2!$C$10),仕訳日記帳!N3108,""))))</f>
        <v/>
      </c>
      <c r="E3108" s="263" t="str">
        <f>IF(AND($A3108=Sheet2!$A$2,仕訳日記帳!$N3108&gt;=Sheet2!$B$2),仕訳日記帳!G3108,IF(AND(OR($A3108=Sheet2!$A$3,$A3108=Sheet2!$A$4,$A3108=Sheet2!$A$5,$A3108=Sheet2!$A$6,$A3108=Sheet2!$A$7,$A3108=Sheet2!$A$9),仕訳日記帳!$N3108&gt;=Sheet2!$B$3),仕訳日記帳!G3108,IF(AND($A3108=Sheet2!$A$8,仕訳日記帳!$N3108&gt;=Sheet2!$B$8),仕訳日記帳!G3108,IF(AND(OR($A3108=Sheet2!$A$10,$A3108=Sheet2!$A$11,$A3108=Sheet2!$A$12,$A3108=Sheet2!$A$13,$A3108=Sheet2!$A$14,$A3108=Sheet2!$A$15,$A3108=Sheet2!$A$16,$A3108=Sheet2!$A$17),Sheet2!$B$9&lt;=仕訳日記帳!$N3108&lt;Sheet2!$C$10),仕訳日記帳!G3108,""))))</f>
        <v/>
      </c>
      <c r="G3108" t="str">
        <f>IF(OR(A3108=Sheet2!$A$2,A3108=Sheet2!$A$3,A3108=Sheet2!$A$4,A3108=Sheet2!$A$5,A3108=Sheet2!$A$6,A3108=Sheet2!$A$7,A3108=Sheet2!$A$8,A3108=Sheet2!$A$9,A3108=Sheet2!$A$10,A3108=Sheet2!$A$11,A3108=Sheet2!$A$12,$A$2=Sheet2!$A$13,A3108=Sheet2!$A$14,$A$2=Sheet2!$A$15,$A$2=Sheet2!$A$16,A3108=Sheet2!$A$17),"該当","")</f>
        <v/>
      </c>
      <c r="H3108" t="str">
        <f>IF(OR(A3108="",G3108=""),"",COUNTIF($G$2:G3108,"該当"))</f>
        <v/>
      </c>
    </row>
    <row r="3109" spans="1:8">
      <c r="A3109" t="str">
        <f>IF(AND(仕訳日記帳!D3109=Sheet2!$A$2,仕訳日記帳!$N3109&gt;=Sheet2!$B$2),仕訳日記帳!D3109,IF(AND(OR(仕訳日記帳!D3109=Sheet2!$A$3,仕訳日記帳!D3109=Sheet2!$A$4,仕訳日記帳!D3109=Sheet2!$A$5,仕訳日記帳!D3109=Sheet2!$A$6,仕訳日記帳!D3109=Sheet2!$A$7,仕訳日記帳!D3109=Sheet2!$A$9),仕訳日記帳!$N3109&gt;=Sheet2!$B$3),仕訳日記帳!D3109,IF(AND(仕訳日記帳!D3109=Sheet2!$A$8,仕訳日記帳!$N3109&gt;=Sheet2!$B$8),仕訳日記帳!D3109,IF(AND(OR(仕訳日記帳!D3109=Sheet2!$A$10,仕訳日記帳!D3109=Sheet2!$A$11,仕訳日記帳!D3109=Sheet2!$A$12,仕訳日記帳!D3109=Sheet2!$A$13,仕訳日記帳!D3109=Sheet2!$A$14,仕訳日記帳!D3109=Sheet2!$A$15,仕訳日記帳!D3109=Sheet2!$A$16,仕訳日記帳!D3109=Sheet2!$A$17),Sheet2!$B$9&lt;=仕訳日記帳!$N3109&lt;Sheet2!$C$10),仕訳日記帳!D3109,""))))</f>
        <v/>
      </c>
      <c r="B3109" s="263" t="str">
        <f>IF(AND($A3109=Sheet2!$A$2,仕訳日記帳!$N3109&gt;=Sheet2!$B$2),仕訳日記帳!A3109,IF(AND(OR($A3109=Sheet2!$A$3,$A3109=Sheet2!$A$4,$A3109=Sheet2!$A$5,$A3109=Sheet2!$A$6,$A3109=Sheet2!$A$7,$A3109=Sheet2!$A$9),仕訳日記帳!$N3109&gt;=Sheet2!$B$3),仕訳日記帳!A3109,IF(AND($A3109=Sheet2!$A$8,仕訳日記帳!$N3109&gt;=Sheet2!$B$8),仕訳日記帳!A3109,IF(AND(OR($A3109=Sheet2!$A$10,$A3109=Sheet2!$A$11,$A3109=Sheet2!$A$12,$A3109=Sheet2!$A$13,$A3109=Sheet2!$A$14,$A3109=Sheet2!$A$15,$A3109=Sheet2!$A$16,$A3109=Sheet2!$A$17),Sheet2!$B$9&lt;=仕訳日記帳!$N3109&lt;Sheet2!$C$10),仕訳日記帳!A3109,""))))</f>
        <v/>
      </c>
      <c r="C3109" t="str">
        <f>IF(AND($A3109=Sheet2!$A$2,仕訳日記帳!$N3109&gt;=Sheet2!$B$2),仕訳日記帳!B3109,IF(AND(OR($A3109=Sheet2!$A$3,$A3109=Sheet2!$A$4,$A3109=Sheet2!$A$5,$A3109=Sheet2!$A$6,$A3109=Sheet2!$A$7,$A3109=Sheet2!$A$9),仕訳日記帳!$N3109&gt;=Sheet2!$B$3),仕訳日記帳!B3109,IF(AND($A3109=Sheet2!$A$8,仕訳日記帳!$N3109&gt;=Sheet2!$B$8),仕訳日記帳!B3109,IF(AND(OR($A3109=Sheet2!$A$10,$A3109=Sheet2!$A$11,$A3109=Sheet2!$A$12,$A3109=Sheet2!$A$13,$A3109=Sheet2!$A$14,$A3109=Sheet2!$A$15,$A3109=Sheet2!$A$16,$A3109=Sheet2!$A$17),Sheet2!$B$9&lt;=仕訳日記帳!$N3109&lt;Sheet2!$C$10),仕訳日記帳!B3109,""))))</f>
        <v/>
      </c>
      <c r="D3109" s="265" t="str">
        <f>IF(AND($A3109=Sheet2!$A$2,仕訳日記帳!$N3109&gt;=Sheet2!$B$2),仕訳日記帳!N3109,IF(AND(OR($A3109=Sheet2!$A$3,$A3109=Sheet2!$A$4,$A3109=Sheet2!$A$5,$A3109=Sheet2!$A$6,$A3109=Sheet2!$A$7,$A3109=Sheet2!$A$9),仕訳日記帳!$N3109&gt;=Sheet2!$B$3),仕訳日記帳!N3109,IF(AND($A3109=Sheet2!$A$8,仕訳日記帳!$N3109&gt;=Sheet2!$B$8),仕訳日記帳!N3109,IF(AND(OR($A3109=Sheet2!$A$10,$A3109=Sheet2!$A$11,$A3109=Sheet2!$A$12,$A3109=Sheet2!$A$13,$A3109=Sheet2!$A$14,$A3109=Sheet2!$A$15,$A3109=Sheet2!$A$16,$A3109=Sheet2!$A$17),Sheet2!$B$9&lt;=仕訳日記帳!$N3109&lt;Sheet2!$C$10),仕訳日記帳!N3109,""))))</f>
        <v/>
      </c>
      <c r="E3109" s="263" t="str">
        <f>IF(AND($A3109=Sheet2!$A$2,仕訳日記帳!$N3109&gt;=Sheet2!$B$2),仕訳日記帳!G3109,IF(AND(OR($A3109=Sheet2!$A$3,$A3109=Sheet2!$A$4,$A3109=Sheet2!$A$5,$A3109=Sheet2!$A$6,$A3109=Sheet2!$A$7,$A3109=Sheet2!$A$9),仕訳日記帳!$N3109&gt;=Sheet2!$B$3),仕訳日記帳!G3109,IF(AND($A3109=Sheet2!$A$8,仕訳日記帳!$N3109&gt;=Sheet2!$B$8),仕訳日記帳!G3109,IF(AND(OR($A3109=Sheet2!$A$10,$A3109=Sheet2!$A$11,$A3109=Sheet2!$A$12,$A3109=Sheet2!$A$13,$A3109=Sheet2!$A$14,$A3109=Sheet2!$A$15,$A3109=Sheet2!$A$16,$A3109=Sheet2!$A$17),Sheet2!$B$9&lt;=仕訳日記帳!$N3109&lt;Sheet2!$C$10),仕訳日記帳!G3109,""))))</f>
        <v/>
      </c>
      <c r="G3109" t="str">
        <f>IF(OR(A3109=Sheet2!$A$2,A3109=Sheet2!$A$3,A3109=Sheet2!$A$4,A3109=Sheet2!$A$5,A3109=Sheet2!$A$6,A3109=Sheet2!$A$7,A3109=Sheet2!$A$8,A3109=Sheet2!$A$9,A3109=Sheet2!$A$10,A3109=Sheet2!$A$11,A3109=Sheet2!$A$12,$A$2=Sheet2!$A$13,A3109=Sheet2!$A$14,$A$2=Sheet2!$A$15,$A$2=Sheet2!$A$16,A3109=Sheet2!$A$17),"該当","")</f>
        <v/>
      </c>
      <c r="H3109" t="str">
        <f>IF(OR(A3109="",G3109=""),"",COUNTIF($G$2:G3109,"該当"))</f>
        <v/>
      </c>
    </row>
    <row r="3110" spans="1:8">
      <c r="A3110" t="str">
        <f>IF(AND(仕訳日記帳!D3110=Sheet2!$A$2,仕訳日記帳!$N3110&gt;=Sheet2!$B$2),仕訳日記帳!D3110,IF(AND(OR(仕訳日記帳!D3110=Sheet2!$A$3,仕訳日記帳!D3110=Sheet2!$A$4,仕訳日記帳!D3110=Sheet2!$A$5,仕訳日記帳!D3110=Sheet2!$A$6,仕訳日記帳!D3110=Sheet2!$A$7,仕訳日記帳!D3110=Sheet2!$A$9),仕訳日記帳!$N3110&gt;=Sheet2!$B$3),仕訳日記帳!D3110,IF(AND(仕訳日記帳!D3110=Sheet2!$A$8,仕訳日記帳!$N3110&gt;=Sheet2!$B$8),仕訳日記帳!D3110,IF(AND(OR(仕訳日記帳!D3110=Sheet2!$A$10,仕訳日記帳!D3110=Sheet2!$A$11,仕訳日記帳!D3110=Sheet2!$A$12,仕訳日記帳!D3110=Sheet2!$A$13,仕訳日記帳!D3110=Sheet2!$A$14,仕訳日記帳!D3110=Sheet2!$A$15,仕訳日記帳!D3110=Sheet2!$A$16,仕訳日記帳!D3110=Sheet2!$A$17),Sheet2!$B$9&lt;=仕訳日記帳!$N3110&lt;Sheet2!$C$10),仕訳日記帳!D3110,""))))</f>
        <v/>
      </c>
      <c r="B3110" s="263" t="str">
        <f>IF(AND($A3110=Sheet2!$A$2,仕訳日記帳!$N3110&gt;=Sheet2!$B$2),仕訳日記帳!A3110,IF(AND(OR($A3110=Sheet2!$A$3,$A3110=Sheet2!$A$4,$A3110=Sheet2!$A$5,$A3110=Sheet2!$A$6,$A3110=Sheet2!$A$7,$A3110=Sheet2!$A$9),仕訳日記帳!$N3110&gt;=Sheet2!$B$3),仕訳日記帳!A3110,IF(AND($A3110=Sheet2!$A$8,仕訳日記帳!$N3110&gt;=Sheet2!$B$8),仕訳日記帳!A3110,IF(AND(OR($A3110=Sheet2!$A$10,$A3110=Sheet2!$A$11,$A3110=Sheet2!$A$12,$A3110=Sheet2!$A$13,$A3110=Sheet2!$A$14,$A3110=Sheet2!$A$15,$A3110=Sheet2!$A$16,$A3110=Sheet2!$A$17),Sheet2!$B$9&lt;=仕訳日記帳!$N3110&lt;Sheet2!$C$10),仕訳日記帳!A3110,""))))</f>
        <v/>
      </c>
      <c r="C3110" t="str">
        <f>IF(AND($A3110=Sheet2!$A$2,仕訳日記帳!$N3110&gt;=Sheet2!$B$2),仕訳日記帳!B3110,IF(AND(OR($A3110=Sheet2!$A$3,$A3110=Sheet2!$A$4,$A3110=Sheet2!$A$5,$A3110=Sheet2!$A$6,$A3110=Sheet2!$A$7,$A3110=Sheet2!$A$9),仕訳日記帳!$N3110&gt;=Sheet2!$B$3),仕訳日記帳!B3110,IF(AND($A3110=Sheet2!$A$8,仕訳日記帳!$N3110&gt;=Sheet2!$B$8),仕訳日記帳!B3110,IF(AND(OR($A3110=Sheet2!$A$10,$A3110=Sheet2!$A$11,$A3110=Sheet2!$A$12,$A3110=Sheet2!$A$13,$A3110=Sheet2!$A$14,$A3110=Sheet2!$A$15,$A3110=Sheet2!$A$16,$A3110=Sheet2!$A$17),Sheet2!$B$9&lt;=仕訳日記帳!$N3110&lt;Sheet2!$C$10),仕訳日記帳!B3110,""))))</f>
        <v/>
      </c>
      <c r="D3110" s="265" t="str">
        <f>IF(AND($A3110=Sheet2!$A$2,仕訳日記帳!$N3110&gt;=Sheet2!$B$2),仕訳日記帳!N3110,IF(AND(OR($A3110=Sheet2!$A$3,$A3110=Sheet2!$A$4,$A3110=Sheet2!$A$5,$A3110=Sheet2!$A$6,$A3110=Sheet2!$A$7,$A3110=Sheet2!$A$9),仕訳日記帳!$N3110&gt;=Sheet2!$B$3),仕訳日記帳!N3110,IF(AND($A3110=Sheet2!$A$8,仕訳日記帳!$N3110&gt;=Sheet2!$B$8),仕訳日記帳!N3110,IF(AND(OR($A3110=Sheet2!$A$10,$A3110=Sheet2!$A$11,$A3110=Sheet2!$A$12,$A3110=Sheet2!$A$13,$A3110=Sheet2!$A$14,$A3110=Sheet2!$A$15,$A3110=Sheet2!$A$16,$A3110=Sheet2!$A$17),Sheet2!$B$9&lt;=仕訳日記帳!$N3110&lt;Sheet2!$C$10),仕訳日記帳!N3110,""))))</f>
        <v/>
      </c>
      <c r="E3110" s="263" t="str">
        <f>IF(AND($A3110=Sheet2!$A$2,仕訳日記帳!$N3110&gt;=Sheet2!$B$2),仕訳日記帳!G3110,IF(AND(OR($A3110=Sheet2!$A$3,$A3110=Sheet2!$A$4,$A3110=Sheet2!$A$5,$A3110=Sheet2!$A$6,$A3110=Sheet2!$A$7,$A3110=Sheet2!$A$9),仕訳日記帳!$N3110&gt;=Sheet2!$B$3),仕訳日記帳!G3110,IF(AND($A3110=Sheet2!$A$8,仕訳日記帳!$N3110&gt;=Sheet2!$B$8),仕訳日記帳!G3110,IF(AND(OR($A3110=Sheet2!$A$10,$A3110=Sheet2!$A$11,$A3110=Sheet2!$A$12,$A3110=Sheet2!$A$13,$A3110=Sheet2!$A$14,$A3110=Sheet2!$A$15,$A3110=Sheet2!$A$16,$A3110=Sheet2!$A$17),Sheet2!$B$9&lt;=仕訳日記帳!$N3110&lt;Sheet2!$C$10),仕訳日記帳!G3110,""))))</f>
        <v/>
      </c>
      <c r="G3110" t="str">
        <f>IF(OR(A3110=Sheet2!$A$2,A3110=Sheet2!$A$3,A3110=Sheet2!$A$4,A3110=Sheet2!$A$5,A3110=Sheet2!$A$6,A3110=Sheet2!$A$7,A3110=Sheet2!$A$8,A3110=Sheet2!$A$9,A3110=Sheet2!$A$10,A3110=Sheet2!$A$11,A3110=Sheet2!$A$12,$A$2=Sheet2!$A$13,A3110=Sheet2!$A$14,$A$2=Sheet2!$A$15,$A$2=Sheet2!$A$16,A3110=Sheet2!$A$17),"該当","")</f>
        <v/>
      </c>
      <c r="H3110" t="str">
        <f>IF(OR(A3110="",G3110=""),"",COUNTIF($G$2:G3110,"該当"))</f>
        <v/>
      </c>
    </row>
    <row r="3111" spans="1:8">
      <c r="A3111" t="str">
        <f>IF(AND(仕訳日記帳!D3111=Sheet2!$A$2,仕訳日記帳!$N3111&gt;=Sheet2!$B$2),仕訳日記帳!D3111,IF(AND(OR(仕訳日記帳!D3111=Sheet2!$A$3,仕訳日記帳!D3111=Sheet2!$A$4,仕訳日記帳!D3111=Sheet2!$A$5,仕訳日記帳!D3111=Sheet2!$A$6,仕訳日記帳!D3111=Sheet2!$A$7,仕訳日記帳!D3111=Sheet2!$A$9),仕訳日記帳!$N3111&gt;=Sheet2!$B$3),仕訳日記帳!D3111,IF(AND(仕訳日記帳!D3111=Sheet2!$A$8,仕訳日記帳!$N3111&gt;=Sheet2!$B$8),仕訳日記帳!D3111,IF(AND(OR(仕訳日記帳!D3111=Sheet2!$A$10,仕訳日記帳!D3111=Sheet2!$A$11,仕訳日記帳!D3111=Sheet2!$A$12,仕訳日記帳!D3111=Sheet2!$A$13,仕訳日記帳!D3111=Sheet2!$A$14,仕訳日記帳!D3111=Sheet2!$A$15,仕訳日記帳!D3111=Sheet2!$A$16,仕訳日記帳!D3111=Sheet2!$A$17),Sheet2!$B$9&lt;=仕訳日記帳!$N3111&lt;Sheet2!$C$10),仕訳日記帳!D3111,""))))</f>
        <v/>
      </c>
      <c r="B3111" s="263" t="str">
        <f>IF(AND($A3111=Sheet2!$A$2,仕訳日記帳!$N3111&gt;=Sheet2!$B$2),仕訳日記帳!A3111,IF(AND(OR($A3111=Sheet2!$A$3,$A3111=Sheet2!$A$4,$A3111=Sheet2!$A$5,$A3111=Sheet2!$A$6,$A3111=Sheet2!$A$7,$A3111=Sheet2!$A$9),仕訳日記帳!$N3111&gt;=Sheet2!$B$3),仕訳日記帳!A3111,IF(AND($A3111=Sheet2!$A$8,仕訳日記帳!$N3111&gt;=Sheet2!$B$8),仕訳日記帳!A3111,IF(AND(OR($A3111=Sheet2!$A$10,$A3111=Sheet2!$A$11,$A3111=Sheet2!$A$12,$A3111=Sheet2!$A$13,$A3111=Sheet2!$A$14,$A3111=Sheet2!$A$15,$A3111=Sheet2!$A$16,$A3111=Sheet2!$A$17),Sheet2!$B$9&lt;=仕訳日記帳!$N3111&lt;Sheet2!$C$10),仕訳日記帳!A3111,""))))</f>
        <v/>
      </c>
      <c r="C3111" t="str">
        <f>IF(AND($A3111=Sheet2!$A$2,仕訳日記帳!$N3111&gt;=Sheet2!$B$2),仕訳日記帳!B3111,IF(AND(OR($A3111=Sheet2!$A$3,$A3111=Sheet2!$A$4,$A3111=Sheet2!$A$5,$A3111=Sheet2!$A$6,$A3111=Sheet2!$A$7,$A3111=Sheet2!$A$9),仕訳日記帳!$N3111&gt;=Sheet2!$B$3),仕訳日記帳!B3111,IF(AND($A3111=Sheet2!$A$8,仕訳日記帳!$N3111&gt;=Sheet2!$B$8),仕訳日記帳!B3111,IF(AND(OR($A3111=Sheet2!$A$10,$A3111=Sheet2!$A$11,$A3111=Sheet2!$A$12,$A3111=Sheet2!$A$13,$A3111=Sheet2!$A$14,$A3111=Sheet2!$A$15,$A3111=Sheet2!$A$16,$A3111=Sheet2!$A$17),Sheet2!$B$9&lt;=仕訳日記帳!$N3111&lt;Sheet2!$C$10),仕訳日記帳!B3111,""))))</f>
        <v/>
      </c>
      <c r="D3111" s="265" t="str">
        <f>IF(AND($A3111=Sheet2!$A$2,仕訳日記帳!$N3111&gt;=Sheet2!$B$2),仕訳日記帳!N3111,IF(AND(OR($A3111=Sheet2!$A$3,$A3111=Sheet2!$A$4,$A3111=Sheet2!$A$5,$A3111=Sheet2!$A$6,$A3111=Sheet2!$A$7,$A3111=Sheet2!$A$9),仕訳日記帳!$N3111&gt;=Sheet2!$B$3),仕訳日記帳!N3111,IF(AND($A3111=Sheet2!$A$8,仕訳日記帳!$N3111&gt;=Sheet2!$B$8),仕訳日記帳!N3111,IF(AND(OR($A3111=Sheet2!$A$10,$A3111=Sheet2!$A$11,$A3111=Sheet2!$A$12,$A3111=Sheet2!$A$13,$A3111=Sheet2!$A$14,$A3111=Sheet2!$A$15,$A3111=Sheet2!$A$16,$A3111=Sheet2!$A$17),Sheet2!$B$9&lt;=仕訳日記帳!$N3111&lt;Sheet2!$C$10),仕訳日記帳!N3111,""))))</f>
        <v/>
      </c>
      <c r="E3111" s="263" t="str">
        <f>IF(AND($A3111=Sheet2!$A$2,仕訳日記帳!$N3111&gt;=Sheet2!$B$2),仕訳日記帳!G3111,IF(AND(OR($A3111=Sheet2!$A$3,$A3111=Sheet2!$A$4,$A3111=Sheet2!$A$5,$A3111=Sheet2!$A$6,$A3111=Sheet2!$A$7,$A3111=Sheet2!$A$9),仕訳日記帳!$N3111&gt;=Sheet2!$B$3),仕訳日記帳!G3111,IF(AND($A3111=Sheet2!$A$8,仕訳日記帳!$N3111&gt;=Sheet2!$B$8),仕訳日記帳!G3111,IF(AND(OR($A3111=Sheet2!$A$10,$A3111=Sheet2!$A$11,$A3111=Sheet2!$A$12,$A3111=Sheet2!$A$13,$A3111=Sheet2!$A$14,$A3111=Sheet2!$A$15,$A3111=Sheet2!$A$16,$A3111=Sheet2!$A$17),Sheet2!$B$9&lt;=仕訳日記帳!$N3111&lt;Sheet2!$C$10),仕訳日記帳!G3111,""))))</f>
        <v/>
      </c>
      <c r="G3111" t="str">
        <f>IF(OR(A3111=Sheet2!$A$2,A3111=Sheet2!$A$3,A3111=Sheet2!$A$4,A3111=Sheet2!$A$5,A3111=Sheet2!$A$6,A3111=Sheet2!$A$7,A3111=Sheet2!$A$8,A3111=Sheet2!$A$9,A3111=Sheet2!$A$10,A3111=Sheet2!$A$11,A3111=Sheet2!$A$12,$A$2=Sheet2!$A$13,A3111=Sheet2!$A$14,$A$2=Sheet2!$A$15,$A$2=Sheet2!$A$16,A3111=Sheet2!$A$17),"該当","")</f>
        <v/>
      </c>
      <c r="H3111" t="str">
        <f>IF(OR(A3111="",G3111=""),"",COUNTIF($G$2:G3111,"該当"))</f>
        <v/>
      </c>
    </row>
    <row r="3112" spans="1:8">
      <c r="A3112" t="str">
        <f>IF(AND(仕訳日記帳!D3112=Sheet2!$A$2,仕訳日記帳!$N3112&gt;=Sheet2!$B$2),仕訳日記帳!D3112,IF(AND(OR(仕訳日記帳!D3112=Sheet2!$A$3,仕訳日記帳!D3112=Sheet2!$A$4,仕訳日記帳!D3112=Sheet2!$A$5,仕訳日記帳!D3112=Sheet2!$A$6,仕訳日記帳!D3112=Sheet2!$A$7,仕訳日記帳!D3112=Sheet2!$A$9),仕訳日記帳!$N3112&gt;=Sheet2!$B$3),仕訳日記帳!D3112,IF(AND(仕訳日記帳!D3112=Sheet2!$A$8,仕訳日記帳!$N3112&gt;=Sheet2!$B$8),仕訳日記帳!D3112,IF(AND(OR(仕訳日記帳!D3112=Sheet2!$A$10,仕訳日記帳!D3112=Sheet2!$A$11,仕訳日記帳!D3112=Sheet2!$A$12,仕訳日記帳!D3112=Sheet2!$A$13,仕訳日記帳!D3112=Sheet2!$A$14,仕訳日記帳!D3112=Sheet2!$A$15,仕訳日記帳!D3112=Sheet2!$A$16,仕訳日記帳!D3112=Sheet2!$A$17),Sheet2!$B$9&lt;=仕訳日記帳!$N3112&lt;Sheet2!$C$10),仕訳日記帳!D3112,""))))</f>
        <v/>
      </c>
      <c r="B3112" s="263" t="str">
        <f>IF(AND($A3112=Sheet2!$A$2,仕訳日記帳!$N3112&gt;=Sheet2!$B$2),仕訳日記帳!A3112,IF(AND(OR($A3112=Sheet2!$A$3,$A3112=Sheet2!$A$4,$A3112=Sheet2!$A$5,$A3112=Sheet2!$A$6,$A3112=Sheet2!$A$7,$A3112=Sheet2!$A$9),仕訳日記帳!$N3112&gt;=Sheet2!$B$3),仕訳日記帳!A3112,IF(AND($A3112=Sheet2!$A$8,仕訳日記帳!$N3112&gt;=Sheet2!$B$8),仕訳日記帳!A3112,IF(AND(OR($A3112=Sheet2!$A$10,$A3112=Sheet2!$A$11,$A3112=Sheet2!$A$12,$A3112=Sheet2!$A$13,$A3112=Sheet2!$A$14,$A3112=Sheet2!$A$15,$A3112=Sheet2!$A$16,$A3112=Sheet2!$A$17),Sheet2!$B$9&lt;=仕訳日記帳!$N3112&lt;Sheet2!$C$10),仕訳日記帳!A3112,""))))</f>
        <v/>
      </c>
      <c r="C3112" t="str">
        <f>IF(AND($A3112=Sheet2!$A$2,仕訳日記帳!$N3112&gt;=Sheet2!$B$2),仕訳日記帳!B3112,IF(AND(OR($A3112=Sheet2!$A$3,$A3112=Sheet2!$A$4,$A3112=Sheet2!$A$5,$A3112=Sheet2!$A$6,$A3112=Sheet2!$A$7,$A3112=Sheet2!$A$9),仕訳日記帳!$N3112&gt;=Sheet2!$B$3),仕訳日記帳!B3112,IF(AND($A3112=Sheet2!$A$8,仕訳日記帳!$N3112&gt;=Sheet2!$B$8),仕訳日記帳!B3112,IF(AND(OR($A3112=Sheet2!$A$10,$A3112=Sheet2!$A$11,$A3112=Sheet2!$A$12,$A3112=Sheet2!$A$13,$A3112=Sheet2!$A$14,$A3112=Sheet2!$A$15,$A3112=Sheet2!$A$16,$A3112=Sheet2!$A$17),Sheet2!$B$9&lt;=仕訳日記帳!$N3112&lt;Sheet2!$C$10),仕訳日記帳!B3112,""))))</f>
        <v/>
      </c>
      <c r="D3112" s="265" t="str">
        <f>IF(AND($A3112=Sheet2!$A$2,仕訳日記帳!$N3112&gt;=Sheet2!$B$2),仕訳日記帳!N3112,IF(AND(OR($A3112=Sheet2!$A$3,$A3112=Sheet2!$A$4,$A3112=Sheet2!$A$5,$A3112=Sheet2!$A$6,$A3112=Sheet2!$A$7,$A3112=Sheet2!$A$9),仕訳日記帳!$N3112&gt;=Sheet2!$B$3),仕訳日記帳!N3112,IF(AND($A3112=Sheet2!$A$8,仕訳日記帳!$N3112&gt;=Sheet2!$B$8),仕訳日記帳!N3112,IF(AND(OR($A3112=Sheet2!$A$10,$A3112=Sheet2!$A$11,$A3112=Sheet2!$A$12,$A3112=Sheet2!$A$13,$A3112=Sheet2!$A$14,$A3112=Sheet2!$A$15,$A3112=Sheet2!$A$16,$A3112=Sheet2!$A$17),Sheet2!$B$9&lt;=仕訳日記帳!$N3112&lt;Sheet2!$C$10),仕訳日記帳!N3112,""))))</f>
        <v/>
      </c>
      <c r="E3112" s="263" t="str">
        <f>IF(AND($A3112=Sheet2!$A$2,仕訳日記帳!$N3112&gt;=Sheet2!$B$2),仕訳日記帳!G3112,IF(AND(OR($A3112=Sheet2!$A$3,$A3112=Sheet2!$A$4,$A3112=Sheet2!$A$5,$A3112=Sheet2!$A$6,$A3112=Sheet2!$A$7,$A3112=Sheet2!$A$9),仕訳日記帳!$N3112&gt;=Sheet2!$B$3),仕訳日記帳!G3112,IF(AND($A3112=Sheet2!$A$8,仕訳日記帳!$N3112&gt;=Sheet2!$B$8),仕訳日記帳!G3112,IF(AND(OR($A3112=Sheet2!$A$10,$A3112=Sheet2!$A$11,$A3112=Sheet2!$A$12,$A3112=Sheet2!$A$13,$A3112=Sheet2!$A$14,$A3112=Sheet2!$A$15,$A3112=Sheet2!$A$16,$A3112=Sheet2!$A$17),Sheet2!$B$9&lt;=仕訳日記帳!$N3112&lt;Sheet2!$C$10),仕訳日記帳!G3112,""))))</f>
        <v/>
      </c>
      <c r="G3112" t="str">
        <f>IF(OR(A3112=Sheet2!$A$2,A3112=Sheet2!$A$3,A3112=Sheet2!$A$4,A3112=Sheet2!$A$5,A3112=Sheet2!$A$6,A3112=Sheet2!$A$7,A3112=Sheet2!$A$8,A3112=Sheet2!$A$9,A3112=Sheet2!$A$10,A3112=Sheet2!$A$11,A3112=Sheet2!$A$12,$A$2=Sheet2!$A$13,A3112=Sheet2!$A$14,$A$2=Sheet2!$A$15,$A$2=Sheet2!$A$16,A3112=Sheet2!$A$17),"該当","")</f>
        <v/>
      </c>
      <c r="H3112" t="str">
        <f>IF(OR(A3112="",G3112=""),"",COUNTIF($G$2:G3112,"該当"))</f>
        <v/>
      </c>
    </row>
    <row r="3113" spans="1:8">
      <c r="A3113" t="str">
        <f>IF(AND(仕訳日記帳!D3113=Sheet2!$A$2,仕訳日記帳!$N3113&gt;=Sheet2!$B$2),仕訳日記帳!D3113,IF(AND(OR(仕訳日記帳!D3113=Sheet2!$A$3,仕訳日記帳!D3113=Sheet2!$A$4,仕訳日記帳!D3113=Sheet2!$A$5,仕訳日記帳!D3113=Sheet2!$A$6,仕訳日記帳!D3113=Sheet2!$A$7,仕訳日記帳!D3113=Sheet2!$A$9),仕訳日記帳!$N3113&gt;=Sheet2!$B$3),仕訳日記帳!D3113,IF(AND(仕訳日記帳!D3113=Sheet2!$A$8,仕訳日記帳!$N3113&gt;=Sheet2!$B$8),仕訳日記帳!D3113,IF(AND(OR(仕訳日記帳!D3113=Sheet2!$A$10,仕訳日記帳!D3113=Sheet2!$A$11,仕訳日記帳!D3113=Sheet2!$A$12,仕訳日記帳!D3113=Sheet2!$A$13,仕訳日記帳!D3113=Sheet2!$A$14,仕訳日記帳!D3113=Sheet2!$A$15,仕訳日記帳!D3113=Sheet2!$A$16,仕訳日記帳!D3113=Sheet2!$A$17),Sheet2!$B$9&lt;=仕訳日記帳!$N3113&lt;Sheet2!$C$10),仕訳日記帳!D3113,""))))</f>
        <v/>
      </c>
      <c r="B3113" s="263" t="str">
        <f>IF(AND($A3113=Sheet2!$A$2,仕訳日記帳!$N3113&gt;=Sheet2!$B$2),仕訳日記帳!A3113,IF(AND(OR($A3113=Sheet2!$A$3,$A3113=Sheet2!$A$4,$A3113=Sheet2!$A$5,$A3113=Sheet2!$A$6,$A3113=Sheet2!$A$7,$A3113=Sheet2!$A$9),仕訳日記帳!$N3113&gt;=Sheet2!$B$3),仕訳日記帳!A3113,IF(AND($A3113=Sheet2!$A$8,仕訳日記帳!$N3113&gt;=Sheet2!$B$8),仕訳日記帳!A3113,IF(AND(OR($A3113=Sheet2!$A$10,$A3113=Sheet2!$A$11,$A3113=Sheet2!$A$12,$A3113=Sheet2!$A$13,$A3113=Sheet2!$A$14,$A3113=Sheet2!$A$15,$A3113=Sheet2!$A$16,$A3113=Sheet2!$A$17),Sheet2!$B$9&lt;=仕訳日記帳!$N3113&lt;Sheet2!$C$10),仕訳日記帳!A3113,""))))</f>
        <v/>
      </c>
      <c r="C3113" t="str">
        <f>IF(AND($A3113=Sheet2!$A$2,仕訳日記帳!$N3113&gt;=Sheet2!$B$2),仕訳日記帳!B3113,IF(AND(OR($A3113=Sheet2!$A$3,$A3113=Sheet2!$A$4,$A3113=Sheet2!$A$5,$A3113=Sheet2!$A$6,$A3113=Sheet2!$A$7,$A3113=Sheet2!$A$9),仕訳日記帳!$N3113&gt;=Sheet2!$B$3),仕訳日記帳!B3113,IF(AND($A3113=Sheet2!$A$8,仕訳日記帳!$N3113&gt;=Sheet2!$B$8),仕訳日記帳!B3113,IF(AND(OR($A3113=Sheet2!$A$10,$A3113=Sheet2!$A$11,$A3113=Sheet2!$A$12,$A3113=Sheet2!$A$13,$A3113=Sheet2!$A$14,$A3113=Sheet2!$A$15,$A3113=Sheet2!$A$16,$A3113=Sheet2!$A$17),Sheet2!$B$9&lt;=仕訳日記帳!$N3113&lt;Sheet2!$C$10),仕訳日記帳!B3113,""))))</f>
        <v/>
      </c>
      <c r="D3113" s="265" t="str">
        <f>IF(AND($A3113=Sheet2!$A$2,仕訳日記帳!$N3113&gt;=Sheet2!$B$2),仕訳日記帳!N3113,IF(AND(OR($A3113=Sheet2!$A$3,$A3113=Sheet2!$A$4,$A3113=Sheet2!$A$5,$A3113=Sheet2!$A$6,$A3113=Sheet2!$A$7,$A3113=Sheet2!$A$9),仕訳日記帳!$N3113&gt;=Sheet2!$B$3),仕訳日記帳!N3113,IF(AND($A3113=Sheet2!$A$8,仕訳日記帳!$N3113&gt;=Sheet2!$B$8),仕訳日記帳!N3113,IF(AND(OR($A3113=Sheet2!$A$10,$A3113=Sheet2!$A$11,$A3113=Sheet2!$A$12,$A3113=Sheet2!$A$13,$A3113=Sheet2!$A$14,$A3113=Sheet2!$A$15,$A3113=Sheet2!$A$16,$A3113=Sheet2!$A$17),Sheet2!$B$9&lt;=仕訳日記帳!$N3113&lt;Sheet2!$C$10),仕訳日記帳!N3113,""))))</f>
        <v/>
      </c>
      <c r="E3113" s="263" t="str">
        <f>IF(AND($A3113=Sheet2!$A$2,仕訳日記帳!$N3113&gt;=Sheet2!$B$2),仕訳日記帳!G3113,IF(AND(OR($A3113=Sheet2!$A$3,$A3113=Sheet2!$A$4,$A3113=Sheet2!$A$5,$A3113=Sheet2!$A$6,$A3113=Sheet2!$A$7,$A3113=Sheet2!$A$9),仕訳日記帳!$N3113&gt;=Sheet2!$B$3),仕訳日記帳!G3113,IF(AND($A3113=Sheet2!$A$8,仕訳日記帳!$N3113&gt;=Sheet2!$B$8),仕訳日記帳!G3113,IF(AND(OR($A3113=Sheet2!$A$10,$A3113=Sheet2!$A$11,$A3113=Sheet2!$A$12,$A3113=Sheet2!$A$13,$A3113=Sheet2!$A$14,$A3113=Sheet2!$A$15,$A3113=Sheet2!$A$16,$A3113=Sheet2!$A$17),Sheet2!$B$9&lt;=仕訳日記帳!$N3113&lt;Sheet2!$C$10),仕訳日記帳!G3113,""))))</f>
        <v/>
      </c>
      <c r="G3113" t="str">
        <f>IF(OR(A3113=Sheet2!$A$2,A3113=Sheet2!$A$3,A3113=Sheet2!$A$4,A3113=Sheet2!$A$5,A3113=Sheet2!$A$6,A3113=Sheet2!$A$7,A3113=Sheet2!$A$8,A3113=Sheet2!$A$9,A3113=Sheet2!$A$10,A3113=Sheet2!$A$11,A3113=Sheet2!$A$12,$A$2=Sheet2!$A$13,A3113=Sheet2!$A$14,$A$2=Sheet2!$A$15,$A$2=Sheet2!$A$16,A3113=Sheet2!$A$17),"該当","")</f>
        <v/>
      </c>
      <c r="H3113" t="str">
        <f>IF(OR(A3113="",G3113=""),"",COUNTIF($G$2:G3113,"該当"))</f>
        <v/>
      </c>
    </row>
    <row r="3114" spans="1:8">
      <c r="A3114" t="str">
        <f>IF(AND(仕訳日記帳!D3114=Sheet2!$A$2,仕訳日記帳!$N3114&gt;=Sheet2!$B$2),仕訳日記帳!D3114,IF(AND(OR(仕訳日記帳!D3114=Sheet2!$A$3,仕訳日記帳!D3114=Sheet2!$A$4,仕訳日記帳!D3114=Sheet2!$A$5,仕訳日記帳!D3114=Sheet2!$A$6,仕訳日記帳!D3114=Sheet2!$A$7,仕訳日記帳!D3114=Sheet2!$A$9),仕訳日記帳!$N3114&gt;=Sheet2!$B$3),仕訳日記帳!D3114,IF(AND(仕訳日記帳!D3114=Sheet2!$A$8,仕訳日記帳!$N3114&gt;=Sheet2!$B$8),仕訳日記帳!D3114,IF(AND(OR(仕訳日記帳!D3114=Sheet2!$A$10,仕訳日記帳!D3114=Sheet2!$A$11,仕訳日記帳!D3114=Sheet2!$A$12,仕訳日記帳!D3114=Sheet2!$A$13,仕訳日記帳!D3114=Sheet2!$A$14,仕訳日記帳!D3114=Sheet2!$A$15,仕訳日記帳!D3114=Sheet2!$A$16,仕訳日記帳!D3114=Sheet2!$A$17),Sheet2!$B$9&lt;=仕訳日記帳!$N3114&lt;Sheet2!$C$10),仕訳日記帳!D3114,""))))</f>
        <v/>
      </c>
      <c r="B3114" s="263" t="str">
        <f>IF(AND($A3114=Sheet2!$A$2,仕訳日記帳!$N3114&gt;=Sheet2!$B$2),仕訳日記帳!A3114,IF(AND(OR($A3114=Sheet2!$A$3,$A3114=Sheet2!$A$4,$A3114=Sheet2!$A$5,$A3114=Sheet2!$A$6,$A3114=Sheet2!$A$7,$A3114=Sheet2!$A$9),仕訳日記帳!$N3114&gt;=Sheet2!$B$3),仕訳日記帳!A3114,IF(AND($A3114=Sheet2!$A$8,仕訳日記帳!$N3114&gt;=Sheet2!$B$8),仕訳日記帳!A3114,IF(AND(OR($A3114=Sheet2!$A$10,$A3114=Sheet2!$A$11,$A3114=Sheet2!$A$12,$A3114=Sheet2!$A$13,$A3114=Sheet2!$A$14,$A3114=Sheet2!$A$15,$A3114=Sheet2!$A$16,$A3114=Sheet2!$A$17),Sheet2!$B$9&lt;=仕訳日記帳!$N3114&lt;Sheet2!$C$10),仕訳日記帳!A3114,""))))</f>
        <v/>
      </c>
      <c r="C3114" t="str">
        <f>IF(AND($A3114=Sheet2!$A$2,仕訳日記帳!$N3114&gt;=Sheet2!$B$2),仕訳日記帳!B3114,IF(AND(OR($A3114=Sheet2!$A$3,$A3114=Sheet2!$A$4,$A3114=Sheet2!$A$5,$A3114=Sheet2!$A$6,$A3114=Sheet2!$A$7,$A3114=Sheet2!$A$9),仕訳日記帳!$N3114&gt;=Sheet2!$B$3),仕訳日記帳!B3114,IF(AND($A3114=Sheet2!$A$8,仕訳日記帳!$N3114&gt;=Sheet2!$B$8),仕訳日記帳!B3114,IF(AND(OR($A3114=Sheet2!$A$10,$A3114=Sheet2!$A$11,$A3114=Sheet2!$A$12,$A3114=Sheet2!$A$13,$A3114=Sheet2!$A$14,$A3114=Sheet2!$A$15,$A3114=Sheet2!$A$16,$A3114=Sheet2!$A$17),Sheet2!$B$9&lt;=仕訳日記帳!$N3114&lt;Sheet2!$C$10),仕訳日記帳!B3114,""))))</f>
        <v/>
      </c>
      <c r="D3114" s="265" t="str">
        <f>IF(AND($A3114=Sheet2!$A$2,仕訳日記帳!$N3114&gt;=Sheet2!$B$2),仕訳日記帳!N3114,IF(AND(OR($A3114=Sheet2!$A$3,$A3114=Sheet2!$A$4,$A3114=Sheet2!$A$5,$A3114=Sheet2!$A$6,$A3114=Sheet2!$A$7,$A3114=Sheet2!$A$9),仕訳日記帳!$N3114&gt;=Sheet2!$B$3),仕訳日記帳!N3114,IF(AND($A3114=Sheet2!$A$8,仕訳日記帳!$N3114&gt;=Sheet2!$B$8),仕訳日記帳!N3114,IF(AND(OR($A3114=Sheet2!$A$10,$A3114=Sheet2!$A$11,$A3114=Sheet2!$A$12,$A3114=Sheet2!$A$13,$A3114=Sheet2!$A$14,$A3114=Sheet2!$A$15,$A3114=Sheet2!$A$16,$A3114=Sheet2!$A$17),Sheet2!$B$9&lt;=仕訳日記帳!$N3114&lt;Sheet2!$C$10),仕訳日記帳!N3114,""))))</f>
        <v/>
      </c>
      <c r="E3114" s="263" t="str">
        <f>IF(AND($A3114=Sheet2!$A$2,仕訳日記帳!$N3114&gt;=Sheet2!$B$2),仕訳日記帳!G3114,IF(AND(OR($A3114=Sheet2!$A$3,$A3114=Sheet2!$A$4,$A3114=Sheet2!$A$5,$A3114=Sheet2!$A$6,$A3114=Sheet2!$A$7,$A3114=Sheet2!$A$9),仕訳日記帳!$N3114&gt;=Sheet2!$B$3),仕訳日記帳!G3114,IF(AND($A3114=Sheet2!$A$8,仕訳日記帳!$N3114&gt;=Sheet2!$B$8),仕訳日記帳!G3114,IF(AND(OR($A3114=Sheet2!$A$10,$A3114=Sheet2!$A$11,$A3114=Sheet2!$A$12,$A3114=Sheet2!$A$13,$A3114=Sheet2!$A$14,$A3114=Sheet2!$A$15,$A3114=Sheet2!$A$16,$A3114=Sheet2!$A$17),Sheet2!$B$9&lt;=仕訳日記帳!$N3114&lt;Sheet2!$C$10),仕訳日記帳!G3114,""))))</f>
        <v/>
      </c>
      <c r="G3114" t="str">
        <f>IF(OR(A3114=Sheet2!$A$2,A3114=Sheet2!$A$3,A3114=Sheet2!$A$4,A3114=Sheet2!$A$5,A3114=Sheet2!$A$6,A3114=Sheet2!$A$7,A3114=Sheet2!$A$8,A3114=Sheet2!$A$9,A3114=Sheet2!$A$10,A3114=Sheet2!$A$11,A3114=Sheet2!$A$12,$A$2=Sheet2!$A$13,A3114=Sheet2!$A$14,$A$2=Sheet2!$A$15,$A$2=Sheet2!$A$16,A3114=Sheet2!$A$17),"該当","")</f>
        <v/>
      </c>
      <c r="H3114" t="str">
        <f>IF(OR(A3114="",G3114=""),"",COUNTIF($G$2:G3114,"該当"))</f>
        <v/>
      </c>
    </row>
    <row r="3115" spans="1:8">
      <c r="A3115" t="str">
        <f>IF(AND(仕訳日記帳!D3115=Sheet2!$A$2,仕訳日記帳!$N3115&gt;=Sheet2!$B$2),仕訳日記帳!D3115,IF(AND(OR(仕訳日記帳!D3115=Sheet2!$A$3,仕訳日記帳!D3115=Sheet2!$A$4,仕訳日記帳!D3115=Sheet2!$A$5,仕訳日記帳!D3115=Sheet2!$A$6,仕訳日記帳!D3115=Sheet2!$A$7,仕訳日記帳!D3115=Sheet2!$A$9),仕訳日記帳!$N3115&gt;=Sheet2!$B$3),仕訳日記帳!D3115,IF(AND(仕訳日記帳!D3115=Sheet2!$A$8,仕訳日記帳!$N3115&gt;=Sheet2!$B$8),仕訳日記帳!D3115,IF(AND(OR(仕訳日記帳!D3115=Sheet2!$A$10,仕訳日記帳!D3115=Sheet2!$A$11,仕訳日記帳!D3115=Sheet2!$A$12,仕訳日記帳!D3115=Sheet2!$A$13,仕訳日記帳!D3115=Sheet2!$A$14,仕訳日記帳!D3115=Sheet2!$A$15,仕訳日記帳!D3115=Sheet2!$A$16,仕訳日記帳!D3115=Sheet2!$A$17),Sheet2!$B$9&lt;=仕訳日記帳!$N3115&lt;Sheet2!$C$10),仕訳日記帳!D3115,""))))</f>
        <v/>
      </c>
      <c r="B3115" s="263" t="str">
        <f>IF(AND($A3115=Sheet2!$A$2,仕訳日記帳!$N3115&gt;=Sheet2!$B$2),仕訳日記帳!A3115,IF(AND(OR($A3115=Sheet2!$A$3,$A3115=Sheet2!$A$4,$A3115=Sheet2!$A$5,$A3115=Sheet2!$A$6,$A3115=Sheet2!$A$7,$A3115=Sheet2!$A$9),仕訳日記帳!$N3115&gt;=Sheet2!$B$3),仕訳日記帳!A3115,IF(AND($A3115=Sheet2!$A$8,仕訳日記帳!$N3115&gt;=Sheet2!$B$8),仕訳日記帳!A3115,IF(AND(OR($A3115=Sheet2!$A$10,$A3115=Sheet2!$A$11,$A3115=Sheet2!$A$12,$A3115=Sheet2!$A$13,$A3115=Sheet2!$A$14,$A3115=Sheet2!$A$15,$A3115=Sheet2!$A$16,$A3115=Sheet2!$A$17),Sheet2!$B$9&lt;=仕訳日記帳!$N3115&lt;Sheet2!$C$10),仕訳日記帳!A3115,""))))</f>
        <v/>
      </c>
      <c r="C3115" t="str">
        <f>IF(AND($A3115=Sheet2!$A$2,仕訳日記帳!$N3115&gt;=Sheet2!$B$2),仕訳日記帳!B3115,IF(AND(OR($A3115=Sheet2!$A$3,$A3115=Sheet2!$A$4,$A3115=Sheet2!$A$5,$A3115=Sheet2!$A$6,$A3115=Sheet2!$A$7,$A3115=Sheet2!$A$9),仕訳日記帳!$N3115&gt;=Sheet2!$B$3),仕訳日記帳!B3115,IF(AND($A3115=Sheet2!$A$8,仕訳日記帳!$N3115&gt;=Sheet2!$B$8),仕訳日記帳!B3115,IF(AND(OR($A3115=Sheet2!$A$10,$A3115=Sheet2!$A$11,$A3115=Sheet2!$A$12,$A3115=Sheet2!$A$13,$A3115=Sheet2!$A$14,$A3115=Sheet2!$A$15,$A3115=Sheet2!$A$16,$A3115=Sheet2!$A$17),Sheet2!$B$9&lt;=仕訳日記帳!$N3115&lt;Sheet2!$C$10),仕訳日記帳!B3115,""))))</f>
        <v/>
      </c>
      <c r="D3115" s="265" t="str">
        <f>IF(AND($A3115=Sheet2!$A$2,仕訳日記帳!$N3115&gt;=Sheet2!$B$2),仕訳日記帳!N3115,IF(AND(OR($A3115=Sheet2!$A$3,$A3115=Sheet2!$A$4,$A3115=Sheet2!$A$5,$A3115=Sheet2!$A$6,$A3115=Sheet2!$A$7,$A3115=Sheet2!$A$9),仕訳日記帳!$N3115&gt;=Sheet2!$B$3),仕訳日記帳!N3115,IF(AND($A3115=Sheet2!$A$8,仕訳日記帳!$N3115&gt;=Sheet2!$B$8),仕訳日記帳!N3115,IF(AND(OR($A3115=Sheet2!$A$10,$A3115=Sheet2!$A$11,$A3115=Sheet2!$A$12,$A3115=Sheet2!$A$13,$A3115=Sheet2!$A$14,$A3115=Sheet2!$A$15,$A3115=Sheet2!$A$16,$A3115=Sheet2!$A$17),Sheet2!$B$9&lt;=仕訳日記帳!$N3115&lt;Sheet2!$C$10),仕訳日記帳!N3115,""))))</f>
        <v/>
      </c>
      <c r="E3115" s="263" t="str">
        <f>IF(AND($A3115=Sheet2!$A$2,仕訳日記帳!$N3115&gt;=Sheet2!$B$2),仕訳日記帳!G3115,IF(AND(OR($A3115=Sheet2!$A$3,$A3115=Sheet2!$A$4,$A3115=Sheet2!$A$5,$A3115=Sheet2!$A$6,$A3115=Sheet2!$A$7,$A3115=Sheet2!$A$9),仕訳日記帳!$N3115&gt;=Sheet2!$B$3),仕訳日記帳!G3115,IF(AND($A3115=Sheet2!$A$8,仕訳日記帳!$N3115&gt;=Sheet2!$B$8),仕訳日記帳!G3115,IF(AND(OR($A3115=Sheet2!$A$10,$A3115=Sheet2!$A$11,$A3115=Sheet2!$A$12,$A3115=Sheet2!$A$13,$A3115=Sheet2!$A$14,$A3115=Sheet2!$A$15,$A3115=Sheet2!$A$16,$A3115=Sheet2!$A$17),Sheet2!$B$9&lt;=仕訳日記帳!$N3115&lt;Sheet2!$C$10),仕訳日記帳!G3115,""))))</f>
        <v/>
      </c>
      <c r="G3115" t="str">
        <f>IF(OR(A3115=Sheet2!$A$2,A3115=Sheet2!$A$3,A3115=Sheet2!$A$4,A3115=Sheet2!$A$5,A3115=Sheet2!$A$6,A3115=Sheet2!$A$7,A3115=Sheet2!$A$8,A3115=Sheet2!$A$9,A3115=Sheet2!$A$10,A3115=Sheet2!$A$11,A3115=Sheet2!$A$12,$A$2=Sheet2!$A$13,A3115=Sheet2!$A$14,$A$2=Sheet2!$A$15,$A$2=Sheet2!$A$16,A3115=Sheet2!$A$17),"該当","")</f>
        <v/>
      </c>
      <c r="H3115" t="str">
        <f>IF(OR(A3115="",G3115=""),"",COUNTIF($G$2:G3115,"該当"))</f>
        <v/>
      </c>
    </row>
    <row r="3116" spans="1:8">
      <c r="A3116" t="str">
        <f>IF(AND(仕訳日記帳!D3116=Sheet2!$A$2,仕訳日記帳!$N3116&gt;=Sheet2!$B$2),仕訳日記帳!D3116,IF(AND(OR(仕訳日記帳!D3116=Sheet2!$A$3,仕訳日記帳!D3116=Sheet2!$A$4,仕訳日記帳!D3116=Sheet2!$A$5,仕訳日記帳!D3116=Sheet2!$A$6,仕訳日記帳!D3116=Sheet2!$A$7,仕訳日記帳!D3116=Sheet2!$A$9),仕訳日記帳!$N3116&gt;=Sheet2!$B$3),仕訳日記帳!D3116,IF(AND(仕訳日記帳!D3116=Sheet2!$A$8,仕訳日記帳!$N3116&gt;=Sheet2!$B$8),仕訳日記帳!D3116,IF(AND(OR(仕訳日記帳!D3116=Sheet2!$A$10,仕訳日記帳!D3116=Sheet2!$A$11,仕訳日記帳!D3116=Sheet2!$A$12,仕訳日記帳!D3116=Sheet2!$A$13,仕訳日記帳!D3116=Sheet2!$A$14,仕訳日記帳!D3116=Sheet2!$A$15,仕訳日記帳!D3116=Sheet2!$A$16,仕訳日記帳!D3116=Sheet2!$A$17),Sheet2!$B$9&lt;=仕訳日記帳!$N3116&lt;Sheet2!$C$10),仕訳日記帳!D3116,""))))</f>
        <v/>
      </c>
      <c r="B3116" s="263" t="str">
        <f>IF(AND($A3116=Sheet2!$A$2,仕訳日記帳!$N3116&gt;=Sheet2!$B$2),仕訳日記帳!A3116,IF(AND(OR($A3116=Sheet2!$A$3,$A3116=Sheet2!$A$4,$A3116=Sheet2!$A$5,$A3116=Sheet2!$A$6,$A3116=Sheet2!$A$7,$A3116=Sheet2!$A$9),仕訳日記帳!$N3116&gt;=Sheet2!$B$3),仕訳日記帳!A3116,IF(AND($A3116=Sheet2!$A$8,仕訳日記帳!$N3116&gt;=Sheet2!$B$8),仕訳日記帳!A3116,IF(AND(OR($A3116=Sheet2!$A$10,$A3116=Sheet2!$A$11,$A3116=Sheet2!$A$12,$A3116=Sheet2!$A$13,$A3116=Sheet2!$A$14,$A3116=Sheet2!$A$15,$A3116=Sheet2!$A$16,$A3116=Sheet2!$A$17),Sheet2!$B$9&lt;=仕訳日記帳!$N3116&lt;Sheet2!$C$10),仕訳日記帳!A3116,""))))</f>
        <v/>
      </c>
      <c r="C3116" t="str">
        <f>IF(AND($A3116=Sheet2!$A$2,仕訳日記帳!$N3116&gt;=Sheet2!$B$2),仕訳日記帳!B3116,IF(AND(OR($A3116=Sheet2!$A$3,$A3116=Sheet2!$A$4,$A3116=Sheet2!$A$5,$A3116=Sheet2!$A$6,$A3116=Sheet2!$A$7,$A3116=Sheet2!$A$9),仕訳日記帳!$N3116&gt;=Sheet2!$B$3),仕訳日記帳!B3116,IF(AND($A3116=Sheet2!$A$8,仕訳日記帳!$N3116&gt;=Sheet2!$B$8),仕訳日記帳!B3116,IF(AND(OR($A3116=Sheet2!$A$10,$A3116=Sheet2!$A$11,$A3116=Sheet2!$A$12,$A3116=Sheet2!$A$13,$A3116=Sheet2!$A$14,$A3116=Sheet2!$A$15,$A3116=Sheet2!$A$16,$A3116=Sheet2!$A$17),Sheet2!$B$9&lt;=仕訳日記帳!$N3116&lt;Sheet2!$C$10),仕訳日記帳!B3116,""))))</f>
        <v/>
      </c>
      <c r="D3116" s="265" t="str">
        <f>IF(AND($A3116=Sheet2!$A$2,仕訳日記帳!$N3116&gt;=Sheet2!$B$2),仕訳日記帳!N3116,IF(AND(OR($A3116=Sheet2!$A$3,$A3116=Sheet2!$A$4,$A3116=Sheet2!$A$5,$A3116=Sheet2!$A$6,$A3116=Sheet2!$A$7,$A3116=Sheet2!$A$9),仕訳日記帳!$N3116&gt;=Sheet2!$B$3),仕訳日記帳!N3116,IF(AND($A3116=Sheet2!$A$8,仕訳日記帳!$N3116&gt;=Sheet2!$B$8),仕訳日記帳!N3116,IF(AND(OR($A3116=Sheet2!$A$10,$A3116=Sheet2!$A$11,$A3116=Sheet2!$A$12,$A3116=Sheet2!$A$13,$A3116=Sheet2!$A$14,$A3116=Sheet2!$A$15,$A3116=Sheet2!$A$16,$A3116=Sheet2!$A$17),Sheet2!$B$9&lt;=仕訳日記帳!$N3116&lt;Sheet2!$C$10),仕訳日記帳!N3116,""))))</f>
        <v/>
      </c>
      <c r="E3116" s="263" t="str">
        <f>IF(AND($A3116=Sheet2!$A$2,仕訳日記帳!$N3116&gt;=Sheet2!$B$2),仕訳日記帳!G3116,IF(AND(OR($A3116=Sheet2!$A$3,$A3116=Sheet2!$A$4,$A3116=Sheet2!$A$5,$A3116=Sheet2!$A$6,$A3116=Sheet2!$A$7,$A3116=Sheet2!$A$9),仕訳日記帳!$N3116&gt;=Sheet2!$B$3),仕訳日記帳!G3116,IF(AND($A3116=Sheet2!$A$8,仕訳日記帳!$N3116&gt;=Sheet2!$B$8),仕訳日記帳!G3116,IF(AND(OR($A3116=Sheet2!$A$10,$A3116=Sheet2!$A$11,$A3116=Sheet2!$A$12,$A3116=Sheet2!$A$13,$A3116=Sheet2!$A$14,$A3116=Sheet2!$A$15,$A3116=Sheet2!$A$16,$A3116=Sheet2!$A$17),Sheet2!$B$9&lt;=仕訳日記帳!$N3116&lt;Sheet2!$C$10),仕訳日記帳!G3116,""))))</f>
        <v/>
      </c>
      <c r="G3116" t="str">
        <f>IF(OR(A3116=Sheet2!$A$2,A3116=Sheet2!$A$3,A3116=Sheet2!$A$4,A3116=Sheet2!$A$5,A3116=Sheet2!$A$6,A3116=Sheet2!$A$7,A3116=Sheet2!$A$8,A3116=Sheet2!$A$9,A3116=Sheet2!$A$10,A3116=Sheet2!$A$11,A3116=Sheet2!$A$12,$A$2=Sheet2!$A$13,A3116=Sheet2!$A$14,$A$2=Sheet2!$A$15,$A$2=Sheet2!$A$16,A3116=Sheet2!$A$17),"該当","")</f>
        <v/>
      </c>
      <c r="H3116" t="str">
        <f>IF(OR(A3116="",G3116=""),"",COUNTIF($G$2:G3116,"該当"))</f>
        <v/>
      </c>
    </row>
    <row r="3117" spans="1:8">
      <c r="A3117" t="str">
        <f>IF(AND(仕訳日記帳!D3117=Sheet2!$A$2,仕訳日記帳!$N3117&gt;=Sheet2!$B$2),仕訳日記帳!D3117,IF(AND(OR(仕訳日記帳!D3117=Sheet2!$A$3,仕訳日記帳!D3117=Sheet2!$A$4,仕訳日記帳!D3117=Sheet2!$A$5,仕訳日記帳!D3117=Sheet2!$A$6,仕訳日記帳!D3117=Sheet2!$A$7,仕訳日記帳!D3117=Sheet2!$A$9),仕訳日記帳!$N3117&gt;=Sheet2!$B$3),仕訳日記帳!D3117,IF(AND(仕訳日記帳!D3117=Sheet2!$A$8,仕訳日記帳!$N3117&gt;=Sheet2!$B$8),仕訳日記帳!D3117,IF(AND(OR(仕訳日記帳!D3117=Sheet2!$A$10,仕訳日記帳!D3117=Sheet2!$A$11,仕訳日記帳!D3117=Sheet2!$A$12,仕訳日記帳!D3117=Sheet2!$A$13,仕訳日記帳!D3117=Sheet2!$A$14,仕訳日記帳!D3117=Sheet2!$A$15,仕訳日記帳!D3117=Sheet2!$A$16,仕訳日記帳!D3117=Sheet2!$A$17),Sheet2!$B$9&lt;=仕訳日記帳!$N3117&lt;Sheet2!$C$10),仕訳日記帳!D3117,""))))</f>
        <v/>
      </c>
      <c r="B3117" s="263" t="str">
        <f>IF(AND($A3117=Sheet2!$A$2,仕訳日記帳!$N3117&gt;=Sheet2!$B$2),仕訳日記帳!A3117,IF(AND(OR($A3117=Sheet2!$A$3,$A3117=Sheet2!$A$4,$A3117=Sheet2!$A$5,$A3117=Sheet2!$A$6,$A3117=Sheet2!$A$7,$A3117=Sheet2!$A$9),仕訳日記帳!$N3117&gt;=Sheet2!$B$3),仕訳日記帳!A3117,IF(AND($A3117=Sheet2!$A$8,仕訳日記帳!$N3117&gt;=Sheet2!$B$8),仕訳日記帳!A3117,IF(AND(OR($A3117=Sheet2!$A$10,$A3117=Sheet2!$A$11,$A3117=Sheet2!$A$12,$A3117=Sheet2!$A$13,$A3117=Sheet2!$A$14,$A3117=Sheet2!$A$15,$A3117=Sheet2!$A$16,$A3117=Sheet2!$A$17),Sheet2!$B$9&lt;=仕訳日記帳!$N3117&lt;Sheet2!$C$10),仕訳日記帳!A3117,""))))</f>
        <v/>
      </c>
      <c r="C3117" t="str">
        <f>IF(AND($A3117=Sheet2!$A$2,仕訳日記帳!$N3117&gt;=Sheet2!$B$2),仕訳日記帳!B3117,IF(AND(OR($A3117=Sheet2!$A$3,$A3117=Sheet2!$A$4,$A3117=Sheet2!$A$5,$A3117=Sheet2!$A$6,$A3117=Sheet2!$A$7,$A3117=Sheet2!$A$9),仕訳日記帳!$N3117&gt;=Sheet2!$B$3),仕訳日記帳!B3117,IF(AND($A3117=Sheet2!$A$8,仕訳日記帳!$N3117&gt;=Sheet2!$B$8),仕訳日記帳!B3117,IF(AND(OR($A3117=Sheet2!$A$10,$A3117=Sheet2!$A$11,$A3117=Sheet2!$A$12,$A3117=Sheet2!$A$13,$A3117=Sheet2!$A$14,$A3117=Sheet2!$A$15,$A3117=Sheet2!$A$16,$A3117=Sheet2!$A$17),Sheet2!$B$9&lt;=仕訳日記帳!$N3117&lt;Sheet2!$C$10),仕訳日記帳!B3117,""))))</f>
        <v/>
      </c>
      <c r="D3117" s="265" t="str">
        <f>IF(AND($A3117=Sheet2!$A$2,仕訳日記帳!$N3117&gt;=Sheet2!$B$2),仕訳日記帳!N3117,IF(AND(OR($A3117=Sheet2!$A$3,$A3117=Sheet2!$A$4,$A3117=Sheet2!$A$5,$A3117=Sheet2!$A$6,$A3117=Sheet2!$A$7,$A3117=Sheet2!$A$9),仕訳日記帳!$N3117&gt;=Sheet2!$B$3),仕訳日記帳!N3117,IF(AND($A3117=Sheet2!$A$8,仕訳日記帳!$N3117&gt;=Sheet2!$B$8),仕訳日記帳!N3117,IF(AND(OR($A3117=Sheet2!$A$10,$A3117=Sheet2!$A$11,$A3117=Sheet2!$A$12,$A3117=Sheet2!$A$13,$A3117=Sheet2!$A$14,$A3117=Sheet2!$A$15,$A3117=Sheet2!$A$16,$A3117=Sheet2!$A$17),Sheet2!$B$9&lt;=仕訳日記帳!$N3117&lt;Sheet2!$C$10),仕訳日記帳!N3117,""))))</f>
        <v/>
      </c>
      <c r="E3117" s="263" t="str">
        <f>IF(AND($A3117=Sheet2!$A$2,仕訳日記帳!$N3117&gt;=Sheet2!$B$2),仕訳日記帳!G3117,IF(AND(OR($A3117=Sheet2!$A$3,$A3117=Sheet2!$A$4,$A3117=Sheet2!$A$5,$A3117=Sheet2!$A$6,$A3117=Sheet2!$A$7,$A3117=Sheet2!$A$9),仕訳日記帳!$N3117&gt;=Sheet2!$B$3),仕訳日記帳!G3117,IF(AND($A3117=Sheet2!$A$8,仕訳日記帳!$N3117&gt;=Sheet2!$B$8),仕訳日記帳!G3117,IF(AND(OR($A3117=Sheet2!$A$10,$A3117=Sheet2!$A$11,$A3117=Sheet2!$A$12,$A3117=Sheet2!$A$13,$A3117=Sheet2!$A$14,$A3117=Sheet2!$A$15,$A3117=Sheet2!$A$16,$A3117=Sheet2!$A$17),Sheet2!$B$9&lt;=仕訳日記帳!$N3117&lt;Sheet2!$C$10),仕訳日記帳!G3117,""))))</f>
        <v/>
      </c>
      <c r="G3117" t="str">
        <f>IF(OR(A3117=Sheet2!$A$2,A3117=Sheet2!$A$3,A3117=Sheet2!$A$4,A3117=Sheet2!$A$5,A3117=Sheet2!$A$6,A3117=Sheet2!$A$7,A3117=Sheet2!$A$8,A3117=Sheet2!$A$9,A3117=Sheet2!$A$10,A3117=Sheet2!$A$11,A3117=Sheet2!$A$12,$A$2=Sheet2!$A$13,A3117=Sheet2!$A$14,$A$2=Sheet2!$A$15,$A$2=Sheet2!$A$16,A3117=Sheet2!$A$17),"該当","")</f>
        <v/>
      </c>
      <c r="H3117" t="str">
        <f>IF(OR(A3117="",G3117=""),"",COUNTIF($G$2:G3117,"該当"))</f>
        <v/>
      </c>
    </row>
    <row r="3118" spans="1:8">
      <c r="A3118" t="str">
        <f>IF(AND(仕訳日記帳!D3118=Sheet2!$A$2,仕訳日記帳!$N3118&gt;=Sheet2!$B$2),仕訳日記帳!D3118,IF(AND(OR(仕訳日記帳!D3118=Sheet2!$A$3,仕訳日記帳!D3118=Sheet2!$A$4,仕訳日記帳!D3118=Sheet2!$A$5,仕訳日記帳!D3118=Sheet2!$A$6,仕訳日記帳!D3118=Sheet2!$A$7,仕訳日記帳!D3118=Sheet2!$A$9),仕訳日記帳!$N3118&gt;=Sheet2!$B$3),仕訳日記帳!D3118,IF(AND(仕訳日記帳!D3118=Sheet2!$A$8,仕訳日記帳!$N3118&gt;=Sheet2!$B$8),仕訳日記帳!D3118,IF(AND(OR(仕訳日記帳!D3118=Sheet2!$A$10,仕訳日記帳!D3118=Sheet2!$A$11,仕訳日記帳!D3118=Sheet2!$A$12,仕訳日記帳!D3118=Sheet2!$A$13,仕訳日記帳!D3118=Sheet2!$A$14,仕訳日記帳!D3118=Sheet2!$A$15,仕訳日記帳!D3118=Sheet2!$A$16,仕訳日記帳!D3118=Sheet2!$A$17),Sheet2!$B$9&lt;=仕訳日記帳!$N3118&lt;Sheet2!$C$10),仕訳日記帳!D3118,""))))</f>
        <v/>
      </c>
      <c r="B3118" s="263" t="str">
        <f>IF(AND($A3118=Sheet2!$A$2,仕訳日記帳!$N3118&gt;=Sheet2!$B$2),仕訳日記帳!A3118,IF(AND(OR($A3118=Sheet2!$A$3,$A3118=Sheet2!$A$4,$A3118=Sheet2!$A$5,$A3118=Sheet2!$A$6,$A3118=Sheet2!$A$7,$A3118=Sheet2!$A$9),仕訳日記帳!$N3118&gt;=Sheet2!$B$3),仕訳日記帳!A3118,IF(AND($A3118=Sheet2!$A$8,仕訳日記帳!$N3118&gt;=Sheet2!$B$8),仕訳日記帳!A3118,IF(AND(OR($A3118=Sheet2!$A$10,$A3118=Sheet2!$A$11,$A3118=Sheet2!$A$12,$A3118=Sheet2!$A$13,$A3118=Sheet2!$A$14,$A3118=Sheet2!$A$15,$A3118=Sheet2!$A$16,$A3118=Sheet2!$A$17),Sheet2!$B$9&lt;=仕訳日記帳!$N3118&lt;Sheet2!$C$10),仕訳日記帳!A3118,""))))</f>
        <v/>
      </c>
      <c r="C3118" t="str">
        <f>IF(AND($A3118=Sheet2!$A$2,仕訳日記帳!$N3118&gt;=Sheet2!$B$2),仕訳日記帳!B3118,IF(AND(OR($A3118=Sheet2!$A$3,$A3118=Sheet2!$A$4,$A3118=Sheet2!$A$5,$A3118=Sheet2!$A$6,$A3118=Sheet2!$A$7,$A3118=Sheet2!$A$9),仕訳日記帳!$N3118&gt;=Sheet2!$B$3),仕訳日記帳!B3118,IF(AND($A3118=Sheet2!$A$8,仕訳日記帳!$N3118&gt;=Sheet2!$B$8),仕訳日記帳!B3118,IF(AND(OR($A3118=Sheet2!$A$10,$A3118=Sheet2!$A$11,$A3118=Sheet2!$A$12,$A3118=Sheet2!$A$13,$A3118=Sheet2!$A$14,$A3118=Sheet2!$A$15,$A3118=Sheet2!$A$16,$A3118=Sheet2!$A$17),Sheet2!$B$9&lt;=仕訳日記帳!$N3118&lt;Sheet2!$C$10),仕訳日記帳!B3118,""))))</f>
        <v/>
      </c>
      <c r="D3118" s="265" t="str">
        <f>IF(AND($A3118=Sheet2!$A$2,仕訳日記帳!$N3118&gt;=Sheet2!$B$2),仕訳日記帳!N3118,IF(AND(OR($A3118=Sheet2!$A$3,$A3118=Sheet2!$A$4,$A3118=Sheet2!$A$5,$A3118=Sheet2!$A$6,$A3118=Sheet2!$A$7,$A3118=Sheet2!$A$9),仕訳日記帳!$N3118&gt;=Sheet2!$B$3),仕訳日記帳!N3118,IF(AND($A3118=Sheet2!$A$8,仕訳日記帳!$N3118&gt;=Sheet2!$B$8),仕訳日記帳!N3118,IF(AND(OR($A3118=Sheet2!$A$10,$A3118=Sheet2!$A$11,$A3118=Sheet2!$A$12,$A3118=Sheet2!$A$13,$A3118=Sheet2!$A$14,$A3118=Sheet2!$A$15,$A3118=Sheet2!$A$16,$A3118=Sheet2!$A$17),Sheet2!$B$9&lt;=仕訳日記帳!$N3118&lt;Sheet2!$C$10),仕訳日記帳!N3118,""))))</f>
        <v/>
      </c>
      <c r="E3118" s="263" t="str">
        <f>IF(AND($A3118=Sheet2!$A$2,仕訳日記帳!$N3118&gt;=Sheet2!$B$2),仕訳日記帳!G3118,IF(AND(OR($A3118=Sheet2!$A$3,$A3118=Sheet2!$A$4,$A3118=Sheet2!$A$5,$A3118=Sheet2!$A$6,$A3118=Sheet2!$A$7,$A3118=Sheet2!$A$9),仕訳日記帳!$N3118&gt;=Sheet2!$B$3),仕訳日記帳!G3118,IF(AND($A3118=Sheet2!$A$8,仕訳日記帳!$N3118&gt;=Sheet2!$B$8),仕訳日記帳!G3118,IF(AND(OR($A3118=Sheet2!$A$10,$A3118=Sheet2!$A$11,$A3118=Sheet2!$A$12,$A3118=Sheet2!$A$13,$A3118=Sheet2!$A$14,$A3118=Sheet2!$A$15,$A3118=Sheet2!$A$16,$A3118=Sheet2!$A$17),Sheet2!$B$9&lt;=仕訳日記帳!$N3118&lt;Sheet2!$C$10),仕訳日記帳!G3118,""))))</f>
        <v/>
      </c>
      <c r="G3118" t="str">
        <f>IF(OR(A3118=Sheet2!$A$2,A3118=Sheet2!$A$3,A3118=Sheet2!$A$4,A3118=Sheet2!$A$5,A3118=Sheet2!$A$6,A3118=Sheet2!$A$7,A3118=Sheet2!$A$8,A3118=Sheet2!$A$9,A3118=Sheet2!$A$10,A3118=Sheet2!$A$11,A3118=Sheet2!$A$12,$A$2=Sheet2!$A$13,A3118=Sheet2!$A$14,$A$2=Sheet2!$A$15,$A$2=Sheet2!$A$16,A3118=Sheet2!$A$17),"該当","")</f>
        <v/>
      </c>
      <c r="H3118" t="str">
        <f>IF(OR(A3118="",G3118=""),"",COUNTIF($G$2:G3118,"該当"))</f>
        <v/>
      </c>
    </row>
    <row r="3119" spans="1:8">
      <c r="A3119" t="str">
        <f>IF(AND(仕訳日記帳!D3119=Sheet2!$A$2,仕訳日記帳!$N3119&gt;=Sheet2!$B$2),仕訳日記帳!D3119,IF(AND(OR(仕訳日記帳!D3119=Sheet2!$A$3,仕訳日記帳!D3119=Sheet2!$A$4,仕訳日記帳!D3119=Sheet2!$A$5,仕訳日記帳!D3119=Sheet2!$A$6,仕訳日記帳!D3119=Sheet2!$A$7,仕訳日記帳!D3119=Sheet2!$A$9),仕訳日記帳!$N3119&gt;=Sheet2!$B$3),仕訳日記帳!D3119,IF(AND(仕訳日記帳!D3119=Sheet2!$A$8,仕訳日記帳!$N3119&gt;=Sheet2!$B$8),仕訳日記帳!D3119,IF(AND(OR(仕訳日記帳!D3119=Sheet2!$A$10,仕訳日記帳!D3119=Sheet2!$A$11,仕訳日記帳!D3119=Sheet2!$A$12,仕訳日記帳!D3119=Sheet2!$A$13,仕訳日記帳!D3119=Sheet2!$A$14,仕訳日記帳!D3119=Sheet2!$A$15,仕訳日記帳!D3119=Sheet2!$A$16,仕訳日記帳!D3119=Sheet2!$A$17),Sheet2!$B$9&lt;=仕訳日記帳!$N3119&lt;Sheet2!$C$10),仕訳日記帳!D3119,""))))</f>
        <v/>
      </c>
      <c r="B3119" s="263" t="str">
        <f>IF(AND($A3119=Sheet2!$A$2,仕訳日記帳!$N3119&gt;=Sheet2!$B$2),仕訳日記帳!A3119,IF(AND(OR($A3119=Sheet2!$A$3,$A3119=Sheet2!$A$4,$A3119=Sheet2!$A$5,$A3119=Sheet2!$A$6,$A3119=Sheet2!$A$7,$A3119=Sheet2!$A$9),仕訳日記帳!$N3119&gt;=Sheet2!$B$3),仕訳日記帳!A3119,IF(AND($A3119=Sheet2!$A$8,仕訳日記帳!$N3119&gt;=Sheet2!$B$8),仕訳日記帳!A3119,IF(AND(OR($A3119=Sheet2!$A$10,$A3119=Sheet2!$A$11,$A3119=Sheet2!$A$12,$A3119=Sheet2!$A$13,$A3119=Sheet2!$A$14,$A3119=Sheet2!$A$15,$A3119=Sheet2!$A$16,$A3119=Sheet2!$A$17),Sheet2!$B$9&lt;=仕訳日記帳!$N3119&lt;Sheet2!$C$10),仕訳日記帳!A3119,""))))</f>
        <v/>
      </c>
      <c r="C3119" t="str">
        <f>IF(AND($A3119=Sheet2!$A$2,仕訳日記帳!$N3119&gt;=Sheet2!$B$2),仕訳日記帳!B3119,IF(AND(OR($A3119=Sheet2!$A$3,$A3119=Sheet2!$A$4,$A3119=Sheet2!$A$5,$A3119=Sheet2!$A$6,$A3119=Sheet2!$A$7,$A3119=Sheet2!$A$9),仕訳日記帳!$N3119&gt;=Sheet2!$B$3),仕訳日記帳!B3119,IF(AND($A3119=Sheet2!$A$8,仕訳日記帳!$N3119&gt;=Sheet2!$B$8),仕訳日記帳!B3119,IF(AND(OR($A3119=Sheet2!$A$10,$A3119=Sheet2!$A$11,$A3119=Sheet2!$A$12,$A3119=Sheet2!$A$13,$A3119=Sheet2!$A$14,$A3119=Sheet2!$A$15,$A3119=Sheet2!$A$16,$A3119=Sheet2!$A$17),Sheet2!$B$9&lt;=仕訳日記帳!$N3119&lt;Sheet2!$C$10),仕訳日記帳!B3119,""))))</f>
        <v/>
      </c>
      <c r="D3119" s="265" t="str">
        <f>IF(AND($A3119=Sheet2!$A$2,仕訳日記帳!$N3119&gt;=Sheet2!$B$2),仕訳日記帳!N3119,IF(AND(OR($A3119=Sheet2!$A$3,$A3119=Sheet2!$A$4,$A3119=Sheet2!$A$5,$A3119=Sheet2!$A$6,$A3119=Sheet2!$A$7,$A3119=Sheet2!$A$9),仕訳日記帳!$N3119&gt;=Sheet2!$B$3),仕訳日記帳!N3119,IF(AND($A3119=Sheet2!$A$8,仕訳日記帳!$N3119&gt;=Sheet2!$B$8),仕訳日記帳!N3119,IF(AND(OR($A3119=Sheet2!$A$10,$A3119=Sheet2!$A$11,$A3119=Sheet2!$A$12,$A3119=Sheet2!$A$13,$A3119=Sheet2!$A$14,$A3119=Sheet2!$A$15,$A3119=Sheet2!$A$16,$A3119=Sheet2!$A$17),Sheet2!$B$9&lt;=仕訳日記帳!$N3119&lt;Sheet2!$C$10),仕訳日記帳!N3119,""))))</f>
        <v/>
      </c>
      <c r="E3119" s="263" t="str">
        <f>IF(AND($A3119=Sheet2!$A$2,仕訳日記帳!$N3119&gt;=Sheet2!$B$2),仕訳日記帳!G3119,IF(AND(OR($A3119=Sheet2!$A$3,$A3119=Sheet2!$A$4,$A3119=Sheet2!$A$5,$A3119=Sheet2!$A$6,$A3119=Sheet2!$A$7,$A3119=Sheet2!$A$9),仕訳日記帳!$N3119&gt;=Sheet2!$B$3),仕訳日記帳!G3119,IF(AND($A3119=Sheet2!$A$8,仕訳日記帳!$N3119&gt;=Sheet2!$B$8),仕訳日記帳!G3119,IF(AND(OR($A3119=Sheet2!$A$10,$A3119=Sheet2!$A$11,$A3119=Sheet2!$A$12,$A3119=Sheet2!$A$13,$A3119=Sheet2!$A$14,$A3119=Sheet2!$A$15,$A3119=Sheet2!$A$16,$A3119=Sheet2!$A$17),Sheet2!$B$9&lt;=仕訳日記帳!$N3119&lt;Sheet2!$C$10),仕訳日記帳!G3119,""))))</f>
        <v/>
      </c>
      <c r="G3119" t="str">
        <f>IF(OR(A3119=Sheet2!$A$2,A3119=Sheet2!$A$3,A3119=Sheet2!$A$4,A3119=Sheet2!$A$5,A3119=Sheet2!$A$6,A3119=Sheet2!$A$7,A3119=Sheet2!$A$8,A3119=Sheet2!$A$9,A3119=Sheet2!$A$10,A3119=Sheet2!$A$11,A3119=Sheet2!$A$12,$A$2=Sheet2!$A$13,A3119=Sheet2!$A$14,$A$2=Sheet2!$A$15,$A$2=Sheet2!$A$16,A3119=Sheet2!$A$17),"該当","")</f>
        <v/>
      </c>
      <c r="H3119" t="str">
        <f>IF(OR(A3119="",G3119=""),"",COUNTIF($G$2:G3119,"該当"))</f>
        <v/>
      </c>
    </row>
    <row r="3120" spans="1:8">
      <c r="A3120" t="str">
        <f>IF(AND(仕訳日記帳!D3120=Sheet2!$A$2,仕訳日記帳!$N3120&gt;=Sheet2!$B$2),仕訳日記帳!D3120,IF(AND(OR(仕訳日記帳!D3120=Sheet2!$A$3,仕訳日記帳!D3120=Sheet2!$A$4,仕訳日記帳!D3120=Sheet2!$A$5,仕訳日記帳!D3120=Sheet2!$A$6,仕訳日記帳!D3120=Sheet2!$A$7,仕訳日記帳!D3120=Sheet2!$A$9),仕訳日記帳!$N3120&gt;=Sheet2!$B$3),仕訳日記帳!D3120,IF(AND(仕訳日記帳!D3120=Sheet2!$A$8,仕訳日記帳!$N3120&gt;=Sheet2!$B$8),仕訳日記帳!D3120,IF(AND(OR(仕訳日記帳!D3120=Sheet2!$A$10,仕訳日記帳!D3120=Sheet2!$A$11,仕訳日記帳!D3120=Sheet2!$A$12,仕訳日記帳!D3120=Sheet2!$A$13,仕訳日記帳!D3120=Sheet2!$A$14,仕訳日記帳!D3120=Sheet2!$A$15,仕訳日記帳!D3120=Sheet2!$A$16,仕訳日記帳!D3120=Sheet2!$A$17),Sheet2!$B$9&lt;=仕訳日記帳!$N3120&lt;Sheet2!$C$10),仕訳日記帳!D3120,""))))</f>
        <v/>
      </c>
      <c r="B3120" s="263" t="str">
        <f>IF(AND($A3120=Sheet2!$A$2,仕訳日記帳!$N3120&gt;=Sheet2!$B$2),仕訳日記帳!A3120,IF(AND(OR($A3120=Sheet2!$A$3,$A3120=Sheet2!$A$4,$A3120=Sheet2!$A$5,$A3120=Sheet2!$A$6,$A3120=Sheet2!$A$7,$A3120=Sheet2!$A$9),仕訳日記帳!$N3120&gt;=Sheet2!$B$3),仕訳日記帳!A3120,IF(AND($A3120=Sheet2!$A$8,仕訳日記帳!$N3120&gt;=Sheet2!$B$8),仕訳日記帳!A3120,IF(AND(OR($A3120=Sheet2!$A$10,$A3120=Sheet2!$A$11,$A3120=Sheet2!$A$12,$A3120=Sheet2!$A$13,$A3120=Sheet2!$A$14,$A3120=Sheet2!$A$15,$A3120=Sheet2!$A$16,$A3120=Sheet2!$A$17),Sheet2!$B$9&lt;=仕訳日記帳!$N3120&lt;Sheet2!$C$10),仕訳日記帳!A3120,""))))</f>
        <v/>
      </c>
      <c r="C3120" t="str">
        <f>IF(AND($A3120=Sheet2!$A$2,仕訳日記帳!$N3120&gt;=Sheet2!$B$2),仕訳日記帳!B3120,IF(AND(OR($A3120=Sheet2!$A$3,$A3120=Sheet2!$A$4,$A3120=Sheet2!$A$5,$A3120=Sheet2!$A$6,$A3120=Sheet2!$A$7,$A3120=Sheet2!$A$9),仕訳日記帳!$N3120&gt;=Sheet2!$B$3),仕訳日記帳!B3120,IF(AND($A3120=Sheet2!$A$8,仕訳日記帳!$N3120&gt;=Sheet2!$B$8),仕訳日記帳!B3120,IF(AND(OR($A3120=Sheet2!$A$10,$A3120=Sheet2!$A$11,$A3120=Sheet2!$A$12,$A3120=Sheet2!$A$13,$A3120=Sheet2!$A$14,$A3120=Sheet2!$A$15,$A3120=Sheet2!$A$16,$A3120=Sheet2!$A$17),Sheet2!$B$9&lt;=仕訳日記帳!$N3120&lt;Sheet2!$C$10),仕訳日記帳!B3120,""))))</f>
        <v/>
      </c>
      <c r="D3120" s="265" t="str">
        <f>IF(AND($A3120=Sheet2!$A$2,仕訳日記帳!$N3120&gt;=Sheet2!$B$2),仕訳日記帳!N3120,IF(AND(OR($A3120=Sheet2!$A$3,$A3120=Sheet2!$A$4,$A3120=Sheet2!$A$5,$A3120=Sheet2!$A$6,$A3120=Sheet2!$A$7,$A3120=Sheet2!$A$9),仕訳日記帳!$N3120&gt;=Sheet2!$B$3),仕訳日記帳!N3120,IF(AND($A3120=Sheet2!$A$8,仕訳日記帳!$N3120&gt;=Sheet2!$B$8),仕訳日記帳!N3120,IF(AND(OR($A3120=Sheet2!$A$10,$A3120=Sheet2!$A$11,$A3120=Sheet2!$A$12,$A3120=Sheet2!$A$13,$A3120=Sheet2!$A$14,$A3120=Sheet2!$A$15,$A3120=Sheet2!$A$16,$A3120=Sheet2!$A$17),Sheet2!$B$9&lt;=仕訳日記帳!$N3120&lt;Sheet2!$C$10),仕訳日記帳!N3120,""))))</f>
        <v/>
      </c>
      <c r="E3120" s="263" t="str">
        <f>IF(AND($A3120=Sheet2!$A$2,仕訳日記帳!$N3120&gt;=Sheet2!$B$2),仕訳日記帳!G3120,IF(AND(OR($A3120=Sheet2!$A$3,$A3120=Sheet2!$A$4,$A3120=Sheet2!$A$5,$A3120=Sheet2!$A$6,$A3120=Sheet2!$A$7,$A3120=Sheet2!$A$9),仕訳日記帳!$N3120&gt;=Sheet2!$B$3),仕訳日記帳!G3120,IF(AND($A3120=Sheet2!$A$8,仕訳日記帳!$N3120&gt;=Sheet2!$B$8),仕訳日記帳!G3120,IF(AND(OR($A3120=Sheet2!$A$10,$A3120=Sheet2!$A$11,$A3120=Sheet2!$A$12,$A3120=Sheet2!$A$13,$A3120=Sheet2!$A$14,$A3120=Sheet2!$A$15,$A3120=Sheet2!$A$16,$A3120=Sheet2!$A$17),Sheet2!$B$9&lt;=仕訳日記帳!$N3120&lt;Sheet2!$C$10),仕訳日記帳!G3120,""))))</f>
        <v/>
      </c>
      <c r="G3120" t="str">
        <f>IF(OR(A3120=Sheet2!$A$2,A3120=Sheet2!$A$3,A3120=Sheet2!$A$4,A3120=Sheet2!$A$5,A3120=Sheet2!$A$6,A3120=Sheet2!$A$7,A3120=Sheet2!$A$8,A3120=Sheet2!$A$9,A3120=Sheet2!$A$10,A3120=Sheet2!$A$11,A3120=Sheet2!$A$12,$A$2=Sheet2!$A$13,A3120=Sheet2!$A$14,$A$2=Sheet2!$A$15,$A$2=Sheet2!$A$16,A3120=Sheet2!$A$17),"該当","")</f>
        <v/>
      </c>
      <c r="H3120" t="str">
        <f>IF(OR(A3120="",G3120=""),"",COUNTIF($G$2:G3120,"該当"))</f>
        <v/>
      </c>
    </row>
    <row r="3121" spans="1:8">
      <c r="A3121" t="str">
        <f>IF(AND(仕訳日記帳!D3121=Sheet2!$A$2,仕訳日記帳!$N3121&gt;=Sheet2!$B$2),仕訳日記帳!D3121,IF(AND(OR(仕訳日記帳!D3121=Sheet2!$A$3,仕訳日記帳!D3121=Sheet2!$A$4,仕訳日記帳!D3121=Sheet2!$A$5,仕訳日記帳!D3121=Sheet2!$A$6,仕訳日記帳!D3121=Sheet2!$A$7,仕訳日記帳!D3121=Sheet2!$A$9),仕訳日記帳!$N3121&gt;=Sheet2!$B$3),仕訳日記帳!D3121,IF(AND(仕訳日記帳!D3121=Sheet2!$A$8,仕訳日記帳!$N3121&gt;=Sheet2!$B$8),仕訳日記帳!D3121,IF(AND(OR(仕訳日記帳!D3121=Sheet2!$A$10,仕訳日記帳!D3121=Sheet2!$A$11,仕訳日記帳!D3121=Sheet2!$A$12,仕訳日記帳!D3121=Sheet2!$A$13,仕訳日記帳!D3121=Sheet2!$A$14,仕訳日記帳!D3121=Sheet2!$A$15,仕訳日記帳!D3121=Sheet2!$A$16,仕訳日記帳!D3121=Sheet2!$A$17),Sheet2!$B$9&lt;=仕訳日記帳!$N3121&lt;Sheet2!$C$10),仕訳日記帳!D3121,""))))</f>
        <v/>
      </c>
      <c r="B3121" s="263" t="str">
        <f>IF(AND($A3121=Sheet2!$A$2,仕訳日記帳!$N3121&gt;=Sheet2!$B$2),仕訳日記帳!A3121,IF(AND(OR($A3121=Sheet2!$A$3,$A3121=Sheet2!$A$4,$A3121=Sheet2!$A$5,$A3121=Sheet2!$A$6,$A3121=Sheet2!$A$7,$A3121=Sheet2!$A$9),仕訳日記帳!$N3121&gt;=Sheet2!$B$3),仕訳日記帳!A3121,IF(AND($A3121=Sheet2!$A$8,仕訳日記帳!$N3121&gt;=Sheet2!$B$8),仕訳日記帳!A3121,IF(AND(OR($A3121=Sheet2!$A$10,$A3121=Sheet2!$A$11,$A3121=Sheet2!$A$12,$A3121=Sheet2!$A$13,$A3121=Sheet2!$A$14,$A3121=Sheet2!$A$15,$A3121=Sheet2!$A$16,$A3121=Sheet2!$A$17),Sheet2!$B$9&lt;=仕訳日記帳!$N3121&lt;Sheet2!$C$10),仕訳日記帳!A3121,""))))</f>
        <v/>
      </c>
      <c r="C3121" t="str">
        <f>IF(AND($A3121=Sheet2!$A$2,仕訳日記帳!$N3121&gt;=Sheet2!$B$2),仕訳日記帳!B3121,IF(AND(OR($A3121=Sheet2!$A$3,$A3121=Sheet2!$A$4,$A3121=Sheet2!$A$5,$A3121=Sheet2!$A$6,$A3121=Sheet2!$A$7,$A3121=Sheet2!$A$9),仕訳日記帳!$N3121&gt;=Sheet2!$B$3),仕訳日記帳!B3121,IF(AND($A3121=Sheet2!$A$8,仕訳日記帳!$N3121&gt;=Sheet2!$B$8),仕訳日記帳!B3121,IF(AND(OR($A3121=Sheet2!$A$10,$A3121=Sheet2!$A$11,$A3121=Sheet2!$A$12,$A3121=Sheet2!$A$13,$A3121=Sheet2!$A$14,$A3121=Sheet2!$A$15,$A3121=Sheet2!$A$16,$A3121=Sheet2!$A$17),Sheet2!$B$9&lt;=仕訳日記帳!$N3121&lt;Sheet2!$C$10),仕訳日記帳!B3121,""))))</f>
        <v/>
      </c>
      <c r="D3121" s="265" t="str">
        <f>IF(AND($A3121=Sheet2!$A$2,仕訳日記帳!$N3121&gt;=Sheet2!$B$2),仕訳日記帳!N3121,IF(AND(OR($A3121=Sheet2!$A$3,$A3121=Sheet2!$A$4,$A3121=Sheet2!$A$5,$A3121=Sheet2!$A$6,$A3121=Sheet2!$A$7,$A3121=Sheet2!$A$9),仕訳日記帳!$N3121&gt;=Sheet2!$B$3),仕訳日記帳!N3121,IF(AND($A3121=Sheet2!$A$8,仕訳日記帳!$N3121&gt;=Sheet2!$B$8),仕訳日記帳!N3121,IF(AND(OR($A3121=Sheet2!$A$10,$A3121=Sheet2!$A$11,$A3121=Sheet2!$A$12,$A3121=Sheet2!$A$13,$A3121=Sheet2!$A$14,$A3121=Sheet2!$A$15,$A3121=Sheet2!$A$16,$A3121=Sheet2!$A$17),Sheet2!$B$9&lt;=仕訳日記帳!$N3121&lt;Sheet2!$C$10),仕訳日記帳!N3121,""))))</f>
        <v/>
      </c>
      <c r="E3121" s="263" t="str">
        <f>IF(AND($A3121=Sheet2!$A$2,仕訳日記帳!$N3121&gt;=Sheet2!$B$2),仕訳日記帳!G3121,IF(AND(OR($A3121=Sheet2!$A$3,$A3121=Sheet2!$A$4,$A3121=Sheet2!$A$5,$A3121=Sheet2!$A$6,$A3121=Sheet2!$A$7,$A3121=Sheet2!$A$9),仕訳日記帳!$N3121&gt;=Sheet2!$B$3),仕訳日記帳!G3121,IF(AND($A3121=Sheet2!$A$8,仕訳日記帳!$N3121&gt;=Sheet2!$B$8),仕訳日記帳!G3121,IF(AND(OR($A3121=Sheet2!$A$10,$A3121=Sheet2!$A$11,$A3121=Sheet2!$A$12,$A3121=Sheet2!$A$13,$A3121=Sheet2!$A$14,$A3121=Sheet2!$A$15,$A3121=Sheet2!$A$16,$A3121=Sheet2!$A$17),Sheet2!$B$9&lt;=仕訳日記帳!$N3121&lt;Sheet2!$C$10),仕訳日記帳!G3121,""))))</f>
        <v/>
      </c>
      <c r="G3121" t="str">
        <f>IF(OR(A3121=Sheet2!$A$2,A3121=Sheet2!$A$3,A3121=Sheet2!$A$4,A3121=Sheet2!$A$5,A3121=Sheet2!$A$6,A3121=Sheet2!$A$7,A3121=Sheet2!$A$8,A3121=Sheet2!$A$9,A3121=Sheet2!$A$10,A3121=Sheet2!$A$11,A3121=Sheet2!$A$12,$A$2=Sheet2!$A$13,A3121=Sheet2!$A$14,$A$2=Sheet2!$A$15,$A$2=Sheet2!$A$16,A3121=Sheet2!$A$17),"該当","")</f>
        <v/>
      </c>
      <c r="H3121" t="str">
        <f>IF(OR(A3121="",G3121=""),"",COUNTIF($G$2:G3121,"該当"))</f>
        <v/>
      </c>
    </row>
    <row r="3122" spans="1:8">
      <c r="A3122" t="str">
        <f>IF(AND(仕訳日記帳!D3122=Sheet2!$A$2,仕訳日記帳!$N3122&gt;=Sheet2!$B$2),仕訳日記帳!D3122,IF(AND(OR(仕訳日記帳!D3122=Sheet2!$A$3,仕訳日記帳!D3122=Sheet2!$A$4,仕訳日記帳!D3122=Sheet2!$A$5,仕訳日記帳!D3122=Sheet2!$A$6,仕訳日記帳!D3122=Sheet2!$A$7,仕訳日記帳!D3122=Sheet2!$A$9),仕訳日記帳!$N3122&gt;=Sheet2!$B$3),仕訳日記帳!D3122,IF(AND(仕訳日記帳!D3122=Sheet2!$A$8,仕訳日記帳!$N3122&gt;=Sheet2!$B$8),仕訳日記帳!D3122,IF(AND(OR(仕訳日記帳!D3122=Sheet2!$A$10,仕訳日記帳!D3122=Sheet2!$A$11,仕訳日記帳!D3122=Sheet2!$A$12,仕訳日記帳!D3122=Sheet2!$A$13,仕訳日記帳!D3122=Sheet2!$A$14,仕訳日記帳!D3122=Sheet2!$A$15,仕訳日記帳!D3122=Sheet2!$A$16,仕訳日記帳!D3122=Sheet2!$A$17),Sheet2!$B$9&lt;=仕訳日記帳!$N3122&lt;Sheet2!$C$10),仕訳日記帳!D3122,""))))</f>
        <v/>
      </c>
      <c r="B3122" s="263" t="str">
        <f>IF(AND($A3122=Sheet2!$A$2,仕訳日記帳!$N3122&gt;=Sheet2!$B$2),仕訳日記帳!A3122,IF(AND(OR($A3122=Sheet2!$A$3,$A3122=Sheet2!$A$4,$A3122=Sheet2!$A$5,$A3122=Sheet2!$A$6,$A3122=Sheet2!$A$7,$A3122=Sheet2!$A$9),仕訳日記帳!$N3122&gt;=Sheet2!$B$3),仕訳日記帳!A3122,IF(AND($A3122=Sheet2!$A$8,仕訳日記帳!$N3122&gt;=Sheet2!$B$8),仕訳日記帳!A3122,IF(AND(OR($A3122=Sheet2!$A$10,$A3122=Sheet2!$A$11,$A3122=Sheet2!$A$12,$A3122=Sheet2!$A$13,$A3122=Sheet2!$A$14,$A3122=Sheet2!$A$15,$A3122=Sheet2!$A$16,$A3122=Sheet2!$A$17),Sheet2!$B$9&lt;=仕訳日記帳!$N3122&lt;Sheet2!$C$10),仕訳日記帳!A3122,""))))</f>
        <v/>
      </c>
      <c r="C3122" t="str">
        <f>IF(AND($A3122=Sheet2!$A$2,仕訳日記帳!$N3122&gt;=Sheet2!$B$2),仕訳日記帳!B3122,IF(AND(OR($A3122=Sheet2!$A$3,$A3122=Sheet2!$A$4,$A3122=Sheet2!$A$5,$A3122=Sheet2!$A$6,$A3122=Sheet2!$A$7,$A3122=Sheet2!$A$9),仕訳日記帳!$N3122&gt;=Sheet2!$B$3),仕訳日記帳!B3122,IF(AND($A3122=Sheet2!$A$8,仕訳日記帳!$N3122&gt;=Sheet2!$B$8),仕訳日記帳!B3122,IF(AND(OR($A3122=Sheet2!$A$10,$A3122=Sheet2!$A$11,$A3122=Sheet2!$A$12,$A3122=Sheet2!$A$13,$A3122=Sheet2!$A$14,$A3122=Sheet2!$A$15,$A3122=Sheet2!$A$16,$A3122=Sheet2!$A$17),Sheet2!$B$9&lt;=仕訳日記帳!$N3122&lt;Sheet2!$C$10),仕訳日記帳!B3122,""))))</f>
        <v/>
      </c>
      <c r="D3122" s="265" t="str">
        <f>IF(AND($A3122=Sheet2!$A$2,仕訳日記帳!$N3122&gt;=Sheet2!$B$2),仕訳日記帳!N3122,IF(AND(OR($A3122=Sheet2!$A$3,$A3122=Sheet2!$A$4,$A3122=Sheet2!$A$5,$A3122=Sheet2!$A$6,$A3122=Sheet2!$A$7,$A3122=Sheet2!$A$9),仕訳日記帳!$N3122&gt;=Sheet2!$B$3),仕訳日記帳!N3122,IF(AND($A3122=Sheet2!$A$8,仕訳日記帳!$N3122&gt;=Sheet2!$B$8),仕訳日記帳!N3122,IF(AND(OR($A3122=Sheet2!$A$10,$A3122=Sheet2!$A$11,$A3122=Sheet2!$A$12,$A3122=Sheet2!$A$13,$A3122=Sheet2!$A$14,$A3122=Sheet2!$A$15,$A3122=Sheet2!$A$16,$A3122=Sheet2!$A$17),Sheet2!$B$9&lt;=仕訳日記帳!$N3122&lt;Sheet2!$C$10),仕訳日記帳!N3122,""))))</f>
        <v/>
      </c>
      <c r="E3122" s="263" t="str">
        <f>IF(AND($A3122=Sheet2!$A$2,仕訳日記帳!$N3122&gt;=Sheet2!$B$2),仕訳日記帳!G3122,IF(AND(OR($A3122=Sheet2!$A$3,$A3122=Sheet2!$A$4,$A3122=Sheet2!$A$5,$A3122=Sheet2!$A$6,$A3122=Sheet2!$A$7,$A3122=Sheet2!$A$9),仕訳日記帳!$N3122&gt;=Sheet2!$B$3),仕訳日記帳!G3122,IF(AND($A3122=Sheet2!$A$8,仕訳日記帳!$N3122&gt;=Sheet2!$B$8),仕訳日記帳!G3122,IF(AND(OR($A3122=Sheet2!$A$10,$A3122=Sheet2!$A$11,$A3122=Sheet2!$A$12,$A3122=Sheet2!$A$13,$A3122=Sheet2!$A$14,$A3122=Sheet2!$A$15,$A3122=Sheet2!$A$16,$A3122=Sheet2!$A$17),Sheet2!$B$9&lt;=仕訳日記帳!$N3122&lt;Sheet2!$C$10),仕訳日記帳!G3122,""))))</f>
        <v/>
      </c>
      <c r="G3122" t="str">
        <f>IF(OR(A3122=Sheet2!$A$2,A3122=Sheet2!$A$3,A3122=Sheet2!$A$4,A3122=Sheet2!$A$5,A3122=Sheet2!$A$6,A3122=Sheet2!$A$7,A3122=Sheet2!$A$8,A3122=Sheet2!$A$9,A3122=Sheet2!$A$10,A3122=Sheet2!$A$11,A3122=Sheet2!$A$12,$A$2=Sheet2!$A$13,A3122=Sheet2!$A$14,$A$2=Sheet2!$A$15,$A$2=Sheet2!$A$16,A3122=Sheet2!$A$17),"該当","")</f>
        <v/>
      </c>
      <c r="H3122" t="str">
        <f>IF(OR(A3122="",G3122=""),"",COUNTIF($G$2:G3122,"該当"))</f>
        <v/>
      </c>
    </row>
    <row r="3123" spans="1:8">
      <c r="A3123" t="str">
        <f>IF(AND(仕訳日記帳!D3123=Sheet2!$A$2,仕訳日記帳!$N3123&gt;=Sheet2!$B$2),仕訳日記帳!D3123,IF(AND(OR(仕訳日記帳!D3123=Sheet2!$A$3,仕訳日記帳!D3123=Sheet2!$A$4,仕訳日記帳!D3123=Sheet2!$A$5,仕訳日記帳!D3123=Sheet2!$A$6,仕訳日記帳!D3123=Sheet2!$A$7,仕訳日記帳!D3123=Sheet2!$A$9),仕訳日記帳!$N3123&gt;=Sheet2!$B$3),仕訳日記帳!D3123,IF(AND(仕訳日記帳!D3123=Sheet2!$A$8,仕訳日記帳!$N3123&gt;=Sheet2!$B$8),仕訳日記帳!D3123,IF(AND(OR(仕訳日記帳!D3123=Sheet2!$A$10,仕訳日記帳!D3123=Sheet2!$A$11,仕訳日記帳!D3123=Sheet2!$A$12,仕訳日記帳!D3123=Sheet2!$A$13,仕訳日記帳!D3123=Sheet2!$A$14,仕訳日記帳!D3123=Sheet2!$A$15,仕訳日記帳!D3123=Sheet2!$A$16,仕訳日記帳!D3123=Sheet2!$A$17),Sheet2!$B$9&lt;=仕訳日記帳!$N3123&lt;Sheet2!$C$10),仕訳日記帳!D3123,""))))</f>
        <v/>
      </c>
      <c r="B3123" s="263" t="str">
        <f>IF(AND($A3123=Sheet2!$A$2,仕訳日記帳!$N3123&gt;=Sheet2!$B$2),仕訳日記帳!A3123,IF(AND(OR($A3123=Sheet2!$A$3,$A3123=Sheet2!$A$4,$A3123=Sheet2!$A$5,$A3123=Sheet2!$A$6,$A3123=Sheet2!$A$7,$A3123=Sheet2!$A$9),仕訳日記帳!$N3123&gt;=Sheet2!$B$3),仕訳日記帳!A3123,IF(AND($A3123=Sheet2!$A$8,仕訳日記帳!$N3123&gt;=Sheet2!$B$8),仕訳日記帳!A3123,IF(AND(OR($A3123=Sheet2!$A$10,$A3123=Sheet2!$A$11,$A3123=Sheet2!$A$12,$A3123=Sheet2!$A$13,$A3123=Sheet2!$A$14,$A3123=Sheet2!$A$15,$A3123=Sheet2!$A$16,$A3123=Sheet2!$A$17),Sheet2!$B$9&lt;=仕訳日記帳!$N3123&lt;Sheet2!$C$10),仕訳日記帳!A3123,""))))</f>
        <v/>
      </c>
      <c r="C3123" t="str">
        <f>IF(AND($A3123=Sheet2!$A$2,仕訳日記帳!$N3123&gt;=Sheet2!$B$2),仕訳日記帳!B3123,IF(AND(OR($A3123=Sheet2!$A$3,$A3123=Sheet2!$A$4,$A3123=Sheet2!$A$5,$A3123=Sheet2!$A$6,$A3123=Sheet2!$A$7,$A3123=Sheet2!$A$9),仕訳日記帳!$N3123&gt;=Sheet2!$B$3),仕訳日記帳!B3123,IF(AND($A3123=Sheet2!$A$8,仕訳日記帳!$N3123&gt;=Sheet2!$B$8),仕訳日記帳!B3123,IF(AND(OR($A3123=Sheet2!$A$10,$A3123=Sheet2!$A$11,$A3123=Sheet2!$A$12,$A3123=Sheet2!$A$13,$A3123=Sheet2!$A$14,$A3123=Sheet2!$A$15,$A3123=Sheet2!$A$16,$A3123=Sheet2!$A$17),Sheet2!$B$9&lt;=仕訳日記帳!$N3123&lt;Sheet2!$C$10),仕訳日記帳!B3123,""))))</f>
        <v/>
      </c>
      <c r="D3123" s="265" t="str">
        <f>IF(AND($A3123=Sheet2!$A$2,仕訳日記帳!$N3123&gt;=Sheet2!$B$2),仕訳日記帳!N3123,IF(AND(OR($A3123=Sheet2!$A$3,$A3123=Sheet2!$A$4,$A3123=Sheet2!$A$5,$A3123=Sheet2!$A$6,$A3123=Sheet2!$A$7,$A3123=Sheet2!$A$9),仕訳日記帳!$N3123&gt;=Sheet2!$B$3),仕訳日記帳!N3123,IF(AND($A3123=Sheet2!$A$8,仕訳日記帳!$N3123&gt;=Sheet2!$B$8),仕訳日記帳!N3123,IF(AND(OR($A3123=Sheet2!$A$10,$A3123=Sheet2!$A$11,$A3123=Sheet2!$A$12,$A3123=Sheet2!$A$13,$A3123=Sheet2!$A$14,$A3123=Sheet2!$A$15,$A3123=Sheet2!$A$16,$A3123=Sheet2!$A$17),Sheet2!$B$9&lt;=仕訳日記帳!$N3123&lt;Sheet2!$C$10),仕訳日記帳!N3123,""))))</f>
        <v/>
      </c>
      <c r="E3123" s="263" t="str">
        <f>IF(AND($A3123=Sheet2!$A$2,仕訳日記帳!$N3123&gt;=Sheet2!$B$2),仕訳日記帳!G3123,IF(AND(OR($A3123=Sheet2!$A$3,$A3123=Sheet2!$A$4,$A3123=Sheet2!$A$5,$A3123=Sheet2!$A$6,$A3123=Sheet2!$A$7,$A3123=Sheet2!$A$9),仕訳日記帳!$N3123&gt;=Sheet2!$B$3),仕訳日記帳!G3123,IF(AND($A3123=Sheet2!$A$8,仕訳日記帳!$N3123&gt;=Sheet2!$B$8),仕訳日記帳!G3123,IF(AND(OR($A3123=Sheet2!$A$10,$A3123=Sheet2!$A$11,$A3123=Sheet2!$A$12,$A3123=Sheet2!$A$13,$A3123=Sheet2!$A$14,$A3123=Sheet2!$A$15,$A3123=Sheet2!$A$16,$A3123=Sheet2!$A$17),Sheet2!$B$9&lt;=仕訳日記帳!$N3123&lt;Sheet2!$C$10),仕訳日記帳!G3123,""))))</f>
        <v/>
      </c>
      <c r="G3123" t="str">
        <f>IF(OR(A3123=Sheet2!$A$2,A3123=Sheet2!$A$3,A3123=Sheet2!$A$4,A3123=Sheet2!$A$5,A3123=Sheet2!$A$6,A3123=Sheet2!$A$7,A3123=Sheet2!$A$8,A3123=Sheet2!$A$9,A3123=Sheet2!$A$10,A3123=Sheet2!$A$11,A3123=Sheet2!$A$12,$A$2=Sheet2!$A$13,A3123=Sheet2!$A$14,$A$2=Sheet2!$A$15,$A$2=Sheet2!$A$16,A3123=Sheet2!$A$17),"該当","")</f>
        <v/>
      </c>
      <c r="H3123" t="str">
        <f>IF(OR(A3123="",G3123=""),"",COUNTIF($G$2:G3123,"該当"))</f>
        <v/>
      </c>
    </row>
    <row r="3124" spans="1:8">
      <c r="A3124" t="str">
        <f>IF(AND(仕訳日記帳!D3124=Sheet2!$A$2,仕訳日記帳!$N3124&gt;=Sheet2!$B$2),仕訳日記帳!D3124,IF(AND(OR(仕訳日記帳!D3124=Sheet2!$A$3,仕訳日記帳!D3124=Sheet2!$A$4,仕訳日記帳!D3124=Sheet2!$A$5,仕訳日記帳!D3124=Sheet2!$A$6,仕訳日記帳!D3124=Sheet2!$A$7,仕訳日記帳!D3124=Sheet2!$A$9),仕訳日記帳!$N3124&gt;=Sheet2!$B$3),仕訳日記帳!D3124,IF(AND(仕訳日記帳!D3124=Sheet2!$A$8,仕訳日記帳!$N3124&gt;=Sheet2!$B$8),仕訳日記帳!D3124,IF(AND(OR(仕訳日記帳!D3124=Sheet2!$A$10,仕訳日記帳!D3124=Sheet2!$A$11,仕訳日記帳!D3124=Sheet2!$A$12,仕訳日記帳!D3124=Sheet2!$A$13,仕訳日記帳!D3124=Sheet2!$A$14,仕訳日記帳!D3124=Sheet2!$A$15,仕訳日記帳!D3124=Sheet2!$A$16,仕訳日記帳!D3124=Sheet2!$A$17),Sheet2!$B$9&lt;=仕訳日記帳!$N3124&lt;Sheet2!$C$10),仕訳日記帳!D3124,""))))</f>
        <v/>
      </c>
      <c r="B3124" s="263" t="str">
        <f>IF(AND($A3124=Sheet2!$A$2,仕訳日記帳!$N3124&gt;=Sheet2!$B$2),仕訳日記帳!A3124,IF(AND(OR($A3124=Sheet2!$A$3,$A3124=Sheet2!$A$4,$A3124=Sheet2!$A$5,$A3124=Sheet2!$A$6,$A3124=Sheet2!$A$7,$A3124=Sheet2!$A$9),仕訳日記帳!$N3124&gt;=Sheet2!$B$3),仕訳日記帳!A3124,IF(AND($A3124=Sheet2!$A$8,仕訳日記帳!$N3124&gt;=Sheet2!$B$8),仕訳日記帳!A3124,IF(AND(OR($A3124=Sheet2!$A$10,$A3124=Sheet2!$A$11,$A3124=Sheet2!$A$12,$A3124=Sheet2!$A$13,$A3124=Sheet2!$A$14,$A3124=Sheet2!$A$15,$A3124=Sheet2!$A$16,$A3124=Sheet2!$A$17),Sheet2!$B$9&lt;=仕訳日記帳!$N3124&lt;Sheet2!$C$10),仕訳日記帳!A3124,""))))</f>
        <v/>
      </c>
      <c r="C3124" t="str">
        <f>IF(AND($A3124=Sheet2!$A$2,仕訳日記帳!$N3124&gt;=Sheet2!$B$2),仕訳日記帳!B3124,IF(AND(OR($A3124=Sheet2!$A$3,$A3124=Sheet2!$A$4,$A3124=Sheet2!$A$5,$A3124=Sheet2!$A$6,$A3124=Sheet2!$A$7,$A3124=Sheet2!$A$9),仕訳日記帳!$N3124&gt;=Sheet2!$B$3),仕訳日記帳!B3124,IF(AND($A3124=Sheet2!$A$8,仕訳日記帳!$N3124&gt;=Sheet2!$B$8),仕訳日記帳!B3124,IF(AND(OR($A3124=Sheet2!$A$10,$A3124=Sheet2!$A$11,$A3124=Sheet2!$A$12,$A3124=Sheet2!$A$13,$A3124=Sheet2!$A$14,$A3124=Sheet2!$A$15,$A3124=Sheet2!$A$16,$A3124=Sheet2!$A$17),Sheet2!$B$9&lt;=仕訳日記帳!$N3124&lt;Sheet2!$C$10),仕訳日記帳!B3124,""))))</f>
        <v/>
      </c>
      <c r="D3124" s="265" t="str">
        <f>IF(AND($A3124=Sheet2!$A$2,仕訳日記帳!$N3124&gt;=Sheet2!$B$2),仕訳日記帳!N3124,IF(AND(OR($A3124=Sheet2!$A$3,$A3124=Sheet2!$A$4,$A3124=Sheet2!$A$5,$A3124=Sheet2!$A$6,$A3124=Sheet2!$A$7,$A3124=Sheet2!$A$9),仕訳日記帳!$N3124&gt;=Sheet2!$B$3),仕訳日記帳!N3124,IF(AND($A3124=Sheet2!$A$8,仕訳日記帳!$N3124&gt;=Sheet2!$B$8),仕訳日記帳!N3124,IF(AND(OR($A3124=Sheet2!$A$10,$A3124=Sheet2!$A$11,$A3124=Sheet2!$A$12,$A3124=Sheet2!$A$13,$A3124=Sheet2!$A$14,$A3124=Sheet2!$A$15,$A3124=Sheet2!$A$16,$A3124=Sheet2!$A$17),Sheet2!$B$9&lt;=仕訳日記帳!$N3124&lt;Sheet2!$C$10),仕訳日記帳!N3124,""))))</f>
        <v/>
      </c>
      <c r="E3124" s="263" t="str">
        <f>IF(AND($A3124=Sheet2!$A$2,仕訳日記帳!$N3124&gt;=Sheet2!$B$2),仕訳日記帳!G3124,IF(AND(OR($A3124=Sheet2!$A$3,$A3124=Sheet2!$A$4,$A3124=Sheet2!$A$5,$A3124=Sheet2!$A$6,$A3124=Sheet2!$A$7,$A3124=Sheet2!$A$9),仕訳日記帳!$N3124&gt;=Sheet2!$B$3),仕訳日記帳!G3124,IF(AND($A3124=Sheet2!$A$8,仕訳日記帳!$N3124&gt;=Sheet2!$B$8),仕訳日記帳!G3124,IF(AND(OR($A3124=Sheet2!$A$10,$A3124=Sheet2!$A$11,$A3124=Sheet2!$A$12,$A3124=Sheet2!$A$13,$A3124=Sheet2!$A$14,$A3124=Sheet2!$A$15,$A3124=Sheet2!$A$16,$A3124=Sheet2!$A$17),Sheet2!$B$9&lt;=仕訳日記帳!$N3124&lt;Sheet2!$C$10),仕訳日記帳!G3124,""))))</f>
        <v/>
      </c>
      <c r="G3124" t="str">
        <f>IF(OR(A3124=Sheet2!$A$2,A3124=Sheet2!$A$3,A3124=Sheet2!$A$4,A3124=Sheet2!$A$5,A3124=Sheet2!$A$6,A3124=Sheet2!$A$7,A3124=Sheet2!$A$8,A3124=Sheet2!$A$9,A3124=Sheet2!$A$10,A3124=Sheet2!$A$11,A3124=Sheet2!$A$12,$A$2=Sheet2!$A$13,A3124=Sheet2!$A$14,$A$2=Sheet2!$A$15,$A$2=Sheet2!$A$16,A3124=Sheet2!$A$17),"該当","")</f>
        <v/>
      </c>
      <c r="H3124" t="str">
        <f>IF(OR(A3124="",G3124=""),"",COUNTIF($G$2:G3124,"該当"))</f>
        <v/>
      </c>
    </row>
    <row r="3125" spans="1:8">
      <c r="A3125" t="str">
        <f>IF(AND(仕訳日記帳!D3125=Sheet2!$A$2,仕訳日記帳!$N3125&gt;=Sheet2!$B$2),仕訳日記帳!D3125,IF(AND(OR(仕訳日記帳!D3125=Sheet2!$A$3,仕訳日記帳!D3125=Sheet2!$A$4,仕訳日記帳!D3125=Sheet2!$A$5,仕訳日記帳!D3125=Sheet2!$A$6,仕訳日記帳!D3125=Sheet2!$A$7,仕訳日記帳!D3125=Sheet2!$A$9),仕訳日記帳!$N3125&gt;=Sheet2!$B$3),仕訳日記帳!D3125,IF(AND(仕訳日記帳!D3125=Sheet2!$A$8,仕訳日記帳!$N3125&gt;=Sheet2!$B$8),仕訳日記帳!D3125,IF(AND(OR(仕訳日記帳!D3125=Sheet2!$A$10,仕訳日記帳!D3125=Sheet2!$A$11,仕訳日記帳!D3125=Sheet2!$A$12,仕訳日記帳!D3125=Sheet2!$A$13,仕訳日記帳!D3125=Sheet2!$A$14,仕訳日記帳!D3125=Sheet2!$A$15,仕訳日記帳!D3125=Sheet2!$A$16,仕訳日記帳!D3125=Sheet2!$A$17),Sheet2!$B$9&lt;=仕訳日記帳!$N3125&lt;Sheet2!$C$10),仕訳日記帳!D3125,""))))</f>
        <v/>
      </c>
      <c r="B3125" s="263" t="str">
        <f>IF(AND($A3125=Sheet2!$A$2,仕訳日記帳!$N3125&gt;=Sheet2!$B$2),仕訳日記帳!A3125,IF(AND(OR($A3125=Sheet2!$A$3,$A3125=Sheet2!$A$4,$A3125=Sheet2!$A$5,$A3125=Sheet2!$A$6,$A3125=Sheet2!$A$7,$A3125=Sheet2!$A$9),仕訳日記帳!$N3125&gt;=Sheet2!$B$3),仕訳日記帳!A3125,IF(AND($A3125=Sheet2!$A$8,仕訳日記帳!$N3125&gt;=Sheet2!$B$8),仕訳日記帳!A3125,IF(AND(OR($A3125=Sheet2!$A$10,$A3125=Sheet2!$A$11,$A3125=Sheet2!$A$12,$A3125=Sheet2!$A$13,$A3125=Sheet2!$A$14,$A3125=Sheet2!$A$15,$A3125=Sheet2!$A$16,$A3125=Sheet2!$A$17),Sheet2!$B$9&lt;=仕訳日記帳!$N3125&lt;Sheet2!$C$10),仕訳日記帳!A3125,""))))</f>
        <v/>
      </c>
      <c r="C3125" t="str">
        <f>IF(AND($A3125=Sheet2!$A$2,仕訳日記帳!$N3125&gt;=Sheet2!$B$2),仕訳日記帳!B3125,IF(AND(OR($A3125=Sheet2!$A$3,$A3125=Sheet2!$A$4,$A3125=Sheet2!$A$5,$A3125=Sheet2!$A$6,$A3125=Sheet2!$A$7,$A3125=Sheet2!$A$9),仕訳日記帳!$N3125&gt;=Sheet2!$B$3),仕訳日記帳!B3125,IF(AND($A3125=Sheet2!$A$8,仕訳日記帳!$N3125&gt;=Sheet2!$B$8),仕訳日記帳!B3125,IF(AND(OR($A3125=Sheet2!$A$10,$A3125=Sheet2!$A$11,$A3125=Sheet2!$A$12,$A3125=Sheet2!$A$13,$A3125=Sheet2!$A$14,$A3125=Sheet2!$A$15,$A3125=Sheet2!$A$16,$A3125=Sheet2!$A$17),Sheet2!$B$9&lt;=仕訳日記帳!$N3125&lt;Sheet2!$C$10),仕訳日記帳!B3125,""))))</f>
        <v/>
      </c>
      <c r="D3125" s="265" t="str">
        <f>IF(AND($A3125=Sheet2!$A$2,仕訳日記帳!$N3125&gt;=Sheet2!$B$2),仕訳日記帳!N3125,IF(AND(OR($A3125=Sheet2!$A$3,$A3125=Sheet2!$A$4,$A3125=Sheet2!$A$5,$A3125=Sheet2!$A$6,$A3125=Sheet2!$A$7,$A3125=Sheet2!$A$9),仕訳日記帳!$N3125&gt;=Sheet2!$B$3),仕訳日記帳!N3125,IF(AND($A3125=Sheet2!$A$8,仕訳日記帳!$N3125&gt;=Sheet2!$B$8),仕訳日記帳!N3125,IF(AND(OR($A3125=Sheet2!$A$10,$A3125=Sheet2!$A$11,$A3125=Sheet2!$A$12,$A3125=Sheet2!$A$13,$A3125=Sheet2!$A$14,$A3125=Sheet2!$A$15,$A3125=Sheet2!$A$16,$A3125=Sheet2!$A$17),Sheet2!$B$9&lt;=仕訳日記帳!$N3125&lt;Sheet2!$C$10),仕訳日記帳!N3125,""))))</f>
        <v/>
      </c>
      <c r="E3125" s="263" t="str">
        <f>IF(AND($A3125=Sheet2!$A$2,仕訳日記帳!$N3125&gt;=Sheet2!$B$2),仕訳日記帳!G3125,IF(AND(OR($A3125=Sheet2!$A$3,$A3125=Sheet2!$A$4,$A3125=Sheet2!$A$5,$A3125=Sheet2!$A$6,$A3125=Sheet2!$A$7,$A3125=Sheet2!$A$9),仕訳日記帳!$N3125&gt;=Sheet2!$B$3),仕訳日記帳!G3125,IF(AND($A3125=Sheet2!$A$8,仕訳日記帳!$N3125&gt;=Sheet2!$B$8),仕訳日記帳!G3125,IF(AND(OR($A3125=Sheet2!$A$10,$A3125=Sheet2!$A$11,$A3125=Sheet2!$A$12,$A3125=Sheet2!$A$13,$A3125=Sheet2!$A$14,$A3125=Sheet2!$A$15,$A3125=Sheet2!$A$16,$A3125=Sheet2!$A$17),Sheet2!$B$9&lt;=仕訳日記帳!$N3125&lt;Sheet2!$C$10),仕訳日記帳!G3125,""))))</f>
        <v/>
      </c>
      <c r="G3125" t="str">
        <f>IF(OR(A3125=Sheet2!$A$2,A3125=Sheet2!$A$3,A3125=Sheet2!$A$4,A3125=Sheet2!$A$5,A3125=Sheet2!$A$6,A3125=Sheet2!$A$7,A3125=Sheet2!$A$8,A3125=Sheet2!$A$9,A3125=Sheet2!$A$10,A3125=Sheet2!$A$11,A3125=Sheet2!$A$12,$A$2=Sheet2!$A$13,A3125=Sheet2!$A$14,$A$2=Sheet2!$A$15,$A$2=Sheet2!$A$16,A3125=Sheet2!$A$17),"該当","")</f>
        <v/>
      </c>
      <c r="H3125" t="str">
        <f>IF(OR(A3125="",G3125=""),"",COUNTIF($G$2:G3125,"該当"))</f>
        <v/>
      </c>
    </row>
    <row r="3126" spans="1:8">
      <c r="A3126" t="str">
        <f>IF(AND(仕訳日記帳!D3126=Sheet2!$A$2,仕訳日記帳!$N3126&gt;=Sheet2!$B$2),仕訳日記帳!D3126,IF(AND(OR(仕訳日記帳!D3126=Sheet2!$A$3,仕訳日記帳!D3126=Sheet2!$A$4,仕訳日記帳!D3126=Sheet2!$A$5,仕訳日記帳!D3126=Sheet2!$A$6,仕訳日記帳!D3126=Sheet2!$A$7,仕訳日記帳!D3126=Sheet2!$A$9),仕訳日記帳!$N3126&gt;=Sheet2!$B$3),仕訳日記帳!D3126,IF(AND(仕訳日記帳!D3126=Sheet2!$A$8,仕訳日記帳!$N3126&gt;=Sheet2!$B$8),仕訳日記帳!D3126,IF(AND(OR(仕訳日記帳!D3126=Sheet2!$A$10,仕訳日記帳!D3126=Sheet2!$A$11,仕訳日記帳!D3126=Sheet2!$A$12,仕訳日記帳!D3126=Sheet2!$A$13,仕訳日記帳!D3126=Sheet2!$A$14,仕訳日記帳!D3126=Sheet2!$A$15,仕訳日記帳!D3126=Sheet2!$A$16,仕訳日記帳!D3126=Sheet2!$A$17),Sheet2!$B$9&lt;=仕訳日記帳!$N3126&lt;Sheet2!$C$10),仕訳日記帳!D3126,""))))</f>
        <v/>
      </c>
      <c r="B3126" s="263" t="str">
        <f>IF(AND($A3126=Sheet2!$A$2,仕訳日記帳!$N3126&gt;=Sheet2!$B$2),仕訳日記帳!A3126,IF(AND(OR($A3126=Sheet2!$A$3,$A3126=Sheet2!$A$4,$A3126=Sheet2!$A$5,$A3126=Sheet2!$A$6,$A3126=Sheet2!$A$7,$A3126=Sheet2!$A$9),仕訳日記帳!$N3126&gt;=Sheet2!$B$3),仕訳日記帳!A3126,IF(AND($A3126=Sheet2!$A$8,仕訳日記帳!$N3126&gt;=Sheet2!$B$8),仕訳日記帳!A3126,IF(AND(OR($A3126=Sheet2!$A$10,$A3126=Sheet2!$A$11,$A3126=Sheet2!$A$12,$A3126=Sheet2!$A$13,$A3126=Sheet2!$A$14,$A3126=Sheet2!$A$15,$A3126=Sheet2!$A$16,$A3126=Sheet2!$A$17),Sheet2!$B$9&lt;=仕訳日記帳!$N3126&lt;Sheet2!$C$10),仕訳日記帳!A3126,""))))</f>
        <v/>
      </c>
      <c r="C3126" t="str">
        <f>IF(AND($A3126=Sheet2!$A$2,仕訳日記帳!$N3126&gt;=Sheet2!$B$2),仕訳日記帳!B3126,IF(AND(OR($A3126=Sheet2!$A$3,$A3126=Sheet2!$A$4,$A3126=Sheet2!$A$5,$A3126=Sheet2!$A$6,$A3126=Sheet2!$A$7,$A3126=Sheet2!$A$9),仕訳日記帳!$N3126&gt;=Sheet2!$B$3),仕訳日記帳!B3126,IF(AND($A3126=Sheet2!$A$8,仕訳日記帳!$N3126&gt;=Sheet2!$B$8),仕訳日記帳!B3126,IF(AND(OR($A3126=Sheet2!$A$10,$A3126=Sheet2!$A$11,$A3126=Sheet2!$A$12,$A3126=Sheet2!$A$13,$A3126=Sheet2!$A$14,$A3126=Sheet2!$A$15,$A3126=Sheet2!$A$16,$A3126=Sheet2!$A$17),Sheet2!$B$9&lt;=仕訳日記帳!$N3126&lt;Sheet2!$C$10),仕訳日記帳!B3126,""))))</f>
        <v/>
      </c>
      <c r="D3126" s="265" t="str">
        <f>IF(AND($A3126=Sheet2!$A$2,仕訳日記帳!$N3126&gt;=Sheet2!$B$2),仕訳日記帳!N3126,IF(AND(OR($A3126=Sheet2!$A$3,$A3126=Sheet2!$A$4,$A3126=Sheet2!$A$5,$A3126=Sheet2!$A$6,$A3126=Sheet2!$A$7,$A3126=Sheet2!$A$9),仕訳日記帳!$N3126&gt;=Sheet2!$B$3),仕訳日記帳!N3126,IF(AND($A3126=Sheet2!$A$8,仕訳日記帳!$N3126&gt;=Sheet2!$B$8),仕訳日記帳!N3126,IF(AND(OR($A3126=Sheet2!$A$10,$A3126=Sheet2!$A$11,$A3126=Sheet2!$A$12,$A3126=Sheet2!$A$13,$A3126=Sheet2!$A$14,$A3126=Sheet2!$A$15,$A3126=Sheet2!$A$16,$A3126=Sheet2!$A$17),Sheet2!$B$9&lt;=仕訳日記帳!$N3126&lt;Sheet2!$C$10),仕訳日記帳!N3126,""))))</f>
        <v/>
      </c>
      <c r="E3126" s="263" t="str">
        <f>IF(AND($A3126=Sheet2!$A$2,仕訳日記帳!$N3126&gt;=Sheet2!$B$2),仕訳日記帳!G3126,IF(AND(OR($A3126=Sheet2!$A$3,$A3126=Sheet2!$A$4,$A3126=Sheet2!$A$5,$A3126=Sheet2!$A$6,$A3126=Sheet2!$A$7,$A3126=Sheet2!$A$9),仕訳日記帳!$N3126&gt;=Sheet2!$B$3),仕訳日記帳!G3126,IF(AND($A3126=Sheet2!$A$8,仕訳日記帳!$N3126&gt;=Sheet2!$B$8),仕訳日記帳!G3126,IF(AND(OR($A3126=Sheet2!$A$10,$A3126=Sheet2!$A$11,$A3126=Sheet2!$A$12,$A3126=Sheet2!$A$13,$A3126=Sheet2!$A$14,$A3126=Sheet2!$A$15,$A3126=Sheet2!$A$16,$A3126=Sheet2!$A$17),Sheet2!$B$9&lt;=仕訳日記帳!$N3126&lt;Sheet2!$C$10),仕訳日記帳!G3126,""))))</f>
        <v/>
      </c>
      <c r="G3126" t="str">
        <f>IF(OR(A3126=Sheet2!$A$2,A3126=Sheet2!$A$3,A3126=Sheet2!$A$4,A3126=Sheet2!$A$5,A3126=Sheet2!$A$6,A3126=Sheet2!$A$7,A3126=Sheet2!$A$8,A3126=Sheet2!$A$9,A3126=Sheet2!$A$10,A3126=Sheet2!$A$11,A3126=Sheet2!$A$12,$A$2=Sheet2!$A$13,A3126=Sheet2!$A$14,$A$2=Sheet2!$A$15,$A$2=Sheet2!$A$16,A3126=Sheet2!$A$17),"該当","")</f>
        <v/>
      </c>
      <c r="H3126" t="str">
        <f>IF(OR(A3126="",G3126=""),"",COUNTIF($G$2:G3126,"該当"))</f>
        <v/>
      </c>
    </row>
    <row r="3127" spans="1:8">
      <c r="A3127" t="str">
        <f>IF(AND(仕訳日記帳!D3127=Sheet2!$A$2,仕訳日記帳!$N3127&gt;=Sheet2!$B$2),仕訳日記帳!D3127,IF(AND(OR(仕訳日記帳!D3127=Sheet2!$A$3,仕訳日記帳!D3127=Sheet2!$A$4,仕訳日記帳!D3127=Sheet2!$A$5,仕訳日記帳!D3127=Sheet2!$A$6,仕訳日記帳!D3127=Sheet2!$A$7,仕訳日記帳!D3127=Sheet2!$A$9),仕訳日記帳!$N3127&gt;=Sheet2!$B$3),仕訳日記帳!D3127,IF(AND(仕訳日記帳!D3127=Sheet2!$A$8,仕訳日記帳!$N3127&gt;=Sheet2!$B$8),仕訳日記帳!D3127,IF(AND(OR(仕訳日記帳!D3127=Sheet2!$A$10,仕訳日記帳!D3127=Sheet2!$A$11,仕訳日記帳!D3127=Sheet2!$A$12,仕訳日記帳!D3127=Sheet2!$A$13,仕訳日記帳!D3127=Sheet2!$A$14,仕訳日記帳!D3127=Sheet2!$A$15,仕訳日記帳!D3127=Sheet2!$A$16,仕訳日記帳!D3127=Sheet2!$A$17),Sheet2!$B$9&lt;=仕訳日記帳!$N3127&lt;Sheet2!$C$10),仕訳日記帳!D3127,""))))</f>
        <v/>
      </c>
      <c r="B3127" s="263" t="str">
        <f>IF(AND($A3127=Sheet2!$A$2,仕訳日記帳!$N3127&gt;=Sheet2!$B$2),仕訳日記帳!A3127,IF(AND(OR($A3127=Sheet2!$A$3,$A3127=Sheet2!$A$4,$A3127=Sheet2!$A$5,$A3127=Sheet2!$A$6,$A3127=Sheet2!$A$7,$A3127=Sheet2!$A$9),仕訳日記帳!$N3127&gt;=Sheet2!$B$3),仕訳日記帳!A3127,IF(AND($A3127=Sheet2!$A$8,仕訳日記帳!$N3127&gt;=Sheet2!$B$8),仕訳日記帳!A3127,IF(AND(OR($A3127=Sheet2!$A$10,$A3127=Sheet2!$A$11,$A3127=Sheet2!$A$12,$A3127=Sheet2!$A$13,$A3127=Sheet2!$A$14,$A3127=Sheet2!$A$15,$A3127=Sheet2!$A$16,$A3127=Sheet2!$A$17),Sheet2!$B$9&lt;=仕訳日記帳!$N3127&lt;Sheet2!$C$10),仕訳日記帳!A3127,""))))</f>
        <v/>
      </c>
      <c r="C3127" t="str">
        <f>IF(AND($A3127=Sheet2!$A$2,仕訳日記帳!$N3127&gt;=Sheet2!$B$2),仕訳日記帳!B3127,IF(AND(OR($A3127=Sheet2!$A$3,$A3127=Sheet2!$A$4,$A3127=Sheet2!$A$5,$A3127=Sheet2!$A$6,$A3127=Sheet2!$A$7,$A3127=Sheet2!$A$9),仕訳日記帳!$N3127&gt;=Sheet2!$B$3),仕訳日記帳!B3127,IF(AND($A3127=Sheet2!$A$8,仕訳日記帳!$N3127&gt;=Sheet2!$B$8),仕訳日記帳!B3127,IF(AND(OR($A3127=Sheet2!$A$10,$A3127=Sheet2!$A$11,$A3127=Sheet2!$A$12,$A3127=Sheet2!$A$13,$A3127=Sheet2!$A$14,$A3127=Sheet2!$A$15,$A3127=Sheet2!$A$16,$A3127=Sheet2!$A$17),Sheet2!$B$9&lt;=仕訳日記帳!$N3127&lt;Sheet2!$C$10),仕訳日記帳!B3127,""))))</f>
        <v/>
      </c>
      <c r="D3127" s="265" t="str">
        <f>IF(AND($A3127=Sheet2!$A$2,仕訳日記帳!$N3127&gt;=Sheet2!$B$2),仕訳日記帳!N3127,IF(AND(OR($A3127=Sheet2!$A$3,$A3127=Sheet2!$A$4,$A3127=Sheet2!$A$5,$A3127=Sheet2!$A$6,$A3127=Sheet2!$A$7,$A3127=Sheet2!$A$9),仕訳日記帳!$N3127&gt;=Sheet2!$B$3),仕訳日記帳!N3127,IF(AND($A3127=Sheet2!$A$8,仕訳日記帳!$N3127&gt;=Sheet2!$B$8),仕訳日記帳!N3127,IF(AND(OR($A3127=Sheet2!$A$10,$A3127=Sheet2!$A$11,$A3127=Sheet2!$A$12,$A3127=Sheet2!$A$13,$A3127=Sheet2!$A$14,$A3127=Sheet2!$A$15,$A3127=Sheet2!$A$16,$A3127=Sheet2!$A$17),Sheet2!$B$9&lt;=仕訳日記帳!$N3127&lt;Sheet2!$C$10),仕訳日記帳!N3127,""))))</f>
        <v/>
      </c>
      <c r="E3127" s="263" t="str">
        <f>IF(AND($A3127=Sheet2!$A$2,仕訳日記帳!$N3127&gt;=Sheet2!$B$2),仕訳日記帳!G3127,IF(AND(OR($A3127=Sheet2!$A$3,$A3127=Sheet2!$A$4,$A3127=Sheet2!$A$5,$A3127=Sheet2!$A$6,$A3127=Sheet2!$A$7,$A3127=Sheet2!$A$9),仕訳日記帳!$N3127&gt;=Sheet2!$B$3),仕訳日記帳!G3127,IF(AND($A3127=Sheet2!$A$8,仕訳日記帳!$N3127&gt;=Sheet2!$B$8),仕訳日記帳!G3127,IF(AND(OR($A3127=Sheet2!$A$10,$A3127=Sheet2!$A$11,$A3127=Sheet2!$A$12,$A3127=Sheet2!$A$13,$A3127=Sheet2!$A$14,$A3127=Sheet2!$A$15,$A3127=Sheet2!$A$16,$A3127=Sheet2!$A$17),Sheet2!$B$9&lt;=仕訳日記帳!$N3127&lt;Sheet2!$C$10),仕訳日記帳!G3127,""))))</f>
        <v/>
      </c>
      <c r="G3127" t="str">
        <f>IF(OR(A3127=Sheet2!$A$2,A3127=Sheet2!$A$3,A3127=Sheet2!$A$4,A3127=Sheet2!$A$5,A3127=Sheet2!$A$6,A3127=Sheet2!$A$7,A3127=Sheet2!$A$8,A3127=Sheet2!$A$9,A3127=Sheet2!$A$10,A3127=Sheet2!$A$11,A3127=Sheet2!$A$12,$A$2=Sheet2!$A$13,A3127=Sheet2!$A$14,$A$2=Sheet2!$A$15,$A$2=Sheet2!$A$16,A3127=Sheet2!$A$17),"該当","")</f>
        <v/>
      </c>
      <c r="H3127" t="str">
        <f>IF(OR(A3127="",G3127=""),"",COUNTIF($G$2:G3127,"該当"))</f>
        <v/>
      </c>
    </row>
    <row r="3128" spans="1:8">
      <c r="A3128" t="str">
        <f>IF(AND(仕訳日記帳!D3128=Sheet2!$A$2,仕訳日記帳!$N3128&gt;=Sheet2!$B$2),仕訳日記帳!D3128,IF(AND(OR(仕訳日記帳!D3128=Sheet2!$A$3,仕訳日記帳!D3128=Sheet2!$A$4,仕訳日記帳!D3128=Sheet2!$A$5,仕訳日記帳!D3128=Sheet2!$A$6,仕訳日記帳!D3128=Sheet2!$A$7,仕訳日記帳!D3128=Sheet2!$A$9),仕訳日記帳!$N3128&gt;=Sheet2!$B$3),仕訳日記帳!D3128,IF(AND(仕訳日記帳!D3128=Sheet2!$A$8,仕訳日記帳!$N3128&gt;=Sheet2!$B$8),仕訳日記帳!D3128,IF(AND(OR(仕訳日記帳!D3128=Sheet2!$A$10,仕訳日記帳!D3128=Sheet2!$A$11,仕訳日記帳!D3128=Sheet2!$A$12,仕訳日記帳!D3128=Sheet2!$A$13,仕訳日記帳!D3128=Sheet2!$A$14,仕訳日記帳!D3128=Sheet2!$A$15,仕訳日記帳!D3128=Sheet2!$A$16,仕訳日記帳!D3128=Sheet2!$A$17),Sheet2!$B$9&lt;=仕訳日記帳!$N3128&lt;Sheet2!$C$10),仕訳日記帳!D3128,""))))</f>
        <v/>
      </c>
      <c r="B3128" s="263" t="str">
        <f>IF(AND($A3128=Sheet2!$A$2,仕訳日記帳!$N3128&gt;=Sheet2!$B$2),仕訳日記帳!A3128,IF(AND(OR($A3128=Sheet2!$A$3,$A3128=Sheet2!$A$4,$A3128=Sheet2!$A$5,$A3128=Sheet2!$A$6,$A3128=Sheet2!$A$7,$A3128=Sheet2!$A$9),仕訳日記帳!$N3128&gt;=Sheet2!$B$3),仕訳日記帳!A3128,IF(AND($A3128=Sheet2!$A$8,仕訳日記帳!$N3128&gt;=Sheet2!$B$8),仕訳日記帳!A3128,IF(AND(OR($A3128=Sheet2!$A$10,$A3128=Sheet2!$A$11,$A3128=Sheet2!$A$12,$A3128=Sheet2!$A$13,$A3128=Sheet2!$A$14,$A3128=Sheet2!$A$15,$A3128=Sheet2!$A$16,$A3128=Sheet2!$A$17),Sheet2!$B$9&lt;=仕訳日記帳!$N3128&lt;Sheet2!$C$10),仕訳日記帳!A3128,""))))</f>
        <v/>
      </c>
      <c r="C3128" t="str">
        <f>IF(AND($A3128=Sheet2!$A$2,仕訳日記帳!$N3128&gt;=Sheet2!$B$2),仕訳日記帳!B3128,IF(AND(OR($A3128=Sheet2!$A$3,$A3128=Sheet2!$A$4,$A3128=Sheet2!$A$5,$A3128=Sheet2!$A$6,$A3128=Sheet2!$A$7,$A3128=Sheet2!$A$9),仕訳日記帳!$N3128&gt;=Sheet2!$B$3),仕訳日記帳!B3128,IF(AND($A3128=Sheet2!$A$8,仕訳日記帳!$N3128&gt;=Sheet2!$B$8),仕訳日記帳!B3128,IF(AND(OR($A3128=Sheet2!$A$10,$A3128=Sheet2!$A$11,$A3128=Sheet2!$A$12,$A3128=Sheet2!$A$13,$A3128=Sheet2!$A$14,$A3128=Sheet2!$A$15,$A3128=Sheet2!$A$16,$A3128=Sheet2!$A$17),Sheet2!$B$9&lt;=仕訳日記帳!$N3128&lt;Sheet2!$C$10),仕訳日記帳!B3128,""))))</f>
        <v/>
      </c>
      <c r="D3128" s="265" t="str">
        <f>IF(AND($A3128=Sheet2!$A$2,仕訳日記帳!$N3128&gt;=Sheet2!$B$2),仕訳日記帳!N3128,IF(AND(OR($A3128=Sheet2!$A$3,$A3128=Sheet2!$A$4,$A3128=Sheet2!$A$5,$A3128=Sheet2!$A$6,$A3128=Sheet2!$A$7,$A3128=Sheet2!$A$9),仕訳日記帳!$N3128&gt;=Sheet2!$B$3),仕訳日記帳!N3128,IF(AND($A3128=Sheet2!$A$8,仕訳日記帳!$N3128&gt;=Sheet2!$B$8),仕訳日記帳!N3128,IF(AND(OR($A3128=Sheet2!$A$10,$A3128=Sheet2!$A$11,$A3128=Sheet2!$A$12,$A3128=Sheet2!$A$13,$A3128=Sheet2!$A$14,$A3128=Sheet2!$A$15,$A3128=Sheet2!$A$16,$A3128=Sheet2!$A$17),Sheet2!$B$9&lt;=仕訳日記帳!$N3128&lt;Sheet2!$C$10),仕訳日記帳!N3128,""))))</f>
        <v/>
      </c>
      <c r="E3128" s="263" t="str">
        <f>IF(AND($A3128=Sheet2!$A$2,仕訳日記帳!$N3128&gt;=Sheet2!$B$2),仕訳日記帳!G3128,IF(AND(OR($A3128=Sheet2!$A$3,$A3128=Sheet2!$A$4,$A3128=Sheet2!$A$5,$A3128=Sheet2!$A$6,$A3128=Sheet2!$A$7,$A3128=Sheet2!$A$9),仕訳日記帳!$N3128&gt;=Sheet2!$B$3),仕訳日記帳!G3128,IF(AND($A3128=Sheet2!$A$8,仕訳日記帳!$N3128&gt;=Sheet2!$B$8),仕訳日記帳!G3128,IF(AND(OR($A3128=Sheet2!$A$10,$A3128=Sheet2!$A$11,$A3128=Sheet2!$A$12,$A3128=Sheet2!$A$13,$A3128=Sheet2!$A$14,$A3128=Sheet2!$A$15,$A3128=Sheet2!$A$16,$A3128=Sheet2!$A$17),Sheet2!$B$9&lt;=仕訳日記帳!$N3128&lt;Sheet2!$C$10),仕訳日記帳!G3128,""))))</f>
        <v/>
      </c>
      <c r="G3128" t="str">
        <f>IF(OR(A3128=Sheet2!$A$2,A3128=Sheet2!$A$3,A3128=Sheet2!$A$4,A3128=Sheet2!$A$5,A3128=Sheet2!$A$6,A3128=Sheet2!$A$7,A3128=Sheet2!$A$8,A3128=Sheet2!$A$9,A3128=Sheet2!$A$10,A3128=Sheet2!$A$11,A3128=Sheet2!$A$12,$A$2=Sheet2!$A$13,A3128=Sheet2!$A$14,$A$2=Sheet2!$A$15,$A$2=Sheet2!$A$16,A3128=Sheet2!$A$17),"該当","")</f>
        <v/>
      </c>
      <c r="H3128" t="str">
        <f>IF(OR(A3128="",G3128=""),"",COUNTIF($G$2:G3128,"該当"))</f>
        <v/>
      </c>
    </row>
    <row r="3129" spans="1:8">
      <c r="A3129" t="str">
        <f>IF(AND(仕訳日記帳!D3129=Sheet2!$A$2,仕訳日記帳!$N3129&gt;=Sheet2!$B$2),仕訳日記帳!D3129,IF(AND(OR(仕訳日記帳!D3129=Sheet2!$A$3,仕訳日記帳!D3129=Sheet2!$A$4,仕訳日記帳!D3129=Sheet2!$A$5,仕訳日記帳!D3129=Sheet2!$A$6,仕訳日記帳!D3129=Sheet2!$A$7,仕訳日記帳!D3129=Sheet2!$A$9),仕訳日記帳!$N3129&gt;=Sheet2!$B$3),仕訳日記帳!D3129,IF(AND(仕訳日記帳!D3129=Sheet2!$A$8,仕訳日記帳!$N3129&gt;=Sheet2!$B$8),仕訳日記帳!D3129,IF(AND(OR(仕訳日記帳!D3129=Sheet2!$A$10,仕訳日記帳!D3129=Sheet2!$A$11,仕訳日記帳!D3129=Sheet2!$A$12,仕訳日記帳!D3129=Sheet2!$A$13,仕訳日記帳!D3129=Sheet2!$A$14,仕訳日記帳!D3129=Sheet2!$A$15,仕訳日記帳!D3129=Sheet2!$A$16,仕訳日記帳!D3129=Sheet2!$A$17),Sheet2!$B$9&lt;=仕訳日記帳!$N3129&lt;Sheet2!$C$10),仕訳日記帳!D3129,""))))</f>
        <v/>
      </c>
      <c r="B3129" s="263" t="str">
        <f>IF(AND($A3129=Sheet2!$A$2,仕訳日記帳!$N3129&gt;=Sheet2!$B$2),仕訳日記帳!A3129,IF(AND(OR($A3129=Sheet2!$A$3,$A3129=Sheet2!$A$4,$A3129=Sheet2!$A$5,$A3129=Sheet2!$A$6,$A3129=Sheet2!$A$7,$A3129=Sheet2!$A$9),仕訳日記帳!$N3129&gt;=Sheet2!$B$3),仕訳日記帳!A3129,IF(AND($A3129=Sheet2!$A$8,仕訳日記帳!$N3129&gt;=Sheet2!$B$8),仕訳日記帳!A3129,IF(AND(OR($A3129=Sheet2!$A$10,$A3129=Sheet2!$A$11,$A3129=Sheet2!$A$12,$A3129=Sheet2!$A$13,$A3129=Sheet2!$A$14,$A3129=Sheet2!$A$15,$A3129=Sheet2!$A$16,$A3129=Sheet2!$A$17),Sheet2!$B$9&lt;=仕訳日記帳!$N3129&lt;Sheet2!$C$10),仕訳日記帳!A3129,""))))</f>
        <v/>
      </c>
      <c r="C3129" t="str">
        <f>IF(AND($A3129=Sheet2!$A$2,仕訳日記帳!$N3129&gt;=Sheet2!$B$2),仕訳日記帳!B3129,IF(AND(OR($A3129=Sheet2!$A$3,$A3129=Sheet2!$A$4,$A3129=Sheet2!$A$5,$A3129=Sheet2!$A$6,$A3129=Sheet2!$A$7,$A3129=Sheet2!$A$9),仕訳日記帳!$N3129&gt;=Sheet2!$B$3),仕訳日記帳!B3129,IF(AND($A3129=Sheet2!$A$8,仕訳日記帳!$N3129&gt;=Sheet2!$B$8),仕訳日記帳!B3129,IF(AND(OR($A3129=Sheet2!$A$10,$A3129=Sheet2!$A$11,$A3129=Sheet2!$A$12,$A3129=Sheet2!$A$13,$A3129=Sheet2!$A$14,$A3129=Sheet2!$A$15,$A3129=Sheet2!$A$16,$A3129=Sheet2!$A$17),Sheet2!$B$9&lt;=仕訳日記帳!$N3129&lt;Sheet2!$C$10),仕訳日記帳!B3129,""))))</f>
        <v/>
      </c>
      <c r="D3129" s="265" t="str">
        <f>IF(AND($A3129=Sheet2!$A$2,仕訳日記帳!$N3129&gt;=Sheet2!$B$2),仕訳日記帳!N3129,IF(AND(OR($A3129=Sheet2!$A$3,$A3129=Sheet2!$A$4,$A3129=Sheet2!$A$5,$A3129=Sheet2!$A$6,$A3129=Sheet2!$A$7,$A3129=Sheet2!$A$9),仕訳日記帳!$N3129&gt;=Sheet2!$B$3),仕訳日記帳!N3129,IF(AND($A3129=Sheet2!$A$8,仕訳日記帳!$N3129&gt;=Sheet2!$B$8),仕訳日記帳!N3129,IF(AND(OR($A3129=Sheet2!$A$10,$A3129=Sheet2!$A$11,$A3129=Sheet2!$A$12,$A3129=Sheet2!$A$13,$A3129=Sheet2!$A$14,$A3129=Sheet2!$A$15,$A3129=Sheet2!$A$16,$A3129=Sheet2!$A$17),Sheet2!$B$9&lt;=仕訳日記帳!$N3129&lt;Sheet2!$C$10),仕訳日記帳!N3129,""))))</f>
        <v/>
      </c>
      <c r="E3129" s="263" t="str">
        <f>IF(AND($A3129=Sheet2!$A$2,仕訳日記帳!$N3129&gt;=Sheet2!$B$2),仕訳日記帳!G3129,IF(AND(OR($A3129=Sheet2!$A$3,$A3129=Sheet2!$A$4,$A3129=Sheet2!$A$5,$A3129=Sheet2!$A$6,$A3129=Sheet2!$A$7,$A3129=Sheet2!$A$9),仕訳日記帳!$N3129&gt;=Sheet2!$B$3),仕訳日記帳!G3129,IF(AND($A3129=Sheet2!$A$8,仕訳日記帳!$N3129&gt;=Sheet2!$B$8),仕訳日記帳!G3129,IF(AND(OR($A3129=Sheet2!$A$10,$A3129=Sheet2!$A$11,$A3129=Sheet2!$A$12,$A3129=Sheet2!$A$13,$A3129=Sheet2!$A$14,$A3129=Sheet2!$A$15,$A3129=Sheet2!$A$16,$A3129=Sheet2!$A$17),Sheet2!$B$9&lt;=仕訳日記帳!$N3129&lt;Sheet2!$C$10),仕訳日記帳!G3129,""))))</f>
        <v/>
      </c>
      <c r="G3129" t="str">
        <f>IF(OR(A3129=Sheet2!$A$2,A3129=Sheet2!$A$3,A3129=Sheet2!$A$4,A3129=Sheet2!$A$5,A3129=Sheet2!$A$6,A3129=Sheet2!$A$7,A3129=Sheet2!$A$8,A3129=Sheet2!$A$9,A3129=Sheet2!$A$10,A3129=Sheet2!$A$11,A3129=Sheet2!$A$12,$A$2=Sheet2!$A$13,A3129=Sheet2!$A$14,$A$2=Sheet2!$A$15,$A$2=Sheet2!$A$16,A3129=Sheet2!$A$17),"該当","")</f>
        <v/>
      </c>
      <c r="H3129" t="str">
        <f>IF(OR(A3129="",G3129=""),"",COUNTIF($G$2:G3129,"該当"))</f>
        <v/>
      </c>
    </row>
    <row r="3130" spans="1:8">
      <c r="A3130" t="str">
        <f>IF(AND(仕訳日記帳!D3130=Sheet2!$A$2,仕訳日記帳!$N3130&gt;=Sheet2!$B$2),仕訳日記帳!D3130,IF(AND(OR(仕訳日記帳!D3130=Sheet2!$A$3,仕訳日記帳!D3130=Sheet2!$A$4,仕訳日記帳!D3130=Sheet2!$A$5,仕訳日記帳!D3130=Sheet2!$A$6,仕訳日記帳!D3130=Sheet2!$A$7,仕訳日記帳!D3130=Sheet2!$A$9),仕訳日記帳!$N3130&gt;=Sheet2!$B$3),仕訳日記帳!D3130,IF(AND(仕訳日記帳!D3130=Sheet2!$A$8,仕訳日記帳!$N3130&gt;=Sheet2!$B$8),仕訳日記帳!D3130,IF(AND(OR(仕訳日記帳!D3130=Sheet2!$A$10,仕訳日記帳!D3130=Sheet2!$A$11,仕訳日記帳!D3130=Sheet2!$A$12,仕訳日記帳!D3130=Sheet2!$A$13,仕訳日記帳!D3130=Sheet2!$A$14,仕訳日記帳!D3130=Sheet2!$A$15,仕訳日記帳!D3130=Sheet2!$A$16,仕訳日記帳!D3130=Sheet2!$A$17),Sheet2!$B$9&lt;=仕訳日記帳!$N3130&lt;Sheet2!$C$10),仕訳日記帳!D3130,""))))</f>
        <v/>
      </c>
      <c r="B3130" s="263" t="str">
        <f>IF(AND($A3130=Sheet2!$A$2,仕訳日記帳!$N3130&gt;=Sheet2!$B$2),仕訳日記帳!A3130,IF(AND(OR($A3130=Sheet2!$A$3,$A3130=Sheet2!$A$4,$A3130=Sheet2!$A$5,$A3130=Sheet2!$A$6,$A3130=Sheet2!$A$7,$A3130=Sheet2!$A$9),仕訳日記帳!$N3130&gt;=Sheet2!$B$3),仕訳日記帳!A3130,IF(AND($A3130=Sheet2!$A$8,仕訳日記帳!$N3130&gt;=Sheet2!$B$8),仕訳日記帳!A3130,IF(AND(OR($A3130=Sheet2!$A$10,$A3130=Sheet2!$A$11,$A3130=Sheet2!$A$12,$A3130=Sheet2!$A$13,$A3130=Sheet2!$A$14,$A3130=Sheet2!$A$15,$A3130=Sheet2!$A$16,$A3130=Sheet2!$A$17),Sheet2!$B$9&lt;=仕訳日記帳!$N3130&lt;Sheet2!$C$10),仕訳日記帳!A3130,""))))</f>
        <v/>
      </c>
      <c r="C3130" t="str">
        <f>IF(AND($A3130=Sheet2!$A$2,仕訳日記帳!$N3130&gt;=Sheet2!$B$2),仕訳日記帳!B3130,IF(AND(OR($A3130=Sheet2!$A$3,$A3130=Sheet2!$A$4,$A3130=Sheet2!$A$5,$A3130=Sheet2!$A$6,$A3130=Sheet2!$A$7,$A3130=Sheet2!$A$9),仕訳日記帳!$N3130&gt;=Sheet2!$B$3),仕訳日記帳!B3130,IF(AND($A3130=Sheet2!$A$8,仕訳日記帳!$N3130&gt;=Sheet2!$B$8),仕訳日記帳!B3130,IF(AND(OR($A3130=Sheet2!$A$10,$A3130=Sheet2!$A$11,$A3130=Sheet2!$A$12,$A3130=Sheet2!$A$13,$A3130=Sheet2!$A$14,$A3130=Sheet2!$A$15,$A3130=Sheet2!$A$16,$A3130=Sheet2!$A$17),Sheet2!$B$9&lt;=仕訳日記帳!$N3130&lt;Sheet2!$C$10),仕訳日記帳!B3130,""))))</f>
        <v/>
      </c>
      <c r="D3130" s="265" t="str">
        <f>IF(AND($A3130=Sheet2!$A$2,仕訳日記帳!$N3130&gt;=Sheet2!$B$2),仕訳日記帳!N3130,IF(AND(OR($A3130=Sheet2!$A$3,$A3130=Sheet2!$A$4,$A3130=Sheet2!$A$5,$A3130=Sheet2!$A$6,$A3130=Sheet2!$A$7,$A3130=Sheet2!$A$9),仕訳日記帳!$N3130&gt;=Sheet2!$B$3),仕訳日記帳!N3130,IF(AND($A3130=Sheet2!$A$8,仕訳日記帳!$N3130&gt;=Sheet2!$B$8),仕訳日記帳!N3130,IF(AND(OR($A3130=Sheet2!$A$10,$A3130=Sheet2!$A$11,$A3130=Sheet2!$A$12,$A3130=Sheet2!$A$13,$A3130=Sheet2!$A$14,$A3130=Sheet2!$A$15,$A3130=Sheet2!$A$16,$A3130=Sheet2!$A$17),Sheet2!$B$9&lt;=仕訳日記帳!$N3130&lt;Sheet2!$C$10),仕訳日記帳!N3130,""))))</f>
        <v/>
      </c>
      <c r="E3130" s="263" t="str">
        <f>IF(AND($A3130=Sheet2!$A$2,仕訳日記帳!$N3130&gt;=Sheet2!$B$2),仕訳日記帳!G3130,IF(AND(OR($A3130=Sheet2!$A$3,$A3130=Sheet2!$A$4,$A3130=Sheet2!$A$5,$A3130=Sheet2!$A$6,$A3130=Sheet2!$A$7,$A3130=Sheet2!$A$9),仕訳日記帳!$N3130&gt;=Sheet2!$B$3),仕訳日記帳!G3130,IF(AND($A3130=Sheet2!$A$8,仕訳日記帳!$N3130&gt;=Sheet2!$B$8),仕訳日記帳!G3130,IF(AND(OR($A3130=Sheet2!$A$10,$A3130=Sheet2!$A$11,$A3130=Sheet2!$A$12,$A3130=Sheet2!$A$13,$A3130=Sheet2!$A$14,$A3130=Sheet2!$A$15,$A3130=Sheet2!$A$16,$A3130=Sheet2!$A$17),Sheet2!$B$9&lt;=仕訳日記帳!$N3130&lt;Sheet2!$C$10),仕訳日記帳!G3130,""))))</f>
        <v/>
      </c>
      <c r="G3130" t="str">
        <f>IF(OR(A3130=Sheet2!$A$2,A3130=Sheet2!$A$3,A3130=Sheet2!$A$4,A3130=Sheet2!$A$5,A3130=Sheet2!$A$6,A3130=Sheet2!$A$7,A3130=Sheet2!$A$8,A3130=Sheet2!$A$9,A3130=Sheet2!$A$10,A3130=Sheet2!$A$11,A3130=Sheet2!$A$12,$A$2=Sheet2!$A$13,A3130=Sheet2!$A$14,$A$2=Sheet2!$A$15,$A$2=Sheet2!$A$16,A3130=Sheet2!$A$17),"該当","")</f>
        <v/>
      </c>
      <c r="H3130" t="str">
        <f>IF(OR(A3130="",G3130=""),"",COUNTIF($G$2:G3130,"該当"))</f>
        <v/>
      </c>
    </row>
    <row r="3131" spans="1:8">
      <c r="A3131" t="str">
        <f>IF(AND(仕訳日記帳!D3131=Sheet2!$A$2,仕訳日記帳!$N3131&gt;=Sheet2!$B$2),仕訳日記帳!D3131,IF(AND(OR(仕訳日記帳!D3131=Sheet2!$A$3,仕訳日記帳!D3131=Sheet2!$A$4,仕訳日記帳!D3131=Sheet2!$A$5,仕訳日記帳!D3131=Sheet2!$A$6,仕訳日記帳!D3131=Sheet2!$A$7,仕訳日記帳!D3131=Sheet2!$A$9),仕訳日記帳!$N3131&gt;=Sheet2!$B$3),仕訳日記帳!D3131,IF(AND(仕訳日記帳!D3131=Sheet2!$A$8,仕訳日記帳!$N3131&gt;=Sheet2!$B$8),仕訳日記帳!D3131,IF(AND(OR(仕訳日記帳!D3131=Sheet2!$A$10,仕訳日記帳!D3131=Sheet2!$A$11,仕訳日記帳!D3131=Sheet2!$A$12,仕訳日記帳!D3131=Sheet2!$A$13,仕訳日記帳!D3131=Sheet2!$A$14,仕訳日記帳!D3131=Sheet2!$A$15,仕訳日記帳!D3131=Sheet2!$A$16,仕訳日記帳!D3131=Sheet2!$A$17),Sheet2!$B$9&lt;=仕訳日記帳!$N3131&lt;Sheet2!$C$10),仕訳日記帳!D3131,""))))</f>
        <v/>
      </c>
      <c r="B3131" s="263" t="str">
        <f>IF(AND($A3131=Sheet2!$A$2,仕訳日記帳!$N3131&gt;=Sheet2!$B$2),仕訳日記帳!A3131,IF(AND(OR($A3131=Sheet2!$A$3,$A3131=Sheet2!$A$4,$A3131=Sheet2!$A$5,$A3131=Sheet2!$A$6,$A3131=Sheet2!$A$7,$A3131=Sheet2!$A$9),仕訳日記帳!$N3131&gt;=Sheet2!$B$3),仕訳日記帳!A3131,IF(AND($A3131=Sheet2!$A$8,仕訳日記帳!$N3131&gt;=Sheet2!$B$8),仕訳日記帳!A3131,IF(AND(OR($A3131=Sheet2!$A$10,$A3131=Sheet2!$A$11,$A3131=Sheet2!$A$12,$A3131=Sheet2!$A$13,$A3131=Sheet2!$A$14,$A3131=Sheet2!$A$15,$A3131=Sheet2!$A$16,$A3131=Sheet2!$A$17),Sheet2!$B$9&lt;=仕訳日記帳!$N3131&lt;Sheet2!$C$10),仕訳日記帳!A3131,""))))</f>
        <v/>
      </c>
      <c r="C3131" t="str">
        <f>IF(AND($A3131=Sheet2!$A$2,仕訳日記帳!$N3131&gt;=Sheet2!$B$2),仕訳日記帳!B3131,IF(AND(OR($A3131=Sheet2!$A$3,$A3131=Sheet2!$A$4,$A3131=Sheet2!$A$5,$A3131=Sheet2!$A$6,$A3131=Sheet2!$A$7,$A3131=Sheet2!$A$9),仕訳日記帳!$N3131&gt;=Sheet2!$B$3),仕訳日記帳!B3131,IF(AND($A3131=Sheet2!$A$8,仕訳日記帳!$N3131&gt;=Sheet2!$B$8),仕訳日記帳!B3131,IF(AND(OR($A3131=Sheet2!$A$10,$A3131=Sheet2!$A$11,$A3131=Sheet2!$A$12,$A3131=Sheet2!$A$13,$A3131=Sheet2!$A$14,$A3131=Sheet2!$A$15,$A3131=Sheet2!$A$16,$A3131=Sheet2!$A$17),Sheet2!$B$9&lt;=仕訳日記帳!$N3131&lt;Sheet2!$C$10),仕訳日記帳!B3131,""))))</f>
        <v/>
      </c>
      <c r="D3131" s="265" t="str">
        <f>IF(AND($A3131=Sheet2!$A$2,仕訳日記帳!$N3131&gt;=Sheet2!$B$2),仕訳日記帳!N3131,IF(AND(OR($A3131=Sheet2!$A$3,$A3131=Sheet2!$A$4,$A3131=Sheet2!$A$5,$A3131=Sheet2!$A$6,$A3131=Sheet2!$A$7,$A3131=Sheet2!$A$9),仕訳日記帳!$N3131&gt;=Sheet2!$B$3),仕訳日記帳!N3131,IF(AND($A3131=Sheet2!$A$8,仕訳日記帳!$N3131&gt;=Sheet2!$B$8),仕訳日記帳!N3131,IF(AND(OR($A3131=Sheet2!$A$10,$A3131=Sheet2!$A$11,$A3131=Sheet2!$A$12,$A3131=Sheet2!$A$13,$A3131=Sheet2!$A$14,$A3131=Sheet2!$A$15,$A3131=Sheet2!$A$16,$A3131=Sheet2!$A$17),Sheet2!$B$9&lt;=仕訳日記帳!$N3131&lt;Sheet2!$C$10),仕訳日記帳!N3131,""))))</f>
        <v/>
      </c>
      <c r="E3131" s="263" t="str">
        <f>IF(AND($A3131=Sheet2!$A$2,仕訳日記帳!$N3131&gt;=Sheet2!$B$2),仕訳日記帳!G3131,IF(AND(OR($A3131=Sheet2!$A$3,$A3131=Sheet2!$A$4,$A3131=Sheet2!$A$5,$A3131=Sheet2!$A$6,$A3131=Sheet2!$A$7,$A3131=Sheet2!$A$9),仕訳日記帳!$N3131&gt;=Sheet2!$B$3),仕訳日記帳!G3131,IF(AND($A3131=Sheet2!$A$8,仕訳日記帳!$N3131&gt;=Sheet2!$B$8),仕訳日記帳!G3131,IF(AND(OR($A3131=Sheet2!$A$10,$A3131=Sheet2!$A$11,$A3131=Sheet2!$A$12,$A3131=Sheet2!$A$13,$A3131=Sheet2!$A$14,$A3131=Sheet2!$A$15,$A3131=Sheet2!$A$16,$A3131=Sheet2!$A$17),Sheet2!$B$9&lt;=仕訳日記帳!$N3131&lt;Sheet2!$C$10),仕訳日記帳!G3131,""))))</f>
        <v/>
      </c>
      <c r="G3131" t="str">
        <f>IF(OR(A3131=Sheet2!$A$2,A3131=Sheet2!$A$3,A3131=Sheet2!$A$4,A3131=Sheet2!$A$5,A3131=Sheet2!$A$6,A3131=Sheet2!$A$7,A3131=Sheet2!$A$8,A3131=Sheet2!$A$9,A3131=Sheet2!$A$10,A3131=Sheet2!$A$11,A3131=Sheet2!$A$12,$A$2=Sheet2!$A$13,A3131=Sheet2!$A$14,$A$2=Sheet2!$A$15,$A$2=Sheet2!$A$16,A3131=Sheet2!$A$17),"該当","")</f>
        <v/>
      </c>
      <c r="H3131" t="str">
        <f>IF(OR(A3131="",G3131=""),"",COUNTIF($G$2:G3131,"該当"))</f>
        <v/>
      </c>
    </row>
    <row r="3132" spans="1:8">
      <c r="A3132" t="str">
        <f>IF(AND(仕訳日記帳!D3132=Sheet2!$A$2,仕訳日記帳!$N3132&gt;=Sheet2!$B$2),仕訳日記帳!D3132,IF(AND(OR(仕訳日記帳!D3132=Sheet2!$A$3,仕訳日記帳!D3132=Sheet2!$A$4,仕訳日記帳!D3132=Sheet2!$A$5,仕訳日記帳!D3132=Sheet2!$A$6,仕訳日記帳!D3132=Sheet2!$A$7,仕訳日記帳!D3132=Sheet2!$A$9),仕訳日記帳!$N3132&gt;=Sheet2!$B$3),仕訳日記帳!D3132,IF(AND(仕訳日記帳!D3132=Sheet2!$A$8,仕訳日記帳!$N3132&gt;=Sheet2!$B$8),仕訳日記帳!D3132,IF(AND(OR(仕訳日記帳!D3132=Sheet2!$A$10,仕訳日記帳!D3132=Sheet2!$A$11,仕訳日記帳!D3132=Sheet2!$A$12,仕訳日記帳!D3132=Sheet2!$A$13,仕訳日記帳!D3132=Sheet2!$A$14,仕訳日記帳!D3132=Sheet2!$A$15,仕訳日記帳!D3132=Sheet2!$A$16,仕訳日記帳!D3132=Sheet2!$A$17),Sheet2!$B$9&lt;=仕訳日記帳!$N3132&lt;Sheet2!$C$10),仕訳日記帳!D3132,""))))</f>
        <v/>
      </c>
      <c r="B3132" s="263" t="str">
        <f>IF(AND($A3132=Sheet2!$A$2,仕訳日記帳!$N3132&gt;=Sheet2!$B$2),仕訳日記帳!A3132,IF(AND(OR($A3132=Sheet2!$A$3,$A3132=Sheet2!$A$4,$A3132=Sheet2!$A$5,$A3132=Sheet2!$A$6,$A3132=Sheet2!$A$7,$A3132=Sheet2!$A$9),仕訳日記帳!$N3132&gt;=Sheet2!$B$3),仕訳日記帳!A3132,IF(AND($A3132=Sheet2!$A$8,仕訳日記帳!$N3132&gt;=Sheet2!$B$8),仕訳日記帳!A3132,IF(AND(OR($A3132=Sheet2!$A$10,$A3132=Sheet2!$A$11,$A3132=Sheet2!$A$12,$A3132=Sheet2!$A$13,$A3132=Sheet2!$A$14,$A3132=Sheet2!$A$15,$A3132=Sheet2!$A$16,$A3132=Sheet2!$A$17),Sheet2!$B$9&lt;=仕訳日記帳!$N3132&lt;Sheet2!$C$10),仕訳日記帳!A3132,""))))</f>
        <v/>
      </c>
      <c r="C3132" t="str">
        <f>IF(AND($A3132=Sheet2!$A$2,仕訳日記帳!$N3132&gt;=Sheet2!$B$2),仕訳日記帳!B3132,IF(AND(OR($A3132=Sheet2!$A$3,$A3132=Sheet2!$A$4,$A3132=Sheet2!$A$5,$A3132=Sheet2!$A$6,$A3132=Sheet2!$A$7,$A3132=Sheet2!$A$9),仕訳日記帳!$N3132&gt;=Sheet2!$B$3),仕訳日記帳!B3132,IF(AND($A3132=Sheet2!$A$8,仕訳日記帳!$N3132&gt;=Sheet2!$B$8),仕訳日記帳!B3132,IF(AND(OR($A3132=Sheet2!$A$10,$A3132=Sheet2!$A$11,$A3132=Sheet2!$A$12,$A3132=Sheet2!$A$13,$A3132=Sheet2!$A$14,$A3132=Sheet2!$A$15,$A3132=Sheet2!$A$16,$A3132=Sheet2!$A$17),Sheet2!$B$9&lt;=仕訳日記帳!$N3132&lt;Sheet2!$C$10),仕訳日記帳!B3132,""))))</f>
        <v/>
      </c>
      <c r="D3132" s="265" t="str">
        <f>IF(AND($A3132=Sheet2!$A$2,仕訳日記帳!$N3132&gt;=Sheet2!$B$2),仕訳日記帳!N3132,IF(AND(OR($A3132=Sheet2!$A$3,$A3132=Sheet2!$A$4,$A3132=Sheet2!$A$5,$A3132=Sheet2!$A$6,$A3132=Sheet2!$A$7,$A3132=Sheet2!$A$9),仕訳日記帳!$N3132&gt;=Sheet2!$B$3),仕訳日記帳!N3132,IF(AND($A3132=Sheet2!$A$8,仕訳日記帳!$N3132&gt;=Sheet2!$B$8),仕訳日記帳!N3132,IF(AND(OR($A3132=Sheet2!$A$10,$A3132=Sheet2!$A$11,$A3132=Sheet2!$A$12,$A3132=Sheet2!$A$13,$A3132=Sheet2!$A$14,$A3132=Sheet2!$A$15,$A3132=Sheet2!$A$16,$A3132=Sheet2!$A$17),Sheet2!$B$9&lt;=仕訳日記帳!$N3132&lt;Sheet2!$C$10),仕訳日記帳!N3132,""))))</f>
        <v/>
      </c>
      <c r="E3132" s="263" t="str">
        <f>IF(AND($A3132=Sheet2!$A$2,仕訳日記帳!$N3132&gt;=Sheet2!$B$2),仕訳日記帳!G3132,IF(AND(OR($A3132=Sheet2!$A$3,$A3132=Sheet2!$A$4,$A3132=Sheet2!$A$5,$A3132=Sheet2!$A$6,$A3132=Sheet2!$A$7,$A3132=Sheet2!$A$9),仕訳日記帳!$N3132&gt;=Sheet2!$B$3),仕訳日記帳!G3132,IF(AND($A3132=Sheet2!$A$8,仕訳日記帳!$N3132&gt;=Sheet2!$B$8),仕訳日記帳!G3132,IF(AND(OR($A3132=Sheet2!$A$10,$A3132=Sheet2!$A$11,$A3132=Sheet2!$A$12,$A3132=Sheet2!$A$13,$A3132=Sheet2!$A$14,$A3132=Sheet2!$A$15,$A3132=Sheet2!$A$16,$A3132=Sheet2!$A$17),Sheet2!$B$9&lt;=仕訳日記帳!$N3132&lt;Sheet2!$C$10),仕訳日記帳!G3132,""))))</f>
        <v/>
      </c>
      <c r="G3132" t="str">
        <f>IF(OR(A3132=Sheet2!$A$2,A3132=Sheet2!$A$3,A3132=Sheet2!$A$4,A3132=Sheet2!$A$5,A3132=Sheet2!$A$6,A3132=Sheet2!$A$7,A3132=Sheet2!$A$8,A3132=Sheet2!$A$9,A3132=Sheet2!$A$10,A3132=Sheet2!$A$11,A3132=Sheet2!$A$12,$A$2=Sheet2!$A$13,A3132=Sheet2!$A$14,$A$2=Sheet2!$A$15,$A$2=Sheet2!$A$16,A3132=Sheet2!$A$17),"該当","")</f>
        <v/>
      </c>
      <c r="H3132" t="str">
        <f>IF(OR(A3132="",G3132=""),"",COUNTIF($G$2:G3132,"該当"))</f>
        <v/>
      </c>
    </row>
    <row r="3133" spans="1:8">
      <c r="A3133" t="str">
        <f>IF(AND(仕訳日記帳!D3133=Sheet2!$A$2,仕訳日記帳!$N3133&gt;=Sheet2!$B$2),仕訳日記帳!D3133,IF(AND(OR(仕訳日記帳!D3133=Sheet2!$A$3,仕訳日記帳!D3133=Sheet2!$A$4,仕訳日記帳!D3133=Sheet2!$A$5,仕訳日記帳!D3133=Sheet2!$A$6,仕訳日記帳!D3133=Sheet2!$A$7,仕訳日記帳!D3133=Sheet2!$A$9),仕訳日記帳!$N3133&gt;=Sheet2!$B$3),仕訳日記帳!D3133,IF(AND(仕訳日記帳!D3133=Sheet2!$A$8,仕訳日記帳!$N3133&gt;=Sheet2!$B$8),仕訳日記帳!D3133,IF(AND(OR(仕訳日記帳!D3133=Sheet2!$A$10,仕訳日記帳!D3133=Sheet2!$A$11,仕訳日記帳!D3133=Sheet2!$A$12,仕訳日記帳!D3133=Sheet2!$A$13,仕訳日記帳!D3133=Sheet2!$A$14,仕訳日記帳!D3133=Sheet2!$A$15,仕訳日記帳!D3133=Sheet2!$A$16,仕訳日記帳!D3133=Sheet2!$A$17),Sheet2!$B$9&lt;=仕訳日記帳!$N3133&lt;Sheet2!$C$10),仕訳日記帳!D3133,""))))</f>
        <v/>
      </c>
      <c r="B3133" s="263" t="str">
        <f>IF(AND($A3133=Sheet2!$A$2,仕訳日記帳!$N3133&gt;=Sheet2!$B$2),仕訳日記帳!A3133,IF(AND(OR($A3133=Sheet2!$A$3,$A3133=Sheet2!$A$4,$A3133=Sheet2!$A$5,$A3133=Sheet2!$A$6,$A3133=Sheet2!$A$7,$A3133=Sheet2!$A$9),仕訳日記帳!$N3133&gt;=Sheet2!$B$3),仕訳日記帳!A3133,IF(AND($A3133=Sheet2!$A$8,仕訳日記帳!$N3133&gt;=Sheet2!$B$8),仕訳日記帳!A3133,IF(AND(OR($A3133=Sheet2!$A$10,$A3133=Sheet2!$A$11,$A3133=Sheet2!$A$12,$A3133=Sheet2!$A$13,$A3133=Sheet2!$A$14,$A3133=Sheet2!$A$15,$A3133=Sheet2!$A$16,$A3133=Sheet2!$A$17),Sheet2!$B$9&lt;=仕訳日記帳!$N3133&lt;Sheet2!$C$10),仕訳日記帳!A3133,""))))</f>
        <v/>
      </c>
      <c r="C3133" t="str">
        <f>IF(AND($A3133=Sheet2!$A$2,仕訳日記帳!$N3133&gt;=Sheet2!$B$2),仕訳日記帳!B3133,IF(AND(OR($A3133=Sheet2!$A$3,$A3133=Sheet2!$A$4,$A3133=Sheet2!$A$5,$A3133=Sheet2!$A$6,$A3133=Sheet2!$A$7,$A3133=Sheet2!$A$9),仕訳日記帳!$N3133&gt;=Sheet2!$B$3),仕訳日記帳!B3133,IF(AND($A3133=Sheet2!$A$8,仕訳日記帳!$N3133&gt;=Sheet2!$B$8),仕訳日記帳!B3133,IF(AND(OR($A3133=Sheet2!$A$10,$A3133=Sheet2!$A$11,$A3133=Sheet2!$A$12,$A3133=Sheet2!$A$13,$A3133=Sheet2!$A$14,$A3133=Sheet2!$A$15,$A3133=Sheet2!$A$16,$A3133=Sheet2!$A$17),Sheet2!$B$9&lt;=仕訳日記帳!$N3133&lt;Sheet2!$C$10),仕訳日記帳!B3133,""))))</f>
        <v/>
      </c>
      <c r="D3133" s="265" t="str">
        <f>IF(AND($A3133=Sheet2!$A$2,仕訳日記帳!$N3133&gt;=Sheet2!$B$2),仕訳日記帳!N3133,IF(AND(OR($A3133=Sheet2!$A$3,$A3133=Sheet2!$A$4,$A3133=Sheet2!$A$5,$A3133=Sheet2!$A$6,$A3133=Sheet2!$A$7,$A3133=Sheet2!$A$9),仕訳日記帳!$N3133&gt;=Sheet2!$B$3),仕訳日記帳!N3133,IF(AND($A3133=Sheet2!$A$8,仕訳日記帳!$N3133&gt;=Sheet2!$B$8),仕訳日記帳!N3133,IF(AND(OR($A3133=Sheet2!$A$10,$A3133=Sheet2!$A$11,$A3133=Sheet2!$A$12,$A3133=Sheet2!$A$13,$A3133=Sheet2!$A$14,$A3133=Sheet2!$A$15,$A3133=Sheet2!$A$16,$A3133=Sheet2!$A$17),Sheet2!$B$9&lt;=仕訳日記帳!$N3133&lt;Sheet2!$C$10),仕訳日記帳!N3133,""))))</f>
        <v/>
      </c>
      <c r="E3133" s="263" t="str">
        <f>IF(AND($A3133=Sheet2!$A$2,仕訳日記帳!$N3133&gt;=Sheet2!$B$2),仕訳日記帳!G3133,IF(AND(OR($A3133=Sheet2!$A$3,$A3133=Sheet2!$A$4,$A3133=Sheet2!$A$5,$A3133=Sheet2!$A$6,$A3133=Sheet2!$A$7,$A3133=Sheet2!$A$9),仕訳日記帳!$N3133&gt;=Sheet2!$B$3),仕訳日記帳!G3133,IF(AND($A3133=Sheet2!$A$8,仕訳日記帳!$N3133&gt;=Sheet2!$B$8),仕訳日記帳!G3133,IF(AND(OR($A3133=Sheet2!$A$10,$A3133=Sheet2!$A$11,$A3133=Sheet2!$A$12,$A3133=Sheet2!$A$13,$A3133=Sheet2!$A$14,$A3133=Sheet2!$A$15,$A3133=Sheet2!$A$16,$A3133=Sheet2!$A$17),Sheet2!$B$9&lt;=仕訳日記帳!$N3133&lt;Sheet2!$C$10),仕訳日記帳!G3133,""))))</f>
        <v/>
      </c>
      <c r="G3133" t="str">
        <f>IF(OR(A3133=Sheet2!$A$2,A3133=Sheet2!$A$3,A3133=Sheet2!$A$4,A3133=Sheet2!$A$5,A3133=Sheet2!$A$6,A3133=Sheet2!$A$7,A3133=Sheet2!$A$8,A3133=Sheet2!$A$9,A3133=Sheet2!$A$10,A3133=Sheet2!$A$11,A3133=Sheet2!$A$12,$A$2=Sheet2!$A$13,A3133=Sheet2!$A$14,$A$2=Sheet2!$A$15,$A$2=Sheet2!$A$16,A3133=Sheet2!$A$17),"該当","")</f>
        <v/>
      </c>
      <c r="H3133" t="str">
        <f>IF(OR(A3133="",G3133=""),"",COUNTIF($G$2:G3133,"該当"))</f>
        <v/>
      </c>
    </row>
    <row r="3134" spans="1:8">
      <c r="A3134" t="str">
        <f>IF(AND(仕訳日記帳!D3134=Sheet2!$A$2,仕訳日記帳!$N3134&gt;=Sheet2!$B$2),仕訳日記帳!D3134,IF(AND(OR(仕訳日記帳!D3134=Sheet2!$A$3,仕訳日記帳!D3134=Sheet2!$A$4,仕訳日記帳!D3134=Sheet2!$A$5,仕訳日記帳!D3134=Sheet2!$A$6,仕訳日記帳!D3134=Sheet2!$A$7,仕訳日記帳!D3134=Sheet2!$A$9),仕訳日記帳!$N3134&gt;=Sheet2!$B$3),仕訳日記帳!D3134,IF(AND(仕訳日記帳!D3134=Sheet2!$A$8,仕訳日記帳!$N3134&gt;=Sheet2!$B$8),仕訳日記帳!D3134,IF(AND(OR(仕訳日記帳!D3134=Sheet2!$A$10,仕訳日記帳!D3134=Sheet2!$A$11,仕訳日記帳!D3134=Sheet2!$A$12,仕訳日記帳!D3134=Sheet2!$A$13,仕訳日記帳!D3134=Sheet2!$A$14,仕訳日記帳!D3134=Sheet2!$A$15,仕訳日記帳!D3134=Sheet2!$A$16,仕訳日記帳!D3134=Sheet2!$A$17),Sheet2!$B$9&lt;=仕訳日記帳!$N3134&lt;Sheet2!$C$10),仕訳日記帳!D3134,""))))</f>
        <v/>
      </c>
      <c r="B3134" s="263" t="str">
        <f>IF(AND($A3134=Sheet2!$A$2,仕訳日記帳!$N3134&gt;=Sheet2!$B$2),仕訳日記帳!A3134,IF(AND(OR($A3134=Sheet2!$A$3,$A3134=Sheet2!$A$4,$A3134=Sheet2!$A$5,$A3134=Sheet2!$A$6,$A3134=Sheet2!$A$7,$A3134=Sheet2!$A$9),仕訳日記帳!$N3134&gt;=Sheet2!$B$3),仕訳日記帳!A3134,IF(AND($A3134=Sheet2!$A$8,仕訳日記帳!$N3134&gt;=Sheet2!$B$8),仕訳日記帳!A3134,IF(AND(OR($A3134=Sheet2!$A$10,$A3134=Sheet2!$A$11,$A3134=Sheet2!$A$12,$A3134=Sheet2!$A$13,$A3134=Sheet2!$A$14,$A3134=Sheet2!$A$15,$A3134=Sheet2!$A$16,$A3134=Sheet2!$A$17),Sheet2!$B$9&lt;=仕訳日記帳!$N3134&lt;Sheet2!$C$10),仕訳日記帳!A3134,""))))</f>
        <v/>
      </c>
      <c r="C3134" t="str">
        <f>IF(AND($A3134=Sheet2!$A$2,仕訳日記帳!$N3134&gt;=Sheet2!$B$2),仕訳日記帳!B3134,IF(AND(OR($A3134=Sheet2!$A$3,$A3134=Sheet2!$A$4,$A3134=Sheet2!$A$5,$A3134=Sheet2!$A$6,$A3134=Sheet2!$A$7,$A3134=Sheet2!$A$9),仕訳日記帳!$N3134&gt;=Sheet2!$B$3),仕訳日記帳!B3134,IF(AND($A3134=Sheet2!$A$8,仕訳日記帳!$N3134&gt;=Sheet2!$B$8),仕訳日記帳!B3134,IF(AND(OR($A3134=Sheet2!$A$10,$A3134=Sheet2!$A$11,$A3134=Sheet2!$A$12,$A3134=Sheet2!$A$13,$A3134=Sheet2!$A$14,$A3134=Sheet2!$A$15,$A3134=Sheet2!$A$16,$A3134=Sheet2!$A$17),Sheet2!$B$9&lt;=仕訳日記帳!$N3134&lt;Sheet2!$C$10),仕訳日記帳!B3134,""))))</f>
        <v/>
      </c>
      <c r="D3134" s="265" t="str">
        <f>IF(AND($A3134=Sheet2!$A$2,仕訳日記帳!$N3134&gt;=Sheet2!$B$2),仕訳日記帳!N3134,IF(AND(OR($A3134=Sheet2!$A$3,$A3134=Sheet2!$A$4,$A3134=Sheet2!$A$5,$A3134=Sheet2!$A$6,$A3134=Sheet2!$A$7,$A3134=Sheet2!$A$9),仕訳日記帳!$N3134&gt;=Sheet2!$B$3),仕訳日記帳!N3134,IF(AND($A3134=Sheet2!$A$8,仕訳日記帳!$N3134&gt;=Sheet2!$B$8),仕訳日記帳!N3134,IF(AND(OR($A3134=Sheet2!$A$10,$A3134=Sheet2!$A$11,$A3134=Sheet2!$A$12,$A3134=Sheet2!$A$13,$A3134=Sheet2!$A$14,$A3134=Sheet2!$A$15,$A3134=Sheet2!$A$16,$A3134=Sheet2!$A$17),Sheet2!$B$9&lt;=仕訳日記帳!$N3134&lt;Sheet2!$C$10),仕訳日記帳!N3134,""))))</f>
        <v/>
      </c>
      <c r="E3134" s="263" t="str">
        <f>IF(AND($A3134=Sheet2!$A$2,仕訳日記帳!$N3134&gt;=Sheet2!$B$2),仕訳日記帳!G3134,IF(AND(OR($A3134=Sheet2!$A$3,$A3134=Sheet2!$A$4,$A3134=Sheet2!$A$5,$A3134=Sheet2!$A$6,$A3134=Sheet2!$A$7,$A3134=Sheet2!$A$9),仕訳日記帳!$N3134&gt;=Sheet2!$B$3),仕訳日記帳!G3134,IF(AND($A3134=Sheet2!$A$8,仕訳日記帳!$N3134&gt;=Sheet2!$B$8),仕訳日記帳!G3134,IF(AND(OR($A3134=Sheet2!$A$10,$A3134=Sheet2!$A$11,$A3134=Sheet2!$A$12,$A3134=Sheet2!$A$13,$A3134=Sheet2!$A$14,$A3134=Sheet2!$A$15,$A3134=Sheet2!$A$16,$A3134=Sheet2!$A$17),Sheet2!$B$9&lt;=仕訳日記帳!$N3134&lt;Sheet2!$C$10),仕訳日記帳!G3134,""))))</f>
        <v/>
      </c>
      <c r="G3134" t="str">
        <f>IF(OR(A3134=Sheet2!$A$2,A3134=Sheet2!$A$3,A3134=Sheet2!$A$4,A3134=Sheet2!$A$5,A3134=Sheet2!$A$6,A3134=Sheet2!$A$7,A3134=Sheet2!$A$8,A3134=Sheet2!$A$9,A3134=Sheet2!$A$10,A3134=Sheet2!$A$11,A3134=Sheet2!$A$12,$A$2=Sheet2!$A$13,A3134=Sheet2!$A$14,$A$2=Sheet2!$A$15,$A$2=Sheet2!$A$16,A3134=Sheet2!$A$17),"該当","")</f>
        <v/>
      </c>
      <c r="H3134" t="str">
        <f>IF(OR(A3134="",G3134=""),"",COUNTIF($G$2:G3134,"該当"))</f>
        <v/>
      </c>
    </row>
    <row r="3135" spans="1:8">
      <c r="A3135" t="str">
        <f>IF(AND(仕訳日記帳!D3135=Sheet2!$A$2,仕訳日記帳!$N3135&gt;=Sheet2!$B$2),仕訳日記帳!D3135,IF(AND(OR(仕訳日記帳!D3135=Sheet2!$A$3,仕訳日記帳!D3135=Sheet2!$A$4,仕訳日記帳!D3135=Sheet2!$A$5,仕訳日記帳!D3135=Sheet2!$A$6,仕訳日記帳!D3135=Sheet2!$A$7,仕訳日記帳!D3135=Sheet2!$A$9),仕訳日記帳!$N3135&gt;=Sheet2!$B$3),仕訳日記帳!D3135,IF(AND(仕訳日記帳!D3135=Sheet2!$A$8,仕訳日記帳!$N3135&gt;=Sheet2!$B$8),仕訳日記帳!D3135,IF(AND(OR(仕訳日記帳!D3135=Sheet2!$A$10,仕訳日記帳!D3135=Sheet2!$A$11,仕訳日記帳!D3135=Sheet2!$A$12,仕訳日記帳!D3135=Sheet2!$A$13,仕訳日記帳!D3135=Sheet2!$A$14,仕訳日記帳!D3135=Sheet2!$A$15,仕訳日記帳!D3135=Sheet2!$A$16,仕訳日記帳!D3135=Sheet2!$A$17),Sheet2!$B$9&lt;=仕訳日記帳!$N3135&lt;Sheet2!$C$10),仕訳日記帳!D3135,""))))</f>
        <v/>
      </c>
      <c r="B3135" s="263" t="str">
        <f>IF(AND($A3135=Sheet2!$A$2,仕訳日記帳!$N3135&gt;=Sheet2!$B$2),仕訳日記帳!A3135,IF(AND(OR($A3135=Sheet2!$A$3,$A3135=Sheet2!$A$4,$A3135=Sheet2!$A$5,$A3135=Sheet2!$A$6,$A3135=Sheet2!$A$7,$A3135=Sheet2!$A$9),仕訳日記帳!$N3135&gt;=Sheet2!$B$3),仕訳日記帳!A3135,IF(AND($A3135=Sheet2!$A$8,仕訳日記帳!$N3135&gt;=Sheet2!$B$8),仕訳日記帳!A3135,IF(AND(OR($A3135=Sheet2!$A$10,$A3135=Sheet2!$A$11,$A3135=Sheet2!$A$12,$A3135=Sheet2!$A$13,$A3135=Sheet2!$A$14,$A3135=Sheet2!$A$15,$A3135=Sheet2!$A$16,$A3135=Sheet2!$A$17),Sheet2!$B$9&lt;=仕訳日記帳!$N3135&lt;Sheet2!$C$10),仕訳日記帳!A3135,""))))</f>
        <v/>
      </c>
      <c r="C3135" t="str">
        <f>IF(AND($A3135=Sheet2!$A$2,仕訳日記帳!$N3135&gt;=Sheet2!$B$2),仕訳日記帳!B3135,IF(AND(OR($A3135=Sheet2!$A$3,$A3135=Sheet2!$A$4,$A3135=Sheet2!$A$5,$A3135=Sheet2!$A$6,$A3135=Sheet2!$A$7,$A3135=Sheet2!$A$9),仕訳日記帳!$N3135&gt;=Sheet2!$B$3),仕訳日記帳!B3135,IF(AND($A3135=Sheet2!$A$8,仕訳日記帳!$N3135&gt;=Sheet2!$B$8),仕訳日記帳!B3135,IF(AND(OR($A3135=Sheet2!$A$10,$A3135=Sheet2!$A$11,$A3135=Sheet2!$A$12,$A3135=Sheet2!$A$13,$A3135=Sheet2!$A$14,$A3135=Sheet2!$A$15,$A3135=Sheet2!$A$16,$A3135=Sheet2!$A$17),Sheet2!$B$9&lt;=仕訳日記帳!$N3135&lt;Sheet2!$C$10),仕訳日記帳!B3135,""))))</f>
        <v/>
      </c>
      <c r="D3135" s="265" t="str">
        <f>IF(AND($A3135=Sheet2!$A$2,仕訳日記帳!$N3135&gt;=Sheet2!$B$2),仕訳日記帳!N3135,IF(AND(OR($A3135=Sheet2!$A$3,$A3135=Sheet2!$A$4,$A3135=Sheet2!$A$5,$A3135=Sheet2!$A$6,$A3135=Sheet2!$A$7,$A3135=Sheet2!$A$9),仕訳日記帳!$N3135&gt;=Sheet2!$B$3),仕訳日記帳!N3135,IF(AND($A3135=Sheet2!$A$8,仕訳日記帳!$N3135&gt;=Sheet2!$B$8),仕訳日記帳!N3135,IF(AND(OR($A3135=Sheet2!$A$10,$A3135=Sheet2!$A$11,$A3135=Sheet2!$A$12,$A3135=Sheet2!$A$13,$A3135=Sheet2!$A$14,$A3135=Sheet2!$A$15,$A3135=Sheet2!$A$16,$A3135=Sheet2!$A$17),Sheet2!$B$9&lt;=仕訳日記帳!$N3135&lt;Sheet2!$C$10),仕訳日記帳!N3135,""))))</f>
        <v/>
      </c>
      <c r="E3135" s="263" t="str">
        <f>IF(AND($A3135=Sheet2!$A$2,仕訳日記帳!$N3135&gt;=Sheet2!$B$2),仕訳日記帳!G3135,IF(AND(OR($A3135=Sheet2!$A$3,$A3135=Sheet2!$A$4,$A3135=Sheet2!$A$5,$A3135=Sheet2!$A$6,$A3135=Sheet2!$A$7,$A3135=Sheet2!$A$9),仕訳日記帳!$N3135&gt;=Sheet2!$B$3),仕訳日記帳!G3135,IF(AND($A3135=Sheet2!$A$8,仕訳日記帳!$N3135&gt;=Sheet2!$B$8),仕訳日記帳!G3135,IF(AND(OR($A3135=Sheet2!$A$10,$A3135=Sheet2!$A$11,$A3135=Sheet2!$A$12,$A3135=Sheet2!$A$13,$A3135=Sheet2!$A$14,$A3135=Sheet2!$A$15,$A3135=Sheet2!$A$16,$A3135=Sheet2!$A$17),Sheet2!$B$9&lt;=仕訳日記帳!$N3135&lt;Sheet2!$C$10),仕訳日記帳!G3135,""))))</f>
        <v/>
      </c>
      <c r="G3135" t="str">
        <f>IF(OR(A3135=Sheet2!$A$2,A3135=Sheet2!$A$3,A3135=Sheet2!$A$4,A3135=Sheet2!$A$5,A3135=Sheet2!$A$6,A3135=Sheet2!$A$7,A3135=Sheet2!$A$8,A3135=Sheet2!$A$9,A3135=Sheet2!$A$10,A3135=Sheet2!$A$11,A3135=Sheet2!$A$12,$A$2=Sheet2!$A$13,A3135=Sheet2!$A$14,$A$2=Sheet2!$A$15,$A$2=Sheet2!$A$16,A3135=Sheet2!$A$17),"該当","")</f>
        <v/>
      </c>
      <c r="H3135" t="str">
        <f>IF(OR(A3135="",G3135=""),"",COUNTIF($G$2:G3135,"該当"))</f>
        <v/>
      </c>
    </row>
    <row r="3136" spans="1:8">
      <c r="A3136" t="str">
        <f>IF(AND(仕訳日記帳!D3136=Sheet2!$A$2,仕訳日記帳!$N3136&gt;=Sheet2!$B$2),仕訳日記帳!D3136,IF(AND(OR(仕訳日記帳!D3136=Sheet2!$A$3,仕訳日記帳!D3136=Sheet2!$A$4,仕訳日記帳!D3136=Sheet2!$A$5,仕訳日記帳!D3136=Sheet2!$A$6,仕訳日記帳!D3136=Sheet2!$A$7,仕訳日記帳!D3136=Sheet2!$A$9),仕訳日記帳!$N3136&gt;=Sheet2!$B$3),仕訳日記帳!D3136,IF(AND(仕訳日記帳!D3136=Sheet2!$A$8,仕訳日記帳!$N3136&gt;=Sheet2!$B$8),仕訳日記帳!D3136,IF(AND(OR(仕訳日記帳!D3136=Sheet2!$A$10,仕訳日記帳!D3136=Sheet2!$A$11,仕訳日記帳!D3136=Sheet2!$A$12,仕訳日記帳!D3136=Sheet2!$A$13,仕訳日記帳!D3136=Sheet2!$A$14,仕訳日記帳!D3136=Sheet2!$A$15,仕訳日記帳!D3136=Sheet2!$A$16,仕訳日記帳!D3136=Sheet2!$A$17),Sheet2!$B$9&lt;=仕訳日記帳!$N3136&lt;Sheet2!$C$10),仕訳日記帳!D3136,""))))</f>
        <v/>
      </c>
      <c r="B3136" s="263" t="str">
        <f>IF(AND($A3136=Sheet2!$A$2,仕訳日記帳!$N3136&gt;=Sheet2!$B$2),仕訳日記帳!A3136,IF(AND(OR($A3136=Sheet2!$A$3,$A3136=Sheet2!$A$4,$A3136=Sheet2!$A$5,$A3136=Sheet2!$A$6,$A3136=Sheet2!$A$7,$A3136=Sheet2!$A$9),仕訳日記帳!$N3136&gt;=Sheet2!$B$3),仕訳日記帳!A3136,IF(AND($A3136=Sheet2!$A$8,仕訳日記帳!$N3136&gt;=Sheet2!$B$8),仕訳日記帳!A3136,IF(AND(OR($A3136=Sheet2!$A$10,$A3136=Sheet2!$A$11,$A3136=Sheet2!$A$12,$A3136=Sheet2!$A$13,$A3136=Sheet2!$A$14,$A3136=Sheet2!$A$15,$A3136=Sheet2!$A$16,$A3136=Sheet2!$A$17),Sheet2!$B$9&lt;=仕訳日記帳!$N3136&lt;Sheet2!$C$10),仕訳日記帳!A3136,""))))</f>
        <v/>
      </c>
      <c r="C3136" t="str">
        <f>IF(AND($A3136=Sheet2!$A$2,仕訳日記帳!$N3136&gt;=Sheet2!$B$2),仕訳日記帳!B3136,IF(AND(OR($A3136=Sheet2!$A$3,$A3136=Sheet2!$A$4,$A3136=Sheet2!$A$5,$A3136=Sheet2!$A$6,$A3136=Sheet2!$A$7,$A3136=Sheet2!$A$9),仕訳日記帳!$N3136&gt;=Sheet2!$B$3),仕訳日記帳!B3136,IF(AND($A3136=Sheet2!$A$8,仕訳日記帳!$N3136&gt;=Sheet2!$B$8),仕訳日記帳!B3136,IF(AND(OR($A3136=Sheet2!$A$10,$A3136=Sheet2!$A$11,$A3136=Sheet2!$A$12,$A3136=Sheet2!$A$13,$A3136=Sheet2!$A$14,$A3136=Sheet2!$A$15,$A3136=Sheet2!$A$16,$A3136=Sheet2!$A$17),Sheet2!$B$9&lt;=仕訳日記帳!$N3136&lt;Sheet2!$C$10),仕訳日記帳!B3136,""))))</f>
        <v/>
      </c>
      <c r="D3136" s="265" t="str">
        <f>IF(AND($A3136=Sheet2!$A$2,仕訳日記帳!$N3136&gt;=Sheet2!$B$2),仕訳日記帳!N3136,IF(AND(OR($A3136=Sheet2!$A$3,$A3136=Sheet2!$A$4,$A3136=Sheet2!$A$5,$A3136=Sheet2!$A$6,$A3136=Sheet2!$A$7,$A3136=Sheet2!$A$9),仕訳日記帳!$N3136&gt;=Sheet2!$B$3),仕訳日記帳!N3136,IF(AND($A3136=Sheet2!$A$8,仕訳日記帳!$N3136&gt;=Sheet2!$B$8),仕訳日記帳!N3136,IF(AND(OR($A3136=Sheet2!$A$10,$A3136=Sheet2!$A$11,$A3136=Sheet2!$A$12,$A3136=Sheet2!$A$13,$A3136=Sheet2!$A$14,$A3136=Sheet2!$A$15,$A3136=Sheet2!$A$16,$A3136=Sheet2!$A$17),Sheet2!$B$9&lt;=仕訳日記帳!$N3136&lt;Sheet2!$C$10),仕訳日記帳!N3136,""))))</f>
        <v/>
      </c>
      <c r="E3136" s="263" t="str">
        <f>IF(AND($A3136=Sheet2!$A$2,仕訳日記帳!$N3136&gt;=Sheet2!$B$2),仕訳日記帳!G3136,IF(AND(OR($A3136=Sheet2!$A$3,$A3136=Sheet2!$A$4,$A3136=Sheet2!$A$5,$A3136=Sheet2!$A$6,$A3136=Sheet2!$A$7,$A3136=Sheet2!$A$9),仕訳日記帳!$N3136&gt;=Sheet2!$B$3),仕訳日記帳!G3136,IF(AND($A3136=Sheet2!$A$8,仕訳日記帳!$N3136&gt;=Sheet2!$B$8),仕訳日記帳!G3136,IF(AND(OR($A3136=Sheet2!$A$10,$A3136=Sheet2!$A$11,$A3136=Sheet2!$A$12,$A3136=Sheet2!$A$13,$A3136=Sheet2!$A$14,$A3136=Sheet2!$A$15,$A3136=Sheet2!$A$16,$A3136=Sheet2!$A$17),Sheet2!$B$9&lt;=仕訳日記帳!$N3136&lt;Sheet2!$C$10),仕訳日記帳!G3136,""))))</f>
        <v/>
      </c>
      <c r="G3136" t="str">
        <f>IF(OR(A3136=Sheet2!$A$2,A3136=Sheet2!$A$3,A3136=Sheet2!$A$4,A3136=Sheet2!$A$5,A3136=Sheet2!$A$6,A3136=Sheet2!$A$7,A3136=Sheet2!$A$8,A3136=Sheet2!$A$9,A3136=Sheet2!$A$10,A3136=Sheet2!$A$11,A3136=Sheet2!$A$12,$A$2=Sheet2!$A$13,A3136=Sheet2!$A$14,$A$2=Sheet2!$A$15,$A$2=Sheet2!$A$16,A3136=Sheet2!$A$17),"該当","")</f>
        <v/>
      </c>
      <c r="H3136" t="str">
        <f>IF(OR(A3136="",G3136=""),"",COUNTIF($G$2:G3136,"該当"))</f>
        <v/>
      </c>
    </row>
    <row r="3137" spans="1:8">
      <c r="A3137" t="str">
        <f>IF(AND(仕訳日記帳!D3137=Sheet2!$A$2,仕訳日記帳!$N3137&gt;=Sheet2!$B$2),仕訳日記帳!D3137,IF(AND(OR(仕訳日記帳!D3137=Sheet2!$A$3,仕訳日記帳!D3137=Sheet2!$A$4,仕訳日記帳!D3137=Sheet2!$A$5,仕訳日記帳!D3137=Sheet2!$A$6,仕訳日記帳!D3137=Sheet2!$A$7,仕訳日記帳!D3137=Sheet2!$A$9),仕訳日記帳!$N3137&gt;=Sheet2!$B$3),仕訳日記帳!D3137,IF(AND(仕訳日記帳!D3137=Sheet2!$A$8,仕訳日記帳!$N3137&gt;=Sheet2!$B$8),仕訳日記帳!D3137,IF(AND(OR(仕訳日記帳!D3137=Sheet2!$A$10,仕訳日記帳!D3137=Sheet2!$A$11,仕訳日記帳!D3137=Sheet2!$A$12,仕訳日記帳!D3137=Sheet2!$A$13,仕訳日記帳!D3137=Sheet2!$A$14,仕訳日記帳!D3137=Sheet2!$A$15,仕訳日記帳!D3137=Sheet2!$A$16,仕訳日記帳!D3137=Sheet2!$A$17),Sheet2!$B$9&lt;=仕訳日記帳!$N3137&lt;Sheet2!$C$10),仕訳日記帳!D3137,""))))</f>
        <v/>
      </c>
      <c r="B3137" s="263" t="str">
        <f>IF(AND($A3137=Sheet2!$A$2,仕訳日記帳!$N3137&gt;=Sheet2!$B$2),仕訳日記帳!A3137,IF(AND(OR($A3137=Sheet2!$A$3,$A3137=Sheet2!$A$4,$A3137=Sheet2!$A$5,$A3137=Sheet2!$A$6,$A3137=Sheet2!$A$7,$A3137=Sheet2!$A$9),仕訳日記帳!$N3137&gt;=Sheet2!$B$3),仕訳日記帳!A3137,IF(AND($A3137=Sheet2!$A$8,仕訳日記帳!$N3137&gt;=Sheet2!$B$8),仕訳日記帳!A3137,IF(AND(OR($A3137=Sheet2!$A$10,$A3137=Sheet2!$A$11,$A3137=Sheet2!$A$12,$A3137=Sheet2!$A$13,$A3137=Sheet2!$A$14,$A3137=Sheet2!$A$15,$A3137=Sheet2!$A$16,$A3137=Sheet2!$A$17),Sheet2!$B$9&lt;=仕訳日記帳!$N3137&lt;Sheet2!$C$10),仕訳日記帳!A3137,""))))</f>
        <v/>
      </c>
      <c r="C3137" t="str">
        <f>IF(AND($A3137=Sheet2!$A$2,仕訳日記帳!$N3137&gt;=Sheet2!$B$2),仕訳日記帳!B3137,IF(AND(OR($A3137=Sheet2!$A$3,$A3137=Sheet2!$A$4,$A3137=Sheet2!$A$5,$A3137=Sheet2!$A$6,$A3137=Sheet2!$A$7,$A3137=Sheet2!$A$9),仕訳日記帳!$N3137&gt;=Sheet2!$B$3),仕訳日記帳!B3137,IF(AND($A3137=Sheet2!$A$8,仕訳日記帳!$N3137&gt;=Sheet2!$B$8),仕訳日記帳!B3137,IF(AND(OR($A3137=Sheet2!$A$10,$A3137=Sheet2!$A$11,$A3137=Sheet2!$A$12,$A3137=Sheet2!$A$13,$A3137=Sheet2!$A$14,$A3137=Sheet2!$A$15,$A3137=Sheet2!$A$16,$A3137=Sheet2!$A$17),Sheet2!$B$9&lt;=仕訳日記帳!$N3137&lt;Sheet2!$C$10),仕訳日記帳!B3137,""))))</f>
        <v/>
      </c>
      <c r="D3137" s="265" t="str">
        <f>IF(AND($A3137=Sheet2!$A$2,仕訳日記帳!$N3137&gt;=Sheet2!$B$2),仕訳日記帳!N3137,IF(AND(OR($A3137=Sheet2!$A$3,$A3137=Sheet2!$A$4,$A3137=Sheet2!$A$5,$A3137=Sheet2!$A$6,$A3137=Sheet2!$A$7,$A3137=Sheet2!$A$9),仕訳日記帳!$N3137&gt;=Sheet2!$B$3),仕訳日記帳!N3137,IF(AND($A3137=Sheet2!$A$8,仕訳日記帳!$N3137&gt;=Sheet2!$B$8),仕訳日記帳!N3137,IF(AND(OR($A3137=Sheet2!$A$10,$A3137=Sheet2!$A$11,$A3137=Sheet2!$A$12,$A3137=Sheet2!$A$13,$A3137=Sheet2!$A$14,$A3137=Sheet2!$A$15,$A3137=Sheet2!$A$16,$A3137=Sheet2!$A$17),Sheet2!$B$9&lt;=仕訳日記帳!$N3137&lt;Sheet2!$C$10),仕訳日記帳!N3137,""))))</f>
        <v/>
      </c>
      <c r="E3137" s="263" t="str">
        <f>IF(AND($A3137=Sheet2!$A$2,仕訳日記帳!$N3137&gt;=Sheet2!$B$2),仕訳日記帳!G3137,IF(AND(OR($A3137=Sheet2!$A$3,$A3137=Sheet2!$A$4,$A3137=Sheet2!$A$5,$A3137=Sheet2!$A$6,$A3137=Sheet2!$A$7,$A3137=Sheet2!$A$9),仕訳日記帳!$N3137&gt;=Sheet2!$B$3),仕訳日記帳!G3137,IF(AND($A3137=Sheet2!$A$8,仕訳日記帳!$N3137&gt;=Sheet2!$B$8),仕訳日記帳!G3137,IF(AND(OR($A3137=Sheet2!$A$10,$A3137=Sheet2!$A$11,$A3137=Sheet2!$A$12,$A3137=Sheet2!$A$13,$A3137=Sheet2!$A$14,$A3137=Sheet2!$A$15,$A3137=Sheet2!$A$16,$A3137=Sheet2!$A$17),Sheet2!$B$9&lt;=仕訳日記帳!$N3137&lt;Sheet2!$C$10),仕訳日記帳!G3137,""))))</f>
        <v/>
      </c>
      <c r="G3137" t="str">
        <f>IF(OR(A3137=Sheet2!$A$2,A3137=Sheet2!$A$3,A3137=Sheet2!$A$4,A3137=Sheet2!$A$5,A3137=Sheet2!$A$6,A3137=Sheet2!$A$7,A3137=Sheet2!$A$8,A3137=Sheet2!$A$9,A3137=Sheet2!$A$10,A3137=Sheet2!$A$11,A3137=Sheet2!$A$12,$A$2=Sheet2!$A$13,A3137=Sheet2!$A$14,$A$2=Sheet2!$A$15,$A$2=Sheet2!$A$16,A3137=Sheet2!$A$17),"該当","")</f>
        <v/>
      </c>
      <c r="H3137" t="str">
        <f>IF(OR(A3137="",G3137=""),"",COUNTIF($G$2:G3137,"該当"))</f>
        <v/>
      </c>
    </row>
    <row r="3138" spans="1:8">
      <c r="A3138" t="str">
        <f>IF(AND(仕訳日記帳!D3138=Sheet2!$A$2,仕訳日記帳!$N3138&gt;=Sheet2!$B$2),仕訳日記帳!D3138,IF(AND(OR(仕訳日記帳!D3138=Sheet2!$A$3,仕訳日記帳!D3138=Sheet2!$A$4,仕訳日記帳!D3138=Sheet2!$A$5,仕訳日記帳!D3138=Sheet2!$A$6,仕訳日記帳!D3138=Sheet2!$A$7,仕訳日記帳!D3138=Sheet2!$A$9),仕訳日記帳!$N3138&gt;=Sheet2!$B$3),仕訳日記帳!D3138,IF(AND(仕訳日記帳!D3138=Sheet2!$A$8,仕訳日記帳!$N3138&gt;=Sheet2!$B$8),仕訳日記帳!D3138,IF(AND(OR(仕訳日記帳!D3138=Sheet2!$A$10,仕訳日記帳!D3138=Sheet2!$A$11,仕訳日記帳!D3138=Sheet2!$A$12,仕訳日記帳!D3138=Sheet2!$A$13,仕訳日記帳!D3138=Sheet2!$A$14,仕訳日記帳!D3138=Sheet2!$A$15,仕訳日記帳!D3138=Sheet2!$A$16,仕訳日記帳!D3138=Sheet2!$A$17),Sheet2!$B$9&lt;=仕訳日記帳!$N3138&lt;Sheet2!$C$10),仕訳日記帳!D3138,""))))</f>
        <v/>
      </c>
      <c r="B3138" s="263" t="str">
        <f>IF(AND($A3138=Sheet2!$A$2,仕訳日記帳!$N3138&gt;=Sheet2!$B$2),仕訳日記帳!A3138,IF(AND(OR($A3138=Sheet2!$A$3,$A3138=Sheet2!$A$4,$A3138=Sheet2!$A$5,$A3138=Sheet2!$A$6,$A3138=Sheet2!$A$7,$A3138=Sheet2!$A$9),仕訳日記帳!$N3138&gt;=Sheet2!$B$3),仕訳日記帳!A3138,IF(AND($A3138=Sheet2!$A$8,仕訳日記帳!$N3138&gt;=Sheet2!$B$8),仕訳日記帳!A3138,IF(AND(OR($A3138=Sheet2!$A$10,$A3138=Sheet2!$A$11,$A3138=Sheet2!$A$12,$A3138=Sheet2!$A$13,$A3138=Sheet2!$A$14,$A3138=Sheet2!$A$15,$A3138=Sheet2!$A$16,$A3138=Sheet2!$A$17),Sheet2!$B$9&lt;=仕訳日記帳!$N3138&lt;Sheet2!$C$10),仕訳日記帳!A3138,""))))</f>
        <v/>
      </c>
      <c r="C3138" t="str">
        <f>IF(AND($A3138=Sheet2!$A$2,仕訳日記帳!$N3138&gt;=Sheet2!$B$2),仕訳日記帳!B3138,IF(AND(OR($A3138=Sheet2!$A$3,$A3138=Sheet2!$A$4,$A3138=Sheet2!$A$5,$A3138=Sheet2!$A$6,$A3138=Sheet2!$A$7,$A3138=Sheet2!$A$9),仕訳日記帳!$N3138&gt;=Sheet2!$B$3),仕訳日記帳!B3138,IF(AND($A3138=Sheet2!$A$8,仕訳日記帳!$N3138&gt;=Sheet2!$B$8),仕訳日記帳!B3138,IF(AND(OR($A3138=Sheet2!$A$10,$A3138=Sheet2!$A$11,$A3138=Sheet2!$A$12,$A3138=Sheet2!$A$13,$A3138=Sheet2!$A$14,$A3138=Sheet2!$A$15,$A3138=Sheet2!$A$16,$A3138=Sheet2!$A$17),Sheet2!$B$9&lt;=仕訳日記帳!$N3138&lt;Sheet2!$C$10),仕訳日記帳!B3138,""))))</f>
        <v/>
      </c>
      <c r="D3138" s="265" t="str">
        <f>IF(AND($A3138=Sheet2!$A$2,仕訳日記帳!$N3138&gt;=Sheet2!$B$2),仕訳日記帳!N3138,IF(AND(OR($A3138=Sheet2!$A$3,$A3138=Sheet2!$A$4,$A3138=Sheet2!$A$5,$A3138=Sheet2!$A$6,$A3138=Sheet2!$A$7,$A3138=Sheet2!$A$9),仕訳日記帳!$N3138&gt;=Sheet2!$B$3),仕訳日記帳!N3138,IF(AND($A3138=Sheet2!$A$8,仕訳日記帳!$N3138&gt;=Sheet2!$B$8),仕訳日記帳!N3138,IF(AND(OR($A3138=Sheet2!$A$10,$A3138=Sheet2!$A$11,$A3138=Sheet2!$A$12,$A3138=Sheet2!$A$13,$A3138=Sheet2!$A$14,$A3138=Sheet2!$A$15,$A3138=Sheet2!$A$16,$A3138=Sheet2!$A$17),Sheet2!$B$9&lt;=仕訳日記帳!$N3138&lt;Sheet2!$C$10),仕訳日記帳!N3138,""))))</f>
        <v/>
      </c>
      <c r="E3138" s="263" t="str">
        <f>IF(AND($A3138=Sheet2!$A$2,仕訳日記帳!$N3138&gt;=Sheet2!$B$2),仕訳日記帳!G3138,IF(AND(OR($A3138=Sheet2!$A$3,$A3138=Sheet2!$A$4,$A3138=Sheet2!$A$5,$A3138=Sheet2!$A$6,$A3138=Sheet2!$A$7,$A3138=Sheet2!$A$9),仕訳日記帳!$N3138&gt;=Sheet2!$B$3),仕訳日記帳!G3138,IF(AND($A3138=Sheet2!$A$8,仕訳日記帳!$N3138&gt;=Sheet2!$B$8),仕訳日記帳!G3138,IF(AND(OR($A3138=Sheet2!$A$10,$A3138=Sheet2!$A$11,$A3138=Sheet2!$A$12,$A3138=Sheet2!$A$13,$A3138=Sheet2!$A$14,$A3138=Sheet2!$A$15,$A3138=Sheet2!$A$16,$A3138=Sheet2!$A$17),Sheet2!$B$9&lt;=仕訳日記帳!$N3138&lt;Sheet2!$C$10),仕訳日記帳!G3138,""))))</f>
        <v/>
      </c>
      <c r="G3138" t="str">
        <f>IF(OR(A3138=Sheet2!$A$2,A3138=Sheet2!$A$3,A3138=Sheet2!$A$4,A3138=Sheet2!$A$5,A3138=Sheet2!$A$6,A3138=Sheet2!$A$7,A3138=Sheet2!$A$8,A3138=Sheet2!$A$9,A3138=Sheet2!$A$10,A3138=Sheet2!$A$11,A3138=Sheet2!$A$12,$A$2=Sheet2!$A$13,A3138=Sheet2!$A$14,$A$2=Sheet2!$A$15,$A$2=Sheet2!$A$16,A3138=Sheet2!$A$17),"該当","")</f>
        <v/>
      </c>
      <c r="H3138" t="str">
        <f>IF(OR(A3138="",G3138=""),"",COUNTIF($G$2:G3138,"該当"))</f>
        <v/>
      </c>
    </row>
    <row r="3139" spans="1:8">
      <c r="A3139" t="str">
        <f>IF(AND(仕訳日記帳!D3139=Sheet2!$A$2,仕訳日記帳!$N3139&gt;=Sheet2!$B$2),仕訳日記帳!D3139,IF(AND(OR(仕訳日記帳!D3139=Sheet2!$A$3,仕訳日記帳!D3139=Sheet2!$A$4,仕訳日記帳!D3139=Sheet2!$A$5,仕訳日記帳!D3139=Sheet2!$A$6,仕訳日記帳!D3139=Sheet2!$A$7,仕訳日記帳!D3139=Sheet2!$A$9),仕訳日記帳!$N3139&gt;=Sheet2!$B$3),仕訳日記帳!D3139,IF(AND(仕訳日記帳!D3139=Sheet2!$A$8,仕訳日記帳!$N3139&gt;=Sheet2!$B$8),仕訳日記帳!D3139,IF(AND(OR(仕訳日記帳!D3139=Sheet2!$A$10,仕訳日記帳!D3139=Sheet2!$A$11,仕訳日記帳!D3139=Sheet2!$A$12,仕訳日記帳!D3139=Sheet2!$A$13,仕訳日記帳!D3139=Sheet2!$A$14,仕訳日記帳!D3139=Sheet2!$A$15,仕訳日記帳!D3139=Sheet2!$A$16,仕訳日記帳!D3139=Sheet2!$A$17),Sheet2!$B$9&lt;=仕訳日記帳!$N3139&lt;Sheet2!$C$10),仕訳日記帳!D3139,""))))</f>
        <v/>
      </c>
      <c r="B3139" s="263" t="str">
        <f>IF(AND($A3139=Sheet2!$A$2,仕訳日記帳!$N3139&gt;=Sheet2!$B$2),仕訳日記帳!A3139,IF(AND(OR($A3139=Sheet2!$A$3,$A3139=Sheet2!$A$4,$A3139=Sheet2!$A$5,$A3139=Sheet2!$A$6,$A3139=Sheet2!$A$7,$A3139=Sheet2!$A$9),仕訳日記帳!$N3139&gt;=Sheet2!$B$3),仕訳日記帳!A3139,IF(AND($A3139=Sheet2!$A$8,仕訳日記帳!$N3139&gt;=Sheet2!$B$8),仕訳日記帳!A3139,IF(AND(OR($A3139=Sheet2!$A$10,$A3139=Sheet2!$A$11,$A3139=Sheet2!$A$12,$A3139=Sheet2!$A$13,$A3139=Sheet2!$A$14,$A3139=Sheet2!$A$15,$A3139=Sheet2!$A$16,$A3139=Sheet2!$A$17),Sheet2!$B$9&lt;=仕訳日記帳!$N3139&lt;Sheet2!$C$10),仕訳日記帳!A3139,""))))</f>
        <v/>
      </c>
      <c r="C3139" t="str">
        <f>IF(AND($A3139=Sheet2!$A$2,仕訳日記帳!$N3139&gt;=Sheet2!$B$2),仕訳日記帳!B3139,IF(AND(OR($A3139=Sheet2!$A$3,$A3139=Sheet2!$A$4,$A3139=Sheet2!$A$5,$A3139=Sheet2!$A$6,$A3139=Sheet2!$A$7,$A3139=Sheet2!$A$9),仕訳日記帳!$N3139&gt;=Sheet2!$B$3),仕訳日記帳!B3139,IF(AND($A3139=Sheet2!$A$8,仕訳日記帳!$N3139&gt;=Sheet2!$B$8),仕訳日記帳!B3139,IF(AND(OR($A3139=Sheet2!$A$10,$A3139=Sheet2!$A$11,$A3139=Sheet2!$A$12,$A3139=Sheet2!$A$13,$A3139=Sheet2!$A$14,$A3139=Sheet2!$A$15,$A3139=Sheet2!$A$16,$A3139=Sheet2!$A$17),Sheet2!$B$9&lt;=仕訳日記帳!$N3139&lt;Sheet2!$C$10),仕訳日記帳!B3139,""))))</f>
        <v/>
      </c>
      <c r="D3139" s="265" t="str">
        <f>IF(AND($A3139=Sheet2!$A$2,仕訳日記帳!$N3139&gt;=Sheet2!$B$2),仕訳日記帳!N3139,IF(AND(OR($A3139=Sheet2!$A$3,$A3139=Sheet2!$A$4,$A3139=Sheet2!$A$5,$A3139=Sheet2!$A$6,$A3139=Sheet2!$A$7,$A3139=Sheet2!$A$9),仕訳日記帳!$N3139&gt;=Sheet2!$B$3),仕訳日記帳!N3139,IF(AND($A3139=Sheet2!$A$8,仕訳日記帳!$N3139&gt;=Sheet2!$B$8),仕訳日記帳!N3139,IF(AND(OR($A3139=Sheet2!$A$10,$A3139=Sheet2!$A$11,$A3139=Sheet2!$A$12,$A3139=Sheet2!$A$13,$A3139=Sheet2!$A$14,$A3139=Sheet2!$A$15,$A3139=Sheet2!$A$16,$A3139=Sheet2!$A$17),Sheet2!$B$9&lt;=仕訳日記帳!$N3139&lt;Sheet2!$C$10),仕訳日記帳!N3139,""))))</f>
        <v/>
      </c>
      <c r="E3139" s="263" t="str">
        <f>IF(AND($A3139=Sheet2!$A$2,仕訳日記帳!$N3139&gt;=Sheet2!$B$2),仕訳日記帳!G3139,IF(AND(OR($A3139=Sheet2!$A$3,$A3139=Sheet2!$A$4,$A3139=Sheet2!$A$5,$A3139=Sheet2!$A$6,$A3139=Sheet2!$A$7,$A3139=Sheet2!$A$9),仕訳日記帳!$N3139&gt;=Sheet2!$B$3),仕訳日記帳!G3139,IF(AND($A3139=Sheet2!$A$8,仕訳日記帳!$N3139&gt;=Sheet2!$B$8),仕訳日記帳!G3139,IF(AND(OR($A3139=Sheet2!$A$10,$A3139=Sheet2!$A$11,$A3139=Sheet2!$A$12,$A3139=Sheet2!$A$13,$A3139=Sheet2!$A$14,$A3139=Sheet2!$A$15,$A3139=Sheet2!$A$16,$A3139=Sheet2!$A$17),Sheet2!$B$9&lt;=仕訳日記帳!$N3139&lt;Sheet2!$C$10),仕訳日記帳!G3139,""))))</f>
        <v/>
      </c>
      <c r="G3139" t="str">
        <f>IF(OR(A3139=Sheet2!$A$2,A3139=Sheet2!$A$3,A3139=Sheet2!$A$4,A3139=Sheet2!$A$5,A3139=Sheet2!$A$6,A3139=Sheet2!$A$7,A3139=Sheet2!$A$8,A3139=Sheet2!$A$9,A3139=Sheet2!$A$10,A3139=Sheet2!$A$11,A3139=Sheet2!$A$12,$A$2=Sheet2!$A$13,A3139=Sheet2!$A$14,$A$2=Sheet2!$A$15,$A$2=Sheet2!$A$16,A3139=Sheet2!$A$17),"該当","")</f>
        <v/>
      </c>
      <c r="H3139" t="str">
        <f>IF(OR(A3139="",G3139=""),"",COUNTIF($G$2:G3139,"該当"))</f>
        <v/>
      </c>
    </row>
    <row r="3140" spans="1:8">
      <c r="A3140" t="str">
        <f>IF(AND(仕訳日記帳!D3140=Sheet2!$A$2,仕訳日記帳!$N3140&gt;=Sheet2!$B$2),仕訳日記帳!D3140,IF(AND(OR(仕訳日記帳!D3140=Sheet2!$A$3,仕訳日記帳!D3140=Sheet2!$A$4,仕訳日記帳!D3140=Sheet2!$A$5,仕訳日記帳!D3140=Sheet2!$A$6,仕訳日記帳!D3140=Sheet2!$A$7,仕訳日記帳!D3140=Sheet2!$A$9),仕訳日記帳!$N3140&gt;=Sheet2!$B$3),仕訳日記帳!D3140,IF(AND(仕訳日記帳!D3140=Sheet2!$A$8,仕訳日記帳!$N3140&gt;=Sheet2!$B$8),仕訳日記帳!D3140,IF(AND(OR(仕訳日記帳!D3140=Sheet2!$A$10,仕訳日記帳!D3140=Sheet2!$A$11,仕訳日記帳!D3140=Sheet2!$A$12,仕訳日記帳!D3140=Sheet2!$A$13,仕訳日記帳!D3140=Sheet2!$A$14,仕訳日記帳!D3140=Sheet2!$A$15,仕訳日記帳!D3140=Sheet2!$A$16,仕訳日記帳!D3140=Sheet2!$A$17),Sheet2!$B$9&lt;=仕訳日記帳!$N3140&lt;Sheet2!$C$10),仕訳日記帳!D3140,""))))</f>
        <v/>
      </c>
      <c r="B3140" s="263" t="str">
        <f>IF(AND($A3140=Sheet2!$A$2,仕訳日記帳!$N3140&gt;=Sheet2!$B$2),仕訳日記帳!A3140,IF(AND(OR($A3140=Sheet2!$A$3,$A3140=Sheet2!$A$4,$A3140=Sheet2!$A$5,$A3140=Sheet2!$A$6,$A3140=Sheet2!$A$7,$A3140=Sheet2!$A$9),仕訳日記帳!$N3140&gt;=Sheet2!$B$3),仕訳日記帳!A3140,IF(AND($A3140=Sheet2!$A$8,仕訳日記帳!$N3140&gt;=Sheet2!$B$8),仕訳日記帳!A3140,IF(AND(OR($A3140=Sheet2!$A$10,$A3140=Sheet2!$A$11,$A3140=Sheet2!$A$12,$A3140=Sheet2!$A$13,$A3140=Sheet2!$A$14,$A3140=Sheet2!$A$15,$A3140=Sheet2!$A$16,$A3140=Sheet2!$A$17),Sheet2!$B$9&lt;=仕訳日記帳!$N3140&lt;Sheet2!$C$10),仕訳日記帳!A3140,""))))</f>
        <v/>
      </c>
      <c r="C3140" t="str">
        <f>IF(AND($A3140=Sheet2!$A$2,仕訳日記帳!$N3140&gt;=Sheet2!$B$2),仕訳日記帳!B3140,IF(AND(OR($A3140=Sheet2!$A$3,$A3140=Sheet2!$A$4,$A3140=Sheet2!$A$5,$A3140=Sheet2!$A$6,$A3140=Sheet2!$A$7,$A3140=Sheet2!$A$9),仕訳日記帳!$N3140&gt;=Sheet2!$B$3),仕訳日記帳!B3140,IF(AND($A3140=Sheet2!$A$8,仕訳日記帳!$N3140&gt;=Sheet2!$B$8),仕訳日記帳!B3140,IF(AND(OR($A3140=Sheet2!$A$10,$A3140=Sheet2!$A$11,$A3140=Sheet2!$A$12,$A3140=Sheet2!$A$13,$A3140=Sheet2!$A$14,$A3140=Sheet2!$A$15,$A3140=Sheet2!$A$16,$A3140=Sheet2!$A$17),Sheet2!$B$9&lt;=仕訳日記帳!$N3140&lt;Sheet2!$C$10),仕訳日記帳!B3140,""))))</f>
        <v/>
      </c>
      <c r="D3140" s="265" t="str">
        <f>IF(AND($A3140=Sheet2!$A$2,仕訳日記帳!$N3140&gt;=Sheet2!$B$2),仕訳日記帳!N3140,IF(AND(OR($A3140=Sheet2!$A$3,$A3140=Sheet2!$A$4,$A3140=Sheet2!$A$5,$A3140=Sheet2!$A$6,$A3140=Sheet2!$A$7,$A3140=Sheet2!$A$9),仕訳日記帳!$N3140&gt;=Sheet2!$B$3),仕訳日記帳!N3140,IF(AND($A3140=Sheet2!$A$8,仕訳日記帳!$N3140&gt;=Sheet2!$B$8),仕訳日記帳!N3140,IF(AND(OR($A3140=Sheet2!$A$10,$A3140=Sheet2!$A$11,$A3140=Sheet2!$A$12,$A3140=Sheet2!$A$13,$A3140=Sheet2!$A$14,$A3140=Sheet2!$A$15,$A3140=Sheet2!$A$16,$A3140=Sheet2!$A$17),Sheet2!$B$9&lt;=仕訳日記帳!$N3140&lt;Sheet2!$C$10),仕訳日記帳!N3140,""))))</f>
        <v/>
      </c>
      <c r="E3140" s="263" t="str">
        <f>IF(AND($A3140=Sheet2!$A$2,仕訳日記帳!$N3140&gt;=Sheet2!$B$2),仕訳日記帳!G3140,IF(AND(OR($A3140=Sheet2!$A$3,$A3140=Sheet2!$A$4,$A3140=Sheet2!$A$5,$A3140=Sheet2!$A$6,$A3140=Sheet2!$A$7,$A3140=Sheet2!$A$9),仕訳日記帳!$N3140&gt;=Sheet2!$B$3),仕訳日記帳!G3140,IF(AND($A3140=Sheet2!$A$8,仕訳日記帳!$N3140&gt;=Sheet2!$B$8),仕訳日記帳!G3140,IF(AND(OR($A3140=Sheet2!$A$10,$A3140=Sheet2!$A$11,$A3140=Sheet2!$A$12,$A3140=Sheet2!$A$13,$A3140=Sheet2!$A$14,$A3140=Sheet2!$A$15,$A3140=Sheet2!$A$16,$A3140=Sheet2!$A$17),Sheet2!$B$9&lt;=仕訳日記帳!$N3140&lt;Sheet2!$C$10),仕訳日記帳!G3140,""))))</f>
        <v/>
      </c>
      <c r="G3140" t="str">
        <f>IF(OR(A3140=Sheet2!$A$2,A3140=Sheet2!$A$3,A3140=Sheet2!$A$4,A3140=Sheet2!$A$5,A3140=Sheet2!$A$6,A3140=Sheet2!$A$7,A3140=Sheet2!$A$8,A3140=Sheet2!$A$9,A3140=Sheet2!$A$10,A3140=Sheet2!$A$11,A3140=Sheet2!$A$12,$A$2=Sheet2!$A$13,A3140=Sheet2!$A$14,$A$2=Sheet2!$A$15,$A$2=Sheet2!$A$16,A3140=Sheet2!$A$17),"該当","")</f>
        <v/>
      </c>
      <c r="H3140" t="str">
        <f>IF(OR(A3140="",G3140=""),"",COUNTIF($G$2:G3140,"該当"))</f>
        <v/>
      </c>
    </row>
    <row r="3141" spans="1:8">
      <c r="A3141" t="str">
        <f>IF(AND(仕訳日記帳!D3141=Sheet2!$A$2,仕訳日記帳!$N3141&gt;=Sheet2!$B$2),仕訳日記帳!D3141,IF(AND(OR(仕訳日記帳!D3141=Sheet2!$A$3,仕訳日記帳!D3141=Sheet2!$A$4,仕訳日記帳!D3141=Sheet2!$A$5,仕訳日記帳!D3141=Sheet2!$A$6,仕訳日記帳!D3141=Sheet2!$A$7,仕訳日記帳!D3141=Sheet2!$A$9),仕訳日記帳!$N3141&gt;=Sheet2!$B$3),仕訳日記帳!D3141,IF(AND(仕訳日記帳!D3141=Sheet2!$A$8,仕訳日記帳!$N3141&gt;=Sheet2!$B$8),仕訳日記帳!D3141,IF(AND(OR(仕訳日記帳!D3141=Sheet2!$A$10,仕訳日記帳!D3141=Sheet2!$A$11,仕訳日記帳!D3141=Sheet2!$A$12,仕訳日記帳!D3141=Sheet2!$A$13,仕訳日記帳!D3141=Sheet2!$A$14,仕訳日記帳!D3141=Sheet2!$A$15,仕訳日記帳!D3141=Sheet2!$A$16,仕訳日記帳!D3141=Sheet2!$A$17),Sheet2!$B$9&lt;=仕訳日記帳!$N3141&lt;Sheet2!$C$10),仕訳日記帳!D3141,""))))</f>
        <v/>
      </c>
      <c r="B3141" s="263" t="str">
        <f>IF(AND($A3141=Sheet2!$A$2,仕訳日記帳!$N3141&gt;=Sheet2!$B$2),仕訳日記帳!A3141,IF(AND(OR($A3141=Sheet2!$A$3,$A3141=Sheet2!$A$4,$A3141=Sheet2!$A$5,$A3141=Sheet2!$A$6,$A3141=Sheet2!$A$7,$A3141=Sheet2!$A$9),仕訳日記帳!$N3141&gt;=Sheet2!$B$3),仕訳日記帳!A3141,IF(AND($A3141=Sheet2!$A$8,仕訳日記帳!$N3141&gt;=Sheet2!$B$8),仕訳日記帳!A3141,IF(AND(OR($A3141=Sheet2!$A$10,$A3141=Sheet2!$A$11,$A3141=Sheet2!$A$12,$A3141=Sheet2!$A$13,$A3141=Sheet2!$A$14,$A3141=Sheet2!$A$15,$A3141=Sheet2!$A$16,$A3141=Sheet2!$A$17),Sheet2!$B$9&lt;=仕訳日記帳!$N3141&lt;Sheet2!$C$10),仕訳日記帳!A3141,""))))</f>
        <v/>
      </c>
      <c r="C3141" t="str">
        <f>IF(AND($A3141=Sheet2!$A$2,仕訳日記帳!$N3141&gt;=Sheet2!$B$2),仕訳日記帳!B3141,IF(AND(OR($A3141=Sheet2!$A$3,$A3141=Sheet2!$A$4,$A3141=Sheet2!$A$5,$A3141=Sheet2!$A$6,$A3141=Sheet2!$A$7,$A3141=Sheet2!$A$9),仕訳日記帳!$N3141&gt;=Sheet2!$B$3),仕訳日記帳!B3141,IF(AND($A3141=Sheet2!$A$8,仕訳日記帳!$N3141&gt;=Sheet2!$B$8),仕訳日記帳!B3141,IF(AND(OR($A3141=Sheet2!$A$10,$A3141=Sheet2!$A$11,$A3141=Sheet2!$A$12,$A3141=Sheet2!$A$13,$A3141=Sheet2!$A$14,$A3141=Sheet2!$A$15,$A3141=Sheet2!$A$16,$A3141=Sheet2!$A$17),Sheet2!$B$9&lt;=仕訳日記帳!$N3141&lt;Sheet2!$C$10),仕訳日記帳!B3141,""))))</f>
        <v/>
      </c>
      <c r="D3141" s="265" t="str">
        <f>IF(AND($A3141=Sheet2!$A$2,仕訳日記帳!$N3141&gt;=Sheet2!$B$2),仕訳日記帳!N3141,IF(AND(OR($A3141=Sheet2!$A$3,$A3141=Sheet2!$A$4,$A3141=Sheet2!$A$5,$A3141=Sheet2!$A$6,$A3141=Sheet2!$A$7,$A3141=Sheet2!$A$9),仕訳日記帳!$N3141&gt;=Sheet2!$B$3),仕訳日記帳!N3141,IF(AND($A3141=Sheet2!$A$8,仕訳日記帳!$N3141&gt;=Sheet2!$B$8),仕訳日記帳!N3141,IF(AND(OR($A3141=Sheet2!$A$10,$A3141=Sheet2!$A$11,$A3141=Sheet2!$A$12,$A3141=Sheet2!$A$13,$A3141=Sheet2!$A$14,$A3141=Sheet2!$A$15,$A3141=Sheet2!$A$16,$A3141=Sheet2!$A$17),Sheet2!$B$9&lt;=仕訳日記帳!$N3141&lt;Sheet2!$C$10),仕訳日記帳!N3141,""))))</f>
        <v/>
      </c>
      <c r="E3141" s="263" t="str">
        <f>IF(AND($A3141=Sheet2!$A$2,仕訳日記帳!$N3141&gt;=Sheet2!$B$2),仕訳日記帳!G3141,IF(AND(OR($A3141=Sheet2!$A$3,$A3141=Sheet2!$A$4,$A3141=Sheet2!$A$5,$A3141=Sheet2!$A$6,$A3141=Sheet2!$A$7,$A3141=Sheet2!$A$9),仕訳日記帳!$N3141&gt;=Sheet2!$B$3),仕訳日記帳!G3141,IF(AND($A3141=Sheet2!$A$8,仕訳日記帳!$N3141&gt;=Sheet2!$B$8),仕訳日記帳!G3141,IF(AND(OR($A3141=Sheet2!$A$10,$A3141=Sheet2!$A$11,$A3141=Sheet2!$A$12,$A3141=Sheet2!$A$13,$A3141=Sheet2!$A$14,$A3141=Sheet2!$A$15,$A3141=Sheet2!$A$16,$A3141=Sheet2!$A$17),Sheet2!$B$9&lt;=仕訳日記帳!$N3141&lt;Sheet2!$C$10),仕訳日記帳!G3141,""))))</f>
        <v/>
      </c>
      <c r="G3141" t="str">
        <f>IF(OR(A3141=Sheet2!$A$2,A3141=Sheet2!$A$3,A3141=Sheet2!$A$4,A3141=Sheet2!$A$5,A3141=Sheet2!$A$6,A3141=Sheet2!$A$7,A3141=Sheet2!$A$8,A3141=Sheet2!$A$9,A3141=Sheet2!$A$10,A3141=Sheet2!$A$11,A3141=Sheet2!$A$12,$A$2=Sheet2!$A$13,A3141=Sheet2!$A$14,$A$2=Sheet2!$A$15,$A$2=Sheet2!$A$16,A3141=Sheet2!$A$17),"該当","")</f>
        <v/>
      </c>
      <c r="H3141" t="str">
        <f>IF(OR(A3141="",G3141=""),"",COUNTIF($G$2:G3141,"該当"))</f>
        <v/>
      </c>
    </row>
    <row r="3142" spans="1:8">
      <c r="A3142" t="str">
        <f>IF(AND(仕訳日記帳!D3142=Sheet2!$A$2,仕訳日記帳!$N3142&gt;=Sheet2!$B$2),仕訳日記帳!D3142,IF(AND(OR(仕訳日記帳!D3142=Sheet2!$A$3,仕訳日記帳!D3142=Sheet2!$A$4,仕訳日記帳!D3142=Sheet2!$A$5,仕訳日記帳!D3142=Sheet2!$A$6,仕訳日記帳!D3142=Sheet2!$A$7,仕訳日記帳!D3142=Sheet2!$A$9),仕訳日記帳!$N3142&gt;=Sheet2!$B$3),仕訳日記帳!D3142,IF(AND(仕訳日記帳!D3142=Sheet2!$A$8,仕訳日記帳!$N3142&gt;=Sheet2!$B$8),仕訳日記帳!D3142,IF(AND(OR(仕訳日記帳!D3142=Sheet2!$A$10,仕訳日記帳!D3142=Sheet2!$A$11,仕訳日記帳!D3142=Sheet2!$A$12,仕訳日記帳!D3142=Sheet2!$A$13,仕訳日記帳!D3142=Sheet2!$A$14,仕訳日記帳!D3142=Sheet2!$A$15,仕訳日記帳!D3142=Sheet2!$A$16,仕訳日記帳!D3142=Sheet2!$A$17),Sheet2!$B$9&lt;=仕訳日記帳!$N3142&lt;Sheet2!$C$10),仕訳日記帳!D3142,""))))</f>
        <v/>
      </c>
      <c r="B3142" s="263" t="str">
        <f>IF(AND($A3142=Sheet2!$A$2,仕訳日記帳!$N3142&gt;=Sheet2!$B$2),仕訳日記帳!A3142,IF(AND(OR($A3142=Sheet2!$A$3,$A3142=Sheet2!$A$4,$A3142=Sheet2!$A$5,$A3142=Sheet2!$A$6,$A3142=Sheet2!$A$7,$A3142=Sheet2!$A$9),仕訳日記帳!$N3142&gt;=Sheet2!$B$3),仕訳日記帳!A3142,IF(AND($A3142=Sheet2!$A$8,仕訳日記帳!$N3142&gt;=Sheet2!$B$8),仕訳日記帳!A3142,IF(AND(OR($A3142=Sheet2!$A$10,$A3142=Sheet2!$A$11,$A3142=Sheet2!$A$12,$A3142=Sheet2!$A$13,$A3142=Sheet2!$A$14,$A3142=Sheet2!$A$15,$A3142=Sheet2!$A$16,$A3142=Sheet2!$A$17),Sheet2!$B$9&lt;=仕訳日記帳!$N3142&lt;Sheet2!$C$10),仕訳日記帳!A3142,""))))</f>
        <v/>
      </c>
      <c r="C3142" t="str">
        <f>IF(AND($A3142=Sheet2!$A$2,仕訳日記帳!$N3142&gt;=Sheet2!$B$2),仕訳日記帳!B3142,IF(AND(OR($A3142=Sheet2!$A$3,$A3142=Sheet2!$A$4,$A3142=Sheet2!$A$5,$A3142=Sheet2!$A$6,$A3142=Sheet2!$A$7,$A3142=Sheet2!$A$9),仕訳日記帳!$N3142&gt;=Sheet2!$B$3),仕訳日記帳!B3142,IF(AND($A3142=Sheet2!$A$8,仕訳日記帳!$N3142&gt;=Sheet2!$B$8),仕訳日記帳!B3142,IF(AND(OR($A3142=Sheet2!$A$10,$A3142=Sheet2!$A$11,$A3142=Sheet2!$A$12,$A3142=Sheet2!$A$13,$A3142=Sheet2!$A$14,$A3142=Sheet2!$A$15,$A3142=Sheet2!$A$16,$A3142=Sheet2!$A$17),Sheet2!$B$9&lt;=仕訳日記帳!$N3142&lt;Sheet2!$C$10),仕訳日記帳!B3142,""))))</f>
        <v/>
      </c>
      <c r="D3142" s="265" t="str">
        <f>IF(AND($A3142=Sheet2!$A$2,仕訳日記帳!$N3142&gt;=Sheet2!$B$2),仕訳日記帳!N3142,IF(AND(OR($A3142=Sheet2!$A$3,$A3142=Sheet2!$A$4,$A3142=Sheet2!$A$5,$A3142=Sheet2!$A$6,$A3142=Sheet2!$A$7,$A3142=Sheet2!$A$9),仕訳日記帳!$N3142&gt;=Sheet2!$B$3),仕訳日記帳!N3142,IF(AND($A3142=Sheet2!$A$8,仕訳日記帳!$N3142&gt;=Sheet2!$B$8),仕訳日記帳!N3142,IF(AND(OR($A3142=Sheet2!$A$10,$A3142=Sheet2!$A$11,$A3142=Sheet2!$A$12,$A3142=Sheet2!$A$13,$A3142=Sheet2!$A$14,$A3142=Sheet2!$A$15,$A3142=Sheet2!$A$16,$A3142=Sheet2!$A$17),Sheet2!$B$9&lt;=仕訳日記帳!$N3142&lt;Sheet2!$C$10),仕訳日記帳!N3142,""))))</f>
        <v/>
      </c>
      <c r="E3142" s="263" t="str">
        <f>IF(AND($A3142=Sheet2!$A$2,仕訳日記帳!$N3142&gt;=Sheet2!$B$2),仕訳日記帳!G3142,IF(AND(OR($A3142=Sheet2!$A$3,$A3142=Sheet2!$A$4,$A3142=Sheet2!$A$5,$A3142=Sheet2!$A$6,$A3142=Sheet2!$A$7,$A3142=Sheet2!$A$9),仕訳日記帳!$N3142&gt;=Sheet2!$B$3),仕訳日記帳!G3142,IF(AND($A3142=Sheet2!$A$8,仕訳日記帳!$N3142&gt;=Sheet2!$B$8),仕訳日記帳!G3142,IF(AND(OR($A3142=Sheet2!$A$10,$A3142=Sheet2!$A$11,$A3142=Sheet2!$A$12,$A3142=Sheet2!$A$13,$A3142=Sheet2!$A$14,$A3142=Sheet2!$A$15,$A3142=Sheet2!$A$16,$A3142=Sheet2!$A$17),Sheet2!$B$9&lt;=仕訳日記帳!$N3142&lt;Sheet2!$C$10),仕訳日記帳!G3142,""))))</f>
        <v/>
      </c>
      <c r="G3142" t="str">
        <f>IF(OR(A3142=Sheet2!$A$2,A3142=Sheet2!$A$3,A3142=Sheet2!$A$4,A3142=Sheet2!$A$5,A3142=Sheet2!$A$6,A3142=Sheet2!$A$7,A3142=Sheet2!$A$8,A3142=Sheet2!$A$9,A3142=Sheet2!$A$10,A3142=Sheet2!$A$11,A3142=Sheet2!$A$12,$A$2=Sheet2!$A$13,A3142=Sheet2!$A$14,$A$2=Sheet2!$A$15,$A$2=Sheet2!$A$16,A3142=Sheet2!$A$17),"該当","")</f>
        <v/>
      </c>
      <c r="H3142" t="str">
        <f>IF(OR(A3142="",G3142=""),"",COUNTIF($G$2:G3142,"該当"))</f>
        <v/>
      </c>
    </row>
    <row r="3143" spans="1:8">
      <c r="A3143" t="str">
        <f>IF(AND(仕訳日記帳!D3143=Sheet2!$A$2,仕訳日記帳!$N3143&gt;=Sheet2!$B$2),仕訳日記帳!D3143,IF(AND(OR(仕訳日記帳!D3143=Sheet2!$A$3,仕訳日記帳!D3143=Sheet2!$A$4,仕訳日記帳!D3143=Sheet2!$A$5,仕訳日記帳!D3143=Sheet2!$A$6,仕訳日記帳!D3143=Sheet2!$A$7,仕訳日記帳!D3143=Sheet2!$A$9),仕訳日記帳!$N3143&gt;=Sheet2!$B$3),仕訳日記帳!D3143,IF(AND(仕訳日記帳!D3143=Sheet2!$A$8,仕訳日記帳!$N3143&gt;=Sheet2!$B$8),仕訳日記帳!D3143,IF(AND(OR(仕訳日記帳!D3143=Sheet2!$A$10,仕訳日記帳!D3143=Sheet2!$A$11,仕訳日記帳!D3143=Sheet2!$A$12,仕訳日記帳!D3143=Sheet2!$A$13,仕訳日記帳!D3143=Sheet2!$A$14,仕訳日記帳!D3143=Sheet2!$A$15,仕訳日記帳!D3143=Sheet2!$A$16,仕訳日記帳!D3143=Sheet2!$A$17),Sheet2!$B$9&lt;=仕訳日記帳!$N3143&lt;Sheet2!$C$10),仕訳日記帳!D3143,""))))</f>
        <v/>
      </c>
      <c r="B3143" s="263" t="str">
        <f>IF(AND($A3143=Sheet2!$A$2,仕訳日記帳!$N3143&gt;=Sheet2!$B$2),仕訳日記帳!A3143,IF(AND(OR($A3143=Sheet2!$A$3,$A3143=Sheet2!$A$4,$A3143=Sheet2!$A$5,$A3143=Sheet2!$A$6,$A3143=Sheet2!$A$7,$A3143=Sheet2!$A$9),仕訳日記帳!$N3143&gt;=Sheet2!$B$3),仕訳日記帳!A3143,IF(AND($A3143=Sheet2!$A$8,仕訳日記帳!$N3143&gt;=Sheet2!$B$8),仕訳日記帳!A3143,IF(AND(OR($A3143=Sheet2!$A$10,$A3143=Sheet2!$A$11,$A3143=Sheet2!$A$12,$A3143=Sheet2!$A$13,$A3143=Sheet2!$A$14,$A3143=Sheet2!$A$15,$A3143=Sheet2!$A$16,$A3143=Sheet2!$A$17),Sheet2!$B$9&lt;=仕訳日記帳!$N3143&lt;Sheet2!$C$10),仕訳日記帳!A3143,""))))</f>
        <v/>
      </c>
      <c r="C3143" t="str">
        <f>IF(AND($A3143=Sheet2!$A$2,仕訳日記帳!$N3143&gt;=Sheet2!$B$2),仕訳日記帳!B3143,IF(AND(OR($A3143=Sheet2!$A$3,$A3143=Sheet2!$A$4,$A3143=Sheet2!$A$5,$A3143=Sheet2!$A$6,$A3143=Sheet2!$A$7,$A3143=Sheet2!$A$9),仕訳日記帳!$N3143&gt;=Sheet2!$B$3),仕訳日記帳!B3143,IF(AND($A3143=Sheet2!$A$8,仕訳日記帳!$N3143&gt;=Sheet2!$B$8),仕訳日記帳!B3143,IF(AND(OR($A3143=Sheet2!$A$10,$A3143=Sheet2!$A$11,$A3143=Sheet2!$A$12,$A3143=Sheet2!$A$13,$A3143=Sheet2!$A$14,$A3143=Sheet2!$A$15,$A3143=Sheet2!$A$16,$A3143=Sheet2!$A$17),Sheet2!$B$9&lt;=仕訳日記帳!$N3143&lt;Sheet2!$C$10),仕訳日記帳!B3143,""))))</f>
        <v/>
      </c>
      <c r="D3143" s="265" t="str">
        <f>IF(AND($A3143=Sheet2!$A$2,仕訳日記帳!$N3143&gt;=Sheet2!$B$2),仕訳日記帳!N3143,IF(AND(OR($A3143=Sheet2!$A$3,$A3143=Sheet2!$A$4,$A3143=Sheet2!$A$5,$A3143=Sheet2!$A$6,$A3143=Sheet2!$A$7,$A3143=Sheet2!$A$9),仕訳日記帳!$N3143&gt;=Sheet2!$B$3),仕訳日記帳!N3143,IF(AND($A3143=Sheet2!$A$8,仕訳日記帳!$N3143&gt;=Sheet2!$B$8),仕訳日記帳!N3143,IF(AND(OR($A3143=Sheet2!$A$10,$A3143=Sheet2!$A$11,$A3143=Sheet2!$A$12,$A3143=Sheet2!$A$13,$A3143=Sheet2!$A$14,$A3143=Sheet2!$A$15,$A3143=Sheet2!$A$16,$A3143=Sheet2!$A$17),Sheet2!$B$9&lt;=仕訳日記帳!$N3143&lt;Sheet2!$C$10),仕訳日記帳!N3143,""))))</f>
        <v/>
      </c>
      <c r="E3143" s="263" t="str">
        <f>IF(AND($A3143=Sheet2!$A$2,仕訳日記帳!$N3143&gt;=Sheet2!$B$2),仕訳日記帳!G3143,IF(AND(OR($A3143=Sheet2!$A$3,$A3143=Sheet2!$A$4,$A3143=Sheet2!$A$5,$A3143=Sheet2!$A$6,$A3143=Sheet2!$A$7,$A3143=Sheet2!$A$9),仕訳日記帳!$N3143&gt;=Sheet2!$B$3),仕訳日記帳!G3143,IF(AND($A3143=Sheet2!$A$8,仕訳日記帳!$N3143&gt;=Sheet2!$B$8),仕訳日記帳!G3143,IF(AND(OR($A3143=Sheet2!$A$10,$A3143=Sheet2!$A$11,$A3143=Sheet2!$A$12,$A3143=Sheet2!$A$13,$A3143=Sheet2!$A$14,$A3143=Sheet2!$A$15,$A3143=Sheet2!$A$16,$A3143=Sheet2!$A$17),Sheet2!$B$9&lt;=仕訳日記帳!$N3143&lt;Sheet2!$C$10),仕訳日記帳!G3143,""))))</f>
        <v/>
      </c>
      <c r="G3143" t="str">
        <f>IF(OR(A3143=Sheet2!$A$2,A3143=Sheet2!$A$3,A3143=Sheet2!$A$4,A3143=Sheet2!$A$5,A3143=Sheet2!$A$6,A3143=Sheet2!$A$7,A3143=Sheet2!$A$8,A3143=Sheet2!$A$9,A3143=Sheet2!$A$10,A3143=Sheet2!$A$11,A3143=Sheet2!$A$12,$A$2=Sheet2!$A$13,A3143=Sheet2!$A$14,$A$2=Sheet2!$A$15,$A$2=Sheet2!$A$16,A3143=Sheet2!$A$17),"該当","")</f>
        <v/>
      </c>
      <c r="H3143" t="str">
        <f>IF(OR(A3143="",G3143=""),"",COUNTIF($G$2:G3143,"該当"))</f>
        <v/>
      </c>
    </row>
    <row r="3144" spans="1:8">
      <c r="A3144" t="str">
        <f>IF(AND(仕訳日記帳!D3144=Sheet2!$A$2,仕訳日記帳!$N3144&gt;=Sheet2!$B$2),仕訳日記帳!D3144,IF(AND(OR(仕訳日記帳!D3144=Sheet2!$A$3,仕訳日記帳!D3144=Sheet2!$A$4,仕訳日記帳!D3144=Sheet2!$A$5,仕訳日記帳!D3144=Sheet2!$A$6,仕訳日記帳!D3144=Sheet2!$A$7,仕訳日記帳!D3144=Sheet2!$A$9),仕訳日記帳!$N3144&gt;=Sheet2!$B$3),仕訳日記帳!D3144,IF(AND(仕訳日記帳!D3144=Sheet2!$A$8,仕訳日記帳!$N3144&gt;=Sheet2!$B$8),仕訳日記帳!D3144,IF(AND(OR(仕訳日記帳!D3144=Sheet2!$A$10,仕訳日記帳!D3144=Sheet2!$A$11,仕訳日記帳!D3144=Sheet2!$A$12,仕訳日記帳!D3144=Sheet2!$A$13,仕訳日記帳!D3144=Sheet2!$A$14,仕訳日記帳!D3144=Sheet2!$A$15,仕訳日記帳!D3144=Sheet2!$A$16,仕訳日記帳!D3144=Sheet2!$A$17),Sheet2!$B$9&lt;=仕訳日記帳!$N3144&lt;Sheet2!$C$10),仕訳日記帳!D3144,""))))</f>
        <v/>
      </c>
      <c r="B3144" s="263" t="str">
        <f>IF(AND($A3144=Sheet2!$A$2,仕訳日記帳!$N3144&gt;=Sheet2!$B$2),仕訳日記帳!A3144,IF(AND(OR($A3144=Sheet2!$A$3,$A3144=Sheet2!$A$4,$A3144=Sheet2!$A$5,$A3144=Sheet2!$A$6,$A3144=Sheet2!$A$7,$A3144=Sheet2!$A$9),仕訳日記帳!$N3144&gt;=Sheet2!$B$3),仕訳日記帳!A3144,IF(AND($A3144=Sheet2!$A$8,仕訳日記帳!$N3144&gt;=Sheet2!$B$8),仕訳日記帳!A3144,IF(AND(OR($A3144=Sheet2!$A$10,$A3144=Sheet2!$A$11,$A3144=Sheet2!$A$12,$A3144=Sheet2!$A$13,$A3144=Sheet2!$A$14,$A3144=Sheet2!$A$15,$A3144=Sheet2!$A$16,$A3144=Sheet2!$A$17),Sheet2!$B$9&lt;=仕訳日記帳!$N3144&lt;Sheet2!$C$10),仕訳日記帳!A3144,""))))</f>
        <v/>
      </c>
      <c r="C3144" t="str">
        <f>IF(AND($A3144=Sheet2!$A$2,仕訳日記帳!$N3144&gt;=Sheet2!$B$2),仕訳日記帳!B3144,IF(AND(OR($A3144=Sheet2!$A$3,$A3144=Sheet2!$A$4,$A3144=Sheet2!$A$5,$A3144=Sheet2!$A$6,$A3144=Sheet2!$A$7,$A3144=Sheet2!$A$9),仕訳日記帳!$N3144&gt;=Sheet2!$B$3),仕訳日記帳!B3144,IF(AND($A3144=Sheet2!$A$8,仕訳日記帳!$N3144&gt;=Sheet2!$B$8),仕訳日記帳!B3144,IF(AND(OR($A3144=Sheet2!$A$10,$A3144=Sheet2!$A$11,$A3144=Sheet2!$A$12,$A3144=Sheet2!$A$13,$A3144=Sheet2!$A$14,$A3144=Sheet2!$A$15,$A3144=Sheet2!$A$16,$A3144=Sheet2!$A$17),Sheet2!$B$9&lt;=仕訳日記帳!$N3144&lt;Sheet2!$C$10),仕訳日記帳!B3144,""))))</f>
        <v/>
      </c>
      <c r="D3144" s="265" t="str">
        <f>IF(AND($A3144=Sheet2!$A$2,仕訳日記帳!$N3144&gt;=Sheet2!$B$2),仕訳日記帳!N3144,IF(AND(OR($A3144=Sheet2!$A$3,$A3144=Sheet2!$A$4,$A3144=Sheet2!$A$5,$A3144=Sheet2!$A$6,$A3144=Sheet2!$A$7,$A3144=Sheet2!$A$9),仕訳日記帳!$N3144&gt;=Sheet2!$B$3),仕訳日記帳!N3144,IF(AND($A3144=Sheet2!$A$8,仕訳日記帳!$N3144&gt;=Sheet2!$B$8),仕訳日記帳!N3144,IF(AND(OR($A3144=Sheet2!$A$10,$A3144=Sheet2!$A$11,$A3144=Sheet2!$A$12,$A3144=Sheet2!$A$13,$A3144=Sheet2!$A$14,$A3144=Sheet2!$A$15,$A3144=Sheet2!$A$16,$A3144=Sheet2!$A$17),Sheet2!$B$9&lt;=仕訳日記帳!$N3144&lt;Sheet2!$C$10),仕訳日記帳!N3144,""))))</f>
        <v/>
      </c>
      <c r="E3144" s="263" t="str">
        <f>IF(AND($A3144=Sheet2!$A$2,仕訳日記帳!$N3144&gt;=Sheet2!$B$2),仕訳日記帳!G3144,IF(AND(OR($A3144=Sheet2!$A$3,$A3144=Sheet2!$A$4,$A3144=Sheet2!$A$5,$A3144=Sheet2!$A$6,$A3144=Sheet2!$A$7,$A3144=Sheet2!$A$9),仕訳日記帳!$N3144&gt;=Sheet2!$B$3),仕訳日記帳!G3144,IF(AND($A3144=Sheet2!$A$8,仕訳日記帳!$N3144&gt;=Sheet2!$B$8),仕訳日記帳!G3144,IF(AND(OR($A3144=Sheet2!$A$10,$A3144=Sheet2!$A$11,$A3144=Sheet2!$A$12,$A3144=Sheet2!$A$13,$A3144=Sheet2!$A$14,$A3144=Sheet2!$A$15,$A3144=Sheet2!$A$16,$A3144=Sheet2!$A$17),Sheet2!$B$9&lt;=仕訳日記帳!$N3144&lt;Sheet2!$C$10),仕訳日記帳!G3144,""))))</f>
        <v/>
      </c>
      <c r="G3144" t="str">
        <f>IF(OR(A3144=Sheet2!$A$2,A3144=Sheet2!$A$3,A3144=Sheet2!$A$4,A3144=Sheet2!$A$5,A3144=Sheet2!$A$6,A3144=Sheet2!$A$7,A3144=Sheet2!$A$8,A3144=Sheet2!$A$9,A3144=Sheet2!$A$10,A3144=Sheet2!$A$11,A3144=Sheet2!$A$12,$A$2=Sheet2!$A$13,A3144=Sheet2!$A$14,$A$2=Sheet2!$A$15,$A$2=Sheet2!$A$16,A3144=Sheet2!$A$17),"該当","")</f>
        <v/>
      </c>
      <c r="H3144" t="str">
        <f>IF(OR(A3144="",G3144=""),"",COUNTIF($G$2:G3144,"該当"))</f>
        <v/>
      </c>
    </row>
    <row r="3145" spans="1:8">
      <c r="A3145" t="str">
        <f>IF(AND(仕訳日記帳!D3145=Sheet2!$A$2,仕訳日記帳!$N3145&gt;=Sheet2!$B$2),仕訳日記帳!D3145,IF(AND(OR(仕訳日記帳!D3145=Sheet2!$A$3,仕訳日記帳!D3145=Sheet2!$A$4,仕訳日記帳!D3145=Sheet2!$A$5,仕訳日記帳!D3145=Sheet2!$A$6,仕訳日記帳!D3145=Sheet2!$A$7,仕訳日記帳!D3145=Sheet2!$A$9),仕訳日記帳!$N3145&gt;=Sheet2!$B$3),仕訳日記帳!D3145,IF(AND(仕訳日記帳!D3145=Sheet2!$A$8,仕訳日記帳!$N3145&gt;=Sheet2!$B$8),仕訳日記帳!D3145,IF(AND(OR(仕訳日記帳!D3145=Sheet2!$A$10,仕訳日記帳!D3145=Sheet2!$A$11,仕訳日記帳!D3145=Sheet2!$A$12,仕訳日記帳!D3145=Sheet2!$A$13,仕訳日記帳!D3145=Sheet2!$A$14,仕訳日記帳!D3145=Sheet2!$A$15,仕訳日記帳!D3145=Sheet2!$A$16,仕訳日記帳!D3145=Sheet2!$A$17),Sheet2!$B$9&lt;=仕訳日記帳!$N3145&lt;Sheet2!$C$10),仕訳日記帳!D3145,""))))</f>
        <v/>
      </c>
      <c r="B3145" s="263" t="str">
        <f>IF(AND($A3145=Sheet2!$A$2,仕訳日記帳!$N3145&gt;=Sheet2!$B$2),仕訳日記帳!A3145,IF(AND(OR($A3145=Sheet2!$A$3,$A3145=Sheet2!$A$4,$A3145=Sheet2!$A$5,$A3145=Sheet2!$A$6,$A3145=Sheet2!$A$7,$A3145=Sheet2!$A$9),仕訳日記帳!$N3145&gt;=Sheet2!$B$3),仕訳日記帳!A3145,IF(AND($A3145=Sheet2!$A$8,仕訳日記帳!$N3145&gt;=Sheet2!$B$8),仕訳日記帳!A3145,IF(AND(OR($A3145=Sheet2!$A$10,$A3145=Sheet2!$A$11,$A3145=Sheet2!$A$12,$A3145=Sheet2!$A$13,$A3145=Sheet2!$A$14,$A3145=Sheet2!$A$15,$A3145=Sheet2!$A$16,$A3145=Sheet2!$A$17),Sheet2!$B$9&lt;=仕訳日記帳!$N3145&lt;Sheet2!$C$10),仕訳日記帳!A3145,""))))</f>
        <v/>
      </c>
      <c r="C3145" t="str">
        <f>IF(AND($A3145=Sheet2!$A$2,仕訳日記帳!$N3145&gt;=Sheet2!$B$2),仕訳日記帳!B3145,IF(AND(OR($A3145=Sheet2!$A$3,$A3145=Sheet2!$A$4,$A3145=Sheet2!$A$5,$A3145=Sheet2!$A$6,$A3145=Sheet2!$A$7,$A3145=Sheet2!$A$9),仕訳日記帳!$N3145&gt;=Sheet2!$B$3),仕訳日記帳!B3145,IF(AND($A3145=Sheet2!$A$8,仕訳日記帳!$N3145&gt;=Sheet2!$B$8),仕訳日記帳!B3145,IF(AND(OR($A3145=Sheet2!$A$10,$A3145=Sheet2!$A$11,$A3145=Sheet2!$A$12,$A3145=Sheet2!$A$13,$A3145=Sheet2!$A$14,$A3145=Sheet2!$A$15,$A3145=Sheet2!$A$16,$A3145=Sheet2!$A$17),Sheet2!$B$9&lt;=仕訳日記帳!$N3145&lt;Sheet2!$C$10),仕訳日記帳!B3145,""))))</f>
        <v/>
      </c>
      <c r="D3145" s="265" t="str">
        <f>IF(AND($A3145=Sheet2!$A$2,仕訳日記帳!$N3145&gt;=Sheet2!$B$2),仕訳日記帳!N3145,IF(AND(OR($A3145=Sheet2!$A$3,$A3145=Sheet2!$A$4,$A3145=Sheet2!$A$5,$A3145=Sheet2!$A$6,$A3145=Sheet2!$A$7,$A3145=Sheet2!$A$9),仕訳日記帳!$N3145&gt;=Sheet2!$B$3),仕訳日記帳!N3145,IF(AND($A3145=Sheet2!$A$8,仕訳日記帳!$N3145&gt;=Sheet2!$B$8),仕訳日記帳!N3145,IF(AND(OR($A3145=Sheet2!$A$10,$A3145=Sheet2!$A$11,$A3145=Sheet2!$A$12,$A3145=Sheet2!$A$13,$A3145=Sheet2!$A$14,$A3145=Sheet2!$A$15,$A3145=Sheet2!$A$16,$A3145=Sheet2!$A$17),Sheet2!$B$9&lt;=仕訳日記帳!$N3145&lt;Sheet2!$C$10),仕訳日記帳!N3145,""))))</f>
        <v/>
      </c>
      <c r="E3145" s="263" t="str">
        <f>IF(AND($A3145=Sheet2!$A$2,仕訳日記帳!$N3145&gt;=Sheet2!$B$2),仕訳日記帳!G3145,IF(AND(OR($A3145=Sheet2!$A$3,$A3145=Sheet2!$A$4,$A3145=Sheet2!$A$5,$A3145=Sheet2!$A$6,$A3145=Sheet2!$A$7,$A3145=Sheet2!$A$9),仕訳日記帳!$N3145&gt;=Sheet2!$B$3),仕訳日記帳!G3145,IF(AND($A3145=Sheet2!$A$8,仕訳日記帳!$N3145&gt;=Sheet2!$B$8),仕訳日記帳!G3145,IF(AND(OR($A3145=Sheet2!$A$10,$A3145=Sheet2!$A$11,$A3145=Sheet2!$A$12,$A3145=Sheet2!$A$13,$A3145=Sheet2!$A$14,$A3145=Sheet2!$A$15,$A3145=Sheet2!$A$16,$A3145=Sheet2!$A$17),Sheet2!$B$9&lt;=仕訳日記帳!$N3145&lt;Sheet2!$C$10),仕訳日記帳!G3145,""))))</f>
        <v/>
      </c>
      <c r="G3145" t="str">
        <f>IF(OR(A3145=Sheet2!$A$2,A3145=Sheet2!$A$3,A3145=Sheet2!$A$4,A3145=Sheet2!$A$5,A3145=Sheet2!$A$6,A3145=Sheet2!$A$7,A3145=Sheet2!$A$8,A3145=Sheet2!$A$9,A3145=Sheet2!$A$10,A3145=Sheet2!$A$11,A3145=Sheet2!$A$12,$A$2=Sheet2!$A$13,A3145=Sheet2!$A$14,$A$2=Sheet2!$A$15,$A$2=Sheet2!$A$16,A3145=Sheet2!$A$17),"該当","")</f>
        <v/>
      </c>
      <c r="H3145" t="str">
        <f>IF(OR(A3145="",G3145=""),"",COUNTIF($G$2:G3145,"該当"))</f>
        <v/>
      </c>
    </row>
    <row r="3146" spans="1:8">
      <c r="A3146" t="str">
        <f>IF(AND(仕訳日記帳!D3146=Sheet2!$A$2,仕訳日記帳!$N3146&gt;=Sheet2!$B$2),仕訳日記帳!D3146,IF(AND(OR(仕訳日記帳!D3146=Sheet2!$A$3,仕訳日記帳!D3146=Sheet2!$A$4,仕訳日記帳!D3146=Sheet2!$A$5,仕訳日記帳!D3146=Sheet2!$A$6,仕訳日記帳!D3146=Sheet2!$A$7,仕訳日記帳!D3146=Sheet2!$A$9),仕訳日記帳!$N3146&gt;=Sheet2!$B$3),仕訳日記帳!D3146,IF(AND(仕訳日記帳!D3146=Sheet2!$A$8,仕訳日記帳!$N3146&gt;=Sheet2!$B$8),仕訳日記帳!D3146,IF(AND(OR(仕訳日記帳!D3146=Sheet2!$A$10,仕訳日記帳!D3146=Sheet2!$A$11,仕訳日記帳!D3146=Sheet2!$A$12,仕訳日記帳!D3146=Sheet2!$A$13,仕訳日記帳!D3146=Sheet2!$A$14,仕訳日記帳!D3146=Sheet2!$A$15,仕訳日記帳!D3146=Sheet2!$A$16,仕訳日記帳!D3146=Sheet2!$A$17),Sheet2!$B$9&lt;=仕訳日記帳!$N3146&lt;Sheet2!$C$10),仕訳日記帳!D3146,""))))</f>
        <v/>
      </c>
      <c r="B3146" s="263" t="str">
        <f>IF(AND($A3146=Sheet2!$A$2,仕訳日記帳!$N3146&gt;=Sheet2!$B$2),仕訳日記帳!A3146,IF(AND(OR($A3146=Sheet2!$A$3,$A3146=Sheet2!$A$4,$A3146=Sheet2!$A$5,$A3146=Sheet2!$A$6,$A3146=Sheet2!$A$7,$A3146=Sheet2!$A$9),仕訳日記帳!$N3146&gt;=Sheet2!$B$3),仕訳日記帳!A3146,IF(AND($A3146=Sheet2!$A$8,仕訳日記帳!$N3146&gt;=Sheet2!$B$8),仕訳日記帳!A3146,IF(AND(OR($A3146=Sheet2!$A$10,$A3146=Sheet2!$A$11,$A3146=Sheet2!$A$12,$A3146=Sheet2!$A$13,$A3146=Sheet2!$A$14,$A3146=Sheet2!$A$15,$A3146=Sheet2!$A$16,$A3146=Sheet2!$A$17),Sheet2!$B$9&lt;=仕訳日記帳!$N3146&lt;Sheet2!$C$10),仕訳日記帳!A3146,""))))</f>
        <v/>
      </c>
      <c r="C3146" t="str">
        <f>IF(AND($A3146=Sheet2!$A$2,仕訳日記帳!$N3146&gt;=Sheet2!$B$2),仕訳日記帳!B3146,IF(AND(OR($A3146=Sheet2!$A$3,$A3146=Sheet2!$A$4,$A3146=Sheet2!$A$5,$A3146=Sheet2!$A$6,$A3146=Sheet2!$A$7,$A3146=Sheet2!$A$9),仕訳日記帳!$N3146&gt;=Sheet2!$B$3),仕訳日記帳!B3146,IF(AND($A3146=Sheet2!$A$8,仕訳日記帳!$N3146&gt;=Sheet2!$B$8),仕訳日記帳!B3146,IF(AND(OR($A3146=Sheet2!$A$10,$A3146=Sheet2!$A$11,$A3146=Sheet2!$A$12,$A3146=Sheet2!$A$13,$A3146=Sheet2!$A$14,$A3146=Sheet2!$A$15,$A3146=Sheet2!$A$16,$A3146=Sheet2!$A$17),Sheet2!$B$9&lt;=仕訳日記帳!$N3146&lt;Sheet2!$C$10),仕訳日記帳!B3146,""))))</f>
        <v/>
      </c>
      <c r="D3146" s="265" t="str">
        <f>IF(AND($A3146=Sheet2!$A$2,仕訳日記帳!$N3146&gt;=Sheet2!$B$2),仕訳日記帳!N3146,IF(AND(OR($A3146=Sheet2!$A$3,$A3146=Sheet2!$A$4,$A3146=Sheet2!$A$5,$A3146=Sheet2!$A$6,$A3146=Sheet2!$A$7,$A3146=Sheet2!$A$9),仕訳日記帳!$N3146&gt;=Sheet2!$B$3),仕訳日記帳!N3146,IF(AND($A3146=Sheet2!$A$8,仕訳日記帳!$N3146&gt;=Sheet2!$B$8),仕訳日記帳!N3146,IF(AND(OR($A3146=Sheet2!$A$10,$A3146=Sheet2!$A$11,$A3146=Sheet2!$A$12,$A3146=Sheet2!$A$13,$A3146=Sheet2!$A$14,$A3146=Sheet2!$A$15,$A3146=Sheet2!$A$16,$A3146=Sheet2!$A$17),Sheet2!$B$9&lt;=仕訳日記帳!$N3146&lt;Sheet2!$C$10),仕訳日記帳!N3146,""))))</f>
        <v/>
      </c>
      <c r="E3146" s="263" t="str">
        <f>IF(AND($A3146=Sheet2!$A$2,仕訳日記帳!$N3146&gt;=Sheet2!$B$2),仕訳日記帳!G3146,IF(AND(OR($A3146=Sheet2!$A$3,$A3146=Sheet2!$A$4,$A3146=Sheet2!$A$5,$A3146=Sheet2!$A$6,$A3146=Sheet2!$A$7,$A3146=Sheet2!$A$9),仕訳日記帳!$N3146&gt;=Sheet2!$B$3),仕訳日記帳!G3146,IF(AND($A3146=Sheet2!$A$8,仕訳日記帳!$N3146&gt;=Sheet2!$B$8),仕訳日記帳!G3146,IF(AND(OR($A3146=Sheet2!$A$10,$A3146=Sheet2!$A$11,$A3146=Sheet2!$A$12,$A3146=Sheet2!$A$13,$A3146=Sheet2!$A$14,$A3146=Sheet2!$A$15,$A3146=Sheet2!$A$16,$A3146=Sheet2!$A$17),Sheet2!$B$9&lt;=仕訳日記帳!$N3146&lt;Sheet2!$C$10),仕訳日記帳!G3146,""))))</f>
        <v/>
      </c>
      <c r="G3146" t="str">
        <f>IF(OR(A3146=Sheet2!$A$2,A3146=Sheet2!$A$3,A3146=Sheet2!$A$4,A3146=Sheet2!$A$5,A3146=Sheet2!$A$6,A3146=Sheet2!$A$7,A3146=Sheet2!$A$8,A3146=Sheet2!$A$9,A3146=Sheet2!$A$10,A3146=Sheet2!$A$11,A3146=Sheet2!$A$12,$A$2=Sheet2!$A$13,A3146=Sheet2!$A$14,$A$2=Sheet2!$A$15,$A$2=Sheet2!$A$16,A3146=Sheet2!$A$17),"該当","")</f>
        <v/>
      </c>
      <c r="H3146" t="str">
        <f>IF(OR(A3146="",G3146=""),"",COUNTIF($G$2:G3146,"該当"))</f>
        <v/>
      </c>
    </row>
    <row r="3147" spans="1:8">
      <c r="A3147" t="str">
        <f>IF(AND(仕訳日記帳!D3147=Sheet2!$A$2,仕訳日記帳!$N3147&gt;=Sheet2!$B$2),仕訳日記帳!D3147,IF(AND(OR(仕訳日記帳!D3147=Sheet2!$A$3,仕訳日記帳!D3147=Sheet2!$A$4,仕訳日記帳!D3147=Sheet2!$A$5,仕訳日記帳!D3147=Sheet2!$A$6,仕訳日記帳!D3147=Sheet2!$A$7,仕訳日記帳!D3147=Sheet2!$A$9),仕訳日記帳!$N3147&gt;=Sheet2!$B$3),仕訳日記帳!D3147,IF(AND(仕訳日記帳!D3147=Sheet2!$A$8,仕訳日記帳!$N3147&gt;=Sheet2!$B$8),仕訳日記帳!D3147,IF(AND(OR(仕訳日記帳!D3147=Sheet2!$A$10,仕訳日記帳!D3147=Sheet2!$A$11,仕訳日記帳!D3147=Sheet2!$A$12,仕訳日記帳!D3147=Sheet2!$A$13,仕訳日記帳!D3147=Sheet2!$A$14,仕訳日記帳!D3147=Sheet2!$A$15,仕訳日記帳!D3147=Sheet2!$A$16,仕訳日記帳!D3147=Sheet2!$A$17),Sheet2!$B$9&lt;=仕訳日記帳!$N3147&lt;Sheet2!$C$10),仕訳日記帳!D3147,""))))</f>
        <v/>
      </c>
      <c r="B3147" s="263" t="str">
        <f>IF(AND($A3147=Sheet2!$A$2,仕訳日記帳!$N3147&gt;=Sheet2!$B$2),仕訳日記帳!A3147,IF(AND(OR($A3147=Sheet2!$A$3,$A3147=Sheet2!$A$4,$A3147=Sheet2!$A$5,$A3147=Sheet2!$A$6,$A3147=Sheet2!$A$7,$A3147=Sheet2!$A$9),仕訳日記帳!$N3147&gt;=Sheet2!$B$3),仕訳日記帳!A3147,IF(AND($A3147=Sheet2!$A$8,仕訳日記帳!$N3147&gt;=Sheet2!$B$8),仕訳日記帳!A3147,IF(AND(OR($A3147=Sheet2!$A$10,$A3147=Sheet2!$A$11,$A3147=Sheet2!$A$12,$A3147=Sheet2!$A$13,$A3147=Sheet2!$A$14,$A3147=Sheet2!$A$15,$A3147=Sheet2!$A$16,$A3147=Sheet2!$A$17),Sheet2!$B$9&lt;=仕訳日記帳!$N3147&lt;Sheet2!$C$10),仕訳日記帳!A3147,""))))</f>
        <v/>
      </c>
      <c r="C3147" t="str">
        <f>IF(AND($A3147=Sheet2!$A$2,仕訳日記帳!$N3147&gt;=Sheet2!$B$2),仕訳日記帳!B3147,IF(AND(OR($A3147=Sheet2!$A$3,$A3147=Sheet2!$A$4,$A3147=Sheet2!$A$5,$A3147=Sheet2!$A$6,$A3147=Sheet2!$A$7,$A3147=Sheet2!$A$9),仕訳日記帳!$N3147&gt;=Sheet2!$B$3),仕訳日記帳!B3147,IF(AND($A3147=Sheet2!$A$8,仕訳日記帳!$N3147&gt;=Sheet2!$B$8),仕訳日記帳!B3147,IF(AND(OR($A3147=Sheet2!$A$10,$A3147=Sheet2!$A$11,$A3147=Sheet2!$A$12,$A3147=Sheet2!$A$13,$A3147=Sheet2!$A$14,$A3147=Sheet2!$A$15,$A3147=Sheet2!$A$16,$A3147=Sheet2!$A$17),Sheet2!$B$9&lt;=仕訳日記帳!$N3147&lt;Sheet2!$C$10),仕訳日記帳!B3147,""))))</f>
        <v/>
      </c>
      <c r="D3147" s="265" t="str">
        <f>IF(AND($A3147=Sheet2!$A$2,仕訳日記帳!$N3147&gt;=Sheet2!$B$2),仕訳日記帳!N3147,IF(AND(OR($A3147=Sheet2!$A$3,$A3147=Sheet2!$A$4,$A3147=Sheet2!$A$5,$A3147=Sheet2!$A$6,$A3147=Sheet2!$A$7,$A3147=Sheet2!$A$9),仕訳日記帳!$N3147&gt;=Sheet2!$B$3),仕訳日記帳!N3147,IF(AND($A3147=Sheet2!$A$8,仕訳日記帳!$N3147&gt;=Sheet2!$B$8),仕訳日記帳!N3147,IF(AND(OR($A3147=Sheet2!$A$10,$A3147=Sheet2!$A$11,$A3147=Sheet2!$A$12,$A3147=Sheet2!$A$13,$A3147=Sheet2!$A$14,$A3147=Sheet2!$A$15,$A3147=Sheet2!$A$16,$A3147=Sheet2!$A$17),Sheet2!$B$9&lt;=仕訳日記帳!$N3147&lt;Sheet2!$C$10),仕訳日記帳!N3147,""))))</f>
        <v/>
      </c>
      <c r="E3147" s="263" t="str">
        <f>IF(AND($A3147=Sheet2!$A$2,仕訳日記帳!$N3147&gt;=Sheet2!$B$2),仕訳日記帳!G3147,IF(AND(OR($A3147=Sheet2!$A$3,$A3147=Sheet2!$A$4,$A3147=Sheet2!$A$5,$A3147=Sheet2!$A$6,$A3147=Sheet2!$A$7,$A3147=Sheet2!$A$9),仕訳日記帳!$N3147&gt;=Sheet2!$B$3),仕訳日記帳!G3147,IF(AND($A3147=Sheet2!$A$8,仕訳日記帳!$N3147&gt;=Sheet2!$B$8),仕訳日記帳!G3147,IF(AND(OR($A3147=Sheet2!$A$10,$A3147=Sheet2!$A$11,$A3147=Sheet2!$A$12,$A3147=Sheet2!$A$13,$A3147=Sheet2!$A$14,$A3147=Sheet2!$A$15,$A3147=Sheet2!$A$16,$A3147=Sheet2!$A$17),Sheet2!$B$9&lt;=仕訳日記帳!$N3147&lt;Sheet2!$C$10),仕訳日記帳!G3147,""))))</f>
        <v/>
      </c>
      <c r="G3147" t="str">
        <f>IF(OR(A3147=Sheet2!$A$2,A3147=Sheet2!$A$3,A3147=Sheet2!$A$4,A3147=Sheet2!$A$5,A3147=Sheet2!$A$6,A3147=Sheet2!$A$7,A3147=Sheet2!$A$8,A3147=Sheet2!$A$9,A3147=Sheet2!$A$10,A3147=Sheet2!$A$11,A3147=Sheet2!$A$12,$A$2=Sheet2!$A$13,A3147=Sheet2!$A$14,$A$2=Sheet2!$A$15,$A$2=Sheet2!$A$16,A3147=Sheet2!$A$17),"該当","")</f>
        <v/>
      </c>
      <c r="H3147" t="str">
        <f>IF(OR(A3147="",G3147=""),"",COUNTIF($G$2:G3147,"該当"))</f>
        <v/>
      </c>
    </row>
    <row r="3148" spans="1:8">
      <c r="A3148" t="str">
        <f>IF(AND(仕訳日記帳!D3148=Sheet2!$A$2,仕訳日記帳!$N3148&gt;=Sheet2!$B$2),仕訳日記帳!D3148,IF(AND(OR(仕訳日記帳!D3148=Sheet2!$A$3,仕訳日記帳!D3148=Sheet2!$A$4,仕訳日記帳!D3148=Sheet2!$A$5,仕訳日記帳!D3148=Sheet2!$A$6,仕訳日記帳!D3148=Sheet2!$A$7,仕訳日記帳!D3148=Sheet2!$A$9),仕訳日記帳!$N3148&gt;=Sheet2!$B$3),仕訳日記帳!D3148,IF(AND(仕訳日記帳!D3148=Sheet2!$A$8,仕訳日記帳!$N3148&gt;=Sheet2!$B$8),仕訳日記帳!D3148,IF(AND(OR(仕訳日記帳!D3148=Sheet2!$A$10,仕訳日記帳!D3148=Sheet2!$A$11,仕訳日記帳!D3148=Sheet2!$A$12,仕訳日記帳!D3148=Sheet2!$A$13,仕訳日記帳!D3148=Sheet2!$A$14,仕訳日記帳!D3148=Sheet2!$A$15,仕訳日記帳!D3148=Sheet2!$A$16,仕訳日記帳!D3148=Sheet2!$A$17),Sheet2!$B$9&lt;=仕訳日記帳!$N3148&lt;Sheet2!$C$10),仕訳日記帳!D3148,""))))</f>
        <v/>
      </c>
      <c r="B3148" s="263" t="str">
        <f>IF(AND($A3148=Sheet2!$A$2,仕訳日記帳!$N3148&gt;=Sheet2!$B$2),仕訳日記帳!A3148,IF(AND(OR($A3148=Sheet2!$A$3,$A3148=Sheet2!$A$4,$A3148=Sheet2!$A$5,$A3148=Sheet2!$A$6,$A3148=Sheet2!$A$7,$A3148=Sheet2!$A$9),仕訳日記帳!$N3148&gt;=Sheet2!$B$3),仕訳日記帳!A3148,IF(AND($A3148=Sheet2!$A$8,仕訳日記帳!$N3148&gt;=Sheet2!$B$8),仕訳日記帳!A3148,IF(AND(OR($A3148=Sheet2!$A$10,$A3148=Sheet2!$A$11,$A3148=Sheet2!$A$12,$A3148=Sheet2!$A$13,$A3148=Sheet2!$A$14,$A3148=Sheet2!$A$15,$A3148=Sheet2!$A$16,$A3148=Sheet2!$A$17),Sheet2!$B$9&lt;=仕訳日記帳!$N3148&lt;Sheet2!$C$10),仕訳日記帳!A3148,""))))</f>
        <v/>
      </c>
      <c r="C3148" t="str">
        <f>IF(AND($A3148=Sheet2!$A$2,仕訳日記帳!$N3148&gt;=Sheet2!$B$2),仕訳日記帳!B3148,IF(AND(OR($A3148=Sheet2!$A$3,$A3148=Sheet2!$A$4,$A3148=Sheet2!$A$5,$A3148=Sheet2!$A$6,$A3148=Sheet2!$A$7,$A3148=Sheet2!$A$9),仕訳日記帳!$N3148&gt;=Sheet2!$B$3),仕訳日記帳!B3148,IF(AND($A3148=Sheet2!$A$8,仕訳日記帳!$N3148&gt;=Sheet2!$B$8),仕訳日記帳!B3148,IF(AND(OR($A3148=Sheet2!$A$10,$A3148=Sheet2!$A$11,$A3148=Sheet2!$A$12,$A3148=Sheet2!$A$13,$A3148=Sheet2!$A$14,$A3148=Sheet2!$A$15,$A3148=Sheet2!$A$16,$A3148=Sheet2!$A$17),Sheet2!$B$9&lt;=仕訳日記帳!$N3148&lt;Sheet2!$C$10),仕訳日記帳!B3148,""))))</f>
        <v/>
      </c>
      <c r="D3148" s="265" t="str">
        <f>IF(AND($A3148=Sheet2!$A$2,仕訳日記帳!$N3148&gt;=Sheet2!$B$2),仕訳日記帳!N3148,IF(AND(OR($A3148=Sheet2!$A$3,$A3148=Sheet2!$A$4,$A3148=Sheet2!$A$5,$A3148=Sheet2!$A$6,$A3148=Sheet2!$A$7,$A3148=Sheet2!$A$9),仕訳日記帳!$N3148&gt;=Sheet2!$B$3),仕訳日記帳!N3148,IF(AND($A3148=Sheet2!$A$8,仕訳日記帳!$N3148&gt;=Sheet2!$B$8),仕訳日記帳!N3148,IF(AND(OR($A3148=Sheet2!$A$10,$A3148=Sheet2!$A$11,$A3148=Sheet2!$A$12,$A3148=Sheet2!$A$13,$A3148=Sheet2!$A$14,$A3148=Sheet2!$A$15,$A3148=Sheet2!$A$16,$A3148=Sheet2!$A$17),Sheet2!$B$9&lt;=仕訳日記帳!$N3148&lt;Sheet2!$C$10),仕訳日記帳!N3148,""))))</f>
        <v/>
      </c>
      <c r="E3148" s="263" t="str">
        <f>IF(AND($A3148=Sheet2!$A$2,仕訳日記帳!$N3148&gt;=Sheet2!$B$2),仕訳日記帳!G3148,IF(AND(OR($A3148=Sheet2!$A$3,$A3148=Sheet2!$A$4,$A3148=Sheet2!$A$5,$A3148=Sheet2!$A$6,$A3148=Sheet2!$A$7,$A3148=Sheet2!$A$9),仕訳日記帳!$N3148&gt;=Sheet2!$B$3),仕訳日記帳!G3148,IF(AND($A3148=Sheet2!$A$8,仕訳日記帳!$N3148&gt;=Sheet2!$B$8),仕訳日記帳!G3148,IF(AND(OR($A3148=Sheet2!$A$10,$A3148=Sheet2!$A$11,$A3148=Sheet2!$A$12,$A3148=Sheet2!$A$13,$A3148=Sheet2!$A$14,$A3148=Sheet2!$A$15,$A3148=Sheet2!$A$16,$A3148=Sheet2!$A$17),Sheet2!$B$9&lt;=仕訳日記帳!$N3148&lt;Sheet2!$C$10),仕訳日記帳!G3148,""))))</f>
        <v/>
      </c>
      <c r="G3148" t="str">
        <f>IF(OR(A3148=Sheet2!$A$2,A3148=Sheet2!$A$3,A3148=Sheet2!$A$4,A3148=Sheet2!$A$5,A3148=Sheet2!$A$6,A3148=Sheet2!$A$7,A3148=Sheet2!$A$8,A3148=Sheet2!$A$9,A3148=Sheet2!$A$10,A3148=Sheet2!$A$11,A3148=Sheet2!$A$12,$A$2=Sheet2!$A$13,A3148=Sheet2!$A$14,$A$2=Sheet2!$A$15,$A$2=Sheet2!$A$16,A3148=Sheet2!$A$17),"該当","")</f>
        <v/>
      </c>
      <c r="H3148" t="str">
        <f>IF(OR(A3148="",G3148=""),"",COUNTIF($G$2:G3148,"該当"))</f>
        <v/>
      </c>
    </row>
    <row r="3149" spans="1:8">
      <c r="A3149" t="str">
        <f>IF(AND(仕訳日記帳!D3149=Sheet2!$A$2,仕訳日記帳!$N3149&gt;=Sheet2!$B$2),仕訳日記帳!D3149,IF(AND(OR(仕訳日記帳!D3149=Sheet2!$A$3,仕訳日記帳!D3149=Sheet2!$A$4,仕訳日記帳!D3149=Sheet2!$A$5,仕訳日記帳!D3149=Sheet2!$A$6,仕訳日記帳!D3149=Sheet2!$A$7,仕訳日記帳!D3149=Sheet2!$A$9),仕訳日記帳!$N3149&gt;=Sheet2!$B$3),仕訳日記帳!D3149,IF(AND(仕訳日記帳!D3149=Sheet2!$A$8,仕訳日記帳!$N3149&gt;=Sheet2!$B$8),仕訳日記帳!D3149,IF(AND(OR(仕訳日記帳!D3149=Sheet2!$A$10,仕訳日記帳!D3149=Sheet2!$A$11,仕訳日記帳!D3149=Sheet2!$A$12,仕訳日記帳!D3149=Sheet2!$A$13,仕訳日記帳!D3149=Sheet2!$A$14,仕訳日記帳!D3149=Sheet2!$A$15,仕訳日記帳!D3149=Sheet2!$A$16,仕訳日記帳!D3149=Sheet2!$A$17),Sheet2!$B$9&lt;=仕訳日記帳!$N3149&lt;Sheet2!$C$10),仕訳日記帳!D3149,""))))</f>
        <v/>
      </c>
      <c r="B3149" s="263" t="str">
        <f>IF(AND($A3149=Sheet2!$A$2,仕訳日記帳!$N3149&gt;=Sheet2!$B$2),仕訳日記帳!A3149,IF(AND(OR($A3149=Sheet2!$A$3,$A3149=Sheet2!$A$4,$A3149=Sheet2!$A$5,$A3149=Sheet2!$A$6,$A3149=Sheet2!$A$7,$A3149=Sheet2!$A$9),仕訳日記帳!$N3149&gt;=Sheet2!$B$3),仕訳日記帳!A3149,IF(AND($A3149=Sheet2!$A$8,仕訳日記帳!$N3149&gt;=Sheet2!$B$8),仕訳日記帳!A3149,IF(AND(OR($A3149=Sheet2!$A$10,$A3149=Sheet2!$A$11,$A3149=Sheet2!$A$12,$A3149=Sheet2!$A$13,$A3149=Sheet2!$A$14,$A3149=Sheet2!$A$15,$A3149=Sheet2!$A$16,$A3149=Sheet2!$A$17),Sheet2!$B$9&lt;=仕訳日記帳!$N3149&lt;Sheet2!$C$10),仕訳日記帳!A3149,""))))</f>
        <v/>
      </c>
      <c r="C3149" t="str">
        <f>IF(AND($A3149=Sheet2!$A$2,仕訳日記帳!$N3149&gt;=Sheet2!$B$2),仕訳日記帳!B3149,IF(AND(OR($A3149=Sheet2!$A$3,$A3149=Sheet2!$A$4,$A3149=Sheet2!$A$5,$A3149=Sheet2!$A$6,$A3149=Sheet2!$A$7,$A3149=Sheet2!$A$9),仕訳日記帳!$N3149&gt;=Sheet2!$B$3),仕訳日記帳!B3149,IF(AND($A3149=Sheet2!$A$8,仕訳日記帳!$N3149&gt;=Sheet2!$B$8),仕訳日記帳!B3149,IF(AND(OR($A3149=Sheet2!$A$10,$A3149=Sheet2!$A$11,$A3149=Sheet2!$A$12,$A3149=Sheet2!$A$13,$A3149=Sheet2!$A$14,$A3149=Sheet2!$A$15,$A3149=Sheet2!$A$16,$A3149=Sheet2!$A$17),Sheet2!$B$9&lt;=仕訳日記帳!$N3149&lt;Sheet2!$C$10),仕訳日記帳!B3149,""))))</f>
        <v/>
      </c>
      <c r="D3149" s="265" t="str">
        <f>IF(AND($A3149=Sheet2!$A$2,仕訳日記帳!$N3149&gt;=Sheet2!$B$2),仕訳日記帳!N3149,IF(AND(OR($A3149=Sheet2!$A$3,$A3149=Sheet2!$A$4,$A3149=Sheet2!$A$5,$A3149=Sheet2!$A$6,$A3149=Sheet2!$A$7,$A3149=Sheet2!$A$9),仕訳日記帳!$N3149&gt;=Sheet2!$B$3),仕訳日記帳!N3149,IF(AND($A3149=Sheet2!$A$8,仕訳日記帳!$N3149&gt;=Sheet2!$B$8),仕訳日記帳!N3149,IF(AND(OR($A3149=Sheet2!$A$10,$A3149=Sheet2!$A$11,$A3149=Sheet2!$A$12,$A3149=Sheet2!$A$13,$A3149=Sheet2!$A$14,$A3149=Sheet2!$A$15,$A3149=Sheet2!$A$16,$A3149=Sheet2!$A$17),Sheet2!$B$9&lt;=仕訳日記帳!$N3149&lt;Sheet2!$C$10),仕訳日記帳!N3149,""))))</f>
        <v/>
      </c>
      <c r="E3149" s="263" t="str">
        <f>IF(AND($A3149=Sheet2!$A$2,仕訳日記帳!$N3149&gt;=Sheet2!$B$2),仕訳日記帳!G3149,IF(AND(OR($A3149=Sheet2!$A$3,$A3149=Sheet2!$A$4,$A3149=Sheet2!$A$5,$A3149=Sheet2!$A$6,$A3149=Sheet2!$A$7,$A3149=Sheet2!$A$9),仕訳日記帳!$N3149&gt;=Sheet2!$B$3),仕訳日記帳!G3149,IF(AND($A3149=Sheet2!$A$8,仕訳日記帳!$N3149&gt;=Sheet2!$B$8),仕訳日記帳!G3149,IF(AND(OR($A3149=Sheet2!$A$10,$A3149=Sheet2!$A$11,$A3149=Sheet2!$A$12,$A3149=Sheet2!$A$13,$A3149=Sheet2!$A$14,$A3149=Sheet2!$A$15,$A3149=Sheet2!$A$16,$A3149=Sheet2!$A$17),Sheet2!$B$9&lt;=仕訳日記帳!$N3149&lt;Sheet2!$C$10),仕訳日記帳!G3149,""))))</f>
        <v/>
      </c>
      <c r="G3149" t="str">
        <f>IF(OR(A3149=Sheet2!$A$2,A3149=Sheet2!$A$3,A3149=Sheet2!$A$4,A3149=Sheet2!$A$5,A3149=Sheet2!$A$6,A3149=Sheet2!$A$7,A3149=Sheet2!$A$8,A3149=Sheet2!$A$9,A3149=Sheet2!$A$10,A3149=Sheet2!$A$11,A3149=Sheet2!$A$12,$A$2=Sheet2!$A$13,A3149=Sheet2!$A$14,$A$2=Sheet2!$A$15,$A$2=Sheet2!$A$16,A3149=Sheet2!$A$17),"該当","")</f>
        <v/>
      </c>
      <c r="H3149" t="str">
        <f>IF(OR(A3149="",G3149=""),"",COUNTIF($G$2:G3149,"該当"))</f>
        <v/>
      </c>
    </row>
    <row r="3150" spans="1:8">
      <c r="A3150" t="str">
        <f>IF(AND(仕訳日記帳!D3150=Sheet2!$A$2,仕訳日記帳!$N3150&gt;=Sheet2!$B$2),仕訳日記帳!D3150,IF(AND(OR(仕訳日記帳!D3150=Sheet2!$A$3,仕訳日記帳!D3150=Sheet2!$A$4,仕訳日記帳!D3150=Sheet2!$A$5,仕訳日記帳!D3150=Sheet2!$A$6,仕訳日記帳!D3150=Sheet2!$A$7,仕訳日記帳!D3150=Sheet2!$A$9),仕訳日記帳!$N3150&gt;=Sheet2!$B$3),仕訳日記帳!D3150,IF(AND(仕訳日記帳!D3150=Sheet2!$A$8,仕訳日記帳!$N3150&gt;=Sheet2!$B$8),仕訳日記帳!D3150,IF(AND(OR(仕訳日記帳!D3150=Sheet2!$A$10,仕訳日記帳!D3150=Sheet2!$A$11,仕訳日記帳!D3150=Sheet2!$A$12,仕訳日記帳!D3150=Sheet2!$A$13,仕訳日記帳!D3150=Sheet2!$A$14,仕訳日記帳!D3150=Sheet2!$A$15,仕訳日記帳!D3150=Sheet2!$A$16,仕訳日記帳!D3150=Sheet2!$A$17),Sheet2!$B$9&lt;=仕訳日記帳!$N3150&lt;Sheet2!$C$10),仕訳日記帳!D3150,""))))</f>
        <v/>
      </c>
      <c r="B3150" s="263" t="str">
        <f>IF(AND($A3150=Sheet2!$A$2,仕訳日記帳!$N3150&gt;=Sheet2!$B$2),仕訳日記帳!A3150,IF(AND(OR($A3150=Sheet2!$A$3,$A3150=Sheet2!$A$4,$A3150=Sheet2!$A$5,$A3150=Sheet2!$A$6,$A3150=Sheet2!$A$7,$A3150=Sheet2!$A$9),仕訳日記帳!$N3150&gt;=Sheet2!$B$3),仕訳日記帳!A3150,IF(AND($A3150=Sheet2!$A$8,仕訳日記帳!$N3150&gt;=Sheet2!$B$8),仕訳日記帳!A3150,IF(AND(OR($A3150=Sheet2!$A$10,$A3150=Sheet2!$A$11,$A3150=Sheet2!$A$12,$A3150=Sheet2!$A$13,$A3150=Sheet2!$A$14,$A3150=Sheet2!$A$15,$A3150=Sheet2!$A$16,$A3150=Sheet2!$A$17),Sheet2!$B$9&lt;=仕訳日記帳!$N3150&lt;Sheet2!$C$10),仕訳日記帳!A3150,""))))</f>
        <v/>
      </c>
      <c r="C3150" t="str">
        <f>IF(AND($A3150=Sheet2!$A$2,仕訳日記帳!$N3150&gt;=Sheet2!$B$2),仕訳日記帳!B3150,IF(AND(OR($A3150=Sheet2!$A$3,$A3150=Sheet2!$A$4,$A3150=Sheet2!$A$5,$A3150=Sheet2!$A$6,$A3150=Sheet2!$A$7,$A3150=Sheet2!$A$9),仕訳日記帳!$N3150&gt;=Sheet2!$B$3),仕訳日記帳!B3150,IF(AND($A3150=Sheet2!$A$8,仕訳日記帳!$N3150&gt;=Sheet2!$B$8),仕訳日記帳!B3150,IF(AND(OR($A3150=Sheet2!$A$10,$A3150=Sheet2!$A$11,$A3150=Sheet2!$A$12,$A3150=Sheet2!$A$13,$A3150=Sheet2!$A$14,$A3150=Sheet2!$A$15,$A3150=Sheet2!$A$16,$A3150=Sheet2!$A$17),Sheet2!$B$9&lt;=仕訳日記帳!$N3150&lt;Sheet2!$C$10),仕訳日記帳!B3150,""))))</f>
        <v/>
      </c>
      <c r="D3150" s="265" t="str">
        <f>IF(AND($A3150=Sheet2!$A$2,仕訳日記帳!$N3150&gt;=Sheet2!$B$2),仕訳日記帳!N3150,IF(AND(OR($A3150=Sheet2!$A$3,$A3150=Sheet2!$A$4,$A3150=Sheet2!$A$5,$A3150=Sheet2!$A$6,$A3150=Sheet2!$A$7,$A3150=Sheet2!$A$9),仕訳日記帳!$N3150&gt;=Sheet2!$B$3),仕訳日記帳!N3150,IF(AND($A3150=Sheet2!$A$8,仕訳日記帳!$N3150&gt;=Sheet2!$B$8),仕訳日記帳!N3150,IF(AND(OR($A3150=Sheet2!$A$10,$A3150=Sheet2!$A$11,$A3150=Sheet2!$A$12,$A3150=Sheet2!$A$13,$A3150=Sheet2!$A$14,$A3150=Sheet2!$A$15,$A3150=Sheet2!$A$16,$A3150=Sheet2!$A$17),Sheet2!$B$9&lt;=仕訳日記帳!$N3150&lt;Sheet2!$C$10),仕訳日記帳!N3150,""))))</f>
        <v/>
      </c>
      <c r="E3150" s="263" t="str">
        <f>IF(AND($A3150=Sheet2!$A$2,仕訳日記帳!$N3150&gt;=Sheet2!$B$2),仕訳日記帳!G3150,IF(AND(OR($A3150=Sheet2!$A$3,$A3150=Sheet2!$A$4,$A3150=Sheet2!$A$5,$A3150=Sheet2!$A$6,$A3150=Sheet2!$A$7,$A3150=Sheet2!$A$9),仕訳日記帳!$N3150&gt;=Sheet2!$B$3),仕訳日記帳!G3150,IF(AND($A3150=Sheet2!$A$8,仕訳日記帳!$N3150&gt;=Sheet2!$B$8),仕訳日記帳!G3150,IF(AND(OR($A3150=Sheet2!$A$10,$A3150=Sheet2!$A$11,$A3150=Sheet2!$A$12,$A3150=Sheet2!$A$13,$A3150=Sheet2!$A$14,$A3150=Sheet2!$A$15,$A3150=Sheet2!$A$16,$A3150=Sheet2!$A$17),Sheet2!$B$9&lt;=仕訳日記帳!$N3150&lt;Sheet2!$C$10),仕訳日記帳!G3150,""))))</f>
        <v/>
      </c>
      <c r="G3150" t="str">
        <f>IF(OR(A3150=Sheet2!$A$2,A3150=Sheet2!$A$3,A3150=Sheet2!$A$4,A3150=Sheet2!$A$5,A3150=Sheet2!$A$6,A3150=Sheet2!$A$7,A3150=Sheet2!$A$8,A3150=Sheet2!$A$9,A3150=Sheet2!$A$10,A3150=Sheet2!$A$11,A3150=Sheet2!$A$12,$A$2=Sheet2!$A$13,A3150=Sheet2!$A$14,$A$2=Sheet2!$A$15,$A$2=Sheet2!$A$16,A3150=Sheet2!$A$17),"該当","")</f>
        <v/>
      </c>
      <c r="H3150" t="str">
        <f>IF(OR(A3150="",G3150=""),"",COUNTIF($G$2:G3150,"該当"))</f>
        <v/>
      </c>
    </row>
    <row r="3151" spans="1:8">
      <c r="A3151" t="str">
        <f>IF(AND(仕訳日記帳!D3151=Sheet2!$A$2,仕訳日記帳!$N3151&gt;=Sheet2!$B$2),仕訳日記帳!D3151,IF(AND(OR(仕訳日記帳!D3151=Sheet2!$A$3,仕訳日記帳!D3151=Sheet2!$A$4,仕訳日記帳!D3151=Sheet2!$A$5,仕訳日記帳!D3151=Sheet2!$A$6,仕訳日記帳!D3151=Sheet2!$A$7,仕訳日記帳!D3151=Sheet2!$A$9),仕訳日記帳!$N3151&gt;=Sheet2!$B$3),仕訳日記帳!D3151,IF(AND(仕訳日記帳!D3151=Sheet2!$A$8,仕訳日記帳!$N3151&gt;=Sheet2!$B$8),仕訳日記帳!D3151,IF(AND(OR(仕訳日記帳!D3151=Sheet2!$A$10,仕訳日記帳!D3151=Sheet2!$A$11,仕訳日記帳!D3151=Sheet2!$A$12,仕訳日記帳!D3151=Sheet2!$A$13,仕訳日記帳!D3151=Sheet2!$A$14,仕訳日記帳!D3151=Sheet2!$A$15,仕訳日記帳!D3151=Sheet2!$A$16,仕訳日記帳!D3151=Sheet2!$A$17),Sheet2!$B$9&lt;=仕訳日記帳!$N3151&lt;Sheet2!$C$10),仕訳日記帳!D3151,""))))</f>
        <v/>
      </c>
      <c r="B3151" s="263" t="str">
        <f>IF(AND($A3151=Sheet2!$A$2,仕訳日記帳!$N3151&gt;=Sheet2!$B$2),仕訳日記帳!A3151,IF(AND(OR($A3151=Sheet2!$A$3,$A3151=Sheet2!$A$4,$A3151=Sheet2!$A$5,$A3151=Sheet2!$A$6,$A3151=Sheet2!$A$7,$A3151=Sheet2!$A$9),仕訳日記帳!$N3151&gt;=Sheet2!$B$3),仕訳日記帳!A3151,IF(AND($A3151=Sheet2!$A$8,仕訳日記帳!$N3151&gt;=Sheet2!$B$8),仕訳日記帳!A3151,IF(AND(OR($A3151=Sheet2!$A$10,$A3151=Sheet2!$A$11,$A3151=Sheet2!$A$12,$A3151=Sheet2!$A$13,$A3151=Sheet2!$A$14,$A3151=Sheet2!$A$15,$A3151=Sheet2!$A$16,$A3151=Sheet2!$A$17),Sheet2!$B$9&lt;=仕訳日記帳!$N3151&lt;Sheet2!$C$10),仕訳日記帳!A3151,""))))</f>
        <v/>
      </c>
      <c r="C3151" t="str">
        <f>IF(AND($A3151=Sheet2!$A$2,仕訳日記帳!$N3151&gt;=Sheet2!$B$2),仕訳日記帳!B3151,IF(AND(OR($A3151=Sheet2!$A$3,$A3151=Sheet2!$A$4,$A3151=Sheet2!$A$5,$A3151=Sheet2!$A$6,$A3151=Sheet2!$A$7,$A3151=Sheet2!$A$9),仕訳日記帳!$N3151&gt;=Sheet2!$B$3),仕訳日記帳!B3151,IF(AND($A3151=Sheet2!$A$8,仕訳日記帳!$N3151&gt;=Sheet2!$B$8),仕訳日記帳!B3151,IF(AND(OR($A3151=Sheet2!$A$10,$A3151=Sheet2!$A$11,$A3151=Sheet2!$A$12,$A3151=Sheet2!$A$13,$A3151=Sheet2!$A$14,$A3151=Sheet2!$A$15,$A3151=Sheet2!$A$16,$A3151=Sheet2!$A$17),Sheet2!$B$9&lt;=仕訳日記帳!$N3151&lt;Sheet2!$C$10),仕訳日記帳!B3151,""))))</f>
        <v/>
      </c>
      <c r="D3151" s="265" t="str">
        <f>IF(AND($A3151=Sheet2!$A$2,仕訳日記帳!$N3151&gt;=Sheet2!$B$2),仕訳日記帳!N3151,IF(AND(OR($A3151=Sheet2!$A$3,$A3151=Sheet2!$A$4,$A3151=Sheet2!$A$5,$A3151=Sheet2!$A$6,$A3151=Sheet2!$A$7,$A3151=Sheet2!$A$9),仕訳日記帳!$N3151&gt;=Sheet2!$B$3),仕訳日記帳!N3151,IF(AND($A3151=Sheet2!$A$8,仕訳日記帳!$N3151&gt;=Sheet2!$B$8),仕訳日記帳!N3151,IF(AND(OR($A3151=Sheet2!$A$10,$A3151=Sheet2!$A$11,$A3151=Sheet2!$A$12,$A3151=Sheet2!$A$13,$A3151=Sheet2!$A$14,$A3151=Sheet2!$A$15,$A3151=Sheet2!$A$16,$A3151=Sheet2!$A$17),Sheet2!$B$9&lt;=仕訳日記帳!$N3151&lt;Sheet2!$C$10),仕訳日記帳!N3151,""))))</f>
        <v/>
      </c>
      <c r="E3151" s="263" t="str">
        <f>IF(AND($A3151=Sheet2!$A$2,仕訳日記帳!$N3151&gt;=Sheet2!$B$2),仕訳日記帳!G3151,IF(AND(OR($A3151=Sheet2!$A$3,$A3151=Sheet2!$A$4,$A3151=Sheet2!$A$5,$A3151=Sheet2!$A$6,$A3151=Sheet2!$A$7,$A3151=Sheet2!$A$9),仕訳日記帳!$N3151&gt;=Sheet2!$B$3),仕訳日記帳!G3151,IF(AND($A3151=Sheet2!$A$8,仕訳日記帳!$N3151&gt;=Sheet2!$B$8),仕訳日記帳!G3151,IF(AND(OR($A3151=Sheet2!$A$10,$A3151=Sheet2!$A$11,$A3151=Sheet2!$A$12,$A3151=Sheet2!$A$13,$A3151=Sheet2!$A$14,$A3151=Sheet2!$A$15,$A3151=Sheet2!$A$16,$A3151=Sheet2!$A$17),Sheet2!$B$9&lt;=仕訳日記帳!$N3151&lt;Sheet2!$C$10),仕訳日記帳!G3151,""))))</f>
        <v/>
      </c>
      <c r="G3151" t="str">
        <f>IF(OR(A3151=Sheet2!$A$2,A3151=Sheet2!$A$3,A3151=Sheet2!$A$4,A3151=Sheet2!$A$5,A3151=Sheet2!$A$6,A3151=Sheet2!$A$7,A3151=Sheet2!$A$8,A3151=Sheet2!$A$9,A3151=Sheet2!$A$10,A3151=Sheet2!$A$11,A3151=Sheet2!$A$12,$A$2=Sheet2!$A$13,A3151=Sheet2!$A$14,$A$2=Sheet2!$A$15,$A$2=Sheet2!$A$16,A3151=Sheet2!$A$17),"該当","")</f>
        <v/>
      </c>
      <c r="H3151" t="str">
        <f>IF(OR(A3151="",G3151=""),"",COUNTIF($G$2:G3151,"該当"))</f>
        <v/>
      </c>
    </row>
    <row r="3152" spans="1:8">
      <c r="A3152" t="str">
        <f>IF(AND(仕訳日記帳!D3152=Sheet2!$A$2,仕訳日記帳!$N3152&gt;=Sheet2!$B$2),仕訳日記帳!D3152,IF(AND(OR(仕訳日記帳!D3152=Sheet2!$A$3,仕訳日記帳!D3152=Sheet2!$A$4,仕訳日記帳!D3152=Sheet2!$A$5,仕訳日記帳!D3152=Sheet2!$A$6,仕訳日記帳!D3152=Sheet2!$A$7,仕訳日記帳!D3152=Sheet2!$A$9),仕訳日記帳!$N3152&gt;=Sheet2!$B$3),仕訳日記帳!D3152,IF(AND(仕訳日記帳!D3152=Sheet2!$A$8,仕訳日記帳!$N3152&gt;=Sheet2!$B$8),仕訳日記帳!D3152,IF(AND(OR(仕訳日記帳!D3152=Sheet2!$A$10,仕訳日記帳!D3152=Sheet2!$A$11,仕訳日記帳!D3152=Sheet2!$A$12,仕訳日記帳!D3152=Sheet2!$A$13,仕訳日記帳!D3152=Sheet2!$A$14,仕訳日記帳!D3152=Sheet2!$A$15,仕訳日記帳!D3152=Sheet2!$A$16,仕訳日記帳!D3152=Sheet2!$A$17),Sheet2!$B$9&lt;=仕訳日記帳!$N3152&lt;Sheet2!$C$10),仕訳日記帳!D3152,""))))</f>
        <v/>
      </c>
      <c r="B3152" s="263" t="str">
        <f>IF(AND($A3152=Sheet2!$A$2,仕訳日記帳!$N3152&gt;=Sheet2!$B$2),仕訳日記帳!A3152,IF(AND(OR($A3152=Sheet2!$A$3,$A3152=Sheet2!$A$4,$A3152=Sheet2!$A$5,$A3152=Sheet2!$A$6,$A3152=Sheet2!$A$7,$A3152=Sheet2!$A$9),仕訳日記帳!$N3152&gt;=Sheet2!$B$3),仕訳日記帳!A3152,IF(AND($A3152=Sheet2!$A$8,仕訳日記帳!$N3152&gt;=Sheet2!$B$8),仕訳日記帳!A3152,IF(AND(OR($A3152=Sheet2!$A$10,$A3152=Sheet2!$A$11,$A3152=Sheet2!$A$12,$A3152=Sheet2!$A$13,$A3152=Sheet2!$A$14,$A3152=Sheet2!$A$15,$A3152=Sheet2!$A$16,$A3152=Sheet2!$A$17),Sheet2!$B$9&lt;=仕訳日記帳!$N3152&lt;Sheet2!$C$10),仕訳日記帳!A3152,""))))</f>
        <v/>
      </c>
      <c r="C3152" t="str">
        <f>IF(AND($A3152=Sheet2!$A$2,仕訳日記帳!$N3152&gt;=Sheet2!$B$2),仕訳日記帳!B3152,IF(AND(OR($A3152=Sheet2!$A$3,$A3152=Sheet2!$A$4,$A3152=Sheet2!$A$5,$A3152=Sheet2!$A$6,$A3152=Sheet2!$A$7,$A3152=Sheet2!$A$9),仕訳日記帳!$N3152&gt;=Sheet2!$B$3),仕訳日記帳!B3152,IF(AND($A3152=Sheet2!$A$8,仕訳日記帳!$N3152&gt;=Sheet2!$B$8),仕訳日記帳!B3152,IF(AND(OR($A3152=Sheet2!$A$10,$A3152=Sheet2!$A$11,$A3152=Sheet2!$A$12,$A3152=Sheet2!$A$13,$A3152=Sheet2!$A$14,$A3152=Sheet2!$A$15,$A3152=Sheet2!$A$16,$A3152=Sheet2!$A$17),Sheet2!$B$9&lt;=仕訳日記帳!$N3152&lt;Sheet2!$C$10),仕訳日記帳!B3152,""))))</f>
        <v/>
      </c>
      <c r="D3152" s="265" t="str">
        <f>IF(AND($A3152=Sheet2!$A$2,仕訳日記帳!$N3152&gt;=Sheet2!$B$2),仕訳日記帳!N3152,IF(AND(OR($A3152=Sheet2!$A$3,$A3152=Sheet2!$A$4,$A3152=Sheet2!$A$5,$A3152=Sheet2!$A$6,$A3152=Sheet2!$A$7,$A3152=Sheet2!$A$9),仕訳日記帳!$N3152&gt;=Sheet2!$B$3),仕訳日記帳!N3152,IF(AND($A3152=Sheet2!$A$8,仕訳日記帳!$N3152&gt;=Sheet2!$B$8),仕訳日記帳!N3152,IF(AND(OR($A3152=Sheet2!$A$10,$A3152=Sheet2!$A$11,$A3152=Sheet2!$A$12,$A3152=Sheet2!$A$13,$A3152=Sheet2!$A$14,$A3152=Sheet2!$A$15,$A3152=Sheet2!$A$16,$A3152=Sheet2!$A$17),Sheet2!$B$9&lt;=仕訳日記帳!$N3152&lt;Sheet2!$C$10),仕訳日記帳!N3152,""))))</f>
        <v/>
      </c>
      <c r="E3152" s="263" t="str">
        <f>IF(AND($A3152=Sheet2!$A$2,仕訳日記帳!$N3152&gt;=Sheet2!$B$2),仕訳日記帳!G3152,IF(AND(OR($A3152=Sheet2!$A$3,$A3152=Sheet2!$A$4,$A3152=Sheet2!$A$5,$A3152=Sheet2!$A$6,$A3152=Sheet2!$A$7,$A3152=Sheet2!$A$9),仕訳日記帳!$N3152&gt;=Sheet2!$B$3),仕訳日記帳!G3152,IF(AND($A3152=Sheet2!$A$8,仕訳日記帳!$N3152&gt;=Sheet2!$B$8),仕訳日記帳!G3152,IF(AND(OR($A3152=Sheet2!$A$10,$A3152=Sheet2!$A$11,$A3152=Sheet2!$A$12,$A3152=Sheet2!$A$13,$A3152=Sheet2!$A$14,$A3152=Sheet2!$A$15,$A3152=Sheet2!$A$16,$A3152=Sheet2!$A$17),Sheet2!$B$9&lt;=仕訳日記帳!$N3152&lt;Sheet2!$C$10),仕訳日記帳!G3152,""))))</f>
        <v/>
      </c>
      <c r="G3152" t="str">
        <f>IF(OR(A3152=Sheet2!$A$2,A3152=Sheet2!$A$3,A3152=Sheet2!$A$4,A3152=Sheet2!$A$5,A3152=Sheet2!$A$6,A3152=Sheet2!$A$7,A3152=Sheet2!$A$8,A3152=Sheet2!$A$9,A3152=Sheet2!$A$10,A3152=Sheet2!$A$11,A3152=Sheet2!$A$12,$A$2=Sheet2!$A$13,A3152=Sheet2!$A$14,$A$2=Sheet2!$A$15,$A$2=Sheet2!$A$16,A3152=Sheet2!$A$17),"該当","")</f>
        <v/>
      </c>
      <c r="H3152" t="str">
        <f>IF(OR(A3152="",G3152=""),"",COUNTIF($G$2:G3152,"該当"))</f>
        <v/>
      </c>
    </row>
    <row r="3153" spans="1:8">
      <c r="A3153" t="str">
        <f>IF(AND(仕訳日記帳!D3153=Sheet2!$A$2,仕訳日記帳!$N3153&gt;=Sheet2!$B$2),仕訳日記帳!D3153,IF(AND(OR(仕訳日記帳!D3153=Sheet2!$A$3,仕訳日記帳!D3153=Sheet2!$A$4,仕訳日記帳!D3153=Sheet2!$A$5,仕訳日記帳!D3153=Sheet2!$A$6,仕訳日記帳!D3153=Sheet2!$A$7,仕訳日記帳!D3153=Sheet2!$A$9),仕訳日記帳!$N3153&gt;=Sheet2!$B$3),仕訳日記帳!D3153,IF(AND(仕訳日記帳!D3153=Sheet2!$A$8,仕訳日記帳!$N3153&gt;=Sheet2!$B$8),仕訳日記帳!D3153,IF(AND(OR(仕訳日記帳!D3153=Sheet2!$A$10,仕訳日記帳!D3153=Sheet2!$A$11,仕訳日記帳!D3153=Sheet2!$A$12,仕訳日記帳!D3153=Sheet2!$A$13,仕訳日記帳!D3153=Sheet2!$A$14,仕訳日記帳!D3153=Sheet2!$A$15,仕訳日記帳!D3153=Sheet2!$A$16,仕訳日記帳!D3153=Sheet2!$A$17),Sheet2!$B$9&lt;=仕訳日記帳!$N3153&lt;Sheet2!$C$10),仕訳日記帳!D3153,""))))</f>
        <v/>
      </c>
      <c r="B3153" s="263" t="str">
        <f>IF(AND($A3153=Sheet2!$A$2,仕訳日記帳!$N3153&gt;=Sheet2!$B$2),仕訳日記帳!A3153,IF(AND(OR($A3153=Sheet2!$A$3,$A3153=Sheet2!$A$4,$A3153=Sheet2!$A$5,$A3153=Sheet2!$A$6,$A3153=Sheet2!$A$7,$A3153=Sheet2!$A$9),仕訳日記帳!$N3153&gt;=Sheet2!$B$3),仕訳日記帳!A3153,IF(AND($A3153=Sheet2!$A$8,仕訳日記帳!$N3153&gt;=Sheet2!$B$8),仕訳日記帳!A3153,IF(AND(OR($A3153=Sheet2!$A$10,$A3153=Sheet2!$A$11,$A3153=Sheet2!$A$12,$A3153=Sheet2!$A$13,$A3153=Sheet2!$A$14,$A3153=Sheet2!$A$15,$A3153=Sheet2!$A$16,$A3153=Sheet2!$A$17),Sheet2!$B$9&lt;=仕訳日記帳!$N3153&lt;Sheet2!$C$10),仕訳日記帳!A3153,""))))</f>
        <v/>
      </c>
      <c r="C3153" t="str">
        <f>IF(AND($A3153=Sheet2!$A$2,仕訳日記帳!$N3153&gt;=Sheet2!$B$2),仕訳日記帳!B3153,IF(AND(OR($A3153=Sheet2!$A$3,$A3153=Sheet2!$A$4,$A3153=Sheet2!$A$5,$A3153=Sheet2!$A$6,$A3153=Sheet2!$A$7,$A3153=Sheet2!$A$9),仕訳日記帳!$N3153&gt;=Sheet2!$B$3),仕訳日記帳!B3153,IF(AND($A3153=Sheet2!$A$8,仕訳日記帳!$N3153&gt;=Sheet2!$B$8),仕訳日記帳!B3153,IF(AND(OR($A3153=Sheet2!$A$10,$A3153=Sheet2!$A$11,$A3153=Sheet2!$A$12,$A3153=Sheet2!$A$13,$A3153=Sheet2!$A$14,$A3153=Sheet2!$A$15,$A3153=Sheet2!$A$16,$A3153=Sheet2!$A$17),Sheet2!$B$9&lt;=仕訳日記帳!$N3153&lt;Sheet2!$C$10),仕訳日記帳!B3153,""))))</f>
        <v/>
      </c>
      <c r="D3153" s="265" t="str">
        <f>IF(AND($A3153=Sheet2!$A$2,仕訳日記帳!$N3153&gt;=Sheet2!$B$2),仕訳日記帳!N3153,IF(AND(OR($A3153=Sheet2!$A$3,$A3153=Sheet2!$A$4,$A3153=Sheet2!$A$5,$A3153=Sheet2!$A$6,$A3153=Sheet2!$A$7,$A3153=Sheet2!$A$9),仕訳日記帳!$N3153&gt;=Sheet2!$B$3),仕訳日記帳!N3153,IF(AND($A3153=Sheet2!$A$8,仕訳日記帳!$N3153&gt;=Sheet2!$B$8),仕訳日記帳!N3153,IF(AND(OR($A3153=Sheet2!$A$10,$A3153=Sheet2!$A$11,$A3153=Sheet2!$A$12,$A3153=Sheet2!$A$13,$A3153=Sheet2!$A$14,$A3153=Sheet2!$A$15,$A3153=Sheet2!$A$16,$A3153=Sheet2!$A$17),Sheet2!$B$9&lt;=仕訳日記帳!$N3153&lt;Sheet2!$C$10),仕訳日記帳!N3153,""))))</f>
        <v/>
      </c>
      <c r="E3153" s="263" t="str">
        <f>IF(AND($A3153=Sheet2!$A$2,仕訳日記帳!$N3153&gt;=Sheet2!$B$2),仕訳日記帳!G3153,IF(AND(OR($A3153=Sheet2!$A$3,$A3153=Sheet2!$A$4,$A3153=Sheet2!$A$5,$A3153=Sheet2!$A$6,$A3153=Sheet2!$A$7,$A3153=Sheet2!$A$9),仕訳日記帳!$N3153&gt;=Sheet2!$B$3),仕訳日記帳!G3153,IF(AND($A3153=Sheet2!$A$8,仕訳日記帳!$N3153&gt;=Sheet2!$B$8),仕訳日記帳!G3153,IF(AND(OR($A3153=Sheet2!$A$10,$A3153=Sheet2!$A$11,$A3153=Sheet2!$A$12,$A3153=Sheet2!$A$13,$A3153=Sheet2!$A$14,$A3153=Sheet2!$A$15,$A3153=Sheet2!$A$16,$A3153=Sheet2!$A$17),Sheet2!$B$9&lt;=仕訳日記帳!$N3153&lt;Sheet2!$C$10),仕訳日記帳!G3153,""))))</f>
        <v/>
      </c>
      <c r="G3153" t="str">
        <f>IF(OR(A3153=Sheet2!$A$2,A3153=Sheet2!$A$3,A3153=Sheet2!$A$4,A3153=Sheet2!$A$5,A3153=Sheet2!$A$6,A3153=Sheet2!$A$7,A3153=Sheet2!$A$8,A3153=Sheet2!$A$9,A3153=Sheet2!$A$10,A3153=Sheet2!$A$11,A3153=Sheet2!$A$12,$A$2=Sheet2!$A$13,A3153=Sheet2!$A$14,$A$2=Sheet2!$A$15,$A$2=Sheet2!$A$16,A3153=Sheet2!$A$17),"該当","")</f>
        <v/>
      </c>
      <c r="H3153" t="str">
        <f>IF(OR(A3153="",G3153=""),"",COUNTIF($G$2:G3153,"該当"))</f>
        <v/>
      </c>
    </row>
    <row r="3154" spans="1:8">
      <c r="A3154" t="str">
        <f>IF(AND(仕訳日記帳!D3154=Sheet2!$A$2,仕訳日記帳!$N3154&gt;=Sheet2!$B$2),仕訳日記帳!D3154,IF(AND(OR(仕訳日記帳!D3154=Sheet2!$A$3,仕訳日記帳!D3154=Sheet2!$A$4,仕訳日記帳!D3154=Sheet2!$A$5,仕訳日記帳!D3154=Sheet2!$A$6,仕訳日記帳!D3154=Sheet2!$A$7,仕訳日記帳!D3154=Sheet2!$A$9),仕訳日記帳!$N3154&gt;=Sheet2!$B$3),仕訳日記帳!D3154,IF(AND(仕訳日記帳!D3154=Sheet2!$A$8,仕訳日記帳!$N3154&gt;=Sheet2!$B$8),仕訳日記帳!D3154,IF(AND(OR(仕訳日記帳!D3154=Sheet2!$A$10,仕訳日記帳!D3154=Sheet2!$A$11,仕訳日記帳!D3154=Sheet2!$A$12,仕訳日記帳!D3154=Sheet2!$A$13,仕訳日記帳!D3154=Sheet2!$A$14,仕訳日記帳!D3154=Sheet2!$A$15,仕訳日記帳!D3154=Sheet2!$A$16,仕訳日記帳!D3154=Sheet2!$A$17),Sheet2!$B$9&lt;=仕訳日記帳!$N3154&lt;Sheet2!$C$10),仕訳日記帳!D3154,""))))</f>
        <v/>
      </c>
      <c r="B3154" s="263" t="str">
        <f>IF(AND($A3154=Sheet2!$A$2,仕訳日記帳!$N3154&gt;=Sheet2!$B$2),仕訳日記帳!A3154,IF(AND(OR($A3154=Sheet2!$A$3,$A3154=Sheet2!$A$4,$A3154=Sheet2!$A$5,$A3154=Sheet2!$A$6,$A3154=Sheet2!$A$7,$A3154=Sheet2!$A$9),仕訳日記帳!$N3154&gt;=Sheet2!$B$3),仕訳日記帳!A3154,IF(AND($A3154=Sheet2!$A$8,仕訳日記帳!$N3154&gt;=Sheet2!$B$8),仕訳日記帳!A3154,IF(AND(OR($A3154=Sheet2!$A$10,$A3154=Sheet2!$A$11,$A3154=Sheet2!$A$12,$A3154=Sheet2!$A$13,$A3154=Sheet2!$A$14,$A3154=Sheet2!$A$15,$A3154=Sheet2!$A$16,$A3154=Sheet2!$A$17),Sheet2!$B$9&lt;=仕訳日記帳!$N3154&lt;Sheet2!$C$10),仕訳日記帳!A3154,""))))</f>
        <v/>
      </c>
      <c r="C3154" t="str">
        <f>IF(AND($A3154=Sheet2!$A$2,仕訳日記帳!$N3154&gt;=Sheet2!$B$2),仕訳日記帳!B3154,IF(AND(OR($A3154=Sheet2!$A$3,$A3154=Sheet2!$A$4,$A3154=Sheet2!$A$5,$A3154=Sheet2!$A$6,$A3154=Sheet2!$A$7,$A3154=Sheet2!$A$9),仕訳日記帳!$N3154&gt;=Sheet2!$B$3),仕訳日記帳!B3154,IF(AND($A3154=Sheet2!$A$8,仕訳日記帳!$N3154&gt;=Sheet2!$B$8),仕訳日記帳!B3154,IF(AND(OR($A3154=Sheet2!$A$10,$A3154=Sheet2!$A$11,$A3154=Sheet2!$A$12,$A3154=Sheet2!$A$13,$A3154=Sheet2!$A$14,$A3154=Sheet2!$A$15,$A3154=Sheet2!$A$16,$A3154=Sheet2!$A$17),Sheet2!$B$9&lt;=仕訳日記帳!$N3154&lt;Sheet2!$C$10),仕訳日記帳!B3154,""))))</f>
        <v/>
      </c>
      <c r="D3154" s="265" t="str">
        <f>IF(AND($A3154=Sheet2!$A$2,仕訳日記帳!$N3154&gt;=Sheet2!$B$2),仕訳日記帳!N3154,IF(AND(OR($A3154=Sheet2!$A$3,$A3154=Sheet2!$A$4,$A3154=Sheet2!$A$5,$A3154=Sheet2!$A$6,$A3154=Sheet2!$A$7,$A3154=Sheet2!$A$9),仕訳日記帳!$N3154&gt;=Sheet2!$B$3),仕訳日記帳!N3154,IF(AND($A3154=Sheet2!$A$8,仕訳日記帳!$N3154&gt;=Sheet2!$B$8),仕訳日記帳!N3154,IF(AND(OR($A3154=Sheet2!$A$10,$A3154=Sheet2!$A$11,$A3154=Sheet2!$A$12,$A3154=Sheet2!$A$13,$A3154=Sheet2!$A$14,$A3154=Sheet2!$A$15,$A3154=Sheet2!$A$16,$A3154=Sheet2!$A$17),Sheet2!$B$9&lt;=仕訳日記帳!$N3154&lt;Sheet2!$C$10),仕訳日記帳!N3154,""))))</f>
        <v/>
      </c>
      <c r="E3154" s="263" t="str">
        <f>IF(AND($A3154=Sheet2!$A$2,仕訳日記帳!$N3154&gt;=Sheet2!$B$2),仕訳日記帳!G3154,IF(AND(OR($A3154=Sheet2!$A$3,$A3154=Sheet2!$A$4,$A3154=Sheet2!$A$5,$A3154=Sheet2!$A$6,$A3154=Sheet2!$A$7,$A3154=Sheet2!$A$9),仕訳日記帳!$N3154&gt;=Sheet2!$B$3),仕訳日記帳!G3154,IF(AND($A3154=Sheet2!$A$8,仕訳日記帳!$N3154&gt;=Sheet2!$B$8),仕訳日記帳!G3154,IF(AND(OR($A3154=Sheet2!$A$10,$A3154=Sheet2!$A$11,$A3154=Sheet2!$A$12,$A3154=Sheet2!$A$13,$A3154=Sheet2!$A$14,$A3154=Sheet2!$A$15,$A3154=Sheet2!$A$16,$A3154=Sheet2!$A$17),Sheet2!$B$9&lt;=仕訳日記帳!$N3154&lt;Sheet2!$C$10),仕訳日記帳!G3154,""))))</f>
        <v/>
      </c>
      <c r="G3154" t="str">
        <f>IF(OR(A3154=Sheet2!$A$2,A3154=Sheet2!$A$3,A3154=Sheet2!$A$4,A3154=Sheet2!$A$5,A3154=Sheet2!$A$6,A3154=Sheet2!$A$7,A3154=Sheet2!$A$8,A3154=Sheet2!$A$9,A3154=Sheet2!$A$10,A3154=Sheet2!$A$11,A3154=Sheet2!$A$12,$A$2=Sheet2!$A$13,A3154=Sheet2!$A$14,$A$2=Sheet2!$A$15,$A$2=Sheet2!$A$16,A3154=Sheet2!$A$17),"該当","")</f>
        <v/>
      </c>
      <c r="H3154" t="str">
        <f>IF(OR(A3154="",G3154=""),"",COUNTIF($G$2:G3154,"該当"))</f>
        <v/>
      </c>
    </row>
    <row r="3155" spans="1:8">
      <c r="A3155" t="str">
        <f>IF(AND(仕訳日記帳!D3155=Sheet2!$A$2,仕訳日記帳!$N3155&gt;=Sheet2!$B$2),仕訳日記帳!D3155,IF(AND(OR(仕訳日記帳!D3155=Sheet2!$A$3,仕訳日記帳!D3155=Sheet2!$A$4,仕訳日記帳!D3155=Sheet2!$A$5,仕訳日記帳!D3155=Sheet2!$A$6,仕訳日記帳!D3155=Sheet2!$A$7,仕訳日記帳!D3155=Sheet2!$A$9),仕訳日記帳!$N3155&gt;=Sheet2!$B$3),仕訳日記帳!D3155,IF(AND(仕訳日記帳!D3155=Sheet2!$A$8,仕訳日記帳!$N3155&gt;=Sheet2!$B$8),仕訳日記帳!D3155,IF(AND(OR(仕訳日記帳!D3155=Sheet2!$A$10,仕訳日記帳!D3155=Sheet2!$A$11,仕訳日記帳!D3155=Sheet2!$A$12,仕訳日記帳!D3155=Sheet2!$A$13,仕訳日記帳!D3155=Sheet2!$A$14,仕訳日記帳!D3155=Sheet2!$A$15,仕訳日記帳!D3155=Sheet2!$A$16,仕訳日記帳!D3155=Sheet2!$A$17),Sheet2!$B$9&lt;=仕訳日記帳!$N3155&lt;Sheet2!$C$10),仕訳日記帳!D3155,""))))</f>
        <v/>
      </c>
      <c r="B3155" s="263" t="str">
        <f>IF(AND($A3155=Sheet2!$A$2,仕訳日記帳!$N3155&gt;=Sheet2!$B$2),仕訳日記帳!A3155,IF(AND(OR($A3155=Sheet2!$A$3,$A3155=Sheet2!$A$4,$A3155=Sheet2!$A$5,$A3155=Sheet2!$A$6,$A3155=Sheet2!$A$7,$A3155=Sheet2!$A$9),仕訳日記帳!$N3155&gt;=Sheet2!$B$3),仕訳日記帳!A3155,IF(AND($A3155=Sheet2!$A$8,仕訳日記帳!$N3155&gt;=Sheet2!$B$8),仕訳日記帳!A3155,IF(AND(OR($A3155=Sheet2!$A$10,$A3155=Sheet2!$A$11,$A3155=Sheet2!$A$12,$A3155=Sheet2!$A$13,$A3155=Sheet2!$A$14,$A3155=Sheet2!$A$15,$A3155=Sheet2!$A$16,$A3155=Sheet2!$A$17),Sheet2!$B$9&lt;=仕訳日記帳!$N3155&lt;Sheet2!$C$10),仕訳日記帳!A3155,""))))</f>
        <v/>
      </c>
      <c r="C3155" t="str">
        <f>IF(AND($A3155=Sheet2!$A$2,仕訳日記帳!$N3155&gt;=Sheet2!$B$2),仕訳日記帳!B3155,IF(AND(OR($A3155=Sheet2!$A$3,$A3155=Sheet2!$A$4,$A3155=Sheet2!$A$5,$A3155=Sheet2!$A$6,$A3155=Sheet2!$A$7,$A3155=Sheet2!$A$9),仕訳日記帳!$N3155&gt;=Sheet2!$B$3),仕訳日記帳!B3155,IF(AND($A3155=Sheet2!$A$8,仕訳日記帳!$N3155&gt;=Sheet2!$B$8),仕訳日記帳!B3155,IF(AND(OR($A3155=Sheet2!$A$10,$A3155=Sheet2!$A$11,$A3155=Sheet2!$A$12,$A3155=Sheet2!$A$13,$A3155=Sheet2!$A$14,$A3155=Sheet2!$A$15,$A3155=Sheet2!$A$16,$A3155=Sheet2!$A$17),Sheet2!$B$9&lt;=仕訳日記帳!$N3155&lt;Sheet2!$C$10),仕訳日記帳!B3155,""))))</f>
        <v/>
      </c>
      <c r="D3155" s="265" t="str">
        <f>IF(AND($A3155=Sheet2!$A$2,仕訳日記帳!$N3155&gt;=Sheet2!$B$2),仕訳日記帳!N3155,IF(AND(OR($A3155=Sheet2!$A$3,$A3155=Sheet2!$A$4,$A3155=Sheet2!$A$5,$A3155=Sheet2!$A$6,$A3155=Sheet2!$A$7,$A3155=Sheet2!$A$9),仕訳日記帳!$N3155&gt;=Sheet2!$B$3),仕訳日記帳!N3155,IF(AND($A3155=Sheet2!$A$8,仕訳日記帳!$N3155&gt;=Sheet2!$B$8),仕訳日記帳!N3155,IF(AND(OR($A3155=Sheet2!$A$10,$A3155=Sheet2!$A$11,$A3155=Sheet2!$A$12,$A3155=Sheet2!$A$13,$A3155=Sheet2!$A$14,$A3155=Sheet2!$A$15,$A3155=Sheet2!$A$16,$A3155=Sheet2!$A$17),Sheet2!$B$9&lt;=仕訳日記帳!$N3155&lt;Sheet2!$C$10),仕訳日記帳!N3155,""))))</f>
        <v/>
      </c>
      <c r="E3155" s="263" t="str">
        <f>IF(AND($A3155=Sheet2!$A$2,仕訳日記帳!$N3155&gt;=Sheet2!$B$2),仕訳日記帳!G3155,IF(AND(OR($A3155=Sheet2!$A$3,$A3155=Sheet2!$A$4,$A3155=Sheet2!$A$5,$A3155=Sheet2!$A$6,$A3155=Sheet2!$A$7,$A3155=Sheet2!$A$9),仕訳日記帳!$N3155&gt;=Sheet2!$B$3),仕訳日記帳!G3155,IF(AND($A3155=Sheet2!$A$8,仕訳日記帳!$N3155&gt;=Sheet2!$B$8),仕訳日記帳!G3155,IF(AND(OR($A3155=Sheet2!$A$10,$A3155=Sheet2!$A$11,$A3155=Sheet2!$A$12,$A3155=Sheet2!$A$13,$A3155=Sheet2!$A$14,$A3155=Sheet2!$A$15,$A3155=Sheet2!$A$16,$A3155=Sheet2!$A$17),Sheet2!$B$9&lt;=仕訳日記帳!$N3155&lt;Sheet2!$C$10),仕訳日記帳!G3155,""))))</f>
        <v/>
      </c>
      <c r="G3155" t="str">
        <f>IF(OR(A3155=Sheet2!$A$2,A3155=Sheet2!$A$3,A3155=Sheet2!$A$4,A3155=Sheet2!$A$5,A3155=Sheet2!$A$6,A3155=Sheet2!$A$7,A3155=Sheet2!$A$8,A3155=Sheet2!$A$9,A3155=Sheet2!$A$10,A3155=Sheet2!$A$11,A3155=Sheet2!$A$12,$A$2=Sheet2!$A$13,A3155=Sheet2!$A$14,$A$2=Sheet2!$A$15,$A$2=Sheet2!$A$16,A3155=Sheet2!$A$17),"該当","")</f>
        <v/>
      </c>
      <c r="H3155" t="str">
        <f>IF(OR(A3155="",G3155=""),"",COUNTIF($G$2:G3155,"該当"))</f>
        <v/>
      </c>
    </row>
    <row r="3156" spans="1:8">
      <c r="A3156" t="str">
        <f>IF(AND(仕訳日記帳!D3156=Sheet2!$A$2,仕訳日記帳!$N3156&gt;=Sheet2!$B$2),仕訳日記帳!D3156,IF(AND(OR(仕訳日記帳!D3156=Sheet2!$A$3,仕訳日記帳!D3156=Sheet2!$A$4,仕訳日記帳!D3156=Sheet2!$A$5,仕訳日記帳!D3156=Sheet2!$A$6,仕訳日記帳!D3156=Sheet2!$A$7,仕訳日記帳!D3156=Sheet2!$A$9),仕訳日記帳!$N3156&gt;=Sheet2!$B$3),仕訳日記帳!D3156,IF(AND(仕訳日記帳!D3156=Sheet2!$A$8,仕訳日記帳!$N3156&gt;=Sheet2!$B$8),仕訳日記帳!D3156,IF(AND(OR(仕訳日記帳!D3156=Sheet2!$A$10,仕訳日記帳!D3156=Sheet2!$A$11,仕訳日記帳!D3156=Sheet2!$A$12,仕訳日記帳!D3156=Sheet2!$A$13,仕訳日記帳!D3156=Sheet2!$A$14,仕訳日記帳!D3156=Sheet2!$A$15,仕訳日記帳!D3156=Sheet2!$A$16,仕訳日記帳!D3156=Sheet2!$A$17),Sheet2!$B$9&lt;=仕訳日記帳!$N3156&lt;Sheet2!$C$10),仕訳日記帳!D3156,""))))</f>
        <v/>
      </c>
      <c r="B3156" s="263" t="str">
        <f>IF(AND($A3156=Sheet2!$A$2,仕訳日記帳!$N3156&gt;=Sheet2!$B$2),仕訳日記帳!A3156,IF(AND(OR($A3156=Sheet2!$A$3,$A3156=Sheet2!$A$4,$A3156=Sheet2!$A$5,$A3156=Sheet2!$A$6,$A3156=Sheet2!$A$7,$A3156=Sheet2!$A$9),仕訳日記帳!$N3156&gt;=Sheet2!$B$3),仕訳日記帳!A3156,IF(AND($A3156=Sheet2!$A$8,仕訳日記帳!$N3156&gt;=Sheet2!$B$8),仕訳日記帳!A3156,IF(AND(OR($A3156=Sheet2!$A$10,$A3156=Sheet2!$A$11,$A3156=Sheet2!$A$12,$A3156=Sheet2!$A$13,$A3156=Sheet2!$A$14,$A3156=Sheet2!$A$15,$A3156=Sheet2!$A$16,$A3156=Sheet2!$A$17),Sheet2!$B$9&lt;=仕訳日記帳!$N3156&lt;Sheet2!$C$10),仕訳日記帳!A3156,""))))</f>
        <v/>
      </c>
      <c r="C3156" t="str">
        <f>IF(AND($A3156=Sheet2!$A$2,仕訳日記帳!$N3156&gt;=Sheet2!$B$2),仕訳日記帳!B3156,IF(AND(OR($A3156=Sheet2!$A$3,$A3156=Sheet2!$A$4,$A3156=Sheet2!$A$5,$A3156=Sheet2!$A$6,$A3156=Sheet2!$A$7,$A3156=Sheet2!$A$9),仕訳日記帳!$N3156&gt;=Sheet2!$B$3),仕訳日記帳!B3156,IF(AND($A3156=Sheet2!$A$8,仕訳日記帳!$N3156&gt;=Sheet2!$B$8),仕訳日記帳!B3156,IF(AND(OR($A3156=Sheet2!$A$10,$A3156=Sheet2!$A$11,$A3156=Sheet2!$A$12,$A3156=Sheet2!$A$13,$A3156=Sheet2!$A$14,$A3156=Sheet2!$A$15,$A3156=Sheet2!$A$16,$A3156=Sheet2!$A$17),Sheet2!$B$9&lt;=仕訳日記帳!$N3156&lt;Sheet2!$C$10),仕訳日記帳!B3156,""))))</f>
        <v/>
      </c>
      <c r="D3156" s="265" t="str">
        <f>IF(AND($A3156=Sheet2!$A$2,仕訳日記帳!$N3156&gt;=Sheet2!$B$2),仕訳日記帳!N3156,IF(AND(OR($A3156=Sheet2!$A$3,$A3156=Sheet2!$A$4,$A3156=Sheet2!$A$5,$A3156=Sheet2!$A$6,$A3156=Sheet2!$A$7,$A3156=Sheet2!$A$9),仕訳日記帳!$N3156&gt;=Sheet2!$B$3),仕訳日記帳!N3156,IF(AND($A3156=Sheet2!$A$8,仕訳日記帳!$N3156&gt;=Sheet2!$B$8),仕訳日記帳!N3156,IF(AND(OR($A3156=Sheet2!$A$10,$A3156=Sheet2!$A$11,$A3156=Sheet2!$A$12,$A3156=Sheet2!$A$13,$A3156=Sheet2!$A$14,$A3156=Sheet2!$A$15,$A3156=Sheet2!$A$16,$A3156=Sheet2!$A$17),Sheet2!$B$9&lt;=仕訳日記帳!$N3156&lt;Sheet2!$C$10),仕訳日記帳!N3156,""))))</f>
        <v/>
      </c>
      <c r="E3156" s="263" t="str">
        <f>IF(AND($A3156=Sheet2!$A$2,仕訳日記帳!$N3156&gt;=Sheet2!$B$2),仕訳日記帳!G3156,IF(AND(OR($A3156=Sheet2!$A$3,$A3156=Sheet2!$A$4,$A3156=Sheet2!$A$5,$A3156=Sheet2!$A$6,$A3156=Sheet2!$A$7,$A3156=Sheet2!$A$9),仕訳日記帳!$N3156&gt;=Sheet2!$B$3),仕訳日記帳!G3156,IF(AND($A3156=Sheet2!$A$8,仕訳日記帳!$N3156&gt;=Sheet2!$B$8),仕訳日記帳!G3156,IF(AND(OR($A3156=Sheet2!$A$10,$A3156=Sheet2!$A$11,$A3156=Sheet2!$A$12,$A3156=Sheet2!$A$13,$A3156=Sheet2!$A$14,$A3156=Sheet2!$A$15,$A3156=Sheet2!$A$16,$A3156=Sheet2!$A$17),Sheet2!$B$9&lt;=仕訳日記帳!$N3156&lt;Sheet2!$C$10),仕訳日記帳!G3156,""))))</f>
        <v/>
      </c>
      <c r="G3156" t="str">
        <f>IF(OR(A3156=Sheet2!$A$2,A3156=Sheet2!$A$3,A3156=Sheet2!$A$4,A3156=Sheet2!$A$5,A3156=Sheet2!$A$6,A3156=Sheet2!$A$7,A3156=Sheet2!$A$8,A3156=Sheet2!$A$9,A3156=Sheet2!$A$10,A3156=Sheet2!$A$11,A3156=Sheet2!$A$12,$A$2=Sheet2!$A$13,A3156=Sheet2!$A$14,$A$2=Sheet2!$A$15,$A$2=Sheet2!$A$16,A3156=Sheet2!$A$17),"該当","")</f>
        <v/>
      </c>
      <c r="H3156" t="str">
        <f>IF(OR(A3156="",G3156=""),"",COUNTIF($G$2:G3156,"該当"))</f>
        <v/>
      </c>
    </row>
    <row r="3157" spans="1:8">
      <c r="A3157" t="str">
        <f>IF(AND(仕訳日記帳!D3157=Sheet2!$A$2,仕訳日記帳!$N3157&gt;=Sheet2!$B$2),仕訳日記帳!D3157,IF(AND(OR(仕訳日記帳!D3157=Sheet2!$A$3,仕訳日記帳!D3157=Sheet2!$A$4,仕訳日記帳!D3157=Sheet2!$A$5,仕訳日記帳!D3157=Sheet2!$A$6,仕訳日記帳!D3157=Sheet2!$A$7,仕訳日記帳!D3157=Sheet2!$A$9),仕訳日記帳!$N3157&gt;=Sheet2!$B$3),仕訳日記帳!D3157,IF(AND(仕訳日記帳!D3157=Sheet2!$A$8,仕訳日記帳!$N3157&gt;=Sheet2!$B$8),仕訳日記帳!D3157,IF(AND(OR(仕訳日記帳!D3157=Sheet2!$A$10,仕訳日記帳!D3157=Sheet2!$A$11,仕訳日記帳!D3157=Sheet2!$A$12,仕訳日記帳!D3157=Sheet2!$A$13,仕訳日記帳!D3157=Sheet2!$A$14,仕訳日記帳!D3157=Sheet2!$A$15,仕訳日記帳!D3157=Sheet2!$A$16,仕訳日記帳!D3157=Sheet2!$A$17),Sheet2!$B$9&lt;=仕訳日記帳!$N3157&lt;Sheet2!$C$10),仕訳日記帳!D3157,""))))</f>
        <v/>
      </c>
      <c r="B3157" s="263" t="str">
        <f>IF(AND($A3157=Sheet2!$A$2,仕訳日記帳!$N3157&gt;=Sheet2!$B$2),仕訳日記帳!A3157,IF(AND(OR($A3157=Sheet2!$A$3,$A3157=Sheet2!$A$4,$A3157=Sheet2!$A$5,$A3157=Sheet2!$A$6,$A3157=Sheet2!$A$7,$A3157=Sheet2!$A$9),仕訳日記帳!$N3157&gt;=Sheet2!$B$3),仕訳日記帳!A3157,IF(AND($A3157=Sheet2!$A$8,仕訳日記帳!$N3157&gt;=Sheet2!$B$8),仕訳日記帳!A3157,IF(AND(OR($A3157=Sheet2!$A$10,$A3157=Sheet2!$A$11,$A3157=Sheet2!$A$12,$A3157=Sheet2!$A$13,$A3157=Sheet2!$A$14,$A3157=Sheet2!$A$15,$A3157=Sheet2!$A$16,$A3157=Sheet2!$A$17),Sheet2!$B$9&lt;=仕訳日記帳!$N3157&lt;Sheet2!$C$10),仕訳日記帳!A3157,""))))</f>
        <v/>
      </c>
      <c r="C3157" t="str">
        <f>IF(AND($A3157=Sheet2!$A$2,仕訳日記帳!$N3157&gt;=Sheet2!$B$2),仕訳日記帳!B3157,IF(AND(OR($A3157=Sheet2!$A$3,$A3157=Sheet2!$A$4,$A3157=Sheet2!$A$5,$A3157=Sheet2!$A$6,$A3157=Sheet2!$A$7,$A3157=Sheet2!$A$9),仕訳日記帳!$N3157&gt;=Sheet2!$B$3),仕訳日記帳!B3157,IF(AND($A3157=Sheet2!$A$8,仕訳日記帳!$N3157&gt;=Sheet2!$B$8),仕訳日記帳!B3157,IF(AND(OR($A3157=Sheet2!$A$10,$A3157=Sheet2!$A$11,$A3157=Sheet2!$A$12,$A3157=Sheet2!$A$13,$A3157=Sheet2!$A$14,$A3157=Sheet2!$A$15,$A3157=Sheet2!$A$16,$A3157=Sheet2!$A$17),Sheet2!$B$9&lt;=仕訳日記帳!$N3157&lt;Sheet2!$C$10),仕訳日記帳!B3157,""))))</f>
        <v/>
      </c>
      <c r="D3157" s="265" t="str">
        <f>IF(AND($A3157=Sheet2!$A$2,仕訳日記帳!$N3157&gt;=Sheet2!$B$2),仕訳日記帳!N3157,IF(AND(OR($A3157=Sheet2!$A$3,$A3157=Sheet2!$A$4,$A3157=Sheet2!$A$5,$A3157=Sheet2!$A$6,$A3157=Sheet2!$A$7,$A3157=Sheet2!$A$9),仕訳日記帳!$N3157&gt;=Sheet2!$B$3),仕訳日記帳!N3157,IF(AND($A3157=Sheet2!$A$8,仕訳日記帳!$N3157&gt;=Sheet2!$B$8),仕訳日記帳!N3157,IF(AND(OR($A3157=Sheet2!$A$10,$A3157=Sheet2!$A$11,$A3157=Sheet2!$A$12,$A3157=Sheet2!$A$13,$A3157=Sheet2!$A$14,$A3157=Sheet2!$A$15,$A3157=Sheet2!$A$16,$A3157=Sheet2!$A$17),Sheet2!$B$9&lt;=仕訳日記帳!$N3157&lt;Sheet2!$C$10),仕訳日記帳!N3157,""))))</f>
        <v/>
      </c>
      <c r="E3157" s="263" t="str">
        <f>IF(AND($A3157=Sheet2!$A$2,仕訳日記帳!$N3157&gt;=Sheet2!$B$2),仕訳日記帳!G3157,IF(AND(OR($A3157=Sheet2!$A$3,$A3157=Sheet2!$A$4,$A3157=Sheet2!$A$5,$A3157=Sheet2!$A$6,$A3157=Sheet2!$A$7,$A3157=Sheet2!$A$9),仕訳日記帳!$N3157&gt;=Sheet2!$B$3),仕訳日記帳!G3157,IF(AND($A3157=Sheet2!$A$8,仕訳日記帳!$N3157&gt;=Sheet2!$B$8),仕訳日記帳!G3157,IF(AND(OR($A3157=Sheet2!$A$10,$A3157=Sheet2!$A$11,$A3157=Sheet2!$A$12,$A3157=Sheet2!$A$13,$A3157=Sheet2!$A$14,$A3157=Sheet2!$A$15,$A3157=Sheet2!$A$16,$A3157=Sheet2!$A$17),Sheet2!$B$9&lt;=仕訳日記帳!$N3157&lt;Sheet2!$C$10),仕訳日記帳!G3157,""))))</f>
        <v/>
      </c>
      <c r="G3157" t="str">
        <f>IF(OR(A3157=Sheet2!$A$2,A3157=Sheet2!$A$3,A3157=Sheet2!$A$4,A3157=Sheet2!$A$5,A3157=Sheet2!$A$6,A3157=Sheet2!$A$7,A3157=Sheet2!$A$8,A3157=Sheet2!$A$9,A3157=Sheet2!$A$10,A3157=Sheet2!$A$11,A3157=Sheet2!$A$12,$A$2=Sheet2!$A$13,A3157=Sheet2!$A$14,$A$2=Sheet2!$A$15,$A$2=Sheet2!$A$16,A3157=Sheet2!$A$17),"該当","")</f>
        <v/>
      </c>
      <c r="H3157" t="str">
        <f>IF(OR(A3157="",G3157=""),"",COUNTIF($G$2:G3157,"該当"))</f>
        <v/>
      </c>
    </row>
    <row r="3158" spans="1:8">
      <c r="A3158" t="str">
        <f>IF(AND(仕訳日記帳!D3158=Sheet2!$A$2,仕訳日記帳!$N3158&gt;=Sheet2!$B$2),仕訳日記帳!D3158,IF(AND(OR(仕訳日記帳!D3158=Sheet2!$A$3,仕訳日記帳!D3158=Sheet2!$A$4,仕訳日記帳!D3158=Sheet2!$A$5,仕訳日記帳!D3158=Sheet2!$A$6,仕訳日記帳!D3158=Sheet2!$A$7,仕訳日記帳!D3158=Sheet2!$A$9),仕訳日記帳!$N3158&gt;=Sheet2!$B$3),仕訳日記帳!D3158,IF(AND(仕訳日記帳!D3158=Sheet2!$A$8,仕訳日記帳!$N3158&gt;=Sheet2!$B$8),仕訳日記帳!D3158,IF(AND(OR(仕訳日記帳!D3158=Sheet2!$A$10,仕訳日記帳!D3158=Sheet2!$A$11,仕訳日記帳!D3158=Sheet2!$A$12,仕訳日記帳!D3158=Sheet2!$A$13,仕訳日記帳!D3158=Sheet2!$A$14,仕訳日記帳!D3158=Sheet2!$A$15,仕訳日記帳!D3158=Sheet2!$A$16,仕訳日記帳!D3158=Sheet2!$A$17),Sheet2!$B$9&lt;=仕訳日記帳!$N3158&lt;Sheet2!$C$10),仕訳日記帳!D3158,""))))</f>
        <v/>
      </c>
      <c r="B3158" s="263" t="str">
        <f>IF(AND($A3158=Sheet2!$A$2,仕訳日記帳!$N3158&gt;=Sheet2!$B$2),仕訳日記帳!A3158,IF(AND(OR($A3158=Sheet2!$A$3,$A3158=Sheet2!$A$4,$A3158=Sheet2!$A$5,$A3158=Sheet2!$A$6,$A3158=Sheet2!$A$7,$A3158=Sheet2!$A$9),仕訳日記帳!$N3158&gt;=Sheet2!$B$3),仕訳日記帳!A3158,IF(AND($A3158=Sheet2!$A$8,仕訳日記帳!$N3158&gt;=Sheet2!$B$8),仕訳日記帳!A3158,IF(AND(OR($A3158=Sheet2!$A$10,$A3158=Sheet2!$A$11,$A3158=Sheet2!$A$12,$A3158=Sheet2!$A$13,$A3158=Sheet2!$A$14,$A3158=Sheet2!$A$15,$A3158=Sheet2!$A$16,$A3158=Sheet2!$A$17),Sheet2!$B$9&lt;=仕訳日記帳!$N3158&lt;Sheet2!$C$10),仕訳日記帳!A3158,""))))</f>
        <v/>
      </c>
      <c r="C3158" t="str">
        <f>IF(AND($A3158=Sheet2!$A$2,仕訳日記帳!$N3158&gt;=Sheet2!$B$2),仕訳日記帳!B3158,IF(AND(OR($A3158=Sheet2!$A$3,$A3158=Sheet2!$A$4,$A3158=Sheet2!$A$5,$A3158=Sheet2!$A$6,$A3158=Sheet2!$A$7,$A3158=Sheet2!$A$9),仕訳日記帳!$N3158&gt;=Sheet2!$B$3),仕訳日記帳!B3158,IF(AND($A3158=Sheet2!$A$8,仕訳日記帳!$N3158&gt;=Sheet2!$B$8),仕訳日記帳!B3158,IF(AND(OR($A3158=Sheet2!$A$10,$A3158=Sheet2!$A$11,$A3158=Sheet2!$A$12,$A3158=Sheet2!$A$13,$A3158=Sheet2!$A$14,$A3158=Sheet2!$A$15,$A3158=Sheet2!$A$16,$A3158=Sheet2!$A$17),Sheet2!$B$9&lt;=仕訳日記帳!$N3158&lt;Sheet2!$C$10),仕訳日記帳!B3158,""))))</f>
        <v/>
      </c>
      <c r="D3158" s="265" t="str">
        <f>IF(AND($A3158=Sheet2!$A$2,仕訳日記帳!$N3158&gt;=Sheet2!$B$2),仕訳日記帳!N3158,IF(AND(OR($A3158=Sheet2!$A$3,$A3158=Sheet2!$A$4,$A3158=Sheet2!$A$5,$A3158=Sheet2!$A$6,$A3158=Sheet2!$A$7,$A3158=Sheet2!$A$9),仕訳日記帳!$N3158&gt;=Sheet2!$B$3),仕訳日記帳!N3158,IF(AND($A3158=Sheet2!$A$8,仕訳日記帳!$N3158&gt;=Sheet2!$B$8),仕訳日記帳!N3158,IF(AND(OR($A3158=Sheet2!$A$10,$A3158=Sheet2!$A$11,$A3158=Sheet2!$A$12,$A3158=Sheet2!$A$13,$A3158=Sheet2!$A$14,$A3158=Sheet2!$A$15,$A3158=Sheet2!$A$16,$A3158=Sheet2!$A$17),Sheet2!$B$9&lt;=仕訳日記帳!$N3158&lt;Sheet2!$C$10),仕訳日記帳!N3158,""))))</f>
        <v/>
      </c>
      <c r="E3158" s="263" t="str">
        <f>IF(AND($A3158=Sheet2!$A$2,仕訳日記帳!$N3158&gt;=Sheet2!$B$2),仕訳日記帳!G3158,IF(AND(OR($A3158=Sheet2!$A$3,$A3158=Sheet2!$A$4,$A3158=Sheet2!$A$5,$A3158=Sheet2!$A$6,$A3158=Sheet2!$A$7,$A3158=Sheet2!$A$9),仕訳日記帳!$N3158&gt;=Sheet2!$B$3),仕訳日記帳!G3158,IF(AND($A3158=Sheet2!$A$8,仕訳日記帳!$N3158&gt;=Sheet2!$B$8),仕訳日記帳!G3158,IF(AND(OR($A3158=Sheet2!$A$10,$A3158=Sheet2!$A$11,$A3158=Sheet2!$A$12,$A3158=Sheet2!$A$13,$A3158=Sheet2!$A$14,$A3158=Sheet2!$A$15,$A3158=Sheet2!$A$16,$A3158=Sheet2!$A$17),Sheet2!$B$9&lt;=仕訳日記帳!$N3158&lt;Sheet2!$C$10),仕訳日記帳!G3158,""))))</f>
        <v/>
      </c>
      <c r="G3158" t="str">
        <f>IF(OR(A3158=Sheet2!$A$2,A3158=Sheet2!$A$3,A3158=Sheet2!$A$4,A3158=Sheet2!$A$5,A3158=Sheet2!$A$6,A3158=Sheet2!$A$7,A3158=Sheet2!$A$8,A3158=Sheet2!$A$9,A3158=Sheet2!$A$10,A3158=Sheet2!$A$11,A3158=Sheet2!$A$12,$A$2=Sheet2!$A$13,A3158=Sheet2!$A$14,$A$2=Sheet2!$A$15,$A$2=Sheet2!$A$16,A3158=Sheet2!$A$17),"該当","")</f>
        <v/>
      </c>
      <c r="H3158" t="str">
        <f>IF(OR(A3158="",G3158=""),"",COUNTIF($G$2:G3158,"該当"))</f>
        <v/>
      </c>
    </row>
    <row r="3159" spans="1:8">
      <c r="A3159" t="str">
        <f>IF(AND(仕訳日記帳!D3159=Sheet2!$A$2,仕訳日記帳!$N3159&gt;=Sheet2!$B$2),仕訳日記帳!D3159,IF(AND(OR(仕訳日記帳!D3159=Sheet2!$A$3,仕訳日記帳!D3159=Sheet2!$A$4,仕訳日記帳!D3159=Sheet2!$A$5,仕訳日記帳!D3159=Sheet2!$A$6,仕訳日記帳!D3159=Sheet2!$A$7,仕訳日記帳!D3159=Sheet2!$A$9),仕訳日記帳!$N3159&gt;=Sheet2!$B$3),仕訳日記帳!D3159,IF(AND(仕訳日記帳!D3159=Sheet2!$A$8,仕訳日記帳!$N3159&gt;=Sheet2!$B$8),仕訳日記帳!D3159,IF(AND(OR(仕訳日記帳!D3159=Sheet2!$A$10,仕訳日記帳!D3159=Sheet2!$A$11,仕訳日記帳!D3159=Sheet2!$A$12,仕訳日記帳!D3159=Sheet2!$A$13,仕訳日記帳!D3159=Sheet2!$A$14,仕訳日記帳!D3159=Sheet2!$A$15,仕訳日記帳!D3159=Sheet2!$A$16,仕訳日記帳!D3159=Sheet2!$A$17),Sheet2!$B$9&lt;=仕訳日記帳!$N3159&lt;Sheet2!$C$10),仕訳日記帳!D3159,""))))</f>
        <v/>
      </c>
      <c r="B3159" s="263" t="str">
        <f>IF(AND($A3159=Sheet2!$A$2,仕訳日記帳!$N3159&gt;=Sheet2!$B$2),仕訳日記帳!A3159,IF(AND(OR($A3159=Sheet2!$A$3,$A3159=Sheet2!$A$4,$A3159=Sheet2!$A$5,$A3159=Sheet2!$A$6,$A3159=Sheet2!$A$7,$A3159=Sheet2!$A$9),仕訳日記帳!$N3159&gt;=Sheet2!$B$3),仕訳日記帳!A3159,IF(AND($A3159=Sheet2!$A$8,仕訳日記帳!$N3159&gt;=Sheet2!$B$8),仕訳日記帳!A3159,IF(AND(OR($A3159=Sheet2!$A$10,$A3159=Sheet2!$A$11,$A3159=Sheet2!$A$12,$A3159=Sheet2!$A$13,$A3159=Sheet2!$A$14,$A3159=Sheet2!$A$15,$A3159=Sheet2!$A$16,$A3159=Sheet2!$A$17),Sheet2!$B$9&lt;=仕訳日記帳!$N3159&lt;Sheet2!$C$10),仕訳日記帳!A3159,""))))</f>
        <v/>
      </c>
      <c r="C3159" t="str">
        <f>IF(AND($A3159=Sheet2!$A$2,仕訳日記帳!$N3159&gt;=Sheet2!$B$2),仕訳日記帳!B3159,IF(AND(OR($A3159=Sheet2!$A$3,$A3159=Sheet2!$A$4,$A3159=Sheet2!$A$5,$A3159=Sheet2!$A$6,$A3159=Sheet2!$A$7,$A3159=Sheet2!$A$9),仕訳日記帳!$N3159&gt;=Sheet2!$B$3),仕訳日記帳!B3159,IF(AND($A3159=Sheet2!$A$8,仕訳日記帳!$N3159&gt;=Sheet2!$B$8),仕訳日記帳!B3159,IF(AND(OR($A3159=Sheet2!$A$10,$A3159=Sheet2!$A$11,$A3159=Sheet2!$A$12,$A3159=Sheet2!$A$13,$A3159=Sheet2!$A$14,$A3159=Sheet2!$A$15,$A3159=Sheet2!$A$16,$A3159=Sheet2!$A$17),Sheet2!$B$9&lt;=仕訳日記帳!$N3159&lt;Sheet2!$C$10),仕訳日記帳!B3159,""))))</f>
        <v/>
      </c>
      <c r="D3159" s="265" t="str">
        <f>IF(AND($A3159=Sheet2!$A$2,仕訳日記帳!$N3159&gt;=Sheet2!$B$2),仕訳日記帳!N3159,IF(AND(OR($A3159=Sheet2!$A$3,$A3159=Sheet2!$A$4,$A3159=Sheet2!$A$5,$A3159=Sheet2!$A$6,$A3159=Sheet2!$A$7,$A3159=Sheet2!$A$9),仕訳日記帳!$N3159&gt;=Sheet2!$B$3),仕訳日記帳!N3159,IF(AND($A3159=Sheet2!$A$8,仕訳日記帳!$N3159&gt;=Sheet2!$B$8),仕訳日記帳!N3159,IF(AND(OR($A3159=Sheet2!$A$10,$A3159=Sheet2!$A$11,$A3159=Sheet2!$A$12,$A3159=Sheet2!$A$13,$A3159=Sheet2!$A$14,$A3159=Sheet2!$A$15,$A3159=Sheet2!$A$16,$A3159=Sheet2!$A$17),Sheet2!$B$9&lt;=仕訳日記帳!$N3159&lt;Sheet2!$C$10),仕訳日記帳!N3159,""))))</f>
        <v/>
      </c>
      <c r="E3159" s="263" t="str">
        <f>IF(AND($A3159=Sheet2!$A$2,仕訳日記帳!$N3159&gt;=Sheet2!$B$2),仕訳日記帳!G3159,IF(AND(OR($A3159=Sheet2!$A$3,$A3159=Sheet2!$A$4,$A3159=Sheet2!$A$5,$A3159=Sheet2!$A$6,$A3159=Sheet2!$A$7,$A3159=Sheet2!$A$9),仕訳日記帳!$N3159&gt;=Sheet2!$B$3),仕訳日記帳!G3159,IF(AND($A3159=Sheet2!$A$8,仕訳日記帳!$N3159&gt;=Sheet2!$B$8),仕訳日記帳!G3159,IF(AND(OR($A3159=Sheet2!$A$10,$A3159=Sheet2!$A$11,$A3159=Sheet2!$A$12,$A3159=Sheet2!$A$13,$A3159=Sheet2!$A$14,$A3159=Sheet2!$A$15,$A3159=Sheet2!$A$16,$A3159=Sheet2!$A$17),Sheet2!$B$9&lt;=仕訳日記帳!$N3159&lt;Sheet2!$C$10),仕訳日記帳!G3159,""))))</f>
        <v/>
      </c>
      <c r="G3159" t="str">
        <f>IF(OR(A3159=Sheet2!$A$2,A3159=Sheet2!$A$3,A3159=Sheet2!$A$4,A3159=Sheet2!$A$5,A3159=Sheet2!$A$6,A3159=Sheet2!$A$7,A3159=Sheet2!$A$8,A3159=Sheet2!$A$9,A3159=Sheet2!$A$10,A3159=Sheet2!$A$11,A3159=Sheet2!$A$12,$A$2=Sheet2!$A$13,A3159=Sheet2!$A$14,$A$2=Sheet2!$A$15,$A$2=Sheet2!$A$16,A3159=Sheet2!$A$17),"該当","")</f>
        <v/>
      </c>
      <c r="H3159" t="str">
        <f>IF(OR(A3159="",G3159=""),"",COUNTIF($G$2:G3159,"該当"))</f>
        <v/>
      </c>
    </row>
    <row r="3160" spans="1:8">
      <c r="A3160" t="str">
        <f>IF(AND(仕訳日記帳!D3160=Sheet2!$A$2,仕訳日記帳!$N3160&gt;=Sheet2!$B$2),仕訳日記帳!D3160,IF(AND(OR(仕訳日記帳!D3160=Sheet2!$A$3,仕訳日記帳!D3160=Sheet2!$A$4,仕訳日記帳!D3160=Sheet2!$A$5,仕訳日記帳!D3160=Sheet2!$A$6,仕訳日記帳!D3160=Sheet2!$A$7,仕訳日記帳!D3160=Sheet2!$A$9),仕訳日記帳!$N3160&gt;=Sheet2!$B$3),仕訳日記帳!D3160,IF(AND(仕訳日記帳!D3160=Sheet2!$A$8,仕訳日記帳!$N3160&gt;=Sheet2!$B$8),仕訳日記帳!D3160,IF(AND(OR(仕訳日記帳!D3160=Sheet2!$A$10,仕訳日記帳!D3160=Sheet2!$A$11,仕訳日記帳!D3160=Sheet2!$A$12,仕訳日記帳!D3160=Sheet2!$A$13,仕訳日記帳!D3160=Sheet2!$A$14,仕訳日記帳!D3160=Sheet2!$A$15,仕訳日記帳!D3160=Sheet2!$A$16,仕訳日記帳!D3160=Sheet2!$A$17),Sheet2!$B$9&lt;=仕訳日記帳!$N3160&lt;Sheet2!$C$10),仕訳日記帳!D3160,""))))</f>
        <v/>
      </c>
      <c r="B3160" s="263" t="str">
        <f>IF(AND($A3160=Sheet2!$A$2,仕訳日記帳!$N3160&gt;=Sheet2!$B$2),仕訳日記帳!A3160,IF(AND(OR($A3160=Sheet2!$A$3,$A3160=Sheet2!$A$4,$A3160=Sheet2!$A$5,$A3160=Sheet2!$A$6,$A3160=Sheet2!$A$7,$A3160=Sheet2!$A$9),仕訳日記帳!$N3160&gt;=Sheet2!$B$3),仕訳日記帳!A3160,IF(AND($A3160=Sheet2!$A$8,仕訳日記帳!$N3160&gt;=Sheet2!$B$8),仕訳日記帳!A3160,IF(AND(OR($A3160=Sheet2!$A$10,$A3160=Sheet2!$A$11,$A3160=Sheet2!$A$12,$A3160=Sheet2!$A$13,$A3160=Sheet2!$A$14,$A3160=Sheet2!$A$15,$A3160=Sheet2!$A$16,$A3160=Sheet2!$A$17),Sheet2!$B$9&lt;=仕訳日記帳!$N3160&lt;Sheet2!$C$10),仕訳日記帳!A3160,""))))</f>
        <v/>
      </c>
      <c r="C3160" t="str">
        <f>IF(AND($A3160=Sheet2!$A$2,仕訳日記帳!$N3160&gt;=Sheet2!$B$2),仕訳日記帳!B3160,IF(AND(OR($A3160=Sheet2!$A$3,$A3160=Sheet2!$A$4,$A3160=Sheet2!$A$5,$A3160=Sheet2!$A$6,$A3160=Sheet2!$A$7,$A3160=Sheet2!$A$9),仕訳日記帳!$N3160&gt;=Sheet2!$B$3),仕訳日記帳!B3160,IF(AND($A3160=Sheet2!$A$8,仕訳日記帳!$N3160&gt;=Sheet2!$B$8),仕訳日記帳!B3160,IF(AND(OR($A3160=Sheet2!$A$10,$A3160=Sheet2!$A$11,$A3160=Sheet2!$A$12,$A3160=Sheet2!$A$13,$A3160=Sheet2!$A$14,$A3160=Sheet2!$A$15,$A3160=Sheet2!$A$16,$A3160=Sheet2!$A$17),Sheet2!$B$9&lt;=仕訳日記帳!$N3160&lt;Sheet2!$C$10),仕訳日記帳!B3160,""))))</f>
        <v/>
      </c>
      <c r="D3160" s="265" t="str">
        <f>IF(AND($A3160=Sheet2!$A$2,仕訳日記帳!$N3160&gt;=Sheet2!$B$2),仕訳日記帳!N3160,IF(AND(OR($A3160=Sheet2!$A$3,$A3160=Sheet2!$A$4,$A3160=Sheet2!$A$5,$A3160=Sheet2!$A$6,$A3160=Sheet2!$A$7,$A3160=Sheet2!$A$9),仕訳日記帳!$N3160&gt;=Sheet2!$B$3),仕訳日記帳!N3160,IF(AND($A3160=Sheet2!$A$8,仕訳日記帳!$N3160&gt;=Sheet2!$B$8),仕訳日記帳!N3160,IF(AND(OR($A3160=Sheet2!$A$10,$A3160=Sheet2!$A$11,$A3160=Sheet2!$A$12,$A3160=Sheet2!$A$13,$A3160=Sheet2!$A$14,$A3160=Sheet2!$A$15,$A3160=Sheet2!$A$16,$A3160=Sheet2!$A$17),Sheet2!$B$9&lt;=仕訳日記帳!$N3160&lt;Sheet2!$C$10),仕訳日記帳!N3160,""))))</f>
        <v/>
      </c>
      <c r="E3160" s="263" t="str">
        <f>IF(AND($A3160=Sheet2!$A$2,仕訳日記帳!$N3160&gt;=Sheet2!$B$2),仕訳日記帳!G3160,IF(AND(OR($A3160=Sheet2!$A$3,$A3160=Sheet2!$A$4,$A3160=Sheet2!$A$5,$A3160=Sheet2!$A$6,$A3160=Sheet2!$A$7,$A3160=Sheet2!$A$9),仕訳日記帳!$N3160&gt;=Sheet2!$B$3),仕訳日記帳!G3160,IF(AND($A3160=Sheet2!$A$8,仕訳日記帳!$N3160&gt;=Sheet2!$B$8),仕訳日記帳!G3160,IF(AND(OR($A3160=Sheet2!$A$10,$A3160=Sheet2!$A$11,$A3160=Sheet2!$A$12,$A3160=Sheet2!$A$13,$A3160=Sheet2!$A$14,$A3160=Sheet2!$A$15,$A3160=Sheet2!$A$16,$A3160=Sheet2!$A$17),Sheet2!$B$9&lt;=仕訳日記帳!$N3160&lt;Sheet2!$C$10),仕訳日記帳!G3160,""))))</f>
        <v/>
      </c>
      <c r="G3160" t="str">
        <f>IF(OR(A3160=Sheet2!$A$2,A3160=Sheet2!$A$3,A3160=Sheet2!$A$4,A3160=Sheet2!$A$5,A3160=Sheet2!$A$6,A3160=Sheet2!$A$7,A3160=Sheet2!$A$8,A3160=Sheet2!$A$9,A3160=Sheet2!$A$10,A3160=Sheet2!$A$11,A3160=Sheet2!$A$12,$A$2=Sheet2!$A$13,A3160=Sheet2!$A$14,$A$2=Sheet2!$A$15,$A$2=Sheet2!$A$16,A3160=Sheet2!$A$17),"該当","")</f>
        <v/>
      </c>
      <c r="H3160" t="str">
        <f>IF(OR(A3160="",G3160=""),"",COUNTIF($G$2:G3160,"該当"))</f>
        <v/>
      </c>
    </row>
    <row r="3161" spans="1:8">
      <c r="A3161" t="str">
        <f>IF(AND(仕訳日記帳!D3161=Sheet2!$A$2,仕訳日記帳!$N3161&gt;=Sheet2!$B$2),仕訳日記帳!D3161,IF(AND(OR(仕訳日記帳!D3161=Sheet2!$A$3,仕訳日記帳!D3161=Sheet2!$A$4,仕訳日記帳!D3161=Sheet2!$A$5,仕訳日記帳!D3161=Sheet2!$A$6,仕訳日記帳!D3161=Sheet2!$A$7,仕訳日記帳!D3161=Sheet2!$A$9),仕訳日記帳!$N3161&gt;=Sheet2!$B$3),仕訳日記帳!D3161,IF(AND(仕訳日記帳!D3161=Sheet2!$A$8,仕訳日記帳!$N3161&gt;=Sheet2!$B$8),仕訳日記帳!D3161,IF(AND(OR(仕訳日記帳!D3161=Sheet2!$A$10,仕訳日記帳!D3161=Sheet2!$A$11,仕訳日記帳!D3161=Sheet2!$A$12,仕訳日記帳!D3161=Sheet2!$A$13,仕訳日記帳!D3161=Sheet2!$A$14,仕訳日記帳!D3161=Sheet2!$A$15,仕訳日記帳!D3161=Sheet2!$A$16,仕訳日記帳!D3161=Sheet2!$A$17),Sheet2!$B$9&lt;=仕訳日記帳!$N3161&lt;Sheet2!$C$10),仕訳日記帳!D3161,""))))</f>
        <v/>
      </c>
      <c r="B3161" s="263" t="str">
        <f>IF(AND($A3161=Sheet2!$A$2,仕訳日記帳!$N3161&gt;=Sheet2!$B$2),仕訳日記帳!A3161,IF(AND(OR($A3161=Sheet2!$A$3,$A3161=Sheet2!$A$4,$A3161=Sheet2!$A$5,$A3161=Sheet2!$A$6,$A3161=Sheet2!$A$7,$A3161=Sheet2!$A$9),仕訳日記帳!$N3161&gt;=Sheet2!$B$3),仕訳日記帳!A3161,IF(AND($A3161=Sheet2!$A$8,仕訳日記帳!$N3161&gt;=Sheet2!$B$8),仕訳日記帳!A3161,IF(AND(OR($A3161=Sheet2!$A$10,$A3161=Sheet2!$A$11,$A3161=Sheet2!$A$12,$A3161=Sheet2!$A$13,$A3161=Sheet2!$A$14,$A3161=Sheet2!$A$15,$A3161=Sheet2!$A$16,$A3161=Sheet2!$A$17),Sheet2!$B$9&lt;=仕訳日記帳!$N3161&lt;Sheet2!$C$10),仕訳日記帳!A3161,""))))</f>
        <v/>
      </c>
      <c r="C3161" t="str">
        <f>IF(AND($A3161=Sheet2!$A$2,仕訳日記帳!$N3161&gt;=Sheet2!$B$2),仕訳日記帳!B3161,IF(AND(OR($A3161=Sheet2!$A$3,$A3161=Sheet2!$A$4,$A3161=Sheet2!$A$5,$A3161=Sheet2!$A$6,$A3161=Sheet2!$A$7,$A3161=Sheet2!$A$9),仕訳日記帳!$N3161&gt;=Sheet2!$B$3),仕訳日記帳!B3161,IF(AND($A3161=Sheet2!$A$8,仕訳日記帳!$N3161&gt;=Sheet2!$B$8),仕訳日記帳!B3161,IF(AND(OR($A3161=Sheet2!$A$10,$A3161=Sheet2!$A$11,$A3161=Sheet2!$A$12,$A3161=Sheet2!$A$13,$A3161=Sheet2!$A$14,$A3161=Sheet2!$A$15,$A3161=Sheet2!$A$16,$A3161=Sheet2!$A$17),Sheet2!$B$9&lt;=仕訳日記帳!$N3161&lt;Sheet2!$C$10),仕訳日記帳!B3161,""))))</f>
        <v/>
      </c>
      <c r="D3161" s="265" t="str">
        <f>IF(AND($A3161=Sheet2!$A$2,仕訳日記帳!$N3161&gt;=Sheet2!$B$2),仕訳日記帳!N3161,IF(AND(OR($A3161=Sheet2!$A$3,$A3161=Sheet2!$A$4,$A3161=Sheet2!$A$5,$A3161=Sheet2!$A$6,$A3161=Sheet2!$A$7,$A3161=Sheet2!$A$9),仕訳日記帳!$N3161&gt;=Sheet2!$B$3),仕訳日記帳!N3161,IF(AND($A3161=Sheet2!$A$8,仕訳日記帳!$N3161&gt;=Sheet2!$B$8),仕訳日記帳!N3161,IF(AND(OR($A3161=Sheet2!$A$10,$A3161=Sheet2!$A$11,$A3161=Sheet2!$A$12,$A3161=Sheet2!$A$13,$A3161=Sheet2!$A$14,$A3161=Sheet2!$A$15,$A3161=Sheet2!$A$16,$A3161=Sheet2!$A$17),Sheet2!$B$9&lt;=仕訳日記帳!$N3161&lt;Sheet2!$C$10),仕訳日記帳!N3161,""))))</f>
        <v/>
      </c>
      <c r="E3161" s="263" t="str">
        <f>IF(AND($A3161=Sheet2!$A$2,仕訳日記帳!$N3161&gt;=Sheet2!$B$2),仕訳日記帳!G3161,IF(AND(OR($A3161=Sheet2!$A$3,$A3161=Sheet2!$A$4,$A3161=Sheet2!$A$5,$A3161=Sheet2!$A$6,$A3161=Sheet2!$A$7,$A3161=Sheet2!$A$9),仕訳日記帳!$N3161&gt;=Sheet2!$B$3),仕訳日記帳!G3161,IF(AND($A3161=Sheet2!$A$8,仕訳日記帳!$N3161&gt;=Sheet2!$B$8),仕訳日記帳!G3161,IF(AND(OR($A3161=Sheet2!$A$10,$A3161=Sheet2!$A$11,$A3161=Sheet2!$A$12,$A3161=Sheet2!$A$13,$A3161=Sheet2!$A$14,$A3161=Sheet2!$A$15,$A3161=Sheet2!$A$16,$A3161=Sheet2!$A$17),Sheet2!$B$9&lt;=仕訳日記帳!$N3161&lt;Sheet2!$C$10),仕訳日記帳!G3161,""))))</f>
        <v/>
      </c>
      <c r="G3161" t="str">
        <f>IF(OR(A3161=Sheet2!$A$2,A3161=Sheet2!$A$3,A3161=Sheet2!$A$4,A3161=Sheet2!$A$5,A3161=Sheet2!$A$6,A3161=Sheet2!$A$7,A3161=Sheet2!$A$8,A3161=Sheet2!$A$9,A3161=Sheet2!$A$10,A3161=Sheet2!$A$11,A3161=Sheet2!$A$12,$A$2=Sheet2!$A$13,A3161=Sheet2!$A$14,$A$2=Sheet2!$A$15,$A$2=Sheet2!$A$16,A3161=Sheet2!$A$17),"該当","")</f>
        <v/>
      </c>
      <c r="H3161" t="str">
        <f>IF(OR(A3161="",G3161=""),"",COUNTIF($G$2:G3161,"該当"))</f>
        <v/>
      </c>
    </row>
    <row r="3162" spans="1:8">
      <c r="A3162" t="str">
        <f>IF(AND(仕訳日記帳!D3162=Sheet2!$A$2,仕訳日記帳!$N3162&gt;=Sheet2!$B$2),仕訳日記帳!D3162,IF(AND(OR(仕訳日記帳!D3162=Sheet2!$A$3,仕訳日記帳!D3162=Sheet2!$A$4,仕訳日記帳!D3162=Sheet2!$A$5,仕訳日記帳!D3162=Sheet2!$A$6,仕訳日記帳!D3162=Sheet2!$A$7,仕訳日記帳!D3162=Sheet2!$A$9),仕訳日記帳!$N3162&gt;=Sheet2!$B$3),仕訳日記帳!D3162,IF(AND(仕訳日記帳!D3162=Sheet2!$A$8,仕訳日記帳!$N3162&gt;=Sheet2!$B$8),仕訳日記帳!D3162,IF(AND(OR(仕訳日記帳!D3162=Sheet2!$A$10,仕訳日記帳!D3162=Sheet2!$A$11,仕訳日記帳!D3162=Sheet2!$A$12,仕訳日記帳!D3162=Sheet2!$A$13,仕訳日記帳!D3162=Sheet2!$A$14,仕訳日記帳!D3162=Sheet2!$A$15,仕訳日記帳!D3162=Sheet2!$A$16,仕訳日記帳!D3162=Sheet2!$A$17),Sheet2!$B$9&lt;=仕訳日記帳!$N3162&lt;Sheet2!$C$10),仕訳日記帳!D3162,""))))</f>
        <v/>
      </c>
      <c r="B3162" s="263" t="str">
        <f>IF(AND($A3162=Sheet2!$A$2,仕訳日記帳!$N3162&gt;=Sheet2!$B$2),仕訳日記帳!A3162,IF(AND(OR($A3162=Sheet2!$A$3,$A3162=Sheet2!$A$4,$A3162=Sheet2!$A$5,$A3162=Sheet2!$A$6,$A3162=Sheet2!$A$7,$A3162=Sheet2!$A$9),仕訳日記帳!$N3162&gt;=Sheet2!$B$3),仕訳日記帳!A3162,IF(AND($A3162=Sheet2!$A$8,仕訳日記帳!$N3162&gt;=Sheet2!$B$8),仕訳日記帳!A3162,IF(AND(OR($A3162=Sheet2!$A$10,$A3162=Sheet2!$A$11,$A3162=Sheet2!$A$12,$A3162=Sheet2!$A$13,$A3162=Sheet2!$A$14,$A3162=Sheet2!$A$15,$A3162=Sheet2!$A$16,$A3162=Sheet2!$A$17),Sheet2!$B$9&lt;=仕訳日記帳!$N3162&lt;Sheet2!$C$10),仕訳日記帳!A3162,""))))</f>
        <v/>
      </c>
      <c r="C3162" t="str">
        <f>IF(AND($A3162=Sheet2!$A$2,仕訳日記帳!$N3162&gt;=Sheet2!$B$2),仕訳日記帳!B3162,IF(AND(OR($A3162=Sheet2!$A$3,$A3162=Sheet2!$A$4,$A3162=Sheet2!$A$5,$A3162=Sheet2!$A$6,$A3162=Sheet2!$A$7,$A3162=Sheet2!$A$9),仕訳日記帳!$N3162&gt;=Sheet2!$B$3),仕訳日記帳!B3162,IF(AND($A3162=Sheet2!$A$8,仕訳日記帳!$N3162&gt;=Sheet2!$B$8),仕訳日記帳!B3162,IF(AND(OR($A3162=Sheet2!$A$10,$A3162=Sheet2!$A$11,$A3162=Sheet2!$A$12,$A3162=Sheet2!$A$13,$A3162=Sheet2!$A$14,$A3162=Sheet2!$A$15,$A3162=Sheet2!$A$16,$A3162=Sheet2!$A$17),Sheet2!$B$9&lt;=仕訳日記帳!$N3162&lt;Sheet2!$C$10),仕訳日記帳!B3162,""))))</f>
        <v/>
      </c>
      <c r="D3162" s="265" t="str">
        <f>IF(AND($A3162=Sheet2!$A$2,仕訳日記帳!$N3162&gt;=Sheet2!$B$2),仕訳日記帳!N3162,IF(AND(OR($A3162=Sheet2!$A$3,$A3162=Sheet2!$A$4,$A3162=Sheet2!$A$5,$A3162=Sheet2!$A$6,$A3162=Sheet2!$A$7,$A3162=Sheet2!$A$9),仕訳日記帳!$N3162&gt;=Sheet2!$B$3),仕訳日記帳!N3162,IF(AND($A3162=Sheet2!$A$8,仕訳日記帳!$N3162&gt;=Sheet2!$B$8),仕訳日記帳!N3162,IF(AND(OR($A3162=Sheet2!$A$10,$A3162=Sheet2!$A$11,$A3162=Sheet2!$A$12,$A3162=Sheet2!$A$13,$A3162=Sheet2!$A$14,$A3162=Sheet2!$A$15,$A3162=Sheet2!$A$16,$A3162=Sheet2!$A$17),Sheet2!$B$9&lt;=仕訳日記帳!$N3162&lt;Sheet2!$C$10),仕訳日記帳!N3162,""))))</f>
        <v/>
      </c>
      <c r="E3162" s="263" t="str">
        <f>IF(AND($A3162=Sheet2!$A$2,仕訳日記帳!$N3162&gt;=Sheet2!$B$2),仕訳日記帳!G3162,IF(AND(OR($A3162=Sheet2!$A$3,$A3162=Sheet2!$A$4,$A3162=Sheet2!$A$5,$A3162=Sheet2!$A$6,$A3162=Sheet2!$A$7,$A3162=Sheet2!$A$9),仕訳日記帳!$N3162&gt;=Sheet2!$B$3),仕訳日記帳!G3162,IF(AND($A3162=Sheet2!$A$8,仕訳日記帳!$N3162&gt;=Sheet2!$B$8),仕訳日記帳!G3162,IF(AND(OR($A3162=Sheet2!$A$10,$A3162=Sheet2!$A$11,$A3162=Sheet2!$A$12,$A3162=Sheet2!$A$13,$A3162=Sheet2!$A$14,$A3162=Sheet2!$A$15,$A3162=Sheet2!$A$16,$A3162=Sheet2!$A$17),Sheet2!$B$9&lt;=仕訳日記帳!$N3162&lt;Sheet2!$C$10),仕訳日記帳!G3162,""))))</f>
        <v/>
      </c>
      <c r="G3162" t="str">
        <f>IF(OR(A3162=Sheet2!$A$2,A3162=Sheet2!$A$3,A3162=Sheet2!$A$4,A3162=Sheet2!$A$5,A3162=Sheet2!$A$6,A3162=Sheet2!$A$7,A3162=Sheet2!$A$8,A3162=Sheet2!$A$9,A3162=Sheet2!$A$10,A3162=Sheet2!$A$11,A3162=Sheet2!$A$12,$A$2=Sheet2!$A$13,A3162=Sheet2!$A$14,$A$2=Sheet2!$A$15,$A$2=Sheet2!$A$16,A3162=Sheet2!$A$17),"該当","")</f>
        <v/>
      </c>
      <c r="H3162" t="str">
        <f>IF(OR(A3162="",G3162=""),"",COUNTIF($G$2:G3162,"該当"))</f>
        <v/>
      </c>
    </row>
    <row r="3163" spans="1:8">
      <c r="A3163" t="str">
        <f>IF(AND(仕訳日記帳!D3163=Sheet2!$A$2,仕訳日記帳!$N3163&gt;=Sheet2!$B$2),仕訳日記帳!D3163,IF(AND(OR(仕訳日記帳!D3163=Sheet2!$A$3,仕訳日記帳!D3163=Sheet2!$A$4,仕訳日記帳!D3163=Sheet2!$A$5,仕訳日記帳!D3163=Sheet2!$A$6,仕訳日記帳!D3163=Sheet2!$A$7,仕訳日記帳!D3163=Sheet2!$A$9),仕訳日記帳!$N3163&gt;=Sheet2!$B$3),仕訳日記帳!D3163,IF(AND(仕訳日記帳!D3163=Sheet2!$A$8,仕訳日記帳!$N3163&gt;=Sheet2!$B$8),仕訳日記帳!D3163,IF(AND(OR(仕訳日記帳!D3163=Sheet2!$A$10,仕訳日記帳!D3163=Sheet2!$A$11,仕訳日記帳!D3163=Sheet2!$A$12,仕訳日記帳!D3163=Sheet2!$A$13,仕訳日記帳!D3163=Sheet2!$A$14,仕訳日記帳!D3163=Sheet2!$A$15,仕訳日記帳!D3163=Sheet2!$A$16,仕訳日記帳!D3163=Sheet2!$A$17),Sheet2!$B$9&lt;=仕訳日記帳!$N3163&lt;Sheet2!$C$10),仕訳日記帳!D3163,""))))</f>
        <v/>
      </c>
      <c r="B3163" s="263" t="str">
        <f>IF(AND($A3163=Sheet2!$A$2,仕訳日記帳!$N3163&gt;=Sheet2!$B$2),仕訳日記帳!A3163,IF(AND(OR($A3163=Sheet2!$A$3,$A3163=Sheet2!$A$4,$A3163=Sheet2!$A$5,$A3163=Sheet2!$A$6,$A3163=Sheet2!$A$7,$A3163=Sheet2!$A$9),仕訳日記帳!$N3163&gt;=Sheet2!$B$3),仕訳日記帳!A3163,IF(AND($A3163=Sheet2!$A$8,仕訳日記帳!$N3163&gt;=Sheet2!$B$8),仕訳日記帳!A3163,IF(AND(OR($A3163=Sheet2!$A$10,$A3163=Sheet2!$A$11,$A3163=Sheet2!$A$12,$A3163=Sheet2!$A$13,$A3163=Sheet2!$A$14,$A3163=Sheet2!$A$15,$A3163=Sheet2!$A$16,$A3163=Sheet2!$A$17),Sheet2!$B$9&lt;=仕訳日記帳!$N3163&lt;Sheet2!$C$10),仕訳日記帳!A3163,""))))</f>
        <v/>
      </c>
      <c r="C3163" t="str">
        <f>IF(AND($A3163=Sheet2!$A$2,仕訳日記帳!$N3163&gt;=Sheet2!$B$2),仕訳日記帳!B3163,IF(AND(OR($A3163=Sheet2!$A$3,$A3163=Sheet2!$A$4,$A3163=Sheet2!$A$5,$A3163=Sheet2!$A$6,$A3163=Sheet2!$A$7,$A3163=Sheet2!$A$9),仕訳日記帳!$N3163&gt;=Sheet2!$B$3),仕訳日記帳!B3163,IF(AND($A3163=Sheet2!$A$8,仕訳日記帳!$N3163&gt;=Sheet2!$B$8),仕訳日記帳!B3163,IF(AND(OR($A3163=Sheet2!$A$10,$A3163=Sheet2!$A$11,$A3163=Sheet2!$A$12,$A3163=Sheet2!$A$13,$A3163=Sheet2!$A$14,$A3163=Sheet2!$A$15,$A3163=Sheet2!$A$16,$A3163=Sheet2!$A$17),Sheet2!$B$9&lt;=仕訳日記帳!$N3163&lt;Sheet2!$C$10),仕訳日記帳!B3163,""))))</f>
        <v/>
      </c>
      <c r="D3163" s="265" t="str">
        <f>IF(AND($A3163=Sheet2!$A$2,仕訳日記帳!$N3163&gt;=Sheet2!$B$2),仕訳日記帳!N3163,IF(AND(OR($A3163=Sheet2!$A$3,$A3163=Sheet2!$A$4,$A3163=Sheet2!$A$5,$A3163=Sheet2!$A$6,$A3163=Sheet2!$A$7,$A3163=Sheet2!$A$9),仕訳日記帳!$N3163&gt;=Sheet2!$B$3),仕訳日記帳!N3163,IF(AND($A3163=Sheet2!$A$8,仕訳日記帳!$N3163&gt;=Sheet2!$B$8),仕訳日記帳!N3163,IF(AND(OR($A3163=Sheet2!$A$10,$A3163=Sheet2!$A$11,$A3163=Sheet2!$A$12,$A3163=Sheet2!$A$13,$A3163=Sheet2!$A$14,$A3163=Sheet2!$A$15,$A3163=Sheet2!$A$16,$A3163=Sheet2!$A$17),Sheet2!$B$9&lt;=仕訳日記帳!$N3163&lt;Sheet2!$C$10),仕訳日記帳!N3163,""))))</f>
        <v/>
      </c>
      <c r="E3163" s="263" t="str">
        <f>IF(AND($A3163=Sheet2!$A$2,仕訳日記帳!$N3163&gt;=Sheet2!$B$2),仕訳日記帳!G3163,IF(AND(OR($A3163=Sheet2!$A$3,$A3163=Sheet2!$A$4,$A3163=Sheet2!$A$5,$A3163=Sheet2!$A$6,$A3163=Sheet2!$A$7,$A3163=Sheet2!$A$9),仕訳日記帳!$N3163&gt;=Sheet2!$B$3),仕訳日記帳!G3163,IF(AND($A3163=Sheet2!$A$8,仕訳日記帳!$N3163&gt;=Sheet2!$B$8),仕訳日記帳!G3163,IF(AND(OR($A3163=Sheet2!$A$10,$A3163=Sheet2!$A$11,$A3163=Sheet2!$A$12,$A3163=Sheet2!$A$13,$A3163=Sheet2!$A$14,$A3163=Sheet2!$A$15,$A3163=Sheet2!$A$16,$A3163=Sheet2!$A$17),Sheet2!$B$9&lt;=仕訳日記帳!$N3163&lt;Sheet2!$C$10),仕訳日記帳!G3163,""))))</f>
        <v/>
      </c>
      <c r="G3163" t="str">
        <f>IF(OR(A3163=Sheet2!$A$2,A3163=Sheet2!$A$3,A3163=Sheet2!$A$4,A3163=Sheet2!$A$5,A3163=Sheet2!$A$6,A3163=Sheet2!$A$7,A3163=Sheet2!$A$8,A3163=Sheet2!$A$9,A3163=Sheet2!$A$10,A3163=Sheet2!$A$11,A3163=Sheet2!$A$12,$A$2=Sheet2!$A$13,A3163=Sheet2!$A$14,$A$2=Sheet2!$A$15,$A$2=Sheet2!$A$16,A3163=Sheet2!$A$17),"該当","")</f>
        <v/>
      </c>
      <c r="H3163" t="str">
        <f>IF(OR(A3163="",G3163=""),"",COUNTIF($G$2:G3163,"該当"))</f>
        <v/>
      </c>
    </row>
    <row r="3164" spans="1:8">
      <c r="A3164" t="str">
        <f>IF(AND(仕訳日記帳!D3164=Sheet2!$A$2,仕訳日記帳!$N3164&gt;=Sheet2!$B$2),仕訳日記帳!D3164,IF(AND(OR(仕訳日記帳!D3164=Sheet2!$A$3,仕訳日記帳!D3164=Sheet2!$A$4,仕訳日記帳!D3164=Sheet2!$A$5,仕訳日記帳!D3164=Sheet2!$A$6,仕訳日記帳!D3164=Sheet2!$A$7,仕訳日記帳!D3164=Sheet2!$A$9),仕訳日記帳!$N3164&gt;=Sheet2!$B$3),仕訳日記帳!D3164,IF(AND(仕訳日記帳!D3164=Sheet2!$A$8,仕訳日記帳!$N3164&gt;=Sheet2!$B$8),仕訳日記帳!D3164,IF(AND(OR(仕訳日記帳!D3164=Sheet2!$A$10,仕訳日記帳!D3164=Sheet2!$A$11,仕訳日記帳!D3164=Sheet2!$A$12,仕訳日記帳!D3164=Sheet2!$A$13,仕訳日記帳!D3164=Sheet2!$A$14,仕訳日記帳!D3164=Sheet2!$A$15,仕訳日記帳!D3164=Sheet2!$A$16,仕訳日記帳!D3164=Sheet2!$A$17),Sheet2!$B$9&lt;=仕訳日記帳!$N3164&lt;Sheet2!$C$10),仕訳日記帳!D3164,""))))</f>
        <v/>
      </c>
      <c r="B3164" s="263" t="str">
        <f>IF(AND($A3164=Sheet2!$A$2,仕訳日記帳!$N3164&gt;=Sheet2!$B$2),仕訳日記帳!A3164,IF(AND(OR($A3164=Sheet2!$A$3,$A3164=Sheet2!$A$4,$A3164=Sheet2!$A$5,$A3164=Sheet2!$A$6,$A3164=Sheet2!$A$7,$A3164=Sheet2!$A$9),仕訳日記帳!$N3164&gt;=Sheet2!$B$3),仕訳日記帳!A3164,IF(AND($A3164=Sheet2!$A$8,仕訳日記帳!$N3164&gt;=Sheet2!$B$8),仕訳日記帳!A3164,IF(AND(OR($A3164=Sheet2!$A$10,$A3164=Sheet2!$A$11,$A3164=Sheet2!$A$12,$A3164=Sheet2!$A$13,$A3164=Sheet2!$A$14,$A3164=Sheet2!$A$15,$A3164=Sheet2!$A$16,$A3164=Sheet2!$A$17),Sheet2!$B$9&lt;=仕訳日記帳!$N3164&lt;Sheet2!$C$10),仕訳日記帳!A3164,""))))</f>
        <v/>
      </c>
      <c r="C3164" t="str">
        <f>IF(AND($A3164=Sheet2!$A$2,仕訳日記帳!$N3164&gt;=Sheet2!$B$2),仕訳日記帳!B3164,IF(AND(OR($A3164=Sheet2!$A$3,$A3164=Sheet2!$A$4,$A3164=Sheet2!$A$5,$A3164=Sheet2!$A$6,$A3164=Sheet2!$A$7,$A3164=Sheet2!$A$9),仕訳日記帳!$N3164&gt;=Sheet2!$B$3),仕訳日記帳!B3164,IF(AND($A3164=Sheet2!$A$8,仕訳日記帳!$N3164&gt;=Sheet2!$B$8),仕訳日記帳!B3164,IF(AND(OR($A3164=Sheet2!$A$10,$A3164=Sheet2!$A$11,$A3164=Sheet2!$A$12,$A3164=Sheet2!$A$13,$A3164=Sheet2!$A$14,$A3164=Sheet2!$A$15,$A3164=Sheet2!$A$16,$A3164=Sheet2!$A$17),Sheet2!$B$9&lt;=仕訳日記帳!$N3164&lt;Sheet2!$C$10),仕訳日記帳!B3164,""))))</f>
        <v/>
      </c>
      <c r="D3164" s="265" t="str">
        <f>IF(AND($A3164=Sheet2!$A$2,仕訳日記帳!$N3164&gt;=Sheet2!$B$2),仕訳日記帳!N3164,IF(AND(OR($A3164=Sheet2!$A$3,$A3164=Sheet2!$A$4,$A3164=Sheet2!$A$5,$A3164=Sheet2!$A$6,$A3164=Sheet2!$A$7,$A3164=Sheet2!$A$9),仕訳日記帳!$N3164&gt;=Sheet2!$B$3),仕訳日記帳!N3164,IF(AND($A3164=Sheet2!$A$8,仕訳日記帳!$N3164&gt;=Sheet2!$B$8),仕訳日記帳!N3164,IF(AND(OR($A3164=Sheet2!$A$10,$A3164=Sheet2!$A$11,$A3164=Sheet2!$A$12,$A3164=Sheet2!$A$13,$A3164=Sheet2!$A$14,$A3164=Sheet2!$A$15,$A3164=Sheet2!$A$16,$A3164=Sheet2!$A$17),Sheet2!$B$9&lt;=仕訳日記帳!$N3164&lt;Sheet2!$C$10),仕訳日記帳!N3164,""))))</f>
        <v/>
      </c>
      <c r="E3164" s="263" t="str">
        <f>IF(AND($A3164=Sheet2!$A$2,仕訳日記帳!$N3164&gt;=Sheet2!$B$2),仕訳日記帳!G3164,IF(AND(OR($A3164=Sheet2!$A$3,$A3164=Sheet2!$A$4,$A3164=Sheet2!$A$5,$A3164=Sheet2!$A$6,$A3164=Sheet2!$A$7,$A3164=Sheet2!$A$9),仕訳日記帳!$N3164&gt;=Sheet2!$B$3),仕訳日記帳!G3164,IF(AND($A3164=Sheet2!$A$8,仕訳日記帳!$N3164&gt;=Sheet2!$B$8),仕訳日記帳!G3164,IF(AND(OR($A3164=Sheet2!$A$10,$A3164=Sheet2!$A$11,$A3164=Sheet2!$A$12,$A3164=Sheet2!$A$13,$A3164=Sheet2!$A$14,$A3164=Sheet2!$A$15,$A3164=Sheet2!$A$16,$A3164=Sheet2!$A$17),Sheet2!$B$9&lt;=仕訳日記帳!$N3164&lt;Sheet2!$C$10),仕訳日記帳!G3164,""))))</f>
        <v/>
      </c>
      <c r="G3164" t="str">
        <f>IF(OR(A3164=Sheet2!$A$2,A3164=Sheet2!$A$3,A3164=Sheet2!$A$4,A3164=Sheet2!$A$5,A3164=Sheet2!$A$6,A3164=Sheet2!$A$7,A3164=Sheet2!$A$8,A3164=Sheet2!$A$9,A3164=Sheet2!$A$10,A3164=Sheet2!$A$11,A3164=Sheet2!$A$12,$A$2=Sheet2!$A$13,A3164=Sheet2!$A$14,$A$2=Sheet2!$A$15,$A$2=Sheet2!$A$16,A3164=Sheet2!$A$17),"該当","")</f>
        <v/>
      </c>
      <c r="H3164" t="str">
        <f>IF(OR(A3164="",G3164=""),"",COUNTIF($G$2:G3164,"該当"))</f>
        <v/>
      </c>
    </row>
    <row r="3165" spans="1:8">
      <c r="A3165" t="str">
        <f>IF(AND(仕訳日記帳!D3165=Sheet2!$A$2,仕訳日記帳!$N3165&gt;=Sheet2!$B$2),仕訳日記帳!D3165,IF(AND(OR(仕訳日記帳!D3165=Sheet2!$A$3,仕訳日記帳!D3165=Sheet2!$A$4,仕訳日記帳!D3165=Sheet2!$A$5,仕訳日記帳!D3165=Sheet2!$A$6,仕訳日記帳!D3165=Sheet2!$A$7,仕訳日記帳!D3165=Sheet2!$A$9),仕訳日記帳!$N3165&gt;=Sheet2!$B$3),仕訳日記帳!D3165,IF(AND(仕訳日記帳!D3165=Sheet2!$A$8,仕訳日記帳!$N3165&gt;=Sheet2!$B$8),仕訳日記帳!D3165,IF(AND(OR(仕訳日記帳!D3165=Sheet2!$A$10,仕訳日記帳!D3165=Sheet2!$A$11,仕訳日記帳!D3165=Sheet2!$A$12,仕訳日記帳!D3165=Sheet2!$A$13,仕訳日記帳!D3165=Sheet2!$A$14,仕訳日記帳!D3165=Sheet2!$A$15,仕訳日記帳!D3165=Sheet2!$A$16,仕訳日記帳!D3165=Sheet2!$A$17),Sheet2!$B$9&lt;=仕訳日記帳!$N3165&lt;Sheet2!$C$10),仕訳日記帳!D3165,""))))</f>
        <v/>
      </c>
      <c r="B3165" s="263" t="str">
        <f>IF(AND($A3165=Sheet2!$A$2,仕訳日記帳!$N3165&gt;=Sheet2!$B$2),仕訳日記帳!A3165,IF(AND(OR($A3165=Sheet2!$A$3,$A3165=Sheet2!$A$4,$A3165=Sheet2!$A$5,$A3165=Sheet2!$A$6,$A3165=Sheet2!$A$7,$A3165=Sheet2!$A$9),仕訳日記帳!$N3165&gt;=Sheet2!$B$3),仕訳日記帳!A3165,IF(AND($A3165=Sheet2!$A$8,仕訳日記帳!$N3165&gt;=Sheet2!$B$8),仕訳日記帳!A3165,IF(AND(OR($A3165=Sheet2!$A$10,$A3165=Sheet2!$A$11,$A3165=Sheet2!$A$12,$A3165=Sheet2!$A$13,$A3165=Sheet2!$A$14,$A3165=Sheet2!$A$15,$A3165=Sheet2!$A$16,$A3165=Sheet2!$A$17),Sheet2!$B$9&lt;=仕訳日記帳!$N3165&lt;Sheet2!$C$10),仕訳日記帳!A3165,""))))</f>
        <v/>
      </c>
      <c r="C3165" t="str">
        <f>IF(AND($A3165=Sheet2!$A$2,仕訳日記帳!$N3165&gt;=Sheet2!$B$2),仕訳日記帳!B3165,IF(AND(OR($A3165=Sheet2!$A$3,$A3165=Sheet2!$A$4,$A3165=Sheet2!$A$5,$A3165=Sheet2!$A$6,$A3165=Sheet2!$A$7,$A3165=Sheet2!$A$9),仕訳日記帳!$N3165&gt;=Sheet2!$B$3),仕訳日記帳!B3165,IF(AND($A3165=Sheet2!$A$8,仕訳日記帳!$N3165&gt;=Sheet2!$B$8),仕訳日記帳!B3165,IF(AND(OR($A3165=Sheet2!$A$10,$A3165=Sheet2!$A$11,$A3165=Sheet2!$A$12,$A3165=Sheet2!$A$13,$A3165=Sheet2!$A$14,$A3165=Sheet2!$A$15,$A3165=Sheet2!$A$16,$A3165=Sheet2!$A$17),Sheet2!$B$9&lt;=仕訳日記帳!$N3165&lt;Sheet2!$C$10),仕訳日記帳!B3165,""))))</f>
        <v/>
      </c>
      <c r="D3165" s="265" t="str">
        <f>IF(AND($A3165=Sheet2!$A$2,仕訳日記帳!$N3165&gt;=Sheet2!$B$2),仕訳日記帳!N3165,IF(AND(OR($A3165=Sheet2!$A$3,$A3165=Sheet2!$A$4,$A3165=Sheet2!$A$5,$A3165=Sheet2!$A$6,$A3165=Sheet2!$A$7,$A3165=Sheet2!$A$9),仕訳日記帳!$N3165&gt;=Sheet2!$B$3),仕訳日記帳!N3165,IF(AND($A3165=Sheet2!$A$8,仕訳日記帳!$N3165&gt;=Sheet2!$B$8),仕訳日記帳!N3165,IF(AND(OR($A3165=Sheet2!$A$10,$A3165=Sheet2!$A$11,$A3165=Sheet2!$A$12,$A3165=Sheet2!$A$13,$A3165=Sheet2!$A$14,$A3165=Sheet2!$A$15,$A3165=Sheet2!$A$16,$A3165=Sheet2!$A$17),Sheet2!$B$9&lt;=仕訳日記帳!$N3165&lt;Sheet2!$C$10),仕訳日記帳!N3165,""))))</f>
        <v/>
      </c>
      <c r="E3165" s="263" t="str">
        <f>IF(AND($A3165=Sheet2!$A$2,仕訳日記帳!$N3165&gt;=Sheet2!$B$2),仕訳日記帳!G3165,IF(AND(OR($A3165=Sheet2!$A$3,$A3165=Sheet2!$A$4,$A3165=Sheet2!$A$5,$A3165=Sheet2!$A$6,$A3165=Sheet2!$A$7,$A3165=Sheet2!$A$9),仕訳日記帳!$N3165&gt;=Sheet2!$B$3),仕訳日記帳!G3165,IF(AND($A3165=Sheet2!$A$8,仕訳日記帳!$N3165&gt;=Sheet2!$B$8),仕訳日記帳!G3165,IF(AND(OR($A3165=Sheet2!$A$10,$A3165=Sheet2!$A$11,$A3165=Sheet2!$A$12,$A3165=Sheet2!$A$13,$A3165=Sheet2!$A$14,$A3165=Sheet2!$A$15,$A3165=Sheet2!$A$16,$A3165=Sheet2!$A$17),Sheet2!$B$9&lt;=仕訳日記帳!$N3165&lt;Sheet2!$C$10),仕訳日記帳!G3165,""))))</f>
        <v/>
      </c>
      <c r="G3165" t="str">
        <f>IF(OR(A3165=Sheet2!$A$2,A3165=Sheet2!$A$3,A3165=Sheet2!$A$4,A3165=Sheet2!$A$5,A3165=Sheet2!$A$6,A3165=Sheet2!$A$7,A3165=Sheet2!$A$8,A3165=Sheet2!$A$9,A3165=Sheet2!$A$10,A3165=Sheet2!$A$11,A3165=Sheet2!$A$12,$A$2=Sheet2!$A$13,A3165=Sheet2!$A$14,$A$2=Sheet2!$A$15,$A$2=Sheet2!$A$16,A3165=Sheet2!$A$17),"該当","")</f>
        <v/>
      </c>
      <c r="H3165" t="str">
        <f>IF(OR(A3165="",G3165=""),"",COUNTIF($G$2:G3165,"該当"))</f>
        <v/>
      </c>
    </row>
    <row r="3166" spans="1:8">
      <c r="A3166" t="str">
        <f>IF(AND(仕訳日記帳!D3166=Sheet2!$A$2,仕訳日記帳!$N3166&gt;=Sheet2!$B$2),仕訳日記帳!D3166,IF(AND(OR(仕訳日記帳!D3166=Sheet2!$A$3,仕訳日記帳!D3166=Sheet2!$A$4,仕訳日記帳!D3166=Sheet2!$A$5,仕訳日記帳!D3166=Sheet2!$A$6,仕訳日記帳!D3166=Sheet2!$A$7,仕訳日記帳!D3166=Sheet2!$A$9),仕訳日記帳!$N3166&gt;=Sheet2!$B$3),仕訳日記帳!D3166,IF(AND(仕訳日記帳!D3166=Sheet2!$A$8,仕訳日記帳!$N3166&gt;=Sheet2!$B$8),仕訳日記帳!D3166,IF(AND(OR(仕訳日記帳!D3166=Sheet2!$A$10,仕訳日記帳!D3166=Sheet2!$A$11,仕訳日記帳!D3166=Sheet2!$A$12,仕訳日記帳!D3166=Sheet2!$A$13,仕訳日記帳!D3166=Sheet2!$A$14,仕訳日記帳!D3166=Sheet2!$A$15,仕訳日記帳!D3166=Sheet2!$A$16,仕訳日記帳!D3166=Sheet2!$A$17),Sheet2!$B$9&lt;=仕訳日記帳!$N3166&lt;Sheet2!$C$10),仕訳日記帳!D3166,""))))</f>
        <v/>
      </c>
      <c r="B3166" s="263" t="str">
        <f>IF(AND($A3166=Sheet2!$A$2,仕訳日記帳!$N3166&gt;=Sheet2!$B$2),仕訳日記帳!A3166,IF(AND(OR($A3166=Sheet2!$A$3,$A3166=Sheet2!$A$4,$A3166=Sheet2!$A$5,$A3166=Sheet2!$A$6,$A3166=Sheet2!$A$7,$A3166=Sheet2!$A$9),仕訳日記帳!$N3166&gt;=Sheet2!$B$3),仕訳日記帳!A3166,IF(AND($A3166=Sheet2!$A$8,仕訳日記帳!$N3166&gt;=Sheet2!$B$8),仕訳日記帳!A3166,IF(AND(OR($A3166=Sheet2!$A$10,$A3166=Sheet2!$A$11,$A3166=Sheet2!$A$12,$A3166=Sheet2!$A$13,$A3166=Sheet2!$A$14,$A3166=Sheet2!$A$15,$A3166=Sheet2!$A$16,$A3166=Sheet2!$A$17),Sheet2!$B$9&lt;=仕訳日記帳!$N3166&lt;Sheet2!$C$10),仕訳日記帳!A3166,""))))</f>
        <v/>
      </c>
      <c r="C3166" t="str">
        <f>IF(AND($A3166=Sheet2!$A$2,仕訳日記帳!$N3166&gt;=Sheet2!$B$2),仕訳日記帳!B3166,IF(AND(OR($A3166=Sheet2!$A$3,$A3166=Sheet2!$A$4,$A3166=Sheet2!$A$5,$A3166=Sheet2!$A$6,$A3166=Sheet2!$A$7,$A3166=Sheet2!$A$9),仕訳日記帳!$N3166&gt;=Sheet2!$B$3),仕訳日記帳!B3166,IF(AND($A3166=Sheet2!$A$8,仕訳日記帳!$N3166&gt;=Sheet2!$B$8),仕訳日記帳!B3166,IF(AND(OR($A3166=Sheet2!$A$10,$A3166=Sheet2!$A$11,$A3166=Sheet2!$A$12,$A3166=Sheet2!$A$13,$A3166=Sheet2!$A$14,$A3166=Sheet2!$A$15,$A3166=Sheet2!$A$16,$A3166=Sheet2!$A$17),Sheet2!$B$9&lt;=仕訳日記帳!$N3166&lt;Sheet2!$C$10),仕訳日記帳!B3166,""))))</f>
        <v/>
      </c>
      <c r="D3166" s="265" t="str">
        <f>IF(AND($A3166=Sheet2!$A$2,仕訳日記帳!$N3166&gt;=Sheet2!$B$2),仕訳日記帳!N3166,IF(AND(OR($A3166=Sheet2!$A$3,$A3166=Sheet2!$A$4,$A3166=Sheet2!$A$5,$A3166=Sheet2!$A$6,$A3166=Sheet2!$A$7,$A3166=Sheet2!$A$9),仕訳日記帳!$N3166&gt;=Sheet2!$B$3),仕訳日記帳!N3166,IF(AND($A3166=Sheet2!$A$8,仕訳日記帳!$N3166&gt;=Sheet2!$B$8),仕訳日記帳!N3166,IF(AND(OR($A3166=Sheet2!$A$10,$A3166=Sheet2!$A$11,$A3166=Sheet2!$A$12,$A3166=Sheet2!$A$13,$A3166=Sheet2!$A$14,$A3166=Sheet2!$A$15,$A3166=Sheet2!$A$16,$A3166=Sheet2!$A$17),Sheet2!$B$9&lt;=仕訳日記帳!$N3166&lt;Sheet2!$C$10),仕訳日記帳!N3166,""))))</f>
        <v/>
      </c>
      <c r="E3166" s="263" t="str">
        <f>IF(AND($A3166=Sheet2!$A$2,仕訳日記帳!$N3166&gt;=Sheet2!$B$2),仕訳日記帳!G3166,IF(AND(OR($A3166=Sheet2!$A$3,$A3166=Sheet2!$A$4,$A3166=Sheet2!$A$5,$A3166=Sheet2!$A$6,$A3166=Sheet2!$A$7,$A3166=Sheet2!$A$9),仕訳日記帳!$N3166&gt;=Sheet2!$B$3),仕訳日記帳!G3166,IF(AND($A3166=Sheet2!$A$8,仕訳日記帳!$N3166&gt;=Sheet2!$B$8),仕訳日記帳!G3166,IF(AND(OR($A3166=Sheet2!$A$10,$A3166=Sheet2!$A$11,$A3166=Sheet2!$A$12,$A3166=Sheet2!$A$13,$A3166=Sheet2!$A$14,$A3166=Sheet2!$A$15,$A3166=Sheet2!$A$16,$A3166=Sheet2!$A$17),Sheet2!$B$9&lt;=仕訳日記帳!$N3166&lt;Sheet2!$C$10),仕訳日記帳!G3166,""))))</f>
        <v/>
      </c>
      <c r="G3166" t="str">
        <f>IF(OR(A3166=Sheet2!$A$2,A3166=Sheet2!$A$3,A3166=Sheet2!$A$4,A3166=Sheet2!$A$5,A3166=Sheet2!$A$6,A3166=Sheet2!$A$7,A3166=Sheet2!$A$8,A3166=Sheet2!$A$9,A3166=Sheet2!$A$10,A3166=Sheet2!$A$11,A3166=Sheet2!$A$12,$A$2=Sheet2!$A$13,A3166=Sheet2!$A$14,$A$2=Sheet2!$A$15,$A$2=Sheet2!$A$16,A3166=Sheet2!$A$17),"該当","")</f>
        <v/>
      </c>
      <c r="H3166" t="str">
        <f>IF(OR(A3166="",G3166=""),"",COUNTIF($G$2:G3166,"該当"))</f>
        <v/>
      </c>
    </row>
    <row r="3167" spans="1:8">
      <c r="A3167" t="str">
        <f>IF(AND(仕訳日記帳!D3167=Sheet2!$A$2,仕訳日記帳!$N3167&gt;=Sheet2!$B$2),仕訳日記帳!D3167,IF(AND(OR(仕訳日記帳!D3167=Sheet2!$A$3,仕訳日記帳!D3167=Sheet2!$A$4,仕訳日記帳!D3167=Sheet2!$A$5,仕訳日記帳!D3167=Sheet2!$A$6,仕訳日記帳!D3167=Sheet2!$A$7,仕訳日記帳!D3167=Sheet2!$A$9),仕訳日記帳!$N3167&gt;=Sheet2!$B$3),仕訳日記帳!D3167,IF(AND(仕訳日記帳!D3167=Sheet2!$A$8,仕訳日記帳!$N3167&gt;=Sheet2!$B$8),仕訳日記帳!D3167,IF(AND(OR(仕訳日記帳!D3167=Sheet2!$A$10,仕訳日記帳!D3167=Sheet2!$A$11,仕訳日記帳!D3167=Sheet2!$A$12,仕訳日記帳!D3167=Sheet2!$A$13,仕訳日記帳!D3167=Sheet2!$A$14,仕訳日記帳!D3167=Sheet2!$A$15,仕訳日記帳!D3167=Sheet2!$A$16,仕訳日記帳!D3167=Sheet2!$A$17),Sheet2!$B$9&lt;=仕訳日記帳!$N3167&lt;Sheet2!$C$10),仕訳日記帳!D3167,""))))</f>
        <v/>
      </c>
      <c r="B3167" s="263" t="str">
        <f>IF(AND($A3167=Sheet2!$A$2,仕訳日記帳!$N3167&gt;=Sheet2!$B$2),仕訳日記帳!A3167,IF(AND(OR($A3167=Sheet2!$A$3,$A3167=Sheet2!$A$4,$A3167=Sheet2!$A$5,$A3167=Sheet2!$A$6,$A3167=Sheet2!$A$7,$A3167=Sheet2!$A$9),仕訳日記帳!$N3167&gt;=Sheet2!$B$3),仕訳日記帳!A3167,IF(AND($A3167=Sheet2!$A$8,仕訳日記帳!$N3167&gt;=Sheet2!$B$8),仕訳日記帳!A3167,IF(AND(OR($A3167=Sheet2!$A$10,$A3167=Sheet2!$A$11,$A3167=Sheet2!$A$12,$A3167=Sheet2!$A$13,$A3167=Sheet2!$A$14,$A3167=Sheet2!$A$15,$A3167=Sheet2!$A$16,$A3167=Sheet2!$A$17),Sheet2!$B$9&lt;=仕訳日記帳!$N3167&lt;Sheet2!$C$10),仕訳日記帳!A3167,""))))</f>
        <v/>
      </c>
      <c r="C3167" t="str">
        <f>IF(AND($A3167=Sheet2!$A$2,仕訳日記帳!$N3167&gt;=Sheet2!$B$2),仕訳日記帳!B3167,IF(AND(OR($A3167=Sheet2!$A$3,$A3167=Sheet2!$A$4,$A3167=Sheet2!$A$5,$A3167=Sheet2!$A$6,$A3167=Sheet2!$A$7,$A3167=Sheet2!$A$9),仕訳日記帳!$N3167&gt;=Sheet2!$B$3),仕訳日記帳!B3167,IF(AND($A3167=Sheet2!$A$8,仕訳日記帳!$N3167&gt;=Sheet2!$B$8),仕訳日記帳!B3167,IF(AND(OR($A3167=Sheet2!$A$10,$A3167=Sheet2!$A$11,$A3167=Sheet2!$A$12,$A3167=Sheet2!$A$13,$A3167=Sheet2!$A$14,$A3167=Sheet2!$A$15,$A3167=Sheet2!$A$16,$A3167=Sheet2!$A$17),Sheet2!$B$9&lt;=仕訳日記帳!$N3167&lt;Sheet2!$C$10),仕訳日記帳!B3167,""))))</f>
        <v/>
      </c>
      <c r="D3167" s="265" t="str">
        <f>IF(AND($A3167=Sheet2!$A$2,仕訳日記帳!$N3167&gt;=Sheet2!$B$2),仕訳日記帳!N3167,IF(AND(OR($A3167=Sheet2!$A$3,$A3167=Sheet2!$A$4,$A3167=Sheet2!$A$5,$A3167=Sheet2!$A$6,$A3167=Sheet2!$A$7,$A3167=Sheet2!$A$9),仕訳日記帳!$N3167&gt;=Sheet2!$B$3),仕訳日記帳!N3167,IF(AND($A3167=Sheet2!$A$8,仕訳日記帳!$N3167&gt;=Sheet2!$B$8),仕訳日記帳!N3167,IF(AND(OR($A3167=Sheet2!$A$10,$A3167=Sheet2!$A$11,$A3167=Sheet2!$A$12,$A3167=Sheet2!$A$13,$A3167=Sheet2!$A$14,$A3167=Sheet2!$A$15,$A3167=Sheet2!$A$16,$A3167=Sheet2!$A$17),Sheet2!$B$9&lt;=仕訳日記帳!$N3167&lt;Sheet2!$C$10),仕訳日記帳!N3167,""))))</f>
        <v/>
      </c>
      <c r="E3167" s="263" t="str">
        <f>IF(AND($A3167=Sheet2!$A$2,仕訳日記帳!$N3167&gt;=Sheet2!$B$2),仕訳日記帳!G3167,IF(AND(OR($A3167=Sheet2!$A$3,$A3167=Sheet2!$A$4,$A3167=Sheet2!$A$5,$A3167=Sheet2!$A$6,$A3167=Sheet2!$A$7,$A3167=Sheet2!$A$9),仕訳日記帳!$N3167&gt;=Sheet2!$B$3),仕訳日記帳!G3167,IF(AND($A3167=Sheet2!$A$8,仕訳日記帳!$N3167&gt;=Sheet2!$B$8),仕訳日記帳!G3167,IF(AND(OR($A3167=Sheet2!$A$10,$A3167=Sheet2!$A$11,$A3167=Sheet2!$A$12,$A3167=Sheet2!$A$13,$A3167=Sheet2!$A$14,$A3167=Sheet2!$A$15,$A3167=Sheet2!$A$16,$A3167=Sheet2!$A$17),Sheet2!$B$9&lt;=仕訳日記帳!$N3167&lt;Sheet2!$C$10),仕訳日記帳!G3167,""))))</f>
        <v/>
      </c>
      <c r="G3167" t="str">
        <f>IF(OR(A3167=Sheet2!$A$2,A3167=Sheet2!$A$3,A3167=Sheet2!$A$4,A3167=Sheet2!$A$5,A3167=Sheet2!$A$6,A3167=Sheet2!$A$7,A3167=Sheet2!$A$8,A3167=Sheet2!$A$9,A3167=Sheet2!$A$10,A3167=Sheet2!$A$11,A3167=Sheet2!$A$12,$A$2=Sheet2!$A$13,A3167=Sheet2!$A$14,$A$2=Sheet2!$A$15,$A$2=Sheet2!$A$16,A3167=Sheet2!$A$17),"該当","")</f>
        <v/>
      </c>
      <c r="H3167" t="str">
        <f>IF(OR(A3167="",G3167=""),"",COUNTIF($G$2:G3167,"該当"))</f>
        <v/>
      </c>
    </row>
    <row r="3168" spans="1:8">
      <c r="A3168" t="str">
        <f>IF(AND(仕訳日記帳!D3168=Sheet2!$A$2,仕訳日記帳!$N3168&gt;=Sheet2!$B$2),仕訳日記帳!D3168,IF(AND(OR(仕訳日記帳!D3168=Sheet2!$A$3,仕訳日記帳!D3168=Sheet2!$A$4,仕訳日記帳!D3168=Sheet2!$A$5,仕訳日記帳!D3168=Sheet2!$A$6,仕訳日記帳!D3168=Sheet2!$A$7,仕訳日記帳!D3168=Sheet2!$A$9),仕訳日記帳!$N3168&gt;=Sheet2!$B$3),仕訳日記帳!D3168,IF(AND(仕訳日記帳!D3168=Sheet2!$A$8,仕訳日記帳!$N3168&gt;=Sheet2!$B$8),仕訳日記帳!D3168,IF(AND(OR(仕訳日記帳!D3168=Sheet2!$A$10,仕訳日記帳!D3168=Sheet2!$A$11,仕訳日記帳!D3168=Sheet2!$A$12,仕訳日記帳!D3168=Sheet2!$A$13,仕訳日記帳!D3168=Sheet2!$A$14,仕訳日記帳!D3168=Sheet2!$A$15,仕訳日記帳!D3168=Sheet2!$A$16,仕訳日記帳!D3168=Sheet2!$A$17),Sheet2!$B$9&lt;=仕訳日記帳!$N3168&lt;Sheet2!$C$10),仕訳日記帳!D3168,""))))</f>
        <v/>
      </c>
      <c r="B3168" s="263" t="str">
        <f>IF(AND($A3168=Sheet2!$A$2,仕訳日記帳!$N3168&gt;=Sheet2!$B$2),仕訳日記帳!A3168,IF(AND(OR($A3168=Sheet2!$A$3,$A3168=Sheet2!$A$4,$A3168=Sheet2!$A$5,$A3168=Sheet2!$A$6,$A3168=Sheet2!$A$7,$A3168=Sheet2!$A$9),仕訳日記帳!$N3168&gt;=Sheet2!$B$3),仕訳日記帳!A3168,IF(AND($A3168=Sheet2!$A$8,仕訳日記帳!$N3168&gt;=Sheet2!$B$8),仕訳日記帳!A3168,IF(AND(OR($A3168=Sheet2!$A$10,$A3168=Sheet2!$A$11,$A3168=Sheet2!$A$12,$A3168=Sheet2!$A$13,$A3168=Sheet2!$A$14,$A3168=Sheet2!$A$15,$A3168=Sheet2!$A$16,$A3168=Sheet2!$A$17),Sheet2!$B$9&lt;=仕訳日記帳!$N3168&lt;Sheet2!$C$10),仕訳日記帳!A3168,""))))</f>
        <v/>
      </c>
      <c r="C3168" t="str">
        <f>IF(AND($A3168=Sheet2!$A$2,仕訳日記帳!$N3168&gt;=Sheet2!$B$2),仕訳日記帳!B3168,IF(AND(OR($A3168=Sheet2!$A$3,$A3168=Sheet2!$A$4,$A3168=Sheet2!$A$5,$A3168=Sheet2!$A$6,$A3168=Sheet2!$A$7,$A3168=Sheet2!$A$9),仕訳日記帳!$N3168&gt;=Sheet2!$B$3),仕訳日記帳!B3168,IF(AND($A3168=Sheet2!$A$8,仕訳日記帳!$N3168&gt;=Sheet2!$B$8),仕訳日記帳!B3168,IF(AND(OR($A3168=Sheet2!$A$10,$A3168=Sheet2!$A$11,$A3168=Sheet2!$A$12,$A3168=Sheet2!$A$13,$A3168=Sheet2!$A$14,$A3168=Sheet2!$A$15,$A3168=Sheet2!$A$16,$A3168=Sheet2!$A$17),Sheet2!$B$9&lt;=仕訳日記帳!$N3168&lt;Sheet2!$C$10),仕訳日記帳!B3168,""))))</f>
        <v/>
      </c>
      <c r="D3168" s="265" t="str">
        <f>IF(AND($A3168=Sheet2!$A$2,仕訳日記帳!$N3168&gt;=Sheet2!$B$2),仕訳日記帳!N3168,IF(AND(OR($A3168=Sheet2!$A$3,$A3168=Sheet2!$A$4,$A3168=Sheet2!$A$5,$A3168=Sheet2!$A$6,$A3168=Sheet2!$A$7,$A3168=Sheet2!$A$9),仕訳日記帳!$N3168&gt;=Sheet2!$B$3),仕訳日記帳!N3168,IF(AND($A3168=Sheet2!$A$8,仕訳日記帳!$N3168&gt;=Sheet2!$B$8),仕訳日記帳!N3168,IF(AND(OR($A3168=Sheet2!$A$10,$A3168=Sheet2!$A$11,$A3168=Sheet2!$A$12,$A3168=Sheet2!$A$13,$A3168=Sheet2!$A$14,$A3168=Sheet2!$A$15,$A3168=Sheet2!$A$16,$A3168=Sheet2!$A$17),Sheet2!$B$9&lt;=仕訳日記帳!$N3168&lt;Sheet2!$C$10),仕訳日記帳!N3168,""))))</f>
        <v/>
      </c>
      <c r="E3168" s="263" t="str">
        <f>IF(AND($A3168=Sheet2!$A$2,仕訳日記帳!$N3168&gt;=Sheet2!$B$2),仕訳日記帳!G3168,IF(AND(OR($A3168=Sheet2!$A$3,$A3168=Sheet2!$A$4,$A3168=Sheet2!$A$5,$A3168=Sheet2!$A$6,$A3168=Sheet2!$A$7,$A3168=Sheet2!$A$9),仕訳日記帳!$N3168&gt;=Sheet2!$B$3),仕訳日記帳!G3168,IF(AND($A3168=Sheet2!$A$8,仕訳日記帳!$N3168&gt;=Sheet2!$B$8),仕訳日記帳!G3168,IF(AND(OR($A3168=Sheet2!$A$10,$A3168=Sheet2!$A$11,$A3168=Sheet2!$A$12,$A3168=Sheet2!$A$13,$A3168=Sheet2!$A$14,$A3168=Sheet2!$A$15,$A3168=Sheet2!$A$16,$A3168=Sheet2!$A$17),Sheet2!$B$9&lt;=仕訳日記帳!$N3168&lt;Sheet2!$C$10),仕訳日記帳!G3168,""))))</f>
        <v/>
      </c>
      <c r="G3168" t="str">
        <f>IF(OR(A3168=Sheet2!$A$2,A3168=Sheet2!$A$3,A3168=Sheet2!$A$4,A3168=Sheet2!$A$5,A3168=Sheet2!$A$6,A3168=Sheet2!$A$7,A3168=Sheet2!$A$8,A3168=Sheet2!$A$9,A3168=Sheet2!$A$10,A3168=Sheet2!$A$11,A3168=Sheet2!$A$12,$A$2=Sheet2!$A$13,A3168=Sheet2!$A$14,$A$2=Sheet2!$A$15,$A$2=Sheet2!$A$16,A3168=Sheet2!$A$17),"該当","")</f>
        <v/>
      </c>
      <c r="H3168" t="str">
        <f>IF(OR(A3168="",G3168=""),"",COUNTIF($G$2:G3168,"該当"))</f>
        <v/>
      </c>
    </row>
    <row r="3169" spans="1:8">
      <c r="A3169" t="str">
        <f>IF(AND(仕訳日記帳!D3169=Sheet2!$A$2,仕訳日記帳!$N3169&gt;=Sheet2!$B$2),仕訳日記帳!D3169,IF(AND(OR(仕訳日記帳!D3169=Sheet2!$A$3,仕訳日記帳!D3169=Sheet2!$A$4,仕訳日記帳!D3169=Sheet2!$A$5,仕訳日記帳!D3169=Sheet2!$A$6,仕訳日記帳!D3169=Sheet2!$A$7,仕訳日記帳!D3169=Sheet2!$A$9),仕訳日記帳!$N3169&gt;=Sheet2!$B$3),仕訳日記帳!D3169,IF(AND(仕訳日記帳!D3169=Sheet2!$A$8,仕訳日記帳!$N3169&gt;=Sheet2!$B$8),仕訳日記帳!D3169,IF(AND(OR(仕訳日記帳!D3169=Sheet2!$A$10,仕訳日記帳!D3169=Sheet2!$A$11,仕訳日記帳!D3169=Sheet2!$A$12,仕訳日記帳!D3169=Sheet2!$A$13,仕訳日記帳!D3169=Sheet2!$A$14,仕訳日記帳!D3169=Sheet2!$A$15,仕訳日記帳!D3169=Sheet2!$A$16,仕訳日記帳!D3169=Sheet2!$A$17),Sheet2!$B$9&lt;=仕訳日記帳!$N3169&lt;Sheet2!$C$10),仕訳日記帳!D3169,""))))</f>
        <v/>
      </c>
      <c r="B3169" s="263" t="str">
        <f>IF(AND($A3169=Sheet2!$A$2,仕訳日記帳!$N3169&gt;=Sheet2!$B$2),仕訳日記帳!A3169,IF(AND(OR($A3169=Sheet2!$A$3,$A3169=Sheet2!$A$4,$A3169=Sheet2!$A$5,$A3169=Sheet2!$A$6,$A3169=Sheet2!$A$7,$A3169=Sheet2!$A$9),仕訳日記帳!$N3169&gt;=Sheet2!$B$3),仕訳日記帳!A3169,IF(AND($A3169=Sheet2!$A$8,仕訳日記帳!$N3169&gt;=Sheet2!$B$8),仕訳日記帳!A3169,IF(AND(OR($A3169=Sheet2!$A$10,$A3169=Sheet2!$A$11,$A3169=Sheet2!$A$12,$A3169=Sheet2!$A$13,$A3169=Sheet2!$A$14,$A3169=Sheet2!$A$15,$A3169=Sheet2!$A$16,$A3169=Sheet2!$A$17),Sheet2!$B$9&lt;=仕訳日記帳!$N3169&lt;Sheet2!$C$10),仕訳日記帳!A3169,""))))</f>
        <v/>
      </c>
      <c r="C3169" t="str">
        <f>IF(AND($A3169=Sheet2!$A$2,仕訳日記帳!$N3169&gt;=Sheet2!$B$2),仕訳日記帳!B3169,IF(AND(OR($A3169=Sheet2!$A$3,$A3169=Sheet2!$A$4,$A3169=Sheet2!$A$5,$A3169=Sheet2!$A$6,$A3169=Sheet2!$A$7,$A3169=Sheet2!$A$9),仕訳日記帳!$N3169&gt;=Sheet2!$B$3),仕訳日記帳!B3169,IF(AND($A3169=Sheet2!$A$8,仕訳日記帳!$N3169&gt;=Sheet2!$B$8),仕訳日記帳!B3169,IF(AND(OR($A3169=Sheet2!$A$10,$A3169=Sheet2!$A$11,$A3169=Sheet2!$A$12,$A3169=Sheet2!$A$13,$A3169=Sheet2!$A$14,$A3169=Sheet2!$A$15,$A3169=Sheet2!$A$16,$A3169=Sheet2!$A$17),Sheet2!$B$9&lt;=仕訳日記帳!$N3169&lt;Sheet2!$C$10),仕訳日記帳!B3169,""))))</f>
        <v/>
      </c>
      <c r="D3169" s="265" t="str">
        <f>IF(AND($A3169=Sheet2!$A$2,仕訳日記帳!$N3169&gt;=Sheet2!$B$2),仕訳日記帳!N3169,IF(AND(OR($A3169=Sheet2!$A$3,$A3169=Sheet2!$A$4,$A3169=Sheet2!$A$5,$A3169=Sheet2!$A$6,$A3169=Sheet2!$A$7,$A3169=Sheet2!$A$9),仕訳日記帳!$N3169&gt;=Sheet2!$B$3),仕訳日記帳!N3169,IF(AND($A3169=Sheet2!$A$8,仕訳日記帳!$N3169&gt;=Sheet2!$B$8),仕訳日記帳!N3169,IF(AND(OR($A3169=Sheet2!$A$10,$A3169=Sheet2!$A$11,$A3169=Sheet2!$A$12,$A3169=Sheet2!$A$13,$A3169=Sheet2!$A$14,$A3169=Sheet2!$A$15,$A3169=Sheet2!$A$16,$A3169=Sheet2!$A$17),Sheet2!$B$9&lt;=仕訳日記帳!$N3169&lt;Sheet2!$C$10),仕訳日記帳!N3169,""))))</f>
        <v/>
      </c>
      <c r="E3169" s="263" t="str">
        <f>IF(AND($A3169=Sheet2!$A$2,仕訳日記帳!$N3169&gt;=Sheet2!$B$2),仕訳日記帳!G3169,IF(AND(OR($A3169=Sheet2!$A$3,$A3169=Sheet2!$A$4,$A3169=Sheet2!$A$5,$A3169=Sheet2!$A$6,$A3169=Sheet2!$A$7,$A3169=Sheet2!$A$9),仕訳日記帳!$N3169&gt;=Sheet2!$B$3),仕訳日記帳!G3169,IF(AND($A3169=Sheet2!$A$8,仕訳日記帳!$N3169&gt;=Sheet2!$B$8),仕訳日記帳!G3169,IF(AND(OR($A3169=Sheet2!$A$10,$A3169=Sheet2!$A$11,$A3169=Sheet2!$A$12,$A3169=Sheet2!$A$13,$A3169=Sheet2!$A$14,$A3169=Sheet2!$A$15,$A3169=Sheet2!$A$16,$A3169=Sheet2!$A$17),Sheet2!$B$9&lt;=仕訳日記帳!$N3169&lt;Sheet2!$C$10),仕訳日記帳!G3169,""))))</f>
        <v/>
      </c>
      <c r="G3169" t="str">
        <f>IF(OR(A3169=Sheet2!$A$2,A3169=Sheet2!$A$3,A3169=Sheet2!$A$4,A3169=Sheet2!$A$5,A3169=Sheet2!$A$6,A3169=Sheet2!$A$7,A3169=Sheet2!$A$8,A3169=Sheet2!$A$9,A3169=Sheet2!$A$10,A3169=Sheet2!$A$11,A3169=Sheet2!$A$12,$A$2=Sheet2!$A$13,A3169=Sheet2!$A$14,$A$2=Sheet2!$A$15,$A$2=Sheet2!$A$16,A3169=Sheet2!$A$17),"該当","")</f>
        <v/>
      </c>
      <c r="H3169" t="str">
        <f>IF(OR(A3169="",G3169=""),"",COUNTIF($G$2:G3169,"該当"))</f>
        <v/>
      </c>
    </row>
    <row r="3170" spans="1:8">
      <c r="A3170" t="str">
        <f>IF(AND(仕訳日記帳!D3170=Sheet2!$A$2,仕訳日記帳!$N3170&gt;=Sheet2!$B$2),仕訳日記帳!D3170,IF(AND(OR(仕訳日記帳!D3170=Sheet2!$A$3,仕訳日記帳!D3170=Sheet2!$A$4,仕訳日記帳!D3170=Sheet2!$A$5,仕訳日記帳!D3170=Sheet2!$A$6,仕訳日記帳!D3170=Sheet2!$A$7,仕訳日記帳!D3170=Sheet2!$A$9),仕訳日記帳!$N3170&gt;=Sheet2!$B$3),仕訳日記帳!D3170,IF(AND(仕訳日記帳!D3170=Sheet2!$A$8,仕訳日記帳!$N3170&gt;=Sheet2!$B$8),仕訳日記帳!D3170,IF(AND(OR(仕訳日記帳!D3170=Sheet2!$A$10,仕訳日記帳!D3170=Sheet2!$A$11,仕訳日記帳!D3170=Sheet2!$A$12,仕訳日記帳!D3170=Sheet2!$A$13,仕訳日記帳!D3170=Sheet2!$A$14,仕訳日記帳!D3170=Sheet2!$A$15,仕訳日記帳!D3170=Sheet2!$A$16,仕訳日記帳!D3170=Sheet2!$A$17),Sheet2!$B$9&lt;=仕訳日記帳!$N3170&lt;Sheet2!$C$10),仕訳日記帳!D3170,""))))</f>
        <v/>
      </c>
      <c r="B3170" s="263" t="str">
        <f>IF(AND($A3170=Sheet2!$A$2,仕訳日記帳!$N3170&gt;=Sheet2!$B$2),仕訳日記帳!A3170,IF(AND(OR($A3170=Sheet2!$A$3,$A3170=Sheet2!$A$4,$A3170=Sheet2!$A$5,$A3170=Sheet2!$A$6,$A3170=Sheet2!$A$7,$A3170=Sheet2!$A$9),仕訳日記帳!$N3170&gt;=Sheet2!$B$3),仕訳日記帳!A3170,IF(AND($A3170=Sheet2!$A$8,仕訳日記帳!$N3170&gt;=Sheet2!$B$8),仕訳日記帳!A3170,IF(AND(OR($A3170=Sheet2!$A$10,$A3170=Sheet2!$A$11,$A3170=Sheet2!$A$12,$A3170=Sheet2!$A$13,$A3170=Sheet2!$A$14,$A3170=Sheet2!$A$15,$A3170=Sheet2!$A$16,$A3170=Sheet2!$A$17),Sheet2!$B$9&lt;=仕訳日記帳!$N3170&lt;Sheet2!$C$10),仕訳日記帳!A3170,""))))</f>
        <v/>
      </c>
      <c r="C3170" t="str">
        <f>IF(AND($A3170=Sheet2!$A$2,仕訳日記帳!$N3170&gt;=Sheet2!$B$2),仕訳日記帳!B3170,IF(AND(OR($A3170=Sheet2!$A$3,$A3170=Sheet2!$A$4,$A3170=Sheet2!$A$5,$A3170=Sheet2!$A$6,$A3170=Sheet2!$A$7,$A3170=Sheet2!$A$9),仕訳日記帳!$N3170&gt;=Sheet2!$B$3),仕訳日記帳!B3170,IF(AND($A3170=Sheet2!$A$8,仕訳日記帳!$N3170&gt;=Sheet2!$B$8),仕訳日記帳!B3170,IF(AND(OR($A3170=Sheet2!$A$10,$A3170=Sheet2!$A$11,$A3170=Sheet2!$A$12,$A3170=Sheet2!$A$13,$A3170=Sheet2!$A$14,$A3170=Sheet2!$A$15,$A3170=Sheet2!$A$16,$A3170=Sheet2!$A$17),Sheet2!$B$9&lt;=仕訳日記帳!$N3170&lt;Sheet2!$C$10),仕訳日記帳!B3170,""))))</f>
        <v/>
      </c>
      <c r="D3170" s="265" t="str">
        <f>IF(AND($A3170=Sheet2!$A$2,仕訳日記帳!$N3170&gt;=Sheet2!$B$2),仕訳日記帳!N3170,IF(AND(OR($A3170=Sheet2!$A$3,$A3170=Sheet2!$A$4,$A3170=Sheet2!$A$5,$A3170=Sheet2!$A$6,$A3170=Sheet2!$A$7,$A3170=Sheet2!$A$9),仕訳日記帳!$N3170&gt;=Sheet2!$B$3),仕訳日記帳!N3170,IF(AND($A3170=Sheet2!$A$8,仕訳日記帳!$N3170&gt;=Sheet2!$B$8),仕訳日記帳!N3170,IF(AND(OR($A3170=Sheet2!$A$10,$A3170=Sheet2!$A$11,$A3170=Sheet2!$A$12,$A3170=Sheet2!$A$13,$A3170=Sheet2!$A$14,$A3170=Sheet2!$A$15,$A3170=Sheet2!$A$16,$A3170=Sheet2!$A$17),Sheet2!$B$9&lt;=仕訳日記帳!$N3170&lt;Sheet2!$C$10),仕訳日記帳!N3170,""))))</f>
        <v/>
      </c>
      <c r="E3170" s="263" t="str">
        <f>IF(AND($A3170=Sheet2!$A$2,仕訳日記帳!$N3170&gt;=Sheet2!$B$2),仕訳日記帳!G3170,IF(AND(OR($A3170=Sheet2!$A$3,$A3170=Sheet2!$A$4,$A3170=Sheet2!$A$5,$A3170=Sheet2!$A$6,$A3170=Sheet2!$A$7,$A3170=Sheet2!$A$9),仕訳日記帳!$N3170&gt;=Sheet2!$B$3),仕訳日記帳!G3170,IF(AND($A3170=Sheet2!$A$8,仕訳日記帳!$N3170&gt;=Sheet2!$B$8),仕訳日記帳!G3170,IF(AND(OR($A3170=Sheet2!$A$10,$A3170=Sheet2!$A$11,$A3170=Sheet2!$A$12,$A3170=Sheet2!$A$13,$A3170=Sheet2!$A$14,$A3170=Sheet2!$A$15,$A3170=Sheet2!$A$16,$A3170=Sheet2!$A$17),Sheet2!$B$9&lt;=仕訳日記帳!$N3170&lt;Sheet2!$C$10),仕訳日記帳!G3170,""))))</f>
        <v/>
      </c>
      <c r="G3170" t="str">
        <f>IF(OR(A3170=Sheet2!$A$2,A3170=Sheet2!$A$3,A3170=Sheet2!$A$4,A3170=Sheet2!$A$5,A3170=Sheet2!$A$6,A3170=Sheet2!$A$7,A3170=Sheet2!$A$8,A3170=Sheet2!$A$9,A3170=Sheet2!$A$10,A3170=Sheet2!$A$11,A3170=Sheet2!$A$12,$A$2=Sheet2!$A$13,A3170=Sheet2!$A$14,$A$2=Sheet2!$A$15,$A$2=Sheet2!$A$16,A3170=Sheet2!$A$17),"該当","")</f>
        <v/>
      </c>
      <c r="H3170" t="str">
        <f>IF(OR(A3170="",G3170=""),"",COUNTIF($G$2:G3170,"該当"))</f>
        <v/>
      </c>
    </row>
    <row r="3171" spans="1:8">
      <c r="A3171" t="str">
        <f>IF(AND(仕訳日記帳!D3171=Sheet2!$A$2,仕訳日記帳!$N3171&gt;=Sheet2!$B$2),仕訳日記帳!D3171,IF(AND(OR(仕訳日記帳!D3171=Sheet2!$A$3,仕訳日記帳!D3171=Sheet2!$A$4,仕訳日記帳!D3171=Sheet2!$A$5,仕訳日記帳!D3171=Sheet2!$A$6,仕訳日記帳!D3171=Sheet2!$A$7,仕訳日記帳!D3171=Sheet2!$A$9),仕訳日記帳!$N3171&gt;=Sheet2!$B$3),仕訳日記帳!D3171,IF(AND(仕訳日記帳!D3171=Sheet2!$A$8,仕訳日記帳!$N3171&gt;=Sheet2!$B$8),仕訳日記帳!D3171,IF(AND(OR(仕訳日記帳!D3171=Sheet2!$A$10,仕訳日記帳!D3171=Sheet2!$A$11,仕訳日記帳!D3171=Sheet2!$A$12,仕訳日記帳!D3171=Sheet2!$A$13,仕訳日記帳!D3171=Sheet2!$A$14,仕訳日記帳!D3171=Sheet2!$A$15,仕訳日記帳!D3171=Sheet2!$A$16,仕訳日記帳!D3171=Sheet2!$A$17),Sheet2!$B$9&lt;=仕訳日記帳!$N3171&lt;Sheet2!$C$10),仕訳日記帳!D3171,""))))</f>
        <v/>
      </c>
      <c r="B3171" s="263" t="str">
        <f>IF(AND($A3171=Sheet2!$A$2,仕訳日記帳!$N3171&gt;=Sheet2!$B$2),仕訳日記帳!A3171,IF(AND(OR($A3171=Sheet2!$A$3,$A3171=Sheet2!$A$4,$A3171=Sheet2!$A$5,$A3171=Sheet2!$A$6,$A3171=Sheet2!$A$7,$A3171=Sheet2!$A$9),仕訳日記帳!$N3171&gt;=Sheet2!$B$3),仕訳日記帳!A3171,IF(AND($A3171=Sheet2!$A$8,仕訳日記帳!$N3171&gt;=Sheet2!$B$8),仕訳日記帳!A3171,IF(AND(OR($A3171=Sheet2!$A$10,$A3171=Sheet2!$A$11,$A3171=Sheet2!$A$12,$A3171=Sheet2!$A$13,$A3171=Sheet2!$A$14,$A3171=Sheet2!$A$15,$A3171=Sheet2!$A$16,$A3171=Sheet2!$A$17),Sheet2!$B$9&lt;=仕訳日記帳!$N3171&lt;Sheet2!$C$10),仕訳日記帳!A3171,""))))</f>
        <v/>
      </c>
      <c r="C3171" t="str">
        <f>IF(AND($A3171=Sheet2!$A$2,仕訳日記帳!$N3171&gt;=Sheet2!$B$2),仕訳日記帳!B3171,IF(AND(OR($A3171=Sheet2!$A$3,$A3171=Sheet2!$A$4,$A3171=Sheet2!$A$5,$A3171=Sheet2!$A$6,$A3171=Sheet2!$A$7,$A3171=Sheet2!$A$9),仕訳日記帳!$N3171&gt;=Sheet2!$B$3),仕訳日記帳!B3171,IF(AND($A3171=Sheet2!$A$8,仕訳日記帳!$N3171&gt;=Sheet2!$B$8),仕訳日記帳!B3171,IF(AND(OR($A3171=Sheet2!$A$10,$A3171=Sheet2!$A$11,$A3171=Sheet2!$A$12,$A3171=Sheet2!$A$13,$A3171=Sheet2!$A$14,$A3171=Sheet2!$A$15,$A3171=Sheet2!$A$16,$A3171=Sheet2!$A$17),Sheet2!$B$9&lt;=仕訳日記帳!$N3171&lt;Sheet2!$C$10),仕訳日記帳!B3171,""))))</f>
        <v/>
      </c>
      <c r="D3171" s="265" t="str">
        <f>IF(AND($A3171=Sheet2!$A$2,仕訳日記帳!$N3171&gt;=Sheet2!$B$2),仕訳日記帳!N3171,IF(AND(OR($A3171=Sheet2!$A$3,$A3171=Sheet2!$A$4,$A3171=Sheet2!$A$5,$A3171=Sheet2!$A$6,$A3171=Sheet2!$A$7,$A3171=Sheet2!$A$9),仕訳日記帳!$N3171&gt;=Sheet2!$B$3),仕訳日記帳!N3171,IF(AND($A3171=Sheet2!$A$8,仕訳日記帳!$N3171&gt;=Sheet2!$B$8),仕訳日記帳!N3171,IF(AND(OR($A3171=Sheet2!$A$10,$A3171=Sheet2!$A$11,$A3171=Sheet2!$A$12,$A3171=Sheet2!$A$13,$A3171=Sheet2!$A$14,$A3171=Sheet2!$A$15,$A3171=Sheet2!$A$16,$A3171=Sheet2!$A$17),Sheet2!$B$9&lt;=仕訳日記帳!$N3171&lt;Sheet2!$C$10),仕訳日記帳!N3171,""))))</f>
        <v/>
      </c>
      <c r="E3171" s="263" t="str">
        <f>IF(AND($A3171=Sheet2!$A$2,仕訳日記帳!$N3171&gt;=Sheet2!$B$2),仕訳日記帳!G3171,IF(AND(OR($A3171=Sheet2!$A$3,$A3171=Sheet2!$A$4,$A3171=Sheet2!$A$5,$A3171=Sheet2!$A$6,$A3171=Sheet2!$A$7,$A3171=Sheet2!$A$9),仕訳日記帳!$N3171&gt;=Sheet2!$B$3),仕訳日記帳!G3171,IF(AND($A3171=Sheet2!$A$8,仕訳日記帳!$N3171&gt;=Sheet2!$B$8),仕訳日記帳!G3171,IF(AND(OR($A3171=Sheet2!$A$10,$A3171=Sheet2!$A$11,$A3171=Sheet2!$A$12,$A3171=Sheet2!$A$13,$A3171=Sheet2!$A$14,$A3171=Sheet2!$A$15,$A3171=Sheet2!$A$16,$A3171=Sheet2!$A$17),Sheet2!$B$9&lt;=仕訳日記帳!$N3171&lt;Sheet2!$C$10),仕訳日記帳!G3171,""))))</f>
        <v/>
      </c>
      <c r="G3171" t="str">
        <f>IF(OR(A3171=Sheet2!$A$2,A3171=Sheet2!$A$3,A3171=Sheet2!$A$4,A3171=Sheet2!$A$5,A3171=Sheet2!$A$6,A3171=Sheet2!$A$7,A3171=Sheet2!$A$8,A3171=Sheet2!$A$9,A3171=Sheet2!$A$10,A3171=Sheet2!$A$11,A3171=Sheet2!$A$12,$A$2=Sheet2!$A$13,A3171=Sheet2!$A$14,$A$2=Sheet2!$A$15,$A$2=Sheet2!$A$16,A3171=Sheet2!$A$17),"該当","")</f>
        <v/>
      </c>
      <c r="H3171" t="str">
        <f>IF(OR(A3171="",G3171=""),"",COUNTIF($G$2:G3171,"該当"))</f>
        <v/>
      </c>
    </row>
    <row r="3172" spans="1:8">
      <c r="A3172" t="str">
        <f>IF(AND(仕訳日記帳!D3172=Sheet2!$A$2,仕訳日記帳!$N3172&gt;=Sheet2!$B$2),仕訳日記帳!D3172,IF(AND(OR(仕訳日記帳!D3172=Sheet2!$A$3,仕訳日記帳!D3172=Sheet2!$A$4,仕訳日記帳!D3172=Sheet2!$A$5,仕訳日記帳!D3172=Sheet2!$A$6,仕訳日記帳!D3172=Sheet2!$A$7,仕訳日記帳!D3172=Sheet2!$A$9),仕訳日記帳!$N3172&gt;=Sheet2!$B$3),仕訳日記帳!D3172,IF(AND(仕訳日記帳!D3172=Sheet2!$A$8,仕訳日記帳!$N3172&gt;=Sheet2!$B$8),仕訳日記帳!D3172,IF(AND(OR(仕訳日記帳!D3172=Sheet2!$A$10,仕訳日記帳!D3172=Sheet2!$A$11,仕訳日記帳!D3172=Sheet2!$A$12,仕訳日記帳!D3172=Sheet2!$A$13,仕訳日記帳!D3172=Sheet2!$A$14,仕訳日記帳!D3172=Sheet2!$A$15,仕訳日記帳!D3172=Sheet2!$A$16,仕訳日記帳!D3172=Sheet2!$A$17),Sheet2!$B$9&lt;=仕訳日記帳!$N3172&lt;Sheet2!$C$10),仕訳日記帳!D3172,""))))</f>
        <v/>
      </c>
      <c r="B3172" s="263" t="str">
        <f>IF(AND($A3172=Sheet2!$A$2,仕訳日記帳!$N3172&gt;=Sheet2!$B$2),仕訳日記帳!A3172,IF(AND(OR($A3172=Sheet2!$A$3,$A3172=Sheet2!$A$4,$A3172=Sheet2!$A$5,$A3172=Sheet2!$A$6,$A3172=Sheet2!$A$7,$A3172=Sheet2!$A$9),仕訳日記帳!$N3172&gt;=Sheet2!$B$3),仕訳日記帳!A3172,IF(AND($A3172=Sheet2!$A$8,仕訳日記帳!$N3172&gt;=Sheet2!$B$8),仕訳日記帳!A3172,IF(AND(OR($A3172=Sheet2!$A$10,$A3172=Sheet2!$A$11,$A3172=Sheet2!$A$12,$A3172=Sheet2!$A$13,$A3172=Sheet2!$A$14,$A3172=Sheet2!$A$15,$A3172=Sheet2!$A$16,$A3172=Sheet2!$A$17),Sheet2!$B$9&lt;=仕訳日記帳!$N3172&lt;Sheet2!$C$10),仕訳日記帳!A3172,""))))</f>
        <v/>
      </c>
      <c r="C3172" t="str">
        <f>IF(AND($A3172=Sheet2!$A$2,仕訳日記帳!$N3172&gt;=Sheet2!$B$2),仕訳日記帳!B3172,IF(AND(OR($A3172=Sheet2!$A$3,$A3172=Sheet2!$A$4,$A3172=Sheet2!$A$5,$A3172=Sheet2!$A$6,$A3172=Sheet2!$A$7,$A3172=Sheet2!$A$9),仕訳日記帳!$N3172&gt;=Sheet2!$B$3),仕訳日記帳!B3172,IF(AND($A3172=Sheet2!$A$8,仕訳日記帳!$N3172&gt;=Sheet2!$B$8),仕訳日記帳!B3172,IF(AND(OR($A3172=Sheet2!$A$10,$A3172=Sheet2!$A$11,$A3172=Sheet2!$A$12,$A3172=Sheet2!$A$13,$A3172=Sheet2!$A$14,$A3172=Sheet2!$A$15,$A3172=Sheet2!$A$16,$A3172=Sheet2!$A$17),Sheet2!$B$9&lt;=仕訳日記帳!$N3172&lt;Sheet2!$C$10),仕訳日記帳!B3172,""))))</f>
        <v/>
      </c>
      <c r="D3172" s="265" t="str">
        <f>IF(AND($A3172=Sheet2!$A$2,仕訳日記帳!$N3172&gt;=Sheet2!$B$2),仕訳日記帳!N3172,IF(AND(OR($A3172=Sheet2!$A$3,$A3172=Sheet2!$A$4,$A3172=Sheet2!$A$5,$A3172=Sheet2!$A$6,$A3172=Sheet2!$A$7,$A3172=Sheet2!$A$9),仕訳日記帳!$N3172&gt;=Sheet2!$B$3),仕訳日記帳!N3172,IF(AND($A3172=Sheet2!$A$8,仕訳日記帳!$N3172&gt;=Sheet2!$B$8),仕訳日記帳!N3172,IF(AND(OR($A3172=Sheet2!$A$10,$A3172=Sheet2!$A$11,$A3172=Sheet2!$A$12,$A3172=Sheet2!$A$13,$A3172=Sheet2!$A$14,$A3172=Sheet2!$A$15,$A3172=Sheet2!$A$16,$A3172=Sheet2!$A$17),Sheet2!$B$9&lt;=仕訳日記帳!$N3172&lt;Sheet2!$C$10),仕訳日記帳!N3172,""))))</f>
        <v/>
      </c>
      <c r="E3172" s="263" t="str">
        <f>IF(AND($A3172=Sheet2!$A$2,仕訳日記帳!$N3172&gt;=Sheet2!$B$2),仕訳日記帳!G3172,IF(AND(OR($A3172=Sheet2!$A$3,$A3172=Sheet2!$A$4,$A3172=Sheet2!$A$5,$A3172=Sheet2!$A$6,$A3172=Sheet2!$A$7,$A3172=Sheet2!$A$9),仕訳日記帳!$N3172&gt;=Sheet2!$B$3),仕訳日記帳!G3172,IF(AND($A3172=Sheet2!$A$8,仕訳日記帳!$N3172&gt;=Sheet2!$B$8),仕訳日記帳!G3172,IF(AND(OR($A3172=Sheet2!$A$10,$A3172=Sheet2!$A$11,$A3172=Sheet2!$A$12,$A3172=Sheet2!$A$13,$A3172=Sheet2!$A$14,$A3172=Sheet2!$A$15,$A3172=Sheet2!$A$16,$A3172=Sheet2!$A$17),Sheet2!$B$9&lt;=仕訳日記帳!$N3172&lt;Sheet2!$C$10),仕訳日記帳!G3172,""))))</f>
        <v/>
      </c>
      <c r="G3172" t="str">
        <f>IF(OR(A3172=Sheet2!$A$2,A3172=Sheet2!$A$3,A3172=Sheet2!$A$4,A3172=Sheet2!$A$5,A3172=Sheet2!$A$6,A3172=Sheet2!$A$7,A3172=Sheet2!$A$8,A3172=Sheet2!$A$9,A3172=Sheet2!$A$10,A3172=Sheet2!$A$11,A3172=Sheet2!$A$12,$A$2=Sheet2!$A$13,A3172=Sheet2!$A$14,$A$2=Sheet2!$A$15,$A$2=Sheet2!$A$16,A3172=Sheet2!$A$17),"該当","")</f>
        <v/>
      </c>
      <c r="H3172" t="str">
        <f>IF(OR(A3172="",G3172=""),"",COUNTIF($G$2:G3172,"該当"))</f>
        <v/>
      </c>
    </row>
    <row r="3173" spans="1:8">
      <c r="A3173" t="str">
        <f>IF(AND(仕訳日記帳!D3173=Sheet2!$A$2,仕訳日記帳!$N3173&gt;=Sheet2!$B$2),仕訳日記帳!D3173,IF(AND(OR(仕訳日記帳!D3173=Sheet2!$A$3,仕訳日記帳!D3173=Sheet2!$A$4,仕訳日記帳!D3173=Sheet2!$A$5,仕訳日記帳!D3173=Sheet2!$A$6,仕訳日記帳!D3173=Sheet2!$A$7,仕訳日記帳!D3173=Sheet2!$A$9),仕訳日記帳!$N3173&gt;=Sheet2!$B$3),仕訳日記帳!D3173,IF(AND(仕訳日記帳!D3173=Sheet2!$A$8,仕訳日記帳!$N3173&gt;=Sheet2!$B$8),仕訳日記帳!D3173,IF(AND(OR(仕訳日記帳!D3173=Sheet2!$A$10,仕訳日記帳!D3173=Sheet2!$A$11,仕訳日記帳!D3173=Sheet2!$A$12,仕訳日記帳!D3173=Sheet2!$A$13,仕訳日記帳!D3173=Sheet2!$A$14,仕訳日記帳!D3173=Sheet2!$A$15,仕訳日記帳!D3173=Sheet2!$A$16,仕訳日記帳!D3173=Sheet2!$A$17),Sheet2!$B$9&lt;=仕訳日記帳!$N3173&lt;Sheet2!$C$10),仕訳日記帳!D3173,""))))</f>
        <v/>
      </c>
      <c r="B3173" s="263" t="str">
        <f>IF(AND($A3173=Sheet2!$A$2,仕訳日記帳!$N3173&gt;=Sheet2!$B$2),仕訳日記帳!A3173,IF(AND(OR($A3173=Sheet2!$A$3,$A3173=Sheet2!$A$4,$A3173=Sheet2!$A$5,$A3173=Sheet2!$A$6,$A3173=Sheet2!$A$7,$A3173=Sheet2!$A$9),仕訳日記帳!$N3173&gt;=Sheet2!$B$3),仕訳日記帳!A3173,IF(AND($A3173=Sheet2!$A$8,仕訳日記帳!$N3173&gt;=Sheet2!$B$8),仕訳日記帳!A3173,IF(AND(OR($A3173=Sheet2!$A$10,$A3173=Sheet2!$A$11,$A3173=Sheet2!$A$12,$A3173=Sheet2!$A$13,$A3173=Sheet2!$A$14,$A3173=Sheet2!$A$15,$A3173=Sheet2!$A$16,$A3173=Sheet2!$A$17),Sheet2!$B$9&lt;=仕訳日記帳!$N3173&lt;Sheet2!$C$10),仕訳日記帳!A3173,""))))</f>
        <v/>
      </c>
      <c r="C3173" t="str">
        <f>IF(AND($A3173=Sheet2!$A$2,仕訳日記帳!$N3173&gt;=Sheet2!$B$2),仕訳日記帳!B3173,IF(AND(OR($A3173=Sheet2!$A$3,$A3173=Sheet2!$A$4,$A3173=Sheet2!$A$5,$A3173=Sheet2!$A$6,$A3173=Sheet2!$A$7,$A3173=Sheet2!$A$9),仕訳日記帳!$N3173&gt;=Sheet2!$B$3),仕訳日記帳!B3173,IF(AND($A3173=Sheet2!$A$8,仕訳日記帳!$N3173&gt;=Sheet2!$B$8),仕訳日記帳!B3173,IF(AND(OR($A3173=Sheet2!$A$10,$A3173=Sheet2!$A$11,$A3173=Sheet2!$A$12,$A3173=Sheet2!$A$13,$A3173=Sheet2!$A$14,$A3173=Sheet2!$A$15,$A3173=Sheet2!$A$16,$A3173=Sheet2!$A$17),Sheet2!$B$9&lt;=仕訳日記帳!$N3173&lt;Sheet2!$C$10),仕訳日記帳!B3173,""))))</f>
        <v/>
      </c>
      <c r="D3173" s="265" t="str">
        <f>IF(AND($A3173=Sheet2!$A$2,仕訳日記帳!$N3173&gt;=Sheet2!$B$2),仕訳日記帳!N3173,IF(AND(OR($A3173=Sheet2!$A$3,$A3173=Sheet2!$A$4,$A3173=Sheet2!$A$5,$A3173=Sheet2!$A$6,$A3173=Sheet2!$A$7,$A3173=Sheet2!$A$9),仕訳日記帳!$N3173&gt;=Sheet2!$B$3),仕訳日記帳!N3173,IF(AND($A3173=Sheet2!$A$8,仕訳日記帳!$N3173&gt;=Sheet2!$B$8),仕訳日記帳!N3173,IF(AND(OR($A3173=Sheet2!$A$10,$A3173=Sheet2!$A$11,$A3173=Sheet2!$A$12,$A3173=Sheet2!$A$13,$A3173=Sheet2!$A$14,$A3173=Sheet2!$A$15,$A3173=Sheet2!$A$16,$A3173=Sheet2!$A$17),Sheet2!$B$9&lt;=仕訳日記帳!$N3173&lt;Sheet2!$C$10),仕訳日記帳!N3173,""))))</f>
        <v/>
      </c>
      <c r="E3173" s="263" t="str">
        <f>IF(AND($A3173=Sheet2!$A$2,仕訳日記帳!$N3173&gt;=Sheet2!$B$2),仕訳日記帳!G3173,IF(AND(OR($A3173=Sheet2!$A$3,$A3173=Sheet2!$A$4,$A3173=Sheet2!$A$5,$A3173=Sheet2!$A$6,$A3173=Sheet2!$A$7,$A3173=Sheet2!$A$9),仕訳日記帳!$N3173&gt;=Sheet2!$B$3),仕訳日記帳!G3173,IF(AND($A3173=Sheet2!$A$8,仕訳日記帳!$N3173&gt;=Sheet2!$B$8),仕訳日記帳!G3173,IF(AND(OR($A3173=Sheet2!$A$10,$A3173=Sheet2!$A$11,$A3173=Sheet2!$A$12,$A3173=Sheet2!$A$13,$A3173=Sheet2!$A$14,$A3173=Sheet2!$A$15,$A3173=Sheet2!$A$16,$A3173=Sheet2!$A$17),Sheet2!$B$9&lt;=仕訳日記帳!$N3173&lt;Sheet2!$C$10),仕訳日記帳!G3173,""))))</f>
        <v/>
      </c>
      <c r="G3173" t="str">
        <f>IF(OR(A3173=Sheet2!$A$2,A3173=Sheet2!$A$3,A3173=Sheet2!$A$4,A3173=Sheet2!$A$5,A3173=Sheet2!$A$6,A3173=Sheet2!$A$7,A3173=Sheet2!$A$8,A3173=Sheet2!$A$9,A3173=Sheet2!$A$10,A3173=Sheet2!$A$11,A3173=Sheet2!$A$12,$A$2=Sheet2!$A$13,A3173=Sheet2!$A$14,$A$2=Sheet2!$A$15,$A$2=Sheet2!$A$16,A3173=Sheet2!$A$17),"該当","")</f>
        <v/>
      </c>
      <c r="H3173" t="str">
        <f>IF(OR(A3173="",G3173=""),"",COUNTIF($G$2:G3173,"該当"))</f>
        <v/>
      </c>
    </row>
    <row r="3174" spans="1:8">
      <c r="A3174" t="str">
        <f>IF(AND(仕訳日記帳!D3174=Sheet2!$A$2,仕訳日記帳!$N3174&gt;=Sheet2!$B$2),仕訳日記帳!D3174,IF(AND(OR(仕訳日記帳!D3174=Sheet2!$A$3,仕訳日記帳!D3174=Sheet2!$A$4,仕訳日記帳!D3174=Sheet2!$A$5,仕訳日記帳!D3174=Sheet2!$A$6,仕訳日記帳!D3174=Sheet2!$A$7,仕訳日記帳!D3174=Sheet2!$A$9),仕訳日記帳!$N3174&gt;=Sheet2!$B$3),仕訳日記帳!D3174,IF(AND(仕訳日記帳!D3174=Sheet2!$A$8,仕訳日記帳!$N3174&gt;=Sheet2!$B$8),仕訳日記帳!D3174,IF(AND(OR(仕訳日記帳!D3174=Sheet2!$A$10,仕訳日記帳!D3174=Sheet2!$A$11,仕訳日記帳!D3174=Sheet2!$A$12,仕訳日記帳!D3174=Sheet2!$A$13,仕訳日記帳!D3174=Sheet2!$A$14,仕訳日記帳!D3174=Sheet2!$A$15,仕訳日記帳!D3174=Sheet2!$A$16,仕訳日記帳!D3174=Sheet2!$A$17),Sheet2!$B$9&lt;=仕訳日記帳!$N3174&lt;Sheet2!$C$10),仕訳日記帳!D3174,""))))</f>
        <v/>
      </c>
      <c r="B3174" s="263" t="str">
        <f>IF(AND($A3174=Sheet2!$A$2,仕訳日記帳!$N3174&gt;=Sheet2!$B$2),仕訳日記帳!A3174,IF(AND(OR($A3174=Sheet2!$A$3,$A3174=Sheet2!$A$4,$A3174=Sheet2!$A$5,$A3174=Sheet2!$A$6,$A3174=Sheet2!$A$7,$A3174=Sheet2!$A$9),仕訳日記帳!$N3174&gt;=Sheet2!$B$3),仕訳日記帳!A3174,IF(AND($A3174=Sheet2!$A$8,仕訳日記帳!$N3174&gt;=Sheet2!$B$8),仕訳日記帳!A3174,IF(AND(OR($A3174=Sheet2!$A$10,$A3174=Sheet2!$A$11,$A3174=Sheet2!$A$12,$A3174=Sheet2!$A$13,$A3174=Sheet2!$A$14,$A3174=Sheet2!$A$15,$A3174=Sheet2!$A$16,$A3174=Sheet2!$A$17),Sheet2!$B$9&lt;=仕訳日記帳!$N3174&lt;Sheet2!$C$10),仕訳日記帳!A3174,""))))</f>
        <v/>
      </c>
      <c r="C3174" t="str">
        <f>IF(AND($A3174=Sheet2!$A$2,仕訳日記帳!$N3174&gt;=Sheet2!$B$2),仕訳日記帳!B3174,IF(AND(OR($A3174=Sheet2!$A$3,$A3174=Sheet2!$A$4,$A3174=Sheet2!$A$5,$A3174=Sheet2!$A$6,$A3174=Sheet2!$A$7,$A3174=Sheet2!$A$9),仕訳日記帳!$N3174&gt;=Sheet2!$B$3),仕訳日記帳!B3174,IF(AND($A3174=Sheet2!$A$8,仕訳日記帳!$N3174&gt;=Sheet2!$B$8),仕訳日記帳!B3174,IF(AND(OR($A3174=Sheet2!$A$10,$A3174=Sheet2!$A$11,$A3174=Sheet2!$A$12,$A3174=Sheet2!$A$13,$A3174=Sheet2!$A$14,$A3174=Sheet2!$A$15,$A3174=Sheet2!$A$16,$A3174=Sheet2!$A$17),Sheet2!$B$9&lt;=仕訳日記帳!$N3174&lt;Sheet2!$C$10),仕訳日記帳!B3174,""))))</f>
        <v/>
      </c>
      <c r="D3174" s="265" t="str">
        <f>IF(AND($A3174=Sheet2!$A$2,仕訳日記帳!$N3174&gt;=Sheet2!$B$2),仕訳日記帳!N3174,IF(AND(OR($A3174=Sheet2!$A$3,$A3174=Sheet2!$A$4,$A3174=Sheet2!$A$5,$A3174=Sheet2!$A$6,$A3174=Sheet2!$A$7,$A3174=Sheet2!$A$9),仕訳日記帳!$N3174&gt;=Sheet2!$B$3),仕訳日記帳!N3174,IF(AND($A3174=Sheet2!$A$8,仕訳日記帳!$N3174&gt;=Sheet2!$B$8),仕訳日記帳!N3174,IF(AND(OR($A3174=Sheet2!$A$10,$A3174=Sheet2!$A$11,$A3174=Sheet2!$A$12,$A3174=Sheet2!$A$13,$A3174=Sheet2!$A$14,$A3174=Sheet2!$A$15,$A3174=Sheet2!$A$16,$A3174=Sheet2!$A$17),Sheet2!$B$9&lt;=仕訳日記帳!$N3174&lt;Sheet2!$C$10),仕訳日記帳!N3174,""))))</f>
        <v/>
      </c>
      <c r="E3174" s="263" t="str">
        <f>IF(AND($A3174=Sheet2!$A$2,仕訳日記帳!$N3174&gt;=Sheet2!$B$2),仕訳日記帳!G3174,IF(AND(OR($A3174=Sheet2!$A$3,$A3174=Sheet2!$A$4,$A3174=Sheet2!$A$5,$A3174=Sheet2!$A$6,$A3174=Sheet2!$A$7,$A3174=Sheet2!$A$9),仕訳日記帳!$N3174&gt;=Sheet2!$B$3),仕訳日記帳!G3174,IF(AND($A3174=Sheet2!$A$8,仕訳日記帳!$N3174&gt;=Sheet2!$B$8),仕訳日記帳!G3174,IF(AND(OR($A3174=Sheet2!$A$10,$A3174=Sheet2!$A$11,$A3174=Sheet2!$A$12,$A3174=Sheet2!$A$13,$A3174=Sheet2!$A$14,$A3174=Sheet2!$A$15,$A3174=Sheet2!$A$16,$A3174=Sheet2!$A$17),Sheet2!$B$9&lt;=仕訳日記帳!$N3174&lt;Sheet2!$C$10),仕訳日記帳!G3174,""))))</f>
        <v/>
      </c>
      <c r="G3174" t="str">
        <f>IF(OR(A3174=Sheet2!$A$2,A3174=Sheet2!$A$3,A3174=Sheet2!$A$4,A3174=Sheet2!$A$5,A3174=Sheet2!$A$6,A3174=Sheet2!$A$7,A3174=Sheet2!$A$8,A3174=Sheet2!$A$9,A3174=Sheet2!$A$10,A3174=Sheet2!$A$11,A3174=Sheet2!$A$12,$A$2=Sheet2!$A$13,A3174=Sheet2!$A$14,$A$2=Sheet2!$A$15,$A$2=Sheet2!$A$16,A3174=Sheet2!$A$17),"該当","")</f>
        <v/>
      </c>
      <c r="H3174" t="str">
        <f>IF(OR(A3174="",G3174=""),"",COUNTIF($G$2:G3174,"該当"))</f>
        <v/>
      </c>
    </row>
    <row r="3175" spans="1:8">
      <c r="A3175" t="str">
        <f>IF(AND(仕訳日記帳!D3175=Sheet2!$A$2,仕訳日記帳!$N3175&gt;=Sheet2!$B$2),仕訳日記帳!D3175,IF(AND(OR(仕訳日記帳!D3175=Sheet2!$A$3,仕訳日記帳!D3175=Sheet2!$A$4,仕訳日記帳!D3175=Sheet2!$A$5,仕訳日記帳!D3175=Sheet2!$A$6,仕訳日記帳!D3175=Sheet2!$A$7,仕訳日記帳!D3175=Sheet2!$A$9),仕訳日記帳!$N3175&gt;=Sheet2!$B$3),仕訳日記帳!D3175,IF(AND(仕訳日記帳!D3175=Sheet2!$A$8,仕訳日記帳!$N3175&gt;=Sheet2!$B$8),仕訳日記帳!D3175,IF(AND(OR(仕訳日記帳!D3175=Sheet2!$A$10,仕訳日記帳!D3175=Sheet2!$A$11,仕訳日記帳!D3175=Sheet2!$A$12,仕訳日記帳!D3175=Sheet2!$A$13,仕訳日記帳!D3175=Sheet2!$A$14,仕訳日記帳!D3175=Sheet2!$A$15,仕訳日記帳!D3175=Sheet2!$A$16,仕訳日記帳!D3175=Sheet2!$A$17),Sheet2!$B$9&lt;=仕訳日記帳!$N3175&lt;Sheet2!$C$10),仕訳日記帳!D3175,""))))</f>
        <v/>
      </c>
      <c r="B3175" s="263" t="str">
        <f>IF(AND($A3175=Sheet2!$A$2,仕訳日記帳!$N3175&gt;=Sheet2!$B$2),仕訳日記帳!A3175,IF(AND(OR($A3175=Sheet2!$A$3,$A3175=Sheet2!$A$4,$A3175=Sheet2!$A$5,$A3175=Sheet2!$A$6,$A3175=Sheet2!$A$7,$A3175=Sheet2!$A$9),仕訳日記帳!$N3175&gt;=Sheet2!$B$3),仕訳日記帳!A3175,IF(AND($A3175=Sheet2!$A$8,仕訳日記帳!$N3175&gt;=Sheet2!$B$8),仕訳日記帳!A3175,IF(AND(OR($A3175=Sheet2!$A$10,$A3175=Sheet2!$A$11,$A3175=Sheet2!$A$12,$A3175=Sheet2!$A$13,$A3175=Sheet2!$A$14,$A3175=Sheet2!$A$15,$A3175=Sheet2!$A$16,$A3175=Sheet2!$A$17),Sheet2!$B$9&lt;=仕訳日記帳!$N3175&lt;Sheet2!$C$10),仕訳日記帳!A3175,""))))</f>
        <v/>
      </c>
      <c r="C3175" t="str">
        <f>IF(AND($A3175=Sheet2!$A$2,仕訳日記帳!$N3175&gt;=Sheet2!$B$2),仕訳日記帳!B3175,IF(AND(OR($A3175=Sheet2!$A$3,$A3175=Sheet2!$A$4,$A3175=Sheet2!$A$5,$A3175=Sheet2!$A$6,$A3175=Sheet2!$A$7,$A3175=Sheet2!$A$9),仕訳日記帳!$N3175&gt;=Sheet2!$B$3),仕訳日記帳!B3175,IF(AND($A3175=Sheet2!$A$8,仕訳日記帳!$N3175&gt;=Sheet2!$B$8),仕訳日記帳!B3175,IF(AND(OR($A3175=Sheet2!$A$10,$A3175=Sheet2!$A$11,$A3175=Sheet2!$A$12,$A3175=Sheet2!$A$13,$A3175=Sheet2!$A$14,$A3175=Sheet2!$A$15,$A3175=Sheet2!$A$16,$A3175=Sheet2!$A$17),Sheet2!$B$9&lt;=仕訳日記帳!$N3175&lt;Sheet2!$C$10),仕訳日記帳!B3175,""))))</f>
        <v/>
      </c>
      <c r="D3175" s="265" t="str">
        <f>IF(AND($A3175=Sheet2!$A$2,仕訳日記帳!$N3175&gt;=Sheet2!$B$2),仕訳日記帳!N3175,IF(AND(OR($A3175=Sheet2!$A$3,$A3175=Sheet2!$A$4,$A3175=Sheet2!$A$5,$A3175=Sheet2!$A$6,$A3175=Sheet2!$A$7,$A3175=Sheet2!$A$9),仕訳日記帳!$N3175&gt;=Sheet2!$B$3),仕訳日記帳!N3175,IF(AND($A3175=Sheet2!$A$8,仕訳日記帳!$N3175&gt;=Sheet2!$B$8),仕訳日記帳!N3175,IF(AND(OR($A3175=Sheet2!$A$10,$A3175=Sheet2!$A$11,$A3175=Sheet2!$A$12,$A3175=Sheet2!$A$13,$A3175=Sheet2!$A$14,$A3175=Sheet2!$A$15,$A3175=Sheet2!$A$16,$A3175=Sheet2!$A$17),Sheet2!$B$9&lt;=仕訳日記帳!$N3175&lt;Sheet2!$C$10),仕訳日記帳!N3175,""))))</f>
        <v/>
      </c>
      <c r="E3175" s="263" t="str">
        <f>IF(AND($A3175=Sheet2!$A$2,仕訳日記帳!$N3175&gt;=Sheet2!$B$2),仕訳日記帳!G3175,IF(AND(OR($A3175=Sheet2!$A$3,$A3175=Sheet2!$A$4,$A3175=Sheet2!$A$5,$A3175=Sheet2!$A$6,$A3175=Sheet2!$A$7,$A3175=Sheet2!$A$9),仕訳日記帳!$N3175&gt;=Sheet2!$B$3),仕訳日記帳!G3175,IF(AND($A3175=Sheet2!$A$8,仕訳日記帳!$N3175&gt;=Sheet2!$B$8),仕訳日記帳!G3175,IF(AND(OR($A3175=Sheet2!$A$10,$A3175=Sheet2!$A$11,$A3175=Sheet2!$A$12,$A3175=Sheet2!$A$13,$A3175=Sheet2!$A$14,$A3175=Sheet2!$A$15,$A3175=Sheet2!$A$16,$A3175=Sheet2!$A$17),Sheet2!$B$9&lt;=仕訳日記帳!$N3175&lt;Sheet2!$C$10),仕訳日記帳!G3175,""))))</f>
        <v/>
      </c>
      <c r="G3175" t="str">
        <f>IF(OR(A3175=Sheet2!$A$2,A3175=Sheet2!$A$3,A3175=Sheet2!$A$4,A3175=Sheet2!$A$5,A3175=Sheet2!$A$6,A3175=Sheet2!$A$7,A3175=Sheet2!$A$8,A3175=Sheet2!$A$9,A3175=Sheet2!$A$10,A3175=Sheet2!$A$11,A3175=Sheet2!$A$12,$A$2=Sheet2!$A$13,A3175=Sheet2!$A$14,$A$2=Sheet2!$A$15,$A$2=Sheet2!$A$16,A3175=Sheet2!$A$17),"該当","")</f>
        <v/>
      </c>
      <c r="H3175" t="str">
        <f>IF(OR(A3175="",G3175=""),"",COUNTIF($G$2:G3175,"該当"))</f>
        <v/>
      </c>
    </row>
    <row r="3176" spans="1:8">
      <c r="A3176" t="str">
        <f>IF(AND(仕訳日記帳!D3176=Sheet2!$A$2,仕訳日記帳!$N3176&gt;=Sheet2!$B$2),仕訳日記帳!D3176,IF(AND(OR(仕訳日記帳!D3176=Sheet2!$A$3,仕訳日記帳!D3176=Sheet2!$A$4,仕訳日記帳!D3176=Sheet2!$A$5,仕訳日記帳!D3176=Sheet2!$A$6,仕訳日記帳!D3176=Sheet2!$A$7,仕訳日記帳!D3176=Sheet2!$A$9),仕訳日記帳!$N3176&gt;=Sheet2!$B$3),仕訳日記帳!D3176,IF(AND(仕訳日記帳!D3176=Sheet2!$A$8,仕訳日記帳!$N3176&gt;=Sheet2!$B$8),仕訳日記帳!D3176,IF(AND(OR(仕訳日記帳!D3176=Sheet2!$A$10,仕訳日記帳!D3176=Sheet2!$A$11,仕訳日記帳!D3176=Sheet2!$A$12,仕訳日記帳!D3176=Sheet2!$A$13,仕訳日記帳!D3176=Sheet2!$A$14,仕訳日記帳!D3176=Sheet2!$A$15,仕訳日記帳!D3176=Sheet2!$A$16,仕訳日記帳!D3176=Sheet2!$A$17),Sheet2!$B$9&lt;=仕訳日記帳!$N3176&lt;Sheet2!$C$10),仕訳日記帳!D3176,""))))</f>
        <v/>
      </c>
      <c r="B3176" s="263" t="str">
        <f>IF(AND($A3176=Sheet2!$A$2,仕訳日記帳!$N3176&gt;=Sheet2!$B$2),仕訳日記帳!A3176,IF(AND(OR($A3176=Sheet2!$A$3,$A3176=Sheet2!$A$4,$A3176=Sheet2!$A$5,$A3176=Sheet2!$A$6,$A3176=Sheet2!$A$7,$A3176=Sheet2!$A$9),仕訳日記帳!$N3176&gt;=Sheet2!$B$3),仕訳日記帳!A3176,IF(AND($A3176=Sheet2!$A$8,仕訳日記帳!$N3176&gt;=Sheet2!$B$8),仕訳日記帳!A3176,IF(AND(OR($A3176=Sheet2!$A$10,$A3176=Sheet2!$A$11,$A3176=Sheet2!$A$12,$A3176=Sheet2!$A$13,$A3176=Sheet2!$A$14,$A3176=Sheet2!$A$15,$A3176=Sheet2!$A$16,$A3176=Sheet2!$A$17),Sheet2!$B$9&lt;=仕訳日記帳!$N3176&lt;Sheet2!$C$10),仕訳日記帳!A3176,""))))</f>
        <v/>
      </c>
      <c r="C3176" t="str">
        <f>IF(AND($A3176=Sheet2!$A$2,仕訳日記帳!$N3176&gt;=Sheet2!$B$2),仕訳日記帳!B3176,IF(AND(OR($A3176=Sheet2!$A$3,$A3176=Sheet2!$A$4,$A3176=Sheet2!$A$5,$A3176=Sheet2!$A$6,$A3176=Sheet2!$A$7,$A3176=Sheet2!$A$9),仕訳日記帳!$N3176&gt;=Sheet2!$B$3),仕訳日記帳!B3176,IF(AND($A3176=Sheet2!$A$8,仕訳日記帳!$N3176&gt;=Sheet2!$B$8),仕訳日記帳!B3176,IF(AND(OR($A3176=Sheet2!$A$10,$A3176=Sheet2!$A$11,$A3176=Sheet2!$A$12,$A3176=Sheet2!$A$13,$A3176=Sheet2!$A$14,$A3176=Sheet2!$A$15,$A3176=Sheet2!$A$16,$A3176=Sheet2!$A$17),Sheet2!$B$9&lt;=仕訳日記帳!$N3176&lt;Sheet2!$C$10),仕訳日記帳!B3176,""))))</f>
        <v/>
      </c>
      <c r="D3176" s="265" t="str">
        <f>IF(AND($A3176=Sheet2!$A$2,仕訳日記帳!$N3176&gt;=Sheet2!$B$2),仕訳日記帳!N3176,IF(AND(OR($A3176=Sheet2!$A$3,$A3176=Sheet2!$A$4,$A3176=Sheet2!$A$5,$A3176=Sheet2!$A$6,$A3176=Sheet2!$A$7,$A3176=Sheet2!$A$9),仕訳日記帳!$N3176&gt;=Sheet2!$B$3),仕訳日記帳!N3176,IF(AND($A3176=Sheet2!$A$8,仕訳日記帳!$N3176&gt;=Sheet2!$B$8),仕訳日記帳!N3176,IF(AND(OR($A3176=Sheet2!$A$10,$A3176=Sheet2!$A$11,$A3176=Sheet2!$A$12,$A3176=Sheet2!$A$13,$A3176=Sheet2!$A$14,$A3176=Sheet2!$A$15,$A3176=Sheet2!$A$16,$A3176=Sheet2!$A$17),Sheet2!$B$9&lt;=仕訳日記帳!$N3176&lt;Sheet2!$C$10),仕訳日記帳!N3176,""))))</f>
        <v/>
      </c>
      <c r="E3176" s="263" t="str">
        <f>IF(AND($A3176=Sheet2!$A$2,仕訳日記帳!$N3176&gt;=Sheet2!$B$2),仕訳日記帳!G3176,IF(AND(OR($A3176=Sheet2!$A$3,$A3176=Sheet2!$A$4,$A3176=Sheet2!$A$5,$A3176=Sheet2!$A$6,$A3176=Sheet2!$A$7,$A3176=Sheet2!$A$9),仕訳日記帳!$N3176&gt;=Sheet2!$B$3),仕訳日記帳!G3176,IF(AND($A3176=Sheet2!$A$8,仕訳日記帳!$N3176&gt;=Sheet2!$B$8),仕訳日記帳!G3176,IF(AND(OR($A3176=Sheet2!$A$10,$A3176=Sheet2!$A$11,$A3176=Sheet2!$A$12,$A3176=Sheet2!$A$13,$A3176=Sheet2!$A$14,$A3176=Sheet2!$A$15,$A3176=Sheet2!$A$16,$A3176=Sheet2!$A$17),Sheet2!$B$9&lt;=仕訳日記帳!$N3176&lt;Sheet2!$C$10),仕訳日記帳!G3176,""))))</f>
        <v/>
      </c>
      <c r="G3176" t="str">
        <f>IF(OR(A3176=Sheet2!$A$2,A3176=Sheet2!$A$3,A3176=Sheet2!$A$4,A3176=Sheet2!$A$5,A3176=Sheet2!$A$6,A3176=Sheet2!$A$7,A3176=Sheet2!$A$8,A3176=Sheet2!$A$9,A3176=Sheet2!$A$10,A3176=Sheet2!$A$11,A3176=Sheet2!$A$12,$A$2=Sheet2!$A$13,A3176=Sheet2!$A$14,$A$2=Sheet2!$A$15,$A$2=Sheet2!$A$16,A3176=Sheet2!$A$17),"該当","")</f>
        <v/>
      </c>
      <c r="H3176" t="str">
        <f>IF(OR(A3176="",G3176=""),"",COUNTIF($G$2:G3176,"該当"))</f>
        <v/>
      </c>
    </row>
    <row r="3177" spans="1:8">
      <c r="A3177" t="str">
        <f>IF(AND(仕訳日記帳!D3177=Sheet2!$A$2,仕訳日記帳!$N3177&gt;=Sheet2!$B$2),仕訳日記帳!D3177,IF(AND(OR(仕訳日記帳!D3177=Sheet2!$A$3,仕訳日記帳!D3177=Sheet2!$A$4,仕訳日記帳!D3177=Sheet2!$A$5,仕訳日記帳!D3177=Sheet2!$A$6,仕訳日記帳!D3177=Sheet2!$A$7,仕訳日記帳!D3177=Sheet2!$A$9),仕訳日記帳!$N3177&gt;=Sheet2!$B$3),仕訳日記帳!D3177,IF(AND(仕訳日記帳!D3177=Sheet2!$A$8,仕訳日記帳!$N3177&gt;=Sheet2!$B$8),仕訳日記帳!D3177,IF(AND(OR(仕訳日記帳!D3177=Sheet2!$A$10,仕訳日記帳!D3177=Sheet2!$A$11,仕訳日記帳!D3177=Sheet2!$A$12,仕訳日記帳!D3177=Sheet2!$A$13,仕訳日記帳!D3177=Sheet2!$A$14,仕訳日記帳!D3177=Sheet2!$A$15,仕訳日記帳!D3177=Sheet2!$A$16,仕訳日記帳!D3177=Sheet2!$A$17),Sheet2!$B$9&lt;=仕訳日記帳!$N3177&lt;Sheet2!$C$10),仕訳日記帳!D3177,""))))</f>
        <v/>
      </c>
      <c r="B3177" s="263" t="str">
        <f>IF(AND($A3177=Sheet2!$A$2,仕訳日記帳!$N3177&gt;=Sheet2!$B$2),仕訳日記帳!A3177,IF(AND(OR($A3177=Sheet2!$A$3,$A3177=Sheet2!$A$4,$A3177=Sheet2!$A$5,$A3177=Sheet2!$A$6,$A3177=Sheet2!$A$7,$A3177=Sheet2!$A$9),仕訳日記帳!$N3177&gt;=Sheet2!$B$3),仕訳日記帳!A3177,IF(AND($A3177=Sheet2!$A$8,仕訳日記帳!$N3177&gt;=Sheet2!$B$8),仕訳日記帳!A3177,IF(AND(OR($A3177=Sheet2!$A$10,$A3177=Sheet2!$A$11,$A3177=Sheet2!$A$12,$A3177=Sheet2!$A$13,$A3177=Sheet2!$A$14,$A3177=Sheet2!$A$15,$A3177=Sheet2!$A$16,$A3177=Sheet2!$A$17),Sheet2!$B$9&lt;=仕訳日記帳!$N3177&lt;Sheet2!$C$10),仕訳日記帳!A3177,""))))</f>
        <v/>
      </c>
      <c r="C3177" t="str">
        <f>IF(AND($A3177=Sheet2!$A$2,仕訳日記帳!$N3177&gt;=Sheet2!$B$2),仕訳日記帳!B3177,IF(AND(OR($A3177=Sheet2!$A$3,$A3177=Sheet2!$A$4,$A3177=Sheet2!$A$5,$A3177=Sheet2!$A$6,$A3177=Sheet2!$A$7,$A3177=Sheet2!$A$9),仕訳日記帳!$N3177&gt;=Sheet2!$B$3),仕訳日記帳!B3177,IF(AND($A3177=Sheet2!$A$8,仕訳日記帳!$N3177&gt;=Sheet2!$B$8),仕訳日記帳!B3177,IF(AND(OR($A3177=Sheet2!$A$10,$A3177=Sheet2!$A$11,$A3177=Sheet2!$A$12,$A3177=Sheet2!$A$13,$A3177=Sheet2!$A$14,$A3177=Sheet2!$A$15,$A3177=Sheet2!$A$16,$A3177=Sheet2!$A$17),Sheet2!$B$9&lt;=仕訳日記帳!$N3177&lt;Sheet2!$C$10),仕訳日記帳!B3177,""))))</f>
        <v/>
      </c>
      <c r="D3177" s="265" t="str">
        <f>IF(AND($A3177=Sheet2!$A$2,仕訳日記帳!$N3177&gt;=Sheet2!$B$2),仕訳日記帳!N3177,IF(AND(OR($A3177=Sheet2!$A$3,$A3177=Sheet2!$A$4,$A3177=Sheet2!$A$5,$A3177=Sheet2!$A$6,$A3177=Sheet2!$A$7,$A3177=Sheet2!$A$9),仕訳日記帳!$N3177&gt;=Sheet2!$B$3),仕訳日記帳!N3177,IF(AND($A3177=Sheet2!$A$8,仕訳日記帳!$N3177&gt;=Sheet2!$B$8),仕訳日記帳!N3177,IF(AND(OR($A3177=Sheet2!$A$10,$A3177=Sheet2!$A$11,$A3177=Sheet2!$A$12,$A3177=Sheet2!$A$13,$A3177=Sheet2!$A$14,$A3177=Sheet2!$A$15,$A3177=Sheet2!$A$16,$A3177=Sheet2!$A$17),Sheet2!$B$9&lt;=仕訳日記帳!$N3177&lt;Sheet2!$C$10),仕訳日記帳!N3177,""))))</f>
        <v/>
      </c>
      <c r="E3177" s="263" t="str">
        <f>IF(AND($A3177=Sheet2!$A$2,仕訳日記帳!$N3177&gt;=Sheet2!$B$2),仕訳日記帳!G3177,IF(AND(OR($A3177=Sheet2!$A$3,$A3177=Sheet2!$A$4,$A3177=Sheet2!$A$5,$A3177=Sheet2!$A$6,$A3177=Sheet2!$A$7,$A3177=Sheet2!$A$9),仕訳日記帳!$N3177&gt;=Sheet2!$B$3),仕訳日記帳!G3177,IF(AND($A3177=Sheet2!$A$8,仕訳日記帳!$N3177&gt;=Sheet2!$B$8),仕訳日記帳!G3177,IF(AND(OR($A3177=Sheet2!$A$10,$A3177=Sheet2!$A$11,$A3177=Sheet2!$A$12,$A3177=Sheet2!$A$13,$A3177=Sheet2!$A$14,$A3177=Sheet2!$A$15,$A3177=Sheet2!$A$16,$A3177=Sheet2!$A$17),Sheet2!$B$9&lt;=仕訳日記帳!$N3177&lt;Sheet2!$C$10),仕訳日記帳!G3177,""))))</f>
        <v/>
      </c>
      <c r="G3177" t="str">
        <f>IF(OR(A3177=Sheet2!$A$2,A3177=Sheet2!$A$3,A3177=Sheet2!$A$4,A3177=Sheet2!$A$5,A3177=Sheet2!$A$6,A3177=Sheet2!$A$7,A3177=Sheet2!$A$8,A3177=Sheet2!$A$9,A3177=Sheet2!$A$10,A3177=Sheet2!$A$11,A3177=Sheet2!$A$12,$A$2=Sheet2!$A$13,A3177=Sheet2!$A$14,$A$2=Sheet2!$A$15,$A$2=Sheet2!$A$16,A3177=Sheet2!$A$17),"該当","")</f>
        <v/>
      </c>
      <c r="H3177" t="str">
        <f>IF(OR(A3177="",G3177=""),"",COUNTIF($G$2:G3177,"該当"))</f>
        <v/>
      </c>
    </row>
    <row r="3178" spans="1:8">
      <c r="A3178" t="str">
        <f>IF(AND(仕訳日記帳!D3178=Sheet2!$A$2,仕訳日記帳!$N3178&gt;=Sheet2!$B$2),仕訳日記帳!D3178,IF(AND(OR(仕訳日記帳!D3178=Sheet2!$A$3,仕訳日記帳!D3178=Sheet2!$A$4,仕訳日記帳!D3178=Sheet2!$A$5,仕訳日記帳!D3178=Sheet2!$A$6,仕訳日記帳!D3178=Sheet2!$A$7,仕訳日記帳!D3178=Sheet2!$A$9),仕訳日記帳!$N3178&gt;=Sheet2!$B$3),仕訳日記帳!D3178,IF(AND(仕訳日記帳!D3178=Sheet2!$A$8,仕訳日記帳!$N3178&gt;=Sheet2!$B$8),仕訳日記帳!D3178,IF(AND(OR(仕訳日記帳!D3178=Sheet2!$A$10,仕訳日記帳!D3178=Sheet2!$A$11,仕訳日記帳!D3178=Sheet2!$A$12,仕訳日記帳!D3178=Sheet2!$A$13,仕訳日記帳!D3178=Sheet2!$A$14,仕訳日記帳!D3178=Sheet2!$A$15,仕訳日記帳!D3178=Sheet2!$A$16,仕訳日記帳!D3178=Sheet2!$A$17),Sheet2!$B$9&lt;=仕訳日記帳!$N3178&lt;Sheet2!$C$10),仕訳日記帳!D3178,""))))</f>
        <v/>
      </c>
      <c r="B3178" s="263" t="str">
        <f>IF(AND($A3178=Sheet2!$A$2,仕訳日記帳!$N3178&gt;=Sheet2!$B$2),仕訳日記帳!A3178,IF(AND(OR($A3178=Sheet2!$A$3,$A3178=Sheet2!$A$4,$A3178=Sheet2!$A$5,$A3178=Sheet2!$A$6,$A3178=Sheet2!$A$7,$A3178=Sheet2!$A$9),仕訳日記帳!$N3178&gt;=Sheet2!$B$3),仕訳日記帳!A3178,IF(AND($A3178=Sheet2!$A$8,仕訳日記帳!$N3178&gt;=Sheet2!$B$8),仕訳日記帳!A3178,IF(AND(OR($A3178=Sheet2!$A$10,$A3178=Sheet2!$A$11,$A3178=Sheet2!$A$12,$A3178=Sheet2!$A$13,$A3178=Sheet2!$A$14,$A3178=Sheet2!$A$15,$A3178=Sheet2!$A$16,$A3178=Sheet2!$A$17),Sheet2!$B$9&lt;=仕訳日記帳!$N3178&lt;Sheet2!$C$10),仕訳日記帳!A3178,""))))</f>
        <v/>
      </c>
      <c r="C3178" t="str">
        <f>IF(AND($A3178=Sheet2!$A$2,仕訳日記帳!$N3178&gt;=Sheet2!$B$2),仕訳日記帳!B3178,IF(AND(OR($A3178=Sheet2!$A$3,$A3178=Sheet2!$A$4,$A3178=Sheet2!$A$5,$A3178=Sheet2!$A$6,$A3178=Sheet2!$A$7,$A3178=Sheet2!$A$9),仕訳日記帳!$N3178&gt;=Sheet2!$B$3),仕訳日記帳!B3178,IF(AND($A3178=Sheet2!$A$8,仕訳日記帳!$N3178&gt;=Sheet2!$B$8),仕訳日記帳!B3178,IF(AND(OR($A3178=Sheet2!$A$10,$A3178=Sheet2!$A$11,$A3178=Sheet2!$A$12,$A3178=Sheet2!$A$13,$A3178=Sheet2!$A$14,$A3178=Sheet2!$A$15,$A3178=Sheet2!$A$16,$A3178=Sheet2!$A$17),Sheet2!$B$9&lt;=仕訳日記帳!$N3178&lt;Sheet2!$C$10),仕訳日記帳!B3178,""))))</f>
        <v/>
      </c>
      <c r="D3178" s="265" t="str">
        <f>IF(AND($A3178=Sheet2!$A$2,仕訳日記帳!$N3178&gt;=Sheet2!$B$2),仕訳日記帳!N3178,IF(AND(OR($A3178=Sheet2!$A$3,$A3178=Sheet2!$A$4,$A3178=Sheet2!$A$5,$A3178=Sheet2!$A$6,$A3178=Sheet2!$A$7,$A3178=Sheet2!$A$9),仕訳日記帳!$N3178&gt;=Sheet2!$B$3),仕訳日記帳!N3178,IF(AND($A3178=Sheet2!$A$8,仕訳日記帳!$N3178&gt;=Sheet2!$B$8),仕訳日記帳!N3178,IF(AND(OR($A3178=Sheet2!$A$10,$A3178=Sheet2!$A$11,$A3178=Sheet2!$A$12,$A3178=Sheet2!$A$13,$A3178=Sheet2!$A$14,$A3178=Sheet2!$A$15,$A3178=Sheet2!$A$16,$A3178=Sheet2!$A$17),Sheet2!$B$9&lt;=仕訳日記帳!$N3178&lt;Sheet2!$C$10),仕訳日記帳!N3178,""))))</f>
        <v/>
      </c>
      <c r="E3178" s="263" t="str">
        <f>IF(AND($A3178=Sheet2!$A$2,仕訳日記帳!$N3178&gt;=Sheet2!$B$2),仕訳日記帳!G3178,IF(AND(OR($A3178=Sheet2!$A$3,$A3178=Sheet2!$A$4,$A3178=Sheet2!$A$5,$A3178=Sheet2!$A$6,$A3178=Sheet2!$A$7,$A3178=Sheet2!$A$9),仕訳日記帳!$N3178&gt;=Sheet2!$B$3),仕訳日記帳!G3178,IF(AND($A3178=Sheet2!$A$8,仕訳日記帳!$N3178&gt;=Sheet2!$B$8),仕訳日記帳!G3178,IF(AND(OR($A3178=Sheet2!$A$10,$A3178=Sheet2!$A$11,$A3178=Sheet2!$A$12,$A3178=Sheet2!$A$13,$A3178=Sheet2!$A$14,$A3178=Sheet2!$A$15,$A3178=Sheet2!$A$16,$A3178=Sheet2!$A$17),Sheet2!$B$9&lt;=仕訳日記帳!$N3178&lt;Sheet2!$C$10),仕訳日記帳!G3178,""))))</f>
        <v/>
      </c>
      <c r="G3178" t="str">
        <f>IF(OR(A3178=Sheet2!$A$2,A3178=Sheet2!$A$3,A3178=Sheet2!$A$4,A3178=Sheet2!$A$5,A3178=Sheet2!$A$6,A3178=Sheet2!$A$7,A3178=Sheet2!$A$8,A3178=Sheet2!$A$9,A3178=Sheet2!$A$10,A3178=Sheet2!$A$11,A3178=Sheet2!$A$12,$A$2=Sheet2!$A$13,A3178=Sheet2!$A$14,$A$2=Sheet2!$A$15,$A$2=Sheet2!$A$16,A3178=Sheet2!$A$17),"該当","")</f>
        <v/>
      </c>
      <c r="H3178" t="str">
        <f>IF(OR(A3178="",G3178=""),"",COUNTIF($G$2:G3178,"該当"))</f>
        <v/>
      </c>
    </row>
    <row r="3179" spans="1:8">
      <c r="A3179" t="str">
        <f>IF(AND(仕訳日記帳!D3179=Sheet2!$A$2,仕訳日記帳!$N3179&gt;=Sheet2!$B$2),仕訳日記帳!D3179,IF(AND(OR(仕訳日記帳!D3179=Sheet2!$A$3,仕訳日記帳!D3179=Sheet2!$A$4,仕訳日記帳!D3179=Sheet2!$A$5,仕訳日記帳!D3179=Sheet2!$A$6,仕訳日記帳!D3179=Sheet2!$A$7,仕訳日記帳!D3179=Sheet2!$A$9),仕訳日記帳!$N3179&gt;=Sheet2!$B$3),仕訳日記帳!D3179,IF(AND(仕訳日記帳!D3179=Sheet2!$A$8,仕訳日記帳!$N3179&gt;=Sheet2!$B$8),仕訳日記帳!D3179,IF(AND(OR(仕訳日記帳!D3179=Sheet2!$A$10,仕訳日記帳!D3179=Sheet2!$A$11,仕訳日記帳!D3179=Sheet2!$A$12,仕訳日記帳!D3179=Sheet2!$A$13,仕訳日記帳!D3179=Sheet2!$A$14,仕訳日記帳!D3179=Sheet2!$A$15,仕訳日記帳!D3179=Sheet2!$A$16,仕訳日記帳!D3179=Sheet2!$A$17),Sheet2!$B$9&lt;=仕訳日記帳!$N3179&lt;Sheet2!$C$10),仕訳日記帳!D3179,""))))</f>
        <v/>
      </c>
      <c r="B3179" s="263" t="str">
        <f>IF(AND($A3179=Sheet2!$A$2,仕訳日記帳!$N3179&gt;=Sheet2!$B$2),仕訳日記帳!A3179,IF(AND(OR($A3179=Sheet2!$A$3,$A3179=Sheet2!$A$4,$A3179=Sheet2!$A$5,$A3179=Sheet2!$A$6,$A3179=Sheet2!$A$7,$A3179=Sheet2!$A$9),仕訳日記帳!$N3179&gt;=Sheet2!$B$3),仕訳日記帳!A3179,IF(AND($A3179=Sheet2!$A$8,仕訳日記帳!$N3179&gt;=Sheet2!$B$8),仕訳日記帳!A3179,IF(AND(OR($A3179=Sheet2!$A$10,$A3179=Sheet2!$A$11,$A3179=Sheet2!$A$12,$A3179=Sheet2!$A$13,$A3179=Sheet2!$A$14,$A3179=Sheet2!$A$15,$A3179=Sheet2!$A$16,$A3179=Sheet2!$A$17),Sheet2!$B$9&lt;=仕訳日記帳!$N3179&lt;Sheet2!$C$10),仕訳日記帳!A3179,""))))</f>
        <v/>
      </c>
      <c r="C3179" t="str">
        <f>IF(AND($A3179=Sheet2!$A$2,仕訳日記帳!$N3179&gt;=Sheet2!$B$2),仕訳日記帳!B3179,IF(AND(OR($A3179=Sheet2!$A$3,$A3179=Sheet2!$A$4,$A3179=Sheet2!$A$5,$A3179=Sheet2!$A$6,$A3179=Sheet2!$A$7,$A3179=Sheet2!$A$9),仕訳日記帳!$N3179&gt;=Sheet2!$B$3),仕訳日記帳!B3179,IF(AND($A3179=Sheet2!$A$8,仕訳日記帳!$N3179&gt;=Sheet2!$B$8),仕訳日記帳!B3179,IF(AND(OR($A3179=Sheet2!$A$10,$A3179=Sheet2!$A$11,$A3179=Sheet2!$A$12,$A3179=Sheet2!$A$13,$A3179=Sheet2!$A$14,$A3179=Sheet2!$A$15,$A3179=Sheet2!$A$16,$A3179=Sheet2!$A$17),Sheet2!$B$9&lt;=仕訳日記帳!$N3179&lt;Sheet2!$C$10),仕訳日記帳!B3179,""))))</f>
        <v/>
      </c>
      <c r="D3179" s="265" t="str">
        <f>IF(AND($A3179=Sheet2!$A$2,仕訳日記帳!$N3179&gt;=Sheet2!$B$2),仕訳日記帳!N3179,IF(AND(OR($A3179=Sheet2!$A$3,$A3179=Sheet2!$A$4,$A3179=Sheet2!$A$5,$A3179=Sheet2!$A$6,$A3179=Sheet2!$A$7,$A3179=Sheet2!$A$9),仕訳日記帳!$N3179&gt;=Sheet2!$B$3),仕訳日記帳!N3179,IF(AND($A3179=Sheet2!$A$8,仕訳日記帳!$N3179&gt;=Sheet2!$B$8),仕訳日記帳!N3179,IF(AND(OR($A3179=Sheet2!$A$10,$A3179=Sheet2!$A$11,$A3179=Sheet2!$A$12,$A3179=Sheet2!$A$13,$A3179=Sheet2!$A$14,$A3179=Sheet2!$A$15,$A3179=Sheet2!$A$16,$A3179=Sheet2!$A$17),Sheet2!$B$9&lt;=仕訳日記帳!$N3179&lt;Sheet2!$C$10),仕訳日記帳!N3179,""))))</f>
        <v/>
      </c>
      <c r="E3179" s="263" t="str">
        <f>IF(AND($A3179=Sheet2!$A$2,仕訳日記帳!$N3179&gt;=Sheet2!$B$2),仕訳日記帳!G3179,IF(AND(OR($A3179=Sheet2!$A$3,$A3179=Sheet2!$A$4,$A3179=Sheet2!$A$5,$A3179=Sheet2!$A$6,$A3179=Sheet2!$A$7,$A3179=Sheet2!$A$9),仕訳日記帳!$N3179&gt;=Sheet2!$B$3),仕訳日記帳!G3179,IF(AND($A3179=Sheet2!$A$8,仕訳日記帳!$N3179&gt;=Sheet2!$B$8),仕訳日記帳!G3179,IF(AND(OR($A3179=Sheet2!$A$10,$A3179=Sheet2!$A$11,$A3179=Sheet2!$A$12,$A3179=Sheet2!$A$13,$A3179=Sheet2!$A$14,$A3179=Sheet2!$A$15,$A3179=Sheet2!$A$16,$A3179=Sheet2!$A$17),Sheet2!$B$9&lt;=仕訳日記帳!$N3179&lt;Sheet2!$C$10),仕訳日記帳!G3179,""))))</f>
        <v/>
      </c>
      <c r="G3179" t="str">
        <f>IF(OR(A3179=Sheet2!$A$2,A3179=Sheet2!$A$3,A3179=Sheet2!$A$4,A3179=Sheet2!$A$5,A3179=Sheet2!$A$6,A3179=Sheet2!$A$7,A3179=Sheet2!$A$8,A3179=Sheet2!$A$9,A3179=Sheet2!$A$10,A3179=Sheet2!$A$11,A3179=Sheet2!$A$12,$A$2=Sheet2!$A$13,A3179=Sheet2!$A$14,$A$2=Sheet2!$A$15,$A$2=Sheet2!$A$16,A3179=Sheet2!$A$17),"該当","")</f>
        <v/>
      </c>
      <c r="H3179" t="str">
        <f>IF(OR(A3179="",G3179=""),"",COUNTIF($G$2:G3179,"該当"))</f>
        <v/>
      </c>
    </row>
    <row r="3180" spans="1:8">
      <c r="A3180" t="str">
        <f>IF(AND(仕訳日記帳!D3180=Sheet2!$A$2,仕訳日記帳!$N3180&gt;=Sheet2!$B$2),仕訳日記帳!D3180,IF(AND(OR(仕訳日記帳!D3180=Sheet2!$A$3,仕訳日記帳!D3180=Sheet2!$A$4,仕訳日記帳!D3180=Sheet2!$A$5,仕訳日記帳!D3180=Sheet2!$A$6,仕訳日記帳!D3180=Sheet2!$A$7,仕訳日記帳!D3180=Sheet2!$A$9),仕訳日記帳!$N3180&gt;=Sheet2!$B$3),仕訳日記帳!D3180,IF(AND(仕訳日記帳!D3180=Sheet2!$A$8,仕訳日記帳!$N3180&gt;=Sheet2!$B$8),仕訳日記帳!D3180,IF(AND(OR(仕訳日記帳!D3180=Sheet2!$A$10,仕訳日記帳!D3180=Sheet2!$A$11,仕訳日記帳!D3180=Sheet2!$A$12,仕訳日記帳!D3180=Sheet2!$A$13,仕訳日記帳!D3180=Sheet2!$A$14,仕訳日記帳!D3180=Sheet2!$A$15,仕訳日記帳!D3180=Sheet2!$A$16,仕訳日記帳!D3180=Sheet2!$A$17),Sheet2!$B$9&lt;=仕訳日記帳!$N3180&lt;Sheet2!$C$10),仕訳日記帳!D3180,""))))</f>
        <v/>
      </c>
      <c r="B3180" s="263" t="str">
        <f>IF(AND($A3180=Sheet2!$A$2,仕訳日記帳!$N3180&gt;=Sheet2!$B$2),仕訳日記帳!A3180,IF(AND(OR($A3180=Sheet2!$A$3,$A3180=Sheet2!$A$4,$A3180=Sheet2!$A$5,$A3180=Sheet2!$A$6,$A3180=Sheet2!$A$7,$A3180=Sheet2!$A$9),仕訳日記帳!$N3180&gt;=Sheet2!$B$3),仕訳日記帳!A3180,IF(AND($A3180=Sheet2!$A$8,仕訳日記帳!$N3180&gt;=Sheet2!$B$8),仕訳日記帳!A3180,IF(AND(OR($A3180=Sheet2!$A$10,$A3180=Sheet2!$A$11,$A3180=Sheet2!$A$12,$A3180=Sheet2!$A$13,$A3180=Sheet2!$A$14,$A3180=Sheet2!$A$15,$A3180=Sheet2!$A$16,$A3180=Sheet2!$A$17),Sheet2!$B$9&lt;=仕訳日記帳!$N3180&lt;Sheet2!$C$10),仕訳日記帳!A3180,""))))</f>
        <v/>
      </c>
      <c r="C3180" t="str">
        <f>IF(AND($A3180=Sheet2!$A$2,仕訳日記帳!$N3180&gt;=Sheet2!$B$2),仕訳日記帳!B3180,IF(AND(OR($A3180=Sheet2!$A$3,$A3180=Sheet2!$A$4,$A3180=Sheet2!$A$5,$A3180=Sheet2!$A$6,$A3180=Sheet2!$A$7,$A3180=Sheet2!$A$9),仕訳日記帳!$N3180&gt;=Sheet2!$B$3),仕訳日記帳!B3180,IF(AND($A3180=Sheet2!$A$8,仕訳日記帳!$N3180&gt;=Sheet2!$B$8),仕訳日記帳!B3180,IF(AND(OR($A3180=Sheet2!$A$10,$A3180=Sheet2!$A$11,$A3180=Sheet2!$A$12,$A3180=Sheet2!$A$13,$A3180=Sheet2!$A$14,$A3180=Sheet2!$A$15,$A3180=Sheet2!$A$16,$A3180=Sheet2!$A$17),Sheet2!$B$9&lt;=仕訳日記帳!$N3180&lt;Sheet2!$C$10),仕訳日記帳!B3180,""))))</f>
        <v/>
      </c>
      <c r="D3180" s="265" t="str">
        <f>IF(AND($A3180=Sheet2!$A$2,仕訳日記帳!$N3180&gt;=Sheet2!$B$2),仕訳日記帳!N3180,IF(AND(OR($A3180=Sheet2!$A$3,$A3180=Sheet2!$A$4,$A3180=Sheet2!$A$5,$A3180=Sheet2!$A$6,$A3180=Sheet2!$A$7,$A3180=Sheet2!$A$9),仕訳日記帳!$N3180&gt;=Sheet2!$B$3),仕訳日記帳!N3180,IF(AND($A3180=Sheet2!$A$8,仕訳日記帳!$N3180&gt;=Sheet2!$B$8),仕訳日記帳!N3180,IF(AND(OR($A3180=Sheet2!$A$10,$A3180=Sheet2!$A$11,$A3180=Sheet2!$A$12,$A3180=Sheet2!$A$13,$A3180=Sheet2!$A$14,$A3180=Sheet2!$A$15,$A3180=Sheet2!$A$16,$A3180=Sheet2!$A$17),Sheet2!$B$9&lt;=仕訳日記帳!$N3180&lt;Sheet2!$C$10),仕訳日記帳!N3180,""))))</f>
        <v/>
      </c>
      <c r="E3180" s="263" t="str">
        <f>IF(AND($A3180=Sheet2!$A$2,仕訳日記帳!$N3180&gt;=Sheet2!$B$2),仕訳日記帳!G3180,IF(AND(OR($A3180=Sheet2!$A$3,$A3180=Sheet2!$A$4,$A3180=Sheet2!$A$5,$A3180=Sheet2!$A$6,$A3180=Sheet2!$A$7,$A3180=Sheet2!$A$9),仕訳日記帳!$N3180&gt;=Sheet2!$B$3),仕訳日記帳!G3180,IF(AND($A3180=Sheet2!$A$8,仕訳日記帳!$N3180&gt;=Sheet2!$B$8),仕訳日記帳!G3180,IF(AND(OR($A3180=Sheet2!$A$10,$A3180=Sheet2!$A$11,$A3180=Sheet2!$A$12,$A3180=Sheet2!$A$13,$A3180=Sheet2!$A$14,$A3180=Sheet2!$A$15,$A3180=Sheet2!$A$16,$A3180=Sheet2!$A$17),Sheet2!$B$9&lt;=仕訳日記帳!$N3180&lt;Sheet2!$C$10),仕訳日記帳!G3180,""))))</f>
        <v/>
      </c>
      <c r="G3180" t="str">
        <f>IF(OR(A3180=Sheet2!$A$2,A3180=Sheet2!$A$3,A3180=Sheet2!$A$4,A3180=Sheet2!$A$5,A3180=Sheet2!$A$6,A3180=Sheet2!$A$7,A3180=Sheet2!$A$8,A3180=Sheet2!$A$9,A3180=Sheet2!$A$10,A3180=Sheet2!$A$11,A3180=Sheet2!$A$12,$A$2=Sheet2!$A$13,A3180=Sheet2!$A$14,$A$2=Sheet2!$A$15,$A$2=Sheet2!$A$16,A3180=Sheet2!$A$17),"該当","")</f>
        <v/>
      </c>
      <c r="H3180" t="str">
        <f>IF(OR(A3180="",G3180=""),"",COUNTIF($G$2:G3180,"該当"))</f>
        <v/>
      </c>
    </row>
    <row r="3181" spans="1:8">
      <c r="A3181" t="str">
        <f>IF(AND(仕訳日記帳!D3181=Sheet2!$A$2,仕訳日記帳!$N3181&gt;=Sheet2!$B$2),仕訳日記帳!D3181,IF(AND(OR(仕訳日記帳!D3181=Sheet2!$A$3,仕訳日記帳!D3181=Sheet2!$A$4,仕訳日記帳!D3181=Sheet2!$A$5,仕訳日記帳!D3181=Sheet2!$A$6,仕訳日記帳!D3181=Sheet2!$A$7,仕訳日記帳!D3181=Sheet2!$A$9),仕訳日記帳!$N3181&gt;=Sheet2!$B$3),仕訳日記帳!D3181,IF(AND(仕訳日記帳!D3181=Sheet2!$A$8,仕訳日記帳!$N3181&gt;=Sheet2!$B$8),仕訳日記帳!D3181,IF(AND(OR(仕訳日記帳!D3181=Sheet2!$A$10,仕訳日記帳!D3181=Sheet2!$A$11,仕訳日記帳!D3181=Sheet2!$A$12,仕訳日記帳!D3181=Sheet2!$A$13,仕訳日記帳!D3181=Sheet2!$A$14,仕訳日記帳!D3181=Sheet2!$A$15,仕訳日記帳!D3181=Sheet2!$A$16,仕訳日記帳!D3181=Sheet2!$A$17),Sheet2!$B$9&lt;=仕訳日記帳!$N3181&lt;Sheet2!$C$10),仕訳日記帳!D3181,""))))</f>
        <v/>
      </c>
      <c r="B3181" s="263" t="str">
        <f>IF(AND($A3181=Sheet2!$A$2,仕訳日記帳!$N3181&gt;=Sheet2!$B$2),仕訳日記帳!A3181,IF(AND(OR($A3181=Sheet2!$A$3,$A3181=Sheet2!$A$4,$A3181=Sheet2!$A$5,$A3181=Sheet2!$A$6,$A3181=Sheet2!$A$7,$A3181=Sheet2!$A$9),仕訳日記帳!$N3181&gt;=Sheet2!$B$3),仕訳日記帳!A3181,IF(AND($A3181=Sheet2!$A$8,仕訳日記帳!$N3181&gt;=Sheet2!$B$8),仕訳日記帳!A3181,IF(AND(OR($A3181=Sheet2!$A$10,$A3181=Sheet2!$A$11,$A3181=Sheet2!$A$12,$A3181=Sheet2!$A$13,$A3181=Sheet2!$A$14,$A3181=Sheet2!$A$15,$A3181=Sheet2!$A$16,$A3181=Sheet2!$A$17),Sheet2!$B$9&lt;=仕訳日記帳!$N3181&lt;Sheet2!$C$10),仕訳日記帳!A3181,""))))</f>
        <v/>
      </c>
      <c r="C3181" t="str">
        <f>IF(AND($A3181=Sheet2!$A$2,仕訳日記帳!$N3181&gt;=Sheet2!$B$2),仕訳日記帳!B3181,IF(AND(OR($A3181=Sheet2!$A$3,$A3181=Sheet2!$A$4,$A3181=Sheet2!$A$5,$A3181=Sheet2!$A$6,$A3181=Sheet2!$A$7,$A3181=Sheet2!$A$9),仕訳日記帳!$N3181&gt;=Sheet2!$B$3),仕訳日記帳!B3181,IF(AND($A3181=Sheet2!$A$8,仕訳日記帳!$N3181&gt;=Sheet2!$B$8),仕訳日記帳!B3181,IF(AND(OR($A3181=Sheet2!$A$10,$A3181=Sheet2!$A$11,$A3181=Sheet2!$A$12,$A3181=Sheet2!$A$13,$A3181=Sheet2!$A$14,$A3181=Sheet2!$A$15,$A3181=Sheet2!$A$16,$A3181=Sheet2!$A$17),Sheet2!$B$9&lt;=仕訳日記帳!$N3181&lt;Sheet2!$C$10),仕訳日記帳!B3181,""))))</f>
        <v/>
      </c>
      <c r="D3181" s="265" t="str">
        <f>IF(AND($A3181=Sheet2!$A$2,仕訳日記帳!$N3181&gt;=Sheet2!$B$2),仕訳日記帳!N3181,IF(AND(OR($A3181=Sheet2!$A$3,$A3181=Sheet2!$A$4,$A3181=Sheet2!$A$5,$A3181=Sheet2!$A$6,$A3181=Sheet2!$A$7,$A3181=Sheet2!$A$9),仕訳日記帳!$N3181&gt;=Sheet2!$B$3),仕訳日記帳!N3181,IF(AND($A3181=Sheet2!$A$8,仕訳日記帳!$N3181&gt;=Sheet2!$B$8),仕訳日記帳!N3181,IF(AND(OR($A3181=Sheet2!$A$10,$A3181=Sheet2!$A$11,$A3181=Sheet2!$A$12,$A3181=Sheet2!$A$13,$A3181=Sheet2!$A$14,$A3181=Sheet2!$A$15,$A3181=Sheet2!$A$16,$A3181=Sheet2!$A$17),Sheet2!$B$9&lt;=仕訳日記帳!$N3181&lt;Sheet2!$C$10),仕訳日記帳!N3181,""))))</f>
        <v/>
      </c>
      <c r="E3181" s="263" t="str">
        <f>IF(AND($A3181=Sheet2!$A$2,仕訳日記帳!$N3181&gt;=Sheet2!$B$2),仕訳日記帳!G3181,IF(AND(OR($A3181=Sheet2!$A$3,$A3181=Sheet2!$A$4,$A3181=Sheet2!$A$5,$A3181=Sheet2!$A$6,$A3181=Sheet2!$A$7,$A3181=Sheet2!$A$9),仕訳日記帳!$N3181&gt;=Sheet2!$B$3),仕訳日記帳!G3181,IF(AND($A3181=Sheet2!$A$8,仕訳日記帳!$N3181&gt;=Sheet2!$B$8),仕訳日記帳!G3181,IF(AND(OR($A3181=Sheet2!$A$10,$A3181=Sheet2!$A$11,$A3181=Sheet2!$A$12,$A3181=Sheet2!$A$13,$A3181=Sheet2!$A$14,$A3181=Sheet2!$A$15,$A3181=Sheet2!$A$16,$A3181=Sheet2!$A$17),Sheet2!$B$9&lt;=仕訳日記帳!$N3181&lt;Sheet2!$C$10),仕訳日記帳!G3181,""))))</f>
        <v/>
      </c>
      <c r="G3181" t="str">
        <f>IF(OR(A3181=Sheet2!$A$2,A3181=Sheet2!$A$3,A3181=Sheet2!$A$4,A3181=Sheet2!$A$5,A3181=Sheet2!$A$6,A3181=Sheet2!$A$7,A3181=Sheet2!$A$8,A3181=Sheet2!$A$9,A3181=Sheet2!$A$10,A3181=Sheet2!$A$11,A3181=Sheet2!$A$12,$A$2=Sheet2!$A$13,A3181=Sheet2!$A$14,$A$2=Sheet2!$A$15,$A$2=Sheet2!$A$16,A3181=Sheet2!$A$17),"該当","")</f>
        <v/>
      </c>
      <c r="H3181" t="str">
        <f>IF(OR(A3181="",G3181=""),"",COUNTIF($G$2:G3181,"該当"))</f>
        <v/>
      </c>
    </row>
    <row r="3182" spans="1:8">
      <c r="A3182" t="str">
        <f>IF(AND(仕訳日記帳!D3182=Sheet2!$A$2,仕訳日記帳!$N3182&gt;=Sheet2!$B$2),仕訳日記帳!D3182,IF(AND(OR(仕訳日記帳!D3182=Sheet2!$A$3,仕訳日記帳!D3182=Sheet2!$A$4,仕訳日記帳!D3182=Sheet2!$A$5,仕訳日記帳!D3182=Sheet2!$A$6,仕訳日記帳!D3182=Sheet2!$A$7,仕訳日記帳!D3182=Sheet2!$A$9),仕訳日記帳!$N3182&gt;=Sheet2!$B$3),仕訳日記帳!D3182,IF(AND(仕訳日記帳!D3182=Sheet2!$A$8,仕訳日記帳!$N3182&gt;=Sheet2!$B$8),仕訳日記帳!D3182,IF(AND(OR(仕訳日記帳!D3182=Sheet2!$A$10,仕訳日記帳!D3182=Sheet2!$A$11,仕訳日記帳!D3182=Sheet2!$A$12,仕訳日記帳!D3182=Sheet2!$A$13,仕訳日記帳!D3182=Sheet2!$A$14,仕訳日記帳!D3182=Sheet2!$A$15,仕訳日記帳!D3182=Sheet2!$A$16,仕訳日記帳!D3182=Sheet2!$A$17),Sheet2!$B$9&lt;=仕訳日記帳!$N3182&lt;Sheet2!$C$10),仕訳日記帳!D3182,""))))</f>
        <v/>
      </c>
      <c r="B3182" s="263" t="str">
        <f>IF(AND($A3182=Sheet2!$A$2,仕訳日記帳!$N3182&gt;=Sheet2!$B$2),仕訳日記帳!A3182,IF(AND(OR($A3182=Sheet2!$A$3,$A3182=Sheet2!$A$4,$A3182=Sheet2!$A$5,$A3182=Sheet2!$A$6,$A3182=Sheet2!$A$7,$A3182=Sheet2!$A$9),仕訳日記帳!$N3182&gt;=Sheet2!$B$3),仕訳日記帳!A3182,IF(AND($A3182=Sheet2!$A$8,仕訳日記帳!$N3182&gt;=Sheet2!$B$8),仕訳日記帳!A3182,IF(AND(OR($A3182=Sheet2!$A$10,$A3182=Sheet2!$A$11,$A3182=Sheet2!$A$12,$A3182=Sheet2!$A$13,$A3182=Sheet2!$A$14,$A3182=Sheet2!$A$15,$A3182=Sheet2!$A$16,$A3182=Sheet2!$A$17),Sheet2!$B$9&lt;=仕訳日記帳!$N3182&lt;Sheet2!$C$10),仕訳日記帳!A3182,""))))</f>
        <v/>
      </c>
      <c r="C3182" t="str">
        <f>IF(AND($A3182=Sheet2!$A$2,仕訳日記帳!$N3182&gt;=Sheet2!$B$2),仕訳日記帳!B3182,IF(AND(OR($A3182=Sheet2!$A$3,$A3182=Sheet2!$A$4,$A3182=Sheet2!$A$5,$A3182=Sheet2!$A$6,$A3182=Sheet2!$A$7,$A3182=Sheet2!$A$9),仕訳日記帳!$N3182&gt;=Sheet2!$B$3),仕訳日記帳!B3182,IF(AND($A3182=Sheet2!$A$8,仕訳日記帳!$N3182&gt;=Sheet2!$B$8),仕訳日記帳!B3182,IF(AND(OR($A3182=Sheet2!$A$10,$A3182=Sheet2!$A$11,$A3182=Sheet2!$A$12,$A3182=Sheet2!$A$13,$A3182=Sheet2!$A$14,$A3182=Sheet2!$A$15,$A3182=Sheet2!$A$16,$A3182=Sheet2!$A$17),Sheet2!$B$9&lt;=仕訳日記帳!$N3182&lt;Sheet2!$C$10),仕訳日記帳!B3182,""))))</f>
        <v/>
      </c>
      <c r="D3182" s="265" t="str">
        <f>IF(AND($A3182=Sheet2!$A$2,仕訳日記帳!$N3182&gt;=Sheet2!$B$2),仕訳日記帳!N3182,IF(AND(OR($A3182=Sheet2!$A$3,$A3182=Sheet2!$A$4,$A3182=Sheet2!$A$5,$A3182=Sheet2!$A$6,$A3182=Sheet2!$A$7,$A3182=Sheet2!$A$9),仕訳日記帳!$N3182&gt;=Sheet2!$B$3),仕訳日記帳!N3182,IF(AND($A3182=Sheet2!$A$8,仕訳日記帳!$N3182&gt;=Sheet2!$B$8),仕訳日記帳!N3182,IF(AND(OR($A3182=Sheet2!$A$10,$A3182=Sheet2!$A$11,$A3182=Sheet2!$A$12,$A3182=Sheet2!$A$13,$A3182=Sheet2!$A$14,$A3182=Sheet2!$A$15,$A3182=Sheet2!$A$16,$A3182=Sheet2!$A$17),Sheet2!$B$9&lt;=仕訳日記帳!$N3182&lt;Sheet2!$C$10),仕訳日記帳!N3182,""))))</f>
        <v/>
      </c>
      <c r="E3182" s="263" t="str">
        <f>IF(AND($A3182=Sheet2!$A$2,仕訳日記帳!$N3182&gt;=Sheet2!$B$2),仕訳日記帳!G3182,IF(AND(OR($A3182=Sheet2!$A$3,$A3182=Sheet2!$A$4,$A3182=Sheet2!$A$5,$A3182=Sheet2!$A$6,$A3182=Sheet2!$A$7,$A3182=Sheet2!$A$9),仕訳日記帳!$N3182&gt;=Sheet2!$B$3),仕訳日記帳!G3182,IF(AND($A3182=Sheet2!$A$8,仕訳日記帳!$N3182&gt;=Sheet2!$B$8),仕訳日記帳!G3182,IF(AND(OR($A3182=Sheet2!$A$10,$A3182=Sheet2!$A$11,$A3182=Sheet2!$A$12,$A3182=Sheet2!$A$13,$A3182=Sheet2!$A$14,$A3182=Sheet2!$A$15,$A3182=Sheet2!$A$16,$A3182=Sheet2!$A$17),Sheet2!$B$9&lt;=仕訳日記帳!$N3182&lt;Sheet2!$C$10),仕訳日記帳!G3182,""))))</f>
        <v/>
      </c>
      <c r="G3182" t="str">
        <f>IF(OR(A3182=Sheet2!$A$2,A3182=Sheet2!$A$3,A3182=Sheet2!$A$4,A3182=Sheet2!$A$5,A3182=Sheet2!$A$6,A3182=Sheet2!$A$7,A3182=Sheet2!$A$8,A3182=Sheet2!$A$9,A3182=Sheet2!$A$10,A3182=Sheet2!$A$11,A3182=Sheet2!$A$12,$A$2=Sheet2!$A$13,A3182=Sheet2!$A$14,$A$2=Sheet2!$A$15,$A$2=Sheet2!$A$16,A3182=Sheet2!$A$17),"該当","")</f>
        <v/>
      </c>
      <c r="H3182" t="str">
        <f>IF(OR(A3182="",G3182=""),"",COUNTIF($G$2:G3182,"該当"))</f>
        <v/>
      </c>
    </row>
    <row r="3183" spans="1:8">
      <c r="A3183" t="str">
        <f>IF(AND(仕訳日記帳!D3183=Sheet2!$A$2,仕訳日記帳!$N3183&gt;=Sheet2!$B$2),仕訳日記帳!D3183,IF(AND(OR(仕訳日記帳!D3183=Sheet2!$A$3,仕訳日記帳!D3183=Sheet2!$A$4,仕訳日記帳!D3183=Sheet2!$A$5,仕訳日記帳!D3183=Sheet2!$A$6,仕訳日記帳!D3183=Sheet2!$A$7,仕訳日記帳!D3183=Sheet2!$A$9),仕訳日記帳!$N3183&gt;=Sheet2!$B$3),仕訳日記帳!D3183,IF(AND(仕訳日記帳!D3183=Sheet2!$A$8,仕訳日記帳!$N3183&gt;=Sheet2!$B$8),仕訳日記帳!D3183,IF(AND(OR(仕訳日記帳!D3183=Sheet2!$A$10,仕訳日記帳!D3183=Sheet2!$A$11,仕訳日記帳!D3183=Sheet2!$A$12,仕訳日記帳!D3183=Sheet2!$A$13,仕訳日記帳!D3183=Sheet2!$A$14,仕訳日記帳!D3183=Sheet2!$A$15,仕訳日記帳!D3183=Sheet2!$A$16,仕訳日記帳!D3183=Sheet2!$A$17),Sheet2!$B$9&lt;=仕訳日記帳!$N3183&lt;Sheet2!$C$10),仕訳日記帳!D3183,""))))</f>
        <v/>
      </c>
      <c r="B3183" s="263" t="str">
        <f>IF(AND($A3183=Sheet2!$A$2,仕訳日記帳!$N3183&gt;=Sheet2!$B$2),仕訳日記帳!A3183,IF(AND(OR($A3183=Sheet2!$A$3,$A3183=Sheet2!$A$4,$A3183=Sheet2!$A$5,$A3183=Sheet2!$A$6,$A3183=Sheet2!$A$7,$A3183=Sheet2!$A$9),仕訳日記帳!$N3183&gt;=Sheet2!$B$3),仕訳日記帳!A3183,IF(AND($A3183=Sheet2!$A$8,仕訳日記帳!$N3183&gt;=Sheet2!$B$8),仕訳日記帳!A3183,IF(AND(OR($A3183=Sheet2!$A$10,$A3183=Sheet2!$A$11,$A3183=Sheet2!$A$12,$A3183=Sheet2!$A$13,$A3183=Sheet2!$A$14,$A3183=Sheet2!$A$15,$A3183=Sheet2!$A$16,$A3183=Sheet2!$A$17),Sheet2!$B$9&lt;=仕訳日記帳!$N3183&lt;Sheet2!$C$10),仕訳日記帳!A3183,""))))</f>
        <v/>
      </c>
      <c r="C3183" t="str">
        <f>IF(AND($A3183=Sheet2!$A$2,仕訳日記帳!$N3183&gt;=Sheet2!$B$2),仕訳日記帳!B3183,IF(AND(OR($A3183=Sheet2!$A$3,$A3183=Sheet2!$A$4,$A3183=Sheet2!$A$5,$A3183=Sheet2!$A$6,$A3183=Sheet2!$A$7,$A3183=Sheet2!$A$9),仕訳日記帳!$N3183&gt;=Sheet2!$B$3),仕訳日記帳!B3183,IF(AND($A3183=Sheet2!$A$8,仕訳日記帳!$N3183&gt;=Sheet2!$B$8),仕訳日記帳!B3183,IF(AND(OR($A3183=Sheet2!$A$10,$A3183=Sheet2!$A$11,$A3183=Sheet2!$A$12,$A3183=Sheet2!$A$13,$A3183=Sheet2!$A$14,$A3183=Sheet2!$A$15,$A3183=Sheet2!$A$16,$A3183=Sheet2!$A$17),Sheet2!$B$9&lt;=仕訳日記帳!$N3183&lt;Sheet2!$C$10),仕訳日記帳!B3183,""))))</f>
        <v/>
      </c>
      <c r="D3183" s="265" t="str">
        <f>IF(AND($A3183=Sheet2!$A$2,仕訳日記帳!$N3183&gt;=Sheet2!$B$2),仕訳日記帳!N3183,IF(AND(OR($A3183=Sheet2!$A$3,$A3183=Sheet2!$A$4,$A3183=Sheet2!$A$5,$A3183=Sheet2!$A$6,$A3183=Sheet2!$A$7,$A3183=Sheet2!$A$9),仕訳日記帳!$N3183&gt;=Sheet2!$B$3),仕訳日記帳!N3183,IF(AND($A3183=Sheet2!$A$8,仕訳日記帳!$N3183&gt;=Sheet2!$B$8),仕訳日記帳!N3183,IF(AND(OR($A3183=Sheet2!$A$10,$A3183=Sheet2!$A$11,$A3183=Sheet2!$A$12,$A3183=Sheet2!$A$13,$A3183=Sheet2!$A$14,$A3183=Sheet2!$A$15,$A3183=Sheet2!$A$16,$A3183=Sheet2!$A$17),Sheet2!$B$9&lt;=仕訳日記帳!$N3183&lt;Sheet2!$C$10),仕訳日記帳!N3183,""))))</f>
        <v/>
      </c>
      <c r="E3183" s="263" t="str">
        <f>IF(AND($A3183=Sheet2!$A$2,仕訳日記帳!$N3183&gt;=Sheet2!$B$2),仕訳日記帳!G3183,IF(AND(OR($A3183=Sheet2!$A$3,$A3183=Sheet2!$A$4,$A3183=Sheet2!$A$5,$A3183=Sheet2!$A$6,$A3183=Sheet2!$A$7,$A3183=Sheet2!$A$9),仕訳日記帳!$N3183&gt;=Sheet2!$B$3),仕訳日記帳!G3183,IF(AND($A3183=Sheet2!$A$8,仕訳日記帳!$N3183&gt;=Sheet2!$B$8),仕訳日記帳!G3183,IF(AND(OR($A3183=Sheet2!$A$10,$A3183=Sheet2!$A$11,$A3183=Sheet2!$A$12,$A3183=Sheet2!$A$13,$A3183=Sheet2!$A$14,$A3183=Sheet2!$A$15,$A3183=Sheet2!$A$16,$A3183=Sheet2!$A$17),Sheet2!$B$9&lt;=仕訳日記帳!$N3183&lt;Sheet2!$C$10),仕訳日記帳!G3183,""))))</f>
        <v/>
      </c>
      <c r="G3183" t="str">
        <f>IF(OR(A3183=Sheet2!$A$2,A3183=Sheet2!$A$3,A3183=Sheet2!$A$4,A3183=Sheet2!$A$5,A3183=Sheet2!$A$6,A3183=Sheet2!$A$7,A3183=Sheet2!$A$8,A3183=Sheet2!$A$9,A3183=Sheet2!$A$10,A3183=Sheet2!$A$11,A3183=Sheet2!$A$12,$A$2=Sheet2!$A$13,A3183=Sheet2!$A$14,$A$2=Sheet2!$A$15,$A$2=Sheet2!$A$16,A3183=Sheet2!$A$17),"該当","")</f>
        <v/>
      </c>
      <c r="H3183" t="str">
        <f>IF(OR(A3183="",G3183=""),"",COUNTIF($G$2:G3183,"該当"))</f>
        <v/>
      </c>
    </row>
    <row r="3184" spans="1:8">
      <c r="A3184" t="str">
        <f>IF(AND(仕訳日記帳!D3184=Sheet2!$A$2,仕訳日記帳!$N3184&gt;=Sheet2!$B$2),仕訳日記帳!D3184,IF(AND(OR(仕訳日記帳!D3184=Sheet2!$A$3,仕訳日記帳!D3184=Sheet2!$A$4,仕訳日記帳!D3184=Sheet2!$A$5,仕訳日記帳!D3184=Sheet2!$A$6,仕訳日記帳!D3184=Sheet2!$A$7,仕訳日記帳!D3184=Sheet2!$A$9),仕訳日記帳!$N3184&gt;=Sheet2!$B$3),仕訳日記帳!D3184,IF(AND(仕訳日記帳!D3184=Sheet2!$A$8,仕訳日記帳!$N3184&gt;=Sheet2!$B$8),仕訳日記帳!D3184,IF(AND(OR(仕訳日記帳!D3184=Sheet2!$A$10,仕訳日記帳!D3184=Sheet2!$A$11,仕訳日記帳!D3184=Sheet2!$A$12,仕訳日記帳!D3184=Sheet2!$A$13,仕訳日記帳!D3184=Sheet2!$A$14,仕訳日記帳!D3184=Sheet2!$A$15,仕訳日記帳!D3184=Sheet2!$A$16,仕訳日記帳!D3184=Sheet2!$A$17),Sheet2!$B$9&lt;=仕訳日記帳!$N3184&lt;Sheet2!$C$10),仕訳日記帳!D3184,""))))</f>
        <v/>
      </c>
      <c r="B3184" s="263" t="str">
        <f>IF(AND($A3184=Sheet2!$A$2,仕訳日記帳!$N3184&gt;=Sheet2!$B$2),仕訳日記帳!A3184,IF(AND(OR($A3184=Sheet2!$A$3,$A3184=Sheet2!$A$4,$A3184=Sheet2!$A$5,$A3184=Sheet2!$A$6,$A3184=Sheet2!$A$7,$A3184=Sheet2!$A$9),仕訳日記帳!$N3184&gt;=Sheet2!$B$3),仕訳日記帳!A3184,IF(AND($A3184=Sheet2!$A$8,仕訳日記帳!$N3184&gt;=Sheet2!$B$8),仕訳日記帳!A3184,IF(AND(OR($A3184=Sheet2!$A$10,$A3184=Sheet2!$A$11,$A3184=Sheet2!$A$12,$A3184=Sheet2!$A$13,$A3184=Sheet2!$A$14,$A3184=Sheet2!$A$15,$A3184=Sheet2!$A$16,$A3184=Sheet2!$A$17),Sheet2!$B$9&lt;=仕訳日記帳!$N3184&lt;Sheet2!$C$10),仕訳日記帳!A3184,""))))</f>
        <v/>
      </c>
      <c r="C3184" t="str">
        <f>IF(AND($A3184=Sheet2!$A$2,仕訳日記帳!$N3184&gt;=Sheet2!$B$2),仕訳日記帳!B3184,IF(AND(OR($A3184=Sheet2!$A$3,$A3184=Sheet2!$A$4,$A3184=Sheet2!$A$5,$A3184=Sheet2!$A$6,$A3184=Sheet2!$A$7,$A3184=Sheet2!$A$9),仕訳日記帳!$N3184&gt;=Sheet2!$B$3),仕訳日記帳!B3184,IF(AND($A3184=Sheet2!$A$8,仕訳日記帳!$N3184&gt;=Sheet2!$B$8),仕訳日記帳!B3184,IF(AND(OR($A3184=Sheet2!$A$10,$A3184=Sheet2!$A$11,$A3184=Sheet2!$A$12,$A3184=Sheet2!$A$13,$A3184=Sheet2!$A$14,$A3184=Sheet2!$A$15,$A3184=Sheet2!$A$16,$A3184=Sheet2!$A$17),Sheet2!$B$9&lt;=仕訳日記帳!$N3184&lt;Sheet2!$C$10),仕訳日記帳!B3184,""))))</f>
        <v/>
      </c>
      <c r="D3184" s="265" t="str">
        <f>IF(AND($A3184=Sheet2!$A$2,仕訳日記帳!$N3184&gt;=Sheet2!$B$2),仕訳日記帳!N3184,IF(AND(OR($A3184=Sheet2!$A$3,$A3184=Sheet2!$A$4,$A3184=Sheet2!$A$5,$A3184=Sheet2!$A$6,$A3184=Sheet2!$A$7,$A3184=Sheet2!$A$9),仕訳日記帳!$N3184&gt;=Sheet2!$B$3),仕訳日記帳!N3184,IF(AND($A3184=Sheet2!$A$8,仕訳日記帳!$N3184&gt;=Sheet2!$B$8),仕訳日記帳!N3184,IF(AND(OR($A3184=Sheet2!$A$10,$A3184=Sheet2!$A$11,$A3184=Sheet2!$A$12,$A3184=Sheet2!$A$13,$A3184=Sheet2!$A$14,$A3184=Sheet2!$A$15,$A3184=Sheet2!$A$16,$A3184=Sheet2!$A$17),Sheet2!$B$9&lt;=仕訳日記帳!$N3184&lt;Sheet2!$C$10),仕訳日記帳!N3184,""))))</f>
        <v/>
      </c>
      <c r="E3184" s="263" t="str">
        <f>IF(AND($A3184=Sheet2!$A$2,仕訳日記帳!$N3184&gt;=Sheet2!$B$2),仕訳日記帳!G3184,IF(AND(OR($A3184=Sheet2!$A$3,$A3184=Sheet2!$A$4,$A3184=Sheet2!$A$5,$A3184=Sheet2!$A$6,$A3184=Sheet2!$A$7,$A3184=Sheet2!$A$9),仕訳日記帳!$N3184&gt;=Sheet2!$B$3),仕訳日記帳!G3184,IF(AND($A3184=Sheet2!$A$8,仕訳日記帳!$N3184&gt;=Sheet2!$B$8),仕訳日記帳!G3184,IF(AND(OR($A3184=Sheet2!$A$10,$A3184=Sheet2!$A$11,$A3184=Sheet2!$A$12,$A3184=Sheet2!$A$13,$A3184=Sheet2!$A$14,$A3184=Sheet2!$A$15,$A3184=Sheet2!$A$16,$A3184=Sheet2!$A$17),Sheet2!$B$9&lt;=仕訳日記帳!$N3184&lt;Sheet2!$C$10),仕訳日記帳!G3184,""))))</f>
        <v/>
      </c>
      <c r="G3184" t="str">
        <f>IF(OR(A3184=Sheet2!$A$2,A3184=Sheet2!$A$3,A3184=Sheet2!$A$4,A3184=Sheet2!$A$5,A3184=Sheet2!$A$6,A3184=Sheet2!$A$7,A3184=Sheet2!$A$8,A3184=Sheet2!$A$9,A3184=Sheet2!$A$10,A3184=Sheet2!$A$11,A3184=Sheet2!$A$12,$A$2=Sheet2!$A$13,A3184=Sheet2!$A$14,$A$2=Sheet2!$A$15,$A$2=Sheet2!$A$16,A3184=Sheet2!$A$17),"該当","")</f>
        <v/>
      </c>
      <c r="H3184" t="str">
        <f>IF(OR(A3184="",G3184=""),"",COUNTIF($G$2:G3184,"該当"))</f>
        <v/>
      </c>
    </row>
    <row r="3185" spans="1:8">
      <c r="A3185" t="str">
        <f>IF(AND(仕訳日記帳!D3185=Sheet2!$A$2,仕訳日記帳!$N3185&gt;=Sheet2!$B$2),仕訳日記帳!D3185,IF(AND(OR(仕訳日記帳!D3185=Sheet2!$A$3,仕訳日記帳!D3185=Sheet2!$A$4,仕訳日記帳!D3185=Sheet2!$A$5,仕訳日記帳!D3185=Sheet2!$A$6,仕訳日記帳!D3185=Sheet2!$A$7,仕訳日記帳!D3185=Sheet2!$A$9),仕訳日記帳!$N3185&gt;=Sheet2!$B$3),仕訳日記帳!D3185,IF(AND(仕訳日記帳!D3185=Sheet2!$A$8,仕訳日記帳!$N3185&gt;=Sheet2!$B$8),仕訳日記帳!D3185,IF(AND(OR(仕訳日記帳!D3185=Sheet2!$A$10,仕訳日記帳!D3185=Sheet2!$A$11,仕訳日記帳!D3185=Sheet2!$A$12,仕訳日記帳!D3185=Sheet2!$A$13,仕訳日記帳!D3185=Sheet2!$A$14,仕訳日記帳!D3185=Sheet2!$A$15,仕訳日記帳!D3185=Sheet2!$A$16,仕訳日記帳!D3185=Sheet2!$A$17),Sheet2!$B$9&lt;=仕訳日記帳!$N3185&lt;Sheet2!$C$10),仕訳日記帳!D3185,""))))</f>
        <v/>
      </c>
      <c r="B3185" s="263" t="str">
        <f>IF(AND($A3185=Sheet2!$A$2,仕訳日記帳!$N3185&gt;=Sheet2!$B$2),仕訳日記帳!A3185,IF(AND(OR($A3185=Sheet2!$A$3,$A3185=Sheet2!$A$4,$A3185=Sheet2!$A$5,$A3185=Sheet2!$A$6,$A3185=Sheet2!$A$7,$A3185=Sheet2!$A$9),仕訳日記帳!$N3185&gt;=Sheet2!$B$3),仕訳日記帳!A3185,IF(AND($A3185=Sheet2!$A$8,仕訳日記帳!$N3185&gt;=Sheet2!$B$8),仕訳日記帳!A3185,IF(AND(OR($A3185=Sheet2!$A$10,$A3185=Sheet2!$A$11,$A3185=Sheet2!$A$12,$A3185=Sheet2!$A$13,$A3185=Sheet2!$A$14,$A3185=Sheet2!$A$15,$A3185=Sheet2!$A$16,$A3185=Sheet2!$A$17),Sheet2!$B$9&lt;=仕訳日記帳!$N3185&lt;Sheet2!$C$10),仕訳日記帳!A3185,""))))</f>
        <v/>
      </c>
      <c r="C3185" t="str">
        <f>IF(AND($A3185=Sheet2!$A$2,仕訳日記帳!$N3185&gt;=Sheet2!$B$2),仕訳日記帳!B3185,IF(AND(OR($A3185=Sheet2!$A$3,$A3185=Sheet2!$A$4,$A3185=Sheet2!$A$5,$A3185=Sheet2!$A$6,$A3185=Sheet2!$A$7,$A3185=Sheet2!$A$9),仕訳日記帳!$N3185&gt;=Sheet2!$B$3),仕訳日記帳!B3185,IF(AND($A3185=Sheet2!$A$8,仕訳日記帳!$N3185&gt;=Sheet2!$B$8),仕訳日記帳!B3185,IF(AND(OR($A3185=Sheet2!$A$10,$A3185=Sheet2!$A$11,$A3185=Sheet2!$A$12,$A3185=Sheet2!$A$13,$A3185=Sheet2!$A$14,$A3185=Sheet2!$A$15,$A3185=Sheet2!$A$16,$A3185=Sheet2!$A$17),Sheet2!$B$9&lt;=仕訳日記帳!$N3185&lt;Sheet2!$C$10),仕訳日記帳!B3185,""))))</f>
        <v/>
      </c>
      <c r="D3185" s="265" t="str">
        <f>IF(AND($A3185=Sheet2!$A$2,仕訳日記帳!$N3185&gt;=Sheet2!$B$2),仕訳日記帳!N3185,IF(AND(OR($A3185=Sheet2!$A$3,$A3185=Sheet2!$A$4,$A3185=Sheet2!$A$5,$A3185=Sheet2!$A$6,$A3185=Sheet2!$A$7,$A3185=Sheet2!$A$9),仕訳日記帳!$N3185&gt;=Sheet2!$B$3),仕訳日記帳!N3185,IF(AND($A3185=Sheet2!$A$8,仕訳日記帳!$N3185&gt;=Sheet2!$B$8),仕訳日記帳!N3185,IF(AND(OR($A3185=Sheet2!$A$10,$A3185=Sheet2!$A$11,$A3185=Sheet2!$A$12,$A3185=Sheet2!$A$13,$A3185=Sheet2!$A$14,$A3185=Sheet2!$A$15,$A3185=Sheet2!$A$16,$A3185=Sheet2!$A$17),Sheet2!$B$9&lt;=仕訳日記帳!$N3185&lt;Sheet2!$C$10),仕訳日記帳!N3185,""))))</f>
        <v/>
      </c>
      <c r="E3185" s="263" t="str">
        <f>IF(AND($A3185=Sheet2!$A$2,仕訳日記帳!$N3185&gt;=Sheet2!$B$2),仕訳日記帳!G3185,IF(AND(OR($A3185=Sheet2!$A$3,$A3185=Sheet2!$A$4,$A3185=Sheet2!$A$5,$A3185=Sheet2!$A$6,$A3185=Sheet2!$A$7,$A3185=Sheet2!$A$9),仕訳日記帳!$N3185&gt;=Sheet2!$B$3),仕訳日記帳!G3185,IF(AND($A3185=Sheet2!$A$8,仕訳日記帳!$N3185&gt;=Sheet2!$B$8),仕訳日記帳!G3185,IF(AND(OR($A3185=Sheet2!$A$10,$A3185=Sheet2!$A$11,$A3185=Sheet2!$A$12,$A3185=Sheet2!$A$13,$A3185=Sheet2!$A$14,$A3185=Sheet2!$A$15,$A3185=Sheet2!$A$16,$A3185=Sheet2!$A$17),Sheet2!$B$9&lt;=仕訳日記帳!$N3185&lt;Sheet2!$C$10),仕訳日記帳!G3185,""))))</f>
        <v/>
      </c>
      <c r="G3185" t="str">
        <f>IF(OR(A3185=Sheet2!$A$2,A3185=Sheet2!$A$3,A3185=Sheet2!$A$4,A3185=Sheet2!$A$5,A3185=Sheet2!$A$6,A3185=Sheet2!$A$7,A3185=Sheet2!$A$8,A3185=Sheet2!$A$9,A3185=Sheet2!$A$10,A3185=Sheet2!$A$11,A3185=Sheet2!$A$12,$A$2=Sheet2!$A$13,A3185=Sheet2!$A$14,$A$2=Sheet2!$A$15,$A$2=Sheet2!$A$16,A3185=Sheet2!$A$17),"該当","")</f>
        <v/>
      </c>
      <c r="H3185" t="str">
        <f>IF(OR(A3185="",G3185=""),"",COUNTIF($G$2:G3185,"該当"))</f>
        <v/>
      </c>
    </row>
    <row r="3186" spans="1:8">
      <c r="A3186" t="str">
        <f>IF(AND(仕訳日記帳!D3186=Sheet2!$A$2,仕訳日記帳!$N3186&gt;=Sheet2!$B$2),仕訳日記帳!D3186,IF(AND(OR(仕訳日記帳!D3186=Sheet2!$A$3,仕訳日記帳!D3186=Sheet2!$A$4,仕訳日記帳!D3186=Sheet2!$A$5,仕訳日記帳!D3186=Sheet2!$A$6,仕訳日記帳!D3186=Sheet2!$A$7,仕訳日記帳!D3186=Sheet2!$A$9),仕訳日記帳!$N3186&gt;=Sheet2!$B$3),仕訳日記帳!D3186,IF(AND(仕訳日記帳!D3186=Sheet2!$A$8,仕訳日記帳!$N3186&gt;=Sheet2!$B$8),仕訳日記帳!D3186,IF(AND(OR(仕訳日記帳!D3186=Sheet2!$A$10,仕訳日記帳!D3186=Sheet2!$A$11,仕訳日記帳!D3186=Sheet2!$A$12,仕訳日記帳!D3186=Sheet2!$A$13,仕訳日記帳!D3186=Sheet2!$A$14,仕訳日記帳!D3186=Sheet2!$A$15,仕訳日記帳!D3186=Sheet2!$A$16,仕訳日記帳!D3186=Sheet2!$A$17),Sheet2!$B$9&lt;=仕訳日記帳!$N3186&lt;Sheet2!$C$10),仕訳日記帳!D3186,""))))</f>
        <v/>
      </c>
      <c r="B3186" s="263" t="str">
        <f>IF(AND($A3186=Sheet2!$A$2,仕訳日記帳!$N3186&gt;=Sheet2!$B$2),仕訳日記帳!A3186,IF(AND(OR($A3186=Sheet2!$A$3,$A3186=Sheet2!$A$4,$A3186=Sheet2!$A$5,$A3186=Sheet2!$A$6,$A3186=Sheet2!$A$7,$A3186=Sheet2!$A$9),仕訳日記帳!$N3186&gt;=Sheet2!$B$3),仕訳日記帳!A3186,IF(AND($A3186=Sheet2!$A$8,仕訳日記帳!$N3186&gt;=Sheet2!$B$8),仕訳日記帳!A3186,IF(AND(OR($A3186=Sheet2!$A$10,$A3186=Sheet2!$A$11,$A3186=Sheet2!$A$12,$A3186=Sheet2!$A$13,$A3186=Sheet2!$A$14,$A3186=Sheet2!$A$15,$A3186=Sheet2!$A$16,$A3186=Sheet2!$A$17),Sheet2!$B$9&lt;=仕訳日記帳!$N3186&lt;Sheet2!$C$10),仕訳日記帳!A3186,""))))</f>
        <v/>
      </c>
      <c r="C3186" t="str">
        <f>IF(AND($A3186=Sheet2!$A$2,仕訳日記帳!$N3186&gt;=Sheet2!$B$2),仕訳日記帳!B3186,IF(AND(OR($A3186=Sheet2!$A$3,$A3186=Sheet2!$A$4,$A3186=Sheet2!$A$5,$A3186=Sheet2!$A$6,$A3186=Sheet2!$A$7,$A3186=Sheet2!$A$9),仕訳日記帳!$N3186&gt;=Sheet2!$B$3),仕訳日記帳!B3186,IF(AND($A3186=Sheet2!$A$8,仕訳日記帳!$N3186&gt;=Sheet2!$B$8),仕訳日記帳!B3186,IF(AND(OR($A3186=Sheet2!$A$10,$A3186=Sheet2!$A$11,$A3186=Sheet2!$A$12,$A3186=Sheet2!$A$13,$A3186=Sheet2!$A$14,$A3186=Sheet2!$A$15,$A3186=Sheet2!$A$16,$A3186=Sheet2!$A$17),Sheet2!$B$9&lt;=仕訳日記帳!$N3186&lt;Sheet2!$C$10),仕訳日記帳!B3186,""))))</f>
        <v/>
      </c>
      <c r="D3186" s="265" t="str">
        <f>IF(AND($A3186=Sheet2!$A$2,仕訳日記帳!$N3186&gt;=Sheet2!$B$2),仕訳日記帳!N3186,IF(AND(OR($A3186=Sheet2!$A$3,$A3186=Sheet2!$A$4,$A3186=Sheet2!$A$5,$A3186=Sheet2!$A$6,$A3186=Sheet2!$A$7,$A3186=Sheet2!$A$9),仕訳日記帳!$N3186&gt;=Sheet2!$B$3),仕訳日記帳!N3186,IF(AND($A3186=Sheet2!$A$8,仕訳日記帳!$N3186&gt;=Sheet2!$B$8),仕訳日記帳!N3186,IF(AND(OR($A3186=Sheet2!$A$10,$A3186=Sheet2!$A$11,$A3186=Sheet2!$A$12,$A3186=Sheet2!$A$13,$A3186=Sheet2!$A$14,$A3186=Sheet2!$A$15,$A3186=Sheet2!$A$16,$A3186=Sheet2!$A$17),Sheet2!$B$9&lt;=仕訳日記帳!$N3186&lt;Sheet2!$C$10),仕訳日記帳!N3186,""))))</f>
        <v/>
      </c>
      <c r="E3186" s="263" t="str">
        <f>IF(AND($A3186=Sheet2!$A$2,仕訳日記帳!$N3186&gt;=Sheet2!$B$2),仕訳日記帳!G3186,IF(AND(OR($A3186=Sheet2!$A$3,$A3186=Sheet2!$A$4,$A3186=Sheet2!$A$5,$A3186=Sheet2!$A$6,$A3186=Sheet2!$A$7,$A3186=Sheet2!$A$9),仕訳日記帳!$N3186&gt;=Sheet2!$B$3),仕訳日記帳!G3186,IF(AND($A3186=Sheet2!$A$8,仕訳日記帳!$N3186&gt;=Sheet2!$B$8),仕訳日記帳!G3186,IF(AND(OR($A3186=Sheet2!$A$10,$A3186=Sheet2!$A$11,$A3186=Sheet2!$A$12,$A3186=Sheet2!$A$13,$A3186=Sheet2!$A$14,$A3186=Sheet2!$A$15,$A3186=Sheet2!$A$16,$A3186=Sheet2!$A$17),Sheet2!$B$9&lt;=仕訳日記帳!$N3186&lt;Sheet2!$C$10),仕訳日記帳!G3186,""))))</f>
        <v/>
      </c>
      <c r="G3186" t="str">
        <f>IF(OR(A3186=Sheet2!$A$2,A3186=Sheet2!$A$3,A3186=Sheet2!$A$4,A3186=Sheet2!$A$5,A3186=Sheet2!$A$6,A3186=Sheet2!$A$7,A3186=Sheet2!$A$8,A3186=Sheet2!$A$9,A3186=Sheet2!$A$10,A3186=Sheet2!$A$11,A3186=Sheet2!$A$12,$A$2=Sheet2!$A$13,A3186=Sheet2!$A$14,$A$2=Sheet2!$A$15,$A$2=Sheet2!$A$16,A3186=Sheet2!$A$17),"該当","")</f>
        <v/>
      </c>
      <c r="H3186" t="str">
        <f>IF(OR(A3186="",G3186=""),"",COUNTIF($G$2:G3186,"該当"))</f>
        <v/>
      </c>
    </row>
    <row r="3187" spans="1:8">
      <c r="A3187" t="str">
        <f>IF(AND(仕訳日記帳!D3187=Sheet2!$A$2,仕訳日記帳!$N3187&gt;=Sheet2!$B$2),仕訳日記帳!D3187,IF(AND(OR(仕訳日記帳!D3187=Sheet2!$A$3,仕訳日記帳!D3187=Sheet2!$A$4,仕訳日記帳!D3187=Sheet2!$A$5,仕訳日記帳!D3187=Sheet2!$A$6,仕訳日記帳!D3187=Sheet2!$A$7,仕訳日記帳!D3187=Sheet2!$A$9),仕訳日記帳!$N3187&gt;=Sheet2!$B$3),仕訳日記帳!D3187,IF(AND(仕訳日記帳!D3187=Sheet2!$A$8,仕訳日記帳!$N3187&gt;=Sheet2!$B$8),仕訳日記帳!D3187,IF(AND(OR(仕訳日記帳!D3187=Sheet2!$A$10,仕訳日記帳!D3187=Sheet2!$A$11,仕訳日記帳!D3187=Sheet2!$A$12,仕訳日記帳!D3187=Sheet2!$A$13,仕訳日記帳!D3187=Sheet2!$A$14,仕訳日記帳!D3187=Sheet2!$A$15,仕訳日記帳!D3187=Sheet2!$A$16,仕訳日記帳!D3187=Sheet2!$A$17),Sheet2!$B$9&lt;=仕訳日記帳!$N3187&lt;Sheet2!$C$10),仕訳日記帳!D3187,""))))</f>
        <v/>
      </c>
      <c r="B3187" s="263" t="str">
        <f>IF(AND($A3187=Sheet2!$A$2,仕訳日記帳!$N3187&gt;=Sheet2!$B$2),仕訳日記帳!A3187,IF(AND(OR($A3187=Sheet2!$A$3,$A3187=Sheet2!$A$4,$A3187=Sheet2!$A$5,$A3187=Sheet2!$A$6,$A3187=Sheet2!$A$7,$A3187=Sheet2!$A$9),仕訳日記帳!$N3187&gt;=Sheet2!$B$3),仕訳日記帳!A3187,IF(AND($A3187=Sheet2!$A$8,仕訳日記帳!$N3187&gt;=Sheet2!$B$8),仕訳日記帳!A3187,IF(AND(OR($A3187=Sheet2!$A$10,$A3187=Sheet2!$A$11,$A3187=Sheet2!$A$12,$A3187=Sheet2!$A$13,$A3187=Sheet2!$A$14,$A3187=Sheet2!$A$15,$A3187=Sheet2!$A$16,$A3187=Sheet2!$A$17),Sheet2!$B$9&lt;=仕訳日記帳!$N3187&lt;Sheet2!$C$10),仕訳日記帳!A3187,""))))</f>
        <v/>
      </c>
      <c r="C3187" t="str">
        <f>IF(AND($A3187=Sheet2!$A$2,仕訳日記帳!$N3187&gt;=Sheet2!$B$2),仕訳日記帳!B3187,IF(AND(OR($A3187=Sheet2!$A$3,$A3187=Sheet2!$A$4,$A3187=Sheet2!$A$5,$A3187=Sheet2!$A$6,$A3187=Sheet2!$A$7,$A3187=Sheet2!$A$9),仕訳日記帳!$N3187&gt;=Sheet2!$B$3),仕訳日記帳!B3187,IF(AND($A3187=Sheet2!$A$8,仕訳日記帳!$N3187&gt;=Sheet2!$B$8),仕訳日記帳!B3187,IF(AND(OR($A3187=Sheet2!$A$10,$A3187=Sheet2!$A$11,$A3187=Sheet2!$A$12,$A3187=Sheet2!$A$13,$A3187=Sheet2!$A$14,$A3187=Sheet2!$A$15,$A3187=Sheet2!$A$16,$A3187=Sheet2!$A$17),Sheet2!$B$9&lt;=仕訳日記帳!$N3187&lt;Sheet2!$C$10),仕訳日記帳!B3187,""))))</f>
        <v/>
      </c>
      <c r="D3187" s="265" t="str">
        <f>IF(AND($A3187=Sheet2!$A$2,仕訳日記帳!$N3187&gt;=Sheet2!$B$2),仕訳日記帳!N3187,IF(AND(OR($A3187=Sheet2!$A$3,$A3187=Sheet2!$A$4,$A3187=Sheet2!$A$5,$A3187=Sheet2!$A$6,$A3187=Sheet2!$A$7,$A3187=Sheet2!$A$9),仕訳日記帳!$N3187&gt;=Sheet2!$B$3),仕訳日記帳!N3187,IF(AND($A3187=Sheet2!$A$8,仕訳日記帳!$N3187&gt;=Sheet2!$B$8),仕訳日記帳!N3187,IF(AND(OR($A3187=Sheet2!$A$10,$A3187=Sheet2!$A$11,$A3187=Sheet2!$A$12,$A3187=Sheet2!$A$13,$A3187=Sheet2!$A$14,$A3187=Sheet2!$A$15,$A3187=Sheet2!$A$16,$A3187=Sheet2!$A$17),Sheet2!$B$9&lt;=仕訳日記帳!$N3187&lt;Sheet2!$C$10),仕訳日記帳!N3187,""))))</f>
        <v/>
      </c>
      <c r="E3187" s="263" t="str">
        <f>IF(AND($A3187=Sheet2!$A$2,仕訳日記帳!$N3187&gt;=Sheet2!$B$2),仕訳日記帳!G3187,IF(AND(OR($A3187=Sheet2!$A$3,$A3187=Sheet2!$A$4,$A3187=Sheet2!$A$5,$A3187=Sheet2!$A$6,$A3187=Sheet2!$A$7,$A3187=Sheet2!$A$9),仕訳日記帳!$N3187&gt;=Sheet2!$B$3),仕訳日記帳!G3187,IF(AND($A3187=Sheet2!$A$8,仕訳日記帳!$N3187&gt;=Sheet2!$B$8),仕訳日記帳!G3187,IF(AND(OR($A3187=Sheet2!$A$10,$A3187=Sheet2!$A$11,$A3187=Sheet2!$A$12,$A3187=Sheet2!$A$13,$A3187=Sheet2!$A$14,$A3187=Sheet2!$A$15,$A3187=Sheet2!$A$16,$A3187=Sheet2!$A$17),Sheet2!$B$9&lt;=仕訳日記帳!$N3187&lt;Sheet2!$C$10),仕訳日記帳!G3187,""))))</f>
        <v/>
      </c>
      <c r="G3187" t="str">
        <f>IF(OR(A3187=Sheet2!$A$2,A3187=Sheet2!$A$3,A3187=Sheet2!$A$4,A3187=Sheet2!$A$5,A3187=Sheet2!$A$6,A3187=Sheet2!$A$7,A3187=Sheet2!$A$8,A3187=Sheet2!$A$9,A3187=Sheet2!$A$10,A3187=Sheet2!$A$11,A3187=Sheet2!$A$12,$A$2=Sheet2!$A$13,A3187=Sheet2!$A$14,$A$2=Sheet2!$A$15,$A$2=Sheet2!$A$16,A3187=Sheet2!$A$17),"該当","")</f>
        <v/>
      </c>
      <c r="H3187" t="str">
        <f>IF(OR(A3187="",G3187=""),"",COUNTIF($G$2:G3187,"該当"))</f>
        <v/>
      </c>
    </row>
    <row r="3188" spans="1:8">
      <c r="A3188" t="str">
        <f>IF(AND(仕訳日記帳!D3188=Sheet2!$A$2,仕訳日記帳!$N3188&gt;=Sheet2!$B$2),仕訳日記帳!D3188,IF(AND(OR(仕訳日記帳!D3188=Sheet2!$A$3,仕訳日記帳!D3188=Sheet2!$A$4,仕訳日記帳!D3188=Sheet2!$A$5,仕訳日記帳!D3188=Sheet2!$A$6,仕訳日記帳!D3188=Sheet2!$A$7,仕訳日記帳!D3188=Sheet2!$A$9),仕訳日記帳!$N3188&gt;=Sheet2!$B$3),仕訳日記帳!D3188,IF(AND(仕訳日記帳!D3188=Sheet2!$A$8,仕訳日記帳!$N3188&gt;=Sheet2!$B$8),仕訳日記帳!D3188,IF(AND(OR(仕訳日記帳!D3188=Sheet2!$A$10,仕訳日記帳!D3188=Sheet2!$A$11,仕訳日記帳!D3188=Sheet2!$A$12,仕訳日記帳!D3188=Sheet2!$A$13,仕訳日記帳!D3188=Sheet2!$A$14,仕訳日記帳!D3188=Sheet2!$A$15,仕訳日記帳!D3188=Sheet2!$A$16,仕訳日記帳!D3188=Sheet2!$A$17),Sheet2!$B$9&lt;=仕訳日記帳!$N3188&lt;Sheet2!$C$10),仕訳日記帳!D3188,""))))</f>
        <v/>
      </c>
      <c r="B3188" s="263" t="str">
        <f>IF(AND($A3188=Sheet2!$A$2,仕訳日記帳!$N3188&gt;=Sheet2!$B$2),仕訳日記帳!A3188,IF(AND(OR($A3188=Sheet2!$A$3,$A3188=Sheet2!$A$4,$A3188=Sheet2!$A$5,$A3188=Sheet2!$A$6,$A3188=Sheet2!$A$7,$A3188=Sheet2!$A$9),仕訳日記帳!$N3188&gt;=Sheet2!$B$3),仕訳日記帳!A3188,IF(AND($A3188=Sheet2!$A$8,仕訳日記帳!$N3188&gt;=Sheet2!$B$8),仕訳日記帳!A3188,IF(AND(OR($A3188=Sheet2!$A$10,$A3188=Sheet2!$A$11,$A3188=Sheet2!$A$12,$A3188=Sheet2!$A$13,$A3188=Sheet2!$A$14,$A3188=Sheet2!$A$15,$A3188=Sheet2!$A$16,$A3188=Sheet2!$A$17),Sheet2!$B$9&lt;=仕訳日記帳!$N3188&lt;Sheet2!$C$10),仕訳日記帳!A3188,""))))</f>
        <v/>
      </c>
      <c r="C3188" t="str">
        <f>IF(AND($A3188=Sheet2!$A$2,仕訳日記帳!$N3188&gt;=Sheet2!$B$2),仕訳日記帳!B3188,IF(AND(OR($A3188=Sheet2!$A$3,$A3188=Sheet2!$A$4,$A3188=Sheet2!$A$5,$A3188=Sheet2!$A$6,$A3188=Sheet2!$A$7,$A3188=Sheet2!$A$9),仕訳日記帳!$N3188&gt;=Sheet2!$B$3),仕訳日記帳!B3188,IF(AND($A3188=Sheet2!$A$8,仕訳日記帳!$N3188&gt;=Sheet2!$B$8),仕訳日記帳!B3188,IF(AND(OR($A3188=Sheet2!$A$10,$A3188=Sheet2!$A$11,$A3188=Sheet2!$A$12,$A3188=Sheet2!$A$13,$A3188=Sheet2!$A$14,$A3188=Sheet2!$A$15,$A3188=Sheet2!$A$16,$A3188=Sheet2!$A$17),Sheet2!$B$9&lt;=仕訳日記帳!$N3188&lt;Sheet2!$C$10),仕訳日記帳!B3188,""))))</f>
        <v/>
      </c>
      <c r="D3188" s="265" t="str">
        <f>IF(AND($A3188=Sheet2!$A$2,仕訳日記帳!$N3188&gt;=Sheet2!$B$2),仕訳日記帳!N3188,IF(AND(OR($A3188=Sheet2!$A$3,$A3188=Sheet2!$A$4,$A3188=Sheet2!$A$5,$A3188=Sheet2!$A$6,$A3188=Sheet2!$A$7,$A3188=Sheet2!$A$9),仕訳日記帳!$N3188&gt;=Sheet2!$B$3),仕訳日記帳!N3188,IF(AND($A3188=Sheet2!$A$8,仕訳日記帳!$N3188&gt;=Sheet2!$B$8),仕訳日記帳!N3188,IF(AND(OR($A3188=Sheet2!$A$10,$A3188=Sheet2!$A$11,$A3188=Sheet2!$A$12,$A3188=Sheet2!$A$13,$A3188=Sheet2!$A$14,$A3188=Sheet2!$A$15,$A3188=Sheet2!$A$16,$A3188=Sheet2!$A$17),Sheet2!$B$9&lt;=仕訳日記帳!$N3188&lt;Sheet2!$C$10),仕訳日記帳!N3188,""))))</f>
        <v/>
      </c>
      <c r="E3188" s="263" t="str">
        <f>IF(AND($A3188=Sheet2!$A$2,仕訳日記帳!$N3188&gt;=Sheet2!$B$2),仕訳日記帳!G3188,IF(AND(OR($A3188=Sheet2!$A$3,$A3188=Sheet2!$A$4,$A3188=Sheet2!$A$5,$A3188=Sheet2!$A$6,$A3188=Sheet2!$A$7,$A3188=Sheet2!$A$9),仕訳日記帳!$N3188&gt;=Sheet2!$B$3),仕訳日記帳!G3188,IF(AND($A3188=Sheet2!$A$8,仕訳日記帳!$N3188&gt;=Sheet2!$B$8),仕訳日記帳!G3188,IF(AND(OR($A3188=Sheet2!$A$10,$A3188=Sheet2!$A$11,$A3188=Sheet2!$A$12,$A3188=Sheet2!$A$13,$A3188=Sheet2!$A$14,$A3188=Sheet2!$A$15,$A3188=Sheet2!$A$16,$A3188=Sheet2!$A$17),Sheet2!$B$9&lt;=仕訳日記帳!$N3188&lt;Sheet2!$C$10),仕訳日記帳!G3188,""))))</f>
        <v/>
      </c>
      <c r="G3188" t="str">
        <f>IF(OR(A3188=Sheet2!$A$2,A3188=Sheet2!$A$3,A3188=Sheet2!$A$4,A3188=Sheet2!$A$5,A3188=Sheet2!$A$6,A3188=Sheet2!$A$7,A3188=Sheet2!$A$8,A3188=Sheet2!$A$9,A3188=Sheet2!$A$10,A3188=Sheet2!$A$11,A3188=Sheet2!$A$12,$A$2=Sheet2!$A$13,A3188=Sheet2!$A$14,$A$2=Sheet2!$A$15,$A$2=Sheet2!$A$16,A3188=Sheet2!$A$17),"該当","")</f>
        <v/>
      </c>
      <c r="H3188" t="str">
        <f>IF(OR(A3188="",G3188=""),"",COUNTIF($G$2:G3188,"該当"))</f>
        <v/>
      </c>
    </row>
    <row r="3189" spans="1:8">
      <c r="A3189" t="str">
        <f>IF(AND(仕訳日記帳!D3189=Sheet2!$A$2,仕訳日記帳!$N3189&gt;=Sheet2!$B$2),仕訳日記帳!D3189,IF(AND(OR(仕訳日記帳!D3189=Sheet2!$A$3,仕訳日記帳!D3189=Sheet2!$A$4,仕訳日記帳!D3189=Sheet2!$A$5,仕訳日記帳!D3189=Sheet2!$A$6,仕訳日記帳!D3189=Sheet2!$A$7,仕訳日記帳!D3189=Sheet2!$A$9),仕訳日記帳!$N3189&gt;=Sheet2!$B$3),仕訳日記帳!D3189,IF(AND(仕訳日記帳!D3189=Sheet2!$A$8,仕訳日記帳!$N3189&gt;=Sheet2!$B$8),仕訳日記帳!D3189,IF(AND(OR(仕訳日記帳!D3189=Sheet2!$A$10,仕訳日記帳!D3189=Sheet2!$A$11,仕訳日記帳!D3189=Sheet2!$A$12,仕訳日記帳!D3189=Sheet2!$A$13,仕訳日記帳!D3189=Sheet2!$A$14,仕訳日記帳!D3189=Sheet2!$A$15,仕訳日記帳!D3189=Sheet2!$A$16,仕訳日記帳!D3189=Sheet2!$A$17),Sheet2!$B$9&lt;=仕訳日記帳!$N3189&lt;Sheet2!$C$10),仕訳日記帳!D3189,""))))</f>
        <v/>
      </c>
      <c r="B3189" s="263" t="str">
        <f>IF(AND($A3189=Sheet2!$A$2,仕訳日記帳!$N3189&gt;=Sheet2!$B$2),仕訳日記帳!A3189,IF(AND(OR($A3189=Sheet2!$A$3,$A3189=Sheet2!$A$4,$A3189=Sheet2!$A$5,$A3189=Sheet2!$A$6,$A3189=Sheet2!$A$7,$A3189=Sheet2!$A$9),仕訳日記帳!$N3189&gt;=Sheet2!$B$3),仕訳日記帳!A3189,IF(AND($A3189=Sheet2!$A$8,仕訳日記帳!$N3189&gt;=Sheet2!$B$8),仕訳日記帳!A3189,IF(AND(OR($A3189=Sheet2!$A$10,$A3189=Sheet2!$A$11,$A3189=Sheet2!$A$12,$A3189=Sheet2!$A$13,$A3189=Sheet2!$A$14,$A3189=Sheet2!$A$15,$A3189=Sheet2!$A$16,$A3189=Sheet2!$A$17),Sheet2!$B$9&lt;=仕訳日記帳!$N3189&lt;Sheet2!$C$10),仕訳日記帳!A3189,""))))</f>
        <v/>
      </c>
      <c r="C3189" t="str">
        <f>IF(AND($A3189=Sheet2!$A$2,仕訳日記帳!$N3189&gt;=Sheet2!$B$2),仕訳日記帳!B3189,IF(AND(OR($A3189=Sheet2!$A$3,$A3189=Sheet2!$A$4,$A3189=Sheet2!$A$5,$A3189=Sheet2!$A$6,$A3189=Sheet2!$A$7,$A3189=Sheet2!$A$9),仕訳日記帳!$N3189&gt;=Sheet2!$B$3),仕訳日記帳!B3189,IF(AND($A3189=Sheet2!$A$8,仕訳日記帳!$N3189&gt;=Sheet2!$B$8),仕訳日記帳!B3189,IF(AND(OR($A3189=Sheet2!$A$10,$A3189=Sheet2!$A$11,$A3189=Sheet2!$A$12,$A3189=Sheet2!$A$13,$A3189=Sheet2!$A$14,$A3189=Sheet2!$A$15,$A3189=Sheet2!$A$16,$A3189=Sheet2!$A$17),Sheet2!$B$9&lt;=仕訳日記帳!$N3189&lt;Sheet2!$C$10),仕訳日記帳!B3189,""))))</f>
        <v/>
      </c>
      <c r="D3189" s="265" t="str">
        <f>IF(AND($A3189=Sheet2!$A$2,仕訳日記帳!$N3189&gt;=Sheet2!$B$2),仕訳日記帳!N3189,IF(AND(OR($A3189=Sheet2!$A$3,$A3189=Sheet2!$A$4,$A3189=Sheet2!$A$5,$A3189=Sheet2!$A$6,$A3189=Sheet2!$A$7,$A3189=Sheet2!$A$9),仕訳日記帳!$N3189&gt;=Sheet2!$B$3),仕訳日記帳!N3189,IF(AND($A3189=Sheet2!$A$8,仕訳日記帳!$N3189&gt;=Sheet2!$B$8),仕訳日記帳!N3189,IF(AND(OR($A3189=Sheet2!$A$10,$A3189=Sheet2!$A$11,$A3189=Sheet2!$A$12,$A3189=Sheet2!$A$13,$A3189=Sheet2!$A$14,$A3189=Sheet2!$A$15,$A3189=Sheet2!$A$16,$A3189=Sheet2!$A$17),Sheet2!$B$9&lt;=仕訳日記帳!$N3189&lt;Sheet2!$C$10),仕訳日記帳!N3189,""))))</f>
        <v/>
      </c>
      <c r="E3189" s="263" t="str">
        <f>IF(AND($A3189=Sheet2!$A$2,仕訳日記帳!$N3189&gt;=Sheet2!$B$2),仕訳日記帳!G3189,IF(AND(OR($A3189=Sheet2!$A$3,$A3189=Sheet2!$A$4,$A3189=Sheet2!$A$5,$A3189=Sheet2!$A$6,$A3189=Sheet2!$A$7,$A3189=Sheet2!$A$9),仕訳日記帳!$N3189&gt;=Sheet2!$B$3),仕訳日記帳!G3189,IF(AND($A3189=Sheet2!$A$8,仕訳日記帳!$N3189&gt;=Sheet2!$B$8),仕訳日記帳!G3189,IF(AND(OR($A3189=Sheet2!$A$10,$A3189=Sheet2!$A$11,$A3189=Sheet2!$A$12,$A3189=Sheet2!$A$13,$A3189=Sheet2!$A$14,$A3189=Sheet2!$A$15,$A3189=Sheet2!$A$16,$A3189=Sheet2!$A$17),Sheet2!$B$9&lt;=仕訳日記帳!$N3189&lt;Sheet2!$C$10),仕訳日記帳!G3189,""))))</f>
        <v/>
      </c>
      <c r="G3189" t="str">
        <f>IF(OR(A3189=Sheet2!$A$2,A3189=Sheet2!$A$3,A3189=Sheet2!$A$4,A3189=Sheet2!$A$5,A3189=Sheet2!$A$6,A3189=Sheet2!$A$7,A3189=Sheet2!$A$8,A3189=Sheet2!$A$9,A3189=Sheet2!$A$10,A3189=Sheet2!$A$11,A3189=Sheet2!$A$12,$A$2=Sheet2!$A$13,A3189=Sheet2!$A$14,$A$2=Sheet2!$A$15,$A$2=Sheet2!$A$16,A3189=Sheet2!$A$17),"該当","")</f>
        <v/>
      </c>
      <c r="H3189" t="str">
        <f>IF(OR(A3189="",G3189=""),"",COUNTIF($G$2:G3189,"該当"))</f>
        <v/>
      </c>
    </row>
    <row r="3190" spans="1:8">
      <c r="A3190" t="str">
        <f>IF(AND(仕訳日記帳!D3190=Sheet2!$A$2,仕訳日記帳!$N3190&gt;=Sheet2!$B$2),仕訳日記帳!D3190,IF(AND(OR(仕訳日記帳!D3190=Sheet2!$A$3,仕訳日記帳!D3190=Sheet2!$A$4,仕訳日記帳!D3190=Sheet2!$A$5,仕訳日記帳!D3190=Sheet2!$A$6,仕訳日記帳!D3190=Sheet2!$A$7,仕訳日記帳!D3190=Sheet2!$A$9),仕訳日記帳!$N3190&gt;=Sheet2!$B$3),仕訳日記帳!D3190,IF(AND(仕訳日記帳!D3190=Sheet2!$A$8,仕訳日記帳!$N3190&gt;=Sheet2!$B$8),仕訳日記帳!D3190,IF(AND(OR(仕訳日記帳!D3190=Sheet2!$A$10,仕訳日記帳!D3190=Sheet2!$A$11,仕訳日記帳!D3190=Sheet2!$A$12,仕訳日記帳!D3190=Sheet2!$A$13,仕訳日記帳!D3190=Sheet2!$A$14,仕訳日記帳!D3190=Sheet2!$A$15,仕訳日記帳!D3190=Sheet2!$A$16,仕訳日記帳!D3190=Sheet2!$A$17),Sheet2!$B$9&lt;=仕訳日記帳!$N3190&lt;Sheet2!$C$10),仕訳日記帳!D3190,""))))</f>
        <v/>
      </c>
      <c r="B3190" s="263" t="str">
        <f>IF(AND($A3190=Sheet2!$A$2,仕訳日記帳!$N3190&gt;=Sheet2!$B$2),仕訳日記帳!A3190,IF(AND(OR($A3190=Sheet2!$A$3,$A3190=Sheet2!$A$4,$A3190=Sheet2!$A$5,$A3190=Sheet2!$A$6,$A3190=Sheet2!$A$7,$A3190=Sheet2!$A$9),仕訳日記帳!$N3190&gt;=Sheet2!$B$3),仕訳日記帳!A3190,IF(AND($A3190=Sheet2!$A$8,仕訳日記帳!$N3190&gt;=Sheet2!$B$8),仕訳日記帳!A3190,IF(AND(OR($A3190=Sheet2!$A$10,$A3190=Sheet2!$A$11,$A3190=Sheet2!$A$12,$A3190=Sheet2!$A$13,$A3190=Sheet2!$A$14,$A3190=Sheet2!$A$15,$A3190=Sheet2!$A$16,$A3190=Sheet2!$A$17),Sheet2!$B$9&lt;=仕訳日記帳!$N3190&lt;Sheet2!$C$10),仕訳日記帳!A3190,""))))</f>
        <v/>
      </c>
      <c r="C3190" t="str">
        <f>IF(AND($A3190=Sheet2!$A$2,仕訳日記帳!$N3190&gt;=Sheet2!$B$2),仕訳日記帳!B3190,IF(AND(OR($A3190=Sheet2!$A$3,$A3190=Sheet2!$A$4,$A3190=Sheet2!$A$5,$A3190=Sheet2!$A$6,$A3190=Sheet2!$A$7,$A3190=Sheet2!$A$9),仕訳日記帳!$N3190&gt;=Sheet2!$B$3),仕訳日記帳!B3190,IF(AND($A3190=Sheet2!$A$8,仕訳日記帳!$N3190&gt;=Sheet2!$B$8),仕訳日記帳!B3190,IF(AND(OR($A3190=Sheet2!$A$10,$A3190=Sheet2!$A$11,$A3190=Sheet2!$A$12,$A3190=Sheet2!$A$13,$A3190=Sheet2!$A$14,$A3190=Sheet2!$A$15,$A3190=Sheet2!$A$16,$A3190=Sheet2!$A$17),Sheet2!$B$9&lt;=仕訳日記帳!$N3190&lt;Sheet2!$C$10),仕訳日記帳!B3190,""))))</f>
        <v/>
      </c>
      <c r="D3190" s="265" t="str">
        <f>IF(AND($A3190=Sheet2!$A$2,仕訳日記帳!$N3190&gt;=Sheet2!$B$2),仕訳日記帳!N3190,IF(AND(OR($A3190=Sheet2!$A$3,$A3190=Sheet2!$A$4,$A3190=Sheet2!$A$5,$A3190=Sheet2!$A$6,$A3190=Sheet2!$A$7,$A3190=Sheet2!$A$9),仕訳日記帳!$N3190&gt;=Sheet2!$B$3),仕訳日記帳!N3190,IF(AND($A3190=Sheet2!$A$8,仕訳日記帳!$N3190&gt;=Sheet2!$B$8),仕訳日記帳!N3190,IF(AND(OR($A3190=Sheet2!$A$10,$A3190=Sheet2!$A$11,$A3190=Sheet2!$A$12,$A3190=Sheet2!$A$13,$A3190=Sheet2!$A$14,$A3190=Sheet2!$A$15,$A3190=Sheet2!$A$16,$A3190=Sheet2!$A$17),Sheet2!$B$9&lt;=仕訳日記帳!$N3190&lt;Sheet2!$C$10),仕訳日記帳!N3190,""))))</f>
        <v/>
      </c>
      <c r="E3190" s="263" t="str">
        <f>IF(AND($A3190=Sheet2!$A$2,仕訳日記帳!$N3190&gt;=Sheet2!$B$2),仕訳日記帳!G3190,IF(AND(OR($A3190=Sheet2!$A$3,$A3190=Sheet2!$A$4,$A3190=Sheet2!$A$5,$A3190=Sheet2!$A$6,$A3190=Sheet2!$A$7,$A3190=Sheet2!$A$9),仕訳日記帳!$N3190&gt;=Sheet2!$B$3),仕訳日記帳!G3190,IF(AND($A3190=Sheet2!$A$8,仕訳日記帳!$N3190&gt;=Sheet2!$B$8),仕訳日記帳!G3190,IF(AND(OR($A3190=Sheet2!$A$10,$A3190=Sheet2!$A$11,$A3190=Sheet2!$A$12,$A3190=Sheet2!$A$13,$A3190=Sheet2!$A$14,$A3190=Sheet2!$A$15,$A3190=Sheet2!$A$16,$A3190=Sheet2!$A$17),Sheet2!$B$9&lt;=仕訳日記帳!$N3190&lt;Sheet2!$C$10),仕訳日記帳!G3190,""))))</f>
        <v/>
      </c>
      <c r="G3190" t="str">
        <f>IF(OR(A3190=Sheet2!$A$2,A3190=Sheet2!$A$3,A3190=Sheet2!$A$4,A3190=Sheet2!$A$5,A3190=Sheet2!$A$6,A3190=Sheet2!$A$7,A3190=Sheet2!$A$8,A3190=Sheet2!$A$9,A3190=Sheet2!$A$10,A3190=Sheet2!$A$11,A3190=Sheet2!$A$12,$A$2=Sheet2!$A$13,A3190=Sheet2!$A$14,$A$2=Sheet2!$A$15,$A$2=Sheet2!$A$16,A3190=Sheet2!$A$17),"該当","")</f>
        <v/>
      </c>
      <c r="H3190" t="str">
        <f>IF(OR(A3190="",G3190=""),"",COUNTIF($G$2:G3190,"該当"))</f>
        <v/>
      </c>
    </row>
    <row r="3191" spans="1:8">
      <c r="A3191" t="str">
        <f>IF(AND(仕訳日記帳!D3191=Sheet2!$A$2,仕訳日記帳!$N3191&gt;=Sheet2!$B$2),仕訳日記帳!D3191,IF(AND(OR(仕訳日記帳!D3191=Sheet2!$A$3,仕訳日記帳!D3191=Sheet2!$A$4,仕訳日記帳!D3191=Sheet2!$A$5,仕訳日記帳!D3191=Sheet2!$A$6,仕訳日記帳!D3191=Sheet2!$A$7,仕訳日記帳!D3191=Sheet2!$A$9),仕訳日記帳!$N3191&gt;=Sheet2!$B$3),仕訳日記帳!D3191,IF(AND(仕訳日記帳!D3191=Sheet2!$A$8,仕訳日記帳!$N3191&gt;=Sheet2!$B$8),仕訳日記帳!D3191,IF(AND(OR(仕訳日記帳!D3191=Sheet2!$A$10,仕訳日記帳!D3191=Sheet2!$A$11,仕訳日記帳!D3191=Sheet2!$A$12,仕訳日記帳!D3191=Sheet2!$A$13,仕訳日記帳!D3191=Sheet2!$A$14,仕訳日記帳!D3191=Sheet2!$A$15,仕訳日記帳!D3191=Sheet2!$A$16,仕訳日記帳!D3191=Sheet2!$A$17),Sheet2!$B$9&lt;=仕訳日記帳!$N3191&lt;Sheet2!$C$10),仕訳日記帳!D3191,""))))</f>
        <v/>
      </c>
      <c r="B3191" s="263" t="str">
        <f>IF(AND($A3191=Sheet2!$A$2,仕訳日記帳!$N3191&gt;=Sheet2!$B$2),仕訳日記帳!A3191,IF(AND(OR($A3191=Sheet2!$A$3,$A3191=Sheet2!$A$4,$A3191=Sheet2!$A$5,$A3191=Sheet2!$A$6,$A3191=Sheet2!$A$7,$A3191=Sheet2!$A$9),仕訳日記帳!$N3191&gt;=Sheet2!$B$3),仕訳日記帳!A3191,IF(AND($A3191=Sheet2!$A$8,仕訳日記帳!$N3191&gt;=Sheet2!$B$8),仕訳日記帳!A3191,IF(AND(OR($A3191=Sheet2!$A$10,$A3191=Sheet2!$A$11,$A3191=Sheet2!$A$12,$A3191=Sheet2!$A$13,$A3191=Sheet2!$A$14,$A3191=Sheet2!$A$15,$A3191=Sheet2!$A$16,$A3191=Sheet2!$A$17),Sheet2!$B$9&lt;=仕訳日記帳!$N3191&lt;Sheet2!$C$10),仕訳日記帳!A3191,""))))</f>
        <v/>
      </c>
      <c r="C3191" t="str">
        <f>IF(AND($A3191=Sheet2!$A$2,仕訳日記帳!$N3191&gt;=Sheet2!$B$2),仕訳日記帳!B3191,IF(AND(OR($A3191=Sheet2!$A$3,$A3191=Sheet2!$A$4,$A3191=Sheet2!$A$5,$A3191=Sheet2!$A$6,$A3191=Sheet2!$A$7,$A3191=Sheet2!$A$9),仕訳日記帳!$N3191&gt;=Sheet2!$B$3),仕訳日記帳!B3191,IF(AND($A3191=Sheet2!$A$8,仕訳日記帳!$N3191&gt;=Sheet2!$B$8),仕訳日記帳!B3191,IF(AND(OR($A3191=Sheet2!$A$10,$A3191=Sheet2!$A$11,$A3191=Sheet2!$A$12,$A3191=Sheet2!$A$13,$A3191=Sheet2!$A$14,$A3191=Sheet2!$A$15,$A3191=Sheet2!$A$16,$A3191=Sheet2!$A$17),Sheet2!$B$9&lt;=仕訳日記帳!$N3191&lt;Sheet2!$C$10),仕訳日記帳!B3191,""))))</f>
        <v/>
      </c>
      <c r="D3191" s="265" t="str">
        <f>IF(AND($A3191=Sheet2!$A$2,仕訳日記帳!$N3191&gt;=Sheet2!$B$2),仕訳日記帳!N3191,IF(AND(OR($A3191=Sheet2!$A$3,$A3191=Sheet2!$A$4,$A3191=Sheet2!$A$5,$A3191=Sheet2!$A$6,$A3191=Sheet2!$A$7,$A3191=Sheet2!$A$9),仕訳日記帳!$N3191&gt;=Sheet2!$B$3),仕訳日記帳!N3191,IF(AND($A3191=Sheet2!$A$8,仕訳日記帳!$N3191&gt;=Sheet2!$B$8),仕訳日記帳!N3191,IF(AND(OR($A3191=Sheet2!$A$10,$A3191=Sheet2!$A$11,$A3191=Sheet2!$A$12,$A3191=Sheet2!$A$13,$A3191=Sheet2!$A$14,$A3191=Sheet2!$A$15,$A3191=Sheet2!$A$16,$A3191=Sheet2!$A$17),Sheet2!$B$9&lt;=仕訳日記帳!$N3191&lt;Sheet2!$C$10),仕訳日記帳!N3191,""))))</f>
        <v/>
      </c>
      <c r="E3191" s="263" t="str">
        <f>IF(AND($A3191=Sheet2!$A$2,仕訳日記帳!$N3191&gt;=Sheet2!$B$2),仕訳日記帳!G3191,IF(AND(OR($A3191=Sheet2!$A$3,$A3191=Sheet2!$A$4,$A3191=Sheet2!$A$5,$A3191=Sheet2!$A$6,$A3191=Sheet2!$A$7,$A3191=Sheet2!$A$9),仕訳日記帳!$N3191&gt;=Sheet2!$B$3),仕訳日記帳!G3191,IF(AND($A3191=Sheet2!$A$8,仕訳日記帳!$N3191&gt;=Sheet2!$B$8),仕訳日記帳!G3191,IF(AND(OR($A3191=Sheet2!$A$10,$A3191=Sheet2!$A$11,$A3191=Sheet2!$A$12,$A3191=Sheet2!$A$13,$A3191=Sheet2!$A$14,$A3191=Sheet2!$A$15,$A3191=Sheet2!$A$16,$A3191=Sheet2!$A$17),Sheet2!$B$9&lt;=仕訳日記帳!$N3191&lt;Sheet2!$C$10),仕訳日記帳!G3191,""))))</f>
        <v/>
      </c>
      <c r="G3191" t="str">
        <f>IF(OR(A3191=Sheet2!$A$2,A3191=Sheet2!$A$3,A3191=Sheet2!$A$4,A3191=Sheet2!$A$5,A3191=Sheet2!$A$6,A3191=Sheet2!$A$7,A3191=Sheet2!$A$8,A3191=Sheet2!$A$9,A3191=Sheet2!$A$10,A3191=Sheet2!$A$11,A3191=Sheet2!$A$12,$A$2=Sheet2!$A$13,A3191=Sheet2!$A$14,$A$2=Sheet2!$A$15,$A$2=Sheet2!$A$16,A3191=Sheet2!$A$17),"該当","")</f>
        <v/>
      </c>
      <c r="H3191" t="str">
        <f>IF(OR(A3191="",G3191=""),"",COUNTIF($G$2:G3191,"該当"))</f>
        <v/>
      </c>
    </row>
    <row r="3192" spans="1:8">
      <c r="A3192" t="str">
        <f>IF(AND(仕訳日記帳!D3192=Sheet2!$A$2,仕訳日記帳!$N3192&gt;=Sheet2!$B$2),仕訳日記帳!D3192,IF(AND(OR(仕訳日記帳!D3192=Sheet2!$A$3,仕訳日記帳!D3192=Sheet2!$A$4,仕訳日記帳!D3192=Sheet2!$A$5,仕訳日記帳!D3192=Sheet2!$A$6,仕訳日記帳!D3192=Sheet2!$A$7,仕訳日記帳!D3192=Sheet2!$A$9),仕訳日記帳!$N3192&gt;=Sheet2!$B$3),仕訳日記帳!D3192,IF(AND(仕訳日記帳!D3192=Sheet2!$A$8,仕訳日記帳!$N3192&gt;=Sheet2!$B$8),仕訳日記帳!D3192,IF(AND(OR(仕訳日記帳!D3192=Sheet2!$A$10,仕訳日記帳!D3192=Sheet2!$A$11,仕訳日記帳!D3192=Sheet2!$A$12,仕訳日記帳!D3192=Sheet2!$A$13,仕訳日記帳!D3192=Sheet2!$A$14,仕訳日記帳!D3192=Sheet2!$A$15,仕訳日記帳!D3192=Sheet2!$A$16,仕訳日記帳!D3192=Sheet2!$A$17),Sheet2!$B$9&lt;=仕訳日記帳!$N3192&lt;Sheet2!$C$10),仕訳日記帳!D3192,""))))</f>
        <v/>
      </c>
      <c r="B3192" s="263" t="str">
        <f>IF(AND($A3192=Sheet2!$A$2,仕訳日記帳!$N3192&gt;=Sheet2!$B$2),仕訳日記帳!A3192,IF(AND(OR($A3192=Sheet2!$A$3,$A3192=Sheet2!$A$4,$A3192=Sheet2!$A$5,$A3192=Sheet2!$A$6,$A3192=Sheet2!$A$7,$A3192=Sheet2!$A$9),仕訳日記帳!$N3192&gt;=Sheet2!$B$3),仕訳日記帳!A3192,IF(AND($A3192=Sheet2!$A$8,仕訳日記帳!$N3192&gt;=Sheet2!$B$8),仕訳日記帳!A3192,IF(AND(OR($A3192=Sheet2!$A$10,$A3192=Sheet2!$A$11,$A3192=Sheet2!$A$12,$A3192=Sheet2!$A$13,$A3192=Sheet2!$A$14,$A3192=Sheet2!$A$15,$A3192=Sheet2!$A$16,$A3192=Sheet2!$A$17),Sheet2!$B$9&lt;=仕訳日記帳!$N3192&lt;Sheet2!$C$10),仕訳日記帳!A3192,""))))</f>
        <v/>
      </c>
      <c r="C3192" t="str">
        <f>IF(AND($A3192=Sheet2!$A$2,仕訳日記帳!$N3192&gt;=Sheet2!$B$2),仕訳日記帳!B3192,IF(AND(OR($A3192=Sheet2!$A$3,$A3192=Sheet2!$A$4,$A3192=Sheet2!$A$5,$A3192=Sheet2!$A$6,$A3192=Sheet2!$A$7,$A3192=Sheet2!$A$9),仕訳日記帳!$N3192&gt;=Sheet2!$B$3),仕訳日記帳!B3192,IF(AND($A3192=Sheet2!$A$8,仕訳日記帳!$N3192&gt;=Sheet2!$B$8),仕訳日記帳!B3192,IF(AND(OR($A3192=Sheet2!$A$10,$A3192=Sheet2!$A$11,$A3192=Sheet2!$A$12,$A3192=Sheet2!$A$13,$A3192=Sheet2!$A$14,$A3192=Sheet2!$A$15,$A3192=Sheet2!$A$16,$A3192=Sheet2!$A$17),Sheet2!$B$9&lt;=仕訳日記帳!$N3192&lt;Sheet2!$C$10),仕訳日記帳!B3192,""))))</f>
        <v/>
      </c>
      <c r="D3192" s="265" t="str">
        <f>IF(AND($A3192=Sheet2!$A$2,仕訳日記帳!$N3192&gt;=Sheet2!$B$2),仕訳日記帳!N3192,IF(AND(OR($A3192=Sheet2!$A$3,$A3192=Sheet2!$A$4,$A3192=Sheet2!$A$5,$A3192=Sheet2!$A$6,$A3192=Sheet2!$A$7,$A3192=Sheet2!$A$9),仕訳日記帳!$N3192&gt;=Sheet2!$B$3),仕訳日記帳!N3192,IF(AND($A3192=Sheet2!$A$8,仕訳日記帳!$N3192&gt;=Sheet2!$B$8),仕訳日記帳!N3192,IF(AND(OR($A3192=Sheet2!$A$10,$A3192=Sheet2!$A$11,$A3192=Sheet2!$A$12,$A3192=Sheet2!$A$13,$A3192=Sheet2!$A$14,$A3192=Sheet2!$A$15,$A3192=Sheet2!$A$16,$A3192=Sheet2!$A$17),Sheet2!$B$9&lt;=仕訳日記帳!$N3192&lt;Sheet2!$C$10),仕訳日記帳!N3192,""))))</f>
        <v/>
      </c>
      <c r="E3192" s="263" t="str">
        <f>IF(AND($A3192=Sheet2!$A$2,仕訳日記帳!$N3192&gt;=Sheet2!$B$2),仕訳日記帳!G3192,IF(AND(OR($A3192=Sheet2!$A$3,$A3192=Sheet2!$A$4,$A3192=Sheet2!$A$5,$A3192=Sheet2!$A$6,$A3192=Sheet2!$A$7,$A3192=Sheet2!$A$9),仕訳日記帳!$N3192&gt;=Sheet2!$B$3),仕訳日記帳!G3192,IF(AND($A3192=Sheet2!$A$8,仕訳日記帳!$N3192&gt;=Sheet2!$B$8),仕訳日記帳!G3192,IF(AND(OR($A3192=Sheet2!$A$10,$A3192=Sheet2!$A$11,$A3192=Sheet2!$A$12,$A3192=Sheet2!$A$13,$A3192=Sheet2!$A$14,$A3192=Sheet2!$A$15,$A3192=Sheet2!$A$16,$A3192=Sheet2!$A$17),Sheet2!$B$9&lt;=仕訳日記帳!$N3192&lt;Sheet2!$C$10),仕訳日記帳!G3192,""))))</f>
        <v/>
      </c>
      <c r="G3192" t="str">
        <f>IF(OR(A3192=Sheet2!$A$2,A3192=Sheet2!$A$3,A3192=Sheet2!$A$4,A3192=Sheet2!$A$5,A3192=Sheet2!$A$6,A3192=Sheet2!$A$7,A3192=Sheet2!$A$8,A3192=Sheet2!$A$9,A3192=Sheet2!$A$10,A3192=Sheet2!$A$11,A3192=Sheet2!$A$12,$A$2=Sheet2!$A$13,A3192=Sheet2!$A$14,$A$2=Sheet2!$A$15,$A$2=Sheet2!$A$16,A3192=Sheet2!$A$17),"該当","")</f>
        <v/>
      </c>
      <c r="H3192" t="str">
        <f>IF(OR(A3192="",G3192=""),"",COUNTIF($G$2:G3192,"該当"))</f>
        <v/>
      </c>
    </row>
    <row r="3193" spans="1:8">
      <c r="A3193" t="str">
        <f>IF(AND(仕訳日記帳!D3193=Sheet2!$A$2,仕訳日記帳!$N3193&gt;=Sheet2!$B$2),仕訳日記帳!D3193,IF(AND(OR(仕訳日記帳!D3193=Sheet2!$A$3,仕訳日記帳!D3193=Sheet2!$A$4,仕訳日記帳!D3193=Sheet2!$A$5,仕訳日記帳!D3193=Sheet2!$A$6,仕訳日記帳!D3193=Sheet2!$A$7,仕訳日記帳!D3193=Sheet2!$A$9),仕訳日記帳!$N3193&gt;=Sheet2!$B$3),仕訳日記帳!D3193,IF(AND(仕訳日記帳!D3193=Sheet2!$A$8,仕訳日記帳!$N3193&gt;=Sheet2!$B$8),仕訳日記帳!D3193,IF(AND(OR(仕訳日記帳!D3193=Sheet2!$A$10,仕訳日記帳!D3193=Sheet2!$A$11,仕訳日記帳!D3193=Sheet2!$A$12,仕訳日記帳!D3193=Sheet2!$A$13,仕訳日記帳!D3193=Sheet2!$A$14,仕訳日記帳!D3193=Sheet2!$A$15,仕訳日記帳!D3193=Sheet2!$A$16,仕訳日記帳!D3193=Sheet2!$A$17),Sheet2!$B$9&lt;=仕訳日記帳!$N3193&lt;Sheet2!$C$10),仕訳日記帳!D3193,""))))</f>
        <v/>
      </c>
      <c r="B3193" s="263" t="str">
        <f>IF(AND($A3193=Sheet2!$A$2,仕訳日記帳!$N3193&gt;=Sheet2!$B$2),仕訳日記帳!A3193,IF(AND(OR($A3193=Sheet2!$A$3,$A3193=Sheet2!$A$4,$A3193=Sheet2!$A$5,$A3193=Sheet2!$A$6,$A3193=Sheet2!$A$7,$A3193=Sheet2!$A$9),仕訳日記帳!$N3193&gt;=Sheet2!$B$3),仕訳日記帳!A3193,IF(AND($A3193=Sheet2!$A$8,仕訳日記帳!$N3193&gt;=Sheet2!$B$8),仕訳日記帳!A3193,IF(AND(OR($A3193=Sheet2!$A$10,$A3193=Sheet2!$A$11,$A3193=Sheet2!$A$12,$A3193=Sheet2!$A$13,$A3193=Sheet2!$A$14,$A3193=Sheet2!$A$15,$A3193=Sheet2!$A$16,$A3193=Sheet2!$A$17),Sheet2!$B$9&lt;=仕訳日記帳!$N3193&lt;Sheet2!$C$10),仕訳日記帳!A3193,""))))</f>
        <v/>
      </c>
      <c r="C3193" t="str">
        <f>IF(AND($A3193=Sheet2!$A$2,仕訳日記帳!$N3193&gt;=Sheet2!$B$2),仕訳日記帳!B3193,IF(AND(OR($A3193=Sheet2!$A$3,$A3193=Sheet2!$A$4,$A3193=Sheet2!$A$5,$A3193=Sheet2!$A$6,$A3193=Sheet2!$A$7,$A3193=Sheet2!$A$9),仕訳日記帳!$N3193&gt;=Sheet2!$B$3),仕訳日記帳!B3193,IF(AND($A3193=Sheet2!$A$8,仕訳日記帳!$N3193&gt;=Sheet2!$B$8),仕訳日記帳!B3193,IF(AND(OR($A3193=Sheet2!$A$10,$A3193=Sheet2!$A$11,$A3193=Sheet2!$A$12,$A3193=Sheet2!$A$13,$A3193=Sheet2!$A$14,$A3193=Sheet2!$A$15,$A3193=Sheet2!$A$16,$A3193=Sheet2!$A$17),Sheet2!$B$9&lt;=仕訳日記帳!$N3193&lt;Sheet2!$C$10),仕訳日記帳!B3193,""))))</f>
        <v/>
      </c>
      <c r="D3193" s="265" t="str">
        <f>IF(AND($A3193=Sheet2!$A$2,仕訳日記帳!$N3193&gt;=Sheet2!$B$2),仕訳日記帳!N3193,IF(AND(OR($A3193=Sheet2!$A$3,$A3193=Sheet2!$A$4,$A3193=Sheet2!$A$5,$A3193=Sheet2!$A$6,$A3193=Sheet2!$A$7,$A3193=Sheet2!$A$9),仕訳日記帳!$N3193&gt;=Sheet2!$B$3),仕訳日記帳!N3193,IF(AND($A3193=Sheet2!$A$8,仕訳日記帳!$N3193&gt;=Sheet2!$B$8),仕訳日記帳!N3193,IF(AND(OR($A3193=Sheet2!$A$10,$A3193=Sheet2!$A$11,$A3193=Sheet2!$A$12,$A3193=Sheet2!$A$13,$A3193=Sheet2!$A$14,$A3193=Sheet2!$A$15,$A3193=Sheet2!$A$16,$A3193=Sheet2!$A$17),Sheet2!$B$9&lt;=仕訳日記帳!$N3193&lt;Sheet2!$C$10),仕訳日記帳!N3193,""))))</f>
        <v/>
      </c>
      <c r="E3193" s="263" t="str">
        <f>IF(AND($A3193=Sheet2!$A$2,仕訳日記帳!$N3193&gt;=Sheet2!$B$2),仕訳日記帳!G3193,IF(AND(OR($A3193=Sheet2!$A$3,$A3193=Sheet2!$A$4,$A3193=Sheet2!$A$5,$A3193=Sheet2!$A$6,$A3193=Sheet2!$A$7,$A3193=Sheet2!$A$9),仕訳日記帳!$N3193&gt;=Sheet2!$B$3),仕訳日記帳!G3193,IF(AND($A3193=Sheet2!$A$8,仕訳日記帳!$N3193&gt;=Sheet2!$B$8),仕訳日記帳!G3193,IF(AND(OR($A3193=Sheet2!$A$10,$A3193=Sheet2!$A$11,$A3193=Sheet2!$A$12,$A3193=Sheet2!$A$13,$A3193=Sheet2!$A$14,$A3193=Sheet2!$A$15,$A3193=Sheet2!$A$16,$A3193=Sheet2!$A$17),Sheet2!$B$9&lt;=仕訳日記帳!$N3193&lt;Sheet2!$C$10),仕訳日記帳!G3193,""))))</f>
        <v/>
      </c>
      <c r="G3193" t="str">
        <f>IF(OR(A3193=Sheet2!$A$2,A3193=Sheet2!$A$3,A3193=Sheet2!$A$4,A3193=Sheet2!$A$5,A3193=Sheet2!$A$6,A3193=Sheet2!$A$7,A3193=Sheet2!$A$8,A3193=Sheet2!$A$9,A3193=Sheet2!$A$10,A3193=Sheet2!$A$11,A3193=Sheet2!$A$12,$A$2=Sheet2!$A$13,A3193=Sheet2!$A$14,$A$2=Sheet2!$A$15,$A$2=Sheet2!$A$16,A3193=Sheet2!$A$17),"該当","")</f>
        <v/>
      </c>
      <c r="H3193" t="str">
        <f>IF(OR(A3193="",G3193=""),"",COUNTIF($G$2:G3193,"該当"))</f>
        <v/>
      </c>
    </row>
    <row r="3194" spans="1:8">
      <c r="A3194" t="str">
        <f>IF(AND(仕訳日記帳!D3194=Sheet2!$A$2,仕訳日記帳!$N3194&gt;=Sheet2!$B$2),仕訳日記帳!D3194,IF(AND(OR(仕訳日記帳!D3194=Sheet2!$A$3,仕訳日記帳!D3194=Sheet2!$A$4,仕訳日記帳!D3194=Sheet2!$A$5,仕訳日記帳!D3194=Sheet2!$A$6,仕訳日記帳!D3194=Sheet2!$A$7,仕訳日記帳!D3194=Sheet2!$A$9),仕訳日記帳!$N3194&gt;=Sheet2!$B$3),仕訳日記帳!D3194,IF(AND(仕訳日記帳!D3194=Sheet2!$A$8,仕訳日記帳!$N3194&gt;=Sheet2!$B$8),仕訳日記帳!D3194,IF(AND(OR(仕訳日記帳!D3194=Sheet2!$A$10,仕訳日記帳!D3194=Sheet2!$A$11,仕訳日記帳!D3194=Sheet2!$A$12,仕訳日記帳!D3194=Sheet2!$A$13,仕訳日記帳!D3194=Sheet2!$A$14,仕訳日記帳!D3194=Sheet2!$A$15,仕訳日記帳!D3194=Sheet2!$A$16,仕訳日記帳!D3194=Sheet2!$A$17),Sheet2!$B$9&lt;=仕訳日記帳!$N3194&lt;Sheet2!$C$10),仕訳日記帳!D3194,""))))</f>
        <v/>
      </c>
      <c r="B3194" s="263" t="str">
        <f>IF(AND($A3194=Sheet2!$A$2,仕訳日記帳!$N3194&gt;=Sheet2!$B$2),仕訳日記帳!A3194,IF(AND(OR($A3194=Sheet2!$A$3,$A3194=Sheet2!$A$4,$A3194=Sheet2!$A$5,$A3194=Sheet2!$A$6,$A3194=Sheet2!$A$7,$A3194=Sheet2!$A$9),仕訳日記帳!$N3194&gt;=Sheet2!$B$3),仕訳日記帳!A3194,IF(AND($A3194=Sheet2!$A$8,仕訳日記帳!$N3194&gt;=Sheet2!$B$8),仕訳日記帳!A3194,IF(AND(OR($A3194=Sheet2!$A$10,$A3194=Sheet2!$A$11,$A3194=Sheet2!$A$12,$A3194=Sheet2!$A$13,$A3194=Sheet2!$A$14,$A3194=Sheet2!$A$15,$A3194=Sheet2!$A$16,$A3194=Sheet2!$A$17),Sheet2!$B$9&lt;=仕訳日記帳!$N3194&lt;Sheet2!$C$10),仕訳日記帳!A3194,""))))</f>
        <v/>
      </c>
      <c r="C3194" t="str">
        <f>IF(AND($A3194=Sheet2!$A$2,仕訳日記帳!$N3194&gt;=Sheet2!$B$2),仕訳日記帳!B3194,IF(AND(OR($A3194=Sheet2!$A$3,$A3194=Sheet2!$A$4,$A3194=Sheet2!$A$5,$A3194=Sheet2!$A$6,$A3194=Sheet2!$A$7,$A3194=Sheet2!$A$9),仕訳日記帳!$N3194&gt;=Sheet2!$B$3),仕訳日記帳!B3194,IF(AND($A3194=Sheet2!$A$8,仕訳日記帳!$N3194&gt;=Sheet2!$B$8),仕訳日記帳!B3194,IF(AND(OR($A3194=Sheet2!$A$10,$A3194=Sheet2!$A$11,$A3194=Sheet2!$A$12,$A3194=Sheet2!$A$13,$A3194=Sheet2!$A$14,$A3194=Sheet2!$A$15,$A3194=Sheet2!$A$16,$A3194=Sheet2!$A$17),Sheet2!$B$9&lt;=仕訳日記帳!$N3194&lt;Sheet2!$C$10),仕訳日記帳!B3194,""))))</f>
        <v/>
      </c>
      <c r="D3194" s="265" t="str">
        <f>IF(AND($A3194=Sheet2!$A$2,仕訳日記帳!$N3194&gt;=Sheet2!$B$2),仕訳日記帳!N3194,IF(AND(OR($A3194=Sheet2!$A$3,$A3194=Sheet2!$A$4,$A3194=Sheet2!$A$5,$A3194=Sheet2!$A$6,$A3194=Sheet2!$A$7,$A3194=Sheet2!$A$9),仕訳日記帳!$N3194&gt;=Sheet2!$B$3),仕訳日記帳!N3194,IF(AND($A3194=Sheet2!$A$8,仕訳日記帳!$N3194&gt;=Sheet2!$B$8),仕訳日記帳!N3194,IF(AND(OR($A3194=Sheet2!$A$10,$A3194=Sheet2!$A$11,$A3194=Sheet2!$A$12,$A3194=Sheet2!$A$13,$A3194=Sheet2!$A$14,$A3194=Sheet2!$A$15,$A3194=Sheet2!$A$16,$A3194=Sheet2!$A$17),Sheet2!$B$9&lt;=仕訳日記帳!$N3194&lt;Sheet2!$C$10),仕訳日記帳!N3194,""))))</f>
        <v/>
      </c>
      <c r="E3194" s="263" t="str">
        <f>IF(AND($A3194=Sheet2!$A$2,仕訳日記帳!$N3194&gt;=Sheet2!$B$2),仕訳日記帳!G3194,IF(AND(OR($A3194=Sheet2!$A$3,$A3194=Sheet2!$A$4,$A3194=Sheet2!$A$5,$A3194=Sheet2!$A$6,$A3194=Sheet2!$A$7,$A3194=Sheet2!$A$9),仕訳日記帳!$N3194&gt;=Sheet2!$B$3),仕訳日記帳!G3194,IF(AND($A3194=Sheet2!$A$8,仕訳日記帳!$N3194&gt;=Sheet2!$B$8),仕訳日記帳!G3194,IF(AND(OR($A3194=Sheet2!$A$10,$A3194=Sheet2!$A$11,$A3194=Sheet2!$A$12,$A3194=Sheet2!$A$13,$A3194=Sheet2!$A$14,$A3194=Sheet2!$A$15,$A3194=Sheet2!$A$16,$A3194=Sheet2!$A$17),Sheet2!$B$9&lt;=仕訳日記帳!$N3194&lt;Sheet2!$C$10),仕訳日記帳!G3194,""))))</f>
        <v/>
      </c>
      <c r="G3194" t="str">
        <f>IF(OR(A3194=Sheet2!$A$2,A3194=Sheet2!$A$3,A3194=Sheet2!$A$4,A3194=Sheet2!$A$5,A3194=Sheet2!$A$6,A3194=Sheet2!$A$7,A3194=Sheet2!$A$8,A3194=Sheet2!$A$9,A3194=Sheet2!$A$10,A3194=Sheet2!$A$11,A3194=Sheet2!$A$12,$A$2=Sheet2!$A$13,A3194=Sheet2!$A$14,$A$2=Sheet2!$A$15,$A$2=Sheet2!$A$16,A3194=Sheet2!$A$17),"該当","")</f>
        <v/>
      </c>
      <c r="H3194" t="str">
        <f>IF(OR(A3194="",G3194=""),"",COUNTIF($G$2:G3194,"該当"))</f>
        <v/>
      </c>
    </row>
    <row r="3195" spans="1:8">
      <c r="A3195" t="str">
        <f>IF(AND(仕訳日記帳!D3195=Sheet2!$A$2,仕訳日記帳!$N3195&gt;=Sheet2!$B$2),仕訳日記帳!D3195,IF(AND(OR(仕訳日記帳!D3195=Sheet2!$A$3,仕訳日記帳!D3195=Sheet2!$A$4,仕訳日記帳!D3195=Sheet2!$A$5,仕訳日記帳!D3195=Sheet2!$A$6,仕訳日記帳!D3195=Sheet2!$A$7,仕訳日記帳!D3195=Sheet2!$A$9),仕訳日記帳!$N3195&gt;=Sheet2!$B$3),仕訳日記帳!D3195,IF(AND(仕訳日記帳!D3195=Sheet2!$A$8,仕訳日記帳!$N3195&gt;=Sheet2!$B$8),仕訳日記帳!D3195,IF(AND(OR(仕訳日記帳!D3195=Sheet2!$A$10,仕訳日記帳!D3195=Sheet2!$A$11,仕訳日記帳!D3195=Sheet2!$A$12,仕訳日記帳!D3195=Sheet2!$A$13,仕訳日記帳!D3195=Sheet2!$A$14,仕訳日記帳!D3195=Sheet2!$A$15,仕訳日記帳!D3195=Sheet2!$A$16,仕訳日記帳!D3195=Sheet2!$A$17),Sheet2!$B$9&lt;=仕訳日記帳!$N3195&lt;Sheet2!$C$10),仕訳日記帳!D3195,""))))</f>
        <v/>
      </c>
      <c r="B3195" s="263" t="str">
        <f>IF(AND($A3195=Sheet2!$A$2,仕訳日記帳!$N3195&gt;=Sheet2!$B$2),仕訳日記帳!A3195,IF(AND(OR($A3195=Sheet2!$A$3,$A3195=Sheet2!$A$4,$A3195=Sheet2!$A$5,$A3195=Sheet2!$A$6,$A3195=Sheet2!$A$7,$A3195=Sheet2!$A$9),仕訳日記帳!$N3195&gt;=Sheet2!$B$3),仕訳日記帳!A3195,IF(AND($A3195=Sheet2!$A$8,仕訳日記帳!$N3195&gt;=Sheet2!$B$8),仕訳日記帳!A3195,IF(AND(OR($A3195=Sheet2!$A$10,$A3195=Sheet2!$A$11,$A3195=Sheet2!$A$12,$A3195=Sheet2!$A$13,$A3195=Sheet2!$A$14,$A3195=Sheet2!$A$15,$A3195=Sheet2!$A$16,$A3195=Sheet2!$A$17),Sheet2!$B$9&lt;=仕訳日記帳!$N3195&lt;Sheet2!$C$10),仕訳日記帳!A3195,""))))</f>
        <v/>
      </c>
      <c r="C3195" t="str">
        <f>IF(AND($A3195=Sheet2!$A$2,仕訳日記帳!$N3195&gt;=Sheet2!$B$2),仕訳日記帳!B3195,IF(AND(OR($A3195=Sheet2!$A$3,$A3195=Sheet2!$A$4,$A3195=Sheet2!$A$5,$A3195=Sheet2!$A$6,$A3195=Sheet2!$A$7,$A3195=Sheet2!$A$9),仕訳日記帳!$N3195&gt;=Sheet2!$B$3),仕訳日記帳!B3195,IF(AND($A3195=Sheet2!$A$8,仕訳日記帳!$N3195&gt;=Sheet2!$B$8),仕訳日記帳!B3195,IF(AND(OR($A3195=Sheet2!$A$10,$A3195=Sheet2!$A$11,$A3195=Sheet2!$A$12,$A3195=Sheet2!$A$13,$A3195=Sheet2!$A$14,$A3195=Sheet2!$A$15,$A3195=Sheet2!$A$16,$A3195=Sheet2!$A$17),Sheet2!$B$9&lt;=仕訳日記帳!$N3195&lt;Sheet2!$C$10),仕訳日記帳!B3195,""))))</f>
        <v/>
      </c>
      <c r="D3195" s="265" t="str">
        <f>IF(AND($A3195=Sheet2!$A$2,仕訳日記帳!$N3195&gt;=Sheet2!$B$2),仕訳日記帳!N3195,IF(AND(OR($A3195=Sheet2!$A$3,$A3195=Sheet2!$A$4,$A3195=Sheet2!$A$5,$A3195=Sheet2!$A$6,$A3195=Sheet2!$A$7,$A3195=Sheet2!$A$9),仕訳日記帳!$N3195&gt;=Sheet2!$B$3),仕訳日記帳!N3195,IF(AND($A3195=Sheet2!$A$8,仕訳日記帳!$N3195&gt;=Sheet2!$B$8),仕訳日記帳!N3195,IF(AND(OR($A3195=Sheet2!$A$10,$A3195=Sheet2!$A$11,$A3195=Sheet2!$A$12,$A3195=Sheet2!$A$13,$A3195=Sheet2!$A$14,$A3195=Sheet2!$A$15,$A3195=Sheet2!$A$16,$A3195=Sheet2!$A$17),Sheet2!$B$9&lt;=仕訳日記帳!$N3195&lt;Sheet2!$C$10),仕訳日記帳!N3195,""))))</f>
        <v/>
      </c>
      <c r="E3195" s="263" t="str">
        <f>IF(AND($A3195=Sheet2!$A$2,仕訳日記帳!$N3195&gt;=Sheet2!$B$2),仕訳日記帳!G3195,IF(AND(OR($A3195=Sheet2!$A$3,$A3195=Sheet2!$A$4,$A3195=Sheet2!$A$5,$A3195=Sheet2!$A$6,$A3195=Sheet2!$A$7,$A3195=Sheet2!$A$9),仕訳日記帳!$N3195&gt;=Sheet2!$B$3),仕訳日記帳!G3195,IF(AND($A3195=Sheet2!$A$8,仕訳日記帳!$N3195&gt;=Sheet2!$B$8),仕訳日記帳!G3195,IF(AND(OR($A3195=Sheet2!$A$10,$A3195=Sheet2!$A$11,$A3195=Sheet2!$A$12,$A3195=Sheet2!$A$13,$A3195=Sheet2!$A$14,$A3195=Sheet2!$A$15,$A3195=Sheet2!$A$16,$A3195=Sheet2!$A$17),Sheet2!$B$9&lt;=仕訳日記帳!$N3195&lt;Sheet2!$C$10),仕訳日記帳!G3195,""))))</f>
        <v/>
      </c>
      <c r="G3195" t="str">
        <f>IF(OR(A3195=Sheet2!$A$2,A3195=Sheet2!$A$3,A3195=Sheet2!$A$4,A3195=Sheet2!$A$5,A3195=Sheet2!$A$6,A3195=Sheet2!$A$7,A3195=Sheet2!$A$8,A3195=Sheet2!$A$9,A3195=Sheet2!$A$10,A3195=Sheet2!$A$11,A3195=Sheet2!$A$12,$A$2=Sheet2!$A$13,A3195=Sheet2!$A$14,$A$2=Sheet2!$A$15,$A$2=Sheet2!$A$16,A3195=Sheet2!$A$17),"該当","")</f>
        <v/>
      </c>
      <c r="H3195" t="str">
        <f>IF(OR(A3195="",G3195=""),"",COUNTIF($G$2:G3195,"該当"))</f>
        <v/>
      </c>
    </row>
    <row r="3196" spans="1:8">
      <c r="A3196" t="str">
        <f>IF(AND(仕訳日記帳!D3196=Sheet2!$A$2,仕訳日記帳!$N3196&gt;=Sheet2!$B$2),仕訳日記帳!D3196,IF(AND(OR(仕訳日記帳!D3196=Sheet2!$A$3,仕訳日記帳!D3196=Sheet2!$A$4,仕訳日記帳!D3196=Sheet2!$A$5,仕訳日記帳!D3196=Sheet2!$A$6,仕訳日記帳!D3196=Sheet2!$A$7,仕訳日記帳!D3196=Sheet2!$A$9),仕訳日記帳!$N3196&gt;=Sheet2!$B$3),仕訳日記帳!D3196,IF(AND(仕訳日記帳!D3196=Sheet2!$A$8,仕訳日記帳!$N3196&gt;=Sheet2!$B$8),仕訳日記帳!D3196,IF(AND(OR(仕訳日記帳!D3196=Sheet2!$A$10,仕訳日記帳!D3196=Sheet2!$A$11,仕訳日記帳!D3196=Sheet2!$A$12,仕訳日記帳!D3196=Sheet2!$A$13,仕訳日記帳!D3196=Sheet2!$A$14,仕訳日記帳!D3196=Sheet2!$A$15,仕訳日記帳!D3196=Sheet2!$A$16,仕訳日記帳!D3196=Sheet2!$A$17),Sheet2!$B$9&lt;=仕訳日記帳!$N3196&lt;Sheet2!$C$10),仕訳日記帳!D3196,""))))</f>
        <v/>
      </c>
      <c r="B3196" s="263" t="str">
        <f>IF(AND($A3196=Sheet2!$A$2,仕訳日記帳!$N3196&gt;=Sheet2!$B$2),仕訳日記帳!A3196,IF(AND(OR($A3196=Sheet2!$A$3,$A3196=Sheet2!$A$4,$A3196=Sheet2!$A$5,$A3196=Sheet2!$A$6,$A3196=Sheet2!$A$7,$A3196=Sheet2!$A$9),仕訳日記帳!$N3196&gt;=Sheet2!$B$3),仕訳日記帳!A3196,IF(AND($A3196=Sheet2!$A$8,仕訳日記帳!$N3196&gt;=Sheet2!$B$8),仕訳日記帳!A3196,IF(AND(OR($A3196=Sheet2!$A$10,$A3196=Sheet2!$A$11,$A3196=Sheet2!$A$12,$A3196=Sheet2!$A$13,$A3196=Sheet2!$A$14,$A3196=Sheet2!$A$15,$A3196=Sheet2!$A$16,$A3196=Sheet2!$A$17),Sheet2!$B$9&lt;=仕訳日記帳!$N3196&lt;Sheet2!$C$10),仕訳日記帳!A3196,""))))</f>
        <v/>
      </c>
      <c r="C3196" t="str">
        <f>IF(AND($A3196=Sheet2!$A$2,仕訳日記帳!$N3196&gt;=Sheet2!$B$2),仕訳日記帳!B3196,IF(AND(OR($A3196=Sheet2!$A$3,$A3196=Sheet2!$A$4,$A3196=Sheet2!$A$5,$A3196=Sheet2!$A$6,$A3196=Sheet2!$A$7,$A3196=Sheet2!$A$9),仕訳日記帳!$N3196&gt;=Sheet2!$B$3),仕訳日記帳!B3196,IF(AND($A3196=Sheet2!$A$8,仕訳日記帳!$N3196&gt;=Sheet2!$B$8),仕訳日記帳!B3196,IF(AND(OR($A3196=Sheet2!$A$10,$A3196=Sheet2!$A$11,$A3196=Sheet2!$A$12,$A3196=Sheet2!$A$13,$A3196=Sheet2!$A$14,$A3196=Sheet2!$A$15,$A3196=Sheet2!$A$16,$A3196=Sheet2!$A$17),Sheet2!$B$9&lt;=仕訳日記帳!$N3196&lt;Sheet2!$C$10),仕訳日記帳!B3196,""))))</f>
        <v/>
      </c>
      <c r="D3196" s="265" t="str">
        <f>IF(AND($A3196=Sheet2!$A$2,仕訳日記帳!$N3196&gt;=Sheet2!$B$2),仕訳日記帳!N3196,IF(AND(OR($A3196=Sheet2!$A$3,$A3196=Sheet2!$A$4,$A3196=Sheet2!$A$5,$A3196=Sheet2!$A$6,$A3196=Sheet2!$A$7,$A3196=Sheet2!$A$9),仕訳日記帳!$N3196&gt;=Sheet2!$B$3),仕訳日記帳!N3196,IF(AND($A3196=Sheet2!$A$8,仕訳日記帳!$N3196&gt;=Sheet2!$B$8),仕訳日記帳!N3196,IF(AND(OR($A3196=Sheet2!$A$10,$A3196=Sheet2!$A$11,$A3196=Sheet2!$A$12,$A3196=Sheet2!$A$13,$A3196=Sheet2!$A$14,$A3196=Sheet2!$A$15,$A3196=Sheet2!$A$16,$A3196=Sheet2!$A$17),Sheet2!$B$9&lt;=仕訳日記帳!$N3196&lt;Sheet2!$C$10),仕訳日記帳!N3196,""))))</f>
        <v/>
      </c>
      <c r="E3196" s="263" t="str">
        <f>IF(AND($A3196=Sheet2!$A$2,仕訳日記帳!$N3196&gt;=Sheet2!$B$2),仕訳日記帳!G3196,IF(AND(OR($A3196=Sheet2!$A$3,$A3196=Sheet2!$A$4,$A3196=Sheet2!$A$5,$A3196=Sheet2!$A$6,$A3196=Sheet2!$A$7,$A3196=Sheet2!$A$9),仕訳日記帳!$N3196&gt;=Sheet2!$B$3),仕訳日記帳!G3196,IF(AND($A3196=Sheet2!$A$8,仕訳日記帳!$N3196&gt;=Sheet2!$B$8),仕訳日記帳!G3196,IF(AND(OR($A3196=Sheet2!$A$10,$A3196=Sheet2!$A$11,$A3196=Sheet2!$A$12,$A3196=Sheet2!$A$13,$A3196=Sheet2!$A$14,$A3196=Sheet2!$A$15,$A3196=Sheet2!$A$16,$A3196=Sheet2!$A$17),Sheet2!$B$9&lt;=仕訳日記帳!$N3196&lt;Sheet2!$C$10),仕訳日記帳!G3196,""))))</f>
        <v/>
      </c>
      <c r="G3196" t="str">
        <f>IF(OR(A3196=Sheet2!$A$2,A3196=Sheet2!$A$3,A3196=Sheet2!$A$4,A3196=Sheet2!$A$5,A3196=Sheet2!$A$6,A3196=Sheet2!$A$7,A3196=Sheet2!$A$8,A3196=Sheet2!$A$9,A3196=Sheet2!$A$10,A3196=Sheet2!$A$11,A3196=Sheet2!$A$12,$A$2=Sheet2!$A$13,A3196=Sheet2!$A$14,$A$2=Sheet2!$A$15,$A$2=Sheet2!$A$16,A3196=Sheet2!$A$17),"該当","")</f>
        <v/>
      </c>
      <c r="H3196" t="str">
        <f>IF(OR(A3196="",G3196=""),"",COUNTIF($G$2:G3196,"該当"))</f>
        <v/>
      </c>
    </row>
    <row r="3197" spans="1:8">
      <c r="A3197" t="str">
        <f>IF(AND(仕訳日記帳!D3197=Sheet2!$A$2,仕訳日記帳!$N3197&gt;=Sheet2!$B$2),仕訳日記帳!D3197,IF(AND(OR(仕訳日記帳!D3197=Sheet2!$A$3,仕訳日記帳!D3197=Sheet2!$A$4,仕訳日記帳!D3197=Sheet2!$A$5,仕訳日記帳!D3197=Sheet2!$A$6,仕訳日記帳!D3197=Sheet2!$A$7,仕訳日記帳!D3197=Sheet2!$A$9),仕訳日記帳!$N3197&gt;=Sheet2!$B$3),仕訳日記帳!D3197,IF(AND(仕訳日記帳!D3197=Sheet2!$A$8,仕訳日記帳!$N3197&gt;=Sheet2!$B$8),仕訳日記帳!D3197,IF(AND(OR(仕訳日記帳!D3197=Sheet2!$A$10,仕訳日記帳!D3197=Sheet2!$A$11,仕訳日記帳!D3197=Sheet2!$A$12,仕訳日記帳!D3197=Sheet2!$A$13,仕訳日記帳!D3197=Sheet2!$A$14,仕訳日記帳!D3197=Sheet2!$A$15,仕訳日記帳!D3197=Sheet2!$A$16,仕訳日記帳!D3197=Sheet2!$A$17),Sheet2!$B$9&lt;=仕訳日記帳!$N3197&lt;Sheet2!$C$10),仕訳日記帳!D3197,""))))</f>
        <v/>
      </c>
      <c r="B3197" s="263" t="str">
        <f>IF(AND($A3197=Sheet2!$A$2,仕訳日記帳!$N3197&gt;=Sheet2!$B$2),仕訳日記帳!A3197,IF(AND(OR($A3197=Sheet2!$A$3,$A3197=Sheet2!$A$4,$A3197=Sheet2!$A$5,$A3197=Sheet2!$A$6,$A3197=Sheet2!$A$7,$A3197=Sheet2!$A$9),仕訳日記帳!$N3197&gt;=Sheet2!$B$3),仕訳日記帳!A3197,IF(AND($A3197=Sheet2!$A$8,仕訳日記帳!$N3197&gt;=Sheet2!$B$8),仕訳日記帳!A3197,IF(AND(OR($A3197=Sheet2!$A$10,$A3197=Sheet2!$A$11,$A3197=Sheet2!$A$12,$A3197=Sheet2!$A$13,$A3197=Sheet2!$A$14,$A3197=Sheet2!$A$15,$A3197=Sheet2!$A$16,$A3197=Sheet2!$A$17),Sheet2!$B$9&lt;=仕訳日記帳!$N3197&lt;Sheet2!$C$10),仕訳日記帳!A3197,""))))</f>
        <v/>
      </c>
      <c r="C3197" t="str">
        <f>IF(AND($A3197=Sheet2!$A$2,仕訳日記帳!$N3197&gt;=Sheet2!$B$2),仕訳日記帳!B3197,IF(AND(OR($A3197=Sheet2!$A$3,$A3197=Sheet2!$A$4,$A3197=Sheet2!$A$5,$A3197=Sheet2!$A$6,$A3197=Sheet2!$A$7,$A3197=Sheet2!$A$9),仕訳日記帳!$N3197&gt;=Sheet2!$B$3),仕訳日記帳!B3197,IF(AND($A3197=Sheet2!$A$8,仕訳日記帳!$N3197&gt;=Sheet2!$B$8),仕訳日記帳!B3197,IF(AND(OR($A3197=Sheet2!$A$10,$A3197=Sheet2!$A$11,$A3197=Sheet2!$A$12,$A3197=Sheet2!$A$13,$A3197=Sheet2!$A$14,$A3197=Sheet2!$A$15,$A3197=Sheet2!$A$16,$A3197=Sheet2!$A$17),Sheet2!$B$9&lt;=仕訳日記帳!$N3197&lt;Sheet2!$C$10),仕訳日記帳!B3197,""))))</f>
        <v/>
      </c>
      <c r="D3197" s="265" t="str">
        <f>IF(AND($A3197=Sheet2!$A$2,仕訳日記帳!$N3197&gt;=Sheet2!$B$2),仕訳日記帳!N3197,IF(AND(OR($A3197=Sheet2!$A$3,$A3197=Sheet2!$A$4,$A3197=Sheet2!$A$5,$A3197=Sheet2!$A$6,$A3197=Sheet2!$A$7,$A3197=Sheet2!$A$9),仕訳日記帳!$N3197&gt;=Sheet2!$B$3),仕訳日記帳!N3197,IF(AND($A3197=Sheet2!$A$8,仕訳日記帳!$N3197&gt;=Sheet2!$B$8),仕訳日記帳!N3197,IF(AND(OR($A3197=Sheet2!$A$10,$A3197=Sheet2!$A$11,$A3197=Sheet2!$A$12,$A3197=Sheet2!$A$13,$A3197=Sheet2!$A$14,$A3197=Sheet2!$A$15,$A3197=Sheet2!$A$16,$A3197=Sheet2!$A$17),Sheet2!$B$9&lt;=仕訳日記帳!$N3197&lt;Sheet2!$C$10),仕訳日記帳!N3197,""))))</f>
        <v/>
      </c>
      <c r="E3197" s="263" t="str">
        <f>IF(AND($A3197=Sheet2!$A$2,仕訳日記帳!$N3197&gt;=Sheet2!$B$2),仕訳日記帳!G3197,IF(AND(OR($A3197=Sheet2!$A$3,$A3197=Sheet2!$A$4,$A3197=Sheet2!$A$5,$A3197=Sheet2!$A$6,$A3197=Sheet2!$A$7,$A3197=Sheet2!$A$9),仕訳日記帳!$N3197&gt;=Sheet2!$B$3),仕訳日記帳!G3197,IF(AND($A3197=Sheet2!$A$8,仕訳日記帳!$N3197&gt;=Sheet2!$B$8),仕訳日記帳!G3197,IF(AND(OR($A3197=Sheet2!$A$10,$A3197=Sheet2!$A$11,$A3197=Sheet2!$A$12,$A3197=Sheet2!$A$13,$A3197=Sheet2!$A$14,$A3197=Sheet2!$A$15,$A3197=Sheet2!$A$16,$A3197=Sheet2!$A$17),Sheet2!$B$9&lt;=仕訳日記帳!$N3197&lt;Sheet2!$C$10),仕訳日記帳!G3197,""))))</f>
        <v/>
      </c>
      <c r="G3197" t="str">
        <f>IF(OR(A3197=Sheet2!$A$2,A3197=Sheet2!$A$3,A3197=Sheet2!$A$4,A3197=Sheet2!$A$5,A3197=Sheet2!$A$6,A3197=Sheet2!$A$7,A3197=Sheet2!$A$8,A3197=Sheet2!$A$9,A3197=Sheet2!$A$10,A3197=Sheet2!$A$11,A3197=Sheet2!$A$12,$A$2=Sheet2!$A$13,A3197=Sheet2!$A$14,$A$2=Sheet2!$A$15,$A$2=Sheet2!$A$16,A3197=Sheet2!$A$17),"該当","")</f>
        <v/>
      </c>
      <c r="H3197" t="str">
        <f>IF(OR(A3197="",G3197=""),"",COUNTIF($G$2:G3197,"該当"))</f>
        <v/>
      </c>
    </row>
    <row r="3198" spans="1:8">
      <c r="A3198" t="str">
        <f>IF(AND(仕訳日記帳!D3198=Sheet2!$A$2,仕訳日記帳!$N3198&gt;=Sheet2!$B$2),仕訳日記帳!D3198,IF(AND(OR(仕訳日記帳!D3198=Sheet2!$A$3,仕訳日記帳!D3198=Sheet2!$A$4,仕訳日記帳!D3198=Sheet2!$A$5,仕訳日記帳!D3198=Sheet2!$A$6,仕訳日記帳!D3198=Sheet2!$A$7,仕訳日記帳!D3198=Sheet2!$A$9),仕訳日記帳!$N3198&gt;=Sheet2!$B$3),仕訳日記帳!D3198,IF(AND(仕訳日記帳!D3198=Sheet2!$A$8,仕訳日記帳!$N3198&gt;=Sheet2!$B$8),仕訳日記帳!D3198,IF(AND(OR(仕訳日記帳!D3198=Sheet2!$A$10,仕訳日記帳!D3198=Sheet2!$A$11,仕訳日記帳!D3198=Sheet2!$A$12,仕訳日記帳!D3198=Sheet2!$A$13,仕訳日記帳!D3198=Sheet2!$A$14,仕訳日記帳!D3198=Sheet2!$A$15,仕訳日記帳!D3198=Sheet2!$A$16,仕訳日記帳!D3198=Sheet2!$A$17),Sheet2!$B$9&lt;=仕訳日記帳!$N3198&lt;Sheet2!$C$10),仕訳日記帳!D3198,""))))</f>
        <v/>
      </c>
      <c r="B3198" s="263" t="str">
        <f>IF(AND($A3198=Sheet2!$A$2,仕訳日記帳!$N3198&gt;=Sheet2!$B$2),仕訳日記帳!A3198,IF(AND(OR($A3198=Sheet2!$A$3,$A3198=Sheet2!$A$4,$A3198=Sheet2!$A$5,$A3198=Sheet2!$A$6,$A3198=Sheet2!$A$7,$A3198=Sheet2!$A$9),仕訳日記帳!$N3198&gt;=Sheet2!$B$3),仕訳日記帳!A3198,IF(AND($A3198=Sheet2!$A$8,仕訳日記帳!$N3198&gt;=Sheet2!$B$8),仕訳日記帳!A3198,IF(AND(OR($A3198=Sheet2!$A$10,$A3198=Sheet2!$A$11,$A3198=Sheet2!$A$12,$A3198=Sheet2!$A$13,$A3198=Sheet2!$A$14,$A3198=Sheet2!$A$15,$A3198=Sheet2!$A$16,$A3198=Sheet2!$A$17),Sheet2!$B$9&lt;=仕訳日記帳!$N3198&lt;Sheet2!$C$10),仕訳日記帳!A3198,""))))</f>
        <v/>
      </c>
      <c r="C3198" t="str">
        <f>IF(AND($A3198=Sheet2!$A$2,仕訳日記帳!$N3198&gt;=Sheet2!$B$2),仕訳日記帳!B3198,IF(AND(OR($A3198=Sheet2!$A$3,$A3198=Sheet2!$A$4,$A3198=Sheet2!$A$5,$A3198=Sheet2!$A$6,$A3198=Sheet2!$A$7,$A3198=Sheet2!$A$9),仕訳日記帳!$N3198&gt;=Sheet2!$B$3),仕訳日記帳!B3198,IF(AND($A3198=Sheet2!$A$8,仕訳日記帳!$N3198&gt;=Sheet2!$B$8),仕訳日記帳!B3198,IF(AND(OR($A3198=Sheet2!$A$10,$A3198=Sheet2!$A$11,$A3198=Sheet2!$A$12,$A3198=Sheet2!$A$13,$A3198=Sheet2!$A$14,$A3198=Sheet2!$A$15,$A3198=Sheet2!$A$16,$A3198=Sheet2!$A$17),Sheet2!$B$9&lt;=仕訳日記帳!$N3198&lt;Sheet2!$C$10),仕訳日記帳!B3198,""))))</f>
        <v/>
      </c>
      <c r="D3198" s="265" t="str">
        <f>IF(AND($A3198=Sheet2!$A$2,仕訳日記帳!$N3198&gt;=Sheet2!$B$2),仕訳日記帳!N3198,IF(AND(OR($A3198=Sheet2!$A$3,$A3198=Sheet2!$A$4,$A3198=Sheet2!$A$5,$A3198=Sheet2!$A$6,$A3198=Sheet2!$A$7,$A3198=Sheet2!$A$9),仕訳日記帳!$N3198&gt;=Sheet2!$B$3),仕訳日記帳!N3198,IF(AND($A3198=Sheet2!$A$8,仕訳日記帳!$N3198&gt;=Sheet2!$B$8),仕訳日記帳!N3198,IF(AND(OR($A3198=Sheet2!$A$10,$A3198=Sheet2!$A$11,$A3198=Sheet2!$A$12,$A3198=Sheet2!$A$13,$A3198=Sheet2!$A$14,$A3198=Sheet2!$A$15,$A3198=Sheet2!$A$16,$A3198=Sheet2!$A$17),Sheet2!$B$9&lt;=仕訳日記帳!$N3198&lt;Sheet2!$C$10),仕訳日記帳!N3198,""))))</f>
        <v/>
      </c>
      <c r="E3198" s="263" t="str">
        <f>IF(AND($A3198=Sheet2!$A$2,仕訳日記帳!$N3198&gt;=Sheet2!$B$2),仕訳日記帳!G3198,IF(AND(OR($A3198=Sheet2!$A$3,$A3198=Sheet2!$A$4,$A3198=Sheet2!$A$5,$A3198=Sheet2!$A$6,$A3198=Sheet2!$A$7,$A3198=Sheet2!$A$9),仕訳日記帳!$N3198&gt;=Sheet2!$B$3),仕訳日記帳!G3198,IF(AND($A3198=Sheet2!$A$8,仕訳日記帳!$N3198&gt;=Sheet2!$B$8),仕訳日記帳!G3198,IF(AND(OR($A3198=Sheet2!$A$10,$A3198=Sheet2!$A$11,$A3198=Sheet2!$A$12,$A3198=Sheet2!$A$13,$A3198=Sheet2!$A$14,$A3198=Sheet2!$A$15,$A3198=Sheet2!$A$16,$A3198=Sheet2!$A$17),Sheet2!$B$9&lt;=仕訳日記帳!$N3198&lt;Sheet2!$C$10),仕訳日記帳!G3198,""))))</f>
        <v/>
      </c>
      <c r="G3198" t="str">
        <f>IF(OR(A3198=Sheet2!$A$2,A3198=Sheet2!$A$3,A3198=Sheet2!$A$4,A3198=Sheet2!$A$5,A3198=Sheet2!$A$6,A3198=Sheet2!$A$7,A3198=Sheet2!$A$8,A3198=Sheet2!$A$9,A3198=Sheet2!$A$10,A3198=Sheet2!$A$11,A3198=Sheet2!$A$12,$A$2=Sheet2!$A$13,A3198=Sheet2!$A$14,$A$2=Sheet2!$A$15,$A$2=Sheet2!$A$16,A3198=Sheet2!$A$17),"該当","")</f>
        <v/>
      </c>
      <c r="H3198" t="str">
        <f>IF(OR(A3198="",G3198=""),"",COUNTIF($G$2:G3198,"該当"))</f>
        <v/>
      </c>
    </row>
    <row r="3199" spans="1:8">
      <c r="A3199" t="str">
        <f>IF(AND(仕訳日記帳!D3199=Sheet2!$A$2,仕訳日記帳!$N3199&gt;=Sheet2!$B$2),仕訳日記帳!D3199,IF(AND(OR(仕訳日記帳!D3199=Sheet2!$A$3,仕訳日記帳!D3199=Sheet2!$A$4,仕訳日記帳!D3199=Sheet2!$A$5,仕訳日記帳!D3199=Sheet2!$A$6,仕訳日記帳!D3199=Sheet2!$A$7,仕訳日記帳!D3199=Sheet2!$A$9),仕訳日記帳!$N3199&gt;=Sheet2!$B$3),仕訳日記帳!D3199,IF(AND(仕訳日記帳!D3199=Sheet2!$A$8,仕訳日記帳!$N3199&gt;=Sheet2!$B$8),仕訳日記帳!D3199,IF(AND(OR(仕訳日記帳!D3199=Sheet2!$A$10,仕訳日記帳!D3199=Sheet2!$A$11,仕訳日記帳!D3199=Sheet2!$A$12,仕訳日記帳!D3199=Sheet2!$A$13,仕訳日記帳!D3199=Sheet2!$A$14,仕訳日記帳!D3199=Sheet2!$A$15,仕訳日記帳!D3199=Sheet2!$A$16,仕訳日記帳!D3199=Sheet2!$A$17),Sheet2!$B$9&lt;=仕訳日記帳!$N3199&lt;Sheet2!$C$10),仕訳日記帳!D3199,""))))</f>
        <v/>
      </c>
      <c r="B3199" s="263" t="str">
        <f>IF(AND($A3199=Sheet2!$A$2,仕訳日記帳!$N3199&gt;=Sheet2!$B$2),仕訳日記帳!A3199,IF(AND(OR($A3199=Sheet2!$A$3,$A3199=Sheet2!$A$4,$A3199=Sheet2!$A$5,$A3199=Sheet2!$A$6,$A3199=Sheet2!$A$7,$A3199=Sheet2!$A$9),仕訳日記帳!$N3199&gt;=Sheet2!$B$3),仕訳日記帳!A3199,IF(AND($A3199=Sheet2!$A$8,仕訳日記帳!$N3199&gt;=Sheet2!$B$8),仕訳日記帳!A3199,IF(AND(OR($A3199=Sheet2!$A$10,$A3199=Sheet2!$A$11,$A3199=Sheet2!$A$12,$A3199=Sheet2!$A$13,$A3199=Sheet2!$A$14,$A3199=Sheet2!$A$15,$A3199=Sheet2!$A$16,$A3199=Sheet2!$A$17),Sheet2!$B$9&lt;=仕訳日記帳!$N3199&lt;Sheet2!$C$10),仕訳日記帳!A3199,""))))</f>
        <v/>
      </c>
      <c r="C3199" t="str">
        <f>IF(AND($A3199=Sheet2!$A$2,仕訳日記帳!$N3199&gt;=Sheet2!$B$2),仕訳日記帳!B3199,IF(AND(OR($A3199=Sheet2!$A$3,$A3199=Sheet2!$A$4,$A3199=Sheet2!$A$5,$A3199=Sheet2!$A$6,$A3199=Sheet2!$A$7,$A3199=Sheet2!$A$9),仕訳日記帳!$N3199&gt;=Sheet2!$B$3),仕訳日記帳!B3199,IF(AND($A3199=Sheet2!$A$8,仕訳日記帳!$N3199&gt;=Sheet2!$B$8),仕訳日記帳!B3199,IF(AND(OR($A3199=Sheet2!$A$10,$A3199=Sheet2!$A$11,$A3199=Sheet2!$A$12,$A3199=Sheet2!$A$13,$A3199=Sheet2!$A$14,$A3199=Sheet2!$A$15,$A3199=Sheet2!$A$16,$A3199=Sheet2!$A$17),Sheet2!$B$9&lt;=仕訳日記帳!$N3199&lt;Sheet2!$C$10),仕訳日記帳!B3199,""))))</f>
        <v/>
      </c>
      <c r="D3199" s="265" t="str">
        <f>IF(AND($A3199=Sheet2!$A$2,仕訳日記帳!$N3199&gt;=Sheet2!$B$2),仕訳日記帳!N3199,IF(AND(OR($A3199=Sheet2!$A$3,$A3199=Sheet2!$A$4,$A3199=Sheet2!$A$5,$A3199=Sheet2!$A$6,$A3199=Sheet2!$A$7,$A3199=Sheet2!$A$9),仕訳日記帳!$N3199&gt;=Sheet2!$B$3),仕訳日記帳!N3199,IF(AND($A3199=Sheet2!$A$8,仕訳日記帳!$N3199&gt;=Sheet2!$B$8),仕訳日記帳!N3199,IF(AND(OR($A3199=Sheet2!$A$10,$A3199=Sheet2!$A$11,$A3199=Sheet2!$A$12,$A3199=Sheet2!$A$13,$A3199=Sheet2!$A$14,$A3199=Sheet2!$A$15,$A3199=Sheet2!$A$16,$A3199=Sheet2!$A$17),Sheet2!$B$9&lt;=仕訳日記帳!$N3199&lt;Sheet2!$C$10),仕訳日記帳!N3199,""))))</f>
        <v/>
      </c>
      <c r="E3199" s="263" t="str">
        <f>IF(AND($A3199=Sheet2!$A$2,仕訳日記帳!$N3199&gt;=Sheet2!$B$2),仕訳日記帳!G3199,IF(AND(OR($A3199=Sheet2!$A$3,$A3199=Sheet2!$A$4,$A3199=Sheet2!$A$5,$A3199=Sheet2!$A$6,$A3199=Sheet2!$A$7,$A3199=Sheet2!$A$9),仕訳日記帳!$N3199&gt;=Sheet2!$B$3),仕訳日記帳!G3199,IF(AND($A3199=Sheet2!$A$8,仕訳日記帳!$N3199&gt;=Sheet2!$B$8),仕訳日記帳!G3199,IF(AND(OR($A3199=Sheet2!$A$10,$A3199=Sheet2!$A$11,$A3199=Sheet2!$A$12,$A3199=Sheet2!$A$13,$A3199=Sheet2!$A$14,$A3199=Sheet2!$A$15,$A3199=Sheet2!$A$16,$A3199=Sheet2!$A$17),Sheet2!$B$9&lt;=仕訳日記帳!$N3199&lt;Sheet2!$C$10),仕訳日記帳!G3199,""))))</f>
        <v/>
      </c>
      <c r="G3199" t="str">
        <f>IF(OR(A3199=Sheet2!$A$2,A3199=Sheet2!$A$3,A3199=Sheet2!$A$4,A3199=Sheet2!$A$5,A3199=Sheet2!$A$6,A3199=Sheet2!$A$7,A3199=Sheet2!$A$8,A3199=Sheet2!$A$9,A3199=Sheet2!$A$10,A3199=Sheet2!$A$11,A3199=Sheet2!$A$12,$A$2=Sheet2!$A$13,A3199=Sheet2!$A$14,$A$2=Sheet2!$A$15,$A$2=Sheet2!$A$16,A3199=Sheet2!$A$17),"該当","")</f>
        <v/>
      </c>
      <c r="H3199" t="str">
        <f>IF(OR(A3199="",G3199=""),"",COUNTIF($G$2:G3199,"該当"))</f>
        <v/>
      </c>
    </row>
    <row r="3200" spans="1:8">
      <c r="A3200" t="str">
        <f>IF(AND(仕訳日記帳!D3200=Sheet2!$A$2,仕訳日記帳!$N3200&gt;=Sheet2!$B$2),仕訳日記帳!D3200,IF(AND(OR(仕訳日記帳!D3200=Sheet2!$A$3,仕訳日記帳!D3200=Sheet2!$A$4,仕訳日記帳!D3200=Sheet2!$A$5,仕訳日記帳!D3200=Sheet2!$A$6,仕訳日記帳!D3200=Sheet2!$A$7,仕訳日記帳!D3200=Sheet2!$A$9),仕訳日記帳!$N3200&gt;=Sheet2!$B$3),仕訳日記帳!D3200,IF(AND(仕訳日記帳!D3200=Sheet2!$A$8,仕訳日記帳!$N3200&gt;=Sheet2!$B$8),仕訳日記帳!D3200,IF(AND(OR(仕訳日記帳!D3200=Sheet2!$A$10,仕訳日記帳!D3200=Sheet2!$A$11,仕訳日記帳!D3200=Sheet2!$A$12,仕訳日記帳!D3200=Sheet2!$A$13,仕訳日記帳!D3200=Sheet2!$A$14,仕訳日記帳!D3200=Sheet2!$A$15,仕訳日記帳!D3200=Sheet2!$A$16,仕訳日記帳!D3200=Sheet2!$A$17),Sheet2!$B$9&lt;=仕訳日記帳!$N3200&lt;Sheet2!$C$10),仕訳日記帳!D3200,""))))</f>
        <v/>
      </c>
      <c r="B3200" s="263" t="str">
        <f>IF(AND($A3200=Sheet2!$A$2,仕訳日記帳!$N3200&gt;=Sheet2!$B$2),仕訳日記帳!A3200,IF(AND(OR($A3200=Sheet2!$A$3,$A3200=Sheet2!$A$4,$A3200=Sheet2!$A$5,$A3200=Sheet2!$A$6,$A3200=Sheet2!$A$7,$A3200=Sheet2!$A$9),仕訳日記帳!$N3200&gt;=Sheet2!$B$3),仕訳日記帳!A3200,IF(AND($A3200=Sheet2!$A$8,仕訳日記帳!$N3200&gt;=Sheet2!$B$8),仕訳日記帳!A3200,IF(AND(OR($A3200=Sheet2!$A$10,$A3200=Sheet2!$A$11,$A3200=Sheet2!$A$12,$A3200=Sheet2!$A$13,$A3200=Sheet2!$A$14,$A3200=Sheet2!$A$15,$A3200=Sheet2!$A$16,$A3200=Sheet2!$A$17),Sheet2!$B$9&lt;=仕訳日記帳!$N3200&lt;Sheet2!$C$10),仕訳日記帳!A3200,""))))</f>
        <v/>
      </c>
      <c r="C3200" t="str">
        <f>IF(AND($A3200=Sheet2!$A$2,仕訳日記帳!$N3200&gt;=Sheet2!$B$2),仕訳日記帳!B3200,IF(AND(OR($A3200=Sheet2!$A$3,$A3200=Sheet2!$A$4,$A3200=Sheet2!$A$5,$A3200=Sheet2!$A$6,$A3200=Sheet2!$A$7,$A3200=Sheet2!$A$9),仕訳日記帳!$N3200&gt;=Sheet2!$B$3),仕訳日記帳!B3200,IF(AND($A3200=Sheet2!$A$8,仕訳日記帳!$N3200&gt;=Sheet2!$B$8),仕訳日記帳!B3200,IF(AND(OR($A3200=Sheet2!$A$10,$A3200=Sheet2!$A$11,$A3200=Sheet2!$A$12,$A3200=Sheet2!$A$13,$A3200=Sheet2!$A$14,$A3200=Sheet2!$A$15,$A3200=Sheet2!$A$16,$A3200=Sheet2!$A$17),Sheet2!$B$9&lt;=仕訳日記帳!$N3200&lt;Sheet2!$C$10),仕訳日記帳!B3200,""))))</f>
        <v/>
      </c>
      <c r="D3200" s="265" t="str">
        <f>IF(AND($A3200=Sheet2!$A$2,仕訳日記帳!$N3200&gt;=Sheet2!$B$2),仕訳日記帳!N3200,IF(AND(OR($A3200=Sheet2!$A$3,$A3200=Sheet2!$A$4,$A3200=Sheet2!$A$5,$A3200=Sheet2!$A$6,$A3200=Sheet2!$A$7,$A3200=Sheet2!$A$9),仕訳日記帳!$N3200&gt;=Sheet2!$B$3),仕訳日記帳!N3200,IF(AND($A3200=Sheet2!$A$8,仕訳日記帳!$N3200&gt;=Sheet2!$B$8),仕訳日記帳!N3200,IF(AND(OR($A3200=Sheet2!$A$10,$A3200=Sheet2!$A$11,$A3200=Sheet2!$A$12,$A3200=Sheet2!$A$13,$A3200=Sheet2!$A$14,$A3200=Sheet2!$A$15,$A3200=Sheet2!$A$16,$A3200=Sheet2!$A$17),Sheet2!$B$9&lt;=仕訳日記帳!$N3200&lt;Sheet2!$C$10),仕訳日記帳!N3200,""))))</f>
        <v/>
      </c>
      <c r="E3200" s="263" t="str">
        <f>IF(AND($A3200=Sheet2!$A$2,仕訳日記帳!$N3200&gt;=Sheet2!$B$2),仕訳日記帳!G3200,IF(AND(OR($A3200=Sheet2!$A$3,$A3200=Sheet2!$A$4,$A3200=Sheet2!$A$5,$A3200=Sheet2!$A$6,$A3200=Sheet2!$A$7,$A3200=Sheet2!$A$9),仕訳日記帳!$N3200&gt;=Sheet2!$B$3),仕訳日記帳!G3200,IF(AND($A3200=Sheet2!$A$8,仕訳日記帳!$N3200&gt;=Sheet2!$B$8),仕訳日記帳!G3200,IF(AND(OR($A3200=Sheet2!$A$10,$A3200=Sheet2!$A$11,$A3200=Sheet2!$A$12,$A3200=Sheet2!$A$13,$A3200=Sheet2!$A$14,$A3200=Sheet2!$A$15,$A3200=Sheet2!$A$16,$A3200=Sheet2!$A$17),Sheet2!$B$9&lt;=仕訳日記帳!$N3200&lt;Sheet2!$C$10),仕訳日記帳!G3200,""))))</f>
        <v/>
      </c>
      <c r="G3200" t="str">
        <f>IF(OR(A3200=Sheet2!$A$2,A3200=Sheet2!$A$3,A3200=Sheet2!$A$4,A3200=Sheet2!$A$5,A3200=Sheet2!$A$6,A3200=Sheet2!$A$7,A3200=Sheet2!$A$8,A3200=Sheet2!$A$9,A3200=Sheet2!$A$10,A3200=Sheet2!$A$11,A3200=Sheet2!$A$12,$A$2=Sheet2!$A$13,A3200=Sheet2!$A$14,$A$2=Sheet2!$A$15,$A$2=Sheet2!$A$16,A3200=Sheet2!$A$17),"該当","")</f>
        <v/>
      </c>
      <c r="H3200" t="str">
        <f>IF(OR(A3200="",G3200=""),"",COUNTIF($G$2:G3200,"該当"))</f>
        <v/>
      </c>
    </row>
    <row r="3201" spans="1:8">
      <c r="A3201" t="str">
        <f>IF(AND(仕訳日記帳!D3201=Sheet2!$A$2,仕訳日記帳!$N3201&gt;=Sheet2!$B$2),仕訳日記帳!D3201,IF(AND(OR(仕訳日記帳!D3201=Sheet2!$A$3,仕訳日記帳!D3201=Sheet2!$A$4,仕訳日記帳!D3201=Sheet2!$A$5,仕訳日記帳!D3201=Sheet2!$A$6,仕訳日記帳!D3201=Sheet2!$A$7,仕訳日記帳!D3201=Sheet2!$A$9),仕訳日記帳!$N3201&gt;=Sheet2!$B$3),仕訳日記帳!D3201,IF(AND(仕訳日記帳!D3201=Sheet2!$A$8,仕訳日記帳!$N3201&gt;=Sheet2!$B$8),仕訳日記帳!D3201,IF(AND(OR(仕訳日記帳!D3201=Sheet2!$A$10,仕訳日記帳!D3201=Sheet2!$A$11,仕訳日記帳!D3201=Sheet2!$A$12,仕訳日記帳!D3201=Sheet2!$A$13,仕訳日記帳!D3201=Sheet2!$A$14,仕訳日記帳!D3201=Sheet2!$A$15,仕訳日記帳!D3201=Sheet2!$A$16,仕訳日記帳!D3201=Sheet2!$A$17),Sheet2!$B$9&lt;=仕訳日記帳!$N3201&lt;Sheet2!$C$10),仕訳日記帳!D3201,""))))</f>
        <v/>
      </c>
      <c r="B3201" s="263" t="str">
        <f>IF(AND($A3201=Sheet2!$A$2,仕訳日記帳!$N3201&gt;=Sheet2!$B$2),仕訳日記帳!A3201,IF(AND(OR($A3201=Sheet2!$A$3,$A3201=Sheet2!$A$4,$A3201=Sheet2!$A$5,$A3201=Sheet2!$A$6,$A3201=Sheet2!$A$7,$A3201=Sheet2!$A$9),仕訳日記帳!$N3201&gt;=Sheet2!$B$3),仕訳日記帳!A3201,IF(AND($A3201=Sheet2!$A$8,仕訳日記帳!$N3201&gt;=Sheet2!$B$8),仕訳日記帳!A3201,IF(AND(OR($A3201=Sheet2!$A$10,$A3201=Sheet2!$A$11,$A3201=Sheet2!$A$12,$A3201=Sheet2!$A$13,$A3201=Sheet2!$A$14,$A3201=Sheet2!$A$15,$A3201=Sheet2!$A$16,$A3201=Sheet2!$A$17),Sheet2!$B$9&lt;=仕訳日記帳!$N3201&lt;Sheet2!$C$10),仕訳日記帳!A3201,""))))</f>
        <v/>
      </c>
      <c r="C3201" t="str">
        <f>IF(AND($A3201=Sheet2!$A$2,仕訳日記帳!$N3201&gt;=Sheet2!$B$2),仕訳日記帳!B3201,IF(AND(OR($A3201=Sheet2!$A$3,$A3201=Sheet2!$A$4,$A3201=Sheet2!$A$5,$A3201=Sheet2!$A$6,$A3201=Sheet2!$A$7,$A3201=Sheet2!$A$9),仕訳日記帳!$N3201&gt;=Sheet2!$B$3),仕訳日記帳!B3201,IF(AND($A3201=Sheet2!$A$8,仕訳日記帳!$N3201&gt;=Sheet2!$B$8),仕訳日記帳!B3201,IF(AND(OR($A3201=Sheet2!$A$10,$A3201=Sheet2!$A$11,$A3201=Sheet2!$A$12,$A3201=Sheet2!$A$13,$A3201=Sheet2!$A$14,$A3201=Sheet2!$A$15,$A3201=Sheet2!$A$16,$A3201=Sheet2!$A$17),Sheet2!$B$9&lt;=仕訳日記帳!$N3201&lt;Sheet2!$C$10),仕訳日記帳!B3201,""))))</f>
        <v/>
      </c>
      <c r="D3201" s="265" t="str">
        <f>IF(AND($A3201=Sheet2!$A$2,仕訳日記帳!$N3201&gt;=Sheet2!$B$2),仕訳日記帳!N3201,IF(AND(OR($A3201=Sheet2!$A$3,$A3201=Sheet2!$A$4,$A3201=Sheet2!$A$5,$A3201=Sheet2!$A$6,$A3201=Sheet2!$A$7,$A3201=Sheet2!$A$9),仕訳日記帳!$N3201&gt;=Sheet2!$B$3),仕訳日記帳!N3201,IF(AND($A3201=Sheet2!$A$8,仕訳日記帳!$N3201&gt;=Sheet2!$B$8),仕訳日記帳!N3201,IF(AND(OR($A3201=Sheet2!$A$10,$A3201=Sheet2!$A$11,$A3201=Sheet2!$A$12,$A3201=Sheet2!$A$13,$A3201=Sheet2!$A$14,$A3201=Sheet2!$A$15,$A3201=Sheet2!$A$16,$A3201=Sheet2!$A$17),Sheet2!$B$9&lt;=仕訳日記帳!$N3201&lt;Sheet2!$C$10),仕訳日記帳!N3201,""))))</f>
        <v/>
      </c>
      <c r="E3201" s="263" t="str">
        <f>IF(AND($A3201=Sheet2!$A$2,仕訳日記帳!$N3201&gt;=Sheet2!$B$2),仕訳日記帳!G3201,IF(AND(OR($A3201=Sheet2!$A$3,$A3201=Sheet2!$A$4,$A3201=Sheet2!$A$5,$A3201=Sheet2!$A$6,$A3201=Sheet2!$A$7,$A3201=Sheet2!$A$9),仕訳日記帳!$N3201&gt;=Sheet2!$B$3),仕訳日記帳!G3201,IF(AND($A3201=Sheet2!$A$8,仕訳日記帳!$N3201&gt;=Sheet2!$B$8),仕訳日記帳!G3201,IF(AND(OR($A3201=Sheet2!$A$10,$A3201=Sheet2!$A$11,$A3201=Sheet2!$A$12,$A3201=Sheet2!$A$13,$A3201=Sheet2!$A$14,$A3201=Sheet2!$A$15,$A3201=Sheet2!$A$16,$A3201=Sheet2!$A$17),Sheet2!$B$9&lt;=仕訳日記帳!$N3201&lt;Sheet2!$C$10),仕訳日記帳!G3201,""))))</f>
        <v/>
      </c>
      <c r="G3201" t="str">
        <f>IF(OR(A3201=Sheet2!$A$2,A3201=Sheet2!$A$3,A3201=Sheet2!$A$4,A3201=Sheet2!$A$5,A3201=Sheet2!$A$6,A3201=Sheet2!$A$7,A3201=Sheet2!$A$8,A3201=Sheet2!$A$9,A3201=Sheet2!$A$10,A3201=Sheet2!$A$11,A3201=Sheet2!$A$12,$A$2=Sheet2!$A$13,A3201=Sheet2!$A$14,$A$2=Sheet2!$A$15,$A$2=Sheet2!$A$16,A3201=Sheet2!$A$17),"該当","")</f>
        <v/>
      </c>
      <c r="H3201" t="str">
        <f>IF(OR(A3201="",G3201=""),"",COUNTIF($G$2:G3201,"該当"))</f>
        <v/>
      </c>
    </row>
    <row r="3202" spans="1:8">
      <c r="A3202" t="str">
        <f>IF(AND(仕訳日記帳!D3202=Sheet2!$A$2,仕訳日記帳!$N3202&gt;=Sheet2!$B$2),仕訳日記帳!D3202,IF(AND(OR(仕訳日記帳!D3202=Sheet2!$A$3,仕訳日記帳!D3202=Sheet2!$A$4,仕訳日記帳!D3202=Sheet2!$A$5,仕訳日記帳!D3202=Sheet2!$A$6,仕訳日記帳!D3202=Sheet2!$A$7,仕訳日記帳!D3202=Sheet2!$A$9),仕訳日記帳!$N3202&gt;=Sheet2!$B$3),仕訳日記帳!D3202,IF(AND(仕訳日記帳!D3202=Sheet2!$A$8,仕訳日記帳!$N3202&gt;=Sheet2!$B$8),仕訳日記帳!D3202,IF(AND(OR(仕訳日記帳!D3202=Sheet2!$A$10,仕訳日記帳!D3202=Sheet2!$A$11,仕訳日記帳!D3202=Sheet2!$A$12,仕訳日記帳!D3202=Sheet2!$A$13,仕訳日記帳!D3202=Sheet2!$A$14,仕訳日記帳!D3202=Sheet2!$A$15,仕訳日記帳!D3202=Sheet2!$A$16,仕訳日記帳!D3202=Sheet2!$A$17),Sheet2!$B$9&lt;=仕訳日記帳!$N3202&lt;Sheet2!$C$10),仕訳日記帳!D3202,""))))</f>
        <v/>
      </c>
      <c r="B3202" s="263" t="str">
        <f>IF(AND($A3202=Sheet2!$A$2,仕訳日記帳!$N3202&gt;=Sheet2!$B$2),仕訳日記帳!A3202,IF(AND(OR($A3202=Sheet2!$A$3,$A3202=Sheet2!$A$4,$A3202=Sheet2!$A$5,$A3202=Sheet2!$A$6,$A3202=Sheet2!$A$7,$A3202=Sheet2!$A$9),仕訳日記帳!$N3202&gt;=Sheet2!$B$3),仕訳日記帳!A3202,IF(AND($A3202=Sheet2!$A$8,仕訳日記帳!$N3202&gt;=Sheet2!$B$8),仕訳日記帳!A3202,IF(AND(OR($A3202=Sheet2!$A$10,$A3202=Sheet2!$A$11,$A3202=Sheet2!$A$12,$A3202=Sheet2!$A$13,$A3202=Sheet2!$A$14,$A3202=Sheet2!$A$15,$A3202=Sheet2!$A$16,$A3202=Sheet2!$A$17),Sheet2!$B$9&lt;=仕訳日記帳!$N3202&lt;Sheet2!$C$10),仕訳日記帳!A3202,""))))</f>
        <v/>
      </c>
      <c r="C3202" t="str">
        <f>IF(AND($A3202=Sheet2!$A$2,仕訳日記帳!$N3202&gt;=Sheet2!$B$2),仕訳日記帳!B3202,IF(AND(OR($A3202=Sheet2!$A$3,$A3202=Sheet2!$A$4,$A3202=Sheet2!$A$5,$A3202=Sheet2!$A$6,$A3202=Sheet2!$A$7,$A3202=Sheet2!$A$9),仕訳日記帳!$N3202&gt;=Sheet2!$B$3),仕訳日記帳!B3202,IF(AND($A3202=Sheet2!$A$8,仕訳日記帳!$N3202&gt;=Sheet2!$B$8),仕訳日記帳!B3202,IF(AND(OR($A3202=Sheet2!$A$10,$A3202=Sheet2!$A$11,$A3202=Sheet2!$A$12,$A3202=Sheet2!$A$13,$A3202=Sheet2!$A$14,$A3202=Sheet2!$A$15,$A3202=Sheet2!$A$16,$A3202=Sheet2!$A$17),Sheet2!$B$9&lt;=仕訳日記帳!$N3202&lt;Sheet2!$C$10),仕訳日記帳!B3202,""))))</f>
        <v/>
      </c>
      <c r="D3202" s="265" t="str">
        <f>IF(AND($A3202=Sheet2!$A$2,仕訳日記帳!$N3202&gt;=Sheet2!$B$2),仕訳日記帳!N3202,IF(AND(OR($A3202=Sheet2!$A$3,$A3202=Sheet2!$A$4,$A3202=Sheet2!$A$5,$A3202=Sheet2!$A$6,$A3202=Sheet2!$A$7,$A3202=Sheet2!$A$9),仕訳日記帳!$N3202&gt;=Sheet2!$B$3),仕訳日記帳!N3202,IF(AND($A3202=Sheet2!$A$8,仕訳日記帳!$N3202&gt;=Sheet2!$B$8),仕訳日記帳!N3202,IF(AND(OR($A3202=Sheet2!$A$10,$A3202=Sheet2!$A$11,$A3202=Sheet2!$A$12,$A3202=Sheet2!$A$13,$A3202=Sheet2!$A$14,$A3202=Sheet2!$A$15,$A3202=Sheet2!$A$16,$A3202=Sheet2!$A$17),Sheet2!$B$9&lt;=仕訳日記帳!$N3202&lt;Sheet2!$C$10),仕訳日記帳!N3202,""))))</f>
        <v/>
      </c>
      <c r="E3202" s="263" t="str">
        <f>IF(AND($A3202=Sheet2!$A$2,仕訳日記帳!$N3202&gt;=Sheet2!$B$2),仕訳日記帳!G3202,IF(AND(OR($A3202=Sheet2!$A$3,$A3202=Sheet2!$A$4,$A3202=Sheet2!$A$5,$A3202=Sheet2!$A$6,$A3202=Sheet2!$A$7,$A3202=Sheet2!$A$9),仕訳日記帳!$N3202&gt;=Sheet2!$B$3),仕訳日記帳!G3202,IF(AND($A3202=Sheet2!$A$8,仕訳日記帳!$N3202&gt;=Sheet2!$B$8),仕訳日記帳!G3202,IF(AND(OR($A3202=Sheet2!$A$10,$A3202=Sheet2!$A$11,$A3202=Sheet2!$A$12,$A3202=Sheet2!$A$13,$A3202=Sheet2!$A$14,$A3202=Sheet2!$A$15,$A3202=Sheet2!$A$16,$A3202=Sheet2!$A$17),Sheet2!$B$9&lt;=仕訳日記帳!$N3202&lt;Sheet2!$C$10),仕訳日記帳!G3202,""))))</f>
        <v/>
      </c>
      <c r="G3202" t="str">
        <f>IF(OR(A3202=Sheet2!$A$2,A3202=Sheet2!$A$3,A3202=Sheet2!$A$4,A3202=Sheet2!$A$5,A3202=Sheet2!$A$6,A3202=Sheet2!$A$7,A3202=Sheet2!$A$8,A3202=Sheet2!$A$9,A3202=Sheet2!$A$10,A3202=Sheet2!$A$11,A3202=Sheet2!$A$12,$A$2=Sheet2!$A$13,A3202=Sheet2!$A$14,$A$2=Sheet2!$A$15,$A$2=Sheet2!$A$16,A3202=Sheet2!$A$17),"該当","")</f>
        <v/>
      </c>
      <c r="H3202" t="str">
        <f>IF(OR(A3202="",G3202=""),"",COUNTIF($G$2:G3202,"該当"))</f>
        <v/>
      </c>
    </row>
    <row r="3203" spans="1:8">
      <c r="A3203" t="str">
        <f>IF(AND(仕訳日記帳!D3203=Sheet2!$A$2,仕訳日記帳!$N3203&gt;=Sheet2!$B$2),仕訳日記帳!D3203,IF(AND(OR(仕訳日記帳!D3203=Sheet2!$A$3,仕訳日記帳!D3203=Sheet2!$A$4,仕訳日記帳!D3203=Sheet2!$A$5,仕訳日記帳!D3203=Sheet2!$A$6,仕訳日記帳!D3203=Sheet2!$A$7,仕訳日記帳!D3203=Sheet2!$A$9),仕訳日記帳!$N3203&gt;=Sheet2!$B$3),仕訳日記帳!D3203,IF(AND(仕訳日記帳!D3203=Sheet2!$A$8,仕訳日記帳!$N3203&gt;=Sheet2!$B$8),仕訳日記帳!D3203,IF(AND(OR(仕訳日記帳!D3203=Sheet2!$A$10,仕訳日記帳!D3203=Sheet2!$A$11,仕訳日記帳!D3203=Sheet2!$A$12,仕訳日記帳!D3203=Sheet2!$A$13,仕訳日記帳!D3203=Sheet2!$A$14,仕訳日記帳!D3203=Sheet2!$A$15,仕訳日記帳!D3203=Sheet2!$A$16,仕訳日記帳!D3203=Sheet2!$A$17),Sheet2!$B$9&lt;=仕訳日記帳!$N3203&lt;Sheet2!$C$10),仕訳日記帳!D3203,""))))</f>
        <v/>
      </c>
      <c r="B3203" s="263" t="str">
        <f>IF(AND($A3203=Sheet2!$A$2,仕訳日記帳!$N3203&gt;=Sheet2!$B$2),仕訳日記帳!A3203,IF(AND(OR($A3203=Sheet2!$A$3,$A3203=Sheet2!$A$4,$A3203=Sheet2!$A$5,$A3203=Sheet2!$A$6,$A3203=Sheet2!$A$7,$A3203=Sheet2!$A$9),仕訳日記帳!$N3203&gt;=Sheet2!$B$3),仕訳日記帳!A3203,IF(AND($A3203=Sheet2!$A$8,仕訳日記帳!$N3203&gt;=Sheet2!$B$8),仕訳日記帳!A3203,IF(AND(OR($A3203=Sheet2!$A$10,$A3203=Sheet2!$A$11,$A3203=Sheet2!$A$12,$A3203=Sheet2!$A$13,$A3203=Sheet2!$A$14,$A3203=Sheet2!$A$15,$A3203=Sheet2!$A$16,$A3203=Sheet2!$A$17),Sheet2!$B$9&lt;=仕訳日記帳!$N3203&lt;Sheet2!$C$10),仕訳日記帳!A3203,""))))</f>
        <v/>
      </c>
      <c r="C3203" t="str">
        <f>IF(AND($A3203=Sheet2!$A$2,仕訳日記帳!$N3203&gt;=Sheet2!$B$2),仕訳日記帳!B3203,IF(AND(OR($A3203=Sheet2!$A$3,$A3203=Sheet2!$A$4,$A3203=Sheet2!$A$5,$A3203=Sheet2!$A$6,$A3203=Sheet2!$A$7,$A3203=Sheet2!$A$9),仕訳日記帳!$N3203&gt;=Sheet2!$B$3),仕訳日記帳!B3203,IF(AND($A3203=Sheet2!$A$8,仕訳日記帳!$N3203&gt;=Sheet2!$B$8),仕訳日記帳!B3203,IF(AND(OR($A3203=Sheet2!$A$10,$A3203=Sheet2!$A$11,$A3203=Sheet2!$A$12,$A3203=Sheet2!$A$13,$A3203=Sheet2!$A$14,$A3203=Sheet2!$A$15,$A3203=Sheet2!$A$16,$A3203=Sheet2!$A$17),Sheet2!$B$9&lt;=仕訳日記帳!$N3203&lt;Sheet2!$C$10),仕訳日記帳!B3203,""))))</f>
        <v/>
      </c>
      <c r="D3203" s="265" t="str">
        <f>IF(AND($A3203=Sheet2!$A$2,仕訳日記帳!$N3203&gt;=Sheet2!$B$2),仕訳日記帳!N3203,IF(AND(OR($A3203=Sheet2!$A$3,$A3203=Sheet2!$A$4,$A3203=Sheet2!$A$5,$A3203=Sheet2!$A$6,$A3203=Sheet2!$A$7,$A3203=Sheet2!$A$9),仕訳日記帳!$N3203&gt;=Sheet2!$B$3),仕訳日記帳!N3203,IF(AND($A3203=Sheet2!$A$8,仕訳日記帳!$N3203&gt;=Sheet2!$B$8),仕訳日記帳!N3203,IF(AND(OR($A3203=Sheet2!$A$10,$A3203=Sheet2!$A$11,$A3203=Sheet2!$A$12,$A3203=Sheet2!$A$13,$A3203=Sheet2!$A$14,$A3203=Sheet2!$A$15,$A3203=Sheet2!$A$16,$A3203=Sheet2!$A$17),Sheet2!$B$9&lt;=仕訳日記帳!$N3203&lt;Sheet2!$C$10),仕訳日記帳!N3203,""))))</f>
        <v/>
      </c>
      <c r="E3203" s="263" t="str">
        <f>IF(AND($A3203=Sheet2!$A$2,仕訳日記帳!$N3203&gt;=Sheet2!$B$2),仕訳日記帳!G3203,IF(AND(OR($A3203=Sheet2!$A$3,$A3203=Sheet2!$A$4,$A3203=Sheet2!$A$5,$A3203=Sheet2!$A$6,$A3203=Sheet2!$A$7,$A3203=Sheet2!$A$9),仕訳日記帳!$N3203&gt;=Sheet2!$B$3),仕訳日記帳!G3203,IF(AND($A3203=Sheet2!$A$8,仕訳日記帳!$N3203&gt;=Sheet2!$B$8),仕訳日記帳!G3203,IF(AND(OR($A3203=Sheet2!$A$10,$A3203=Sheet2!$A$11,$A3203=Sheet2!$A$12,$A3203=Sheet2!$A$13,$A3203=Sheet2!$A$14,$A3203=Sheet2!$A$15,$A3203=Sheet2!$A$16,$A3203=Sheet2!$A$17),Sheet2!$B$9&lt;=仕訳日記帳!$N3203&lt;Sheet2!$C$10),仕訳日記帳!G3203,""))))</f>
        <v/>
      </c>
      <c r="G3203" t="str">
        <f>IF(OR(A3203=Sheet2!$A$2,A3203=Sheet2!$A$3,A3203=Sheet2!$A$4,A3203=Sheet2!$A$5,A3203=Sheet2!$A$6,A3203=Sheet2!$A$7,A3203=Sheet2!$A$8,A3203=Sheet2!$A$9,A3203=Sheet2!$A$10,A3203=Sheet2!$A$11,A3203=Sheet2!$A$12,$A$2=Sheet2!$A$13,A3203=Sheet2!$A$14,$A$2=Sheet2!$A$15,$A$2=Sheet2!$A$16,A3203=Sheet2!$A$17),"該当","")</f>
        <v/>
      </c>
      <c r="H3203" t="str">
        <f>IF(OR(A3203="",G3203=""),"",COUNTIF($G$2:G3203,"該当"))</f>
        <v/>
      </c>
    </row>
    <row r="3204" spans="1:8">
      <c r="A3204" t="str">
        <f>IF(AND(仕訳日記帳!D3204=Sheet2!$A$2,仕訳日記帳!$N3204&gt;=Sheet2!$B$2),仕訳日記帳!D3204,IF(AND(OR(仕訳日記帳!D3204=Sheet2!$A$3,仕訳日記帳!D3204=Sheet2!$A$4,仕訳日記帳!D3204=Sheet2!$A$5,仕訳日記帳!D3204=Sheet2!$A$6,仕訳日記帳!D3204=Sheet2!$A$7,仕訳日記帳!D3204=Sheet2!$A$9),仕訳日記帳!$N3204&gt;=Sheet2!$B$3),仕訳日記帳!D3204,IF(AND(仕訳日記帳!D3204=Sheet2!$A$8,仕訳日記帳!$N3204&gt;=Sheet2!$B$8),仕訳日記帳!D3204,IF(AND(OR(仕訳日記帳!D3204=Sheet2!$A$10,仕訳日記帳!D3204=Sheet2!$A$11,仕訳日記帳!D3204=Sheet2!$A$12,仕訳日記帳!D3204=Sheet2!$A$13,仕訳日記帳!D3204=Sheet2!$A$14,仕訳日記帳!D3204=Sheet2!$A$15,仕訳日記帳!D3204=Sheet2!$A$16,仕訳日記帳!D3204=Sheet2!$A$17),Sheet2!$B$9&lt;=仕訳日記帳!$N3204&lt;Sheet2!$C$10),仕訳日記帳!D3204,""))))</f>
        <v/>
      </c>
      <c r="B3204" s="263" t="str">
        <f>IF(AND($A3204=Sheet2!$A$2,仕訳日記帳!$N3204&gt;=Sheet2!$B$2),仕訳日記帳!A3204,IF(AND(OR($A3204=Sheet2!$A$3,$A3204=Sheet2!$A$4,$A3204=Sheet2!$A$5,$A3204=Sheet2!$A$6,$A3204=Sheet2!$A$7,$A3204=Sheet2!$A$9),仕訳日記帳!$N3204&gt;=Sheet2!$B$3),仕訳日記帳!A3204,IF(AND($A3204=Sheet2!$A$8,仕訳日記帳!$N3204&gt;=Sheet2!$B$8),仕訳日記帳!A3204,IF(AND(OR($A3204=Sheet2!$A$10,$A3204=Sheet2!$A$11,$A3204=Sheet2!$A$12,$A3204=Sheet2!$A$13,$A3204=Sheet2!$A$14,$A3204=Sheet2!$A$15,$A3204=Sheet2!$A$16,$A3204=Sheet2!$A$17),Sheet2!$B$9&lt;=仕訳日記帳!$N3204&lt;Sheet2!$C$10),仕訳日記帳!A3204,""))))</f>
        <v/>
      </c>
      <c r="C3204" t="str">
        <f>IF(AND($A3204=Sheet2!$A$2,仕訳日記帳!$N3204&gt;=Sheet2!$B$2),仕訳日記帳!B3204,IF(AND(OR($A3204=Sheet2!$A$3,$A3204=Sheet2!$A$4,$A3204=Sheet2!$A$5,$A3204=Sheet2!$A$6,$A3204=Sheet2!$A$7,$A3204=Sheet2!$A$9),仕訳日記帳!$N3204&gt;=Sheet2!$B$3),仕訳日記帳!B3204,IF(AND($A3204=Sheet2!$A$8,仕訳日記帳!$N3204&gt;=Sheet2!$B$8),仕訳日記帳!B3204,IF(AND(OR($A3204=Sheet2!$A$10,$A3204=Sheet2!$A$11,$A3204=Sheet2!$A$12,$A3204=Sheet2!$A$13,$A3204=Sheet2!$A$14,$A3204=Sheet2!$A$15,$A3204=Sheet2!$A$16,$A3204=Sheet2!$A$17),Sheet2!$B$9&lt;=仕訳日記帳!$N3204&lt;Sheet2!$C$10),仕訳日記帳!B3204,""))))</f>
        <v/>
      </c>
      <c r="D3204" s="265" t="str">
        <f>IF(AND($A3204=Sheet2!$A$2,仕訳日記帳!$N3204&gt;=Sheet2!$B$2),仕訳日記帳!N3204,IF(AND(OR($A3204=Sheet2!$A$3,$A3204=Sheet2!$A$4,$A3204=Sheet2!$A$5,$A3204=Sheet2!$A$6,$A3204=Sheet2!$A$7,$A3204=Sheet2!$A$9),仕訳日記帳!$N3204&gt;=Sheet2!$B$3),仕訳日記帳!N3204,IF(AND($A3204=Sheet2!$A$8,仕訳日記帳!$N3204&gt;=Sheet2!$B$8),仕訳日記帳!N3204,IF(AND(OR($A3204=Sheet2!$A$10,$A3204=Sheet2!$A$11,$A3204=Sheet2!$A$12,$A3204=Sheet2!$A$13,$A3204=Sheet2!$A$14,$A3204=Sheet2!$A$15,$A3204=Sheet2!$A$16,$A3204=Sheet2!$A$17),Sheet2!$B$9&lt;=仕訳日記帳!$N3204&lt;Sheet2!$C$10),仕訳日記帳!N3204,""))))</f>
        <v/>
      </c>
      <c r="E3204" s="263" t="str">
        <f>IF(AND($A3204=Sheet2!$A$2,仕訳日記帳!$N3204&gt;=Sheet2!$B$2),仕訳日記帳!G3204,IF(AND(OR($A3204=Sheet2!$A$3,$A3204=Sheet2!$A$4,$A3204=Sheet2!$A$5,$A3204=Sheet2!$A$6,$A3204=Sheet2!$A$7,$A3204=Sheet2!$A$9),仕訳日記帳!$N3204&gt;=Sheet2!$B$3),仕訳日記帳!G3204,IF(AND($A3204=Sheet2!$A$8,仕訳日記帳!$N3204&gt;=Sheet2!$B$8),仕訳日記帳!G3204,IF(AND(OR($A3204=Sheet2!$A$10,$A3204=Sheet2!$A$11,$A3204=Sheet2!$A$12,$A3204=Sheet2!$A$13,$A3204=Sheet2!$A$14,$A3204=Sheet2!$A$15,$A3204=Sheet2!$A$16,$A3204=Sheet2!$A$17),Sheet2!$B$9&lt;=仕訳日記帳!$N3204&lt;Sheet2!$C$10),仕訳日記帳!G3204,""))))</f>
        <v/>
      </c>
      <c r="G3204" t="str">
        <f>IF(OR(A3204=Sheet2!$A$2,A3204=Sheet2!$A$3,A3204=Sheet2!$A$4,A3204=Sheet2!$A$5,A3204=Sheet2!$A$6,A3204=Sheet2!$A$7,A3204=Sheet2!$A$8,A3204=Sheet2!$A$9,A3204=Sheet2!$A$10,A3204=Sheet2!$A$11,A3204=Sheet2!$A$12,$A$2=Sheet2!$A$13,A3204=Sheet2!$A$14,$A$2=Sheet2!$A$15,$A$2=Sheet2!$A$16,A3204=Sheet2!$A$17),"該当","")</f>
        <v/>
      </c>
      <c r="H3204" t="str">
        <f>IF(OR(A3204="",G3204=""),"",COUNTIF($G$2:G3204,"該当"))</f>
        <v/>
      </c>
    </row>
    <row r="3205" spans="1:8">
      <c r="A3205" t="str">
        <f>IF(AND(仕訳日記帳!D3205=Sheet2!$A$2,仕訳日記帳!$N3205&gt;=Sheet2!$B$2),仕訳日記帳!D3205,IF(AND(OR(仕訳日記帳!D3205=Sheet2!$A$3,仕訳日記帳!D3205=Sheet2!$A$4,仕訳日記帳!D3205=Sheet2!$A$5,仕訳日記帳!D3205=Sheet2!$A$6,仕訳日記帳!D3205=Sheet2!$A$7,仕訳日記帳!D3205=Sheet2!$A$9),仕訳日記帳!$N3205&gt;=Sheet2!$B$3),仕訳日記帳!D3205,IF(AND(仕訳日記帳!D3205=Sheet2!$A$8,仕訳日記帳!$N3205&gt;=Sheet2!$B$8),仕訳日記帳!D3205,IF(AND(OR(仕訳日記帳!D3205=Sheet2!$A$10,仕訳日記帳!D3205=Sheet2!$A$11,仕訳日記帳!D3205=Sheet2!$A$12,仕訳日記帳!D3205=Sheet2!$A$13,仕訳日記帳!D3205=Sheet2!$A$14,仕訳日記帳!D3205=Sheet2!$A$15,仕訳日記帳!D3205=Sheet2!$A$16,仕訳日記帳!D3205=Sheet2!$A$17),Sheet2!$B$9&lt;=仕訳日記帳!$N3205&lt;Sheet2!$C$10),仕訳日記帳!D3205,""))))</f>
        <v/>
      </c>
      <c r="B3205" s="263" t="str">
        <f>IF(AND($A3205=Sheet2!$A$2,仕訳日記帳!$N3205&gt;=Sheet2!$B$2),仕訳日記帳!A3205,IF(AND(OR($A3205=Sheet2!$A$3,$A3205=Sheet2!$A$4,$A3205=Sheet2!$A$5,$A3205=Sheet2!$A$6,$A3205=Sheet2!$A$7,$A3205=Sheet2!$A$9),仕訳日記帳!$N3205&gt;=Sheet2!$B$3),仕訳日記帳!A3205,IF(AND($A3205=Sheet2!$A$8,仕訳日記帳!$N3205&gt;=Sheet2!$B$8),仕訳日記帳!A3205,IF(AND(OR($A3205=Sheet2!$A$10,$A3205=Sheet2!$A$11,$A3205=Sheet2!$A$12,$A3205=Sheet2!$A$13,$A3205=Sheet2!$A$14,$A3205=Sheet2!$A$15,$A3205=Sheet2!$A$16,$A3205=Sheet2!$A$17),Sheet2!$B$9&lt;=仕訳日記帳!$N3205&lt;Sheet2!$C$10),仕訳日記帳!A3205,""))))</f>
        <v/>
      </c>
      <c r="C3205" t="str">
        <f>IF(AND($A3205=Sheet2!$A$2,仕訳日記帳!$N3205&gt;=Sheet2!$B$2),仕訳日記帳!B3205,IF(AND(OR($A3205=Sheet2!$A$3,$A3205=Sheet2!$A$4,$A3205=Sheet2!$A$5,$A3205=Sheet2!$A$6,$A3205=Sheet2!$A$7,$A3205=Sheet2!$A$9),仕訳日記帳!$N3205&gt;=Sheet2!$B$3),仕訳日記帳!B3205,IF(AND($A3205=Sheet2!$A$8,仕訳日記帳!$N3205&gt;=Sheet2!$B$8),仕訳日記帳!B3205,IF(AND(OR($A3205=Sheet2!$A$10,$A3205=Sheet2!$A$11,$A3205=Sheet2!$A$12,$A3205=Sheet2!$A$13,$A3205=Sheet2!$A$14,$A3205=Sheet2!$A$15,$A3205=Sheet2!$A$16,$A3205=Sheet2!$A$17),Sheet2!$B$9&lt;=仕訳日記帳!$N3205&lt;Sheet2!$C$10),仕訳日記帳!B3205,""))))</f>
        <v/>
      </c>
      <c r="D3205" s="265" t="str">
        <f>IF(AND($A3205=Sheet2!$A$2,仕訳日記帳!$N3205&gt;=Sheet2!$B$2),仕訳日記帳!N3205,IF(AND(OR($A3205=Sheet2!$A$3,$A3205=Sheet2!$A$4,$A3205=Sheet2!$A$5,$A3205=Sheet2!$A$6,$A3205=Sheet2!$A$7,$A3205=Sheet2!$A$9),仕訳日記帳!$N3205&gt;=Sheet2!$B$3),仕訳日記帳!N3205,IF(AND($A3205=Sheet2!$A$8,仕訳日記帳!$N3205&gt;=Sheet2!$B$8),仕訳日記帳!N3205,IF(AND(OR($A3205=Sheet2!$A$10,$A3205=Sheet2!$A$11,$A3205=Sheet2!$A$12,$A3205=Sheet2!$A$13,$A3205=Sheet2!$A$14,$A3205=Sheet2!$A$15,$A3205=Sheet2!$A$16,$A3205=Sheet2!$A$17),Sheet2!$B$9&lt;=仕訳日記帳!$N3205&lt;Sheet2!$C$10),仕訳日記帳!N3205,""))))</f>
        <v/>
      </c>
      <c r="E3205" s="263" t="str">
        <f>IF(AND($A3205=Sheet2!$A$2,仕訳日記帳!$N3205&gt;=Sheet2!$B$2),仕訳日記帳!G3205,IF(AND(OR($A3205=Sheet2!$A$3,$A3205=Sheet2!$A$4,$A3205=Sheet2!$A$5,$A3205=Sheet2!$A$6,$A3205=Sheet2!$A$7,$A3205=Sheet2!$A$9),仕訳日記帳!$N3205&gt;=Sheet2!$B$3),仕訳日記帳!G3205,IF(AND($A3205=Sheet2!$A$8,仕訳日記帳!$N3205&gt;=Sheet2!$B$8),仕訳日記帳!G3205,IF(AND(OR($A3205=Sheet2!$A$10,$A3205=Sheet2!$A$11,$A3205=Sheet2!$A$12,$A3205=Sheet2!$A$13,$A3205=Sheet2!$A$14,$A3205=Sheet2!$A$15,$A3205=Sheet2!$A$16,$A3205=Sheet2!$A$17),Sheet2!$B$9&lt;=仕訳日記帳!$N3205&lt;Sheet2!$C$10),仕訳日記帳!G3205,""))))</f>
        <v/>
      </c>
      <c r="G3205" t="str">
        <f>IF(OR(A3205=Sheet2!$A$2,A3205=Sheet2!$A$3,A3205=Sheet2!$A$4,A3205=Sheet2!$A$5,A3205=Sheet2!$A$6,A3205=Sheet2!$A$7,A3205=Sheet2!$A$8,A3205=Sheet2!$A$9,A3205=Sheet2!$A$10,A3205=Sheet2!$A$11,A3205=Sheet2!$A$12,$A$2=Sheet2!$A$13,A3205=Sheet2!$A$14,$A$2=Sheet2!$A$15,$A$2=Sheet2!$A$16,A3205=Sheet2!$A$17),"該当","")</f>
        <v/>
      </c>
      <c r="H3205" t="str">
        <f>IF(OR(A3205="",G3205=""),"",COUNTIF($G$2:G3205,"該当"))</f>
        <v/>
      </c>
    </row>
    <row r="3206" spans="1:8">
      <c r="A3206" t="str">
        <f>IF(AND(仕訳日記帳!D3206=Sheet2!$A$2,仕訳日記帳!$N3206&gt;=Sheet2!$B$2),仕訳日記帳!D3206,IF(AND(OR(仕訳日記帳!D3206=Sheet2!$A$3,仕訳日記帳!D3206=Sheet2!$A$4,仕訳日記帳!D3206=Sheet2!$A$5,仕訳日記帳!D3206=Sheet2!$A$6,仕訳日記帳!D3206=Sheet2!$A$7,仕訳日記帳!D3206=Sheet2!$A$9),仕訳日記帳!$N3206&gt;=Sheet2!$B$3),仕訳日記帳!D3206,IF(AND(仕訳日記帳!D3206=Sheet2!$A$8,仕訳日記帳!$N3206&gt;=Sheet2!$B$8),仕訳日記帳!D3206,IF(AND(OR(仕訳日記帳!D3206=Sheet2!$A$10,仕訳日記帳!D3206=Sheet2!$A$11,仕訳日記帳!D3206=Sheet2!$A$12,仕訳日記帳!D3206=Sheet2!$A$13,仕訳日記帳!D3206=Sheet2!$A$14,仕訳日記帳!D3206=Sheet2!$A$15,仕訳日記帳!D3206=Sheet2!$A$16,仕訳日記帳!D3206=Sheet2!$A$17),Sheet2!$B$9&lt;=仕訳日記帳!$N3206&lt;Sheet2!$C$10),仕訳日記帳!D3206,""))))</f>
        <v/>
      </c>
      <c r="B3206" s="263" t="str">
        <f>IF(AND($A3206=Sheet2!$A$2,仕訳日記帳!$N3206&gt;=Sheet2!$B$2),仕訳日記帳!A3206,IF(AND(OR($A3206=Sheet2!$A$3,$A3206=Sheet2!$A$4,$A3206=Sheet2!$A$5,$A3206=Sheet2!$A$6,$A3206=Sheet2!$A$7,$A3206=Sheet2!$A$9),仕訳日記帳!$N3206&gt;=Sheet2!$B$3),仕訳日記帳!A3206,IF(AND($A3206=Sheet2!$A$8,仕訳日記帳!$N3206&gt;=Sheet2!$B$8),仕訳日記帳!A3206,IF(AND(OR($A3206=Sheet2!$A$10,$A3206=Sheet2!$A$11,$A3206=Sheet2!$A$12,$A3206=Sheet2!$A$13,$A3206=Sheet2!$A$14,$A3206=Sheet2!$A$15,$A3206=Sheet2!$A$16,$A3206=Sheet2!$A$17),Sheet2!$B$9&lt;=仕訳日記帳!$N3206&lt;Sheet2!$C$10),仕訳日記帳!A3206,""))))</f>
        <v/>
      </c>
      <c r="C3206" t="str">
        <f>IF(AND($A3206=Sheet2!$A$2,仕訳日記帳!$N3206&gt;=Sheet2!$B$2),仕訳日記帳!B3206,IF(AND(OR($A3206=Sheet2!$A$3,$A3206=Sheet2!$A$4,$A3206=Sheet2!$A$5,$A3206=Sheet2!$A$6,$A3206=Sheet2!$A$7,$A3206=Sheet2!$A$9),仕訳日記帳!$N3206&gt;=Sheet2!$B$3),仕訳日記帳!B3206,IF(AND($A3206=Sheet2!$A$8,仕訳日記帳!$N3206&gt;=Sheet2!$B$8),仕訳日記帳!B3206,IF(AND(OR($A3206=Sheet2!$A$10,$A3206=Sheet2!$A$11,$A3206=Sheet2!$A$12,$A3206=Sheet2!$A$13,$A3206=Sheet2!$A$14,$A3206=Sheet2!$A$15,$A3206=Sheet2!$A$16,$A3206=Sheet2!$A$17),Sheet2!$B$9&lt;=仕訳日記帳!$N3206&lt;Sheet2!$C$10),仕訳日記帳!B3206,""))))</f>
        <v/>
      </c>
      <c r="D3206" s="265" t="str">
        <f>IF(AND($A3206=Sheet2!$A$2,仕訳日記帳!$N3206&gt;=Sheet2!$B$2),仕訳日記帳!N3206,IF(AND(OR($A3206=Sheet2!$A$3,$A3206=Sheet2!$A$4,$A3206=Sheet2!$A$5,$A3206=Sheet2!$A$6,$A3206=Sheet2!$A$7,$A3206=Sheet2!$A$9),仕訳日記帳!$N3206&gt;=Sheet2!$B$3),仕訳日記帳!N3206,IF(AND($A3206=Sheet2!$A$8,仕訳日記帳!$N3206&gt;=Sheet2!$B$8),仕訳日記帳!N3206,IF(AND(OR($A3206=Sheet2!$A$10,$A3206=Sheet2!$A$11,$A3206=Sheet2!$A$12,$A3206=Sheet2!$A$13,$A3206=Sheet2!$A$14,$A3206=Sheet2!$A$15,$A3206=Sheet2!$A$16,$A3206=Sheet2!$A$17),Sheet2!$B$9&lt;=仕訳日記帳!$N3206&lt;Sheet2!$C$10),仕訳日記帳!N3206,""))))</f>
        <v/>
      </c>
      <c r="E3206" s="263" t="str">
        <f>IF(AND($A3206=Sheet2!$A$2,仕訳日記帳!$N3206&gt;=Sheet2!$B$2),仕訳日記帳!G3206,IF(AND(OR($A3206=Sheet2!$A$3,$A3206=Sheet2!$A$4,$A3206=Sheet2!$A$5,$A3206=Sheet2!$A$6,$A3206=Sheet2!$A$7,$A3206=Sheet2!$A$9),仕訳日記帳!$N3206&gt;=Sheet2!$B$3),仕訳日記帳!G3206,IF(AND($A3206=Sheet2!$A$8,仕訳日記帳!$N3206&gt;=Sheet2!$B$8),仕訳日記帳!G3206,IF(AND(OR($A3206=Sheet2!$A$10,$A3206=Sheet2!$A$11,$A3206=Sheet2!$A$12,$A3206=Sheet2!$A$13,$A3206=Sheet2!$A$14,$A3206=Sheet2!$A$15,$A3206=Sheet2!$A$16,$A3206=Sheet2!$A$17),Sheet2!$B$9&lt;=仕訳日記帳!$N3206&lt;Sheet2!$C$10),仕訳日記帳!G3206,""))))</f>
        <v/>
      </c>
      <c r="G3206" t="str">
        <f>IF(OR(A3206=Sheet2!$A$2,A3206=Sheet2!$A$3,A3206=Sheet2!$A$4,A3206=Sheet2!$A$5,A3206=Sheet2!$A$6,A3206=Sheet2!$A$7,A3206=Sheet2!$A$8,A3206=Sheet2!$A$9,A3206=Sheet2!$A$10,A3206=Sheet2!$A$11,A3206=Sheet2!$A$12,$A$2=Sheet2!$A$13,A3206=Sheet2!$A$14,$A$2=Sheet2!$A$15,$A$2=Sheet2!$A$16,A3206=Sheet2!$A$17),"該当","")</f>
        <v/>
      </c>
      <c r="H3206" t="str">
        <f>IF(OR(A3206="",G3206=""),"",COUNTIF($G$2:G3206,"該当"))</f>
        <v/>
      </c>
    </row>
    <row r="3207" spans="1:8">
      <c r="A3207" t="str">
        <f>IF(AND(仕訳日記帳!D3207=Sheet2!$A$2,仕訳日記帳!$N3207&gt;=Sheet2!$B$2),仕訳日記帳!D3207,IF(AND(OR(仕訳日記帳!D3207=Sheet2!$A$3,仕訳日記帳!D3207=Sheet2!$A$4,仕訳日記帳!D3207=Sheet2!$A$5,仕訳日記帳!D3207=Sheet2!$A$6,仕訳日記帳!D3207=Sheet2!$A$7,仕訳日記帳!D3207=Sheet2!$A$9),仕訳日記帳!$N3207&gt;=Sheet2!$B$3),仕訳日記帳!D3207,IF(AND(仕訳日記帳!D3207=Sheet2!$A$8,仕訳日記帳!$N3207&gt;=Sheet2!$B$8),仕訳日記帳!D3207,IF(AND(OR(仕訳日記帳!D3207=Sheet2!$A$10,仕訳日記帳!D3207=Sheet2!$A$11,仕訳日記帳!D3207=Sheet2!$A$12,仕訳日記帳!D3207=Sheet2!$A$13,仕訳日記帳!D3207=Sheet2!$A$14,仕訳日記帳!D3207=Sheet2!$A$15,仕訳日記帳!D3207=Sheet2!$A$16,仕訳日記帳!D3207=Sheet2!$A$17),Sheet2!$B$9&lt;=仕訳日記帳!$N3207&lt;Sheet2!$C$10),仕訳日記帳!D3207,""))))</f>
        <v/>
      </c>
      <c r="B3207" s="263" t="str">
        <f>IF(AND($A3207=Sheet2!$A$2,仕訳日記帳!$N3207&gt;=Sheet2!$B$2),仕訳日記帳!A3207,IF(AND(OR($A3207=Sheet2!$A$3,$A3207=Sheet2!$A$4,$A3207=Sheet2!$A$5,$A3207=Sheet2!$A$6,$A3207=Sheet2!$A$7,$A3207=Sheet2!$A$9),仕訳日記帳!$N3207&gt;=Sheet2!$B$3),仕訳日記帳!A3207,IF(AND($A3207=Sheet2!$A$8,仕訳日記帳!$N3207&gt;=Sheet2!$B$8),仕訳日記帳!A3207,IF(AND(OR($A3207=Sheet2!$A$10,$A3207=Sheet2!$A$11,$A3207=Sheet2!$A$12,$A3207=Sheet2!$A$13,$A3207=Sheet2!$A$14,$A3207=Sheet2!$A$15,$A3207=Sheet2!$A$16,$A3207=Sheet2!$A$17),Sheet2!$B$9&lt;=仕訳日記帳!$N3207&lt;Sheet2!$C$10),仕訳日記帳!A3207,""))))</f>
        <v/>
      </c>
      <c r="C3207" t="str">
        <f>IF(AND($A3207=Sheet2!$A$2,仕訳日記帳!$N3207&gt;=Sheet2!$B$2),仕訳日記帳!B3207,IF(AND(OR($A3207=Sheet2!$A$3,$A3207=Sheet2!$A$4,$A3207=Sheet2!$A$5,$A3207=Sheet2!$A$6,$A3207=Sheet2!$A$7,$A3207=Sheet2!$A$9),仕訳日記帳!$N3207&gt;=Sheet2!$B$3),仕訳日記帳!B3207,IF(AND($A3207=Sheet2!$A$8,仕訳日記帳!$N3207&gt;=Sheet2!$B$8),仕訳日記帳!B3207,IF(AND(OR($A3207=Sheet2!$A$10,$A3207=Sheet2!$A$11,$A3207=Sheet2!$A$12,$A3207=Sheet2!$A$13,$A3207=Sheet2!$A$14,$A3207=Sheet2!$A$15,$A3207=Sheet2!$A$16,$A3207=Sheet2!$A$17),Sheet2!$B$9&lt;=仕訳日記帳!$N3207&lt;Sheet2!$C$10),仕訳日記帳!B3207,""))))</f>
        <v/>
      </c>
      <c r="D3207" s="265" t="str">
        <f>IF(AND($A3207=Sheet2!$A$2,仕訳日記帳!$N3207&gt;=Sheet2!$B$2),仕訳日記帳!N3207,IF(AND(OR($A3207=Sheet2!$A$3,$A3207=Sheet2!$A$4,$A3207=Sheet2!$A$5,$A3207=Sheet2!$A$6,$A3207=Sheet2!$A$7,$A3207=Sheet2!$A$9),仕訳日記帳!$N3207&gt;=Sheet2!$B$3),仕訳日記帳!N3207,IF(AND($A3207=Sheet2!$A$8,仕訳日記帳!$N3207&gt;=Sheet2!$B$8),仕訳日記帳!N3207,IF(AND(OR($A3207=Sheet2!$A$10,$A3207=Sheet2!$A$11,$A3207=Sheet2!$A$12,$A3207=Sheet2!$A$13,$A3207=Sheet2!$A$14,$A3207=Sheet2!$A$15,$A3207=Sheet2!$A$16,$A3207=Sheet2!$A$17),Sheet2!$B$9&lt;=仕訳日記帳!$N3207&lt;Sheet2!$C$10),仕訳日記帳!N3207,""))))</f>
        <v/>
      </c>
      <c r="E3207" s="263" t="str">
        <f>IF(AND($A3207=Sheet2!$A$2,仕訳日記帳!$N3207&gt;=Sheet2!$B$2),仕訳日記帳!G3207,IF(AND(OR($A3207=Sheet2!$A$3,$A3207=Sheet2!$A$4,$A3207=Sheet2!$A$5,$A3207=Sheet2!$A$6,$A3207=Sheet2!$A$7,$A3207=Sheet2!$A$9),仕訳日記帳!$N3207&gt;=Sheet2!$B$3),仕訳日記帳!G3207,IF(AND($A3207=Sheet2!$A$8,仕訳日記帳!$N3207&gt;=Sheet2!$B$8),仕訳日記帳!G3207,IF(AND(OR($A3207=Sheet2!$A$10,$A3207=Sheet2!$A$11,$A3207=Sheet2!$A$12,$A3207=Sheet2!$A$13,$A3207=Sheet2!$A$14,$A3207=Sheet2!$A$15,$A3207=Sheet2!$A$16,$A3207=Sheet2!$A$17),Sheet2!$B$9&lt;=仕訳日記帳!$N3207&lt;Sheet2!$C$10),仕訳日記帳!G3207,""))))</f>
        <v/>
      </c>
      <c r="G3207" t="str">
        <f>IF(OR(A3207=Sheet2!$A$2,A3207=Sheet2!$A$3,A3207=Sheet2!$A$4,A3207=Sheet2!$A$5,A3207=Sheet2!$A$6,A3207=Sheet2!$A$7,A3207=Sheet2!$A$8,A3207=Sheet2!$A$9,A3207=Sheet2!$A$10,A3207=Sheet2!$A$11,A3207=Sheet2!$A$12,$A$2=Sheet2!$A$13,A3207=Sheet2!$A$14,$A$2=Sheet2!$A$15,$A$2=Sheet2!$A$16,A3207=Sheet2!$A$17),"該当","")</f>
        <v/>
      </c>
      <c r="H3207" t="str">
        <f>IF(OR(A3207="",G3207=""),"",COUNTIF($G$2:G3207,"該当"))</f>
        <v/>
      </c>
    </row>
    <row r="3208" spans="1:8">
      <c r="A3208" t="str">
        <f>IF(AND(仕訳日記帳!D3208=Sheet2!$A$2,仕訳日記帳!$N3208&gt;=Sheet2!$B$2),仕訳日記帳!D3208,IF(AND(OR(仕訳日記帳!D3208=Sheet2!$A$3,仕訳日記帳!D3208=Sheet2!$A$4,仕訳日記帳!D3208=Sheet2!$A$5,仕訳日記帳!D3208=Sheet2!$A$6,仕訳日記帳!D3208=Sheet2!$A$7,仕訳日記帳!D3208=Sheet2!$A$9),仕訳日記帳!$N3208&gt;=Sheet2!$B$3),仕訳日記帳!D3208,IF(AND(仕訳日記帳!D3208=Sheet2!$A$8,仕訳日記帳!$N3208&gt;=Sheet2!$B$8),仕訳日記帳!D3208,IF(AND(OR(仕訳日記帳!D3208=Sheet2!$A$10,仕訳日記帳!D3208=Sheet2!$A$11,仕訳日記帳!D3208=Sheet2!$A$12,仕訳日記帳!D3208=Sheet2!$A$13,仕訳日記帳!D3208=Sheet2!$A$14,仕訳日記帳!D3208=Sheet2!$A$15,仕訳日記帳!D3208=Sheet2!$A$16,仕訳日記帳!D3208=Sheet2!$A$17),Sheet2!$B$9&lt;=仕訳日記帳!$N3208&lt;Sheet2!$C$10),仕訳日記帳!D3208,""))))</f>
        <v/>
      </c>
      <c r="B3208" s="263" t="str">
        <f>IF(AND($A3208=Sheet2!$A$2,仕訳日記帳!$N3208&gt;=Sheet2!$B$2),仕訳日記帳!A3208,IF(AND(OR($A3208=Sheet2!$A$3,$A3208=Sheet2!$A$4,$A3208=Sheet2!$A$5,$A3208=Sheet2!$A$6,$A3208=Sheet2!$A$7,$A3208=Sheet2!$A$9),仕訳日記帳!$N3208&gt;=Sheet2!$B$3),仕訳日記帳!A3208,IF(AND($A3208=Sheet2!$A$8,仕訳日記帳!$N3208&gt;=Sheet2!$B$8),仕訳日記帳!A3208,IF(AND(OR($A3208=Sheet2!$A$10,$A3208=Sheet2!$A$11,$A3208=Sheet2!$A$12,$A3208=Sheet2!$A$13,$A3208=Sheet2!$A$14,$A3208=Sheet2!$A$15,$A3208=Sheet2!$A$16,$A3208=Sheet2!$A$17),Sheet2!$B$9&lt;=仕訳日記帳!$N3208&lt;Sheet2!$C$10),仕訳日記帳!A3208,""))))</f>
        <v/>
      </c>
      <c r="C3208" t="str">
        <f>IF(AND($A3208=Sheet2!$A$2,仕訳日記帳!$N3208&gt;=Sheet2!$B$2),仕訳日記帳!B3208,IF(AND(OR($A3208=Sheet2!$A$3,$A3208=Sheet2!$A$4,$A3208=Sheet2!$A$5,$A3208=Sheet2!$A$6,$A3208=Sheet2!$A$7,$A3208=Sheet2!$A$9),仕訳日記帳!$N3208&gt;=Sheet2!$B$3),仕訳日記帳!B3208,IF(AND($A3208=Sheet2!$A$8,仕訳日記帳!$N3208&gt;=Sheet2!$B$8),仕訳日記帳!B3208,IF(AND(OR($A3208=Sheet2!$A$10,$A3208=Sheet2!$A$11,$A3208=Sheet2!$A$12,$A3208=Sheet2!$A$13,$A3208=Sheet2!$A$14,$A3208=Sheet2!$A$15,$A3208=Sheet2!$A$16,$A3208=Sheet2!$A$17),Sheet2!$B$9&lt;=仕訳日記帳!$N3208&lt;Sheet2!$C$10),仕訳日記帳!B3208,""))))</f>
        <v/>
      </c>
      <c r="D3208" s="265" t="str">
        <f>IF(AND($A3208=Sheet2!$A$2,仕訳日記帳!$N3208&gt;=Sheet2!$B$2),仕訳日記帳!N3208,IF(AND(OR($A3208=Sheet2!$A$3,$A3208=Sheet2!$A$4,$A3208=Sheet2!$A$5,$A3208=Sheet2!$A$6,$A3208=Sheet2!$A$7,$A3208=Sheet2!$A$9),仕訳日記帳!$N3208&gt;=Sheet2!$B$3),仕訳日記帳!N3208,IF(AND($A3208=Sheet2!$A$8,仕訳日記帳!$N3208&gt;=Sheet2!$B$8),仕訳日記帳!N3208,IF(AND(OR($A3208=Sheet2!$A$10,$A3208=Sheet2!$A$11,$A3208=Sheet2!$A$12,$A3208=Sheet2!$A$13,$A3208=Sheet2!$A$14,$A3208=Sheet2!$A$15,$A3208=Sheet2!$A$16,$A3208=Sheet2!$A$17),Sheet2!$B$9&lt;=仕訳日記帳!$N3208&lt;Sheet2!$C$10),仕訳日記帳!N3208,""))))</f>
        <v/>
      </c>
      <c r="E3208" s="263" t="str">
        <f>IF(AND($A3208=Sheet2!$A$2,仕訳日記帳!$N3208&gt;=Sheet2!$B$2),仕訳日記帳!G3208,IF(AND(OR($A3208=Sheet2!$A$3,$A3208=Sheet2!$A$4,$A3208=Sheet2!$A$5,$A3208=Sheet2!$A$6,$A3208=Sheet2!$A$7,$A3208=Sheet2!$A$9),仕訳日記帳!$N3208&gt;=Sheet2!$B$3),仕訳日記帳!G3208,IF(AND($A3208=Sheet2!$A$8,仕訳日記帳!$N3208&gt;=Sheet2!$B$8),仕訳日記帳!G3208,IF(AND(OR($A3208=Sheet2!$A$10,$A3208=Sheet2!$A$11,$A3208=Sheet2!$A$12,$A3208=Sheet2!$A$13,$A3208=Sheet2!$A$14,$A3208=Sheet2!$A$15,$A3208=Sheet2!$A$16,$A3208=Sheet2!$A$17),Sheet2!$B$9&lt;=仕訳日記帳!$N3208&lt;Sheet2!$C$10),仕訳日記帳!G3208,""))))</f>
        <v/>
      </c>
      <c r="G3208" t="str">
        <f>IF(OR(A3208=Sheet2!$A$2,A3208=Sheet2!$A$3,A3208=Sheet2!$A$4,A3208=Sheet2!$A$5,A3208=Sheet2!$A$6,A3208=Sheet2!$A$7,A3208=Sheet2!$A$8,A3208=Sheet2!$A$9,A3208=Sheet2!$A$10,A3208=Sheet2!$A$11,A3208=Sheet2!$A$12,$A$2=Sheet2!$A$13,A3208=Sheet2!$A$14,$A$2=Sheet2!$A$15,$A$2=Sheet2!$A$16,A3208=Sheet2!$A$17),"該当","")</f>
        <v/>
      </c>
      <c r="H3208" t="str">
        <f>IF(OR(A3208="",G3208=""),"",COUNTIF($G$2:G3208,"該当"))</f>
        <v/>
      </c>
    </row>
    <row r="3209" spans="1:8">
      <c r="A3209" t="str">
        <f>IF(AND(仕訳日記帳!D3209=Sheet2!$A$2,仕訳日記帳!$N3209&gt;=Sheet2!$B$2),仕訳日記帳!D3209,IF(AND(OR(仕訳日記帳!D3209=Sheet2!$A$3,仕訳日記帳!D3209=Sheet2!$A$4,仕訳日記帳!D3209=Sheet2!$A$5,仕訳日記帳!D3209=Sheet2!$A$6,仕訳日記帳!D3209=Sheet2!$A$7,仕訳日記帳!D3209=Sheet2!$A$9),仕訳日記帳!$N3209&gt;=Sheet2!$B$3),仕訳日記帳!D3209,IF(AND(仕訳日記帳!D3209=Sheet2!$A$8,仕訳日記帳!$N3209&gt;=Sheet2!$B$8),仕訳日記帳!D3209,IF(AND(OR(仕訳日記帳!D3209=Sheet2!$A$10,仕訳日記帳!D3209=Sheet2!$A$11,仕訳日記帳!D3209=Sheet2!$A$12,仕訳日記帳!D3209=Sheet2!$A$13,仕訳日記帳!D3209=Sheet2!$A$14,仕訳日記帳!D3209=Sheet2!$A$15,仕訳日記帳!D3209=Sheet2!$A$16,仕訳日記帳!D3209=Sheet2!$A$17),Sheet2!$B$9&lt;=仕訳日記帳!$N3209&lt;Sheet2!$C$10),仕訳日記帳!D3209,""))))</f>
        <v/>
      </c>
      <c r="B3209" s="263" t="str">
        <f>IF(AND($A3209=Sheet2!$A$2,仕訳日記帳!$N3209&gt;=Sheet2!$B$2),仕訳日記帳!A3209,IF(AND(OR($A3209=Sheet2!$A$3,$A3209=Sheet2!$A$4,$A3209=Sheet2!$A$5,$A3209=Sheet2!$A$6,$A3209=Sheet2!$A$7,$A3209=Sheet2!$A$9),仕訳日記帳!$N3209&gt;=Sheet2!$B$3),仕訳日記帳!A3209,IF(AND($A3209=Sheet2!$A$8,仕訳日記帳!$N3209&gt;=Sheet2!$B$8),仕訳日記帳!A3209,IF(AND(OR($A3209=Sheet2!$A$10,$A3209=Sheet2!$A$11,$A3209=Sheet2!$A$12,$A3209=Sheet2!$A$13,$A3209=Sheet2!$A$14,$A3209=Sheet2!$A$15,$A3209=Sheet2!$A$16,$A3209=Sheet2!$A$17),Sheet2!$B$9&lt;=仕訳日記帳!$N3209&lt;Sheet2!$C$10),仕訳日記帳!A3209,""))))</f>
        <v/>
      </c>
      <c r="C3209" t="str">
        <f>IF(AND($A3209=Sheet2!$A$2,仕訳日記帳!$N3209&gt;=Sheet2!$B$2),仕訳日記帳!B3209,IF(AND(OR($A3209=Sheet2!$A$3,$A3209=Sheet2!$A$4,$A3209=Sheet2!$A$5,$A3209=Sheet2!$A$6,$A3209=Sheet2!$A$7,$A3209=Sheet2!$A$9),仕訳日記帳!$N3209&gt;=Sheet2!$B$3),仕訳日記帳!B3209,IF(AND($A3209=Sheet2!$A$8,仕訳日記帳!$N3209&gt;=Sheet2!$B$8),仕訳日記帳!B3209,IF(AND(OR($A3209=Sheet2!$A$10,$A3209=Sheet2!$A$11,$A3209=Sheet2!$A$12,$A3209=Sheet2!$A$13,$A3209=Sheet2!$A$14,$A3209=Sheet2!$A$15,$A3209=Sheet2!$A$16,$A3209=Sheet2!$A$17),Sheet2!$B$9&lt;=仕訳日記帳!$N3209&lt;Sheet2!$C$10),仕訳日記帳!B3209,""))))</f>
        <v/>
      </c>
      <c r="D3209" s="265" t="str">
        <f>IF(AND($A3209=Sheet2!$A$2,仕訳日記帳!$N3209&gt;=Sheet2!$B$2),仕訳日記帳!N3209,IF(AND(OR($A3209=Sheet2!$A$3,$A3209=Sheet2!$A$4,$A3209=Sheet2!$A$5,$A3209=Sheet2!$A$6,$A3209=Sheet2!$A$7,$A3209=Sheet2!$A$9),仕訳日記帳!$N3209&gt;=Sheet2!$B$3),仕訳日記帳!N3209,IF(AND($A3209=Sheet2!$A$8,仕訳日記帳!$N3209&gt;=Sheet2!$B$8),仕訳日記帳!N3209,IF(AND(OR($A3209=Sheet2!$A$10,$A3209=Sheet2!$A$11,$A3209=Sheet2!$A$12,$A3209=Sheet2!$A$13,$A3209=Sheet2!$A$14,$A3209=Sheet2!$A$15,$A3209=Sheet2!$A$16,$A3209=Sheet2!$A$17),Sheet2!$B$9&lt;=仕訳日記帳!$N3209&lt;Sheet2!$C$10),仕訳日記帳!N3209,""))))</f>
        <v/>
      </c>
      <c r="E3209" s="263" t="str">
        <f>IF(AND($A3209=Sheet2!$A$2,仕訳日記帳!$N3209&gt;=Sheet2!$B$2),仕訳日記帳!G3209,IF(AND(OR($A3209=Sheet2!$A$3,$A3209=Sheet2!$A$4,$A3209=Sheet2!$A$5,$A3209=Sheet2!$A$6,$A3209=Sheet2!$A$7,$A3209=Sheet2!$A$9),仕訳日記帳!$N3209&gt;=Sheet2!$B$3),仕訳日記帳!G3209,IF(AND($A3209=Sheet2!$A$8,仕訳日記帳!$N3209&gt;=Sheet2!$B$8),仕訳日記帳!G3209,IF(AND(OR($A3209=Sheet2!$A$10,$A3209=Sheet2!$A$11,$A3209=Sheet2!$A$12,$A3209=Sheet2!$A$13,$A3209=Sheet2!$A$14,$A3209=Sheet2!$A$15,$A3209=Sheet2!$A$16,$A3209=Sheet2!$A$17),Sheet2!$B$9&lt;=仕訳日記帳!$N3209&lt;Sheet2!$C$10),仕訳日記帳!G3209,""))))</f>
        <v/>
      </c>
      <c r="G3209" t="str">
        <f>IF(OR(A3209=Sheet2!$A$2,A3209=Sheet2!$A$3,A3209=Sheet2!$A$4,A3209=Sheet2!$A$5,A3209=Sheet2!$A$6,A3209=Sheet2!$A$7,A3209=Sheet2!$A$8,A3209=Sheet2!$A$9,A3209=Sheet2!$A$10,A3209=Sheet2!$A$11,A3209=Sheet2!$A$12,$A$2=Sheet2!$A$13,A3209=Sheet2!$A$14,$A$2=Sheet2!$A$15,$A$2=Sheet2!$A$16,A3209=Sheet2!$A$17),"該当","")</f>
        <v/>
      </c>
      <c r="H3209" t="str">
        <f>IF(OR(A3209="",G3209=""),"",COUNTIF($G$2:G3209,"該当"))</f>
        <v/>
      </c>
    </row>
    <row r="3210" spans="1:8">
      <c r="A3210" t="str">
        <f>IF(AND(仕訳日記帳!D3210=Sheet2!$A$2,仕訳日記帳!$N3210&gt;=Sheet2!$B$2),仕訳日記帳!D3210,IF(AND(OR(仕訳日記帳!D3210=Sheet2!$A$3,仕訳日記帳!D3210=Sheet2!$A$4,仕訳日記帳!D3210=Sheet2!$A$5,仕訳日記帳!D3210=Sheet2!$A$6,仕訳日記帳!D3210=Sheet2!$A$7,仕訳日記帳!D3210=Sheet2!$A$9),仕訳日記帳!$N3210&gt;=Sheet2!$B$3),仕訳日記帳!D3210,IF(AND(仕訳日記帳!D3210=Sheet2!$A$8,仕訳日記帳!$N3210&gt;=Sheet2!$B$8),仕訳日記帳!D3210,IF(AND(OR(仕訳日記帳!D3210=Sheet2!$A$10,仕訳日記帳!D3210=Sheet2!$A$11,仕訳日記帳!D3210=Sheet2!$A$12,仕訳日記帳!D3210=Sheet2!$A$13,仕訳日記帳!D3210=Sheet2!$A$14,仕訳日記帳!D3210=Sheet2!$A$15,仕訳日記帳!D3210=Sheet2!$A$16,仕訳日記帳!D3210=Sheet2!$A$17),Sheet2!$B$9&lt;=仕訳日記帳!$N3210&lt;Sheet2!$C$10),仕訳日記帳!D3210,""))))</f>
        <v/>
      </c>
      <c r="B3210" s="263" t="str">
        <f>IF(AND($A3210=Sheet2!$A$2,仕訳日記帳!$N3210&gt;=Sheet2!$B$2),仕訳日記帳!A3210,IF(AND(OR($A3210=Sheet2!$A$3,$A3210=Sheet2!$A$4,$A3210=Sheet2!$A$5,$A3210=Sheet2!$A$6,$A3210=Sheet2!$A$7,$A3210=Sheet2!$A$9),仕訳日記帳!$N3210&gt;=Sheet2!$B$3),仕訳日記帳!A3210,IF(AND($A3210=Sheet2!$A$8,仕訳日記帳!$N3210&gt;=Sheet2!$B$8),仕訳日記帳!A3210,IF(AND(OR($A3210=Sheet2!$A$10,$A3210=Sheet2!$A$11,$A3210=Sheet2!$A$12,$A3210=Sheet2!$A$13,$A3210=Sheet2!$A$14,$A3210=Sheet2!$A$15,$A3210=Sheet2!$A$16,$A3210=Sheet2!$A$17),Sheet2!$B$9&lt;=仕訳日記帳!$N3210&lt;Sheet2!$C$10),仕訳日記帳!A3210,""))))</f>
        <v/>
      </c>
      <c r="C3210" t="str">
        <f>IF(AND($A3210=Sheet2!$A$2,仕訳日記帳!$N3210&gt;=Sheet2!$B$2),仕訳日記帳!B3210,IF(AND(OR($A3210=Sheet2!$A$3,$A3210=Sheet2!$A$4,$A3210=Sheet2!$A$5,$A3210=Sheet2!$A$6,$A3210=Sheet2!$A$7,$A3210=Sheet2!$A$9),仕訳日記帳!$N3210&gt;=Sheet2!$B$3),仕訳日記帳!B3210,IF(AND($A3210=Sheet2!$A$8,仕訳日記帳!$N3210&gt;=Sheet2!$B$8),仕訳日記帳!B3210,IF(AND(OR($A3210=Sheet2!$A$10,$A3210=Sheet2!$A$11,$A3210=Sheet2!$A$12,$A3210=Sheet2!$A$13,$A3210=Sheet2!$A$14,$A3210=Sheet2!$A$15,$A3210=Sheet2!$A$16,$A3210=Sheet2!$A$17),Sheet2!$B$9&lt;=仕訳日記帳!$N3210&lt;Sheet2!$C$10),仕訳日記帳!B3210,""))))</f>
        <v/>
      </c>
      <c r="D3210" s="265" t="str">
        <f>IF(AND($A3210=Sheet2!$A$2,仕訳日記帳!$N3210&gt;=Sheet2!$B$2),仕訳日記帳!N3210,IF(AND(OR($A3210=Sheet2!$A$3,$A3210=Sheet2!$A$4,$A3210=Sheet2!$A$5,$A3210=Sheet2!$A$6,$A3210=Sheet2!$A$7,$A3210=Sheet2!$A$9),仕訳日記帳!$N3210&gt;=Sheet2!$B$3),仕訳日記帳!N3210,IF(AND($A3210=Sheet2!$A$8,仕訳日記帳!$N3210&gt;=Sheet2!$B$8),仕訳日記帳!N3210,IF(AND(OR($A3210=Sheet2!$A$10,$A3210=Sheet2!$A$11,$A3210=Sheet2!$A$12,$A3210=Sheet2!$A$13,$A3210=Sheet2!$A$14,$A3210=Sheet2!$A$15,$A3210=Sheet2!$A$16,$A3210=Sheet2!$A$17),Sheet2!$B$9&lt;=仕訳日記帳!$N3210&lt;Sheet2!$C$10),仕訳日記帳!N3210,""))))</f>
        <v/>
      </c>
      <c r="E3210" s="263" t="str">
        <f>IF(AND($A3210=Sheet2!$A$2,仕訳日記帳!$N3210&gt;=Sheet2!$B$2),仕訳日記帳!G3210,IF(AND(OR($A3210=Sheet2!$A$3,$A3210=Sheet2!$A$4,$A3210=Sheet2!$A$5,$A3210=Sheet2!$A$6,$A3210=Sheet2!$A$7,$A3210=Sheet2!$A$9),仕訳日記帳!$N3210&gt;=Sheet2!$B$3),仕訳日記帳!G3210,IF(AND($A3210=Sheet2!$A$8,仕訳日記帳!$N3210&gt;=Sheet2!$B$8),仕訳日記帳!G3210,IF(AND(OR($A3210=Sheet2!$A$10,$A3210=Sheet2!$A$11,$A3210=Sheet2!$A$12,$A3210=Sheet2!$A$13,$A3210=Sheet2!$A$14,$A3210=Sheet2!$A$15,$A3210=Sheet2!$A$16,$A3210=Sheet2!$A$17),Sheet2!$B$9&lt;=仕訳日記帳!$N3210&lt;Sheet2!$C$10),仕訳日記帳!G3210,""))))</f>
        <v/>
      </c>
      <c r="G3210" t="str">
        <f>IF(OR(A3210=Sheet2!$A$2,A3210=Sheet2!$A$3,A3210=Sheet2!$A$4,A3210=Sheet2!$A$5,A3210=Sheet2!$A$6,A3210=Sheet2!$A$7,A3210=Sheet2!$A$8,A3210=Sheet2!$A$9,A3210=Sheet2!$A$10,A3210=Sheet2!$A$11,A3210=Sheet2!$A$12,$A$2=Sheet2!$A$13,A3210=Sheet2!$A$14,$A$2=Sheet2!$A$15,$A$2=Sheet2!$A$16,A3210=Sheet2!$A$17),"該当","")</f>
        <v/>
      </c>
      <c r="H3210" t="str">
        <f>IF(OR(A3210="",G3210=""),"",COUNTIF($G$2:G3210,"該当"))</f>
        <v/>
      </c>
    </row>
    <row r="3211" spans="1:8">
      <c r="A3211" t="str">
        <f>IF(AND(仕訳日記帳!D3211=Sheet2!$A$2,仕訳日記帳!$N3211&gt;=Sheet2!$B$2),仕訳日記帳!D3211,IF(AND(OR(仕訳日記帳!D3211=Sheet2!$A$3,仕訳日記帳!D3211=Sheet2!$A$4,仕訳日記帳!D3211=Sheet2!$A$5,仕訳日記帳!D3211=Sheet2!$A$6,仕訳日記帳!D3211=Sheet2!$A$7,仕訳日記帳!D3211=Sheet2!$A$9),仕訳日記帳!$N3211&gt;=Sheet2!$B$3),仕訳日記帳!D3211,IF(AND(仕訳日記帳!D3211=Sheet2!$A$8,仕訳日記帳!$N3211&gt;=Sheet2!$B$8),仕訳日記帳!D3211,IF(AND(OR(仕訳日記帳!D3211=Sheet2!$A$10,仕訳日記帳!D3211=Sheet2!$A$11,仕訳日記帳!D3211=Sheet2!$A$12,仕訳日記帳!D3211=Sheet2!$A$13,仕訳日記帳!D3211=Sheet2!$A$14,仕訳日記帳!D3211=Sheet2!$A$15,仕訳日記帳!D3211=Sheet2!$A$16,仕訳日記帳!D3211=Sheet2!$A$17),Sheet2!$B$9&lt;=仕訳日記帳!$N3211&lt;Sheet2!$C$10),仕訳日記帳!D3211,""))))</f>
        <v/>
      </c>
      <c r="B3211" s="263" t="str">
        <f>IF(AND($A3211=Sheet2!$A$2,仕訳日記帳!$N3211&gt;=Sheet2!$B$2),仕訳日記帳!A3211,IF(AND(OR($A3211=Sheet2!$A$3,$A3211=Sheet2!$A$4,$A3211=Sheet2!$A$5,$A3211=Sheet2!$A$6,$A3211=Sheet2!$A$7,$A3211=Sheet2!$A$9),仕訳日記帳!$N3211&gt;=Sheet2!$B$3),仕訳日記帳!A3211,IF(AND($A3211=Sheet2!$A$8,仕訳日記帳!$N3211&gt;=Sheet2!$B$8),仕訳日記帳!A3211,IF(AND(OR($A3211=Sheet2!$A$10,$A3211=Sheet2!$A$11,$A3211=Sheet2!$A$12,$A3211=Sheet2!$A$13,$A3211=Sheet2!$A$14,$A3211=Sheet2!$A$15,$A3211=Sheet2!$A$16,$A3211=Sheet2!$A$17),Sheet2!$B$9&lt;=仕訳日記帳!$N3211&lt;Sheet2!$C$10),仕訳日記帳!A3211,""))))</f>
        <v/>
      </c>
      <c r="C3211" t="str">
        <f>IF(AND($A3211=Sheet2!$A$2,仕訳日記帳!$N3211&gt;=Sheet2!$B$2),仕訳日記帳!B3211,IF(AND(OR($A3211=Sheet2!$A$3,$A3211=Sheet2!$A$4,$A3211=Sheet2!$A$5,$A3211=Sheet2!$A$6,$A3211=Sheet2!$A$7,$A3211=Sheet2!$A$9),仕訳日記帳!$N3211&gt;=Sheet2!$B$3),仕訳日記帳!B3211,IF(AND($A3211=Sheet2!$A$8,仕訳日記帳!$N3211&gt;=Sheet2!$B$8),仕訳日記帳!B3211,IF(AND(OR($A3211=Sheet2!$A$10,$A3211=Sheet2!$A$11,$A3211=Sheet2!$A$12,$A3211=Sheet2!$A$13,$A3211=Sheet2!$A$14,$A3211=Sheet2!$A$15,$A3211=Sheet2!$A$16,$A3211=Sheet2!$A$17),Sheet2!$B$9&lt;=仕訳日記帳!$N3211&lt;Sheet2!$C$10),仕訳日記帳!B3211,""))))</f>
        <v/>
      </c>
      <c r="D3211" s="265" t="str">
        <f>IF(AND($A3211=Sheet2!$A$2,仕訳日記帳!$N3211&gt;=Sheet2!$B$2),仕訳日記帳!N3211,IF(AND(OR($A3211=Sheet2!$A$3,$A3211=Sheet2!$A$4,$A3211=Sheet2!$A$5,$A3211=Sheet2!$A$6,$A3211=Sheet2!$A$7,$A3211=Sheet2!$A$9),仕訳日記帳!$N3211&gt;=Sheet2!$B$3),仕訳日記帳!N3211,IF(AND($A3211=Sheet2!$A$8,仕訳日記帳!$N3211&gt;=Sheet2!$B$8),仕訳日記帳!N3211,IF(AND(OR($A3211=Sheet2!$A$10,$A3211=Sheet2!$A$11,$A3211=Sheet2!$A$12,$A3211=Sheet2!$A$13,$A3211=Sheet2!$A$14,$A3211=Sheet2!$A$15,$A3211=Sheet2!$A$16,$A3211=Sheet2!$A$17),Sheet2!$B$9&lt;=仕訳日記帳!$N3211&lt;Sheet2!$C$10),仕訳日記帳!N3211,""))))</f>
        <v/>
      </c>
      <c r="E3211" s="263" t="str">
        <f>IF(AND($A3211=Sheet2!$A$2,仕訳日記帳!$N3211&gt;=Sheet2!$B$2),仕訳日記帳!G3211,IF(AND(OR($A3211=Sheet2!$A$3,$A3211=Sheet2!$A$4,$A3211=Sheet2!$A$5,$A3211=Sheet2!$A$6,$A3211=Sheet2!$A$7,$A3211=Sheet2!$A$9),仕訳日記帳!$N3211&gt;=Sheet2!$B$3),仕訳日記帳!G3211,IF(AND($A3211=Sheet2!$A$8,仕訳日記帳!$N3211&gt;=Sheet2!$B$8),仕訳日記帳!G3211,IF(AND(OR($A3211=Sheet2!$A$10,$A3211=Sheet2!$A$11,$A3211=Sheet2!$A$12,$A3211=Sheet2!$A$13,$A3211=Sheet2!$A$14,$A3211=Sheet2!$A$15,$A3211=Sheet2!$A$16,$A3211=Sheet2!$A$17),Sheet2!$B$9&lt;=仕訳日記帳!$N3211&lt;Sheet2!$C$10),仕訳日記帳!G3211,""))))</f>
        <v/>
      </c>
      <c r="G3211" t="str">
        <f>IF(OR(A3211=Sheet2!$A$2,A3211=Sheet2!$A$3,A3211=Sheet2!$A$4,A3211=Sheet2!$A$5,A3211=Sheet2!$A$6,A3211=Sheet2!$A$7,A3211=Sheet2!$A$8,A3211=Sheet2!$A$9,A3211=Sheet2!$A$10,A3211=Sheet2!$A$11,A3211=Sheet2!$A$12,$A$2=Sheet2!$A$13,A3211=Sheet2!$A$14,$A$2=Sheet2!$A$15,$A$2=Sheet2!$A$16,A3211=Sheet2!$A$17),"該当","")</f>
        <v/>
      </c>
      <c r="H3211" t="str">
        <f>IF(OR(A3211="",G3211=""),"",COUNTIF($G$2:G3211,"該当"))</f>
        <v/>
      </c>
    </row>
    <row r="3212" spans="1:8">
      <c r="A3212" t="str">
        <f>IF(AND(仕訳日記帳!D3212=Sheet2!$A$2,仕訳日記帳!$N3212&gt;=Sheet2!$B$2),仕訳日記帳!D3212,IF(AND(OR(仕訳日記帳!D3212=Sheet2!$A$3,仕訳日記帳!D3212=Sheet2!$A$4,仕訳日記帳!D3212=Sheet2!$A$5,仕訳日記帳!D3212=Sheet2!$A$6,仕訳日記帳!D3212=Sheet2!$A$7,仕訳日記帳!D3212=Sheet2!$A$9),仕訳日記帳!$N3212&gt;=Sheet2!$B$3),仕訳日記帳!D3212,IF(AND(仕訳日記帳!D3212=Sheet2!$A$8,仕訳日記帳!$N3212&gt;=Sheet2!$B$8),仕訳日記帳!D3212,IF(AND(OR(仕訳日記帳!D3212=Sheet2!$A$10,仕訳日記帳!D3212=Sheet2!$A$11,仕訳日記帳!D3212=Sheet2!$A$12,仕訳日記帳!D3212=Sheet2!$A$13,仕訳日記帳!D3212=Sheet2!$A$14,仕訳日記帳!D3212=Sheet2!$A$15,仕訳日記帳!D3212=Sheet2!$A$16,仕訳日記帳!D3212=Sheet2!$A$17),Sheet2!$B$9&lt;=仕訳日記帳!$N3212&lt;Sheet2!$C$10),仕訳日記帳!D3212,""))))</f>
        <v/>
      </c>
      <c r="B3212" s="263" t="str">
        <f>IF(AND($A3212=Sheet2!$A$2,仕訳日記帳!$N3212&gt;=Sheet2!$B$2),仕訳日記帳!A3212,IF(AND(OR($A3212=Sheet2!$A$3,$A3212=Sheet2!$A$4,$A3212=Sheet2!$A$5,$A3212=Sheet2!$A$6,$A3212=Sheet2!$A$7,$A3212=Sheet2!$A$9),仕訳日記帳!$N3212&gt;=Sheet2!$B$3),仕訳日記帳!A3212,IF(AND($A3212=Sheet2!$A$8,仕訳日記帳!$N3212&gt;=Sheet2!$B$8),仕訳日記帳!A3212,IF(AND(OR($A3212=Sheet2!$A$10,$A3212=Sheet2!$A$11,$A3212=Sheet2!$A$12,$A3212=Sheet2!$A$13,$A3212=Sheet2!$A$14,$A3212=Sheet2!$A$15,$A3212=Sheet2!$A$16,$A3212=Sheet2!$A$17),Sheet2!$B$9&lt;=仕訳日記帳!$N3212&lt;Sheet2!$C$10),仕訳日記帳!A3212,""))))</f>
        <v/>
      </c>
      <c r="C3212" t="str">
        <f>IF(AND($A3212=Sheet2!$A$2,仕訳日記帳!$N3212&gt;=Sheet2!$B$2),仕訳日記帳!B3212,IF(AND(OR($A3212=Sheet2!$A$3,$A3212=Sheet2!$A$4,$A3212=Sheet2!$A$5,$A3212=Sheet2!$A$6,$A3212=Sheet2!$A$7,$A3212=Sheet2!$A$9),仕訳日記帳!$N3212&gt;=Sheet2!$B$3),仕訳日記帳!B3212,IF(AND($A3212=Sheet2!$A$8,仕訳日記帳!$N3212&gt;=Sheet2!$B$8),仕訳日記帳!B3212,IF(AND(OR($A3212=Sheet2!$A$10,$A3212=Sheet2!$A$11,$A3212=Sheet2!$A$12,$A3212=Sheet2!$A$13,$A3212=Sheet2!$A$14,$A3212=Sheet2!$A$15,$A3212=Sheet2!$A$16,$A3212=Sheet2!$A$17),Sheet2!$B$9&lt;=仕訳日記帳!$N3212&lt;Sheet2!$C$10),仕訳日記帳!B3212,""))))</f>
        <v/>
      </c>
      <c r="D3212" s="265" t="str">
        <f>IF(AND($A3212=Sheet2!$A$2,仕訳日記帳!$N3212&gt;=Sheet2!$B$2),仕訳日記帳!N3212,IF(AND(OR($A3212=Sheet2!$A$3,$A3212=Sheet2!$A$4,$A3212=Sheet2!$A$5,$A3212=Sheet2!$A$6,$A3212=Sheet2!$A$7,$A3212=Sheet2!$A$9),仕訳日記帳!$N3212&gt;=Sheet2!$B$3),仕訳日記帳!N3212,IF(AND($A3212=Sheet2!$A$8,仕訳日記帳!$N3212&gt;=Sheet2!$B$8),仕訳日記帳!N3212,IF(AND(OR($A3212=Sheet2!$A$10,$A3212=Sheet2!$A$11,$A3212=Sheet2!$A$12,$A3212=Sheet2!$A$13,$A3212=Sheet2!$A$14,$A3212=Sheet2!$A$15,$A3212=Sheet2!$A$16,$A3212=Sheet2!$A$17),Sheet2!$B$9&lt;=仕訳日記帳!$N3212&lt;Sheet2!$C$10),仕訳日記帳!N3212,""))))</f>
        <v/>
      </c>
      <c r="E3212" s="263" t="str">
        <f>IF(AND($A3212=Sheet2!$A$2,仕訳日記帳!$N3212&gt;=Sheet2!$B$2),仕訳日記帳!G3212,IF(AND(OR($A3212=Sheet2!$A$3,$A3212=Sheet2!$A$4,$A3212=Sheet2!$A$5,$A3212=Sheet2!$A$6,$A3212=Sheet2!$A$7,$A3212=Sheet2!$A$9),仕訳日記帳!$N3212&gt;=Sheet2!$B$3),仕訳日記帳!G3212,IF(AND($A3212=Sheet2!$A$8,仕訳日記帳!$N3212&gt;=Sheet2!$B$8),仕訳日記帳!G3212,IF(AND(OR($A3212=Sheet2!$A$10,$A3212=Sheet2!$A$11,$A3212=Sheet2!$A$12,$A3212=Sheet2!$A$13,$A3212=Sheet2!$A$14,$A3212=Sheet2!$A$15,$A3212=Sheet2!$A$16,$A3212=Sheet2!$A$17),Sheet2!$B$9&lt;=仕訳日記帳!$N3212&lt;Sheet2!$C$10),仕訳日記帳!G3212,""))))</f>
        <v/>
      </c>
      <c r="G3212" t="str">
        <f>IF(OR(A3212=Sheet2!$A$2,A3212=Sheet2!$A$3,A3212=Sheet2!$A$4,A3212=Sheet2!$A$5,A3212=Sheet2!$A$6,A3212=Sheet2!$A$7,A3212=Sheet2!$A$8,A3212=Sheet2!$A$9,A3212=Sheet2!$A$10,A3212=Sheet2!$A$11,A3212=Sheet2!$A$12,$A$2=Sheet2!$A$13,A3212=Sheet2!$A$14,$A$2=Sheet2!$A$15,$A$2=Sheet2!$A$16,A3212=Sheet2!$A$17),"該当","")</f>
        <v/>
      </c>
      <c r="H3212" t="str">
        <f>IF(OR(A3212="",G3212=""),"",COUNTIF($G$2:G3212,"該当"))</f>
        <v/>
      </c>
    </row>
    <row r="3213" spans="1:8">
      <c r="A3213" t="str">
        <f>IF(AND(仕訳日記帳!D3213=Sheet2!$A$2,仕訳日記帳!$N3213&gt;=Sheet2!$B$2),仕訳日記帳!D3213,IF(AND(OR(仕訳日記帳!D3213=Sheet2!$A$3,仕訳日記帳!D3213=Sheet2!$A$4,仕訳日記帳!D3213=Sheet2!$A$5,仕訳日記帳!D3213=Sheet2!$A$6,仕訳日記帳!D3213=Sheet2!$A$7,仕訳日記帳!D3213=Sheet2!$A$9),仕訳日記帳!$N3213&gt;=Sheet2!$B$3),仕訳日記帳!D3213,IF(AND(仕訳日記帳!D3213=Sheet2!$A$8,仕訳日記帳!$N3213&gt;=Sheet2!$B$8),仕訳日記帳!D3213,IF(AND(OR(仕訳日記帳!D3213=Sheet2!$A$10,仕訳日記帳!D3213=Sheet2!$A$11,仕訳日記帳!D3213=Sheet2!$A$12,仕訳日記帳!D3213=Sheet2!$A$13,仕訳日記帳!D3213=Sheet2!$A$14,仕訳日記帳!D3213=Sheet2!$A$15,仕訳日記帳!D3213=Sheet2!$A$16,仕訳日記帳!D3213=Sheet2!$A$17),Sheet2!$B$9&lt;=仕訳日記帳!$N3213&lt;Sheet2!$C$10),仕訳日記帳!D3213,""))))</f>
        <v/>
      </c>
      <c r="B3213" s="263" t="str">
        <f>IF(AND($A3213=Sheet2!$A$2,仕訳日記帳!$N3213&gt;=Sheet2!$B$2),仕訳日記帳!A3213,IF(AND(OR($A3213=Sheet2!$A$3,$A3213=Sheet2!$A$4,$A3213=Sheet2!$A$5,$A3213=Sheet2!$A$6,$A3213=Sheet2!$A$7,$A3213=Sheet2!$A$9),仕訳日記帳!$N3213&gt;=Sheet2!$B$3),仕訳日記帳!A3213,IF(AND($A3213=Sheet2!$A$8,仕訳日記帳!$N3213&gt;=Sheet2!$B$8),仕訳日記帳!A3213,IF(AND(OR($A3213=Sheet2!$A$10,$A3213=Sheet2!$A$11,$A3213=Sheet2!$A$12,$A3213=Sheet2!$A$13,$A3213=Sheet2!$A$14,$A3213=Sheet2!$A$15,$A3213=Sheet2!$A$16,$A3213=Sheet2!$A$17),Sheet2!$B$9&lt;=仕訳日記帳!$N3213&lt;Sheet2!$C$10),仕訳日記帳!A3213,""))))</f>
        <v/>
      </c>
      <c r="C3213" t="str">
        <f>IF(AND($A3213=Sheet2!$A$2,仕訳日記帳!$N3213&gt;=Sheet2!$B$2),仕訳日記帳!B3213,IF(AND(OR($A3213=Sheet2!$A$3,$A3213=Sheet2!$A$4,$A3213=Sheet2!$A$5,$A3213=Sheet2!$A$6,$A3213=Sheet2!$A$7,$A3213=Sheet2!$A$9),仕訳日記帳!$N3213&gt;=Sheet2!$B$3),仕訳日記帳!B3213,IF(AND($A3213=Sheet2!$A$8,仕訳日記帳!$N3213&gt;=Sheet2!$B$8),仕訳日記帳!B3213,IF(AND(OR($A3213=Sheet2!$A$10,$A3213=Sheet2!$A$11,$A3213=Sheet2!$A$12,$A3213=Sheet2!$A$13,$A3213=Sheet2!$A$14,$A3213=Sheet2!$A$15,$A3213=Sheet2!$A$16,$A3213=Sheet2!$A$17),Sheet2!$B$9&lt;=仕訳日記帳!$N3213&lt;Sheet2!$C$10),仕訳日記帳!B3213,""))))</f>
        <v/>
      </c>
      <c r="D3213" s="265" t="str">
        <f>IF(AND($A3213=Sheet2!$A$2,仕訳日記帳!$N3213&gt;=Sheet2!$B$2),仕訳日記帳!N3213,IF(AND(OR($A3213=Sheet2!$A$3,$A3213=Sheet2!$A$4,$A3213=Sheet2!$A$5,$A3213=Sheet2!$A$6,$A3213=Sheet2!$A$7,$A3213=Sheet2!$A$9),仕訳日記帳!$N3213&gt;=Sheet2!$B$3),仕訳日記帳!N3213,IF(AND($A3213=Sheet2!$A$8,仕訳日記帳!$N3213&gt;=Sheet2!$B$8),仕訳日記帳!N3213,IF(AND(OR($A3213=Sheet2!$A$10,$A3213=Sheet2!$A$11,$A3213=Sheet2!$A$12,$A3213=Sheet2!$A$13,$A3213=Sheet2!$A$14,$A3213=Sheet2!$A$15,$A3213=Sheet2!$A$16,$A3213=Sheet2!$A$17),Sheet2!$B$9&lt;=仕訳日記帳!$N3213&lt;Sheet2!$C$10),仕訳日記帳!N3213,""))))</f>
        <v/>
      </c>
      <c r="E3213" s="263" t="str">
        <f>IF(AND($A3213=Sheet2!$A$2,仕訳日記帳!$N3213&gt;=Sheet2!$B$2),仕訳日記帳!G3213,IF(AND(OR($A3213=Sheet2!$A$3,$A3213=Sheet2!$A$4,$A3213=Sheet2!$A$5,$A3213=Sheet2!$A$6,$A3213=Sheet2!$A$7,$A3213=Sheet2!$A$9),仕訳日記帳!$N3213&gt;=Sheet2!$B$3),仕訳日記帳!G3213,IF(AND($A3213=Sheet2!$A$8,仕訳日記帳!$N3213&gt;=Sheet2!$B$8),仕訳日記帳!G3213,IF(AND(OR($A3213=Sheet2!$A$10,$A3213=Sheet2!$A$11,$A3213=Sheet2!$A$12,$A3213=Sheet2!$A$13,$A3213=Sheet2!$A$14,$A3213=Sheet2!$A$15,$A3213=Sheet2!$A$16,$A3213=Sheet2!$A$17),Sheet2!$B$9&lt;=仕訳日記帳!$N3213&lt;Sheet2!$C$10),仕訳日記帳!G3213,""))))</f>
        <v/>
      </c>
      <c r="G3213" t="str">
        <f>IF(OR(A3213=Sheet2!$A$2,A3213=Sheet2!$A$3,A3213=Sheet2!$A$4,A3213=Sheet2!$A$5,A3213=Sheet2!$A$6,A3213=Sheet2!$A$7,A3213=Sheet2!$A$8,A3213=Sheet2!$A$9,A3213=Sheet2!$A$10,A3213=Sheet2!$A$11,A3213=Sheet2!$A$12,$A$2=Sheet2!$A$13,A3213=Sheet2!$A$14,$A$2=Sheet2!$A$15,$A$2=Sheet2!$A$16,A3213=Sheet2!$A$17),"該当","")</f>
        <v/>
      </c>
      <c r="H3213" t="str">
        <f>IF(OR(A3213="",G3213=""),"",COUNTIF($G$2:G3213,"該当"))</f>
        <v/>
      </c>
    </row>
    <row r="3214" spans="1:8">
      <c r="A3214" t="str">
        <f>IF(AND(仕訳日記帳!D3214=Sheet2!$A$2,仕訳日記帳!$N3214&gt;=Sheet2!$B$2),仕訳日記帳!D3214,IF(AND(OR(仕訳日記帳!D3214=Sheet2!$A$3,仕訳日記帳!D3214=Sheet2!$A$4,仕訳日記帳!D3214=Sheet2!$A$5,仕訳日記帳!D3214=Sheet2!$A$6,仕訳日記帳!D3214=Sheet2!$A$7,仕訳日記帳!D3214=Sheet2!$A$9),仕訳日記帳!$N3214&gt;=Sheet2!$B$3),仕訳日記帳!D3214,IF(AND(仕訳日記帳!D3214=Sheet2!$A$8,仕訳日記帳!$N3214&gt;=Sheet2!$B$8),仕訳日記帳!D3214,IF(AND(OR(仕訳日記帳!D3214=Sheet2!$A$10,仕訳日記帳!D3214=Sheet2!$A$11,仕訳日記帳!D3214=Sheet2!$A$12,仕訳日記帳!D3214=Sheet2!$A$13,仕訳日記帳!D3214=Sheet2!$A$14,仕訳日記帳!D3214=Sheet2!$A$15,仕訳日記帳!D3214=Sheet2!$A$16,仕訳日記帳!D3214=Sheet2!$A$17),Sheet2!$B$9&lt;=仕訳日記帳!$N3214&lt;Sheet2!$C$10),仕訳日記帳!D3214,""))))</f>
        <v/>
      </c>
      <c r="B3214" s="263" t="str">
        <f>IF(AND($A3214=Sheet2!$A$2,仕訳日記帳!$N3214&gt;=Sheet2!$B$2),仕訳日記帳!A3214,IF(AND(OR($A3214=Sheet2!$A$3,$A3214=Sheet2!$A$4,$A3214=Sheet2!$A$5,$A3214=Sheet2!$A$6,$A3214=Sheet2!$A$7,$A3214=Sheet2!$A$9),仕訳日記帳!$N3214&gt;=Sheet2!$B$3),仕訳日記帳!A3214,IF(AND($A3214=Sheet2!$A$8,仕訳日記帳!$N3214&gt;=Sheet2!$B$8),仕訳日記帳!A3214,IF(AND(OR($A3214=Sheet2!$A$10,$A3214=Sheet2!$A$11,$A3214=Sheet2!$A$12,$A3214=Sheet2!$A$13,$A3214=Sheet2!$A$14,$A3214=Sheet2!$A$15,$A3214=Sheet2!$A$16,$A3214=Sheet2!$A$17),Sheet2!$B$9&lt;=仕訳日記帳!$N3214&lt;Sheet2!$C$10),仕訳日記帳!A3214,""))))</f>
        <v/>
      </c>
      <c r="C3214" t="str">
        <f>IF(AND($A3214=Sheet2!$A$2,仕訳日記帳!$N3214&gt;=Sheet2!$B$2),仕訳日記帳!B3214,IF(AND(OR($A3214=Sheet2!$A$3,$A3214=Sheet2!$A$4,$A3214=Sheet2!$A$5,$A3214=Sheet2!$A$6,$A3214=Sheet2!$A$7,$A3214=Sheet2!$A$9),仕訳日記帳!$N3214&gt;=Sheet2!$B$3),仕訳日記帳!B3214,IF(AND($A3214=Sheet2!$A$8,仕訳日記帳!$N3214&gt;=Sheet2!$B$8),仕訳日記帳!B3214,IF(AND(OR($A3214=Sheet2!$A$10,$A3214=Sheet2!$A$11,$A3214=Sheet2!$A$12,$A3214=Sheet2!$A$13,$A3214=Sheet2!$A$14,$A3214=Sheet2!$A$15,$A3214=Sheet2!$A$16,$A3214=Sheet2!$A$17),Sheet2!$B$9&lt;=仕訳日記帳!$N3214&lt;Sheet2!$C$10),仕訳日記帳!B3214,""))))</f>
        <v/>
      </c>
      <c r="D3214" s="265" t="str">
        <f>IF(AND($A3214=Sheet2!$A$2,仕訳日記帳!$N3214&gt;=Sheet2!$B$2),仕訳日記帳!N3214,IF(AND(OR($A3214=Sheet2!$A$3,$A3214=Sheet2!$A$4,$A3214=Sheet2!$A$5,$A3214=Sheet2!$A$6,$A3214=Sheet2!$A$7,$A3214=Sheet2!$A$9),仕訳日記帳!$N3214&gt;=Sheet2!$B$3),仕訳日記帳!N3214,IF(AND($A3214=Sheet2!$A$8,仕訳日記帳!$N3214&gt;=Sheet2!$B$8),仕訳日記帳!N3214,IF(AND(OR($A3214=Sheet2!$A$10,$A3214=Sheet2!$A$11,$A3214=Sheet2!$A$12,$A3214=Sheet2!$A$13,$A3214=Sheet2!$A$14,$A3214=Sheet2!$A$15,$A3214=Sheet2!$A$16,$A3214=Sheet2!$A$17),Sheet2!$B$9&lt;=仕訳日記帳!$N3214&lt;Sheet2!$C$10),仕訳日記帳!N3214,""))))</f>
        <v/>
      </c>
      <c r="E3214" s="263" t="str">
        <f>IF(AND($A3214=Sheet2!$A$2,仕訳日記帳!$N3214&gt;=Sheet2!$B$2),仕訳日記帳!G3214,IF(AND(OR($A3214=Sheet2!$A$3,$A3214=Sheet2!$A$4,$A3214=Sheet2!$A$5,$A3214=Sheet2!$A$6,$A3214=Sheet2!$A$7,$A3214=Sheet2!$A$9),仕訳日記帳!$N3214&gt;=Sheet2!$B$3),仕訳日記帳!G3214,IF(AND($A3214=Sheet2!$A$8,仕訳日記帳!$N3214&gt;=Sheet2!$B$8),仕訳日記帳!G3214,IF(AND(OR($A3214=Sheet2!$A$10,$A3214=Sheet2!$A$11,$A3214=Sheet2!$A$12,$A3214=Sheet2!$A$13,$A3214=Sheet2!$A$14,$A3214=Sheet2!$A$15,$A3214=Sheet2!$A$16,$A3214=Sheet2!$A$17),Sheet2!$B$9&lt;=仕訳日記帳!$N3214&lt;Sheet2!$C$10),仕訳日記帳!G3214,""))))</f>
        <v/>
      </c>
      <c r="G3214" t="str">
        <f>IF(OR(A3214=Sheet2!$A$2,A3214=Sheet2!$A$3,A3214=Sheet2!$A$4,A3214=Sheet2!$A$5,A3214=Sheet2!$A$6,A3214=Sheet2!$A$7,A3214=Sheet2!$A$8,A3214=Sheet2!$A$9,A3214=Sheet2!$A$10,A3214=Sheet2!$A$11,A3214=Sheet2!$A$12,$A$2=Sheet2!$A$13,A3214=Sheet2!$A$14,$A$2=Sheet2!$A$15,$A$2=Sheet2!$A$16,A3214=Sheet2!$A$17),"該当","")</f>
        <v/>
      </c>
      <c r="H3214" t="str">
        <f>IF(OR(A3214="",G3214=""),"",COUNTIF($G$2:G3214,"該当"))</f>
        <v/>
      </c>
    </row>
    <row r="3215" spans="1:8">
      <c r="A3215" t="str">
        <f>IF(AND(仕訳日記帳!D3215=Sheet2!$A$2,仕訳日記帳!$N3215&gt;=Sheet2!$B$2),仕訳日記帳!D3215,IF(AND(OR(仕訳日記帳!D3215=Sheet2!$A$3,仕訳日記帳!D3215=Sheet2!$A$4,仕訳日記帳!D3215=Sheet2!$A$5,仕訳日記帳!D3215=Sheet2!$A$6,仕訳日記帳!D3215=Sheet2!$A$7,仕訳日記帳!D3215=Sheet2!$A$9),仕訳日記帳!$N3215&gt;=Sheet2!$B$3),仕訳日記帳!D3215,IF(AND(仕訳日記帳!D3215=Sheet2!$A$8,仕訳日記帳!$N3215&gt;=Sheet2!$B$8),仕訳日記帳!D3215,IF(AND(OR(仕訳日記帳!D3215=Sheet2!$A$10,仕訳日記帳!D3215=Sheet2!$A$11,仕訳日記帳!D3215=Sheet2!$A$12,仕訳日記帳!D3215=Sheet2!$A$13,仕訳日記帳!D3215=Sheet2!$A$14,仕訳日記帳!D3215=Sheet2!$A$15,仕訳日記帳!D3215=Sheet2!$A$16,仕訳日記帳!D3215=Sheet2!$A$17),Sheet2!$B$9&lt;=仕訳日記帳!$N3215&lt;Sheet2!$C$10),仕訳日記帳!D3215,""))))</f>
        <v/>
      </c>
      <c r="B3215" s="263" t="str">
        <f>IF(AND($A3215=Sheet2!$A$2,仕訳日記帳!$N3215&gt;=Sheet2!$B$2),仕訳日記帳!A3215,IF(AND(OR($A3215=Sheet2!$A$3,$A3215=Sheet2!$A$4,$A3215=Sheet2!$A$5,$A3215=Sheet2!$A$6,$A3215=Sheet2!$A$7,$A3215=Sheet2!$A$9),仕訳日記帳!$N3215&gt;=Sheet2!$B$3),仕訳日記帳!A3215,IF(AND($A3215=Sheet2!$A$8,仕訳日記帳!$N3215&gt;=Sheet2!$B$8),仕訳日記帳!A3215,IF(AND(OR($A3215=Sheet2!$A$10,$A3215=Sheet2!$A$11,$A3215=Sheet2!$A$12,$A3215=Sheet2!$A$13,$A3215=Sheet2!$A$14,$A3215=Sheet2!$A$15,$A3215=Sheet2!$A$16,$A3215=Sheet2!$A$17),Sheet2!$B$9&lt;=仕訳日記帳!$N3215&lt;Sheet2!$C$10),仕訳日記帳!A3215,""))))</f>
        <v/>
      </c>
      <c r="C3215" t="str">
        <f>IF(AND($A3215=Sheet2!$A$2,仕訳日記帳!$N3215&gt;=Sheet2!$B$2),仕訳日記帳!B3215,IF(AND(OR($A3215=Sheet2!$A$3,$A3215=Sheet2!$A$4,$A3215=Sheet2!$A$5,$A3215=Sheet2!$A$6,$A3215=Sheet2!$A$7,$A3215=Sheet2!$A$9),仕訳日記帳!$N3215&gt;=Sheet2!$B$3),仕訳日記帳!B3215,IF(AND($A3215=Sheet2!$A$8,仕訳日記帳!$N3215&gt;=Sheet2!$B$8),仕訳日記帳!B3215,IF(AND(OR($A3215=Sheet2!$A$10,$A3215=Sheet2!$A$11,$A3215=Sheet2!$A$12,$A3215=Sheet2!$A$13,$A3215=Sheet2!$A$14,$A3215=Sheet2!$A$15,$A3215=Sheet2!$A$16,$A3215=Sheet2!$A$17),Sheet2!$B$9&lt;=仕訳日記帳!$N3215&lt;Sheet2!$C$10),仕訳日記帳!B3215,""))))</f>
        <v/>
      </c>
      <c r="D3215" s="265" t="str">
        <f>IF(AND($A3215=Sheet2!$A$2,仕訳日記帳!$N3215&gt;=Sheet2!$B$2),仕訳日記帳!N3215,IF(AND(OR($A3215=Sheet2!$A$3,$A3215=Sheet2!$A$4,$A3215=Sheet2!$A$5,$A3215=Sheet2!$A$6,$A3215=Sheet2!$A$7,$A3215=Sheet2!$A$9),仕訳日記帳!$N3215&gt;=Sheet2!$B$3),仕訳日記帳!N3215,IF(AND($A3215=Sheet2!$A$8,仕訳日記帳!$N3215&gt;=Sheet2!$B$8),仕訳日記帳!N3215,IF(AND(OR($A3215=Sheet2!$A$10,$A3215=Sheet2!$A$11,$A3215=Sheet2!$A$12,$A3215=Sheet2!$A$13,$A3215=Sheet2!$A$14,$A3215=Sheet2!$A$15,$A3215=Sheet2!$A$16,$A3215=Sheet2!$A$17),Sheet2!$B$9&lt;=仕訳日記帳!$N3215&lt;Sheet2!$C$10),仕訳日記帳!N3215,""))))</f>
        <v/>
      </c>
      <c r="E3215" s="263" t="str">
        <f>IF(AND($A3215=Sheet2!$A$2,仕訳日記帳!$N3215&gt;=Sheet2!$B$2),仕訳日記帳!G3215,IF(AND(OR($A3215=Sheet2!$A$3,$A3215=Sheet2!$A$4,$A3215=Sheet2!$A$5,$A3215=Sheet2!$A$6,$A3215=Sheet2!$A$7,$A3215=Sheet2!$A$9),仕訳日記帳!$N3215&gt;=Sheet2!$B$3),仕訳日記帳!G3215,IF(AND($A3215=Sheet2!$A$8,仕訳日記帳!$N3215&gt;=Sheet2!$B$8),仕訳日記帳!G3215,IF(AND(OR($A3215=Sheet2!$A$10,$A3215=Sheet2!$A$11,$A3215=Sheet2!$A$12,$A3215=Sheet2!$A$13,$A3215=Sheet2!$A$14,$A3215=Sheet2!$A$15,$A3215=Sheet2!$A$16,$A3215=Sheet2!$A$17),Sheet2!$B$9&lt;=仕訳日記帳!$N3215&lt;Sheet2!$C$10),仕訳日記帳!G3215,""))))</f>
        <v/>
      </c>
      <c r="G3215" t="str">
        <f>IF(OR(A3215=Sheet2!$A$2,A3215=Sheet2!$A$3,A3215=Sheet2!$A$4,A3215=Sheet2!$A$5,A3215=Sheet2!$A$6,A3215=Sheet2!$A$7,A3215=Sheet2!$A$8,A3215=Sheet2!$A$9,A3215=Sheet2!$A$10,A3215=Sheet2!$A$11,A3215=Sheet2!$A$12,$A$2=Sheet2!$A$13,A3215=Sheet2!$A$14,$A$2=Sheet2!$A$15,$A$2=Sheet2!$A$16,A3215=Sheet2!$A$17),"該当","")</f>
        <v/>
      </c>
      <c r="H3215" t="str">
        <f>IF(OR(A3215="",G3215=""),"",COUNTIF($G$2:G3215,"該当"))</f>
        <v/>
      </c>
    </row>
    <row r="3216" spans="1:8">
      <c r="A3216" t="str">
        <f>IF(AND(仕訳日記帳!D3216=Sheet2!$A$2,仕訳日記帳!$N3216&gt;=Sheet2!$B$2),仕訳日記帳!D3216,IF(AND(OR(仕訳日記帳!D3216=Sheet2!$A$3,仕訳日記帳!D3216=Sheet2!$A$4,仕訳日記帳!D3216=Sheet2!$A$5,仕訳日記帳!D3216=Sheet2!$A$6,仕訳日記帳!D3216=Sheet2!$A$7,仕訳日記帳!D3216=Sheet2!$A$9),仕訳日記帳!$N3216&gt;=Sheet2!$B$3),仕訳日記帳!D3216,IF(AND(仕訳日記帳!D3216=Sheet2!$A$8,仕訳日記帳!$N3216&gt;=Sheet2!$B$8),仕訳日記帳!D3216,IF(AND(OR(仕訳日記帳!D3216=Sheet2!$A$10,仕訳日記帳!D3216=Sheet2!$A$11,仕訳日記帳!D3216=Sheet2!$A$12,仕訳日記帳!D3216=Sheet2!$A$13,仕訳日記帳!D3216=Sheet2!$A$14,仕訳日記帳!D3216=Sheet2!$A$15,仕訳日記帳!D3216=Sheet2!$A$16,仕訳日記帳!D3216=Sheet2!$A$17),Sheet2!$B$9&lt;=仕訳日記帳!$N3216&lt;Sheet2!$C$10),仕訳日記帳!D3216,""))))</f>
        <v/>
      </c>
      <c r="B3216" s="263" t="str">
        <f>IF(AND($A3216=Sheet2!$A$2,仕訳日記帳!$N3216&gt;=Sheet2!$B$2),仕訳日記帳!A3216,IF(AND(OR($A3216=Sheet2!$A$3,$A3216=Sheet2!$A$4,$A3216=Sheet2!$A$5,$A3216=Sheet2!$A$6,$A3216=Sheet2!$A$7,$A3216=Sheet2!$A$9),仕訳日記帳!$N3216&gt;=Sheet2!$B$3),仕訳日記帳!A3216,IF(AND($A3216=Sheet2!$A$8,仕訳日記帳!$N3216&gt;=Sheet2!$B$8),仕訳日記帳!A3216,IF(AND(OR($A3216=Sheet2!$A$10,$A3216=Sheet2!$A$11,$A3216=Sheet2!$A$12,$A3216=Sheet2!$A$13,$A3216=Sheet2!$A$14,$A3216=Sheet2!$A$15,$A3216=Sheet2!$A$16,$A3216=Sheet2!$A$17),Sheet2!$B$9&lt;=仕訳日記帳!$N3216&lt;Sheet2!$C$10),仕訳日記帳!A3216,""))))</f>
        <v/>
      </c>
      <c r="C3216" t="str">
        <f>IF(AND($A3216=Sheet2!$A$2,仕訳日記帳!$N3216&gt;=Sheet2!$B$2),仕訳日記帳!B3216,IF(AND(OR($A3216=Sheet2!$A$3,$A3216=Sheet2!$A$4,$A3216=Sheet2!$A$5,$A3216=Sheet2!$A$6,$A3216=Sheet2!$A$7,$A3216=Sheet2!$A$9),仕訳日記帳!$N3216&gt;=Sheet2!$B$3),仕訳日記帳!B3216,IF(AND($A3216=Sheet2!$A$8,仕訳日記帳!$N3216&gt;=Sheet2!$B$8),仕訳日記帳!B3216,IF(AND(OR($A3216=Sheet2!$A$10,$A3216=Sheet2!$A$11,$A3216=Sheet2!$A$12,$A3216=Sheet2!$A$13,$A3216=Sheet2!$A$14,$A3216=Sheet2!$A$15,$A3216=Sheet2!$A$16,$A3216=Sheet2!$A$17),Sheet2!$B$9&lt;=仕訳日記帳!$N3216&lt;Sheet2!$C$10),仕訳日記帳!B3216,""))))</f>
        <v/>
      </c>
      <c r="D3216" s="265" t="str">
        <f>IF(AND($A3216=Sheet2!$A$2,仕訳日記帳!$N3216&gt;=Sheet2!$B$2),仕訳日記帳!N3216,IF(AND(OR($A3216=Sheet2!$A$3,$A3216=Sheet2!$A$4,$A3216=Sheet2!$A$5,$A3216=Sheet2!$A$6,$A3216=Sheet2!$A$7,$A3216=Sheet2!$A$9),仕訳日記帳!$N3216&gt;=Sheet2!$B$3),仕訳日記帳!N3216,IF(AND($A3216=Sheet2!$A$8,仕訳日記帳!$N3216&gt;=Sheet2!$B$8),仕訳日記帳!N3216,IF(AND(OR($A3216=Sheet2!$A$10,$A3216=Sheet2!$A$11,$A3216=Sheet2!$A$12,$A3216=Sheet2!$A$13,$A3216=Sheet2!$A$14,$A3216=Sheet2!$A$15,$A3216=Sheet2!$A$16,$A3216=Sheet2!$A$17),Sheet2!$B$9&lt;=仕訳日記帳!$N3216&lt;Sheet2!$C$10),仕訳日記帳!N3216,""))))</f>
        <v/>
      </c>
      <c r="E3216" s="263" t="str">
        <f>IF(AND($A3216=Sheet2!$A$2,仕訳日記帳!$N3216&gt;=Sheet2!$B$2),仕訳日記帳!G3216,IF(AND(OR($A3216=Sheet2!$A$3,$A3216=Sheet2!$A$4,$A3216=Sheet2!$A$5,$A3216=Sheet2!$A$6,$A3216=Sheet2!$A$7,$A3216=Sheet2!$A$9),仕訳日記帳!$N3216&gt;=Sheet2!$B$3),仕訳日記帳!G3216,IF(AND($A3216=Sheet2!$A$8,仕訳日記帳!$N3216&gt;=Sheet2!$B$8),仕訳日記帳!G3216,IF(AND(OR($A3216=Sheet2!$A$10,$A3216=Sheet2!$A$11,$A3216=Sheet2!$A$12,$A3216=Sheet2!$A$13,$A3216=Sheet2!$A$14,$A3216=Sheet2!$A$15,$A3216=Sheet2!$A$16,$A3216=Sheet2!$A$17),Sheet2!$B$9&lt;=仕訳日記帳!$N3216&lt;Sheet2!$C$10),仕訳日記帳!G3216,""))))</f>
        <v/>
      </c>
      <c r="G3216" t="str">
        <f>IF(OR(A3216=Sheet2!$A$2,A3216=Sheet2!$A$3,A3216=Sheet2!$A$4,A3216=Sheet2!$A$5,A3216=Sheet2!$A$6,A3216=Sheet2!$A$7,A3216=Sheet2!$A$8,A3216=Sheet2!$A$9,A3216=Sheet2!$A$10,A3216=Sheet2!$A$11,A3216=Sheet2!$A$12,$A$2=Sheet2!$A$13,A3216=Sheet2!$A$14,$A$2=Sheet2!$A$15,$A$2=Sheet2!$A$16,A3216=Sheet2!$A$17),"該当","")</f>
        <v/>
      </c>
      <c r="H3216" t="str">
        <f>IF(OR(A3216="",G3216=""),"",COUNTIF($G$2:G3216,"該当"))</f>
        <v/>
      </c>
    </row>
    <row r="3217" spans="1:8">
      <c r="A3217" t="str">
        <f>IF(AND(仕訳日記帳!D3217=Sheet2!$A$2,仕訳日記帳!$N3217&gt;=Sheet2!$B$2),仕訳日記帳!D3217,IF(AND(OR(仕訳日記帳!D3217=Sheet2!$A$3,仕訳日記帳!D3217=Sheet2!$A$4,仕訳日記帳!D3217=Sheet2!$A$5,仕訳日記帳!D3217=Sheet2!$A$6,仕訳日記帳!D3217=Sheet2!$A$7,仕訳日記帳!D3217=Sheet2!$A$9),仕訳日記帳!$N3217&gt;=Sheet2!$B$3),仕訳日記帳!D3217,IF(AND(仕訳日記帳!D3217=Sheet2!$A$8,仕訳日記帳!$N3217&gt;=Sheet2!$B$8),仕訳日記帳!D3217,IF(AND(OR(仕訳日記帳!D3217=Sheet2!$A$10,仕訳日記帳!D3217=Sheet2!$A$11,仕訳日記帳!D3217=Sheet2!$A$12,仕訳日記帳!D3217=Sheet2!$A$13,仕訳日記帳!D3217=Sheet2!$A$14,仕訳日記帳!D3217=Sheet2!$A$15,仕訳日記帳!D3217=Sheet2!$A$16,仕訳日記帳!D3217=Sheet2!$A$17),Sheet2!$B$9&lt;=仕訳日記帳!$N3217&lt;Sheet2!$C$10),仕訳日記帳!D3217,""))))</f>
        <v/>
      </c>
      <c r="B3217" s="263" t="str">
        <f>IF(AND($A3217=Sheet2!$A$2,仕訳日記帳!$N3217&gt;=Sheet2!$B$2),仕訳日記帳!A3217,IF(AND(OR($A3217=Sheet2!$A$3,$A3217=Sheet2!$A$4,$A3217=Sheet2!$A$5,$A3217=Sheet2!$A$6,$A3217=Sheet2!$A$7,$A3217=Sheet2!$A$9),仕訳日記帳!$N3217&gt;=Sheet2!$B$3),仕訳日記帳!A3217,IF(AND($A3217=Sheet2!$A$8,仕訳日記帳!$N3217&gt;=Sheet2!$B$8),仕訳日記帳!A3217,IF(AND(OR($A3217=Sheet2!$A$10,$A3217=Sheet2!$A$11,$A3217=Sheet2!$A$12,$A3217=Sheet2!$A$13,$A3217=Sheet2!$A$14,$A3217=Sheet2!$A$15,$A3217=Sheet2!$A$16,$A3217=Sheet2!$A$17),Sheet2!$B$9&lt;=仕訳日記帳!$N3217&lt;Sheet2!$C$10),仕訳日記帳!A3217,""))))</f>
        <v/>
      </c>
      <c r="C3217" t="str">
        <f>IF(AND($A3217=Sheet2!$A$2,仕訳日記帳!$N3217&gt;=Sheet2!$B$2),仕訳日記帳!B3217,IF(AND(OR($A3217=Sheet2!$A$3,$A3217=Sheet2!$A$4,$A3217=Sheet2!$A$5,$A3217=Sheet2!$A$6,$A3217=Sheet2!$A$7,$A3217=Sheet2!$A$9),仕訳日記帳!$N3217&gt;=Sheet2!$B$3),仕訳日記帳!B3217,IF(AND($A3217=Sheet2!$A$8,仕訳日記帳!$N3217&gt;=Sheet2!$B$8),仕訳日記帳!B3217,IF(AND(OR($A3217=Sheet2!$A$10,$A3217=Sheet2!$A$11,$A3217=Sheet2!$A$12,$A3217=Sheet2!$A$13,$A3217=Sheet2!$A$14,$A3217=Sheet2!$A$15,$A3217=Sheet2!$A$16,$A3217=Sheet2!$A$17),Sheet2!$B$9&lt;=仕訳日記帳!$N3217&lt;Sheet2!$C$10),仕訳日記帳!B3217,""))))</f>
        <v/>
      </c>
      <c r="D3217" s="265" t="str">
        <f>IF(AND($A3217=Sheet2!$A$2,仕訳日記帳!$N3217&gt;=Sheet2!$B$2),仕訳日記帳!N3217,IF(AND(OR($A3217=Sheet2!$A$3,$A3217=Sheet2!$A$4,$A3217=Sheet2!$A$5,$A3217=Sheet2!$A$6,$A3217=Sheet2!$A$7,$A3217=Sheet2!$A$9),仕訳日記帳!$N3217&gt;=Sheet2!$B$3),仕訳日記帳!N3217,IF(AND($A3217=Sheet2!$A$8,仕訳日記帳!$N3217&gt;=Sheet2!$B$8),仕訳日記帳!N3217,IF(AND(OR($A3217=Sheet2!$A$10,$A3217=Sheet2!$A$11,$A3217=Sheet2!$A$12,$A3217=Sheet2!$A$13,$A3217=Sheet2!$A$14,$A3217=Sheet2!$A$15,$A3217=Sheet2!$A$16,$A3217=Sheet2!$A$17),Sheet2!$B$9&lt;=仕訳日記帳!$N3217&lt;Sheet2!$C$10),仕訳日記帳!N3217,""))))</f>
        <v/>
      </c>
      <c r="E3217" s="263" t="str">
        <f>IF(AND($A3217=Sheet2!$A$2,仕訳日記帳!$N3217&gt;=Sheet2!$B$2),仕訳日記帳!G3217,IF(AND(OR($A3217=Sheet2!$A$3,$A3217=Sheet2!$A$4,$A3217=Sheet2!$A$5,$A3217=Sheet2!$A$6,$A3217=Sheet2!$A$7,$A3217=Sheet2!$A$9),仕訳日記帳!$N3217&gt;=Sheet2!$B$3),仕訳日記帳!G3217,IF(AND($A3217=Sheet2!$A$8,仕訳日記帳!$N3217&gt;=Sheet2!$B$8),仕訳日記帳!G3217,IF(AND(OR($A3217=Sheet2!$A$10,$A3217=Sheet2!$A$11,$A3217=Sheet2!$A$12,$A3217=Sheet2!$A$13,$A3217=Sheet2!$A$14,$A3217=Sheet2!$A$15,$A3217=Sheet2!$A$16,$A3217=Sheet2!$A$17),Sheet2!$B$9&lt;=仕訳日記帳!$N3217&lt;Sheet2!$C$10),仕訳日記帳!G3217,""))))</f>
        <v/>
      </c>
      <c r="G3217" t="str">
        <f>IF(OR(A3217=Sheet2!$A$2,A3217=Sheet2!$A$3,A3217=Sheet2!$A$4,A3217=Sheet2!$A$5,A3217=Sheet2!$A$6,A3217=Sheet2!$A$7,A3217=Sheet2!$A$8,A3217=Sheet2!$A$9,A3217=Sheet2!$A$10,A3217=Sheet2!$A$11,A3217=Sheet2!$A$12,$A$2=Sheet2!$A$13,A3217=Sheet2!$A$14,$A$2=Sheet2!$A$15,$A$2=Sheet2!$A$16,A3217=Sheet2!$A$17),"該当","")</f>
        <v/>
      </c>
      <c r="H3217" t="str">
        <f>IF(OR(A3217="",G3217=""),"",COUNTIF($G$2:G3217,"該当"))</f>
        <v/>
      </c>
    </row>
    <row r="3218" spans="1:8">
      <c r="A3218" t="str">
        <f>IF(AND(仕訳日記帳!D3218=Sheet2!$A$2,仕訳日記帳!$N3218&gt;=Sheet2!$B$2),仕訳日記帳!D3218,IF(AND(OR(仕訳日記帳!D3218=Sheet2!$A$3,仕訳日記帳!D3218=Sheet2!$A$4,仕訳日記帳!D3218=Sheet2!$A$5,仕訳日記帳!D3218=Sheet2!$A$6,仕訳日記帳!D3218=Sheet2!$A$7,仕訳日記帳!D3218=Sheet2!$A$9),仕訳日記帳!$N3218&gt;=Sheet2!$B$3),仕訳日記帳!D3218,IF(AND(仕訳日記帳!D3218=Sheet2!$A$8,仕訳日記帳!$N3218&gt;=Sheet2!$B$8),仕訳日記帳!D3218,IF(AND(OR(仕訳日記帳!D3218=Sheet2!$A$10,仕訳日記帳!D3218=Sheet2!$A$11,仕訳日記帳!D3218=Sheet2!$A$12,仕訳日記帳!D3218=Sheet2!$A$13,仕訳日記帳!D3218=Sheet2!$A$14,仕訳日記帳!D3218=Sheet2!$A$15,仕訳日記帳!D3218=Sheet2!$A$16,仕訳日記帳!D3218=Sheet2!$A$17),Sheet2!$B$9&lt;=仕訳日記帳!$N3218&lt;Sheet2!$C$10),仕訳日記帳!D3218,""))))</f>
        <v/>
      </c>
      <c r="B3218" s="263" t="str">
        <f>IF(AND($A3218=Sheet2!$A$2,仕訳日記帳!$N3218&gt;=Sheet2!$B$2),仕訳日記帳!A3218,IF(AND(OR($A3218=Sheet2!$A$3,$A3218=Sheet2!$A$4,$A3218=Sheet2!$A$5,$A3218=Sheet2!$A$6,$A3218=Sheet2!$A$7,$A3218=Sheet2!$A$9),仕訳日記帳!$N3218&gt;=Sheet2!$B$3),仕訳日記帳!A3218,IF(AND($A3218=Sheet2!$A$8,仕訳日記帳!$N3218&gt;=Sheet2!$B$8),仕訳日記帳!A3218,IF(AND(OR($A3218=Sheet2!$A$10,$A3218=Sheet2!$A$11,$A3218=Sheet2!$A$12,$A3218=Sheet2!$A$13,$A3218=Sheet2!$A$14,$A3218=Sheet2!$A$15,$A3218=Sheet2!$A$16,$A3218=Sheet2!$A$17),Sheet2!$B$9&lt;=仕訳日記帳!$N3218&lt;Sheet2!$C$10),仕訳日記帳!A3218,""))))</f>
        <v/>
      </c>
      <c r="C3218" t="str">
        <f>IF(AND($A3218=Sheet2!$A$2,仕訳日記帳!$N3218&gt;=Sheet2!$B$2),仕訳日記帳!B3218,IF(AND(OR($A3218=Sheet2!$A$3,$A3218=Sheet2!$A$4,$A3218=Sheet2!$A$5,$A3218=Sheet2!$A$6,$A3218=Sheet2!$A$7,$A3218=Sheet2!$A$9),仕訳日記帳!$N3218&gt;=Sheet2!$B$3),仕訳日記帳!B3218,IF(AND($A3218=Sheet2!$A$8,仕訳日記帳!$N3218&gt;=Sheet2!$B$8),仕訳日記帳!B3218,IF(AND(OR($A3218=Sheet2!$A$10,$A3218=Sheet2!$A$11,$A3218=Sheet2!$A$12,$A3218=Sheet2!$A$13,$A3218=Sheet2!$A$14,$A3218=Sheet2!$A$15,$A3218=Sheet2!$A$16,$A3218=Sheet2!$A$17),Sheet2!$B$9&lt;=仕訳日記帳!$N3218&lt;Sheet2!$C$10),仕訳日記帳!B3218,""))))</f>
        <v/>
      </c>
      <c r="D3218" s="265" t="str">
        <f>IF(AND($A3218=Sheet2!$A$2,仕訳日記帳!$N3218&gt;=Sheet2!$B$2),仕訳日記帳!N3218,IF(AND(OR($A3218=Sheet2!$A$3,$A3218=Sheet2!$A$4,$A3218=Sheet2!$A$5,$A3218=Sheet2!$A$6,$A3218=Sheet2!$A$7,$A3218=Sheet2!$A$9),仕訳日記帳!$N3218&gt;=Sheet2!$B$3),仕訳日記帳!N3218,IF(AND($A3218=Sheet2!$A$8,仕訳日記帳!$N3218&gt;=Sheet2!$B$8),仕訳日記帳!N3218,IF(AND(OR($A3218=Sheet2!$A$10,$A3218=Sheet2!$A$11,$A3218=Sheet2!$A$12,$A3218=Sheet2!$A$13,$A3218=Sheet2!$A$14,$A3218=Sheet2!$A$15,$A3218=Sheet2!$A$16,$A3218=Sheet2!$A$17),Sheet2!$B$9&lt;=仕訳日記帳!$N3218&lt;Sheet2!$C$10),仕訳日記帳!N3218,""))))</f>
        <v/>
      </c>
      <c r="E3218" s="263" t="str">
        <f>IF(AND($A3218=Sheet2!$A$2,仕訳日記帳!$N3218&gt;=Sheet2!$B$2),仕訳日記帳!G3218,IF(AND(OR($A3218=Sheet2!$A$3,$A3218=Sheet2!$A$4,$A3218=Sheet2!$A$5,$A3218=Sheet2!$A$6,$A3218=Sheet2!$A$7,$A3218=Sheet2!$A$9),仕訳日記帳!$N3218&gt;=Sheet2!$B$3),仕訳日記帳!G3218,IF(AND($A3218=Sheet2!$A$8,仕訳日記帳!$N3218&gt;=Sheet2!$B$8),仕訳日記帳!G3218,IF(AND(OR($A3218=Sheet2!$A$10,$A3218=Sheet2!$A$11,$A3218=Sheet2!$A$12,$A3218=Sheet2!$A$13,$A3218=Sheet2!$A$14,$A3218=Sheet2!$A$15,$A3218=Sheet2!$A$16,$A3218=Sheet2!$A$17),Sheet2!$B$9&lt;=仕訳日記帳!$N3218&lt;Sheet2!$C$10),仕訳日記帳!G3218,""))))</f>
        <v/>
      </c>
      <c r="G3218" t="str">
        <f>IF(OR(A3218=Sheet2!$A$2,A3218=Sheet2!$A$3,A3218=Sheet2!$A$4,A3218=Sheet2!$A$5,A3218=Sheet2!$A$6,A3218=Sheet2!$A$7,A3218=Sheet2!$A$8,A3218=Sheet2!$A$9,A3218=Sheet2!$A$10,A3218=Sheet2!$A$11,A3218=Sheet2!$A$12,$A$2=Sheet2!$A$13,A3218=Sheet2!$A$14,$A$2=Sheet2!$A$15,$A$2=Sheet2!$A$16,A3218=Sheet2!$A$17),"該当","")</f>
        <v/>
      </c>
      <c r="H3218" t="str">
        <f>IF(OR(A3218="",G3218=""),"",COUNTIF($G$2:G3218,"該当"))</f>
        <v/>
      </c>
    </row>
    <row r="3219" spans="1:8">
      <c r="A3219" t="str">
        <f>IF(AND(仕訳日記帳!D3219=Sheet2!$A$2,仕訳日記帳!$N3219&gt;=Sheet2!$B$2),仕訳日記帳!D3219,IF(AND(OR(仕訳日記帳!D3219=Sheet2!$A$3,仕訳日記帳!D3219=Sheet2!$A$4,仕訳日記帳!D3219=Sheet2!$A$5,仕訳日記帳!D3219=Sheet2!$A$6,仕訳日記帳!D3219=Sheet2!$A$7,仕訳日記帳!D3219=Sheet2!$A$9),仕訳日記帳!$N3219&gt;=Sheet2!$B$3),仕訳日記帳!D3219,IF(AND(仕訳日記帳!D3219=Sheet2!$A$8,仕訳日記帳!$N3219&gt;=Sheet2!$B$8),仕訳日記帳!D3219,IF(AND(OR(仕訳日記帳!D3219=Sheet2!$A$10,仕訳日記帳!D3219=Sheet2!$A$11,仕訳日記帳!D3219=Sheet2!$A$12,仕訳日記帳!D3219=Sheet2!$A$13,仕訳日記帳!D3219=Sheet2!$A$14,仕訳日記帳!D3219=Sheet2!$A$15,仕訳日記帳!D3219=Sheet2!$A$16,仕訳日記帳!D3219=Sheet2!$A$17),Sheet2!$B$9&lt;=仕訳日記帳!$N3219&lt;Sheet2!$C$10),仕訳日記帳!D3219,""))))</f>
        <v/>
      </c>
      <c r="B3219" s="263" t="str">
        <f>IF(AND($A3219=Sheet2!$A$2,仕訳日記帳!$N3219&gt;=Sheet2!$B$2),仕訳日記帳!A3219,IF(AND(OR($A3219=Sheet2!$A$3,$A3219=Sheet2!$A$4,$A3219=Sheet2!$A$5,$A3219=Sheet2!$A$6,$A3219=Sheet2!$A$7,$A3219=Sheet2!$A$9),仕訳日記帳!$N3219&gt;=Sheet2!$B$3),仕訳日記帳!A3219,IF(AND($A3219=Sheet2!$A$8,仕訳日記帳!$N3219&gt;=Sheet2!$B$8),仕訳日記帳!A3219,IF(AND(OR($A3219=Sheet2!$A$10,$A3219=Sheet2!$A$11,$A3219=Sheet2!$A$12,$A3219=Sheet2!$A$13,$A3219=Sheet2!$A$14,$A3219=Sheet2!$A$15,$A3219=Sheet2!$A$16,$A3219=Sheet2!$A$17),Sheet2!$B$9&lt;=仕訳日記帳!$N3219&lt;Sheet2!$C$10),仕訳日記帳!A3219,""))))</f>
        <v/>
      </c>
      <c r="C3219" t="str">
        <f>IF(AND($A3219=Sheet2!$A$2,仕訳日記帳!$N3219&gt;=Sheet2!$B$2),仕訳日記帳!B3219,IF(AND(OR($A3219=Sheet2!$A$3,$A3219=Sheet2!$A$4,$A3219=Sheet2!$A$5,$A3219=Sheet2!$A$6,$A3219=Sheet2!$A$7,$A3219=Sheet2!$A$9),仕訳日記帳!$N3219&gt;=Sheet2!$B$3),仕訳日記帳!B3219,IF(AND($A3219=Sheet2!$A$8,仕訳日記帳!$N3219&gt;=Sheet2!$B$8),仕訳日記帳!B3219,IF(AND(OR($A3219=Sheet2!$A$10,$A3219=Sheet2!$A$11,$A3219=Sheet2!$A$12,$A3219=Sheet2!$A$13,$A3219=Sheet2!$A$14,$A3219=Sheet2!$A$15,$A3219=Sheet2!$A$16,$A3219=Sheet2!$A$17),Sheet2!$B$9&lt;=仕訳日記帳!$N3219&lt;Sheet2!$C$10),仕訳日記帳!B3219,""))))</f>
        <v/>
      </c>
      <c r="D3219" s="265" t="str">
        <f>IF(AND($A3219=Sheet2!$A$2,仕訳日記帳!$N3219&gt;=Sheet2!$B$2),仕訳日記帳!N3219,IF(AND(OR($A3219=Sheet2!$A$3,$A3219=Sheet2!$A$4,$A3219=Sheet2!$A$5,$A3219=Sheet2!$A$6,$A3219=Sheet2!$A$7,$A3219=Sheet2!$A$9),仕訳日記帳!$N3219&gt;=Sheet2!$B$3),仕訳日記帳!N3219,IF(AND($A3219=Sheet2!$A$8,仕訳日記帳!$N3219&gt;=Sheet2!$B$8),仕訳日記帳!N3219,IF(AND(OR($A3219=Sheet2!$A$10,$A3219=Sheet2!$A$11,$A3219=Sheet2!$A$12,$A3219=Sheet2!$A$13,$A3219=Sheet2!$A$14,$A3219=Sheet2!$A$15,$A3219=Sheet2!$A$16,$A3219=Sheet2!$A$17),Sheet2!$B$9&lt;=仕訳日記帳!$N3219&lt;Sheet2!$C$10),仕訳日記帳!N3219,""))))</f>
        <v/>
      </c>
      <c r="E3219" s="263" t="str">
        <f>IF(AND($A3219=Sheet2!$A$2,仕訳日記帳!$N3219&gt;=Sheet2!$B$2),仕訳日記帳!G3219,IF(AND(OR($A3219=Sheet2!$A$3,$A3219=Sheet2!$A$4,$A3219=Sheet2!$A$5,$A3219=Sheet2!$A$6,$A3219=Sheet2!$A$7,$A3219=Sheet2!$A$9),仕訳日記帳!$N3219&gt;=Sheet2!$B$3),仕訳日記帳!G3219,IF(AND($A3219=Sheet2!$A$8,仕訳日記帳!$N3219&gt;=Sheet2!$B$8),仕訳日記帳!G3219,IF(AND(OR($A3219=Sheet2!$A$10,$A3219=Sheet2!$A$11,$A3219=Sheet2!$A$12,$A3219=Sheet2!$A$13,$A3219=Sheet2!$A$14,$A3219=Sheet2!$A$15,$A3219=Sheet2!$A$16,$A3219=Sheet2!$A$17),Sheet2!$B$9&lt;=仕訳日記帳!$N3219&lt;Sheet2!$C$10),仕訳日記帳!G3219,""))))</f>
        <v/>
      </c>
      <c r="G3219" t="str">
        <f>IF(OR(A3219=Sheet2!$A$2,A3219=Sheet2!$A$3,A3219=Sheet2!$A$4,A3219=Sheet2!$A$5,A3219=Sheet2!$A$6,A3219=Sheet2!$A$7,A3219=Sheet2!$A$8,A3219=Sheet2!$A$9,A3219=Sheet2!$A$10,A3219=Sheet2!$A$11,A3219=Sheet2!$A$12,$A$2=Sheet2!$A$13,A3219=Sheet2!$A$14,$A$2=Sheet2!$A$15,$A$2=Sheet2!$A$16,A3219=Sheet2!$A$17),"該当","")</f>
        <v/>
      </c>
      <c r="H3219" t="str">
        <f>IF(OR(A3219="",G3219=""),"",COUNTIF($G$2:G3219,"該当"))</f>
        <v/>
      </c>
    </row>
    <row r="3220" spans="1:8">
      <c r="A3220" t="str">
        <f>IF(AND(仕訳日記帳!D3220=Sheet2!$A$2,仕訳日記帳!$N3220&gt;=Sheet2!$B$2),仕訳日記帳!D3220,IF(AND(OR(仕訳日記帳!D3220=Sheet2!$A$3,仕訳日記帳!D3220=Sheet2!$A$4,仕訳日記帳!D3220=Sheet2!$A$5,仕訳日記帳!D3220=Sheet2!$A$6,仕訳日記帳!D3220=Sheet2!$A$7,仕訳日記帳!D3220=Sheet2!$A$9),仕訳日記帳!$N3220&gt;=Sheet2!$B$3),仕訳日記帳!D3220,IF(AND(仕訳日記帳!D3220=Sheet2!$A$8,仕訳日記帳!$N3220&gt;=Sheet2!$B$8),仕訳日記帳!D3220,IF(AND(OR(仕訳日記帳!D3220=Sheet2!$A$10,仕訳日記帳!D3220=Sheet2!$A$11,仕訳日記帳!D3220=Sheet2!$A$12,仕訳日記帳!D3220=Sheet2!$A$13,仕訳日記帳!D3220=Sheet2!$A$14,仕訳日記帳!D3220=Sheet2!$A$15,仕訳日記帳!D3220=Sheet2!$A$16,仕訳日記帳!D3220=Sheet2!$A$17),Sheet2!$B$9&lt;=仕訳日記帳!$N3220&lt;Sheet2!$C$10),仕訳日記帳!D3220,""))))</f>
        <v/>
      </c>
      <c r="B3220" s="263" t="str">
        <f>IF(AND($A3220=Sheet2!$A$2,仕訳日記帳!$N3220&gt;=Sheet2!$B$2),仕訳日記帳!A3220,IF(AND(OR($A3220=Sheet2!$A$3,$A3220=Sheet2!$A$4,$A3220=Sheet2!$A$5,$A3220=Sheet2!$A$6,$A3220=Sheet2!$A$7,$A3220=Sheet2!$A$9),仕訳日記帳!$N3220&gt;=Sheet2!$B$3),仕訳日記帳!A3220,IF(AND($A3220=Sheet2!$A$8,仕訳日記帳!$N3220&gt;=Sheet2!$B$8),仕訳日記帳!A3220,IF(AND(OR($A3220=Sheet2!$A$10,$A3220=Sheet2!$A$11,$A3220=Sheet2!$A$12,$A3220=Sheet2!$A$13,$A3220=Sheet2!$A$14,$A3220=Sheet2!$A$15,$A3220=Sheet2!$A$16,$A3220=Sheet2!$A$17),Sheet2!$B$9&lt;=仕訳日記帳!$N3220&lt;Sheet2!$C$10),仕訳日記帳!A3220,""))))</f>
        <v/>
      </c>
      <c r="C3220" t="str">
        <f>IF(AND($A3220=Sheet2!$A$2,仕訳日記帳!$N3220&gt;=Sheet2!$B$2),仕訳日記帳!B3220,IF(AND(OR($A3220=Sheet2!$A$3,$A3220=Sheet2!$A$4,$A3220=Sheet2!$A$5,$A3220=Sheet2!$A$6,$A3220=Sheet2!$A$7,$A3220=Sheet2!$A$9),仕訳日記帳!$N3220&gt;=Sheet2!$B$3),仕訳日記帳!B3220,IF(AND($A3220=Sheet2!$A$8,仕訳日記帳!$N3220&gt;=Sheet2!$B$8),仕訳日記帳!B3220,IF(AND(OR($A3220=Sheet2!$A$10,$A3220=Sheet2!$A$11,$A3220=Sheet2!$A$12,$A3220=Sheet2!$A$13,$A3220=Sheet2!$A$14,$A3220=Sheet2!$A$15,$A3220=Sheet2!$A$16,$A3220=Sheet2!$A$17),Sheet2!$B$9&lt;=仕訳日記帳!$N3220&lt;Sheet2!$C$10),仕訳日記帳!B3220,""))))</f>
        <v/>
      </c>
      <c r="D3220" s="265" t="str">
        <f>IF(AND($A3220=Sheet2!$A$2,仕訳日記帳!$N3220&gt;=Sheet2!$B$2),仕訳日記帳!N3220,IF(AND(OR($A3220=Sheet2!$A$3,$A3220=Sheet2!$A$4,$A3220=Sheet2!$A$5,$A3220=Sheet2!$A$6,$A3220=Sheet2!$A$7,$A3220=Sheet2!$A$9),仕訳日記帳!$N3220&gt;=Sheet2!$B$3),仕訳日記帳!N3220,IF(AND($A3220=Sheet2!$A$8,仕訳日記帳!$N3220&gt;=Sheet2!$B$8),仕訳日記帳!N3220,IF(AND(OR($A3220=Sheet2!$A$10,$A3220=Sheet2!$A$11,$A3220=Sheet2!$A$12,$A3220=Sheet2!$A$13,$A3220=Sheet2!$A$14,$A3220=Sheet2!$A$15,$A3220=Sheet2!$A$16,$A3220=Sheet2!$A$17),Sheet2!$B$9&lt;=仕訳日記帳!$N3220&lt;Sheet2!$C$10),仕訳日記帳!N3220,""))))</f>
        <v/>
      </c>
      <c r="E3220" s="263" t="str">
        <f>IF(AND($A3220=Sheet2!$A$2,仕訳日記帳!$N3220&gt;=Sheet2!$B$2),仕訳日記帳!G3220,IF(AND(OR($A3220=Sheet2!$A$3,$A3220=Sheet2!$A$4,$A3220=Sheet2!$A$5,$A3220=Sheet2!$A$6,$A3220=Sheet2!$A$7,$A3220=Sheet2!$A$9),仕訳日記帳!$N3220&gt;=Sheet2!$B$3),仕訳日記帳!G3220,IF(AND($A3220=Sheet2!$A$8,仕訳日記帳!$N3220&gt;=Sheet2!$B$8),仕訳日記帳!G3220,IF(AND(OR($A3220=Sheet2!$A$10,$A3220=Sheet2!$A$11,$A3220=Sheet2!$A$12,$A3220=Sheet2!$A$13,$A3220=Sheet2!$A$14,$A3220=Sheet2!$A$15,$A3220=Sheet2!$A$16,$A3220=Sheet2!$A$17),Sheet2!$B$9&lt;=仕訳日記帳!$N3220&lt;Sheet2!$C$10),仕訳日記帳!G3220,""))))</f>
        <v/>
      </c>
      <c r="G3220" t="str">
        <f>IF(OR(A3220=Sheet2!$A$2,A3220=Sheet2!$A$3,A3220=Sheet2!$A$4,A3220=Sheet2!$A$5,A3220=Sheet2!$A$6,A3220=Sheet2!$A$7,A3220=Sheet2!$A$8,A3220=Sheet2!$A$9,A3220=Sheet2!$A$10,A3220=Sheet2!$A$11,A3220=Sheet2!$A$12,$A$2=Sheet2!$A$13,A3220=Sheet2!$A$14,$A$2=Sheet2!$A$15,$A$2=Sheet2!$A$16,A3220=Sheet2!$A$17),"該当","")</f>
        <v/>
      </c>
      <c r="H3220" t="str">
        <f>IF(OR(A3220="",G3220=""),"",COUNTIF($G$2:G3220,"該当"))</f>
        <v/>
      </c>
    </row>
    <row r="3221" spans="1:8">
      <c r="A3221" t="str">
        <f>IF(AND(仕訳日記帳!D3221=Sheet2!$A$2,仕訳日記帳!$N3221&gt;=Sheet2!$B$2),仕訳日記帳!D3221,IF(AND(OR(仕訳日記帳!D3221=Sheet2!$A$3,仕訳日記帳!D3221=Sheet2!$A$4,仕訳日記帳!D3221=Sheet2!$A$5,仕訳日記帳!D3221=Sheet2!$A$6,仕訳日記帳!D3221=Sheet2!$A$7,仕訳日記帳!D3221=Sheet2!$A$9),仕訳日記帳!$N3221&gt;=Sheet2!$B$3),仕訳日記帳!D3221,IF(AND(仕訳日記帳!D3221=Sheet2!$A$8,仕訳日記帳!$N3221&gt;=Sheet2!$B$8),仕訳日記帳!D3221,IF(AND(OR(仕訳日記帳!D3221=Sheet2!$A$10,仕訳日記帳!D3221=Sheet2!$A$11,仕訳日記帳!D3221=Sheet2!$A$12,仕訳日記帳!D3221=Sheet2!$A$13,仕訳日記帳!D3221=Sheet2!$A$14,仕訳日記帳!D3221=Sheet2!$A$15,仕訳日記帳!D3221=Sheet2!$A$16,仕訳日記帳!D3221=Sheet2!$A$17),Sheet2!$B$9&lt;=仕訳日記帳!$N3221&lt;Sheet2!$C$10),仕訳日記帳!D3221,""))))</f>
        <v/>
      </c>
      <c r="B3221" s="263" t="str">
        <f>IF(AND($A3221=Sheet2!$A$2,仕訳日記帳!$N3221&gt;=Sheet2!$B$2),仕訳日記帳!A3221,IF(AND(OR($A3221=Sheet2!$A$3,$A3221=Sheet2!$A$4,$A3221=Sheet2!$A$5,$A3221=Sheet2!$A$6,$A3221=Sheet2!$A$7,$A3221=Sheet2!$A$9),仕訳日記帳!$N3221&gt;=Sheet2!$B$3),仕訳日記帳!A3221,IF(AND($A3221=Sheet2!$A$8,仕訳日記帳!$N3221&gt;=Sheet2!$B$8),仕訳日記帳!A3221,IF(AND(OR($A3221=Sheet2!$A$10,$A3221=Sheet2!$A$11,$A3221=Sheet2!$A$12,$A3221=Sheet2!$A$13,$A3221=Sheet2!$A$14,$A3221=Sheet2!$A$15,$A3221=Sheet2!$A$16,$A3221=Sheet2!$A$17),Sheet2!$B$9&lt;=仕訳日記帳!$N3221&lt;Sheet2!$C$10),仕訳日記帳!A3221,""))))</f>
        <v/>
      </c>
      <c r="C3221" t="str">
        <f>IF(AND($A3221=Sheet2!$A$2,仕訳日記帳!$N3221&gt;=Sheet2!$B$2),仕訳日記帳!B3221,IF(AND(OR($A3221=Sheet2!$A$3,$A3221=Sheet2!$A$4,$A3221=Sheet2!$A$5,$A3221=Sheet2!$A$6,$A3221=Sheet2!$A$7,$A3221=Sheet2!$A$9),仕訳日記帳!$N3221&gt;=Sheet2!$B$3),仕訳日記帳!B3221,IF(AND($A3221=Sheet2!$A$8,仕訳日記帳!$N3221&gt;=Sheet2!$B$8),仕訳日記帳!B3221,IF(AND(OR($A3221=Sheet2!$A$10,$A3221=Sheet2!$A$11,$A3221=Sheet2!$A$12,$A3221=Sheet2!$A$13,$A3221=Sheet2!$A$14,$A3221=Sheet2!$A$15,$A3221=Sheet2!$A$16,$A3221=Sheet2!$A$17),Sheet2!$B$9&lt;=仕訳日記帳!$N3221&lt;Sheet2!$C$10),仕訳日記帳!B3221,""))))</f>
        <v/>
      </c>
      <c r="D3221" s="265" t="str">
        <f>IF(AND($A3221=Sheet2!$A$2,仕訳日記帳!$N3221&gt;=Sheet2!$B$2),仕訳日記帳!N3221,IF(AND(OR($A3221=Sheet2!$A$3,$A3221=Sheet2!$A$4,$A3221=Sheet2!$A$5,$A3221=Sheet2!$A$6,$A3221=Sheet2!$A$7,$A3221=Sheet2!$A$9),仕訳日記帳!$N3221&gt;=Sheet2!$B$3),仕訳日記帳!N3221,IF(AND($A3221=Sheet2!$A$8,仕訳日記帳!$N3221&gt;=Sheet2!$B$8),仕訳日記帳!N3221,IF(AND(OR($A3221=Sheet2!$A$10,$A3221=Sheet2!$A$11,$A3221=Sheet2!$A$12,$A3221=Sheet2!$A$13,$A3221=Sheet2!$A$14,$A3221=Sheet2!$A$15,$A3221=Sheet2!$A$16,$A3221=Sheet2!$A$17),Sheet2!$B$9&lt;=仕訳日記帳!$N3221&lt;Sheet2!$C$10),仕訳日記帳!N3221,""))))</f>
        <v/>
      </c>
      <c r="E3221" s="263" t="str">
        <f>IF(AND($A3221=Sheet2!$A$2,仕訳日記帳!$N3221&gt;=Sheet2!$B$2),仕訳日記帳!G3221,IF(AND(OR($A3221=Sheet2!$A$3,$A3221=Sheet2!$A$4,$A3221=Sheet2!$A$5,$A3221=Sheet2!$A$6,$A3221=Sheet2!$A$7,$A3221=Sheet2!$A$9),仕訳日記帳!$N3221&gt;=Sheet2!$B$3),仕訳日記帳!G3221,IF(AND($A3221=Sheet2!$A$8,仕訳日記帳!$N3221&gt;=Sheet2!$B$8),仕訳日記帳!G3221,IF(AND(OR($A3221=Sheet2!$A$10,$A3221=Sheet2!$A$11,$A3221=Sheet2!$A$12,$A3221=Sheet2!$A$13,$A3221=Sheet2!$A$14,$A3221=Sheet2!$A$15,$A3221=Sheet2!$A$16,$A3221=Sheet2!$A$17),Sheet2!$B$9&lt;=仕訳日記帳!$N3221&lt;Sheet2!$C$10),仕訳日記帳!G3221,""))))</f>
        <v/>
      </c>
      <c r="G3221" t="str">
        <f>IF(OR(A3221=Sheet2!$A$2,A3221=Sheet2!$A$3,A3221=Sheet2!$A$4,A3221=Sheet2!$A$5,A3221=Sheet2!$A$6,A3221=Sheet2!$A$7,A3221=Sheet2!$A$8,A3221=Sheet2!$A$9,A3221=Sheet2!$A$10,A3221=Sheet2!$A$11,A3221=Sheet2!$A$12,$A$2=Sheet2!$A$13,A3221=Sheet2!$A$14,$A$2=Sheet2!$A$15,$A$2=Sheet2!$A$16,A3221=Sheet2!$A$17),"該当","")</f>
        <v/>
      </c>
      <c r="H3221" t="str">
        <f>IF(OR(A3221="",G3221=""),"",COUNTIF($G$2:G3221,"該当"))</f>
        <v/>
      </c>
    </row>
    <row r="3222" spans="1:8">
      <c r="A3222" t="str">
        <f>IF(AND(仕訳日記帳!D3222=Sheet2!$A$2,仕訳日記帳!$N3222&gt;=Sheet2!$B$2),仕訳日記帳!D3222,IF(AND(OR(仕訳日記帳!D3222=Sheet2!$A$3,仕訳日記帳!D3222=Sheet2!$A$4,仕訳日記帳!D3222=Sheet2!$A$5,仕訳日記帳!D3222=Sheet2!$A$6,仕訳日記帳!D3222=Sheet2!$A$7,仕訳日記帳!D3222=Sheet2!$A$9),仕訳日記帳!$N3222&gt;=Sheet2!$B$3),仕訳日記帳!D3222,IF(AND(仕訳日記帳!D3222=Sheet2!$A$8,仕訳日記帳!$N3222&gt;=Sheet2!$B$8),仕訳日記帳!D3222,IF(AND(OR(仕訳日記帳!D3222=Sheet2!$A$10,仕訳日記帳!D3222=Sheet2!$A$11,仕訳日記帳!D3222=Sheet2!$A$12,仕訳日記帳!D3222=Sheet2!$A$13,仕訳日記帳!D3222=Sheet2!$A$14,仕訳日記帳!D3222=Sheet2!$A$15,仕訳日記帳!D3222=Sheet2!$A$16,仕訳日記帳!D3222=Sheet2!$A$17),Sheet2!$B$9&lt;=仕訳日記帳!$N3222&lt;Sheet2!$C$10),仕訳日記帳!D3222,""))))</f>
        <v/>
      </c>
      <c r="B3222" s="263" t="str">
        <f>IF(AND($A3222=Sheet2!$A$2,仕訳日記帳!$N3222&gt;=Sheet2!$B$2),仕訳日記帳!A3222,IF(AND(OR($A3222=Sheet2!$A$3,$A3222=Sheet2!$A$4,$A3222=Sheet2!$A$5,$A3222=Sheet2!$A$6,$A3222=Sheet2!$A$7,$A3222=Sheet2!$A$9),仕訳日記帳!$N3222&gt;=Sheet2!$B$3),仕訳日記帳!A3222,IF(AND($A3222=Sheet2!$A$8,仕訳日記帳!$N3222&gt;=Sheet2!$B$8),仕訳日記帳!A3222,IF(AND(OR($A3222=Sheet2!$A$10,$A3222=Sheet2!$A$11,$A3222=Sheet2!$A$12,$A3222=Sheet2!$A$13,$A3222=Sheet2!$A$14,$A3222=Sheet2!$A$15,$A3222=Sheet2!$A$16,$A3222=Sheet2!$A$17),Sheet2!$B$9&lt;=仕訳日記帳!$N3222&lt;Sheet2!$C$10),仕訳日記帳!A3222,""))))</f>
        <v/>
      </c>
      <c r="C3222" t="str">
        <f>IF(AND($A3222=Sheet2!$A$2,仕訳日記帳!$N3222&gt;=Sheet2!$B$2),仕訳日記帳!B3222,IF(AND(OR($A3222=Sheet2!$A$3,$A3222=Sheet2!$A$4,$A3222=Sheet2!$A$5,$A3222=Sheet2!$A$6,$A3222=Sheet2!$A$7,$A3222=Sheet2!$A$9),仕訳日記帳!$N3222&gt;=Sheet2!$B$3),仕訳日記帳!B3222,IF(AND($A3222=Sheet2!$A$8,仕訳日記帳!$N3222&gt;=Sheet2!$B$8),仕訳日記帳!B3222,IF(AND(OR($A3222=Sheet2!$A$10,$A3222=Sheet2!$A$11,$A3222=Sheet2!$A$12,$A3222=Sheet2!$A$13,$A3222=Sheet2!$A$14,$A3222=Sheet2!$A$15,$A3222=Sheet2!$A$16,$A3222=Sheet2!$A$17),Sheet2!$B$9&lt;=仕訳日記帳!$N3222&lt;Sheet2!$C$10),仕訳日記帳!B3222,""))))</f>
        <v/>
      </c>
      <c r="D3222" s="265" t="str">
        <f>IF(AND($A3222=Sheet2!$A$2,仕訳日記帳!$N3222&gt;=Sheet2!$B$2),仕訳日記帳!N3222,IF(AND(OR($A3222=Sheet2!$A$3,$A3222=Sheet2!$A$4,$A3222=Sheet2!$A$5,$A3222=Sheet2!$A$6,$A3222=Sheet2!$A$7,$A3222=Sheet2!$A$9),仕訳日記帳!$N3222&gt;=Sheet2!$B$3),仕訳日記帳!N3222,IF(AND($A3222=Sheet2!$A$8,仕訳日記帳!$N3222&gt;=Sheet2!$B$8),仕訳日記帳!N3222,IF(AND(OR($A3222=Sheet2!$A$10,$A3222=Sheet2!$A$11,$A3222=Sheet2!$A$12,$A3222=Sheet2!$A$13,$A3222=Sheet2!$A$14,$A3222=Sheet2!$A$15,$A3222=Sheet2!$A$16,$A3222=Sheet2!$A$17),Sheet2!$B$9&lt;=仕訳日記帳!$N3222&lt;Sheet2!$C$10),仕訳日記帳!N3222,""))))</f>
        <v/>
      </c>
      <c r="E3222" s="263" t="str">
        <f>IF(AND($A3222=Sheet2!$A$2,仕訳日記帳!$N3222&gt;=Sheet2!$B$2),仕訳日記帳!G3222,IF(AND(OR($A3222=Sheet2!$A$3,$A3222=Sheet2!$A$4,$A3222=Sheet2!$A$5,$A3222=Sheet2!$A$6,$A3222=Sheet2!$A$7,$A3222=Sheet2!$A$9),仕訳日記帳!$N3222&gt;=Sheet2!$B$3),仕訳日記帳!G3222,IF(AND($A3222=Sheet2!$A$8,仕訳日記帳!$N3222&gt;=Sheet2!$B$8),仕訳日記帳!G3222,IF(AND(OR($A3222=Sheet2!$A$10,$A3222=Sheet2!$A$11,$A3222=Sheet2!$A$12,$A3222=Sheet2!$A$13,$A3222=Sheet2!$A$14,$A3222=Sheet2!$A$15,$A3222=Sheet2!$A$16,$A3222=Sheet2!$A$17),Sheet2!$B$9&lt;=仕訳日記帳!$N3222&lt;Sheet2!$C$10),仕訳日記帳!G3222,""))))</f>
        <v/>
      </c>
      <c r="G3222" t="str">
        <f>IF(OR(A3222=Sheet2!$A$2,A3222=Sheet2!$A$3,A3222=Sheet2!$A$4,A3222=Sheet2!$A$5,A3222=Sheet2!$A$6,A3222=Sheet2!$A$7,A3222=Sheet2!$A$8,A3222=Sheet2!$A$9,A3222=Sheet2!$A$10,A3222=Sheet2!$A$11,A3222=Sheet2!$A$12,$A$2=Sheet2!$A$13,A3222=Sheet2!$A$14,$A$2=Sheet2!$A$15,$A$2=Sheet2!$A$16,A3222=Sheet2!$A$17),"該当","")</f>
        <v/>
      </c>
      <c r="H3222" t="str">
        <f>IF(OR(A3222="",G3222=""),"",COUNTIF($G$2:G3222,"該当"))</f>
        <v/>
      </c>
    </row>
    <row r="3223" spans="1:8">
      <c r="A3223" t="str">
        <f>IF(AND(仕訳日記帳!D3223=Sheet2!$A$2,仕訳日記帳!$N3223&gt;=Sheet2!$B$2),仕訳日記帳!D3223,IF(AND(OR(仕訳日記帳!D3223=Sheet2!$A$3,仕訳日記帳!D3223=Sheet2!$A$4,仕訳日記帳!D3223=Sheet2!$A$5,仕訳日記帳!D3223=Sheet2!$A$6,仕訳日記帳!D3223=Sheet2!$A$7,仕訳日記帳!D3223=Sheet2!$A$9),仕訳日記帳!$N3223&gt;=Sheet2!$B$3),仕訳日記帳!D3223,IF(AND(仕訳日記帳!D3223=Sheet2!$A$8,仕訳日記帳!$N3223&gt;=Sheet2!$B$8),仕訳日記帳!D3223,IF(AND(OR(仕訳日記帳!D3223=Sheet2!$A$10,仕訳日記帳!D3223=Sheet2!$A$11,仕訳日記帳!D3223=Sheet2!$A$12,仕訳日記帳!D3223=Sheet2!$A$13,仕訳日記帳!D3223=Sheet2!$A$14,仕訳日記帳!D3223=Sheet2!$A$15,仕訳日記帳!D3223=Sheet2!$A$16,仕訳日記帳!D3223=Sheet2!$A$17),Sheet2!$B$9&lt;=仕訳日記帳!$N3223&lt;Sheet2!$C$10),仕訳日記帳!D3223,""))))</f>
        <v/>
      </c>
      <c r="B3223" s="263" t="str">
        <f>IF(AND($A3223=Sheet2!$A$2,仕訳日記帳!$N3223&gt;=Sheet2!$B$2),仕訳日記帳!A3223,IF(AND(OR($A3223=Sheet2!$A$3,$A3223=Sheet2!$A$4,$A3223=Sheet2!$A$5,$A3223=Sheet2!$A$6,$A3223=Sheet2!$A$7,$A3223=Sheet2!$A$9),仕訳日記帳!$N3223&gt;=Sheet2!$B$3),仕訳日記帳!A3223,IF(AND($A3223=Sheet2!$A$8,仕訳日記帳!$N3223&gt;=Sheet2!$B$8),仕訳日記帳!A3223,IF(AND(OR($A3223=Sheet2!$A$10,$A3223=Sheet2!$A$11,$A3223=Sheet2!$A$12,$A3223=Sheet2!$A$13,$A3223=Sheet2!$A$14,$A3223=Sheet2!$A$15,$A3223=Sheet2!$A$16,$A3223=Sheet2!$A$17),Sheet2!$B$9&lt;=仕訳日記帳!$N3223&lt;Sheet2!$C$10),仕訳日記帳!A3223,""))))</f>
        <v/>
      </c>
      <c r="C3223" t="str">
        <f>IF(AND($A3223=Sheet2!$A$2,仕訳日記帳!$N3223&gt;=Sheet2!$B$2),仕訳日記帳!B3223,IF(AND(OR($A3223=Sheet2!$A$3,$A3223=Sheet2!$A$4,$A3223=Sheet2!$A$5,$A3223=Sheet2!$A$6,$A3223=Sheet2!$A$7,$A3223=Sheet2!$A$9),仕訳日記帳!$N3223&gt;=Sheet2!$B$3),仕訳日記帳!B3223,IF(AND($A3223=Sheet2!$A$8,仕訳日記帳!$N3223&gt;=Sheet2!$B$8),仕訳日記帳!B3223,IF(AND(OR($A3223=Sheet2!$A$10,$A3223=Sheet2!$A$11,$A3223=Sheet2!$A$12,$A3223=Sheet2!$A$13,$A3223=Sheet2!$A$14,$A3223=Sheet2!$A$15,$A3223=Sheet2!$A$16,$A3223=Sheet2!$A$17),Sheet2!$B$9&lt;=仕訳日記帳!$N3223&lt;Sheet2!$C$10),仕訳日記帳!B3223,""))))</f>
        <v/>
      </c>
      <c r="D3223" s="265" t="str">
        <f>IF(AND($A3223=Sheet2!$A$2,仕訳日記帳!$N3223&gt;=Sheet2!$B$2),仕訳日記帳!N3223,IF(AND(OR($A3223=Sheet2!$A$3,$A3223=Sheet2!$A$4,$A3223=Sheet2!$A$5,$A3223=Sheet2!$A$6,$A3223=Sheet2!$A$7,$A3223=Sheet2!$A$9),仕訳日記帳!$N3223&gt;=Sheet2!$B$3),仕訳日記帳!N3223,IF(AND($A3223=Sheet2!$A$8,仕訳日記帳!$N3223&gt;=Sheet2!$B$8),仕訳日記帳!N3223,IF(AND(OR($A3223=Sheet2!$A$10,$A3223=Sheet2!$A$11,$A3223=Sheet2!$A$12,$A3223=Sheet2!$A$13,$A3223=Sheet2!$A$14,$A3223=Sheet2!$A$15,$A3223=Sheet2!$A$16,$A3223=Sheet2!$A$17),Sheet2!$B$9&lt;=仕訳日記帳!$N3223&lt;Sheet2!$C$10),仕訳日記帳!N3223,""))))</f>
        <v/>
      </c>
      <c r="E3223" s="263" t="str">
        <f>IF(AND($A3223=Sheet2!$A$2,仕訳日記帳!$N3223&gt;=Sheet2!$B$2),仕訳日記帳!G3223,IF(AND(OR($A3223=Sheet2!$A$3,$A3223=Sheet2!$A$4,$A3223=Sheet2!$A$5,$A3223=Sheet2!$A$6,$A3223=Sheet2!$A$7,$A3223=Sheet2!$A$9),仕訳日記帳!$N3223&gt;=Sheet2!$B$3),仕訳日記帳!G3223,IF(AND($A3223=Sheet2!$A$8,仕訳日記帳!$N3223&gt;=Sheet2!$B$8),仕訳日記帳!G3223,IF(AND(OR($A3223=Sheet2!$A$10,$A3223=Sheet2!$A$11,$A3223=Sheet2!$A$12,$A3223=Sheet2!$A$13,$A3223=Sheet2!$A$14,$A3223=Sheet2!$A$15,$A3223=Sheet2!$A$16,$A3223=Sheet2!$A$17),Sheet2!$B$9&lt;=仕訳日記帳!$N3223&lt;Sheet2!$C$10),仕訳日記帳!G3223,""))))</f>
        <v/>
      </c>
      <c r="G3223" t="str">
        <f>IF(OR(A3223=Sheet2!$A$2,A3223=Sheet2!$A$3,A3223=Sheet2!$A$4,A3223=Sheet2!$A$5,A3223=Sheet2!$A$6,A3223=Sheet2!$A$7,A3223=Sheet2!$A$8,A3223=Sheet2!$A$9,A3223=Sheet2!$A$10,A3223=Sheet2!$A$11,A3223=Sheet2!$A$12,$A$2=Sheet2!$A$13,A3223=Sheet2!$A$14,$A$2=Sheet2!$A$15,$A$2=Sheet2!$A$16,A3223=Sheet2!$A$17),"該当","")</f>
        <v/>
      </c>
      <c r="H3223" t="str">
        <f>IF(OR(A3223="",G3223=""),"",COUNTIF($G$2:G3223,"該当"))</f>
        <v/>
      </c>
    </row>
    <row r="3224" spans="1:8">
      <c r="A3224" t="str">
        <f>IF(AND(仕訳日記帳!D3224=Sheet2!$A$2,仕訳日記帳!$N3224&gt;=Sheet2!$B$2),仕訳日記帳!D3224,IF(AND(OR(仕訳日記帳!D3224=Sheet2!$A$3,仕訳日記帳!D3224=Sheet2!$A$4,仕訳日記帳!D3224=Sheet2!$A$5,仕訳日記帳!D3224=Sheet2!$A$6,仕訳日記帳!D3224=Sheet2!$A$7,仕訳日記帳!D3224=Sheet2!$A$9),仕訳日記帳!$N3224&gt;=Sheet2!$B$3),仕訳日記帳!D3224,IF(AND(仕訳日記帳!D3224=Sheet2!$A$8,仕訳日記帳!$N3224&gt;=Sheet2!$B$8),仕訳日記帳!D3224,IF(AND(OR(仕訳日記帳!D3224=Sheet2!$A$10,仕訳日記帳!D3224=Sheet2!$A$11,仕訳日記帳!D3224=Sheet2!$A$12,仕訳日記帳!D3224=Sheet2!$A$13,仕訳日記帳!D3224=Sheet2!$A$14,仕訳日記帳!D3224=Sheet2!$A$15,仕訳日記帳!D3224=Sheet2!$A$16,仕訳日記帳!D3224=Sheet2!$A$17),Sheet2!$B$9&lt;=仕訳日記帳!$N3224&lt;Sheet2!$C$10),仕訳日記帳!D3224,""))))</f>
        <v/>
      </c>
      <c r="B3224" s="263" t="str">
        <f>IF(AND($A3224=Sheet2!$A$2,仕訳日記帳!$N3224&gt;=Sheet2!$B$2),仕訳日記帳!A3224,IF(AND(OR($A3224=Sheet2!$A$3,$A3224=Sheet2!$A$4,$A3224=Sheet2!$A$5,$A3224=Sheet2!$A$6,$A3224=Sheet2!$A$7,$A3224=Sheet2!$A$9),仕訳日記帳!$N3224&gt;=Sheet2!$B$3),仕訳日記帳!A3224,IF(AND($A3224=Sheet2!$A$8,仕訳日記帳!$N3224&gt;=Sheet2!$B$8),仕訳日記帳!A3224,IF(AND(OR($A3224=Sheet2!$A$10,$A3224=Sheet2!$A$11,$A3224=Sheet2!$A$12,$A3224=Sheet2!$A$13,$A3224=Sheet2!$A$14,$A3224=Sheet2!$A$15,$A3224=Sheet2!$A$16,$A3224=Sheet2!$A$17),Sheet2!$B$9&lt;=仕訳日記帳!$N3224&lt;Sheet2!$C$10),仕訳日記帳!A3224,""))))</f>
        <v/>
      </c>
      <c r="C3224" t="str">
        <f>IF(AND($A3224=Sheet2!$A$2,仕訳日記帳!$N3224&gt;=Sheet2!$B$2),仕訳日記帳!B3224,IF(AND(OR($A3224=Sheet2!$A$3,$A3224=Sheet2!$A$4,$A3224=Sheet2!$A$5,$A3224=Sheet2!$A$6,$A3224=Sheet2!$A$7,$A3224=Sheet2!$A$9),仕訳日記帳!$N3224&gt;=Sheet2!$B$3),仕訳日記帳!B3224,IF(AND($A3224=Sheet2!$A$8,仕訳日記帳!$N3224&gt;=Sheet2!$B$8),仕訳日記帳!B3224,IF(AND(OR($A3224=Sheet2!$A$10,$A3224=Sheet2!$A$11,$A3224=Sheet2!$A$12,$A3224=Sheet2!$A$13,$A3224=Sheet2!$A$14,$A3224=Sheet2!$A$15,$A3224=Sheet2!$A$16,$A3224=Sheet2!$A$17),Sheet2!$B$9&lt;=仕訳日記帳!$N3224&lt;Sheet2!$C$10),仕訳日記帳!B3224,""))))</f>
        <v/>
      </c>
      <c r="D3224" s="265" t="str">
        <f>IF(AND($A3224=Sheet2!$A$2,仕訳日記帳!$N3224&gt;=Sheet2!$B$2),仕訳日記帳!N3224,IF(AND(OR($A3224=Sheet2!$A$3,$A3224=Sheet2!$A$4,$A3224=Sheet2!$A$5,$A3224=Sheet2!$A$6,$A3224=Sheet2!$A$7,$A3224=Sheet2!$A$9),仕訳日記帳!$N3224&gt;=Sheet2!$B$3),仕訳日記帳!N3224,IF(AND($A3224=Sheet2!$A$8,仕訳日記帳!$N3224&gt;=Sheet2!$B$8),仕訳日記帳!N3224,IF(AND(OR($A3224=Sheet2!$A$10,$A3224=Sheet2!$A$11,$A3224=Sheet2!$A$12,$A3224=Sheet2!$A$13,$A3224=Sheet2!$A$14,$A3224=Sheet2!$A$15,$A3224=Sheet2!$A$16,$A3224=Sheet2!$A$17),Sheet2!$B$9&lt;=仕訳日記帳!$N3224&lt;Sheet2!$C$10),仕訳日記帳!N3224,""))))</f>
        <v/>
      </c>
      <c r="E3224" s="263" t="str">
        <f>IF(AND($A3224=Sheet2!$A$2,仕訳日記帳!$N3224&gt;=Sheet2!$B$2),仕訳日記帳!G3224,IF(AND(OR($A3224=Sheet2!$A$3,$A3224=Sheet2!$A$4,$A3224=Sheet2!$A$5,$A3224=Sheet2!$A$6,$A3224=Sheet2!$A$7,$A3224=Sheet2!$A$9),仕訳日記帳!$N3224&gt;=Sheet2!$B$3),仕訳日記帳!G3224,IF(AND($A3224=Sheet2!$A$8,仕訳日記帳!$N3224&gt;=Sheet2!$B$8),仕訳日記帳!G3224,IF(AND(OR($A3224=Sheet2!$A$10,$A3224=Sheet2!$A$11,$A3224=Sheet2!$A$12,$A3224=Sheet2!$A$13,$A3224=Sheet2!$A$14,$A3224=Sheet2!$A$15,$A3224=Sheet2!$A$16,$A3224=Sheet2!$A$17),Sheet2!$B$9&lt;=仕訳日記帳!$N3224&lt;Sheet2!$C$10),仕訳日記帳!G3224,""))))</f>
        <v/>
      </c>
      <c r="G3224" t="str">
        <f>IF(OR(A3224=Sheet2!$A$2,A3224=Sheet2!$A$3,A3224=Sheet2!$A$4,A3224=Sheet2!$A$5,A3224=Sheet2!$A$6,A3224=Sheet2!$A$7,A3224=Sheet2!$A$8,A3224=Sheet2!$A$9,A3224=Sheet2!$A$10,A3224=Sheet2!$A$11,A3224=Sheet2!$A$12,$A$2=Sheet2!$A$13,A3224=Sheet2!$A$14,$A$2=Sheet2!$A$15,$A$2=Sheet2!$A$16,A3224=Sheet2!$A$17),"該当","")</f>
        <v/>
      </c>
      <c r="H3224" t="str">
        <f>IF(OR(A3224="",G3224=""),"",COUNTIF($G$2:G3224,"該当"))</f>
        <v/>
      </c>
    </row>
    <row r="3225" spans="1:8">
      <c r="A3225" t="str">
        <f>IF(AND(仕訳日記帳!D3225=Sheet2!$A$2,仕訳日記帳!$N3225&gt;=Sheet2!$B$2),仕訳日記帳!D3225,IF(AND(OR(仕訳日記帳!D3225=Sheet2!$A$3,仕訳日記帳!D3225=Sheet2!$A$4,仕訳日記帳!D3225=Sheet2!$A$5,仕訳日記帳!D3225=Sheet2!$A$6,仕訳日記帳!D3225=Sheet2!$A$7,仕訳日記帳!D3225=Sheet2!$A$9),仕訳日記帳!$N3225&gt;=Sheet2!$B$3),仕訳日記帳!D3225,IF(AND(仕訳日記帳!D3225=Sheet2!$A$8,仕訳日記帳!$N3225&gt;=Sheet2!$B$8),仕訳日記帳!D3225,IF(AND(OR(仕訳日記帳!D3225=Sheet2!$A$10,仕訳日記帳!D3225=Sheet2!$A$11,仕訳日記帳!D3225=Sheet2!$A$12,仕訳日記帳!D3225=Sheet2!$A$13,仕訳日記帳!D3225=Sheet2!$A$14,仕訳日記帳!D3225=Sheet2!$A$15,仕訳日記帳!D3225=Sheet2!$A$16,仕訳日記帳!D3225=Sheet2!$A$17),Sheet2!$B$9&lt;=仕訳日記帳!$N3225&lt;Sheet2!$C$10),仕訳日記帳!D3225,""))))</f>
        <v/>
      </c>
      <c r="B3225" s="263" t="str">
        <f>IF(AND($A3225=Sheet2!$A$2,仕訳日記帳!$N3225&gt;=Sheet2!$B$2),仕訳日記帳!A3225,IF(AND(OR($A3225=Sheet2!$A$3,$A3225=Sheet2!$A$4,$A3225=Sheet2!$A$5,$A3225=Sheet2!$A$6,$A3225=Sheet2!$A$7,$A3225=Sheet2!$A$9),仕訳日記帳!$N3225&gt;=Sheet2!$B$3),仕訳日記帳!A3225,IF(AND($A3225=Sheet2!$A$8,仕訳日記帳!$N3225&gt;=Sheet2!$B$8),仕訳日記帳!A3225,IF(AND(OR($A3225=Sheet2!$A$10,$A3225=Sheet2!$A$11,$A3225=Sheet2!$A$12,$A3225=Sheet2!$A$13,$A3225=Sheet2!$A$14,$A3225=Sheet2!$A$15,$A3225=Sheet2!$A$16,$A3225=Sheet2!$A$17),Sheet2!$B$9&lt;=仕訳日記帳!$N3225&lt;Sheet2!$C$10),仕訳日記帳!A3225,""))))</f>
        <v/>
      </c>
      <c r="C3225" t="str">
        <f>IF(AND($A3225=Sheet2!$A$2,仕訳日記帳!$N3225&gt;=Sheet2!$B$2),仕訳日記帳!B3225,IF(AND(OR($A3225=Sheet2!$A$3,$A3225=Sheet2!$A$4,$A3225=Sheet2!$A$5,$A3225=Sheet2!$A$6,$A3225=Sheet2!$A$7,$A3225=Sheet2!$A$9),仕訳日記帳!$N3225&gt;=Sheet2!$B$3),仕訳日記帳!B3225,IF(AND($A3225=Sheet2!$A$8,仕訳日記帳!$N3225&gt;=Sheet2!$B$8),仕訳日記帳!B3225,IF(AND(OR($A3225=Sheet2!$A$10,$A3225=Sheet2!$A$11,$A3225=Sheet2!$A$12,$A3225=Sheet2!$A$13,$A3225=Sheet2!$A$14,$A3225=Sheet2!$A$15,$A3225=Sheet2!$A$16,$A3225=Sheet2!$A$17),Sheet2!$B$9&lt;=仕訳日記帳!$N3225&lt;Sheet2!$C$10),仕訳日記帳!B3225,""))))</f>
        <v/>
      </c>
      <c r="D3225" s="265" t="str">
        <f>IF(AND($A3225=Sheet2!$A$2,仕訳日記帳!$N3225&gt;=Sheet2!$B$2),仕訳日記帳!N3225,IF(AND(OR($A3225=Sheet2!$A$3,$A3225=Sheet2!$A$4,$A3225=Sheet2!$A$5,$A3225=Sheet2!$A$6,$A3225=Sheet2!$A$7,$A3225=Sheet2!$A$9),仕訳日記帳!$N3225&gt;=Sheet2!$B$3),仕訳日記帳!N3225,IF(AND($A3225=Sheet2!$A$8,仕訳日記帳!$N3225&gt;=Sheet2!$B$8),仕訳日記帳!N3225,IF(AND(OR($A3225=Sheet2!$A$10,$A3225=Sheet2!$A$11,$A3225=Sheet2!$A$12,$A3225=Sheet2!$A$13,$A3225=Sheet2!$A$14,$A3225=Sheet2!$A$15,$A3225=Sheet2!$A$16,$A3225=Sheet2!$A$17),Sheet2!$B$9&lt;=仕訳日記帳!$N3225&lt;Sheet2!$C$10),仕訳日記帳!N3225,""))))</f>
        <v/>
      </c>
      <c r="E3225" s="263" t="str">
        <f>IF(AND($A3225=Sheet2!$A$2,仕訳日記帳!$N3225&gt;=Sheet2!$B$2),仕訳日記帳!G3225,IF(AND(OR($A3225=Sheet2!$A$3,$A3225=Sheet2!$A$4,$A3225=Sheet2!$A$5,$A3225=Sheet2!$A$6,$A3225=Sheet2!$A$7,$A3225=Sheet2!$A$9),仕訳日記帳!$N3225&gt;=Sheet2!$B$3),仕訳日記帳!G3225,IF(AND($A3225=Sheet2!$A$8,仕訳日記帳!$N3225&gt;=Sheet2!$B$8),仕訳日記帳!G3225,IF(AND(OR($A3225=Sheet2!$A$10,$A3225=Sheet2!$A$11,$A3225=Sheet2!$A$12,$A3225=Sheet2!$A$13,$A3225=Sheet2!$A$14,$A3225=Sheet2!$A$15,$A3225=Sheet2!$A$16,$A3225=Sheet2!$A$17),Sheet2!$B$9&lt;=仕訳日記帳!$N3225&lt;Sheet2!$C$10),仕訳日記帳!G3225,""))))</f>
        <v/>
      </c>
      <c r="G3225" t="str">
        <f>IF(OR(A3225=Sheet2!$A$2,A3225=Sheet2!$A$3,A3225=Sheet2!$A$4,A3225=Sheet2!$A$5,A3225=Sheet2!$A$6,A3225=Sheet2!$A$7,A3225=Sheet2!$A$8,A3225=Sheet2!$A$9,A3225=Sheet2!$A$10,A3225=Sheet2!$A$11,A3225=Sheet2!$A$12,$A$2=Sheet2!$A$13,A3225=Sheet2!$A$14,$A$2=Sheet2!$A$15,$A$2=Sheet2!$A$16,A3225=Sheet2!$A$17),"該当","")</f>
        <v/>
      </c>
      <c r="H3225" t="str">
        <f>IF(OR(A3225="",G3225=""),"",COUNTIF($G$2:G3225,"該当"))</f>
        <v/>
      </c>
    </row>
    <row r="3226" spans="1:8">
      <c r="A3226" t="str">
        <f>IF(AND(仕訳日記帳!D3226=Sheet2!$A$2,仕訳日記帳!$N3226&gt;=Sheet2!$B$2),仕訳日記帳!D3226,IF(AND(OR(仕訳日記帳!D3226=Sheet2!$A$3,仕訳日記帳!D3226=Sheet2!$A$4,仕訳日記帳!D3226=Sheet2!$A$5,仕訳日記帳!D3226=Sheet2!$A$6,仕訳日記帳!D3226=Sheet2!$A$7,仕訳日記帳!D3226=Sheet2!$A$9),仕訳日記帳!$N3226&gt;=Sheet2!$B$3),仕訳日記帳!D3226,IF(AND(仕訳日記帳!D3226=Sheet2!$A$8,仕訳日記帳!$N3226&gt;=Sheet2!$B$8),仕訳日記帳!D3226,IF(AND(OR(仕訳日記帳!D3226=Sheet2!$A$10,仕訳日記帳!D3226=Sheet2!$A$11,仕訳日記帳!D3226=Sheet2!$A$12,仕訳日記帳!D3226=Sheet2!$A$13,仕訳日記帳!D3226=Sheet2!$A$14,仕訳日記帳!D3226=Sheet2!$A$15,仕訳日記帳!D3226=Sheet2!$A$16,仕訳日記帳!D3226=Sheet2!$A$17),Sheet2!$B$9&lt;=仕訳日記帳!$N3226&lt;Sheet2!$C$10),仕訳日記帳!D3226,""))))</f>
        <v/>
      </c>
      <c r="B3226" s="263" t="str">
        <f>IF(AND($A3226=Sheet2!$A$2,仕訳日記帳!$N3226&gt;=Sheet2!$B$2),仕訳日記帳!A3226,IF(AND(OR($A3226=Sheet2!$A$3,$A3226=Sheet2!$A$4,$A3226=Sheet2!$A$5,$A3226=Sheet2!$A$6,$A3226=Sheet2!$A$7,$A3226=Sheet2!$A$9),仕訳日記帳!$N3226&gt;=Sheet2!$B$3),仕訳日記帳!A3226,IF(AND($A3226=Sheet2!$A$8,仕訳日記帳!$N3226&gt;=Sheet2!$B$8),仕訳日記帳!A3226,IF(AND(OR($A3226=Sheet2!$A$10,$A3226=Sheet2!$A$11,$A3226=Sheet2!$A$12,$A3226=Sheet2!$A$13,$A3226=Sheet2!$A$14,$A3226=Sheet2!$A$15,$A3226=Sheet2!$A$16,$A3226=Sheet2!$A$17),Sheet2!$B$9&lt;=仕訳日記帳!$N3226&lt;Sheet2!$C$10),仕訳日記帳!A3226,""))))</f>
        <v/>
      </c>
      <c r="C3226" t="str">
        <f>IF(AND($A3226=Sheet2!$A$2,仕訳日記帳!$N3226&gt;=Sheet2!$B$2),仕訳日記帳!B3226,IF(AND(OR($A3226=Sheet2!$A$3,$A3226=Sheet2!$A$4,$A3226=Sheet2!$A$5,$A3226=Sheet2!$A$6,$A3226=Sheet2!$A$7,$A3226=Sheet2!$A$9),仕訳日記帳!$N3226&gt;=Sheet2!$B$3),仕訳日記帳!B3226,IF(AND($A3226=Sheet2!$A$8,仕訳日記帳!$N3226&gt;=Sheet2!$B$8),仕訳日記帳!B3226,IF(AND(OR($A3226=Sheet2!$A$10,$A3226=Sheet2!$A$11,$A3226=Sheet2!$A$12,$A3226=Sheet2!$A$13,$A3226=Sheet2!$A$14,$A3226=Sheet2!$A$15,$A3226=Sheet2!$A$16,$A3226=Sheet2!$A$17),Sheet2!$B$9&lt;=仕訳日記帳!$N3226&lt;Sheet2!$C$10),仕訳日記帳!B3226,""))))</f>
        <v/>
      </c>
      <c r="D3226" s="265" t="str">
        <f>IF(AND($A3226=Sheet2!$A$2,仕訳日記帳!$N3226&gt;=Sheet2!$B$2),仕訳日記帳!N3226,IF(AND(OR($A3226=Sheet2!$A$3,$A3226=Sheet2!$A$4,$A3226=Sheet2!$A$5,$A3226=Sheet2!$A$6,$A3226=Sheet2!$A$7,$A3226=Sheet2!$A$9),仕訳日記帳!$N3226&gt;=Sheet2!$B$3),仕訳日記帳!N3226,IF(AND($A3226=Sheet2!$A$8,仕訳日記帳!$N3226&gt;=Sheet2!$B$8),仕訳日記帳!N3226,IF(AND(OR($A3226=Sheet2!$A$10,$A3226=Sheet2!$A$11,$A3226=Sheet2!$A$12,$A3226=Sheet2!$A$13,$A3226=Sheet2!$A$14,$A3226=Sheet2!$A$15,$A3226=Sheet2!$A$16,$A3226=Sheet2!$A$17),Sheet2!$B$9&lt;=仕訳日記帳!$N3226&lt;Sheet2!$C$10),仕訳日記帳!N3226,""))))</f>
        <v/>
      </c>
      <c r="E3226" s="263" t="str">
        <f>IF(AND($A3226=Sheet2!$A$2,仕訳日記帳!$N3226&gt;=Sheet2!$B$2),仕訳日記帳!G3226,IF(AND(OR($A3226=Sheet2!$A$3,$A3226=Sheet2!$A$4,$A3226=Sheet2!$A$5,$A3226=Sheet2!$A$6,$A3226=Sheet2!$A$7,$A3226=Sheet2!$A$9),仕訳日記帳!$N3226&gt;=Sheet2!$B$3),仕訳日記帳!G3226,IF(AND($A3226=Sheet2!$A$8,仕訳日記帳!$N3226&gt;=Sheet2!$B$8),仕訳日記帳!G3226,IF(AND(OR($A3226=Sheet2!$A$10,$A3226=Sheet2!$A$11,$A3226=Sheet2!$A$12,$A3226=Sheet2!$A$13,$A3226=Sheet2!$A$14,$A3226=Sheet2!$A$15,$A3226=Sheet2!$A$16,$A3226=Sheet2!$A$17),Sheet2!$B$9&lt;=仕訳日記帳!$N3226&lt;Sheet2!$C$10),仕訳日記帳!G3226,""))))</f>
        <v/>
      </c>
      <c r="G3226" t="str">
        <f>IF(OR(A3226=Sheet2!$A$2,A3226=Sheet2!$A$3,A3226=Sheet2!$A$4,A3226=Sheet2!$A$5,A3226=Sheet2!$A$6,A3226=Sheet2!$A$7,A3226=Sheet2!$A$8,A3226=Sheet2!$A$9,A3226=Sheet2!$A$10,A3226=Sheet2!$A$11,A3226=Sheet2!$A$12,$A$2=Sheet2!$A$13,A3226=Sheet2!$A$14,$A$2=Sheet2!$A$15,$A$2=Sheet2!$A$16,A3226=Sheet2!$A$17),"該当","")</f>
        <v/>
      </c>
      <c r="H3226" t="str">
        <f>IF(OR(A3226="",G3226=""),"",COUNTIF($G$2:G3226,"該当"))</f>
        <v/>
      </c>
    </row>
    <row r="3227" spans="1:8">
      <c r="A3227" t="str">
        <f>IF(AND(仕訳日記帳!D3227=Sheet2!$A$2,仕訳日記帳!$N3227&gt;=Sheet2!$B$2),仕訳日記帳!D3227,IF(AND(OR(仕訳日記帳!D3227=Sheet2!$A$3,仕訳日記帳!D3227=Sheet2!$A$4,仕訳日記帳!D3227=Sheet2!$A$5,仕訳日記帳!D3227=Sheet2!$A$6,仕訳日記帳!D3227=Sheet2!$A$7,仕訳日記帳!D3227=Sheet2!$A$9),仕訳日記帳!$N3227&gt;=Sheet2!$B$3),仕訳日記帳!D3227,IF(AND(仕訳日記帳!D3227=Sheet2!$A$8,仕訳日記帳!$N3227&gt;=Sheet2!$B$8),仕訳日記帳!D3227,IF(AND(OR(仕訳日記帳!D3227=Sheet2!$A$10,仕訳日記帳!D3227=Sheet2!$A$11,仕訳日記帳!D3227=Sheet2!$A$12,仕訳日記帳!D3227=Sheet2!$A$13,仕訳日記帳!D3227=Sheet2!$A$14,仕訳日記帳!D3227=Sheet2!$A$15,仕訳日記帳!D3227=Sheet2!$A$16,仕訳日記帳!D3227=Sheet2!$A$17),Sheet2!$B$9&lt;=仕訳日記帳!$N3227&lt;Sheet2!$C$10),仕訳日記帳!D3227,""))))</f>
        <v/>
      </c>
      <c r="B3227" s="263" t="str">
        <f>IF(AND($A3227=Sheet2!$A$2,仕訳日記帳!$N3227&gt;=Sheet2!$B$2),仕訳日記帳!A3227,IF(AND(OR($A3227=Sheet2!$A$3,$A3227=Sheet2!$A$4,$A3227=Sheet2!$A$5,$A3227=Sheet2!$A$6,$A3227=Sheet2!$A$7,$A3227=Sheet2!$A$9),仕訳日記帳!$N3227&gt;=Sheet2!$B$3),仕訳日記帳!A3227,IF(AND($A3227=Sheet2!$A$8,仕訳日記帳!$N3227&gt;=Sheet2!$B$8),仕訳日記帳!A3227,IF(AND(OR($A3227=Sheet2!$A$10,$A3227=Sheet2!$A$11,$A3227=Sheet2!$A$12,$A3227=Sheet2!$A$13,$A3227=Sheet2!$A$14,$A3227=Sheet2!$A$15,$A3227=Sheet2!$A$16,$A3227=Sheet2!$A$17),Sheet2!$B$9&lt;=仕訳日記帳!$N3227&lt;Sheet2!$C$10),仕訳日記帳!A3227,""))))</f>
        <v/>
      </c>
      <c r="C3227" t="str">
        <f>IF(AND($A3227=Sheet2!$A$2,仕訳日記帳!$N3227&gt;=Sheet2!$B$2),仕訳日記帳!B3227,IF(AND(OR($A3227=Sheet2!$A$3,$A3227=Sheet2!$A$4,$A3227=Sheet2!$A$5,$A3227=Sheet2!$A$6,$A3227=Sheet2!$A$7,$A3227=Sheet2!$A$9),仕訳日記帳!$N3227&gt;=Sheet2!$B$3),仕訳日記帳!B3227,IF(AND($A3227=Sheet2!$A$8,仕訳日記帳!$N3227&gt;=Sheet2!$B$8),仕訳日記帳!B3227,IF(AND(OR($A3227=Sheet2!$A$10,$A3227=Sheet2!$A$11,$A3227=Sheet2!$A$12,$A3227=Sheet2!$A$13,$A3227=Sheet2!$A$14,$A3227=Sheet2!$A$15,$A3227=Sheet2!$A$16,$A3227=Sheet2!$A$17),Sheet2!$B$9&lt;=仕訳日記帳!$N3227&lt;Sheet2!$C$10),仕訳日記帳!B3227,""))))</f>
        <v/>
      </c>
      <c r="D3227" s="265" t="str">
        <f>IF(AND($A3227=Sheet2!$A$2,仕訳日記帳!$N3227&gt;=Sheet2!$B$2),仕訳日記帳!N3227,IF(AND(OR($A3227=Sheet2!$A$3,$A3227=Sheet2!$A$4,$A3227=Sheet2!$A$5,$A3227=Sheet2!$A$6,$A3227=Sheet2!$A$7,$A3227=Sheet2!$A$9),仕訳日記帳!$N3227&gt;=Sheet2!$B$3),仕訳日記帳!N3227,IF(AND($A3227=Sheet2!$A$8,仕訳日記帳!$N3227&gt;=Sheet2!$B$8),仕訳日記帳!N3227,IF(AND(OR($A3227=Sheet2!$A$10,$A3227=Sheet2!$A$11,$A3227=Sheet2!$A$12,$A3227=Sheet2!$A$13,$A3227=Sheet2!$A$14,$A3227=Sheet2!$A$15,$A3227=Sheet2!$A$16,$A3227=Sheet2!$A$17),Sheet2!$B$9&lt;=仕訳日記帳!$N3227&lt;Sheet2!$C$10),仕訳日記帳!N3227,""))))</f>
        <v/>
      </c>
      <c r="E3227" s="263" t="str">
        <f>IF(AND($A3227=Sheet2!$A$2,仕訳日記帳!$N3227&gt;=Sheet2!$B$2),仕訳日記帳!G3227,IF(AND(OR($A3227=Sheet2!$A$3,$A3227=Sheet2!$A$4,$A3227=Sheet2!$A$5,$A3227=Sheet2!$A$6,$A3227=Sheet2!$A$7,$A3227=Sheet2!$A$9),仕訳日記帳!$N3227&gt;=Sheet2!$B$3),仕訳日記帳!G3227,IF(AND($A3227=Sheet2!$A$8,仕訳日記帳!$N3227&gt;=Sheet2!$B$8),仕訳日記帳!G3227,IF(AND(OR($A3227=Sheet2!$A$10,$A3227=Sheet2!$A$11,$A3227=Sheet2!$A$12,$A3227=Sheet2!$A$13,$A3227=Sheet2!$A$14,$A3227=Sheet2!$A$15,$A3227=Sheet2!$A$16,$A3227=Sheet2!$A$17),Sheet2!$B$9&lt;=仕訳日記帳!$N3227&lt;Sheet2!$C$10),仕訳日記帳!G3227,""))))</f>
        <v/>
      </c>
      <c r="G3227" t="str">
        <f>IF(OR(A3227=Sheet2!$A$2,A3227=Sheet2!$A$3,A3227=Sheet2!$A$4,A3227=Sheet2!$A$5,A3227=Sheet2!$A$6,A3227=Sheet2!$A$7,A3227=Sheet2!$A$8,A3227=Sheet2!$A$9,A3227=Sheet2!$A$10,A3227=Sheet2!$A$11,A3227=Sheet2!$A$12,$A$2=Sheet2!$A$13,A3227=Sheet2!$A$14,$A$2=Sheet2!$A$15,$A$2=Sheet2!$A$16,A3227=Sheet2!$A$17),"該当","")</f>
        <v/>
      </c>
      <c r="H3227" t="str">
        <f>IF(OR(A3227="",G3227=""),"",COUNTIF($G$2:G3227,"該当"))</f>
        <v/>
      </c>
    </row>
    <row r="3228" spans="1:8">
      <c r="A3228" t="str">
        <f>IF(AND(仕訳日記帳!D3228=Sheet2!$A$2,仕訳日記帳!$N3228&gt;=Sheet2!$B$2),仕訳日記帳!D3228,IF(AND(OR(仕訳日記帳!D3228=Sheet2!$A$3,仕訳日記帳!D3228=Sheet2!$A$4,仕訳日記帳!D3228=Sheet2!$A$5,仕訳日記帳!D3228=Sheet2!$A$6,仕訳日記帳!D3228=Sheet2!$A$7,仕訳日記帳!D3228=Sheet2!$A$9),仕訳日記帳!$N3228&gt;=Sheet2!$B$3),仕訳日記帳!D3228,IF(AND(仕訳日記帳!D3228=Sheet2!$A$8,仕訳日記帳!$N3228&gt;=Sheet2!$B$8),仕訳日記帳!D3228,IF(AND(OR(仕訳日記帳!D3228=Sheet2!$A$10,仕訳日記帳!D3228=Sheet2!$A$11,仕訳日記帳!D3228=Sheet2!$A$12,仕訳日記帳!D3228=Sheet2!$A$13,仕訳日記帳!D3228=Sheet2!$A$14,仕訳日記帳!D3228=Sheet2!$A$15,仕訳日記帳!D3228=Sheet2!$A$16,仕訳日記帳!D3228=Sheet2!$A$17),Sheet2!$B$9&lt;=仕訳日記帳!$N3228&lt;Sheet2!$C$10),仕訳日記帳!D3228,""))))</f>
        <v/>
      </c>
      <c r="B3228" s="263" t="str">
        <f>IF(AND($A3228=Sheet2!$A$2,仕訳日記帳!$N3228&gt;=Sheet2!$B$2),仕訳日記帳!A3228,IF(AND(OR($A3228=Sheet2!$A$3,$A3228=Sheet2!$A$4,$A3228=Sheet2!$A$5,$A3228=Sheet2!$A$6,$A3228=Sheet2!$A$7,$A3228=Sheet2!$A$9),仕訳日記帳!$N3228&gt;=Sheet2!$B$3),仕訳日記帳!A3228,IF(AND($A3228=Sheet2!$A$8,仕訳日記帳!$N3228&gt;=Sheet2!$B$8),仕訳日記帳!A3228,IF(AND(OR($A3228=Sheet2!$A$10,$A3228=Sheet2!$A$11,$A3228=Sheet2!$A$12,$A3228=Sheet2!$A$13,$A3228=Sheet2!$A$14,$A3228=Sheet2!$A$15,$A3228=Sheet2!$A$16,$A3228=Sheet2!$A$17),Sheet2!$B$9&lt;=仕訳日記帳!$N3228&lt;Sheet2!$C$10),仕訳日記帳!A3228,""))))</f>
        <v/>
      </c>
      <c r="C3228" t="str">
        <f>IF(AND($A3228=Sheet2!$A$2,仕訳日記帳!$N3228&gt;=Sheet2!$B$2),仕訳日記帳!B3228,IF(AND(OR($A3228=Sheet2!$A$3,$A3228=Sheet2!$A$4,$A3228=Sheet2!$A$5,$A3228=Sheet2!$A$6,$A3228=Sheet2!$A$7,$A3228=Sheet2!$A$9),仕訳日記帳!$N3228&gt;=Sheet2!$B$3),仕訳日記帳!B3228,IF(AND($A3228=Sheet2!$A$8,仕訳日記帳!$N3228&gt;=Sheet2!$B$8),仕訳日記帳!B3228,IF(AND(OR($A3228=Sheet2!$A$10,$A3228=Sheet2!$A$11,$A3228=Sheet2!$A$12,$A3228=Sheet2!$A$13,$A3228=Sheet2!$A$14,$A3228=Sheet2!$A$15,$A3228=Sheet2!$A$16,$A3228=Sheet2!$A$17),Sheet2!$B$9&lt;=仕訳日記帳!$N3228&lt;Sheet2!$C$10),仕訳日記帳!B3228,""))))</f>
        <v/>
      </c>
      <c r="D3228" s="265" t="str">
        <f>IF(AND($A3228=Sheet2!$A$2,仕訳日記帳!$N3228&gt;=Sheet2!$B$2),仕訳日記帳!N3228,IF(AND(OR($A3228=Sheet2!$A$3,$A3228=Sheet2!$A$4,$A3228=Sheet2!$A$5,$A3228=Sheet2!$A$6,$A3228=Sheet2!$A$7,$A3228=Sheet2!$A$9),仕訳日記帳!$N3228&gt;=Sheet2!$B$3),仕訳日記帳!N3228,IF(AND($A3228=Sheet2!$A$8,仕訳日記帳!$N3228&gt;=Sheet2!$B$8),仕訳日記帳!N3228,IF(AND(OR($A3228=Sheet2!$A$10,$A3228=Sheet2!$A$11,$A3228=Sheet2!$A$12,$A3228=Sheet2!$A$13,$A3228=Sheet2!$A$14,$A3228=Sheet2!$A$15,$A3228=Sheet2!$A$16,$A3228=Sheet2!$A$17),Sheet2!$B$9&lt;=仕訳日記帳!$N3228&lt;Sheet2!$C$10),仕訳日記帳!N3228,""))))</f>
        <v/>
      </c>
      <c r="E3228" s="263" t="str">
        <f>IF(AND($A3228=Sheet2!$A$2,仕訳日記帳!$N3228&gt;=Sheet2!$B$2),仕訳日記帳!G3228,IF(AND(OR($A3228=Sheet2!$A$3,$A3228=Sheet2!$A$4,$A3228=Sheet2!$A$5,$A3228=Sheet2!$A$6,$A3228=Sheet2!$A$7,$A3228=Sheet2!$A$9),仕訳日記帳!$N3228&gt;=Sheet2!$B$3),仕訳日記帳!G3228,IF(AND($A3228=Sheet2!$A$8,仕訳日記帳!$N3228&gt;=Sheet2!$B$8),仕訳日記帳!G3228,IF(AND(OR($A3228=Sheet2!$A$10,$A3228=Sheet2!$A$11,$A3228=Sheet2!$A$12,$A3228=Sheet2!$A$13,$A3228=Sheet2!$A$14,$A3228=Sheet2!$A$15,$A3228=Sheet2!$A$16,$A3228=Sheet2!$A$17),Sheet2!$B$9&lt;=仕訳日記帳!$N3228&lt;Sheet2!$C$10),仕訳日記帳!G3228,""))))</f>
        <v/>
      </c>
      <c r="G3228" t="str">
        <f>IF(OR(A3228=Sheet2!$A$2,A3228=Sheet2!$A$3,A3228=Sheet2!$A$4,A3228=Sheet2!$A$5,A3228=Sheet2!$A$6,A3228=Sheet2!$A$7,A3228=Sheet2!$A$8,A3228=Sheet2!$A$9,A3228=Sheet2!$A$10,A3228=Sheet2!$A$11,A3228=Sheet2!$A$12,$A$2=Sheet2!$A$13,A3228=Sheet2!$A$14,$A$2=Sheet2!$A$15,$A$2=Sheet2!$A$16,A3228=Sheet2!$A$17),"該当","")</f>
        <v/>
      </c>
      <c r="H3228" t="str">
        <f>IF(OR(A3228="",G3228=""),"",COUNTIF($G$2:G3228,"該当"))</f>
        <v/>
      </c>
    </row>
    <row r="3229" spans="1:8">
      <c r="A3229" t="str">
        <f>IF(AND(仕訳日記帳!D3229=Sheet2!$A$2,仕訳日記帳!$N3229&gt;=Sheet2!$B$2),仕訳日記帳!D3229,IF(AND(OR(仕訳日記帳!D3229=Sheet2!$A$3,仕訳日記帳!D3229=Sheet2!$A$4,仕訳日記帳!D3229=Sheet2!$A$5,仕訳日記帳!D3229=Sheet2!$A$6,仕訳日記帳!D3229=Sheet2!$A$7,仕訳日記帳!D3229=Sheet2!$A$9),仕訳日記帳!$N3229&gt;=Sheet2!$B$3),仕訳日記帳!D3229,IF(AND(仕訳日記帳!D3229=Sheet2!$A$8,仕訳日記帳!$N3229&gt;=Sheet2!$B$8),仕訳日記帳!D3229,IF(AND(OR(仕訳日記帳!D3229=Sheet2!$A$10,仕訳日記帳!D3229=Sheet2!$A$11,仕訳日記帳!D3229=Sheet2!$A$12,仕訳日記帳!D3229=Sheet2!$A$13,仕訳日記帳!D3229=Sheet2!$A$14,仕訳日記帳!D3229=Sheet2!$A$15,仕訳日記帳!D3229=Sheet2!$A$16,仕訳日記帳!D3229=Sheet2!$A$17),Sheet2!$B$9&lt;=仕訳日記帳!$N3229&lt;Sheet2!$C$10),仕訳日記帳!D3229,""))))</f>
        <v/>
      </c>
      <c r="B3229" s="263" t="str">
        <f>IF(AND($A3229=Sheet2!$A$2,仕訳日記帳!$N3229&gt;=Sheet2!$B$2),仕訳日記帳!A3229,IF(AND(OR($A3229=Sheet2!$A$3,$A3229=Sheet2!$A$4,$A3229=Sheet2!$A$5,$A3229=Sheet2!$A$6,$A3229=Sheet2!$A$7,$A3229=Sheet2!$A$9),仕訳日記帳!$N3229&gt;=Sheet2!$B$3),仕訳日記帳!A3229,IF(AND($A3229=Sheet2!$A$8,仕訳日記帳!$N3229&gt;=Sheet2!$B$8),仕訳日記帳!A3229,IF(AND(OR($A3229=Sheet2!$A$10,$A3229=Sheet2!$A$11,$A3229=Sheet2!$A$12,$A3229=Sheet2!$A$13,$A3229=Sheet2!$A$14,$A3229=Sheet2!$A$15,$A3229=Sheet2!$A$16,$A3229=Sheet2!$A$17),Sheet2!$B$9&lt;=仕訳日記帳!$N3229&lt;Sheet2!$C$10),仕訳日記帳!A3229,""))))</f>
        <v/>
      </c>
      <c r="C3229" t="str">
        <f>IF(AND($A3229=Sheet2!$A$2,仕訳日記帳!$N3229&gt;=Sheet2!$B$2),仕訳日記帳!B3229,IF(AND(OR($A3229=Sheet2!$A$3,$A3229=Sheet2!$A$4,$A3229=Sheet2!$A$5,$A3229=Sheet2!$A$6,$A3229=Sheet2!$A$7,$A3229=Sheet2!$A$9),仕訳日記帳!$N3229&gt;=Sheet2!$B$3),仕訳日記帳!B3229,IF(AND($A3229=Sheet2!$A$8,仕訳日記帳!$N3229&gt;=Sheet2!$B$8),仕訳日記帳!B3229,IF(AND(OR($A3229=Sheet2!$A$10,$A3229=Sheet2!$A$11,$A3229=Sheet2!$A$12,$A3229=Sheet2!$A$13,$A3229=Sheet2!$A$14,$A3229=Sheet2!$A$15,$A3229=Sheet2!$A$16,$A3229=Sheet2!$A$17),Sheet2!$B$9&lt;=仕訳日記帳!$N3229&lt;Sheet2!$C$10),仕訳日記帳!B3229,""))))</f>
        <v/>
      </c>
      <c r="D3229" s="265" t="str">
        <f>IF(AND($A3229=Sheet2!$A$2,仕訳日記帳!$N3229&gt;=Sheet2!$B$2),仕訳日記帳!N3229,IF(AND(OR($A3229=Sheet2!$A$3,$A3229=Sheet2!$A$4,$A3229=Sheet2!$A$5,$A3229=Sheet2!$A$6,$A3229=Sheet2!$A$7,$A3229=Sheet2!$A$9),仕訳日記帳!$N3229&gt;=Sheet2!$B$3),仕訳日記帳!N3229,IF(AND($A3229=Sheet2!$A$8,仕訳日記帳!$N3229&gt;=Sheet2!$B$8),仕訳日記帳!N3229,IF(AND(OR($A3229=Sheet2!$A$10,$A3229=Sheet2!$A$11,$A3229=Sheet2!$A$12,$A3229=Sheet2!$A$13,$A3229=Sheet2!$A$14,$A3229=Sheet2!$A$15,$A3229=Sheet2!$A$16,$A3229=Sheet2!$A$17),Sheet2!$B$9&lt;=仕訳日記帳!$N3229&lt;Sheet2!$C$10),仕訳日記帳!N3229,""))))</f>
        <v/>
      </c>
      <c r="E3229" s="263" t="str">
        <f>IF(AND($A3229=Sheet2!$A$2,仕訳日記帳!$N3229&gt;=Sheet2!$B$2),仕訳日記帳!G3229,IF(AND(OR($A3229=Sheet2!$A$3,$A3229=Sheet2!$A$4,$A3229=Sheet2!$A$5,$A3229=Sheet2!$A$6,$A3229=Sheet2!$A$7,$A3229=Sheet2!$A$9),仕訳日記帳!$N3229&gt;=Sheet2!$B$3),仕訳日記帳!G3229,IF(AND($A3229=Sheet2!$A$8,仕訳日記帳!$N3229&gt;=Sheet2!$B$8),仕訳日記帳!G3229,IF(AND(OR($A3229=Sheet2!$A$10,$A3229=Sheet2!$A$11,$A3229=Sheet2!$A$12,$A3229=Sheet2!$A$13,$A3229=Sheet2!$A$14,$A3229=Sheet2!$A$15,$A3229=Sheet2!$A$16,$A3229=Sheet2!$A$17),Sheet2!$B$9&lt;=仕訳日記帳!$N3229&lt;Sheet2!$C$10),仕訳日記帳!G3229,""))))</f>
        <v/>
      </c>
      <c r="G3229" t="str">
        <f>IF(OR(A3229=Sheet2!$A$2,A3229=Sheet2!$A$3,A3229=Sheet2!$A$4,A3229=Sheet2!$A$5,A3229=Sheet2!$A$6,A3229=Sheet2!$A$7,A3229=Sheet2!$A$8,A3229=Sheet2!$A$9,A3229=Sheet2!$A$10,A3229=Sheet2!$A$11,A3229=Sheet2!$A$12,$A$2=Sheet2!$A$13,A3229=Sheet2!$A$14,$A$2=Sheet2!$A$15,$A$2=Sheet2!$A$16,A3229=Sheet2!$A$17),"該当","")</f>
        <v/>
      </c>
      <c r="H3229" t="str">
        <f>IF(OR(A3229="",G3229=""),"",COUNTIF($G$2:G3229,"該当"))</f>
        <v/>
      </c>
    </row>
    <row r="3230" spans="1:8">
      <c r="A3230" t="str">
        <f>IF(AND(仕訳日記帳!D3230=Sheet2!$A$2,仕訳日記帳!$N3230&gt;=Sheet2!$B$2),仕訳日記帳!D3230,IF(AND(OR(仕訳日記帳!D3230=Sheet2!$A$3,仕訳日記帳!D3230=Sheet2!$A$4,仕訳日記帳!D3230=Sheet2!$A$5,仕訳日記帳!D3230=Sheet2!$A$6,仕訳日記帳!D3230=Sheet2!$A$7,仕訳日記帳!D3230=Sheet2!$A$9),仕訳日記帳!$N3230&gt;=Sheet2!$B$3),仕訳日記帳!D3230,IF(AND(仕訳日記帳!D3230=Sheet2!$A$8,仕訳日記帳!$N3230&gt;=Sheet2!$B$8),仕訳日記帳!D3230,IF(AND(OR(仕訳日記帳!D3230=Sheet2!$A$10,仕訳日記帳!D3230=Sheet2!$A$11,仕訳日記帳!D3230=Sheet2!$A$12,仕訳日記帳!D3230=Sheet2!$A$13,仕訳日記帳!D3230=Sheet2!$A$14,仕訳日記帳!D3230=Sheet2!$A$15,仕訳日記帳!D3230=Sheet2!$A$16,仕訳日記帳!D3230=Sheet2!$A$17),Sheet2!$B$9&lt;=仕訳日記帳!$N3230&lt;Sheet2!$C$10),仕訳日記帳!D3230,""))))</f>
        <v/>
      </c>
      <c r="B3230" s="263" t="str">
        <f>IF(AND($A3230=Sheet2!$A$2,仕訳日記帳!$N3230&gt;=Sheet2!$B$2),仕訳日記帳!A3230,IF(AND(OR($A3230=Sheet2!$A$3,$A3230=Sheet2!$A$4,$A3230=Sheet2!$A$5,$A3230=Sheet2!$A$6,$A3230=Sheet2!$A$7,$A3230=Sheet2!$A$9),仕訳日記帳!$N3230&gt;=Sheet2!$B$3),仕訳日記帳!A3230,IF(AND($A3230=Sheet2!$A$8,仕訳日記帳!$N3230&gt;=Sheet2!$B$8),仕訳日記帳!A3230,IF(AND(OR($A3230=Sheet2!$A$10,$A3230=Sheet2!$A$11,$A3230=Sheet2!$A$12,$A3230=Sheet2!$A$13,$A3230=Sheet2!$A$14,$A3230=Sheet2!$A$15,$A3230=Sheet2!$A$16,$A3230=Sheet2!$A$17),Sheet2!$B$9&lt;=仕訳日記帳!$N3230&lt;Sheet2!$C$10),仕訳日記帳!A3230,""))))</f>
        <v/>
      </c>
      <c r="C3230" t="str">
        <f>IF(AND($A3230=Sheet2!$A$2,仕訳日記帳!$N3230&gt;=Sheet2!$B$2),仕訳日記帳!B3230,IF(AND(OR($A3230=Sheet2!$A$3,$A3230=Sheet2!$A$4,$A3230=Sheet2!$A$5,$A3230=Sheet2!$A$6,$A3230=Sheet2!$A$7,$A3230=Sheet2!$A$9),仕訳日記帳!$N3230&gt;=Sheet2!$B$3),仕訳日記帳!B3230,IF(AND($A3230=Sheet2!$A$8,仕訳日記帳!$N3230&gt;=Sheet2!$B$8),仕訳日記帳!B3230,IF(AND(OR($A3230=Sheet2!$A$10,$A3230=Sheet2!$A$11,$A3230=Sheet2!$A$12,$A3230=Sheet2!$A$13,$A3230=Sheet2!$A$14,$A3230=Sheet2!$A$15,$A3230=Sheet2!$A$16,$A3230=Sheet2!$A$17),Sheet2!$B$9&lt;=仕訳日記帳!$N3230&lt;Sheet2!$C$10),仕訳日記帳!B3230,""))))</f>
        <v/>
      </c>
      <c r="D3230" s="265" t="str">
        <f>IF(AND($A3230=Sheet2!$A$2,仕訳日記帳!$N3230&gt;=Sheet2!$B$2),仕訳日記帳!N3230,IF(AND(OR($A3230=Sheet2!$A$3,$A3230=Sheet2!$A$4,$A3230=Sheet2!$A$5,$A3230=Sheet2!$A$6,$A3230=Sheet2!$A$7,$A3230=Sheet2!$A$9),仕訳日記帳!$N3230&gt;=Sheet2!$B$3),仕訳日記帳!N3230,IF(AND($A3230=Sheet2!$A$8,仕訳日記帳!$N3230&gt;=Sheet2!$B$8),仕訳日記帳!N3230,IF(AND(OR($A3230=Sheet2!$A$10,$A3230=Sheet2!$A$11,$A3230=Sheet2!$A$12,$A3230=Sheet2!$A$13,$A3230=Sheet2!$A$14,$A3230=Sheet2!$A$15,$A3230=Sheet2!$A$16,$A3230=Sheet2!$A$17),Sheet2!$B$9&lt;=仕訳日記帳!$N3230&lt;Sheet2!$C$10),仕訳日記帳!N3230,""))))</f>
        <v/>
      </c>
      <c r="E3230" s="263" t="str">
        <f>IF(AND($A3230=Sheet2!$A$2,仕訳日記帳!$N3230&gt;=Sheet2!$B$2),仕訳日記帳!G3230,IF(AND(OR($A3230=Sheet2!$A$3,$A3230=Sheet2!$A$4,$A3230=Sheet2!$A$5,$A3230=Sheet2!$A$6,$A3230=Sheet2!$A$7,$A3230=Sheet2!$A$9),仕訳日記帳!$N3230&gt;=Sheet2!$B$3),仕訳日記帳!G3230,IF(AND($A3230=Sheet2!$A$8,仕訳日記帳!$N3230&gt;=Sheet2!$B$8),仕訳日記帳!G3230,IF(AND(OR($A3230=Sheet2!$A$10,$A3230=Sheet2!$A$11,$A3230=Sheet2!$A$12,$A3230=Sheet2!$A$13,$A3230=Sheet2!$A$14,$A3230=Sheet2!$A$15,$A3230=Sheet2!$A$16,$A3230=Sheet2!$A$17),Sheet2!$B$9&lt;=仕訳日記帳!$N3230&lt;Sheet2!$C$10),仕訳日記帳!G3230,""))))</f>
        <v/>
      </c>
      <c r="G3230" t="str">
        <f>IF(OR(A3230=Sheet2!$A$2,A3230=Sheet2!$A$3,A3230=Sheet2!$A$4,A3230=Sheet2!$A$5,A3230=Sheet2!$A$6,A3230=Sheet2!$A$7,A3230=Sheet2!$A$8,A3230=Sheet2!$A$9,A3230=Sheet2!$A$10,A3230=Sheet2!$A$11,A3230=Sheet2!$A$12,$A$2=Sheet2!$A$13,A3230=Sheet2!$A$14,$A$2=Sheet2!$A$15,$A$2=Sheet2!$A$16,A3230=Sheet2!$A$17),"該当","")</f>
        <v/>
      </c>
      <c r="H3230" t="str">
        <f>IF(OR(A3230="",G3230=""),"",COUNTIF($G$2:G3230,"該当"))</f>
        <v/>
      </c>
    </row>
    <row r="3231" spans="1:8">
      <c r="A3231" t="str">
        <f>IF(AND(仕訳日記帳!D3231=Sheet2!$A$2,仕訳日記帳!$N3231&gt;=Sheet2!$B$2),仕訳日記帳!D3231,IF(AND(OR(仕訳日記帳!D3231=Sheet2!$A$3,仕訳日記帳!D3231=Sheet2!$A$4,仕訳日記帳!D3231=Sheet2!$A$5,仕訳日記帳!D3231=Sheet2!$A$6,仕訳日記帳!D3231=Sheet2!$A$7,仕訳日記帳!D3231=Sheet2!$A$9),仕訳日記帳!$N3231&gt;=Sheet2!$B$3),仕訳日記帳!D3231,IF(AND(仕訳日記帳!D3231=Sheet2!$A$8,仕訳日記帳!$N3231&gt;=Sheet2!$B$8),仕訳日記帳!D3231,IF(AND(OR(仕訳日記帳!D3231=Sheet2!$A$10,仕訳日記帳!D3231=Sheet2!$A$11,仕訳日記帳!D3231=Sheet2!$A$12,仕訳日記帳!D3231=Sheet2!$A$13,仕訳日記帳!D3231=Sheet2!$A$14,仕訳日記帳!D3231=Sheet2!$A$15,仕訳日記帳!D3231=Sheet2!$A$16,仕訳日記帳!D3231=Sheet2!$A$17),Sheet2!$B$9&lt;=仕訳日記帳!$N3231&lt;Sheet2!$C$10),仕訳日記帳!D3231,""))))</f>
        <v/>
      </c>
      <c r="B3231" s="263" t="str">
        <f>IF(AND($A3231=Sheet2!$A$2,仕訳日記帳!$N3231&gt;=Sheet2!$B$2),仕訳日記帳!A3231,IF(AND(OR($A3231=Sheet2!$A$3,$A3231=Sheet2!$A$4,$A3231=Sheet2!$A$5,$A3231=Sheet2!$A$6,$A3231=Sheet2!$A$7,$A3231=Sheet2!$A$9),仕訳日記帳!$N3231&gt;=Sheet2!$B$3),仕訳日記帳!A3231,IF(AND($A3231=Sheet2!$A$8,仕訳日記帳!$N3231&gt;=Sheet2!$B$8),仕訳日記帳!A3231,IF(AND(OR($A3231=Sheet2!$A$10,$A3231=Sheet2!$A$11,$A3231=Sheet2!$A$12,$A3231=Sheet2!$A$13,$A3231=Sheet2!$A$14,$A3231=Sheet2!$A$15,$A3231=Sheet2!$A$16,$A3231=Sheet2!$A$17),Sheet2!$B$9&lt;=仕訳日記帳!$N3231&lt;Sheet2!$C$10),仕訳日記帳!A3231,""))))</f>
        <v/>
      </c>
      <c r="C3231" t="str">
        <f>IF(AND($A3231=Sheet2!$A$2,仕訳日記帳!$N3231&gt;=Sheet2!$B$2),仕訳日記帳!B3231,IF(AND(OR($A3231=Sheet2!$A$3,$A3231=Sheet2!$A$4,$A3231=Sheet2!$A$5,$A3231=Sheet2!$A$6,$A3231=Sheet2!$A$7,$A3231=Sheet2!$A$9),仕訳日記帳!$N3231&gt;=Sheet2!$B$3),仕訳日記帳!B3231,IF(AND($A3231=Sheet2!$A$8,仕訳日記帳!$N3231&gt;=Sheet2!$B$8),仕訳日記帳!B3231,IF(AND(OR($A3231=Sheet2!$A$10,$A3231=Sheet2!$A$11,$A3231=Sheet2!$A$12,$A3231=Sheet2!$A$13,$A3231=Sheet2!$A$14,$A3231=Sheet2!$A$15,$A3231=Sheet2!$A$16,$A3231=Sheet2!$A$17),Sheet2!$B$9&lt;=仕訳日記帳!$N3231&lt;Sheet2!$C$10),仕訳日記帳!B3231,""))))</f>
        <v/>
      </c>
      <c r="D3231" s="265" t="str">
        <f>IF(AND($A3231=Sheet2!$A$2,仕訳日記帳!$N3231&gt;=Sheet2!$B$2),仕訳日記帳!N3231,IF(AND(OR($A3231=Sheet2!$A$3,$A3231=Sheet2!$A$4,$A3231=Sheet2!$A$5,$A3231=Sheet2!$A$6,$A3231=Sheet2!$A$7,$A3231=Sheet2!$A$9),仕訳日記帳!$N3231&gt;=Sheet2!$B$3),仕訳日記帳!N3231,IF(AND($A3231=Sheet2!$A$8,仕訳日記帳!$N3231&gt;=Sheet2!$B$8),仕訳日記帳!N3231,IF(AND(OR($A3231=Sheet2!$A$10,$A3231=Sheet2!$A$11,$A3231=Sheet2!$A$12,$A3231=Sheet2!$A$13,$A3231=Sheet2!$A$14,$A3231=Sheet2!$A$15,$A3231=Sheet2!$A$16,$A3231=Sheet2!$A$17),Sheet2!$B$9&lt;=仕訳日記帳!$N3231&lt;Sheet2!$C$10),仕訳日記帳!N3231,""))))</f>
        <v/>
      </c>
      <c r="E3231" s="263" t="str">
        <f>IF(AND($A3231=Sheet2!$A$2,仕訳日記帳!$N3231&gt;=Sheet2!$B$2),仕訳日記帳!G3231,IF(AND(OR($A3231=Sheet2!$A$3,$A3231=Sheet2!$A$4,$A3231=Sheet2!$A$5,$A3231=Sheet2!$A$6,$A3231=Sheet2!$A$7,$A3231=Sheet2!$A$9),仕訳日記帳!$N3231&gt;=Sheet2!$B$3),仕訳日記帳!G3231,IF(AND($A3231=Sheet2!$A$8,仕訳日記帳!$N3231&gt;=Sheet2!$B$8),仕訳日記帳!G3231,IF(AND(OR($A3231=Sheet2!$A$10,$A3231=Sheet2!$A$11,$A3231=Sheet2!$A$12,$A3231=Sheet2!$A$13,$A3231=Sheet2!$A$14,$A3231=Sheet2!$A$15,$A3231=Sheet2!$A$16,$A3231=Sheet2!$A$17),Sheet2!$B$9&lt;=仕訳日記帳!$N3231&lt;Sheet2!$C$10),仕訳日記帳!G3231,""))))</f>
        <v/>
      </c>
      <c r="G3231" t="str">
        <f>IF(OR(A3231=Sheet2!$A$2,A3231=Sheet2!$A$3,A3231=Sheet2!$A$4,A3231=Sheet2!$A$5,A3231=Sheet2!$A$6,A3231=Sheet2!$A$7,A3231=Sheet2!$A$8,A3231=Sheet2!$A$9,A3231=Sheet2!$A$10,A3231=Sheet2!$A$11,A3231=Sheet2!$A$12,$A$2=Sheet2!$A$13,A3231=Sheet2!$A$14,$A$2=Sheet2!$A$15,$A$2=Sheet2!$A$16,A3231=Sheet2!$A$17),"該当","")</f>
        <v/>
      </c>
      <c r="H3231" t="str">
        <f>IF(OR(A3231="",G3231=""),"",COUNTIF($G$2:G3231,"該当"))</f>
        <v/>
      </c>
    </row>
    <row r="3232" spans="1:8">
      <c r="A3232" t="str">
        <f>IF(AND(仕訳日記帳!D3232=Sheet2!$A$2,仕訳日記帳!$N3232&gt;=Sheet2!$B$2),仕訳日記帳!D3232,IF(AND(OR(仕訳日記帳!D3232=Sheet2!$A$3,仕訳日記帳!D3232=Sheet2!$A$4,仕訳日記帳!D3232=Sheet2!$A$5,仕訳日記帳!D3232=Sheet2!$A$6,仕訳日記帳!D3232=Sheet2!$A$7,仕訳日記帳!D3232=Sheet2!$A$9),仕訳日記帳!$N3232&gt;=Sheet2!$B$3),仕訳日記帳!D3232,IF(AND(仕訳日記帳!D3232=Sheet2!$A$8,仕訳日記帳!$N3232&gt;=Sheet2!$B$8),仕訳日記帳!D3232,IF(AND(OR(仕訳日記帳!D3232=Sheet2!$A$10,仕訳日記帳!D3232=Sheet2!$A$11,仕訳日記帳!D3232=Sheet2!$A$12,仕訳日記帳!D3232=Sheet2!$A$13,仕訳日記帳!D3232=Sheet2!$A$14,仕訳日記帳!D3232=Sheet2!$A$15,仕訳日記帳!D3232=Sheet2!$A$16,仕訳日記帳!D3232=Sheet2!$A$17),Sheet2!$B$9&lt;=仕訳日記帳!$N3232&lt;Sheet2!$C$10),仕訳日記帳!D3232,""))))</f>
        <v/>
      </c>
      <c r="B3232" s="263" t="str">
        <f>IF(AND($A3232=Sheet2!$A$2,仕訳日記帳!$N3232&gt;=Sheet2!$B$2),仕訳日記帳!A3232,IF(AND(OR($A3232=Sheet2!$A$3,$A3232=Sheet2!$A$4,$A3232=Sheet2!$A$5,$A3232=Sheet2!$A$6,$A3232=Sheet2!$A$7,$A3232=Sheet2!$A$9),仕訳日記帳!$N3232&gt;=Sheet2!$B$3),仕訳日記帳!A3232,IF(AND($A3232=Sheet2!$A$8,仕訳日記帳!$N3232&gt;=Sheet2!$B$8),仕訳日記帳!A3232,IF(AND(OR($A3232=Sheet2!$A$10,$A3232=Sheet2!$A$11,$A3232=Sheet2!$A$12,$A3232=Sheet2!$A$13,$A3232=Sheet2!$A$14,$A3232=Sheet2!$A$15,$A3232=Sheet2!$A$16,$A3232=Sheet2!$A$17),Sheet2!$B$9&lt;=仕訳日記帳!$N3232&lt;Sheet2!$C$10),仕訳日記帳!A3232,""))))</f>
        <v/>
      </c>
      <c r="C3232" t="str">
        <f>IF(AND($A3232=Sheet2!$A$2,仕訳日記帳!$N3232&gt;=Sheet2!$B$2),仕訳日記帳!B3232,IF(AND(OR($A3232=Sheet2!$A$3,$A3232=Sheet2!$A$4,$A3232=Sheet2!$A$5,$A3232=Sheet2!$A$6,$A3232=Sheet2!$A$7,$A3232=Sheet2!$A$9),仕訳日記帳!$N3232&gt;=Sheet2!$B$3),仕訳日記帳!B3232,IF(AND($A3232=Sheet2!$A$8,仕訳日記帳!$N3232&gt;=Sheet2!$B$8),仕訳日記帳!B3232,IF(AND(OR($A3232=Sheet2!$A$10,$A3232=Sheet2!$A$11,$A3232=Sheet2!$A$12,$A3232=Sheet2!$A$13,$A3232=Sheet2!$A$14,$A3232=Sheet2!$A$15,$A3232=Sheet2!$A$16,$A3232=Sheet2!$A$17),Sheet2!$B$9&lt;=仕訳日記帳!$N3232&lt;Sheet2!$C$10),仕訳日記帳!B3232,""))))</f>
        <v/>
      </c>
      <c r="D3232" s="265" t="str">
        <f>IF(AND($A3232=Sheet2!$A$2,仕訳日記帳!$N3232&gt;=Sheet2!$B$2),仕訳日記帳!N3232,IF(AND(OR($A3232=Sheet2!$A$3,$A3232=Sheet2!$A$4,$A3232=Sheet2!$A$5,$A3232=Sheet2!$A$6,$A3232=Sheet2!$A$7,$A3232=Sheet2!$A$9),仕訳日記帳!$N3232&gt;=Sheet2!$B$3),仕訳日記帳!N3232,IF(AND($A3232=Sheet2!$A$8,仕訳日記帳!$N3232&gt;=Sheet2!$B$8),仕訳日記帳!N3232,IF(AND(OR($A3232=Sheet2!$A$10,$A3232=Sheet2!$A$11,$A3232=Sheet2!$A$12,$A3232=Sheet2!$A$13,$A3232=Sheet2!$A$14,$A3232=Sheet2!$A$15,$A3232=Sheet2!$A$16,$A3232=Sheet2!$A$17),Sheet2!$B$9&lt;=仕訳日記帳!$N3232&lt;Sheet2!$C$10),仕訳日記帳!N3232,""))))</f>
        <v/>
      </c>
      <c r="E3232" s="263" t="str">
        <f>IF(AND($A3232=Sheet2!$A$2,仕訳日記帳!$N3232&gt;=Sheet2!$B$2),仕訳日記帳!G3232,IF(AND(OR($A3232=Sheet2!$A$3,$A3232=Sheet2!$A$4,$A3232=Sheet2!$A$5,$A3232=Sheet2!$A$6,$A3232=Sheet2!$A$7,$A3232=Sheet2!$A$9),仕訳日記帳!$N3232&gt;=Sheet2!$B$3),仕訳日記帳!G3232,IF(AND($A3232=Sheet2!$A$8,仕訳日記帳!$N3232&gt;=Sheet2!$B$8),仕訳日記帳!G3232,IF(AND(OR($A3232=Sheet2!$A$10,$A3232=Sheet2!$A$11,$A3232=Sheet2!$A$12,$A3232=Sheet2!$A$13,$A3232=Sheet2!$A$14,$A3232=Sheet2!$A$15,$A3232=Sheet2!$A$16,$A3232=Sheet2!$A$17),Sheet2!$B$9&lt;=仕訳日記帳!$N3232&lt;Sheet2!$C$10),仕訳日記帳!G3232,""))))</f>
        <v/>
      </c>
      <c r="G3232" t="str">
        <f>IF(OR(A3232=Sheet2!$A$2,A3232=Sheet2!$A$3,A3232=Sheet2!$A$4,A3232=Sheet2!$A$5,A3232=Sheet2!$A$6,A3232=Sheet2!$A$7,A3232=Sheet2!$A$8,A3232=Sheet2!$A$9,A3232=Sheet2!$A$10,A3232=Sheet2!$A$11,A3232=Sheet2!$A$12,$A$2=Sheet2!$A$13,A3232=Sheet2!$A$14,$A$2=Sheet2!$A$15,$A$2=Sheet2!$A$16,A3232=Sheet2!$A$17),"該当","")</f>
        <v/>
      </c>
      <c r="H3232" t="str">
        <f>IF(OR(A3232="",G3232=""),"",COUNTIF($G$2:G3232,"該当"))</f>
        <v/>
      </c>
    </row>
    <row r="3233" spans="1:8">
      <c r="A3233" t="str">
        <f>IF(AND(仕訳日記帳!D3233=Sheet2!$A$2,仕訳日記帳!$N3233&gt;=Sheet2!$B$2),仕訳日記帳!D3233,IF(AND(OR(仕訳日記帳!D3233=Sheet2!$A$3,仕訳日記帳!D3233=Sheet2!$A$4,仕訳日記帳!D3233=Sheet2!$A$5,仕訳日記帳!D3233=Sheet2!$A$6,仕訳日記帳!D3233=Sheet2!$A$7,仕訳日記帳!D3233=Sheet2!$A$9),仕訳日記帳!$N3233&gt;=Sheet2!$B$3),仕訳日記帳!D3233,IF(AND(仕訳日記帳!D3233=Sheet2!$A$8,仕訳日記帳!$N3233&gt;=Sheet2!$B$8),仕訳日記帳!D3233,IF(AND(OR(仕訳日記帳!D3233=Sheet2!$A$10,仕訳日記帳!D3233=Sheet2!$A$11,仕訳日記帳!D3233=Sheet2!$A$12,仕訳日記帳!D3233=Sheet2!$A$13,仕訳日記帳!D3233=Sheet2!$A$14,仕訳日記帳!D3233=Sheet2!$A$15,仕訳日記帳!D3233=Sheet2!$A$16,仕訳日記帳!D3233=Sheet2!$A$17),Sheet2!$B$9&lt;=仕訳日記帳!$N3233&lt;Sheet2!$C$10),仕訳日記帳!D3233,""))))</f>
        <v/>
      </c>
      <c r="B3233" s="263" t="str">
        <f>IF(AND($A3233=Sheet2!$A$2,仕訳日記帳!$N3233&gt;=Sheet2!$B$2),仕訳日記帳!A3233,IF(AND(OR($A3233=Sheet2!$A$3,$A3233=Sheet2!$A$4,$A3233=Sheet2!$A$5,$A3233=Sheet2!$A$6,$A3233=Sheet2!$A$7,$A3233=Sheet2!$A$9),仕訳日記帳!$N3233&gt;=Sheet2!$B$3),仕訳日記帳!A3233,IF(AND($A3233=Sheet2!$A$8,仕訳日記帳!$N3233&gt;=Sheet2!$B$8),仕訳日記帳!A3233,IF(AND(OR($A3233=Sheet2!$A$10,$A3233=Sheet2!$A$11,$A3233=Sheet2!$A$12,$A3233=Sheet2!$A$13,$A3233=Sheet2!$A$14,$A3233=Sheet2!$A$15,$A3233=Sheet2!$A$16,$A3233=Sheet2!$A$17),Sheet2!$B$9&lt;=仕訳日記帳!$N3233&lt;Sheet2!$C$10),仕訳日記帳!A3233,""))))</f>
        <v/>
      </c>
      <c r="C3233" t="str">
        <f>IF(AND($A3233=Sheet2!$A$2,仕訳日記帳!$N3233&gt;=Sheet2!$B$2),仕訳日記帳!B3233,IF(AND(OR($A3233=Sheet2!$A$3,$A3233=Sheet2!$A$4,$A3233=Sheet2!$A$5,$A3233=Sheet2!$A$6,$A3233=Sheet2!$A$7,$A3233=Sheet2!$A$9),仕訳日記帳!$N3233&gt;=Sheet2!$B$3),仕訳日記帳!B3233,IF(AND($A3233=Sheet2!$A$8,仕訳日記帳!$N3233&gt;=Sheet2!$B$8),仕訳日記帳!B3233,IF(AND(OR($A3233=Sheet2!$A$10,$A3233=Sheet2!$A$11,$A3233=Sheet2!$A$12,$A3233=Sheet2!$A$13,$A3233=Sheet2!$A$14,$A3233=Sheet2!$A$15,$A3233=Sheet2!$A$16,$A3233=Sheet2!$A$17),Sheet2!$B$9&lt;=仕訳日記帳!$N3233&lt;Sheet2!$C$10),仕訳日記帳!B3233,""))))</f>
        <v/>
      </c>
      <c r="D3233" s="265" t="str">
        <f>IF(AND($A3233=Sheet2!$A$2,仕訳日記帳!$N3233&gt;=Sheet2!$B$2),仕訳日記帳!N3233,IF(AND(OR($A3233=Sheet2!$A$3,$A3233=Sheet2!$A$4,$A3233=Sheet2!$A$5,$A3233=Sheet2!$A$6,$A3233=Sheet2!$A$7,$A3233=Sheet2!$A$9),仕訳日記帳!$N3233&gt;=Sheet2!$B$3),仕訳日記帳!N3233,IF(AND($A3233=Sheet2!$A$8,仕訳日記帳!$N3233&gt;=Sheet2!$B$8),仕訳日記帳!N3233,IF(AND(OR($A3233=Sheet2!$A$10,$A3233=Sheet2!$A$11,$A3233=Sheet2!$A$12,$A3233=Sheet2!$A$13,$A3233=Sheet2!$A$14,$A3233=Sheet2!$A$15,$A3233=Sheet2!$A$16,$A3233=Sheet2!$A$17),Sheet2!$B$9&lt;=仕訳日記帳!$N3233&lt;Sheet2!$C$10),仕訳日記帳!N3233,""))))</f>
        <v/>
      </c>
      <c r="E3233" s="263" t="str">
        <f>IF(AND($A3233=Sheet2!$A$2,仕訳日記帳!$N3233&gt;=Sheet2!$B$2),仕訳日記帳!G3233,IF(AND(OR($A3233=Sheet2!$A$3,$A3233=Sheet2!$A$4,$A3233=Sheet2!$A$5,$A3233=Sheet2!$A$6,$A3233=Sheet2!$A$7,$A3233=Sheet2!$A$9),仕訳日記帳!$N3233&gt;=Sheet2!$B$3),仕訳日記帳!G3233,IF(AND($A3233=Sheet2!$A$8,仕訳日記帳!$N3233&gt;=Sheet2!$B$8),仕訳日記帳!G3233,IF(AND(OR($A3233=Sheet2!$A$10,$A3233=Sheet2!$A$11,$A3233=Sheet2!$A$12,$A3233=Sheet2!$A$13,$A3233=Sheet2!$A$14,$A3233=Sheet2!$A$15,$A3233=Sheet2!$A$16,$A3233=Sheet2!$A$17),Sheet2!$B$9&lt;=仕訳日記帳!$N3233&lt;Sheet2!$C$10),仕訳日記帳!G3233,""))))</f>
        <v/>
      </c>
      <c r="G3233" t="str">
        <f>IF(OR(A3233=Sheet2!$A$2,A3233=Sheet2!$A$3,A3233=Sheet2!$A$4,A3233=Sheet2!$A$5,A3233=Sheet2!$A$6,A3233=Sheet2!$A$7,A3233=Sheet2!$A$8,A3233=Sheet2!$A$9,A3233=Sheet2!$A$10,A3233=Sheet2!$A$11,A3233=Sheet2!$A$12,$A$2=Sheet2!$A$13,A3233=Sheet2!$A$14,$A$2=Sheet2!$A$15,$A$2=Sheet2!$A$16,A3233=Sheet2!$A$17),"該当","")</f>
        <v/>
      </c>
      <c r="H3233" t="str">
        <f>IF(OR(A3233="",G3233=""),"",COUNTIF($G$2:G3233,"該当"))</f>
        <v/>
      </c>
    </row>
    <row r="3234" spans="1:8">
      <c r="A3234" t="str">
        <f>IF(AND(仕訳日記帳!D3234=Sheet2!$A$2,仕訳日記帳!$N3234&gt;=Sheet2!$B$2),仕訳日記帳!D3234,IF(AND(OR(仕訳日記帳!D3234=Sheet2!$A$3,仕訳日記帳!D3234=Sheet2!$A$4,仕訳日記帳!D3234=Sheet2!$A$5,仕訳日記帳!D3234=Sheet2!$A$6,仕訳日記帳!D3234=Sheet2!$A$7,仕訳日記帳!D3234=Sheet2!$A$9),仕訳日記帳!$N3234&gt;=Sheet2!$B$3),仕訳日記帳!D3234,IF(AND(仕訳日記帳!D3234=Sheet2!$A$8,仕訳日記帳!$N3234&gt;=Sheet2!$B$8),仕訳日記帳!D3234,IF(AND(OR(仕訳日記帳!D3234=Sheet2!$A$10,仕訳日記帳!D3234=Sheet2!$A$11,仕訳日記帳!D3234=Sheet2!$A$12,仕訳日記帳!D3234=Sheet2!$A$13,仕訳日記帳!D3234=Sheet2!$A$14,仕訳日記帳!D3234=Sheet2!$A$15,仕訳日記帳!D3234=Sheet2!$A$16,仕訳日記帳!D3234=Sheet2!$A$17),Sheet2!$B$9&lt;=仕訳日記帳!$N3234&lt;Sheet2!$C$10),仕訳日記帳!D3234,""))))</f>
        <v/>
      </c>
      <c r="B3234" s="263" t="str">
        <f>IF(AND($A3234=Sheet2!$A$2,仕訳日記帳!$N3234&gt;=Sheet2!$B$2),仕訳日記帳!A3234,IF(AND(OR($A3234=Sheet2!$A$3,$A3234=Sheet2!$A$4,$A3234=Sheet2!$A$5,$A3234=Sheet2!$A$6,$A3234=Sheet2!$A$7,$A3234=Sheet2!$A$9),仕訳日記帳!$N3234&gt;=Sheet2!$B$3),仕訳日記帳!A3234,IF(AND($A3234=Sheet2!$A$8,仕訳日記帳!$N3234&gt;=Sheet2!$B$8),仕訳日記帳!A3234,IF(AND(OR($A3234=Sheet2!$A$10,$A3234=Sheet2!$A$11,$A3234=Sheet2!$A$12,$A3234=Sheet2!$A$13,$A3234=Sheet2!$A$14,$A3234=Sheet2!$A$15,$A3234=Sheet2!$A$16,$A3234=Sheet2!$A$17),Sheet2!$B$9&lt;=仕訳日記帳!$N3234&lt;Sheet2!$C$10),仕訳日記帳!A3234,""))))</f>
        <v/>
      </c>
      <c r="C3234" t="str">
        <f>IF(AND($A3234=Sheet2!$A$2,仕訳日記帳!$N3234&gt;=Sheet2!$B$2),仕訳日記帳!B3234,IF(AND(OR($A3234=Sheet2!$A$3,$A3234=Sheet2!$A$4,$A3234=Sheet2!$A$5,$A3234=Sheet2!$A$6,$A3234=Sheet2!$A$7,$A3234=Sheet2!$A$9),仕訳日記帳!$N3234&gt;=Sheet2!$B$3),仕訳日記帳!B3234,IF(AND($A3234=Sheet2!$A$8,仕訳日記帳!$N3234&gt;=Sheet2!$B$8),仕訳日記帳!B3234,IF(AND(OR($A3234=Sheet2!$A$10,$A3234=Sheet2!$A$11,$A3234=Sheet2!$A$12,$A3234=Sheet2!$A$13,$A3234=Sheet2!$A$14,$A3234=Sheet2!$A$15,$A3234=Sheet2!$A$16,$A3234=Sheet2!$A$17),Sheet2!$B$9&lt;=仕訳日記帳!$N3234&lt;Sheet2!$C$10),仕訳日記帳!B3234,""))))</f>
        <v/>
      </c>
      <c r="D3234" s="265" t="str">
        <f>IF(AND($A3234=Sheet2!$A$2,仕訳日記帳!$N3234&gt;=Sheet2!$B$2),仕訳日記帳!N3234,IF(AND(OR($A3234=Sheet2!$A$3,$A3234=Sheet2!$A$4,$A3234=Sheet2!$A$5,$A3234=Sheet2!$A$6,$A3234=Sheet2!$A$7,$A3234=Sheet2!$A$9),仕訳日記帳!$N3234&gt;=Sheet2!$B$3),仕訳日記帳!N3234,IF(AND($A3234=Sheet2!$A$8,仕訳日記帳!$N3234&gt;=Sheet2!$B$8),仕訳日記帳!N3234,IF(AND(OR($A3234=Sheet2!$A$10,$A3234=Sheet2!$A$11,$A3234=Sheet2!$A$12,$A3234=Sheet2!$A$13,$A3234=Sheet2!$A$14,$A3234=Sheet2!$A$15,$A3234=Sheet2!$A$16,$A3234=Sheet2!$A$17),Sheet2!$B$9&lt;=仕訳日記帳!$N3234&lt;Sheet2!$C$10),仕訳日記帳!N3234,""))))</f>
        <v/>
      </c>
      <c r="E3234" s="263" t="str">
        <f>IF(AND($A3234=Sheet2!$A$2,仕訳日記帳!$N3234&gt;=Sheet2!$B$2),仕訳日記帳!G3234,IF(AND(OR($A3234=Sheet2!$A$3,$A3234=Sheet2!$A$4,$A3234=Sheet2!$A$5,$A3234=Sheet2!$A$6,$A3234=Sheet2!$A$7,$A3234=Sheet2!$A$9),仕訳日記帳!$N3234&gt;=Sheet2!$B$3),仕訳日記帳!G3234,IF(AND($A3234=Sheet2!$A$8,仕訳日記帳!$N3234&gt;=Sheet2!$B$8),仕訳日記帳!G3234,IF(AND(OR($A3234=Sheet2!$A$10,$A3234=Sheet2!$A$11,$A3234=Sheet2!$A$12,$A3234=Sheet2!$A$13,$A3234=Sheet2!$A$14,$A3234=Sheet2!$A$15,$A3234=Sheet2!$A$16,$A3234=Sheet2!$A$17),Sheet2!$B$9&lt;=仕訳日記帳!$N3234&lt;Sheet2!$C$10),仕訳日記帳!G3234,""))))</f>
        <v/>
      </c>
      <c r="G3234" t="str">
        <f>IF(OR(A3234=Sheet2!$A$2,A3234=Sheet2!$A$3,A3234=Sheet2!$A$4,A3234=Sheet2!$A$5,A3234=Sheet2!$A$6,A3234=Sheet2!$A$7,A3234=Sheet2!$A$8,A3234=Sheet2!$A$9,A3234=Sheet2!$A$10,A3234=Sheet2!$A$11,A3234=Sheet2!$A$12,$A$2=Sheet2!$A$13,A3234=Sheet2!$A$14,$A$2=Sheet2!$A$15,$A$2=Sheet2!$A$16,A3234=Sheet2!$A$17),"該当","")</f>
        <v/>
      </c>
      <c r="H3234" t="str">
        <f>IF(OR(A3234="",G3234=""),"",COUNTIF($G$2:G3234,"該当"))</f>
        <v/>
      </c>
    </row>
    <row r="3235" spans="1:8">
      <c r="A3235" t="str">
        <f>IF(AND(仕訳日記帳!D3235=Sheet2!$A$2,仕訳日記帳!$N3235&gt;=Sheet2!$B$2),仕訳日記帳!D3235,IF(AND(OR(仕訳日記帳!D3235=Sheet2!$A$3,仕訳日記帳!D3235=Sheet2!$A$4,仕訳日記帳!D3235=Sheet2!$A$5,仕訳日記帳!D3235=Sheet2!$A$6,仕訳日記帳!D3235=Sheet2!$A$7,仕訳日記帳!D3235=Sheet2!$A$9),仕訳日記帳!$N3235&gt;=Sheet2!$B$3),仕訳日記帳!D3235,IF(AND(仕訳日記帳!D3235=Sheet2!$A$8,仕訳日記帳!$N3235&gt;=Sheet2!$B$8),仕訳日記帳!D3235,IF(AND(OR(仕訳日記帳!D3235=Sheet2!$A$10,仕訳日記帳!D3235=Sheet2!$A$11,仕訳日記帳!D3235=Sheet2!$A$12,仕訳日記帳!D3235=Sheet2!$A$13,仕訳日記帳!D3235=Sheet2!$A$14,仕訳日記帳!D3235=Sheet2!$A$15,仕訳日記帳!D3235=Sheet2!$A$16,仕訳日記帳!D3235=Sheet2!$A$17),Sheet2!$B$9&lt;=仕訳日記帳!$N3235&lt;Sheet2!$C$10),仕訳日記帳!D3235,""))))</f>
        <v/>
      </c>
      <c r="B3235" s="263" t="str">
        <f>IF(AND($A3235=Sheet2!$A$2,仕訳日記帳!$N3235&gt;=Sheet2!$B$2),仕訳日記帳!A3235,IF(AND(OR($A3235=Sheet2!$A$3,$A3235=Sheet2!$A$4,$A3235=Sheet2!$A$5,$A3235=Sheet2!$A$6,$A3235=Sheet2!$A$7,$A3235=Sheet2!$A$9),仕訳日記帳!$N3235&gt;=Sheet2!$B$3),仕訳日記帳!A3235,IF(AND($A3235=Sheet2!$A$8,仕訳日記帳!$N3235&gt;=Sheet2!$B$8),仕訳日記帳!A3235,IF(AND(OR($A3235=Sheet2!$A$10,$A3235=Sheet2!$A$11,$A3235=Sheet2!$A$12,$A3235=Sheet2!$A$13,$A3235=Sheet2!$A$14,$A3235=Sheet2!$A$15,$A3235=Sheet2!$A$16,$A3235=Sheet2!$A$17),Sheet2!$B$9&lt;=仕訳日記帳!$N3235&lt;Sheet2!$C$10),仕訳日記帳!A3235,""))))</f>
        <v/>
      </c>
      <c r="C3235" t="str">
        <f>IF(AND($A3235=Sheet2!$A$2,仕訳日記帳!$N3235&gt;=Sheet2!$B$2),仕訳日記帳!B3235,IF(AND(OR($A3235=Sheet2!$A$3,$A3235=Sheet2!$A$4,$A3235=Sheet2!$A$5,$A3235=Sheet2!$A$6,$A3235=Sheet2!$A$7,$A3235=Sheet2!$A$9),仕訳日記帳!$N3235&gt;=Sheet2!$B$3),仕訳日記帳!B3235,IF(AND($A3235=Sheet2!$A$8,仕訳日記帳!$N3235&gt;=Sheet2!$B$8),仕訳日記帳!B3235,IF(AND(OR($A3235=Sheet2!$A$10,$A3235=Sheet2!$A$11,$A3235=Sheet2!$A$12,$A3235=Sheet2!$A$13,$A3235=Sheet2!$A$14,$A3235=Sheet2!$A$15,$A3235=Sheet2!$A$16,$A3235=Sheet2!$A$17),Sheet2!$B$9&lt;=仕訳日記帳!$N3235&lt;Sheet2!$C$10),仕訳日記帳!B3235,""))))</f>
        <v/>
      </c>
      <c r="D3235" s="265" t="str">
        <f>IF(AND($A3235=Sheet2!$A$2,仕訳日記帳!$N3235&gt;=Sheet2!$B$2),仕訳日記帳!N3235,IF(AND(OR($A3235=Sheet2!$A$3,$A3235=Sheet2!$A$4,$A3235=Sheet2!$A$5,$A3235=Sheet2!$A$6,$A3235=Sheet2!$A$7,$A3235=Sheet2!$A$9),仕訳日記帳!$N3235&gt;=Sheet2!$B$3),仕訳日記帳!N3235,IF(AND($A3235=Sheet2!$A$8,仕訳日記帳!$N3235&gt;=Sheet2!$B$8),仕訳日記帳!N3235,IF(AND(OR($A3235=Sheet2!$A$10,$A3235=Sheet2!$A$11,$A3235=Sheet2!$A$12,$A3235=Sheet2!$A$13,$A3235=Sheet2!$A$14,$A3235=Sheet2!$A$15,$A3235=Sheet2!$A$16,$A3235=Sheet2!$A$17),Sheet2!$B$9&lt;=仕訳日記帳!$N3235&lt;Sheet2!$C$10),仕訳日記帳!N3235,""))))</f>
        <v/>
      </c>
      <c r="E3235" s="263" t="str">
        <f>IF(AND($A3235=Sheet2!$A$2,仕訳日記帳!$N3235&gt;=Sheet2!$B$2),仕訳日記帳!G3235,IF(AND(OR($A3235=Sheet2!$A$3,$A3235=Sheet2!$A$4,$A3235=Sheet2!$A$5,$A3235=Sheet2!$A$6,$A3235=Sheet2!$A$7,$A3235=Sheet2!$A$9),仕訳日記帳!$N3235&gt;=Sheet2!$B$3),仕訳日記帳!G3235,IF(AND($A3235=Sheet2!$A$8,仕訳日記帳!$N3235&gt;=Sheet2!$B$8),仕訳日記帳!G3235,IF(AND(OR($A3235=Sheet2!$A$10,$A3235=Sheet2!$A$11,$A3235=Sheet2!$A$12,$A3235=Sheet2!$A$13,$A3235=Sheet2!$A$14,$A3235=Sheet2!$A$15,$A3235=Sheet2!$A$16,$A3235=Sheet2!$A$17),Sheet2!$B$9&lt;=仕訳日記帳!$N3235&lt;Sheet2!$C$10),仕訳日記帳!G3235,""))))</f>
        <v/>
      </c>
      <c r="G3235" t="str">
        <f>IF(OR(A3235=Sheet2!$A$2,A3235=Sheet2!$A$3,A3235=Sheet2!$A$4,A3235=Sheet2!$A$5,A3235=Sheet2!$A$6,A3235=Sheet2!$A$7,A3235=Sheet2!$A$8,A3235=Sheet2!$A$9,A3235=Sheet2!$A$10,A3235=Sheet2!$A$11,A3235=Sheet2!$A$12,$A$2=Sheet2!$A$13,A3235=Sheet2!$A$14,$A$2=Sheet2!$A$15,$A$2=Sheet2!$A$16,A3235=Sheet2!$A$17),"該当","")</f>
        <v/>
      </c>
      <c r="H3235" t="str">
        <f>IF(OR(A3235="",G3235=""),"",COUNTIF($G$2:G3235,"該当"))</f>
        <v/>
      </c>
    </row>
    <row r="3236" spans="1:8">
      <c r="A3236" t="str">
        <f>IF(AND(仕訳日記帳!D3236=Sheet2!$A$2,仕訳日記帳!$N3236&gt;=Sheet2!$B$2),仕訳日記帳!D3236,IF(AND(OR(仕訳日記帳!D3236=Sheet2!$A$3,仕訳日記帳!D3236=Sheet2!$A$4,仕訳日記帳!D3236=Sheet2!$A$5,仕訳日記帳!D3236=Sheet2!$A$6,仕訳日記帳!D3236=Sheet2!$A$7,仕訳日記帳!D3236=Sheet2!$A$9),仕訳日記帳!$N3236&gt;=Sheet2!$B$3),仕訳日記帳!D3236,IF(AND(仕訳日記帳!D3236=Sheet2!$A$8,仕訳日記帳!$N3236&gt;=Sheet2!$B$8),仕訳日記帳!D3236,IF(AND(OR(仕訳日記帳!D3236=Sheet2!$A$10,仕訳日記帳!D3236=Sheet2!$A$11,仕訳日記帳!D3236=Sheet2!$A$12,仕訳日記帳!D3236=Sheet2!$A$13,仕訳日記帳!D3236=Sheet2!$A$14,仕訳日記帳!D3236=Sheet2!$A$15,仕訳日記帳!D3236=Sheet2!$A$16,仕訳日記帳!D3236=Sheet2!$A$17),Sheet2!$B$9&lt;=仕訳日記帳!$N3236&lt;Sheet2!$C$10),仕訳日記帳!D3236,""))))</f>
        <v/>
      </c>
      <c r="B3236" s="263" t="str">
        <f>IF(AND($A3236=Sheet2!$A$2,仕訳日記帳!$N3236&gt;=Sheet2!$B$2),仕訳日記帳!A3236,IF(AND(OR($A3236=Sheet2!$A$3,$A3236=Sheet2!$A$4,$A3236=Sheet2!$A$5,$A3236=Sheet2!$A$6,$A3236=Sheet2!$A$7,$A3236=Sheet2!$A$9),仕訳日記帳!$N3236&gt;=Sheet2!$B$3),仕訳日記帳!A3236,IF(AND($A3236=Sheet2!$A$8,仕訳日記帳!$N3236&gt;=Sheet2!$B$8),仕訳日記帳!A3236,IF(AND(OR($A3236=Sheet2!$A$10,$A3236=Sheet2!$A$11,$A3236=Sheet2!$A$12,$A3236=Sheet2!$A$13,$A3236=Sheet2!$A$14,$A3236=Sheet2!$A$15,$A3236=Sheet2!$A$16,$A3236=Sheet2!$A$17),Sheet2!$B$9&lt;=仕訳日記帳!$N3236&lt;Sheet2!$C$10),仕訳日記帳!A3236,""))))</f>
        <v/>
      </c>
      <c r="C3236" t="str">
        <f>IF(AND($A3236=Sheet2!$A$2,仕訳日記帳!$N3236&gt;=Sheet2!$B$2),仕訳日記帳!B3236,IF(AND(OR($A3236=Sheet2!$A$3,$A3236=Sheet2!$A$4,$A3236=Sheet2!$A$5,$A3236=Sheet2!$A$6,$A3236=Sheet2!$A$7,$A3236=Sheet2!$A$9),仕訳日記帳!$N3236&gt;=Sheet2!$B$3),仕訳日記帳!B3236,IF(AND($A3236=Sheet2!$A$8,仕訳日記帳!$N3236&gt;=Sheet2!$B$8),仕訳日記帳!B3236,IF(AND(OR($A3236=Sheet2!$A$10,$A3236=Sheet2!$A$11,$A3236=Sheet2!$A$12,$A3236=Sheet2!$A$13,$A3236=Sheet2!$A$14,$A3236=Sheet2!$A$15,$A3236=Sheet2!$A$16,$A3236=Sheet2!$A$17),Sheet2!$B$9&lt;=仕訳日記帳!$N3236&lt;Sheet2!$C$10),仕訳日記帳!B3236,""))))</f>
        <v/>
      </c>
      <c r="D3236" s="265" t="str">
        <f>IF(AND($A3236=Sheet2!$A$2,仕訳日記帳!$N3236&gt;=Sheet2!$B$2),仕訳日記帳!N3236,IF(AND(OR($A3236=Sheet2!$A$3,$A3236=Sheet2!$A$4,$A3236=Sheet2!$A$5,$A3236=Sheet2!$A$6,$A3236=Sheet2!$A$7,$A3236=Sheet2!$A$9),仕訳日記帳!$N3236&gt;=Sheet2!$B$3),仕訳日記帳!N3236,IF(AND($A3236=Sheet2!$A$8,仕訳日記帳!$N3236&gt;=Sheet2!$B$8),仕訳日記帳!N3236,IF(AND(OR($A3236=Sheet2!$A$10,$A3236=Sheet2!$A$11,$A3236=Sheet2!$A$12,$A3236=Sheet2!$A$13,$A3236=Sheet2!$A$14,$A3236=Sheet2!$A$15,$A3236=Sheet2!$A$16,$A3236=Sheet2!$A$17),Sheet2!$B$9&lt;=仕訳日記帳!$N3236&lt;Sheet2!$C$10),仕訳日記帳!N3236,""))))</f>
        <v/>
      </c>
      <c r="E3236" s="263" t="str">
        <f>IF(AND($A3236=Sheet2!$A$2,仕訳日記帳!$N3236&gt;=Sheet2!$B$2),仕訳日記帳!G3236,IF(AND(OR($A3236=Sheet2!$A$3,$A3236=Sheet2!$A$4,$A3236=Sheet2!$A$5,$A3236=Sheet2!$A$6,$A3236=Sheet2!$A$7,$A3236=Sheet2!$A$9),仕訳日記帳!$N3236&gt;=Sheet2!$B$3),仕訳日記帳!G3236,IF(AND($A3236=Sheet2!$A$8,仕訳日記帳!$N3236&gt;=Sheet2!$B$8),仕訳日記帳!G3236,IF(AND(OR($A3236=Sheet2!$A$10,$A3236=Sheet2!$A$11,$A3236=Sheet2!$A$12,$A3236=Sheet2!$A$13,$A3236=Sheet2!$A$14,$A3236=Sheet2!$A$15,$A3236=Sheet2!$A$16,$A3236=Sheet2!$A$17),Sheet2!$B$9&lt;=仕訳日記帳!$N3236&lt;Sheet2!$C$10),仕訳日記帳!G3236,""))))</f>
        <v/>
      </c>
      <c r="G3236" t="str">
        <f>IF(OR(A3236=Sheet2!$A$2,A3236=Sheet2!$A$3,A3236=Sheet2!$A$4,A3236=Sheet2!$A$5,A3236=Sheet2!$A$6,A3236=Sheet2!$A$7,A3236=Sheet2!$A$8,A3236=Sheet2!$A$9,A3236=Sheet2!$A$10,A3236=Sheet2!$A$11,A3236=Sheet2!$A$12,$A$2=Sheet2!$A$13,A3236=Sheet2!$A$14,$A$2=Sheet2!$A$15,$A$2=Sheet2!$A$16,A3236=Sheet2!$A$17),"該当","")</f>
        <v/>
      </c>
      <c r="H3236" t="str">
        <f>IF(OR(A3236="",G3236=""),"",COUNTIF($G$2:G3236,"該当"))</f>
        <v/>
      </c>
    </row>
    <row r="3237" spans="1:8">
      <c r="A3237" t="str">
        <f>IF(AND(仕訳日記帳!D3237=Sheet2!$A$2,仕訳日記帳!$N3237&gt;=Sheet2!$B$2),仕訳日記帳!D3237,IF(AND(OR(仕訳日記帳!D3237=Sheet2!$A$3,仕訳日記帳!D3237=Sheet2!$A$4,仕訳日記帳!D3237=Sheet2!$A$5,仕訳日記帳!D3237=Sheet2!$A$6,仕訳日記帳!D3237=Sheet2!$A$7,仕訳日記帳!D3237=Sheet2!$A$9),仕訳日記帳!$N3237&gt;=Sheet2!$B$3),仕訳日記帳!D3237,IF(AND(仕訳日記帳!D3237=Sheet2!$A$8,仕訳日記帳!$N3237&gt;=Sheet2!$B$8),仕訳日記帳!D3237,IF(AND(OR(仕訳日記帳!D3237=Sheet2!$A$10,仕訳日記帳!D3237=Sheet2!$A$11,仕訳日記帳!D3237=Sheet2!$A$12,仕訳日記帳!D3237=Sheet2!$A$13,仕訳日記帳!D3237=Sheet2!$A$14,仕訳日記帳!D3237=Sheet2!$A$15,仕訳日記帳!D3237=Sheet2!$A$16,仕訳日記帳!D3237=Sheet2!$A$17),Sheet2!$B$9&lt;=仕訳日記帳!$N3237&lt;Sheet2!$C$10),仕訳日記帳!D3237,""))))</f>
        <v/>
      </c>
      <c r="B3237" s="263" t="str">
        <f>IF(AND($A3237=Sheet2!$A$2,仕訳日記帳!$N3237&gt;=Sheet2!$B$2),仕訳日記帳!A3237,IF(AND(OR($A3237=Sheet2!$A$3,$A3237=Sheet2!$A$4,$A3237=Sheet2!$A$5,$A3237=Sheet2!$A$6,$A3237=Sheet2!$A$7,$A3237=Sheet2!$A$9),仕訳日記帳!$N3237&gt;=Sheet2!$B$3),仕訳日記帳!A3237,IF(AND($A3237=Sheet2!$A$8,仕訳日記帳!$N3237&gt;=Sheet2!$B$8),仕訳日記帳!A3237,IF(AND(OR($A3237=Sheet2!$A$10,$A3237=Sheet2!$A$11,$A3237=Sheet2!$A$12,$A3237=Sheet2!$A$13,$A3237=Sheet2!$A$14,$A3237=Sheet2!$A$15,$A3237=Sheet2!$A$16,$A3237=Sheet2!$A$17),Sheet2!$B$9&lt;=仕訳日記帳!$N3237&lt;Sheet2!$C$10),仕訳日記帳!A3237,""))))</f>
        <v/>
      </c>
      <c r="C3237" t="str">
        <f>IF(AND($A3237=Sheet2!$A$2,仕訳日記帳!$N3237&gt;=Sheet2!$B$2),仕訳日記帳!B3237,IF(AND(OR($A3237=Sheet2!$A$3,$A3237=Sheet2!$A$4,$A3237=Sheet2!$A$5,$A3237=Sheet2!$A$6,$A3237=Sheet2!$A$7,$A3237=Sheet2!$A$9),仕訳日記帳!$N3237&gt;=Sheet2!$B$3),仕訳日記帳!B3237,IF(AND($A3237=Sheet2!$A$8,仕訳日記帳!$N3237&gt;=Sheet2!$B$8),仕訳日記帳!B3237,IF(AND(OR($A3237=Sheet2!$A$10,$A3237=Sheet2!$A$11,$A3237=Sheet2!$A$12,$A3237=Sheet2!$A$13,$A3237=Sheet2!$A$14,$A3237=Sheet2!$A$15,$A3237=Sheet2!$A$16,$A3237=Sheet2!$A$17),Sheet2!$B$9&lt;=仕訳日記帳!$N3237&lt;Sheet2!$C$10),仕訳日記帳!B3237,""))))</f>
        <v/>
      </c>
      <c r="D3237" s="265" t="str">
        <f>IF(AND($A3237=Sheet2!$A$2,仕訳日記帳!$N3237&gt;=Sheet2!$B$2),仕訳日記帳!N3237,IF(AND(OR($A3237=Sheet2!$A$3,$A3237=Sheet2!$A$4,$A3237=Sheet2!$A$5,$A3237=Sheet2!$A$6,$A3237=Sheet2!$A$7,$A3237=Sheet2!$A$9),仕訳日記帳!$N3237&gt;=Sheet2!$B$3),仕訳日記帳!N3237,IF(AND($A3237=Sheet2!$A$8,仕訳日記帳!$N3237&gt;=Sheet2!$B$8),仕訳日記帳!N3237,IF(AND(OR($A3237=Sheet2!$A$10,$A3237=Sheet2!$A$11,$A3237=Sheet2!$A$12,$A3237=Sheet2!$A$13,$A3237=Sheet2!$A$14,$A3237=Sheet2!$A$15,$A3237=Sheet2!$A$16,$A3237=Sheet2!$A$17),Sheet2!$B$9&lt;=仕訳日記帳!$N3237&lt;Sheet2!$C$10),仕訳日記帳!N3237,""))))</f>
        <v/>
      </c>
      <c r="E3237" s="263" t="str">
        <f>IF(AND($A3237=Sheet2!$A$2,仕訳日記帳!$N3237&gt;=Sheet2!$B$2),仕訳日記帳!G3237,IF(AND(OR($A3237=Sheet2!$A$3,$A3237=Sheet2!$A$4,$A3237=Sheet2!$A$5,$A3237=Sheet2!$A$6,$A3237=Sheet2!$A$7,$A3237=Sheet2!$A$9),仕訳日記帳!$N3237&gt;=Sheet2!$B$3),仕訳日記帳!G3237,IF(AND($A3237=Sheet2!$A$8,仕訳日記帳!$N3237&gt;=Sheet2!$B$8),仕訳日記帳!G3237,IF(AND(OR($A3237=Sheet2!$A$10,$A3237=Sheet2!$A$11,$A3237=Sheet2!$A$12,$A3237=Sheet2!$A$13,$A3237=Sheet2!$A$14,$A3237=Sheet2!$A$15,$A3237=Sheet2!$A$16,$A3237=Sheet2!$A$17),Sheet2!$B$9&lt;=仕訳日記帳!$N3237&lt;Sheet2!$C$10),仕訳日記帳!G3237,""))))</f>
        <v/>
      </c>
      <c r="G3237" t="str">
        <f>IF(OR(A3237=Sheet2!$A$2,A3237=Sheet2!$A$3,A3237=Sheet2!$A$4,A3237=Sheet2!$A$5,A3237=Sheet2!$A$6,A3237=Sheet2!$A$7,A3237=Sheet2!$A$8,A3237=Sheet2!$A$9,A3237=Sheet2!$A$10,A3237=Sheet2!$A$11,A3237=Sheet2!$A$12,$A$2=Sheet2!$A$13,A3237=Sheet2!$A$14,$A$2=Sheet2!$A$15,$A$2=Sheet2!$A$16,A3237=Sheet2!$A$17),"該当","")</f>
        <v/>
      </c>
      <c r="H3237" t="str">
        <f>IF(OR(A3237="",G3237=""),"",COUNTIF($G$2:G3237,"該当"))</f>
        <v/>
      </c>
    </row>
    <row r="3238" spans="1:8">
      <c r="A3238" t="str">
        <f>IF(AND(仕訳日記帳!D3238=Sheet2!$A$2,仕訳日記帳!$N3238&gt;=Sheet2!$B$2),仕訳日記帳!D3238,IF(AND(OR(仕訳日記帳!D3238=Sheet2!$A$3,仕訳日記帳!D3238=Sheet2!$A$4,仕訳日記帳!D3238=Sheet2!$A$5,仕訳日記帳!D3238=Sheet2!$A$6,仕訳日記帳!D3238=Sheet2!$A$7,仕訳日記帳!D3238=Sheet2!$A$9),仕訳日記帳!$N3238&gt;=Sheet2!$B$3),仕訳日記帳!D3238,IF(AND(仕訳日記帳!D3238=Sheet2!$A$8,仕訳日記帳!$N3238&gt;=Sheet2!$B$8),仕訳日記帳!D3238,IF(AND(OR(仕訳日記帳!D3238=Sheet2!$A$10,仕訳日記帳!D3238=Sheet2!$A$11,仕訳日記帳!D3238=Sheet2!$A$12,仕訳日記帳!D3238=Sheet2!$A$13,仕訳日記帳!D3238=Sheet2!$A$14,仕訳日記帳!D3238=Sheet2!$A$15,仕訳日記帳!D3238=Sheet2!$A$16,仕訳日記帳!D3238=Sheet2!$A$17),Sheet2!$B$9&lt;=仕訳日記帳!$N3238&lt;Sheet2!$C$10),仕訳日記帳!D3238,""))))</f>
        <v/>
      </c>
      <c r="B3238" s="263" t="str">
        <f>IF(AND($A3238=Sheet2!$A$2,仕訳日記帳!$N3238&gt;=Sheet2!$B$2),仕訳日記帳!A3238,IF(AND(OR($A3238=Sheet2!$A$3,$A3238=Sheet2!$A$4,$A3238=Sheet2!$A$5,$A3238=Sheet2!$A$6,$A3238=Sheet2!$A$7,$A3238=Sheet2!$A$9),仕訳日記帳!$N3238&gt;=Sheet2!$B$3),仕訳日記帳!A3238,IF(AND($A3238=Sheet2!$A$8,仕訳日記帳!$N3238&gt;=Sheet2!$B$8),仕訳日記帳!A3238,IF(AND(OR($A3238=Sheet2!$A$10,$A3238=Sheet2!$A$11,$A3238=Sheet2!$A$12,$A3238=Sheet2!$A$13,$A3238=Sheet2!$A$14,$A3238=Sheet2!$A$15,$A3238=Sheet2!$A$16,$A3238=Sheet2!$A$17),Sheet2!$B$9&lt;=仕訳日記帳!$N3238&lt;Sheet2!$C$10),仕訳日記帳!A3238,""))))</f>
        <v/>
      </c>
      <c r="C3238" t="str">
        <f>IF(AND($A3238=Sheet2!$A$2,仕訳日記帳!$N3238&gt;=Sheet2!$B$2),仕訳日記帳!B3238,IF(AND(OR($A3238=Sheet2!$A$3,$A3238=Sheet2!$A$4,$A3238=Sheet2!$A$5,$A3238=Sheet2!$A$6,$A3238=Sheet2!$A$7,$A3238=Sheet2!$A$9),仕訳日記帳!$N3238&gt;=Sheet2!$B$3),仕訳日記帳!B3238,IF(AND($A3238=Sheet2!$A$8,仕訳日記帳!$N3238&gt;=Sheet2!$B$8),仕訳日記帳!B3238,IF(AND(OR($A3238=Sheet2!$A$10,$A3238=Sheet2!$A$11,$A3238=Sheet2!$A$12,$A3238=Sheet2!$A$13,$A3238=Sheet2!$A$14,$A3238=Sheet2!$A$15,$A3238=Sheet2!$A$16,$A3238=Sheet2!$A$17),Sheet2!$B$9&lt;=仕訳日記帳!$N3238&lt;Sheet2!$C$10),仕訳日記帳!B3238,""))))</f>
        <v/>
      </c>
      <c r="D3238" s="265" t="str">
        <f>IF(AND($A3238=Sheet2!$A$2,仕訳日記帳!$N3238&gt;=Sheet2!$B$2),仕訳日記帳!N3238,IF(AND(OR($A3238=Sheet2!$A$3,$A3238=Sheet2!$A$4,$A3238=Sheet2!$A$5,$A3238=Sheet2!$A$6,$A3238=Sheet2!$A$7,$A3238=Sheet2!$A$9),仕訳日記帳!$N3238&gt;=Sheet2!$B$3),仕訳日記帳!N3238,IF(AND($A3238=Sheet2!$A$8,仕訳日記帳!$N3238&gt;=Sheet2!$B$8),仕訳日記帳!N3238,IF(AND(OR($A3238=Sheet2!$A$10,$A3238=Sheet2!$A$11,$A3238=Sheet2!$A$12,$A3238=Sheet2!$A$13,$A3238=Sheet2!$A$14,$A3238=Sheet2!$A$15,$A3238=Sheet2!$A$16,$A3238=Sheet2!$A$17),Sheet2!$B$9&lt;=仕訳日記帳!$N3238&lt;Sheet2!$C$10),仕訳日記帳!N3238,""))))</f>
        <v/>
      </c>
      <c r="E3238" s="263" t="str">
        <f>IF(AND($A3238=Sheet2!$A$2,仕訳日記帳!$N3238&gt;=Sheet2!$B$2),仕訳日記帳!G3238,IF(AND(OR($A3238=Sheet2!$A$3,$A3238=Sheet2!$A$4,$A3238=Sheet2!$A$5,$A3238=Sheet2!$A$6,$A3238=Sheet2!$A$7,$A3238=Sheet2!$A$9),仕訳日記帳!$N3238&gt;=Sheet2!$B$3),仕訳日記帳!G3238,IF(AND($A3238=Sheet2!$A$8,仕訳日記帳!$N3238&gt;=Sheet2!$B$8),仕訳日記帳!G3238,IF(AND(OR($A3238=Sheet2!$A$10,$A3238=Sheet2!$A$11,$A3238=Sheet2!$A$12,$A3238=Sheet2!$A$13,$A3238=Sheet2!$A$14,$A3238=Sheet2!$A$15,$A3238=Sheet2!$A$16,$A3238=Sheet2!$A$17),Sheet2!$B$9&lt;=仕訳日記帳!$N3238&lt;Sheet2!$C$10),仕訳日記帳!G3238,""))))</f>
        <v/>
      </c>
      <c r="G3238" t="str">
        <f>IF(OR(A3238=Sheet2!$A$2,A3238=Sheet2!$A$3,A3238=Sheet2!$A$4,A3238=Sheet2!$A$5,A3238=Sheet2!$A$6,A3238=Sheet2!$A$7,A3238=Sheet2!$A$8,A3238=Sheet2!$A$9,A3238=Sheet2!$A$10,A3238=Sheet2!$A$11,A3238=Sheet2!$A$12,$A$2=Sheet2!$A$13,A3238=Sheet2!$A$14,$A$2=Sheet2!$A$15,$A$2=Sheet2!$A$16,A3238=Sheet2!$A$17),"該当","")</f>
        <v/>
      </c>
      <c r="H3238" t="str">
        <f>IF(OR(A3238="",G3238=""),"",COUNTIF($G$2:G3238,"該当"))</f>
        <v/>
      </c>
    </row>
    <row r="3239" spans="1:8">
      <c r="A3239" t="str">
        <f>IF(AND(仕訳日記帳!D3239=Sheet2!$A$2,仕訳日記帳!$N3239&gt;=Sheet2!$B$2),仕訳日記帳!D3239,IF(AND(OR(仕訳日記帳!D3239=Sheet2!$A$3,仕訳日記帳!D3239=Sheet2!$A$4,仕訳日記帳!D3239=Sheet2!$A$5,仕訳日記帳!D3239=Sheet2!$A$6,仕訳日記帳!D3239=Sheet2!$A$7,仕訳日記帳!D3239=Sheet2!$A$9),仕訳日記帳!$N3239&gt;=Sheet2!$B$3),仕訳日記帳!D3239,IF(AND(仕訳日記帳!D3239=Sheet2!$A$8,仕訳日記帳!$N3239&gt;=Sheet2!$B$8),仕訳日記帳!D3239,IF(AND(OR(仕訳日記帳!D3239=Sheet2!$A$10,仕訳日記帳!D3239=Sheet2!$A$11,仕訳日記帳!D3239=Sheet2!$A$12,仕訳日記帳!D3239=Sheet2!$A$13,仕訳日記帳!D3239=Sheet2!$A$14,仕訳日記帳!D3239=Sheet2!$A$15,仕訳日記帳!D3239=Sheet2!$A$16,仕訳日記帳!D3239=Sheet2!$A$17),Sheet2!$B$9&lt;=仕訳日記帳!$N3239&lt;Sheet2!$C$10),仕訳日記帳!D3239,""))))</f>
        <v/>
      </c>
      <c r="B3239" s="263" t="str">
        <f>IF(AND($A3239=Sheet2!$A$2,仕訳日記帳!$N3239&gt;=Sheet2!$B$2),仕訳日記帳!A3239,IF(AND(OR($A3239=Sheet2!$A$3,$A3239=Sheet2!$A$4,$A3239=Sheet2!$A$5,$A3239=Sheet2!$A$6,$A3239=Sheet2!$A$7,$A3239=Sheet2!$A$9),仕訳日記帳!$N3239&gt;=Sheet2!$B$3),仕訳日記帳!A3239,IF(AND($A3239=Sheet2!$A$8,仕訳日記帳!$N3239&gt;=Sheet2!$B$8),仕訳日記帳!A3239,IF(AND(OR($A3239=Sheet2!$A$10,$A3239=Sheet2!$A$11,$A3239=Sheet2!$A$12,$A3239=Sheet2!$A$13,$A3239=Sheet2!$A$14,$A3239=Sheet2!$A$15,$A3239=Sheet2!$A$16,$A3239=Sheet2!$A$17),Sheet2!$B$9&lt;=仕訳日記帳!$N3239&lt;Sheet2!$C$10),仕訳日記帳!A3239,""))))</f>
        <v/>
      </c>
      <c r="C3239" t="str">
        <f>IF(AND($A3239=Sheet2!$A$2,仕訳日記帳!$N3239&gt;=Sheet2!$B$2),仕訳日記帳!B3239,IF(AND(OR($A3239=Sheet2!$A$3,$A3239=Sheet2!$A$4,$A3239=Sheet2!$A$5,$A3239=Sheet2!$A$6,$A3239=Sheet2!$A$7,$A3239=Sheet2!$A$9),仕訳日記帳!$N3239&gt;=Sheet2!$B$3),仕訳日記帳!B3239,IF(AND($A3239=Sheet2!$A$8,仕訳日記帳!$N3239&gt;=Sheet2!$B$8),仕訳日記帳!B3239,IF(AND(OR($A3239=Sheet2!$A$10,$A3239=Sheet2!$A$11,$A3239=Sheet2!$A$12,$A3239=Sheet2!$A$13,$A3239=Sheet2!$A$14,$A3239=Sheet2!$A$15,$A3239=Sheet2!$A$16,$A3239=Sheet2!$A$17),Sheet2!$B$9&lt;=仕訳日記帳!$N3239&lt;Sheet2!$C$10),仕訳日記帳!B3239,""))))</f>
        <v/>
      </c>
      <c r="D3239" s="265" t="str">
        <f>IF(AND($A3239=Sheet2!$A$2,仕訳日記帳!$N3239&gt;=Sheet2!$B$2),仕訳日記帳!N3239,IF(AND(OR($A3239=Sheet2!$A$3,$A3239=Sheet2!$A$4,$A3239=Sheet2!$A$5,$A3239=Sheet2!$A$6,$A3239=Sheet2!$A$7,$A3239=Sheet2!$A$9),仕訳日記帳!$N3239&gt;=Sheet2!$B$3),仕訳日記帳!N3239,IF(AND($A3239=Sheet2!$A$8,仕訳日記帳!$N3239&gt;=Sheet2!$B$8),仕訳日記帳!N3239,IF(AND(OR($A3239=Sheet2!$A$10,$A3239=Sheet2!$A$11,$A3239=Sheet2!$A$12,$A3239=Sheet2!$A$13,$A3239=Sheet2!$A$14,$A3239=Sheet2!$A$15,$A3239=Sheet2!$A$16,$A3239=Sheet2!$A$17),Sheet2!$B$9&lt;=仕訳日記帳!$N3239&lt;Sheet2!$C$10),仕訳日記帳!N3239,""))))</f>
        <v/>
      </c>
      <c r="E3239" s="263" t="str">
        <f>IF(AND($A3239=Sheet2!$A$2,仕訳日記帳!$N3239&gt;=Sheet2!$B$2),仕訳日記帳!G3239,IF(AND(OR($A3239=Sheet2!$A$3,$A3239=Sheet2!$A$4,$A3239=Sheet2!$A$5,$A3239=Sheet2!$A$6,$A3239=Sheet2!$A$7,$A3239=Sheet2!$A$9),仕訳日記帳!$N3239&gt;=Sheet2!$B$3),仕訳日記帳!G3239,IF(AND($A3239=Sheet2!$A$8,仕訳日記帳!$N3239&gt;=Sheet2!$B$8),仕訳日記帳!G3239,IF(AND(OR($A3239=Sheet2!$A$10,$A3239=Sheet2!$A$11,$A3239=Sheet2!$A$12,$A3239=Sheet2!$A$13,$A3239=Sheet2!$A$14,$A3239=Sheet2!$A$15,$A3239=Sheet2!$A$16,$A3239=Sheet2!$A$17),Sheet2!$B$9&lt;=仕訳日記帳!$N3239&lt;Sheet2!$C$10),仕訳日記帳!G3239,""))))</f>
        <v/>
      </c>
      <c r="G3239" t="str">
        <f>IF(OR(A3239=Sheet2!$A$2,A3239=Sheet2!$A$3,A3239=Sheet2!$A$4,A3239=Sheet2!$A$5,A3239=Sheet2!$A$6,A3239=Sheet2!$A$7,A3239=Sheet2!$A$8,A3239=Sheet2!$A$9,A3239=Sheet2!$A$10,A3239=Sheet2!$A$11,A3239=Sheet2!$A$12,$A$2=Sheet2!$A$13,A3239=Sheet2!$A$14,$A$2=Sheet2!$A$15,$A$2=Sheet2!$A$16,A3239=Sheet2!$A$17),"該当","")</f>
        <v/>
      </c>
      <c r="H3239" t="str">
        <f>IF(OR(A3239="",G3239=""),"",COUNTIF($G$2:G3239,"該当"))</f>
        <v/>
      </c>
    </row>
    <row r="3240" spans="1:8">
      <c r="A3240" t="str">
        <f>IF(AND(仕訳日記帳!D3240=Sheet2!$A$2,仕訳日記帳!$N3240&gt;=Sheet2!$B$2),仕訳日記帳!D3240,IF(AND(OR(仕訳日記帳!D3240=Sheet2!$A$3,仕訳日記帳!D3240=Sheet2!$A$4,仕訳日記帳!D3240=Sheet2!$A$5,仕訳日記帳!D3240=Sheet2!$A$6,仕訳日記帳!D3240=Sheet2!$A$7,仕訳日記帳!D3240=Sheet2!$A$9),仕訳日記帳!$N3240&gt;=Sheet2!$B$3),仕訳日記帳!D3240,IF(AND(仕訳日記帳!D3240=Sheet2!$A$8,仕訳日記帳!$N3240&gt;=Sheet2!$B$8),仕訳日記帳!D3240,IF(AND(OR(仕訳日記帳!D3240=Sheet2!$A$10,仕訳日記帳!D3240=Sheet2!$A$11,仕訳日記帳!D3240=Sheet2!$A$12,仕訳日記帳!D3240=Sheet2!$A$13,仕訳日記帳!D3240=Sheet2!$A$14,仕訳日記帳!D3240=Sheet2!$A$15,仕訳日記帳!D3240=Sheet2!$A$16,仕訳日記帳!D3240=Sheet2!$A$17),Sheet2!$B$9&lt;=仕訳日記帳!$N3240&lt;Sheet2!$C$10),仕訳日記帳!D3240,""))))</f>
        <v/>
      </c>
      <c r="B3240" s="263" t="str">
        <f>IF(AND($A3240=Sheet2!$A$2,仕訳日記帳!$N3240&gt;=Sheet2!$B$2),仕訳日記帳!A3240,IF(AND(OR($A3240=Sheet2!$A$3,$A3240=Sheet2!$A$4,$A3240=Sheet2!$A$5,$A3240=Sheet2!$A$6,$A3240=Sheet2!$A$7,$A3240=Sheet2!$A$9),仕訳日記帳!$N3240&gt;=Sheet2!$B$3),仕訳日記帳!A3240,IF(AND($A3240=Sheet2!$A$8,仕訳日記帳!$N3240&gt;=Sheet2!$B$8),仕訳日記帳!A3240,IF(AND(OR($A3240=Sheet2!$A$10,$A3240=Sheet2!$A$11,$A3240=Sheet2!$A$12,$A3240=Sheet2!$A$13,$A3240=Sheet2!$A$14,$A3240=Sheet2!$A$15,$A3240=Sheet2!$A$16,$A3240=Sheet2!$A$17),Sheet2!$B$9&lt;=仕訳日記帳!$N3240&lt;Sheet2!$C$10),仕訳日記帳!A3240,""))))</f>
        <v/>
      </c>
      <c r="C3240" t="str">
        <f>IF(AND($A3240=Sheet2!$A$2,仕訳日記帳!$N3240&gt;=Sheet2!$B$2),仕訳日記帳!B3240,IF(AND(OR($A3240=Sheet2!$A$3,$A3240=Sheet2!$A$4,$A3240=Sheet2!$A$5,$A3240=Sheet2!$A$6,$A3240=Sheet2!$A$7,$A3240=Sheet2!$A$9),仕訳日記帳!$N3240&gt;=Sheet2!$B$3),仕訳日記帳!B3240,IF(AND($A3240=Sheet2!$A$8,仕訳日記帳!$N3240&gt;=Sheet2!$B$8),仕訳日記帳!B3240,IF(AND(OR($A3240=Sheet2!$A$10,$A3240=Sheet2!$A$11,$A3240=Sheet2!$A$12,$A3240=Sheet2!$A$13,$A3240=Sheet2!$A$14,$A3240=Sheet2!$A$15,$A3240=Sheet2!$A$16,$A3240=Sheet2!$A$17),Sheet2!$B$9&lt;=仕訳日記帳!$N3240&lt;Sheet2!$C$10),仕訳日記帳!B3240,""))))</f>
        <v/>
      </c>
      <c r="D3240" s="265" t="str">
        <f>IF(AND($A3240=Sheet2!$A$2,仕訳日記帳!$N3240&gt;=Sheet2!$B$2),仕訳日記帳!N3240,IF(AND(OR($A3240=Sheet2!$A$3,$A3240=Sheet2!$A$4,$A3240=Sheet2!$A$5,$A3240=Sheet2!$A$6,$A3240=Sheet2!$A$7,$A3240=Sheet2!$A$9),仕訳日記帳!$N3240&gt;=Sheet2!$B$3),仕訳日記帳!N3240,IF(AND($A3240=Sheet2!$A$8,仕訳日記帳!$N3240&gt;=Sheet2!$B$8),仕訳日記帳!N3240,IF(AND(OR($A3240=Sheet2!$A$10,$A3240=Sheet2!$A$11,$A3240=Sheet2!$A$12,$A3240=Sheet2!$A$13,$A3240=Sheet2!$A$14,$A3240=Sheet2!$A$15,$A3240=Sheet2!$A$16,$A3240=Sheet2!$A$17),Sheet2!$B$9&lt;=仕訳日記帳!$N3240&lt;Sheet2!$C$10),仕訳日記帳!N3240,""))))</f>
        <v/>
      </c>
      <c r="E3240" s="263" t="str">
        <f>IF(AND($A3240=Sheet2!$A$2,仕訳日記帳!$N3240&gt;=Sheet2!$B$2),仕訳日記帳!G3240,IF(AND(OR($A3240=Sheet2!$A$3,$A3240=Sheet2!$A$4,$A3240=Sheet2!$A$5,$A3240=Sheet2!$A$6,$A3240=Sheet2!$A$7,$A3240=Sheet2!$A$9),仕訳日記帳!$N3240&gt;=Sheet2!$B$3),仕訳日記帳!G3240,IF(AND($A3240=Sheet2!$A$8,仕訳日記帳!$N3240&gt;=Sheet2!$B$8),仕訳日記帳!G3240,IF(AND(OR($A3240=Sheet2!$A$10,$A3240=Sheet2!$A$11,$A3240=Sheet2!$A$12,$A3240=Sheet2!$A$13,$A3240=Sheet2!$A$14,$A3240=Sheet2!$A$15,$A3240=Sheet2!$A$16,$A3240=Sheet2!$A$17),Sheet2!$B$9&lt;=仕訳日記帳!$N3240&lt;Sheet2!$C$10),仕訳日記帳!G3240,""))))</f>
        <v/>
      </c>
      <c r="G3240" t="str">
        <f>IF(OR(A3240=Sheet2!$A$2,A3240=Sheet2!$A$3,A3240=Sheet2!$A$4,A3240=Sheet2!$A$5,A3240=Sheet2!$A$6,A3240=Sheet2!$A$7,A3240=Sheet2!$A$8,A3240=Sheet2!$A$9,A3240=Sheet2!$A$10,A3240=Sheet2!$A$11,A3240=Sheet2!$A$12,$A$2=Sheet2!$A$13,A3240=Sheet2!$A$14,$A$2=Sheet2!$A$15,$A$2=Sheet2!$A$16,A3240=Sheet2!$A$17),"該当","")</f>
        <v/>
      </c>
      <c r="H3240" t="str">
        <f>IF(OR(A3240="",G3240=""),"",COUNTIF($G$2:G3240,"該当"))</f>
        <v/>
      </c>
    </row>
    <row r="3241" spans="1:8">
      <c r="A3241" t="str">
        <f>IF(AND(仕訳日記帳!D3241=Sheet2!$A$2,仕訳日記帳!$N3241&gt;=Sheet2!$B$2),仕訳日記帳!D3241,IF(AND(OR(仕訳日記帳!D3241=Sheet2!$A$3,仕訳日記帳!D3241=Sheet2!$A$4,仕訳日記帳!D3241=Sheet2!$A$5,仕訳日記帳!D3241=Sheet2!$A$6,仕訳日記帳!D3241=Sheet2!$A$7,仕訳日記帳!D3241=Sheet2!$A$9),仕訳日記帳!$N3241&gt;=Sheet2!$B$3),仕訳日記帳!D3241,IF(AND(仕訳日記帳!D3241=Sheet2!$A$8,仕訳日記帳!$N3241&gt;=Sheet2!$B$8),仕訳日記帳!D3241,IF(AND(OR(仕訳日記帳!D3241=Sheet2!$A$10,仕訳日記帳!D3241=Sheet2!$A$11,仕訳日記帳!D3241=Sheet2!$A$12,仕訳日記帳!D3241=Sheet2!$A$13,仕訳日記帳!D3241=Sheet2!$A$14,仕訳日記帳!D3241=Sheet2!$A$15,仕訳日記帳!D3241=Sheet2!$A$16,仕訳日記帳!D3241=Sheet2!$A$17),Sheet2!$B$9&lt;=仕訳日記帳!$N3241&lt;Sheet2!$C$10),仕訳日記帳!D3241,""))))</f>
        <v/>
      </c>
      <c r="B3241" s="263" t="str">
        <f>IF(AND($A3241=Sheet2!$A$2,仕訳日記帳!$N3241&gt;=Sheet2!$B$2),仕訳日記帳!A3241,IF(AND(OR($A3241=Sheet2!$A$3,$A3241=Sheet2!$A$4,$A3241=Sheet2!$A$5,$A3241=Sheet2!$A$6,$A3241=Sheet2!$A$7,$A3241=Sheet2!$A$9),仕訳日記帳!$N3241&gt;=Sheet2!$B$3),仕訳日記帳!A3241,IF(AND($A3241=Sheet2!$A$8,仕訳日記帳!$N3241&gt;=Sheet2!$B$8),仕訳日記帳!A3241,IF(AND(OR($A3241=Sheet2!$A$10,$A3241=Sheet2!$A$11,$A3241=Sheet2!$A$12,$A3241=Sheet2!$A$13,$A3241=Sheet2!$A$14,$A3241=Sheet2!$A$15,$A3241=Sheet2!$A$16,$A3241=Sheet2!$A$17),Sheet2!$B$9&lt;=仕訳日記帳!$N3241&lt;Sheet2!$C$10),仕訳日記帳!A3241,""))))</f>
        <v/>
      </c>
      <c r="C3241" t="str">
        <f>IF(AND($A3241=Sheet2!$A$2,仕訳日記帳!$N3241&gt;=Sheet2!$B$2),仕訳日記帳!B3241,IF(AND(OR($A3241=Sheet2!$A$3,$A3241=Sheet2!$A$4,$A3241=Sheet2!$A$5,$A3241=Sheet2!$A$6,$A3241=Sheet2!$A$7,$A3241=Sheet2!$A$9),仕訳日記帳!$N3241&gt;=Sheet2!$B$3),仕訳日記帳!B3241,IF(AND($A3241=Sheet2!$A$8,仕訳日記帳!$N3241&gt;=Sheet2!$B$8),仕訳日記帳!B3241,IF(AND(OR($A3241=Sheet2!$A$10,$A3241=Sheet2!$A$11,$A3241=Sheet2!$A$12,$A3241=Sheet2!$A$13,$A3241=Sheet2!$A$14,$A3241=Sheet2!$A$15,$A3241=Sheet2!$A$16,$A3241=Sheet2!$A$17),Sheet2!$B$9&lt;=仕訳日記帳!$N3241&lt;Sheet2!$C$10),仕訳日記帳!B3241,""))))</f>
        <v/>
      </c>
      <c r="D3241" s="265" t="str">
        <f>IF(AND($A3241=Sheet2!$A$2,仕訳日記帳!$N3241&gt;=Sheet2!$B$2),仕訳日記帳!N3241,IF(AND(OR($A3241=Sheet2!$A$3,$A3241=Sheet2!$A$4,$A3241=Sheet2!$A$5,$A3241=Sheet2!$A$6,$A3241=Sheet2!$A$7,$A3241=Sheet2!$A$9),仕訳日記帳!$N3241&gt;=Sheet2!$B$3),仕訳日記帳!N3241,IF(AND($A3241=Sheet2!$A$8,仕訳日記帳!$N3241&gt;=Sheet2!$B$8),仕訳日記帳!N3241,IF(AND(OR($A3241=Sheet2!$A$10,$A3241=Sheet2!$A$11,$A3241=Sheet2!$A$12,$A3241=Sheet2!$A$13,$A3241=Sheet2!$A$14,$A3241=Sheet2!$A$15,$A3241=Sheet2!$A$16,$A3241=Sheet2!$A$17),Sheet2!$B$9&lt;=仕訳日記帳!$N3241&lt;Sheet2!$C$10),仕訳日記帳!N3241,""))))</f>
        <v/>
      </c>
      <c r="E3241" s="263" t="str">
        <f>IF(AND($A3241=Sheet2!$A$2,仕訳日記帳!$N3241&gt;=Sheet2!$B$2),仕訳日記帳!G3241,IF(AND(OR($A3241=Sheet2!$A$3,$A3241=Sheet2!$A$4,$A3241=Sheet2!$A$5,$A3241=Sheet2!$A$6,$A3241=Sheet2!$A$7,$A3241=Sheet2!$A$9),仕訳日記帳!$N3241&gt;=Sheet2!$B$3),仕訳日記帳!G3241,IF(AND($A3241=Sheet2!$A$8,仕訳日記帳!$N3241&gt;=Sheet2!$B$8),仕訳日記帳!G3241,IF(AND(OR($A3241=Sheet2!$A$10,$A3241=Sheet2!$A$11,$A3241=Sheet2!$A$12,$A3241=Sheet2!$A$13,$A3241=Sheet2!$A$14,$A3241=Sheet2!$A$15,$A3241=Sheet2!$A$16,$A3241=Sheet2!$A$17),Sheet2!$B$9&lt;=仕訳日記帳!$N3241&lt;Sheet2!$C$10),仕訳日記帳!G3241,""))))</f>
        <v/>
      </c>
      <c r="G3241" t="str">
        <f>IF(OR(A3241=Sheet2!$A$2,A3241=Sheet2!$A$3,A3241=Sheet2!$A$4,A3241=Sheet2!$A$5,A3241=Sheet2!$A$6,A3241=Sheet2!$A$7,A3241=Sheet2!$A$8,A3241=Sheet2!$A$9,A3241=Sheet2!$A$10,A3241=Sheet2!$A$11,A3241=Sheet2!$A$12,$A$2=Sheet2!$A$13,A3241=Sheet2!$A$14,$A$2=Sheet2!$A$15,$A$2=Sheet2!$A$16,A3241=Sheet2!$A$17),"該当","")</f>
        <v/>
      </c>
      <c r="H3241" t="str">
        <f>IF(OR(A3241="",G3241=""),"",COUNTIF($G$2:G3241,"該当"))</f>
        <v/>
      </c>
    </row>
    <row r="3242" spans="1:8">
      <c r="A3242" t="str">
        <f>IF(AND(仕訳日記帳!D3242=Sheet2!$A$2,仕訳日記帳!$N3242&gt;=Sheet2!$B$2),仕訳日記帳!D3242,IF(AND(OR(仕訳日記帳!D3242=Sheet2!$A$3,仕訳日記帳!D3242=Sheet2!$A$4,仕訳日記帳!D3242=Sheet2!$A$5,仕訳日記帳!D3242=Sheet2!$A$6,仕訳日記帳!D3242=Sheet2!$A$7,仕訳日記帳!D3242=Sheet2!$A$9),仕訳日記帳!$N3242&gt;=Sheet2!$B$3),仕訳日記帳!D3242,IF(AND(仕訳日記帳!D3242=Sheet2!$A$8,仕訳日記帳!$N3242&gt;=Sheet2!$B$8),仕訳日記帳!D3242,IF(AND(OR(仕訳日記帳!D3242=Sheet2!$A$10,仕訳日記帳!D3242=Sheet2!$A$11,仕訳日記帳!D3242=Sheet2!$A$12,仕訳日記帳!D3242=Sheet2!$A$13,仕訳日記帳!D3242=Sheet2!$A$14,仕訳日記帳!D3242=Sheet2!$A$15,仕訳日記帳!D3242=Sheet2!$A$16,仕訳日記帳!D3242=Sheet2!$A$17),Sheet2!$B$9&lt;=仕訳日記帳!$N3242&lt;Sheet2!$C$10),仕訳日記帳!D3242,""))))</f>
        <v/>
      </c>
      <c r="B3242" s="263" t="str">
        <f>IF(AND($A3242=Sheet2!$A$2,仕訳日記帳!$N3242&gt;=Sheet2!$B$2),仕訳日記帳!A3242,IF(AND(OR($A3242=Sheet2!$A$3,$A3242=Sheet2!$A$4,$A3242=Sheet2!$A$5,$A3242=Sheet2!$A$6,$A3242=Sheet2!$A$7,$A3242=Sheet2!$A$9),仕訳日記帳!$N3242&gt;=Sheet2!$B$3),仕訳日記帳!A3242,IF(AND($A3242=Sheet2!$A$8,仕訳日記帳!$N3242&gt;=Sheet2!$B$8),仕訳日記帳!A3242,IF(AND(OR($A3242=Sheet2!$A$10,$A3242=Sheet2!$A$11,$A3242=Sheet2!$A$12,$A3242=Sheet2!$A$13,$A3242=Sheet2!$A$14,$A3242=Sheet2!$A$15,$A3242=Sheet2!$A$16,$A3242=Sheet2!$A$17),Sheet2!$B$9&lt;=仕訳日記帳!$N3242&lt;Sheet2!$C$10),仕訳日記帳!A3242,""))))</f>
        <v/>
      </c>
      <c r="C3242" t="str">
        <f>IF(AND($A3242=Sheet2!$A$2,仕訳日記帳!$N3242&gt;=Sheet2!$B$2),仕訳日記帳!B3242,IF(AND(OR($A3242=Sheet2!$A$3,$A3242=Sheet2!$A$4,$A3242=Sheet2!$A$5,$A3242=Sheet2!$A$6,$A3242=Sheet2!$A$7,$A3242=Sheet2!$A$9),仕訳日記帳!$N3242&gt;=Sheet2!$B$3),仕訳日記帳!B3242,IF(AND($A3242=Sheet2!$A$8,仕訳日記帳!$N3242&gt;=Sheet2!$B$8),仕訳日記帳!B3242,IF(AND(OR($A3242=Sheet2!$A$10,$A3242=Sheet2!$A$11,$A3242=Sheet2!$A$12,$A3242=Sheet2!$A$13,$A3242=Sheet2!$A$14,$A3242=Sheet2!$A$15,$A3242=Sheet2!$A$16,$A3242=Sheet2!$A$17),Sheet2!$B$9&lt;=仕訳日記帳!$N3242&lt;Sheet2!$C$10),仕訳日記帳!B3242,""))))</f>
        <v/>
      </c>
      <c r="D3242" s="265" t="str">
        <f>IF(AND($A3242=Sheet2!$A$2,仕訳日記帳!$N3242&gt;=Sheet2!$B$2),仕訳日記帳!N3242,IF(AND(OR($A3242=Sheet2!$A$3,$A3242=Sheet2!$A$4,$A3242=Sheet2!$A$5,$A3242=Sheet2!$A$6,$A3242=Sheet2!$A$7,$A3242=Sheet2!$A$9),仕訳日記帳!$N3242&gt;=Sheet2!$B$3),仕訳日記帳!N3242,IF(AND($A3242=Sheet2!$A$8,仕訳日記帳!$N3242&gt;=Sheet2!$B$8),仕訳日記帳!N3242,IF(AND(OR($A3242=Sheet2!$A$10,$A3242=Sheet2!$A$11,$A3242=Sheet2!$A$12,$A3242=Sheet2!$A$13,$A3242=Sheet2!$A$14,$A3242=Sheet2!$A$15,$A3242=Sheet2!$A$16,$A3242=Sheet2!$A$17),Sheet2!$B$9&lt;=仕訳日記帳!$N3242&lt;Sheet2!$C$10),仕訳日記帳!N3242,""))))</f>
        <v/>
      </c>
      <c r="E3242" s="263" t="str">
        <f>IF(AND($A3242=Sheet2!$A$2,仕訳日記帳!$N3242&gt;=Sheet2!$B$2),仕訳日記帳!G3242,IF(AND(OR($A3242=Sheet2!$A$3,$A3242=Sheet2!$A$4,$A3242=Sheet2!$A$5,$A3242=Sheet2!$A$6,$A3242=Sheet2!$A$7,$A3242=Sheet2!$A$9),仕訳日記帳!$N3242&gt;=Sheet2!$B$3),仕訳日記帳!G3242,IF(AND($A3242=Sheet2!$A$8,仕訳日記帳!$N3242&gt;=Sheet2!$B$8),仕訳日記帳!G3242,IF(AND(OR($A3242=Sheet2!$A$10,$A3242=Sheet2!$A$11,$A3242=Sheet2!$A$12,$A3242=Sheet2!$A$13,$A3242=Sheet2!$A$14,$A3242=Sheet2!$A$15,$A3242=Sheet2!$A$16,$A3242=Sheet2!$A$17),Sheet2!$B$9&lt;=仕訳日記帳!$N3242&lt;Sheet2!$C$10),仕訳日記帳!G3242,""))))</f>
        <v/>
      </c>
      <c r="G3242" t="str">
        <f>IF(OR(A3242=Sheet2!$A$2,A3242=Sheet2!$A$3,A3242=Sheet2!$A$4,A3242=Sheet2!$A$5,A3242=Sheet2!$A$6,A3242=Sheet2!$A$7,A3242=Sheet2!$A$8,A3242=Sheet2!$A$9,A3242=Sheet2!$A$10,A3242=Sheet2!$A$11,A3242=Sheet2!$A$12,$A$2=Sheet2!$A$13,A3242=Sheet2!$A$14,$A$2=Sheet2!$A$15,$A$2=Sheet2!$A$16,A3242=Sheet2!$A$17),"該当","")</f>
        <v/>
      </c>
      <c r="H3242" t="str">
        <f>IF(OR(A3242="",G3242=""),"",COUNTIF($G$2:G3242,"該当"))</f>
        <v/>
      </c>
    </row>
    <row r="3243" spans="1:8">
      <c r="A3243" t="str">
        <f>IF(AND(仕訳日記帳!D3243=Sheet2!$A$2,仕訳日記帳!$N3243&gt;=Sheet2!$B$2),仕訳日記帳!D3243,IF(AND(OR(仕訳日記帳!D3243=Sheet2!$A$3,仕訳日記帳!D3243=Sheet2!$A$4,仕訳日記帳!D3243=Sheet2!$A$5,仕訳日記帳!D3243=Sheet2!$A$6,仕訳日記帳!D3243=Sheet2!$A$7,仕訳日記帳!D3243=Sheet2!$A$9),仕訳日記帳!$N3243&gt;=Sheet2!$B$3),仕訳日記帳!D3243,IF(AND(仕訳日記帳!D3243=Sheet2!$A$8,仕訳日記帳!$N3243&gt;=Sheet2!$B$8),仕訳日記帳!D3243,IF(AND(OR(仕訳日記帳!D3243=Sheet2!$A$10,仕訳日記帳!D3243=Sheet2!$A$11,仕訳日記帳!D3243=Sheet2!$A$12,仕訳日記帳!D3243=Sheet2!$A$13,仕訳日記帳!D3243=Sheet2!$A$14,仕訳日記帳!D3243=Sheet2!$A$15,仕訳日記帳!D3243=Sheet2!$A$16,仕訳日記帳!D3243=Sheet2!$A$17),Sheet2!$B$9&lt;=仕訳日記帳!$N3243&lt;Sheet2!$C$10),仕訳日記帳!D3243,""))))</f>
        <v/>
      </c>
      <c r="B3243" s="263" t="str">
        <f>IF(AND($A3243=Sheet2!$A$2,仕訳日記帳!$N3243&gt;=Sheet2!$B$2),仕訳日記帳!A3243,IF(AND(OR($A3243=Sheet2!$A$3,$A3243=Sheet2!$A$4,$A3243=Sheet2!$A$5,$A3243=Sheet2!$A$6,$A3243=Sheet2!$A$7,$A3243=Sheet2!$A$9),仕訳日記帳!$N3243&gt;=Sheet2!$B$3),仕訳日記帳!A3243,IF(AND($A3243=Sheet2!$A$8,仕訳日記帳!$N3243&gt;=Sheet2!$B$8),仕訳日記帳!A3243,IF(AND(OR($A3243=Sheet2!$A$10,$A3243=Sheet2!$A$11,$A3243=Sheet2!$A$12,$A3243=Sheet2!$A$13,$A3243=Sheet2!$A$14,$A3243=Sheet2!$A$15,$A3243=Sheet2!$A$16,$A3243=Sheet2!$A$17),Sheet2!$B$9&lt;=仕訳日記帳!$N3243&lt;Sheet2!$C$10),仕訳日記帳!A3243,""))))</f>
        <v/>
      </c>
      <c r="C3243" t="str">
        <f>IF(AND($A3243=Sheet2!$A$2,仕訳日記帳!$N3243&gt;=Sheet2!$B$2),仕訳日記帳!B3243,IF(AND(OR($A3243=Sheet2!$A$3,$A3243=Sheet2!$A$4,$A3243=Sheet2!$A$5,$A3243=Sheet2!$A$6,$A3243=Sheet2!$A$7,$A3243=Sheet2!$A$9),仕訳日記帳!$N3243&gt;=Sheet2!$B$3),仕訳日記帳!B3243,IF(AND($A3243=Sheet2!$A$8,仕訳日記帳!$N3243&gt;=Sheet2!$B$8),仕訳日記帳!B3243,IF(AND(OR($A3243=Sheet2!$A$10,$A3243=Sheet2!$A$11,$A3243=Sheet2!$A$12,$A3243=Sheet2!$A$13,$A3243=Sheet2!$A$14,$A3243=Sheet2!$A$15,$A3243=Sheet2!$A$16,$A3243=Sheet2!$A$17),Sheet2!$B$9&lt;=仕訳日記帳!$N3243&lt;Sheet2!$C$10),仕訳日記帳!B3243,""))))</f>
        <v/>
      </c>
      <c r="D3243" s="265" t="str">
        <f>IF(AND($A3243=Sheet2!$A$2,仕訳日記帳!$N3243&gt;=Sheet2!$B$2),仕訳日記帳!N3243,IF(AND(OR($A3243=Sheet2!$A$3,$A3243=Sheet2!$A$4,$A3243=Sheet2!$A$5,$A3243=Sheet2!$A$6,$A3243=Sheet2!$A$7,$A3243=Sheet2!$A$9),仕訳日記帳!$N3243&gt;=Sheet2!$B$3),仕訳日記帳!N3243,IF(AND($A3243=Sheet2!$A$8,仕訳日記帳!$N3243&gt;=Sheet2!$B$8),仕訳日記帳!N3243,IF(AND(OR($A3243=Sheet2!$A$10,$A3243=Sheet2!$A$11,$A3243=Sheet2!$A$12,$A3243=Sheet2!$A$13,$A3243=Sheet2!$A$14,$A3243=Sheet2!$A$15,$A3243=Sheet2!$A$16,$A3243=Sheet2!$A$17),Sheet2!$B$9&lt;=仕訳日記帳!$N3243&lt;Sheet2!$C$10),仕訳日記帳!N3243,""))))</f>
        <v/>
      </c>
      <c r="E3243" s="263" t="str">
        <f>IF(AND($A3243=Sheet2!$A$2,仕訳日記帳!$N3243&gt;=Sheet2!$B$2),仕訳日記帳!G3243,IF(AND(OR($A3243=Sheet2!$A$3,$A3243=Sheet2!$A$4,$A3243=Sheet2!$A$5,$A3243=Sheet2!$A$6,$A3243=Sheet2!$A$7,$A3243=Sheet2!$A$9),仕訳日記帳!$N3243&gt;=Sheet2!$B$3),仕訳日記帳!G3243,IF(AND($A3243=Sheet2!$A$8,仕訳日記帳!$N3243&gt;=Sheet2!$B$8),仕訳日記帳!G3243,IF(AND(OR($A3243=Sheet2!$A$10,$A3243=Sheet2!$A$11,$A3243=Sheet2!$A$12,$A3243=Sheet2!$A$13,$A3243=Sheet2!$A$14,$A3243=Sheet2!$A$15,$A3243=Sheet2!$A$16,$A3243=Sheet2!$A$17),Sheet2!$B$9&lt;=仕訳日記帳!$N3243&lt;Sheet2!$C$10),仕訳日記帳!G3243,""))))</f>
        <v/>
      </c>
      <c r="G3243" t="str">
        <f>IF(OR(A3243=Sheet2!$A$2,A3243=Sheet2!$A$3,A3243=Sheet2!$A$4,A3243=Sheet2!$A$5,A3243=Sheet2!$A$6,A3243=Sheet2!$A$7,A3243=Sheet2!$A$8,A3243=Sheet2!$A$9,A3243=Sheet2!$A$10,A3243=Sheet2!$A$11,A3243=Sheet2!$A$12,$A$2=Sheet2!$A$13,A3243=Sheet2!$A$14,$A$2=Sheet2!$A$15,$A$2=Sheet2!$A$16,A3243=Sheet2!$A$17),"該当","")</f>
        <v/>
      </c>
      <c r="H3243" t="str">
        <f>IF(OR(A3243="",G3243=""),"",COUNTIF($G$2:G3243,"該当"))</f>
        <v/>
      </c>
    </row>
    <row r="3244" spans="1:8">
      <c r="A3244" t="str">
        <f>IF(AND(仕訳日記帳!D3244=Sheet2!$A$2,仕訳日記帳!$N3244&gt;=Sheet2!$B$2),仕訳日記帳!D3244,IF(AND(OR(仕訳日記帳!D3244=Sheet2!$A$3,仕訳日記帳!D3244=Sheet2!$A$4,仕訳日記帳!D3244=Sheet2!$A$5,仕訳日記帳!D3244=Sheet2!$A$6,仕訳日記帳!D3244=Sheet2!$A$7,仕訳日記帳!D3244=Sheet2!$A$9),仕訳日記帳!$N3244&gt;=Sheet2!$B$3),仕訳日記帳!D3244,IF(AND(仕訳日記帳!D3244=Sheet2!$A$8,仕訳日記帳!$N3244&gt;=Sheet2!$B$8),仕訳日記帳!D3244,IF(AND(OR(仕訳日記帳!D3244=Sheet2!$A$10,仕訳日記帳!D3244=Sheet2!$A$11,仕訳日記帳!D3244=Sheet2!$A$12,仕訳日記帳!D3244=Sheet2!$A$13,仕訳日記帳!D3244=Sheet2!$A$14,仕訳日記帳!D3244=Sheet2!$A$15,仕訳日記帳!D3244=Sheet2!$A$16,仕訳日記帳!D3244=Sheet2!$A$17),Sheet2!$B$9&lt;=仕訳日記帳!$N3244&lt;Sheet2!$C$10),仕訳日記帳!D3244,""))))</f>
        <v/>
      </c>
      <c r="B3244" s="263" t="str">
        <f>IF(AND($A3244=Sheet2!$A$2,仕訳日記帳!$N3244&gt;=Sheet2!$B$2),仕訳日記帳!A3244,IF(AND(OR($A3244=Sheet2!$A$3,$A3244=Sheet2!$A$4,$A3244=Sheet2!$A$5,$A3244=Sheet2!$A$6,$A3244=Sheet2!$A$7,$A3244=Sheet2!$A$9),仕訳日記帳!$N3244&gt;=Sheet2!$B$3),仕訳日記帳!A3244,IF(AND($A3244=Sheet2!$A$8,仕訳日記帳!$N3244&gt;=Sheet2!$B$8),仕訳日記帳!A3244,IF(AND(OR($A3244=Sheet2!$A$10,$A3244=Sheet2!$A$11,$A3244=Sheet2!$A$12,$A3244=Sheet2!$A$13,$A3244=Sheet2!$A$14,$A3244=Sheet2!$A$15,$A3244=Sheet2!$A$16,$A3244=Sheet2!$A$17),Sheet2!$B$9&lt;=仕訳日記帳!$N3244&lt;Sheet2!$C$10),仕訳日記帳!A3244,""))))</f>
        <v/>
      </c>
      <c r="C3244" t="str">
        <f>IF(AND($A3244=Sheet2!$A$2,仕訳日記帳!$N3244&gt;=Sheet2!$B$2),仕訳日記帳!B3244,IF(AND(OR($A3244=Sheet2!$A$3,$A3244=Sheet2!$A$4,$A3244=Sheet2!$A$5,$A3244=Sheet2!$A$6,$A3244=Sheet2!$A$7,$A3244=Sheet2!$A$9),仕訳日記帳!$N3244&gt;=Sheet2!$B$3),仕訳日記帳!B3244,IF(AND($A3244=Sheet2!$A$8,仕訳日記帳!$N3244&gt;=Sheet2!$B$8),仕訳日記帳!B3244,IF(AND(OR($A3244=Sheet2!$A$10,$A3244=Sheet2!$A$11,$A3244=Sheet2!$A$12,$A3244=Sheet2!$A$13,$A3244=Sheet2!$A$14,$A3244=Sheet2!$A$15,$A3244=Sheet2!$A$16,$A3244=Sheet2!$A$17),Sheet2!$B$9&lt;=仕訳日記帳!$N3244&lt;Sheet2!$C$10),仕訳日記帳!B3244,""))))</f>
        <v/>
      </c>
      <c r="D3244" s="265" t="str">
        <f>IF(AND($A3244=Sheet2!$A$2,仕訳日記帳!$N3244&gt;=Sheet2!$B$2),仕訳日記帳!N3244,IF(AND(OR($A3244=Sheet2!$A$3,$A3244=Sheet2!$A$4,$A3244=Sheet2!$A$5,$A3244=Sheet2!$A$6,$A3244=Sheet2!$A$7,$A3244=Sheet2!$A$9),仕訳日記帳!$N3244&gt;=Sheet2!$B$3),仕訳日記帳!N3244,IF(AND($A3244=Sheet2!$A$8,仕訳日記帳!$N3244&gt;=Sheet2!$B$8),仕訳日記帳!N3244,IF(AND(OR($A3244=Sheet2!$A$10,$A3244=Sheet2!$A$11,$A3244=Sheet2!$A$12,$A3244=Sheet2!$A$13,$A3244=Sheet2!$A$14,$A3244=Sheet2!$A$15,$A3244=Sheet2!$A$16,$A3244=Sheet2!$A$17),Sheet2!$B$9&lt;=仕訳日記帳!$N3244&lt;Sheet2!$C$10),仕訳日記帳!N3244,""))))</f>
        <v/>
      </c>
      <c r="E3244" s="263" t="str">
        <f>IF(AND($A3244=Sheet2!$A$2,仕訳日記帳!$N3244&gt;=Sheet2!$B$2),仕訳日記帳!G3244,IF(AND(OR($A3244=Sheet2!$A$3,$A3244=Sheet2!$A$4,$A3244=Sheet2!$A$5,$A3244=Sheet2!$A$6,$A3244=Sheet2!$A$7,$A3244=Sheet2!$A$9),仕訳日記帳!$N3244&gt;=Sheet2!$B$3),仕訳日記帳!G3244,IF(AND($A3244=Sheet2!$A$8,仕訳日記帳!$N3244&gt;=Sheet2!$B$8),仕訳日記帳!G3244,IF(AND(OR($A3244=Sheet2!$A$10,$A3244=Sheet2!$A$11,$A3244=Sheet2!$A$12,$A3244=Sheet2!$A$13,$A3244=Sheet2!$A$14,$A3244=Sheet2!$A$15,$A3244=Sheet2!$A$16,$A3244=Sheet2!$A$17),Sheet2!$B$9&lt;=仕訳日記帳!$N3244&lt;Sheet2!$C$10),仕訳日記帳!G3244,""))))</f>
        <v/>
      </c>
      <c r="G3244" t="str">
        <f>IF(OR(A3244=Sheet2!$A$2,A3244=Sheet2!$A$3,A3244=Sheet2!$A$4,A3244=Sheet2!$A$5,A3244=Sheet2!$A$6,A3244=Sheet2!$A$7,A3244=Sheet2!$A$8,A3244=Sheet2!$A$9,A3244=Sheet2!$A$10,A3244=Sheet2!$A$11,A3244=Sheet2!$A$12,$A$2=Sheet2!$A$13,A3244=Sheet2!$A$14,$A$2=Sheet2!$A$15,$A$2=Sheet2!$A$16,A3244=Sheet2!$A$17),"該当","")</f>
        <v/>
      </c>
      <c r="H3244" t="str">
        <f>IF(OR(A3244="",G3244=""),"",COUNTIF($G$2:G3244,"該当"))</f>
        <v/>
      </c>
    </row>
    <row r="3245" spans="1:8">
      <c r="A3245" t="str">
        <f>IF(AND(仕訳日記帳!D3245=Sheet2!$A$2,仕訳日記帳!$N3245&gt;=Sheet2!$B$2),仕訳日記帳!D3245,IF(AND(OR(仕訳日記帳!D3245=Sheet2!$A$3,仕訳日記帳!D3245=Sheet2!$A$4,仕訳日記帳!D3245=Sheet2!$A$5,仕訳日記帳!D3245=Sheet2!$A$6,仕訳日記帳!D3245=Sheet2!$A$7,仕訳日記帳!D3245=Sheet2!$A$9),仕訳日記帳!$N3245&gt;=Sheet2!$B$3),仕訳日記帳!D3245,IF(AND(仕訳日記帳!D3245=Sheet2!$A$8,仕訳日記帳!$N3245&gt;=Sheet2!$B$8),仕訳日記帳!D3245,IF(AND(OR(仕訳日記帳!D3245=Sheet2!$A$10,仕訳日記帳!D3245=Sheet2!$A$11,仕訳日記帳!D3245=Sheet2!$A$12,仕訳日記帳!D3245=Sheet2!$A$13,仕訳日記帳!D3245=Sheet2!$A$14,仕訳日記帳!D3245=Sheet2!$A$15,仕訳日記帳!D3245=Sheet2!$A$16,仕訳日記帳!D3245=Sheet2!$A$17),Sheet2!$B$9&lt;=仕訳日記帳!$N3245&lt;Sheet2!$C$10),仕訳日記帳!D3245,""))))</f>
        <v/>
      </c>
      <c r="B3245" s="263" t="str">
        <f>IF(AND($A3245=Sheet2!$A$2,仕訳日記帳!$N3245&gt;=Sheet2!$B$2),仕訳日記帳!A3245,IF(AND(OR($A3245=Sheet2!$A$3,$A3245=Sheet2!$A$4,$A3245=Sheet2!$A$5,$A3245=Sheet2!$A$6,$A3245=Sheet2!$A$7,$A3245=Sheet2!$A$9),仕訳日記帳!$N3245&gt;=Sheet2!$B$3),仕訳日記帳!A3245,IF(AND($A3245=Sheet2!$A$8,仕訳日記帳!$N3245&gt;=Sheet2!$B$8),仕訳日記帳!A3245,IF(AND(OR($A3245=Sheet2!$A$10,$A3245=Sheet2!$A$11,$A3245=Sheet2!$A$12,$A3245=Sheet2!$A$13,$A3245=Sheet2!$A$14,$A3245=Sheet2!$A$15,$A3245=Sheet2!$A$16,$A3245=Sheet2!$A$17),Sheet2!$B$9&lt;=仕訳日記帳!$N3245&lt;Sheet2!$C$10),仕訳日記帳!A3245,""))))</f>
        <v/>
      </c>
      <c r="C3245" t="str">
        <f>IF(AND($A3245=Sheet2!$A$2,仕訳日記帳!$N3245&gt;=Sheet2!$B$2),仕訳日記帳!B3245,IF(AND(OR($A3245=Sheet2!$A$3,$A3245=Sheet2!$A$4,$A3245=Sheet2!$A$5,$A3245=Sheet2!$A$6,$A3245=Sheet2!$A$7,$A3245=Sheet2!$A$9),仕訳日記帳!$N3245&gt;=Sheet2!$B$3),仕訳日記帳!B3245,IF(AND($A3245=Sheet2!$A$8,仕訳日記帳!$N3245&gt;=Sheet2!$B$8),仕訳日記帳!B3245,IF(AND(OR($A3245=Sheet2!$A$10,$A3245=Sheet2!$A$11,$A3245=Sheet2!$A$12,$A3245=Sheet2!$A$13,$A3245=Sheet2!$A$14,$A3245=Sheet2!$A$15,$A3245=Sheet2!$A$16,$A3245=Sheet2!$A$17),Sheet2!$B$9&lt;=仕訳日記帳!$N3245&lt;Sheet2!$C$10),仕訳日記帳!B3245,""))))</f>
        <v/>
      </c>
      <c r="D3245" s="265" t="str">
        <f>IF(AND($A3245=Sheet2!$A$2,仕訳日記帳!$N3245&gt;=Sheet2!$B$2),仕訳日記帳!N3245,IF(AND(OR($A3245=Sheet2!$A$3,$A3245=Sheet2!$A$4,$A3245=Sheet2!$A$5,$A3245=Sheet2!$A$6,$A3245=Sheet2!$A$7,$A3245=Sheet2!$A$9),仕訳日記帳!$N3245&gt;=Sheet2!$B$3),仕訳日記帳!N3245,IF(AND($A3245=Sheet2!$A$8,仕訳日記帳!$N3245&gt;=Sheet2!$B$8),仕訳日記帳!N3245,IF(AND(OR($A3245=Sheet2!$A$10,$A3245=Sheet2!$A$11,$A3245=Sheet2!$A$12,$A3245=Sheet2!$A$13,$A3245=Sheet2!$A$14,$A3245=Sheet2!$A$15,$A3245=Sheet2!$A$16,$A3245=Sheet2!$A$17),Sheet2!$B$9&lt;=仕訳日記帳!$N3245&lt;Sheet2!$C$10),仕訳日記帳!N3245,""))))</f>
        <v/>
      </c>
      <c r="E3245" s="263" t="str">
        <f>IF(AND($A3245=Sheet2!$A$2,仕訳日記帳!$N3245&gt;=Sheet2!$B$2),仕訳日記帳!G3245,IF(AND(OR($A3245=Sheet2!$A$3,$A3245=Sheet2!$A$4,$A3245=Sheet2!$A$5,$A3245=Sheet2!$A$6,$A3245=Sheet2!$A$7,$A3245=Sheet2!$A$9),仕訳日記帳!$N3245&gt;=Sheet2!$B$3),仕訳日記帳!G3245,IF(AND($A3245=Sheet2!$A$8,仕訳日記帳!$N3245&gt;=Sheet2!$B$8),仕訳日記帳!G3245,IF(AND(OR($A3245=Sheet2!$A$10,$A3245=Sheet2!$A$11,$A3245=Sheet2!$A$12,$A3245=Sheet2!$A$13,$A3245=Sheet2!$A$14,$A3245=Sheet2!$A$15,$A3245=Sheet2!$A$16,$A3245=Sheet2!$A$17),Sheet2!$B$9&lt;=仕訳日記帳!$N3245&lt;Sheet2!$C$10),仕訳日記帳!G3245,""))))</f>
        <v/>
      </c>
      <c r="G3245" t="str">
        <f>IF(OR(A3245=Sheet2!$A$2,A3245=Sheet2!$A$3,A3245=Sheet2!$A$4,A3245=Sheet2!$A$5,A3245=Sheet2!$A$6,A3245=Sheet2!$A$7,A3245=Sheet2!$A$8,A3245=Sheet2!$A$9,A3245=Sheet2!$A$10,A3245=Sheet2!$A$11,A3245=Sheet2!$A$12,$A$2=Sheet2!$A$13,A3245=Sheet2!$A$14,$A$2=Sheet2!$A$15,$A$2=Sheet2!$A$16,A3245=Sheet2!$A$17),"該当","")</f>
        <v/>
      </c>
      <c r="H3245" t="str">
        <f>IF(OR(A3245="",G3245=""),"",COUNTIF($G$2:G3245,"該当"))</f>
        <v/>
      </c>
    </row>
    <row r="3246" spans="1:8">
      <c r="A3246" t="str">
        <f>IF(AND(仕訳日記帳!D3246=Sheet2!$A$2,仕訳日記帳!$N3246&gt;=Sheet2!$B$2),仕訳日記帳!D3246,IF(AND(OR(仕訳日記帳!D3246=Sheet2!$A$3,仕訳日記帳!D3246=Sheet2!$A$4,仕訳日記帳!D3246=Sheet2!$A$5,仕訳日記帳!D3246=Sheet2!$A$6,仕訳日記帳!D3246=Sheet2!$A$7,仕訳日記帳!D3246=Sheet2!$A$9),仕訳日記帳!$N3246&gt;=Sheet2!$B$3),仕訳日記帳!D3246,IF(AND(仕訳日記帳!D3246=Sheet2!$A$8,仕訳日記帳!$N3246&gt;=Sheet2!$B$8),仕訳日記帳!D3246,IF(AND(OR(仕訳日記帳!D3246=Sheet2!$A$10,仕訳日記帳!D3246=Sheet2!$A$11,仕訳日記帳!D3246=Sheet2!$A$12,仕訳日記帳!D3246=Sheet2!$A$13,仕訳日記帳!D3246=Sheet2!$A$14,仕訳日記帳!D3246=Sheet2!$A$15,仕訳日記帳!D3246=Sheet2!$A$16,仕訳日記帳!D3246=Sheet2!$A$17),Sheet2!$B$9&lt;=仕訳日記帳!$N3246&lt;Sheet2!$C$10),仕訳日記帳!D3246,""))))</f>
        <v/>
      </c>
      <c r="B3246" s="263" t="str">
        <f>IF(AND($A3246=Sheet2!$A$2,仕訳日記帳!$N3246&gt;=Sheet2!$B$2),仕訳日記帳!A3246,IF(AND(OR($A3246=Sheet2!$A$3,$A3246=Sheet2!$A$4,$A3246=Sheet2!$A$5,$A3246=Sheet2!$A$6,$A3246=Sheet2!$A$7,$A3246=Sheet2!$A$9),仕訳日記帳!$N3246&gt;=Sheet2!$B$3),仕訳日記帳!A3246,IF(AND($A3246=Sheet2!$A$8,仕訳日記帳!$N3246&gt;=Sheet2!$B$8),仕訳日記帳!A3246,IF(AND(OR($A3246=Sheet2!$A$10,$A3246=Sheet2!$A$11,$A3246=Sheet2!$A$12,$A3246=Sheet2!$A$13,$A3246=Sheet2!$A$14,$A3246=Sheet2!$A$15,$A3246=Sheet2!$A$16,$A3246=Sheet2!$A$17),Sheet2!$B$9&lt;=仕訳日記帳!$N3246&lt;Sheet2!$C$10),仕訳日記帳!A3246,""))))</f>
        <v/>
      </c>
      <c r="C3246" t="str">
        <f>IF(AND($A3246=Sheet2!$A$2,仕訳日記帳!$N3246&gt;=Sheet2!$B$2),仕訳日記帳!B3246,IF(AND(OR($A3246=Sheet2!$A$3,$A3246=Sheet2!$A$4,$A3246=Sheet2!$A$5,$A3246=Sheet2!$A$6,$A3246=Sheet2!$A$7,$A3246=Sheet2!$A$9),仕訳日記帳!$N3246&gt;=Sheet2!$B$3),仕訳日記帳!B3246,IF(AND($A3246=Sheet2!$A$8,仕訳日記帳!$N3246&gt;=Sheet2!$B$8),仕訳日記帳!B3246,IF(AND(OR($A3246=Sheet2!$A$10,$A3246=Sheet2!$A$11,$A3246=Sheet2!$A$12,$A3246=Sheet2!$A$13,$A3246=Sheet2!$A$14,$A3246=Sheet2!$A$15,$A3246=Sheet2!$A$16,$A3246=Sheet2!$A$17),Sheet2!$B$9&lt;=仕訳日記帳!$N3246&lt;Sheet2!$C$10),仕訳日記帳!B3246,""))))</f>
        <v/>
      </c>
      <c r="D3246" s="265" t="str">
        <f>IF(AND($A3246=Sheet2!$A$2,仕訳日記帳!$N3246&gt;=Sheet2!$B$2),仕訳日記帳!N3246,IF(AND(OR($A3246=Sheet2!$A$3,$A3246=Sheet2!$A$4,$A3246=Sheet2!$A$5,$A3246=Sheet2!$A$6,$A3246=Sheet2!$A$7,$A3246=Sheet2!$A$9),仕訳日記帳!$N3246&gt;=Sheet2!$B$3),仕訳日記帳!N3246,IF(AND($A3246=Sheet2!$A$8,仕訳日記帳!$N3246&gt;=Sheet2!$B$8),仕訳日記帳!N3246,IF(AND(OR($A3246=Sheet2!$A$10,$A3246=Sheet2!$A$11,$A3246=Sheet2!$A$12,$A3246=Sheet2!$A$13,$A3246=Sheet2!$A$14,$A3246=Sheet2!$A$15,$A3246=Sheet2!$A$16,$A3246=Sheet2!$A$17),Sheet2!$B$9&lt;=仕訳日記帳!$N3246&lt;Sheet2!$C$10),仕訳日記帳!N3246,""))))</f>
        <v/>
      </c>
      <c r="E3246" s="263" t="str">
        <f>IF(AND($A3246=Sheet2!$A$2,仕訳日記帳!$N3246&gt;=Sheet2!$B$2),仕訳日記帳!G3246,IF(AND(OR($A3246=Sheet2!$A$3,$A3246=Sheet2!$A$4,$A3246=Sheet2!$A$5,$A3246=Sheet2!$A$6,$A3246=Sheet2!$A$7,$A3246=Sheet2!$A$9),仕訳日記帳!$N3246&gt;=Sheet2!$B$3),仕訳日記帳!G3246,IF(AND($A3246=Sheet2!$A$8,仕訳日記帳!$N3246&gt;=Sheet2!$B$8),仕訳日記帳!G3246,IF(AND(OR($A3246=Sheet2!$A$10,$A3246=Sheet2!$A$11,$A3246=Sheet2!$A$12,$A3246=Sheet2!$A$13,$A3246=Sheet2!$A$14,$A3246=Sheet2!$A$15,$A3246=Sheet2!$A$16,$A3246=Sheet2!$A$17),Sheet2!$B$9&lt;=仕訳日記帳!$N3246&lt;Sheet2!$C$10),仕訳日記帳!G3246,""))))</f>
        <v/>
      </c>
      <c r="G3246" t="str">
        <f>IF(OR(A3246=Sheet2!$A$2,A3246=Sheet2!$A$3,A3246=Sheet2!$A$4,A3246=Sheet2!$A$5,A3246=Sheet2!$A$6,A3246=Sheet2!$A$7,A3246=Sheet2!$A$8,A3246=Sheet2!$A$9,A3246=Sheet2!$A$10,A3246=Sheet2!$A$11,A3246=Sheet2!$A$12,$A$2=Sheet2!$A$13,A3246=Sheet2!$A$14,$A$2=Sheet2!$A$15,$A$2=Sheet2!$A$16,A3246=Sheet2!$A$17),"該当","")</f>
        <v/>
      </c>
      <c r="H3246" t="str">
        <f>IF(OR(A3246="",G3246=""),"",COUNTIF($G$2:G3246,"該当"))</f>
        <v/>
      </c>
    </row>
    <row r="3247" spans="1:8">
      <c r="A3247" t="str">
        <f>IF(AND(仕訳日記帳!D3247=Sheet2!$A$2,仕訳日記帳!$N3247&gt;=Sheet2!$B$2),仕訳日記帳!D3247,IF(AND(OR(仕訳日記帳!D3247=Sheet2!$A$3,仕訳日記帳!D3247=Sheet2!$A$4,仕訳日記帳!D3247=Sheet2!$A$5,仕訳日記帳!D3247=Sheet2!$A$6,仕訳日記帳!D3247=Sheet2!$A$7,仕訳日記帳!D3247=Sheet2!$A$9),仕訳日記帳!$N3247&gt;=Sheet2!$B$3),仕訳日記帳!D3247,IF(AND(仕訳日記帳!D3247=Sheet2!$A$8,仕訳日記帳!$N3247&gt;=Sheet2!$B$8),仕訳日記帳!D3247,IF(AND(OR(仕訳日記帳!D3247=Sheet2!$A$10,仕訳日記帳!D3247=Sheet2!$A$11,仕訳日記帳!D3247=Sheet2!$A$12,仕訳日記帳!D3247=Sheet2!$A$13,仕訳日記帳!D3247=Sheet2!$A$14,仕訳日記帳!D3247=Sheet2!$A$15,仕訳日記帳!D3247=Sheet2!$A$16,仕訳日記帳!D3247=Sheet2!$A$17),Sheet2!$B$9&lt;=仕訳日記帳!$N3247&lt;Sheet2!$C$10),仕訳日記帳!D3247,""))))</f>
        <v/>
      </c>
      <c r="B3247" s="263" t="str">
        <f>IF(AND($A3247=Sheet2!$A$2,仕訳日記帳!$N3247&gt;=Sheet2!$B$2),仕訳日記帳!A3247,IF(AND(OR($A3247=Sheet2!$A$3,$A3247=Sheet2!$A$4,$A3247=Sheet2!$A$5,$A3247=Sheet2!$A$6,$A3247=Sheet2!$A$7,$A3247=Sheet2!$A$9),仕訳日記帳!$N3247&gt;=Sheet2!$B$3),仕訳日記帳!A3247,IF(AND($A3247=Sheet2!$A$8,仕訳日記帳!$N3247&gt;=Sheet2!$B$8),仕訳日記帳!A3247,IF(AND(OR($A3247=Sheet2!$A$10,$A3247=Sheet2!$A$11,$A3247=Sheet2!$A$12,$A3247=Sheet2!$A$13,$A3247=Sheet2!$A$14,$A3247=Sheet2!$A$15,$A3247=Sheet2!$A$16,$A3247=Sheet2!$A$17),Sheet2!$B$9&lt;=仕訳日記帳!$N3247&lt;Sheet2!$C$10),仕訳日記帳!A3247,""))))</f>
        <v/>
      </c>
      <c r="C3247" t="str">
        <f>IF(AND($A3247=Sheet2!$A$2,仕訳日記帳!$N3247&gt;=Sheet2!$B$2),仕訳日記帳!B3247,IF(AND(OR($A3247=Sheet2!$A$3,$A3247=Sheet2!$A$4,$A3247=Sheet2!$A$5,$A3247=Sheet2!$A$6,$A3247=Sheet2!$A$7,$A3247=Sheet2!$A$9),仕訳日記帳!$N3247&gt;=Sheet2!$B$3),仕訳日記帳!B3247,IF(AND($A3247=Sheet2!$A$8,仕訳日記帳!$N3247&gt;=Sheet2!$B$8),仕訳日記帳!B3247,IF(AND(OR($A3247=Sheet2!$A$10,$A3247=Sheet2!$A$11,$A3247=Sheet2!$A$12,$A3247=Sheet2!$A$13,$A3247=Sheet2!$A$14,$A3247=Sheet2!$A$15,$A3247=Sheet2!$A$16,$A3247=Sheet2!$A$17),Sheet2!$B$9&lt;=仕訳日記帳!$N3247&lt;Sheet2!$C$10),仕訳日記帳!B3247,""))))</f>
        <v/>
      </c>
      <c r="D3247" s="265" t="str">
        <f>IF(AND($A3247=Sheet2!$A$2,仕訳日記帳!$N3247&gt;=Sheet2!$B$2),仕訳日記帳!N3247,IF(AND(OR($A3247=Sheet2!$A$3,$A3247=Sheet2!$A$4,$A3247=Sheet2!$A$5,$A3247=Sheet2!$A$6,$A3247=Sheet2!$A$7,$A3247=Sheet2!$A$9),仕訳日記帳!$N3247&gt;=Sheet2!$B$3),仕訳日記帳!N3247,IF(AND($A3247=Sheet2!$A$8,仕訳日記帳!$N3247&gt;=Sheet2!$B$8),仕訳日記帳!N3247,IF(AND(OR($A3247=Sheet2!$A$10,$A3247=Sheet2!$A$11,$A3247=Sheet2!$A$12,$A3247=Sheet2!$A$13,$A3247=Sheet2!$A$14,$A3247=Sheet2!$A$15,$A3247=Sheet2!$A$16,$A3247=Sheet2!$A$17),Sheet2!$B$9&lt;=仕訳日記帳!$N3247&lt;Sheet2!$C$10),仕訳日記帳!N3247,""))))</f>
        <v/>
      </c>
      <c r="E3247" s="263" t="str">
        <f>IF(AND($A3247=Sheet2!$A$2,仕訳日記帳!$N3247&gt;=Sheet2!$B$2),仕訳日記帳!G3247,IF(AND(OR($A3247=Sheet2!$A$3,$A3247=Sheet2!$A$4,$A3247=Sheet2!$A$5,$A3247=Sheet2!$A$6,$A3247=Sheet2!$A$7,$A3247=Sheet2!$A$9),仕訳日記帳!$N3247&gt;=Sheet2!$B$3),仕訳日記帳!G3247,IF(AND($A3247=Sheet2!$A$8,仕訳日記帳!$N3247&gt;=Sheet2!$B$8),仕訳日記帳!G3247,IF(AND(OR($A3247=Sheet2!$A$10,$A3247=Sheet2!$A$11,$A3247=Sheet2!$A$12,$A3247=Sheet2!$A$13,$A3247=Sheet2!$A$14,$A3247=Sheet2!$A$15,$A3247=Sheet2!$A$16,$A3247=Sheet2!$A$17),Sheet2!$B$9&lt;=仕訳日記帳!$N3247&lt;Sheet2!$C$10),仕訳日記帳!G3247,""))))</f>
        <v/>
      </c>
      <c r="G3247" t="str">
        <f>IF(OR(A3247=Sheet2!$A$2,A3247=Sheet2!$A$3,A3247=Sheet2!$A$4,A3247=Sheet2!$A$5,A3247=Sheet2!$A$6,A3247=Sheet2!$A$7,A3247=Sheet2!$A$8,A3247=Sheet2!$A$9,A3247=Sheet2!$A$10,A3247=Sheet2!$A$11,A3247=Sheet2!$A$12,$A$2=Sheet2!$A$13,A3247=Sheet2!$A$14,$A$2=Sheet2!$A$15,$A$2=Sheet2!$A$16,A3247=Sheet2!$A$17),"該当","")</f>
        <v/>
      </c>
      <c r="H3247" t="str">
        <f>IF(OR(A3247="",G3247=""),"",COUNTIF($G$2:G3247,"該当"))</f>
        <v/>
      </c>
    </row>
    <row r="3248" spans="1:8">
      <c r="A3248" t="str">
        <f>IF(AND(仕訳日記帳!D3248=Sheet2!$A$2,仕訳日記帳!$N3248&gt;=Sheet2!$B$2),仕訳日記帳!D3248,IF(AND(OR(仕訳日記帳!D3248=Sheet2!$A$3,仕訳日記帳!D3248=Sheet2!$A$4,仕訳日記帳!D3248=Sheet2!$A$5,仕訳日記帳!D3248=Sheet2!$A$6,仕訳日記帳!D3248=Sheet2!$A$7,仕訳日記帳!D3248=Sheet2!$A$9),仕訳日記帳!$N3248&gt;=Sheet2!$B$3),仕訳日記帳!D3248,IF(AND(仕訳日記帳!D3248=Sheet2!$A$8,仕訳日記帳!$N3248&gt;=Sheet2!$B$8),仕訳日記帳!D3248,IF(AND(OR(仕訳日記帳!D3248=Sheet2!$A$10,仕訳日記帳!D3248=Sheet2!$A$11,仕訳日記帳!D3248=Sheet2!$A$12,仕訳日記帳!D3248=Sheet2!$A$13,仕訳日記帳!D3248=Sheet2!$A$14,仕訳日記帳!D3248=Sheet2!$A$15,仕訳日記帳!D3248=Sheet2!$A$16,仕訳日記帳!D3248=Sheet2!$A$17),Sheet2!$B$9&lt;=仕訳日記帳!$N3248&lt;Sheet2!$C$10),仕訳日記帳!D3248,""))))</f>
        <v/>
      </c>
      <c r="B3248" s="263" t="str">
        <f>IF(AND($A3248=Sheet2!$A$2,仕訳日記帳!$N3248&gt;=Sheet2!$B$2),仕訳日記帳!A3248,IF(AND(OR($A3248=Sheet2!$A$3,$A3248=Sheet2!$A$4,$A3248=Sheet2!$A$5,$A3248=Sheet2!$A$6,$A3248=Sheet2!$A$7,$A3248=Sheet2!$A$9),仕訳日記帳!$N3248&gt;=Sheet2!$B$3),仕訳日記帳!A3248,IF(AND($A3248=Sheet2!$A$8,仕訳日記帳!$N3248&gt;=Sheet2!$B$8),仕訳日記帳!A3248,IF(AND(OR($A3248=Sheet2!$A$10,$A3248=Sheet2!$A$11,$A3248=Sheet2!$A$12,$A3248=Sheet2!$A$13,$A3248=Sheet2!$A$14,$A3248=Sheet2!$A$15,$A3248=Sheet2!$A$16,$A3248=Sheet2!$A$17),Sheet2!$B$9&lt;=仕訳日記帳!$N3248&lt;Sheet2!$C$10),仕訳日記帳!A3248,""))))</f>
        <v/>
      </c>
      <c r="C3248" t="str">
        <f>IF(AND($A3248=Sheet2!$A$2,仕訳日記帳!$N3248&gt;=Sheet2!$B$2),仕訳日記帳!B3248,IF(AND(OR($A3248=Sheet2!$A$3,$A3248=Sheet2!$A$4,$A3248=Sheet2!$A$5,$A3248=Sheet2!$A$6,$A3248=Sheet2!$A$7,$A3248=Sheet2!$A$9),仕訳日記帳!$N3248&gt;=Sheet2!$B$3),仕訳日記帳!B3248,IF(AND($A3248=Sheet2!$A$8,仕訳日記帳!$N3248&gt;=Sheet2!$B$8),仕訳日記帳!B3248,IF(AND(OR($A3248=Sheet2!$A$10,$A3248=Sheet2!$A$11,$A3248=Sheet2!$A$12,$A3248=Sheet2!$A$13,$A3248=Sheet2!$A$14,$A3248=Sheet2!$A$15,$A3248=Sheet2!$A$16,$A3248=Sheet2!$A$17),Sheet2!$B$9&lt;=仕訳日記帳!$N3248&lt;Sheet2!$C$10),仕訳日記帳!B3248,""))))</f>
        <v/>
      </c>
      <c r="D3248" s="265" t="str">
        <f>IF(AND($A3248=Sheet2!$A$2,仕訳日記帳!$N3248&gt;=Sheet2!$B$2),仕訳日記帳!N3248,IF(AND(OR($A3248=Sheet2!$A$3,$A3248=Sheet2!$A$4,$A3248=Sheet2!$A$5,$A3248=Sheet2!$A$6,$A3248=Sheet2!$A$7,$A3248=Sheet2!$A$9),仕訳日記帳!$N3248&gt;=Sheet2!$B$3),仕訳日記帳!N3248,IF(AND($A3248=Sheet2!$A$8,仕訳日記帳!$N3248&gt;=Sheet2!$B$8),仕訳日記帳!N3248,IF(AND(OR($A3248=Sheet2!$A$10,$A3248=Sheet2!$A$11,$A3248=Sheet2!$A$12,$A3248=Sheet2!$A$13,$A3248=Sheet2!$A$14,$A3248=Sheet2!$A$15,$A3248=Sheet2!$A$16,$A3248=Sheet2!$A$17),Sheet2!$B$9&lt;=仕訳日記帳!$N3248&lt;Sheet2!$C$10),仕訳日記帳!N3248,""))))</f>
        <v/>
      </c>
      <c r="E3248" s="263" t="str">
        <f>IF(AND($A3248=Sheet2!$A$2,仕訳日記帳!$N3248&gt;=Sheet2!$B$2),仕訳日記帳!G3248,IF(AND(OR($A3248=Sheet2!$A$3,$A3248=Sheet2!$A$4,$A3248=Sheet2!$A$5,$A3248=Sheet2!$A$6,$A3248=Sheet2!$A$7,$A3248=Sheet2!$A$9),仕訳日記帳!$N3248&gt;=Sheet2!$B$3),仕訳日記帳!G3248,IF(AND($A3248=Sheet2!$A$8,仕訳日記帳!$N3248&gt;=Sheet2!$B$8),仕訳日記帳!G3248,IF(AND(OR($A3248=Sheet2!$A$10,$A3248=Sheet2!$A$11,$A3248=Sheet2!$A$12,$A3248=Sheet2!$A$13,$A3248=Sheet2!$A$14,$A3248=Sheet2!$A$15,$A3248=Sheet2!$A$16,$A3248=Sheet2!$A$17),Sheet2!$B$9&lt;=仕訳日記帳!$N3248&lt;Sheet2!$C$10),仕訳日記帳!G3248,""))))</f>
        <v/>
      </c>
      <c r="G3248" t="str">
        <f>IF(OR(A3248=Sheet2!$A$2,A3248=Sheet2!$A$3,A3248=Sheet2!$A$4,A3248=Sheet2!$A$5,A3248=Sheet2!$A$6,A3248=Sheet2!$A$7,A3248=Sheet2!$A$8,A3248=Sheet2!$A$9,A3248=Sheet2!$A$10,A3248=Sheet2!$A$11,A3248=Sheet2!$A$12,$A$2=Sheet2!$A$13,A3248=Sheet2!$A$14,$A$2=Sheet2!$A$15,$A$2=Sheet2!$A$16,A3248=Sheet2!$A$17),"該当","")</f>
        <v/>
      </c>
      <c r="H3248" t="str">
        <f>IF(OR(A3248="",G3248=""),"",COUNTIF($G$2:G3248,"該当"))</f>
        <v/>
      </c>
    </row>
    <row r="3249" spans="1:8">
      <c r="A3249" t="str">
        <f>IF(AND(仕訳日記帳!D3249=Sheet2!$A$2,仕訳日記帳!$N3249&gt;=Sheet2!$B$2),仕訳日記帳!D3249,IF(AND(OR(仕訳日記帳!D3249=Sheet2!$A$3,仕訳日記帳!D3249=Sheet2!$A$4,仕訳日記帳!D3249=Sheet2!$A$5,仕訳日記帳!D3249=Sheet2!$A$6,仕訳日記帳!D3249=Sheet2!$A$7,仕訳日記帳!D3249=Sheet2!$A$9),仕訳日記帳!$N3249&gt;=Sheet2!$B$3),仕訳日記帳!D3249,IF(AND(仕訳日記帳!D3249=Sheet2!$A$8,仕訳日記帳!$N3249&gt;=Sheet2!$B$8),仕訳日記帳!D3249,IF(AND(OR(仕訳日記帳!D3249=Sheet2!$A$10,仕訳日記帳!D3249=Sheet2!$A$11,仕訳日記帳!D3249=Sheet2!$A$12,仕訳日記帳!D3249=Sheet2!$A$13,仕訳日記帳!D3249=Sheet2!$A$14,仕訳日記帳!D3249=Sheet2!$A$15,仕訳日記帳!D3249=Sheet2!$A$16,仕訳日記帳!D3249=Sheet2!$A$17),Sheet2!$B$9&lt;=仕訳日記帳!$N3249&lt;Sheet2!$C$10),仕訳日記帳!D3249,""))))</f>
        <v/>
      </c>
      <c r="B3249" s="263" t="str">
        <f>IF(AND($A3249=Sheet2!$A$2,仕訳日記帳!$N3249&gt;=Sheet2!$B$2),仕訳日記帳!A3249,IF(AND(OR($A3249=Sheet2!$A$3,$A3249=Sheet2!$A$4,$A3249=Sheet2!$A$5,$A3249=Sheet2!$A$6,$A3249=Sheet2!$A$7,$A3249=Sheet2!$A$9),仕訳日記帳!$N3249&gt;=Sheet2!$B$3),仕訳日記帳!A3249,IF(AND($A3249=Sheet2!$A$8,仕訳日記帳!$N3249&gt;=Sheet2!$B$8),仕訳日記帳!A3249,IF(AND(OR($A3249=Sheet2!$A$10,$A3249=Sheet2!$A$11,$A3249=Sheet2!$A$12,$A3249=Sheet2!$A$13,$A3249=Sheet2!$A$14,$A3249=Sheet2!$A$15,$A3249=Sheet2!$A$16,$A3249=Sheet2!$A$17),Sheet2!$B$9&lt;=仕訳日記帳!$N3249&lt;Sheet2!$C$10),仕訳日記帳!A3249,""))))</f>
        <v/>
      </c>
      <c r="C3249" t="str">
        <f>IF(AND($A3249=Sheet2!$A$2,仕訳日記帳!$N3249&gt;=Sheet2!$B$2),仕訳日記帳!B3249,IF(AND(OR($A3249=Sheet2!$A$3,$A3249=Sheet2!$A$4,$A3249=Sheet2!$A$5,$A3249=Sheet2!$A$6,$A3249=Sheet2!$A$7,$A3249=Sheet2!$A$9),仕訳日記帳!$N3249&gt;=Sheet2!$B$3),仕訳日記帳!B3249,IF(AND($A3249=Sheet2!$A$8,仕訳日記帳!$N3249&gt;=Sheet2!$B$8),仕訳日記帳!B3249,IF(AND(OR($A3249=Sheet2!$A$10,$A3249=Sheet2!$A$11,$A3249=Sheet2!$A$12,$A3249=Sheet2!$A$13,$A3249=Sheet2!$A$14,$A3249=Sheet2!$A$15,$A3249=Sheet2!$A$16,$A3249=Sheet2!$A$17),Sheet2!$B$9&lt;=仕訳日記帳!$N3249&lt;Sheet2!$C$10),仕訳日記帳!B3249,""))))</f>
        <v/>
      </c>
      <c r="D3249" s="265" t="str">
        <f>IF(AND($A3249=Sheet2!$A$2,仕訳日記帳!$N3249&gt;=Sheet2!$B$2),仕訳日記帳!N3249,IF(AND(OR($A3249=Sheet2!$A$3,$A3249=Sheet2!$A$4,$A3249=Sheet2!$A$5,$A3249=Sheet2!$A$6,$A3249=Sheet2!$A$7,$A3249=Sheet2!$A$9),仕訳日記帳!$N3249&gt;=Sheet2!$B$3),仕訳日記帳!N3249,IF(AND($A3249=Sheet2!$A$8,仕訳日記帳!$N3249&gt;=Sheet2!$B$8),仕訳日記帳!N3249,IF(AND(OR($A3249=Sheet2!$A$10,$A3249=Sheet2!$A$11,$A3249=Sheet2!$A$12,$A3249=Sheet2!$A$13,$A3249=Sheet2!$A$14,$A3249=Sheet2!$A$15,$A3249=Sheet2!$A$16,$A3249=Sheet2!$A$17),Sheet2!$B$9&lt;=仕訳日記帳!$N3249&lt;Sheet2!$C$10),仕訳日記帳!N3249,""))))</f>
        <v/>
      </c>
      <c r="E3249" s="263" t="str">
        <f>IF(AND($A3249=Sheet2!$A$2,仕訳日記帳!$N3249&gt;=Sheet2!$B$2),仕訳日記帳!G3249,IF(AND(OR($A3249=Sheet2!$A$3,$A3249=Sheet2!$A$4,$A3249=Sheet2!$A$5,$A3249=Sheet2!$A$6,$A3249=Sheet2!$A$7,$A3249=Sheet2!$A$9),仕訳日記帳!$N3249&gt;=Sheet2!$B$3),仕訳日記帳!G3249,IF(AND($A3249=Sheet2!$A$8,仕訳日記帳!$N3249&gt;=Sheet2!$B$8),仕訳日記帳!G3249,IF(AND(OR($A3249=Sheet2!$A$10,$A3249=Sheet2!$A$11,$A3249=Sheet2!$A$12,$A3249=Sheet2!$A$13,$A3249=Sheet2!$A$14,$A3249=Sheet2!$A$15,$A3249=Sheet2!$A$16,$A3249=Sheet2!$A$17),Sheet2!$B$9&lt;=仕訳日記帳!$N3249&lt;Sheet2!$C$10),仕訳日記帳!G3249,""))))</f>
        <v/>
      </c>
      <c r="G3249" t="str">
        <f>IF(OR(A3249=Sheet2!$A$2,A3249=Sheet2!$A$3,A3249=Sheet2!$A$4,A3249=Sheet2!$A$5,A3249=Sheet2!$A$6,A3249=Sheet2!$A$7,A3249=Sheet2!$A$8,A3249=Sheet2!$A$9,A3249=Sheet2!$A$10,A3249=Sheet2!$A$11,A3249=Sheet2!$A$12,$A$2=Sheet2!$A$13,A3249=Sheet2!$A$14,$A$2=Sheet2!$A$15,$A$2=Sheet2!$A$16,A3249=Sheet2!$A$17),"該当","")</f>
        <v/>
      </c>
      <c r="H3249" t="str">
        <f>IF(OR(A3249="",G3249=""),"",COUNTIF($G$2:G3249,"該当"))</f>
        <v/>
      </c>
    </row>
    <row r="3250" spans="1:8">
      <c r="A3250" t="str">
        <f>IF(AND(仕訳日記帳!D3250=Sheet2!$A$2,仕訳日記帳!$N3250&gt;=Sheet2!$B$2),仕訳日記帳!D3250,IF(AND(OR(仕訳日記帳!D3250=Sheet2!$A$3,仕訳日記帳!D3250=Sheet2!$A$4,仕訳日記帳!D3250=Sheet2!$A$5,仕訳日記帳!D3250=Sheet2!$A$6,仕訳日記帳!D3250=Sheet2!$A$7,仕訳日記帳!D3250=Sheet2!$A$9),仕訳日記帳!$N3250&gt;=Sheet2!$B$3),仕訳日記帳!D3250,IF(AND(仕訳日記帳!D3250=Sheet2!$A$8,仕訳日記帳!$N3250&gt;=Sheet2!$B$8),仕訳日記帳!D3250,IF(AND(OR(仕訳日記帳!D3250=Sheet2!$A$10,仕訳日記帳!D3250=Sheet2!$A$11,仕訳日記帳!D3250=Sheet2!$A$12,仕訳日記帳!D3250=Sheet2!$A$13,仕訳日記帳!D3250=Sheet2!$A$14,仕訳日記帳!D3250=Sheet2!$A$15,仕訳日記帳!D3250=Sheet2!$A$16,仕訳日記帳!D3250=Sheet2!$A$17),Sheet2!$B$9&lt;=仕訳日記帳!$N3250&lt;Sheet2!$C$10),仕訳日記帳!D3250,""))))</f>
        <v/>
      </c>
      <c r="B3250" s="263" t="str">
        <f>IF(AND($A3250=Sheet2!$A$2,仕訳日記帳!$N3250&gt;=Sheet2!$B$2),仕訳日記帳!A3250,IF(AND(OR($A3250=Sheet2!$A$3,$A3250=Sheet2!$A$4,$A3250=Sheet2!$A$5,$A3250=Sheet2!$A$6,$A3250=Sheet2!$A$7,$A3250=Sheet2!$A$9),仕訳日記帳!$N3250&gt;=Sheet2!$B$3),仕訳日記帳!A3250,IF(AND($A3250=Sheet2!$A$8,仕訳日記帳!$N3250&gt;=Sheet2!$B$8),仕訳日記帳!A3250,IF(AND(OR($A3250=Sheet2!$A$10,$A3250=Sheet2!$A$11,$A3250=Sheet2!$A$12,$A3250=Sheet2!$A$13,$A3250=Sheet2!$A$14,$A3250=Sheet2!$A$15,$A3250=Sheet2!$A$16,$A3250=Sheet2!$A$17),Sheet2!$B$9&lt;=仕訳日記帳!$N3250&lt;Sheet2!$C$10),仕訳日記帳!A3250,""))))</f>
        <v/>
      </c>
      <c r="C3250" t="str">
        <f>IF(AND($A3250=Sheet2!$A$2,仕訳日記帳!$N3250&gt;=Sheet2!$B$2),仕訳日記帳!B3250,IF(AND(OR($A3250=Sheet2!$A$3,$A3250=Sheet2!$A$4,$A3250=Sheet2!$A$5,$A3250=Sheet2!$A$6,$A3250=Sheet2!$A$7,$A3250=Sheet2!$A$9),仕訳日記帳!$N3250&gt;=Sheet2!$B$3),仕訳日記帳!B3250,IF(AND($A3250=Sheet2!$A$8,仕訳日記帳!$N3250&gt;=Sheet2!$B$8),仕訳日記帳!B3250,IF(AND(OR($A3250=Sheet2!$A$10,$A3250=Sheet2!$A$11,$A3250=Sheet2!$A$12,$A3250=Sheet2!$A$13,$A3250=Sheet2!$A$14,$A3250=Sheet2!$A$15,$A3250=Sheet2!$A$16,$A3250=Sheet2!$A$17),Sheet2!$B$9&lt;=仕訳日記帳!$N3250&lt;Sheet2!$C$10),仕訳日記帳!B3250,""))))</f>
        <v/>
      </c>
      <c r="D3250" s="265" t="str">
        <f>IF(AND($A3250=Sheet2!$A$2,仕訳日記帳!$N3250&gt;=Sheet2!$B$2),仕訳日記帳!N3250,IF(AND(OR($A3250=Sheet2!$A$3,$A3250=Sheet2!$A$4,$A3250=Sheet2!$A$5,$A3250=Sheet2!$A$6,$A3250=Sheet2!$A$7,$A3250=Sheet2!$A$9),仕訳日記帳!$N3250&gt;=Sheet2!$B$3),仕訳日記帳!N3250,IF(AND($A3250=Sheet2!$A$8,仕訳日記帳!$N3250&gt;=Sheet2!$B$8),仕訳日記帳!N3250,IF(AND(OR($A3250=Sheet2!$A$10,$A3250=Sheet2!$A$11,$A3250=Sheet2!$A$12,$A3250=Sheet2!$A$13,$A3250=Sheet2!$A$14,$A3250=Sheet2!$A$15,$A3250=Sheet2!$A$16,$A3250=Sheet2!$A$17),Sheet2!$B$9&lt;=仕訳日記帳!$N3250&lt;Sheet2!$C$10),仕訳日記帳!N3250,""))))</f>
        <v/>
      </c>
      <c r="E3250" s="263" t="str">
        <f>IF(AND($A3250=Sheet2!$A$2,仕訳日記帳!$N3250&gt;=Sheet2!$B$2),仕訳日記帳!G3250,IF(AND(OR($A3250=Sheet2!$A$3,$A3250=Sheet2!$A$4,$A3250=Sheet2!$A$5,$A3250=Sheet2!$A$6,$A3250=Sheet2!$A$7,$A3250=Sheet2!$A$9),仕訳日記帳!$N3250&gt;=Sheet2!$B$3),仕訳日記帳!G3250,IF(AND($A3250=Sheet2!$A$8,仕訳日記帳!$N3250&gt;=Sheet2!$B$8),仕訳日記帳!G3250,IF(AND(OR($A3250=Sheet2!$A$10,$A3250=Sheet2!$A$11,$A3250=Sheet2!$A$12,$A3250=Sheet2!$A$13,$A3250=Sheet2!$A$14,$A3250=Sheet2!$A$15,$A3250=Sheet2!$A$16,$A3250=Sheet2!$A$17),Sheet2!$B$9&lt;=仕訳日記帳!$N3250&lt;Sheet2!$C$10),仕訳日記帳!G3250,""))))</f>
        <v/>
      </c>
      <c r="G3250" t="str">
        <f>IF(OR(A3250=Sheet2!$A$2,A3250=Sheet2!$A$3,A3250=Sheet2!$A$4,A3250=Sheet2!$A$5,A3250=Sheet2!$A$6,A3250=Sheet2!$A$7,A3250=Sheet2!$A$8,A3250=Sheet2!$A$9,A3250=Sheet2!$A$10,A3250=Sheet2!$A$11,A3250=Sheet2!$A$12,$A$2=Sheet2!$A$13,A3250=Sheet2!$A$14,$A$2=Sheet2!$A$15,$A$2=Sheet2!$A$16,A3250=Sheet2!$A$17),"該当","")</f>
        <v/>
      </c>
      <c r="H3250" t="str">
        <f>IF(OR(A3250="",G3250=""),"",COUNTIF($G$2:G3250,"該当"))</f>
        <v/>
      </c>
    </row>
    <row r="3251" spans="1:8">
      <c r="A3251" t="str">
        <f>IF(AND(仕訳日記帳!D3251=Sheet2!$A$2,仕訳日記帳!$N3251&gt;=Sheet2!$B$2),仕訳日記帳!D3251,IF(AND(OR(仕訳日記帳!D3251=Sheet2!$A$3,仕訳日記帳!D3251=Sheet2!$A$4,仕訳日記帳!D3251=Sheet2!$A$5,仕訳日記帳!D3251=Sheet2!$A$6,仕訳日記帳!D3251=Sheet2!$A$7,仕訳日記帳!D3251=Sheet2!$A$9),仕訳日記帳!$N3251&gt;=Sheet2!$B$3),仕訳日記帳!D3251,IF(AND(仕訳日記帳!D3251=Sheet2!$A$8,仕訳日記帳!$N3251&gt;=Sheet2!$B$8),仕訳日記帳!D3251,IF(AND(OR(仕訳日記帳!D3251=Sheet2!$A$10,仕訳日記帳!D3251=Sheet2!$A$11,仕訳日記帳!D3251=Sheet2!$A$12,仕訳日記帳!D3251=Sheet2!$A$13,仕訳日記帳!D3251=Sheet2!$A$14,仕訳日記帳!D3251=Sheet2!$A$15,仕訳日記帳!D3251=Sheet2!$A$16,仕訳日記帳!D3251=Sheet2!$A$17),Sheet2!$B$9&lt;=仕訳日記帳!$N3251&lt;Sheet2!$C$10),仕訳日記帳!D3251,""))))</f>
        <v/>
      </c>
      <c r="B3251" s="263" t="str">
        <f>IF(AND($A3251=Sheet2!$A$2,仕訳日記帳!$N3251&gt;=Sheet2!$B$2),仕訳日記帳!A3251,IF(AND(OR($A3251=Sheet2!$A$3,$A3251=Sheet2!$A$4,$A3251=Sheet2!$A$5,$A3251=Sheet2!$A$6,$A3251=Sheet2!$A$7,$A3251=Sheet2!$A$9),仕訳日記帳!$N3251&gt;=Sheet2!$B$3),仕訳日記帳!A3251,IF(AND($A3251=Sheet2!$A$8,仕訳日記帳!$N3251&gt;=Sheet2!$B$8),仕訳日記帳!A3251,IF(AND(OR($A3251=Sheet2!$A$10,$A3251=Sheet2!$A$11,$A3251=Sheet2!$A$12,$A3251=Sheet2!$A$13,$A3251=Sheet2!$A$14,$A3251=Sheet2!$A$15,$A3251=Sheet2!$A$16,$A3251=Sheet2!$A$17),Sheet2!$B$9&lt;=仕訳日記帳!$N3251&lt;Sheet2!$C$10),仕訳日記帳!A3251,""))))</f>
        <v/>
      </c>
      <c r="C3251" t="str">
        <f>IF(AND($A3251=Sheet2!$A$2,仕訳日記帳!$N3251&gt;=Sheet2!$B$2),仕訳日記帳!B3251,IF(AND(OR($A3251=Sheet2!$A$3,$A3251=Sheet2!$A$4,$A3251=Sheet2!$A$5,$A3251=Sheet2!$A$6,$A3251=Sheet2!$A$7,$A3251=Sheet2!$A$9),仕訳日記帳!$N3251&gt;=Sheet2!$B$3),仕訳日記帳!B3251,IF(AND($A3251=Sheet2!$A$8,仕訳日記帳!$N3251&gt;=Sheet2!$B$8),仕訳日記帳!B3251,IF(AND(OR($A3251=Sheet2!$A$10,$A3251=Sheet2!$A$11,$A3251=Sheet2!$A$12,$A3251=Sheet2!$A$13,$A3251=Sheet2!$A$14,$A3251=Sheet2!$A$15,$A3251=Sheet2!$A$16,$A3251=Sheet2!$A$17),Sheet2!$B$9&lt;=仕訳日記帳!$N3251&lt;Sheet2!$C$10),仕訳日記帳!B3251,""))))</f>
        <v/>
      </c>
      <c r="D3251" s="265" t="str">
        <f>IF(AND($A3251=Sheet2!$A$2,仕訳日記帳!$N3251&gt;=Sheet2!$B$2),仕訳日記帳!N3251,IF(AND(OR($A3251=Sheet2!$A$3,$A3251=Sheet2!$A$4,$A3251=Sheet2!$A$5,$A3251=Sheet2!$A$6,$A3251=Sheet2!$A$7,$A3251=Sheet2!$A$9),仕訳日記帳!$N3251&gt;=Sheet2!$B$3),仕訳日記帳!N3251,IF(AND($A3251=Sheet2!$A$8,仕訳日記帳!$N3251&gt;=Sheet2!$B$8),仕訳日記帳!N3251,IF(AND(OR($A3251=Sheet2!$A$10,$A3251=Sheet2!$A$11,$A3251=Sheet2!$A$12,$A3251=Sheet2!$A$13,$A3251=Sheet2!$A$14,$A3251=Sheet2!$A$15,$A3251=Sheet2!$A$16,$A3251=Sheet2!$A$17),Sheet2!$B$9&lt;=仕訳日記帳!$N3251&lt;Sheet2!$C$10),仕訳日記帳!N3251,""))))</f>
        <v/>
      </c>
      <c r="E3251" s="263" t="str">
        <f>IF(AND($A3251=Sheet2!$A$2,仕訳日記帳!$N3251&gt;=Sheet2!$B$2),仕訳日記帳!G3251,IF(AND(OR($A3251=Sheet2!$A$3,$A3251=Sheet2!$A$4,$A3251=Sheet2!$A$5,$A3251=Sheet2!$A$6,$A3251=Sheet2!$A$7,$A3251=Sheet2!$A$9),仕訳日記帳!$N3251&gt;=Sheet2!$B$3),仕訳日記帳!G3251,IF(AND($A3251=Sheet2!$A$8,仕訳日記帳!$N3251&gt;=Sheet2!$B$8),仕訳日記帳!G3251,IF(AND(OR($A3251=Sheet2!$A$10,$A3251=Sheet2!$A$11,$A3251=Sheet2!$A$12,$A3251=Sheet2!$A$13,$A3251=Sheet2!$A$14,$A3251=Sheet2!$A$15,$A3251=Sheet2!$A$16,$A3251=Sheet2!$A$17),Sheet2!$B$9&lt;=仕訳日記帳!$N3251&lt;Sheet2!$C$10),仕訳日記帳!G3251,""))))</f>
        <v/>
      </c>
      <c r="G3251" t="str">
        <f>IF(OR(A3251=Sheet2!$A$2,A3251=Sheet2!$A$3,A3251=Sheet2!$A$4,A3251=Sheet2!$A$5,A3251=Sheet2!$A$6,A3251=Sheet2!$A$7,A3251=Sheet2!$A$8,A3251=Sheet2!$A$9,A3251=Sheet2!$A$10,A3251=Sheet2!$A$11,A3251=Sheet2!$A$12,$A$2=Sheet2!$A$13,A3251=Sheet2!$A$14,$A$2=Sheet2!$A$15,$A$2=Sheet2!$A$16,A3251=Sheet2!$A$17),"該当","")</f>
        <v/>
      </c>
      <c r="H3251" t="str">
        <f>IF(OR(A3251="",G3251=""),"",COUNTIF($G$2:G3251,"該当"))</f>
        <v/>
      </c>
    </row>
    <row r="3252" spans="1:8">
      <c r="A3252" t="str">
        <f>IF(AND(仕訳日記帳!D3252=Sheet2!$A$2,仕訳日記帳!$N3252&gt;=Sheet2!$B$2),仕訳日記帳!D3252,IF(AND(OR(仕訳日記帳!D3252=Sheet2!$A$3,仕訳日記帳!D3252=Sheet2!$A$4,仕訳日記帳!D3252=Sheet2!$A$5,仕訳日記帳!D3252=Sheet2!$A$6,仕訳日記帳!D3252=Sheet2!$A$7,仕訳日記帳!D3252=Sheet2!$A$9),仕訳日記帳!$N3252&gt;=Sheet2!$B$3),仕訳日記帳!D3252,IF(AND(仕訳日記帳!D3252=Sheet2!$A$8,仕訳日記帳!$N3252&gt;=Sheet2!$B$8),仕訳日記帳!D3252,IF(AND(OR(仕訳日記帳!D3252=Sheet2!$A$10,仕訳日記帳!D3252=Sheet2!$A$11,仕訳日記帳!D3252=Sheet2!$A$12,仕訳日記帳!D3252=Sheet2!$A$13,仕訳日記帳!D3252=Sheet2!$A$14,仕訳日記帳!D3252=Sheet2!$A$15,仕訳日記帳!D3252=Sheet2!$A$16,仕訳日記帳!D3252=Sheet2!$A$17),Sheet2!$B$9&lt;=仕訳日記帳!$N3252&lt;Sheet2!$C$10),仕訳日記帳!D3252,""))))</f>
        <v/>
      </c>
      <c r="B3252" s="263" t="str">
        <f>IF(AND($A3252=Sheet2!$A$2,仕訳日記帳!$N3252&gt;=Sheet2!$B$2),仕訳日記帳!A3252,IF(AND(OR($A3252=Sheet2!$A$3,$A3252=Sheet2!$A$4,$A3252=Sheet2!$A$5,$A3252=Sheet2!$A$6,$A3252=Sheet2!$A$7,$A3252=Sheet2!$A$9),仕訳日記帳!$N3252&gt;=Sheet2!$B$3),仕訳日記帳!A3252,IF(AND($A3252=Sheet2!$A$8,仕訳日記帳!$N3252&gt;=Sheet2!$B$8),仕訳日記帳!A3252,IF(AND(OR($A3252=Sheet2!$A$10,$A3252=Sheet2!$A$11,$A3252=Sheet2!$A$12,$A3252=Sheet2!$A$13,$A3252=Sheet2!$A$14,$A3252=Sheet2!$A$15,$A3252=Sheet2!$A$16,$A3252=Sheet2!$A$17),Sheet2!$B$9&lt;=仕訳日記帳!$N3252&lt;Sheet2!$C$10),仕訳日記帳!A3252,""))))</f>
        <v/>
      </c>
      <c r="C3252" t="str">
        <f>IF(AND($A3252=Sheet2!$A$2,仕訳日記帳!$N3252&gt;=Sheet2!$B$2),仕訳日記帳!B3252,IF(AND(OR($A3252=Sheet2!$A$3,$A3252=Sheet2!$A$4,$A3252=Sheet2!$A$5,$A3252=Sheet2!$A$6,$A3252=Sheet2!$A$7,$A3252=Sheet2!$A$9),仕訳日記帳!$N3252&gt;=Sheet2!$B$3),仕訳日記帳!B3252,IF(AND($A3252=Sheet2!$A$8,仕訳日記帳!$N3252&gt;=Sheet2!$B$8),仕訳日記帳!B3252,IF(AND(OR($A3252=Sheet2!$A$10,$A3252=Sheet2!$A$11,$A3252=Sheet2!$A$12,$A3252=Sheet2!$A$13,$A3252=Sheet2!$A$14,$A3252=Sheet2!$A$15,$A3252=Sheet2!$A$16,$A3252=Sheet2!$A$17),Sheet2!$B$9&lt;=仕訳日記帳!$N3252&lt;Sheet2!$C$10),仕訳日記帳!B3252,""))))</f>
        <v/>
      </c>
      <c r="D3252" s="265" t="str">
        <f>IF(AND($A3252=Sheet2!$A$2,仕訳日記帳!$N3252&gt;=Sheet2!$B$2),仕訳日記帳!N3252,IF(AND(OR($A3252=Sheet2!$A$3,$A3252=Sheet2!$A$4,$A3252=Sheet2!$A$5,$A3252=Sheet2!$A$6,$A3252=Sheet2!$A$7,$A3252=Sheet2!$A$9),仕訳日記帳!$N3252&gt;=Sheet2!$B$3),仕訳日記帳!N3252,IF(AND($A3252=Sheet2!$A$8,仕訳日記帳!$N3252&gt;=Sheet2!$B$8),仕訳日記帳!N3252,IF(AND(OR($A3252=Sheet2!$A$10,$A3252=Sheet2!$A$11,$A3252=Sheet2!$A$12,$A3252=Sheet2!$A$13,$A3252=Sheet2!$A$14,$A3252=Sheet2!$A$15,$A3252=Sheet2!$A$16,$A3252=Sheet2!$A$17),Sheet2!$B$9&lt;=仕訳日記帳!$N3252&lt;Sheet2!$C$10),仕訳日記帳!N3252,""))))</f>
        <v/>
      </c>
      <c r="E3252" s="263" t="str">
        <f>IF(AND($A3252=Sheet2!$A$2,仕訳日記帳!$N3252&gt;=Sheet2!$B$2),仕訳日記帳!G3252,IF(AND(OR($A3252=Sheet2!$A$3,$A3252=Sheet2!$A$4,$A3252=Sheet2!$A$5,$A3252=Sheet2!$A$6,$A3252=Sheet2!$A$7,$A3252=Sheet2!$A$9),仕訳日記帳!$N3252&gt;=Sheet2!$B$3),仕訳日記帳!G3252,IF(AND($A3252=Sheet2!$A$8,仕訳日記帳!$N3252&gt;=Sheet2!$B$8),仕訳日記帳!G3252,IF(AND(OR($A3252=Sheet2!$A$10,$A3252=Sheet2!$A$11,$A3252=Sheet2!$A$12,$A3252=Sheet2!$A$13,$A3252=Sheet2!$A$14,$A3252=Sheet2!$A$15,$A3252=Sheet2!$A$16,$A3252=Sheet2!$A$17),Sheet2!$B$9&lt;=仕訳日記帳!$N3252&lt;Sheet2!$C$10),仕訳日記帳!G3252,""))))</f>
        <v/>
      </c>
      <c r="G3252" t="str">
        <f>IF(OR(A3252=Sheet2!$A$2,A3252=Sheet2!$A$3,A3252=Sheet2!$A$4,A3252=Sheet2!$A$5,A3252=Sheet2!$A$6,A3252=Sheet2!$A$7,A3252=Sheet2!$A$8,A3252=Sheet2!$A$9,A3252=Sheet2!$A$10,A3252=Sheet2!$A$11,A3252=Sheet2!$A$12,$A$2=Sheet2!$A$13,A3252=Sheet2!$A$14,$A$2=Sheet2!$A$15,$A$2=Sheet2!$A$16,A3252=Sheet2!$A$17),"該当","")</f>
        <v/>
      </c>
      <c r="H3252" t="str">
        <f>IF(OR(A3252="",G3252=""),"",COUNTIF($G$2:G3252,"該当"))</f>
        <v/>
      </c>
    </row>
    <row r="3253" spans="1:8">
      <c r="A3253" t="str">
        <f>IF(AND(仕訳日記帳!D3253=Sheet2!$A$2,仕訳日記帳!$N3253&gt;=Sheet2!$B$2),仕訳日記帳!D3253,IF(AND(OR(仕訳日記帳!D3253=Sheet2!$A$3,仕訳日記帳!D3253=Sheet2!$A$4,仕訳日記帳!D3253=Sheet2!$A$5,仕訳日記帳!D3253=Sheet2!$A$6,仕訳日記帳!D3253=Sheet2!$A$7,仕訳日記帳!D3253=Sheet2!$A$9),仕訳日記帳!$N3253&gt;=Sheet2!$B$3),仕訳日記帳!D3253,IF(AND(仕訳日記帳!D3253=Sheet2!$A$8,仕訳日記帳!$N3253&gt;=Sheet2!$B$8),仕訳日記帳!D3253,IF(AND(OR(仕訳日記帳!D3253=Sheet2!$A$10,仕訳日記帳!D3253=Sheet2!$A$11,仕訳日記帳!D3253=Sheet2!$A$12,仕訳日記帳!D3253=Sheet2!$A$13,仕訳日記帳!D3253=Sheet2!$A$14,仕訳日記帳!D3253=Sheet2!$A$15,仕訳日記帳!D3253=Sheet2!$A$16,仕訳日記帳!D3253=Sheet2!$A$17),Sheet2!$B$9&lt;=仕訳日記帳!$N3253&lt;Sheet2!$C$10),仕訳日記帳!D3253,""))))</f>
        <v/>
      </c>
      <c r="B3253" s="263" t="str">
        <f>IF(AND($A3253=Sheet2!$A$2,仕訳日記帳!$N3253&gt;=Sheet2!$B$2),仕訳日記帳!A3253,IF(AND(OR($A3253=Sheet2!$A$3,$A3253=Sheet2!$A$4,$A3253=Sheet2!$A$5,$A3253=Sheet2!$A$6,$A3253=Sheet2!$A$7,$A3253=Sheet2!$A$9),仕訳日記帳!$N3253&gt;=Sheet2!$B$3),仕訳日記帳!A3253,IF(AND($A3253=Sheet2!$A$8,仕訳日記帳!$N3253&gt;=Sheet2!$B$8),仕訳日記帳!A3253,IF(AND(OR($A3253=Sheet2!$A$10,$A3253=Sheet2!$A$11,$A3253=Sheet2!$A$12,$A3253=Sheet2!$A$13,$A3253=Sheet2!$A$14,$A3253=Sheet2!$A$15,$A3253=Sheet2!$A$16,$A3253=Sheet2!$A$17),Sheet2!$B$9&lt;=仕訳日記帳!$N3253&lt;Sheet2!$C$10),仕訳日記帳!A3253,""))))</f>
        <v/>
      </c>
      <c r="C3253" t="str">
        <f>IF(AND($A3253=Sheet2!$A$2,仕訳日記帳!$N3253&gt;=Sheet2!$B$2),仕訳日記帳!B3253,IF(AND(OR($A3253=Sheet2!$A$3,$A3253=Sheet2!$A$4,$A3253=Sheet2!$A$5,$A3253=Sheet2!$A$6,$A3253=Sheet2!$A$7,$A3253=Sheet2!$A$9),仕訳日記帳!$N3253&gt;=Sheet2!$B$3),仕訳日記帳!B3253,IF(AND($A3253=Sheet2!$A$8,仕訳日記帳!$N3253&gt;=Sheet2!$B$8),仕訳日記帳!B3253,IF(AND(OR($A3253=Sheet2!$A$10,$A3253=Sheet2!$A$11,$A3253=Sheet2!$A$12,$A3253=Sheet2!$A$13,$A3253=Sheet2!$A$14,$A3253=Sheet2!$A$15,$A3253=Sheet2!$A$16,$A3253=Sheet2!$A$17),Sheet2!$B$9&lt;=仕訳日記帳!$N3253&lt;Sheet2!$C$10),仕訳日記帳!B3253,""))))</f>
        <v/>
      </c>
      <c r="D3253" s="265" t="str">
        <f>IF(AND($A3253=Sheet2!$A$2,仕訳日記帳!$N3253&gt;=Sheet2!$B$2),仕訳日記帳!N3253,IF(AND(OR($A3253=Sheet2!$A$3,$A3253=Sheet2!$A$4,$A3253=Sheet2!$A$5,$A3253=Sheet2!$A$6,$A3253=Sheet2!$A$7,$A3253=Sheet2!$A$9),仕訳日記帳!$N3253&gt;=Sheet2!$B$3),仕訳日記帳!N3253,IF(AND($A3253=Sheet2!$A$8,仕訳日記帳!$N3253&gt;=Sheet2!$B$8),仕訳日記帳!N3253,IF(AND(OR($A3253=Sheet2!$A$10,$A3253=Sheet2!$A$11,$A3253=Sheet2!$A$12,$A3253=Sheet2!$A$13,$A3253=Sheet2!$A$14,$A3253=Sheet2!$A$15,$A3253=Sheet2!$A$16,$A3253=Sheet2!$A$17),Sheet2!$B$9&lt;=仕訳日記帳!$N3253&lt;Sheet2!$C$10),仕訳日記帳!N3253,""))))</f>
        <v/>
      </c>
      <c r="E3253" s="263" t="str">
        <f>IF(AND($A3253=Sheet2!$A$2,仕訳日記帳!$N3253&gt;=Sheet2!$B$2),仕訳日記帳!G3253,IF(AND(OR($A3253=Sheet2!$A$3,$A3253=Sheet2!$A$4,$A3253=Sheet2!$A$5,$A3253=Sheet2!$A$6,$A3253=Sheet2!$A$7,$A3253=Sheet2!$A$9),仕訳日記帳!$N3253&gt;=Sheet2!$B$3),仕訳日記帳!G3253,IF(AND($A3253=Sheet2!$A$8,仕訳日記帳!$N3253&gt;=Sheet2!$B$8),仕訳日記帳!G3253,IF(AND(OR($A3253=Sheet2!$A$10,$A3253=Sheet2!$A$11,$A3253=Sheet2!$A$12,$A3253=Sheet2!$A$13,$A3253=Sheet2!$A$14,$A3253=Sheet2!$A$15,$A3253=Sheet2!$A$16,$A3253=Sheet2!$A$17),Sheet2!$B$9&lt;=仕訳日記帳!$N3253&lt;Sheet2!$C$10),仕訳日記帳!G3253,""))))</f>
        <v/>
      </c>
      <c r="G3253" t="str">
        <f>IF(OR(A3253=Sheet2!$A$2,A3253=Sheet2!$A$3,A3253=Sheet2!$A$4,A3253=Sheet2!$A$5,A3253=Sheet2!$A$6,A3253=Sheet2!$A$7,A3253=Sheet2!$A$8,A3253=Sheet2!$A$9,A3253=Sheet2!$A$10,A3253=Sheet2!$A$11,A3253=Sheet2!$A$12,$A$2=Sheet2!$A$13,A3253=Sheet2!$A$14,$A$2=Sheet2!$A$15,$A$2=Sheet2!$A$16,A3253=Sheet2!$A$17),"該当","")</f>
        <v/>
      </c>
      <c r="H3253" t="str">
        <f>IF(OR(A3253="",G3253=""),"",COUNTIF($G$2:G3253,"該当"))</f>
        <v/>
      </c>
    </row>
    <row r="3254" spans="1:8">
      <c r="A3254" t="str">
        <f>IF(AND(仕訳日記帳!D3254=Sheet2!$A$2,仕訳日記帳!$N3254&gt;=Sheet2!$B$2),仕訳日記帳!D3254,IF(AND(OR(仕訳日記帳!D3254=Sheet2!$A$3,仕訳日記帳!D3254=Sheet2!$A$4,仕訳日記帳!D3254=Sheet2!$A$5,仕訳日記帳!D3254=Sheet2!$A$6,仕訳日記帳!D3254=Sheet2!$A$7,仕訳日記帳!D3254=Sheet2!$A$9),仕訳日記帳!$N3254&gt;=Sheet2!$B$3),仕訳日記帳!D3254,IF(AND(仕訳日記帳!D3254=Sheet2!$A$8,仕訳日記帳!$N3254&gt;=Sheet2!$B$8),仕訳日記帳!D3254,IF(AND(OR(仕訳日記帳!D3254=Sheet2!$A$10,仕訳日記帳!D3254=Sheet2!$A$11,仕訳日記帳!D3254=Sheet2!$A$12,仕訳日記帳!D3254=Sheet2!$A$13,仕訳日記帳!D3254=Sheet2!$A$14,仕訳日記帳!D3254=Sheet2!$A$15,仕訳日記帳!D3254=Sheet2!$A$16,仕訳日記帳!D3254=Sheet2!$A$17),Sheet2!$B$9&lt;=仕訳日記帳!$N3254&lt;Sheet2!$C$10),仕訳日記帳!D3254,""))))</f>
        <v/>
      </c>
      <c r="B3254" s="263" t="str">
        <f>IF(AND($A3254=Sheet2!$A$2,仕訳日記帳!$N3254&gt;=Sheet2!$B$2),仕訳日記帳!A3254,IF(AND(OR($A3254=Sheet2!$A$3,$A3254=Sheet2!$A$4,$A3254=Sheet2!$A$5,$A3254=Sheet2!$A$6,$A3254=Sheet2!$A$7,$A3254=Sheet2!$A$9),仕訳日記帳!$N3254&gt;=Sheet2!$B$3),仕訳日記帳!A3254,IF(AND($A3254=Sheet2!$A$8,仕訳日記帳!$N3254&gt;=Sheet2!$B$8),仕訳日記帳!A3254,IF(AND(OR($A3254=Sheet2!$A$10,$A3254=Sheet2!$A$11,$A3254=Sheet2!$A$12,$A3254=Sheet2!$A$13,$A3254=Sheet2!$A$14,$A3254=Sheet2!$A$15,$A3254=Sheet2!$A$16,$A3254=Sheet2!$A$17),Sheet2!$B$9&lt;=仕訳日記帳!$N3254&lt;Sheet2!$C$10),仕訳日記帳!A3254,""))))</f>
        <v/>
      </c>
      <c r="C3254" t="str">
        <f>IF(AND($A3254=Sheet2!$A$2,仕訳日記帳!$N3254&gt;=Sheet2!$B$2),仕訳日記帳!B3254,IF(AND(OR($A3254=Sheet2!$A$3,$A3254=Sheet2!$A$4,$A3254=Sheet2!$A$5,$A3254=Sheet2!$A$6,$A3254=Sheet2!$A$7,$A3254=Sheet2!$A$9),仕訳日記帳!$N3254&gt;=Sheet2!$B$3),仕訳日記帳!B3254,IF(AND($A3254=Sheet2!$A$8,仕訳日記帳!$N3254&gt;=Sheet2!$B$8),仕訳日記帳!B3254,IF(AND(OR($A3254=Sheet2!$A$10,$A3254=Sheet2!$A$11,$A3254=Sheet2!$A$12,$A3254=Sheet2!$A$13,$A3254=Sheet2!$A$14,$A3254=Sheet2!$A$15,$A3254=Sheet2!$A$16,$A3254=Sheet2!$A$17),Sheet2!$B$9&lt;=仕訳日記帳!$N3254&lt;Sheet2!$C$10),仕訳日記帳!B3254,""))))</f>
        <v/>
      </c>
      <c r="D3254" s="265" t="str">
        <f>IF(AND($A3254=Sheet2!$A$2,仕訳日記帳!$N3254&gt;=Sheet2!$B$2),仕訳日記帳!N3254,IF(AND(OR($A3254=Sheet2!$A$3,$A3254=Sheet2!$A$4,$A3254=Sheet2!$A$5,$A3254=Sheet2!$A$6,$A3254=Sheet2!$A$7,$A3254=Sheet2!$A$9),仕訳日記帳!$N3254&gt;=Sheet2!$B$3),仕訳日記帳!N3254,IF(AND($A3254=Sheet2!$A$8,仕訳日記帳!$N3254&gt;=Sheet2!$B$8),仕訳日記帳!N3254,IF(AND(OR($A3254=Sheet2!$A$10,$A3254=Sheet2!$A$11,$A3254=Sheet2!$A$12,$A3254=Sheet2!$A$13,$A3254=Sheet2!$A$14,$A3254=Sheet2!$A$15,$A3254=Sheet2!$A$16,$A3254=Sheet2!$A$17),Sheet2!$B$9&lt;=仕訳日記帳!$N3254&lt;Sheet2!$C$10),仕訳日記帳!N3254,""))))</f>
        <v/>
      </c>
      <c r="E3254" s="263" t="str">
        <f>IF(AND($A3254=Sheet2!$A$2,仕訳日記帳!$N3254&gt;=Sheet2!$B$2),仕訳日記帳!G3254,IF(AND(OR($A3254=Sheet2!$A$3,$A3254=Sheet2!$A$4,$A3254=Sheet2!$A$5,$A3254=Sheet2!$A$6,$A3254=Sheet2!$A$7,$A3254=Sheet2!$A$9),仕訳日記帳!$N3254&gt;=Sheet2!$B$3),仕訳日記帳!G3254,IF(AND($A3254=Sheet2!$A$8,仕訳日記帳!$N3254&gt;=Sheet2!$B$8),仕訳日記帳!G3254,IF(AND(OR($A3254=Sheet2!$A$10,$A3254=Sheet2!$A$11,$A3254=Sheet2!$A$12,$A3254=Sheet2!$A$13,$A3254=Sheet2!$A$14,$A3254=Sheet2!$A$15,$A3254=Sheet2!$A$16,$A3254=Sheet2!$A$17),Sheet2!$B$9&lt;=仕訳日記帳!$N3254&lt;Sheet2!$C$10),仕訳日記帳!G3254,""))))</f>
        <v/>
      </c>
      <c r="G3254" t="str">
        <f>IF(OR(A3254=Sheet2!$A$2,A3254=Sheet2!$A$3,A3254=Sheet2!$A$4,A3254=Sheet2!$A$5,A3254=Sheet2!$A$6,A3254=Sheet2!$A$7,A3254=Sheet2!$A$8,A3254=Sheet2!$A$9,A3254=Sheet2!$A$10,A3254=Sheet2!$A$11,A3254=Sheet2!$A$12,$A$2=Sheet2!$A$13,A3254=Sheet2!$A$14,$A$2=Sheet2!$A$15,$A$2=Sheet2!$A$16,A3254=Sheet2!$A$17),"該当","")</f>
        <v/>
      </c>
      <c r="H3254" t="str">
        <f>IF(OR(A3254="",G3254=""),"",COUNTIF($G$2:G3254,"該当"))</f>
        <v/>
      </c>
    </row>
    <row r="3255" spans="1:8">
      <c r="A3255" t="str">
        <f>IF(AND(仕訳日記帳!D3255=Sheet2!$A$2,仕訳日記帳!$N3255&gt;=Sheet2!$B$2),仕訳日記帳!D3255,IF(AND(OR(仕訳日記帳!D3255=Sheet2!$A$3,仕訳日記帳!D3255=Sheet2!$A$4,仕訳日記帳!D3255=Sheet2!$A$5,仕訳日記帳!D3255=Sheet2!$A$6,仕訳日記帳!D3255=Sheet2!$A$7,仕訳日記帳!D3255=Sheet2!$A$9),仕訳日記帳!$N3255&gt;=Sheet2!$B$3),仕訳日記帳!D3255,IF(AND(仕訳日記帳!D3255=Sheet2!$A$8,仕訳日記帳!$N3255&gt;=Sheet2!$B$8),仕訳日記帳!D3255,IF(AND(OR(仕訳日記帳!D3255=Sheet2!$A$10,仕訳日記帳!D3255=Sheet2!$A$11,仕訳日記帳!D3255=Sheet2!$A$12,仕訳日記帳!D3255=Sheet2!$A$13,仕訳日記帳!D3255=Sheet2!$A$14,仕訳日記帳!D3255=Sheet2!$A$15,仕訳日記帳!D3255=Sheet2!$A$16,仕訳日記帳!D3255=Sheet2!$A$17),Sheet2!$B$9&lt;=仕訳日記帳!$N3255&lt;Sheet2!$C$10),仕訳日記帳!D3255,""))))</f>
        <v/>
      </c>
      <c r="B3255" s="263" t="str">
        <f>IF(AND($A3255=Sheet2!$A$2,仕訳日記帳!$N3255&gt;=Sheet2!$B$2),仕訳日記帳!A3255,IF(AND(OR($A3255=Sheet2!$A$3,$A3255=Sheet2!$A$4,$A3255=Sheet2!$A$5,$A3255=Sheet2!$A$6,$A3255=Sheet2!$A$7,$A3255=Sheet2!$A$9),仕訳日記帳!$N3255&gt;=Sheet2!$B$3),仕訳日記帳!A3255,IF(AND($A3255=Sheet2!$A$8,仕訳日記帳!$N3255&gt;=Sheet2!$B$8),仕訳日記帳!A3255,IF(AND(OR($A3255=Sheet2!$A$10,$A3255=Sheet2!$A$11,$A3255=Sheet2!$A$12,$A3255=Sheet2!$A$13,$A3255=Sheet2!$A$14,$A3255=Sheet2!$A$15,$A3255=Sheet2!$A$16,$A3255=Sheet2!$A$17),Sheet2!$B$9&lt;=仕訳日記帳!$N3255&lt;Sheet2!$C$10),仕訳日記帳!A3255,""))))</f>
        <v/>
      </c>
      <c r="C3255" t="str">
        <f>IF(AND($A3255=Sheet2!$A$2,仕訳日記帳!$N3255&gt;=Sheet2!$B$2),仕訳日記帳!B3255,IF(AND(OR($A3255=Sheet2!$A$3,$A3255=Sheet2!$A$4,$A3255=Sheet2!$A$5,$A3255=Sheet2!$A$6,$A3255=Sheet2!$A$7,$A3255=Sheet2!$A$9),仕訳日記帳!$N3255&gt;=Sheet2!$B$3),仕訳日記帳!B3255,IF(AND($A3255=Sheet2!$A$8,仕訳日記帳!$N3255&gt;=Sheet2!$B$8),仕訳日記帳!B3255,IF(AND(OR($A3255=Sheet2!$A$10,$A3255=Sheet2!$A$11,$A3255=Sheet2!$A$12,$A3255=Sheet2!$A$13,$A3255=Sheet2!$A$14,$A3255=Sheet2!$A$15,$A3255=Sheet2!$A$16,$A3255=Sheet2!$A$17),Sheet2!$B$9&lt;=仕訳日記帳!$N3255&lt;Sheet2!$C$10),仕訳日記帳!B3255,""))))</f>
        <v/>
      </c>
      <c r="D3255" s="265" t="str">
        <f>IF(AND($A3255=Sheet2!$A$2,仕訳日記帳!$N3255&gt;=Sheet2!$B$2),仕訳日記帳!N3255,IF(AND(OR($A3255=Sheet2!$A$3,$A3255=Sheet2!$A$4,$A3255=Sheet2!$A$5,$A3255=Sheet2!$A$6,$A3255=Sheet2!$A$7,$A3255=Sheet2!$A$9),仕訳日記帳!$N3255&gt;=Sheet2!$B$3),仕訳日記帳!N3255,IF(AND($A3255=Sheet2!$A$8,仕訳日記帳!$N3255&gt;=Sheet2!$B$8),仕訳日記帳!N3255,IF(AND(OR($A3255=Sheet2!$A$10,$A3255=Sheet2!$A$11,$A3255=Sheet2!$A$12,$A3255=Sheet2!$A$13,$A3255=Sheet2!$A$14,$A3255=Sheet2!$A$15,$A3255=Sheet2!$A$16,$A3255=Sheet2!$A$17),Sheet2!$B$9&lt;=仕訳日記帳!$N3255&lt;Sheet2!$C$10),仕訳日記帳!N3255,""))))</f>
        <v/>
      </c>
      <c r="E3255" s="263" t="str">
        <f>IF(AND($A3255=Sheet2!$A$2,仕訳日記帳!$N3255&gt;=Sheet2!$B$2),仕訳日記帳!G3255,IF(AND(OR($A3255=Sheet2!$A$3,$A3255=Sheet2!$A$4,$A3255=Sheet2!$A$5,$A3255=Sheet2!$A$6,$A3255=Sheet2!$A$7,$A3255=Sheet2!$A$9),仕訳日記帳!$N3255&gt;=Sheet2!$B$3),仕訳日記帳!G3255,IF(AND($A3255=Sheet2!$A$8,仕訳日記帳!$N3255&gt;=Sheet2!$B$8),仕訳日記帳!G3255,IF(AND(OR($A3255=Sheet2!$A$10,$A3255=Sheet2!$A$11,$A3255=Sheet2!$A$12,$A3255=Sheet2!$A$13,$A3255=Sheet2!$A$14,$A3255=Sheet2!$A$15,$A3255=Sheet2!$A$16,$A3255=Sheet2!$A$17),Sheet2!$B$9&lt;=仕訳日記帳!$N3255&lt;Sheet2!$C$10),仕訳日記帳!G3255,""))))</f>
        <v/>
      </c>
      <c r="G3255" t="str">
        <f>IF(OR(A3255=Sheet2!$A$2,A3255=Sheet2!$A$3,A3255=Sheet2!$A$4,A3255=Sheet2!$A$5,A3255=Sheet2!$A$6,A3255=Sheet2!$A$7,A3255=Sheet2!$A$8,A3255=Sheet2!$A$9,A3255=Sheet2!$A$10,A3255=Sheet2!$A$11,A3255=Sheet2!$A$12,$A$2=Sheet2!$A$13,A3255=Sheet2!$A$14,$A$2=Sheet2!$A$15,$A$2=Sheet2!$A$16,A3255=Sheet2!$A$17),"該当","")</f>
        <v/>
      </c>
      <c r="H3255" t="str">
        <f>IF(OR(A3255="",G3255=""),"",COUNTIF($G$2:G3255,"該当"))</f>
        <v/>
      </c>
    </row>
    <row r="3256" spans="1:8">
      <c r="A3256" t="str">
        <f>IF(AND(仕訳日記帳!D3256=Sheet2!$A$2,仕訳日記帳!$N3256&gt;=Sheet2!$B$2),仕訳日記帳!D3256,IF(AND(OR(仕訳日記帳!D3256=Sheet2!$A$3,仕訳日記帳!D3256=Sheet2!$A$4,仕訳日記帳!D3256=Sheet2!$A$5,仕訳日記帳!D3256=Sheet2!$A$6,仕訳日記帳!D3256=Sheet2!$A$7,仕訳日記帳!D3256=Sheet2!$A$9),仕訳日記帳!$N3256&gt;=Sheet2!$B$3),仕訳日記帳!D3256,IF(AND(仕訳日記帳!D3256=Sheet2!$A$8,仕訳日記帳!$N3256&gt;=Sheet2!$B$8),仕訳日記帳!D3256,IF(AND(OR(仕訳日記帳!D3256=Sheet2!$A$10,仕訳日記帳!D3256=Sheet2!$A$11,仕訳日記帳!D3256=Sheet2!$A$12,仕訳日記帳!D3256=Sheet2!$A$13,仕訳日記帳!D3256=Sheet2!$A$14,仕訳日記帳!D3256=Sheet2!$A$15,仕訳日記帳!D3256=Sheet2!$A$16,仕訳日記帳!D3256=Sheet2!$A$17),Sheet2!$B$9&lt;=仕訳日記帳!$N3256&lt;Sheet2!$C$10),仕訳日記帳!D3256,""))))</f>
        <v/>
      </c>
      <c r="B3256" s="263" t="str">
        <f>IF(AND($A3256=Sheet2!$A$2,仕訳日記帳!$N3256&gt;=Sheet2!$B$2),仕訳日記帳!A3256,IF(AND(OR($A3256=Sheet2!$A$3,$A3256=Sheet2!$A$4,$A3256=Sheet2!$A$5,$A3256=Sheet2!$A$6,$A3256=Sheet2!$A$7,$A3256=Sheet2!$A$9),仕訳日記帳!$N3256&gt;=Sheet2!$B$3),仕訳日記帳!A3256,IF(AND($A3256=Sheet2!$A$8,仕訳日記帳!$N3256&gt;=Sheet2!$B$8),仕訳日記帳!A3256,IF(AND(OR($A3256=Sheet2!$A$10,$A3256=Sheet2!$A$11,$A3256=Sheet2!$A$12,$A3256=Sheet2!$A$13,$A3256=Sheet2!$A$14,$A3256=Sheet2!$A$15,$A3256=Sheet2!$A$16,$A3256=Sheet2!$A$17),Sheet2!$B$9&lt;=仕訳日記帳!$N3256&lt;Sheet2!$C$10),仕訳日記帳!A3256,""))))</f>
        <v/>
      </c>
      <c r="C3256" t="str">
        <f>IF(AND($A3256=Sheet2!$A$2,仕訳日記帳!$N3256&gt;=Sheet2!$B$2),仕訳日記帳!B3256,IF(AND(OR($A3256=Sheet2!$A$3,$A3256=Sheet2!$A$4,$A3256=Sheet2!$A$5,$A3256=Sheet2!$A$6,$A3256=Sheet2!$A$7,$A3256=Sheet2!$A$9),仕訳日記帳!$N3256&gt;=Sheet2!$B$3),仕訳日記帳!B3256,IF(AND($A3256=Sheet2!$A$8,仕訳日記帳!$N3256&gt;=Sheet2!$B$8),仕訳日記帳!B3256,IF(AND(OR($A3256=Sheet2!$A$10,$A3256=Sheet2!$A$11,$A3256=Sheet2!$A$12,$A3256=Sheet2!$A$13,$A3256=Sheet2!$A$14,$A3256=Sheet2!$A$15,$A3256=Sheet2!$A$16,$A3256=Sheet2!$A$17),Sheet2!$B$9&lt;=仕訳日記帳!$N3256&lt;Sheet2!$C$10),仕訳日記帳!B3256,""))))</f>
        <v/>
      </c>
      <c r="D3256" s="265" t="str">
        <f>IF(AND($A3256=Sheet2!$A$2,仕訳日記帳!$N3256&gt;=Sheet2!$B$2),仕訳日記帳!N3256,IF(AND(OR($A3256=Sheet2!$A$3,$A3256=Sheet2!$A$4,$A3256=Sheet2!$A$5,$A3256=Sheet2!$A$6,$A3256=Sheet2!$A$7,$A3256=Sheet2!$A$9),仕訳日記帳!$N3256&gt;=Sheet2!$B$3),仕訳日記帳!N3256,IF(AND($A3256=Sheet2!$A$8,仕訳日記帳!$N3256&gt;=Sheet2!$B$8),仕訳日記帳!N3256,IF(AND(OR($A3256=Sheet2!$A$10,$A3256=Sheet2!$A$11,$A3256=Sheet2!$A$12,$A3256=Sheet2!$A$13,$A3256=Sheet2!$A$14,$A3256=Sheet2!$A$15,$A3256=Sheet2!$A$16,$A3256=Sheet2!$A$17),Sheet2!$B$9&lt;=仕訳日記帳!$N3256&lt;Sheet2!$C$10),仕訳日記帳!N3256,""))))</f>
        <v/>
      </c>
      <c r="E3256" s="263" t="str">
        <f>IF(AND($A3256=Sheet2!$A$2,仕訳日記帳!$N3256&gt;=Sheet2!$B$2),仕訳日記帳!G3256,IF(AND(OR($A3256=Sheet2!$A$3,$A3256=Sheet2!$A$4,$A3256=Sheet2!$A$5,$A3256=Sheet2!$A$6,$A3256=Sheet2!$A$7,$A3256=Sheet2!$A$9),仕訳日記帳!$N3256&gt;=Sheet2!$B$3),仕訳日記帳!G3256,IF(AND($A3256=Sheet2!$A$8,仕訳日記帳!$N3256&gt;=Sheet2!$B$8),仕訳日記帳!G3256,IF(AND(OR($A3256=Sheet2!$A$10,$A3256=Sheet2!$A$11,$A3256=Sheet2!$A$12,$A3256=Sheet2!$A$13,$A3256=Sheet2!$A$14,$A3256=Sheet2!$A$15,$A3256=Sheet2!$A$16,$A3256=Sheet2!$A$17),Sheet2!$B$9&lt;=仕訳日記帳!$N3256&lt;Sheet2!$C$10),仕訳日記帳!G3256,""))))</f>
        <v/>
      </c>
      <c r="G3256" t="str">
        <f>IF(OR(A3256=Sheet2!$A$2,A3256=Sheet2!$A$3,A3256=Sheet2!$A$4,A3256=Sheet2!$A$5,A3256=Sheet2!$A$6,A3256=Sheet2!$A$7,A3256=Sheet2!$A$8,A3256=Sheet2!$A$9,A3256=Sheet2!$A$10,A3256=Sheet2!$A$11,A3256=Sheet2!$A$12,$A$2=Sheet2!$A$13,A3256=Sheet2!$A$14,$A$2=Sheet2!$A$15,$A$2=Sheet2!$A$16,A3256=Sheet2!$A$17),"該当","")</f>
        <v/>
      </c>
      <c r="H3256" t="str">
        <f>IF(OR(A3256="",G3256=""),"",COUNTIF($G$2:G3256,"該当"))</f>
        <v/>
      </c>
    </row>
    <row r="3257" spans="1:8">
      <c r="A3257" t="str">
        <f>IF(AND(仕訳日記帳!D3257=Sheet2!$A$2,仕訳日記帳!$N3257&gt;=Sheet2!$B$2),仕訳日記帳!D3257,IF(AND(OR(仕訳日記帳!D3257=Sheet2!$A$3,仕訳日記帳!D3257=Sheet2!$A$4,仕訳日記帳!D3257=Sheet2!$A$5,仕訳日記帳!D3257=Sheet2!$A$6,仕訳日記帳!D3257=Sheet2!$A$7,仕訳日記帳!D3257=Sheet2!$A$9),仕訳日記帳!$N3257&gt;=Sheet2!$B$3),仕訳日記帳!D3257,IF(AND(仕訳日記帳!D3257=Sheet2!$A$8,仕訳日記帳!$N3257&gt;=Sheet2!$B$8),仕訳日記帳!D3257,IF(AND(OR(仕訳日記帳!D3257=Sheet2!$A$10,仕訳日記帳!D3257=Sheet2!$A$11,仕訳日記帳!D3257=Sheet2!$A$12,仕訳日記帳!D3257=Sheet2!$A$13,仕訳日記帳!D3257=Sheet2!$A$14,仕訳日記帳!D3257=Sheet2!$A$15,仕訳日記帳!D3257=Sheet2!$A$16,仕訳日記帳!D3257=Sheet2!$A$17),Sheet2!$B$9&lt;=仕訳日記帳!$N3257&lt;Sheet2!$C$10),仕訳日記帳!D3257,""))))</f>
        <v/>
      </c>
      <c r="B3257" s="263" t="str">
        <f>IF(AND($A3257=Sheet2!$A$2,仕訳日記帳!$N3257&gt;=Sheet2!$B$2),仕訳日記帳!A3257,IF(AND(OR($A3257=Sheet2!$A$3,$A3257=Sheet2!$A$4,$A3257=Sheet2!$A$5,$A3257=Sheet2!$A$6,$A3257=Sheet2!$A$7,$A3257=Sheet2!$A$9),仕訳日記帳!$N3257&gt;=Sheet2!$B$3),仕訳日記帳!A3257,IF(AND($A3257=Sheet2!$A$8,仕訳日記帳!$N3257&gt;=Sheet2!$B$8),仕訳日記帳!A3257,IF(AND(OR($A3257=Sheet2!$A$10,$A3257=Sheet2!$A$11,$A3257=Sheet2!$A$12,$A3257=Sheet2!$A$13,$A3257=Sheet2!$A$14,$A3257=Sheet2!$A$15,$A3257=Sheet2!$A$16,$A3257=Sheet2!$A$17),Sheet2!$B$9&lt;=仕訳日記帳!$N3257&lt;Sheet2!$C$10),仕訳日記帳!A3257,""))))</f>
        <v/>
      </c>
      <c r="C3257" t="str">
        <f>IF(AND($A3257=Sheet2!$A$2,仕訳日記帳!$N3257&gt;=Sheet2!$B$2),仕訳日記帳!B3257,IF(AND(OR($A3257=Sheet2!$A$3,$A3257=Sheet2!$A$4,$A3257=Sheet2!$A$5,$A3257=Sheet2!$A$6,$A3257=Sheet2!$A$7,$A3257=Sheet2!$A$9),仕訳日記帳!$N3257&gt;=Sheet2!$B$3),仕訳日記帳!B3257,IF(AND($A3257=Sheet2!$A$8,仕訳日記帳!$N3257&gt;=Sheet2!$B$8),仕訳日記帳!B3257,IF(AND(OR($A3257=Sheet2!$A$10,$A3257=Sheet2!$A$11,$A3257=Sheet2!$A$12,$A3257=Sheet2!$A$13,$A3257=Sheet2!$A$14,$A3257=Sheet2!$A$15,$A3257=Sheet2!$A$16,$A3257=Sheet2!$A$17),Sheet2!$B$9&lt;=仕訳日記帳!$N3257&lt;Sheet2!$C$10),仕訳日記帳!B3257,""))))</f>
        <v/>
      </c>
      <c r="D3257" s="265" t="str">
        <f>IF(AND($A3257=Sheet2!$A$2,仕訳日記帳!$N3257&gt;=Sheet2!$B$2),仕訳日記帳!N3257,IF(AND(OR($A3257=Sheet2!$A$3,$A3257=Sheet2!$A$4,$A3257=Sheet2!$A$5,$A3257=Sheet2!$A$6,$A3257=Sheet2!$A$7,$A3257=Sheet2!$A$9),仕訳日記帳!$N3257&gt;=Sheet2!$B$3),仕訳日記帳!N3257,IF(AND($A3257=Sheet2!$A$8,仕訳日記帳!$N3257&gt;=Sheet2!$B$8),仕訳日記帳!N3257,IF(AND(OR($A3257=Sheet2!$A$10,$A3257=Sheet2!$A$11,$A3257=Sheet2!$A$12,$A3257=Sheet2!$A$13,$A3257=Sheet2!$A$14,$A3257=Sheet2!$A$15,$A3257=Sheet2!$A$16,$A3257=Sheet2!$A$17),Sheet2!$B$9&lt;=仕訳日記帳!$N3257&lt;Sheet2!$C$10),仕訳日記帳!N3257,""))))</f>
        <v/>
      </c>
      <c r="E3257" s="263" t="str">
        <f>IF(AND($A3257=Sheet2!$A$2,仕訳日記帳!$N3257&gt;=Sheet2!$B$2),仕訳日記帳!G3257,IF(AND(OR($A3257=Sheet2!$A$3,$A3257=Sheet2!$A$4,$A3257=Sheet2!$A$5,$A3257=Sheet2!$A$6,$A3257=Sheet2!$A$7,$A3257=Sheet2!$A$9),仕訳日記帳!$N3257&gt;=Sheet2!$B$3),仕訳日記帳!G3257,IF(AND($A3257=Sheet2!$A$8,仕訳日記帳!$N3257&gt;=Sheet2!$B$8),仕訳日記帳!G3257,IF(AND(OR($A3257=Sheet2!$A$10,$A3257=Sheet2!$A$11,$A3257=Sheet2!$A$12,$A3257=Sheet2!$A$13,$A3257=Sheet2!$A$14,$A3257=Sheet2!$A$15,$A3257=Sheet2!$A$16,$A3257=Sheet2!$A$17),Sheet2!$B$9&lt;=仕訳日記帳!$N3257&lt;Sheet2!$C$10),仕訳日記帳!G3257,""))))</f>
        <v/>
      </c>
      <c r="G3257" t="str">
        <f>IF(OR(A3257=Sheet2!$A$2,A3257=Sheet2!$A$3,A3257=Sheet2!$A$4,A3257=Sheet2!$A$5,A3257=Sheet2!$A$6,A3257=Sheet2!$A$7,A3257=Sheet2!$A$8,A3257=Sheet2!$A$9,A3257=Sheet2!$A$10,A3257=Sheet2!$A$11,A3257=Sheet2!$A$12,$A$2=Sheet2!$A$13,A3257=Sheet2!$A$14,$A$2=Sheet2!$A$15,$A$2=Sheet2!$A$16,A3257=Sheet2!$A$17),"該当","")</f>
        <v/>
      </c>
      <c r="H3257" t="str">
        <f>IF(OR(A3257="",G3257=""),"",COUNTIF($G$2:G3257,"該当"))</f>
        <v/>
      </c>
    </row>
    <row r="3258" spans="1:8">
      <c r="A3258" t="str">
        <f>IF(AND(仕訳日記帳!D3258=Sheet2!$A$2,仕訳日記帳!$N3258&gt;=Sheet2!$B$2),仕訳日記帳!D3258,IF(AND(OR(仕訳日記帳!D3258=Sheet2!$A$3,仕訳日記帳!D3258=Sheet2!$A$4,仕訳日記帳!D3258=Sheet2!$A$5,仕訳日記帳!D3258=Sheet2!$A$6,仕訳日記帳!D3258=Sheet2!$A$7,仕訳日記帳!D3258=Sheet2!$A$9),仕訳日記帳!$N3258&gt;=Sheet2!$B$3),仕訳日記帳!D3258,IF(AND(仕訳日記帳!D3258=Sheet2!$A$8,仕訳日記帳!$N3258&gt;=Sheet2!$B$8),仕訳日記帳!D3258,IF(AND(OR(仕訳日記帳!D3258=Sheet2!$A$10,仕訳日記帳!D3258=Sheet2!$A$11,仕訳日記帳!D3258=Sheet2!$A$12,仕訳日記帳!D3258=Sheet2!$A$13,仕訳日記帳!D3258=Sheet2!$A$14,仕訳日記帳!D3258=Sheet2!$A$15,仕訳日記帳!D3258=Sheet2!$A$16,仕訳日記帳!D3258=Sheet2!$A$17),Sheet2!$B$9&lt;=仕訳日記帳!$N3258&lt;Sheet2!$C$10),仕訳日記帳!D3258,""))))</f>
        <v/>
      </c>
      <c r="B3258" s="263" t="str">
        <f>IF(AND($A3258=Sheet2!$A$2,仕訳日記帳!$N3258&gt;=Sheet2!$B$2),仕訳日記帳!A3258,IF(AND(OR($A3258=Sheet2!$A$3,$A3258=Sheet2!$A$4,$A3258=Sheet2!$A$5,$A3258=Sheet2!$A$6,$A3258=Sheet2!$A$7,$A3258=Sheet2!$A$9),仕訳日記帳!$N3258&gt;=Sheet2!$B$3),仕訳日記帳!A3258,IF(AND($A3258=Sheet2!$A$8,仕訳日記帳!$N3258&gt;=Sheet2!$B$8),仕訳日記帳!A3258,IF(AND(OR($A3258=Sheet2!$A$10,$A3258=Sheet2!$A$11,$A3258=Sheet2!$A$12,$A3258=Sheet2!$A$13,$A3258=Sheet2!$A$14,$A3258=Sheet2!$A$15,$A3258=Sheet2!$A$16,$A3258=Sheet2!$A$17),Sheet2!$B$9&lt;=仕訳日記帳!$N3258&lt;Sheet2!$C$10),仕訳日記帳!A3258,""))))</f>
        <v/>
      </c>
      <c r="C3258" t="str">
        <f>IF(AND($A3258=Sheet2!$A$2,仕訳日記帳!$N3258&gt;=Sheet2!$B$2),仕訳日記帳!B3258,IF(AND(OR($A3258=Sheet2!$A$3,$A3258=Sheet2!$A$4,$A3258=Sheet2!$A$5,$A3258=Sheet2!$A$6,$A3258=Sheet2!$A$7,$A3258=Sheet2!$A$9),仕訳日記帳!$N3258&gt;=Sheet2!$B$3),仕訳日記帳!B3258,IF(AND($A3258=Sheet2!$A$8,仕訳日記帳!$N3258&gt;=Sheet2!$B$8),仕訳日記帳!B3258,IF(AND(OR($A3258=Sheet2!$A$10,$A3258=Sheet2!$A$11,$A3258=Sheet2!$A$12,$A3258=Sheet2!$A$13,$A3258=Sheet2!$A$14,$A3258=Sheet2!$A$15,$A3258=Sheet2!$A$16,$A3258=Sheet2!$A$17),Sheet2!$B$9&lt;=仕訳日記帳!$N3258&lt;Sheet2!$C$10),仕訳日記帳!B3258,""))))</f>
        <v/>
      </c>
      <c r="D3258" s="265" t="str">
        <f>IF(AND($A3258=Sheet2!$A$2,仕訳日記帳!$N3258&gt;=Sheet2!$B$2),仕訳日記帳!N3258,IF(AND(OR($A3258=Sheet2!$A$3,$A3258=Sheet2!$A$4,$A3258=Sheet2!$A$5,$A3258=Sheet2!$A$6,$A3258=Sheet2!$A$7,$A3258=Sheet2!$A$9),仕訳日記帳!$N3258&gt;=Sheet2!$B$3),仕訳日記帳!N3258,IF(AND($A3258=Sheet2!$A$8,仕訳日記帳!$N3258&gt;=Sheet2!$B$8),仕訳日記帳!N3258,IF(AND(OR($A3258=Sheet2!$A$10,$A3258=Sheet2!$A$11,$A3258=Sheet2!$A$12,$A3258=Sheet2!$A$13,$A3258=Sheet2!$A$14,$A3258=Sheet2!$A$15,$A3258=Sheet2!$A$16,$A3258=Sheet2!$A$17),Sheet2!$B$9&lt;=仕訳日記帳!$N3258&lt;Sheet2!$C$10),仕訳日記帳!N3258,""))))</f>
        <v/>
      </c>
      <c r="E3258" s="263" t="str">
        <f>IF(AND($A3258=Sheet2!$A$2,仕訳日記帳!$N3258&gt;=Sheet2!$B$2),仕訳日記帳!G3258,IF(AND(OR($A3258=Sheet2!$A$3,$A3258=Sheet2!$A$4,$A3258=Sheet2!$A$5,$A3258=Sheet2!$A$6,$A3258=Sheet2!$A$7,$A3258=Sheet2!$A$9),仕訳日記帳!$N3258&gt;=Sheet2!$B$3),仕訳日記帳!G3258,IF(AND($A3258=Sheet2!$A$8,仕訳日記帳!$N3258&gt;=Sheet2!$B$8),仕訳日記帳!G3258,IF(AND(OR($A3258=Sheet2!$A$10,$A3258=Sheet2!$A$11,$A3258=Sheet2!$A$12,$A3258=Sheet2!$A$13,$A3258=Sheet2!$A$14,$A3258=Sheet2!$A$15,$A3258=Sheet2!$A$16,$A3258=Sheet2!$A$17),Sheet2!$B$9&lt;=仕訳日記帳!$N3258&lt;Sheet2!$C$10),仕訳日記帳!G3258,""))))</f>
        <v/>
      </c>
      <c r="G3258" t="str">
        <f>IF(OR(A3258=Sheet2!$A$2,A3258=Sheet2!$A$3,A3258=Sheet2!$A$4,A3258=Sheet2!$A$5,A3258=Sheet2!$A$6,A3258=Sheet2!$A$7,A3258=Sheet2!$A$8,A3258=Sheet2!$A$9,A3258=Sheet2!$A$10,A3258=Sheet2!$A$11,A3258=Sheet2!$A$12,$A$2=Sheet2!$A$13,A3258=Sheet2!$A$14,$A$2=Sheet2!$A$15,$A$2=Sheet2!$A$16,A3258=Sheet2!$A$17),"該当","")</f>
        <v/>
      </c>
      <c r="H3258" t="str">
        <f>IF(OR(A3258="",G3258=""),"",COUNTIF($G$2:G3258,"該当"))</f>
        <v/>
      </c>
    </row>
    <row r="3259" spans="1:8">
      <c r="A3259" t="str">
        <f>IF(AND(仕訳日記帳!D3259=Sheet2!$A$2,仕訳日記帳!$N3259&gt;=Sheet2!$B$2),仕訳日記帳!D3259,IF(AND(OR(仕訳日記帳!D3259=Sheet2!$A$3,仕訳日記帳!D3259=Sheet2!$A$4,仕訳日記帳!D3259=Sheet2!$A$5,仕訳日記帳!D3259=Sheet2!$A$6,仕訳日記帳!D3259=Sheet2!$A$7,仕訳日記帳!D3259=Sheet2!$A$9),仕訳日記帳!$N3259&gt;=Sheet2!$B$3),仕訳日記帳!D3259,IF(AND(仕訳日記帳!D3259=Sheet2!$A$8,仕訳日記帳!$N3259&gt;=Sheet2!$B$8),仕訳日記帳!D3259,IF(AND(OR(仕訳日記帳!D3259=Sheet2!$A$10,仕訳日記帳!D3259=Sheet2!$A$11,仕訳日記帳!D3259=Sheet2!$A$12,仕訳日記帳!D3259=Sheet2!$A$13,仕訳日記帳!D3259=Sheet2!$A$14,仕訳日記帳!D3259=Sheet2!$A$15,仕訳日記帳!D3259=Sheet2!$A$16,仕訳日記帳!D3259=Sheet2!$A$17),Sheet2!$B$9&lt;=仕訳日記帳!$N3259&lt;Sheet2!$C$10),仕訳日記帳!D3259,""))))</f>
        <v/>
      </c>
      <c r="B3259" s="263" t="str">
        <f>IF(AND($A3259=Sheet2!$A$2,仕訳日記帳!$N3259&gt;=Sheet2!$B$2),仕訳日記帳!A3259,IF(AND(OR($A3259=Sheet2!$A$3,$A3259=Sheet2!$A$4,$A3259=Sheet2!$A$5,$A3259=Sheet2!$A$6,$A3259=Sheet2!$A$7,$A3259=Sheet2!$A$9),仕訳日記帳!$N3259&gt;=Sheet2!$B$3),仕訳日記帳!A3259,IF(AND($A3259=Sheet2!$A$8,仕訳日記帳!$N3259&gt;=Sheet2!$B$8),仕訳日記帳!A3259,IF(AND(OR($A3259=Sheet2!$A$10,$A3259=Sheet2!$A$11,$A3259=Sheet2!$A$12,$A3259=Sheet2!$A$13,$A3259=Sheet2!$A$14,$A3259=Sheet2!$A$15,$A3259=Sheet2!$A$16,$A3259=Sheet2!$A$17),Sheet2!$B$9&lt;=仕訳日記帳!$N3259&lt;Sheet2!$C$10),仕訳日記帳!A3259,""))))</f>
        <v/>
      </c>
      <c r="C3259" t="str">
        <f>IF(AND($A3259=Sheet2!$A$2,仕訳日記帳!$N3259&gt;=Sheet2!$B$2),仕訳日記帳!B3259,IF(AND(OR($A3259=Sheet2!$A$3,$A3259=Sheet2!$A$4,$A3259=Sheet2!$A$5,$A3259=Sheet2!$A$6,$A3259=Sheet2!$A$7,$A3259=Sheet2!$A$9),仕訳日記帳!$N3259&gt;=Sheet2!$B$3),仕訳日記帳!B3259,IF(AND($A3259=Sheet2!$A$8,仕訳日記帳!$N3259&gt;=Sheet2!$B$8),仕訳日記帳!B3259,IF(AND(OR($A3259=Sheet2!$A$10,$A3259=Sheet2!$A$11,$A3259=Sheet2!$A$12,$A3259=Sheet2!$A$13,$A3259=Sheet2!$A$14,$A3259=Sheet2!$A$15,$A3259=Sheet2!$A$16,$A3259=Sheet2!$A$17),Sheet2!$B$9&lt;=仕訳日記帳!$N3259&lt;Sheet2!$C$10),仕訳日記帳!B3259,""))))</f>
        <v/>
      </c>
      <c r="D3259" s="265" t="str">
        <f>IF(AND($A3259=Sheet2!$A$2,仕訳日記帳!$N3259&gt;=Sheet2!$B$2),仕訳日記帳!N3259,IF(AND(OR($A3259=Sheet2!$A$3,$A3259=Sheet2!$A$4,$A3259=Sheet2!$A$5,$A3259=Sheet2!$A$6,$A3259=Sheet2!$A$7,$A3259=Sheet2!$A$9),仕訳日記帳!$N3259&gt;=Sheet2!$B$3),仕訳日記帳!N3259,IF(AND($A3259=Sheet2!$A$8,仕訳日記帳!$N3259&gt;=Sheet2!$B$8),仕訳日記帳!N3259,IF(AND(OR($A3259=Sheet2!$A$10,$A3259=Sheet2!$A$11,$A3259=Sheet2!$A$12,$A3259=Sheet2!$A$13,$A3259=Sheet2!$A$14,$A3259=Sheet2!$A$15,$A3259=Sheet2!$A$16,$A3259=Sheet2!$A$17),Sheet2!$B$9&lt;=仕訳日記帳!$N3259&lt;Sheet2!$C$10),仕訳日記帳!N3259,""))))</f>
        <v/>
      </c>
      <c r="E3259" s="263" t="str">
        <f>IF(AND($A3259=Sheet2!$A$2,仕訳日記帳!$N3259&gt;=Sheet2!$B$2),仕訳日記帳!G3259,IF(AND(OR($A3259=Sheet2!$A$3,$A3259=Sheet2!$A$4,$A3259=Sheet2!$A$5,$A3259=Sheet2!$A$6,$A3259=Sheet2!$A$7,$A3259=Sheet2!$A$9),仕訳日記帳!$N3259&gt;=Sheet2!$B$3),仕訳日記帳!G3259,IF(AND($A3259=Sheet2!$A$8,仕訳日記帳!$N3259&gt;=Sheet2!$B$8),仕訳日記帳!G3259,IF(AND(OR($A3259=Sheet2!$A$10,$A3259=Sheet2!$A$11,$A3259=Sheet2!$A$12,$A3259=Sheet2!$A$13,$A3259=Sheet2!$A$14,$A3259=Sheet2!$A$15,$A3259=Sheet2!$A$16,$A3259=Sheet2!$A$17),Sheet2!$B$9&lt;=仕訳日記帳!$N3259&lt;Sheet2!$C$10),仕訳日記帳!G3259,""))))</f>
        <v/>
      </c>
      <c r="G3259" t="str">
        <f>IF(OR(A3259=Sheet2!$A$2,A3259=Sheet2!$A$3,A3259=Sheet2!$A$4,A3259=Sheet2!$A$5,A3259=Sheet2!$A$6,A3259=Sheet2!$A$7,A3259=Sheet2!$A$8,A3259=Sheet2!$A$9,A3259=Sheet2!$A$10,A3259=Sheet2!$A$11,A3259=Sheet2!$A$12,$A$2=Sheet2!$A$13,A3259=Sheet2!$A$14,$A$2=Sheet2!$A$15,$A$2=Sheet2!$A$16,A3259=Sheet2!$A$17),"該当","")</f>
        <v/>
      </c>
      <c r="H3259" t="str">
        <f>IF(OR(A3259="",G3259=""),"",COUNTIF($G$2:G3259,"該当"))</f>
        <v/>
      </c>
    </row>
    <row r="3260" spans="1:8">
      <c r="A3260" t="str">
        <f>IF(AND(仕訳日記帳!D3260=Sheet2!$A$2,仕訳日記帳!$N3260&gt;=Sheet2!$B$2),仕訳日記帳!D3260,IF(AND(OR(仕訳日記帳!D3260=Sheet2!$A$3,仕訳日記帳!D3260=Sheet2!$A$4,仕訳日記帳!D3260=Sheet2!$A$5,仕訳日記帳!D3260=Sheet2!$A$6,仕訳日記帳!D3260=Sheet2!$A$7,仕訳日記帳!D3260=Sheet2!$A$9),仕訳日記帳!$N3260&gt;=Sheet2!$B$3),仕訳日記帳!D3260,IF(AND(仕訳日記帳!D3260=Sheet2!$A$8,仕訳日記帳!$N3260&gt;=Sheet2!$B$8),仕訳日記帳!D3260,IF(AND(OR(仕訳日記帳!D3260=Sheet2!$A$10,仕訳日記帳!D3260=Sheet2!$A$11,仕訳日記帳!D3260=Sheet2!$A$12,仕訳日記帳!D3260=Sheet2!$A$13,仕訳日記帳!D3260=Sheet2!$A$14,仕訳日記帳!D3260=Sheet2!$A$15,仕訳日記帳!D3260=Sheet2!$A$16,仕訳日記帳!D3260=Sheet2!$A$17),Sheet2!$B$9&lt;=仕訳日記帳!$N3260&lt;Sheet2!$C$10),仕訳日記帳!D3260,""))))</f>
        <v/>
      </c>
      <c r="B3260" s="263" t="str">
        <f>IF(AND($A3260=Sheet2!$A$2,仕訳日記帳!$N3260&gt;=Sheet2!$B$2),仕訳日記帳!A3260,IF(AND(OR($A3260=Sheet2!$A$3,$A3260=Sheet2!$A$4,$A3260=Sheet2!$A$5,$A3260=Sheet2!$A$6,$A3260=Sheet2!$A$7,$A3260=Sheet2!$A$9),仕訳日記帳!$N3260&gt;=Sheet2!$B$3),仕訳日記帳!A3260,IF(AND($A3260=Sheet2!$A$8,仕訳日記帳!$N3260&gt;=Sheet2!$B$8),仕訳日記帳!A3260,IF(AND(OR($A3260=Sheet2!$A$10,$A3260=Sheet2!$A$11,$A3260=Sheet2!$A$12,$A3260=Sheet2!$A$13,$A3260=Sheet2!$A$14,$A3260=Sheet2!$A$15,$A3260=Sheet2!$A$16,$A3260=Sheet2!$A$17),Sheet2!$B$9&lt;=仕訳日記帳!$N3260&lt;Sheet2!$C$10),仕訳日記帳!A3260,""))))</f>
        <v/>
      </c>
      <c r="C3260" t="str">
        <f>IF(AND($A3260=Sheet2!$A$2,仕訳日記帳!$N3260&gt;=Sheet2!$B$2),仕訳日記帳!B3260,IF(AND(OR($A3260=Sheet2!$A$3,$A3260=Sheet2!$A$4,$A3260=Sheet2!$A$5,$A3260=Sheet2!$A$6,$A3260=Sheet2!$A$7,$A3260=Sheet2!$A$9),仕訳日記帳!$N3260&gt;=Sheet2!$B$3),仕訳日記帳!B3260,IF(AND($A3260=Sheet2!$A$8,仕訳日記帳!$N3260&gt;=Sheet2!$B$8),仕訳日記帳!B3260,IF(AND(OR($A3260=Sheet2!$A$10,$A3260=Sheet2!$A$11,$A3260=Sheet2!$A$12,$A3260=Sheet2!$A$13,$A3260=Sheet2!$A$14,$A3260=Sheet2!$A$15,$A3260=Sheet2!$A$16,$A3260=Sheet2!$A$17),Sheet2!$B$9&lt;=仕訳日記帳!$N3260&lt;Sheet2!$C$10),仕訳日記帳!B3260,""))))</f>
        <v/>
      </c>
      <c r="D3260" s="265" t="str">
        <f>IF(AND($A3260=Sheet2!$A$2,仕訳日記帳!$N3260&gt;=Sheet2!$B$2),仕訳日記帳!N3260,IF(AND(OR($A3260=Sheet2!$A$3,$A3260=Sheet2!$A$4,$A3260=Sheet2!$A$5,$A3260=Sheet2!$A$6,$A3260=Sheet2!$A$7,$A3260=Sheet2!$A$9),仕訳日記帳!$N3260&gt;=Sheet2!$B$3),仕訳日記帳!N3260,IF(AND($A3260=Sheet2!$A$8,仕訳日記帳!$N3260&gt;=Sheet2!$B$8),仕訳日記帳!N3260,IF(AND(OR($A3260=Sheet2!$A$10,$A3260=Sheet2!$A$11,$A3260=Sheet2!$A$12,$A3260=Sheet2!$A$13,$A3260=Sheet2!$A$14,$A3260=Sheet2!$A$15,$A3260=Sheet2!$A$16,$A3260=Sheet2!$A$17),Sheet2!$B$9&lt;=仕訳日記帳!$N3260&lt;Sheet2!$C$10),仕訳日記帳!N3260,""))))</f>
        <v/>
      </c>
      <c r="E3260" s="263" t="str">
        <f>IF(AND($A3260=Sheet2!$A$2,仕訳日記帳!$N3260&gt;=Sheet2!$B$2),仕訳日記帳!G3260,IF(AND(OR($A3260=Sheet2!$A$3,$A3260=Sheet2!$A$4,$A3260=Sheet2!$A$5,$A3260=Sheet2!$A$6,$A3260=Sheet2!$A$7,$A3260=Sheet2!$A$9),仕訳日記帳!$N3260&gt;=Sheet2!$B$3),仕訳日記帳!G3260,IF(AND($A3260=Sheet2!$A$8,仕訳日記帳!$N3260&gt;=Sheet2!$B$8),仕訳日記帳!G3260,IF(AND(OR($A3260=Sheet2!$A$10,$A3260=Sheet2!$A$11,$A3260=Sheet2!$A$12,$A3260=Sheet2!$A$13,$A3260=Sheet2!$A$14,$A3260=Sheet2!$A$15,$A3260=Sheet2!$A$16,$A3260=Sheet2!$A$17),Sheet2!$B$9&lt;=仕訳日記帳!$N3260&lt;Sheet2!$C$10),仕訳日記帳!G3260,""))))</f>
        <v/>
      </c>
      <c r="G3260" t="str">
        <f>IF(OR(A3260=Sheet2!$A$2,A3260=Sheet2!$A$3,A3260=Sheet2!$A$4,A3260=Sheet2!$A$5,A3260=Sheet2!$A$6,A3260=Sheet2!$A$7,A3260=Sheet2!$A$8,A3260=Sheet2!$A$9,A3260=Sheet2!$A$10,A3260=Sheet2!$A$11,A3260=Sheet2!$A$12,$A$2=Sheet2!$A$13,A3260=Sheet2!$A$14,$A$2=Sheet2!$A$15,$A$2=Sheet2!$A$16,A3260=Sheet2!$A$17),"該当","")</f>
        <v/>
      </c>
      <c r="H3260" t="str">
        <f>IF(OR(A3260="",G3260=""),"",COUNTIF($G$2:G3260,"該当"))</f>
        <v/>
      </c>
    </row>
    <row r="3261" spans="1:8">
      <c r="A3261" t="str">
        <f>IF(AND(仕訳日記帳!D3261=Sheet2!$A$2,仕訳日記帳!$N3261&gt;=Sheet2!$B$2),仕訳日記帳!D3261,IF(AND(OR(仕訳日記帳!D3261=Sheet2!$A$3,仕訳日記帳!D3261=Sheet2!$A$4,仕訳日記帳!D3261=Sheet2!$A$5,仕訳日記帳!D3261=Sheet2!$A$6,仕訳日記帳!D3261=Sheet2!$A$7,仕訳日記帳!D3261=Sheet2!$A$9),仕訳日記帳!$N3261&gt;=Sheet2!$B$3),仕訳日記帳!D3261,IF(AND(仕訳日記帳!D3261=Sheet2!$A$8,仕訳日記帳!$N3261&gt;=Sheet2!$B$8),仕訳日記帳!D3261,IF(AND(OR(仕訳日記帳!D3261=Sheet2!$A$10,仕訳日記帳!D3261=Sheet2!$A$11,仕訳日記帳!D3261=Sheet2!$A$12,仕訳日記帳!D3261=Sheet2!$A$13,仕訳日記帳!D3261=Sheet2!$A$14,仕訳日記帳!D3261=Sheet2!$A$15,仕訳日記帳!D3261=Sheet2!$A$16,仕訳日記帳!D3261=Sheet2!$A$17),Sheet2!$B$9&lt;=仕訳日記帳!$N3261&lt;Sheet2!$C$10),仕訳日記帳!D3261,""))))</f>
        <v/>
      </c>
      <c r="B3261" s="263" t="str">
        <f>IF(AND($A3261=Sheet2!$A$2,仕訳日記帳!$N3261&gt;=Sheet2!$B$2),仕訳日記帳!A3261,IF(AND(OR($A3261=Sheet2!$A$3,$A3261=Sheet2!$A$4,$A3261=Sheet2!$A$5,$A3261=Sheet2!$A$6,$A3261=Sheet2!$A$7,$A3261=Sheet2!$A$9),仕訳日記帳!$N3261&gt;=Sheet2!$B$3),仕訳日記帳!A3261,IF(AND($A3261=Sheet2!$A$8,仕訳日記帳!$N3261&gt;=Sheet2!$B$8),仕訳日記帳!A3261,IF(AND(OR($A3261=Sheet2!$A$10,$A3261=Sheet2!$A$11,$A3261=Sheet2!$A$12,$A3261=Sheet2!$A$13,$A3261=Sheet2!$A$14,$A3261=Sheet2!$A$15,$A3261=Sheet2!$A$16,$A3261=Sheet2!$A$17),Sheet2!$B$9&lt;=仕訳日記帳!$N3261&lt;Sheet2!$C$10),仕訳日記帳!A3261,""))))</f>
        <v/>
      </c>
      <c r="C3261" t="str">
        <f>IF(AND($A3261=Sheet2!$A$2,仕訳日記帳!$N3261&gt;=Sheet2!$B$2),仕訳日記帳!B3261,IF(AND(OR($A3261=Sheet2!$A$3,$A3261=Sheet2!$A$4,$A3261=Sheet2!$A$5,$A3261=Sheet2!$A$6,$A3261=Sheet2!$A$7,$A3261=Sheet2!$A$9),仕訳日記帳!$N3261&gt;=Sheet2!$B$3),仕訳日記帳!B3261,IF(AND($A3261=Sheet2!$A$8,仕訳日記帳!$N3261&gt;=Sheet2!$B$8),仕訳日記帳!B3261,IF(AND(OR($A3261=Sheet2!$A$10,$A3261=Sheet2!$A$11,$A3261=Sheet2!$A$12,$A3261=Sheet2!$A$13,$A3261=Sheet2!$A$14,$A3261=Sheet2!$A$15,$A3261=Sheet2!$A$16,$A3261=Sheet2!$A$17),Sheet2!$B$9&lt;=仕訳日記帳!$N3261&lt;Sheet2!$C$10),仕訳日記帳!B3261,""))))</f>
        <v/>
      </c>
      <c r="D3261" s="265" t="str">
        <f>IF(AND($A3261=Sheet2!$A$2,仕訳日記帳!$N3261&gt;=Sheet2!$B$2),仕訳日記帳!N3261,IF(AND(OR($A3261=Sheet2!$A$3,$A3261=Sheet2!$A$4,$A3261=Sheet2!$A$5,$A3261=Sheet2!$A$6,$A3261=Sheet2!$A$7,$A3261=Sheet2!$A$9),仕訳日記帳!$N3261&gt;=Sheet2!$B$3),仕訳日記帳!N3261,IF(AND($A3261=Sheet2!$A$8,仕訳日記帳!$N3261&gt;=Sheet2!$B$8),仕訳日記帳!N3261,IF(AND(OR($A3261=Sheet2!$A$10,$A3261=Sheet2!$A$11,$A3261=Sheet2!$A$12,$A3261=Sheet2!$A$13,$A3261=Sheet2!$A$14,$A3261=Sheet2!$A$15,$A3261=Sheet2!$A$16,$A3261=Sheet2!$A$17),Sheet2!$B$9&lt;=仕訳日記帳!$N3261&lt;Sheet2!$C$10),仕訳日記帳!N3261,""))))</f>
        <v/>
      </c>
      <c r="E3261" s="263" t="str">
        <f>IF(AND($A3261=Sheet2!$A$2,仕訳日記帳!$N3261&gt;=Sheet2!$B$2),仕訳日記帳!G3261,IF(AND(OR($A3261=Sheet2!$A$3,$A3261=Sheet2!$A$4,$A3261=Sheet2!$A$5,$A3261=Sheet2!$A$6,$A3261=Sheet2!$A$7,$A3261=Sheet2!$A$9),仕訳日記帳!$N3261&gt;=Sheet2!$B$3),仕訳日記帳!G3261,IF(AND($A3261=Sheet2!$A$8,仕訳日記帳!$N3261&gt;=Sheet2!$B$8),仕訳日記帳!G3261,IF(AND(OR($A3261=Sheet2!$A$10,$A3261=Sheet2!$A$11,$A3261=Sheet2!$A$12,$A3261=Sheet2!$A$13,$A3261=Sheet2!$A$14,$A3261=Sheet2!$A$15,$A3261=Sheet2!$A$16,$A3261=Sheet2!$A$17),Sheet2!$B$9&lt;=仕訳日記帳!$N3261&lt;Sheet2!$C$10),仕訳日記帳!G3261,""))))</f>
        <v/>
      </c>
      <c r="G3261" t="str">
        <f>IF(OR(A3261=Sheet2!$A$2,A3261=Sheet2!$A$3,A3261=Sheet2!$A$4,A3261=Sheet2!$A$5,A3261=Sheet2!$A$6,A3261=Sheet2!$A$7,A3261=Sheet2!$A$8,A3261=Sheet2!$A$9,A3261=Sheet2!$A$10,A3261=Sheet2!$A$11,A3261=Sheet2!$A$12,$A$2=Sheet2!$A$13,A3261=Sheet2!$A$14,$A$2=Sheet2!$A$15,$A$2=Sheet2!$A$16,A3261=Sheet2!$A$17),"該当","")</f>
        <v/>
      </c>
      <c r="H3261" t="str">
        <f>IF(OR(A3261="",G3261=""),"",COUNTIF($G$2:G3261,"該当"))</f>
        <v/>
      </c>
    </row>
    <row r="3262" spans="1:8">
      <c r="A3262" t="str">
        <f>IF(AND(仕訳日記帳!D3262=Sheet2!$A$2,仕訳日記帳!$N3262&gt;=Sheet2!$B$2),仕訳日記帳!D3262,IF(AND(OR(仕訳日記帳!D3262=Sheet2!$A$3,仕訳日記帳!D3262=Sheet2!$A$4,仕訳日記帳!D3262=Sheet2!$A$5,仕訳日記帳!D3262=Sheet2!$A$6,仕訳日記帳!D3262=Sheet2!$A$7,仕訳日記帳!D3262=Sheet2!$A$9),仕訳日記帳!$N3262&gt;=Sheet2!$B$3),仕訳日記帳!D3262,IF(AND(仕訳日記帳!D3262=Sheet2!$A$8,仕訳日記帳!$N3262&gt;=Sheet2!$B$8),仕訳日記帳!D3262,IF(AND(OR(仕訳日記帳!D3262=Sheet2!$A$10,仕訳日記帳!D3262=Sheet2!$A$11,仕訳日記帳!D3262=Sheet2!$A$12,仕訳日記帳!D3262=Sheet2!$A$13,仕訳日記帳!D3262=Sheet2!$A$14,仕訳日記帳!D3262=Sheet2!$A$15,仕訳日記帳!D3262=Sheet2!$A$16,仕訳日記帳!D3262=Sheet2!$A$17),Sheet2!$B$9&lt;=仕訳日記帳!$N3262&lt;Sheet2!$C$10),仕訳日記帳!D3262,""))))</f>
        <v/>
      </c>
      <c r="B3262" s="263" t="str">
        <f>IF(AND($A3262=Sheet2!$A$2,仕訳日記帳!$N3262&gt;=Sheet2!$B$2),仕訳日記帳!A3262,IF(AND(OR($A3262=Sheet2!$A$3,$A3262=Sheet2!$A$4,$A3262=Sheet2!$A$5,$A3262=Sheet2!$A$6,$A3262=Sheet2!$A$7,$A3262=Sheet2!$A$9),仕訳日記帳!$N3262&gt;=Sheet2!$B$3),仕訳日記帳!A3262,IF(AND($A3262=Sheet2!$A$8,仕訳日記帳!$N3262&gt;=Sheet2!$B$8),仕訳日記帳!A3262,IF(AND(OR($A3262=Sheet2!$A$10,$A3262=Sheet2!$A$11,$A3262=Sheet2!$A$12,$A3262=Sheet2!$A$13,$A3262=Sheet2!$A$14,$A3262=Sheet2!$A$15,$A3262=Sheet2!$A$16,$A3262=Sheet2!$A$17),Sheet2!$B$9&lt;=仕訳日記帳!$N3262&lt;Sheet2!$C$10),仕訳日記帳!A3262,""))))</f>
        <v/>
      </c>
      <c r="C3262" t="str">
        <f>IF(AND($A3262=Sheet2!$A$2,仕訳日記帳!$N3262&gt;=Sheet2!$B$2),仕訳日記帳!B3262,IF(AND(OR($A3262=Sheet2!$A$3,$A3262=Sheet2!$A$4,$A3262=Sheet2!$A$5,$A3262=Sheet2!$A$6,$A3262=Sheet2!$A$7,$A3262=Sheet2!$A$9),仕訳日記帳!$N3262&gt;=Sheet2!$B$3),仕訳日記帳!B3262,IF(AND($A3262=Sheet2!$A$8,仕訳日記帳!$N3262&gt;=Sheet2!$B$8),仕訳日記帳!B3262,IF(AND(OR($A3262=Sheet2!$A$10,$A3262=Sheet2!$A$11,$A3262=Sheet2!$A$12,$A3262=Sheet2!$A$13,$A3262=Sheet2!$A$14,$A3262=Sheet2!$A$15,$A3262=Sheet2!$A$16,$A3262=Sheet2!$A$17),Sheet2!$B$9&lt;=仕訳日記帳!$N3262&lt;Sheet2!$C$10),仕訳日記帳!B3262,""))))</f>
        <v/>
      </c>
      <c r="D3262" s="265" t="str">
        <f>IF(AND($A3262=Sheet2!$A$2,仕訳日記帳!$N3262&gt;=Sheet2!$B$2),仕訳日記帳!N3262,IF(AND(OR($A3262=Sheet2!$A$3,$A3262=Sheet2!$A$4,$A3262=Sheet2!$A$5,$A3262=Sheet2!$A$6,$A3262=Sheet2!$A$7,$A3262=Sheet2!$A$9),仕訳日記帳!$N3262&gt;=Sheet2!$B$3),仕訳日記帳!N3262,IF(AND($A3262=Sheet2!$A$8,仕訳日記帳!$N3262&gt;=Sheet2!$B$8),仕訳日記帳!N3262,IF(AND(OR($A3262=Sheet2!$A$10,$A3262=Sheet2!$A$11,$A3262=Sheet2!$A$12,$A3262=Sheet2!$A$13,$A3262=Sheet2!$A$14,$A3262=Sheet2!$A$15,$A3262=Sheet2!$A$16,$A3262=Sheet2!$A$17),Sheet2!$B$9&lt;=仕訳日記帳!$N3262&lt;Sheet2!$C$10),仕訳日記帳!N3262,""))))</f>
        <v/>
      </c>
      <c r="E3262" s="263" t="str">
        <f>IF(AND($A3262=Sheet2!$A$2,仕訳日記帳!$N3262&gt;=Sheet2!$B$2),仕訳日記帳!G3262,IF(AND(OR($A3262=Sheet2!$A$3,$A3262=Sheet2!$A$4,$A3262=Sheet2!$A$5,$A3262=Sheet2!$A$6,$A3262=Sheet2!$A$7,$A3262=Sheet2!$A$9),仕訳日記帳!$N3262&gt;=Sheet2!$B$3),仕訳日記帳!G3262,IF(AND($A3262=Sheet2!$A$8,仕訳日記帳!$N3262&gt;=Sheet2!$B$8),仕訳日記帳!G3262,IF(AND(OR($A3262=Sheet2!$A$10,$A3262=Sheet2!$A$11,$A3262=Sheet2!$A$12,$A3262=Sheet2!$A$13,$A3262=Sheet2!$A$14,$A3262=Sheet2!$A$15,$A3262=Sheet2!$A$16,$A3262=Sheet2!$A$17),Sheet2!$B$9&lt;=仕訳日記帳!$N3262&lt;Sheet2!$C$10),仕訳日記帳!G3262,""))))</f>
        <v/>
      </c>
      <c r="G3262" t="str">
        <f>IF(OR(A3262=Sheet2!$A$2,A3262=Sheet2!$A$3,A3262=Sheet2!$A$4,A3262=Sheet2!$A$5,A3262=Sheet2!$A$6,A3262=Sheet2!$A$7,A3262=Sheet2!$A$8,A3262=Sheet2!$A$9,A3262=Sheet2!$A$10,A3262=Sheet2!$A$11,A3262=Sheet2!$A$12,$A$2=Sheet2!$A$13,A3262=Sheet2!$A$14,$A$2=Sheet2!$A$15,$A$2=Sheet2!$A$16,A3262=Sheet2!$A$17),"該当","")</f>
        <v/>
      </c>
      <c r="H3262" t="str">
        <f>IF(OR(A3262="",G3262=""),"",COUNTIF($G$2:G3262,"該当"))</f>
        <v/>
      </c>
    </row>
    <row r="3263" spans="1:8">
      <c r="A3263" t="str">
        <f>IF(AND(仕訳日記帳!D3263=Sheet2!$A$2,仕訳日記帳!$N3263&gt;=Sheet2!$B$2),仕訳日記帳!D3263,IF(AND(OR(仕訳日記帳!D3263=Sheet2!$A$3,仕訳日記帳!D3263=Sheet2!$A$4,仕訳日記帳!D3263=Sheet2!$A$5,仕訳日記帳!D3263=Sheet2!$A$6,仕訳日記帳!D3263=Sheet2!$A$7,仕訳日記帳!D3263=Sheet2!$A$9),仕訳日記帳!$N3263&gt;=Sheet2!$B$3),仕訳日記帳!D3263,IF(AND(仕訳日記帳!D3263=Sheet2!$A$8,仕訳日記帳!$N3263&gt;=Sheet2!$B$8),仕訳日記帳!D3263,IF(AND(OR(仕訳日記帳!D3263=Sheet2!$A$10,仕訳日記帳!D3263=Sheet2!$A$11,仕訳日記帳!D3263=Sheet2!$A$12,仕訳日記帳!D3263=Sheet2!$A$13,仕訳日記帳!D3263=Sheet2!$A$14,仕訳日記帳!D3263=Sheet2!$A$15,仕訳日記帳!D3263=Sheet2!$A$16,仕訳日記帳!D3263=Sheet2!$A$17),Sheet2!$B$9&lt;=仕訳日記帳!$N3263&lt;Sheet2!$C$10),仕訳日記帳!D3263,""))))</f>
        <v/>
      </c>
      <c r="B3263" s="263" t="str">
        <f>IF(AND($A3263=Sheet2!$A$2,仕訳日記帳!$N3263&gt;=Sheet2!$B$2),仕訳日記帳!A3263,IF(AND(OR($A3263=Sheet2!$A$3,$A3263=Sheet2!$A$4,$A3263=Sheet2!$A$5,$A3263=Sheet2!$A$6,$A3263=Sheet2!$A$7,$A3263=Sheet2!$A$9),仕訳日記帳!$N3263&gt;=Sheet2!$B$3),仕訳日記帳!A3263,IF(AND($A3263=Sheet2!$A$8,仕訳日記帳!$N3263&gt;=Sheet2!$B$8),仕訳日記帳!A3263,IF(AND(OR($A3263=Sheet2!$A$10,$A3263=Sheet2!$A$11,$A3263=Sheet2!$A$12,$A3263=Sheet2!$A$13,$A3263=Sheet2!$A$14,$A3263=Sheet2!$A$15,$A3263=Sheet2!$A$16,$A3263=Sheet2!$A$17),Sheet2!$B$9&lt;=仕訳日記帳!$N3263&lt;Sheet2!$C$10),仕訳日記帳!A3263,""))))</f>
        <v/>
      </c>
      <c r="C3263" t="str">
        <f>IF(AND($A3263=Sheet2!$A$2,仕訳日記帳!$N3263&gt;=Sheet2!$B$2),仕訳日記帳!B3263,IF(AND(OR($A3263=Sheet2!$A$3,$A3263=Sheet2!$A$4,$A3263=Sheet2!$A$5,$A3263=Sheet2!$A$6,$A3263=Sheet2!$A$7,$A3263=Sheet2!$A$9),仕訳日記帳!$N3263&gt;=Sheet2!$B$3),仕訳日記帳!B3263,IF(AND($A3263=Sheet2!$A$8,仕訳日記帳!$N3263&gt;=Sheet2!$B$8),仕訳日記帳!B3263,IF(AND(OR($A3263=Sheet2!$A$10,$A3263=Sheet2!$A$11,$A3263=Sheet2!$A$12,$A3263=Sheet2!$A$13,$A3263=Sheet2!$A$14,$A3263=Sheet2!$A$15,$A3263=Sheet2!$A$16,$A3263=Sheet2!$A$17),Sheet2!$B$9&lt;=仕訳日記帳!$N3263&lt;Sheet2!$C$10),仕訳日記帳!B3263,""))))</f>
        <v/>
      </c>
      <c r="D3263" s="265" t="str">
        <f>IF(AND($A3263=Sheet2!$A$2,仕訳日記帳!$N3263&gt;=Sheet2!$B$2),仕訳日記帳!N3263,IF(AND(OR($A3263=Sheet2!$A$3,$A3263=Sheet2!$A$4,$A3263=Sheet2!$A$5,$A3263=Sheet2!$A$6,$A3263=Sheet2!$A$7,$A3263=Sheet2!$A$9),仕訳日記帳!$N3263&gt;=Sheet2!$B$3),仕訳日記帳!N3263,IF(AND($A3263=Sheet2!$A$8,仕訳日記帳!$N3263&gt;=Sheet2!$B$8),仕訳日記帳!N3263,IF(AND(OR($A3263=Sheet2!$A$10,$A3263=Sheet2!$A$11,$A3263=Sheet2!$A$12,$A3263=Sheet2!$A$13,$A3263=Sheet2!$A$14,$A3263=Sheet2!$A$15,$A3263=Sheet2!$A$16,$A3263=Sheet2!$A$17),Sheet2!$B$9&lt;=仕訳日記帳!$N3263&lt;Sheet2!$C$10),仕訳日記帳!N3263,""))))</f>
        <v/>
      </c>
      <c r="E3263" s="263" t="str">
        <f>IF(AND($A3263=Sheet2!$A$2,仕訳日記帳!$N3263&gt;=Sheet2!$B$2),仕訳日記帳!G3263,IF(AND(OR($A3263=Sheet2!$A$3,$A3263=Sheet2!$A$4,$A3263=Sheet2!$A$5,$A3263=Sheet2!$A$6,$A3263=Sheet2!$A$7,$A3263=Sheet2!$A$9),仕訳日記帳!$N3263&gt;=Sheet2!$B$3),仕訳日記帳!G3263,IF(AND($A3263=Sheet2!$A$8,仕訳日記帳!$N3263&gt;=Sheet2!$B$8),仕訳日記帳!G3263,IF(AND(OR($A3263=Sheet2!$A$10,$A3263=Sheet2!$A$11,$A3263=Sheet2!$A$12,$A3263=Sheet2!$A$13,$A3263=Sheet2!$A$14,$A3263=Sheet2!$A$15,$A3263=Sheet2!$A$16,$A3263=Sheet2!$A$17),Sheet2!$B$9&lt;=仕訳日記帳!$N3263&lt;Sheet2!$C$10),仕訳日記帳!G3263,""))))</f>
        <v/>
      </c>
      <c r="G3263" t="str">
        <f>IF(OR(A3263=Sheet2!$A$2,A3263=Sheet2!$A$3,A3263=Sheet2!$A$4,A3263=Sheet2!$A$5,A3263=Sheet2!$A$6,A3263=Sheet2!$A$7,A3263=Sheet2!$A$8,A3263=Sheet2!$A$9,A3263=Sheet2!$A$10,A3263=Sheet2!$A$11,A3263=Sheet2!$A$12,$A$2=Sheet2!$A$13,A3263=Sheet2!$A$14,$A$2=Sheet2!$A$15,$A$2=Sheet2!$A$16,A3263=Sheet2!$A$17),"該当","")</f>
        <v/>
      </c>
      <c r="H3263" t="str">
        <f>IF(OR(A3263="",G3263=""),"",COUNTIF($G$2:G3263,"該当"))</f>
        <v/>
      </c>
    </row>
    <row r="3264" spans="1:8">
      <c r="A3264" t="str">
        <f>IF(AND(仕訳日記帳!D3264=Sheet2!$A$2,仕訳日記帳!$N3264&gt;=Sheet2!$B$2),仕訳日記帳!D3264,IF(AND(OR(仕訳日記帳!D3264=Sheet2!$A$3,仕訳日記帳!D3264=Sheet2!$A$4,仕訳日記帳!D3264=Sheet2!$A$5,仕訳日記帳!D3264=Sheet2!$A$6,仕訳日記帳!D3264=Sheet2!$A$7,仕訳日記帳!D3264=Sheet2!$A$9),仕訳日記帳!$N3264&gt;=Sheet2!$B$3),仕訳日記帳!D3264,IF(AND(仕訳日記帳!D3264=Sheet2!$A$8,仕訳日記帳!$N3264&gt;=Sheet2!$B$8),仕訳日記帳!D3264,IF(AND(OR(仕訳日記帳!D3264=Sheet2!$A$10,仕訳日記帳!D3264=Sheet2!$A$11,仕訳日記帳!D3264=Sheet2!$A$12,仕訳日記帳!D3264=Sheet2!$A$13,仕訳日記帳!D3264=Sheet2!$A$14,仕訳日記帳!D3264=Sheet2!$A$15,仕訳日記帳!D3264=Sheet2!$A$16,仕訳日記帳!D3264=Sheet2!$A$17),Sheet2!$B$9&lt;=仕訳日記帳!$N3264&lt;Sheet2!$C$10),仕訳日記帳!D3264,""))))</f>
        <v/>
      </c>
      <c r="B3264" s="263" t="str">
        <f>IF(AND($A3264=Sheet2!$A$2,仕訳日記帳!$N3264&gt;=Sheet2!$B$2),仕訳日記帳!A3264,IF(AND(OR($A3264=Sheet2!$A$3,$A3264=Sheet2!$A$4,$A3264=Sheet2!$A$5,$A3264=Sheet2!$A$6,$A3264=Sheet2!$A$7,$A3264=Sheet2!$A$9),仕訳日記帳!$N3264&gt;=Sheet2!$B$3),仕訳日記帳!A3264,IF(AND($A3264=Sheet2!$A$8,仕訳日記帳!$N3264&gt;=Sheet2!$B$8),仕訳日記帳!A3264,IF(AND(OR($A3264=Sheet2!$A$10,$A3264=Sheet2!$A$11,$A3264=Sheet2!$A$12,$A3264=Sheet2!$A$13,$A3264=Sheet2!$A$14,$A3264=Sheet2!$A$15,$A3264=Sheet2!$A$16,$A3264=Sheet2!$A$17),Sheet2!$B$9&lt;=仕訳日記帳!$N3264&lt;Sheet2!$C$10),仕訳日記帳!A3264,""))))</f>
        <v/>
      </c>
      <c r="C3264" t="str">
        <f>IF(AND($A3264=Sheet2!$A$2,仕訳日記帳!$N3264&gt;=Sheet2!$B$2),仕訳日記帳!B3264,IF(AND(OR($A3264=Sheet2!$A$3,$A3264=Sheet2!$A$4,$A3264=Sheet2!$A$5,$A3264=Sheet2!$A$6,$A3264=Sheet2!$A$7,$A3264=Sheet2!$A$9),仕訳日記帳!$N3264&gt;=Sheet2!$B$3),仕訳日記帳!B3264,IF(AND($A3264=Sheet2!$A$8,仕訳日記帳!$N3264&gt;=Sheet2!$B$8),仕訳日記帳!B3264,IF(AND(OR($A3264=Sheet2!$A$10,$A3264=Sheet2!$A$11,$A3264=Sheet2!$A$12,$A3264=Sheet2!$A$13,$A3264=Sheet2!$A$14,$A3264=Sheet2!$A$15,$A3264=Sheet2!$A$16,$A3264=Sheet2!$A$17),Sheet2!$B$9&lt;=仕訳日記帳!$N3264&lt;Sheet2!$C$10),仕訳日記帳!B3264,""))))</f>
        <v/>
      </c>
      <c r="D3264" s="265" t="str">
        <f>IF(AND($A3264=Sheet2!$A$2,仕訳日記帳!$N3264&gt;=Sheet2!$B$2),仕訳日記帳!N3264,IF(AND(OR($A3264=Sheet2!$A$3,$A3264=Sheet2!$A$4,$A3264=Sheet2!$A$5,$A3264=Sheet2!$A$6,$A3264=Sheet2!$A$7,$A3264=Sheet2!$A$9),仕訳日記帳!$N3264&gt;=Sheet2!$B$3),仕訳日記帳!N3264,IF(AND($A3264=Sheet2!$A$8,仕訳日記帳!$N3264&gt;=Sheet2!$B$8),仕訳日記帳!N3264,IF(AND(OR($A3264=Sheet2!$A$10,$A3264=Sheet2!$A$11,$A3264=Sheet2!$A$12,$A3264=Sheet2!$A$13,$A3264=Sheet2!$A$14,$A3264=Sheet2!$A$15,$A3264=Sheet2!$A$16,$A3264=Sheet2!$A$17),Sheet2!$B$9&lt;=仕訳日記帳!$N3264&lt;Sheet2!$C$10),仕訳日記帳!N3264,""))))</f>
        <v/>
      </c>
      <c r="E3264" s="263" t="str">
        <f>IF(AND($A3264=Sheet2!$A$2,仕訳日記帳!$N3264&gt;=Sheet2!$B$2),仕訳日記帳!G3264,IF(AND(OR($A3264=Sheet2!$A$3,$A3264=Sheet2!$A$4,$A3264=Sheet2!$A$5,$A3264=Sheet2!$A$6,$A3264=Sheet2!$A$7,$A3264=Sheet2!$A$9),仕訳日記帳!$N3264&gt;=Sheet2!$B$3),仕訳日記帳!G3264,IF(AND($A3264=Sheet2!$A$8,仕訳日記帳!$N3264&gt;=Sheet2!$B$8),仕訳日記帳!G3264,IF(AND(OR($A3264=Sheet2!$A$10,$A3264=Sheet2!$A$11,$A3264=Sheet2!$A$12,$A3264=Sheet2!$A$13,$A3264=Sheet2!$A$14,$A3264=Sheet2!$A$15,$A3264=Sheet2!$A$16,$A3264=Sheet2!$A$17),Sheet2!$B$9&lt;=仕訳日記帳!$N3264&lt;Sheet2!$C$10),仕訳日記帳!G3264,""))))</f>
        <v/>
      </c>
      <c r="G3264" t="str">
        <f>IF(OR(A3264=Sheet2!$A$2,A3264=Sheet2!$A$3,A3264=Sheet2!$A$4,A3264=Sheet2!$A$5,A3264=Sheet2!$A$6,A3264=Sheet2!$A$7,A3264=Sheet2!$A$8,A3264=Sheet2!$A$9,A3264=Sheet2!$A$10,A3264=Sheet2!$A$11,A3264=Sheet2!$A$12,$A$2=Sheet2!$A$13,A3264=Sheet2!$A$14,$A$2=Sheet2!$A$15,$A$2=Sheet2!$A$16,A3264=Sheet2!$A$17),"該当","")</f>
        <v/>
      </c>
      <c r="H3264" t="str">
        <f>IF(OR(A3264="",G3264=""),"",COUNTIF($G$2:G3264,"該当"))</f>
        <v/>
      </c>
    </row>
    <row r="3265" spans="1:8">
      <c r="A3265" t="str">
        <f>IF(AND(仕訳日記帳!D3265=Sheet2!$A$2,仕訳日記帳!$N3265&gt;=Sheet2!$B$2),仕訳日記帳!D3265,IF(AND(OR(仕訳日記帳!D3265=Sheet2!$A$3,仕訳日記帳!D3265=Sheet2!$A$4,仕訳日記帳!D3265=Sheet2!$A$5,仕訳日記帳!D3265=Sheet2!$A$6,仕訳日記帳!D3265=Sheet2!$A$7,仕訳日記帳!D3265=Sheet2!$A$9),仕訳日記帳!$N3265&gt;=Sheet2!$B$3),仕訳日記帳!D3265,IF(AND(仕訳日記帳!D3265=Sheet2!$A$8,仕訳日記帳!$N3265&gt;=Sheet2!$B$8),仕訳日記帳!D3265,IF(AND(OR(仕訳日記帳!D3265=Sheet2!$A$10,仕訳日記帳!D3265=Sheet2!$A$11,仕訳日記帳!D3265=Sheet2!$A$12,仕訳日記帳!D3265=Sheet2!$A$13,仕訳日記帳!D3265=Sheet2!$A$14,仕訳日記帳!D3265=Sheet2!$A$15,仕訳日記帳!D3265=Sheet2!$A$16,仕訳日記帳!D3265=Sheet2!$A$17),Sheet2!$B$9&lt;=仕訳日記帳!$N3265&lt;Sheet2!$C$10),仕訳日記帳!D3265,""))))</f>
        <v/>
      </c>
      <c r="B3265" s="263" t="str">
        <f>IF(AND($A3265=Sheet2!$A$2,仕訳日記帳!$N3265&gt;=Sheet2!$B$2),仕訳日記帳!A3265,IF(AND(OR($A3265=Sheet2!$A$3,$A3265=Sheet2!$A$4,$A3265=Sheet2!$A$5,$A3265=Sheet2!$A$6,$A3265=Sheet2!$A$7,$A3265=Sheet2!$A$9),仕訳日記帳!$N3265&gt;=Sheet2!$B$3),仕訳日記帳!A3265,IF(AND($A3265=Sheet2!$A$8,仕訳日記帳!$N3265&gt;=Sheet2!$B$8),仕訳日記帳!A3265,IF(AND(OR($A3265=Sheet2!$A$10,$A3265=Sheet2!$A$11,$A3265=Sheet2!$A$12,$A3265=Sheet2!$A$13,$A3265=Sheet2!$A$14,$A3265=Sheet2!$A$15,$A3265=Sheet2!$A$16,$A3265=Sheet2!$A$17),Sheet2!$B$9&lt;=仕訳日記帳!$N3265&lt;Sheet2!$C$10),仕訳日記帳!A3265,""))))</f>
        <v/>
      </c>
      <c r="C3265" t="str">
        <f>IF(AND($A3265=Sheet2!$A$2,仕訳日記帳!$N3265&gt;=Sheet2!$B$2),仕訳日記帳!B3265,IF(AND(OR($A3265=Sheet2!$A$3,$A3265=Sheet2!$A$4,$A3265=Sheet2!$A$5,$A3265=Sheet2!$A$6,$A3265=Sheet2!$A$7,$A3265=Sheet2!$A$9),仕訳日記帳!$N3265&gt;=Sheet2!$B$3),仕訳日記帳!B3265,IF(AND($A3265=Sheet2!$A$8,仕訳日記帳!$N3265&gt;=Sheet2!$B$8),仕訳日記帳!B3265,IF(AND(OR($A3265=Sheet2!$A$10,$A3265=Sheet2!$A$11,$A3265=Sheet2!$A$12,$A3265=Sheet2!$A$13,$A3265=Sheet2!$A$14,$A3265=Sheet2!$A$15,$A3265=Sheet2!$A$16,$A3265=Sheet2!$A$17),Sheet2!$B$9&lt;=仕訳日記帳!$N3265&lt;Sheet2!$C$10),仕訳日記帳!B3265,""))))</f>
        <v/>
      </c>
      <c r="D3265" s="265" t="str">
        <f>IF(AND($A3265=Sheet2!$A$2,仕訳日記帳!$N3265&gt;=Sheet2!$B$2),仕訳日記帳!N3265,IF(AND(OR($A3265=Sheet2!$A$3,$A3265=Sheet2!$A$4,$A3265=Sheet2!$A$5,$A3265=Sheet2!$A$6,$A3265=Sheet2!$A$7,$A3265=Sheet2!$A$9),仕訳日記帳!$N3265&gt;=Sheet2!$B$3),仕訳日記帳!N3265,IF(AND($A3265=Sheet2!$A$8,仕訳日記帳!$N3265&gt;=Sheet2!$B$8),仕訳日記帳!N3265,IF(AND(OR($A3265=Sheet2!$A$10,$A3265=Sheet2!$A$11,$A3265=Sheet2!$A$12,$A3265=Sheet2!$A$13,$A3265=Sheet2!$A$14,$A3265=Sheet2!$A$15,$A3265=Sheet2!$A$16,$A3265=Sheet2!$A$17),Sheet2!$B$9&lt;=仕訳日記帳!$N3265&lt;Sheet2!$C$10),仕訳日記帳!N3265,""))))</f>
        <v/>
      </c>
      <c r="E3265" s="263" t="str">
        <f>IF(AND($A3265=Sheet2!$A$2,仕訳日記帳!$N3265&gt;=Sheet2!$B$2),仕訳日記帳!G3265,IF(AND(OR($A3265=Sheet2!$A$3,$A3265=Sheet2!$A$4,$A3265=Sheet2!$A$5,$A3265=Sheet2!$A$6,$A3265=Sheet2!$A$7,$A3265=Sheet2!$A$9),仕訳日記帳!$N3265&gt;=Sheet2!$B$3),仕訳日記帳!G3265,IF(AND($A3265=Sheet2!$A$8,仕訳日記帳!$N3265&gt;=Sheet2!$B$8),仕訳日記帳!G3265,IF(AND(OR($A3265=Sheet2!$A$10,$A3265=Sheet2!$A$11,$A3265=Sheet2!$A$12,$A3265=Sheet2!$A$13,$A3265=Sheet2!$A$14,$A3265=Sheet2!$A$15,$A3265=Sheet2!$A$16,$A3265=Sheet2!$A$17),Sheet2!$B$9&lt;=仕訳日記帳!$N3265&lt;Sheet2!$C$10),仕訳日記帳!G3265,""))))</f>
        <v/>
      </c>
      <c r="G3265" t="str">
        <f>IF(OR(A3265=Sheet2!$A$2,A3265=Sheet2!$A$3,A3265=Sheet2!$A$4,A3265=Sheet2!$A$5,A3265=Sheet2!$A$6,A3265=Sheet2!$A$7,A3265=Sheet2!$A$8,A3265=Sheet2!$A$9,A3265=Sheet2!$A$10,A3265=Sheet2!$A$11,A3265=Sheet2!$A$12,$A$2=Sheet2!$A$13,A3265=Sheet2!$A$14,$A$2=Sheet2!$A$15,$A$2=Sheet2!$A$16,A3265=Sheet2!$A$17),"該当","")</f>
        <v/>
      </c>
      <c r="H3265" t="str">
        <f>IF(OR(A3265="",G3265=""),"",COUNTIF($G$2:G3265,"該当"))</f>
        <v/>
      </c>
    </row>
    <row r="3266" spans="1:8">
      <c r="A3266" t="str">
        <f>IF(AND(仕訳日記帳!D3266=Sheet2!$A$2,仕訳日記帳!$N3266&gt;=Sheet2!$B$2),仕訳日記帳!D3266,IF(AND(OR(仕訳日記帳!D3266=Sheet2!$A$3,仕訳日記帳!D3266=Sheet2!$A$4,仕訳日記帳!D3266=Sheet2!$A$5,仕訳日記帳!D3266=Sheet2!$A$6,仕訳日記帳!D3266=Sheet2!$A$7,仕訳日記帳!D3266=Sheet2!$A$9),仕訳日記帳!$N3266&gt;=Sheet2!$B$3),仕訳日記帳!D3266,IF(AND(仕訳日記帳!D3266=Sheet2!$A$8,仕訳日記帳!$N3266&gt;=Sheet2!$B$8),仕訳日記帳!D3266,IF(AND(OR(仕訳日記帳!D3266=Sheet2!$A$10,仕訳日記帳!D3266=Sheet2!$A$11,仕訳日記帳!D3266=Sheet2!$A$12,仕訳日記帳!D3266=Sheet2!$A$13,仕訳日記帳!D3266=Sheet2!$A$14,仕訳日記帳!D3266=Sheet2!$A$15,仕訳日記帳!D3266=Sheet2!$A$16,仕訳日記帳!D3266=Sheet2!$A$17),Sheet2!$B$9&lt;=仕訳日記帳!$N3266&lt;Sheet2!$C$10),仕訳日記帳!D3266,""))))</f>
        <v/>
      </c>
      <c r="B3266" s="263" t="str">
        <f>IF(AND($A3266=Sheet2!$A$2,仕訳日記帳!$N3266&gt;=Sheet2!$B$2),仕訳日記帳!A3266,IF(AND(OR($A3266=Sheet2!$A$3,$A3266=Sheet2!$A$4,$A3266=Sheet2!$A$5,$A3266=Sheet2!$A$6,$A3266=Sheet2!$A$7,$A3266=Sheet2!$A$9),仕訳日記帳!$N3266&gt;=Sheet2!$B$3),仕訳日記帳!A3266,IF(AND($A3266=Sheet2!$A$8,仕訳日記帳!$N3266&gt;=Sheet2!$B$8),仕訳日記帳!A3266,IF(AND(OR($A3266=Sheet2!$A$10,$A3266=Sheet2!$A$11,$A3266=Sheet2!$A$12,$A3266=Sheet2!$A$13,$A3266=Sheet2!$A$14,$A3266=Sheet2!$A$15,$A3266=Sheet2!$A$16,$A3266=Sheet2!$A$17),Sheet2!$B$9&lt;=仕訳日記帳!$N3266&lt;Sheet2!$C$10),仕訳日記帳!A3266,""))))</f>
        <v/>
      </c>
      <c r="C3266" t="str">
        <f>IF(AND($A3266=Sheet2!$A$2,仕訳日記帳!$N3266&gt;=Sheet2!$B$2),仕訳日記帳!B3266,IF(AND(OR($A3266=Sheet2!$A$3,$A3266=Sheet2!$A$4,$A3266=Sheet2!$A$5,$A3266=Sheet2!$A$6,$A3266=Sheet2!$A$7,$A3266=Sheet2!$A$9),仕訳日記帳!$N3266&gt;=Sheet2!$B$3),仕訳日記帳!B3266,IF(AND($A3266=Sheet2!$A$8,仕訳日記帳!$N3266&gt;=Sheet2!$B$8),仕訳日記帳!B3266,IF(AND(OR($A3266=Sheet2!$A$10,$A3266=Sheet2!$A$11,$A3266=Sheet2!$A$12,$A3266=Sheet2!$A$13,$A3266=Sheet2!$A$14,$A3266=Sheet2!$A$15,$A3266=Sheet2!$A$16,$A3266=Sheet2!$A$17),Sheet2!$B$9&lt;=仕訳日記帳!$N3266&lt;Sheet2!$C$10),仕訳日記帳!B3266,""))))</f>
        <v/>
      </c>
      <c r="D3266" s="265" t="str">
        <f>IF(AND($A3266=Sheet2!$A$2,仕訳日記帳!$N3266&gt;=Sheet2!$B$2),仕訳日記帳!N3266,IF(AND(OR($A3266=Sheet2!$A$3,$A3266=Sheet2!$A$4,$A3266=Sheet2!$A$5,$A3266=Sheet2!$A$6,$A3266=Sheet2!$A$7,$A3266=Sheet2!$A$9),仕訳日記帳!$N3266&gt;=Sheet2!$B$3),仕訳日記帳!N3266,IF(AND($A3266=Sheet2!$A$8,仕訳日記帳!$N3266&gt;=Sheet2!$B$8),仕訳日記帳!N3266,IF(AND(OR($A3266=Sheet2!$A$10,$A3266=Sheet2!$A$11,$A3266=Sheet2!$A$12,$A3266=Sheet2!$A$13,$A3266=Sheet2!$A$14,$A3266=Sheet2!$A$15,$A3266=Sheet2!$A$16,$A3266=Sheet2!$A$17),Sheet2!$B$9&lt;=仕訳日記帳!$N3266&lt;Sheet2!$C$10),仕訳日記帳!N3266,""))))</f>
        <v/>
      </c>
      <c r="E3266" s="263" t="str">
        <f>IF(AND($A3266=Sheet2!$A$2,仕訳日記帳!$N3266&gt;=Sheet2!$B$2),仕訳日記帳!G3266,IF(AND(OR($A3266=Sheet2!$A$3,$A3266=Sheet2!$A$4,$A3266=Sheet2!$A$5,$A3266=Sheet2!$A$6,$A3266=Sheet2!$A$7,$A3266=Sheet2!$A$9),仕訳日記帳!$N3266&gt;=Sheet2!$B$3),仕訳日記帳!G3266,IF(AND($A3266=Sheet2!$A$8,仕訳日記帳!$N3266&gt;=Sheet2!$B$8),仕訳日記帳!G3266,IF(AND(OR($A3266=Sheet2!$A$10,$A3266=Sheet2!$A$11,$A3266=Sheet2!$A$12,$A3266=Sheet2!$A$13,$A3266=Sheet2!$A$14,$A3266=Sheet2!$A$15,$A3266=Sheet2!$A$16,$A3266=Sheet2!$A$17),Sheet2!$B$9&lt;=仕訳日記帳!$N3266&lt;Sheet2!$C$10),仕訳日記帳!G3266,""))))</f>
        <v/>
      </c>
      <c r="G3266" t="str">
        <f>IF(OR(A3266=Sheet2!$A$2,A3266=Sheet2!$A$3,A3266=Sheet2!$A$4,A3266=Sheet2!$A$5,A3266=Sheet2!$A$6,A3266=Sheet2!$A$7,A3266=Sheet2!$A$8,A3266=Sheet2!$A$9,A3266=Sheet2!$A$10,A3266=Sheet2!$A$11,A3266=Sheet2!$A$12,$A$2=Sheet2!$A$13,A3266=Sheet2!$A$14,$A$2=Sheet2!$A$15,$A$2=Sheet2!$A$16,A3266=Sheet2!$A$17),"該当","")</f>
        <v/>
      </c>
      <c r="H3266" t="str">
        <f>IF(OR(A3266="",G3266=""),"",COUNTIF($G$2:G3266,"該当"))</f>
        <v/>
      </c>
    </row>
    <row r="3267" spans="1:8">
      <c r="A3267" t="str">
        <f>IF(AND(仕訳日記帳!D3267=Sheet2!$A$2,仕訳日記帳!$N3267&gt;=Sheet2!$B$2),仕訳日記帳!D3267,IF(AND(OR(仕訳日記帳!D3267=Sheet2!$A$3,仕訳日記帳!D3267=Sheet2!$A$4,仕訳日記帳!D3267=Sheet2!$A$5,仕訳日記帳!D3267=Sheet2!$A$6,仕訳日記帳!D3267=Sheet2!$A$7,仕訳日記帳!D3267=Sheet2!$A$9),仕訳日記帳!$N3267&gt;=Sheet2!$B$3),仕訳日記帳!D3267,IF(AND(仕訳日記帳!D3267=Sheet2!$A$8,仕訳日記帳!$N3267&gt;=Sheet2!$B$8),仕訳日記帳!D3267,IF(AND(OR(仕訳日記帳!D3267=Sheet2!$A$10,仕訳日記帳!D3267=Sheet2!$A$11,仕訳日記帳!D3267=Sheet2!$A$12,仕訳日記帳!D3267=Sheet2!$A$13,仕訳日記帳!D3267=Sheet2!$A$14,仕訳日記帳!D3267=Sheet2!$A$15,仕訳日記帳!D3267=Sheet2!$A$16,仕訳日記帳!D3267=Sheet2!$A$17),Sheet2!$B$9&lt;=仕訳日記帳!$N3267&lt;Sheet2!$C$10),仕訳日記帳!D3267,""))))</f>
        <v/>
      </c>
      <c r="B3267" s="263" t="str">
        <f>IF(AND($A3267=Sheet2!$A$2,仕訳日記帳!$N3267&gt;=Sheet2!$B$2),仕訳日記帳!A3267,IF(AND(OR($A3267=Sheet2!$A$3,$A3267=Sheet2!$A$4,$A3267=Sheet2!$A$5,$A3267=Sheet2!$A$6,$A3267=Sheet2!$A$7,$A3267=Sheet2!$A$9),仕訳日記帳!$N3267&gt;=Sheet2!$B$3),仕訳日記帳!A3267,IF(AND($A3267=Sheet2!$A$8,仕訳日記帳!$N3267&gt;=Sheet2!$B$8),仕訳日記帳!A3267,IF(AND(OR($A3267=Sheet2!$A$10,$A3267=Sheet2!$A$11,$A3267=Sheet2!$A$12,$A3267=Sheet2!$A$13,$A3267=Sheet2!$A$14,$A3267=Sheet2!$A$15,$A3267=Sheet2!$A$16,$A3267=Sheet2!$A$17),Sheet2!$B$9&lt;=仕訳日記帳!$N3267&lt;Sheet2!$C$10),仕訳日記帳!A3267,""))))</f>
        <v/>
      </c>
      <c r="C3267" t="str">
        <f>IF(AND($A3267=Sheet2!$A$2,仕訳日記帳!$N3267&gt;=Sheet2!$B$2),仕訳日記帳!B3267,IF(AND(OR($A3267=Sheet2!$A$3,$A3267=Sheet2!$A$4,$A3267=Sheet2!$A$5,$A3267=Sheet2!$A$6,$A3267=Sheet2!$A$7,$A3267=Sheet2!$A$9),仕訳日記帳!$N3267&gt;=Sheet2!$B$3),仕訳日記帳!B3267,IF(AND($A3267=Sheet2!$A$8,仕訳日記帳!$N3267&gt;=Sheet2!$B$8),仕訳日記帳!B3267,IF(AND(OR($A3267=Sheet2!$A$10,$A3267=Sheet2!$A$11,$A3267=Sheet2!$A$12,$A3267=Sheet2!$A$13,$A3267=Sheet2!$A$14,$A3267=Sheet2!$A$15,$A3267=Sheet2!$A$16,$A3267=Sheet2!$A$17),Sheet2!$B$9&lt;=仕訳日記帳!$N3267&lt;Sheet2!$C$10),仕訳日記帳!B3267,""))))</f>
        <v/>
      </c>
      <c r="D3267" s="265" t="str">
        <f>IF(AND($A3267=Sheet2!$A$2,仕訳日記帳!$N3267&gt;=Sheet2!$B$2),仕訳日記帳!N3267,IF(AND(OR($A3267=Sheet2!$A$3,$A3267=Sheet2!$A$4,$A3267=Sheet2!$A$5,$A3267=Sheet2!$A$6,$A3267=Sheet2!$A$7,$A3267=Sheet2!$A$9),仕訳日記帳!$N3267&gt;=Sheet2!$B$3),仕訳日記帳!N3267,IF(AND($A3267=Sheet2!$A$8,仕訳日記帳!$N3267&gt;=Sheet2!$B$8),仕訳日記帳!N3267,IF(AND(OR($A3267=Sheet2!$A$10,$A3267=Sheet2!$A$11,$A3267=Sheet2!$A$12,$A3267=Sheet2!$A$13,$A3267=Sheet2!$A$14,$A3267=Sheet2!$A$15,$A3267=Sheet2!$A$16,$A3267=Sheet2!$A$17),Sheet2!$B$9&lt;=仕訳日記帳!$N3267&lt;Sheet2!$C$10),仕訳日記帳!N3267,""))))</f>
        <v/>
      </c>
      <c r="E3267" s="263" t="str">
        <f>IF(AND($A3267=Sheet2!$A$2,仕訳日記帳!$N3267&gt;=Sheet2!$B$2),仕訳日記帳!G3267,IF(AND(OR($A3267=Sheet2!$A$3,$A3267=Sheet2!$A$4,$A3267=Sheet2!$A$5,$A3267=Sheet2!$A$6,$A3267=Sheet2!$A$7,$A3267=Sheet2!$A$9),仕訳日記帳!$N3267&gt;=Sheet2!$B$3),仕訳日記帳!G3267,IF(AND($A3267=Sheet2!$A$8,仕訳日記帳!$N3267&gt;=Sheet2!$B$8),仕訳日記帳!G3267,IF(AND(OR($A3267=Sheet2!$A$10,$A3267=Sheet2!$A$11,$A3267=Sheet2!$A$12,$A3267=Sheet2!$A$13,$A3267=Sheet2!$A$14,$A3267=Sheet2!$A$15,$A3267=Sheet2!$A$16,$A3267=Sheet2!$A$17),Sheet2!$B$9&lt;=仕訳日記帳!$N3267&lt;Sheet2!$C$10),仕訳日記帳!G3267,""))))</f>
        <v/>
      </c>
      <c r="G3267" t="str">
        <f>IF(OR(A3267=Sheet2!$A$2,A3267=Sheet2!$A$3,A3267=Sheet2!$A$4,A3267=Sheet2!$A$5,A3267=Sheet2!$A$6,A3267=Sheet2!$A$7,A3267=Sheet2!$A$8,A3267=Sheet2!$A$9,A3267=Sheet2!$A$10,A3267=Sheet2!$A$11,A3267=Sheet2!$A$12,$A$2=Sheet2!$A$13,A3267=Sheet2!$A$14,$A$2=Sheet2!$A$15,$A$2=Sheet2!$A$16,A3267=Sheet2!$A$17),"該当","")</f>
        <v/>
      </c>
      <c r="H3267" t="str">
        <f>IF(OR(A3267="",G3267=""),"",COUNTIF($G$2:G3267,"該当"))</f>
        <v/>
      </c>
    </row>
    <row r="3268" spans="1:8">
      <c r="A3268" t="str">
        <f>IF(AND(仕訳日記帳!D3268=Sheet2!$A$2,仕訳日記帳!$N3268&gt;=Sheet2!$B$2),仕訳日記帳!D3268,IF(AND(OR(仕訳日記帳!D3268=Sheet2!$A$3,仕訳日記帳!D3268=Sheet2!$A$4,仕訳日記帳!D3268=Sheet2!$A$5,仕訳日記帳!D3268=Sheet2!$A$6,仕訳日記帳!D3268=Sheet2!$A$7,仕訳日記帳!D3268=Sheet2!$A$9),仕訳日記帳!$N3268&gt;=Sheet2!$B$3),仕訳日記帳!D3268,IF(AND(仕訳日記帳!D3268=Sheet2!$A$8,仕訳日記帳!$N3268&gt;=Sheet2!$B$8),仕訳日記帳!D3268,IF(AND(OR(仕訳日記帳!D3268=Sheet2!$A$10,仕訳日記帳!D3268=Sheet2!$A$11,仕訳日記帳!D3268=Sheet2!$A$12,仕訳日記帳!D3268=Sheet2!$A$13,仕訳日記帳!D3268=Sheet2!$A$14,仕訳日記帳!D3268=Sheet2!$A$15,仕訳日記帳!D3268=Sheet2!$A$16,仕訳日記帳!D3268=Sheet2!$A$17),Sheet2!$B$9&lt;=仕訳日記帳!$N3268&lt;Sheet2!$C$10),仕訳日記帳!D3268,""))))</f>
        <v/>
      </c>
      <c r="B3268" s="263" t="str">
        <f>IF(AND($A3268=Sheet2!$A$2,仕訳日記帳!$N3268&gt;=Sheet2!$B$2),仕訳日記帳!A3268,IF(AND(OR($A3268=Sheet2!$A$3,$A3268=Sheet2!$A$4,$A3268=Sheet2!$A$5,$A3268=Sheet2!$A$6,$A3268=Sheet2!$A$7,$A3268=Sheet2!$A$9),仕訳日記帳!$N3268&gt;=Sheet2!$B$3),仕訳日記帳!A3268,IF(AND($A3268=Sheet2!$A$8,仕訳日記帳!$N3268&gt;=Sheet2!$B$8),仕訳日記帳!A3268,IF(AND(OR($A3268=Sheet2!$A$10,$A3268=Sheet2!$A$11,$A3268=Sheet2!$A$12,$A3268=Sheet2!$A$13,$A3268=Sheet2!$A$14,$A3268=Sheet2!$A$15,$A3268=Sheet2!$A$16,$A3268=Sheet2!$A$17),Sheet2!$B$9&lt;=仕訳日記帳!$N3268&lt;Sheet2!$C$10),仕訳日記帳!A3268,""))))</f>
        <v/>
      </c>
      <c r="C3268" t="str">
        <f>IF(AND($A3268=Sheet2!$A$2,仕訳日記帳!$N3268&gt;=Sheet2!$B$2),仕訳日記帳!B3268,IF(AND(OR($A3268=Sheet2!$A$3,$A3268=Sheet2!$A$4,$A3268=Sheet2!$A$5,$A3268=Sheet2!$A$6,$A3268=Sheet2!$A$7,$A3268=Sheet2!$A$9),仕訳日記帳!$N3268&gt;=Sheet2!$B$3),仕訳日記帳!B3268,IF(AND($A3268=Sheet2!$A$8,仕訳日記帳!$N3268&gt;=Sheet2!$B$8),仕訳日記帳!B3268,IF(AND(OR($A3268=Sheet2!$A$10,$A3268=Sheet2!$A$11,$A3268=Sheet2!$A$12,$A3268=Sheet2!$A$13,$A3268=Sheet2!$A$14,$A3268=Sheet2!$A$15,$A3268=Sheet2!$A$16,$A3268=Sheet2!$A$17),Sheet2!$B$9&lt;=仕訳日記帳!$N3268&lt;Sheet2!$C$10),仕訳日記帳!B3268,""))))</f>
        <v/>
      </c>
      <c r="D3268" s="265" t="str">
        <f>IF(AND($A3268=Sheet2!$A$2,仕訳日記帳!$N3268&gt;=Sheet2!$B$2),仕訳日記帳!N3268,IF(AND(OR($A3268=Sheet2!$A$3,$A3268=Sheet2!$A$4,$A3268=Sheet2!$A$5,$A3268=Sheet2!$A$6,$A3268=Sheet2!$A$7,$A3268=Sheet2!$A$9),仕訳日記帳!$N3268&gt;=Sheet2!$B$3),仕訳日記帳!N3268,IF(AND($A3268=Sheet2!$A$8,仕訳日記帳!$N3268&gt;=Sheet2!$B$8),仕訳日記帳!N3268,IF(AND(OR($A3268=Sheet2!$A$10,$A3268=Sheet2!$A$11,$A3268=Sheet2!$A$12,$A3268=Sheet2!$A$13,$A3268=Sheet2!$A$14,$A3268=Sheet2!$A$15,$A3268=Sheet2!$A$16,$A3268=Sheet2!$A$17),Sheet2!$B$9&lt;=仕訳日記帳!$N3268&lt;Sheet2!$C$10),仕訳日記帳!N3268,""))))</f>
        <v/>
      </c>
      <c r="E3268" s="263" t="str">
        <f>IF(AND($A3268=Sheet2!$A$2,仕訳日記帳!$N3268&gt;=Sheet2!$B$2),仕訳日記帳!G3268,IF(AND(OR($A3268=Sheet2!$A$3,$A3268=Sheet2!$A$4,$A3268=Sheet2!$A$5,$A3268=Sheet2!$A$6,$A3268=Sheet2!$A$7,$A3268=Sheet2!$A$9),仕訳日記帳!$N3268&gt;=Sheet2!$B$3),仕訳日記帳!G3268,IF(AND($A3268=Sheet2!$A$8,仕訳日記帳!$N3268&gt;=Sheet2!$B$8),仕訳日記帳!G3268,IF(AND(OR($A3268=Sheet2!$A$10,$A3268=Sheet2!$A$11,$A3268=Sheet2!$A$12,$A3268=Sheet2!$A$13,$A3268=Sheet2!$A$14,$A3268=Sheet2!$A$15,$A3268=Sheet2!$A$16,$A3268=Sheet2!$A$17),Sheet2!$B$9&lt;=仕訳日記帳!$N3268&lt;Sheet2!$C$10),仕訳日記帳!G3268,""))))</f>
        <v/>
      </c>
      <c r="G3268" t="str">
        <f>IF(OR(A3268=Sheet2!$A$2,A3268=Sheet2!$A$3,A3268=Sheet2!$A$4,A3268=Sheet2!$A$5,A3268=Sheet2!$A$6,A3268=Sheet2!$A$7,A3268=Sheet2!$A$8,A3268=Sheet2!$A$9,A3268=Sheet2!$A$10,A3268=Sheet2!$A$11,A3268=Sheet2!$A$12,$A$2=Sheet2!$A$13,A3268=Sheet2!$A$14,$A$2=Sheet2!$A$15,$A$2=Sheet2!$A$16,A3268=Sheet2!$A$17),"該当","")</f>
        <v/>
      </c>
      <c r="H3268" t="str">
        <f>IF(OR(A3268="",G3268=""),"",COUNTIF($G$2:G3268,"該当"))</f>
        <v/>
      </c>
    </row>
    <row r="3269" spans="1:8">
      <c r="A3269" t="str">
        <f>IF(AND(仕訳日記帳!D3269=Sheet2!$A$2,仕訳日記帳!$N3269&gt;=Sheet2!$B$2),仕訳日記帳!D3269,IF(AND(OR(仕訳日記帳!D3269=Sheet2!$A$3,仕訳日記帳!D3269=Sheet2!$A$4,仕訳日記帳!D3269=Sheet2!$A$5,仕訳日記帳!D3269=Sheet2!$A$6,仕訳日記帳!D3269=Sheet2!$A$7,仕訳日記帳!D3269=Sheet2!$A$9),仕訳日記帳!$N3269&gt;=Sheet2!$B$3),仕訳日記帳!D3269,IF(AND(仕訳日記帳!D3269=Sheet2!$A$8,仕訳日記帳!$N3269&gt;=Sheet2!$B$8),仕訳日記帳!D3269,IF(AND(OR(仕訳日記帳!D3269=Sheet2!$A$10,仕訳日記帳!D3269=Sheet2!$A$11,仕訳日記帳!D3269=Sheet2!$A$12,仕訳日記帳!D3269=Sheet2!$A$13,仕訳日記帳!D3269=Sheet2!$A$14,仕訳日記帳!D3269=Sheet2!$A$15,仕訳日記帳!D3269=Sheet2!$A$16,仕訳日記帳!D3269=Sheet2!$A$17),Sheet2!$B$9&lt;=仕訳日記帳!$N3269&lt;Sheet2!$C$10),仕訳日記帳!D3269,""))))</f>
        <v/>
      </c>
      <c r="B3269" s="263" t="str">
        <f>IF(AND($A3269=Sheet2!$A$2,仕訳日記帳!$N3269&gt;=Sheet2!$B$2),仕訳日記帳!A3269,IF(AND(OR($A3269=Sheet2!$A$3,$A3269=Sheet2!$A$4,$A3269=Sheet2!$A$5,$A3269=Sheet2!$A$6,$A3269=Sheet2!$A$7,$A3269=Sheet2!$A$9),仕訳日記帳!$N3269&gt;=Sheet2!$B$3),仕訳日記帳!A3269,IF(AND($A3269=Sheet2!$A$8,仕訳日記帳!$N3269&gt;=Sheet2!$B$8),仕訳日記帳!A3269,IF(AND(OR($A3269=Sheet2!$A$10,$A3269=Sheet2!$A$11,$A3269=Sheet2!$A$12,$A3269=Sheet2!$A$13,$A3269=Sheet2!$A$14,$A3269=Sheet2!$A$15,$A3269=Sheet2!$A$16,$A3269=Sheet2!$A$17),Sheet2!$B$9&lt;=仕訳日記帳!$N3269&lt;Sheet2!$C$10),仕訳日記帳!A3269,""))))</f>
        <v/>
      </c>
      <c r="C3269" t="str">
        <f>IF(AND($A3269=Sheet2!$A$2,仕訳日記帳!$N3269&gt;=Sheet2!$B$2),仕訳日記帳!B3269,IF(AND(OR($A3269=Sheet2!$A$3,$A3269=Sheet2!$A$4,$A3269=Sheet2!$A$5,$A3269=Sheet2!$A$6,$A3269=Sheet2!$A$7,$A3269=Sheet2!$A$9),仕訳日記帳!$N3269&gt;=Sheet2!$B$3),仕訳日記帳!B3269,IF(AND($A3269=Sheet2!$A$8,仕訳日記帳!$N3269&gt;=Sheet2!$B$8),仕訳日記帳!B3269,IF(AND(OR($A3269=Sheet2!$A$10,$A3269=Sheet2!$A$11,$A3269=Sheet2!$A$12,$A3269=Sheet2!$A$13,$A3269=Sheet2!$A$14,$A3269=Sheet2!$A$15,$A3269=Sheet2!$A$16,$A3269=Sheet2!$A$17),Sheet2!$B$9&lt;=仕訳日記帳!$N3269&lt;Sheet2!$C$10),仕訳日記帳!B3269,""))))</f>
        <v/>
      </c>
      <c r="D3269" s="265" t="str">
        <f>IF(AND($A3269=Sheet2!$A$2,仕訳日記帳!$N3269&gt;=Sheet2!$B$2),仕訳日記帳!N3269,IF(AND(OR($A3269=Sheet2!$A$3,$A3269=Sheet2!$A$4,$A3269=Sheet2!$A$5,$A3269=Sheet2!$A$6,$A3269=Sheet2!$A$7,$A3269=Sheet2!$A$9),仕訳日記帳!$N3269&gt;=Sheet2!$B$3),仕訳日記帳!N3269,IF(AND($A3269=Sheet2!$A$8,仕訳日記帳!$N3269&gt;=Sheet2!$B$8),仕訳日記帳!N3269,IF(AND(OR($A3269=Sheet2!$A$10,$A3269=Sheet2!$A$11,$A3269=Sheet2!$A$12,$A3269=Sheet2!$A$13,$A3269=Sheet2!$A$14,$A3269=Sheet2!$A$15,$A3269=Sheet2!$A$16,$A3269=Sheet2!$A$17),Sheet2!$B$9&lt;=仕訳日記帳!$N3269&lt;Sheet2!$C$10),仕訳日記帳!N3269,""))))</f>
        <v/>
      </c>
      <c r="E3269" s="263" t="str">
        <f>IF(AND($A3269=Sheet2!$A$2,仕訳日記帳!$N3269&gt;=Sheet2!$B$2),仕訳日記帳!G3269,IF(AND(OR($A3269=Sheet2!$A$3,$A3269=Sheet2!$A$4,$A3269=Sheet2!$A$5,$A3269=Sheet2!$A$6,$A3269=Sheet2!$A$7,$A3269=Sheet2!$A$9),仕訳日記帳!$N3269&gt;=Sheet2!$B$3),仕訳日記帳!G3269,IF(AND($A3269=Sheet2!$A$8,仕訳日記帳!$N3269&gt;=Sheet2!$B$8),仕訳日記帳!G3269,IF(AND(OR($A3269=Sheet2!$A$10,$A3269=Sheet2!$A$11,$A3269=Sheet2!$A$12,$A3269=Sheet2!$A$13,$A3269=Sheet2!$A$14,$A3269=Sheet2!$A$15,$A3269=Sheet2!$A$16,$A3269=Sheet2!$A$17),Sheet2!$B$9&lt;=仕訳日記帳!$N3269&lt;Sheet2!$C$10),仕訳日記帳!G3269,""))))</f>
        <v/>
      </c>
      <c r="G3269" t="str">
        <f>IF(OR(A3269=Sheet2!$A$2,A3269=Sheet2!$A$3,A3269=Sheet2!$A$4,A3269=Sheet2!$A$5,A3269=Sheet2!$A$6,A3269=Sheet2!$A$7,A3269=Sheet2!$A$8,A3269=Sheet2!$A$9,A3269=Sheet2!$A$10,A3269=Sheet2!$A$11,A3269=Sheet2!$A$12,$A$2=Sheet2!$A$13,A3269=Sheet2!$A$14,$A$2=Sheet2!$A$15,$A$2=Sheet2!$A$16,A3269=Sheet2!$A$17),"該当","")</f>
        <v/>
      </c>
      <c r="H3269" t="str">
        <f>IF(OR(A3269="",G3269=""),"",COUNTIF($G$2:G3269,"該当"))</f>
        <v/>
      </c>
    </row>
    <row r="3270" spans="1:8">
      <c r="A3270" t="str">
        <f>IF(AND(仕訳日記帳!D3270=Sheet2!$A$2,仕訳日記帳!$N3270&gt;=Sheet2!$B$2),仕訳日記帳!D3270,IF(AND(OR(仕訳日記帳!D3270=Sheet2!$A$3,仕訳日記帳!D3270=Sheet2!$A$4,仕訳日記帳!D3270=Sheet2!$A$5,仕訳日記帳!D3270=Sheet2!$A$6,仕訳日記帳!D3270=Sheet2!$A$7,仕訳日記帳!D3270=Sheet2!$A$9),仕訳日記帳!$N3270&gt;=Sheet2!$B$3),仕訳日記帳!D3270,IF(AND(仕訳日記帳!D3270=Sheet2!$A$8,仕訳日記帳!$N3270&gt;=Sheet2!$B$8),仕訳日記帳!D3270,IF(AND(OR(仕訳日記帳!D3270=Sheet2!$A$10,仕訳日記帳!D3270=Sheet2!$A$11,仕訳日記帳!D3270=Sheet2!$A$12,仕訳日記帳!D3270=Sheet2!$A$13,仕訳日記帳!D3270=Sheet2!$A$14,仕訳日記帳!D3270=Sheet2!$A$15,仕訳日記帳!D3270=Sheet2!$A$16,仕訳日記帳!D3270=Sheet2!$A$17),Sheet2!$B$9&lt;=仕訳日記帳!$N3270&lt;Sheet2!$C$10),仕訳日記帳!D3270,""))))</f>
        <v/>
      </c>
      <c r="B3270" s="263" t="str">
        <f>IF(AND($A3270=Sheet2!$A$2,仕訳日記帳!$N3270&gt;=Sheet2!$B$2),仕訳日記帳!A3270,IF(AND(OR($A3270=Sheet2!$A$3,$A3270=Sheet2!$A$4,$A3270=Sheet2!$A$5,$A3270=Sheet2!$A$6,$A3270=Sheet2!$A$7,$A3270=Sheet2!$A$9),仕訳日記帳!$N3270&gt;=Sheet2!$B$3),仕訳日記帳!A3270,IF(AND($A3270=Sheet2!$A$8,仕訳日記帳!$N3270&gt;=Sheet2!$B$8),仕訳日記帳!A3270,IF(AND(OR($A3270=Sheet2!$A$10,$A3270=Sheet2!$A$11,$A3270=Sheet2!$A$12,$A3270=Sheet2!$A$13,$A3270=Sheet2!$A$14,$A3270=Sheet2!$A$15,$A3270=Sheet2!$A$16,$A3270=Sheet2!$A$17),Sheet2!$B$9&lt;=仕訳日記帳!$N3270&lt;Sheet2!$C$10),仕訳日記帳!A3270,""))))</f>
        <v/>
      </c>
      <c r="C3270" t="str">
        <f>IF(AND($A3270=Sheet2!$A$2,仕訳日記帳!$N3270&gt;=Sheet2!$B$2),仕訳日記帳!B3270,IF(AND(OR($A3270=Sheet2!$A$3,$A3270=Sheet2!$A$4,$A3270=Sheet2!$A$5,$A3270=Sheet2!$A$6,$A3270=Sheet2!$A$7,$A3270=Sheet2!$A$9),仕訳日記帳!$N3270&gt;=Sheet2!$B$3),仕訳日記帳!B3270,IF(AND($A3270=Sheet2!$A$8,仕訳日記帳!$N3270&gt;=Sheet2!$B$8),仕訳日記帳!B3270,IF(AND(OR($A3270=Sheet2!$A$10,$A3270=Sheet2!$A$11,$A3270=Sheet2!$A$12,$A3270=Sheet2!$A$13,$A3270=Sheet2!$A$14,$A3270=Sheet2!$A$15,$A3270=Sheet2!$A$16,$A3270=Sheet2!$A$17),Sheet2!$B$9&lt;=仕訳日記帳!$N3270&lt;Sheet2!$C$10),仕訳日記帳!B3270,""))))</f>
        <v/>
      </c>
      <c r="D3270" s="265" t="str">
        <f>IF(AND($A3270=Sheet2!$A$2,仕訳日記帳!$N3270&gt;=Sheet2!$B$2),仕訳日記帳!N3270,IF(AND(OR($A3270=Sheet2!$A$3,$A3270=Sheet2!$A$4,$A3270=Sheet2!$A$5,$A3270=Sheet2!$A$6,$A3270=Sheet2!$A$7,$A3270=Sheet2!$A$9),仕訳日記帳!$N3270&gt;=Sheet2!$B$3),仕訳日記帳!N3270,IF(AND($A3270=Sheet2!$A$8,仕訳日記帳!$N3270&gt;=Sheet2!$B$8),仕訳日記帳!N3270,IF(AND(OR($A3270=Sheet2!$A$10,$A3270=Sheet2!$A$11,$A3270=Sheet2!$A$12,$A3270=Sheet2!$A$13,$A3270=Sheet2!$A$14,$A3270=Sheet2!$A$15,$A3270=Sheet2!$A$16,$A3270=Sheet2!$A$17),Sheet2!$B$9&lt;=仕訳日記帳!$N3270&lt;Sheet2!$C$10),仕訳日記帳!N3270,""))))</f>
        <v/>
      </c>
      <c r="E3270" s="263" t="str">
        <f>IF(AND($A3270=Sheet2!$A$2,仕訳日記帳!$N3270&gt;=Sheet2!$B$2),仕訳日記帳!G3270,IF(AND(OR($A3270=Sheet2!$A$3,$A3270=Sheet2!$A$4,$A3270=Sheet2!$A$5,$A3270=Sheet2!$A$6,$A3270=Sheet2!$A$7,$A3270=Sheet2!$A$9),仕訳日記帳!$N3270&gt;=Sheet2!$B$3),仕訳日記帳!G3270,IF(AND($A3270=Sheet2!$A$8,仕訳日記帳!$N3270&gt;=Sheet2!$B$8),仕訳日記帳!G3270,IF(AND(OR($A3270=Sheet2!$A$10,$A3270=Sheet2!$A$11,$A3270=Sheet2!$A$12,$A3270=Sheet2!$A$13,$A3270=Sheet2!$A$14,$A3270=Sheet2!$A$15,$A3270=Sheet2!$A$16,$A3270=Sheet2!$A$17),Sheet2!$B$9&lt;=仕訳日記帳!$N3270&lt;Sheet2!$C$10),仕訳日記帳!G3270,""))))</f>
        <v/>
      </c>
      <c r="G3270" t="str">
        <f>IF(OR(A3270=Sheet2!$A$2,A3270=Sheet2!$A$3,A3270=Sheet2!$A$4,A3270=Sheet2!$A$5,A3270=Sheet2!$A$6,A3270=Sheet2!$A$7,A3270=Sheet2!$A$8,A3270=Sheet2!$A$9,A3270=Sheet2!$A$10,A3270=Sheet2!$A$11,A3270=Sheet2!$A$12,$A$2=Sheet2!$A$13,A3270=Sheet2!$A$14,$A$2=Sheet2!$A$15,$A$2=Sheet2!$A$16,A3270=Sheet2!$A$17),"該当","")</f>
        <v/>
      </c>
      <c r="H3270" t="str">
        <f>IF(OR(A3270="",G3270=""),"",COUNTIF($G$2:G3270,"該当"))</f>
        <v/>
      </c>
    </row>
    <row r="3271" spans="1:8">
      <c r="A3271" t="str">
        <f>IF(AND(仕訳日記帳!D3271=Sheet2!$A$2,仕訳日記帳!$N3271&gt;=Sheet2!$B$2),仕訳日記帳!D3271,IF(AND(OR(仕訳日記帳!D3271=Sheet2!$A$3,仕訳日記帳!D3271=Sheet2!$A$4,仕訳日記帳!D3271=Sheet2!$A$5,仕訳日記帳!D3271=Sheet2!$A$6,仕訳日記帳!D3271=Sheet2!$A$7,仕訳日記帳!D3271=Sheet2!$A$9),仕訳日記帳!$N3271&gt;=Sheet2!$B$3),仕訳日記帳!D3271,IF(AND(仕訳日記帳!D3271=Sheet2!$A$8,仕訳日記帳!$N3271&gt;=Sheet2!$B$8),仕訳日記帳!D3271,IF(AND(OR(仕訳日記帳!D3271=Sheet2!$A$10,仕訳日記帳!D3271=Sheet2!$A$11,仕訳日記帳!D3271=Sheet2!$A$12,仕訳日記帳!D3271=Sheet2!$A$13,仕訳日記帳!D3271=Sheet2!$A$14,仕訳日記帳!D3271=Sheet2!$A$15,仕訳日記帳!D3271=Sheet2!$A$16,仕訳日記帳!D3271=Sheet2!$A$17),Sheet2!$B$9&lt;=仕訳日記帳!$N3271&lt;Sheet2!$C$10),仕訳日記帳!D3271,""))))</f>
        <v/>
      </c>
      <c r="B3271" s="263" t="str">
        <f>IF(AND($A3271=Sheet2!$A$2,仕訳日記帳!$N3271&gt;=Sheet2!$B$2),仕訳日記帳!A3271,IF(AND(OR($A3271=Sheet2!$A$3,$A3271=Sheet2!$A$4,$A3271=Sheet2!$A$5,$A3271=Sheet2!$A$6,$A3271=Sheet2!$A$7,$A3271=Sheet2!$A$9),仕訳日記帳!$N3271&gt;=Sheet2!$B$3),仕訳日記帳!A3271,IF(AND($A3271=Sheet2!$A$8,仕訳日記帳!$N3271&gt;=Sheet2!$B$8),仕訳日記帳!A3271,IF(AND(OR($A3271=Sheet2!$A$10,$A3271=Sheet2!$A$11,$A3271=Sheet2!$A$12,$A3271=Sheet2!$A$13,$A3271=Sheet2!$A$14,$A3271=Sheet2!$A$15,$A3271=Sheet2!$A$16,$A3271=Sheet2!$A$17),Sheet2!$B$9&lt;=仕訳日記帳!$N3271&lt;Sheet2!$C$10),仕訳日記帳!A3271,""))))</f>
        <v/>
      </c>
      <c r="C3271" t="str">
        <f>IF(AND($A3271=Sheet2!$A$2,仕訳日記帳!$N3271&gt;=Sheet2!$B$2),仕訳日記帳!B3271,IF(AND(OR($A3271=Sheet2!$A$3,$A3271=Sheet2!$A$4,$A3271=Sheet2!$A$5,$A3271=Sheet2!$A$6,$A3271=Sheet2!$A$7,$A3271=Sheet2!$A$9),仕訳日記帳!$N3271&gt;=Sheet2!$B$3),仕訳日記帳!B3271,IF(AND($A3271=Sheet2!$A$8,仕訳日記帳!$N3271&gt;=Sheet2!$B$8),仕訳日記帳!B3271,IF(AND(OR($A3271=Sheet2!$A$10,$A3271=Sheet2!$A$11,$A3271=Sheet2!$A$12,$A3271=Sheet2!$A$13,$A3271=Sheet2!$A$14,$A3271=Sheet2!$A$15,$A3271=Sheet2!$A$16,$A3271=Sheet2!$A$17),Sheet2!$B$9&lt;=仕訳日記帳!$N3271&lt;Sheet2!$C$10),仕訳日記帳!B3271,""))))</f>
        <v/>
      </c>
      <c r="D3271" s="265" t="str">
        <f>IF(AND($A3271=Sheet2!$A$2,仕訳日記帳!$N3271&gt;=Sheet2!$B$2),仕訳日記帳!N3271,IF(AND(OR($A3271=Sheet2!$A$3,$A3271=Sheet2!$A$4,$A3271=Sheet2!$A$5,$A3271=Sheet2!$A$6,$A3271=Sheet2!$A$7,$A3271=Sheet2!$A$9),仕訳日記帳!$N3271&gt;=Sheet2!$B$3),仕訳日記帳!N3271,IF(AND($A3271=Sheet2!$A$8,仕訳日記帳!$N3271&gt;=Sheet2!$B$8),仕訳日記帳!N3271,IF(AND(OR($A3271=Sheet2!$A$10,$A3271=Sheet2!$A$11,$A3271=Sheet2!$A$12,$A3271=Sheet2!$A$13,$A3271=Sheet2!$A$14,$A3271=Sheet2!$A$15,$A3271=Sheet2!$A$16,$A3271=Sheet2!$A$17),Sheet2!$B$9&lt;=仕訳日記帳!$N3271&lt;Sheet2!$C$10),仕訳日記帳!N3271,""))))</f>
        <v/>
      </c>
      <c r="E3271" s="263" t="str">
        <f>IF(AND($A3271=Sheet2!$A$2,仕訳日記帳!$N3271&gt;=Sheet2!$B$2),仕訳日記帳!G3271,IF(AND(OR($A3271=Sheet2!$A$3,$A3271=Sheet2!$A$4,$A3271=Sheet2!$A$5,$A3271=Sheet2!$A$6,$A3271=Sheet2!$A$7,$A3271=Sheet2!$A$9),仕訳日記帳!$N3271&gt;=Sheet2!$B$3),仕訳日記帳!G3271,IF(AND($A3271=Sheet2!$A$8,仕訳日記帳!$N3271&gt;=Sheet2!$B$8),仕訳日記帳!G3271,IF(AND(OR($A3271=Sheet2!$A$10,$A3271=Sheet2!$A$11,$A3271=Sheet2!$A$12,$A3271=Sheet2!$A$13,$A3271=Sheet2!$A$14,$A3271=Sheet2!$A$15,$A3271=Sheet2!$A$16,$A3271=Sheet2!$A$17),Sheet2!$B$9&lt;=仕訳日記帳!$N3271&lt;Sheet2!$C$10),仕訳日記帳!G3271,""))))</f>
        <v/>
      </c>
      <c r="G3271" t="str">
        <f>IF(OR(A3271=Sheet2!$A$2,A3271=Sheet2!$A$3,A3271=Sheet2!$A$4,A3271=Sheet2!$A$5,A3271=Sheet2!$A$6,A3271=Sheet2!$A$7,A3271=Sheet2!$A$8,A3271=Sheet2!$A$9,A3271=Sheet2!$A$10,A3271=Sheet2!$A$11,A3271=Sheet2!$A$12,$A$2=Sheet2!$A$13,A3271=Sheet2!$A$14,$A$2=Sheet2!$A$15,$A$2=Sheet2!$A$16,A3271=Sheet2!$A$17),"該当","")</f>
        <v/>
      </c>
      <c r="H3271" t="str">
        <f>IF(OR(A3271="",G3271=""),"",COUNTIF($G$2:G3271,"該当"))</f>
        <v/>
      </c>
    </row>
    <row r="3272" spans="1:8">
      <c r="A3272" t="str">
        <f>IF(AND(仕訳日記帳!D3272=Sheet2!$A$2,仕訳日記帳!$N3272&gt;=Sheet2!$B$2),仕訳日記帳!D3272,IF(AND(OR(仕訳日記帳!D3272=Sheet2!$A$3,仕訳日記帳!D3272=Sheet2!$A$4,仕訳日記帳!D3272=Sheet2!$A$5,仕訳日記帳!D3272=Sheet2!$A$6,仕訳日記帳!D3272=Sheet2!$A$7,仕訳日記帳!D3272=Sheet2!$A$9),仕訳日記帳!$N3272&gt;=Sheet2!$B$3),仕訳日記帳!D3272,IF(AND(仕訳日記帳!D3272=Sheet2!$A$8,仕訳日記帳!$N3272&gt;=Sheet2!$B$8),仕訳日記帳!D3272,IF(AND(OR(仕訳日記帳!D3272=Sheet2!$A$10,仕訳日記帳!D3272=Sheet2!$A$11,仕訳日記帳!D3272=Sheet2!$A$12,仕訳日記帳!D3272=Sheet2!$A$13,仕訳日記帳!D3272=Sheet2!$A$14,仕訳日記帳!D3272=Sheet2!$A$15,仕訳日記帳!D3272=Sheet2!$A$16,仕訳日記帳!D3272=Sheet2!$A$17),Sheet2!$B$9&lt;=仕訳日記帳!$N3272&lt;Sheet2!$C$10),仕訳日記帳!D3272,""))))</f>
        <v/>
      </c>
      <c r="B3272" s="263" t="str">
        <f>IF(AND($A3272=Sheet2!$A$2,仕訳日記帳!$N3272&gt;=Sheet2!$B$2),仕訳日記帳!A3272,IF(AND(OR($A3272=Sheet2!$A$3,$A3272=Sheet2!$A$4,$A3272=Sheet2!$A$5,$A3272=Sheet2!$A$6,$A3272=Sheet2!$A$7,$A3272=Sheet2!$A$9),仕訳日記帳!$N3272&gt;=Sheet2!$B$3),仕訳日記帳!A3272,IF(AND($A3272=Sheet2!$A$8,仕訳日記帳!$N3272&gt;=Sheet2!$B$8),仕訳日記帳!A3272,IF(AND(OR($A3272=Sheet2!$A$10,$A3272=Sheet2!$A$11,$A3272=Sheet2!$A$12,$A3272=Sheet2!$A$13,$A3272=Sheet2!$A$14,$A3272=Sheet2!$A$15,$A3272=Sheet2!$A$16,$A3272=Sheet2!$A$17),Sheet2!$B$9&lt;=仕訳日記帳!$N3272&lt;Sheet2!$C$10),仕訳日記帳!A3272,""))))</f>
        <v/>
      </c>
      <c r="C3272" t="str">
        <f>IF(AND($A3272=Sheet2!$A$2,仕訳日記帳!$N3272&gt;=Sheet2!$B$2),仕訳日記帳!B3272,IF(AND(OR($A3272=Sheet2!$A$3,$A3272=Sheet2!$A$4,$A3272=Sheet2!$A$5,$A3272=Sheet2!$A$6,$A3272=Sheet2!$A$7,$A3272=Sheet2!$A$9),仕訳日記帳!$N3272&gt;=Sheet2!$B$3),仕訳日記帳!B3272,IF(AND($A3272=Sheet2!$A$8,仕訳日記帳!$N3272&gt;=Sheet2!$B$8),仕訳日記帳!B3272,IF(AND(OR($A3272=Sheet2!$A$10,$A3272=Sheet2!$A$11,$A3272=Sheet2!$A$12,$A3272=Sheet2!$A$13,$A3272=Sheet2!$A$14,$A3272=Sheet2!$A$15,$A3272=Sheet2!$A$16,$A3272=Sheet2!$A$17),Sheet2!$B$9&lt;=仕訳日記帳!$N3272&lt;Sheet2!$C$10),仕訳日記帳!B3272,""))))</f>
        <v/>
      </c>
      <c r="D3272" s="265" t="str">
        <f>IF(AND($A3272=Sheet2!$A$2,仕訳日記帳!$N3272&gt;=Sheet2!$B$2),仕訳日記帳!N3272,IF(AND(OR($A3272=Sheet2!$A$3,$A3272=Sheet2!$A$4,$A3272=Sheet2!$A$5,$A3272=Sheet2!$A$6,$A3272=Sheet2!$A$7,$A3272=Sheet2!$A$9),仕訳日記帳!$N3272&gt;=Sheet2!$B$3),仕訳日記帳!N3272,IF(AND($A3272=Sheet2!$A$8,仕訳日記帳!$N3272&gt;=Sheet2!$B$8),仕訳日記帳!N3272,IF(AND(OR($A3272=Sheet2!$A$10,$A3272=Sheet2!$A$11,$A3272=Sheet2!$A$12,$A3272=Sheet2!$A$13,$A3272=Sheet2!$A$14,$A3272=Sheet2!$A$15,$A3272=Sheet2!$A$16,$A3272=Sheet2!$A$17),Sheet2!$B$9&lt;=仕訳日記帳!$N3272&lt;Sheet2!$C$10),仕訳日記帳!N3272,""))))</f>
        <v/>
      </c>
      <c r="E3272" s="263" t="str">
        <f>IF(AND($A3272=Sheet2!$A$2,仕訳日記帳!$N3272&gt;=Sheet2!$B$2),仕訳日記帳!G3272,IF(AND(OR($A3272=Sheet2!$A$3,$A3272=Sheet2!$A$4,$A3272=Sheet2!$A$5,$A3272=Sheet2!$A$6,$A3272=Sheet2!$A$7,$A3272=Sheet2!$A$9),仕訳日記帳!$N3272&gt;=Sheet2!$B$3),仕訳日記帳!G3272,IF(AND($A3272=Sheet2!$A$8,仕訳日記帳!$N3272&gt;=Sheet2!$B$8),仕訳日記帳!G3272,IF(AND(OR($A3272=Sheet2!$A$10,$A3272=Sheet2!$A$11,$A3272=Sheet2!$A$12,$A3272=Sheet2!$A$13,$A3272=Sheet2!$A$14,$A3272=Sheet2!$A$15,$A3272=Sheet2!$A$16,$A3272=Sheet2!$A$17),Sheet2!$B$9&lt;=仕訳日記帳!$N3272&lt;Sheet2!$C$10),仕訳日記帳!G3272,""))))</f>
        <v/>
      </c>
      <c r="G3272" t="str">
        <f>IF(OR(A3272=Sheet2!$A$2,A3272=Sheet2!$A$3,A3272=Sheet2!$A$4,A3272=Sheet2!$A$5,A3272=Sheet2!$A$6,A3272=Sheet2!$A$7,A3272=Sheet2!$A$8,A3272=Sheet2!$A$9,A3272=Sheet2!$A$10,A3272=Sheet2!$A$11,A3272=Sheet2!$A$12,$A$2=Sheet2!$A$13,A3272=Sheet2!$A$14,$A$2=Sheet2!$A$15,$A$2=Sheet2!$A$16,A3272=Sheet2!$A$17),"該当","")</f>
        <v/>
      </c>
      <c r="H3272" t="str">
        <f>IF(OR(A3272="",G3272=""),"",COUNTIF($G$2:G3272,"該当"))</f>
        <v/>
      </c>
    </row>
    <row r="3273" spans="1:8">
      <c r="A3273" t="str">
        <f>IF(AND(仕訳日記帳!D3273=Sheet2!$A$2,仕訳日記帳!$N3273&gt;=Sheet2!$B$2),仕訳日記帳!D3273,IF(AND(OR(仕訳日記帳!D3273=Sheet2!$A$3,仕訳日記帳!D3273=Sheet2!$A$4,仕訳日記帳!D3273=Sheet2!$A$5,仕訳日記帳!D3273=Sheet2!$A$6,仕訳日記帳!D3273=Sheet2!$A$7,仕訳日記帳!D3273=Sheet2!$A$9),仕訳日記帳!$N3273&gt;=Sheet2!$B$3),仕訳日記帳!D3273,IF(AND(仕訳日記帳!D3273=Sheet2!$A$8,仕訳日記帳!$N3273&gt;=Sheet2!$B$8),仕訳日記帳!D3273,IF(AND(OR(仕訳日記帳!D3273=Sheet2!$A$10,仕訳日記帳!D3273=Sheet2!$A$11,仕訳日記帳!D3273=Sheet2!$A$12,仕訳日記帳!D3273=Sheet2!$A$13,仕訳日記帳!D3273=Sheet2!$A$14,仕訳日記帳!D3273=Sheet2!$A$15,仕訳日記帳!D3273=Sheet2!$A$16,仕訳日記帳!D3273=Sheet2!$A$17),Sheet2!$B$9&lt;=仕訳日記帳!$N3273&lt;Sheet2!$C$10),仕訳日記帳!D3273,""))))</f>
        <v/>
      </c>
      <c r="B3273" s="263" t="str">
        <f>IF(AND($A3273=Sheet2!$A$2,仕訳日記帳!$N3273&gt;=Sheet2!$B$2),仕訳日記帳!A3273,IF(AND(OR($A3273=Sheet2!$A$3,$A3273=Sheet2!$A$4,$A3273=Sheet2!$A$5,$A3273=Sheet2!$A$6,$A3273=Sheet2!$A$7,$A3273=Sheet2!$A$9),仕訳日記帳!$N3273&gt;=Sheet2!$B$3),仕訳日記帳!A3273,IF(AND($A3273=Sheet2!$A$8,仕訳日記帳!$N3273&gt;=Sheet2!$B$8),仕訳日記帳!A3273,IF(AND(OR($A3273=Sheet2!$A$10,$A3273=Sheet2!$A$11,$A3273=Sheet2!$A$12,$A3273=Sheet2!$A$13,$A3273=Sheet2!$A$14,$A3273=Sheet2!$A$15,$A3273=Sheet2!$A$16,$A3273=Sheet2!$A$17),Sheet2!$B$9&lt;=仕訳日記帳!$N3273&lt;Sheet2!$C$10),仕訳日記帳!A3273,""))))</f>
        <v/>
      </c>
      <c r="C3273" t="str">
        <f>IF(AND($A3273=Sheet2!$A$2,仕訳日記帳!$N3273&gt;=Sheet2!$B$2),仕訳日記帳!B3273,IF(AND(OR($A3273=Sheet2!$A$3,$A3273=Sheet2!$A$4,$A3273=Sheet2!$A$5,$A3273=Sheet2!$A$6,$A3273=Sheet2!$A$7,$A3273=Sheet2!$A$9),仕訳日記帳!$N3273&gt;=Sheet2!$B$3),仕訳日記帳!B3273,IF(AND($A3273=Sheet2!$A$8,仕訳日記帳!$N3273&gt;=Sheet2!$B$8),仕訳日記帳!B3273,IF(AND(OR($A3273=Sheet2!$A$10,$A3273=Sheet2!$A$11,$A3273=Sheet2!$A$12,$A3273=Sheet2!$A$13,$A3273=Sheet2!$A$14,$A3273=Sheet2!$A$15,$A3273=Sheet2!$A$16,$A3273=Sheet2!$A$17),Sheet2!$B$9&lt;=仕訳日記帳!$N3273&lt;Sheet2!$C$10),仕訳日記帳!B3273,""))))</f>
        <v/>
      </c>
      <c r="D3273" s="265" t="str">
        <f>IF(AND($A3273=Sheet2!$A$2,仕訳日記帳!$N3273&gt;=Sheet2!$B$2),仕訳日記帳!N3273,IF(AND(OR($A3273=Sheet2!$A$3,$A3273=Sheet2!$A$4,$A3273=Sheet2!$A$5,$A3273=Sheet2!$A$6,$A3273=Sheet2!$A$7,$A3273=Sheet2!$A$9),仕訳日記帳!$N3273&gt;=Sheet2!$B$3),仕訳日記帳!N3273,IF(AND($A3273=Sheet2!$A$8,仕訳日記帳!$N3273&gt;=Sheet2!$B$8),仕訳日記帳!N3273,IF(AND(OR($A3273=Sheet2!$A$10,$A3273=Sheet2!$A$11,$A3273=Sheet2!$A$12,$A3273=Sheet2!$A$13,$A3273=Sheet2!$A$14,$A3273=Sheet2!$A$15,$A3273=Sheet2!$A$16,$A3273=Sheet2!$A$17),Sheet2!$B$9&lt;=仕訳日記帳!$N3273&lt;Sheet2!$C$10),仕訳日記帳!N3273,""))))</f>
        <v/>
      </c>
      <c r="E3273" s="263" t="str">
        <f>IF(AND($A3273=Sheet2!$A$2,仕訳日記帳!$N3273&gt;=Sheet2!$B$2),仕訳日記帳!G3273,IF(AND(OR($A3273=Sheet2!$A$3,$A3273=Sheet2!$A$4,$A3273=Sheet2!$A$5,$A3273=Sheet2!$A$6,$A3273=Sheet2!$A$7,$A3273=Sheet2!$A$9),仕訳日記帳!$N3273&gt;=Sheet2!$B$3),仕訳日記帳!G3273,IF(AND($A3273=Sheet2!$A$8,仕訳日記帳!$N3273&gt;=Sheet2!$B$8),仕訳日記帳!G3273,IF(AND(OR($A3273=Sheet2!$A$10,$A3273=Sheet2!$A$11,$A3273=Sheet2!$A$12,$A3273=Sheet2!$A$13,$A3273=Sheet2!$A$14,$A3273=Sheet2!$A$15,$A3273=Sheet2!$A$16,$A3273=Sheet2!$A$17),Sheet2!$B$9&lt;=仕訳日記帳!$N3273&lt;Sheet2!$C$10),仕訳日記帳!G3273,""))))</f>
        <v/>
      </c>
      <c r="G3273" t="str">
        <f>IF(OR(A3273=Sheet2!$A$2,A3273=Sheet2!$A$3,A3273=Sheet2!$A$4,A3273=Sheet2!$A$5,A3273=Sheet2!$A$6,A3273=Sheet2!$A$7,A3273=Sheet2!$A$8,A3273=Sheet2!$A$9,A3273=Sheet2!$A$10,A3273=Sheet2!$A$11,A3273=Sheet2!$A$12,$A$2=Sheet2!$A$13,A3273=Sheet2!$A$14,$A$2=Sheet2!$A$15,$A$2=Sheet2!$A$16,A3273=Sheet2!$A$17),"該当","")</f>
        <v/>
      </c>
      <c r="H3273" t="str">
        <f>IF(OR(A3273="",G3273=""),"",COUNTIF($G$2:G3273,"該当"))</f>
        <v/>
      </c>
    </row>
    <row r="3274" spans="1:8">
      <c r="A3274" t="str">
        <f>IF(AND(仕訳日記帳!D3274=Sheet2!$A$2,仕訳日記帳!$N3274&gt;=Sheet2!$B$2),仕訳日記帳!D3274,IF(AND(OR(仕訳日記帳!D3274=Sheet2!$A$3,仕訳日記帳!D3274=Sheet2!$A$4,仕訳日記帳!D3274=Sheet2!$A$5,仕訳日記帳!D3274=Sheet2!$A$6,仕訳日記帳!D3274=Sheet2!$A$7,仕訳日記帳!D3274=Sheet2!$A$9),仕訳日記帳!$N3274&gt;=Sheet2!$B$3),仕訳日記帳!D3274,IF(AND(仕訳日記帳!D3274=Sheet2!$A$8,仕訳日記帳!$N3274&gt;=Sheet2!$B$8),仕訳日記帳!D3274,IF(AND(OR(仕訳日記帳!D3274=Sheet2!$A$10,仕訳日記帳!D3274=Sheet2!$A$11,仕訳日記帳!D3274=Sheet2!$A$12,仕訳日記帳!D3274=Sheet2!$A$13,仕訳日記帳!D3274=Sheet2!$A$14,仕訳日記帳!D3274=Sheet2!$A$15,仕訳日記帳!D3274=Sheet2!$A$16,仕訳日記帳!D3274=Sheet2!$A$17),Sheet2!$B$9&lt;=仕訳日記帳!$N3274&lt;Sheet2!$C$10),仕訳日記帳!D3274,""))))</f>
        <v/>
      </c>
      <c r="B3274" s="263" t="str">
        <f>IF(AND($A3274=Sheet2!$A$2,仕訳日記帳!$N3274&gt;=Sheet2!$B$2),仕訳日記帳!A3274,IF(AND(OR($A3274=Sheet2!$A$3,$A3274=Sheet2!$A$4,$A3274=Sheet2!$A$5,$A3274=Sheet2!$A$6,$A3274=Sheet2!$A$7,$A3274=Sheet2!$A$9),仕訳日記帳!$N3274&gt;=Sheet2!$B$3),仕訳日記帳!A3274,IF(AND($A3274=Sheet2!$A$8,仕訳日記帳!$N3274&gt;=Sheet2!$B$8),仕訳日記帳!A3274,IF(AND(OR($A3274=Sheet2!$A$10,$A3274=Sheet2!$A$11,$A3274=Sheet2!$A$12,$A3274=Sheet2!$A$13,$A3274=Sheet2!$A$14,$A3274=Sheet2!$A$15,$A3274=Sheet2!$A$16,$A3274=Sheet2!$A$17),Sheet2!$B$9&lt;=仕訳日記帳!$N3274&lt;Sheet2!$C$10),仕訳日記帳!A3274,""))))</f>
        <v/>
      </c>
      <c r="C3274" t="str">
        <f>IF(AND($A3274=Sheet2!$A$2,仕訳日記帳!$N3274&gt;=Sheet2!$B$2),仕訳日記帳!B3274,IF(AND(OR($A3274=Sheet2!$A$3,$A3274=Sheet2!$A$4,$A3274=Sheet2!$A$5,$A3274=Sheet2!$A$6,$A3274=Sheet2!$A$7,$A3274=Sheet2!$A$9),仕訳日記帳!$N3274&gt;=Sheet2!$B$3),仕訳日記帳!B3274,IF(AND($A3274=Sheet2!$A$8,仕訳日記帳!$N3274&gt;=Sheet2!$B$8),仕訳日記帳!B3274,IF(AND(OR($A3274=Sheet2!$A$10,$A3274=Sheet2!$A$11,$A3274=Sheet2!$A$12,$A3274=Sheet2!$A$13,$A3274=Sheet2!$A$14,$A3274=Sheet2!$A$15,$A3274=Sheet2!$A$16,$A3274=Sheet2!$A$17),Sheet2!$B$9&lt;=仕訳日記帳!$N3274&lt;Sheet2!$C$10),仕訳日記帳!B3274,""))))</f>
        <v/>
      </c>
      <c r="D3274" s="265" t="str">
        <f>IF(AND($A3274=Sheet2!$A$2,仕訳日記帳!$N3274&gt;=Sheet2!$B$2),仕訳日記帳!N3274,IF(AND(OR($A3274=Sheet2!$A$3,$A3274=Sheet2!$A$4,$A3274=Sheet2!$A$5,$A3274=Sheet2!$A$6,$A3274=Sheet2!$A$7,$A3274=Sheet2!$A$9),仕訳日記帳!$N3274&gt;=Sheet2!$B$3),仕訳日記帳!N3274,IF(AND($A3274=Sheet2!$A$8,仕訳日記帳!$N3274&gt;=Sheet2!$B$8),仕訳日記帳!N3274,IF(AND(OR($A3274=Sheet2!$A$10,$A3274=Sheet2!$A$11,$A3274=Sheet2!$A$12,$A3274=Sheet2!$A$13,$A3274=Sheet2!$A$14,$A3274=Sheet2!$A$15,$A3274=Sheet2!$A$16,$A3274=Sheet2!$A$17),Sheet2!$B$9&lt;=仕訳日記帳!$N3274&lt;Sheet2!$C$10),仕訳日記帳!N3274,""))))</f>
        <v/>
      </c>
      <c r="E3274" s="263" t="str">
        <f>IF(AND($A3274=Sheet2!$A$2,仕訳日記帳!$N3274&gt;=Sheet2!$B$2),仕訳日記帳!G3274,IF(AND(OR($A3274=Sheet2!$A$3,$A3274=Sheet2!$A$4,$A3274=Sheet2!$A$5,$A3274=Sheet2!$A$6,$A3274=Sheet2!$A$7,$A3274=Sheet2!$A$9),仕訳日記帳!$N3274&gt;=Sheet2!$B$3),仕訳日記帳!G3274,IF(AND($A3274=Sheet2!$A$8,仕訳日記帳!$N3274&gt;=Sheet2!$B$8),仕訳日記帳!G3274,IF(AND(OR($A3274=Sheet2!$A$10,$A3274=Sheet2!$A$11,$A3274=Sheet2!$A$12,$A3274=Sheet2!$A$13,$A3274=Sheet2!$A$14,$A3274=Sheet2!$A$15,$A3274=Sheet2!$A$16,$A3274=Sheet2!$A$17),Sheet2!$B$9&lt;=仕訳日記帳!$N3274&lt;Sheet2!$C$10),仕訳日記帳!G3274,""))))</f>
        <v/>
      </c>
      <c r="G3274" t="str">
        <f>IF(OR(A3274=Sheet2!$A$2,A3274=Sheet2!$A$3,A3274=Sheet2!$A$4,A3274=Sheet2!$A$5,A3274=Sheet2!$A$6,A3274=Sheet2!$A$7,A3274=Sheet2!$A$8,A3274=Sheet2!$A$9,A3274=Sheet2!$A$10,A3274=Sheet2!$A$11,A3274=Sheet2!$A$12,$A$2=Sheet2!$A$13,A3274=Sheet2!$A$14,$A$2=Sheet2!$A$15,$A$2=Sheet2!$A$16,A3274=Sheet2!$A$17),"該当","")</f>
        <v/>
      </c>
      <c r="H3274" t="str">
        <f>IF(OR(A3274="",G3274=""),"",COUNTIF($G$2:G3274,"該当"))</f>
        <v/>
      </c>
    </row>
    <row r="3275" spans="1:8">
      <c r="A3275" t="str">
        <f>IF(AND(仕訳日記帳!D3275=Sheet2!$A$2,仕訳日記帳!$N3275&gt;=Sheet2!$B$2),仕訳日記帳!D3275,IF(AND(OR(仕訳日記帳!D3275=Sheet2!$A$3,仕訳日記帳!D3275=Sheet2!$A$4,仕訳日記帳!D3275=Sheet2!$A$5,仕訳日記帳!D3275=Sheet2!$A$6,仕訳日記帳!D3275=Sheet2!$A$7,仕訳日記帳!D3275=Sheet2!$A$9),仕訳日記帳!$N3275&gt;=Sheet2!$B$3),仕訳日記帳!D3275,IF(AND(仕訳日記帳!D3275=Sheet2!$A$8,仕訳日記帳!$N3275&gt;=Sheet2!$B$8),仕訳日記帳!D3275,IF(AND(OR(仕訳日記帳!D3275=Sheet2!$A$10,仕訳日記帳!D3275=Sheet2!$A$11,仕訳日記帳!D3275=Sheet2!$A$12,仕訳日記帳!D3275=Sheet2!$A$13,仕訳日記帳!D3275=Sheet2!$A$14,仕訳日記帳!D3275=Sheet2!$A$15,仕訳日記帳!D3275=Sheet2!$A$16,仕訳日記帳!D3275=Sheet2!$A$17),Sheet2!$B$9&lt;=仕訳日記帳!$N3275&lt;Sheet2!$C$10),仕訳日記帳!D3275,""))))</f>
        <v/>
      </c>
      <c r="B3275" s="263" t="str">
        <f>IF(AND($A3275=Sheet2!$A$2,仕訳日記帳!$N3275&gt;=Sheet2!$B$2),仕訳日記帳!A3275,IF(AND(OR($A3275=Sheet2!$A$3,$A3275=Sheet2!$A$4,$A3275=Sheet2!$A$5,$A3275=Sheet2!$A$6,$A3275=Sheet2!$A$7,$A3275=Sheet2!$A$9),仕訳日記帳!$N3275&gt;=Sheet2!$B$3),仕訳日記帳!A3275,IF(AND($A3275=Sheet2!$A$8,仕訳日記帳!$N3275&gt;=Sheet2!$B$8),仕訳日記帳!A3275,IF(AND(OR($A3275=Sheet2!$A$10,$A3275=Sheet2!$A$11,$A3275=Sheet2!$A$12,$A3275=Sheet2!$A$13,$A3275=Sheet2!$A$14,$A3275=Sheet2!$A$15,$A3275=Sheet2!$A$16,$A3275=Sheet2!$A$17),Sheet2!$B$9&lt;=仕訳日記帳!$N3275&lt;Sheet2!$C$10),仕訳日記帳!A3275,""))))</f>
        <v/>
      </c>
      <c r="C3275" t="str">
        <f>IF(AND($A3275=Sheet2!$A$2,仕訳日記帳!$N3275&gt;=Sheet2!$B$2),仕訳日記帳!B3275,IF(AND(OR($A3275=Sheet2!$A$3,$A3275=Sheet2!$A$4,$A3275=Sheet2!$A$5,$A3275=Sheet2!$A$6,$A3275=Sheet2!$A$7,$A3275=Sheet2!$A$9),仕訳日記帳!$N3275&gt;=Sheet2!$B$3),仕訳日記帳!B3275,IF(AND($A3275=Sheet2!$A$8,仕訳日記帳!$N3275&gt;=Sheet2!$B$8),仕訳日記帳!B3275,IF(AND(OR($A3275=Sheet2!$A$10,$A3275=Sheet2!$A$11,$A3275=Sheet2!$A$12,$A3275=Sheet2!$A$13,$A3275=Sheet2!$A$14,$A3275=Sheet2!$A$15,$A3275=Sheet2!$A$16,$A3275=Sheet2!$A$17),Sheet2!$B$9&lt;=仕訳日記帳!$N3275&lt;Sheet2!$C$10),仕訳日記帳!B3275,""))))</f>
        <v/>
      </c>
      <c r="D3275" s="265" t="str">
        <f>IF(AND($A3275=Sheet2!$A$2,仕訳日記帳!$N3275&gt;=Sheet2!$B$2),仕訳日記帳!N3275,IF(AND(OR($A3275=Sheet2!$A$3,$A3275=Sheet2!$A$4,$A3275=Sheet2!$A$5,$A3275=Sheet2!$A$6,$A3275=Sheet2!$A$7,$A3275=Sheet2!$A$9),仕訳日記帳!$N3275&gt;=Sheet2!$B$3),仕訳日記帳!N3275,IF(AND($A3275=Sheet2!$A$8,仕訳日記帳!$N3275&gt;=Sheet2!$B$8),仕訳日記帳!N3275,IF(AND(OR($A3275=Sheet2!$A$10,$A3275=Sheet2!$A$11,$A3275=Sheet2!$A$12,$A3275=Sheet2!$A$13,$A3275=Sheet2!$A$14,$A3275=Sheet2!$A$15,$A3275=Sheet2!$A$16,$A3275=Sheet2!$A$17),Sheet2!$B$9&lt;=仕訳日記帳!$N3275&lt;Sheet2!$C$10),仕訳日記帳!N3275,""))))</f>
        <v/>
      </c>
      <c r="E3275" s="263" t="str">
        <f>IF(AND($A3275=Sheet2!$A$2,仕訳日記帳!$N3275&gt;=Sheet2!$B$2),仕訳日記帳!G3275,IF(AND(OR($A3275=Sheet2!$A$3,$A3275=Sheet2!$A$4,$A3275=Sheet2!$A$5,$A3275=Sheet2!$A$6,$A3275=Sheet2!$A$7,$A3275=Sheet2!$A$9),仕訳日記帳!$N3275&gt;=Sheet2!$B$3),仕訳日記帳!G3275,IF(AND($A3275=Sheet2!$A$8,仕訳日記帳!$N3275&gt;=Sheet2!$B$8),仕訳日記帳!G3275,IF(AND(OR($A3275=Sheet2!$A$10,$A3275=Sheet2!$A$11,$A3275=Sheet2!$A$12,$A3275=Sheet2!$A$13,$A3275=Sheet2!$A$14,$A3275=Sheet2!$A$15,$A3275=Sheet2!$A$16,$A3275=Sheet2!$A$17),Sheet2!$B$9&lt;=仕訳日記帳!$N3275&lt;Sheet2!$C$10),仕訳日記帳!G3275,""))))</f>
        <v/>
      </c>
      <c r="G3275" t="str">
        <f>IF(OR(A3275=Sheet2!$A$2,A3275=Sheet2!$A$3,A3275=Sheet2!$A$4,A3275=Sheet2!$A$5,A3275=Sheet2!$A$6,A3275=Sheet2!$A$7,A3275=Sheet2!$A$8,A3275=Sheet2!$A$9,A3275=Sheet2!$A$10,A3275=Sheet2!$A$11,A3275=Sheet2!$A$12,$A$2=Sheet2!$A$13,A3275=Sheet2!$A$14,$A$2=Sheet2!$A$15,$A$2=Sheet2!$A$16,A3275=Sheet2!$A$17),"該当","")</f>
        <v/>
      </c>
      <c r="H3275" t="str">
        <f>IF(OR(A3275="",G3275=""),"",COUNTIF($G$2:G3275,"該当"))</f>
        <v/>
      </c>
    </row>
    <row r="3276" spans="1:8">
      <c r="A3276" t="str">
        <f>IF(AND(仕訳日記帳!D3276=Sheet2!$A$2,仕訳日記帳!$N3276&gt;=Sheet2!$B$2),仕訳日記帳!D3276,IF(AND(OR(仕訳日記帳!D3276=Sheet2!$A$3,仕訳日記帳!D3276=Sheet2!$A$4,仕訳日記帳!D3276=Sheet2!$A$5,仕訳日記帳!D3276=Sheet2!$A$6,仕訳日記帳!D3276=Sheet2!$A$7,仕訳日記帳!D3276=Sheet2!$A$9),仕訳日記帳!$N3276&gt;=Sheet2!$B$3),仕訳日記帳!D3276,IF(AND(仕訳日記帳!D3276=Sheet2!$A$8,仕訳日記帳!$N3276&gt;=Sheet2!$B$8),仕訳日記帳!D3276,IF(AND(OR(仕訳日記帳!D3276=Sheet2!$A$10,仕訳日記帳!D3276=Sheet2!$A$11,仕訳日記帳!D3276=Sheet2!$A$12,仕訳日記帳!D3276=Sheet2!$A$13,仕訳日記帳!D3276=Sheet2!$A$14,仕訳日記帳!D3276=Sheet2!$A$15,仕訳日記帳!D3276=Sheet2!$A$16,仕訳日記帳!D3276=Sheet2!$A$17),Sheet2!$B$9&lt;=仕訳日記帳!$N3276&lt;Sheet2!$C$10),仕訳日記帳!D3276,""))))</f>
        <v/>
      </c>
      <c r="B3276" s="263" t="str">
        <f>IF(AND($A3276=Sheet2!$A$2,仕訳日記帳!$N3276&gt;=Sheet2!$B$2),仕訳日記帳!A3276,IF(AND(OR($A3276=Sheet2!$A$3,$A3276=Sheet2!$A$4,$A3276=Sheet2!$A$5,$A3276=Sheet2!$A$6,$A3276=Sheet2!$A$7,$A3276=Sheet2!$A$9),仕訳日記帳!$N3276&gt;=Sheet2!$B$3),仕訳日記帳!A3276,IF(AND($A3276=Sheet2!$A$8,仕訳日記帳!$N3276&gt;=Sheet2!$B$8),仕訳日記帳!A3276,IF(AND(OR($A3276=Sheet2!$A$10,$A3276=Sheet2!$A$11,$A3276=Sheet2!$A$12,$A3276=Sheet2!$A$13,$A3276=Sheet2!$A$14,$A3276=Sheet2!$A$15,$A3276=Sheet2!$A$16,$A3276=Sheet2!$A$17),Sheet2!$B$9&lt;=仕訳日記帳!$N3276&lt;Sheet2!$C$10),仕訳日記帳!A3276,""))))</f>
        <v/>
      </c>
      <c r="C3276" t="str">
        <f>IF(AND($A3276=Sheet2!$A$2,仕訳日記帳!$N3276&gt;=Sheet2!$B$2),仕訳日記帳!B3276,IF(AND(OR($A3276=Sheet2!$A$3,$A3276=Sheet2!$A$4,$A3276=Sheet2!$A$5,$A3276=Sheet2!$A$6,$A3276=Sheet2!$A$7,$A3276=Sheet2!$A$9),仕訳日記帳!$N3276&gt;=Sheet2!$B$3),仕訳日記帳!B3276,IF(AND($A3276=Sheet2!$A$8,仕訳日記帳!$N3276&gt;=Sheet2!$B$8),仕訳日記帳!B3276,IF(AND(OR($A3276=Sheet2!$A$10,$A3276=Sheet2!$A$11,$A3276=Sheet2!$A$12,$A3276=Sheet2!$A$13,$A3276=Sheet2!$A$14,$A3276=Sheet2!$A$15,$A3276=Sheet2!$A$16,$A3276=Sheet2!$A$17),Sheet2!$B$9&lt;=仕訳日記帳!$N3276&lt;Sheet2!$C$10),仕訳日記帳!B3276,""))))</f>
        <v/>
      </c>
      <c r="D3276" s="265" t="str">
        <f>IF(AND($A3276=Sheet2!$A$2,仕訳日記帳!$N3276&gt;=Sheet2!$B$2),仕訳日記帳!N3276,IF(AND(OR($A3276=Sheet2!$A$3,$A3276=Sheet2!$A$4,$A3276=Sheet2!$A$5,$A3276=Sheet2!$A$6,$A3276=Sheet2!$A$7,$A3276=Sheet2!$A$9),仕訳日記帳!$N3276&gt;=Sheet2!$B$3),仕訳日記帳!N3276,IF(AND($A3276=Sheet2!$A$8,仕訳日記帳!$N3276&gt;=Sheet2!$B$8),仕訳日記帳!N3276,IF(AND(OR($A3276=Sheet2!$A$10,$A3276=Sheet2!$A$11,$A3276=Sheet2!$A$12,$A3276=Sheet2!$A$13,$A3276=Sheet2!$A$14,$A3276=Sheet2!$A$15,$A3276=Sheet2!$A$16,$A3276=Sheet2!$A$17),Sheet2!$B$9&lt;=仕訳日記帳!$N3276&lt;Sheet2!$C$10),仕訳日記帳!N3276,""))))</f>
        <v/>
      </c>
      <c r="E3276" s="263" t="str">
        <f>IF(AND($A3276=Sheet2!$A$2,仕訳日記帳!$N3276&gt;=Sheet2!$B$2),仕訳日記帳!G3276,IF(AND(OR($A3276=Sheet2!$A$3,$A3276=Sheet2!$A$4,$A3276=Sheet2!$A$5,$A3276=Sheet2!$A$6,$A3276=Sheet2!$A$7,$A3276=Sheet2!$A$9),仕訳日記帳!$N3276&gt;=Sheet2!$B$3),仕訳日記帳!G3276,IF(AND($A3276=Sheet2!$A$8,仕訳日記帳!$N3276&gt;=Sheet2!$B$8),仕訳日記帳!G3276,IF(AND(OR($A3276=Sheet2!$A$10,$A3276=Sheet2!$A$11,$A3276=Sheet2!$A$12,$A3276=Sheet2!$A$13,$A3276=Sheet2!$A$14,$A3276=Sheet2!$A$15,$A3276=Sheet2!$A$16,$A3276=Sheet2!$A$17),Sheet2!$B$9&lt;=仕訳日記帳!$N3276&lt;Sheet2!$C$10),仕訳日記帳!G3276,""))))</f>
        <v/>
      </c>
      <c r="G3276" t="str">
        <f>IF(OR(A3276=Sheet2!$A$2,A3276=Sheet2!$A$3,A3276=Sheet2!$A$4,A3276=Sheet2!$A$5,A3276=Sheet2!$A$6,A3276=Sheet2!$A$7,A3276=Sheet2!$A$8,A3276=Sheet2!$A$9,A3276=Sheet2!$A$10,A3276=Sheet2!$A$11,A3276=Sheet2!$A$12,$A$2=Sheet2!$A$13,A3276=Sheet2!$A$14,$A$2=Sheet2!$A$15,$A$2=Sheet2!$A$16,A3276=Sheet2!$A$17),"該当","")</f>
        <v/>
      </c>
      <c r="H3276" t="str">
        <f>IF(OR(A3276="",G3276=""),"",COUNTIF($G$2:G3276,"該当"))</f>
        <v/>
      </c>
    </row>
    <row r="3277" spans="1:8">
      <c r="A3277" t="str">
        <f>IF(AND(仕訳日記帳!D3277=Sheet2!$A$2,仕訳日記帳!$N3277&gt;=Sheet2!$B$2),仕訳日記帳!D3277,IF(AND(OR(仕訳日記帳!D3277=Sheet2!$A$3,仕訳日記帳!D3277=Sheet2!$A$4,仕訳日記帳!D3277=Sheet2!$A$5,仕訳日記帳!D3277=Sheet2!$A$6,仕訳日記帳!D3277=Sheet2!$A$7,仕訳日記帳!D3277=Sheet2!$A$9),仕訳日記帳!$N3277&gt;=Sheet2!$B$3),仕訳日記帳!D3277,IF(AND(仕訳日記帳!D3277=Sheet2!$A$8,仕訳日記帳!$N3277&gt;=Sheet2!$B$8),仕訳日記帳!D3277,IF(AND(OR(仕訳日記帳!D3277=Sheet2!$A$10,仕訳日記帳!D3277=Sheet2!$A$11,仕訳日記帳!D3277=Sheet2!$A$12,仕訳日記帳!D3277=Sheet2!$A$13,仕訳日記帳!D3277=Sheet2!$A$14,仕訳日記帳!D3277=Sheet2!$A$15,仕訳日記帳!D3277=Sheet2!$A$16,仕訳日記帳!D3277=Sheet2!$A$17),Sheet2!$B$9&lt;=仕訳日記帳!$N3277&lt;Sheet2!$C$10),仕訳日記帳!D3277,""))))</f>
        <v/>
      </c>
      <c r="B3277" s="263" t="str">
        <f>IF(AND($A3277=Sheet2!$A$2,仕訳日記帳!$N3277&gt;=Sheet2!$B$2),仕訳日記帳!A3277,IF(AND(OR($A3277=Sheet2!$A$3,$A3277=Sheet2!$A$4,$A3277=Sheet2!$A$5,$A3277=Sheet2!$A$6,$A3277=Sheet2!$A$7,$A3277=Sheet2!$A$9),仕訳日記帳!$N3277&gt;=Sheet2!$B$3),仕訳日記帳!A3277,IF(AND($A3277=Sheet2!$A$8,仕訳日記帳!$N3277&gt;=Sheet2!$B$8),仕訳日記帳!A3277,IF(AND(OR($A3277=Sheet2!$A$10,$A3277=Sheet2!$A$11,$A3277=Sheet2!$A$12,$A3277=Sheet2!$A$13,$A3277=Sheet2!$A$14,$A3277=Sheet2!$A$15,$A3277=Sheet2!$A$16,$A3277=Sheet2!$A$17),Sheet2!$B$9&lt;=仕訳日記帳!$N3277&lt;Sheet2!$C$10),仕訳日記帳!A3277,""))))</f>
        <v/>
      </c>
      <c r="C3277" t="str">
        <f>IF(AND($A3277=Sheet2!$A$2,仕訳日記帳!$N3277&gt;=Sheet2!$B$2),仕訳日記帳!B3277,IF(AND(OR($A3277=Sheet2!$A$3,$A3277=Sheet2!$A$4,$A3277=Sheet2!$A$5,$A3277=Sheet2!$A$6,$A3277=Sheet2!$A$7,$A3277=Sheet2!$A$9),仕訳日記帳!$N3277&gt;=Sheet2!$B$3),仕訳日記帳!B3277,IF(AND($A3277=Sheet2!$A$8,仕訳日記帳!$N3277&gt;=Sheet2!$B$8),仕訳日記帳!B3277,IF(AND(OR($A3277=Sheet2!$A$10,$A3277=Sheet2!$A$11,$A3277=Sheet2!$A$12,$A3277=Sheet2!$A$13,$A3277=Sheet2!$A$14,$A3277=Sheet2!$A$15,$A3277=Sheet2!$A$16,$A3277=Sheet2!$A$17),Sheet2!$B$9&lt;=仕訳日記帳!$N3277&lt;Sheet2!$C$10),仕訳日記帳!B3277,""))))</f>
        <v/>
      </c>
      <c r="D3277" s="265" t="str">
        <f>IF(AND($A3277=Sheet2!$A$2,仕訳日記帳!$N3277&gt;=Sheet2!$B$2),仕訳日記帳!N3277,IF(AND(OR($A3277=Sheet2!$A$3,$A3277=Sheet2!$A$4,$A3277=Sheet2!$A$5,$A3277=Sheet2!$A$6,$A3277=Sheet2!$A$7,$A3277=Sheet2!$A$9),仕訳日記帳!$N3277&gt;=Sheet2!$B$3),仕訳日記帳!N3277,IF(AND($A3277=Sheet2!$A$8,仕訳日記帳!$N3277&gt;=Sheet2!$B$8),仕訳日記帳!N3277,IF(AND(OR($A3277=Sheet2!$A$10,$A3277=Sheet2!$A$11,$A3277=Sheet2!$A$12,$A3277=Sheet2!$A$13,$A3277=Sheet2!$A$14,$A3277=Sheet2!$A$15,$A3277=Sheet2!$A$16,$A3277=Sheet2!$A$17),Sheet2!$B$9&lt;=仕訳日記帳!$N3277&lt;Sheet2!$C$10),仕訳日記帳!N3277,""))))</f>
        <v/>
      </c>
      <c r="E3277" s="263" t="str">
        <f>IF(AND($A3277=Sheet2!$A$2,仕訳日記帳!$N3277&gt;=Sheet2!$B$2),仕訳日記帳!G3277,IF(AND(OR($A3277=Sheet2!$A$3,$A3277=Sheet2!$A$4,$A3277=Sheet2!$A$5,$A3277=Sheet2!$A$6,$A3277=Sheet2!$A$7,$A3277=Sheet2!$A$9),仕訳日記帳!$N3277&gt;=Sheet2!$B$3),仕訳日記帳!G3277,IF(AND($A3277=Sheet2!$A$8,仕訳日記帳!$N3277&gt;=Sheet2!$B$8),仕訳日記帳!G3277,IF(AND(OR($A3277=Sheet2!$A$10,$A3277=Sheet2!$A$11,$A3277=Sheet2!$A$12,$A3277=Sheet2!$A$13,$A3277=Sheet2!$A$14,$A3277=Sheet2!$A$15,$A3277=Sheet2!$A$16,$A3277=Sheet2!$A$17),Sheet2!$B$9&lt;=仕訳日記帳!$N3277&lt;Sheet2!$C$10),仕訳日記帳!G3277,""))))</f>
        <v/>
      </c>
      <c r="G3277" t="str">
        <f>IF(OR(A3277=Sheet2!$A$2,A3277=Sheet2!$A$3,A3277=Sheet2!$A$4,A3277=Sheet2!$A$5,A3277=Sheet2!$A$6,A3277=Sheet2!$A$7,A3277=Sheet2!$A$8,A3277=Sheet2!$A$9,A3277=Sheet2!$A$10,A3277=Sheet2!$A$11,A3277=Sheet2!$A$12,$A$2=Sheet2!$A$13,A3277=Sheet2!$A$14,$A$2=Sheet2!$A$15,$A$2=Sheet2!$A$16,A3277=Sheet2!$A$17),"該当","")</f>
        <v/>
      </c>
      <c r="H3277" t="str">
        <f>IF(OR(A3277="",G3277=""),"",COUNTIF($G$2:G3277,"該当"))</f>
        <v/>
      </c>
    </row>
    <row r="3278" spans="1:8">
      <c r="A3278" t="str">
        <f>IF(AND(仕訳日記帳!D3278=Sheet2!$A$2,仕訳日記帳!$N3278&gt;=Sheet2!$B$2),仕訳日記帳!D3278,IF(AND(OR(仕訳日記帳!D3278=Sheet2!$A$3,仕訳日記帳!D3278=Sheet2!$A$4,仕訳日記帳!D3278=Sheet2!$A$5,仕訳日記帳!D3278=Sheet2!$A$6,仕訳日記帳!D3278=Sheet2!$A$7,仕訳日記帳!D3278=Sheet2!$A$9),仕訳日記帳!$N3278&gt;=Sheet2!$B$3),仕訳日記帳!D3278,IF(AND(仕訳日記帳!D3278=Sheet2!$A$8,仕訳日記帳!$N3278&gt;=Sheet2!$B$8),仕訳日記帳!D3278,IF(AND(OR(仕訳日記帳!D3278=Sheet2!$A$10,仕訳日記帳!D3278=Sheet2!$A$11,仕訳日記帳!D3278=Sheet2!$A$12,仕訳日記帳!D3278=Sheet2!$A$13,仕訳日記帳!D3278=Sheet2!$A$14,仕訳日記帳!D3278=Sheet2!$A$15,仕訳日記帳!D3278=Sheet2!$A$16,仕訳日記帳!D3278=Sheet2!$A$17),Sheet2!$B$9&lt;=仕訳日記帳!$N3278&lt;Sheet2!$C$10),仕訳日記帳!D3278,""))))</f>
        <v/>
      </c>
      <c r="B3278" s="263" t="str">
        <f>IF(AND($A3278=Sheet2!$A$2,仕訳日記帳!$N3278&gt;=Sheet2!$B$2),仕訳日記帳!A3278,IF(AND(OR($A3278=Sheet2!$A$3,$A3278=Sheet2!$A$4,$A3278=Sheet2!$A$5,$A3278=Sheet2!$A$6,$A3278=Sheet2!$A$7,$A3278=Sheet2!$A$9),仕訳日記帳!$N3278&gt;=Sheet2!$B$3),仕訳日記帳!A3278,IF(AND($A3278=Sheet2!$A$8,仕訳日記帳!$N3278&gt;=Sheet2!$B$8),仕訳日記帳!A3278,IF(AND(OR($A3278=Sheet2!$A$10,$A3278=Sheet2!$A$11,$A3278=Sheet2!$A$12,$A3278=Sheet2!$A$13,$A3278=Sheet2!$A$14,$A3278=Sheet2!$A$15,$A3278=Sheet2!$A$16,$A3278=Sheet2!$A$17),Sheet2!$B$9&lt;=仕訳日記帳!$N3278&lt;Sheet2!$C$10),仕訳日記帳!A3278,""))))</f>
        <v/>
      </c>
      <c r="C3278" t="str">
        <f>IF(AND($A3278=Sheet2!$A$2,仕訳日記帳!$N3278&gt;=Sheet2!$B$2),仕訳日記帳!B3278,IF(AND(OR($A3278=Sheet2!$A$3,$A3278=Sheet2!$A$4,$A3278=Sheet2!$A$5,$A3278=Sheet2!$A$6,$A3278=Sheet2!$A$7,$A3278=Sheet2!$A$9),仕訳日記帳!$N3278&gt;=Sheet2!$B$3),仕訳日記帳!B3278,IF(AND($A3278=Sheet2!$A$8,仕訳日記帳!$N3278&gt;=Sheet2!$B$8),仕訳日記帳!B3278,IF(AND(OR($A3278=Sheet2!$A$10,$A3278=Sheet2!$A$11,$A3278=Sheet2!$A$12,$A3278=Sheet2!$A$13,$A3278=Sheet2!$A$14,$A3278=Sheet2!$A$15,$A3278=Sheet2!$A$16,$A3278=Sheet2!$A$17),Sheet2!$B$9&lt;=仕訳日記帳!$N3278&lt;Sheet2!$C$10),仕訳日記帳!B3278,""))))</f>
        <v/>
      </c>
      <c r="D3278" s="265" t="str">
        <f>IF(AND($A3278=Sheet2!$A$2,仕訳日記帳!$N3278&gt;=Sheet2!$B$2),仕訳日記帳!N3278,IF(AND(OR($A3278=Sheet2!$A$3,$A3278=Sheet2!$A$4,$A3278=Sheet2!$A$5,$A3278=Sheet2!$A$6,$A3278=Sheet2!$A$7,$A3278=Sheet2!$A$9),仕訳日記帳!$N3278&gt;=Sheet2!$B$3),仕訳日記帳!N3278,IF(AND($A3278=Sheet2!$A$8,仕訳日記帳!$N3278&gt;=Sheet2!$B$8),仕訳日記帳!N3278,IF(AND(OR($A3278=Sheet2!$A$10,$A3278=Sheet2!$A$11,$A3278=Sheet2!$A$12,$A3278=Sheet2!$A$13,$A3278=Sheet2!$A$14,$A3278=Sheet2!$A$15,$A3278=Sheet2!$A$16,$A3278=Sheet2!$A$17),Sheet2!$B$9&lt;=仕訳日記帳!$N3278&lt;Sheet2!$C$10),仕訳日記帳!N3278,""))))</f>
        <v/>
      </c>
      <c r="E3278" s="263" t="str">
        <f>IF(AND($A3278=Sheet2!$A$2,仕訳日記帳!$N3278&gt;=Sheet2!$B$2),仕訳日記帳!G3278,IF(AND(OR($A3278=Sheet2!$A$3,$A3278=Sheet2!$A$4,$A3278=Sheet2!$A$5,$A3278=Sheet2!$A$6,$A3278=Sheet2!$A$7,$A3278=Sheet2!$A$9),仕訳日記帳!$N3278&gt;=Sheet2!$B$3),仕訳日記帳!G3278,IF(AND($A3278=Sheet2!$A$8,仕訳日記帳!$N3278&gt;=Sheet2!$B$8),仕訳日記帳!G3278,IF(AND(OR($A3278=Sheet2!$A$10,$A3278=Sheet2!$A$11,$A3278=Sheet2!$A$12,$A3278=Sheet2!$A$13,$A3278=Sheet2!$A$14,$A3278=Sheet2!$A$15,$A3278=Sheet2!$A$16,$A3278=Sheet2!$A$17),Sheet2!$B$9&lt;=仕訳日記帳!$N3278&lt;Sheet2!$C$10),仕訳日記帳!G3278,""))))</f>
        <v/>
      </c>
      <c r="G3278" t="str">
        <f>IF(OR(A3278=Sheet2!$A$2,A3278=Sheet2!$A$3,A3278=Sheet2!$A$4,A3278=Sheet2!$A$5,A3278=Sheet2!$A$6,A3278=Sheet2!$A$7,A3278=Sheet2!$A$8,A3278=Sheet2!$A$9,A3278=Sheet2!$A$10,A3278=Sheet2!$A$11,A3278=Sheet2!$A$12,$A$2=Sheet2!$A$13,A3278=Sheet2!$A$14,$A$2=Sheet2!$A$15,$A$2=Sheet2!$A$16,A3278=Sheet2!$A$17),"該当","")</f>
        <v/>
      </c>
      <c r="H3278" t="str">
        <f>IF(OR(A3278="",G3278=""),"",COUNTIF($G$2:G3278,"該当"))</f>
        <v/>
      </c>
    </row>
    <row r="3279" spans="1:8">
      <c r="A3279" t="str">
        <f>IF(AND(仕訳日記帳!D3279=Sheet2!$A$2,仕訳日記帳!$N3279&gt;=Sheet2!$B$2),仕訳日記帳!D3279,IF(AND(OR(仕訳日記帳!D3279=Sheet2!$A$3,仕訳日記帳!D3279=Sheet2!$A$4,仕訳日記帳!D3279=Sheet2!$A$5,仕訳日記帳!D3279=Sheet2!$A$6,仕訳日記帳!D3279=Sheet2!$A$7,仕訳日記帳!D3279=Sheet2!$A$9),仕訳日記帳!$N3279&gt;=Sheet2!$B$3),仕訳日記帳!D3279,IF(AND(仕訳日記帳!D3279=Sheet2!$A$8,仕訳日記帳!$N3279&gt;=Sheet2!$B$8),仕訳日記帳!D3279,IF(AND(OR(仕訳日記帳!D3279=Sheet2!$A$10,仕訳日記帳!D3279=Sheet2!$A$11,仕訳日記帳!D3279=Sheet2!$A$12,仕訳日記帳!D3279=Sheet2!$A$13,仕訳日記帳!D3279=Sheet2!$A$14,仕訳日記帳!D3279=Sheet2!$A$15,仕訳日記帳!D3279=Sheet2!$A$16,仕訳日記帳!D3279=Sheet2!$A$17),Sheet2!$B$9&lt;=仕訳日記帳!$N3279&lt;Sheet2!$C$10),仕訳日記帳!D3279,""))))</f>
        <v/>
      </c>
      <c r="B3279" s="263" t="str">
        <f>IF(AND($A3279=Sheet2!$A$2,仕訳日記帳!$N3279&gt;=Sheet2!$B$2),仕訳日記帳!A3279,IF(AND(OR($A3279=Sheet2!$A$3,$A3279=Sheet2!$A$4,$A3279=Sheet2!$A$5,$A3279=Sheet2!$A$6,$A3279=Sheet2!$A$7,$A3279=Sheet2!$A$9),仕訳日記帳!$N3279&gt;=Sheet2!$B$3),仕訳日記帳!A3279,IF(AND($A3279=Sheet2!$A$8,仕訳日記帳!$N3279&gt;=Sheet2!$B$8),仕訳日記帳!A3279,IF(AND(OR($A3279=Sheet2!$A$10,$A3279=Sheet2!$A$11,$A3279=Sheet2!$A$12,$A3279=Sheet2!$A$13,$A3279=Sheet2!$A$14,$A3279=Sheet2!$A$15,$A3279=Sheet2!$A$16,$A3279=Sheet2!$A$17),Sheet2!$B$9&lt;=仕訳日記帳!$N3279&lt;Sheet2!$C$10),仕訳日記帳!A3279,""))))</f>
        <v/>
      </c>
      <c r="C3279" t="str">
        <f>IF(AND($A3279=Sheet2!$A$2,仕訳日記帳!$N3279&gt;=Sheet2!$B$2),仕訳日記帳!B3279,IF(AND(OR($A3279=Sheet2!$A$3,$A3279=Sheet2!$A$4,$A3279=Sheet2!$A$5,$A3279=Sheet2!$A$6,$A3279=Sheet2!$A$7,$A3279=Sheet2!$A$9),仕訳日記帳!$N3279&gt;=Sheet2!$B$3),仕訳日記帳!B3279,IF(AND($A3279=Sheet2!$A$8,仕訳日記帳!$N3279&gt;=Sheet2!$B$8),仕訳日記帳!B3279,IF(AND(OR($A3279=Sheet2!$A$10,$A3279=Sheet2!$A$11,$A3279=Sheet2!$A$12,$A3279=Sheet2!$A$13,$A3279=Sheet2!$A$14,$A3279=Sheet2!$A$15,$A3279=Sheet2!$A$16,$A3279=Sheet2!$A$17),Sheet2!$B$9&lt;=仕訳日記帳!$N3279&lt;Sheet2!$C$10),仕訳日記帳!B3279,""))))</f>
        <v/>
      </c>
      <c r="D3279" s="265" t="str">
        <f>IF(AND($A3279=Sheet2!$A$2,仕訳日記帳!$N3279&gt;=Sheet2!$B$2),仕訳日記帳!N3279,IF(AND(OR($A3279=Sheet2!$A$3,$A3279=Sheet2!$A$4,$A3279=Sheet2!$A$5,$A3279=Sheet2!$A$6,$A3279=Sheet2!$A$7,$A3279=Sheet2!$A$9),仕訳日記帳!$N3279&gt;=Sheet2!$B$3),仕訳日記帳!N3279,IF(AND($A3279=Sheet2!$A$8,仕訳日記帳!$N3279&gt;=Sheet2!$B$8),仕訳日記帳!N3279,IF(AND(OR($A3279=Sheet2!$A$10,$A3279=Sheet2!$A$11,$A3279=Sheet2!$A$12,$A3279=Sheet2!$A$13,$A3279=Sheet2!$A$14,$A3279=Sheet2!$A$15,$A3279=Sheet2!$A$16,$A3279=Sheet2!$A$17),Sheet2!$B$9&lt;=仕訳日記帳!$N3279&lt;Sheet2!$C$10),仕訳日記帳!N3279,""))))</f>
        <v/>
      </c>
      <c r="E3279" s="263" t="str">
        <f>IF(AND($A3279=Sheet2!$A$2,仕訳日記帳!$N3279&gt;=Sheet2!$B$2),仕訳日記帳!G3279,IF(AND(OR($A3279=Sheet2!$A$3,$A3279=Sheet2!$A$4,$A3279=Sheet2!$A$5,$A3279=Sheet2!$A$6,$A3279=Sheet2!$A$7,$A3279=Sheet2!$A$9),仕訳日記帳!$N3279&gt;=Sheet2!$B$3),仕訳日記帳!G3279,IF(AND($A3279=Sheet2!$A$8,仕訳日記帳!$N3279&gt;=Sheet2!$B$8),仕訳日記帳!G3279,IF(AND(OR($A3279=Sheet2!$A$10,$A3279=Sheet2!$A$11,$A3279=Sheet2!$A$12,$A3279=Sheet2!$A$13,$A3279=Sheet2!$A$14,$A3279=Sheet2!$A$15,$A3279=Sheet2!$A$16,$A3279=Sheet2!$A$17),Sheet2!$B$9&lt;=仕訳日記帳!$N3279&lt;Sheet2!$C$10),仕訳日記帳!G3279,""))))</f>
        <v/>
      </c>
      <c r="G3279" t="str">
        <f>IF(OR(A3279=Sheet2!$A$2,A3279=Sheet2!$A$3,A3279=Sheet2!$A$4,A3279=Sheet2!$A$5,A3279=Sheet2!$A$6,A3279=Sheet2!$A$7,A3279=Sheet2!$A$8,A3279=Sheet2!$A$9,A3279=Sheet2!$A$10,A3279=Sheet2!$A$11,A3279=Sheet2!$A$12,$A$2=Sheet2!$A$13,A3279=Sheet2!$A$14,$A$2=Sheet2!$A$15,$A$2=Sheet2!$A$16,A3279=Sheet2!$A$17),"該当","")</f>
        <v/>
      </c>
      <c r="H3279" t="str">
        <f>IF(OR(A3279="",G3279=""),"",COUNTIF($G$2:G3279,"該当"))</f>
        <v/>
      </c>
    </row>
    <row r="3280" spans="1:8">
      <c r="A3280" t="str">
        <f>IF(AND(仕訳日記帳!D3280=Sheet2!$A$2,仕訳日記帳!$N3280&gt;=Sheet2!$B$2),仕訳日記帳!D3280,IF(AND(OR(仕訳日記帳!D3280=Sheet2!$A$3,仕訳日記帳!D3280=Sheet2!$A$4,仕訳日記帳!D3280=Sheet2!$A$5,仕訳日記帳!D3280=Sheet2!$A$6,仕訳日記帳!D3280=Sheet2!$A$7,仕訳日記帳!D3280=Sheet2!$A$9),仕訳日記帳!$N3280&gt;=Sheet2!$B$3),仕訳日記帳!D3280,IF(AND(仕訳日記帳!D3280=Sheet2!$A$8,仕訳日記帳!$N3280&gt;=Sheet2!$B$8),仕訳日記帳!D3280,IF(AND(OR(仕訳日記帳!D3280=Sheet2!$A$10,仕訳日記帳!D3280=Sheet2!$A$11,仕訳日記帳!D3280=Sheet2!$A$12,仕訳日記帳!D3280=Sheet2!$A$13,仕訳日記帳!D3280=Sheet2!$A$14,仕訳日記帳!D3280=Sheet2!$A$15,仕訳日記帳!D3280=Sheet2!$A$16,仕訳日記帳!D3280=Sheet2!$A$17),Sheet2!$B$9&lt;=仕訳日記帳!$N3280&lt;Sheet2!$C$10),仕訳日記帳!D3280,""))))</f>
        <v/>
      </c>
      <c r="B3280" s="263" t="str">
        <f>IF(AND($A3280=Sheet2!$A$2,仕訳日記帳!$N3280&gt;=Sheet2!$B$2),仕訳日記帳!A3280,IF(AND(OR($A3280=Sheet2!$A$3,$A3280=Sheet2!$A$4,$A3280=Sheet2!$A$5,$A3280=Sheet2!$A$6,$A3280=Sheet2!$A$7,$A3280=Sheet2!$A$9),仕訳日記帳!$N3280&gt;=Sheet2!$B$3),仕訳日記帳!A3280,IF(AND($A3280=Sheet2!$A$8,仕訳日記帳!$N3280&gt;=Sheet2!$B$8),仕訳日記帳!A3280,IF(AND(OR($A3280=Sheet2!$A$10,$A3280=Sheet2!$A$11,$A3280=Sheet2!$A$12,$A3280=Sheet2!$A$13,$A3280=Sheet2!$A$14,$A3280=Sheet2!$A$15,$A3280=Sheet2!$A$16,$A3280=Sheet2!$A$17),Sheet2!$B$9&lt;=仕訳日記帳!$N3280&lt;Sheet2!$C$10),仕訳日記帳!A3280,""))))</f>
        <v/>
      </c>
      <c r="C3280" t="str">
        <f>IF(AND($A3280=Sheet2!$A$2,仕訳日記帳!$N3280&gt;=Sheet2!$B$2),仕訳日記帳!B3280,IF(AND(OR($A3280=Sheet2!$A$3,$A3280=Sheet2!$A$4,$A3280=Sheet2!$A$5,$A3280=Sheet2!$A$6,$A3280=Sheet2!$A$7,$A3280=Sheet2!$A$9),仕訳日記帳!$N3280&gt;=Sheet2!$B$3),仕訳日記帳!B3280,IF(AND($A3280=Sheet2!$A$8,仕訳日記帳!$N3280&gt;=Sheet2!$B$8),仕訳日記帳!B3280,IF(AND(OR($A3280=Sheet2!$A$10,$A3280=Sheet2!$A$11,$A3280=Sheet2!$A$12,$A3280=Sheet2!$A$13,$A3280=Sheet2!$A$14,$A3280=Sheet2!$A$15,$A3280=Sheet2!$A$16,$A3280=Sheet2!$A$17),Sheet2!$B$9&lt;=仕訳日記帳!$N3280&lt;Sheet2!$C$10),仕訳日記帳!B3280,""))))</f>
        <v/>
      </c>
      <c r="D3280" s="265" t="str">
        <f>IF(AND($A3280=Sheet2!$A$2,仕訳日記帳!$N3280&gt;=Sheet2!$B$2),仕訳日記帳!N3280,IF(AND(OR($A3280=Sheet2!$A$3,$A3280=Sheet2!$A$4,$A3280=Sheet2!$A$5,$A3280=Sheet2!$A$6,$A3280=Sheet2!$A$7,$A3280=Sheet2!$A$9),仕訳日記帳!$N3280&gt;=Sheet2!$B$3),仕訳日記帳!N3280,IF(AND($A3280=Sheet2!$A$8,仕訳日記帳!$N3280&gt;=Sheet2!$B$8),仕訳日記帳!N3280,IF(AND(OR($A3280=Sheet2!$A$10,$A3280=Sheet2!$A$11,$A3280=Sheet2!$A$12,$A3280=Sheet2!$A$13,$A3280=Sheet2!$A$14,$A3280=Sheet2!$A$15,$A3280=Sheet2!$A$16,$A3280=Sheet2!$A$17),Sheet2!$B$9&lt;=仕訳日記帳!$N3280&lt;Sheet2!$C$10),仕訳日記帳!N3280,""))))</f>
        <v/>
      </c>
      <c r="E3280" s="263" t="str">
        <f>IF(AND($A3280=Sheet2!$A$2,仕訳日記帳!$N3280&gt;=Sheet2!$B$2),仕訳日記帳!G3280,IF(AND(OR($A3280=Sheet2!$A$3,$A3280=Sheet2!$A$4,$A3280=Sheet2!$A$5,$A3280=Sheet2!$A$6,$A3280=Sheet2!$A$7,$A3280=Sheet2!$A$9),仕訳日記帳!$N3280&gt;=Sheet2!$B$3),仕訳日記帳!G3280,IF(AND($A3280=Sheet2!$A$8,仕訳日記帳!$N3280&gt;=Sheet2!$B$8),仕訳日記帳!G3280,IF(AND(OR($A3280=Sheet2!$A$10,$A3280=Sheet2!$A$11,$A3280=Sheet2!$A$12,$A3280=Sheet2!$A$13,$A3280=Sheet2!$A$14,$A3280=Sheet2!$A$15,$A3280=Sheet2!$A$16,$A3280=Sheet2!$A$17),Sheet2!$B$9&lt;=仕訳日記帳!$N3280&lt;Sheet2!$C$10),仕訳日記帳!G3280,""))))</f>
        <v/>
      </c>
      <c r="G3280" t="str">
        <f>IF(OR(A3280=Sheet2!$A$2,A3280=Sheet2!$A$3,A3280=Sheet2!$A$4,A3280=Sheet2!$A$5,A3280=Sheet2!$A$6,A3280=Sheet2!$A$7,A3280=Sheet2!$A$8,A3280=Sheet2!$A$9,A3280=Sheet2!$A$10,A3280=Sheet2!$A$11,A3280=Sheet2!$A$12,$A$2=Sheet2!$A$13,A3280=Sheet2!$A$14,$A$2=Sheet2!$A$15,$A$2=Sheet2!$A$16,A3280=Sheet2!$A$17),"該当","")</f>
        <v/>
      </c>
      <c r="H3280" t="str">
        <f>IF(OR(A3280="",G3280=""),"",COUNTIF($G$2:G3280,"該当"))</f>
        <v/>
      </c>
    </row>
    <row r="3281" spans="1:8">
      <c r="A3281" t="str">
        <f>IF(AND(仕訳日記帳!D3281=Sheet2!$A$2,仕訳日記帳!$N3281&gt;=Sheet2!$B$2),仕訳日記帳!D3281,IF(AND(OR(仕訳日記帳!D3281=Sheet2!$A$3,仕訳日記帳!D3281=Sheet2!$A$4,仕訳日記帳!D3281=Sheet2!$A$5,仕訳日記帳!D3281=Sheet2!$A$6,仕訳日記帳!D3281=Sheet2!$A$7,仕訳日記帳!D3281=Sheet2!$A$9),仕訳日記帳!$N3281&gt;=Sheet2!$B$3),仕訳日記帳!D3281,IF(AND(仕訳日記帳!D3281=Sheet2!$A$8,仕訳日記帳!$N3281&gt;=Sheet2!$B$8),仕訳日記帳!D3281,IF(AND(OR(仕訳日記帳!D3281=Sheet2!$A$10,仕訳日記帳!D3281=Sheet2!$A$11,仕訳日記帳!D3281=Sheet2!$A$12,仕訳日記帳!D3281=Sheet2!$A$13,仕訳日記帳!D3281=Sheet2!$A$14,仕訳日記帳!D3281=Sheet2!$A$15,仕訳日記帳!D3281=Sheet2!$A$16,仕訳日記帳!D3281=Sheet2!$A$17),Sheet2!$B$9&lt;=仕訳日記帳!$N3281&lt;Sheet2!$C$10),仕訳日記帳!D3281,""))))</f>
        <v/>
      </c>
      <c r="B3281" s="263" t="str">
        <f>IF(AND($A3281=Sheet2!$A$2,仕訳日記帳!$N3281&gt;=Sheet2!$B$2),仕訳日記帳!A3281,IF(AND(OR($A3281=Sheet2!$A$3,$A3281=Sheet2!$A$4,$A3281=Sheet2!$A$5,$A3281=Sheet2!$A$6,$A3281=Sheet2!$A$7,$A3281=Sheet2!$A$9),仕訳日記帳!$N3281&gt;=Sheet2!$B$3),仕訳日記帳!A3281,IF(AND($A3281=Sheet2!$A$8,仕訳日記帳!$N3281&gt;=Sheet2!$B$8),仕訳日記帳!A3281,IF(AND(OR($A3281=Sheet2!$A$10,$A3281=Sheet2!$A$11,$A3281=Sheet2!$A$12,$A3281=Sheet2!$A$13,$A3281=Sheet2!$A$14,$A3281=Sheet2!$A$15,$A3281=Sheet2!$A$16,$A3281=Sheet2!$A$17),Sheet2!$B$9&lt;=仕訳日記帳!$N3281&lt;Sheet2!$C$10),仕訳日記帳!A3281,""))))</f>
        <v/>
      </c>
      <c r="C3281" t="str">
        <f>IF(AND($A3281=Sheet2!$A$2,仕訳日記帳!$N3281&gt;=Sheet2!$B$2),仕訳日記帳!B3281,IF(AND(OR($A3281=Sheet2!$A$3,$A3281=Sheet2!$A$4,$A3281=Sheet2!$A$5,$A3281=Sheet2!$A$6,$A3281=Sheet2!$A$7,$A3281=Sheet2!$A$9),仕訳日記帳!$N3281&gt;=Sheet2!$B$3),仕訳日記帳!B3281,IF(AND($A3281=Sheet2!$A$8,仕訳日記帳!$N3281&gt;=Sheet2!$B$8),仕訳日記帳!B3281,IF(AND(OR($A3281=Sheet2!$A$10,$A3281=Sheet2!$A$11,$A3281=Sheet2!$A$12,$A3281=Sheet2!$A$13,$A3281=Sheet2!$A$14,$A3281=Sheet2!$A$15,$A3281=Sheet2!$A$16,$A3281=Sheet2!$A$17),Sheet2!$B$9&lt;=仕訳日記帳!$N3281&lt;Sheet2!$C$10),仕訳日記帳!B3281,""))))</f>
        <v/>
      </c>
      <c r="D3281" s="265" t="str">
        <f>IF(AND($A3281=Sheet2!$A$2,仕訳日記帳!$N3281&gt;=Sheet2!$B$2),仕訳日記帳!N3281,IF(AND(OR($A3281=Sheet2!$A$3,$A3281=Sheet2!$A$4,$A3281=Sheet2!$A$5,$A3281=Sheet2!$A$6,$A3281=Sheet2!$A$7,$A3281=Sheet2!$A$9),仕訳日記帳!$N3281&gt;=Sheet2!$B$3),仕訳日記帳!N3281,IF(AND($A3281=Sheet2!$A$8,仕訳日記帳!$N3281&gt;=Sheet2!$B$8),仕訳日記帳!N3281,IF(AND(OR($A3281=Sheet2!$A$10,$A3281=Sheet2!$A$11,$A3281=Sheet2!$A$12,$A3281=Sheet2!$A$13,$A3281=Sheet2!$A$14,$A3281=Sheet2!$A$15,$A3281=Sheet2!$A$16,$A3281=Sheet2!$A$17),Sheet2!$B$9&lt;=仕訳日記帳!$N3281&lt;Sheet2!$C$10),仕訳日記帳!N3281,""))))</f>
        <v/>
      </c>
      <c r="E3281" s="263" t="str">
        <f>IF(AND($A3281=Sheet2!$A$2,仕訳日記帳!$N3281&gt;=Sheet2!$B$2),仕訳日記帳!G3281,IF(AND(OR($A3281=Sheet2!$A$3,$A3281=Sheet2!$A$4,$A3281=Sheet2!$A$5,$A3281=Sheet2!$A$6,$A3281=Sheet2!$A$7,$A3281=Sheet2!$A$9),仕訳日記帳!$N3281&gt;=Sheet2!$B$3),仕訳日記帳!G3281,IF(AND($A3281=Sheet2!$A$8,仕訳日記帳!$N3281&gt;=Sheet2!$B$8),仕訳日記帳!G3281,IF(AND(OR($A3281=Sheet2!$A$10,$A3281=Sheet2!$A$11,$A3281=Sheet2!$A$12,$A3281=Sheet2!$A$13,$A3281=Sheet2!$A$14,$A3281=Sheet2!$A$15,$A3281=Sheet2!$A$16,$A3281=Sheet2!$A$17),Sheet2!$B$9&lt;=仕訳日記帳!$N3281&lt;Sheet2!$C$10),仕訳日記帳!G3281,""))))</f>
        <v/>
      </c>
      <c r="G3281" t="str">
        <f>IF(OR(A3281=Sheet2!$A$2,A3281=Sheet2!$A$3,A3281=Sheet2!$A$4,A3281=Sheet2!$A$5,A3281=Sheet2!$A$6,A3281=Sheet2!$A$7,A3281=Sheet2!$A$8,A3281=Sheet2!$A$9,A3281=Sheet2!$A$10,A3281=Sheet2!$A$11,A3281=Sheet2!$A$12,$A$2=Sheet2!$A$13,A3281=Sheet2!$A$14,$A$2=Sheet2!$A$15,$A$2=Sheet2!$A$16,A3281=Sheet2!$A$17),"該当","")</f>
        <v/>
      </c>
      <c r="H3281" t="str">
        <f>IF(OR(A3281="",G3281=""),"",COUNTIF($G$2:G3281,"該当"))</f>
        <v/>
      </c>
    </row>
    <row r="3282" spans="1:8">
      <c r="A3282" t="str">
        <f>IF(AND(仕訳日記帳!D3282=Sheet2!$A$2,仕訳日記帳!$N3282&gt;=Sheet2!$B$2),仕訳日記帳!D3282,IF(AND(OR(仕訳日記帳!D3282=Sheet2!$A$3,仕訳日記帳!D3282=Sheet2!$A$4,仕訳日記帳!D3282=Sheet2!$A$5,仕訳日記帳!D3282=Sheet2!$A$6,仕訳日記帳!D3282=Sheet2!$A$7,仕訳日記帳!D3282=Sheet2!$A$9),仕訳日記帳!$N3282&gt;=Sheet2!$B$3),仕訳日記帳!D3282,IF(AND(仕訳日記帳!D3282=Sheet2!$A$8,仕訳日記帳!$N3282&gt;=Sheet2!$B$8),仕訳日記帳!D3282,IF(AND(OR(仕訳日記帳!D3282=Sheet2!$A$10,仕訳日記帳!D3282=Sheet2!$A$11,仕訳日記帳!D3282=Sheet2!$A$12,仕訳日記帳!D3282=Sheet2!$A$13,仕訳日記帳!D3282=Sheet2!$A$14,仕訳日記帳!D3282=Sheet2!$A$15,仕訳日記帳!D3282=Sheet2!$A$16,仕訳日記帳!D3282=Sheet2!$A$17),Sheet2!$B$9&lt;=仕訳日記帳!$N3282&lt;Sheet2!$C$10),仕訳日記帳!D3282,""))))</f>
        <v/>
      </c>
      <c r="B3282" s="263" t="str">
        <f>IF(AND($A3282=Sheet2!$A$2,仕訳日記帳!$N3282&gt;=Sheet2!$B$2),仕訳日記帳!A3282,IF(AND(OR($A3282=Sheet2!$A$3,$A3282=Sheet2!$A$4,$A3282=Sheet2!$A$5,$A3282=Sheet2!$A$6,$A3282=Sheet2!$A$7,$A3282=Sheet2!$A$9),仕訳日記帳!$N3282&gt;=Sheet2!$B$3),仕訳日記帳!A3282,IF(AND($A3282=Sheet2!$A$8,仕訳日記帳!$N3282&gt;=Sheet2!$B$8),仕訳日記帳!A3282,IF(AND(OR($A3282=Sheet2!$A$10,$A3282=Sheet2!$A$11,$A3282=Sheet2!$A$12,$A3282=Sheet2!$A$13,$A3282=Sheet2!$A$14,$A3282=Sheet2!$A$15,$A3282=Sheet2!$A$16,$A3282=Sheet2!$A$17),Sheet2!$B$9&lt;=仕訳日記帳!$N3282&lt;Sheet2!$C$10),仕訳日記帳!A3282,""))))</f>
        <v/>
      </c>
      <c r="C3282" t="str">
        <f>IF(AND($A3282=Sheet2!$A$2,仕訳日記帳!$N3282&gt;=Sheet2!$B$2),仕訳日記帳!B3282,IF(AND(OR($A3282=Sheet2!$A$3,$A3282=Sheet2!$A$4,$A3282=Sheet2!$A$5,$A3282=Sheet2!$A$6,$A3282=Sheet2!$A$7,$A3282=Sheet2!$A$9),仕訳日記帳!$N3282&gt;=Sheet2!$B$3),仕訳日記帳!B3282,IF(AND($A3282=Sheet2!$A$8,仕訳日記帳!$N3282&gt;=Sheet2!$B$8),仕訳日記帳!B3282,IF(AND(OR($A3282=Sheet2!$A$10,$A3282=Sheet2!$A$11,$A3282=Sheet2!$A$12,$A3282=Sheet2!$A$13,$A3282=Sheet2!$A$14,$A3282=Sheet2!$A$15,$A3282=Sheet2!$A$16,$A3282=Sheet2!$A$17),Sheet2!$B$9&lt;=仕訳日記帳!$N3282&lt;Sheet2!$C$10),仕訳日記帳!B3282,""))))</f>
        <v/>
      </c>
      <c r="D3282" s="265" t="str">
        <f>IF(AND($A3282=Sheet2!$A$2,仕訳日記帳!$N3282&gt;=Sheet2!$B$2),仕訳日記帳!N3282,IF(AND(OR($A3282=Sheet2!$A$3,$A3282=Sheet2!$A$4,$A3282=Sheet2!$A$5,$A3282=Sheet2!$A$6,$A3282=Sheet2!$A$7,$A3282=Sheet2!$A$9),仕訳日記帳!$N3282&gt;=Sheet2!$B$3),仕訳日記帳!N3282,IF(AND($A3282=Sheet2!$A$8,仕訳日記帳!$N3282&gt;=Sheet2!$B$8),仕訳日記帳!N3282,IF(AND(OR($A3282=Sheet2!$A$10,$A3282=Sheet2!$A$11,$A3282=Sheet2!$A$12,$A3282=Sheet2!$A$13,$A3282=Sheet2!$A$14,$A3282=Sheet2!$A$15,$A3282=Sheet2!$A$16,$A3282=Sheet2!$A$17),Sheet2!$B$9&lt;=仕訳日記帳!$N3282&lt;Sheet2!$C$10),仕訳日記帳!N3282,""))))</f>
        <v/>
      </c>
      <c r="E3282" s="263" t="str">
        <f>IF(AND($A3282=Sheet2!$A$2,仕訳日記帳!$N3282&gt;=Sheet2!$B$2),仕訳日記帳!G3282,IF(AND(OR($A3282=Sheet2!$A$3,$A3282=Sheet2!$A$4,$A3282=Sheet2!$A$5,$A3282=Sheet2!$A$6,$A3282=Sheet2!$A$7,$A3282=Sheet2!$A$9),仕訳日記帳!$N3282&gt;=Sheet2!$B$3),仕訳日記帳!G3282,IF(AND($A3282=Sheet2!$A$8,仕訳日記帳!$N3282&gt;=Sheet2!$B$8),仕訳日記帳!G3282,IF(AND(OR($A3282=Sheet2!$A$10,$A3282=Sheet2!$A$11,$A3282=Sheet2!$A$12,$A3282=Sheet2!$A$13,$A3282=Sheet2!$A$14,$A3282=Sheet2!$A$15,$A3282=Sheet2!$A$16,$A3282=Sheet2!$A$17),Sheet2!$B$9&lt;=仕訳日記帳!$N3282&lt;Sheet2!$C$10),仕訳日記帳!G3282,""))))</f>
        <v/>
      </c>
      <c r="G3282" t="str">
        <f>IF(OR(A3282=Sheet2!$A$2,A3282=Sheet2!$A$3,A3282=Sheet2!$A$4,A3282=Sheet2!$A$5,A3282=Sheet2!$A$6,A3282=Sheet2!$A$7,A3282=Sheet2!$A$8,A3282=Sheet2!$A$9,A3282=Sheet2!$A$10,A3282=Sheet2!$A$11,A3282=Sheet2!$A$12,$A$2=Sheet2!$A$13,A3282=Sheet2!$A$14,$A$2=Sheet2!$A$15,$A$2=Sheet2!$A$16,A3282=Sheet2!$A$17),"該当","")</f>
        <v/>
      </c>
      <c r="H3282" t="str">
        <f>IF(OR(A3282="",G3282=""),"",COUNTIF($G$2:G3282,"該当"))</f>
        <v/>
      </c>
    </row>
    <row r="3283" spans="1:8">
      <c r="A3283" t="str">
        <f>IF(AND(仕訳日記帳!D3283=Sheet2!$A$2,仕訳日記帳!$N3283&gt;=Sheet2!$B$2),仕訳日記帳!D3283,IF(AND(OR(仕訳日記帳!D3283=Sheet2!$A$3,仕訳日記帳!D3283=Sheet2!$A$4,仕訳日記帳!D3283=Sheet2!$A$5,仕訳日記帳!D3283=Sheet2!$A$6,仕訳日記帳!D3283=Sheet2!$A$7,仕訳日記帳!D3283=Sheet2!$A$9),仕訳日記帳!$N3283&gt;=Sheet2!$B$3),仕訳日記帳!D3283,IF(AND(仕訳日記帳!D3283=Sheet2!$A$8,仕訳日記帳!$N3283&gt;=Sheet2!$B$8),仕訳日記帳!D3283,IF(AND(OR(仕訳日記帳!D3283=Sheet2!$A$10,仕訳日記帳!D3283=Sheet2!$A$11,仕訳日記帳!D3283=Sheet2!$A$12,仕訳日記帳!D3283=Sheet2!$A$13,仕訳日記帳!D3283=Sheet2!$A$14,仕訳日記帳!D3283=Sheet2!$A$15,仕訳日記帳!D3283=Sheet2!$A$16,仕訳日記帳!D3283=Sheet2!$A$17),Sheet2!$B$9&lt;=仕訳日記帳!$N3283&lt;Sheet2!$C$10),仕訳日記帳!D3283,""))))</f>
        <v/>
      </c>
      <c r="B3283" s="263" t="str">
        <f>IF(AND($A3283=Sheet2!$A$2,仕訳日記帳!$N3283&gt;=Sheet2!$B$2),仕訳日記帳!A3283,IF(AND(OR($A3283=Sheet2!$A$3,$A3283=Sheet2!$A$4,$A3283=Sheet2!$A$5,$A3283=Sheet2!$A$6,$A3283=Sheet2!$A$7,$A3283=Sheet2!$A$9),仕訳日記帳!$N3283&gt;=Sheet2!$B$3),仕訳日記帳!A3283,IF(AND($A3283=Sheet2!$A$8,仕訳日記帳!$N3283&gt;=Sheet2!$B$8),仕訳日記帳!A3283,IF(AND(OR($A3283=Sheet2!$A$10,$A3283=Sheet2!$A$11,$A3283=Sheet2!$A$12,$A3283=Sheet2!$A$13,$A3283=Sheet2!$A$14,$A3283=Sheet2!$A$15,$A3283=Sheet2!$A$16,$A3283=Sheet2!$A$17),Sheet2!$B$9&lt;=仕訳日記帳!$N3283&lt;Sheet2!$C$10),仕訳日記帳!A3283,""))))</f>
        <v/>
      </c>
      <c r="C3283" t="str">
        <f>IF(AND($A3283=Sheet2!$A$2,仕訳日記帳!$N3283&gt;=Sheet2!$B$2),仕訳日記帳!B3283,IF(AND(OR($A3283=Sheet2!$A$3,$A3283=Sheet2!$A$4,$A3283=Sheet2!$A$5,$A3283=Sheet2!$A$6,$A3283=Sheet2!$A$7,$A3283=Sheet2!$A$9),仕訳日記帳!$N3283&gt;=Sheet2!$B$3),仕訳日記帳!B3283,IF(AND($A3283=Sheet2!$A$8,仕訳日記帳!$N3283&gt;=Sheet2!$B$8),仕訳日記帳!B3283,IF(AND(OR($A3283=Sheet2!$A$10,$A3283=Sheet2!$A$11,$A3283=Sheet2!$A$12,$A3283=Sheet2!$A$13,$A3283=Sheet2!$A$14,$A3283=Sheet2!$A$15,$A3283=Sheet2!$A$16,$A3283=Sheet2!$A$17),Sheet2!$B$9&lt;=仕訳日記帳!$N3283&lt;Sheet2!$C$10),仕訳日記帳!B3283,""))))</f>
        <v/>
      </c>
      <c r="D3283" s="265" t="str">
        <f>IF(AND($A3283=Sheet2!$A$2,仕訳日記帳!$N3283&gt;=Sheet2!$B$2),仕訳日記帳!N3283,IF(AND(OR($A3283=Sheet2!$A$3,$A3283=Sheet2!$A$4,$A3283=Sheet2!$A$5,$A3283=Sheet2!$A$6,$A3283=Sheet2!$A$7,$A3283=Sheet2!$A$9),仕訳日記帳!$N3283&gt;=Sheet2!$B$3),仕訳日記帳!N3283,IF(AND($A3283=Sheet2!$A$8,仕訳日記帳!$N3283&gt;=Sheet2!$B$8),仕訳日記帳!N3283,IF(AND(OR($A3283=Sheet2!$A$10,$A3283=Sheet2!$A$11,$A3283=Sheet2!$A$12,$A3283=Sheet2!$A$13,$A3283=Sheet2!$A$14,$A3283=Sheet2!$A$15,$A3283=Sheet2!$A$16,$A3283=Sheet2!$A$17),Sheet2!$B$9&lt;=仕訳日記帳!$N3283&lt;Sheet2!$C$10),仕訳日記帳!N3283,""))))</f>
        <v/>
      </c>
      <c r="E3283" s="263" t="str">
        <f>IF(AND($A3283=Sheet2!$A$2,仕訳日記帳!$N3283&gt;=Sheet2!$B$2),仕訳日記帳!G3283,IF(AND(OR($A3283=Sheet2!$A$3,$A3283=Sheet2!$A$4,$A3283=Sheet2!$A$5,$A3283=Sheet2!$A$6,$A3283=Sheet2!$A$7,$A3283=Sheet2!$A$9),仕訳日記帳!$N3283&gt;=Sheet2!$B$3),仕訳日記帳!G3283,IF(AND($A3283=Sheet2!$A$8,仕訳日記帳!$N3283&gt;=Sheet2!$B$8),仕訳日記帳!G3283,IF(AND(OR($A3283=Sheet2!$A$10,$A3283=Sheet2!$A$11,$A3283=Sheet2!$A$12,$A3283=Sheet2!$A$13,$A3283=Sheet2!$A$14,$A3283=Sheet2!$A$15,$A3283=Sheet2!$A$16,$A3283=Sheet2!$A$17),Sheet2!$B$9&lt;=仕訳日記帳!$N3283&lt;Sheet2!$C$10),仕訳日記帳!G3283,""))))</f>
        <v/>
      </c>
      <c r="G3283" t="str">
        <f>IF(OR(A3283=Sheet2!$A$2,A3283=Sheet2!$A$3,A3283=Sheet2!$A$4,A3283=Sheet2!$A$5,A3283=Sheet2!$A$6,A3283=Sheet2!$A$7,A3283=Sheet2!$A$8,A3283=Sheet2!$A$9,A3283=Sheet2!$A$10,A3283=Sheet2!$A$11,A3283=Sheet2!$A$12,$A$2=Sheet2!$A$13,A3283=Sheet2!$A$14,$A$2=Sheet2!$A$15,$A$2=Sheet2!$A$16,A3283=Sheet2!$A$17),"該当","")</f>
        <v/>
      </c>
      <c r="H3283" t="str">
        <f>IF(OR(A3283="",G3283=""),"",COUNTIF($G$2:G3283,"該当"))</f>
        <v/>
      </c>
    </row>
    <row r="3284" spans="1:8">
      <c r="A3284" t="str">
        <f>IF(AND(仕訳日記帳!D3284=Sheet2!$A$2,仕訳日記帳!$N3284&gt;=Sheet2!$B$2),仕訳日記帳!D3284,IF(AND(OR(仕訳日記帳!D3284=Sheet2!$A$3,仕訳日記帳!D3284=Sheet2!$A$4,仕訳日記帳!D3284=Sheet2!$A$5,仕訳日記帳!D3284=Sheet2!$A$6,仕訳日記帳!D3284=Sheet2!$A$7,仕訳日記帳!D3284=Sheet2!$A$9),仕訳日記帳!$N3284&gt;=Sheet2!$B$3),仕訳日記帳!D3284,IF(AND(仕訳日記帳!D3284=Sheet2!$A$8,仕訳日記帳!$N3284&gt;=Sheet2!$B$8),仕訳日記帳!D3284,IF(AND(OR(仕訳日記帳!D3284=Sheet2!$A$10,仕訳日記帳!D3284=Sheet2!$A$11,仕訳日記帳!D3284=Sheet2!$A$12,仕訳日記帳!D3284=Sheet2!$A$13,仕訳日記帳!D3284=Sheet2!$A$14,仕訳日記帳!D3284=Sheet2!$A$15,仕訳日記帳!D3284=Sheet2!$A$16,仕訳日記帳!D3284=Sheet2!$A$17),Sheet2!$B$9&lt;=仕訳日記帳!$N3284&lt;Sheet2!$C$10),仕訳日記帳!D3284,""))))</f>
        <v/>
      </c>
      <c r="B3284" s="263" t="str">
        <f>IF(AND($A3284=Sheet2!$A$2,仕訳日記帳!$N3284&gt;=Sheet2!$B$2),仕訳日記帳!A3284,IF(AND(OR($A3284=Sheet2!$A$3,$A3284=Sheet2!$A$4,$A3284=Sheet2!$A$5,$A3284=Sheet2!$A$6,$A3284=Sheet2!$A$7,$A3284=Sheet2!$A$9),仕訳日記帳!$N3284&gt;=Sheet2!$B$3),仕訳日記帳!A3284,IF(AND($A3284=Sheet2!$A$8,仕訳日記帳!$N3284&gt;=Sheet2!$B$8),仕訳日記帳!A3284,IF(AND(OR($A3284=Sheet2!$A$10,$A3284=Sheet2!$A$11,$A3284=Sheet2!$A$12,$A3284=Sheet2!$A$13,$A3284=Sheet2!$A$14,$A3284=Sheet2!$A$15,$A3284=Sheet2!$A$16,$A3284=Sheet2!$A$17),Sheet2!$B$9&lt;=仕訳日記帳!$N3284&lt;Sheet2!$C$10),仕訳日記帳!A3284,""))))</f>
        <v/>
      </c>
      <c r="C3284" t="str">
        <f>IF(AND($A3284=Sheet2!$A$2,仕訳日記帳!$N3284&gt;=Sheet2!$B$2),仕訳日記帳!B3284,IF(AND(OR($A3284=Sheet2!$A$3,$A3284=Sheet2!$A$4,$A3284=Sheet2!$A$5,$A3284=Sheet2!$A$6,$A3284=Sheet2!$A$7,$A3284=Sheet2!$A$9),仕訳日記帳!$N3284&gt;=Sheet2!$B$3),仕訳日記帳!B3284,IF(AND($A3284=Sheet2!$A$8,仕訳日記帳!$N3284&gt;=Sheet2!$B$8),仕訳日記帳!B3284,IF(AND(OR($A3284=Sheet2!$A$10,$A3284=Sheet2!$A$11,$A3284=Sheet2!$A$12,$A3284=Sheet2!$A$13,$A3284=Sheet2!$A$14,$A3284=Sheet2!$A$15,$A3284=Sheet2!$A$16,$A3284=Sheet2!$A$17),Sheet2!$B$9&lt;=仕訳日記帳!$N3284&lt;Sheet2!$C$10),仕訳日記帳!B3284,""))))</f>
        <v/>
      </c>
      <c r="D3284" s="265" t="str">
        <f>IF(AND($A3284=Sheet2!$A$2,仕訳日記帳!$N3284&gt;=Sheet2!$B$2),仕訳日記帳!N3284,IF(AND(OR($A3284=Sheet2!$A$3,$A3284=Sheet2!$A$4,$A3284=Sheet2!$A$5,$A3284=Sheet2!$A$6,$A3284=Sheet2!$A$7,$A3284=Sheet2!$A$9),仕訳日記帳!$N3284&gt;=Sheet2!$B$3),仕訳日記帳!N3284,IF(AND($A3284=Sheet2!$A$8,仕訳日記帳!$N3284&gt;=Sheet2!$B$8),仕訳日記帳!N3284,IF(AND(OR($A3284=Sheet2!$A$10,$A3284=Sheet2!$A$11,$A3284=Sheet2!$A$12,$A3284=Sheet2!$A$13,$A3284=Sheet2!$A$14,$A3284=Sheet2!$A$15,$A3284=Sheet2!$A$16,$A3284=Sheet2!$A$17),Sheet2!$B$9&lt;=仕訳日記帳!$N3284&lt;Sheet2!$C$10),仕訳日記帳!N3284,""))))</f>
        <v/>
      </c>
      <c r="E3284" s="263" t="str">
        <f>IF(AND($A3284=Sheet2!$A$2,仕訳日記帳!$N3284&gt;=Sheet2!$B$2),仕訳日記帳!G3284,IF(AND(OR($A3284=Sheet2!$A$3,$A3284=Sheet2!$A$4,$A3284=Sheet2!$A$5,$A3284=Sheet2!$A$6,$A3284=Sheet2!$A$7,$A3284=Sheet2!$A$9),仕訳日記帳!$N3284&gt;=Sheet2!$B$3),仕訳日記帳!G3284,IF(AND($A3284=Sheet2!$A$8,仕訳日記帳!$N3284&gt;=Sheet2!$B$8),仕訳日記帳!G3284,IF(AND(OR($A3284=Sheet2!$A$10,$A3284=Sheet2!$A$11,$A3284=Sheet2!$A$12,$A3284=Sheet2!$A$13,$A3284=Sheet2!$A$14,$A3284=Sheet2!$A$15,$A3284=Sheet2!$A$16,$A3284=Sheet2!$A$17),Sheet2!$B$9&lt;=仕訳日記帳!$N3284&lt;Sheet2!$C$10),仕訳日記帳!G3284,""))))</f>
        <v/>
      </c>
      <c r="G3284" t="str">
        <f>IF(OR(A3284=Sheet2!$A$2,A3284=Sheet2!$A$3,A3284=Sheet2!$A$4,A3284=Sheet2!$A$5,A3284=Sheet2!$A$6,A3284=Sheet2!$A$7,A3284=Sheet2!$A$8,A3284=Sheet2!$A$9,A3284=Sheet2!$A$10,A3284=Sheet2!$A$11,A3284=Sheet2!$A$12,$A$2=Sheet2!$A$13,A3284=Sheet2!$A$14,$A$2=Sheet2!$A$15,$A$2=Sheet2!$A$16,A3284=Sheet2!$A$17),"該当","")</f>
        <v/>
      </c>
      <c r="H3284" t="str">
        <f>IF(OR(A3284="",G3284=""),"",COUNTIF($G$2:G3284,"該当"))</f>
        <v/>
      </c>
    </row>
    <row r="3285" spans="1:8">
      <c r="A3285" t="str">
        <f>IF(AND(仕訳日記帳!D3285=Sheet2!$A$2,仕訳日記帳!$N3285&gt;=Sheet2!$B$2),仕訳日記帳!D3285,IF(AND(OR(仕訳日記帳!D3285=Sheet2!$A$3,仕訳日記帳!D3285=Sheet2!$A$4,仕訳日記帳!D3285=Sheet2!$A$5,仕訳日記帳!D3285=Sheet2!$A$6,仕訳日記帳!D3285=Sheet2!$A$7,仕訳日記帳!D3285=Sheet2!$A$9),仕訳日記帳!$N3285&gt;=Sheet2!$B$3),仕訳日記帳!D3285,IF(AND(仕訳日記帳!D3285=Sheet2!$A$8,仕訳日記帳!$N3285&gt;=Sheet2!$B$8),仕訳日記帳!D3285,IF(AND(OR(仕訳日記帳!D3285=Sheet2!$A$10,仕訳日記帳!D3285=Sheet2!$A$11,仕訳日記帳!D3285=Sheet2!$A$12,仕訳日記帳!D3285=Sheet2!$A$13,仕訳日記帳!D3285=Sheet2!$A$14,仕訳日記帳!D3285=Sheet2!$A$15,仕訳日記帳!D3285=Sheet2!$A$16,仕訳日記帳!D3285=Sheet2!$A$17),Sheet2!$B$9&lt;=仕訳日記帳!$N3285&lt;Sheet2!$C$10),仕訳日記帳!D3285,""))))</f>
        <v/>
      </c>
      <c r="B3285" s="263" t="str">
        <f>IF(AND($A3285=Sheet2!$A$2,仕訳日記帳!$N3285&gt;=Sheet2!$B$2),仕訳日記帳!A3285,IF(AND(OR($A3285=Sheet2!$A$3,$A3285=Sheet2!$A$4,$A3285=Sheet2!$A$5,$A3285=Sheet2!$A$6,$A3285=Sheet2!$A$7,$A3285=Sheet2!$A$9),仕訳日記帳!$N3285&gt;=Sheet2!$B$3),仕訳日記帳!A3285,IF(AND($A3285=Sheet2!$A$8,仕訳日記帳!$N3285&gt;=Sheet2!$B$8),仕訳日記帳!A3285,IF(AND(OR($A3285=Sheet2!$A$10,$A3285=Sheet2!$A$11,$A3285=Sheet2!$A$12,$A3285=Sheet2!$A$13,$A3285=Sheet2!$A$14,$A3285=Sheet2!$A$15,$A3285=Sheet2!$A$16,$A3285=Sheet2!$A$17),Sheet2!$B$9&lt;=仕訳日記帳!$N3285&lt;Sheet2!$C$10),仕訳日記帳!A3285,""))))</f>
        <v/>
      </c>
      <c r="C3285" t="str">
        <f>IF(AND($A3285=Sheet2!$A$2,仕訳日記帳!$N3285&gt;=Sheet2!$B$2),仕訳日記帳!B3285,IF(AND(OR($A3285=Sheet2!$A$3,$A3285=Sheet2!$A$4,$A3285=Sheet2!$A$5,$A3285=Sheet2!$A$6,$A3285=Sheet2!$A$7,$A3285=Sheet2!$A$9),仕訳日記帳!$N3285&gt;=Sheet2!$B$3),仕訳日記帳!B3285,IF(AND($A3285=Sheet2!$A$8,仕訳日記帳!$N3285&gt;=Sheet2!$B$8),仕訳日記帳!B3285,IF(AND(OR($A3285=Sheet2!$A$10,$A3285=Sheet2!$A$11,$A3285=Sheet2!$A$12,$A3285=Sheet2!$A$13,$A3285=Sheet2!$A$14,$A3285=Sheet2!$A$15,$A3285=Sheet2!$A$16,$A3285=Sheet2!$A$17),Sheet2!$B$9&lt;=仕訳日記帳!$N3285&lt;Sheet2!$C$10),仕訳日記帳!B3285,""))))</f>
        <v/>
      </c>
      <c r="D3285" s="265" t="str">
        <f>IF(AND($A3285=Sheet2!$A$2,仕訳日記帳!$N3285&gt;=Sheet2!$B$2),仕訳日記帳!N3285,IF(AND(OR($A3285=Sheet2!$A$3,$A3285=Sheet2!$A$4,$A3285=Sheet2!$A$5,$A3285=Sheet2!$A$6,$A3285=Sheet2!$A$7,$A3285=Sheet2!$A$9),仕訳日記帳!$N3285&gt;=Sheet2!$B$3),仕訳日記帳!N3285,IF(AND($A3285=Sheet2!$A$8,仕訳日記帳!$N3285&gt;=Sheet2!$B$8),仕訳日記帳!N3285,IF(AND(OR($A3285=Sheet2!$A$10,$A3285=Sheet2!$A$11,$A3285=Sheet2!$A$12,$A3285=Sheet2!$A$13,$A3285=Sheet2!$A$14,$A3285=Sheet2!$A$15,$A3285=Sheet2!$A$16,$A3285=Sheet2!$A$17),Sheet2!$B$9&lt;=仕訳日記帳!$N3285&lt;Sheet2!$C$10),仕訳日記帳!N3285,""))))</f>
        <v/>
      </c>
      <c r="E3285" s="263" t="str">
        <f>IF(AND($A3285=Sheet2!$A$2,仕訳日記帳!$N3285&gt;=Sheet2!$B$2),仕訳日記帳!G3285,IF(AND(OR($A3285=Sheet2!$A$3,$A3285=Sheet2!$A$4,$A3285=Sheet2!$A$5,$A3285=Sheet2!$A$6,$A3285=Sheet2!$A$7,$A3285=Sheet2!$A$9),仕訳日記帳!$N3285&gt;=Sheet2!$B$3),仕訳日記帳!G3285,IF(AND($A3285=Sheet2!$A$8,仕訳日記帳!$N3285&gt;=Sheet2!$B$8),仕訳日記帳!G3285,IF(AND(OR($A3285=Sheet2!$A$10,$A3285=Sheet2!$A$11,$A3285=Sheet2!$A$12,$A3285=Sheet2!$A$13,$A3285=Sheet2!$A$14,$A3285=Sheet2!$A$15,$A3285=Sheet2!$A$16,$A3285=Sheet2!$A$17),Sheet2!$B$9&lt;=仕訳日記帳!$N3285&lt;Sheet2!$C$10),仕訳日記帳!G3285,""))))</f>
        <v/>
      </c>
      <c r="G3285" t="str">
        <f>IF(OR(A3285=Sheet2!$A$2,A3285=Sheet2!$A$3,A3285=Sheet2!$A$4,A3285=Sheet2!$A$5,A3285=Sheet2!$A$6,A3285=Sheet2!$A$7,A3285=Sheet2!$A$8,A3285=Sheet2!$A$9,A3285=Sheet2!$A$10,A3285=Sheet2!$A$11,A3285=Sheet2!$A$12,$A$2=Sheet2!$A$13,A3285=Sheet2!$A$14,$A$2=Sheet2!$A$15,$A$2=Sheet2!$A$16,A3285=Sheet2!$A$17),"該当","")</f>
        <v/>
      </c>
      <c r="H3285" t="str">
        <f>IF(OR(A3285="",G3285=""),"",COUNTIF($G$2:G3285,"該当"))</f>
        <v/>
      </c>
    </row>
    <row r="3286" spans="1:8">
      <c r="A3286" t="str">
        <f>IF(AND(仕訳日記帳!D3286=Sheet2!$A$2,仕訳日記帳!$N3286&gt;=Sheet2!$B$2),仕訳日記帳!D3286,IF(AND(OR(仕訳日記帳!D3286=Sheet2!$A$3,仕訳日記帳!D3286=Sheet2!$A$4,仕訳日記帳!D3286=Sheet2!$A$5,仕訳日記帳!D3286=Sheet2!$A$6,仕訳日記帳!D3286=Sheet2!$A$7,仕訳日記帳!D3286=Sheet2!$A$9),仕訳日記帳!$N3286&gt;=Sheet2!$B$3),仕訳日記帳!D3286,IF(AND(仕訳日記帳!D3286=Sheet2!$A$8,仕訳日記帳!$N3286&gt;=Sheet2!$B$8),仕訳日記帳!D3286,IF(AND(OR(仕訳日記帳!D3286=Sheet2!$A$10,仕訳日記帳!D3286=Sheet2!$A$11,仕訳日記帳!D3286=Sheet2!$A$12,仕訳日記帳!D3286=Sheet2!$A$13,仕訳日記帳!D3286=Sheet2!$A$14,仕訳日記帳!D3286=Sheet2!$A$15,仕訳日記帳!D3286=Sheet2!$A$16,仕訳日記帳!D3286=Sheet2!$A$17),Sheet2!$B$9&lt;=仕訳日記帳!$N3286&lt;Sheet2!$C$10),仕訳日記帳!D3286,""))))</f>
        <v/>
      </c>
      <c r="B3286" s="263" t="str">
        <f>IF(AND($A3286=Sheet2!$A$2,仕訳日記帳!$N3286&gt;=Sheet2!$B$2),仕訳日記帳!A3286,IF(AND(OR($A3286=Sheet2!$A$3,$A3286=Sheet2!$A$4,$A3286=Sheet2!$A$5,$A3286=Sheet2!$A$6,$A3286=Sheet2!$A$7,$A3286=Sheet2!$A$9),仕訳日記帳!$N3286&gt;=Sheet2!$B$3),仕訳日記帳!A3286,IF(AND($A3286=Sheet2!$A$8,仕訳日記帳!$N3286&gt;=Sheet2!$B$8),仕訳日記帳!A3286,IF(AND(OR($A3286=Sheet2!$A$10,$A3286=Sheet2!$A$11,$A3286=Sheet2!$A$12,$A3286=Sheet2!$A$13,$A3286=Sheet2!$A$14,$A3286=Sheet2!$A$15,$A3286=Sheet2!$A$16,$A3286=Sheet2!$A$17),Sheet2!$B$9&lt;=仕訳日記帳!$N3286&lt;Sheet2!$C$10),仕訳日記帳!A3286,""))))</f>
        <v/>
      </c>
      <c r="C3286" t="str">
        <f>IF(AND($A3286=Sheet2!$A$2,仕訳日記帳!$N3286&gt;=Sheet2!$B$2),仕訳日記帳!B3286,IF(AND(OR($A3286=Sheet2!$A$3,$A3286=Sheet2!$A$4,$A3286=Sheet2!$A$5,$A3286=Sheet2!$A$6,$A3286=Sheet2!$A$7,$A3286=Sheet2!$A$9),仕訳日記帳!$N3286&gt;=Sheet2!$B$3),仕訳日記帳!B3286,IF(AND($A3286=Sheet2!$A$8,仕訳日記帳!$N3286&gt;=Sheet2!$B$8),仕訳日記帳!B3286,IF(AND(OR($A3286=Sheet2!$A$10,$A3286=Sheet2!$A$11,$A3286=Sheet2!$A$12,$A3286=Sheet2!$A$13,$A3286=Sheet2!$A$14,$A3286=Sheet2!$A$15,$A3286=Sheet2!$A$16,$A3286=Sheet2!$A$17),Sheet2!$B$9&lt;=仕訳日記帳!$N3286&lt;Sheet2!$C$10),仕訳日記帳!B3286,""))))</f>
        <v/>
      </c>
      <c r="D3286" s="265" t="str">
        <f>IF(AND($A3286=Sheet2!$A$2,仕訳日記帳!$N3286&gt;=Sheet2!$B$2),仕訳日記帳!N3286,IF(AND(OR($A3286=Sheet2!$A$3,$A3286=Sheet2!$A$4,$A3286=Sheet2!$A$5,$A3286=Sheet2!$A$6,$A3286=Sheet2!$A$7,$A3286=Sheet2!$A$9),仕訳日記帳!$N3286&gt;=Sheet2!$B$3),仕訳日記帳!N3286,IF(AND($A3286=Sheet2!$A$8,仕訳日記帳!$N3286&gt;=Sheet2!$B$8),仕訳日記帳!N3286,IF(AND(OR($A3286=Sheet2!$A$10,$A3286=Sheet2!$A$11,$A3286=Sheet2!$A$12,$A3286=Sheet2!$A$13,$A3286=Sheet2!$A$14,$A3286=Sheet2!$A$15,$A3286=Sheet2!$A$16,$A3286=Sheet2!$A$17),Sheet2!$B$9&lt;=仕訳日記帳!$N3286&lt;Sheet2!$C$10),仕訳日記帳!N3286,""))))</f>
        <v/>
      </c>
      <c r="E3286" s="263" t="str">
        <f>IF(AND($A3286=Sheet2!$A$2,仕訳日記帳!$N3286&gt;=Sheet2!$B$2),仕訳日記帳!G3286,IF(AND(OR($A3286=Sheet2!$A$3,$A3286=Sheet2!$A$4,$A3286=Sheet2!$A$5,$A3286=Sheet2!$A$6,$A3286=Sheet2!$A$7,$A3286=Sheet2!$A$9),仕訳日記帳!$N3286&gt;=Sheet2!$B$3),仕訳日記帳!G3286,IF(AND($A3286=Sheet2!$A$8,仕訳日記帳!$N3286&gt;=Sheet2!$B$8),仕訳日記帳!G3286,IF(AND(OR($A3286=Sheet2!$A$10,$A3286=Sheet2!$A$11,$A3286=Sheet2!$A$12,$A3286=Sheet2!$A$13,$A3286=Sheet2!$A$14,$A3286=Sheet2!$A$15,$A3286=Sheet2!$A$16,$A3286=Sheet2!$A$17),Sheet2!$B$9&lt;=仕訳日記帳!$N3286&lt;Sheet2!$C$10),仕訳日記帳!G3286,""))))</f>
        <v/>
      </c>
      <c r="G3286" t="str">
        <f>IF(OR(A3286=Sheet2!$A$2,A3286=Sheet2!$A$3,A3286=Sheet2!$A$4,A3286=Sheet2!$A$5,A3286=Sheet2!$A$6,A3286=Sheet2!$A$7,A3286=Sheet2!$A$8,A3286=Sheet2!$A$9,A3286=Sheet2!$A$10,A3286=Sheet2!$A$11,A3286=Sheet2!$A$12,$A$2=Sheet2!$A$13,A3286=Sheet2!$A$14,$A$2=Sheet2!$A$15,$A$2=Sheet2!$A$16,A3286=Sheet2!$A$17),"該当","")</f>
        <v/>
      </c>
      <c r="H3286" t="str">
        <f>IF(OR(A3286="",G3286=""),"",COUNTIF($G$2:G3286,"該当"))</f>
        <v/>
      </c>
    </row>
    <row r="3287" spans="1:8">
      <c r="A3287" t="str">
        <f>IF(AND(仕訳日記帳!D3287=Sheet2!$A$2,仕訳日記帳!$N3287&gt;=Sheet2!$B$2),仕訳日記帳!D3287,IF(AND(OR(仕訳日記帳!D3287=Sheet2!$A$3,仕訳日記帳!D3287=Sheet2!$A$4,仕訳日記帳!D3287=Sheet2!$A$5,仕訳日記帳!D3287=Sheet2!$A$6,仕訳日記帳!D3287=Sheet2!$A$7,仕訳日記帳!D3287=Sheet2!$A$9),仕訳日記帳!$N3287&gt;=Sheet2!$B$3),仕訳日記帳!D3287,IF(AND(仕訳日記帳!D3287=Sheet2!$A$8,仕訳日記帳!$N3287&gt;=Sheet2!$B$8),仕訳日記帳!D3287,IF(AND(OR(仕訳日記帳!D3287=Sheet2!$A$10,仕訳日記帳!D3287=Sheet2!$A$11,仕訳日記帳!D3287=Sheet2!$A$12,仕訳日記帳!D3287=Sheet2!$A$13,仕訳日記帳!D3287=Sheet2!$A$14,仕訳日記帳!D3287=Sheet2!$A$15,仕訳日記帳!D3287=Sheet2!$A$16,仕訳日記帳!D3287=Sheet2!$A$17),Sheet2!$B$9&lt;=仕訳日記帳!$N3287&lt;Sheet2!$C$10),仕訳日記帳!D3287,""))))</f>
        <v/>
      </c>
      <c r="B3287" s="263" t="str">
        <f>IF(AND($A3287=Sheet2!$A$2,仕訳日記帳!$N3287&gt;=Sheet2!$B$2),仕訳日記帳!A3287,IF(AND(OR($A3287=Sheet2!$A$3,$A3287=Sheet2!$A$4,$A3287=Sheet2!$A$5,$A3287=Sheet2!$A$6,$A3287=Sheet2!$A$7,$A3287=Sheet2!$A$9),仕訳日記帳!$N3287&gt;=Sheet2!$B$3),仕訳日記帳!A3287,IF(AND($A3287=Sheet2!$A$8,仕訳日記帳!$N3287&gt;=Sheet2!$B$8),仕訳日記帳!A3287,IF(AND(OR($A3287=Sheet2!$A$10,$A3287=Sheet2!$A$11,$A3287=Sheet2!$A$12,$A3287=Sheet2!$A$13,$A3287=Sheet2!$A$14,$A3287=Sheet2!$A$15,$A3287=Sheet2!$A$16,$A3287=Sheet2!$A$17),Sheet2!$B$9&lt;=仕訳日記帳!$N3287&lt;Sheet2!$C$10),仕訳日記帳!A3287,""))))</f>
        <v/>
      </c>
      <c r="C3287" t="str">
        <f>IF(AND($A3287=Sheet2!$A$2,仕訳日記帳!$N3287&gt;=Sheet2!$B$2),仕訳日記帳!B3287,IF(AND(OR($A3287=Sheet2!$A$3,$A3287=Sheet2!$A$4,$A3287=Sheet2!$A$5,$A3287=Sheet2!$A$6,$A3287=Sheet2!$A$7,$A3287=Sheet2!$A$9),仕訳日記帳!$N3287&gt;=Sheet2!$B$3),仕訳日記帳!B3287,IF(AND($A3287=Sheet2!$A$8,仕訳日記帳!$N3287&gt;=Sheet2!$B$8),仕訳日記帳!B3287,IF(AND(OR($A3287=Sheet2!$A$10,$A3287=Sheet2!$A$11,$A3287=Sheet2!$A$12,$A3287=Sheet2!$A$13,$A3287=Sheet2!$A$14,$A3287=Sheet2!$A$15,$A3287=Sheet2!$A$16,$A3287=Sheet2!$A$17),Sheet2!$B$9&lt;=仕訳日記帳!$N3287&lt;Sheet2!$C$10),仕訳日記帳!B3287,""))))</f>
        <v/>
      </c>
      <c r="D3287" s="265" t="str">
        <f>IF(AND($A3287=Sheet2!$A$2,仕訳日記帳!$N3287&gt;=Sheet2!$B$2),仕訳日記帳!N3287,IF(AND(OR($A3287=Sheet2!$A$3,$A3287=Sheet2!$A$4,$A3287=Sheet2!$A$5,$A3287=Sheet2!$A$6,$A3287=Sheet2!$A$7,$A3287=Sheet2!$A$9),仕訳日記帳!$N3287&gt;=Sheet2!$B$3),仕訳日記帳!N3287,IF(AND($A3287=Sheet2!$A$8,仕訳日記帳!$N3287&gt;=Sheet2!$B$8),仕訳日記帳!N3287,IF(AND(OR($A3287=Sheet2!$A$10,$A3287=Sheet2!$A$11,$A3287=Sheet2!$A$12,$A3287=Sheet2!$A$13,$A3287=Sheet2!$A$14,$A3287=Sheet2!$A$15,$A3287=Sheet2!$A$16,$A3287=Sheet2!$A$17),Sheet2!$B$9&lt;=仕訳日記帳!$N3287&lt;Sheet2!$C$10),仕訳日記帳!N3287,""))))</f>
        <v/>
      </c>
      <c r="E3287" s="263" t="str">
        <f>IF(AND($A3287=Sheet2!$A$2,仕訳日記帳!$N3287&gt;=Sheet2!$B$2),仕訳日記帳!G3287,IF(AND(OR($A3287=Sheet2!$A$3,$A3287=Sheet2!$A$4,$A3287=Sheet2!$A$5,$A3287=Sheet2!$A$6,$A3287=Sheet2!$A$7,$A3287=Sheet2!$A$9),仕訳日記帳!$N3287&gt;=Sheet2!$B$3),仕訳日記帳!G3287,IF(AND($A3287=Sheet2!$A$8,仕訳日記帳!$N3287&gt;=Sheet2!$B$8),仕訳日記帳!G3287,IF(AND(OR($A3287=Sheet2!$A$10,$A3287=Sheet2!$A$11,$A3287=Sheet2!$A$12,$A3287=Sheet2!$A$13,$A3287=Sheet2!$A$14,$A3287=Sheet2!$A$15,$A3287=Sheet2!$A$16,$A3287=Sheet2!$A$17),Sheet2!$B$9&lt;=仕訳日記帳!$N3287&lt;Sheet2!$C$10),仕訳日記帳!G3287,""))))</f>
        <v/>
      </c>
      <c r="G3287" t="str">
        <f>IF(OR(A3287=Sheet2!$A$2,A3287=Sheet2!$A$3,A3287=Sheet2!$A$4,A3287=Sheet2!$A$5,A3287=Sheet2!$A$6,A3287=Sheet2!$A$7,A3287=Sheet2!$A$8,A3287=Sheet2!$A$9,A3287=Sheet2!$A$10,A3287=Sheet2!$A$11,A3287=Sheet2!$A$12,$A$2=Sheet2!$A$13,A3287=Sheet2!$A$14,$A$2=Sheet2!$A$15,$A$2=Sheet2!$A$16,A3287=Sheet2!$A$17),"該当","")</f>
        <v/>
      </c>
      <c r="H3287" t="str">
        <f>IF(OR(A3287="",G3287=""),"",COUNTIF($G$2:G3287,"該当"))</f>
        <v/>
      </c>
    </row>
    <row r="3288" spans="1:8">
      <c r="A3288" t="str">
        <f>IF(AND(仕訳日記帳!D3288=Sheet2!$A$2,仕訳日記帳!$N3288&gt;=Sheet2!$B$2),仕訳日記帳!D3288,IF(AND(OR(仕訳日記帳!D3288=Sheet2!$A$3,仕訳日記帳!D3288=Sheet2!$A$4,仕訳日記帳!D3288=Sheet2!$A$5,仕訳日記帳!D3288=Sheet2!$A$6,仕訳日記帳!D3288=Sheet2!$A$7,仕訳日記帳!D3288=Sheet2!$A$9),仕訳日記帳!$N3288&gt;=Sheet2!$B$3),仕訳日記帳!D3288,IF(AND(仕訳日記帳!D3288=Sheet2!$A$8,仕訳日記帳!$N3288&gt;=Sheet2!$B$8),仕訳日記帳!D3288,IF(AND(OR(仕訳日記帳!D3288=Sheet2!$A$10,仕訳日記帳!D3288=Sheet2!$A$11,仕訳日記帳!D3288=Sheet2!$A$12,仕訳日記帳!D3288=Sheet2!$A$13,仕訳日記帳!D3288=Sheet2!$A$14,仕訳日記帳!D3288=Sheet2!$A$15,仕訳日記帳!D3288=Sheet2!$A$16,仕訳日記帳!D3288=Sheet2!$A$17),Sheet2!$B$9&lt;=仕訳日記帳!$N3288&lt;Sheet2!$C$10),仕訳日記帳!D3288,""))))</f>
        <v/>
      </c>
      <c r="B3288" s="263" t="str">
        <f>IF(AND($A3288=Sheet2!$A$2,仕訳日記帳!$N3288&gt;=Sheet2!$B$2),仕訳日記帳!A3288,IF(AND(OR($A3288=Sheet2!$A$3,$A3288=Sheet2!$A$4,$A3288=Sheet2!$A$5,$A3288=Sheet2!$A$6,$A3288=Sheet2!$A$7,$A3288=Sheet2!$A$9),仕訳日記帳!$N3288&gt;=Sheet2!$B$3),仕訳日記帳!A3288,IF(AND($A3288=Sheet2!$A$8,仕訳日記帳!$N3288&gt;=Sheet2!$B$8),仕訳日記帳!A3288,IF(AND(OR($A3288=Sheet2!$A$10,$A3288=Sheet2!$A$11,$A3288=Sheet2!$A$12,$A3288=Sheet2!$A$13,$A3288=Sheet2!$A$14,$A3288=Sheet2!$A$15,$A3288=Sheet2!$A$16,$A3288=Sheet2!$A$17),Sheet2!$B$9&lt;=仕訳日記帳!$N3288&lt;Sheet2!$C$10),仕訳日記帳!A3288,""))))</f>
        <v/>
      </c>
      <c r="C3288" t="str">
        <f>IF(AND($A3288=Sheet2!$A$2,仕訳日記帳!$N3288&gt;=Sheet2!$B$2),仕訳日記帳!B3288,IF(AND(OR($A3288=Sheet2!$A$3,$A3288=Sheet2!$A$4,$A3288=Sheet2!$A$5,$A3288=Sheet2!$A$6,$A3288=Sheet2!$A$7,$A3288=Sheet2!$A$9),仕訳日記帳!$N3288&gt;=Sheet2!$B$3),仕訳日記帳!B3288,IF(AND($A3288=Sheet2!$A$8,仕訳日記帳!$N3288&gt;=Sheet2!$B$8),仕訳日記帳!B3288,IF(AND(OR($A3288=Sheet2!$A$10,$A3288=Sheet2!$A$11,$A3288=Sheet2!$A$12,$A3288=Sheet2!$A$13,$A3288=Sheet2!$A$14,$A3288=Sheet2!$A$15,$A3288=Sheet2!$A$16,$A3288=Sheet2!$A$17),Sheet2!$B$9&lt;=仕訳日記帳!$N3288&lt;Sheet2!$C$10),仕訳日記帳!B3288,""))))</f>
        <v/>
      </c>
      <c r="D3288" s="265" t="str">
        <f>IF(AND($A3288=Sheet2!$A$2,仕訳日記帳!$N3288&gt;=Sheet2!$B$2),仕訳日記帳!N3288,IF(AND(OR($A3288=Sheet2!$A$3,$A3288=Sheet2!$A$4,$A3288=Sheet2!$A$5,$A3288=Sheet2!$A$6,$A3288=Sheet2!$A$7,$A3288=Sheet2!$A$9),仕訳日記帳!$N3288&gt;=Sheet2!$B$3),仕訳日記帳!N3288,IF(AND($A3288=Sheet2!$A$8,仕訳日記帳!$N3288&gt;=Sheet2!$B$8),仕訳日記帳!N3288,IF(AND(OR($A3288=Sheet2!$A$10,$A3288=Sheet2!$A$11,$A3288=Sheet2!$A$12,$A3288=Sheet2!$A$13,$A3288=Sheet2!$A$14,$A3288=Sheet2!$A$15,$A3288=Sheet2!$A$16,$A3288=Sheet2!$A$17),Sheet2!$B$9&lt;=仕訳日記帳!$N3288&lt;Sheet2!$C$10),仕訳日記帳!N3288,""))))</f>
        <v/>
      </c>
      <c r="E3288" s="263" t="str">
        <f>IF(AND($A3288=Sheet2!$A$2,仕訳日記帳!$N3288&gt;=Sheet2!$B$2),仕訳日記帳!G3288,IF(AND(OR($A3288=Sheet2!$A$3,$A3288=Sheet2!$A$4,$A3288=Sheet2!$A$5,$A3288=Sheet2!$A$6,$A3288=Sheet2!$A$7,$A3288=Sheet2!$A$9),仕訳日記帳!$N3288&gt;=Sheet2!$B$3),仕訳日記帳!G3288,IF(AND($A3288=Sheet2!$A$8,仕訳日記帳!$N3288&gt;=Sheet2!$B$8),仕訳日記帳!G3288,IF(AND(OR($A3288=Sheet2!$A$10,$A3288=Sheet2!$A$11,$A3288=Sheet2!$A$12,$A3288=Sheet2!$A$13,$A3288=Sheet2!$A$14,$A3288=Sheet2!$A$15,$A3288=Sheet2!$A$16,$A3288=Sheet2!$A$17),Sheet2!$B$9&lt;=仕訳日記帳!$N3288&lt;Sheet2!$C$10),仕訳日記帳!G3288,""))))</f>
        <v/>
      </c>
      <c r="G3288" t="str">
        <f>IF(OR(A3288=Sheet2!$A$2,A3288=Sheet2!$A$3,A3288=Sheet2!$A$4,A3288=Sheet2!$A$5,A3288=Sheet2!$A$6,A3288=Sheet2!$A$7,A3288=Sheet2!$A$8,A3288=Sheet2!$A$9,A3288=Sheet2!$A$10,A3288=Sheet2!$A$11,A3288=Sheet2!$A$12,$A$2=Sheet2!$A$13,A3288=Sheet2!$A$14,$A$2=Sheet2!$A$15,$A$2=Sheet2!$A$16,A3288=Sheet2!$A$17),"該当","")</f>
        <v/>
      </c>
      <c r="H3288" t="str">
        <f>IF(OR(A3288="",G3288=""),"",COUNTIF($G$2:G3288,"該当"))</f>
        <v/>
      </c>
    </row>
    <row r="3289" spans="1:8">
      <c r="A3289" t="str">
        <f>IF(AND(仕訳日記帳!D3289=Sheet2!$A$2,仕訳日記帳!$N3289&gt;=Sheet2!$B$2),仕訳日記帳!D3289,IF(AND(OR(仕訳日記帳!D3289=Sheet2!$A$3,仕訳日記帳!D3289=Sheet2!$A$4,仕訳日記帳!D3289=Sheet2!$A$5,仕訳日記帳!D3289=Sheet2!$A$6,仕訳日記帳!D3289=Sheet2!$A$7,仕訳日記帳!D3289=Sheet2!$A$9),仕訳日記帳!$N3289&gt;=Sheet2!$B$3),仕訳日記帳!D3289,IF(AND(仕訳日記帳!D3289=Sheet2!$A$8,仕訳日記帳!$N3289&gt;=Sheet2!$B$8),仕訳日記帳!D3289,IF(AND(OR(仕訳日記帳!D3289=Sheet2!$A$10,仕訳日記帳!D3289=Sheet2!$A$11,仕訳日記帳!D3289=Sheet2!$A$12,仕訳日記帳!D3289=Sheet2!$A$13,仕訳日記帳!D3289=Sheet2!$A$14,仕訳日記帳!D3289=Sheet2!$A$15,仕訳日記帳!D3289=Sheet2!$A$16,仕訳日記帳!D3289=Sheet2!$A$17),Sheet2!$B$9&lt;=仕訳日記帳!$N3289&lt;Sheet2!$C$10),仕訳日記帳!D3289,""))))</f>
        <v/>
      </c>
      <c r="B3289" s="263" t="str">
        <f>IF(AND($A3289=Sheet2!$A$2,仕訳日記帳!$N3289&gt;=Sheet2!$B$2),仕訳日記帳!A3289,IF(AND(OR($A3289=Sheet2!$A$3,$A3289=Sheet2!$A$4,$A3289=Sheet2!$A$5,$A3289=Sheet2!$A$6,$A3289=Sheet2!$A$7,$A3289=Sheet2!$A$9),仕訳日記帳!$N3289&gt;=Sheet2!$B$3),仕訳日記帳!A3289,IF(AND($A3289=Sheet2!$A$8,仕訳日記帳!$N3289&gt;=Sheet2!$B$8),仕訳日記帳!A3289,IF(AND(OR($A3289=Sheet2!$A$10,$A3289=Sheet2!$A$11,$A3289=Sheet2!$A$12,$A3289=Sheet2!$A$13,$A3289=Sheet2!$A$14,$A3289=Sheet2!$A$15,$A3289=Sheet2!$A$16,$A3289=Sheet2!$A$17),Sheet2!$B$9&lt;=仕訳日記帳!$N3289&lt;Sheet2!$C$10),仕訳日記帳!A3289,""))))</f>
        <v/>
      </c>
      <c r="C3289" t="str">
        <f>IF(AND($A3289=Sheet2!$A$2,仕訳日記帳!$N3289&gt;=Sheet2!$B$2),仕訳日記帳!B3289,IF(AND(OR($A3289=Sheet2!$A$3,$A3289=Sheet2!$A$4,$A3289=Sheet2!$A$5,$A3289=Sheet2!$A$6,$A3289=Sheet2!$A$7,$A3289=Sheet2!$A$9),仕訳日記帳!$N3289&gt;=Sheet2!$B$3),仕訳日記帳!B3289,IF(AND($A3289=Sheet2!$A$8,仕訳日記帳!$N3289&gt;=Sheet2!$B$8),仕訳日記帳!B3289,IF(AND(OR($A3289=Sheet2!$A$10,$A3289=Sheet2!$A$11,$A3289=Sheet2!$A$12,$A3289=Sheet2!$A$13,$A3289=Sheet2!$A$14,$A3289=Sheet2!$A$15,$A3289=Sheet2!$A$16,$A3289=Sheet2!$A$17),Sheet2!$B$9&lt;=仕訳日記帳!$N3289&lt;Sheet2!$C$10),仕訳日記帳!B3289,""))))</f>
        <v/>
      </c>
      <c r="D3289" s="265" t="str">
        <f>IF(AND($A3289=Sheet2!$A$2,仕訳日記帳!$N3289&gt;=Sheet2!$B$2),仕訳日記帳!N3289,IF(AND(OR($A3289=Sheet2!$A$3,$A3289=Sheet2!$A$4,$A3289=Sheet2!$A$5,$A3289=Sheet2!$A$6,$A3289=Sheet2!$A$7,$A3289=Sheet2!$A$9),仕訳日記帳!$N3289&gt;=Sheet2!$B$3),仕訳日記帳!N3289,IF(AND($A3289=Sheet2!$A$8,仕訳日記帳!$N3289&gt;=Sheet2!$B$8),仕訳日記帳!N3289,IF(AND(OR($A3289=Sheet2!$A$10,$A3289=Sheet2!$A$11,$A3289=Sheet2!$A$12,$A3289=Sheet2!$A$13,$A3289=Sheet2!$A$14,$A3289=Sheet2!$A$15,$A3289=Sheet2!$A$16,$A3289=Sheet2!$A$17),Sheet2!$B$9&lt;=仕訳日記帳!$N3289&lt;Sheet2!$C$10),仕訳日記帳!N3289,""))))</f>
        <v/>
      </c>
      <c r="E3289" s="263" t="str">
        <f>IF(AND($A3289=Sheet2!$A$2,仕訳日記帳!$N3289&gt;=Sheet2!$B$2),仕訳日記帳!G3289,IF(AND(OR($A3289=Sheet2!$A$3,$A3289=Sheet2!$A$4,$A3289=Sheet2!$A$5,$A3289=Sheet2!$A$6,$A3289=Sheet2!$A$7,$A3289=Sheet2!$A$9),仕訳日記帳!$N3289&gt;=Sheet2!$B$3),仕訳日記帳!G3289,IF(AND($A3289=Sheet2!$A$8,仕訳日記帳!$N3289&gt;=Sheet2!$B$8),仕訳日記帳!G3289,IF(AND(OR($A3289=Sheet2!$A$10,$A3289=Sheet2!$A$11,$A3289=Sheet2!$A$12,$A3289=Sheet2!$A$13,$A3289=Sheet2!$A$14,$A3289=Sheet2!$A$15,$A3289=Sheet2!$A$16,$A3289=Sheet2!$A$17),Sheet2!$B$9&lt;=仕訳日記帳!$N3289&lt;Sheet2!$C$10),仕訳日記帳!G3289,""))))</f>
        <v/>
      </c>
      <c r="G3289" t="str">
        <f>IF(OR(A3289=Sheet2!$A$2,A3289=Sheet2!$A$3,A3289=Sheet2!$A$4,A3289=Sheet2!$A$5,A3289=Sheet2!$A$6,A3289=Sheet2!$A$7,A3289=Sheet2!$A$8,A3289=Sheet2!$A$9,A3289=Sheet2!$A$10,A3289=Sheet2!$A$11,A3289=Sheet2!$A$12,$A$2=Sheet2!$A$13,A3289=Sheet2!$A$14,$A$2=Sheet2!$A$15,$A$2=Sheet2!$A$16,A3289=Sheet2!$A$17),"該当","")</f>
        <v/>
      </c>
      <c r="H3289" t="str">
        <f>IF(OR(A3289="",G3289=""),"",COUNTIF($G$2:G3289,"該当"))</f>
        <v/>
      </c>
    </row>
    <row r="3290" spans="1:8">
      <c r="A3290" t="str">
        <f>IF(AND(仕訳日記帳!D3290=Sheet2!$A$2,仕訳日記帳!$N3290&gt;=Sheet2!$B$2),仕訳日記帳!D3290,IF(AND(OR(仕訳日記帳!D3290=Sheet2!$A$3,仕訳日記帳!D3290=Sheet2!$A$4,仕訳日記帳!D3290=Sheet2!$A$5,仕訳日記帳!D3290=Sheet2!$A$6,仕訳日記帳!D3290=Sheet2!$A$7,仕訳日記帳!D3290=Sheet2!$A$9),仕訳日記帳!$N3290&gt;=Sheet2!$B$3),仕訳日記帳!D3290,IF(AND(仕訳日記帳!D3290=Sheet2!$A$8,仕訳日記帳!$N3290&gt;=Sheet2!$B$8),仕訳日記帳!D3290,IF(AND(OR(仕訳日記帳!D3290=Sheet2!$A$10,仕訳日記帳!D3290=Sheet2!$A$11,仕訳日記帳!D3290=Sheet2!$A$12,仕訳日記帳!D3290=Sheet2!$A$13,仕訳日記帳!D3290=Sheet2!$A$14,仕訳日記帳!D3290=Sheet2!$A$15,仕訳日記帳!D3290=Sheet2!$A$16,仕訳日記帳!D3290=Sheet2!$A$17),Sheet2!$B$9&lt;=仕訳日記帳!$N3290&lt;Sheet2!$C$10),仕訳日記帳!D3290,""))))</f>
        <v/>
      </c>
      <c r="B3290" s="263" t="str">
        <f>IF(AND($A3290=Sheet2!$A$2,仕訳日記帳!$N3290&gt;=Sheet2!$B$2),仕訳日記帳!A3290,IF(AND(OR($A3290=Sheet2!$A$3,$A3290=Sheet2!$A$4,$A3290=Sheet2!$A$5,$A3290=Sheet2!$A$6,$A3290=Sheet2!$A$7,$A3290=Sheet2!$A$9),仕訳日記帳!$N3290&gt;=Sheet2!$B$3),仕訳日記帳!A3290,IF(AND($A3290=Sheet2!$A$8,仕訳日記帳!$N3290&gt;=Sheet2!$B$8),仕訳日記帳!A3290,IF(AND(OR($A3290=Sheet2!$A$10,$A3290=Sheet2!$A$11,$A3290=Sheet2!$A$12,$A3290=Sheet2!$A$13,$A3290=Sheet2!$A$14,$A3290=Sheet2!$A$15,$A3290=Sheet2!$A$16,$A3290=Sheet2!$A$17),Sheet2!$B$9&lt;=仕訳日記帳!$N3290&lt;Sheet2!$C$10),仕訳日記帳!A3290,""))))</f>
        <v/>
      </c>
      <c r="C3290" t="str">
        <f>IF(AND($A3290=Sheet2!$A$2,仕訳日記帳!$N3290&gt;=Sheet2!$B$2),仕訳日記帳!B3290,IF(AND(OR($A3290=Sheet2!$A$3,$A3290=Sheet2!$A$4,$A3290=Sheet2!$A$5,$A3290=Sheet2!$A$6,$A3290=Sheet2!$A$7,$A3290=Sheet2!$A$9),仕訳日記帳!$N3290&gt;=Sheet2!$B$3),仕訳日記帳!B3290,IF(AND($A3290=Sheet2!$A$8,仕訳日記帳!$N3290&gt;=Sheet2!$B$8),仕訳日記帳!B3290,IF(AND(OR($A3290=Sheet2!$A$10,$A3290=Sheet2!$A$11,$A3290=Sheet2!$A$12,$A3290=Sheet2!$A$13,$A3290=Sheet2!$A$14,$A3290=Sheet2!$A$15,$A3290=Sheet2!$A$16,$A3290=Sheet2!$A$17),Sheet2!$B$9&lt;=仕訳日記帳!$N3290&lt;Sheet2!$C$10),仕訳日記帳!B3290,""))))</f>
        <v/>
      </c>
      <c r="D3290" s="265" t="str">
        <f>IF(AND($A3290=Sheet2!$A$2,仕訳日記帳!$N3290&gt;=Sheet2!$B$2),仕訳日記帳!N3290,IF(AND(OR($A3290=Sheet2!$A$3,$A3290=Sheet2!$A$4,$A3290=Sheet2!$A$5,$A3290=Sheet2!$A$6,$A3290=Sheet2!$A$7,$A3290=Sheet2!$A$9),仕訳日記帳!$N3290&gt;=Sheet2!$B$3),仕訳日記帳!N3290,IF(AND($A3290=Sheet2!$A$8,仕訳日記帳!$N3290&gt;=Sheet2!$B$8),仕訳日記帳!N3290,IF(AND(OR($A3290=Sheet2!$A$10,$A3290=Sheet2!$A$11,$A3290=Sheet2!$A$12,$A3290=Sheet2!$A$13,$A3290=Sheet2!$A$14,$A3290=Sheet2!$A$15,$A3290=Sheet2!$A$16,$A3290=Sheet2!$A$17),Sheet2!$B$9&lt;=仕訳日記帳!$N3290&lt;Sheet2!$C$10),仕訳日記帳!N3290,""))))</f>
        <v/>
      </c>
      <c r="E3290" s="263" t="str">
        <f>IF(AND($A3290=Sheet2!$A$2,仕訳日記帳!$N3290&gt;=Sheet2!$B$2),仕訳日記帳!G3290,IF(AND(OR($A3290=Sheet2!$A$3,$A3290=Sheet2!$A$4,$A3290=Sheet2!$A$5,$A3290=Sheet2!$A$6,$A3290=Sheet2!$A$7,$A3290=Sheet2!$A$9),仕訳日記帳!$N3290&gt;=Sheet2!$B$3),仕訳日記帳!G3290,IF(AND($A3290=Sheet2!$A$8,仕訳日記帳!$N3290&gt;=Sheet2!$B$8),仕訳日記帳!G3290,IF(AND(OR($A3290=Sheet2!$A$10,$A3290=Sheet2!$A$11,$A3290=Sheet2!$A$12,$A3290=Sheet2!$A$13,$A3290=Sheet2!$A$14,$A3290=Sheet2!$A$15,$A3290=Sheet2!$A$16,$A3290=Sheet2!$A$17),Sheet2!$B$9&lt;=仕訳日記帳!$N3290&lt;Sheet2!$C$10),仕訳日記帳!G3290,""))))</f>
        <v/>
      </c>
      <c r="G3290" t="str">
        <f>IF(OR(A3290=Sheet2!$A$2,A3290=Sheet2!$A$3,A3290=Sheet2!$A$4,A3290=Sheet2!$A$5,A3290=Sheet2!$A$6,A3290=Sheet2!$A$7,A3290=Sheet2!$A$8,A3290=Sheet2!$A$9,A3290=Sheet2!$A$10,A3290=Sheet2!$A$11,A3290=Sheet2!$A$12,$A$2=Sheet2!$A$13,A3290=Sheet2!$A$14,$A$2=Sheet2!$A$15,$A$2=Sheet2!$A$16,A3290=Sheet2!$A$17),"該当","")</f>
        <v/>
      </c>
      <c r="H3290" t="str">
        <f>IF(OR(A3290="",G3290=""),"",COUNTIF($G$2:G3290,"該当"))</f>
        <v/>
      </c>
    </row>
    <row r="3291" spans="1:8">
      <c r="A3291" t="str">
        <f>IF(AND(仕訳日記帳!D3291=Sheet2!$A$2,仕訳日記帳!$N3291&gt;=Sheet2!$B$2),仕訳日記帳!D3291,IF(AND(OR(仕訳日記帳!D3291=Sheet2!$A$3,仕訳日記帳!D3291=Sheet2!$A$4,仕訳日記帳!D3291=Sheet2!$A$5,仕訳日記帳!D3291=Sheet2!$A$6,仕訳日記帳!D3291=Sheet2!$A$7,仕訳日記帳!D3291=Sheet2!$A$9),仕訳日記帳!$N3291&gt;=Sheet2!$B$3),仕訳日記帳!D3291,IF(AND(仕訳日記帳!D3291=Sheet2!$A$8,仕訳日記帳!$N3291&gt;=Sheet2!$B$8),仕訳日記帳!D3291,IF(AND(OR(仕訳日記帳!D3291=Sheet2!$A$10,仕訳日記帳!D3291=Sheet2!$A$11,仕訳日記帳!D3291=Sheet2!$A$12,仕訳日記帳!D3291=Sheet2!$A$13,仕訳日記帳!D3291=Sheet2!$A$14,仕訳日記帳!D3291=Sheet2!$A$15,仕訳日記帳!D3291=Sheet2!$A$16,仕訳日記帳!D3291=Sheet2!$A$17),Sheet2!$B$9&lt;=仕訳日記帳!$N3291&lt;Sheet2!$C$10),仕訳日記帳!D3291,""))))</f>
        <v/>
      </c>
      <c r="B3291" s="263" t="str">
        <f>IF(AND($A3291=Sheet2!$A$2,仕訳日記帳!$N3291&gt;=Sheet2!$B$2),仕訳日記帳!A3291,IF(AND(OR($A3291=Sheet2!$A$3,$A3291=Sheet2!$A$4,$A3291=Sheet2!$A$5,$A3291=Sheet2!$A$6,$A3291=Sheet2!$A$7,$A3291=Sheet2!$A$9),仕訳日記帳!$N3291&gt;=Sheet2!$B$3),仕訳日記帳!A3291,IF(AND($A3291=Sheet2!$A$8,仕訳日記帳!$N3291&gt;=Sheet2!$B$8),仕訳日記帳!A3291,IF(AND(OR($A3291=Sheet2!$A$10,$A3291=Sheet2!$A$11,$A3291=Sheet2!$A$12,$A3291=Sheet2!$A$13,$A3291=Sheet2!$A$14,$A3291=Sheet2!$A$15,$A3291=Sheet2!$A$16,$A3291=Sheet2!$A$17),Sheet2!$B$9&lt;=仕訳日記帳!$N3291&lt;Sheet2!$C$10),仕訳日記帳!A3291,""))))</f>
        <v/>
      </c>
      <c r="C3291" t="str">
        <f>IF(AND($A3291=Sheet2!$A$2,仕訳日記帳!$N3291&gt;=Sheet2!$B$2),仕訳日記帳!B3291,IF(AND(OR($A3291=Sheet2!$A$3,$A3291=Sheet2!$A$4,$A3291=Sheet2!$A$5,$A3291=Sheet2!$A$6,$A3291=Sheet2!$A$7,$A3291=Sheet2!$A$9),仕訳日記帳!$N3291&gt;=Sheet2!$B$3),仕訳日記帳!B3291,IF(AND($A3291=Sheet2!$A$8,仕訳日記帳!$N3291&gt;=Sheet2!$B$8),仕訳日記帳!B3291,IF(AND(OR($A3291=Sheet2!$A$10,$A3291=Sheet2!$A$11,$A3291=Sheet2!$A$12,$A3291=Sheet2!$A$13,$A3291=Sheet2!$A$14,$A3291=Sheet2!$A$15,$A3291=Sheet2!$A$16,$A3291=Sheet2!$A$17),Sheet2!$B$9&lt;=仕訳日記帳!$N3291&lt;Sheet2!$C$10),仕訳日記帳!B3291,""))))</f>
        <v/>
      </c>
      <c r="D3291" s="265" t="str">
        <f>IF(AND($A3291=Sheet2!$A$2,仕訳日記帳!$N3291&gt;=Sheet2!$B$2),仕訳日記帳!N3291,IF(AND(OR($A3291=Sheet2!$A$3,$A3291=Sheet2!$A$4,$A3291=Sheet2!$A$5,$A3291=Sheet2!$A$6,$A3291=Sheet2!$A$7,$A3291=Sheet2!$A$9),仕訳日記帳!$N3291&gt;=Sheet2!$B$3),仕訳日記帳!N3291,IF(AND($A3291=Sheet2!$A$8,仕訳日記帳!$N3291&gt;=Sheet2!$B$8),仕訳日記帳!N3291,IF(AND(OR($A3291=Sheet2!$A$10,$A3291=Sheet2!$A$11,$A3291=Sheet2!$A$12,$A3291=Sheet2!$A$13,$A3291=Sheet2!$A$14,$A3291=Sheet2!$A$15,$A3291=Sheet2!$A$16,$A3291=Sheet2!$A$17),Sheet2!$B$9&lt;=仕訳日記帳!$N3291&lt;Sheet2!$C$10),仕訳日記帳!N3291,""))))</f>
        <v/>
      </c>
      <c r="E3291" s="263" t="str">
        <f>IF(AND($A3291=Sheet2!$A$2,仕訳日記帳!$N3291&gt;=Sheet2!$B$2),仕訳日記帳!G3291,IF(AND(OR($A3291=Sheet2!$A$3,$A3291=Sheet2!$A$4,$A3291=Sheet2!$A$5,$A3291=Sheet2!$A$6,$A3291=Sheet2!$A$7,$A3291=Sheet2!$A$9),仕訳日記帳!$N3291&gt;=Sheet2!$B$3),仕訳日記帳!G3291,IF(AND($A3291=Sheet2!$A$8,仕訳日記帳!$N3291&gt;=Sheet2!$B$8),仕訳日記帳!G3291,IF(AND(OR($A3291=Sheet2!$A$10,$A3291=Sheet2!$A$11,$A3291=Sheet2!$A$12,$A3291=Sheet2!$A$13,$A3291=Sheet2!$A$14,$A3291=Sheet2!$A$15,$A3291=Sheet2!$A$16,$A3291=Sheet2!$A$17),Sheet2!$B$9&lt;=仕訳日記帳!$N3291&lt;Sheet2!$C$10),仕訳日記帳!G3291,""))))</f>
        <v/>
      </c>
      <c r="G3291" t="str">
        <f>IF(OR(A3291=Sheet2!$A$2,A3291=Sheet2!$A$3,A3291=Sheet2!$A$4,A3291=Sheet2!$A$5,A3291=Sheet2!$A$6,A3291=Sheet2!$A$7,A3291=Sheet2!$A$8,A3291=Sheet2!$A$9,A3291=Sheet2!$A$10,A3291=Sheet2!$A$11,A3291=Sheet2!$A$12,$A$2=Sheet2!$A$13,A3291=Sheet2!$A$14,$A$2=Sheet2!$A$15,$A$2=Sheet2!$A$16,A3291=Sheet2!$A$17),"該当","")</f>
        <v/>
      </c>
      <c r="H3291" t="str">
        <f>IF(OR(A3291="",G3291=""),"",COUNTIF($G$2:G3291,"該当"))</f>
        <v/>
      </c>
    </row>
    <row r="3292" spans="1:8">
      <c r="A3292" t="str">
        <f>IF(AND(仕訳日記帳!D3292=Sheet2!$A$2,仕訳日記帳!$N3292&gt;=Sheet2!$B$2),仕訳日記帳!D3292,IF(AND(OR(仕訳日記帳!D3292=Sheet2!$A$3,仕訳日記帳!D3292=Sheet2!$A$4,仕訳日記帳!D3292=Sheet2!$A$5,仕訳日記帳!D3292=Sheet2!$A$6,仕訳日記帳!D3292=Sheet2!$A$7,仕訳日記帳!D3292=Sheet2!$A$9),仕訳日記帳!$N3292&gt;=Sheet2!$B$3),仕訳日記帳!D3292,IF(AND(仕訳日記帳!D3292=Sheet2!$A$8,仕訳日記帳!$N3292&gt;=Sheet2!$B$8),仕訳日記帳!D3292,IF(AND(OR(仕訳日記帳!D3292=Sheet2!$A$10,仕訳日記帳!D3292=Sheet2!$A$11,仕訳日記帳!D3292=Sheet2!$A$12,仕訳日記帳!D3292=Sheet2!$A$13,仕訳日記帳!D3292=Sheet2!$A$14,仕訳日記帳!D3292=Sheet2!$A$15,仕訳日記帳!D3292=Sheet2!$A$16,仕訳日記帳!D3292=Sheet2!$A$17),Sheet2!$B$9&lt;=仕訳日記帳!$N3292&lt;Sheet2!$C$10),仕訳日記帳!D3292,""))))</f>
        <v/>
      </c>
      <c r="B3292" s="263" t="str">
        <f>IF(AND($A3292=Sheet2!$A$2,仕訳日記帳!$N3292&gt;=Sheet2!$B$2),仕訳日記帳!A3292,IF(AND(OR($A3292=Sheet2!$A$3,$A3292=Sheet2!$A$4,$A3292=Sheet2!$A$5,$A3292=Sheet2!$A$6,$A3292=Sheet2!$A$7,$A3292=Sheet2!$A$9),仕訳日記帳!$N3292&gt;=Sheet2!$B$3),仕訳日記帳!A3292,IF(AND($A3292=Sheet2!$A$8,仕訳日記帳!$N3292&gt;=Sheet2!$B$8),仕訳日記帳!A3292,IF(AND(OR($A3292=Sheet2!$A$10,$A3292=Sheet2!$A$11,$A3292=Sheet2!$A$12,$A3292=Sheet2!$A$13,$A3292=Sheet2!$A$14,$A3292=Sheet2!$A$15,$A3292=Sheet2!$A$16,$A3292=Sheet2!$A$17),Sheet2!$B$9&lt;=仕訳日記帳!$N3292&lt;Sheet2!$C$10),仕訳日記帳!A3292,""))))</f>
        <v/>
      </c>
      <c r="C3292" t="str">
        <f>IF(AND($A3292=Sheet2!$A$2,仕訳日記帳!$N3292&gt;=Sheet2!$B$2),仕訳日記帳!B3292,IF(AND(OR($A3292=Sheet2!$A$3,$A3292=Sheet2!$A$4,$A3292=Sheet2!$A$5,$A3292=Sheet2!$A$6,$A3292=Sheet2!$A$7,$A3292=Sheet2!$A$9),仕訳日記帳!$N3292&gt;=Sheet2!$B$3),仕訳日記帳!B3292,IF(AND($A3292=Sheet2!$A$8,仕訳日記帳!$N3292&gt;=Sheet2!$B$8),仕訳日記帳!B3292,IF(AND(OR($A3292=Sheet2!$A$10,$A3292=Sheet2!$A$11,$A3292=Sheet2!$A$12,$A3292=Sheet2!$A$13,$A3292=Sheet2!$A$14,$A3292=Sheet2!$A$15,$A3292=Sheet2!$A$16,$A3292=Sheet2!$A$17),Sheet2!$B$9&lt;=仕訳日記帳!$N3292&lt;Sheet2!$C$10),仕訳日記帳!B3292,""))))</f>
        <v/>
      </c>
      <c r="D3292" s="265" t="str">
        <f>IF(AND($A3292=Sheet2!$A$2,仕訳日記帳!$N3292&gt;=Sheet2!$B$2),仕訳日記帳!N3292,IF(AND(OR($A3292=Sheet2!$A$3,$A3292=Sheet2!$A$4,$A3292=Sheet2!$A$5,$A3292=Sheet2!$A$6,$A3292=Sheet2!$A$7,$A3292=Sheet2!$A$9),仕訳日記帳!$N3292&gt;=Sheet2!$B$3),仕訳日記帳!N3292,IF(AND($A3292=Sheet2!$A$8,仕訳日記帳!$N3292&gt;=Sheet2!$B$8),仕訳日記帳!N3292,IF(AND(OR($A3292=Sheet2!$A$10,$A3292=Sheet2!$A$11,$A3292=Sheet2!$A$12,$A3292=Sheet2!$A$13,$A3292=Sheet2!$A$14,$A3292=Sheet2!$A$15,$A3292=Sheet2!$A$16,$A3292=Sheet2!$A$17),Sheet2!$B$9&lt;=仕訳日記帳!$N3292&lt;Sheet2!$C$10),仕訳日記帳!N3292,""))))</f>
        <v/>
      </c>
      <c r="E3292" s="263" t="str">
        <f>IF(AND($A3292=Sheet2!$A$2,仕訳日記帳!$N3292&gt;=Sheet2!$B$2),仕訳日記帳!G3292,IF(AND(OR($A3292=Sheet2!$A$3,$A3292=Sheet2!$A$4,$A3292=Sheet2!$A$5,$A3292=Sheet2!$A$6,$A3292=Sheet2!$A$7,$A3292=Sheet2!$A$9),仕訳日記帳!$N3292&gt;=Sheet2!$B$3),仕訳日記帳!G3292,IF(AND($A3292=Sheet2!$A$8,仕訳日記帳!$N3292&gt;=Sheet2!$B$8),仕訳日記帳!G3292,IF(AND(OR($A3292=Sheet2!$A$10,$A3292=Sheet2!$A$11,$A3292=Sheet2!$A$12,$A3292=Sheet2!$A$13,$A3292=Sheet2!$A$14,$A3292=Sheet2!$A$15,$A3292=Sheet2!$A$16,$A3292=Sheet2!$A$17),Sheet2!$B$9&lt;=仕訳日記帳!$N3292&lt;Sheet2!$C$10),仕訳日記帳!G3292,""))))</f>
        <v/>
      </c>
      <c r="G3292" t="str">
        <f>IF(OR(A3292=Sheet2!$A$2,A3292=Sheet2!$A$3,A3292=Sheet2!$A$4,A3292=Sheet2!$A$5,A3292=Sheet2!$A$6,A3292=Sheet2!$A$7,A3292=Sheet2!$A$8,A3292=Sheet2!$A$9,A3292=Sheet2!$A$10,A3292=Sheet2!$A$11,A3292=Sheet2!$A$12,$A$2=Sheet2!$A$13,A3292=Sheet2!$A$14,$A$2=Sheet2!$A$15,$A$2=Sheet2!$A$16,A3292=Sheet2!$A$17),"該当","")</f>
        <v/>
      </c>
      <c r="H3292" t="str">
        <f>IF(OR(A3292="",G3292=""),"",COUNTIF($G$2:G3292,"該当"))</f>
        <v/>
      </c>
    </row>
    <row r="3293" spans="1:8">
      <c r="A3293" t="str">
        <f>IF(AND(仕訳日記帳!D3293=Sheet2!$A$2,仕訳日記帳!$N3293&gt;=Sheet2!$B$2),仕訳日記帳!D3293,IF(AND(OR(仕訳日記帳!D3293=Sheet2!$A$3,仕訳日記帳!D3293=Sheet2!$A$4,仕訳日記帳!D3293=Sheet2!$A$5,仕訳日記帳!D3293=Sheet2!$A$6,仕訳日記帳!D3293=Sheet2!$A$7,仕訳日記帳!D3293=Sheet2!$A$9),仕訳日記帳!$N3293&gt;=Sheet2!$B$3),仕訳日記帳!D3293,IF(AND(仕訳日記帳!D3293=Sheet2!$A$8,仕訳日記帳!$N3293&gt;=Sheet2!$B$8),仕訳日記帳!D3293,IF(AND(OR(仕訳日記帳!D3293=Sheet2!$A$10,仕訳日記帳!D3293=Sheet2!$A$11,仕訳日記帳!D3293=Sheet2!$A$12,仕訳日記帳!D3293=Sheet2!$A$13,仕訳日記帳!D3293=Sheet2!$A$14,仕訳日記帳!D3293=Sheet2!$A$15,仕訳日記帳!D3293=Sheet2!$A$16,仕訳日記帳!D3293=Sheet2!$A$17),Sheet2!$B$9&lt;=仕訳日記帳!$N3293&lt;Sheet2!$C$10),仕訳日記帳!D3293,""))))</f>
        <v/>
      </c>
      <c r="B3293" s="263" t="str">
        <f>IF(AND($A3293=Sheet2!$A$2,仕訳日記帳!$N3293&gt;=Sheet2!$B$2),仕訳日記帳!A3293,IF(AND(OR($A3293=Sheet2!$A$3,$A3293=Sheet2!$A$4,$A3293=Sheet2!$A$5,$A3293=Sheet2!$A$6,$A3293=Sheet2!$A$7,$A3293=Sheet2!$A$9),仕訳日記帳!$N3293&gt;=Sheet2!$B$3),仕訳日記帳!A3293,IF(AND($A3293=Sheet2!$A$8,仕訳日記帳!$N3293&gt;=Sheet2!$B$8),仕訳日記帳!A3293,IF(AND(OR($A3293=Sheet2!$A$10,$A3293=Sheet2!$A$11,$A3293=Sheet2!$A$12,$A3293=Sheet2!$A$13,$A3293=Sheet2!$A$14,$A3293=Sheet2!$A$15,$A3293=Sheet2!$A$16,$A3293=Sheet2!$A$17),Sheet2!$B$9&lt;=仕訳日記帳!$N3293&lt;Sheet2!$C$10),仕訳日記帳!A3293,""))))</f>
        <v/>
      </c>
      <c r="C3293" t="str">
        <f>IF(AND($A3293=Sheet2!$A$2,仕訳日記帳!$N3293&gt;=Sheet2!$B$2),仕訳日記帳!B3293,IF(AND(OR($A3293=Sheet2!$A$3,$A3293=Sheet2!$A$4,$A3293=Sheet2!$A$5,$A3293=Sheet2!$A$6,$A3293=Sheet2!$A$7,$A3293=Sheet2!$A$9),仕訳日記帳!$N3293&gt;=Sheet2!$B$3),仕訳日記帳!B3293,IF(AND($A3293=Sheet2!$A$8,仕訳日記帳!$N3293&gt;=Sheet2!$B$8),仕訳日記帳!B3293,IF(AND(OR($A3293=Sheet2!$A$10,$A3293=Sheet2!$A$11,$A3293=Sheet2!$A$12,$A3293=Sheet2!$A$13,$A3293=Sheet2!$A$14,$A3293=Sheet2!$A$15,$A3293=Sheet2!$A$16,$A3293=Sheet2!$A$17),Sheet2!$B$9&lt;=仕訳日記帳!$N3293&lt;Sheet2!$C$10),仕訳日記帳!B3293,""))))</f>
        <v/>
      </c>
      <c r="D3293" s="265" t="str">
        <f>IF(AND($A3293=Sheet2!$A$2,仕訳日記帳!$N3293&gt;=Sheet2!$B$2),仕訳日記帳!N3293,IF(AND(OR($A3293=Sheet2!$A$3,$A3293=Sheet2!$A$4,$A3293=Sheet2!$A$5,$A3293=Sheet2!$A$6,$A3293=Sheet2!$A$7,$A3293=Sheet2!$A$9),仕訳日記帳!$N3293&gt;=Sheet2!$B$3),仕訳日記帳!N3293,IF(AND($A3293=Sheet2!$A$8,仕訳日記帳!$N3293&gt;=Sheet2!$B$8),仕訳日記帳!N3293,IF(AND(OR($A3293=Sheet2!$A$10,$A3293=Sheet2!$A$11,$A3293=Sheet2!$A$12,$A3293=Sheet2!$A$13,$A3293=Sheet2!$A$14,$A3293=Sheet2!$A$15,$A3293=Sheet2!$A$16,$A3293=Sheet2!$A$17),Sheet2!$B$9&lt;=仕訳日記帳!$N3293&lt;Sheet2!$C$10),仕訳日記帳!N3293,""))))</f>
        <v/>
      </c>
      <c r="E3293" s="263" t="str">
        <f>IF(AND($A3293=Sheet2!$A$2,仕訳日記帳!$N3293&gt;=Sheet2!$B$2),仕訳日記帳!G3293,IF(AND(OR($A3293=Sheet2!$A$3,$A3293=Sheet2!$A$4,$A3293=Sheet2!$A$5,$A3293=Sheet2!$A$6,$A3293=Sheet2!$A$7,$A3293=Sheet2!$A$9),仕訳日記帳!$N3293&gt;=Sheet2!$B$3),仕訳日記帳!G3293,IF(AND($A3293=Sheet2!$A$8,仕訳日記帳!$N3293&gt;=Sheet2!$B$8),仕訳日記帳!G3293,IF(AND(OR($A3293=Sheet2!$A$10,$A3293=Sheet2!$A$11,$A3293=Sheet2!$A$12,$A3293=Sheet2!$A$13,$A3293=Sheet2!$A$14,$A3293=Sheet2!$A$15,$A3293=Sheet2!$A$16,$A3293=Sheet2!$A$17),Sheet2!$B$9&lt;=仕訳日記帳!$N3293&lt;Sheet2!$C$10),仕訳日記帳!G3293,""))))</f>
        <v/>
      </c>
      <c r="G3293" t="str">
        <f>IF(OR(A3293=Sheet2!$A$2,A3293=Sheet2!$A$3,A3293=Sheet2!$A$4,A3293=Sheet2!$A$5,A3293=Sheet2!$A$6,A3293=Sheet2!$A$7,A3293=Sheet2!$A$8,A3293=Sheet2!$A$9,A3293=Sheet2!$A$10,A3293=Sheet2!$A$11,A3293=Sheet2!$A$12,$A$2=Sheet2!$A$13,A3293=Sheet2!$A$14,$A$2=Sheet2!$A$15,$A$2=Sheet2!$A$16,A3293=Sheet2!$A$17),"該当","")</f>
        <v/>
      </c>
      <c r="H3293" t="str">
        <f>IF(OR(A3293="",G3293=""),"",COUNTIF($G$2:G3293,"該当"))</f>
        <v/>
      </c>
    </row>
    <row r="3294" spans="1:8">
      <c r="A3294" t="str">
        <f>IF(AND(仕訳日記帳!D3294=Sheet2!$A$2,仕訳日記帳!$N3294&gt;=Sheet2!$B$2),仕訳日記帳!D3294,IF(AND(OR(仕訳日記帳!D3294=Sheet2!$A$3,仕訳日記帳!D3294=Sheet2!$A$4,仕訳日記帳!D3294=Sheet2!$A$5,仕訳日記帳!D3294=Sheet2!$A$6,仕訳日記帳!D3294=Sheet2!$A$7,仕訳日記帳!D3294=Sheet2!$A$9),仕訳日記帳!$N3294&gt;=Sheet2!$B$3),仕訳日記帳!D3294,IF(AND(仕訳日記帳!D3294=Sheet2!$A$8,仕訳日記帳!$N3294&gt;=Sheet2!$B$8),仕訳日記帳!D3294,IF(AND(OR(仕訳日記帳!D3294=Sheet2!$A$10,仕訳日記帳!D3294=Sheet2!$A$11,仕訳日記帳!D3294=Sheet2!$A$12,仕訳日記帳!D3294=Sheet2!$A$13,仕訳日記帳!D3294=Sheet2!$A$14,仕訳日記帳!D3294=Sheet2!$A$15,仕訳日記帳!D3294=Sheet2!$A$16,仕訳日記帳!D3294=Sheet2!$A$17),Sheet2!$B$9&lt;=仕訳日記帳!$N3294&lt;Sheet2!$C$10),仕訳日記帳!D3294,""))))</f>
        <v/>
      </c>
      <c r="B3294" s="263" t="str">
        <f>IF(AND($A3294=Sheet2!$A$2,仕訳日記帳!$N3294&gt;=Sheet2!$B$2),仕訳日記帳!A3294,IF(AND(OR($A3294=Sheet2!$A$3,$A3294=Sheet2!$A$4,$A3294=Sheet2!$A$5,$A3294=Sheet2!$A$6,$A3294=Sheet2!$A$7,$A3294=Sheet2!$A$9),仕訳日記帳!$N3294&gt;=Sheet2!$B$3),仕訳日記帳!A3294,IF(AND($A3294=Sheet2!$A$8,仕訳日記帳!$N3294&gt;=Sheet2!$B$8),仕訳日記帳!A3294,IF(AND(OR($A3294=Sheet2!$A$10,$A3294=Sheet2!$A$11,$A3294=Sheet2!$A$12,$A3294=Sheet2!$A$13,$A3294=Sheet2!$A$14,$A3294=Sheet2!$A$15,$A3294=Sheet2!$A$16,$A3294=Sheet2!$A$17),Sheet2!$B$9&lt;=仕訳日記帳!$N3294&lt;Sheet2!$C$10),仕訳日記帳!A3294,""))))</f>
        <v/>
      </c>
      <c r="C3294" t="str">
        <f>IF(AND($A3294=Sheet2!$A$2,仕訳日記帳!$N3294&gt;=Sheet2!$B$2),仕訳日記帳!B3294,IF(AND(OR($A3294=Sheet2!$A$3,$A3294=Sheet2!$A$4,$A3294=Sheet2!$A$5,$A3294=Sheet2!$A$6,$A3294=Sheet2!$A$7,$A3294=Sheet2!$A$9),仕訳日記帳!$N3294&gt;=Sheet2!$B$3),仕訳日記帳!B3294,IF(AND($A3294=Sheet2!$A$8,仕訳日記帳!$N3294&gt;=Sheet2!$B$8),仕訳日記帳!B3294,IF(AND(OR($A3294=Sheet2!$A$10,$A3294=Sheet2!$A$11,$A3294=Sheet2!$A$12,$A3294=Sheet2!$A$13,$A3294=Sheet2!$A$14,$A3294=Sheet2!$A$15,$A3294=Sheet2!$A$16,$A3294=Sheet2!$A$17),Sheet2!$B$9&lt;=仕訳日記帳!$N3294&lt;Sheet2!$C$10),仕訳日記帳!B3294,""))))</f>
        <v/>
      </c>
      <c r="D3294" s="265" t="str">
        <f>IF(AND($A3294=Sheet2!$A$2,仕訳日記帳!$N3294&gt;=Sheet2!$B$2),仕訳日記帳!N3294,IF(AND(OR($A3294=Sheet2!$A$3,$A3294=Sheet2!$A$4,$A3294=Sheet2!$A$5,$A3294=Sheet2!$A$6,$A3294=Sheet2!$A$7,$A3294=Sheet2!$A$9),仕訳日記帳!$N3294&gt;=Sheet2!$B$3),仕訳日記帳!N3294,IF(AND($A3294=Sheet2!$A$8,仕訳日記帳!$N3294&gt;=Sheet2!$B$8),仕訳日記帳!N3294,IF(AND(OR($A3294=Sheet2!$A$10,$A3294=Sheet2!$A$11,$A3294=Sheet2!$A$12,$A3294=Sheet2!$A$13,$A3294=Sheet2!$A$14,$A3294=Sheet2!$A$15,$A3294=Sheet2!$A$16,$A3294=Sheet2!$A$17),Sheet2!$B$9&lt;=仕訳日記帳!$N3294&lt;Sheet2!$C$10),仕訳日記帳!N3294,""))))</f>
        <v/>
      </c>
      <c r="E3294" s="263" t="str">
        <f>IF(AND($A3294=Sheet2!$A$2,仕訳日記帳!$N3294&gt;=Sheet2!$B$2),仕訳日記帳!G3294,IF(AND(OR($A3294=Sheet2!$A$3,$A3294=Sheet2!$A$4,$A3294=Sheet2!$A$5,$A3294=Sheet2!$A$6,$A3294=Sheet2!$A$7,$A3294=Sheet2!$A$9),仕訳日記帳!$N3294&gt;=Sheet2!$B$3),仕訳日記帳!G3294,IF(AND($A3294=Sheet2!$A$8,仕訳日記帳!$N3294&gt;=Sheet2!$B$8),仕訳日記帳!G3294,IF(AND(OR($A3294=Sheet2!$A$10,$A3294=Sheet2!$A$11,$A3294=Sheet2!$A$12,$A3294=Sheet2!$A$13,$A3294=Sheet2!$A$14,$A3294=Sheet2!$A$15,$A3294=Sheet2!$A$16,$A3294=Sheet2!$A$17),Sheet2!$B$9&lt;=仕訳日記帳!$N3294&lt;Sheet2!$C$10),仕訳日記帳!G3294,""))))</f>
        <v/>
      </c>
      <c r="G3294" t="str">
        <f>IF(OR(A3294=Sheet2!$A$2,A3294=Sheet2!$A$3,A3294=Sheet2!$A$4,A3294=Sheet2!$A$5,A3294=Sheet2!$A$6,A3294=Sheet2!$A$7,A3294=Sheet2!$A$8,A3294=Sheet2!$A$9,A3294=Sheet2!$A$10,A3294=Sheet2!$A$11,A3294=Sheet2!$A$12,$A$2=Sheet2!$A$13,A3294=Sheet2!$A$14,$A$2=Sheet2!$A$15,$A$2=Sheet2!$A$16,A3294=Sheet2!$A$17),"該当","")</f>
        <v/>
      </c>
      <c r="H3294" t="str">
        <f>IF(OR(A3294="",G3294=""),"",COUNTIF($G$2:G3294,"該当"))</f>
        <v/>
      </c>
    </row>
    <row r="3295" spans="1:8">
      <c r="A3295" t="str">
        <f>IF(AND(仕訳日記帳!D3295=Sheet2!$A$2,仕訳日記帳!$N3295&gt;=Sheet2!$B$2),仕訳日記帳!D3295,IF(AND(OR(仕訳日記帳!D3295=Sheet2!$A$3,仕訳日記帳!D3295=Sheet2!$A$4,仕訳日記帳!D3295=Sheet2!$A$5,仕訳日記帳!D3295=Sheet2!$A$6,仕訳日記帳!D3295=Sheet2!$A$7,仕訳日記帳!D3295=Sheet2!$A$9),仕訳日記帳!$N3295&gt;=Sheet2!$B$3),仕訳日記帳!D3295,IF(AND(仕訳日記帳!D3295=Sheet2!$A$8,仕訳日記帳!$N3295&gt;=Sheet2!$B$8),仕訳日記帳!D3295,IF(AND(OR(仕訳日記帳!D3295=Sheet2!$A$10,仕訳日記帳!D3295=Sheet2!$A$11,仕訳日記帳!D3295=Sheet2!$A$12,仕訳日記帳!D3295=Sheet2!$A$13,仕訳日記帳!D3295=Sheet2!$A$14,仕訳日記帳!D3295=Sheet2!$A$15,仕訳日記帳!D3295=Sheet2!$A$16,仕訳日記帳!D3295=Sheet2!$A$17),Sheet2!$B$9&lt;=仕訳日記帳!$N3295&lt;Sheet2!$C$10),仕訳日記帳!D3295,""))))</f>
        <v/>
      </c>
      <c r="B3295" s="263" t="str">
        <f>IF(AND($A3295=Sheet2!$A$2,仕訳日記帳!$N3295&gt;=Sheet2!$B$2),仕訳日記帳!A3295,IF(AND(OR($A3295=Sheet2!$A$3,$A3295=Sheet2!$A$4,$A3295=Sheet2!$A$5,$A3295=Sheet2!$A$6,$A3295=Sheet2!$A$7,$A3295=Sheet2!$A$9),仕訳日記帳!$N3295&gt;=Sheet2!$B$3),仕訳日記帳!A3295,IF(AND($A3295=Sheet2!$A$8,仕訳日記帳!$N3295&gt;=Sheet2!$B$8),仕訳日記帳!A3295,IF(AND(OR($A3295=Sheet2!$A$10,$A3295=Sheet2!$A$11,$A3295=Sheet2!$A$12,$A3295=Sheet2!$A$13,$A3295=Sheet2!$A$14,$A3295=Sheet2!$A$15,$A3295=Sheet2!$A$16,$A3295=Sheet2!$A$17),Sheet2!$B$9&lt;=仕訳日記帳!$N3295&lt;Sheet2!$C$10),仕訳日記帳!A3295,""))))</f>
        <v/>
      </c>
      <c r="C3295" t="str">
        <f>IF(AND($A3295=Sheet2!$A$2,仕訳日記帳!$N3295&gt;=Sheet2!$B$2),仕訳日記帳!B3295,IF(AND(OR($A3295=Sheet2!$A$3,$A3295=Sheet2!$A$4,$A3295=Sheet2!$A$5,$A3295=Sheet2!$A$6,$A3295=Sheet2!$A$7,$A3295=Sheet2!$A$9),仕訳日記帳!$N3295&gt;=Sheet2!$B$3),仕訳日記帳!B3295,IF(AND($A3295=Sheet2!$A$8,仕訳日記帳!$N3295&gt;=Sheet2!$B$8),仕訳日記帳!B3295,IF(AND(OR($A3295=Sheet2!$A$10,$A3295=Sheet2!$A$11,$A3295=Sheet2!$A$12,$A3295=Sheet2!$A$13,$A3295=Sheet2!$A$14,$A3295=Sheet2!$A$15,$A3295=Sheet2!$A$16,$A3295=Sheet2!$A$17),Sheet2!$B$9&lt;=仕訳日記帳!$N3295&lt;Sheet2!$C$10),仕訳日記帳!B3295,""))))</f>
        <v/>
      </c>
      <c r="D3295" s="265" t="str">
        <f>IF(AND($A3295=Sheet2!$A$2,仕訳日記帳!$N3295&gt;=Sheet2!$B$2),仕訳日記帳!N3295,IF(AND(OR($A3295=Sheet2!$A$3,$A3295=Sheet2!$A$4,$A3295=Sheet2!$A$5,$A3295=Sheet2!$A$6,$A3295=Sheet2!$A$7,$A3295=Sheet2!$A$9),仕訳日記帳!$N3295&gt;=Sheet2!$B$3),仕訳日記帳!N3295,IF(AND($A3295=Sheet2!$A$8,仕訳日記帳!$N3295&gt;=Sheet2!$B$8),仕訳日記帳!N3295,IF(AND(OR($A3295=Sheet2!$A$10,$A3295=Sheet2!$A$11,$A3295=Sheet2!$A$12,$A3295=Sheet2!$A$13,$A3295=Sheet2!$A$14,$A3295=Sheet2!$A$15,$A3295=Sheet2!$A$16,$A3295=Sheet2!$A$17),Sheet2!$B$9&lt;=仕訳日記帳!$N3295&lt;Sheet2!$C$10),仕訳日記帳!N3295,""))))</f>
        <v/>
      </c>
      <c r="E3295" s="263" t="str">
        <f>IF(AND($A3295=Sheet2!$A$2,仕訳日記帳!$N3295&gt;=Sheet2!$B$2),仕訳日記帳!G3295,IF(AND(OR($A3295=Sheet2!$A$3,$A3295=Sheet2!$A$4,$A3295=Sheet2!$A$5,$A3295=Sheet2!$A$6,$A3295=Sheet2!$A$7,$A3295=Sheet2!$A$9),仕訳日記帳!$N3295&gt;=Sheet2!$B$3),仕訳日記帳!G3295,IF(AND($A3295=Sheet2!$A$8,仕訳日記帳!$N3295&gt;=Sheet2!$B$8),仕訳日記帳!G3295,IF(AND(OR($A3295=Sheet2!$A$10,$A3295=Sheet2!$A$11,$A3295=Sheet2!$A$12,$A3295=Sheet2!$A$13,$A3295=Sheet2!$A$14,$A3295=Sheet2!$A$15,$A3295=Sheet2!$A$16,$A3295=Sheet2!$A$17),Sheet2!$B$9&lt;=仕訳日記帳!$N3295&lt;Sheet2!$C$10),仕訳日記帳!G3295,""))))</f>
        <v/>
      </c>
      <c r="G3295" t="str">
        <f>IF(OR(A3295=Sheet2!$A$2,A3295=Sheet2!$A$3,A3295=Sheet2!$A$4,A3295=Sheet2!$A$5,A3295=Sheet2!$A$6,A3295=Sheet2!$A$7,A3295=Sheet2!$A$8,A3295=Sheet2!$A$9,A3295=Sheet2!$A$10,A3295=Sheet2!$A$11,A3295=Sheet2!$A$12,$A$2=Sheet2!$A$13,A3295=Sheet2!$A$14,$A$2=Sheet2!$A$15,$A$2=Sheet2!$A$16,A3295=Sheet2!$A$17),"該当","")</f>
        <v/>
      </c>
      <c r="H3295" t="str">
        <f>IF(OR(A3295="",G3295=""),"",COUNTIF($G$2:G3295,"該当"))</f>
        <v/>
      </c>
    </row>
    <row r="3296" spans="1:8">
      <c r="A3296" t="str">
        <f>IF(AND(仕訳日記帳!D3296=Sheet2!$A$2,仕訳日記帳!$N3296&gt;=Sheet2!$B$2),仕訳日記帳!D3296,IF(AND(OR(仕訳日記帳!D3296=Sheet2!$A$3,仕訳日記帳!D3296=Sheet2!$A$4,仕訳日記帳!D3296=Sheet2!$A$5,仕訳日記帳!D3296=Sheet2!$A$6,仕訳日記帳!D3296=Sheet2!$A$7,仕訳日記帳!D3296=Sheet2!$A$9),仕訳日記帳!$N3296&gt;=Sheet2!$B$3),仕訳日記帳!D3296,IF(AND(仕訳日記帳!D3296=Sheet2!$A$8,仕訳日記帳!$N3296&gt;=Sheet2!$B$8),仕訳日記帳!D3296,IF(AND(OR(仕訳日記帳!D3296=Sheet2!$A$10,仕訳日記帳!D3296=Sheet2!$A$11,仕訳日記帳!D3296=Sheet2!$A$12,仕訳日記帳!D3296=Sheet2!$A$13,仕訳日記帳!D3296=Sheet2!$A$14,仕訳日記帳!D3296=Sheet2!$A$15,仕訳日記帳!D3296=Sheet2!$A$16,仕訳日記帳!D3296=Sheet2!$A$17),Sheet2!$B$9&lt;=仕訳日記帳!$N3296&lt;Sheet2!$C$10),仕訳日記帳!D3296,""))))</f>
        <v/>
      </c>
      <c r="B3296" s="263" t="str">
        <f>IF(AND($A3296=Sheet2!$A$2,仕訳日記帳!$N3296&gt;=Sheet2!$B$2),仕訳日記帳!A3296,IF(AND(OR($A3296=Sheet2!$A$3,$A3296=Sheet2!$A$4,$A3296=Sheet2!$A$5,$A3296=Sheet2!$A$6,$A3296=Sheet2!$A$7,$A3296=Sheet2!$A$9),仕訳日記帳!$N3296&gt;=Sheet2!$B$3),仕訳日記帳!A3296,IF(AND($A3296=Sheet2!$A$8,仕訳日記帳!$N3296&gt;=Sheet2!$B$8),仕訳日記帳!A3296,IF(AND(OR($A3296=Sheet2!$A$10,$A3296=Sheet2!$A$11,$A3296=Sheet2!$A$12,$A3296=Sheet2!$A$13,$A3296=Sheet2!$A$14,$A3296=Sheet2!$A$15,$A3296=Sheet2!$A$16,$A3296=Sheet2!$A$17),Sheet2!$B$9&lt;=仕訳日記帳!$N3296&lt;Sheet2!$C$10),仕訳日記帳!A3296,""))))</f>
        <v/>
      </c>
      <c r="C3296" t="str">
        <f>IF(AND($A3296=Sheet2!$A$2,仕訳日記帳!$N3296&gt;=Sheet2!$B$2),仕訳日記帳!B3296,IF(AND(OR($A3296=Sheet2!$A$3,$A3296=Sheet2!$A$4,$A3296=Sheet2!$A$5,$A3296=Sheet2!$A$6,$A3296=Sheet2!$A$7,$A3296=Sheet2!$A$9),仕訳日記帳!$N3296&gt;=Sheet2!$B$3),仕訳日記帳!B3296,IF(AND($A3296=Sheet2!$A$8,仕訳日記帳!$N3296&gt;=Sheet2!$B$8),仕訳日記帳!B3296,IF(AND(OR($A3296=Sheet2!$A$10,$A3296=Sheet2!$A$11,$A3296=Sheet2!$A$12,$A3296=Sheet2!$A$13,$A3296=Sheet2!$A$14,$A3296=Sheet2!$A$15,$A3296=Sheet2!$A$16,$A3296=Sheet2!$A$17),Sheet2!$B$9&lt;=仕訳日記帳!$N3296&lt;Sheet2!$C$10),仕訳日記帳!B3296,""))))</f>
        <v/>
      </c>
      <c r="D3296" s="265" t="str">
        <f>IF(AND($A3296=Sheet2!$A$2,仕訳日記帳!$N3296&gt;=Sheet2!$B$2),仕訳日記帳!N3296,IF(AND(OR($A3296=Sheet2!$A$3,$A3296=Sheet2!$A$4,$A3296=Sheet2!$A$5,$A3296=Sheet2!$A$6,$A3296=Sheet2!$A$7,$A3296=Sheet2!$A$9),仕訳日記帳!$N3296&gt;=Sheet2!$B$3),仕訳日記帳!N3296,IF(AND($A3296=Sheet2!$A$8,仕訳日記帳!$N3296&gt;=Sheet2!$B$8),仕訳日記帳!N3296,IF(AND(OR($A3296=Sheet2!$A$10,$A3296=Sheet2!$A$11,$A3296=Sheet2!$A$12,$A3296=Sheet2!$A$13,$A3296=Sheet2!$A$14,$A3296=Sheet2!$A$15,$A3296=Sheet2!$A$16,$A3296=Sheet2!$A$17),Sheet2!$B$9&lt;=仕訳日記帳!$N3296&lt;Sheet2!$C$10),仕訳日記帳!N3296,""))))</f>
        <v/>
      </c>
      <c r="E3296" s="263" t="str">
        <f>IF(AND($A3296=Sheet2!$A$2,仕訳日記帳!$N3296&gt;=Sheet2!$B$2),仕訳日記帳!G3296,IF(AND(OR($A3296=Sheet2!$A$3,$A3296=Sheet2!$A$4,$A3296=Sheet2!$A$5,$A3296=Sheet2!$A$6,$A3296=Sheet2!$A$7,$A3296=Sheet2!$A$9),仕訳日記帳!$N3296&gt;=Sheet2!$B$3),仕訳日記帳!G3296,IF(AND($A3296=Sheet2!$A$8,仕訳日記帳!$N3296&gt;=Sheet2!$B$8),仕訳日記帳!G3296,IF(AND(OR($A3296=Sheet2!$A$10,$A3296=Sheet2!$A$11,$A3296=Sheet2!$A$12,$A3296=Sheet2!$A$13,$A3296=Sheet2!$A$14,$A3296=Sheet2!$A$15,$A3296=Sheet2!$A$16,$A3296=Sheet2!$A$17),Sheet2!$B$9&lt;=仕訳日記帳!$N3296&lt;Sheet2!$C$10),仕訳日記帳!G3296,""))))</f>
        <v/>
      </c>
      <c r="G3296" t="str">
        <f>IF(OR(A3296=Sheet2!$A$2,A3296=Sheet2!$A$3,A3296=Sheet2!$A$4,A3296=Sheet2!$A$5,A3296=Sheet2!$A$6,A3296=Sheet2!$A$7,A3296=Sheet2!$A$8,A3296=Sheet2!$A$9,A3296=Sheet2!$A$10,A3296=Sheet2!$A$11,A3296=Sheet2!$A$12,$A$2=Sheet2!$A$13,A3296=Sheet2!$A$14,$A$2=Sheet2!$A$15,$A$2=Sheet2!$A$16,A3296=Sheet2!$A$17),"該当","")</f>
        <v/>
      </c>
      <c r="H3296" t="str">
        <f>IF(OR(A3296="",G3296=""),"",COUNTIF($G$2:G3296,"該当"))</f>
        <v/>
      </c>
    </row>
    <row r="3297" spans="1:8">
      <c r="A3297" t="str">
        <f>IF(AND(仕訳日記帳!D3297=Sheet2!$A$2,仕訳日記帳!$N3297&gt;=Sheet2!$B$2),仕訳日記帳!D3297,IF(AND(OR(仕訳日記帳!D3297=Sheet2!$A$3,仕訳日記帳!D3297=Sheet2!$A$4,仕訳日記帳!D3297=Sheet2!$A$5,仕訳日記帳!D3297=Sheet2!$A$6,仕訳日記帳!D3297=Sheet2!$A$7,仕訳日記帳!D3297=Sheet2!$A$9),仕訳日記帳!$N3297&gt;=Sheet2!$B$3),仕訳日記帳!D3297,IF(AND(仕訳日記帳!D3297=Sheet2!$A$8,仕訳日記帳!$N3297&gt;=Sheet2!$B$8),仕訳日記帳!D3297,IF(AND(OR(仕訳日記帳!D3297=Sheet2!$A$10,仕訳日記帳!D3297=Sheet2!$A$11,仕訳日記帳!D3297=Sheet2!$A$12,仕訳日記帳!D3297=Sheet2!$A$13,仕訳日記帳!D3297=Sheet2!$A$14,仕訳日記帳!D3297=Sheet2!$A$15,仕訳日記帳!D3297=Sheet2!$A$16,仕訳日記帳!D3297=Sheet2!$A$17),Sheet2!$B$9&lt;=仕訳日記帳!$N3297&lt;Sheet2!$C$10),仕訳日記帳!D3297,""))))</f>
        <v/>
      </c>
      <c r="B3297" s="263" t="str">
        <f>IF(AND($A3297=Sheet2!$A$2,仕訳日記帳!$N3297&gt;=Sheet2!$B$2),仕訳日記帳!A3297,IF(AND(OR($A3297=Sheet2!$A$3,$A3297=Sheet2!$A$4,$A3297=Sheet2!$A$5,$A3297=Sheet2!$A$6,$A3297=Sheet2!$A$7,$A3297=Sheet2!$A$9),仕訳日記帳!$N3297&gt;=Sheet2!$B$3),仕訳日記帳!A3297,IF(AND($A3297=Sheet2!$A$8,仕訳日記帳!$N3297&gt;=Sheet2!$B$8),仕訳日記帳!A3297,IF(AND(OR($A3297=Sheet2!$A$10,$A3297=Sheet2!$A$11,$A3297=Sheet2!$A$12,$A3297=Sheet2!$A$13,$A3297=Sheet2!$A$14,$A3297=Sheet2!$A$15,$A3297=Sheet2!$A$16,$A3297=Sheet2!$A$17),Sheet2!$B$9&lt;=仕訳日記帳!$N3297&lt;Sheet2!$C$10),仕訳日記帳!A3297,""))))</f>
        <v/>
      </c>
      <c r="C3297" t="str">
        <f>IF(AND($A3297=Sheet2!$A$2,仕訳日記帳!$N3297&gt;=Sheet2!$B$2),仕訳日記帳!B3297,IF(AND(OR($A3297=Sheet2!$A$3,$A3297=Sheet2!$A$4,$A3297=Sheet2!$A$5,$A3297=Sheet2!$A$6,$A3297=Sheet2!$A$7,$A3297=Sheet2!$A$9),仕訳日記帳!$N3297&gt;=Sheet2!$B$3),仕訳日記帳!B3297,IF(AND($A3297=Sheet2!$A$8,仕訳日記帳!$N3297&gt;=Sheet2!$B$8),仕訳日記帳!B3297,IF(AND(OR($A3297=Sheet2!$A$10,$A3297=Sheet2!$A$11,$A3297=Sheet2!$A$12,$A3297=Sheet2!$A$13,$A3297=Sheet2!$A$14,$A3297=Sheet2!$A$15,$A3297=Sheet2!$A$16,$A3297=Sheet2!$A$17),Sheet2!$B$9&lt;=仕訳日記帳!$N3297&lt;Sheet2!$C$10),仕訳日記帳!B3297,""))))</f>
        <v/>
      </c>
      <c r="D3297" s="265" t="str">
        <f>IF(AND($A3297=Sheet2!$A$2,仕訳日記帳!$N3297&gt;=Sheet2!$B$2),仕訳日記帳!N3297,IF(AND(OR($A3297=Sheet2!$A$3,$A3297=Sheet2!$A$4,$A3297=Sheet2!$A$5,$A3297=Sheet2!$A$6,$A3297=Sheet2!$A$7,$A3297=Sheet2!$A$9),仕訳日記帳!$N3297&gt;=Sheet2!$B$3),仕訳日記帳!N3297,IF(AND($A3297=Sheet2!$A$8,仕訳日記帳!$N3297&gt;=Sheet2!$B$8),仕訳日記帳!N3297,IF(AND(OR($A3297=Sheet2!$A$10,$A3297=Sheet2!$A$11,$A3297=Sheet2!$A$12,$A3297=Sheet2!$A$13,$A3297=Sheet2!$A$14,$A3297=Sheet2!$A$15,$A3297=Sheet2!$A$16,$A3297=Sheet2!$A$17),Sheet2!$B$9&lt;=仕訳日記帳!$N3297&lt;Sheet2!$C$10),仕訳日記帳!N3297,""))))</f>
        <v/>
      </c>
      <c r="E3297" s="263" t="str">
        <f>IF(AND($A3297=Sheet2!$A$2,仕訳日記帳!$N3297&gt;=Sheet2!$B$2),仕訳日記帳!G3297,IF(AND(OR($A3297=Sheet2!$A$3,$A3297=Sheet2!$A$4,$A3297=Sheet2!$A$5,$A3297=Sheet2!$A$6,$A3297=Sheet2!$A$7,$A3297=Sheet2!$A$9),仕訳日記帳!$N3297&gt;=Sheet2!$B$3),仕訳日記帳!G3297,IF(AND($A3297=Sheet2!$A$8,仕訳日記帳!$N3297&gt;=Sheet2!$B$8),仕訳日記帳!G3297,IF(AND(OR($A3297=Sheet2!$A$10,$A3297=Sheet2!$A$11,$A3297=Sheet2!$A$12,$A3297=Sheet2!$A$13,$A3297=Sheet2!$A$14,$A3297=Sheet2!$A$15,$A3297=Sheet2!$A$16,$A3297=Sheet2!$A$17),Sheet2!$B$9&lt;=仕訳日記帳!$N3297&lt;Sheet2!$C$10),仕訳日記帳!G3297,""))))</f>
        <v/>
      </c>
      <c r="G3297" t="str">
        <f>IF(OR(A3297=Sheet2!$A$2,A3297=Sheet2!$A$3,A3297=Sheet2!$A$4,A3297=Sheet2!$A$5,A3297=Sheet2!$A$6,A3297=Sheet2!$A$7,A3297=Sheet2!$A$8,A3297=Sheet2!$A$9,A3297=Sheet2!$A$10,A3297=Sheet2!$A$11,A3297=Sheet2!$A$12,$A$2=Sheet2!$A$13,A3297=Sheet2!$A$14,$A$2=Sheet2!$A$15,$A$2=Sheet2!$A$16,A3297=Sheet2!$A$17),"該当","")</f>
        <v/>
      </c>
      <c r="H3297" t="str">
        <f>IF(OR(A3297="",G3297=""),"",COUNTIF($G$2:G3297,"該当"))</f>
        <v/>
      </c>
    </row>
    <row r="3298" spans="1:8">
      <c r="A3298" t="str">
        <f>IF(AND(仕訳日記帳!D3298=Sheet2!$A$2,仕訳日記帳!$N3298&gt;=Sheet2!$B$2),仕訳日記帳!D3298,IF(AND(OR(仕訳日記帳!D3298=Sheet2!$A$3,仕訳日記帳!D3298=Sheet2!$A$4,仕訳日記帳!D3298=Sheet2!$A$5,仕訳日記帳!D3298=Sheet2!$A$6,仕訳日記帳!D3298=Sheet2!$A$7,仕訳日記帳!D3298=Sheet2!$A$9),仕訳日記帳!$N3298&gt;=Sheet2!$B$3),仕訳日記帳!D3298,IF(AND(仕訳日記帳!D3298=Sheet2!$A$8,仕訳日記帳!$N3298&gt;=Sheet2!$B$8),仕訳日記帳!D3298,IF(AND(OR(仕訳日記帳!D3298=Sheet2!$A$10,仕訳日記帳!D3298=Sheet2!$A$11,仕訳日記帳!D3298=Sheet2!$A$12,仕訳日記帳!D3298=Sheet2!$A$13,仕訳日記帳!D3298=Sheet2!$A$14,仕訳日記帳!D3298=Sheet2!$A$15,仕訳日記帳!D3298=Sheet2!$A$16,仕訳日記帳!D3298=Sheet2!$A$17),Sheet2!$B$9&lt;=仕訳日記帳!$N3298&lt;Sheet2!$C$10),仕訳日記帳!D3298,""))))</f>
        <v/>
      </c>
      <c r="B3298" s="263" t="str">
        <f>IF(AND($A3298=Sheet2!$A$2,仕訳日記帳!$N3298&gt;=Sheet2!$B$2),仕訳日記帳!A3298,IF(AND(OR($A3298=Sheet2!$A$3,$A3298=Sheet2!$A$4,$A3298=Sheet2!$A$5,$A3298=Sheet2!$A$6,$A3298=Sheet2!$A$7,$A3298=Sheet2!$A$9),仕訳日記帳!$N3298&gt;=Sheet2!$B$3),仕訳日記帳!A3298,IF(AND($A3298=Sheet2!$A$8,仕訳日記帳!$N3298&gt;=Sheet2!$B$8),仕訳日記帳!A3298,IF(AND(OR($A3298=Sheet2!$A$10,$A3298=Sheet2!$A$11,$A3298=Sheet2!$A$12,$A3298=Sheet2!$A$13,$A3298=Sheet2!$A$14,$A3298=Sheet2!$A$15,$A3298=Sheet2!$A$16,$A3298=Sheet2!$A$17),Sheet2!$B$9&lt;=仕訳日記帳!$N3298&lt;Sheet2!$C$10),仕訳日記帳!A3298,""))))</f>
        <v/>
      </c>
      <c r="C3298" t="str">
        <f>IF(AND($A3298=Sheet2!$A$2,仕訳日記帳!$N3298&gt;=Sheet2!$B$2),仕訳日記帳!B3298,IF(AND(OR($A3298=Sheet2!$A$3,$A3298=Sheet2!$A$4,$A3298=Sheet2!$A$5,$A3298=Sheet2!$A$6,$A3298=Sheet2!$A$7,$A3298=Sheet2!$A$9),仕訳日記帳!$N3298&gt;=Sheet2!$B$3),仕訳日記帳!B3298,IF(AND($A3298=Sheet2!$A$8,仕訳日記帳!$N3298&gt;=Sheet2!$B$8),仕訳日記帳!B3298,IF(AND(OR($A3298=Sheet2!$A$10,$A3298=Sheet2!$A$11,$A3298=Sheet2!$A$12,$A3298=Sheet2!$A$13,$A3298=Sheet2!$A$14,$A3298=Sheet2!$A$15,$A3298=Sheet2!$A$16,$A3298=Sheet2!$A$17),Sheet2!$B$9&lt;=仕訳日記帳!$N3298&lt;Sheet2!$C$10),仕訳日記帳!B3298,""))))</f>
        <v/>
      </c>
      <c r="D3298" s="265" t="str">
        <f>IF(AND($A3298=Sheet2!$A$2,仕訳日記帳!$N3298&gt;=Sheet2!$B$2),仕訳日記帳!N3298,IF(AND(OR($A3298=Sheet2!$A$3,$A3298=Sheet2!$A$4,$A3298=Sheet2!$A$5,$A3298=Sheet2!$A$6,$A3298=Sheet2!$A$7,$A3298=Sheet2!$A$9),仕訳日記帳!$N3298&gt;=Sheet2!$B$3),仕訳日記帳!N3298,IF(AND($A3298=Sheet2!$A$8,仕訳日記帳!$N3298&gt;=Sheet2!$B$8),仕訳日記帳!N3298,IF(AND(OR($A3298=Sheet2!$A$10,$A3298=Sheet2!$A$11,$A3298=Sheet2!$A$12,$A3298=Sheet2!$A$13,$A3298=Sheet2!$A$14,$A3298=Sheet2!$A$15,$A3298=Sheet2!$A$16,$A3298=Sheet2!$A$17),Sheet2!$B$9&lt;=仕訳日記帳!$N3298&lt;Sheet2!$C$10),仕訳日記帳!N3298,""))))</f>
        <v/>
      </c>
      <c r="E3298" s="263" t="str">
        <f>IF(AND($A3298=Sheet2!$A$2,仕訳日記帳!$N3298&gt;=Sheet2!$B$2),仕訳日記帳!G3298,IF(AND(OR($A3298=Sheet2!$A$3,$A3298=Sheet2!$A$4,$A3298=Sheet2!$A$5,$A3298=Sheet2!$A$6,$A3298=Sheet2!$A$7,$A3298=Sheet2!$A$9),仕訳日記帳!$N3298&gt;=Sheet2!$B$3),仕訳日記帳!G3298,IF(AND($A3298=Sheet2!$A$8,仕訳日記帳!$N3298&gt;=Sheet2!$B$8),仕訳日記帳!G3298,IF(AND(OR($A3298=Sheet2!$A$10,$A3298=Sheet2!$A$11,$A3298=Sheet2!$A$12,$A3298=Sheet2!$A$13,$A3298=Sheet2!$A$14,$A3298=Sheet2!$A$15,$A3298=Sheet2!$A$16,$A3298=Sheet2!$A$17),Sheet2!$B$9&lt;=仕訳日記帳!$N3298&lt;Sheet2!$C$10),仕訳日記帳!G3298,""))))</f>
        <v/>
      </c>
      <c r="G3298" t="str">
        <f>IF(OR(A3298=Sheet2!$A$2,A3298=Sheet2!$A$3,A3298=Sheet2!$A$4,A3298=Sheet2!$A$5,A3298=Sheet2!$A$6,A3298=Sheet2!$A$7,A3298=Sheet2!$A$8,A3298=Sheet2!$A$9,A3298=Sheet2!$A$10,A3298=Sheet2!$A$11,A3298=Sheet2!$A$12,$A$2=Sheet2!$A$13,A3298=Sheet2!$A$14,$A$2=Sheet2!$A$15,$A$2=Sheet2!$A$16,A3298=Sheet2!$A$17),"該当","")</f>
        <v/>
      </c>
      <c r="H3298" t="str">
        <f>IF(OR(A3298="",G3298=""),"",COUNTIF($G$2:G3298,"該当"))</f>
        <v/>
      </c>
    </row>
    <row r="3299" spans="1:8">
      <c r="A3299" t="str">
        <f>IF(AND(仕訳日記帳!D3299=Sheet2!$A$2,仕訳日記帳!$N3299&gt;=Sheet2!$B$2),仕訳日記帳!D3299,IF(AND(OR(仕訳日記帳!D3299=Sheet2!$A$3,仕訳日記帳!D3299=Sheet2!$A$4,仕訳日記帳!D3299=Sheet2!$A$5,仕訳日記帳!D3299=Sheet2!$A$6,仕訳日記帳!D3299=Sheet2!$A$7,仕訳日記帳!D3299=Sheet2!$A$9),仕訳日記帳!$N3299&gt;=Sheet2!$B$3),仕訳日記帳!D3299,IF(AND(仕訳日記帳!D3299=Sheet2!$A$8,仕訳日記帳!$N3299&gt;=Sheet2!$B$8),仕訳日記帳!D3299,IF(AND(OR(仕訳日記帳!D3299=Sheet2!$A$10,仕訳日記帳!D3299=Sheet2!$A$11,仕訳日記帳!D3299=Sheet2!$A$12,仕訳日記帳!D3299=Sheet2!$A$13,仕訳日記帳!D3299=Sheet2!$A$14,仕訳日記帳!D3299=Sheet2!$A$15,仕訳日記帳!D3299=Sheet2!$A$16,仕訳日記帳!D3299=Sheet2!$A$17),Sheet2!$B$9&lt;=仕訳日記帳!$N3299&lt;Sheet2!$C$10),仕訳日記帳!D3299,""))))</f>
        <v/>
      </c>
      <c r="B3299" s="263" t="str">
        <f>IF(AND($A3299=Sheet2!$A$2,仕訳日記帳!$N3299&gt;=Sheet2!$B$2),仕訳日記帳!A3299,IF(AND(OR($A3299=Sheet2!$A$3,$A3299=Sheet2!$A$4,$A3299=Sheet2!$A$5,$A3299=Sheet2!$A$6,$A3299=Sheet2!$A$7,$A3299=Sheet2!$A$9),仕訳日記帳!$N3299&gt;=Sheet2!$B$3),仕訳日記帳!A3299,IF(AND($A3299=Sheet2!$A$8,仕訳日記帳!$N3299&gt;=Sheet2!$B$8),仕訳日記帳!A3299,IF(AND(OR($A3299=Sheet2!$A$10,$A3299=Sheet2!$A$11,$A3299=Sheet2!$A$12,$A3299=Sheet2!$A$13,$A3299=Sheet2!$A$14,$A3299=Sheet2!$A$15,$A3299=Sheet2!$A$16,$A3299=Sheet2!$A$17),Sheet2!$B$9&lt;=仕訳日記帳!$N3299&lt;Sheet2!$C$10),仕訳日記帳!A3299,""))))</f>
        <v/>
      </c>
      <c r="C3299" t="str">
        <f>IF(AND($A3299=Sheet2!$A$2,仕訳日記帳!$N3299&gt;=Sheet2!$B$2),仕訳日記帳!B3299,IF(AND(OR($A3299=Sheet2!$A$3,$A3299=Sheet2!$A$4,$A3299=Sheet2!$A$5,$A3299=Sheet2!$A$6,$A3299=Sheet2!$A$7,$A3299=Sheet2!$A$9),仕訳日記帳!$N3299&gt;=Sheet2!$B$3),仕訳日記帳!B3299,IF(AND($A3299=Sheet2!$A$8,仕訳日記帳!$N3299&gt;=Sheet2!$B$8),仕訳日記帳!B3299,IF(AND(OR($A3299=Sheet2!$A$10,$A3299=Sheet2!$A$11,$A3299=Sheet2!$A$12,$A3299=Sheet2!$A$13,$A3299=Sheet2!$A$14,$A3299=Sheet2!$A$15,$A3299=Sheet2!$A$16,$A3299=Sheet2!$A$17),Sheet2!$B$9&lt;=仕訳日記帳!$N3299&lt;Sheet2!$C$10),仕訳日記帳!B3299,""))))</f>
        <v/>
      </c>
      <c r="D3299" s="265" t="str">
        <f>IF(AND($A3299=Sheet2!$A$2,仕訳日記帳!$N3299&gt;=Sheet2!$B$2),仕訳日記帳!N3299,IF(AND(OR($A3299=Sheet2!$A$3,$A3299=Sheet2!$A$4,$A3299=Sheet2!$A$5,$A3299=Sheet2!$A$6,$A3299=Sheet2!$A$7,$A3299=Sheet2!$A$9),仕訳日記帳!$N3299&gt;=Sheet2!$B$3),仕訳日記帳!N3299,IF(AND($A3299=Sheet2!$A$8,仕訳日記帳!$N3299&gt;=Sheet2!$B$8),仕訳日記帳!N3299,IF(AND(OR($A3299=Sheet2!$A$10,$A3299=Sheet2!$A$11,$A3299=Sheet2!$A$12,$A3299=Sheet2!$A$13,$A3299=Sheet2!$A$14,$A3299=Sheet2!$A$15,$A3299=Sheet2!$A$16,$A3299=Sheet2!$A$17),Sheet2!$B$9&lt;=仕訳日記帳!$N3299&lt;Sheet2!$C$10),仕訳日記帳!N3299,""))))</f>
        <v/>
      </c>
      <c r="E3299" s="263" t="str">
        <f>IF(AND($A3299=Sheet2!$A$2,仕訳日記帳!$N3299&gt;=Sheet2!$B$2),仕訳日記帳!G3299,IF(AND(OR($A3299=Sheet2!$A$3,$A3299=Sheet2!$A$4,$A3299=Sheet2!$A$5,$A3299=Sheet2!$A$6,$A3299=Sheet2!$A$7,$A3299=Sheet2!$A$9),仕訳日記帳!$N3299&gt;=Sheet2!$B$3),仕訳日記帳!G3299,IF(AND($A3299=Sheet2!$A$8,仕訳日記帳!$N3299&gt;=Sheet2!$B$8),仕訳日記帳!G3299,IF(AND(OR($A3299=Sheet2!$A$10,$A3299=Sheet2!$A$11,$A3299=Sheet2!$A$12,$A3299=Sheet2!$A$13,$A3299=Sheet2!$A$14,$A3299=Sheet2!$A$15,$A3299=Sheet2!$A$16,$A3299=Sheet2!$A$17),Sheet2!$B$9&lt;=仕訳日記帳!$N3299&lt;Sheet2!$C$10),仕訳日記帳!G3299,""))))</f>
        <v/>
      </c>
      <c r="G3299" t="str">
        <f>IF(OR(A3299=Sheet2!$A$2,A3299=Sheet2!$A$3,A3299=Sheet2!$A$4,A3299=Sheet2!$A$5,A3299=Sheet2!$A$6,A3299=Sheet2!$A$7,A3299=Sheet2!$A$8,A3299=Sheet2!$A$9,A3299=Sheet2!$A$10,A3299=Sheet2!$A$11,A3299=Sheet2!$A$12,$A$2=Sheet2!$A$13,A3299=Sheet2!$A$14,$A$2=Sheet2!$A$15,$A$2=Sheet2!$A$16,A3299=Sheet2!$A$17),"該当","")</f>
        <v/>
      </c>
      <c r="H3299" t="str">
        <f>IF(OR(A3299="",G3299=""),"",COUNTIF($G$2:G3299,"該当"))</f>
        <v/>
      </c>
    </row>
    <row r="3300" spans="1:8">
      <c r="A3300" t="str">
        <f>IF(AND(仕訳日記帳!D3300=Sheet2!$A$2,仕訳日記帳!$N3300&gt;=Sheet2!$B$2),仕訳日記帳!D3300,IF(AND(OR(仕訳日記帳!D3300=Sheet2!$A$3,仕訳日記帳!D3300=Sheet2!$A$4,仕訳日記帳!D3300=Sheet2!$A$5,仕訳日記帳!D3300=Sheet2!$A$6,仕訳日記帳!D3300=Sheet2!$A$7,仕訳日記帳!D3300=Sheet2!$A$9),仕訳日記帳!$N3300&gt;=Sheet2!$B$3),仕訳日記帳!D3300,IF(AND(仕訳日記帳!D3300=Sheet2!$A$8,仕訳日記帳!$N3300&gt;=Sheet2!$B$8),仕訳日記帳!D3300,IF(AND(OR(仕訳日記帳!D3300=Sheet2!$A$10,仕訳日記帳!D3300=Sheet2!$A$11,仕訳日記帳!D3300=Sheet2!$A$12,仕訳日記帳!D3300=Sheet2!$A$13,仕訳日記帳!D3300=Sheet2!$A$14,仕訳日記帳!D3300=Sheet2!$A$15,仕訳日記帳!D3300=Sheet2!$A$16,仕訳日記帳!D3300=Sheet2!$A$17),Sheet2!$B$9&lt;=仕訳日記帳!$N3300&lt;Sheet2!$C$10),仕訳日記帳!D3300,""))))</f>
        <v/>
      </c>
      <c r="B3300" s="263" t="str">
        <f>IF(AND($A3300=Sheet2!$A$2,仕訳日記帳!$N3300&gt;=Sheet2!$B$2),仕訳日記帳!A3300,IF(AND(OR($A3300=Sheet2!$A$3,$A3300=Sheet2!$A$4,$A3300=Sheet2!$A$5,$A3300=Sheet2!$A$6,$A3300=Sheet2!$A$7,$A3300=Sheet2!$A$9),仕訳日記帳!$N3300&gt;=Sheet2!$B$3),仕訳日記帳!A3300,IF(AND($A3300=Sheet2!$A$8,仕訳日記帳!$N3300&gt;=Sheet2!$B$8),仕訳日記帳!A3300,IF(AND(OR($A3300=Sheet2!$A$10,$A3300=Sheet2!$A$11,$A3300=Sheet2!$A$12,$A3300=Sheet2!$A$13,$A3300=Sheet2!$A$14,$A3300=Sheet2!$A$15,$A3300=Sheet2!$A$16,$A3300=Sheet2!$A$17),Sheet2!$B$9&lt;=仕訳日記帳!$N3300&lt;Sheet2!$C$10),仕訳日記帳!A3300,""))))</f>
        <v/>
      </c>
      <c r="C3300" t="str">
        <f>IF(AND($A3300=Sheet2!$A$2,仕訳日記帳!$N3300&gt;=Sheet2!$B$2),仕訳日記帳!B3300,IF(AND(OR($A3300=Sheet2!$A$3,$A3300=Sheet2!$A$4,$A3300=Sheet2!$A$5,$A3300=Sheet2!$A$6,$A3300=Sheet2!$A$7,$A3300=Sheet2!$A$9),仕訳日記帳!$N3300&gt;=Sheet2!$B$3),仕訳日記帳!B3300,IF(AND($A3300=Sheet2!$A$8,仕訳日記帳!$N3300&gt;=Sheet2!$B$8),仕訳日記帳!B3300,IF(AND(OR($A3300=Sheet2!$A$10,$A3300=Sheet2!$A$11,$A3300=Sheet2!$A$12,$A3300=Sheet2!$A$13,$A3300=Sheet2!$A$14,$A3300=Sheet2!$A$15,$A3300=Sheet2!$A$16,$A3300=Sheet2!$A$17),Sheet2!$B$9&lt;=仕訳日記帳!$N3300&lt;Sheet2!$C$10),仕訳日記帳!B3300,""))))</f>
        <v/>
      </c>
      <c r="D3300" s="265" t="str">
        <f>IF(AND($A3300=Sheet2!$A$2,仕訳日記帳!$N3300&gt;=Sheet2!$B$2),仕訳日記帳!N3300,IF(AND(OR($A3300=Sheet2!$A$3,$A3300=Sheet2!$A$4,$A3300=Sheet2!$A$5,$A3300=Sheet2!$A$6,$A3300=Sheet2!$A$7,$A3300=Sheet2!$A$9),仕訳日記帳!$N3300&gt;=Sheet2!$B$3),仕訳日記帳!N3300,IF(AND($A3300=Sheet2!$A$8,仕訳日記帳!$N3300&gt;=Sheet2!$B$8),仕訳日記帳!N3300,IF(AND(OR($A3300=Sheet2!$A$10,$A3300=Sheet2!$A$11,$A3300=Sheet2!$A$12,$A3300=Sheet2!$A$13,$A3300=Sheet2!$A$14,$A3300=Sheet2!$A$15,$A3300=Sheet2!$A$16,$A3300=Sheet2!$A$17),Sheet2!$B$9&lt;=仕訳日記帳!$N3300&lt;Sheet2!$C$10),仕訳日記帳!N3300,""))))</f>
        <v/>
      </c>
      <c r="E3300" s="263" t="str">
        <f>IF(AND($A3300=Sheet2!$A$2,仕訳日記帳!$N3300&gt;=Sheet2!$B$2),仕訳日記帳!G3300,IF(AND(OR($A3300=Sheet2!$A$3,$A3300=Sheet2!$A$4,$A3300=Sheet2!$A$5,$A3300=Sheet2!$A$6,$A3300=Sheet2!$A$7,$A3300=Sheet2!$A$9),仕訳日記帳!$N3300&gt;=Sheet2!$B$3),仕訳日記帳!G3300,IF(AND($A3300=Sheet2!$A$8,仕訳日記帳!$N3300&gt;=Sheet2!$B$8),仕訳日記帳!G3300,IF(AND(OR($A3300=Sheet2!$A$10,$A3300=Sheet2!$A$11,$A3300=Sheet2!$A$12,$A3300=Sheet2!$A$13,$A3300=Sheet2!$A$14,$A3300=Sheet2!$A$15,$A3300=Sheet2!$A$16,$A3300=Sheet2!$A$17),Sheet2!$B$9&lt;=仕訳日記帳!$N3300&lt;Sheet2!$C$10),仕訳日記帳!G3300,""))))</f>
        <v/>
      </c>
      <c r="G3300" t="str">
        <f>IF(OR(A3300=Sheet2!$A$2,A3300=Sheet2!$A$3,A3300=Sheet2!$A$4,A3300=Sheet2!$A$5,A3300=Sheet2!$A$6,A3300=Sheet2!$A$7,A3300=Sheet2!$A$8,A3300=Sheet2!$A$9,A3300=Sheet2!$A$10,A3300=Sheet2!$A$11,A3300=Sheet2!$A$12,$A$2=Sheet2!$A$13,A3300=Sheet2!$A$14,$A$2=Sheet2!$A$15,$A$2=Sheet2!$A$16,A3300=Sheet2!$A$17),"該当","")</f>
        <v/>
      </c>
      <c r="H3300" t="str">
        <f>IF(OR(A3300="",G3300=""),"",COUNTIF($G$2:G3300,"該当"))</f>
        <v/>
      </c>
    </row>
    <row r="3301" spans="1:8">
      <c r="A3301" t="str">
        <f>IF(AND(仕訳日記帳!D3301=Sheet2!$A$2,仕訳日記帳!$N3301&gt;=Sheet2!$B$2),仕訳日記帳!D3301,IF(AND(OR(仕訳日記帳!D3301=Sheet2!$A$3,仕訳日記帳!D3301=Sheet2!$A$4,仕訳日記帳!D3301=Sheet2!$A$5,仕訳日記帳!D3301=Sheet2!$A$6,仕訳日記帳!D3301=Sheet2!$A$7,仕訳日記帳!D3301=Sheet2!$A$9),仕訳日記帳!$N3301&gt;=Sheet2!$B$3),仕訳日記帳!D3301,IF(AND(仕訳日記帳!D3301=Sheet2!$A$8,仕訳日記帳!$N3301&gt;=Sheet2!$B$8),仕訳日記帳!D3301,IF(AND(OR(仕訳日記帳!D3301=Sheet2!$A$10,仕訳日記帳!D3301=Sheet2!$A$11,仕訳日記帳!D3301=Sheet2!$A$12,仕訳日記帳!D3301=Sheet2!$A$13,仕訳日記帳!D3301=Sheet2!$A$14,仕訳日記帳!D3301=Sheet2!$A$15,仕訳日記帳!D3301=Sheet2!$A$16,仕訳日記帳!D3301=Sheet2!$A$17),Sheet2!$B$9&lt;=仕訳日記帳!$N3301&lt;Sheet2!$C$10),仕訳日記帳!D3301,""))))</f>
        <v/>
      </c>
      <c r="B3301" s="263" t="str">
        <f>IF(AND($A3301=Sheet2!$A$2,仕訳日記帳!$N3301&gt;=Sheet2!$B$2),仕訳日記帳!A3301,IF(AND(OR($A3301=Sheet2!$A$3,$A3301=Sheet2!$A$4,$A3301=Sheet2!$A$5,$A3301=Sheet2!$A$6,$A3301=Sheet2!$A$7,$A3301=Sheet2!$A$9),仕訳日記帳!$N3301&gt;=Sheet2!$B$3),仕訳日記帳!A3301,IF(AND($A3301=Sheet2!$A$8,仕訳日記帳!$N3301&gt;=Sheet2!$B$8),仕訳日記帳!A3301,IF(AND(OR($A3301=Sheet2!$A$10,$A3301=Sheet2!$A$11,$A3301=Sheet2!$A$12,$A3301=Sheet2!$A$13,$A3301=Sheet2!$A$14,$A3301=Sheet2!$A$15,$A3301=Sheet2!$A$16,$A3301=Sheet2!$A$17),Sheet2!$B$9&lt;=仕訳日記帳!$N3301&lt;Sheet2!$C$10),仕訳日記帳!A3301,""))))</f>
        <v/>
      </c>
      <c r="C3301" t="str">
        <f>IF(AND($A3301=Sheet2!$A$2,仕訳日記帳!$N3301&gt;=Sheet2!$B$2),仕訳日記帳!B3301,IF(AND(OR($A3301=Sheet2!$A$3,$A3301=Sheet2!$A$4,$A3301=Sheet2!$A$5,$A3301=Sheet2!$A$6,$A3301=Sheet2!$A$7,$A3301=Sheet2!$A$9),仕訳日記帳!$N3301&gt;=Sheet2!$B$3),仕訳日記帳!B3301,IF(AND($A3301=Sheet2!$A$8,仕訳日記帳!$N3301&gt;=Sheet2!$B$8),仕訳日記帳!B3301,IF(AND(OR($A3301=Sheet2!$A$10,$A3301=Sheet2!$A$11,$A3301=Sheet2!$A$12,$A3301=Sheet2!$A$13,$A3301=Sheet2!$A$14,$A3301=Sheet2!$A$15,$A3301=Sheet2!$A$16,$A3301=Sheet2!$A$17),Sheet2!$B$9&lt;=仕訳日記帳!$N3301&lt;Sheet2!$C$10),仕訳日記帳!B3301,""))))</f>
        <v/>
      </c>
      <c r="D3301" s="265" t="str">
        <f>IF(AND($A3301=Sheet2!$A$2,仕訳日記帳!$N3301&gt;=Sheet2!$B$2),仕訳日記帳!N3301,IF(AND(OR($A3301=Sheet2!$A$3,$A3301=Sheet2!$A$4,$A3301=Sheet2!$A$5,$A3301=Sheet2!$A$6,$A3301=Sheet2!$A$7,$A3301=Sheet2!$A$9),仕訳日記帳!$N3301&gt;=Sheet2!$B$3),仕訳日記帳!N3301,IF(AND($A3301=Sheet2!$A$8,仕訳日記帳!$N3301&gt;=Sheet2!$B$8),仕訳日記帳!N3301,IF(AND(OR($A3301=Sheet2!$A$10,$A3301=Sheet2!$A$11,$A3301=Sheet2!$A$12,$A3301=Sheet2!$A$13,$A3301=Sheet2!$A$14,$A3301=Sheet2!$A$15,$A3301=Sheet2!$A$16,$A3301=Sheet2!$A$17),Sheet2!$B$9&lt;=仕訳日記帳!$N3301&lt;Sheet2!$C$10),仕訳日記帳!N3301,""))))</f>
        <v/>
      </c>
      <c r="E3301" s="263" t="str">
        <f>IF(AND($A3301=Sheet2!$A$2,仕訳日記帳!$N3301&gt;=Sheet2!$B$2),仕訳日記帳!G3301,IF(AND(OR($A3301=Sheet2!$A$3,$A3301=Sheet2!$A$4,$A3301=Sheet2!$A$5,$A3301=Sheet2!$A$6,$A3301=Sheet2!$A$7,$A3301=Sheet2!$A$9),仕訳日記帳!$N3301&gt;=Sheet2!$B$3),仕訳日記帳!G3301,IF(AND($A3301=Sheet2!$A$8,仕訳日記帳!$N3301&gt;=Sheet2!$B$8),仕訳日記帳!G3301,IF(AND(OR($A3301=Sheet2!$A$10,$A3301=Sheet2!$A$11,$A3301=Sheet2!$A$12,$A3301=Sheet2!$A$13,$A3301=Sheet2!$A$14,$A3301=Sheet2!$A$15,$A3301=Sheet2!$A$16,$A3301=Sheet2!$A$17),Sheet2!$B$9&lt;=仕訳日記帳!$N3301&lt;Sheet2!$C$10),仕訳日記帳!G3301,""))))</f>
        <v/>
      </c>
      <c r="G3301" t="str">
        <f>IF(OR(A3301=Sheet2!$A$2,A3301=Sheet2!$A$3,A3301=Sheet2!$A$4,A3301=Sheet2!$A$5,A3301=Sheet2!$A$6,A3301=Sheet2!$A$7,A3301=Sheet2!$A$8,A3301=Sheet2!$A$9,A3301=Sheet2!$A$10,A3301=Sheet2!$A$11,A3301=Sheet2!$A$12,$A$2=Sheet2!$A$13,A3301=Sheet2!$A$14,$A$2=Sheet2!$A$15,$A$2=Sheet2!$A$16,A3301=Sheet2!$A$17),"該当","")</f>
        <v/>
      </c>
      <c r="H3301" t="str">
        <f>IF(OR(A3301="",G3301=""),"",COUNTIF($G$2:G3301,"該当"))</f>
        <v/>
      </c>
    </row>
    <row r="3302" spans="1:8">
      <c r="A3302" t="str">
        <f>IF(AND(仕訳日記帳!D3302=Sheet2!$A$2,仕訳日記帳!$N3302&gt;=Sheet2!$B$2),仕訳日記帳!D3302,IF(AND(OR(仕訳日記帳!D3302=Sheet2!$A$3,仕訳日記帳!D3302=Sheet2!$A$4,仕訳日記帳!D3302=Sheet2!$A$5,仕訳日記帳!D3302=Sheet2!$A$6,仕訳日記帳!D3302=Sheet2!$A$7,仕訳日記帳!D3302=Sheet2!$A$9),仕訳日記帳!$N3302&gt;=Sheet2!$B$3),仕訳日記帳!D3302,IF(AND(仕訳日記帳!D3302=Sheet2!$A$8,仕訳日記帳!$N3302&gt;=Sheet2!$B$8),仕訳日記帳!D3302,IF(AND(OR(仕訳日記帳!D3302=Sheet2!$A$10,仕訳日記帳!D3302=Sheet2!$A$11,仕訳日記帳!D3302=Sheet2!$A$12,仕訳日記帳!D3302=Sheet2!$A$13,仕訳日記帳!D3302=Sheet2!$A$14,仕訳日記帳!D3302=Sheet2!$A$15,仕訳日記帳!D3302=Sheet2!$A$16,仕訳日記帳!D3302=Sheet2!$A$17),Sheet2!$B$9&lt;=仕訳日記帳!$N3302&lt;Sheet2!$C$10),仕訳日記帳!D3302,""))))</f>
        <v/>
      </c>
      <c r="B3302" s="263" t="str">
        <f>IF(AND($A3302=Sheet2!$A$2,仕訳日記帳!$N3302&gt;=Sheet2!$B$2),仕訳日記帳!A3302,IF(AND(OR($A3302=Sheet2!$A$3,$A3302=Sheet2!$A$4,$A3302=Sheet2!$A$5,$A3302=Sheet2!$A$6,$A3302=Sheet2!$A$7,$A3302=Sheet2!$A$9),仕訳日記帳!$N3302&gt;=Sheet2!$B$3),仕訳日記帳!A3302,IF(AND($A3302=Sheet2!$A$8,仕訳日記帳!$N3302&gt;=Sheet2!$B$8),仕訳日記帳!A3302,IF(AND(OR($A3302=Sheet2!$A$10,$A3302=Sheet2!$A$11,$A3302=Sheet2!$A$12,$A3302=Sheet2!$A$13,$A3302=Sheet2!$A$14,$A3302=Sheet2!$A$15,$A3302=Sheet2!$A$16,$A3302=Sheet2!$A$17),Sheet2!$B$9&lt;=仕訳日記帳!$N3302&lt;Sheet2!$C$10),仕訳日記帳!A3302,""))))</f>
        <v/>
      </c>
      <c r="C3302" t="str">
        <f>IF(AND($A3302=Sheet2!$A$2,仕訳日記帳!$N3302&gt;=Sheet2!$B$2),仕訳日記帳!B3302,IF(AND(OR($A3302=Sheet2!$A$3,$A3302=Sheet2!$A$4,$A3302=Sheet2!$A$5,$A3302=Sheet2!$A$6,$A3302=Sheet2!$A$7,$A3302=Sheet2!$A$9),仕訳日記帳!$N3302&gt;=Sheet2!$B$3),仕訳日記帳!B3302,IF(AND($A3302=Sheet2!$A$8,仕訳日記帳!$N3302&gt;=Sheet2!$B$8),仕訳日記帳!B3302,IF(AND(OR($A3302=Sheet2!$A$10,$A3302=Sheet2!$A$11,$A3302=Sheet2!$A$12,$A3302=Sheet2!$A$13,$A3302=Sheet2!$A$14,$A3302=Sheet2!$A$15,$A3302=Sheet2!$A$16,$A3302=Sheet2!$A$17),Sheet2!$B$9&lt;=仕訳日記帳!$N3302&lt;Sheet2!$C$10),仕訳日記帳!B3302,""))))</f>
        <v/>
      </c>
      <c r="D3302" s="265" t="str">
        <f>IF(AND($A3302=Sheet2!$A$2,仕訳日記帳!$N3302&gt;=Sheet2!$B$2),仕訳日記帳!N3302,IF(AND(OR($A3302=Sheet2!$A$3,$A3302=Sheet2!$A$4,$A3302=Sheet2!$A$5,$A3302=Sheet2!$A$6,$A3302=Sheet2!$A$7,$A3302=Sheet2!$A$9),仕訳日記帳!$N3302&gt;=Sheet2!$B$3),仕訳日記帳!N3302,IF(AND($A3302=Sheet2!$A$8,仕訳日記帳!$N3302&gt;=Sheet2!$B$8),仕訳日記帳!N3302,IF(AND(OR($A3302=Sheet2!$A$10,$A3302=Sheet2!$A$11,$A3302=Sheet2!$A$12,$A3302=Sheet2!$A$13,$A3302=Sheet2!$A$14,$A3302=Sheet2!$A$15,$A3302=Sheet2!$A$16,$A3302=Sheet2!$A$17),Sheet2!$B$9&lt;=仕訳日記帳!$N3302&lt;Sheet2!$C$10),仕訳日記帳!N3302,""))))</f>
        <v/>
      </c>
      <c r="E3302" s="263" t="str">
        <f>IF(AND($A3302=Sheet2!$A$2,仕訳日記帳!$N3302&gt;=Sheet2!$B$2),仕訳日記帳!G3302,IF(AND(OR($A3302=Sheet2!$A$3,$A3302=Sheet2!$A$4,$A3302=Sheet2!$A$5,$A3302=Sheet2!$A$6,$A3302=Sheet2!$A$7,$A3302=Sheet2!$A$9),仕訳日記帳!$N3302&gt;=Sheet2!$B$3),仕訳日記帳!G3302,IF(AND($A3302=Sheet2!$A$8,仕訳日記帳!$N3302&gt;=Sheet2!$B$8),仕訳日記帳!G3302,IF(AND(OR($A3302=Sheet2!$A$10,$A3302=Sheet2!$A$11,$A3302=Sheet2!$A$12,$A3302=Sheet2!$A$13,$A3302=Sheet2!$A$14,$A3302=Sheet2!$A$15,$A3302=Sheet2!$A$16,$A3302=Sheet2!$A$17),Sheet2!$B$9&lt;=仕訳日記帳!$N3302&lt;Sheet2!$C$10),仕訳日記帳!G3302,""))))</f>
        <v/>
      </c>
      <c r="G3302" t="str">
        <f>IF(OR(A3302=Sheet2!$A$2,A3302=Sheet2!$A$3,A3302=Sheet2!$A$4,A3302=Sheet2!$A$5,A3302=Sheet2!$A$6,A3302=Sheet2!$A$7,A3302=Sheet2!$A$8,A3302=Sheet2!$A$9,A3302=Sheet2!$A$10,A3302=Sheet2!$A$11,A3302=Sheet2!$A$12,$A$2=Sheet2!$A$13,A3302=Sheet2!$A$14,$A$2=Sheet2!$A$15,$A$2=Sheet2!$A$16,A3302=Sheet2!$A$17),"該当","")</f>
        <v/>
      </c>
      <c r="H3302" t="str">
        <f>IF(OR(A3302="",G3302=""),"",COUNTIF($G$2:G3302,"該当"))</f>
        <v/>
      </c>
    </row>
    <row r="3303" spans="1:8">
      <c r="A3303" t="str">
        <f>IF(AND(仕訳日記帳!D3303=Sheet2!$A$2,仕訳日記帳!$N3303&gt;=Sheet2!$B$2),仕訳日記帳!D3303,IF(AND(OR(仕訳日記帳!D3303=Sheet2!$A$3,仕訳日記帳!D3303=Sheet2!$A$4,仕訳日記帳!D3303=Sheet2!$A$5,仕訳日記帳!D3303=Sheet2!$A$6,仕訳日記帳!D3303=Sheet2!$A$7,仕訳日記帳!D3303=Sheet2!$A$9),仕訳日記帳!$N3303&gt;=Sheet2!$B$3),仕訳日記帳!D3303,IF(AND(仕訳日記帳!D3303=Sheet2!$A$8,仕訳日記帳!$N3303&gt;=Sheet2!$B$8),仕訳日記帳!D3303,IF(AND(OR(仕訳日記帳!D3303=Sheet2!$A$10,仕訳日記帳!D3303=Sheet2!$A$11,仕訳日記帳!D3303=Sheet2!$A$12,仕訳日記帳!D3303=Sheet2!$A$13,仕訳日記帳!D3303=Sheet2!$A$14,仕訳日記帳!D3303=Sheet2!$A$15,仕訳日記帳!D3303=Sheet2!$A$16,仕訳日記帳!D3303=Sheet2!$A$17),Sheet2!$B$9&lt;=仕訳日記帳!$N3303&lt;Sheet2!$C$10),仕訳日記帳!D3303,""))))</f>
        <v/>
      </c>
      <c r="B3303" s="263" t="str">
        <f>IF(AND($A3303=Sheet2!$A$2,仕訳日記帳!$N3303&gt;=Sheet2!$B$2),仕訳日記帳!A3303,IF(AND(OR($A3303=Sheet2!$A$3,$A3303=Sheet2!$A$4,$A3303=Sheet2!$A$5,$A3303=Sheet2!$A$6,$A3303=Sheet2!$A$7,$A3303=Sheet2!$A$9),仕訳日記帳!$N3303&gt;=Sheet2!$B$3),仕訳日記帳!A3303,IF(AND($A3303=Sheet2!$A$8,仕訳日記帳!$N3303&gt;=Sheet2!$B$8),仕訳日記帳!A3303,IF(AND(OR($A3303=Sheet2!$A$10,$A3303=Sheet2!$A$11,$A3303=Sheet2!$A$12,$A3303=Sheet2!$A$13,$A3303=Sheet2!$A$14,$A3303=Sheet2!$A$15,$A3303=Sheet2!$A$16,$A3303=Sheet2!$A$17),Sheet2!$B$9&lt;=仕訳日記帳!$N3303&lt;Sheet2!$C$10),仕訳日記帳!A3303,""))))</f>
        <v/>
      </c>
      <c r="C3303" t="str">
        <f>IF(AND($A3303=Sheet2!$A$2,仕訳日記帳!$N3303&gt;=Sheet2!$B$2),仕訳日記帳!B3303,IF(AND(OR($A3303=Sheet2!$A$3,$A3303=Sheet2!$A$4,$A3303=Sheet2!$A$5,$A3303=Sheet2!$A$6,$A3303=Sheet2!$A$7,$A3303=Sheet2!$A$9),仕訳日記帳!$N3303&gt;=Sheet2!$B$3),仕訳日記帳!B3303,IF(AND($A3303=Sheet2!$A$8,仕訳日記帳!$N3303&gt;=Sheet2!$B$8),仕訳日記帳!B3303,IF(AND(OR($A3303=Sheet2!$A$10,$A3303=Sheet2!$A$11,$A3303=Sheet2!$A$12,$A3303=Sheet2!$A$13,$A3303=Sheet2!$A$14,$A3303=Sheet2!$A$15,$A3303=Sheet2!$A$16,$A3303=Sheet2!$A$17),Sheet2!$B$9&lt;=仕訳日記帳!$N3303&lt;Sheet2!$C$10),仕訳日記帳!B3303,""))))</f>
        <v/>
      </c>
      <c r="D3303" s="265" t="str">
        <f>IF(AND($A3303=Sheet2!$A$2,仕訳日記帳!$N3303&gt;=Sheet2!$B$2),仕訳日記帳!N3303,IF(AND(OR($A3303=Sheet2!$A$3,$A3303=Sheet2!$A$4,$A3303=Sheet2!$A$5,$A3303=Sheet2!$A$6,$A3303=Sheet2!$A$7,$A3303=Sheet2!$A$9),仕訳日記帳!$N3303&gt;=Sheet2!$B$3),仕訳日記帳!N3303,IF(AND($A3303=Sheet2!$A$8,仕訳日記帳!$N3303&gt;=Sheet2!$B$8),仕訳日記帳!N3303,IF(AND(OR($A3303=Sheet2!$A$10,$A3303=Sheet2!$A$11,$A3303=Sheet2!$A$12,$A3303=Sheet2!$A$13,$A3303=Sheet2!$A$14,$A3303=Sheet2!$A$15,$A3303=Sheet2!$A$16,$A3303=Sheet2!$A$17),Sheet2!$B$9&lt;=仕訳日記帳!$N3303&lt;Sheet2!$C$10),仕訳日記帳!N3303,""))))</f>
        <v/>
      </c>
      <c r="E3303" s="263" t="str">
        <f>IF(AND($A3303=Sheet2!$A$2,仕訳日記帳!$N3303&gt;=Sheet2!$B$2),仕訳日記帳!G3303,IF(AND(OR($A3303=Sheet2!$A$3,$A3303=Sheet2!$A$4,$A3303=Sheet2!$A$5,$A3303=Sheet2!$A$6,$A3303=Sheet2!$A$7,$A3303=Sheet2!$A$9),仕訳日記帳!$N3303&gt;=Sheet2!$B$3),仕訳日記帳!G3303,IF(AND($A3303=Sheet2!$A$8,仕訳日記帳!$N3303&gt;=Sheet2!$B$8),仕訳日記帳!G3303,IF(AND(OR($A3303=Sheet2!$A$10,$A3303=Sheet2!$A$11,$A3303=Sheet2!$A$12,$A3303=Sheet2!$A$13,$A3303=Sheet2!$A$14,$A3303=Sheet2!$A$15,$A3303=Sheet2!$A$16,$A3303=Sheet2!$A$17),Sheet2!$B$9&lt;=仕訳日記帳!$N3303&lt;Sheet2!$C$10),仕訳日記帳!G3303,""))))</f>
        <v/>
      </c>
      <c r="G3303" t="str">
        <f>IF(OR(A3303=Sheet2!$A$2,A3303=Sheet2!$A$3,A3303=Sheet2!$A$4,A3303=Sheet2!$A$5,A3303=Sheet2!$A$6,A3303=Sheet2!$A$7,A3303=Sheet2!$A$8,A3303=Sheet2!$A$9,A3303=Sheet2!$A$10,A3303=Sheet2!$A$11,A3303=Sheet2!$A$12,$A$2=Sheet2!$A$13,A3303=Sheet2!$A$14,$A$2=Sheet2!$A$15,$A$2=Sheet2!$A$16,A3303=Sheet2!$A$17),"該当","")</f>
        <v/>
      </c>
      <c r="H3303" t="str">
        <f>IF(OR(A3303="",G3303=""),"",COUNTIF($G$2:G3303,"該当"))</f>
        <v/>
      </c>
    </row>
    <row r="3304" spans="1:8">
      <c r="A3304" t="str">
        <f>IF(AND(仕訳日記帳!D3304=Sheet2!$A$2,仕訳日記帳!$N3304&gt;=Sheet2!$B$2),仕訳日記帳!D3304,IF(AND(OR(仕訳日記帳!D3304=Sheet2!$A$3,仕訳日記帳!D3304=Sheet2!$A$4,仕訳日記帳!D3304=Sheet2!$A$5,仕訳日記帳!D3304=Sheet2!$A$6,仕訳日記帳!D3304=Sheet2!$A$7,仕訳日記帳!D3304=Sheet2!$A$9),仕訳日記帳!$N3304&gt;=Sheet2!$B$3),仕訳日記帳!D3304,IF(AND(仕訳日記帳!D3304=Sheet2!$A$8,仕訳日記帳!$N3304&gt;=Sheet2!$B$8),仕訳日記帳!D3304,IF(AND(OR(仕訳日記帳!D3304=Sheet2!$A$10,仕訳日記帳!D3304=Sheet2!$A$11,仕訳日記帳!D3304=Sheet2!$A$12,仕訳日記帳!D3304=Sheet2!$A$13,仕訳日記帳!D3304=Sheet2!$A$14,仕訳日記帳!D3304=Sheet2!$A$15,仕訳日記帳!D3304=Sheet2!$A$16,仕訳日記帳!D3304=Sheet2!$A$17),Sheet2!$B$9&lt;=仕訳日記帳!$N3304&lt;Sheet2!$C$10),仕訳日記帳!D3304,""))))</f>
        <v/>
      </c>
      <c r="B3304" s="263" t="str">
        <f>IF(AND($A3304=Sheet2!$A$2,仕訳日記帳!$N3304&gt;=Sheet2!$B$2),仕訳日記帳!A3304,IF(AND(OR($A3304=Sheet2!$A$3,$A3304=Sheet2!$A$4,$A3304=Sheet2!$A$5,$A3304=Sheet2!$A$6,$A3304=Sheet2!$A$7,$A3304=Sheet2!$A$9),仕訳日記帳!$N3304&gt;=Sheet2!$B$3),仕訳日記帳!A3304,IF(AND($A3304=Sheet2!$A$8,仕訳日記帳!$N3304&gt;=Sheet2!$B$8),仕訳日記帳!A3304,IF(AND(OR($A3304=Sheet2!$A$10,$A3304=Sheet2!$A$11,$A3304=Sheet2!$A$12,$A3304=Sheet2!$A$13,$A3304=Sheet2!$A$14,$A3304=Sheet2!$A$15,$A3304=Sheet2!$A$16,$A3304=Sheet2!$A$17),Sheet2!$B$9&lt;=仕訳日記帳!$N3304&lt;Sheet2!$C$10),仕訳日記帳!A3304,""))))</f>
        <v/>
      </c>
      <c r="C3304" t="str">
        <f>IF(AND($A3304=Sheet2!$A$2,仕訳日記帳!$N3304&gt;=Sheet2!$B$2),仕訳日記帳!B3304,IF(AND(OR($A3304=Sheet2!$A$3,$A3304=Sheet2!$A$4,$A3304=Sheet2!$A$5,$A3304=Sheet2!$A$6,$A3304=Sheet2!$A$7,$A3304=Sheet2!$A$9),仕訳日記帳!$N3304&gt;=Sheet2!$B$3),仕訳日記帳!B3304,IF(AND($A3304=Sheet2!$A$8,仕訳日記帳!$N3304&gt;=Sheet2!$B$8),仕訳日記帳!B3304,IF(AND(OR($A3304=Sheet2!$A$10,$A3304=Sheet2!$A$11,$A3304=Sheet2!$A$12,$A3304=Sheet2!$A$13,$A3304=Sheet2!$A$14,$A3304=Sheet2!$A$15,$A3304=Sheet2!$A$16,$A3304=Sheet2!$A$17),Sheet2!$B$9&lt;=仕訳日記帳!$N3304&lt;Sheet2!$C$10),仕訳日記帳!B3304,""))))</f>
        <v/>
      </c>
      <c r="D3304" s="265" t="str">
        <f>IF(AND($A3304=Sheet2!$A$2,仕訳日記帳!$N3304&gt;=Sheet2!$B$2),仕訳日記帳!N3304,IF(AND(OR($A3304=Sheet2!$A$3,$A3304=Sheet2!$A$4,$A3304=Sheet2!$A$5,$A3304=Sheet2!$A$6,$A3304=Sheet2!$A$7,$A3304=Sheet2!$A$9),仕訳日記帳!$N3304&gt;=Sheet2!$B$3),仕訳日記帳!N3304,IF(AND($A3304=Sheet2!$A$8,仕訳日記帳!$N3304&gt;=Sheet2!$B$8),仕訳日記帳!N3304,IF(AND(OR($A3304=Sheet2!$A$10,$A3304=Sheet2!$A$11,$A3304=Sheet2!$A$12,$A3304=Sheet2!$A$13,$A3304=Sheet2!$A$14,$A3304=Sheet2!$A$15,$A3304=Sheet2!$A$16,$A3304=Sheet2!$A$17),Sheet2!$B$9&lt;=仕訳日記帳!$N3304&lt;Sheet2!$C$10),仕訳日記帳!N3304,""))))</f>
        <v/>
      </c>
      <c r="E3304" s="263" t="str">
        <f>IF(AND($A3304=Sheet2!$A$2,仕訳日記帳!$N3304&gt;=Sheet2!$B$2),仕訳日記帳!G3304,IF(AND(OR($A3304=Sheet2!$A$3,$A3304=Sheet2!$A$4,$A3304=Sheet2!$A$5,$A3304=Sheet2!$A$6,$A3304=Sheet2!$A$7,$A3304=Sheet2!$A$9),仕訳日記帳!$N3304&gt;=Sheet2!$B$3),仕訳日記帳!G3304,IF(AND($A3304=Sheet2!$A$8,仕訳日記帳!$N3304&gt;=Sheet2!$B$8),仕訳日記帳!G3304,IF(AND(OR($A3304=Sheet2!$A$10,$A3304=Sheet2!$A$11,$A3304=Sheet2!$A$12,$A3304=Sheet2!$A$13,$A3304=Sheet2!$A$14,$A3304=Sheet2!$A$15,$A3304=Sheet2!$A$16,$A3304=Sheet2!$A$17),Sheet2!$B$9&lt;=仕訳日記帳!$N3304&lt;Sheet2!$C$10),仕訳日記帳!G3304,""))))</f>
        <v/>
      </c>
      <c r="G3304" t="str">
        <f>IF(OR(A3304=Sheet2!$A$2,A3304=Sheet2!$A$3,A3304=Sheet2!$A$4,A3304=Sheet2!$A$5,A3304=Sheet2!$A$6,A3304=Sheet2!$A$7,A3304=Sheet2!$A$8,A3304=Sheet2!$A$9,A3304=Sheet2!$A$10,A3304=Sheet2!$A$11,A3304=Sheet2!$A$12,$A$2=Sheet2!$A$13,A3304=Sheet2!$A$14,$A$2=Sheet2!$A$15,$A$2=Sheet2!$A$16,A3304=Sheet2!$A$17),"該当","")</f>
        <v/>
      </c>
      <c r="H3304" t="str">
        <f>IF(OR(A3304="",G3304=""),"",COUNTIF($G$2:G3304,"該当"))</f>
        <v/>
      </c>
    </row>
    <row r="3305" spans="1:8">
      <c r="A3305" t="str">
        <f>IF(AND(仕訳日記帳!D3305=Sheet2!$A$2,仕訳日記帳!$N3305&gt;=Sheet2!$B$2),仕訳日記帳!D3305,IF(AND(OR(仕訳日記帳!D3305=Sheet2!$A$3,仕訳日記帳!D3305=Sheet2!$A$4,仕訳日記帳!D3305=Sheet2!$A$5,仕訳日記帳!D3305=Sheet2!$A$6,仕訳日記帳!D3305=Sheet2!$A$7,仕訳日記帳!D3305=Sheet2!$A$9),仕訳日記帳!$N3305&gt;=Sheet2!$B$3),仕訳日記帳!D3305,IF(AND(仕訳日記帳!D3305=Sheet2!$A$8,仕訳日記帳!$N3305&gt;=Sheet2!$B$8),仕訳日記帳!D3305,IF(AND(OR(仕訳日記帳!D3305=Sheet2!$A$10,仕訳日記帳!D3305=Sheet2!$A$11,仕訳日記帳!D3305=Sheet2!$A$12,仕訳日記帳!D3305=Sheet2!$A$13,仕訳日記帳!D3305=Sheet2!$A$14,仕訳日記帳!D3305=Sheet2!$A$15,仕訳日記帳!D3305=Sheet2!$A$16,仕訳日記帳!D3305=Sheet2!$A$17),Sheet2!$B$9&lt;=仕訳日記帳!$N3305&lt;Sheet2!$C$10),仕訳日記帳!D3305,""))))</f>
        <v/>
      </c>
      <c r="B3305" s="263" t="str">
        <f>IF(AND($A3305=Sheet2!$A$2,仕訳日記帳!$N3305&gt;=Sheet2!$B$2),仕訳日記帳!A3305,IF(AND(OR($A3305=Sheet2!$A$3,$A3305=Sheet2!$A$4,$A3305=Sheet2!$A$5,$A3305=Sheet2!$A$6,$A3305=Sheet2!$A$7,$A3305=Sheet2!$A$9),仕訳日記帳!$N3305&gt;=Sheet2!$B$3),仕訳日記帳!A3305,IF(AND($A3305=Sheet2!$A$8,仕訳日記帳!$N3305&gt;=Sheet2!$B$8),仕訳日記帳!A3305,IF(AND(OR($A3305=Sheet2!$A$10,$A3305=Sheet2!$A$11,$A3305=Sheet2!$A$12,$A3305=Sheet2!$A$13,$A3305=Sheet2!$A$14,$A3305=Sheet2!$A$15,$A3305=Sheet2!$A$16,$A3305=Sheet2!$A$17),Sheet2!$B$9&lt;=仕訳日記帳!$N3305&lt;Sheet2!$C$10),仕訳日記帳!A3305,""))))</f>
        <v/>
      </c>
      <c r="C3305" t="str">
        <f>IF(AND($A3305=Sheet2!$A$2,仕訳日記帳!$N3305&gt;=Sheet2!$B$2),仕訳日記帳!B3305,IF(AND(OR($A3305=Sheet2!$A$3,$A3305=Sheet2!$A$4,$A3305=Sheet2!$A$5,$A3305=Sheet2!$A$6,$A3305=Sheet2!$A$7,$A3305=Sheet2!$A$9),仕訳日記帳!$N3305&gt;=Sheet2!$B$3),仕訳日記帳!B3305,IF(AND($A3305=Sheet2!$A$8,仕訳日記帳!$N3305&gt;=Sheet2!$B$8),仕訳日記帳!B3305,IF(AND(OR($A3305=Sheet2!$A$10,$A3305=Sheet2!$A$11,$A3305=Sheet2!$A$12,$A3305=Sheet2!$A$13,$A3305=Sheet2!$A$14,$A3305=Sheet2!$A$15,$A3305=Sheet2!$A$16,$A3305=Sheet2!$A$17),Sheet2!$B$9&lt;=仕訳日記帳!$N3305&lt;Sheet2!$C$10),仕訳日記帳!B3305,""))))</f>
        <v/>
      </c>
      <c r="D3305" s="265" t="str">
        <f>IF(AND($A3305=Sheet2!$A$2,仕訳日記帳!$N3305&gt;=Sheet2!$B$2),仕訳日記帳!N3305,IF(AND(OR($A3305=Sheet2!$A$3,$A3305=Sheet2!$A$4,$A3305=Sheet2!$A$5,$A3305=Sheet2!$A$6,$A3305=Sheet2!$A$7,$A3305=Sheet2!$A$9),仕訳日記帳!$N3305&gt;=Sheet2!$B$3),仕訳日記帳!N3305,IF(AND($A3305=Sheet2!$A$8,仕訳日記帳!$N3305&gt;=Sheet2!$B$8),仕訳日記帳!N3305,IF(AND(OR($A3305=Sheet2!$A$10,$A3305=Sheet2!$A$11,$A3305=Sheet2!$A$12,$A3305=Sheet2!$A$13,$A3305=Sheet2!$A$14,$A3305=Sheet2!$A$15,$A3305=Sheet2!$A$16,$A3305=Sheet2!$A$17),Sheet2!$B$9&lt;=仕訳日記帳!$N3305&lt;Sheet2!$C$10),仕訳日記帳!N3305,""))))</f>
        <v/>
      </c>
      <c r="E3305" s="263" t="str">
        <f>IF(AND($A3305=Sheet2!$A$2,仕訳日記帳!$N3305&gt;=Sheet2!$B$2),仕訳日記帳!G3305,IF(AND(OR($A3305=Sheet2!$A$3,$A3305=Sheet2!$A$4,$A3305=Sheet2!$A$5,$A3305=Sheet2!$A$6,$A3305=Sheet2!$A$7,$A3305=Sheet2!$A$9),仕訳日記帳!$N3305&gt;=Sheet2!$B$3),仕訳日記帳!G3305,IF(AND($A3305=Sheet2!$A$8,仕訳日記帳!$N3305&gt;=Sheet2!$B$8),仕訳日記帳!G3305,IF(AND(OR($A3305=Sheet2!$A$10,$A3305=Sheet2!$A$11,$A3305=Sheet2!$A$12,$A3305=Sheet2!$A$13,$A3305=Sheet2!$A$14,$A3305=Sheet2!$A$15,$A3305=Sheet2!$A$16,$A3305=Sheet2!$A$17),Sheet2!$B$9&lt;=仕訳日記帳!$N3305&lt;Sheet2!$C$10),仕訳日記帳!G3305,""))))</f>
        <v/>
      </c>
      <c r="G3305" t="str">
        <f>IF(OR(A3305=Sheet2!$A$2,A3305=Sheet2!$A$3,A3305=Sheet2!$A$4,A3305=Sheet2!$A$5,A3305=Sheet2!$A$6,A3305=Sheet2!$A$7,A3305=Sheet2!$A$8,A3305=Sheet2!$A$9,A3305=Sheet2!$A$10,A3305=Sheet2!$A$11,A3305=Sheet2!$A$12,$A$2=Sheet2!$A$13,A3305=Sheet2!$A$14,$A$2=Sheet2!$A$15,$A$2=Sheet2!$A$16,A3305=Sheet2!$A$17),"該当","")</f>
        <v/>
      </c>
      <c r="H3305" t="str">
        <f>IF(OR(A3305="",G3305=""),"",COUNTIF($G$2:G3305,"該当"))</f>
        <v/>
      </c>
    </row>
    <row r="3306" spans="1:8">
      <c r="A3306" t="str">
        <f>IF(AND(仕訳日記帳!D3306=Sheet2!$A$2,仕訳日記帳!$N3306&gt;=Sheet2!$B$2),仕訳日記帳!D3306,IF(AND(OR(仕訳日記帳!D3306=Sheet2!$A$3,仕訳日記帳!D3306=Sheet2!$A$4,仕訳日記帳!D3306=Sheet2!$A$5,仕訳日記帳!D3306=Sheet2!$A$6,仕訳日記帳!D3306=Sheet2!$A$7,仕訳日記帳!D3306=Sheet2!$A$9),仕訳日記帳!$N3306&gt;=Sheet2!$B$3),仕訳日記帳!D3306,IF(AND(仕訳日記帳!D3306=Sheet2!$A$8,仕訳日記帳!$N3306&gt;=Sheet2!$B$8),仕訳日記帳!D3306,IF(AND(OR(仕訳日記帳!D3306=Sheet2!$A$10,仕訳日記帳!D3306=Sheet2!$A$11,仕訳日記帳!D3306=Sheet2!$A$12,仕訳日記帳!D3306=Sheet2!$A$13,仕訳日記帳!D3306=Sheet2!$A$14,仕訳日記帳!D3306=Sheet2!$A$15,仕訳日記帳!D3306=Sheet2!$A$16,仕訳日記帳!D3306=Sheet2!$A$17),Sheet2!$B$9&lt;=仕訳日記帳!$N3306&lt;Sheet2!$C$10),仕訳日記帳!D3306,""))))</f>
        <v/>
      </c>
      <c r="B3306" s="263" t="str">
        <f>IF(AND($A3306=Sheet2!$A$2,仕訳日記帳!$N3306&gt;=Sheet2!$B$2),仕訳日記帳!A3306,IF(AND(OR($A3306=Sheet2!$A$3,$A3306=Sheet2!$A$4,$A3306=Sheet2!$A$5,$A3306=Sheet2!$A$6,$A3306=Sheet2!$A$7,$A3306=Sheet2!$A$9),仕訳日記帳!$N3306&gt;=Sheet2!$B$3),仕訳日記帳!A3306,IF(AND($A3306=Sheet2!$A$8,仕訳日記帳!$N3306&gt;=Sheet2!$B$8),仕訳日記帳!A3306,IF(AND(OR($A3306=Sheet2!$A$10,$A3306=Sheet2!$A$11,$A3306=Sheet2!$A$12,$A3306=Sheet2!$A$13,$A3306=Sheet2!$A$14,$A3306=Sheet2!$A$15,$A3306=Sheet2!$A$16,$A3306=Sheet2!$A$17),Sheet2!$B$9&lt;=仕訳日記帳!$N3306&lt;Sheet2!$C$10),仕訳日記帳!A3306,""))))</f>
        <v/>
      </c>
      <c r="C3306" t="str">
        <f>IF(AND($A3306=Sheet2!$A$2,仕訳日記帳!$N3306&gt;=Sheet2!$B$2),仕訳日記帳!B3306,IF(AND(OR($A3306=Sheet2!$A$3,$A3306=Sheet2!$A$4,$A3306=Sheet2!$A$5,$A3306=Sheet2!$A$6,$A3306=Sheet2!$A$7,$A3306=Sheet2!$A$9),仕訳日記帳!$N3306&gt;=Sheet2!$B$3),仕訳日記帳!B3306,IF(AND($A3306=Sheet2!$A$8,仕訳日記帳!$N3306&gt;=Sheet2!$B$8),仕訳日記帳!B3306,IF(AND(OR($A3306=Sheet2!$A$10,$A3306=Sheet2!$A$11,$A3306=Sheet2!$A$12,$A3306=Sheet2!$A$13,$A3306=Sheet2!$A$14,$A3306=Sheet2!$A$15,$A3306=Sheet2!$A$16,$A3306=Sheet2!$A$17),Sheet2!$B$9&lt;=仕訳日記帳!$N3306&lt;Sheet2!$C$10),仕訳日記帳!B3306,""))))</f>
        <v/>
      </c>
      <c r="D3306" s="265" t="str">
        <f>IF(AND($A3306=Sheet2!$A$2,仕訳日記帳!$N3306&gt;=Sheet2!$B$2),仕訳日記帳!N3306,IF(AND(OR($A3306=Sheet2!$A$3,$A3306=Sheet2!$A$4,$A3306=Sheet2!$A$5,$A3306=Sheet2!$A$6,$A3306=Sheet2!$A$7,$A3306=Sheet2!$A$9),仕訳日記帳!$N3306&gt;=Sheet2!$B$3),仕訳日記帳!N3306,IF(AND($A3306=Sheet2!$A$8,仕訳日記帳!$N3306&gt;=Sheet2!$B$8),仕訳日記帳!N3306,IF(AND(OR($A3306=Sheet2!$A$10,$A3306=Sheet2!$A$11,$A3306=Sheet2!$A$12,$A3306=Sheet2!$A$13,$A3306=Sheet2!$A$14,$A3306=Sheet2!$A$15,$A3306=Sheet2!$A$16,$A3306=Sheet2!$A$17),Sheet2!$B$9&lt;=仕訳日記帳!$N3306&lt;Sheet2!$C$10),仕訳日記帳!N3306,""))))</f>
        <v/>
      </c>
      <c r="E3306" s="263" t="str">
        <f>IF(AND($A3306=Sheet2!$A$2,仕訳日記帳!$N3306&gt;=Sheet2!$B$2),仕訳日記帳!G3306,IF(AND(OR($A3306=Sheet2!$A$3,$A3306=Sheet2!$A$4,$A3306=Sheet2!$A$5,$A3306=Sheet2!$A$6,$A3306=Sheet2!$A$7,$A3306=Sheet2!$A$9),仕訳日記帳!$N3306&gt;=Sheet2!$B$3),仕訳日記帳!G3306,IF(AND($A3306=Sheet2!$A$8,仕訳日記帳!$N3306&gt;=Sheet2!$B$8),仕訳日記帳!G3306,IF(AND(OR($A3306=Sheet2!$A$10,$A3306=Sheet2!$A$11,$A3306=Sheet2!$A$12,$A3306=Sheet2!$A$13,$A3306=Sheet2!$A$14,$A3306=Sheet2!$A$15,$A3306=Sheet2!$A$16,$A3306=Sheet2!$A$17),Sheet2!$B$9&lt;=仕訳日記帳!$N3306&lt;Sheet2!$C$10),仕訳日記帳!G3306,""))))</f>
        <v/>
      </c>
      <c r="G3306" t="str">
        <f>IF(OR(A3306=Sheet2!$A$2,A3306=Sheet2!$A$3,A3306=Sheet2!$A$4,A3306=Sheet2!$A$5,A3306=Sheet2!$A$6,A3306=Sheet2!$A$7,A3306=Sheet2!$A$8,A3306=Sheet2!$A$9,A3306=Sheet2!$A$10,A3306=Sheet2!$A$11,A3306=Sheet2!$A$12,$A$2=Sheet2!$A$13,A3306=Sheet2!$A$14,$A$2=Sheet2!$A$15,$A$2=Sheet2!$A$16,A3306=Sheet2!$A$17),"該当","")</f>
        <v/>
      </c>
      <c r="H3306" t="str">
        <f>IF(OR(A3306="",G3306=""),"",COUNTIF($G$2:G3306,"該当"))</f>
        <v/>
      </c>
    </row>
    <row r="3307" spans="1:8">
      <c r="A3307" t="str">
        <f>IF(AND(仕訳日記帳!D3307=Sheet2!$A$2,仕訳日記帳!$N3307&gt;=Sheet2!$B$2),仕訳日記帳!D3307,IF(AND(OR(仕訳日記帳!D3307=Sheet2!$A$3,仕訳日記帳!D3307=Sheet2!$A$4,仕訳日記帳!D3307=Sheet2!$A$5,仕訳日記帳!D3307=Sheet2!$A$6,仕訳日記帳!D3307=Sheet2!$A$7,仕訳日記帳!D3307=Sheet2!$A$9),仕訳日記帳!$N3307&gt;=Sheet2!$B$3),仕訳日記帳!D3307,IF(AND(仕訳日記帳!D3307=Sheet2!$A$8,仕訳日記帳!$N3307&gt;=Sheet2!$B$8),仕訳日記帳!D3307,IF(AND(OR(仕訳日記帳!D3307=Sheet2!$A$10,仕訳日記帳!D3307=Sheet2!$A$11,仕訳日記帳!D3307=Sheet2!$A$12,仕訳日記帳!D3307=Sheet2!$A$13,仕訳日記帳!D3307=Sheet2!$A$14,仕訳日記帳!D3307=Sheet2!$A$15,仕訳日記帳!D3307=Sheet2!$A$16,仕訳日記帳!D3307=Sheet2!$A$17),Sheet2!$B$9&lt;=仕訳日記帳!$N3307&lt;Sheet2!$C$10),仕訳日記帳!D3307,""))))</f>
        <v/>
      </c>
      <c r="B3307" s="263" t="str">
        <f>IF(AND($A3307=Sheet2!$A$2,仕訳日記帳!$N3307&gt;=Sheet2!$B$2),仕訳日記帳!A3307,IF(AND(OR($A3307=Sheet2!$A$3,$A3307=Sheet2!$A$4,$A3307=Sheet2!$A$5,$A3307=Sheet2!$A$6,$A3307=Sheet2!$A$7,$A3307=Sheet2!$A$9),仕訳日記帳!$N3307&gt;=Sheet2!$B$3),仕訳日記帳!A3307,IF(AND($A3307=Sheet2!$A$8,仕訳日記帳!$N3307&gt;=Sheet2!$B$8),仕訳日記帳!A3307,IF(AND(OR($A3307=Sheet2!$A$10,$A3307=Sheet2!$A$11,$A3307=Sheet2!$A$12,$A3307=Sheet2!$A$13,$A3307=Sheet2!$A$14,$A3307=Sheet2!$A$15,$A3307=Sheet2!$A$16,$A3307=Sheet2!$A$17),Sheet2!$B$9&lt;=仕訳日記帳!$N3307&lt;Sheet2!$C$10),仕訳日記帳!A3307,""))))</f>
        <v/>
      </c>
      <c r="C3307" t="str">
        <f>IF(AND($A3307=Sheet2!$A$2,仕訳日記帳!$N3307&gt;=Sheet2!$B$2),仕訳日記帳!B3307,IF(AND(OR($A3307=Sheet2!$A$3,$A3307=Sheet2!$A$4,$A3307=Sheet2!$A$5,$A3307=Sheet2!$A$6,$A3307=Sheet2!$A$7,$A3307=Sheet2!$A$9),仕訳日記帳!$N3307&gt;=Sheet2!$B$3),仕訳日記帳!B3307,IF(AND($A3307=Sheet2!$A$8,仕訳日記帳!$N3307&gt;=Sheet2!$B$8),仕訳日記帳!B3307,IF(AND(OR($A3307=Sheet2!$A$10,$A3307=Sheet2!$A$11,$A3307=Sheet2!$A$12,$A3307=Sheet2!$A$13,$A3307=Sheet2!$A$14,$A3307=Sheet2!$A$15,$A3307=Sheet2!$A$16,$A3307=Sheet2!$A$17),Sheet2!$B$9&lt;=仕訳日記帳!$N3307&lt;Sheet2!$C$10),仕訳日記帳!B3307,""))))</f>
        <v/>
      </c>
      <c r="D3307" s="265" t="str">
        <f>IF(AND($A3307=Sheet2!$A$2,仕訳日記帳!$N3307&gt;=Sheet2!$B$2),仕訳日記帳!N3307,IF(AND(OR($A3307=Sheet2!$A$3,$A3307=Sheet2!$A$4,$A3307=Sheet2!$A$5,$A3307=Sheet2!$A$6,$A3307=Sheet2!$A$7,$A3307=Sheet2!$A$9),仕訳日記帳!$N3307&gt;=Sheet2!$B$3),仕訳日記帳!N3307,IF(AND($A3307=Sheet2!$A$8,仕訳日記帳!$N3307&gt;=Sheet2!$B$8),仕訳日記帳!N3307,IF(AND(OR($A3307=Sheet2!$A$10,$A3307=Sheet2!$A$11,$A3307=Sheet2!$A$12,$A3307=Sheet2!$A$13,$A3307=Sheet2!$A$14,$A3307=Sheet2!$A$15,$A3307=Sheet2!$A$16,$A3307=Sheet2!$A$17),Sheet2!$B$9&lt;=仕訳日記帳!$N3307&lt;Sheet2!$C$10),仕訳日記帳!N3307,""))))</f>
        <v/>
      </c>
      <c r="E3307" s="263" t="str">
        <f>IF(AND($A3307=Sheet2!$A$2,仕訳日記帳!$N3307&gt;=Sheet2!$B$2),仕訳日記帳!G3307,IF(AND(OR($A3307=Sheet2!$A$3,$A3307=Sheet2!$A$4,$A3307=Sheet2!$A$5,$A3307=Sheet2!$A$6,$A3307=Sheet2!$A$7,$A3307=Sheet2!$A$9),仕訳日記帳!$N3307&gt;=Sheet2!$B$3),仕訳日記帳!G3307,IF(AND($A3307=Sheet2!$A$8,仕訳日記帳!$N3307&gt;=Sheet2!$B$8),仕訳日記帳!G3307,IF(AND(OR($A3307=Sheet2!$A$10,$A3307=Sheet2!$A$11,$A3307=Sheet2!$A$12,$A3307=Sheet2!$A$13,$A3307=Sheet2!$A$14,$A3307=Sheet2!$A$15,$A3307=Sheet2!$A$16,$A3307=Sheet2!$A$17),Sheet2!$B$9&lt;=仕訳日記帳!$N3307&lt;Sheet2!$C$10),仕訳日記帳!G3307,""))))</f>
        <v/>
      </c>
      <c r="G3307" t="str">
        <f>IF(OR(A3307=Sheet2!$A$2,A3307=Sheet2!$A$3,A3307=Sheet2!$A$4,A3307=Sheet2!$A$5,A3307=Sheet2!$A$6,A3307=Sheet2!$A$7,A3307=Sheet2!$A$8,A3307=Sheet2!$A$9,A3307=Sheet2!$A$10,A3307=Sheet2!$A$11,A3307=Sheet2!$A$12,$A$2=Sheet2!$A$13,A3307=Sheet2!$A$14,$A$2=Sheet2!$A$15,$A$2=Sheet2!$A$16,A3307=Sheet2!$A$17),"該当","")</f>
        <v/>
      </c>
      <c r="H3307" t="str">
        <f>IF(OR(A3307="",G3307=""),"",COUNTIF($G$2:G3307,"該当"))</f>
        <v/>
      </c>
    </row>
    <row r="3308" spans="1:8">
      <c r="A3308" t="str">
        <f>IF(AND(仕訳日記帳!D3308=Sheet2!$A$2,仕訳日記帳!$N3308&gt;=Sheet2!$B$2),仕訳日記帳!D3308,IF(AND(OR(仕訳日記帳!D3308=Sheet2!$A$3,仕訳日記帳!D3308=Sheet2!$A$4,仕訳日記帳!D3308=Sheet2!$A$5,仕訳日記帳!D3308=Sheet2!$A$6,仕訳日記帳!D3308=Sheet2!$A$7,仕訳日記帳!D3308=Sheet2!$A$9),仕訳日記帳!$N3308&gt;=Sheet2!$B$3),仕訳日記帳!D3308,IF(AND(仕訳日記帳!D3308=Sheet2!$A$8,仕訳日記帳!$N3308&gt;=Sheet2!$B$8),仕訳日記帳!D3308,IF(AND(OR(仕訳日記帳!D3308=Sheet2!$A$10,仕訳日記帳!D3308=Sheet2!$A$11,仕訳日記帳!D3308=Sheet2!$A$12,仕訳日記帳!D3308=Sheet2!$A$13,仕訳日記帳!D3308=Sheet2!$A$14,仕訳日記帳!D3308=Sheet2!$A$15,仕訳日記帳!D3308=Sheet2!$A$16,仕訳日記帳!D3308=Sheet2!$A$17),Sheet2!$B$9&lt;=仕訳日記帳!$N3308&lt;Sheet2!$C$10),仕訳日記帳!D3308,""))))</f>
        <v/>
      </c>
      <c r="B3308" s="263" t="str">
        <f>IF(AND($A3308=Sheet2!$A$2,仕訳日記帳!$N3308&gt;=Sheet2!$B$2),仕訳日記帳!A3308,IF(AND(OR($A3308=Sheet2!$A$3,$A3308=Sheet2!$A$4,$A3308=Sheet2!$A$5,$A3308=Sheet2!$A$6,$A3308=Sheet2!$A$7,$A3308=Sheet2!$A$9),仕訳日記帳!$N3308&gt;=Sheet2!$B$3),仕訳日記帳!A3308,IF(AND($A3308=Sheet2!$A$8,仕訳日記帳!$N3308&gt;=Sheet2!$B$8),仕訳日記帳!A3308,IF(AND(OR($A3308=Sheet2!$A$10,$A3308=Sheet2!$A$11,$A3308=Sheet2!$A$12,$A3308=Sheet2!$A$13,$A3308=Sheet2!$A$14,$A3308=Sheet2!$A$15,$A3308=Sheet2!$A$16,$A3308=Sheet2!$A$17),Sheet2!$B$9&lt;=仕訳日記帳!$N3308&lt;Sheet2!$C$10),仕訳日記帳!A3308,""))))</f>
        <v/>
      </c>
      <c r="C3308" t="str">
        <f>IF(AND($A3308=Sheet2!$A$2,仕訳日記帳!$N3308&gt;=Sheet2!$B$2),仕訳日記帳!B3308,IF(AND(OR($A3308=Sheet2!$A$3,$A3308=Sheet2!$A$4,$A3308=Sheet2!$A$5,$A3308=Sheet2!$A$6,$A3308=Sheet2!$A$7,$A3308=Sheet2!$A$9),仕訳日記帳!$N3308&gt;=Sheet2!$B$3),仕訳日記帳!B3308,IF(AND($A3308=Sheet2!$A$8,仕訳日記帳!$N3308&gt;=Sheet2!$B$8),仕訳日記帳!B3308,IF(AND(OR($A3308=Sheet2!$A$10,$A3308=Sheet2!$A$11,$A3308=Sheet2!$A$12,$A3308=Sheet2!$A$13,$A3308=Sheet2!$A$14,$A3308=Sheet2!$A$15,$A3308=Sheet2!$A$16,$A3308=Sheet2!$A$17),Sheet2!$B$9&lt;=仕訳日記帳!$N3308&lt;Sheet2!$C$10),仕訳日記帳!B3308,""))))</f>
        <v/>
      </c>
      <c r="D3308" s="265" t="str">
        <f>IF(AND($A3308=Sheet2!$A$2,仕訳日記帳!$N3308&gt;=Sheet2!$B$2),仕訳日記帳!N3308,IF(AND(OR($A3308=Sheet2!$A$3,$A3308=Sheet2!$A$4,$A3308=Sheet2!$A$5,$A3308=Sheet2!$A$6,$A3308=Sheet2!$A$7,$A3308=Sheet2!$A$9),仕訳日記帳!$N3308&gt;=Sheet2!$B$3),仕訳日記帳!N3308,IF(AND($A3308=Sheet2!$A$8,仕訳日記帳!$N3308&gt;=Sheet2!$B$8),仕訳日記帳!N3308,IF(AND(OR($A3308=Sheet2!$A$10,$A3308=Sheet2!$A$11,$A3308=Sheet2!$A$12,$A3308=Sheet2!$A$13,$A3308=Sheet2!$A$14,$A3308=Sheet2!$A$15,$A3308=Sheet2!$A$16,$A3308=Sheet2!$A$17),Sheet2!$B$9&lt;=仕訳日記帳!$N3308&lt;Sheet2!$C$10),仕訳日記帳!N3308,""))))</f>
        <v/>
      </c>
      <c r="E3308" s="263" t="str">
        <f>IF(AND($A3308=Sheet2!$A$2,仕訳日記帳!$N3308&gt;=Sheet2!$B$2),仕訳日記帳!G3308,IF(AND(OR($A3308=Sheet2!$A$3,$A3308=Sheet2!$A$4,$A3308=Sheet2!$A$5,$A3308=Sheet2!$A$6,$A3308=Sheet2!$A$7,$A3308=Sheet2!$A$9),仕訳日記帳!$N3308&gt;=Sheet2!$B$3),仕訳日記帳!G3308,IF(AND($A3308=Sheet2!$A$8,仕訳日記帳!$N3308&gt;=Sheet2!$B$8),仕訳日記帳!G3308,IF(AND(OR($A3308=Sheet2!$A$10,$A3308=Sheet2!$A$11,$A3308=Sheet2!$A$12,$A3308=Sheet2!$A$13,$A3308=Sheet2!$A$14,$A3308=Sheet2!$A$15,$A3308=Sheet2!$A$16,$A3308=Sheet2!$A$17),Sheet2!$B$9&lt;=仕訳日記帳!$N3308&lt;Sheet2!$C$10),仕訳日記帳!G3308,""))))</f>
        <v/>
      </c>
      <c r="G3308" t="str">
        <f>IF(OR(A3308=Sheet2!$A$2,A3308=Sheet2!$A$3,A3308=Sheet2!$A$4,A3308=Sheet2!$A$5,A3308=Sheet2!$A$6,A3308=Sheet2!$A$7,A3308=Sheet2!$A$8,A3308=Sheet2!$A$9,A3308=Sheet2!$A$10,A3308=Sheet2!$A$11,A3308=Sheet2!$A$12,$A$2=Sheet2!$A$13,A3308=Sheet2!$A$14,$A$2=Sheet2!$A$15,$A$2=Sheet2!$A$16,A3308=Sheet2!$A$17),"該当","")</f>
        <v/>
      </c>
      <c r="H3308" t="str">
        <f>IF(OR(A3308="",G3308=""),"",COUNTIF($G$2:G3308,"該当"))</f>
        <v/>
      </c>
    </row>
    <row r="3309" spans="1:8">
      <c r="A3309" t="str">
        <f>IF(AND(仕訳日記帳!D3309=Sheet2!$A$2,仕訳日記帳!$N3309&gt;=Sheet2!$B$2),仕訳日記帳!D3309,IF(AND(OR(仕訳日記帳!D3309=Sheet2!$A$3,仕訳日記帳!D3309=Sheet2!$A$4,仕訳日記帳!D3309=Sheet2!$A$5,仕訳日記帳!D3309=Sheet2!$A$6,仕訳日記帳!D3309=Sheet2!$A$7,仕訳日記帳!D3309=Sheet2!$A$9),仕訳日記帳!$N3309&gt;=Sheet2!$B$3),仕訳日記帳!D3309,IF(AND(仕訳日記帳!D3309=Sheet2!$A$8,仕訳日記帳!$N3309&gt;=Sheet2!$B$8),仕訳日記帳!D3309,IF(AND(OR(仕訳日記帳!D3309=Sheet2!$A$10,仕訳日記帳!D3309=Sheet2!$A$11,仕訳日記帳!D3309=Sheet2!$A$12,仕訳日記帳!D3309=Sheet2!$A$13,仕訳日記帳!D3309=Sheet2!$A$14,仕訳日記帳!D3309=Sheet2!$A$15,仕訳日記帳!D3309=Sheet2!$A$16,仕訳日記帳!D3309=Sheet2!$A$17),Sheet2!$B$9&lt;=仕訳日記帳!$N3309&lt;Sheet2!$C$10),仕訳日記帳!D3309,""))))</f>
        <v/>
      </c>
      <c r="B3309" s="263" t="str">
        <f>IF(AND($A3309=Sheet2!$A$2,仕訳日記帳!$N3309&gt;=Sheet2!$B$2),仕訳日記帳!A3309,IF(AND(OR($A3309=Sheet2!$A$3,$A3309=Sheet2!$A$4,$A3309=Sheet2!$A$5,$A3309=Sheet2!$A$6,$A3309=Sheet2!$A$7,$A3309=Sheet2!$A$9),仕訳日記帳!$N3309&gt;=Sheet2!$B$3),仕訳日記帳!A3309,IF(AND($A3309=Sheet2!$A$8,仕訳日記帳!$N3309&gt;=Sheet2!$B$8),仕訳日記帳!A3309,IF(AND(OR($A3309=Sheet2!$A$10,$A3309=Sheet2!$A$11,$A3309=Sheet2!$A$12,$A3309=Sheet2!$A$13,$A3309=Sheet2!$A$14,$A3309=Sheet2!$A$15,$A3309=Sheet2!$A$16,$A3309=Sheet2!$A$17),Sheet2!$B$9&lt;=仕訳日記帳!$N3309&lt;Sheet2!$C$10),仕訳日記帳!A3309,""))))</f>
        <v/>
      </c>
      <c r="C3309" t="str">
        <f>IF(AND($A3309=Sheet2!$A$2,仕訳日記帳!$N3309&gt;=Sheet2!$B$2),仕訳日記帳!B3309,IF(AND(OR($A3309=Sheet2!$A$3,$A3309=Sheet2!$A$4,$A3309=Sheet2!$A$5,$A3309=Sheet2!$A$6,$A3309=Sheet2!$A$7,$A3309=Sheet2!$A$9),仕訳日記帳!$N3309&gt;=Sheet2!$B$3),仕訳日記帳!B3309,IF(AND($A3309=Sheet2!$A$8,仕訳日記帳!$N3309&gt;=Sheet2!$B$8),仕訳日記帳!B3309,IF(AND(OR($A3309=Sheet2!$A$10,$A3309=Sheet2!$A$11,$A3309=Sheet2!$A$12,$A3309=Sheet2!$A$13,$A3309=Sheet2!$A$14,$A3309=Sheet2!$A$15,$A3309=Sheet2!$A$16,$A3309=Sheet2!$A$17),Sheet2!$B$9&lt;=仕訳日記帳!$N3309&lt;Sheet2!$C$10),仕訳日記帳!B3309,""))))</f>
        <v/>
      </c>
      <c r="D3309" s="265" t="str">
        <f>IF(AND($A3309=Sheet2!$A$2,仕訳日記帳!$N3309&gt;=Sheet2!$B$2),仕訳日記帳!N3309,IF(AND(OR($A3309=Sheet2!$A$3,$A3309=Sheet2!$A$4,$A3309=Sheet2!$A$5,$A3309=Sheet2!$A$6,$A3309=Sheet2!$A$7,$A3309=Sheet2!$A$9),仕訳日記帳!$N3309&gt;=Sheet2!$B$3),仕訳日記帳!N3309,IF(AND($A3309=Sheet2!$A$8,仕訳日記帳!$N3309&gt;=Sheet2!$B$8),仕訳日記帳!N3309,IF(AND(OR($A3309=Sheet2!$A$10,$A3309=Sheet2!$A$11,$A3309=Sheet2!$A$12,$A3309=Sheet2!$A$13,$A3309=Sheet2!$A$14,$A3309=Sheet2!$A$15,$A3309=Sheet2!$A$16,$A3309=Sheet2!$A$17),Sheet2!$B$9&lt;=仕訳日記帳!$N3309&lt;Sheet2!$C$10),仕訳日記帳!N3309,""))))</f>
        <v/>
      </c>
      <c r="E3309" s="263" t="str">
        <f>IF(AND($A3309=Sheet2!$A$2,仕訳日記帳!$N3309&gt;=Sheet2!$B$2),仕訳日記帳!G3309,IF(AND(OR($A3309=Sheet2!$A$3,$A3309=Sheet2!$A$4,$A3309=Sheet2!$A$5,$A3309=Sheet2!$A$6,$A3309=Sheet2!$A$7,$A3309=Sheet2!$A$9),仕訳日記帳!$N3309&gt;=Sheet2!$B$3),仕訳日記帳!G3309,IF(AND($A3309=Sheet2!$A$8,仕訳日記帳!$N3309&gt;=Sheet2!$B$8),仕訳日記帳!G3309,IF(AND(OR($A3309=Sheet2!$A$10,$A3309=Sheet2!$A$11,$A3309=Sheet2!$A$12,$A3309=Sheet2!$A$13,$A3309=Sheet2!$A$14,$A3309=Sheet2!$A$15,$A3309=Sheet2!$A$16,$A3309=Sheet2!$A$17),Sheet2!$B$9&lt;=仕訳日記帳!$N3309&lt;Sheet2!$C$10),仕訳日記帳!G3309,""))))</f>
        <v/>
      </c>
      <c r="G3309" t="str">
        <f>IF(OR(A3309=Sheet2!$A$2,A3309=Sheet2!$A$3,A3309=Sheet2!$A$4,A3309=Sheet2!$A$5,A3309=Sheet2!$A$6,A3309=Sheet2!$A$7,A3309=Sheet2!$A$8,A3309=Sheet2!$A$9,A3309=Sheet2!$A$10,A3309=Sheet2!$A$11,A3309=Sheet2!$A$12,$A$2=Sheet2!$A$13,A3309=Sheet2!$A$14,$A$2=Sheet2!$A$15,$A$2=Sheet2!$A$16,A3309=Sheet2!$A$17),"該当","")</f>
        <v/>
      </c>
      <c r="H3309" t="str">
        <f>IF(OR(A3309="",G3309=""),"",COUNTIF($G$2:G3309,"該当"))</f>
        <v/>
      </c>
    </row>
    <row r="3310" spans="1:8">
      <c r="A3310" t="str">
        <f>IF(AND(仕訳日記帳!D3310=Sheet2!$A$2,仕訳日記帳!$N3310&gt;=Sheet2!$B$2),仕訳日記帳!D3310,IF(AND(OR(仕訳日記帳!D3310=Sheet2!$A$3,仕訳日記帳!D3310=Sheet2!$A$4,仕訳日記帳!D3310=Sheet2!$A$5,仕訳日記帳!D3310=Sheet2!$A$6,仕訳日記帳!D3310=Sheet2!$A$7,仕訳日記帳!D3310=Sheet2!$A$9),仕訳日記帳!$N3310&gt;=Sheet2!$B$3),仕訳日記帳!D3310,IF(AND(仕訳日記帳!D3310=Sheet2!$A$8,仕訳日記帳!$N3310&gt;=Sheet2!$B$8),仕訳日記帳!D3310,IF(AND(OR(仕訳日記帳!D3310=Sheet2!$A$10,仕訳日記帳!D3310=Sheet2!$A$11,仕訳日記帳!D3310=Sheet2!$A$12,仕訳日記帳!D3310=Sheet2!$A$13,仕訳日記帳!D3310=Sheet2!$A$14,仕訳日記帳!D3310=Sheet2!$A$15,仕訳日記帳!D3310=Sheet2!$A$16,仕訳日記帳!D3310=Sheet2!$A$17),Sheet2!$B$9&lt;=仕訳日記帳!$N3310&lt;Sheet2!$C$10),仕訳日記帳!D3310,""))))</f>
        <v/>
      </c>
      <c r="B3310" s="263" t="str">
        <f>IF(AND($A3310=Sheet2!$A$2,仕訳日記帳!$N3310&gt;=Sheet2!$B$2),仕訳日記帳!A3310,IF(AND(OR($A3310=Sheet2!$A$3,$A3310=Sheet2!$A$4,$A3310=Sheet2!$A$5,$A3310=Sheet2!$A$6,$A3310=Sheet2!$A$7,$A3310=Sheet2!$A$9),仕訳日記帳!$N3310&gt;=Sheet2!$B$3),仕訳日記帳!A3310,IF(AND($A3310=Sheet2!$A$8,仕訳日記帳!$N3310&gt;=Sheet2!$B$8),仕訳日記帳!A3310,IF(AND(OR($A3310=Sheet2!$A$10,$A3310=Sheet2!$A$11,$A3310=Sheet2!$A$12,$A3310=Sheet2!$A$13,$A3310=Sheet2!$A$14,$A3310=Sheet2!$A$15,$A3310=Sheet2!$A$16,$A3310=Sheet2!$A$17),Sheet2!$B$9&lt;=仕訳日記帳!$N3310&lt;Sheet2!$C$10),仕訳日記帳!A3310,""))))</f>
        <v/>
      </c>
      <c r="C3310" t="str">
        <f>IF(AND($A3310=Sheet2!$A$2,仕訳日記帳!$N3310&gt;=Sheet2!$B$2),仕訳日記帳!B3310,IF(AND(OR($A3310=Sheet2!$A$3,$A3310=Sheet2!$A$4,$A3310=Sheet2!$A$5,$A3310=Sheet2!$A$6,$A3310=Sheet2!$A$7,$A3310=Sheet2!$A$9),仕訳日記帳!$N3310&gt;=Sheet2!$B$3),仕訳日記帳!B3310,IF(AND($A3310=Sheet2!$A$8,仕訳日記帳!$N3310&gt;=Sheet2!$B$8),仕訳日記帳!B3310,IF(AND(OR($A3310=Sheet2!$A$10,$A3310=Sheet2!$A$11,$A3310=Sheet2!$A$12,$A3310=Sheet2!$A$13,$A3310=Sheet2!$A$14,$A3310=Sheet2!$A$15,$A3310=Sheet2!$A$16,$A3310=Sheet2!$A$17),Sheet2!$B$9&lt;=仕訳日記帳!$N3310&lt;Sheet2!$C$10),仕訳日記帳!B3310,""))))</f>
        <v/>
      </c>
      <c r="D3310" s="265" t="str">
        <f>IF(AND($A3310=Sheet2!$A$2,仕訳日記帳!$N3310&gt;=Sheet2!$B$2),仕訳日記帳!N3310,IF(AND(OR($A3310=Sheet2!$A$3,$A3310=Sheet2!$A$4,$A3310=Sheet2!$A$5,$A3310=Sheet2!$A$6,$A3310=Sheet2!$A$7,$A3310=Sheet2!$A$9),仕訳日記帳!$N3310&gt;=Sheet2!$B$3),仕訳日記帳!N3310,IF(AND($A3310=Sheet2!$A$8,仕訳日記帳!$N3310&gt;=Sheet2!$B$8),仕訳日記帳!N3310,IF(AND(OR($A3310=Sheet2!$A$10,$A3310=Sheet2!$A$11,$A3310=Sheet2!$A$12,$A3310=Sheet2!$A$13,$A3310=Sheet2!$A$14,$A3310=Sheet2!$A$15,$A3310=Sheet2!$A$16,$A3310=Sheet2!$A$17),Sheet2!$B$9&lt;=仕訳日記帳!$N3310&lt;Sheet2!$C$10),仕訳日記帳!N3310,""))))</f>
        <v/>
      </c>
      <c r="E3310" s="263" t="str">
        <f>IF(AND($A3310=Sheet2!$A$2,仕訳日記帳!$N3310&gt;=Sheet2!$B$2),仕訳日記帳!G3310,IF(AND(OR($A3310=Sheet2!$A$3,$A3310=Sheet2!$A$4,$A3310=Sheet2!$A$5,$A3310=Sheet2!$A$6,$A3310=Sheet2!$A$7,$A3310=Sheet2!$A$9),仕訳日記帳!$N3310&gt;=Sheet2!$B$3),仕訳日記帳!G3310,IF(AND($A3310=Sheet2!$A$8,仕訳日記帳!$N3310&gt;=Sheet2!$B$8),仕訳日記帳!G3310,IF(AND(OR($A3310=Sheet2!$A$10,$A3310=Sheet2!$A$11,$A3310=Sheet2!$A$12,$A3310=Sheet2!$A$13,$A3310=Sheet2!$A$14,$A3310=Sheet2!$A$15,$A3310=Sheet2!$A$16,$A3310=Sheet2!$A$17),Sheet2!$B$9&lt;=仕訳日記帳!$N3310&lt;Sheet2!$C$10),仕訳日記帳!G3310,""))))</f>
        <v/>
      </c>
      <c r="G3310" t="str">
        <f>IF(OR(A3310=Sheet2!$A$2,A3310=Sheet2!$A$3,A3310=Sheet2!$A$4,A3310=Sheet2!$A$5,A3310=Sheet2!$A$6,A3310=Sheet2!$A$7,A3310=Sheet2!$A$8,A3310=Sheet2!$A$9,A3310=Sheet2!$A$10,A3310=Sheet2!$A$11,A3310=Sheet2!$A$12,$A$2=Sheet2!$A$13,A3310=Sheet2!$A$14,$A$2=Sheet2!$A$15,$A$2=Sheet2!$A$16,A3310=Sheet2!$A$17),"該当","")</f>
        <v/>
      </c>
      <c r="H3310" t="str">
        <f>IF(OR(A3310="",G3310=""),"",COUNTIF($G$2:G3310,"該当"))</f>
        <v/>
      </c>
    </row>
    <row r="3311" spans="1:8">
      <c r="A3311" t="str">
        <f>IF(AND(仕訳日記帳!D3311=Sheet2!$A$2,仕訳日記帳!$N3311&gt;=Sheet2!$B$2),仕訳日記帳!D3311,IF(AND(OR(仕訳日記帳!D3311=Sheet2!$A$3,仕訳日記帳!D3311=Sheet2!$A$4,仕訳日記帳!D3311=Sheet2!$A$5,仕訳日記帳!D3311=Sheet2!$A$6,仕訳日記帳!D3311=Sheet2!$A$7,仕訳日記帳!D3311=Sheet2!$A$9),仕訳日記帳!$N3311&gt;=Sheet2!$B$3),仕訳日記帳!D3311,IF(AND(仕訳日記帳!D3311=Sheet2!$A$8,仕訳日記帳!$N3311&gt;=Sheet2!$B$8),仕訳日記帳!D3311,IF(AND(OR(仕訳日記帳!D3311=Sheet2!$A$10,仕訳日記帳!D3311=Sheet2!$A$11,仕訳日記帳!D3311=Sheet2!$A$12,仕訳日記帳!D3311=Sheet2!$A$13,仕訳日記帳!D3311=Sheet2!$A$14,仕訳日記帳!D3311=Sheet2!$A$15,仕訳日記帳!D3311=Sheet2!$A$16,仕訳日記帳!D3311=Sheet2!$A$17),Sheet2!$B$9&lt;=仕訳日記帳!$N3311&lt;Sheet2!$C$10),仕訳日記帳!D3311,""))))</f>
        <v/>
      </c>
      <c r="B3311" s="263" t="str">
        <f>IF(AND($A3311=Sheet2!$A$2,仕訳日記帳!$N3311&gt;=Sheet2!$B$2),仕訳日記帳!A3311,IF(AND(OR($A3311=Sheet2!$A$3,$A3311=Sheet2!$A$4,$A3311=Sheet2!$A$5,$A3311=Sheet2!$A$6,$A3311=Sheet2!$A$7,$A3311=Sheet2!$A$9),仕訳日記帳!$N3311&gt;=Sheet2!$B$3),仕訳日記帳!A3311,IF(AND($A3311=Sheet2!$A$8,仕訳日記帳!$N3311&gt;=Sheet2!$B$8),仕訳日記帳!A3311,IF(AND(OR($A3311=Sheet2!$A$10,$A3311=Sheet2!$A$11,$A3311=Sheet2!$A$12,$A3311=Sheet2!$A$13,$A3311=Sheet2!$A$14,$A3311=Sheet2!$A$15,$A3311=Sheet2!$A$16,$A3311=Sheet2!$A$17),Sheet2!$B$9&lt;=仕訳日記帳!$N3311&lt;Sheet2!$C$10),仕訳日記帳!A3311,""))))</f>
        <v/>
      </c>
      <c r="C3311" t="str">
        <f>IF(AND($A3311=Sheet2!$A$2,仕訳日記帳!$N3311&gt;=Sheet2!$B$2),仕訳日記帳!B3311,IF(AND(OR($A3311=Sheet2!$A$3,$A3311=Sheet2!$A$4,$A3311=Sheet2!$A$5,$A3311=Sheet2!$A$6,$A3311=Sheet2!$A$7,$A3311=Sheet2!$A$9),仕訳日記帳!$N3311&gt;=Sheet2!$B$3),仕訳日記帳!B3311,IF(AND($A3311=Sheet2!$A$8,仕訳日記帳!$N3311&gt;=Sheet2!$B$8),仕訳日記帳!B3311,IF(AND(OR($A3311=Sheet2!$A$10,$A3311=Sheet2!$A$11,$A3311=Sheet2!$A$12,$A3311=Sheet2!$A$13,$A3311=Sheet2!$A$14,$A3311=Sheet2!$A$15,$A3311=Sheet2!$A$16,$A3311=Sheet2!$A$17),Sheet2!$B$9&lt;=仕訳日記帳!$N3311&lt;Sheet2!$C$10),仕訳日記帳!B3311,""))))</f>
        <v/>
      </c>
      <c r="D3311" s="265" t="str">
        <f>IF(AND($A3311=Sheet2!$A$2,仕訳日記帳!$N3311&gt;=Sheet2!$B$2),仕訳日記帳!N3311,IF(AND(OR($A3311=Sheet2!$A$3,$A3311=Sheet2!$A$4,$A3311=Sheet2!$A$5,$A3311=Sheet2!$A$6,$A3311=Sheet2!$A$7,$A3311=Sheet2!$A$9),仕訳日記帳!$N3311&gt;=Sheet2!$B$3),仕訳日記帳!N3311,IF(AND($A3311=Sheet2!$A$8,仕訳日記帳!$N3311&gt;=Sheet2!$B$8),仕訳日記帳!N3311,IF(AND(OR($A3311=Sheet2!$A$10,$A3311=Sheet2!$A$11,$A3311=Sheet2!$A$12,$A3311=Sheet2!$A$13,$A3311=Sheet2!$A$14,$A3311=Sheet2!$A$15,$A3311=Sheet2!$A$16,$A3311=Sheet2!$A$17),Sheet2!$B$9&lt;=仕訳日記帳!$N3311&lt;Sheet2!$C$10),仕訳日記帳!N3311,""))))</f>
        <v/>
      </c>
      <c r="E3311" s="263" t="str">
        <f>IF(AND($A3311=Sheet2!$A$2,仕訳日記帳!$N3311&gt;=Sheet2!$B$2),仕訳日記帳!G3311,IF(AND(OR($A3311=Sheet2!$A$3,$A3311=Sheet2!$A$4,$A3311=Sheet2!$A$5,$A3311=Sheet2!$A$6,$A3311=Sheet2!$A$7,$A3311=Sheet2!$A$9),仕訳日記帳!$N3311&gt;=Sheet2!$B$3),仕訳日記帳!G3311,IF(AND($A3311=Sheet2!$A$8,仕訳日記帳!$N3311&gt;=Sheet2!$B$8),仕訳日記帳!G3311,IF(AND(OR($A3311=Sheet2!$A$10,$A3311=Sheet2!$A$11,$A3311=Sheet2!$A$12,$A3311=Sheet2!$A$13,$A3311=Sheet2!$A$14,$A3311=Sheet2!$A$15,$A3311=Sheet2!$A$16,$A3311=Sheet2!$A$17),Sheet2!$B$9&lt;=仕訳日記帳!$N3311&lt;Sheet2!$C$10),仕訳日記帳!G3311,""))))</f>
        <v/>
      </c>
      <c r="G3311" t="str">
        <f>IF(OR(A3311=Sheet2!$A$2,A3311=Sheet2!$A$3,A3311=Sheet2!$A$4,A3311=Sheet2!$A$5,A3311=Sheet2!$A$6,A3311=Sheet2!$A$7,A3311=Sheet2!$A$8,A3311=Sheet2!$A$9,A3311=Sheet2!$A$10,A3311=Sheet2!$A$11,A3311=Sheet2!$A$12,$A$2=Sheet2!$A$13,A3311=Sheet2!$A$14,$A$2=Sheet2!$A$15,$A$2=Sheet2!$A$16,A3311=Sheet2!$A$17),"該当","")</f>
        <v/>
      </c>
      <c r="H3311" t="str">
        <f>IF(OR(A3311="",G3311=""),"",COUNTIF($G$2:G3311,"該当"))</f>
        <v/>
      </c>
    </row>
    <row r="3312" spans="1:8">
      <c r="A3312" t="str">
        <f>IF(AND(仕訳日記帳!D3312=Sheet2!$A$2,仕訳日記帳!$N3312&gt;=Sheet2!$B$2),仕訳日記帳!D3312,IF(AND(OR(仕訳日記帳!D3312=Sheet2!$A$3,仕訳日記帳!D3312=Sheet2!$A$4,仕訳日記帳!D3312=Sheet2!$A$5,仕訳日記帳!D3312=Sheet2!$A$6,仕訳日記帳!D3312=Sheet2!$A$7,仕訳日記帳!D3312=Sheet2!$A$9),仕訳日記帳!$N3312&gt;=Sheet2!$B$3),仕訳日記帳!D3312,IF(AND(仕訳日記帳!D3312=Sheet2!$A$8,仕訳日記帳!$N3312&gt;=Sheet2!$B$8),仕訳日記帳!D3312,IF(AND(OR(仕訳日記帳!D3312=Sheet2!$A$10,仕訳日記帳!D3312=Sheet2!$A$11,仕訳日記帳!D3312=Sheet2!$A$12,仕訳日記帳!D3312=Sheet2!$A$13,仕訳日記帳!D3312=Sheet2!$A$14,仕訳日記帳!D3312=Sheet2!$A$15,仕訳日記帳!D3312=Sheet2!$A$16,仕訳日記帳!D3312=Sheet2!$A$17),Sheet2!$B$9&lt;=仕訳日記帳!$N3312&lt;Sheet2!$C$10),仕訳日記帳!D3312,""))))</f>
        <v/>
      </c>
      <c r="B3312" s="263" t="str">
        <f>IF(AND($A3312=Sheet2!$A$2,仕訳日記帳!$N3312&gt;=Sheet2!$B$2),仕訳日記帳!A3312,IF(AND(OR($A3312=Sheet2!$A$3,$A3312=Sheet2!$A$4,$A3312=Sheet2!$A$5,$A3312=Sheet2!$A$6,$A3312=Sheet2!$A$7,$A3312=Sheet2!$A$9),仕訳日記帳!$N3312&gt;=Sheet2!$B$3),仕訳日記帳!A3312,IF(AND($A3312=Sheet2!$A$8,仕訳日記帳!$N3312&gt;=Sheet2!$B$8),仕訳日記帳!A3312,IF(AND(OR($A3312=Sheet2!$A$10,$A3312=Sheet2!$A$11,$A3312=Sheet2!$A$12,$A3312=Sheet2!$A$13,$A3312=Sheet2!$A$14,$A3312=Sheet2!$A$15,$A3312=Sheet2!$A$16,$A3312=Sheet2!$A$17),Sheet2!$B$9&lt;=仕訳日記帳!$N3312&lt;Sheet2!$C$10),仕訳日記帳!A3312,""))))</f>
        <v/>
      </c>
      <c r="C3312" t="str">
        <f>IF(AND($A3312=Sheet2!$A$2,仕訳日記帳!$N3312&gt;=Sheet2!$B$2),仕訳日記帳!B3312,IF(AND(OR($A3312=Sheet2!$A$3,$A3312=Sheet2!$A$4,$A3312=Sheet2!$A$5,$A3312=Sheet2!$A$6,$A3312=Sheet2!$A$7,$A3312=Sheet2!$A$9),仕訳日記帳!$N3312&gt;=Sheet2!$B$3),仕訳日記帳!B3312,IF(AND($A3312=Sheet2!$A$8,仕訳日記帳!$N3312&gt;=Sheet2!$B$8),仕訳日記帳!B3312,IF(AND(OR($A3312=Sheet2!$A$10,$A3312=Sheet2!$A$11,$A3312=Sheet2!$A$12,$A3312=Sheet2!$A$13,$A3312=Sheet2!$A$14,$A3312=Sheet2!$A$15,$A3312=Sheet2!$A$16,$A3312=Sheet2!$A$17),Sheet2!$B$9&lt;=仕訳日記帳!$N3312&lt;Sheet2!$C$10),仕訳日記帳!B3312,""))))</f>
        <v/>
      </c>
      <c r="D3312" s="265" t="str">
        <f>IF(AND($A3312=Sheet2!$A$2,仕訳日記帳!$N3312&gt;=Sheet2!$B$2),仕訳日記帳!N3312,IF(AND(OR($A3312=Sheet2!$A$3,$A3312=Sheet2!$A$4,$A3312=Sheet2!$A$5,$A3312=Sheet2!$A$6,$A3312=Sheet2!$A$7,$A3312=Sheet2!$A$9),仕訳日記帳!$N3312&gt;=Sheet2!$B$3),仕訳日記帳!N3312,IF(AND($A3312=Sheet2!$A$8,仕訳日記帳!$N3312&gt;=Sheet2!$B$8),仕訳日記帳!N3312,IF(AND(OR($A3312=Sheet2!$A$10,$A3312=Sheet2!$A$11,$A3312=Sheet2!$A$12,$A3312=Sheet2!$A$13,$A3312=Sheet2!$A$14,$A3312=Sheet2!$A$15,$A3312=Sheet2!$A$16,$A3312=Sheet2!$A$17),Sheet2!$B$9&lt;=仕訳日記帳!$N3312&lt;Sheet2!$C$10),仕訳日記帳!N3312,""))))</f>
        <v/>
      </c>
      <c r="E3312" s="263" t="str">
        <f>IF(AND($A3312=Sheet2!$A$2,仕訳日記帳!$N3312&gt;=Sheet2!$B$2),仕訳日記帳!G3312,IF(AND(OR($A3312=Sheet2!$A$3,$A3312=Sheet2!$A$4,$A3312=Sheet2!$A$5,$A3312=Sheet2!$A$6,$A3312=Sheet2!$A$7,$A3312=Sheet2!$A$9),仕訳日記帳!$N3312&gt;=Sheet2!$B$3),仕訳日記帳!G3312,IF(AND($A3312=Sheet2!$A$8,仕訳日記帳!$N3312&gt;=Sheet2!$B$8),仕訳日記帳!G3312,IF(AND(OR($A3312=Sheet2!$A$10,$A3312=Sheet2!$A$11,$A3312=Sheet2!$A$12,$A3312=Sheet2!$A$13,$A3312=Sheet2!$A$14,$A3312=Sheet2!$A$15,$A3312=Sheet2!$A$16,$A3312=Sheet2!$A$17),Sheet2!$B$9&lt;=仕訳日記帳!$N3312&lt;Sheet2!$C$10),仕訳日記帳!G3312,""))))</f>
        <v/>
      </c>
      <c r="G3312" t="str">
        <f>IF(OR(A3312=Sheet2!$A$2,A3312=Sheet2!$A$3,A3312=Sheet2!$A$4,A3312=Sheet2!$A$5,A3312=Sheet2!$A$6,A3312=Sheet2!$A$7,A3312=Sheet2!$A$8,A3312=Sheet2!$A$9,A3312=Sheet2!$A$10,A3312=Sheet2!$A$11,A3312=Sheet2!$A$12,$A$2=Sheet2!$A$13,A3312=Sheet2!$A$14,$A$2=Sheet2!$A$15,$A$2=Sheet2!$A$16,A3312=Sheet2!$A$17),"該当","")</f>
        <v/>
      </c>
      <c r="H3312" t="str">
        <f>IF(OR(A3312="",G3312=""),"",COUNTIF($G$2:G3312,"該当"))</f>
        <v/>
      </c>
    </row>
    <row r="3313" spans="1:8">
      <c r="A3313" t="str">
        <f>IF(AND(仕訳日記帳!D3313=Sheet2!$A$2,仕訳日記帳!$N3313&gt;=Sheet2!$B$2),仕訳日記帳!D3313,IF(AND(OR(仕訳日記帳!D3313=Sheet2!$A$3,仕訳日記帳!D3313=Sheet2!$A$4,仕訳日記帳!D3313=Sheet2!$A$5,仕訳日記帳!D3313=Sheet2!$A$6,仕訳日記帳!D3313=Sheet2!$A$7,仕訳日記帳!D3313=Sheet2!$A$9),仕訳日記帳!$N3313&gt;=Sheet2!$B$3),仕訳日記帳!D3313,IF(AND(仕訳日記帳!D3313=Sheet2!$A$8,仕訳日記帳!$N3313&gt;=Sheet2!$B$8),仕訳日記帳!D3313,IF(AND(OR(仕訳日記帳!D3313=Sheet2!$A$10,仕訳日記帳!D3313=Sheet2!$A$11,仕訳日記帳!D3313=Sheet2!$A$12,仕訳日記帳!D3313=Sheet2!$A$13,仕訳日記帳!D3313=Sheet2!$A$14,仕訳日記帳!D3313=Sheet2!$A$15,仕訳日記帳!D3313=Sheet2!$A$16,仕訳日記帳!D3313=Sheet2!$A$17),Sheet2!$B$9&lt;=仕訳日記帳!$N3313&lt;Sheet2!$C$10),仕訳日記帳!D3313,""))))</f>
        <v/>
      </c>
      <c r="B3313" s="263" t="str">
        <f>IF(AND($A3313=Sheet2!$A$2,仕訳日記帳!$N3313&gt;=Sheet2!$B$2),仕訳日記帳!A3313,IF(AND(OR($A3313=Sheet2!$A$3,$A3313=Sheet2!$A$4,$A3313=Sheet2!$A$5,$A3313=Sheet2!$A$6,$A3313=Sheet2!$A$7,$A3313=Sheet2!$A$9),仕訳日記帳!$N3313&gt;=Sheet2!$B$3),仕訳日記帳!A3313,IF(AND($A3313=Sheet2!$A$8,仕訳日記帳!$N3313&gt;=Sheet2!$B$8),仕訳日記帳!A3313,IF(AND(OR($A3313=Sheet2!$A$10,$A3313=Sheet2!$A$11,$A3313=Sheet2!$A$12,$A3313=Sheet2!$A$13,$A3313=Sheet2!$A$14,$A3313=Sheet2!$A$15,$A3313=Sheet2!$A$16,$A3313=Sheet2!$A$17),Sheet2!$B$9&lt;=仕訳日記帳!$N3313&lt;Sheet2!$C$10),仕訳日記帳!A3313,""))))</f>
        <v/>
      </c>
      <c r="C3313" t="str">
        <f>IF(AND($A3313=Sheet2!$A$2,仕訳日記帳!$N3313&gt;=Sheet2!$B$2),仕訳日記帳!B3313,IF(AND(OR($A3313=Sheet2!$A$3,$A3313=Sheet2!$A$4,$A3313=Sheet2!$A$5,$A3313=Sheet2!$A$6,$A3313=Sheet2!$A$7,$A3313=Sheet2!$A$9),仕訳日記帳!$N3313&gt;=Sheet2!$B$3),仕訳日記帳!B3313,IF(AND($A3313=Sheet2!$A$8,仕訳日記帳!$N3313&gt;=Sheet2!$B$8),仕訳日記帳!B3313,IF(AND(OR($A3313=Sheet2!$A$10,$A3313=Sheet2!$A$11,$A3313=Sheet2!$A$12,$A3313=Sheet2!$A$13,$A3313=Sheet2!$A$14,$A3313=Sheet2!$A$15,$A3313=Sheet2!$A$16,$A3313=Sheet2!$A$17),Sheet2!$B$9&lt;=仕訳日記帳!$N3313&lt;Sheet2!$C$10),仕訳日記帳!B3313,""))))</f>
        <v/>
      </c>
      <c r="D3313" s="265" t="str">
        <f>IF(AND($A3313=Sheet2!$A$2,仕訳日記帳!$N3313&gt;=Sheet2!$B$2),仕訳日記帳!N3313,IF(AND(OR($A3313=Sheet2!$A$3,$A3313=Sheet2!$A$4,$A3313=Sheet2!$A$5,$A3313=Sheet2!$A$6,$A3313=Sheet2!$A$7,$A3313=Sheet2!$A$9),仕訳日記帳!$N3313&gt;=Sheet2!$B$3),仕訳日記帳!N3313,IF(AND($A3313=Sheet2!$A$8,仕訳日記帳!$N3313&gt;=Sheet2!$B$8),仕訳日記帳!N3313,IF(AND(OR($A3313=Sheet2!$A$10,$A3313=Sheet2!$A$11,$A3313=Sheet2!$A$12,$A3313=Sheet2!$A$13,$A3313=Sheet2!$A$14,$A3313=Sheet2!$A$15,$A3313=Sheet2!$A$16,$A3313=Sheet2!$A$17),Sheet2!$B$9&lt;=仕訳日記帳!$N3313&lt;Sheet2!$C$10),仕訳日記帳!N3313,""))))</f>
        <v/>
      </c>
      <c r="E3313" s="263" t="str">
        <f>IF(AND($A3313=Sheet2!$A$2,仕訳日記帳!$N3313&gt;=Sheet2!$B$2),仕訳日記帳!G3313,IF(AND(OR($A3313=Sheet2!$A$3,$A3313=Sheet2!$A$4,$A3313=Sheet2!$A$5,$A3313=Sheet2!$A$6,$A3313=Sheet2!$A$7,$A3313=Sheet2!$A$9),仕訳日記帳!$N3313&gt;=Sheet2!$B$3),仕訳日記帳!G3313,IF(AND($A3313=Sheet2!$A$8,仕訳日記帳!$N3313&gt;=Sheet2!$B$8),仕訳日記帳!G3313,IF(AND(OR($A3313=Sheet2!$A$10,$A3313=Sheet2!$A$11,$A3313=Sheet2!$A$12,$A3313=Sheet2!$A$13,$A3313=Sheet2!$A$14,$A3313=Sheet2!$A$15,$A3313=Sheet2!$A$16,$A3313=Sheet2!$A$17),Sheet2!$B$9&lt;=仕訳日記帳!$N3313&lt;Sheet2!$C$10),仕訳日記帳!G3313,""))))</f>
        <v/>
      </c>
      <c r="G3313" t="str">
        <f>IF(OR(A3313=Sheet2!$A$2,A3313=Sheet2!$A$3,A3313=Sheet2!$A$4,A3313=Sheet2!$A$5,A3313=Sheet2!$A$6,A3313=Sheet2!$A$7,A3313=Sheet2!$A$8,A3313=Sheet2!$A$9,A3313=Sheet2!$A$10,A3313=Sheet2!$A$11,A3313=Sheet2!$A$12,$A$2=Sheet2!$A$13,A3313=Sheet2!$A$14,$A$2=Sheet2!$A$15,$A$2=Sheet2!$A$16,A3313=Sheet2!$A$17),"該当","")</f>
        <v/>
      </c>
      <c r="H3313" t="str">
        <f>IF(OR(A3313="",G3313=""),"",COUNTIF($G$2:G3313,"該当"))</f>
        <v/>
      </c>
    </row>
    <row r="3314" spans="1:8">
      <c r="A3314" t="str">
        <f>IF(AND(仕訳日記帳!D3314=Sheet2!$A$2,仕訳日記帳!$N3314&gt;=Sheet2!$B$2),仕訳日記帳!D3314,IF(AND(OR(仕訳日記帳!D3314=Sheet2!$A$3,仕訳日記帳!D3314=Sheet2!$A$4,仕訳日記帳!D3314=Sheet2!$A$5,仕訳日記帳!D3314=Sheet2!$A$6,仕訳日記帳!D3314=Sheet2!$A$7,仕訳日記帳!D3314=Sheet2!$A$9),仕訳日記帳!$N3314&gt;=Sheet2!$B$3),仕訳日記帳!D3314,IF(AND(仕訳日記帳!D3314=Sheet2!$A$8,仕訳日記帳!$N3314&gt;=Sheet2!$B$8),仕訳日記帳!D3314,IF(AND(OR(仕訳日記帳!D3314=Sheet2!$A$10,仕訳日記帳!D3314=Sheet2!$A$11,仕訳日記帳!D3314=Sheet2!$A$12,仕訳日記帳!D3314=Sheet2!$A$13,仕訳日記帳!D3314=Sheet2!$A$14,仕訳日記帳!D3314=Sheet2!$A$15,仕訳日記帳!D3314=Sheet2!$A$16,仕訳日記帳!D3314=Sheet2!$A$17),Sheet2!$B$9&lt;=仕訳日記帳!$N3314&lt;Sheet2!$C$10),仕訳日記帳!D3314,""))))</f>
        <v/>
      </c>
      <c r="B3314" s="263" t="str">
        <f>IF(AND($A3314=Sheet2!$A$2,仕訳日記帳!$N3314&gt;=Sheet2!$B$2),仕訳日記帳!A3314,IF(AND(OR($A3314=Sheet2!$A$3,$A3314=Sheet2!$A$4,$A3314=Sheet2!$A$5,$A3314=Sheet2!$A$6,$A3314=Sheet2!$A$7,$A3314=Sheet2!$A$9),仕訳日記帳!$N3314&gt;=Sheet2!$B$3),仕訳日記帳!A3314,IF(AND($A3314=Sheet2!$A$8,仕訳日記帳!$N3314&gt;=Sheet2!$B$8),仕訳日記帳!A3314,IF(AND(OR($A3314=Sheet2!$A$10,$A3314=Sheet2!$A$11,$A3314=Sheet2!$A$12,$A3314=Sheet2!$A$13,$A3314=Sheet2!$A$14,$A3314=Sheet2!$A$15,$A3314=Sheet2!$A$16,$A3314=Sheet2!$A$17),Sheet2!$B$9&lt;=仕訳日記帳!$N3314&lt;Sheet2!$C$10),仕訳日記帳!A3314,""))))</f>
        <v/>
      </c>
      <c r="C3314" t="str">
        <f>IF(AND($A3314=Sheet2!$A$2,仕訳日記帳!$N3314&gt;=Sheet2!$B$2),仕訳日記帳!B3314,IF(AND(OR($A3314=Sheet2!$A$3,$A3314=Sheet2!$A$4,$A3314=Sheet2!$A$5,$A3314=Sheet2!$A$6,$A3314=Sheet2!$A$7,$A3314=Sheet2!$A$9),仕訳日記帳!$N3314&gt;=Sheet2!$B$3),仕訳日記帳!B3314,IF(AND($A3314=Sheet2!$A$8,仕訳日記帳!$N3314&gt;=Sheet2!$B$8),仕訳日記帳!B3314,IF(AND(OR($A3314=Sheet2!$A$10,$A3314=Sheet2!$A$11,$A3314=Sheet2!$A$12,$A3314=Sheet2!$A$13,$A3314=Sheet2!$A$14,$A3314=Sheet2!$A$15,$A3314=Sheet2!$A$16,$A3314=Sheet2!$A$17),Sheet2!$B$9&lt;=仕訳日記帳!$N3314&lt;Sheet2!$C$10),仕訳日記帳!B3314,""))))</f>
        <v/>
      </c>
      <c r="D3314" s="265" t="str">
        <f>IF(AND($A3314=Sheet2!$A$2,仕訳日記帳!$N3314&gt;=Sheet2!$B$2),仕訳日記帳!N3314,IF(AND(OR($A3314=Sheet2!$A$3,$A3314=Sheet2!$A$4,$A3314=Sheet2!$A$5,$A3314=Sheet2!$A$6,$A3314=Sheet2!$A$7,$A3314=Sheet2!$A$9),仕訳日記帳!$N3314&gt;=Sheet2!$B$3),仕訳日記帳!N3314,IF(AND($A3314=Sheet2!$A$8,仕訳日記帳!$N3314&gt;=Sheet2!$B$8),仕訳日記帳!N3314,IF(AND(OR($A3314=Sheet2!$A$10,$A3314=Sheet2!$A$11,$A3314=Sheet2!$A$12,$A3314=Sheet2!$A$13,$A3314=Sheet2!$A$14,$A3314=Sheet2!$A$15,$A3314=Sheet2!$A$16,$A3314=Sheet2!$A$17),Sheet2!$B$9&lt;=仕訳日記帳!$N3314&lt;Sheet2!$C$10),仕訳日記帳!N3314,""))))</f>
        <v/>
      </c>
      <c r="E3314" s="263" t="str">
        <f>IF(AND($A3314=Sheet2!$A$2,仕訳日記帳!$N3314&gt;=Sheet2!$B$2),仕訳日記帳!G3314,IF(AND(OR($A3314=Sheet2!$A$3,$A3314=Sheet2!$A$4,$A3314=Sheet2!$A$5,$A3314=Sheet2!$A$6,$A3314=Sheet2!$A$7,$A3314=Sheet2!$A$9),仕訳日記帳!$N3314&gt;=Sheet2!$B$3),仕訳日記帳!G3314,IF(AND($A3314=Sheet2!$A$8,仕訳日記帳!$N3314&gt;=Sheet2!$B$8),仕訳日記帳!G3314,IF(AND(OR($A3314=Sheet2!$A$10,$A3314=Sheet2!$A$11,$A3314=Sheet2!$A$12,$A3314=Sheet2!$A$13,$A3314=Sheet2!$A$14,$A3314=Sheet2!$A$15,$A3314=Sheet2!$A$16,$A3314=Sheet2!$A$17),Sheet2!$B$9&lt;=仕訳日記帳!$N3314&lt;Sheet2!$C$10),仕訳日記帳!G3314,""))))</f>
        <v/>
      </c>
      <c r="G3314" t="str">
        <f>IF(OR(A3314=Sheet2!$A$2,A3314=Sheet2!$A$3,A3314=Sheet2!$A$4,A3314=Sheet2!$A$5,A3314=Sheet2!$A$6,A3314=Sheet2!$A$7,A3314=Sheet2!$A$8,A3314=Sheet2!$A$9,A3314=Sheet2!$A$10,A3314=Sheet2!$A$11,A3314=Sheet2!$A$12,$A$2=Sheet2!$A$13,A3314=Sheet2!$A$14,$A$2=Sheet2!$A$15,$A$2=Sheet2!$A$16,A3314=Sheet2!$A$17),"該当","")</f>
        <v/>
      </c>
      <c r="H3314" t="str">
        <f>IF(OR(A3314="",G3314=""),"",COUNTIF($G$2:G3314,"該当"))</f>
        <v/>
      </c>
    </row>
    <row r="3315" spans="1:8">
      <c r="A3315" t="str">
        <f>IF(AND(仕訳日記帳!D3315=Sheet2!$A$2,仕訳日記帳!$N3315&gt;=Sheet2!$B$2),仕訳日記帳!D3315,IF(AND(OR(仕訳日記帳!D3315=Sheet2!$A$3,仕訳日記帳!D3315=Sheet2!$A$4,仕訳日記帳!D3315=Sheet2!$A$5,仕訳日記帳!D3315=Sheet2!$A$6,仕訳日記帳!D3315=Sheet2!$A$7,仕訳日記帳!D3315=Sheet2!$A$9),仕訳日記帳!$N3315&gt;=Sheet2!$B$3),仕訳日記帳!D3315,IF(AND(仕訳日記帳!D3315=Sheet2!$A$8,仕訳日記帳!$N3315&gt;=Sheet2!$B$8),仕訳日記帳!D3315,IF(AND(OR(仕訳日記帳!D3315=Sheet2!$A$10,仕訳日記帳!D3315=Sheet2!$A$11,仕訳日記帳!D3315=Sheet2!$A$12,仕訳日記帳!D3315=Sheet2!$A$13,仕訳日記帳!D3315=Sheet2!$A$14,仕訳日記帳!D3315=Sheet2!$A$15,仕訳日記帳!D3315=Sheet2!$A$16,仕訳日記帳!D3315=Sheet2!$A$17),Sheet2!$B$9&lt;=仕訳日記帳!$N3315&lt;Sheet2!$C$10),仕訳日記帳!D3315,""))))</f>
        <v/>
      </c>
      <c r="B3315" s="263" t="str">
        <f>IF(AND($A3315=Sheet2!$A$2,仕訳日記帳!$N3315&gt;=Sheet2!$B$2),仕訳日記帳!A3315,IF(AND(OR($A3315=Sheet2!$A$3,$A3315=Sheet2!$A$4,$A3315=Sheet2!$A$5,$A3315=Sheet2!$A$6,$A3315=Sheet2!$A$7,$A3315=Sheet2!$A$9),仕訳日記帳!$N3315&gt;=Sheet2!$B$3),仕訳日記帳!A3315,IF(AND($A3315=Sheet2!$A$8,仕訳日記帳!$N3315&gt;=Sheet2!$B$8),仕訳日記帳!A3315,IF(AND(OR($A3315=Sheet2!$A$10,$A3315=Sheet2!$A$11,$A3315=Sheet2!$A$12,$A3315=Sheet2!$A$13,$A3315=Sheet2!$A$14,$A3315=Sheet2!$A$15,$A3315=Sheet2!$A$16,$A3315=Sheet2!$A$17),Sheet2!$B$9&lt;=仕訳日記帳!$N3315&lt;Sheet2!$C$10),仕訳日記帳!A3315,""))))</f>
        <v/>
      </c>
      <c r="C3315" t="str">
        <f>IF(AND($A3315=Sheet2!$A$2,仕訳日記帳!$N3315&gt;=Sheet2!$B$2),仕訳日記帳!B3315,IF(AND(OR($A3315=Sheet2!$A$3,$A3315=Sheet2!$A$4,$A3315=Sheet2!$A$5,$A3315=Sheet2!$A$6,$A3315=Sheet2!$A$7,$A3315=Sheet2!$A$9),仕訳日記帳!$N3315&gt;=Sheet2!$B$3),仕訳日記帳!B3315,IF(AND($A3315=Sheet2!$A$8,仕訳日記帳!$N3315&gt;=Sheet2!$B$8),仕訳日記帳!B3315,IF(AND(OR($A3315=Sheet2!$A$10,$A3315=Sheet2!$A$11,$A3315=Sheet2!$A$12,$A3315=Sheet2!$A$13,$A3315=Sheet2!$A$14,$A3315=Sheet2!$A$15,$A3315=Sheet2!$A$16,$A3315=Sheet2!$A$17),Sheet2!$B$9&lt;=仕訳日記帳!$N3315&lt;Sheet2!$C$10),仕訳日記帳!B3315,""))))</f>
        <v/>
      </c>
      <c r="D3315" s="265" t="str">
        <f>IF(AND($A3315=Sheet2!$A$2,仕訳日記帳!$N3315&gt;=Sheet2!$B$2),仕訳日記帳!N3315,IF(AND(OR($A3315=Sheet2!$A$3,$A3315=Sheet2!$A$4,$A3315=Sheet2!$A$5,$A3315=Sheet2!$A$6,$A3315=Sheet2!$A$7,$A3315=Sheet2!$A$9),仕訳日記帳!$N3315&gt;=Sheet2!$B$3),仕訳日記帳!N3315,IF(AND($A3315=Sheet2!$A$8,仕訳日記帳!$N3315&gt;=Sheet2!$B$8),仕訳日記帳!N3315,IF(AND(OR($A3315=Sheet2!$A$10,$A3315=Sheet2!$A$11,$A3315=Sheet2!$A$12,$A3315=Sheet2!$A$13,$A3315=Sheet2!$A$14,$A3315=Sheet2!$A$15,$A3315=Sheet2!$A$16,$A3315=Sheet2!$A$17),Sheet2!$B$9&lt;=仕訳日記帳!$N3315&lt;Sheet2!$C$10),仕訳日記帳!N3315,""))))</f>
        <v/>
      </c>
      <c r="E3315" s="263" t="str">
        <f>IF(AND($A3315=Sheet2!$A$2,仕訳日記帳!$N3315&gt;=Sheet2!$B$2),仕訳日記帳!G3315,IF(AND(OR($A3315=Sheet2!$A$3,$A3315=Sheet2!$A$4,$A3315=Sheet2!$A$5,$A3315=Sheet2!$A$6,$A3315=Sheet2!$A$7,$A3315=Sheet2!$A$9),仕訳日記帳!$N3315&gt;=Sheet2!$B$3),仕訳日記帳!G3315,IF(AND($A3315=Sheet2!$A$8,仕訳日記帳!$N3315&gt;=Sheet2!$B$8),仕訳日記帳!G3315,IF(AND(OR($A3315=Sheet2!$A$10,$A3315=Sheet2!$A$11,$A3315=Sheet2!$A$12,$A3315=Sheet2!$A$13,$A3315=Sheet2!$A$14,$A3315=Sheet2!$A$15,$A3315=Sheet2!$A$16,$A3315=Sheet2!$A$17),Sheet2!$B$9&lt;=仕訳日記帳!$N3315&lt;Sheet2!$C$10),仕訳日記帳!G3315,""))))</f>
        <v/>
      </c>
      <c r="G3315" t="str">
        <f>IF(OR(A3315=Sheet2!$A$2,A3315=Sheet2!$A$3,A3315=Sheet2!$A$4,A3315=Sheet2!$A$5,A3315=Sheet2!$A$6,A3315=Sheet2!$A$7,A3315=Sheet2!$A$8,A3315=Sheet2!$A$9,A3315=Sheet2!$A$10,A3315=Sheet2!$A$11,A3315=Sheet2!$A$12,$A$2=Sheet2!$A$13,A3315=Sheet2!$A$14,$A$2=Sheet2!$A$15,$A$2=Sheet2!$A$16,A3315=Sheet2!$A$17),"該当","")</f>
        <v/>
      </c>
      <c r="H3315" t="str">
        <f>IF(OR(A3315="",G3315=""),"",COUNTIF($G$2:G3315,"該当"))</f>
        <v/>
      </c>
    </row>
    <row r="3316" spans="1:8">
      <c r="A3316" t="str">
        <f>IF(AND(仕訳日記帳!D3316=Sheet2!$A$2,仕訳日記帳!$N3316&gt;=Sheet2!$B$2),仕訳日記帳!D3316,IF(AND(OR(仕訳日記帳!D3316=Sheet2!$A$3,仕訳日記帳!D3316=Sheet2!$A$4,仕訳日記帳!D3316=Sheet2!$A$5,仕訳日記帳!D3316=Sheet2!$A$6,仕訳日記帳!D3316=Sheet2!$A$7,仕訳日記帳!D3316=Sheet2!$A$9),仕訳日記帳!$N3316&gt;=Sheet2!$B$3),仕訳日記帳!D3316,IF(AND(仕訳日記帳!D3316=Sheet2!$A$8,仕訳日記帳!$N3316&gt;=Sheet2!$B$8),仕訳日記帳!D3316,IF(AND(OR(仕訳日記帳!D3316=Sheet2!$A$10,仕訳日記帳!D3316=Sheet2!$A$11,仕訳日記帳!D3316=Sheet2!$A$12,仕訳日記帳!D3316=Sheet2!$A$13,仕訳日記帳!D3316=Sheet2!$A$14,仕訳日記帳!D3316=Sheet2!$A$15,仕訳日記帳!D3316=Sheet2!$A$16,仕訳日記帳!D3316=Sheet2!$A$17),Sheet2!$B$9&lt;=仕訳日記帳!$N3316&lt;Sheet2!$C$10),仕訳日記帳!D3316,""))))</f>
        <v/>
      </c>
      <c r="B3316" s="263" t="str">
        <f>IF(AND($A3316=Sheet2!$A$2,仕訳日記帳!$N3316&gt;=Sheet2!$B$2),仕訳日記帳!A3316,IF(AND(OR($A3316=Sheet2!$A$3,$A3316=Sheet2!$A$4,$A3316=Sheet2!$A$5,$A3316=Sheet2!$A$6,$A3316=Sheet2!$A$7,$A3316=Sheet2!$A$9),仕訳日記帳!$N3316&gt;=Sheet2!$B$3),仕訳日記帳!A3316,IF(AND($A3316=Sheet2!$A$8,仕訳日記帳!$N3316&gt;=Sheet2!$B$8),仕訳日記帳!A3316,IF(AND(OR($A3316=Sheet2!$A$10,$A3316=Sheet2!$A$11,$A3316=Sheet2!$A$12,$A3316=Sheet2!$A$13,$A3316=Sheet2!$A$14,$A3316=Sheet2!$A$15,$A3316=Sheet2!$A$16,$A3316=Sheet2!$A$17),Sheet2!$B$9&lt;=仕訳日記帳!$N3316&lt;Sheet2!$C$10),仕訳日記帳!A3316,""))))</f>
        <v/>
      </c>
      <c r="C3316" t="str">
        <f>IF(AND($A3316=Sheet2!$A$2,仕訳日記帳!$N3316&gt;=Sheet2!$B$2),仕訳日記帳!B3316,IF(AND(OR($A3316=Sheet2!$A$3,$A3316=Sheet2!$A$4,$A3316=Sheet2!$A$5,$A3316=Sheet2!$A$6,$A3316=Sheet2!$A$7,$A3316=Sheet2!$A$9),仕訳日記帳!$N3316&gt;=Sheet2!$B$3),仕訳日記帳!B3316,IF(AND($A3316=Sheet2!$A$8,仕訳日記帳!$N3316&gt;=Sheet2!$B$8),仕訳日記帳!B3316,IF(AND(OR($A3316=Sheet2!$A$10,$A3316=Sheet2!$A$11,$A3316=Sheet2!$A$12,$A3316=Sheet2!$A$13,$A3316=Sheet2!$A$14,$A3316=Sheet2!$A$15,$A3316=Sheet2!$A$16,$A3316=Sheet2!$A$17),Sheet2!$B$9&lt;=仕訳日記帳!$N3316&lt;Sheet2!$C$10),仕訳日記帳!B3316,""))))</f>
        <v/>
      </c>
      <c r="D3316" s="265" t="str">
        <f>IF(AND($A3316=Sheet2!$A$2,仕訳日記帳!$N3316&gt;=Sheet2!$B$2),仕訳日記帳!N3316,IF(AND(OR($A3316=Sheet2!$A$3,$A3316=Sheet2!$A$4,$A3316=Sheet2!$A$5,$A3316=Sheet2!$A$6,$A3316=Sheet2!$A$7,$A3316=Sheet2!$A$9),仕訳日記帳!$N3316&gt;=Sheet2!$B$3),仕訳日記帳!N3316,IF(AND($A3316=Sheet2!$A$8,仕訳日記帳!$N3316&gt;=Sheet2!$B$8),仕訳日記帳!N3316,IF(AND(OR($A3316=Sheet2!$A$10,$A3316=Sheet2!$A$11,$A3316=Sheet2!$A$12,$A3316=Sheet2!$A$13,$A3316=Sheet2!$A$14,$A3316=Sheet2!$A$15,$A3316=Sheet2!$A$16,$A3316=Sheet2!$A$17),Sheet2!$B$9&lt;=仕訳日記帳!$N3316&lt;Sheet2!$C$10),仕訳日記帳!N3316,""))))</f>
        <v/>
      </c>
      <c r="E3316" s="263" t="str">
        <f>IF(AND($A3316=Sheet2!$A$2,仕訳日記帳!$N3316&gt;=Sheet2!$B$2),仕訳日記帳!G3316,IF(AND(OR($A3316=Sheet2!$A$3,$A3316=Sheet2!$A$4,$A3316=Sheet2!$A$5,$A3316=Sheet2!$A$6,$A3316=Sheet2!$A$7,$A3316=Sheet2!$A$9),仕訳日記帳!$N3316&gt;=Sheet2!$B$3),仕訳日記帳!G3316,IF(AND($A3316=Sheet2!$A$8,仕訳日記帳!$N3316&gt;=Sheet2!$B$8),仕訳日記帳!G3316,IF(AND(OR($A3316=Sheet2!$A$10,$A3316=Sheet2!$A$11,$A3316=Sheet2!$A$12,$A3316=Sheet2!$A$13,$A3316=Sheet2!$A$14,$A3316=Sheet2!$A$15,$A3316=Sheet2!$A$16,$A3316=Sheet2!$A$17),Sheet2!$B$9&lt;=仕訳日記帳!$N3316&lt;Sheet2!$C$10),仕訳日記帳!G3316,""))))</f>
        <v/>
      </c>
      <c r="G3316" t="str">
        <f>IF(OR(A3316=Sheet2!$A$2,A3316=Sheet2!$A$3,A3316=Sheet2!$A$4,A3316=Sheet2!$A$5,A3316=Sheet2!$A$6,A3316=Sheet2!$A$7,A3316=Sheet2!$A$8,A3316=Sheet2!$A$9,A3316=Sheet2!$A$10,A3316=Sheet2!$A$11,A3316=Sheet2!$A$12,$A$2=Sheet2!$A$13,A3316=Sheet2!$A$14,$A$2=Sheet2!$A$15,$A$2=Sheet2!$A$16,A3316=Sheet2!$A$17),"該当","")</f>
        <v/>
      </c>
      <c r="H3316" t="str">
        <f>IF(OR(A3316="",G3316=""),"",COUNTIF($G$2:G3316,"該当"))</f>
        <v/>
      </c>
    </row>
    <row r="3317" spans="1:8">
      <c r="A3317" t="str">
        <f>IF(AND(仕訳日記帳!D3317=Sheet2!$A$2,仕訳日記帳!$N3317&gt;=Sheet2!$B$2),仕訳日記帳!D3317,IF(AND(OR(仕訳日記帳!D3317=Sheet2!$A$3,仕訳日記帳!D3317=Sheet2!$A$4,仕訳日記帳!D3317=Sheet2!$A$5,仕訳日記帳!D3317=Sheet2!$A$6,仕訳日記帳!D3317=Sheet2!$A$7,仕訳日記帳!D3317=Sheet2!$A$9),仕訳日記帳!$N3317&gt;=Sheet2!$B$3),仕訳日記帳!D3317,IF(AND(仕訳日記帳!D3317=Sheet2!$A$8,仕訳日記帳!$N3317&gt;=Sheet2!$B$8),仕訳日記帳!D3317,IF(AND(OR(仕訳日記帳!D3317=Sheet2!$A$10,仕訳日記帳!D3317=Sheet2!$A$11,仕訳日記帳!D3317=Sheet2!$A$12,仕訳日記帳!D3317=Sheet2!$A$13,仕訳日記帳!D3317=Sheet2!$A$14,仕訳日記帳!D3317=Sheet2!$A$15,仕訳日記帳!D3317=Sheet2!$A$16,仕訳日記帳!D3317=Sheet2!$A$17),Sheet2!$B$9&lt;=仕訳日記帳!$N3317&lt;Sheet2!$C$10),仕訳日記帳!D3317,""))))</f>
        <v/>
      </c>
      <c r="B3317" s="263" t="str">
        <f>IF(AND($A3317=Sheet2!$A$2,仕訳日記帳!$N3317&gt;=Sheet2!$B$2),仕訳日記帳!A3317,IF(AND(OR($A3317=Sheet2!$A$3,$A3317=Sheet2!$A$4,$A3317=Sheet2!$A$5,$A3317=Sheet2!$A$6,$A3317=Sheet2!$A$7,$A3317=Sheet2!$A$9),仕訳日記帳!$N3317&gt;=Sheet2!$B$3),仕訳日記帳!A3317,IF(AND($A3317=Sheet2!$A$8,仕訳日記帳!$N3317&gt;=Sheet2!$B$8),仕訳日記帳!A3317,IF(AND(OR($A3317=Sheet2!$A$10,$A3317=Sheet2!$A$11,$A3317=Sheet2!$A$12,$A3317=Sheet2!$A$13,$A3317=Sheet2!$A$14,$A3317=Sheet2!$A$15,$A3317=Sheet2!$A$16,$A3317=Sheet2!$A$17),Sheet2!$B$9&lt;=仕訳日記帳!$N3317&lt;Sheet2!$C$10),仕訳日記帳!A3317,""))))</f>
        <v/>
      </c>
      <c r="C3317" t="str">
        <f>IF(AND($A3317=Sheet2!$A$2,仕訳日記帳!$N3317&gt;=Sheet2!$B$2),仕訳日記帳!B3317,IF(AND(OR($A3317=Sheet2!$A$3,$A3317=Sheet2!$A$4,$A3317=Sheet2!$A$5,$A3317=Sheet2!$A$6,$A3317=Sheet2!$A$7,$A3317=Sheet2!$A$9),仕訳日記帳!$N3317&gt;=Sheet2!$B$3),仕訳日記帳!B3317,IF(AND($A3317=Sheet2!$A$8,仕訳日記帳!$N3317&gt;=Sheet2!$B$8),仕訳日記帳!B3317,IF(AND(OR($A3317=Sheet2!$A$10,$A3317=Sheet2!$A$11,$A3317=Sheet2!$A$12,$A3317=Sheet2!$A$13,$A3317=Sheet2!$A$14,$A3317=Sheet2!$A$15,$A3317=Sheet2!$A$16,$A3317=Sheet2!$A$17),Sheet2!$B$9&lt;=仕訳日記帳!$N3317&lt;Sheet2!$C$10),仕訳日記帳!B3317,""))))</f>
        <v/>
      </c>
      <c r="D3317" s="265" t="str">
        <f>IF(AND($A3317=Sheet2!$A$2,仕訳日記帳!$N3317&gt;=Sheet2!$B$2),仕訳日記帳!N3317,IF(AND(OR($A3317=Sheet2!$A$3,$A3317=Sheet2!$A$4,$A3317=Sheet2!$A$5,$A3317=Sheet2!$A$6,$A3317=Sheet2!$A$7,$A3317=Sheet2!$A$9),仕訳日記帳!$N3317&gt;=Sheet2!$B$3),仕訳日記帳!N3317,IF(AND($A3317=Sheet2!$A$8,仕訳日記帳!$N3317&gt;=Sheet2!$B$8),仕訳日記帳!N3317,IF(AND(OR($A3317=Sheet2!$A$10,$A3317=Sheet2!$A$11,$A3317=Sheet2!$A$12,$A3317=Sheet2!$A$13,$A3317=Sheet2!$A$14,$A3317=Sheet2!$A$15,$A3317=Sheet2!$A$16,$A3317=Sheet2!$A$17),Sheet2!$B$9&lt;=仕訳日記帳!$N3317&lt;Sheet2!$C$10),仕訳日記帳!N3317,""))))</f>
        <v/>
      </c>
      <c r="E3317" s="263" t="str">
        <f>IF(AND($A3317=Sheet2!$A$2,仕訳日記帳!$N3317&gt;=Sheet2!$B$2),仕訳日記帳!G3317,IF(AND(OR($A3317=Sheet2!$A$3,$A3317=Sheet2!$A$4,$A3317=Sheet2!$A$5,$A3317=Sheet2!$A$6,$A3317=Sheet2!$A$7,$A3317=Sheet2!$A$9),仕訳日記帳!$N3317&gt;=Sheet2!$B$3),仕訳日記帳!G3317,IF(AND($A3317=Sheet2!$A$8,仕訳日記帳!$N3317&gt;=Sheet2!$B$8),仕訳日記帳!G3317,IF(AND(OR($A3317=Sheet2!$A$10,$A3317=Sheet2!$A$11,$A3317=Sheet2!$A$12,$A3317=Sheet2!$A$13,$A3317=Sheet2!$A$14,$A3317=Sheet2!$A$15,$A3317=Sheet2!$A$16,$A3317=Sheet2!$A$17),Sheet2!$B$9&lt;=仕訳日記帳!$N3317&lt;Sheet2!$C$10),仕訳日記帳!G3317,""))))</f>
        <v/>
      </c>
      <c r="G3317" t="str">
        <f>IF(OR(A3317=Sheet2!$A$2,A3317=Sheet2!$A$3,A3317=Sheet2!$A$4,A3317=Sheet2!$A$5,A3317=Sheet2!$A$6,A3317=Sheet2!$A$7,A3317=Sheet2!$A$8,A3317=Sheet2!$A$9,A3317=Sheet2!$A$10,A3317=Sheet2!$A$11,A3317=Sheet2!$A$12,$A$2=Sheet2!$A$13,A3317=Sheet2!$A$14,$A$2=Sheet2!$A$15,$A$2=Sheet2!$A$16,A3317=Sheet2!$A$17),"該当","")</f>
        <v/>
      </c>
      <c r="H3317" t="str">
        <f>IF(OR(A3317="",G3317=""),"",COUNTIF($G$2:G3317,"該当"))</f>
        <v/>
      </c>
    </row>
    <row r="3318" spans="1:8">
      <c r="A3318" t="str">
        <f>IF(AND(仕訳日記帳!D3318=Sheet2!$A$2,仕訳日記帳!$N3318&gt;=Sheet2!$B$2),仕訳日記帳!D3318,IF(AND(OR(仕訳日記帳!D3318=Sheet2!$A$3,仕訳日記帳!D3318=Sheet2!$A$4,仕訳日記帳!D3318=Sheet2!$A$5,仕訳日記帳!D3318=Sheet2!$A$6,仕訳日記帳!D3318=Sheet2!$A$7,仕訳日記帳!D3318=Sheet2!$A$9),仕訳日記帳!$N3318&gt;=Sheet2!$B$3),仕訳日記帳!D3318,IF(AND(仕訳日記帳!D3318=Sheet2!$A$8,仕訳日記帳!$N3318&gt;=Sheet2!$B$8),仕訳日記帳!D3318,IF(AND(OR(仕訳日記帳!D3318=Sheet2!$A$10,仕訳日記帳!D3318=Sheet2!$A$11,仕訳日記帳!D3318=Sheet2!$A$12,仕訳日記帳!D3318=Sheet2!$A$13,仕訳日記帳!D3318=Sheet2!$A$14,仕訳日記帳!D3318=Sheet2!$A$15,仕訳日記帳!D3318=Sheet2!$A$16,仕訳日記帳!D3318=Sheet2!$A$17),Sheet2!$B$9&lt;=仕訳日記帳!$N3318&lt;Sheet2!$C$10),仕訳日記帳!D3318,""))))</f>
        <v/>
      </c>
      <c r="B3318" s="263" t="str">
        <f>IF(AND($A3318=Sheet2!$A$2,仕訳日記帳!$N3318&gt;=Sheet2!$B$2),仕訳日記帳!A3318,IF(AND(OR($A3318=Sheet2!$A$3,$A3318=Sheet2!$A$4,$A3318=Sheet2!$A$5,$A3318=Sheet2!$A$6,$A3318=Sheet2!$A$7,$A3318=Sheet2!$A$9),仕訳日記帳!$N3318&gt;=Sheet2!$B$3),仕訳日記帳!A3318,IF(AND($A3318=Sheet2!$A$8,仕訳日記帳!$N3318&gt;=Sheet2!$B$8),仕訳日記帳!A3318,IF(AND(OR($A3318=Sheet2!$A$10,$A3318=Sheet2!$A$11,$A3318=Sheet2!$A$12,$A3318=Sheet2!$A$13,$A3318=Sheet2!$A$14,$A3318=Sheet2!$A$15,$A3318=Sheet2!$A$16,$A3318=Sheet2!$A$17),Sheet2!$B$9&lt;=仕訳日記帳!$N3318&lt;Sheet2!$C$10),仕訳日記帳!A3318,""))))</f>
        <v/>
      </c>
      <c r="C3318" t="str">
        <f>IF(AND($A3318=Sheet2!$A$2,仕訳日記帳!$N3318&gt;=Sheet2!$B$2),仕訳日記帳!B3318,IF(AND(OR($A3318=Sheet2!$A$3,$A3318=Sheet2!$A$4,$A3318=Sheet2!$A$5,$A3318=Sheet2!$A$6,$A3318=Sheet2!$A$7,$A3318=Sheet2!$A$9),仕訳日記帳!$N3318&gt;=Sheet2!$B$3),仕訳日記帳!B3318,IF(AND($A3318=Sheet2!$A$8,仕訳日記帳!$N3318&gt;=Sheet2!$B$8),仕訳日記帳!B3318,IF(AND(OR($A3318=Sheet2!$A$10,$A3318=Sheet2!$A$11,$A3318=Sheet2!$A$12,$A3318=Sheet2!$A$13,$A3318=Sheet2!$A$14,$A3318=Sheet2!$A$15,$A3318=Sheet2!$A$16,$A3318=Sheet2!$A$17),Sheet2!$B$9&lt;=仕訳日記帳!$N3318&lt;Sheet2!$C$10),仕訳日記帳!B3318,""))))</f>
        <v/>
      </c>
      <c r="D3318" s="265" t="str">
        <f>IF(AND($A3318=Sheet2!$A$2,仕訳日記帳!$N3318&gt;=Sheet2!$B$2),仕訳日記帳!N3318,IF(AND(OR($A3318=Sheet2!$A$3,$A3318=Sheet2!$A$4,$A3318=Sheet2!$A$5,$A3318=Sheet2!$A$6,$A3318=Sheet2!$A$7,$A3318=Sheet2!$A$9),仕訳日記帳!$N3318&gt;=Sheet2!$B$3),仕訳日記帳!N3318,IF(AND($A3318=Sheet2!$A$8,仕訳日記帳!$N3318&gt;=Sheet2!$B$8),仕訳日記帳!N3318,IF(AND(OR($A3318=Sheet2!$A$10,$A3318=Sheet2!$A$11,$A3318=Sheet2!$A$12,$A3318=Sheet2!$A$13,$A3318=Sheet2!$A$14,$A3318=Sheet2!$A$15,$A3318=Sheet2!$A$16,$A3318=Sheet2!$A$17),Sheet2!$B$9&lt;=仕訳日記帳!$N3318&lt;Sheet2!$C$10),仕訳日記帳!N3318,""))))</f>
        <v/>
      </c>
      <c r="E3318" s="263" t="str">
        <f>IF(AND($A3318=Sheet2!$A$2,仕訳日記帳!$N3318&gt;=Sheet2!$B$2),仕訳日記帳!G3318,IF(AND(OR($A3318=Sheet2!$A$3,$A3318=Sheet2!$A$4,$A3318=Sheet2!$A$5,$A3318=Sheet2!$A$6,$A3318=Sheet2!$A$7,$A3318=Sheet2!$A$9),仕訳日記帳!$N3318&gt;=Sheet2!$B$3),仕訳日記帳!G3318,IF(AND($A3318=Sheet2!$A$8,仕訳日記帳!$N3318&gt;=Sheet2!$B$8),仕訳日記帳!G3318,IF(AND(OR($A3318=Sheet2!$A$10,$A3318=Sheet2!$A$11,$A3318=Sheet2!$A$12,$A3318=Sheet2!$A$13,$A3318=Sheet2!$A$14,$A3318=Sheet2!$A$15,$A3318=Sheet2!$A$16,$A3318=Sheet2!$A$17),Sheet2!$B$9&lt;=仕訳日記帳!$N3318&lt;Sheet2!$C$10),仕訳日記帳!G3318,""))))</f>
        <v/>
      </c>
      <c r="G3318" t="str">
        <f>IF(OR(A3318=Sheet2!$A$2,A3318=Sheet2!$A$3,A3318=Sheet2!$A$4,A3318=Sheet2!$A$5,A3318=Sheet2!$A$6,A3318=Sheet2!$A$7,A3318=Sheet2!$A$8,A3318=Sheet2!$A$9,A3318=Sheet2!$A$10,A3318=Sheet2!$A$11,A3318=Sheet2!$A$12,$A$2=Sheet2!$A$13,A3318=Sheet2!$A$14,$A$2=Sheet2!$A$15,$A$2=Sheet2!$A$16,A3318=Sheet2!$A$17),"該当","")</f>
        <v/>
      </c>
      <c r="H3318" t="str">
        <f>IF(OR(A3318="",G3318=""),"",COUNTIF($G$2:G3318,"該当"))</f>
        <v/>
      </c>
    </row>
    <row r="3319" spans="1:8">
      <c r="A3319" t="str">
        <f>IF(AND(仕訳日記帳!D3319=Sheet2!$A$2,仕訳日記帳!$N3319&gt;=Sheet2!$B$2),仕訳日記帳!D3319,IF(AND(OR(仕訳日記帳!D3319=Sheet2!$A$3,仕訳日記帳!D3319=Sheet2!$A$4,仕訳日記帳!D3319=Sheet2!$A$5,仕訳日記帳!D3319=Sheet2!$A$6,仕訳日記帳!D3319=Sheet2!$A$7,仕訳日記帳!D3319=Sheet2!$A$9),仕訳日記帳!$N3319&gt;=Sheet2!$B$3),仕訳日記帳!D3319,IF(AND(仕訳日記帳!D3319=Sheet2!$A$8,仕訳日記帳!$N3319&gt;=Sheet2!$B$8),仕訳日記帳!D3319,IF(AND(OR(仕訳日記帳!D3319=Sheet2!$A$10,仕訳日記帳!D3319=Sheet2!$A$11,仕訳日記帳!D3319=Sheet2!$A$12,仕訳日記帳!D3319=Sheet2!$A$13,仕訳日記帳!D3319=Sheet2!$A$14,仕訳日記帳!D3319=Sheet2!$A$15,仕訳日記帳!D3319=Sheet2!$A$16,仕訳日記帳!D3319=Sheet2!$A$17),Sheet2!$B$9&lt;=仕訳日記帳!$N3319&lt;Sheet2!$C$10),仕訳日記帳!D3319,""))))</f>
        <v/>
      </c>
      <c r="B3319" s="263" t="str">
        <f>IF(AND($A3319=Sheet2!$A$2,仕訳日記帳!$N3319&gt;=Sheet2!$B$2),仕訳日記帳!A3319,IF(AND(OR($A3319=Sheet2!$A$3,$A3319=Sheet2!$A$4,$A3319=Sheet2!$A$5,$A3319=Sheet2!$A$6,$A3319=Sheet2!$A$7,$A3319=Sheet2!$A$9),仕訳日記帳!$N3319&gt;=Sheet2!$B$3),仕訳日記帳!A3319,IF(AND($A3319=Sheet2!$A$8,仕訳日記帳!$N3319&gt;=Sheet2!$B$8),仕訳日記帳!A3319,IF(AND(OR($A3319=Sheet2!$A$10,$A3319=Sheet2!$A$11,$A3319=Sheet2!$A$12,$A3319=Sheet2!$A$13,$A3319=Sheet2!$A$14,$A3319=Sheet2!$A$15,$A3319=Sheet2!$A$16,$A3319=Sheet2!$A$17),Sheet2!$B$9&lt;=仕訳日記帳!$N3319&lt;Sheet2!$C$10),仕訳日記帳!A3319,""))))</f>
        <v/>
      </c>
      <c r="C3319" t="str">
        <f>IF(AND($A3319=Sheet2!$A$2,仕訳日記帳!$N3319&gt;=Sheet2!$B$2),仕訳日記帳!B3319,IF(AND(OR($A3319=Sheet2!$A$3,$A3319=Sheet2!$A$4,$A3319=Sheet2!$A$5,$A3319=Sheet2!$A$6,$A3319=Sheet2!$A$7,$A3319=Sheet2!$A$9),仕訳日記帳!$N3319&gt;=Sheet2!$B$3),仕訳日記帳!B3319,IF(AND($A3319=Sheet2!$A$8,仕訳日記帳!$N3319&gt;=Sheet2!$B$8),仕訳日記帳!B3319,IF(AND(OR($A3319=Sheet2!$A$10,$A3319=Sheet2!$A$11,$A3319=Sheet2!$A$12,$A3319=Sheet2!$A$13,$A3319=Sheet2!$A$14,$A3319=Sheet2!$A$15,$A3319=Sheet2!$A$16,$A3319=Sheet2!$A$17),Sheet2!$B$9&lt;=仕訳日記帳!$N3319&lt;Sheet2!$C$10),仕訳日記帳!B3319,""))))</f>
        <v/>
      </c>
      <c r="D3319" s="265" t="str">
        <f>IF(AND($A3319=Sheet2!$A$2,仕訳日記帳!$N3319&gt;=Sheet2!$B$2),仕訳日記帳!N3319,IF(AND(OR($A3319=Sheet2!$A$3,$A3319=Sheet2!$A$4,$A3319=Sheet2!$A$5,$A3319=Sheet2!$A$6,$A3319=Sheet2!$A$7,$A3319=Sheet2!$A$9),仕訳日記帳!$N3319&gt;=Sheet2!$B$3),仕訳日記帳!N3319,IF(AND($A3319=Sheet2!$A$8,仕訳日記帳!$N3319&gt;=Sheet2!$B$8),仕訳日記帳!N3319,IF(AND(OR($A3319=Sheet2!$A$10,$A3319=Sheet2!$A$11,$A3319=Sheet2!$A$12,$A3319=Sheet2!$A$13,$A3319=Sheet2!$A$14,$A3319=Sheet2!$A$15,$A3319=Sheet2!$A$16,$A3319=Sheet2!$A$17),Sheet2!$B$9&lt;=仕訳日記帳!$N3319&lt;Sheet2!$C$10),仕訳日記帳!N3319,""))))</f>
        <v/>
      </c>
      <c r="E3319" s="263" t="str">
        <f>IF(AND($A3319=Sheet2!$A$2,仕訳日記帳!$N3319&gt;=Sheet2!$B$2),仕訳日記帳!G3319,IF(AND(OR($A3319=Sheet2!$A$3,$A3319=Sheet2!$A$4,$A3319=Sheet2!$A$5,$A3319=Sheet2!$A$6,$A3319=Sheet2!$A$7,$A3319=Sheet2!$A$9),仕訳日記帳!$N3319&gt;=Sheet2!$B$3),仕訳日記帳!G3319,IF(AND($A3319=Sheet2!$A$8,仕訳日記帳!$N3319&gt;=Sheet2!$B$8),仕訳日記帳!G3319,IF(AND(OR($A3319=Sheet2!$A$10,$A3319=Sheet2!$A$11,$A3319=Sheet2!$A$12,$A3319=Sheet2!$A$13,$A3319=Sheet2!$A$14,$A3319=Sheet2!$A$15,$A3319=Sheet2!$A$16,$A3319=Sheet2!$A$17),Sheet2!$B$9&lt;=仕訳日記帳!$N3319&lt;Sheet2!$C$10),仕訳日記帳!G3319,""))))</f>
        <v/>
      </c>
      <c r="G3319" t="str">
        <f>IF(OR(A3319=Sheet2!$A$2,A3319=Sheet2!$A$3,A3319=Sheet2!$A$4,A3319=Sheet2!$A$5,A3319=Sheet2!$A$6,A3319=Sheet2!$A$7,A3319=Sheet2!$A$8,A3319=Sheet2!$A$9,A3319=Sheet2!$A$10,A3319=Sheet2!$A$11,A3319=Sheet2!$A$12,$A$2=Sheet2!$A$13,A3319=Sheet2!$A$14,$A$2=Sheet2!$A$15,$A$2=Sheet2!$A$16,A3319=Sheet2!$A$17),"該当","")</f>
        <v/>
      </c>
      <c r="H3319" t="str">
        <f>IF(OR(A3319="",G3319=""),"",COUNTIF($G$2:G3319,"該当"))</f>
        <v/>
      </c>
    </row>
    <row r="3320" spans="1:8">
      <c r="A3320" t="str">
        <f>IF(AND(仕訳日記帳!D3320=Sheet2!$A$2,仕訳日記帳!$N3320&gt;=Sheet2!$B$2),仕訳日記帳!D3320,IF(AND(OR(仕訳日記帳!D3320=Sheet2!$A$3,仕訳日記帳!D3320=Sheet2!$A$4,仕訳日記帳!D3320=Sheet2!$A$5,仕訳日記帳!D3320=Sheet2!$A$6,仕訳日記帳!D3320=Sheet2!$A$7,仕訳日記帳!D3320=Sheet2!$A$9),仕訳日記帳!$N3320&gt;=Sheet2!$B$3),仕訳日記帳!D3320,IF(AND(仕訳日記帳!D3320=Sheet2!$A$8,仕訳日記帳!$N3320&gt;=Sheet2!$B$8),仕訳日記帳!D3320,IF(AND(OR(仕訳日記帳!D3320=Sheet2!$A$10,仕訳日記帳!D3320=Sheet2!$A$11,仕訳日記帳!D3320=Sheet2!$A$12,仕訳日記帳!D3320=Sheet2!$A$13,仕訳日記帳!D3320=Sheet2!$A$14,仕訳日記帳!D3320=Sheet2!$A$15,仕訳日記帳!D3320=Sheet2!$A$16,仕訳日記帳!D3320=Sheet2!$A$17),Sheet2!$B$9&lt;=仕訳日記帳!$N3320&lt;Sheet2!$C$10),仕訳日記帳!D3320,""))))</f>
        <v/>
      </c>
      <c r="B3320" s="263" t="str">
        <f>IF(AND($A3320=Sheet2!$A$2,仕訳日記帳!$N3320&gt;=Sheet2!$B$2),仕訳日記帳!A3320,IF(AND(OR($A3320=Sheet2!$A$3,$A3320=Sheet2!$A$4,$A3320=Sheet2!$A$5,$A3320=Sheet2!$A$6,$A3320=Sheet2!$A$7,$A3320=Sheet2!$A$9),仕訳日記帳!$N3320&gt;=Sheet2!$B$3),仕訳日記帳!A3320,IF(AND($A3320=Sheet2!$A$8,仕訳日記帳!$N3320&gt;=Sheet2!$B$8),仕訳日記帳!A3320,IF(AND(OR($A3320=Sheet2!$A$10,$A3320=Sheet2!$A$11,$A3320=Sheet2!$A$12,$A3320=Sheet2!$A$13,$A3320=Sheet2!$A$14,$A3320=Sheet2!$A$15,$A3320=Sheet2!$A$16,$A3320=Sheet2!$A$17),Sheet2!$B$9&lt;=仕訳日記帳!$N3320&lt;Sheet2!$C$10),仕訳日記帳!A3320,""))))</f>
        <v/>
      </c>
      <c r="C3320" t="str">
        <f>IF(AND($A3320=Sheet2!$A$2,仕訳日記帳!$N3320&gt;=Sheet2!$B$2),仕訳日記帳!B3320,IF(AND(OR($A3320=Sheet2!$A$3,$A3320=Sheet2!$A$4,$A3320=Sheet2!$A$5,$A3320=Sheet2!$A$6,$A3320=Sheet2!$A$7,$A3320=Sheet2!$A$9),仕訳日記帳!$N3320&gt;=Sheet2!$B$3),仕訳日記帳!B3320,IF(AND($A3320=Sheet2!$A$8,仕訳日記帳!$N3320&gt;=Sheet2!$B$8),仕訳日記帳!B3320,IF(AND(OR($A3320=Sheet2!$A$10,$A3320=Sheet2!$A$11,$A3320=Sheet2!$A$12,$A3320=Sheet2!$A$13,$A3320=Sheet2!$A$14,$A3320=Sheet2!$A$15,$A3320=Sheet2!$A$16,$A3320=Sheet2!$A$17),Sheet2!$B$9&lt;=仕訳日記帳!$N3320&lt;Sheet2!$C$10),仕訳日記帳!B3320,""))))</f>
        <v/>
      </c>
      <c r="D3320" s="265" t="str">
        <f>IF(AND($A3320=Sheet2!$A$2,仕訳日記帳!$N3320&gt;=Sheet2!$B$2),仕訳日記帳!N3320,IF(AND(OR($A3320=Sheet2!$A$3,$A3320=Sheet2!$A$4,$A3320=Sheet2!$A$5,$A3320=Sheet2!$A$6,$A3320=Sheet2!$A$7,$A3320=Sheet2!$A$9),仕訳日記帳!$N3320&gt;=Sheet2!$B$3),仕訳日記帳!N3320,IF(AND($A3320=Sheet2!$A$8,仕訳日記帳!$N3320&gt;=Sheet2!$B$8),仕訳日記帳!N3320,IF(AND(OR($A3320=Sheet2!$A$10,$A3320=Sheet2!$A$11,$A3320=Sheet2!$A$12,$A3320=Sheet2!$A$13,$A3320=Sheet2!$A$14,$A3320=Sheet2!$A$15,$A3320=Sheet2!$A$16,$A3320=Sheet2!$A$17),Sheet2!$B$9&lt;=仕訳日記帳!$N3320&lt;Sheet2!$C$10),仕訳日記帳!N3320,""))))</f>
        <v/>
      </c>
      <c r="E3320" s="263" t="str">
        <f>IF(AND($A3320=Sheet2!$A$2,仕訳日記帳!$N3320&gt;=Sheet2!$B$2),仕訳日記帳!G3320,IF(AND(OR($A3320=Sheet2!$A$3,$A3320=Sheet2!$A$4,$A3320=Sheet2!$A$5,$A3320=Sheet2!$A$6,$A3320=Sheet2!$A$7,$A3320=Sheet2!$A$9),仕訳日記帳!$N3320&gt;=Sheet2!$B$3),仕訳日記帳!G3320,IF(AND($A3320=Sheet2!$A$8,仕訳日記帳!$N3320&gt;=Sheet2!$B$8),仕訳日記帳!G3320,IF(AND(OR($A3320=Sheet2!$A$10,$A3320=Sheet2!$A$11,$A3320=Sheet2!$A$12,$A3320=Sheet2!$A$13,$A3320=Sheet2!$A$14,$A3320=Sheet2!$A$15,$A3320=Sheet2!$A$16,$A3320=Sheet2!$A$17),Sheet2!$B$9&lt;=仕訳日記帳!$N3320&lt;Sheet2!$C$10),仕訳日記帳!G3320,""))))</f>
        <v/>
      </c>
      <c r="G3320" t="str">
        <f>IF(OR(A3320=Sheet2!$A$2,A3320=Sheet2!$A$3,A3320=Sheet2!$A$4,A3320=Sheet2!$A$5,A3320=Sheet2!$A$6,A3320=Sheet2!$A$7,A3320=Sheet2!$A$8,A3320=Sheet2!$A$9,A3320=Sheet2!$A$10,A3320=Sheet2!$A$11,A3320=Sheet2!$A$12,$A$2=Sheet2!$A$13,A3320=Sheet2!$A$14,$A$2=Sheet2!$A$15,$A$2=Sheet2!$A$16,A3320=Sheet2!$A$17),"該当","")</f>
        <v/>
      </c>
      <c r="H3320" t="str">
        <f>IF(OR(A3320="",G3320=""),"",COUNTIF($G$2:G3320,"該当"))</f>
        <v/>
      </c>
    </row>
    <row r="3321" spans="1:8">
      <c r="A3321" t="str">
        <f>IF(AND(仕訳日記帳!D3321=Sheet2!$A$2,仕訳日記帳!$N3321&gt;=Sheet2!$B$2),仕訳日記帳!D3321,IF(AND(OR(仕訳日記帳!D3321=Sheet2!$A$3,仕訳日記帳!D3321=Sheet2!$A$4,仕訳日記帳!D3321=Sheet2!$A$5,仕訳日記帳!D3321=Sheet2!$A$6,仕訳日記帳!D3321=Sheet2!$A$7,仕訳日記帳!D3321=Sheet2!$A$9),仕訳日記帳!$N3321&gt;=Sheet2!$B$3),仕訳日記帳!D3321,IF(AND(仕訳日記帳!D3321=Sheet2!$A$8,仕訳日記帳!$N3321&gt;=Sheet2!$B$8),仕訳日記帳!D3321,IF(AND(OR(仕訳日記帳!D3321=Sheet2!$A$10,仕訳日記帳!D3321=Sheet2!$A$11,仕訳日記帳!D3321=Sheet2!$A$12,仕訳日記帳!D3321=Sheet2!$A$13,仕訳日記帳!D3321=Sheet2!$A$14,仕訳日記帳!D3321=Sheet2!$A$15,仕訳日記帳!D3321=Sheet2!$A$16,仕訳日記帳!D3321=Sheet2!$A$17),Sheet2!$B$9&lt;=仕訳日記帳!$N3321&lt;Sheet2!$C$10),仕訳日記帳!D3321,""))))</f>
        <v/>
      </c>
      <c r="B3321" s="263" t="str">
        <f>IF(AND($A3321=Sheet2!$A$2,仕訳日記帳!$N3321&gt;=Sheet2!$B$2),仕訳日記帳!A3321,IF(AND(OR($A3321=Sheet2!$A$3,$A3321=Sheet2!$A$4,$A3321=Sheet2!$A$5,$A3321=Sheet2!$A$6,$A3321=Sheet2!$A$7,$A3321=Sheet2!$A$9),仕訳日記帳!$N3321&gt;=Sheet2!$B$3),仕訳日記帳!A3321,IF(AND($A3321=Sheet2!$A$8,仕訳日記帳!$N3321&gt;=Sheet2!$B$8),仕訳日記帳!A3321,IF(AND(OR($A3321=Sheet2!$A$10,$A3321=Sheet2!$A$11,$A3321=Sheet2!$A$12,$A3321=Sheet2!$A$13,$A3321=Sheet2!$A$14,$A3321=Sheet2!$A$15,$A3321=Sheet2!$A$16,$A3321=Sheet2!$A$17),Sheet2!$B$9&lt;=仕訳日記帳!$N3321&lt;Sheet2!$C$10),仕訳日記帳!A3321,""))))</f>
        <v/>
      </c>
      <c r="C3321" t="str">
        <f>IF(AND($A3321=Sheet2!$A$2,仕訳日記帳!$N3321&gt;=Sheet2!$B$2),仕訳日記帳!B3321,IF(AND(OR($A3321=Sheet2!$A$3,$A3321=Sheet2!$A$4,$A3321=Sheet2!$A$5,$A3321=Sheet2!$A$6,$A3321=Sheet2!$A$7,$A3321=Sheet2!$A$9),仕訳日記帳!$N3321&gt;=Sheet2!$B$3),仕訳日記帳!B3321,IF(AND($A3321=Sheet2!$A$8,仕訳日記帳!$N3321&gt;=Sheet2!$B$8),仕訳日記帳!B3321,IF(AND(OR($A3321=Sheet2!$A$10,$A3321=Sheet2!$A$11,$A3321=Sheet2!$A$12,$A3321=Sheet2!$A$13,$A3321=Sheet2!$A$14,$A3321=Sheet2!$A$15,$A3321=Sheet2!$A$16,$A3321=Sheet2!$A$17),Sheet2!$B$9&lt;=仕訳日記帳!$N3321&lt;Sheet2!$C$10),仕訳日記帳!B3321,""))))</f>
        <v/>
      </c>
      <c r="D3321" s="265" t="str">
        <f>IF(AND($A3321=Sheet2!$A$2,仕訳日記帳!$N3321&gt;=Sheet2!$B$2),仕訳日記帳!N3321,IF(AND(OR($A3321=Sheet2!$A$3,$A3321=Sheet2!$A$4,$A3321=Sheet2!$A$5,$A3321=Sheet2!$A$6,$A3321=Sheet2!$A$7,$A3321=Sheet2!$A$9),仕訳日記帳!$N3321&gt;=Sheet2!$B$3),仕訳日記帳!N3321,IF(AND($A3321=Sheet2!$A$8,仕訳日記帳!$N3321&gt;=Sheet2!$B$8),仕訳日記帳!N3321,IF(AND(OR($A3321=Sheet2!$A$10,$A3321=Sheet2!$A$11,$A3321=Sheet2!$A$12,$A3321=Sheet2!$A$13,$A3321=Sheet2!$A$14,$A3321=Sheet2!$A$15,$A3321=Sheet2!$A$16,$A3321=Sheet2!$A$17),Sheet2!$B$9&lt;=仕訳日記帳!$N3321&lt;Sheet2!$C$10),仕訳日記帳!N3321,""))))</f>
        <v/>
      </c>
      <c r="E3321" s="263" t="str">
        <f>IF(AND($A3321=Sheet2!$A$2,仕訳日記帳!$N3321&gt;=Sheet2!$B$2),仕訳日記帳!G3321,IF(AND(OR($A3321=Sheet2!$A$3,$A3321=Sheet2!$A$4,$A3321=Sheet2!$A$5,$A3321=Sheet2!$A$6,$A3321=Sheet2!$A$7,$A3321=Sheet2!$A$9),仕訳日記帳!$N3321&gt;=Sheet2!$B$3),仕訳日記帳!G3321,IF(AND($A3321=Sheet2!$A$8,仕訳日記帳!$N3321&gt;=Sheet2!$B$8),仕訳日記帳!G3321,IF(AND(OR($A3321=Sheet2!$A$10,$A3321=Sheet2!$A$11,$A3321=Sheet2!$A$12,$A3321=Sheet2!$A$13,$A3321=Sheet2!$A$14,$A3321=Sheet2!$A$15,$A3321=Sheet2!$A$16,$A3321=Sheet2!$A$17),Sheet2!$B$9&lt;=仕訳日記帳!$N3321&lt;Sheet2!$C$10),仕訳日記帳!G3321,""))))</f>
        <v/>
      </c>
      <c r="G3321" t="str">
        <f>IF(OR(A3321=Sheet2!$A$2,A3321=Sheet2!$A$3,A3321=Sheet2!$A$4,A3321=Sheet2!$A$5,A3321=Sheet2!$A$6,A3321=Sheet2!$A$7,A3321=Sheet2!$A$8,A3321=Sheet2!$A$9,A3321=Sheet2!$A$10,A3321=Sheet2!$A$11,A3321=Sheet2!$A$12,$A$2=Sheet2!$A$13,A3321=Sheet2!$A$14,$A$2=Sheet2!$A$15,$A$2=Sheet2!$A$16,A3321=Sheet2!$A$17),"該当","")</f>
        <v/>
      </c>
      <c r="H3321" t="str">
        <f>IF(OR(A3321="",G3321=""),"",COUNTIF($G$2:G3321,"該当"))</f>
        <v/>
      </c>
    </row>
    <row r="3322" spans="1:8">
      <c r="A3322" t="str">
        <f>IF(AND(仕訳日記帳!D3322=Sheet2!$A$2,仕訳日記帳!$N3322&gt;=Sheet2!$B$2),仕訳日記帳!D3322,IF(AND(OR(仕訳日記帳!D3322=Sheet2!$A$3,仕訳日記帳!D3322=Sheet2!$A$4,仕訳日記帳!D3322=Sheet2!$A$5,仕訳日記帳!D3322=Sheet2!$A$6,仕訳日記帳!D3322=Sheet2!$A$7,仕訳日記帳!D3322=Sheet2!$A$9),仕訳日記帳!$N3322&gt;=Sheet2!$B$3),仕訳日記帳!D3322,IF(AND(仕訳日記帳!D3322=Sheet2!$A$8,仕訳日記帳!$N3322&gt;=Sheet2!$B$8),仕訳日記帳!D3322,IF(AND(OR(仕訳日記帳!D3322=Sheet2!$A$10,仕訳日記帳!D3322=Sheet2!$A$11,仕訳日記帳!D3322=Sheet2!$A$12,仕訳日記帳!D3322=Sheet2!$A$13,仕訳日記帳!D3322=Sheet2!$A$14,仕訳日記帳!D3322=Sheet2!$A$15,仕訳日記帳!D3322=Sheet2!$A$16,仕訳日記帳!D3322=Sheet2!$A$17),Sheet2!$B$9&lt;=仕訳日記帳!$N3322&lt;Sheet2!$C$10),仕訳日記帳!D3322,""))))</f>
        <v/>
      </c>
      <c r="B3322" s="263" t="str">
        <f>IF(AND($A3322=Sheet2!$A$2,仕訳日記帳!$N3322&gt;=Sheet2!$B$2),仕訳日記帳!A3322,IF(AND(OR($A3322=Sheet2!$A$3,$A3322=Sheet2!$A$4,$A3322=Sheet2!$A$5,$A3322=Sheet2!$A$6,$A3322=Sheet2!$A$7,$A3322=Sheet2!$A$9),仕訳日記帳!$N3322&gt;=Sheet2!$B$3),仕訳日記帳!A3322,IF(AND($A3322=Sheet2!$A$8,仕訳日記帳!$N3322&gt;=Sheet2!$B$8),仕訳日記帳!A3322,IF(AND(OR($A3322=Sheet2!$A$10,$A3322=Sheet2!$A$11,$A3322=Sheet2!$A$12,$A3322=Sheet2!$A$13,$A3322=Sheet2!$A$14,$A3322=Sheet2!$A$15,$A3322=Sheet2!$A$16,$A3322=Sheet2!$A$17),Sheet2!$B$9&lt;=仕訳日記帳!$N3322&lt;Sheet2!$C$10),仕訳日記帳!A3322,""))))</f>
        <v/>
      </c>
      <c r="C3322" t="str">
        <f>IF(AND($A3322=Sheet2!$A$2,仕訳日記帳!$N3322&gt;=Sheet2!$B$2),仕訳日記帳!B3322,IF(AND(OR($A3322=Sheet2!$A$3,$A3322=Sheet2!$A$4,$A3322=Sheet2!$A$5,$A3322=Sheet2!$A$6,$A3322=Sheet2!$A$7,$A3322=Sheet2!$A$9),仕訳日記帳!$N3322&gt;=Sheet2!$B$3),仕訳日記帳!B3322,IF(AND($A3322=Sheet2!$A$8,仕訳日記帳!$N3322&gt;=Sheet2!$B$8),仕訳日記帳!B3322,IF(AND(OR($A3322=Sheet2!$A$10,$A3322=Sheet2!$A$11,$A3322=Sheet2!$A$12,$A3322=Sheet2!$A$13,$A3322=Sheet2!$A$14,$A3322=Sheet2!$A$15,$A3322=Sheet2!$A$16,$A3322=Sheet2!$A$17),Sheet2!$B$9&lt;=仕訳日記帳!$N3322&lt;Sheet2!$C$10),仕訳日記帳!B3322,""))))</f>
        <v/>
      </c>
      <c r="D3322" s="265" t="str">
        <f>IF(AND($A3322=Sheet2!$A$2,仕訳日記帳!$N3322&gt;=Sheet2!$B$2),仕訳日記帳!N3322,IF(AND(OR($A3322=Sheet2!$A$3,$A3322=Sheet2!$A$4,$A3322=Sheet2!$A$5,$A3322=Sheet2!$A$6,$A3322=Sheet2!$A$7,$A3322=Sheet2!$A$9),仕訳日記帳!$N3322&gt;=Sheet2!$B$3),仕訳日記帳!N3322,IF(AND($A3322=Sheet2!$A$8,仕訳日記帳!$N3322&gt;=Sheet2!$B$8),仕訳日記帳!N3322,IF(AND(OR($A3322=Sheet2!$A$10,$A3322=Sheet2!$A$11,$A3322=Sheet2!$A$12,$A3322=Sheet2!$A$13,$A3322=Sheet2!$A$14,$A3322=Sheet2!$A$15,$A3322=Sheet2!$A$16,$A3322=Sheet2!$A$17),Sheet2!$B$9&lt;=仕訳日記帳!$N3322&lt;Sheet2!$C$10),仕訳日記帳!N3322,""))))</f>
        <v/>
      </c>
      <c r="E3322" s="263" t="str">
        <f>IF(AND($A3322=Sheet2!$A$2,仕訳日記帳!$N3322&gt;=Sheet2!$B$2),仕訳日記帳!G3322,IF(AND(OR($A3322=Sheet2!$A$3,$A3322=Sheet2!$A$4,$A3322=Sheet2!$A$5,$A3322=Sheet2!$A$6,$A3322=Sheet2!$A$7,$A3322=Sheet2!$A$9),仕訳日記帳!$N3322&gt;=Sheet2!$B$3),仕訳日記帳!G3322,IF(AND($A3322=Sheet2!$A$8,仕訳日記帳!$N3322&gt;=Sheet2!$B$8),仕訳日記帳!G3322,IF(AND(OR($A3322=Sheet2!$A$10,$A3322=Sheet2!$A$11,$A3322=Sheet2!$A$12,$A3322=Sheet2!$A$13,$A3322=Sheet2!$A$14,$A3322=Sheet2!$A$15,$A3322=Sheet2!$A$16,$A3322=Sheet2!$A$17),Sheet2!$B$9&lt;=仕訳日記帳!$N3322&lt;Sheet2!$C$10),仕訳日記帳!G3322,""))))</f>
        <v/>
      </c>
      <c r="G3322" t="str">
        <f>IF(OR(A3322=Sheet2!$A$2,A3322=Sheet2!$A$3,A3322=Sheet2!$A$4,A3322=Sheet2!$A$5,A3322=Sheet2!$A$6,A3322=Sheet2!$A$7,A3322=Sheet2!$A$8,A3322=Sheet2!$A$9,A3322=Sheet2!$A$10,A3322=Sheet2!$A$11,A3322=Sheet2!$A$12,$A$2=Sheet2!$A$13,A3322=Sheet2!$A$14,$A$2=Sheet2!$A$15,$A$2=Sheet2!$A$16,A3322=Sheet2!$A$17),"該当","")</f>
        <v/>
      </c>
      <c r="H3322" t="str">
        <f>IF(OR(A3322="",G3322=""),"",COUNTIF($G$2:G3322,"該当"))</f>
        <v/>
      </c>
    </row>
    <row r="3323" spans="1:8">
      <c r="A3323" t="str">
        <f>IF(AND(仕訳日記帳!D3323=Sheet2!$A$2,仕訳日記帳!$N3323&gt;=Sheet2!$B$2),仕訳日記帳!D3323,IF(AND(OR(仕訳日記帳!D3323=Sheet2!$A$3,仕訳日記帳!D3323=Sheet2!$A$4,仕訳日記帳!D3323=Sheet2!$A$5,仕訳日記帳!D3323=Sheet2!$A$6,仕訳日記帳!D3323=Sheet2!$A$7,仕訳日記帳!D3323=Sheet2!$A$9),仕訳日記帳!$N3323&gt;=Sheet2!$B$3),仕訳日記帳!D3323,IF(AND(仕訳日記帳!D3323=Sheet2!$A$8,仕訳日記帳!$N3323&gt;=Sheet2!$B$8),仕訳日記帳!D3323,IF(AND(OR(仕訳日記帳!D3323=Sheet2!$A$10,仕訳日記帳!D3323=Sheet2!$A$11,仕訳日記帳!D3323=Sheet2!$A$12,仕訳日記帳!D3323=Sheet2!$A$13,仕訳日記帳!D3323=Sheet2!$A$14,仕訳日記帳!D3323=Sheet2!$A$15,仕訳日記帳!D3323=Sheet2!$A$16,仕訳日記帳!D3323=Sheet2!$A$17),Sheet2!$B$9&lt;=仕訳日記帳!$N3323&lt;Sheet2!$C$10),仕訳日記帳!D3323,""))))</f>
        <v/>
      </c>
      <c r="B3323" s="263" t="str">
        <f>IF(AND($A3323=Sheet2!$A$2,仕訳日記帳!$N3323&gt;=Sheet2!$B$2),仕訳日記帳!A3323,IF(AND(OR($A3323=Sheet2!$A$3,$A3323=Sheet2!$A$4,$A3323=Sheet2!$A$5,$A3323=Sheet2!$A$6,$A3323=Sheet2!$A$7,$A3323=Sheet2!$A$9),仕訳日記帳!$N3323&gt;=Sheet2!$B$3),仕訳日記帳!A3323,IF(AND($A3323=Sheet2!$A$8,仕訳日記帳!$N3323&gt;=Sheet2!$B$8),仕訳日記帳!A3323,IF(AND(OR($A3323=Sheet2!$A$10,$A3323=Sheet2!$A$11,$A3323=Sheet2!$A$12,$A3323=Sheet2!$A$13,$A3323=Sheet2!$A$14,$A3323=Sheet2!$A$15,$A3323=Sheet2!$A$16,$A3323=Sheet2!$A$17),Sheet2!$B$9&lt;=仕訳日記帳!$N3323&lt;Sheet2!$C$10),仕訳日記帳!A3323,""))))</f>
        <v/>
      </c>
      <c r="C3323" t="str">
        <f>IF(AND($A3323=Sheet2!$A$2,仕訳日記帳!$N3323&gt;=Sheet2!$B$2),仕訳日記帳!B3323,IF(AND(OR($A3323=Sheet2!$A$3,$A3323=Sheet2!$A$4,$A3323=Sheet2!$A$5,$A3323=Sheet2!$A$6,$A3323=Sheet2!$A$7,$A3323=Sheet2!$A$9),仕訳日記帳!$N3323&gt;=Sheet2!$B$3),仕訳日記帳!B3323,IF(AND($A3323=Sheet2!$A$8,仕訳日記帳!$N3323&gt;=Sheet2!$B$8),仕訳日記帳!B3323,IF(AND(OR($A3323=Sheet2!$A$10,$A3323=Sheet2!$A$11,$A3323=Sheet2!$A$12,$A3323=Sheet2!$A$13,$A3323=Sheet2!$A$14,$A3323=Sheet2!$A$15,$A3323=Sheet2!$A$16,$A3323=Sheet2!$A$17),Sheet2!$B$9&lt;=仕訳日記帳!$N3323&lt;Sheet2!$C$10),仕訳日記帳!B3323,""))))</f>
        <v/>
      </c>
      <c r="D3323" s="265" t="str">
        <f>IF(AND($A3323=Sheet2!$A$2,仕訳日記帳!$N3323&gt;=Sheet2!$B$2),仕訳日記帳!N3323,IF(AND(OR($A3323=Sheet2!$A$3,$A3323=Sheet2!$A$4,$A3323=Sheet2!$A$5,$A3323=Sheet2!$A$6,$A3323=Sheet2!$A$7,$A3323=Sheet2!$A$9),仕訳日記帳!$N3323&gt;=Sheet2!$B$3),仕訳日記帳!N3323,IF(AND($A3323=Sheet2!$A$8,仕訳日記帳!$N3323&gt;=Sheet2!$B$8),仕訳日記帳!N3323,IF(AND(OR($A3323=Sheet2!$A$10,$A3323=Sheet2!$A$11,$A3323=Sheet2!$A$12,$A3323=Sheet2!$A$13,$A3323=Sheet2!$A$14,$A3323=Sheet2!$A$15,$A3323=Sheet2!$A$16,$A3323=Sheet2!$A$17),Sheet2!$B$9&lt;=仕訳日記帳!$N3323&lt;Sheet2!$C$10),仕訳日記帳!N3323,""))))</f>
        <v/>
      </c>
      <c r="E3323" s="263" t="str">
        <f>IF(AND($A3323=Sheet2!$A$2,仕訳日記帳!$N3323&gt;=Sheet2!$B$2),仕訳日記帳!G3323,IF(AND(OR($A3323=Sheet2!$A$3,$A3323=Sheet2!$A$4,$A3323=Sheet2!$A$5,$A3323=Sheet2!$A$6,$A3323=Sheet2!$A$7,$A3323=Sheet2!$A$9),仕訳日記帳!$N3323&gt;=Sheet2!$B$3),仕訳日記帳!G3323,IF(AND($A3323=Sheet2!$A$8,仕訳日記帳!$N3323&gt;=Sheet2!$B$8),仕訳日記帳!G3323,IF(AND(OR($A3323=Sheet2!$A$10,$A3323=Sheet2!$A$11,$A3323=Sheet2!$A$12,$A3323=Sheet2!$A$13,$A3323=Sheet2!$A$14,$A3323=Sheet2!$A$15,$A3323=Sheet2!$A$16,$A3323=Sheet2!$A$17),Sheet2!$B$9&lt;=仕訳日記帳!$N3323&lt;Sheet2!$C$10),仕訳日記帳!G3323,""))))</f>
        <v/>
      </c>
      <c r="G3323" t="str">
        <f>IF(OR(A3323=Sheet2!$A$2,A3323=Sheet2!$A$3,A3323=Sheet2!$A$4,A3323=Sheet2!$A$5,A3323=Sheet2!$A$6,A3323=Sheet2!$A$7,A3323=Sheet2!$A$8,A3323=Sheet2!$A$9,A3323=Sheet2!$A$10,A3323=Sheet2!$A$11,A3323=Sheet2!$A$12,$A$2=Sheet2!$A$13,A3323=Sheet2!$A$14,$A$2=Sheet2!$A$15,$A$2=Sheet2!$A$16,A3323=Sheet2!$A$17),"該当","")</f>
        <v/>
      </c>
      <c r="H3323" t="str">
        <f>IF(OR(A3323="",G3323=""),"",COUNTIF($G$2:G3323,"該当"))</f>
        <v/>
      </c>
    </row>
    <row r="3324" spans="1:8">
      <c r="A3324" t="str">
        <f>IF(AND(仕訳日記帳!D3324=Sheet2!$A$2,仕訳日記帳!$N3324&gt;=Sheet2!$B$2),仕訳日記帳!D3324,IF(AND(OR(仕訳日記帳!D3324=Sheet2!$A$3,仕訳日記帳!D3324=Sheet2!$A$4,仕訳日記帳!D3324=Sheet2!$A$5,仕訳日記帳!D3324=Sheet2!$A$6,仕訳日記帳!D3324=Sheet2!$A$7,仕訳日記帳!D3324=Sheet2!$A$9),仕訳日記帳!$N3324&gt;=Sheet2!$B$3),仕訳日記帳!D3324,IF(AND(仕訳日記帳!D3324=Sheet2!$A$8,仕訳日記帳!$N3324&gt;=Sheet2!$B$8),仕訳日記帳!D3324,IF(AND(OR(仕訳日記帳!D3324=Sheet2!$A$10,仕訳日記帳!D3324=Sheet2!$A$11,仕訳日記帳!D3324=Sheet2!$A$12,仕訳日記帳!D3324=Sheet2!$A$13,仕訳日記帳!D3324=Sheet2!$A$14,仕訳日記帳!D3324=Sheet2!$A$15,仕訳日記帳!D3324=Sheet2!$A$16,仕訳日記帳!D3324=Sheet2!$A$17),Sheet2!$B$9&lt;=仕訳日記帳!$N3324&lt;Sheet2!$C$10),仕訳日記帳!D3324,""))))</f>
        <v/>
      </c>
      <c r="B3324" s="263" t="str">
        <f>IF(AND($A3324=Sheet2!$A$2,仕訳日記帳!$N3324&gt;=Sheet2!$B$2),仕訳日記帳!A3324,IF(AND(OR($A3324=Sheet2!$A$3,$A3324=Sheet2!$A$4,$A3324=Sheet2!$A$5,$A3324=Sheet2!$A$6,$A3324=Sheet2!$A$7,$A3324=Sheet2!$A$9),仕訳日記帳!$N3324&gt;=Sheet2!$B$3),仕訳日記帳!A3324,IF(AND($A3324=Sheet2!$A$8,仕訳日記帳!$N3324&gt;=Sheet2!$B$8),仕訳日記帳!A3324,IF(AND(OR($A3324=Sheet2!$A$10,$A3324=Sheet2!$A$11,$A3324=Sheet2!$A$12,$A3324=Sheet2!$A$13,$A3324=Sheet2!$A$14,$A3324=Sheet2!$A$15,$A3324=Sheet2!$A$16,$A3324=Sheet2!$A$17),Sheet2!$B$9&lt;=仕訳日記帳!$N3324&lt;Sheet2!$C$10),仕訳日記帳!A3324,""))))</f>
        <v/>
      </c>
      <c r="C3324" t="str">
        <f>IF(AND($A3324=Sheet2!$A$2,仕訳日記帳!$N3324&gt;=Sheet2!$B$2),仕訳日記帳!B3324,IF(AND(OR($A3324=Sheet2!$A$3,$A3324=Sheet2!$A$4,$A3324=Sheet2!$A$5,$A3324=Sheet2!$A$6,$A3324=Sheet2!$A$7,$A3324=Sheet2!$A$9),仕訳日記帳!$N3324&gt;=Sheet2!$B$3),仕訳日記帳!B3324,IF(AND($A3324=Sheet2!$A$8,仕訳日記帳!$N3324&gt;=Sheet2!$B$8),仕訳日記帳!B3324,IF(AND(OR($A3324=Sheet2!$A$10,$A3324=Sheet2!$A$11,$A3324=Sheet2!$A$12,$A3324=Sheet2!$A$13,$A3324=Sheet2!$A$14,$A3324=Sheet2!$A$15,$A3324=Sheet2!$A$16,$A3324=Sheet2!$A$17),Sheet2!$B$9&lt;=仕訳日記帳!$N3324&lt;Sheet2!$C$10),仕訳日記帳!B3324,""))))</f>
        <v/>
      </c>
      <c r="D3324" s="265" t="str">
        <f>IF(AND($A3324=Sheet2!$A$2,仕訳日記帳!$N3324&gt;=Sheet2!$B$2),仕訳日記帳!N3324,IF(AND(OR($A3324=Sheet2!$A$3,$A3324=Sheet2!$A$4,$A3324=Sheet2!$A$5,$A3324=Sheet2!$A$6,$A3324=Sheet2!$A$7,$A3324=Sheet2!$A$9),仕訳日記帳!$N3324&gt;=Sheet2!$B$3),仕訳日記帳!N3324,IF(AND($A3324=Sheet2!$A$8,仕訳日記帳!$N3324&gt;=Sheet2!$B$8),仕訳日記帳!N3324,IF(AND(OR($A3324=Sheet2!$A$10,$A3324=Sheet2!$A$11,$A3324=Sheet2!$A$12,$A3324=Sheet2!$A$13,$A3324=Sheet2!$A$14,$A3324=Sheet2!$A$15,$A3324=Sheet2!$A$16,$A3324=Sheet2!$A$17),Sheet2!$B$9&lt;=仕訳日記帳!$N3324&lt;Sheet2!$C$10),仕訳日記帳!N3324,""))))</f>
        <v/>
      </c>
      <c r="E3324" s="263" t="str">
        <f>IF(AND($A3324=Sheet2!$A$2,仕訳日記帳!$N3324&gt;=Sheet2!$B$2),仕訳日記帳!G3324,IF(AND(OR($A3324=Sheet2!$A$3,$A3324=Sheet2!$A$4,$A3324=Sheet2!$A$5,$A3324=Sheet2!$A$6,$A3324=Sheet2!$A$7,$A3324=Sheet2!$A$9),仕訳日記帳!$N3324&gt;=Sheet2!$B$3),仕訳日記帳!G3324,IF(AND($A3324=Sheet2!$A$8,仕訳日記帳!$N3324&gt;=Sheet2!$B$8),仕訳日記帳!G3324,IF(AND(OR($A3324=Sheet2!$A$10,$A3324=Sheet2!$A$11,$A3324=Sheet2!$A$12,$A3324=Sheet2!$A$13,$A3324=Sheet2!$A$14,$A3324=Sheet2!$A$15,$A3324=Sheet2!$A$16,$A3324=Sheet2!$A$17),Sheet2!$B$9&lt;=仕訳日記帳!$N3324&lt;Sheet2!$C$10),仕訳日記帳!G3324,""))))</f>
        <v/>
      </c>
      <c r="G3324" t="str">
        <f>IF(OR(A3324=Sheet2!$A$2,A3324=Sheet2!$A$3,A3324=Sheet2!$A$4,A3324=Sheet2!$A$5,A3324=Sheet2!$A$6,A3324=Sheet2!$A$7,A3324=Sheet2!$A$8,A3324=Sheet2!$A$9,A3324=Sheet2!$A$10,A3324=Sheet2!$A$11,A3324=Sheet2!$A$12,$A$2=Sheet2!$A$13,A3324=Sheet2!$A$14,$A$2=Sheet2!$A$15,$A$2=Sheet2!$A$16,A3324=Sheet2!$A$17),"該当","")</f>
        <v/>
      </c>
      <c r="H3324" t="str">
        <f>IF(OR(A3324="",G3324=""),"",COUNTIF($G$2:G3324,"該当"))</f>
        <v/>
      </c>
    </row>
    <row r="3325" spans="1:8">
      <c r="A3325" t="str">
        <f>IF(AND(仕訳日記帳!D3325=Sheet2!$A$2,仕訳日記帳!$N3325&gt;=Sheet2!$B$2),仕訳日記帳!D3325,IF(AND(OR(仕訳日記帳!D3325=Sheet2!$A$3,仕訳日記帳!D3325=Sheet2!$A$4,仕訳日記帳!D3325=Sheet2!$A$5,仕訳日記帳!D3325=Sheet2!$A$6,仕訳日記帳!D3325=Sheet2!$A$7,仕訳日記帳!D3325=Sheet2!$A$9),仕訳日記帳!$N3325&gt;=Sheet2!$B$3),仕訳日記帳!D3325,IF(AND(仕訳日記帳!D3325=Sheet2!$A$8,仕訳日記帳!$N3325&gt;=Sheet2!$B$8),仕訳日記帳!D3325,IF(AND(OR(仕訳日記帳!D3325=Sheet2!$A$10,仕訳日記帳!D3325=Sheet2!$A$11,仕訳日記帳!D3325=Sheet2!$A$12,仕訳日記帳!D3325=Sheet2!$A$13,仕訳日記帳!D3325=Sheet2!$A$14,仕訳日記帳!D3325=Sheet2!$A$15,仕訳日記帳!D3325=Sheet2!$A$16,仕訳日記帳!D3325=Sheet2!$A$17),Sheet2!$B$9&lt;=仕訳日記帳!$N3325&lt;Sheet2!$C$10),仕訳日記帳!D3325,""))))</f>
        <v/>
      </c>
      <c r="B3325" s="263" t="str">
        <f>IF(AND($A3325=Sheet2!$A$2,仕訳日記帳!$N3325&gt;=Sheet2!$B$2),仕訳日記帳!A3325,IF(AND(OR($A3325=Sheet2!$A$3,$A3325=Sheet2!$A$4,$A3325=Sheet2!$A$5,$A3325=Sheet2!$A$6,$A3325=Sheet2!$A$7,$A3325=Sheet2!$A$9),仕訳日記帳!$N3325&gt;=Sheet2!$B$3),仕訳日記帳!A3325,IF(AND($A3325=Sheet2!$A$8,仕訳日記帳!$N3325&gt;=Sheet2!$B$8),仕訳日記帳!A3325,IF(AND(OR($A3325=Sheet2!$A$10,$A3325=Sheet2!$A$11,$A3325=Sheet2!$A$12,$A3325=Sheet2!$A$13,$A3325=Sheet2!$A$14,$A3325=Sheet2!$A$15,$A3325=Sheet2!$A$16,$A3325=Sheet2!$A$17),Sheet2!$B$9&lt;=仕訳日記帳!$N3325&lt;Sheet2!$C$10),仕訳日記帳!A3325,""))))</f>
        <v/>
      </c>
      <c r="C3325" t="str">
        <f>IF(AND($A3325=Sheet2!$A$2,仕訳日記帳!$N3325&gt;=Sheet2!$B$2),仕訳日記帳!B3325,IF(AND(OR($A3325=Sheet2!$A$3,$A3325=Sheet2!$A$4,$A3325=Sheet2!$A$5,$A3325=Sheet2!$A$6,$A3325=Sheet2!$A$7,$A3325=Sheet2!$A$9),仕訳日記帳!$N3325&gt;=Sheet2!$B$3),仕訳日記帳!B3325,IF(AND($A3325=Sheet2!$A$8,仕訳日記帳!$N3325&gt;=Sheet2!$B$8),仕訳日記帳!B3325,IF(AND(OR($A3325=Sheet2!$A$10,$A3325=Sheet2!$A$11,$A3325=Sheet2!$A$12,$A3325=Sheet2!$A$13,$A3325=Sheet2!$A$14,$A3325=Sheet2!$A$15,$A3325=Sheet2!$A$16,$A3325=Sheet2!$A$17),Sheet2!$B$9&lt;=仕訳日記帳!$N3325&lt;Sheet2!$C$10),仕訳日記帳!B3325,""))))</f>
        <v/>
      </c>
      <c r="D3325" s="265" t="str">
        <f>IF(AND($A3325=Sheet2!$A$2,仕訳日記帳!$N3325&gt;=Sheet2!$B$2),仕訳日記帳!N3325,IF(AND(OR($A3325=Sheet2!$A$3,$A3325=Sheet2!$A$4,$A3325=Sheet2!$A$5,$A3325=Sheet2!$A$6,$A3325=Sheet2!$A$7,$A3325=Sheet2!$A$9),仕訳日記帳!$N3325&gt;=Sheet2!$B$3),仕訳日記帳!N3325,IF(AND($A3325=Sheet2!$A$8,仕訳日記帳!$N3325&gt;=Sheet2!$B$8),仕訳日記帳!N3325,IF(AND(OR($A3325=Sheet2!$A$10,$A3325=Sheet2!$A$11,$A3325=Sheet2!$A$12,$A3325=Sheet2!$A$13,$A3325=Sheet2!$A$14,$A3325=Sheet2!$A$15,$A3325=Sheet2!$A$16,$A3325=Sheet2!$A$17),Sheet2!$B$9&lt;=仕訳日記帳!$N3325&lt;Sheet2!$C$10),仕訳日記帳!N3325,""))))</f>
        <v/>
      </c>
      <c r="E3325" s="263" t="str">
        <f>IF(AND($A3325=Sheet2!$A$2,仕訳日記帳!$N3325&gt;=Sheet2!$B$2),仕訳日記帳!G3325,IF(AND(OR($A3325=Sheet2!$A$3,$A3325=Sheet2!$A$4,$A3325=Sheet2!$A$5,$A3325=Sheet2!$A$6,$A3325=Sheet2!$A$7,$A3325=Sheet2!$A$9),仕訳日記帳!$N3325&gt;=Sheet2!$B$3),仕訳日記帳!G3325,IF(AND($A3325=Sheet2!$A$8,仕訳日記帳!$N3325&gt;=Sheet2!$B$8),仕訳日記帳!G3325,IF(AND(OR($A3325=Sheet2!$A$10,$A3325=Sheet2!$A$11,$A3325=Sheet2!$A$12,$A3325=Sheet2!$A$13,$A3325=Sheet2!$A$14,$A3325=Sheet2!$A$15,$A3325=Sheet2!$A$16,$A3325=Sheet2!$A$17),Sheet2!$B$9&lt;=仕訳日記帳!$N3325&lt;Sheet2!$C$10),仕訳日記帳!G3325,""))))</f>
        <v/>
      </c>
      <c r="G3325" t="str">
        <f>IF(OR(A3325=Sheet2!$A$2,A3325=Sheet2!$A$3,A3325=Sheet2!$A$4,A3325=Sheet2!$A$5,A3325=Sheet2!$A$6,A3325=Sheet2!$A$7,A3325=Sheet2!$A$8,A3325=Sheet2!$A$9,A3325=Sheet2!$A$10,A3325=Sheet2!$A$11,A3325=Sheet2!$A$12,$A$2=Sheet2!$A$13,A3325=Sheet2!$A$14,$A$2=Sheet2!$A$15,$A$2=Sheet2!$A$16,A3325=Sheet2!$A$17),"該当","")</f>
        <v/>
      </c>
      <c r="H3325" t="str">
        <f>IF(OR(A3325="",G3325=""),"",COUNTIF($G$2:G3325,"該当"))</f>
        <v/>
      </c>
    </row>
    <row r="3326" spans="1:8">
      <c r="A3326" t="str">
        <f>IF(AND(仕訳日記帳!D3326=Sheet2!$A$2,仕訳日記帳!$N3326&gt;=Sheet2!$B$2),仕訳日記帳!D3326,IF(AND(OR(仕訳日記帳!D3326=Sheet2!$A$3,仕訳日記帳!D3326=Sheet2!$A$4,仕訳日記帳!D3326=Sheet2!$A$5,仕訳日記帳!D3326=Sheet2!$A$6,仕訳日記帳!D3326=Sheet2!$A$7,仕訳日記帳!D3326=Sheet2!$A$9),仕訳日記帳!$N3326&gt;=Sheet2!$B$3),仕訳日記帳!D3326,IF(AND(仕訳日記帳!D3326=Sheet2!$A$8,仕訳日記帳!$N3326&gt;=Sheet2!$B$8),仕訳日記帳!D3326,IF(AND(OR(仕訳日記帳!D3326=Sheet2!$A$10,仕訳日記帳!D3326=Sheet2!$A$11,仕訳日記帳!D3326=Sheet2!$A$12,仕訳日記帳!D3326=Sheet2!$A$13,仕訳日記帳!D3326=Sheet2!$A$14,仕訳日記帳!D3326=Sheet2!$A$15,仕訳日記帳!D3326=Sheet2!$A$16,仕訳日記帳!D3326=Sheet2!$A$17),Sheet2!$B$9&lt;=仕訳日記帳!$N3326&lt;Sheet2!$C$10),仕訳日記帳!D3326,""))))</f>
        <v/>
      </c>
      <c r="B3326" s="263" t="str">
        <f>IF(AND($A3326=Sheet2!$A$2,仕訳日記帳!$N3326&gt;=Sheet2!$B$2),仕訳日記帳!A3326,IF(AND(OR($A3326=Sheet2!$A$3,$A3326=Sheet2!$A$4,$A3326=Sheet2!$A$5,$A3326=Sheet2!$A$6,$A3326=Sheet2!$A$7,$A3326=Sheet2!$A$9),仕訳日記帳!$N3326&gt;=Sheet2!$B$3),仕訳日記帳!A3326,IF(AND($A3326=Sheet2!$A$8,仕訳日記帳!$N3326&gt;=Sheet2!$B$8),仕訳日記帳!A3326,IF(AND(OR($A3326=Sheet2!$A$10,$A3326=Sheet2!$A$11,$A3326=Sheet2!$A$12,$A3326=Sheet2!$A$13,$A3326=Sheet2!$A$14,$A3326=Sheet2!$A$15,$A3326=Sheet2!$A$16,$A3326=Sheet2!$A$17),Sheet2!$B$9&lt;=仕訳日記帳!$N3326&lt;Sheet2!$C$10),仕訳日記帳!A3326,""))))</f>
        <v/>
      </c>
      <c r="C3326" t="str">
        <f>IF(AND($A3326=Sheet2!$A$2,仕訳日記帳!$N3326&gt;=Sheet2!$B$2),仕訳日記帳!B3326,IF(AND(OR($A3326=Sheet2!$A$3,$A3326=Sheet2!$A$4,$A3326=Sheet2!$A$5,$A3326=Sheet2!$A$6,$A3326=Sheet2!$A$7,$A3326=Sheet2!$A$9),仕訳日記帳!$N3326&gt;=Sheet2!$B$3),仕訳日記帳!B3326,IF(AND($A3326=Sheet2!$A$8,仕訳日記帳!$N3326&gt;=Sheet2!$B$8),仕訳日記帳!B3326,IF(AND(OR($A3326=Sheet2!$A$10,$A3326=Sheet2!$A$11,$A3326=Sheet2!$A$12,$A3326=Sheet2!$A$13,$A3326=Sheet2!$A$14,$A3326=Sheet2!$A$15,$A3326=Sheet2!$A$16,$A3326=Sheet2!$A$17),Sheet2!$B$9&lt;=仕訳日記帳!$N3326&lt;Sheet2!$C$10),仕訳日記帳!B3326,""))))</f>
        <v/>
      </c>
      <c r="D3326" s="265" t="str">
        <f>IF(AND($A3326=Sheet2!$A$2,仕訳日記帳!$N3326&gt;=Sheet2!$B$2),仕訳日記帳!N3326,IF(AND(OR($A3326=Sheet2!$A$3,$A3326=Sheet2!$A$4,$A3326=Sheet2!$A$5,$A3326=Sheet2!$A$6,$A3326=Sheet2!$A$7,$A3326=Sheet2!$A$9),仕訳日記帳!$N3326&gt;=Sheet2!$B$3),仕訳日記帳!N3326,IF(AND($A3326=Sheet2!$A$8,仕訳日記帳!$N3326&gt;=Sheet2!$B$8),仕訳日記帳!N3326,IF(AND(OR($A3326=Sheet2!$A$10,$A3326=Sheet2!$A$11,$A3326=Sheet2!$A$12,$A3326=Sheet2!$A$13,$A3326=Sheet2!$A$14,$A3326=Sheet2!$A$15,$A3326=Sheet2!$A$16,$A3326=Sheet2!$A$17),Sheet2!$B$9&lt;=仕訳日記帳!$N3326&lt;Sheet2!$C$10),仕訳日記帳!N3326,""))))</f>
        <v/>
      </c>
      <c r="E3326" s="263" t="str">
        <f>IF(AND($A3326=Sheet2!$A$2,仕訳日記帳!$N3326&gt;=Sheet2!$B$2),仕訳日記帳!G3326,IF(AND(OR($A3326=Sheet2!$A$3,$A3326=Sheet2!$A$4,$A3326=Sheet2!$A$5,$A3326=Sheet2!$A$6,$A3326=Sheet2!$A$7,$A3326=Sheet2!$A$9),仕訳日記帳!$N3326&gt;=Sheet2!$B$3),仕訳日記帳!G3326,IF(AND($A3326=Sheet2!$A$8,仕訳日記帳!$N3326&gt;=Sheet2!$B$8),仕訳日記帳!G3326,IF(AND(OR($A3326=Sheet2!$A$10,$A3326=Sheet2!$A$11,$A3326=Sheet2!$A$12,$A3326=Sheet2!$A$13,$A3326=Sheet2!$A$14,$A3326=Sheet2!$A$15,$A3326=Sheet2!$A$16,$A3326=Sheet2!$A$17),Sheet2!$B$9&lt;=仕訳日記帳!$N3326&lt;Sheet2!$C$10),仕訳日記帳!G3326,""))))</f>
        <v/>
      </c>
      <c r="G3326" t="str">
        <f>IF(OR(A3326=Sheet2!$A$2,A3326=Sheet2!$A$3,A3326=Sheet2!$A$4,A3326=Sheet2!$A$5,A3326=Sheet2!$A$6,A3326=Sheet2!$A$7,A3326=Sheet2!$A$8,A3326=Sheet2!$A$9,A3326=Sheet2!$A$10,A3326=Sheet2!$A$11,A3326=Sheet2!$A$12,$A$2=Sheet2!$A$13,A3326=Sheet2!$A$14,$A$2=Sheet2!$A$15,$A$2=Sheet2!$A$16,A3326=Sheet2!$A$17),"該当","")</f>
        <v/>
      </c>
      <c r="H3326" t="str">
        <f>IF(OR(A3326="",G3326=""),"",COUNTIF($G$2:G3326,"該当"))</f>
        <v/>
      </c>
    </row>
    <row r="3327" spans="1:8">
      <c r="A3327" t="str">
        <f>IF(AND(仕訳日記帳!D3327=Sheet2!$A$2,仕訳日記帳!$N3327&gt;=Sheet2!$B$2),仕訳日記帳!D3327,IF(AND(OR(仕訳日記帳!D3327=Sheet2!$A$3,仕訳日記帳!D3327=Sheet2!$A$4,仕訳日記帳!D3327=Sheet2!$A$5,仕訳日記帳!D3327=Sheet2!$A$6,仕訳日記帳!D3327=Sheet2!$A$7,仕訳日記帳!D3327=Sheet2!$A$9),仕訳日記帳!$N3327&gt;=Sheet2!$B$3),仕訳日記帳!D3327,IF(AND(仕訳日記帳!D3327=Sheet2!$A$8,仕訳日記帳!$N3327&gt;=Sheet2!$B$8),仕訳日記帳!D3327,IF(AND(OR(仕訳日記帳!D3327=Sheet2!$A$10,仕訳日記帳!D3327=Sheet2!$A$11,仕訳日記帳!D3327=Sheet2!$A$12,仕訳日記帳!D3327=Sheet2!$A$13,仕訳日記帳!D3327=Sheet2!$A$14,仕訳日記帳!D3327=Sheet2!$A$15,仕訳日記帳!D3327=Sheet2!$A$16,仕訳日記帳!D3327=Sheet2!$A$17),Sheet2!$B$9&lt;=仕訳日記帳!$N3327&lt;Sheet2!$C$10),仕訳日記帳!D3327,""))))</f>
        <v/>
      </c>
      <c r="B3327" s="263" t="str">
        <f>IF(AND($A3327=Sheet2!$A$2,仕訳日記帳!$N3327&gt;=Sheet2!$B$2),仕訳日記帳!A3327,IF(AND(OR($A3327=Sheet2!$A$3,$A3327=Sheet2!$A$4,$A3327=Sheet2!$A$5,$A3327=Sheet2!$A$6,$A3327=Sheet2!$A$7,$A3327=Sheet2!$A$9),仕訳日記帳!$N3327&gt;=Sheet2!$B$3),仕訳日記帳!A3327,IF(AND($A3327=Sheet2!$A$8,仕訳日記帳!$N3327&gt;=Sheet2!$B$8),仕訳日記帳!A3327,IF(AND(OR($A3327=Sheet2!$A$10,$A3327=Sheet2!$A$11,$A3327=Sheet2!$A$12,$A3327=Sheet2!$A$13,$A3327=Sheet2!$A$14,$A3327=Sheet2!$A$15,$A3327=Sheet2!$A$16,$A3327=Sheet2!$A$17),Sheet2!$B$9&lt;=仕訳日記帳!$N3327&lt;Sheet2!$C$10),仕訳日記帳!A3327,""))))</f>
        <v/>
      </c>
      <c r="C3327" t="str">
        <f>IF(AND($A3327=Sheet2!$A$2,仕訳日記帳!$N3327&gt;=Sheet2!$B$2),仕訳日記帳!B3327,IF(AND(OR($A3327=Sheet2!$A$3,$A3327=Sheet2!$A$4,$A3327=Sheet2!$A$5,$A3327=Sheet2!$A$6,$A3327=Sheet2!$A$7,$A3327=Sheet2!$A$9),仕訳日記帳!$N3327&gt;=Sheet2!$B$3),仕訳日記帳!B3327,IF(AND($A3327=Sheet2!$A$8,仕訳日記帳!$N3327&gt;=Sheet2!$B$8),仕訳日記帳!B3327,IF(AND(OR($A3327=Sheet2!$A$10,$A3327=Sheet2!$A$11,$A3327=Sheet2!$A$12,$A3327=Sheet2!$A$13,$A3327=Sheet2!$A$14,$A3327=Sheet2!$A$15,$A3327=Sheet2!$A$16,$A3327=Sheet2!$A$17),Sheet2!$B$9&lt;=仕訳日記帳!$N3327&lt;Sheet2!$C$10),仕訳日記帳!B3327,""))))</f>
        <v/>
      </c>
      <c r="D3327" s="265" t="str">
        <f>IF(AND($A3327=Sheet2!$A$2,仕訳日記帳!$N3327&gt;=Sheet2!$B$2),仕訳日記帳!N3327,IF(AND(OR($A3327=Sheet2!$A$3,$A3327=Sheet2!$A$4,$A3327=Sheet2!$A$5,$A3327=Sheet2!$A$6,$A3327=Sheet2!$A$7,$A3327=Sheet2!$A$9),仕訳日記帳!$N3327&gt;=Sheet2!$B$3),仕訳日記帳!N3327,IF(AND($A3327=Sheet2!$A$8,仕訳日記帳!$N3327&gt;=Sheet2!$B$8),仕訳日記帳!N3327,IF(AND(OR($A3327=Sheet2!$A$10,$A3327=Sheet2!$A$11,$A3327=Sheet2!$A$12,$A3327=Sheet2!$A$13,$A3327=Sheet2!$A$14,$A3327=Sheet2!$A$15,$A3327=Sheet2!$A$16,$A3327=Sheet2!$A$17),Sheet2!$B$9&lt;=仕訳日記帳!$N3327&lt;Sheet2!$C$10),仕訳日記帳!N3327,""))))</f>
        <v/>
      </c>
      <c r="E3327" s="263" t="str">
        <f>IF(AND($A3327=Sheet2!$A$2,仕訳日記帳!$N3327&gt;=Sheet2!$B$2),仕訳日記帳!G3327,IF(AND(OR($A3327=Sheet2!$A$3,$A3327=Sheet2!$A$4,$A3327=Sheet2!$A$5,$A3327=Sheet2!$A$6,$A3327=Sheet2!$A$7,$A3327=Sheet2!$A$9),仕訳日記帳!$N3327&gt;=Sheet2!$B$3),仕訳日記帳!G3327,IF(AND($A3327=Sheet2!$A$8,仕訳日記帳!$N3327&gt;=Sheet2!$B$8),仕訳日記帳!G3327,IF(AND(OR($A3327=Sheet2!$A$10,$A3327=Sheet2!$A$11,$A3327=Sheet2!$A$12,$A3327=Sheet2!$A$13,$A3327=Sheet2!$A$14,$A3327=Sheet2!$A$15,$A3327=Sheet2!$A$16,$A3327=Sheet2!$A$17),Sheet2!$B$9&lt;=仕訳日記帳!$N3327&lt;Sheet2!$C$10),仕訳日記帳!G3327,""))))</f>
        <v/>
      </c>
      <c r="G3327" t="str">
        <f>IF(OR(A3327=Sheet2!$A$2,A3327=Sheet2!$A$3,A3327=Sheet2!$A$4,A3327=Sheet2!$A$5,A3327=Sheet2!$A$6,A3327=Sheet2!$A$7,A3327=Sheet2!$A$8,A3327=Sheet2!$A$9,A3327=Sheet2!$A$10,A3327=Sheet2!$A$11,A3327=Sheet2!$A$12,$A$2=Sheet2!$A$13,A3327=Sheet2!$A$14,$A$2=Sheet2!$A$15,$A$2=Sheet2!$A$16,A3327=Sheet2!$A$17),"該当","")</f>
        <v/>
      </c>
      <c r="H3327" t="str">
        <f>IF(OR(A3327="",G3327=""),"",COUNTIF($G$2:G3327,"該当"))</f>
        <v/>
      </c>
    </row>
    <row r="3328" spans="1:8">
      <c r="A3328" t="str">
        <f>IF(AND(仕訳日記帳!D3328=Sheet2!$A$2,仕訳日記帳!$N3328&gt;=Sheet2!$B$2),仕訳日記帳!D3328,IF(AND(OR(仕訳日記帳!D3328=Sheet2!$A$3,仕訳日記帳!D3328=Sheet2!$A$4,仕訳日記帳!D3328=Sheet2!$A$5,仕訳日記帳!D3328=Sheet2!$A$6,仕訳日記帳!D3328=Sheet2!$A$7,仕訳日記帳!D3328=Sheet2!$A$9),仕訳日記帳!$N3328&gt;=Sheet2!$B$3),仕訳日記帳!D3328,IF(AND(仕訳日記帳!D3328=Sheet2!$A$8,仕訳日記帳!$N3328&gt;=Sheet2!$B$8),仕訳日記帳!D3328,IF(AND(OR(仕訳日記帳!D3328=Sheet2!$A$10,仕訳日記帳!D3328=Sheet2!$A$11,仕訳日記帳!D3328=Sheet2!$A$12,仕訳日記帳!D3328=Sheet2!$A$13,仕訳日記帳!D3328=Sheet2!$A$14,仕訳日記帳!D3328=Sheet2!$A$15,仕訳日記帳!D3328=Sheet2!$A$16,仕訳日記帳!D3328=Sheet2!$A$17),Sheet2!$B$9&lt;=仕訳日記帳!$N3328&lt;Sheet2!$C$10),仕訳日記帳!D3328,""))))</f>
        <v/>
      </c>
      <c r="B3328" s="263" t="str">
        <f>IF(AND($A3328=Sheet2!$A$2,仕訳日記帳!$N3328&gt;=Sheet2!$B$2),仕訳日記帳!A3328,IF(AND(OR($A3328=Sheet2!$A$3,$A3328=Sheet2!$A$4,$A3328=Sheet2!$A$5,$A3328=Sheet2!$A$6,$A3328=Sheet2!$A$7,$A3328=Sheet2!$A$9),仕訳日記帳!$N3328&gt;=Sheet2!$B$3),仕訳日記帳!A3328,IF(AND($A3328=Sheet2!$A$8,仕訳日記帳!$N3328&gt;=Sheet2!$B$8),仕訳日記帳!A3328,IF(AND(OR($A3328=Sheet2!$A$10,$A3328=Sheet2!$A$11,$A3328=Sheet2!$A$12,$A3328=Sheet2!$A$13,$A3328=Sheet2!$A$14,$A3328=Sheet2!$A$15,$A3328=Sheet2!$A$16,$A3328=Sheet2!$A$17),Sheet2!$B$9&lt;=仕訳日記帳!$N3328&lt;Sheet2!$C$10),仕訳日記帳!A3328,""))))</f>
        <v/>
      </c>
      <c r="C3328" t="str">
        <f>IF(AND($A3328=Sheet2!$A$2,仕訳日記帳!$N3328&gt;=Sheet2!$B$2),仕訳日記帳!B3328,IF(AND(OR($A3328=Sheet2!$A$3,$A3328=Sheet2!$A$4,$A3328=Sheet2!$A$5,$A3328=Sheet2!$A$6,$A3328=Sheet2!$A$7,$A3328=Sheet2!$A$9),仕訳日記帳!$N3328&gt;=Sheet2!$B$3),仕訳日記帳!B3328,IF(AND($A3328=Sheet2!$A$8,仕訳日記帳!$N3328&gt;=Sheet2!$B$8),仕訳日記帳!B3328,IF(AND(OR($A3328=Sheet2!$A$10,$A3328=Sheet2!$A$11,$A3328=Sheet2!$A$12,$A3328=Sheet2!$A$13,$A3328=Sheet2!$A$14,$A3328=Sheet2!$A$15,$A3328=Sheet2!$A$16,$A3328=Sheet2!$A$17),Sheet2!$B$9&lt;=仕訳日記帳!$N3328&lt;Sheet2!$C$10),仕訳日記帳!B3328,""))))</f>
        <v/>
      </c>
      <c r="D3328" s="265" t="str">
        <f>IF(AND($A3328=Sheet2!$A$2,仕訳日記帳!$N3328&gt;=Sheet2!$B$2),仕訳日記帳!N3328,IF(AND(OR($A3328=Sheet2!$A$3,$A3328=Sheet2!$A$4,$A3328=Sheet2!$A$5,$A3328=Sheet2!$A$6,$A3328=Sheet2!$A$7,$A3328=Sheet2!$A$9),仕訳日記帳!$N3328&gt;=Sheet2!$B$3),仕訳日記帳!N3328,IF(AND($A3328=Sheet2!$A$8,仕訳日記帳!$N3328&gt;=Sheet2!$B$8),仕訳日記帳!N3328,IF(AND(OR($A3328=Sheet2!$A$10,$A3328=Sheet2!$A$11,$A3328=Sheet2!$A$12,$A3328=Sheet2!$A$13,$A3328=Sheet2!$A$14,$A3328=Sheet2!$A$15,$A3328=Sheet2!$A$16,$A3328=Sheet2!$A$17),Sheet2!$B$9&lt;=仕訳日記帳!$N3328&lt;Sheet2!$C$10),仕訳日記帳!N3328,""))))</f>
        <v/>
      </c>
      <c r="E3328" s="263" t="str">
        <f>IF(AND($A3328=Sheet2!$A$2,仕訳日記帳!$N3328&gt;=Sheet2!$B$2),仕訳日記帳!G3328,IF(AND(OR($A3328=Sheet2!$A$3,$A3328=Sheet2!$A$4,$A3328=Sheet2!$A$5,$A3328=Sheet2!$A$6,$A3328=Sheet2!$A$7,$A3328=Sheet2!$A$9),仕訳日記帳!$N3328&gt;=Sheet2!$B$3),仕訳日記帳!G3328,IF(AND($A3328=Sheet2!$A$8,仕訳日記帳!$N3328&gt;=Sheet2!$B$8),仕訳日記帳!G3328,IF(AND(OR($A3328=Sheet2!$A$10,$A3328=Sheet2!$A$11,$A3328=Sheet2!$A$12,$A3328=Sheet2!$A$13,$A3328=Sheet2!$A$14,$A3328=Sheet2!$A$15,$A3328=Sheet2!$A$16,$A3328=Sheet2!$A$17),Sheet2!$B$9&lt;=仕訳日記帳!$N3328&lt;Sheet2!$C$10),仕訳日記帳!G3328,""))))</f>
        <v/>
      </c>
      <c r="G3328" t="str">
        <f>IF(OR(A3328=Sheet2!$A$2,A3328=Sheet2!$A$3,A3328=Sheet2!$A$4,A3328=Sheet2!$A$5,A3328=Sheet2!$A$6,A3328=Sheet2!$A$7,A3328=Sheet2!$A$8,A3328=Sheet2!$A$9,A3328=Sheet2!$A$10,A3328=Sheet2!$A$11,A3328=Sheet2!$A$12,$A$2=Sheet2!$A$13,A3328=Sheet2!$A$14,$A$2=Sheet2!$A$15,$A$2=Sheet2!$A$16,A3328=Sheet2!$A$17),"該当","")</f>
        <v/>
      </c>
      <c r="H3328" t="str">
        <f>IF(OR(A3328="",G3328=""),"",COUNTIF($G$2:G3328,"該当"))</f>
        <v/>
      </c>
    </row>
    <row r="3329" spans="1:8">
      <c r="A3329" t="str">
        <f>IF(AND(仕訳日記帳!D3329=Sheet2!$A$2,仕訳日記帳!$N3329&gt;=Sheet2!$B$2),仕訳日記帳!D3329,IF(AND(OR(仕訳日記帳!D3329=Sheet2!$A$3,仕訳日記帳!D3329=Sheet2!$A$4,仕訳日記帳!D3329=Sheet2!$A$5,仕訳日記帳!D3329=Sheet2!$A$6,仕訳日記帳!D3329=Sheet2!$A$7,仕訳日記帳!D3329=Sheet2!$A$9),仕訳日記帳!$N3329&gt;=Sheet2!$B$3),仕訳日記帳!D3329,IF(AND(仕訳日記帳!D3329=Sheet2!$A$8,仕訳日記帳!$N3329&gt;=Sheet2!$B$8),仕訳日記帳!D3329,IF(AND(OR(仕訳日記帳!D3329=Sheet2!$A$10,仕訳日記帳!D3329=Sheet2!$A$11,仕訳日記帳!D3329=Sheet2!$A$12,仕訳日記帳!D3329=Sheet2!$A$13,仕訳日記帳!D3329=Sheet2!$A$14,仕訳日記帳!D3329=Sheet2!$A$15,仕訳日記帳!D3329=Sheet2!$A$16,仕訳日記帳!D3329=Sheet2!$A$17),Sheet2!$B$9&lt;=仕訳日記帳!$N3329&lt;Sheet2!$C$10),仕訳日記帳!D3329,""))))</f>
        <v/>
      </c>
      <c r="B3329" s="263" t="str">
        <f>IF(AND($A3329=Sheet2!$A$2,仕訳日記帳!$N3329&gt;=Sheet2!$B$2),仕訳日記帳!A3329,IF(AND(OR($A3329=Sheet2!$A$3,$A3329=Sheet2!$A$4,$A3329=Sheet2!$A$5,$A3329=Sheet2!$A$6,$A3329=Sheet2!$A$7,$A3329=Sheet2!$A$9),仕訳日記帳!$N3329&gt;=Sheet2!$B$3),仕訳日記帳!A3329,IF(AND($A3329=Sheet2!$A$8,仕訳日記帳!$N3329&gt;=Sheet2!$B$8),仕訳日記帳!A3329,IF(AND(OR($A3329=Sheet2!$A$10,$A3329=Sheet2!$A$11,$A3329=Sheet2!$A$12,$A3329=Sheet2!$A$13,$A3329=Sheet2!$A$14,$A3329=Sheet2!$A$15,$A3329=Sheet2!$A$16,$A3329=Sheet2!$A$17),Sheet2!$B$9&lt;=仕訳日記帳!$N3329&lt;Sheet2!$C$10),仕訳日記帳!A3329,""))))</f>
        <v/>
      </c>
      <c r="C3329" t="str">
        <f>IF(AND($A3329=Sheet2!$A$2,仕訳日記帳!$N3329&gt;=Sheet2!$B$2),仕訳日記帳!B3329,IF(AND(OR($A3329=Sheet2!$A$3,$A3329=Sheet2!$A$4,$A3329=Sheet2!$A$5,$A3329=Sheet2!$A$6,$A3329=Sheet2!$A$7,$A3329=Sheet2!$A$9),仕訳日記帳!$N3329&gt;=Sheet2!$B$3),仕訳日記帳!B3329,IF(AND($A3329=Sheet2!$A$8,仕訳日記帳!$N3329&gt;=Sheet2!$B$8),仕訳日記帳!B3329,IF(AND(OR($A3329=Sheet2!$A$10,$A3329=Sheet2!$A$11,$A3329=Sheet2!$A$12,$A3329=Sheet2!$A$13,$A3329=Sheet2!$A$14,$A3329=Sheet2!$A$15,$A3329=Sheet2!$A$16,$A3329=Sheet2!$A$17),Sheet2!$B$9&lt;=仕訳日記帳!$N3329&lt;Sheet2!$C$10),仕訳日記帳!B3329,""))))</f>
        <v/>
      </c>
      <c r="D3329" s="265" t="str">
        <f>IF(AND($A3329=Sheet2!$A$2,仕訳日記帳!$N3329&gt;=Sheet2!$B$2),仕訳日記帳!N3329,IF(AND(OR($A3329=Sheet2!$A$3,$A3329=Sheet2!$A$4,$A3329=Sheet2!$A$5,$A3329=Sheet2!$A$6,$A3329=Sheet2!$A$7,$A3329=Sheet2!$A$9),仕訳日記帳!$N3329&gt;=Sheet2!$B$3),仕訳日記帳!N3329,IF(AND($A3329=Sheet2!$A$8,仕訳日記帳!$N3329&gt;=Sheet2!$B$8),仕訳日記帳!N3329,IF(AND(OR($A3329=Sheet2!$A$10,$A3329=Sheet2!$A$11,$A3329=Sheet2!$A$12,$A3329=Sheet2!$A$13,$A3329=Sheet2!$A$14,$A3329=Sheet2!$A$15,$A3329=Sheet2!$A$16,$A3329=Sheet2!$A$17),Sheet2!$B$9&lt;=仕訳日記帳!$N3329&lt;Sheet2!$C$10),仕訳日記帳!N3329,""))))</f>
        <v/>
      </c>
      <c r="E3329" s="263" t="str">
        <f>IF(AND($A3329=Sheet2!$A$2,仕訳日記帳!$N3329&gt;=Sheet2!$B$2),仕訳日記帳!G3329,IF(AND(OR($A3329=Sheet2!$A$3,$A3329=Sheet2!$A$4,$A3329=Sheet2!$A$5,$A3329=Sheet2!$A$6,$A3329=Sheet2!$A$7,$A3329=Sheet2!$A$9),仕訳日記帳!$N3329&gt;=Sheet2!$B$3),仕訳日記帳!G3329,IF(AND($A3329=Sheet2!$A$8,仕訳日記帳!$N3329&gt;=Sheet2!$B$8),仕訳日記帳!G3329,IF(AND(OR($A3329=Sheet2!$A$10,$A3329=Sheet2!$A$11,$A3329=Sheet2!$A$12,$A3329=Sheet2!$A$13,$A3329=Sheet2!$A$14,$A3329=Sheet2!$A$15,$A3329=Sheet2!$A$16,$A3329=Sheet2!$A$17),Sheet2!$B$9&lt;=仕訳日記帳!$N3329&lt;Sheet2!$C$10),仕訳日記帳!G3329,""))))</f>
        <v/>
      </c>
      <c r="G3329" t="str">
        <f>IF(OR(A3329=Sheet2!$A$2,A3329=Sheet2!$A$3,A3329=Sheet2!$A$4,A3329=Sheet2!$A$5,A3329=Sheet2!$A$6,A3329=Sheet2!$A$7,A3329=Sheet2!$A$8,A3329=Sheet2!$A$9,A3329=Sheet2!$A$10,A3329=Sheet2!$A$11,A3329=Sheet2!$A$12,$A$2=Sheet2!$A$13,A3329=Sheet2!$A$14,$A$2=Sheet2!$A$15,$A$2=Sheet2!$A$16,A3329=Sheet2!$A$17),"該当","")</f>
        <v/>
      </c>
      <c r="H3329" t="str">
        <f>IF(OR(A3329="",G3329=""),"",COUNTIF($G$2:G3329,"該当"))</f>
        <v/>
      </c>
    </row>
    <row r="3330" spans="1:8">
      <c r="A3330" t="str">
        <f>IF(AND(仕訳日記帳!D3330=Sheet2!$A$2,仕訳日記帳!$N3330&gt;=Sheet2!$B$2),仕訳日記帳!D3330,IF(AND(OR(仕訳日記帳!D3330=Sheet2!$A$3,仕訳日記帳!D3330=Sheet2!$A$4,仕訳日記帳!D3330=Sheet2!$A$5,仕訳日記帳!D3330=Sheet2!$A$6,仕訳日記帳!D3330=Sheet2!$A$7,仕訳日記帳!D3330=Sheet2!$A$9),仕訳日記帳!$N3330&gt;=Sheet2!$B$3),仕訳日記帳!D3330,IF(AND(仕訳日記帳!D3330=Sheet2!$A$8,仕訳日記帳!$N3330&gt;=Sheet2!$B$8),仕訳日記帳!D3330,IF(AND(OR(仕訳日記帳!D3330=Sheet2!$A$10,仕訳日記帳!D3330=Sheet2!$A$11,仕訳日記帳!D3330=Sheet2!$A$12,仕訳日記帳!D3330=Sheet2!$A$13,仕訳日記帳!D3330=Sheet2!$A$14,仕訳日記帳!D3330=Sheet2!$A$15,仕訳日記帳!D3330=Sheet2!$A$16,仕訳日記帳!D3330=Sheet2!$A$17),Sheet2!$B$9&lt;=仕訳日記帳!$N3330&lt;Sheet2!$C$10),仕訳日記帳!D3330,""))))</f>
        <v/>
      </c>
      <c r="B3330" s="263" t="str">
        <f>IF(AND($A3330=Sheet2!$A$2,仕訳日記帳!$N3330&gt;=Sheet2!$B$2),仕訳日記帳!A3330,IF(AND(OR($A3330=Sheet2!$A$3,$A3330=Sheet2!$A$4,$A3330=Sheet2!$A$5,$A3330=Sheet2!$A$6,$A3330=Sheet2!$A$7,$A3330=Sheet2!$A$9),仕訳日記帳!$N3330&gt;=Sheet2!$B$3),仕訳日記帳!A3330,IF(AND($A3330=Sheet2!$A$8,仕訳日記帳!$N3330&gt;=Sheet2!$B$8),仕訳日記帳!A3330,IF(AND(OR($A3330=Sheet2!$A$10,$A3330=Sheet2!$A$11,$A3330=Sheet2!$A$12,$A3330=Sheet2!$A$13,$A3330=Sheet2!$A$14,$A3330=Sheet2!$A$15,$A3330=Sheet2!$A$16,$A3330=Sheet2!$A$17),Sheet2!$B$9&lt;=仕訳日記帳!$N3330&lt;Sheet2!$C$10),仕訳日記帳!A3330,""))))</f>
        <v/>
      </c>
      <c r="C3330" t="str">
        <f>IF(AND($A3330=Sheet2!$A$2,仕訳日記帳!$N3330&gt;=Sheet2!$B$2),仕訳日記帳!B3330,IF(AND(OR($A3330=Sheet2!$A$3,$A3330=Sheet2!$A$4,$A3330=Sheet2!$A$5,$A3330=Sheet2!$A$6,$A3330=Sheet2!$A$7,$A3330=Sheet2!$A$9),仕訳日記帳!$N3330&gt;=Sheet2!$B$3),仕訳日記帳!B3330,IF(AND($A3330=Sheet2!$A$8,仕訳日記帳!$N3330&gt;=Sheet2!$B$8),仕訳日記帳!B3330,IF(AND(OR($A3330=Sheet2!$A$10,$A3330=Sheet2!$A$11,$A3330=Sheet2!$A$12,$A3330=Sheet2!$A$13,$A3330=Sheet2!$A$14,$A3330=Sheet2!$A$15,$A3330=Sheet2!$A$16,$A3330=Sheet2!$A$17),Sheet2!$B$9&lt;=仕訳日記帳!$N3330&lt;Sheet2!$C$10),仕訳日記帳!B3330,""))))</f>
        <v/>
      </c>
      <c r="D3330" s="265" t="str">
        <f>IF(AND($A3330=Sheet2!$A$2,仕訳日記帳!$N3330&gt;=Sheet2!$B$2),仕訳日記帳!N3330,IF(AND(OR($A3330=Sheet2!$A$3,$A3330=Sheet2!$A$4,$A3330=Sheet2!$A$5,$A3330=Sheet2!$A$6,$A3330=Sheet2!$A$7,$A3330=Sheet2!$A$9),仕訳日記帳!$N3330&gt;=Sheet2!$B$3),仕訳日記帳!N3330,IF(AND($A3330=Sheet2!$A$8,仕訳日記帳!$N3330&gt;=Sheet2!$B$8),仕訳日記帳!N3330,IF(AND(OR($A3330=Sheet2!$A$10,$A3330=Sheet2!$A$11,$A3330=Sheet2!$A$12,$A3330=Sheet2!$A$13,$A3330=Sheet2!$A$14,$A3330=Sheet2!$A$15,$A3330=Sheet2!$A$16,$A3330=Sheet2!$A$17),Sheet2!$B$9&lt;=仕訳日記帳!$N3330&lt;Sheet2!$C$10),仕訳日記帳!N3330,""))))</f>
        <v/>
      </c>
      <c r="E3330" s="263" t="str">
        <f>IF(AND($A3330=Sheet2!$A$2,仕訳日記帳!$N3330&gt;=Sheet2!$B$2),仕訳日記帳!G3330,IF(AND(OR($A3330=Sheet2!$A$3,$A3330=Sheet2!$A$4,$A3330=Sheet2!$A$5,$A3330=Sheet2!$A$6,$A3330=Sheet2!$A$7,$A3330=Sheet2!$A$9),仕訳日記帳!$N3330&gt;=Sheet2!$B$3),仕訳日記帳!G3330,IF(AND($A3330=Sheet2!$A$8,仕訳日記帳!$N3330&gt;=Sheet2!$B$8),仕訳日記帳!G3330,IF(AND(OR($A3330=Sheet2!$A$10,$A3330=Sheet2!$A$11,$A3330=Sheet2!$A$12,$A3330=Sheet2!$A$13,$A3330=Sheet2!$A$14,$A3330=Sheet2!$A$15,$A3330=Sheet2!$A$16,$A3330=Sheet2!$A$17),Sheet2!$B$9&lt;=仕訳日記帳!$N3330&lt;Sheet2!$C$10),仕訳日記帳!G3330,""))))</f>
        <v/>
      </c>
      <c r="G3330" t="str">
        <f>IF(OR(A3330=Sheet2!$A$2,A3330=Sheet2!$A$3,A3330=Sheet2!$A$4,A3330=Sheet2!$A$5,A3330=Sheet2!$A$6,A3330=Sheet2!$A$7,A3330=Sheet2!$A$8,A3330=Sheet2!$A$9,A3330=Sheet2!$A$10,A3330=Sheet2!$A$11,A3330=Sheet2!$A$12,$A$2=Sheet2!$A$13,A3330=Sheet2!$A$14,$A$2=Sheet2!$A$15,$A$2=Sheet2!$A$16,A3330=Sheet2!$A$17),"該当","")</f>
        <v/>
      </c>
      <c r="H3330" t="str">
        <f>IF(OR(A3330="",G3330=""),"",COUNTIF($G$2:G3330,"該当"))</f>
        <v/>
      </c>
    </row>
    <row r="3331" spans="1:8">
      <c r="A3331" t="str">
        <f>IF(AND(仕訳日記帳!D3331=Sheet2!$A$2,仕訳日記帳!$N3331&gt;=Sheet2!$B$2),仕訳日記帳!D3331,IF(AND(OR(仕訳日記帳!D3331=Sheet2!$A$3,仕訳日記帳!D3331=Sheet2!$A$4,仕訳日記帳!D3331=Sheet2!$A$5,仕訳日記帳!D3331=Sheet2!$A$6,仕訳日記帳!D3331=Sheet2!$A$7,仕訳日記帳!D3331=Sheet2!$A$9),仕訳日記帳!$N3331&gt;=Sheet2!$B$3),仕訳日記帳!D3331,IF(AND(仕訳日記帳!D3331=Sheet2!$A$8,仕訳日記帳!$N3331&gt;=Sheet2!$B$8),仕訳日記帳!D3331,IF(AND(OR(仕訳日記帳!D3331=Sheet2!$A$10,仕訳日記帳!D3331=Sheet2!$A$11,仕訳日記帳!D3331=Sheet2!$A$12,仕訳日記帳!D3331=Sheet2!$A$13,仕訳日記帳!D3331=Sheet2!$A$14,仕訳日記帳!D3331=Sheet2!$A$15,仕訳日記帳!D3331=Sheet2!$A$16,仕訳日記帳!D3331=Sheet2!$A$17),Sheet2!$B$9&lt;=仕訳日記帳!$N3331&lt;Sheet2!$C$10),仕訳日記帳!D3331,""))))</f>
        <v/>
      </c>
      <c r="B3331" s="263" t="str">
        <f>IF(AND($A3331=Sheet2!$A$2,仕訳日記帳!$N3331&gt;=Sheet2!$B$2),仕訳日記帳!A3331,IF(AND(OR($A3331=Sheet2!$A$3,$A3331=Sheet2!$A$4,$A3331=Sheet2!$A$5,$A3331=Sheet2!$A$6,$A3331=Sheet2!$A$7,$A3331=Sheet2!$A$9),仕訳日記帳!$N3331&gt;=Sheet2!$B$3),仕訳日記帳!A3331,IF(AND($A3331=Sheet2!$A$8,仕訳日記帳!$N3331&gt;=Sheet2!$B$8),仕訳日記帳!A3331,IF(AND(OR($A3331=Sheet2!$A$10,$A3331=Sheet2!$A$11,$A3331=Sheet2!$A$12,$A3331=Sheet2!$A$13,$A3331=Sheet2!$A$14,$A3331=Sheet2!$A$15,$A3331=Sheet2!$A$16,$A3331=Sheet2!$A$17),Sheet2!$B$9&lt;=仕訳日記帳!$N3331&lt;Sheet2!$C$10),仕訳日記帳!A3331,""))))</f>
        <v/>
      </c>
      <c r="C3331" t="str">
        <f>IF(AND($A3331=Sheet2!$A$2,仕訳日記帳!$N3331&gt;=Sheet2!$B$2),仕訳日記帳!B3331,IF(AND(OR($A3331=Sheet2!$A$3,$A3331=Sheet2!$A$4,$A3331=Sheet2!$A$5,$A3331=Sheet2!$A$6,$A3331=Sheet2!$A$7,$A3331=Sheet2!$A$9),仕訳日記帳!$N3331&gt;=Sheet2!$B$3),仕訳日記帳!B3331,IF(AND($A3331=Sheet2!$A$8,仕訳日記帳!$N3331&gt;=Sheet2!$B$8),仕訳日記帳!B3331,IF(AND(OR($A3331=Sheet2!$A$10,$A3331=Sheet2!$A$11,$A3331=Sheet2!$A$12,$A3331=Sheet2!$A$13,$A3331=Sheet2!$A$14,$A3331=Sheet2!$A$15,$A3331=Sheet2!$A$16,$A3331=Sheet2!$A$17),Sheet2!$B$9&lt;=仕訳日記帳!$N3331&lt;Sheet2!$C$10),仕訳日記帳!B3331,""))))</f>
        <v/>
      </c>
      <c r="D3331" s="265" t="str">
        <f>IF(AND($A3331=Sheet2!$A$2,仕訳日記帳!$N3331&gt;=Sheet2!$B$2),仕訳日記帳!N3331,IF(AND(OR($A3331=Sheet2!$A$3,$A3331=Sheet2!$A$4,$A3331=Sheet2!$A$5,$A3331=Sheet2!$A$6,$A3331=Sheet2!$A$7,$A3331=Sheet2!$A$9),仕訳日記帳!$N3331&gt;=Sheet2!$B$3),仕訳日記帳!N3331,IF(AND($A3331=Sheet2!$A$8,仕訳日記帳!$N3331&gt;=Sheet2!$B$8),仕訳日記帳!N3331,IF(AND(OR($A3331=Sheet2!$A$10,$A3331=Sheet2!$A$11,$A3331=Sheet2!$A$12,$A3331=Sheet2!$A$13,$A3331=Sheet2!$A$14,$A3331=Sheet2!$A$15,$A3331=Sheet2!$A$16,$A3331=Sheet2!$A$17),Sheet2!$B$9&lt;=仕訳日記帳!$N3331&lt;Sheet2!$C$10),仕訳日記帳!N3331,""))))</f>
        <v/>
      </c>
      <c r="E3331" s="263" t="str">
        <f>IF(AND($A3331=Sheet2!$A$2,仕訳日記帳!$N3331&gt;=Sheet2!$B$2),仕訳日記帳!G3331,IF(AND(OR($A3331=Sheet2!$A$3,$A3331=Sheet2!$A$4,$A3331=Sheet2!$A$5,$A3331=Sheet2!$A$6,$A3331=Sheet2!$A$7,$A3331=Sheet2!$A$9),仕訳日記帳!$N3331&gt;=Sheet2!$B$3),仕訳日記帳!G3331,IF(AND($A3331=Sheet2!$A$8,仕訳日記帳!$N3331&gt;=Sheet2!$B$8),仕訳日記帳!G3331,IF(AND(OR($A3331=Sheet2!$A$10,$A3331=Sheet2!$A$11,$A3331=Sheet2!$A$12,$A3331=Sheet2!$A$13,$A3331=Sheet2!$A$14,$A3331=Sheet2!$A$15,$A3331=Sheet2!$A$16,$A3331=Sheet2!$A$17),Sheet2!$B$9&lt;=仕訳日記帳!$N3331&lt;Sheet2!$C$10),仕訳日記帳!G3331,""))))</f>
        <v/>
      </c>
      <c r="G3331" t="str">
        <f>IF(OR(A3331=Sheet2!$A$2,A3331=Sheet2!$A$3,A3331=Sheet2!$A$4,A3331=Sheet2!$A$5,A3331=Sheet2!$A$6,A3331=Sheet2!$A$7,A3331=Sheet2!$A$8,A3331=Sheet2!$A$9,A3331=Sheet2!$A$10,A3331=Sheet2!$A$11,A3331=Sheet2!$A$12,$A$2=Sheet2!$A$13,A3331=Sheet2!$A$14,$A$2=Sheet2!$A$15,$A$2=Sheet2!$A$16,A3331=Sheet2!$A$17),"該当","")</f>
        <v/>
      </c>
      <c r="H3331" t="str">
        <f>IF(OR(A3331="",G3331=""),"",COUNTIF($G$2:G3331,"該当"))</f>
        <v/>
      </c>
    </row>
    <row r="3332" spans="1:8">
      <c r="A3332" t="str">
        <f>IF(AND(仕訳日記帳!D3332=Sheet2!$A$2,仕訳日記帳!$N3332&gt;=Sheet2!$B$2),仕訳日記帳!D3332,IF(AND(OR(仕訳日記帳!D3332=Sheet2!$A$3,仕訳日記帳!D3332=Sheet2!$A$4,仕訳日記帳!D3332=Sheet2!$A$5,仕訳日記帳!D3332=Sheet2!$A$6,仕訳日記帳!D3332=Sheet2!$A$7,仕訳日記帳!D3332=Sheet2!$A$9),仕訳日記帳!$N3332&gt;=Sheet2!$B$3),仕訳日記帳!D3332,IF(AND(仕訳日記帳!D3332=Sheet2!$A$8,仕訳日記帳!$N3332&gt;=Sheet2!$B$8),仕訳日記帳!D3332,IF(AND(OR(仕訳日記帳!D3332=Sheet2!$A$10,仕訳日記帳!D3332=Sheet2!$A$11,仕訳日記帳!D3332=Sheet2!$A$12,仕訳日記帳!D3332=Sheet2!$A$13,仕訳日記帳!D3332=Sheet2!$A$14,仕訳日記帳!D3332=Sheet2!$A$15,仕訳日記帳!D3332=Sheet2!$A$16,仕訳日記帳!D3332=Sheet2!$A$17),Sheet2!$B$9&lt;=仕訳日記帳!$N3332&lt;Sheet2!$C$10),仕訳日記帳!D3332,""))))</f>
        <v/>
      </c>
      <c r="B3332" s="263" t="str">
        <f>IF(AND($A3332=Sheet2!$A$2,仕訳日記帳!$N3332&gt;=Sheet2!$B$2),仕訳日記帳!A3332,IF(AND(OR($A3332=Sheet2!$A$3,$A3332=Sheet2!$A$4,$A3332=Sheet2!$A$5,$A3332=Sheet2!$A$6,$A3332=Sheet2!$A$7,$A3332=Sheet2!$A$9),仕訳日記帳!$N3332&gt;=Sheet2!$B$3),仕訳日記帳!A3332,IF(AND($A3332=Sheet2!$A$8,仕訳日記帳!$N3332&gt;=Sheet2!$B$8),仕訳日記帳!A3332,IF(AND(OR($A3332=Sheet2!$A$10,$A3332=Sheet2!$A$11,$A3332=Sheet2!$A$12,$A3332=Sheet2!$A$13,$A3332=Sheet2!$A$14,$A3332=Sheet2!$A$15,$A3332=Sheet2!$A$16,$A3332=Sheet2!$A$17),Sheet2!$B$9&lt;=仕訳日記帳!$N3332&lt;Sheet2!$C$10),仕訳日記帳!A3332,""))))</f>
        <v/>
      </c>
      <c r="C3332" t="str">
        <f>IF(AND($A3332=Sheet2!$A$2,仕訳日記帳!$N3332&gt;=Sheet2!$B$2),仕訳日記帳!B3332,IF(AND(OR($A3332=Sheet2!$A$3,$A3332=Sheet2!$A$4,$A3332=Sheet2!$A$5,$A3332=Sheet2!$A$6,$A3332=Sheet2!$A$7,$A3332=Sheet2!$A$9),仕訳日記帳!$N3332&gt;=Sheet2!$B$3),仕訳日記帳!B3332,IF(AND($A3332=Sheet2!$A$8,仕訳日記帳!$N3332&gt;=Sheet2!$B$8),仕訳日記帳!B3332,IF(AND(OR($A3332=Sheet2!$A$10,$A3332=Sheet2!$A$11,$A3332=Sheet2!$A$12,$A3332=Sheet2!$A$13,$A3332=Sheet2!$A$14,$A3332=Sheet2!$A$15,$A3332=Sheet2!$A$16,$A3332=Sheet2!$A$17),Sheet2!$B$9&lt;=仕訳日記帳!$N3332&lt;Sheet2!$C$10),仕訳日記帳!B3332,""))))</f>
        <v/>
      </c>
      <c r="D3332" s="265" t="str">
        <f>IF(AND($A3332=Sheet2!$A$2,仕訳日記帳!$N3332&gt;=Sheet2!$B$2),仕訳日記帳!N3332,IF(AND(OR($A3332=Sheet2!$A$3,$A3332=Sheet2!$A$4,$A3332=Sheet2!$A$5,$A3332=Sheet2!$A$6,$A3332=Sheet2!$A$7,$A3332=Sheet2!$A$9),仕訳日記帳!$N3332&gt;=Sheet2!$B$3),仕訳日記帳!N3332,IF(AND($A3332=Sheet2!$A$8,仕訳日記帳!$N3332&gt;=Sheet2!$B$8),仕訳日記帳!N3332,IF(AND(OR($A3332=Sheet2!$A$10,$A3332=Sheet2!$A$11,$A3332=Sheet2!$A$12,$A3332=Sheet2!$A$13,$A3332=Sheet2!$A$14,$A3332=Sheet2!$A$15,$A3332=Sheet2!$A$16,$A3332=Sheet2!$A$17),Sheet2!$B$9&lt;=仕訳日記帳!$N3332&lt;Sheet2!$C$10),仕訳日記帳!N3332,""))))</f>
        <v/>
      </c>
      <c r="E3332" s="263" t="str">
        <f>IF(AND($A3332=Sheet2!$A$2,仕訳日記帳!$N3332&gt;=Sheet2!$B$2),仕訳日記帳!G3332,IF(AND(OR($A3332=Sheet2!$A$3,$A3332=Sheet2!$A$4,$A3332=Sheet2!$A$5,$A3332=Sheet2!$A$6,$A3332=Sheet2!$A$7,$A3332=Sheet2!$A$9),仕訳日記帳!$N3332&gt;=Sheet2!$B$3),仕訳日記帳!G3332,IF(AND($A3332=Sheet2!$A$8,仕訳日記帳!$N3332&gt;=Sheet2!$B$8),仕訳日記帳!G3332,IF(AND(OR($A3332=Sheet2!$A$10,$A3332=Sheet2!$A$11,$A3332=Sheet2!$A$12,$A3332=Sheet2!$A$13,$A3332=Sheet2!$A$14,$A3332=Sheet2!$A$15,$A3332=Sheet2!$A$16,$A3332=Sheet2!$A$17),Sheet2!$B$9&lt;=仕訳日記帳!$N3332&lt;Sheet2!$C$10),仕訳日記帳!G3332,""))))</f>
        <v/>
      </c>
      <c r="G3332" t="str">
        <f>IF(OR(A3332=Sheet2!$A$2,A3332=Sheet2!$A$3,A3332=Sheet2!$A$4,A3332=Sheet2!$A$5,A3332=Sheet2!$A$6,A3332=Sheet2!$A$7,A3332=Sheet2!$A$8,A3332=Sheet2!$A$9,A3332=Sheet2!$A$10,A3332=Sheet2!$A$11,A3332=Sheet2!$A$12,$A$2=Sheet2!$A$13,A3332=Sheet2!$A$14,$A$2=Sheet2!$A$15,$A$2=Sheet2!$A$16,A3332=Sheet2!$A$17),"該当","")</f>
        <v/>
      </c>
      <c r="H3332" t="str">
        <f>IF(OR(A3332="",G3332=""),"",COUNTIF($G$2:G3332,"該当"))</f>
        <v/>
      </c>
    </row>
    <row r="3333" spans="1:8">
      <c r="A3333" t="str">
        <f>IF(AND(仕訳日記帳!D3333=Sheet2!$A$2,仕訳日記帳!$N3333&gt;=Sheet2!$B$2),仕訳日記帳!D3333,IF(AND(OR(仕訳日記帳!D3333=Sheet2!$A$3,仕訳日記帳!D3333=Sheet2!$A$4,仕訳日記帳!D3333=Sheet2!$A$5,仕訳日記帳!D3333=Sheet2!$A$6,仕訳日記帳!D3333=Sheet2!$A$7,仕訳日記帳!D3333=Sheet2!$A$9),仕訳日記帳!$N3333&gt;=Sheet2!$B$3),仕訳日記帳!D3333,IF(AND(仕訳日記帳!D3333=Sheet2!$A$8,仕訳日記帳!$N3333&gt;=Sheet2!$B$8),仕訳日記帳!D3333,IF(AND(OR(仕訳日記帳!D3333=Sheet2!$A$10,仕訳日記帳!D3333=Sheet2!$A$11,仕訳日記帳!D3333=Sheet2!$A$12,仕訳日記帳!D3333=Sheet2!$A$13,仕訳日記帳!D3333=Sheet2!$A$14,仕訳日記帳!D3333=Sheet2!$A$15,仕訳日記帳!D3333=Sheet2!$A$16,仕訳日記帳!D3333=Sheet2!$A$17),Sheet2!$B$9&lt;=仕訳日記帳!$N3333&lt;Sheet2!$C$10),仕訳日記帳!D3333,""))))</f>
        <v/>
      </c>
      <c r="B3333" s="263" t="str">
        <f>IF(AND($A3333=Sheet2!$A$2,仕訳日記帳!$N3333&gt;=Sheet2!$B$2),仕訳日記帳!A3333,IF(AND(OR($A3333=Sheet2!$A$3,$A3333=Sheet2!$A$4,$A3333=Sheet2!$A$5,$A3333=Sheet2!$A$6,$A3333=Sheet2!$A$7,$A3333=Sheet2!$A$9),仕訳日記帳!$N3333&gt;=Sheet2!$B$3),仕訳日記帳!A3333,IF(AND($A3333=Sheet2!$A$8,仕訳日記帳!$N3333&gt;=Sheet2!$B$8),仕訳日記帳!A3333,IF(AND(OR($A3333=Sheet2!$A$10,$A3333=Sheet2!$A$11,$A3333=Sheet2!$A$12,$A3333=Sheet2!$A$13,$A3333=Sheet2!$A$14,$A3333=Sheet2!$A$15,$A3333=Sheet2!$A$16,$A3333=Sheet2!$A$17),Sheet2!$B$9&lt;=仕訳日記帳!$N3333&lt;Sheet2!$C$10),仕訳日記帳!A3333,""))))</f>
        <v/>
      </c>
      <c r="C3333" t="str">
        <f>IF(AND($A3333=Sheet2!$A$2,仕訳日記帳!$N3333&gt;=Sheet2!$B$2),仕訳日記帳!B3333,IF(AND(OR($A3333=Sheet2!$A$3,$A3333=Sheet2!$A$4,$A3333=Sheet2!$A$5,$A3333=Sheet2!$A$6,$A3333=Sheet2!$A$7,$A3333=Sheet2!$A$9),仕訳日記帳!$N3333&gt;=Sheet2!$B$3),仕訳日記帳!B3333,IF(AND($A3333=Sheet2!$A$8,仕訳日記帳!$N3333&gt;=Sheet2!$B$8),仕訳日記帳!B3333,IF(AND(OR($A3333=Sheet2!$A$10,$A3333=Sheet2!$A$11,$A3333=Sheet2!$A$12,$A3333=Sheet2!$A$13,$A3333=Sheet2!$A$14,$A3333=Sheet2!$A$15,$A3333=Sheet2!$A$16,$A3333=Sheet2!$A$17),Sheet2!$B$9&lt;=仕訳日記帳!$N3333&lt;Sheet2!$C$10),仕訳日記帳!B3333,""))))</f>
        <v/>
      </c>
      <c r="D3333" s="265" t="str">
        <f>IF(AND($A3333=Sheet2!$A$2,仕訳日記帳!$N3333&gt;=Sheet2!$B$2),仕訳日記帳!N3333,IF(AND(OR($A3333=Sheet2!$A$3,$A3333=Sheet2!$A$4,$A3333=Sheet2!$A$5,$A3333=Sheet2!$A$6,$A3333=Sheet2!$A$7,$A3333=Sheet2!$A$9),仕訳日記帳!$N3333&gt;=Sheet2!$B$3),仕訳日記帳!N3333,IF(AND($A3333=Sheet2!$A$8,仕訳日記帳!$N3333&gt;=Sheet2!$B$8),仕訳日記帳!N3333,IF(AND(OR($A3333=Sheet2!$A$10,$A3333=Sheet2!$A$11,$A3333=Sheet2!$A$12,$A3333=Sheet2!$A$13,$A3333=Sheet2!$A$14,$A3333=Sheet2!$A$15,$A3333=Sheet2!$A$16,$A3333=Sheet2!$A$17),Sheet2!$B$9&lt;=仕訳日記帳!$N3333&lt;Sheet2!$C$10),仕訳日記帳!N3333,""))))</f>
        <v/>
      </c>
      <c r="E3333" s="263" t="str">
        <f>IF(AND($A3333=Sheet2!$A$2,仕訳日記帳!$N3333&gt;=Sheet2!$B$2),仕訳日記帳!G3333,IF(AND(OR($A3333=Sheet2!$A$3,$A3333=Sheet2!$A$4,$A3333=Sheet2!$A$5,$A3333=Sheet2!$A$6,$A3333=Sheet2!$A$7,$A3333=Sheet2!$A$9),仕訳日記帳!$N3333&gt;=Sheet2!$B$3),仕訳日記帳!G3333,IF(AND($A3333=Sheet2!$A$8,仕訳日記帳!$N3333&gt;=Sheet2!$B$8),仕訳日記帳!G3333,IF(AND(OR($A3333=Sheet2!$A$10,$A3333=Sheet2!$A$11,$A3333=Sheet2!$A$12,$A3333=Sheet2!$A$13,$A3333=Sheet2!$A$14,$A3333=Sheet2!$A$15,$A3333=Sheet2!$A$16,$A3333=Sheet2!$A$17),Sheet2!$B$9&lt;=仕訳日記帳!$N3333&lt;Sheet2!$C$10),仕訳日記帳!G3333,""))))</f>
        <v/>
      </c>
      <c r="G3333" t="str">
        <f>IF(OR(A3333=Sheet2!$A$2,A3333=Sheet2!$A$3,A3333=Sheet2!$A$4,A3333=Sheet2!$A$5,A3333=Sheet2!$A$6,A3333=Sheet2!$A$7,A3333=Sheet2!$A$8,A3333=Sheet2!$A$9,A3333=Sheet2!$A$10,A3333=Sheet2!$A$11,A3333=Sheet2!$A$12,$A$2=Sheet2!$A$13,A3333=Sheet2!$A$14,$A$2=Sheet2!$A$15,$A$2=Sheet2!$A$16,A3333=Sheet2!$A$17),"該当","")</f>
        <v/>
      </c>
      <c r="H3333" t="str">
        <f>IF(OR(A3333="",G3333=""),"",COUNTIF($G$2:G3333,"該当"))</f>
        <v/>
      </c>
    </row>
    <row r="3334" spans="1:8">
      <c r="A3334" t="str">
        <f>IF(AND(仕訳日記帳!D3334=Sheet2!$A$2,仕訳日記帳!$N3334&gt;=Sheet2!$B$2),仕訳日記帳!D3334,IF(AND(OR(仕訳日記帳!D3334=Sheet2!$A$3,仕訳日記帳!D3334=Sheet2!$A$4,仕訳日記帳!D3334=Sheet2!$A$5,仕訳日記帳!D3334=Sheet2!$A$6,仕訳日記帳!D3334=Sheet2!$A$7,仕訳日記帳!D3334=Sheet2!$A$9),仕訳日記帳!$N3334&gt;=Sheet2!$B$3),仕訳日記帳!D3334,IF(AND(仕訳日記帳!D3334=Sheet2!$A$8,仕訳日記帳!$N3334&gt;=Sheet2!$B$8),仕訳日記帳!D3334,IF(AND(OR(仕訳日記帳!D3334=Sheet2!$A$10,仕訳日記帳!D3334=Sheet2!$A$11,仕訳日記帳!D3334=Sheet2!$A$12,仕訳日記帳!D3334=Sheet2!$A$13,仕訳日記帳!D3334=Sheet2!$A$14,仕訳日記帳!D3334=Sheet2!$A$15,仕訳日記帳!D3334=Sheet2!$A$16,仕訳日記帳!D3334=Sheet2!$A$17),Sheet2!$B$9&lt;=仕訳日記帳!$N3334&lt;Sheet2!$C$10),仕訳日記帳!D3334,""))))</f>
        <v/>
      </c>
      <c r="B3334" s="263" t="str">
        <f>IF(AND($A3334=Sheet2!$A$2,仕訳日記帳!$N3334&gt;=Sheet2!$B$2),仕訳日記帳!A3334,IF(AND(OR($A3334=Sheet2!$A$3,$A3334=Sheet2!$A$4,$A3334=Sheet2!$A$5,$A3334=Sheet2!$A$6,$A3334=Sheet2!$A$7,$A3334=Sheet2!$A$9),仕訳日記帳!$N3334&gt;=Sheet2!$B$3),仕訳日記帳!A3334,IF(AND($A3334=Sheet2!$A$8,仕訳日記帳!$N3334&gt;=Sheet2!$B$8),仕訳日記帳!A3334,IF(AND(OR($A3334=Sheet2!$A$10,$A3334=Sheet2!$A$11,$A3334=Sheet2!$A$12,$A3334=Sheet2!$A$13,$A3334=Sheet2!$A$14,$A3334=Sheet2!$A$15,$A3334=Sheet2!$A$16,$A3334=Sheet2!$A$17),Sheet2!$B$9&lt;=仕訳日記帳!$N3334&lt;Sheet2!$C$10),仕訳日記帳!A3334,""))))</f>
        <v/>
      </c>
      <c r="C3334" t="str">
        <f>IF(AND($A3334=Sheet2!$A$2,仕訳日記帳!$N3334&gt;=Sheet2!$B$2),仕訳日記帳!B3334,IF(AND(OR($A3334=Sheet2!$A$3,$A3334=Sheet2!$A$4,$A3334=Sheet2!$A$5,$A3334=Sheet2!$A$6,$A3334=Sheet2!$A$7,$A3334=Sheet2!$A$9),仕訳日記帳!$N3334&gt;=Sheet2!$B$3),仕訳日記帳!B3334,IF(AND($A3334=Sheet2!$A$8,仕訳日記帳!$N3334&gt;=Sheet2!$B$8),仕訳日記帳!B3334,IF(AND(OR($A3334=Sheet2!$A$10,$A3334=Sheet2!$A$11,$A3334=Sheet2!$A$12,$A3334=Sheet2!$A$13,$A3334=Sheet2!$A$14,$A3334=Sheet2!$A$15,$A3334=Sheet2!$A$16,$A3334=Sheet2!$A$17),Sheet2!$B$9&lt;=仕訳日記帳!$N3334&lt;Sheet2!$C$10),仕訳日記帳!B3334,""))))</f>
        <v/>
      </c>
      <c r="D3334" s="265" t="str">
        <f>IF(AND($A3334=Sheet2!$A$2,仕訳日記帳!$N3334&gt;=Sheet2!$B$2),仕訳日記帳!N3334,IF(AND(OR($A3334=Sheet2!$A$3,$A3334=Sheet2!$A$4,$A3334=Sheet2!$A$5,$A3334=Sheet2!$A$6,$A3334=Sheet2!$A$7,$A3334=Sheet2!$A$9),仕訳日記帳!$N3334&gt;=Sheet2!$B$3),仕訳日記帳!N3334,IF(AND($A3334=Sheet2!$A$8,仕訳日記帳!$N3334&gt;=Sheet2!$B$8),仕訳日記帳!N3334,IF(AND(OR($A3334=Sheet2!$A$10,$A3334=Sheet2!$A$11,$A3334=Sheet2!$A$12,$A3334=Sheet2!$A$13,$A3334=Sheet2!$A$14,$A3334=Sheet2!$A$15,$A3334=Sheet2!$A$16,$A3334=Sheet2!$A$17),Sheet2!$B$9&lt;=仕訳日記帳!$N3334&lt;Sheet2!$C$10),仕訳日記帳!N3334,""))))</f>
        <v/>
      </c>
      <c r="E3334" s="263" t="str">
        <f>IF(AND($A3334=Sheet2!$A$2,仕訳日記帳!$N3334&gt;=Sheet2!$B$2),仕訳日記帳!G3334,IF(AND(OR($A3334=Sheet2!$A$3,$A3334=Sheet2!$A$4,$A3334=Sheet2!$A$5,$A3334=Sheet2!$A$6,$A3334=Sheet2!$A$7,$A3334=Sheet2!$A$9),仕訳日記帳!$N3334&gt;=Sheet2!$B$3),仕訳日記帳!G3334,IF(AND($A3334=Sheet2!$A$8,仕訳日記帳!$N3334&gt;=Sheet2!$B$8),仕訳日記帳!G3334,IF(AND(OR($A3334=Sheet2!$A$10,$A3334=Sheet2!$A$11,$A3334=Sheet2!$A$12,$A3334=Sheet2!$A$13,$A3334=Sheet2!$A$14,$A3334=Sheet2!$A$15,$A3334=Sheet2!$A$16,$A3334=Sheet2!$A$17),Sheet2!$B$9&lt;=仕訳日記帳!$N3334&lt;Sheet2!$C$10),仕訳日記帳!G3334,""))))</f>
        <v/>
      </c>
      <c r="G3334" t="str">
        <f>IF(OR(A3334=Sheet2!$A$2,A3334=Sheet2!$A$3,A3334=Sheet2!$A$4,A3334=Sheet2!$A$5,A3334=Sheet2!$A$6,A3334=Sheet2!$A$7,A3334=Sheet2!$A$8,A3334=Sheet2!$A$9,A3334=Sheet2!$A$10,A3334=Sheet2!$A$11,A3334=Sheet2!$A$12,$A$2=Sheet2!$A$13,A3334=Sheet2!$A$14,$A$2=Sheet2!$A$15,$A$2=Sheet2!$A$16,A3334=Sheet2!$A$17),"該当","")</f>
        <v/>
      </c>
      <c r="H3334" t="str">
        <f>IF(OR(A3334="",G3334=""),"",COUNTIF($G$2:G3334,"該当"))</f>
        <v/>
      </c>
    </row>
    <row r="3335" spans="1:8">
      <c r="A3335" t="str">
        <f>IF(AND(仕訳日記帳!D3335=Sheet2!$A$2,仕訳日記帳!$N3335&gt;=Sheet2!$B$2),仕訳日記帳!D3335,IF(AND(OR(仕訳日記帳!D3335=Sheet2!$A$3,仕訳日記帳!D3335=Sheet2!$A$4,仕訳日記帳!D3335=Sheet2!$A$5,仕訳日記帳!D3335=Sheet2!$A$6,仕訳日記帳!D3335=Sheet2!$A$7,仕訳日記帳!D3335=Sheet2!$A$9),仕訳日記帳!$N3335&gt;=Sheet2!$B$3),仕訳日記帳!D3335,IF(AND(仕訳日記帳!D3335=Sheet2!$A$8,仕訳日記帳!$N3335&gt;=Sheet2!$B$8),仕訳日記帳!D3335,IF(AND(OR(仕訳日記帳!D3335=Sheet2!$A$10,仕訳日記帳!D3335=Sheet2!$A$11,仕訳日記帳!D3335=Sheet2!$A$12,仕訳日記帳!D3335=Sheet2!$A$13,仕訳日記帳!D3335=Sheet2!$A$14,仕訳日記帳!D3335=Sheet2!$A$15,仕訳日記帳!D3335=Sheet2!$A$16,仕訳日記帳!D3335=Sheet2!$A$17),Sheet2!$B$9&lt;=仕訳日記帳!$N3335&lt;Sheet2!$C$10),仕訳日記帳!D3335,""))))</f>
        <v/>
      </c>
      <c r="B3335" s="263" t="str">
        <f>IF(AND($A3335=Sheet2!$A$2,仕訳日記帳!$N3335&gt;=Sheet2!$B$2),仕訳日記帳!A3335,IF(AND(OR($A3335=Sheet2!$A$3,$A3335=Sheet2!$A$4,$A3335=Sheet2!$A$5,$A3335=Sheet2!$A$6,$A3335=Sheet2!$A$7,$A3335=Sheet2!$A$9),仕訳日記帳!$N3335&gt;=Sheet2!$B$3),仕訳日記帳!A3335,IF(AND($A3335=Sheet2!$A$8,仕訳日記帳!$N3335&gt;=Sheet2!$B$8),仕訳日記帳!A3335,IF(AND(OR($A3335=Sheet2!$A$10,$A3335=Sheet2!$A$11,$A3335=Sheet2!$A$12,$A3335=Sheet2!$A$13,$A3335=Sheet2!$A$14,$A3335=Sheet2!$A$15,$A3335=Sheet2!$A$16,$A3335=Sheet2!$A$17),Sheet2!$B$9&lt;=仕訳日記帳!$N3335&lt;Sheet2!$C$10),仕訳日記帳!A3335,""))))</f>
        <v/>
      </c>
      <c r="C3335" t="str">
        <f>IF(AND($A3335=Sheet2!$A$2,仕訳日記帳!$N3335&gt;=Sheet2!$B$2),仕訳日記帳!B3335,IF(AND(OR($A3335=Sheet2!$A$3,$A3335=Sheet2!$A$4,$A3335=Sheet2!$A$5,$A3335=Sheet2!$A$6,$A3335=Sheet2!$A$7,$A3335=Sheet2!$A$9),仕訳日記帳!$N3335&gt;=Sheet2!$B$3),仕訳日記帳!B3335,IF(AND($A3335=Sheet2!$A$8,仕訳日記帳!$N3335&gt;=Sheet2!$B$8),仕訳日記帳!B3335,IF(AND(OR($A3335=Sheet2!$A$10,$A3335=Sheet2!$A$11,$A3335=Sheet2!$A$12,$A3335=Sheet2!$A$13,$A3335=Sheet2!$A$14,$A3335=Sheet2!$A$15,$A3335=Sheet2!$A$16,$A3335=Sheet2!$A$17),Sheet2!$B$9&lt;=仕訳日記帳!$N3335&lt;Sheet2!$C$10),仕訳日記帳!B3335,""))))</f>
        <v/>
      </c>
      <c r="D3335" s="265" t="str">
        <f>IF(AND($A3335=Sheet2!$A$2,仕訳日記帳!$N3335&gt;=Sheet2!$B$2),仕訳日記帳!N3335,IF(AND(OR($A3335=Sheet2!$A$3,$A3335=Sheet2!$A$4,$A3335=Sheet2!$A$5,$A3335=Sheet2!$A$6,$A3335=Sheet2!$A$7,$A3335=Sheet2!$A$9),仕訳日記帳!$N3335&gt;=Sheet2!$B$3),仕訳日記帳!N3335,IF(AND($A3335=Sheet2!$A$8,仕訳日記帳!$N3335&gt;=Sheet2!$B$8),仕訳日記帳!N3335,IF(AND(OR($A3335=Sheet2!$A$10,$A3335=Sheet2!$A$11,$A3335=Sheet2!$A$12,$A3335=Sheet2!$A$13,$A3335=Sheet2!$A$14,$A3335=Sheet2!$A$15,$A3335=Sheet2!$A$16,$A3335=Sheet2!$A$17),Sheet2!$B$9&lt;=仕訳日記帳!$N3335&lt;Sheet2!$C$10),仕訳日記帳!N3335,""))))</f>
        <v/>
      </c>
      <c r="E3335" s="263" t="str">
        <f>IF(AND($A3335=Sheet2!$A$2,仕訳日記帳!$N3335&gt;=Sheet2!$B$2),仕訳日記帳!G3335,IF(AND(OR($A3335=Sheet2!$A$3,$A3335=Sheet2!$A$4,$A3335=Sheet2!$A$5,$A3335=Sheet2!$A$6,$A3335=Sheet2!$A$7,$A3335=Sheet2!$A$9),仕訳日記帳!$N3335&gt;=Sheet2!$B$3),仕訳日記帳!G3335,IF(AND($A3335=Sheet2!$A$8,仕訳日記帳!$N3335&gt;=Sheet2!$B$8),仕訳日記帳!G3335,IF(AND(OR($A3335=Sheet2!$A$10,$A3335=Sheet2!$A$11,$A3335=Sheet2!$A$12,$A3335=Sheet2!$A$13,$A3335=Sheet2!$A$14,$A3335=Sheet2!$A$15,$A3335=Sheet2!$A$16,$A3335=Sheet2!$A$17),Sheet2!$B$9&lt;=仕訳日記帳!$N3335&lt;Sheet2!$C$10),仕訳日記帳!G3335,""))))</f>
        <v/>
      </c>
      <c r="G3335" t="str">
        <f>IF(OR(A3335=Sheet2!$A$2,A3335=Sheet2!$A$3,A3335=Sheet2!$A$4,A3335=Sheet2!$A$5,A3335=Sheet2!$A$6,A3335=Sheet2!$A$7,A3335=Sheet2!$A$8,A3335=Sheet2!$A$9,A3335=Sheet2!$A$10,A3335=Sheet2!$A$11,A3335=Sheet2!$A$12,$A$2=Sheet2!$A$13,A3335=Sheet2!$A$14,$A$2=Sheet2!$A$15,$A$2=Sheet2!$A$16,A3335=Sheet2!$A$17),"該当","")</f>
        <v/>
      </c>
      <c r="H3335" t="str">
        <f>IF(OR(A3335="",G3335=""),"",COUNTIF($G$2:G3335,"該当"))</f>
        <v/>
      </c>
    </row>
    <row r="3336" spans="1:8">
      <c r="A3336" t="str">
        <f>IF(AND(仕訳日記帳!D3336=Sheet2!$A$2,仕訳日記帳!$N3336&gt;=Sheet2!$B$2),仕訳日記帳!D3336,IF(AND(OR(仕訳日記帳!D3336=Sheet2!$A$3,仕訳日記帳!D3336=Sheet2!$A$4,仕訳日記帳!D3336=Sheet2!$A$5,仕訳日記帳!D3336=Sheet2!$A$6,仕訳日記帳!D3336=Sheet2!$A$7,仕訳日記帳!D3336=Sheet2!$A$9),仕訳日記帳!$N3336&gt;=Sheet2!$B$3),仕訳日記帳!D3336,IF(AND(仕訳日記帳!D3336=Sheet2!$A$8,仕訳日記帳!$N3336&gt;=Sheet2!$B$8),仕訳日記帳!D3336,IF(AND(OR(仕訳日記帳!D3336=Sheet2!$A$10,仕訳日記帳!D3336=Sheet2!$A$11,仕訳日記帳!D3336=Sheet2!$A$12,仕訳日記帳!D3336=Sheet2!$A$13,仕訳日記帳!D3336=Sheet2!$A$14,仕訳日記帳!D3336=Sheet2!$A$15,仕訳日記帳!D3336=Sheet2!$A$16,仕訳日記帳!D3336=Sheet2!$A$17),Sheet2!$B$9&lt;=仕訳日記帳!$N3336&lt;Sheet2!$C$10),仕訳日記帳!D3336,""))))</f>
        <v/>
      </c>
      <c r="B3336" s="263" t="str">
        <f>IF(AND($A3336=Sheet2!$A$2,仕訳日記帳!$N3336&gt;=Sheet2!$B$2),仕訳日記帳!A3336,IF(AND(OR($A3336=Sheet2!$A$3,$A3336=Sheet2!$A$4,$A3336=Sheet2!$A$5,$A3336=Sheet2!$A$6,$A3336=Sheet2!$A$7,$A3336=Sheet2!$A$9),仕訳日記帳!$N3336&gt;=Sheet2!$B$3),仕訳日記帳!A3336,IF(AND($A3336=Sheet2!$A$8,仕訳日記帳!$N3336&gt;=Sheet2!$B$8),仕訳日記帳!A3336,IF(AND(OR($A3336=Sheet2!$A$10,$A3336=Sheet2!$A$11,$A3336=Sheet2!$A$12,$A3336=Sheet2!$A$13,$A3336=Sheet2!$A$14,$A3336=Sheet2!$A$15,$A3336=Sheet2!$A$16,$A3336=Sheet2!$A$17),Sheet2!$B$9&lt;=仕訳日記帳!$N3336&lt;Sheet2!$C$10),仕訳日記帳!A3336,""))))</f>
        <v/>
      </c>
      <c r="C3336" t="str">
        <f>IF(AND($A3336=Sheet2!$A$2,仕訳日記帳!$N3336&gt;=Sheet2!$B$2),仕訳日記帳!B3336,IF(AND(OR($A3336=Sheet2!$A$3,$A3336=Sheet2!$A$4,$A3336=Sheet2!$A$5,$A3336=Sheet2!$A$6,$A3336=Sheet2!$A$7,$A3336=Sheet2!$A$9),仕訳日記帳!$N3336&gt;=Sheet2!$B$3),仕訳日記帳!B3336,IF(AND($A3336=Sheet2!$A$8,仕訳日記帳!$N3336&gt;=Sheet2!$B$8),仕訳日記帳!B3336,IF(AND(OR($A3336=Sheet2!$A$10,$A3336=Sheet2!$A$11,$A3336=Sheet2!$A$12,$A3336=Sheet2!$A$13,$A3336=Sheet2!$A$14,$A3336=Sheet2!$A$15,$A3336=Sheet2!$A$16,$A3336=Sheet2!$A$17),Sheet2!$B$9&lt;=仕訳日記帳!$N3336&lt;Sheet2!$C$10),仕訳日記帳!B3336,""))))</f>
        <v/>
      </c>
      <c r="D3336" s="265" t="str">
        <f>IF(AND($A3336=Sheet2!$A$2,仕訳日記帳!$N3336&gt;=Sheet2!$B$2),仕訳日記帳!N3336,IF(AND(OR($A3336=Sheet2!$A$3,$A3336=Sheet2!$A$4,$A3336=Sheet2!$A$5,$A3336=Sheet2!$A$6,$A3336=Sheet2!$A$7,$A3336=Sheet2!$A$9),仕訳日記帳!$N3336&gt;=Sheet2!$B$3),仕訳日記帳!N3336,IF(AND($A3336=Sheet2!$A$8,仕訳日記帳!$N3336&gt;=Sheet2!$B$8),仕訳日記帳!N3336,IF(AND(OR($A3336=Sheet2!$A$10,$A3336=Sheet2!$A$11,$A3336=Sheet2!$A$12,$A3336=Sheet2!$A$13,$A3336=Sheet2!$A$14,$A3336=Sheet2!$A$15,$A3336=Sheet2!$A$16,$A3336=Sheet2!$A$17),Sheet2!$B$9&lt;=仕訳日記帳!$N3336&lt;Sheet2!$C$10),仕訳日記帳!N3336,""))))</f>
        <v/>
      </c>
      <c r="E3336" s="263" t="str">
        <f>IF(AND($A3336=Sheet2!$A$2,仕訳日記帳!$N3336&gt;=Sheet2!$B$2),仕訳日記帳!G3336,IF(AND(OR($A3336=Sheet2!$A$3,$A3336=Sheet2!$A$4,$A3336=Sheet2!$A$5,$A3336=Sheet2!$A$6,$A3336=Sheet2!$A$7,$A3336=Sheet2!$A$9),仕訳日記帳!$N3336&gt;=Sheet2!$B$3),仕訳日記帳!G3336,IF(AND($A3336=Sheet2!$A$8,仕訳日記帳!$N3336&gt;=Sheet2!$B$8),仕訳日記帳!G3336,IF(AND(OR($A3336=Sheet2!$A$10,$A3336=Sheet2!$A$11,$A3336=Sheet2!$A$12,$A3336=Sheet2!$A$13,$A3336=Sheet2!$A$14,$A3336=Sheet2!$A$15,$A3336=Sheet2!$A$16,$A3336=Sheet2!$A$17),Sheet2!$B$9&lt;=仕訳日記帳!$N3336&lt;Sheet2!$C$10),仕訳日記帳!G3336,""))))</f>
        <v/>
      </c>
      <c r="G3336" t="str">
        <f>IF(OR(A3336=Sheet2!$A$2,A3336=Sheet2!$A$3,A3336=Sheet2!$A$4,A3336=Sheet2!$A$5,A3336=Sheet2!$A$6,A3336=Sheet2!$A$7,A3336=Sheet2!$A$8,A3336=Sheet2!$A$9,A3336=Sheet2!$A$10,A3336=Sheet2!$A$11,A3336=Sheet2!$A$12,$A$2=Sheet2!$A$13,A3336=Sheet2!$A$14,$A$2=Sheet2!$A$15,$A$2=Sheet2!$A$16,A3336=Sheet2!$A$17),"該当","")</f>
        <v/>
      </c>
      <c r="H3336" t="str">
        <f>IF(OR(A3336="",G3336=""),"",COUNTIF($G$2:G3336,"該当"))</f>
        <v/>
      </c>
    </row>
    <row r="3337" spans="1:8">
      <c r="A3337" t="str">
        <f>IF(AND(仕訳日記帳!D3337=Sheet2!$A$2,仕訳日記帳!$N3337&gt;=Sheet2!$B$2),仕訳日記帳!D3337,IF(AND(OR(仕訳日記帳!D3337=Sheet2!$A$3,仕訳日記帳!D3337=Sheet2!$A$4,仕訳日記帳!D3337=Sheet2!$A$5,仕訳日記帳!D3337=Sheet2!$A$6,仕訳日記帳!D3337=Sheet2!$A$7,仕訳日記帳!D3337=Sheet2!$A$9),仕訳日記帳!$N3337&gt;=Sheet2!$B$3),仕訳日記帳!D3337,IF(AND(仕訳日記帳!D3337=Sheet2!$A$8,仕訳日記帳!$N3337&gt;=Sheet2!$B$8),仕訳日記帳!D3337,IF(AND(OR(仕訳日記帳!D3337=Sheet2!$A$10,仕訳日記帳!D3337=Sheet2!$A$11,仕訳日記帳!D3337=Sheet2!$A$12,仕訳日記帳!D3337=Sheet2!$A$13,仕訳日記帳!D3337=Sheet2!$A$14,仕訳日記帳!D3337=Sheet2!$A$15,仕訳日記帳!D3337=Sheet2!$A$16,仕訳日記帳!D3337=Sheet2!$A$17),Sheet2!$B$9&lt;=仕訳日記帳!$N3337&lt;Sheet2!$C$10),仕訳日記帳!D3337,""))))</f>
        <v/>
      </c>
      <c r="B3337" s="263" t="str">
        <f>IF(AND($A3337=Sheet2!$A$2,仕訳日記帳!$N3337&gt;=Sheet2!$B$2),仕訳日記帳!A3337,IF(AND(OR($A3337=Sheet2!$A$3,$A3337=Sheet2!$A$4,$A3337=Sheet2!$A$5,$A3337=Sheet2!$A$6,$A3337=Sheet2!$A$7,$A3337=Sheet2!$A$9),仕訳日記帳!$N3337&gt;=Sheet2!$B$3),仕訳日記帳!A3337,IF(AND($A3337=Sheet2!$A$8,仕訳日記帳!$N3337&gt;=Sheet2!$B$8),仕訳日記帳!A3337,IF(AND(OR($A3337=Sheet2!$A$10,$A3337=Sheet2!$A$11,$A3337=Sheet2!$A$12,$A3337=Sheet2!$A$13,$A3337=Sheet2!$A$14,$A3337=Sheet2!$A$15,$A3337=Sheet2!$A$16,$A3337=Sheet2!$A$17),Sheet2!$B$9&lt;=仕訳日記帳!$N3337&lt;Sheet2!$C$10),仕訳日記帳!A3337,""))))</f>
        <v/>
      </c>
      <c r="C3337" t="str">
        <f>IF(AND($A3337=Sheet2!$A$2,仕訳日記帳!$N3337&gt;=Sheet2!$B$2),仕訳日記帳!B3337,IF(AND(OR($A3337=Sheet2!$A$3,$A3337=Sheet2!$A$4,$A3337=Sheet2!$A$5,$A3337=Sheet2!$A$6,$A3337=Sheet2!$A$7,$A3337=Sheet2!$A$9),仕訳日記帳!$N3337&gt;=Sheet2!$B$3),仕訳日記帳!B3337,IF(AND($A3337=Sheet2!$A$8,仕訳日記帳!$N3337&gt;=Sheet2!$B$8),仕訳日記帳!B3337,IF(AND(OR($A3337=Sheet2!$A$10,$A3337=Sheet2!$A$11,$A3337=Sheet2!$A$12,$A3337=Sheet2!$A$13,$A3337=Sheet2!$A$14,$A3337=Sheet2!$A$15,$A3337=Sheet2!$A$16,$A3337=Sheet2!$A$17),Sheet2!$B$9&lt;=仕訳日記帳!$N3337&lt;Sheet2!$C$10),仕訳日記帳!B3337,""))))</f>
        <v/>
      </c>
      <c r="D3337" s="265" t="str">
        <f>IF(AND($A3337=Sheet2!$A$2,仕訳日記帳!$N3337&gt;=Sheet2!$B$2),仕訳日記帳!N3337,IF(AND(OR($A3337=Sheet2!$A$3,$A3337=Sheet2!$A$4,$A3337=Sheet2!$A$5,$A3337=Sheet2!$A$6,$A3337=Sheet2!$A$7,$A3337=Sheet2!$A$9),仕訳日記帳!$N3337&gt;=Sheet2!$B$3),仕訳日記帳!N3337,IF(AND($A3337=Sheet2!$A$8,仕訳日記帳!$N3337&gt;=Sheet2!$B$8),仕訳日記帳!N3337,IF(AND(OR($A3337=Sheet2!$A$10,$A3337=Sheet2!$A$11,$A3337=Sheet2!$A$12,$A3337=Sheet2!$A$13,$A3337=Sheet2!$A$14,$A3337=Sheet2!$A$15,$A3337=Sheet2!$A$16,$A3337=Sheet2!$A$17),Sheet2!$B$9&lt;=仕訳日記帳!$N3337&lt;Sheet2!$C$10),仕訳日記帳!N3337,""))))</f>
        <v/>
      </c>
      <c r="E3337" s="263" t="str">
        <f>IF(AND($A3337=Sheet2!$A$2,仕訳日記帳!$N3337&gt;=Sheet2!$B$2),仕訳日記帳!G3337,IF(AND(OR($A3337=Sheet2!$A$3,$A3337=Sheet2!$A$4,$A3337=Sheet2!$A$5,$A3337=Sheet2!$A$6,$A3337=Sheet2!$A$7,$A3337=Sheet2!$A$9),仕訳日記帳!$N3337&gt;=Sheet2!$B$3),仕訳日記帳!G3337,IF(AND($A3337=Sheet2!$A$8,仕訳日記帳!$N3337&gt;=Sheet2!$B$8),仕訳日記帳!G3337,IF(AND(OR($A3337=Sheet2!$A$10,$A3337=Sheet2!$A$11,$A3337=Sheet2!$A$12,$A3337=Sheet2!$A$13,$A3337=Sheet2!$A$14,$A3337=Sheet2!$A$15,$A3337=Sheet2!$A$16,$A3337=Sheet2!$A$17),Sheet2!$B$9&lt;=仕訳日記帳!$N3337&lt;Sheet2!$C$10),仕訳日記帳!G3337,""))))</f>
        <v/>
      </c>
      <c r="G3337" t="str">
        <f>IF(OR(A3337=Sheet2!$A$2,A3337=Sheet2!$A$3,A3337=Sheet2!$A$4,A3337=Sheet2!$A$5,A3337=Sheet2!$A$6,A3337=Sheet2!$A$7,A3337=Sheet2!$A$8,A3337=Sheet2!$A$9,A3337=Sheet2!$A$10,A3337=Sheet2!$A$11,A3337=Sheet2!$A$12,$A$2=Sheet2!$A$13,A3337=Sheet2!$A$14,$A$2=Sheet2!$A$15,$A$2=Sheet2!$A$16,A3337=Sheet2!$A$17),"該当","")</f>
        <v/>
      </c>
      <c r="H3337" t="str">
        <f>IF(OR(A3337="",G3337=""),"",COUNTIF($G$2:G3337,"該当"))</f>
        <v/>
      </c>
    </row>
    <row r="3338" spans="1:8">
      <c r="A3338" t="str">
        <f>IF(AND(仕訳日記帳!D3338=Sheet2!$A$2,仕訳日記帳!$N3338&gt;=Sheet2!$B$2),仕訳日記帳!D3338,IF(AND(OR(仕訳日記帳!D3338=Sheet2!$A$3,仕訳日記帳!D3338=Sheet2!$A$4,仕訳日記帳!D3338=Sheet2!$A$5,仕訳日記帳!D3338=Sheet2!$A$6,仕訳日記帳!D3338=Sheet2!$A$7,仕訳日記帳!D3338=Sheet2!$A$9),仕訳日記帳!$N3338&gt;=Sheet2!$B$3),仕訳日記帳!D3338,IF(AND(仕訳日記帳!D3338=Sheet2!$A$8,仕訳日記帳!$N3338&gt;=Sheet2!$B$8),仕訳日記帳!D3338,IF(AND(OR(仕訳日記帳!D3338=Sheet2!$A$10,仕訳日記帳!D3338=Sheet2!$A$11,仕訳日記帳!D3338=Sheet2!$A$12,仕訳日記帳!D3338=Sheet2!$A$13,仕訳日記帳!D3338=Sheet2!$A$14,仕訳日記帳!D3338=Sheet2!$A$15,仕訳日記帳!D3338=Sheet2!$A$16,仕訳日記帳!D3338=Sheet2!$A$17),Sheet2!$B$9&lt;=仕訳日記帳!$N3338&lt;Sheet2!$C$10),仕訳日記帳!D3338,""))))</f>
        <v/>
      </c>
      <c r="B3338" s="263" t="str">
        <f>IF(AND($A3338=Sheet2!$A$2,仕訳日記帳!$N3338&gt;=Sheet2!$B$2),仕訳日記帳!A3338,IF(AND(OR($A3338=Sheet2!$A$3,$A3338=Sheet2!$A$4,$A3338=Sheet2!$A$5,$A3338=Sheet2!$A$6,$A3338=Sheet2!$A$7,$A3338=Sheet2!$A$9),仕訳日記帳!$N3338&gt;=Sheet2!$B$3),仕訳日記帳!A3338,IF(AND($A3338=Sheet2!$A$8,仕訳日記帳!$N3338&gt;=Sheet2!$B$8),仕訳日記帳!A3338,IF(AND(OR($A3338=Sheet2!$A$10,$A3338=Sheet2!$A$11,$A3338=Sheet2!$A$12,$A3338=Sheet2!$A$13,$A3338=Sheet2!$A$14,$A3338=Sheet2!$A$15,$A3338=Sheet2!$A$16,$A3338=Sheet2!$A$17),Sheet2!$B$9&lt;=仕訳日記帳!$N3338&lt;Sheet2!$C$10),仕訳日記帳!A3338,""))))</f>
        <v/>
      </c>
      <c r="C3338" t="str">
        <f>IF(AND($A3338=Sheet2!$A$2,仕訳日記帳!$N3338&gt;=Sheet2!$B$2),仕訳日記帳!B3338,IF(AND(OR($A3338=Sheet2!$A$3,$A3338=Sheet2!$A$4,$A3338=Sheet2!$A$5,$A3338=Sheet2!$A$6,$A3338=Sheet2!$A$7,$A3338=Sheet2!$A$9),仕訳日記帳!$N3338&gt;=Sheet2!$B$3),仕訳日記帳!B3338,IF(AND($A3338=Sheet2!$A$8,仕訳日記帳!$N3338&gt;=Sheet2!$B$8),仕訳日記帳!B3338,IF(AND(OR($A3338=Sheet2!$A$10,$A3338=Sheet2!$A$11,$A3338=Sheet2!$A$12,$A3338=Sheet2!$A$13,$A3338=Sheet2!$A$14,$A3338=Sheet2!$A$15,$A3338=Sheet2!$A$16,$A3338=Sheet2!$A$17),Sheet2!$B$9&lt;=仕訳日記帳!$N3338&lt;Sheet2!$C$10),仕訳日記帳!B3338,""))))</f>
        <v/>
      </c>
      <c r="D3338" s="265" t="str">
        <f>IF(AND($A3338=Sheet2!$A$2,仕訳日記帳!$N3338&gt;=Sheet2!$B$2),仕訳日記帳!N3338,IF(AND(OR($A3338=Sheet2!$A$3,$A3338=Sheet2!$A$4,$A3338=Sheet2!$A$5,$A3338=Sheet2!$A$6,$A3338=Sheet2!$A$7,$A3338=Sheet2!$A$9),仕訳日記帳!$N3338&gt;=Sheet2!$B$3),仕訳日記帳!N3338,IF(AND($A3338=Sheet2!$A$8,仕訳日記帳!$N3338&gt;=Sheet2!$B$8),仕訳日記帳!N3338,IF(AND(OR($A3338=Sheet2!$A$10,$A3338=Sheet2!$A$11,$A3338=Sheet2!$A$12,$A3338=Sheet2!$A$13,$A3338=Sheet2!$A$14,$A3338=Sheet2!$A$15,$A3338=Sheet2!$A$16,$A3338=Sheet2!$A$17),Sheet2!$B$9&lt;=仕訳日記帳!$N3338&lt;Sheet2!$C$10),仕訳日記帳!N3338,""))))</f>
        <v/>
      </c>
      <c r="E3338" s="263" t="str">
        <f>IF(AND($A3338=Sheet2!$A$2,仕訳日記帳!$N3338&gt;=Sheet2!$B$2),仕訳日記帳!G3338,IF(AND(OR($A3338=Sheet2!$A$3,$A3338=Sheet2!$A$4,$A3338=Sheet2!$A$5,$A3338=Sheet2!$A$6,$A3338=Sheet2!$A$7,$A3338=Sheet2!$A$9),仕訳日記帳!$N3338&gt;=Sheet2!$B$3),仕訳日記帳!G3338,IF(AND($A3338=Sheet2!$A$8,仕訳日記帳!$N3338&gt;=Sheet2!$B$8),仕訳日記帳!G3338,IF(AND(OR($A3338=Sheet2!$A$10,$A3338=Sheet2!$A$11,$A3338=Sheet2!$A$12,$A3338=Sheet2!$A$13,$A3338=Sheet2!$A$14,$A3338=Sheet2!$A$15,$A3338=Sheet2!$A$16,$A3338=Sheet2!$A$17),Sheet2!$B$9&lt;=仕訳日記帳!$N3338&lt;Sheet2!$C$10),仕訳日記帳!G3338,""))))</f>
        <v/>
      </c>
      <c r="G3338" t="str">
        <f>IF(OR(A3338=Sheet2!$A$2,A3338=Sheet2!$A$3,A3338=Sheet2!$A$4,A3338=Sheet2!$A$5,A3338=Sheet2!$A$6,A3338=Sheet2!$A$7,A3338=Sheet2!$A$8,A3338=Sheet2!$A$9,A3338=Sheet2!$A$10,A3338=Sheet2!$A$11,A3338=Sheet2!$A$12,$A$2=Sheet2!$A$13,A3338=Sheet2!$A$14,$A$2=Sheet2!$A$15,$A$2=Sheet2!$A$16,A3338=Sheet2!$A$17),"該当","")</f>
        <v/>
      </c>
      <c r="H3338" t="str">
        <f>IF(OR(A3338="",G3338=""),"",COUNTIF($G$2:G3338,"該当"))</f>
        <v/>
      </c>
    </row>
    <row r="3339" spans="1:8">
      <c r="A3339" t="str">
        <f>IF(AND(仕訳日記帳!D3339=Sheet2!$A$2,仕訳日記帳!$N3339&gt;=Sheet2!$B$2),仕訳日記帳!D3339,IF(AND(OR(仕訳日記帳!D3339=Sheet2!$A$3,仕訳日記帳!D3339=Sheet2!$A$4,仕訳日記帳!D3339=Sheet2!$A$5,仕訳日記帳!D3339=Sheet2!$A$6,仕訳日記帳!D3339=Sheet2!$A$7,仕訳日記帳!D3339=Sheet2!$A$9),仕訳日記帳!$N3339&gt;=Sheet2!$B$3),仕訳日記帳!D3339,IF(AND(仕訳日記帳!D3339=Sheet2!$A$8,仕訳日記帳!$N3339&gt;=Sheet2!$B$8),仕訳日記帳!D3339,IF(AND(OR(仕訳日記帳!D3339=Sheet2!$A$10,仕訳日記帳!D3339=Sheet2!$A$11,仕訳日記帳!D3339=Sheet2!$A$12,仕訳日記帳!D3339=Sheet2!$A$13,仕訳日記帳!D3339=Sheet2!$A$14,仕訳日記帳!D3339=Sheet2!$A$15,仕訳日記帳!D3339=Sheet2!$A$16,仕訳日記帳!D3339=Sheet2!$A$17),Sheet2!$B$9&lt;=仕訳日記帳!$N3339&lt;Sheet2!$C$10),仕訳日記帳!D3339,""))))</f>
        <v/>
      </c>
      <c r="B3339" s="263" t="str">
        <f>IF(AND($A3339=Sheet2!$A$2,仕訳日記帳!$N3339&gt;=Sheet2!$B$2),仕訳日記帳!A3339,IF(AND(OR($A3339=Sheet2!$A$3,$A3339=Sheet2!$A$4,$A3339=Sheet2!$A$5,$A3339=Sheet2!$A$6,$A3339=Sheet2!$A$7,$A3339=Sheet2!$A$9),仕訳日記帳!$N3339&gt;=Sheet2!$B$3),仕訳日記帳!A3339,IF(AND($A3339=Sheet2!$A$8,仕訳日記帳!$N3339&gt;=Sheet2!$B$8),仕訳日記帳!A3339,IF(AND(OR($A3339=Sheet2!$A$10,$A3339=Sheet2!$A$11,$A3339=Sheet2!$A$12,$A3339=Sheet2!$A$13,$A3339=Sheet2!$A$14,$A3339=Sheet2!$A$15,$A3339=Sheet2!$A$16,$A3339=Sheet2!$A$17),Sheet2!$B$9&lt;=仕訳日記帳!$N3339&lt;Sheet2!$C$10),仕訳日記帳!A3339,""))))</f>
        <v/>
      </c>
      <c r="C3339" t="str">
        <f>IF(AND($A3339=Sheet2!$A$2,仕訳日記帳!$N3339&gt;=Sheet2!$B$2),仕訳日記帳!B3339,IF(AND(OR($A3339=Sheet2!$A$3,$A3339=Sheet2!$A$4,$A3339=Sheet2!$A$5,$A3339=Sheet2!$A$6,$A3339=Sheet2!$A$7,$A3339=Sheet2!$A$9),仕訳日記帳!$N3339&gt;=Sheet2!$B$3),仕訳日記帳!B3339,IF(AND($A3339=Sheet2!$A$8,仕訳日記帳!$N3339&gt;=Sheet2!$B$8),仕訳日記帳!B3339,IF(AND(OR($A3339=Sheet2!$A$10,$A3339=Sheet2!$A$11,$A3339=Sheet2!$A$12,$A3339=Sheet2!$A$13,$A3339=Sheet2!$A$14,$A3339=Sheet2!$A$15,$A3339=Sheet2!$A$16,$A3339=Sheet2!$A$17),Sheet2!$B$9&lt;=仕訳日記帳!$N3339&lt;Sheet2!$C$10),仕訳日記帳!B3339,""))))</f>
        <v/>
      </c>
      <c r="D3339" s="265" t="str">
        <f>IF(AND($A3339=Sheet2!$A$2,仕訳日記帳!$N3339&gt;=Sheet2!$B$2),仕訳日記帳!N3339,IF(AND(OR($A3339=Sheet2!$A$3,$A3339=Sheet2!$A$4,$A3339=Sheet2!$A$5,$A3339=Sheet2!$A$6,$A3339=Sheet2!$A$7,$A3339=Sheet2!$A$9),仕訳日記帳!$N3339&gt;=Sheet2!$B$3),仕訳日記帳!N3339,IF(AND($A3339=Sheet2!$A$8,仕訳日記帳!$N3339&gt;=Sheet2!$B$8),仕訳日記帳!N3339,IF(AND(OR($A3339=Sheet2!$A$10,$A3339=Sheet2!$A$11,$A3339=Sheet2!$A$12,$A3339=Sheet2!$A$13,$A3339=Sheet2!$A$14,$A3339=Sheet2!$A$15,$A3339=Sheet2!$A$16,$A3339=Sheet2!$A$17),Sheet2!$B$9&lt;=仕訳日記帳!$N3339&lt;Sheet2!$C$10),仕訳日記帳!N3339,""))))</f>
        <v/>
      </c>
      <c r="E3339" s="263" t="str">
        <f>IF(AND($A3339=Sheet2!$A$2,仕訳日記帳!$N3339&gt;=Sheet2!$B$2),仕訳日記帳!G3339,IF(AND(OR($A3339=Sheet2!$A$3,$A3339=Sheet2!$A$4,$A3339=Sheet2!$A$5,$A3339=Sheet2!$A$6,$A3339=Sheet2!$A$7,$A3339=Sheet2!$A$9),仕訳日記帳!$N3339&gt;=Sheet2!$B$3),仕訳日記帳!G3339,IF(AND($A3339=Sheet2!$A$8,仕訳日記帳!$N3339&gt;=Sheet2!$B$8),仕訳日記帳!G3339,IF(AND(OR($A3339=Sheet2!$A$10,$A3339=Sheet2!$A$11,$A3339=Sheet2!$A$12,$A3339=Sheet2!$A$13,$A3339=Sheet2!$A$14,$A3339=Sheet2!$A$15,$A3339=Sheet2!$A$16,$A3339=Sheet2!$A$17),Sheet2!$B$9&lt;=仕訳日記帳!$N3339&lt;Sheet2!$C$10),仕訳日記帳!G3339,""))))</f>
        <v/>
      </c>
      <c r="G3339" t="str">
        <f>IF(OR(A3339=Sheet2!$A$2,A3339=Sheet2!$A$3,A3339=Sheet2!$A$4,A3339=Sheet2!$A$5,A3339=Sheet2!$A$6,A3339=Sheet2!$A$7,A3339=Sheet2!$A$8,A3339=Sheet2!$A$9,A3339=Sheet2!$A$10,A3339=Sheet2!$A$11,A3339=Sheet2!$A$12,$A$2=Sheet2!$A$13,A3339=Sheet2!$A$14,$A$2=Sheet2!$A$15,$A$2=Sheet2!$A$16,A3339=Sheet2!$A$17),"該当","")</f>
        <v/>
      </c>
      <c r="H3339" t="str">
        <f>IF(OR(A3339="",G3339=""),"",COUNTIF($G$2:G3339,"該当"))</f>
        <v/>
      </c>
    </row>
    <row r="3340" spans="1:8">
      <c r="A3340" t="str">
        <f>IF(AND(仕訳日記帳!D3340=Sheet2!$A$2,仕訳日記帳!$N3340&gt;=Sheet2!$B$2),仕訳日記帳!D3340,IF(AND(OR(仕訳日記帳!D3340=Sheet2!$A$3,仕訳日記帳!D3340=Sheet2!$A$4,仕訳日記帳!D3340=Sheet2!$A$5,仕訳日記帳!D3340=Sheet2!$A$6,仕訳日記帳!D3340=Sheet2!$A$7,仕訳日記帳!D3340=Sheet2!$A$9),仕訳日記帳!$N3340&gt;=Sheet2!$B$3),仕訳日記帳!D3340,IF(AND(仕訳日記帳!D3340=Sheet2!$A$8,仕訳日記帳!$N3340&gt;=Sheet2!$B$8),仕訳日記帳!D3340,IF(AND(OR(仕訳日記帳!D3340=Sheet2!$A$10,仕訳日記帳!D3340=Sheet2!$A$11,仕訳日記帳!D3340=Sheet2!$A$12,仕訳日記帳!D3340=Sheet2!$A$13,仕訳日記帳!D3340=Sheet2!$A$14,仕訳日記帳!D3340=Sheet2!$A$15,仕訳日記帳!D3340=Sheet2!$A$16,仕訳日記帳!D3340=Sheet2!$A$17),Sheet2!$B$9&lt;=仕訳日記帳!$N3340&lt;Sheet2!$C$10),仕訳日記帳!D3340,""))))</f>
        <v/>
      </c>
      <c r="B3340" s="263" t="str">
        <f>IF(AND($A3340=Sheet2!$A$2,仕訳日記帳!$N3340&gt;=Sheet2!$B$2),仕訳日記帳!A3340,IF(AND(OR($A3340=Sheet2!$A$3,$A3340=Sheet2!$A$4,$A3340=Sheet2!$A$5,$A3340=Sheet2!$A$6,$A3340=Sheet2!$A$7,$A3340=Sheet2!$A$9),仕訳日記帳!$N3340&gt;=Sheet2!$B$3),仕訳日記帳!A3340,IF(AND($A3340=Sheet2!$A$8,仕訳日記帳!$N3340&gt;=Sheet2!$B$8),仕訳日記帳!A3340,IF(AND(OR($A3340=Sheet2!$A$10,$A3340=Sheet2!$A$11,$A3340=Sheet2!$A$12,$A3340=Sheet2!$A$13,$A3340=Sheet2!$A$14,$A3340=Sheet2!$A$15,$A3340=Sheet2!$A$16,$A3340=Sheet2!$A$17),Sheet2!$B$9&lt;=仕訳日記帳!$N3340&lt;Sheet2!$C$10),仕訳日記帳!A3340,""))))</f>
        <v/>
      </c>
      <c r="C3340" t="str">
        <f>IF(AND($A3340=Sheet2!$A$2,仕訳日記帳!$N3340&gt;=Sheet2!$B$2),仕訳日記帳!B3340,IF(AND(OR($A3340=Sheet2!$A$3,$A3340=Sheet2!$A$4,$A3340=Sheet2!$A$5,$A3340=Sheet2!$A$6,$A3340=Sheet2!$A$7,$A3340=Sheet2!$A$9),仕訳日記帳!$N3340&gt;=Sheet2!$B$3),仕訳日記帳!B3340,IF(AND($A3340=Sheet2!$A$8,仕訳日記帳!$N3340&gt;=Sheet2!$B$8),仕訳日記帳!B3340,IF(AND(OR($A3340=Sheet2!$A$10,$A3340=Sheet2!$A$11,$A3340=Sheet2!$A$12,$A3340=Sheet2!$A$13,$A3340=Sheet2!$A$14,$A3340=Sheet2!$A$15,$A3340=Sheet2!$A$16,$A3340=Sheet2!$A$17),Sheet2!$B$9&lt;=仕訳日記帳!$N3340&lt;Sheet2!$C$10),仕訳日記帳!B3340,""))))</f>
        <v/>
      </c>
      <c r="D3340" s="265" t="str">
        <f>IF(AND($A3340=Sheet2!$A$2,仕訳日記帳!$N3340&gt;=Sheet2!$B$2),仕訳日記帳!N3340,IF(AND(OR($A3340=Sheet2!$A$3,$A3340=Sheet2!$A$4,$A3340=Sheet2!$A$5,$A3340=Sheet2!$A$6,$A3340=Sheet2!$A$7,$A3340=Sheet2!$A$9),仕訳日記帳!$N3340&gt;=Sheet2!$B$3),仕訳日記帳!N3340,IF(AND($A3340=Sheet2!$A$8,仕訳日記帳!$N3340&gt;=Sheet2!$B$8),仕訳日記帳!N3340,IF(AND(OR($A3340=Sheet2!$A$10,$A3340=Sheet2!$A$11,$A3340=Sheet2!$A$12,$A3340=Sheet2!$A$13,$A3340=Sheet2!$A$14,$A3340=Sheet2!$A$15,$A3340=Sheet2!$A$16,$A3340=Sheet2!$A$17),Sheet2!$B$9&lt;=仕訳日記帳!$N3340&lt;Sheet2!$C$10),仕訳日記帳!N3340,""))))</f>
        <v/>
      </c>
      <c r="E3340" s="263" t="str">
        <f>IF(AND($A3340=Sheet2!$A$2,仕訳日記帳!$N3340&gt;=Sheet2!$B$2),仕訳日記帳!G3340,IF(AND(OR($A3340=Sheet2!$A$3,$A3340=Sheet2!$A$4,$A3340=Sheet2!$A$5,$A3340=Sheet2!$A$6,$A3340=Sheet2!$A$7,$A3340=Sheet2!$A$9),仕訳日記帳!$N3340&gt;=Sheet2!$B$3),仕訳日記帳!G3340,IF(AND($A3340=Sheet2!$A$8,仕訳日記帳!$N3340&gt;=Sheet2!$B$8),仕訳日記帳!G3340,IF(AND(OR($A3340=Sheet2!$A$10,$A3340=Sheet2!$A$11,$A3340=Sheet2!$A$12,$A3340=Sheet2!$A$13,$A3340=Sheet2!$A$14,$A3340=Sheet2!$A$15,$A3340=Sheet2!$A$16,$A3340=Sheet2!$A$17),Sheet2!$B$9&lt;=仕訳日記帳!$N3340&lt;Sheet2!$C$10),仕訳日記帳!G3340,""))))</f>
        <v/>
      </c>
      <c r="G3340" t="str">
        <f>IF(OR(A3340=Sheet2!$A$2,A3340=Sheet2!$A$3,A3340=Sheet2!$A$4,A3340=Sheet2!$A$5,A3340=Sheet2!$A$6,A3340=Sheet2!$A$7,A3340=Sheet2!$A$8,A3340=Sheet2!$A$9,A3340=Sheet2!$A$10,A3340=Sheet2!$A$11,A3340=Sheet2!$A$12,$A$2=Sheet2!$A$13,A3340=Sheet2!$A$14,$A$2=Sheet2!$A$15,$A$2=Sheet2!$A$16,A3340=Sheet2!$A$17),"該当","")</f>
        <v/>
      </c>
      <c r="H3340" t="str">
        <f>IF(OR(A3340="",G3340=""),"",COUNTIF($G$2:G3340,"該当"))</f>
        <v/>
      </c>
    </row>
    <row r="3341" spans="1:8">
      <c r="A3341" t="str">
        <f>IF(AND(仕訳日記帳!D3341=Sheet2!$A$2,仕訳日記帳!$N3341&gt;=Sheet2!$B$2),仕訳日記帳!D3341,IF(AND(OR(仕訳日記帳!D3341=Sheet2!$A$3,仕訳日記帳!D3341=Sheet2!$A$4,仕訳日記帳!D3341=Sheet2!$A$5,仕訳日記帳!D3341=Sheet2!$A$6,仕訳日記帳!D3341=Sheet2!$A$7,仕訳日記帳!D3341=Sheet2!$A$9),仕訳日記帳!$N3341&gt;=Sheet2!$B$3),仕訳日記帳!D3341,IF(AND(仕訳日記帳!D3341=Sheet2!$A$8,仕訳日記帳!$N3341&gt;=Sheet2!$B$8),仕訳日記帳!D3341,IF(AND(OR(仕訳日記帳!D3341=Sheet2!$A$10,仕訳日記帳!D3341=Sheet2!$A$11,仕訳日記帳!D3341=Sheet2!$A$12,仕訳日記帳!D3341=Sheet2!$A$13,仕訳日記帳!D3341=Sheet2!$A$14,仕訳日記帳!D3341=Sheet2!$A$15,仕訳日記帳!D3341=Sheet2!$A$16,仕訳日記帳!D3341=Sheet2!$A$17),Sheet2!$B$9&lt;=仕訳日記帳!$N3341&lt;Sheet2!$C$10),仕訳日記帳!D3341,""))))</f>
        <v/>
      </c>
      <c r="B3341" s="263" t="str">
        <f>IF(AND($A3341=Sheet2!$A$2,仕訳日記帳!$N3341&gt;=Sheet2!$B$2),仕訳日記帳!A3341,IF(AND(OR($A3341=Sheet2!$A$3,$A3341=Sheet2!$A$4,$A3341=Sheet2!$A$5,$A3341=Sheet2!$A$6,$A3341=Sheet2!$A$7,$A3341=Sheet2!$A$9),仕訳日記帳!$N3341&gt;=Sheet2!$B$3),仕訳日記帳!A3341,IF(AND($A3341=Sheet2!$A$8,仕訳日記帳!$N3341&gt;=Sheet2!$B$8),仕訳日記帳!A3341,IF(AND(OR($A3341=Sheet2!$A$10,$A3341=Sheet2!$A$11,$A3341=Sheet2!$A$12,$A3341=Sheet2!$A$13,$A3341=Sheet2!$A$14,$A3341=Sheet2!$A$15,$A3341=Sheet2!$A$16,$A3341=Sheet2!$A$17),Sheet2!$B$9&lt;=仕訳日記帳!$N3341&lt;Sheet2!$C$10),仕訳日記帳!A3341,""))))</f>
        <v/>
      </c>
      <c r="C3341" t="str">
        <f>IF(AND($A3341=Sheet2!$A$2,仕訳日記帳!$N3341&gt;=Sheet2!$B$2),仕訳日記帳!B3341,IF(AND(OR($A3341=Sheet2!$A$3,$A3341=Sheet2!$A$4,$A3341=Sheet2!$A$5,$A3341=Sheet2!$A$6,$A3341=Sheet2!$A$7,$A3341=Sheet2!$A$9),仕訳日記帳!$N3341&gt;=Sheet2!$B$3),仕訳日記帳!B3341,IF(AND($A3341=Sheet2!$A$8,仕訳日記帳!$N3341&gt;=Sheet2!$B$8),仕訳日記帳!B3341,IF(AND(OR($A3341=Sheet2!$A$10,$A3341=Sheet2!$A$11,$A3341=Sheet2!$A$12,$A3341=Sheet2!$A$13,$A3341=Sheet2!$A$14,$A3341=Sheet2!$A$15,$A3341=Sheet2!$A$16,$A3341=Sheet2!$A$17),Sheet2!$B$9&lt;=仕訳日記帳!$N3341&lt;Sheet2!$C$10),仕訳日記帳!B3341,""))))</f>
        <v/>
      </c>
      <c r="D3341" s="265" t="str">
        <f>IF(AND($A3341=Sheet2!$A$2,仕訳日記帳!$N3341&gt;=Sheet2!$B$2),仕訳日記帳!N3341,IF(AND(OR($A3341=Sheet2!$A$3,$A3341=Sheet2!$A$4,$A3341=Sheet2!$A$5,$A3341=Sheet2!$A$6,$A3341=Sheet2!$A$7,$A3341=Sheet2!$A$9),仕訳日記帳!$N3341&gt;=Sheet2!$B$3),仕訳日記帳!N3341,IF(AND($A3341=Sheet2!$A$8,仕訳日記帳!$N3341&gt;=Sheet2!$B$8),仕訳日記帳!N3341,IF(AND(OR($A3341=Sheet2!$A$10,$A3341=Sheet2!$A$11,$A3341=Sheet2!$A$12,$A3341=Sheet2!$A$13,$A3341=Sheet2!$A$14,$A3341=Sheet2!$A$15,$A3341=Sheet2!$A$16,$A3341=Sheet2!$A$17),Sheet2!$B$9&lt;=仕訳日記帳!$N3341&lt;Sheet2!$C$10),仕訳日記帳!N3341,""))))</f>
        <v/>
      </c>
      <c r="E3341" s="263" t="str">
        <f>IF(AND($A3341=Sheet2!$A$2,仕訳日記帳!$N3341&gt;=Sheet2!$B$2),仕訳日記帳!G3341,IF(AND(OR($A3341=Sheet2!$A$3,$A3341=Sheet2!$A$4,$A3341=Sheet2!$A$5,$A3341=Sheet2!$A$6,$A3341=Sheet2!$A$7,$A3341=Sheet2!$A$9),仕訳日記帳!$N3341&gt;=Sheet2!$B$3),仕訳日記帳!G3341,IF(AND($A3341=Sheet2!$A$8,仕訳日記帳!$N3341&gt;=Sheet2!$B$8),仕訳日記帳!G3341,IF(AND(OR($A3341=Sheet2!$A$10,$A3341=Sheet2!$A$11,$A3341=Sheet2!$A$12,$A3341=Sheet2!$A$13,$A3341=Sheet2!$A$14,$A3341=Sheet2!$A$15,$A3341=Sheet2!$A$16,$A3341=Sheet2!$A$17),Sheet2!$B$9&lt;=仕訳日記帳!$N3341&lt;Sheet2!$C$10),仕訳日記帳!G3341,""))))</f>
        <v/>
      </c>
      <c r="G3341" t="str">
        <f>IF(OR(A3341=Sheet2!$A$2,A3341=Sheet2!$A$3,A3341=Sheet2!$A$4,A3341=Sheet2!$A$5,A3341=Sheet2!$A$6,A3341=Sheet2!$A$7,A3341=Sheet2!$A$8,A3341=Sheet2!$A$9,A3341=Sheet2!$A$10,A3341=Sheet2!$A$11,A3341=Sheet2!$A$12,$A$2=Sheet2!$A$13,A3341=Sheet2!$A$14,$A$2=Sheet2!$A$15,$A$2=Sheet2!$A$16,A3341=Sheet2!$A$17),"該当","")</f>
        <v/>
      </c>
      <c r="H3341" t="str">
        <f>IF(OR(A3341="",G3341=""),"",COUNTIF($G$2:G3341,"該当"))</f>
        <v/>
      </c>
    </row>
    <row r="3342" spans="1:8">
      <c r="A3342" t="str">
        <f>IF(AND(仕訳日記帳!D3342=Sheet2!$A$2,仕訳日記帳!$N3342&gt;=Sheet2!$B$2),仕訳日記帳!D3342,IF(AND(OR(仕訳日記帳!D3342=Sheet2!$A$3,仕訳日記帳!D3342=Sheet2!$A$4,仕訳日記帳!D3342=Sheet2!$A$5,仕訳日記帳!D3342=Sheet2!$A$6,仕訳日記帳!D3342=Sheet2!$A$7,仕訳日記帳!D3342=Sheet2!$A$9),仕訳日記帳!$N3342&gt;=Sheet2!$B$3),仕訳日記帳!D3342,IF(AND(仕訳日記帳!D3342=Sheet2!$A$8,仕訳日記帳!$N3342&gt;=Sheet2!$B$8),仕訳日記帳!D3342,IF(AND(OR(仕訳日記帳!D3342=Sheet2!$A$10,仕訳日記帳!D3342=Sheet2!$A$11,仕訳日記帳!D3342=Sheet2!$A$12,仕訳日記帳!D3342=Sheet2!$A$13,仕訳日記帳!D3342=Sheet2!$A$14,仕訳日記帳!D3342=Sheet2!$A$15,仕訳日記帳!D3342=Sheet2!$A$16,仕訳日記帳!D3342=Sheet2!$A$17),Sheet2!$B$9&lt;=仕訳日記帳!$N3342&lt;Sheet2!$C$10),仕訳日記帳!D3342,""))))</f>
        <v/>
      </c>
      <c r="B3342" s="263" t="str">
        <f>IF(AND($A3342=Sheet2!$A$2,仕訳日記帳!$N3342&gt;=Sheet2!$B$2),仕訳日記帳!A3342,IF(AND(OR($A3342=Sheet2!$A$3,$A3342=Sheet2!$A$4,$A3342=Sheet2!$A$5,$A3342=Sheet2!$A$6,$A3342=Sheet2!$A$7,$A3342=Sheet2!$A$9),仕訳日記帳!$N3342&gt;=Sheet2!$B$3),仕訳日記帳!A3342,IF(AND($A3342=Sheet2!$A$8,仕訳日記帳!$N3342&gt;=Sheet2!$B$8),仕訳日記帳!A3342,IF(AND(OR($A3342=Sheet2!$A$10,$A3342=Sheet2!$A$11,$A3342=Sheet2!$A$12,$A3342=Sheet2!$A$13,$A3342=Sheet2!$A$14,$A3342=Sheet2!$A$15,$A3342=Sheet2!$A$16,$A3342=Sheet2!$A$17),Sheet2!$B$9&lt;=仕訳日記帳!$N3342&lt;Sheet2!$C$10),仕訳日記帳!A3342,""))))</f>
        <v/>
      </c>
      <c r="C3342" t="str">
        <f>IF(AND($A3342=Sheet2!$A$2,仕訳日記帳!$N3342&gt;=Sheet2!$B$2),仕訳日記帳!B3342,IF(AND(OR($A3342=Sheet2!$A$3,$A3342=Sheet2!$A$4,$A3342=Sheet2!$A$5,$A3342=Sheet2!$A$6,$A3342=Sheet2!$A$7,$A3342=Sheet2!$A$9),仕訳日記帳!$N3342&gt;=Sheet2!$B$3),仕訳日記帳!B3342,IF(AND($A3342=Sheet2!$A$8,仕訳日記帳!$N3342&gt;=Sheet2!$B$8),仕訳日記帳!B3342,IF(AND(OR($A3342=Sheet2!$A$10,$A3342=Sheet2!$A$11,$A3342=Sheet2!$A$12,$A3342=Sheet2!$A$13,$A3342=Sheet2!$A$14,$A3342=Sheet2!$A$15,$A3342=Sheet2!$A$16,$A3342=Sheet2!$A$17),Sheet2!$B$9&lt;=仕訳日記帳!$N3342&lt;Sheet2!$C$10),仕訳日記帳!B3342,""))))</f>
        <v/>
      </c>
      <c r="D3342" s="265" t="str">
        <f>IF(AND($A3342=Sheet2!$A$2,仕訳日記帳!$N3342&gt;=Sheet2!$B$2),仕訳日記帳!N3342,IF(AND(OR($A3342=Sheet2!$A$3,$A3342=Sheet2!$A$4,$A3342=Sheet2!$A$5,$A3342=Sheet2!$A$6,$A3342=Sheet2!$A$7,$A3342=Sheet2!$A$9),仕訳日記帳!$N3342&gt;=Sheet2!$B$3),仕訳日記帳!N3342,IF(AND($A3342=Sheet2!$A$8,仕訳日記帳!$N3342&gt;=Sheet2!$B$8),仕訳日記帳!N3342,IF(AND(OR($A3342=Sheet2!$A$10,$A3342=Sheet2!$A$11,$A3342=Sheet2!$A$12,$A3342=Sheet2!$A$13,$A3342=Sheet2!$A$14,$A3342=Sheet2!$A$15,$A3342=Sheet2!$A$16,$A3342=Sheet2!$A$17),Sheet2!$B$9&lt;=仕訳日記帳!$N3342&lt;Sheet2!$C$10),仕訳日記帳!N3342,""))))</f>
        <v/>
      </c>
      <c r="E3342" s="263" t="str">
        <f>IF(AND($A3342=Sheet2!$A$2,仕訳日記帳!$N3342&gt;=Sheet2!$B$2),仕訳日記帳!G3342,IF(AND(OR($A3342=Sheet2!$A$3,$A3342=Sheet2!$A$4,$A3342=Sheet2!$A$5,$A3342=Sheet2!$A$6,$A3342=Sheet2!$A$7,$A3342=Sheet2!$A$9),仕訳日記帳!$N3342&gt;=Sheet2!$B$3),仕訳日記帳!G3342,IF(AND($A3342=Sheet2!$A$8,仕訳日記帳!$N3342&gt;=Sheet2!$B$8),仕訳日記帳!G3342,IF(AND(OR($A3342=Sheet2!$A$10,$A3342=Sheet2!$A$11,$A3342=Sheet2!$A$12,$A3342=Sheet2!$A$13,$A3342=Sheet2!$A$14,$A3342=Sheet2!$A$15,$A3342=Sheet2!$A$16,$A3342=Sheet2!$A$17),Sheet2!$B$9&lt;=仕訳日記帳!$N3342&lt;Sheet2!$C$10),仕訳日記帳!G3342,""))))</f>
        <v/>
      </c>
      <c r="G3342" t="str">
        <f>IF(OR(A3342=Sheet2!$A$2,A3342=Sheet2!$A$3,A3342=Sheet2!$A$4,A3342=Sheet2!$A$5,A3342=Sheet2!$A$6,A3342=Sheet2!$A$7,A3342=Sheet2!$A$8,A3342=Sheet2!$A$9,A3342=Sheet2!$A$10,A3342=Sheet2!$A$11,A3342=Sheet2!$A$12,$A$2=Sheet2!$A$13,A3342=Sheet2!$A$14,$A$2=Sheet2!$A$15,$A$2=Sheet2!$A$16,A3342=Sheet2!$A$17),"該当","")</f>
        <v/>
      </c>
      <c r="H3342" t="str">
        <f>IF(OR(A3342="",G3342=""),"",COUNTIF($G$2:G3342,"該当"))</f>
        <v/>
      </c>
    </row>
    <row r="3343" spans="1:8">
      <c r="A3343" t="str">
        <f>IF(AND(仕訳日記帳!D3343=Sheet2!$A$2,仕訳日記帳!$N3343&gt;=Sheet2!$B$2),仕訳日記帳!D3343,IF(AND(OR(仕訳日記帳!D3343=Sheet2!$A$3,仕訳日記帳!D3343=Sheet2!$A$4,仕訳日記帳!D3343=Sheet2!$A$5,仕訳日記帳!D3343=Sheet2!$A$6,仕訳日記帳!D3343=Sheet2!$A$7,仕訳日記帳!D3343=Sheet2!$A$9),仕訳日記帳!$N3343&gt;=Sheet2!$B$3),仕訳日記帳!D3343,IF(AND(仕訳日記帳!D3343=Sheet2!$A$8,仕訳日記帳!$N3343&gt;=Sheet2!$B$8),仕訳日記帳!D3343,IF(AND(OR(仕訳日記帳!D3343=Sheet2!$A$10,仕訳日記帳!D3343=Sheet2!$A$11,仕訳日記帳!D3343=Sheet2!$A$12,仕訳日記帳!D3343=Sheet2!$A$13,仕訳日記帳!D3343=Sheet2!$A$14,仕訳日記帳!D3343=Sheet2!$A$15,仕訳日記帳!D3343=Sheet2!$A$16,仕訳日記帳!D3343=Sheet2!$A$17),Sheet2!$B$9&lt;=仕訳日記帳!$N3343&lt;Sheet2!$C$10),仕訳日記帳!D3343,""))))</f>
        <v/>
      </c>
      <c r="B3343" s="263" t="str">
        <f>IF(AND($A3343=Sheet2!$A$2,仕訳日記帳!$N3343&gt;=Sheet2!$B$2),仕訳日記帳!A3343,IF(AND(OR($A3343=Sheet2!$A$3,$A3343=Sheet2!$A$4,$A3343=Sheet2!$A$5,$A3343=Sheet2!$A$6,$A3343=Sheet2!$A$7,$A3343=Sheet2!$A$9),仕訳日記帳!$N3343&gt;=Sheet2!$B$3),仕訳日記帳!A3343,IF(AND($A3343=Sheet2!$A$8,仕訳日記帳!$N3343&gt;=Sheet2!$B$8),仕訳日記帳!A3343,IF(AND(OR($A3343=Sheet2!$A$10,$A3343=Sheet2!$A$11,$A3343=Sheet2!$A$12,$A3343=Sheet2!$A$13,$A3343=Sheet2!$A$14,$A3343=Sheet2!$A$15,$A3343=Sheet2!$A$16,$A3343=Sheet2!$A$17),Sheet2!$B$9&lt;=仕訳日記帳!$N3343&lt;Sheet2!$C$10),仕訳日記帳!A3343,""))))</f>
        <v/>
      </c>
      <c r="C3343" t="str">
        <f>IF(AND($A3343=Sheet2!$A$2,仕訳日記帳!$N3343&gt;=Sheet2!$B$2),仕訳日記帳!B3343,IF(AND(OR($A3343=Sheet2!$A$3,$A3343=Sheet2!$A$4,$A3343=Sheet2!$A$5,$A3343=Sheet2!$A$6,$A3343=Sheet2!$A$7,$A3343=Sheet2!$A$9),仕訳日記帳!$N3343&gt;=Sheet2!$B$3),仕訳日記帳!B3343,IF(AND($A3343=Sheet2!$A$8,仕訳日記帳!$N3343&gt;=Sheet2!$B$8),仕訳日記帳!B3343,IF(AND(OR($A3343=Sheet2!$A$10,$A3343=Sheet2!$A$11,$A3343=Sheet2!$A$12,$A3343=Sheet2!$A$13,$A3343=Sheet2!$A$14,$A3343=Sheet2!$A$15,$A3343=Sheet2!$A$16,$A3343=Sheet2!$A$17),Sheet2!$B$9&lt;=仕訳日記帳!$N3343&lt;Sheet2!$C$10),仕訳日記帳!B3343,""))))</f>
        <v/>
      </c>
      <c r="D3343" s="265" t="str">
        <f>IF(AND($A3343=Sheet2!$A$2,仕訳日記帳!$N3343&gt;=Sheet2!$B$2),仕訳日記帳!N3343,IF(AND(OR($A3343=Sheet2!$A$3,$A3343=Sheet2!$A$4,$A3343=Sheet2!$A$5,$A3343=Sheet2!$A$6,$A3343=Sheet2!$A$7,$A3343=Sheet2!$A$9),仕訳日記帳!$N3343&gt;=Sheet2!$B$3),仕訳日記帳!N3343,IF(AND($A3343=Sheet2!$A$8,仕訳日記帳!$N3343&gt;=Sheet2!$B$8),仕訳日記帳!N3343,IF(AND(OR($A3343=Sheet2!$A$10,$A3343=Sheet2!$A$11,$A3343=Sheet2!$A$12,$A3343=Sheet2!$A$13,$A3343=Sheet2!$A$14,$A3343=Sheet2!$A$15,$A3343=Sheet2!$A$16,$A3343=Sheet2!$A$17),Sheet2!$B$9&lt;=仕訳日記帳!$N3343&lt;Sheet2!$C$10),仕訳日記帳!N3343,""))))</f>
        <v/>
      </c>
      <c r="E3343" s="263" t="str">
        <f>IF(AND($A3343=Sheet2!$A$2,仕訳日記帳!$N3343&gt;=Sheet2!$B$2),仕訳日記帳!G3343,IF(AND(OR($A3343=Sheet2!$A$3,$A3343=Sheet2!$A$4,$A3343=Sheet2!$A$5,$A3343=Sheet2!$A$6,$A3343=Sheet2!$A$7,$A3343=Sheet2!$A$9),仕訳日記帳!$N3343&gt;=Sheet2!$B$3),仕訳日記帳!G3343,IF(AND($A3343=Sheet2!$A$8,仕訳日記帳!$N3343&gt;=Sheet2!$B$8),仕訳日記帳!G3343,IF(AND(OR($A3343=Sheet2!$A$10,$A3343=Sheet2!$A$11,$A3343=Sheet2!$A$12,$A3343=Sheet2!$A$13,$A3343=Sheet2!$A$14,$A3343=Sheet2!$A$15,$A3343=Sheet2!$A$16,$A3343=Sheet2!$A$17),Sheet2!$B$9&lt;=仕訳日記帳!$N3343&lt;Sheet2!$C$10),仕訳日記帳!G3343,""))))</f>
        <v/>
      </c>
      <c r="G3343" t="str">
        <f>IF(OR(A3343=Sheet2!$A$2,A3343=Sheet2!$A$3,A3343=Sheet2!$A$4,A3343=Sheet2!$A$5,A3343=Sheet2!$A$6,A3343=Sheet2!$A$7,A3343=Sheet2!$A$8,A3343=Sheet2!$A$9,A3343=Sheet2!$A$10,A3343=Sheet2!$A$11,A3343=Sheet2!$A$12,$A$2=Sheet2!$A$13,A3343=Sheet2!$A$14,$A$2=Sheet2!$A$15,$A$2=Sheet2!$A$16,A3343=Sheet2!$A$17),"該当","")</f>
        <v/>
      </c>
      <c r="H3343" t="str">
        <f>IF(OR(A3343="",G3343=""),"",COUNTIF($G$2:G3343,"該当"))</f>
        <v/>
      </c>
    </row>
    <row r="3344" spans="1:8">
      <c r="A3344" t="str">
        <f>IF(AND(仕訳日記帳!D3344=Sheet2!$A$2,仕訳日記帳!$N3344&gt;=Sheet2!$B$2),仕訳日記帳!D3344,IF(AND(OR(仕訳日記帳!D3344=Sheet2!$A$3,仕訳日記帳!D3344=Sheet2!$A$4,仕訳日記帳!D3344=Sheet2!$A$5,仕訳日記帳!D3344=Sheet2!$A$6,仕訳日記帳!D3344=Sheet2!$A$7,仕訳日記帳!D3344=Sheet2!$A$9),仕訳日記帳!$N3344&gt;=Sheet2!$B$3),仕訳日記帳!D3344,IF(AND(仕訳日記帳!D3344=Sheet2!$A$8,仕訳日記帳!$N3344&gt;=Sheet2!$B$8),仕訳日記帳!D3344,IF(AND(OR(仕訳日記帳!D3344=Sheet2!$A$10,仕訳日記帳!D3344=Sheet2!$A$11,仕訳日記帳!D3344=Sheet2!$A$12,仕訳日記帳!D3344=Sheet2!$A$13,仕訳日記帳!D3344=Sheet2!$A$14,仕訳日記帳!D3344=Sheet2!$A$15,仕訳日記帳!D3344=Sheet2!$A$16,仕訳日記帳!D3344=Sheet2!$A$17),Sheet2!$B$9&lt;=仕訳日記帳!$N3344&lt;Sheet2!$C$10),仕訳日記帳!D3344,""))))</f>
        <v/>
      </c>
      <c r="B3344" s="263" t="str">
        <f>IF(AND($A3344=Sheet2!$A$2,仕訳日記帳!$N3344&gt;=Sheet2!$B$2),仕訳日記帳!A3344,IF(AND(OR($A3344=Sheet2!$A$3,$A3344=Sheet2!$A$4,$A3344=Sheet2!$A$5,$A3344=Sheet2!$A$6,$A3344=Sheet2!$A$7,$A3344=Sheet2!$A$9),仕訳日記帳!$N3344&gt;=Sheet2!$B$3),仕訳日記帳!A3344,IF(AND($A3344=Sheet2!$A$8,仕訳日記帳!$N3344&gt;=Sheet2!$B$8),仕訳日記帳!A3344,IF(AND(OR($A3344=Sheet2!$A$10,$A3344=Sheet2!$A$11,$A3344=Sheet2!$A$12,$A3344=Sheet2!$A$13,$A3344=Sheet2!$A$14,$A3344=Sheet2!$A$15,$A3344=Sheet2!$A$16,$A3344=Sheet2!$A$17),Sheet2!$B$9&lt;=仕訳日記帳!$N3344&lt;Sheet2!$C$10),仕訳日記帳!A3344,""))))</f>
        <v/>
      </c>
      <c r="C3344" t="str">
        <f>IF(AND($A3344=Sheet2!$A$2,仕訳日記帳!$N3344&gt;=Sheet2!$B$2),仕訳日記帳!B3344,IF(AND(OR($A3344=Sheet2!$A$3,$A3344=Sheet2!$A$4,$A3344=Sheet2!$A$5,$A3344=Sheet2!$A$6,$A3344=Sheet2!$A$7,$A3344=Sheet2!$A$9),仕訳日記帳!$N3344&gt;=Sheet2!$B$3),仕訳日記帳!B3344,IF(AND($A3344=Sheet2!$A$8,仕訳日記帳!$N3344&gt;=Sheet2!$B$8),仕訳日記帳!B3344,IF(AND(OR($A3344=Sheet2!$A$10,$A3344=Sheet2!$A$11,$A3344=Sheet2!$A$12,$A3344=Sheet2!$A$13,$A3344=Sheet2!$A$14,$A3344=Sheet2!$A$15,$A3344=Sheet2!$A$16,$A3344=Sheet2!$A$17),Sheet2!$B$9&lt;=仕訳日記帳!$N3344&lt;Sheet2!$C$10),仕訳日記帳!B3344,""))))</f>
        <v/>
      </c>
      <c r="D3344" s="265" t="str">
        <f>IF(AND($A3344=Sheet2!$A$2,仕訳日記帳!$N3344&gt;=Sheet2!$B$2),仕訳日記帳!N3344,IF(AND(OR($A3344=Sheet2!$A$3,$A3344=Sheet2!$A$4,$A3344=Sheet2!$A$5,$A3344=Sheet2!$A$6,$A3344=Sheet2!$A$7,$A3344=Sheet2!$A$9),仕訳日記帳!$N3344&gt;=Sheet2!$B$3),仕訳日記帳!N3344,IF(AND($A3344=Sheet2!$A$8,仕訳日記帳!$N3344&gt;=Sheet2!$B$8),仕訳日記帳!N3344,IF(AND(OR($A3344=Sheet2!$A$10,$A3344=Sheet2!$A$11,$A3344=Sheet2!$A$12,$A3344=Sheet2!$A$13,$A3344=Sheet2!$A$14,$A3344=Sheet2!$A$15,$A3344=Sheet2!$A$16,$A3344=Sheet2!$A$17),Sheet2!$B$9&lt;=仕訳日記帳!$N3344&lt;Sheet2!$C$10),仕訳日記帳!N3344,""))))</f>
        <v/>
      </c>
      <c r="E3344" s="263" t="str">
        <f>IF(AND($A3344=Sheet2!$A$2,仕訳日記帳!$N3344&gt;=Sheet2!$B$2),仕訳日記帳!G3344,IF(AND(OR($A3344=Sheet2!$A$3,$A3344=Sheet2!$A$4,$A3344=Sheet2!$A$5,$A3344=Sheet2!$A$6,$A3344=Sheet2!$A$7,$A3344=Sheet2!$A$9),仕訳日記帳!$N3344&gt;=Sheet2!$B$3),仕訳日記帳!G3344,IF(AND($A3344=Sheet2!$A$8,仕訳日記帳!$N3344&gt;=Sheet2!$B$8),仕訳日記帳!G3344,IF(AND(OR($A3344=Sheet2!$A$10,$A3344=Sheet2!$A$11,$A3344=Sheet2!$A$12,$A3344=Sheet2!$A$13,$A3344=Sheet2!$A$14,$A3344=Sheet2!$A$15,$A3344=Sheet2!$A$16,$A3344=Sheet2!$A$17),Sheet2!$B$9&lt;=仕訳日記帳!$N3344&lt;Sheet2!$C$10),仕訳日記帳!G3344,""))))</f>
        <v/>
      </c>
      <c r="G3344" t="str">
        <f>IF(OR(A3344=Sheet2!$A$2,A3344=Sheet2!$A$3,A3344=Sheet2!$A$4,A3344=Sheet2!$A$5,A3344=Sheet2!$A$6,A3344=Sheet2!$A$7,A3344=Sheet2!$A$8,A3344=Sheet2!$A$9,A3344=Sheet2!$A$10,A3344=Sheet2!$A$11,A3344=Sheet2!$A$12,$A$2=Sheet2!$A$13,A3344=Sheet2!$A$14,$A$2=Sheet2!$A$15,$A$2=Sheet2!$A$16,A3344=Sheet2!$A$17),"該当","")</f>
        <v/>
      </c>
      <c r="H3344" t="str">
        <f>IF(OR(A3344="",G3344=""),"",COUNTIF($G$2:G3344,"該当"))</f>
        <v/>
      </c>
    </row>
    <row r="3345" spans="1:8">
      <c r="A3345" t="str">
        <f>IF(AND(仕訳日記帳!D3345=Sheet2!$A$2,仕訳日記帳!$N3345&gt;=Sheet2!$B$2),仕訳日記帳!D3345,IF(AND(OR(仕訳日記帳!D3345=Sheet2!$A$3,仕訳日記帳!D3345=Sheet2!$A$4,仕訳日記帳!D3345=Sheet2!$A$5,仕訳日記帳!D3345=Sheet2!$A$6,仕訳日記帳!D3345=Sheet2!$A$7,仕訳日記帳!D3345=Sheet2!$A$9),仕訳日記帳!$N3345&gt;=Sheet2!$B$3),仕訳日記帳!D3345,IF(AND(仕訳日記帳!D3345=Sheet2!$A$8,仕訳日記帳!$N3345&gt;=Sheet2!$B$8),仕訳日記帳!D3345,IF(AND(OR(仕訳日記帳!D3345=Sheet2!$A$10,仕訳日記帳!D3345=Sheet2!$A$11,仕訳日記帳!D3345=Sheet2!$A$12,仕訳日記帳!D3345=Sheet2!$A$13,仕訳日記帳!D3345=Sheet2!$A$14,仕訳日記帳!D3345=Sheet2!$A$15,仕訳日記帳!D3345=Sheet2!$A$16,仕訳日記帳!D3345=Sheet2!$A$17),Sheet2!$B$9&lt;=仕訳日記帳!$N3345&lt;Sheet2!$C$10),仕訳日記帳!D3345,""))))</f>
        <v/>
      </c>
      <c r="B3345" s="263" t="str">
        <f>IF(AND($A3345=Sheet2!$A$2,仕訳日記帳!$N3345&gt;=Sheet2!$B$2),仕訳日記帳!A3345,IF(AND(OR($A3345=Sheet2!$A$3,$A3345=Sheet2!$A$4,$A3345=Sheet2!$A$5,$A3345=Sheet2!$A$6,$A3345=Sheet2!$A$7,$A3345=Sheet2!$A$9),仕訳日記帳!$N3345&gt;=Sheet2!$B$3),仕訳日記帳!A3345,IF(AND($A3345=Sheet2!$A$8,仕訳日記帳!$N3345&gt;=Sheet2!$B$8),仕訳日記帳!A3345,IF(AND(OR($A3345=Sheet2!$A$10,$A3345=Sheet2!$A$11,$A3345=Sheet2!$A$12,$A3345=Sheet2!$A$13,$A3345=Sheet2!$A$14,$A3345=Sheet2!$A$15,$A3345=Sheet2!$A$16,$A3345=Sheet2!$A$17),Sheet2!$B$9&lt;=仕訳日記帳!$N3345&lt;Sheet2!$C$10),仕訳日記帳!A3345,""))))</f>
        <v/>
      </c>
      <c r="C3345" t="str">
        <f>IF(AND($A3345=Sheet2!$A$2,仕訳日記帳!$N3345&gt;=Sheet2!$B$2),仕訳日記帳!B3345,IF(AND(OR($A3345=Sheet2!$A$3,$A3345=Sheet2!$A$4,$A3345=Sheet2!$A$5,$A3345=Sheet2!$A$6,$A3345=Sheet2!$A$7,$A3345=Sheet2!$A$9),仕訳日記帳!$N3345&gt;=Sheet2!$B$3),仕訳日記帳!B3345,IF(AND($A3345=Sheet2!$A$8,仕訳日記帳!$N3345&gt;=Sheet2!$B$8),仕訳日記帳!B3345,IF(AND(OR($A3345=Sheet2!$A$10,$A3345=Sheet2!$A$11,$A3345=Sheet2!$A$12,$A3345=Sheet2!$A$13,$A3345=Sheet2!$A$14,$A3345=Sheet2!$A$15,$A3345=Sheet2!$A$16,$A3345=Sheet2!$A$17),Sheet2!$B$9&lt;=仕訳日記帳!$N3345&lt;Sheet2!$C$10),仕訳日記帳!B3345,""))))</f>
        <v/>
      </c>
      <c r="D3345" s="265" t="str">
        <f>IF(AND($A3345=Sheet2!$A$2,仕訳日記帳!$N3345&gt;=Sheet2!$B$2),仕訳日記帳!N3345,IF(AND(OR($A3345=Sheet2!$A$3,$A3345=Sheet2!$A$4,$A3345=Sheet2!$A$5,$A3345=Sheet2!$A$6,$A3345=Sheet2!$A$7,$A3345=Sheet2!$A$9),仕訳日記帳!$N3345&gt;=Sheet2!$B$3),仕訳日記帳!N3345,IF(AND($A3345=Sheet2!$A$8,仕訳日記帳!$N3345&gt;=Sheet2!$B$8),仕訳日記帳!N3345,IF(AND(OR($A3345=Sheet2!$A$10,$A3345=Sheet2!$A$11,$A3345=Sheet2!$A$12,$A3345=Sheet2!$A$13,$A3345=Sheet2!$A$14,$A3345=Sheet2!$A$15,$A3345=Sheet2!$A$16,$A3345=Sheet2!$A$17),Sheet2!$B$9&lt;=仕訳日記帳!$N3345&lt;Sheet2!$C$10),仕訳日記帳!N3345,""))))</f>
        <v/>
      </c>
      <c r="E3345" s="263" t="str">
        <f>IF(AND($A3345=Sheet2!$A$2,仕訳日記帳!$N3345&gt;=Sheet2!$B$2),仕訳日記帳!G3345,IF(AND(OR($A3345=Sheet2!$A$3,$A3345=Sheet2!$A$4,$A3345=Sheet2!$A$5,$A3345=Sheet2!$A$6,$A3345=Sheet2!$A$7,$A3345=Sheet2!$A$9),仕訳日記帳!$N3345&gt;=Sheet2!$B$3),仕訳日記帳!G3345,IF(AND($A3345=Sheet2!$A$8,仕訳日記帳!$N3345&gt;=Sheet2!$B$8),仕訳日記帳!G3345,IF(AND(OR($A3345=Sheet2!$A$10,$A3345=Sheet2!$A$11,$A3345=Sheet2!$A$12,$A3345=Sheet2!$A$13,$A3345=Sheet2!$A$14,$A3345=Sheet2!$A$15,$A3345=Sheet2!$A$16,$A3345=Sheet2!$A$17),Sheet2!$B$9&lt;=仕訳日記帳!$N3345&lt;Sheet2!$C$10),仕訳日記帳!G3345,""))))</f>
        <v/>
      </c>
      <c r="G3345" t="str">
        <f>IF(OR(A3345=Sheet2!$A$2,A3345=Sheet2!$A$3,A3345=Sheet2!$A$4,A3345=Sheet2!$A$5,A3345=Sheet2!$A$6,A3345=Sheet2!$A$7,A3345=Sheet2!$A$8,A3345=Sheet2!$A$9,A3345=Sheet2!$A$10,A3345=Sheet2!$A$11,A3345=Sheet2!$A$12,$A$2=Sheet2!$A$13,A3345=Sheet2!$A$14,$A$2=Sheet2!$A$15,$A$2=Sheet2!$A$16,A3345=Sheet2!$A$17),"該当","")</f>
        <v/>
      </c>
      <c r="H3345" t="str">
        <f>IF(OR(A3345="",G3345=""),"",COUNTIF($G$2:G3345,"該当"))</f>
        <v/>
      </c>
    </row>
    <row r="3346" spans="1:8">
      <c r="A3346" t="str">
        <f>IF(AND(仕訳日記帳!D3346=Sheet2!$A$2,仕訳日記帳!$N3346&gt;=Sheet2!$B$2),仕訳日記帳!D3346,IF(AND(OR(仕訳日記帳!D3346=Sheet2!$A$3,仕訳日記帳!D3346=Sheet2!$A$4,仕訳日記帳!D3346=Sheet2!$A$5,仕訳日記帳!D3346=Sheet2!$A$6,仕訳日記帳!D3346=Sheet2!$A$7,仕訳日記帳!D3346=Sheet2!$A$9),仕訳日記帳!$N3346&gt;=Sheet2!$B$3),仕訳日記帳!D3346,IF(AND(仕訳日記帳!D3346=Sheet2!$A$8,仕訳日記帳!$N3346&gt;=Sheet2!$B$8),仕訳日記帳!D3346,IF(AND(OR(仕訳日記帳!D3346=Sheet2!$A$10,仕訳日記帳!D3346=Sheet2!$A$11,仕訳日記帳!D3346=Sheet2!$A$12,仕訳日記帳!D3346=Sheet2!$A$13,仕訳日記帳!D3346=Sheet2!$A$14,仕訳日記帳!D3346=Sheet2!$A$15,仕訳日記帳!D3346=Sheet2!$A$16,仕訳日記帳!D3346=Sheet2!$A$17),Sheet2!$B$9&lt;=仕訳日記帳!$N3346&lt;Sheet2!$C$10),仕訳日記帳!D3346,""))))</f>
        <v/>
      </c>
      <c r="B3346" s="263" t="str">
        <f>IF(AND($A3346=Sheet2!$A$2,仕訳日記帳!$N3346&gt;=Sheet2!$B$2),仕訳日記帳!A3346,IF(AND(OR($A3346=Sheet2!$A$3,$A3346=Sheet2!$A$4,$A3346=Sheet2!$A$5,$A3346=Sheet2!$A$6,$A3346=Sheet2!$A$7,$A3346=Sheet2!$A$9),仕訳日記帳!$N3346&gt;=Sheet2!$B$3),仕訳日記帳!A3346,IF(AND($A3346=Sheet2!$A$8,仕訳日記帳!$N3346&gt;=Sheet2!$B$8),仕訳日記帳!A3346,IF(AND(OR($A3346=Sheet2!$A$10,$A3346=Sheet2!$A$11,$A3346=Sheet2!$A$12,$A3346=Sheet2!$A$13,$A3346=Sheet2!$A$14,$A3346=Sheet2!$A$15,$A3346=Sheet2!$A$16,$A3346=Sheet2!$A$17),Sheet2!$B$9&lt;=仕訳日記帳!$N3346&lt;Sheet2!$C$10),仕訳日記帳!A3346,""))))</f>
        <v/>
      </c>
      <c r="C3346" t="str">
        <f>IF(AND($A3346=Sheet2!$A$2,仕訳日記帳!$N3346&gt;=Sheet2!$B$2),仕訳日記帳!B3346,IF(AND(OR($A3346=Sheet2!$A$3,$A3346=Sheet2!$A$4,$A3346=Sheet2!$A$5,$A3346=Sheet2!$A$6,$A3346=Sheet2!$A$7,$A3346=Sheet2!$A$9),仕訳日記帳!$N3346&gt;=Sheet2!$B$3),仕訳日記帳!B3346,IF(AND($A3346=Sheet2!$A$8,仕訳日記帳!$N3346&gt;=Sheet2!$B$8),仕訳日記帳!B3346,IF(AND(OR($A3346=Sheet2!$A$10,$A3346=Sheet2!$A$11,$A3346=Sheet2!$A$12,$A3346=Sheet2!$A$13,$A3346=Sheet2!$A$14,$A3346=Sheet2!$A$15,$A3346=Sheet2!$A$16,$A3346=Sheet2!$A$17),Sheet2!$B$9&lt;=仕訳日記帳!$N3346&lt;Sheet2!$C$10),仕訳日記帳!B3346,""))))</f>
        <v/>
      </c>
      <c r="D3346" s="265" t="str">
        <f>IF(AND($A3346=Sheet2!$A$2,仕訳日記帳!$N3346&gt;=Sheet2!$B$2),仕訳日記帳!N3346,IF(AND(OR($A3346=Sheet2!$A$3,$A3346=Sheet2!$A$4,$A3346=Sheet2!$A$5,$A3346=Sheet2!$A$6,$A3346=Sheet2!$A$7,$A3346=Sheet2!$A$9),仕訳日記帳!$N3346&gt;=Sheet2!$B$3),仕訳日記帳!N3346,IF(AND($A3346=Sheet2!$A$8,仕訳日記帳!$N3346&gt;=Sheet2!$B$8),仕訳日記帳!N3346,IF(AND(OR($A3346=Sheet2!$A$10,$A3346=Sheet2!$A$11,$A3346=Sheet2!$A$12,$A3346=Sheet2!$A$13,$A3346=Sheet2!$A$14,$A3346=Sheet2!$A$15,$A3346=Sheet2!$A$16,$A3346=Sheet2!$A$17),Sheet2!$B$9&lt;=仕訳日記帳!$N3346&lt;Sheet2!$C$10),仕訳日記帳!N3346,""))))</f>
        <v/>
      </c>
      <c r="E3346" s="263" t="str">
        <f>IF(AND($A3346=Sheet2!$A$2,仕訳日記帳!$N3346&gt;=Sheet2!$B$2),仕訳日記帳!G3346,IF(AND(OR($A3346=Sheet2!$A$3,$A3346=Sheet2!$A$4,$A3346=Sheet2!$A$5,$A3346=Sheet2!$A$6,$A3346=Sheet2!$A$7,$A3346=Sheet2!$A$9),仕訳日記帳!$N3346&gt;=Sheet2!$B$3),仕訳日記帳!G3346,IF(AND($A3346=Sheet2!$A$8,仕訳日記帳!$N3346&gt;=Sheet2!$B$8),仕訳日記帳!G3346,IF(AND(OR($A3346=Sheet2!$A$10,$A3346=Sheet2!$A$11,$A3346=Sheet2!$A$12,$A3346=Sheet2!$A$13,$A3346=Sheet2!$A$14,$A3346=Sheet2!$A$15,$A3346=Sheet2!$A$16,$A3346=Sheet2!$A$17),Sheet2!$B$9&lt;=仕訳日記帳!$N3346&lt;Sheet2!$C$10),仕訳日記帳!G3346,""))))</f>
        <v/>
      </c>
      <c r="G3346" t="str">
        <f>IF(OR(A3346=Sheet2!$A$2,A3346=Sheet2!$A$3,A3346=Sheet2!$A$4,A3346=Sheet2!$A$5,A3346=Sheet2!$A$6,A3346=Sheet2!$A$7,A3346=Sheet2!$A$8,A3346=Sheet2!$A$9,A3346=Sheet2!$A$10,A3346=Sheet2!$A$11,A3346=Sheet2!$A$12,$A$2=Sheet2!$A$13,A3346=Sheet2!$A$14,$A$2=Sheet2!$A$15,$A$2=Sheet2!$A$16,A3346=Sheet2!$A$17),"該当","")</f>
        <v/>
      </c>
      <c r="H3346" t="str">
        <f>IF(OR(A3346="",G3346=""),"",COUNTIF($G$2:G3346,"該当"))</f>
        <v/>
      </c>
    </row>
    <row r="3347" spans="1:8">
      <c r="A3347" t="str">
        <f>IF(AND(仕訳日記帳!D3347=Sheet2!$A$2,仕訳日記帳!$N3347&gt;=Sheet2!$B$2),仕訳日記帳!D3347,IF(AND(OR(仕訳日記帳!D3347=Sheet2!$A$3,仕訳日記帳!D3347=Sheet2!$A$4,仕訳日記帳!D3347=Sheet2!$A$5,仕訳日記帳!D3347=Sheet2!$A$6,仕訳日記帳!D3347=Sheet2!$A$7,仕訳日記帳!D3347=Sheet2!$A$9),仕訳日記帳!$N3347&gt;=Sheet2!$B$3),仕訳日記帳!D3347,IF(AND(仕訳日記帳!D3347=Sheet2!$A$8,仕訳日記帳!$N3347&gt;=Sheet2!$B$8),仕訳日記帳!D3347,IF(AND(OR(仕訳日記帳!D3347=Sheet2!$A$10,仕訳日記帳!D3347=Sheet2!$A$11,仕訳日記帳!D3347=Sheet2!$A$12,仕訳日記帳!D3347=Sheet2!$A$13,仕訳日記帳!D3347=Sheet2!$A$14,仕訳日記帳!D3347=Sheet2!$A$15,仕訳日記帳!D3347=Sheet2!$A$16,仕訳日記帳!D3347=Sheet2!$A$17),Sheet2!$B$9&lt;=仕訳日記帳!$N3347&lt;Sheet2!$C$10),仕訳日記帳!D3347,""))))</f>
        <v/>
      </c>
      <c r="B3347" s="263" t="str">
        <f>IF(AND($A3347=Sheet2!$A$2,仕訳日記帳!$N3347&gt;=Sheet2!$B$2),仕訳日記帳!A3347,IF(AND(OR($A3347=Sheet2!$A$3,$A3347=Sheet2!$A$4,$A3347=Sheet2!$A$5,$A3347=Sheet2!$A$6,$A3347=Sheet2!$A$7,$A3347=Sheet2!$A$9),仕訳日記帳!$N3347&gt;=Sheet2!$B$3),仕訳日記帳!A3347,IF(AND($A3347=Sheet2!$A$8,仕訳日記帳!$N3347&gt;=Sheet2!$B$8),仕訳日記帳!A3347,IF(AND(OR($A3347=Sheet2!$A$10,$A3347=Sheet2!$A$11,$A3347=Sheet2!$A$12,$A3347=Sheet2!$A$13,$A3347=Sheet2!$A$14,$A3347=Sheet2!$A$15,$A3347=Sheet2!$A$16,$A3347=Sheet2!$A$17),Sheet2!$B$9&lt;=仕訳日記帳!$N3347&lt;Sheet2!$C$10),仕訳日記帳!A3347,""))))</f>
        <v/>
      </c>
      <c r="C3347" t="str">
        <f>IF(AND($A3347=Sheet2!$A$2,仕訳日記帳!$N3347&gt;=Sheet2!$B$2),仕訳日記帳!B3347,IF(AND(OR($A3347=Sheet2!$A$3,$A3347=Sheet2!$A$4,$A3347=Sheet2!$A$5,$A3347=Sheet2!$A$6,$A3347=Sheet2!$A$7,$A3347=Sheet2!$A$9),仕訳日記帳!$N3347&gt;=Sheet2!$B$3),仕訳日記帳!B3347,IF(AND($A3347=Sheet2!$A$8,仕訳日記帳!$N3347&gt;=Sheet2!$B$8),仕訳日記帳!B3347,IF(AND(OR($A3347=Sheet2!$A$10,$A3347=Sheet2!$A$11,$A3347=Sheet2!$A$12,$A3347=Sheet2!$A$13,$A3347=Sheet2!$A$14,$A3347=Sheet2!$A$15,$A3347=Sheet2!$A$16,$A3347=Sheet2!$A$17),Sheet2!$B$9&lt;=仕訳日記帳!$N3347&lt;Sheet2!$C$10),仕訳日記帳!B3347,""))))</f>
        <v/>
      </c>
      <c r="D3347" s="265" t="str">
        <f>IF(AND($A3347=Sheet2!$A$2,仕訳日記帳!$N3347&gt;=Sheet2!$B$2),仕訳日記帳!N3347,IF(AND(OR($A3347=Sheet2!$A$3,$A3347=Sheet2!$A$4,$A3347=Sheet2!$A$5,$A3347=Sheet2!$A$6,$A3347=Sheet2!$A$7,$A3347=Sheet2!$A$9),仕訳日記帳!$N3347&gt;=Sheet2!$B$3),仕訳日記帳!N3347,IF(AND($A3347=Sheet2!$A$8,仕訳日記帳!$N3347&gt;=Sheet2!$B$8),仕訳日記帳!N3347,IF(AND(OR($A3347=Sheet2!$A$10,$A3347=Sheet2!$A$11,$A3347=Sheet2!$A$12,$A3347=Sheet2!$A$13,$A3347=Sheet2!$A$14,$A3347=Sheet2!$A$15,$A3347=Sheet2!$A$16,$A3347=Sheet2!$A$17),Sheet2!$B$9&lt;=仕訳日記帳!$N3347&lt;Sheet2!$C$10),仕訳日記帳!N3347,""))))</f>
        <v/>
      </c>
      <c r="E3347" s="263" t="str">
        <f>IF(AND($A3347=Sheet2!$A$2,仕訳日記帳!$N3347&gt;=Sheet2!$B$2),仕訳日記帳!G3347,IF(AND(OR($A3347=Sheet2!$A$3,$A3347=Sheet2!$A$4,$A3347=Sheet2!$A$5,$A3347=Sheet2!$A$6,$A3347=Sheet2!$A$7,$A3347=Sheet2!$A$9),仕訳日記帳!$N3347&gt;=Sheet2!$B$3),仕訳日記帳!G3347,IF(AND($A3347=Sheet2!$A$8,仕訳日記帳!$N3347&gt;=Sheet2!$B$8),仕訳日記帳!G3347,IF(AND(OR($A3347=Sheet2!$A$10,$A3347=Sheet2!$A$11,$A3347=Sheet2!$A$12,$A3347=Sheet2!$A$13,$A3347=Sheet2!$A$14,$A3347=Sheet2!$A$15,$A3347=Sheet2!$A$16,$A3347=Sheet2!$A$17),Sheet2!$B$9&lt;=仕訳日記帳!$N3347&lt;Sheet2!$C$10),仕訳日記帳!G3347,""))))</f>
        <v/>
      </c>
      <c r="G3347" t="str">
        <f>IF(OR(A3347=Sheet2!$A$2,A3347=Sheet2!$A$3,A3347=Sheet2!$A$4,A3347=Sheet2!$A$5,A3347=Sheet2!$A$6,A3347=Sheet2!$A$7,A3347=Sheet2!$A$8,A3347=Sheet2!$A$9,A3347=Sheet2!$A$10,A3347=Sheet2!$A$11,A3347=Sheet2!$A$12,$A$2=Sheet2!$A$13,A3347=Sheet2!$A$14,$A$2=Sheet2!$A$15,$A$2=Sheet2!$A$16,A3347=Sheet2!$A$17),"該当","")</f>
        <v/>
      </c>
      <c r="H3347" t="str">
        <f>IF(OR(A3347="",G3347=""),"",COUNTIF($G$2:G3347,"該当"))</f>
        <v/>
      </c>
    </row>
    <row r="3348" spans="1:8">
      <c r="A3348" t="str">
        <f>IF(AND(仕訳日記帳!D3348=Sheet2!$A$2,仕訳日記帳!$N3348&gt;=Sheet2!$B$2),仕訳日記帳!D3348,IF(AND(OR(仕訳日記帳!D3348=Sheet2!$A$3,仕訳日記帳!D3348=Sheet2!$A$4,仕訳日記帳!D3348=Sheet2!$A$5,仕訳日記帳!D3348=Sheet2!$A$6,仕訳日記帳!D3348=Sheet2!$A$7,仕訳日記帳!D3348=Sheet2!$A$9),仕訳日記帳!$N3348&gt;=Sheet2!$B$3),仕訳日記帳!D3348,IF(AND(仕訳日記帳!D3348=Sheet2!$A$8,仕訳日記帳!$N3348&gt;=Sheet2!$B$8),仕訳日記帳!D3348,IF(AND(OR(仕訳日記帳!D3348=Sheet2!$A$10,仕訳日記帳!D3348=Sheet2!$A$11,仕訳日記帳!D3348=Sheet2!$A$12,仕訳日記帳!D3348=Sheet2!$A$13,仕訳日記帳!D3348=Sheet2!$A$14,仕訳日記帳!D3348=Sheet2!$A$15,仕訳日記帳!D3348=Sheet2!$A$16,仕訳日記帳!D3348=Sheet2!$A$17),Sheet2!$B$9&lt;=仕訳日記帳!$N3348&lt;Sheet2!$C$10),仕訳日記帳!D3348,""))))</f>
        <v/>
      </c>
      <c r="B3348" s="263" t="str">
        <f>IF(AND($A3348=Sheet2!$A$2,仕訳日記帳!$N3348&gt;=Sheet2!$B$2),仕訳日記帳!A3348,IF(AND(OR($A3348=Sheet2!$A$3,$A3348=Sheet2!$A$4,$A3348=Sheet2!$A$5,$A3348=Sheet2!$A$6,$A3348=Sheet2!$A$7,$A3348=Sheet2!$A$9),仕訳日記帳!$N3348&gt;=Sheet2!$B$3),仕訳日記帳!A3348,IF(AND($A3348=Sheet2!$A$8,仕訳日記帳!$N3348&gt;=Sheet2!$B$8),仕訳日記帳!A3348,IF(AND(OR($A3348=Sheet2!$A$10,$A3348=Sheet2!$A$11,$A3348=Sheet2!$A$12,$A3348=Sheet2!$A$13,$A3348=Sheet2!$A$14,$A3348=Sheet2!$A$15,$A3348=Sheet2!$A$16,$A3348=Sheet2!$A$17),Sheet2!$B$9&lt;=仕訳日記帳!$N3348&lt;Sheet2!$C$10),仕訳日記帳!A3348,""))))</f>
        <v/>
      </c>
      <c r="C3348" t="str">
        <f>IF(AND($A3348=Sheet2!$A$2,仕訳日記帳!$N3348&gt;=Sheet2!$B$2),仕訳日記帳!B3348,IF(AND(OR($A3348=Sheet2!$A$3,$A3348=Sheet2!$A$4,$A3348=Sheet2!$A$5,$A3348=Sheet2!$A$6,$A3348=Sheet2!$A$7,$A3348=Sheet2!$A$9),仕訳日記帳!$N3348&gt;=Sheet2!$B$3),仕訳日記帳!B3348,IF(AND($A3348=Sheet2!$A$8,仕訳日記帳!$N3348&gt;=Sheet2!$B$8),仕訳日記帳!B3348,IF(AND(OR($A3348=Sheet2!$A$10,$A3348=Sheet2!$A$11,$A3348=Sheet2!$A$12,$A3348=Sheet2!$A$13,$A3348=Sheet2!$A$14,$A3348=Sheet2!$A$15,$A3348=Sheet2!$A$16,$A3348=Sheet2!$A$17),Sheet2!$B$9&lt;=仕訳日記帳!$N3348&lt;Sheet2!$C$10),仕訳日記帳!B3348,""))))</f>
        <v/>
      </c>
      <c r="D3348" s="265" t="str">
        <f>IF(AND($A3348=Sheet2!$A$2,仕訳日記帳!$N3348&gt;=Sheet2!$B$2),仕訳日記帳!N3348,IF(AND(OR($A3348=Sheet2!$A$3,$A3348=Sheet2!$A$4,$A3348=Sheet2!$A$5,$A3348=Sheet2!$A$6,$A3348=Sheet2!$A$7,$A3348=Sheet2!$A$9),仕訳日記帳!$N3348&gt;=Sheet2!$B$3),仕訳日記帳!N3348,IF(AND($A3348=Sheet2!$A$8,仕訳日記帳!$N3348&gt;=Sheet2!$B$8),仕訳日記帳!N3348,IF(AND(OR($A3348=Sheet2!$A$10,$A3348=Sheet2!$A$11,$A3348=Sheet2!$A$12,$A3348=Sheet2!$A$13,$A3348=Sheet2!$A$14,$A3348=Sheet2!$A$15,$A3348=Sheet2!$A$16,$A3348=Sheet2!$A$17),Sheet2!$B$9&lt;=仕訳日記帳!$N3348&lt;Sheet2!$C$10),仕訳日記帳!N3348,""))))</f>
        <v/>
      </c>
      <c r="E3348" s="263" t="str">
        <f>IF(AND($A3348=Sheet2!$A$2,仕訳日記帳!$N3348&gt;=Sheet2!$B$2),仕訳日記帳!G3348,IF(AND(OR($A3348=Sheet2!$A$3,$A3348=Sheet2!$A$4,$A3348=Sheet2!$A$5,$A3348=Sheet2!$A$6,$A3348=Sheet2!$A$7,$A3348=Sheet2!$A$9),仕訳日記帳!$N3348&gt;=Sheet2!$B$3),仕訳日記帳!G3348,IF(AND($A3348=Sheet2!$A$8,仕訳日記帳!$N3348&gt;=Sheet2!$B$8),仕訳日記帳!G3348,IF(AND(OR($A3348=Sheet2!$A$10,$A3348=Sheet2!$A$11,$A3348=Sheet2!$A$12,$A3348=Sheet2!$A$13,$A3348=Sheet2!$A$14,$A3348=Sheet2!$A$15,$A3348=Sheet2!$A$16,$A3348=Sheet2!$A$17),Sheet2!$B$9&lt;=仕訳日記帳!$N3348&lt;Sheet2!$C$10),仕訳日記帳!G3348,""))))</f>
        <v/>
      </c>
      <c r="G3348" t="str">
        <f>IF(OR(A3348=Sheet2!$A$2,A3348=Sheet2!$A$3,A3348=Sheet2!$A$4,A3348=Sheet2!$A$5,A3348=Sheet2!$A$6,A3348=Sheet2!$A$7,A3348=Sheet2!$A$8,A3348=Sheet2!$A$9,A3348=Sheet2!$A$10,A3348=Sheet2!$A$11,A3348=Sheet2!$A$12,$A$2=Sheet2!$A$13,A3348=Sheet2!$A$14,$A$2=Sheet2!$A$15,$A$2=Sheet2!$A$16,A3348=Sheet2!$A$17),"該当","")</f>
        <v/>
      </c>
      <c r="H3348" t="str">
        <f>IF(OR(A3348="",G3348=""),"",COUNTIF($G$2:G3348,"該当"))</f>
        <v/>
      </c>
    </row>
    <row r="3349" spans="1:8">
      <c r="A3349" t="str">
        <f>IF(AND(仕訳日記帳!D3349=Sheet2!$A$2,仕訳日記帳!$N3349&gt;=Sheet2!$B$2),仕訳日記帳!D3349,IF(AND(OR(仕訳日記帳!D3349=Sheet2!$A$3,仕訳日記帳!D3349=Sheet2!$A$4,仕訳日記帳!D3349=Sheet2!$A$5,仕訳日記帳!D3349=Sheet2!$A$6,仕訳日記帳!D3349=Sheet2!$A$7,仕訳日記帳!D3349=Sheet2!$A$9),仕訳日記帳!$N3349&gt;=Sheet2!$B$3),仕訳日記帳!D3349,IF(AND(仕訳日記帳!D3349=Sheet2!$A$8,仕訳日記帳!$N3349&gt;=Sheet2!$B$8),仕訳日記帳!D3349,IF(AND(OR(仕訳日記帳!D3349=Sheet2!$A$10,仕訳日記帳!D3349=Sheet2!$A$11,仕訳日記帳!D3349=Sheet2!$A$12,仕訳日記帳!D3349=Sheet2!$A$13,仕訳日記帳!D3349=Sheet2!$A$14,仕訳日記帳!D3349=Sheet2!$A$15,仕訳日記帳!D3349=Sheet2!$A$16,仕訳日記帳!D3349=Sheet2!$A$17),Sheet2!$B$9&lt;=仕訳日記帳!$N3349&lt;Sheet2!$C$10),仕訳日記帳!D3349,""))))</f>
        <v/>
      </c>
      <c r="B3349" s="263" t="str">
        <f>IF(AND($A3349=Sheet2!$A$2,仕訳日記帳!$N3349&gt;=Sheet2!$B$2),仕訳日記帳!A3349,IF(AND(OR($A3349=Sheet2!$A$3,$A3349=Sheet2!$A$4,$A3349=Sheet2!$A$5,$A3349=Sheet2!$A$6,$A3349=Sheet2!$A$7,$A3349=Sheet2!$A$9),仕訳日記帳!$N3349&gt;=Sheet2!$B$3),仕訳日記帳!A3349,IF(AND($A3349=Sheet2!$A$8,仕訳日記帳!$N3349&gt;=Sheet2!$B$8),仕訳日記帳!A3349,IF(AND(OR($A3349=Sheet2!$A$10,$A3349=Sheet2!$A$11,$A3349=Sheet2!$A$12,$A3349=Sheet2!$A$13,$A3349=Sheet2!$A$14,$A3349=Sheet2!$A$15,$A3349=Sheet2!$A$16,$A3349=Sheet2!$A$17),Sheet2!$B$9&lt;=仕訳日記帳!$N3349&lt;Sheet2!$C$10),仕訳日記帳!A3349,""))))</f>
        <v/>
      </c>
      <c r="C3349" t="str">
        <f>IF(AND($A3349=Sheet2!$A$2,仕訳日記帳!$N3349&gt;=Sheet2!$B$2),仕訳日記帳!B3349,IF(AND(OR($A3349=Sheet2!$A$3,$A3349=Sheet2!$A$4,$A3349=Sheet2!$A$5,$A3349=Sheet2!$A$6,$A3349=Sheet2!$A$7,$A3349=Sheet2!$A$9),仕訳日記帳!$N3349&gt;=Sheet2!$B$3),仕訳日記帳!B3349,IF(AND($A3349=Sheet2!$A$8,仕訳日記帳!$N3349&gt;=Sheet2!$B$8),仕訳日記帳!B3349,IF(AND(OR($A3349=Sheet2!$A$10,$A3349=Sheet2!$A$11,$A3349=Sheet2!$A$12,$A3349=Sheet2!$A$13,$A3349=Sheet2!$A$14,$A3349=Sheet2!$A$15,$A3349=Sheet2!$A$16,$A3349=Sheet2!$A$17),Sheet2!$B$9&lt;=仕訳日記帳!$N3349&lt;Sheet2!$C$10),仕訳日記帳!B3349,""))))</f>
        <v/>
      </c>
      <c r="D3349" s="265" t="str">
        <f>IF(AND($A3349=Sheet2!$A$2,仕訳日記帳!$N3349&gt;=Sheet2!$B$2),仕訳日記帳!N3349,IF(AND(OR($A3349=Sheet2!$A$3,$A3349=Sheet2!$A$4,$A3349=Sheet2!$A$5,$A3349=Sheet2!$A$6,$A3349=Sheet2!$A$7,$A3349=Sheet2!$A$9),仕訳日記帳!$N3349&gt;=Sheet2!$B$3),仕訳日記帳!N3349,IF(AND($A3349=Sheet2!$A$8,仕訳日記帳!$N3349&gt;=Sheet2!$B$8),仕訳日記帳!N3349,IF(AND(OR($A3349=Sheet2!$A$10,$A3349=Sheet2!$A$11,$A3349=Sheet2!$A$12,$A3349=Sheet2!$A$13,$A3349=Sheet2!$A$14,$A3349=Sheet2!$A$15,$A3349=Sheet2!$A$16,$A3349=Sheet2!$A$17),Sheet2!$B$9&lt;=仕訳日記帳!$N3349&lt;Sheet2!$C$10),仕訳日記帳!N3349,""))))</f>
        <v/>
      </c>
      <c r="E3349" s="263" t="str">
        <f>IF(AND($A3349=Sheet2!$A$2,仕訳日記帳!$N3349&gt;=Sheet2!$B$2),仕訳日記帳!G3349,IF(AND(OR($A3349=Sheet2!$A$3,$A3349=Sheet2!$A$4,$A3349=Sheet2!$A$5,$A3349=Sheet2!$A$6,$A3349=Sheet2!$A$7,$A3349=Sheet2!$A$9),仕訳日記帳!$N3349&gt;=Sheet2!$B$3),仕訳日記帳!G3349,IF(AND($A3349=Sheet2!$A$8,仕訳日記帳!$N3349&gt;=Sheet2!$B$8),仕訳日記帳!G3349,IF(AND(OR($A3349=Sheet2!$A$10,$A3349=Sheet2!$A$11,$A3349=Sheet2!$A$12,$A3349=Sheet2!$A$13,$A3349=Sheet2!$A$14,$A3349=Sheet2!$A$15,$A3349=Sheet2!$A$16,$A3349=Sheet2!$A$17),Sheet2!$B$9&lt;=仕訳日記帳!$N3349&lt;Sheet2!$C$10),仕訳日記帳!G3349,""))))</f>
        <v/>
      </c>
      <c r="G3349" t="str">
        <f>IF(OR(A3349=Sheet2!$A$2,A3349=Sheet2!$A$3,A3349=Sheet2!$A$4,A3349=Sheet2!$A$5,A3349=Sheet2!$A$6,A3349=Sheet2!$A$7,A3349=Sheet2!$A$8,A3349=Sheet2!$A$9,A3349=Sheet2!$A$10,A3349=Sheet2!$A$11,A3349=Sheet2!$A$12,$A$2=Sheet2!$A$13,A3349=Sheet2!$A$14,$A$2=Sheet2!$A$15,$A$2=Sheet2!$A$16,A3349=Sheet2!$A$17),"該当","")</f>
        <v/>
      </c>
      <c r="H3349" t="str">
        <f>IF(OR(A3349="",G3349=""),"",COUNTIF($G$2:G3349,"該当"))</f>
        <v/>
      </c>
    </row>
    <row r="3350" spans="1:8">
      <c r="A3350" t="str">
        <f>IF(AND(仕訳日記帳!D3350=Sheet2!$A$2,仕訳日記帳!$N3350&gt;=Sheet2!$B$2),仕訳日記帳!D3350,IF(AND(OR(仕訳日記帳!D3350=Sheet2!$A$3,仕訳日記帳!D3350=Sheet2!$A$4,仕訳日記帳!D3350=Sheet2!$A$5,仕訳日記帳!D3350=Sheet2!$A$6,仕訳日記帳!D3350=Sheet2!$A$7,仕訳日記帳!D3350=Sheet2!$A$9),仕訳日記帳!$N3350&gt;=Sheet2!$B$3),仕訳日記帳!D3350,IF(AND(仕訳日記帳!D3350=Sheet2!$A$8,仕訳日記帳!$N3350&gt;=Sheet2!$B$8),仕訳日記帳!D3350,IF(AND(OR(仕訳日記帳!D3350=Sheet2!$A$10,仕訳日記帳!D3350=Sheet2!$A$11,仕訳日記帳!D3350=Sheet2!$A$12,仕訳日記帳!D3350=Sheet2!$A$13,仕訳日記帳!D3350=Sheet2!$A$14,仕訳日記帳!D3350=Sheet2!$A$15,仕訳日記帳!D3350=Sheet2!$A$16,仕訳日記帳!D3350=Sheet2!$A$17),Sheet2!$B$9&lt;=仕訳日記帳!$N3350&lt;Sheet2!$C$10),仕訳日記帳!D3350,""))))</f>
        <v/>
      </c>
      <c r="B3350" s="263" t="str">
        <f>IF(AND($A3350=Sheet2!$A$2,仕訳日記帳!$N3350&gt;=Sheet2!$B$2),仕訳日記帳!A3350,IF(AND(OR($A3350=Sheet2!$A$3,$A3350=Sheet2!$A$4,$A3350=Sheet2!$A$5,$A3350=Sheet2!$A$6,$A3350=Sheet2!$A$7,$A3350=Sheet2!$A$9),仕訳日記帳!$N3350&gt;=Sheet2!$B$3),仕訳日記帳!A3350,IF(AND($A3350=Sheet2!$A$8,仕訳日記帳!$N3350&gt;=Sheet2!$B$8),仕訳日記帳!A3350,IF(AND(OR($A3350=Sheet2!$A$10,$A3350=Sheet2!$A$11,$A3350=Sheet2!$A$12,$A3350=Sheet2!$A$13,$A3350=Sheet2!$A$14,$A3350=Sheet2!$A$15,$A3350=Sheet2!$A$16,$A3350=Sheet2!$A$17),Sheet2!$B$9&lt;=仕訳日記帳!$N3350&lt;Sheet2!$C$10),仕訳日記帳!A3350,""))))</f>
        <v/>
      </c>
      <c r="C3350" t="str">
        <f>IF(AND($A3350=Sheet2!$A$2,仕訳日記帳!$N3350&gt;=Sheet2!$B$2),仕訳日記帳!B3350,IF(AND(OR($A3350=Sheet2!$A$3,$A3350=Sheet2!$A$4,$A3350=Sheet2!$A$5,$A3350=Sheet2!$A$6,$A3350=Sheet2!$A$7,$A3350=Sheet2!$A$9),仕訳日記帳!$N3350&gt;=Sheet2!$B$3),仕訳日記帳!B3350,IF(AND($A3350=Sheet2!$A$8,仕訳日記帳!$N3350&gt;=Sheet2!$B$8),仕訳日記帳!B3350,IF(AND(OR($A3350=Sheet2!$A$10,$A3350=Sheet2!$A$11,$A3350=Sheet2!$A$12,$A3350=Sheet2!$A$13,$A3350=Sheet2!$A$14,$A3350=Sheet2!$A$15,$A3350=Sheet2!$A$16,$A3350=Sheet2!$A$17),Sheet2!$B$9&lt;=仕訳日記帳!$N3350&lt;Sheet2!$C$10),仕訳日記帳!B3350,""))))</f>
        <v/>
      </c>
      <c r="D3350" s="265" t="str">
        <f>IF(AND($A3350=Sheet2!$A$2,仕訳日記帳!$N3350&gt;=Sheet2!$B$2),仕訳日記帳!N3350,IF(AND(OR($A3350=Sheet2!$A$3,$A3350=Sheet2!$A$4,$A3350=Sheet2!$A$5,$A3350=Sheet2!$A$6,$A3350=Sheet2!$A$7,$A3350=Sheet2!$A$9),仕訳日記帳!$N3350&gt;=Sheet2!$B$3),仕訳日記帳!N3350,IF(AND($A3350=Sheet2!$A$8,仕訳日記帳!$N3350&gt;=Sheet2!$B$8),仕訳日記帳!N3350,IF(AND(OR($A3350=Sheet2!$A$10,$A3350=Sheet2!$A$11,$A3350=Sheet2!$A$12,$A3350=Sheet2!$A$13,$A3350=Sheet2!$A$14,$A3350=Sheet2!$A$15,$A3350=Sheet2!$A$16,$A3350=Sheet2!$A$17),Sheet2!$B$9&lt;=仕訳日記帳!$N3350&lt;Sheet2!$C$10),仕訳日記帳!N3350,""))))</f>
        <v/>
      </c>
      <c r="E3350" s="263" t="str">
        <f>IF(AND($A3350=Sheet2!$A$2,仕訳日記帳!$N3350&gt;=Sheet2!$B$2),仕訳日記帳!G3350,IF(AND(OR($A3350=Sheet2!$A$3,$A3350=Sheet2!$A$4,$A3350=Sheet2!$A$5,$A3350=Sheet2!$A$6,$A3350=Sheet2!$A$7,$A3350=Sheet2!$A$9),仕訳日記帳!$N3350&gt;=Sheet2!$B$3),仕訳日記帳!G3350,IF(AND($A3350=Sheet2!$A$8,仕訳日記帳!$N3350&gt;=Sheet2!$B$8),仕訳日記帳!G3350,IF(AND(OR($A3350=Sheet2!$A$10,$A3350=Sheet2!$A$11,$A3350=Sheet2!$A$12,$A3350=Sheet2!$A$13,$A3350=Sheet2!$A$14,$A3350=Sheet2!$A$15,$A3350=Sheet2!$A$16,$A3350=Sheet2!$A$17),Sheet2!$B$9&lt;=仕訳日記帳!$N3350&lt;Sheet2!$C$10),仕訳日記帳!G3350,""))))</f>
        <v/>
      </c>
      <c r="G3350" t="str">
        <f>IF(OR(A3350=Sheet2!$A$2,A3350=Sheet2!$A$3,A3350=Sheet2!$A$4,A3350=Sheet2!$A$5,A3350=Sheet2!$A$6,A3350=Sheet2!$A$7,A3350=Sheet2!$A$8,A3350=Sheet2!$A$9,A3350=Sheet2!$A$10,A3350=Sheet2!$A$11,A3350=Sheet2!$A$12,$A$2=Sheet2!$A$13,A3350=Sheet2!$A$14,$A$2=Sheet2!$A$15,$A$2=Sheet2!$A$16,A3350=Sheet2!$A$17),"該当","")</f>
        <v/>
      </c>
      <c r="H3350" t="str">
        <f>IF(OR(A3350="",G3350=""),"",COUNTIF($G$2:G3350,"該当"))</f>
        <v/>
      </c>
    </row>
    <row r="3351" spans="1:8">
      <c r="A3351" t="str">
        <f>IF(AND(仕訳日記帳!D3351=Sheet2!$A$2,仕訳日記帳!$N3351&gt;=Sheet2!$B$2),仕訳日記帳!D3351,IF(AND(OR(仕訳日記帳!D3351=Sheet2!$A$3,仕訳日記帳!D3351=Sheet2!$A$4,仕訳日記帳!D3351=Sheet2!$A$5,仕訳日記帳!D3351=Sheet2!$A$6,仕訳日記帳!D3351=Sheet2!$A$7,仕訳日記帳!D3351=Sheet2!$A$9),仕訳日記帳!$N3351&gt;=Sheet2!$B$3),仕訳日記帳!D3351,IF(AND(仕訳日記帳!D3351=Sheet2!$A$8,仕訳日記帳!$N3351&gt;=Sheet2!$B$8),仕訳日記帳!D3351,IF(AND(OR(仕訳日記帳!D3351=Sheet2!$A$10,仕訳日記帳!D3351=Sheet2!$A$11,仕訳日記帳!D3351=Sheet2!$A$12,仕訳日記帳!D3351=Sheet2!$A$13,仕訳日記帳!D3351=Sheet2!$A$14,仕訳日記帳!D3351=Sheet2!$A$15,仕訳日記帳!D3351=Sheet2!$A$16,仕訳日記帳!D3351=Sheet2!$A$17),Sheet2!$B$9&lt;=仕訳日記帳!$N3351&lt;Sheet2!$C$10),仕訳日記帳!D3351,""))))</f>
        <v/>
      </c>
      <c r="B3351" s="263" t="str">
        <f>IF(AND($A3351=Sheet2!$A$2,仕訳日記帳!$N3351&gt;=Sheet2!$B$2),仕訳日記帳!A3351,IF(AND(OR($A3351=Sheet2!$A$3,$A3351=Sheet2!$A$4,$A3351=Sheet2!$A$5,$A3351=Sheet2!$A$6,$A3351=Sheet2!$A$7,$A3351=Sheet2!$A$9),仕訳日記帳!$N3351&gt;=Sheet2!$B$3),仕訳日記帳!A3351,IF(AND($A3351=Sheet2!$A$8,仕訳日記帳!$N3351&gt;=Sheet2!$B$8),仕訳日記帳!A3351,IF(AND(OR($A3351=Sheet2!$A$10,$A3351=Sheet2!$A$11,$A3351=Sheet2!$A$12,$A3351=Sheet2!$A$13,$A3351=Sheet2!$A$14,$A3351=Sheet2!$A$15,$A3351=Sheet2!$A$16,$A3351=Sheet2!$A$17),Sheet2!$B$9&lt;=仕訳日記帳!$N3351&lt;Sheet2!$C$10),仕訳日記帳!A3351,""))))</f>
        <v/>
      </c>
      <c r="C3351" t="str">
        <f>IF(AND($A3351=Sheet2!$A$2,仕訳日記帳!$N3351&gt;=Sheet2!$B$2),仕訳日記帳!B3351,IF(AND(OR($A3351=Sheet2!$A$3,$A3351=Sheet2!$A$4,$A3351=Sheet2!$A$5,$A3351=Sheet2!$A$6,$A3351=Sheet2!$A$7,$A3351=Sheet2!$A$9),仕訳日記帳!$N3351&gt;=Sheet2!$B$3),仕訳日記帳!B3351,IF(AND($A3351=Sheet2!$A$8,仕訳日記帳!$N3351&gt;=Sheet2!$B$8),仕訳日記帳!B3351,IF(AND(OR($A3351=Sheet2!$A$10,$A3351=Sheet2!$A$11,$A3351=Sheet2!$A$12,$A3351=Sheet2!$A$13,$A3351=Sheet2!$A$14,$A3351=Sheet2!$A$15,$A3351=Sheet2!$A$16,$A3351=Sheet2!$A$17),Sheet2!$B$9&lt;=仕訳日記帳!$N3351&lt;Sheet2!$C$10),仕訳日記帳!B3351,""))))</f>
        <v/>
      </c>
      <c r="D3351" s="265" t="str">
        <f>IF(AND($A3351=Sheet2!$A$2,仕訳日記帳!$N3351&gt;=Sheet2!$B$2),仕訳日記帳!N3351,IF(AND(OR($A3351=Sheet2!$A$3,$A3351=Sheet2!$A$4,$A3351=Sheet2!$A$5,$A3351=Sheet2!$A$6,$A3351=Sheet2!$A$7,$A3351=Sheet2!$A$9),仕訳日記帳!$N3351&gt;=Sheet2!$B$3),仕訳日記帳!N3351,IF(AND($A3351=Sheet2!$A$8,仕訳日記帳!$N3351&gt;=Sheet2!$B$8),仕訳日記帳!N3351,IF(AND(OR($A3351=Sheet2!$A$10,$A3351=Sheet2!$A$11,$A3351=Sheet2!$A$12,$A3351=Sheet2!$A$13,$A3351=Sheet2!$A$14,$A3351=Sheet2!$A$15,$A3351=Sheet2!$A$16,$A3351=Sheet2!$A$17),Sheet2!$B$9&lt;=仕訳日記帳!$N3351&lt;Sheet2!$C$10),仕訳日記帳!N3351,""))))</f>
        <v/>
      </c>
      <c r="E3351" s="263" t="str">
        <f>IF(AND($A3351=Sheet2!$A$2,仕訳日記帳!$N3351&gt;=Sheet2!$B$2),仕訳日記帳!G3351,IF(AND(OR($A3351=Sheet2!$A$3,$A3351=Sheet2!$A$4,$A3351=Sheet2!$A$5,$A3351=Sheet2!$A$6,$A3351=Sheet2!$A$7,$A3351=Sheet2!$A$9),仕訳日記帳!$N3351&gt;=Sheet2!$B$3),仕訳日記帳!G3351,IF(AND($A3351=Sheet2!$A$8,仕訳日記帳!$N3351&gt;=Sheet2!$B$8),仕訳日記帳!G3351,IF(AND(OR($A3351=Sheet2!$A$10,$A3351=Sheet2!$A$11,$A3351=Sheet2!$A$12,$A3351=Sheet2!$A$13,$A3351=Sheet2!$A$14,$A3351=Sheet2!$A$15,$A3351=Sheet2!$A$16,$A3351=Sheet2!$A$17),Sheet2!$B$9&lt;=仕訳日記帳!$N3351&lt;Sheet2!$C$10),仕訳日記帳!G3351,""))))</f>
        <v/>
      </c>
      <c r="G3351" t="str">
        <f>IF(OR(A3351=Sheet2!$A$2,A3351=Sheet2!$A$3,A3351=Sheet2!$A$4,A3351=Sheet2!$A$5,A3351=Sheet2!$A$6,A3351=Sheet2!$A$7,A3351=Sheet2!$A$8,A3351=Sheet2!$A$9,A3351=Sheet2!$A$10,A3351=Sheet2!$A$11,A3351=Sheet2!$A$12,$A$2=Sheet2!$A$13,A3351=Sheet2!$A$14,$A$2=Sheet2!$A$15,$A$2=Sheet2!$A$16,A3351=Sheet2!$A$17),"該当","")</f>
        <v/>
      </c>
      <c r="H3351" t="str">
        <f>IF(OR(A3351="",G3351=""),"",COUNTIF($G$2:G3351,"該当"))</f>
        <v/>
      </c>
    </row>
    <row r="3352" spans="1:8">
      <c r="A3352" t="str">
        <f>IF(AND(仕訳日記帳!D3352=Sheet2!$A$2,仕訳日記帳!$N3352&gt;=Sheet2!$B$2),仕訳日記帳!D3352,IF(AND(OR(仕訳日記帳!D3352=Sheet2!$A$3,仕訳日記帳!D3352=Sheet2!$A$4,仕訳日記帳!D3352=Sheet2!$A$5,仕訳日記帳!D3352=Sheet2!$A$6,仕訳日記帳!D3352=Sheet2!$A$7,仕訳日記帳!D3352=Sheet2!$A$9),仕訳日記帳!$N3352&gt;=Sheet2!$B$3),仕訳日記帳!D3352,IF(AND(仕訳日記帳!D3352=Sheet2!$A$8,仕訳日記帳!$N3352&gt;=Sheet2!$B$8),仕訳日記帳!D3352,IF(AND(OR(仕訳日記帳!D3352=Sheet2!$A$10,仕訳日記帳!D3352=Sheet2!$A$11,仕訳日記帳!D3352=Sheet2!$A$12,仕訳日記帳!D3352=Sheet2!$A$13,仕訳日記帳!D3352=Sheet2!$A$14,仕訳日記帳!D3352=Sheet2!$A$15,仕訳日記帳!D3352=Sheet2!$A$16,仕訳日記帳!D3352=Sheet2!$A$17),Sheet2!$B$9&lt;=仕訳日記帳!$N3352&lt;Sheet2!$C$10),仕訳日記帳!D3352,""))))</f>
        <v/>
      </c>
      <c r="B3352" s="263" t="str">
        <f>IF(AND($A3352=Sheet2!$A$2,仕訳日記帳!$N3352&gt;=Sheet2!$B$2),仕訳日記帳!A3352,IF(AND(OR($A3352=Sheet2!$A$3,$A3352=Sheet2!$A$4,$A3352=Sheet2!$A$5,$A3352=Sheet2!$A$6,$A3352=Sheet2!$A$7,$A3352=Sheet2!$A$9),仕訳日記帳!$N3352&gt;=Sheet2!$B$3),仕訳日記帳!A3352,IF(AND($A3352=Sheet2!$A$8,仕訳日記帳!$N3352&gt;=Sheet2!$B$8),仕訳日記帳!A3352,IF(AND(OR($A3352=Sheet2!$A$10,$A3352=Sheet2!$A$11,$A3352=Sheet2!$A$12,$A3352=Sheet2!$A$13,$A3352=Sheet2!$A$14,$A3352=Sheet2!$A$15,$A3352=Sheet2!$A$16,$A3352=Sheet2!$A$17),Sheet2!$B$9&lt;=仕訳日記帳!$N3352&lt;Sheet2!$C$10),仕訳日記帳!A3352,""))))</f>
        <v/>
      </c>
      <c r="C3352" t="str">
        <f>IF(AND($A3352=Sheet2!$A$2,仕訳日記帳!$N3352&gt;=Sheet2!$B$2),仕訳日記帳!B3352,IF(AND(OR($A3352=Sheet2!$A$3,$A3352=Sheet2!$A$4,$A3352=Sheet2!$A$5,$A3352=Sheet2!$A$6,$A3352=Sheet2!$A$7,$A3352=Sheet2!$A$9),仕訳日記帳!$N3352&gt;=Sheet2!$B$3),仕訳日記帳!B3352,IF(AND($A3352=Sheet2!$A$8,仕訳日記帳!$N3352&gt;=Sheet2!$B$8),仕訳日記帳!B3352,IF(AND(OR($A3352=Sheet2!$A$10,$A3352=Sheet2!$A$11,$A3352=Sheet2!$A$12,$A3352=Sheet2!$A$13,$A3352=Sheet2!$A$14,$A3352=Sheet2!$A$15,$A3352=Sheet2!$A$16,$A3352=Sheet2!$A$17),Sheet2!$B$9&lt;=仕訳日記帳!$N3352&lt;Sheet2!$C$10),仕訳日記帳!B3352,""))))</f>
        <v/>
      </c>
      <c r="D3352" s="265" t="str">
        <f>IF(AND($A3352=Sheet2!$A$2,仕訳日記帳!$N3352&gt;=Sheet2!$B$2),仕訳日記帳!N3352,IF(AND(OR($A3352=Sheet2!$A$3,$A3352=Sheet2!$A$4,$A3352=Sheet2!$A$5,$A3352=Sheet2!$A$6,$A3352=Sheet2!$A$7,$A3352=Sheet2!$A$9),仕訳日記帳!$N3352&gt;=Sheet2!$B$3),仕訳日記帳!N3352,IF(AND($A3352=Sheet2!$A$8,仕訳日記帳!$N3352&gt;=Sheet2!$B$8),仕訳日記帳!N3352,IF(AND(OR($A3352=Sheet2!$A$10,$A3352=Sheet2!$A$11,$A3352=Sheet2!$A$12,$A3352=Sheet2!$A$13,$A3352=Sheet2!$A$14,$A3352=Sheet2!$A$15,$A3352=Sheet2!$A$16,$A3352=Sheet2!$A$17),Sheet2!$B$9&lt;=仕訳日記帳!$N3352&lt;Sheet2!$C$10),仕訳日記帳!N3352,""))))</f>
        <v/>
      </c>
      <c r="E3352" s="263" t="str">
        <f>IF(AND($A3352=Sheet2!$A$2,仕訳日記帳!$N3352&gt;=Sheet2!$B$2),仕訳日記帳!G3352,IF(AND(OR($A3352=Sheet2!$A$3,$A3352=Sheet2!$A$4,$A3352=Sheet2!$A$5,$A3352=Sheet2!$A$6,$A3352=Sheet2!$A$7,$A3352=Sheet2!$A$9),仕訳日記帳!$N3352&gt;=Sheet2!$B$3),仕訳日記帳!G3352,IF(AND($A3352=Sheet2!$A$8,仕訳日記帳!$N3352&gt;=Sheet2!$B$8),仕訳日記帳!G3352,IF(AND(OR($A3352=Sheet2!$A$10,$A3352=Sheet2!$A$11,$A3352=Sheet2!$A$12,$A3352=Sheet2!$A$13,$A3352=Sheet2!$A$14,$A3352=Sheet2!$A$15,$A3352=Sheet2!$A$16,$A3352=Sheet2!$A$17),Sheet2!$B$9&lt;=仕訳日記帳!$N3352&lt;Sheet2!$C$10),仕訳日記帳!G3352,""))))</f>
        <v/>
      </c>
      <c r="G3352" t="str">
        <f>IF(OR(A3352=Sheet2!$A$2,A3352=Sheet2!$A$3,A3352=Sheet2!$A$4,A3352=Sheet2!$A$5,A3352=Sheet2!$A$6,A3352=Sheet2!$A$7,A3352=Sheet2!$A$8,A3352=Sheet2!$A$9,A3352=Sheet2!$A$10,A3352=Sheet2!$A$11,A3352=Sheet2!$A$12,$A$2=Sheet2!$A$13,A3352=Sheet2!$A$14,$A$2=Sheet2!$A$15,$A$2=Sheet2!$A$16,A3352=Sheet2!$A$17),"該当","")</f>
        <v/>
      </c>
      <c r="H3352" t="str">
        <f>IF(OR(A3352="",G3352=""),"",COUNTIF($G$2:G3352,"該当"))</f>
        <v/>
      </c>
    </row>
    <row r="3353" spans="1:8">
      <c r="A3353" t="str">
        <f>IF(AND(仕訳日記帳!D3353=Sheet2!$A$2,仕訳日記帳!$N3353&gt;=Sheet2!$B$2),仕訳日記帳!D3353,IF(AND(OR(仕訳日記帳!D3353=Sheet2!$A$3,仕訳日記帳!D3353=Sheet2!$A$4,仕訳日記帳!D3353=Sheet2!$A$5,仕訳日記帳!D3353=Sheet2!$A$6,仕訳日記帳!D3353=Sheet2!$A$7,仕訳日記帳!D3353=Sheet2!$A$9),仕訳日記帳!$N3353&gt;=Sheet2!$B$3),仕訳日記帳!D3353,IF(AND(仕訳日記帳!D3353=Sheet2!$A$8,仕訳日記帳!$N3353&gt;=Sheet2!$B$8),仕訳日記帳!D3353,IF(AND(OR(仕訳日記帳!D3353=Sheet2!$A$10,仕訳日記帳!D3353=Sheet2!$A$11,仕訳日記帳!D3353=Sheet2!$A$12,仕訳日記帳!D3353=Sheet2!$A$13,仕訳日記帳!D3353=Sheet2!$A$14,仕訳日記帳!D3353=Sheet2!$A$15,仕訳日記帳!D3353=Sheet2!$A$16,仕訳日記帳!D3353=Sheet2!$A$17),Sheet2!$B$9&lt;=仕訳日記帳!$N3353&lt;Sheet2!$C$10),仕訳日記帳!D3353,""))))</f>
        <v/>
      </c>
      <c r="B3353" s="263" t="str">
        <f>IF(AND($A3353=Sheet2!$A$2,仕訳日記帳!$N3353&gt;=Sheet2!$B$2),仕訳日記帳!A3353,IF(AND(OR($A3353=Sheet2!$A$3,$A3353=Sheet2!$A$4,$A3353=Sheet2!$A$5,$A3353=Sheet2!$A$6,$A3353=Sheet2!$A$7,$A3353=Sheet2!$A$9),仕訳日記帳!$N3353&gt;=Sheet2!$B$3),仕訳日記帳!A3353,IF(AND($A3353=Sheet2!$A$8,仕訳日記帳!$N3353&gt;=Sheet2!$B$8),仕訳日記帳!A3353,IF(AND(OR($A3353=Sheet2!$A$10,$A3353=Sheet2!$A$11,$A3353=Sheet2!$A$12,$A3353=Sheet2!$A$13,$A3353=Sheet2!$A$14,$A3353=Sheet2!$A$15,$A3353=Sheet2!$A$16,$A3353=Sheet2!$A$17),Sheet2!$B$9&lt;=仕訳日記帳!$N3353&lt;Sheet2!$C$10),仕訳日記帳!A3353,""))))</f>
        <v/>
      </c>
      <c r="C3353" t="str">
        <f>IF(AND($A3353=Sheet2!$A$2,仕訳日記帳!$N3353&gt;=Sheet2!$B$2),仕訳日記帳!B3353,IF(AND(OR($A3353=Sheet2!$A$3,$A3353=Sheet2!$A$4,$A3353=Sheet2!$A$5,$A3353=Sheet2!$A$6,$A3353=Sheet2!$A$7,$A3353=Sheet2!$A$9),仕訳日記帳!$N3353&gt;=Sheet2!$B$3),仕訳日記帳!B3353,IF(AND($A3353=Sheet2!$A$8,仕訳日記帳!$N3353&gt;=Sheet2!$B$8),仕訳日記帳!B3353,IF(AND(OR($A3353=Sheet2!$A$10,$A3353=Sheet2!$A$11,$A3353=Sheet2!$A$12,$A3353=Sheet2!$A$13,$A3353=Sheet2!$A$14,$A3353=Sheet2!$A$15,$A3353=Sheet2!$A$16,$A3353=Sheet2!$A$17),Sheet2!$B$9&lt;=仕訳日記帳!$N3353&lt;Sheet2!$C$10),仕訳日記帳!B3353,""))))</f>
        <v/>
      </c>
      <c r="D3353" s="265" t="str">
        <f>IF(AND($A3353=Sheet2!$A$2,仕訳日記帳!$N3353&gt;=Sheet2!$B$2),仕訳日記帳!N3353,IF(AND(OR($A3353=Sheet2!$A$3,$A3353=Sheet2!$A$4,$A3353=Sheet2!$A$5,$A3353=Sheet2!$A$6,$A3353=Sheet2!$A$7,$A3353=Sheet2!$A$9),仕訳日記帳!$N3353&gt;=Sheet2!$B$3),仕訳日記帳!N3353,IF(AND($A3353=Sheet2!$A$8,仕訳日記帳!$N3353&gt;=Sheet2!$B$8),仕訳日記帳!N3353,IF(AND(OR($A3353=Sheet2!$A$10,$A3353=Sheet2!$A$11,$A3353=Sheet2!$A$12,$A3353=Sheet2!$A$13,$A3353=Sheet2!$A$14,$A3353=Sheet2!$A$15,$A3353=Sheet2!$A$16,$A3353=Sheet2!$A$17),Sheet2!$B$9&lt;=仕訳日記帳!$N3353&lt;Sheet2!$C$10),仕訳日記帳!N3353,""))))</f>
        <v/>
      </c>
      <c r="E3353" s="263" t="str">
        <f>IF(AND($A3353=Sheet2!$A$2,仕訳日記帳!$N3353&gt;=Sheet2!$B$2),仕訳日記帳!G3353,IF(AND(OR($A3353=Sheet2!$A$3,$A3353=Sheet2!$A$4,$A3353=Sheet2!$A$5,$A3353=Sheet2!$A$6,$A3353=Sheet2!$A$7,$A3353=Sheet2!$A$9),仕訳日記帳!$N3353&gt;=Sheet2!$B$3),仕訳日記帳!G3353,IF(AND($A3353=Sheet2!$A$8,仕訳日記帳!$N3353&gt;=Sheet2!$B$8),仕訳日記帳!G3353,IF(AND(OR($A3353=Sheet2!$A$10,$A3353=Sheet2!$A$11,$A3353=Sheet2!$A$12,$A3353=Sheet2!$A$13,$A3353=Sheet2!$A$14,$A3353=Sheet2!$A$15,$A3353=Sheet2!$A$16,$A3353=Sheet2!$A$17),Sheet2!$B$9&lt;=仕訳日記帳!$N3353&lt;Sheet2!$C$10),仕訳日記帳!G3353,""))))</f>
        <v/>
      </c>
      <c r="G3353" t="str">
        <f>IF(OR(A3353=Sheet2!$A$2,A3353=Sheet2!$A$3,A3353=Sheet2!$A$4,A3353=Sheet2!$A$5,A3353=Sheet2!$A$6,A3353=Sheet2!$A$7,A3353=Sheet2!$A$8,A3353=Sheet2!$A$9,A3353=Sheet2!$A$10,A3353=Sheet2!$A$11,A3353=Sheet2!$A$12,$A$2=Sheet2!$A$13,A3353=Sheet2!$A$14,$A$2=Sheet2!$A$15,$A$2=Sheet2!$A$16,A3353=Sheet2!$A$17),"該当","")</f>
        <v/>
      </c>
      <c r="H3353" t="str">
        <f>IF(OR(A3353="",G3353=""),"",COUNTIF($G$2:G3353,"該当"))</f>
        <v/>
      </c>
    </row>
    <row r="3354" spans="1:8">
      <c r="A3354" t="str">
        <f>IF(AND(仕訳日記帳!D3354=Sheet2!$A$2,仕訳日記帳!$N3354&gt;=Sheet2!$B$2),仕訳日記帳!D3354,IF(AND(OR(仕訳日記帳!D3354=Sheet2!$A$3,仕訳日記帳!D3354=Sheet2!$A$4,仕訳日記帳!D3354=Sheet2!$A$5,仕訳日記帳!D3354=Sheet2!$A$6,仕訳日記帳!D3354=Sheet2!$A$7,仕訳日記帳!D3354=Sheet2!$A$9),仕訳日記帳!$N3354&gt;=Sheet2!$B$3),仕訳日記帳!D3354,IF(AND(仕訳日記帳!D3354=Sheet2!$A$8,仕訳日記帳!$N3354&gt;=Sheet2!$B$8),仕訳日記帳!D3354,IF(AND(OR(仕訳日記帳!D3354=Sheet2!$A$10,仕訳日記帳!D3354=Sheet2!$A$11,仕訳日記帳!D3354=Sheet2!$A$12,仕訳日記帳!D3354=Sheet2!$A$13,仕訳日記帳!D3354=Sheet2!$A$14,仕訳日記帳!D3354=Sheet2!$A$15,仕訳日記帳!D3354=Sheet2!$A$16,仕訳日記帳!D3354=Sheet2!$A$17),Sheet2!$B$9&lt;=仕訳日記帳!$N3354&lt;Sheet2!$C$10),仕訳日記帳!D3354,""))))</f>
        <v/>
      </c>
      <c r="B3354" s="263" t="str">
        <f>IF(AND($A3354=Sheet2!$A$2,仕訳日記帳!$N3354&gt;=Sheet2!$B$2),仕訳日記帳!A3354,IF(AND(OR($A3354=Sheet2!$A$3,$A3354=Sheet2!$A$4,$A3354=Sheet2!$A$5,$A3354=Sheet2!$A$6,$A3354=Sheet2!$A$7,$A3354=Sheet2!$A$9),仕訳日記帳!$N3354&gt;=Sheet2!$B$3),仕訳日記帳!A3354,IF(AND($A3354=Sheet2!$A$8,仕訳日記帳!$N3354&gt;=Sheet2!$B$8),仕訳日記帳!A3354,IF(AND(OR($A3354=Sheet2!$A$10,$A3354=Sheet2!$A$11,$A3354=Sheet2!$A$12,$A3354=Sheet2!$A$13,$A3354=Sheet2!$A$14,$A3354=Sheet2!$A$15,$A3354=Sheet2!$A$16,$A3354=Sheet2!$A$17),Sheet2!$B$9&lt;=仕訳日記帳!$N3354&lt;Sheet2!$C$10),仕訳日記帳!A3354,""))))</f>
        <v/>
      </c>
      <c r="C3354" t="str">
        <f>IF(AND($A3354=Sheet2!$A$2,仕訳日記帳!$N3354&gt;=Sheet2!$B$2),仕訳日記帳!B3354,IF(AND(OR($A3354=Sheet2!$A$3,$A3354=Sheet2!$A$4,$A3354=Sheet2!$A$5,$A3354=Sheet2!$A$6,$A3354=Sheet2!$A$7,$A3354=Sheet2!$A$9),仕訳日記帳!$N3354&gt;=Sheet2!$B$3),仕訳日記帳!B3354,IF(AND($A3354=Sheet2!$A$8,仕訳日記帳!$N3354&gt;=Sheet2!$B$8),仕訳日記帳!B3354,IF(AND(OR($A3354=Sheet2!$A$10,$A3354=Sheet2!$A$11,$A3354=Sheet2!$A$12,$A3354=Sheet2!$A$13,$A3354=Sheet2!$A$14,$A3354=Sheet2!$A$15,$A3354=Sheet2!$A$16,$A3354=Sheet2!$A$17),Sheet2!$B$9&lt;=仕訳日記帳!$N3354&lt;Sheet2!$C$10),仕訳日記帳!B3354,""))))</f>
        <v/>
      </c>
      <c r="D3354" s="265" t="str">
        <f>IF(AND($A3354=Sheet2!$A$2,仕訳日記帳!$N3354&gt;=Sheet2!$B$2),仕訳日記帳!N3354,IF(AND(OR($A3354=Sheet2!$A$3,$A3354=Sheet2!$A$4,$A3354=Sheet2!$A$5,$A3354=Sheet2!$A$6,$A3354=Sheet2!$A$7,$A3354=Sheet2!$A$9),仕訳日記帳!$N3354&gt;=Sheet2!$B$3),仕訳日記帳!N3354,IF(AND($A3354=Sheet2!$A$8,仕訳日記帳!$N3354&gt;=Sheet2!$B$8),仕訳日記帳!N3354,IF(AND(OR($A3354=Sheet2!$A$10,$A3354=Sheet2!$A$11,$A3354=Sheet2!$A$12,$A3354=Sheet2!$A$13,$A3354=Sheet2!$A$14,$A3354=Sheet2!$A$15,$A3354=Sheet2!$A$16,$A3354=Sheet2!$A$17),Sheet2!$B$9&lt;=仕訳日記帳!$N3354&lt;Sheet2!$C$10),仕訳日記帳!N3354,""))))</f>
        <v/>
      </c>
      <c r="E3354" s="263" t="str">
        <f>IF(AND($A3354=Sheet2!$A$2,仕訳日記帳!$N3354&gt;=Sheet2!$B$2),仕訳日記帳!G3354,IF(AND(OR($A3354=Sheet2!$A$3,$A3354=Sheet2!$A$4,$A3354=Sheet2!$A$5,$A3354=Sheet2!$A$6,$A3354=Sheet2!$A$7,$A3354=Sheet2!$A$9),仕訳日記帳!$N3354&gt;=Sheet2!$B$3),仕訳日記帳!G3354,IF(AND($A3354=Sheet2!$A$8,仕訳日記帳!$N3354&gt;=Sheet2!$B$8),仕訳日記帳!G3354,IF(AND(OR($A3354=Sheet2!$A$10,$A3354=Sheet2!$A$11,$A3354=Sheet2!$A$12,$A3354=Sheet2!$A$13,$A3354=Sheet2!$A$14,$A3354=Sheet2!$A$15,$A3354=Sheet2!$A$16,$A3354=Sheet2!$A$17),Sheet2!$B$9&lt;=仕訳日記帳!$N3354&lt;Sheet2!$C$10),仕訳日記帳!G3354,""))))</f>
        <v/>
      </c>
      <c r="G3354" t="str">
        <f>IF(OR(A3354=Sheet2!$A$2,A3354=Sheet2!$A$3,A3354=Sheet2!$A$4,A3354=Sheet2!$A$5,A3354=Sheet2!$A$6,A3354=Sheet2!$A$7,A3354=Sheet2!$A$8,A3354=Sheet2!$A$9,A3354=Sheet2!$A$10,A3354=Sheet2!$A$11,A3354=Sheet2!$A$12,$A$2=Sheet2!$A$13,A3354=Sheet2!$A$14,$A$2=Sheet2!$A$15,$A$2=Sheet2!$A$16,A3354=Sheet2!$A$17),"該当","")</f>
        <v/>
      </c>
      <c r="H3354" t="str">
        <f>IF(OR(A3354="",G3354=""),"",COUNTIF($G$2:G3354,"該当"))</f>
        <v/>
      </c>
    </row>
    <row r="3355" spans="1:8">
      <c r="A3355" t="str">
        <f>IF(AND(仕訳日記帳!D3355=Sheet2!$A$2,仕訳日記帳!$N3355&gt;=Sheet2!$B$2),仕訳日記帳!D3355,IF(AND(OR(仕訳日記帳!D3355=Sheet2!$A$3,仕訳日記帳!D3355=Sheet2!$A$4,仕訳日記帳!D3355=Sheet2!$A$5,仕訳日記帳!D3355=Sheet2!$A$6,仕訳日記帳!D3355=Sheet2!$A$7,仕訳日記帳!D3355=Sheet2!$A$9),仕訳日記帳!$N3355&gt;=Sheet2!$B$3),仕訳日記帳!D3355,IF(AND(仕訳日記帳!D3355=Sheet2!$A$8,仕訳日記帳!$N3355&gt;=Sheet2!$B$8),仕訳日記帳!D3355,IF(AND(OR(仕訳日記帳!D3355=Sheet2!$A$10,仕訳日記帳!D3355=Sheet2!$A$11,仕訳日記帳!D3355=Sheet2!$A$12,仕訳日記帳!D3355=Sheet2!$A$13,仕訳日記帳!D3355=Sheet2!$A$14,仕訳日記帳!D3355=Sheet2!$A$15,仕訳日記帳!D3355=Sheet2!$A$16,仕訳日記帳!D3355=Sheet2!$A$17),Sheet2!$B$9&lt;=仕訳日記帳!$N3355&lt;Sheet2!$C$10),仕訳日記帳!D3355,""))))</f>
        <v/>
      </c>
      <c r="B3355" s="263" t="str">
        <f>IF(AND($A3355=Sheet2!$A$2,仕訳日記帳!$N3355&gt;=Sheet2!$B$2),仕訳日記帳!A3355,IF(AND(OR($A3355=Sheet2!$A$3,$A3355=Sheet2!$A$4,$A3355=Sheet2!$A$5,$A3355=Sheet2!$A$6,$A3355=Sheet2!$A$7,$A3355=Sheet2!$A$9),仕訳日記帳!$N3355&gt;=Sheet2!$B$3),仕訳日記帳!A3355,IF(AND($A3355=Sheet2!$A$8,仕訳日記帳!$N3355&gt;=Sheet2!$B$8),仕訳日記帳!A3355,IF(AND(OR($A3355=Sheet2!$A$10,$A3355=Sheet2!$A$11,$A3355=Sheet2!$A$12,$A3355=Sheet2!$A$13,$A3355=Sheet2!$A$14,$A3355=Sheet2!$A$15,$A3355=Sheet2!$A$16,$A3355=Sheet2!$A$17),Sheet2!$B$9&lt;=仕訳日記帳!$N3355&lt;Sheet2!$C$10),仕訳日記帳!A3355,""))))</f>
        <v/>
      </c>
      <c r="C3355" t="str">
        <f>IF(AND($A3355=Sheet2!$A$2,仕訳日記帳!$N3355&gt;=Sheet2!$B$2),仕訳日記帳!B3355,IF(AND(OR($A3355=Sheet2!$A$3,$A3355=Sheet2!$A$4,$A3355=Sheet2!$A$5,$A3355=Sheet2!$A$6,$A3355=Sheet2!$A$7,$A3355=Sheet2!$A$9),仕訳日記帳!$N3355&gt;=Sheet2!$B$3),仕訳日記帳!B3355,IF(AND($A3355=Sheet2!$A$8,仕訳日記帳!$N3355&gt;=Sheet2!$B$8),仕訳日記帳!B3355,IF(AND(OR($A3355=Sheet2!$A$10,$A3355=Sheet2!$A$11,$A3355=Sheet2!$A$12,$A3355=Sheet2!$A$13,$A3355=Sheet2!$A$14,$A3355=Sheet2!$A$15,$A3355=Sheet2!$A$16,$A3355=Sheet2!$A$17),Sheet2!$B$9&lt;=仕訳日記帳!$N3355&lt;Sheet2!$C$10),仕訳日記帳!B3355,""))))</f>
        <v/>
      </c>
      <c r="D3355" s="265" t="str">
        <f>IF(AND($A3355=Sheet2!$A$2,仕訳日記帳!$N3355&gt;=Sheet2!$B$2),仕訳日記帳!N3355,IF(AND(OR($A3355=Sheet2!$A$3,$A3355=Sheet2!$A$4,$A3355=Sheet2!$A$5,$A3355=Sheet2!$A$6,$A3355=Sheet2!$A$7,$A3355=Sheet2!$A$9),仕訳日記帳!$N3355&gt;=Sheet2!$B$3),仕訳日記帳!N3355,IF(AND($A3355=Sheet2!$A$8,仕訳日記帳!$N3355&gt;=Sheet2!$B$8),仕訳日記帳!N3355,IF(AND(OR($A3355=Sheet2!$A$10,$A3355=Sheet2!$A$11,$A3355=Sheet2!$A$12,$A3355=Sheet2!$A$13,$A3355=Sheet2!$A$14,$A3355=Sheet2!$A$15,$A3355=Sheet2!$A$16,$A3355=Sheet2!$A$17),Sheet2!$B$9&lt;=仕訳日記帳!$N3355&lt;Sheet2!$C$10),仕訳日記帳!N3355,""))))</f>
        <v/>
      </c>
      <c r="E3355" s="263" t="str">
        <f>IF(AND($A3355=Sheet2!$A$2,仕訳日記帳!$N3355&gt;=Sheet2!$B$2),仕訳日記帳!G3355,IF(AND(OR($A3355=Sheet2!$A$3,$A3355=Sheet2!$A$4,$A3355=Sheet2!$A$5,$A3355=Sheet2!$A$6,$A3355=Sheet2!$A$7,$A3355=Sheet2!$A$9),仕訳日記帳!$N3355&gt;=Sheet2!$B$3),仕訳日記帳!G3355,IF(AND($A3355=Sheet2!$A$8,仕訳日記帳!$N3355&gt;=Sheet2!$B$8),仕訳日記帳!G3355,IF(AND(OR($A3355=Sheet2!$A$10,$A3355=Sheet2!$A$11,$A3355=Sheet2!$A$12,$A3355=Sheet2!$A$13,$A3355=Sheet2!$A$14,$A3355=Sheet2!$A$15,$A3355=Sheet2!$A$16,$A3355=Sheet2!$A$17),Sheet2!$B$9&lt;=仕訳日記帳!$N3355&lt;Sheet2!$C$10),仕訳日記帳!G3355,""))))</f>
        <v/>
      </c>
      <c r="G3355" t="str">
        <f>IF(OR(A3355=Sheet2!$A$2,A3355=Sheet2!$A$3,A3355=Sheet2!$A$4,A3355=Sheet2!$A$5,A3355=Sheet2!$A$6,A3355=Sheet2!$A$7,A3355=Sheet2!$A$8,A3355=Sheet2!$A$9,A3355=Sheet2!$A$10,A3355=Sheet2!$A$11,A3355=Sheet2!$A$12,$A$2=Sheet2!$A$13,A3355=Sheet2!$A$14,$A$2=Sheet2!$A$15,$A$2=Sheet2!$A$16,A3355=Sheet2!$A$17),"該当","")</f>
        <v/>
      </c>
      <c r="H3355" t="str">
        <f>IF(OR(A3355="",G3355=""),"",COUNTIF($G$2:G3355,"該当"))</f>
        <v/>
      </c>
    </row>
    <row r="3356" spans="1:8">
      <c r="A3356" t="str">
        <f>IF(AND(仕訳日記帳!D3356=Sheet2!$A$2,仕訳日記帳!$N3356&gt;=Sheet2!$B$2),仕訳日記帳!D3356,IF(AND(OR(仕訳日記帳!D3356=Sheet2!$A$3,仕訳日記帳!D3356=Sheet2!$A$4,仕訳日記帳!D3356=Sheet2!$A$5,仕訳日記帳!D3356=Sheet2!$A$6,仕訳日記帳!D3356=Sheet2!$A$7,仕訳日記帳!D3356=Sheet2!$A$9),仕訳日記帳!$N3356&gt;=Sheet2!$B$3),仕訳日記帳!D3356,IF(AND(仕訳日記帳!D3356=Sheet2!$A$8,仕訳日記帳!$N3356&gt;=Sheet2!$B$8),仕訳日記帳!D3356,IF(AND(OR(仕訳日記帳!D3356=Sheet2!$A$10,仕訳日記帳!D3356=Sheet2!$A$11,仕訳日記帳!D3356=Sheet2!$A$12,仕訳日記帳!D3356=Sheet2!$A$13,仕訳日記帳!D3356=Sheet2!$A$14,仕訳日記帳!D3356=Sheet2!$A$15,仕訳日記帳!D3356=Sheet2!$A$16,仕訳日記帳!D3356=Sheet2!$A$17),Sheet2!$B$9&lt;=仕訳日記帳!$N3356&lt;Sheet2!$C$10),仕訳日記帳!D3356,""))))</f>
        <v/>
      </c>
      <c r="B3356" s="263" t="str">
        <f>IF(AND($A3356=Sheet2!$A$2,仕訳日記帳!$N3356&gt;=Sheet2!$B$2),仕訳日記帳!A3356,IF(AND(OR($A3356=Sheet2!$A$3,$A3356=Sheet2!$A$4,$A3356=Sheet2!$A$5,$A3356=Sheet2!$A$6,$A3356=Sheet2!$A$7,$A3356=Sheet2!$A$9),仕訳日記帳!$N3356&gt;=Sheet2!$B$3),仕訳日記帳!A3356,IF(AND($A3356=Sheet2!$A$8,仕訳日記帳!$N3356&gt;=Sheet2!$B$8),仕訳日記帳!A3356,IF(AND(OR($A3356=Sheet2!$A$10,$A3356=Sheet2!$A$11,$A3356=Sheet2!$A$12,$A3356=Sheet2!$A$13,$A3356=Sheet2!$A$14,$A3356=Sheet2!$A$15,$A3356=Sheet2!$A$16,$A3356=Sheet2!$A$17),Sheet2!$B$9&lt;=仕訳日記帳!$N3356&lt;Sheet2!$C$10),仕訳日記帳!A3356,""))))</f>
        <v/>
      </c>
      <c r="C3356" t="str">
        <f>IF(AND($A3356=Sheet2!$A$2,仕訳日記帳!$N3356&gt;=Sheet2!$B$2),仕訳日記帳!B3356,IF(AND(OR($A3356=Sheet2!$A$3,$A3356=Sheet2!$A$4,$A3356=Sheet2!$A$5,$A3356=Sheet2!$A$6,$A3356=Sheet2!$A$7,$A3356=Sheet2!$A$9),仕訳日記帳!$N3356&gt;=Sheet2!$B$3),仕訳日記帳!B3356,IF(AND($A3356=Sheet2!$A$8,仕訳日記帳!$N3356&gt;=Sheet2!$B$8),仕訳日記帳!B3356,IF(AND(OR($A3356=Sheet2!$A$10,$A3356=Sheet2!$A$11,$A3356=Sheet2!$A$12,$A3356=Sheet2!$A$13,$A3356=Sheet2!$A$14,$A3356=Sheet2!$A$15,$A3356=Sheet2!$A$16,$A3356=Sheet2!$A$17),Sheet2!$B$9&lt;=仕訳日記帳!$N3356&lt;Sheet2!$C$10),仕訳日記帳!B3356,""))))</f>
        <v/>
      </c>
      <c r="D3356" s="265" t="str">
        <f>IF(AND($A3356=Sheet2!$A$2,仕訳日記帳!$N3356&gt;=Sheet2!$B$2),仕訳日記帳!N3356,IF(AND(OR($A3356=Sheet2!$A$3,$A3356=Sheet2!$A$4,$A3356=Sheet2!$A$5,$A3356=Sheet2!$A$6,$A3356=Sheet2!$A$7,$A3356=Sheet2!$A$9),仕訳日記帳!$N3356&gt;=Sheet2!$B$3),仕訳日記帳!N3356,IF(AND($A3356=Sheet2!$A$8,仕訳日記帳!$N3356&gt;=Sheet2!$B$8),仕訳日記帳!N3356,IF(AND(OR($A3356=Sheet2!$A$10,$A3356=Sheet2!$A$11,$A3356=Sheet2!$A$12,$A3356=Sheet2!$A$13,$A3356=Sheet2!$A$14,$A3356=Sheet2!$A$15,$A3356=Sheet2!$A$16,$A3356=Sheet2!$A$17),Sheet2!$B$9&lt;=仕訳日記帳!$N3356&lt;Sheet2!$C$10),仕訳日記帳!N3356,""))))</f>
        <v/>
      </c>
      <c r="E3356" s="263" t="str">
        <f>IF(AND($A3356=Sheet2!$A$2,仕訳日記帳!$N3356&gt;=Sheet2!$B$2),仕訳日記帳!G3356,IF(AND(OR($A3356=Sheet2!$A$3,$A3356=Sheet2!$A$4,$A3356=Sheet2!$A$5,$A3356=Sheet2!$A$6,$A3356=Sheet2!$A$7,$A3356=Sheet2!$A$9),仕訳日記帳!$N3356&gt;=Sheet2!$B$3),仕訳日記帳!G3356,IF(AND($A3356=Sheet2!$A$8,仕訳日記帳!$N3356&gt;=Sheet2!$B$8),仕訳日記帳!G3356,IF(AND(OR($A3356=Sheet2!$A$10,$A3356=Sheet2!$A$11,$A3356=Sheet2!$A$12,$A3356=Sheet2!$A$13,$A3356=Sheet2!$A$14,$A3356=Sheet2!$A$15,$A3356=Sheet2!$A$16,$A3356=Sheet2!$A$17),Sheet2!$B$9&lt;=仕訳日記帳!$N3356&lt;Sheet2!$C$10),仕訳日記帳!G3356,""))))</f>
        <v/>
      </c>
      <c r="G3356" t="str">
        <f>IF(OR(A3356=Sheet2!$A$2,A3356=Sheet2!$A$3,A3356=Sheet2!$A$4,A3356=Sheet2!$A$5,A3356=Sheet2!$A$6,A3356=Sheet2!$A$7,A3356=Sheet2!$A$8,A3356=Sheet2!$A$9,A3356=Sheet2!$A$10,A3356=Sheet2!$A$11,A3356=Sheet2!$A$12,$A$2=Sheet2!$A$13,A3356=Sheet2!$A$14,$A$2=Sheet2!$A$15,$A$2=Sheet2!$A$16,A3356=Sheet2!$A$17),"該当","")</f>
        <v/>
      </c>
      <c r="H3356" t="str">
        <f>IF(OR(A3356="",G3356=""),"",COUNTIF($G$2:G3356,"該当"))</f>
        <v/>
      </c>
    </row>
    <row r="3357" spans="1:8">
      <c r="A3357" t="str">
        <f>IF(AND(仕訳日記帳!D3357=Sheet2!$A$2,仕訳日記帳!$N3357&gt;=Sheet2!$B$2),仕訳日記帳!D3357,IF(AND(OR(仕訳日記帳!D3357=Sheet2!$A$3,仕訳日記帳!D3357=Sheet2!$A$4,仕訳日記帳!D3357=Sheet2!$A$5,仕訳日記帳!D3357=Sheet2!$A$6,仕訳日記帳!D3357=Sheet2!$A$7,仕訳日記帳!D3357=Sheet2!$A$9),仕訳日記帳!$N3357&gt;=Sheet2!$B$3),仕訳日記帳!D3357,IF(AND(仕訳日記帳!D3357=Sheet2!$A$8,仕訳日記帳!$N3357&gt;=Sheet2!$B$8),仕訳日記帳!D3357,IF(AND(OR(仕訳日記帳!D3357=Sheet2!$A$10,仕訳日記帳!D3357=Sheet2!$A$11,仕訳日記帳!D3357=Sheet2!$A$12,仕訳日記帳!D3357=Sheet2!$A$13,仕訳日記帳!D3357=Sheet2!$A$14,仕訳日記帳!D3357=Sheet2!$A$15,仕訳日記帳!D3357=Sheet2!$A$16,仕訳日記帳!D3357=Sheet2!$A$17),Sheet2!$B$9&lt;=仕訳日記帳!$N3357&lt;Sheet2!$C$10),仕訳日記帳!D3357,""))))</f>
        <v/>
      </c>
      <c r="B3357" s="263" t="str">
        <f>IF(AND($A3357=Sheet2!$A$2,仕訳日記帳!$N3357&gt;=Sheet2!$B$2),仕訳日記帳!A3357,IF(AND(OR($A3357=Sheet2!$A$3,$A3357=Sheet2!$A$4,$A3357=Sheet2!$A$5,$A3357=Sheet2!$A$6,$A3357=Sheet2!$A$7,$A3357=Sheet2!$A$9),仕訳日記帳!$N3357&gt;=Sheet2!$B$3),仕訳日記帳!A3357,IF(AND($A3357=Sheet2!$A$8,仕訳日記帳!$N3357&gt;=Sheet2!$B$8),仕訳日記帳!A3357,IF(AND(OR($A3357=Sheet2!$A$10,$A3357=Sheet2!$A$11,$A3357=Sheet2!$A$12,$A3357=Sheet2!$A$13,$A3357=Sheet2!$A$14,$A3357=Sheet2!$A$15,$A3357=Sheet2!$A$16,$A3357=Sheet2!$A$17),Sheet2!$B$9&lt;=仕訳日記帳!$N3357&lt;Sheet2!$C$10),仕訳日記帳!A3357,""))))</f>
        <v/>
      </c>
      <c r="C3357" t="str">
        <f>IF(AND($A3357=Sheet2!$A$2,仕訳日記帳!$N3357&gt;=Sheet2!$B$2),仕訳日記帳!B3357,IF(AND(OR($A3357=Sheet2!$A$3,$A3357=Sheet2!$A$4,$A3357=Sheet2!$A$5,$A3357=Sheet2!$A$6,$A3357=Sheet2!$A$7,$A3357=Sheet2!$A$9),仕訳日記帳!$N3357&gt;=Sheet2!$B$3),仕訳日記帳!B3357,IF(AND($A3357=Sheet2!$A$8,仕訳日記帳!$N3357&gt;=Sheet2!$B$8),仕訳日記帳!B3357,IF(AND(OR($A3357=Sheet2!$A$10,$A3357=Sheet2!$A$11,$A3357=Sheet2!$A$12,$A3357=Sheet2!$A$13,$A3357=Sheet2!$A$14,$A3357=Sheet2!$A$15,$A3357=Sheet2!$A$16,$A3357=Sheet2!$A$17),Sheet2!$B$9&lt;=仕訳日記帳!$N3357&lt;Sheet2!$C$10),仕訳日記帳!B3357,""))))</f>
        <v/>
      </c>
      <c r="D3357" s="265" t="str">
        <f>IF(AND($A3357=Sheet2!$A$2,仕訳日記帳!$N3357&gt;=Sheet2!$B$2),仕訳日記帳!N3357,IF(AND(OR($A3357=Sheet2!$A$3,$A3357=Sheet2!$A$4,$A3357=Sheet2!$A$5,$A3357=Sheet2!$A$6,$A3357=Sheet2!$A$7,$A3357=Sheet2!$A$9),仕訳日記帳!$N3357&gt;=Sheet2!$B$3),仕訳日記帳!N3357,IF(AND($A3357=Sheet2!$A$8,仕訳日記帳!$N3357&gt;=Sheet2!$B$8),仕訳日記帳!N3357,IF(AND(OR($A3357=Sheet2!$A$10,$A3357=Sheet2!$A$11,$A3357=Sheet2!$A$12,$A3357=Sheet2!$A$13,$A3357=Sheet2!$A$14,$A3357=Sheet2!$A$15,$A3357=Sheet2!$A$16,$A3357=Sheet2!$A$17),Sheet2!$B$9&lt;=仕訳日記帳!$N3357&lt;Sheet2!$C$10),仕訳日記帳!N3357,""))))</f>
        <v/>
      </c>
      <c r="E3357" s="263" t="str">
        <f>IF(AND($A3357=Sheet2!$A$2,仕訳日記帳!$N3357&gt;=Sheet2!$B$2),仕訳日記帳!G3357,IF(AND(OR($A3357=Sheet2!$A$3,$A3357=Sheet2!$A$4,$A3357=Sheet2!$A$5,$A3357=Sheet2!$A$6,$A3357=Sheet2!$A$7,$A3357=Sheet2!$A$9),仕訳日記帳!$N3357&gt;=Sheet2!$B$3),仕訳日記帳!G3357,IF(AND($A3357=Sheet2!$A$8,仕訳日記帳!$N3357&gt;=Sheet2!$B$8),仕訳日記帳!G3357,IF(AND(OR($A3357=Sheet2!$A$10,$A3357=Sheet2!$A$11,$A3357=Sheet2!$A$12,$A3357=Sheet2!$A$13,$A3357=Sheet2!$A$14,$A3357=Sheet2!$A$15,$A3357=Sheet2!$A$16,$A3357=Sheet2!$A$17),Sheet2!$B$9&lt;=仕訳日記帳!$N3357&lt;Sheet2!$C$10),仕訳日記帳!G3357,""))))</f>
        <v/>
      </c>
      <c r="G3357" t="str">
        <f>IF(OR(A3357=Sheet2!$A$2,A3357=Sheet2!$A$3,A3357=Sheet2!$A$4,A3357=Sheet2!$A$5,A3357=Sheet2!$A$6,A3357=Sheet2!$A$7,A3357=Sheet2!$A$8,A3357=Sheet2!$A$9,A3357=Sheet2!$A$10,A3357=Sheet2!$A$11,A3357=Sheet2!$A$12,$A$2=Sheet2!$A$13,A3357=Sheet2!$A$14,$A$2=Sheet2!$A$15,$A$2=Sheet2!$A$16,A3357=Sheet2!$A$17),"該当","")</f>
        <v/>
      </c>
      <c r="H3357" t="str">
        <f>IF(OR(A3357="",G3357=""),"",COUNTIF($G$2:G3357,"該当"))</f>
        <v/>
      </c>
    </row>
    <row r="3358" spans="1:8">
      <c r="A3358" t="str">
        <f>IF(AND(仕訳日記帳!D3358=Sheet2!$A$2,仕訳日記帳!$N3358&gt;=Sheet2!$B$2),仕訳日記帳!D3358,IF(AND(OR(仕訳日記帳!D3358=Sheet2!$A$3,仕訳日記帳!D3358=Sheet2!$A$4,仕訳日記帳!D3358=Sheet2!$A$5,仕訳日記帳!D3358=Sheet2!$A$6,仕訳日記帳!D3358=Sheet2!$A$7,仕訳日記帳!D3358=Sheet2!$A$9),仕訳日記帳!$N3358&gt;=Sheet2!$B$3),仕訳日記帳!D3358,IF(AND(仕訳日記帳!D3358=Sheet2!$A$8,仕訳日記帳!$N3358&gt;=Sheet2!$B$8),仕訳日記帳!D3358,IF(AND(OR(仕訳日記帳!D3358=Sheet2!$A$10,仕訳日記帳!D3358=Sheet2!$A$11,仕訳日記帳!D3358=Sheet2!$A$12,仕訳日記帳!D3358=Sheet2!$A$13,仕訳日記帳!D3358=Sheet2!$A$14,仕訳日記帳!D3358=Sheet2!$A$15,仕訳日記帳!D3358=Sheet2!$A$16,仕訳日記帳!D3358=Sheet2!$A$17),Sheet2!$B$9&lt;=仕訳日記帳!$N3358&lt;Sheet2!$C$10),仕訳日記帳!D3358,""))))</f>
        <v/>
      </c>
      <c r="B3358" s="263" t="str">
        <f>IF(AND($A3358=Sheet2!$A$2,仕訳日記帳!$N3358&gt;=Sheet2!$B$2),仕訳日記帳!A3358,IF(AND(OR($A3358=Sheet2!$A$3,$A3358=Sheet2!$A$4,$A3358=Sheet2!$A$5,$A3358=Sheet2!$A$6,$A3358=Sheet2!$A$7,$A3358=Sheet2!$A$9),仕訳日記帳!$N3358&gt;=Sheet2!$B$3),仕訳日記帳!A3358,IF(AND($A3358=Sheet2!$A$8,仕訳日記帳!$N3358&gt;=Sheet2!$B$8),仕訳日記帳!A3358,IF(AND(OR($A3358=Sheet2!$A$10,$A3358=Sheet2!$A$11,$A3358=Sheet2!$A$12,$A3358=Sheet2!$A$13,$A3358=Sheet2!$A$14,$A3358=Sheet2!$A$15,$A3358=Sheet2!$A$16,$A3358=Sheet2!$A$17),Sheet2!$B$9&lt;=仕訳日記帳!$N3358&lt;Sheet2!$C$10),仕訳日記帳!A3358,""))))</f>
        <v/>
      </c>
      <c r="C3358" t="str">
        <f>IF(AND($A3358=Sheet2!$A$2,仕訳日記帳!$N3358&gt;=Sheet2!$B$2),仕訳日記帳!B3358,IF(AND(OR($A3358=Sheet2!$A$3,$A3358=Sheet2!$A$4,$A3358=Sheet2!$A$5,$A3358=Sheet2!$A$6,$A3358=Sheet2!$A$7,$A3358=Sheet2!$A$9),仕訳日記帳!$N3358&gt;=Sheet2!$B$3),仕訳日記帳!B3358,IF(AND($A3358=Sheet2!$A$8,仕訳日記帳!$N3358&gt;=Sheet2!$B$8),仕訳日記帳!B3358,IF(AND(OR($A3358=Sheet2!$A$10,$A3358=Sheet2!$A$11,$A3358=Sheet2!$A$12,$A3358=Sheet2!$A$13,$A3358=Sheet2!$A$14,$A3358=Sheet2!$A$15,$A3358=Sheet2!$A$16,$A3358=Sheet2!$A$17),Sheet2!$B$9&lt;=仕訳日記帳!$N3358&lt;Sheet2!$C$10),仕訳日記帳!B3358,""))))</f>
        <v/>
      </c>
      <c r="D3358" s="265" t="str">
        <f>IF(AND($A3358=Sheet2!$A$2,仕訳日記帳!$N3358&gt;=Sheet2!$B$2),仕訳日記帳!N3358,IF(AND(OR($A3358=Sheet2!$A$3,$A3358=Sheet2!$A$4,$A3358=Sheet2!$A$5,$A3358=Sheet2!$A$6,$A3358=Sheet2!$A$7,$A3358=Sheet2!$A$9),仕訳日記帳!$N3358&gt;=Sheet2!$B$3),仕訳日記帳!N3358,IF(AND($A3358=Sheet2!$A$8,仕訳日記帳!$N3358&gt;=Sheet2!$B$8),仕訳日記帳!N3358,IF(AND(OR($A3358=Sheet2!$A$10,$A3358=Sheet2!$A$11,$A3358=Sheet2!$A$12,$A3358=Sheet2!$A$13,$A3358=Sheet2!$A$14,$A3358=Sheet2!$A$15,$A3358=Sheet2!$A$16,$A3358=Sheet2!$A$17),Sheet2!$B$9&lt;=仕訳日記帳!$N3358&lt;Sheet2!$C$10),仕訳日記帳!N3358,""))))</f>
        <v/>
      </c>
      <c r="E3358" s="263" t="str">
        <f>IF(AND($A3358=Sheet2!$A$2,仕訳日記帳!$N3358&gt;=Sheet2!$B$2),仕訳日記帳!G3358,IF(AND(OR($A3358=Sheet2!$A$3,$A3358=Sheet2!$A$4,$A3358=Sheet2!$A$5,$A3358=Sheet2!$A$6,$A3358=Sheet2!$A$7,$A3358=Sheet2!$A$9),仕訳日記帳!$N3358&gt;=Sheet2!$B$3),仕訳日記帳!G3358,IF(AND($A3358=Sheet2!$A$8,仕訳日記帳!$N3358&gt;=Sheet2!$B$8),仕訳日記帳!G3358,IF(AND(OR($A3358=Sheet2!$A$10,$A3358=Sheet2!$A$11,$A3358=Sheet2!$A$12,$A3358=Sheet2!$A$13,$A3358=Sheet2!$A$14,$A3358=Sheet2!$A$15,$A3358=Sheet2!$A$16,$A3358=Sheet2!$A$17),Sheet2!$B$9&lt;=仕訳日記帳!$N3358&lt;Sheet2!$C$10),仕訳日記帳!G3358,""))))</f>
        <v/>
      </c>
      <c r="G3358" t="str">
        <f>IF(OR(A3358=Sheet2!$A$2,A3358=Sheet2!$A$3,A3358=Sheet2!$A$4,A3358=Sheet2!$A$5,A3358=Sheet2!$A$6,A3358=Sheet2!$A$7,A3358=Sheet2!$A$8,A3358=Sheet2!$A$9,A3358=Sheet2!$A$10,A3358=Sheet2!$A$11,A3358=Sheet2!$A$12,$A$2=Sheet2!$A$13,A3358=Sheet2!$A$14,$A$2=Sheet2!$A$15,$A$2=Sheet2!$A$16,A3358=Sheet2!$A$17),"該当","")</f>
        <v/>
      </c>
      <c r="H3358" t="str">
        <f>IF(OR(A3358="",G3358=""),"",COUNTIF($G$2:G3358,"該当"))</f>
        <v/>
      </c>
    </row>
    <row r="3359" spans="1:8">
      <c r="A3359" t="str">
        <f>IF(AND(仕訳日記帳!D3359=Sheet2!$A$2,仕訳日記帳!$N3359&gt;=Sheet2!$B$2),仕訳日記帳!D3359,IF(AND(OR(仕訳日記帳!D3359=Sheet2!$A$3,仕訳日記帳!D3359=Sheet2!$A$4,仕訳日記帳!D3359=Sheet2!$A$5,仕訳日記帳!D3359=Sheet2!$A$6,仕訳日記帳!D3359=Sheet2!$A$7,仕訳日記帳!D3359=Sheet2!$A$9),仕訳日記帳!$N3359&gt;=Sheet2!$B$3),仕訳日記帳!D3359,IF(AND(仕訳日記帳!D3359=Sheet2!$A$8,仕訳日記帳!$N3359&gt;=Sheet2!$B$8),仕訳日記帳!D3359,IF(AND(OR(仕訳日記帳!D3359=Sheet2!$A$10,仕訳日記帳!D3359=Sheet2!$A$11,仕訳日記帳!D3359=Sheet2!$A$12,仕訳日記帳!D3359=Sheet2!$A$13,仕訳日記帳!D3359=Sheet2!$A$14,仕訳日記帳!D3359=Sheet2!$A$15,仕訳日記帳!D3359=Sheet2!$A$16,仕訳日記帳!D3359=Sheet2!$A$17),Sheet2!$B$9&lt;=仕訳日記帳!$N3359&lt;Sheet2!$C$10),仕訳日記帳!D3359,""))))</f>
        <v/>
      </c>
      <c r="B3359" s="263" t="str">
        <f>IF(AND($A3359=Sheet2!$A$2,仕訳日記帳!$N3359&gt;=Sheet2!$B$2),仕訳日記帳!A3359,IF(AND(OR($A3359=Sheet2!$A$3,$A3359=Sheet2!$A$4,$A3359=Sheet2!$A$5,$A3359=Sheet2!$A$6,$A3359=Sheet2!$A$7,$A3359=Sheet2!$A$9),仕訳日記帳!$N3359&gt;=Sheet2!$B$3),仕訳日記帳!A3359,IF(AND($A3359=Sheet2!$A$8,仕訳日記帳!$N3359&gt;=Sheet2!$B$8),仕訳日記帳!A3359,IF(AND(OR($A3359=Sheet2!$A$10,$A3359=Sheet2!$A$11,$A3359=Sheet2!$A$12,$A3359=Sheet2!$A$13,$A3359=Sheet2!$A$14,$A3359=Sheet2!$A$15,$A3359=Sheet2!$A$16,$A3359=Sheet2!$A$17),Sheet2!$B$9&lt;=仕訳日記帳!$N3359&lt;Sheet2!$C$10),仕訳日記帳!A3359,""))))</f>
        <v/>
      </c>
      <c r="C3359" t="str">
        <f>IF(AND($A3359=Sheet2!$A$2,仕訳日記帳!$N3359&gt;=Sheet2!$B$2),仕訳日記帳!B3359,IF(AND(OR($A3359=Sheet2!$A$3,$A3359=Sheet2!$A$4,$A3359=Sheet2!$A$5,$A3359=Sheet2!$A$6,$A3359=Sheet2!$A$7,$A3359=Sheet2!$A$9),仕訳日記帳!$N3359&gt;=Sheet2!$B$3),仕訳日記帳!B3359,IF(AND($A3359=Sheet2!$A$8,仕訳日記帳!$N3359&gt;=Sheet2!$B$8),仕訳日記帳!B3359,IF(AND(OR($A3359=Sheet2!$A$10,$A3359=Sheet2!$A$11,$A3359=Sheet2!$A$12,$A3359=Sheet2!$A$13,$A3359=Sheet2!$A$14,$A3359=Sheet2!$A$15,$A3359=Sheet2!$A$16,$A3359=Sheet2!$A$17),Sheet2!$B$9&lt;=仕訳日記帳!$N3359&lt;Sheet2!$C$10),仕訳日記帳!B3359,""))))</f>
        <v/>
      </c>
      <c r="D3359" s="265" t="str">
        <f>IF(AND($A3359=Sheet2!$A$2,仕訳日記帳!$N3359&gt;=Sheet2!$B$2),仕訳日記帳!N3359,IF(AND(OR($A3359=Sheet2!$A$3,$A3359=Sheet2!$A$4,$A3359=Sheet2!$A$5,$A3359=Sheet2!$A$6,$A3359=Sheet2!$A$7,$A3359=Sheet2!$A$9),仕訳日記帳!$N3359&gt;=Sheet2!$B$3),仕訳日記帳!N3359,IF(AND($A3359=Sheet2!$A$8,仕訳日記帳!$N3359&gt;=Sheet2!$B$8),仕訳日記帳!N3359,IF(AND(OR($A3359=Sheet2!$A$10,$A3359=Sheet2!$A$11,$A3359=Sheet2!$A$12,$A3359=Sheet2!$A$13,$A3359=Sheet2!$A$14,$A3359=Sheet2!$A$15,$A3359=Sheet2!$A$16,$A3359=Sheet2!$A$17),Sheet2!$B$9&lt;=仕訳日記帳!$N3359&lt;Sheet2!$C$10),仕訳日記帳!N3359,""))))</f>
        <v/>
      </c>
      <c r="E3359" s="263" t="str">
        <f>IF(AND($A3359=Sheet2!$A$2,仕訳日記帳!$N3359&gt;=Sheet2!$B$2),仕訳日記帳!G3359,IF(AND(OR($A3359=Sheet2!$A$3,$A3359=Sheet2!$A$4,$A3359=Sheet2!$A$5,$A3359=Sheet2!$A$6,$A3359=Sheet2!$A$7,$A3359=Sheet2!$A$9),仕訳日記帳!$N3359&gt;=Sheet2!$B$3),仕訳日記帳!G3359,IF(AND($A3359=Sheet2!$A$8,仕訳日記帳!$N3359&gt;=Sheet2!$B$8),仕訳日記帳!G3359,IF(AND(OR($A3359=Sheet2!$A$10,$A3359=Sheet2!$A$11,$A3359=Sheet2!$A$12,$A3359=Sheet2!$A$13,$A3359=Sheet2!$A$14,$A3359=Sheet2!$A$15,$A3359=Sheet2!$A$16,$A3359=Sheet2!$A$17),Sheet2!$B$9&lt;=仕訳日記帳!$N3359&lt;Sheet2!$C$10),仕訳日記帳!G3359,""))))</f>
        <v/>
      </c>
      <c r="G3359" t="str">
        <f>IF(OR(A3359=Sheet2!$A$2,A3359=Sheet2!$A$3,A3359=Sheet2!$A$4,A3359=Sheet2!$A$5,A3359=Sheet2!$A$6,A3359=Sheet2!$A$7,A3359=Sheet2!$A$8,A3359=Sheet2!$A$9,A3359=Sheet2!$A$10,A3359=Sheet2!$A$11,A3359=Sheet2!$A$12,$A$2=Sheet2!$A$13,A3359=Sheet2!$A$14,$A$2=Sheet2!$A$15,$A$2=Sheet2!$A$16,A3359=Sheet2!$A$17),"該当","")</f>
        <v/>
      </c>
      <c r="H3359" t="str">
        <f>IF(OR(A3359="",G3359=""),"",COUNTIF($G$2:G3359,"該当"))</f>
        <v/>
      </c>
    </row>
    <row r="3360" spans="1:8">
      <c r="A3360" t="str">
        <f>IF(AND(仕訳日記帳!D3360=Sheet2!$A$2,仕訳日記帳!$N3360&gt;=Sheet2!$B$2),仕訳日記帳!D3360,IF(AND(OR(仕訳日記帳!D3360=Sheet2!$A$3,仕訳日記帳!D3360=Sheet2!$A$4,仕訳日記帳!D3360=Sheet2!$A$5,仕訳日記帳!D3360=Sheet2!$A$6,仕訳日記帳!D3360=Sheet2!$A$7,仕訳日記帳!D3360=Sheet2!$A$9),仕訳日記帳!$N3360&gt;=Sheet2!$B$3),仕訳日記帳!D3360,IF(AND(仕訳日記帳!D3360=Sheet2!$A$8,仕訳日記帳!$N3360&gt;=Sheet2!$B$8),仕訳日記帳!D3360,IF(AND(OR(仕訳日記帳!D3360=Sheet2!$A$10,仕訳日記帳!D3360=Sheet2!$A$11,仕訳日記帳!D3360=Sheet2!$A$12,仕訳日記帳!D3360=Sheet2!$A$13,仕訳日記帳!D3360=Sheet2!$A$14,仕訳日記帳!D3360=Sheet2!$A$15,仕訳日記帳!D3360=Sheet2!$A$16,仕訳日記帳!D3360=Sheet2!$A$17),Sheet2!$B$9&lt;=仕訳日記帳!$N3360&lt;Sheet2!$C$10),仕訳日記帳!D3360,""))))</f>
        <v/>
      </c>
      <c r="B3360" s="263" t="str">
        <f>IF(AND($A3360=Sheet2!$A$2,仕訳日記帳!$N3360&gt;=Sheet2!$B$2),仕訳日記帳!A3360,IF(AND(OR($A3360=Sheet2!$A$3,$A3360=Sheet2!$A$4,$A3360=Sheet2!$A$5,$A3360=Sheet2!$A$6,$A3360=Sheet2!$A$7,$A3360=Sheet2!$A$9),仕訳日記帳!$N3360&gt;=Sheet2!$B$3),仕訳日記帳!A3360,IF(AND($A3360=Sheet2!$A$8,仕訳日記帳!$N3360&gt;=Sheet2!$B$8),仕訳日記帳!A3360,IF(AND(OR($A3360=Sheet2!$A$10,$A3360=Sheet2!$A$11,$A3360=Sheet2!$A$12,$A3360=Sheet2!$A$13,$A3360=Sheet2!$A$14,$A3360=Sheet2!$A$15,$A3360=Sheet2!$A$16,$A3360=Sheet2!$A$17),Sheet2!$B$9&lt;=仕訳日記帳!$N3360&lt;Sheet2!$C$10),仕訳日記帳!A3360,""))))</f>
        <v/>
      </c>
      <c r="C3360" t="str">
        <f>IF(AND($A3360=Sheet2!$A$2,仕訳日記帳!$N3360&gt;=Sheet2!$B$2),仕訳日記帳!B3360,IF(AND(OR($A3360=Sheet2!$A$3,$A3360=Sheet2!$A$4,$A3360=Sheet2!$A$5,$A3360=Sheet2!$A$6,$A3360=Sheet2!$A$7,$A3360=Sheet2!$A$9),仕訳日記帳!$N3360&gt;=Sheet2!$B$3),仕訳日記帳!B3360,IF(AND($A3360=Sheet2!$A$8,仕訳日記帳!$N3360&gt;=Sheet2!$B$8),仕訳日記帳!B3360,IF(AND(OR($A3360=Sheet2!$A$10,$A3360=Sheet2!$A$11,$A3360=Sheet2!$A$12,$A3360=Sheet2!$A$13,$A3360=Sheet2!$A$14,$A3360=Sheet2!$A$15,$A3360=Sheet2!$A$16,$A3360=Sheet2!$A$17),Sheet2!$B$9&lt;=仕訳日記帳!$N3360&lt;Sheet2!$C$10),仕訳日記帳!B3360,""))))</f>
        <v/>
      </c>
      <c r="D3360" s="265" t="str">
        <f>IF(AND($A3360=Sheet2!$A$2,仕訳日記帳!$N3360&gt;=Sheet2!$B$2),仕訳日記帳!N3360,IF(AND(OR($A3360=Sheet2!$A$3,$A3360=Sheet2!$A$4,$A3360=Sheet2!$A$5,$A3360=Sheet2!$A$6,$A3360=Sheet2!$A$7,$A3360=Sheet2!$A$9),仕訳日記帳!$N3360&gt;=Sheet2!$B$3),仕訳日記帳!N3360,IF(AND($A3360=Sheet2!$A$8,仕訳日記帳!$N3360&gt;=Sheet2!$B$8),仕訳日記帳!N3360,IF(AND(OR($A3360=Sheet2!$A$10,$A3360=Sheet2!$A$11,$A3360=Sheet2!$A$12,$A3360=Sheet2!$A$13,$A3360=Sheet2!$A$14,$A3360=Sheet2!$A$15,$A3360=Sheet2!$A$16,$A3360=Sheet2!$A$17),Sheet2!$B$9&lt;=仕訳日記帳!$N3360&lt;Sheet2!$C$10),仕訳日記帳!N3360,""))))</f>
        <v/>
      </c>
      <c r="E3360" s="263" t="str">
        <f>IF(AND($A3360=Sheet2!$A$2,仕訳日記帳!$N3360&gt;=Sheet2!$B$2),仕訳日記帳!G3360,IF(AND(OR($A3360=Sheet2!$A$3,$A3360=Sheet2!$A$4,$A3360=Sheet2!$A$5,$A3360=Sheet2!$A$6,$A3360=Sheet2!$A$7,$A3360=Sheet2!$A$9),仕訳日記帳!$N3360&gt;=Sheet2!$B$3),仕訳日記帳!G3360,IF(AND($A3360=Sheet2!$A$8,仕訳日記帳!$N3360&gt;=Sheet2!$B$8),仕訳日記帳!G3360,IF(AND(OR($A3360=Sheet2!$A$10,$A3360=Sheet2!$A$11,$A3360=Sheet2!$A$12,$A3360=Sheet2!$A$13,$A3360=Sheet2!$A$14,$A3360=Sheet2!$A$15,$A3360=Sheet2!$A$16,$A3360=Sheet2!$A$17),Sheet2!$B$9&lt;=仕訳日記帳!$N3360&lt;Sheet2!$C$10),仕訳日記帳!G3360,""))))</f>
        <v/>
      </c>
      <c r="G3360" t="str">
        <f>IF(OR(A3360=Sheet2!$A$2,A3360=Sheet2!$A$3,A3360=Sheet2!$A$4,A3360=Sheet2!$A$5,A3360=Sheet2!$A$6,A3360=Sheet2!$A$7,A3360=Sheet2!$A$8,A3360=Sheet2!$A$9,A3360=Sheet2!$A$10,A3360=Sheet2!$A$11,A3360=Sheet2!$A$12,$A$2=Sheet2!$A$13,A3360=Sheet2!$A$14,$A$2=Sheet2!$A$15,$A$2=Sheet2!$A$16,A3360=Sheet2!$A$17),"該当","")</f>
        <v/>
      </c>
      <c r="H3360" t="str">
        <f>IF(OR(A3360="",G3360=""),"",COUNTIF($G$2:G3360,"該当"))</f>
        <v/>
      </c>
    </row>
    <row r="3361" spans="1:8">
      <c r="A3361" t="str">
        <f>IF(AND(仕訳日記帳!D3361=Sheet2!$A$2,仕訳日記帳!$N3361&gt;=Sheet2!$B$2),仕訳日記帳!D3361,IF(AND(OR(仕訳日記帳!D3361=Sheet2!$A$3,仕訳日記帳!D3361=Sheet2!$A$4,仕訳日記帳!D3361=Sheet2!$A$5,仕訳日記帳!D3361=Sheet2!$A$6,仕訳日記帳!D3361=Sheet2!$A$7,仕訳日記帳!D3361=Sheet2!$A$9),仕訳日記帳!$N3361&gt;=Sheet2!$B$3),仕訳日記帳!D3361,IF(AND(仕訳日記帳!D3361=Sheet2!$A$8,仕訳日記帳!$N3361&gt;=Sheet2!$B$8),仕訳日記帳!D3361,IF(AND(OR(仕訳日記帳!D3361=Sheet2!$A$10,仕訳日記帳!D3361=Sheet2!$A$11,仕訳日記帳!D3361=Sheet2!$A$12,仕訳日記帳!D3361=Sheet2!$A$13,仕訳日記帳!D3361=Sheet2!$A$14,仕訳日記帳!D3361=Sheet2!$A$15,仕訳日記帳!D3361=Sheet2!$A$16,仕訳日記帳!D3361=Sheet2!$A$17),Sheet2!$B$9&lt;=仕訳日記帳!$N3361&lt;Sheet2!$C$10),仕訳日記帳!D3361,""))))</f>
        <v/>
      </c>
      <c r="B3361" s="263" t="str">
        <f>IF(AND($A3361=Sheet2!$A$2,仕訳日記帳!$N3361&gt;=Sheet2!$B$2),仕訳日記帳!A3361,IF(AND(OR($A3361=Sheet2!$A$3,$A3361=Sheet2!$A$4,$A3361=Sheet2!$A$5,$A3361=Sheet2!$A$6,$A3361=Sheet2!$A$7,$A3361=Sheet2!$A$9),仕訳日記帳!$N3361&gt;=Sheet2!$B$3),仕訳日記帳!A3361,IF(AND($A3361=Sheet2!$A$8,仕訳日記帳!$N3361&gt;=Sheet2!$B$8),仕訳日記帳!A3361,IF(AND(OR($A3361=Sheet2!$A$10,$A3361=Sheet2!$A$11,$A3361=Sheet2!$A$12,$A3361=Sheet2!$A$13,$A3361=Sheet2!$A$14,$A3361=Sheet2!$A$15,$A3361=Sheet2!$A$16,$A3361=Sheet2!$A$17),Sheet2!$B$9&lt;=仕訳日記帳!$N3361&lt;Sheet2!$C$10),仕訳日記帳!A3361,""))))</f>
        <v/>
      </c>
      <c r="C3361" t="str">
        <f>IF(AND($A3361=Sheet2!$A$2,仕訳日記帳!$N3361&gt;=Sheet2!$B$2),仕訳日記帳!B3361,IF(AND(OR($A3361=Sheet2!$A$3,$A3361=Sheet2!$A$4,$A3361=Sheet2!$A$5,$A3361=Sheet2!$A$6,$A3361=Sheet2!$A$7,$A3361=Sheet2!$A$9),仕訳日記帳!$N3361&gt;=Sheet2!$B$3),仕訳日記帳!B3361,IF(AND($A3361=Sheet2!$A$8,仕訳日記帳!$N3361&gt;=Sheet2!$B$8),仕訳日記帳!B3361,IF(AND(OR($A3361=Sheet2!$A$10,$A3361=Sheet2!$A$11,$A3361=Sheet2!$A$12,$A3361=Sheet2!$A$13,$A3361=Sheet2!$A$14,$A3361=Sheet2!$A$15,$A3361=Sheet2!$A$16,$A3361=Sheet2!$A$17),Sheet2!$B$9&lt;=仕訳日記帳!$N3361&lt;Sheet2!$C$10),仕訳日記帳!B3361,""))))</f>
        <v/>
      </c>
      <c r="D3361" s="265" t="str">
        <f>IF(AND($A3361=Sheet2!$A$2,仕訳日記帳!$N3361&gt;=Sheet2!$B$2),仕訳日記帳!N3361,IF(AND(OR($A3361=Sheet2!$A$3,$A3361=Sheet2!$A$4,$A3361=Sheet2!$A$5,$A3361=Sheet2!$A$6,$A3361=Sheet2!$A$7,$A3361=Sheet2!$A$9),仕訳日記帳!$N3361&gt;=Sheet2!$B$3),仕訳日記帳!N3361,IF(AND($A3361=Sheet2!$A$8,仕訳日記帳!$N3361&gt;=Sheet2!$B$8),仕訳日記帳!N3361,IF(AND(OR($A3361=Sheet2!$A$10,$A3361=Sheet2!$A$11,$A3361=Sheet2!$A$12,$A3361=Sheet2!$A$13,$A3361=Sheet2!$A$14,$A3361=Sheet2!$A$15,$A3361=Sheet2!$A$16,$A3361=Sheet2!$A$17),Sheet2!$B$9&lt;=仕訳日記帳!$N3361&lt;Sheet2!$C$10),仕訳日記帳!N3361,""))))</f>
        <v/>
      </c>
      <c r="E3361" s="263" t="str">
        <f>IF(AND($A3361=Sheet2!$A$2,仕訳日記帳!$N3361&gt;=Sheet2!$B$2),仕訳日記帳!G3361,IF(AND(OR($A3361=Sheet2!$A$3,$A3361=Sheet2!$A$4,$A3361=Sheet2!$A$5,$A3361=Sheet2!$A$6,$A3361=Sheet2!$A$7,$A3361=Sheet2!$A$9),仕訳日記帳!$N3361&gt;=Sheet2!$B$3),仕訳日記帳!G3361,IF(AND($A3361=Sheet2!$A$8,仕訳日記帳!$N3361&gt;=Sheet2!$B$8),仕訳日記帳!G3361,IF(AND(OR($A3361=Sheet2!$A$10,$A3361=Sheet2!$A$11,$A3361=Sheet2!$A$12,$A3361=Sheet2!$A$13,$A3361=Sheet2!$A$14,$A3361=Sheet2!$A$15,$A3361=Sheet2!$A$16,$A3361=Sheet2!$A$17),Sheet2!$B$9&lt;=仕訳日記帳!$N3361&lt;Sheet2!$C$10),仕訳日記帳!G3361,""))))</f>
        <v/>
      </c>
      <c r="G3361" t="str">
        <f>IF(OR(A3361=Sheet2!$A$2,A3361=Sheet2!$A$3,A3361=Sheet2!$A$4,A3361=Sheet2!$A$5,A3361=Sheet2!$A$6,A3361=Sheet2!$A$7,A3361=Sheet2!$A$8,A3361=Sheet2!$A$9,A3361=Sheet2!$A$10,A3361=Sheet2!$A$11,A3361=Sheet2!$A$12,$A$2=Sheet2!$A$13,A3361=Sheet2!$A$14,$A$2=Sheet2!$A$15,$A$2=Sheet2!$A$16,A3361=Sheet2!$A$17),"該当","")</f>
        <v/>
      </c>
      <c r="H3361" t="str">
        <f>IF(OR(A3361="",G3361=""),"",COUNTIF($G$2:G3361,"該当"))</f>
        <v/>
      </c>
    </row>
    <row r="3362" spans="1:8">
      <c r="A3362" t="str">
        <f>IF(AND(仕訳日記帳!D3362=Sheet2!$A$2,仕訳日記帳!$N3362&gt;=Sheet2!$B$2),仕訳日記帳!D3362,IF(AND(OR(仕訳日記帳!D3362=Sheet2!$A$3,仕訳日記帳!D3362=Sheet2!$A$4,仕訳日記帳!D3362=Sheet2!$A$5,仕訳日記帳!D3362=Sheet2!$A$6,仕訳日記帳!D3362=Sheet2!$A$7,仕訳日記帳!D3362=Sheet2!$A$9),仕訳日記帳!$N3362&gt;=Sheet2!$B$3),仕訳日記帳!D3362,IF(AND(仕訳日記帳!D3362=Sheet2!$A$8,仕訳日記帳!$N3362&gt;=Sheet2!$B$8),仕訳日記帳!D3362,IF(AND(OR(仕訳日記帳!D3362=Sheet2!$A$10,仕訳日記帳!D3362=Sheet2!$A$11,仕訳日記帳!D3362=Sheet2!$A$12,仕訳日記帳!D3362=Sheet2!$A$13,仕訳日記帳!D3362=Sheet2!$A$14,仕訳日記帳!D3362=Sheet2!$A$15,仕訳日記帳!D3362=Sheet2!$A$16,仕訳日記帳!D3362=Sheet2!$A$17),Sheet2!$B$9&lt;=仕訳日記帳!$N3362&lt;Sheet2!$C$10),仕訳日記帳!D3362,""))))</f>
        <v/>
      </c>
      <c r="B3362" s="263" t="str">
        <f>IF(AND($A3362=Sheet2!$A$2,仕訳日記帳!$N3362&gt;=Sheet2!$B$2),仕訳日記帳!A3362,IF(AND(OR($A3362=Sheet2!$A$3,$A3362=Sheet2!$A$4,$A3362=Sheet2!$A$5,$A3362=Sheet2!$A$6,$A3362=Sheet2!$A$7,$A3362=Sheet2!$A$9),仕訳日記帳!$N3362&gt;=Sheet2!$B$3),仕訳日記帳!A3362,IF(AND($A3362=Sheet2!$A$8,仕訳日記帳!$N3362&gt;=Sheet2!$B$8),仕訳日記帳!A3362,IF(AND(OR($A3362=Sheet2!$A$10,$A3362=Sheet2!$A$11,$A3362=Sheet2!$A$12,$A3362=Sheet2!$A$13,$A3362=Sheet2!$A$14,$A3362=Sheet2!$A$15,$A3362=Sheet2!$A$16,$A3362=Sheet2!$A$17),Sheet2!$B$9&lt;=仕訳日記帳!$N3362&lt;Sheet2!$C$10),仕訳日記帳!A3362,""))))</f>
        <v/>
      </c>
      <c r="C3362" t="str">
        <f>IF(AND($A3362=Sheet2!$A$2,仕訳日記帳!$N3362&gt;=Sheet2!$B$2),仕訳日記帳!B3362,IF(AND(OR($A3362=Sheet2!$A$3,$A3362=Sheet2!$A$4,$A3362=Sheet2!$A$5,$A3362=Sheet2!$A$6,$A3362=Sheet2!$A$7,$A3362=Sheet2!$A$9),仕訳日記帳!$N3362&gt;=Sheet2!$B$3),仕訳日記帳!B3362,IF(AND($A3362=Sheet2!$A$8,仕訳日記帳!$N3362&gt;=Sheet2!$B$8),仕訳日記帳!B3362,IF(AND(OR($A3362=Sheet2!$A$10,$A3362=Sheet2!$A$11,$A3362=Sheet2!$A$12,$A3362=Sheet2!$A$13,$A3362=Sheet2!$A$14,$A3362=Sheet2!$A$15,$A3362=Sheet2!$A$16,$A3362=Sheet2!$A$17),Sheet2!$B$9&lt;=仕訳日記帳!$N3362&lt;Sheet2!$C$10),仕訳日記帳!B3362,""))))</f>
        <v/>
      </c>
      <c r="D3362" s="265" t="str">
        <f>IF(AND($A3362=Sheet2!$A$2,仕訳日記帳!$N3362&gt;=Sheet2!$B$2),仕訳日記帳!N3362,IF(AND(OR($A3362=Sheet2!$A$3,$A3362=Sheet2!$A$4,$A3362=Sheet2!$A$5,$A3362=Sheet2!$A$6,$A3362=Sheet2!$A$7,$A3362=Sheet2!$A$9),仕訳日記帳!$N3362&gt;=Sheet2!$B$3),仕訳日記帳!N3362,IF(AND($A3362=Sheet2!$A$8,仕訳日記帳!$N3362&gt;=Sheet2!$B$8),仕訳日記帳!N3362,IF(AND(OR($A3362=Sheet2!$A$10,$A3362=Sheet2!$A$11,$A3362=Sheet2!$A$12,$A3362=Sheet2!$A$13,$A3362=Sheet2!$A$14,$A3362=Sheet2!$A$15,$A3362=Sheet2!$A$16,$A3362=Sheet2!$A$17),Sheet2!$B$9&lt;=仕訳日記帳!$N3362&lt;Sheet2!$C$10),仕訳日記帳!N3362,""))))</f>
        <v/>
      </c>
      <c r="E3362" s="263" t="str">
        <f>IF(AND($A3362=Sheet2!$A$2,仕訳日記帳!$N3362&gt;=Sheet2!$B$2),仕訳日記帳!G3362,IF(AND(OR($A3362=Sheet2!$A$3,$A3362=Sheet2!$A$4,$A3362=Sheet2!$A$5,$A3362=Sheet2!$A$6,$A3362=Sheet2!$A$7,$A3362=Sheet2!$A$9),仕訳日記帳!$N3362&gt;=Sheet2!$B$3),仕訳日記帳!G3362,IF(AND($A3362=Sheet2!$A$8,仕訳日記帳!$N3362&gt;=Sheet2!$B$8),仕訳日記帳!G3362,IF(AND(OR($A3362=Sheet2!$A$10,$A3362=Sheet2!$A$11,$A3362=Sheet2!$A$12,$A3362=Sheet2!$A$13,$A3362=Sheet2!$A$14,$A3362=Sheet2!$A$15,$A3362=Sheet2!$A$16,$A3362=Sheet2!$A$17),Sheet2!$B$9&lt;=仕訳日記帳!$N3362&lt;Sheet2!$C$10),仕訳日記帳!G3362,""))))</f>
        <v/>
      </c>
      <c r="G3362" t="str">
        <f>IF(OR(A3362=Sheet2!$A$2,A3362=Sheet2!$A$3,A3362=Sheet2!$A$4,A3362=Sheet2!$A$5,A3362=Sheet2!$A$6,A3362=Sheet2!$A$7,A3362=Sheet2!$A$8,A3362=Sheet2!$A$9,A3362=Sheet2!$A$10,A3362=Sheet2!$A$11,A3362=Sheet2!$A$12,$A$2=Sheet2!$A$13,A3362=Sheet2!$A$14,$A$2=Sheet2!$A$15,$A$2=Sheet2!$A$16,A3362=Sheet2!$A$17),"該当","")</f>
        <v/>
      </c>
      <c r="H3362" t="str">
        <f>IF(OR(A3362="",G3362=""),"",COUNTIF($G$2:G3362,"該当"))</f>
        <v/>
      </c>
    </row>
    <row r="3363" spans="1:8">
      <c r="A3363" t="str">
        <f>IF(AND(仕訳日記帳!D3363=Sheet2!$A$2,仕訳日記帳!$N3363&gt;=Sheet2!$B$2),仕訳日記帳!D3363,IF(AND(OR(仕訳日記帳!D3363=Sheet2!$A$3,仕訳日記帳!D3363=Sheet2!$A$4,仕訳日記帳!D3363=Sheet2!$A$5,仕訳日記帳!D3363=Sheet2!$A$6,仕訳日記帳!D3363=Sheet2!$A$7,仕訳日記帳!D3363=Sheet2!$A$9),仕訳日記帳!$N3363&gt;=Sheet2!$B$3),仕訳日記帳!D3363,IF(AND(仕訳日記帳!D3363=Sheet2!$A$8,仕訳日記帳!$N3363&gt;=Sheet2!$B$8),仕訳日記帳!D3363,IF(AND(OR(仕訳日記帳!D3363=Sheet2!$A$10,仕訳日記帳!D3363=Sheet2!$A$11,仕訳日記帳!D3363=Sheet2!$A$12,仕訳日記帳!D3363=Sheet2!$A$13,仕訳日記帳!D3363=Sheet2!$A$14,仕訳日記帳!D3363=Sheet2!$A$15,仕訳日記帳!D3363=Sheet2!$A$16,仕訳日記帳!D3363=Sheet2!$A$17),Sheet2!$B$9&lt;=仕訳日記帳!$N3363&lt;Sheet2!$C$10),仕訳日記帳!D3363,""))))</f>
        <v/>
      </c>
      <c r="B3363" s="263" t="str">
        <f>IF(AND($A3363=Sheet2!$A$2,仕訳日記帳!$N3363&gt;=Sheet2!$B$2),仕訳日記帳!A3363,IF(AND(OR($A3363=Sheet2!$A$3,$A3363=Sheet2!$A$4,$A3363=Sheet2!$A$5,$A3363=Sheet2!$A$6,$A3363=Sheet2!$A$7,$A3363=Sheet2!$A$9),仕訳日記帳!$N3363&gt;=Sheet2!$B$3),仕訳日記帳!A3363,IF(AND($A3363=Sheet2!$A$8,仕訳日記帳!$N3363&gt;=Sheet2!$B$8),仕訳日記帳!A3363,IF(AND(OR($A3363=Sheet2!$A$10,$A3363=Sheet2!$A$11,$A3363=Sheet2!$A$12,$A3363=Sheet2!$A$13,$A3363=Sheet2!$A$14,$A3363=Sheet2!$A$15,$A3363=Sheet2!$A$16,$A3363=Sheet2!$A$17),Sheet2!$B$9&lt;=仕訳日記帳!$N3363&lt;Sheet2!$C$10),仕訳日記帳!A3363,""))))</f>
        <v/>
      </c>
      <c r="C3363" t="str">
        <f>IF(AND($A3363=Sheet2!$A$2,仕訳日記帳!$N3363&gt;=Sheet2!$B$2),仕訳日記帳!B3363,IF(AND(OR($A3363=Sheet2!$A$3,$A3363=Sheet2!$A$4,$A3363=Sheet2!$A$5,$A3363=Sheet2!$A$6,$A3363=Sheet2!$A$7,$A3363=Sheet2!$A$9),仕訳日記帳!$N3363&gt;=Sheet2!$B$3),仕訳日記帳!B3363,IF(AND($A3363=Sheet2!$A$8,仕訳日記帳!$N3363&gt;=Sheet2!$B$8),仕訳日記帳!B3363,IF(AND(OR($A3363=Sheet2!$A$10,$A3363=Sheet2!$A$11,$A3363=Sheet2!$A$12,$A3363=Sheet2!$A$13,$A3363=Sheet2!$A$14,$A3363=Sheet2!$A$15,$A3363=Sheet2!$A$16,$A3363=Sheet2!$A$17),Sheet2!$B$9&lt;=仕訳日記帳!$N3363&lt;Sheet2!$C$10),仕訳日記帳!B3363,""))))</f>
        <v/>
      </c>
      <c r="D3363" s="265" t="str">
        <f>IF(AND($A3363=Sheet2!$A$2,仕訳日記帳!$N3363&gt;=Sheet2!$B$2),仕訳日記帳!N3363,IF(AND(OR($A3363=Sheet2!$A$3,$A3363=Sheet2!$A$4,$A3363=Sheet2!$A$5,$A3363=Sheet2!$A$6,$A3363=Sheet2!$A$7,$A3363=Sheet2!$A$9),仕訳日記帳!$N3363&gt;=Sheet2!$B$3),仕訳日記帳!N3363,IF(AND($A3363=Sheet2!$A$8,仕訳日記帳!$N3363&gt;=Sheet2!$B$8),仕訳日記帳!N3363,IF(AND(OR($A3363=Sheet2!$A$10,$A3363=Sheet2!$A$11,$A3363=Sheet2!$A$12,$A3363=Sheet2!$A$13,$A3363=Sheet2!$A$14,$A3363=Sheet2!$A$15,$A3363=Sheet2!$A$16,$A3363=Sheet2!$A$17),Sheet2!$B$9&lt;=仕訳日記帳!$N3363&lt;Sheet2!$C$10),仕訳日記帳!N3363,""))))</f>
        <v/>
      </c>
      <c r="E3363" s="263" t="str">
        <f>IF(AND($A3363=Sheet2!$A$2,仕訳日記帳!$N3363&gt;=Sheet2!$B$2),仕訳日記帳!G3363,IF(AND(OR($A3363=Sheet2!$A$3,$A3363=Sheet2!$A$4,$A3363=Sheet2!$A$5,$A3363=Sheet2!$A$6,$A3363=Sheet2!$A$7,$A3363=Sheet2!$A$9),仕訳日記帳!$N3363&gt;=Sheet2!$B$3),仕訳日記帳!G3363,IF(AND($A3363=Sheet2!$A$8,仕訳日記帳!$N3363&gt;=Sheet2!$B$8),仕訳日記帳!G3363,IF(AND(OR($A3363=Sheet2!$A$10,$A3363=Sheet2!$A$11,$A3363=Sheet2!$A$12,$A3363=Sheet2!$A$13,$A3363=Sheet2!$A$14,$A3363=Sheet2!$A$15,$A3363=Sheet2!$A$16,$A3363=Sheet2!$A$17),Sheet2!$B$9&lt;=仕訳日記帳!$N3363&lt;Sheet2!$C$10),仕訳日記帳!G3363,""))))</f>
        <v/>
      </c>
      <c r="G3363" t="str">
        <f>IF(OR(A3363=Sheet2!$A$2,A3363=Sheet2!$A$3,A3363=Sheet2!$A$4,A3363=Sheet2!$A$5,A3363=Sheet2!$A$6,A3363=Sheet2!$A$7,A3363=Sheet2!$A$8,A3363=Sheet2!$A$9,A3363=Sheet2!$A$10,A3363=Sheet2!$A$11,A3363=Sheet2!$A$12,$A$2=Sheet2!$A$13,A3363=Sheet2!$A$14,$A$2=Sheet2!$A$15,$A$2=Sheet2!$A$16,A3363=Sheet2!$A$17),"該当","")</f>
        <v/>
      </c>
      <c r="H3363" t="str">
        <f>IF(OR(A3363="",G3363=""),"",COUNTIF($G$2:G3363,"該当"))</f>
        <v/>
      </c>
    </row>
    <row r="3364" spans="1:8">
      <c r="A3364" t="str">
        <f>IF(AND(仕訳日記帳!D3364=Sheet2!$A$2,仕訳日記帳!$N3364&gt;=Sheet2!$B$2),仕訳日記帳!D3364,IF(AND(OR(仕訳日記帳!D3364=Sheet2!$A$3,仕訳日記帳!D3364=Sheet2!$A$4,仕訳日記帳!D3364=Sheet2!$A$5,仕訳日記帳!D3364=Sheet2!$A$6,仕訳日記帳!D3364=Sheet2!$A$7,仕訳日記帳!D3364=Sheet2!$A$9),仕訳日記帳!$N3364&gt;=Sheet2!$B$3),仕訳日記帳!D3364,IF(AND(仕訳日記帳!D3364=Sheet2!$A$8,仕訳日記帳!$N3364&gt;=Sheet2!$B$8),仕訳日記帳!D3364,IF(AND(OR(仕訳日記帳!D3364=Sheet2!$A$10,仕訳日記帳!D3364=Sheet2!$A$11,仕訳日記帳!D3364=Sheet2!$A$12,仕訳日記帳!D3364=Sheet2!$A$13,仕訳日記帳!D3364=Sheet2!$A$14,仕訳日記帳!D3364=Sheet2!$A$15,仕訳日記帳!D3364=Sheet2!$A$16,仕訳日記帳!D3364=Sheet2!$A$17),Sheet2!$B$9&lt;=仕訳日記帳!$N3364&lt;Sheet2!$C$10),仕訳日記帳!D3364,""))))</f>
        <v/>
      </c>
      <c r="B3364" s="263" t="str">
        <f>IF(AND($A3364=Sheet2!$A$2,仕訳日記帳!$N3364&gt;=Sheet2!$B$2),仕訳日記帳!A3364,IF(AND(OR($A3364=Sheet2!$A$3,$A3364=Sheet2!$A$4,$A3364=Sheet2!$A$5,$A3364=Sheet2!$A$6,$A3364=Sheet2!$A$7,$A3364=Sheet2!$A$9),仕訳日記帳!$N3364&gt;=Sheet2!$B$3),仕訳日記帳!A3364,IF(AND($A3364=Sheet2!$A$8,仕訳日記帳!$N3364&gt;=Sheet2!$B$8),仕訳日記帳!A3364,IF(AND(OR($A3364=Sheet2!$A$10,$A3364=Sheet2!$A$11,$A3364=Sheet2!$A$12,$A3364=Sheet2!$A$13,$A3364=Sheet2!$A$14,$A3364=Sheet2!$A$15,$A3364=Sheet2!$A$16,$A3364=Sheet2!$A$17),Sheet2!$B$9&lt;=仕訳日記帳!$N3364&lt;Sheet2!$C$10),仕訳日記帳!A3364,""))))</f>
        <v/>
      </c>
      <c r="C3364" t="str">
        <f>IF(AND($A3364=Sheet2!$A$2,仕訳日記帳!$N3364&gt;=Sheet2!$B$2),仕訳日記帳!B3364,IF(AND(OR($A3364=Sheet2!$A$3,$A3364=Sheet2!$A$4,$A3364=Sheet2!$A$5,$A3364=Sheet2!$A$6,$A3364=Sheet2!$A$7,$A3364=Sheet2!$A$9),仕訳日記帳!$N3364&gt;=Sheet2!$B$3),仕訳日記帳!B3364,IF(AND($A3364=Sheet2!$A$8,仕訳日記帳!$N3364&gt;=Sheet2!$B$8),仕訳日記帳!B3364,IF(AND(OR($A3364=Sheet2!$A$10,$A3364=Sheet2!$A$11,$A3364=Sheet2!$A$12,$A3364=Sheet2!$A$13,$A3364=Sheet2!$A$14,$A3364=Sheet2!$A$15,$A3364=Sheet2!$A$16,$A3364=Sheet2!$A$17),Sheet2!$B$9&lt;=仕訳日記帳!$N3364&lt;Sheet2!$C$10),仕訳日記帳!B3364,""))))</f>
        <v/>
      </c>
      <c r="D3364" s="265" t="str">
        <f>IF(AND($A3364=Sheet2!$A$2,仕訳日記帳!$N3364&gt;=Sheet2!$B$2),仕訳日記帳!N3364,IF(AND(OR($A3364=Sheet2!$A$3,$A3364=Sheet2!$A$4,$A3364=Sheet2!$A$5,$A3364=Sheet2!$A$6,$A3364=Sheet2!$A$7,$A3364=Sheet2!$A$9),仕訳日記帳!$N3364&gt;=Sheet2!$B$3),仕訳日記帳!N3364,IF(AND($A3364=Sheet2!$A$8,仕訳日記帳!$N3364&gt;=Sheet2!$B$8),仕訳日記帳!N3364,IF(AND(OR($A3364=Sheet2!$A$10,$A3364=Sheet2!$A$11,$A3364=Sheet2!$A$12,$A3364=Sheet2!$A$13,$A3364=Sheet2!$A$14,$A3364=Sheet2!$A$15,$A3364=Sheet2!$A$16,$A3364=Sheet2!$A$17),Sheet2!$B$9&lt;=仕訳日記帳!$N3364&lt;Sheet2!$C$10),仕訳日記帳!N3364,""))))</f>
        <v/>
      </c>
      <c r="E3364" s="263" t="str">
        <f>IF(AND($A3364=Sheet2!$A$2,仕訳日記帳!$N3364&gt;=Sheet2!$B$2),仕訳日記帳!G3364,IF(AND(OR($A3364=Sheet2!$A$3,$A3364=Sheet2!$A$4,$A3364=Sheet2!$A$5,$A3364=Sheet2!$A$6,$A3364=Sheet2!$A$7,$A3364=Sheet2!$A$9),仕訳日記帳!$N3364&gt;=Sheet2!$B$3),仕訳日記帳!G3364,IF(AND($A3364=Sheet2!$A$8,仕訳日記帳!$N3364&gt;=Sheet2!$B$8),仕訳日記帳!G3364,IF(AND(OR($A3364=Sheet2!$A$10,$A3364=Sheet2!$A$11,$A3364=Sheet2!$A$12,$A3364=Sheet2!$A$13,$A3364=Sheet2!$A$14,$A3364=Sheet2!$A$15,$A3364=Sheet2!$A$16,$A3364=Sheet2!$A$17),Sheet2!$B$9&lt;=仕訳日記帳!$N3364&lt;Sheet2!$C$10),仕訳日記帳!G3364,""))))</f>
        <v/>
      </c>
      <c r="G3364" t="str">
        <f>IF(OR(A3364=Sheet2!$A$2,A3364=Sheet2!$A$3,A3364=Sheet2!$A$4,A3364=Sheet2!$A$5,A3364=Sheet2!$A$6,A3364=Sheet2!$A$7,A3364=Sheet2!$A$8,A3364=Sheet2!$A$9,A3364=Sheet2!$A$10,A3364=Sheet2!$A$11,A3364=Sheet2!$A$12,$A$2=Sheet2!$A$13,A3364=Sheet2!$A$14,$A$2=Sheet2!$A$15,$A$2=Sheet2!$A$16,A3364=Sheet2!$A$17),"該当","")</f>
        <v/>
      </c>
      <c r="H3364" t="str">
        <f>IF(OR(A3364="",G3364=""),"",COUNTIF($G$2:G3364,"該当"))</f>
        <v/>
      </c>
    </row>
    <row r="3365" spans="1:8">
      <c r="A3365" t="str">
        <f>IF(AND(仕訳日記帳!D3365=Sheet2!$A$2,仕訳日記帳!$N3365&gt;=Sheet2!$B$2),仕訳日記帳!D3365,IF(AND(OR(仕訳日記帳!D3365=Sheet2!$A$3,仕訳日記帳!D3365=Sheet2!$A$4,仕訳日記帳!D3365=Sheet2!$A$5,仕訳日記帳!D3365=Sheet2!$A$6,仕訳日記帳!D3365=Sheet2!$A$7,仕訳日記帳!D3365=Sheet2!$A$9),仕訳日記帳!$N3365&gt;=Sheet2!$B$3),仕訳日記帳!D3365,IF(AND(仕訳日記帳!D3365=Sheet2!$A$8,仕訳日記帳!$N3365&gt;=Sheet2!$B$8),仕訳日記帳!D3365,IF(AND(OR(仕訳日記帳!D3365=Sheet2!$A$10,仕訳日記帳!D3365=Sheet2!$A$11,仕訳日記帳!D3365=Sheet2!$A$12,仕訳日記帳!D3365=Sheet2!$A$13,仕訳日記帳!D3365=Sheet2!$A$14,仕訳日記帳!D3365=Sheet2!$A$15,仕訳日記帳!D3365=Sheet2!$A$16,仕訳日記帳!D3365=Sheet2!$A$17),Sheet2!$B$9&lt;=仕訳日記帳!$N3365&lt;Sheet2!$C$10),仕訳日記帳!D3365,""))))</f>
        <v/>
      </c>
      <c r="B3365" s="263" t="str">
        <f>IF(AND($A3365=Sheet2!$A$2,仕訳日記帳!$N3365&gt;=Sheet2!$B$2),仕訳日記帳!A3365,IF(AND(OR($A3365=Sheet2!$A$3,$A3365=Sheet2!$A$4,$A3365=Sheet2!$A$5,$A3365=Sheet2!$A$6,$A3365=Sheet2!$A$7,$A3365=Sheet2!$A$9),仕訳日記帳!$N3365&gt;=Sheet2!$B$3),仕訳日記帳!A3365,IF(AND($A3365=Sheet2!$A$8,仕訳日記帳!$N3365&gt;=Sheet2!$B$8),仕訳日記帳!A3365,IF(AND(OR($A3365=Sheet2!$A$10,$A3365=Sheet2!$A$11,$A3365=Sheet2!$A$12,$A3365=Sheet2!$A$13,$A3365=Sheet2!$A$14,$A3365=Sheet2!$A$15,$A3365=Sheet2!$A$16,$A3365=Sheet2!$A$17),Sheet2!$B$9&lt;=仕訳日記帳!$N3365&lt;Sheet2!$C$10),仕訳日記帳!A3365,""))))</f>
        <v/>
      </c>
      <c r="C3365" t="str">
        <f>IF(AND($A3365=Sheet2!$A$2,仕訳日記帳!$N3365&gt;=Sheet2!$B$2),仕訳日記帳!B3365,IF(AND(OR($A3365=Sheet2!$A$3,$A3365=Sheet2!$A$4,$A3365=Sheet2!$A$5,$A3365=Sheet2!$A$6,$A3365=Sheet2!$A$7,$A3365=Sheet2!$A$9),仕訳日記帳!$N3365&gt;=Sheet2!$B$3),仕訳日記帳!B3365,IF(AND($A3365=Sheet2!$A$8,仕訳日記帳!$N3365&gt;=Sheet2!$B$8),仕訳日記帳!B3365,IF(AND(OR($A3365=Sheet2!$A$10,$A3365=Sheet2!$A$11,$A3365=Sheet2!$A$12,$A3365=Sheet2!$A$13,$A3365=Sheet2!$A$14,$A3365=Sheet2!$A$15,$A3365=Sheet2!$A$16,$A3365=Sheet2!$A$17),Sheet2!$B$9&lt;=仕訳日記帳!$N3365&lt;Sheet2!$C$10),仕訳日記帳!B3365,""))))</f>
        <v/>
      </c>
      <c r="D3365" s="265" t="str">
        <f>IF(AND($A3365=Sheet2!$A$2,仕訳日記帳!$N3365&gt;=Sheet2!$B$2),仕訳日記帳!N3365,IF(AND(OR($A3365=Sheet2!$A$3,$A3365=Sheet2!$A$4,$A3365=Sheet2!$A$5,$A3365=Sheet2!$A$6,$A3365=Sheet2!$A$7,$A3365=Sheet2!$A$9),仕訳日記帳!$N3365&gt;=Sheet2!$B$3),仕訳日記帳!N3365,IF(AND($A3365=Sheet2!$A$8,仕訳日記帳!$N3365&gt;=Sheet2!$B$8),仕訳日記帳!N3365,IF(AND(OR($A3365=Sheet2!$A$10,$A3365=Sheet2!$A$11,$A3365=Sheet2!$A$12,$A3365=Sheet2!$A$13,$A3365=Sheet2!$A$14,$A3365=Sheet2!$A$15,$A3365=Sheet2!$A$16,$A3365=Sheet2!$A$17),Sheet2!$B$9&lt;=仕訳日記帳!$N3365&lt;Sheet2!$C$10),仕訳日記帳!N3365,""))))</f>
        <v/>
      </c>
      <c r="E3365" s="263" t="str">
        <f>IF(AND($A3365=Sheet2!$A$2,仕訳日記帳!$N3365&gt;=Sheet2!$B$2),仕訳日記帳!G3365,IF(AND(OR($A3365=Sheet2!$A$3,$A3365=Sheet2!$A$4,$A3365=Sheet2!$A$5,$A3365=Sheet2!$A$6,$A3365=Sheet2!$A$7,$A3365=Sheet2!$A$9),仕訳日記帳!$N3365&gt;=Sheet2!$B$3),仕訳日記帳!G3365,IF(AND($A3365=Sheet2!$A$8,仕訳日記帳!$N3365&gt;=Sheet2!$B$8),仕訳日記帳!G3365,IF(AND(OR($A3365=Sheet2!$A$10,$A3365=Sheet2!$A$11,$A3365=Sheet2!$A$12,$A3365=Sheet2!$A$13,$A3365=Sheet2!$A$14,$A3365=Sheet2!$A$15,$A3365=Sheet2!$A$16,$A3365=Sheet2!$A$17),Sheet2!$B$9&lt;=仕訳日記帳!$N3365&lt;Sheet2!$C$10),仕訳日記帳!G3365,""))))</f>
        <v/>
      </c>
      <c r="G3365" t="str">
        <f>IF(OR(A3365=Sheet2!$A$2,A3365=Sheet2!$A$3,A3365=Sheet2!$A$4,A3365=Sheet2!$A$5,A3365=Sheet2!$A$6,A3365=Sheet2!$A$7,A3365=Sheet2!$A$8,A3365=Sheet2!$A$9,A3365=Sheet2!$A$10,A3365=Sheet2!$A$11,A3365=Sheet2!$A$12,$A$2=Sheet2!$A$13,A3365=Sheet2!$A$14,$A$2=Sheet2!$A$15,$A$2=Sheet2!$A$16,A3365=Sheet2!$A$17),"該当","")</f>
        <v/>
      </c>
      <c r="H3365" t="str">
        <f>IF(OR(A3365="",G3365=""),"",COUNTIF($G$2:G3365,"該当"))</f>
        <v/>
      </c>
    </row>
    <row r="3366" spans="1:8">
      <c r="A3366" t="str">
        <f>IF(AND(仕訳日記帳!D3366=Sheet2!$A$2,仕訳日記帳!$N3366&gt;=Sheet2!$B$2),仕訳日記帳!D3366,IF(AND(OR(仕訳日記帳!D3366=Sheet2!$A$3,仕訳日記帳!D3366=Sheet2!$A$4,仕訳日記帳!D3366=Sheet2!$A$5,仕訳日記帳!D3366=Sheet2!$A$6,仕訳日記帳!D3366=Sheet2!$A$7,仕訳日記帳!D3366=Sheet2!$A$9),仕訳日記帳!$N3366&gt;=Sheet2!$B$3),仕訳日記帳!D3366,IF(AND(仕訳日記帳!D3366=Sheet2!$A$8,仕訳日記帳!$N3366&gt;=Sheet2!$B$8),仕訳日記帳!D3366,IF(AND(OR(仕訳日記帳!D3366=Sheet2!$A$10,仕訳日記帳!D3366=Sheet2!$A$11,仕訳日記帳!D3366=Sheet2!$A$12,仕訳日記帳!D3366=Sheet2!$A$13,仕訳日記帳!D3366=Sheet2!$A$14,仕訳日記帳!D3366=Sheet2!$A$15,仕訳日記帳!D3366=Sheet2!$A$16,仕訳日記帳!D3366=Sheet2!$A$17),Sheet2!$B$9&lt;=仕訳日記帳!$N3366&lt;Sheet2!$C$10),仕訳日記帳!D3366,""))))</f>
        <v/>
      </c>
      <c r="B3366" s="263" t="str">
        <f>IF(AND($A3366=Sheet2!$A$2,仕訳日記帳!$N3366&gt;=Sheet2!$B$2),仕訳日記帳!A3366,IF(AND(OR($A3366=Sheet2!$A$3,$A3366=Sheet2!$A$4,$A3366=Sheet2!$A$5,$A3366=Sheet2!$A$6,$A3366=Sheet2!$A$7,$A3366=Sheet2!$A$9),仕訳日記帳!$N3366&gt;=Sheet2!$B$3),仕訳日記帳!A3366,IF(AND($A3366=Sheet2!$A$8,仕訳日記帳!$N3366&gt;=Sheet2!$B$8),仕訳日記帳!A3366,IF(AND(OR($A3366=Sheet2!$A$10,$A3366=Sheet2!$A$11,$A3366=Sheet2!$A$12,$A3366=Sheet2!$A$13,$A3366=Sheet2!$A$14,$A3366=Sheet2!$A$15,$A3366=Sheet2!$A$16,$A3366=Sheet2!$A$17),Sheet2!$B$9&lt;=仕訳日記帳!$N3366&lt;Sheet2!$C$10),仕訳日記帳!A3366,""))))</f>
        <v/>
      </c>
      <c r="C3366" t="str">
        <f>IF(AND($A3366=Sheet2!$A$2,仕訳日記帳!$N3366&gt;=Sheet2!$B$2),仕訳日記帳!B3366,IF(AND(OR($A3366=Sheet2!$A$3,$A3366=Sheet2!$A$4,$A3366=Sheet2!$A$5,$A3366=Sheet2!$A$6,$A3366=Sheet2!$A$7,$A3366=Sheet2!$A$9),仕訳日記帳!$N3366&gt;=Sheet2!$B$3),仕訳日記帳!B3366,IF(AND($A3366=Sheet2!$A$8,仕訳日記帳!$N3366&gt;=Sheet2!$B$8),仕訳日記帳!B3366,IF(AND(OR($A3366=Sheet2!$A$10,$A3366=Sheet2!$A$11,$A3366=Sheet2!$A$12,$A3366=Sheet2!$A$13,$A3366=Sheet2!$A$14,$A3366=Sheet2!$A$15,$A3366=Sheet2!$A$16,$A3366=Sheet2!$A$17),Sheet2!$B$9&lt;=仕訳日記帳!$N3366&lt;Sheet2!$C$10),仕訳日記帳!B3366,""))))</f>
        <v/>
      </c>
      <c r="D3366" s="265" t="str">
        <f>IF(AND($A3366=Sheet2!$A$2,仕訳日記帳!$N3366&gt;=Sheet2!$B$2),仕訳日記帳!N3366,IF(AND(OR($A3366=Sheet2!$A$3,$A3366=Sheet2!$A$4,$A3366=Sheet2!$A$5,$A3366=Sheet2!$A$6,$A3366=Sheet2!$A$7,$A3366=Sheet2!$A$9),仕訳日記帳!$N3366&gt;=Sheet2!$B$3),仕訳日記帳!N3366,IF(AND($A3366=Sheet2!$A$8,仕訳日記帳!$N3366&gt;=Sheet2!$B$8),仕訳日記帳!N3366,IF(AND(OR($A3366=Sheet2!$A$10,$A3366=Sheet2!$A$11,$A3366=Sheet2!$A$12,$A3366=Sheet2!$A$13,$A3366=Sheet2!$A$14,$A3366=Sheet2!$A$15,$A3366=Sheet2!$A$16,$A3366=Sheet2!$A$17),Sheet2!$B$9&lt;=仕訳日記帳!$N3366&lt;Sheet2!$C$10),仕訳日記帳!N3366,""))))</f>
        <v/>
      </c>
      <c r="E3366" s="263" t="str">
        <f>IF(AND($A3366=Sheet2!$A$2,仕訳日記帳!$N3366&gt;=Sheet2!$B$2),仕訳日記帳!G3366,IF(AND(OR($A3366=Sheet2!$A$3,$A3366=Sheet2!$A$4,$A3366=Sheet2!$A$5,$A3366=Sheet2!$A$6,$A3366=Sheet2!$A$7,$A3366=Sheet2!$A$9),仕訳日記帳!$N3366&gt;=Sheet2!$B$3),仕訳日記帳!G3366,IF(AND($A3366=Sheet2!$A$8,仕訳日記帳!$N3366&gt;=Sheet2!$B$8),仕訳日記帳!G3366,IF(AND(OR($A3366=Sheet2!$A$10,$A3366=Sheet2!$A$11,$A3366=Sheet2!$A$12,$A3366=Sheet2!$A$13,$A3366=Sheet2!$A$14,$A3366=Sheet2!$A$15,$A3366=Sheet2!$A$16,$A3366=Sheet2!$A$17),Sheet2!$B$9&lt;=仕訳日記帳!$N3366&lt;Sheet2!$C$10),仕訳日記帳!G3366,""))))</f>
        <v/>
      </c>
      <c r="G3366" t="str">
        <f>IF(OR(A3366=Sheet2!$A$2,A3366=Sheet2!$A$3,A3366=Sheet2!$A$4,A3366=Sheet2!$A$5,A3366=Sheet2!$A$6,A3366=Sheet2!$A$7,A3366=Sheet2!$A$8,A3366=Sheet2!$A$9,A3366=Sheet2!$A$10,A3366=Sheet2!$A$11,A3366=Sheet2!$A$12,$A$2=Sheet2!$A$13,A3366=Sheet2!$A$14,$A$2=Sheet2!$A$15,$A$2=Sheet2!$A$16,A3366=Sheet2!$A$17),"該当","")</f>
        <v/>
      </c>
      <c r="H3366" t="str">
        <f>IF(OR(A3366="",G3366=""),"",COUNTIF($G$2:G3366,"該当"))</f>
        <v/>
      </c>
    </row>
    <row r="3367" spans="1:8">
      <c r="A3367" t="str">
        <f>IF(AND(仕訳日記帳!D3367=Sheet2!$A$2,仕訳日記帳!$N3367&gt;=Sheet2!$B$2),仕訳日記帳!D3367,IF(AND(OR(仕訳日記帳!D3367=Sheet2!$A$3,仕訳日記帳!D3367=Sheet2!$A$4,仕訳日記帳!D3367=Sheet2!$A$5,仕訳日記帳!D3367=Sheet2!$A$6,仕訳日記帳!D3367=Sheet2!$A$7,仕訳日記帳!D3367=Sheet2!$A$9),仕訳日記帳!$N3367&gt;=Sheet2!$B$3),仕訳日記帳!D3367,IF(AND(仕訳日記帳!D3367=Sheet2!$A$8,仕訳日記帳!$N3367&gt;=Sheet2!$B$8),仕訳日記帳!D3367,IF(AND(OR(仕訳日記帳!D3367=Sheet2!$A$10,仕訳日記帳!D3367=Sheet2!$A$11,仕訳日記帳!D3367=Sheet2!$A$12,仕訳日記帳!D3367=Sheet2!$A$13,仕訳日記帳!D3367=Sheet2!$A$14,仕訳日記帳!D3367=Sheet2!$A$15,仕訳日記帳!D3367=Sheet2!$A$16,仕訳日記帳!D3367=Sheet2!$A$17),Sheet2!$B$9&lt;=仕訳日記帳!$N3367&lt;Sheet2!$C$10),仕訳日記帳!D3367,""))))</f>
        <v/>
      </c>
      <c r="B3367" s="263" t="str">
        <f>IF(AND($A3367=Sheet2!$A$2,仕訳日記帳!$N3367&gt;=Sheet2!$B$2),仕訳日記帳!A3367,IF(AND(OR($A3367=Sheet2!$A$3,$A3367=Sheet2!$A$4,$A3367=Sheet2!$A$5,$A3367=Sheet2!$A$6,$A3367=Sheet2!$A$7,$A3367=Sheet2!$A$9),仕訳日記帳!$N3367&gt;=Sheet2!$B$3),仕訳日記帳!A3367,IF(AND($A3367=Sheet2!$A$8,仕訳日記帳!$N3367&gt;=Sheet2!$B$8),仕訳日記帳!A3367,IF(AND(OR($A3367=Sheet2!$A$10,$A3367=Sheet2!$A$11,$A3367=Sheet2!$A$12,$A3367=Sheet2!$A$13,$A3367=Sheet2!$A$14,$A3367=Sheet2!$A$15,$A3367=Sheet2!$A$16,$A3367=Sheet2!$A$17),Sheet2!$B$9&lt;=仕訳日記帳!$N3367&lt;Sheet2!$C$10),仕訳日記帳!A3367,""))))</f>
        <v/>
      </c>
      <c r="C3367" t="str">
        <f>IF(AND($A3367=Sheet2!$A$2,仕訳日記帳!$N3367&gt;=Sheet2!$B$2),仕訳日記帳!B3367,IF(AND(OR($A3367=Sheet2!$A$3,$A3367=Sheet2!$A$4,$A3367=Sheet2!$A$5,$A3367=Sheet2!$A$6,$A3367=Sheet2!$A$7,$A3367=Sheet2!$A$9),仕訳日記帳!$N3367&gt;=Sheet2!$B$3),仕訳日記帳!B3367,IF(AND($A3367=Sheet2!$A$8,仕訳日記帳!$N3367&gt;=Sheet2!$B$8),仕訳日記帳!B3367,IF(AND(OR($A3367=Sheet2!$A$10,$A3367=Sheet2!$A$11,$A3367=Sheet2!$A$12,$A3367=Sheet2!$A$13,$A3367=Sheet2!$A$14,$A3367=Sheet2!$A$15,$A3367=Sheet2!$A$16,$A3367=Sheet2!$A$17),Sheet2!$B$9&lt;=仕訳日記帳!$N3367&lt;Sheet2!$C$10),仕訳日記帳!B3367,""))))</f>
        <v/>
      </c>
      <c r="D3367" s="265" t="str">
        <f>IF(AND($A3367=Sheet2!$A$2,仕訳日記帳!$N3367&gt;=Sheet2!$B$2),仕訳日記帳!N3367,IF(AND(OR($A3367=Sheet2!$A$3,$A3367=Sheet2!$A$4,$A3367=Sheet2!$A$5,$A3367=Sheet2!$A$6,$A3367=Sheet2!$A$7,$A3367=Sheet2!$A$9),仕訳日記帳!$N3367&gt;=Sheet2!$B$3),仕訳日記帳!N3367,IF(AND($A3367=Sheet2!$A$8,仕訳日記帳!$N3367&gt;=Sheet2!$B$8),仕訳日記帳!N3367,IF(AND(OR($A3367=Sheet2!$A$10,$A3367=Sheet2!$A$11,$A3367=Sheet2!$A$12,$A3367=Sheet2!$A$13,$A3367=Sheet2!$A$14,$A3367=Sheet2!$A$15,$A3367=Sheet2!$A$16,$A3367=Sheet2!$A$17),Sheet2!$B$9&lt;=仕訳日記帳!$N3367&lt;Sheet2!$C$10),仕訳日記帳!N3367,""))))</f>
        <v/>
      </c>
      <c r="E3367" s="263" t="str">
        <f>IF(AND($A3367=Sheet2!$A$2,仕訳日記帳!$N3367&gt;=Sheet2!$B$2),仕訳日記帳!G3367,IF(AND(OR($A3367=Sheet2!$A$3,$A3367=Sheet2!$A$4,$A3367=Sheet2!$A$5,$A3367=Sheet2!$A$6,$A3367=Sheet2!$A$7,$A3367=Sheet2!$A$9),仕訳日記帳!$N3367&gt;=Sheet2!$B$3),仕訳日記帳!G3367,IF(AND($A3367=Sheet2!$A$8,仕訳日記帳!$N3367&gt;=Sheet2!$B$8),仕訳日記帳!G3367,IF(AND(OR($A3367=Sheet2!$A$10,$A3367=Sheet2!$A$11,$A3367=Sheet2!$A$12,$A3367=Sheet2!$A$13,$A3367=Sheet2!$A$14,$A3367=Sheet2!$A$15,$A3367=Sheet2!$A$16,$A3367=Sheet2!$A$17),Sheet2!$B$9&lt;=仕訳日記帳!$N3367&lt;Sheet2!$C$10),仕訳日記帳!G3367,""))))</f>
        <v/>
      </c>
      <c r="G3367" t="str">
        <f>IF(OR(A3367=Sheet2!$A$2,A3367=Sheet2!$A$3,A3367=Sheet2!$A$4,A3367=Sheet2!$A$5,A3367=Sheet2!$A$6,A3367=Sheet2!$A$7,A3367=Sheet2!$A$8,A3367=Sheet2!$A$9,A3367=Sheet2!$A$10,A3367=Sheet2!$A$11,A3367=Sheet2!$A$12,$A$2=Sheet2!$A$13,A3367=Sheet2!$A$14,$A$2=Sheet2!$A$15,$A$2=Sheet2!$A$16,A3367=Sheet2!$A$17),"該当","")</f>
        <v/>
      </c>
      <c r="H3367" t="str">
        <f>IF(OR(A3367="",G3367=""),"",COUNTIF($G$2:G3367,"該当"))</f>
        <v/>
      </c>
    </row>
    <row r="3368" spans="1:8">
      <c r="A3368" t="str">
        <f>IF(AND(仕訳日記帳!D3368=Sheet2!$A$2,仕訳日記帳!$N3368&gt;=Sheet2!$B$2),仕訳日記帳!D3368,IF(AND(OR(仕訳日記帳!D3368=Sheet2!$A$3,仕訳日記帳!D3368=Sheet2!$A$4,仕訳日記帳!D3368=Sheet2!$A$5,仕訳日記帳!D3368=Sheet2!$A$6,仕訳日記帳!D3368=Sheet2!$A$7,仕訳日記帳!D3368=Sheet2!$A$9),仕訳日記帳!$N3368&gt;=Sheet2!$B$3),仕訳日記帳!D3368,IF(AND(仕訳日記帳!D3368=Sheet2!$A$8,仕訳日記帳!$N3368&gt;=Sheet2!$B$8),仕訳日記帳!D3368,IF(AND(OR(仕訳日記帳!D3368=Sheet2!$A$10,仕訳日記帳!D3368=Sheet2!$A$11,仕訳日記帳!D3368=Sheet2!$A$12,仕訳日記帳!D3368=Sheet2!$A$13,仕訳日記帳!D3368=Sheet2!$A$14,仕訳日記帳!D3368=Sheet2!$A$15,仕訳日記帳!D3368=Sheet2!$A$16,仕訳日記帳!D3368=Sheet2!$A$17),Sheet2!$B$9&lt;=仕訳日記帳!$N3368&lt;Sheet2!$C$10),仕訳日記帳!D3368,""))))</f>
        <v/>
      </c>
      <c r="B3368" s="263" t="str">
        <f>IF(AND($A3368=Sheet2!$A$2,仕訳日記帳!$N3368&gt;=Sheet2!$B$2),仕訳日記帳!A3368,IF(AND(OR($A3368=Sheet2!$A$3,$A3368=Sheet2!$A$4,$A3368=Sheet2!$A$5,$A3368=Sheet2!$A$6,$A3368=Sheet2!$A$7,$A3368=Sheet2!$A$9),仕訳日記帳!$N3368&gt;=Sheet2!$B$3),仕訳日記帳!A3368,IF(AND($A3368=Sheet2!$A$8,仕訳日記帳!$N3368&gt;=Sheet2!$B$8),仕訳日記帳!A3368,IF(AND(OR($A3368=Sheet2!$A$10,$A3368=Sheet2!$A$11,$A3368=Sheet2!$A$12,$A3368=Sheet2!$A$13,$A3368=Sheet2!$A$14,$A3368=Sheet2!$A$15,$A3368=Sheet2!$A$16,$A3368=Sheet2!$A$17),Sheet2!$B$9&lt;=仕訳日記帳!$N3368&lt;Sheet2!$C$10),仕訳日記帳!A3368,""))))</f>
        <v/>
      </c>
      <c r="C3368" t="str">
        <f>IF(AND($A3368=Sheet2!$A$2,仕訳日記帳!$N3368&gt;=Sheet2!$B$2),仕訳日記帳!B3368,IF(AND(OR($A3368=Sheet2!$A$3,$A3368=Sheet2!$A$4,$A3368=Sheet2!$A$5,$A3368=Sheet2!$A$6,$A3368=Sheet2!$A$7,$A3368=Sheet2!$A$9),仕訳日記帳!$N3368&gt;=Sheet2!$B$3),仕訳日記帳!B3368,IF(AND($A3368=Sheet2!$A$8,仕訳日記帳!$N3368&gt;=Sheet2!$B$8),仕訳日記帳!B3368,IF(AND(OR($A3368=Sheet2!$A$10,$A3368=Sheet2!$A$11,$A3368=Sheet2!$A$12,$A3368=Sheet2!$A$13,$A3368=Sheet2!$A$14,$A3368=Sheet2!$A$15,$A3368=Sheet2!$A$16,$A3368=Sheet2!$A$17),Sheet2!$B$9&lt;=仕訳日記帳!$N3368&lt;Sheet2!$C$10),仕訳日記帳!B3368,""))))</f>
        <v/>
      </c>
      <c r="D3368" s="265" t="str">
        <f>IF(AND($A3368=Sheet2!$A$2,仕訳日記帳!$N3368&gt;=Sheet2!$B$2),仕訳日記帳!N3368,IF(AND(OR($A3368=Sheet2!$A$3,$A3368=Sheet2!$A$4,$A3368=Sheet2!$A$5,$A3368=Sheet2!$A$6,$A3368=Sheet2!$A$7,$A3368=Sheet2!$A$9),仕訳日記帳!$N3368&gt;=Sheet2!$B$3),仕訳日記帳!N3368,IF(AND($A3368=Sheet2!$A$8,仕訳日記帳!$N3368&gt;=Sheet2!$B$8),仕訳日記帳!N3368,IF(AND(OR($A3368=Sheet2!$A$10,$A3368=Sheet2!$A$11,$A3368=Sheet2!$A$12,$A3368=Sheet2!$A$13,$A3368=Sheet2!$A$14,$A3368=Sheet2!$A$15,$A3368=Sheet2!$A$16,$A3368=Sheet2!$A$17),Sheet2!$B$9&lt;=仕訳日記帳!$N3368&lt;Sheet2!$C$10),仕訳日記帳!N3368,""))))</f>
        <v/>
      </c>
      <c r="E3368" s="263" t="str">
        <f>IF(AND($A3368=Sheet2!$A$2,仕訳日記帳!$N3368&gt;=Sheet2!$B$2),仕訳日記帳!G3368,IF(AND(OR($A3368=Sheet2!$A$3,$A3368=Sheet2!$A$4,$A3368=Sheet2!$A$5,$A3368=Sheet2!$A$6,$A3368=Sheet2!$A$7,$A3368=Sheet2!$A$9),仕訳日記帳!$N3368&gt;=Sheet2!$B$3),仕訳日記帳!G3368,IF(AND($A3368=Sheet2!$A$8,仕訳日記帳!$N3368&gt;=Sheet2!$B$8),仕訳日記帳!G3368,IF(AND(OR($A3368=Sheet2!$A$10,$A3368=Sheet2!$A$11,$A3368=Sheet2!$A$12,$A3368=Sheet2!$A$13,$A3368=Sheet2!$A$14,$A3368=Sheet2!$A$15,$A3368=Sheet2!$A$16,$A3368=Sheet2!$A$17),Sheet2!$B$9&lt;=仕訳日記帳!$N3368&lt;Sheet2!$C$10),仕訳日記帳!G3368,""))))</f>
        <v/>
      </c>
      <c r="G3368" t="str">
        <f>IF(OR(A3368=Sheet2!$A$2,A3368=Sheet2!$A$3,A3368=Sheet2!$A$4,A3368=Sheet2!$A$5,A3368=Sheet2!$A$6,A3368=Sheet2!$A$7,A3368=Sheet2!$A$8,A3368=Sheet2!$A$9,A3368=Sheet2!$A$10,A3368=Sheet2!$A$11,A3368=Sheet2!$A$12,$A$2=Sheet2!$A$13,A3368=Sheet2!$A$14,$A$2=Sheet2!$A$15,$A$2=Sheet2!$A$16,A3368=Sheet2!$A$17),"該当","")</f>
        <v/>
      </c>
      <c r="H3368" t="str">
        <f>IF(OR(A3368="",G3368=""),"",COUNTIF($G$2:G3368,"該当"))</f>
        <v/>
      </c>
    </row>
    <row r="3369" spans="1:8">
      <c r="A3369" t="str">
        <f>IF(AND(仕訳日記帳!D3369=Sheet2!$A$2,仕訳日記帳!$N3369&gt;=Sheet2!$B$2),仕訳日記帳!D3369,IF(AND(OR(仕訳日記帳!D3369=Sheet2!$A$3,仕訳日記帳!D3369=Sheet2!$A$4,仕訳日記帳!D3369=Sheet2!$A$5,仕訳日記帳!D3369=Sheet2!$A$6,仕訳日記帳!D3369=Sheet2!$A$7,仕訳日記帳!D3369=Sheet2!$A$9),仕訳日記帳!$N3369&gt;=Sheet2!$B$3),仕訳日記帳!D3369,IF(AND(仕訳日記帳!D3369=Sheet2!$A$8,仕訳日記帳!$N3369&gt;=Sheet2!$B$8),仕訳日記帳!D3369,IF(AND(OR(仕訳日記帳!D3369=Sheet2!$A$10,仕訳日記帳!D3369=Sheet2!$A$11,仕訳日記帳!D3369=Sheet2!$A$12,仕訳日記帳!D3369=Sheet2!$A$13,仕訳日記帳!D3369=Sheet2!$A$14,仕訳日記帳!D3369=Sheet2!$A$15,仕訳日記帳!D3369=Sheet2!$A$16,仕訳日記帳!D3369=Sheet2!$A$17),Sheet2!$B$9&lt;=仕訳日記帳!$N3369&lt;Sheet2!$C$10),仕訳日記帳!D3369,""))))</f>
        <v/>
      </c>
      <c r="B3369" s="263" t="str">
        <f>IF(AND($A3369=Sheet2!$A$2,仕訳日記帳!$N3369&gt;=Sheet2!$B$2),仕訳日記帳!A3369,IF(AND(OR($A3369=Sheet2!$A$3,$A3369=Sheet2!$A$4,$A3369=Sheet2!$A$5,$A3369=Sheet2!$A$6,$A3369=Sheet2!$A$7,$A3369=Sheet2!$A$9),仕訳日記帳!$N3369&gt;=Sheet2!$B$3),仕訳日記帳!A3369,IF(AND($A3369=Sheet2!$A$8,仕訳日記帳!$N3369&gt;=Sheet2!$B$8),仕訳日記帳!A3369,IF(AND(OR($A3369=Sheet2!$A$10,$A3369=Sheet2!$A$11,$A3369=Sheet2!$A$12,$A3369=Sheet2!$A$13,$A3369=Sheet2!$A$14,$A3369=Sheet2!$A$15,$A3369=Sheet2!$A$16,$A3369=Sheet2!$A$17),Sheet2!$B$9&lt;=仕訳日記帳!$N3369&lt;Sheet2!$C$10),仕訳日記帳!A3369,""))))</f>
        <v/>
      </c>
      <c r="C3369" t="str">
        <f>IF(AND($A3369=Sheet2!$A$2,仕訳日記帳!$N3369&gt;=Sheet2!$B$2),仕訳日記帳!B3369,IF(AND(OR($A3369=Sheet2!$A$3,$A3369=Sheet2!$A$4,$A3369=Sheet2!$A$5,$A3369=Sheet2!$A$6,$A3369=Sheet2!$A$7,$A3369=Sheet2!$A$9),仕訳日記帳!$N3369&gt;=Sheet2!$B$3),仕訳日記帳!B3369,IF(AND($A3369=Sheet2!$A$8,仕訳日記帳!$N3369&gt;=Sheet2!$B$8),仕訳日記帳!B3369,IF(AND(OR($A3369=Sheet2!$A$10,$A3369=Sheet2!$A$11,$A3369=Sheet2!$A$12,$A3369=Sheet2!$A$13,$A3369=Sheet2!$A$14,$A3369=Sheet2!$A$15,$A3369=Sheet2!$A$16,$A3369=Sheet2!$A$17),Sheet2!$B$9&lt;=仕訳日記帳!$N3369&lt;Sheet2!$C$10),仕訳日記帳!B3369,""))))</f>
        <v/>
      </c>
      <c r="D3369" s="265" t="str">
        <f>IF(AND($A3369=Sheet2!$A$2,仕訳日記帳!$N3369&gt;=Sheet2!$B$2),仕訳日記帳!N3369,IF(AND(OR($A3369=Sheet2!$A$3,$A3369=Sheet2!$A$4,$A3369=Sheet2!$A$5,$A3369=Sheet2!$A$6,$A3369=Sheet2!$A$7,$A3369=Sheet2!$A$9),仕訳日記帳!$N3369&gt;=Sheet2!$B$3),仕訳日記帳!N3369,IF(AND($A3369=Sheet2!$A$8,仕訳日記帳!$N3369&gt;=Sheet2!$B$8),仕訳日記帳!N3369,IF(AND(OR($A3369=Sheet2!$A$10,$A3369=Sheet2!$A$11,$A3369=Sheet2!$A$12,$A3369=Sheet2!$A$13,$A3369=Sheet2!$A$14,$A3369=Sheet2!$A$15,$A3369=Sheet2!$A$16,$A3369=Sheet2!$A$17),Sheet2!$B$9&lt;=仕訳日記帳!$N3369&lt;Sheet2!$C$10),仕訳日記帳!N3369,""))))</f>
        <v/>
      </c>
      <c r="E3369" s="263" t="str">
        <f>IF(AND($A3369=Sheet2!$A$2,仕訳日記帳!$N3369&gt;=Sheet2!$B$2),仕訳日記帳!G3369,IF(AND(OR($A3369=Sheet2!$A$3,$A3369=Sheet2!$A$4,$A3369=Sheet2!$A$5,$A3369=Sheet2!$A$6,$A3369=Sheet2!$A$7,$A3369=Sheet2!$A$9),仕訳日記帳!$N3369&gt;=Sheet2!$B$3),仕訳日記帳!G3369,IF(AND($A3369=Sheet2!$A$8,仕訳日記帳!$N3369&gt;=Sheet2!$B$8),仕訳日記帳!G3369,IF(AND(OR($A3369=Sheet2!$A$10,$A3369=Sheet2!$A$11,$A3369=Sheet2!$A$12,$A3369=Sheet2!$A$13,$A3369=Sheet2!$A$14,$A3369=Sheet2!$A$15,$A3369=Sheet2!$A$16,$A3369=Sheet2!$A$17),Sheet2!$B$9&lt;=仕訳日記帳!$N3369&lt;Sheet2!$C$10),仕訳日記帳!G3369,""))))</f>
        <v/>
      </c>
      <c r="G3369" t="str">
        <f>IF(OR(A3369=Sheet2!$A$2,A3369=Sheet2!$A$3,A3369=Sheet2!$A$4,A3369=Sheet2!$A$5,A3369=Sheet2!$A$6,A3369=Sheet2!$A$7,A3369=Sheet2!$A$8,A3369=Sheet2!$A$9,A3369=Sheet2!$A$10,A3369=Sheet2!$A$11,A3369=Sheet2!$A$12,$A$2=Sheet2!$A$13,A3369=Sheet2!$A$14,$A$2=Sheet2!$A$15,$A$2=Sheet2!$A$16,A3369=Sheet2!$A$17),"該当","")</f>
        <v/>
      </c>
      <c r="H3369" t="str">
        <f>IF(OR(A3369="",G3369=""),"",COUNTIF($G$2:G3369,"該当"))</f>
        <v/>
      </c>
    </row>
    <row r="3370" spans="1:8">
      <c r="A3370" t="str">
        <f>IF(AND(仕訳日記帳!D3370=Sheet2!$A$2,仕訳日記帳!$N3370&gt;=Sheet2!$B$2),仕訳日記帳!D3370,IF(AND(OR(仕訳日記帳!D3370=Sheet2!$A$3,仕訳日記帳!D3370=Sheet2!$A$4,仕訳日記帳!D3370=Sheet2!$A$5,仕訳日記帳!D3370=Sheet2!$A$6,仕訳日記帳!D3370=Sheet2!$A$7,仕訳日記帳!D3370=Sheet2!$A$9),仕訳日記帳!$N3370&gt;=Sheet2!$B$3),仕訳日記帳!D3370,IF(AND(仕訳日記帳!D3370=Sheet2!$A$8,仕訳日記帳!$N3370&gt;=Sheet2!$B$8),仕訳日記帳!D3370,IF(AND(OR(仕訳日記帳!D3370=Sheet2!$A$10,仕訳日記帳!D3370=Sheet2!$A$11,仕訳日記帳!D3370=Sheet2!$A$12,仕訳日記帳!D3370=Sheet2!$A$13,仕訳日記帳!D3370=Sheet2!$A$14,仕訳日記帳!D3370=Sheet2!$A$15,仕訳日記帳!D3370=Sheet2!$A$16,仕訳日記帳!D3370=Sheet2!$A$17),Sheet2!$B$9&lt;=仕訳日記帳!$N3370&lt;Sheet2!$C$10),仕訳日記帳!D3370,""))))</f>
        <v/>
      </c>
      <c r="B3370" s="263" t="str">
        <f>IF(AND($A3370=Sheet2!$A$2,仕訳日記帳!$N3370&gt;=Sheet2!$B$2),仕訳日記帳!A3370,IF(AND(OR($A3370=Sheet2!$A$3,$A3370=Sheet2!$A$4,$A3370=Sheet2!$A$5,$A3370=Sheet2!$A$6,$A3370=Sheet2!$A$7,$A3370=Sheet2!$A$9),仕訳日記帳!$N3370&gt;=Sheet2!$B$3),仕訳日記帳!A3370,IF(AND($A3370=Sheet2!$A$8,仕訳日記帳!$N3370&gt;=Sheet2!$B$8),仕訳日記帳!A3370,IF(AND(OR($A3370=Sheet2!$A$10,$A3370=Sheet2!$A$11,$A3370=Sheet2!$A$12,$A3370=Sheet2!$A$13,$A3370=Sheet2!$A$14,$A3370=Sheet2!$A$15,$A3370=Sheet2!$A$16,$A3370=Sheet2!$A$17),Sheet2!$B$9&lt;=仕訳日記帳!$N3370&lt;Sheet2!$C$10),仕訳日記帳!A3370,""))))</f>
        <v/>
      </c>
      <c r="C3370" t="str">
        <f>IF(AND($A3370=Sheet2!$A$2,仕訳日記帳!$N3370&gt;=Sheet2!$B$2),仕訳日記帳!B3370,IF(AND(OR($A3370=Sheet2!$A$3,$A3370=Sheet2!$A$4,$A3370=Sheet2!$A$5,$A3370=Sheet2!$A$6,$A3370=Sheet2!$A$7,$A3370=Sheet2!$A$9),仕訳日記帳!$N3370&gt;=Sheet2!$B$3),仕訳日記帳!B3370,IF(AND($A3370=Sheet2!$A$8,仕訳日記帳!$N3370&gt;=Sheet2!$B$8),仕訳日記帳!B3370,IF(AND(OR($A3370=Sheet2!$A$10,$A3370=Sheet2!$A$11,$A3370=Sheet2!$A$12,$A3370=Sheet2!$A$13,$A3370=Sheet2!$A$14,$A3370=Sheet2!$A$15,$A3370=Sheet2!$A$16,$A3370=Sheet2!$A$17),Sheet2!$B$9&lt;=仕訳日記帳!$N3370&lt;Sheet2!$C$10),仕訳日記帳!B3370,""))))</f>
        <v/>
      </c>
      <c r="D3370" s="265" t="str">
        <f>IF(AND($A3370=Sheet2!$A$2,仕訳日記帳!$N3370&gt;=Sheet2!$B$2),仕訳日記帳!N3370,IF(AND(OR($A3370=Sheet2!$A$3,$A3370=Sheet2!$A$4,$A3370=Sheet2!$A$5,$A3370=Sheet2!$A$6,$A3370=Sheet2!$A$7,$A3370=Sheet2!$A$9),仕訳日記帳!$N3370&gt;=Sheet2!$B$3),仕訳日記帳!N3370,IF(AND($A3370=Sheet2!$A$8,仕訳日記帳!$N3370&gt;=Sheet2!$B$8),仕訳日記帳!N3370,IF(AND(OR($A3370=Sheet2!$A$10,$A3370=Sheet2!$A$11,$A3370=Sheet2!$A$12,$A3370=Sheet2!$A$13,$A3370=Sheet2!$A$14,$A3370=Sheet2!$A$15,$A3370=Sheet2!$A$16,$A3370=Sheet2!$A$17),Sheet2!$B$9&lt;=仕訳日記帳!$N3370&lt;Sheet2!$C$10),仕訳日記帳!N3370,""))))</f>
        <v/>
      </c>
      <c r="E3370" s="263" t="str">
        <f>IF(AND($A3370=Sheet2!$A$2,仕訳日記帳!$N3370&gt;=Sheet2!$B$2),仕訳日記帳!G3370,IF(AND(OR($A3370=Sheet2!$A$3,$A3370=Sheet2!$A$4,$A3370=Sheet2!$A$5,$A3370=Sheet2!$A$6,$A3370=Sheet2!$A$7,$A3370=Sheet2!$A$9),仕訳日記帳!$N3370&gt;=Sheet2!$B$3),仕訳日記帳!G3370,IF(AND($A3370=Sheet2!$A$8,仕訳日記帳!$N3370&gt;=Sheet2!$B$8),仕訳日記帳!G3370,IF(AND(OR($A3370=Sheet2!$A$10,$A3370=Sheet2!$A$11,$A3370=Sheet2!$A$12,$A3370=Sheet2!$A$13,$A3370=Sheet2!$A$14,$A3370=Sheet2!$A$15,$A3370=Sheet2!$A$16,$A3370=Sheet2!$A$17),Sheet2!$B$9&lt;=仕訳日記帳!$N3370&lt;Sheet2!$C$10),仕訳日記帳!G3370,""))))</f>
        <v/>
      </c>
      <c r="G3370" t="str">
        <f>IF(OR(A3370=Sheet2!$A$2,A3370=Sheet2!$A$3,A3370=Sheet2!$A$4,A3370=Sheet2!$A$5,A3370=Sheet2!$A$6,A3370=Sheet2!$A$7,A3370=Sheet2!$A$8,A3370=Sheet2!$A$9,A3370=Sheet2!$A$10,A3370=Sheet2!$A$11,A3370=Sheet2!$A$12,$A$2=Sheet2!$A$13,A3370=Sheet2!$A$14,$A$2=Sheet2!$A$15,$A$2=Sheet2!$A$16,A3370=Sheet2!$A$17),"該当","")</f>
        <v/>
      </c>
      <c r="H3370" t="str">
        <f>IF(OR(A3370="",G3370=""),"",COUNTIF($G$2:G3370,"該当"))</f>
        <v/>
      </c>
    </row>
    <row r="3371" spans="1:8">
      <c r="A3371" t="str">
        <f>IF(AND(仕訳日記帳!D3371=Sheet2!$A$2,仕訳日記帳!$N3371&gt;=Sheet2!$B$2),仕訳日記帳!D3371,IF(AND(OR(仕訳日記帳!D3371=Sheet2!$A$3,仕訳日記帳!D3371=Sheet2!$A$4,仕訳日記帳!D3371=Sheet2!$A$5,仕訳日記帳!D3371=Sheet2!$A$6,仕訳日記帳!D3371=Sheet2!$A$7,仕訳日記帳!D3371=Sheet2!$A$9),仕訳日記帳!$N3371&gt;=Sheet2!$B$3),仕訳日記帳!D3371,IF(AND(仕訳日記帳!D3371=Sheet2!$A$8,仕訳日記帳!$N3371&gt;=Sheet2!$B$8),仕訳日記帳!D3371,IF(AND(OR(仕訳日記帳!D3371=Sheet2!$A$10,仕訳日記帳!D3371=Sheet2!$A$11,仕訳日記帳!D3371=Sheet2!$A$12,仕訳日記帳!D3371=Sheet2!$A$13,仕訳日記帳!D3371=Sheet2!$A$14,仕訳日記帳!D3371=Sheet2!$A$15,仕訳日記帳!D3371=Sheet2!$A$16,仕訳日記帳!D3371=Sheet2!$A$17),Sheet2!$B$9&lt;=仕訳日記帳!$N3371&lt;Sheet2!$C$10),仕訳日記帳!D3371,""))))</f>
        <v/>
      </c>
      <c r="B3371" s="263" t="str">
        <f>IF(AND($A3371=Sheet2!$A$2,仕訳日記帳!$N3371&gt;=Sheet2!$B$2),仕訳日記帳!A3371,IF(AND(OR($A3371=Sheet2!$A$3,$A3371=Sheet2!$A$4,$A3371=Sheet2!$A$5,$A3371=Sheet2!$A$6,$A3371=Sheet2!$A$7,$A3371=Sheet2!$A$9),仕訳日記帳!$N3371&gt;=Sheet2!$B$3),仕訳日記帳!A3371,IF(AND($A3371=Sheet2!$A$8,仕訳日記帳!$N3371&gt;=Sheet2!$B$8),仕訳日記帳!A3371,IF(AND(OR($A3371=Sheet2!$A$10,$A3371=Sheet2!$A$11,$A3371=Sheet2!$A$12,$A3371=Sheet2!$A$13,$A3371=Sheet2!$A$14,$A3371=Sheet2!$A$15,$A3371=Sheet2!$A$16,$A3371=Sheet2!$A$17),Sheet2!$B$9&lt;=仕訳日記帳!$N3371&lt;Sheet2!$C$10),仕訳日記帳!A3371,""))))</f>
        <v/>
      </c>
      <c r="C3371" t="str">
        <f>IF(AND($A3371=Sheet2!$A$2,仕訳日記帳!$N3371&gt;=Sheet2!$B$2),仕訳日記帳!B3371,IF(AND(OR($A3371=Sheet2!$A$3,$A3371=Sheet2!$A$4,$A3371=Sheet2!$A$5,$A3371=Sheet2!$A$6,$A3371=Sheet2!$A$7,$A3371=Sheet2!$A$9),仕訳日記帳!$N3371&gt;=Sheet2!$B$3),仕訳日記帳!B3371,IF(AND($A3371=Sheet2!$A$8,仕訳日記帳!$N3371&gt;=Sheet2!$B$8),仕訳日記帳!B3371,IF(AND(OR($A3371=Sheet2!$A$10,$A3371=Sheet2!$A$11,$A3371=Sheet2!$A$12,$A3371=Sheet2!$A$13,$A3371=Sheet2!$A$14,$A3371=Sheet2!$A$15,$A3371=Sheet2!$A$16,$A3371=Sheet2!$A$17),Sheet2!$B$9&lt;=仕訳日記帳!$N3371&lt;Sheet2!$C$10),仕訳日記帳!B3371,""))))</f>
        <v/>
      </c>
      <c r="D3371" s="265" t="str">
        <f>IF(AND($A3371=Sheet2!$A$2,仕訳日記帳!$N3371&gt;=Sheet2!$B$2),仕訳日記帳!N3371,IF(AND(OR($A3371=Sheet2!$A$3,$A3371=Sheet2!$A$4,$A3371=Sheet2!$A$5,$A3371=Sheet2!$A$6,$A3371=Sheet2!$A$7,$A3371=Sheet2!$A$9),仕訳日記帳!$N3371&gt;=Sheet2!$B$3),仕訳日記帳!N3371,IF(AND($A3371=Sheet2!$A$8,仕訳日記帳!$N3371&gt;=Sheet2!$B$8),仕訳日記帳!N3371,IF(AND(OR($A3371=Sheet2!$A$10,$A3371=Sheet2!$A$11,$A3371=Sheet2!$A$12,$A3371=Sheet2!$A$13,$A3371=Sheet2!$A$14,$A3371=Sheet2!$A$15,$A3371=Sheet2!$A$16,$A3371=Sheet2!$A$17),Sheet2!$B$9&lt;=仕訳日記帳!$N3371&lt;Sheet2!$C$10),仕訳日記帳!N3371,""))))</f>
        <v/>
      </c>
      <c r="E3371" s="263" t="str">
        <f>IF(AND($A3371=Sheet2!$A$2,仕訳日記帳!$N3371&gt;=Sheet2!$B$2),仕訳日記帳!G3371,IF(AND(OR($A3371=Sheet2!$A$3,$A3371=Sheet2!$A$4,$A3371=Sheet2!$A$5,$A3371=Sheet2!$A$6,$A3371=Sheet2!$A$7,$A3371=Sheet2!$A$9),仕訳日記帳!$N3371&gt;=Sheet2!$B$3),仕訳日記帳!G3371,IF(AND($A3371=Sheet2!$A$8,仕訳日記帳!$N3371&gt;=Sheet2!$B$8),仕訳日記帳!G3371,IF(AND(OR($A3371=Sheet2!$A$10,$A3371=Sheet2!$A$11,$A3371=Sheet2!$A$12,$A3371=Sheet2!$A$13,$A3371=Sheet2!$A$14,$A3371=Sheet2!$A$15,$A3371=Sheet2!$A$16,$A3371=Sheet2!$A$17),Sheet2!$B$9&lt;=仕訳日記帳!$N3371&lt;Sheet2!$C$10),仕訳日記帳!G3371,""))))</f>
        <v/>
      </c>
      <c r="G3371" t="str">
        <f>IF(OR(A3371=Sheet2!$A$2,A3371=Sheet2!$A$3,A3371=Sheet2!$A$4,A3371=Sheet2!$A$5,A3371=Sheet2!$A$6,A3371=Sheet2!$A$7,A3371=Sheet2!$A$8,A3371=Sheet2!$A$9,A3371=Sheet2!$A$10,A3371=Sheet2!$A$11,A3371=Sheet2!$A$12,$A$2=Sheet2!$A$13,A3371=Sheet2!$A$14,$A$2=Sheet2!$A$15,$A$2=Sheet2!$A$16,A3371=Sheet2!$A$17),"該当","")</f>
        <v/>
      </c>
      <c r="H3371" t="str">
        <f>IF(OR(A3371="",G3371=""),"",COUNTIF($G$2:G3371,"該当"))</f>
        <v/>
      </c>
    </row>
    <row r="3372" spans="1:8">
      <c r="A3372" t="str">
        <f>IF(AND(仕訳日記帳!D3372=Sheet2!$A$2,仕訳日記帳!$N3372&gt;=Sheet2!$B$2),仕訳日記帳!D3372,IF(AND(OR(仕訳日記帳!D3372=Sheet2!$A$3,仕訳日記帳!D3372=Sheet2!$A$4,仕訳日記帳!D3372=Sheet2!$A$5,仕訳日記帳!D3372=Sheet2!$A$6,仕訳日記帳!D3372=Sheet2!$A$7,仕訳日記帳!D3372=Sheet2!$A$9),仕訳日記帳!$N3372&gt;=Sheet2!$B$3),仕訳日記帳!D3372,IF(AND(仕訳日記帳!D3372=Sheet2!$A$8,仕訳日記帳!$N3372&gt;=Sheet2!$B$8),仕訳日記帳!D3372,IF(AND(OR(仕訳日記帳!D3372=Sheet2!$A$10,仕訳日記帳!D3372=Sheet2!$A$11,仕訳日記帳!D3372=Sheet2!$A$12,仕訳日記帳!D3372=Sheet2!$A$13,仕訳日記帳!D3372=Sheet2!$A$14,仕訳日記帳!D3372=Sheet2!$A$15,仕訳日記帳!D3372=Sheet2!$A$16,仕訳日記帳!D3372=Sheet2!$A$17),Sheet2!$B$9&lt;=仕訳日記帳!$N3372&lt;Sheet2!$C$10),仕訳日記帳!D3372,""))))</f>
        <v/>
      </c>
      <c r="B3372" s="263" t="str">
        <f>IF(AND($A3372=Sheet2!$A$2,仕訳日記帳!$N3372&gt;=Sheet2!$B$2),仕訳日記帳!A3372,IF(AND(OR($A3372=Sheet2!$A$3,$A3372=Sheet2!$A$4,$A3372=Sheet2!$A$5,$A3372=Sheet2!$A$6,$A3372=Sheet2!$A$7,$A3372=Sheet2!$A$9),仕訳日記帳!$N3372&gt;=Sheet2!$B$3),仕訳日記帳!A3372,IF(AND($A3372=Sheet2!$A$8,仕訳日記帳!$N3372&gt;=Sheet2!$B$8),仕訳日記帳!A3372,IF(AND(OR($A3372=Sheet2!$A$10,$A3372=Sheet2!$A$11,$A3372=Sheet2!$A$12,$A3372=Sheet2!$A$13,$A3372=Sheet2!$A$14,$A3372=Sheet2!$A$15,$A3372=Sheet2!$A$16,$A3372=Sheet2!$A$17),Sheet2!$B$9&lt;=仕訳日記帳!$N3372&lt;Sheet2!$C$10),仕訳日記帳!A3372,""))))</f>
        <v/>
      </c>
      <c r="C3372" t="str">
        <f>IF(AND($A3372=Sheet2!$A$2,仕訳日記帳!$N3372&gt;=Sheet2!$B$2),仕訳日記帳!B3372,IF(AND(OR($A3372=Sheet2!$A$3,$A3372=Sheet2!$A$4,$A3372=Sheet2!$A$5,$A3372=Sheet2!$A$6,$A3372=Sheet2!$A$7,$A3372=Sheet2!$A$9),仕訳日記帳!$N3372&gt;=Sheet2!$B$3),仕訳日記帳!B3372,IF(AND($A3372=Sheet2!$A$8,仕訳日記帳!$N3372&gt;=Sheet2!$B$8),仕訳日記帳!B3372,IF(AND(OR($A3372=Sheet2!$A$10,$A3372=Sheet2!$A$11,$A3372=Sheet2!$A$12,$A3372=Sheet2!$A$13,$A3372=Sheet2!$A$14,$A3372=Sheet2!$A$15,$A3372=Sheet2!$A$16,$A3372=Sheet2!$A$17),Sheet2!$B$9&lt;=仕訳日記帳!$N3372&lt;Sheet2!$C$10),仕訳日記帳!B3372,""))))</f>
        <v/>
      </c>
      <c r="D3372" s="265" t="str">
        <f>IF(AND($A3372=Sheet2!$A$2,仕訳日記帳!$N3372&gt;=Sheet2!$B$2),仕訳日記帳!N3372,IF(AND(OR($A3372=Sheet2!$A$3,$A3372=Sheet2!$A$4,$A3372=Sheet2!$A$5,$A3372=Sheet2!$A$6,$A3372=Sheet2!$A$7,$A3372=Sheet2!$A$9),仕訳日記帳!$N3372&gt;=Sheet2!$B$3),仕訳日記帳!N3372,IF(AND($A3372=Sheet2!$A$8,仕訳日記帳!$N3372&gt;=Sheet2!$B$8),仕訳日記帳!N3372,IF(AND(OR($A3372=Sheet2!$A$10,$A3372=Sheet2!$A$11,$A3372=Sheet2!$A$12,$A3372=Sheet2!$A$13,$A3372=Sheet2!$A$14,$A3372=Sheet2!$A$15,$A3372=Sheet2!$A$16,$A3372=Sheet2!$A$17),Sheet2!$B$9&lt;=仕訳日記帳!$N3372&lt;Sheet2!$C$10),仕訳日記帳!N3372,""))))</f>
        <v/>
      </c>
      <c r="E3372" s="263" t="str">
        <f>IF(AND($A3372=Sheet2!$A$2,仕訳日記帳!$N3372&gt;=Sheet2!$B$2),仕訳日記帳!G3372,IF(AND(OR($A3372=Sheet2!$A$3,$A3372=Sheet2!$A$4,$A3372=Sheet2!$A$5,$A3372=Sheet2!$A$6,$A3372=Sheet2!$A$7,$A3372=Sheet2!$A$9),仕訳日記帳!$N3372&gt;=Sheet2!$B$3),仕訳日記帳!G3372,IF(AND($A3372=Sheet2!$A$8,仕訳日記帳!$N3372&gt;=Sheet2!$B$8),仕訳日記帳!G3372,IF(AND(OR($A3372=Sheet2!$A$10,$A3372=Sheet2!$A$11,$A3372=Sheet2!$A$12,$A3372=Sheet2!$A$13,$A3372=Sheet2!$A$14,$A3372=Sheet2!$A$15,$A3372=Sheet2!$A$16,$A3372=Sheet2!$A$17),Sheet2!$B$9&lt;=仕訳日記帳!$N3372&lt;Sheet2!$C$10),仕訳日記帳!G3372,""))))</f>
        <v/>
      </c>
      <c r="G3372" t="str">
        <f>IF(OR(A3372=Sheet2!$A$2,A3372=Sheet2!$A$3,A3372=Sheet2!$A$4,A3372=Sheet2!$A$5,A3372=Sheet2!$A$6,A3372=Sheet2!$A$7,A3372=Sheet2!$A$8,A3372=Sheet2!$A$9,A3372=Sheet2!$A$10,A3372=Sheet2!$A$11,A3372=Sheet2!$A$12,$A$2=Sheet2!$A$13,A3372=Sheet2!$A$14,$A$2=Sheet2!$A$15,$A$2=Sheet2!$A$16,A3372=Sheet2!$A$17),"該当","")</f>
        <v/>
      </c>
      <c r="H3372" t="str">
        <f>IF(OR(A3372="",G3372=""),"",COUNTIF($G$2:G3372,"該当"))</f>
        <v/>
      </c>
    </row>
    <row r="3373" spans="1:8">
      <c r="A3373" t="str">
        <f>IF(AND(仕訳日記帳!D3373=Sheet2!$A$2,仕訳日記帳!$N3373&gt;=Sheet2!$B$2),仕訳日記帳!D3373,IF(AND(OR(仕訳日記帳!D3373=Sheet2!$A$3,仕訳日記帳!D3373=Sheet2!$A$4,仕訳日記帳!D3373=Sheet2!$A$5,仕訳日記帳!D3373=Sheet2!$A$6,仕訳日記帳!D3373=Sheet2!$A$7,仕訳日記帳!D3373=Sheet2!$A$9),仕訳日記帳!$N3373&gt;=Sheet2!$B$3),仕訳日記帳!D3373,IF(AND(仕訳日記帳!D3373=Sheet2!$A$8,仕訳日記帳!$N3373&gt;=Sheet2!$B$8),仕訳日記帳!D3373,IF(AND(OR(仕訳日記帳!D3373=Sheet2!$A$10,仕訳日記帳!D3373=Sheet2!$A$11,仕訳日記帳!D3373=Sheet2!$A$12,仕訳日記帳!D3373=Sheet2!$A$13,仕訳日記帳!D3373=Sheet2!$A$14,仕訳日記帳!D3373=Sheet2!$A$15,仕訳日記帳!D3373=Sheet2!$A$16,仕訳日記帳!D3373=Sheet2!$A$17),Sheet2!$B$9&lt;=仕訳日記帳!$N3373&lt;Sheet2!$C$10),仕訳日記帳!D3373,""))))</f>
        <v/>
      </c>
      <c r="B3373" s="263" t="str">
        <f>IF(AND($A3373=Sheet2!$A$2,仕訳日記帳!$N3373&gt;=Sheet2!$B$2),仕訳日記帳!A3373,IF(AND(OR($A3373=Sheet2!$A$3,$A3373=Sheet2!$A$4,$A3373=Sheet2!$A$5,$A3373=Sheet2!$A$6,$A3373=Sheet2!$A$7,$A3373=Sheet2!$A$9),仕訳日記帳!$N3373&gt;=Sheet2!$B$3),仕訳日記帳!A3373,IF(AND($A3373=Sheet2!$A$8,仕訳日記帳!$N3373&gt;=Sheet2!$B$8),仕訳日記帳!A3373,IF(AND(OR($A3373=Sheet2!$A$10,$A3373=Sheet2!$A$11,$A3373=Sheet2!$A$12,$A3373=Sheet2!$A$13,$A3373=Sheet2!$A$14,$A3373=Sheet2!$A$15,$A3373=Sheet2!$A$16,$A3373=Sheet2!$A$17),Sheet2!$B$9&lt;=仕訳日記帳!$N3373&lt;Sheet2!$C$10),仕訳日記帳!A3373,""))))</f>
        <v/>
      </c>
      <c r="C3373" t="str">
        <f>IF(AND($A3373=Sheet2!$A$2,仕訳日記帳!$N3373&gt;=Sheet2!$B$2),仕訳日記帳!B3373,IF(AND(OR($A3373=Sheet2!$A$3,$A3373=Sheet2!$A$4,$A3373=Sheet2!$A$5,$A3373=Sheet2!$A$6,$A3373=Sheet2!$A$7,$A3373=Sheet2!$A$9),仕訳日記帳!$N3373&gt;=Sheet2!$B$3),仕訳日記帳!B3373,IF(AND($A3373=Sheet2!$A$8,仕訳日記帳!$N3373&gt;=Sheet2!$B$8),仕訳日記帳!B3373,IF(AND(OR($A3373=Sheet2!$A$10,$A3373=Sheet2!$A$11,$A3373=Sheet2!$A$12,$A3373=Sheet2!$A$13,$A3373=Sheet2!$A$14,$A3373=Sheet2!$A$15,$A3373=Sheet2!$A$16,$A3373=Sheet2!$A$17),Sheet2!$B$9&lt;=仕訳日記帳!$N3373&lt;Sheet2!$C$10),仕訳日記帳!B3373,""))))</f>
        <v/>
      </c>
      <c r="D3373" s="265" t="str">
        <f>IF(AND($A3373=Sheet2!$A$2,仕訳日記帳!$N3373&gt;=Sheet2!$B$2),仕訳日記帳!N3373,IF(AND(OR($A3373=Sheet2!$A$3,$A3373=Sheet2!$A$4,$A3373=Sheet2!$A$5,$A3373=Sheet2!$A$6,$A3373=Sheet2!$A$7,$A3373=Sheet2!$A$9),仕訳日記帳!$N3373&gt;=Sheet2!$B$3),仕訳日記帳!N3373,IF(AND($A3373=Sheet2!$A$8,仕訳日記帳!$N3373&gt;=Sheet2!$B$8),仕訳日記帳!N3373,IF(AND(OR($A3373=Sheet2!$A$10,$A3373=Sheet2!$A$11,$A3373=Sheet2!$A$12,$A3373=Sheet2!$A$13,$A3373=Sheet2!$A$14,$A3373=Sheet2!$A$15,$A3373=Sheet2!$A$16,$A3373=Sheet2!$A$17),Sheet2!$B$9&lt;=仕訳日記帳!$N3373&lt;Sheet2!$C$10),仕訳日記帳!N3373,""))))</f>
        <v/>
      </c>
      <c r="E3373" s="263" t="str">
        <f>IF(AND($A3373=Sheet2!$A$2,仕訳日記帳!$N3373&gt;=Sheet2!$B$2),仕訳日記帳!G3373,IF(AND(OR($A3373=Sheet2!$A$3,$A3373=Sheet2!$A$4,$A3373=Sheet2!$A$5,$A3373=Sheet2!$A$6,$A3373=Sheet2!$A$7,$A3373=Sheet2!$A$9),仕訳日記帳!$N3373&gt;=Sheet2!$B$3),仕訳日記帳!G3373,IF(AND($A3373=Sheet2!$A$8,仕訳日記帳!$N3373&gt;=Sheet2!$B$8),仕訳日記帳!G3373,IF(AND(OR($A3373=Sheet2!$A$10,$A3373=Sheet2!$A$11,$A3373=Sheet2!$A$12,$A3373=Sheet2!$A$13,$A3373=Sheet2!$A$14,$A3373=Sheet2!$A$15,$A3373=Sheet2!$A$16,$A3373=Sheet2!$A$17),Sheet2!$B$9&lt;=仕訳日記帳!$N3373&lt;Sheet2!$C$10),仕訳日記帳!G3373,""))))</f>
        <v/>
      </c>
      <c r="G3373" t="str">
        <f>IF(OR(A3373=Sheet2!$A$2,A3373=Sheet2!$A$3,A3373=Sheet2!$A$4,A3373=Sheet2!$A$5,A3373=Sheet2!$A$6,A3373=Sheet2!$A$7,A3373=Sheet2!$A$8,A3373=Sheet2!$A$9,A3373=Sheet2!$A$10,A3373=Sheet2!$A$11,A3373=Sheet2!$A$12,$A$2=Sheet2!$A$13,A3373=Sheet2!$A$14,$A$2=Sheet2!$A$15,$A$2=Sheet2!$A$16,A3373=Sheet2!$A$17),"該当","")</f>
        <v/>
      </c>
      <c r="H3373" t="str">
        <f>IF(OR(A3373="",G3373=""),"",COUNTIF($G$2:G3373,"該当"))</f>
        <v/>
      </c>
    </row>
    <row r="3374" spans="1:8">
      <c r="A3374" t="str">
        <f>IF(AND(仕訳日記帳!D3374=Sheet2!$A$2,仕訳日記帳!$N3374&gt;=Sheet2!$B$2),仕訳日記帳!D3374,IF(AND(OR(仕訳日記帳!D3374=Sheet2!$A$3,仕訳日記帳!D3374=Sheet2!$A$4,仕訳日記帳!D3374=Sheet2!$A$5,仕訳日記帳!D3374=Sheet2!$A$6,仕訳日記帳!D3374=Sheet2!$A$7,仕訳日記帳!D3374=Sheet2!$A$9),仕訳日記帳!$N3374&gt;=Sheet2!$B$3),仕訳日記帳!D3374,IF(AND(仕訳日記帳!D3374=Sheet2!$A$8,仕訳日記帳!$N3374&gt;=Sheet2!$B$8),仕訳日記帳!D3374,IF(AND(OR(仕訳日記帳!D3374=Sheet2!$A$10,仕訳日記帳!D3374=Sheet2!$A$11,仕訳日記帳!D3374=Sheet2!$A$12,仕訳日記帳!D3374=Sheet2!$A$13,仕訳日記帳!D3374=Sheet2!$A$14,仕訳日記帳!D3374=Sheet2!$A$15,仕訳日記帳!D3374=Sheet2!$A$16,仕訳日記帳!D3374=Sheet2!$A$17),Sheet2!$B$9&lt;=仕訳日記帳!$N3374&lt;Sheet2!$C$10),仕訳日記帳!D3374,""))))</f>
        <v/>
      </c>
      <c r="B3374" s="263" t="str">
        <f>IF(AND($A3374=Sheet2!$A$2,仕訳日記帳!$N3374&gt;=Sheet2!$B$2),仕訳日記帳!A3374,IF(AND(OR($A3374=Sheet2!$A$3,$A3374=Sheet2!$A$4,$A3374=Sheet2!$A$5,$A3374=Sheet2!$A$6,$A3374=Sheet2!$A$7,$A3374=Sheet2!$A$9),仕訳日記帳!$N3374&gt;=Sheet2!$B$3),仕訳日記帳!A3374,IF(AND($A3374=Sheet2!$A$8,仕訳日記帳!$N3374&gt;=Sheet2!$B$8),仕訳日記帳!A3374,IF(AND(OR($A3374=Sheet2!$A$10,$A3374=Sheet2!$A$11,$A3374=Sheet2!$A$12,$A3374=Sheet2!$A$13,$A3374=Sheet2!$A$14,$A3374=Sheet2!$A$15,$A3374=Sheet2!$A$16,$A3374=Sheet2!$A$17),Sheet2!$B$9&lt;=仕訳日記帳!$N3374&lt;Sheet2!$C$10),仕訳日記帳!A3374,""))))</f>
        <v/>
      </c>
      <c r="C3374" t="str">
        <f>IF(AND($A3374=Sheet2!$A$2,仕訳日記帳!$N3374&gt;=Sheet2!$B$2),仕訳日記帳!B3374,IF(AND(OR($A3374=Sheet2!$A$3,$A3374=Sheet2!$A$4,$A3374=Sheet2!$A$5,$A3374=Sheet2!$A$6,$A3374=Sheet2!$A$7,$A3374=Sheet2!$A$9),仕訳日記帳!$N3374&gt;=Sheet2!$B$3),仕訳日記帳!B3374,IF(AND($A3374=Sheet2!$A$8,仕訳日記帳!$N3374&gt;=Sheet2!$B$8),仕訳日記帳!B3374,IF(AND(OR($A3374=Sheet2!$A$10,$A3374=Sheet2!$A$11,$A3374=Sheet2!$A$12,$A3374=Sheet2!$A$13,$A3374=Sheet2!$A$14,$A3374=Sheet2!$A$15,$A3374=Sheet2!$A$16,$A3374=Sheet2!$A$17),Sheet2!$B$9&lt;=仕訳日記帳!$N3374&lt;Sheet2!$C$10),仕訳日記帳!B3374,""))))</f>
        <v/>
      </c>
      <c r="D3374" s="265" t="str">
        <f>IF(AND($A3374=Sheet2!$A$2,仕訳日記帳!$N3374&gt;=Sheet2!$B$2),仕訳日記帳!N3374,IF(AND(OR($A3374=Sheet2!$A$3,$A3374=Sheet2!$A$4,$A3374=Sheet2!$A$5,$A3374=Sheet2!$A$6,$A3374=Sheet2!$A$7,$A3374=Sheet2!$A$9),仕訳日記帳!$N3374&gt;=Sheet2!$B$3),仕訳日記帳!N3374,IF(AND($A3374=Sheet2!$A$8,仕訳日記帳!$N3374&gt;=Sheet2!$B$8),仕訳日記帳!N3374,IF(AND(OR($A3374=Sheet2!$A$10,$A3374=Sheet2!$A$11,$A3374=Sheet2!$A$12,$A3374=Sheet2!$A$13,$A3374=Sheet2!$A$14,$A3374=Sheet2!$A$15,$A3374=Sheet2!$A$16,$A3374=Sheet2!$A$17),Sheet2!$B$9&lt;=仕訳日記帳!$N3374&lt;Sheet2!$C$10),仕訳日記帳!N3374,""))))</f>
        <v/>
      </c>
      <c r="E3374" s="263" t="str">
        <f>IF(AND($A3374=Sheet2!$A$2,仕訳日記帳!$N3374&gt;=Sheet2!$B$2),仕訳日記帳!G3374,IF(AND(OR($A3374=Sheet2!$A$3,$A3374=Sheet2!$A$4,$A3374=Sheet2!$A$5,$A3374=Sheet2!$A$6,$A3374=Sheet2!$A$7,$A3374=Sheet2!$A$9),仕訳日記帳!$N3374&gt;=Sheet2!$B$3),仕訳日記帳!G3374,IF(AND($A3374=Sheet2!$A$8,仕訳日記帳!$N3374&gt;=Sheet2!$B$8),仕訳日記帳!G3374,IF(AND(OR($A3374=Sheet2!$A$10,$A3374=Sheet2!$A$11,$A3374=Sheet2!$A$12,$A3374=Sheet2!$A$13,$A3374=Sheet2!$A$14,$A3374=Sheet2!$A$15,$A3374=Sheet2!$A$16,$A3374=Sheet2!$A$17),Sheet2!$B$9&lt;=仕訳日記帳!$N3374&lt;Sheet2!$C$10),仕訳日記帳!G3374,""))))</f>
        <v/>
      </c>
      <c r="G3374" t="str">
        <f>IF(OR(A3374=Sheet2!$A$2,A3374=Sheet2!$A$3,A3374=Sheet2!$A$4,A3374=Sheet2!$A$5,A3374=Sheet2!$A$6,A3374=Sheet2!$A$7,A3374=Sheet2!$A$8,A3374=Sheet2!$A$9,A3374=Sheet2!$A$10,A3374=Sheet2!$A$11,A3374=Sheet2!$A$12,$A$2=Sheet2!$A$13,A3374=Sheet2!$A$14,$A$2=Sheet2!$A$15,$A$2=Sheet2!$A$16,A3374=Sheet2!$A$17),"該当","")</f>
        <v/>
      </c>
      <c r="H3374" t="str">
        <f>IF(OR(A3374="",G3374=""),"",COUNTIF($G$2:G3374,"該当"))</f>
        <v/>
      </c>
    </row>
    <row r="3375" spans="1:8">
      <c r="A3375" t="str">
        <f>IF(AND(仕訳日記帳!D3375=Sheet2!$A$2,仕訳日記帳!$N3375&gt;=Sheet2!$B$2),仕訳日記帳!D3375,IF(AND(OR(仕訳日記帳!D3375=Sheet2!$A$3,仕訳日記帳!D3375=Sheet2!$A$4,仕訳日記帳!D3375=Sheet2!$A$5,仕訳日記帳!D3375=Sheet2!$A$6,仕訳日記帳!D3375=Sheet2!$A$7,仕訳日記帳!D3375=Sheet2!$A$9),仕訳日記帳!$N3375&gt;=Sheet2!$B$3),仕訳日記帳!D3375,IF(AND(仕訳日記帳!D3375=Sheet2!$A$8,仕訳日記帳!$N3375&gt;=Sheet2!$B$8),仕訳日記帳!D3375,IF(AND(OR(仕訳日記帳!D3375=Sheet2!$A$10,仕訳日記帳!D3375=Sheet2!$A$11,仕訳日記帳!D3375=Sheet2!$A$12,仕訳日記帳!D3375=Sheet2!$A$13,仕訳日記帳!D3375=Sheet2!$A$14,仕訳日記帳!D3375=Sheet2!$A$15,仕訳日記帳!D3375=Sheet2!$A$16,仕訳日記帳!D3375=Sheet2!$A$17),Sheet2!$B$9&lt;=仕訳日記帳!$N3375&lt;Sheet2!$C$10),仕訳日記帳!D3375,""))))</f>
        <v/>
      </c>
      <c r="B3375" s="263" t="str">
        <f>IF(AND($A3375=Sheet2!$A$2,仕訳日記帳!$N3375&gt;=Sheet2!$B$2),仕訳日記帳!A3375,IF(AND(OR($A3375=Sheet2!$A$3,$A3375=Sheet2!$A$4,$A3375=Sheet2!$A$5,$A3375=Sheet2!$A$6,$A3375=Sheet2!$A$7,$A3375=Sheet2!$A$9),仕訳日記帳!$N3375&gt;=Sheet2!$B$3),仕訳日記帳!A3375,IF(AND($A3375=Sheet2!$A$8,仕訳日記帳!$N3375&gt;=Sheet2!$B$8),仕訳日記帳!A3375,IF(AND(OR($A3375=Sheet2!$A$10,$A3375=Sheet2!$A$11,$A3375=Sheet2!$A$12,$A3375=Sheet2!$A$13,$A3375=Sheet2!$A$14,$A3375=Sheet2!$A$15,$A3375=Sheet2!$A$16,$A3375=Sheet2!$A$17),Sheet2!$B$9&lt;=仕訳日記帳!$N3375&lt;Sheet2!$C$10),仕訳日記帳!A3375,""))))</f>
        <v/>
      </c>
      <c r="C3375" t="str">
        <f>IF(AND($A3375=Sheet2!$A$2,仕訳日記帳!$N3375&gt;=Sheet2!$B$2),仕訳日記帳!B3375,IF(AND(OR($A3375=Sheet2!$A$3,$A3375=Sheet2!$A$4,$A3375=Sheet2!$A$5,$A3375=Sheet2!$A$6,$A3375=Sheet2!$A$7,$A3375=Sheet2!$A$9),仕訳日記帳!$N3375&gt;=Sheet2!$B$3),仕訳日記帳!B3375,IF(AND($A3375=Sheet2!$A$8,仕訳日記帳!$N3375&gt;=Sheet2!$B$8),仕訳日記帳!B3375,IF(AND(OR($A3375=Sheet2!$A$10,$A3375=Sheet2!$A$11,$A3375=Sheet2!$A$12,$A3375=Sheet2!$A$13,$A3375=Sheet2!$A$14,$A3375=Sheet2!$A$15,$A3375=Sheet2!$A$16,$A3375=Sheet2!$A$17),Sheet2!$B$9&lt;=仕訳日記帳!$N3375&lt;Sheet2!$C$10),仕訳日記帳!B3375,""))))</f>
        <v/>
      </c>
      <c r="D3375" s="265" t="str">
        <f>IF(AND($A3375=Sheet2!$A$2,仕訳日記帳!$N3375&gt;=Sheet2!$B$2),仕訳日記帳!N3375,IF(AND(OR($A3375=Sheet2!$A$3,$A3375=Sheet2!$A$4,$A3375=Sheet2!$A$5,$A3375=Sheet2!$A$6,$A3375=Sheet2!$A$7,$A3375=Sheet2!$A$9),仕訳日記帳!$N3375&gt;=Sheet2!$B$3),仕訳日記帳!N3375,IF(AND($A3375=Sheet2!$A$8,仕訳日記帳!$N3375&gt;=Sheet2!$B$8),仕訳日記帳!N3375,IF(AND(OR($A3375=Sheet2!$A$10,$A3375=Sheet2!$A$11,$A3375=Sheet2!$A$12,$A3375=Sheet2!$A$13,$A3375=Sheet2!$A$14,$A3375=Sheet2!$A$15,$A3375=Sheet2!$A$16,$A3375=Sheet2!$A$17),Sheet2!$B$9&lt;=仕訳日記帳!$N3375&lt;Sheet2!$C$10),仕訳日記帳!N3375,""))))</f>
        <v/>
      </c>
      <c r="E3375" s="263" t="str">
        <f>IF(AND($A3375=Sheet2!$A$2,仕訳日記帳!$N3375&gt;=Sheet2!$B$2),仕訳日記帳!G3375,IF(AND(OR($A3375=Sheet2!$A$3,$A3375=Sheet2!$A$4,$A3375=Sheet2!$A$5,$A3375=Sheet2!$A$6,$A3375=Sheet2!$A$7,$A3375=Sheet2!$A$9),仕訳日記帳!$N3375&gt;=Sheet2!$B$3),仕訳日記帳!G3375,IF(AND($A3375=Sheet2!$A$8,仕訳日記帳!$N3375&gt;=Sheet2!$B$8),仕訳日記帳!G3375,IF(AND(OR($A3375=Sheet2!$A$10,$A3375=Sheet2!$A$11,$A3375=Sheet2!$A$12,$A3375=Sheet2!$A$13,$A3375=Sheet2!$A$14,$A3375=Sheet2!$A$15,$A3375=Sheet2!$A$16,$A3375=Sheet2!$A$17),Sheet2!$B$9&lt;=仕訳日記帳!$N3375&lt;Sheet2!$C$10),仕訳日記帳!G3375,""))))</f>
        <v/>
      </c>
      <c r="G3375" t="str">
        <f>IF(OR(A3375=Sheet2!$A$2,A3375=Sheet2!$A$3,A3375=Sheet2!$A$4,A3375=Sheet2!$A$5,A3375=Sheet2!$A$6,A3375=Sheet2!$A$7,A3375=Sheet2!$A$8,A3375=Sheet2!$A$9,A3375=Sheet2!$A$10,A3375=Sheet2!$A$11,A3375=Sheet2!$A$12,$A$2=Sheet2!$A$13,A3375=Sheet2!$A$14,$A$2=Sheet2!$A$15,$A$2=Sheet2!$A$16,A3375=Sheet2!$A$17),"該当","")</f>
        <v/>
      </c>
      <c r="H3375" t="str">
        <f>IF(OR(A3375="",G3375=""),"",COUNTIF($G$2:G3375,"該当"))</f>
        <v/>
      </c>
    </row>
    <row r="3376" spans="1:8">
      <c r="A3376" t="str">
        <f>IF(AND(仕訳日記帳!D3376=Sheet2!$A$2,仕訳日記帳!$N3376&gt;=Sheet2!$B$2),仕訳日記帳!D3376,IF(AND(OR(仕訳日記帳!D3376=Sheet2!$A$3,仕訳日記帳!D3376=Sheet2!$A$4,仕訳日記帳!D3376=Sheet2!$A$5,仕訳日記帳!D3376=Sheet2!$A$6,仕訳日記帳!D3376=Sheet2!$A$7,仕訳日記帳!D3376=Sheet2!$A$9),仕訳日記帳!$N3376&gt;=Sheet2!$B$3),仕訳日記帳!D3376,IF(AND(仕訳日記帳!D3376=Sheet2!$A$8,仕訳日記帳!$N3376&gt;=Sheet2!$B$8),仕訳日記帳!D3376,IF(AND(OR(仕訳日記帳!D3376=Sheet2!$A$10,仕訳日記帳!D3376=Sheet2!$A$11,仕訳日記帳!D3376=Sheet2!$A$12,仕訳日記帳!D3376=Sheet2!$A$13,仕訳日記帳!D3376=Sheet2!$A$14,仕訳日記帳!D3376=Sheet2!$A$15,仕訳日記帳!D3376=Sheet2!$A$16,仕訳日記帳!D3376=Sheet2!$A$17),Sheet2!$B$9&lt;=仕訳日記帳!$N3376&lt;Sheet2!$C$10),仕訳日記帳!D3376,""))))</f>
        <v/>
      </c>
      <c r="B3376" s="263" t="str">
        <f>IF(AND($A3376=Sheet2!$A$2,仕訳日記帳!$N3376&gt;=Sheet2!$B$2),仕訳日記帳!A3376,IF(AND(OR($A3376=Sheet2!$A$3,$A3376=Sheet2!$A$4,$A3376=Sheet2!$A$5,$A3376=Sheet2!$A$6,$A3376=Sheet2!$A$7,$A3376=Sheet2!$A$9),仕訳日記帳!$N3376&gt;=Sheet2!$B$3),仕訳日記帳!A3376,IF(AND($A3376=Sheet2!$A$8,仕訳日記帳!$N3376&gt;=Sheet2!$B$8),仕訳日記帳!A3376,IF(AND(OR($A3376=Sheet2!$A$10,$A3376=Sheet2!$A$11,$A3376=Sheet2!$A$12,$A3376=Sheet2!$A$13,$A3376=Sheet2!$A$14,$A3376=Sheet2!$A$15,$A3376=Sheet2!$A$16,$A3376=Sheet2!$A$17),Sheet2!$B$9&lt;=仕訳日記帳!$N3376&lt;Sheet2!$C$10),仕訳日記帳!A3376,""))))</f>
        <v/>
      </c>
      <c r="C3376" t="str">
        <f>IF(AND($A3376=Sheet2!$A$2,仕訳日記帳!$N3376&gt;=Sheet2!$B$2),仕訳日記帳!B3376,IF(AND(OR($A3376=Sheet2!$A$3,$A3376=Sheet2!$A$4,$A3376=Sheet2!$A$5,$A3376=Sheet2!$A$6,$A3376=Sheet2!$A$7,$A3376=Sheet2!$A$9),仕訳日記帳!$N3376&gt;=Sheet2!$B$3),仕訳日記帳!B3376,IF(AND($A3376=Sheet2!$A$8,仕訳日記帳!$N3376&gt;=Sheet2!$B$8),仕訳日記帳!B3376,IF(AND(OR($A3376=Sheet2!$A$10,$A3376=Sheet2!$A$11,$A3376=Sheet2!$A$12,$A3376=Sheet2!$A$13,$A3376=Sheet2!$A$14,$A3376=Sheet2!$A$15,$A3376=Sheet2!$A$16,$A3376=Sheet2!$A$17),Sheet2!$B$9&lt;=仕訳日記帳!$N3376&lt;Sheet2!$C$10),仕訳日記帳!B3376,""))))</f>
        <v/>
      </c>
      <c r="D3376" s="265" t="str">
        <f>IF(AND($A3376=Sheet2!$A$2,仕訳日記帳!$N3376&gt;=Sheet2!$B$2),仕訳日記帳!N3376,IF(AND(OR($A3376=Sheet2!$A$3,$A3376=Sheet2!$A$4,$A3376=Sheet2!$A$5,$A3376=Sheet2!$A$6,$A3376=Sheet2!$A$7,$A3376=Sheet2!$A$9),仕訳日記帳!$N3376&gt;=Sheet2!$B$3),仕訳日記帳!N3376,IF(AND($A3376=Sheet2!$A$8,仕訳日記帳!$N3376&gt;=Sheet2!$B$8),仕訳日記帳!N3376,IF(AND(OR($A3376=Sheet2!$A$10,$A3376=Sheet2!$A$11,$A3376=Sheet2!$A$12,$A3376=Sheet2!$A$13,$A3376=Sheet2!$A$14,$A3376=Sheet2!$A$15,$A3376=Sheet2!$A$16,$A3376=Sheet2!$A$17),Sheet2!$B$9&lt;=仕訳日記帳!$N3376&lt;Sheet2!$C$10),仕訳日記帳!N3376,""))))</f>
        <v/>
      </c>
      <c r="E3376" s="263" t="str">
        <f>IF(AND($A3376=Sheet2!$A$2,仕訳日記帳!$N3376&gt;=Sheet2!$B$2),仕訳日記帳!G3376,IF(AND(OR($A3376=Sheet2!$A$3,$A3376=Sheet2!$A$4,$A3376=Sheet2!$A$5,$A3376=Sheet2!$A$6,$A3376=Sheet2!$A$7,$A3376=Sheet2!$A$9),仕訳日記帳!$N3376&gt;=Sheet2!$B$3),仕訳日記帳!G3376,IF(AND($A3376=Sheet2!$A$8,仕訳日記帳!$N3376&gt;=Sheet2!$B$8),仕訳日記帳!G3376,IF(AND(OR($A3376=Sheet2!$A$10,$A3376=Sheet2!$A$11,$A3376=Sheet2!$A$12,$A3376=Sheet2!$A$13,$A3376=Sheet2!$A$14,$A3376=Sheet2!$A$15,$A3376=Sheet2!$A$16,$A3376=Sheet2!$A$17),Sheet2!$B$9&lt;=仕訳日記帳!$N3376&lt;Sheet2!$C$10),仕訳日記帳!G3376,""))))</f>
        <v/>
      </c>
      <c r="G3376" t="str">
        <f>IF(OR(A3376=Sheet2!$A$2,A3376=Sheet2!$A$3,A3376=Sheet2!$A$4,A3376=Sheet2!$A$5,A3376=Sheet2!$A$6,A3376=Sheet2!$A$7,A3376=Sheet2!$A$8,A3376=Sheet2!$A$9,A3376=Sheet2!$A$10,A3376=Sheet2!$A$11,A3376=Sheet2!$A$12,$A$2=Sheet2!$A$13,A3376=Sheet2!$A$14,$A$2=Sheet2!$A$15,$A$2=Sheet2!$A$16,A3376=Sheet2!$A$17),"該当","")</f>
        <v/>
      </c>
      <c r="H3376" t="str">
        <f>IF(OR(A3376="",G3376=""),"",COUNTIF($G$2:G3376,"該当"))</f>
        <v/>
      </c>
    </row>
    <row r="3377" spans="1:8">
      <c r="A3377" t="str">
        <f>IF(AND(仕訳日記帳!D3377=Sheet2!$A$2,仕訳日記帳!$N3377&gt;=Sheet2!$B$2),仕訳日記帳!D3377,IF(AND(OR(仕訳日記帳!D3377=Sheet2!$A$3,仕訳日記帳!D3377=Sheet2!$A$4,仕訳日記帳!D3377=Sheet2!$A$5,仕訳日記帳!D3377=Sheet2!$A$6,仕訳日記帳!D3377=Sheet2!$A$7,仕訳日記帳!D3377=Sheet2!$A$9),仕訳日記帳!$N3377&gt;=Sheet2!$B$3),仕訳日記帳!D3377,IF(AND(仕訳日記帳!D3377=Sheet2!$A$8,仕訳日記帳!$N3377&gt;=Sheet2!$B$8),仕訳日記帳!D3377,IF(AND(OR(仕訳日記帳!D3377=Sheet2!$A$10,仕訳日記帳!D3377=Sheet2!$A$11,仕訳日記帳!D3377=Sheet2!$A$12,仕訳日記帳!D3377=Sheet2!$A$13,仕訳日記帳!D3377=Sheet2!$A$14,仕訳日記帳!D3377=Sheet2!$A$15,仕訳日記帳!D3377=Sheet2!$A$16,仕訳日記帳!D3377=Sheet2!$A$17),Sheet2!$B$9&lt;=仕訳日記帳!$N3377&lt;Sheet2!$C$10),仕訳日記帳!D3377,""))))</f>
        <v/>
      </c>
      <c r="B3377" s="263" t="str">
        <f>IF(AND($A3377=Sheet2!$A$2,仕訳日記帳!$N3377&gt;=Sheet2!$B$2),仕訳日記帳!A3377,IF(AND(OR($A3377=Sheet2!$A$3,$A3377=Sheet2!$A$4,$A3377=Sheet2!$A$5,$A3377=Sheet2!$A$6,$A3377=Sheet2!$A$7,$A3377=Sheet2!$A$9),仕訳日記帳!$N3377&gt;=Sheet2!$B$3),仕訳日記帳!A3377,IF(AND($A3377=Sheet2!$A$8,仕訳日記帳!$N3377&gt;=Sheet2!$B$8),仕訳日記帳!A3377,IF(AND(OR($A3377=Sheet2!$A$10,$A3377=Sheet2!$A$11,$A3377=Sheet2!$A$12,$A3377=Sheet2!$A$13,$A3377=Sheet2!$A$14,$A3377=Sheet2!$A$15,$A3377=Sheet2!$A$16,$A3377=Sheet2!$A$17),Sheet2!$B$9&lt;=仕訳日記帳!$N3377&lt;Sheet2!$C$10),仕訳日記帳!A3377,""))))</f>
        <v/>
      </c>
      <c r="C3377" t="str">
        <f>IF(AND($A3377=Sheet2!$A$2,仕訳日記帳!$N3377&gt;=Sheet2!$B$2),仕訳日記帳!B3377,IF(AND(OR($A3377=Sheet2!$A$3,$A3377=Sheet2!$A$4,$A3377=Sheet2!$A$5,$A3377=Sheet2!$A$6,$A3377=Sheet2!$A$7,$A3377=Sheet2!$A$9),仕訳日記帳!$N3377&gt;=Sheet2!$B$3),仕訳日記帳!B3377,IF(AND($A3377=Sheet2!$A$8,仕訳日記帳!$N3377&gt;=Sheet2!$B$8),仕訳日記帳!B3377,IF(AND(OR($A3377=Sheet2!$A$10,$A3377=Sheet2!$A$11,$A3377=Sheet2!$A$12,$A3377=Sheet2!$A$13,$A3377=Sheet2!$A$14,$A3377=Sheet2!$A$15,$A3377=Sheet2!$A$16,$A3377=Sheet2!$A$17),Sheet2!$B$9&lt;=仕訳日記帳!$N3377&lt;Sheet2!$C$10),仕訳日記帳!B3377,""))))</f>
        <v/>
      </c>
      <c r="D3377" s="265" t="str">
        <f>IF(AND($A3377=Sheet2!$A$2,仕訳日記帳!$N3377&gt;=Sheet2!$B$2),仕訳日記帳!N3377,IF(AND(OR($A3377=Sheet2!$A$3,$A3377=Sheet2!$A$4,$A3377=Sheet2!$A$5,$A3377=Sheet2!$A$6,$A3377=Sheet2!$A$7,$A3377=Sheet2!$A$9),仕訳日記帳!$N3377&gt;=Sheet2!$B$3),仕訳日記帳!N3377,IF(AND($A3377=Sheet2!$A$8,仕訳日記帳!$N3377&gt;=Sheet2!$B$8),仕訳日記帳!N3377,IF(AND(OR($A3377=Sheet2!$A$10,$A3377=Sheet2!$A$11,$A3377=Sheet2!$A$12,$A3377=Sheet2!$A$13,$A3377=Sheet2!$A$14,$A3377=Sheet2!$A$15,$A3377=Sheet2!$A$16,$A3377=Sheet2!$A$17),Sheet2!$B$9&lt;=仕訳日記帳!$N3377&lt;Sheet2!$C$10),仕訳日記帳!N3377,""))))</f>
        <v/>
      </c>
      <c r="E3377" s="263" t="str">
        <f>IF(AND($A3377=Sheet2!$A$2,仕訳日記帳!$N3377&gt;=Sheet2!$B$2),仕訳日記帳!G3377,IF(AND(OR($A3377=Sheet2!$A$3,$A3377=Sheet2!$A$4,$A3377=Sheet2!$A$5,$A3377=Sheet2!$A$6,$A3377=Sheet2!$A$7,$A3377=Sheet2!$A$9),仕訳日記帳!$N3377&gt;=Sheet2!$B$3),仕訳日記帳!G3377,IF(AND($A3377=Sheet2!$A$8,仕訳日記帳!$N3377&gt;=Sheet2!$B$8),仕訳日記帳!G3377,IF(AND(OR($A3377=Sheet2!$A$10,$A3377=Sheet2!$A$11,$A3377=Sheet2!$A$12,$A3377=Sheet2!$A$13,$A3377=Sheet2!$A$14,$A3377=Sheet2!$A$15,$A3377=Sheet2!$A$16,$A3377=Sheet2!$A$17),Sheet2!$B$9&lt;=仕訳日記帳!$N3377&lt;Sheet2!$C$10),仕訳日記帳!G3377,""))))</f>
        <v/>
      </c>
      <c r="G3377" t="str">
        <f>IF(OR(A3377=Sheet2!$A$2,A3377=Sheet2!$A$3,A3377=Sheet2!$A$4,A3377=Sheet2!$A$5,A3377=Sheet2!$A$6,A3377=Sheet2!$A$7,A3377=Sheet2!$A$8,A3377=Sheet2!$A$9,A3377=Sheet2!$A$10,A3377=Sheet2!$A$11,A3377=Sheet2!$A$12,$A$2=Sheet2!$A$13,A3377=Sheet2!$A$14,$A$2=Sheet2!$A$15,$A$2=Sheet2!$A$16,A3377=Sheet2!$A$17),"該当","")</f>
        <v/>
      </c>
      <c r="H3377" t="str">
        <f>IF(OR(A3377="",G3377=""),"",COUNTIF($G$2:G3377,"該当"))</f>
        <v/>
      </c>
    </row>
    <row r="3378" spans="1:8">
      <c r="A3378" t="str">
        <f>IF(AND(仕訳日記帳!D3378=Sheet2!$A$2,仕訳日記帳!$N3378&gt;=Sheet2!$B$2),仕訳日記帳!D3378,IF(AND(OR(仕訳日記帳!D3378=Sheet2!$A$3,仕訳日記帳!D3378=Sheet2!$A$4,仕訳日記帳!D3378=Sheet2!$A$5,仕訳日記帳!D3378=Sheet2!$A$6,仕訳日記帳!D3378=Sheet2!$A$7,仕訳日記帳!D3378=Sheet2!$A$9),仕訳日記帳!$N3378&gt;=Sheet2!$B$3),仕訳日記帳!D3378,IF(AND(仕訳日記帳!D3378=Sheet2!$A$8,仕訳日記帳!$N3378&gt;=Sheet2!$B$8),仕訳日記帳!D3378,IF(AND(OR(仕訳日記帳!D3378=Sheet2!$A$10,仕訳日記帳!D3378=Sheet2!$A$11,仕訳日記帳!D3378=Sheet2!$A$12,仕訳日記帳!D3378=Sheet2!$A$13,仕訳日記帳!D3378=Sheet2!$A$14,仕訳日記帳!D3378=Sheet2!$A$15,仕訳日記帳!D3378=Sheet2!$A$16,仕訳日記帳!D3378=Sheet2!$A$17),Sheet2!$B$9&lt;=仕訳日記帳!$N3378&lt;Sheet2!$C$10),仕訳日記帳!D3378,""))))</f>
        <v/>
      </c>
      <c r="B3378" s="263" t="str">
        <f>IF(AND($A3378=Sheet2!$A$2,仕訳日記帳!$N3378&gt;=Sheet2!$B$2),仕訳日記帳!A3378,IF(AND(OR($A3378=Sheet2!$A$3,$A3378=Sheet2!$A$4,$A3378=Sheet2!$A$5,$A3378=Sheet2!$A$6,$A3378=Sheet2!$A$7,$A3378=Sheet2!$A$9),仕訳日記帳!$N3378&gt;=Sheet2!$B$3),仕訳日記帳!A3378,IF(AND($A3378=Sheet2!$A$8,仕訳日記帳!$N3378&gt;=Sheet2!$B$8),仕訳日記帳!A3378,IF(AND(OR($A3378=Sheet2!$A$10,$A3378=Sheet2!$A$11,$A3378=Sheet2!$A$12,$A3378=Sheet2!$A$13,$A3378=Sheet2!$A$14,$A3378=Sheet2!$A$15,$A3378=Sheet2!$A$16,$A3378=Sheet2!$A$17),Sheet2!$B$9&lt;=仕訳日記帳!$N3378&lt;Sheet2!$C$10),仕訳日記帳!A3378,""))))</f>
        <v/>
      </c>
      <c r="C3378" t="str">
        <f>IF(AND($A3378=Sheet2!$A$2,仕訳日記帳!$N3378&gt;=Sheet2!$B$2),仕訳日記帳!B3378,IF(AND(OR($A3378=Sheet2!$A$3,$A3378=Sheet2!$A$4,$A3378=Sheet2!$A$5,$A3378=Sheet2!$A$6,$A3378=Sheet2!$A$7,$A3378=Sheet2!$A$9),仕訳日記帳!$N3378&gt;=Sheet2!$B$3),仕訳日記帳!B3378,IF(AND($A3378=Sheet2!$A$8,仕訳日記帳!$N3378&gt;=Sheet2!$B$8),仕訳日記帳!B3378,IF(AND(OR($A3378=Sheet2!$A$10,$A3378=Sheet2!$A$11,$A3378=Sheet2!$A$12,$A3378=Sheet2!$A$13,$A3378=Sheet2!$A$14,$A3378=Sheet2!$A$15,$A3378=Sheet2!$A$16,$A3378=Sheet2!$A$17),Sheet2!$B$9&lt;=仕訳日記帳!$N3378&lt;Sheet2!$C$10),仕訳日記帳!B3378,""))))</f>
        <v/>
      </c>
      <c r="D3378" s="265" t="str">
        <f>IF(AND($A3378=Sheet2!$A$2,仕訳日記帳!$N3378&gt;=Sheet2!$B$2),仕訳日記帳!N3378,IF(AND(OR($A3378=Sheet2!$A$3,$A3378=Sheet2!$A$4,$A3378=Sheet2!$A$5,$A3378=Sheet2!$A$6,$A3378=Sheet2!$A$7,$A3378=Sheet2!$A$9),仕訳日記帳!$N3378&gt;=Sheet2!$B$3),仕訳日記帳!N3378,IF(AND($A3378=Sheet2!$A$8,仕訳日記帳!$N3378&gt;=Sheet2!$B$8),仕訳日記帳!N3378,IF(AND(OR($A3378=Sheet2!$A$10,$A3378=Sheet2!$A$11,$A3378=Sheet2!$A$12,$A3378=Sheet2!$A$13,$A3378=Sheet2!$A$14,$A3378=Sheet2!$A$15,$A3378=Sheet2!$A$16,$A3378=Sheet2!$A$17),Sheet2!$B$9&lt;=仕訳日記帳!$N3378&lt;Sheet2!$C$10),仕訳日記帳!N3378,""))))</f>
        <v/>
      </c>
      <c r="E3378" s="263" t="str">
        <f>IF(AND($A3378=Sheet2!$A$2,仕訳日記帳!$N3378&gt;=Sheet2!$B$2),仕訳日記帳!G3378,IF(AND(OR($A3378=Sheet2!$A$3,$A3378=Sheet2!$A$4,$A3378=Sheet2!$A$5,$A3378=Sheet2!$A$6,$A3378=Sheet2!$A$7,$A3378=Sheet2!$A$9),仕訳日記帳!$N3378&gt;=Sheet2!$B$3),仕訳日記帳!G3378,IF(AND($A3378=Sheet2!$A$8,仕訳日記帳!$N3378&gt;=Sheet2!$B$8),仕訳日記帳!G3378,IF(AND(OR($A3378=Sheet2!$A$10,$A3378=Sheet2!$A$11,$A3378=Sheet2!$A$12,$A3378=Sheet2!$A$13,$A3378=Sheet2!$A$14,$A3378=Sheet2!$A$15,$A3378=Sheet2!$A$16,$A3378=Sheet2!$A$17),Sheet2!$B$9&lt;=仕訳日記帳!$N3378&lt;Sheet2!$C$10),仕訳日記帳!G3378,""))))</f>
        <v/>
      </c>
      <c r="G3378" t="str">
        <f>IF(OR(A3378=Sheet2!$A$2,A3378=Sheet2!$A$3,A3378=Sheet2!$A$4,A3378=Sheet2!$A$5,A3378=Sheet2!$A$6,A3378=Sheet2!$A$7,A3378=Sheet2!$A$8,A3378=Sheet2!$A$9,A3378=Sheet2!$A$10,A3378=Sheet2!$A$11,A3378=Sheet2!$A$12,$A$2=Sheet2!$A$13,A3378=Sheet2!$A$14,$A$2=Sheet2!$A$15,$A$2=Sheet2!$A$16,A3378=Sheet2!$A$17),"該当","")</f>
        <v/>
      </c>
      <c r="H3378" t="str">
        <f>IF(OR(A3378="",G3378=""),"",COUNTIF($G$2:G3378,"該当"))</f>
        <v/>
      </c>
    </row>
    <row r="3379" spans="1:8">
      <c r="A3379" t="str">
        <f>IF(AND(仕訳日記帳!D3379=Sheet2!$A$2,仕訳日記帳!$N3379&gt;=Sheet2!$B$2),仕訳日記帳!D3379,IF(AND(OR(仕訳日記帳!D3379=Sheet2!$A$3,仕訳日記帳!D3379=Sheet2!$A$4,仕訳日記帳!D3379=Sheet2!$A$5,仕訳日記帳!D3379=Sheet2!$A$6,仕訳日記帳!D3379=Sheet2!$A$7,仕訳日記帳!D3379=Sheet2!$A$9),仕訳日記帳!$N3379&gt;=Sheet2!$B$3),仕訳日記帳!D3379,IF(AND(仕訳日記帳!D3379=Sheet2!$A$8,仕訳日記帳!$N3379&gt;=Sheet2!$B$8),仕訳日記帳!D3379,IF(AND(OR(仕訳日記帳!D3379=Sheet2!$A$10,仕訳日記帳!D3379=Sheet2!$A$11,仕訳日記帳!D3379=Sheet2!$A$12,仕訳日記帳!D3379=Sheet2!$A$13,仕訳日記帳!D3379=Sheet2!$A$14,仕訳日記帳!D3379=Sheet2!$A$15,仕訳日記帳!D3379=Sheet2!$A$16,仕訳日記帳!D3379=Sheet2!$A$17),Sheet2!$B$9&lt;=仕訳日記帳!$N3379&lt;Sheet2!$C$10),仕訳日記帳!D3379,""))))</f>
        <v/>
      </c>
      <c r="B3379" s="263" t="str">
        <f>IF(AND($A3379=Sheet2!$A$2,仕訳日記帳!$N3379&gt;=Sheet2!$B$2),仕訳日記帳!A3379,IF(AND(OR($A3379=Sheet2!$A$3,$A3379=Sheet2!$A$4,$A3379=Sheet2!$A$5,$A3379=Sheet2!$A$6,$A3379=Sheet2!$A$7,$A3379=Sheet2!$A$9),仕訳日記帳!$N3379&gt;=Sheet2!$B$3),仕訳日記帳!A3379,IF(AND($A3379=Sheet2!$A$8,仕訳日記帳!$N3379&gt;=Sheet2!$B$8),仕訳日記帳!A3379,IF(AND(OR($A3379=Sheet2!$A$10,$A3379=Sheet2!$A$11,$A3379=Sheet2!$A$12,$A3379=Sheet2!$A$13,$A3379=Sheet2!$A$14,$A3379=Sheet2!$A$15,$A3379=Sheet2!$A$16,$A3379=Sheet2!$A$17),Sheet2!$B$9&lt;=仕訳日記帳!$N3379&lt;Sheet2!$C$10),仕訳日記帳!A3379,""))))</f>
        <v/>
      </c>
      <c r="C3379" t="str">
        <f>IF(AND($A3379=Sheet2!$A$2,仕訳日記帳!$N3379&gt;=Sheet2!$B$2),仕訳日記帳!B3379,IF(AND(OR($A3379=Sheet2!$A$3,$A3379=Sheet2!$A$4,$A3379=Sheet2!$A$5,$A3379=Sheet2!$A$6,$A3379=Sheet2!$A$7,$A3379=Sheet2!$A$9),仕訳日記帳!$N3379&gt;=Sheet2!$B$3),仕訳日記帳!B3379,IF(AND($A3379=Sheet2!$A$8,仕訳日記帳!$N3379&gt;=Sheet2!$B$8),仕訳日記帳!B3379,IF(AND(OR($A3379=Sheet2!$A$10,$A3379=Sheet2!$A$11,$A3379=Sheet2!$A$12,$A3379=Sheet2!$A$13,$A3379=Sheet2!$A$14,$A3379=Sheet2!$A$15,$A3379=Sheet2!$A$16,$A3379=Sheet2!$A$17),Sheet2!$B$9&lt;=仕訳日記帳!$N3379&lt;Sheet2!$C$10),仕訳日記帳!B3379,""))))</f>
        <v/>
      </c>
      <c r="D3379" s="265" t="str">
        <f>IF(AND($A3379=Sheet2!$A$2,仕訳日記帳!$N3379&gt;=Sheet2!$B$2),仕訳日記帳!N3379,IF(AND(OR($A3379=Sheet2!$A$3,$A3379=Sheet2!$A$4,$A3379=Sheet2!$A$5,$A3379=Sheet2!$A$6,$A3379=Sheet2!$A$7,$A3379=Sheet2!$A$9),仕訳日記帳!$N3379&gt;=Sheet2!$B$3),仕訳日記帳!N3379,IF(AND($A3379=Sheet2!$A$8,仕訳日記帳!$N3379&gt;=Sheet2!$B$8),仕訳日記帳!N3379,IF(AND(OR($A3379=Sheet2!$A$10,$A3379=Sheet2!$A$11,$A3379=Sheet2!$A$12,$A3379=Sheet2!$A$13,$A3379=Sheet2!$A$14,$A3379=Sheet2!$A$15,$A3379=Sheet2!$A$16,$A3379=Sheet2!$A$17),Sheet2!$B$9&lt;=仕訳日記帳!$N3379&lt;Sheet2!$C$10),仕訳日記帳!N3379,""))))</f>
        <v/>
      </c>
      <c r="E3379" s="263" t="str">
        <f>IF(AND($A3379=Sheet2!$A$2,仕訳日記帳!$N3379&gt;=Sheet2!$B$2),仕訳日記帳!G3379,IF(AND(OR($A3379=Sheet2!$A$3,$A3379=Sheet2!$A$4,$A3379=Sheet2!$A$5,$A3379=Sheet2!$A$6,$A3379=Sheet2!$A$7,$A3379=Sheet2!$A$9),仕訳日記帳!$N3379&gt;=Sheet2!$B$3),仕訳日記帳!G3379,IF(AND($A3379=Sheet2!$A$8,仕訳日記帳!$N3379&gt;=Sheet2!$B$8),仕訳日記帳!G3379,IF(AND(OR($A3379=Sheet2!$A$10,$A3379=Sheet2!$A$11,$A3379=Sheet2!$A$12,$A3379=Sheet2!$A$13,$A3379=Sheet2!$A$14,$A3379=Sheet2!$A$15,$A3379=Sheet2!$A$16,$A3379=Sheet2!$A$17),Sheet2!$B$9&lt;=仕訳日記帳!$N3379&lt;Sheet2!$C$10),仕訳日記帳!G3379,""))))</f>
        <v/>
      </c>
      <c r="G3379" t="str">
        <f>IF(OR(A3379=Sheet2!$A$2,A3379=Sheet2!$A$3,A3379=Sheet2!$A$4,A3379=Sheet2!$A$5,A3379=Sheet2!$A$6,A3379=Sheet2!$A$7,A3379=Sheet2!$A$8,A3379=Sheet2!$A$9,A3379=Sheet2!$A$10,A3379=Sheet2!$A$11,A3379=Sheet2!$A$12,$A$2=Sheet2!$A$13,A3379=Sheet2!$A$14,$A$2=Sheet2!$A$15,$A$2=Sheet2!$A$16,A3379=Sheet2!$A$17),"該当","")</f>
        <v/>
      </c>
      <c r="H3379" t="str">
        <f>IF(OR(A3379="",G3379=""),"",COUNTIF($G$2:G3379,"該当"))</f>
        <v/>
      </c>
    </row>
    <row r="3380" spans="1:8">
      <c r="A3380" t="str">
        <f>IF(AND(仕訳日記帳!D3380=Sheet2!$A$2,仕訳日記帳!$N3380&gt;=Sheet2!$B$2),仕訳日記帳!D3380,IF(AND(OR(仕訳日記帳!D3380=Sheet2!$A$3,仕訳日記帳!D3380=Sheet2!$A$4,仕訳日記帳!D3380=Sheet2!$A$5,仕訳日記帳!D3380=Sheet2!$A$6,仕訳日記帳!D3380=Sheet2!$A$7,仕訳日記帳!D3380=Sheet2!$A$9),仕訳日記帳!$N3380&gt;=Sheet2!$B$3),仕訳日記帳!D3380,IF(AND(仕訳日記帳!D3380=Sheet2!$A$8,仕訳日記帳!$N3380&gt;=Sheet2!$B$8),仕訳日記帳!D3380,IF(AND(OR(仕訳日記帳!D3380=Sheet2!$A$10,仕訳日記帳!D3380=Sheet2!$A$11,仕訳日記帳!D3380=Sheet2!$A$12,仕訳日記帳!D3380=Sheet2!$A$13,仕訳日記帳!D3380=Sheet2!$A$14,仕訳日記帳!D3380=Sheet2!$A$15,仕訳日記帳!D3380=Sheet2!$A$16,仕訳日記帳!D3380=Sheet2!$A$17),Sheet2!$B$9&lt;=仕訳日記帳!$N3380&lt;Sheet2!$C$10),仕訳日記帳!D3380,""))))</f>
        <v/>
      </c>
      <c r="B3380" s="263" t="str">
        <f>IF(AND($A3380=Sheet2!$A$2,仕訳日記帳!$N3380&gt;=Sheet2!$B$2),仕訳日記帳!A3380,IF(AND(OR($A3380=Sheet2!$A$3,$A3380=Sheet2!$A$4,$A3380=Sheet2!$A$5,$A3380=Sheet2!$A$6,$A3380=Sheet2!$A$7,$A3380=Sheet2!$A$9),仕訳日記帳!$N3380&gt;=Sheet2!$B$3),仕訳日記帳!A3380,IF(AND($A3380=Sheet2!$A$8,仕訳日記帳!$N3380&gt;=Sheet2!$B$8),仕訳日記帳!A3380,IF(AND(OR($A3380=Sheet2!$A$10,$A3380=Sheet2!$A$11,$A3380=Sheet2!$A$12,$A3380=Sheet2!$A$13,$A3380=Sheet2!$A$14,$A3380=Sheet2!$A$15,$A3380=Sheet2!$A$16,$A3380=Sheet2!$A$17),Sheet2!$B$9&lt;=仕訳日記帳!$N3380&lt;Sheet2!$C$10),仕訳日記帳!A3380,""))))</f>
        <v/>
      </c>
      <c r="C3380" t="str">
        <f>IF(AND($A3380=Sheet2!$A$2,仕訳日記帳!$N3380&gt;=Sheet2!$B$2),仕訳日記帳!B3380,IF(AND(OR($A3380=Sheet2!$A$3,$A3380=Sheet2!$A$4,$A3380=Sheet2!$A$5,$A3380=Sheet2!$A$6,$A3380=Sheet2!$A$7,$A3380=Sheet2!$A$9),仕訳日記帳!$N3380&gt;=Sheet2!$B$3),仕訳日記帳!B3380,IF(AND($A3380=Sheet2!$A$8,仕訳日記帳!$N3380&gt;=Sheet2!$B$8),仕訳日記帳!B3380,IF(AND(OR($A3380=Sheet2!$A$10,$A3380=Sheet2!$A$11,$A3380=Sheet2!$A$12,$A3380=Sheet2!$A$13,$A3380=Sheet2!$A$14,$A3380=Sheet2!$A$15,$A3380=Sheet2!$A$16,$A3380=Sheet2!$A$17),Sheet2!$B$9&lt;=仕訳日記帳!$N3380&lt;Sheet2!$C$10),仕訳日記帳!B3380,""))))</f>
        <v/>
      </c>
      <c r="D3380" s="265" t="str">
        <f>IF(AND($A3380=Sheet2!$A$2,仕訳日記帳!$N3380&gt;=Sheet2!$B$2),仕訳日記帳!N3380,IF(AND(OR($A3380=Sheet2!$A$3,$A3380=Sheet2!$A$4,$A3380=Sheet2!$A$5,$A3380=Sheet2!$A$6,$A3380=Sheet2!$A$7,$A3380=Sheet2!$A$9),仕訳日記帳!$N3380&gt;=Sheet2!$B$3),仕訳日記帳!N3380,IF(AND($A3380=Sheet2!$A$8,仕訳日記帳!$N3380&gt;=Sheet2!$B$8),仕訳日記帳!N3380,IF(AND(OR($A3380=Sheet2!$A$10,$A3380=Sheet2!$A$11,$A3380=Sheet2!$A$12,$A3380=Sheet2!$A$13,$A3380=Sheet2!$A$14,$A3380=Sheet2!$A$15,$A3380=Sheet2!$A$16,$A3380=Sheet2!$A$17),Sheet2!$B$9&lt;=仕訳日記帳!$N3380&lt;Sheet2!$C$10),仕訳日記帳!N3380,""))))</f>
        <v/>
      </c>
      <c r="E3380" s="263" t="str">
        <f>IF(AND($A3380=Sheet2!$A$2,仕訳日記帳!$N3380&gt;=Sheet2!$B$2),仕訳日記帳!G3380,IF(AND(OR($A3380=Sheet2!$A$3,$A3380=Sheet2!$A$4,$A3380=Sheet2!$A$5,$A3380=Sheet2!$A$6,$A3380=Sheet2!$A$7,$A3380=Sheet2!$A$9),仕訳日記帳!$N3380&gt;=Sheet2!$B$3),仕訳日記帳!G3380,IF(AND($A3380=Sheet2!$A$8,仕訳日記帳!$N3380&gt;=Sheet2!$B$8),仕訳日記帳!G3380,IF(AND(OR($A3380=Sheet2!$A$10,$A3380=Sheet2!$A$11,$A3380=Sheet2!$A$12,$A3380=Sheet2!$A$13,$A3380=Sheet2!$A$14,$A3380=Sheet2!$A$15,$A3380=Sheet2!$A$16,$A3380=Sheet2!$A$17),Sheet2!$B$9&lt;=仕訳日記帳!$N3380&lt;Sheet2!$C$10),仕訳日記帳!G3380,""))))</f>
        <v/>
      </c>
      <c r="G3380" t="str">
        <f>IF(OR(A3380=Sheet2!$A$2,A3380=Sheet2!$A$3,A3380=Sheet2!$A$4,A3380=Sheet2!$A$5,A3380=Sheet2!$A$6,A3380=Sheet2!$A$7,A3380=Sheet2!$A$8,A3380=Sheet2!$A$9,A3380=Sheet2!$A$10,A3380=Sheet2!$A$11,A3380=Sheet2!$A$12,$A$2=Sheet2!$A$13,A3380=Sheet2!$A$14,$A$2=Sheet2!$A$15,$A$2=Sheet2!$A$16,A3380=Sheet2!$A$17),"該当","")</f>
        <v/>
      </c>
      <c r="H3380" t="str">
        <f>IF(OR(A3380="",G3380=""),"",COUNTIF($G$2:G3380,"該当"))</f>
        <v/>
      </c>
    </row>
    <row r="3381" spans="1:8">
      <c r="A3381" t="str">
        <f>IF(AND(仕訳日記帳!D3381=Sheet2!$A$2,仕訳日記帳!$N3381&gt;=Sheet2!$B$2),仕訳日記帳!D3381,IF(AND(OR(仕訳日記帳!D3381=Sheet2!$A$3,仕訳日記帳!D3381=Sheet2!$A$4,仕訳日記帳!D3381=Sheet2!$A$5,仕訳日記帳!D3381=Sheet2!$A$6,仕訳日記帳!D3381=Sheet2!$A$7,仕訳日記帳!D3381=Sheet2!$A$9),仕訳日記帳!$N3381&gt;=Sheet2!$B$3),仕訳日記帳!D3381,IF(AND(仕訳日記帳!D3381=Sheet2!$A$8,仕訳日記帳!$N3381&gt;=Sheet2!$B$8),仕訳日記帳!D3381,IF(AND(OR(仕訳日記帳!D3381=Sheet2!$A$10,仕訳日記帳!D3381=Sheet2!$A$11,仕訳日記帳!D3381=Sheet2!$A$12,仕訳日記帳!D3381=Sheet2!$A$13,仕訳日記帳!D3381=Sheet2!$A$14,仕訳日記帳!D3381=Sheet2!$A$15,仕訳日記帳!D3381=Sheet2!$A$16,仕訳日記帳!D3381=Sheet2!$A$17),Sheet2!$B$9&lt;=仕訳日記帳!$N3381&lt;Sheet2!$C$10),仕訳日記帳!D3381,""))))</f>
        <v/>
      </c>
      <c r="B3381" s="263" t="str">
        <f>IF(AND($A3381=Sheet2!$A$2,仕訳日記帳!$N3381&gt;=Sheet2!$B$2),仕訳日記帳!A3381,IF(AND(OR($A3381=Sheet2!$A$3,$A3381=Sheet2!$A$4,$A3381=Sheet2!$A$5,$A3381=Sheet2!$A$6,$A3381=Sheet2!$A$7,$A3381=Sheet2!$A$9),仕訳日記帳!$N3381&gt;=Sheet2!$B$3),仕訳日記帳!A3381,IF(AND($A3381=Sheet2!$A$8,仕訳日記帳!$N3381&gt;=Sheet2!$B$8),仕訳日記帳!A3381,IF(AND(OR($A3381=Sheet2!$A$10,$A3381=Sheet2!$A$11,$A3381=Sheet2!$A$12,$A3381=Sheet2!$A$13,$A3381=Sheet2!$A$14,$A3381=Sheet2!$A$15,$A3381=Sheet2!$A$16,$A3381=Sheet2!$A$17),Sheet2!$B$9&lt;=仕訳日記帳!$N3381&lt;Sheet2!$C$10),仕訳日記帳!A3381,""))))</f>
        <v/>
      </c>
      <c r="C3381" t="str">
        <f>IF(AND($A3381=Sheet2!$A$2,仕訳日記帳!$N3381&gt;=Sheet2!$B$2),仕訳日記帳!B3381,IF(AND(OR($A3381=Sheet2!$A$3,$A3381=Sheet2!$A$4,$A3381=Sheet2!$A$5,$A3381=Sheet2!$A$6,$A3381=Sheet2!$A$7,$A3381=Sheet2!$A$9),仕訳日記帳!$N3381&gt;=Sheet2!$B$3),仕訳日記帳!B3381,IF(AND($A3381=Sheet2!$A$8,仕訳日記帳!$N3381&gt;=Sheet2!$B$8),仕訳日記帳!B3381,IF(AND(OR($A3381=Sheet2!$A$10,$A3381=Sheet2!$A$11,$A3381=Sheet2!$A$12,$A3381=Sheet2!$A$13,$A3381=Sheet2!$A$14,$A3381=Sheet2!$A$15,$A3381=Sheet2!$A$16,$A3381=Sheet2!$A$17),Sheet2!$B$9&lt;=仕訳日記帳!$N3381&lt;Sheet2!$C$10),仕訳日記帳!B3381,""))))</f>
        <v/>
      </c>
      <c r="D3381" s="265" t="str">
        <f>IF(AND($A3381=Sheet2!$A$2,仕訳日記帳!$N3381&gt;=Sheet2!$B$2),仕訳日記帳!N3381,IF(AND(OR($A3381=Sheet2!$A$3,$A3381=Sheet2!$A$4,$A3381=Sheet2!$A$5,$A3381=Sheet2!$A$6,$A3381=Sheet2!$A$7,$A3381=Sheet2!$A$9),仕訳日記帳!$N3381&gt;=Sheet2!$B$3),仕訳日記帳!N3381,IF(AND($A3381=Sheet2!$A$8,仕訳日記帳!$N3381&gt;=Sheet2!$B$8),仕訳日記帳!N3381,IF(AND(OR($A3381=Sheet2!$A$10,$A3381=Sheet2!$A$11,$A3381=Sheet2!$A$12,$A3381=Sheet2!$A$13,$A3381=Sheet2!$A$14,$A3381=Sheet2!$A$15,$A3381=Sheet2!$A$16,$A3381=Sheet2!$A$17),Sheet2!$B$9&lt;=仕訳日記帳!$N3381&lt;Sheet2!$C$10),仕訳日記帳!N3381,""))))</f>
        <v/>
      </c>
      <c r="E3381" s="263" t="str">
        <f>IF(AND($A3381=Sheet2!$A$2,仕訳日記帳!$N3381&gt;=Sheet2!$B$2),仕訳日記帳!G3381,IF(AND(OR($A3381=Sheet2!$A$3,$A3381=Sheet2!$A$4,$A3381=Sheet2!$A$5,$A3381=Sheet2!$A$6,$A3381=Sheet2!$A$7,$A3381=Sheet2!$A$9),仕訳日記帳!$N3381&gt;=Sheet2!$B$3),仕訳日記帳!G3381,IF(AND($A3381=Sheet2!$A$8,仕訳日記帳!$N3381&gt;=Sheet2!$B$8),仕訳日記帳!G3381,IF(AND(OR($A3381=Sheet2!$A$10,$A3381=Sheet2!$A$11,$A3381=Sheet2!$A$12,$A3381=Sheet2!$A$13,$A3381=Sheet2!$A$14,$A3381=Sheet2!$A$15,$A3381=Sheet2!$A$16,$A3381=Sheet2!$A$17),Sheet2!$B$9&lt;=仕訳日記帳!$N3381&lt;Sheet2!$C$10),仕訳日記帳!G3381,""))))</f>
        <v/>
      </c>
      <c r="G3381" t="str">
        <f>IF(OR(A3381=Sheet2!$A$2,A3381=Sheet2!$A$3,A3381=Sheet2!$A$4,A3381=Sheet2!$A$5,A3381=Sheet2!$A$6,A3381=Sheet2!$A$7,A3381=Sheet2!$A$8,A3381=Sheet2!$A$9,A3381=Sheet2!$A$10,A3381=Sheet2!$A$11,A3381=Sheet2!$A$12,$A$2=Sheet2!$A$13,A3381=Sheet2!$A$14,$A$2=Sheet2!$A$15,$A$2=Sheet2!$A$16,A3381=Sheet2!$A$17),"該当","")</f>
        <v/>
      </c>
      <c r="H3381" t="str">
        <f>IF(OR(A3381="",G3381=""),"",COUNTIF($G$2:G3381,"該当"))</f>
        <v/>
      </c>
    </row>
    <row r="3382" spans="1:8">
      <c r="A3382" t="str">
        <f>IF(AND(仕訳日記帳!D3382=Sheet2!$A$2,仕訳日記帳!$N3382&gt;=Sheet2!$B$2),仕訳日記帳!D3382,IF(AND(OR(仕訳日記帳!D3382=Sheet2!$A$3,仕訳日記帳!D3382=Sheet2!$A$4,仕訳日記帳!D3382=Sheet2!$A$5,仕訳日記帳!D3382=Sheet2!$A$6,仕訳日記帳!D3382=Sheet2!$A$7,仕訳日記帳!D3382=Sheet2!$A$9),仕訳日記帳!$N3382&gt;=Sheet2!$B$3),仕訳日記帳!D3382,IF(AND(仕訳日記帳!D3382=Sheet2!$A$8,仕訳日記帳!$N3382&gt;=Sheet2!$B$8),仕訳日記帳!D3382,IF(AND(OR(仕訳日記帳!D3382=Sheet2!$A$10,仕訳日記帳!D3382=Sheet2!$A$11,仕訳日記帳!D3382=Sheet2!$A$12,仕訳日記帳!D3382=Sheet2!$A$13,仕訳日記帳!D3382=Sheet2!$A$14,仕訳日記帳!D3382=Sheet2!$A$15,仕訳日記帳!D3382=Sheet2!$A$16,仕訳日記帳!D3382=Sheet2!$A$17),Sheet2!$B$9&lt;=仕訳日記帳!$N3382&lt;Sheet2!$C$10),仕訳日記帳!D3382,""))))</f>
        <v/>
      </c>
      <c r="B3382" s="263" t="str">
        <f>IF(AND($A3382=Sheet2!$A$2,仕訳日記帳!$N3382&gt;=Sheet2!$B$2),仕訳日記帳!A3382,IF(AND(OR($A3382=Sheet2!$A$3,$A3382=Sheet2!$A$4,$A3382=Sheet2!$A$5,$A3382=Sheet2!$A$6,$A3382=Sheet2!$A$7,$A3382=Sheet2!$A$9),仕訳日記帳!$N3382&gt;=Sheet2!$B$3),仕訳日記帳!A3382,IF(AND($A3382=Sheet2!$A$8,仕訳日記帳!$N3382&gt;=Sheet2!$B$8),仕訳日記帳!A3382,IF(AND(OR($A3382=Sheet2!$A$10,$A3382=Sheet2!$A$11,$A3382=Sheet2!$A$12,$A3382=Sheet2!$A$13,$A3382=Sheet2!$A$14,$A3382=Sheet2!$A$15,$A3382=Sheet2!$A$16,$A3382=Sheet2!$A$17),Sheet2!$B$9&lt;=仕訳日記帳!$N3382&lt;Sheet2!$C$10),仕訳日記帳!A3382,""))))</f>
        <v/>
      </c>
      <c r="C3382" t="str">
        <f>IF(AND($A3382=Sheet2!$A$2,仕訳日記帳!$N3382&gt;=Sheet2!$B$2),仕訳日記帳!B3382,IF(AND(OR($A3382=Sheet2!$A$3,$A3382=Sheet2!$A$4,$A3382=Sheet2!$A$5,$A3382=Sheet2!$A$6,$A3382=Sheet2!$A$7,$A3382=Sheet2!$A$9),仕訳日記帳!$N3382&gt;=Sheet2!$B$3),仕訳日記帳!B3382,IF(AND($A3382=Sheet2!$A$8,仕訳日記帳!$N3382&gt;=Sheet2!$B$8),仕訳日記帳!B3382,IF(AND(OR($A3382=Sheet2!$A$10,$A3382=Sheet2!$A$11,$A3382=Sheet2!$A$12,$A3382=Sheet2!$A$13,$A3382=Sheet2!$A$14,$A3382=Sheet2!$A$15,$A3382=Sheet2!$A$16,$A3382=Sheet2!$A$17),Sheet2!$B$9&lt;=仕訳日記帳!$N3382&lt;Sheet2!$C$10),仕訳日記帳!B3382,""))))</f>
        <v/>
      </c>
      <c r="D3382" s="265" t="str">
        <f>IF(AND($A3382=Sheet2!$A$2,仕訳日記帳!$N3382&gt;=Sheet2!$B$2),仕訳日記帳!N3382,IF(AND(OR($A3382=Sheet2!$A$3,$A3382=Sheet2!$A$4,$A3382=Sheet2!$A$5,$A3382=Sheet2!$A$6,$A3382=Sheet2!$A$7,$A3382=Sheet2!$A$9),仕訳日記帳!$N3382&gt;=Sheet2!$B$3),仕訳日記帳!N3382,IF(AND($A3382=Sheet2!$A$8,仕訳日記帳!$N3382&gt;=Sheet2!$B$8),仕訳日記帳!N3382,IF(AND(OR($A3382=Sheet2!$A$10,$A3382=Sheet2!$A$11,$A3382=Sheet2!$A$12,$A3382=Sheet2!$A$13,$A3382=Sheet2!$A$14,$A3382=Sheet2!$A$15,$A3382=Sheet2!$A$16,$A3382=Sheet2!$A$17),Sheet2!$B$9&lt;=仕訳日記帳!$N3382&lt;Sheet2!$C$10),仕訳日記帳!N3382,""))))</f>
        <v/>
      </c>
      <c r="E3382" s="263" t="str">
        <f>IF(AND($A3382=Sheet2!$A$2,仕訳日記帳!$N3382&gt;=Sheet2!$B$2),仕訳日記帳!G3382,IF(AND(OR($A3382=Sheet2!$A$3,$A3382=Sheet2!$A$4,$A3382=Sheet2!$A$5,$A3382=Sheet2!$A$6,$A3382=Sheet2!$A$7,$A3382=Sheet2!$A$9),仕訳日記帳!$N3382&gt;=Sheet2!$B$3),仕訳日記帳!G3382,IF(AND($A3382=Sheet2!$A$8,仕訳日記帳!$N3382&gt;=Sheet2!$B$8),仕訳日記帳!G3382,IF(AND(OR($A3382=Sheet2!$A$10,$A3382=Sheet2!$A$11,$A3382=Sheet2!$A$12,$A3382=Sheet2!$A$13,$A3382=Sheet2!$A$14,$A3382=Sheet2!$A$15,$A3382=Sheet2!$A$16,$A3382=Sheet2!$A$17),Sheet2!$B$9&lt;=仕訳日記帳!$N3382&lt;Sheet2!$C$10),仕訳日記帳!G3382,""))))</f>
        <v/>
      </c>
      <c r="G3382" t="str">
        <f>IF(OR(A3382=Sheet2!$A$2,A3382=Sheet2!$A$3,A3382=Sheet2!$A$4,A3382=Sheet2!$A$5,A3382=Sheet2!$A$6,A3382=Sheet2!$A$7,A3382=Sheet2!$A$8,A3382=Sheet2!$A$9,A3382=Sheet2!$A$10,A3382=Sheet2!$A$11,A3382=Sheet2!$A$12,$A$2=Sheet2!$A$13,A3382=Sheet2!$A$14,$A$2=Sheet2!$A$15,$A$2=Sheet2!$A$16,A3382=Sheet2!$A$17),"該当","")</f>
        <v/>
      </c>
      <c r="H3382" t="str">
        <f>IF(OR(A3382="",G3382=""),"",COUNTIF($G$2:G3382,"該当"))</f>
        <v/>
      </c>
    </row>
    <row r="3383" spans="1:8">
      <c r="A3383" t="str">
        <f>IF(AND(仕訳日記帳!D3383=Sheet2!$A$2,仕訳日記帳!$N3383&gt;=Sheet2!$B$2),仕訳日記帳!D3383,IF(AND(OR(仕訳日記帳!D3383=Sheet2!$A$3,仕訳日記帳!D3383=Sheet2!$A$4,仕訳日記帳!D3383=Sheet2!$A$5,仕訳日記帳!D3383=Sheet2!$A$6,仕訳日記帳!D3383=Sheet2!$A$7,仕訳日記帳!D3383=Sheet2!$A$9),仕訳日記帳!$N3383&gt;=Sheet2!$B$3),仕訳日記帳!D3383,IF(AND(仕訳日記帳!D3383=Sheet2!$A$8,仕訳日記帳!$N3383&gt;=Sheet2!$B$8),仕訳日記帳!D3383,IF(AND(OR(仕訳日記帳!D3383=Sheet2!$A$10,仕訳日記帳!D3383=Sheet2!$A$11,仕訳日記帳!D3383=Sheet2!$A$12,仕訳日記帳!D3383=Sheet2!$A$13,仕訳日記帳!D3383=Sheet2!$A$14,仕訳日記帳!D3383=Sheet2!$A$15,仕訳日記帳!D3383=Sheet2!$A$16,仕訳日記帳!D3383=Sheet2!$A$17),Sheet2!$B$9&lt;=仕訳日記帳!$N3383&lt;Sheet2!$C$10),仕訳日記帳!D3383,""))))</f>
        <v/>
      </c>
      <c r="B3383" s="263" t="str">
        <f>IF(AND($A3383=Sheet2!$A$2,仕訳日記帳!$N3383&gt;=Sheet2!$B$2),仕訳日記帳!A3383,IF(AND(OR($A3383=Sheet2!$A$3,$A3383=Sheet2!$A$4,$A3383=Sheet2!$A$5,$A3383=Sheet2!$A$6,$A3383=Sheet2!$A$7,$A3383=Sheet2!$A$9),仕訳日記帳!$N3383&gt;=Sheet2!$B$3),仕訳日記帳!A3383,IF(AND($A3383=Sheet2!$A$8,仕訳日記帳!$N3383&gt;=Sheet2!$B$8),仕訳日記帳!A3383,IF(AND(OR($A3383=Sheet2!$A$10,$A3383=Sheet2!$A$11,$A3383=Sheet2!$A$12,$A3383=Sheet2!$A$13,$A3383=Sheet2!$A$14,$A3383=Sheet2!$A$15,$A3383=Sheet2!$A$16,$A3383=Sheet2!$A$17),Sheet2!$B$9&lt;=仕訳日記帳!$N3383&lt;Sheet2!$C$10),仕訳日記帳!A3383,""))))</f>
        <v/>
      </c>
      <c r="C3383" t="str">
        <f>IF(AND($A3383=Sheet2!$A$2,仕訳日記帳!$N3383&gt;=Sheet2!$B$2),仕訳日記帳!B3383,IF(AND(OR($A3383=Sheet2!$A$3,$A3383=Sheet2!$A$4,$A3383=Sheet2!$A$5,$A3383=Sheet2!$A$6,$A3383=Sheet2!$A$7,$A3383=Sheet2!$A$9),仕訳日記帳!$N3383&gt;=Sheet2!$B$3),仕訳日記帳!B3383,IF(AND($A3383=Sheet2!$A$8,仕訳日記帳!$N3383&gt;=Sheet2!$B$8),仕訳日記帳!B3383,IF(AND(OR($A3383=Sheet2!$A$10,$A3383=Sheet2!$A$11,$A3383=Sheet2!$A$12,$A3383=Sheet2!$A$13,$A3383=Sheet2!$A$14,$A3383=Sheet2!$A$15,$A3383=Sheet2!$A$16,$A3383=Sheet2!$A$17),Sheet2!$B$9&lt;=仕訳日記帳!$N3383&lt;Sheet2!$C$10),仕訳日記帳!B3383,""))))</f>
        <v/>
      </c>
      <c r="D3383" s="265" t="str">
        <f>IF(AND($A3383=Sheet2!$A$2,仕訳日記帳!$N3383&gt;=Sheet2!$B$2),仕訳日記帳!N3383,IF(AND(OR($A3383=Sheet2!$A$3,$A3383=Sheet2!$A$4,$A3383=Sheet2!$A$5,$A3383=Sheet2!$A$6,$A3383=Sheet2!$A$7,$A3383=Sheet2!$A$9),仕訳日記帳!$N3383&gt;=Sheet2!$B$3),仕訳日記帳!N3383,IF(AND($A3383=Sheet2!$A$8,仕訳日記帳!$N3383&gt;=Sheet2!$B$8),仕訳日記帳!N3383,IF(AND(OR($A3383=Sheet2!$A$10,$A3383=Sheet2!$A$11,$A3383=Sheet2!$A$12,$A3383=Sheet2!$A$13,$A3383=Sheet2!$A$14,$A3383=Sheet2!$A$15,$A3383=Sheet2!$A$16,$A3383=Sheet2!$A$17),Sheet2!$B$9&lt;=仕訳日記帳!$N3383&lt;Sheet2!$C$10),仕訳日記帳!N3383,""))))</f>
        <v/>
      </c>
      <c r="E3383" s="263" t="str">
        <f>IF(AND($A3383=Sheet2!$A$2,仕訳日記帳!$N3383&gt;=Sheet2!$B$2),仕訳日記帳!G3383,IF(AND(OR($A3383=Sheet2!$A$3,$A3383=Sheet2!$A$4,$A3383=Sheet2!$A$5,$A3383=Sheet2!$A$6,$A3383=Sheet2!$A$7,$A3383=Sheet2!$A$9),仕訳日記帳!$N3383&gt;=Sheet2!$B$3),仕訳日記帳!G3383,IF(AND($A3383=Sheet2!$A$8,仕訳日記帳!$N3383&gt;=Sheet2!$B$8),仕訳日記帳!G3383,IF(AND(OR($A3383=Sheet2!$A$10,$A3383=Sheet2!$A$11,$A3383=Sheet2!$A$12,$A3383=Sheet2!$A$13,$A3383=Sheet2!$A$14,$A3383=Sheet2!$A$15,$A3383=Sheet2!$A$16,$A3383=Sheet2!$A$17),Sheet2!$B$9&lt;=仕訳日記帳!$N3383&lt;Sheet2!$C$10),仕訳日記帳!G3383,""))))</f>
        <v/>
      </c>
      <c r="G3383" t="str">
        <f>IF(OR(A3383=Sheet2!$A$2,A3383=Sheet2!$A$3,A3383=Sheet2!$A$4,A3383=Sheet2!$A$5,A3383=Sheet2!$A$6,A3383=Sheet2!$A$7,A3383=Sheet2!$A$8,A3383=Sheet2!$A$9,A3383=Sheet2!$A$10,A3383=Sheet2!$A$11,A3383=Sheet2!$A$12,$A$2=Sheet2!$A$13,A3383=Sheet2!$A$14,$A$2=Sheet2!$A$15,$A$2=Sheet2!$A$16,A3383=Sheet2!$A$17),"該当","")</f>
        <v/>
      </c>
      <c r="H3383" t="str">
        <f>IF(OR(A3383="",G3383=""),"",COUNTIF($G$2:G3383,"該当"))</f>
        <v/>
      </c>
    </row>
    <row r="3384" spans="1:8">
      <c r="A3384" t="str">
        <f>IF(AND(仕訳日記帳!D3384=Sheet2!$A$2,仕訳日記帳!$N3384&gt;=Sheet2!$B$2),仕訳日記帳!D3384,IF(AND(OR(仕訳日記帳!D3384=Sheet2!$A$3,仕訳日記帳!D3384=Sheet2!$A$4,仕訳日記帳!D3384=Sheet2!$A$5,仕訳日記帳!D3384=Sheet2!$A$6,仕訳日記帳!D3384=Sheet2!$A$7,仕訳日記帳!D3384=Sheet2!$A$9),仕訳日記帳!$N3384&gt;=Sheet2!$B$3),仕訳日記帳!D3384,IF(AND(仕訳日記帳!D3384=Sheet2!$A$8,仕訳日記帳!$N3384&gt;=Sheet2!$B$8),仕訳日記帳!D3384,IF(AND(OR(仕訳日記帳!D3384=Sheet2!$A$10,仕訳日記帳!D3384=Sheet2!$A$11,仕訳日記帳!D3384=Sheet2!$A$12,仕訳日記帳!D3384=Sheet2!$A$13,仕訳日記帳!D3384=Sheet2!$A$14,仕訳日記帳!D3384=Sheet2!$A$15,仕訳日記帳!D3384=Sheet2!$A$16,仕訳日記帳!D3384=Sheet2!$A$17),Sheet2!$B$9&lt;=仕訳日記帳!$N3384&lt;Sheet2!$C$10),仕訳日記帳!D3384,""))))</f>
        <v/>
      </c>
      <c r="B3384" s="263" t="str">
        <f>IF(AND($A3384=Sheet2!$A$2,仕訳日記帳!$N3384&gt;=Sheet2!$B$2),仕訳日記帳!A3384,IF(AND(OR($A3384=Sheet2!$A$3,$A3384=Sheet2!$A$4,$A3384=Sheet2!$A$5,$A3384=Sheet2!$A$6,$A3384=Sheet2!$A$7,$A3384=Sheet2!$A$9),仕訳日記帳!$N3384&gt;=Sheet2!$B$3),仕訳日記帳!A3384,IF(AND($A3384=Sheet2!$A$8,仕訳日記帳!$N3384&gt;=Sheet2!$B$8),仕訳日記帳!A3384,IF(AND(OR($A3384=Sheet2!$A$10,$A3384=Sheet2!$A$11,$A3384=Sheet2!$A$12,$A3384=Sheet2!$A$13,$A3384=Sheet2!$A$14,$A3384=Sheet2!$A$15,$A3384=Sheet2!$A$16,$A3384=Sheet2!$A$17),Sheet2!$B$9&lt;=仕訳日記帳!$N3384&lt;Sheet2!$C$10),仕訳日記帳!A3384,""))))</f>
        <v/>
      </c>
      <c r="C3384" t="str">
        <f>IF(AND($A3384=Sheet2!$A$2,仕訳日記帳!$N3384&gt;=Sheet2!$B$2),仕訳日記帳!B3384,IF(AND(OR($A3384=Sheet2!$A$3,$A3384=Sheet2!$A$4,$A3384=Sheet2!$A$5,$A3384=Sheet2!$A$6,$A3384=Sheet2!$A$7,$A3384=Sheet2!$A$9),仕訳日記帳!$N3384&gt;=Sheet2!$B$3),仕訳日記帳!B3384,IF(AND($A3384=Sheet2!$A$8,仕訳日記帳!$N3384&gt;=Sheet2!$B$8),仕訳日記帳!B3384,IF(AND(OR($A3384=Sheet2!$A$10,$A3384=Sheet2!$A$11,$A3384=Sheet2!$A$12,$A3384=Sheet2!$A$13,$A3384=Sheet2!$A$14,$A3384=Sheet2!$A$15,$A3384=Sheet2!$A$16,$A3384=Sheet2!$A$17),Sheet2!$B$9&lt;=仕訳日記帳!$N3384&lt;Sheet2!$C$10),仕訳日記帳!B3384,""))))</f>
        <v/>
      </c>
      <c r="D3384" s="265" t="str">
        <f>IF(AND($A3384=Sheet2!$A$2,仕訳日記帳!$N3384&gt;=Sheet2!$B$2),仕訳日記帳!N3384,IF(AND(OR($A3384=Sheet2!$A$3,$A3384=Sheet2!$A$4,$A3384=Sheet2!$A$5,$A3384=Sheet2!$A$6,$A3384=Sheet2!$A$7,$A3384=Sheet2!$A$9),仕訳日記帳!$N3384&gt;=Sheet2!$B$3),仕訳日記帳!N3384,IF(AND($A3384=Sheet2!$A$8,仕訳日記帳!$N3384&gt;=Sheet2!$B$8),仕訳日記帳!N3384,IF(AND(OR($A3384=Sheet2!$A$10,$A3384=Sheet2!$A$11,$A3384=Sheet2!$A$12,$A3384=Sheet2!$A$13,$A3384=Sheet2!$A$14,$A3384=Sheet2!$A$15,$A3384=Sheet2!$A$16,$A3384=Sheet2!$A$17),Sheet2!$B$9&lt;=仕訳日記帳!$N3384&lt;Sheet2!$C$10),仕訳日記帳!N3384,""))))</f>
        <v/>
      </c>
      <c r="E3384" s="263" t="str">
        <f>IF(AND($A3384=Sheet2!$A$2,仕訳日記帳!$N3384&gt;=Sheet2!$B$2),仕訳日記帳!G3384,IF(AND(OR($A3384=Sheet2!$A$3,$A3384=Sheet2!$A$4,$A3384=Sheet2!$A$5,$A3384=Sheet2!$A$6,$A3384=Sheet2!$A$7,$A3384=Sheet2!$A$9),仕訳日記帳!$N3384&gt;=Sheet2!$B$3),仕訳日記帳!G3384,IF(AND($A3384=Sheet2!$A$8,仕訳日記帳!$N3384&gt;=Sheet2!$B$8),仕訳日記帳!G3384,IF(AND(OR($A3384=Sheet2!$A$10,$A3384=Sheet2!$A$11,$A3384=Sheet2!$A$12,$A3384=Sheet2!$A$13,$A3384=Sheet2!$A$14,$A3384=Sheet2!$A$15,$A3384=Sheet2!$A$16,$A3384=Sheet2!$A$17),Sheet2!$B$9&lt;=仕訳日記帳!$N3384&lt;Sheet2!$C$10),仕訳日記帳!G3384,""))))</f>
        <v/>
      </c>
      <c r="G3384" t="str">
        <f>IF(OR(A3384=Sheet2!$A$2,A3384=Sheet2!$A$3,A3384=Sheet2!$A$4,A3384=Sheet2!$A$5,A3384=Sheet2!$A$6,A3384=Sheet2!$A$7,A3384=Sheet2!$A$8,A3384=Sheet2!$A$9,A3384=Sheet2!$A$10,A3384=Sheet2!$A$11,A3384=Sheet2!$A$12,$A$2=Sheet2!$A$13,A3384=Sheet2!$A$14,$A$2=Sheet2!$A$15,$A$2=Sheet2!$A$16,A3384=Sheet2!$A$17),"該当","")</f>
        <v/>
      </c>
      <c r="H3384" t="str">
        <f>IF(OR(A3384="",G3384=""),"",COUNTIF($G$2:G3384,"該当"))</f>
        <v/>
      </c>
    </row>
    <row r="3385" spans="1:8">
      <c r="A3385" t="str">
        <f>IF(AND(仕訳日記帳!D3385=Sheet2!$A$2,仕訳日記帳!$N3385&gt;=Sheet2!$B$2),仕訳日記帳!D3385,IF(AND(OR(仕訳日記帳!D3385=Sheet2!$A$3,仕訳日記帳!D3385=Sheet2!$A$4,仕訳日記帳!D3385=Sheet2!$A$5,仕訳日記帳!D3385=Sheet2!$A$6,仕訳日記帳!D3385=Sheet2!$A$7,仕訳日記帳!D3385=Sheet2!$A$9),仕訳日記帳!$N3385&gt;=Sheet2!$B$3),仕訳日記帳!D3385,IF(AND(仕訳日記帳!D3385=Sheet2!$A$8,仕訳日記帳!$N3385&gt;=Sheet2!$B$8),仕訳日記帳!D3385,IF(AND(OR(仕訳日記帳!D3385=Sheet2!$A$10,仕訳日記帳!D3385=Sheet2!$A$11,仕訳日記帳!D3385=Sheet2!$A$12,仕訳日記帳!D3385=Sheet2!$A$13,仕訳日記帳!D3385=Sheet2!$A$14,仕訳日記帳!D3385=Sheet2!$A$15,仕訳日記帳!D3385=Sheet2!$A$16,仕訳日記帳!D3385=Sheet2!$A$17),Sheet2!$B$9&lt;=仕訳日記帳!$N3385&lt;Sheet2!$C$10),仕訳日記帳!D3385,""))))</f>
        <v/>
      </c>
      <c r="B3385" s="263" t="str">
        <f>IF(AND($A3385=Sheet2!$A$2,仕訳日記帳!$N3385&gt;=Sheet2!$B$2),仕訳日記帳!A3385,IF(AND(OR($A3385=Sheet2!$A$3,$A3385=Sheet2!$A$4,$A3385=Sheet2!$A$5,$A3385=Sheet2!$A$6,$A3385=Sheet2!$A$7,$A3385=Sheet2!$A$9),仕訳日記帳!$N3385&gt;=Sheet2!$B$3),仕訳日記帳!A3385,IF(AND($A3385=Sheet2!$A$8,仕訳日記帳!$N3385&gt;=Sheet2!$B$8),仕訳日記帳!A3385,IF(AND(OR($A3385=Sheet2!$A$10,$A3385=Sheet2!$A$11,$A3385=Sheet2!$A$12,$A3385=Sheet2!$A$13,$A3385=Sheet2!$A$14,$A3385=Sheet2!$A$15,$A3385=Sheet2!$A$16,$A3385=Sheet2!$A$17),Sheet2!$B$9&lt;=仕訳日記帳!$N3385&lt;Sheet2!$C$10),仕訳日記帳!A3385,""))))</f>
        <v/>
      </c>
      <c r="C3385" t="str">
        <f>IF(AND($A3385=Sheet2!$A$2,仕訳日記帳!$N3385&gt;=Sheet2!$B$2),仕訳日記帳!B3385,IF(AND(OR($A3385=Sheet2!$A$3,$A3385=Sheet2!$A$4,$A3385=Sheet2!$A$5,$A3385=Sheet2!$A$6,$A3385=Sheet2!$A$7,$A3385=Sheet2!$A$9),仕訳日記帳!$N3385&gt;=Sheet2!$B$3),仕訳日記帳!B3385,IF(AND($A3385=Sheet2!$A$8,仕訳日記帳!$N3385&gt;=Sheet2!$B$8),仕訳日記帳!B3385,IF(AND(OR($A3385=Sheet2!$A$10,$A3385=Sheet2!$A$11,$A3385=Sheet2!$A$12,$A3385=Sheet2!$A$13,$A3385=Sheet2!$A$14,$A3385=Sheet2!$A$15,$A3385=Sheet2!$A$16,$A3385=Sheet2!$A$17),Sheet2!$B$9&lt;=仕訳日記帳!$N3385&lt;Sheet2!$C$10),仕訳日記帳!B3385,""))))</f>
        <v/>
      </c>
      <c r="D3385" s="265" t="str">
        <f>IF(AND($A3385=Sheet2!$A$2,仕訳日記帳!$N3385&gt;=Sheet2!$B$2),仕訳日記帳!N3385,IF(AND(OR($A3385=Sheet2!$A$3,$A3385=Sheet2!$A$4,$A3385=Sheet2!$A$5,$A3385=Sheet2!$A$6,$A3385=Sheet2!$A$7,$A3385=Sheet2!$A$9),仕訳日記帳!$N3385&gt;=Sheet2!$B$3),仕訳日記帳!N3385,IF(AND($A3385=Sheet2!$A$8,仕訳日記帳!$N3385&gt;=Sheet2!$B$8),仕訳日記帳!N3385,IF(AND(OR($A3385=Sheet2!$A$10,$A3385=Sheet2!$A$11,$A3385=Sheet2!$A$12,$A3385=Sheet2!$A$13,$A3385=Sheet2!$A$14,$A3385=Sheet2!$A$15,$A3385=Sheet2!$A$16,$A3385=Sheet2!$A$17),Sheet2!$B$9&lt;=仕訳日記帳!$N3385&lt;Sheet2!$C$10),仕訳日記帳!N3385,""))))</f>
        <v/>
      </c>
      <c r="E3385" s="263" t="str">
        <f>IF(AND($A3385=Sheet2!$A$2,仕訳日記帳!$N3385&gt;=Sheet2!$B$2),仕訳日記帳!G3385,IF(AND(OR($A3385=Sheet2!$A$3,$A3385=Sheet2!$A$4,$A3385=Sheet2!$A$5,$A3385=Sheet2!$A$6,$A3385=Sheet2!$A$7,$A3385=Sheet2!$A$9),仕訳日記帳!$N3385&gt;=Sheet2!$B$3),仕訳日記帳!G3385,IF(AND($A3385=Sheet2!$A$8,仕訳日記帳!$N3385&gt;=Sheet2!$B$8),仕訳日記帳!G3385,IF(AND(OR($A3385=Sheet2!$A$10,$A3385=Sheet2!$A$11,$A3385=Sheet2!$A$12,$A3385=Sheet2!$A$13,$A3385=Sheet2!$A$14,$A3385=Sheet2!$A$15,$A3385=Sheet2!$A$16,$A3385=Sheet2!$A$17),Sheet2!$B$9&lt;=仕訳日記帳!$N3385&lt;Sheet2!$C$10),仕訳日記帳!G3385,""))))</f>
        <v/>
      </c>
      <c r="G3385" t="str">
        <f>IF(OR(A3385=Sheet2!$A$2,A3385=Sheet2!$A$3,A3385=Sheet2!$A$4,A3385=Sheet2!$A$5,A3385=Sheet2!$A$6,A3385=Sheet2!$A$7,A3385=Sheet2!$A$8,A3385=Sheet2!$A$9,A3385=Sheet2!$A$10,A3385=Sheet2!$A$11,A3385=Sheet2!$A$12,$A$2=Sheet2!$A$13,A3385=Sheet2!$A$14,$A$2=Sheet2!$A$15,$A$2=Sheet2!$A$16,A3385=Sheet2!$A$17),"該当","")</f>
        <v/>
      </c>
      <c r="H3385" t="str">
        <f>IF(OR(A3385="",G3385=""),"",COUNTIF($G$2:G3385,"該当"))</f>
        <v/>
      </c>
    </row>
    <row r="3386" spans="1:8">
      <c r="A3386" t="str">
        <f>IF(AND(仕訳日記帳!D3386=Sheet2!$A$2,仕訳日記帳!$N3386&gt;=Sheet2!$B$2),仕訳日記帳!D3386,IF(AND(OR(仕訳日記帳!D3386=Sheet2!$A$3,仕訳日記帳!D3386=Sheet2!$A$4,仕訳日記帳!D3386=Sheet2!$A$5,仕訳日記帳!D3386=Sheet2!$A$6,仕訳日記帳!D3386=Sheet2!$A$7,仕訳日記帳!D3386=Sheet2!$A$9),仕訳日記帳!$N3386&gt;=Sheet2!$B$3),仕訳日記帳!D3386,IF(AND(仕訳日記帳!D3386=Sheet2!$A$8,仕訳日記帳!$N3386&gt;=Sheet2!$B$8),仕訳日記帳!D3386,IF(AND(OR(仕訳日記帳!D3386=Sheet2!$A$10,仕訳日記帳!D3386=Sheet2!$A$11,仕訳日記帳!D3386=Sheet2!$A$12,仕訳日記帳!D3386=Sheet2!$A$13,仕訳日記帳!D3386=Sheet2!$A$14,仕訳日記帳!D3386=Sheet2!$A$15,仕訳日記帳!D3386=Sheet2!$A$16,仕訳日記帳!D3386=Sheet2!$A$17),Sheet2!$B$9&lt;=仕訳日記帳!$N3386&lt;Sheet2!$C$10),仕訳日記帳!D3386,""))))</f>
        <v/>
      </c>
      <c r="B3386" s="263" t="str">
        <f>IF(AND($A3386=Sheet2!$A$2,仕訳日記帳!$N3386&gt;=Sheet2!$B$2),仕訳日記帳!A3386,IF(AND(OR($A3386=Sheet2!$A$3,$A3386=Sheet2!$A$4,$A3386=Sheet2!$A$5,$A3386=Sheet2!$A$6,$A3386=Sheet2!$A$7,$A3386=Sheet2!$A$9),仕訳日記帳!$N3386&gt;=Sheet2!$B$3),仕訳日記帳!A3386,IF(AND($A3386=Sheet2!$A$8,仕訳日記帳!$N3386&gt;=Sheet2!$B$8),仕訳日記帳!A3386,IF(AND(OR($A3386=Sheet2!$A$10,$A3386=Sheet2!$A$11,$A3386=Sheet2!$A$12,$A3386=Sheet2!$A$13,$A3386=Sheet2!$A$14,$A3386=Sheet2!$A$15,$A3386=Sheet2!$A$16,$A3386=Sheet2!$A$17),Sheet2!$B$9&lt;=仕訳日記帳!$N3386&lt;Sheet2!$C$10),仕訳日記帳!A3386,""))))</f>
        <v/>
      </c>
      <c r="C3386" t="str">
        <f>IF(AND($A3386=Sheet2!$A$2,仕訳日記帳!$N3386&gt;=Sheet2!$B$2),仕訳日記帳!B3386,IF(AND(OR($A3386=Sheet2!$A$3,$A3386=Sheet2!$A$4,$A3386=Sheet2!$A$5,$A3386=Sheet2!$A$6,$A3386=Sheet2!$A$7,$A3386=Sheet2!$A$9),仕訳日記帳!$N3386&gt;=Sheet2!$B$3),仕訳日記帳!B3386,IF(AND($A3386=Sheet2!$A$8,仕訳日記帳!$N3386&gt;=Sheet2!$B$8),仕訳日記帳!B3386,IF(AND(OR($A3386=Sheet2!$A$10,$A3386=Sheet2!$A$11,$A3386=Sheet2!$A$12,$A3386=Sheet2!$A$13,$A3386=Sheet2!$A$14,$A3386=Sheet2!$A$15,$A3386=Sheet2!$A$16,$A3386=Sheet2!$A$17),Sheet2!$B$9&lt;=仕訳日記帳!$N3386&lt;Sheet2!$C$10),仕訳日記帳!B3386,""))))</f>
        <v/>
      </c>
      <c r="D3386" s="265" t="str">
        <f>IF(AND($A3386=Sheet2!$A$2,仕訳日記帳!$N3386&gt;=Sheet2!$B$2),仕訳日記帳!N3386,IF(AND(OR($A3386=Sheet2!$A$3,$A3386=Sheet2!$A$4,$A3386=Sheet2!$A$5,$A3386=Sheet2!$A$6,$A3386=Sheet2!$A$7,$A3386=Sheet2!$A$9),仕訳日記帳!$N3386&gt;=Sheet2!$B$3),仕訳日記帳!N3386,IF(AND($A3386=Sheet2!$A$8,仕訳日記帳!$N3386&gt;=Sheet2!$B$8),仕訳日記帳!N3386,IF(AND(OR($A3386=Sheet2!$A$10,$A3386=Sheet2!$A$11,$A3386=Sheet2!$A$12,$A3386=Sheet2!$A$13,$A3386=Sheet2!$A$14,$A3386=Sheet2!$A$15,$A3386=Sheet2!$A$16,$A3386=Sheet2!$A$17),Sheet2!$B$9&lt;=仕訳日記帳!$N3386&lt;Sheet2!$C$10),仕訳日記帳!N3386,""))))</f>
        <v/>
      </c>
      <c r="E3386" s="263" t="str">
        <f>IF(AND($A3386=Sheet2!$A$2,仕訳日記帳!$N3386&gt;=Sheet2!$B$2),仕訳日記帳!G3386,IF(AND(OR($A3386=Sheet2!$A$3,$A3386=Sheet2!$A$4,$A3386=Sheet2!$A$5,$A3386=Sheet2!$A$6,$A3386=Sheet2!$A$7,$A3386=Sheet2!$A$9),仕訳日記帳!$N3386&gt;=Sheet2!$B$3),仕訳日記帳!G3386,IF(AND($A3386=Sheet2!$A$8,仕訳日記帳!$N3386&gt;=Sheet2!$B$8),仕訳日記帳!G3386,IF(AND(OR($A3386=Sheet2!$A$10,$A3386=Sheet2!$A$11,$A3386=Sheet2!$A$12,$A3386=Sheet2!$A$13,$A3386=Sheet2!$A$14,$A3386=Sheet2!$A$15,$A3386=Sheet2!$A$16,$A3386=Sheet2!$A$17),Sheet2!$B$9&lt;=仕訳日記帳!$N3386&lt;Sheet2!$C$10),仕訳日記帳!G3386,""))))</f>
        <v/>
      </c>
      <c r="G3386" t="str">
        <f>IF(OR(A3386=Sheet2!$A$2,A3386=Sheet2!$A$3,A3386=Sheet2!$A$4,A3386=Sheet2!$A$5,A3386=Sheet2!$A$6,A3386=Sheet2!$A$7,A3386=Sheet2!$A$8,A3386=Sheet2!$A$9,A3386=Sheet2!$A$10,A3386=Sheet2!$A$11,A3386=Sheet2!$A$12,$A$2=Sheet2!$A$13,A3386=Sheet2!$A$14,$A$2=Sheet2!$A$15,$A$2=Sheet2!$A$16,A3386=Sheet2!$A$17),"該当","")</f>
        <v/>
      </c>
      <c r="H3386" t="str">
        <f>IF(OR(A3386="",G3386=""),"",COUNTIF($G$2:G3386,"該当"))</f>
        <v/>
      </c>
    </row>
    <row r="3387" spans="1:8">
      <c r="A3387" t="str">
        <f>IF(AND(仕訳日記帳!D3387=Sheet2!$A$2,仕訳日記帳!$N3387&gt;=Sheet2!$B$2),仕訳日記帳!D3387,IF(AND(OR(仕訳日記帳!D3387=Sheet2!$A$3,仕訳日記帳!D3387=Sheet2!$A$4,仕訳日記帳!D3387=Sheet2!$A$5,仕訳日記帳!D3387=Sheet2!$A$6,仕訳日記帳!D3387=Sheet2!$A$7,仕訳日記帳!D3387=Sheet2!$A$9),仕訳日記帳!$N3387&gt;=Sheet2!$B$3),仕訳日記帳!D3387,IF(AND(仕訳日記帳!D3387=Sheet2!$A$8,仕訳日記帳!$N3387&gt;=Sheet2!$B$8),仕訳日記帳!D3387,IF(AND(OR(仕訳日記帳!D3387=Sheet2!$A$10,仕訳日記帳!D3387=Sheet2!$A$11,仕訳日記帳!D3387=Sheet2!$A$12,仕訳日記帳!D3387=Sheet2!$A$13,仕訳日記帳!D3387=Sheet2!$A$14,仕訳日記帳!D3387=Sheet2!$A$15,仕訳日記帳!D3387=Sheet2!$A$16,仕訳日記帳!D3387=Sheet2!$A$17),Sheet2!$B$9&lt;=仕訳日記帳!$N3387&lt;Sheet2!$C$10),仕訳日記帳!D3387,""))))</f>
        <v/>
      </c>
      <c r="B3387" s="263" t="str">
        <f>IF(AND($A3387=Sheet2!$A$2,仕訳日記帳!$N3387&gt;=Sheet2!$B$2),仕訳日記帳!A3387,IF(AND(OR($A3387=Sheet2!$A$3,$A3387=Sheet2!$A$4,$A3387=Sheet2!$A$5,$A3387=Sheet2!$A$6,$A3387=Sheet2!$A$7,$A3387=Sheet2!$A$9),仕訳日記帳!$N3387&gt;=Sheet2!$B$3),仕訳日記帳!A3387,IF(AND($A3387=Sheet2!$A$8,仕訳日記帳!$N3387&gt;=Sheet2!$B$8),仕訳日記帳!A3387,IF(AND(OR($A3387=Sheet2!$A$10,$A3387=Sheet2!$A$11,$A3387=Sheet2!$A$12,$A3387=Sheet2!$A$13,$A3387=Sheet2!$A$14,$A3387=Sheet2!$A$15,$A3387=Sheet2!$A$16,$A3387=Sheet2!$A$17),Sheet2!$B$9&lt;=仕訳日記帳!$N3387&lt;Sheet2!$C$10),仕訳日記帳!A3387,""))))</f>
        <v/>
      </c>
      <c r="C3387" t="str">
        <f>IF(AND($A3387=Sheet2!$A$2,仕訳日記帳!$N3387&gt;=Sheet2!$B$2),仕訳日記帳!B3387,IF(AND(OR($A3387=Sheet2!$A$3,$A3387=Sheet2!$A$4,$A3387=Sheet2!$A$5,$A3387=Sheet2!$A$6,$A3387=Sheet2!$A$7,$A3387=Sheet2!$A$9),仕訳日記帳!$N3387&gt;=Sheet2!$B$3),仕訳日記帳!B3387,IF(AND($A3387=Sheet2!$A$8,仕訳日記帳!$N3387&gt;=Sheet2!$B$8),仕訳日記帳!B3387,IF(AND(OR($A3387=Sheet2!$A$10,$A3387=Sheet2!$A$11,$A3387=Sheet2!$A$12,$A3387=Sheet2!$A$13,$A3387=Sheet2!$A$14,$A3387=Sheet2!$A$15,$A3387=Sheet2!$A$16,$A3387=Sheet2!$A$17),Sheet2!$B$9&lt;=仕訳日記帳!$N3387&lt;Sheet2!$C$10),仕訳日記帳!B3387,""))))</f>
        <v/>
      </c>
      <c r="D3387" s="265" t="str">
        <f>IF(AND($A3387=Sheet2!$A$2,仕訳日記帳!$N3387&gt;=Sheet2!$B$2),仕訳日記帳!N3387,IF(AND(OR($A3387=Sheet2!$A$3,$A3387=Sheet2!$A$4,$A3387=Sheet2!$A$5,$A3387=Sheet2!$A$6,$A3387=Sheet2!$A$7,$A3387=Sheet2!$A$9),仕訳日記帳!$N3387&gt;=Sheet2!$B$3),仕訳日記帳!N3387,IF(AND($A3387=Sheet2!$A$8,仕訳日記帳!$N3387&gt;=Sheet2!$B$8),仕訳日記帳!N3387,IF(AND(OR($A3387=Sheet2!$A$10,$A3387=Sheet2!$A$11,$A3387=Sheet2!$A$12,$A3387=Sheet2!$A$13,$A3387=Sheet2!$A$14,$A3387=Sheet2!$A$15,$A3387=Sheet2!$A$16,$A3387=Sheet2!$A$17),Sheet2!$B$9&lt;=仕訳日記帳!$N3387&lt;Sheet2!$C$10),仕訳日記帳!N3387,""))))</f>
        <v/>
      </c>
      <c r="E3387" s="263" t="str">
        <f>IF(AND($A3387=Sheet2!$A$2,仕訳日記帳!$N3387&gt;=Sheet2!$B$2),仕訳日記帳!G3387,IF(AND(OR($A3387=Sheet2!$A$3,$A3387=Sheet2!$A$4,$A3387=Sheet2!$A$5,$A3387=Sheet2!$A$6,$A3387=Sheet2!$A$7,$A3387=Sheet2!$A$9),仕訳日記帳!$N3387&gt;=Sheet2!$B$3),仕訳日記帳!G3387,IF(AND($A3387=Sheet2!$A$8,仕訳日記帳!$N3387&gt;=Sheet2!$B$8),仕訳日記帳!G3387,IF(AND(OR($A3387=Sheet2!$A$10,$A3387=Sheet2!$A$11,$A3387=Sheet2!$A$12,$A3387=Sheet2!$A$13,$A3387=Sheet2!$A$14,$A3387=Sheet2!$A$15,$A3387=Sheet2!$A$16,$A3387=Sheet2!$A$17),Sheet2!$B$9&lt;=仕訳日記帳!$N3387&lt;Sheet2!$C$10),仕訳日記帳!G3387,""))))</f>
        <v/>
      </c>
      <c r="G3387" t="str">
        <f>IF(OR(A3387=Sheet2!$A$2,A3387=Sheet2!$A$3,A3387=Sheet2!$A$4,A3387=Sheet2!$A$5,A3387=Sheet2!$A$6,A3387=Sheet2!$A$7,A3387=Sheet2!$A$8,A3387=Sheet2!$A$9,A3387=Sheet2!$A$10,A3387=Sheet2!$A$11,A3387=Sheet2!$A$12,$A$2=Sheet2!$A$13,A3387=Sheet2!$A$14,$A$2=Sheet2!$A$15,$A$2=Sheet2!$A$16,A3387=Sheet2!$A$17),"該当","")</f>
        <v/>
      </c>
      <c r="H3387" t="str">
        <f>IF(OR(A3387="",G3387=""),"",COUNTIF($G$2:G3387,"該当"))</f>
        <v/>
      </c>
    </row>
    <row r="3388" spans="1:8">
      <c r="A3388" t="str">
        <f>IF(AND(仕訳日記帳!D3388=Sheet2!$A$2,仕訳日記帳!$N3388&gt;=Sheet2!$B$2),仕訳日記帳!D3388,IF(AND(OR(仕訳日記帳!D3388=Sheet2!$A$3,仕訳日記帳!D3388=Sheet2!$A$4,仕訳日記帳!D3388=Sheet2!$A$5,仕訳日記帳!D3388=Sheet2!$A$6,仕訳日記帳!D3388=Sheet2!$A$7,仕訳日記帳!D3388=Sheet2!$A$9),仕訳日記帳!$N3388&gt;=Sheet2!$B$3),仕訳日記帳!D3388,IF(AND(仕訳日記帳!D3388=Sheet2!$A$8,仕訳日記帳!$N3388&gt;=Sheet2!$B$8),仕訳日記帳!D3388,IF(AND(OR(仕訳日記帳!D3388=Sheet2!$A$10,仕訳日記帳!D3388=Sheet2!$A$11,仕訳日記帳!D3388=Sheet2!$A$12,仕訳日記帳!D3388=Sheet2!$A$13,仕訳日記帳!D3388=Sheet2!$A$14,仕訳日記帳!D3388=Sheet2!$A$15,仕訳日記帳!D3388=Sheet2!$A$16,仕訳日記帳!D3388=Sheet2!$A$17),Sheet2!$B$9&lt;=仕訳日記帳!$N3388&lt;Sheet2!$C$10),仕訳日記帳!D3388,""))))</f>
        <v/>
      </c>
      <c r="B3388" s="263" t="str">
        <f>IF(AND($A3388=Sheet2!$A$2,仕訳日記帳!$N3388&gt;=Sheet2!$B$2),仕訳日記帳!A3388,IF(AND(OR($A3388=Sheet2!$A$3,$A3388=Sheet2!$A$4,$A3388=Sheet2!$A$5,$A3388=Sheet2!$A$6,$A3388=Sheet2!$A$7,$A3388=Sheet2!$A$9),仕訳日記帳!$N3388&gt;=Sheet2!$B$3),仕訳日記帳!A3388,IF(AND($A3388=Sheet2!$A$8,仕訳日記帳!$N3388&gt;=Sheet2!$B$8),仕訳日記帳!A3388,IF(AND(OR($A3388=Sheet2!$A$10,$A3388=Sheet2!$A$11,$A3388=Sheet2!$A$12,$A3388=Sheet2!$A$13,$A3388=Sheet2!$A$14,$A3388=Sheet2!$A$15,$A3388=Sheet2!$A$16,$A3388=Sheet2!$A$17),Sheet2!$B$9&lt;=仕訳日記帳!$N3388&lt;Sheet2!$C$10),仕訳日記帳!A3388,""))))</f>
        <v/>
      </c>
      <c r="C3388" t="str">
        <f>IF(AND($A3388=Sheet2!$A$2,仕訳日記帳!$N3388&gt;=Sheet2!$B$2),仕訳日記帳!B3388,IF(AND(OR($A3388=Sheet2!$A$3,$A3388=Sheet2!$A$4,$A3388=Sheet2!$A$5,$A3388=Sheet2!$A$6,$A3388=Sheet2!$A$7,$A3388=Sheet2!$A$9),仕訳日記帳!$N3388&gt;=Sheet2!$B$3),仕訳日記帳!B3388,IF(AND($A3388=Sheet2!$A$8,仕訳日記帳!$N3388&gt;=Sheet2!$B$8),仕訳日記帳!B3388,IF(AND(OR($A3388=Sheet2!$A$10,$A3388=Sheet2!$A$11,$A3388=Sheet2!$A$12,$A3388=Sheet2!$A$13,$A3388=Sheet2!$A$14,$A3388=Sheet2!$A$15,$A3388=Sheet2!$A$16,$A3388=Sheet2!$A$17),Sheet2!$B$9&lt;=仕訳日記帳!$N3388&lt;Sheet2!$C$10),仕訳日記帳!B3388,""))))</f>
        <v/>
      </c>
      <c r="D3388" s="265" t="str">
        <f>IF(AND($A3388=Sheet2!$A$2,仕訳日記帳!$N3388&gt;=Sheet2!$B$2),仕訳日記帳!N3388,IF(AND(OR($A3388=Sheet2!$A$3,$A3388=Sheet2!$A$4,$A3388=Sheet2!$A$5,$A3388=Sheet2!$A$6,$A3388=Sheet2!$A$7,$A3388=Sheet2!$A$9),仕訳日記帳!$N3388&gt;=Sheet2!$B$3),仕訳日記帳!N3388,IF(AND($A3388=Sheet2!$A$8,仕訳日記帳!$N3388&gt;=Sheet2!$B$8),仕訳日記帳!N3388,IF(AND(OR($A3388=Sheet2!$A$10,$A3388=Sheet2!$A$11,$A3388=Sheet2!$A$12,$A3388=Sheet2!$A$13,$A3388=Sheet2!$A$14,$A3388=Sheet2!$A$15,$A3388=Sheet2!$A$16,$A3388=Sheet2!$A$17),Sheet2!$B$9&lt;=仕訳日記帳!$N3388&lt;Sheet2!$C$10),仕訳日記帳!N3388,""))))</f>
        <v/>
      </c>
      <c r="E3388" s="263" t="str">
        <f>IF(AND($A3388=Sheet2!$A$2,仕訳日記帳!$N3388&gt;=Sheet2!$B$2),仕訳日記帳!G3388,IF(AND(OR($A3388=Sheet2!$A$3,$A3388=Sheet2!$A$4,$A3388=Sheet2!$A$5,$A3388=Sheet2!$A$6,$A3388=Sheet2!$A$7,$A3388=Sheet2!$A$9),仕訳日記帳!$N3388&gt;=Sheet2!$B$3),仕訳日記帳!G3388,IF(AND($A3388=Sheet2!$A$8,仕訳日記帳!$N3388&gt;=Sheet2!$B$8),仕訳日記帳!G3388,IF(AND(OR($A3388=Sheet2!$A$10,$A3388=Sheet2!$A$11,$A3388=Sheet2!$A$12,$A3388=Sheet2!$A$13,$A3388=Sheet2!$A$14,$A3388=Sheet2!$A$15,$A3388=Sheet2!$A$16,$A3388=Sheet2!$A$17),Sheet2!$B$9&lt;=仕訳日記帳!$N3388&lt;Sheet2!$C$10),仕訳日記帳!G3388,""))))</f>
        <v/>
      </c>
      <c r="G3388" t="str">
        <f>IF(OR(A3388=Sheet2!$A$2,A3388=Sheet2!$A$3,A3388=Sheet2!$A$4,A3388=Sheet2!$A$5,A3388=Sheet2!$A$6,A3388=Sheet2!$A$7,A3388=Sheet2!$A$8,A3388=Sheet2!$A$9,A3388=Sheet2!$A$10,A3388=Sheet2!$A$11,A3388=Sheet2!$A$12,$A$2=Sheet2!$A$13,A3388=Sheet2!$A$14,$A$2=Sheet2!$A$15,$A$2=Sheet2!$A$16,A3388=Sheet2!$A$17),"該当","")</f>
        <v/>
      </c>
      <c r="H3388" t="str">
        <f>IF(OR(A3388="",G3388=""),"",COUNTIF($G$2:G3388,"該当"))</f>
        <v/>
      </c>
    </row>
    <row r="3389" spans="1:8">
      <c r="A3389" t="str">
        <f>IF(AND(仕訳日記帳!D3389=Sheet2!$A$2,仕訳日記帳!$N3389&gt;=Sheet2!$B$2),仕訳日記帳!D3389,IF(AND(OR(仕訳日記帳!D3389=Sheet2!$A$3,仕訳日記帳!D3389=Sheet2!$A$4,仕訳日記帳!D3389=Sheet2!$A$5,仕訳日記帳!D3389=Sheet2!$A$6,仕訳日記帳!D3389=Sheet2!$A$7,仕訳日記帳!D3389=Sheet2!$A$9),仕訳日記帳!$N3389&gt;=Sheet2!$B$3),仕訳日記帳!D3389,IF(AND(仕訳日記帳!D3389=Sheet2!$A$8,仕訳日記帳!$N3389&gt;=Sheet2!$B$8),仕訳日記帳!D3389,IF(AND(OR(仕訳日記帳!D3389=Sheet2!$A$10,仕訳日記帳!D3389=Sheet2!$A$11,仕訳日記帳!D3389=Sheet2!$A$12,仕訳日記帳!D3389=Sheet2!$A$13,仕訳日記帳!D3389=Sheet2!$A$14,仕訳日記帳!D3389=Sheet2!$A$15,仕訳日記帳!D3389=Sheet2!$A$16,仕訳日記帳!D3389=Sheet2!$A$17),Sheet2!$B$9&lt;=仕訳日記帳!$N3389&lt;Sheet2!$C$10),仕訳日記帳!D3389,""))))</f>
        <v/>
      </c>
      <c r="B3389" s="263" t="str">
        <f>IF(AND($A3389=Sheet2!$A$2,仕訳日記帳!$N3389&gt;=Sheet2!$B$2),仕訳日記帳!A3389,IF(AND(OR($A3389=Sheet2!$A$3,$A3389=Sheet2!$A$4,$A3389=Sheet2!$A$5,$A3389=Sheet2!$A$6,$A3389=Sheet2!$A$7,$A3389=Sheet2!$A$9),仕訳日記帳!$N3389&gt;=Sheet2!$B$3),仕訳日記帳!A3389,IF(AND($A3389=Sheet2!$A$8,仕訳日記帳!$N3389&gt;=Sheet2!$B$8),仕訳日記帳!A3389,IF(AND(OR($A3389=Sheet2!$A$10,$A3389=Sheet2!$A$11,$A3389=Sheet2!$A$12,$A3389=Sheet2!$A$13,$A3389=Sheet2!$A$14,$A3389=Sheet2!$A$15,$A3389=Sheet2!$A$16,$A3389=Sheet2!$A$17),Sheet2!$B$9&lt;=仕訳日記帳!$N3389&lt;Sheet2!$C$10),仕訳日記帳!A3389,""))))</f>
        <v/>
      </c>
      <c r="C3389" t="str">
        <f>IF(AND($A3389=Sheet2!$A$2,仕訳日記帳!$N3389&gt;=Sheet2!$B$2),仕訳日記帳!B3389,IF(AND(OR($A3389=Sheet2!$A$3,$A3389=Sheet2!$A$4,$A3389=Sheet2!$A$5,$A3389=Sheet2!$A$6,$A3389=Sheet2!$A$7,$A3389=Sheet2!$A$9),仕訳日記帳!$N3389&gt;=Sheet2!$B$3),仕訳日記帳!B3389,IF(AND($A3389=Sheet2!$A$8,仕訳日記帳!$N3389&gt;=Sheet2!$B$8),仕訳日記帳!B3389,IF(AND(OR($A3389=Sheet2!$A$10,$A3389=Sheet2!$A$11,$A3389=Sheet2!$A$12,$A3389=Sheet2!$A$13,$A3389=Sheet2!$A$14,$A3389=Sheet2!$A$15,$A3389=Sheet2!$A$16,$A3389=Sheet2!$A$17),Sheet2!$B$9&lt;=仕訳日記帳!$N3389&lt;Sheet2!$C$10),仕訳日記帳!B3389,""))))</f>
        <v/>
      </c>
      <c r="D3389" s="265" t="str">
        <f>IF(AND($A3389=Sheet2!$A$2,仕訳日記帳!$N3389&gt;=Sheet2!$B$2),仕訳日記帳!N3389,IF(AND(OR($A3389=Sheet2!$A$3,$A3389=Sheet2!$A$4,$A3389=Sheet2!$A$5,$A3389=Sheet2!$A$6,$A3389=Sheet2!$A$7,$A3389=Sheet2!$A$9),仕訳日記帳!$N3389&gt;=Sheet2!$B$3),仕訳日記帳!N3389,IF(AND($A3389=Sheet2!$A$8,仕訳日記帳!$N3389&gt;=Sheet2!$B$8),仕訳日記帳!N3389,IF(AND(OR($A3389=Sheet2!$A$10,$A3389=Sheet2!$A$11,$A3389=Sheet2!$A$12,$A3389=Sheet2!$A$13,$A3389=Sheet2!$A$14,$A3389=Sheet2!$A$15,$A3389=Sheet2!$A$16,$A3389=Sheet2!$A$17),Sheet2!$B$9&lt;=仕訳日記帳!$N3389&lt;Sheet2!$C$10),仕訳日記帳!N3389,""))))</f>
        <v/>
      </c>
      <c r="E3389" s="263" t="str">
        <f>IF(AND($A3389=Sheet2!$A$2,仕訳日記帳!$N3389&gt;=Sheet2!$B$2),仕訳日記帳!G3389,IF(AND(OR($A3389=Sheet2!$A$3,$A3389=Sheet2!$A$4,$A3389=Sheet2!$A$5,$A3389=Sheet2!$A$6,$A3389=Sheet2!$A$7,$A3389=Sheet2!$A$9),仕訳日記帳!$N3389&gt;=Sheet2!$B$3),仕訳日記帳!G3389,IF(AND($A3389=Sheet2!$A$8,仕訳日記帳!$N3389&gt;=Sheet2!$B$8),仕訳日記帳!G3389,IF(AND(OR($A3389=Sheet2!$A$10,$A3389=Sheet2!$A$11,$A3389=Sheet2!$A$12,$A3389=Sheet2!$A$13,$A3389=Sheet2!$A$14,$A3389=Sheet2!$A$15,$A3389=Sheet2!$A$16,$A3389=Sheet2!$A$17),Sheet2!$B$9&lt;=仕訳日記帳!$N3389&lt;Sheet2!$C$10),仕訳日記帳!G3389,""))))</f>
        <v/>
      </c>
      <c r="G3389" t="str">
        <f>IF(OR(A3389=Sheet2!$A$2,A3389=Sheet2!$A$3,A3389=Sheet2!$A$4,A3389=Sheet2!$A$5,A3389=Sheet2!$A$6,A3389=Sheet2!$A$7,A3389=Sheet2!$A$8,A3389=Sheet2!$A$9,A3389=Sheet2!$A$10,A3389=Sheet2!$A$11,A3389=Sheet2!$A$12,$A$2=Sheet2!$A$13,A3389=Sheet2!$A$14,$A$2=Sheet2!$A$15,$A$2=Sheet2!$A$16,A3389=Sheet2!$A$17),"該当","")</f>
        <v/>
      </c>
      <c r="H3389" t="str">
        <f>IF(OR(A3389="",G3389=""),"",COUNTIF($G$2:G3389,"該当"))</f>
        <v/>
      </c>
    </row>
    <row r="3390" spans="1:8">
      <c r="A3390" t="str">
        <f>IF(AND(仕訳日記帳!D3390=Sheet2!$A$2,仕訳日記帳!$N3390&gt;=Sheet2!$B$2),仕訳日記帳!D3390,IF(AND(OR(仕訳日記帳!D3390=Sheet2!$A$3,仕訳日記帳!D3390=Sheet2!$A$4,仕訳日記帳!D3390=Sheet2!$A$5,仕訳日記帳!D3390=Sheet2!$A$6,仕訳日記帳!D3390=Sheet2!$A$7,仕訳日記帳!D3390=Sheet2!$A$9),仕訳日記帳!$N3390&gt;=Sheet2!$B$3),仕訳日記帳!D3390,IF(AND(仕訳日記帳!D3390=Sheet2!$A$8,仕訳日記帳!$N3390&gt;=Sheet2!$B$8),仕訳日記帳!D3390,IF(AND(OR(仕訳日記帳!D3390=Sheet2!$A$10,仕訳日記帳!D3390=Sheet2!$A$11,仕訳日記帳!D3390=Sheet2!$A$12,仕訳日記帳!D3390=Sheet2!$A$13,仕訳日記帳!D3390=Sheet2!$A$14,仕訳日記帳!D3390=Sheet2!$A$15,仕訳日記帳!D3390=Sheet2!$A$16,仕訳日記帳!D3390=Sheet2!$A$17),Sheet2!$B$9&lt;=仕訳日記帳!$N3390&lt;Sheet2!$C$10),仕訳日記帳!D3390,""))))</f>
        <v/>
      </c>
      <c r="B3390" s="263" t="str">
        <f>IF(AND($A3390=Sheet2!$A$2,仕訳日記帳!$N3390&gt;=Sheet2!$B$2),仕訳日記帳!A3390,IF(AND(OR($A3390=Sheet2!$A$3,$A3390=Sheet2!$A$4,$A3390=Sheet2!$A$5,$A3390=Sheet2!$A$6,$A3390=Sheet2!$A$7,$A3390=Sheet2!$A$9),仕訳日記帳!$N3390&gt;=Sheet2!$B$3),仕訳日記帳!A3390,IF(AND($A3390=Sheet2!$A$8,仕訳日記帳!$N3390&gt;=Sheet2!$B$8),仕訳日記帳!A3390,IF(AND(OR($A3390=Sheet2!$A$10,$A3390=Sheet2!$A$11,$A3390=Sheet2!$A$12,$A3390=Sheet2!$A$13,$A3390=Sheet2!$A$14,$A3390=Sheet2!$A$15,$A3390=Sheet2!$A$16,$A3390=Sheet2!$A$17),Sheet2!$B$9&lt;=仕訳日記帳!$N3390&lt;Sheet2!$C$10),仕訳日記帳!A3390,""))))</f>
        <v/>
      </c>
      <c r="C3390" t="str">
        <f>IF(AND($A3390=Sheet2!$A$2,仕訳日記帳!$N3390&gt;=Sheet2!$B$2),仕訳日記帳!B3390,IF(AND(OR($A3390=Sheet2!$A$3,$A3390=Sheet2!$A$4,$A3390=Sheet2!$A$5,$A3390=Sheet2!$A$6,$A3390=Sheet2!$A$7,$A3390=Sheet2!$A$9),仕訳日記帳!$N3390&gt;=Sheet2!$B$3),仕訳日記帳!B3390,IF(AND($A3390=Sheet2!$A$8,仕訳日記帳!$N3390&gt;=Sheet2!$B$8),仕訳日記帳!B3390,IF(AND(OR($A3390=Sheet2!$A$10,$A3390=Sheet2!$A$11,$A3390=Sheet2!$A$12,$A3390=Sheet2!$A$13,$A3390=Sheet2!$A$14,$A3390=Sheet2!$A$15,$A3390=Sheet2!$A$16,$A3390=Sheet2!$A$17),Sheet2!$B$9&lt;=仕訳日記帳!$N3390&lt;Sheet2!$C$10),仕訳日記帳!B3390,""))))</f>
        <v/>
      </c>
      <c r="D3390" s="265" t="str">
        <f>IF(AND($A3390=Sheet2!$A$2,仕訳日記帳!$N3390&gt;=Sheet2!$B$2),仕訳日記帳!N3390,IF(AND(OR($A3390=Sheet2!$A$3,$A3390=Sheet2!$A$4,$A3390=Sheet2!$A$5,$A3390=Sheet2!$A$6,$A3390=Sheet2!$A$7,$A3390=Sheet2!$A$9),仕訳日記帳!$N3390&gt;=Sheet2!$B$3),仕訳日記帳!N3390,IF(AND($A3390=Sheet2!$A$8,仕訳日記帳!$N3390&gt;=Sheet2!$B$8),仕訳日記帳!N3390,IF(AND(OR($A3390=Sheet2!$A$10,$A3390=Sheet2!$A$11,$A3390=Sheet2!$A$12,$A3390=Sheet2!$A$13,$A3390=Sheet2!$A$14,$A3390=Sheet2!$A$15,$A3390=Sheet2!$A$16,$A3390=Sheet2!$A$17),Sheet2!$B$9&lt;=仕訳日記帳!$N3390&lt;Sheet2!$C$10),仕訳日記帳!N3390,""))))</f>
        <v/>
      </c>
      <c r="E3390" s="263" t="str">
        <f>IF(AND($A3390=Sheet2!$A$2,仕訳日記帳!$N3390&gt;=Sheet2!$B$2),仕訳日記帳!G3390,IF(AND(OR($A3390=Sheet2!$A$3,$A3390=Sheet2!$A$4,$A3390=Sheet2!$A$5,$A3390=Sheet2!$A$6,$A3390=Sheet2!$A$7,$A3390=Sheet2!$A$9),仕訳日記帳!$N3390&gt;=Sheet2!$B$3),仕訳日記帳!G3390,IF(AND($A3390=Sheet2!$A$8,仕訳日記帳!$N3390&gt;=Sheet2!$B$8),仕訳日記帳!G3390,IF(AND(OR($A3390=Sheet2!$A$10,$A3390=Sheet2!$A$11,$A3390=Sheet2!$A$12,$A3390=Sheet2!$A$13,$A3390=Sheet2!$A$14,$A3390=Sheet2!$A$15,$A3390=Sheet2!$A$16,$A3390=Sheet2!$A$17),Sheet2!$B$9&lt;=仕訳日記帳!$N3390&lt;Sheet2!$C$10),仕訳日記帳!G3390,""))))</f>
        <v/>
      </c>
      <c r="G3390" t="str">
        <f>IF(OR(A3390=Sheet2!$A$2,A3390=Sheet2!$A$3,A3390=Sheet2!$A$4,A3390=Sheet2!$A$5,A3390=Sheet2!$A$6,A3390=Sheet2!$A$7,A3390=Sheet2!$A$8,A3390=Sheet2!$A$9,A3390=Sheet2!$A$10,A3390=Sheet2!$A$11,A3390=Sheet2!$A$12,$A$2=Sheet2!$A$13,A3390=Sheet2!$A$14,$A$2=Sheet2!$A$15,$A$2=Sheet2!$A$16,A3390=Sheet2!$A$17),"該当","")</f>
        <v/>
      </c>
      <c r="H3390" t="str">
        <f>IF(OR(A3390="",G3390=""),"",COUNTIF($G$2:G3390,"該当"))</f>
        <v/>
      </c>
    </row>
    <row r="3391" spans="1:8">
      <c r="A3391" t="str">
        <f>IF(AND(仕訳日記帳!D3391=Sheet2!$A$2,仕訳日記帳!$N3391&gt;=Sheet2!$B$2),仕訳日記帳!D3391,IF(AND(OR(仕訳日記帳!D3391=Sheet2!$A$3,仕訳日記帳!D3391=Sheet2!$A$4,仕訳日記帳!D3391=Sheet2!$A$5,仕訳日記帳!D3391=Sheet2!$A$6,仕訳日記帳!D3391=Sheet2!$A$7,仕訳日記帳!D3391=Sheet2!$A$9),仕訳日記帳!$N3391&gt;=Sheet2!$B$3),仕訳日記帳!D3391,IF(AND(仕訳日記帳!D3391=Sheet2!$A$8,仕訳日記帳!$N3391&gt;=Sheet2!$B$8),仕訳日記帳!D3391,IF(AND(OR(仕訳日記帳!D3391=Sheet2!$A$10,仕訳日記帳!D3391=Sheet2!$A$11,仕訳日記帳!D3391=Sheet2!$A$12,仕訳日記帳!D3391=Sheet2!$A$13,仕訳日記帳!D3391=Sheet2!$A$14,仕訳日記帳!D3391=Sheet2!$A$15,仕訳日記帳!D3391=Sheet2!$A$16,仕訳日記帳!D3391=Sheet2!$A$17),Sheet2!$B$9&lt;=仕訳日記帳!$N3391&lt;Sheet2!$C$10),仕訳日記帳!D3391,""))))</f>
        <v/>
      </c>
      <c r="B3391" s="263" t="str">
        <f>IF(AND($A3391=Sheet2!$A$2,仕訳日記帳!$N3391&gt;=Sheet2!$B$2),仕訳日記帳!A3391,IF(AND(OR($A3391=Sheet2!$A$3,$A3391=Sheet2!$A$4,$A3391=Sheet2!$A$5,$A3391=Sheet2!$A$6,$A3391=Sheet2!$A$7,$A3391=Sheet2!$A$9),仕訳日記帳!$N3391&gt;=Sheet2!$B$3),仕訳日記帳!A3391,IF(AND($A3391=Sheet2!$A$8,仕訳日記帳!$N3391&gt;=Sheet2!$B$8),仕訳日記帳!A3391,IF(AND(OR($A3391=Sheet2!$A$10,$A3391=Sheet2!$A$11,$A3391=Sheet2!$A$12,$A3391=Sheet2!$A$13,$A3391=Sheet2!$A$14,$A3391=Sheet2!$A$15,$A3391=Sheet2!$A$16,$A3391=Sheet2!$A$17),Sheet2!$B$9&lt;=仕訳日記帳!$N3391&lt;Sheet2!$C$10),仕訳日記帳!A3391,""))))</f>
        <v/>
      </c>
      <c r="C3391" t="str">
        <f>IF(AND($A3391=Sheet2!$A$2,仕訳日記帳!$N3391&gt;=Sheet2!$B$2),仕訳日記帳!B3391,IF(AND(OR($A3391=Sheet2!$A$3,$A3391=Sheet2!$A$4,$A3391=Sheet2!$A$5,$A3391=Sheet2!$A$6,$A3391=Sheet2!$A$7,$A3391=Sheet2!$A$9),仕訳日記帳!$N3391&gt;=Sheet2!$B$3),仕訳日記帳!B3391,IF(AND($A3391=Sheet2!$A$8,仕訳日記帳!$N3391&gt;=Sheet2!$B$8),仕訳日記帳!B3391,IF(AND(OR($A3391=Sheet2!$A$10,$A3391=Sheet2!$A$11,$A3391=Sheet2!$A$12,$A3391=Sheet2!$A$13,$A3391=Sheet2!$A$14,$A3391=Sheet2!$A$15,$A3391=Sheet2!$A$16,$A3391=Sheet2!$A$17),Sheet2!$B$9&lt;=仕訳日記帳!$N3391&lt;Sheet2!$C$10),仕訳日記帳!B3391,""))))</f>
        <v/>
      </c>
      <c r="D3391" s="265" t="str">
        <f>IF(AND($A3391=Sheet2!$A$2,仕訳日記帳!$N3391&gt;=Sheet2!$B$2),仕訳日記帳!N3391,IF(AND(OR($A3391=Sheet2!$A$3,$A3391=Sheet2!$A$4,$A3391=Sheet2!$A$5,$A3391=Sheet2!$A$6,$A3391=Sheet2!$A$7,$A3391=Sheet2!$A$9),仕訳日記帳!$N3391&gt;=Sheet2!$B$3),仕訳日記帳!N3391,IF(AND($A3391=Sheet2!$A$8,仕訳日記帳!$N3391&gt;=Sheet2!$B$8),仕訳日記帳!N3391,IF(AND(OR($A3391=Sheet2!$A$10,$A3391=Sheet2!$A$11,$A3391=Sheet2!$A$12,$A3391=Sheet2!$A$13,$A3391=Sheet2!$A$14,$A3391=Sheet2!$A$15,$A3391=Sheet2!$A$16,$A3391=Sheet2!$A$17),Sheet2!$B$9&lt;=仕訳日記帳!$N3391&lt;Sheet2!$C$10),仕訳日記帳!N3391,""))))</f>
        <v/>
      </c>
      <c r="E3391" s="263" t="str">
        <f>IF(AND($A3391=Sheet2!$A$2,仕訳日記帳!$N3391&gt;=Sheet2!$B$2),仕訳日記帳!G3391,IF(AND(OR($A3391=Sheet2!$A$3,$A3391=Sheet2!$A$4,$A3391=Sheet2!$A$5,$A3391=Sheet2!$A$6,$A3391=Sheet2!$A$7,$A3391=Sheet2!$A$9),仕訳日記帳!$N3391&gt;=Sheet2!$B$3),仕訳日記帳!G3391,IF(AND($A3391=Sheet2!$A$8,仕訳日記帳!$N3391&gt;=Sheet2!$B$8),仕訳日記帳!G3391,IF(AND(OR($A3391=Sheet2!$A$10,$A3391=Sheet2!$A$11,$A3391=Sheet2!$A$12,$A3391=Sheet2!$A$13,$A3391=Sheet2!$A$14,$A3391=Sheet2!$A$15,$A3391=Sheet2!$A$16,$A3391=Sheet2!$A$17),Sheet2!$B$9&lt;=仕訳日記帳!$N3391&lt;Sheet2!$C$10),仕訳日記帳!G3391,""))))</f>
        <v/>
      </c>
      <c r="G3391" t="str">
        <f>IF(OR(A3391=Sheet2!$A$2,A3391=Sheet2!$A$3,A3391=Sheet2!$A$4,A3391=Sheet2!$A$5,A3391=Sheet2!$A$6,A3391=Sheet2!$A$7,A3391=Sheet2!$A$8,A3391=Sheet2!$A$9,A3391=Sheet2!$A$10,A3391=Sheet2!$A$11,A3391=Sheet2!$A$12,$A$2=Sheet2!$A$13,A3391=Sheet2!$A$14,$A$2=Sheet2!$A$15,$A$2=Sheet2!$A$16,A3391=Sheet2!$A$17),"該当","")</f>
        <v/>
      </c>
      <c r="H3391" t="str">
        <f>IF(OR(A3391="",G3391=""),"",COUNTIF($G$2:G3391,"該当"))</f>
        <v/>
      </c>
    </row>
    <row r="3392" spans="1:8">
      <c r="A3392" t="str">
        <f>IF(AND(仕訳日記帳!D3392=Sheet2!$A$2,仕訳日記帳!$N3392&gt;=Sheet2!$B$2),仕訳日記帳!D3392,IF(AND(OR(仕訳日記帳!D3392=Sheet2!$A$3,仕訳日記帳!D3392=Sheet2!$A$4,仕訳日記帳!D3392=Sheet2!$A$5,仕訳日記帳!D3392=Sheet2!$A$6,仕訳日記帳!D3392=Sheet2!$A$7,仕訳日記帳!D3392=Sheet2!$A$9),仕訳日記帳!$N3392&gt;=Sheet2!$B$3),仕訳日記帳!D3392,IF(AND(仕訳日記帳!D3392=Sheet2!$A$8,仕訳日記帳!$N3392&gt;=Sheet2!$B$8),仕訳日記帳!D3392,IF(AND(OR(仕訳日記帳!D3392=Sheet2!$A$10,仕訳日記帳!D3392=Sheet2!$A$11,仕訳日記帳!D3392=Sheet2!$A$12,仕訳日記帳!D3392=Sheet2!$A$13,仕訳日記帳!D3392=Sheet2!$A$14,仕訳日記帳!D3392=Sheet2!$A$15,仕訳日記帳!D3392=Sheet2!$A$16,仕訳日記帳!D3392=Sheet2!$A$17),Sheet2!$B$9&lt;=仕訳日記帳!$N3392&lt;Sheet2!$C$10),仕訳日記帳!D3392,""))))</f>
        <v/>
      </c>
      <c r="B3392" s="263" t="str">
        <f>IF(AND($A3392=Sheet2!$A$2,仕訳日記帳!$N3392&gt;=Sheet2!$B$2),仕訳日記帳!A3392,IF(AND(OR($A3392=Sheet2!$A$3,$A3392=Sheet2!$A$4,$A3392=Sheet2!$A$5,$A3392=Sheet2!$A$6,$A3392=Sheet2!$A$7,$A3392=Sheet2!$A$9),仕訳日記帳!$N3392&gt;=Sheet2!$B$3),仕訳日記帳!A3392,IF(AND($A3392=Sheet2!$A$8,仕訳日記帳!$N3392&gt;=Sheet2!$B$8),仕訳日記帳!A3392,IF(AND(OR($A3392=Sheet2!$A$10,$A3392=Sheet2!$A$11,$A3392=Sheet2!$A$12,$A3392=Sheet2!$A$13,$A3392=Sheet2!$A$14,$A3392=Sheet2!$A$15,$A3392=Sheet2!$A$16,$A3392=Sheet2!$A$17),Sheet2!$B$9&lt;=仕訳日記帳!$N3392&lt;Sheet2!$C$10),仕訳日記帳!A3392,""))))</f>
        <v/>
      </c>
      <c r="C3392" t="str">
        <f>IF(AND($A3392=Sheet2!$A$2,仕訳日記帳!$N3392&gt;=Sheet2!$B$2),仕訳日記帳!B3392,IF(AND(OR($A3392=Sheet2!$A$3,$A3392=Sheet2!$A$4,$A3392=Sheet2!$A$5,$A3392=Sheet2!$A$6,$A3392=Sheet2!$A$7,$A3392=Sheet2!$A$9),仕訳日記帳!$N3392&gt;=Sheet2!$B$3),仕訳日記帳!B3392,IF(AND($A3392=Sheet2!$A$8,仕訳日記帳!$N3392&gt;=Sheet2!$B$8),仕訳日記帳!B3392,IF(AND(OR($A3392=Sheet2!$A$10,$A3392=Sheet2!$A$11,$A3392=Sheet2!$A$12,$A3392=Sheet2!$A$13,$A3392=Sheet2!$A$14,$A3392=Sheet2!$A$15,$A3392=Sheet2!$A$16,$A3392=Sheet2!$A$17),Sheet2!$B$9&lt;=仕訳日記帳!$N3392&lt;Sheet2!$C$10),仕訳日記帳!B3392,""))))</f>
        <v/>
      </c>
      <c r="D3392" s="265" t="str">
        <f>IF(AND($A3392=Sheet2!$A$2,仕訳日記帳!$N3392&gt;=Sheet2!$B$2),仕訳日記帳!N3392,IF(AND(OR($A3392=Sheet2!$A$3,$A3392=Sheet2!$A$4,$A3392=Sheet2!$A$5,$A3392=Sheet2!$A$6,$A3392=Sheet2!$A$7,$A3392=Sheet2!$A$9),仕訳日記帳!$N3392&gt;=Sheet2!$B$3),仕訳日記帳!N3392,IF(AND($A3392=Sheet2!$A$8,仕訳日記帳!$N3392&gt;=Sheet2!$B$8),仕訳日記帳!N3392,IF(AND(OR($A3392=Sheet2!$A$10,$A3392=Sheet2!$A$11,$A3392=Sheet2!$A$12,$A3392=Sheet2!$A$13,$A3392=Sheet2!$A$14,$A3392=Sheet2!$A$15,$A3392=Sheet2!$A$16,$A3392=Sheet2!$A$17),Sheet2!$B$9&lt;=仕訳日記帳!$N3392&lt;Sheet2!$C$10),仕訳日記帳!N3392,""))))</f>
        <v/>
      </c>
      <c r="E3392" s="263" t="str">
        <f>IF(AND($A3392=Sheet2!$A$2,仕訳日記帳!$N3392&gt;=Sheet2!$B$2),仕訳日記帳!G3392,IF(AND(OR($A3392=Sheet2!$A$3,$A3392=Sheet2!$A$4,$A3392=Sheet2!$A$5,$A3392=Sheet2!$A$6,$A3392=Sheet2!$A$7,$A3392=Sheet2!$A$9),仕訳日記帳!$N3392&gt;=Sheet2!$B$3),仕訳日記帳!G3392,IF(AND($A3392=Sheet2!$A$8,仕訳日記帳!$N3392&gt;=Sheet2!$B$8),仕訳日記帳!G3392,IF(AND(OR($A3392=Sheet2!$A$10,$A3392=Sheet2!$A$11,$A3392=Sheet2!$A$12,$A3392=Sheet2!$A$13,$A3392=Sheet2!$A$14,$A3392=Sheet2!$A$15,$A3392=Sheet2!$A$16,$A3392=Sheet2!$A$17),Sheet2!$B$9&lt;=仕訳日記帳!$N3392&lt;Sheet2!$C$10),仕訳日記帳!G3392,""))))</f>
        <v/>
      </c>
      <c r="G3392" t="str">
        <f>IF(OR(A3392=Sheet2!$A$2,A3392=Sheet2!$A$3,A3392=Sheet2!$A$4,A3392=Sheet2!$A$5,A3392=Sheet2!$A$6,A3392=Sheet2!$A$7,A3392=Sheet2!$A$8,A3392=Sheet2!$A$9,A3392=Sheet2!$A$10,A3392=Sheet2!$A$11,A3392=Sheet2!$A$12,$A$2=Sheet2!$A$13,A3392=Sheet2!$A$14,$A$2=Sheet2!$A$15,$A$2=Sheet2!$A$16,A3392=Sheet2!$A$17),"該当","")</f>
        <v/>
      </c>
      <c r="H3392" t="str">
        <f>IF(OR(A3392="",G3392=""),"",COUNTIF($G$2:G3392,"該当"))</f>
        <v/>
      </c>
    </row>
    <row r="3393" spans="1:8">
      <c r="A3393" t="str">
        <f>IF(AND(仕訳日記帳!D3393=Sheet2!$A$2,仕訳日記帳!$N3393&gt;=Sheet2!$B$2),仕訳日記帳!D3393,IF(AND(OR(仕訳日記帳!D3393=Sheet2!$A$3,仕訳日記帳!D3393=Sheet2!$A$4,仕訳日記帳!D3393=Sheet2!$A$5,仕訳日記帳!D3393=Sheet2!$A$6,仕訳日記帳!D3393=Sheet2!$A$7,仕訳日記帳!D3393=Sheet2!$A$9),仕訳日記帳!$N3393&gt;=Sheet2!$B$3),仕訳日記帳!D3393,IF(AND(仕訳日記帳!D3393=Sheet2!$A$8,仕訳日記帳!$N3393&gt;=Sheet2!$B$8),仕訳日記帳!D3393,IF(AND(OR(仕訳日記帳!D3393=Sheet2!$A$10,仕訳日記帳!D3393=Sheet2!$A$11,仕訳日記帳!D3393=Sheet2!$A$12,仕訳日記帳!D3393=Sheet2!$A$13,仕訳日記帳!D3393=Sheet2!$A$14,仕訳日記帳!D3393=Sheet2!$A$15,仕訳日記帳!D3393=Sheet2!$A$16,仕訳日記帳!D3393=Sheet2!$A$17),Sheet2!$B$9&lt;=仕訳日記帳!$N3393&lt;Sheet2!$C$10),仕訳日記帳!D3393,""))))</f>
        <v/>
      </c>
      <c r="B3393" s="263" t="str">
        <f>IF(AND($A3393=Sheet2!$A$2,仕訳日記帳!$N3393&gt;=Sheet2!$B$2),仕訳日記帳!A3393,IF(AND(OR($A3393=Sheet2!$A$3,$A3393=Sheet2!$A$4,$A3393=Sheet2!$A$5,$A3393=Sheet2!$A$6,$A3393=Sheet2!$A$7,$A3393=Sheet2!$A$9),仕訳日記帳!$N3393&gt;=Sheet2!$B$3),仕訳日記帳!A3393,IF(AND($A3393=Sheet2!$A$8,仕訳日記帳!$N3393&gt;=Sheet2!$B$8),仕訳日記帳!A3393,IF(AND(OR($A3393=Sheet2!$A$10,$A3393=Sheet2!$A$11,$A3393=Sheet2!$A$12,$A3393=Sheet2!$A$13,$A3393=Sheet2!$A$14,$A3393=Sheet2!$A$15,$A3393=Sheet2!$A$16,$A3393=Sheet2!$A$17),Sheet2!$B$9&lt;=仕訳日記帳!$N3393&lt;Sheet2!$C$10),仕訳日記帳!A3393,""))))</f>
        <v/>
      </c>
      <c r="C3393" t="str">
        <f>IF(AND($A3393=Sheet2!$A$2,仕訳日記帳!$N3393&gt;=Sheet2!$B$2),仕訳日記帳!B3393,IF(AND(OR($A3393=Sheet2!$A$3,$A3393=Sheet2!$A$4,$A3393=Sheet2!$A$5,$A3393=Sheet2!$A$6,$A3393=Sheet2!$A$7,$A3393=Sheet2!$A$9),仕訳日記帳!$N3393&gt;=Sheet2!$B$3),仕訳日記帳!B3393,IF(AND($A3393=Sheet2!$A$8,仕訳日記帳!$N3393&gt;=Sheet2!$B$8),仕訳日記帳!B3393,IF(AND(OR($A3393=Sheet2!$A$10,$A3393=Sheet2!$A$11,$A3393=Sheet2!$A$12,$A3393=Sheet2!$A$13,$A3393=Sheet2!$A$14,$A3393=Sheet2!$A$15,$A3393=Sheet2!$A$16,$A3393=Sheet2!$A$17),Sheet2!$B$9&lt;=仕訳日記帳!$N3393&lt;Sheet2!$C$10),仕訳日記帳!B3393,""))))</f>
        <v/>
      </c>
      <c r="D3393" s="265" t="str">
        <f>IF(AND($A3393=Sheet2!$A$2,仕訳日記帳!$N3393&gt;=Sheet2!$B$2),仕訳日記帳!N3393,IF(AND(OR($A3393=Sheet2!$A$3,$A3393=Sheet2!$A$4,$A3393=Sheet2!$A$5,$A3393=Sheet2!$A$6,$A3393=Sheet2!$A$7,$A3393=Sheet2!$A$9),仕訳日記帳!$N3393&gt;=Sheet2!$B$3),仕訳日記帳!N3393,IF(AND($A3393=Sheet2!$A$8,仕訳日記帳!$N3393&gt;=Sheet2!$B$8),仕訳日記帳!N3393,IF(AND(OR($A3393=Sheet2!$A$10,$A3393=Sheet2!$A$11,$A3393=Sheet2!$A$12,$A3393=Sheet2!$A$13,$A3393=Sheet2!$A$14,$A3393=Sheet2!$A$15,$A3393=Sheet2!$A$16,$A3393=Sheet2!$A$17),Sheet2!$B$9&lt;=仕訳日記帳!$N3393&lt;Sheet2!$C$10),仕訳日記帳!N3393,""))))</f>
        <v/>
      </c>
      <c r="E3393" s="263" t="str">
        <f>IF(AND($A3393=Sheet2!$A$2,仕訳日記帳!$N3393&gt;=Sheet2!$B$2),仕訳日記帳!G3393,IF(AND(OR($A3393=Sheet2!$A$3,$A3393=Sheet2!$A$4,$A3393=Sheet2!$A$5,$A3393=Sheet2!$A$6,$A3393=Sheet2!$A$7,$A3393=Sheet2!$A$9),仕訳日記帳!$N3393&gt;=Sheet2!$B$3),仕訳日記帳!G3393,IF(AND($A3393=Sheet2!$A$8,仕訳日記帳!$N3393&gt;=Sheet2!$B$8),仕訳日記帳!G3393,IF(AND(OR($A3393=Sheet2!$A$10,$A3393=Sheet2!$A$11,$A3393=Sheet2!$A$12,$A3393=Sheet2!$A$13,$A3393=Sheet2!$A$14,$A3393=Sheet2!$A$15,$A3393=Sheet2!$A$16,$A3393=Sheet2!$A$17),Sheet2!$B$9&lt;=仕訳日記帳!$N3393&lt;Sheet2!$C$10),仕訳日記帳!G3393,""))))</f>
        <v/>
      </c>
      <c r="G3393" t="str">
        <f>IF(OR(A3393=Sheet2!$A$2,A3393=Sheet2!$A$3,A3393=Sheet2!$A$4,A3393=Sheet2!$A$5,A3393=Sheet2!$A$6,A3393=Sheet2!$A$7,A3393=Sheet2!$A$8,A3393=Sheet2!$A$9,A3393=Sheet2!$A$10,A3393=Sheet2!$A$11,A3393=Sheet2!$A$12,$A$2=Sheet2!$A$13,A3393=Sheet2!$A$14,$A$2=Sheet2!$A$15,$A$2=Sheet2!$A$16,A3393=Sheet2!$A$17),"該当","")</f>
        <v/>
      </c>
      <c r="H3393" t="str">
        <f>IF(OR(A3393="",G3393=""),"",COUNTIF($G$2:G3393,"該当"))</f>
        <v/>
      </c>
    </row>
    <row r="3394" spans="1:8">
      <c r="A3394" t="str">
        <f>IF(AND(仕訳日記帳!D3394=Sheet2!$A$2,仕訳日記帳!$N3394&gt;=Sheet2!$B$2),仕訳日記帳!D3394,IF(AND(OR(仕訳日記帳!D3394=Sheet2!$A$3,仕訳日記帳!D3394=Sheet2!$A$4,仕訳日記帳!D3394=Sheet2!$A$5,仕訳日記帳!D3394=Sheet2!$A$6,仕訳日記帳!D3394=Sheet2!$A$7,仕訳日記帳!D3394=Sheet2!$A$9),仕訳日記帳!$N3394&gt;=Sheet2!$B$3),仕訳日記帳!D3394,IF(AND(仕訳日記帳!D3394=Sheet2!$A$8,仕訳日記帳!$N3394&gt;=Sheet2!$B$8),仕訳日記帳!D3394,IF(AND(OR(仕訳日記帳!D3394=Sheet2!$A$10,仕訳日記帳!D3394=Sheet2!$A$11,仕訳日記帳!D3394=Sheet2!$A$12,仕訳日記帳!D3394=Sheet2!$A$13,仕訳日記帳!D3394=Sheet2!$A$14,仕訳日記帳!D3394=Sheet2!$A$15,仕訳日記帳!D3394=Sheet2!$A$16,仕訳日記帳!D3394=Sheet2!$A$17),Sheet2!$B$9&lt;=仕訳日記帳!$N3394&lt;Sheet2!$C$10),仕訳日記帳!D3394,""))))</f>
        <v/>
      </c>
      <c r="B3394" s="263" t="str">
        <f>IF(AND($A3394=Sheet2!$A$2,仕訳日記帳!$N3394&gt;=Sheet2!$B$2),仕訳日記帳!A3394,IF(AND(OR($A3394=Sheet2!$A$3,$A3394=Sheet2!$A$4,$A3394=Sheet2!$A$5,$A3394=Sheet2!$A$6,$A3394=Sheet2!$A$7,$A3394=Sheet2!$A$9),仕訳日記帳!$N3394&gt;=Sheet2!$B$3),仕訳日記帳!A3394,IF(AND($A3394=Sheet2!$A$8,仕訳日記帳!$N3394&gt;=Sheet2!$B$8),仕訳日記帳!A3394,IF(AND(OR($A3394=Sheet2!$A$10,$A3394=Sheet2!$A$11,$A3394=Sheet2!$A$12,$A3394=Sheet2!$A$13,$A3394=Sheet2!$A$14,$A3394=Sheet2!$A$15,$A3394=Sheet2!$A$16,$A3394=Sheet2!$A$17),Sheet2!$B$9&lt;=仕訳日記帳!$N3394&lt;Sheet2!$C$10),仕訳日記帳!A3394,""))))</f>
        <v/>
      </c>
      <c r="C3394" t="str">
        <f>IF(AND($A3394=Sheet2!$A$2,仕訳日記帳!$N3394&gt;=Sheet2!$B$2),仕訳日記帳!B3394,IF(AND(OR($A3394=Sheet2!$A$3,$A3394=Sheet2!$A$4,$A3394=Sheet2!$A$5,$A3394=Sheet2!$A$6,$A3394=Sheet2!$A$7,$A3394=Sheet2!$A$9),仕訳日記帳!$N3394&gt;=Sheet2!$B$3),仕訳日記帳!B3394,IF(AND($A3394=Sheet2!$A$8,仕訳日記帳!$N3394&gt;=Sheet2!$B$8),仕訳日記帳!B3394,IF(AND(OR($A3394=Sheet2!$A$10,$A3394=Sheet2!$A$11,$A3394=Sheet2!$A$12,$A3394=Sheet2!$A$13,$A3394=Sheet2!$A$14,$A3394=Sheet2!$A$15,$A3394=Sheet2!$A$16,$A3394=Sheet2!$A$17),Sheet2!$B$9&lt;=仕訳日記帳!$N3394&lt;Sheet2!$C$10),仕訳日記帳!B3394,""))))</f>
        <v/>
      </c>
      <c r="D3394" s="265" t="str">
        <f>IF(AND($A3394=Sheet2!$A$2,仕訳日記帳!$N3394&gt;=Sheet2!$B$2),仕訳日記帳!N3394,IF(AND(OR($A3394=Sheet2!$A$3,$A3394=Sheet2!$A$4,$A3394=Sheet2!$A$5,$A3394=Sheet2!$A$6,$A3394=Sheet2!$A$7,$A3394=Sheet2!$A$9),仕訳日記帳!$N3394&gt;=Sheet2!$B$3),仕訳日記帳!N3394,IF(AND($A3394=Sheet2!$A$8,仕訳日記帳!$N3394&gt;=Sheet2!$B$8),仕訳日記帳!N3394,IF(AND(OR($A3394=Sheet2!$A$10,$A3394=Sheet2!$A$11,$A3394=Sheet2!$A$12,$A3394=Sheet2!$A$13,$A3394=Sheet2!$A$14,$A3394=Sheet2!$A$15,$A3394=Sheet2!$A$16,$A3394=Sheet2!$A$17),Sheet2!$B$9&lt;=仕訳日記帳!$N3394&lt;Sheet2!$C$10),仕訳日記帳!N3394,""))))</f>
        <v/>
      </c>
      <c r="E3394" s="263" t="str">
        <f>IF(AND($A3394=Sheet2!$A$2,仕訳日記帳!$N3394&gt;=Sheet2!$B$2),仕訳日記帳!G3394,IF(AND(OR($A3394=Sheet2!$A$3,$A3394=Sheet2!$A$4,$A3394=Sheet2!$A$5,$A3394=Sheet2!$A$6,$A3394=Sheet2!$A$7,$A3394=Sheet2!$A$9),仕訳日記帳!$N3394&gt;=Sheet2!$B$3),仕訳日記帳!G3394,IF(AND($A3394=Sheet2!$A$8,仕訳日記帳!$N3394&gt;=Sheet2!$B$8),仕訳日記帳!G3394,IF(AND(OR($A3394=Sheet2!$A$10,$A3394=Sheet2!$A$11,$A3394=Sheet2!$A$12,$A3394=Sheet2!$A$13,$A3394=Sheet2!$A$14,$A3394=Sheet2!$A$15,$A3394=Sheet2!$A$16,$A3394=Sheet2!$A$17),Sheet2!$B$9&lt;=仕訳日記帳!$N3394&lt;Sheet2!$C$10),仕訳日記帳!G3394,""))))</f>
        <v/>
      </c>
      <c r="G3394" t="str">
        <f>IF(OR(A3394=Sheet2!$A$2,A3394=Sheet2!$A$3,A3394=Sheet2!$A$4,A3394=Sheet2!$A$5,A3394=Sheet2!$A$6,A3394=Sheet2!$A$7,A3394=Sheet2!$A$8,A3394=Sheet2!$A$9,A3394=Sheet2!$A$10,A3394=Sheet2!$A$11,A3394=Sheet2!$A$12,$A$2=Sheet2!$A$13,A3394=Sheet2!$A$14,$A$2=Sheet2!$A$15,$A$2=Sheet2!$A$16,A3394=Sheet2!$A$17),"該当","")</f>
        <v/>
      </c>
      <c r="H3394" t="str">
        <f>IF(OR(A3394="",G3394=""),"",COUNTIF($G$2:G3394,"該当"))</f>
        <v/>
      </c>
    </row>
    <row r="3395" spans="1:8">
      <c r="A3395" t="str">
        <f>IF(AND(仕訳日記帳!D3395=Sheet2!$A$2,仕訳日記帳!$N3395&gt;=Sheet2!$B$2),仕訳日記帳!D3395,IF(AND(OR(仕訳日記帳!D3395=Sheet2!$A$3,仕訳日記帳!D3395=Sheet2!$A$4,仕訳日記帳!D3395=Sheet2!$A$5,仕訳日記帳!D3395=Sheet2!$A$6,仕訳日記帳!D3395=Sheet2!$A$7,仕訳日記帳!D3395=Sheet2!$A$9),仕訳日記帳!$N3395&gt;=Sheet2!$B$3),仕訳日記帳!D3395,IF(AND(仕訳日記帳!D3395=Sheet2!$A$8,仕訳日記帳!$N3395&gt;=Sheet2!$B$8),仕訳日記帳!D3395,IF(AND(OR(仕訳日記帳!D3395=Sheet2!$A$10,仕訳日記帳!D3395=Sheet2!$A$11,仕訳日記帳!D3395=Sheet2!$A$12,仕訳日記帳!D3395=Sheet2!$A$13,仕訳日記帳!D3395=Sheet2!$A$14,仕訳日記帳!D3395=Sheet2!$A$15,仕訳日記帳!D3395=Sheet2!$A$16,仕訳日記帳!D3395=Sheet2!$A$17),Sheet2!$B$9&lt;=仕訳日記帳!$N3395&lt;Sheet2!$C$10),仕訳日記帳!D3395,""))))</f>
        <v/>
      </c>
      <c r="B3395" s="263" t="str">
        <f>IF(AND($A3395=Sheet2!$A$2,仕訳日記帳!$N3395&gt;=Sheet2!$B$2),仕訳日記帳!A3395,IF(AND(OR($A3395=Sheet2!$A$3,$A3395=Sheet2!$A$4,$A3395=Sheet2!$A$5,$A3395=Sheet2!$A$6,$A3395=Sheet2!$A$7,$A3395=Sheet2!$A$9),仕訳日記帳!$N3395&gt;=Sheet2!$B$3),仕訳日記帳!A3395,IF(AND($A3395=Sheet2!$A$8,仕訳日記帳!$N3395&gt;=Sheet2!$B$8),仕訳日記帳!A3395,IF(AND(OR($A3395=Sheet2!$A$10,$A3395=Sheet2!$A$11,$A3395=Sheet2!$A$12,$A3395=Sheet2!$A$13,$A3395=Sheet2!$A$14,$A3395=Sheet2!$A$15,$A3395=Sheet2!$A$16,$A3395=Sheet2!$A$17),Sheet2!$B$9&lt;=仕訳日記帳!$N3395&lt;Sheet2!$C$10),仕訳日記帳!A3395,""))))</f>
        <v/>
      </c>
      <c r="C3395" t="str">
        <f>IF(AND($A3395=Sheet2!$A$2,仕訳日記帳!$N3395&gt;=Sheet2!$B$2),仕訳日記帳!B3395,IF(AND(OR($A3395=Sheet2!$A$3,$A3395=Sheet2!$A$4,$A3395=Sheet2!$A$5,$A3395=Sheet2!$A$6,$A3395=Sheet2!$A$7,$A3395=Sheet2!$A$9),仕訳日記帳!$N3395&gt;=Sheet2!$B$3),仕訳日記帳!B3395,IF(AND($A3395=Sheet2!$A$8,仕訳日記帳!$N3395&gt;=Sheet2!$B$8),仕訳日記帳!B3395,IF(AND(OR($A3395=Sheet2!$A$10,$A3395=Sheet2!$A$11,$A3395=Sheet2!$A$12,$A3395=Sheet2!$A$13,$A3395=Sheet2!$A$14,$A3395=Sheet2!$A$15,$A3395=Sheet2!$A$16,$A3395=Sheet2!$A$17),Sheet2!$B$9&lt;=仕訳日記帳!$N3395&lt;Sheet2!$C$10),仕訳日記帳!B3395,""))))</f>
        <v/>
      </c>
      <c r="D3395" s="265" t="str">
        <f>IF(AND($A3395=Sheet2!$A$2,仕訳日記帳!$N3395&gt;=Sheet2!$B$2),仕訳日記帳!N3395,IF(AND(OR($A3395=Sheet2!$A$3,$A3395=Sheet2!$A$4,$A3395=Sheet2!$A$5,$A3395=Sheet2!$A$6,$A3395=Sheet2!$A$7,$A3395=Sheet2!$A$9),仕訳日記帳!$N3395&gt;=Sheet2!$B$3),仕訳日記帳!N3395,IF(AND($A3395=Sheet2!$A$8,仕訳日記帳!$N3395&gt;=Sheet2!$B$8),仕訳日記帳!N3395,IF(AND(OR($A3395=Sheet2!$A$10,$A3395=Sheet2!$A$11,$A3395=Sheet2!$A$12,$A3395=Sheet2!$A$13,$A3395=Sheet2!$A$14,$A3395=Sheet2!$A$15,$A3395=Sheet2!$A$16,$A3395=Sheet2!$A$17),Sheet2!$B$9&lt;=仕訳日記帳!$N3395&lt;Sheet2!$C$10),仕訳日記帳!N3395,""))))</f>
        <v/>
      </c>
      <c r="E3395" s="263" t="str">
        <f>IF(AND($A3395=Sheet2!$A$2,仕訳日記帳!$N3395&gt;=Sheet2!$B$2),仕訳日記帳!G3395,IF(AND(OR($A3395=Sheet2!$A$3,$A3395=Sheet2!$A$4,$A3395=Sheet2!$A$5,$A3395=Sheet2!$A$6,$A3395=Sheet2!$A$7,$A3395=Sheet2!$A$9),仕訳日記帳!$N3395&gt;=Sheet2!$B$3),仕訳日記帳!G3395,IF(AND($A3395=Sheet2!$A$8,仕訳日記帳!$N3395&gt;=Sheet2!$B$8),仕訳日記帳!G3395,IF(AND(OR($A3395=Sheet2!$A$10,$A3395=Sheet2!$A$11,$A3395=Sheet2!$A$12,$A3395=Sheet2!$A$13,$A3395=Sheet2!$A$14,$A3395=Sheet2!$A$15,$A3395=Sheet2!$A$16,$A3395=Sheet2!$A$17),Sheet2!$B$9&lt;=仕訳日記帳!$N3395&lt;Sheet2!$C$10),仕訳日記帳!G3395,""))))</f>
        <v/>
      </c>
      <c r="G3395" t="str">
        <f>IF(OR(A3395=Sheet2!$A$2,A3395=Sheet2!$A$3,A3395=Sheet2!$A$4,A3395=Sheet2!$A$5,A3395=Sheet2!$A$6,A3395=Sheet2!$A$7,A3395=Sheet2!$A$8,A3395=Sheet2!$A$9,A3395=Sheet2!$A$10,A3395=Sheet2!$A$11,A3395=Sheet2!$A$12,$A$2=Sheet2!$A$13,A3395=Sheet2!$A$14,$A$2=Sheet2!$A$15,$A$2=Sheet2!$A$16,A3395=Sheet2!$A$17),"該当","")</f>
        <v/>
      </c>
      <c r="H3395" t="str">
        <f>IF(OR(A3395="",G3395=""),"",COUNTIF($G$2:G3395,"該当"))</f>
        <v/>
      </c>
    </row>
    <row r="3396" spans="1:8">
      <c r="A3396" t="str">
        <f>IF(AND(仕訳日記帳!D3396=Sheet2!$A$2,仕訳日記帳!$N3396&gt;=Sheet2!$B$2),仕訳日記帳!D3396,IF(AND(OR(仕訳日記帳!D3396=Sheet2!$A$3,仕訳日記帳!D3396=Sheet2!$A$4,仕訳日記帳!D3396=Sheet2!$A$5,仕訳日記帳!D3396=Sheet2!$A$6,仕訳日記帳!D3396=Sheet2!$A$7,仕訳日記帳!D3396=Sheet2!$A$9),仕訳日記帳!$N3396&gt;=Sheet2!$B$3),仕訳日記帳!D3396,IF(AND(仕訳日記帳!D3396=Sheet2!$A$8,仕訳日記帳!$N3396&gt;=Sheet2!$B$8),仕訳日記帳!D3396,IF(AND(OR(仕訳日記帳!D3396=Sheet2!$A$10,仕訳日記帳!D3396=Sheet2!$A$11,仕訳日記帳!D3396=Sheet2!$A$12,仕訳日記帳!D3396=Sheet2!$A$13,仕訳日記帳!D3396=Sheet2!$A$14,仕訳日記帳!D3396=Sheet2!$A$15,仕訳日記帳!D3396=Sheet2!$A$16,仕訳日記帳!D3396=Sheet2!$A$17),Sheet2!$B$9&lt;=仕訳日記帳!$N3396&lt;Sheet2!$C$10),仕訳日記帳!D3396,""))))</f>
        <v/>
      </c>
      <c r="B3396" s="263" t="str">
        <f>IF(AND($A3396=Sheet2!$A$2,仕訳日記帳!$N3396&gt;=Sheet2!$B$2),仕訳日記帳!A3396,IF(AND(OR($A3396=Sheet2!$A$3,$A3396=Sheet2!$A$4,$A3396=Sheet2!$A$5,$A3396=Sheet2!$A$6,$A3396=Sheet2!$A$7,$A3396=Sheet2!$A$9),仕訳日記帳!$N3396&gt;=Sheet2!$B$3),仕訳日記帳!A3396,IF(AND($A3396=Sheet2!$A$8,仕訳日記帳!$N3396&gt;=Sheet2!$B$8),仕訳日記帳!A3396,IF(AND(OR($A3396=Sheet2!$A$10,$A3396=Sheet2!$A$11,$A3396=Sheet2!$A$12,$A3396=Sheet2!$A$13,$A3396=Sheet2!$A$14,$A3396=Sheet2!$A$15,$A3396=Sheet2!$A$16,$A3396=Sheet2!$A$17),Sheet2!$B$9&lt;=仕訳日記帳!$N3396&lt;Sheet2!$C$10),仕訳日記帳!A3396,""))))</f>
        <v/>
      </c>
      <c r="C3396" t="str">
        <f>IF(AND($A3396=Sheet2!$A$2,仕訳日記帳!$N3396&gt;=Sheet2!$B$2),仕訳日記帳!B3396,IF(AND(OR($A3396=Sheet2!$A$3,$A3396=Sheet2!$A$4,$A3396=Sheet2!$A$5,$A3396=Sheet2!$A$6,$A3396=Sheet2!$A$7,$A3396=Sheet2!$A$9),仕訳日記帳!$N3396&gt;=Sheet2!$B$3),仕訳日記帳!B3396,IF(AND($A3396=Sheet2!$A$8,仕訳日記帳!$N3396&gt;=Sheet2!$B$8),仕訳日記帳!B3396,IF(AND(OR($A3396=Sheet2!$A$10,$A3396=Sheet2!$A$11,$A3396=Sheet2!$A$12,$A3396=Sheet2!$A$13,$A3396=Sheet2!$A$14,$A3396=Sheet2!$A$15,$A3396=Sheet2!$A$16,$A3396=Sheet2!$A$17),Sheet2!$B$9&lt;=仕訳日記帳!$N3396&lt;Sheet2!$C$10),仕訳日記帳!B3396,""))))</f>
        <v/>
      </c>
      <c r="D3396" s="265" t="str">
        <f>IF(AND($A3396=Sheet2!$A$2,仕訳日記帳!$N3396&gt;=Sheet2!$B$2),仕訳日記帳!N3396,IF(AND(OR($A3396=Sheet2!$A$3,$A3396=Sheet2!$A$4,$A3396=Sheet2!$A$5,$A3396=Sheet2!$A$6,$A3396=Sheet2!$A$7,$A3396=Sheet2!$A$9),仕訳日記帳!$N3396&gt;=Sheet2!$B$3),仕訳日記帳!N3396,IF(AND($A3396=Sheet2!$A$8,仕訳日記帳!$N3396&gt;=Sheet2!$B$8),仕訳日記帳!N3396,IF(AND(OR($A3396=Sheet2!$A$10,$A3396=Sheet2!$A$11,$A3396=Sheet2!$A$12,$A3396=Sheet2!$A$13,$A3396=Sheet2!$A$14,$A3396=Sheet2!$A$15,$A3396=Sheet2!$A$16,$A3396=Sheet2!$A$17),Sheet2!$B$9&lt;=仕訳日記帳!$N3396&lt;Sheet2!$C$10),仕訳日記帳!N3396,""))))</f>
        <v/>
      </c>
      <c r="E3396" s="263" t="str">
        <f>IF(AND($A3396=Sheet2!$A$2,仕訳日記帳!$N3396&gt;=Sheet2!$B$2),仕訳日記帳!G3396,IF(AND(OR($A3396=Sheet2!$A$3,$A3396=Sheet2!$A$4,$A3396=Sheet2!$A$5,$A3396=Sheet2!$A$6,$A3396=Sheet2!$A$7,$A3396=Sheet2!$A$9),仕訳日記帳!$N3396&gt;=Sheet2!$B$3),仕訳日記帳!G3396,IF(AND($A3396=Sheet2!$A$8,仕訳日記帳!$N3396&gt;=Sheet2!$B$8),仕訳日記帳!G3396,IF(AND(OR($A3396=Sheet2!$A$10,$A3396=Sheet2!$A$11,$A3396=Sheet2!$A$12,$A3396=Sheet2!$A$13,$A3396=Sheet2!$A$14,$A3396=Sheet2!$A$15,$A3396=Sheet2!$A$16,$A3396=Sheet2!$A$17),Sheet2!$B$9&lt;=仕訳日記帳!$N3396&lt;Sheet2!$C$10),仕訳日記帳!G3396,""))))</f>
        <v/>
      </c>
      <c r="G3396" t="str">
        <f>IF(OR(A3396=Sheet2!$A$2,A3396=Sheet2!$A$3,A3396=Sheet2!$A$4,A3396=Sheet2!$A$5,A3396=Sheet2!$A$6,A3396=Sheet2!$A$7,A3396=Sheet2!$A$8,A3396=Sheet2!$A$9,A3396=Sheet2!$A$10,A3396=Sheet2!$A$11,A3396=Sheet2!$A$12,$A$2=Sheet2!$A$13,A3396=Sheet2!$A$14,$A$2=Sheet2!$A$15,$A$2=Sheet2!$A$16,A3396=Sheet2!$A$17),"該当","")</f>
        <v/>
      </c>
      <c r="H3396" t="str">
        <f>IF(OR(A3396="",G3396=""),"",COUNTIF($G$2:G3396,"該当"))</f>
        <v/>
      </c>
    </row>
    <row r="3397" spans="1:8">
      <c r="A3397" t="str">
        <f>IF(AND(仕訳日記帳!D3397=Sheet2!$A$2,仕訳日記帳!$N3397&gt;=Sheet2!$B$2),仕訳日記帳!D3397,IF(AND(OR(仕訳日記帳!D3397=Sheet2!$A$3,仕訳日記帳!D3397=Sheet2!$A$4,仕訳日記帳!D3397=Sheet2!$A$5,仕訳日記帳!D3397=Sheet2!$A$6,仕訳日記帳!D3397=Sheet2!$A$7,仕訳日記帳!D3397=Sheet2!$A$9),仕訳日記帳!$N3397&gt;=Sheet2!$B$3),仕訳日記帳!D3397,IF(AND(仕訳日記帳!D3397=Sheet2!$A$8,仕訳日記帳!$N3397&gt;=Sheet2!$B$8),仕訳日記帳!D3397,IF(AND(OR(仕訳日記帳!D3397=Sheet2!$A$10,仕訳日記帳!D3397=Sheet2!$A$11,仕訳日記帳!D3397=Sheet2!$A$12,仕訳日記帳!D3397=Sheet2!$A$13,仕訳日記帳!D3397=Sheet2!$A$14,仕訳日記帳!D3397=Sheet2!$A$15,仕訳日記帳!D3397=Sheet2!$A$16,仕訳日記帳!D3397=Sheet2!$A$17),Sheet2!$B$9&lt;=仕訳日記帳!$N3397&lt;Sheet2!$C$10),仕訳日記帳!D3397,""))))</f>
        <v/>
      </c>
      <c r="B3397" s="263" t="str">
        <f>IF(AND($A3397=Sheet2!$A$2,仕訳日記帳!$N3397&gt;=Sheet2!$B$2),仕訳日記帳!A3397,IF(AND(OR($A3397=Sheet2!$A$3,$A3397=Sheet2!$A$4,$A3397=Sheet2!$A$5,$A3397=Sheet2!$A$6,$A3397=Sheet2!$A$7,$A3397=Sheet2!$A$9),仕訳日記帳!$N3397&gt;=Sheet2!$B$3),仕訳日記帳!A3397,IF(AND($A3397=Sheet2!$A$8,仕訳日記帳!$N3397&gt;=Sheet2!$B$8),仕訳日記帳!A3397,IF(AND(OR($A3397=Sheet2!$A$10,$A3397=Sheet2!$A$11,$A3397=Sheet2!$A$12,$A3397=Sheet2!$A$13,$A3397=Sheet2!$A$14,$A3397=Sheet2!$A$15,$A3397=Sheet2!$A$16,$A3397=Sheet2!$A$17),Sheet2!$B$9&lt;=仕訳日記帳!$N3397&lt;Sheet2!$C$10),仕訳日記帳!A3397,""))))</f>
        <v/>
      </c>
      <c r="C3397" t="str">
        <f>IF(AND($A3397=Sheet2!$A$2,仕訳日記帳!$N3397&gt;=Sheet2!$B$2),仕訳日記帳!B3397,IF(AND(OR($A3397=Sheet2!$A$3,$A3397=Sheet2!$A$4,$A3397=Sheet2!$A$5,$A3397=Sheet2!$A$6,$A3397=Sheet2!$A$7,$A3397=Sheet2!$A$9),仕訳日記帳!$N3397&gt;=Sheet2!$B$3),仕訳日記帳!B3397,IF(AND($A3397=Sheet2!$A$8,仕訳日記帳!$N3397&gt;=Sheet2!$B$8),仕訳日記帳!B3397,IF(AND(OR($A3397=Sheet2!$A$10,$A3397=Sheet2!$A$11,$A3397=Sheet2!$A$12,$A3397=Sheet2!$A$13,$A3397=Sheet2!$A$14,$A3397=Sheet2!$A$15,$A3397=Sheet2!$A$16,$A3397=Sheet2!$A$17),Sheet2!$B$9&lt;=仕訳日記帳!$N3397&lt;Sheet2!$C$10),仕訳日記帳!B3397,""))))</f>
        <v/>
      </c>
      <c r="D3397" s="265" t="str">
        <f>IF(AND($A3397=Sheet2!$A$2,仕訳日記帳!$N3397&gt;=Sheet2!$B$2),仕訳日記帳!N3397,IF(AND(OR($A3397=Sheet2!$A$3,$A3397=Sheet2!$A$4,$A3397=Sheet2!$A$5,$A3397=Sheet2!$A$6,$A3397=Sheet2!$A$7,$A3397=Sheet2!$A$9),仕訳日記帳!$N3397&gt;=Sheet2!$B$3),仕訳日記帳!N3397,IF(AND($A3397=Sheet2!$A$8,仕訳日記帳!$N3397&gt;=Sheet2!$B$8),仕訳日記帳!N3397,IF(AND(OR($A3397=Sheet2!$A$10,$A3397=Sheet2!$A$11,$A3397=Sheet2!$A$12,$A3397=Sheet2!$A$13,$A3397=Sheet2!$A$14,$A3397=Sheet2!$A$15,$A3397=Sheet2!$A$16,$A3397=Sheet2!$A$17),Sheet2!$B$9&lt;=仕訳日記帳!$N3397&lt;Sheet2!$C$10),仕訳日記帳!N3397,""))))</f>
        <v/>
      </c>
      <c r="E3397" s="263" t="str">
        <f>IF(AND($A3397=Sheet2!$A$2,仕訳日記帳!$N3397&gt;=Sheet2!$B$2),仕訳日記帳!G3397,IF(AND(OR($A3397=Sheet2!$A$3,$A3397=Sheet2!$A$4,$A3397=Sheet2!$A$5,$A3397=Sheet2!$A$6,$A3397=Sheet2!$A$7,$A3397=Sheet2!$A$9),仕訳日記帳!$N3397&gt;=Sheet2!$B$3),仕訳日記帳!G3397,IF(AND($A3397=Sheet2!$A$8,仕訳日記帳!$N3397&gt;=Sheet2!$B$8),仕訳日記帳!G3397,IF(AND(OR($A3397=Sheet2!$A$10,$A3397=Sheet2!$A$11,$A3397=Sheet2!$A$12,$A3397=Sheet2!$A$13,$A3397=Sheet2!$A$14,$A3397=Sheet2!$A$15,$A3397=Sheet2!$A$16,$A3397=Sheet2!$A$17),Sheet2!$B$9&lt;=仕訳日記帳!$N3397&lt;Sheet2!$C$10),仕訳日記帳!G3397,""))))</f>
        <v/>
      </c>
      <c r="G3397" t="str">
        <f>IF(OR(A3397=Sheet2!$A$2,A3397=Sheet2!$A$3,A3397=Sheet2!$A$4,A3397=Sheet2!$A$5,A3397=Sheet2!$A$6,A3397=Sheet2!$A$7,A3397=Sheet2!$A$8,A3397=Sheet2!$A$9,A3397=Sheet2!$A$10,A3397=Sheet2!$A$11,A3397=Sheet2!$A$12,$A$2=Sheet2!$A$13,A3397=Sheet2!$A$14,$A$2=Sheet2!$A$15,$A$2=Sheet2!$A$16,A3397=Sheet2!$A$17),"該当","")</f>
        <v/>
      </c>
      <c r="H3397" t="str">
        <f>IF(OR(A3397="",G3397=""),"",COUNTIF($G$2:G3397,"該当"))</f>
        <v/>
      </c>
    </row>
    <row r="3398" spans="1:8">
      <c r="A3398" t="str">
        <f>IF(AND(仕訳日記帳!D3398=Sheet2!$A$2,仕訳日記帳!$N3398&gt;=Sheet2!$B$2),仕訳日記帳!D3398,IF(AND(OR(仕訳日記帳!D3398=Sheet2!$A$3,仕訳日記帳!D3398=Sheet2!$A$4,仕訳日記帳!D3398=Sheet2!$A$5,仕訳日記帳!D3398=Sheet2!$A$6,仕訳日記帳!D3398=Sheet2!$A$7,仕訳日記帳!D3398=Sheet2!$A$9),仕訳日記帳!$N3398&gt;=Sheet2!$B$3),仕訳日記帳!D3398,IF(AND(仕訳日記帳!D3398=Sheet2!$A$8,仕訳日記帳!$N3398&gt;=Sheet2!$B$8),仕訳日記帳!D3398,IF(AND(OR(仕訳日記帳!D3398=Sheet2!$A$10,仕訳日記帳!D3398=Sheet2!$A$11,仕訳日記帳!D3398=Sheet2!$A$12,仕訳日記帳!D3398=Sheet2!$A$13,仕訳日記帳!D3398=Sheet2!$A$14,仕訳日記帳!D3398=Sheet2!$A$15,仕訳日記帳!D3398=Sheet2!$A$16,仕訳日記帳!D3398=Sheet2!$A$17),Sheet2!$B$9&lt;=仕訳日記帳!$N3398&lt;Sheet2!$C$10),仕訳日記帳!D3398,""))))</f>
        <v/>
      </c>
      <c r="B3398" s="263" t="str">
        <f>IF(AND($A3398=Sheet2!$A$2,仕訳日記帳!$N3398&gt;=Sheet2!$B$2),仕訳日記帳!A3398,IF(AND(OR($A3398=Sheet2!$A$3,$A3398=Sheet2!$A$4,$A3398=Sheet2!$A$5,$A3398=Sheet2!$A$6,$A3398=Sheet2!$A$7,$A3398=Sheet2!$A$9),仕訳日記帳!$N3398&gt;=Sheet2!$B$3),仕訳日記帳!A3398,IF(AND($A3398=Sheet2!$A$8,仕訳日記帳!$N3398&gt;=Sheet2!$B$8),仕訳日記帳!A3398,IF(AND(OR($A3398=Sheet2!$A$10,$A3398=Sheet2!$A$11,$A3398=Sheet2!$A$12,$A3398=Sheet2!$A$13,$A3398=Sheet2!$A$14,$A3398=Sheet2!$A$15,$A3398=Sheet2!$A$16,$A3398=Sheet2!$A$17),Sheet2!$B$9&lt;=仕訳日記帳!$N3398&lt;Sheet2!$C$10),仕訳日記帳!A3398,""))))</f>
        <v/>
      </c>
      <c r="C3398" t="str">
        <f>IF(AND($A3398=Sheet2!$A$2,仕訳日記帳!$N3398&gt;=Sheet2!$B$2),仕訳日記帳!B3398,IF(AND(OR($A3398=Sheet2!$A$3,$A3398=Sheet2!$A$4,$A3398=Sheet2!$A$5,$A3398=Sheet2!$A$6,$A3398=Sheet2!$A$7,$A3398=Sheet2!$A$9),仕訳日記帳!$N3398&gt;=Sheet2!$B$3),仕訳日記帳!B3398,IF(AND($A3398=Sheet2!$A$8,仕訳日記帳!$N3398&gt;=Sheet2!$B$8),仕訳日記帳!B3398,IF(AND(OR($A3398=Sheet2!$A$10,$A3398=Sheet2!$A$11,$A3398=Sheet2!$A$12,$A3398=Sheet2!$A$13,$A3398=Sheet2!$A$14,$A3398=Sheet2!$A$15,$A3398=Sheet2!$A$16,$A3398=Sheet2!$A$17),Sheet2!$B$9&lt;=仕訳日記帳!$N3398&lt;Sheet2!$C$10),仕訳日記帳!B3398,""))))</f>
        <v/>
      </c>
      <c r="D3398" s="265" t="str">
        <f>IF(AND($A3398=Sheet2!$A$2,仕訳日記帳!$N3398&gt;=Sheet2!$B$2),仕訳日記帳!N3398,IF(AND(OR($A3398=Sheet2!$A$3,$A3398=Sheet2!$A$4,$A3398=Sheet2!$A$5,$A3398=Sheet2!$A$6,$A3398=Sheet2!$A$7,$A3398=Sheet2!$A$9),仕訳日記帳!$N3398&gt;=Sheet2!$B$3),仕訳日記帳!N3398,IF(AND($A3398=Sheet2!$A$8,仕訳日記帳!$N3398&gt;=Sheet2!$B$8),仕訳日記帳!N3398,IF(AND(OR($A3398=Sheet2!$A$10,$A3398=Sheet2!$A$11,$A3398=Sheet2!$A$12,$A3398=Sheet2!$A$13,$A3398=Sheet2!$A$14,$A3398=Sheet2!$A$15,$A3398=Sheet2!$A$16,$A3398=Sheet2!$A$17),Sheet2!$B$9&lt;=仕訳日記帳!$N3398&lt;Sheet2!$C$10),仕訳日記帳!N3398,""))))</f>
        <v/>
      </c>
      <c r="E3398" s="263" t="str">
        <f>IF(AND($A3398=Sheet2!$A$2,仕訳日記帳!$N3398&gt;=Sheet2!$B$2),仕訳日記帳!G3398,IF(AND(OR($A3398=Sheet2!$A$3,$A3398=Sheet2!$A$4,$A3398=Sheet2!$A$5,$A3398=Sheet2!$A$6,$A3398=Sheet2!$A$7,$A3398=Sheet2!$A$9),仕訳日記帳!$N3398&gt;=Sheet2!$B$3),仕訳日記帳!G3398,IF(AND($A3398=Sheet2!$A$8,仕訳日記帳!$N3398&gt;=Sheet2!$B$8),仕訳日記帳!G3398,IF(AND(OR($A3398=Sheet2!$A$10,$A3398=Sheet2!$A$11,$A3398=Sheet2!$A$12,$A3398=Sheet2!$A$13,$A3398=Sheet2!$A$14,$A3398=Sheet2!$A$15,$A3398=Sheet2!$A$16,$A3398=Sheet2!$A$17),Sheet2!$B$9&lt;=仕訳日記帳!$N3398&lt;Sheet2!$C$10),仕訳日記帳!G3398,""))))</f>
        <v/>
      </c>
      <c r="G3398" t="str">
        <f>IF(OR(A3398=Sheet2!$A$2,A3398=Sheet2!$A$3,A3398=Sheet2!$A$4,A3398=Sheet2!$A$5,A3398=Sheet2!$A$6,A3398=Sheet2!$A$7,A3398=Sheet2!$A$8,A3398=Sheet2!$A$9,A3398=Sheet2!$A$10,A3398=Sheet2!$A$11,A3398=Sheet2!$A$12,$A$2=Sheet2!$A$13,A3398=Sheet2!$A$14,$A$2=Sheet2!$A$15,$A$2=Sheet2!$A$16,A3398=Sheet2!$A$17),"該当","")</f>
        <v/>
      </c>
      <c r="H3398" t="str">
        <f>IF(OR(A3398="",G3398=""),"",COUNTIF($G$2:G3398,"該当"))</f>
        <v/>
      </c>
    </row>
    <row r="3399" spans="1:8">
      <c r="A3399" t="str">
        <f>IF(AND(仕訳日記帳!D3399=Sheet2!$A$2,仕訳日記帳!$N3399&gt;=Sheet2!$B$2),仕訳日記帳!D3399,IF(AND(OR(仕訳日記帳!D3399=Sheet2!$A$3,仕訳日記帳!D3399=Sheet2!$A$4,仕訳日記帳!D3399=Sheet2!$A$5,仕訳日記帳!D3399=Sheet2!$A$6,仕訳日記帳!D3399=Sheet2!$A$7,仕訳日記帳!D3399=Sheet2!$A$9),仕訳日記帳!$N3399&gt;=Sheet2!$B$3),仕訳日記帳!D3399,IF(AND(仕訳日記帳!D3399=Sheet2!$A$8,仕訳日記帳!$N3399&gt;=Sheet2!$B$8),仕訳日記帳!D3399,IF(AND(OR(仕訳日記帳!D3399=Sheet2!$A$10,仕訳日記帳!D3399=Sheet2!$A$11,仕訳日記帳!D3399=Sheet2!$A$12,仕訳日記帳!D3399=Sheet2!$A$13,仕訳日記帳!D3399=Sheet2!$A$14,仕訳日記帳!D3399=Sheet2!$A$15,仕訳日記帳!D3399=Sheet2!$A$16,仕訳日記帳!D3399=Sheet2!$A$17),Sheet2!$B$9&lt;=仕訳日記帳!$N3399&lt;Sheet2!$C$10),仕訳日記帳!D3399,""))))</f>
        <v/>
      </c>
      <c r="B3399" s="263" t="str">
        <f>IF(AND($A3399=Sheet2!$A$2,仕訳日記帳!$N3399&gt;=Sheet2!$B$2),仕訳日記帳!A3399,IF(AND(OR($A3399=Sheet2!$A$3,$A3399=Sheet2!$A$4,$A3399=Sheet2!$A$5,$A3399=Sheet2!$A$6,$A3399=Sheet2!$A$7,$A3399=Sheet2!$A$9),仕訳日記帳!$N3399&gt;=Sheet2!$B$3),仕訳日記帳!A3399,IF(AND($A3399=Sheet2!$A$8,仕訳日記帳!$N3399&gt;=Sheet2!$B$8),仕訳日記帳!A3399,IF(AND(OR($A3399=Sheet2!$A$10,$A3399=Sheet2!$A$11,$A3399=Sheet2!$A$12,$A3399=Sheet2!$A$13,$A3399=Sheet2!$A$14,$A3399=Sheet2!$A$15,$A3399=Sheet2!$A$16,$A3399=Sheet2!$A$17),Sheet2!$B$9&lt;=仕訳日記帳!$N3399&lt;Sheet2!$C$10),仕訳日記帳!A3399,""))))</f>
        <v/>
      </c>
      <c r="C3399" t="str">
        <f>IF(AND($A3399=Sheet2!$A$2,仕訳日記帳!$N3399&gt;=Sheet2!$B$2),仕訳日記帳!B3399,IF(AND(OR($A3399=Sheet2!$A$3,$A3399=Sheet2!$A$4,$A3399=Sheet2!$A$5,$A3399=Sheet2!$A$6,$A3399=Sheet2!$A$7,$A3399=Sheet2!$A$9),仕訳日記帳!$N3399&gt;=Sheet2!$B$3),仕訳日記帳!B3399,IF(AND($A3399=Sheet2!$A$8,仕訳日記帳!$N3399&gt;=Sheet2!$B$8),仕訳日記帳!B3399,IF(AND(OR($A3399=Sheet2!$A$10,$A3399=Sheet2!$A$11,$A3399=Sheet2!$A$12,$A3399=Sheet2!$A$13,$A3399=Sheet2!$A$14,$A3399=Sheet2!$A$15,$A3399=Sheet2!$A$16,$A3399=Sheet2!$A$17),Sheet2!$B$9&lt;=仕訳日記帳!$N3399&lt;Sheet2!$C$10),仕訳日記帳!B3399,""))))</f>
        <v/>
      </c>
      <c r="D3399" s="265" t="str">
        <f>IF(AND($A3399=Sheet2!$A$2,仕訳日記帳!$N3399&gt;=Sheet2!$B$2),仕訳日記帳!N3399,IF(AND(OR($A3399=Sheet2!$A$3,$A3399=Sheet2!$A$4,$A3399=Sheet2!$A$5,$A3399=Sheet2!$A$6,$A3399=Sheet2!$A$7,$A3399=Sheet2!$A$9),仕訳日記帳!$N3399&gt;=Sheet2!$B$3),仕訳日記帳!N3399,IF(AND($A3399=Sheet2!$A$8,仕訳日記帳!$N3399&gt;=Sheet2!$B$8),仕訳日記帳!N3399,IF(AND(OR($A3399=Sheet2!$A$10,$A3399=Sheet2!$A$11,$A3399=Sheet2!$A$12,$A3399=Sheet2!$A$13,$A3399=Sheet2!$A$14,$A3399=Sheet2!$A$15,$A3399=Sheet2!$A$16,$A3399=Sheet2!$A$17),Sheet2!$B$9&lt;=仕訳日記帳!$N3399&lt;Sheet2!$C$10),仕訳日記帳!N3399,""))))</f>
        <v/>
      </c>
      <c r="E3399" s="263" t="str">
        <f>IF(AND($A3399=Sheet2!$A$2,仕訳日記帳!$N3399&gt;=Sheet2!$B$2),仕訳日記帳!G3399,IF(AND(OR($A3399=Sheet2!$A$3,$A3399=Sheet2!$A$4,$A3399=Sheet2!$A$5,$A3399=Sheet2!$A$6,$A3399=Sheet2!$A$7,$A3399=Sheet2!$A$9),仕訳日記帳!$N3399&gt;=Sheet2!$B$3),仕訳日記帳!G3399,IF(AND($A3399=Sheet2!$A$8,仕訳日記帳!$N3399&gt;=Sheet2!$B$8),仕訳日記帳!G3399,IF(AND(OR($A3399=Sheet2!$A$10,$A3399=Sheet2!$A$11,$A3399=Sheet2!$A$12,$A3399=Sheet2!$A$13,$A3399=Sheet2!$A$14,$A3399=Sheet2!$A$15,$A3399=Sheet2!$A$16,$A3399=Sheet2!$A$17),Sheet2!$B$9&lt;=仕訳日記帳!$N3399&lt;Sheet2!$C$10),仕訳日記帳!G3399,""))))</f>
        <v/>
      </c>
      <c r="G3399" t="str">
        <f>IF(OR(A3399=Sheet2!$A$2,A3399=Sheet2!$A$3,A3399=Sheet2!$A$4,A3399=Sheet2!$A$5,A3399=Sheet2!$A$6,A3399=Sheet2!$A$7,A3399=Sheet2!$A$8,A3399=Sheet2!$A$9,A3399=Sheet2!$A$10,A3399=Sheet2!$A$11,A3399=Sheet2!$A$12,$A$2=Sheet2!$A$13,A3399=Sheet2!$A$14,$A$2=Sheet2!$A$15,$A$2=Sheet2!$A$16,A3399=Sheet2!$A$17),"該当","")</f>
        <v/>
      </c>
      <c r="H3399" t="str">
        <f>IF(OR(A3399="",G3399=""),"",COUNTIF($G$2:G3399,"該当"))</f>
        <v/>
      </c>
    </row>
    <row r="3400" spans="1:8">
      <c r="A3400" t="str">
        <f>IF(AND(仕訳日記帳!D3400=Sheet2!$A$2,仕訳日記帳!$N3400&gt;=Sheet2!$B$2),仕訳日記帳!D3400,IF(AND(OR(仕訳日記帳!D3400=Sheet2!$A$3,仕訳日記帳!D3400=Sheet2!$A$4,仕訳日記帳!D3400=Sheet2!$A$5,仕訳日記帳!D3400=Sheet2!$A$6,仕訳日記帳!D3400=Sheet2!$A$7,仕訳日記帳!D3400=Sheet2!$A$9),仕訳日記帳!$N3400&gt;=Sheet2!$B$3),仕訳日記帳!D3400,IF(AND(仕訳日記帳!D3400=Sheet2!$A$8,仕訳日記帳!$N3400&gt;=Sheet2!$B$8),仕訳日記帳!D3400,IF(AND(OR(仕訳日記帳!D3400=Sheet2!$A$10,仕訳日記帳!D3400=Sheet2!$A$11,仕訳日記帳!D3400=Sheet2!$A$12,仕訳日記帳!D3400=Sheet2!$A$13,仕訳日記帳!D3400=Sheet2!$A$14,仕訳日記帳!D3400=Sheet2!$A$15,仕訳日記帳!D3400=Sheet2!$A$16,仕訳日記帳!D3400=Sheet2!$A$17),Sheet2!$B$9&lt;=仕訳日記帳!$N3400&lt;Sheet2!$C$10),仕訳日記帳!D3400,""))))</f>
        <v/>
      </c>
      <c r="B3400" s="263" t="str">
        <f>IF(AND($A3400=Sheet2!$A$2,仕訳日記帳!$N3400&gt;=Sheet2!$B$2),仕訳日記帳!A3400,IF(AND(OR($A3400=Sheet2!$A$3,$A3400=Sheet2!$A$4,$A3400=Sheet2!$A$5,$A3400=Sheet2!$A$6,$A3400=Sheet2!$A$7,$A3400=Sheet2!$A$9),仕訳日記帳!$N3400&gt;=Sheet2!$B$3),仕訳日記帳!A3400,IF(AND($A3400=Sheet2!$A$8,仕訳日記帳!$N3400&gt;=Sheet2!$B$8),仕訳日記帳!A3400,IF(AND(OR($A3400=Sheet2!$A$10,$A3400=Sheet2!$A$11,$A3400=Sheet2!$A$12,$A3400=Sheet2!$A$13,$A3400=Sheet2!$A$14,$A3400=Sheet2!$A$15,$A3400=Sheet2!$A$16,$A3400=Sheet2!$A$17),Sheet2!$B$9&lt;=仕訳日記帳!$N3400&lt;Sheet2!$C$10),仕訳日記帳!A3400,""))))</f>
        <v/>
      </c>
      <c r="C3400" t="str">
        <f>IF(AND($A3400=Sheet2!$A$2,仕訳日記帳!$N3400&gt;=Sheet2!$B$2),仕訳日記帳!B3400,IF(AND(OR($A3400=Sheet2!$A$3,$A3400=Sheet2!$A$4,$A3400=Sheet2!$A$5,$A3400=Sheet2!$A$6,$A3400=Sheet2!$A$7,$A3400=Sheet2!$A$9),仕訳日記帳!$N3400&gt;=Sheet2!$B$3),仕訳日記帳!B3400,IF(AND($A3400=Sheet2!$A$8,仕訳日記帳!$N3400&gt;=Sheet2!$B$8),仕訳日記帳!B3400,IF(AND(OR($A3400=Sheet2!$A$10,$A3400=Sheet2!$A$11,$A3400=Sheet2!$A$12,$A3400=Sheet2!$A$13,$A3400=Sheet2!$A$14,$A3400=Sheet2!$A$15,$A3400=Sheet2!$A$16,$A3400=Sheet2!$A$17),Sheet2!$B$9&lt;=仕訳日記帳!$N3400&lt;Sheet2!$C$10),仕訳日記帳!B3400,""))))</f>
        <v/>
      </c>
      <c r="D3400" s="265" t="str">
        <f>IF(AND($A3400=Sheet2!$A$2,仕訳日記帳!$N3400&gt;=Sheet2!$B$2),仕訳日記帳!N3400,IF(AND(OR($A3400=Sheet2!$A$3,$A3400=Sheet2!$A$4,$A3400=Sheet2!$A$5,$A3400=Sheet2!$A$6,$A3400=Sheet2!$A$7,$A3400=Sheet2!$A$9),仕訳日記帳!$N3400&gt;=Sheet2!$B$3),仕訳日記帳!N3400,IF(AND($A3400=Sheet2!$A$8,仕訳日記帳!$N3400&gt;=Sheet2!$B$8),仕訳日記帳!N3400,IF(AND(OR($A3400=Sheet2!$A$10,$A3400=Sheet2!$A$11,$A3400=Sheet2!$A$12,$A3400=Sheet2!$A$13,$A3400=Sheet2!$A$14,$A3400=Sheet2!$A$15,$A3400=Sheet2!$A$16,$A3400=Sheet2!$A$17),Sheet2!$B$9&lt;=仕訳日記帳!$N3400&lt;Sheet2!$C$10),仕訳日記帳!N3400,""))))</f>
        <v/>
      </c>
      <c r="E3400" s="263" t="str">
        <f>IF(AND($A3400=Sheet2!$A$2,仕訳日記帳!$N3400&gt;=Sheet2!$B$2),仕訳日記帳!G3400,IF(AND(OR($A3400=Sheet2!$A$3,$A3400=Sheet2!$A$4,$A3400=Sheet2!$A$5,$A3400=Sheet2!$A$6,$A3400=Sheet2!$A$7,$A3400=Sheet2!$A$9),仕訳日記帳!$N3400&gt;=Sheet2!$B$3),仕訳日記帳!G3400,IF(AND($A3400=Sheet2!$A$8,仕訳日記帳!$N3400&gt;=Sheet2!$B$8),仕訳日記帳!G3400,IF(AND(OR($A3400=Sheet2!$A$10,$A3400=Sheet2!$A$11,$A3400=Sheet2!$A$12,$A3400=Sheet2!$A$13,$A3400=Sheet2!$A$14,$A3400=Sheet2!$A$15,$A3400=Sheet2!$A$16,$A3400=Sheet2!$A$17),Sheet2!$B$9&lt;=仕訳日記帳!$N3400&lt;Sheet2!$C$10),仕訳日記帳!G3400,""))))</f>
        <v/>
      </c>
      <c r="G3400" t="str">
        <f>IF(OR(A3400=Sheet2!$A$2,A3400=Sheet2!$A$3,A3400=Sheet2!$A$4,A3400=Sheet2!$A$5,A3400=Sheet2!$A$6,A3400=Sheet2!$A$7,A3400=Sheet2!$A$8,A3400=Sheet2!$A$9,A3400=Sheet2!$A$10,A3400=Sheet2!$A$11,A3400=Sheet2!$A$12,$A$2=Sheet2!$A$13,A3400=Sheet2!$A$14,$A$2=Sheet2!$A$15,$A$2=Sheet2!$A$16,A3400=Sheet2!$A$17),"該当","")</f>
        <v/>
      </c>
      <c r="H3400" t="str">
        <f>IF(OR(A3400="",G3400=""),"",COUNTIF($G$2:G3400,"該当"))</f>
        <v/>
      </c>
    </row>
    <row r="3401" spans="1:8">
      <c r="A3401" t="str">
        <f>IF(AND(仕訳日記帳!D3401=Sheet2!$A$2,仕訳日記帳!$N3401&gt;=Sheet2!$B$2),仕訳日記帳!D3401,IF(AND(OR(仕訳日記帳!D3401=Sheet2!$A$3,仕訳日記帳!D3401=Sheet2!$A$4,仕訳日記帳!D3401=Sheet2!$A$5,仕訳日記帳!D3401=Sheet2!$A$6,仕訳日記帳!D3401=Sheet2!$A$7,仕訳日記帳!D3401=Sheet2!$A$9),仕訳日記帳!$N3401&gt;=Sheet2!$B$3),仕訳日記帳!D3401,IF(AND(仕訳日記帳!D3401=Sheet2!$A$8,仕訳日記帳!$N3401&gt;=Sheet2!$B$8),仕訳日記帳!D3401,IF(AND(OR(仕訳日記帳!D3401=Sheet2!$A$10,仕訳日記帳!D3401=Sheet2!$A$11,仕訳日記帳!D3401=Sheet2!$A$12,仕訳日記帳!D3401=Sheet2!$A$13,仕訳日記帳!D3401=Sheet2!$A$14,仕訳日記帳!D3401=Sheet2!$A$15,仕訳日記帳!D3401=Sheet2!$A$16,仕訳日記帳!D3401=Sheet2!$A$17),Sheet2!$B$9&lt;=仕訳日記帳!$N3401&lt;Sheet2!$C$10),仕訳日記帳!D3401,""))))</f>
        <v/>
      </c>
      <c r="B3401" s="263" t="str">
        <f>IF(AND($A3401=Sheet2!$A$2,仕訳日記帳!$N3401&gt;=Sheet2!$B$2),仕訳日記帳!A3401,IF(AND(OR($A3401=Sheet2!$A$3,$A3401=Sheet2!$A$4,$A3401=Sheet2!$A$5,$A3401=Sheet2!$A$6,$A3401=Sheet2!$A$7,$A3401=Sheet2!$A$9),仕訳日記帳!$N3401&gt;=Sheet2!$B$3),仕訳日記帳!A3401,IF(AND($A3401=Sheet2!$A$8,仕訳日記帳!$N3401&gt;=Sheet2!$B$8),仕訳日記帳!A3401,IF(AND(OR($A3401=Sheet2!$A$10,$A3401=Sheet2!$A$11,$A3401=Sheet2!$A$12,$A3401=Sheet2!$A$13,$A3401=Sheet2!$A$14,$A3401=Sheet2!$A$15,$A3401=Sheet2!$A$16,$A3401=Sheet2!$A$17),Sheet2!$B$9&lt;=仕訳日記帳!$N3401&lt;Sheet2!$C$10),仕訳日記帳!A3401,""))))</f>
        <v/>
      </c>
      <c r="C3401" t="str">
        <f>IF(AND($A3401=Sheet2!$A$2,仕訳日記帳!$N3401&gt;=Sheet2!$B$2),仕訳日記帳!B3401,IF(AND(OR($A3401=Sheet2!$A$3,$A3401=Sheet2!$A$4,$A3401=Sheet2!$A$5,$A3401=Sheet2!$A$6,$A3401=Sheet2!$A$7,$A3401=Sheet2!$A$9),仕訳日記帳!$N3401&gt;=Sheet2!$B$3),仕訳日記帳!B3401,IF(AND($A3401=Sheet2!$A$8,仕訳日記帳!$N3401&gt;=Sheet2!$B$8),仕訳日記帳!B3401,IF(AND(OR($A3401=Sheet2!$A$10,$A3401=Sheet2!$A$11,$A3401=Sheet2!$A$12,$A3401=Sheet2!$A$13,$A3401=Sheet2!$A$14,$A3401=Sheet2!$A$15,$A3401=Sheet2!$A$16,$A3401=Sheet2!$A$17),Sheet2!$B$9&lt;=仕訳日記帳!$N3401&lt;Sheet2!$C$10),仕訳日記帳!B3401,""))))</f>
        <v/>
      </c>
      <c r="D3401" s="265" t="str">
        <f>IF(AND($A3401=Sheet2!$A$2,仕訳日記帳!$N3401&gt;=Sheet2!$B$2),仕訳日記帳!N3401,IF(AND(OR($A3401=Sheet2!$A$3,$A3401=Sheet2!$A$4,$A3401=Sheet2!$A$5,$A3401=Sheet2!$A$6,$A3401=Sheet2!$A$7,$A3401=Sheet2!$A$9),仕訳日記帳!$N3401&gt;=Sheet2!$B$3),仕訳日記帳!N3401,IF(AND($A3401=Sheet2!$A$8,仕訳日記帳!$N3401&gt;=Sheet2!$B$8),仕訳日記帳!N3401,IF(AND(OR($A3401=Sheet2!$A$10,$A3401=Sheet2!$A$11,$A3401=Sheet2!$A$12,$A3401=Sheet2!$A$13,$A3401=Sheet2!$A$14,$A3401=Sheet2!$A$15,$A3401=Sheet2!$A$16,$A3401=Sheet2!$A$17),Sheet2!$B$9&lt;=仕訳日記帳!$N3401&lt;Sheet2!$C$10),仕訳日記帳!N3401,""))))</f>
        <v/>
      </c>
      <c r="E3401" s="263" t="str">
        <f>IF(AND($A3401=Sheet2!$A$2,仕訳日記帳!$N3401&gt;=Sheet2!$B$2),仕訳日記帳!G3401,IF(AND(OR($A3401=Sheet2!$A$3,$A3401=Sheet2!$A$4,$A3401=Sheet2!$A$5,$A3401=Sheet2!$A$6,$A3401=Sheet2!$A$7,$A3401=Sheet2!$A$9),仕訳日記帳!$N3401&gt;=Sheet2!$B$3),仕訳日記帳!G3401,IF(AND($A3401=Sheet2!$A$8,仕訳日記帳!$N3401&gt;=Sheet2!$B$8),仕訳日記帳!G3401,IF(AND(OR($A3401=Sheet2!$A$10,$A3401=Sheet2!$A$11,$A3401=Sheet2!$A$12,$A3401=Sheet2!$A$13,$A3401=Sheet2!$A$14,$A3401=Sheet2!$A$15,$A3401=Sheet2!$A$16,$A3401=Sheet2!$A$17),Sheet2!$B$9&lt;=仕訳日記帳!$N3401&lt;Sheet2!$C$10),仕訳日記帳!G3401,""))))</f>
        <v/>
      </c>
      <c r="G3401" t="str">
        <f>IF(OR(A3401=Sheet2!$A$2,A3401=Sheet2!$A$3,A3401=Sheet2!$A$4,A3401=Sheet2!$A$5,A3401=Sheet2!$A$6,A3401=Sheet2!$A$7,A3401=Sheet2!$A$8,A3401=Sheet2!$A$9,A3401=Sheet2!$A$10,A3401=Sheet2!$A$11,A3401=Sheet2!$A$12,$A$2=Sheet2!$A$13,A3401=Sheet2!$A$14,$A$2=Sheet2!$A$15,$A$2=Sheet2!$A$16,A3401=Sheet2!$A$17),"該当","")</f>
        <v/>
      </c>
      <c r="H3401" t="str">
        <f>IF(OR(A3401="",G3401=""),"",COUNTIF($G$2:G3401,"該当"))</f>
        <v/>
      </c>
    </row>
    <row r="3402" spans="1:8">
      <c r="A3402" t="str">
        <f>IF(AND(仕訳日記帳!D3402=Sheet2!$A$2,仕訳日記帳!$N3402&gt;=Sheet2!$B$2),仕訳日記帳!D3402,IF(AND(OR(仕訳日記帳!D3402=Sheet2!$A$3,仕訳日記帳!D3402=Sheet2!$A$4,仕訳日記帳!D3402=Sheet2!$A$5,仕訳日記帳!D3402=Sheet2!$A$6,仕訳日記帳!D3402=Sheet2!$A$7,仕訳日記帳!D3402=Sheet2!$A$9),仕訳日記帳!$N3402&gt;=Sheet2!$B$3),仕訳日記帳!D3402,IF(AND(仕訳日記帳!D3402=Sheet2!$A$8,仕訳日記帳!$N3402&gt;=Sheet2!$B$8),仕訳日記帳!D3402,IF(AND(OR(仕訳日記帳!D3402=Sheet2!$A$10,仕訳日記帳!D3402=Sheet2!$A$11,仕訳日記帳!D3402=Sheet2!$A$12,仕訳日記帳!D3402=Sheet2!$A$13,仕訳日記帳!D3402=Sheet2!$A$14,仕訳日記帳!D3402=Sheet2!$A$15,仕訳日記帳!D3402=Sheet2!$A$16,仕訳日記帳!D3402=Sheet2!$A$17),Sheet2!$B$9&lt;=仕訳日記帳!$N3402&lt;Sheet2!$C$10),仕訳日記帳!D3402,""))))</f>
        <v/>
      </c>
      <c r="B3402" s="263" t="str">
        <f>IF(AND($A3402=Sheet2!$A$2,仕訳日記帳!$N3402&gt;=Sheet2!$B$2),仕訳日記帳!A3402,IF(AND(OR($A3402=Sheet2!$A$3,$A3402=Sheet2!$A$4,$A3402=Sheet2!$A$5,$A3402=Sheet2!$A$6,$A3402=Sheet2!$A$7,$A3402=Sheet2!$A$9),仕訳日記帳!$N3402&gt;=Sheet2!$B$3),仕訳日記帳!A3402,IF(AND($A3402=Sheet2!$A$8,仕訳日記帳!$N3402&gt;=Sheet2!$B$8),仕訳日記帳!A3402,IF(AND(OR($A3402=Sheet2!$A$10,$A3402=Sheet2!$A$11,$A3402=Sheet2!$A$12,$A3402=Sheet2!$A$13,$A3402=Sheet2!$A$14,$A3402=Sheet2!$A$15,$A3402=Sheet2!$A$16,$A3402=Sheet2!$A$17),Sheet2!$B$9&lt;=仕訳日記帳!$N3402&lt;Sheet2!$C$10),仕訳日記帳!A3402,""))))</f>
        <v/>
      </c>
      <c r="C3402" t="str">
        <f>IF(AND($A3402=Sheet2!$A$2,仕訳日記帳!$N3402&gt;=Sheet2!$B$2),仕訳日記帳!B3402,IF(AND(OR($A3402=Sheet2!$A$3,$A3402=Sheet2!$A$4,$A3402=Sheet2!$A$5,$A3402=Sheet2!$A$6,$A3402=Sheet2!$A$7,$A3402=Sheet2!$A$9),仕訳日記帳!$N3402&gt;=Sheet2!$B$3),仕訳日記帳!B3402,IF(AND($A3402=Sheet2!$A$8,仕訳日記帳!$N3402&gt;=Sheet2!$B$8),仕訳日記帳!B3402,IF(AND(OR($A3402=Sheet2!$A$10,$A3402=Sheet2!$A$11,$A3402=Sheet2!$A$12,$A3402=Sheet2!$A$13,$A3402=Sheet2!$A$14,$A3402=Sheet2!$A$15,$A3402=Sheet2!$A$16,$A3402=Sheet2!$A$17),Sheet2!$B$9&lt;=仕訳日記帳!$N3402&lt;Sheet2!$C$10),仕訳日記帳!B3402,""))))</f>
        <v/>
      </c>
      <c r="D3402" s="265" t="str">
        <f>IF(AND($A3402=Sheet2!$A$2,仕訳日記帳!$N3402&gt;=Sheet2!$B$2),仕訳日記帳!N3402,IF(AND(OR($A3402=Sheet2!$A$3,$A3402=Sheet2!$A$4,$A3402=Sheet2!$A$5,$A3402=Sheet2!$A$6,$A3402=Sheet2!$A$7,$A3402=Sheet2!$A$9),仕訳日記帳!$N3402&gt;=Sheet2!$B$3),仕訳日記帳!N3402,IF(AND($A3402=Sheet2!$A$8,仕訳日記帳!$N3402&gt;=Sheet2!$B$8),仕訳日記帳!N3402,IF(AND(OR($A3402=Sheet2!$A$10,$A3402=Sheet2!$A$11,$A3402=Sheet2!$A$12,$A3402=Sheet2!$A$13,$A3402=Sheet2!$A$14,$A3402=Sheet2!$A$15,$A3402=Sheet2!$A$16,$A3402=Sheet2!$A$17),Sheet2!$B$9&lt;=仕訳日記帳!$N3402&lt;Sheet2!$C$10),仕訳日記帳!N3402,""))))</f>
        <v/>
      </c>
      <c r="E3402" s="263" t="str">
        <f>IF(AND($A3402=Sheet2!$A$2,仕訳日記帳!$N3402&gt;=Sheet2!$B$2),仕訳日記帳!G3402,IF(AND(OR($A3402=Sheet2!$A$3,$A3402=Sheet2!$A$4,$A3402=Sheet2!$A$5,$A3402=Sheet2!$A$6,$A3402=Sheet2!$A$7,$A3402=Sheet2!$A$9),仕訳日記帳!$N3402&gt;=Sheet2!$B$3),仕訳日記帳!G3402,IF(AND($A3402=Sheet2!$A$8,仕訳日記帳!$N3402&gt;=Sheet2!$B$8),仕訳日記帳!G3402,IF(AND(OR($A3402=Sheet2!$A$10,$A3402=Sheet2!$A$11,$A3402=Sheet2!$A$12,$A3402=Sheet2!$A$13,$A3402=Sheet2!$A$14,$A3402=Sheet2!$A$15,$A3402=Sheet2!$A$16,$A3402=Sheet2!$A$17),Sheet2!$B$9&lt;=仕訳日記帳!$N3402&lt;Sheet2!$C$10),仕訳日記帳!G3402,""))))</f>
        <v/>
      </c>
      <c r="G3402" t="str">
        <f>IF(OR(A3402=Sheet2!$A$2,A3402=Sheet2!$A$3,A3402=Sheet2!$A$4,A3402=Sheet2!$A$5,A3402=Sheet2!$A$6,A3402=Sheet2!$A$7,A3402=Sheet2!$A$8,A3402=Sheet2!$A$9,A3402=Sheet2!$A$10,A3402=Sheet2!$A$11,A3402=Sheet2!$A$12,$A$2=Sheet2!$A$13,A3402=Sheet2!$A$14,$A$2=Sheet2!$A$15,$A$2=Sheet2!$A$16,A3402=Sheet2!$A$17),"該当","")</f>
        <v/>
      </c>
      <c r="H3402" t="str">
        <f>IF(OR(A3402="",G3402=""),"",COUNTIF($G$2:G3402,"該当"))</f>
        <v/>
      </c>
    </row>
    <row r="3403" spans="1:8">
      <c r="A3403" t="str">
        <f>IF(AND(仕訳日記帳!D3403=Sheet2!$A$2,仕訳日記帳!$N3403&gt;=Sheet2!$B$2),仕訳日記帳!D3403,IF(AND(OR(仕訳日記帳!D3403=Sheet2!$A$3,仕訳日記帳!D3403=Sheet2!$A$4,仕訳日記帳!D3403=Sheet2!$A$5,仕訳日記帳!D3403=Sheet2!$A$6,仕訳日記帳!D3403=Sheet2!$A$7,仕訳日記帳!D3403=Sheet2!$A$9),仕訳日記帳!$N3403&gt;=Sheet2!$B$3),仕訳日記帳!D3403,IF(AND(仕訳日記帳!D3403=Sheet2!$A$8,仕訳日記帳!$N3403&gt;=Sheet2!$B$8),仕訳日記帳!D3403,IF(AND(OR(仕訳日記帳!D3403=Sheet2!$A$10,仕訳日記帳!D3403=Sheet2!$A$11,仕訳日記帳!D3403=Sheet2!$A$12,仕訳日記帳!D3403=Sheet2!$A$13,仕訳日記帳!D3403=Sheet2!$A$14,仕訳日記帳!D3403=Sheet2!$A$15,仕訳日記帳!D3403=Sheet2!$A$16,仕訳日記帳!D3403=Sheet2!$A$17),Sheet2!$B$9&lt;=仕訳日記帳!$N3403&lt;Sheet2!$C$10),仕訳日記帳!D3403,""))))</f>
        <v/>
      </c>
      <c r="B3403" s="263" t="str">
        <f>IF(AND($A3403=Sheet2!$A$2,仕訳日記帳!$N3403&gt;=Sheet2!$B$2),仕訳日記帳!A3403,IF(AND(OR($A3403=Sheet2!$A$3,$A3403=Sheet2!$A$4,$A3403=Sheet2!$A$5,$A3403=Sheet2!$A$6,$A3403=Sheet2!$A$7,$A3403=Sheet2!$A$9),仕訳日記帳!$N3403&gt;=Sheet2!$B$3),仕訳日記帳!A3403,IF(AND($A3403=Sheet2!$A$8,仕訳日記帳!$N3403&gt;=Sheet2!$B$8),仕訳日記帳!A3403,IF(AND(OR($A3403=Sheet2!$A$10,$A3403=Sheet2!$A$11,$A3403=Sheet2!$A$12,$A3403=Sheet2!$A$13,$A3403=Sheet2!$A$14,$A3403=Sheet2!$A$15,$A3403=Sheet2!$A$16,$A3403=Sheet2!$A$17),Sheet2!$B$9&lt;=仕訳日記帳!$N3403&lt;Sheet2!$C$10),仕訳日記帳!A3403,""))))</f>
        <v/>
      </c>
      <c r="C3403" t="str">
        <f>IF(AND($A3403=Sheet2!$A$2,仕訳日記帳!$N3403&gt;=Sheet2!$B$2),仕訳日記帳!B3403,IF(AND(OR($A3403=Sheet2!$A$3,$A3403=Sheet2!$A$4,$A3403=Sheet2!$A$5,$A3403=Sheet2!$A$6,$A3403=Sheet2!$A$7,$A3403=Sheet2!$A$9),仕訳日記帳!$N3403&gt;=Sheet2!$B$3),仕訳日記帳!B3403,IF(AND($A3403=Sheet2!$A$8,仕訳日記帳!$N3403&gt;=Sheet2!$B$8),仕訳日記帳!B3403,IF(AND(OR($A3403=Sheet2!$A$10,$A3403=Sheet2!$A$11,$A3403=Sheet2!$A$12,$A3403=Sheet2!$A$13,$A3403=Sheet2!$A$14,$A3403=Sheet2!$A$15,$A3403=Sheet2!$A$16,$A3403=Sheet2!$A$17),Sheet2!$B$9&lt;=仕訳日記帳!$N3403&lt;Sheet2!$C$10),仕訳日記帳!B3403,""))))</f>
        <v/>
      </c>
      <c r="D3403" s="265" t="str">
        <f>IF(AND($A3403=Sheet2!$A$2,仕訳日記帳!$N3403&gt;=Sheet2!$B$2),仕訳日記帳!N3403,IF(AND(OR($A3403=Sheet2!$A$3,$A3403=Sheet2!$A$4,$A3403=Sheet2!$A$5,$A3403=Sheet2!$A$6,$A3403=Sheet2!$A$7,$A3403=Sheet2!$A$9),仕訳日記帳!$N3403&gt;=Sheet2!$B$3),仕訳日記帳!N3403,IF(AND($A3403=Sheet2!$A$8,仕訳日記帳!$N3403&gt;=Sheet2!$B$8),仕訳日記帳!N3403,IF(AND(OR($A3403=Sheet2!$A$10,$A3403=Sheet2!$A$11,$A3403=Sheet2!$A$12,$A3403=Sheet2!$A$13,$A3403=Sheet2!$A$14,$A3403=Sheet2!$A$15,$A3403=Sheet2!$A$16,$A3403=Sheet2!$A$17),Sheet2!$B$9&lt;=仕訳日記帳!$N3403&lt;Sheet2!$C$10),仕訳日記帳!N3403,""))))</f>
        <v/>
      </c>
      <c r="E3403" s="263" t="str">
        <f>IF(AND($A3403=Sheet2!$A$2,仕訳日記帳!$N3403&gt;=Sheet2!$B$2),仕訳日記帳!G3403,IF(AND(OR($A3403=Sheet2!$A$3,$A3403=Sheet2!$A$4,$A3403=Sheet2!$A$5,$A3403=Sheet2!$A$6,$A3403=Sheet2!$A$7,$A3403=Sheet2!$A$9),仕訳日記帳!$N3403&gt;=Sheet2!$B$3),仕訳日記帳!G3403,IF(AND($A3403=Sheet2!$A$8,仕訳日記帳!$N3403&gt;=Sheet2!$B$8),仕訳日記帳!G3403,IF(AND(OR($A3403=Sheet2!$A$10,$A3403=Sheet2!$A$11,$A3403=Sheet2!$A$12,$A3403=Sheet2!$A$13,$A3403=Sheet2!$A$14,$A3403=Sheet2!$A$15,$A3403=Sheet2!$A$16,$A3403=Sheet2!$A$17),Sheet2!$B$9&lt;=仕訳日記帳!$N3403&lt;Sheet2!$C$10),仕訳日記帳!G3403,""))))</f>
        <v/>
      </c>
      <c r="G3403" t="str">
        <f>IF(OR(A3403=Sheet2!$A$2,A3403=Sheet2!$A$3,A3403=Sheet2!$A$4,A3403=Sheet2!$A$5,A3403=Sheet2!$A$6,A3403=Sheet2!$A$7,A3403=Sheet2!$A$8,A3403=Sheet2!$A$9,A3403=Sheet2!$A$10,A3403=Sheet2!$A$11,A3403=Sheet2!$A$12,$A$2=Sheet2!$A$13,A3403=Sheet2!$A$14,$A$2=Sheet2!$A$15,$A$2=Sheet2!$A$16,A3403=Sheet2!$A$17),"該当","")</f>
        <v/>
      </c>
      <c r="H3403" t="str">
        <f>IF(OR(A3403="",G3403=""),"",COUNTIF($G$2:G3403,"該当"))</f>
        <v/>
      </c>
    </row>
    <row r="3404" spans="1:8">
      <c r="A3404" t="str">
        <f>IF(AND(仕訳日記帳!D3404=Sheet2!$A$2,仕訳日記帳!$N3404&gt;=Sheet2!$B$2),仕訳日記帳!D3404,IF(AND(OR(仕訳日記帳!D3404=Sheet2!$A$3,仕訳日記帳!D3404=Sheet2!$A$4,仕訳日記帳!D3404=Sheet2!$A$5,仕訳日記帳!D3404=Sheet2!$A$6,仕訳日記帳!D3404=Sheet2!$A$7,仕訳日記帳!D3404=Sheet2!$A$9),仕訳日記帳!$N3404&gt;=Sheet2!$B$3),仕訳日記帳!D3404,IF(AND(仕訳日記帳!D3404=Sheet2!$A$8,仕訳日記帳!$N3404&gt;=Sheet2!$B$8),仕訳日記帳!D3404,IF(AND(OR(仕訳日記帳!D3404=Sheet2!$A$10,仕訳日記帳!D3404=Sheet2!$A$11,仕訳日記帳!D3404=Sheet2!$A$12,仕訳日記帳!D3404=Sheet2!$A$13,仕訳日記帳!D3404=Sheet2!$A$14,仕訳日記帳!D3404=Sheet2!$A$15,仕訳日記帳!D3404=Sheet2!$A$16,仕訳日記帳!D3404=Sheet2!$A$17),Sheet2!$B$9&lt;=仕訳日記帳!$N3404&lt;Sheet2!$C$10),仕訳日記帳!D3404,""))))</f>
        <v/>
      </c>
      <c r="B3404" s="263" t="str">
        <f>IF(AND($A3404=Sheet2!$A$2,仕訳日記帳!$N3404&gt;=Sheet2!$B$2),仕訳日記帳!A3404,IF(AND(OR($A3404=Sheet2!$A$3,$A3404=Sheet2!$A$4,$A3404=Sheet2!$A$5,$A3404=Sheet2!$A$6,$A3404=Sheet2!$A$7,$A3404=Sheet2!$A$9),仕訳日記帳!$N3404&gt;=Sheet2!$B$3),仕訳日記帳!A3404,IF(AND($A3404=Sheet2!$A$8,仕訳日記帳!$N3404&gt;=Sheet2!$B$8),仕訳日記帳!A3404,IF(AND(OR($A3404=Sheet2!$A$10,$A3404=Sheet2!$A$11,$A3404=Sheet2!$A$12,$A3404=Sheet2!$A$13,$A3404=Sheet2!$A$14,$A3404=Sheet2!$A$15,$A3404=Sheet2!$A$16,$A3404=Sheet2!$A$17),Sheet2!$B$9&lt;=仕訳日記帳!$N3404&lt;Sheet2!$C$10),仕訳日記帳!A3404,""))))</f>
        <v/>
      </c>
      <c r="C3404" t="str">
        <f>IF(AND($A3404=Sheet2!$A$2,仕訳日記帳!$N3404&gt;=Sheet2!$B$2),仕訳日記帳!B3404,IF(AND(OR($A3404=Sheet2!$A$3,$A3404=Sheet2!$A$4,$A3404=Sheet2!$A$5,$A3404=Sheet2!$A$6,$A3404=Sheet2!$A$7,$A3404=Sheet2!$A$9),仕訳日記帳!$N3404&gt;=Sheet2!$B$3),仕訳日記帳!B3404,IF(AND($A3404=Sheet2!$A$8,仕訳日記帳!$N3404&gt;=Sheet2!$B$8),仕訳日記帳!B3404,IF(AND(OR($A3404=Sheet2!$A$10,$A3404=Sheet2!$A$11,$A3404=Sheet2!$A$12,$A3404=Sheet2!$A$13,$A3404=Sheet2!$A$14,$A3404=Sheet2!$A$15,$A3404=Sheet2!$A$16,$A3404=Sheet2!$A$17),Sheet2!$B$9&lt;=仕訳日記帳!$N3404&lt;Sheet2!$C$10),仕訳日記帳!B3404,""))))</f>
        <v/>
      </c>
      <c r="D3404" s="265" t="str">
        <f>IF(AND($A3404=Sheet2!$A$2,仕訳日記帳!$N3404&gt;=Sheet2!$B$2),仕訳日記帳!N3404,IF(AND(OR($A3404=Sheet2!$A$3,$A3404=Sheet2!$A$4,$A3404=Sheet2!$A$5,$A3404=Sheet2!$A$6,$A3404=Sheet2!$A$7,$A3404=Sheet2!$A$9),仕訳日記帳!$N3404&gt;=Sheet2!$B$3),仕訳日記帳!N3404,IF(AND($A3404=Sheet2!$A$8,仕訳日記帳!$N3404&gt;=Sheet2!$B$8),仕訳日記帳!N3404,IF(AND(OR($A3404=Sheet2!$A$10,$A3404=Sheet2!$A$11,$A3404=Sheet2!$A$12,$A3404=Sheet2!$A$13,$A3404=Sheet2!$A$14,$A3404=Sheet2!$A$15,$A3404=Sheet2!$A$16,$A3404=Sheet2!$A$17),Sheet2!$B$9&lt;=仕訳日記帳!$N3404&lt;Sheet2!$C$10),仕訳日記帳!N3404,""))))</f>
        <v/>
      </c>
      <c r="E3404" s="263" t="str">
        <f>IF(AND($A3404=Sheet2!$A$2,仕訳日記帳!$N3404&gt;=Sheet2!$B$2),仕訳日記帳!G3404,IF(AND(OR($A3404=Sheet2!$A$3,$A3404=Sheet2!$A$4,$A3404=Sheet2!$A$5,$A3404=Sheet2!$A$6,$A3404=Sheet2!$A$7,$A3404=Sheet2!$A$9),仕訳日記帳!$N3404&gt;=Sheet2!$B$3),仕訳日記帳!G3404,IF(AND($A3404=Sheet2!$A$8,仕訳日記帳!$N3404&gt;=Sheet2!$B$8),仕訳日記帳!G3404,IF(AND(OR($A3404=Sheet2!$A$10,$A3404=Sheet2!$A$11,$A3404=Sheet2!$A$12,$A3404=Sheet2!$A$13,$A3404=Sheet2!$A$14,$A3404=Sheet2!$A$15,$A3404=Sheet2!$A$16,$A3404=Sheet2!$A$17),Sheet2!$B$9&lt;=仕訳日記帳!$N3404&lt;Sheet2!$C$10),仕訳日記帳!G3404,""))))</f>
        <v/>
      </c>
      <c r="G3404" t="str">
        <f>IF(OR(A3404=Sheet2!$A$2,A3404=Sheet2!$A$3,A3404=Sheet2!$A$4,A3404=Sheet2!$A$5,A3404=Sheet2!$A$6,A3404=Sheet2!$A$7,A3404=Sheet2!$A$8,A3404=Sheet2!$A$9,A3404=Sheet2!$A$10,A3404=Sheet2!$A$11,A3404=Sheet2!$A$12,$A$2=Sheet2!$A$13,A3404=Sheet2!$A$14,$A$2=Sheet2!$A$15,$A$2=Sheet2!$A$16,A3404=Sheet2!$A$17),"該当","")</f>
        <v/>
      </c>
      <c r="H3404" t="str">
        <f>IF(OR(A3404="",G3404=""),"",COUNTIF($G$2:G3404,"該当"))</f>
        <v/>
      </c>
    </row>
    <row r="3405" spans="1:8">
      <c r="A3405" t="str">
        <f>IF(AND(仕訳日記帳!D3405=Sheet2!$A$2,仕訳日記帳!$N3405&gt;=Sheet2!$B$2),仕訳日記帳!D3405,IF(AND(OR(仕訳日記帳!D3405=Sheet2!$A$3,仕訳日記帳!D3405=Sheet2!$A$4,仕訳日記帳!D3405=Sheet2!$A$5,仕訳日記帳!D3405=Sheet2!$A$6,仕訳日記帳!D3405=Sheet2!$A$7,仕訳日記帳!D3405=Sheet2!$A$9),仕訳日記帳!$N3405&gt;=Sheet2!$B$3),仕訳日記帳!D3405,IF(AND(仕訳日記帳!D3405=Sheet2!$A$8,仕訳日記帳!$N3405&gt;=Sheet2!$B$8),仕訳日記帳!D3405,IF(AND(OR(仕訳日記帳!D3405=Sheet2!$A$10,仕訳日記帳!D3405=Sheet2!$A$11,仕訳日記帳!D3405=Sheet2!$A$12,仕訳日記帳!D3405=Sheet2!$A$13,仕訳日記帳!D3405=Sheet2!$A$14,仕訳日記帳!D3405=Sheet2!$A$15,仕訳日記帳!D3405=Sheet2!$A$16,仕訳日記帳!D3405=Sheet2!$A$17),Sheet2!$B$9&lt;=仕訳日記帳!$N3405&lt;Sheet2!$C$10),仕訳日記帳!D3405,""))))</f>
        <v/>
      </c>
      <c r="B3405" s="263" t="str">
        <f>IF(AND($A3405=Sheet2!$A$2,仕訳日記帳!$N3405&gt;=Sheet2!$B$2),仕訳日記帳!A3405,IF(AND(OR($A3405=Sheet2!$A$3,$A3405=Sheet2!$A$4,$A3405=Sheet2!$A$5,$A3405=Sheet2!$A$6,$A3405=Sheet2!$A$7,$A3405=Sheet2!$A$9),仕訳日記帳!$N3405&gt;=Sheet2!$B$3),仕訳日記帳!A3405,IF(AND($A3405=Sheet2!$A$8,仕訳日記帳!$N3405&gt;=Sheet2!$B$8),仕訳日記帳!A3405,IF(AND(OR($A3405=Sheet2!$A$10,$A3405=Sheet2!$A$11,$A3405=Sheet2!$A$12,$A3405=Sheet2!$A$13,$A3405=Sheet2!$A$14,$A3405=Sheet2!$A$15,$A3405=Sheet2!$A$16,$A3405=Sheet2!$A$17),Sheet2!$B$9&lt;=仕訳日記帳!$N3405&lt;Sheet2!$C$10),仕訳日記帳!A3405,""))))</f>
        <v/>
      </c>
      <c r="C3405" t="str">
        <f>IF(AND($A3405=Sheet2!$A$2,仕訳日記帳!$N3405&gt;=Sheet2!$B$2),仕訳日記帳!B3405,IF(AND(OR($A3405=Sheet2!$A$3,$A3405=Sheet2!$A$4,$A3405=Sheet2!$A$5,$A3405=Sheet2!$A$6,$A3405=Sheet2!$A$7,$A3405=Sheet2!$A$9),仕訳日記帳!$N3405&gt;=Sheet2!$B$3),仕訳日記帳!B3405,IF(AND($A3405=Sheet2!$A$8,仕訳日記帳!$N3405&gt;=Sheet2!$B$8),仕訳日記帳!B3405,IF(AND(OR($A3405=Sheet2!$A$10,$A3405=Sheet2!$A$11,$A3405=Sheet2!$A$12,$A3405=Sheet2!$A$13,$A3405=Sheet2!$A$14,$A3405=Sheet2!$A$15,$A3405=Sheet2!$A$16,$A3405=Sheet2!$A$17),Sheet2!$B$9&lt;=仕訳日記帳!$N3405&lt;Sheet2!$C$10),仕訳日記帳!B3405,""))))</f>
        <v/>
      </c>
      <c r="D3405" s="265" t="str">
        <f>IF(AND($A3405=Sheet2!$A$2,仕訳日記帳!$N3405&gt;=Sheet2!$B$2),仕訳日記帳!N3405,IF(AND(OR($A3405=Sheet2!$A$3,$A3405=Sheet2!$A$4,$A3405=Sheet2!$A$5,$A3405=Sheet2!$A$6,$A3405=Sheet2!$A$7,$A3405=Sheet2!$A$9),仕訳日記帳!$N3405&gt;=Sheet2!$B$3),仕訳日記帳!N3405,IF(AND($A3405=Sheet2!$A$8,仕訳日記帳!$N3405&gt;=Sheet2!$B$8),仕訳日記帳!N3405,IF(AND(OR($A3405=Sheet2!$A$10,$A3405=Sheet2!$A$11,$A3405=Sheet2!$A$12,$A3405=Sheet2!$A$13,$A3405=Sheet2!$A$14,$A3405=Sheet2!$A$15,$A3405=Sheet2!$A$16,$A3405=Sheet2!$A$17),Sheet2!$B$9&lt;=仕訳日記帳!$N3405&lt;Sheet2!$C$10),仕訳日記帳!N3405,""))))</f>
        <v/>
      </c>
      <c r="E3405" s="263" t="str">
        <f>IF(AND($A3405=Sheet2!$A$2,仕訳日記帳!$N3405&gt;=Sheet2!$B$2),仕訳日記帳!G3405,IF(AND(OR($A3405=Sheet2!$A$3,$A3405=Sheet2!$A$4,$A3405=Sheet2!$A$5,$A3405=Sheet2!$A$6,$A3405=Sheet2!$A$7,$A3405=Sheet2!$A$9),仕訳日記帳!$N3405&gt;=Sheet2!$B$3),仕訳日記帳!G3405,IF(AND($A3405=Sheet2!$A$8,仕訳日記帳!$N3405&gt;=Sheet2!$B$8),仕訳日記帳!G3405,IF(AND(OR($A3405=Sheet2!$A$10,$A3405=Sheet2!$A$11,$A3405=Sheet2!$A$12,$A3405=Sheet2!$A$13,$A3405=Sheet2!$A$14,$A3405=Sheet2!$A$15,$A3405=Sheet2!$A$16,$A3405=Sheet2!$A$17),Sheet2!$B$9&lt;=仕訳日記帳!$N3405&lt;Sheet2!$C$10),仕訳日記帳!G3405,""))))</f>
        <v/>
      </c>
      <c r="G3405" t="str">
        <f>IF(OR(A3405=Sheet2!$A$2,A3405=Sheet2!$A$3,A3405=Sheet2!$A$4,A3405=Sheet2!$A$5,A3405=Sheet2!$A$6,A3405=Sheet2!$A$7,A3405=Sheet2!$A$8,A3405=Sheet2!$A$9,A3405=Sheet2!$A$10,A3405=Sheet2!$A$11,A3405=Sheet2!$A$12,$A$2=Sheet2!$A$13,A3405=Sheet2!$A$14,$A$2=Sheet2!$A$15,$A$2=Sheet2!$A$16,A3405=Sheet2!$A$17),"該当","")</f>
        <v/>
      </c>
      <c r="H3405" t="str">
        <f>IF(OR(A3405="",G3405=""),"",COUNTIF($G$2:G3405,"該当"))</f>
        <v/>
      </c>
    </row>
    <row r="3406" spans="1:8">
      <c r="A3406" t="str">
        <f>IF(AND(仕訳日記帳!D3406=Sheet2!$A$2,仕訳日記帳!$N3406&gt;=Sheet2!$B$2),仕訳日記帳!D3406,IF(AND(OR(仕訳日記帳!D3406=Sheet2!$A$3,仕訳日記帳!D3406=Sheet2!$A$4,仕訳日記帳!D3406=Sheet2!$A$5,仕訳日記帳!D3406=Sheet2!$A$6,仕訳日記帳!D3406=Sheet2!$A$7,仕訳日記帳!D3406=Sheet2!$A$9),仕訳日記帳!$N3406&gt;=Sheet2!$B$3),仕訳日記帳!D3406,IF(AND(仕訳日記帳!D3406=Sheet2!$A$8,仕訳日記帳!$N3406&gt;=Sheet2!$B$8),仕訳日記帳!D3406,IF(AND(OR(仕訳日記帳!D3406=Sheet2!$A$10,仕訳日記帳!D3406=Sheet2!$A$11,仕訳日記帳!D3406=Sheet2!$A$12,仕訳日記帳!D3406=Sheet2!$A$13,仕訳日記帳!D3406=Sheet2!$A$14,仕訳日記帳!D3406=Sheet2!$A$15,仕訳日記帳!D3406=Sheet2!$A$16,仕訳日記帳!D3406=Sheet2!$A$17),Sheet2!$B$9&lt;=仕訳日記帳!$N3406&lt;Sheet2!$C$10),仕訳日記帳!D3406,""))))</f>
        <v/>
      </c>
      <c r="B3406" s="263" t="str">
        <f>IF(AND($A3406=Sheet2!$A$2,仕訳日記帳!$N3406&gt;=Sheet2!$B$2),仕訳日記帳!A3406,IF(AND(OR($A3406=Sheet2!$A$3,$A3406=Sheet2!$A$4,$A3406=Sheet2!$A$5,$A3406=Sheet2!$A$6,$A3406=Sheet2!$A$7,$A3406=Sheet2!$A$9),仕訳日記帳!$N3406&gt;=Sheet2!$B$3),仕訳日記帳!A3406,IF(AND($A3406=Sheet2!$A$8,仕訳日記帳!$N3406&gt;=Sheet2!$B$8),仕訳日記帳!A3406,IF(AND(OR($A3406=Sheet2!$A$10,$A3406=Sheet2!$A$11,$A3406=Sheet2!$A$12,$A3406=Sheet2!$A$13,$A3406=Sheet2!$A$14,$A3406=Sheet2!$A$15,$A3406=Sheet2!$A$16,$A3406=Sheet2!$A$17),Sheet2!$B$9&lt;=仕訳日記帳!$N3406&lt;Sheet2!$C$10),仕訳日記帳!A3406,""))))</f>
        <v/>
      </c>
      <c r="C3406" t="str">
        <f>IF(AND($A3406=Sheet2!$A$2,仕訳日記帳!$N3406&gt;=Sheet2!$B$2),仕訳日記帳!B3406,IF(AND(OR($A3406=Sheet2!$A$3,$A3406=Sheet2!$A$4,$A3406=Sheet2!$A$5,$A3406=Sheet2!$A$6,$A3406=Sheet2!$A$7,$A3406=Sheet2!$A$9),仕訳日記帳!$N3406&gt;=Sheet2!$B$3),仕訳日記帳!B3406,IF(AND($A3406=Sheet2!$A$8,仕訳日記帳!$N3406&gt;=Sheet2!$B$8),仕訳日記帳!B3406,IF(AND(OR($A3406=Sheet2!$A$10,$A3406=Sheet2!$A$11,$A3406=Sheet2!$A$12,$A3406=Sheet2!$A$13,$A3406=Sheet2!$A$14,$A3406=Sheet2!$A$15,$A3406=Sheet2!$A$16,$A3406=Sheet2!$A$17),Sheet2!$B$9&lt;=仕訳日記帳!$N3406&lt;Sheet2!$C$10),仕訳日記帳!B3406,""))))</f>
        <v/>
      </c>
      <c r="D3406" s="265" t="str">
        <f>IF(AND($A3406=Sheet2!$A$2,仕訳日記帳!$N3406&gt;=Sheet2!$B$2),仕訳日記帳!N3406,IF(AND(OR($A3406=Sheet2!$A$3,$A3406=Sheet2!$A$4,$A3406=Sheet2!$A$5,$A3406=Sheet2!$A$6,$A3406=Sheet2!$A$7,$A3406=Sheet2!$A$9),仕訳日記帳!$N3406&gt;=Sheet2!$B$3),仕訳日記帳!N3406,IF(AND($A3406=Sheet2!$A$8,仕訳日記帳!$N3406&gt;=Sheet2!$B$8),仕訳日記帳!N3406,IF(AND(OR($A3406=Sheet2!$A$10,$A3406=Sheet2!$A$11,$A3406=Sheet2!$A$12,$A3406=Sheet2!$A$13,$A3406=Sheet2!$A$14,$A3406=Sheet2!$A$15,$A3406=Sheet2!$A$16,$A3406=Sheet2!$A$17),Sheet2!$B$9&lt;=仕訳日記帳!$N3406&lt;Sheet2!$C$10),仕訳日記帳!N3406,""))))</f>
        <v/>
      </c>
      <c r="E3406" s="263" t="str">
        <f>IF(AND($A3406=Sheet2!$A$2,仕訳日記帳!$N3406&gt;=Sheet2!$B$2),仕訳日記帳!G3406,IF(AND(OR($A3406=Sheet2!$A$3,$A3406=Sheet2!$A$4,$A3406=Sheet2!$A$5,$A3406=Sheet2!$A$6,$A3406=Sheet2!$A$7,$A3406=Sheet2!$A$9),仕訳日記帳!$N3406&gt;=Sheet2!$B$3),仕訳日記帳!G3406,IF(AND($A3406=Sheet2!$A$8,仕訳日記帳!$N3406&gt;=Sheet2!$B$8),仕訳日記帳!G3406,IF(AND(OR($A3406=Sheet2!$A$10,$A3406=Sheet2!$A$11,$A3406=Sheet2!$A$12,$A3406=Sheet2!$A$13,$A3406=Sheet2!$A$14,$A3406=Sheet2!$A$15,$A3406=Sheet2!$A$16,$A3406=Sheet2!$A$17),Sheet2!$B$9&lt;=仕訳日記帳!$N3406&lt;Sheet2!$C$10),仕訳日記帳!G3406,""))))</f>
        <v/>
      </c>
      <c r="G3406" t="str">
        <f>IF(OR(A3406=Sheet2!$A$2,A3406=Sheet2!$A$3,A3406=Sheet2!$A$4,A3406=Sheet2!$A$5,A3406=Sheet2!$A$6,A3406=Sheet2!$A$7,A3406=Sheet2!$A$8,A3406=Sheet2!$A$9,A3406=Sheet2!$A$10,A3406=Sheet2!$A$11,A3406=Sheet2!$A$12,$A$2=Sheet2!$A$13,A3406=Sheet2!$A$14,$A$2=Sheet2!$A$15,$A$2=Sheet2!$A$16,A3406=Sheet2!$A$17),"該当","")</f>
        <v/>
      </c>
      <c r="H3406" t="str">
        <f>IF(OR(A3406="",G3406=""),"",COUNTIF($G$2:G3406,"該当"))</f>
        <v/>
      </c>
    </row>
    <row r="3407" spans="1:8">
      <c r="A3407" t="str">
        <f>IF(AND(仕訳日記帳!D3407=Sheet2!$A$2,仕訳日記帳!$N3407&gt;=Sheet2!$B$2),仕訳日記帳!D3407,IF(AND(OR(仕訳日記帳!D3407=Sheet2!$A$3,仕訳日記帳!D3407=Sheet2!$A$4,仕訳日記帳!D3407=Sheet2!$A$5,仕訳日記帳!D3407=Sheet2!$A$6,仕訳日記帳!D3407=Sheet2!$A$7,仕訳日記帳!D3407=Sheet2!$A$9),仕訳日記帳!$N3407&gt;=Sheet2!$B$3),仕訳日記帳!D3407,IF(AND(仕訳日記帳!D3407=Sheet2!$A$8,仕訳日記帳!$N3407&gt;=Sheet2!$B$8),仕訳日記帳!D3407,IF(AND(OR(仕訳日記帳!D3407=Sheet2!$A$10,仕訳日記帳!D3407=Sheet2!$A$11,仕訳日記帳!D3407=Sheet2!$A$12,仕訳日記帳!D3407=Sheet2!$A$13,仕訳日記帳!D3407=Sheet2!$A$14,仕訳日記帳!D3407=Sheet2!$A$15,仕訳日記帳!D3407=Sheet2!$A$16,仕訳日記帳!D3407=Sheet2!$A$17),Sheet2!$B$9&lt;=仕訳日記帳!$N3407&lt;Sheet2!$C$10),仕訳日記帳!D3407,""))))</f>
        <v/>
      </c>
      <c r="B3407" s="263" t="str">
        <f>IF(AND($A3407=Sheet2!$A$2,仕訳日記帳!$N3407&gt;=Sheet2!$B$2),仕訳日記帳!A3407,IF(AND(OR($A3407=Sheet2!$A$3,$A3407=Sheet2!$A$4,$A3407=Sheet2!$A$5,$A3407=Sheet2!$A$6,$A3407=Sheet2!$A$7,$A3407=Sheet2!$A$9),仕訳日記帳!$N3407&gt;=Sheet2!$B$3),仕訳日記帳!A3407,IF(AND($A3407=Sheet2!$A$8,仕訳日記帳!$N3407&gt;=Sheet2!$B$8),仕訳日記帳!A3407,IF(AND(OR($A3407=Sheet2!$A$10,$A3407=Sheet2!$A$11,$A3407=Sheet2!$A$12,$A3407=Sheet2!$A$13,$A3407=Sheet2!$A$14,$A3407=Sheet2!$A$15,$A3407=Sheet2!$A$16,$A3407=Sheet2!$A$17),Sheet2!$B$9&lt;=仕訳日記帳!$N3407&lt;Sheet2!$C$10),仕訳日記帳!A3407,""))))</f>
        <v/>
      </c>
      <c r="C3407" t="str">
        <f>IF(AND($A3407=Sheet2!$A$2,仕訳日記帳!$N3407&gt;=Sheet2!$B$2),仕訳日記帳!B3407,IF(AND(OR($A3407=Sheet2!$A$3,$A3407=Sheet2!$A$4,$A3407=Sheet2!$A$5,$A3407=Sheet2!$A$6,$A3407=Sheet2!$A$7,$A3407=Sheet2!$A$9),仕訳日記帳!$N3407&gt;=Sheet2!$B$3),仕訳日記帳!B3407,IF(AND($A3407=Sheet2!$A$8,仕訳日記帳!$N3407&gt;=Sheet2!$B$8),仕訳日記帳!B3407,IF(AND(OR($A3407=Sheet2!$A$10,$A3407=Sheet2!$A$11,$A3407=Sheet2!$A$12,$A3407=Sheet2!$A$13,$A3407=Sheet2!$A$14,$A3407=Sheet2!$A$15,$A3407=Sheet2!$A$16,$A3407=Sheet2!$A$17),Sheet2!$B$9&lt;=仕訳日記帳!$N3407&lt;Sheet2!$C$10),仕訳日記帳!B3407,""))))</f>
        <v/>
      </c>
      <c r="D3407" s="265" t="str">
        <f>IF(AND($A3407=Sheet2!$A$2,仕訳日記帳!$N3407&gt;=Sheet2!$B$2),仕訳日記帳!N3407,IF(AND(OR($A3407=Sheet2!$A$3,$A3407=Sheet2!$A$4,$A3407=Sheet2!$A$5,$A3407=Sheet2!$A$6,$A3407=Sheet2!$A$7,$A3407=Sheet2!$A$9),仕訳日記帳!$N3407&gt;=Sheet2!$B$3),仕訳日記帳!N3407,IF(AND($A3407=Sheet2!$A$8,仕訳日記帳!$N3407&gt;=Sheet2!$B$8),仕訳日記帳!N3407,IF(AND(OR($A3407=Sheet2!$A$10,$A3407=Sheet2!$A$11,$A3407=Sheet2!$A$12,$A3407=Sheet2!$A$13,$A3407=Sheet2!$A$14,$A3407=Sheet2!$A$15,$A3407=Sheet2!$A$16,$A3407=Sheet2!$A$17),Sheet2!$B$9&lt;=仕訳日記帳!$N3407&lt;Sheet2!$C$10),仕訳日記帳!N3407,""))))</f>
        <v/>
      </c>
      <c r="E3407" s="263" t="str">
        <f>IF(AND($A3407=Sheet2!$A$2,仕訳日記帳!$N3407&gt;=Sheet2!$B$2),仕訳日記帳!G3407,IF(AND(OR($A3407=Sheet2!$A$3,$A3407=Sheet2!$A$4,$A3407=Sheet2!$A$5,$A3407=Sheet2!$A$6,$A3407=Sheet2!$A$7,$A3407=Sheet2!$A$9),仕訳日記帳!$N3407&gt;=Sheet2!$B$3),仕訳日記帳!G3407,IF(AND($A3407=Sheet2!$A$8,仕訳日記帳!$N3407&gt;=Sheet2!$B$8),仕訳日記帳!G3407,IF(AND(OR($A3407=Sheet2!$A$10,$A3407=Sheet2!$A$11,$A3407=Sheet2!$A$12,$A3407=Sheet2!$A$13,$A3407=Sheet2!$A$14,$A3407=Sheet2!$A$15,$A3407=Sheet2!$A$16,$A3407=Sheet2!$A$17),Sheet2!$B$9&lt;=仕訳日記帳!$N3407&lt;Sheet2!$C$10),仕訳日記帳!G3407,""))))</f>
        <v/>
      </c>
      <c r="G3407" t="str">
        <f>IF(OR(A3407=Sheet2!$A$2,A3407=Sheet2!$A$3,A3407=Sheet2!$A$4,A3407=Sheet2!$A$5,A3407=Sheet2!$A$6,A3407=Sheet2!$A$7,A3407=Sheet2!$A$8,A3407=Sheet2!$A$9,A3407=Sheet2!$A$10,A3407=Sheet2!$A$11,A3407=Sheet2!$A$12,$A$2=Sheet2!$A$13,A3407=Sheet2!$A$14,$A$2=Sheet2!$A$15,$A$2=Sheet2!$A$16,A3407=Sheet2!$A$17),"該当","")</f>
        <v/>
      </c>
      <c r="H3407" t="str">
        <f>IF(OR(A3407="",G3407=""),"",COUNTIF($G$2:G3407,"該当"))</f>
        <v/>
      </c>
    </row>
    <row r="3408" spans="1:8">
      <c r="A3408" t="str">
        <f>IF(AND(仕訳日記帳!D3408=Sheet2!$A$2,仕訳日記帳!$N3408&gt;=Sheet2!$B$2),仕訳日記帳!D3408,IF(AND(OR(仕訳日記帳!D3408=Sheet2!$A$3,仕訳日記帳!D3408=Sheet2!$A$4,仕訳日記帳!D3408=Sheet2!$A$5,仕訳日記帳!D3408=Sheet2!$A$6,仕訳日記帳!D3408=Sheet2!$A$7,仕訳日記帳!D3408=Sheet2!$A$9),仕訳日記帳!$N3408&gt;=Sheet2!$B$3),仕訳日記帳!D3408,IF(AND(仕訳日記帳!D3408=Sheet2!$A$8,仕訳日記帳!$N3408&gt;=Sheet2!$B$8),仕訳日記帳!D3408,IF(AND(OR(仕訳日記帳!D3408=Sheet2!$A$10,仕訳日記帳!D3408=Sheet2!$A$11,仕訳日記帳!D3408=Sheet2!$A$12,仕訳日記帳!D3408=Sheet2!$A$13,仕訳日記帳!D3408=Sheet2!$A$14,仕訳日記帳!D3408=Sheet2!$A$15,仕訳日記帳!D3408=Sheet2!$A$16,仕訳日記帳!D3408=Sheet2!$A$17),Sheet2!$B$9&lt;=仕訳日記帳!$N3408&lt;Sheet2!$C$10),仕訳日記帳!D3408,""))))</f>
        <v/>
      </c>
      <c r="B3408" s="263" t="str">
        <f>IF(AND($A3408=Sheet2!$A$2,仕訳日記帳!$N3408&gt;=Sheet2!$B$2),仕訳日記帳!A3408,IF(AND(OR($A3408=Sheet2!$A$3,$A3408=Sheet2!$A$4,$A3408=Sheet2!$A$5,$A3408=Sheet2!$A$6,$A3408=Sheet2!$A$7,$A3408=Sheet2!$A$9),仕訳日記帳!$N3408&gt;=Sheet2!$B$3),仕訳日記帳!A3408,IF(AND($A3408=Sheet2!$A$8,仕訳日記帳!$N3408&gt;=Sheet2!$B$8),仕訳日記帳!A3408,IF(AND(OR($A3408=Sheet2!$A$10,$A3408=Sheet2!$A$11,$A3408=Sheet2!$A$12,$A3408=Sheet2!$A$13,$A3408=Sheet2!$A$14,$A3408=Sheet2!$A$15,$A3408=Sheet2!$A$16,$A3408=Sheet2!$A$17),Sheet2!$B$9&lt;=仕訳日記帳!$N3408&lt;Sheet2!$C$10),仕訳日記帳!A3408,""))))</f>
        <v/>
      </c>
      <c r="C3408" t="str">
        <f>IF(AND($A3408=Sheet2!$A$2,仕訳日記帳!$N3408&gt;=Sheet2!$B$2),仕訳日記帳!B3408,IF(AND(OR($A3408=Sheet2!$A$3,$A3408=Sheet2!$A$4,$A3408=Sheet2!$A$5,$A3408=Sheet2!$A$6,$A3408=Sheet2!$A$7,$A3408=Sheet2!$A$9),仕訳日記帳!$N3408&gt;=Sheet2!$B$3),仕訳日記帳!B3408,IF(AND($A3408=Sheet2!$A$8,仕訳日記帳!$N3408&gt;=Sheet2!$B$8),仕訳日記帳!B3408,IF(AND(OR($A3408=Sheet2!$A$10,$A3408=Sheet2!$A$11,$A3408=Sheet2!$A$12,$A3408=Sheet2!$A$13,$A3408=Sheet2!$A$14,$A3408=Sheet2!$A$15,$A3408=Sheet2!$A$16,$A3408=Sheet2!$A$17),Sheet2!$B$9&lt;=仕訳日記帳!$N3408&lt;Sheet2!$C$10),仕訳日記帳!B3408,""))))</f>
        <v/>
      </c>
      <c r="D3408" s="265" t="str">
        <f>IF(AND($A3408=Sheet2!$A$2,仕訳日記帳!$N3408&gt;=Sheet2!$B$2),仕訳日記帳!N3408,IF(AND(OR($A3408=Sheet2!$A$3,$A3408=Sheet2!$A$4,$A3408=Sheet2!$A$5,$A3408=Sheet2!$A$6,$A3408=Sheet2!$A$7,$A3408=Sheet2!$A$9),仕訳日記帳!$N3408&gt;=Sheet2!$B$3),仕訳日記帳!N3408,IF(AND($A3408=Sheet2!$A$8,仕訳日記帳!$N3408&gt;=Sheet2!$B$8),仕訳日記帳!N3408,IF(AND(OR($A3408=Sheet2!$A$10,$A3408=Sheet2!$A$11,$A3408=Sheet2!$A$12,$A3408=Sheet2!$A$13,$A3408=Sheet2!$A$14,$A3408=Sheet2!$A$15,$A3408=Sheet2!$A$16,$A3408=Sheet2!$A$17),Sheet2!$B$9&lt;=仕訳日記帳!$N3408&lt;Sheet2!$C$10),仕訳日記帳!N3408,""))))</f>
        <v/>
      </c>
      <c r="E3408" s="263" t="str">
        <f>IF(AND($A3408=Sheet2!$A$2,仕訳日記帳!$N3408&gt;=Sheet2!$B$2),仕訳日記帳!G3408,IF(AND(OR($A3408=Sheet2!$A$3,$A3408=Sheet2!$A$4,$A3408=Sheet2!$A$5,$A3408=Sheet2!$A$6,$A3408=Sheet2!$A$7,$A3408=Sheet2!$A$9),仕訳日記帳!$N3408&gt;=Sheet2!$B$3),仕訳日記帳!G3408,IF(AND($A3408=Sheet2!$A$8,仕訳日記帳!$N3408&gt;=Sheet2!$B$8),仕訳日記帳!G3408,IF(AND(OR($A3408=Sheet2!$A$10,$A3408=Sheet2!$A$11,$A3408=Sheet2!$A$12,$A3408=Sheet2!$A$13,$A3408=Sheet2!$A$14,$A3408=Sheet2!$A$15,$A3408=Sheet2!$A$16,$A3408=Sheet2!$A$17),Sheet2!$B$9&lt;=仕訳日記帳!$N3408&lt;Sheet2!$C$10),仕訳日記帳!G3408,""))))</f>
        <v/>
      </c>
      <c r="G3408" t="str">
        <f>IF(OR(A3408=Sheet2!$A$2,A3408=Sheet2!$A$3,A3408=Sheet2!$A$4,A3408=Sheet2!$A$5,A3408=Sheet2!$A$6,A3408=Sheet2!$A$7,A3408=Sheet2!$A$8,A3408=Sheet2!$A$9,A3408=Sheet2!$A$10,A3408=Sheet2!$A$11,A3408=Sheet2!$A$12,$A$2=Sheet2!$A$13,A3408=Sheet2!$A$14,$A$2=Sheet2!$A$15,$A$2=Sheet2!$A$16,A3408=Sheet2!$A$17),"該当","")</f>
        <v/>
      </c>
      <c r="H3408" t="str">
        <f>IF(OR(A3408="",G3408=""),"",COUNTIF($G$2:G3408,"該当"))</f>
        <v/>
      </c>
    </row>
    <row r="3409" spans="1:8">
      <c r="A3409" t="str">
        <f>IF(AND(仕訳日記帳!D3409=Sheet2!$A$2,仕訳日記帳!$N3409&gt;=Sheet2!$B$2),仕訳日記帳!D3409,IF(AND(OR(仕訳日記帳!D3409=Sheet2!$A$3,仕訳日記帳!D3409=Sheet2!$A$4,仕訳日記帳!D3409=Sheet2!$A$5,仕訳日記帳!D3409=Sheet2!$A$6,仕訳日記帳!D3409=Sheet2!$A$7,仕訳日記帳!D3409=Sheet2!$A$9),仕訳日記帳!$N3409&gt;=Sheet2!$B$3),仕訳日記帳!D3409,IF(AND(仕訳日記帳!D3409=Sheet2!$A$8,仕訳日記帳!$N3409&gt;=Sheet2!$B$8),仕訳日記帳!D3409,IF(AND(OR(仕訳日記帳!D3409=Sheet2!$A$10,仕訳日記帳!D3409=Sheet2!$A$11,仕訳日記帳!D3409=Sheet2!$A$12,仕訳日記帳!D3409=Sheet2!$A$13,仕訳日記帳!D3409=Sheet2!$A$14,仕訳日記帳!D3409=Sheet2!$A$15,仕訳日記帳!D3409=Sheet2!$A$16,仕訳日記帳!D3409=Sheet2!$A$17),Sheet2!$B$9&lt;=仕訳日記帳!$N3409&lt;Sheet2!$C$10),仕訳日記帳!D3409,""))))</f>
        <v/>
      </c>
      <c r="B3409" s="263" t="str">
        <f>IF(AND($A3409=Sheet2!$A$2,仕訳日記帳!$N3409&gt;=Sheet2!$B$2),仕訳日記帳!A3409,IF(AND(OR($A3409=Sheet2!$A$3,$A3409=Sheet2!$A$4,$A3409=Sheet2!$A$5,$A3409=Sheet2!$A$6,$A3409=Sheet2!$A$7,$A3409=Sheet2!$A$9),仕訳日記帳!$N3409&gt;=Sheet2!$B$3),仕訳日記帳!A3409,IF(AND($A3409=Sheet2!$A$8,仕訳日記帳!$N3409&gt;=Sheet2!$B$8),仕訳日記帳!A3409,IF(AND(OR($A3409=Sheet2!$A$10,$A3409=Sheet2!$A$11,$A3409=Sheet2!$A$12,$A3409=Sheet2!$A$13,$A3409=Sheet2!$A$14,$A3409=Sheet2!$A$15,$A3409=Sheet2!$A$16,$A3409=Sheet2!$A$17),Sheet2!$B$9&lt;=仕訳日記帳!$N3409&lt;Sheet2!$C$10),仕訳日記帳!A3409,""))))</f>
        <v/>
      </c>
      <c r="C3409" t="str">
        <f>IF(AND($A3409=Sheet2!$A$2,仕訳日記帳!$N3409&gt;=Sheet2!$B$2),仕訳日記帳!B3409,IF(AND(OR($A3409=Sheet2!$A$3,$A3409=Sheet2!$A$4,$A3409=Sheet2!$A$5,$A3409=Sheet2!$A$6,$A3409=Sheet2!$A$7,$A3409=Sheet2!$A$9),仕訳日記帳!$N3409&gt;=Sheet2!$B$3),仕訳日記帳!B3409,IF(AND($A3409=Sheet2!$A$8,仕訳日記帳!$N3409&gt;=Sheet2!$B$8),仕訳日記帳!B3409,IF(AND(OR($A3409=Sheet2!$A$10,$A3409=Sheet2!$A$11,$A3409=Sheet2!$A$12,$A3409=Sheet2!$A$13,$A3409=Sheet2!$A$14,$A3409=Sheet2!$A$15,$A3409=Sheet2!$A$16,$A3409=Sheet2!$A$17),Sheet2!$B$9&lt;=仕訳日記帳!$N3409&lt;Sheet2!$C$10),仕訳日記帳!B3409,""))))</f>
        <v/>
      </c>
      <c r="D3409" s="265" t="str">
        <f>IF(AND($A3409=Sheet2!$A$2,仕訳日記帳!$N3409&gt;=Sheet2!$B$2),仕訳日記帳!N3409,IF(AND(OR($A3409=Sheet2!$A$3,$A3409=Sheet2!$A$4,$A3409=Sheet2!$A$5,$A3409=Sheet2!$A$6,$A3409=Sheet2!$A$7,$A3409=Sheet2!$A$9),仕訳日記帳!$N3409&gt;=Sheet2!$B$3),仕訳日記帳!N3409,IF(AND($A3409=Sheet2!$A$8,仕訳日記帳!$N3409&gt;=Sheet2!$B$8),仕訳日記帳!N3409,IF(AND(OR($A3409=Sheet2!$A$10,$A3409=Sheet2!$A$11,$A3409=Sheet2!$A$12,$A3409=Sheet2!$A$13,$A3409=Sheet2!$A$14,$A3409=Sheet2!$A$15,$A3409=Sheet2!$A$16,$A3409=Sheet2!$A$17),Sheet2!$B$9&lt;=仕訳日記帳!$N3409&lt;Sheet2!$C$10),仕訳日記帳!N3409,""))))</f>
        <v/>
      </c>
      <c r="E3409" s="263" t="str">
        <f>IF(AND($A3409=Sheet2!$A$2,仕訳日記帳!$N3409&gt;=Sheet2!$B$2),仕訳日記帳!G3409,IF(AND(OR($A3409=Sheet2!$A$3,$A3409=Sheet2!$A$4,$A3409=Sheet2!$A$5,$A3409=Sheet2!$A$6,$A3409=Sheet2!$A$7,$A3409=Sheet2!$A$9),仕訳日記帳!$N3409&gt;=Sheet2!$B$3),仕訳日記帳!G3409,IF(AND($A3409=Sheet2!$A$8,仕訳日記帳!$N3409&gt;=Sheet2!$B$8),仕訳日記帳!G3409,IF(AND(OR($A3409=Sheet2!$A$10,$A3409=Sheet2!$A$11,$A3409=Sheet2!$A$12,$A3409=Sheet2!$A$13,$A3409=Sheet2!$A$14,$A3409=Sheet2!$A$15,$A3409=Sheet2!$A$16,$A3409=Sheet2!$A$17),Sheet2!$B$9&lt;=仕訳日記帳!$N3409&lt;Sheet2!$C$10),仕訳日記帳!G3409,""))))</f>
        <v/>
      </c>
      <c r="G3409" t="str">
        <f>IF(OR(A3409=Sheet2!$A$2,A3409=Sheet2!$A$3,A3409=Sheet2!$A$4,A3409=Sheet2!$A$5,A3409=Sheet2!$A$6,A3409=Sheet2!$A$7,A3409=Sheet2!$A$8,A3409=Sheet2!$A$9,A3409=Sheet2!$A$10,A3409=Sheet2!$A$11,A3409=Sheet2!$A$12,$A$2=Sheet2!$A$13,A3409=Sheet2!$A$14,$A$2=Sheet2!$A$15,$A$2=Sheet2!$A$16,A3409=Sheet2!$A$17),"該当","")</f>
        <v/>
      </c>
      <c r="H3409" t="str">
        <f>IF(OR(A3409="",G3409=""),"",COUNTIF($G$2:G3409,"該当"))</f>
        <v/>
      </c>
    </row>
    <row r="3410" spans="1:8">
      <c r="A3410" t="str">
        <f>IF(AND(仕訳日記帳!D3410=Sheet2!$A$2,仕訳日記帳!$N3410&gt;=Sheet2!$B$2),仕訳日記帳!D3410,IF(AND(OR(仕訳日記帳!D3410=Sheet2!$A$3,仕訳日記帳!D3410=Sheet2!$A$4,仕訳日記帳!D3410=Sheet2!$A$5,仕訳日記帳!D3410=Sheet2!$A$6,仕訳日記帳!D3410=Sheet2!$A$7,仕訳日記帳!D3410=Sheet2!$A$9),仕訳日記帳!$N3410&gt;=Sheet2!$B$3),仕訳日記帳!D3410,IF(AND(仕訳日記帳!D3410=Sheet2!$A$8,仕訳日記帳!$N3410&gt;=Sheet2!$B$8),仕訳日記帳!D3410,IF(AND(OR(仕訳日記帳!D3410=Sheet2!$A$10,仕訳日記帳!D3410=Sheet2!$A$11,仕訳日記帳!D3410=Sheet2!$A$12,仕訳日記帳!D3410=Sheet2!$A$13,仕訳日記帳!D3410=Sheet2!$A$14,仕訳日記帳!D3410=Sheet2!$A$15,仕訳日記帳!D3410=Sheet2!$A$16,仕訳日記帳!D3410=Sheet2!$A$17),Sheet2!$B$9&lt;=仕訳日記帳!$N3410&lt;Sheet2!$C$10),仕訳日記帳!D3410,""))))</f>
        <v/>
      </c>
      <c r="B3410" s="263" t="str">
        <f>IF(AND($A3410=Sheet2!$A$2,仕訳日記帳!$N3410&gt;=Sheet2!$B$2),仕訳日記帳!A3410,IF(AND(OR($A3410=Sheet2!$A$3,$A3410=Sheet2!$A$4,$A3410=Sheet2!$A$5,$A3410=Sheet2!$A$6,$A3410=Sheet2!$A$7,$A3410=Sheet2!$A$9),仕訳日記帳!$N3410&gt;=Sheet2!$B$3),仕訳日記帳!A3410,IF(AND($A3410=Sheet2!$A$8,仕訳日記帳!$N3410&gt;=Sheet2!$B$8),仕訳日記帳!A3410,IF(AND(OR($A3410=Sheet2!$A$10,$A3410=Sheet2!$A$11,$A3410=Sheet2!$A$12,$A3410=Sheet2!$A$13,$A3410=Sheet2!$A$14,$A3410=Sheet2!$A$15,$A3410=Sheet2!$A$16,$A3410=Sheet2!$A$17),Sheet2!$B$9&lt;=仕訳日記帳!$N3410&lt;Sheet2!$C$10),仕訳日記帳!A3410,""))))</f>
        <v/>
      </c>
      <c r="C3410" t="str">
        <f>IF(AND($A3410=Sheet2!$A$2,仕訳日記帳!$N3410&gt;=Sheet2!$B$2),仕訳日記帳!B3410,IF(AND(OR($A3410=Sheet2!$A$3,$A3410=Sheet2!$A$4,$A3410=Sheet2!$A$5,$A3410=Sheet2!$A$6,$A3410=Sheet2!$A$7,$A3410=Sheet2!$A$9),仕訳日記帳!$N3410&gt;=Sheet2!$B$3),仕訳日記帳!B3410,IF(AND($A3410=Sheet2!$A$8,仕訳日記帳!$N3410&gt;=Sheet2!$B$8),仕訳日記帳!B3410,IF(AND(OR($A3410=Sheet2!$A$10,$A3410=Sheet2!$A$11,$A3410=Sheet2!$A$12,$A3410=Sheet2!$A$13,$A3410=Sheet2!$A$14,$A3410=Sheet2!$A$15,$A3410=Sheet2!$A$16,$A3410=Sheet2!$A$17),Sheet2!$B$9&lt;=仕訳日記帳!$N3410&lt;Sheet2!$C$10),仕訳日記帳!B3410,""))))</f>
        <v/>
      </c>
      <c r="D3410" s="265" t="str">
        <f>IF(AND($A3410=Sheet2!$A$2,仕訳日記帳!$N3410&gt;=Sheet2!$B$2),仕訳日記帳!N3410,IF(AND(OR($A3410=Sheet2!$A$3,$A3410=Sheet2!$A$4,$A3410=Sheet2!$A$5,$A3410=Sheet2!$A$6,$A3410=Sheet2!$A$7,$A3410=Sheet2!$A$9),仕訳日記帳!$N3410&gt;=Sheet2!$B$3),仕訳日記帳!N3410,IF(AND($A3410=Sheet2!$A$8,仕訳日記帳!$N3410&gt;=Sheet2!$B$8),仕訳日記帳!N3410,IF(AND(OR($A3410=Sheet2!$A$10,$A3410=Sheet2!$A$11,$A3410=Sheet2!$A$12,$A3410=Sheet2!$A$13,$A3410=Sheet2!$A$14,$A3410=Sheet2!$A$15,$A3410=Sheet2!$A$16,$A3410=Sheet2!$A$17),Sheet2!$B$9&lt;=仕訳日記帳!$N3410&lt;Sheet2!$C$10),仕訳日記帳!N3410,""))))</f>
        <v/>
      </c>
      <c r="E3410" s="263" t="str">
        <f>IF(AND($A3410=Sheet2!$A$2,仕訳日記帳!$N3410&gt;=Sheet2!$B$2),仕訳日記帳!G3410,IF(AND(OR($A3410=Sheet2!$A$3,$A3410=Sheet2!$A$4,$A3410=Sheet2!$A$5,$A3410=Sheet2!$A$6,$A3410=Sheet2!$A$7,$A3410=Sheet2!$A$9),仕訳日記帳!$N3410&gt;=Sheet2!$B$3),仕訳日記帳!G3410,IF(AND($A3410=Sheet2!$A$8,仕訳日記帳!$N3410&gt;=Sheet2!$B$8),仕訳日記帳!G3410,IF(AND(OR($A3410=Sheet2!$A$10,$A3410=Sheet2!$A$11,$A3410=Sheet2!$A$12,$A3410=Sheet2!$A$13,$A3410=Sheet2!$A$14,$A3410=Sheet2!$A$15,$A3410=Sheet2!$A$16,$A3410=Sheet2!$A$17),Sheet2!$B$9&lt;=仕訳日記帳!$N3410&lt;Sheet2!$C$10),仕訳日記帳!G3410,""))))</f>
        <v/>
      </c>
      <c r="G3410" t="str">
        <f>IF(OR(A3410=Sheet2!$A$2,A3410=Sheet2!$A$3,A3410=Sheet2!$A$4,A3410=Sheet2!$A$5,A3410=Sheet2!$A$6,A3410=Sheet2!$A$7,A3410=Sheet2!$A$8,A3410=Sheet2!$A$9,A3410=Sheet2!$A$10,A3410=Sheet2!$A$11,A3410=Sheet2!$A$12,$A$2=Sheet2!$A$13,A3410=Sheet2!$A$14,$A$2=Sheet2!$A$15,$A$2=Sheet2!$A$16,A3410=Sheet2!$A$17),"該当","")</f>
        <v/>
      </c>
      <c r="H3410" t="str">
        <f>IF(OR(A3410="",G3410=""),"",COUNTIF($G$2:G3410,"該当"))</f>
        <v/>
      </c>
    </row>
    <row r="3411" spans="1:8">
      <c r="A3411" t="str">
        <f>IF(AND(仕訳日記帳!D3411=Sheet2!$A$2,仕訳日記帳!$N3411&gt;=Sheet2!$B$2),仕訳日記帳!D3411,IF(AND(OR(仕訳日記帳!D3411=Sheet2!$A$3,仕訳日記帳!D3411=Sheet2!$A$4,仕訳日記帳!D3411=Sheet2!$A$5,仕訳日記帳!D3411=Sheet2!$A$6,仕訳日記帳!D3411=Sheet2!$A$7,仕訳日記帳!D3411=Sheet2!$A$9),仕訳日記帳!$N3411&gt;=Sheet2!$B$3),仕訳日記帳!D3411,IF(AND(仕訳日記帳!D3411=Sheet2!$A$8,仕訳日記帳!$N3411&gt;=Sheet2!$B$8),仕訳日記帳!D3411,IF(AND(OR(仕訳日記帳!D3411=Sheet2!$A$10,仕訳日記帳!D3411=Sheet2!$A$11,仕訳日記帳!D3411=Sheet2!$A$12,仕訳日記帳!D3411=Sheet2!$A$13,仕訳日記帳!D3411=Sheet2!$A$14,仕訳日記帳!D3411=Sheet2!$A$15,仕訳日記帳!D3411=Sheet2!$A$16,仕訳日記帳!D3411=Sheet2!$A$17),Sheet2!$B$9&lt;=仕訳日記帳!$N3411&lt;Sheet2!$C$10),仕訳日記帳!D3411,""))))</f>
        <v/>
      </c>
      <c r="B3411" s="263" t="str">
        <f>IF(AND($A3411=Sheet2!$A$2,仕訳日記帳!$N3411&gt;=Sheet2!$B$2),仕訳日記帳!A3411,IF(AND(OR($A3411=Sheet2!$A$3,$A3411=Sheet2!$A$4,$A3411=Sheet2!$A$5,$A3411=Sheet2!$A$6,$A3411=Sheet2!$A$7,$A3411=Sheet2!$A$9),仕訳日記帳!$N3411&gt;=Sheet2!$B$3),仕訳日記帳!A3411,IF(AND($A3411=Sheet2!$A$8,仕訳日記帳!$N3411&gt;=Sheet2!$B$8),仕訳日記帳!A3411,IF(AND(OR($A3411=Sheet2!$A$10,$A3411=Sheet2!$A$11,$A3411=Sheet2!$A$12,$A3411=Sheet2!$A$13,$A3411=Sheet2!$A$14,$A3411=Sheet2!$A$15,$A3411=Sheet2!$A$16,$A3411=Sheet2!$A$17),Sheet2!$B$9&lt;=仕訳日記帳!$N3411&lt;Sheet2!$C$10),仕訳日記帳!A3411,""))))</f>
        <v/>
      </c>
      <c r="C3411" t="str">
        <f>IF(AND($A3411=Sheet2!$A$2,仕訳日記帳!$N3411&gt;=Sheet2!$B$2),仕訳日記帳!B3411,IF(AND(OR($A3411=Sheet2!$A$3,$A3411=Sheet2!$A$4,$A3411=Sheet2!$A$5,$A3411=Sheet2!$A$6,$A3411=Sheet2!$A$7,$A3411=Sheet2!$A$9),仕訳日記帳!$N3411&gt;=Sheet2!$B$3),仕訳日記帳!B3411,IF(AND($A3411=Sheet2!$A$8,仕訳日記帳!$N3411&gt;=Sheet2!$B$8),仕訳日記帳!B3411,IF(AND(OR($A3411=Sheet2!$A$10,$A3411=Sheet2!$A$11,$A3411=Sheet2!$A$12,$A3411=Sheet2!$A$13,$A3411=Sheet2!$A$14,$A3411=Sheet2!$A$15,$A3411=Sheet2!$A$16,$A3411=Sheet2!$A$17),Sheet2!$B$9&lt;=仕訳日記帳!$N3411&lt;Sheet2!$C$10),仕訳日記帳!B3411,""))))</f>
        <v/>
      </c>
      <c r="D3411" s="265" t="str">
        <f>IF(AND($A3411=Sheet2!$A$2,仕訳日記帳!$N3411&gt;=Sheet2!$B$2),仕訳日記帳!N3411,IF(AND(OR($A3411=Sheet2!$A$3,$A3411=Sheet2!$A$4,$A3411=Sheet2!$A$5,$A3411=Sheet2!$A$6,$A3411=Sheet2!$A$7,$A3411=Sheet2!$A$9),仕訳日記帳!$N3411&gt;=Sheet2!$B$3),仕訳日記帳!N3411,IF(AND($A3411=Sheet2!$A$8,仕訳日記帳!$N3411&gt;=Sheet2!$B$8),仕訳日記帳!N3411,IF(AND(OR($A3411=Sheet2!$A$10,$A3411=Sheet2!$A$11,$A3411=Sheet2!$A$12,$A3411=Sheet2!$A$13,$A3411=Sheet2!$A$14,$A3411=Sheet2!$A$15,$A3411=Sheet2!$A$16,$A3411=Sheet2!$A$17),Sheet2!$B$9&lt;=仕訳日記帳!$N3411&lt;Sheet2!$C$10),仕訳日記帳!N3411,""))))</f>
        <v/>
      </c>
      <c r="E3411" s="263" t="str">
        <f>IF(AND($A3411=Sheet2!$A$2,仕訳日記帳!$N3411&gt;=Sheet2!$B$2),仕訳日記帳!G3411,IF(AND(OR($A3411=Sheet2!$A$3,$A3411=Sheet2!$A$4,$A3411=Sheet2!$A$5,$A3411=Sheet2!$A$6,$A3411=Sheet2!$A$7,$A3411=Sheet2!$A$9),仕訳日記帳!$N3411&gt;=Sheet2!$B$3),仕訳日記帳!G3411,IF(AND($A3411=Sheet2!$A$8,仕訳日記帳!$N3411&gt;=Sheet2!$B$8),仕訳日記帳!G3411,IF(AND(OR($A3411=Sheet2!$A$10,$A3411=Sheet2!$A$11,$A3411=Sheet2!$A$12,$A3411=Sheet2!$A$13,$A3411=Sheet2!$A$14,$A3411=Sheet2!$A$15,$A3411=Sheet2!$A$16,$A3411=Sheet2!$A$17),Sheet2!$B$9&lt;=仕訳日記帳!$N3411&lt;Sheet2!$C$10),仕訳日記帳!G3411,""))))</f>
        <v/>
      </c>
      <c r="G3411" t="str">
        <f>IF(OR(A3411=Sheet2!$A$2,A3411=Sheet2!$A$3,A3411=Sheet2!$A$4,A3411=Sheet2!$A$5,A3411=Sheet2!$A$6,A3411=Sheet2!$A$7,A3411=Sheet2!$A$8,A3411=Sheet2!$A$9,A3411=Sheet2!$A$10,A3411=Sheet2!$A$11,A3411=Sheet2!$A$12,$A$2=Sheet2!$A$13,A3411=Sheet2!$A$14,$A$2=Sheet2!$A$15,$A$2=Sheet2!$A$16,A3411=Sheet2!$A$17),"該当","")</f>
        <v/>
      </c>
      <c r="H3411" t="str">
        <f>IF(OR(A3411="",G3411=""),"",COUNTIF($G$2:G3411,"該当"))</f>
        <v/>
      </c>
    </row>
    <row r="3412" spans="1:8">
      <c r="A3412" t="str">
        <f>IF(AND(仕訳日記帳!D3412=Sheet2!$A$2,仕訳日記帳!$N3412&gt;=Sheet2!$B$2),仕訳日記帳!D3412,IF(AND(OR(仕訳日記帳!D3412=Sheet2!$A$3,仕訳日記帳!D3412=Sheet2!$A$4,仕訳日記帳!D3412=Sheet2!$A$5,仕訳日記帳!D3412=Sheet2!$A$6,仕訳日記帳!D3412=Sheet2!$A$7,仕訳日記帳!D3412=Sheet2!$A$9),仕訳日記帳!$N3412&gt;=Sheet2!$B$3),仕訳日記帳!D3412,IF(AND(仕訳日記帳!D3412=Sheet2!$A$8,仕訳日記帳!$N3412&gt;=Sheet2!$B$8),仕訳日記帳!D3412,IF(AND(OR(仕訳日記帳!D3412=Sheet2!$A$10,仕訳日記帳!D3412=Sheet2!$A$11,仕訳日記帳!D3412=Sheet2!$A$12,仕訳日記帳!D3412=Sheet2!$A$13,仕訳日記帳!D3412=Sheet2!$A$14,仕訳日記帳!D3412=Sheet2!$A$15,仕訳日記帳!D3412=Sheet2!$A$16,仕訳日記帳!D3412=Sheet2!$A$17),Sheet2!$B$9&lt;=仕訳日記帳!$N3412&lt;Sheet2!$C$10),仕訳日記帳!D3412,""))))</f>
        <v/>
      </c>
      <c r="B3412" s="263" t="str">
        <f>IF(AND($A3412=Sheet2!$A$2,仕訳日記帳!$N3412&gt;=Sheet2!$B$2),仕訳日記帳!A3412,IF(AND(OR($A3412=Sheet2!$A$3,$A3412=Sheet2!$A$4,$A3412=Sheet2!$A$5,$A3412=Sheet2!$A$6,$A3412=Sheet2!$A$7,$A3412=Sheet2!$A$9),仕訳日記帳!$N3412&gt;=Sheet2!$B$3),仕訳日記帳!A3412,IF(AND($A3412=Sheet2!$A$8,仕訳日記帳!$N3412&gt;=Sheet2!$B$8),仕訳日記帳!A3412,IF(AND(OR($A3412=Sheet2!$A$10,$A3412=Sheet2!$A$11,$A3412=Sheet2!$A$12,$A3412=Sheet2!$A$13,$A3412=Sheet2!$A$14,$A3412=Sheet2!$A$15,$A3412=Sheet2!$A$16,$A3412=Sheet2!$A$17),Sheet2!$B$9&lt;=仕訳日記帳!$N3412&lt;Sheet2!$C$10),仕訳日記帳!A3412,""))))</f>
        <v/>
      </c>
      <c r="C3412" t="str">
        <f>IF(AND($A3412=Sheet2!$A$2,仕訳日記帳!$N3412&gt;=Sheet2!$B$2),仕訳日記帳!B3412,IF(AND(OR($A3412=Sheet2!$A$3,$A3412=Sheet2!$A$4,$A3412=Sheet2!$A$5,$A3412=Sheet2!$A$6,$A3412=Sheet2!$A$7,$A3412=Sheet2!$A$9),仕訳日記帳!$N3412&gt;=Sheet2!$B$3),仕訳日記帳!B3412,IF(AND($A3412=Sheet2!$A$8,仕訳日記帳!$N3412&gt;=Sheet2!$B$8),仕訳日記帳!B3412,IF(AND(OR($A3412=Sheet2!$A$10,$A3412=Sheet2!$A$11,$A3412=Sheet2!$A$12,$A3412=Sheet2!$A$13,$A3412=Sheet2!$A$14,$A3412=Sheet2!$A$15,$A3412=Sheet2!$A$16,$A3412=Sheet2!$A$17),Sheet2!$B$9&lt;=仕訳日記帳!$N3412&lt;Sheet2!$C$10),仕訳日記帳!B3412,""))))</f>
        <v/>
      </c>
      <c r="D3412" s="265" t="str">
        <f>IF(AND($A3412=Sheet2!$A$2,仕訳日記帳!$N3412&gt;=Sheet2!$B$2),仕訳日記帳!N3412,IF(AND(OR($A3412=Sheet2!$A$3,$A3412=Sheet2!$A$4,$A3412=Sheet2!$A$5,$A3412=Sheet2!$A$6,$A3412=Sheet2!$A$7,$A3412=Sheet2!$A$9),仕訳日記帳!$N3412&gt;=Sheet2!$B$3),仕訳日記帳!N3412,IF(AND($A3412=Sheet2!$A$8,仕訳日記帳!$N3412&gt;=Sheet2!$B$8),仕訳日記帳!N3412,IF(AND(OR($A3412=Sheet2!$A$10,$A3412=Sheet2!$A$11,$A3412=Sheet2!$A$12,$A3412=Sheet2!$A$13,$A3412=Sheet2!$A$14,$A3412=Sheet2!$A$15,$A3412=Sheet2!$A$16,$A3412=Sheet2!$A$17),Sheet2!$B$9&lt;=仕訳日記帳!$N3412&lt;Sheet2!$C$10),仕訳日記帳!N3412,""))))</f>
        <v/>
      </c>
      <c r="E3412" s="263" t="str">
        <f>IF(AND($A3412=Sheet2!$A$2,仕訳日記帳!$N3412&gt;=Sheet2!$B$2),仕訳日記帳!G3412,IF(AND(OR($A3412=Sheet2!$A$3,$A3412=Sheet2!$A$4,$A3412=Sheet2!$A$5,$A3412=Sheet2!$A$6,$A3412=Sheet2!$A$7,$A3412=Sheet2!$A$9),仕訳日記帳!$N3412&gt;=Sheet2!$B$3),仕訳日記帳!G3412,IF(AND($A3412=Sheet2!$A$8,仕訳日記帳!$N3412&gt;=Sheet2!$B$8),仕訳日記帳!G3412,IF(AND(OR($A3412=Sheet2!$A$10,$A3412=Sheet2!$A$11,$A3412=Sheet2!$A$12,$A3412=Sheet2!$A$13,$A3412=Sheet2!$A$14,$A3412=Sheet2!$A$15,$A3412=Sheet2!$A$16,$A3412=Sheet2!$A$17),Sheet2!$B$9&lt;=仕訳日記帳!$N3412&lt;Sheet2!$C$10),仕訳日記帳!G3412,""))))</f>
        <v/>
      </c>
      <c r="G3412" t="str">
        <f>IF(OR(A3412=Sheet2!$A$2,A3412=Sheet2!$A$3,A3412=Sheet2!$A$4,A3412=Sheet2!$A$5,A3412=Sheet2!$A$6,A3412=Sheet2!$A$7,A3412=Sheet2!$A$8,A3412=Sheet2!$A$9,A3412=Sheet2!$A$10,A3412=Sheet2!$A$11,A3412=Sheet2!$A$12,$A$2=Sheet2!$A$13,A3412=Sheet2!$A$14,$A$2=Sheet2!$A$15,$A$2=Sheet2!$A$16,A3412=Sheet2!$A$17),"該当","")</f>
        <v/>
      </c>
      <c r="H3412" t="str">
        <f>IF(OR(A3412="",G3412=""),"",COUNTIF($G$2:G3412,"該当"))</f>
        <v/>
      </c>
    </row>
    <row r="3413" spans="1:8">
      <c r="A3413" t="str">
        <f>IF(AND(仕訳日記帳!D3413=Sheet2!$A$2,仕訳日記帳!$N3413&gt;=Sheet2!$B$2),仕訳日記帳!D3413,IF(AND(OR(仕訳日記帳!D3413=Sheet2!$A$3,仕訳日記帳!D3413=Sheet2!$A$4,仕訳日記帳!D3413=Sheet2!$A$5,仕訳日記帳!D3413=Sheet2!$A$6,仕訳日記帳!D3413=Sheet2!$A$7,仕訳日記帳!D3413=Sheet2!$A$9),仕訳日記帳!$N3413&gt;=Sheet2!$B$3),仕訳日記帳!D3413,IF(AND(仕訳日記帳!D3413=Sheet2!$A$8,仕訳日記帳!$N3413&gt;=Sheet2!$B$8),仕訳日記帳!D3413,IF(AND(OR(仕訳日記帳!D3413=Sheet2!$A$10,仕訳日記帳!D3413=Sheet2!$A$11,仕訳日記帳!D3413=Sheet2!$A$12,仕訳日記帳!D3413=Sheet2!$A$13,仕訳日記帳!D3413=Sheet2!$A$14,仕訳日記帳!D3413=Sheet2!$A$15,仕訳日記帳!D3413=Sheet2!$A$16,仕訳日記帳!D3413=Sheet2!$A$17),Sheet2!$B$9&lt;=仕訳日記帳!$N3413&lt;Sheet2!$C$10),仕訳日記帳!D3413,""))))</f>
        <v/>
      </c>
      <c r="B3413" s="263" t="str">
        <f>IF(AND($A3413=Sheet2!$A$2,仕訳日記帳!$N3413&gt;=Sheet2!$B$2),仕訳日記帳!A3413,IF(AND(OR($A3413=Sheet2!$A$3,$A3413=Sheet2!$A$4,$A3413=Sheet2!$A$5,$A3413=Sheet2!$A$6,$A3413=Sheet2!$A$7,$A3413=Sheet2!$A$9),仕訳日記帳!$N3413&gt;=Sheet2!$B$3),仕訳日記帳!A3413,IF(AND($A3413=Sheet2!$A$8,仕訳日記帳!$N3413&gt;=Sheet2!$B$8),仕訳日記帳!A3413,IF(AND(OR($A3413=Sheet2!$A$10,$A3413=Sheet2!$A$11,$A3413=Sheet2!$A$12,$A3413=Sheet2!$A$13,$A3413=Sheet2!$A$14,$A3413=Sheet2!$A$15,$A3413=Sheet2!$A$16,$A3413=Sheet2!$A$17),Sheet2!$B$9&lt;=仕訳日記帳!$N3413&lt;Sheet2!$C$10),仕訳日記帳!A3413,""))))</f>
        <v/>
      </c>
      <c r="C3413" t="str">
        <f>IF(AND($A3413=Sheet2!$A$2,仕訳日記帳!$N3413&gt;=Sheet2!$B$2),仕訳日記帳!B3413,IF(AND(OR($A3413=Sheet2!$A$3,$A3413=Sheet2!$A$4,$A3413=Sheet2!$A$5,$A3413=Sheet2!$A$6,$A3413=Sheet2!$A$7,$A3413=Sheet2!$A$9),仕訳日記帳!$N3413&gt;=Sheet2!$B$3),仕訳日記帳!B3413,IF(AND($A3413=Sheet2!$A$8,仕訳日記帳!$N3413&gt;=Sheet2!$B$8),仕訳日記帳!B3413,IF(AND(OR($A3413=Sheet2!$A$10,$A3413=Sheet2!$A$11,$A3413=Sheet2!$A$12,$A3413=Sheet2!$A$13,$A3413=Sheet2!$A$14,$A3413=Sheet2!$A$15,$A3413=Sheet2!$A$16,$A3413=Sheet2!$A$17),Sheet2!$B$9&lt;=仕訳日記帳!$N3413&lt;Sheet2!$C$10),仕訳日記帳!B3413,""))))</f>
        <v/>
      </c>
      <c r="D3413" s="265" t="str">
        <f>IF(AND($A3413=Sheet2!$A$2,仕訳日記帳!$N3413&gt;=Sheet2!$B$2),仕訳日記帳!N3413,IF(AND(OR($A3413=Sheet2!$A$3,$A3413=Sheet2!$A$4,$A3413=Sheet2!$A$5,$A3413=Sheet2!$A$6,$A3413=Sheet2!$A$7,$A3413=Sheet2!$A$9),仕訳日記帳!$N3413&gt;=Sheet2!$B$3),仕訳日記帳!N3413,IF(AND($A3413=Sheet2!$A$8,仕訳日記帳!$N3413&gt;=Sheet2!$B$8),仕訳日記帳!N3413,IF(AND(OR($A3413=Sheet2!$A$10,$A3413=Sheet2!$A$11,$A3413=Sheet2!$A$12,$A3413=Sheet2!$A$13,$A3413=Sheet2!$A$14,$A3413=Sheet2!$A$15,$A3413=Sheet2!$A$16,$A3413=Sheet2!$A$17),Sheet2!$B$9&lt;=仕訳日記帳!$N3413&lt;Sheet2!$C$10),仕訳日記帳!N3413,""))))</f>
        <v/>
      </c>
      <c r="E3413" s="263" t="str">
        <f>IF(AND($A3413=Sheet2!$A$2,仕訳日記帳!$N3413&gt;=Sheet2!$B$2),仕訳日記帳!G3413,IF(AND(OR($A3413=Sheet2!$A$3,$A3413=Sheet2!$A$4,$A3413=Sheet2!$A$5,$A3413=Sheet2!$A$6,$A3413=Sheet2!$A$7,$A3413=Sheet2!$A$9),仕訳日記帳!$N3413&gt;=Sheet2!$B$3),仕訳日記帳!G3413,IF(AND($A3413=Sheet2!$A$8,仕訳日記帳!$N3413&gt;=Sheet2!$B$8),仕訳日記帳!G3413,IF(AND(OR($A3413=Sheet2!$A$10,$A3413=Sheet2!$A$11,$A3413=Sheet2!$A$12,$A3413=Sheet2!$A$13,$A3413=Sheet2!$A$14,$A3413=Sheet2!$A$15,$A3413=Sheet2!$A$16,$A3413=Sheet2!$A$17),Sheet2!$B$9&lt;=仕訳日記帳!$N3413&lt;Sheet2!$C$10),仕訳日記帳!G3413,""))))</f>
        <v/>
      </c>
      <c r="G3413" t="str">
        <f>IF(OR(A3413=Sheet2!$A$2,A3413=Sheet2!$A$3,A3413=Sheet2!$A$4,A3413=Sheet2!$A$5,A3413=Sheet2!$A$6,A3413=Sheet2!$A$7,A3413=Sheet2!$A$8,A3413=Sheet2!$A$9,A3413=Sheet2!$A$10,A3413=Sheet2!$A$11,A3413=Sheet2!$A$12,$A$2=Sheet2!$A$13,A3413=Sheet2!$A$14,$A$2=Sheet2!$A$15,$A$2=Sheet2!$A$16,A3413=Sheet2!$A$17),"該当","")</f>
        <v/>
      </c>
      <c r="H3413" t="str">
        <f>IF(OR(A3413="",G3413=""),"",COUNTIF($G$2:G3413,"該当"))</f>
        <v/>
      </c>
    </row>
    <row r="3414" spans="1:8">
      <c r="A3414" t="str">
        <f>IF(AND(仕訳日記帳!D3414=Sheet2!$A$2,仕訳日記帳!$N3414&gt;=Sheet2!$B$2),仕訳日記帳!D3414,IF(AND(OR(仕訳日記帳!D3414=Sheet2!$A$3,仕訳日記帳!D3414=Sheet2!$A$4,仕訳日記帳!D3414=Sheet2!$A$5,仕訳日記帳!D3414=Sheet2!$A$6,仕訳日記帳!D3414=Sheet2!$A$7,仕訳日記帳!D3414=Sheet2!$A$9),仕訳日記帳!$N3414&gt;=Sheet2!$B$3),仕訳日記帳!D3414,IF(AND(仕訳日記帳!D3414=Sheet2!$A$8,仕訳日記帳!$N3414&gt;=Sheet2!$B$8),仕訳日記帳!D3414,IF(AND(OR(仕訳日記帳!D3414=Sheet2!$A$10,仕訳日記帳!D3414=Sheet2!$A$11,仕訳日記帳!D3414=Sheet2!$A$12,仕訳日記帳!D3414=Sheet2!$A$13,仕訳日記帳!D3414=Sheet2!$A$14,仕訳日記帳!D3414=Sheet2!$A$15,仕訳日記帳!D3414=Sheet2!$A$16,仕訳日記帳!D3414=Sheet2!$A$17),Sheet2!$B$9&lt;=仕訳日記帳!$N3414&lt;Sheet2!$C$10),仕訳日記帳!D3414,""))))</f>
        <v/>
      </c>
      <c r="B3414" s="263" t="str">
        <f>IF(AND($A3414=Sheet2!$A$2,仕訳日記帳!$N3414&gt;=Sheet2!$B$2),仕訳日記帳!A3414,IF(AND(OR($A3414=Sheet2!$A$3,$A3414=Sheet2!$A$4,$A3414=Sheet2!$A$5,$A3414=Sheet2!$A$6,$A3414=Sheet2!$A$7,$A3414=Sheet2!$A$9),仕訳日記帳!$N3414&gt;=Sheet2!$B$3),仕訳日記帳!A3414,IF(AND($A3414=Sheet2!$A$8,仕訳日記帳!$N3414&gt;=Sheet2!$B$8),仕訳日記帳!A3414,IF(AND(OR($A3414=Sheet2!$A$10,$A3414=Sheet2!$A$11,$A3414=Sheet2!$A$12,$A3414=Sheet2!$A$13,$A3414=Sheet2!$A$14,$A3414=Sheet2!$A$15,$A3414=Sheet2!$A$16,$A3414=Sheet2!$A$17),Sheet2!$B$9&lt;=仕訳日記帳!$N3414&lt;Sheet2!$C$10),仕訳日記帳!A3414,""))))</f>
        <v/>
      </c>
      <c r="C3414" t="str">
        <f>IF(AND($A3414=Sheet2!$A$2,仕訳日記帳!$N3414&gt;=Sheet2!$B$2),仕訳日記帳!B3414,IF(AND(OR($A3414=Sheet2!$A$3,$A3414=Sheet2!$A$4,$A3414=Sheet2!$A$5,$A3414=Sheet2!$A$6,$A3414=Sheet2!$A$7,$A3414=Sheet2!$A$9),仕訳日記帳!$N3414&gt;=Sheet2!$B$3),仕訳日記帳!B3414,IF(AND($A3414=Sheet2!$A$8,仕訳日記帳!$N3414&gt;=Sheet2!$B$8),仕訳日記帳!B3414,IF(AND(OR($A3414=Sheet2!$A$10,$A3414=Sheet2!$A$11,$A3414=Sheet2!$A$12,$A3414=Sheet2!$A$13,$A3414=Sheet2!$A$14,$A3414=Sheet2!$A$15,$A3414=Sheet2!$A$16,$A3414=Sheet2!$A$17),Sheet2!$B$9&lt;=仕訳日記帳!$N3414&lt;Sheet2!$C$10),仕訳日記帳!B3414,""))))</f>
        <v/>
      </c>
      <c r="D3414" s="265" t="str">
        <f>IF(AND($A3414=Sheet2!$A$2,仕訳日記帳!$N3414&gt;=Sheet2!$B$2),仕訳日記帳!N3414,IF(AND(OR($A3414=Sheet2!$A$3,$A3414=Sheet2!$A$4,$A3414=Sheet2!$A$5,$A3414=Sheet2!$A$6,$A3414=Sheet2!$A$7,$A3414=Sheet2!$A$9),仕訳日記帳!$N3414&gt;=Sheet2!$B$3),仕訳日記帳!N3414,IF(AND($A3414=Sheet2!$A$8,仕訳日記帳!$N3414&gt;=Sheet2!$B$8),仕訳日記帳!N3414,IF(AND(OR($A3414=Sheet2!$A$10,$A3414=Sheet2!$A$11,$A3414=Sheet2!$A$12,$A3414=Sheet2!$A$13,$A3414=Sheet2!$A$14,$A3414=Sheet2!$A$15,$A3414=Sheet2!$A$16,$A3414=Sheet2!$A$17),Sheet2!$B$9&lt;=仕訳日記帳!$N3414&lt;Sheet2!$C$10),仕訳日記帳!N3414,""))))</f>
        <v/>
      </c>
      <c r="E3414" s="263" t="str">
        <f>IF(AND($A3414=Sheet2!$A$2,仕訳日記帳!$N3414&gt;=Sheet2!$B$2),仕訳日記帳!G3414,IF(AND(OR($A3414=Sheet2!$A$3,$A3414=Sheet2!$A$4,$A3414=Sheet2!$A$5,$A3414=Sheet2!$A$6,$A3414=Sheet2!$A$7,$A3414=Sheet2!$A$9),仕訳日記帳!$N3414&gt;=Sheet2!$B$3),仕訳日記帳!G3414,IF(AND($A3414=Sheet2!$A$8,仕訳日記帳!$N3414&gt;=Sheet2!$B$8),仕訳日記帳!G3414,IF(AND(OR($A3414=Sheet2!$A$10,$A3414=Sheet2!$A$11,$A3414=Sheet2!$A$12,$A3414=Sheet2!$A$13,$A3414=Sheet2!$A$14,$A3414=Sheet2!$A$15,$A3414=Sheet2!$A$16,$A3414=Sheet2!$A$17),Sheet2!$B$9&lt;=仕訳日記帳!$N3414&lt;Sheet2!$C$10),仕訳日記帳!G3414,""))))</f>
        <v/>
      </c>
      <c r="G3414" t="str">
        <f>IF(OR(A3414=Sheet2!$A$2,A3414=Sheet2!$A$3,A3414=Sheet2!$A$4,A3414=Sheet2!$A$5,A3414=Sheet2!$A$6,A3414=Sheet2!$A$7,A3414=Sheet2!$A$8,A3414=Sheet2!$A$9,A3414=Sheet2!$A$10,A3414=Sheet2!$A$11,A3414=Sheet2!$A$12,$A$2=Sheet2!$A$13,A3414=Sheet2!$A$14,$A$2=Sheet2!$A$15,$A$2=Sheet2!$A$16,A3414=Sheet2!$A$17),"該当","")</f>
        <v/>
      </c>
      <c r="H3414" t="str">
        <f>IF(OR(A3414="",G3414=""),"",COUNTIF($G$2:G3414,"該当"))</f>
        <v/>
      </c>
    </row>
    <row r="3415" spans="1:8">
      <c r="A3415" t="str">
        <f>IF(AND(仕訳日記帳!D3415=Sheet2!$A$2,仕訳日記帳!$N3415&gt;=Sheet2!$B$2),仕訳日記帳!D3415,IF(AND(OR(仕訳日記帳!D3415=Sheet2!$A$3,仕訳日記帳!D3415=Sheet2!$A$4,仕訳日記帳!D3415=Sheet2!$A$5,仕訳日記帳!D3415=Sheet2!$A$6,仕訳日記帳!D3415=Sheet2!$A$7,仕訳日記帳!D3415=Sheet2!$A$9),仕訳日記帳!$N3415&gt;=Sheet2!$B$3),仕訳日記帳!D3415,IF(AND(仕訳日記帳!D3415=Sheet2!$A$8,仕訳日記帳!$N3415&gt;=Sheet2!$B$8),仕訳日記帳!D3415,IF(AND(OR(仕訳日記帳!D3415=Sheet2!$A$10,仕訳日記帳!D3415=Sheet2!$A$11,仕訳日記帳!D3415=Sheet2!$A$12,仕訳日記帳!D3415=Sheet2!$A$13,仕訳日記帳!D3415=Sheet2!$A$14,仕訳日記帳!D3415=Sheet2!$A$15,仕訳日記帳!D3415=Sheet2!$A$16,仕訳日記帳!D3415=Sheet2!$A$17),Sheet2!$B$9&lt;=仕訳日記帳!$N3415&lt;Sheet2!$C$10),仕訳日記帳!D3415,""))))</f>
        <v/>
      </c>
      <c r="B3415" s="263" t="str">
        <f>IF(AND($A3415=Sheet2!$A$2,仕訳日記帳!$N3415&gt;=Sheet2!$B$2),仕訳日記帳!A3415,IF(AND(OR($A3415=Sheet2!$A$3,$A3415=Sheet2!$A$4,$A3415=Sheet2!$A$5,$A3415=Sheet2!$A$6,$A3415=Sheet2!$A$7,$A3415=Sheet2!$A$9),仕訳日記帳!$N3415&gt;=Sheet2!$B$3),仕訳日記帳!A3415,IF(AND($A3415=Sheet2!$A$8,仕訳日記帳!$N3415&gt;=Sheet2!$B$8),仕訳日記帳!A3415,IF(AND(OR($A3415=Sheet2!$A$10,$A3415=Sheet2!$A$11,$A3415=Sheet2!$A$12,$A3415=Sheet2!$A$13,$A3415=Sheet2!$A$14,$A3415=Sheet2!$A$15,$A3415=Sheet2!$A$16,$A3415=Sheet2!$A$17),Sheet2!$B$9&lt;=仕訳日記帳!$N3415&lt;Sheet2!$C$10),仕訳日記帳!A3415,""))))</f>
        <v/>
      </c>
      <c r="C3415" t="str">
        <f>IF(AND($A3415=Sheet2!$A$2,仕訳日記帳!$N3415&gt;=Sheet2!$B$2),仕訳日記帳!B3415,IF(AND(OR($A3415=Sheet2!$A$3,$A3415=Sheet2!$A$4,$A3415=Sheet2!$A$5,$A3415=Sheet2!$A$6,$A3415=Sheet2!$A$7,$A3415=Sheet2!$A$9),仕訳日記帳!$N3415&gt;=Sheet2!$B$3),仕訳日記帳!B3415,IF(AND($A3415=Sheet2!$A$8,仕訳日記帳!$N3415&gt;=Sheet2!$B$8),仕訳日記帳!B3415,IF(AND(OR($A3415=Sheet2!$A$10,$A3415=Sheet2!$A$11,$A3415=Sheet2!$A$12,$A3415=Sheet2!$A$13,$A3415=Sheet2!$A$14,$A3415=Sheet2!$A$15,$A3415=Sheet2!$A$16,$A3415=Sheet2!$A$17),Sheet2!$B$9&lt;=仕訳日記帳!$N3415&lt;Sheet2!$C$10),仕訳日記帳!B3415,""))))</f>
        <v/>
      </c>
      <c r="D3415" s="265" t="str">
        <f>IF(AND($A3415=Sheet2!$A$2,仕訳日記帳!$N3415&gt;=Sheet2!$B$2),仕訳日記帳!N3415,IF(AND(OR($A3415=Sheet2!$A$3,$A3415=Sheet2!$A$4,$A3415=Sheet2!$A$5,$A3415=Sheet2!$A$6,$A3415=Sheet2!$A$7,$A3415=Sheet2!$A$9),仕訳日記帳!$N3415&gt;=Sheet2!$B$3),仕訳日記帳!N3415,IF(AND($A3415=Sheet2!$A$8,仕訳日記帳!$N3415&gt;=Sheet2!$B$8),仕訳日記帳!N3415,IF(AND(OR($A3415=Sheet2!$A$10,$A3415=Sheet2!$A$11,$A3415=Sheet2!$A$12,$A3415=Sheet2!$A$13,$A3415=Sheet2!$A$14,$A3415=Sheet2!$A$15,$A3415=Sheet2!$A$16,$A3415=Sheet2!$A$17),Sheet2!$B$9&lt;=仕訳日記帳!$N3415&lt;Sheet2!$C$10),仕訳日記帳!N3415,""))))</f>
        <v/>
      </c>
      <c r="E3415" s="263" t="str">
        <f>IF(AND($A3415=Sheet2!$A$2,仕訳日記帳!$N3415&gt;=Sheet2!$B$2),仕訳日記帳!G3415,IF(AND(OR($A3415=Sheet2!$A$3,$A3415=Sheet2!$A$4,$A3415=Sheet2!$A$5,$A3415=Sheet2!$A$6,$A3415=Sheet2!$A$7,$A3415=Sheet2!$A$9),仕訳日記帳!$N3415&gt;=Sheet2!$B$3),仕訳日記帳!G3415,IF(AND($A3415=Sheet2!$A$8,仕訳日記帳!$N3415&gt;=Sheet2!$B$8),仕訳日記帳!G3415,IF(AND(OR($A3415=Sheet2!$A$10,$A3415=Sheet2!$A$11,$A3415=Sheet2!$A$12,$A3415=Sheet2!$A$13,$A3415=Sheet2!$A$14,$A3415=Sheet2!$A$15,$A3415=Sheet2!$A$16,$A3415=Sheet2!$A$17),Sheet2!$B$9&lt;=仕訳日記帳!$N3415&lt;Sheet2!$C$10),仕訳日記帳!G3415,""))))</f>
        <v/>
      </c>
      <c r="G3415" t="str">
        <f>IF(OR(A3415=Sheet2!$A$2,A3415=Sheet2!$A$3,A3415=Sheet2!$A$4,A3415=Sheet2!$A$5,A3415=Sheet2!$A$6,A3415=Sheet2!$A$7,A3415=Sheet2!$A$8,A3415=Sheet2!$A$9,A3415=Sheet2!$A$10,A3415=Sheet2!$A$11,A3415=Sheet2!$A$12,$A$2=Sheet2!$A$13,A3415=Sheet2!$A$14,$A$2=Sheet2!$A$15,$A$2=Sheet2!$A$16,A3415=Sheet2!$A$17),"該当","")</f>
        <v/>
      </c>
      <c r="H3415" t="str">
        <f>IF(OR(A3415="",G3415=""),"",COUNTIF($G$2:G3415,"該当"))</f>
        <v/>
      </c>
    </row>
    <row r="3416" spans="1:8">
      <c r="A3416" t="str">
        <f>IF(AND(仕訳日記帳!D3416=Sheet2!$A$2,仕訳日記帳!$N3416&gt;=Sheet2!$B$2),仕訳日記帳!D3416,IF(AND(OR(仕訳日記帳!D3416=Sheet2!$A$3,仕訳日記帳!D3416=Sheet2!$A$4,仕訳日記帳!D3416=Sheet2!$A$5,仕訳日記帳!D3416=Sheet2!$A$6,仕訳日記帳!D3416=Sheet2!$A$7,仕訳日記帳!D3416=Sheet2!$A$9),仕訳日記帳!$N3416&gt;=Sheet2!$B$3),仕訳日記帳!D3416,IF(AND(仕訳日記帳!D3416=Sheet2!$A$8,仕訳日記帳!$N3416&gt;=Sheet2!$B$8),仕訳日記帳!D3416,IF(AND(OR(仕訳日記帳!D3416=Sheet2!$A$10,仕訳日記帳!D3416=Sheet2!$A$11,仕訳日記帳!D3416=Sheet2!$A$12,仕訳日記帳!D3416=Sheet2!$A$13,仕訳日記帳!D3416=Sheet2!$A$14,仕訳日記帳!D3416=Sheet2!$A$15,仕訳日記帳!D3416=Sheet2!$A$16,仕訳日記帳!D3416=Sheet2!$A$17),Sheet2!$B$9&lt;=仕訳日記帳!$N3416&lt;Sheet2!$C$10),仕訳日記帳!D3416,""))))</f>
        <v/>
      </c>
      <c r="B3416" s="263" t="str">
        <f>IF(AND($A3416=Sheet2!$A$2,仕訳日記帳!$N3416&gt;=Sheet2!$B$2),仕訳日記帳!A3416,IF(AND(OR($A3416=Sheet2!$A$3,$A3416=Sheet2!$A$4,$A3416=Sheet2!$A$5,$A3416=Sheet2!$A$6,$A3416=Sheet2!$A$7,$A3416=Sheet2!$A$9),仕訳日記帳!$N3416&gt;=Sheet2!$B$3),仕訳日記帳!A3416,IF(AND($A3416=Sheet2!$A$8,仕訳日記帳!$N3416&gt;=Sheet2!$B$8),仕訳日記帳!A3416,IF(AND(OR($A3416=Sheet2!$A$10,$A3416=Sheet2!$A$11,$A3416=Sheet2!$A$12,$A3416=Sheet2!$A$13,$A3416=Sheet2!$A$14,$A3416=Sheet2!$A$15,$A3416=Sheet2!$A$16,$A3416=Sheet2!$A$17),Sheet2!$B$9&lt;=仕訳日記帳!$N3416&lt;Sheet2!$C$10),仕訳日記帳!A3416,""))))</f>
        <v/>
      </c>
      <c r="C3416" t="str">
        <f>IF(AND($A3416=Sheet2!$A$2,仕訳日記帳!$N3416&gt;=Sheet2!$B$2),仕訳日記帳!B3416,IF(AND(OR($A3416=Sheet2!$A$3,$A3416=Sheet2!$A$4,$A3416=Sheet2!$A$5,$A3416=Sheet2!$A$6,$A3416=Sheet2!$A$7,$A3416=Sheet2!$A$9),仕訳日記帳!$N3416&gt;=Sheet2!$B$3),仕訳日記帳!B3416,IF(AND($A3416=Sheet2!$A$8,仕訳日記帳!$N3416&gt;=Sheet2!$B$8),仕訳日記帳!B3416,IF(AND(OR($A3416=Sheet2!$A$10,$A3416=Sheet2!$A$11,$A3416=Sheet2!$A$12,$A3416=Sheet2!$A$13,$A3416=Sheet2!$A$14,$A3416=Sheet2!$A$15,$A3416=Sheet2!$A$16,$A3416=Sheet2!$A$17),Sheet2!$B$9&lt;=仕訳日記帳!$N3416&lt;Sheet2!$C$10),仕訳日記帳!B3416,""))))</f>
        <v/>
      </c>
      <c r="D3416" s="265" t="str">
        <f>IF(AND($A3416=Sheet2!$A$2,仕訳日記帳!$N3416&gt;=Sheet2!$B$2),仕訳日記帳!N3416,IF(AND(OR($A3416=Sheet2!$A$3,$A3416=Sheet2!$A$4,$A3416=Sheet2!$A$5,$A3416=Sheet2!$A$6,$A3416=Sheet2!$A$7,$A3416=Sheet2!$A$9),仕訳日記帳!$N3416&gt;=Sheet2!$B$3),仕訳日記帳!N3416,IF(AND($A3416=Sheet2!$A$8,仕訳日記帳!$N3416&gt;=Sheet2!$B$8),仕訳日記帳!N3416,IF(AND(OR($A3416=Sheet2!$A$10,$A3416=Sheet2!$A$11,$A3416=Sheet2!$A$12,$A3416=Sheet2!$A$13,$A3416=Sheet2!$A$14,$A3416=Sheet2!$A$15,$A3416=Sheet2!$A$16,$A3416=Sheet2!$A$17),Sheet2!$B$9&lt;=仕訳日記帳!$N3416&lt;Sheet2!$C$10),仕訳日記帳!N3416,""))))</f>
        <v/>
      </c>
      <c r="E3416" s="263" t="str">
        <f>IF(AND($A3416=Sheet2!$A$2,仕訳日記帳!$N3416&gt;=Sheet2!$B$2),仕訳日記帳!G3416,IF(AND(OR($A3416=Sheet2!$A$3,$A3416=Sheet2!$A$4,$A3416=Sheet2!$A$5,$A3416=Sheet2!$A$6,$A3416=Sheet2!$A$7,$A3416=Sheet2!$A$9),仕訳日記帳!$N3416&gt;=Sheet2!$B$3),仕訳日記帳!G3416,IF(AND($A3416=Sheet2!$A$8,仕訳日記帳!$N3416&gt;=Sheet2!$B$8),仕訳日記帳!G3416,IF(AND(OR($A3416=Sheet2!$A$10,$A3416=Sheet2!$A$11,$A3416=Sheet2!$A$12,$A3416=Sheet2!$A$13,$A3416=Sheet2!$A$14,$A3416=Sheet2!$A$15,$A3416=Sheet2!$A$16,$A3416=Sheet2!$A$17),Sheet2!$B$9&lt;=仕訳日記帳!$N3416&lt;Sheet2!$C$10),仕訳日記帳!G3416,""))))</f>
        <v/>
      </c>
      <c r="G3416" t="str">
        <f>IF(OR(A3416=Sheet2!$A$2,A3416=Sheet2!$A$3,A3416=Sheet2!$A$4,A3416=Sheet2!$A$5,A3416=Sheet2!$A$6,A3416=Sheet2!$A$7,A3416=Sheet2!$A$8,A3416=Sheet2!$A$9,A3416=Sheet2!$A$10,A3416=Sheet2!$A$11,A3416=Sheet2!$A$12,$A$2=Sheet2!$A$13,A3416=Sheet2!$A$14,$A$2=Sheet2!$A$15,$A$2=Sheet2!$A$16,A3416=Sheet2!$A$17),"該当","")</f>
        <v/>
      </c>
      <c r="H3416" t="str">
        <f>IF(OR(A3416="",G3416=""),"",COUNTIF($G$2:G3416,"該当"))</f>
        <v/>
      </c>
    </row>
    <row r="3417" spans="1:8">
      <c r="A3417" t="str">
        <f>IF(AND(仕訳日記帳!D3417=Sheet2!$A$2,仕訳日記帳!$N3417&gt;=Sheet2!$B$2),仕訳日記帳!D3417,IF(AND(OR(仕訳日記帳!D3417=Sheet2!$A$3,仕訳日記帳!D3417=Sheet2!$A$4,仕訳日記帳!D3417=Sheet2!$A$5,仕訳日記帳!D3417=Sheet2!$A$6,仕訳日記帳!D3417=Sheet2!$A$7,仕訳日記帳!D3417=Sheet2!$A$9),仕訳日記帳!$N3417&gt;=Sheet2!$B$3),仕訳日記帳!D3417,IF(AND(仕訳日記帳!D3417=Sheet2!$A$8,仕訳日記帳!$N3417&gt;=Sheet2!$B$8),仕訳日記帳!D3417,IF(AND(OR(仕訳日記帳!D3417=Sheet2!$A$10,仕訳日記帳!D3417=Sheet2!$A$11,仕訳日記帳!D3417=Sheet2!$A$12,仕訳日記帳!D3417=Sheet2!$A$13,仕訳日記帳!D3417=Sheet2!$A$14,仕訳日記帳!D3417=Sheet2!$A$15,仕訳日記帳!D3417=Sheet2!$A$16,仕訳日記帳!D3417=Sheet2!$A$17),Sheet2!$B$9&lt;=仕訳日記帳!$N3417&lt;Sheet2!$C$10),仕訳日記帳!D3417,""))))</f>
        <v/>
      </c>
      <c r="B3417" s="263" t="str">
        <f>IF(AND($A3417=Sheet2!$A$2,仕訳日記帳!$N3417&gt;=Sheet2!$B$2),仕訳日記帳!A3417,IF(AND(OR($A3417=Sheet2!$A$3,$A3417=Sheet2!$A$4,$A3417=Sheet2!$A$5,$A3417=Sheet2!$A$6,$A3417=Sheet2!$A$7,$A3417=Sheet2!$A$9),仕訳日記帳!$N3417&gt;=Sheet2!$B$3),仕訳日記帳!A3417,IF(AND($A3417=Sheet2!$A$8,仕訳日記帳!$N3417&gt;=Sheet2!$B$8),仕訳日記帳!A3417,IF(AND(OR($A3417=Sheet2!$A$10,$A3417=Sheet2!$A$11,$A3417=Sheet2!$A$12,$A3417=Sheet2!$A$13,$A3417=Sheet2!$A$14,$A3417=Sheet2!$A$15,$A3417=Sheet2!$A$16,$A3417=Sheet2!$A$17),Sheet2!$B$9&lt;=仕訳日記帳!$N3417&lt;Sheet2!$C$10),仕訳日記帳!A3417,""))))</f>
        <v/>
      </c>
      <c r="C3417" t="str">
        <f>IF(AND($A3417=Sheet2!$A$2,仕訳日記帳!$N3417&gt;=Sheet2!$B$2),仕訳日記帳!B3417,IF(AND(OR($A3417=Sheet2!$A$3,$A3417=Sheet2!$A$4,$A3417=Sheet2!$A$5,$A3417=Sheet2!$A$6,$A3417=Sheet2!$A$7,$A3417=Sheet2!$A$9),仕訳日記帳!$N3417&gt;=Sheet2!$B$3),仕訳日記帳!B3417,IF(AND($A3417=Sheet2!$A$8,仕訳日記帳!$N3417&gt;=Sheet2!$B$8),仕訳日記帳!B3417,IF(AND(OR($A3417=Sheet2!$A$10,$A3417=Sheet2!$A$11,$A3417=Sheet2!$A$12,$A3417=Sheet2!$A$13,$A3417=Sheet2!$A$14,$A3417=Sheet2!$A$15,$A3417=Sheet2!$A$16,$A3417=Sheet2!$A$17),Sheet2!$B$9&lt;=仕訳日記帳!$N3417&lt;Sheet2!$C$10),仕訳日記帳!B3417,""))))</f>
        <v/>
      </c>
      <c r="D3417" s="265" t="str">
        <f>IF(AND($A3417=Sheet2!$A$2,仕訳日記帳!$N3417&gt;=Sheet2!$B$2),仕訳日記帳!N3417,IF(AND(OR($A3417=Sheet2!$A$3,$A3417=Sheet2!$A$4,$A3417=Sheet2!$A$5,$A3417=Sheet2!$A$6,$A3417=Sheet2!$A$7,$A3417=Sheet2!$A$9),仕訳日記帳!$N3417&gt;=Sheet2!$B$3),仕訳日記帳!N3417,IF(AND($A3417=Sheet2!$A$8,仕訳日記帳!$N3417&gt;=Sheet2!$B$8),仕訳日記帳!N3417,IF(AND(OR($A3417=Sheet2!$A$10,$A3417=Sheet2!$A$11,$A3417=Sheet2!$A$12,$A3417=Sheet2!$A$13,$A3417=Sheet2!$A$14,$A3417=Sheet2!$A$15,$A3417=Sheet2!$A$16,$A3417=Sheet2!$A$17),Sheet2!$B$9&lt;=仕訳日記帳!$N3417&lt;Sheet2!$C$10),仕訳日記帳!N3417,""))))</f>
        <v/>
      </c>
      <c r="E3417" s="263" t="str">
        <f>IF(AND($A3417=Sheet2!$A$2,仕訳日記帳!$N3417&gt;=Sheet2!$B$2),仕訳日記帳!G3417,IF(AND(OR($A3417=Sheet2!$A$3,$A3417=Sheet2!$A$4,$A3417=Sheet2!$A$5,$A3417=Sheet2!$A$6,$A3417=Sheet2!$A$7,$A3417=Sheet2!$A$9),仕訳日記帳!$N3417&gt;=Sheet2!$B$3),仕訳日記帳!G3417,IF(AND($A3417=Sheet2!$A$8,仕訳日記帳!$N3417&gt;=Sheet2!$B$8),仕訳日記帳!G3417,IF(AND(OR($A3417=Sheet2!$A$10,$A3417=Sheet2!$A$11,$A3417=Sheet2!$A$12,$A3417=Sheet2!$A$13,$A3417=Sheet2!$A$14,$A3417=Sheet2!$A$15,$A3417=Sheet2!$A$16,$A3417=Sheet2!$A$17),Sheet2!$B$9&lt;=仕訳日記帳!$N3417&lt;Sheet2!$C$10),仕訳日記帳!G3417,""))))</f>
        <v/>
      </c>
      <c r="G3417" t="str">
        <f>IF(OR(A3417=Sheet2!$A$2,A3417=Sheet2!$A$3,A3417=Sheet2!$A$4,A3417=Sheet2!$A$5,A3417=Sheet2!$A$6,A3417=Sheet2!$A$7,A3417=Sheet2!$A$8,A3417=Sheet2!$A$9,A3417=Sheet2!$A$10,A3417=Sheet2!$A$11,A3417=Sheet2!$A$12,$A$2=Sheet2!$A$13,A3417=Sheet2!$A$14,$A$2=Sheet2!$A$15,$A$2=Sheet2!$A$16,A3417=Sheet2!$A$17),"該当","")</f>
        <v/>
      </c>
      <c r="H3417" t="str">
        <f>IF(OR(A3417="",G3417=""),"",COUNTIF($G$2:G3417,"該当"))</f>
        <v/>
      </c>
    </row>
    <row r="3418" spans="1:8">
      <c r="A3418" t="str">
        <f>IF(AND(仕訳日記帳!D3418=Sheet2!$A$2,仕訳日記帳!$N3418&gt;=Sheet2!$B$2),仕訳日記帳!D3418,IF(AND(OR(仕訳日記帳!D3418=Sheet2!$A$3,仕訳日記帳!D3418=Sheet2!$A$4,仕訳日記帳!D3418=Sheet2!$A$5,仕訳日記帳!D3418=Sheet2!$A$6,仕訳日記帳!D3418=Sheet2!$A$7,仕訳日記帳!D3418=Sheet2!$A$9),仕訳日記帳!$N3418&gt;=Sheet2!$B$3),仕訳日記帳!D3418,IF(AND(仕訳日記帳!D3418=Sheet2!$A$8,仕訳日記帳!$N3418&gt;=Sheet2!$B$8),仕訳日記帳!D3418,IF(AND(OR(仕訳日記帳!D3418=Sheet2!$A$10,仕訳日記帳!D3418=Sheet2!$A$11,仕訳日記帳!D3418=Sheet2!$A$12,仕訳日記帳!D3418=Sheet2!$A$13,仕訳日記帳!D3418=Sheet2!$A$14,仕訳日記帳!D3418=Sheet2!$A$15,仕訳日記帳!D3418=Sheet2!$A$16,仕訳日記帳!D3418=Sheet2!$A$17),Sheet2!$B$9&lt;=仕訳日記帳!$N3418&lt;Sheet2!$C$10),仕訳日記帳!D3418,""))))</f>
        <v/>
      </c>
      <c r="B3418" s="263" t="str">
        <f>IF(AND($A3418=Sheet2!$A$2,仕訳日記帳!$N3418&gt;=Sheet2!$B$2),仕訳日記帳!A3418,IF(AND(OR($A3418=Sheet2!$A$3,$A3418=Sheet2!$A$4,$A3418=Sheet2!$A$5,$A3418=Sheet2!$A$6,$A3418=Sheet2!$A$7,$A3418=Sheet2!$A$9),仕訳日記帳!$N3418&gt;=Sheet2!$B$3),仕訳日記帳!A3418,IF(AND($A3418=Sheet2!$A$8,仕訳日記帳!$N3418&gt;=Sheet2!$B$8),仕訳日記帳!A3418,IF(AND(OR($A3418=Sheet2!$A$10,$A3418=Sheet2!$A$11,$A3418=Sheet2!$A$12,$A3418=Sheet2!$A$13,$A3418=Sheet2!$A$14,$A3418=Sheet2!$A$15,$A3418=Sheet2!$A$16,$A3418=Sheet2!$A$17),Sheet2!$B$9&lt;=仕訳日記帳!$N3418&lt;Sheet2!$C$10),仕訳日記帳!A3418,""))))</f>
        <v/>
      </c>
      <c r="C3418" t="str">
        <f>IF(AND($A3418=Sheet2!$A$2,仕訳日記帳!$N3418&gt;=Sheet2!$B$2),仕訳日記帳!B3418,IF(AND(OR($A3418=Sheet2!$A$3,$A3418=Sheet2!$A$4,$A3418=Sheet2!$A$5,$A3418=Sheet2!$A$6,$A3418=Sheet2!$A$7,$A3418=Sheet2!$A$9),仕訳日記帳!$N3418&gt;=Sheet2!$B$3),仕訳日記帳!B3418,IF(AND($A3418=Sheet2!$A$8,仕訳日記帳!$N3418&gt;=Sheet2!$B$8),仕訳日記帳!B3418,IF(AND(OR($A3418=Sheet2!$A$10,$A3418=Sheet2!$A$11,$A3418=Sheet2!$A$12,$A3418=Sheet2!$A$13,$A3418=Sheet2!$A$14,$A3418=Sheet2!$A$15,$A3418=Sheet2!$A$16,$A3418=Sheet2!$A$17),Sheet2!$B$9&lt;=仕訳日記帳!$N3418&lt;Sheet2!$C$10),仕訳日記帳!B3418,""))))</f>
        <v/>
      </c>
      <c r="D3418" s="265" t="str">
        <f>IF(AND($A3418=Sheet2!$A$2,仕訳日記帳!$N3418&gt;=Sheet2!$B$2),仕訳日記帳!N3418,IF(AND(OR($A3418=Sheet2!$A$3,$A3418=Sheet2!$A$4,$A3418=Sheet2!$A$5,$A3418=Sheet2!$A$6,$A3418=Sheet2!$A$7,$A3418=Sheet2!$A$9),仕訳日記帳!$N3418&gt;=Sheet2!$B$3),仕訳日記帳!N3418,IF(AND($A3418=Sheet2!$A$8,仕訳日記帳!$N3418&gt;=Sheet2!$B$8),仕訳日記帳!N3418,IF(AND(OR($A3418=Sheet2!$A$10,$A3418=Sheet2!$A$11,$A3418=Sheet2!$A$12,$A3418=Sheet2!$A$13,$A3418=Sheet2!$A$14,$A3418=Sheet2!$A$15,$A3418=Sheet2!$A$16,$A3418=Sheet2!$A$17),Sheet2!$B$9&lt;=仕訳日記帳!$N3418&lt;Sheet2!$C$10),仕訳日記帳!N3418,""))))</f>
        <v/>
      </c>
      <c r="E3418" s="263" t="str">
        <f>IF(AND($A3418=Sheet2!$A$2,仕訳日記帳!$N3418&gt;=Sheet2!$B$2),仕訳日記帳!G3418,IF(AND(OR($A3418=Sheet2!$A$3,$A3418=Sheet2!$A$4,$A3418=Sheet2!$A$5,$A3418=Sheet2!$A$6,$A3418=Sheet2!$A$7,$A3418=Sheet2!$A$9),仕訳日記帳!$N3418&gt;=Sheet2!$B$3),仕訳日記帳!G3418,IF(AND($A3418=Sheet2!$A$8,仕訳日記帳!$N3418&gt;=Sheet2!$B$8),仕訳日記帳!G3418,IF(AND(OR($A3418=Sheet2!$A$10,$A3418=Sheet2!$A$11,$A3418=Sheet2!$A$12,$A3418=Sheet2!$A$13,$A3418=Sheet2!$A$14,$A3418=Sheet2!$A$15,$A3418=Sheet2!$A$16,$A3418=Sheet2!$A$17),Sheet2!$B$9&lt;=仕訳日記帳!$N3418&lt;Sheet2!$C$10),仕訳日記帳!G3418,""))))</f>
        <v/>
      </c>
      <c r="G3418" t="str">
        <f>IF(OR(A3418=Sheet2!$A$2,A3418=Sheet2!$A$3,A3418=Sheet2!$A$4,A3418=Sheet2!$A$5,A3418=Sheet2!$A$6,A3418=Sheet2!$A$7,A3418=Sheet2!$A$8,A3418=Sheet2!$A$9,A3418=Sheet2!$A$10,A3418=Sheet2!$A$11,A3418=Sheet2!$A$12,$A$2=Sheet2!$A$13,A3418=Sheet2!$A$14,$A$2=Sheet2!$A$15,$A$2=Sheet2!$A$16,A3418=Sheet2!$A$17),"該当","")</f>
        <v/>
      </c>
      <c r="H3418" t="str">
        <f>IF(OR(A3418="",G3418=""),"",COUNTIF($G$2:G3418,"該当"))</f>
        <v/>
      </c>
    </row>
    <row r="3419" spans="1:8">
      <c r="A3419" t="str">
        <f>IF(AND(仕訳日記帳!D3419=Sheet2!$A$2,仕訳日記帳!$N3419&gt;=Sheet2!$B$2),仕訳日記帳!D3419,IF(AND(OR(仕訳日記帳!D3419=Sheet2!$A$3,仕訳日記帳!D3419=Sheet2!$A$4,仕訳日記帳!D3419=Sheet2!$A$5,仕訳日記帳!D3419=Sheet2!$A$6,仕訳日記帳!D3419=Sheet2!$A$7,仕訳日記帳!D3419=Sheet2!$A$9),仕訳日記帳!$N3419&gt;=Sheet2!$B$3),仕訳日記帳!D3419,IF(AND(仕訳日記帳!D3419=Sheet2!$A$8,仕訳日記帳!$N3419&gt;=Sheet2!$B$8),仕訳日記帳!D3419,IF(AND(OR(仕訳日記帳!D3419=Sheet2!$A$10,仕訳日記帳!D3419=Sheet2!$A$11,仕訳日記帳!D3419=Sheet2!$A$12,仕訳日記帳!D3419=Sheet2!$A$13,仕訳日記帳!D3419=Sheet2!$A$14,仕訳日記帳!D3419=Sheet2!$A$15,仕訳日記帳!D3419=Sheet2!$A$16,仕訳日記帳!D3419=Sheet2!$A$17),Sheet2!$B$9&lt;=仕訳日記帳!$N3419&lt;Sheet2!$C$10),仕訳日記帳!D3419,""))))</f>
        <v/>
      </c>
      <c r="B3419" s="263" t="str">
        <f>IF(AND($A3419=Sheet2!$A$2,仕訳日記帳!$N3419&gt;=Sheet2!$B$2),仕訳日記帳!A3419,IF(AND(OR($A3419=Sheet2!$A$3,$A3419=Sheet2!$A$4,$A3419=Sheet2!$A$5,$A3419=Sheet2!$A$6,$A3419=Sheet2!$A$7,$A3419=Sheet2!$A$9),仕訳日記帳!$N3419&gt;=Sheet2!$B$3),仕訳日記帳!A3419,IF(AND($A3419=Sheet2!$A$8,仕訳日記帳!$N3419&gt;=Sheet2!$B$8),仕訳日記帳!A3419,IF(AND(OR($A3419=Sheet2!$A$10,$A3419=Sheet2!$A$11,$A3419=Sheet2!$A$12,$A3419=Sheet2!$A$13,$A3419=Sheet2!$A$14,$A3419=Sheet2!$A$15,$A3419=Sheet2!$A$16,$A3419=Sheet2!$A$17),Sheet2!$B$9&lt;=仕訳日記帳!$N3419&lt;Sheet2!$C$10),仕訳日記帳!A3419,""))))</f>
        <v/>
      </c>
      <c r="C3419" t="str">
        <f>IF(AND($A3419=Sheet2!$A$2,仕訳日記帳!$N3419&gt;=Sheet2!$B$2),仕訳日記帳!B3419,IF(AND(OR($A3419=Sheet2!$A$3,$A3419=Sheet2!$A$4,$A3419=Sheet2!$A$5,$A3419=Sheet2!$A$6,$A3419=Sheet2!$A$7,$A3419=Sheet2!$A$9),仕訳日記帳!$N3419&gt;=Sheet2!$B$3),仕訳日記帳!B3419,IF(AND($A3419=Sheet2!$A$8,仕訳日記帳!$N3419&gt;=Sheet2!$B$8),仕訳日記帳!B3419,IF(AND(OR($A3419=Sheet2!$A$10,$A3419=Sheet2!$A$11,$A3419=Sheet2!$A$12,$A3419=Sheet2!$A$13,$A3419=Sheet2!$A$14,$A3419=Sheet2!$A$15,$A3419=Sheet2!$A$16,$A3419=Sheet2!$A$17),Sheet2!$B$9&lt;=仕訳日記帳!$N3419&lt;Sheet2!$C$10),仕訳日記帳!B3419,""))))</f>
        <v/>
      </c>
      <c r="D3419" s="265" t="str">
        <f>IF(AND($A3419=Sheet2!$A$2,仕訳日記帳!$N3419&gt;=Sheet2!$B$2),仕訳日記帳!N3419,IF(AND(OR($A3419=Sheet2!$A$3,$A3419=Sheet2!$A$4,$A3419=Sheet2!$A$5,$A3419=Sheet2!$A$6,$A3419=Sheet2!$A$7,$A3419=Sheet2!$A$9),仕訳日記帳!$N3419&gt;=Sheet2!$B$3),仕訳日記帳!N3419,IF(AND($A3419=Sheet2!$A$8,仕訳日記帳!$N3419&gt;=Sheet2!$B$8),仕訳日記帳!N3419,IF(AND(OR($A3419=Sheet2!$A$10,$A3419=Sheet2!$A$11,$A3419=Sheet2!$A$12,$A3419=Sheet2!$A$13,$A3419=Sheet2!$A$14,$A3419=Sheet2!$A$15,$A3419=Sheet2!$A$16,$A3419=Sheet2!$A$17),Sheet2!$B$9&lt;=仕訳日記帳!$N3419&lt;Sheet2!$C$10),仕訳日記帳!N3419,""))))</f>
        <v/>
      </c>
      <c r="E3419" s="263" t="str">
        <f>IF(AND($A3419=Sheet2!$A$2,仕訳日記帳!$N3419&gt;=Sheet2!$B$2),仕訳日記帳!G3419,IF(AND(OR($A3419=Sheet2!$A$3,$A3419=Sheet2!$A$4,$A3419=Sheet2!$A$5,$A3419=Sheet2!$A$6,$A3419=Sheet2!$A$7,$A3419=Sheet2!$A$9),仕訳日記帳!$N3419&gt;=Sheet2!$B$3),仕訳日記帳!G3419,IF(AND($A3419=Sheet2!$A$8,仕訳日記帳!$N3419&gt;=Sheet2!$B$8),仕訳日記帳!G3419,IF(AND(OR($A3419=Sheet2!$A$10,$A3419=Sheet2!$A$11,$A3419=Sheet2!$A$12,$A3419=Sheet2!$A$13,$A3419=Sheet2!$A$14,$A3419=Sheet2!$A$15,$A3419=Sheet2!$A$16,$A3419=Sheet2!$A$17),Sheet2!$B$9&lt;=仕訳日記帳!$N3419&lt;Sheet2!$C$10),仕訳日記帳!G3419,""))))</f>
        <v/>
      </c>
      <c r="G3419" t="str">
        <f>IF(OR(A3419=Sheet2!$A$2,A3419=Sheet2!$A$3,A3419=Sheet2!$A$4,A3419=Sheet2!$A$5,A3419=Sheet2!$A$6,A3419=Sheet2!$A$7,A3419=Sheet2!$A$8,A3419=Sheet2!$A$9,A3419=Sheet2!$A$10,A3419=Sheet2!$A$11,A3419=Sheet2!$A$12,$A$2=Sheet2!$A$13,A3419=Sheet2!$A$14,$A$2=Sheet2!$A$15,$A$2=Sheet2!$A$16,A3419=Sheet2!$A$17),"該当","")</f>
        <v/>
      </c>
      <c r="H3419" t="str">
        <f>IF(OR(A3419="",G3419=""),"",COUNTIF($G$2:G3419,"該当"))</f>
        <v/>
      </c>
    </row>
    <row r="3420" spans="1:8">
      <c r="A3420" t="str">
        <f>IF(AND(仕訳日記帳!D3420=Sheet2!$A$2,仕訳日記帳!$N3420&gt;=Sheet2!$B$2),仕訳日記帳!D3420,IF(AND(OR(仕訳日記帳!D3420=Sheet2!$A$3,仕訳日記帳!D3420=Sheet2!$A$4,仕訳日記帳!D3420=Sheet2!$A$5,仕訳日記帳!D3420=Sheet2!$A$6,仕訳日記帳!D3420=Sheet2!$A$7,仕訳日記帳!D3420=Sheet2!$A$9),仕訳日記帳!$N3420&gt;=Sheet2!$B$3),仕訳日記帳!D3420,IF(AND(仕訳日記帳!D3420=Sheet2!$A$8,仕訳日記帳!$N3420&gt;=Sheet2!$B$8),仕訳日記帳!D3420,IF(AND(OR(仕訳日記帳!D3420=Sheet2!$A$10,仕訳日記帳!D3420=Sheet2!$A$11,仕訳日記帳!D3420=Sheet2!$A$12,仕訳日記帳!D3420=Sheet2!$A$13,仕訳日記帳!D3420=Sheet2!$A$14,仕訳日記帳!D3420=Sheet2!$A$15,仕訳日記帳!D3420=Sheet2!$A$16,仕訳日記帳!D3420=Sheet2!$A$17),Sheet2!$B$9&lt;=仕訳日記帳!$N3420&lt;Sheet2!$C$10),仕訳日記帳!D3420,""))))</f>
        <v/>
      </c>
      <c r="B3420" s="263" t="str">
        <f>IF(AND($A3420=Sheet2!$A$2,仕訳日記帳!$N3420&gt;=Sheet2!$B$2),仕訳日記帳!A3420,IF(AND(OR($A3420=Sheet2!$A$3,$A3420=Sheet2!$A$4,$A3420=Sheet2!$A$5,$A3420=Sheet2!$A$6,$A3420=Sheet2!$A$7,$A3420=Sheet2!$A$9),仕訳日記帳!$N3420&gt;=Sheet2!$B$3),仕訳日記帳!A3420,IF(AND($A3420=Sheet2!$A$8,仕訳日記帳!$N3420&gt;=Sheet2!$B$8),仕訳日記帳!A3420,IF(AND(OR($A3420=Sheet2!$A$10,$A3420=Sheet2!$A$11,$A3420=Sheet2!$A$12,$A3420=Sheet2!$A$13,$A3420=Sheet2!$A$14,$A3420=Sheet2!$A$15,$A3420=Sheet2!$A$16,$A3420=Sheet2!$A$17),Sheet2!$B$9&lt;=仕訳日記帳!$N3420&lt;Sheet2!$C$10),仕訳日記帳!A3420,""))))</f>
        <v/>
      </c>
      <c r="C3420" t="str">
        <f>IF(AND($A3420=Sheet2!$A$2,仕訳日記帳!$N3420&gt;=Sheet2!$B$2),仕訳日記帳!B3420,IF(AND(OR($A3420=Sheet2!$A$3,$A3420=Sheet2!$A$4,$A3420=Sheet2!$A$5,$A3420=Sheet2!$A$6,$A3420=Sheet2!$A$7,$A3420=Sheet2!$A$9),仕訳日記帳!$N3420&gt;=Sheet2!$B$3),仕訳日記帳!B3420,IF(AND($A3420=Sheet2!$A$8,仕訳日記帳!$N3420&gt;=Sheet2!$B$8),仕訳日記帳!B3420,IF(AND(OR($A3420=Sheet2!$A$10,$A3420=Sheet2!$A$11,$A3420=Sheet2!$A$12,$A3420=Sheet2!$A$13,$A3420=Sheet2!$A$14,$A3420=Sheet2!$A$15,$A3420=Sheet2!$A$16,$A3420=Sheet2!$A$17),Sheet2!$B$9&lt;=仕訳日記帳!$N3420&lt;Sheet2!$C$10),仕訳日記帳!B3420,""))))</f>
        <v/>
      </c>
      <c r="D3420" s="265" t="str">
        <f>IF(AND($A3420=Sheet2!$A$2,仕訳日記帳!$N3420&gt;=Sheet2!$B$2),仕訳日記帳!N3420,IF(AND(OR($A3420=Sheet2!$A$3,$A3420=Sheet2!$A$4,$A3420=Sheet2!$A$5,$A3420=Sheet2!$A$6,$A3420=Sheet2!$A$7,$A3420=Sheet2!$A$9),仕訳日記帳!$N3420&gt;=Sheet2!$B$3),仕訳日記帳!N3420,IF(AND($A3420=Sheet2!$A$8,仕訳日記帳!$N3420&gt;=Sheet2!$B$8),仕訳日記帳!N3420,IF(AND(OR($A3420=Sheet2!$A$10,$A3420=Sheet2!$A$11,$A3420=Sheet2!$A$12,$A3420=Sheet2!$A$13,$A3420=Sheet2!$A$14,$A3420=Sheet2!$A$15,$A3420=Sheet2!$A$16,$A3420=Sheet2!$A$17),Sheet2!$B$9&lt;=仕訳日記帳!$N3420&lt;Sheet2!$C$10),仕訳日記帳!N3420,""))))</f>
        <v/>
      </c>
      <c r="E3420" s="263" t="str">
        <f>IF(AND($A3420=Sheet2!$A$2,仕訳日記帳!$N3420&gt;=Sheet2!$B$2),仕訳日記帳!G3420,IF(AND(OR($A3420=Sheet2!$A$3,$A3420=Sheet2!$A$4,$A3420=Sheet2!$A$5,$A3420=Sheet2!$A$6,$A3420=Sheet2!$A$7,$A3420=Sheet2!$A$9),仕訳日記帳!$N3420&gt;=Sheet2!$B$3),仕訳日記帳!G3420,IF(AND($A3420=Sheet2!$A$8,仕訳日記帳!$N3420&gt;=Sheet2!$B$8),仕訳日記帳!G3420,IF(AND(OR($A3420=Sheet2!$A$10,$A3420=Sheet2!$A$11,$A3420=Sheet2!$A$12,$A3420=Sheet2!$A$13,$A3420=Sheet2!$A$14,$A3420=Sheet2!$A$15,$A3420=Sheet2!$A$16,$A3420=Sheet2!$A$17),Sheet2!$B$9&lt;=仕訳日記帳!$N3420&lt;Sheet2!$C$10),仕訳日記帳!G3420,""))))</f>
        <v/>
      </c>
      <c r="G3420" t="str">
        <f>IF(OR(A3420=Sheet2!$A$2,A3420=Sheet2!$A$3,A3420=Sheet2!$A$4,A3420=Sheet2!$A$5,A3420=Sheet2!$A$6,A3420=Sheet2!$A$7,A3420=Sheet2!$A$8,A3420=Sheet2!$A$9,A3420=Sheet2!$A$10,A3420=Sheet2!$A$11,A3420=Sheet2!$A$12,$A$2=Sheet2!$A$13,A3420=Sheet2!$A$14,$A$2=Sheet2!$A$15,$A$2=Sheet2!$A$16,A3420=Sheet2!$A$17),"該当","")</f>
        <v/>
      </c>
      <c r="H3420" t="str">
        <f>IF(OR(A3420="",G3420=""),"",COUNTIF($G$2:G3420,"該当"))</f>
        <v/>
      </c>
    </row>
    <row r="3421" spans="1:8">
      <c r="A3421" t="str">
        <f>IF(AND(仕訳日記帳!D3421=Sheet2!$A$2,仕訳日記帳!$N3421&gt;=Sheet2!$B$2),仕訳日記帳!D3421,IF(AND(OR(仕訳日記帳!D3421=Sheet2!$A$3,仕訳日記帳!D3421=Sheet2!$A$4,仕訳日記帳!D3421=Sheet2!$A$5,仕訳日記帳!D3421=Sheet2!$A$6,仕訳日記帳!D3421=Sheet2!$A$7,仕訳日記帳!D3421=Sheet2!$A$9),仕訳日記帳!$N3421&gt;=Sheet2!$B$3),仕訳日記帳!D3421,IF(AND(仕訳日記帳!D3421=Sheet2!$A$8,仕訳日記帳!$N3421&gt;=Sheet2!$B$8),仕訳日記帳!D3421,IF(AND(OR(仕訳日記帳!D3421=Sheet2!$A$10,仕訳日記帳!D3421=Sheet2!$A$11,仕訳日記帳!D3421=Sheet2!$A$12,仕訳日記帳!D3421=Sheet2!$A$13,仕訳日記帳!D3421=Sheet2!$A$14,仕訳日記帳!D3421=Sheet2!$A$15,仕訳日記帳!D3421=Sheet2!$A$16,仕訳日記帳!D3421=Sheet2!$A$17),Sheet2!$B$9&lt;=仕訳日記帳!$N3421&lt;Sheet2!$C$10),仕訳日記帳!D3421,""))))</f>
        <v/>
      </c>
      <c r="B3421" s="263" t="str">
        <f>IF(AND($A3421=Sheet2!$A$2,仕訳日記帳!$N3421&gt;=Sheet2!$B$2),仕訳日記帳!A3421,IF(AND(OR($A3421=Sheet2!$A$3,$A3421=Sheet2!$A$4,$A3421=Sheet2!$A$5,$A3421=Sheet2!$A$6,$A3421=Sheet2!$A$7,$A3421=Sheet2!$A$9),仕訳日記帳!$N3421&gt;=Sheet2!$B$3),仕訳日記帳!A3421,IF(AND($A3421=Sheet2!$A$8,仕訳日記帳!$N3421&gt;=Sheet2!$B$8),仕訳日記帳!A3421,IF(AND(OR($A3421=Sheet2!$A$10,$A3421=Sheet2!$A$11,$A3421=Sheet2!$A$12,$A3421=Sheet2!$A$13,$A3421=Sheet2!$A$14,$A3421=Sheet2!$A$15,$A3421=Sheet2!$A$16,$A3421=Sheet2!$A$17),Sheet2!$B$9&lt;=仕訳日記帳!$N3421&lt;Sheet2!$C$10),仕訳日記帳!A3421,""))))</f>
        <v/>
      </c>
      <c r="C3421" t="str">
        <f>IF(AND($A3421=Sheet2!$A$2,仕訳日記帳!$N3421&gt;=Sheet2!$B$2),仕訳日記帳!B3421,IF(AND(OR($A3421=Sheet2!$A$3,$A3421=Sheet2!$A$4,$A3421=Sheet2!$A$5,$A3421=Sheet2!$A$6,$A3421=Sheet2!$A$7,$A3421=Sheet2!$A$9),仕訳日記帳!$N3421&gt;=Sheet2!$B$3),仕訳日記帳!B3421,IF(AND($A3421=Sheet2!$A$8,仕訳日記帳!$N3421&gt;=Sheet2!$B$8),仕訳日記帳!B3421,IF(AND(OR($A3421=Sheet2!$A$10,$A3421=Sheet2!$A$11,$A3421=Sheet2!$A$12,$A3421=Sheet2!$A$13,$A3421=Sheet2!$A$14,$A3421=Sheet2!$A$15,$A3421=Sheet2!$A$16,$A3421=Sheet2!$A$17),Sheet2!$B$9&lt;=仕訳日記帳!$N3421&lt;Sheet2!$C$10),仕訳日記帳!B3421,""))))</f>
        <v/>
      </c>
      <c r="D3421" s="265" t="str">
        <f>IF(AND($A3421=Sheet2!$A$2,仕訳日記帳!$N3421&gt;=Sheet2!$B$2),仕訳日記帳!N3421,IF(AND(OR($A3421=Sheet2!$A$3,$A3421=Sheet2!$A$4,$A3421=Sheet2!$A$5,$A3421=Sheet2!$A$6,$A3421=Sheet2!$A$7,$A3421=Sheet2!$A$9),仕訳日記帳!$N3421&gt;=Sheet2!$B$3),仕訳日記帳!N3421,IF(AND($A3421=Sheet2!$A$8,仕訳日記帳!$N3421&gt;=Sheet2!$B$8),仕訳日記帳!N3421,IF(AND(OR($A3421=Sheet2!$A$10,$A3421=Sheet2!$A$11,$A3421=Sheet2!$A$12,$A3421=Sheet2!$A$13,$A3421=Sheet2!$A$14,$A3421=Sheet2!$A$15,$A3421=Sheet2!$A$16,$A3421=Sheet2!$A$17),Sheet2!$B$9&lt;=仕訳日記帳!$N3421&lt;Sheet2!$C$10),仕訳日記帳!N3421,""))))</f>
        <v/>
      </c>
      <c r="E3421" s="263" t="str">
        <f>IF(AND($A3421=Sheet2!$A$2,仕訳日記帳!$N3421&gt;=Sheet2!$B$2),仕訳日記帳!G3421,IF(AND(OR($A3421=Sheet2!$A$3,$A3421=Sheet2!$A$4,$A3421=Sheet2!$A$5,$A3421=Sheet2!$A$6,$A3421=Sheet2!$A$7,$A3421=Sheet2!$A$9),仕訳日記帳!$N3421&gt;=Sheet2!$B$3),仕訳日記帳!G3421,IF(AND($A3421=Sheet2!$A$8,仕訳日記帳!$N3421&gt;=Sheet2!$B$8),仕訳日記帳!G3421,IF(AND(OR($A3421=Sheet2!$A$10,$A3421=Sheet2!$A$11,$A3421=Sheet2!$A$12,$A3421=Sheet2!$A$13,$A3421=Sheet2!$A$14,$A3421=Sheet2!$A$15,$A3421=Sheet2!$A$16,$A3421=Sheet2!$A$17),Sheet2!$B$9&lt;=仕訳日記帳!$N3421&lt;Sheet2!$C$10),仕訳日記帳!G3421,""))))</f>
        <v/>
      </c>
      <c r="G3421" t="str">
        <f>IF(OR(A3421=Sheet2!$A$2,A3421=Sheet2!$A$3,A3421=Sheet2!$A$4,A3421=Sheet2!$A$5,A3421=Sheet2!$A$6,A3421=Sheet2!$A$7,A3421=Sheet2!$A$8,A3421=Sheet2!$A$9,A3421=Sheet2!$A$10,A3421=Sheet2!$A$11,A3421=Sheet2!$A$12,$A$2=Sheet2!$A$13,A3421=Sheet2!$A$14,$A$2=Sheet2!$A$15,$A$2=Sheet2!$A$16,A3421=Sheet2!$A$17),"該当","")</f>
        <v/>
      </c>
      <c r="H3421" t="str">
        <f>IF(OR(A3421="",G3421=""),"",COUNTIF($G$2:G3421,"該当"))</f>
        <v/>
      </c>
    </row>
    <row r="3422" spans="1:8">
      <c r="A3422" t="str">
        <f>IF(AND(仕訳日記帳!D3422=Sheet2!$A$2,仕訳日記帳!$N3422&gt;=Sheet2!$B$2),仕訳日記帳!D3422,IF(AND(OR(仕訳日記帳!D3422=Sheet2!$A$3,仕訳日記帳!D3422=Sheet2!$A$4,仕訳日記帳!D3422=Sheet2!$A$5,仕訳日記帳!D3422=Sheet2!$A$6,仕訳日記帳!D3422=Sheet2!$A$7,仕訳日記帳!D3422=Sheet2!$A$9),仕訳日記帳!$N3422&gt;=Sheet2!$B$3),仕訳日記帳!D3422,IF(AND(仕訳日記帳!D3422=Sheet2!$A$8,仕訳日記帳!$N3422&gt;=Sheet2!$B$8),仕訳日記帳!D3422,IF(AND(OR(仕訳日記帳!D3422=Sheet2!$A$10,仕訳日記帳!D3422=Sheet2!$A$11,仕訳日記帳!D3422=Sheet2!$A$12,仕訳日記帳!D3422=Sheet2!$A$13,仕訳日記帳!D3422=Sheet2!$A$14,仕訳日記帳!D3422=Sheet2!$A$15,仕訳日記帳!D3422=Sheet2!$A$16,仕訳日記帳!D3422=Sheet2!$A$17),Sheet2!$B$9&lt;=仕訳日記帳!$N3422&lt;Sheet2!$C$10),仕訳日記帳!D3422,""))))</f>
        <v/>
      </c>
      <c r="B3422" s="263" t="str">
        <f>IF(AND($A3422=Sheet2!$A$2,仕訳日記帳!$N3422&gt;=Sheet2!$B$2),仕訳日記帳!A3422,IF(AND(OR($A3422=Sheet2!$A$3,$A3422=Sheet2!$A$4,$A3422=Sheet2!$A$5,$A3422=Sheet2!$A$6,$A3422=Sheet2!$A$7,$A3422=Sheet2!$A$9),仕訳日記帳!$N3422&gt;=Sheet2!$B$3),仕訳日記帳!A3422,IF(AND($A3422=Sheet2!$A$8,仕訳日記帳!$N3422&gt;=Sheet2!$B$8),仕訳日記帳!A3422,IF(AND(OR($A3422=Sheet2!$A$10,$A3422=Sheet2!$A$11,$A3422=Sheet2!$A$12,$A3422=Sheet2!$A$13,$A3422=Sheet2!$A$14,$A3422=Sheet2!$A$15,$A3422=Sheet2!$A$16,$A3422=Sheet2!$A$17),Sheet2!$B$9&lt;=仕訳日記帳!$N3422&lt;Sheet2!$C$10),仕訳日記帳!A3422,""))))</f>
        <v/>
      </c>
      <c r="C3422" t="str">
        <f>IF(AND($A3422=Sheet2!$A$2,仕訳日記帳!$N3422&gt;=Sheet2!$B$2),仕訳日記帳!B3422,IF(AND(OR($A3422=Sheet2!$A$3,$A3422=Sheet2!$A$4,$A3422=Sheet2!$A$5,$A3422=Sheet2!$A$6,$A3422=Sheet2!$A$7,$A3422=Sheet2!$A$9),仕訳日記帳!$N3422&gt;=Sheet2!$B$3),仕訳日記帳!B3422,IF(AND($A3422=Sheet2!$A$8,仕訳日記帳!$N3422&gt;=Sheet2!$B$8),仕訳日記帳!B3422,IF(AND(OR($A3422=Sheet2!$A$10,$A3422=Sheet2!$A$11,$A3422=Sheet2!$A$12,$A3422=Sheet2!$A$13,$A3422=Sheet2!$A$14,$A3422=Sheet2!$A$15,$A3422=Sheet2!$A$16,$A3422=Sheet2!$A$17),Sheet2!$B$9&lt;=仕訳日記帳!$N3422&lt;Sheet2!$C$10),仕訳日記帳!B3422,""))))</f>
        <v/>
      </c>
      <c r="D3422" s="265" t="str">
        <f>IF(AND($A3422=Sheet2!$A$2,仕訳日記帳!$N3422&gt;=Sheet2!$B$2),仕訳日記帳!N3422,IF(AND(OR($A3422=Sheet2!$A$3,$A3422=Sheet2!$A$4,$A3422=Sheet2!$A$5,$A3422=Sheet2!$A$6,$A3422=Sheet2!$A$7,$A3422=Sheet2!$A$9),仕訳日記帳!$N3422&gt;=Sheet2!$B$3),仕訳日記帳!N3422,IF(AND($A3422=Sheet2!$A$8,仕訳日記帳!$N3422&gt;=Sheet2!$B$8),仕訳日記帳!N3422,IF(AND(OR($A3422=Sheet2!$A$10,$A3422=Sheet2!$A$11,$A3422=Sheet2!$A$12,$A3422=Sheet2!$A$13,$A3422=Sheet2!$A$14,$A3422=Sheet2!$A$15,$A3422=Sheet2!$A$16,$A3422=Sheet2!$A$17),Sheet2!$B$9&lt;=仕訳日記帳!$N3422&lt;Sheet2!$C$10),仕訳日記帳!N3422,""))))</f>
        <v/>
      </c>
      <c r="E3422" s="263" t="str">
        <f>IF(AND($A3422=Sheet2!$A$2,仕訳日記帳!$N3422&gt;=Sheet2!$B$2),仕訳日記帳!G3422,IF(AND(OR($A3422=Sheet2!$A$3,$A3422=Sheet2!$A$4,$A3422=Sheet2!$A$5,$A3422=Sheet2!$A$6,$A3422=Sheet2!$A$7,$A3422=Sheet2!$A$9),仕訳日記帳!$N3422&gt;=Sheet2!$B$3),仕訳日記帳!G3422,IF(AND($A3422=Sheet2!$A$8,仕訳日記帳!$N3422&gt;=Sheet2!$B$8),仕訳日記帳!G3422,IF(AND(OR($A3422=Sheet2!$A$10,$A3422=Sheet2!$A$11,$A3422=Sheet2!$A$12,$A3422=Sheet2!$A$13,$A3422=Sheet2!$A$14,$A3422=Sheet2!$A$15,$A3422=Sheet2!$A$16,$A3422=Sheet2!$A$17),Sheet2!$B$9&lt;=仕訳日記帳!$N3422&lt;Sheet2!$C$10),仕訳日記帳!G3422,""))))</f>
        <v/>
      </c>
      <c r="G3422" t="str">
        <f>IF(OR(A3422=Sheet2!$A$2,A3422=Sheet2!$A$3,A3422=Sheet2!$A$4,A3422=Sheet2!$A$5,A3422=Sheet2!$A$6,A3422=Sheet2!$A$7,A3422=Sheet2!$A$8,A3422=Sheet2!$A$9,A3422=Sheet2!$A$10,A3422=Sheet2!$A$11,A3422=Sheet2!$A$12,$A$2=Sheet2!$A$13,A3422=Sheet2!$A$14,$A$2=Sheet2!$A$15,$A$2=Sheet2!$A$16,A3422=Sheet2!$A$17),"該当","")</f>
        <v/>
      </c>
      <c r="H3422" t="str">
        <f>IF(OR(A3422="",G3422=""),"",COUNTIF($G$2:G3422,"該当"))</f>
        <v/>
      </c>
    </row>
    <row r="3423" spans="1:8">
      <c r="A3423" t="str">
        <f>IF(AND(仕訳日記帳!D3423=Sheet2!$A$2,仕訳日記帳!$N3423&gt;=Sheet2!$B$2),仕訳日記帳!D3423,IF(AND(OR(仕訳日記帳!D3423=Sheet2!$A$3,仕訳日記帳!D3423=Sheet2!$A$4,仕訳日記帳!D3423=Sheet2!$A$5,仕訳日記帳!D3423=Sheet2!$A$6,仕訳日記帳!D3423=Sheet2!$A$7,仕訳日記帳!D3423=Sheet2!$A$9),仕訳日記帳!$N3423&gt;=Sheet2!$B$3),仕訳日記帳!D3423,IF(AND(仕訳日記帳!D3423=Sheet2!$A$8,仕訳日記帳!$N3423&gt;=Sheet2!$B$8),仕訳日記帳!D3423,IF(AND(OR(仕訳日記帳!D3423=Sheet2!$A$10,仕訳日記帳!D3423=Sheet2!$A$11,仕訳日記帳!D3423=Sheet2!$A$12,仕訳日記帳!D3423=Sheet2!$A$13,仕訳日記帳!D3423=Sheet2!$A$14,仕訳日記帳!D3423=Sheet2!$A$15,仕訳日記帳!D3423=Sheet2!$A$16,仕訳日記帳!D3423=Sheet2!$A$17),Sheet2!$B$9&lt;=仕訳日記帳!$N3423&lt;Sheet2!$C$10),仕訳日記帳!D3423,""))))</f>
        <v/>
      </c>
      <c r="B3423" s="263" t="str">
        <f>IF(AND($A3423=Sheet2!$A$2,仕訳日記帳!$N3423&gt;=Sheet2!$B$2),仕訳日記帳!A3423,IF(AND(OR($A3423=Sheet2!$A$3,$A3423=Sheet2!$A$4,$A3423=Sheet2!$A$5,$A3423=Sheet2!$A$6,$A3423=Sheet2!$A$7,$A3423=Sheet2!$A$9),仕訳日記帳!$N3423&gt;=Sheet2!$B$3),仕訳日記帳!A3423,IF(AND($A3423=Sheet2!$A$8,仕訳日記帳!$N3423&gt;=Sheet2!$B$8),仕訳日記帳!A3423,IF(AND(OR($A3423=Sheet2!$A$10,$A3423=Sheet2!$A$11,$A3423=Sheet2!$A$12,$A3423=Sheet2!$A$13,$A3423=Sheet2!$A$14,$A3423=Sheet2!$A$15,$A3423=Sheet2!$A$16,$A3423=Sheet2!$A$17),Sheet2!$B$9&lt;=仕訳日記帳!$N3423&lt;Sheet2!$C$10),仕訳日記帳!A3423,""))))</f>
        <v/>
      </c>
      <c r="C3423" t="str">
        <f>IF(AND($A3423=Sheet2!$A$2,仕訳日記帳!$N3423&gt;=Sheet2!$B$2),仕訳日記帳!B3423,IF(AND(OR($A3423=Sheet2!$A$3,$A3423=Sheet2!$A$4,$A3423=Sheet2!$A$5,$A3423=Sheet2!$A$6,$A3423=Sheet2!$A$7,$A3423=Sheet2!$A$9),仕訳日記帳!$N3423&gt;=Sheet2!$B$3),仕訳日記帳!B3423,IF(AND($A3423=Sheet2!$A$8,仕訳日記帳!$N3423&gt;=Sheet2!$B$8),仕訳日記帳!B3423,IF(AND(OR($A3423=Sheet2!$A$10,$A3423=Sheet2!$A$11,$A3423=Sheet2!$A$12,$A3423=Sheet2!$A$13,$A3423=Sheet2!$A$14,$A3423=Sheet2!$A$15,$A3423=Sheet2!$A$16,$A3423=Sheet2!$A$17),Sheet2!$B$9&lt;=仕訳日記帳!$N3423&lt;Sheet2!$C$10),仕訳日記帳!B3423,""))))</f>
        <v/>
      </c>
      <c r="D3423" s="265" t="str">
        <f>IF(AND($A3423=Sheet2!$A$2,仕訳日記帳!$N3423&gt;=Sheet2!$B$2),仕訳日記帳!N3423,IF(AND(OR($A3423=Sheet2!$A$3,$A3423=Sheet2!$A$4,$A3423=Sheet2!$A$5,$A3423=Sheet2!$A$6,$A3423=Sheet2!$A$7,$A3423=Sheet2!$A$9),仕訳日記帳!$N3423&gt;=Sheet2!$B$3),仕訳日記帳!N3423,IF(AND($A3423=Sheet2!$A$8,仕訳日記帳!$N3423&gt;=Sheet2!$B$8),仕訳日記帳!N3423,IF(AND(OR($A3423=Sheet2!$A$10,$A3423=Sheet2!$A$11,$A3423=Sheet2!$A$12,$A3423=Sheet2!$A$13,$A3423=Sheet2!$A$14,$A3423=Sheet2!$A$15,$A3423=Sheet2!$A$16,$A3423=Sheet2!$A$17),Sheet2!$B$9&lt;=仕訳日記帳!$N3423&lt;Sheet2!$C$10),仕訳日記帳!N3423,""))))</f>
        <v/>
      </c>
      <c r="E3423" s="263" t="str">
        <f>IF(AND($A3423=Sheet2!$A$2,仕訳日記帳!$N3423&gt;=Sheet2!$B$2),仕訳日記帳!G3423,IF(AND(OR($A3423=Sheet2!$A$3,$A3423=Sheet2!$A$4,$A3423=Sheet2!$A$5,$A3423=Sheet2!$A$6,$A3423=Sheet2!$A$7,$A3423=Sheet2!$A$9),仕訳日記帳!$N3423&gt;=Sheet2!$B$3),仕訳日記帳!G3423,IF(AND($A3423=Sheet2!$A$8,仕訳日記帳!$N3423&gt;=Sheet2!$B$8),仕訳日記帳!G3423,IF(AND(OR($A3423=Sheet2!$A$10,$A3423=Sheet2!$A$11,$A3423=Sheet2!$A$12,$A3423=Sheet2!$A$13,$A3423=Sheet2!$A$14,$A3423=Sheet2!$A$15,$A3423=Sheet2!$A$16,$A3423=Sheet2!$A$17),Sheet2!$B$9&lt;=仕訳日記帳!$N3423&lt;Sheet2!$C$10),仕訳日記帳!G3423,""))))</f>
        <v/>
      </c>
      <c r="G3423" t="str">
        <f>IF(OR(A3423=Sheet2!$A$2,A3423=Sheet2!$A$3,A3423=Sheet2!$A$4,A3423=Sheet2!$A$5,A3423=Sheet2!$A$6,A3423=Sheet2!$A$7,A3423=Sheet2!$A$8,A3423=Sheet2!$A$9,A3423=Sheet2!$A$10,A3423=Sheet2!$A$11,A3423=Sheet2!$A$12,$A$2=Sheet2!$A$13,A3423=Sheet2!$A$14,$A$2=Sheet2!$A$15,$A$2=Sheet2!$A$16,A3423=Sheet2!$A$17),"該当","")</f>
        <v/>
      </c>
      <c r="H3423" t="str">
        <f>IF(OR(A3423="",G3423=""),"",COUNTIF($G$2:G3423,"該当"))</f>
        <v/>
      </c>
    </row>
    <row r="3424" spans="1:8">
      <c r="A3424" t="str">
        <f>IF(AND(仕訳日記帳!D3424=Sheet2!$A$2,仕訳日記帳!$N3424&gt;=Sheet2!$B$2),仕訳日記帳!D3424,IF(AND(OR(仕訳日記帳!D3424=Sheet2!$A$3,仕訳日記帳!D3424=Sheet2!$A$4,仕訳日記帳!D3424=Sheet2!$A$5,仕訳日記帳!D3424=Sheet2!$A$6,仕訳日記帳!D3424=Sheet2!$A$7,仕訳日記帳!D3424=Sheet2!$A$9),仕訳日記帳!$N3424&gt;=Sheet2!$B$3),仕訳日記帳!D3424,IF(AND(仕訳日記帳!D3424=Sheet2!$A$8,仕訳日記帳!$N3424&gt;=Sheet2!$B$8),仕訳日記帳!D3424,IF(AND(OR(仕訳日記帳!D3424=Sheet2!$A$10,仕訳日記帳!D3424=Sheet2!$A$11,仕訳日記帳!D3424=Sheet2!$A$12,仕訳日記帳!D3424=Sheet2!$A$13,仕訳日記帳!D3424=Sheet2!$A$14,仕訳日記帳!D3424=Sheet2!$A$15,仕訳日記帳!D3424=Sheet2!$A$16,仕訳日記帳!D3424=Sheet2!$A$17),Sheet2!$B$9&lt;=仕訳日記帳!$N3424&lt;Sheet2!$C$10),仕訳日記帳!D3424,""))))</f>
        <v/>
      </c>
      <c r="B3424" s="263" t="str">
        <f>IF(AND($A3424=Sheet2!$A$2,仕訳日記帳!$N3424&gt;=Sheet2!$B$2),仕訳日記帳!A3424,IF(AND(OR($A3424=Sheet2!$A$3,$A3424=Sheet2!$A$4,$A3424=Sheet2!$A$5,$A3424=Sheet2!$A$6,$A3424=Sheet2!$A$7,$A3424=Sheet2!$A$9),仕訳日記帳!$N3424&gt;=Sheet2!$B$3),仕訳日記帳!A3424,IF(AND($A3424=Sheet2!$A$8,仕訳日記帳!$N3424&gt;=Sheet2!$B$8),仕訳日記帳!A3424,IF(AND(OR($A3424=Sheet2!$A$10,$A3424=Sheet2!$A$11,$A3424=Sheet2!$A$12,$A3424=Sheet2!$A$13,$A3424=Sheet2!$A$14,$A3424=Sheet2!$A$15,$A3424=Sheet2!$A$16,$A3424=Sheet2!$A$17),Sheet2!$B$9&lt;=仕訳日記帳!$N3424&lt;Sheet2!$C$10),仕訳日記帳!A3424,""))))</f>
        <v/>
      </c>
      <c r="C3424" t="str">
        <f>IF(AND($A3424=Sheet2!$A$2,仕訳日記帳!$N3424&gt;=Sheet2!$B$2),仕訳日記帳!B3424,IF(AND(OR($A3424=Sheet2!$A$3,$A3424=Sheet2!$A$4,$A3424=Sheet2!$A$5,$A3424=Sheet2!$A$6,$A3424=Sheet2!$A$7,$A3424=Sheet2!$A$9),仕訳日記帳!$N3424&gt;=Sheet2!$B$3),仕訳日記帳!B3424,IF(AND($A3424=Sheet2!$A$8,仕訳日記帳!$N3424&gt;=Sheet2!$B$8),仕訳日記帳!B3424,IF(AND(OR($A3424=Sheet2!$A$10,$A3424=Sheet2!$A$11,$A3424=Sheet2!$A$12,$A3424=Sheet2!$A$13,$A3424=Sheet2!$A$14,$A3424=Sheet2!$A$15,$A3424=Sheet2!$A$16,$A3424=Sheet2!$A$17),Sheet2!$B$9&lt;=仕訳日記帳!$N3424&lt;Sheet2!$C$10),仕訳日記帳!B3424,""))))</f>
        <v/>
      </c>
      <c r="D3424" s="265" t="str">
        <f>IF(AND($A3424=Sheet2!$A$2,仕訳日記帳!$N3424&gt;=Sheet2!$B$2),仕訳日記帳!N3424,IF(AND(OR($A3424=Sheet2!$A$3,$A3424=Sheet2!$A$4,$A3424=Sheet2!$A$5,$A3424=Sheet2!$A$6,$A3424=Sheet2!$A$7,$A3424=Sheet2!$A$9),仕訳日記帳!$N3424&gt;=Sheet2!$B$3),仕訳日記帳!N3424,IF(AND($A3424=Sheet2!$A$8,仕訳日記帳!$N3424&gt;=Sheet2!$B$8),仕訳日記帳!N3424,IF(AND(OR($A3424=Sheet2!$A$10,$A3424=Sheet2!$A$11,$A3424=Sheet2!$A$12,$A3424=Sheet2!$A$13,$A3424=Sheet2!$A$14,$A3424=Sheet2!$A$15,$A3424=Sheet2!$A$16,$A3424=Sheet2!$A$17),Sheet2!$B$9&lt;=仕訳日記帳!$N3424&lt;Sheet2!$C$10),仕訳日記帳!N3424,""))))</f>
        <v/>
      </c>
      <c r="E3424" s="263" t="str">
        <f>IF(AND($A3424=Sheet2!$A$2,仕訳日記帳!$N3424&gt;=Sheet2!$B$2),仕訳日記帳!G3424,IF(AND(OR($A3424=Sheet2!$A$3,$A3424=Sheet2!$A$4,$A3424=Sheet2!$A$5,$A3424=Sheet2!$A$6,$A3424=Sheet2!$A$7,$A3424=Sheet2!$A$9),仕訳日記帳!$N3424&gt;=Sheet2!$B$3),仕訳日記帳!G3424,IF(AND($A3424=Sheet2!$A$8,仕訳日記帳!$N3424&gt;=Sheet2!$B$8),仕訳日記帳!G3424,IF(AND(OR($A3424=Sheet2!$A$10,$A3424=Sheet2!$A$11,$A3424=Sheet2!$A$12,$A3424=Sheet2!$A$13,$A3424=Sheet2!$A$14,$A3424=Sheet2!$A$15,$A3424=Sheet2!$A$16,$A3424=Sheet2!$A$17),Sheet2!$B$9&lt;=仕訳日記帳!$N3424&lt;Sheet2!$C$10),仕訳日記帳!G3424,""))))</f>
        <v/>
      </c>
      <c r="G3424" t="str">
        <f>IF(OR(A3424=Sheet2!$A$2,A3424=Sheet2!$A$3,A3424=Sheet2!$A$4,A3424=Sheet2!$A$5,A3424=Sheet2!$A$6,A3424=Sheet2!$A$7,A3424=Sheet2!$A$8,A3424=Sheet2!$A$9,A3424=Sheet2!$A$10,A3424=Sheet2!$A$11,A3424=Sheet2!$A$12,$A$2=Sheet2!$A$13,A3424=Sheet2!$A$14,$A$2=Sheet2!$A$15,$A$2=Sheet2!$A$16,A3424=Sheet2!$A$17),"該当","")</f>
        <v/>
      </c>
      <c r="H3424" t="str">
        <f>IF(OR(A3424="",G3424=""),"",COUNTIF($G$2:G3424,"該当"))</f>
        <v/>
      </c>
    </row>
    <row r="3425" spans="1:8">
      <c r="A3425" t="str">
        <f>IF(AND(仕訳日記帳!D3425=Sheet2!$A$2,仕訳日記帳!$N3425&gt;=Sheet2!$B$2),仕訳日記帳!D3425,IF(AND(OR(仕訳日記帳!D3425=Sheet2!$A$3,仕訳日記帳!D3425=Sheet2!$A$4,仕訳日記帳!D3425=Sheet2!$A$5,仕訳日記帳!D3425=Sheet2!$A$6,仕訳日記帳!D3425=Sheet2!$A$7,仕訳日記帳!D3425=Sheet2!$A$9),仕訳日記帳!$N3425&gt;=Sheet2!$B$3),仕訳日記帳!D3425,IF(AND(仕訳日記帳!D3425=Sheet2!$A$8,仕訳日記帳!$N3425&gt;=Sheet2!$B$8),仕訳日記帳!D3425,IF(AND(OR(仕訳日記帳!D3425=Sheet2!$A$10,仕訳日記帳!D3425=Sheet2!$A$11,仕訳日記帳!D3425=Sheet2!$A$12,仕訳日記帳!D3425=Sheet2!$A$13,仕訳日記帳!D3425=Sheet2!$A$14,仕訳日記帳!D3425=Sheet2!$A$15,仕訳日記帳!D3425=Sheet2!$A$16,仕訳日記帳!D3425=Sheet2!$A$17),Sheet2!$B$9&lt;=仕訳日記帳!$N3425&lt;Sheet2!$C$10),仕訳日記帳!D3425,""))))</f>
        <v/>
      </c>
      <c r="B3425" s="263" t="str">
        <f>IF(AND($A3425=Sheet2!$A$2,仕訳日記帳!$N3425&gt;=Sheet2!$B$2),仕訳日記帳!A3425,IF(AND(OR($A3425=Sheet2!$A$3,$A3425=Sheet2!$A$4,$A3425=Sheet2!$A$5,$A3425=Sheet2!$A$6,$A3425=Sheet2!$A$7,$A3425=Sheet2!$A$9),仕訳日記帳!$N3425&gt;=Sheet2!$B$3),仕訳日記帳!A3425,IF(AND($A3425=Sheet2!$A$8,仕訳日記帳!$N3425&gt;=Sheet2!$B$8),仕訳日記帳!A3425,IF(AND(OR($A3425=Sheet2!$A$10,$A3425=Sheet2!$A$11,$A3425=Sheet2!$A$12,$A3425=Sheet2!$A$13,$A3425=Sheet2!$A$14,$A3425=Sheet2!$A$15,$A3425=Sheet2!$A$16,$A3425=Sheet2!$A$17),Sheet2!$B$9&lt;=仕訳日記帳!$N3425&lt;Sheet2!$C$10),仕訳日記帳!A3425,""))))</f>
        <v/>
      </c>
      <c r="C3425" t="str">
        <f>IF(AND($A3425=Sheet2!$A$2,仕訳日記帳!$N3425&gt;=Sheet2!$B$2),仕訳日記帳!B3425,IF(AND(OR($A3425=Sheet2!$A$3,$A3425=Sheet2!$A$4,$A3425=Sheet2!$A$5,$A3425=Sheet2!$A$6,$A3425=Sheet2!$A$7,$A3425=Sheet2!$A$9),仕訳日記帳!$N3425&gt;=Sheet2!$B$3),仕訳日記帳!B3425,IF(AND($A3425=Sheet2!$A$8,仕訳日記帳!$N3425&gt;=Sheet2!$B$8),仕訳日記帳!B3425,IF(AND(OR($A3425=Sheet2!$A$10,$A3425=Sheet2!$A$11,$A3425=Sheet2!$A$12,$A3425=Sheet2!$A$13,$A3425=Sheet2!$A$14,$A3425=Sheet2!$A$15,$A3425=Sheet2!$A$16,$A3425=Sheet2!$A$17),Sheet2!$B$9&lt;=仕訳日記帳!$N3425&lt;Sheet2!$C$10),仕訳日記帳!B3425,""))))</f>
        <v/>
      </c>
      <c r="D3425" s="265" t="str">
        <f>IF(AND($A3425=Sheet2!$A$2,仕訳日記帳!$N3425&gt;=Sheet2!$B$2),仕訳日記帳!N3425,IF(AND(OR($A3425=Sheet2!$A$3,$A3425=Sheet2!$A$4,$A3425=Sheet2!$A$5,$A3425=Sheet2!$A$6,$A3425=Sheet2!$A$7,$A3425=Sheet2!$A$9),仕訳日記帳!$N3425&gt;=Sheet2!$B$3),仕訳日記帳!N3425,IF(AND($A3425=Sheet2!$A$8,仕訳日記帳!$N3425&gt;=Sheet2!$B$8),仕訳日記帳!N3425,IF(AND(OR($A3425=Sheet2!$A$10,$A3425=Sheet2!$A$11,$A3425=Sheet2!$A$12,$A3425=Sheet2!$A$13,$A3425=Sheet2!$A$14,$A3425=Sheet2!$A$15,$A3425=Sheet2!$A$16,$A3425=Sheet2!$A$17),Sheet2!$B$9&lt;=仕訳日記帳!$N3425&lt;Sheet2!$C$10),仕訳日記帳!N3425,""))))</f>
        <v/>
      </c>
      <c r="E3425" s="263" t="str">
        <f>IF(AND($A3425=Sheet2!$A$2,仕訳日記帳!$N3425&gt;=Sheet2!$B$2),仕訳日記帳!G3425,IF(AND(OR($A3425=Sheet2!$A$3,$A3425=Sheet2!$A$4,$A3425=Sheet2!$A$5,$A3425=Sheet2!$A$6,$A3425=Sheet2!$A$7,$A3425=Sheet2!$A$9),仕訳日記帳!$N3425&gt;=Sheet2!$B$3),仕訳日記帳!G3425,IF(AND($A3425=Sheet2!$A$8,仕訳日記帳!$N3425&gt;=Sheet2!$B$8),仕訳日記帳!G3425,IF(AND(OR($A3425=Sheet2!$A$10,$A3425=Sheet2!$A$11,$A3425=Sheet2!$A$12,$A3425=Sheet2!$A$13,$A3425=Sheet2!$A$14,$A3425=Sheet2!$A$15,$A3425=Sheet2!$A$16,$A3425=Sheet2!$A$17),Sheet2!$B$9&lt;=仕訳日記帳!$N3425&lt;Sheet2!$C$10),仕訳日記帳!G3425,""))))</f>
        <v/>
      </c>
      <c r="G3425" t="str">
        <f>IF(OR(A3425=Sheet2!$A$2,A3425=Sheet2!$A$3,A3425=Sheet2!$A$4,A3425=Sheet2!$A$5,A3425=Sheet2!$A$6,A3425=Sheet2!$A$7,A3425=Sheet2!$A$8,A3425=Sheet2!$A$9,A3425=Sheet2!$A$10,A3425=Sheet2!$A$11,A3425=Sheet2!$A$12,$A$2=Sheet2!$A$13,A3425=Sheet2!$A$14,$A$2=Sheet2!$A$15,$A$2=Sheet2!$A$16,A3425=Sheet2!$A$17),"該当","")</f>
        <v/>
      </c>
      <c r="H3425" t="str">
        <f>IF(OR(A3425="",G3425=""),"",COUNTIF($G$2:G3425,"該当"))</f>
        <v/>
      </c>
    </row>
    <row r="3426" spans="1:8">
      <c r="A3426" t="str">
        <f>IF(AND(仕訳日記帳!D3426=Sheet2!$A$2,仕訳日記帳!$N3426&gt;=Sheet2!$B$2),仕訳日記帳!D3426,IF(AND(OR(仕訳日記帳!D3426=Sheet2!$A$3,仕訳日記帳!D3426=Sheet2!$A$4,仕訳日記帳!D3426=Sheet2!$A$5,仕訳日記帳!D3426=Sheet2!$A$6,仕訳日記帳!D3426=Sheet2!$A$7,仕訳日記帳!D3426=Sheet2!$A$9),仕訳日記帳!$N3426&gt;=Sheet2!$B$3),仕訳日記帳!D3426,IF(AND(仕訳日記帳!D3426=Sheet2!$A$8,仕訳日記帳!$N3426&gt;=Sheet2!$B$8),仕訳日記帳!D3426,IF(AND(OR(仕訳日記帳!D3426=Sheet2!$A$10,仕訳日記帳!D3426=Sheet2!$A$11,仕訳日記帳!D3426=Sheet2!$A$12,仕訳日記帳!D3426=Sheet2!$A$13,仕訳日記帳!D3426=Sheet2!$A$14,仕訳日記帳!D3426=Sheet2!$A$15,仕訳日記帳!D3426=Sheet2!$A$16,仕訳日記帳!D3426=Sheet2!$A$17),Sheet2!$B$9&lt;=仕訳日記帳!$N3426&lt;Sheet2!$C$10),仕訳日記帳!D3426,""))))</f>
        <v/>
      </c>
      <c r="B3426" s="263" t="str">
        <f>IF(AND($A3426=Sheet2!$A$2,仕訳日記帳!$N3426&gt;=Sheet2!$B$2),仕訳日記帳!A3426,IF(AND(OR($A3426=Sheet2!$A$3,$A3426=Sheet2!$A$4,$A3426=Sheet2!$A$5,$A3426=Sheet2!$A$6,$A3426=Sheet2!$A$7,$A3426=Sheet2!$A$9),仕訳日記帳!$N3426&gt;=Sheet2!$B$3),仕訳日記帳!A3426,IF(AND($A3426=Sheet2!$A$8,仕訳日記帳!$N3426&gt;=Sheet2!$B$8),仕訳日記帳!A3426,IF(AND(OR($A3426=Sheet2!$A$10,$A3426=Sheet2!$A$11,$A3426=Sheet2!$A$12,$A3426=Sheet2!$A$13,$A3426=Sheet2!$A$14,$A3426=Sheet2!$A$15,$A3426=Sheet2!$A$16,$A3426=Sheet2!$A$17),Sheet2!$B$9&lt;=仕訳日記帳!$N3426&lt;Sheet2!$C$10),仕訳日記帳!A3426,""))))</f>
        <v/>
      </c>
      <c r="C3426" t="str">
        <f>IF(AND($A3426=Sheet2!$A$2,仕訳日記帳!$N3426&gt;=Sheet2!$B$2),仕訳日記帳!B3426,IF(AND(OR($A3426=Sheet2!$A$3,$A3426=Sheet2!$A$4,$A3426=Sheet2!$A$5,$A3426=Sheet2!$A$6,$A3426=Sheet2!$A$7,$A3426=Sheet2!$A$9),仕訳日記帳!$N3426&gt;=Sheet2!$B$3),仕訳日記帳!B3426,IF(AND($A3426=Sheet2!$A$8,仕訳日記帳!$N3426&gt;=Sheet2!$B$8),仕訳日記帳!B3426,IF(AND(OR($A3426=Sheet2!$A$10,$A3426=Sheet2!$A$11,$A3426=Sheet2!$A$12,$A3426=Sheet2!$A$13,$A3426=Sheet2!$A$14,$A3426=Sheet2!$A$15,$A3426=Sheet2!$A$16,$A3426=Sheet2!$A$17),Sheet2!$B$9&lt;=仕訳日記帳!$N3426&lt;Sheet2!$C$10),仕訳日記帳!B3426,""))))</f>
        <v/>
      </c>
      <c r="D3426" s="265" t="str">
        <f>IF(AND($A3426=Sheet2!$A$2,仕訳日記帳!$N3426&gt;=Sheet2!$B$2),仕訳日記帳!N3426,IF(AND(OR($A3426=Sheet2!$A$3,$A3426=Sheet2!$A$4,$A3426=Sheet2!$A$5,$A3426=Sheet2!$A$6,$A3426=Sheet2!$A$7,$A3426=Sheet2!$A$9),仕訳日記帳!$N3426&gt;=Sheet2!$B$3),仕訳日記帳!N3426,IF(AND($A3426=Sheet2!$A$8,仕訳日記帳!$N3426&gt;=Sheet2!$B$8),仕訳日記帳!N3426,IF(AND(OR($A3426=Sheet2!$A$10,$A3426=Sheet2!$A$11,$A3426=Sheet2!$A$12,$A3426=Sheet2!$A$13,$A3426=Sheet2!$A$14,$A3426=Sheet2!$A$15,$A3426=Sheet2!$A$16,$A3426=Sheet2!$A$17),Sheet2!$B$9&lt;=仕訳日記帳!$N3426&lt;Sheet2!$C$10),仕訳日記帳!N3426,""))))</f>
        <v/>
      </c>
      <c r="E3426" s="263" t="str">
        <f>IF(AND($A3426=Sheet2!$A$2,仕訳日記帳!$N3426&gt;=Sheet2!$B$2),仕訳日記帳!G3426,IF(AND(OR($A3426=Sheet2!$A$3,$A3426=Sheet2!$A$4,$A3426=Sheet2!$A$5,$A3426=Sheet2!$A$6,$A3426=Sheet2!$A$7,$A3426=Sheet2!$A$9),仕訳日記帳!$N3426&gt;=Sheet2!$B$3),仕訳日記帳!G3426,IF(AND($A3426=Sheet2!$A$8,仕訳日記帳!$N3426&gt;=Sheet2!$B$8),仕訳日記帳!G3426,IF(AND(OR($A3426=Sheet2!$A$10,$A3426=Sheet2!$A$11,$A3426=Sheet2!$A$12,$A3426=Sheet2!$A$13,$A3426=Sheet2!$A$14,$A3426=Sheet2!$A$15,$A3426=Sheet2!$A$16,$A3426=Sheet2!$A$17),Sheet2!$B$9&lt;=仕訳日記帳!$N3426&lt;Sheet2!$C$10),仕訳日記帳!G3426,""))))</f>
        <v/>
      </c>
      <c r="G3426" t="str">
        <f>IF(OR(A3426=Sheet2!$A$2,A3426=Sheet2!$A$3,A3426=Sheet2!$A$4,A3426=Sheet2!$A$5,A3426=Sheet2!$A$6,A3426=Sheet2!$A$7,A3426=Sheet2!$A$8,A3426=Sheet2!$A$9,A3426=Sheet2!$A$10,A3426=Sheet2!$A$11,A3426=Sheet2!$A$12,$A$2=Sheet2!$A$13,A3426=Sheet2!$A$14,$A$2=Sheet2!$A$15,$A$2=Sheet2!$A$16,A3426=Sheet2!$A$17),"該当","")</f>
        <v/>
      </c>
      <c r="H3426" t="str">
        <f>IF(OR(A3426="",G3426=""),"",COUNTIF($G$2:G3426,"該当"))</f>
        <v/>
      </c>
    </row>
    <row r="3427" spans="1:8">
      <c r="A3427" t="str">
        <f>IF(AND(仕訳日記帳!D3427=Sheet2!$A$2,仕訳日記帳!$N3427&gt;=Sheet2!$B$2),仕訳日記帳!D3427,IF(AND(OR(仕訳日記帳!D3427=Sheet2!$A$3,仕訳日記帳!D3427=Sheet2!$A$4,仕訳日記帳!D3427=Sheet2!$A$5,仕訳日記帳!D3427=Sheet2!$A$6,仕訳日記帳!D3427=Sheet2!$A$7,仕訳日記帳!D3427=Sheet2!$A$9),仕訳日記帳!$N3427&gt;=Sheet2!$B$3),仕訳日記帳!D3427,IF(AND(仕訳日記帳!D3427=Sheet2!$A$8,仕訳日記帳!$N3427&gt;=Sheet2!$B$8),仕訳日記帳!D3427,IF(AND(OR(仕訳日記帳!D3427=Sheet2!$A$10,仕訳日記帳!D3427=Sheet2!$A$11,仕訳日記帳!D3427=Sheet2!$A$12,仕訳日記帳!D3427=Sheet2!$A$13,仕訳日記帳!D3427=Sheet2!$A$14,仕訳日記帳!D3427=Sheet2!$A$15,仕訳日記帳!D3427=Sheet2!$A$16,仕訳日記帳!D3427=Sheet2!$A$17),Sheet2!$B$9&lt;=仕訳日記帳!$N3427&lt;Sheet2!$C$10),仕訳日記帳!D3427,""))))</f>
        <v/>
      </c>
      <c r="B3427" s="263" t="str">
        <f>IF(AND($A3427=Sheet2!$A$2,仕訳日記帳!$N3427&gt;=Sheet2!$B$2),仕訳日記帳!A3427,IF(AND(OR($A3427=Sheet2!$A$3,$A3427=Sheet2!$A$4,$A3427=Sheet2!$A$5,$A3427=Sheet2!$A$6,$A3427=Sheet2!$A$7,$A3427=Sheet2!$A$9),仕訳日記帳!$N3427&gt;=Sheet2!$B$3),仕訳日記帳!A3427,IF(AND($A3427=Sheet2!$A$8,仕訳日記帳!$N3427&gt;=Sheet2!$B$8),仕訳日記帳!A3427,IF(AND(OR($A3427=Sheet2!$A$10,$A3427=Sheet2!$A$11,$A3427=Sheet2!$A$12,$A3427=Sheet2!$A$13,$A3427=Sheet2!$A$14,$A3427=Sheet2!$A$15,$A3427=Sheet2!$A$16,$A3427=Sheet2!$A$17),Sheet2!$B$9&lt;=仕訳日記帳!$N3427&lt;Sheet2!$C$10),仕訳日記帳!A3427,""))))</f>
        <v/>
      </c>
      <c r="C3427" t="str">
        <f>IF(AND($A3427=Sheet2!$A$2,仕訳日記帳!$N3427&gt;=Sheet2!$B$2),仕訳日記帳!B3427,IF(AND(OR($A3427=Sheet2!$A$3,$A3427=Sheet2!$A$4,$A3427=Sheet2!$A$5,$A3427=Sheet2!$A$6,$A3427=Sheet2!$A$7,$A3427=Sheet2!$A$9),仕訳日記帳!$N3427&gt;=Sheet2!$B$3),仕訳日記帳!B3427,IF(AND($A3427=Sheet2!$A$8,仕訳日記帳!$N3427&gt;=Sheet2!$B$8),仕訳日記帳!B3427,IF(AND(OR($A3427=Sheet2!$A$10,$A3427=Sheet2!$A$11,$A3427=Sheet2!$A$12,$A3427=Sheet2!$A$13,$A3427=Sheet2!$A$14,$A3427=Sheet2!$A$15,$A3427=Sheet2!$A$16,$A3427=Sheet2!$A$17),Sheet2!$B$9&lt;=仕訳日記帳!$N3427&lt;Sheet2!$C$10),仕訳日記帳!B3427,""))))</f>
        <v/>
      </c>
      <c r="D3427" s="265" t="str">
        <f>IF(AND($A3427=Sheet2!$A$2,仕訳日記帳!$N3427&gt;=Sheet2!$B$2),仕訳日記帳!N3427,IF(AND(OR($A3427=Sheet2!$A$3,$A3427=Sheet2!$A$4,$A3427=Sheet2!$A$5,$A3427=Sheet2!$A$6,$A3427=Sheet2!$A$7,$A3427=Sheet2!$A$9),仕訳日記帳!$N3427&gt;=Sheet2!$B$3),仕訳日記帳!N3427,IF(AND($A3427=Sheet2!$A$8,仕訳日記帳!$N3427&gt;=Sheet2!$B$8),仕訳日記帳!N3427,IF(AND(OR($A3427=Sheet2!$A$10,$A3427=Sheet2!$A$11,$A3427=Sheet2!$A$12,$A3427=Sheet2!$A$13,$A3427=Sheet2!$A$14,$A3427=Sheet2!$A$15,$A3427=Sheet2!$A$16,$A3427=Sheet2!$A$17),Sheet2!$B$9&lt;=仕訳日記帳!$N3427&lt;Sheet2!$C$10),仕訳日記帳!N3427,""))))</f>
        <v/>
      </c>
      <c r="E3427" s="263" t="str">
        <f>IF(AND($A3427=Sheet2!$A$2,仕訳日記帳!$N3427&gt;=Sheet2!$B$2),仕訳日記帳!G3427,IF(AND(OR($A3427=Sheet2!$A$3,$A3427=Sheet2!$A$4,$A3427=Sheet2!$A$5,$A3427=Sheet2!$A$6,$A3427=Sheet2!$A$7,$A3427=Sheet2!$A$9),仕訳日記帳!$N3427&gt;=Sheet2!$B$3),仕訳日記帳!G3427,IF(AND($A3427=Sheet2!$A$8,仕訳日記帳!$N3427&gt;=Sheet2!$B$8),仕訳日記帳!G3427,IF(AND(OR($A3427=Sheet2!$A$10,$A3427=Sheet2!$A$11,$A3427=Sheet2!$A$12,$A3427=Sheet2!$A$13,$A3427=Sheet2!$A$14,$A3427=Sheet2!$A$15,$A3427=Sheet2!$A$16,$A3427=Sheet2!$A$17),Sheet2!$B$9&lt;=仕訳日記帳!$N3427&lt;Sheet2!$C$10),仕訳日記帳!G3427,""))))</f>
        <v/>
      </c>
      <c r="G3427" t="str">
        <f>IF(OR(A3427=Sheet2!$A$2,A3427=Sheet2!$A$3,A3427=Sheet2!$A$4,A3427=Sheet2!$A$5,A3427=Sheet2!$A$6,A3427=Sheet2!$A$7,A3427=Sheet2!$A$8,A3427=Sheet2!$A$9,A3427=Sheet2!$A$10,A3427=Sheet2!$A$11,A3427=Sheet2!$A$12,$A$2=Sheet2!$A$13,A3427=Sheet2!$A$14,$A$2=Sheet2!$A$15,$A$2=Sheet2!$A$16,A3427=Sheet2!$A$17),"該当","")</f>
        <v/>
      </c>
      <c r="H3427" t="str">
        <f>IF(OR(A3427="",G3427=""),"",COUNTIF($G$2:G3427,"該当"))</f>
        <v/>
      </c>
    </row>
    <row r="3428" spans="1:8">
      <c r="A3428" t="str">
        <f>IF(AND(仕訳日記帳!D3428=Sheet2!$A$2,仕訳日記帳!$N3428&gt;=Sheet2!$B$2),仕訳日記帳!D3428,IF(AND(OR(仕訳日記帳!D3428=Sheet2!$A$3,仕訳日記帳!D3428=Sheet2!$A$4,仕訳日記帳!D3428=Sheet2!$A$5,仕訳日記帳!D3428=Sheet2!$A$6,仕訳日記帳!D3428=Sheet2!$A$7,仕訳日記帳!D3428=Sheet2!$A$9),仕訳日記帳!$N3428&gt;=Sheet2!$B$3),仕訳日記帳!D3428,IF(AND(仕訳日記帳!D3428=Sheet2!$A$8,仕訳日記帳!$N3428&gt;=Sheet2!$B$8),仕訳日記帳!D3428,IF(AND(OR(仕訳日記帳!D3428=Sheet2!$A$10,仕訳日記帳!D3428=Sheet2!$A$11,仕訳日記帳!D3428=Sheet2!$A$12,仕訳日記帳!D3428=Sheet2!$A$13,仕訳日記帳!D3428=Sheet2!$A$14,仕訳日記帳!D3428=Sheet2!$A$15,仕訳日記帳!D3428=Sheet2!$A$16,仕訳日記帳!D3428=Sheet2!$A$17),Sheet2!$B$9&lt;=仕訳日記帳!$N3428&lt;Sheet2!$C$10),仕訳日記帳!D3428,""))))</f>
        <v/>
      </c>
      <c r="B3428" s="263" t="str">
        <f>IF(AND($A3428=Sheet2!$A$2,仕訳日記帳!$N3428&gt;=Sheet2!$B$2),仕訳日記帳!A3428,IF(AND(OR($A3428=Sheet2!$A$3,$A3428=Sheet2!$A$4,$A3428=Sheet2!$A$5,$A3428=Sheet2!$A$6,$A3428=Sheet2!$A$7,$A3428=Sheet2!$A$9),仕訳日記帳!$N3428&gt;=Sheet2!$B$3),仕訳日記帳!A3428,IF(AND($A3428=Sheet2!$A$8,仕訳日記帳!$N3428&gt;=Sheet2!$B$8),仕訳日記帳!A3428,IF(AND(OR($A3428=Sheet2!$A$10,$A3428=Sheet2!$A$11,$A3428=Sheet2!$A$12,$A3428=Sheet2!$A$13,$A3428=Sheet2!$A$14,$A3428=Sheet2!$A$15,$A3428=Sheet2!$A$16,$A3428=Sheet2!$A$17),Sheet2!$B$9&lt;=仕訳日記帳!$N3428&lt;Sheet2!$C$10),仕訳日記帳!A3428,""))))</f>
        <v/>
      </c>
      <c r="C3428" t="str">
        <f>IF(AND($A3428=Sheet2!$A$2,仕訳日記帳!$N3428&gt;=Sheet2!$B$2),仕訳日記帳!B3428,IF(AND(OR($A3428=Sheet2!$A$3,$A3428=Sheet2!$A$4,$A3428=Sheet2!$A$5,$A3428=Sheet2!$A$6,$A3428=Sheet2!$A$7,$A3428=Sheet2!$A$9),仕訳日記帳!$N3428&gt;=Sheet2!$B$3),仕訳日記帳!B3428,IF(AND($A3428=Sheet2!$A$8,仕訳日記帳!$N3428&gt;=Sheet2!$B$8),仕訳日記帳!B3428,IF(AND(OR($A3428=Sheet2!$A$10,$A3428=Sheet2!$A$11,$A3428=Sheet2!$A$12,$A3428=Sheet2!$A$13,$A3428=Sheet2!$A$14,$A3428=Sheet2!$A$15,$A3428=Sheet2!$A$16,$A3428=Sheet2!$A$17),Sheet2!$B$9&lt;=仕訳日記帳!$N3428&lt;Sheet2!$C$10),仕訳日記帳!B3428,""))))</f>
        <v/>
      </c>
      <c r="D3428" s="265" t="str">
        <f>IF(AND($A3428=Sheet2!$A$2,仕訳日記帳!$N3428&gt;=Sheet2!$B$2),仕訳日記帳!N3428,IF(AND(OR($A3428=Sheet2!$A$3,$A3428=Sheet2!$A$4,$A3428=Sheet2!$A$5,$A3428=Sheet2!$A$6,$A3428=Sheet2!$A$7,$A3428=Sheet2!$A$9),仕訳日記帳!$N3428&gt;=Sheet2!$B$3),仕訳日記帳!N3428,IF(AND($A3428=Sheet2!$A$8,仕訳日記帳!$N3428&gt;=Sheet2!$B$8),仕訳日記帳!N3428,IF(AND(OR($A3428=Sheet2!$A$10,$A3428=Sheet2!$A$11,$A3428=Sheet2!$A$12,$A3428=Sheet2!$A$13,$A3428=Sheet2!$A$14,$A3428=Sheet2!$A$15,$A3428=Sheet2!$A$16,$A3428=Sheet2!$A$17),Sheet2!$B$9&lt;=仕訳日記帳!$N3428&lt;Sheet2!$C$10),仕訳日記帳!N3428,""))))</f>
        <v/>
      </c>
      <c r="E3428" s="263" t="str">
        <f>IF(AND($A3428=Sheet2!$A$2,仕訳日記帳!$N3428&gt;=Sheet2!$B$2),仕訳日記帳!G3428,IF(AND(OR($A3428=Sheet2!$A$3,$A3428=Sheet2!$A$4,$A3428=Sheet2!$A$5,$A3428=Sheet2!$A$6,$A3428=Sheet2!$A$7,$A3428=Sheet2!$A$9),仕訳日記帳!$N3428&gt;=Sheet2!$B$3),仕訳日記帳!G3428,IF(AND($A3428=Sheet2!$A$8,仕訳日記帳!$N3428&gt;=Sheet2!$B$8),仕訳日記帳!G3428,IF(AND(OR($A3428=Sheet2!$A$10,$A3428=Sheet2!$A$11,$A3428=Sheet2!$A$12,$A3428=Sheet2!$A$13,$A3428=Sheet2!$A$14,$A3428=Sheet2!$A$15,$A3428=Sheet2!$A$16,$A3428=Sheet2!$A$17),Sheet2!$B$9&lt;=仕訳日記帳!$N3428&lt;Sheet2!$C$10),仕訳日記帳!G3428,""))))</f>
        <v/>
      </c>
      <c r="G3428" t="str">
        <f>IF(OR(A3428=Sheet2!$A$2,A3428=Sheet2!$A$3,A3428=Sheet2!$A$4,A3428=Sheet2!$A$5,A3428=Sheet2!$A$6,A3428=Sheet2!$A$7,A3428=Sheet2!$A$8,A3428=Sheet2!$A$9,A3428=Sheet2!$A$10,A3428=Sheet2!$A$11,A3428=Sheet2!$A$12,$A$2=Sheet2!$A$13,A3428=Sheet2!$A$14,$A$2=Sheet2!$A$15,$A$2=Sheet2!$A$16,A3428=Sheet2!$A$17),"該当","")</f>
        <v/>
      </c>
      <c r="H3428" t="str">
        <f>IF(OR(A3428="",G3428=""),"",COUNTIF($G$2:G3428,"該当"))</f>
        <v/>
      </c>
    </row>
    <row r="3429" spans="1:8">
      <c r="A3429" t="str">
        <f>IF(AND(仕訳日記帳!D3429=Sheet2!$A$2,仕訳日記帳!$N3429&gt;=Sheet2!$B$2),仕訳日記帳!D3429,IF(AND(OR(仕訳日記帳!D3429=Sheet2!$A$3,仕訳日記帳!D3429=Sheet2!$A$4,仕訳日記帳!D3429=Sheet2!$A$5,仕訳日記帳!D3429=Sheet2!$A$6,仕訳日記帳!D3429=Sheet2!$A$7,仕訳日記帳!D3429=Sheet2!$A$9),仕訳日記帳!$N3429&gt;=Sheet2!$B$3),仕訳日記帳!D3429,IF(AND(仕訳日記帳!D3429=Sheet2!$A$8,仕訳日記帳!$N3429&gt;=Sheet2!$B$8),仕訳日記帳!D3429,IF(AND(OR(仕訳日記帳!D3429=Sheet2!$A$10,仕訳日記帳!D3429=Sheet2!$A$11,仕訳日記帳!D3429=Sheet2!$A$12,仕訳日記帳!D3429=Sheet2!$A$13,仕訳日記帳!D3429=Sheet2!$A$14,仕訳日記帳!D3429=Sheet2!$A$15,仕訳日記帳!D3429=Sheet2!$A$16,仕訳日記帳!D3429=Sheet2!$A$17),Sheet2!$B$9&lt;=仕訳日記帳!$N3429&lt;Sheet2!$C$10),仕訳日記帳!D3429,""))))</f>
        <v/>
      </c>
      <c r="B3429" s="263" t="str">
        <f>IF(AND($A3429=Sheet2!$A$2,仕訳日記帳!$N3429&gt;=Sheet2!$B$2),仕訳日記帳!A3429,IF(AND(OR($A3429=Sheet2!$A$3,$A3429=Sheet2!$A$4,$A3429=Sheet2!$A$5,$A3429=Sheet2!$A$6,$A3429=Sheet2!$A$7,$A3429=Sheet2!$A$9),仕訳日記帳!$N3429&gt;=Sheet2!$B$3),仕訳日記帳!A3429,IF(AND($A3429=Sheet2!$A$8,仕訳日記帳!$N3429&gt;=Sheet2!$B$8),仕訳日記帳!A3429,IF(AND(OR($A3429=Sheet2!$A$10,$A3429=Sheet2!$A$11,$A3429=Sheet2!$A$12,$A3429=Sheet2!$A$13,$A3429=Sheet2!$A$14,$A3429=Sheet2!$A$15,$A3429=Sheet2!$A$16,$A3429=Sheet2!$A$17),Sheet2!$B$9&lt;=仕訳日記帳!$N3429&lt;Sheet2!$C$10),仕訳日記帳!A3429,""))))</f>
        <v/>
      </c>
      <c r="C3429" t="str">
        <f>IF(AND($A3429=Sheet2!$A$2,仕訳日記帳!$N3429&gt;=Sheet2!$B$2),仕訳日記帳!B3429,IF(AND(OR($A3429=Sheet2!$A$3,$A3429=Sheet2!$A$4,$A3429=Sheet2!$A$5,$A3429=Sheet2!$A$6,$A3429=Sheet2!$A$7,$A3429=Sheet2!$A$9),仕訳日記帳!$N3429&gt;=Sheet2!$B$3),仕訳日記帳!B3429,IF(AND($A3429=Sheet2!$A$8,仕訳日記帳!$N3429&gt;=Sheet2!$B$8),仕訳日記帳!B3429,IF(AND(OR($A3429=Sheet2!$A$10,$A3429=Sheet2!$A$11,$A3429=Sheet2!$A$12,$A3429=Sheet2!$A$13,$A3429=Sheet2!$A$14,$A3429=Sheet2!$A$15,$A3429=Sheet2!$A$16,$A3429=Sheet2!$A$17),Sheet2!$B$9&lt;=仕訳日記帳!$N3429&lt;Sheet2!$C$10),仕訳日記帳!B3429,""))))</f>
        <v/>
      </c>
      <c r="D3429" s="265" t="str">
        <f>IF(AND($A3429=Sheet2!$A$2,仕訳日記帳!$N3429&gt;=Sheet2!$B$2),仕訳日記帳!N3429,IF(AND(OR($A3429=Sheet2!$A$3,$A3429=Sheet2!$A$4,$A3429=Sheet2!$A$5,$A3429=Sheet2!$A$6,$A3429=Sheet2!$A$7,$A3429=Sheet2!$A$9),仕訳日記帳!$N3429&gt;=Sheet2!$B$3),仕訳日記帳!N3429,IF(AND($A3429=Sheet2!$A$8,仕訳日記帳!$N3429&gt;=Sheet2!$B$8),仕訳日記帳!N3429,IF(AND(OR($A3429=Sheet2!$A$10,$A3429=Sheet2!$A$11,$A3429=Sheet2!$A$12,$A3429=Sheet2!$A$13,$A3429=Sheet2!$A$14,$A3429=Sheet2!$A$15,$A3429=Sheet2!$A$16,$A3429=Sheet2!$A$17),Sheet2!$B$9&lt;=仕訳日記帳!$N3429&lt;Sheet2!$C$10),仕訳日記帳!N3429,""))))</f>
        <v/>
      </c>
      <c r="E3429" s="263" t="str">
        <f>IF(AND($A3429=Sheet2!$A$2,仕訳日記帳!$N3429&gt;=Sheet2!$B$2),仕訳日記帳!G3429,IF(AND(OR($A3429=Sheet2!$A$3,$A3429=Sheet2!$A$4,$A3429=Sheet2!$A$5,$A3429=Sheet2!$A$6,$A3429=Sheet2!$A$7,$A3429=Sheet2!$A$9),仕訳日記帳!$N3429&gt;=Sheet2!$B$3),仕訳日記帳!G3429,IF(AND($A3429=Sheet2!$A$8,仕訳日記帳!$N3429&gt;=Sheet2!$B$8),仕訳日記帳!G3429,IF(AND(OR($A3429=Sheet2!$A$10,$A3429=Sheet2!$A$11,$A3429=Sheet2!$A$12,$A3429=Sheet2!$A$13,$A3429=Sheet2!$A$14,$A3429=Sheet2!$A$15,$A3429=Sheet2!$A$16,$A3429=Sheet2!$A$17),Sheet2!$B$9&lt;=仕訳日記帳!$N3429&lt;Sheet2!$C$10),仕訳日記帳!G3429,""))))</f>
        <v/>
      </c>
      <c r="G3429" t="str">
        <f>IF(OR(A3429=Sheet2!$A$2,A3429=Sheet2!$A$3,A3429=Sheet2!$A$4,A3429=Sheet2!$A$5,A3429=Sheet2!$A$6,A3429=Sheet2!$A$7,A3429=Sheet2!$A$8,A3429=Sheet2!$A$9,A3429=Sheet2!$A$10,A3429=Sheet2!$A$11,A3429=Sheet2!$A$12,$A$2=Sheet2!$A$13,A3429=Sheet2!$A$14,$A$2=Sheet2!$A$15,$A$2=Sheet2!$A$16,A3429=Sheet2!$A$17),"該当","")</f>
        <v/>
      </c>
      <c r="H3429" t="str">
        <f>IF(OR(A3429="",G3429=""),"",COUNTIF($G$2:G3429,"該当"))</f>
        <v/>
      </c>
    </row>
    <row r="3430" spans="1:8">
      <c r="A3430" t="str">
        <f>IF(AND(仕訳日記帳!D3430=Sheet2!$A$2,仕訳日記帳!$N3430&gt;=Sheet2!$B$2),仕訳日記帳!D3430,IF(AND(OR(仕訳日記帳!D3430=Sheet2!$A$3,仕訳日記帳!D3430=Sheet2!$A$4,仕訳日記帳!D3430=Sheet2!$A$5,仕訳日記帳!D3430=Sheet2!$A$6,仕訳日記帳!D3430=Sheet2!$A$7,仕訳日記帳!D3430=Sheet2!$A$9),仕訳日記帳!$N3430&gt;=Sheet2!$B$3),仕訳日記帳!D3430,IF(AND(仕訳日記帳!D3430=Sheet2!$A$8,仕訳日記帳!$N3430&gt;=Sheet2!$B$8),仕訳日記帳!D3430,IF(AND(OR(仕訳日記帳!D3430=Sheet2!$A$10,仕訳日記帳!D3430=Sheet2!$A$11,仕訳日記帳!D3430=Sheet2!$A$12,仕訳日記帳!D3430=Sheet2!$A$13,仕訳日記帳!D3430=Sheet2!$A$14,仕訳日記帳!D3430=Sheet2!$A$15,仕訳日記帳!D3430=Sheet2!$A$16,仕訳日記帳!D3430=Sheet2!$A$17),Sheet2!$B$9&lt;=仕訳日記帳!$N3430&lt;Sheet2!$C$10),仕訳日記帳!D3430,""))))</f>
        <v/>
      </c>
      <c r="B3430" s="263" t="str">
        <f>IF(AND($A3430=Sheet2!$A$2,仕訳日記帳!$N3430&gt;=Sheet2!$B$2),仕訳日記帳!A3430,IF(AND(OR($A3430=Sheet2!$A$3,$A3430=Sheet2!$A$4,$A3430=Sheet2!$A$5,$A3430=Sheet2!$A$6,$A3430=Sheet2!$A$7,$A3430=Sheet2!$A$9),仕訳日記帳!$N3430&gt;=Sheet2!$B$3),仕訳日記帳!A3430,IF(AND($A3430=Sheet2!$A$8,仕訳日記帳!$N3430&gt;=Sheet2!$B$8),仕訳日記帳!A3430,IF(AND(OR($A3430=Sheet2!$A$10,$A3430=Sheet2!$A$11,$A3430=Sheet2!$A$12,$A3430=Sheet2!$A$13,$A3430=Sheet2!$A$14,$A3430=Sheet2!$A$15,$A3430=Sheet2!$A$16,$A3430=Sheet2!$A$17),Sheet2!$B$9&lt;=仕訳日記帳!$N3430&lt;Sheet2!$C$10),仕訳日記帳!A3430,""))))</f>
        <v/>
      </c>
      <c r="C3430" t="str">
        <f>IF(AND($A3430=Sheet2!$A$2,仕訳日記帳!$N3430&gt;=Sheet2!$B$2),仕訳日記帳!B3430,IF(AND(OR($A3430=Sheet2!$A$3,$A3430=Sheet2!$A$4,$A3430=Sheet2!$A$5,$A3430=Sheet2!$A$6,$A3430=Sheet2!$A$7,$A3430=Sheet2!$A$9),仕訳日記帳!$N3430&gt;=Sheet2!$B$3),仕訳日記帳!B3430,IF(AND($A3430=Sheet2!$A$8,仕訳日記帳!$N3430&gt;=Sheet2!$B$8),仕訳日記帳!B3430,IF(AND(OR($A3430=Sheet2!$A$10,$A3430=Sheet2!$A$11,$A3430=Sheet2!$A$12,$A3430=Sheet2!$A$13,$A3430=Sheet2!$A$14,$A3430=Sheet2!$A$15,$A3430=Sheet2!$A$16,$A3430=Sheet2!$A$17),Sheet2!$B$9&lt;=仕訳日記帳!$N3430&lt;Sheet2!$C$10),仕訳日記帳!B3430,""))))</f>
        <v/>
      </c>
      <c r="D3430" s="265" t="str">
        <f>IF(AND($A3430=Sheet2!$A$2,仕訳日記帳!$N3430&gt;=Sheet2!$B$2),仕訳日記帳!N3430,IF(AND(OR($A3430=Sheet2!$A$3,$A3430=Sheet2!$A$4,$A3430=Sheet2!$A$5,$A3430=Sheet2!$A$6,$A3430=Sheet2!$A$7,$A3430=Sheet2!$A$9),仕訳日記帳!$N3430&gt;=Sheet2!$B$3),仕訳日記帳!N3430,IF(AND($A3430=Sheet2!$A$8,仕訳日記帳!$N3430&gt;=Sheet2!$B$8),仕訳日記帳!N3430,IF(AND(OR($A3430=Sheet2!$A$10,$A3430=Sheet2!$A$11,$A3430=Sheet2!$A$12,$A3430=Sheet2!$A$13,$A3430=Sheet2!$A$14,$A3430=Sheet2!$A$15,$A3430=Sheet2!$A$16,$A3430=Sheet2!$A$17),Sheet2!$B$9&lt;=仕訳日記帳!$N3430&lt;Sheet2!$C$10),仕訳日記帳!N3430,""))))</f>
        <v/>
      </c>
      <c r="E3430" s="263" t="str">
        <f>IF(AND($A3430=Sheet2!$A$2,仕訳日記帳!$N3430&gt;=Sheet2!$B$2),仕訳日記帳!G3430,IF(AND(OR($A3430=Sheet2!$A$3,$A3430=Sheet2!$A$4,$A3430=Sheet2!$A$5,$A3430=Sheet2!$A$6,$A3430=Sheet2!$A$7,$A3430=Sheet2!$A$9),仕訳日記帳!$N3430&gt;=Sheet2!$B$3),仕訳日記帳!G3430,IF(AND($A3430=Sheet2!$A$8,仕訳日記帳!$N3430&gt;=Sheet2!$B$8),仕訳日記帳!G3430,IF(AND(OR($A3430=Sheet2!$A$10,$A3430=Sheet2!$A$11,$A3430=Sheet2!$A$12,$A3430=Sheet2!$A$13,$A3430=Sheet2!$A$14,$A3430=Sheet2!$A$15,$A3430=Sheet2!$A$16,$A3430=Sheet2!$A$17),Sheet2!$B$9&lt;=仕訳日記帳!$N3430&lt;Sheet2!$C$10),仕訳日記帳!G3430,""))))</f>
        <v/>
      </c>
      <c r="G3430" t="str">
        <f>IF(OR(A3430=Sheet2!$A$2,A3430=Sheet2!$A$3,A3430=Sheet2!$A$4,A3430=Sheet2!$A$5,A3430=Sheet2!$A$6,A3430=Sheet2!$A$7,A3430=Sheet2!$A$8,A3430=Sheet2!$A$9,A3430=Sheet2!$A$10,A3430=Sheet2!$A$11,A3430=Sheet2!$A$12,$A$2=Sheet2!$A$13,A3430=Sheet2!$A$14,$A$2=Sheet2!$A$15,$A$2=Sheet2!$A$16,A3430=Sheet2!$A$17),"該当","")</f>
        <v/>
      </c>
      <c r="H3430" t="str">
        <f>IF(OR(A3430="",G3430=""),"",COUNTIF($G$2:G3430,"該当"))</f>
        <v/>
      </c>
    </row>
    <row r="3431" spans="1:8">
      <c r="A3431" t="str">
        <f>IF(AND(仕訳日記帳!D3431=Sheet2!$A$2,仕訳日記帳!$N3431&gt;=Sheet2!$B$2),仕訳日記帳!D3431,IF(AND(OR(仕訳日記帳!D3431=Sheet2!$A$3,仕訳日記帳!D3431=Sheet2!$A$4,仕訳日記帳!D3431=Sheet2!$A$5,仕訳日記帳!D3431=Sheet2!$A$6,仕訳日記帳!D3431=Sheet2!$A$7,仕訳日記帳!D3431=Sheet2!$A$9),仕訳日記帳!$N3431&gt;=Sheet2!$B$3),仕訳日記帳!D3431,IF(AND(仕訳日記帳!D3431=Sheet2!$A$8,仕訳日記帳!$N3431&gt;=Sheet2!$B$8),仕訳日記帳!D3431,IF(AND(OR(仕訳日記帳!D3431=Sheet2!$A$10,仕訳日記帳!D3431=Sheet2!$A$11,仕訳日記帳!D3431=Sheet2!$A$12,仕訳日記帳!D3431=Sheet2!$A$13,仕訳日記帳!D3431=Sheet2!$A$14,仕訳日記帳!D3431=Sheet2!$A$15,仕訳日記帳!D3431=Sheet2!$A$16,仕訳日記帳!D3431=Sheet2!$A$17),Sheet2!$B$9&lt;=仕訳日記帳!$N3431&lt;Sheet2!$C$10),仕訳日記帳!D3431,""))))</f>
        <v/>
      </c>
      <c r="B3431" s="263" t="str">
        <f>IF(AND($A3431=Sheet2!$A$2,仕訳日記帳!$N3431&gt;=Sheet2!$B$2),仕訳日記帳!A3431,IF(AND(OR($A3431=Sheet2!$A$3,$A3431=Sheet2!$A$4,$A3431=Sheet2!$A$5,$A3431=Sheet2!$A$6,$A3431=Sheet2!$A$7,$A3431=Sheet2!$A$9),仕訳日記帳!$N3431&gt;=Sheet2!$B$3),仕訳日記帳!A3431,IF(AND($A3431=Sheet2!$A$8,仕訳日記帳!$N3431&gt;=Sheet2!$B$8),仕訳日記帳!A3431,IF(AND(OR($A3431=Sheet2!$A$10,$A3431=Sheet2!$A$11,$A3431=Sheet2!$A$12,$A3431=Sheet2!$A$13,$A3431=Sheet2!$A$14,$A3431=Sheet2!$A$15,$A3431=Sheet2!$A$16,$A3431=Sheet2!$A$17),Sheet2!$B$9&lt;=仕訳日記帳!$N3431&lt;Sheet2!$C$10),仕訳日記帳!A3431,""))))</f>
        <v/>
      </c>
      <c r="C3431" t="str">
        <f>IF(AND($A3431=Sheet2!$A$2,仕訳日記帳!$N3431&gt;=Sheet2!$B$2),仕訳日記帳!B3431,IF(AND(OR($A3431=Sheet2!$A$3,$A3431=Sheet2!$A$4,$A3431=Sheet2!$A$5,$A3431=Sheet2!$A$6,$A3431=Sheet2!$A$7,$A3431=Sheet2!$A$9),仕訳日記帳!$N3431&gt;=Sheet2!$B$3),仕訳日記帳!B3431,IF(AND($A3431=Sheet2!$A$8,仕訳日記帳!$N3431&gt;=Sheet2!$B$8),仕訳日記帳!B3431,IF(AND(OR($A3431=Sheet2!$A$10,$A3431=Sheet2!$A$11,$A3431=Sheet2!$A$12,$A3431=Sheet2!$A$13,$A3431=Sheet2!$A$14,$A3431=Sheet2!$A$15,$A3431=Sheet2!$A$16,$A3431=Sheet2!$A$17),Sheet2!$B$9&lt;=仕訳日記帳!$N3431&lt;Sheet2!$C$10),仕訳日記帳!B3431,""))))</f>
        <v/>
      </c>
      <c r="D3431" s="265" t="str">
        <f>IF(AND($A3431=Sheet2!$A$2,仕訳日記帳!$N3431&gt;=Sheet2!$B$2),仕訳日記帳!N3431,IF(AND(OR($A3431=Sheet2!$A$3,$A3431=Sheet2!$A$4,$A3431=Sheet2!$A$5,$A3431=Sheet2!$A$6,$A3431=Sheet2!$A$7,$A3431=Sheet2!$A$9),仕訳日記帳!$N3431&gt;=Sheet2!$B$3),仕訳日記帳!N3431,IF(AND($A3431=Sheet2!$A$8,仕訳日記帳!$N3431&gt;=Sheet2!$B$8),仕訳日記帳!N3431,IF(AND(OR($A3431=Sheet2!$A$10,$A3431=Sheet2!$A$11,$A3431=Sheet2!$A$12,$A3431=Sheet2!$A$13,$A3431=Sheet2!$A$14,$A3431=Sheet2!$A$15,$A3431=Sheet2!$A$16,$A3431=Sheet2!$A$17),Sheet2!$B$9&lt;=仕訳日記帳!$N3431&lt;Sheet2!$C$10),仕訳日記帳!N3431,""))))</f>
        <v/>
      </c>
      <c r="E3431" s="263" t="str">
        <f>IF(AND($A3431=Sheet2!$A$2,仕訳日記帳!$N3431&gt;=Sheet2!$B$2),仕訳日記帳!G3431,IF(AND(OR($A3431=Sheet2!$A$3,$A3431=Sheet2!$A$4,$A3431=Sheet2!$A$5,$A3431=Sheet2!$A$6,$A3431=Sheet2!$A$7,$A3431=Sheet2!$A$9),仕訳日記帳!$N3431&gt;=Sheet2!$B$3),仕訳日記帳!G3431,IF(AND($A3431=Sheet2!$A$8,仕訳日記帳!$N3431&gt;=Sheet2!$B$8),仕訳日記帳!G3431,IF(AND(OR($A3431=Sheet2!$A$10,$A3431=Sheet2!$A$11,$A3431=Sheet2!$A$12,$A3431=Sheet2!$A$13,$A3431=Sheet2!$A$14,$A3431=Sheet2!$A$15,$A3431=Sheet2!$A$16,$A3431=Sheet2!$A$17),Sheet2!$B$9&lt;=仕訳日記帳!$N3431&lt;Sheet2!$C$10),仕訳日記帳!G3431,""))))</f>
        <v/>
      </c>
      <c r="G3431" t="str">
        <f>IF(OR(A3431=Sheet2!$A$2,A3431=Sheet2!$A$3,A3431=Sheet2!$A$4,A3431=Sheet2!$A$5,A3431=Sheet2!$A$6,A3431=Sheet2!$A$7,A3431=Sheet2!$A$8,A3431=Sheet2!$A$9,A3431=Sheet2!$A$10,A3431=Sheet2!$A$11,A3431=Sheet2!$A$12,$A$2=Sheet2!$A$13,A3431=Sheet2!$A$14,$A$2=Sheet2!$A$15,$A$2=Sheet2!$A$16,A3431=Sheet2!$A$17),"該当","")</f>
        <v/>
      </c>
      <c r="H3431" t="str">
        <f>IF(OR(A3431="",G3431=""),"",COUNTIF($G$2:G3431,"該当"))</f>
        <v/>
      </c>
    </row>
    <row r="3432" spans="1:8">
      <c r="A3432" t="str">
        <f>IF(AND(仕訳日記帳!D3432=Sheet2!$A$2,仕訳日記帳!$N3432&gt;=Sheet2!$B$2),仕訳日記帳!D3432,IF(AND(OR(仕訳日記帳!D3432=Sheet2!$A$3,仕訳日記帳!D3432=Sheet2!$A$4,仕訳日記帳!D3432=Sheet2!$A$5,仕訳日記帳!D3432=Sheet2!$A$6,仕訳日記帳!D3432=Sheet2!$A$7,仕訳日記帳!D3432=Sheet2!$A$9),仕訳日記帳!$N3432&gt;=Sheet2!$B$3),仕訳日記帳!D3432,IF(AND(仕訳日記帳!D3432=Sheet2!$A$8,仕訳日記帳!$N3432&gt;=Sheet2!$B$8),仕訳日記帳!D3432,IF(AND(OR(仕訳日記帳!D3432=Sheet2!$A$10,仕訳日記帳!D3432=Sheet2!$A$11,仕訳日記帳!D3432=Sheet2!$A$12,仕訳日記帳!D3432=Sheet2!$A$13,仕訳日記帳!D3432=Sheet2!$A$14,仕訳日記帳!D3432=Sheet2!$A$15,仕訳日記帳!D3432=Sheet2!$A$16,仕訳日記帳!D3432=Sheet2!$A$17),Sheet2!$B$9&lt;=仕訳日記帳!$N3432&lt;Sheet2!$C$10),仕訳日記帳!D3432,""))))</f>
        <v/>
      </c>
      <c r="B3432" s="263" t="str">
        <f>IF(AND($A3432=Sheet2!$A$2,仕訳日記帳!$N3432&gt;=Sheet2!$B$2),仕訳日記帳!A3432,IF(AND(OR($A3432=Sheet2!$A$3,$A3432=Sheet2!$A$4,$A3432=Sheet2!$A$5,$A3432=Sheet2!$A$6,$A3432=Sheet2!$A$7,$A3432=Sheet2!$A$9),仕訳日記帳!$N3432&gt;=Sheet2!$B$3),仕訳日記帳!A3432,IF(AND($A3432=Sheet2!$A$8,仕訳日記帳!$N3432&gt;=Sheet2!$B$8),仕訳日記帳!A3432,IF(AND(OR($A3432=Sheet2!$A$10,$A3432=Sheet2!$A$11,$A3432=Sheet2!$A$12,$A3432=Sheet2!$A$13,$A3432=Sheet2!$A$14,$A3432=Sheet2!$A$15,$A3432=Sheet2!$A$16,$A3432=Sheet2!$A$17),Sheet2!$B$9&lt;=仕訳日記帳!$N3432&lt;Sheet2!$C$10),仕訳日記帳!A3432,""))))</f>
        <v/>
      </c>
      <c r="C3432" t="str">
        <f>IF(AND($A3432=Sheet2!$A$2,仕訳日記帳!$N3432&gt;=Sheet2!$B$2),仕訳日記帳!B3432,IF(AND(OR($A3432=Sheet2!$A$3,$A3432=Sheet2!$A$4,$A3432=Sheet2!$A$5,$A3432=Sheet2!$A$6,$A3432=Sheet2!$A$7,$A3432=Sheet2!$A$9),仕訳日記帳!$N3432&gt;=Sheet2!$B$3),仕訳日記帳!B3432,IF(AND($A3432=Sheet2!$A$8,仕訳日記帳!$N3432&gt;=Sheet2!$B$8),仕訳日記帳!B3432,IF(AND(OR($A3432=Sheet2!$A$10,$A3432=Sheet2!$A$11,$A3432=Sheet2!$A$12,$A3432=Sheet2!$A$13,$A3432=Sheet2!$A$14,$A3432=Sheet2!$A$15,$A3432=Sheet2!$A$16,$A3432=Sheet2!$A$17),Sheet2!$B$9&lt;=仕訳日記帳!$N3432&lt;Sheet2!$C$10),仕訳日記帳!B3432,""))))</f>
        <v/>
      </c>
      <c r="D3432" s="265" t="str">
        <f>IF(AND($A3432=Sheet2!$A$2,仕訳日記帳!$N3432&gt;=Sheet2!$B$2),仕訳日記帳!N3432,IF(AND(OR($A3432=Sheet2!$A$3,$A3432=Sheet2!$A$4,$A3432=Sheet2!$A$5,$A3432=Sheet2!$A$6,$A3432=Sheet2!$A$7,$A3432=Sheet2!$A$9),仕訳日記帳!$N3432&gt;=Sheet2!$B$3),仕訳日記帳!N3432,IF(AND($A3432=Sheet2!$A$8,仕訳日記帳!$N3432&gt;=Sheet2!$B$8),仕訳日記帳!N3432,IF(AND(OR($A3432=Sheet2!$A$10,$A3432=Sheet2!$A$11,$A3432=Sheet2!$A$12,$A3432=Sheet2!$A$13,$A3432=Sheet2!$A$14,$A3432=Sheet2!$A$15,$A3432=Sheet2!$A$16,$A3432=Sheet2!$A$17),Sheet2!$B$9&lt;=仕訳日記帳!$N3432&lt;Sheet2!$C$10),仕訳日記帳!N3432,""))))</f>
        <v/>
      </c>
      <c r="E3432" s="263" t="str">
        <f>IF(AND($A3432=Sheet2!$A$2,仕訳日記帳!$N3432&gt;=Sheet2!$B$2),仕訳日記帳!G3432,IF(AND(OR($A3432=Sheet2!$A$3,$A3432=Sheet2!$A$4,$A3432=Sheet2!$A$5,$A3432=Sheet2!$A$6,$A3432=Sheet2!$A$7,$A3432=Sheet2!$A$9),仕訳日記帳!$N3432&gt;=Sheet2!$B$3),仕訳日記帳!G3432,IF(AND($A3432=Sheet2!$A$8,仕訳日記帳!$N3432&gt;=Sheet2!$B$8),仕訳日記帳!G3432,IF(AND(OR($A3432=Sheet2!$A$10,$A3432=Sheet2!$A$11,$A3432=Sheet2!$A$12,$A3432=Sheet2!$A$13,$A3432=Sheet2!$A$14,$A3432=Sheet2!$A$15,$A3432=Sheet2!$A$16,$A3432=Sheet2!$A$17),Sheet2!$B$9&lt;=仕訳日記帳!$N3432&lt;Sheet2!$C$10),仕訳日記帳!G3432,""))))</f>
        <v/>
      </c>
      <c r="G3432" t="str">
        <f>IF(OR(A3432=Sheet2!$A$2,A3432=Sheet2!$A$3,A3432=Sheet2!$A$4,A3432=Sheet2!$A$5,A3432=Sheet2!$A$6,A3432=Sheet2!$A$7,A3432=Sheet2!$A$8,A3432=Sheet2!$A$9,A3432=Sheet2!$A$10,A3432=Sheet2!$A$11,A3432=Sheet2!$A$12,$A$2=Sheet2!$A$13,A3432=Sheet2!$A$14,$A$2=Sheet2!$A$15,$A$2=Sheet2!$A$16,A3432=Sheet2!$A$17),"該当","")</f>
        <v/>
      </c>
      <c r="H3432" t="str">
        <f>IF(OR(A3432="",G3432=""),"",COUNTIF($G$2:G3432,"該当"))</f>
        <v/>
      </c>
    </row>
    <row r="3433" spans="1:8">
      <c r="A3433" t="str">
        <f>IF(AND(仕訳日記帳!D3433=Sheet2!$A$2,仕訳日記帳!$N3433&gt;=Sheet2!$B$2),仕訳日記帳!D3433,IF(AND(OR(仕訳日記帳!D3433=Sheet2!$A$3,仕訳日記帳!D3433=Sheet2!$A$4,仕訳日記帳!D3433=Sheet2!$A$5,仕訳日記帳!D3433=Sheet2!$A$6,仕訳日記帳!D3433=Sheet2!$A$7,仕訳日記帳!D3433=Sheet2!$A$9),仕訳日記帳!$N3433&gt;=Sheet2!$B$3),仕訳日記帳!D3433,IF(AND(仕訳日記帳!D3433=Sheet2!$A$8,仕訳日記帳!$N3433&gt;=Sheet2!$B$8),仕訳日記帳!D3433,IF(AND(OR(仕訳日記帳!D3433=Sheet2!$A$10,仕訳日記帳!D3433=Sheet2!$A$11,仕訳日記帳!D3433=Sheet2!$A$12,仕訳日記帳!D3433=Sheet2!$A$13,仕訳日記帳!D3433=Sheet2!$A$14,仕訳日記帳!D3433=Sheet2!$A$15,仕訳日記帳!D3433=Sheet2!$A$16,仕訳日記帳!D3433=Sheet2!$A$17),Sheet2!$B$9&lt;=仕訳日記帳!$N3433&lt;Sheet2!$C$10),仕訳日記帳!D3433,""))))</f>
        <v/>
      </c>
      <c r="B3433" s="263" t="str">
        <f>IF(AND($A3433=Sheet2!$A$2,仕訳日記帳!$N3433&gt;=Sheet2!$B$2),仕訳日記帳!A3433,IF(AND(OR($A3433=Sheet2!$A$3,$A3433=Sheet2!$A$4,$A3433=Sheet2!$A$5,$A3433=Sheet2!$A$6,$A3433=Sheet2!$A$7,$A3433=Sheet2!$A$9),仕訳日記帳!$N3433&gt;=Sheet2!$B$3),仕訳日記帳!A3433,IF(AND($A3433=Sheet2!$A$8,仕訳日記帳!$N3433&gt;=Sheet2!$B$8),仕訳日記帳!A3433,IF(AND(OR($A3433=Sheet2!$A$10,$A3433=Sheet2!$A$11,$A3433=Sheet2!$A$12,$A3433=Sheet2!$A$13,$A3433=Sheet2!$A$14,$A3433=Sheet2!$A$15,$A3433=Sheet2!$A$16,$A3433=Sheet2!$A$17),Sheet2!$B$9&lt;=仕訳日記帳!$N3433&lt;Sheet2!$C$10),仕訳日記帳!A3433,""))))</f>
        <v/>
      </c>
      <c r="C3433" t="str">
        <f>IF(AND($A3433=Sheet2!$A$2,仕訳日記帳!$N3433&gt;=Sheet2!$B$2),仕訳日記帳!B3433,IF(AND(OR($A3433=Sheet2!$A$3,$A3433=Sheet2!$A$4,$A3433=Sheet2!$A$5,$A3433=Sheet2!$A$6,$A3433=Sheet2!$A$7,$A3433=Sheet2!$A$9),仕訳日記帳!$N3433&gt;=Sheet2!$B$3),仕訳日記帳!B3433,IF(AND($A3433=Sheet2!$A$8,仕訳日記帳!$N3433&gt;=Sheet2!$B$8),仕訳日記帳!B3433,IF(AND(OR($A3433=Sheet2!$A$10,$A3433=Sheet2!$A$11,$A3433=Sheet2!$A$12,$A3433=Sheet2!$A$13,$A3433=Sheet2!$A$14,$A3433=Sheet2!$A$15,$A3433=Sheet2!$A$16,$A3433=Sheet2!$A$17),Sheet2!$B$9&lt;=仕訳日記帳!$N3433&lt;Sheet2!$C$10),仕訳日記帳!B3433,""))))</f>
        <v/>
      </c>
      <c r="D3433" s="265" t="str">
        <f>IF(AND($A3433=Sheet2!$A$2,仕訳日記帳!$N3433&gt;=Sheet2!$B$2),仕訳日記帳!N3433,IF(AND(OR($A3433=Sheet2!$A$3,$A3433=Sheet2!$A$4,$A3433=Sheet2!$A$5,$A3433=Sheet2!$A$6,$A3433=Sheet2!$A$7,$A3433=Sheet2!$A$9),仕訳日記帳!$N3433&gt;=Sheet2!$B$3),仕訳日記帳!N3433,IF(AND($A3433=Sheet2!$A$8,仕訳日記帳!$N3433&gt;=Sheet2!$B$8),仕訳日記帳!N3433,IF(AND(OR($A3433=Sheet2!$A$10,$A3433=Sheet2!$A$11,$A3433=Sheet2!$A$12,$A3433=Sheet2!$A$13,$A3433=Sheet2!$A$14,$A3433=Sheet2!$A$15,$A3433=Sheet2!$A$16,$A3433=Sheet2!$A$17),Sheet2!$B$9&lt;=仕訳日記帳!$N3433&lt;Sheet2!$C$10),仕訳日記帳!N3433,""))))</f>
        <v/>
      </c>
      <c r="E3433" s="263" t="str">
        <f>IF(AND($A3433=Sheet2!$A$2,仕訳日記帳!$N3433&gt;=Sheet2!$B$2),仕訳日記帳!G3433,IF(AND(OR($A3433=Sheet2!$A$3,$A3433=Sheet2!$A$4,$A3433=Sheet2!$A$5,$A3433=Sheet2!$A$6,$A3433=Sheet2!$A$7,$A3433=Sheet2!$A$9),仕訳日記帳!$N3433&gt;=Sheet2!$B$3),仕訳日記帳!G3433,IF(AND($A3433=Sheet2!$A$8,仕訳日記帳!$N3433&gt;=Sheet2!$B$8),仕訳日記帳!G3433,IF(AND(OR($A3433=Sheet2!$A$10,$A3433=Sheet2!$A$11,$A3433=Sheet2!$A$12,$A3433=Sheet2!$A$13,$A3433=Sheet2!$A$14,$A3433=Sheet2!$A$15,$A3433=Sheet2!$A$16,$A3433=Sheet2!$A$17),Sheet2!$B$9&lt;=仕訳日記帳!$N3433&lt;Sheet2!$C$10),仕訳日記帳!G3433,""))))</f>
        <v/>
      </c>
      <c r="G3433" t="str">
        <f>IF(OR(A3433=Sheet2!$A$2,A3433=Sheet2!$A$3,A3433=Sheet2!$A$4,A3433=Sheet2!$A$5,A3433=Sheet2!$A$6,A3433=Sheet2!$A$7,A3433=Sheet2!$A$8,A3433=Sheet2!$A$9,A3433=Sheet2!$A$10,A3433=Sheet2!$A$11,A3433=Sheet2!$A$12,$A$2=Sheet2!$A$13,A3433=Sheet2!$A$14,$A$2=Sheet2!$A$15,$A$2=Sheet2!$A$16,A3433=Sheet2!$A$17),"該当","")</f>
        <v/>
      </c>
      <c r="H3433" t="str">
        <f>IF(OR(A3433="",G3433=""),"",COUNTIF($G$2:G3433,"該当"))</f>
        <v/>
      </c>
    </row>
    <row r="3434" spans="1:8">
      <c r="A3434" t="str">
        <f>IF(AND(仕訳日記帳!D3434=Sheet2!$A$2,仕訳日記帳!$N3434&gt;=Sheet2!$B$2),仕訳日記帳!D3434,IF(AND(OR(仕訳日記帳!D3434=Sheet2!$A$3,仕訳日記帳!D3434=Sheet2!$A$4,仕訳日記帳!D3434=Sheet2!$A$5,仕訳日記帳!D3434=Sheet2!$A$6,仕訳日記帳!D3434=Sheet2!$A$7,仕訳日記帳!D3434=Sheet2!$A$9),仕訳日記帳!$N3434&gt;=Sheet2!$B$3),仕訳日記帳!D3434,IF(AND(仕訳日記帳!D3434=Sheet2!$A$8,仕訳日記帳!$N3434&gt;=Sheet2!$B$8),仕訳日記帳!D3434,IF(AND(OR(仕訳日記帳!D3434=Sheet2!$A$10,仕訳日記帳!D3434=Sheet2!$A$11,仕訳日記帳!D3434=Sheet2!$A$12,仕訳日記帳!D3434=Sheet2!$A$13,仕訳日記帳!D3434=Sheet2!$A$14,仕訳日記帳!D3434=Sheet2!$A$15,仕訳日記帳!D3434=Sheet2!$A$16,仕訳日記帳!D3434=Sheet2!$A$17),Sheet2!$B$9&lt;=仕訳日記帳!$N3434&lt;Sheet2!$C$10),仕訳日記帳!D3434,""))))</f>
        <v/>
      </c>
      <c r="B3434" s="263" t="str">
        <f>IF(AND($A3434=Sheet2!$A$2,仕訳日記帳!$N3434&gt;=Sheet2!$B$2),仕訳日記帳!A3434,IF(AND(OR($A3434=Sheet2!$A$3,$A3434=Sheet2!$A$4,$A3434=Sheet2!$A$5,$A3434=Sheet2!$A$6,$A3434=Sheet2!$A$7,$A3434=Sheet2!$A$9),仕訳日記帳!$N3434&gt;=Sheet2!$B$3),仕訳日記帳!A3434,IF(AND($A3434=Sheet2!$A$8,仕訳日記帳!$N3434&gt;=Sheet2!$B$8),仕訳日記帳!A3434,IF(AND(OR($A3434=Sheet2!$A$10,$A3434=Sheet2!$A$11,$A3434=Sheet2!$A$12,$A3434=Sheet2!$A$13,$A3434=Sheet2!$A$14,$A3434=Sheet2!$A$15,$A3434=Sheet2!$A$16,$A3434=Sheet2!$A$17),Sheet2!$B$9&lt;=仕訳日記帳!$N3434&lt;Sheet2!$C$10),仕訳日記帳!A3434,""))))</f>
        <v/>
      </c>
      <c r="C3434" t="str">
        <f>IF(AND($A3434=Sheet2!$A$2,仕訳日記帳!$N3434&gt;=Sheet2!$B$2),仕訳日記帳!B3434,IF(AND(OR($A3434=Sheet2!$A$3,$A3434=Sheet2!$A$4,$A3434=Sheet2!$A$5,$A3434=Sheet2!$A$6,$A3434=Sheet2!$A$7,$A3434=Sheet2!$A$9),仕訳日記帳!$N3434&gt;=Sheet2!$B$3),仕訳日記帳!B3434,IF(AND($A3434=Sheet2!$A$8,仕訳日記帳!$N3434&gt;=Sheet2!$B$8),仕訳日記帳!B3434,IF(AND(OR($A3434=Sheet2!$A$10,$A3434=Sheet2!$A$11,$A3434=Sheet2!$A$12,$A3434=Sheet2!$A$13,$A3434=Sheet2!$A$14,$A3434=Sheet2!$A$15,$A3434=Sheet2!$A$16,$A3434=Sheet2!$A$17),Sheet2!$B$9&lt;=仕訳日記帳!$N3434&lt;Sheet2!$C$10),仕訳日記帳!B3434,""))))</f>
        <v/>
      </c>
      <c r="D3434" s="265" t="str">
        <f>IF(AND($A3434=Sheet2!$A$2,仕訳日記帳!$N3434&gt;=Sheet2!$B$2),仕訳日記帳!N3434,IF(AND(OR($A3434=Sheet2!$A$3,$A3434=Sheet2!$A$4,$A3434=Sheet2!$A$5,$A3434=Sheet2!$A$6,$A3434=Sheet2!$A$7,$A3434=Sheet2!$A$9),仕訳日記帳!$N3434&gt;=Sheet2!$B$3),仕訳日記帳!N3434,IF(AND($A3434=Sheet2!$A$8,仕訳日記帳!$N3434&gt;=Sheet2!$B$8),仕訳日記帳!N3434,IF(AND(OR($A3434=Sheet2!$A$10,$A3434=Sheet2!$A$11,$A3434=Sheet2!$A$12,$A3434=Sheet2!$A$13,$A3434=Sheet2!$A$14,$A3434=Sheet2!$A$15,$A3434=Sheet2!$A$16,$A3434=Sheet2!$A$17),Sheet2!$B$9&lt;=仕訳日記帳!$N3434&lt;Sheet2!$C$10),仕訳日記帳!N3434,""))))</f>
        <v/>
      </c>
      <c r="E3434" s="263" t="str">
        <f>IF(AND($A3434=Sheet2!$A$2,仕訳日記帳!$N3434&gt;=Sheet2!$B$2),仕訳日記帳!G3434,IF(AND(OR($A3434=Sheet2!$A$3,$A3434=Sheet2!$A$4,$A3434=Sheet2!$A$5,$A3434=Sheet2!$A$6,$A3434=Sheet2!$A$7,$A3434=Sheet2!$A$9),仕訳日記帳!$N3434&gt;=Sheet2!$B$3),仕訳日記帳!G3434,IF(AND($A3434=Sheet2!$A$8,仕訳日記帳!$N3434&gt;=Sheet2!$B$8),仕訳日記帳!G3434,IF(AND(OR($A3434=Sheet2!$A$10,$A3434=Sheet2!$A$11,$A3434=Sheet2!$A$12,$A3434=Sheet2!$A$13,$A3434=Sheet2!$A$14,$A3434=Sheet2!$A$15,$A3434=Sheet2!$A$16,$A3434=Sheet2!$A$17),Sheet2!$B$9&lt;=仕訳日記帳!$N3434&lt;Sheet2!$C$10),仕訳日記帳!G3434,""))))</f>
        <v/>
      </c>
      <c r="G3434" t="str">
        <f>IF(OR(A3434=Sheet2!$A$2,A3434=Sheet2!$A$3,A3434=Sheet2!$A$4,A3434=Sheet2!$A$5,A3434=Sheet2!$A$6,A3434=Sheet2!$A$7,A3434=Sheet2!$A$8,A3434=Sheet2!$A$9,A3434=Sheet2!$A$10,A3434=Sheet2!$A$11,A3434=Sheet2!$A$12,$A$2=Sheet2!$A$13,A3434=Sheet2!$A$14,$A$2=Sheet2!$A$15,$A$2=Sheet2!$A$16,A3434=Sheet2!$A$17),"該当","")</f>
        <v/>
      </c>
      <c r="H3434" t="str">
        <f>IF(OR(A3434="",G3434=""),"",COUNTIF($G$2:G3434,"該当"))</f>
        <v/>
      </c>
    </row>
    <row r="3435" spans="1:8">
      <c r="A3435" t="str">
        <f>IF(AND(仕訳日記帳!D3435=Sheet2!$A$2,仕訳日記帳!$N3435&gt;=Sheet2!$B$2),仕訳日記帳!D3435,IF(AND(OR(仕訳日記帳!D3435=Sheet2!$A$3,仕訳日記帳!D3435=Sheet2!$A$4,仕訳日記帳!D3435=Sheet2!$A$5,仕訳日記帳!D3435=Sheet2!$A$6,仕訳日記帳!D3435=Sheet2!$A$7,仕訳日記帳!D3435=Sheet2!$A$9),仕訳日記帳!$N3435&gt;=Sheet2!$B$3),仕訳日記帳!D3435,IF(AND(仕訳日記帳!D3435=Sheet2!$A$8,仕訳日記帳!$N3435&gt;=Sheet2!$B$8),仕訳日記帳!D3435,IF(AND(OR(仕訳日記帳!D3435=Sheet2!$A$10,仕訳日記帳!D3435=Sheet2!$A$11,仕訳日記帳!D3435=Sheet2!$A$12,仕訳日記帳!D3435=Sheet2!$A$13,仕訳日記帳!D3435=Sheet2!$A$14,仕訳日記帳!D3435=Sheet2!$A$15,仕訳日記帳!D3435=Sheet2!$A$16,仕訳日記帳!D3435=Sheet2!$A$17),Sheet2!$B$9&lt;=仕訳日記帳!$N3435&lt;Sheet2!$C$10),仕訳日記帳!D3435,""))))</f>
        <v/>
      </c>
      <c r="B3435" s="263" t="str">
        <f>IF(AND($A3435=Sheet2!$A$2,仕訳日記帳!$N3435&gt;=Sheet2!$B$2),仕訳日記帳!A3435,IF(AND(OR($A3435=Sheet2!$A$3,$A3435=Sheet2!$A$4,$A3435=Sheet2!$A$5,$A3435=Sheet2!$A$6,$A3435=Sheet2!$A$7,$A3435=Sheet2!$A$9),仕訳日記帳!$N3435&gt;=Sheet2!$B$3),仕訳日記帳!A3435,IF(AND($A3435=Sheet2!$A$8,仕訳日記帳!$N3435&gt;=Sheet2!$B$8),仕訳日記帳!A3435,IF(AND(OR($A3435=Sheet2!$A$10,$A3435=Sheet2!$A$11,$A3435=Sheet2!$A$12,$A3435=Sheet2!$A$13,$A3435=Sheet2!$A$14,$A3435=Sheet2!$A$15,$A3435=Sheet2!$A$16,$A3435=Sheet2!$A$17),Sheet2!$B$9&lt;=仕訳日記帳!$N3435&lt;Sheet2!$C$10),仕訳日記帳!A3435,""))))</f>
        <v/>
      </c>
      <c r="C3435" t="str">
        <f>IF(AND($A3435=Sheet2!$A$2,仕訳日記帳!$N3435&gt;=Sheet2!$B$2),仕訳日記帳!B3435,IF(AND(OR($A3435=Sheet2!$A$3,$A3435=Sheet2!$A$4,$A3435=Sheet2!$A$5,$A3435=Sheet2!$A$6,$A3435=Sheet2!$A$7,$A3435=Sheet2!$A$9),仕訳日記帳!$N3435&gt;=Sheet2!$B$3),仕訳日記帳!B3435,IF(AND($A3435=Sheet2!$A$8,仕訳日記帳!$N3435&gt;=Sheet2!$B$8),仕訳日記帳!B3435,IF(AND(OR($A3435=Sheet2!$A$10,$A3435=Sheet2!$A$11,$A3435=Sheet2!$A$12,$A3435=Sheet2!$A$13,$A3435=Sheet2!$A$14,$A3435=Sheet2!$A$15,$A3435=Sheet2!$A$16,$A3435=Sheet2!$A$17),Sheet2!$B$9&lt;=仕訳日記帳!$N3435&lt;Sheet2!$C$10),仕訳日記帳!B3435,""))))</f>
        <v/>
      </c>
      <c r="D3435" s="265" t="str">
        <f>IF(AND($A3435=Sheet2!$A$2,仕訳日記帳!$N3435&gt;=Sheet2!$B$2),仕訳日記帳!N3435,IF(AND(OR($A3435=Sheet2!$A$3,$A3435=Sheet2!$A$4,$A3435=Sheet2!$A$5,$A3435=Sheet2!$A$6,$A3435=Sheet2!$A$7,$A3435=Sheet2!$A$9),仕訳日記帳!$N3435&gt;=Sheet2!$B$3),仕訳日記帳!N3435,IF(AND($A3435=Sheet2!$A$8,仕訳日記帳!$N3435&gt;=Sheet2!$B$8),仕訳日記帳!N3435,IF(AND(OR($A3435=Sheet2!$A$10,$A3435=Sheet2!$A$11,$A3435=Sheet2!$A$12,$A3435=Sheet2!$A$13,$A3435=Sheet2!$A$14,$A3435=Sheet2!$A$15,$A3435=Sheet2!$A$16,$A3435=Sheet2!$A$17),Sheet2!$B$9&lt;=仕訳日記帳!$N3435&lt;Sheet2!$C$10),仕訳日記帳!N3435,""))))</f>
        <v/>
      </c>
      <c r="E3435" s="263" t="str">
        <f>IF(AND($A3435=Sheet2!$A$2,仕訳日記帳!$N3435&gt;=Sheet2!$B$2),仕訳日記帳!G3435,IF(AND(OR($A3435=Sheet2!$A$3,$A3435=Sheet2!$A$4,$A3435=Sheet2!$A$5,$A3435=Sheet2!$A$6,$A3435=Sheet2!$A$7,$A3435=Sheet2!$A$9),仕訳日記帳!$N3435&gt;=Sheet2!$B$3),仕訳日記帳!G3435,IF(AND($A3435=Sheet2!$A$8,仕訳日記帳!$N3435&gt;=Sheet2!$B$8),仕訳日記帳!G3435,IF(AND(OR($A3435=Sheet2!$A$10,$A3435=Sheet2!$A$11,$A3435=Sheet2!$A$12,$A3435=Sheet2!$A$13,$A3435=Sheet2!$A$14,$A3435=Sheet2!$A$15,$A3435=Sheet2!$A$16,$A3435=Sheet2!$A$17),Sheet2!$B$9&lt;=仕訳日記帳!$N3435&lt;Sheet2!$C$10),仕訳日記帳!G3435,""))))</f>
        <v/>
      </c>
      <c r="G3435" t="str">
        <f>IF(OR(A3435=Sheet2!$A$2,A3435=Sheet2!$A$3,A3435=Sheet2!$A$4,A3435=Sheet2!$A$5,A3435=Sheet2!$A$6,A3435=Sheet2!$A$7,A3435=Sheet2!$A$8,A3435=Sheet2!$A$9,A3435=Sheet2!$A$10,A3435=Sheet2!$A$11,A3435=Sheet2!$A$12,$A$2=Sheet2!$A$13,A3435=Sheet2!$A$14,$A$2=Sheet2!$A$15,$A$2=Sheet2!$A$16,A3435=Sheet2!$A$17),"該当","")</f>
        <v/>
      </c>
      <c r="H3435" t="str">
        <f>IF(OR(A3435="",G3435=""),"",COUNTIF($G$2:G3435,"該当"))</f>
        <v/>
      </c>
    </row>
    <row r="3436" spans="1:8">
      <c r="A3436" t="str">
        <f>IF(AND(仕訳日記帳!D3436=Sheet2!$A$2,仕訳日記帳!$N3436&gt;=Sheet2!$B$2),仕訳日記帳!D3436,IF(AND(OR(仕訳日記帳!D3436=Sheet2!$A$3,仕訳日記帳!D3436=Sheet2!$A$4,仕訳日記帳!D3436=Sheet2!$A$5,仕訳日記帳!D3436=Sheet2!$A$6,仕訳日記帳!D3436=Sheet2!$A$7,仕訳日記帳!D3436=Sheet2!$A$9),仕訳日記帳!$N3436&gt;=Sheet2!$B$3),仕訳日記帳!D3436,IF(AND(仕訳日記帳!D3436=Sheet2!$A$8,仕訳日記帳!$N3436&gt;=Sheet2!$B$8),仕訳日記帳!D3436,IF(AND(OR(仕訳日記帳!D3436=Sheet2!$A$10,仕訳日記帳!D3436=Sheet2!$A$11,仕訳日記帳!D3436=Sheet2!$A$12,仕訳日記帳!D3436=Sheet2!$A$13,仕訳日記帳!D3436=Sheet2!$A$14,仕訳日記帳!D3436=Sheet2!$A$15,仕訳日記帳!D3436=Sheet2!$A$16,仕訳日記帳!D3436=Sheet2!$A$17),Sheet2!$B$9&lt;=仕訳日記帳!$N3436&lt;Sheet2!$C$10),仕訳日記帳!D3436,""))))</f>
        <v/>
      </c>
      <c r="B3436" s="263" t="str">
        <f>IF(AND($A3436=Sheet2!$A$2,仕訳日記帳!$N3436&gt;=Sheet2!$B$2),仕訳日記帳!A3436,IF(AND(OR($A3436=Sheet2!$A$3,$A3436=Sheet2!$A$4,$A3436=Sheet2!$A$5,$A3436=Sheet2!$A$6,$A3436=Sheet2!$A$7,$A3436=Sheet2!$A$9),仕訳日記帳!$N3436&gt;=Sheet2!$B$3),仕訳日記帳!A3436,IF(AND($A3436=Sheet2!$A$8,仕訳日記帳!$N3436&gt;=Sheet2!$B$8),仕訳日記帳!A3436,IF(AND(OR($A3436=Sheet2!$A$10,$A3436=Sheet2!$A$11,$A3436=Sheet2!$A$12,$A3436=Sheet2!$A$13,$A3436=Sheet2!$A$14,$A3436=Sheet2!$A$15,$A3436=Sheet2!$A$16,$A3436=Sheet2!$A$17),Sheet2!$B$9&lt;=仕訳日記帳!$N3436&lt;Sheet2!$C$10),仕訳日記帳!A3436,""))))</f>
        <v/>
      </c>
      <c r="C3436" t="str">
        <f>IF(AND($A3436=Sheet2!$A$2,仕訳日記帳!$N3436&gt;=Sheet2!$B$2),仕訳日記帳!B3436,IF(AND(OR($A3436=Sheet2!$A$3,$A3436=Sheet2!$A$4,$A3436=Sheet2!$A$5,$A3436=Sheet2!$A$6,$A3436=Sheet2!$A$7,$A3436=Sheet2!$A$9),仕訳日記帳!$N3436&gt;=Sheet2!$B$3),仕訳日記帳!B3436,IF(AND($A3436=Sheet2!$A$8,仕訳日記帳!$N3436&gt;=Sheet2!$B$8),仕訳日記帳!B3436,IF(AND(OR($A3436=Sheet2!$A$10,$A3436=Sheet2!$A$11,$A3436=Sheet2!$A$12,$A3436=Sheet2!$A$13,$A3436=Sheet2!$A$14,$A3436=Sheet2!$A$15,$A3436=Sheet2!$A$16,$A3436=Sheet2!$A$17),Sheet2!$B$9&lt;=仕訳日記帳!$N3436&lt;Sheet2!$C$10),仕訳日記帳!B3436,""))))</f>
        <v/>
      </c>
      <c r="D3436" s="265" t="str">
        <f>IF(AND($A3436=Sheet2!$A$2,仕訳日記帳!$N3436&gt;=Sheet2!$B$2),仕訳日記帳!N3436,IF(AND(OR($A3436=Sheet2!$A$3,$A3436=Sheet2!$A$4,$A3436=Sheet2!$A$5,$A3436=Sheet2!$A$6,$A3436=Sheet2!$A$7,$A3436=Sheet2!$A$9),仕訳日記帳!$N3436&gt;=Sheet2!$B$3),仕訳日記帳!N3436,IF(AND($A3436=Sheet2!$A$8,仕訳日記帳!$N3436&gt;=Sheet2!$B$8),仕訳日記帳!N3436,IF(AND(OR($A3436=Sheet2!$A$10,$A3436=Sheet2!$A$11,$A3436=Sheet2!$A$12,$A3436=Sheet2!$A$13,$A3436=Sheet2!$A$14,$A3436=Sheet2!$A$15,$A3436=Sheet2!$A$16,$A3436=Sheet2!$A$17),Sheet2!$B$9&lt;=仕訳日記帳!$N3436&lt;Sheet2!$C$10),仕訳日記帳!N3436,""))))</f>
        <v/>
      </c>
      <c r="E3436" s="263" t="str">
        <f>IF(AND($A3436=Sheet2!$A$2,仕訳日記帳!$N3436&gt;=Sheet2!$B$2),仕訳日記帳!G3436,IF(AND(OR($A3436=Sheet2!$A$3,$A3436=Sheet2!$A$4,$A3436=Sheet2!$A$5,$A3436=Sheet2!$A$6,$A3436=Sheet2!$A$7,$A3436=Sheet2!$A$9),仕訳日記帳!$N3436&gt;=Sheet2!$B$3),仕訳日記帳!G3436,IF(AND($A3436=Sheet2!$A$8,仕訳日記帳!$N3436&gt;=Sheet2!$B$8),仕訳日記帳!G3436,IF(AND(OR($A3436=Sheet2!$A$10,$A3436=Sheet2!$A$11,$A3436=Sheet2!$A$12,$A3436=Sheet2!$A$13,$A3436=Sheet2!$A$14,$A3436=Sheet2!$A$15,$A3436=Sheet2!$A$16,$A3436=Sheet2!$A$17),Sheet2!$B$9&lt;=仕訳日記帳!$N3436&lt;Sheet2!$C$10),仕訳日記帳!G3436,""))))</f>
        <v/>
      </c>
      <c r="G3436" t="str">
        <f>IF(OR(A3436=Sheet2!$A$2,A3436=Sheet2!$A$3,A3436=Sheet2!$A$4,A3436=Sheet2!$A$5,A3436=Sheet2!$A$6,A3436=Sheet2!$A$7,A3436=Sheet2!$A$8,A3436=Sheet2!$A$9,A3436=Sheet2!$A$10,A3436=Sheet2!$A$11,A3436=Sheet2!$A$12,$A$2=Sheet2!$A$13,A3436=Sheet2!$A$14,$A$2=Sheet2!$A$15,$A$2=Sheet2!$A$16,A3436=Sheet2!$A$17),"該当","")</f>
        <v/>
      </c>
      <c r="H3436" t="str">
        <f>IF(OR(A3436="",G3436=""),"",COUNTIF($G$2:G3436,"該当"))</f>
        <v/>
      </c>
    </row>
    <row r="3437" spans="1:8">
      <c r="A3437" t="str">
        <f>IF(AND(仕訳日記帳!D3437=Sheet2!$A$2,仕訳日記帳!$N3437&gt;=Sheet2!$B$2),仕訳日記帳!D3437,IF(AND(OR(仕訳日記帳!D3437=Sheet2!$A$3,仕訳日記帳!D3437=Sheet2!$A$4,仕訳日記帳!D3437=Sheet2!$A$5,仕訳日記帳!D3437=Sheet2!$A$6,仕訳日記帳!D3437=Sheet2!$A$7,仕訳日記帳!D3437=Sheet2!$A$9),仕訳日記帳!$N3437&gt;=Sheet2!$B$3),仕訳日記帳!D3437,IF(AND(仕訳日記帳!D3437=Sheet2!$A$8,仕訳日記帳!$N3437&gt;=Sheet2!$B$8),仕訳日記帳!D3437,IF(AND(OR(仕訳日記帳!D3437=Sheet2!$A$10,仕訳日記帳!D3437=Sheet2!$A$11,仕訳日記帳!D3437=Sheet2!$A$12,仕訳日記帳!D3437=Sheet2!$A$13,仕訳日記帳!D3437=Sheet2!$A$14,仕訳日記帳!D3437=Sheet2!$A$15,仕訳日記帳!D3437=Sheet2!$A$16,仕訳日記帳!D3437=Sheet2!$A$17),Sheet2!$B$9&lt;=仕訳日記帳!$N3437&lt;Sheet2!$C$10),仕訳日記帳!D3437,""))))</f>
        <v/>
      </c>
      <c r="B3437" s="263" t="str">
        <f>IF(AND($A3437=Sheet2!$A$2,仕訳日記帳!$N3437&gt;=Sheet2!$B$2),仕訳日記帳!A3437,IF(AND(OR($A3437=Sheet2!$A$3,$A3437=Sheet2!$A$4,$A3437=Sheet2!$A$5,$A3437=Sheet2!$A$6,$A3437=Sheet2!$A$7,$A3437=Sheet2!$A$9),仕訳日記帳!$N3437&gt;=Sheet2!$B$3),仕訳日記帳!A3437,IF(AND($A3437=Sheet2!$A$8,仕訳日記帳!$N3437&gt;=Sheet2!$B$8),仕訳日記帳!A3437,IF(AND(OR($A3437=Sheet2!$A$10,$A3437=Sheet2!$A$11,$A3437=Sheet2!$A$12,$A3437=Sheet2!$A$13,$A3437=Sheet2!$A$14,$A3437=Sheet2!$A$15,$A3437=Sheet2!$A$16,$A3437=Sheet2!$A$17),Sheet2!$B$9&lt;=仕訳日記帳!$N3437&lt;Sheet2!$C$10),仕訳日記帳!A3437,""))))</f>
        <v/>
      </c>
      <c r="C3437" t="str">
        <f>IF(AND($A3437=Sheet2!$A$2,仕訳日記帳!$N3437&gt;=Sheet2!$B$2),仕訳日記帳!B3437,IF(AND(OR($A3437=Sheet2!$A$3,$A3437=Sheet2!$A$4,$A3437=Sheet2!$A$5,$A3437=Sheet2!$A$6,$A3437=Sheet2!$A$7,$A3437=Sheet2!$A$9),仕訳日記帳!$N3437&gt;=Sheet2!$B$3),仕訳日記帳!B3437,IF(AND($A3437=Sheet2!$A$8,仕訳日記帳!$N3437&gt;=Sheet2!$B$8),仕訳日記帳!B3437,IF(AND(OR($A3437=Sheet2!$A$10,$A3437=Sheet2!$A$11,$A3437=Sheet2!$A$12,$A3437=Sheet2!$A$13,$A3437=Sheet2!$A$14,$A3437=Sheet2!$A$15,$A3437=Sheet2!$A$16,$A3437=Sheet2!$A$17),Sheet2!$B$9&lt;=仕訳日記帳!$N3437&lt;Sheet2!$C$10),仕訳日記帳!B3437,""))))</f>
        <v/>
      </c>
      <c r="D3437" s="265" t="str">
        <f>IF(AND($A3437=Sheet2!$A$2,仕訳日記帳!$N3437&gt;=Sheet2!$B$2),仕訳日記帳!N3437,IF(AND(OR($A3437=Sheet2!$A$3,$A3437=Sheet2!$A$4,$A3437=Sheet2!$A$5,$A3437=Sheet2!$A$6,$A3437=Sheet2!$A$7,$A3437=Sheet2!$A$9),仕訳日記帳!$N3437&gt;=Sheet2!$B$3),仕訳日記帳!N3437,IF(AND($A3437=Sheet2!$A$8,仕訳日記帳!$N3437&gt;=Sheet2!$B$8),仕訳日記帳!N3437,IF(AND(OR($A3437=Sheet2!$A$10,$A3437=Sheet2!$A$11,$A3437=Sheet2!$A$12,$A3437=Sheet2!$A$13,$A3437=Sheet2!$A$14,$A3437=Sheet2!$A$15,$A3437=Sheet2!$A$16,$A3437=Sheet2!$A$17),Sheet2!$B$9&lt;=仕訳日記帳!$N3437&lt;Sheet2!$C$10),仕訳日記帳!N3437,""))))</f>
        <v/>
      </c>
      <c r="E3437" s="263" t="str">
        <f>IF(AND($A3437=Sheet2!$A$2,仕訳日記帳!$N3437&gt;=Sheet2!$B$2),仕訳日記帳!G3437,IF(AND(OR($A3437=Sheet2!$A$3,$A3437=Sheet2!$A$4,$A3437=Sheet2!$A$5,$A3437=Sheet2!$A$6,$A3437=Sheet2!$A$7,$A3437=Sheet2!$A$9),仕訳日記帳!$N3437&gt;=Sheet2!$B$3),仕訳日記帳!G3437,IF(AND($A3437=Sheet2!$A$8,仕訳日記帳!$N3437&gt;=Sheet2!$B$8),仕訳日記帳!G3437,IF(AND(OR($A3437=Sheet2!$A$10,$A3437=Sheet2!$A$11,$A3437=Sheet2!$A$12,$A3437=Sheet2!$A$13,$A3437=Sheet2!$A$14,$A3437=Sheet2!$A$15,$A3437=Sheet2!$A$16,$A3437=Sheet2!$A$17),Sheet2!$B$9&lt;=仕訳日記帳!$N3437&lt;Sheet2!$C$10),仕訳日記帳!G3437,""))))</f>
        <v/>
      </c>
      <c r="G3437" t="str">
        <f>IF(OR(A3437=Sheet2!$A$2,A3437=Sheet2!$A$3,A3437=Sheet2!$A$4,A3437=Sheet2!$A$5,A3437=Sheet2!$A$6,A3437=Sheet2!$A$7,A3437=Sheet2!$A$8,A3437=Sheet2!$A$9,A3437=Sheet2!$A$10,A3437=Sheet2!$A$11,A3437=Sheet2!$A$12,$A$2=Sheet2!$A$13,A3437=Sheet2!$A$14,$A$2=Sheet2!$A$15,$A$2=Sheet2!$A$16,A3437=Sheet2!$A$17),"該当","")</f>
        <v/>
      </c>
      <c r="H3437" t="str">
        <f>IF(OR(A3437="",G3437=""),"",COUNTIF($G$2:G3437,"該当"))</f>
        <v/>
      </c>
    </row>
    <row r="3438" spans="1:8">
      <c r="A3438" t="str">
        <f>IF(AND(仕訳日記帳!D3438=Sheet2!$A$2,仕訳日記帳!$N3438&gt;=Sheet2!$B$2),仕訳日記帳!D3438,IF(AND(OR(仕訳日記帳!D3438=Sheet2!$A$3,仕訳日記帳!D3438=Sheet2!$A$4,仕訳日記帳!D3438=Sheet2!$A$5,仕訳日記帳!D3438=Sheet2!$A$6,仕訳日記帳!D3438=Sheet2!$A$7,仕訳日記帳!D3438=Sheet2!$A$9),仕訳日記帳!$N3438&gt;=Sheet2!$B$3),仕訳日記帳!D3438,IF(AND(仕訳日記帳!D3438=Sheet2!$A$8,仕訳日記帳!$N3438&gt;=Sheet2!$B$8),仕訳日記帳!D3438,IF(AND(OR(仕訳日記帳!D3438=Sheet2!$A$10,仕訳日記帳!D3438=Sheet2!$A$11,仕訳日記帳!D3438=Sheet2!$A$12,仕訳日記帳!D3438=Sheet2!$A$13,仕訳日記帳!D3438=Sheet2!$A$14,仕訳日記帳!D3438=Sheet2!$A$15,仕訳日記帳!D3438=Sheet2!$A$16,仕訳日記帳!D3438=Sheet2!$A$17),Sheet2!$B$9&lt;=仕訳日記帳!$N3438&lt;Sheet2!$C$10),仕訳日記帳!D3438,""))))</f>
        <v/>
      </c>
      <c r="B3438" s="263" t="str">
        <f>IF(AND($A3438=Sheet2!$A$2,仕訳日記帳!$N3438&gt;=Sheet2!$B$2),仕訳日記帳!A3438,IF(AND(OR($A3438=Sheet2!$A$3,$A3438=Sheet2!$A$4,$A3438=Sheet2!$A$5,$A3438=Sheet2!$A$6,$A3438=Sheet2!$A$7,$A3438=Sheet2!$A$9),仕訳日記帳!$N3438&gt;=Sheet2!$B$3),仕訳日記帳!A3438,IF(AND($A3438=Sheet2!$A$8,仕訳日記帳!$N3438&gt;=Sheet2!$B$8),仕訳日記帳!A3438,IF(AND(OR($A3438=Sheet2!$A$10,$A3438=Sheet2!$A$11,$A3438=Sheet2!$A$12,$A3438=Sheet2!$A$13,$A3438=Sheet2!$A$14,$A3438=Sheet2!$A$15,$A3438=Sheet2!$A$16,$A3438=Sheet2!$A$17),Sheet2!$B$9&lt;=仕訳日記帳!$N3438&lt;Sheet2!$C$10),仕訳日記帳!A3438,""))))</f>
        <v/>
      </c>
      <c r="C3438" t="str">
        <f>IF(AND($A3438=Sheet2!$A$2,仕訳日記帳!$N3438&gt;=Sheet2!$B$2),仕訳日記帳!B3438,IF(AND(OR($A3438=Sheet2!$A$3,$A3438=Sheet2!$A$4,$A3438=Sheet2!$A$5,$A3438=Sheet2!$A$6,$A3438=Sheet2!$A$7,$A3438=Sheet2!$A$9),仕訳日記帳!$N3438&gt;=Sheet2!$B$3),仕訳日記帳!B3438,IF(AND($A3438=Sheet2!$A$8,仕訳日記帳!$N3438&gt;=Sheet2!$B$8),仕訳日記帳!B3438,IF(AND(OR($A3438=Sheet2!$A$10,$A3438=Sheet2!$A$11,$A3438=Sheet2!$A$12,$A3438=Sheet2!$A$13,$A3438=Sheet2!$A$14,$A3438=Sheet2!$A$15,$A3438=Sheet2!$A$16,$A3438=Sheet2!$A$17),Sheet2!$B$9&lt;=仕訳日記帳!$N3438&lt;Sheet2!$C$10),仕訳日記帳!B3438,""))))</f>
        <v/>
      </c>
      <c r="D3438" s="265" t="str">
        <f>IF(AND($A3438=Sheet2!$A$2,仕訳日記帳!$N3438&gt;=Sheet2!$B$2),仕訳日記帳!N3438,IF(AND(OR($A3438=Sheet2!$A$3,$A3438=Sheet2!$A$4,$A3438=Sheet2!$A$5,$A3438=Sheet2!$A$6,$A3438=Sheet2!$A$7,$A3438=Sheet2!$A$9),仕訳日記帳!$N3438&gt;=Sheet2!$B$3),仕訳日記帳!N3438,IF(AND($A3438=Sheet2!$A$8,仕訳日記帳!$N3438&gt;=Sheet2!$B$8),仕訳日記帳!N3438,IF(AND(OR($A3438=Sheet2!$A$10,$A3438=Sheet2!$A$11,$A3438=Sheet2!$A$12,$A3438=Sheet2!$A$13,$A3438=Sheet2!$A$14,$A3438=Sheet2!$A$15,$A3438=Sheet2!$A$16,$A3438=Sheet2!$A$17),Sheet2!$B$9&lt;=仕訳日記帳!$N3438&lt;Sheet2!$C$10),仕訳日記帳!N3438,""))))</f>
        <v/>
      </c>
      <c r="E3438" s="263" t="str">
        <f>IF(AND($A3438=Sheet2!$A$2,仕訳日記帳!$N3438&gt;=Sheet2!$B$2),仕訳日記帳!G3438,IF(AND(OR($A3438=Sheet2!$A$3,$A3438=Sheet2!$A$4,$A3438=Sheet2!$A$5,$A3438=Sheet2!$A$6,$A3438=Sheet2!$A$7,$A3438=Sheet2!$A$9),仕訳日記帳!$N3438&gt;=Sheet2!$B$3),仕訳日記帳!G3438,IF(AND($A3438=Sheet2!$A$8,仕訳日記帳!$N3438&gt;=Sheet2!$B$8),仕訳日記帳!G3438,IF(AND(OR($A3438=Sheet2!$A$10,$A3438=Sheet2!$A$11,$A3438=Sheet2!$A$12,$A3438=Sheet2!$A$13,$A3438=Sheet2!$A$14,$A3438=Sheet2!$A$15,$A3438=Sheet2!$A$16,$A3438=Sheet2!$A$17),Sheet2!$B$9&lt;=仕訳日記帳!$N3438&lt;Sheet2!$C$10),仕訳日記帳!G3438,""))))</f>
        <v/>
      </c>
      <c r="G3438" t="str">
        <f>IF(OR(A3438=Sheet2!$A$2,A3438=Sheet2!$A$3,A3438=Sheet2!$A$4,A3438=Sheet2!$A$5,A3438=Sheet2!$A$6,A3438=Sheet2!$A$7,A3438=Sheet2!$A$8,A3438=Sheet2!$A$9,A3438=Sheet2!$A$10,A3438=Sheet2!$A$11,A3438=Sheet2!$A$12,$A$2=Sheet2!$A$13,A3438=Sheet2!$A$14,$A$2=Sheet2!$A$15,$A$2=Sheet2!$A$16,A3438=Sheet2!$A$17),"該当","")</f>
        <v/>
      </c>
      <c r="H3438" t="str">
        <f>IF(OR(A3438="",G3438=""),"",COUNTIF($G$2:G3438,"該当"))</f>
        <v/>
      </c>
    </row>
    <row r="3439" spans="1:8">
      <c r="A3439" t="str">
        <f>IF(AND(仕訳日記帳!D3439=Sheet2!$A$2,仕訳日記帳!$N3439&gt;=Sheet2!$B$2),仕訳日記帳!D3439,IF(AND(OR(仕訳日記帳!D3439=Sheet2!$A$3,仕訳日記帳!D3439=Sheet2!$A$4,仕訳日記帳!D3439=Sheet2!$A$5,仕訳日記帳!D3439=Sheet2!$A$6,仕訳日記帳!D3439=Sheet2!$A$7,仕訳日記帳!D3439=Sheet2!$A$9),仕訳日記帳!$N3439&gt;=Sheet2!$B$3),仕訳日記帳!D3439,IF(AND(仕訳日記帳!D3439=Sheet2!$A$8,仕訳日記帳!$N3439&gt;=Sheet2!$B$8),仕訳日記帳!D3439,IF(AND(OR(仕訳日記帳!D3439=Sheet2!$A$10,仕訳日記帳!D3439=Sheet2!$A$11,仕訳日記帳!D3439=Sheet2!$A$12,仕訳日記帳!D3439=Sheet2!$A$13,仕訳日記帳!D3439=Sheet2!$A$14,仕訳日記帳!D3439=Sheet2!$A$15,仕訳日記帳!D3439=Sheet2!$A$16,仕訳日記帳!D3439=Sheet2!$A$17),Sheet2!$B$9&lt;=仕訳日記帳!$N3439&lt;Sheet2!$C$10),仕訳日記帳!D3439,""))))</f>
        <v/>
      </c>
      <c r="B3439" s="263" t="str">
        <f>IF(AND($A3439=Sheet2!$A$2,仕訳日記帳!$N3439&gt;=Sheet2!$B$2),仕訳日記帳!A3439,IF(AND(OR($A3439=Sheet2!$A$3,$A3439=Sheet2!$A$4,$A3439=Sheet2!$A$5,$A3439=Sheet2!$A$6,$A3439=Sheet2!$A$7,$A3439=Sheet2!$A$9),仕訳日記帳!$N3439&gt;=Sheet2!$B$3),仕訳日記帳!A3439,IF(AND($A3439=Sheet2!$A$8,仕訳日記帳!$N3439&gt;=Sheet2!$B$8),仕訳日記帳!A3439,IF(AND(OR($A3439=Sheet2!$A$10,$A3439=Sheet2!$A$11,$A3439=Sheet2!$A$12,$A3439=Sheet2!$A$13,$A3439=Sheet2!$A$14,$A3439=Sheet2!$A$15,$A3439=Sheet2!$A$16,$A3439=Sheet2!$A$17),Sheet2!$B$9&lt;=仕訳日記帳!$N3439&lt;Sheet2!$C$10),仕訳日記帳!A3439,""))))</f>
        <v/>
      </c>
      <c r="C3439" t="str">
        <f>IF(AND($A3439=Sheet2!$A$2,仕訳日記帳!$N3439&gt;=Sheet2!$B$2),仕訳日記帳!B3439,IF(AND(OR($A3439=Sheet2!$A$3,$A3439=Sheet2!$A$4,$A3439=Sheet2!$A$5,$A3439=Sheet2!$A$6,$A3439=Sheet2!$A$7,$A3439=Sheet2!$A$9),仕訳日記帳!$N3439&gt;=Sheet2!$B$3),仕訳日記帳!B3439,IF(AND($A3439=Sheet2!$A$8,仕訳日記帳!$N3439&gt;=Sheet2!$B$8),仕訳日記帳!B3439,IF(AND(OR($A3439=Sheet2!$A$10,$A3439=Sheet2!$A$11,$A3439=Sheet2!$A$12,$A3439=Sheet2!$A$13,$A3439=Sheet2!$A$14,$A3439=Sheet2!$A$15,$A3439=Sheet2!$A$16,$A3439=Sheet2!$A$17),Sheet2!$B$9&lt;=仕訳日記帳!$N3439&lt;Sheet2!$C$10),仕訳日記帳!B3439,""))))</f>
        <v/>
      </c>
      <c r="D3439" s="265" t="str">
        <f>IF(AND($A3439=Sheet2!$A$2,仕訳日記帳!$N3439&gt;=Sheet2!$B$2),仕訳日記帳!N3439,IF(AND(OR($A3439=Sheet2!$A$3,$A3439=Sheet2!$A$4,$A3439=Sheet2!$A$5,$A3439=Sheet2!$A$6,$A3439=Sheet2!$A$7,$A3439=Sheet2!$A$9),仕訳日記帳!$N3439&gt;=Sheet2!$B$3),仕訳日記帳!N3439,IF(AND($A3439=Sheet2!$A$8,仕訳日記帳!$N3439&gt;=Sheet2!$B$8),仕訳日記帳!N3439,IF(AND(OR($A3439=Sheet2!$A$10,$A3439=Sheet2!$A$11,$A3439=Sheet2!$A$12,$A3439=Sheet2!$A$13,$A3439=Sheet2!$A$14,$A3439=Sheet2!$A$15,$A3439=Sheet2!$A$16,$A3439=Sheet2!$A$17),Sheet2!$B$9&lt;=仕訳日記帳!$N3439&lt;Sheet2!$C$10),仕訳日記帳!N3439,""))))</f>
        <v/>
      </c>
      <c r="E3439" s="263" t="str">
        <f>IF(AND($A3439=Sheet2!$A$2,仕訳日記帳!$N3439&gt;=Sheet2!$B$2),仕訳日記帳!G3439,IF(AND(OR($A3439=Sheet2!$A$3,$A3439=Sheet2!$A$4,$A3439=Sheet2!$A$5,$A3439=Sheet2!$A$6,$A3439=Sheet2!$A$7,$A3439=Sheet2!$A$9),仕訳日記帳!$N3439&gt;=Sheet2!$B$3),仕訳日記帳!G3439,IF(AND($A3439=Sheet2!$A$8,仕訳日記帳!$N3439&gt;=Sheet2!$B$8),仕訳日記帳!G3439,IF(AND(OR($A3439=Sheet2!$A$10,$A3439=Sheet2!$A$11,$A3439=Sheet2!$A$12,$A3439=Sheet2!$A$13,$A3439=Sheet2!$A$14,$A3439=Sheet2!$A$15,$A3439=Sheet2!$A$16,$A3439=Sheet2!$A$17),Sheet2!$B$9&lt;=仕訳日記帳!$N3439&lt;Sheet2!$C$10),仕訳日記帳!G3439,""))))</f>
        <v/>
      </c>
      <c r="G3439" t="str">
        <f>IF(OR(A3439=Sheet2!$A$2,A3439=Sheet2!$A$3,A3439=Sheet2!$A$4,A3439=Sheet2!$A$5,A3439=Sheet2!$A$6,A3439=Sheet2!$A$7,A3439=Sheet2!$A$8,A3439=Sheet2!$A$9,A3439=Sheet2!$A$10,A3439=Sheet2!$A$11,A3439=Sheet2!$A$12,$A$2=Sheet2!$A$13,A3439=Sheet2!$A$14,$A$2=Sheet2!$A$15,$A$2=Sheet2!$A$16,A3439=Sheet2!$A$17),"該当","")</f>
        <v/>
      </c>
      <c r="H3439" t="str">
        <f>IF(OR(A3439="",G3439=""),"",COUNTIF($G$2:G3439,"該当"))</f>
        <v/>
      </c>
    </row>
    <row r="3440" spans="1:8">
      <c r="A3440" t="str">
        <f>IF(AND(仕訳日記帳!D3440=Sheet2!$A$2,仕訳日記帳!$N3440&gt;=Sheet2!$B$2),仕訳日記帳!D3440,IF(AND(OR(仕訳日記帳!D3440=Sheet2!$A$3,仕訳日記帳!D3440=Sheet2!$A$4,仕訳日記帳!D3440=Sheet2!$A$5,仕訳日記帳!D3440=Sheet2!$A$6,仕訳日記帳!D3440=Sheet2!$A$7,仕訳日記帳!D3440=Sheet2!$A$9),仕訳日記帳!$N3440&gt;=Sheet2!$B$3),仕訳日記帳!D3440,IF(AND(仕訳日記帳!D3440=Sheet2!$A$8,仕訳日記帳!$N3440&gt;=Sheet2!$B$8),仕訳日記帳!D3440,IF(AND(OR(仕訳日記帳!D3440=Sheet2!$A$10,仕訳日記帳!D3440=Sheet2!$A$11,仕訳日記帳!D3440=Sheet2!$A$12,仕訳日記帳!D3440=Sheet2!$A$13,仕訳日記帳!D3440=Sheet2!$A$14,仕訳日記帳!D3440=Sheet2!$A$15,仕訳日記帳!D3440=Sheet2!$A$16,仕訳日記帳!D3440=Sheet2!$A$17),Sheet2!$B$9&lt;=仕訳日記帳!$N3440&lt;Sheet2!$C$10),仕訳日記帳!D3440,""))))</f>
        <v/>
      </c>
      <c r="B3440" s="263" t="str">
        <f>IF(AND($A3440=Sheet2!$A$2,仕訳日記帳!$N3440&gt;=Sheet2!$B$2),仕訳日記帳!A3440,IF(AND(OR($A3440=Sheet2!$A$3,$A3440=Sheet2!$A$4,$A3440=Sheet2!$A$5,$A3440=Sheet2!$A$6,$A3440=Sheet2!$A$7,$A3440=Sheet2!$A$9),仕訳日記帳!$N3440&gt;=Sheet2!$B$3),仕訳日記帳!A3440,IF(AND($A3440=Sheet2!$A$8,仕訳日記帳!$N3440&gt;=Sheet2!$B$8),仕訳日記帳!A3440,IF(AND(OR($A3440=Sheet2!$A$10,$A3440=Sheet2!$A$11,$A3440=Sheet2!$A$12,$A3440=Sheet2!$A$13,$A3440=Sheet2!$A$14,$A3440=Sheet2!$A$15,$A3440=Sheet2!$A$16,$A3440=Sheet2!$A$17),Sheet2!$B$9&lt;=仕訳日記帳!$N3440&lt;Sheet2!$C$10),仕訳日記帳!A3440,""))))</f>
        <v/>
      </c>
      <c r="C3440" t="str">
        <f>IF(AND($A3440=Sheet2!$A$2,仕訳日記帳!$N3440&gt;=Sheet2!$B$2),仕訳日記帳!B3440,IF(AND(OR($A3440=Sheet2!$A$3,$A3440=Sheet2!$A$4,$A3440=Sheet2!$A$5,$A3440=Sheet2!$A$6,$A3440=Sheet2!$A$7,$A3440=Sheet2!$A$9),仕訳日記帳!$N3440&gt;=Sheet2!$B$3),仕訳日記帳!B3440,IF(AND($A3440=Sheet2!$A$8,仕訳日記帳!$N3440&gt;=Sheet2!$B$8),仕訳日記帳!B3440,IF(AND(OR($A3440=Sheet2!$A$10,$A3440=Sheet2!$A$11,$A3440=Sheet2!$A$12,$A3440=Sheet2!$A$13,$A3440=Sheet2!$A$14,$A3440=Sheet2!$A$15,$A3440=Sheet2!$A$16,$A3440=Sheet2!$A$17),Sheet2!$B$9&lt;=仕訳日記帳!$N3440&lt;Sheet2!$C$10),仕訳日記帳!B3440,""))))</f>
        <v/>
      </c>
      <c r="D3440" s="265" t="str">
        <f>IF(AND($A3440=Sheet2!$A$2,仕訳日記帳!$N3440&gt;=Sheet2!$B$2),仕訳日記帳!N3440,IF(AND(OR($A3440=Sheet2!$A$3,$A3440=Sheet2!$A$4,$A3440=Sheet2!$A$5,$A3440=Sheet2!$A$6,$A3440=Sheet2!$A$7,$A3440=Sheet2!$A$9),仕訳日記帳!$N3440&gt;=Sheet2!$B$3),仕訳日記帳!N3440,IF(AND($A3440=Sheet2!$A$8,仕訳日記帳!$N3440&gt;=Sheet2!$B$8),仕訳日記帳!N3440,IF(AND(OR($A3440=Sheet2!$A$10,$A3440=Sheet2!$A$11,$A3440=Sheet2!$A$12,$A3440=Sheet2!$A$13,$A3440=Sheet2!$A$14,$A3440=Sheet2!$A$15,$A3440=Sheet2!$A$16,$A3440=Sheet2!$A$17),Sheet2!$B$9&lt;=仕訳日記帳!$N3440&lt;Sheet2!$C$10),仕訳日記帳!N3440,""))))</f>
        <v/>
      </c>
      <c r="E3440" s="263" t="str">
        <f>IF(AND($A3440=Sheet2!$A$2,仕訳日記帳!$N3440&gt;=Sheet2!$B$2),仕訳日記帳!G3440,IF(AND(OR($A3440=Sheet2!$A$3,$A3440=Sheet2!$A$4,$A3440=Sheet2!$A$5,$A3440=Sheet2!$A$6,$A3440=Sheet2!$A$7,$A3440=Sheet2!$A$9),仕訳日記帳!$N3440&gt;=Sheet2!$B$3),仕訳日記帳!G3440,IF(AND($A3440=Sheet2!$A$8,仕訳日記帳!$N3440&gt;=Sheet2!$B$8),仕訳日記帳!G3440,IF(AND(OR($A3440=Sheet2!$A$10,$A3440=Sheet2!$A$11,$A3440=Sheet2!$A$12,$A3440=Sheet2!$A$13,$A3440=Sheet2!$A$14,$A3440=Sheet2!$A$15,$A3440=Sheet2!$A$16,$A3440=Sheet2!$A$17),Sheet2!$B$9&lt;=仕訳日記帳!$N3440&lt;Sheet2!$C$10),仕訳日記帳!G3440,""))))</f>
        <v/>
      </c>
      <c r="G3440" t="str">
        <f>IF(OR(A3440=Sheet2!$A$2,A3440=Sheet2!$A$3,A3440=Sheet2!$A$4,A3440=Sheet2!$A$5,A3440=Sheet2!$A$6,A3440=Sheet2!$A$7,A3440=Sheet2!$A$8,A3440=Sheet2!$A$9,A3440=Sheet2!$A$10,A3440=Sheet2!$A$11,A3440=Sheet2!$A$12,$A$2=Sheet2!$A$13,A3440=Sheet2!$A$14,$A$2=Sheet2!$A$15,$A$2=Sheet2!$A$16,A3440=Sheet2!$A$17),"該当","")</f>
        <v/>
      </c>
      <c r="H3440" t="str">
        <f>IF(OR(A3440="",G3440=""),"",COUNTIF($G$2:G3440,"該当"))</f>
        <v/>
      </c>
    </row>
    <row r="3441" spans="1:8">
      <c r="A3441" t="str">
        <f>IF(AND(仕訳日記帳!D3441=Sheet2!$A$2,仕訳日記帳!$N3441&gt;=Sheet2!$B$2),仕訳日記帳!D3441,IF(AND(OR(仕訳日記帳!D3441=Sheet2!$A$3,仕訳日記帳!D3441=Sheet2!$A$4,仕訳日記帳!D3441=Sheet2!$A$5,仕訳日記帳!D3441=Sheet2!$A$6,仕訳日記帳!D3441=Sheet2!$A$7,仕訳日記帳!D3441=Sheet2!$A$9),仕訳日記帳!$N3441&gt;=Sheet2!$B$3),仕訳日記帳!D3441,IF(AND(仕訳日記帳!D3441=Sheet2!$A$8,仕訳日記帳!$N3441&gt;=Sheet2!$B$8),仕訳日記帳!D3441,IF(AND(OR(仕訳日記帳!D3441=Sheet2!$A$10,仕訳日記帳!D3441=Sheet2!$A$11,仕訳日記帳!D3441=Sheet2!$A$12,仕訳日記帳!D3441=Sheet2!$A$13,仕訳日記帳!D3441=Sheet2!$A$14,仕訳日記帳!D3441=Sheet2!$A$15,仕訳日記帳!D3441=Sheet2!$A$16,仕訳日記帳!D3441=Sheet2!$A$17),Sheet2!$B$9&lt;=仕訳日記帳!$N3441&lt;Sheet2!$C$10),仕訳日記帳!D3441,""))))</f>
        <v/>
      </c>
      <c r="B3441" s="263" t="str">
        <f>IF(AND($A3441=Sheet2!$A$2,仕訳日記帳!$N3441&gt;=Sheet2!$B$2),仕訳日記帳!A3441,IF(AND(OR($A3441=Sheet2!$A$3,$A3441=Sheet2!$A$4,$A3441=Sheet2!$A$5,$A3441=Sheet2!$A$6,$A3441=Sheet2!$A$7,$A3441=Sheet2!$A$9),仕訳日記帳!$N3441&gt;=Sheet2!$B$3),仕訳日記帳!A3441,IF(AND($A3441=Sheet2!$A$8,仕訳日記帳!$N3441&gt;=Sheet2!$B$8),仕訳日記帳!A3441,IF(AND(OR($A3441=Sheet2!$A$10,$A3441=Sheet2!$A$11,$A3441=Sheet2!$A$12,$A3441=Sheet2!$A$13,$A3441=Sheet2!$A$14,$A3441=Sheet2!$A$15,$A3441=Sheet2!$A$16,$A3441=Sheet2!$A$17),Sheet2!$B$9&lt;=仕訳日記帳!$N3441&lt;Sheet2!$C$10),仕訳日記帳!A3441,""))))</f>
        <v/>
      </c>
      <c r="C3441" t="str">
        <f>IF(AND($A3441=Sheet2!$A$2,仕訳日記帳!$N3441&gt;=Sheet2!$B$2),仕訳日記帳!B3441,IF(AND(OR($A3441=Sheet2!$A$3,$A3441=Sheet2!$A$4,$A3441=Sheet2!$A$5,$A3441=Sheet2!$A$6,$A3441=Sheet2!$A$7,$A3441=Sheet2!$A$9),仕訳日記帳!$N3441&gt;=Sheet2!$B$3),仕訳日記帳!B3441,IF(AND($A3441=Sheet2!$A$8,仕訳日記帳!$N3441&gt;=Sheet2!$B$8),仕訳日記帳!B3441,IF(AND(OR($A3441=Sheet2!$A$10,$A3441=Sheet2!$A$11,$A3441=Sheet2!$A$12,$A3441=Sheet2!$A$13,$A3441=Sheet2!$A$14,$A3441=Sheet2!$A$15,$A3441=Sheet2!$A$16,$A3441=Sheet2!$A$17),Sheet2!$B$9&lt;=仕訳日記帳!$N3441&lt;Sheet2!$C$10),仕訳日記帳!B3441,""))))</f>
        <v/>
      </c>
      <c r="D3441" s="265" t="str">
        <f>IF(AND($A3441=Sheet2!$A$2,仕訳日記帳!$N3441&gt;=Sheet2!$B$2),仕訳日記帳!N3441,IF(AND(OR($A3441=Sheet2!$A$3,$A3441=Sheet2!$A$4,$A3441=Sheet2!$A$5,$A3441=Sheet2!$A$6,$A3441=Sheet2!$A$7,$A3441=Sheet2!$A$9),仕訳日記帳!$N3441&gt;=Sheet2!$B$3),仕訳日記帳!N3441,IF(AND($A3441=Sheet2!$A$8,仕訳日記帳!$N3441&gt;=Sheet2!$B$8),仕訳日記帳!N3441,IF(AND(OR($A3441=Sheet2!$A$10,$A3441=Sheet2!$A$11,$A3441=Sheet2!$A$12,$A3441=Sheet2!$A$13,$A3441=Sheet2!$A$14,$A3441=Sheet2!$A$15,$A3441=Sheet2!$A$16,$A3441=Sheet2!$A$17),Sheet2!$B$9&lt;=仕訳日記帳!$N3441&lt;Sheet2!$C$10),仕訳日記帳!N3441,""))))</f>
        <v/>
      </c>
      <c r="E3441" s="263" t="str">
        <f>IF(AND($A3441=Sheet2!$A$2,仕訳日記帳!$N3441&gt;=Sheet2!$B$2),仕訳日記帳!G3441,IF(AND(OR($A3441=Sheet2!$A$3,$A3441=Sheet2!$A$4,$A3441=Sheet2!$A$5,$A3441=Sheet2!$A$6,$A3441=Sheet2!$A$7,$A3441=Sheet2!$A$9),仕訳日記帳!$N3441&gt;=Sheet2!$B$3),仕訳日記帳!G3441,IF(AND($A3441=Sheet2!$A$8,仕訳日記帳!$N3441&gt;=Sheet2!$B$8),仕訳日記帳!G3441,IF(AND(OR($A3441=Sheet2!$A$10,$A3441=Sheet2!$A$11,$A3441=Sheet2!$A$12,$A3441=Sheet2!$A$13,$A3441=Sheet2!$A$14,$A3441=Sheet2!$A$15,$A3441=Sheet2!$A$16,$A3441=Sheet2!$A$17),Sheet2!$B$9&lt;=仕訳日記帳!$N3441&lt;Sheet2!$C$10),仕訳日記帳!G3441,""))))</f>
        <v/>
      </c>
      <c r="G3441" t="str">
        <f>IF(OR(A3441=Sheet2!$A$2,A3441=Sheet2!$A$3,A3441=Sheet2!$A$4,A3441=Sheet2!$A$5,A3441=Sheet2!$A$6,A3441=Sheet2!$A$7,A3441=Sheet2!$A$8,A3441=Sheet2!$A$9,A3441=Sheet2!$A$10,A3441=Sheet2!$A$11,A3441=Sheet2!$A$12,$A$2=Sheet2!$A$13,A3441=Sheet2!$A$14,$A$2=Sheet2!$A$15,$A$2=Sheet2!$A$16,A3441=Sheet2!$A$17),"該当","")</f>
        <v/>
      </c>
      <c r="H3441" t="str">
        <f>IF(OR(A3441="",G3441=""),"",COUNTIF($G$2:G3441,"該当"))</f>
        <v/>
      </c>
    </row>
    <row r="3442" spans="1:8">
      <c r="A3442" t="str">
        <f>IF(AND(仕訳日記帳!D3442=Sheet2!$A$2,仕訳日記帳!$N3442&gt;=Sheet2!$B$2),仕訳日記帳!D3442,IF(AND(OR(仕訳日記帳!D3442=Sheet2!$A$3,仕訳日記帳!D3442=Sheet2!$A$4,仕訳日記帳!D3442=Sheet2!$A$5,仕訳日記帳!D3442=Sheet2!$A$6,仕訳日記帳!D3442=Sheet2!$A$7,仕訳日記帳!D3442=Sheet2!$A$9),仕訳日記帳!$N3442&gt;=Sheet2!$B$3),仕訳日記帳!D3442,IF(AND(仕訳日記帳!D3442=Sheet2!$A$8,仕訳日記帳!$N3442&gt;=Sheet2!$B$8),仕訳日記帳!D3442,IF(AND(OR(仕訳日記帳!D3442=Sheet2!$A$10,仕訳日記帳!D3442=Sheet2!$A$11,仕訳日記帳!D3442=Sheet2!$A$12,仕訳日記帳!D3442=Sheet2!$A$13,仕訳日記帳!D3442=Sheet2!$A$14,仕訳日記帳!D3442=Sheet2!$A$15,仕訳日記帳!D3442=Sheet2!$A$16,仕訳日記帳!D3442=Sheet2!$A$17),Sheet2!$B$9&lt;=仕訳日記帳!$N3442&lt;Sheet2!$C$10),仕訳日記帳!D3442,""))))</f>
        <v/>
      </c>
      <c r="B3442" s="263" t="str">
        <f>IF(AND($A3442=Sheet2!$A$2,仕訳日記帳!$N3442&gt;=Sheet2!$B$2),仕訳日記帳!A3442,IF(AND(OR($A3442=Sheet2!$A$3,$A3442=Sheet2!$A$4,$A3442=Sheet2!$A$5,$A3442=Sheet2!$A$6,$A3442=Sheet2!$A$7,$A3442=Sheet2!$A$9),仕訳日記帳!$N3442&gt;=Sheet2!$B$3),仕訳日記帳!A3442,IF(AND($A3442=Sheet2!$A$8,仕訳日記帳!$N3442&gt;=Sheet2!$B$8),仕訳日記帳!A3442,IF(AND(OR($A3442=Sheet2!$A$10,$A3442=Sheet2!$A$11,$A3442=Sheet2!$A$12,$A3442=Sheet2!$A$13,$A3442=Sheet2!$A$14,$A3442=Sheet2!$A$15,$A3442=Sheet2!$A$16,$A3442=Sheet2!$A$17),Sheet2!$B$9&lt;=仕訳日記帳!$N3442&lt;Sheet2!$C$10),仕訳日記帳!A3442,""))))</f>
        <v/>
      </c>
      <c r="C3442" t="str">
        <f>IF(AND($A3442=Sheet2!$A$2,仕訳日記帳!$N3442&gt;=Sheet2!$B$2),仕訳日記帳!B3442,IF(AND(OR($A3442=Sheet2!$A$3,$A3442=Sheet2!$A$4,$A3442=Sheet2!$A$5,$A3442=Sheet2!$A$6,$A3442=Sheet2!$A$7,$A3442=Sheet2!$A$9),仕訳日記帳!$N3442&gt;=Sheet2!$B$3),仕訳日記帳!B3442,IF(AND($A3442=Sheet2!$A$8,仕訳日記帳!$N3442&gt;=Sheet2!$B$8),仕訳日記帳!B3442,IF(AND(OR($A3442=Sheet2!$A$10,$A3442=Sheet2!$A$11,$A3442=Sheet2!$A$12,$A3442=Sheet2!$A$13,$A3442=Sheet2!$A$14,$A3442=Sheet2!$A$15,$A3442=Sheet2!$A$16,$A3442=Sheet2!$A$17),Sheet2!$B$9&lt;=仕訳日記帳!$N3442&lt;Sheet2!$C$10),仕訳日記帳!B3442,""))))</f>
        <v/>
      </c>
      <c r="D3442" s="265" t="str">
        <f>IF(AND($A3442=Sheet2!$A$2,仕訳日記帳!$N3442&gt;=Sheet2!$B$2),仕訳日記帳!N3442,IF(AND(OR($A3442=Sheet2!$A$3,$A3442=Sheet2!$A$4,$A3442=Sheet2!$A$5,$A3442=Sheet2!$A$6,$A3442=Sheet2!$A$7,$A3442=Sheet2!$A$9),仕訳日記帳!$N3442&gt;=Sheet2!$B$3),仕訳日記帳!N3442,IF(AND($A3442=Sheet2!$A$8,仕訳日記帳!$N3442&gt;=Sheet2!$B$8),仕訳日記帳!N3442,IF(AND(OR($A3442=Sheet2!$A$10,$A3442=Sheet2!$A$11,$A3442=Sheet2!$A$12,$A3442=Sheet2!$A$13,$A3442=Sheet2!$A$14,$A3442=Sheet2!$A$15,$A3442=Sheet2!$A$16,$A3442=Sheet2!$A$17),Sheet2!$B$9&lt;=仕訳日記帳!$N3442&lt;Sheet2!$C$10),仕訳日記帳!N3442,""))))</f>
        <v/>
      </c>
      <c r="E3442" s="263" t="str">
        <f>IF(AND($A3442=Sheet2!$A$2,仕訳日記帳!$N3442&gt;=Sheet2!$B$2),仕訳日記帳!G3442,IF(AND(OR($A3442=Sheet2!$A$3,$A3442=Sheet2!$A$4,$A3442=Sheet2!$A$5,$A3442=Sheet2!$A$6,$A3442=Sheet2!$A$7,$A3442=Sheet2!$A$9),仕訳日記帳!$N3442&gt;=Sheet2!$B$3),仕訳日記帳!G3442,IF(AND($A3442=Sheet2!$A$8,仕訳日記帳!$N3442&gt;=Sheet2!$B$8),仕訳日記帳!G3442,IF(AND(OR($A3442=Sheet2!$A$10,$A3442=Sheet2!$A$11,$A3442=Sheet2!$A$12,$A3442=Sheet2!$A$13,$A3442=Sheet2!$A$14,$A3442=Sheet2!$A$15,$A3442=Sheet2!$A$16,$A3442=Sheet2!$A$17),Sheet2!$B$9&lt;=仕訳日記帳!$N3442&lt;Sheet2!$C$10),仕訳日記帳!G3442,""))))</f>
        <v/>
      </c>
      <c r="G3442" t="str">
        <f>IF(OR(A3442=Sheet2!$A$2,A3442=Sheet2!$A$3,A3442=Sheet2!$A$4,A3442=Sheet2!$A$5,A3442=Sheet2!$A$6,A3442=Sheet2!$A$7,A3442=Sheet2!$A$8,A3442=Sheet2!$A$9,A3442=Sheet2!$A$10,A3442=Sheet2!$A$11,A3442=Sheet2!$A$12,$A$2=Sheet2!$A$13,A3442=Sheet2!$A$14,$A$2=Sheet2!$A$15,$A$2=Sheet2!$A$16,A3442=Sheet2!$A$17),"該当","")</f>
        <v/>
      </c>
      <c r="H3442" t="str">
        <f>IF(OR(A3442="",G3442=""),"",COUNTIF($G$2:G3442,"該当"))</f>
        <v/>
      </c>
    </row>
    <row r="3443" spans="1:8">
      <c r="A3443" t="str">
        <f>IF(AND(仕訳日記帳!D3443=Sheet2!$A$2,仕訳日記帳!$N3443&gt;=Sheet2!$B$2),仕訳日記帳!D3443,IF(AND(OR(仕訳日記帳!D3443=Sheet2!$A$3,仕訳日記帳!D3443=Sheet2!$A$4,仕訳日記帳!D3443=Sheet2!$A$5,仕訳日記帳!D3443=Sheet2!$A$6,仕訳日記帳!D3443=Sheet2!$A$7,仕訳日記帳!D3443=Sheet2!$A$9),仕訳日記帳!$N3443&gt;=Sheet2!$B$3),仕訳日記帳!D3443,IF(AND(仕訳日記帳!D3443=Sheet2!$A$8,仕訳日記帳!$N3443&gt;=Sheet2!$B$8),仕訳日記帳!D3443,IF(AND(OR(仕訳日記帳!D3443=Sheet2!$A$10,仕訳日記帳!D3443=Sheet2!$A$11,仕訳日記帳!D3443=Sheet2!$A$12,仕訳日記帳!D3443=Sheet2!$A$13,仕訳日記帳!D3443=Sheet2!$A$14,仕訳日記帳!D3443=Sheet2!$A$15,仕訳日記帳!D3443=Sheet2!$A$16,仕訳日記帳!D3443=Sheet2!$A$17),Sheet2!$B$9&lt;=仕訳日記帳!$N3443&lt;Sheet2!$C$10),仕訳日記帳!D3443,""))))</f>
        <v/>
      </c>
      <c r="B3443" s="263" t="str">
        <f>IF(AND($A3443=Sheet2!$A$2,仕訳日記帳!$N3443&gt;=Sheet2!$B$2),仕訳日記帳!A3443,IF(AND(OR($A3443=Sheet2!$A$3,$A3443=Sheet2!$A$4,$A3443=Sheet2!$A$5,$A3443=Sheet2!$A$6,$A3443=Sheet2!$A$7,$A3443=Sheet2!$A$9),仕訳日記帳!$N3443&gt;=Sheet2!$B$3),仕訳日記帳!A3443,IF(AND($A3443=Sheet2!$A$8,仕訳日記帳!$N3443&gt;=Sheet2!$B$8),仕訳日記帳!A3443,IF(AND(OR($A3443=Sheet2!$A$10,$A3443=Sheet2!$A$11,$A3443=Sheet2!$A$12,$A3443=Sheet2!$A$13,$A3443=Sheet2!$A$14,$A3443=Sheet2!$A$15,$A3443=Sheet2!$A$16,$A3443=Sheet2!$A$17),Sheet2!$B$9&lt;=仕訳日記帳!$N3443&lt;Sheet2!$C$10),仕訳日記帳!A3443,""))))</f>
        <v/>
      </c>
      <c r="C3443" t="str">
        <f>IF(AND($A3443=Sheet2!$A$2,仕訳日記帳!$N3443&gt;=Sheet2!$B$2),仕訳日記帳!B3443,IF(AND(OR($A3443=Sheet2!$A$3,$A3443=Sheet2!$A$4,$A3443=Sheet2!$A$5,$A3443=Sheet2!$A$6,$A3443=Sheet2!$A$7,$A3443=Sheet2!$A$9),仕訳日記帳!$N3443&gt;=Sheet2!$B$3),仕訳日記帳!B3443,IF(AND($A3443=Sheet2!$A$8,仕訳日記帳!$N3443&gt;=Sheet2!$B$8),仕訳日記帳!B3443,IF(AND(OR($A3443=Sheet2!$A$10,$A3443=Sheet2!$A$11,$A3443=Sheet2!$A$12,$A3443=Sheet2!$A$13,$A3443=Sheet2!$A$14,$A3443=Sheet2!$A$15,$A3443=Sheet2!$A$16,$A3443=Sheet2!$A$17),Sheet2!$B$9&lt;=仕訳日記帳!$N3443&lt;Sheet2!$C$10),仕訳日記帳!B3443,""))))</f>
        <v/>
      </c>
      <c r="D3443" s="265" t="str">
        <f>IF(AND($A3443=Sheet2!$A$2,仕訳日記帳!$N3443&gt;=Sheet2!$B$2),仕訳日記帳!N3443,IF(AND(OR($A3443=Sheet2!$A$3,$A3443=Sheet2!$A$4,$A3443=Sheet2!$A$5,$A3443=Sheet2!$A$6,$A3443=Sheet2!$A$7,$A3443=Sheet2!$A$9),仕訳日記帳!$N3443&gt;=Sheet2!$B$3),仕訳日記帳!N3443,IF(AND($A3443=Sheet2!$A$8,仕訳日記帳!$N3443&gt;=Sheet2!$B$8),仕訳日記帳!N3443,IF(AND(OR($A3443=Sheet2!$A$10,$A3443=Sheet2!$A$11,$A3443=Sheet2!$A$12,$A3443=Sheet2!$A$13,$A3443=Sheet2!$A$14,$A3443=Sheet2!$A$15,$A3443=Sheet2!$A$16,$A3443=Sheet2!$A$17),Sheet2!$B$9&lt;=仕訳日記帳!$N3443&lt;Sheet2!$C$10),仕訳日記帳!N3443,""))))</f>
        <v/>
      </c>
      <c r="E3443" s="263" t="str">
        <f>IF(AND($A3443=Sheet2!$A$2,仕訳日記帳!$N3443&gt;=Sheet2!$B$2),仕訳日記帳!G3443,IF(AND(OR($A3443=Sheet2!$A$3,$A3443=Sheet2!$A$4,$A3443=Sheet2!$A$5,$A3443=Sheet2!$A$6,$A3443=Sheet2!$A$7,$A3443=Sheet2!$A$9),仕訳日記帳!$N3443&gt;=Sheet2!$B$3),仕訳日記帳!G3443,IF(AND($A3443=Sheet2!$A$8,仕訳日記帳!$N3443&gt;=Sheet2!$B$8),仕訳日記帳!G3443,IF(AND(OR($A3443=Sheet2!$A$10,$A3443=Sheet2!$A$11,$A3443=Sheet2!$A$12,$A3443=Sheet2!$A$13,$A3443=Sheet2!$A$14,$A3443=Sheet2!$A$15,$A3443=Sheet2!$A$16,$A3443=Sheet2!$A$17),Sheet2!$B$9&lt;=仕訳日記帳!$N3443&lt;Sheet2!$C$10),仕訳日記帳!G3443,""))))</f>
        <v/>
      </c>
      <c r="G3443" t="str">
        <f>IF(OR(A3443=Sheet2!$A$2,A3443=Sheet2!$A$3,A3443=Sheet2!$A$4,A3443=Sheet2!$A$5,A3443=Sheet2!$A$6,A3443=Sheet2!$A$7,A3443=Sheet2!$A$8,A3443=Sheet2!$A$9,A3443=Sheet2!$A$10,A3443=Sheet2!$A$11,A3443=Sheet2!$A$12,$A$2=Sheet2!$A$13,A3443=Sheet2!$A$14,$A$2=Sheet2!$A$15,$A$2=Sheet2!$A$16,A3443=Sheet2!$A$17),"該当","")</f>
        <v/>
      </c>
      <c r="H3443" t="str">
        <f>IF(OR(A3443="",G3443=""),"",COUNTIF($G$2:G3443,"該当"))</f>
        <v/>
      </c>
    </row>
    <row r="3444" spans="1:8">
      <c r="A3444" t="str">
        <f>IF(AND(仕訳日記帳!D3444=Sheet2!$A$2,仕訳日記帳!$N3444&gt;=Sheet2!$B$2),仕訳日記帳!D3444,IF(AND(OR(仕訳日記帳!D3444=Sheet2!$A$3,仕訳日記帳!D3444=Sheet2!$A$4,仕訳日記帳!D3444=Sheet2!$A$5,仕訳日記帳!D3444=Sheet2!$A$6,仕訳日記帳!D3444=Sheet2!$A$7,仕訳日記帳!D3444=Sheet2!$A$9),仕訳日記帳!$N3444&gt;=Sheet2!$B$3),仕訳日記帳!D3444,IF(AND(仕訳日記帳!D3444=Sheet2!$A$8,仕訳日記帳!$N3444&gt;=Sheet2!$B$8),仕訳日記帳!D3444,IF(AND(OR(仕訳日記帳!D3444=Sheet2!$A$10,仕訳日記帳!D3444=Sheet2!$A$11,仕訳日記帳!D3444=Sheet2!$A$12,仕訳日記帳!D3444=Sheet2!$A$13,仕訳日記帳!D3444=Sheet2!$A$14,仕訳日記帳!D3444=Sheet2!$A$15,仕訳日記帳!D3444=Sheet2!$A$16,仕訳日記帳!D3444=Sheet2!$A$17),Sheet2!$B$9&lt;=仕訳日記帳!$N3444&lt;Sheet2!$C$10),仕訳日記帳!D3444,""))))</f>
        <v/>
      </c>
      <c r="B3444" s="263" t="str">
        <f>IF(AND($A3444=Sheet2!$A$2,仕訳日記帳!$N3444&gt;=Sheet2!$B$2),仕訳日記帳!A3444,IF(AND(OR($A3444=Sheet2!$A$3,$A3444=Sheet2!$A$4,$A3444=Sheet2!$A$5,$A3444=Sheet2!$A$6,$A3444=Sheet2!$A$7,$A3444=Sheet2!$A$9),仕訳日記帳!$N3444&gt;=Sheet2!$B$3),仕訳日記帳!A3444,IF(AND($A3444=Sheet2!$A$8,仕訳日記帳!$N3444&gt;=Sheet2!$B$8),仕訳日記帳!A3444,IF(AND(OR($A3444=Sheet2!$A$10,$A3444=Sheet2!$A$11,$A3444=Sheet2!$A$12,$A3444=Sheet2!$A$13,$A3444=Sheet2!$A$14,$A3444=Sheet2!$A$15,$A3444=Sheet2!$A$16,$A3444=Sheet2!$A$17),Sheet2!$B$9&lt;=仕訳日記帳!$N3444&lt;Sheet2!$C$10),仕訳日記帳!A3444,""))))</f>
        <v/>
      </c>
      <c r="C3444" t="str">
        <f>IF(AND($A3444=Sheet2!$A$2,仕訳日記帳!$N3444&gt;=Sheet2!$B$2),仕訳日記帳!B3444,IF(AND(OR($A3444=Sheet2!$A$3,$A3444=Sheet2!$A$4,$A3444=Sheet2!$A$5,$A3444=Sheet2!$A$6,$A3444=Sheet2!$A$7,$A3444=Sheet2!$A$9),仕訳日記帳!$N3444&gt;=Sheet2!$B$3),仕訳日記帳!B3444,IF(AND($A3444=Sheet2!$A$8,仕訳日記帳!$N3444&gt;=Sheet2!$B$8),仕訳日記帳!B3444,IF(AND(OR($A3444=Sheet2!$A$10,$A3444=Sheet2!$A$11,$A3444=Sheet2!$A$12,$A3444=Sheet2!$A$13,$A3444=Sheet2!$A$14,$A3444=Sheet2!$A$15,$A3444=Sheet2!$A$16,$A3444=Sheet2!$A$17),Sheet2!$B$9&lt;=仕訳日記帳!$N3444&lt;Sheet2!$C$10),仕訳日記帳!B3444,""))))</f>
        <v/>
      </c>
      <c r="D3444" s="265" t="str">
        <f>IF(AND($A3444=Sheet2!$A$2,仕訳日記帳!$N3444&gt;=Sheet2!$B$2),仕訳日記帳!N3444,IF(AND(OR($A3444=Sheet2!$A$3,$A3444=Sheet2!$A$4,$A3444=Sheet2!$A$5,$A3444=Sheet2!$A$6,$A3444=Sheet2!$A$7,$A3444=Sheet2!$A$9),仕訳日記帳!$N3444&gt;=Sheet2!$B$3),仕訳日記帳!N3444,IF(AND($A3444=Sheet2!$A$8,仕訳日記帳!$N3444&gt;=Sheet2!$B$8),仕訳日記帳!N3444,IF(AND(OR($A3444=Sheet2!$A$10,$A3444=Sheet2!$A$11,$A3444=Sheet2!$A$12,$A3444=Sheet2!$A$13,$A3444=Sheet2!$A$14,$A3444=Sheet2!$A$15,$A3444=Sheet2!$A$16,$A3444=Sheet2!$A$17),Sheet2!$B$9&lt;=仕訳日記帳!$N3444&lt;Sheet2!$C$10),仕訳日記帳!N3444,""))))</f>
        <v/>
      </c>
      <c r="E3444" s="263" t="str">
        <f>IF(AND($A3444=Sheet2!$A$2,仕訳日記帳!$N3444&gt;=Sheet2!$B$2),仕訳日記帳!G3444,IF(AND(OR($A3444=Sheet2!$A$3,$A3444=Sheet2!$A$4,$A3444=Sheet2!$A$5,$A3444=Sheet2!$A$6,$A3444=Sheet2!$A$7,$A3444=Sheet2!$A$9),仕訳日記帳!$N3444&gt;=Sheet2!$B$3),仕訳日記帳!G3444,IF(AND($A3444=Sheet2!$A$8,仕訳日記帳!$N3444&gt;=Sheet2!$B$8),仕訳日記帳!G3444,IF(AND(OR($A3444=Sheet2!$A$10,$A3444=Sheet2!$A$11,$A3444=Sheet2!$A$12,$A3444=Sheet2!$A$13,$A3444=Sheet2!$A$14,$A3444=Sheet2!$A$15,$A3444=Sheet2!$A$16,$A3444=Sheet2!$A$17),Sheet2!$B$9&lt;=仕訳日記帳!$N3444&lt;Sheet2!$C$10),仕訳日記帳!G3444,""))))</f>
        <v/>
      </c>
      <c r="G3444" t="str">
        <f>IF(OR(A3444=Sheet2!$A$2,A3444=Sheet2!$A$3,A3444=Sheet2!$A$4,A3444=Sheet2!$A$5,A3444=Sheet2!$A$6,A3444=Sheet2!$A$7,A3444=Sheet2!$A$8,A3444=Sheet2!$A$9,A3444=Sheet2!$A$10,A3444=Sheet2!$A$11,A3444=Sheet2!$A$12,$A$2=Sheet2!$A$13,A3444=Sheet2!$A$14,$A$2=Sheet2!$A$15,$A$2=Sheet2!$A$16,A3444=Sheet2!$A$17),"該当","")</f>
        <v/>
      </c>
      <c r="H3444" t="str">
        <f>IF(OR(A3444="",G3444=""),"",COUNTIF($G$2:G3444,"該当"))</f>
        <v/>
      </c>
    </row>
    <row r="3445" spans="1:8">
      <c r="A3445" t="str">
        <f>IF(AND(仕訳日記帳!D3445=Sheet2!$A$2,仕訳日記帳!$N3445&gt;=Sheet2!$B$2),仕訳日記帳!D3445,IF(AND(OR(仕訳日記帳!D3445=Sheet2!$A$3,仕訳日記帳!D3445=Sheet2!$A$4,仕訳日記帳!D3445=Sheet2!$A$5,仕訳日記帳!D3445=Sheet2!$A$6,仕訳日記帳!D3445=Sheet2!$A$7,仕訳日記帳!D3445=Sheet2!$A$9),仕訳日記帳!$N3445&gt;=Sheet2!$B$3),仕訳日記帳!D3445,IF(AND(仕訳日記帳!D3445=Sheet2!$A$8,仕訳日記帳!$N3445&gt;=Sheet2!$B$8),仕訳日記帳!D3445,IF(AND(OR(仕訳日記帳!D3445=Sheet2!$A$10,仕訳日記帳!D3445=Sheet2!$A$11,仕訳日記帳!D3445=Sheet2!$A$12,仕訳日記帳!D3445=Sheet2!$A$13,仕訳日記帳!D3445=Sheet2!$A$14,仕訳日記帳!D3445=Sheet2!$A$15,仕訳日記帳!D3445=Sheet2!$A$16,仕訳日記帳!D3445=Sheet2!$A$17),Sheet2!$B$9&lt;=仕訳日記帳!$N3445&lt;Sheet2!$C$10),仕訳日記帳!D3445,""))))</f>
        <v/>
      </c>
      <c r="B3445" s="263" t="str">
        <f>IF(AND($A3445=Sheet2!$A$2,仕訳日記帳!$N3445&gt;=Sheet2!$B$2),仕訳日記帳!A3445,IF(AND(OR($A3445=Sheet2!$A$3,$A3445=Sheet2!$A$4,$A3445=Sheet2!$A$5,$A3445=Sheet2!$A$6,$A3445=Sheet2!$A$7,$A3445=Sheet2!$A$9),仕訳日記帳!$N3445&gt;=Sheet2!$B$3),仕訳日記帳!A3445,IF(AND($A3445=Sheet2!$A$8,仕訳日記帳!$N3445&gt;=Sheet2!$B$8),仕訳日記帳!A3445,IF(AND(OR($A3445=Sheet2!$A$10,$A3445=Sheet2!$A$11,$A3445=Sheet2!$A$12,$A3445=Sheet2!$A$13,$A3445=Sheet2!$A$14,$A3445=Sheet2!$A$15,$A3445=Sheet2!$A$16,$A3445=Sheet2!$A$17),Sheet2!$B$9&lt;=仕訳日記帳!$N3445&lt;Sheet2!$C$10),仕訳日記帳!A3445,""))))</f>
        <v/>
      </c>
      <c r="C3445" t="str">
        <f>IF(AND($A3445=Sheet2!$A$2,仕訳日記帳!$N3445&gt;=Sheet2!$B$2),仕訳日記帳!B3445,IF(AND(OR($A3445=Sheet2!$A$3,$A3445=Sheet2!$A$4,$A3445=Sheet2!$A$5,$A3445=Sheet2!$A$6,$A3445=Sheet2!$A$7,$A3445=Sheet2!$A$9),仕訳日記帳!$N3445&gt;=Sheet2!$B$3),仕訳日記帳!B3445,IF(AND($A3445=Sheet2!$A$8,仕訳日記帳!$N3445&gt;=Sheet2!$B$8),仕訳日記帳!B3445,IF(AND(OR($A3445=Sheet2!$A$10,$A3445=Sheet2!$A$11,$A3445=Sheet2!$A$12,$A3445=Sheet2!$A$13,$A3445=Sheet2!$A$14,$A3445=Sheet2!$A$15,$A3445=Sheet2!$A$16,$A3445=Sheet2!$A$17),Sheet2!$B$9&lt;=仕訳日記帳!$N3445&lt;Sheet2!$C$10),仕訳日記帳!B3445,""))))</f>
        <v/>
      </c>
      <c r="D3445" s="265" t="str">
        <f>IF(AND($A3445=Sheet2!$A$2,仕訳日記帳!$N3445&gt;=Sheet2!$B$2),仕訳日記帳!N3445,IF(AND(OR($A3445=Sheet2!$A$3,$A3445=Sheet2!$A$4,$A3445=Sheet2!$A$5,$A3445=Sheet2!$A$6,$A3445=Sheet2!$A$7,$A3445=Sheet2!$A$9),仕訳日記帳!$N3445&gt;=Sheet2!$B$3),仕訳日記帳!N3445,IF(AND($A3445=Sheet2!$A$8,仕訳日記帳!$N3445&gt;=Sheet2!$B$8),仕訳日記帳!N3445,IF(AND(OR($A3445=Sheet2!$A$10,$A3445=Sheet2!$A$11,$A3445=Sheet2!$A$12,$A3445=Sheet2!$A$13,$A3445=Sheet2!$A$14,$A3445=Sheet2!$A$15,$A3445=Sheet2!$A$16,$A3445=Sheet2!$A$17),Sheet2!$B$9&lt;=仕訳日記帳!$N3445&lt;Sheet2!$C$10),仕訳日記帳!N3445,""))))</f>
        <v/>
      </c>
      <c r="E3445" s="263" t="str">
        <f>IF(AND($A3445=Sheet2!$A$2,仕訳日記帳!$N3445&gt;=Sheet2!$B$2),仕訳日記帳!G3445,IF(AND(OR($A3445=Sheet2!$A$3,$A3445=Sheet2!$A$4,$A3445=Sheet2!$A$5,$A3445=Sheet2!$A$6,$A3445=Sheet2!$A$7,$A3445=Sheet2!$A$9),仕訳日記帳!$N3445&gt;=Sheet2!$B$3),仕訳日記帳!G3445,IF(AND($A3445=Sheet2!$A$8,仕訳日記帳!$N3445&gt;=Sheet2!$B$8),仕訳日記帳!G3445,IF(AND(OR($A3445=Sheet2!$A$10,$A3445=Sheet2!$A$11,$A3445=Sheet2!$A$12,$A3445=Sheet2!$A$13,$A3445=Sheet2!$A$14,$A3445=Sheet2!$A$15,$A3445=Sheet2!$A$16,$A3445=Sheet2!$A$17),Sheet2!$B$9&lt;=仕訳日記帳!$N3445&lt;Sheet2!$C$10),仕訳日記帳!G3445,""))))</f>
        <v/>
      </c>
      <c r="G3445" t="str">
        <f>IF(OR(A3445=Sheet2!$A$2,A3445=Sheet2!$A$3,A3445=Sheet2!$A$4,A3445=Sheet2!$A$5,A3445=Sheet2!$A$6,A3445=Sheet2!$A$7,A3445=Sheet2!$A$8,A3445=Sheet2!$A$9,A3445=Sheet2!$A$10,A3445=Sheet2!$A$11,A3445=Sheet2!$A$12,$A$2=Sheet2!$A$13,A3445=Sheet2!$A$14,$A$2=Sheet2!$A$15,$A$2=Sheet2!$A$16,A3445=Sheet2!$A$17),"該当","")</f>
        <v/>
      </c>
      <c r="H3445" t="str">
        <f>IF(OR(A3445="",G3445=""),"",COUNTIF($G$2:G3445,"該当"))</f>
        <v/>
      </c>
    </row>
    <row r="3446" spans="1:8">
      <c r="A3446" t="str">
        <f>IF(AND(仕訳日記帳!D3446=Sheet2!$A$2,仕訳日記帳!$N3446&gt;=Sheet2!$B$2),仕訳日記帳!D3446,IF(AND(OR(仕訳日記帳!D3446=Sheet2!$A$3,仕訳日記帳!D3446=Sheet2!$A$4,仕訳日記帳!D3446=Sheet2!$A$5,仕訳日記帳!D3446=Sheet2!$A$6,仕訳日記帳!D3446=Sheet2!$A$7,仕訳日記帳!D3446=Sheet2!$A$9),仕訳日記帳!$N3446&gt;=Sheet2!$B$3),仕訳日記帳!D3446,IF(AND(仕訳日記帳!D3446=Sheet2!$A$8,仕訳日記帳!$N3446&gt;=Sheet2!$B$8),仕訳日記帳!D3446,IF(AND(OR(仕訳日記帳!D3446=Sheet2!$A$10,仕訳日記帳!D3446=Sheet2!$A$11,仕訳日記帳!D3446=Sheet2!$A$12,仕訳日記帳!D3446=Sheet2!$A$13,仕訳日記帳!D3446=Sheet2!$A$14,仕訳日記帳!D3446=Sheet2!$A$15,仕訳日記帳!D3446=Sheet2!$A$16,仕訳日記帳!D3446=Sheet2!$A$17),Sheet2!$B$9&lt;=仕訳日記帳!$N3446&lt;Sheet2!$C$10),仕訳日記帳!D3446,""))))</f>
        <v/>
      </c>
      <c r="B3446" s="263" t="str">
        <f>IF(AND($A3446=Sheet2!$A$2,仕訳日記帳!$N3446&gt;=Sheet2!$B$2),仕訳日記帳!A3446,IF(AND(OR($A3446=Sheet2!$A$3,$A3446=Sheet2!$A$4,$A3446=Sheet2!$A$5,$A3446=Sheet2!$A$6,$A3446=Sheet2!$A$7,$A3446=Sheet2!$A$9),仕訳日記帳!$N3446&gt;=Sheet2!$B$3),仕訳日記帳!A3446,IF(AND($A3446=Sheet2!$A$8,仕訳日記帳!$N3446&gt;=Sheet2!$B$8),仕訳日記帳!A3446,IF(AND(OR($A3446=Sheet2!$A$10,$A3446=Sheet2!$A$11,$A3446=Sheet2!$A$12,$A3446=Sheet2!$A$13,$A3446=Sheet2!$A$14,$A3446=Sheet2!$A$15,$A3446=Sheet2!$A$16,$A3446=Sheet2!$A$17),Sheet2!$B$9&lt;=仕訳日記帳!$N3446&lt;Sheet2!$C$10),仕訳日記帳!A3446,""))))</f>
        <v/>
      </c>
      <c r="C3446" t="str">
        <f>IF(AND($A3446=Sheet2!$A$2,仕訳日記帳!$N3446&gt;=Sheet2!$B$2),仕訳日記帳!B3446,IF(AND(OR($A3446=Sheet2!$A$3,$A3446=Sheet2!$A$4,$A3446=Sheet2!$A$5,$A3446=Sheet2!$A$6,$A3446=Sheet2!$A$7,$A3446=Sheet2!$A$9),仕訳日記帳!$N3446&gt;=Sheet2!$B$3),仕訳日記帳!B3446,IF(AND($A3446=Sheet2!$A$8,仕訳日記帳!$N3446&gt;=Sheet2!$B$8),仕訳日記帳!B3446,IF(AND(OR($A3446=Sheet2!$A$10,$A3446=Sheet2!$A$11,$A3446=Sheet2!$A$12,$A3446=Sheet2!$A$13,$A3446=Sheet2!$A$14,$A3446=Sheet2!$A$15,$A3446=Sheet2!$A$16,$A3446=Sheet2!$A$17),Sheet2!$B$9&lt;=仕訳日記帳!$N3446&lt;Sheet2!$C$10),仕訳日記帳!B3446,""))))</f>
        <v/>
      </c>
      <c r="D3446" s="265" t="str">
        <f>IF(AND($A3446=Sheet2!$A$2,仕訳日記帳!$N3446&gt;=Sheet2!$B$2),仕訳日記帳!N3446,IF(AND(OR($A3446=Sheet2!$A$3,$A3446=Sheet2!$A$4,$A3446=Sheet2!$A$5,$A3446=Sheet2!$A$6,$A3446=Sheet2!$A$7,$A3446=Sheet2!$A$9),仕訳日記帳!$N3446&gt;=Sheet2!$B$3),仕訳日記帳!N3446,IF(AND($A3446=Sheet2!$A$8,仕訳日記帳!$N3446&gt;=Sheet2!$B$8),仕訳日記帳!N3446,IF(AND(OR($A3446=Sheet2!$A$10,$A3446=Sheet2!$A$11,$A3446=Sheet2!$A$12,$A3446=Sheet2!$A$13,$A3446=Sheet2!$A$14,$A3446=Sheet2!$A$15,$A3446=Sheet2!$A$16,$A3446=Sheet2!$A$17),Sheet2!$B$9&lt;=仕訳日記帳!$N3446&lt;Sheet2!$C$10),仕訳日記帳!N3446,""))))</f>
        <v/>
      </c>
      <c r="E3446" s="263" t="str">
        <f>IF(AND($A3446=Sheet2!$A$2,仕訳日記帳!$N3446&gt;=Sheet2!$B$2),仕訳日記帳!G3446,IF(AND(OR($A3446=Sheet2!$A$3,$A3446=Sheet2!$A$4,$A3446=Sheet2!$A$5,$A3446=Sheet2!$A$6,$A3446=Sheet2!$A$7,$A3446=Sheet2!$A$9),仕訳日記帳!$N3446&gt;=Sheet2!$B$3),仕訳日記帳!G3446,IF(AND($A3446=Sheet2!$A$8,仕訳日記帳!$N3446&gt;=Sheet2!$B$8),仕訳日記帳!G3446,IF(AND(OR($A3446=Sheet2!$A$10,$A3446=Sheet2!$A$11,$A3446=Sheet2!$A$12,$A3446=Sheet2!$A$13,$A3446=Sheet2!$A$14,$A3446=Sheet2!$A$15,$A3446=Sheet2!$A$16,$A3446=Sheet2!$A$17),Sheet2!$B$9&lt;=仕訳日記帳!$N3446&lt;Sheet2!$C$10),仕訳日記帳!G3446,""))))</f>
        <v/>
      </c>
      <c r="G3446" t="str">
        <f>IF(OR(A3446=Sheet2!$A$2,A3446=Sheet2!$A$3,A3446=Sheet2!$A$4,A3446=Sheet2!$A$5,A3446=Sheet2!$A$6,A3446=Sheet2!$A$7,A3446=Sheet2!$A$8,A3446=Sheet2!$A$9,A3446=Sheet2!$A$10,A3446=Sheet2!$A$11,A3446=Sheet2!$A$12,$A$2=Sheet2!$A$13,A3446=Sheet2!$A$14,$A$2=Sheet2!$A$15,$A$2=Sheet2!$A$16,A3446=Sheet2!$A$17),"該当","")</f>
        <v/>
      </c>
      <c r="H3446" t="str">
        <f>IF(OR(A3446="",G3446=""),"",COUNTIF($G$2:G3446,"該当"))</f>
        <v/>
      </c>
    </row>
    <row r="3447" spans="1:8">
      <c r="A3447" t="str">
        <f>IF(AND(仕訳日記帳!D3447=Sheet2!$A$2,仕訳日記帳!$N3447&gt;=Sheet2!$B$2),仕訳日記帳!D3447,IF(AND(OR(仕訳日記帳!D3447=Sheet2!$A$3,仕訳日記帳!D3447=Sheet2!$A$4,仕訳日記帳!D3447=Sheet2!$A$5,仕訳日記帳!D3447=Sheet2!$A$6,仕訳日記帳!D3447=Sheet2!$A$7,仕訳日記帳!D3447=Sheet2!$A$9),仕訳日記帳!$N3447&gt;=Sheet2!$B$3),仕訳日記帳!D3447,IF(AND(仕訳日記帳!D3447=Sheet2!$A$8,仕訳日記帳!$N3447&gt;=Sheet2!$B$8),仕訳日記帳!D3447,IF(AND(OR(仕訳日記帳!D3447=Sheet2!$A$10,仕訳日記帳!D3447=Sheet2!$A$11,仕訳日記帳!D3447=Sheet2!$A$12,仕訳日記帳!D3447=Sheet2!$A$13,仕訳日記帳!D3447=Sheet2!$A$14,仕訳日記帳!D3447=Sheet2!$A$15,仕訳日記帳!D3447=Sheet2!$A$16,仕訳日記帳!D3447=Sheet2!$A$17),Sheet2!$B$9&lt;=仕訳日記帳!$N3447&lt;Sheet2!$C$10),仕訳日記帳!D3447,""))))</f>
        <v/>
      </c>
      <c r="B3447" s="263" t="str">
        <f>IF(AND($A3447=Sheet2!$A$2,仕訳日記帳!$N3447&gt;=Sheet2!$B$2),仕訳日記帳!A3447,IF(AND(OR($A3447=Sheet2!$A$3,$A3447=Sheet2!$A$4,$A3447=Sheet2!$A$5,$A3447=Sheet2!$A$6,$A3447=Sheet2!$A$7,$A3447=Sheet2!$A$9),仕訳日記帳!$N3447&gt;=Sheet2!$B$3),仕訳日記帳!A3447,IF(AND($A3447=Sheet2!$A$8,仕訳日記帳!$N3447&gt;=Sheet2!$B$8),仕訳日記帳!A3447,IF(AND(OR($A3447=Sheet2!$A$10,$A3447=Sheet2!$A$11,$A3447=Sheet2!$A$12,$A3447=Sheet2!$A$13,$A3447=Sheet2!$A$14,$A3447=Sheet2!$A$15,$A3447=Sheet2!$A$16,$A3447=Sheet2!$A$17),Sheet2!$B$9&lt;=仕訳日記帳!$N3447&lt;Sheet2!$C$10),仕訳日記帳!A3447,""))))</f>
        <v/>
      </c>
      <c r="C3447" t="str">
        <f>IF(AND($A3447=Sheet2!$A$2,仕訳日記帳!$N3447&gt;=Sheet2!$B$2),仕訳日記帳!B3447,IF(AND(OR($A3447=Sheet2!$A$3,$A3447=Sheet2!$A$4,$A3447=Sheet2!$A$5,$A3447=Sheet2!$A$6,$A3447=Sheet2!$A$7,$A3447=Sheet2!$A$9),仕訳日記帳!$N3447&gt;=Sheet2!$B$3),仕訳日記帳!B3447,IF(AND($A3447=Sheet2!$A$8,仕訳日記帳!$N3447&gt;=Sheet2!$B$8),仕訳日記帳!B3447,IF(AND(OR($A3447=Sheet2!$A$10,$A3447=Sheet2!$A$11,$A3447=Sheet2!$A$12,$A3447=Sheet2!$A$13,$A3447=Sheet2!$A$14,$A3447=Sheet2!$A$15,$A3447=Sheet2!$A$16,$A3447=Sheet2!$A$17),Sheet2!$B$9&lt;=仕訳日記帳!$N3447&lt;Sheet2!$C$10),仕訳日記帳!B3447,""))))</f>
        <v/>
      </c>
      <c r="D3447" s="265" t="str">
        <f>IF(AND($A3447=Sheet2!$A$2,仕訳日記帳!$N3447&gt;=Sheet2!$B$2),仕訳日記帳!N3447,IF(AND(OR($A3447=Sheet2!$A$3,$A3447=Sheet2!$A$4,$A3447=Sheet2!$A$5,$A3447=Sheet2!$A$6,$A3447=Sheet2!$A$7,$A3447=Sheet2!$A$9),仕訳日記帳!$N3447&gt;=Sheet2!$B$3),仕訳日記帳!N3447,IF(AND($A3447=Sheet2!$A$8,仕訳日記帳!$N3447&gt;=Sheet2!$B$8),仕訳日記帳!N3447,IF(AND(OR($A3447=Sheet2!$A$10,$A3447=Sheet2!$A$11,$A3447=Sheet2!$A$12,$A3447=Sheet2!$A$13,$A3447=Sheet2!$A$14,$A3447=Sheet2!$A$15,$A3447=Sheet2!$A$16,$A3447=Sheet2!$A$17),Sheet2!$B$9&lt;=仕訳日記帳!$N3447&lt;Sheet2!$C$10),仕訳日記帳!N3447,""))))</f>
        <v/>
      </c>
      <c r="E3447" s="263" t="str">
        <f>IF(AND($A3447=Sheet2!$A$2,仕訳日記帳!$N3447&gt;=Sheet2!$B$2),仕訳日記帳!G3447,IF(AND(OR($A3447=Sheet2!$A$3,$A3447=Sheet2!$A$4,$A3447=Sheet2!$A$5,$A3447=Sheet2!$A$6,$A3447=Sheet2!$A$7,$A3447=Sheet2!$A$9),仕訳日記帳!$N3447&gt;=Sheet2!$B$3),仕訳日記帳!G3447,IF(AND($A3447=Sheet2!$A$8,仕訳日記帳!$N3447&gt;=Sheet2!$B$8),仕訳日記帳!G3447,IF(AND(OR($A3447=Sheet2!$A$10,$A3447=Sheet2!$A$11,$A3447=Sheet2!$A$12,$A3447=Sheet2!$A$13,$A3447=Sheet2!$A$14,$A3447=Sheet2!$A$15,$A3447=Sheet2!$A$16,$A3447=Sheet2!$A$17),Sheet2!$B$9&lt;=仕訳日記帳!$N3447&lt;Sheet2!$C$10),仕訳日記帳!G3447,""))))</f>
        <v/>
      </c>
      <c r="G3447" t="str">
        <f>IF(OR(A3447=Sheet2!$A$2,A3447=Sheet2!$A$3,A3447=Sheet2!$A$4,A3447=Sheet2!$A$5,A3447=Sheet2!$A$6,A3447=Sheet2!$A$7,A3447=Sheet2!$A$8,A3447=Sheet2!$A$9,A3447=Sheet2!$A$10,A3447=Sheet2!$A$11,A3447=Sheet2!$A$12,$A$2=Sheet2!$A$13,A3447=Sheet2!$A$14,$A$2=Sheet2!$A$15,$A$2=Sheet2!$A$16,A3447=Sheet2!$A$17),"該当","")</f>
        <v/>
      </c>
      <c r="H3447" t="str">
        <f>IF(OR(A3447="",G3447=""),"",COUNTIF($G$2:G3447,"該当"))</f>
        <v/>
      </c>
    </row>
    <row r="3448" spans="1:8">
      <c r="A3448" t="str">
        <f>IF(AND(仕訳日記帳!D3448=Sheet2!$A$2,仕訳日記帳!$N3448&gt;=Sheet2!$B$2),仕訳日記帳!D3448,IF(AND(OR(仕訳日記帳!D3448=Sheet2!$A$3,仕訳日記帳!D3448=Sheet2!$A$4,仕訳日記帳!D3448=Sheet2!$A$5,仕訳日記帳!D3448=Sheet2!$A$6,仕訳日記帳!D3448=Sheet2!$A$7,仕訳日記帳!D3448=Sheet2!$A$9),仕訳日記帳!$N3448&gt;=Sheet2!$B$3),仕訳日記帳!D3448,IF(AND(仕訳日記帳!D3448=Sheet2!$A$8,仕訳日記帳!$N3448&gt;=Sheet2!$B$8),仕訳日記帳!D3448,IF(AND(OR(仕訳日記帳!D3448=Sheet2!$A$10,仕訳日記帳!D3448=Sheet2!$A$11,仕訳日記帳!D3448=Sheet2!$A$12,仕訳日記帳!D3448=Sheet2!$A$13,仕訳日記帳!D3448=Sheet2!$A$14,仕訳日記帳!D3448=Sheet2!$A$15,仕訳日記帳!D3448=Sheet2!$A$16,仕訳日記帳!D3448=Sheet2!$A$17),Sheet2!$B$9&lt;=仕訳日記帳!$N3448&lt;Sheet2!$C$10),仕訳日記帳!D3448,""))))</f>
        <v/>
      </c>
      <c r="B3448" s="263" t="str">
        <f>IF(AND($A3448=Sheet2!$A$2,仕訳日記帳!$N3448&gt;=Sheet2!$B$2),仕訳日記帳!A3448,IF(AND(OR($A3448=Sheet2!$A$3,$A3448=Sheet2!$A$4,$A3448=Sheet2!$A$5,$A3448=Sheet2!$A$6,$A3448=Sheet2!$A$7,$A3448=Sheet2!$A$9),仕訳日記帳!$N3448&gt;=Sheet2!$B$3),仕訳日記帳!A3448,IF(AND($A3448=Sheet2!$A$8,仕訳日記帳!$N3448&gt;=Sheet2!$B$8),仕訳日記帳!A3448,IF(AND(OR($A3448=Sheet2!$A$10,$A3448=Sheet2!$A$11,$A3448=Sheet2!$A$12,$A3448=Sheet2!$A$13,$A3448=Sheet2!$A$14,$A3448=Sheet2!$A$15,$A3448=Sheet2!$A$16,$A3448=Sheet2!$A$17),Sheet2!$B$9&lt;=仕訳日記帳!$N3448&lt;Sheet2!$C$10),仕訳日記帳!A3448,""))))</f>
        <v/>
      </c>
      <c r="C3448" t="str">
        <f>IF(AND($A3448=Sheet2!$A$2,仕訳日記帳!$N3448&gt;=Sheet2!$B$2),仕訳日記帳!B3448,IF(AND(OR($A3448=Sheet2!$A$3,$A3448=Sheet2!$A$4,$A3448=Sheet2!$A$5,$A3448=Sheet2!$A$6,$A3448=Sheet2!$A$7,$A3448=Sheet2!$A$9),仕訳日記帳!$N3448&gt;=Sheet2!$B$3),仕訳日記帳!B3448,IF(AND($A3448=Sheet2!$A$8,仕訳日記帳!$N3448&gt;=Sheet2!$B$8),仕訳日記帳!B3448,IF(AND(OR($A3448=Sheet2!$A$10,$A3448=Sheet2!$A$11,$A3448=Sheet2!$A$12,$A3448=Sheet2!$A$13,$A3448=Sheet2!$A$14,$A3448=Sheet2!$A$15,$A3448=Sheet2!$A$16,$A3448=Sheet2!$A$17),Sheet2!$B$9&lt;=仕訳日記帳!$N3448&lt;Sheet2!$C$10),仕訳日記帳!B3448,""))))</f>
        <v/>
      </c>
      <c r="D3448" s="265" t="str">
        <f>IF(AND($A3448=Sheet2!$A$2,仕訳日記帳!$N3448&gt;=Sheet2!$B$2),仕訳日記帳!N3448,IF(AND(OR($A3448=Sheet2!$A$3,$A3448=Sheet2!$A$4,$A3448=Sheet2!$A$5,$A3448=Sheet2!$A$6,$A3448=Sheet2!$A$7,$A3448=Sheet2!$A$9),仕訳日記帳!$N3448&gt;=Sheet2!$B$3),仕訳日記帳!N3448,IF(AND($A3448=Sheet2!$A$8,仕訳日記帳!$N3448&gt;=Sheet2!$B$8),仕訳日記帳!N3448,IF(AND(OR($A3448=Sheet2!$A$10,$A3448=Sheet2!$A$11,$A3448=Sheet2!$A$12,$A3448=Sheet2!$A$13,$A3448=Sheet2!$A$14,$A3448=Sheet2!$A$15,$A3448=Sheet2!$A$16,$A3448=Sheet2!$A$17),Sheet2!$B$9&lt;=仕訳日記帳!$N3448&lt;Sheet2!$C$10),仕訳日記帳!N3448,""))))</f>
        <v/>
      </c>
      <c r="E3448" s="263" t="str">
        <f>IF(AND($A3448=Sheet2!$A$2,仕訳日記帳!$N3448&gt;=Sheet2!$B$2),仕訳日記帳!G3448,IF(AND(OR($A3448=Sheet2!$A$3,$A3448=Sheet2!$A$4,$A3448=Sheet2!$A$5,$A3448=Sheet2!$A$6,$A3448=Sheet2!$A$7,$A3448=Sheet2!$A$9),仕訳日記帳!$N3448&gt;=Sheet2!$B$3),仕訳日記帳!G3448,IF(AND($A3448=Sheet2!$A$8,仕訳日記帳!$N3448&gt;=Sheet2!$B$8),仕訳日記帳!G3448,IF(AND(OR($A3448=Sheet2!$A$10,$A3448=Sheet2!$A$11,$A3448=Sheet2!$A$12,$A3448=Sheet2!$A$13,$A3448=Sheet2!$A$14,$A3448=Sheet2!$A$15,$A3448=Sheet2!$A$16,$A3448=Sheet2!$A$17),Sheet2!$B$9&lt;=仕訳日記帳!$N3448&lt;Sheet2!$C$10),仕訳日記帳!G3448,""))))</f>
        <v/>
      </c>
      <c r="G3448" t="str">
        <f>IF(OR(A3448=Sheet2!$A$2,A3448=Sheet2!$A$3,A3448=Sheet2!$A$4,A3448=Sheet2!$A$5,A3448=Sheet2!$A$6,A3448=Sheet2!$A$7,A3448=Sheet2!$A$8,A3448=Sheet2!$A$9,A3448=Sheet2!$A$10,A3448=Sheet2!$A$11,A3448=Sheet2!$A$12,$A$2=Sheet2!$A$13,A3448=Sheet2!$A$14,$A$2=Sheet2!$A$15,$A$2=Sheet2!$A$16,A3448=Sheet2!$A$17),"該当","")</f>
        <v/>
      </c>
      <c r="H3448" t="str">
        <f>IF(OR(A3448="",G3448=""),"",COUNTIF($G$2:G3448,"該当"))</f>
        <v/>
      </c>
    </row>
    <row r="3449" spans="1:8">
      <c r="A3449" t="str">
        <f>IF(AND(仕訳日記帳!D3449=Sheet2!$A$2,仕訳日記帳!$N3449&gt;=Sheet2!$B$2),仕訳日記帳!D3449,IF(AND(OR(仕訳日記帳!D3449=Sheet2!$A$3,仕訳日記帳!D3449=Sheet2!$A$4,仕訳日記帳!D3449=Sheet2!$A$5,仕訳日記帳!D3449=Sheet2!$A$6,仕訳日記帳!D3449=Sheet2!$A$7,仕訳日記帳!D3449=Sheet2!$A$9),仕訳日記帳!$N3449&gt;=Sheet2!$B$3),仕訳日記帳!D3449,IF(AND(仕訳日記帳!D3449=Sheet2!$A$8,仕訳日記帳!$N3449&gt;=Sheet2!$B$8),仕訳日記帳!D3449,IF(AND(OR(仕訳日記帳!D3449=Sheet2!$A$10,仕訳日記帳!D3449=Sheet2!$A$11,仕訳日記帳!D3449=Sheet2!$A$12,仕訳日記帳!D3449=Sheet2!$A$13,仕訳日記帳!D3449=Sheet2!$A$14,仕訳日記帳!D3449=Sheet2!$A$15,仕訳日記帳!D3449=Sheet2!$A$16,仕訳日記帳!D3449=Sheet2!$A$17),Sheet2!$B$9&lt;=仕訳日記帳!$N3449&lt;Sheet2!$C$10),仕訳日記帳!D3449,""))))</f>
        <v/>
      </c>
      <c r="B3449" s="263" t="str">
        <f>IF(AND($A3449=Sheet2!$A$2,仕訳日記帳!$N3449&gt;=Sheet2!$B$2),仕訳日記帳!A3449,IF(AND(OR($A3449=Sheet2!$A$3,$A3449=Sheet2!$A$4,$A3449=Sheet2!$A$5,$A3449=Sheet2!$A$6,$A3449=Sheet2!$A$7,$A3449=Sheet2!$A$9),仕訳日記帳!$N3449&gt;=Sheet2!$B$3),仕訳日記帳!A3449,IF(AND($A3449=Sheet2!$A$8,仕訳日記帳!$N3449&gt;=Sheet2!$B$8),仕訳日記帳!A3449,IF(AND(OR($A3449=Sheet2!$A$10,$A3449=Sheet2!$A$11,$A3449=Sheet2!$A$12,$A3449=Sheet2!$A$13,$A3449=Sheet2!$A$14,$A3449=Sheet2!$A$15,$A3449=Sheet2!$A$16,$A3449=Sheet2!$A$17),Sheet2!$B$9&lt;=仕訳日記帳!$N3449&lt;Sheet2!$C$10),仕訳日記帳!A3449,""))))</f>
        <v/>
      </c>
      <c r="C3449" t="str">
        <f>IF(AND($A3449=Sheet2!$A$2,仕訳日記帳!$N3449&gt;=Sheet2!$B$2),仕訳日記帳!B3449,IF(AND(OR($A3449=Sheet2!$A$3,$A3449=Sheet2!$A$4,$A3449=Sheet2!$A$5,$A3449=Sheet2!$A$6,$A3449=Sheet2!$A$7,$A3449=Sheet2!$A$9),仕訳日記帳!$N3449&gt;=Sheet2!$B$3),仕訳日記帳!B3449,IF(AND($A3449=Sheet2!$A$8,仕訳日記帳!$N3449&gt;=Sheet2!$B$8),仕訳日記帳!B3449,IF(AND(OR($A3449=Sheet2!$A$10,$A3449=Sheet2!$A$11,$A3449=Sheet2!$A$12,$A3449=Sheet2!$A$13,$A3449=Sheet2!$A$14,$A3449=Sheet2!$A$15,$A3449=Sheet2!$A$16,$A3449=Sheet2!$A$17),Sheet2!$B$9&lt;=仕訳日記帳!$N3449&lt;Sheet2!$C$10),仕訳日記帳!B3449,""))))</f>
        <v/>
      </c>
      <c r="D3449" s="265" t="str">
        <f>IF(AND($A3449=Sheet2!$A$2,仕訳日記帳!$N3449&gt;=Sheet2!$B$2),仕訳日記帳!N3449,IF(AND(OR($A3449=Sheet2!$A$3,$A3449=Sheet2!$A$4,$A3449=Sheet2!$A$5,$A3449=Sheet2!$A$6,$A3449=Sheet2!$A$7,$A3449=Sheet2!$A$9),仕訳日記帳!$N3449&gt;=Sheet2!$B$3),仕訳日記帳!N3449,IF(AND($A3449=Sheet2!$A$8,仕訳日記帳!$N3449&gt;=Sheet2!$B$8),仕訳日記帳!N3449,IF(AND(OR($A3449=Sheet2!$A$10,$A3449=Sheet2!$A$11,$A3449=Sheet2!$A$12,$A3449=Sheet2!$A$13,$A3449=Sheet2!$A$14,$A3449=Sheet2!$A$15,$A3449=Sheet2!$A$16,$A3449=Sheet2!$A$17),Sheet2!$B$9&lt;=仕訳日記帳!$N3449&lt;Sheet2!$C$10),仕訳日記帳!N3449,""))))</f>
        <v/>
      </c>
      <c r="E3449" s="263" t="str">
        <f>IF(AND($A3449=Sheet2!$A$2,仕訳日記帳!$N3449&gt;=Sheet2!$B$2),仕訳日記帳!G3449,IF(AND(OR($A3449=Sheet2!$A$3,$A3449=Sheet2!$A$4,$A3449=Sheet2!$A$5,$A3449=Sheet2!$A$6,$A3449=Sheet2!$A$7,$A3449=Sheet2!$A$9),仕訳日記帳!$N3449&gt;=Sheet2!$B$3),仕訳日記帳!G3449,IF(AND($A3449=Sheet2!$A$8,仕訳日記帳!$N3449&gt;=Sheet2!$B$8),仕訳日記帳!G3449,IF(AND(OR($A3449=Sheet2!$A$10,$A3449=Sheet2!$A$11,$A3449=Sheet2!$A$12,$A3449=Sheet2!$A$13,$A3449=Sheet2!$A$14,$A3449=Sheet2!$A$15,$A3449=Sheet2!$A$16,$A3449=Sheet2!$A$17),Sheet2!$B$9&lt;=仕訳日記帳!$N3449&lt;Sheet2!$C$10),仕訳日記帳!G3449,""))))</f>
        <v/>
      </c>
      <c r="G3449" t="str">
        <f>IF(OR(A3449=Sheet2!$A$2,A3449=Sheet2!$A$3,A3449=Sheet2!$A$4,A3449=Sheet2!$A$5,A3449=Sheet2!$A$6,A3449=Sheet2!$A$7,A3449=Sheet2!$A$8,A3449=Sheet2!$A$9,A3449=Sheet2!$A$10,A3449=Sheet2!$A$11,A3449=Sheet2!$A$12,$A$2=Sheet2!$A$13,A3449=Sheet2!$A$14,$A$2=Sheet2!$A$15,$A$2=Sheet2!$A$16,A3449=Sheet2!$A$17),"該当","")</f>
        <v/>
      </c>
      <c r="H3449" t="str">
        <f>IF(OR(A3449="",G3449=""),"",COUNTIF($G$2:G3449,"該当"))</f>
        <v/>
      </c>
    </row>
    <row r="3450" spans="1:8">
      <c r="A3450" t="str">
        <f>IF(AND(仕訳日記帳!D3450=Sheet2!$A$2,仕訳日記帳!$N3450&gt;=Sheet2!$B$2),仕訳日記帳!D3450,IF(AND(OR(仕訳日記帳!D3450=Sheet2!$A$3,仕訳日記帳!D3450=Sheet2!$A$4,仕訳日記帳!D3450=Sheet2!$A$5,仕訳日記帳!D3450=Sheet2!$A$6,仕訳日記帳!D3450=Sheet2!$A$7,仕訳日記帳!D3450=Sheet2!$A$9),仕訳日記帳!$N3450&gt;=Sheet2!$B$3),仕訳日記帳!D3450,IF(AND(仕訳日記帳!D3450=Sheet2!$A$8,仕訳日記帳!$N3450&gt;=Sheet2!$B$8),仕訳日記帳!D3450,IF(AND(OR(仕訳日記帳!D3450=Sheet2!$A$10,仕訳日記帳!D3450=Sheet2!$A$11,仕訳日記帳!D3450=Sheet2!$A$12,仕訳日記帳!D3450=Sheet2!$A$13,仕訳日記帳!D3450=Sheet2!$A$14,仕訳日記帳!D3450=Sheet2!$A$15,仕訳日記帳!D3450=Sheet2!$A$16,仕訳日記帳!D3450=Sheet2!$A$17),Sheet2!$B$9&lt;=仕訳日記帳!$N3450&lt;Sheet2!$C$10),仕訳日記帳!D3450,""))))</f>
        <v/>
      </c>
      <c r="B3450" s="263" t="str">
        <f>IF(AND($A3450=Sheet2!$A$2,仕訳日記帳!$N3450&gt;=Sheet2!$B$2),仕訳日記帳!A3450,IF(AND(OR($A3450=Sheet2!$A$3,$A3450=Sheet2!$A$4,$A3450=Sheet2!$A$5,$A3450=Sheet2!$A$6,$A3450=Sheet2!$A$7,$A3450=Sheet2!$A$9),仕訳日記帳!$N3450&gt;=Sheet2!$B$3),仕訳日記帳!A3450,IF(AND($A3450=Sheet2!$A$8,仕訳日記帳!$N3450&gt;=Sheet2!$B$8),仕訳日記帳!A3450,IF(AND(OR($A3450=Sheet2!$A$10,$A3450=Sheet2!$A$11,$A3450=Sheet2!$A$12,$A3450=Sheet2!$A$13,$A3450=Sheet2!$A$14,$A3450=Sheet2!$A$15,$A3450=Sheet2!$A$16,$A3450=Sheet2!$A$17),Sheet2!$B$9&lt;=仕訳日記帳!$N3450&lt;Sheet2!$C$10),仕訳日記帳!A3450,""))))</f>
        <v/>
      </c>
      <c r="C3450" t="str">
        <f>IF(AND($A3450=Sheet2!$A$2,仕訳日記帳!$N3450&gt;=Sheet2!$B$2),仕訳日記帳!B3450,IF(AND(OR($A3450=Sheet2!$A$3,$A3450=Sheet2!$A$4,$A3450=Sheet2!$A$5,$A3450=Sheet2!$A$6,$A3450=Sheet2!$A$7,$A3450=Sheet2!$A$9),仕訳日記帳!$N3450&gt;=Sheet2!$B$3),仕訳日記帳!B3450,IF(AND($A3450=Sheet2!$A$8,仕訳日記帳!$N3450&gt;=Sheet2!$B$8),仕訳日記帳!B3450,IF(AND(OR($A3450=Sheet2!$A$10,$A3450=Sheet2!$A$11,$A3450=Sheet2!$A$12,$A3450=Sheet2!$A$13,$A3450=Sheet2!$A$14,$A3450=Sheet2!$A$15,$A3450=Sheet2!$A$16,$A3450=Sheet2!$A$17),Sheet2!$B$9&lt;=仕訳日記帳!$N3450&lt;Sheet2!$C$10),仕訳日記帳!B3450,""))))</f>
        <v/>
      </c>
      <c r="D3450" s="265" t="str">
        <f>IF(AND($A3450=Sheet2!$A$2,仕訳日記帳!$N3450&gt;=Sheet2!$B$2),仕訳日記帳!N3450,IF(AND(OR($A3450=Sheet2!$A$3,$A3450=Sheet2!$A$4,$A3450=Sheet2!$A$5,$A3450=Sheet2!$A$6,$A3450=Sheet2!$A$7,$A3450=Sheet2!$A$9),仕訳日記帳!$N3450&gt;=Sheet2!$B$3),仕訳日記帳!N3450,IF(AND($A3450=Sheet2!$A$8,仕訳日記帳!$N3450&gt;=Sheet2!$B$8),仕訳日記帳!N3450,IF(AND(OR($A3450=Sheet2!$A$10,$A3450=Sheet2!$A$11,$A3450=Sheet2!$A$12,$A3450=Sheet2!$A$13,$A3450=Sheet2!$A$14,$A3450=Sheet2!$A$15,$A3450=Sheet2!$A$16,$A3450=Sheet2!$A$17),Sheet2!$B$9&lt;=仕訳日記帳!$N3450&lt;Sheet2!$C$10),仕訳日記帳!N3450,""))))</f>
        <v/>
      </c>
      <c r="E3450" s="263" t="str">
        <f>IF(AND($A3450=Sheet2!$A$2,仕訳日記帳!$N3450&gt;=Sheet2!$B$2),仕訳日記帳!G3450,IF(AND(OR($A3450=Sheet2!$A$3,$A3450=Sheet2!$A$4,$A3450=Sheet2!$A$5,$A3450=Sheet2!$A$6,$A3450=Sheet2!$A$7,$A3450=Sheet2!$A$9),仕訳日記帳!$N3450&gt;=Sheet2!$B$3),仕訳日記帳!G3450,IF(AND($A3450=Sheet2!$A$8,仕訳日記帳!$N3450&gt;=Sheet2!$B$8),仕訳日記帳!G3450,IF(AND(OR($A3450=Sheet2!$A$10,$A3450=Sheet2!$A$11,$A3450=Sheet2!$A$12,$A3450=Sheet2!$A$13,$A3450=Sheet2!$A$14,$A3450=Sheet2!$A$15,$A3450=Sheet2!$A$16,$A3450=Sheet2!$A$17),Sheet2!$B$9&lt;=仕訳日記帳!$N3450&lt;Sheet2!$C$10),仕訳日記帳!G3450,""))))</f>
        <v/>
      </c>
      <c r="G3450" t="str">
        <f>IF(OR(A3450=Sheet2!$A$2,A3450=Sheet2!$A$3,A3450=Sheet2!$A$4,A3450=Sheet2!$A$5,A3450=Sheet2!$A$6,A3450=Sheet2!$A$7,A3450=Sheet2!$A$8,A3450=Sheet2!$A$9,A3450=Sheet2!$A$10,A3450=Sheet2!$A$11,A3450=Sheet2!$A$12,$A$2=Sheet2!$A$13,A3450=Sheet2!$A$14,$A$2=Sheet2!$A$15,$A$2=Sheet2!$A$16,A3450=Sheet2!$A$17),"該当","")</f>
        <v/>
      </c>
      <c r="H3450" t="str">
        <f>IF(OR(A3450="",G3450=""),"",COUNTIF($G$2:G3450,"該当"))</f>
        <v/>
      </c>
    </row>
    <row r="3451" spans="1:8">
      <c r="A3451" t="str">
        <f>IF(AND(仕訳日記帳!D3451=Sheet2!$A$2,仕訳日記帳!$N3451&gt;=Sheet2!$B$2),仕訳日記帳!D3451,IF(AND(OR(仕訳日記帳!D3451=Sheet2!$A$3,仕訳日記帳!D3451=Sheet2!$A$4,仕訳日記帳!D3451=Sheet2!$A$5,仕訳日記帳!D3451=Sheet2!$A$6,仕訳日記帳!D3451=Sheet2!$A$7,仕訳日記帳!D3451=Sheet2!$A$9),仕訳日記帳!$N3451&gt;=Sheet2!$B$3),仕訳日記帳!D3451,IF(AND(仕訳日記帳!D3451=Sheet2!$A$8,仕訳日記帳!$N3451&gt;=Sheet2!$B$8),仕訳日記帳!D3451,IF(AND(OR(仕訳日記帳!D3451=Sheet2!$A$10,仕訳日記帳!D3451=Sheet2!$A$11,仕訳日記帳!D3451=Sheet2!$A$12,仕訳日記帳!D3451=Sheet2!$A$13,仕訳日記帳!D3451=Sheet2!$A$14,仕訳日記帳!D3451=Sheet2!$A$15,仕訳日記帳!D3451=Sheet2!$A$16,仕訳日記帳!D3451=Sheet2!$A$17),Sheet2!$B$9&lt;=仕訳日記帳!$N3451&lt;Sheet2!$C$10),仕訳日記帳!D3451,""))))</f>
        <v/>
      </c>
      <c r="B3451" s="263" t="str">
        <f>IF(AND($A3451=Sheet2!$A$2,仕訳日記帳!$N3451&gt;=Sheet2!$B$2),仕訳日記帳!A3451,IF(AND(OR($A3451=Sheet2!$A$3,$A3451=Sheet2!$A$4,$A3451=Sheet2!$A$5,$A3451=Sheet2!$A$6,$A3451=Sheet2!$A$7,$A3451=Sheet2!$A$9),仕訳日記帳!$N3451&gt;=Sheet2!$B$3),仕訳日記帳!A3451,IF(AND($A3451=Sheet2!$A$8,仕訳日記帳!$N3451&gt;=Sheet2!$B$8),仕訳日記帳!A3451,IF(AND(OR($A3451=Sheet2!$A$10,$A3451=Sheet2!$A$11,$A3451=Sheet2!$A$12,$A3451=Sheet2!$A$13,$A3451=Sheet2!$A$14,$A3451=Sheet2!$A$15,$A3451=Sheet2!$A$16,$A3451=Sheet2!$A$17),Sheet2!$B$9&lt;=仕訳日記帳!$N3451&lt;Sheet2!$C$10),仕訳日記帳!A3451,""))))</f>
        <v/>
      </c>
      <c r="C3451" t="str">
        <f>IF(AND($A3451=Sheet2!$A$2,仕訳日記帳!$N3451&gt;=Sheet2!$B$2),仕訳日記帳!B3451,IF(AND(OR($A3451=Sheet2!$A$3,$A3451=Sheet2!$A$4,$A3451=Sheet2!$A$5,$A3451=Sheet2!$A$6,$A3451=Sheet2!$A$7,$A3451=Sheet2!$A$9),仕訳日記帳!$N3451&gt;=Sheet2!$B$3),仕訳日記帳!B3451,IF(AND($A3451=Sheet2!$A$8,仕訳日記帳!$N3451&gt;=Sheet2!$B$8),仕訳日記帳!B3451,IF(AND(OR($A3451=Sheet2!$A$10,$A3451=Sheet2!$A$11,$A3451=Sheet2!$A$12,$A3451=Sheet2!$A$13,$A3451=Sheet2!$A$14,$A3451=Sheet2!$A$15,$A3451=Sheet2!$A$16,$A3451=Sheet2!$A$17),Sheet2!$B$9&lt;=仕訳日記帳!$N3451&lt;Sheet2!$C$10),仕訳日記帳!B3451,""))))</f>
        <v/>
      </c>
      <c r="D3451" s="265" t="str">
        <f>IF(AND($A3451=Sheet2!$A$2,仕訳日記帳!$N3451&gt;=Sheet2!$B$2),仕訳日記帳!N3451,IF(AND(OR($A3451=Sheet2!$A$3,$A3451=Sheet2!$A$4,$A3451=Sheet2!$A$5,$A3451=Sheet2!$A$6,$A3451=Sheet2!$A$7,$A3451=Sheet2!$A$9),仕訳日記帳!$N3451&gt;=Sheet2!$B$3),仕訳日記帳!N3451,IF(AND($A3451=Sheet2!$A$8,仕訳日記帳!$N3451&gt;=Sheet2!$B$8),仕訳日記帳!N3451,IF(AND(OR($A3451=Sheet2!$A$10,$A3451=Sheet2!$A$11,$A3451=Sheet2!$A$12,$A3451=Sheet2!$A$13,$A3451=Sheet2!$A$14,$A3451=Sheet2!$A$15,$A3451=Sheet2!$A$16,$A3451=Sheet2!$A$17),Sheet2!$B$9&lt;=仕訳日記帳!$N3451&lt;Sheet2!$C$10),仕訳日記帳!N3451,""))))</f>
        <v/>
      </c>
      <c r="E3451" s="263" t="str">
        <f>IF(AND($A3451=Sheet2!$A$2,仕訳日記帳!$N3451&gt;=Sheet2!$B$2),仕訳日記帳!G3451,IF(AND(OR($A3451=Sheet2!$A$3,$A3451=Sheet2!$A$4,$A3451=Sheet2!$A$5,$A3451=Sheet2!$A$6,$A3451=Sheet2!$A$7,$A3451=Sheet2!$A$9),仕訳日記帳!$N3451&gt;=Sheet2!$B$3),仕訳日記帳!G3451,IF(AND($A3451=Sheet2!$A$8,仕訳日記帳!$N3451&gt;=Sheet2!$B$8),仕訳日記帳!G3451,IF(AND(OR($A3451=Sheet2!$A$10,$A3451=Sheet2!$A$11,$A3451=Sheet2!$A$12,$A3451=Sheet2!$A$13,$A3451=Sheet2!$A$14,$A3451=Sheet2!$A$15,$A3451=Sheet2!$A$16,$A3451=Sheet2!$A$17),Sheet2!$B$9&lt;=仕訳日記帳!$N3451&lt;Sheet2!$C$10),仕訳日記帳!G3451,""))))</f>
        <v/>
      </c>
      <c r="G3451" t="str">
        <f>IF(OR(A3451=Sheet2!$A$2,A3451=Sheet2!$A$3,A3451=Sheet2!$A$4,A3451=Sheet2!$A$5,A3451=Sheet2!$A$6,A3451=Sheet2!$A$7,A3451=Sheet2!$A$8,A3451=Sheet2!$A$9,A3451=Sheet2!$A$10,A3451=Sheet2!$A$11,A3451=Sheet2!$A$12,$A$2=Sheet2!$A$13,A3451=Sheet2!$A$14,$A$2=Sheet2!$A$15,$A$2=Sheet2!$A$16,A3451=Sheet2!$A$17),"該当","")</f>
        <v/>
      </c>
      <c r="H3451" t="str">
        <f>IF(OR(A3451="",G3451=""),"",COUNTIF($G$2:G3451,"該当"))</f>
        <v/>
      </c>
    </row>
    <row r="3452" spans="1:8">
      <c r="A3452" t="str">
        <f>IF(AND(仕訳日記帳!D3452=Sheet2!$A$2,仕訳日記帳!$N3452&gt;=Sheet2!$B$2),仕訳日記帳!D3452,IF(AND(OR(仕訳日記帳!D3452=Sheet2!$A$3,仕訳日記帳!D3452=Sheet2!$A$4,仕訳日記帳!D3452=Sheet2!$A$5,仕訳日記帳!D3452=Sheet2!$A$6,仕訳日記帳!D3452=Sheet2!$A$7,仕訳日記帳!D3452=Sheet2!$A$9),仕訳日記帳!$N3452&gt;=Sheet2!$B$3),仕訳日記帳!D3452,IF(AND(仕訳日記帳!D3452=Sheet2!$A$8,仕訳日記帳!$N3452&gt;=Sheet2!$B$8),仕訳日記帳!D3452,IF(AND(OR(仕訳日記帳!D3452=Sheet2!$A$10,仕訳日記帳!D3452=Sheet2!$A$11,仕訳日記帳!D3452=Sheet2!$A$12,仕訳日記帳!D3452=Sheet2!$A$13,仕訳日記帳!D3452=Sheet2!$A$14,仕訳日記帳!D3452=Sheet2!$A$15,仕訳日記帳!D3452=Sheet2!$A$16,仕訳日記帳!D3452=Sheet2!$A$17),Sheet2!$B$9&lt;=仕訳日記帳!$N3452&lt;Sheet2!$C$10),仕訳日記帳!D3452,""))))</f>
        <v/>
      </c>
      <c r="B3452" s="263" t="str">
        <f>IF(AND($A3452=Sheet2!$A$2,仕訳日記帳!$N3452&gt;=Sheet2!$B$2),仕訳日記帳!A3452,IF(AND(OR($A3452=Sheet2!$A$3,$A3452=Sheet2!$A$4,$A3452=Sheet2!$A$5,$A3452=Sheet2!$A$6,$A3452=Sheet2!$A$7,$A3452=Sheet2!$A$9),仕訳日記帳!$N3452&gt;=Sheet2!$B$3),仕訳日記帳!A3452,IF(AND($A3452=Sheet2!$A$8,仕訳日記帳!$N3452&gt;=Sheet2!$B$8),仕訳日記帳!A3452,IF(AND(OR($A3452=Sheet2!$A$10,$A3452=Sheet2!$A$11,$A3452=Sheet2!$A$12,$A3452=Sheet2!$A$13,$A3452=Sheet2!$A$14,$A3452=Sheet2!$A$15,$A3452=Sheet2!$A$16,$A3452=Sheet2!$A$17),Sheet2!$B$9&lt;=仕訳日記帳!$N3452&lt;Sheet2!$C$10),仕訳日記帳!A3452,""))))</f>
        <v/>
      </c>
      <c r="C3452" t="str">
        <f>IF(AND($A3452=Sheet2!$A$2,仕訳日記帳!$N3452&gt;=Sheet2!$B$2),仕訳日記帳!B3452,IF(AND(OR($A3452=Sheet2!$A$3,$A3452=Sheet2!$A$4,$A3452=Sheet2!$A$5,$A3452=Sheet2!$A$6,$A3452=Sheet2!$A$7,$A3452=Sheet2!$A$9),仕訳日記帳!$N3452&gt;=Sheet2!$B$3),仕訳日記帳!B3452,IF(AND($A3452=Sheet2!$A$8,仕訳日記帳!$N3452&gt;=Sheet2!$B$8),仕訳日記帳!B3452,IF(AND(OR($A3452=Sheet2!$A$10,$A3452=Sheet2!$A$11,$A3452=Sheet2!$A$12,$A3452=Sheet2!$A$13,$A3452=Sheet2!$A$14,$A3452=Sheet2!$A$15,$A3452=Sheet2!$A$16,$A3452=Sheet2!$A$17),Sheet2!$B$9&lt;=仕訳日記帳!$N3452&lt;Sheet2!$C$10),仕訳日記帳!B3452,""))))</f>
        <v/>
      </c>
      <c r="D3452" s="265" t="str">
        <f>IF(AND($A3452=Sheet2!$A$2,仕訳日記帳!$N3452&gt;=Sheet2!$B$2),仕訳日記帳!N3452,IF(AND(OR($A3452=Sheet2!$A$3,$A3452=Sheet2!$A$4,$A3452=Sheet2!$A$5,$A3452=Sheet2!$A$6,$A3452=Sheet2!$A$7,$A3452=Sheet2!$A$9),仕訳日記帳!$N3452&gt;=Sheet2!$B$3),仕訳日記帳!N3452,IF(AND($A3452=Sheet2!$A$8,仕訳日記帳!$N3452&gt;=Sheet2!$B$8),仕訳日記帳!N3452,IF(AND(OR($A3452=Sheet2!$A$10,$A3452=Sheet2!$A$11,$A3452=Sheet2!$A$12,$A3452=Sheet2!$A$13,$A3452=Sheet2!$A$14,$A3452=Sheet2!$A$15,$A3452=Sheet2!$A$16,$A3452=Sheet2!$A$17),Sheet2!$B$9&lt;=仕訳日記帳!$N3452&lt;Sheet2!$C$10),仕訳日記帳!N3452,""))))</f>
        <v/>
      </c>
      <c r="E3452" s="263" t="str">
        <f>IF(AND($A3452=Sheet2!$A$2,仕訳日記帳!$N3452&gt;=Sheet2!$B$2),仕訳日記帳!G3452,IF(AND(OR($A3452=Sheet2!$A$3,$A3452=Sheet2!$A$4,$A3452=Sheet2!$A$5,$A3452=Sheet2!$A$6,$A3452=Sheet2!$A$7,$A3452=Sheet2!$A$9),仕訳日記帳!$N3452&gt;=Sheet2!$B$3),仕訳日記帳!G3452,IF(AND($A3452=Sheet2!$A$8,仕訳日記帳!$N3452&gt;=Sheet2!$B$8),仕訳日記帳!G3452,IF(AND(OR($A3452=Sheet2!$A$10,$A3452=Sheet2!$A$11,$A3452=Sheet2!$A$12,$A3452=Sheet2!$A$13,$A3452=Sheet2!$A$14,$A3452=Sheet2!$A$15,$A3452=Sheet2!$A$16,$A3452=Sheet2!$A$17),Sheet2!$B$9&lt;=仕訳日記帳!$N3452&lt;Sheet2!$C$10),仕訳日記帳!G3452,""))))</f>
        <v/>
      </c>
      <c r="G3452" t="str">
        <f>IF(OR(A3452=Sheet2!$A$2,A3452=Sheet2!$A$3,A3452=Sheet2!$A$4,A3452=Sheet2!$A$5,A3452=Sheet2!$A$6,A3452=Sheet2!$A$7,A3452=Sheet2!$A$8,A3452=Sheet2!$A$9,A3452=Sheet2!$A$10,A3452=Sheet2!$A$11,A3452=Sheet2!$A$12,$A$2=Sheet2!$A$13,A3452=Sheet2!$A$14,$A$2=Sheet2!$A$15,$A$2=Sheet2!$A$16,A3452=Sheet2!$A$17),"該当","")</f>
        <v/>
      </c>
      <c r="H3452" t="str">
        <f>IF(OR(A3452="",G3452=""),"",COUNTIF($G$2:G3452,"該当"))</f>
        <v/>
      </c>
    </row>
    <row r="3453" spans="1:8">
      <c r="A3453" t="str">
        <f>IF(AND(仕訳日記帳!D3453=Sheet2!$A$2,仕訳日記帳!$N3453&gt;=Sheet2!$B$2),仕訳日記帳!D3453,IF(AND(OR(仕訳日記帳!D3453=Sheet2!$A$3,仕訳日記帳!D3453=Sheet2!$A$4,仕訳日記帳!D3453=Sheet2!$A$5,仕訳日記帳!D3453=Sheet2!$A$6,仕訳日記帳!D3453=Sheet2!$A$7,仕訳日記帳!D3453=Sheet2!$A$9),仕訳日記帳!$N3453&gt;=Sheet2!$B$3),仕訳日記帳!D3453,IF(AND(仕訳日記帳!D3453=Sheet2!$A$8,仕訳日記帳!$N3453&gt;=Sheet2!$B$8),仕訳日記帳!D3453,IF(AND(OR(仕訳日記帳!D3453=Sheet2!$A$10,仕訳日記帳!D3453=Sheet2!$A$11,仕訳日記帳!D3453=Sheet2!$A$12,仕訳日記帳!D3453=Sheet2!$A$13,仕訳日記帳!D3453=Sheet2!$A$14,仕訳日記帳!D3453=Sheet2!$A$15,仕訳日記帳!D3453=Sheet2!$A$16,仕訳日記帳!D3453=Sheet2!$A$17),Sheet2!$B$9&lt;=仕訳日記帳!$N3453&lt;Sheet2!$C$10),仕訳日記帳!D3453,""))))</f>
        <v/>
      </c>
      <c r="B3453" s="263" t="str">
        <f>IF(AND($A3453=Sheet2!$A$2,仕訳日記帳!$N3453&gt;=Sheet2!$B$2),仕訳日記帳!A3453,IF(AND(OR($A3453=Sheet2!$A$3,$A3453=Sheet2!$A$4,$A3453=Sheet2!$A$5,$A3453=Sheet2!$A$6,$A3453=Sheet2!$A$7,$A3453=Sheet2!$A$9),仕訳日記帳!$N3453&gt;=Sheet2!$B$3),仕訳日記帳!A3453,IF(AND($A3453=Sheet2!$A$8,仕訳日記帳!$N3453&gt;=Sheet2!$B$8),仕訳日記帳!A3453,IF(AND(OR($A3453=Sheet2!$A$10,$A3453=Sheet2!$A$11,$A3453=Sheet2!$A$12,$A3453=Sheet2!$A$13,$A3453=Sheet2!$A$14,$A3453=Sheet2!$A$15,$A3453=Sheet2!$A$16,$A3453=Sheet2!$A$17),Sheet2!$B$9&lt;=仕訳日記帳!$N3453&lt;Sheet2!$C$10),仕訳日記帳!A3453,""))))</f>
        <v/>
      </c>
      <c r="C3453" t="str">
        <f>IF(AND($A3453=Sheet2!$A$2,仕訳日記帳!$N3453&gt;=Sheet2!$B$2),仕訳日記帳!B3453,IF(AND(OR($A3453=Sheet2!$A$3,$A3453=Sheet2!$A$4,$A3453=Sheet2!$A$5,$A3453=Sheet2!$A$6,$A3453=Sheet2!$A$7,$A3453=Sheet2!$A$9),仕訳日記帳!$N3453&gt;=Sheet2!$B$3),仕訳日記帳!B3453,IF(AND($A3453=Sheet2!$A$8,仕訳日記帳!$N3453&gt;=Sheet2!$B$8),仕訳日記帳!B3453,IF(AND(OR($A3453=Sheet2!$A$10,$A3453=Sheet2!$A$11,$A3453=Sheet2!$A$12,$A3453=Sheet2!$A$13,$A3453=Sheet2!$A$14,$A3453=Sheet2!$A$15,$A3453=Sheet2!$A$16,$A3453=Sheet2!$A$17),Sheet2!$B$9&lt;=仕訳日記帳!$N3453&lt;Sheet2!$C$10),仕訳日記帳!B3453,""))))</f>
        <v/>
      </c>
      <c r="D3453" s="265" t="str">
        <f>IF(AND($A3453=Sheet2!$A$2,仕訳日記帳!$N3453&gt;=Sheet2!$B$2),仕訳日記帳!N3453,IF(AND(OR($A3453=Sheet2!$A$3,$A3453=Sheet2!$A$4,$A3453=Sheet2!$A$5,$A3453=Sheet2!$A$6,$A3453=Sheet2!$A$7,$A3453=Sheet2!$A$9),仕訳日記帳!$N3453&gt;=Sheet2!$B$3),仕訳日記帳!N3453,IF(AND($A3453=Sheet2!$A$8,仕訳日記帳!$N3453&gt;=Sheet2!$B$8),仕訳日記帳!N3453,IF(AND(OR($A3453=Sheet2!$A$10,$A3453=Sheet2!$A$11,$A3453=Sheet2!$A$12,$A3453=Sheet2!$A$13,$A3453=Sheet2!$A$14,$A3453=Sheet2!$A$15,$A3453=Sheet2!$A$16,$A3453=Sheet2!$A$17),Sheet2!$B$9&lt;=仕訳日記帳!$N3453&lt;Sheet2!$C$10),仕訳日記帳!N3453,""))))</f>
        <v/>
      </c>
      <c r="E3453" s="263" t="str">
        <f>IF(AND($A3453=Sheet2!$A$2,仕訳日記帳!$N3453&gt;=Sheet2!$B$2),仕訳日記帳!G3453,IF(AND(OR($A3453=Sheet2!$A$3,$A3453=Sheet2!$A$4,$A3453=Sheet2!$A$5,$A3453=Sheet2!$A$6,$A3453=Sheet2!$A$7,$A3453=Sheet2!$A$9),仕訳日記帳!$N3453&gt;=Sheet2!$B$3),仕訳日記帳!G3453,IF(AND($A3453=Sheet2!$A$8,仕訳日記帳!$N3453&gt;=Sheet2!$B$8),仕訳日記帳!G3453,IF(AND(OR($A3453=Sheet2!$A$10,$A3453=Sheet2!$A$11,$A3453=Sheet2!$A$12,$A3453=Sheet2!$A$13,$A3453=Sheet2!$A$14,$A3453=Sheet2!$A$15,$A3453=Sheet2!$A$16,$A3453=Sheet2!$A$17),Sheet2!$B$9&lt;=仕訳日記帳!$N3453&lt;Sheet2!$C$10),仕訳日記帳!G3453,""))))</f>
        <v/>
      </c>
      <c r="G3453" t="str">
        <f>IF(OR(A3453=Sheet2!$A$2,A3453=Sheet2!$A$3,A3453=Sheet2!$A$4,A3453=Sheet2!$A$5,A3453=Sheet2!$A$6,A3453=Sheet2!$A$7,A3453=Sheet2!$A$8,A3453=Sheet2!$A$9,A3453=Sheet2!$A$10,A3453=Sheet2!$A$11,A3453=Sheet2!$A$12,$A$2=Sheet2!$A$13,A3453=Sheet2!$A$14,$A$2=Sheet2!$A$15,$A$2=Sheet2!$A$16,A3453=Sheet2!$A$17),"該当","")</f>
        <v/>
      </c>
      <c r="H3453" t="str">
        <f>IF(OR(A3453="",G3453=""),"",COUNTIF($G$2:G3453,"該当"))</f>
        <v/>
      </c>
    </row>
    <row r="3454" spans="1:8">
      <c r="A3454" t="str">
        <f>IF(AND(仕訳日記帳!D3454=Sheet2!$A$2,仕訳日記帳!$N3454&gt;=Sheet2!$B$2),仕訳日記帳!D3454,IF(AND(OR(仕訳日記帳!D3454=Sheet2!$A$3,仕訳日記帳!D3454=Sheet2!$A$4,仕訳日記帳!D3454=Sheet2!$A$5,仕訳日記帳!D3454=Sheet2!$A$6,仕訳日記帳!D3454=Sheet2!$A$7,仕訳日記帳!D3454=Sheet2!$A$9),仕訳日記帳!$N3454&gt;=Sheet2!$B$3),仕訳日記帳!D3454,IF(AND(仕訳日記帳!D3454=Sheet2!$A$8,仕訳日記帳!$N3454&gt;=Sheet2!$B$8),仕訳日記帳!D3454,IF(AND(OR(仕訳日記帳!D3454=Sheet2!$A$10,仕訳日記帳!D3454=Sheet2!$A$11,仕訳日記帳!D3454=Sheet2!$A$12,仕訳日記帳!D3454=Sheet2!$A$13,仕訳日記帳!D3454=Sheet2!$A$14,仕訳日記帳!D3454=Sheet2!$A$15,仕訳日記帳!D3454=Sheet2!$A$16,仕訳日記帳!D3454=Sheet2!$A$17),Sheet2!$B$9&lt;=仕訳日記帳!$N3454&lt;Sheet2!$C$10),仕訳日記帳!D3454,""))))</f>
        <v/>
      </c>
      <c r="B3454" s="263" t="str">
        <f>IF(AND($A3454=Sheet2!$A$2,仕訳日記帳!$N3454&gt;=Sheet2!$B$2),仕訳日記帳!A3454,IF(AND(OR($A3454=Sheet2!$A$3,$A3454=Sheet2!$A$4,$A3454=Sheet2!$A$5,$A3454=Sheet2!$A$6,$A3454=Sheet2!$A$7,$A3454=Sheet2!$A$9),仕訳日記帳!$N3454&gt;=Sheet2!$B$3),仕訳日記帳!A3454,IF(AND($A3454=Sheet2!$A$8,仕訳日記帳!$N3454&gt;=Sheet2!$B$8),仕訳日記帳!A3454,IF(AND(OR($A3454=Sheet2!$A$10,$A3454=Sheet2!$A$11,$A3454=Sheet2!$A$12,$A3454=Sheet2!$A$13,$A3454=Sheet2!$A$14,$A3454=Sheet2!$A$15,$A3454=Sheet2!$A$16,$A3454=Sheet2!$A$17),Sheet2!$B$9&lt;=仕訳日記帳!$N3454&lt;Sheet2!$C$10),仕訳日記帳!A3454,""))))</f>
        <v/>
      </c>
      <c r="C3454" t="str">
        <f>IF(AND($A3454=Sheet2!$A$2,仕訳日記帳!$N3454&gt;=Sheet2!$B$2),仕訳日記帳!B3454,IF(AND(OR($A3454=Sheet2!$A$3,$A3454=Sheet2!$A$4,$A3454=Sheet2!$A$5,$A3454=Sheet2!$A$6,$A3454=Sheet2!$A$7,$A3454=Sheet2!$A$9),仕訳日記帳!$N3454&gt;=Sheet2!$B$3),仕訳日記帳!B3454,IF(AND($A3454=Sheet2!$A$8,仕訳日記帳!$N3454&gt;=Sheet2!$B$8),仕訳日記帳!B3454,IF(AND(OR($A3454=Sheet2!$A$10,$A3454=Sheet2!$A$11,$A3454=Sheet2!$A$12,$A3454=Sheet2!$A$13,$A3454=Sheet2!$A$14,$A3454=Sheet2!$A$15,$A3454=Sheet2!$A$16,$A3454=Sheet2!$A$17),Sheet2!$B$9&lt;=仕訳日記帳!$N3454&lt;Sheet2!$C$10),仕訳日記帳!B3454,""))))</f>
        <v/>
      </c>
      <c r="D3454" s="265" t="str">
        <f>IF(AND($A3454=Sheet2!$A$2,仕訳日記帳!$N3454&gt;=Sheet2!$B$2),仕訳日記帳!N3454,IF(AND(OR($A3454=Sheet2!$A$3,$A3454=Sheet2!$A$4,$A3454=Sheet2!$A$5,$A3454=Sheet2!$A$6,$A3454=Sheet2!$A$7,$A3454=Sheet2!$A$9),仕訳日記帳!$N3454&gt;=Sheet2!$B$3),仕訳日記帳!N3454,IF(AND($A3454=Sheet2!$A$8,仕訳日記帳!$N3454&gt;=Sheet2!$B$8),仕訳日記帳!N3454,IF(AND(OR($A3454=Sheet2!$A$10,$A3454=Sheet2!$A$11,$A3454=Sheet2!$A$12,$A3454=Sheet2!$A$13,$A3454=Sheet2!$A$14,$A3454=Sheet2!$A$15,$A3454=Sheet2!$A$16,$A3454=Sheet2!$A$17),Sheet2!$B$9&lt;=仕訳日記帳!$N3454&lt;Sheet2!$C$10),仕訳日記帳!N3454,""))))</f>
        <v/>
      </c>
      <c r="E3454" s="263" t="str">
        <f>IF(AND($A3454=Sheet2!$A$2,仕訳日記帳!$N3454&gt;=Sheet2!$B$2),仕訳日記帳!G3454,IF(AND(OR($A3454=Sheet2!$A$3,$A3454=Sheet2!$A$4,$A3454=Sheet2!$A$5,$A3454=Sheet2!$A$6,$A3454=Sheet2!$A$7,$A3454=Sheet2!$A$9),仕訳日記帳!$N3454&gt;=Sheet2!$B$3),仕訳日記帳!G3454,IF(AND($A3454=Sheet2!$A$8,仕訳日記帳!$N3454&gt;=Sheet2!$B$8),仕訳日記帳!G3454,IF(AND(OR($A3454=Sheet2!$A$10,$A3454=Sheet2!$A$11,$A3454=Sheet2!$A$12,$A3454=Sheet2!$A$13,$A3454=Sheet2!$A$14,$A3454=Sheet2!$A$15,$A3454=Sheet2!$A$16,$A3454=Sheet2!$A$17),Sheet2!$B$9&lt;=仕訳日記帳!$N3454&lt;Sheet2!$C$10),仕訳日記帳!G3454,""))))</f>
        <v/>
      </c>
      <c r="G3454" t="str">
        <f>IF(OR(A3454=Sheet2!$A$2,A3454=Sheet2!$A$3,A3454=Sheet2!$A$4,A3454=Sheet2!$A$5,A3454=Sheet2!$A$6,A3454=Sheet2!$A$7,A3454=Sheet2!$A$8,A3454=Sheet2!$A$9,A3454=Sheet2!$A$10,A3454=Sheet2!$A$11,A3454=Sheet2!$A$12,$A$2=Sheet2!$A$13,A3454=Sheet2!$A$14,$A$2=Sheet2!$A$15,$A$2=Sheet2!$A$16,A3454=Sheet2!$A$17),"該当","")</f>
        <v/>
      </c>
      <c r="H3454" t="str">
        <f>IF(OR(A3454="",G3454=""),"",COUNTIF($G$2:G3454,"該当"))</f>
        <v/>
      </c>
    </row>
    <row r="3455" spans="1:8">
      <c r="A3455" t="str">
        <f>IF(AND(仕訳日記帳!D3455=Sheet2!$A$2,仕訳日記帳!$N3455&gt;=Sheet2!$B$2),仕訳日記帳!D3455,IF(AND(OR(仕訳日記帳!D3455=Sheet2!$A$3,仕訳日記帳!D3455=Sheet2!$A$4,仕訳日記帳!D3455=Sheet2!$A$5,仕訳日記帳!D3455=Sheet2!$A$6,仕訳日記帳!D3455=Sheet2!$A$7,仕訳日記帳!D3455=Sheet2!$A$9),仕訳日記帳!$N3455&gt;=Sheet2!$B$3),仕訳日記帳!D3455,IF(AND(仕訳日記帳!D3455=Sheet2!$A$8,仕訳日記帳!$N3455&gt;=Sheet2!$B$8),仕訳日記帳!D3455,IF(AND(OR(仕訳日記帳!D3455=Sheet2!$A$10,仕訳日記帳!D3455=Sheet2!$A$11,仕訳日記帳!D3455=Sheet2!$A$12,仕訳日記帳!D3455=Sheet2!$A$13,仕訳日記帳!D3455=Sheet2!$A$14,仕訳日記帳!D3455=Sheet2!$A$15,仕訳日記帳!D3455=Sheet2!$A$16,仕訳日記帳!D3455=Sheet2!$A$17),Sheet2!$B$9&lt;=仕訳日記帳!$N3455&lt;Sheet2!$C$10),仕訳日記帳!D3455,""))))</f>
        <v/>
      </c>
      <c r="B3455" s="263" t="str">
        <f>IF(AND($A3455=Sheet2!$A$2,仕訳日記帳!$N3455&gt;=Sheet2!$B$2),仕訳日記帳!A3455,IF(AND(OR($A3455=Sheet2!$A$3,$A3455=Sheet2!$A$4,$A3455=Sheet2!$A$5,$A3455=Sheet2!$A$6,$A3455=Sheet2!$A$7,$A3455=Sheet2!$A$9),仕訳日記帳!$N3455&gt;=Sheet2!$B$3),仕訳日記帳!A3455,IF(AND($A3455=Sheet2!$A$8,仕訳日記帳!$N3455&gt;=Sheet2!$B$8),仕訳日記帳!A3455,IF(AND(OR($A3455=Sheet2!$A$10,$A3455=Sheet2!$A$11,$A3455=Sheet2!$A$12,$A3455=Sheet2!$A$13,$A3455=Sheet2!$A$14,$A3455=Sheet2!$A$15,$A3455=Sheet2!$A$16,$A3455=Sheet2!$A$17),Sheet2!$B$9&lt;=仕訳日記帳!$N3455&lt;Sheet2!$C$10),仕訳日記帳!A3455,""))))</f>
        <v/>
      </c>
      <c r="C3455" t="str">
        <f>IF(AND($A3455=Sheet2!$A$2,仕訳日記帳!$N3455&gt;=Sheet2!$B$2),仕訳日記帳!B3455,IF(AND(OR($A3455=Sheet2!$A$3,$A3455=Sheet2!$A$4,$A3455=Sheet2!$A$5,$A3455=Sheet2!$A$6,$A3455=Sheet2!$A$7,$A3455=Sheet2!$A$9),仕訳日記帳!$N3455&gt;=Sheet2!$B$3),仕訳日記帳!B3455,IF(AND($A3455=Sheet2!$A$8,仕訳日記帳!$N3455&gt;=Sheet2!$B$8),仕訳日記帳!B3455,IF(AND(OR($A3455=Sheet2!$A$10,$A3455=Sheet2!$A$11,$A3455=Sheet2!$A$12,$A3455=Sheet2!$A$13,$A3455=Sheet2!$A$14,$A3455=Sheet2!$A$15,$A3455=Sheet2!$A$16,$A3455=Sheet2!$A$17),Sheet2!$B$9&lt;=仕訳日記帳!$N3455&lt;Sheet2!$C$10),仕訳日記帳!B3455,""))))</f>
        <v/>
      </c>
      <c r="D3455" s="265" t="str">
        <f>IF(AND($A3455=Sheet2!$A$2,仕訳日記帳!$N3455&gt;=Sheet2!$B$2),仕訳日記帳!N3455,IF(AND(OR($A3455=Sheet2!$A$3,$A3455=Sheet2!$A$4,$A3455=Sheet2!$A$5,$A3455=Sheet2!$A$6,$A3455=Sheet2!$A$7,$A3455=Sheet2!$A$9),仕訳日記帳!$N3455&gt;=Sheet2!$B$3),仕訳日記帳!N3455,IF(AND($A3455=Sheet2!$A$8,仕訳日記帳!$N3455&gt;=Sheet2!$B$8),仕訳日記帳!N3455,IF(AND(OR($A3455=Sheet2!$A$10,$A3455=Sheet2!$A$11,$A3455=Sheet2!$A$12,$A3455=Sheet2!$A$13,$A3455=Sheet2!$A$14,$A3455=Sheet2!$A$15,$A3455=Sheet2!$A$16,$A3455=Sheet2!$A$17),Sheet2!$B$9&lt;=仕訳日記帳!$N3455&lt;Sheet2!$C$10),仕訳日記帳!N3455,""))))</f>
        <v/>
      </c>
      <c r="E3455" s="263" t="str">
        <f>IF(AND($A3455=Sheet2!$A$2,仕訳日記帳!$N3455&gt;=Sheet2!$B$2),仕訳日記帳!G3455,IF(AND(OR($A3455=Sheet2!$A$3,$A3455=Sheet2!$A$4,$A3455=Sheet2!$A$5,$A3455=Sheet2!$A$6,$A3455=Sheet2!$A$7,$A3455=Sheet2!$A$9),仕訳日記帳!$N3455&gt;=Sheet2!$B$3),仕訳日記帳!G3455,IF(AND($A3455=Sheet2!$A$8,仕訳日記帳!$N3455&gt;=Sheet2!$B$8),仕訳日記帳!G3455,IF(AND(OR($A3455=Sheet2!$A$10,$A3455=Sheet2!$A$11,$A3455=Sheet2!$A$12,$A3455=Sheet2!$A$13,$A3455=Sheet2!$A$14,$A3455=Sheet2!$A$15,$A3455=Sheet2!$A$16,$A3455=Sheet2!$A$17),Sheet2!$B$9&lt;=仕訳日記帳!$N3455&lt;Sheet2!$C$10),仕訳日記帳!G3455,""))))</f>
        <v/>
      </c>
      <c r="G3455" t="str">
        <f>IF(OR(A3455=Sheet2!$A$2,A3455=Sheet2!$A$3,A3455=Sheet2!$A$4,A3455=Sheet2!$A$5,A3455=Sheet2!$A$6,A3455=Sheet2!$A$7,A3455=Sheet2!$A$8,A3455=Sheet2!$A$9,A3455=Sheet2!$A$10,A3455=Sheet2!$A$11,A3455=Sheet2!$A$12,$A$2=Sheet2!$A$13,A3455=Sheet2!$A$14,$A$2=Sheet2!$A$15,$A$2=Sheet2!$A$16,A3455=Sheet2!$A$17),"該当","")</f>
        <v/>
      </c>
      <c r="H3455" t="str">
        <f>IF(OR(A3455="",G3455=""),"",COUNTIF($G$2:G3455,"該当"))</f>
        <v/>
      </c>
    </row>
    <row r="3456" spans="1:8">
      <c r="A3456" t="str">
        <f>IF(AND(仕訳日記帳!D3456=Sheet2!$A$2,仕訳日記帳!$N3456&gt;=Sheet2!$B$2),仕訳日記帳!D3456,IF(AND(OR(仕訳日記帳!D3456=Sheet2!$A$3,仕訳日記帳!D3456=Sheet2!$A$4,仕訳日記帳!D3456=Sheet2!$A$5,仕訳日記帳!D3456=Sheet2!$A$6,仕訳日記帳!D3456=Sheet2!$A$7,仕訳日記帳!D3456=Sheet2!$A$9),仕訳日記帳!$N3456&gt;=Sheet2!$B$3),仕訳日記帳!D3456,IF(AND(仕訳日記帳!D3456=Sheet2!$A$8,仕訳日記帳!$N3456&gt;=Sheet2!$B$8),仕訳日記帳!D3456,IF(AND(OR(仕訳日記帳!D3456=Sheet2!$A$10,仕訳日記帳!D3456=Sheet2!$A$11,仕訳日記帳!D3456=Sheet2!$A$12,仕訳日記帳!D3456=Sheet2!$A$13,仕訳日記帳!D3456=Sheet2!$A$14,仕訳日記帳!D3456=Sheet2!$A$15,仕訳日記帳!D3456=Sheet2!$A$16,仕訳日記帳!D3456=Sheet2!$A$17),Sheet2!$B$9&lt;=仕訳日記帳!$N3456&lt;Sheet2!$C$10),仕訳日記帳!D3456,""))))</f>
        <v/>
      </c>
      <c r="B3456" s="263" t="str">
        <f>IF(AND($A3456=Sheet2!$A$2,仕訳日記帳!$N3456&gt;=Sheet2!$B$2),仕訳日記帳!A3456,IF(AND(OR($A3456=Sheet2!$A$3,$A3456=Sheet2!$A$4,$A3456=Sheet2!$A$5,$A3456=Sheet2!$A$6,$A3456=Sheet2!$A$7,$A3456=Sheet2!$A$9),仕訳日記帳!$N3456&gt;=Sheet2!$B$3),仕訳日記帳!A3456,IF(AND($A3456=Sheet2!$A$8,仕訳日記帳!$N3456&gt;=Sheet2!$B$8),仕訳日記帳!A3456,IF(AND(OR($A3456=Sheet2!$A$10,$A3456=Sheet2!$A$11,$A3456=Sheet2!$A$12,$A3456=Sheet2!$A$13,$A3456=Sheet2!$A$14,$A3456=Sheet2!$A$15,$A3456=Sheet2!$A$16,$A3456=Sheet2!$A$17),Sheet2!$B$9&lt;=仕訳日記帳!$N3456&lt;Sheet2!$C$10),仕訳日記帳!A3456,""))))</f>
        <v/>
      </c>
      <c r="C3456" t="str">
        <f>IF(AND($A3456=Sheet2!$A$2,仕訳日記帳!$N3456&gt;=Sheet2!$B$2),仕訳日記帳!B3456,IF(AND(OR($A3456=Sheet2!$A$3,$A3456=Sheet2!$A$4,$A3456=Sheet2!$A$5,$A3456=Sheet2!$A$6,$A3456=Sheet2!$A$7,$A3456=Sheet2!$A$9),仕訳日記帳!$N3456&gt;=Sheet2!$B$3),仕訳日記帳!B3456,IF(AND($A3456=Sheet2!$A$8,仕訳日記帳!$N3456&gt;=Sheet2!$B$8),仕訳日記帳!B3456,IF(AND(OR($A3456=Sheet2!$A$10,$A3456=Sheet2!$A$11,$A3456=Sheet2!$A$12,$A3456=Sheet2!$A$13,$A3456=Sheet2!$A$14,$A3456=Sheet2!$A$15,$A3456=Sheet2!$A$16,$A3456=Sheet2!$A$17),Sheet2!$B$9&lt;=仕訳日記帳!$N3456&lt;Sheet2!$C$10),仕訳日記帳!B3456,""))))</f>
        <v/>
      </c>
      <c r="D3456" s="265" t="str">
        <f>IF(AND($A3456=Sheet2!$A$2,仕訳日記帳!$N3456&gt;=Sheet2!$B$2),仕訳日記帳!N3456,IF(AND(OR($A3456=Sheet2!$A$3,$A3456=Sheet2!$A$4,$A3456=Sheet2!$A$5,$A3456=Sheet2!$A$6,$A3456=Sheet2!$A$7,$A3456=Sheet2!$A$9),仕訳日記帳!$N3456&gt;=Sheet2!$B$3),仕訳日記帳!N3456,IF(AND($A3456=Sheet2!$A$8,仕訳日記帳!$N3456&gt;=Sheet2!$B$8),仕訳日記帳!N3456,IF(AND(OR($A3456=Sheet2!$A$10,$A3456=Sheet2!$A$11,$A3456=Sheet2!$A$12,$A3456=Sheet2!$A$13,$A3456=Sheet2!$A$14,$A3456=Sheet2!$A$15,$A3456=Sheet2!$A$16,$A3456=Sheet2!$A$17),Sheet2!$B$9&lt;=仕訳日記帳!$N3456&lt;Sheet2!$C$10),仕訳日記帳!N3456,""))))</f>
        <v/>
      </c>
      <c r="E3456" s="263" t="str">
        <f>IF(AND($A3456=Sheet2!$A$2,仕訳日記帳!$N3456&gt;=Sheet2!$B$2),仕訳日記帳!G3456,IF(AND(OR($A3456=Sheet2!$A$3,$A3456=Sheet2!$A$4,$A3456=Sheet2!$A$5,$A3456=Sheet2!$A$6,$A3456=Sheet2!$A$7,$A3456=Sheet2!$A$9),仕訳日記帳!$N3456&gt;=Sheet2!$B$3),仕訳日記帳!G3456,IF(AND($A3456=Sheet2!$A$8,仕訳日記帳!$N3456&gt;=Sheet2!$B$8),仕訳日記帳!G3456,IF(AND(OR($A3456=Sheet2!$A$10,$A3456=Sheet2!$A$11,$A3456=Sheet2!$A$12,$A3456=Sheet2!$A$13,$A3456=Sheet2!$A$14,$A3456=Sheet2!$A$15,$A3456=Sheet2!$A$16,$A3456=Sheet2!$A$17),Sheet2!$B$9&lt;=仕訳日記帳!$N3456&lt;Sheet2!$C$10),仕訳日記帳!G3456,""))))</f>
        <v/>
      </c>
      <c r="G3456" t="str">
        <f>IF(OR(A3456=Sheet2!$A$2,A3456=Sheet2!$A$3,A3456=Sheet2!$A$4,A3456=Sheet2!$A$5,A3456=Sheet2!$A$6,A3456=Sheet2!$A$7,A3456=Sheet2!$A$8,A3456=Sheet2!$A$9,A3456=Sheet2!$A$10,A3456=Sheet2!$A$11,A3456=Sheet2!$A$12,$A$2=Sheet2!$A$13,A3456=Sheet2!$A$14,$A$2=Sheet2!$A$15,$A$2=Sheet2!$A$16,A3456=Sheet2!$A$17),"該当","")</f>
        <v/>
      </c>
      <c r="H3456" t="str">
        <f>IF(OR(A3456="",G3456=""),"",COUNTIF($G$2:G3456,"該当"))</f>
        <v/>
      </c>
    </row>
    <row r="3457" spans="1:8">
      <c r="A3457" t="str">
        <f>IF(AND(仕訳日記帳!D3457=Sheet2!$A$2,仕訳日記帳!$N3457&gt;=Sheet2!$B$2),仕訳日記帳!D3457,IF(AND(OR(仕訳日記帳!D3457=Sheet2!$A$3,仕訳日記帳!D3457=Sheet2!$A$4,仕訳日記帳!D3457=Sheet2!$A$5,仕訳日記帳!D3457=Sheet2!$A$6,仕訳日記帳!D3457=Sheet2!$A$7,仕訳日記帳!D3457=Sheet2!$A$9),仕訳日記帳!$N3457&gt;=Sheet2!$B$3),仕訳日記帳!D3457,IF(AND(仕訳日記帳!D3457=Sheet2!$A$8,仕訳日記帳!$N3457&gt;=Sheet2!$B$8),仕訳日記帳!D3457,IF(AND(OR(仕訳日記帳!D3457=Sheet2!$A$10,仕訳日記帳!D3457=Sheet2!$A$11,仕訳日記帳!D3457=Sheet2!$A$12,仕訳日記帳!D3457=Sheet2!$A$13,仕訳日記帳!D3457=Sheet2!$A$14,仕訳日記帳!D3457=Sheet2!$A$15,仕訳日記帳!D3457=Sheet2!$A$16,仕訳日記帳!D3457=Sheet2!$A$17),Sheet2!$B$9&lt;=仕訳日記帳!$N3457&lt;Sheet2!$C$10),仕訳日記帳!D3457,""))))</f>
        <v/>
      </c>
      <c r="B3457" s="263" t="str">
        <f>IF(AND($A3457=Sheet2!$A$2,仕訳日記帳!$N3457&gt;=Sheet2!$B$2),仕訳日記帳!A3457,IF(AND(OR($A3457=Sheet2!$A$3,$A3457=Sheet2!$A$4,$A3457=Sheet2!$A$5,$A3457=Sheet2!$A$6,$A3457=Sheet2!$A$7,$A3457=Sheet2!$A$9),仕訳日記帳!$N3457&gt;=Sheet2!$B$3),仕訳日記帳!A3457,IF(AND($A3457=Sheet2!$A$8,仕訳日記帳!$N3457&gt;=Sheet2!$B$8),仕訳日記帳!A3457,IF(AND(OR($A3457=Sheet2!$A$10,$A3457=Sheet2!$A$11,$A3457=Sheet2!$A$12,$A3457=Sheet2!$A$13,$A3457=Sheet2!$A$14,$A3457=Sheet2!$A$15,$A3457=Sheet2!$A$16,$A3457=Sheet2!$A$17),Sheet2!$B$9&lt;=仕訳日記帳!$N3457&lt;Sheet2!$C$10),仕訳日記帳!A3457,""))))</f>
        <v/>
      </c>
      <c r="C3457" t="str">
        <f>IF(AND($A3457=Sheet2!$A$2,仕訳日記帳!$N3457&gt;=Sheet2!$B$2),仕訳日記帳!B3457,IF(AND(OR($A3457=Sheet2!$A$3,$A3457=Sheet2!$A$4,$A3457=Sheet2!$A$5,$A3457=Sheet2!$A$6,$A3457=Sheet2!$A$7,$A3457=Sheet2!$A$9),仕訳日記帳!$N3457&gt;=Sheet2!$B$3),仕訳日記帳!B3457,IF(AND($A3457=Sheet2!$A$8,仕訳日記帳!$N3457&gt;=Sheet2!$B$8),仕訳日記帳!B3457,IF(AND(OR($A3457=Sheet2!$A$10,$A3457=Sheet2!$A$11,$A3457=Sheet2!$A$12,$A3457=Sheet2!$A$13,$A3457=Sheet2!$A$14,$A3457=Sheet2!$A$15,$A3457=Sheet2!$A$16,$A3457=Sheet2!$A$17),Sheet2!$B$9&lt;=仕訳日記帳!$N3457&lt;Sheet2!$C$10),仕訳日記帳!B3457,""))))</f>
        <v/>
      </c>
      <c r="D3457" s="265" t="str">
        <f>IF(AND($A3457=Sheet2!$A$2,仕訳日記帳!$N3457&gt;=Sheet2!$B$2),仕訳日記帳!N3457,IF(AND(OR($A3457=Sheet2!$A$3,$A3457=Sheet2!$A$4,$A3457=Sheet2!$A$5,$A3457=Sheet2!$A$6,$A3457=Sheet2!$A$7,$A3457=Sheet2!$A$9),仕訳日記帳!$N3457&gt;=Sheet2!$B$3),仕訳日記帳!N3457,IF(AND($A3457=Sheet2!$A$8,仕訳日記帳!$N3457&gt;=Sheet2!$B$8),仕訳日記帳!N3457,IF(AND(OR($A3457=Sheet2!$A$10,$A3457=Sheet2!$A$11,$A3457=Sheet2!$A$12,$A3457=Sheet2!$A$13,$A3457=Sheet2!$A$14,$A3457=Sheet2!$A$15,$A3457=Sheet2!$A$16,$A3457=Sheet2!$A$17),Sheet2!$B$9&lt;=仕訳日記帳!$N3457&lt;Sheet2!$C$10),仕訳日記帳!N3457,""))))</f>
        <v/>
      </c>
      <c r="E3457" s="263" t="str">
        <f>IF(AND($A3457=Sheet2!$A$2,仕訳日記帳!$N3457&gt;=Sheet2!$B$2),仕訳日記帳!G3457,IF(AND(OR($A3457=Sheet2!$A$3,$A3457=Sheet2!$A$4,$A3457=Sheet2!$A$5,$A3457=Sheet2!$A$6,$A3457=Sheet2!$A$7,$A3457=Sheet2!$A$9),仕訳日記帳!$N3457&gt;=Sheet2!$B$3),仕訳日記帳!G3457,IF(AND($A3457=Sheet2!$A$8,仕訳日記帳!$N3457&gt;=Sheet2!$B$8),仕訳日記帳!G3457,IF(AND(OR($A3457=Sheet2!$A$10,$A3457=Sheet2!$A$11,$A3457=Sheet2!$A$12,$A3457=Sheet2!$A$13,$A3457=Sheet2!$A$14,$A3457=Sheet2!$A$15,$A3457=Sheet2!$A$16,$A3457=Sheet2!$A$17),Sheet2!$B$9&lt;=仕訳日記帳!$N3457&lt;Sheet2!$C$10),仕訳日記帳!G3457,""))))</f>
        <v/>
      </c>
      <c r="G3457" t="str">
        <f>IF(OR(A3457=Sheet2!$A$2,A3457=Sheet2!$A$3,A3457=Sheet2!$A$4,A3457=Sheet2!$A$5,A3457=Sheet2!$A$6,A3457=Sheet2!$A$7,A3457=Sheet2!$A$8,A3457=Sheet2!$A$9,A3457=Sheet2!$A$10,A3457=Sheet2!$A$11,A3457=Sheet2!$A$12,$A$2=Sheet2!$A$13,A3457=Sheet2!$A$14,$A$2=Sheet2!$A$15,$A$2=Sheet2!$A$16,A3457=Sheet2!$A$17),"該当","")</f>
        <v/>
      </c>
      <c r="H3457" t="str">
        <f>IF(OR(A3457="",G3457=""),"",COUNTIF($G$2:G3457,"該当"))</f>
        <v/>
      </c>
    </row>
    <row r="3458" spans="1:8">
      <c r="A3458" t="str">
        <f>IF(AND(仕訳日記帳!D3458=Sheet2!$A$2,仕訳日記帳!$N3458&gt;=Sheet2!$B$2),仕訳日記帳!D3458,IF(AND(OR(仕訳日記帳!D3458=Sheet2!$A$3,仕訳日記帳!D3458=Sheet2!$A$4,仕訳日記帳!D3458=Sheet2!$A$5,仕訳日記帳!D3458=Sheet2!$A$6,仕訳日記帳!D3458=Sheet2!$A$7,仕訳日記帳!D3458=Sheet2!$A$9),仕訳日記帳!$N3458&gt;=Sheet2!$B$3),仕訳日記帳!D3458,IF(AND(仕訳日記帳!D3458=Sheet2!$A$8,仕訳日記帳!$N3458&gt;=Sheet2!$B$8),仕訳日記帳!D3458,IF(AND(OR(仕訳日記帳!D3458=Sheet2!$A$10,仕訳日記帳!D3458=Sheet2!$A$11,仕訳日記帳!D3458=Sheet2!$A$12,仕訳日記帳!D3458=Sheet2!$A$13,仕訳日記帳!D3458=Sheet2!$A$14,仕訳日記帳!D3458=Sheet2!$A$15,仕訳日記帳!D3458=Sheet2!$A$16,仕訳日記帳!D3458=Sheet2!$A$17),Sheet2!$B$9&lt;=仕訳日記帳!$N3458&lt;Sheet2!$C$10),仕訳日記帳!D3458,""))))</f>
        <v/>
      </c>
      <c r="B3458" s="263" t="str">
        <f>IF(AND($A3458=Sheet2!$A$2,仕訳日記帳!$N3458&gt;=Sheet2!$B$2),仕訳日記帳!A3458,IF(AND(OR($A3458=Sheet2!$A$3,$A3458=Sheet2!$A$4,$A3458=Sheet2!$A$5,$A3458=Sheet2!$A$6,$A3458=Sheet2!$A$7,$A3458=Sheet2!$A$9),仕訳日記帳!$N3458&gt;=Sheet2!$B$3),仕訳日記帳!A3458,IF(AND($A3458=Sheet2!$A$8,仕訳日記帳!$N3458&gt;=Sheet2!$B$8),仕訳日記帳!A3458,IF(AND(OR($A3458=Sheet2!$A$10,$A3458=Sheet2!$A$11,$A3458=Sheet2!$A$12,$A3458=Sheet2!$A$13,$A3458=Sheet2!$A$14,$A3458=Sheet2!$A$15,$A3458=Sheet2!$A$16,$A3458=Sheet2!$A$17),Sheet2!$B$9&lt;=仕訳日記帳!$N3458&lt;Sheet2!$C$10),仕訳日記帳!A3458,""))))</f>
        <v/>
      </c>
      <c r="C3458" t="str">
        <f>IF(AND($A3458=Sheet2!$A$2,仕訳日記帳!$N3458&gt;=Sheet2!$B$2),仕訳日記帳!B3458,IF(AND(OR($A3458=Sheet2!$A$3,$A3458=Sheet2!$A$4,$A3458=Sheet2!$A$5,$A3458=Sheet2!$A$6,$A3458=Sheet2!$A$7,$A3458=Sheet2!$A$9),仕訳日記帳!$N3458&gt;=Sheet2!$B$3),仕訳日記帳!B3458,IF(AND($A3458=Sheet2!$A$8,仕訳日記帳!$N3458&gt;=Sheet2!$B$8),仕訳日記帳!B3458,IF(AND(OR($A3458=Sheet2!$A$10,$A3458=Sheet2!$A$11,$A3458=Sheet2!$A$12,$A3458=Sheet2!$A$13,$A3458=Sheet2!$A$14,$A3458=Sheet2!$A$15,$A3458=Sheet2!$A$16,$A3458=Sheet2!$A$17),Sheet2!$B$9&lt;=仕訳日記帳!$N3458&lt;Sheet2!$C$10),仕訳日記帳!B3458,""))))</f>
        <v/>
      </c>
      <c r="D3458" s="265" t="str">
        <f>IF(AND($A3458=Sheet2!$A$2,仕訳日記帳!$N3458&gt;=Sheet2!$B$2),仕訳日記帳!N3458,IF(AND(OR($A3458=Sheet2!$A$3,$A3458=Sheet2!$A$4,$A3458=Sheet2!$A$5,$A3458=Sheet2!$A$6,$A3458=Sheet2!$A$7,$A3458=Sheet2!$A$9),仕訳日記帳!$N3458&gt;=Sheet2!$B$3),仕訳日記帳!N3458,IF(AND($A3458=Sheet2!$A$8,仕訳日記帳!$N3458&gt;=Sheet2!$B$8),仕訳日記帳!N3458,IF(AND(OR($A3458=Sheet2!$A$10,$A3458=Sheet2!$A$11,$A3458=Sheet2!$A$12,$A3458=Sheet2!$A$13,$A3458=Sheet2!$A$14,$A3458=Sheet2!$A$15,$A3458=Sheet2!$A$16,$A3458=Sheet2!$A$17),Sheet2!$B$9&lt;=仕訳日記帳!$N3458&lt;Sheet2!$C$10),仕訳日記帳!N3458,""))))</f>
        <v/>
      </c>
      <c r="E3458" s="263" t="str">
        <f>IF(AND($A3458=Sheet2!$A$2,仕訳日記帳!$N3458&gt;=Sheet2!$B$2),仕訳日記帳!G3458,IF(AND(OR($A3458=Sheet2!$A$3,$A3458=Sheet2!$A$4,$A3458=Sheet2!$A$5,$A3458=Sheet2!$A$6,$A3458=Sheet2!$A$7,$A3458=Sheet2!$A$9),仕訳日記帳!$N3458&gt;=Sheet2!$B$3),仕訳日記帳!G3458,IF(AND($A3458=Sheet2!$A$8,仕訳日記帳!$N3458&gt;=Sheet2!$B$8),仕訳日記帳!G3458,IF(AND(OR($A3458=Sheet2!$A$10,$A3458=Sheet2!$A$11,$A3458=Sheet2!$A$12,$A3458=Sheet2!$A$13,$A3458=Sheet2!$A$14,$A3458=Sheet2!$A$15,$A3458=Sheet2!$A$16,$A3458=Sheet2!$A$17),Sheet2!$B$9&lt;=仕訳日記帳!$N3458&lt;Sheet2!$C$10),仕訳日記帳!G3458,""))))</f>
        <v/>
      </c>
      <c r="G3458" t="str">
        <f>IF(OR(A3458=Sheet2!$A$2,A3458=Sheet2!$A$3,A3458=Sheet2!$A$4,A3458=Sheet2!$A$5,A3458=Sheet2!$A$6,A3458=Sheet2!$A$7,A3458=Sheet2!$A$8,A3458=Sheet2!$A$9,A3458=Sheet2!$A$10,A3458=Sheet2!$A$11,A3458=Sheet2!$A$12,$A$2=Sheet2!$A$13,A3458=Sheet2!$A$14,$A$2=Sheet2!$A$15,$A$2=Sheet2!$A$16,A3458=Sheet2!$A$17),"該当","")</f>
        <v/>
      </c>
      <c r="H3458" t="str">
        <f>IF(OR(A3458="",G3458=""),"",COUNTIF($G$2:G3458,"該当"))</f>
        <v/>
      </c>
    </row>
    <row r="3459" spans="1:8">
      <c r="A3459" t="str">
        <f>IF(AND(仕訳日記帳!D3459=Sheet2!$A$2,仕訳日記帳!$N3459&gt;=Sheet2!$B$2),仕訳日記帳!D3459,IF(AND(OR(仕訳日記帳!D3459=Sheet2!$A$3,仕訳日記帳!D3459=Sheet2!$A$4,仕訳日記帳!D3459=Sheet2!$A$5,仕訳日記帳!D3459=Sheet2!$A$6,仕訳日記帳!D3459=Sheet2!$A$7,仕訳日記帳!D3459=Sheet2!$A$9),仕訳日記帳!$N3459&gt;=Sheet2!$B$3),仕訳日記帳!D3459,IF(AND(仕訳日記帳!D3459=Sheet2!$A$8,仕訳日記帳!$N3459&gt;=Sheet2!$B$8),仕訳日記帳!D3459,IF(AND(OR(仕訳日記帳!D3459=Sheet2!$A$10,仕訳日記帳!D3459=Sheet2!$A$11,仕訳日記帳!D3459=Sheet2!$A$12,仕訳日記帳!D3459=Sheet2!$A$13,仕訳日記帳!D3459=Sheet2!$A$14,仕訳日記帳!D3459=Sheet2!$A$15,仕訳日記帳!D3459=Sheet2!$A$16,仕訳日記帳!D3459=Sheet2!$A$17),Sheet2!$B$9&lt;=仕訳日記帳!$N3459&lt;Sheet2!$C$10),仕訳日記帳!D3459,""))))</f>
        <v/>
      </c>
      <c r="B3459" s="263" t="str">
        <f>IF(AND($A3459=Sheet2!$A$2,仕訳日記帳!$N3459&gt;=Sheet2!$B$2),仕訳日記帳!A3459,IF(AND(OR($A3459=Sheet2!$A$3,$A3459=Sheet2!$A$4,$A3459=Sheet2!$A$5,$A3459=Sheet2!$A$6,$A3459=Sheet2!$A$7,$A3459=Sheet2!$A$9),仕訳日記帳!$N3459&gt;=Sheet2!$B$3),仕訳日記帳!A3459,IF(AND($A3459=Sheet2!$A$8,仕訳日記帳!$N3459&gt;=Sheet2!$B$8),仕訳日記帳!A3459,IF(AND(OR($A3459=Sheet2!$A$10,$A3459=Sheet2!$A$11,$A3459=Sheet2!$A$12,$A3459=Sheet2!$A$13,$A3459=Sheet2!$A$14,$A3459=Sheet2!$A$15,$A3459=Sheet2!$A$16,$A3459=Sheet2!$A$17),Sheet2!$B$9&lt;=仕訳日記帳!$N3459&lt;Sheet2!$C$10),仕訳日記帳!A3459,""))))</f>
        <v/>
      </c>
      <c r="C3459" t="str">
        <f>IF(AND($A3459=Sheet2!$A$2,仕訳日記帳!$N3459&gt;=Sheet2!$B$2),仕訳日記帳!B3459,IF(AND(OR($A3459=Sheet2!$A$3,$A3459=Sheet2!$A$4,$A3459=Sheet2!$A$5,$A3459=Sheet2!$A$6,$A3459=Sheet2!$A$7,$A3459=Sheet2!$A$9),仕訳日記帳!$N3459&gt;=Sheet2!$B$3),仕訳日記帳!B3459,IF(AND($A3459=Sheet2!$A$8,仕訳日記帳!$N3459&gt;=Sheet2!$B$8),仕訳日記帳!B3459,IF(AND(OR($A3459=Sheet2!$A$10,$A3459=Sheet2!$A$11,$A3459=Sheet2!$A$12,$A3459=Sheet2!$A$13,$A3459=Sheet2!$A$14,$A3459=Sheet2!$A$15,$A3459=Sheet2!$A$16,$A3459=Sheet2!$A$17),Sheet2!$B$9&lt;=仕訳日記帳!$N3459&lt;Sheet2!$C$10),仕訳日記帳!B3459,""))))</f>
        <v/>
      </c>
      <c r="D3459" s="265" t="str">
        <f>IF(AND($A3459=Sheet2!$A$2,仕訳日記帳!$N3459&gt;=Sheet2!$B$2),仕訳日記帳!N3459,IF(AND(OR($A3459=Sheet2!$A$3,$A3459=Sheet2!$A$4,$A3459=Sheet2!$A$5,$A3459=Sheet2!$A$6,$A3459=Sheet2!$A$7,$A3459=Sheet2!$A$9),仕訳日記帳!$N3459&gt;=Sheet2!$B$3),仕訳日記帳!N3459,IF(AND($A3459=Sheet2!$A$8,仕訳日記帳!$N3459&gt;=Sheet2!$B$8),仕訳日記帳!N3459,IF(AND(OR($A3459=Sheet2!$A$10,$A3459=Sheet2!$A$11,$A3459=Sheet2!$A$12,$A3459=Sheet2!$A$13,$A3459=Sheet2!$A$14,$A3459=Sheet2!$A$15,$A3459=Sheet2!$A$16,$A3459=Sheet2!$A$17),Sheet2!$B$9&lt;=仕訳日記帳!$N3459&lt;Sheet2!$C$10),仕訳日記帳!N3459,""))))</f>
        <v/>
      </c>
      <c r="E3459" s="263" t="str">
        <f>IF(AND($A3459=Sheet2!$A$2,仕訳日記帳!$N3459&gt;=Sheet2!$B$2),仕訳日記帳!G3459,IF(AND(OR($A3459=Sheet2!$A$3,$A3459=Sheet2!$A$4,$A3459=Sheet2!$A$5,$A3459=Sheet2!$A$6,$A3459=Sheet2!$A$7,$A3459=Sheet2!$A$9),仕訳日記帳!$N3459&gt;=Sheet2!$B$3),仕訳日記帳!G3459,IF(AND($A3459=Sheet2!$A$8,仕訳日記帳!$N3459&gt;=Sheet2!$B$8),仕訳日記帳!G3459,IF(AND(OR($A3459=Sheet2!$A$10,$A3459=Sheet2!$A$11,$A3459=Sheet2!$A$12,$A3459=Sheet2!$A$13,$A3459=Sheet2!$A$14,$A3459=Sheet2!$A$15,$A3459=Sheet2!$A$16,$A3459=Sheet2!$A$17),Sheet2!$B$9&lt;=仕訳日記帳!$N3459&lt;Sheet2!$C$10),仕訳日記帳!G3459,""))))</f>
        <v/>
      </c>
      <c r="G3459" t="str">
        <f>IF(OR(A3459=Sheet2!$A$2,A3459=Sheet2!$A$3,A3459=Sheet2!$A$4,A3459=Sheet2!$A$5,A3459=Sheet2!$A$6,A3459=Sheet2!$A$7,A3459=Sheet2!$A$8,A3459=Sheet2!$A$9,A3459=Sheet2!$A$10,A3459=Sheet2!$A$11,A3459=Sheet2!$A$12,$A$2=Sheet2!$A$13,A3459=Sheet2!$A$14,$A$2=Sheet2!$A$15,$A$2=Sheet2!$A$16,A3459=Sheet2!$A$17),"該当","")</f>
        <v/>
      </c>
      <c r="H3459" t="str">
        <f>IF(OR(A3459="",G3459=""),"",COUNTIF($G$2:G3459,"該当"))</f>
        <v/>
      </c>
    </row>
    <row r="3460" spans="1:8">
      <c r="A3460" t="str">
        <f>IF(AND(仕訳日記帳!D3460=Sheet2!$A$2,仕訳日記帳!$N3460&gt;=Sheet2!$B$2),仕訳日記帳!D3460,IF(AND(OR(仕訳日記帳!D3460=Sheet2!$A$3,仕訳日記帳!D3460=Sheet2!$A$4,仕訳日記帳!D3460=Sheet2!$A$5,仕訳日記帳!D3460=Sheet2!$A$6,仕訳日記帳!D3460=Sheet2!$A$7,仕訳日記帳!D3460=Sheet2!$A$9),仕訳日記帳!$N3460&gt;=Sheet2!$B$3),仕訳日記帳!D3460,IF(AND(仕訳日記帳!D3460=Sheet2!$A$8,仕訳日記帳!$N3460&gt;=Sheet2!$B$8),仕訳日記帳!D3460,IF(AND(OR(仕訳日記帳!D3460=Sheet2!$A$10,仕訳日記帳!D3460=Sheet2!$A$11,仕訳日記帳!D3460=Sheet2!$A$12,仕訳日記帳!D3460=Sheet2!$A$13,仕訳日記帳!D3460=Sheet2!$A$14,仕訳日記帳!D3460=Sheet2!$A$15,仕訳日記帳!D3460=Sheet2!$A$16,仕訳日記帳!D3460=Sheet2!$A$17),Sheet2!$B$9&lt;=仕訳日記帳!$N3460&lt;Sheet2!$C$10),仕訳日記帳!D3460,""))))</f>
        <v/>
      </c>
      <c r="B3460" s="263" t="str">
        <f>IF(AND($A3460=Sheet2!$A$2,仕訳日記帳!$N3460&gt;=Sheet2!$B$2),仕訳日記帳!A3460,IF(AND(OR($A3460=Sheet2!$A$3,$A3460=Sheet2!$A$4,$A3460=Sheet2!$A$5,$A3460=Sheet2!$A$6,$A3460=Sheet2!$A$7,$A3460=Sheet2!$A$9),仕訳日記帳!$N3460&gt;=Sheet2!$B$3),仕訳日記帳!A3460,IF(AND($A3460=Sheet2!$A$8,仕訳日記帳!$N3460&gt;=Sheet2!$B$8),仕訳日記帳!A3460,IF(AND(OR($A3460=Sheet2!$A$10,$A3460=Sheet2!$A$11,$A3460=Sheet2!$A$12,$A3460=Sheet2!$A$13,$A3460=Sheet2!$A$14,$A3460=Sheet2!$A$15,$A3460=Sheet2!$A$16,$A3460=Sheet2!$A$17),Sheet2!$B$9&lt;=仕訳日記帳!$N3460&lt;Sheet2!$C$10),仕訳日記帳!A3460,""))))</f>
        <v/>
      </c>
      <c r="C3460" t="str">
        <f>IF(AND($A3460=Sheet2!$A$2,仕訳日記帳!$N3460&gt;=Sheet2!$B$2),仕訳日記帳!B3460,IF(AND(OR($A3460=Sheet2!$A$3,$A3460=Sheet2!$A$4,$A3460=Sheet2!$A$5,$A3460=Sheet2!$A$6,$A3460=Sheet2!$A$7,$A3460=Sheet2!$A$9),仕訳日記帳!$N3460&gt;=Sheet2!$B$3),仕訳日記帳!B3460,IF(AND($A3460=Sheet2!$A$8,仕訳日記帳!$N3460&gt;=Sheet2!$B$8),仕訳日記帳!B3460,IF(AND(OR($A3460=Sheet2!$A$10,$A3460=Sheet2!$A$11,$A3460=Sheet2!$A$12,$A3460=Sheet2!$A$13,$A3460=Sheet2!$A$14,$A3460=Sheet2!$A$15,$A3460=Sheet2!$A$16,$A3460=Sheet2!$A$17),Sheet2!$B$9&lt;=仕訳日記帳!$N3460&lt;Sheet2!$C$10),仕訳日記帳!B3460,""))))</f>
        <v/>
      </c>
      <c r="D3460" s="265" t="str">
        <f>IF(AND($A3460=Sheet2!$A$2,仕訳日記帳!$N3460&gt;=Sheet2!$B$2),仕訳日記帳!N3460,IF(AND(OR($A3460=Sheet2!$A$3,$A3460=Sheet2!$A$4,$A3460=Sheet2!$A$5,$A3460=Sheet2!$A$6,$A3460=Sheet2!$A$7,$A3460=Sheet2!$A$9),仕訳日記帳!$N3460&gt;=Sheet2!$B$3),仕訳日記帳!N3460,IF(AND($A3460=Sheet2!$A$8,仕訳日記帳!$N3460&gt;=Sheet2!$B$8),仕訳日記帳!N3460,IF(AND(OR($A3460=Sheet2!$A$10,$A3460=Sheet2!$A$11,$A3460=Sheet2!$A$12,$A3460=Sheet2!$A$13,$A3460=Sheet2!$A$14,$A3460=Sheet2!$A$15,$A3460=Sheet2!$A$16,$A3460=Sheet2!$A$17),Sheet2!$B$9&lt;=仕訳日記帳!$N3460&lt;Sheet2!$C$10),仕訳日記帳!N3460,""))))</f>
        <v/>
      </c>
      <c r="E3460" s="263" t="str">
        <f>IF(AND($A3460=Sheet2!$A$2,仕訳日記帳!$N3460&gt;=Sheet2!$B$2),仕訳日記帳!G3460,IF(AND(OR($A3460=Sheet2!$A$3,$A3460=Sheet2!$A$4,$A3460=Sheet2!$A$5,$A3460=Sheet2!$A$6,$A3460=Sheet2!$A$7,$A3460=Sheet2!$A$9),仕訳日記帳!$N3460&gt;=Sheet2!$B$3),仕訳日記帳!G3460,IF(AND($A3460=Sheet2!$A$8,仕訳日記帳!$N3460&gt;=Sheet2!$B$8),仕訳日記帳!G3460,IF(AND(OR($A3460=Sheet2!$A$10,$A3460=Sheet2!$A$11,$A3460=Sheet2!$A$12,$A3460=Sheet2!$A$13,$A3460=Sheet2!$A$14,$A3460=Sheet2!$A$15,$A3460=Sheet2!$A$16,$A3460=Sheet2!$A$17),Sheet2!$B$9&lt;=仕訳日記帳!$N3460&lt;Sheet2!$C$10),仕訳日記帳!G3460,""))))</f>
        <v/>
      </c>
      <c r="G3460" t="str">
        <f>IF(OR(A3460=Sheet2!$A$2,A3460=Sheet2!$A$3,A3460=Sheet2!$A$4,A3460=Sheet2!$A$5,A3460=Sheet2!$A$6,A3460=Sheet2!$A$7,A3460=Sheet2!$A$8,A3460=Sheet2!$A$9,A3460=Sheet2!$A$10,A3460=Sheet2!$A$11,A3460=Sheet2!$A$12,$A$2=Sheet2!$A$13,A3460=Sheet2!$A$14,$A$2=Sheet2!$A$15,$A$2=Sheet2!$A$16,A3460=Sheet2!$A$17),"該当","")</f>
        <v/>
      </c>
      <c r="H3460" t="str">
        <f>IF(OR(A3460="",G3460=""),"",COUNTIF($G$2:G3460,"該当"))</f>
        <v/>
      </c>
    </row>
    <row r="3461" spans="1:8">
      <c r="A3461" t="str">
        <f>IF(AND(仕訳日記帳!D3461=Sheet2!$A$2,仕訳日記帳!$N3461&gt;=Sheet2!$B$2),仕訳日記帳!D3461,IF(AND(OR(仕訳日記帳!D3461=Sheet2!$A$3,仕訳日記帳!D3461=Sheet2!$A$4,仕訳日記帳!D3461=Sheet2!$A$5,仕訳日記帳!D3461=Sheet2!$A$6,仕訳日記帳!D3461=Sheet2!$A$7,仕訳日記帳!D3461=Sheet2!$A$9),仕訳日記帳!$N3461&gt;=Sheet2!$B$3),仕訳日記帳!D3461,IF(AND(仕訳日記帳!D3461=Sheet2!$A$8,仕訳日記帳!$N3461&gt;=Sheet2!$B$8),仕訳日記帳!D3461,IF(AND(OR(仕訳日記帳!D3461=Sheet2!$A$10,仕訳日記帳!D3461=Sheet2!$A$11,仕訳日記帳!D3461=Sheet2!$A$12,仕訳日記帳!D3461=Sheet2!$A$13,仕訳日記帳!D3461=Sheet2!$A$14,仕訳日記帳!D3461=Sheet2!$A$15,仕訳日記帳!D3461=Sheet2!$A$16,仕訳日記帳!D3461=Sheet2!$A$17),Sheet2!$B$9&lt;=仕訳日記帳!$N3461&lt;Sheet2!$C$10),仕訳日記帳!D3461,""))))</f>
        <v/>
      </c>
      <c r="B3461" s="263" t="str">
        <f>IF(AND($A3461=Sheet2!$A$2,仕訳日記帳!$N3461&gt;=Sheet2!$B$2),仕訳日記帳!A3461,IF(AND(OR($A3461=Sheet2!$A$3,$A3461=Sheet2!$A$4,$A3461=Sheet2!$A$5,$A3461=Sheet2!$A$6,$A3461=Sheet2!$A$7,$A3461=Sheet2!$A$9),仕訳日記帳!$N3461&gt;=Sheet2!$B$3),仕訳日記帳!A3461,IF(AND($A3461=Sheet2!$A$8,仕訳日記帳!$N3461&gt;=Sheet2!$B$8),仕訳日記帳!A3461,IF(AND(OR($A3461=Sheet2!$A$10,$A3461=Sheet2!$A$11,$A3461=Sheet2!$A$12,$A3461=Sheet2!$A$13,$A3461=Sheet2!$A$14,$A3461=Sheet2!$A$15,$A3461=Sheet2!$A$16,$A3461=Sheet2!$A$17),Sheet2!$B$9&lt;=仕訳日記帳!$N3461&lt;Sheet2!$C$10),仕訳日記帳!A3461,""))))</f>
        <v/>
      </c>
      <c r="C3461" t="str">
        <f>IF(AND($A3461=Sheet2!$A$2,仕訳日記帳!$N3461&gt;=Sheet2!$B$2),仕訳日記帳!B3461,IF(AND(OR($A3461=Sheet2!$A$3,$A3461=Sheet2!$A$4,$A3461=Sheet2!$A$5,$A3461=Sheet2!$A$6,$A3461=Sheet2!$A$7,$A3461=Sheet2!$A$9),仕訳日記帳!$N3461&gt;=Sheet2!$B$3),仕訳日記帳!B3461,IF(AND($A3461=Sheet2!$A$8,仕訳日記帳!$N3461&gt;=Sheet2!$B$8),仕訳日記帳!B3461,IF(AND(OR($A3461=Sheet2!$A$10,$A3461=Sheet2!$A$11,$A3461=Sheet2!$A$12,$A3461=Sheet2!$A$13,$A3461=Sheet2!$A$14,$A3461=Sheet2!$A$15,$A3461=Sheet2!$A$16,$A3461=Sheet2!$A$17),Sheet2!$B$9&lt;=仕訳日記帳!$N3461&lt;Sheet2!$C$10),仕訳日記帳!B3461,""))))</f>
        <v/>
      </c>
      <c r="D3461" s="265" t="str">
        <f>IF(AND($A3461=Sheet2!$A$2,仕訳日記帳!$N3461&gt;=Sheet2!$B$2),仕訳日記帳!N3461,IF(AND(OR($A3461=Sheet2!$A$3,$A3461=Sheet2!$A$4,$A3461=Sheet2!$A$5,$A3461=Sheet2!$A$6,$A3461=Sheet2!$A$7,$A3461=Sheet2!$A$9),仕訳日記帳!$N3461&gt;=Sheet2!$B$3),仕訳日記帳!N3461,IF(AND($A3461=Sheet2!$A$8,仕訳日記帳!$N3461&gt;=Sheet2!$B$8),仕訳日記帳!N3461,IF(AND(OR($A3461=Sheet2!$A$10,$A3461=Sheet2!$A$11,$A3461=Sheet2!$A$12,$A3461=Sheet2!$A$13,$A3461=Sheet2!$A$14,$A3461=Sheet2!$A$15,$A3461=Sheet2!$A$16,$A3461=Sheet2!$A$17),Sheet2!$B$9&lt;=仕訳日記帳!$N3461&lt;Sheet2!$C$10),仕訳日記帳!N3461,""))))</f>
        <v/>
      </c>
      <c r="E3461" s="263" t="str">
        <f>IF(AND($A3461=Sheet2!$A$2,仕訳日記帳!$N3461&gt;=Sheet2!$B$2),仕訳日記帳!G3461,IF(AND(OR($A3461=Sheet2!$A$3,$A3461=Sheet2!$A$4,$A3461=Sheet2!$A$5,$A3461=Sheet2!$A$6,$A3461=Sheet2!$A$7,$A3461=Sheet2!$A$9),仕訳日記帳!$N3461&gt;=Sheet2!$B$3),仕訳日記帳!G3461,IF(AND($A3461=Sheet2!$A$8,仕訳日記帳!$N3461&gt;=Sheet2!$B$8),仕訳日記帳!G3461,IF(AND(OR($A3461=Sheet2!$A$10,$A3461=Sheet2!$A$11,$A3461=Sheet2!$A$12,$A3461=Sheet2!$A$13,$A3461=Sheet2!$A$14,$A3461=Sheet2!$A$15,$A3461=Sheet2!$A$16,$A3461=Sheet2!$A$17),Sheet2!$B$9&lt;=仕訳日記帳!$N3461&lt;Sheet2!$C$10),仕訳日記帳!G3461,""))))</f>
        <v/>
      </c>
      <c r="G3461" t="str">
        <f>IF(OR(A3461=Sheet2!$A$2,A3461=Sheet2!$A$3,A3461=Sheet2!$A$4,A3461=Sheet2!$A$5,A3461=Sheet2!$A$6,A3461=Sheet2!$A$7,A3461=Sheet2!$A$8,A3461=Sheet2!$A$9,A3461=Sheet2!$A$10,A3461=Sheet2!$A$11,A3461=Sheet2!$A$12,$A$2=Sheet2!$A$13,A3461=Sheet2!$A$14,$A$2=Sheet2!$A$15,$A$2=Sheet2!$A$16,A3461=Sheet2!$A$17),"該当","")</f>
        <v/>
      </c>
      <c r="H3461" t="str">
        <f>IF(OR(A3461="",G3461=""),"",COUNTIF($G$2:G3461,"該当"))</f>
        <v/>
      </c>
    </row>
    <row r="3462" spans="1:8">
      <c r="A3462" t="str">
        <f>IF(AND(仕訳日記帳!D3462=Sheet2!$A$2,仕訳日記帳!$N3462&gt;=Sheet2!$B$2),仕訳日記帳!D3462,IF(AND(OR(仕訳日記帳!D3462=Sheet2!$A$3,仕訳日記帳!D3462=Sheet2!$A$4,仕訳日記帳!D3462=Sheet2!$A$5,仕訳日記帳!D3462=Sheet2!$A$6,仕訳日記帳!D3462=Sheet2!$A$7,仕訳日記帳!D3462=Sheet2!$A$9),仕訳日記帳!$N3462&gt;=Sheet2!$B$3),仕訳日記帳!D3462,IF(AND(仕訳日記帳!D3462=Sheet2!$A$8,仕訳日記帳!$N3462&gt;=Sheet2!$B$8),仕訳日記帳!D3462,IF(AND(OR(仕訳日記帳!D3462=Sheet2!$A$10,仕訳日記帳!D3462=Sheet2!$A$11,仕訳日記帳!D3462=Sheet2!$A$12,仕訳日記帳!D3462=Sheet2!$A$13,仕訳日記帳!D3462=Sheet2!$A$14,仕訳日記帳!D3462=Sheet2!$A$15,仕訳日記帳!D3462=Sheet2!$A$16,仕訳日記帳!D3462=Sheet2!$A$17),Sheet2!$B$9&lt;=仕訳日記帳!$N3462&lt;Sheet2!$C$10),仕訳日記帳!D3462,""))))</f>
        <v/>
      </c>
      <c r="B3462" s="263" t="str">
        <f>IF(AND($A3462=Sheet2!$A$2,仕訳日記帳!$N3462&gt;=Sheet2!$B$2),仕訳日記帳!A3462,IF(AND(OR($A3462=Sheet2!$A$3,$A3462=Sheet2!$A$4,$A3462=Sheet2!$A$5,$A3462=Sheet2!$A$6,$A3462=Sheet2!$A$7,$A3462=Sheet2!$A$9),仕訳日記帳!$N3462&gt;=Sheet2!$B$3),仕訳日記帳!A3462,IF(AND($A3462=Sheet2!$A$8,仕訳日記帳!$N3462&gt;=Sheet2!$B$8),仕訳日記帳!A3462,IF(AND(OR($A3462=Sheet2!$A$10,$A3462=Sheet2!$A$11,$A3462=Sheet2!$A$12,$A3462=Sheet2!$A$13,$A3462=Sheet2!$A$14,$A3462=Sheet2!$A$15,$A3462=Sheet2!$A$16,$A3462=Sheet2!$A$17),Sheet2!$B$9&lt;=仕訳日記帳!$N3462&lt;Sheet2!$C$10),仕訳日記帳!A3462,""))))</f>
        <v/>
      </c>
      <c r="C3462" t="str">
        <f>IF(AND($A3462=Sheet2!$A$2,仕訳日記帳!$N3462&gt;=Sheet2!$B$2),仕訳日記帳!B3462,IF(AND(OR($A3462=Sheet2!$A$3,$A3462=Sheet2!$A$4,$A3462=Sheet2!$A$5,$A3462=Sheet2!$A$6,$A3462=Sheet2!$A$7,$A3462=Sheet2!$A$9),仕訳日記帳!$N3462&gt;=Sheet2!$B$3),仕訳日記帳!B3462,IF(AND($A3462=Sheet2!$A$8,仕訳日記帳!$N3462&gt;=Sheet2!$B$8),仕訳日記帳!B3462,IF(AND(OR($A3462=Sheet2!$A$10,$A3462=Sheet2!$A$11,$A3462=Sheet2!$A$12,$A3462=Sheet2!$A$13,$A3462=Sheet2!$A$14,$A3462=Sheet2!$A$15,$A3462=Sheet2!$A$16,$A3462=Sheet2!$A$17),Sheet2!$B$9&lt;=仕訳日記帳!$N3462&lt;Sheet2!$C$10),仕訳日記帳!B3462,""))))</f>
        <v/>
      </c>
      <c r="D3462" s="265" t="str">
        <f>IF(AND($A3462=Sheet2!$A$2,仕訳日記帳!$N3462&gt;=Sheet2!$B$2),仕訳日記帳!N3462,IF(AND(OR($A3462=Sheet2!$A$3,$A3462=Sheet2!$A$4,$A3462=Sheet2!$A$5,$A3462=Sheet2!$A$6,$A3462=Sheet2!$A$7,$A3462=Sheet2!$A$9),仕訳日記帳!$N3462&gt;=Sheet2!$B$3),仕訳日記帳!N3462,IF(AND($A3462=Sheet2!$A$8,仕訳日記帳!$N3462&gt;=Sheet2!$B$8),仕訳日記帳!N3462,IF(AND(OR($A3462=Sheet2!$A$10,$A3462=Sheet2!$A$11,$A3462=Sheet2!$A$12,$A3462=Sheet2!$A$13,$A3462=Sheet2!$A$14,$A3462=Sheet2!$A$15,$A3462=Sheet2!$A$16,$A3462=Sheet2!$A$17),Sheet2!$B$9&lt;=仕訳日記帳!$N3462&lt;Sheet2!$C$10),仕訳日記帳!N3462,""))))</f>
        <v/>
      </c>
      <c r="E3462" s="263" t="str">
        <f>IF(AND($A3462=Sheet2!$A$2,仕訳日記帳!$N3462&gt;=Sheet2!$B$2),仕訳日記帳!G3462,IF(AND(OR($A3462=Sheet2!$A$3,$A3462=Sheet2!$A$4,$A3462=Sheet2!$A$5,$A3462=Sheet2!$A$6,$A3462=Sheet2!$A$7,$A3462=Sheet2!$A$9),仕訳日記帳!$N3462&gt;=Sheet2!$B$3),仕訳日記帳!G3462,IF(AND($A3462=Sheet2!$A$8,仕訳日記帳!$N3462&gt;=Sheet2!$B$8),仕訳日記帳!G3462,IF(AND(OR($A3462=Sheet2!$A$10,$A3462=Sheet2!$A$11,$A3462=Sheet2!$A$12,$A3462=Sheet2!$A$13,$A3462=Sheet2!$A$14,$A3462=Sheet2!$A$15,$A3462=Sheet2!$A$16,$A3462=Sheet2!$A$17),Sheet2!$B$9&lt;=仕訳日記帳!$N3462&lt;Sheet2!$C$10),仕訳日記帳!G3462,""))))</f>
        <v/>
      </c>
      <c r="G3462" t="str">
        <f>IF(OR(A3462=Sheet2!$A$2,A3462=Sheet2!$A$3,A3462=Sheet2!$A$4,A3462=Sheet2!$A$5,A3462=Sheet2!$A$6,A3462=Sheet2!$A$7,A3462=Sheet2!$A$8,A3462=Sheet2!$A$9,A3462=Sheet2!$A$10,A3462=Sheet2!$A$11,A3462=Sheet2!$A$12,$A$2=Sheet2!$A$13,A3462=Sheet2!$A$14,$A$2=Sheet2!$A$15,$A$2=Sheet2!$A$16,A3462=Sheet2!$A$17),"該当","")</f>
        <v/>
      </c>
      <c r="H3462" t="str">
        <f>IF(OR(A3462="",G3462=""),"",COUNTIF($G$2:G3462,"該当"))</f>
        <v/>
      </c>
    </row>
    <row r="3463" spans="1:8">
      <c r="A3463" t="str">
        <f>IF(AND(仕訳日記帳!D3463=Sheet2!$A$2,仕訳日記帳!$N3463&gt;=Sheet2!$B$2),仕訳日記帳!D3463,IF(AND(OR(仕訳日記帳!D3463=Sheet2!$A$3,仕訳日記帳!D3463=Sheet2!$A$4,仕訳日記帳!D3463=Sheet2!$A$5,仕訳日記帳!D3463=Sheet2!$A$6,仕訳日記帳!D3463=Sheet2!$A$7,仕訳日記帳!D3463=Sheet2!$A$9),仕訳日記帳!$N3463&gt;=Sheet2!$B$3),仕訳日記帳!D3463,IF(AND(仕訳日記帳!D3463=Sheet2!$A$8,仕訳日記帳!$N3463&gt;=Sheet2!$B$8),仕訳日記帳!D3463,IF(AND(OR(仕訳日記帳!D3463=Sheet2!$A$10,仕訳日記帳!D3463=Sheet2!$A$11,仕訳日記帳!D3463=Sheet2!$A$12,仕訳日記帳!D3463=Sheet2!$A$13,仕訳日記帳!D3463=Sheet2!$A$14,仕訳日記帳!D3463=Sheet2!$A$15,仕訳日記帳!D3463=Sheet2!$A$16,仕訳日記帳!D3463=Sheet2!$A$17),Sheet2!$B$9&lt;=仕訳日記帳!$N3463&lt;Sheet2!$C$10),仕訳日記帳!D3463,""))))</f>
        <v/>
      </c>
      <c r="B3463" s="263" t="str">
        <f>IF(AND($A3463=Sheet2!$A$2,仕訳日記帳!$N3463&gt;=Sheet2!$B$2),仕訳日記帳!A3463,IF(AND(OR($A3463=Sheet2!$A$3,$A3463=Sheet2!$A$4,$A3463=Sheet2!$A$5,$A3463=Sheet2!$A$6,$A3463=Sheet2!$A$7,$A3463=Sheet2!$A$9),仕訳日記帳!$N3463&gt;=Sheet2!$B$3),仕訳日記帳!A3463,IF(AND($A3463=Sheet2!$A$8,仕訳日記帳!$N3463&gt;=Sheet2!$B$8),仕訳日記帳!A3463,IF(AND(OR($A3463=Sheet2!$A$10,$A3463=Sheet2!$A$11,$A3463=Sheet2!$A$12,$A3463=Sheet2!$A$13,$A3463=Sheet2!$A$14,$A3463=Sheet2!$A$15,$A3463=Sheet2!$A$16,$A3463=Sheet2!$A$17),Sheet2!$B$9&lt;=仕訳日記帳!$N3463&lt;Sheet2!$C$10),仕訳日記帳!A3463,""))))</f>
        <v/>
      </c>
      <c r="C3463" t="str">
        <f>IF(AND($A3463=Sheet2!$A$2,仕訳日記帳!$N3463&gt;=Sheet2!$B$2),仕訳日記帳!B3463,IF(AND(OR($A3463=Sheet2!$A$3,$A3463=Sheet2!$A$4,$A3463=Sheet2!$A$5,$A3463=Sheet2!$A$6,$A3463=Sheet2!$A$7,$A3463=Sheet2!$A$9),仕訳日記帳!$N3463&gt;=Sheet2!$B$3),仕訳日記帳!B3463,IF(AND($A3463=Sheet2!$A$8,仕訳日記帳!$N3463&gt;=Sheet2!$B$8),仕訳日記帳!B3463,IF(AND(OR($A3463=Sheet2!$A$10,$A3463=Sheet2!$A$11,$A3463=Sheet2!$A$12,$A3463=Sheet2!$A$13,$A3463=Sheet2!$A$14,$A3463=Sheet2!$A$15,$A3463=Sheet2!$A$16,$A3463=Sheet2!$A$17),Sheet2!$B$9&lt;=仕訳日記帳!$N3463&lt;Sheet2!$C$10),仕訳日記帳!B3463,""))))</f>
        <v/>
      </c>
      <c r="D3463" s="265" t="str">
        <f>IF(AND($A3463=Sheet2!$A$2,仕訳日記帳!$N3463&gt;=Sheet2!$B$2),仕訳日記帳!N3463,IF(AND(OR($A3463=Sheet2!$A$3,$A3463=Sheet2!$A$4,$A3463=Sheet2!$A$5,$A3463=Sheet2!$A$6,$A3463=Sheet2!$A$7,$A3463=Sheet2!$A$9),仕訳日記帳!$N3463&gt;=Sheet2!$B$3),仕訳日記帳!N3463,IF(AND($A3463=Sheet2!$A$8,仕訳日記帳!$N3463&gt;=Sheet2!$B$8),仕訳日記帳!N3463,IF(AND(OR($A3463=Sheet2!$A$10,$A3463=Sheet2!$A$11,$A3463=Sheet2!$A$12,$A3463=Sheet2!$A$13,$A3463=Sheet2!$A$14,$A3463=Sheet2!$A$15,$A3463=Sheet2!$A$16,$A3463=Sheet2!$A$17),Sheet2!$B$9&lt;=仕訳日記帳!$N3463&lt;Sheet2!$C$10),仕訳日記帳!N3463,""))))</f>
        <v/>
      </c>
      <c r="E3463" s="263" t="str">
        <f>IF(AND($A3463=Sheet2!$A$2,仕訳日記帳!$N3463&gt;=Sheet2!$B$2),仕訳日記帳!G3463,IF(AND(OR($A3463=Sheet2!$A$3,$A3463=Sheet2!$A$4,$A3463=Sheet2!$A$5,$A3463=Sheet2!$A$6,$A3463=Sheet2!$A$7,$A3463=Sheet2!$A$9),仕訳日記帳!$N3463&gt;=Sheet2!$B$3),仕訳日記帳!G3463,IF(AND($A3463=Sheet2!$A$8,仕訳日記帳!$N3463&gt;=Sheet2!$B$8),仕訳日記帳!G3463,IF(AND(OR($A3463=Sheet2!$A$10,$A3463=Sheet2!$A$11,$A3463=Sheet2!$A$12,$A3463=Sheet2!$A$13,$A3463=Sheet2!$A$14,$A3463=Sheet2!$A$15,$A3463=Sheet2!$A$16,$A3463=Sheet2!$A$17),Sheet2!$B$9&lt;=仕訳日記帳!$N3463&lt;Sheet2!$C$10),仕訳日記帳!G3463,""))))</f>
        <v/>
      </c>
      <c r="G3463" t="str">
        <f>IF(OR(A3463=Sheet2!$A$2,A3463=Sheet2!$A$3,A3463=Sheet2!$A$4,A3463=Sheet2!$A$5,A3463=Sheet2!$A$6,A3463=Sheet2!$A$7,A3463=Sheet2!$A$8,A3463=Sheet2!$A$9,A3463=Sheet2!$A$10,A3463=Sheet2!$A$11,A3463=Sheet2!$A$12,$A$2=Sheet2!$A$13,A3463=Sheet2!$A$14,$A$2=Sheet2!$A$15,$A$2=Sheet2!$A$16,A3463=Sheet2!$A$17),"該当","")</f>
        <v/>
      </c>
      <c r="H3463" t="str">
        <f>IF(OR(A3463="",G3463=""),"",COUNTIF($G$2:G3463,"該当"))</f>
        <v/>
      </c>
    </row>
    <row r="3464" spans="1:8">
      <c r="A3464" t="str">
        <f>IF(AND(仕訳日記帳!D3464=Sheet2!$A$2,仕訳日記帳!$N3464&gt;=Sheet2!$B$2),仕訳日記帳!D3464,IF(AND(OR(仕訳日記帳!D3464=Sheet2!$A$3,仕訳日記帳!D3464=Sheet2!$A$4,仕訳日記帳!D3464=Sheet2!$A$5,仕訳日記帳!D3464=Sheet2!$A$6,仕訳日記帳!D3464=Sheet2!$A$7,仕訳日記帳!D3464=Sheet2!$A$9),仕訳日記帳!$N3464&gt;=Sheet2!$B$3),仕訳日記帳!D3464,IF(AND(仕訳日記帳!D3464=Sheet2!$A$8,仕訳日記帳!$N3464&gt;=Sheet2!$B$8),仕訳日記帳!D3464,IF(AND(OR(仕訳日記帳!D3464=Sheet2!$A$10,仕訳日記帳!D3464=Sheet2!$A$11,仕訳日記帳!D3464=Sheet2!$A$12,仕訳日記帳!D3464=Sheet2!$A$13,仕訳日記帳!D3464=Sheet2!$A$14,仕訳日記帳!D3464=Sheet2!$A$15,仕訳日記帳!D3464=Sheet2!$A$16,仕訳日記帳!D3464=Sheet2!$A$17),Sheet2!$B$9&lt;=仕訳日記帳!$N3464&lt;Sheet2!$C$10),仕訳日記帳!D3464,""))))</f>
        <v/>
      </c>
      <c r="B3464" s="263" t="str">
        <f>IF(AND($A3464=Sheet2!$A$2,仕訳日記帳!$N3464&gt;=Sheet2!$B$2),仕訳日記帳!A3464,IF(AND(OR($A3464=Sheet2!$A$3,$A3464=Sheet2!$A$4,$A3464=Sheet2!$A$5,$A3464=Sheet2!$A$6,$A3464=Sheet2!$A$7,$A3464=Sheet2!$A$9),仕訳日記帳!$N3464&gt;=Sheet2!$B$3),仕訳日記帳!A3464,IF(AND($A3464=Sheet2!$A$8,仕訳日記帳!$N3464&gt;=Sheet2!$B$8),仕訳日記帳!A3464,IF(AND(OR($A3464=Sheet2!$A$10,$A3464=Sheet2!$A$11,$A3464=Sheet2!$A$12,$A3464=Sheet2!$A$13,$A3464=Sheet2!$A$14,$A3464=Sheet2!$A$15,$A3464=Sheet2!$A$16,$A3464=Sheet2!$A$17),Sheet2!$B$9&lt;=仕訳日記帳!$N3464&lt;Sheet2!$C$10),仕訳日記帳!A3464,""))))</f>
        <v/>
      </c>
      <c r="C3464" t="str">
        <f>IF(AND($A3464=Sheet2!$A$2,仕訳日記帳!$N3464&gt;=Sheet2!$B$2),仕訳日記帳!B3464,IF(AND(OR($A3464=Sheet2!$A$3,$A3464=Sheet2!$A$4,$A3464=Sheet2!$A$5,$A3464=Sheet2!$A$6,$A3464=Sheet2!$A$7,$A3464=Sheet2!$A$9),仕訳日記帳!$N3464&gt;=Sheet2!$B$3),仕訳日記帳!B3464,IF(AND($A3464=Sheet2!$A$8,仕訳日記帳!$N3464&gt;=Sheet2!$B$8),仕訳日記帳!B3464,IF(AND(OR($A3464=Sheet2!$A$10,$A3464=Sheet2!$A$11,$A3464=Sheet2!$A$12,$A3464=Sheet2!$A$13,$A3464=Sheet2!$A$14,$A3464=Sheet2!$A$15,$A3464=Sheet2!$A$16,$A3464=Sheet2!$A$17),Sheet2!$B$9&lt;=仕訳日記帳!$N3464&lt;Sheet2!$C$10),仕訳日記帳!B3464,""))))</f>
        <v/>
      </c>
      <c r="D3464" s="265" t="str">
        <f>IF(AND($A3464=Sheet2!$A$2,仕訳日記帳!$N3464&gt;=Sheet2!$B$2),仕訳日記帳!N3464,IF(AND(OR($A3464=Sheet2!$A$3,$A3464=Sheet2!$A$4,$A3464=Sheet2!$A$5,$A3464=Sheet2!$A$6,$A3464=Sheet2!$A$7,$A3464=Sheet2!$A$9),仕訳日記帳!$N3464&gt;=Sheet2!$B$3),仕訳日記帳!N3464,IF(AND($A3464=Sheet2!$A$8,仕訳日記帳!$N3464&gt;=Sheet2!$B$8),仕訳日記帳!N3464,IF(AND(OR($A3464=Sheet2!$A$10,$A3464=Sheet2!$A$11,$A3464=Sheet2!$A$12,$A3464=Sheet2!$A$13,$A3464=Sheet2!$A$14,$A3464=Sheet2!$A$15,$A3464=Sheet2!$A$16,$A3464=Sheet2!$A$17),Sheet2!$B$9&lt;=仕訳日記帳!$N3464&lt;Sheet2!$C$10),仕訳日記帳!N3464,""))))</f>
        <v/>
      </c>
      <c r="E3464" s="263" t="str">
        <f>IF(AND($A3464=Sheet2!$A$2,仕訳日記帳!$N3464&gt;=Sheet2!$B$2),仕訳日記帳!G3464,IF(AND(OR($A3464=Sheet2!$A$3,$A3464=Sheet2!$A$4,$A3464=Sheet2!$A$5,$A3464=Sheet2!$A$6,$A3464=Sheet2!$A$7,$A3464=Sheet2!$A$9),仕訳日記帳!$N3464&gt;=Sheet2!$B$3),仕訳日記帳!G3464,IF(AND($A3464=Sheet2!$A$8,仕訳日記帳!$N3464&gt;=Sheet2!$B$8),仕訳日記帳!G3464,IF(AND(OR($A3464=Sheet2!$A$10,$A3464=Sheet2!$A$11,$A3464=Sheet2!$A$12,$A3464=Sheet2!$A$13,$A3464=Sheet2!$A$14,$A3464=Sheet2!$A$15,$A3464=Sheet2!$A$16,$A3464=Sheet2!$A$17),Sheet2!$B$9&lt;=仕訳日記帳!$N3464&lt;Sheet2!$C$10),仕訳日記帳!G3464,""))))</f>
        <v/>
      </c>
      <c r="G3464" t="str">
        <f>IF(OR(A3464=Sheet2!$A$2,A3464=Sheet2!$A$3,A3464=Sheet2!$A$4,A3464=Sheet2!$A$5,A3464=Sheet2!$A$6,A3464=Sheet2!$A$7,A3464=Sheet2!$A$8,A3464=Sheet2!$A$9,A3464=Sheet2!$A$10,A3464=Sheet2!$A$11,A3464=Sheet2!$A$12,$A$2=Sheet2!$A$13,A3464=Sheet2!$A$14,$A$2=Sheet2!$A$15,$A$2=Sheet2!$A$16,A3464=Sheet2!$A$17),"該当","")</f>
        <v/>
      </c>
      <c r="H3464" t="str">
        <f>IF(OR(A3464="",G3464=""),"",COUNTIF($G$2:G3464,"該当"))</f>
        <v/>
      </c>
    </row>
    <row r="3465" spans="1:8">
      <c r="A3465" t="str">
        <f>IF(AND(仕訳日記帳!D3465=Sheet2!$A$2,仕訳日記帳!$N3465&gt;=Sheet2!$B$2),仕訳日記帳!D3465,IF(AND(OR(仕訳日記帳!D3465=Sheet2!$A$3,仕訳日記帳!D3465=Sheet2!$A$4,仕訳日記帳!D3465=Sheet2!$A$5,仕訳日記帳!D3465=Sheet2!$A$6,仕訳日記帳!D3465=Sheet2!$A$7,仕訳日記帳!D3465=Sheet2!$A$9),仕訳日記帳!$N3465&gt;=Sheet2!$B$3),仕訳日記帳!D3465,IF(AND(仕訳日記帳!D3465=Sheet2!$A$8,仕訳日記帳!$N3465&gt;=Sheet2!$B$8),仕訳日記帳!D3465,IF(AND(OR(仕訳日記帳!D3465=Sheet2!$A$10,仕訳日記帳!D3465=Sheet2!$A$11,仕訳日記帳!D3465=Sheet2!$A$12,仕訳日記帳!D3465=Sheet2!$A$13,仕訳日記帳!D3465=Sheet2!$A$14,仕訳日記帳!D3465=Sheet2!$A$15,仕訳日記帳!D3465=Sheet2!$A$16,仕訳日記帳!D3465=Sheet2!$A$17),Sheet2!$B$9&lt;=仕訳日記帳!$N3465&lt;Sheet2!$C$10),仕訳日記帳!D3465,""))))</f>
        <v/>
      </c>
      <c r="B3465" s="263" t="str">
        <f>IF(AND($A3465=Sheet2!$A$2,仕訳日記帳!$N3465&gt;=Sheet2!$B$2),仕訳日記帳!A3465,IF(AND(OR($A3465=Sheet2!$A$3,$A3465=Sheet2!$A$4,$A3465=Sheet2!$A$5,$A3465=Sheet2!$A$6,$A3465=Sheet2!$A$7,$A3465=Sheet2!$A$9),仕訳日記帳!$N3465&gt;=Sheet2!$B$3),仕訳日記帳!A3465,IF(AND($A3465=Sheet2!$A$8,仕訳日記帳!$N3465&gt;=Sheet2!$B$8),仕訳日記帳!A3465,IF(AND(OR($A3465=Sheet2!$A$10,$A3465=Sheet2!$A$11,$A3465=Sheet2!$A$12,$A3465=Sheet2!$A$13,$A3465=Sheet2!$A$14,$A3465=Sheet2!$A$15,$A3465=Sheet2!$A$16,$A3465=Sheet2!$A$17),Sheet2!$B$9&lt;=仕訳日記帳!$N3465&lt;Sheet2!$C$10),仕訳日記帳!A3465,""))))</f>
        <v/>
      </c>
      <c r="C3465" t="str">
        <f>IF(AND($A3465=Sheet2!$A$2,仕訳日記帳!$N3465&gt;=Sheet2!$B$2),仕訳日記帳!B3465,IF(AND(OR($A3465=Sheet2!$A$3,$A3465=Sheet2!$A$4,$A3465=Sheet2!$A$5,$A3465=Sheet2!$A$6,$A3465=Sheet2!$A$7,$A3465=Sheet2!$A$9),仕訳日記帳!$N3465&gt;=Sheet2!$B$3),仕訳日記帳!B3465,IF(AND($A3465=Sheet2!$A$8,仕訳日記帳!$N3465&gt;=Sheet2!$B$8),仕訳日記帳!B3465,IF(AND(OR($A3465=Sheet2!$A$10,$A3465=Sheet2!$A$11,$A3465=Sheet2!$A$12,$A3465=Sheet2!$A$13,$A3465=Sheet2!$A$14,$A3465=Sheet2!$A$15,$A3465=Sheet2!$A$16,$A3465=Sheet2!$A$17),Sheet2!$B$9&lt;=仕訳日記帳!$N3465&lt;Sheet2!$C$10),仕訳日記帳!B3465,""))))</f>
        <v/>
      </c>
      <c r="D3465" s="265" t="str">
        <f>IF(AND($A3465=Sheet2!$A$2,仕訳日記帳!$N3465&gt;=Sheet2!$B$2),仕訳日記帳!N3465,IF(AND(OR($A3465=Sheet2!$A$3,$A3465=Sheet2!$A$4,$A3465=Sheet2!$A$5,$A3465=Sheet2!$A$6,$A3465=Sheet2!$A$7,$A3465=Sheet2!$A$9),仕訳日記帳!$N3465&gt;=Sheet2!$B$3),仕訳日記帳!N3465,IF(AND($A3465=Sheet2!$A$8,仕訳日記帳!$N3465&gt;=Sheet2!$B$8),仕訳日記帳!N3465,IF(AND(OR($A3465=Sheet2!$A$10,$A3465=Sheet2!$A$11,$A3465=Sheet2!$A$12,$A3465=Sheet2!$A$13,$A3465=Sheet2!$A$14,$A3465=Sheet2!$A$15,$A3465=Sheet2!$A$16,$A3465=Sheet2!$A$17),Sheet2!$B$9&lt;=仕訳日記帳!$N3465&lt;Sheet2!$C$10),仕訳日記帳!N3465,""))))</f>
        <v/>
      </c>
      <c r="E3465" s="263" t="str">
        <f>IF(AND($A3465=Sheet2!$A$2,仕訳日記帳!$N3465&gt;=Sheet2!$B$2),仕訳日記帳!G3465,IF(AND(OR($A3465=Sheet2!$A$3,$A3465=Sheet2!$A$4,$A3465=Sheet2!$A$5,$A3465=Sheet2!$A$6,$A3465=Sheet2!$A$7,$A3465=Sheet2!$A$9),仕訳日記帳!$N3465&gt;=Sheet2!$B$3),仕訳日記帳!G3465,IF(AND($A3465=Sheet2!$A$8,仕訳日記帳!$N3465&gt;=Sheet2!$B$8),仕訳日記帳!G3465,IF(AND(OR($A3465=Sheet2!$A$10,$A3465=Sheet2!$A$11,$A3465=Sheet2!$A$12,$A3465=Sheet2!$A$13,$A3465=Sheet2!$A$14,$A3465=Sheet2!$A$15,$A3465=Sheet2!$A$16,$A3465=Sheet2!$A$17),Sheet2!$B$9&lt;=仕訳日記帳!$N3465&lt;Sheet2!$C$10),仕訳日記帳!G3465,""))))</f>
        <v/>
      </c>
      <c r="G3465" t="str">
        <f>IF(OR(A3465=Sheet2!$A$2,A3465=Sheet2!$A$3,A3465=Sheet2!$A$4,A3465=Sheet2!$A$5,A3465=Sheet2!$A$6,A3465=Sheet2!$A$7,A3465=Sheet2!$A$8,A3465=Sheet2!$A$9,A3465=Sheet2!$A$10,A3465=Sheet2!$A$11,A3465=Sheet2!$A$12,$A$2=Sheet2!$A$13,A3465=Sheet2!$A$14,$A$2=Sheet2!$A$15,$A$2=Sheet2!$A$16,A3465=Sheet2!$A$17),"該当","")</f>
        <v/>
      </c>
      <c r="H3465" t="str">
        <f>IF(OR(A3465="",G3465=""),"",COUNTIF($G$2:G3465,"該当"))</f>
        <v/>
      </c>
    </row>
    <row r="3466" spans="1:8">
      <c r="A3466" t="str">
        <f>IF(AND(仕訳日記帳!D3466=Sheet2!$A$2,仕訳日記帳!$N3466&gt;=Sheet2!$B$2),仕訳日記帳!D3466,IF(AND(OR(仕訳日記帳!D3466=Sheet2!$A$3,仕訳日記帳!D3466=Sheet2!$A$4,仕訳日記帳!D3466=Sheet2!$A$5,仕訳日記帳!D3466=Sheet2!$A$6,仕訳日記帳!D3466=Sheet2!$A$7,仕訳日記帳!D3466=Sheet2!$A$9),仕訳日記帳!$N3466&gt;=Sheet2!$B$3),仕訳日記帳!D3466,IF(AND(仕訳日記帳!D3466=Sheet2!$A$8,仕訳日記帳!$N3466&gt;=Sheet2!$B$8),仕訳日記帳!D3466,IF(AND(OR(仕訳日記帳!D3466=Sheet2!$A$10,仕訳日記帳!D3466=Sheet2!$A$11,仕訳日記帳!D3466=Sheet2!$A$12,仕訳日記帳!D3466=Sheet2!$A$13,仕訳日記帳!D3466=Sheet2!$A$14,仕訳日記帳!D3466=Sheet2!$A$15,仕訳日記帳!D3466=Sheet2!$A$16,仕訳日記帳!D3466=Sheet2!$A$17),Sheet2!$B$9&lt;=仕訳日記帳!$N3466&lt;Sheet2!$C$10),仕訳日記帳!D3466,""))))</f>
        <v/>
      </c>
      <c r="B3466" s="263" t="str">
        <f>IF(AND($A3466=Sheet2!$A$2,仕訳日記帳!$N3466&gt;=Sheet2!$B$2),仕訳日記帳!A3466,IF(AND(OR($A3466=Sheet2!$A$3,$A3466=Sheet2!$A$4,$A3466=Sheet2!$A$5,$A3466=Sheet2!$A$6,$A3466=Sheet2!$A$7,$A3466=Sheet2!$A$9),仕訳日記帳!$N3466&gt;=Sheet2!$B$3),仕訳日記帳!A3466,IF(AND($A3466=Sheet2!$A$8,仕訳日記帳!$N3466&gt;=Sheet2!$B$8),仕訳日記帳!A3466,IF(AND(OR($A3466=Sheet2!$A$10,$A3466=Sheet2!$A$11,$A3466=Sheet2!$A$12,$A3466=Sheet2!$A$13,$A3466=Sheet2!$A$14,$A3466=Sheet2!$A$15,$A3466=Sheet2!$A$16,$A3466=Sheet2!$A$17),Sheet2!$B$9&lt;=仕訳日記帳!$N3466&lt;Sheet2!$C$10),仕訳日記帳!A3466,""))))</f>
        <v/>
      </c>
      <c r="C3466" t="str">
        <f>IF(AND($A3466=Sheet2!$A$2,仕訳日記帳!$N3466&gt;=Sheet2!$B$2),仕訳日記帳!B3466,IF(AND(OR($A3466=Sheet2!$A$3,$A3466=Sheet2!$A$4,$A3466=Sheet2!$A$5,$A3466=Sheet2!$A$6,$A3466=Sheet2!$A$7,$A3466=Sheet2!$A$9),仕訳日記帳!$N3466&gt;=Sheet2!$B$3),仕訳日記帳!B3466,IF(AND($A3466=Sheet2!$A$8,仕訳日記帳!$N3466&gt;=Sheet2!$B$8),仕訳日記帳!B3466,IF(AND(OR($A3466=Sheet2!$A$10,$A3466=Sheet2!$A$11,$A3466=Sheet2!$A$12,$A3466=Sheet2!$A$13,$A3466=Sheet2!$A$14,$A3466=Sheet2!$A$15,$A3466=Sheet2!$A$16,$A3466=Sheet2!$A$17),Sheet2!$B$9&lt;=仕訳日記帳!$N3466&lt;Sheet2!$C$10),仕訳日記帳!B3466,""))))</f>
        <v/>
      </c>
      <c r="D3466" s="265" t="str">
        <f>IF(AND($A3466=Sheet2!$A$2,仕訳日記帳!$N3466&gt;=Sheet2!$B$2),仕訳日記帳!N3466,IF(AND(OR($A3466=Sheet2!$A$3,$A3466=Sheet2!$A$4,$A3466=Sheet2!$A$5,$A3466=Sheet2!$A$6,$A3466=Sheet2!$A$7,$A3466=Sheet2!$A$9),仕訳日記帳!$N3466&gt;=Sheet2!$B$3),仕訳日記帳!N3466,IF(AND($A3466=Sheet2!$A$8,仕訳日記帳!$N3466&gt;=Sheet2!$B$8),仕訳日記帳!N3466,IF(AND(OR($A3466=Sheet2!$A$10,$A3466=Sheet2!$A$11,$A3466=Sheet2!$A$12,$A3466=Sheet2!$A$13,$A3466=Sheet2!$A$14,$A3466=Sheet2!$A$15,$A3466=Sheet2!$A$16,$A3466=Sheet2!$A$17),Sheet2!$B$9&lt;=仕訳日記帳!$N3466&lt;Sheet2!$C$10),仕訳日記帳!N3466,""))))</f>
        <v/>
      </c>
      <c r="E3466" s="263" t="str">
        <f>IF(AND($A3466=Sheet2!$A$2,仕訳日記帳!$N3466&gt;=Sheet2!$B$2),仕訳日記帳!G3466,IF(AND(OR($A3466=Sheet2!$A$3,$A3466=Sheet2!$A$4,$A3466=Sheet2!$A$5,$A3466=Sheet2!$A$6,$A3466=Sheet2!$A$7,$A3466=Sheet2!$A$9),仕訳日記帳!$N3466&gt;=Sheet2!$B$3),仕訳日記帳!G3466,IF(AND($A3466=Sheet2!$A$8,仕訳日記帳!$N3466&gt;=Sheet2!$B$8),仕訳日記帳!G3466,IF(AND(OR($A3466=Sheet2!$A$10,$A3466=Sheet2!$A$11,$A3466=Sheet2!$A$12,$A3466=Sheet2!$A$13,$A3466=Sheet2!$A$14,$A3466=Sheet2!$A$15,$A3466=Sheet2!$A$16,$A3466=Sheet2!$A$17),Sheet2!$B$9&lt;=仕訳日記帳!$N3466&lt;Sheet2!$C$10),仕訳日記帳!G3466,""))))</f>
        <v/>
      </c>
      <c r="G3466" t="str">
        <f>IF(OR(A3466=Sheet2!$A$2,A3466=Sheet2!$A$3,A3466=Sheet2!$A$4,A3466=Sheet2!$A$5,A3466=Sheet2!$A$6,A3466=Sheet2!$A$7,A3466=Sheet2!$A$8,A3466=Sheet2!$A$9,A3466=Sheet2!$A$10,A3466=Sheet2!$A$11,A3466=Sheet2!$A$12,$A$2=Sheet2!$A$13,A3466=Sheet2!$A$14,$A$2=Sheet2!$A$15,$A$2=Sheet2!$A$16,A3466=Sheet2!$A$17),"該当","")</f>
        <v/>
      </c>
      <c r="H3466" t="str">
        <f>IF(OR(A3466="",G3466=""),"",COUNTIF($G$2:G3466,"該当"))</f>
        <v/>
      </c>
    </row>
    <row r="3467" spans="1:8">
      <c r="A3467" t="str">
        <f>IF(AND(仕訳日記帳!D3467=Sheet2!$A$2,仕訳日記帳!$N3467&gt;=Sheet2!$B$2),仕訳日記帳!D3467,IF(AND(OR(仕訳日記帳!D3467=Sheet2!$A$3,仕訳日記帳!D3467=Sheet2!$A$4,仕訳日記帳!D3467=Sheet2!$A$5,仕訳日記帳!D3467=Sheet2!$A$6,仕訳日記帳!D3467=Sheet2!$A$7,仕訳日記帳!D3467=Sheet2!$A$9),仕訳日記帳!$N3467&gt;=Sheet2!$B$3),仕訳日記帳!D3467,IF(AND(仕訳日記帳!D3467=Sheet2!$A$8,仕訳日記帳!$N3467&gt;=Sheet2!$B$8),仕訳日記帳!D3467,IF(AND(OR(仕訳日記帳!D3467=Sheet2!$A$10,仕訳日記帳!D3467=Sheet2!$A$11,仕訳日記帳!D3467=Sheet2!$A$12,仕訳日記帳!D3467=Sheet2!$A$13,仕訳日記帳!D3467=Sheet2!$A$14,仕訳日記帳!D3467=Sheet2!$A$15,仕訳日記帳!D3467=Sheet2!$A$16,仕訳日記帳!D3467=Sheet2!$A$17),Sheet2!$B$9&lt;=仕訳日記帳!$N3467&lt;Sheet2!$C$10),仕訳日記帳!D3467,""))))</f>
        <v/>
      </c>
      <c r="B3467" s="263" t="str">
        <f>IF(AND($A3467=Sheet2!$A$2,仕訳日記帳!$N3467&gt;=Sheet2!$B$2),仕訳日記帳!A3467,IF(AND(OR($A3467=Sheet2!$A$3,$A3467=Sheet2!$A$4,$A3467=Sheet2!$A$5,$A3467=Sheet2!$A$6,$A3467=Sheet2!$A$7,$A3467=Sheet2!$A$9),仕訳日記帳!$N3467&gt;=Sheet2!$B$3),仕訳日記帳!A3467,IF(AND($A3467=Sheet2!$A$8,仕訳日記帳!$N3467&gt;=Sheet2!$B$8),仕訳日記帳!A3467,IF(AND(OR($A3467=Sheet2!$A$10,$A3467=Sheet2!$A$11,$A3467=Sheet2!$A$12,$A3467=Sheet2!$A$13,$A3467=Sheet2!$A$14,$A3467=Sheet2!$A$15,$A3467=Sheet2!$A$16,$A3467=Sheet2!$A$17),Sheet2!$B$9&lt;=仕訳日記帳!$N3467&lt;Sheet2!$C$10),仕訳日記帳!A3467,""))))</f>
        <v/>
      </c>
      <c r="C3467" t="str">
        <f>IF(AND($A3467=Sheet2!$A$2,仕訳日記帳!$N3467&gt;=Sheet2!$B$2),仕訳日記帳!B3467,IF(AND(OR($A3467=Sheet2!$A$3,$A3467=Sheet2!$A$4,$A3467=Sheet2!$A$5,$A3467=Sheet2!$A$6,$A3467=Sheet2!$A$7,$A3467=Sheet2!$A$9),仕訳日記帳!$N3467&gt;=Sheet2!$B$3),仕訳日記帳!B3467,IF(AND($A3467=Sheet2!$A$8,仕訳日記帳!$N3467&gt;=Sheet2!$B$8),仕訳日記帳!B3467,IF(AND(OR($A3467=Sheet2!$A$10,$A3467=Sheet2!$A$11,$A3467=Sheet2!$A$12,$A3467=Sheet2!$A$13,$A3467=Sheet2!$A$14,$A3467=Sheet2!$A$15,$A3467=Sheet2!$A$16,$A3467=Sheet2!$A$17),Sheet2!$B$9&lt;=仕訳日記帳!$N3467&lt;Sheet2!$C$10),仕訳日記帳!B3467,""))))</f>
        <v/>
      </c>
      <c r="D3467" s="265" t="str">
        <f>IF(AND($A3467=Sheet2!$A$2,仕訳日記帳!$N3467&gt;=Sheet2!$B$2),仕訳日記帳!N3467,IF(AND(OR($A3467=Sheet2!$A$3,$A3467=Sheet2!$A$4,$A3467=Sheet2!$A$5,$A3467=Sheet2!$A$6,$A3467=Sheet2!$A$7,$A3467=Sheet2!$A$9),仕訳日記帳!$N3467&gt;=Sheet2!$B$3),仕訳日記帳!N3467,IF(AND($A3467=Sheet2!$A$8,仕訳日記帳!$N3467&gt;=Sheet2!$B$8),仕訳日記帳!N3467,IF(AND(OR($A3467=Sheet2!$A$10,$A3467=Sheet2!$A$11,$A3467=Sheet2!$A$12,$A3467=Sheet2!$A$13,$A3467=Sheet2!$A$14,$A3467=Sheet2!$A$15,$A3467=Sheet2!$A$16,$A3467=Sheet2!$A$17),Sheet2!$B$9&lt;=仕訳日記帳!$N3467&lt;Sheet2!$C$10),仕訳日記帳!N3467,""))))</f>
        <v/>
      </c>
      <c r="E3467" s="263" t="str">
        <f>IF(AND($A3467=Sheet2!$A$2,仕訳日記帳!$N3467&gt;=Sheet2!$B$2),仕訳日記帳!G3467,IF(AND(OR($A3467=Sheet2!$A$3,$A3467=Sheet2!$A$4,$A3467=Sheet2!$A$5,$A3467=Sheet2!$A$6,$A3467=Sheet2!$A$7,$A3467=Sheet2!$A$9),仕訳日記帳!$N3467&gt;=Sheet2!$B$3),仕訳日記帳!G3467,IF(AND($A3467=Sheet2!$A$8,仕訳日記帳!$N3467&gt;=Sheet2!$B$8),仕訳日記帳!G3467,IF(AND(OR($A3467=Sheet2!$A$10,$A3467=Sheet2!$A$11,$A3467=Sheet2!$A$12,$A3467=Sheet2!$A$13,$A3467=Sheet2!$A$14,$A3467=Sheet2!$A$15,$A3467=Sheet2!$A$16,$A3467=Sheet2!$A$17),Sheet2!$B$9&lt;=仕訳日記帳!$N3467&lt;Sheet2!$C$10),仕訳日記帳!G3467,""))))</f>
        <v/>
      </c>
      <c r="G3467" t="str">
        <f>IF(OR(A3467=Sheet2!$A$2,A3467=Sheet2!$A$3,A3467=Sheet2!$A$4,A3467=Sheet2!$A$5,A3467=Sheet2!$A$6,A3467=Sheet2!$A$7,A3467=Sheet2!$A$8,A3467=Sheet2!$A$9,A3467=Sheet2!$A$10,A3467=Sheet2!$A$11,A3467=Sheet2!$A$12,$A$2=Sheet2!$A$13,A3467=Sheet2!$A$14,$A$2=Sheet2!$A$15,$A$2=Sheet2!$A$16,A3467=Sheet2!$A$17),"該当","")</f>
        <v/>
      </c>
      <c r="H3467" t="str">
        <f>IF(OR(A3467="",G3467=""),"",COUNTIF($G$2:G3467,"該当"))</f>
        <v/>
      </c>
    </row>
    <row r="3468" spans="1:8">
      <c r="A3468" t="str">
        <f>IF(AND(仕訳日記帳!D3468=Sheet2!$A$2,仕訳日記帳!$N3468&gt;=Sheet2!$B$2),仕訳日記帳!D3468,IF(AND(OR(仕訳日記帳!D3468=Sheet2!$A$3,仕訳日記帳!D3468=Sheet2!$A$4,仕訳日記帳!D3468=Sheet2!$A$5,仕訳日記帳!D3468=Sheet2!$A$6,仕訳日記帳!D3468=Sheet2!$A$7,仕訳日記帳!D3468=Sheet2!$A$9),仕訳日記帳!$N3468&gt;=Sheet2!$B$3),仕訳日記帳!D3468,IF(AND(仕訳日記帳!D3468=Sheet2!$A$8,仕訳日記帳!$N3468&gt;=Sheet2!$B$8),仕訳日記帳!D3468,IF(AND(OR(仕訳日記帳!D3468=Sheet2!$A$10,仕訳日記帳!D3468=Sheet2!$A$11,仕訳日記帳!D3468=Sheet2!$A$12,仕訳日記帳!D3468=Sheet2!$A$13,仕訳日記帳!D3468=Sheet2!$A$14,仕訳日記帳!D3468=Sheet2!$A$15,仕訳日記帳!D3468=Sheet2!$A$16,仕訳日記帳!D3468=Sheet2!$A$17),Sheet2!$B$9&lt;=仕訳日記帳!$N3468&lt;Sheet2!$C$10),仕訳日記帳!D3468,""))))</f>
        <v/>
      </c>
      <c r="B3468" s="263" t="str">
        <f>IF(AND($A3468=Sheet2!$A$2,仕訳日記帳!$N3468&gt;=Sheet2!$B$2),仕訳日記帳!A3468,IF(AND(OR($A3468=Sheet2!$A$3,$A3468=Sheet2!$A$4,$A3468=Sheet2!$A$5,$A3468=Sheet2!$A$6,$A3468=Sheet2!$A$7,$A3468=Sheet2!$A$9),仕訳日記帳!$N3468&gt;=Sheet2!$B$3),仕訳日記帳!A3468,IF(AND($A3468=Sheet2!$A$8,仕訳日記帳!$N3468&gt;=Sheet2!$B$8),仕訳日記帳!A3468,IF(AND(OR($A3468=Sheet2!$A$10,$A3468=Sheet2!$A$11,$A3468=Sheet2!$A$12,$A3468=Sheet2!$A$13,$A3468=Sheet2!$A$14,$A3468=Sheet2!$A$15,$A3468=Sheet2!$A$16,$A3468=Sheet2!$A$17),Sheet2!$B$9&lt;=仕訳日記帳!$N3468&lt;Sheet2!$C$10),仕訳日記帳!A3468,""))))</f>
        <v/>
      </c>
      <c r="C3468" t="str">
        <f>IF(AND($A3468=Sheet2!$A$2,仕訳日記帳!$N3468&gt;=Sheet2!$B$2),仕訳日記帳!B3468,IF(AND(OR($A3468=Sheet2!$A$3,$A3468=Sheet2!$A$4,$A3468=Sheet2!$A$5,$A3468=Sheet2!$A$6,$A3468=Sheet2!$A$7,$A3468=Sheet2!$A$9),仕訳日記帳!$N3468&gt;=Sheet2!$B$3),仕訳日記帳!B3468,IF(AND($A3468=Sheet2!$A$8,仕訳日記帳!$N3468&gt;=Sheet2!$B$8),仕訳日記帳!B3468,IF(AND(OR($A3468=Sheet2!$A$10,$A3468=Sheet2!$A$11,$A3468=Sheet2!$A$12,$A3468=Sheet2!$A$13,$A3468=Sheet2!$A$14,$A3468=Sheet2!$A$15,$A3468=Sheet2!$A$16,$A3468=Sheet2!$A$17),Sheet2!$B$9&lt;=仕訳日記帳!$N3468&lt;Sheet2!$C$10),仕訳日記帳!B3468,""))))</f>
        <v/>
      </c>
      <c r="D3468" s="265" t="str">
        <f>IF(AND($A3468=Sheet2!$A$2,仕訳日記帳!$N3468&gt;=Sheet2!$B$2),仕訳日記帳!N3468,IF(AND(OR($A3468=Sheet2!$A$3,$A3468=Sheet2!$A$4,$A3468=Sheet2!$A$5,$A3468=Sheet2!$A$6,$A3468=Sheet2!$A$7,$A3468=Sheet2!$A$9),仕訳日記帳!$N3468&gt;=Sheet2!$B$3),仕訳日記帳!N3468,IF(AND($A3468=Sheet2!$A$8,仕訳日記帳!$N3468&gt;=Sheet2!$B$8),仕訳日記帳!N3468,IF(AND(OR($A3468=Sheet2!$A$10,$A3468=Sheet2!$A$11,$A3468=Sheet2!$A$12,$A3468=Sheet2!$A$13,$A3468=Sheet2!$A$14,$A3468=Sheet2!$A$15,$A3468=Sheet2!$A$16,$A3468=Sheet2!$A$17),Sheet2!$B$9&lt;=仕訳日記帳!$N3468&lt;Sheet2!$C$10),仕訳日記帳!N3468,""))))</f>
        <v/>
      </c>
      <c r="E3468" s="263" t="str">
        <f>IF(AND($A3468=Sheet2!$A$2,仕訳日記帳!$N3468&gt;=Sheet2!$B$2),仕訳日記帳!G3468,IF(AND(OR($A3468=Sheet2!$A$3,$A3468=Sheet2!$A$4,$A3468=Sheet2!$A$5,$A3468=Sheet2!$A$6,$A3468=Sheet2!$A$7,$A3468=Sheet2!$A$9),仕訳日記帳!$N3468&gt;=Sheet2!$B$3),仕訳日記帳!G3468,IF(AND($A3468=Sheet2!$A$8,仕訳日記帳!$N3468&gt;=Sheet2!$B$8),仕訳日記帳!G3468,IF(AND(OR($A3468=Sheet2!$A$10,$A3468=Sheet2!$A$11,$A3468=Sheet2!$A$12,$A3468=Sheet2!$A$13,$A3468=Sheet2!$A$14,$A3468=Sheet2!$A$15,$A3468=Sheet2!$A$16,$A3468=Sheet2!$A$17),Sheet2!$B$9&lt;=仕訳日記帳!$N3468&lt;Sheet2!$C$10),仕訳日記帳!G3468,""))))</f>
        <v/>
      </c>
      <c r="G3468" t="str">
        <f>IF(OR(A3468=Sheet2!$A$2,A3468=Sheet2!$A$3,A3468=Sheet2!$A$4,A3468=Sheet2!$A$5,A3468=Sheet2!$A$6,A3468=Sheet2!$A$7,A3468=Sheet2!$A$8,A3468=Sheet2!$A$9,A3468=Sheet2!$A$10,A3468=Sheet2!$A$11,A3468=Sheet2!$A$12,$A$2=Sheet2!$A$13,A3468=Sheet2!$A$14,$A$2=Sheet2!$A$15,$A$2=Sheet2!$A$16,A3468=Sheet2!$A$17),"該当","")</f>
        <v/>
      </c>
      <c r="H3468" t="str">
        <f>IF(OR(A3468="",G3468=""),"",COUNTIF($G$2:G3468,"該当"))</f>
        <v/>
      </c>
    </row>
    <row r="3469" spans="1:8">
      <c r="A3469" t="str">
        <f>IF(AND(仕訳日記帳!D3469=Sheet2!$A$2,仕訳日記帳!$N3469&gt;=Sheet2!$B$2),仕訳日記帳!D3469,IF(AND(OR(仕訳日記帳!D3469=Sheet2!$A$3,仕訳日記帳!D3469=Sheet2!$A$4,仕訳日記帳!D3469=Sheet2!$A$5,仕訳日記帳!D3469=Sheet2!$A$6,仕訳日記帳!D3469=Sheet2!$A$7,仕訳日記帳!D3469=Sheet2!$A$9),仕訳日記帳!$N3469&gt;=Sheet2!$B$3),仕訳日記帳!D3469,IF(AND(仕訳日記帳!D3469=Sheet2!$A$8,仕訳日記帳!$N3469&gt;=Sheet2!$B$8),仕訳日記帳!D3469,IF(AND(OR(仕訳日記帳!D3469=Sheet2!$A$10,仕訳日記帳!D3469=Sheet2!$A$11,仕訳日記帳!D3469=Sheet2!$A$12,仕訳日記帳!D3469=Sheet2!$A$13,仕訳日記帳!D3469=Sheet2!$A$14,仕訳日記帳!D3469=Sheet2!$A$15,仕訳日記帳!D3469=Sheet2!$A$16,仕訳日記帳!D3469=Sheet2!$A$17),Sheet2!$B$9&lt;=仕訳日記帳!$N3469&lt;Sheet2!$C$10),仕訳日記帳!D3469,""))))</f>
        <v/>
      </c>
      <c r="B3469" s="263" t="str">
        <f>IF(AND($A3469=Sheet2!$A$2,仕訳日記帳!$N3469&gt;=Sheet2!$B$2),仕訳日記帳!A3469,IF(AND(OR($A3469=Sheet2!$A$3,$A3469=Sheet2!$A$4,$A3469=Sheet2!$A$5,$A3469=Sheet2!$A$6,$A3469=Sheet2!$A$7,$A3469=Sheet2!$A$9),仕訳日記帳!$N3469&gt;=Sheet2!$B$3),仕訳日記帳!A3469,IF(AND($A3469=Sheet2!$A$8,仕訳日記帳!$N3469&gt;=Sheet2!$B$8),仕訳日記帳!A3469,IF(AND(OR($A3469=Sheet2!$A$10,$A3469=Sheet2!$A$11,$A3469=Sheet2!$A$12,$A3469=Sheet2!$A$13,$A3469=Sheet2!$A$14,$A3469=Sheet2!$A$15,$A3469=Sheet2!$A$16,$A3469=Sheet2!$A$17),Sheet2!$B$9&lt;=仕訳日記帳!$N3469&lt;Sheet2!$C$10),仕訳日記帳!A3469,""))))</f>
        <v/>
      </c>
      <c r="C3469" t="str">
        <f>IF(AND($A3469=Sheet2!$A$2,仕訳日記帳!$N3469&gt;=Sheet2!$B$2),仕訳日記帳!B3469,IF(AND(OR($A3469=Sheet2!$A$3,$A3469=Sheet2!$A$4,$A3469=Sheet2!$A$5,$A3469=Sheet2!$A$6,$A3469=Sheet2!$A$7,$A3469=Sheet2!$A$9),仕訳日記帳!$N3469&gt;=Sheet2!$B$3),仕訳日記帳!B3469,IF(AND($A3469=Sheet2!$A$8,仕訳日記帳!$N3469&gt;=Sheet2!$B$8),仕訳日記帳!B3469,IF(AND(OR($A3469=Sheet2!$A$10,$A3469=Sheet2!$A$11,$A3469=Sheet2!$A$12,$A3469=Sheet2!$A$13,$A3469=Sheet2!$A$14,$A3469=Sheet2!$A$15,$A3469=Sheet2!$A$16,$A3469=Sheet2!$A$17),Sheet2!$B$9&lt;=仕訳日記帳!$N3469&lt;Sheet2!$C$10),仕訳日記帳!B3469,""))))</f>
        <v/>
      </c>
      <c r="D3469" s="265" t="str">
        <f>IF(AND($A3469=Sheet2!$A$2,仕訳日記帳!$N3469&gt;=Sheet2!$B$2),仕訳日記帳!N3469,IF(AND(OR($A3469=Sheet2!$A$3,$A3469=Sheet2!$A$4,$A3469=Sheet2!$A$5,$A3469=Sheet2!$A$6,$A3469=Sheet2!$A$7,$A3469=Sheet2!$A$9),仕訳日記帳!$N3469&gt;=Sheet2!$B$3),仕訳日記帳!N3469,IF(AND($A3469=Sheet2!$A$8,仕訳日記帳!$N3469&gt;=Sheet2!$B$8),仕訳日記帳!N3469,IF(AND(OR($A3469=Sheet2!$A$10,$A3469=Sheet2!$A$11,$A3469=Sheet2!$A$12,$A3469=Sheet2!$A$13,$A3469=Sheet2!$A$14,$A3469=Sheet2!$A$15,$A3469=Sheet2!$A$16,$A3469=Sheet2!$A$17),Sheet2!$B$9&lt;=仕訳日記帳!$N3469&lt;Sheet2!$C$10),仕訳日記帳!N3469,""))))</f>
        <v/>
      </c>
      <c r="E3469" s="263" t="str">
        <f>IF(AND($A3469=Sheet2!$A$2,仕訳日記帳!$N3469&gt;=Sheet2!$B$2),仕訳日記帳!G3469,IF(AND(OR($A3469=Sheet2!$A$3,$A3469=Sheet2!$A$4,$A3469=Sheet2!$A$5,$A3469=Sheet2!$A$6,$A3469=Sheet2!$A$7,$A3469=Sheet2!$A$9),仕訳日記帳!$N3469&gt;=Sheet2!$B$3),仕訳日記帳!G3469,IF(AND($A3469=Sheet2!$A$8,仕訳日記帳!$N3469&gt;=Sheet2!$B$8),仕訳日記帳!G3469,IF(AND(OR($A3469=Sheet2!$A$10,$A3469=Sheet2!$A$11,$A3469=Sheet2!$A$12,$A3469=Sheet2!$A$13,$A3469=Sheet2!$A$14,$A3469=Sheet2!$A$15,$A3469=Sheet2!$A$16,$A3469=Sheet2!$A$17),Sheet2!$B$9&lt;=仕訳日記帳!$N3469&lt;Sheet2!$C$10),仕訳日記帳!G3469,""))))</f>
        <v/>
      </c>
      <c r="G3469" t="str">
        <f>IF(OR(A3469=Sheet2!$A$2,A3469=Sheet2!$A$3,A3469=Sheet2!$A$4,A3469=Sheet2!$A$5,A3469=Sheet2!$A$6,A3469=Sheet2!$A$7,A3469=Sheet2!$A$8,A3469=Sheet2!$A$9,A3469=Sheet2!$A$10,A3469=Sheet2!$A$11,A3469=Sheet2!$A$12,$A$2=Sheet2!$A$13,A3469=Sheet2!$A$14,$A$2=Sheet2!$A$15,$A$2=Sheet2!$A$16,A3469=Sheet2!$A$17),"該当","")</f>
        <v/>
      </c>
      <c r="H3469" t="str">
        <f>IF(OR(A3469="",G3469=""),"",COUNTIF($G$2:G3469,"該当"))</f>
        <v/>
      </c>
    </row>
    <row r="3470" spans="1:8">
      <c r="A3470" t="str">
        <f>IF(AND(仕訳日記帳!D3470=Sheet2!$A$2,仕訳日記帳!$N3470&gt;=Sheet2!$B$2),仕訳日記帳!D3470,IF(AND(OR(仕訳日記帳!D3470=Sheet2!$A$3,仕訳日記帳!D3470=Sheet2!$A$4,仕訳日記帳!D3470=Sheet2!$A$5,仕訳日記帳!D3470=Sheet2!$A$6,仕訳日記帳!D3470=Sheet2!$A$7,仕訳日記帳!D3470=Sheet2!$A$9),仕訳日記帳!$N3470&gt;=Sheet2!$B$3),仕訳日記帳!D3470,IF(AND(仕訳日記帳!D3470=Sheet2!$A$8,仕訳日記帳!$N3470&gt;=Sheet2!$B$8),仕訳日記帳!D3470,IF(AND(OR(仕訳日記帳!D3470=Sheet2!$A$10,仕訳日記帳!D3470=Sheet2!$A$11,仕訳日記帳!D3470=Sheet2!$A$12,仕訳日記帳!D3470=Sheet2!$A$13,仕訳日記帳!D3470=Sheet2!$A$14,仕訳日記帳!D3470=Sheet2!$A$15,仕訳日記帳!D3470=Sheet2!$A$16,仕訳日記帳!D3470=Sheet2!$A$17),Sheet2!$B$9&lt;=仕訳日記帳!$N3470&lt;Sheet2!$C$10),仕訳日記帳!D3470,""))))</f>
        <v/>
      </c>
      <c r="B3470" s="263" t="str">
        <f>IF(AND($A3470=Sheet2!$A$2,仕訳日記帳!$N3470&gt;=Sheet2!$B$2),仕訳日記帳!A3470,IF(AND(OR($A3470=Sheet2!$A$3,$A3470=Sheet2!$A$4,$A3470=Sheet2!$A$5,$A3470=Sheet2!$A$6,$A3470=Sheet2!$A$7,$A3470=Sheet2!$A$9),仕訳日記帳!$N3470&gt;=Sheet2!$B$3),仕訳日記帳!A3470,IF(AND($A3470=Sheet2!$A$8,仕訳日記帳!$N3470&gt;=Sheet2!$B$8),仕訳日記帳!A3470,IF(AND(OR($A3470=Sheet2!$A$10,$A3470=Sheet2!$A$11,$A3470=Sheet2!$A$12,$A3470=Sheet2!$A$13,$A3470=Sheet2!$A$14,$A3470=Sheet2!$A$15,$A3470=Sheet2!$A$16,$A3470=Sheet2!$A$17),Sheet2!$B$9&lt;=仕訳日記帳!$N3470&lt;Sheet2!$C$10),仕訳日記帳!A3470,""))))</f>
        <v/>
      </c>
      <c r="C3470" t="str">
        <f>IF(AND($A3470=Sheet2!$A$2,仕訳日記帳!$N3470&gt;=Sheet2!$B$2),仕訳日記帳!B3470,IF(AND(OR($A3470=Sheet2!$A$3,$A3470=Sheet2!$A$4,$A3470=Sheet2!$A$5,$A3470=Sheet2!$A$6,$A3470=Sheet2!$A$7,$A3470=Sheet2!$A$9),仕訳日記帳!$N3470&gt;=Sheet2!$B$3),仕訳日記帳!B3470,IF(AND($A3470=Sheet2!$A$8,仕訳日記帳!$N3470&gt;=Sheet2!$B$8),仕訳日記帳!B3470,IF(AND(OR($A3470=Sheet2!$A$10,$A3470=Sheet2!$A$11,$A3470=Sheet2!$A$12,$A3470=Sheet2!$A$13,$A3470=Sheet2!$A$14,$A3470=Sheet2!$A$15,$A3470=Sheet2!$A$16,$A3470=Sheet2!$A$17),Sheet2!$B$9&lt;=仕訳日記帳!$N3470&lt;Sheet2!$C$10),仕訳日記帳!B3470,""))))</f>
        <v/>
      </c>
      <c r="D3470" s="265" t="str">
        <f>IF(AND($A3470=Sheet2!$A$2,仕訳日記帳!$N3470&gt;=Sheet2!$B$2),仕訳日記帳!N3470,IF(AND(OR($A3470=Sheet2!$A$3,$A3470=Sheet2!$A$4,$A3470=Sheet2!$A$5,$A3470=Sheet2!$A$6,$A3470=Sheet2!$A$7,$A3470=Sheet2!$A$9),仕訳日記帳!$N3470&gt;=Sheet2!$B$3),仕訳日記帳!N3470,IF(AND($A3470=Sheet2!$A$8,仕訳日記帳!$N3470&gt;=Sheet2!$B$8),仕訳日記帳!N3470,IF(AND(OR($A3470=Sheet2!$A$10,$A3470=Sheet2!$A$11,$A3470=Sheet2!$A$12,$A3470=Sheet2!$A$13,$A3470=Sheet2!$A$14,$A3470=Sheet2!$A$15,$A3470=Sheet2!$A$16,$A3470=Sheet2!$A$17),Sheet2!$B$9&lt;=仕訳日記帳!$N3470&lt;Sheet2!$C$10),仕訳日記帳!N3470,""))))</f>
        <v/>
      </c>
      <c r="E3470" s="263" t="str">
        <f>IF(AND($A3470=Sheet2!$A$2,仕訳日記帳!$N3470&gt;=Sheet2!$B$2),仕訳日記帳!G3470,IF(AND(OR($A3470=Sheet2!$A$3,$A3470=Sheet2!$A$4,$A3470=Sheet2!$A$5,$A3470=Sheet2!$A$6,$A3470=Sheet2!$A$7,$A3470=Sheet2!$A$9),仕訳日記帳!$N3470&gt;=Sheet2!$B$3),仕訳日記帳!G3470,IF(AND($A3470=Sheet2!$A$8,仕訳日記帳!$N3470&gt;=Sheet2!$B$8),仕訳日記帳!G3470,IF(AND(OR($A3470=Sheet2!$A$10,$A3470=Sheet2!$A$11,$A3470=Sheet2!$A$12,$A3470=Sheet2!$A$13,$A3470=Sheet2!$A$14,$A3470=Sheet2!$A$15,$A3470=Sheet2!$A$16,$A3470=Sheet2!$A$17),Sheet2!$B$9&lt;=仕訳日記帳!$N3470&lt;Sheet2!$C$10),仕訳日記帳!G3470,""))))</f>
        <v/>
      </c>
      <c r="G3470" t="str">
        <f>IF(OR(A3470=Sheet2!$A$2,A3470=Sheet2!$A$3,A3470=Sheet2!$A$4,A3470=Sheet2!$A$5,A3470=Sheet2!$A$6,A3470=Sheet2!$A$7,A3470=Sheet2!$A$8,A3470=Sheet2!$A$9,A3470=Sheet2!$A$10,A3470=Sheet2!$A$11,A3470=Sheet2!$A$12,$A$2=Sheet2!$A$13,A3470=Sheet2!$A$14,$A$2=Sheet2!$A$15,$A$2=Sheet2!$A$16,A3470=Sheet2!$A$17),"該当","")</f>
        <v/>
      </c>
      <c r="H3470" t="str">
        <f>IF(OR(A3470="",G3470=""),"",COUNTIF($G$2:G3470,"該当"))</f>
        <v/>
      </c>
    </row>
    <row r="3471" spans="1:8">
      <c r="A3471" t="str">
        <f>IF(AND(仕訳日記帳!D3471=Sheet2!$A$2,仕訳日記帳!$N3471&gt;=Sheet2!$B$2),仕訳日記帳!D3471,IF(AND(OR(仕訳日記帳!D3471=Sheet2!$A$3,仕訳日記帳!D3471=Sheet2!$A$4,仕訳日記帳!D3471=Sheet2!$A$5,仕訳日記帳!D3471=Sheet2!$A$6,仕訳日記帳!D3471=Sheet2!$A$7,仕訳日記帳!D3471=Sheet2!$A$9),仕訳日記帳!$N3471&gt;=Sheet2!$B$3),仕訳日記帳!D3471,IF(AND(仕訳日記帳!D3471=Sheet2!$A$8,仕訳日記帳!$N3471&gt;=Sheet2!$B$8),仕訳日記帳!D3471,IF(AND(OR(仕訳日記帳!D3471=Sheet2!$A$10,仕訳日記帳!D3471=Sheet2!$A$11,仕訳日記帳!D3471=Sheet2!$A$12,仕訳日記帳!D3471=Sheet2!$A$13,仕訳日記帳!D3471=Sheet2!$A$14,仕訳日記帳!D3471=Sheet2!$A$15,仕訳日記帳!D3471=Sheet2!$A$16,仕訳日記帳!D3471=Sheet2!$A$17),Sheet2!$B$9&lt;=仕訳日記帳!$N3471&lt;Sheet2!$C$10),仕訳日記帳!D3471,""))))</f>
        <v/>
      </c>
      <c r="B3471" s="263" t="str">
        <f>IF(AND($A3471=Sheet2!$A$2,仕訳日記帳!$N3471&gt;=Sheet2!$B$2),仕訳日記帳!A3471,IF(AND(OR($A3471=Sheet2!$A$3,$A3471=Sheet2!$A$4,$A3471=Sheet2!$A$5,$A3471=Sheet2!$A$6,$A3471=Sheet2!$A$7,$A3471=Sheet2!$A$9),仕訳日記帳!$N3471&gt;=Sheet2!$B$3),仕訳日記帳!A3471,IF(AND($A3471=Sheet2!$A$8,仕訳日記帳!$N3471&gt;=Sheet2!$B$8),仕訳日記帳!A3471,IF(AND(OR($A3471=Sheet2!$A$10,$A3471=Sheet2!$A$11,$A3471=Sheet2!$A$12,$A3471=Sheet2!$A$13,$A3471=Sheet2!$A$14,$A3471=Sheet2!$A$15,$A3471=Sheet2!$A$16,$A3471=Sheet2!$A$17),Sheet2!$B$9&lt;=仕訳日記帳!$N3471&lt;Sheet2!$C$10),仕訳日記帳!A3471,""))))</f>
        <v/>
      </c>
      <c r="C3471" t="str">
        <f>IF(AND($A3471=Sheet2!$A$2,仕訳日記帳!$N3471&gt;=Sheet2!$B$2),仕訳日記帳!B3471,IF(AND(OR($A3471=Sheet2!$A$3,$A3471=Sheet2!$A$4,$A3471=Sheet2!$A$5,$A3471=Sheet2!$A$6,$A3471=Sheet2!$A$7,$A3471=Sheet2!$A$9),仕訳日記帳!$N3471&gt;=Sheet2!$B$3),仕訳日記帳!B3471,IF(AND($A3471=Sheet2!$A$8,仕訳日記帳!$N3471&gt;=Sheet2!$B$8),仕訳日記帳!B3471,IF(AND(OR($A3471=Sheet2!$A$10,$A3471=Sheet2!$A$11,$A3471=Sheet2!$A$12,$A3471=Sheet2!$A$13,$A3471=Sheet2!$A$14,$A3471=Sheet2!$A$15,$A3471=Sheet2!$A$16,$A3471=Sheet2!$A$17),Sheet2!$B$9&lt;=仕訳日記帳!$N3471&lt;Sheet2!$C$10),仕訳日記帳!B3471,""))))</f>
        <v/>
      </c>
      <c r="D3471" s="265" t="str">
        <f>IF(AND($A3471=Sheet2!$A$2,仕訳日記帳!$N3471&gt;=Sheet2!$B$2),仕訳日記帳!N3471,IF(AND(OR($A3471=Sheet2!$A$3,$A3471=Sheet2!$A$4,$A3471=Sheet2!$A$5,$A3471=Sheet2!$A$6,$A3471=Sheet2!$A$7,$A3471=Sheet2!$A$9),仕訳日記帳!$N3471&gt;=Sheet2!$B$3),仕訳日記帳!N3471,IF(AND($A3471=Sheet2!$A$8,仕訳日記帳!$N3471&gt;=Sheet2!$B$8),仕訳日記帳!N3471,IF(AND(OR($A3471=Sheet2!$A$10,$A3471=Sheet2!$A$11,$A3471=Sheet2!$A$12,$A3471=Sheet2!$A$13,$A3471=Sheet2!$A$14,$A3471=Sheet2!$A$15,$A3471=Sheet2!$A$16,$A3471=Sheet2!$A$17),Sheet2!$B$9&lt;=仕訳日記帳!$N3471&lt;Sheet2!$C$10),仕訳日記帳!N3471,""))))</f>
        <v/>
      </c>
      <c r="E3471" s="263" t="str">
        <f>IF(AND($A3471=Sheet2!$A$2,仕訳日記帳!$N3471&gt;=Sheet2!$B$2),仕訳日記帳!G3471,IF(AND(OR($A3471=Sheet2!$A$3,$A3471=Sheet2!$A$4,$A3471=Sheet2!$A$5,$A3471=Sheet2!$A$6,$A3471=Sheet2!$A$7,$A3471=Sheet2!$A$9),仕訳日記帳!$N3471&gt;=Sheet2!$B$3),仕訳日記帳!G3471,IF(AND($A3471=Sheet2!$A$8,仕訳日記帳!$N3471&gt;=Sheet2!$B$8),仕訳日記帳!G3471,IF(AND(OR($A3471=Sheet2!$A$10,$A3471=Sheet2!$A$11,$A3471=Sheet2!$A$12,$A3471=Sheet2!$A$13,$A3471=Sheet2!$A$14,$A3471=Sheet2!$A$15,$A3471=Sheet2!$A$16,$A3471=Sheet2!$A$17),Sheet2!$B$9&lt;=仕訳日記帳!$N3471&lt;Sheet2!$C$10),仕訳日記帳!G3471,""))))</f>
        <v/>
      </c>
      <c r="G3471" t="str">
        <f>IF(OR(A3471=Sheet2!$A$2,A3471=Sheet2!$A$3,A3471=Sheet2!$A$4,A3471=Sheet2!$A$5,A3471=Sheet2!$A$6,A3471=Sheet2!$A$7,A3471=Sheet2!$A$8,A3471=Sheet2!$A$9,A3471=Sheet2!$A$10,A3471=Sheet2!$A$11,A3471=Sheet2!$A$12,$A$2=Sheet2!$A$13,A3471=Sheet2!$A$14,$A$2=Sheet2!$A$15,$A$2=Sheet2!$A$16,A3471=Sheet2!$A$17),"該当","")</f>
        <v/>
      </c>
      <c r="H3471" t="str">
        <f>IF(OR(A3471="",G3471=""),"",COUNTIF($G$2:G3471,"該当"))</f>
        <v/>
      </c>
    </row>
    <row r="3472" spans="1:8">
      <c r="A3472" t="str">
        <f>IF(AND(仕訳日記帳!D3472=Sheet2!$A$2,仕訳日記帳!$N3472&gt;=Sheet2!$B$2),仕訳日記帳!D3472,IF(AND(OR(仕訳日記帳!D3472=Sheet2!$A$3,仕訳日記帳!D3472=Sheet2!$A$4,仕訳日記帳!D3472=Sheet2!$A$5,仕訳日記帳!D3472=Sheet2!$A$6,仕訳日記帳!D3472=Sheet2!$A$7,仕訳日記帳!D3472=Sheet2!$A$9),仕訳日記帳!$N3472&gt;=Sheet2!$B$3),仕訳日記帳!D3472,IF(AND(仕訳日記帳!D3472=Sheet2!$A$8,仕訳日記帳!$N3472&gt;=Sheet2!$B$8),仕訳日記帳!D3472,IF(AND(OR(仕訳日記帳!D3472=Sheet2!$A$10,仕訳日記帳!D3472=Sheet2!$A$11,仕訳日記帳!D3472=Sheet2!$A$12,仕訳日記帳!D3472=Sheet2!$A$13,仕訳日記帳!D3472=Sheet2!$A$14,仕訳日記帳!D3472=Sheet2!$A$15,仕訳日記帳!D3472=Sheet2!$A$16,仕訳日記帳!D3472=Sheet2!$A$17),Sheet2!$B$9&lt;=仕訳日記帳!$N3472&lt;Sheet2!$C$10),仕訳日記帳!D3472,""))))</f>
        <v/>
      </c>
      <c r="B3472" s="263" t="str">
        <f>IF(AND($A3472=Sheet2!$A$2,仕訳日記帳!$N3472&gt;=Sheet2!$B$2),仕訳日記帳!A3472,IF(AND(OR($A3472=Sheet2!$A$3,$A3472=Sheet2!$A$4,$A3472=Sheet2!$A$5,$A3472=Sheet2!$A$6,$A3472=Sheet2!$A$7,$A3472=Sheet2!$A$9),仕訳日記帳!$N3472&gt;=Sheet2!$B$3),仕訳日記帳!A3472,IF(AND($A3472=Sheet2!$A$8,仕訳日記帳!$N3472&gt;=Sheet2!$B$8),仕訳日記帳!A3472,IF(AND(OR($A3472=Sheet2!$A$10,$A3472=Sheet2!$A$11,$A3472=Sheet2!$A$12,$A3472=Sheet2!$A$13,$A3472=Sheet2!$A$14,$A3472=Sheet2!$A$15,$A3472=Sheet2!$A$16,$A3472=Sheet2!$A$17),Sheet2!$B$9&lt;=仕訳日記帳!$N3472&lt;Sheet2!$C$10),仕訳日記帳!A3472,""))))</f>
        <v/>
      </c>
      <c r="C3472" t="str">
        <f>IF(AND($A3472=Sheet2!$A$2,仕訳日記帳!$N3472&gt;=Sheet2!$B$2),仕訳日記帳!B3472,IF(AND(OR($A3472=Sheet2!$A$3,$A3472=Sheet2!$A$4,$A3472=Sheet2!$A$5,$A3472=Sheet2!$A$6,$A3472=Sheet2!$A$7,$A3472=Sheet2!$A$9),仕訳日記帳!$N3472&gt;=Sheet2!$B$3),仕訳日記帳!B3472,IF(AND($A3472=Sheet2!$A$8,仕訳日記帳!$N3472&gt;=Sheet2!$B$8),仕訳日記帳!B3472,IF(AND(OR($A3472=Sheet2!$A$10,$A3472=Sheet2!$A$11,$A3472=Sheet2!$A$12,$A3472=Sheet2!$A$13,$A3472=Sheet2!$A$14,$A3472=Sheet2!$A$15,$A3472=Sheet2!$A$16,$A3472=Sheet2!$A$17),Sheet2!$B$9&lt;=仕訳日記帳!$N3472&lt;Sheet2!$C$10),仕訳日記帳!B3472,""))))</f>
        <v/>
      </c>
      <c r="D3472" s="265" t="str">
        <f>IF(AND($A3472=Sheet2!$A$2,仕訳日記帳!$N3472&gt;=Sheet2!$B$2),仕訳日記帳!N3472,IF(AND(OR($A3472=Sheet2!$A$3,$A3472=Sheet2!$A$4,$A3472=Sheet2!$A$5,$A3472=Sheet2!$A$6,$A3472=Sheet2!$A$7,$A3472=Sheet2!$A$9),仕訳日記帳!$N3472&gt;=Sheet2!$B$3),仕訳日記帳!N3472,IF(AND($A3472=Sheet2!$A$8,仕訳日記帳!$N3472&gt;=Sheet2!$B$8),仕訳日記帳!N3472,IF(AND(OR($A3472=Sheet2!$A$10,$A3472=Sheet2!$A$11,$A3472=Sheet2!$A$12,$A3472=Sheet2!$A$13,$A3472=Sheet2!$A$14,$A3472=Sheet2!$A$15,$A3472=Sheet2!$A$16,$A3472=Sheet2!$A$17),Sheet2!$B$9&lt;=仕訳日記帳!$N3472&lt;Sheet2!$C$10),仕訳日記帳!N3472,""))))</f>
        <v/>
      </c>
      <c r="E3472" s="263" t="str">
        <f>IF(AND($A3472=Sheet2!$A$2,仕訳日記帳!$N3472&gt;=Sheet2!$B$2),仕訳日記帳!G3472,IF(AND(OR($A3472=Sheet2!$A$3,$A3472=Sheet2!$A$4,$A3472=Sheet2!$A$5,$A3472=Sheet2!$A$6,$A3472=Sheet2!$A$7,$A3472=Sheet2!$A$9),仕訳日記帳!$N3472&gt;=Sheet2!$B$3),仕訳日記帳!G3472,IF(AND($A3472=Sheet2!$A$8,仕訳日記帳!$N3472&gt;=Sheet2!$B$8),仕訳日記帳!G3472,IF(AND(OR($A3472=Sheet2!$A$10,$A3472=Sheet2!$A$11,$A3472=Sheet2!$A$12,$A3472=Sheet2!$A$13,$A3472=Sheet2!$A$14,$A3472=Sheet2!$A$15,$A3472=Sheet2!$A$16,$A3472=Sheet2!$A$17),Sheet2!$B$9&lt;=仕訳日記帳!$N3472&lt;Sheet2!$C$10),仕訳日記帳!G3472,""))))</f>
        <v/>
      </c>
      <c r="G3472" t="str">
        <f>IF(OR(A3472=Sheet2!$A$2,A3472=Sheet2!$A$3,A3472=Sheet2!$A$4,A3472=Sheet2!$A$5,A3472=Sheet2!$A$6,A3472=Sheet2!$A$7,A3472=Sheet2!$A$8,A3472=Sheet2!$A$9,A3472=Sheet2!$A$10,A3472=Sheet2!$A$11,A3472=Sheet2!$A$12,$A$2=Sheet2!$A$13,A3472=Sheet2!$A$14,$A$2=Sheet2!$A$15,$A$2=Sheet2!$A$16,A3472=Sheet2!$A$17),"該当","")</f>
        <v/>
      </c>
      <c r="H3472" t="str">
        <f>IF(OR(A3472="",G3472=""),"",COUNTIF($G$2:G3472,"該当"))</f>
        <v/>
      </c>
    </row>
    <row r="3473" spans="1:8">
      <c r="A3473" t="str">
        <f>IF(AND(仕訳日記帳!D3473=Sheet2!$A$2,仕訳日記帳!$N3473&gt;=Sheet2!$B$2),仕訳日記帳!D3473,IF(AND(OR(仕訳日記帳!D3473=Sheet2!$A$3,仕訳日記帳!D3473=Sheet2!$A$4,仕訳日記帳!D3473=Sheet2!$A$5,仕訳日記帳!D3473=Sheet2!$A$6,仕訳日記帳!D3473=Sheet2!$A$7,仕訳日記帳!D3473=Sheet2!$A$9),仕訳日記帳!$N3473&gt;=Sheet2!$B$3),仕訳日記帳!D3473,IF(AND(仕訳日記帳!D3473=Sheet2!$A$8,仕訳日記帳!$N3473&gt;=Sheet2!$B$8),仕訳日記帳!D3473,IF(AND(OR(仕訳日記帳!D3473=Sheet2!$A$10,仕訳日記帳!D3473=Sheet2!$A$11,仕訳日記帳!D3473=Sheet2!$A$12,仕訳日記帳!D3473=Sheet2!$A$13,仕訳日記帳!D3473=Sheet2!$A$14,仕訳日記帳!D3473=Sheet2!$A$15,仕訳日記帳!D3473=Sheet2!$A$16,仕訳日記帳!D3473=Sheet2!$A$17),Sheet2!$B$9&lt;=仕訳日記帳!$N3473&lt;Sheet2!$C$10),仕訳日記帳!D3473,""))))</f>
        <v/>
      </c>
      <c r="B3473" s="263" t="str">
        <f>IF(AND($A3473=Sheet2!$A$2,仕訳日記帳!$N3473&gt;=Sheet2!$B$2),仕訳日記帳!A3473,IF(AND(OR($A3473=Sheet2!$A$3,$A3473=Sheet2!$A$4,$A3473=Sheet2!$A$5,$A3473=Sheet2!$A$6,$A3473=Sheet2!$A$7,$A3473=Sheet2!$A$9),仕訳日記帳!$N3473&gt;=Sheet2!$B$3),仕訳日記帳!A3473,IF(AND($A3473=Sheet2!$A$8,仕訳日記帳!$N3473&gt;=Sheet2!$B$8),仕訳日記帳!A3473,IF(AND(OR($A3473=Sheet2!$A$10,$A3473=Sheet2!$A$11,$A3473=Sheet2!$A$12,$A3473=Sheet2!$A$13,$A3473=Sheet2!$A$14,$A3473=Sheet2!$A$15,$A3473=Sheet2!$A$16,$A3473=Sheet2!$A$17),Sheet2!$B$9&lt;=仕訳日記帳!$N3473&lt;Sheet2!$C$10),仕訳日記帳!A3473,""))))</f>
        <v/>
      </c>
      <c r="C3473" t="str">
        <f>IF(AND($A3473=Sheet2!$A$2,仕訳日記帳!$N3473&gt;=Sheet2!$B$2),仕訳日記帳!B3473,IF(AND(OR($A3473=Sheet2!$A$3,$A3473=Sheet2!$A$4,$A3473=Sheet2!$A$5,$A3473=Sheet2!$A$6,$A3473=Sheet2!$A$7,$A3473=Sheet2!$A$9),仕訳日記帳!$N3473&gt;=Sheet2!$B$3),仕訳日記帳!B3473,IF(AND($A3473=Sheet2!$A$8,仕訳日記帳!$N3473&gt;=Sheet2!$B$8),仕訳日記帳!B3473,IF(AND(OR($A3473=Sheet2!$A$10,$A3473=Sheet2!$A$11,$A3473=Sheet2!$A$12,$A3473=Sheet2!$A$13,$A3473=Sheet2!$A$14,$A3473=Sheet2!$A$15,$A3473=Sheet2!$A$16,$A3473=Sheet2!$A$17),Sheet2!$B$9&lt;=仕訳日記帳!$N3473&lt;Sheet2!$C$10),仕訳日記帳!B3473,""))))</f>
        <v/>
      </c>
      <c r="D3473" s="265" t="str">
        <f>IF(AND($A3473=Sheet2!$A$2,仕訳日記帳!$N3473&gt;=Sheet2!$B$2),仕訳日記帳!N3473,IF(AND(OR($A3473=Sheet2!$A$3,$A3473=Sheet2!$A$4,$A3473=Sheet2!$A$5,$A3473=Sheet2!$A$6,$A3473=Sheet2!$A$7,$A3473=Sheet2!$A$9),仕訳日記帳!$N3473&gt;=Sheet2!$B$3),仕訳日記帳!N3473,IF(AND($A3473=Sheet2!$A$8,仕訳日記帳!$N3473&gt;=Sheet2!$B$8),仕訳日記帳!N3473,IF(AND(OR($A3473=Sheet2!$A$10,$A3473=Sheet2!$A$11,$A3473=Sheet2!$A$12,$A3473=Sheet2!$A$13,$A3473=Sheet2!$A$14,$A3473=Sheet2!$A$15,$A3473=Sheet2!$A$16,$A3473=Sheet2!$A$17),Sheet2!$B$9&lt;=仕訳日記帳!$N3473&lt;Sheet2!$C$10),仕訳日記帳!N3473,""))))</f>
        <v/>
      </c>
      <c r="E3473" s="263" t="str">
        <f>IF(AND($A3473=Sheet2!$A$2,仕訳日記帳!$N3473&gt;=Sheet2!$B$2),仕訳日記帳!G3473,IF(AND(OR($A3473=Sheet2!$A$3,$A3473=Sheet2!$A$4,$A3473=Sheet2!$A$5,$A3473=Sheet2!$A$6,$A3473=Sheet2!$A$7,$A3473=Sheet2!$A$9),仕訳日記帳!$N3473&gt;=Sheet2!$B$3),仕訳日記帳!G3473,IF(AND($A3473=Sheet2!$A$8,仕訳日記帳!$N3473&gt;=Sheet2!$B$8),仕訳日記帳!G3473,IF(AND(OR($A3473=Sheet2!$A$10,$A3473=Sheet2!$A$11,$A3473=Sheet2!$A$12,$A3473=Sheet2!$A$13,$A3473=Sheet2!$A$14,$A3473=Sheet2!$A$15,$A3473=Sheet2!$A$16,$A3473=Sheet2!$A$17),Sheet2!$B$9&lt;=仕訳日記帳!$N3473&lt;Sheet2!$C$10),仕訳日記帳!G3473,""))))</f>
        <v/>
      </c>
      <c r="G3473" t="str">
        <f>IF(OR(A3473=Sheet2!$A$2,A3473=Sheet2!$A$3,A3473=Sheet2!$A$4,A3473=Sheet2!$A$5,A3473=Sheet2!$A$6,A3473=Sheet2!$A$7,A3473=Sheet2!$A$8,A3473=Sheet2!$A$9,A3473=Sheet2!$A$10,A3473=Sheet2!$A$11,A3473=Sheet2!$A$12,$A$2=Sheet2!$A$13,A3473=Sheet2!$A$14,$A$2=Sheet2!$A$15,$A$2=Sheet2!$A$16,A3473=Sheet2!$A$17),"該当","")</f>
        <v/>
      </c>
      <c r="H3473" t="str">
        <f>IF(OR(A3473="",G3473=""),"",COUNTIF($G$2:G3473,"該当"))</f>
        <v/>
      </c>
    </row>
    <row r="3474" spans="1:8">
      <c r="A3474" t="str">
        <f>IF(AND(仕訳日記帳!D3474=Sheet2!$A$2,仕訳日記帳!$N3474&gt;=Sheet2!$B$2),仕訳日記帳!D3474,IF(AND(OR(仕訳日記帳!D3474=Sheet2!$A$3,仕訳日記帳!D3474=Sheet2!$A$4,仕訳日記帳!D3474=Sheet2!$A$5,仕訳日記帳!D3474=Sheet2!$A$6,仕訳日記帳!D3474=Sheet2!$A$7,仕訳日記帳!D3474=Sheet2!$A$9),仕訳日記帳!$N3474&gt;=Sheet2!$B$3),仕訳日記帳!D3474,IF(AND(仕訳日記帳!D3474=Sheet2!$A$8,仕訳日記帳!$N3474&gt;=Sheet2!$B$8),仕訳日記帳!D3474,IF(AND(OR(仕訳日記帳!D3474=Sheet2!$A$10,仕訳日記帳!D3474=Sheet2!$A$11,仕訳日記帳!D3474=Sheet2!$A$12,仕訳日記帳!D3474=Sheet2!$A$13,仕訳日記帳!D3474=Sheet2!$A$14,仕訳日記帳!D3474=Sheet2!$A$15,仕訳日記帳!D3474=Sheet2!$A$16,仕訳日記帳!D3474=Sheet2!$A$17),Sheet2!$B$9&lt;=仕訳日記帳!$N3474&lt;Sheet2!$C$10),仕訳日記帳!D3474,""))))</f>
        <v/>
      </c>
      <c r="B3474" s="263" t="str">
        <f>IF(AND($A3474=Sheet2!$A$2,仕訳日記帳!$N3474&gt;=Sheet2!$B$2),仕訳日記帳!A3474,IF(AND(OR($A3474=Sheet2!$A$3,$A3474=Sheet2!$A$4,$A3474=Sheet2!$A$5,$A3474=Sheet2!$A$6,$A3474=Sheet2!$A$7,$A3474=Sheet2!$A$9),仕訳日記帳!$N3474&gt;=Sheet2!$B$3),仕訳日記帳!A3474,IF(AND($A3474=Sheet2!$A$8,仕訳日記帳!$N3474&gt;=Sheet2!$B$8),仕訳日記帳!A3474,IF(AND(OR($A3474=Sheet2!$A$10,$A3474=Sheet2!$A$11,$A3474=Sheet2!$A$12,$A3474=Sheet2!$A$13,$A3474=Sheet2!$A$14,$A3474=Sheet2!$A$15,$A3474=Sheet2!$A$16,$A3474=Sheet2!$A$17),Sheet2!$B$9&lt;=仕訳日記帳!$N3474&lt;Sheet2!$C$10),仕訳日記帳!A3474,""))))</f>
        <v/>
      </c>
      <c r="C3474" t="str">
        <f>IF(AND($A3474=Sheet2!$A$2,仕訳日記帳!$N3474&gt;=Sheet2!$B$2),仕訳日記帳!B3474,IF(AND(OR($A3474=Sheet2!$A$3,$A3474=Sheet2!$A$4,$A3474=Sheet2!$A$5,$A3474=Sheet2!$A$6,$A3474=Sheet2!$A$7,$A3474=Sheet2!$A$9),仕訳日記帳!$N3474&gt;=Sheet2!$B$3),仕訳日記帳!B3474,IF(AND($A3474=Sheet2!$A$8,仕訳日記帳!$N3474&gt;=Sheet2!$B$8),仕訳日記帳!B3474,IF(AND(OR($A3474=Sheet2!$A$10,$A3474=Sheet2!$A$11,$A3474=Sheet2!$A$12,$A3474=Sheet2!$A$13,$A3474=Sheet2!$A$14,$A3474=Sheet2!$A$15,$A3474=Sheet2!$A$16,$A3474=Sheet2!$A$17),Sheet2!$B$9&lt;=仕訳日記帳!$N3474&lt;Sheet2!$C$10),仕訳日記帳!B3474,""))))</f>
        <v/>
      </c>
      <c r="D3474" s="265" t="str">
        <f>IF(AND($A3474=Sheet2!$A$2,仕訳日記帳!$N3474&gt;=Sheet2!$B$2),仕訳日記帳!N3474,IF(AND(OR($A3474=Sheet2!$A$3,$A3474=Sheet2!$A$4,$A3474=Sheet2!$A$5,$A3474=Sheet2!$A$6,$A3474=Sheet2!$A$7,$A3474=Sheet2!$A$9),仕訳日記帳!$N3474&gt;=Sheet2!$B$3),仕訳日記帳!N3474,IF(AND($A3474=Sheet2!$A$8,仕訳日記帳!$N3474&gt;=Sheet2!$B$8),仕訳日記帳!N3474,IF(AND(OR($A3474=Sheet2!$A$10,$A3474=Sheet2!$A$11,$A3474=Sheet2!$A$12,$A3474=Sheet2!$A$13,$A3474=Sheet2!$A$14,$A3474=Sheet2!$A$15,$A3474=Sheet2!$A$16,$A3474=Sheet2!$A$17),Sheet2!$B$9&lt;=仕訳日記帳!$N3474&lt;Sheet2!$C$10),仕訳日記帳!N3474,""))))</f>
        <v/>
      </c>
      <c r="E3474" s="263" t="str">
        <f>IF(AND($A3474=Sheet2!$A$2,仕訳日記帳!$N3474&gt;=Sheet2!$B$2),仕訳日記帳!G3474,IF(AND(OR($A3474=Sheet2!$A$3,$A3474=Sheet2!$A$4,$A3474=Sheet2!$A$5,$A3474=Sheet2!$A$6,$A3474=Sheet2!$A$7,$A3474=Sheet2!$A$9),仕訳日記帳!$N3474&gt;=Sheet2!$B$3),仕訳日記帳!G3474,IF(AND($A3474=Sheet2!$A$8,仕訳日記帳!$N3474&gt;=Sheet2!$B$8),仕訳日記帳!G3474,IF(AND(OR($A3474=Sheet2!$A$10,$A3474=Sheet2!$A$11,$A3474=Sheet2!$A$12,$A3474=Sheet2!$A$13,$A3474=Sheet2!$A$14,$A3474=Sheet2!$A$15,$A3474=Sheet2!$A$16,$A3474=Sheet2!$A$17),Sheet2!$B$9&lt;=仕訳日記帳!$N3474&lt;Sheet2!$C$10),仕訳日記帳!G3474,""))))</f>
        <v/>
      </c>
      <c r="G3474" t="str">
        <f>IF(OR(A3474=Sheet2!$A$2,A3474=Sheet2!$A$3,A3474=Sheet2!$A$4,A3474=Sheet2!$A$5,A3474=Sheet2!$A$6,A3474=Sheet2!$A$7,A3474=Sheet2!$A$8,A3474=Sheet2!$A$9,A3474=Sheet2!$A$10,A3474=Sheet2!$A$11,A3474=Sheet2!$A$12,$A$2=Sheet2!$A$13,A3474=Sheet2!$A$14,$A$2=Sheet2!$A$15,$A$2=Sheet2!$A$16,A3474=Sheet2!$A$17),"該当","")</f>
        <v/>
      </c>
      <c r="H3474" t="str">
        <f>IF(OR(A3474="",G3474=""),"",COUNTIF($G$2:G3474,"該当"))</f>
        <v/>
      </c>
    </row>
    <row r="3475" spans="1:8">
      <c r="A3475" t="str">
        <f>IF(AND(仕訳日記帳!D3475=Sheet2!$A$2,仕訳日記帳!$N3475&gt;=Sheet2!$B$2),仕訳日記帳!D3475,IF(AND(OR(仕訳日記帳!D3475=Sheet2!$A$3,仕訳日記帳!D3475=Sheet2!$A$4,仕訳日記帳!D3475=Sheet2!$A$5,仕訳日記帳!D3475=Sheet2!$A$6,仕訳日記帳!D3475=Sheet2!$A$7,仕訳日記帳!D3475=Sheet2!$A$9),仕訳日記帳!$N3475&gt;=Sheet2!$B$3),仕訳日記帳!D3475,IF(AND(仕訳日記帳!D3475=Sheet2!$A$8,仕訳日記帳!$N3475&gt;=Sheet2!$B$8),仕訳日記帳!D3475,IF(AND(OR(仕訳日記帳!D3475=Sheet2!$A$10,仕訳日記帳!D3475=Sheet2!$A$11,仕訳日記帳!D3475=Sheet2!$A$12,仕訳日記帳!D3475=Sheet2!$A$13,仕訳日記帳!D3475=Sheet2!$A$14,仕訳日記帳!D3475=Sheet2!$A$15,仕訳日記帳!D3475=Sheet2!$A$16,仕訳日記帳!D3475=Sheet2!$A$17),Sheet2!$B$9&lt;=仕訳日記帳!$N3475&lt;Sheet2!$C$10),仕訳日記帳!D3475,""))))</f>
        <v/>
      </c>
      <c r="B3475" s="263" t="str">
        <f>IF(AND($A3475=Sheet2!$A$2,仕訳日記帳!$N3475&gt;=Sheet2!$B$2),仕訳日記帳!A3475,IF(AND(OR($A3475=Sheet2!$A$3,$A3475=Sheet2!$A$4,$A3475=Sheet2!$A$5,$A3475=Sheet2!$A$6,$A3475=Sheet2!$A$7,$A3475=Sheet2!$A$9),仕訳日記帳!$N3475&gt;=Sheet2!$B$3),仕訳日記帳!A3475,IF(AND($A3475=Sheet2!$A$8,仕訳日記帳!$N3475&gt;=Sheet2!$B$8),仕訳日記帳!A3475,IF(AND(OR($A3475=Sheet2!$A$10,$A3475=Sheet2!$A$11,$A3475=Sheet2!$A$12,$A3475=Sheet2!$A$13,$A3475=Sheet2!$A$14,$A3475=Sheet2!$A$15,$A3475=Sheet2!$A$16,$A3475=Sheet2!$A$17),Sheet2!$B$9&lt;=仕訳日記帳!$N3475&lt;Sheet2!$C$10),仕訳日記帳!A3475,""))))</f>
        <v/>
      </c>
      <c r="C3475" t="str">
        <f>IF(AND($A3475=Sheet2!$A$2,仕訳日記帳!$N3475&gt;=Sheet2!$B$2),仕訳日記帳!B3475,IF(AND(OR($A3475=Sheet2!$A$3,$A3475=Sheet2!$A$4,$A3475=Sheet2!$A$5,$A3475=Sheet2!$A$6,$A3475=Sheet2!$A$7,$A3475=Sheet2!$A$9),仕訳日記帳!$N3475&gt;=Sheet2!$B$3),仕訳日記帳!B3475,IF(AND($A3475=Sheet2!$A$8,仕訳日記帳!$N3475&gt;=Sheet2!$B$8),仕訳日記帳!B3475,IF(AND(OR($A3475=Sheet2!$A$10,$A3475=Sheet2!$A$11,$A3475=Sheet2!$A$12,$A3475=Sheet2!$A$13,$A3475=Sheet2!$A$14,$A3475=Sheet2!$A$15,$A3475=Sheet2!$A$16,$A3475=Sheet2!$A$17),Sheet2!$B$9&lt;=仕訳日記帳!$N3475&lt;Sheet2!$C$10),仕訳日記帳!B3475,""))))</f>
        <v/>
      </c>
      <c r="D3475" s="265" t="str">
        <f>IF(AND($A3475=Sheet2!$A$2,仕訳日記帳!$N3475&gt;=Sheet2!$B$2),仕訳日記帳!N3475,IF(AND(OR($A3475=Sheet2!$A$3,$A3475=Sheet2!$A$4,$A3475=Sheet2!$A$5,$A3475=Sheet2!$A$6,$A3475=Sheet2!$A$7,$A3475=Sheet2!$A$9),仕訳日記帳!$N3475&gt;=Sheet2!$B$3),仕訳日記帳!N3475,IF(AND($A3475=Sheet2!$A$8,仕訳日記帳!$N3475&gt;=Sheet2!$B$8),仕訳日記帳!N3475,IF(AND(OR($A3475=Sheet2!$A$10,$A3475=Sheet2!$A$11,$A3475=Sheet2!$A$12,$A3475=Sheet2!$A$13,$A3475=Sheet2!$A$14,$A3475=Sheet2!$A$15,$A3475=Sheet2!$A$16,$A3475=Sheet2!$A$17),Sheet2!$B$9&lt;=仕訳日記帳!$N3475&lt;Sheet2!$C$10),仕訳日記帳!N3475,""))))</f>
        <v/>
      </c>
      <c r="E3475" s="263" t="str">
        <f>IF(AND($A3475=Sheet2!$A$2,仕訳日記帳!$N3475&gt;=Sheet2!$B$2),仕訳日記帳!G3475,IF(AND(OR($A3475=Sheet2!$A$3,$A3475=Sheet2!$A$4,$A3475=Sheet2!$A$5,$A3475=Sheet2!$A$6,$A3475=Sheet2!$A$7,$A3475=Sheet2!$A$9),仕訳日記帳!$N3475&gt;=Sheet2!$B$3),仕訳日記帳!G3475,IF(AND($A3475=Sheet2!$A$8,仕訳日記帳!$N3475&gt;=Sheet2!$B$8),仕訳日記帳!G3475,IF(AND(OR($A3475=Sheet2!$A$10,$A3475=Sheet2!$A$11,$A3475=Sheet2!$A$12,$A3475=Sheet2!$A$13,$A3475=Sheet2!$A$14,$A3475=Sheet2!$A$15,$A3475=Sheet2!$A$16,$A3475=Sheet2!$A$17),Sheet2!$B$9&lt;=仕訳日記帳!$N3475&lt;Sheet2!$C$10),仕訳日記帳!G3475,""))))</f>
        <v/>
      </c>
      <c r="G3475" t="str">
        <f>IF(OR(A3475=Sheet2!$A$2,A3475=Sheet2!$A$3,A3475=Sheet2!$A$4,A3475=Sheet2!$A$5,A3475=Sheet2!$A$6,A3475=Sheet2!$A$7,A3475=Sheet2!$A$8,A3475=Sheet2!$A$9,A3475=Sheet2!$A$10,A3475=Sheet2!$A$11,A3475=Sheet2!$A$12,$A$2=Sheet2!$A$13,A3475=Sheet2!$A$14,$A$2=Sheet2!$A$15,$A$2=Sheet2!$A$16,A3475=Sheet2!$A$17),"該当","")</f>
        <v/>
      </c>
      <c r="H3475" t="str">
        <f>IF(OR(A3475="",G3475=""),"",COUNTIF($G$2:G3475,"該当"))</f>
        <v/>
      </c>
    </row>
    <row r="3476" spans="1:8">
      <c r="A3476" t="str">
        <f>IF(AND(仕訳日記帳!D3476=Sheet2!$A$2,仕訳日記帳!$N3476&gt;=Sheet2!$B$2),仕訳日記帳!D3476,IF(AND(OR(仕訳日記帳!D3476=Sheet2!$A$3,仕訳日記帳!D3476=Sheet2!$A$4,仕訳日記帳!D3476=Sheet2!$A$5,仕訳日記帳!D3476=Sheet2!$A$6,仕訳日記帳!D3476=Sheet2!$A$7,仕訳日記帳!D3476=Sheet2!$A$9),仕訳日記帳!$N3476&gt;=Sheet2!$B$3),仕訳日記帳!D3476,IF(AND(仕訳日記帳!D3476=Sheet2!$A$8,仕訳日記帳!$N3476&gt;=Sheet2!$B$8),仕訳日記帳!D3476,IF(AND(OR(仕訳日記帳!D3476=Sheet2!$A$10,仕訳日記帳!D3476=Sheet2!$A$11,仕訳日記帳!D3476=Sheet2!$A$12,仕訳日記帳!D3476=Sheet2!$A$13,仕訳日記帳!D3476=Sheet2!$A$14,仕訳日記帳!D3476=Sheet2!$A$15,仕訳日記帳!D3476=Sheet2!$A$16,仕訳日記帳!D3476=Sheet2!$A$17),Sheet2!$B$9&lt;=仕訳日記帳!$N3476&lt;Sheet2!$C$10),仕訳日記帳!D3476,""))))</f>
        <v/>
      </c>
      <c r="B3476" s="263" t="str">
        <f>IF(AND($A3476=Sheet2!$A$2,仕訳日記帳!$N3476&gt;=Sheet2!$B$2),仕訳日記帳!A3476,IF(AND(OR($A3476=Sheet2!$A$3,$A3476=Sheet2!$A$4,$A3476=Sheet2!$A$5,$A3476=Sheet2!$A$6,$A3476=Sheet2!$A$7,$A3476=Sheet2!$A$9),仕訳日記帳!$N3476&gt;=Sheet2!$B$3),仕訳日記帳!A3476,IF(AND($A3476=Sheet2!$A$8,仕訳日記帳!$N3476&gt;=Sheet2!$B$8),仕訳日記帳!A3476,IF(AND(OR($A3476=Sheet2!$A$10,$A3476=Sheet2!$A$11,$A3476=Sheet2!$A$12,$A3476=Sheet2!$A$13,$A3476=Sheet2!$A$14,$A3476=Sheet2!$A$15,$A3476=Sheet2!$A$16,$A3476=Sheet2!$A$17),Sheet2!$B$9&lt;=仕訳日記帳!$N3476&lt;Sheet2!$C$10),仕訳日記帳!A3476,""))))</f>
        <v/>
      </c>
      <c r="C3476" t="str">
        <f>IF(AND($A3476=Sheet2!$A$2,仕訳日記帳!$N3476&gt;=Sheet2!$B$2),仕訳日記帳!B3476,IF(AND(OR($A3476=Sheet2!$A$3,$A3476=Sheet2!$A$4,$A3476=Sheet2!$A$5,$A3476=Sheet2!$A$6,$A3476=Sheet2!$A$7,$A3476=Sheet2!$A$9),仕訳日記帳!$N3476&gt;=Sheet2!$B$3),仕訳日記帳!B3476,IF(AND($A3476=Sheet2!$A$8,仕訳日記帳!$N3476&gt;=Sheet2!$B$8),仕訳日記帳!B3476,IF(AND(OR($A3476=Sheet2!$A$10,$A3476=Sheet2!$A$11,$A3476=Sheet2!$A$12,$A3476=Sheet2!$A$13,$A3476=Sheet2!$A$14,$A3476=Sheet2!$A$15,$A3476=Sheet2!$A$16,$A3476=Sheet2!$A$17),Sheet2!$B$9&lt;=仕訳日記帳!$N3476&lt;Sheet2!$C$10),仕訳日記帳!B3476,""))))</f>
        <v/>
      </c>
      <c r="D3476" s="265" t="str">
        <f>IF(AND($A3476=Sheet2!$A$2,仕訳日記帳!$N3476&gt;=Sheet2!$B$2),仕訳日記帳!N3476,IF(AND(OR($A3476=Sheet2!$A$3,$A3476=Sheet2!$A$4,$A3476=Sheet2!$A$5,$A3476=Sheet2!$A$6,$A3476=Sheet2!$A$7,$A3476=Sheet2!$A$9),仕訳日記帳!$N3476&gt;=Sheet2!$B$3),仕訳日記帳!N3476,IF(AND($A3476=Sheet2!$A$8,仕訳日記帳!$N3476&gt;=Sheet2!$B$8),仕訳日記帳!N3476,IF(AND(OR($A3476=Sheet2!$A$10,$A3476=Sheet2!$A$11,$A3476=Sheet2!$A$12,$A3476=Sheet2!$A$13,$A3476=Sheet2!$A$14,$A3476=Sheet2!$A$15,$A3476=Sheet2!$A$16,$A3476=Sheet2!$A$17),Sheet2!$B$9&lt;=仕訳日記帳!$N3476&lt;Sheet2!$C$10),仕訳日記帳!N3476,""))))</f>
        <v/>
      </c>
      <c r="E3476" s="263" t="str">
        <f>IF(AND($A3476=Sheet2!$A$2,仕訳日記帳!$N3476&gt;=Sheet2!$B$2),仕訳日記帳!G3476,IF(AND(OR($A3476=Sheet2!$A$3,$A3476=Sheet2!$A$4,$A3476=Sheet2!$A$5,$A3476=Sheet2!$A$6,$A3476=Sheet2!$A$7,$A3476=Sheet2!$A$9),仕訳日記帳!$N3476&gt;=Sheet2!$B$3),仕訳日記帳!G3476,IF(AND($A3476=Sheet2!$A$8,仕訳日記帳!$N3476&gt;=Sheet2!$B$8),仕訳日記帳!G3476,IF(AND(OR($A3476=Sheet2!$A$10,$A3476=Sheet2!$A$11,$A3476=Sheet2!$A$12,$A3476=Sheet2!$A$13,$A3476=Sheet2!$A$14,$A3476=Sheet2!$A$15,$A3476=Sheet2!$A$16,$A3476=Sheet2!$A$17),Sheet2!$B$9&lt;=仕訳日記帳!$N3476&lt;Sheet2!$C$10),仕訳日記帳!G3476,""))))</f>
        <v/>
      </c>
      <c r="G3476" t="str">
        <f>IF(OR(A3476=Sheet2!$A$2,A3476=Sheet2!$A$3,A3476=Sheet2!$A$4,A3476=Sheet2!$A$5,A3476=Sheet2!$A$6,A3476=Sheet2!$A$7,A3476=Sheet2!$A$8,A3476=Sheet2!$A$9,A3476=Sheet2!$A$10,A3476=Sheet2!$A$11,A3476=Sheet2!$A$12,$A$2=Sheet2!$A$13,A3476=Sheet2!$A$14,$A$2=Sheet2!$A$15,$A$2=Sheet2!$A$16,A3476=Sheet2!$A$17),"該当","")</f>
        <v/>
      </c>
      <c r="H3476" t="str">
        <f>IF(OR(A3476="",G3476=""),"",COUNTIF($G$2:G3476,"該当"))</f>
        <v/>
      </c>
    </row>
    <row r="3477" spans="1:8">
      <c r="A3477" t="str">
        <f>IF(AND(仕訳日記帳!D3477=Sheet2!$A$2,仕訳日記帳!$N3477&gt;=Sheet2!$B$2),仕訳日記帳!D3477,IF(AND(OR(仕訳日記帳!D3477=Sheet2!$A$3,仕訳日記帳!D3477=Sheet2!$A$4,仕訳日記帳!D3477=Sheet2!$A$5,仕訳日記帳!D3477=Sheet2!$A$6,仕訳日記帳!D3477=Sheet2!$A$7,仕訳日記帳!D3477=Sheet2!$A$9),仕訳日記帳!$N3477&gt;=Sheet2!$B$3),仕訳日記帳!D3477,IF(AND(仕訳日記帳!D3477=Sheet2!$A$8,仕訳日記帳!$N3477&gt;=Sheet2!$B$8),仕訳日記帳!D3477,IF(AND(OR(仕訳日記帳!D3477=Sheet2!$A$10,仕訳日記帳!D3477=Sheet2!$A$11,仕訳日記帳!D3477=Sheet2!$A$12,仕訳日記帳!D3477=Sheet2!$A$13,仕訳日記帳!D3477=Sheet2!$A$14,仕訳日記帳!D3477=Sheet2!$A$15,仕訳日記帳!D3477=Sheet2!$A$16,仕訳日記帳!D3477=Sheet2!$A$17),Sheet2!$B$9&lt;=仕訳日記帳!$N3477&lt;Sheet2!$C$10),仕訳日記帳!D3477,""))))</f>
        <v/>
      </c>
      <c r="B3477" s="263" t="str">
        <f>IF(AND($A3477=Sheet2!$A$2,仕訳日記帳!$N3477&gt;=Sheet2!$B$2),仕訳日記帳!A3477,IF(AND(OR($A3477=Sheet2!$A$3,$A3477=Sheet2!$A$4,$A3477=Sheet2!$A$5,$A3477=Sheet2!$A$6,$A3477=Sheet2!$A$7,$A3477=Sheet2!$A$9),仕訳日記帳!$N3477&gt;=Sheet2!$B$3),仕訳日記帳!A3477,IF(AND($A3477=Sheet2!$A$8,仕訳日記帳!$N3477&gt;=Sheet2!$B$8),仕訳日記帳!A3477,IF(AND(OR($A3477=Sheet2!$A$10,$A3477=Sheet2!$A$11,$A3477=Sheet2!$A$12,$A3477=Sheet2!$A$13,$A3477=Sheet2!$A$14,$A3477=Sheet2!$A$15,$A3477=Sheet2!$A$16,$A3477=Sheet2!$A$17),Sheet2!$B$9&lt;=仕訳日記帳!$N3477&lt;Sheet2!$C$10),仕訳日記帳!A3477,""))))</f>
        <v/>
      </c>
      <c r="C3477" t="str">
        <f>IF(AND($A3477=Sheet2!$A$2,仕訳日記帳!$N3477&gt;=Sheet2!$B$2),仕訳日記帳!B3477,IF(AND(OR($A3477=Sheet2!$A$3,$A3477=Sheet2!$A$4,$A3477=Sheet2!$A$5,$A3477=Sheet2!$A$6,$A3477=Sheet2!$A$7,$A3477=Sheet2!$A$9),仕訳日記帳!$N3477&gt;=Sheet2!$B$3),仕訳日記帳!B3477,IF(AND($A3477=Sheet2!$A$8,仕訳日記帳!$N3477&gt;=Sheet2!$B$8),仕訳日記帳!B3477,IF(AND(OR($A3477=Sheet2!$A$10,$A3477=Sheet2!$A$11,$A3477=Sheet2!$A$12,$A3477=Sheet2!$A$13,$A3477=Sheet2!$A$14,$A3477=Sheet2!$A$15,$A3477=Sheet2!$A$16,$A3477=Sheet2!$A$17),Sheet2!$B$9&lt;=仕訳日記帳!$N3477&lt;Sheet2!$C$10),仕訳日記帳!B3477,""))))</f>
        <v/>
      </c>
      <c r="D3477" s="265" t="str">
        <f>IF(AND($A3477=Sheet2!$A$2,仕訳日記帳!$N3477&gt;=Sheet2!$B$2),仕訳日記帳!N3477,IF(AND(OR($A3477=Sheet2!$A$3,$A3477=Sheet2!$A$4,$A3477=Sheet2!$A$5,$A3477=Sheet2!$A$6,$A3477=Sheet2!$A$7,$A3477=Sheet2!$A$9),仕訳日記帳!$N3477&gt;=Sheet2!$B$3),仕訳日記帳!N3477,IF(AND($A3477=Sheet2!$A$8,仕訳日記帳!$N3477&gt;=Sheet2!$B$8),仕訳日記帳!N3477,IF(AND(OR($A3477=Sheet2!$A$10,$A3477=Sheet2!$A$11,$A3477=Sheet2!$A$12,$A3477=Sheet2!$A$13,$A3477=Sheet2!$A$14,$A3477=Sheet2!$A$15,$A3477=Sheet2!$A$16,$A3477=Sheet2!$A$17),Sheet2!$B$9&lt;=仕訳日記帳!$N3477&lt;Sheet2!$C$10),仕訳日記帳!N3477,""))))</f>
        <v/>
      </c>
      <c r="E3477" s="263" t="str">
        <f>IF(AND($A3477=Sheet2!$A$2,仕訳日記帳!$N3477&gt;=Sheet2!$B$2),仕訳日記帳!G3477,IF(AND(OR($A3477=Sheet2!$A$3,$A3477=Sheet2!$A$4,$A3477=Sheet2!$A$5,$A3477=Sheet2!$A$6,$A3477=Sheet2!$A$7,$A3477=Sheet2!$A$9),仕訳日記帳!$N3477&gt;=Sheet2!$B$3),仕訳日記帳!G3477,IF(AND($A3477=Sheet2!$A$8,仕訳日記帳!$N3477&gt;=Sheet2!$B$8),仕訳日記帳!G3477,IF(AND(OR($A3477=Sheet2!$A$10,$A3477=Sheet2!$A$11,$A3477=Sheet2!$A$12,$A3477=Sheet2!$A$13,$A3477=Sheet2!$A$14,$A3477=Sheet2!$A$15,$A3477=Sheet2!$A$16,$A3477=Sheet2!$A$17),Sheet2!$B$9&lt;=仕訳日記帳!$N3477&lt;Sheet2!$C$10),仕訳日記帳!G3477,""))))</f>
        <v/>
      </c>
      <c r="G3477" t="str">
        <f>IF(OR(A3477=Sheet2!$A$2,A3477=Sheet2!$A$3,A3477=Sheet2!$A$4,A3477=Sheet2!$A$5,A3477=Sheet2!$A$6,A3477=Sheet2!$A$7,A3477=Sheet2!$A$8,A3477=Sheet2!$A$9,A3477=Sheet2!$A$10,A3477=Sheet2!$A$11,A3477=Sheet2!$A$12,$A$2=Sheet2!$A$13,A3477=Sheet2!$A$14,$A$2=Sheet2!$A$15,$A$2=Sheet2!$A$16,A3477=Sheet2!$A$17),"該当","")</f>
        <v/>
      </c>
      <c r="H3477" t="str">
        <f>IF(OR(A3477="",G3477=""),"",COUNTIF($G$2:G3477,"該当"))</f>
        <v/>
      </c>
    </row>
    <row r="3478" spans="1:8">
      <c r="A3478" t="str">
        <f>IF(AND(仕訳日記帳!D3478=Sheet2!$A$2,仕訳日記帳!$N3478&gt;=Sheet2!$B$2),仕訳日記帳!D3478,IF(AND(OR(仕訳日記帳!D3478=Sheet2!$A$3,仕訳日記帳!D3478=Sheet2!$A$4,仕訳日記帳!D3478=Sheet2!$A$5,仕訳日記帳!D3478=Sheet2!$A$6,仕訳日記帳!D3478=Sheet2!$A$7,仕訳日記帳!D3478=Sheet2!$A$9),仕訳日記帳!$N3478&gt;=Sheet2!$B$3),仕訳日記帳!D3478,IF(AND(仕訳日記帳!D3478=Sheet2!$A$8,仕訳日記帳!$N3478&gt;=Sheet2!$B$8),仕訳日記帳!D3478,IF(AND(OR(仕訳日記帳!D3478=Sheet2!$A$10,仕訳日記帳!D3478=Sheet2!$A$11,仕訳日記帳!D3478=Sheet2!$A$12,仕訳日記帳!D3478=Sheet2!$A$13,仕訳日記帳!D3478=Sheet2!$A$14,仕訳日記帳!D3478=Sheet2!$A$15,仕訳日記帳!D3478=Sheet2!$A$16,仕訳日記帳!D3478=Sheet2!$A$17),Sheet2!$B$9&lt;=仕訳日記帳!$N3478&lt;Sheet2!$C$10),仕訳日記帳!D3478,""))))</f>
        <v/>
      </c>
      <c r="B3478" s="263" t="str">
        <f>IF(AND($A3478=Sheet2!$A$2,仕訳日記帳!$N3478&gt;=Sheet2!$B$2),仕訳日記帳!A3478,IF(AND(OR($A3478=Sheet2!$A$3,$A3478=Sheet2!$A$4,$A3478=Sheet2!$A$5,$A3478=Sheet2!$A$6,$A3478=Sheet2!$A$7,$A3478=Sheet2!$A$9),仕訳日記帳!$N3478&gt;=Sheet2!$B$3),仕訳日記帳!A3478,IF(AND($A3478=Sheet2!$A$8,仕訳日記帳!$N3478&gt;=Sheet2!$B$8),仕訳日記帳!A3478,IF(AND(OR($A3478=Sheet2!$A$10,$A3478=Sheet2!$A$11,$A3478=Sheet2!$A$12,$A3478=Sheet2!$A$13,$A3478=Sheet2!$A$14,$A3478=Sheet2!$A$15,$A3478=Sheet2!$A$16,$A3478=Sheet2!$A$17),Sheet2!$B$9&lt;=仕訳日記帳!$N3478&lt;Sheet2!$C$10),仕訳日記帳!A3478,""))))</f>
        <v/>
      </c>
      <c r="C3478" t="str">
        <f>IF(AND($A3478=Sheet2!$A$2,仕訳日記帳!$N3478&gt;=Sheet2!$B$2),仕訳日記帳!B3478,IF(AND(OR($A3478=Sheet2!$A$3,$A3478=Sheet2!$A$4,$A3478=Sheet2!$A$5,$A3478=Sheet2!$A$6,$A3478=Sheet2!$A$7,$A3478=Sheet2!$A$9),仕訳日記帳!$N3478&gt;=Sheet2!$B$3),仕訳日記帳!B3478,IF(AND($A3478=Sheet2!$A$8,仕訳日記帳!$N3478&gt;=Sheet2!$B$8),仕訳日記帳!B3478,IF(AND(OR($A3478=Sheet2!$A$10,$A3478=Sheet2!$A$11,$A3478=Sheet2!$A$12,$A3478=Sheet2!$A$13,$A3478=Sheet2!$A$14,$A3478=Sheet2!$A$15,$A3478=Sheet2!$A$16,$A3478=Sheet2!$A$17),Sheet2!$B$9&lt;=仕訳日記帳!$N3478&lt;Sheet2!$C$10),仕訳日記帳!B3478,""))))</f>
        <v/>
      </c>
      <c r="D3478" s="265" t="str">
        <f>IF(AND($A3478=Sheet2!$A$2,仕訳日記帳!$N3478&gt;=Sheet2!$B$2),仕訳日記帳!N3478,IF(AND(OR($A3478=Sheet2!$A$3,$A3478=Sheet2!$A$4,$A3478=Sheet2!$A$5,$A3478=Sheet2!$A$6,$A3478=Sheet2!$A$7,$A3478=Sheet2!$A$9),仕訳日記帳!$N3478&gt;=Sheet2!$B$3),仕訳日記帳!N3478,IF(AND($A3478=Sheet2!$A$8,仕訳日記帳!$N3478&gt;=Sheet2!$B$8),仕訳日記帳!N3478,IF(AND(OR($A3478=Sheet2!$A$10,$A3478=Sheet2!$A$11,$A3478=Sheet2!$A$12,$A3478=Sheet2!$A$13,$A3478=Sheet2!$A$14,$A3478=Sheet2!$A$15,$A3478=Sheet2!$A$16,$A3478=Sheet2!$A$17),Sheet2!$B$9&lt;=仕訳日記帳!$N3478&lt;Sheet2!$C$10),仕訳日記帳!N3478,""))))</f>
        <v/>
      </c>
      <c r="E3478" s="263" t="str">
        <f>IF(AND($A3478=Sheet2!$A$2,仕訳日記帳!$N3478&gt;=Sheet2!$B$2),仕訳日記帳!G3478,IF(AND(OR($A3478=Sheet2!$A$3,$A3478=Sheet2!$A$4,$A3478=Sheet2!$A$5,$A3478=Sheet2!$A$6,$A3478=Sheet2!$A$7,$A3478=Sheet2!$A$9),仕訳日記帳!$N3478&gt;=Sheet2!$B$3),仕訳日記帳!G3478,IF(AND($A3478=Sheet2!$A$8,仕訳日記帳!$N3478&gt;=Sheet2!$B$8),仕訳日記帳!G3478,IF(AND(OR($A3478=Sheet2!$A$10,$A3478=Sheet2!$A$11,$A3478=Sheet2!$A$12,$A3478=Sheet2!$A$13,$A3478=Sheet2!$A$14,$A3478=Sheet2!$A$15,$A3478=Sheet2!$A$16,$A3478=Sheet2!$A$17),Sheet2!$B$9&lt;=仕訳日記帳!$N3478&lt;Sheet2!$C$10),仕訳日記帳!G3478,""))))</f>
        <v/>
      </c>
      <c r="G3478" t="str">
        <f>IF(OR(A3478=Sheet2!$A$2,A3478=Sheet2!$A$3,A3478=Sheet2!$A$4,A3478=Sheet2!$A$5,A3478=Sheet2!$A$6,A3478=Sheet2!$A$7,A3478=Sheet2!$A$8,A3478=Sheet2!$A$9,A3478=Sheet2!$A$10,A3478=Sheet2!$A$11,A3478=Sheet2!$A$12,$A$2=Sheet2!$A$13,A3478=Sheet2!$A$14,$A$2=Sheet2!$A$15,$A$2=Sheet2!$A$16,A3478=Sheet2!$A$17),"該当","")</f>
        <v/>
      </c>
      <c r="H3478" t="str">
        <f>IF(OR(A3478="",G3478=""),"",COUNTIF($G$2:G3478,"該当"))</f>
        <v/>
      </c>
    </row>
    <row r="3479" spans="1:8">
      <c r="A3479" t="str">
        <f>IF(AND(仕訳日記帳!D3479=Sheet2!$A$2,仕訳日記帳!$N3479&gt;=Sheet2!$B$2),仕訳日記帳!D3479,IF(AND(OR(仕訳日記帳!D3479=Sheet2!$A$3,仕訳日記帳!D3479=Sheet2!$A$4,仕訳日記帳!D3479=Sheet2!$A$5,仕訳日記帳!D3479=Sheet2!$A$6,仕訳日記帳!D3479=Sheet2!$A$7,仕訳日記帳!D3479=Sheet2!$A$9),仕訳日記帳!$N3479&gt;=Sheet2!$B$3),仕訳日記帳!D3479,IF(AND(仕訳日記帳!D3479=Sheet2!$A$8,仕訳日記帳!$N3479&gt;=Sheet2!$B$8),仕訳日記帳!D3479,IF(AND(OR(仕訳日記帳!D3479=Sheet2!$A$10,仕訳日記帳!D3479=Sheet2!$A$11,仕訳日記帳!D3479=Sheet2!$A$12,仕訳日記帳!D3479=Sheet2!$A$13,仕訳日記帳!D3479=Sheet2!$A$14,仕訳日記帳!D3479=Sheet2!$A$15,仕訳日記帳!D3479=Sheet2!$A$16,仕訳日記帳!D3479=Sheet2!$A$17),Sheet2!$B$9&lt;=仕訳日記帳!$N3479&lt;Sheet2!$C$10),仕訳日記帳!D3479,""))))</f>
        <v/>
      </c>
      <c r="B3479" s="263" t="str">
        <f>IF(AND($A3479=Sheet2!$A$2,仕訳日記帳!$N3479&gt;=Sheet2!$B$2),仕訳日記帳!A3479,IF(AND(OR($A3479=Sheet2!$A$3,$A3479=Sheet2!$A$4,$A3479=Sheet2!$A$5,$A3479=Sheet2!$A$6,$A3479=Sheet2!$A$7,$A3479=Sheet2!$A$9),仕訳日記帳!$N3479&gt;=Sheet2!$B$3),仕訳日記帳!A3479,IF(AND($A3479=Sheet2!$A$8,仕訳日記帳!$N3479&gt;=Sheet2!$B$8),仕訳日記帳!A3479,IF(AND(OR($A3479=Sheet2!$A$10,$A3479=Sheet2!$A$11,$A3479=Sheet2!$A$12,$A3479=Sheet2!$A$13,$A3479=Sheet2!$A$14,$A3479=Sheet2!$A$15,$A3479=Sheet2!$A$16,$A3479=Sheet2!$A$17),Sheet2!$B$9&lt;=仕訳日記帳!$N3479&lt;Sheet2!$C$10),仕訳日記帳!A3479,""))))</f>
        <v/>
      </c>
      <c r="C3479" t="str">
        <f>IF(AND($A3479=Sheet2!$A$2,仕訳日記帳!$N3479&gt;=Sheet2!$B$2),仕訳日記帳!B3479,IF(AND(OR($A3479=Sheet2!$A$3,$A3479=Sheet2!$A$4,$A3479=Sheet2!$A$5,$A3479=Sheet2!$A$6,$A3479=Sheet2!$A$7,$A3479=Sheet2!$A$9),仕訳日記帳!$N3479&gt;=Sheet2!$B$3),仕訳日記帳!B3479,IF(AND($A3479=Sheet2!$A$8,仕訳日記帳!$N3479&gt;=Sheet2!$B$8),仕訳日記帳!B3479,IF(AND(OR($A3479=Sheet2!$A$10,$A3479=Sheet2!$A$11,$A3479=Sheet2!$A$12,$A3479=Sheet2!$A$13,$A3479=Sheet2!$A$14,$A3479=Sheet2!$A$15,$A3479=Sheet2!$A$16,$A3479=Sheet2!$A$17),Sheet2!$B$9&lt;=仕訳日記帳!$N3479&lt;Sheet2!$C$10),仕訳日記帳!B3479,""))))</f>
        <v/>
      </c>
      <c r="D3479" s="265" t="str">
        <f>IF(AND($A3479=Sheet2!$A$2,仕訳日記帳!$N3479&gt;=Sheet2!$B$2),仕訳日記帳!N3479,IF(AND(OR($A3479=Sheet2!$A$3,$A3479=Sheet2!$A$4,$A3479=Sheet2!$A$5,$A3479=Sheet2!$A$6,$A3479=Sheet2!$A$7,$A3479=Sheet2!$A$9),仕訳日記帳!$N3479&gt;=Sheet2!$B$3),仕訳日記帳!N3479,IF(AND($A3479=Sheet2!$A$8,仕訳日記帳!$N3479&gt;=Sheet2!$B$8),仕訳日記帳!N3479,IF(AND(OR($A3479=Sheet2!$A$10,$A3479=Sheet2!$A$11,$A3479=Sheet2!$A$12,$A3479=Sheet2!$A$13,$A3479=Sheet2!$A$14,$A3479=Sheet2!$A$15,$A3479=Sheet2!$A$16,$A3479=Sheet2!$A$17),Sheet2!$B$9&lt;=仕訳日記帳!$N3479&lt;Sheet2!$C$10),仕訳日記帳!N3479,""))))</f>
        <v/>
      </c>
      <c r="E3479" s="263" t="str">
        <f>IF(AND($A3479=Sheet2!$A$2,仕訳日記帳!$N3479&gt;=Sheet2!$B$2),仕訳日記帳!G3479,IF(AND(OR($A3479=Sheet2!$A$3,$A3479=Sheet2!$A$4,$A3479=Sheet2!$A$5,$A3479=Sheet2!$A$6,$A3479=Sheet2!$A$7,$A3479=Sheet2!$A$9),仕訳日記帳!$N3479&gt;=Sheet2!$B$3),仕訳日記帳!G3479,IF(AND($A3479=Sheet2!$A$8,仕訳日記帳!$N3479&gt;=Sheet2!$B$8),仕訳日記帳!G3479,IF(AND(OR($A3479=Sheet2!$A$10,$A3479=Sheet2!$A$11,$A3479=Sheet2!$A$12,$A3479=Sheet2!$A$13,$A3479=Sheet2!$A$14,$A3479=Sheet2!$A$15,$A3479=Sheet2!$A$16,$A3479=Sheet2!$A$17),Sheet2!$B$9&lt;=仕訳日記帳!$N3479&lt;Sheet2!$C$10),仕訳日記帳!G3479,""))))</f>
        <v/>
      </c>
      <c r="G3479" t="str">
        <f>IF(OR(A3479=Sheet2!$A$2,A3479=Sheet2!$A$3,A3479=Sheet2!$A$4,A3479=Sheet2!$A$5,A3479=Sheet2!$A$6,A3479=Sheet2!$A$7,A3479=Sheet2!$A$8,A3479=Sheet2!$A$9,A3479=Sheet2!$A$10,A3479=Sheet2!$A$11,A3479=Sheet2!$A$12,$A$2=Sheet2!$A$13,A3479=Sheet2!$A$14,$A$2=Sheet2!$A$15,$A$2=Sheet2!$A$16,A3479=Sheet2!$A$17),"該当","")</f>
        <v/>
      </c>
      <c r="H3479" t="str">
        <f>IF(OR(A3479="",G3479=""),"",COUNTIF($G$2:G3479,"該当"))</f>
        <v/>
      </c>
    </row>
    <row r="3480" spans="1:8">
      <c r="A3480" t="str">
        <f>IF(AND(仕訳日記帳!D3480=Sheet2!$A$2,仕訳日記帳!$N3480&gt;=Sheet2!$B$2),仕訳日記帳!D3480,IF(AND(OR(仕訳日記帳!D3480=Sheet2!$A$3,仕訳日記帳!D3480=Sheet2!$A$4,仕訳日記帳!D3480=Sheet2!$A$5,仕訳日記帳!D3480=Sheet2!$A$6,仕訳日記帳!D3480=Sheet2!$A$7,仕訳日記帳!D3480=Sheet2!$A$9),仕訳日記帳!$N3480&gt;=Sheet2!$B$3),仕訳日記帳!D3480,IF(AND(仕訳日記帳!D3480=Sheet2!$A$8,仕訳日記帳!$N3480&gt;=Sheet2!$B$8),仕訳日記帳!D3480,IF(AND(OR(仕訳日記帳!D3480=Sheet2!$A$10,仕訳日記帳!D3480=Sheet2!$A$11,仕訳日記帳!D3480=Sheet2!$A$12,仕訳日記帳!D3480=Sheet2!$A$13,仕訳日記帳!D3480=Sheet2!$A$14,仕訳日記帳!D3480=Sheet2!$A$15,仕訳日記帳!D3480=Sheet2!$A$16,仕訳日記帳!D3480=Sheet2!$A$17),Sheet2!$B$9&lt;=仕訳日記帳!$N3480&lt;Sheet2!$C$10),仕訳日記帳!D3480,""))))</f>
        <v/>
      </c>
      <c r="B3480" s="263" t="str">
        <f>IF(AND($A3480=Sheet2!$A$2,仕訳日記帳!$N3480&gt;=Sheet2!$B$2),仕訳日記帳!A3480,IF(AND(OR($A3480=Sheet2!$A$3,$A3480=Sheet2!$A$4,$A3480=Sheet2!$A$5,$A3480=Sheet2!$A$6,$A3480=Sheet2!$A$7,$A3480=Sheet2!$A$9),仕訳日記帳!$N3480&gt;=Sheet2!$B$3),仕訳日記帳!A3480,IF(AND($A3480=Sheet2!$A$8,仕訳日記帳!$N3480&gt;=Sheet2!$B$8),仕訳日記帳!A3480,IF(AND(OR($A3480=Sheet2!$A$10,$A3480=Sheet2!$A$11,$A3480=Sheet2!$A$12,$A3480=Sheet2!$A$13,$A3480=Sheet2!$A$14,$A3480=Sheet2!$A$15,$A3480=Sheet2!$A$16,$A3480=Sheet2!$A$17),Sheet2!$B$9&lt;=仕訳日記帳!$N3480&lt;Sheet2!$C$10),仕訳日記帳!A3480,""))))</f>
        <v/>
      </c>
      <c r="C3480" t="str">
        <f>IF(AND($A3480=Sheet2!$A$2,仕訳日記帳!$N3480&gt;=Sheet2!$B$2),仕訳日記帳!B3480,IF(AND(OR($A3480=Sheet2!$A$3,$A3480=Sheet2!$A$4,$A3480=Sheet2!$A$5,$A3480=Sheet2!$A$6,$A3480=Sheet2!$A$7,$A3480=Sheet2!$A$9),仕訳日記帳!$N3480&gt;=Sheet2!$B$3),仕訳日記帳!B3480,IF(AND($A3480=Sheet2!$A$8,仕訳日記帳!$N3480&gt;=Sheet2!$B$8),仕訳日記帳!B3480,IF(AND(OR($A3480=Sheet2!$A$10,$A3480=Sheet2!$A$11,$A3480=Sheet2!$A$12,$A3480=Sheet2!$A$13,$A3480=Sheet2!$A$14,$A3480=Sheet2!$A$15,$A3480=Sheet2!$A$16,$A3480=Sheet2!$A$17),Sheet2!$B$9&lt;=仕訳日記帳!$N3480&lt;Sheet2!$C$10),仕訳日記帳!B3480,""))))</f>
        <v/>
      </c>
      <c r="D3480" s="265" t="str">
        <f>IF(AND($A3480=Sheet2!$A$2,仕訳日記帳!$N3480&gt;=Sheet2!$B$2),仕訳日記帳!N3480,IF(AND(OR($A3480=Sheet2!$A$3,$A3480=Sheet2!$A$4,$A3480=Sheet2!$A$5,$A3480=Sheet2!$A$6,$A3480=Sheet2!$A$7,$A3480=Sheet2!$A$9),仕訳日記帳!$N3480&gt;=Sheet2!$B$3),仕訳日記帳!N3480,IF(AND($A3480=Sheet2!$A$8,仕訳日記帳!$N3480&gt;=Sheet2!$B$8),仕訳日記帳!N3480,IF(AND(OR($A3480=Sheet2!$A$10,$A3480=Sheet2!$A$11,$A3480=Sheet2!$A$12,$A3480=Sheet2!$A$13,$A3480=Sheet2!$A$14,$A3480=Sheet2!$A$15,$A3480=Sheet2!$A$16,$A3480=Sheet2!$A$17),Sheet2!$B$9&lt;=仕訳日記帳!$N3480&lt;Sheet2!$C$10),仕訳日記帳!N3480,""))))</f>
        <v/>
      </c>
      <c r="E3480" s="263" t="str">
        <f>IF(AND($A3480=Sheet2!$A$2,仕訳日記帳!$N3480&gt;=Sheet2!$B$2),仕訳日記帳!G3480,IF(AND(OR($A3480=Sheet2!$A$3,$A3480=Sheet2!$A$4,$A3480=Sheet2!$A$5,$A3480=Sheet2!$A$6,$A3480=Sheet2!$A$7,$A3480=Sheet2!$A$9),仕訳日記帳!$N3480&gt;=Sheet2!$B$3),仕訳日記帳!G3480,IF(AND($A3480=Sheet2!$A$8,仕訳日記帳!$N3480&gt;=Sheet2!$B$8),仕訳日記帳!G3480,IF(AND(OR($A3480=Sheet2!$A$10,$A3480=Sheet2!$A$11,$A3480=Sheet2!$A$12,$A3480=Sheet2!$A$13,$A3480=Sheet2!$A$14,$A3480=Sheet2!$A$15,$A3480=Sheet2!$A$16,$A3480=Sheet2!$A$17),Sheet2!$B$9&lt;=仕訳日記帳!$N3480&lt;Sheet2!$C$10),仕訳日記帳!G3480,""))))</f>
        <v/>
      </c>
      <c r="G3480" t="str">
        <f>IF(OR(A3480=Sheet2!$A$2,A3480=Sheet2!$A$3,A3480=Sheet2!$A$4,A3480=Sheet2!$A$5,A3480=Sheet2!$A$6,A3480=Sheet2!$A$7,A3480=Sheet2!$A$8,A3480=Sheet2!$A$9,A3480=Sheet2!$A$10,A3480=Sheet2!$A$11,A3480=Sheet2!$A$12,$A$2=Sheet2!$A$13,A3480=Sheet2!$A$14,$A$2=Sheet2!$A$15,$A$2=Sheet2!$A$16,A3480=Sheet2!$A$17),"該当","")</f>
        <v/>
      </c>
      <c r="H3480" t="str">
        <f>IF(OR(A3480="",G3480=""),"",COUNTIF($G$2:G3480,"該当"))</f>
        <v/>
      </c>
    </row>
    <row r="3481" spans="1:8">
      <c r="A3481" t="str">
        <f>IF(AND(仕訳日記帳!D3481=Sheet2!$A$2,仕訳日記帳!$N3481&gt;=Sheet2!$B$2),仕訳日記帳!D3481,IF(AND(OR(仕訳日記帳!D3481=Sheet2!$A$3,仕訳日記帳!D3481=Sheet2!$A$4,仕訳日記帳!D3481=Sheet2!$A$5,仕訳日記帳!D3481=Sheet2!$A$6,仕訳日記帳!D3481=Sheet2!$A$7,仕訳日記帳!D3481=Sheet2!$A$9),仕訳日記帳!$N3481&gt;=Sheet2!$B$3),仕訳日記帳!D3481,IF(AND(仕訳日記帳!D3481=Sheet2!$A$8,仕訳日記帳!$N3481&gt;=Sheet2!$B$8),仕訳日記帳!D3481,IF(AND(OR(仕訳日記帳!D3481=Sheet2!$A$10,仕訳日記帳!D3481=Sheet2!$A$11,仕訳日記帳!D3481=Sheet2!$A$12,仕訳日記帳!D3481=Sheet2!$A$13,仕訳日記帳!D3481=Sheet2!$A$14,仕訳日記帳!D3481=Sheet2!$A$15,仕訳日記帳!D3481=Sheet2!$A$16,仕訳日記帳!D3481=Sheet2!$A$17),Sheet2!$B$9&lt;=仕訳日記帳!$N3481&lt;Sheet2!$C$10),仕訳日記帳!D3481,""))))</f>
        <v/>
      </c>
      <c r="B3481" s="263" t="str">
        <f>IF(AND($A3481=Sheet2!$A$2,仕訳日記帳!$N3481&gt;=Sheet2!$B$2),仕訳日記帳!A3481,IF(AND(OR($A3481=Sheet2!$A$3,$A3481=Sheet2!$A$4,$A3481=Sheet2!$A$5,$A3481=Sheet2!$A$6,$A3481=Sheet2!$A$7,$A3481=Sheet2!$A$9),仕訳日記帳!$N3481&gt;=Sheet2!$B$3),仕訳日記帳!A3481,IF(AND($A3481=Sheet2!$A$8,仕訳日記帳!$N3481&gt;=Sheet2!$B$8),仕訳日記帳!A3481,IF(AND(OR($A3481=Sheet2!$A$10,$A3481=Sheet2!$A$11,$A3481=Sheet2!$A$12,$A3481=Sheet2!$A$13,$A3481=Sheet2!$A$14,$A3481=Sheet2!$A$15,$A3481=Sheet2!$A$16,$A3481=Sheet2!$A$17),Sheet2!$B$9&lt;=仕訳日記帳!$N3481&lt;Sheet2!$C$10),仕訳日記帳!A3481,""))))</f>
        <v/>
      </c>
      <c r="C3481" t="str">
        <f>IF(AND($A3481=Sheet2!$A$2,仕訳日記帳!$N3481&gt;=Sheet2!$B$2),仕訳日記帳!B3481,IF(AND(OR($A3481=Sheet2!$A$3,$A3481=Sheet2!$A$4,$A3481=Sheet2!$A$5,$A3481=Sheet2!$A$6,$A3481=Sheet2!$A$7,$A3481=Sheet2!$A$9),仕訳日記帳!$N3481&gt;=Sheet2!$B$3),仕訳日記帳!B3481,IF(AND($A3481=Sheet2!$A$8,仕訳日記帳!$N3481&gt;=Sheet2!$B$8),仕訳日記帳!B3481,IF(AND(OR($A3481=Sheet2!$A$10,$A3481=Sheet2!$A$11,$A3481=Sheet2!$A$12,$A3481=Sheet2!$A$13,$A3481=Sheet2!$A$14,$A3481=Sheet2!$A$15,$A3481=Sheet2!$A$16,$A3481=Sheet2!$A$17),Sheet2!$B$9&lt;=仕訳日記帳!$N3481&lt;Sheet2!$C$10),仕訳日記帳!B3481,""))))</f>
        <v/>
      </c>
      <c r="D3481" s="265" t="str">
        <f>IF(AND($A3481=Sheet2!$A$2,仕訳日記帳!$N3481&gt;=Sheet2!$B$2),仕訳日記帳!N3481,IF(AND(OR($A3481=Sheet2!$A$3,$A3481=Sheet2!$A$4,$A3481=Sheet2!$A$5,$A3481=Sheet2!$A$6,$A3481=Sheet2!$A$7,$A3481=Sheet2!$A$9),仕訳日記帳!$N3481&gt;=Sheet2!$B$3),仕訳日記帳!N3481,IF(AND($A3481=Sheet2!$A$8,仕訳日記帳!$N3481&gt;=Sheet2!$B$8),仕訳日記帳!N3481,IF(AND(OR($A3481=Sheet2!$A$10,$A3481=Sheet2!$A$11,$A3481=Sheet2!$A$12,$A3481=Sheet2!$A$13,$A3481=Sheet2!$A$14,$A3481=Sheet2!$A$15,$A3481=Sheet2!$A$16,$A3481=Sheet2!$A$17),Sheet2!$B$9&lt;=仕訳日記帳!$N3481&lt;Sheet2!$C$10),仕訳日記帳!N3481,""))))</f>
        <v/>
      </c>
      <c r="E3481" s="263" t="str">
        <f>IF(AND($A3481=Sheet2!$A$2,仕訳日記帳!$N3481&gt;=Sheet2!$B$2),仕訳日記帳!G3481,IF(AND(OR($A3481=Sheet2!$A$3,$A3481=Sheet2!$A$4,$A3481=Sheet2!$A$5,$A3481=Sheet2!$A$6,$A3481=Sheet2!$A$7,$A3481=Sheet2!$A$9),仕訳日記帳!$N3481&gt;=Sheet2!$B$3),仕訳日記帳!G3481,IF(AND($A3481=Sheet2!$A$8,仕訳日記帳!$N3481&gt;=Sheet2!$B$8),仕訳日記帳!G3481,IF(AND(OR($A3481=Sheet2!$A$10,$A3481=Sheet2!$A$11,$A3481=Sheet2!$A$12,$A3481=Sheet2!$A$13,$A3481=Sheet2!$A$14,$A3481=Sheet2!$A$15,$A3481=Sheet2!$A$16,$A3481=Sheet2!$A$17),Sheet2!$B$9&lt;=仕訳日記帳!$N3481&lt;Sheet2!$C$10),仕訳日記帳!G3481,""))))</f>
        <v/>
      </c>
      <c r="G3481" t="str">
        <f>IF(OR(A3481=Sheet2!$A$2,A3481=Sheet2!$A$3,A3481=Sheet2!$A$4,A3481=Sheet2!$A$5,A3481=Sheet2!$A$6,A3481=Sheet2!$A$7,A3481=Sheet2!$A$8,A3481=Sheet2!$A$9,A3481=Sheet2!$A$10,A3481=Sheet2!$A$11,A3481=Sheet2!$A$12,$A$2=Sheet2!$A$13,A3481=Sheet2!$A$14,$A$2=Sheet2!$A$15,$A$2=Sheet2!$A$16,A3481=Sheet2!$A$17),"該当","")</f>
        <v/>
      </c>
      <c r="H3481" t="str">
        <f>IF(OR(A3481="",G3481=""),"",COUNTIF($G$2:G3481,"該当"))</f>
        <v/>
      </c>
    </row>
    <row r="3482" spans="1:8">
      <c r="A3482" t="str">
        <f>IF(AND(仕訳日記帳!D3482=Sheet2!$A$2,仕訳日記帳!$N3482&gt;=Sheet2!$B$2),仕訳日記帳!D3482,IF(AND(OR(仕訳日記帳!D3482=Sheet2!$A$3,仕訳日記帳!D3482=Sheet2!$A$4,仕訳日記帳!D3482=Sheet2!$A$5,仕訳日記帳!D3482=Sheet2!$A$6,仕訳日記帳!D3482=Sheet2!$A$7,仕訳日記帳!D3482=Sheet2!$A$9),仕訳日記帳!$N3482&gt;=Sheet2!$B$3),仕訳日記帳!D3482,IF(AND(仕訳日記帳!D3482=Sheet2!$A$8,仕訳日記帳!$N3482&gt;=Sheet2!$B$8),仕訳日記帳!D3482,IF(AND(OR(仕訳日記帳!D3482=Sheet2!$A$10,仕訳日記帳!D3482=Sheet2!$A$11,仕訳日記帳!D3482=Sheet2!$A$12,仕訳日記帳!D3482=Sheet2!$A$13,仕訳日記帳!D3482=Sheet2!$A$14,仕訳日記帳!D3482=Sheet2!$A$15,仕訳日記帳!D3482=Sheet2!$A$16,仕訳日記帳!D3482=Sheet2!$A$17),Sheet2!$B$9&lt;=仕訳日記帳!$N3482&lt;Sheet2!$C$10),仕訳日記帳!D3482,""))))</f>
        <v/>
      </c>
      <c r="B3482" s="263" t="str">
        <f>IF(AND($A3482=Sheet2!$A$2,仕訳日記帳!$N3482&gt;=Sheet2!$B$2),仕訳日記帳!A3482,IF(AND(OR($A3482=Sheet2!$A$3,$A3482=Sheet2!$A$4,$A3482=Sheet2!$A$5,$A3482=Sheet2!$A$6,$A3482=Sheet2!$A$7,$A3482=Sheet2!$A$9),仕訳日記帳!$N3482&gt;=Sheet2!$B$3),仕訳日記帳!A3482,IF(AND($A3482=Sheet2!$A$8,仕訳日記帳!$N3482&gt;=Sheet2!$B$8),仕訳日記帳!A3482,IF(AND(OR($A3482=Sheet2!$A$10,$A3482=Sheet2!$A$11,$A3482=Sheet2!$A$12,$A3482=Sheet2!$A$13,$A3482=Sheet2!$A$14,$A3482=Sheet2!$A$15,$A3482=Sheet2!$A$16,$A3482=Sheet2!$A$17),Sheet2!$B$9&lt;=仕訳日記帳!$N3482&lt;Sheet2!$C$10),仕訳日記帳!A3482,""))))</f>
        <v/>
      </c>
      <c r="C3482" t="str">
        <f>IF(AND($A3482=Sheet2!$A$2,仕訳日記帳!$N3482&gt;=Sheet2!$B$2),仕訳日記帳!B3482,IF(AND(OR($A3482=Sheet2!$A$3,$A3482=Sheet2!$A$4,$A3482=Sheet2!$A$5,$A3482=Sheet2!$A$6,$A3482=Sheet2!$A$7,$A3482=Sheet2!$A$9),仕訳日記帳!$N3482&gt;=Sheet2!$B$3),仕訳日記帳!B3482,IF(AND($A3482=Sheet2!$A$8,仕訳日記帳!$N3482&gt;=Sheet2!$B$8),仕訳日記帳!B3482,IF(AND(OR($A3482=Sheet2!$A$10,$A3482=Sheet2!$A$11,$A3482=Sheet2!$A$12,$A3482=Sheet2!$A$13,$A3482=Sheet2!$A$14,$A3482=Sheet2!$A$15,$A3482=Sheet2!$A$16,$A3482=Sheet2!$A$17),Sheet2!$B$9&lt;=仕訳日記帳!$N3482&lt;Sheet2!$C$10),仕訳日記帳!B3482,""))))</f>
        <v/>
      </c>
      <c r="D3482" s="265" t="str">
        <f>IF(AND($A3482=Sheet2!$A$2,仕訳日記帳!$N3482&gt;=Sheet2!$B$2),仕訳日記帳!N3482,IF(AND(OR($A3482=Sheet2!$A$3,$A3482=Sheet2!$A$4,$A3482=Sheet2!$A$5,$A3482=Sheet2!$A$6,$A3482=Sheet2!$A$7,$A3482=Sheet2!$A$9),仕訳日記帳!$N3482&gt;=Sheet2!$B$3),仕訳日記帳!N3482,IF(AND($A3482=Sheet2!$A$8,仕訳日記帳!$N3482&gt;=Sheet2!$B$8),仕訳日記帳!N3482,IF(AND(OR($A3482=Sheet2!$A$10,$A3482=Sheet2!$A$11,$A3482=Sheet2!$A$12,$A3482=Sheet2!$A$13,$A3482=Sheet2!$A$14,$A3482=Sheet2!$A$15,$A3482=Sheet2!$A$16,$A3482=Sheet2!$A$17),Sheet2!$B$9&lt;=仕訳日記帳!$N3482&lt;Sheet2!$C$10),仕訳日記帳!N3482,""))))</f>
        <v/>
      </c>
      <c r="E3482" s="263" t="str">
        <f>IF(AND($A3482=Sheet2!$A$2,仕訳日記帳!$N3482&gt;=Sheet2!$B$2),仕訳日記帳!G3482,IF(AND(OR($A3482=Sheet2!$A$3,$A3482=Sheet2!$A$4,$A3482=Sheet2!$A$5,$A3482=Sheet2!$A$6,$A3482=Sheet2!$A$7,$A3482=Sheet2!$A$9),仕訳日記帳!$N3482&gt;=Sheet2!$B$3),仕訳日記帳!G3482,IF(AND($A3482=Sheet2!$A$8,仕訳日記帳!$N3482&gt;=Sheet2!$B$8),仕訳日記帳!G3482,IF(AND(OR($A3482=Sheet2!$A$10,$A3482=Sheet2!$A$11,$A3482=Sheet2!$A$12,$A3482=Sheet2!$A$13,$A3482=Sheet2!$A$14,$A3482=Sheet2!$A$15,$A3482=Sheet2!$A$16,$A3482=Sheet2!$A$17),Sheet2!$B$9&lt;=仕訳日記帳!$N3482&lt;Sheet2!$C$10),仕訳日記帳!G3482,""))))</f>
        <v/>
      </c>
      <c r="G3482" t="str">
        <f>IF(OR(A3482=Sheet2!$A$2,A3482=Sheet2!$A$3,A3482=Sheet2!$A$4,A3482=Sheet2!$A$5,A3482=Sheet2!$A$6,A3482=Sheet2!$A$7,A3482=Sheet2!$A$8,A3482=Sheet2!$A$9,A3482=Sheet2!$A$10,A3482=Sheet2!$A$11,A3482=Sheet2!$A$12,$A$2=Sheet2!$A$13,A3482=Sheet2!$A$14,$A$2=Sheet2!$A$15,$A$2=Sheet2!$A$16,A3482=Sheet2!$A$17),"該当","")</f>
        <v/>
      </c>
      <c r="H3482" t="str">
        <f>IF(OR(A3482="",G3482=""),"",COUNTIF($G$2:G3482,"該当"))</f>
        <v/>
      </c>
    </row>
    <row r="3483" spans="1:8">
      <c r="A3483" t="str">
        <f>IF(AND(仕訳日記帳!D3483=Sheet2!$A$2,仕訳日記帳!$N3483&gt;=Sheet2!$B$2),仕訳日記帳!D3483,IF(AND(OR(仕訳日記帳!D3483=Sheet2!$A$3,仕訳日記帳!D3483=Sheet2!$A$4,仕訳日記帳!D3483=Sheet2!$A$5,仕訳日記帳!D3483=Sheet2!$A$6,仕訳日記帳!D3483=Sheet2!$A$7,仕訳日記帳!D3483=Sheet2!$A$9),仕訳日記帳!$N3483&gt;=Sheet2!$B$3),仕訳日記帳!D3483,IF(AND(仕訳日記帳!D3483=Sheet2!$A$8,仕訳日記帳!$N3483&gt;=Sheet2!$B$8),仕訳日記帳!D3483,IF(AND(OR(仕訳日記帳!D3483=Sheet2!$A$10,仕訳日記帳!D3483=Sheet2!$A$11,仕訳日記帳!D3483=Sheet2!$A$12,仕訳日記帳!D3483=Sheet2!$A$13,仕訳日記帳!D3483=Sheet2!$A$14,仕訳日記帳!D3483=Sheet2!$A$15,仕訳日記帳!D3483=Sheet2!$A$16,仕訳日記帳!D3483=Sheet2!$A$17),Sheet2!$B$9&lt;=仕訳日記帳!$N3483&lt;Sheet2!$C$10),仕訳日記帳!D3483,""))))</f>
        <v/>
      </c>
      <c r="B3483" s="263" t="str">
        <f>IF(AND($A3483=Sheet2!$A$2,仕訳日記帳!$N3483&gt;=Sheet2!$B$2),仕訳日記帳!A3483,IF(AND(OR($A3483=Sheet2!$A$3,$A3483=Sheet2!$A$4,$A3483=Sheet2!$A$5,$A3483=Sheet2!$A$6,$A3483=Sheet2!$A$7,$A3483=Sheet2!$A$9),仕訳日記帳!$N3483&gt;=Sheet2!$B$3),仕訳日記帳!A3483,IF(AND($A3483=Sheet2!$A$8,仕訳日記帳!$N3483&gt;=Sheet2!$B$8),仕訳日記帳!A3483,IF(AND(OR($A3483=Sheet2!$A$10,$A3483=Sheet2!$A$11,$A3483=Sheet2!$A$12,$A3483=Sheet2!$A$13,$A3483=Sheet2!$A$14,$A3483=Sheet2!$A$15,$A3483=Sheet2!$A$16,$A3483=Sheet2!$A$17),Sheet2!$B$9&lt;=仕訳日記帳!$N3483&lt;Sheet2!$C$10),仕訳日記帳!A3483,""))))</f>
        <v/>
      </c>
      <c r="C3483" t="str">
        <f>IF(AND($A3483=Sheet2!$A$2,仕訳日記帳!$N3483&gt;=Sheet2!$B$2),仕訳日記帳!B3483,IF(AND(OR($A3483=Sheet2!$A$3,$A3483=Sheet2!$A$4,$A3483=Sheet2!$A$5,$A3483=Sheet2!$A$6,$A3483=Sheet2!$A$7,$A3483=Sheet2!$A$9),仕訳日記帳!$N3483&gt;=Sheet2!$B$3),仕訳日記帳!B3483,IF(AND($A3483=Sheet2!$A$8,仕訳日記帳!$N3483&gt;=Sheet2!$B$8),仕訳日記帳!B3483,IF(AND(OR($A3483=Sheet2!$A$10,$A3483=Sheet2!$A$11,$A3483=Sheet2!$A$12,$A3483=Sheet2!$A$13,$A3483=Sheet2!$A$14,$A3483=Sheet2!$A$15,$A3483=Sheet2!$A$16,$A3483=Sheet2!$A$17),Sheet2!$B$9&lt;=仕訳日記帳!$N3483&lt;Sheet2!$C$10),仕訳日記帳!B3483,""))))</f>
        <v/>
      </c>
      <c r="D3483" s="265" t="str">
        <f>IF(AND($A3483=Sheet2!$A$2,仕訳日記帳!$N3483&gt;=Sheet2!$B$2),仕訳日記帳!N3483,IF(AND(OR($A3483=Sheet2!$A$3,$A3483=Sheet2!$A$4,$A3483=Sheet2!$A$5,$A3483=Sheet2!$A$6,$A3483=Sheet2!$A$7,$A3483=Sheet2!$A$9),仕訳日記帳!$N3483&gt;=Sheet2!$B$3),仕訳日記帳!N3483,IF(AND($A3483=Sheet2!$A$8,仕訳日記帳!$N3483&gt;=Sheet2!$B$8),仕訳日記帳!N3483,IF(AND(OR($A3483=Sheet2!$A$10,$A3483=Sheet2!$A$11,$A3483=Sheet2!$A$12,$A3483=Sheet2!$A$13,$A3483=Sheet2!$A$14,$A3483=Sheet2!$A$15,$A3483=Sheet2!$A$16,$A3483=Sheet2!$A$17),Sheet2!$B$9&lt;=仕訳日記帳!$N3483&lt;Sheet2!$C$10),仕訳日記帳!N3483,""))))</f>
        <v/>
      </c>
      <c r="E3483" s="263" t="str">
        <f>IF(AND($A3483=Sheet2!$A$2,仕訳日記帳!$N3483&gt;=Sheet2!$B$2),仕訳日記帳!G3483,IF(AND(OR($A3483=Sheet2!$A$3,$A3483=Sheet2!$A$4,$A3483=Sheet2!$A$5,$A3483=Sheet2!$A$6,$A3483=Sheet2!$A$7,$A3483=Sheet2!$A$9),仕訳日記帳!$N3483&gt;=Sheet2!$B$3),仕訳日記帳!G3483,IF(AND($A3483=Sheet2!$A$8,仕訳日記帳!$N3483&gt;=Sheet2!$B$8),仕訳日記帳!G3483,IF(AND(OR($A3483=Sheet2!$A$10,$A3483=Sheet2!$A$11,$A3483=Sheet2!$A$12,$A3483=Sheet2!$A$13,$A3483=Sheet2!$A$14,$A3483=Sheet2!$A$15,$A3483=Sheet2!$A$16,$A3483=Sheet2!$A$17),Sheet2!$B$9&lt;=仕訳日記帳!$N3483&lt;Sheet2!$C$10),仕訳日記帳!G3483,""))))</f>
        <v/>
      </c>
      <c r="G3483" t="str">
        <f>IF(OR(A3483=Sheet2!$A$2,A3483=Sheet2!$A$3,A3483=Sheet2!$A$4,A3483=Sheet2!$A$5,A3483=Sheet2!$A$6,A3483=Sheet2!$A$7,A3483=Sheet2!$A$8,A3483=Sheet2!$A$9,A3483=Sheet2!$A$10,A3483=Sheet2!$A$11,A3483=Sheet2!$A$12,$A$2=Sheet2!$A$13,A3483=Sheet2!$A$14,$A$2=Sheet2!$A$15,$A$2=Sheet2!$A$16,A3483=Sheet2!$A$17),"該当","")</f>
        <v/>
      </c>
      <c r="H3483" t="str">
        <f>IF(OR(A3483="",G3483=""),"",COUNTIF($G$2:G3483,"該当"))</f>
        <v/>
      </c>
    </row>
    <row r="3484" spans="1:8">
      <c r="A3484" t="str">
        <f>IF(AND(仕訳日記帳!D3484=Sheet2!$A$2,仕訳日記帳!$N3484&gt;=Sheet2!$B$2),仕訳日記帳!D3484,IF(AND(OR(仕訳日記帳!D3484=Sheet2!$A$3,仕訳日記帳!D3484=Sheet2!$A$4,仕訳日記帳!D3484=Sheet2!$A$5,仕訳日記帳!D3484=Sheet2!$A$6,仕訳日記帳!D3484=Sheet2!$A$7,仕訳日記帳!D3484=Sheet2!$A$9),仕訳日記帳!$N3484&gt;=Sheet2!$B$3),仕訳日記帳!D3484,IF(AND(仕訳日記帳!D3484=Sheet2!$A$8,仕訳日記帳!$N3484&gt;=Sheet2!$B$8),仕訳日記帳!D3484,IF(AND(OR(仕訳日記帳!D3484=Sheet2!$A$10,仕訳日記帳!D3484=Sheet2!$A$11,仕訳日記帳!D3484=Sheet2!$A$12,仕訳日記帳!D3484=Sheet2!$A$13,仕訳日記帳!D3484=Sheet2!$A$14,仕訳日記帳!D3484=Sheet2!$A$15,仕訳日記帳!D3484=Sheet2!$A$16,仕訳日記帳!D3484=Sheet2!$A$17),Sheet2!$B$9&lt;=仕訳日記帳!$N3484&lt;Sheet2!$C$10),仕訳日記帳!D3484,""))))</f>
        <v/>
      </c>
      <c r="B3484" s="263" t="str">
        <f>IF(AND($A3484=Sheet2!$A$2,仕訳日記帳!$N3484&gt;=Sheet2!$B$2),仕訳日記帳!A3484,IF(AND(OR($A3484=Sheet2!$A$3,$A3484=Sheet2!$A$4,$A3484=Sheet2!$A$5,$A3484=Sheet2!$A$6,$A3484=Sheet2!$A$7,$A3484=Sheet2!$A$9),仕訳日記帳!$N3484&gt;=Sheet2!$B$3),仕訳日記帳!A3484,IF(AND($A3484=Sheet2!$A$8,仕訳日記帳!$N3484&gt;=Sheet2!$B$8),仕訳日記帳!A3484,IF(AND(OR($A3484=Sheet2!$A$10,$A3484=Sheet2!$A$11,$A3484=Sheet2!$A$12,$A3484=Sheet2!$A$13,$A3484=Sheet2!$A$14,$A3484=Sheet2!$A$15,$A3484=Sheet2!$A$16,$A3484=Sheet2!$A$17),Sheet2!$B$9&lt;=仕訳日記帳!$N3484&lt;Sheet2!$C$10),仕訳日記帳!A3484,""))))</f>
        <v/>
      </c>
      <c r="C3484" t="str">
        <f>IF(AND($A3484=Sheet2!$A$2,仕訳日記帳!$N3484&gt;=Sheet2!$B$2),仕訳日記帳!B3484,IF(AND(OR($A3484=Sheet2!$A$3,$A3484=Sheet2!$A$4,$A3484=Sheet2!$A$5,$A3484=Sheet2!$A$6,$A3484=Sheet2!$A$7,$A3484=Sheet2!$A$9),仕訳日記帳!$N3484&gt;=Sheet2!$B$3),仕訳日記帳!B3484,IF(AND($A3484=Sheet2!$A$8,仕訳日記帳!$N3484&gt;=Sheet2!$B$8),仕訳日記帳!B3484,IF(AND(OR($A3484=Sheet2!$A$10,$A3484=Sheet2!$A$11,$A3484=Sheet2!$A$12,$A3484=Sheet2!$A$13,$A3484=Sheet2!$A$14,$A3484=Sheet2!$A$15,$A3484=Sheet2!$A$16,$A3484=Sheet2!$A$17),Sheet2!$B$9&lt;=仕訳日記帳!$N3484&lt;Sheet2!$C$10),仕訳日記帳!B3484,""))))</f>
        <v/>
      </c>
      <c r="D3484" s="265" t="str">
        <f>IF(AND($A3484=Sheet2!$A$2,仕訳日記帳!$N3484&gt;=Sheet2!$B$2),仕訳日記帳!N3484,IF(AND(OR($A3484=Sheet2!$A$3,$A3484=Sheet2!$A$4,$A3484=Sheet2!$A$5,$A3484=Sheet2!$A$6,$A3484=Sheet2!$A$7,$A3484=Sheet2!$A$9),仕訳日記帳!$N3484&gt;=Sheet2!$B$3),仕訳日記帳!N3484,IF(AND($A3484=Sheet2!$A$8,仕訳日記帳!$N3484&gt;=Sheet2!$B$8),仕訳日記帳!N3484,IF(AND(OR($A3484=Sheet2!$A$10,$A3484=Sheet2!$A$11,$A3484=Sheet2!$A$12,$A3484=Sheet2!$A$13,$A3484=Sheet2!$A$14,$A3484=Sheet2!$A$15,$A3484=Sheet2!$A$16,$A3484=Sheet2!$A$17),Sheet2!$B$9&lt;=仕訳日記帳!$N3484&lt;Sheet2!$C$10),仕訳日記帳!N3484,""))))</f>
        <v/>
      </c>
      <c r="E3484" s="263" t="str">
        <f>IF(AND($A3484=Sheet2!$A$2,仕訳日記帳!$N3484&gt;=Sheet2!$B$2),仕訳日記帳!G3484,IF(AND(OR($A3484=Sheet2!$A$3,$A3484=Sheet2!$A$4,$A3484=Sheet2!$A$5,$A3484=Sheet2!$A$6,$A3484=Sheet2!$A$7,$A3484=Sheet2!$A$9),仕訳日記帳!$N3484&gt;=Sheet2!$B$3),仕訳日記帳!G3484,IF(AND($A3484=Sheet2!$A$8,仕訳日記帳!$N3484&gt;=Sheet2!$B$8),仕訳日記帳!G3484,IF(AND(OR($A3484=Sheet2!$A$10,$A3484=Sheet2!$A$11,$A3484=Sheet2!$A$12,$A3484=Sheet2!$A$13,$A3484=Sheet2!$A$14,$A3484=Sheet2!$A$15,$A3484=Sheet2!$A$16,$A3484=Sheet2!$A$17),Sheet2!$B$9&lt;=仕訳日記帳!$N3484&lt;Sheet2!$C$10),仕訳日記帳!G3484,""))))</f>
        <v/>
      </c>
      <c r="G3484" t="str">
        <f>IF(OR(A3484=Sheet2!$A$2,A3484=Sheet2!$A$3,A3484=Sheet2!$A$4,A3484=Sheet2!$A$5,A3484=Sheet2!$A$6,A3484=Sheet2!$A$7,A3484=Sheet2!$A$8,A3484=Sheet2!$A$9,A3484=Sheet2!$A$10,A3484=Sheet2!$A$11,A3484=Sheet2!$A$12,$A$2=Sheet2!$A$13,A3484=Sheet2!$A$14,$A$2=Sheet2!$A$15,$A$2=Sheet2!$A$16,A3484=Sheet2!$A$17),"該当","")</f>
        <v/>
      </c>
      <c r="H3484" t="str">
        <f>IF(OR(A3484="",G3484=""),"",COUNTIF($G$2:G3484,"該当"))</f>
        <v/>
      </c>
    </row>
    <row r="3485" spans="1:8">
      <c r="A3485" t="str">
        <f>IF(AND(仕訳日記帳!D3485=Sheet2!$A$2,仕訳日記帳!$N3485&gt;=Sheet2!$B$2),仕訳日記帳!D3485,IF(AND(OR(仕訳日記帳!D3485=Sheet2!$A$3,仕訳日記帳!D3485=Sheet2!$A$4,仕訳日記帳!D3485=Sheet2!$A$5,仕訳日記帳!D3485=Sheet2!$A$6,仕訳日記帳!D3485=Sheet2!$A$7,仕訳日記帳!D3485=Sheet2!$A$9),仕訳日記帳!$N3485&gt;=Sheet2!$B$3),仕訳日記帳!D3485,IF(AND(仕訳日記帳!D3485=Sheet2!$A$8,仕訳日記帳!$N3485&gt;=Sheet2!$B$8),仕訳日記帳!D3485,IF(AND(OR(仕訳日記帳!D3485=Sheet2!$A$10,仕訳日記帳!D3485=Sheet2!$A$11,仕訳日記帳!D3485=Sheet2!$A$12,仕訳日記帳!D3485=Sheet2!$A$13,仕訳日記帳!D3485=Sheet2!$A$14,仕訳日記帳!D3485=Sheet2!$A$15,仕訳日記帳!D3485=Sheet2!$A$16,仕訳日記帳!D3485=Sheet2!$A$17),Sheet2!$B$9&lt;=仕訳日記帳!$N3485&lt;Sheet2!$C$10),仕訳日記帳!D3485,""))))</f>
        <v/>
      </c>
      <c r="B3485" s="263" t="str">
        <f>IF(AND($A3485=Sheet2!$A$2,仕訳日記帳!$N3485&gt;=Sheet2!$B$2),仕訳日記帳!A3485,IF(AND(OR($A3485=Sheet2!$A$3,$A3485=Sheet2!$A$4,$A3485=Sheet2!$A$5,$A3485=Sheet2!$A$6,$A3485=Sheet2!$A$7,$A3485=Sheet2!$A$9),仕訳日記帳!$N3485&gt;=Sheet2!$B$3),仕訳日記帳!A3485,IF(AND($A3485=Sheet2!$A$8,仕訳日記帳!$N3485&gt;=Sheet2!$B$8),仕訳日記帳!A3485,IF(AND(OR($A3485=Sheet2!$A$10,$A3485=Sheet2!$A$11,$A3485=Sheet2!$A$12,$A3485=Sheet2!$A$13,$A3485=Sheet2!$A$14,$A3485=Sheet2!$A$15,$A3485=Sheet2!$A$16,$A3485=Sheet2!$A$17),Sheet2!$B$9&lt;=仕訳日記帳!$N3485&lt;Sheet2!$C$10),仕訳日記帳!A3485,""))))</f>
        <v/>
      </c>
      <c r="C3485" t="str">
        <f>IF(AND($A3485=Sheet2!$A$2,仕訳日記帳!$N3485&gt;=Sheet2!$B$2),仕訳日記帳!B3485,IF(AND(OR($A3485=Sheet2!$A$3,$A3485=Sheet2!$A$4,$A3485=Sheet2!$A$5,$A3485=Sheet2!$A$6,$A3485=Sheet2!$A$7,$A3485=Sheet2!$A$9),仕訳日記帳!$N3485&gt;=Sheet2!$B$3),仕訳日記帳!B3485,IF(AND($A3485=Sheet2!$A$8,仕訳日記帳!$N3485&gt;=Sheet2!$B$8),仕訳日記帳!B3485,IF(AND(OR($A3485=Sheet2!$A$10,$A3485=Sheet2!$A$11,$A3485=Sheet2!$A$12,$A3485=Sheet2!$A$13,$A3485=Sheet2!$A$14,$A3485=Sheet2!$A$15,$A3485=Sheet2!$A$16,$A3485=Sheet2!$A$17),Sheet2!$B$9&lt;=仕訳日記帳!$N3485&lt;Sheet2!$C$10),仕訳日記帳!B3485,""))))</f>
        <v/>
      </c>
      <c r="D3485" s="265" t="str">
        <f>IF(AND($A3485=Sheet2!$A$2,仕訳日記帳!$N3485&gt;=Sheet2!$B$2),仕訳日記帳!N3485,IF(AND(OR($A3485=Sheet2!$A$3,$A3485=Sheet2!$A$4,$A3485=Sheet2!$A$5,$A3485=Sheet2!$A$6,$A3485=Sheet2!$A$7,$A3485=Sheet2!$A$9),仕訳日記帳!$N3485&gt;=Sheet2!$B$3),仕訳日記帳!N3485,IF(AND($A3485=Sheet2!$A$8,仕訳日記帳!$N3485&gt;=Sheet2!$B$8),仕訳日記帳!N3485,IF(AND(OR($A3485=Sheet2!$A$10,$A3485=Sheet2!$A$11,$A3485=Sheet2!$A$12,$A3485=Sheet2!$A$13,$A3485=Sheet2!$A$14,$A3485=Sheet2!$A$15,$A3485=Sheet2!$A$16,$A3485=Sheet2!$A$17),Sheet2!$B$9&lt;=仕訳日記帳!$N3485&lt;Sheet2!$C$10),仕訳日記帳!N3485,""))))</f>
        <v/>
      </c>
      <c r="E3485" s="263" t="str">
        <f>IF(AND($A3485=Sheet2!$A$2,仕訳日記帳!$N3485&gt;=Sheet2!$B$2),仕訳日記帳!G3485,IF(AND(OR($A3485=Sheet2!$A$3,$A3485=Sheet2!$A$4,$A3485=Sheet2!$A$5,$A3485=Sheet2!$A$6,$A3485=Sheet2!$A$7,$A3485=Sheet2!$A$9),仕訳日記帳!$N3485&gt;=Sheet2!$B$3),仕訳日記帳!G3485,IF(AND($A3485=Sheet2!$A$8,仕訳日記帳!$N3485&gt;=Sheet2!$B$8),仕訳日記帳!G3485,IF(AND(OR($A3485=Sheet2!$A$10,$A3485=Sheet2!$A$11,$A3485=Sheet2!$A$12,$A3485=Sheet2!$A$13,$A3485=Sheet2!$A$14,$A3485=Sheet2!$A$15,$A3485=Sheet2!$A$16,$A3485=Sheet2!$A$17),Sheet2!$B$9&lt;=仕訳日記帳!$N3485&lt;Sheet2!$C$10),仕訳日記帳!G3485,""))))</f>
        <v/>
      </c>
      <c r="G3485" t="str">
        <f>IF(OR(A3485=Sheet2!$A$2,A3485=Sheet2!$A$3,A3485=Sheet2!$A$4,A3485=Sheet2!$A$5,A3485=Sheet2!$A$6,A3485=Sheet2!$A$7,A3485=Sheet2!$A$8,A3485=Sheet2!$A$9,A3485=Sheet2!$A$10,A3485=Sheet2!$A$11,A3485=Sheet2!$A$12,$A$2=Sheet2!$A$13,A3485=Sheet2!$A$14,$A$2=Sheet2!$A$15,$A$2=Sheet2!$A$16,A3485=Sheet2!$A$17),"該当","")</f>
        <v/>
      </c>
      <c r="H3485" t="str">
        <f>IF(OR(A3485="",G3485=""),"",COUNTIF($G$2:G3485,"該当"))</f>
        <v/>
      </c>
    </row>
    <row r="3486" spans="1:8">
      <c r="A3486" t="str">
        <f>IF(AND(仕訳日記帳!D3486=Sheet2!$A$2,仕訳日記帳!$N3486&gt;=Sheet2!$B$2),仕訳日記帳!D3486,IF(AND(OR(仕訳日記帳!D3486=Sheet2!$A$3,仕訳日記帳!D3486=Sheet2!$A$4,仕訳日記帳!D3486=Sheet2!$A$5,仕訳日記帳!D3486=Sheet2!$A$6,仕訳日記帳!D3486=Sheet2!$A$7,仕訳日記帳!D3486=Sheet2!$A$9),仕訳日記帳!$N3486&gt;=Sheet2!$B$3),仕訳日記帳!D3486,IF(AND(仕訳日記帳!D3486=Sheet2!$A$8,仕訳日記帳!$N3486&gt;=Sheet2!$B$8),仕訳日記帳!D3486,IF(AND(OR(仕訳日記帳!D3486=Sheet2!$A$10,仕訳日記帳!D3486=Sheet2!$A$11,仕訳日記帳!D3486=Sheet2!$A$12,仕訳日記帳!D3486=Sheet2!$A$13,仕訳日記帳!D3486=Sheet2!$A$14,仕訳日記帳!D3486=Sheet2!$A$15,仕訳日記帳!D3486=Sheet2!$A$16,仕訳日記帳!D3486=Sheet2!$A$17),Sheet2!$B$9&lt;=仕訳日記帳!$N3486&lt;Sheet2!$C$10),仕訳日記帳!D3486,""))))</f>
        <v/>
      </c>
      <c r="B3486" s="263" t="str">
        <f>IF(AND($A3486=Sheet2!$A$2,仕訳日記帳!$N3486&gt;=Sheet2!$B$2),仕訳日記帳!A3486,IF(AND(OR($A3486=Sheet2!$A$3,$A3486=Sheet2!$A$4,$A3486=Sheet2!$A$5,$A3486=Sheet2!$A$6,$A3486=Sheet2!$A$7,$A3486=Sheet2!$A$9),仕訳日記帳!$N3486&gt;=Sheet2!$B$3),仕訳日記帳!A3486,IF(AND($A3486=Sheet2!$A$8,仕訳日記帳!$N3486&gt;=Sheet2!$B$8),仕訳日記帳!A3486,IF(AND(OR($A3486=Sheet2!$A$10,$A3486=Sheet2!$A$11,$A3486=Sheet2!$A$12,$A3486=Sheet2!$A$13,$A3486=Sheet2!$A$14,$A3486=Sheet2!$A$15,$A3486=Sheet2!$A$16,$A3486=Sheet2!$A$17),Sheet2!$B$9&lt;=仕訳日記帳!$N3486&lt;Sheet2!$C$10),仕訳日記帳!A3486,""))))</f>
        <v/>
      </c>
      <c r="C3486" t="str">
        <f>IF(AND($A3486=Sheet2!$A$2,仕訳日記帳!$N3486&gt;=Sheet2!$B$2),仕訳日記帳!B3486,IF(AND(OR($A3486=Sheet2!$A$3,$A3486=Sheet2!$A$4,$A3486=Sheet2!$A$5,$A3486=Sheet2!$A$6,$A3486=Sheet2!$A$7,$A3486=Sheet2!$A$9),仕訳日記帳!$N3486&gt;=Sheet2!$B$3),仕訳日記帳!B3486,IF(AND($A3486=Sheet2!$A$8,仕訳日記帳!$N3486&gt;=Sheet2!$B$8),仕訳日記帳!B3486,IF(AND(OR($A3486=Sheet2!$A$10,$A3486=Sheet2!$A$11,$A3486=Sheet2!$A$12,$A3486=Sheet2!$A$13,$A3486=Sheet2!$A$14,$A3486=Sheet2!$A$15,$A3486=Sheet2!$A$16,$A3486=Sheet2!$A$17),Sheet2!$B$9&lt;=仕訳日記帳!$N3486&lt;Sheet2!$C$10),仕訳日記帳!B3486,""))))</f>
        <v/>
      </c>
      <c r="D3486" s="265" t="str">
        <f>IF(AND($A3486=Sheet2!$A$2,仕訳日記帳!$N3486&gt;=Sheet2!$B$2),仕訳日記帳!N3486,IF(AND(OR($A3486=Sheet2!$A$3,$A3486=Sheet2!$A$4,$A3486=Sheet2!$A$5,$A3486=Sheet2!$A$6,$A3486=Sheet2!$A$7,$A3486=Sheet2!$A$9),仕訳日記帳!$N3486&gt;=Sheet2!$B$3),仕訳日記帳!N3486,IF(AND($A3486=Sheet2!$A$8,仕訳日記帳!$N3486&gt;=Sheet2!$B$8),仕訳日記帳!N3486,IF(AND(OR($A3486=Sheet2!$A$10,$A3486=Sheet2!$A$11,$A3486=Sheet2!$A$12,$A3486=Sheet2!$A$13,$A3486=Sheet2!$A$14,$A3486=Sheet2!$A$15,$A3486=Sheet2!$A$16,$A3486=Sheet2!$A$17),Sheet2!$B$9&lt;=仕訳日記帳!$N3486&lt;Sheet2!$C$10),仕訳日記帳!N3486,""))))</f>
        <v/>
      </c>
      <c r="E3486" s="263" t="str">
        <f>IF(AND($A3486=Sheet2!$A$2,仕訳日記帳!$N3486&gt;=Sheet2!$B$2),仕訳日記帳!G3486,IF(AND(OR($A3486=Sheet2!$A$3,$A3486=Sheet2!$A$4,$A3486=Sheet2!$A$5,$A3486=Sheet2!$A$6,$A3486=Sheet2!$A$7,$A3486=Sheet2!$A$9),仕訳日記帳!$N3486&gt;=Sheet2!$B$3),仕訳日記帳!G3486,IF(AND($A3486=Sheet2!$A$8,仕訳日記帳!$N3486&gt;=Sheet2!$B$8),仕訳日記帳!G3486,IF(AND(OR($A3486=Sheet2!$A$10,$A3486=Sheet2!$A$11,$A3486=Sheet2!$A$12,$A3486=Sheet2!$A$13,$A3486=Sheet2!$A$14,$A3486=Sheet2!$A$15,$A3486=Sheet2!$A$16,$A3486=Sheet2!$A$17),Sheet2!$B$9&lt;=仕訳日記帳!$N3486&lt;Sheet2!$C$10),仕訳日記帳!G3486,""))))</f>
        <v/>
      </c>
      <c r="G3486" t="str">
        <f>IF(OR(A3486=Sheet2!$A$2,A3486=Sheet2!$A$3,A3486=Sheet2!$A$4,A3486=Sheet2!$A$5,A3486=Sheet2!$A$6,A3486=Sheet2!$A$7,A3486=Sheet2!$A$8,A3486=Sheet2!$A$9,A3486=Sheet2!$A$10,A3486=Sheet2!$A$11,A3486=Sheet2!$A$12,$A$2=Sheet2!$A$13,A3486=Sheet2!$A$14,$A$2=Sheet2!$A$15,$A$2=Sheet2!$A$16,A3486=Sheet2!$A$17),"該当","")</f>
        <v/>
      </c>
      <c r="H3486" t="str">
        <f>IF(OR(A3486="",G3486=""),"",COUNTIF($G$2:G3486,"該当"))</f>
        <v/>
      </c>
    </row>
    <row r="3487" spans="1:8">
      <c r="A3487" t="str">
        <f>IF(AND(仕訳日記帳!D3487=Sheet2!$A$2,仕訳日記帳!$N3487&gt;=Sheet2!$B$2),仕訳日記帳!D3487,IF(AND(OR(仕訳日記帳!D3487=Sheet2!$A$3,仕訳日記帳!D3487=Sheet2!$A$4,仕訳日記帳!D3487=Sheet2!$A$5,仕訳日記帳!D3487=Sheet2!$A$6,仕訳日記帳!D3487=Sheet2!$A$7,仕訳日記帳!D3487=Sheet2!$A$9),仕訳日記帳!$N3487&gt;=Sheet2!$B$3),仕訳日記帳!D3487,IF(AND(仕訳日記帳!D3487=Sheet2!$A$8,仕訳日記帳!$N3487&gt;=Sheet2!$B$8),仕訳日記帳!D3487,IF(AND(OR(仕訳日記帳!D3487=Sheet2!$A$10,仕訳日記帳!D3487=Sheet2!$A$11,仕訳日記帳!D3487=Sheet2!$A$12,仕訳日記帳!D3487=Sheet2!$A$13,仕訳日記帳!D3487=Sheet2!$A$14,仕訳日記帳!D3487=Sheet2!$A$15,仕訳日記帳!D3487=Sheet2!$A$16,仕訳日記帳!D3487=Sheet2!$A$17),Sheet2!$B$9&lt;=仕訳日記帳!$N3487&lt;Sheet2!$C$10),仕訳日記帳!D3487,""))))</f>
        <v/>
      </c>
      <c r="B3487" s="263" t="str">
        <f>IF(AND($A3487=Sheet2!$A$2,仕訳日記帳!$N3487&gt;=Sheet2!$B$2),仕訳日記帳!A3487,IF(AND(OR($A3487=Sheet2!$A$3,$A3487=Sheet2!$A$4,$A3487=Sheet2!$A$5,$A3487=Sheet2!$A$6,$A3487=Sheet2!$A$7,$A3487=Sheet2!$A$9),仕訳日記帳!$N3487&gt;=Sheet2!$B$3),仕訳日記帳!A3487,IF(AND($A3487=Sheet2!$A$8,仕訳日記帳!$N3487&gt;=Sheet2!$B$8),仕訳日記帳!A3487,IF(AND(OR($A3487=Sheet2!$A$10,$A3487=Sheet2!$A$11,$A3487=Sheet2!$A$12,$A3487=Sheet2!$A$13,$A3487=Sheet2!$A$14,$A3487=Sheet2!$A$15,$A3487=Sheet2!$A$16,$A3487=Sheet2!$A$17),Sheet2!$B$9&lt;=仕訳日記帳!$N3487&lt;Sheet2!$C$10),仕訳日記帳!A3487,""))))</f>
        <v/>
      </c>
      <c r="C3487" t="str">
        <f>IF(AND($A3487=Sheet2!$A$2,仕訳日記帳!$N3487&gt;=Sheet2!$B$2),仕訳日記帳!B3487,IF(AND(OR($A3487=Sheet2!$A$3,$A3487=Sheet2!$A$4,$A3487=Sheet2!$A$5,$A3487=Sheet2!$A$6,$A3487=Sheet2!$A$7,$A3487=Sheet2!$A$9),仕訳日記帳!$N3487&gt;=Sheet2!$B$3),仕訳日記帳!B3487,IF(AND($A3487=Sheet2!$A$8,仕訳日記帳!$N3487&gt;=Sheet2!$B$8),仕訳日記帳!B3487,IF(AND(OR($A3487=Sheet2!$A$10,$A3487=Sheet2!$A$11,$A3487=Sheet2!$A$12,$A3487=Sheet2!$A$13,$A3487=Sheet2!$A$14,$A3487=Sheet2!$A$15,$A3487=Sheet2!$A$16,$A3487=Sheet2!$A$17),Sheet2!$B$9&lt;=仕訳日記帳!$N3487&lt;Sheet2!$C$10),仕訳日記帳!B3487,""))))</f>
        <v/>
      </c>
      <c r="D3487" s="265" t="str">
        <f>IF(AND($A3487=Sheet2!$A$2,仕訳日記帳!$N3487&gt;=Sheet2!$B$2),仕訳日記帳!N3487,IF(AND(OR($A3487=Sheet2!$A$3,$A3487=Sheet2!$A$4,$A3487=Sheet2!$A$5,$A3487=Sheet2!$A$6,$A3487=Sheet2!$A$7,$A3487=Sheet2!$A$9),仕訳日記帳!$N3487&gt;=Sheet2!$B$3),仕訳日記帳!N3487,IF(AND($A3487=Sheet2!$A$8,仕訳日記帳!$N3487&gt;=Sheet2!$B$8),仕訳日記帳!N3487,IF(AND(OR($A3487=Sheet2!$A$10,$A3487=Sheet2!$A$11,$A3487=Sheet2!$A$12,$A3487=Sheet2!$A$13,$A3487=Sheet2!$A$14,$A3487=Sheet2!$A$15,$A3487=Sheet2!$A$16,$A3487=Sheet2!$A$17),Sheet2!$B$9&lt;=仕訳日記帳!$N3487&lt;Sheet2!$C$10),仕訳日記帳!N3487,""))))</f>
        <v/>
      </c>
      <c r="E3487" s="263" t="str">
        <f>IF(AND($A3487=Sheet2!$A$2,仕訳日記帳!$N3487&gt;=Sheet2!$B$2),仕訳日記帳!G3487,IF(AND(OR($A3487=Sheet2!$A$3,$A3487=Sheet2!$A$4,$A3487=Sheet2!$A$5,$A3487=Sheet2!$A$6,$A3487=Sheet2!$A$7,$A3487=Sheet2!$A$9),仕訳日記帳!$N3487&gt;=Sheet2!$B$3),仕訳日記帳!G3487,IF(AND($A3487=Sheet2!$A$8,仕訳日記帳!$N3487&gt;=Sheet2!$B$8),仕訳日記帳!G3487,IF(AND(OR($A3487=Sheet2!$A$10,$A3487=Sheet2!$A$11,$A3487=Sheet2!$A$12,$A3487=Sheet2!$A$13,$A3487=Sheet2!$A$14,$A3487=Sheet2!$A$15,$A3487=Sheet2!$A$16,$A3487=Sheet2!$A$17),Sheet2!$B$9&lt;=仕訳日記帳!$N3487&lt;Sheet2!$C$10),仕訳日記帳!G3487,""))))</f>
        <v/>
      </c>
      <c r="G3487" t="str">
        <f>IF(OR(A3487=Sheet2!$A$2,A3487=Sheet2!$A$3,A3487=Sheet2!$A$4,A3487=Sheet2!$A$5,A3487=Sheet2!$A$6,A3487=Sheet2!$A$7,A3487=Sheet2!$A$8,A3487=Sheet2!$A$9,A3487=Sheet2!$A$10,A3487=Sheet2!$A$11,A3487=Sheet2!$A$12,$A$2=Sheet2!$A$13,A3487=Sheet2!$A$14,$A$2=Sheet2!$A$15,$A$2=Sheet2!$A$16,A3487=Sheet2!$A$17),"該当","")</f>
        <v/>
      </c>
      <c r="H3487" t="str">
        <f>IF(OR(A3487="",G3487=""),"",COUNTIF($G$2:G3487,"該当"))</f>
        <v/>
      </c>
    </row>
    <row r="3488" spans="1:8">
      <c r="A3488" t="str">
        <f>IF(AND(仕訳日記帳!D3488=Sheet2!$A$2,仕訳日記帳!$N3488&gt;=Sheet2!$B$2),仕訳日記帳!D3488,IF(AND(OR(仕訳日記帳!D3488=Sheet2!$A$3,仕訳日記帳!D3488=Sheet2!$A$4,仕訳日記帳!D3488=Sheet2!$A$5,仕訳日記帳!D3488=Sheet2!$A$6,仕訳日記帳!D3488=Sheet2!$A$7,仕訳日記帳!D3488=Sheet2!$A$9),仕訳日記帳!$N3488&gt;=Sheet2!$B$3),仕訳日記帳!D3488,IF(AND(仕訳日記帳!D3488=Sheet2!$A$8,仕訳日記帳!$N3488&gt;=Sheet2!$B$8),仕訳日記帳!D3488,IF(AND(OR(仕訳日記帳!D3488=Sheet2!$A$10,仕訳日記帳!D3488=Sheet2!$A$11,仕訳日記帳!D3488=Sheet2!$A$12,仕訳日記帳!D3488=Sheet2!$A$13,仕訳日記帳!D3488=Sheet2!$A$14,仕訳日記帳!D3488=Sheet2!$A$15,仕訳日記帳!D3488=Sheet2!$A$16,仕訳日記帳!D3488=Sheet2!$A$17),Sheet2!$B$9&lt;=仕訳日記帳!$N3488&lt;Sheet2!$C$10),仕訳日記帳!D3488,""))))</f>
        <v/>
      </c>
      <c r="B3488" s="263" t="str">
        <f>IF(AND($A3488=Sheet2!$A$2,仕訳日記帳!$N3488&gt;=Sheet2!$B$2),仕訳日記帳!A3488,IF(AND(OR($A3488=Sheet2!$A$3,$A3488=Sheet2!$A$4,$A3488=Sheet2!$A$5,$A3488=Sheet2!$A$6,$A3488=Sheet2!$A$7,$A3488=Sheet2!$A$9),仕訳日記帳!$N3488&gt;=Sheet2!$B$3),仕訳日記帳!A3488,IF(AND($A3488=Sheet2!$A$8,仕訳日記帳!$N3488&gt;=Sheet2!$B$8),仕訳日記帳!A3488,IF(AND(OR($A3488=Sheet2!$A$10,$A3488=Sheet2!$A$11,$A3488=Sheet2!$A$12,$A3488=Sheet2!$A$13,$A3488=Sheet2!$A$14,$A3488=Sheet2!$A$15,$A3488=Sheet2!$A$16,$A3488=Sheet2!$A$17),Sheet2!$B$9&lt;=仕訳日記帳!$N3488&lt;Sheet2!$C$10),仕訳日記帳!A3488,""))))</f>
        <v/>
      </c>
      <c r="C3488" t="str">
        <f>IF(AND($A3488=Sheet2!$A$2,仕訳日記帳!$N3488&gt;=Sheet2!$B$2),仕訳日記帳!B3488,IF(AND(OR($A3488=Sheet2!$A$3,$A3488=Sheet2!$A$4,$A3488=Sheet2!$A$5,$A3488=Sheet2!$A$6,$A3488=Sheet2!$A$7,$A3488=Sheet2!$A$9),仕訳日記帳!$N3488&gt;=Sheet2!$B$3),仕訳日記帳!B3488,IF(AND($A3488=Sheet2!$A$8,仕訳日記帳!$N3488&gt;=Sheet2!$B$8),仕訳日記帳!B3488,IF(AND(OR($A3488=Sheet2!$A$10,$A3488=Sheet2!$A$11,$A3488=Sheet2!$A$12,$A3488=Sheet2!$A$13,$A3488=Sheet2!$A$14,$A3488=Sheet2!$A$15,$A3488=Sheet2!$A$16,$A3488=Sheet2!$A$17),Sheet2!$B$9&lt;=仕訳日記帳!$N3488&lt;Sheet2!$C$10),仕訳日記帳!B3488,""))))</f>
        <v/>
      </c>
      <c r="D3488" s="265" t="str">
        <f>IF(AND($A3488=Sheet2!$A$2,仕訳日記帳!$N3488&gt;=Sheet2!$B$2),仕訳日記帳!N3488,IF(AND(OR($A3488=Sheet2!$A$3,$A3488=Sheet2!$A$4,$A3488=Sheet2!$A$5,$A3488=Sheet2!$A$6,$A3488=Sheet2!$A$7,$A3488=Sheet2!$A$9),仕訳日記帳!$N3488&gt;=Sheet2!$B$3),仕訳日記帳!N3488,IF(AND($A3488=Sheet2!$A$8,仕訳日記帳!$N3488&gt;=Sheet2!$B$8),仕訳日記帳!N3488,IF(AND(OR($A3488=Sheet2!$A$10,$A3488=Sheet2!$A$11,$A3488=Sheet2!$A$12,$A3488=Sheet2!$A$13,$A3488=Sheet2!$A$14,$A3488=Sheet2!$A$15,$A3488=Sheet2!$A$16,$A3488=Sheet2!$A$17),Sheet2!$B$9&lt;=仕訳日記帳!$N3488&lt;Sheet2!$C$10),仕訳日記帳!N3488,""))))</f>
        <v/>
      </c>
      <c r="E3488" s="263" t="str">
        <f>IF(AND($A3488=Sheet2!$A$2,仕訳日記帳!$N3488&gt;=Sheet2!$B$2),仕訳日記帳!G3488,IF(AND(OR($A3488=Sheet2!$A$3,$A3488=Sheet2!$A$4,$A3488=Sheet2!$A$5,$A3488=Sheet2!$A$6,$A3488=Sheet2!$A$7,$A3488=Sheet2!$A$9),仕訳日記帳!$N3488&gt;=Sheet2!$B$3),仕訳日記帳!G3488,IF(AND($A3488=Sheet2!$A$8,仕訳日記帳!$N3488&gt;=Sheet2!$B$8),仕訳日記帳!G3488,IF(AND(OR($A3488=Sheet2!$A$10,$A3488=Sheet2!$A$11,$A3488=Sheet2!$A$12,$A3488=Sheet2!$A$13,$A3488=Sheet2!$A$14,$A3488=Sheet2!$A$15,$A3488=Sheet2!$A$16,$A3488=Sheet2!$A$17),Sheet2!$B$9&lt;=仕訳日記帳!$N3488&lt;Sheet2!$C$10),仕訳日記帳!G3488,""))))</f>
        <v/>
      </c>
      <c r="G3488" t="str">
        <f>IF(OR(A3488=Sheet2!$A$2,A3488=Sheet2!$A$3,A3488=Sheet2!$A$4,A3488=Sheet2!$A$5,A3488=Sheet2!$A$6,A3488=Sheet2!$A$7,A3488=Sheet2!$A$8,A3488=Sheet2!$A$9,A3488=Sheet2!$A$10,A3488=Sheet2!$A$11,A3488=Sheet2!$A$12,$A$2=Sheet2!$A$13,A3488=Sheet2!$A$14,$A$2=Sheet2!$A$15,$A$2=Sheet2!$A$16,A3488=Sheet2!$A$17),"該当","")</f>
        <v/>
      </c>
      <c r="H3488" t="str">
        <f>IF(OR(A3488="",G3488=""),"",COUNTIF($G$2:G3488,"該当"))</f>
        <v/>
      </c>
    </row>
    <row r="3489" spans="1:8">
      <c r="A3489" t="str">
        <f>IF(AND(仕訳日記帳!D3489=Sheet2!$A$2,仕訳日記帳!$N3489&gt;=Sheet2!$B$2),仕訳日記帳!D3489,IF(AND(OR(仕訳日記帳!D3489=Sheet2!$A$3,仕訳日記帳!D3489=Sheet2!$A$4,仕訳日記帳!D3489=Sheet2!$A$5,仕訳日記帳!D3489=Sheet2!$A$6,仕訳日記帳!D3489=Sheet2!$A$7,仕訳日記帳!D3489=Sheet2!$A$9),仕訳日記帳!$N3489&gt;=Sheet2!$B$3),仕訳日記帳!D3489,IF(AND(仕訳日記帳!D3489=Sheet2!$A$8,仕訳日記帳!$N3489&gt;=Sheet2!$B$8),仕訳日記帳!D3489,IF(AND(OR(仕訳日記帳!D3489=Sheet2!$A$10,仕訳日記帳!D3489=Sheet2!$A$11,仕訳日記帳!D3489=Sheet2!$A$12,仕訳日記帳!D3489=Sheet2!$A$13,仕訳日記帳!D3489=Sheet2!$A$14,仕訳日記帳!D3489=Sheet2!$A$15,仕訳日記帳!D3489=Sheet2!$A$16,仕訳日記帳!D3489=Sheet2!$A$17),Sheet2!$B$9&lt;=仕訳日記帳!$N3489&lt;Sheet2!$C$10),仕訳日記帳!D3489,""))))</f>
        <v/>
      </c>
      <c r="B3489" s="263" t="str">
        <f>IF(AND($A3489=Sheet2!$A$2,仕訳日記帳!$N3489&gt;=Sheet2!$B$2),仕訳日記帳!A3489,IF(AND(OR($A3489=Sheet2!$A$3,$A3489=Sheet2!$A$4,$A3489=Sheet2!$A$5,$A3489=Sheet2!$A$6,$A3489=Sheet2!$A$7,$A3489=Sheet2!$A$9),仕訳日記帳!$N3489&gt;=Sheet2!$B$3),仕訳日記帳!A3489,IF(AND($A3489=Sheet2!$A$8,仕訳日記帳!$N3489&gt;=Sheet2!$B$8),仕訳日記帳!A3489,IF(AND(OR($A3489=Sheet2!$A$10,$A3489=Sheet2!$A$11,$A3489=Sheet2!$A$12,$A3489=Sheet2!$A$13,$A3489=Sheet2!$A$14,$A3489=Sheet2!$A$15,$A3489=Sheet2!$A$16,$A3489=Sheet2!$A$17),Sheet2!$B$9&lt;=仕訳日記帳!$N3489&lt;Sheet2!$C$10),仕訳日記帳!A3489,""))))</f>
        <v/>
      </c>
      <c r="C3489" t="str">
        <f>IF(AND($A3489=Sheet2!$A$2,仕訳日記帳!$N3489&gt;=Sheet2!$B$2),仕訳日記帳!B3489,IF(AND(OR($A3489=Sheet2!$A$3,$A3489=Sheet2!$A$4,$A3489=Sheet2!$A$5,$A3489=Sheet2!$A$6,$A3489=Sheet2!$A$7,$A3489=Sheet2!$A$9),仕訳日記帳!$N3489&gt;=Sheet2!$B$3),仕訳日記帳!B3489,IF(AND($A3489=Sheet2!$A$8,仕訳日記帳!$N3489&gt;=Sheet2!$B$8),仕訳日記帳!B3489,IF(AND(OR($A3489=Sheet2!$A$10,$A3489=Sheet2!$A$11,$A3489=Sheet2!$A$12,$A3489=Sheet2!$A$13,$A3489=Sheet2!$A$14,$A3489=Sheet2!$A$15,$A3489=Sheet2!$A$16,$A3489=Sheet2!$A$17),Sheet2!$B$9&lt;=仕訳日記帳!$N3489&lt;Sheet2!$C$10),仕訳日記帳!B3489,""))))</f>
        <v/>
      </c>
      <c r="D3489" s="265" t="str">
        <f>IF(AND($A3489=Sheet2!$A$2,仕訳日記帳!$N3489&gt;=Sheet2!$B$2),仕訳日記帳!N3489,IF(AND(OR($A3489=Sheet2!$A$3,$A3489=Sheet2!$A$4,$A3489=Sheet2!$A$5,$A3489=Sheet2!$A$6,$A3489=Sheet2!$A$7,$A3489=Sheet2!$A$9),仕訳日記帳!$N3489&gt;=Sheet2!$B$3),仕訳日記帳!N3489,IF(AND($A3489=Sheet2!$A$8,仕訳日記帳!$N3489&gt;=Sheet2!$B$8),仕訳日記帳!N3489,IF(AND(OR($A3489=Sheet2!$A$10,$A3489=Sheet2!$A$11,$A3489=Sheet2!$A$12,$A3489=Sheet2!$A$13,$A3489=Sheet2!$A$14,$A3489=Sheet2!$A$15,$A3489=Sheet2!$A$16,$A3489=Sheet2!$A$17),Sheet2!$B$9&lt;=仕訳日記帳!$N3489&lt;Sheet2!$C$10),仕訳日記帳!N3489,""))))</f>
        <v/>
      </c>
      <c r="E3489" s="263" t="str">
        <f>IF(AND($A3489=Sheet2!$A$2,仕訳日記帳!$N3489&gt;=Sheet2!$B$2),仕訳日記帳!G3489,IF(AND(OR($A3489=Sheet2!$A$3,$A3489=Sheet2!$A$4,$A3489=Sheet2!$A$5,$A3489=Sheet2!$A$6,$A3489=Sheet2!$A$7,$A3489=Sheet2!$A$9),仕訳日記帳!$N3489&gt;=Sheet2!$B$3),仕訳日記帳!G3489,IF(AND($A3489=Sheet2!$A$8,仕訳日記帳!$N3489&gt;=Sheet2!$B$8),仕訳日記帳!G3489,IF(AND(OR($A3489=Sheet2!$A$10,$A3489=Sheet2!$A$11,$A3489=Sheet2!$A$12,$A3489=Sheet2!$A$13,$A3489=Sheet2!$A$14,$A3489=Sheet2!$A$15,$A3489=Sheet2!$A$16,$A3489=Sheet2!$A$17),Sheet2!$B$9&lt;=仕訳日記帳!$N3489&lt;Sheet2!$C$10),仕訳日記帳!G3489,""))))</f>
        <v/>
      </c>
      <c r="G3489" t="str">
        <f>IF(OR(A3489=Sheet2!$A$2,A3489=Sheet2!$A$3,A3489=Sheet2!$A$4,A3489=Sheet2!$A$5,A3489=Sheet2!$A$6,A3489=Sheet2!$A$7,A3489=Sheet2!$A$8,A3489=Sheet2!$A$9,A3489=Sheet2!$A$10,A3489=Sheet2!$A$11,A3489=Sheet2!$A$12,$A$2=Sheet2!$A$13,A3489=Sheet2!$A$14,$A$2=Sheet2!$A$15,$A$2=Sheet2!$A$16,A3489=Sheet2!$A$17),"該当","")</f>
        <v/>
      </c>
      <c r="H3489" t="str">
        <f>IF(OR(A3489="",G3489=""),"",COUNTIF($G$2:G3489,"該当"))</f>
        <v/>
      </c>
    </row>
    <row r="3490" spans="1:8">
      <c r="A3490" t="str">
        <f>IF(AND(仕訳日記帳!D3490=Sheet2!$A$2,仕訳日記帳!$N3490&gt;=Sheet2!$B$2),仕訳日記帳!D3490,IF(AND(OR(仕訳日記帳!D3490=Sheet2!$A$3,仕訳日記帳!D3490=Sheet2!$A$4,仕訳日記帳!D3490=Sheet2!$A$5,仕訳日記帳!D3490=Sheet2!$A$6,仕訳日記帳!D3490=Sheet2!$A$7,仕訳日記帳!D3490=Sheet2!$A$9),仕訳日記帳!$N3490&gt;=Sheet2!$B$3),仕訳日記帳!D3490,IF(AND(仕訳日記帳!D3490=Sheet2!$A$8,仕訳日記帳!$N3490&gt;=Sheet2!$B$8),仕訳日記帳!D3490,IF(AND(OR(仕訳日記帳!D3490=Sheet2!$A$10,仕訳日記帳!D3490=Sheet2!$A$11,仕訳日記帳!D3490=Sheet2!$A$12,仕訳日記帳!D3490=Sheet2!$A$13,仕訳日記帳!D3490=Sheet2!$A$14,仕訳日記帳!D3490=Sheet2!$A$15,仕訳日記帳!D3490=Sheet2!$A$16,仕訳日記帳!D3490=Sheet2!$A$17),Sheet2!$B$9&lt;=仕訳日記帳!$N3490&lt;Sheet2!$C$10),仕訳日記帳!D3490,""))))</f>
        <v/>
      </c>
      <c r="B3490" s="263" t="str">
        <f>IF(AND($A3490=Sheet2!$A$2,仕訳日記帳!$N3490&gt;=Sheet2!$B$2),仕訳日記帳!A3490,IF(AND(OR($A3490=Sheet2!$A$3,$A3490=Sheet2!$A$4,$A3490=Sheet2!$A$5,$A3490=Sheet2!$A$6,$A3490=Sheet2!$A$7,$A3490=Sheet2!$A$9),仕訳日記帳!$N3490&gt;=Sheet2!$B$3),仕訳日記帳!A3490,IF(AND($A3490=Sheet2!$A$8,仕訳日記帳!$N3490&gt;=Sheet2!$B$8),仕訳日記帳!A3490,IF(AND(OR($A3490=Sheet2!$A$10,$A3490=Sheet2!$A$11,$A3490=Sheet2!$A$12,$A3490=Sheet2!$A$13,$A3490=Sheet2!$A$14,$A3490=Sheet2!$A$15,$A3490=Sheet2!$A$16,$A3490=Sheet2!$A$17),Sheet2!$B$9&lt;=仕訳日記帳!$N3490&lt;Sheet2!$C$10),仕訳日記帳!A3490,""))))</f>
        <v/>
      </c>
      <c r="C3490" t="str">
        <f>IF(AND($A3490=Sheet2!$A$2,仕訳日記帳!$N3490&gt;=Sheet2!$B$2),仕訳日記帳!B3490,IF(AND(OR($A3490=Sheet2!$A$3,$A3490=Sheet2!$A$4,$A3490=Sheet2!$A$5,$A3490=Sheet2!$A$6,$A3490=Sheet2!$A$7,$A3490=Sheet2!$A$9),仕訳日記帳!$N3490&gt;=Sheet2!$B$3),仕訳日記帳!B3490,IF(AND($A3490=Sheet2!$A$8,仕訳日記帳!$N3490&gt;=Sheet2!$B$8),仕訳日記帳!B3490,IF(AND(OR($A3490=Sheet2!$A$10,$A3490=Sheet2!$A$11,$A3490=Sheet2!$A$12,$A3490=Sheet2!$A$13,$A3490=Sheet2!$A$14,$A3490=Sheet2!$A$15,$A3490=Sheet2!$A$16,$A3490=Sheet2!$A$17),Sheet2!$B$9&lt;=仕訳日記帳!$N3490&lt;Sheet2!$C$10),仕訳日記帳!B3490,""))))</f>
        <v/>
      </c>
      <c r="D3490" s="265" t="str">
        <f>IF(AND($A3490=Sheet2!$A$2,仕訳日記帳!$N3490&gt;=Sheet2!$B$2),仕訳日記帳!N3490,IF(AND(OR($A3490=Sheet2!$A$3,$A3490=Sheet2!$A$4,$A3490=Sheet2!$A$5,$A3490=Sheet2!$A$6,$A3490=Sheet2!$A$7,$A3490=Sheet2!$A$9),仕訳日記帳!$N3490&gt;=Sheet2!$B$3),仕訳日記帳!N3490,IF(AND($A3490=Sheet2!$A$8,仕訳日記帳!$N3490&gt;=Sheet2!$B$8),仕訳日記帳!N3490,IF(AND(OR($A3490=Sheet2!$A$10,$A3490=Sheet2!$A$11,$A3490=Sheet2!$A$12,$A3490=Sheet2!$A$13,$A3490=Sheet2!$A$14,$A3490=Sheet2!$A$15,$A3490=Sheet2!$A$16,$A3490=Sheet2!$A$17),Sheet2!$B$9&lt;=仕訳日記帳!$N3490&lt;Sheet2!$C$10),仕訳日記帳!N3490,""))))</f>
        <v/>
      </c>
      <c r="E3490" s="263" t="str">
        <f>IF(AND($A3490=Sheet2!$A$2,仕訳日記帳!$N3490&gt;=Sheet2!$B$2),仕訳日記帳!G3490,IF(AND(OR($A3490=Sheet2!$A$3,$A3490=Sheet2!$A$4,$A3490=Sheet2!$A$5,$A3490=Sheet2!$A$6,$A3490=Sheet2!$A$7,$A3490=Sheet2!$A$9),仕訳日記帳!$N3490&gt;=Sheet2!$B$3),仕訳日記帳!G3490,IF(AND($A3490=Sheet2!$A$8,仕訳日記帳!$N3490&gt;=Sheet2!$B$8),仕訳日記帳!G3490,IF(AND(OR($A3490=Sheet2!$A$10,$A3490=Sheet2!$A$11,$A3490=Sheet2!$A$12,$A3490=Sheet2!$A$13,$A3490=Sheet2!$A$14,$A3490=Sheet2!$A$15,$A3490=Sheet2!$A$16,$A3490=Sheet2!$A$17),Sheet2!$B$9&lt;=仕訳日記帳!$N3490&lt;Sheet2!$C$10),仕訳日記帳!G3490,""))))</f>
        <v/>
      </c>
      <c r="G3490" t="str">
        <f>IF(OR(A3490=Sheet2!$A$2,A3490=Sheet2!$A$3,A3490=Sheet2!$A$4,A3490=Sheet2!$A$5,A3490=Sheet2!$A$6,A3490=Sheet2!$A$7,A3490=Sheet2!$A$8,A3490=Sheet2!$A$9,A3490=Sheet2!$A$10,A3490=Sheet2!$A$11,A3490=Sheet2!$A$12,$A$2=Sheet2!$A$13,A3490=Sheet2!$A$14,$A$2=Sheet2!$A$15,$A$2=Sheet2!$A$16,A3490=Sheet2!$A$17),"該当","")</f>
        <v/>
      </c>
      <c r="H3490" t="str">
        <f>IF(OR(A3490="",G3490=""),"",COUNTIF($G$2:G3490,"該当"))</f>
        <v/>
      </c>
    </row>
    <row r="3491" spans="1:8">
      <c r="A3491" t="str">
        <f>IF(AND(仕訳日記帳!D3491=Sheet2!$A$2,仕訳日記帳!$N3491&gt;=Sheet2!$B$2),仕訳日記帳!D3491,IF(AND(OR(仕訳日記帳!D3491=Sheet2!$A$3,仕訳日記帳!D3491=Sheet2!$A$4,仕訳日記帳!D3491=Sheet2!$A$5,仕訳日記帳!D3491=Sheet2!$A$6,仕訳日記帳!D3491=Sheet2!$A$7,仕訳日記帳!D3491=Sheet2!$A$9),仕訳日記帳!$N3491&gt;=Sheet2!$B$3),仕訳日記帳!D3491,IF(AND(仕訳日記帳!D3491=Sheet2!$A$8,仕訳日記帳!$N3491&gt;=Sheet2!$B$8),仕訳日記帳!D3491,IF(AND(OR(仕訳日記帳!D3491=Sheet2!$A$10,仕訳日記帳!D3491=Sheet2!$A$11,仕訳日記帳!D3491=Sheet2!$A$12,仕訳日記帳!D3491=Sheet2!$A$13,仕訳日記帳!D3491=Sheet2!$A$14,仕訳日記帳!D3491=Sheet2!$A$15,仕訳日記帳!D3491=Sheet2!$A$16,仕訳日記帳!D3491=Sheet2!$A$17),Sheet2!$B$9&lt;=仕訳日記帳!$N3491&lt;Sheet2!$C$10),仕訳日記帳!D3491,""))))</f>
        <v/>
      </c>
      <c r="B3491" s="263" t="str">
        <f>IF(AND($A3491=Sheet2!$A$2,仕訳日記帳!$N3491&gt;=Sheet2!$B$2),仕訳日記帳!A3491,IF(AND(OR($A3491=Sheet2!$A$3,$A3491=Sheet2!$A$4,$A3491=Sheet2!$A$5,$A3491=Sheet2!$A$6,$A3491=Sheet2!$A$7,$A3491=Sheet2!$A$9),仕訳日記帳!$N3491&gt;=Sheet2!$B$3),仕訳日記帳!A3491,IF(AND($A3491=Sheet2!$A$8,仕訳日記帳!$N3491&gt;=Sheet2!$B$8),仕訳日記帳!A3491,IF(AND(OR($A3491=Sheet2!$A$10,$A3491=Sheet2!$A$11,$A3491=Sheet2!$A$12,$A3491=Sheet2!$A$13,$A3491=Sheet2!$A$14,$A3491=Sheet2!$A$15,$A3491=Sheet2!$A$16,$A3491=Sheet2!$A$17),Sheet2!$B$9&lt;=仕訳日記帳!$N3491&lt;Sheet2!$C$10),仕訳日記帳!A3491,""))))</f>
        <v/>
      </c>
      <c r="C3491" t="str">
        <f>IF(AND($A3491=Sheet2!$A$2,仕訳日記帳!$N3491&gt;=Sheet2!$B$2),仕訳日記帳!B3491,IF(AND(OR($A3491=Sheet2!$A$3,$A3491=Sheet2!$A$4,$A3491=Sheet2!$A$5,$A3491=Sheet2!$A$6,$A3491=Sheet2!$A$7,$A3491=Sheet2!$A$9),仕訳日記帳!$N3491&gt;=Sheet2!$B$3),仕訳日記帳!B3491,IF(AND($A3491=Sheet2!$A$8,仕訳日記帳!$N3491&gt;=Sheet2!$B$8),仕訳日記帳!B3491,IF(AND(OR($A3491=Sheet2!$A$10,$A3491=Sheet2!$A$11,$A3491=Sheet2!$A$12,$A3491=Sheet2!$A$13,$A3491=Sheet2!$A$14,$A3491=Sheet2!$A$15,$A3491=Sheet2!$A$16,$A3491=Sheet2!$A$17),Sheet2!$B$9&lt;=仕訳日記帳!$N3491&lt;Sheet2!$C$10),仕訳日記帳!B3491,""))))</f>
        <v/>
      </c>
      <c r="D3491" s="265" t="str">
        <f>IF(AND($A3491=Sheet2!$A$2,仕訳日記帳!$N3491&gt;=Sheet2!$B$2),仕訳日記帳!N3491,IF(AND(OR($A3491=Sheet2!$A$3,$A3491=Sheet2!$A$4,$A3491=Sheet2!$A$5,$A3491=Sheet2!$A$6,$A3491=Sheet2!$A$7,$A3491=Sheet2!$A$9),仕訳日記帳!$N3491&gt;=Sheet2!$B$3),仕訳日記帳!N3491,IF(AND($A3491=Sheet2!$A$8,仕訳日記帳!$N3491&gt;=Sheet2!$B$8),仕訳日記帳!N3491,IF(AND(OR($A3491=Sheet2!$A$10,$A3491=Sheet2!$A$11,$A3491=Sheet2!$A$12,$A3491=Sheet2!$A$13,$A3491=Sheet2!$A$14,$A3491=Sheet2!$A$15,$A3491=Sheet2!$A$16,$A3491=Sheet2!$A$17),Sheet2!$B$9&lt;=仕訳日記帳!$N3491&lt;Sheet2!$C$10),仕訳日記帳!N3491,""))))</f>
        <v/>
      </c>
      <c r="E3491" s="263" t="str">
        <f>IF(AND($A3491=Sheet2!$A$2,仕訳日記帳!$N3491&gt;=Sheet2!$B$2),仕訳日記帳!G3491,IF(AND(OR($A3491=Sheet2!$A$3,$A3491=Sheet2!$A$4,$A3491=Sheet2!$A$5,$A3491=Sheet2!$A$6,$A3491=Sheet2!$A$7,$A3491=Sheet2!$A$9),仕訳日記帳!$N3491&gt;=Sheet2!$B$3),仕訳日記帳!G3491,IF(AND($A3491=Sheet2!$A$8,仕訳日記帳!$N3491&gt;=Sheet2!$B$8),仕訳日記帳!G3491,IF(AND(OR($A3491=Sheet2!$A$10,$A3491=Sheet2!$A$11,$A3491=Sheet2!$A$12,$A3491=Sheet2!$A$13,$A3491=Sheet2!$A$14,$A3491=Sheet2!$A$15,$A3491=Sheet2!$A$16,$A3491=Sheet2!$A$17),Sheet2!$B$9&lt;=仕訳日記帳!$N3491&lt;Sheet2!$C$10),仕訳日記帳!G3491,""))))</f>
        <v/>
      </c>
      <c r="G3491" t="str">
        <f>IF(OR(A3491=Sheet2!$A$2,A3491=Sheet2!$A$3,A3491=Sheet2!$A$4,A3491=Sheet2!$A$5,A3491=Sheet2!$A$6,A3491=Sheet2!$A$7,A3491=Sheet2!$A$8,A3491=Sheet2!$A$9,A3491=Sheet2!$A$10,A3491=Sheet2!$A$11,A3491=Sheet2!$A$12,$A$2=Sheet2!$A$13,A3491=Sheet2!$A$14,$A$2=Sheet2!$A$15,$A$2=Sheet2!$A$16,A3491=Sheet2!$A$17),"該当","")</f>
        <v/>
      </c>
      <c r="H3491" t="str">
        <f>IF(OR(A3491="",G3491=""),"",COUNTIF($G$2:G3491,"該当"))</f>
        <v/>
      </c>
    </row>
    <row r="3492" spans="1:8">
      <c r="A3492" t="str">
        <f>IF(AND(仕訳日記帳!D3492=Sheet2!$A$2,仕訳日記帳!$N3492&gt;=Sheet2!$B$2),仕訳日記帳!D3492,IF(AND(OR(仕訳日記帳!D3492=Sheet2!$A$3,仕訳日記帳!D3492=Sheet2!$A$4,仕訳日記帳!D3492=Sheet2!$A$5,仕訳日記帳!D3492=Sheet2!$A$6,仕訳日記帳!D3492=Sheet2!$A$7,仕訳日記帳!D3492=Sheet2!$A$9),仕訳日記帳!$N3492&gt;=Sheet2!$B$3),仕訳日記帳!D3492,IF(AND(仕訳日記帳!D3492=Sheet2!$A$8,仕訳日記帳!$N3492&gt;=Sheet2!$B$8),仕訳日記帳!D3492,IF(AND(OR(仕訳日記帳!D3492=Sheet2!$A$10,仕訳日記帳!D3492=Sheet2!$A$11,仕訳日記帳!D3492=Sheet2!$A$12,仕訳日記帳!D3492=Sheet2!$A$13,仕訳日記帳!D3492=Sheet2!$A$14,仕訳日記帳!D3492=Sheet2!$A$15,仕訳日記帳!D3492=Sheet2!$A$16,仕訳日記帳!D3492=Sheet2!$A$17),Sheet2!$B$9&lt;=仕訳日記帳!$N3492&lt;Sheet2!$C$10),仕訳日記帳!D3492,""))))</f>
        <v/>
      </c>
      <c r="B3492" s="263" t="str">
        <f>IF(AND($A3492=Sheet2!$A$2,仕訳日記帳!$N3492&gt;=Sheet2!$B$2),仕訳日記帳!A3492,IF(AND(OR($A3492=Sheet2!$A$3,$A3492=Sheet2!$A$4,$A3492=Sheet2!$A$5,$A3492=Sheet2!$A$6,$A3492=Sheet2!$A$7,$A3492=Sheet2!$A$9),仕訳日記帳!$N3492&gt;=Sheet2!$B$3),仕訳日記帳!A3492,IF(AND($A3492=Sheet2!$A$8,仕訳日記帳!$N3492&gt;=Sheet2!$B$8),仕訳日記帳!A3492,IF(AND(OR($A3492=Sheet2!$A$10,$A3492=Sheet2!$A$11,$A3492=Sheet2!$A$12,$A3492=Sheet2!$A$13,$A3492=Sheet2!$A$14,$A3492=Sheet2!$A$15,$A3492=Sheet2!$A$16,$A3492=Sheet2!$A$17),Sheet2!$B$9&lt;=仕訳日記帳!$N3492&lt;Sheet2!$C$10),仕訳日記帳!A3492,""))))</f>
        <v/>
      </c>
      <c r="C3492" t="str">
        <f>IF(AND($A3492=Sheet2!$A$2,仕訳日記帳!$N3492&gt;=Sheet2!$B$2),仕訳日記帳!B3492,IF(AND(OR($A3492=Sheet2!$A$3,$A3492=Sheet2!$A$4,$A3492=Sheet2!$A$5,$A3492=Sheet2!$A$6,$A3492=Sheet2!$A$7,$A3492=Sheet2!$A$9),仕訳日記帳!$N3492&gt;=Sheet2!$B$3),仕訳日記帳!B3492,IF(AND($A3492=Sheet2!$A$8,仕訳日記帳!$N3492&gt;=Sheet2!$B$8),仕訳日記帳!B3492,IF(AND(OR($A3492=Sheet2!$A$10,$A3492=Sheet2!$A$11,$A3492=Sheet2!$A$12,$A3492=Sheet2!$A$13,$A3492=Sheet2!$A$14,$A3492=Sheet2!$A$15,$A3492=Sheet2!$A$16,$A3492=Sheet2!$A$17),Sheet2!$B$9&lt;=仕訳日記帳!$N3492&lt;Sheet2!$C$10),仕訳日記帳!B3492,""))))</f>
        <v/>
      </c>
      <c r="D3492" s="265" t="str">
        <f>IF(AND($A3492=Sheet2!$A$2,仕訳日記帳!$N3492&gt;=Sheet2!$B$2),仕訳日記帳!N3492,IF(AND(OR($A3492=Sheet2!$A$3,$A3492=Sheet2!$A$4,$A3492=Sheet2!$A$5,$A3492=Sheet2!$A$6,$A3492=Sheet2!$A$7,$A3492=Sheet2!$A$9),仕訳日記帳!$N3492&gt;=Sheet2!$B$3),仕訳日記帳!N3492,IF(AND($A3492=Sheet2!$A$8,仕訳日記帳!$N3492&gt;=Sheet2!$B$8),仕訳日記帳!N3492,IF(AND(OR($A3492=Sheet2!$A$10,$A3492=Sheet2!$A$11,$A3492=Sheet2!$A$12,$A3492=Sheet2!$A$13,$A3492=Sheet2!$A$14,$A3492=Sheet2!$A$15,$A3492=Sheet2!$A$16,$A3492=Sheet2!$A$17),Sheet2!$B$9&lt;=仕訳日記帳!$N3492&lt;Sheet2!$C$10),仕訳日記帳!N3492,""))))</f>
        <v/>
      </c>
      <c r="E3492" s="263" t="str">
        <f>IF(AND($A3492=Sheet2!$A$2,仕訳日記帳!$N3492&gt;=Sheet2!$B$2),仕訳日記帳!G3492,IF(AND(OR($A3492=Sheet2!$A$3,$A3492=Sheet2!$A$4,$A3492=Sheet2!$A$5,$A3492=Sheet2!$A$6,$A3492=Sheet2!$A$7,$A3492=Sheet2!$A$9),仕訳日記帳!$N3492&gt;=Sheet2!$B$3),仕訳日記帳!G3492,IF(AND($A3492=Sheet2!$A$8,仕訳日記帳!$N3492&gt;=Sheet2!$B$8),仕訳日記帳!G3492,IF(AND(OR($A3492=Sheet2!$A$10,$A3492=Sheet2!$A$11,$A3492=Sheet2!$A$12,$A3492=Sheet2!$A$13,$A3492=Sheet2!$A$14,$A3492=Sheet2!$A$15,$A3492=Sheet2!$A$16,$A3492=Sheet2!$A$17),Sheet2!$B$9&lt;=仕訳日記帳!$N3492&lt;Sheet2!$C$10),仕訳日記帳!G3492,""))))</f>
        <v/>
      </c>
      <c r="G3492" t="str">
        <f>IF(OR(A3492=Sheet2!$A$2,A3492=Sheet2!$A$3,A3492=Sheet2!$A$4,A3492=Sheet2!$A$5,A3492=Sheet2!$A$6,A3492=Sheet2!$A$7,A3492=Sheet2!$A$8,A3492=Sheet2!$A$9,A3492=Sheet2!$A$10,A3492=Sheet2!$A$11,A3492=Sheet2!$A$12,$A$2=Sheet2!$A$13,A3492=Sheet2!$A$14,$A$2=Sheet2!$A$15,$A$2=Sheet2!$A$16,A3492=Sheet2!$A$17),"該当","")</f>
        <v/>
      </c>
      <c r="H3492" t="str">
        <f>IF(OR(A3492="",G3492=""),"",COUNTIF($G$2:G3492,"該当"))</f>
        <v/>
      </c>
    </row>
    <row r="3493" spans="1:8">
      <c r="A3493" t="str">
        <f>IF(AND(仕訳日記帳!D3493=Sheet2!$A$2,仕訳日記帳!$N3493&gt;=Sheet2!$B$2),仕訳日記帳!D3493,IF(AND(OR(仕訳日記帳!D3493=Sheet2!$A$3,仕訳日記帳!D3493=Sheet2!$A$4,仕訳日記帳!D3493=Sheet2!$A$5,仕訳日記帳!D3493=Sheet2!$A$6,仕訳日記帳!D3493=Sheet2!$A$7,仕訳日記帳!D3493=Sheet2!$A$9),仕訳日記帳!$N3493&gt;=Sheet2!$B$3),仕訳日記帳!D3493,IF(AND(仕訳日記帳!D3493=Sheet2!$A$8,仕訳日記帳!$N3493&gt;=Sheet2!$B$8),仕訳日記帳!D3493,IF(AND(OR(仕訳日記帳!D3493=Sheet2!$A$10,仕訳日記帳!D3493=Sheet2!$A$11,仕訳日記帳!D3493=Sheet2!$A$12,仕訳日記帳!D3493=Sheet2!$A$13,仕訳日記帳!D3493=Sheet2!$A$14,仕訳日記帳!D3493=Sheet2!$A$15,仕訳日記帳!D3493=Sheet2!$A$16,仕訳日記帳!D3493=Sheet2!$A$17),Sheet2!$B$9&lt;=仕訳日記帳!$N3493&lt;Sheet2!$C$10),仕訳日記帳!D3493,""))))</f>
        <v/>
      </c>
      <c r="B3493" s="263" t="str">
        <f>IF(AND($A3493=Sheet2!$A$2,仕訳日記帳!$N3493&gt;=Sheet2!$B$2),仕訳日記帳!A3493,IF(AND(OR($A3493=Sheet2!$A$3,$A3493=Sheet2!$A$4,$A3493=Sheet2!$A$5,$A3493=Sheet2!$A$6,$A3493=Sheet2!$A$7,$A3493=Sheet2!$A$9),仕訳日記帳!$N3493&gt;=Sheet2!$B$3),仕訳日記帳!A3493,IF(AND($A3493=Sheet2!$A$8,仕訳日記帳!$N3493&gt;=Sheet2!$B$8),仕訳日記帳!A3493,IF(AND(OR($A3493=Sheet2!$A$10,$A3493=Sheet2!$A$11,$A3493=Sheet2!$A$12,$A3493=Sheet2!$A$13,$A3493=Sheet2!$A$14,$A3493=Sheet2!$A$15,$A3493=Sheet2!$A$16,$A3493=Sheet2!$A$17),Sheet2!$B$9&lt;=仕訳日記帳!$N3493&lt;Sheet2!$C$10),仕訳日記帳!A3493,""))))</f>
        <v/>
      </c>
      <c r="C3493" t="str">
        <f>IF(AND($A3493=Sheet2!$A$2,仕訳日記帳!$N3493&gt;=Sheet2!$B$2),仕訳日記帳!B3493,IF(AND(OR($A3493=Sheet2!$A$3,$A3493=Sheet2!$A$4,$A3493=Sheet2!$A$5,$A3493=Sheet2!$A$6,$A3493=Sheet2!$A$7,$A3493=Sheet2!$A$9),仕訳日記帳!$N3493&gt;=Sheet2!$B$3),仕訳日記帳!B3493,IF(AND($A3493=Sheet2!$A$8,仕訳日記帳!$N3493&gt;=Sheet2!$B$8),仕訳日記帳!B3493,IF(AND(OR($A3493=Sheet2!$A$10,$A3493=Sheet2!$A$11,$A3493=Sheet2!$A$12,$A3493=Sheet2!$A$13,$A3493=Sheet2!$A$14,$A3493=Sheet2!$A$15,$A3493=Sheet2!$A$16,$A3493=Sheet2!$A$17),Sheet2!$B$9&lt;=仕訳日記帳!$N3493&lt;Sheet2!$C$10),仕訳日記帳!B3493,""))))</f>
        <v/>
      </c>
      <c r="D3493" s="265" t="str">
        <f>IF(AND($A3493=Sheet2!$A$2,仕訳日記帳!$N3493&gt;=Sheet2!$B$2),仕訳日記帳!N3493,IF(AND(OR($A3493=Sheet2!$A$3,$A3493=Sheet2!$A$4,$A3493=Sheet2!$A$5,$A3493=Sheet2!$A$6,$A3493=Sheet2!$A$7,$A3493=Sheet2!$A$9),仕訳日記帳!$N3493&gt;=Sheet2!$B$3),仕訳日記帳!N3493,IF(AND($A3493=Sheet2!$A$8,仕訳日記帳!$N3493&gt;=Sheet2!$B$8),仕訳日記帳!N3493,IF(AND(OR($A3493=Sheet2!$A$10,$A3493=Sheet2!$A$11,$A3493=Sheet2!$A$12,$A3493=Sheet2!$A$13,$A3493=Sheet2!$A$14,$A3493=Sheet2!$A$15,$A3493=Sheet2!$A$16,$A3493=Sheet2!$A$17),Sheet2!$B$9&lt;=仕訳日記帳!$N3493&lt;Sheet2!$C$10),仕訳日記帳!N3493,""))))</f>
        <v/>
      </c>
      <c r="E3493" s="263" t="str">
        <f>IF(AND($A3493=Sheet2!$A$2,仕訳日記帳!$N3493&gt;=Sheet2!$B$2),仕訳日記帳!G3493,IF(AND(OR($A3493=Sheet2!$A$3,$A3493=Sheet2!$A$4,$A3493=Sheet2!$A$5,$A3493=Sheet2!$A$6,$A3493=Sheet2!$A$7,$A3493=Sheet2!$A$9),仕訳日記帳!$N3493&gt;=Sheet2!$B$3),仕訳日記帳!G3493,IF(AND($A3493=Sheet2!$A$8,仕訳日記帳!$N3493&gt;=Sheet2!$B$8),仕訳日記帳!G3493,IF(AND(OR($A3493=Sheet2!$A$10,$A3493=Sheet2!$A$11,$A3493=Sheet2!$A$12,$A3493=Sheet2!$A$13,$A3493=Sheet2!$A$14,$A3493=Sheet2!$A$15,$A3493=Sheet2!$A$16,$A3493=Sheet2!$A$17),Sheet2!$B$9&lt;=仕訳日記帳!$N3493&lt;Sheet2!$C$10),仕訳日記帳!G3493,""))))</f>
        <v/>
      </c>
      <c r="G3493" t="str">
        <f>IF(OR(A3493=Sheet2!$A$2,A3493=Sheet2!$A$3,A3493=Sheet2!$A$4,A3493=Sheet2!$A$5,A3493=Sheet2!$A$6,A3493=Sheet2!$A$7,A3493=Sheet2!$A$8,A3493=Sheet2!$A$9,A3493=Sheet2!$A$10,A3493=Sheet2!$A$11,A3493=Sheet2!$A$12,$A$2=Sheet2!$A$13,A3493=Sheet2!$A$14,$A$2=Sheet2!$A$15,$A$2=Sheet2!$A$16,A3493=Sheet2!$A$17),"該当","")</f>
        <v/>
      </c>
      <c r="H3493" t="str">
        <f>IF(OR(A3493="",G3493=""),"",COUNTIF($G$2:G3493,"該当"))</f>
        <v/>
      </c>
    </row>
    <row r="3494" spans="1:8">
      <c r="A3494" t="str">
        <f>IF(AND(仕訳日記帳!D3494=Sheet2!$A$2,仕訳日記帳!$N3494&gt;=Sheet2!$B$2),仕訳日記帳!D3494,IF(AND(OR(仕訳日記帳!D3494=Sheet2!$A$3,仕訳日記帳!D3494=Sheet2!$A$4,仕訳日記帳!D3494=Sheet2!$A$5,仕訳日記帳!D3494=Sheet2!$A$6,仕訳日記帳!D3494=Sheet2!$A$7,仕訳日記帳!D3494=Sheet2!$A$9),仕訳日記帳!$N3494&gt;=Sheet2!$B$3),仕訳日記帳!D3494,IF(AND(仕訳日記帳!D3494=Sheet2!$A$8,仕訳日記帳!$N3494&gt;=Sheet2!$B$8),仕訳日記帳!D3494,IF(AND(OR(仕訳日記帳!D3494=Sheet2!$A$10,仕訳日記帳!D3494=Sheet2!$A$11,仕訳日記帳!D3494=Sheet2!$A$12,仕訳日記帳!D3494=Sheet2!$A$13,仕訳日記帳!D3494=Sheet2!$A$14,仕訳日記帳!D3494=Sheet2!$A$15,仕訳日記帳!D3494=Sheet2!$A$16,仕訳日記帳!D3494=Sheet2!$A$17),Sheet2!$B$9&lt;=仕訳日記帳!$N3494&lt;Sheet2!$C$10),仕訳日記帳!D3494,""))))</f>
        <v/>
      </c>
      <c r="B3494" s="263" t="str">
        <f>IF(AND($A3494=Sheet2!$A$2,仕訳日記帳!$N3494&gt;=Sheet2!$B$2),仕訳日記帳!A3494,IF(AND(OR($A3494=Sheet2!$A$3,$A3494=Sheet2!$A$4,$A3494=Sheet2!$A$5,$A3494=Sheet2!$A$6,$A3494=Sheet2!$A$7,$A3494=Sheet2!$A$9),仕訳日記帳!$N3494&gt;=Sheet2!$B$3),仕訳日記帳!A3494,IF(AND($A3494=Sheet2!$A$8,仕訳日記帳!$N3494&gt;=Sheet2!$B$8),仕訳日記帳!A3494,IF(AND(OR($A3494=Sheet2!$A$10,$A3494=Sheet2!$A$11,$A3494=Sheet2!$A$12,$A3494=Sheet2!$A$13,$A3494=Sheet2!$A$14,$A3494=Sheet2!$A$15,$A3494=Sheet2!$A$16,$A3494=Sheet2!$A$17),Sheet2!$B$9&lt;=仕訳日記帳!$N3494&lt;Sheet2!$C$10),仕訳日記帳!A3494,""))))</f>
        <v/>
      </c>
      <c r="C3494" t="str">
        <f>IF(AND($A3494=Sheet2!$A$2,仕訳日記帳!$N3494&gt;=Sheet2!$B$2),仕訳日記帳!B3494,IF(AND(OR($A3494=Sheet2!$A$3,$A3494=Sheet2!$A$4,$A3494=Sheet2!$A$5,$A3494=Sheet2!$A$6,$A3494=Sheet2!$A$7,$A3494=Sheet2!$A$9),仕訳日記帳!$N3494&gt;=Sheet2!$B$3),仕訳日記帳!B3494,IF(AND($A3494=Sheet2!$A$8,仕訳日記帳!$N3494&gt;=Sheet2!$B$8),仕訳日記帳!B3494,IF(AND(OR($A3494=Sheet2!$A$10,$A3494=Sheet2!$A$11,$A3494=Sheet2!$A$12,$A3494=Sheet2!$A$13,$A3494=Sheet2!$A$14,$A3494=Sheet2!$A$15,$A3494=Sheet2!$A$16,$A3494=Sheet2!$A$17),Sheet2!$B$9&lt;=仕訳日記帳!$N3494&lt;Sheet2!$C$10),仕訳日記帳!B3494,""))))</f>
        <v/>
      </c>
      <c r="D3494" s="265" t="str">
        <f>IF(AND($A3494=Sheet2!$A$2,仕訳日記帳!$N3494&gt;=Sheet2!$B$2),仕訳日記帳!N3494,IF(AND(OR($A3494=Sheet2!$A$3,$A3494=Sheet2!$A$4,$A3494=Sheet2!$A$5,$A3494=Sheet2!$A$6,$A3494=Sheet2!$A$7,$A3494=Sheet2!$A$9),仕訳日記帳!$N3494&gt;=Sheet2!$B$3),仕訳日記帳!N3494,IF(AND($A3494=Sheet2!$A$8,仕訳日記帳!$N3494&gt;=Sheet2!$B$8),仕訳日記帳!N3494,IF(AND(OR($A3494=Sheet2!$A$10,$A3494=Sheet2!$A$11,$A3494=Sheet2!$A$12,$A3494=Sheet2!$A$13,$A3494=Sheet2!$A$14,$A3494=Sheet2!$A$15,$A3494=Sheet2!$A$16,$A3494=Sheet2!$A$17),Sheet2!$B$9&lt;=仕訳日記帳!$N3494&lt;Sheet2!$C$10),仕訳日記帳!N3494,""))))</f>
        <v/>
      </c>
      <c r="E3494" s="263" t="str">
        <f>IF(AND($A3494=Sheet2!$A$2,仕訳日記帳!$N3494&gt;=Sheet2!$B$2),仕訳日記帳!G3494,IF(AND(OR($A3494=Sheet2!$A$3,$A3494=Sheet2!$A$4,$A3494=Sheet2!$A$5,$A3494=Sheet2!$A$6,$A3494=Sheet2!$A$7,$A3494=Sheet2!$A$9),仕訳日記帳!$N3494&gt;=Sheet2!$B$3),仕訳日記帳!G3494,IF(AND($A3494=Sheet2!$A$8,仕訳日記帳!$N3494&gt;=Sheet2!$B$8),仕訳日記帳!G3494,IF(AND(OR($A3494=Sheet2!$A$10,$A3494=Sheet2!$A$11,$A3494=Sheet2!$A$12,$A3494=Sheet2!$A$13,$A3494=Sheet2!$A$14,$A3494=Sheet2!$A$15,$A3494=Sheet2!$A$16,$A3494=Sheet2!$A$17),Sheet2!$B$9&lt;=仕訳日記帳!$N3494&lt;Sheet2!$C$10),仕訳日記帳!G3494,""))))</f>
        <v/>
      </c>
      <c r="G3494" t="str">
        <f>IF(OR(A3494=Sheet2!$A$2,A3494=Sheet2!$A$3,A3494=Sheet2!$A$4,A3494=Sheet2!$A$5,A3494=Sheet2!$A$6,A3494=Sheet2!$A$7,A3494=Sheet2!$A$8,A3494=Sheet2!$A$9,A3494=Sheet2!$A$10,A3494=Sheet2!$A$11,A3494=Sheet2!$A$12,$A$2=Sheet2!$A$13,A3494=Sheet2!$A$14,$A$2=Sheet2!$A$15,$A$2=Sheet2!$A$16,A3494=Sheet2!$A$17),"該当","")</f>
        <v/>
      </c>
      <c r="H3494" t="str">
        <f>IF(OR(A3494="",G3494=""),"",COUNTIF($G$2:G3494,"該当"))</f>
        <v/>
      </c>
    </row>
    <row r="3495" spans="1:8">
      <c r="A3495" t="str">
        <f>IF(AND(仕訳日記帳!D3495=Sheet2!$A$2,仕訳日記帳!$N3495&gt;=Sheet2!$B$2),仕訳日記帳!D3495,IF(AND(OR(仕訳日記帳!D3495=Sheet2!$A$3,仕訳日記帳!D3495=Sheet2!$A$4,仕訳日記帳!D3495=Sheet2!$A$5,仕訳日記帳!D3495=Sheet2!$A$6,仕訳日記帳!D3495=Sheet2!$A$7,仕訳日記帳!D3495=Sheet2!$A$9),仕訳日記帳!$N3495&gt;=Sheet2!$B$3),仕訳日記帳!D3495,IF(AND(仕訳日記帳!D3495=Sheet2!$A$8,仕訳日記帳!$N3495&gt;=Sheet2!$B$8),仕訳日記帳!D3495,IF(AND(OR(仕訳日記帳!D3495=Sheet2!$A$10,仕訳日記帳!D3495=Sheet2!$A$11,仕訳日記帳!D3495=Sheet2!$A$12,仕訳日記帳!D3495=Sheet2!$A$13,仕訳日記帳!D3495=Sheet2!$A$14,仕訳日記帳!D3495=Sheet2!$A$15,仕訳日記帳!D3495=Sheet2!$A$16,仕訳日記帳!D3495=Sheet2!$A$17),Sheet2!$B$9&lt;=仕訳日記帳!$N3495&lt;Sheet2!$C$10),仕訳日記帳!D3495,""))))</f>
        <v/>
      </c>
      <c r="B3495" s="263" t="str">
        <f>IF(AND($A3495=Sheet2!$A$2,仕訳日記帳!$N3495&gt;=Sheet2!$B$2),仕訳日記帳!A3495,IF(AND(OR($A3495=Sheet2!$A$3,$A3495=Sheet2!$A$4,$A3495=Sheet2!$A$5,$A3495=Sheet2!$A$6,$A3495=Sheet2!$A$7,$A3495=Sheet2!$A$9),仕訳日記帳!$N3495&gt;=Sheet2!$B$3),仕訳日記帳!A3495,IF(AND($A3495=Sheet2!$A$8,仕訳日記帳!$N3495&gt;=Sheet2!$B$8),仕訳日記帳!A3495,IF(AND(OR($A3495=Sheet2!$A$10,$A3495=Sheet2!$A$11,$A3495=Sheet2!$A$12,$A3495=Sheet2!$A$13,$A3495=Sheet2!$A$14,$A3495=Sheet2!$A$15,$A3495=Sheet2!$A$16,$A3495=Sheet2!$A$17),Sheet2!$B$9&lt;=仕訳日記帳!$N3495&lt;Sheet2!$C$10),仕訳日記帳!A3495,""))))</f>
        <v/>
      </c>
      <c r="C3495" t="str">
        <f>IF(AND($A3495=Sheet2!$A$2,仕訳日記帳!$N3495&gt;=Sheet2!$B$2),仕訳日記帳!B3495,IF(AND(OR($A3495=Sheet2!$A$3,$A3495=Sheet2!$A$4,$A3495=Sheet2!$A$5,$A3495=Sheet2!$A$6,$A3495=Sheet2!$A$7,$A3495=Sheet2!$A$9),仕訳日記帳!$N3495&gt;=Sheet2!$B$3),仕訳日記帳!B3495,IF(AND($A3495=Sheet2!$A$8,仕訳日記帳!$N3495&gt;=Sheet2!$B$8),仕訳日記帳!B3495,IF(AND(OR($A3495=Sheet2!$A$10,$A3495=Sheet2!$A$11,$A3495=Sheet2!$A$12,$A3495=Sheet2!$A$13,$A3495=Sheet2!$A$14,$A3495=Sheet2!$A$15,$A3495=Sheet2!$A$16,$A3495=Sheet2!$A$17),Sheet2!$B$9&lt;=仕訳日記帳!$N3495&lt;Sheet2!$C$10),仕訳日記帳!B3495,""))))</f>
        <v/>
      </c>
      <c r="D3495" s="265" t="str">
        <f>IF(AND($A3495=Sheet2!$A$2,仕訳日記帳!$N3495&gt;=Sheet2!$B$2),仕訳日記帳!N3495,IF(AND(OR($A3495=Sheet2!$A$3,$A3495=Sheet2!$A$4,$A3495=Sheet2!$A$5,$A3495=Sheet2!$A$6,$A3495=Sheet2!$A$7,$A3495=Sheet2!$A$9),仕訳日記帳!$N3495&gt;=Sheet2!$B$3),仕訳日記帳!N3495,IF(AND($A3495=Sheet2!$A$8,仕訳日記帳!$N3495&gt;=Sheet2!$B$8),仕訳日記帳!N3495,IF(AND(OR($A3495=Sheet2!$A$10,$A3495=Sheet2!$A$11,$A3495=Sheet2!$A$12,$A3495=Sheet2!$A$13,$A3495=Sheet2!$A$14,$A3495=Sheet2!$A$15,$A3495=Sheet2!$A$16,$A3495=Sheet2!$A$17),Sheet2!$B$9&lt;=仕訳日記帳!$N3495&lt;Sheet2!$C$10),仕訳日記帳!N3495,""))))</f>
        <v/>
      </c>
      <c r="E3495" s="263" t="str">
        <f>IF(AND($A3495=Sheet2!$A$2,仕訳日記帳!$N3495&gt;=Sheet2!$B$2),仕訳日記帳!G3495,IF(AND(OR($A3495=Sheet2!$A$3,$A3495=Sheet2!$A$4,$A3495=Sheet2!$A$5,$A3495=Sheet2!$A$6,$A3495=Sheet2!$A$7,$A3495=Sheet2!$A$9),仕訳日記帳!$N3495&gt;=Sheet2!$B$3),仕訳日記帳!G3495,IF(AND($A3495=Sheet2!$A$8,仕訳日記帳!$N3495&gt;=Sheet2!$B$8),仕訳日記帳!G3495,IF(AND(OR($A3495=Sheet2!$A$10,$A3495=Sheet2!$A$11,$A3495=Sheet2!$A$12,$A3495=Sheet2!$A$13,$A3495=Sheet2!$A$14,$A3495=Sheet2!$A$15,$A3495=Sheet2!$A$16,$A3495=Sheet2!$A$17),Sheet2!$B$9&lt;=仕訳日記帳!$N3495&lt;Sheet2!$C$10),仕訳日記帳!G3495,""))))</f>
        <v/>
      </c>
      <c r="G3495" t="str">
        <f>IF(OR(A3495=Sheet2!$A$2,A3495=Sheet2!$A$3,A3495=Sheet2!$A$4,A3495=Sheet2!$A$5,A3495=Sheet2!$A$6,A3495=Sheet2!$A$7,A3495=Sheet2!$A$8,A3495=Sheet2!$A$9,A3495=Sheet2!$A$10,A3495=Sheet2!$A$11,A3495=Sheet2!$A$12,$A$2=Sheet2!$A$13,A3495=Sheet2!$A$14,$A$2=Sheet2!$A$15,$A$2=Sheet2!$A$16,A3495=Sheet2!$A$17),"該当","")</f>
        <v/>
      </c>
      <c r="H3495" t="str">
        <f>IF(OR(A3495="",G3495=""),"",COUNTIF($G$2:G3495,"該当"))</f>
        <v/>
      </c>
    </row>
    <row r="3496" spans="1:8">
      <c r="A3496" t="str">
        <f>IF(AND(仕訳日記帳!D3496=Sheet2!$A$2,仕訳日記帳!$N3496&gt;=Sheet2!$B$2),仕訳日記帳!D3496,IF(AND(OR(仕訳日記帳!D3496=Sheet2!$A$3,仕訳日記帳!D3496=Sheet2!$A$4,仕訳日記帳!D3496=Sheet2!$A$5,仕訳日記帳!D3496=Sheet2!$A$6,仕訳日記帳!D3496=Sheet2!$A$7,仕訳日記帳!D3496=Sheet2!$A$9),仕訳日記帳!$N3496&gt;=Sheet2!$B$3),仕訳日記帳!D3496,IF(AND(仕訳日記帳!D3496=Sheet2!$A$8,仕訳日記帳!$N3496&gt;=Sheet2!$B$8),仕訳日記帳!D3496,IF(AND(OR(仕訳日記帳!D3496=Sheet2!$A$10,仕訳日記帳!D3496=Sheet2!$A$11,仕訳日記帳!D3496=Sheet2!$A$12,仕訳日記帳!D3496=Sheet2!$A$13,仕訳日記帳!D3496=Sheet2!$A$14,仕訳日記帳!D3496=Sheet2!$A$15,仕訳日記帳!D3496=Sheet2!$A$16,仕訳日記帳!D3496=Sheet2!$A$17),Sheet2!$B$9&lt;=仕訳日記帳!$N3496&lt;Sheet2!$C$10),仕訳日記帳!D3496,""))))</f>
        <v/>
      </c>
      <c r="B3496" s="263" t="str">
        <f>IF(AND($A3496=Sheet2!$A$2,仕訳日記帳!$N3496&gt;=Sheet2!$B$2),仕訳日記帳!A3496,IF(AND(OR($A3496=Sheet2!$A$3,$A3496=Sheet2!$A$4,$A3496=Sheet2!$A$5,$A3496=Sheet2!$A$6,$A3496=Sheet2!$A$7,$A3496=Sheet2!$A$9),仕訳日記帳!$N3496&gt;=Sheet2!$B$3),仕訳日記帳!A3496,IF(AND($A3496=Sheet2!$A$8,仕訳日記帳!$N3496&gt;=Sheet2!$B$8),仕訳日記帳!A3496,IF(AND(OR($A3496=Sheet2!$A$10,$A3496=Sheet2!$A$11,$A3496=Sheet2!$A$12,$A3496=Sheet2!$A$13,$A3496=Sheet2!$A$14,$A3496=Sheet2!$A$15,$A3496=Sheet2!$A$16,$A3496=Sheet2!$A$17),Sheet2!$B$9&lt;=仕訳日記帳!$N3496&lt;Sheet2!$C$10),仕訳日記帳!A3496,""))))</f>
        <v/>
      </c>
      <c r="C3496" t="str">
        <f>IF(AND($A3496=Sheet2!$A$2,仕訳日記帳!$N3496&gt;=Sheet2!$B$2),仕訳日記帳!B3496,IF(AND(OR($A3496=Sheet2!$A$3,$A3496=Sheet2!$A$4,$A3496=Sheet2!$A$5,$A3496=Sheet2!$A$6,$A3496=Sheet2!$A$7,$A3496=Sheet2!$A$9),仕訳日記帳!$N3496&gt;=Sheet2!$B$3),仕訳日記帳!B3496,IF(AND($A3496=Sheet2!$A$8,仕訳日記帳!$N3496&gt;=Sheet2!$B$8),仕訳日記帳!B3496,IF(AND(OR($A3496=Sheet2!$A$10,$A3496=Sheet2!$A$11,$A3496=Sheet2!$A$12,$A3496=Sheet2!$A$13,$A3496=Sheet2!$A$14,$A3496=Sheet2!$A$15,$A3496=Sheet2!$A$16,$A3496=Sheet2!$A$17),Sheet2!$B$9&lt;=仕訳日記帳!$N3496&lt;Sheet2!$C$10),仕訳日記帳!B3496,""))))</f>
        <v/>
      </c>
      <c r="D3496" s="265" t="str">
        <f>IF(AND($A3496=Sheet2!$A$2,仕訳日記帳!$N3496&gt;=Sheet2!$B$2),仕訳日記帳!N3496,IF(AND(OR($A3496=Sheet2!$A$3,$A3496=Sheet2!$A$4,$A3496=Sheet2!$A$5,$A3496=Sheet2!$A$6,$A3496=Sheet2!$A$7,$A3496=Sheet2!$A$9),仕訳日記帳!$N3496&gt;=Sheet2!$B$3),仕訳日記帳!N3496,IF(AND($A3496=Sheet2!$A$8,仕訳日記帳!$N3496&gt;=Sheet2!$B$8),仕訳日記帳!N3496,IF(AND(OR($A3496=Sheet2!$A$10,$A3496=Sheet2!$A$11,$A3496=Sheet2!$A$12,$A3496=Sheet2!$A$13,$A3496=Sheet2!$A$14,$A3496=Sheet2!$A$15,$A3496=Sheet2!$A$16,$A3496=Sheet2!$A$17),Sheet2!$B$9&lt;=仕訳日記帳!$N3496&lt;Sheet2!$C$10),仕訳日記帳!N3496,""))))</f>
        <v/>
      </c>
      <c r="E3496" s="263" t="str">
        <f>IF(AND($A3496=Sheet2!$A$2,仕訳日記帳!$N3496&gt;=Sheet2!$B$2),仕訳日記帳!G3496,IF(AND(OR($A3496=Sheet2!$A$3,$A3496=Sheet2!$A$4,$A3496=Sheet2!$A$5,$A3496=Sheet2!$A$6,$A3496=Sheet2!$A$7,$A3496=Sheet2!$A$9),仕訳日記帳!$N3496&gt;=Sheet2!$B$3),仕訳日記帳!G3496,IF(AND($A3496=Sheet2!$A$8,仕訳日記帳!$N3496&gt;=Sheet2!$B$8),仕訳日記帳!G3496,IF(AND(OR($A3496=Sheet2!$A$10,$A3496=Sheet2!$A$11,$A3496=Sheet2!$A$12,$A3496=Sheet2!$A$13,$A3496=Sheet2!$A$14,$A3496=Sheet2!$A$15,$A3496=Sheet2!$A$16,$A3496=Sheet2!$A$17),Sheet2!$B$9&lt;=仕訳日記帳!$N3496&lt;Sheet2!$C$10),仕訳日記帳!G3496,""))))</f>
        <v/>
      </c>
      <c r="G3496" t="str">
        <f>IF(OR(A3496=Sheet2!$A$2,A3496=Sheet2!$A$3,A3496=Sheet2!$A$4,A3496=Sheet2!$A$5,A3496=Sheet2!$A$6,A3496=Sheet2!$A$7,A3496=Sheet2!$A$8,A3496=Sheet2!$A$9,A3496=Sheet2!$A$10,A3496=Sheet2!$A$11,A3496=Sheet2!$A$12,$A$2=Sheet2!$A$13,A3496=Sheet2!$A$14,$A$2=Sheet2!$A$15,$A$2=Sheet2!$A$16,A3496=Sheet2!$A$17),"該当","")</f>
        <v/>
      </c>
      <c r="H3496" t="str">
        <f>IF(OR(A3496="",G3496=""),"",COUNTIF($G$2:G3496,"該当"))</f>
        <v/>
      </c>
    </row>
    <row r="3497" spans="1:8">
      <c r="A3497" t="str">
        <f>IF(AND(仕訳日記帳!D3497=Sheet2!$A$2,仕訳日記帳!$N3497&gt;=Sheet2!$B$2),仕訳日記帳!D3497,IF(AND(OR(仕訳日記帳!D3497=Sheet2!$A$3,仕訳日記帳!D3497=Sheet2!$A$4,仕訳日記帳!D3497=Sheet2!$A$5,仕訳日記帳!D3497=Sheet2!$A$6,仕訳日記帳!D3497=Sheet2!$A$7,仕訳日記帳!D3497=Sheet2!$A$9),仕訳日記帳!$N3497&gt;=Sheet2!$B$3),仕訳日記帳!D3497,IF(AND(仕訳日記帳!D3497=Sheet2!$A$8,仕訳日記帳!$N3497&gt;=Sheet2!$B$8),仕訳日記帳!D3497,IF(AND(OR(仕訳日記帳!D3497=Sheet2!$A$10,仕訳日記帳!D3497=Sheet2!$A$11,仕訳日記帳!D3497=Sheet2!$A$12,仕訳日記帳!D3497=Sheet2!$A$13,仕訳日記帳!D3497=Sheet2!$A$14,仕訳日記帳!D3497=Sheet2!$A$15,仕訳日記帳!D3497=Sheet2!$A$16,仕訳日記帳!D3497=Sheet2!$A$17),Sheet2!$B$9&lt;=仕訳日記帳!$N3497&lt;Sheet2!$C$10),仕訳日記帳!D3497,""))))</f>
        <v/>
      </c>
      <c r="B3497" s="263" t="str">
        <f>IF(AND($A3497=Sheet2!$A$2,仕訳日記帳!$N3497&gt;=Sheet2!$B$2),仕訳日記帳!A3497,IF(AND(OR($A3497=Sheet2!$A$3,$A3497=Sheet2!$A$4,$A3497=Sheet2!$A$5,$A3497=Sheet2!$A$6,$A3497=Sheet2!$A$7,$A3497=Sheet2!$A$9),仕訳日記帳!$N3497&gt;=Sheet2!$B$3),仕訳日記帳!A3497,IF(AND($A3497=Sheet2!$A$8,仕訳日記帳!$N3497&gt;=Sheet2!$B$8),仕訳日記帳!A3497,IF(AND(OR($A3497=Sheet2!$A$10,$A3497=Sheet2!$A$11,$A3497=Sheet2!$A$12,$A3497=Sheet2!$A$13,$A3497=Sheet2!$A$14,$A3497=Sheet2!$A$15,$A3497=Sheet2!$A$16,$A3497=Sheet2!$A$17),Sheet2!$B$9&lt;=仕訳日記帳!$N3497&lt;Sheet2!$C$10),仕訳日記帳!A3497,""))))</f>
        <v/>
      </c>
      <c r="C3497" t="str">
        <f>IF(AND($A3497=Sheet2!$A$2,仕訳日記帳!$N3497&gt;=Sheet2!$B$2),仕訳日記帳!B3497,IF(AND(OR($A3497=Sheet2!$A$3,$A3497=Sheet2!$A$4,$A3497=Sheet2!$A$5,$A3497=Sheet2!$A$6,$A3497=Sheet2!$A$7,$A3497=Sheet2!$A$9),仕訳日記帳!$N3497&gt;=Sheet2!$B$3),仕訳日記帳!B3497,IF(AND($A3497=Sheet2!$A$8,仕訳日記帳!$N3497&gt;=Sheet2!$B$8),仕訳日記帳!B3497,IF(AND(OR($A3497=Sheet2!$A$10,$A3497=Sheet2!$A$11,$A3497=Sheet2!$A$12,$A3497=Sheet2!$A$13,$A3497=Sheet2!$A$14,$A3497=Sheet2!$A$15,$A3497=Sheet2!$A$16,$A3497=Sheet2!$A$17),Sheet2!$B$9&lt;=仕訳日記帳!$N3497&lt;Sheet2!$C$10),仕訳日記帳!B3497,""))))</f>
        <v/>
      </c>
      <c r="D3497" s="265" t="str">
        <f>IF(AND($A3497=Sheet2!$A$2,仕訳日記帳!$N3497&gt;=Sheet2!$B$2),仕訳日記帳!N3497,IF(AND(OR($A3497=Sheet2!$A$3,$A3497=Sheet2!$A$4,$A3497=Sheet2!$A$5,$A3497=Sheet2!$A$6,$A3497=Sheet2!$A$7,$A3497=Sheet2!$A$9),仕訳日記帳!$N3497&gt;=Sheet2!$B$3),仕訳日記帳!N3497,IF(AND($A3497=Sheet2!$A$8,仕訳日記帳!$N3497&gt;=Sheet2!$B$8),仕訳日記帳!N3497,IF(AND(OR($A3497=Sheet2!$A$10,$A3497=Sheet2!$A$11,$A3497=Sheet2!$A$12,$A3497=Sheet2!$A$13,$A3497=Sheet2!$A$14,$A3497=Sheet2!$A$15,$A3497=Sheet2!$A$16,$A3497=Sheet2!$A$17),Sheet2!$B$9&lt;=仕訳日記帳!$N3497&lt;Sheet2!$C$10),仕訳日記帳!N3497,""))))</f>
        <v/>
      </c>
      <c r="E3497" s="263" t="str">
        <f>IF(AND($A3497=Sheet2!$A$2,仕訳日記帳!$N3497&gt;=Sheet2!$B$2),仕訳日記帳!G3497,IF(AND(OR($A3497=Sheet2!$A$3,$A3497=Sheet2!$A$4,$A3497=Sheet2!$A$5,$A3497=Sheet2!$A$6,$A3497=Sheet2!$A$7,$A3497=Sheet2!$A$9),仕訳日記帳!$N3497&gt;=Sheet2!$B$3),仕訳日記帳!G3497,IF(AND($A3497=Sheet2!$A$8,仕訳日記帳!$N3497&gt;=Sheet2!$B$8),仕訳日記帳!G3497,IF(AND(OR($A3497=Sheet2!$A$10,$A3497=Sheet2!$A$11,$A3497=Sheet2!$A$12,$A3497=Sheet2!$A$13,$A3497=Sheet2!$A$14,$A3497=Sheet2!$A$15,$A3497=Sheet2!$A$16,$A3497=Sheet2!$A$17),Sheet2!$B$9&lt;=仕訳日記帳!$N3497&lt;Sheet2!$C$10),仕訳日記帳!G3497,""))))</f>
        <v/>
      </c>
      <c r="G3497" t="str">
        <f>IF(OR(A3497=Sheet2!$A$2,A3497=Sheet2!$A$3,A3497=Sheet2!$A$4,A3497=Sheet2!$A$5,A3497=Sheet2!$A$6,A3497=Sheet2!$A$7,A3497=Sheet2!$A$8,A3497=Sheet2!$A$9,A3497=Sheet2!$A$10,A3497=Sheet2!$A$11,A3497=Sheet2!$A$12,$A$2=Sheet2!$A$13,A3497=Sheet2!$A$14,$A$2=Sheet2!$A$15,$A$2=Sheet2!$A$16,A3497=Sheet2!$A$17),"該当","")</f>
        <v/>
      </c>
      <c r="H3497" t="str">
        <f>IF(OR(A3497="",G3497=""),"",COUNTIF($G$2:G3497,"該当"))</f>
        <v/>
      </c>
    </row>
    <row r="3498" spans="1:8">
      <c r="A3498" t="str">
        <f>IF(AND(仕訳日記帳!D3498=Sheet2!$A$2,仕訳日記帳!$N3498&gt;=Sheet2!$B$2),仕訳日記帳!D3498,IF(AND(OR(仕訳日記帳!D3498=Sheet2!$A$3,仕訳日記帳!D3498=Sheet2!$A$4,仕訳日記帳!D3498=Sheet2!$A$5,仕訳日記帳!D3498=Sheet2!$A$6,仕訳日記帳!D3498=Sheet2!$A$7,仕訳日記帳!D3498=Sheet2!$A$9),仕訳日記帳!$N3498&gt;=Sheet2!$B$3),仕訳日記帳!D3498,IF(AND(仕訳日記帳!D3498=Sheet2!$A$8,仕訳日記帳!$N3498&gt;=Sheet2!$B$8),仕訳日記帳!D3498,IF(AND(OR(仕訳日記帳!D3498=Sheet2!$A$10,仕訳日記帳!D3498=Sheet2!$A$11,仕訳日記帳!D3498=Sheet2!$A$12,仕訳日記帳!D3498=Sheet2!$A$13,仕訳日記帳!D3498=Sheet2!$A$14,仕訳日記帳!D3498=Sheet2!$A$15,仕訳日記帳!D3498=Sheet2!$A$16,仕訳日記帳!D3498=Sheet2!$A$17),Sheet2!$B$9&lt;=仕訳日記帳!$N3498&lt;Sheet2!$C$10),仕訳日記帳!D3498,""))))</f>
        <v/>
      </c>
      <c r="B3498" s="263" t="str">
        <f>IF(AND($A3498=Sheet2!$A$2,仕訳日記帳!$N3498&gt;=Sheet2!$B$2),仕訳日記帳!A3498,IF(AND(OR($A3498=Sheet2!$A$3,$A3498=Sheet2!$A$4,$A3498=Sheet2!$A$5,$A3498=Sheet2!$A$6,$A3498=Sheet2!$A$7,$A3498=Sheet2!$A$9),仕訳日記帳!$N3498&gt;=Sheet2!$B$3),仕訳日記帳!A3498,IF(AND($A3498=Sheet2!$A$8,仕訳日記帳!$N3498&gt;=Sheet2!$B$8),仕訳日記帳!A3498,IF(AND(OR($A3498=Sheet2!$A$10,$A3498=Sheet2!$A$11,$A3498=Sheet2!$A$12,$A3498=Sheet2!$A$13,$A3498=Sheet2!$A$14,$A3498=Sheet2!$A$15,$A3498=Sheet2!$A$16,$A3498=Sheet2!$A$17),Sheet2!$B$9&lt;=仕訳日記帳!$N3498&lt;Sheet2!$C$10),仕訳日記帳!A3498,""))))</f>
        <v/>
      </c>
      <c r="C3498" t="str">
        <f>IF(AND($A3498=Sheet2!$A$2,仕訳日記帳!$N3498&gt;=Sheet2!$B$2),仕訳日記帳!B3498,IF(AND(OR($A3498=Sheet2!$A$3,$A3498=Sheet2!$A$4,$A3498=Sheet2!$A$5,$A3498=Sheet2!$A$6,$A3498=Sheet2!$A$7,$A3498=Sheet2!$A$9),仕訳日記帳!$N3498&gt;=Sheet2!$B$3),仕訳日記帳!B3498,IF(AND($A3498=Sheet2!$A$8,仕訳日記帳!$N3498&gt;=Sheet2!$B$8),仕訳日記帳!B3498,IF(AND(OR($A3498=Sheet2!$A$10,$A3498=Sheet2!$A$11,$A3498=Sheet2!$A$12,$A3498=Sheet2!$A$13,$A3498=Sheet2!$A$14,$A3498=Sheet2!$A$15,$A3498=Sheet2!$A$16,$A3498=Sheet2!$A$17),Sheet2!$B$9&lt;=仕訳日記帳!$N3498&lt;Sheet2!$C$10),仕訳日記帳!B3498,""))))</f>
        <v/>
      </c>
      <c r="D3498" s="265" t="str">
        <f>IF(AND($A3498=Sheet2!$A$2,仕訳日記帳!$N3498&gt;=Sheet2!$B$2),仕訳日記帳!N3498,IF(AND(OR($A3498=Sheet2!$A$3,$A3498=Sheet2!$A$4,$A3498=Sheet2!$A$5,$A3498=Sheet2!$A$6,$A3498=Sheet2!$A$7,$A3498=Sheet2!$A$9),仕訳日記帳!$N3498&gt;=Sheet2!$B$3),仕訳日記帳!N3498,IF(AND($A3498=Sheet2!$A$8,仕訳日記帳!$N3498&gt;=Sheet2!$B$8),仕訳日記帳!N3498,IF(AND(OR($A3498=Sheet2!$A$10,$A3498=Sheet2!$A$11,$A3498=Sheet2!$A$12,$A3498=Sheet2!$A$13,$A3498=Sheet2!$A$14,$A3498=Sheet2!$A$15,$A3498=Sheet2!$A$16,$A3498=Sheet2!$A$17),Sheet2!$B$9&lt;=仕訳日記帳!$N3498&lt;Sheet2!$C$10),仕訳日記帳!N3498,""))))</f>
        <v/>
      </c>
      <c r="E3498" s="263" t="str">
        <f>IF(AND($A3498=Sheet2!$A$2,仕訳日記帳!$N3498&gt;=Sheet2!$B$2),仕訳日記帳!G3498,IF(AND(OR($A3498=Sheet2!$A$3,$A3498=Sheet2!$A$4,$A3498=Sheet2!$A$5,$A3498=Sheet2!$A$6,$A3498=Sheet2!$A$7,$A3498=Sheet2!$A$9),仕訳日記帳!$N3498&gt;=Sheet2!$B$3),仕訳日記帳!G3498,IF(AND($A3498=Sheet2!$A$8,仕訳日記帳!$N3498&gt;=Sheet2!$B$8),仕訳日記帳!G3498,IF(AND(OR($A3498=Sheet2!$A$10,$A3498=Sheet2!$A$11,$A3498=Sheet2!$A$12,$A3498=Sheet2!$A$13,$A3498=Sheet2!$A$14,$A3498=Sheet2!$A$15,$A3498=Sheet2!$A$16,$A3498=Sheet2!$A$17),Sheet2!$B$9&lt;=仕訳日記帳!$N3498&lt;Sheet2!$C$10),仕訳日記帳!G3498,""))))</f>
        <v/>
      </c>
      <c r="G3498" t="str">
        <f>IF(OR(A3498=Sheet2!$A$2,A3498=Sheet2!$A$3,A3498=Sheet2!$A$4,A3498=Sheet2!$A$5,A3498=Sheet2!$A$6,A3498=Sheet2!$A$7,A3498=Sheet2!$A$8,A3498=Sheet2!$A$9,A3498=Sheet2!$A$10,A3498=Sheet2!$A$11,A3498=Sheet2!$A$12,$A$2=Sheet2!$A$13,A3498=Sheet2!$A$14,$A$2=Sheet2!$A$15,$A$2=Sheet2!$A$16,A3498=Sheet2!$A$17),"該当","")</f>
        <v/>
      </c>
      <c r="H3498" t="str">
        <f>IF(OR(A3498="",G3498=""),"",COUNTIF($G$2:G3498,"該当"))</f>
        <v/>
      </c>
    </row>
    <row r="3499" spans="1:8">
      <c r="A3499" t="str">
        <f>IF(AND(仕訳日記帳!D3499=Sheet2!$A$2,仕訳日記帳!$N3499&gt;=Sheet2!$B$2),仕訳日記帳!D3499,IF(AND(OR(仕訳日記帳!D3499=Sheet2!$A$3,仕訳日記帳!D3499=Sheet2!$A$4,仕訳日記帳!D3499=Sheet2!$A$5,仕訳日記帳!D3499=Sheet2!$A$6,仕訳日記帳!D3499=Sheet2!$A$7,仕訳日記帳!D3499=Sheet2!$A$9),仕訳日記帳!$N3499&gt;=Sheet2!$B$3),仕訳日記帳!D3499,IF(AND(仕訳日記帳!D3499=Sheet2!$A$8,仕訳日記帳!$N3499&gt;=Sheet2!$B$8),仕訳日記帳!D3499,IF(AND(OR(仕訳日記帳!D3499=Sheet2!$A$10,仕訳日記帳!D3499=Sheet2!$A$11,仕訳日記帳!D3499=Sheet2!$A$12,仕訳日記帳!D3499=Sheet2!$A$13,仕訳日記帳!D3499=Sheet2!$A$14,仕訳日記帳!D3499=Sheet2!$A$15,仕訳日記帳!D3499=Sheet2!$A$16,仕訳日記帳!D3499=Sheet2!$A$17),Sheet2!$B$9&lt;=仕訳日記帳!$N3499&lt;Sheet2!$C$10),仕訳日記帳!D3499,""))))</f>
        <v/>
      </c>
      <c r="B3499" s="263" t="str">
        <f>IF(AND($A3499=Sheet2!$A$2,仕訳日記帳!$N3499&gt;=Sheet2!$B$2),仕訳日記帳!A3499,IF(AND(OR($A3499=Sheet2!$A$3,$A3499=Sheet2!$A$4,$A3499=Sheet2!$A$5,$A3499=Sheet2!$A$6,$A3499=Sheet2!$A$7,$A3499=Sheet2!$A$9),仕訳日記帳!$N3499&gt;=Sheet2!$B$3),仕訳日記帳!A3499,IF(AND($A3499=Sheet2!$A$8,仕訳日記帳!$N3499&gt;=Sheet2!$B$8),仕訳日記帳!A3499,IF(AND(OR($A3499=Sheet2!$A$10,$A3499=Sheet2!$A$11,$A3499=Sheet2!$A$12,$A3499=Sheet2!$A$13,$A3499=Sheet2!$A$14,$A3499=Sheet2!$A$15,$A3499=Sheet2!$A$16,$A3499=Sheet2!$A$17),Sheet2!$B$9&lt;=仕訳日記帳!$N3499&lt;Sheet2!$C$10),仕訳日記帳!A3499,""))))</f>
        <v/>
      </c>
      <c r="C3499" t="str">
        <f>IF(AND($A3499=Sheet2!$A$2,仕訳日記帳!$N3499&gt;=Sheet2!$B$2),仕訳日記帳!B3499,IF(AND(OR($A3499=Sheet2!$A$3,$A3499=Sheet2!$A$4,$A3499=Sheet2!$A$5,$A3499=Sheet2!$A$6,$A3499=Sheet2!$A$7,$A3499=Sheet2!$A$9),仕訳日記帳!$N3499&gt;=Sheet2!$B$3),仕訳日記帳!B3499,IF(AND($A3499=Sheet2!$A$8,仕訳日記帳!$N3499&gt;=Sheet2!$B$8),仕訳日記帳!B3499,IF(AND(OR($A3499=Sheet2!$A$10,$A3499=Sheet2!$A$11,$A3499=Sheet2!$A$12,$A3499=Sheet2!$A$13,$A3499=Sheet2!$A$14,$A3499=Sheet2!$A$15,$A3499=Sheet2!$A$16,$A3499=Sheet2!$A$17),Sheet2!$B$9&lt;=仕訳日記帳!$N3499&lt;Sheet2!$C$10),仕訳日記帳!B3499,""))))</f>
        <v/>
      </c>
      <c r="D3499" s="265" t="str">
        <f>IF(AND($A3499=Sheet2!$A$2,仕訳日記帳!$N3499&gt;=Sheet2!$B$2),仕訳日記帳!N3499,IF(AND(OR($A3499=Sheet2!$A$3,$A3499=Sheet2!$A$4,$A3499=Sheet2!$A$5,$A3499=Sheet2!$A$6,$A3499=Sheet2!$A$7,$A3499=Sheet2!$A$9),仕訳日記帳!$N3499&gt;=Sheet2!$B$3),仕訳日記帳!N3499,IF(AND($A3499=Sheet2!$A$8,仕訳日記帳!$N3499&gt;=Sheet2!$B$8),仕訳日記帳!N3499,IF(AND(OR($A3499=Sheet2!$A$10,$A3499=Sheet2!$A$11,$A3499=Sheet2!$A$12,$A3499=Sheet2!$A$13,$A3499=Sheet2!$A$14,$A3499=Sheet2!$A$15,$A3499=Sheet2!$A$16,$A3499=Sheet2!$A$17),Sheet2!$B$9&lt;=仕訳日記帳!$N3499&lt;Sheet2!$C$10),仕訳日記帳!N3499,""))))</f>
        <v/>
      </c>
      <c r="E3499" s="263" t="str">
        <f>IF(AND($A3499=Sheet2!$A$2,仕訳日記帳!$N3499&gt;=Sheet2!$B$2),仕訳日記帳!G3499,IF(AND(OR($A3499=Sheet2!$A$3,$A3499=Sheet2!$A$4,$A3499=Sheet2!$A$5,$A3499=Sheet2!$A$6,$A3499=Sheet2!$A$7,$A3499=Sheet2!$A$9),仕訳日記帳!$N3499&gt;=Sheet2!$B$3),仕訳日記帳!G3499,IF(AND($A3499=Sheet2!$A$8,仕訳日記帳!$N3499&gt;=Sheet2!$B$8),仕訳日記帳!G3499,IF(AND(OR($A3499=Sheet2!$A$10,$A3499=Sheet2!$A$11,$A3499=Sheet2!$A$12,$A3499=Sheet2!$A$13,$A3499=Sheet2!$A$14,$A3499=Sheet2!$A$15,$A3499=Sheet2!$A$16,$A3499=Sheet2!$A$17),Sheet2!$B$9&lt;=仕訳日記帳!$N3499&lt;Sheet2!$C$10),仕訳日記帳!G3499,""))))</f>
        <v/>
      </c>
      <c r="G3499" t="str">
        <f>IF(OR(A3499=Sheet2!$A$2,A3499=Sheet2!$A$3,A3499=Sheet2!$A$4,A3499=Sheet2!$A$5,A3499=Sheet2!$A$6,A3499=Sheet2!$A$7,A3499=Sheet2!$A$8,A3499=Sheet2!$A$9,A3499=Sheet2!$A$10,A3499=Sheet2!$A$11,A3499=Sheet2!$A$12,$A$2=Sheet2!$A$13,A3499=Sheet2!$A$14,$A$2=Sheet2!$A$15,$A$2=Sheet2!$A$16,A3499=Sheet2!$A$17),"該当","")</f>
        <v/>
      </c>
      <c r="H3499" t="str">
        <f>IF(OR(A3499="",G3499=""),"",COUNTIF($G$2:G3499,"該当"))</f>
        <v/>
      </c>
    </row>
    <row r="3500" spans="1:8">
      <c r="A3500" t="str">
        <f>IF(AND(仕訳日記帳!D3500=Sheet2!$A$2,仕訳日記帳!$N3500&gt;=Sheet2!$B$2),仕訳日記帳!D3500,IF(AND(OR(仕訳日記帳!D3500=Sheet2!$A$3,仕訳日記帳!D3500=Sheet2!$A$4,仕訳日記帳!D3500=Sheet2!$A$5,仕訳日記帳!D3500=Sheet2!$A$6,仕訳日記帳!D3500=Sheet2!$A$7,仕訳日記帳!D3500=Sheet2!$A$9),仕訳日記帳!$N3500&gt;=Sheet2!$B$3),仕訳日記帳!D3500,IF(AND(仕訳日記帳!D3500=Sheet2!$A$8,仕訳日記帳!$N3500&gt;=Sheet2!$B$8),仕訳日記帳!D3500,IF(AND(OR(仕訳日記帳!D3500=Sheet2!$A$10,仕訳日記帳!D3500=Sheet2!$A$11,仕訳日記帳!D3500=Sheet2!$A$12,仕訳日記帳!D3500=Sheet2!$A$13,仕訳日記帳!D3500=Sheet2!$A$14,仕訳日記帳!D3500=Sheet2!$A$15,仕訳日記帳!D3500=Sheet2!$A$16,仕訳日記帳!D3500=Sheet2!$A$17),Sheet2!$B$9&lt;=仕訳日記帳!$N3500&lt;Sheet2!$C$10),仕訳日記帳!D3500,""))))</f>
        <v/>
      </c>
      <c r="B3500" s="263" t="str">
        <f>IF(AND($A3500=Sheet2!$A$2,仕訳日記帳!$N3500&gt;=Sheet2!$B$2),仕訳日記帳!A3500,IF(AND(OR($A3500=Sheet2!$A$3,$A3500=Sheet2!$A$4,$A3500=Sheet2!$A$5,$A3500=Sheet2!$A$6,$A3500=Sheet2!$A$7,$A3500=Sheet2!$A$9),仕訳日記帳!$N3500&gt;=Sheet2!$B$3),仕訳日記帳!A3500,IF(AND($A3500=Sheet2!$A$8,仕訳日記帳!$N3500&gt;=Sheet2!$B$8),仕訳日記帳!A3500,IF(AND(OR($A3500=Sheet2!$A$10,$A3500=Sheet2!$A$11,$A3500=Sheet2!$A$12,$A3500=Sheet2!$A$13,$A3500=Sheet2!$A$14,$A3500=Sheet2!$A$15,$A3500=Sheet2!$A$16,$A3500=Sheet2!$A$17),Sheet2!$B$9&lt;=仕訳日記帳!$N3500&lt;Sheet2!$C$10),仕訳日記帳!A3500,""))))</f>
        <v/>
      </c>
      <c r="C3500" t="str">
        <f>IF(AND($A3500=Sheet2!$A$2,仕訳日記帳!$N3500&gt;=Sheet2!$B$2),仕訳日記帳!B3500,IF(AND(OR($A3500=Sheet2!$A$3,$A3500=Sheet2!$A$4,$A3500=Sheet2!$A$5,$A3500=Sheet2!$A$6,$A3500=Sheet2!$A$7,$A3500=Sheet2!$A$9),仕訳日記帳!$N3500&gt;=Sheet2!$B$3),仕訳日記帳!B3500,IF(AND($A3500=Sheet2!$A$8,仕訳日記帳!$N3500&gt;=Sheet2!$B$8),仕訳日記帳!B3500,IF(AND(OR($A3500=Sheet2!$A$10,$A3500=Sheet2!$A$11,$A3500=Sheet2!$A$12,$A3500=Sheet2!$A$13,$A3500=Sheet2!$A$14,$A3500=Sheet2!$A$15,$A3500=Sheet2!$A$16,$A3500=Sheet2!$A$17),Sheet2!$B$9&lt;=仕訳日記帳!$N3500&lt;Sheet2!$C$10),仕訳日記帳!B3500,""))))</f>
        <v/>
      </c>
      <c r="D3500" s="265" t="str">
        <f>IF(AND($A3500=Sheet2!$A$2,仕訳日記帳!$N3500&gt;=Sheet2!$B$2),仕訳日記帳!N3500,IF(AND(OR($A3500=Sheet2!$A$3,$A3500=Sheet2!$A$4,$A3500=Sheet2!$A$5,$A3500=Sheet2!$A$6,$A3500=Sheet2!$A$7,$A3500=Sheet2!$A$9),仕訳日記帳!$N3500&gt;=Sheet2!$B$3),仕訳日記帳!N3500,IF(AND($A3500=Sheet2!$A$8,仕訳日記帳!$N3500&gt;=Sheet2!$B$8),仕訳日記帳!N3500,IF(AND(OR($A3500=Sheet2!$A$10,$A3500=Sheet2!$A$11,$A3500=Sheet2!$A$12,$A3500=Sheet2!$A$13,$A3500=Sheet2!$A$14,$A3500=Sheet2!$A$15,$A3500=Sheet2!$A$16,$A3500=Sheet2!$A$17),Sheet2!$B$9&lt;=仕訳日記帳!$N3500&lt;Sheet2!$C$10),仕訳日記帳!N3500,""))))</f>
        <v/>
      </c>
      <c r="E3500" s="263" t="str">
        <f>IF(AND($A3500=Sheet2!$A$2,仕訳日記帳!$N3500&gt;=Sheet2!$B$2),仕訳日記帳!G3500,IF(AND(OR($A3500=Sheet2!$A$3,$A3500=Sheet2!$A$4,$A3500=Sheet2!$A$5,$A3500=Sheet2!$A$6,$A3500=Sheet2!$A$7,$A3500=Sheet2!$A$9),仕訳日記帳!$N3500&gt;=Sheet2!$B$3),仕訳日記帳!G3500,IF(AND($A3500=Sheet2!$A$8,仕訳日記帳!$N3500&gt;=Sheet2!$B$8),仕訳日記帳!G3500,IF(AND(OR($A3500=Sheet2!$A$10,$A3500=Sheet2!$A$11,$A3500=Sheet2!$A$12,$A3500=Sheet2!$A$13,$A3500=Sheet2!$A$14,$A3500=Sheet2!$A$15,$A3500=Sheet2!$A$16,$A3500=Sheet2!$A$17),Sheet2!$B$9&lt;=仕訳日記帳!$N3500&lt;Sheet2!$C$10),仕訳日記帳!G3500,""))))</f>
        <v/>
      </c>
      <c r="G3500" t="str">
        <f>IF(OR(A3500=Sheet2!$A$2,A3500=Sheet2!$A$3,A3500=Sheet2!$A$4,A3500=Sheet2!$A$5,A3500=Sheet2!$A$6,A3500=Sheet2!$A$7,A3500=Sheet2!$A$8,A3500=Sheet2!$A$9,A3500=Sheet2!$A$10,A3500=Sheet2!$A$11,A3500=Sheet2!$A$12,$A$2=Sheet2!$A$13,A3500=Sheet2!$A$14,$A$2=Sheet2!$A$15,$A$2=Sheet2!$A$16,A3500=Sheet2!$A$17),"該当","")</f>
        <v/>
      </c>
      <c r="H3500" t="str">
        <f>IF(OR(A3500="",G3500=""),"",COUNTIF($G$2:G3500,"該当"))</f>
        <v/>
      </c>
    </row>
    <row r="3501" spans="1:8">
      <c r="A3501" t="str">
        <f>IF(AND(仕訳日記帳!D3501=Sheet2!$A$2,仕訳日記帳!$N3501&gt;=Sheet2!$B$2),仕訳日記帳!D3501,IF(AND(OR(仕訳日記帳!D3501=Sheet2!$A$3,仕訳日記帳!D3501=Sheet2!$A$4,仕訳日記帳!D3501=Sheet2!$A$5,仕訳日記帳!D3501=Sheet2!$A$6,仕訳日記帳!D3501=Sheet2!$A$7,仕訳日記帳!D3501=Sheet2!$A$9),仕訳日記帳!$N3501&gt;=Sheet2!$B$3),仕訳日記帳!D3501,IF(AND(仕訳日記帳!D3501=Sheet2!$A$8,仕訳日記帳!$N3501&gt;=Sheet2!$B$8),仕訳日記帳!D3501,IF(AND(OR(仕訳日記帳!D3501=Sheet2!$A$10,仕訳日記帳!D3501=Sheet2!$A$11,仕訳日記帳!D3501=Sheet2!$A$12,仕訳日記帳!D3501=Sheet2!$A$13,仕訳日記帳!D3501=Sheet2!$A$14,仕訳日記帳!D3501=Sheet2!$A$15,仕訳日記帳!D3501=Sheet2!$A$16,仕訳日記帳!D3501=Sheet2!$A$17),Sheet2!$B$9&lt;=仕訳日記帳!$N3501&lt;Sheet2!$C$10),仕訳日記帳!D3501,""))))</f>
        <v/>
      </c>
      <c r="B3501" s="263" t="str">
        <f>IF(AND($A3501=Sheet2!$A$2,仕訳日記帳!$N3501&gt;=Sheet2!$B$2),仕訳日記帳!A3501,IF(AND(OR($A3501=Sheet2!$A$3,$A3501=Sheet2!$A$4,$A3501=Sheet2!$A$5,$A3501=Sheet2!$A$6,$A3501=Sheet2!$A$7,$A3501=Sheet2!$A$9),仕訳日記帳!$N3501&gt;=Sheet2!$B$3),仕訳日記帳!A3501,IF(AND($A3501=Sheet2!$A$8,仕訳日記帳!$N3501&gt;=Sheet2!$B$8),仕訳日記帳!A3501,IF(AND(OR($A3501=Sheet2!$A$10,$A3501=Sheet2!$A$11,$A3501=Sheet2!$A$12,$A3501=Sheet2!$A$13,$A3501=Sheet2!$A$14,$A3501=Sheet2!$A$15,$A3501=Sheet2!$A$16,$A3501=Sheet2!$A$17),Sheet2!$B$9&lt;=仕訳日記帳!$N3501&lt;Sheet2!$C$10),仕訳日記帳!A3501,""))))</f>
        <v/>
      </c>
      <c r="C3501" t="str">
        <f>IF(AND($A3501=Sheet2!$A$2,仕訳日記帳!$N3501&gt;=Sheet2!$B$2),仕訳日記帳!B3501,IF(AND(OR($A3501=Sheet2!$A$3,$A3501=Sheet2!$A$4,$A3501=Sheet2!$A$5,$A3501=Sheet2!$A$6,$A3501=Sheet2!$A$7,$A3501=Sheet2!$A$9),仕訳日記帳!$N3501&gt;=Sheet2!$B$3),仕訳日記帳!B3501,IF(AND($A3501=Sheet2!$A$8,仕訳日記帳!$N3501&gt;=Sheet2!$B$8),仕訳日記帳!B3501,IF(AND(OR($A3501=Sheet2!$A$10,$A3501=Sheet2!$A$11,$A3501=Sheet2!$A$12,$A3501=Sheet2!$A$13,$A3501=Sheet2!$A$14,$A3501=Sheet2!$A$15,$A3501=Sheet2!$A$16,$A3501=Sheet2!$A$17),Sheet2!$B$9&lt;=仕訳日記帳!$N3501&lt;Sheet2!$C$10),仕訳日記帳!B3501,""))))</f>
        <v/>
      </c>
      <c r="D3501" s="265" t="str">
        <f>IF(AND($A3501=Sheet2!$A$2,仕訳日記帳!$N3501&gt;=Sheet2!$B$2),仕訳日記帳!N3501,IF(AND(OR($A3501=Sheet2!$A$3,$A3501=Sheet2!$A$4,$A3501=Sheet2!$A$5,$A3501=Sheet2!$A$6,$A3501=Sheet2!$A$7,$A3501=Sheet2!$A$9),仕訳日記帳!$N3501&gt;=Sheet2!$B$3),仕訳日記帳!N3501,IF(AND($A3501=Sheet2!$A$8,仕訳日記帳!$N3501&gt;=Sheet2!$B$8),仕訳日記帳!N3501,IF(AND(OR($A3501=Sheet2!$A$10,$A3501=Sheet2!$A$11,$A3501=Sheet2!$A$12,$A3501=Sheet2!$A$13,$A3501=Sheet2!$A$14,$A3501=Sheet2!$A$15,$A3501=Sheet2!$A$16,$A3501=Sheet2!$A$17),Sheet2!$B$9&lt;=仕訳日記帳!$N3501&lt;Sheet2!$C$10),仕訳日記帳!N3501,""))))</f>
        <v/>
      </c>
      <c r="E3501" s="263" t="str">
        <f>IF(AND($A3501=Sheet2!$A$2,仕訳日記帳!$N3501&gt;=Sheet2!$B$2),仕訳日記帳!G3501,IF(AND(OR($A3501=Sheet2!$A$3,$A3501=Sheet2!$A$4,$A3501=Sheet2!$A$5,$A3501=Sheet2!$A$6,$A3501=Sheet2!$A$7,$A3501=Sheet2!$A$9),仕訳日記帳!$N3501&gt;=Sheet2!$B$3),仕訳日記帳!G3501,IF(AND($A3501=Sheet2!$A$8,仕訳日記帳!$N3501&gt;=Sheet2!$B$8),仕訳日記帳!G3501,IF(AND(OR($A3501=Sheet2!$A$10,$A3501=Sheet2!$A$11,$A3501=Sheet2!$A$12,$A3501=Sheet2!$A$13,$A3501=Sheet2!$A$14,$A3501=Sheet2!$A$15,$A3501=Sheet2!$A$16,$A3501=Sheet2!$A$17),Sheet2!$B$9&lt;=仕訳日記帳!$N3501&lt;Sheet2!$C$10),仕訳日記帳!G3501,""))))</f>
        <v/>
      </c>
      <c r="G3501" t="str">
        <f>IF(OR(A3501=Sheet2!$A$2,A3501=Sheet2!$A$3,A3501=Sheet2!$A$4,A3501=Sheet2!$A$5,A3501=Sheet2!$A$6,A3501=Sheet2!$A$7,A3501=Sheet2!$A$8,A3501=Sheet2!$A$9,A3501=Sheet2!$A$10,A3501=Sheet2!$A$11,A3501=Sheet2!$A$12,$A$2=Sheet2!$A$13,A3501=Sheet2!$A$14,$A$2=Sheet2!$A$15,$A$2=Sheet2!$A$16,A3501=Sheet2!$A$17),"該当","")</f>
        <v/>
      </c>
      <c r="H3501" t="str">
        <f>IF(OR(A3501="",G3501=""),"",COUNTIF($G$2:G3501,"該当"))</f>
        <v/>
      </c>
    </row>
    <row r="3502" spans="1:8">
      <c r="A3502" t="str">
        <f>IF(AND(仕訳日記帳!D3502=Sheet2!$A$2,仕訳日記帳!$N3502&gt;=Sheet2!$B$2),仕訳日記帳!D3502,IF(AND(OR(仕訳日記帳!D3502=Sheet2!$A$3,仕訳日記帳!D3502=Sheet2!$A$4,仕訳日記帳!D3502=Sheet2!$A$5,仕訳日記帳!D3502=Sheet2!$A$6,仕訳日記帳!D3502=Sheet2!$A$7,仕訳日記帳!D3502=Sheet2!$A$9),仕訳日記帳!$N3502&gt;=Sheet2!$B$3),仕訳日記帳!D3502,IF(AND(仕訳日記帳!D3502=Sheet2!$A$8,仕訳日記帳!$N3502&gt;=Sheet2!$B$8),仕訳日記帳!D3502,IF(AND(OR(仕訳日記帳!D3502=Sheet2!$A$10,仕訳日記帳!D3502=Sheet2!$A$11,仕訳日記帳!D3502=Sheet2!$A$12,仕訳日記帳!D3502=Sheet2!$A$13,仕訳日記帳!D3502=Sheet2!$A$14,仕訳日記帳!D3502=Sheet2!$A$15,仕訳日記帳!D3502=Sheet2!$A$16,仕訳日記帳!D3502=Sheet2!$A$17),Sheet2!$B$9&lt;=仕訳日記帳!$N3502&lt;Sheet2!$C$10),仕訳日記帳!D3502,""))))</f>
        <v/>
      </c>
      <c r="B3502" s="263" t="str">
        <f>IF(AND($A3502=Sheet2!$A$2,仕訳日記帳!$N3502&gt;=Sheet2!$B$2),仕訳日記帳!A3502,IF(AND(OR($A3502=Sheet2!$A$3,$A3502=Sheet2!$A$4,$A3502=Sheet2!$A$5,$A3502=Sheet2!$A$6,$A3502=Sheet2!$A$7,$A3502=Sheet2!$A$9),仕訳日記帳!$N3502&gt;=Sheet2!$B$3),仕訳日記帳!A3502,IF(AND($A3502=Sheet2!$A$8,仕訳日記帳!$N3502&gt;=Sheet2!$B$8),仕訳日記帳!A3502,IF(AND(OR($A3502=Sheet2!$A$10,$A3502=Sheet2!$A$11,$A3502=Sheet2!$A$12,$A3502=Sheet2!$A$13,$A3502=Sheet2!$A$14,$A3502=Sheet2!$A$15,$A3502=Sheet2!$A$16,$A3502=Sheet2!$A$17),Sheet2!$B$9&lt;=仕訳日記帳!$N3502&lt;Sheet2!$C$10),仕訳日記帳!A3502,""))))</f>
        <v/>
      </c>
      <c r="C3502" t="str">
        <f>IF(AND($A3502=Sheet2!$A$2,仕訳日記帳!$N3502&gt;=Sheet2!$B$2),仕訳日記帳!B3502,IF(AND(OR($A3502=Sheet2!$A$3,$A3502=Sheet2!$A$4,$A3502=Sheet2!$A$5,$A3502=Sheet2!$A$6,$A3502=Sheet2!$A$7,$A3502=Sheet2!$A$9),仕訳日記帳!$N3502&gt;=Sheet2!$B$3),仕訳日記帳!B3502,IF(AND($A3502=Sheet2!$A$8,仕訳日記帳!$N3502&gt;=Sheet2!$B$8),仕訳日記帳!B3502,IF(AND(OR($A3502=Sheet2!$A$10,$A3502=Sheet2!$A$11,$A3502=Sheet2!$A$12,$A3502=Sheet2!$A$13,$A3502=Sheet2!$A$14,$A3502=Sheet2!$A$15,$A3502=Sheet2!$A$16,$A3502=Sheet2!$A$17),Sheet2!$B$9&lt;=仕訳日記帳!$N3502&lt;Sheet2!$C$10),仕訳日記帳!B3502,""))))</f>
        <v/>
      </c>
      <c r="D3502" s="265" t="str">
        <f>IF(AND($A3502=Sheet2!$A$2,仕訳日記帳!$N3502&gt;=Sheet2!$B$2),仕訳日記帳!N3502,IF(AND(OR($A3502=Sheet2!$A$3,$A3502=Sheet2!$A$4,$A3502=Sheet2!$A$5,$A3502=Sheet2!$A$6,$A3502=Sheet2!$A$7,$A3502=Sheet2!$A$9),仕訳日記帳!$N3502&gt;=Sheet2!$B$3),仕訳日記帳!N3502,IF(AND($A3502=Sheet2!$A$8,仕訳日記帳!$N3502&gt;=Sheet2!$B$8),仕訳日記帳!N3502,IF(AND(OR($A3502=Sheet2!$A$10,$A3502=Sheet2!$A$11,$A3502=Sheet2!$A$12,$A3502=Sheet2!$A$13,$A3502=Sheet2!$A$14,$A3502=Sheet2!$A$15,$A3502=Sheet2!$A$16,$A3502=Sheet2!$A$17),Sheet2!$B$9&lt;=仕訳日記帳!$N3502&lt;Sheet2!$C$10),仕訳日記帳!N3502,""))))</f>
        <v/>
      </c>
      <c r="E3502" s="263" t="str">
        <f>IF(AND($A3502=Sheet2!$A$2,仕訳日記帳!$N3502&gt;=Sheet2!$B$2),仕訳日記帳!G3502,IF(AND(OR($A3502=Sheet2!$A$3,$A3502=Sheet2!$A$4,$A3502=Sheet2!$A$5,$A3502=Sheet2!$A$6,$A3502=Sheet2!$A$7,$A3502=Sheet2!$A$9),仕訳日記帳!$N3502&gt;=Sheet2!$B$3),仕訳日記帳!G3502,IF(AND($A3502=Sheet2!$A$8,仕訳日記帳!$N3502&gt;=Sheet2!$B$8),仕訳日記帳!G3502,IF(AND(OR($A3502=Sheet2!$A$10,$A3502=Sheet2!$A$11,$A3502=Sheet2!$A$12,$A3502=Sheet2!$A$13,$A3502=Sheet2!$A$14,$A3502=Sheet2!$A$15,$A3502=Sheet2!$A$16,$A3502=Sheet2!$A$17),Sheet2!$B$9&lt;=仕訳日記帳!$N3502&lt;Sheet2!$C$10),仕訳日記帳!G3502,""))))</f>
        <v/>
      </c>
      <c r="G3502" t="str">
        <f>IF(OR(A3502=Sheet2!$A$2,A3502=Sheet2!$A$3,A3502=Sheet2!$A$4,A3502=Sheet2!$A$5,A3502=Sheet2!$A$6,A3502=Sheet2!$A$7,A3502=Sheet2!$A$8,A3502=Sheet2!$A$9,A3502=Sheet2!$A$10,A3502=Sheet2!$A$11,A3502=Sheet2!$A$12,$A$2=Sheet2!$A$13,A3502=Sheet2!$A$14,$A$2=Sheet2!$A$15,$A$2=Sheet2!$A$16,A3502=Sheet2!$A$17),"該当","")</f>
        <v/>
      </c>
      <c r="H3502" t="str">
        <f>IF(OR(A3502="",G3502=""),"",COUNTIF($G$2:G3502,"該当"))</f>
        <v/>
      </c>
    </row>
    <row r="3503" spans="1:8">
      <c r="A3503" t="str">
        <f>IF(AND(仕訳日記帳!D3503=Sheet2!$A$2,仕訳日記帳!$N3503&gt;=Sheet2!$B$2),仕訳日記帳!D3503,IF(AND(OR(仕訳日記帳!D3503=Sheet2!$A$3,仕訳日記帳!D3503=Sheet2!$A$4,仕訳日記帳!D3503=Sheet2!$A$5,仕訳日記帳!D3503=Sheet2!$A$6,仕訳日記帳!D3503=Sheet2!$A$7,仕訳日記帳!D3503=Sheet2!$A$9),仕訳日記帳!$N3503&gt;=Sheet2!$B$3),仕訳日記帳!D3503,IF(AND(仕訳日記帳!D3503=Sheet2!$A$8,仕訳日記帳!$N3503&gt;=Sheet2!$B$8),仕訳日記帳!D3503,IF(AND(OR(仕訳日記帳!D3503=Sheet2!$A$10,仕訳日記帳!D3503=Sheet2!$A$11,仕訳日記帳!D3503=Sheet2!$A$12,仕訳日記帳!D3503=Sheet2!$A$13,仕訳日記帳!D3503=Sheet2!$A$14,仕訳日記帳!D3503=Sheet2!$A$15,仕訳日記帳!D3503=Sheet2!$A$16,仕訳日記帳!D3503=Sheet2!$A$17),Sheet2!$B$9&lt;=仕訳日記帳!$N3503&lt;Sheet2!$C$10),仕訳日記帳!D3503,""))))</f>
        <v/>
      </c>
      <c r="B3503" s="263" t="str">
        <f>IF(AND($A3503=Sheet2!$A$2,仕訳日記帳!$N3503&gt;=Sheet2!$B$2),仕訳日記帳!A3503,IF(AND(OR($A3503=Sheet2!$A$3,$A3503=Sheet2!$A$4,$A3503=Sheet2!$A$5,$A3503=Sheet2!$A$6,$A3503=Sheet2!$A$7,$A3503=Sheet2!$A$9),仕訳日記帳!$N3503&gt;=Sheet2!$B$3),仕訳日記帳!A3503,IF(AND($A3503=Sheet2!$A$8,仕訳日記帳!$N3503&gt;=Sheet2!$B$8),仕訳日記帳!A3503,IF(AND(OR($A3503=Sheet2!$A$10,$A3503=Sheet2!$A$11,$A3503=Sheet2!$A$12,$A3503=Sheet2!$A$13,$A3503=Sheet2!$A$14,$A3503=Sheet2!$A$15,$A3503=Sheet2!$A$16,$A3503=Sheet2!$A$17),Sheet2!$B$9&lt;=仕訳日記帳!$N3503&lt;Sheet2!$C$10),仕訳日記帳!A3503,""))))</f>
        <v/>
      </c>
      <c r="C3503" t="str">
        <f>IF(AND($A3503=Sheet2!$A$2,仕訳日記帳!$N3503&gt;=Sheet2!$B$2),仕訳日記帳!B3503,IF(AND(OR($A3503=Sheet2!$A$3,$A3503=Sheet2!$A$4,$A3503=Sheet2!$A$5,$A3503=Sheet2!$A$6,$A3503=Sheet2!$A$7,$A3503=Sheet2!$A$9),仕訳日記帳!$N3503&gt;=Sheet2!$B$3),仕訳日記帳!B3503,IF(AND($A3503=Sheet2!$A$8,仕訳日記帳!$N3503&gt;=Sheet2!$B$8),仕訳日記帳!B3503,IF(AND(OR($A3503=Sheet2!$A$10,$A3503=Sheet2!$A$11,$A3503=Sheet2!$A$12,$A3503=Sheet2!$A$13,$A3503=Sheet2!$A$14,$A3503=Sheet2!$A$15,$A3503=Sheet2!$A$16,$A3503=Sheet2!$A$17),Sheet2!$B$9&lt;=仕訳日記帳!$N3503&lt;Sheet2!$C$10),仕訳日記帳!B3503,""))))</f>
        <v/>
      </c>
      <c r="D3503" s="265" t="str">
        <f>IF(AND($A3503=Sheet2!$A$2,仕訳日記帳!$N3503&gt;=Sheet2!$B$2),仕訳日記帳!N3503,IF(AND(OR($A3503=Sheet2!$A$3,$A3503=Sheet2!$A$4,$A3503=Sheet2!$A$5,$A3503=Sheet2!$A$6,$A3503=Sheet2!$A$7,$A3503=Sheet2!$A$9),仕訳日記帳!$N3503&gt;=Sheet2!$B$3),仕訳日記帳!N3503,IF(AND($A3503=Sheet2!$A$8,仕訳日記帳!$N3503&gt;=Sheet2!$B$8),仕訳日記帳!N3503,IF(AND(OR($A3503=Sheet2!$A$10,$A3503=Sheet2!$A$11,$A3503=Sheet2!$A$12,$A3503=Sheet2!$A$13,$A3503=Sheet2!$A$14,$A3503=Sheet2!$A$15,$A3503=Sheet2!$A$16,$A3503=Sheet2!$A$17),Sheet2!$B$9&lt;=仕訳日記帳!$N3503&lt;Sheet2!$C$10),仕訳日記帳!N3503,""))))</f>
        <v/>
      </c>
      <c r="E3503" s="263" t="str">
        <f>IF(AND($A3503=Sheet2!$A$2,仕訳日記帳!$N3503&gt;=Sheet2!$B$2),仕訳日記帳!G3503,IF(AND(OR($A3503=Sheet2!$A$3,$A3503=Sheet2!$A$4,$A3503=Sheet2!$A$5,$A3503=Sheet2!$A$6,$A3503=Sheet2!$A$7,$A3503=Sheet2!$A$9),仕訳日記帳!$N3503&gt;=Sheet2!$B$3),仕訳日記帳!G3503,IF(AND($A3503=Sheet2!$A$8,仕訳日記帳!$N3503&gt;=Sheet2!$B$8),仕訳日記帳!G3503,IF(AND(OR($A3503=Sheet2!$A$10,$A3503=Sheet2!$A$11,$A3503=Sheet2!$A$12,$A3503=Sheet2!$A$13,$A3503=Sheet2!$A$14,$A3503=Sheet2!$A$15,$A3503=Sheet2!$A$16,$A3503=Sheet2!$A$17),Sheet2!$B$9&lt;=仕訳日記帳!$N3503&lt;Sheet2!$C$10),仕訳日記帳!G3503,""))))</f>
        <v/>
      </c>
      <c r="G3503" t="str">
        <f>IF(OR(A3503=Sheet2!$A$2,A3503=Sheet2!$A$3,A3503=Sheet2!$A$4,A3503=Sheet2!$A$5,A3503=Sheet2!$A$6,A3503=Sheet2!$A$7,A3503=Sheet2!$A$8,A3503=Sheet2!$A$9,A3503=Sheet2!$A$10,A3503=Sheet2!$A$11,A3503=Sheet2!$A$12,$A$2=Sheet2!$A$13,A3503=Sheet2!$A$14,$A$2=Sheet2!$A$15,$A$2=Sheet2!$A$16,A3503=Sheet2!$A$17),"該当","")</f>
        <v/>
      </c>
      <c r="H3503" t="str">
        <f>IF(OR(A3503="",G3503=""),"",COUNTIF($G$2:G3503,"該当"))</f>
        <v/>
      </c>
    </row>
    <row r="3504" spans="1:8">
      <c r="A3504" t="str">
        <f>IF(AND(仕訳日記帳!D3504=Sheet2!$A$2,仕訳日記帳!$N3504&gt;=Sheet2!$B$2),仕訳日記帳!D3504,IF(AND(OR(仕訳日記帳!D3504=Sheet2!$A$3,仕訳日記帳!D3504=Sheet2!$A$4,仕訳日記帳!D3504=Sheet2!$A$5,仕訳日記帳!D3504=Sheet2!$A$6,仕訳日記帳!D3504=Sheet2!$A$7,仕訳日記帳!D3504=Sheet2!$A$9),仕訳日記帳!$N3504&gt;=Sheet2!$B$3),仕訳日記帳!D3504,IF(AND(仕訳日記帳!D3504=Sheet2!$A$8,仕訳日記帳!$N3504&gt;=Sheet2!$B$8),仕訳日記帳!D3504,IF(AND(OR(仕訳日記帳!D3504=Sheet2!$A$10,仕訳日記帳!D3504=Sheet2!$A$11,仕訳日記帳!D3504=Sheet2!$A$12,仕訳日記帳!D3504=Sheet2!$A$13,仕訳日記帳!D3504=Sheet2!$A$14,仕訳日記帳!D3504=Sheet2!$A$15,仕訳日記帳!D3504=Sheet2!$A$16,仕訳日記帳!D3504=Sheet2!$A$17),Sheet2!$B$9&lt;=仕訳日記帳!$N3504&lt;Sheet2!$C$10),仕訳日記帳!D3504,""))))</f>
        <v/>
      </c>
      <c r="B3504" s="263" t="str">
        <f>IF(AND($A3504=Sheet2!$A$2,仕訳日記帳!$N3504&gt;=Sheet2!$B$2),仕訳日記帳!A3504,IF(AND(OR($A3504=Sheet2!$A$3,$A3504=Sheet2!$A$4,$A3504=Sheet2!$A$5,$A3504=Sheet2!$A$6,$A3504=Sheet2!$A$7,$A3504=Sheet2!$A$9),仕訳日記帳!$N3504&gt;=Sheet2!$B$3),仕訳日記帳!A3504,IF(AND($A3504=Sheet2!$A$8,仕訳日記帳!$N3504&gt;=Sheet2!$B$8),仕訳日記帳!A3504,IF(AND(OR($A3504=Sheet2!$A$10,$A3504=Sheet2!$A$11,$A3504=Sheet2!$A$12,$A3504=Sheet2!$A$13,$A3504=Sheet2!$A$14,$A3504=Sheet2!$A$15,$A3504=Sheet2!$A$16,$A3504=Sheet2!$A$17),Sheet2!$B$9&lt;=仕訳日記帳!$N3504&lt;Sheet2!$C$10),仕訳日記帳!A3504,""))))</f>
        <v/>
      </c>
      <c r="C3504" t="str">
        <f>IF(AND($A3504=Sheet2!$A$2,仕訳日記帳!$N3504&gt;=Sheet2!$B$2),仕訳日記帳!B3504,IF(AND(OR($A3504=Sheet2!$A$3,$A3504=Sheet2!$A$4,$A3504=Sheet2!$A$5,$A3504=Sheet2!$A$6,$A3504=Sheet2!$A$7,$A3504=Sheet2!$A$9),仕訳日記帳!$N3504&gt;=Sheet2!$B$3),仕訳日記帳!B3504,IF(AND($A3504=Sheet2!$A$8,仕訳日記帳!$N3504&gt;=Sheet2!$B$8),仕訳日記帳!B3504,IF(AND(OR($A3504=Sheet2!$A$10,$A3504=Sheet2!$A$11,$A3504=Sheet2!$A$12,$A3504=Sheet2!$A$13,$A3504=Sheet2!$A$14,$A3504=Sheet2!$A$15,$A3504=Sheet2!$A$16,$A3504=Sheet2!$A$17),Sheet2!$B$9&lt;=仕訳日記帳!$N3504&lt;Sheet2!$C$10),仕訳日記帳!B3504,""))))</f>
        <v/>
      </c>
      <c r="D3504" s="265" t="str">
        <f>IF(AND($A3504=Sheet2!$A$2,仕訳日記帳!$N3504&gt;=Sheet2!$B$2),仕訳日記帳!N3504,IF(AND(OR($A3504=Sheet2!$A$3,$A3504=Sheet2!$A$4,$A3504=Sheet2!$A$5,$A3504=Sheet2!$A$6,$A3504=Sheet2!$A$7,$A3504=Sheet2!$A$9),仕訳日記帳!$N3504&gt;=Sheet2!$B$3),仕訳日記帳!N3504,IF(AND($A3504=Sheet2!$A$8,仕訳日記帳!$N3504&gt;=Sheet2!$B$8),仕訳日記帳!N3504,IF(AND(OR($A3504=Sheet2!$A$10,$A3504=Sheet2!$A$11,$A3504=Sheet2!$A$12,$A3504=Sheet2!$A$13,$A3504=Sheet2!$A$14,$A3504=Sheet2!$A$15,$A3504=Sheet2!$A$16,$A3504=Sheet2!$A$17),Sheet2!$B$9&lt;=仕訳日記帳!$N3504&lt;Sheet2!$C$10),仕訳日記帳!N3504,""))))</f>
        <v/>
      </c>
      <c r="E3504" s="263" t="str">
        <f>IF(AND($A3504=Sheet2!$A$2,仕訳日記帳!$N3504&gt;=Sheet2!$B$2),仕訳日記帳!G3504,IF(AND(OR($A3504=Sheet2!$A$3,$A3504=Sheet2!$A$4,$A3504=Sheet2!$A$5,$A3504=Sheet2!$A$6,$A3504=Sheet2!$A$7,$A3504=Sheet2!$A$9),仕訳日記帳!$N3504&gt;=Sheet2!$B$3),仕訳日記帳!G3504,IF(AND($A3504=Sheet2!$A$8,仕訳日記帳!$N3504&gt;=Sheet2!$B$8),仕訳日記帳!G3504,IF(AND(OR($A3504=Sheet2!$A$10,$A3504=Sheet2!$A$11,$A3504=Sheet2!$A$12,$A3504=Sheet2!$A$13,$A3504=Sheet2!$A$14,$A3504=Sheet2!$A$15,$A3504=Sheet2!$A$16,$A3504=Sheet2!$A$17),Sheet2!$B$9&lt;=仕訳日記帳!$N3504&lt;Sheet2!$C$10),仕訳日記帳!G3504,""))))</f>
        <v/>
      </c>
      <c r="G3504" t="str">
        <f>IF(OR(A3504=Sheet2!$A$2,A3504=Sheet2!$A$3,A3504=Sheet2!$A$4,A3504=Sheet2!$A$5,A3504=Sheet2!$A$6,A3504=Sheet2!$A$7,A3504=Sheet2!$A$8,A3504=Sheet2!$A$9,A3504=Sheet2!$A$10,A3504=Sheet2!$A$11,A3504=Sheet2!$A$12,$A$2=Sheet2!$A$13,A3504=Sheet2!$A$14,$A$2=Sheet2!$A$15,$A$2=Sheet2!$A$16,A3504=Sheet2!$A$17),"該当","")</f>
        <v/>
      </c>
      <c r="H3504" t="str">
        <f>IF(OR(A3504="",G3504=""),"",COUNTIF($G$2:G3504,"該当"))</f>
        <v/>
      </c>
    </row>
    <row r="3505" spans="1:8">
      <c r="A3505" t="str">
        <f>IF(AND(仕訳日記帳!D3505=Sheet2!$A$2,仕訳日記帳!$N3505&gt;=Sheet2!$B$2),仕訳日記帳!D3505,IF(AND(OR(仕訳日記帳!D3505=Sheet2!$A$3,仕訳日記帳!D3505=Sheet2!$A$4,仕訳日記帳!D3505=Sheet2!$A$5,仕訳日記帳!D3505=Sheet2!$A$6,仕訳日記帳!D3505=Sheet2!$A$7,仕訳日記帳!D3505=Sheet2!$A$9),仕訳日記帳!$N3505&gt;=Sheet2!$B$3),仕訳日記帳!D3505,IF(AND(仕訳日記帳!D3505=Sheet2!$A$8,仕訳日記帳!$N3505&gt;=Sheet2!$B$8),仕訳日記帳!D3505,IF(AND(OR(仕訳日記帳!D3505=Sheet2!$A$10,仕訳日記帳!D3505=Sheet2!$A$11,仕訳日記帳!D3505=Sheet2!$A$12,仕訳日記帳!D3505=Sheet2!$A$13,仕訳日記帳!D3505=Sheet2!$A$14,仕訳日記帳!D3505=Sheet2!$A$15,仕訳日記帳!D3505=Sheet2!$A$16,仕訳日記帳!D3505=Sheet2!$A$17),Sheet2!$B$9&lt;=仕訳日記帳!$N3505&lt;Sheet2!$C$10),仕訳日記帳!D3505,""))))</f>
        <v/>
      </c>
      <c r="B3505" s="263" t="str">
        <f>IF(AND($A3505=Sheet2!$A$2,仕訳日記帳!$N3505&gt;=Sheet2!$B$2),仕訳日記帳!A3505,IF(AND(OR($A3505=Sheet2!$A$3,$A3505=Sheet2!$A$4,$A3505=Sheet2!$A$5,$A3505=Sheet2!$A$6,$A3505=Sheet2!$A$7,$A3505=Sheet2!$A$9),仕訳日記帳!$N3505&gt;=Sheet2!$B$3),仕訳日記帳!A3505,IF(AND($A3505=Sheet2!$A$8,仕訳日記帳!$N3505&gt;=Sheet2!$B$8),仕訳日記帳!A3505,IF(AND(OR($A3505=Sheet2!$A$10,$A3505=Sheet2!$A$11,$A3505=Sheet2!$A$12,$A3505=Sheet2!$A$13,$A3505=Sheet2!$A$14,$A3505=Sheet2!$A$15,$A3505=Sheet2!$A$16,$A3505=Sheet2!$A$17),Sheet2!$B$9&lt;=仕訳日記帳!$N3505&lt;Sheet2!$C$10),仕訳日記帳!A3505,""))))</f>
        <v/>
      </c>
      <c r="C3505" t="str">
        <f>IF(AND($A3505=Sheet2!$A$2,仕訳日記帳!$N3505&gt;=Sheet2!$B$2),仕訳日記帳!B3505,IF(AND(OR($A3505=Sheet2!$A$3,$A3505=Sheet2!$A$4,$A3505=Sheet2!$A$5,$A3505=Sheet2!$A$6,$A3505=Sheet2!$A$7,$A3505=Sheet2!$A$9),仕訳日記帳!$N3505&gt;=Sheet2!$B$3),仕訳日記帳!B3505,IF(AND($A3505=Sheet2!$A$8,仕訳日記帳!$N3505&gt;=Sheet2!$B$8),仕訳日記帳!B3505,IF(AND(OR($A3505=Sheet2!$A$10,$A3505=Sheet2!$A$11,$A3505=Sheet2!$A$12,$A3505=Sheet2!$A$13,$A3505=Sheet2!$A$14,$A3505=Sheet2!$A$15,$A3505=Sheet2!$A$16,$A3505=Sheet2!$A$17),Sheet2!$B$9&lt;=仕訳日記帳!$N3505&lt;Sheet2!$C$10),仕訳日記帳!B3505,""))))</f>
        <v/>
      </c>
      <c r="D3505" s="265" t="str">
        <f>IF(AND($A3505=Sheet2!$A$2,仕訳日記帳!$N3505&gt;=Sheet2!$B$2),仕訳日記帳!N3505,IF(AND(OR($A3505=Sheet2!$A$3,$A3505=Sheet2!$A$4,$A3505=Sheet2!$A$5,$A3505=Sheet2!$A$6,$A3505=Sheet2!$A$7,$A3505=Sheet2!$A$9),仕訳日記帳!$N3505&gt;=Sheet2!$B$3),仕訳日記帳!N3505,IF(AND($A3505=Sheet2!$A$8,仕訳日記帳!$N3505&gt;=Sheet2!$B$8),仕訳日記帳!N3505,IF(AND(OR($A3505=Sheet2!$A$10,$A3505=Sheet2!$A$11,$A3505=Sheet2!$A$12,$A3505=Sheet2!$A$13,$A3505=Sheet2!$A$14,$A3505=Sheet2!$A$15,$A3505=Sheet2!$A$16,$A3505=Sheet2!$A$17),Sheet2!$B$9&lt;=仕訳日記帳!$N3505&lt;Sheet2!$C$10),仕訳日記帳!N3505,""))))</f>
        <v/>
      </c>
      <c r="E3505" s="263" t="str">
        <f>IF(AND($A3505=Sheet2!$A$2,仕訳日記帳!$N3505&gt;=Sheet2!$B$2),仕訳日記帳!G3505,IF(AND(OR($A3505=Sheet2!$A$3,$A3505=Sheet2!$A$4,$A3505=Sheet2!$A$5,$A3505=Sheet2!$A$6,$A3505=Sheet2!$A$7,$A3505=Sheet2!$A$9),仕訳日記帳!$N3505&gt;=Sheet2!$B$3),仕訳日記帳!G3505,IF(AND($A3505=Sheet2!$A$8,仕訳日記帳!$N3505&gt;=Sheet2!$B$8),仕訳日記帳!G3505,IF(AND(OR($A3505=Sheet2!$A$10,$A3505=Sheet2!$A$11,$A3505=Sheet2!$A$12,$A3505=Sheet2!$A$13,$A3505=Sheet2!$A$14,$A3505=Sheet2!$A$15,$A3505=Sheet2!$A$16,$A3505=Sheet2!$A$17),Sheet2!$B$9&lt;=仕訳日記帳!$N3505&lt;Sheet2!$C$10),仕訳日記帳!G3505,""))))</f>
        <v/>
      </c>
      <c r="G3505" t="str">
        <f>IF(OR(A3505=Sheet2!$A$2,A3505=Sheet2!$A$3,A3505=Sheet2!$A$4,A3505=Sheet2!$A$5,A3505=Sheet2!$A$6,A3505=Sheet2!$A$7,A3505=Sheet2!$A$8,A3505=Sheet2!$A$9,A3505=Sheet2!$A$10,A3505=Sheet2!$A$11,A3505=Sheet2!$A$12,$A$2=Sheet2!$A$13,A3505=Sheet2!$A$14,$A$2=Sheet2!$A$15,$A$2=Sheet2!$A$16,A3505=Sheet2!$A$17),"該当","")</f>
        <v/>
      </c>
      <c r="H3505" t="str">
        <f>IF(OR(A3505="",G3505=""),"",COUNTIF($G$2:G3505,"該当"))</f>
        <v/>
      </c>
    </row>
    <row r="3506" spans="1:8">
      <c r="A3506" t="str">
        <f>IF(AND(仕訳日記帳!D3506=Sheet2!$A$2,仕訳日記帳!$N3506&gt;=Sheet2!$B$2),仕訳日記帳!D3506,IF(AND(OR(仕訳日記帳!D3506=Sheet2!$A$3,仕訳日記帳!D3506=Sheet2!$A$4,仕訳日記帳!D3506=Sheet2!$A$5,仕訳日記帳!D3506=Sheet2!$A$6,仕訳日記帳!D3506=Sheet2!$A$7,仕訳日記帳!D3506=Sheet2!$A$9),仕訳日記帳!$N3506&gt;=Sheet2!$B$3),仕訳日記帳!D3506,IF(AND(仕訳日記帳!D3506=Sheet2!$A$8,仕訳日記帳!$N3506&gt;=Sheet2!$B$8),仕訳日記帳!D3506,IF(AND(OR(仕訳日記帳!D3506=Sheet2!$A$10,仕訳日記帳!D3506=Sheet2!$A$11,仕訳日記帳!D3506=Sheet2!$A$12,仕訳日記帳!D3506=Sheet2!$A$13,仕訳日記帳!D3506=Sheet2!$A$14,仕訳日記帳!D3506=Sheet2!$A$15,仕訳日記帳!D3506=Sheet2!$A$16,仕訳日記帳!D3506=Sheet2!$A$17),Sheet2!$B$9&lt;=仕訳日記帳!$N3506&lt;Sheet2!$C$10),仕訳日記帳!D3506,""))))</f>
        <v/>
      </c>
      <c r="B3506" s="263" t="str">
        <f>IF(AND($A3506=Sheet2!$A$2,仕訳日記帳!$N3506&gt;=Sheet2!$B$2),仕訳日記帳!A3506,IF(AND(OR($A3506=Sheet2!$A$3,$A3506=Sheet2!$A$4,$A3506=Sheet2!$A$5,$A3506=Sheet2!$A$6,$A3506=Sheet2!$A$7,$A3506=Sheet2!$A$9),仕訳日記帳!$N3506&gt;=Sheet2!$B$3),仕訳日記帳!A3506,IF(AND($A3506=Sheet2!$A$8,仕訳日記帳!$N3506&gt;=Sheet2!$B$8),仕訳日記帳!A3506,IF(AND(OR($A3506=Sheet2!$A$10,$A3506=Sheet2!$A$11,$A3506=Sheet2!$A$12,$A3506=Sheet2!$A$13,$A3506=Sheet2!$A$14,$A3506=Sheet2!$A$15,$A3506=Sheet2!$A$16,$A3506=Sheet2!$A$17),Sheet2!$B$9&lt;=仕訳日記帳!$N3506&lt;Sheet2!$C$10),仕訳日記帳!A3506,""))))</f>
        <v/>
      </c>
      <c r="C3506" t="str">
        <f>IF(AND($A3506=Sheet2!$A$2,仕訳日記帳!$N3506&gt;=Sheet2!$B$2),仕訳日記帳!B3506,IF(AND(OR($A3506=Sheet2!$A$3,$A3506=Sheet2!$A$4,$A3506=Sheet2!$A$5,$A3506=Sheet2!$A$6,$A3506=Sheet2!$A$7,$A3506=Sheet2!$A$9),仕訳日記帳!$N3506&gt;=Sheet2!$B$3),仕訳日記帳!B3506,IF(AND($A3506=Sheet2!$A$8,仕訳日記帳!$N3506&gt;=Sheet2!$B$8),仕訳日記帳!B3506,IF(AND(OR($A3506=Sheet2!$A$10,$A3506=Sheet2!$A$11,$A3506=Sheet2!$A$12,$A3506=Sheet2!$A$13,$A3506=Sheet2!$A$14,$A3506=Sheet2!$A$15,$A3506=Sheet2!$A$16,$A3506=Sheet2!$A$17),Sheet2!$B$9&lt;=仕訳日記帳!$N3506&lt;Sheet2!$C$10),仕訳日記帳!B3506,""))))</f>
        <v/>
      </c>
      <c r="D3506" s="265" t="str">
        <f>IF(AND($A3506=Sheet2!$A$2,仕訳日記帳!$N3506&gt;=Sheet2!$B$2),仕訳日記帳!N3506,IF(AND(OR($A3506=Sheet2!$A$3,$A3506=Sheet2!$A$4,$A3506=Sheet2!$A$5,$A3506=Sheet2!$A$6,$A3506=Sheet2!$A$7,$A3506=Sheet2!$A$9),仕訳日記帳!$N3506&gt;=Sheet2!$B$3),仕訳日記帳!N3506,IF(AND($A3506=Sheet2!$A$8,仕訳日記帳!$N3506&gt;=Sheet2!$B$8),仕訳日記帳!N3506,IF(AND(OR($A3506=Sheet2!$A$10,$A3506=Sheet2!$A$11,$A3506=Sheet2!$A$12,$A3506=Sheet2!$A$13,$A3506=Sheet2!$A$14,$A3506=Sheet2!$A$15,$A3506=Sheet2!$A$16,$A3506=Sheet2!$A$17),Sheet2!$B$9&lt;=仕訳日記帳!$N3506&lt;Sheet2!$C$10),仕訳日記帳!N3506,""))))</f>
        <v/>
      </c>
      <c r="E3506" s="263" t="str">
        <f>IF(AND($A3506=Sheet2!$A$2,仕訳日記帳!$N3506&gt;=Sheet2!$B$2),仕訳日記帳!G3506,IF(AND(OR($A3506=Sheet2!$A$3,$A3506=Sheet2!$A$4,$A3506=Sheet2!$A$5,$A3506=Sheet2!$A$6,$A3506=Sheet2!$A$7,$A3506=Sheet2!$A$9),仕訳日記帳!$N3506&gt;=Sheet2!$B$3),仕訳日記帳!G3506,IF(AND($A3506=Sheet2!$A$8,仕訳日記帳!$N3506&gt;=Sheet2!$B$8),仕訳日記帳!G3506,IF(AND(OR($A3506=Sheet2!$A$10,$A3506=Sheet2!$A$11,$A3506=Sheet2!$A$12,$A3506=Sheet2!$A$13,$A3506=Sheet2!$A$14,$A3506=Sheet2!$A$15,$A3506=Sheet2!$A$16,$A3506=Sheet2!$A$17),Sheet2!$B$9&lt;=仕訳日記帳!$N3506&lt;Sheet2!$C$10),仕訳日記帳!G3506,""))))</f>
        <v/>
      </c>
      <c r="G3506" t="str">
        <f>IF(OR(A3506=Sheet2!$A$2,A3506=Sheet2!$A$3,A3506=Sheet2!$A$4,A3506=Sheet2!$A$5,A3506=Sheet2!$A$6,A3506=Sheet2!$A$7,A3506=Sheet2!$A$8,A3506=Sheet2!$A$9,A3506=Sheet2!$A$10,A3506=Sheet2!$A$11,A3506=Sheet2!$A$12,$A$2=Sheet2!$A$13,A3506=Sheet2!$A$14,$A$2=Sheet2!$A$15,$A$2=Sheet2!$A$16,A3506=Sheet2!$A$17),"該当","")</f>
        <v/>
      </c>
      <c r="H3506" t="str">
        <f>IF(OR(A3506="",G3506=""),"",COUNTIF($G$2:G3506,"該当"))</f>
        <v/>
      </c>
    </row>
    <row r="3507" spans="1:8">
      <c r="A3507" t="str">
        <f>IF(AND(仕訳日記帳!D3507=Sheet2!$A$2,仕訳日記帳!$N3507&gt;=Sheet2!$B$2),仕訳日記帳!D3507,IF(AND(OR(仕訳日記帳!D3507=Sheet2!$A$3,仕訳日記帳!D3507=Sheet2!$A$4,仕訳日記帳!D3507=Sheet2!$A$5,仕訳日記帳!D3507=Sheet2!$A$6,仕訳日記帳!D3507=Sheet2!$A$7,仕訳日記帳!D3507=Sheet2!$A$9),仕訳日記帳!$N3507&gt;=Sheet2!$B$3),仕訳日記帳!D3507,IF(AND(仕訳日記帳!D3507=Sheet2!$A$8,仕訳日記帳!$N3507&gt;=Sheet2!$B$8),仕訳日記帳!D3507,IF(AND(OR(仕訳日記帳!D3507=Sheet2!$A$10,仕訳日記帳!D3507=Sheet2!$A$11,仕訳日記帳!D3507=Sheet2!$A$12,仕訳日記帳!D3507=Sheet2!$A$13,仕訳日記帳!D3507=Sheet2!$A$14,仕訳日記帳!D3507=Sheet2!$A$15,仕訳日記帳!D3507=Sheet2!$A$16,仕訳日記帳!D3507=Sheet2!$A$17),Sheet2!$B$9&lt;=仕訳日記帳!$N3507&lt;Sheet2!$C$10),仕訳日記帳!D3507,""))))</f>
        <v/>
      </c>
      <c r="B3507" s="263" t="str">
        <f>IF(AND($A3507=Sheet2!$A$2,仕訳日記帳!$N3507&gt;=Sheet2!$B$2),仕訳日記帳!A3507,IF(AND(OR($A3507=Sheet2!$A$3,$A3507=Sheet2!$A$4,$A3507=Sheet2!$A$5,$A3507=Sheet2!$A$6,$A3507=Sheet2!$A$7,$A3507=Sheet2!$A$9),仕訳日記帳!$N3507&gt;=Sheet2!$B$3),仕訳日記帳!A3507,IF(AND($A3507=Sheet2!$A$8,仕訳日記帳!$N3507&gt;=Sheet2!$B$8),仕訳日記帳!A3507,IF(AND(OR($A3507=Sheet2!$A$10,$A3507=Sheet2!$A$11,$A3507=Sheet2!$A$12,$A3507=Sheet2!$A$13,$A3507=Sheet2!$A$14,$A3507=Sheet2!$A$15,$A3507=Sheet2!$A$16,$A3507=Sheet2!$A$17),Sheet2!$B$9&lt;=仕訳日記帳!$N3507&lt;Sheet2!$C$10),仕訳日記帳!A3507,""))))</f>
        <v/>
      </c>
      <c r="C3507" t="str">
        <f>IF(AND($A3507=Sheet2!$A$2,仕訳日記帳!$N3507&gt;=Sheet2!$B$2),仕訳日記帳!B3507,IF(AND(OR($A3507=Sheet2!$A$3,$A3507=Sheet2!$A$4,$A3507=Sheet2!$A$5,$A3507=Sheet2!$A$6,$A3507=Sheet2!$A$7,$A3507=Sheet2!$A$9),仕訳日記帳!$N3507&gt;=Sheet2!$B$3),仕訳日記帳!B3507,IF(AND($A3507=Sheet2!$A$8,仕訳日記帳!$N3507&gt;=Sheet2!$B$8),仕訳日記帳!B3507,IF(AND(OR($A3507=Sheet2!$A$10,$A3507=Sheet2!$A$11,$A3507=Sheet2!$A$12,$A3507=Sheet2!$A$13,$A3507=Sheet2!$A$14,$A3507=Sheet2!$A$15,$A3507=Sheet2!$A$16,$A3507=Sheet2!$A$17),Sheet2!$B$9&lt;=仕訳日記帳!$N3507&lt;Sheet2!$C$10),仕訳日記帳!B3507,""))))</f>
        <v/>
      </c>
      <c r="D3507" s="265" t="str">
        <f>IF(AND($A3507=Sheet2!$A$2,仕訳日記帳!$N3507&gt;=Sheet2!$B$2),仕訳日記帳!N3507,IF(AND(OR($A3507=Sheet2!$A$3,$A3507=Sheet2!$A$4,$A3507=Sheet2!$A$5,$A3507=Sheet2!$A$6,$A3507=Sheet2!$A$7,$A3507=Sheet2!$A$9),仕訳日記帳!$N3507&gt;=Sheet2!$B$3),仕訳日記帳!N3507,IF(AND($A3507=Sheet2!$A$8,仕訳日記帳!$N3507&gt;=Sheet2!$B$8),仕訳日記帳!N3507,IF(AND(OR($A3507=Sheet2!$A$10,$A3507=Sheet2!$A$11,$A3507=Sheet2!$A$12,$A3507=Sheet2!$A$13,$A3507=Sheet2!$A$14,$A3507=Sheet2!$A$15,$A3507=Sheet2!$A$16,$A3507=Sheet2!$A$17),Sheet2!$B$9&lt;=仕訳日記帳!$N3507&lt;Sheet2!$C$10),仕訳日記帳!N3507,""))))</f>
        <v/>
      </c>
      <c r="E3507" s="263" t="str">
        <f>IF(AND($A3507=Sheet2!$A$2,仕訳日記帳!$N3507&gt;=Sheet2!$B$2),仕訳日記帳!G3507,IF(AND(OR($A3507=Sheet2!$A$3,$A3507=Sheet2!$A$4,$A3507=Sheet2!$A$5,$A3507=Sheet2!$A$6,$A3507=Sheet2!$A$7,$A3507=Sheet2!$A$9),仕訳日記帳!$N3507&gt;=Sheet2!$B$3),仕訳日記帳!G3507,IF(AND($A3507=Sheet2!$A$8,仕訳日記帳!$N3507&gt;=Sheet2!$B$8),仕訳日記帳!G3507,IF(AND(OR($A3507=Sheet2!$A$10,$A3507=Sheet2!$A$11,$A3507=Sheet2!$A$12,$A3507=Sheet2!$A$13,$A3507=Sheet2!$A$14,$A3507=Sheet2!$A$15,$A3507=Sheet2!$A$16,$A3507=Sheet2!$A$17),Sheet2!$B$9&lt;=仕訳日記帳!$N3507&lt;Sheet2!$C$10),仕訳日記帳!G3507,""))))</f>
        <v/>
      </c>
      <c r="G3507" t="str">
        <f>IF(OR(A3507=Sheet2!$A$2,A3507=Sheet2!$A$3,A3507=Sheet2!$A$4,A3507=Sheet2!$A$5,A3507=Sheet2!$A$6,A3507=Sheet2!$A$7,A3507=Sheet2!$A$8,A3507=Sheet2!$A$9,A3507=Sheet2!$A$10,A3507=Sheet2!$A$11,A3507=Sheet2!$A$12,$A$2=Sheet2!$A$13,A3507=Sheet2!$A$14,$A$2=Sheet2!$A$15,$A$2=Sheet2!$A$16,A3507=Sheet2!$A$17),"該当","")</f>
        <v/>
      </c>
      <c r="H3507" t="str">
        <f>IF(OR(A3507="",G3507=""),"",COUNTIF($G$2:G3507,"該当"))</f>
        <v/>
      </c>
    </row>
    <row r="3508" spans="1:8">
      <c r="A3508" t="str">
        <f>IF(AND(仕訳日記帳!D3508=Sheet2!$A$2,仕訳日記帳!$N3508&gt;=Sheet2!$B$2),仕訳日記帳!D3508,IF(AND(OR(仕訳日記帳!D3508=Sheet2!$A$3,仕訳日記帳!D3508=Sheet2!$A$4,仕訳日記帳!D3508=Sheet2!$A$5,仕訳日記帳!D3508=Sheet2!$A$6,仕訳日記帳!D3508=Sheet2!$A$7,仕訳日記帳!D3508=Sheet2!$A$9),仕訳日記帳!$N3508&gt;=Sheet2!$B$3),仕訳日記帳!D3508,IF(AND(仕訳日記帳!D3508=Sheet2!$A$8,仕訳日記帳!$N3508&gt;=Sheet2!$B$8),仕訳日記帳!D3508,IF(AND(OR(仕訳日記帳!D3508=Sheet2!$A$10,仕訳日記帳!D3508=Sheet2!$A$11,仕訳日記帳!D3508=Sheet2!$A$12,仕訳日記帳!D3508=Sheet2!$A$13,仕訳日記帳!D3508=Sheet2!$A$14,仕訳日記帳!D3508=Sheet2!$A$15,仕訳日記帳!D3508=Sheet2!$A$16,仕訳日記帳!D3508=Sheet2!$A$17),Sheet2!$B$9&lt;=仕訳日記帳!$N3508&lt;Sheet2!$C$10),仕訳日記帳!D3508,""))))</f>
        <v/>
      </c>
      <c r="B3508" s="263" t="str">
        <f>IF(AND($A3508=Sheet2!$A$2,仕訳日記帳!$N3508&gt;=Sheet2!$B$2),仕訳日記帳!A3508,IF(AND(OR($A3508=Sheet2!$A$3,$A3508=Sheet2!$A$4,$A3508=Sheet2!$A$5,$A3508=Sheet2!$A$6,$A3508=Sheet2!$A$7,$A3508=Sheet2!$A$9),仕訳日記帳!$N3508&gt;=Sheet2!$B$3),仕訳日記帳!A3508,IF(AND($A3508=Sheet2!$A$8,仕訳日記帳!$N3508&gt;=Sheet2!$B$8),仕訳日記帳!A3508,IF(AND(OR($A3508=Sheet2!$A$10,$A3508=Sheet2!$A$11,$A3508=Sheet2!$A$12,$A3508=Sheet2!$A$13,$A3508=Sheet2!$A$14,$A3508=Sheet2!$A$15,$A3508=Sheet2!$A$16,$A3508=Sheet2!$A$17),Sheet2!$B$9&lt;=仕訳日記帳!$N3508&lt;Sheet2!$C$10),仕訳日記帳!A3508,""))))</f>
        <v/>
      </c>
      <c r="C3508" t="str">
        <f>IF(AND($A3508=Sheet2!$A$2,仕訳日記帳!$N3508&gt;=Sheet2!$B$2),仕訳日記帳!B3508,IF(AND(OR($A3508=Sheet2!$A$3,$A3508=Sheet2!$A$4,$A3508=Sheet2!$A$5,$A3508=Sheet2!$A$6,$A3508=Sheet2!$A$7,$A3508=Sheet2!$A$9),仕訳日記帳!$N3508&gt;=Sheet2!$B$3),仕訳日記帳!B3508,IF(AND($A3508=Sheet2!$A$8,仕訳日記帳!$N3508&gt;=Sheet2!$B$8),仕訳日記帳!B3508,IF(AND(OR($A3508=Sheet2!$A$10,$A3508=Sheet2!$A$11,$A3508=Sheet2!$A$12,$A3508=Sheet2!$A$13,$A3508=Sheet2!$A$14,$A3508=Sheet2!$A$15,$A3508=Sheet2!$A$16,$A3508=Sheet2!$A$17),Sheet2!$B$9&lt;=仕訳日記帳!$N3508&lt;Sheet2!$C$10),仕訳日記帳!B3508,""))))</f>
        <v/>
      </c>
      <c r="D3508" s="265" t="str">
        <f>IF(AND($A3508=Sheet2!$A$2,仕訳日記帳!$N3508&gt;=Sheet2!$B$2),仕訳日記帳!N3508,IF(AND(OR($A3508=Sheet2!$A$3,$A3508=Sheet2!$A$4,$A3508=Sheet2!$A$5,$A3508=Sheet2!$A$6,$A3508=Sheet2!$A$7,$A3508=Sheet2!$A$9),仕訳日記帳!$N3508&gt;=Sheet2!$B$3),仕訳日記帳!N3508,IF(AND($A3508=Sheet2!$A$8,仕訳日記帳!$N3508&gt;=Sheet2!$B$8),仕訳日記帳!N3508,IF(AND(OR($A3508=Sheet2!$A$10,$A3508=Sheet2!$A$11,$A3508=Sheet2!$A$12,$A3508=Sheet2!$A$13,$A3508=Sheet2!$A$14,$A3508=Sheet2!$A$15,$A3508=Sheet2!$A$16,$A3508=Sheet2!$A$17),Sheet2!$B$9&lt;=仕訳日記帳!$N3508&lt;Sheet2!$C$10),仕訳日記帳!N3508,""))))</f>
        <v/>
      </c>
      <c r="E3508" s="263" t="str">
        <f>IF(AND($A3508=Sheet2!$A$2,仕訳日記帳!$N3508&gt;=Sheet2!$B$2),仕訳日記帳!G3508,IF(AND(OR($A3508=Sheet2!$A$3,$A3508=Sheet2!$A$4,$A3508=Sheet2!$A$5,$A3508=Sheet2!$A$6,$A3508=Sheet2!$A$7,$A3508=Sheet2!$A$9),仕訳日記帳!$N3508&gt;=Sheet2!$B$3),仕訳日記帳!G3508,IF(AND($A3508=Sheet2!$A$8,仕訳日記帳!$N3508&gt;=Sheet2!$B$8),仕訳日記帳!G3508,IF(AND(OR($A3508=Sheet2!$A$10,$A3508=Sheet2!$A$11,$A3508=Sheet2!$A$12,$A3508=Sheet2!$A$13,$A3508=Sheet2!$A$14,$A3508=Sheet2!$A$15,$A3508=Sheet2!$A$16,$A3508=Sheet2!$A$17),Sheet2!$B$9&lt;=仕訳日記帳!$N3508&lt;Sheet2!$C$10),仕訳日記帳!G3508,""))))</f>
        <v/>
      </c>
      <c r="G3508" t="str">
        <f>IF(OR(A3508=Sheet2!$A$2,A3508=Sheet2!$A$3,A3508=Sheet2!$A$4,A3508=Sheet2!$A$5,A3508=Sheet2!$A$6,A3508=Sheet2!$A$7,A3508=Sheet2!$A$8,A3508=Sheet2!$A$9,A3508=Sheet2!$A$10,A3508=Sheet2!$A$11,A3508=Sheet2!$A$12,$A$2=Sheet2!$A$13,A3508=Sheet2!$A$14,$A$2=Sheet2!$A$15,$A$2=Sheet2!$A$16,A3508=Sheet2!$A$17),"該当","")</f>
        <v/>
      </c>
      <c r="H3508" t="str">
        <f>IF(OR(A3508="",G3508=""),"",COUNTIF($G$2:G3508,"該当"))</f>
        <v/>
      </c>
    </row>
    <row r="3509" spans="1:8">
      <c r="A3509" t="str">
        <f>IF(AND(仕訳日記帳!D3509=Sheet2!$A$2,仕訳日記帳!$N3509&gt;=Sheet2!$B$2),仕訳日記帳!D3509,IF(AND(OR(仕訳日記帳!D3509=Sheet2!$A$3,仕訳日記帳!D3509=Sheet2!$A$4,仕訳日記帳!D3509=Sheet2!$A$5,仕訳日記帳!D3509=Sheet2!$A$6,仕訳日記帳!D3509=Sheet2!$A$7,仕訳日記帳!D3509=Sheet2!$A$9),仕訳日記帳!$N3509&gt;=Sheet2!$B$3),仕訳日記帳!D3509,IF(AND(仕訳日記帳!D3509=Sheet2!$A$8,仕訳日記帳!$N3509&gt;=Sheet2!$B$8),仕訳日記帳!D3509,IF(AND(OR(仕訳日記帳!D3509=Sheet2!$A$10,仕訳日記帳!D3509=Sheet2!$A$11,仕訳日記帳!D3509=Sheet2!$A$12,仕訳日記帳!D3509=Sheet2!$A$13,仕訳日記帳!D3509=Sheet2!$A$14,仕訳日記帳!D3509=Sheet2!$A$15,仕訳日記帳!D3509=Sheet2!$A$16,仕訳日記帳!D3509=Sheet2!$A$17),Sheet2!$B$9&lt;=仕訳日記帳!$N3509&lt;Sheet2!$C$10),仕訳日記帳!D3509,""))))</f>
        <v/>
      </c>
      <c r="B3509" s="263" t="str">
        <f>IF(AND($A3509=Sheet2!$A$2,仕訳日記帳!$N3509&gt;=Sheet2!$B$2),仕訳日記帳!A3509,IF(AND(OR($A3509=Sheet2!$A$3,$A3509=Sheet2!$A$4,$A3509=Sheet2!$A$5,$A3509=Sheet2!$A$6,$A3509=Sheet2!$A$7,$A3509=Sheet2!$A$9),仕訳日記帳!$N3509&gt;=Sheet2!$B$3),仕訳日記帳!A3509,IF(AND($A3509=Sheet2!$A$8,仕訳日記帳!$N3509&gt;=Sheet2!$B$8),仕訳日記帳!A3509,IF(AND(OR($A3509=Sheet2!$A$10,$A3509=Sheet2!$A$11,$A3509=Sheet2!$A$12,$A3509=Sheet2!$A$13,$A3509=Sheet2!$A$14,$A3509=Sheet2!$A$15,$A3509=Sheet2!$A$16,$A3509=Sheet2!$A$17),Sheet2!$B$9&lt;=仕訳日記帳!$N3509&lt;Sheet2!$C$10),仕訳日記帳!A3509,""))))</f>
        <v/>
      </c>
      <c r="C3509" t="str">
        <f>IF(AND($A3509=Sheet2!$A$2,仕訳日記帳!$N3509&gt;=Sheet2!$B$2),仕訳日記帳!B3509,IF(AND(OR($A3509=Sheet2!$A$3,$A3509=Sheet2!$A$4,$A3509=Sheet2!$A$5,$A3509=Sheet2!$A$6,$A3509=Sheet2!$A$7,$A3509=Sheet2!$A$9),仕訳日記帳!$N3509&gt;=Sheet2!$B$3),仕訳日記帳!B3509,IF(AND($A3509=Sheet2!$A$8,仕訳日記帳!$N3509&gt;=Sheet2!$B$8),仕訳日記帳!B3509,IF(AND(OR($A3509=Sheet2!$A$10,$A3509=Sheet2!$A$11,$A3509=Sheet2!$A$12,$A3509=Sheet2!$A$13,$A3509=Sheet2!$A$14,$A3509=Sheet2!$A$15,$A3509=Sheet2!$A$16,$A3509=Sheet2!$A$17),Sheet2!$B$9&lt;=仕訳日記帳!$N3509&lt;Sheet2!$C$10),仕訳日記帳!B3509,""))))</f>
        <v/>
      </c>
      <c r="D3509" s="265" t="str">
        <f>IF(AND($A3509=Sheet2!$A$2,仕訳日記帳!$N3509&gt;=Sheet2!$B$2),仕訳日記帳!N3509,IF(AND(OR($A3509=Sheet2!$A$3,$A3509=Sheet2!$A$4,$A3509=Sheet2!$A$5,$A3509=Sheet2!$A$6,$A3509=Sheet2!$A$7,$A3509=Sheet2!$A$9),仕訳日記帳!$N3509&gt;=Sheet2!$B$3),仕訳日記帳!N3509,IF(AND($A3509=Sheet2!$A$8,仕訳日記帳!$N3509&gt;=Sheet2!$B$8),仕訳日記帳!N3509,IF(AND(OR($A3509=Sheet2!$A$10,$A3509=Sheet2!$A$11,$A3509=Sheet2!$A$12,$A3509=Sheet2!$A$13,$A3509=Sheet2!$A$14,$A3509=Sheet2!$A$15,$A3509=Sheet2!$A$16,$A3509=Sheet2!$A$17),Sheet2!$B$9&lt;=仕訳日記帳!$N3509&lt;Sheet2!$C$10),仕訳日記帳!N3509,""))))</f>
        <v/>
      </c>
      <c r="E3509" s="263" t="str">
        <f>IF(AND($A3509=Sheet2!$A$2,仕訳日記帳!$N3509&gt;=Sheet2!$B$2),仕訳日記帳!G3509,IF(AND(OR($A3509=Sheet2!$A$3,$A3509=Sheet2!$A$4,$A3509=Sheet2!$A$5,$A3509=Sheet2!$A$6,$A3509=Sheet2!$A$7,$A3509=Sheet2!$A$9),仕訳日記帳!$N3509&gt;=Sheet2!$B$3),仕訳日記帳!G3509,IF(AND($A3509=Sheet2!$A$8,仕訳日記帳!$N3509&gt;=Sheet2!$B$8),仕訳日記帳!G3509,IF(AND(OR($A3509=Sheet2!$A$10,$A3509=Sheet2!$A$11,$A3509=Sheet2!$A$12,$A3509=Sheet2!$A$13,$A3509=Sheet2!$A$14,$A3509=Sheet2!$A$15,$A3509=Sheet2!$A$16,$A3509=Sheet2!$A$17),Sheet2!$B$9&lt;=仕訳日記帳!$N3509&lt;Sheet2!$C$10),仕訳日記帳!G3509,""))))</f>
        <v/>
      </c>
      <c r="G3509" t="str">
        <f>IF(OR(A3509=Sheet2!$A$2,A3509=Sheet2!$A$3,A3509=Sheet2!$A$4,A3509=Sheet2!$A$5,A3509=Sheet2!$A$6,A3509=Sheet2!$A$7,A3509=Sheet2!$A$8,A3509=Sheet2!$A$9,A3509=Sheet2!$A$10,A3509=Sheet2!$A$11,A3509=Sheet2!$A$12,$A$2=Sheet2!$A$13,A3509=Sheet2!$A$14,$A$2=Sheet2!$A$15,$A$2=Sheet2!$A$16,A3509=Sheet2!$A$17),"該当","")</f>
        <v/>
      </c>
      <c r="H3509" t="str">
        <f>IF(OR(A3509="",G3509=""),"",COUNTIF($G$2:G3509,"該当"))</f>
        <v/>
      </c>
    </row>
    <row r="3510" spans="1:8">
      <c r="A3510" t="str">
        <f>IF(AND(仕訳日記帳!D3510=Sheet2!$A$2,仕訳日記帳!$N3510&gt;=Sheet2!$B$2),仕訳日記帳!D3510,IF(AND(OR(仕訳日記帳!D3510=Sheet2!$A$3,仕訳日記帳!D3510=Sheet2!$A$4,仕訳日記帳!D3510=Sheet2!$A$5,仕訳日記帳!D3510=Sheet2!$A$6,仕訳日記帳!D3510=Sheet2!$A$7,仕訳日記帳!D3510=Sheet2!$A$9),仕訳日記帳!$N3510&gt;=Sheet2!$B$3),仕訳日記帳!D3510,IF(AND(仕訳日記帳!D3510=Sheet2!$A$8,仕訳日記帳!$N3510&gt;=Sheet2!$B$8),仕訳日記帳!D3510,IF(AND(OR(仕訳日記帳!D3510=Sheet2!$A$10,仕訳日記帳!D3510=Sheet2!$A$11,仕訳日記帳!D3510=Sheet2!$A$12,仕訳日記帳!D3510=Sheet2!$A$13,仕訳日記帳!D3510=Sheet2!$A$14,仕訳日記帳!D3510=Sheet2!$A$15,仕訳日記帳!D3510=Sheet2!$A$16,仕訳日記帳!D3510=Sheet2!$A$17),Sheet2!$B$9&lt;=仕訳日記帳!$N3510&lt;Sheet2!$C$10),仕訳日記帳!D3510,""))))</f>
        <v/>
      </c>
      <c r="B3510" s="263" t="str">
        <f>IF(AND($A3510=Sheet2!$A$2,仕訳日記帳!$N3510&gt;=Sheet2!$B$2),仕訳日記帳!A3510,IF(AND(OR($A3510=Sheet2!$A$3,$A3510=Sheet2!$A$4,$A3510=Sheet2!$A$5,$A3510=Sheet2!$A$6,$A3510=Sheet2!$A$7,$A3510=Sheet2!$A$9),仕訳日記帳!$N3510&gt;=Sheet2!$B$3),仕訳日記帳!A3510,IF(AND($A3510=Sheet2!$A$8,仕訳日記帳!$N3510&gt;=Sheet2!$B$8),仕訳日記帳!A3510,IF(AND(OR($A3510=Sheet2!$A$10,$A3510=Sheet2!$A$11,$A3510=Sheet2!$A$12,$A3510=Sheet2!$A$13,$A3510=Sheet2!$A$14,$A3510=Sheet2!$A$15,$A3510=Sheet2!$A$16,$A3510=Sheet2!$A$17),Sheet2!$B$9&lt;=仕訳日記帳!$N3510&lt;Sheet2!$C$10),仕訳日記帳!A3510,""))))</f>
        <v/>
      </c>
      <c r="C3510" t="str">
        <f>IF(AND($A3510=Sheet2!$A$2,仕訳日記帳!$N3510&gt;=Sheet2!$B$2),仕訳日記帳!B3510,IF(AND(OR($A3510=Sheet2!$A$3,$A3510=Sheet2!$A$4,$A3510=Sheet2!$A$5,$A3510=Sheet2!$A$6,$A3510=Sheet2!$A$7,$A3510=Sheet2!$A$9),仕訳日記帳!$N3510&gt;=Sheet2!$B$3),仕訳日記帳!B3510,IF(AND($A3510=Sheet2!$A$8,仕訳日記帳!$N3510&gt;=Sheet2!$B$8),仕訳日記帳!B3510,IF(AND(OR($A3510=Sheet2!$A$10,$A3510=Sheet2!$A$11,$A3510=Sheet2!$A$12,$A3510=Sheet2!$A$13,$A3510=Sheet2!$A$14,$A3510=Sheet2!$A$15,$A3510=Sheet2!$A$16,$A3510=Sheet2!$A$17),Sheet2!$B$9&lt;=仕訳日記帳!$N3510&lt;Sheet2!$C$10),仕訳日記帳!B3510,""))))</f>
        <v/>
      </c>
      <c r="D3510" s="265" t="str">
        <f>IF(AND($A3510=Sheet2!$A$2,仕訳日記帳!$N3510&gt;=Sheet2!$B$2),仕訳日記帳!N3510,IF(AND(OR($A3510=Sheet2!$A$3,$A3510=Sheet2!$A$4,$A3510=Sheet2!$A$5,$A3510=Sheet2!$A$6,$A3510=Sheet2!$A$7,$A3510=Sheet2!$A$9),仕訳日記帳!$N3510&gt;=Sheet2!$B$3),仕訳日記帳!N3510,IF(AND($A3510=Sheet2!$A$8,仕訳日記帳!$N3510&gt;=Sheet2!$B$8),仕訳日記帳!N3510,IF(AND(OR($A3510=Sheet2!$A$10,$A3510=Sheet2!$A$11,$A3510=Sheet2!$A$12,$A3510=Sheet2!$A$13,$A3510=Sheet2!$A$14,$A3510=Sheet2!$A$15,$A3510=Sheet2!$A$16,$A3510=Sheet2!$A$17),Sheet2!$B$9&lt;=仕訳日記帳!$N3510&lt;Sheet2!$C$10),仕訳日記帳!N3510,""))))</f>
        <v/>
      </c>
      <c r="E3510" s="263" t="str">
        <f>IF(AND($A3510=Sheet2!$A$2,仕訳日記帳!$N3510&gt;=Sheet2!$B$2),仕訳日記帳!G3510,IF(AND(OR($A3510=Sheet2!$A$3,$A3510=Sheet2!$A$4,$A3510=Sheet2!$A$5,$A3510=Sheet2!$A$6,$A3510=Sheet2!$A$7,$A3510=Sheet2!$A$9),仕訳日記帳!$N3510&gt;=Sheet2!$B$3),仕訳日記帳!G3510,IF(AND($A3510=Sheet2!$A$8,仕訳日記帳!$N3510&gt;=Sheet2!$B$8),仕訳日記帳!G3510,IF(AND(OR($A3510=Sheet2!$A$10,$A3510=Sheet2!$A$11,$A3510=Sheet2!$A$12,$A3510=Sheet2!$A$13,$A3510=Sheet2!$A$14,$A3510=Sheet2!$A$15,$A3510=Sheet2!$A$16,$A3510=Sheet2!$A$17),Sheet2!$B$9&lt;=仕訳日記帳!$N3510&lt;Sheet2!$C$10),仕訳日記帳!G3510,""))))</f>
        <v/>
      </c>
      <c r="G3510" t="str">
        <f>IF(OR(A3510=Sheet2!$A$2,A3510=Sheet2!$A$3,A3510=Sheet2!$A$4,A3510=Sheet2!$A$5,A3510=Sheet2!$A$6,A3510=Sheet2!$A$7,A3510=Sheet2!$A$8,A3510=Sheet2!$A$9,A3510=Sheet2!$A$10,A3510=Sheet2!$A$11,A3510=Sheet2!$A$12,$A$2=Sheet2!$A$13,A3510=Sheet2!$A$14,$A$2=Sheet2!$A$15,$A$2=Sheet2!$A$16,A3510=Sheet2!$A$17),"該当","")</f>
        <v/>
      </c>
      <c r="H3510" t="str">
        <f>IF(OR(A3510="",G3510=""),"",COUNTIF($G$2:G3510,"該当"))</f>
        <v/>
      </c>
    </row>
    <row r="3511" spans="1:8">
      <c r="A3511" t="str">
        <f>IF(AND(仕訳日記帳!D3511=Sheet2!$A$2,仕訳日記帳!$N3511&gt;=Sheet2!$B$2),仕訳日記帳!D3511,IF(AND(OR(仕訳日記帳!D3511=Sheet2!$A$3,仕訳日記帳!D3511=Sheet2!$A$4,仕訳日記帳!D3511=Sheet2!$A$5,仕訳日記帳!D3511=Sheet2!$A$6,仕訳日記帳!D3511=Sheet2!$A$7,仕訳日記帳!D3511=Sheet2!$A$9),仕訳日記帳!$N3511&gt;=Sheet2!$B$3),仕訳日記帳!D3511,IF(AND(仕訳日記帳!D3511=Sheet2!$A$8,仕訳日記帳!$N3511&gt;=Sheet2!$B$8),仕訳日記帳!D3511,IF(AND(OR(仕訳日記帳!D3511=Sheet2!$A$10,仕訳日記帳!D3511=Sheet2!$A$11,仕訳日記帳!D3511=Sheet2!$A$12,仕訳日記帳!D3511=Sheet2!$A$13,仕訳日記帳!D3511=Sheet2!$A$14,仕訳日記帳!D3511=Sheet2!$A$15,仕訳日記帳!D3511=Sheet2!$A$16,仕訳日記帳!D3511=Sheet2!$A$17),Sheet2!$B$9&lt;=仕訳日記帳!$N3511&lt;Sheet2!$C$10),仕訳日記帳!D3511,""))))</f>
        <v/>
      </c>
      <c r="B3511" s="263" t="str">
        <f>IF(AND($A3511=Sheet2!$A$2,仕訳日記帳!$N3511&gt;=Sheet2!$B$2),仕訳日記帳!A3511,IF(AND(OR($A3511=Sheet2!$A$3,$A3511=Sheet2!$A$4,$A3511=Sheet2!$A$5,$A3511=Sheet2!$A$6,$A3511=Sheet2!$A$7,$A3511=Sheet2!$A$9),仕訳日記帳!$N3511&gt;=Sheet2!$B$3),仕訳日記帳!A3511,IF(AND($A3511=Sheet2!$A$8,仕訳日記帳!$N3511&gt;=Sheet2!$B$8),仕訳日記帳!A3511,IF(AND(OR($A3511=Sheet2!$A$10,$A3511=Sheet2!$A$11,$A3511=Sheet2!$A$12,$A3511=Sheet2!$A$13,$A3511=Sheet2!$A$14,$A3511=Sheet2!$A$15,$A3511=Sheet2!$A$16,$A3511=Sheet2!$A$17),Sheet2!$B$9&lt;=仕訳日記帳!$N3511&lt;Sheet2!$C$10),仕訳日記帳!A3511,""))))</f>
        <v/>
      </c>
      <c r="C3511" t="str">
        <f>IF(AND($A3511=Sheet2!$A$2,仕訳日記帳!$N3511&gt;=Sheet2!$B$2),仕訳日記帳!B3511,IF(AND(OR($A3511=Sheet2!$A$3,$A3511=Sheet2!$A$4,$A3511=Sheet2!$A$5,$A3511=Sheet2!$A$6,$A3511=Sheet2!$A$7,$A3511=Sheet2!$A$9),仕訳日記帳!$N3511&gt;=Sheet2!$B$3),仕訳日記帳!B3511,IF(AND($A3511=Sheet2!$A$8,仕訳日記帳!$N3511&gt;=Sheet2!$B$8),仕訳日記帳!B3511,IF(AND(OR($A3511=Sheet2!$A$10,$A3511=Sheet2!$A$11,$A3511=Sheet2!$A$12,$A3511=Sheet2!$A$13,$A3511=Sheet2!$A$14,$A3511=Sheet2!$A$15,$A3511=Sheet2!$A$16,$A3511=Sheet2!$A$17),Sheet2!$B$9&lt;=仕訳日記帳!$N3511&lt;Sheet2!$C$10),仕訳日記帳!B3511,""))))</f>
        <v/>
      </c>
      <c r="D3511" s="265" t="str">
        <f>IF(AND($A3511=Sheet2!$A$2,仕訳日記帳!$N3511&gt;=Sheet2!$B$2),仕訳日記帳!N3511,IF(AND(OR($A3511=Sheet2!$A$3,$A3511=Sheet2!$A$4,$A3511=Sheet2!$A$5,$A3511=Sheet2!$A$6,$A3511=Sheet2!$A$7,$A3511=Sheet2!$A$9),仕訳日記帳!$N3511&gt;=Sheet2!$B$3),仕訳日記帳!N3511,IF(AND($A3511=Sheet2!$A$8,仕訳日記帳!$N3511&gt;=Sheet2!$B$8),仕訳日記帳!N3511,IF(AND(OR($A3511=Sheet2!$A$10,$A3511=Sheet2!$A$11,$A3511=Sheet2!$A$12,$A3511=Sheet2!$A$13,$A3511=Sheet2!$A$14,$A3511=Sheet2!$A$15,$A3511=Sheet2!$A$16,$A3511=Sheet2!$A$17),Sheet2!$B$9&lt;=仕訳日記帳!$N3511&lt;Sheet2!$C$10),仕訳日記帳!N3511,""))))</f>
        <v/>
      </c>
      <c r="E3511" s="263" t="str">
        <f>IF(AND($A3511=Sheet2!$A$2,仕訳日記帳!$N3511&gt;=Sheet2!$B$2),仕訳日記帳!G3511,IF(AND(OR($A3511=Sheet2!$A$3,$A3511=Sheet2!$A$4,$A3511=Sheet2!$A$5,$A3511=Sheet2!$A$6,$A3511=Sheet2!$A$7,$A3511=Sheet2!$A$9),仕訳日記帳!$N3511&gt;=Sheet2!$B$3),仕訳日記帳!G3511,IF(AND($A3511=Sheet2!$A$8,仕訳日記帳!$N3511&gt;=Sheet2!$B$8),仕訳日記帳!G3511,IF(AND(OR($A3511=Sheet2!$A$10,$A3511=Sheet2!$A$11,$A3511=Sheet2!$A$12,$A3511=Sheet2!$A$13,$A3511=Sheet2!$A$14,$A3511=Sheet2!$A$15,$A3511=Sheet2!$A$16,$A3511=Sheet2!$A$17),Sheet2!$B$9&lt;=仕訳日記帳!$N3511&lt;Sheet2!$C$10),仕訳日記帳!G3511,""))))</f>
        <v/>
      </c>
      <c r="G3511" t="str">
        <f>IF(OR(A3511=Sheet2!$A$2,A3511=Sheet2!$A$3,A3511=Sheet2!$A$4,A3511=Sheet2!$A$5,A3511=Sheet2!$A$6,A3511=Sheet2!$A$7,A3511=Sheet2!$A$8,A3511=Sheet2!$A$9,A3511=Sheet2!$A$10,A3511=Sheet2!$A$11,A3511=Sheet2!$A$12,$A$2=Sheet2!$A$13,A3511=Sheet2!$A$14,$A$2=Sheet2!$A$15,$A$2=Sheet2!$A$16,A3511=Sheet2!$A$17),"該当","")</f>
        <v/>
      </c>
      <c r="H3511" t="str">
        <f>IF(OR(A3511="",G3511=""),"",COUNTIF($G$2:G3511,"該当"))</f>
        <v/>
      </c>
    </row>
    <row r="3512" spans="1:8">
      <c r="A3512" t="str">
        <f>IF(AND(仕訳日記帳!D3512=Sheet2!$A$2,仕訳日記帳!$N3512&gt;=Sheet2!$B$2),仕訳日記帳!D3512,IF(AND(OR(仕訳日記帳!D3512=Sheet2!$A$3,仕訳日記帳!D3512=Sheet2!$A$4,仕訳日記帳!D3512=Sheet2!$A$5,仕訳日記帳!D3512=Sheet2!$A$6,仕訳日記帳!D3512=Sheet2!$A$7,仕訳日記帳!D3512=Sheet2!$A$9),仕訳日記帳!$N3512&gt;=Sheet2!$B$3),仕訳日記帳!D3512,IF(AND(仕訳日記帳!D3512=Sheet2!$A$8,仕訳日記帳!$N3512&gt;=Sheet2!$B$8),仕訳日記帳!D3512,IF(AND(OR(仕訳日記帳!D3512=Sheet2!$A$10,仕訳日記帳!D3512=Sheet2!$A$11,仕訳日記帳!D3512=Sheet2!$A$12,仕訳日記帳!D3512=Sheet2!$A$13,仕訳日記帳!D3512=Sheet2!$A$14,仕訳日記帳!D3512=Sheet2!$A$15,仕訳日記帳!D3512=Sheet2!$A$16,仕訳日記帳!D3512=Sheet2!$A$17),Sheet2!$B$9&lt;=仕訳日記帳!$N3512&lt;Sheet2!$C$10),仕訳日記帳!D3512,""))))</f>
        <v/>
      </c>
      <c r="B3512" s="263" t="str">
        <f>IF(AND($A3512=Sheet2!$A$2,仕訳日記帳!$N3512&gt;=Sheet2!$B$2),仕訳日記帳!A3512,IF(AND(OR($A3512=Sheet2!$A$3,$A3512=Sheet2!$A$4,$A3512=Sheet2!$A$5,$A3512=Sheet2!$A$6,$A3512=Sheet2!$A$7,$A3512=Sheet2!$A$9),仕訳日記帳!$N3512&gt;=Sheet2!$B$3),仕訳日記帳!A3512,IF(AND($A3512=Sheet2!$A$8,仕訳日記帳!$N3512&gt;=Sheet2!$B$8),仕訳日記帳!A3512,IF(AND(OR($A3512=Sheet2!$A$10,$A3512=Sheet2!$A$11,$A3512=Sheet2!$A$12,$A3512=Sheet2!$A$13,$A3512=Sheet2!$A$14,$A3512=Sheet2!$A$15,$A3512=Sheet2!$A$16,$A3512=Sheet2!$A$17),Sheet2!$B$9&lt;=仕訳日記帳!$N3512&lt;Sheet2!$C$10),仕訳日記帳!A3512,""))))</f>
        <v/>
      </c>
      <c r="C3512" t="str">
        <f>IF(AND($A3512=Sheet2!$A$2,仕訳日記帳!$N3512&gt;=Sheet2!$B$2),仕訳日記帳!B3512,IF(AND(OR($A3512=Sheet2!$A$3,$A3512=Sheet2!$A$4,$A3512=Sheet2!$A$5,$A3512=Sheet2!$A$6,$A3512=Sheet2!$A$7,$A3512=Sheet2!$A$9),仕訳日記帳!$N3512&gt;=Sheet2!$B$3),仕訳日記帳!B3512,IF(AND($A3512=Sheet2!$A$8,仕訳日記帳!$N3512&gt;=Sheet2!$B$8),仕訳日記帳!B3512,IF(AND(OR($A3512=Sheet2!$A$10,$A3512=Sheet2!$A$11,$A3512=Sheet2!$A$12,$A3512=Sheet2!$A$13,$A3512=Sheet2!$A$14,$A3512=Sheet2!$A$15,$A3512=Sheet2!$A$16,$A3512=Sheet2!$A$17),Sheet2!$B$9&lt;=仕訳日記帳!$N3512&lt;Sheet2!$C$10),仕訳日記帳!B3512,""))))</f>
        <v/>
      </c>
      <c r="D3512" s="265" t="str">
        <f>IF(AND($A3512=Sheet2!$A$2,仕訳日記帳!$N3512&gt;=Sheet2!$B$2),仕訳日記帳!N3512,IF(AND(OR($A3512=Sheet2!$A$3,$A3512=Sheet2!$A$4,$A3512=Sheet2!$A$5,$A3512=Sheet2!$A$6,$A3512=Sheet2!$A$7,$A3512=Sheet2!$A$9),仕訳日記帳!$N3512&gt;=Sheet2!$B$3),仕訳日記帳!N3512,IF(AND($A3512=Sheet2!$A$8,仕訳日記帳!$N3512&gt;=Sheet2!$B$8),仕訳日記帳!N3512,IF(AND(OR($A3512=Sheet2!$A$10,$A3512=Sheet2!$A$11,$A3512=Sheet2!$A$12,$A3512=Sheet2!$A$13,$A3512=Sheet2!$A$14,$A3512=Sheet2!$A$15,$A3512=Sheet2!$A$16,$A3512=Sheet2!$A$17),Sheet2!$B$9&lt;=仕訳日記帳!$N3512&lt;Sheet2!$C$10),仕訳日記帳!N3512,""))))</f>
        <v/>
      </c>
      <c r="E3512" s="263" t="str">
        <f>IF(AND($A3512=Sheet2!$A$2,仕訳日記帳!$N3512&gt;=Sheet2!$B$2),仕訳日記帳!G3512,IF(AND(OR($A3512=Sheet2!$A$3,$A3512=Sheet2!$A$4,$A3512=Sheet2!$A$5,$A3512=Sheet2!$A$6,$A3512=Sheet2!$A$7,$A3512=Sheet2!$A$9),仕訳日記帳!$N3512&gt;=Sheet2!$B$3),仕訳日記帳!G3512,IF(AND($A3512=Sheet2!$A$8,仕訳日記帳!$N3512&gt;=Sheet2!$B$8),仕訳日記帳!G3512,IF(AND(OR($A3512=Sheet2!$A$10,$A3512=Sheet2!$A$11,$A3512=Sheet2!$A$12,$A3512=Sheet2!$A$13,$A3512=Sheet2!$A$14,$A3512=Sheet2!$A$15,$A3512=Sheet2!$A$16,$A3512=Sheet2!$A$17),Sheet2!$B$9&lt;=仕訳日記帳!$N3512&lt;Sheet2!$C$10),仕訳日記帳!G3512,""))))</f>
        <v/>
      </c>
      <c r="G3512" t="str">
        <f>IF(OR(A3512=Sheet2!$A$2,A3512=Sheet2!$A$3,A3512=Sheet2!$A$4,A3512=Sheet2!$A$5,A3512=Sheet2!$A$6,A3512=Sheet2!$A$7,A3512=Sheet2!$A$8,A3512=Sheet2!$A$9,A3512=Sheet2!$A$10,A3512=Sheet2!$A$11,A3512=Sheet2!$A$12,$A$2=Sheet2!$A$13,A3512=Sheet2!$A$14,$A$2=Sheet2!$A$15,$A$2=Sheet2!$A$16,A3512=Sheet2!$A$17),"該当","")</f>
        <v/>
      </c>
      <c r="H3512" t="str">
        <f>IF(OR(A3512="",G3512=""),"",COUNTIF($G$2:G3512,"該当"))</f>
        <v/>
      </c>
    </row>
    <row r="3513" spans="1:8">
      <c r="A3513" t="str">
        <f>IF(AND(仕訳日記帳!D3513=Sheet2!$A$2,仕訳日記帳!$N3513&gt;=Sheet2!$B$2),仕訳日記帳!D3513,IF(AND(OR(仕訳日記帳!D3513=Sheet2!$A$3,仕訳日記帳!D3513=Sheet2!$A$4,仕訳日記帳!D3513=Sheet2!$A$5,仕訳日記帳!D3513=Sheet2!$A$6,仕訳日記帳!D3513=Sheet2!$A$7,仕訳日記帳!D3513=Sheet2!$A$9),仕訳日記帳!$N3513&gt;=Sheet2!$B$3),仕訳日記帳!D3513,IF(AND(仕訳日記帳!D3513=Sheet2!$A$8,仕訳日記帳!$N3513&gt;=Sheet2!$B$8),仕訳日記帳!D3513,IF(AND(OR(仕訳日記帳!D3513=Sheet2!$A$10,仕訳日記帳!D3513=Sheet2!$A$11,仕訳日記帳!D3513=Sheet2!$A$12,仕訳日記帳!D3513=Sheet2!$A$13,仕訳日記帳!D3513=Sheet2!$A$14,仕訳日記帳!D3513=Sheet2!$A$15,仕訳日記帳!D3513=Sheet2!$A$16,仕訳日記帳!D3513=Sheet2!$A$17),Sheet2!$B$9&lt;=仕訳日記帳!$N3513&lt;Sheet2!$C$10),仕訳日記帳!D3513,""))))</f>
        <v/>
      </c>
      <c r="B3513" s="263" t="str">
        <f>IF(AND($A3513=Sheet2!$A$2,仕訳日記帳!$N3513&gt;=Sheet2!$B$2),仕訳日記帳!A3513,IF(AND(OR($A3513=Sheet2!$A$3,$A3513=Sheet2!$A$4,$A3513=Sheet2!$A$5,$A3513=Sheet2!$A$6,$A3513=Sheet2!$A$7,$A3513=Sheet2!$A$9),仕訳日記帳!$N3513&gt;=Sheet2!$B$3),仕訳日記帳!A3513,IF(AND($A3513=Sheet2!$A$8,仕訳日記帳!$N3513&gt;=Sheet2!$B$8),仕訳日記帳!A3513,IF(AND(OR($A3513=Sheet2!$A$10,$A3513=Sheet2!$A$11,$A3513=Sheet2!$A$12,$A3513=Sheet2!$A$13,$A3513=Sheet2!$A$14,$A3513=Sheet2!$A$15,$A3513=Sheet2!$A$16,$A3513=Sheet2!$A$17),Sheet2!$B$9&lt;=仕訳日記帳!$N3513&lt;Sheet2!$C$10),仕訳日記帳!A3513,""))))</f>
        <v/>
      </c>
      <c r="C3513" t="str">
        <f>IF(AND($A3513=Sheet2!$A$2,仕訳日記帳!$N3513&gt;=Sheet2!$B$2),仕訳日記帳!B3513,IF(AND(OR($A3513=Sheet2!$A$3,$A3513=Sheet2!$A$4,$A3513=Sheet2!$A$5,$A3513=Sheet2!$A$6,$A3513=Sheet2!$A$7,$A3513=Sheet2!$A$9),仕訳日記帳!$N3513&gt;=Sheet2!$B$3),仕訳日記帳!B3513,IF(AND($A3513=Sheet2!$A$8,仕訳日記帳!$N3513&gt;=Sheet2!$B$8),仕訳日記帳!B3513,IF(AND(OR($A3513=Sheet2!$A$10,$A3513=Sheet2!$A$11,$A3513=Sheet2!$A$12,$A3513=Sheet2!$A$13,$A3513=Sheet2!$A$14,$A3513=Sheet2!$A$15,$A3513=Sheet2!$A$16,$A3513=Sheet2!$A$17),Sheet2!$B$9&lt;=仕訳日記帳!$N3513&lt;Sheet2!$C$10),仕訳日記帳!B3513,""))))</f>
        <v/>
      </c>
      <c r="D3513" s="265" t="str">
        <f>IF(AND($A3513=Sheet2!$A$2,仕訳日記帳!$N3513&gt;=Sheet2!$B$2),仕訳日記帳!N3513,IF(AND(OR($A3513=Sheet2!$A$3,$A3513=Sheet2!$A$4,$A3513=Sheet2!$A$5,$A3513=Sheet2!$A$6,$A3513=Sheet2!$A$7,$A3513=Sheet2!$A$9),仕訳日記帳!$N3513&gt;=Sheet2!$B$3),仕訳日記帳!N3513,IF(AND($A3513=Sheet2!$A$8,仕訳日記帳!$N3513&gt;=Sheet2!$B$8),仕訳日記帳!N3513,IF(AND(OR($A3513=Sheet2!$A$10,$A3513=Sheet2!$A$11,$A3513=Sheet2!$A$12,$A3513=Sheet2!$A$13,$A3513=Sheet2!$A$14,$A3513=Sheet2!$A$15,$A3513=Sheet2!$A$16,$A3513=Sheet2!$A$17),Sheet2!$B$9&lt;=仕訳日記帳!$N3513&lt;Sheet2!$C$10),仕訳日記帳!N3513,""))))</f>
        <v/>
      </c>
      <c r="E3513" s="263" t="str">
        <f>IF(AND($A3513=Sheet2!$A$2,仕訳日記帳!$N3513&gt;=Sheet2!$B$2),仕訳日記帳!G3513,IF(AND(OR($A3513=Sheet2!$A$3,$A3513=Sheet2!$A$4,$A3513=Sheet2!$A$5,$A3513=Sheet2!$A$6,$A3513=Sheet2!$A$7,$A3513=Sheet2!$A$9),仕訳日記帳!$N3513&gt;=Sheet2!$B$3),仕訳日記帳!G3513,IF(AND($A3513=Sheet2!$A$8,仕訳日記帳!$N3513&gt;=Sheet2!$B$8),仕訳日記帳!G3513,IF(AND(OR($A3513=Sheet2!$A$10,$A3513=Sheet2!$A$11,$A3513=Sheet2!$A$12,$A3513=Sheet2!$A$13,$A3513=Sheet2!$A$14,$A3513=Sheet2!$A$15,$A3513=Sheet2!$A$16,$A3513=Sheet2!$A$17),Sheet2!$B$9&lt;=仕訳日記帳!$N3513&lt;Sheet2!$C$10),仕訳日記帳!G3513,""))))</f>
        <v/>
      </c>
      <c r="G3513" t="str">
        <f>IF(OR(A3513=Sheet2!$A$2,A3513=Sheet2!$A$3,A3513=Sheet2!$A$4,A3513=Sheet2!$A$5,A3513=Sheet2!$A$6,A3513=Sheet2!$A$7,A3513=Sheet2!$A$8,A3513=Sheet2!$A$9,A3513=Sheet2!$A$10,A3513=Sheet2!$A$11,A3513=Sheet2!$A$12,$A$2=Sheet2!$A$13,A3513=Sheet2!$A$14,$A$2=Sheet2!$A$15,$A$2=Sheet2!$A$16,A3513=Sheet2!$A$17),"該当","")</f>
        <v/>
      </c>
      <c r="H3513" t="str">
        <f>IF(OR(A3513="",G3513=""),"",COUNTIF($G$2:G3513,"該当"))</f>
        <v/>
      </c>
    </row>
    <row r="3514" spans="1:8">
      <c r="A3514" t="str">
        <f>IF(AND(仕訳日記帳!D3514=Sheet2!$A$2,仕訳日記帳!$N3514&gt;=Sheet2!$B$2),仕訳日記帳!D3514,IF(AND(OR(仕訳日記帳!D3514=Sheet2!$A$3,仕訳日記帳!D3514=Sheet2!$A$4,仕訳日記帳!D3514=Sheet2!$A$5,仕訳日記帳!D3514=Sheet2!$A$6,仕訳日記帳!D3514=Sheet2!$A$7,仕訳日記帳!D3514=Sheet2!$A$9),仕訳日記帳!$N3514&gt;=Sheet2!$B$3),仕訳日記帳!D3514,IF(AND(仕訳日記帳!D3514=Sheet2!$A$8,仕訳日記帳!$N3514&gt;=Sheet2!$B$8),仕訳日記帳!D3514,IF(AND(OR(仕訳日記帳!D3514=Sheet2!$A$10,仕訳日記帳!D3514=Sheet2!$A$11,仕訳日記帳!D3514=Sheet2!$A$12,仕訳日記帳!D3514=Sheet2!$A$13,仕訳日記帳!D3514=Sheet2!$A$14,仕訳日記帳!D3514=Sheet2!$A$15,仕訳日記帳!D3514=Sheet2!$A$16,仕訳日記帳!D3514=Sheet2!$A$17),Sheet2!$B$9&lt;=仕訳日記帳!$N3514&lt;Sheet2!$C$10),仕訳日記帳!D3514,""))))</f>
        <v/>
      </c>
      <c r="B3514" s="263" t="str">
        <f>IF(AND($A3514=Sheet2!$A$2,仕訳日記帳!$N3514&gt;=Sheet2!$B$2),仕訳日記帳!A3514,IF(AND(OR($A3514=Sheet2!$A$3,$A3514=Sheet2!$A$4,$A3514=Sheet2!$A$5,$A3514=Sheet2!$A$6,$A3514=Sheet2!$A$7,$A3514=Sheet2!$A$9),仕訳日記帳!$N3514&gt;=Sheet2!$B$3),仕訳日記帳!A3514,IF(AND($A3514=Sheet2!$A$8,仕訳日記帳!$N3514&gt;=Sheet2!$B$8),仕訳日記帳!A3514,IF(AND(OR($A3514=Sheet2!$A$10,$A3514=Sheet2!$A$11,$A3514=Sheet2!$A$12,$A3514=Sheet2!$A$13,$A3514=Sheet2!$A$14,$A3514=Sheet2!$A$15,$A3514=Sheet2!$A$16,$A3514=Sheet2!$A$17),Sheet2!$B$9&lt;=仕訳日記帳!$N3514&lt;Sheet2!$C$10),仕訳日記帳!A3514,""))))</f>
        <v/>
      </c>
      <c r="C3514" t="str">
        <f>IF(AND($A3514=Sheet2!$A$2,仕訳日記帳!$N3514&gt;=Sheet2!$B$2),仕訳日記帳!B3514,IF(AND(OR($A3514=Sheet2!$A$3,$A3514=Sheet2!$A$4,$A3514=Sheet2!$A$5,$A3514=Sheet2!$A$6,$A3514=Sheet2!$A$7,$A3514=Sheet2!$A$9),仕訳日記帳!$N3514&gt;=Sheet2!$B$3),仕訳日記帳!B3514,IF(AND($A3514=Sheet2!$A$8,仕訳日記帳!$N3514&gt;=Sheet2!$B$8),仕訳日記帳!B3514,IF(AND(OR($A3514=Sheet2!$A$10,$A3514=Sheet2!$A$11,$A3514=Sheet2!$A$12,$A3514=Sheet2!$A$13,$A3514=Sheet2!$A$14,$A3514=Sheet2!$A$15,$A3514=Sheet2!$A$16,$A3514=Sheet2!$A$17),Sheet2!$B$9&lt;=仕訳日記帳!$N3514&lt;Sheet2!$C$10),仕訳日記帳!B3514,""))))</f>
        <v/>
      </c>
      <c r="D3514" s="265" t="str">
        <f>IF(AND($A3514=Sheet2!$A$2,仕訳日記帳!$N3514&gt;=Sheet2!$B$2),仕訳日記帳!N3514,IF(AND(OR($A3514=Sheet2!$A$3,$A3514=Sheet2!$A$4,$A3514=Sheet2!$A$5,$A3514=Sheet2!$A$6,$A3514=Sheet2!$A$7,$A3514=Sheet2!$A$9),仕訳日記帳!$N3514&gt;=Sheet2!$B$3),仕訳日記帳!N3514,IF(AND($A3514=Sheet2!$A$8,仕訳日記帳!$N3514&gt;=Sheet2!$B$8),仕訳日記帳!N3514,IF(AND(OR($A3514=Sheet2!$A$10,$A3514=Sheet2!$A$11,$A3514=Sheet2!$A$12,$A3514=Sheet2!$A$13,$A3514=Sheet2!$A$14,$A3514=Sheet2!$A$15,$A3514=Sheet2!$A$16,$A3514=Sheet2!$A$17),Sheet2!$B$9&lt;=仕訳日記帳!$N3514&lt;Sheet2!$C$10),仕訳日記帳!N3514,""))))</f>
        <v/>
      </c>
      <c r="E3514" s="263" t="str">
        <f>IF(AND($A3514=Sheet2!$A$2,仕訳日記帳!$N3514&gt;=Sheet2!$B$2),仕訳日記帳!G3514,IF(AND(OR($A3514=Sheet2!$A$3,$A3514=Sheet2!$A$4,$A3514=Sheet2!$A$5,$A3514=Sheet2!$A$6,$A3514=Sheet2!$A$7,$A3514=Sheet2!$A$9),仕訳日記帳!$N3514&gt;=Sheet2!$B$3),仕訳日記帳!G3514,IF(AND($A3514=Sheet2!$A$8,仕訳日記帳!$N3514&gt;=Sheet2!$B$8),仕訳日記帳!G3514,IF(AND(OR($A3514=Sheet2!$A$10,$A3514=Sheet2!$A$11,$A3514=Sheet2!$A$12,$A3514=Sheet2!$A$13,$A3514=Sheet2!$A$14,$A3514=Sheet2!$A$15,$A3514=Sheet2!$A$16,$A3514=Sheet2!$A$17),Sheet2!$B$9&lt;=仕訳日記帳!$N3514&lt;Sheet2!$C$10),仕訳日記帳!G3514,""))))</f>
        <v/>
      </c>
      <c r="G3514" t="str">
        <f>IF(OR(A3514=Sheet2!$A$2,A3514=Sheet2!$A$3,A3514=Sheet2!$A$4,A3514=Sheet2!$A$5,A3514=Sheet2!$A$6,A3514=Sheet2!$A$7,A3514=Sheet2!$A$8,A3514=Sheet2!$A$9,A3514=Sheet2!$A$10,A3514=Sheet2!$A$11,A3514=Sheet2!$A$12,$A$2=Sheet2!$A$13,A3514=Sheet2!$A$14,$A$2=Sheet2!$A$15,$A$2=Sheet2!$A$16,A3514=Sheet2!$A$17),"該当","")</f>
        <v/>
      </c>
      <c r="H3514" t="str">
        <f>IF(OR(A3514="",G3514=""),"",COUNTIF($G$2:G3514,"該当"))</f>
        <v/>
      </c>
    </row>
    <row r="3515" spans="1:8">
      <c r="A3515" t="str">
        <f>IF(AND(仕訳日記帳!D3515=Sheet2!$A$2,仕訳日記帳!$N3515&gt;=Sheet2!$B$2),仕訳日記帳!D3515,IF(AND(OR(仕訳日記帳!D3515=Sheet2!$A$3,仕訳日記帳!D3515=Sheet2!$A$4,仕訳日記帳!D3515=Sheet2!$A$5,仕訳日記帳!D3515=Sheet2!$A$6,仕訳日記帳!D3515=Sheet2!$A$7,仕訳日記帳!D3515=Sheet2!$A$9),仕訳日記帳!$N3515&gt;=Sheet2!$B$3),仕訳日記帳!D3515,IF(AND(仕訳日記帳!D3515=Sheet2!$A$8,仕訳日記帳!$N3515&gt;=Sheet2!$B$8),仕訳日記帳!D3515,IF(AND(OR(仕訳日記帳!D3515=Sheet2!$A$10,仕訳日記帳!D3515=Sheet2!$A$11,仕訳日記帳!D3515=Sheet2!$A$12,仕訳日記帳!D3515=Sheet2!$A$13,仕訳日記帳!D3515=Sheet2!$A$14,仕訳日記帳!D3515=Sheet2!$A$15,仕訳日記帳!D3515=Sheet2!$A$16,仕訳日記帳!D3515=Sheet2!$A$17),Sheet2!$B$9&lt;=仕訳日記帳!$N3515&lt;Sheet2!$C$10),仕訳日記帳!D3515,""))))</f>
        <v/>
      </c>
      <c r="B3515" s="263" t="str">
        <f>IF(AND($A3515=Sheet2!$A$2,仕訳日記帳!$N3515&gt;=Sheet2!$B$2),仕訳日記帳!A3515,IF(AND(OR($A3515=Sheet2!$A$3,$A3515=Sheet2!$A$4,$A3515=Sheet2!$A$5,$A3515=Sheet2!$A$6,$A3515=Sheet2!$A$7,$A3515=Sheet2!$A$9),仕訳日記帳!$N3515&gt;=Sheet2!$B$3),仕訳日記帳!A3515,IF(AND($A3515=Sheet2!$A$8,仕訳日記帳!$N3515&gt;=Sheet2!$B$8),仕訳日記帳!A3515,IF(AND(OR($A3515=Sheet2!$A$10,$A3515=Sheet2!$A$11,$A3515=Sheet2!$A$12,$A3515=Sheet2!$A$13,$A3515=Sheet2!$A$14,$A3515=Sheet2!$A$15,$A3515=Sheet2!$A$16,$A3515=Sheet2!$A$17),Sheet2!$B$9&lt;=仕訳日記帳!$N3515&lt;Sheet2!$C$10),仕訳日記帳!A3515,""))))</f>
        <v/>
      </c>
      <c r="C3515" t="str">
        <f>IF(AND($A3515=Sheet2!$A$2,仕訳日記帳!$N3515&gt;=Sheet2!$B$2),仕訳日記帳!B3515,IF(AND(OR($A3515=Sheet2!$A$3,$A3515=Sheet2!$A$4,$A3515=Sheet2!$A$5,$A3515=Sheet2!$A$6,$A3515=Sheet2!$A$7,$A3515=Sheet2!$A$9),仕訳日記帳!$N3515&gt;=Sheet2!$B$3),仕訳日記帳!B3515,IF(AND($A3515=Sheet2!$A$8,仕訳日記帳!$N3515&gt;=Sheet2!$B$8),仕訳日記帳!B3515,IF(AND(OR($A3515=Sheet2!$A$10,$A3515=Sheet2!$A$11,$A3515=Sheet2!$A$12,$A3515=Sheet2!$A$13,$A3515=Sheet2!$A$14,$A3515=Sheet2!$A$15,$A3515=Sheet2!$A$16,$A3515=Sheet2!$A$17),Sheet2!$B$9&lt;=仕訳日記帳!$N3515&lt;Sheet2!$C$10),仕訳日記帳!B3515,""))))</f>
        <v/>
      </c>
      <c r="D3515" s="265" t="str">
        <f>IF(AND($A3515=Sheet2!$A$2,仕訳日記帳!$N3515&gt;=Sheet2!$B$2),仕訳日記帳!N3515,IF(AND(OR($A3515=Sheet2!$A$3,$A3515=Sheet2!$A$4,$A3515=Sheet2!$A$5,$A3515=Sheet2!$A$6,$A3515=Sheet2!$A$7,$A3515=Sheet2!$A$9),仕訳日記帳!$N3515&gt;=Sheet2!$B$3),仕訳日記帳!N3515,IF(AND($A3515=Sheet2!$A$8,仕訳日記帳!$N3515&gt;=Sheet2!$B$8),仕訳日記帳!N3515,IF(AND(OR($A3515=Sheet2!$A$10,$A3515=Sheet2!$A$11,$A3515=Sheet2!$A$12,$A3515=Sheet2!$A$13,$A3515=Sheet2!$A$14,$A3515=Sheet2!$A$15,$A3515=Sheet2!$A$16,$A3515=Sheet2!$A$17),Sheet2!$B$9&lt;=仕訳日記帳!$N3515&lt;Sheet2!$C$10),仕訳日記帳!N3515,""))))</f>
        <v/>
      </c>
      <c r="E3515" s="263" t="str">
        <f>IF(AND($A3515=Sheet2!$A$2,仕訳日記帳!$N3515&gt;=Sheet2!$B$2),仕訳日記帳!G3515,IF(AND(OR($A3515=Sheet2!$A$3,$A3515=Sheet2!$A$4,$A3515=Sheet2!$A$5,$A3515=Sheet2!$A$6,$A3515=Sheet2!$A$7,$A3515=Sheet2!$A$9),仕訳日記帳!$N3515&gt;=Sheet2!$B$3),仕訳日記帳!G3515,IF(AND($A3515=Sheet2!$A$8,仕訳日記帳!$N3515&gt;=Sheet2!$B$8),仕訳日記帳!G3515,IF(AND(OR($A3515=Sheet2!$A$10,$A3515=Sheet2!$A$11,$A3515=Sheet2!$A$12,$A3515=Sheet2!$A$13,$A3515=Sheet2!$A$14,$A3515=Sheet2!$A$15,$A3515=Sheet2!$A$16,$A3515=Sheet2!$A$17),Sheet2!$B$9&lt;=仕訳日記帳!$N3515&lt;Sheet2!$C$10),仕訳日記帳!G3515,""))))</f>
        <v/>
      </c>
      <c r="G3515" t="str">
        <f>IF(OR(A3515=Sheet2!$A$2,A3515=Sheet2!$A$3,A3515=Sheet2!$A$4,A3515=Sheet2!$A$5,A3515=Sheet2!$A$6,A3515=Sheet2!$A$7,A3515=Sheet2!$A$8,A3515=Sheet2!$A$9,A3515=Sheet2!$A$10,A3515=Sheet2!$A$11,A3515=Sheet2!$A$12,$A$2=Sheet2!$A$13,A3515=Sheet2!$A$14,$A$2=Sheet2!$A$15,$A$2=Sheet2!$A$16,A3515=Sheet2!$A$17),"該当","")</f>
        <v/>
      </c>
      <c r="H3515" t="str">
        <f>IF(OR(A3515="",G3515=""),"",COUNTIF($G$2:G3515,"該当"))</f>
        <v/>
      </c>
    </row>
    <row r="3516" spans="1:8">
      <c r="A3516" t="str">
        <f>IF(AND(仕訳日記帳!D3516=Sheet2!$A$2,仕訳日記帳!$N3516&gt;=Sheet2!$B$2),仕訳日記帳!D3516,IF(AND(OR(仕訳日記帳!D3516=Sheet2!$A$3,仕訳日記帳!D3516=Sheet2!$A$4,仕訳日記帳!D3516=Sheet2!$A$5,仕訳日記帳!D3516=Sheet2!$A$6,仕訳日記帳!D3516=Sheet2!$A$7,仕訳日記帳!D3516=Sheet2!$A$9),仕訳日記帳!$N3516&gt;=Sheet2!$B$3),仕訳日記帳!D3516,IF(AND(仕訳日記帳!D3516=Sheet2!$A$8,仕訳日記帳!$N3516&gt;=Sheet2!$B$8),仕訳日記帳!D3516,IF(AND(OR(仕訳日記帳!D3516=Sheet2!$A$10,仕訳日記帳!D3516=Sheet2!$A$11,仕訳日記帳!D3516=Sheet2!$A$12,仕訳日記帳!D3516=Sheet2!$A$13,仕訳日記帳!D3516=Sheet2!$A$14,仕訳日記帳!D3516=Sheet2!$A$15,仕訳日記帳!D3516=Sheet2!$A$16,仕訳日記帳!D3516=Sheet2!$A$17),Sheet2!$B$9&lt;=仕訳日記帳!$N3516&lt;Sheet2!$C$10),仕訳日記帳!D3516,""))))</f>
        <v/>
      </c>
      <c r="B3516" s="263" t="str">
        <f>IF(AND($A3516=Sheet2!$A$2,仕訳日記帳!$N3516&gt;=Sheet2!$B$2),仕訳日記帳!A3516,IF(AND(OR($A3516=Sheet2!$A$3,$A3516=Sheet2!$A$4,$A3516=Sheet2!$A$5,$A3516=Sheet2!$A$6,$A3516=Sheet2!$A$7,$A3516=Sheet2!$A$9),仕訳日記帳!$N3516&gt;=Sheet2!$B$3),仕訳日記帳!A3516,IF(AND($A3516=Sheet2!$A$8,仕訳日記帳!$N3516&gt;=Sheet2!$B$8),仕訳日記帳!A3516,IF(AND(OR($A3516=Sheet2!$A$10,$A3516=Sheet2!$A$11,$A3516=Sheet2!$A$12,$A3516=Sheet2!$A$13,$A3516=Sheet2!$A$14,$A3516=Sheet2!$A$15,$A3516=Sheet2!$A$16,$A3516=Sheet2!$A$17),Sheet2!$B$9&lt;=仕訳日記帳!$N3516&lt;Sheet2!$C$10),仕訳日記帳!A3516,""))))</f>
        <v/>
      </c>
      <c r="C3516" t="str">
        <f>IF(AND($A3516=Sheet2!$A$2,仕訳日記帳!$N3516&gt;=Sheet2!$B$2),仕訳日記帳!B3516,IF(AND(OR($A3516=Sheet2!$A$3,$A3516=Sheet2!$A$4,$A3516=Sheet2!$A$5,$A3516=Sheet2!$A$6,$A3516=Sheet2!$A$7,$A3516=Sheet2!$A$9),仕訳日記帳!$N3516&gt;=Sheet2!$B$3),仕訳日記帳!B3516,IF(AND($A3516=Sheet2!$A$8,仕訳日記帳!$N3516&gt;=Sheet2!$B$8),仕訳日記帳!B3516,IF(AND(OR($A3516=Sheet2!$A$10,$A3516=Sheet2!$A$11,$A3516=Sheet2!$A$12,$A3516=Sheet2!$A$13,$A3516=Sheet2!$A$14,$A3516=Sheet2!$A$15,$A3516=Sheet2!$A$16,$A3516=Sheet2!$A$17),Sheet2!$B$9&lt;=仕訳日記帳!$N3516&lt;Sheet2!$C$10),仕訳日記帳!B3516,""))))</f>
        <v/>
      </c>
      <c r="D3516" s="265" t="str">
        <f>IF(AND($A3516=Sheet2!$A$2,仕訳日記帳!$N3516&gt;=Sheet2!$B$2),仕訳日記帳!N3516,IF(AND(OR($A3516=Sheet2!$A$3,$A3516=Sheet2!$A$4,$A3516=Sheet2!$A$5,$A3516=Sheet2!$A$6,$A3516=Sheet2!$A$7,$A3516=Sheet2!$A$9),仕訳日記帳!$N3516&gt;=Sheet2!$B$3),仕訳日記帳!N3516,IF(AND($A3516=Sheet2!$A$8,仕訳日記帳!$N3516&gt;=Sheet2!$B$8),仕訳日記帳!N3516,IF(AND(OR($A3516=Sheet2!$A$10,$A3516=Sheet2!$A$11,$A3516=Sheet2!$A$12,$A3516=Sheet2!$A$13,$A3516=Sheet2!$A$14,$A3516=Sheet2!$A$15,$A3516=Sheet2!$A$16,$A3516=Sheet2!$A$17),Sheet2!$B$9&lt;=仕訳日記帳!$N3516&lt;Sheet2!$C$10),仕訳日記帳!N3516,""))))</f>
        <v/>
      </c>
      <c r="E3516" s="263" t="str">
        <f>IF(AND($A3516=Sheet2!$A$2,仕訳日記帳!$N3516&gt;=Sheet2!$B$2),仕訳日記帳!G3516,IF(AND(OR($A3516=Sheet2!$A$3,$A3516=Sheet2!$A$4,$A3516=Sheet2!$A$5,$A3516=Sheet2!$A$6,$A3516=Sheet2!$A$7,$A3516=Sheet2!$A$9),仕訳日記帳!$N3516&gt;=Sheet2!$B$3),仕訳日記帳!G3516,IF(AND($A3516=Sheet2!$A$8,仕訳日記帳!$N3516&gt;=Sheet2!$B$8),仕訳日記帳!G3516,IF(AND(OR($A3516=Sheet2!$A$10,$A3516=Sheet2!$A$11,$A3516=Sheet2!$A$12,$A3516=Sheet2!$A$13,$A3516=Sheet2!$A$14,$A3516=Sheet2!$A$15,$A3516=Sheet2!$A$16,$A3516=Sheet2!$A$17),Sheet2!$B$9&lt;=仕訳日記帳!$N3516&lt;Sheet2!$C$10),仕訳日記帳!G3516,""))))</f>
        <v/>
      </c>
      <c r="G3516" t="str">
        <f>IF(OR(A3516=Sheet2!$A$2,A3516=Sheet2!$A$3,A3516=Sheet2!$A$4,A3516=Sheet2!$A$5,A3516=Sheet2!$A$6,A3516=Sheet2!$A$7,A3516=Sheet2!$A$8,A3516=Sheet2!$A$9,A3516=Sheet2!$A$10,A3516=Sheet2!$A$11,A3516=Sheet2!$A$12,$A$2=Sheet2!$A$13,A3516=Sheet2!$A$14,$A$2=Sheet2!$A$15,$A$2=Sheet2!$A$16,A3516=Sheet2!$A$17),"該当","")</f>
        <v/>
      </c>
      <c r="H3516" t="str">
        <f>IF(OR(A3516="",G3516=""),"",COUNTIF($G$2:G3516,"該当"))</f>
        <v/>
      </c>
    </row>
    <row r="3517" spans="1:8">
      <c r="A3517" t="str">
        <f>IF(AND(仕訳日記帳!D3517=Sheet2!$A$2,仕訳日記帳!$N3517&gt;=Sheet2!$B$2),仕訳日記帳!D3517,IF(AND(OR(仕訳日記帳!D3517=Sheet2!$A$3,仕訳日記帳!D3517=Sheet2!$A$4,仕訳日記帳!D3517=Sheet2!$A$5,仕訳日記帳!D3517=Sheet2!$A$6,仕訳日記帳!D3517=Sheet2!$A$7,仕訳日記帳!D3517=Sheet2!$A$9),仕訳日記帳!$N3517&gt;=Sheet2!$B$3),仕訳日記帳!D3517,IF(AND(仕訳日記帳!D3517=Sheet2!$A$8,仕訳日記帳!$N3517&gt;=Sheet2!$B$8),仕訳日記帳!D3517,IF(AND(OR(仕訳日記帳!D3517=Sheet2!$A$10,仕訳日記帳!D3517=Sheet2!$A$11,仕訳日記帳!D3517=Sheet2!$A$12,仕訳日記帳!D3517=Sheet2!$A$13,仕訳日記帳!D3517=Sheet2!$A$14,仕訳日記帳!D3517=Sheet2!$A$15,仕訳日記帳!D3517=Sheet2!$A$16,仕訳日記帳!D3517=Sheet2!$A$17),Sheet2!$B$9&lt;=仕訳日記帳!$N3517&lt;Sheet2!$C$10),仕訳日記帳!D3517,""))))</f>
        <v/>
      </c>
      <c r="B3517" s="263" t="str">
        <f>IF(AND($A3517=Sheet2!$A$2,仕訳日記帳!$N3517&gt;=Sheet2!$B$2),仕訳日記帳!A3517,IF(AND(OR($A3517=Sheet2!$A$3,$A3517=Sheet2!$A$4,$A3517=Sheet2!$A$5,$A3517=Sheet2!$A$6,$A3517=Sheet2!$A$7,$A3517=Sheet2!$A$9),仕訳日記帳!$N3517&gt;=Sheet2!$B$3),仕訳日記帳!A3517,IF(AND($A3517=Sheet2!$A$8,仕訳日記帳!$N3517&gt;=Sheet2!$B$8),仕訳日記帳!A3517,IF(AND(OR($A3517=Sheet2!$A$10,$A3517=Sheet2!$A$11,$A3517=Sheet2!$A$12,$A3517=Sheet2!$A$13,$A3517=Sheet2!$A$14,$A3517=Sheet2!$A$15,$A3517=Sheet2!$A$16,$A3517=Sheet2!$A$17),Sheet2!$B$9&lt;=仕訳日記帳!$N3517&lt;Sheet2!$C$10),仕訳日記帳!A3517,""))))</f>
        <v/>
      </c>
      <c r="C3517" t="str">
        <f>IF(AND($A3517=Sheet2!$A$2,仕訳日記帳!$N3517&gt;=Sheet2!$B$2),仕訳日記帳!B3517,IF(AND(OR($A3517=Sheet2!$A$3,$A3517=Sheet2!$A$4,$A3517=Sheet2!$A$5,$A3517=Sheet2!$A$6,$A3517=Sheet2!$A$7,$A3517=Sheet2!$A$9),仕訳日記帳!$N3517&gt;=Sheet2!$B$3),仕訳日記帳!B3517,IF(AND($A3517=Sheet2!$A$8,仕訳日記帳!$N3517&gt;=Sheet2!$B$8),仕訳日記帳!B3517,IF(AND(OR($A3517=Sheet2!$A$10,$A3517=Sheet2!$A$11,$A3517=Sheet2!$A$12,$A3517=Sheet2!$A$13,$A3517=Sheet2!$A$14,$A3517=Sheet2!$A$15,$A3517=Sheet2!$A$16,$A3517=Sheet2!$A$17),Sheet2!$B$9&lt;=仕訳日記帳!$N3517&lt;Sheet2!$C$10),仕訳日記帳!B3517,""))))</f>
        <v/>
      </c>
      <c r="D3517" s="265" t="str">
        <f>IF(AND($A3517=Sheet2!$A$2,仕訳日記帳!$N3517&gt;=Sheet2!$B$2),仕訳日記帳!N3517,IF(AND(OR($A3517=Sheet2!$A$3,$A3517=Sheet2!$A$4,$A3517=Sheet2!$A$5,$A3517=Sheet2!$A$6,$A3517=Sheet2!$A$7,$A3517=Sheet2!$A$9),仕訳日記帳!$N3517&gt;=Sheet2!$B$3),仕訳日記帳!N3517,IF(AND($A3517=Sheet2!$A$8,仕訳日記帳!$N3517&gt;=Sheet2!$B$8),仕訳日記帳!N3517,IF(AND(OR($A3517=Sheet2!$A$10,$A3517=Sheet2!$A$11,$A3517=Sheet2!$A$12,$A3517=Sheet2!$A$13,$A3517=Sheet2!$A$14,$A3517=Sheet2!$A$15,$A3517=Sheet2!$A$16,$A3517=Sheet2!$A$17),Sheet2!$B$9&lt;=仕訳日記帳!$N3517&lt;Sheet2!$C$10),仕訳日記帳!N3517,""))))</f>
        <v/>
      </c>
      <c r="E3517" s="263" t="str">
        <f>IF(AND($A3517=Sheet2!$A$2,仕訳日記帳!$N3517&gt;=Sheet2!$B$2),仕訳日記帳!G3517,IF(AND(OR($A3517=Sheet2!$A$3,$A3517=Sheet2!$A$4,$A3517=Sheet2!$A$5,$A3517=Sheet2!$A$6,$A3517=Sheet2!$A$7,$A3517=Sheet2!$A$9),仕訳日記帳!$N3517&gt;=Sheet2!$B$3),仕訳日記帳!G3517,IF(AND($A3517=Sheet2!$A$8,仕訳日記帳!$N3517&gt;=Sheet2!$B$8),仕訳日記帳!G3517,IF(AND(OR($A3517=Sheet2!$A$10,$A3517=Sheet2!$A$11,$A3517=Sheet2!$A$12,$A3517=Sheet2!$A$13,$A3517=Sheet2!$A$14,$A3517=Sheet2!$A$15,$A3517=Sheet2!$A$16,$A3517=Sheet2!$A$17),Sheet2!$B$9&lt;=仕訳日記帳!$N3517&lt;Sheet2!$C$10),仕訳日記帳!G3517,""))))</f>
        <v/>
      </c>
      <c r="G3517" t="str">
        <f>IF(OR(A3517=Sheet2!$A$2,A3517=Sheet2!$A$3,A3517=Sheet2!$A$4,A3517=Sheet2!$A$5,A3517=Sheet2!$A$6,A3517=Sheet2!$A$7,A3517=Sheet2!$A$8,A3517=Sheet2!$A$9,A3517=Sheet2!$A$10,A3517=Sheet2!$A$11,A3517=Sheet2!$A$12,$A$2=Sheet2!$A$13,A3517=Sheet2!$A$14,$A$2=Sheet2!$A$15,$A$2=Sheet2!$A$16,A3517=Sheet2!$A$17),"該当","")</f>
        <v/>
      </c>
      <c r="H3517" t="str">
        <f>IF(OR(A3517="",G3517=""),"",COUNTIF($G$2:G3517,"該当"))</f>
        <v/>
      </c>
    </row>
    <row r="3518" spans="1:8">
      <c r="A3518" t="str">
        <f>IF(AND(仕訳日記帳!D3518=Sheet2!$A$2,仕訳日記帳!$N3518&gt;=Sheet2!$B$2),仕訳日記帳!D3518,IF(AND(OR(仕訳日記帳!D3518=Sheet2!$A$3,仕訳日記帳!D3518=Sheet2!$A$4,仕訳日記帳!D3518=Sheet2!$A$5,仕訳日記帳!D3518=Sheet2!$A$6,仕訳日記帳!D3518=Sheet2!$A$7,仕訳日記帳!D3518=Sheet2!$A$9),仕訳日記帳!$N3518&gt;=Sheet2!$B$3),仕訳日記帳!D3518,IF(AND(仕訳日記帳!D3518=Sheet2!$A$8,仕訳日記帳!$N3518&gt;=Sheet2!$B$8),仕訳日記帳!D3518,IF(AND(OR(仕訳日記帳!D3518=Sheet2!$A$10,仕訳日記帳!D3518=Sheet2!$A$11,仕訳日記帳!D3518=Sheet2!$A$12,仕訳日記帳!D3518=Sheet2!$A$13,仕訳日記帳!D3518=Sheet2!$A$14,仕訳日記帳!D3518=Sheet2!$A$15,仕訳日記帳!D3518=Sheet2!$A$16,仕訳日記帳!D3518=Sheet2!$A$17),Sheet2!$B$9&lt;=仕訳日記帳!$N3518&lt;Sheet2!$C$10),仕訳日記帳!D3518,""))))</f>
        <v/>
      </c>
      <c r="B3518" s="263" t="str">
        <f>IF(AND($A3518=Sheet2!$A$2,仕訳日記帳!$N3518&gt;=Sheet2!$B$2),仕訳日記帳!A3518,IF(AND(OR($A3518=Sheet2!$A$3,$A3518=Sheet2!$A$4,$A3518=Sheet2!$A$5,$A3518=Sheet2!$A$6,$A3518=Sheet2!$A$7,$A3518=Sheet2!$A$9),仕訳日記帳!$N3518&gt;=Sheet2!$B$3),仕訳日記帳!A3518,IF(AND($A3518=Sheet2!$A$8,仕訳日記帳!$N3518&gt;=Sheet2!$B$8),仕訳日記帳!A3518,IF(AND(OR($A3518=Sheet2!$A$10,$A3518=Sheet2!$A$11,$A3518=Sheet2!$A$12,$A3518=Sheet2!$A$13,$A3518=Sheet2!$A$14,$A3518=Sheet2!$A$15,$A3518=Sheet2!$A$16,$A3518=Sheet2!$A$17),Sheet2!$B$9&lt;=仕訳日記帳!$N3518&lt;Sheet2!$C$10),仕訳日記帳!A3518,""))))</f>
        <v/>
      </c>
      <c r="C3518" t="str">
        <f>IF(AND($A3518=Sheet2!$A$2,仕訳日記帳!$N3518&gt;=Sheet2!$B$2),仕訳日記帳!B3518,IF(AND(OR($A3518=Sheet2!$A$3,$A3518=Sheet2!$A$4,$A3518=Sheet2!$A$5,$A3518=Sheet2!$A$6,$A3518=Sheet2!$A$7,$A3518=Sheet2!$A$9),仕訳日記帳!$N3518&gt;=Sheet2!$B$3),仕訳日記帳!B3518,IF(AND($A3518=Sheet2!$A$8,仕訳日記帳!$N3518&gt;=Sheet2!$B$8),仕訳日記帳!B3518,IF(AND(OR($A3518=Sheet2!$A$10,$A3518=Sheet2!$A$11,$A3518=Sheet2!$A$12,$A3518=Sheet2!$A$13,$A3518=Sheet2!$A$14,$A3518=Sheet2!$A$15,$A3518=Sheet2!$A$16,$A3518=Sheet2!$A$17),Sheet2!$B$9&lt;=仕訳日記帳!$N3518&lt;Sheet2!$C$10),仕訳日記帳!B3518,""))))</f>
        <v/>
      </c>
      <c r="D3518" s="265" t="str">
        <f>IF(AND($A3518=Sheet2!$A$2,仕訳日記帳!$N3518&gt;=Sheet2!$B$2),仕訳日記帳!N3518,IF(AND(OR($A3518=Sheet2!$A$3,$A3518=Sheet2!$A$4,$A3518=Sheet2!$A$5,$A3518=Sheet2!$A$6,$A3518=Sheet2!$A$7,$A3518=Sheet2!$A$9),仕訳日記帳!$N3518&gt;=Sheet2!$B$3),仕訳日記帳!N3518,IF(AND($A3518=Sheet2!$A$8,仕訳日記帳!$N3518&gt;=Sheet2!$B$8),仕訳日記帳!N3518,IF(AND(OR($A3518=Sheet2!$A$10,$A3518=Sheet2!$A$11,$A3518=Sheet2!$A$12,$A3518=Sheet2!$A$13,$A3518=Sheet2!$A$14,$A3518=Sheet2!$A$15,$A3518=Sheet2!$A$16,$A3518=Sheet2!$A$17),Sheet2!$B$9&lt;=仕訳日記帳!$N3518&lt;Sheet2!$C$10),仕訳日記帳!N3518,""))))</f>
        <v/>
      </c>
      <c r="E3518" s="263" t="str">
        <f>IF(AND($A3518=Sheet2!$A$2,仕訳日記帳!$N3518&gt;=Sheet2!$B$2),仕訳日記帳!G3518,IF(AND(OR($A3518=Sheet2!$A$3,$A3518=Sheet2!$A$4,$A3518=Sheet2!$A$5,$A3518=Sheet2!$A$6,$A3518=Sheet2!$A$7,$A3518=Sheet2!$A$9),仕訳日記帳!$N3518&gt;=Sheet2!$B$3),仕訳日記帳!G3518,IF(AND($A3518=Sheet2!$A$8,仕訳日記帳!$N3518&gt;=Sheet2!$B$8),仕訳日記帳!G3518,IF(AND(OR($A3518=Sheet2!$A$10,$A3518=Sheet2!$A$11,$A3518=Sheet2!$A$12,$A3518=Sheet2!$A$13,$A3518=Sheet2!$A$14,$A3518=Sheet2!$A$15,$A3518=Sheet2!$A$16,$A3518=Sheet2!$A$17),Sheet2!$B$9&lt;=仕訳日記帳!$N3518&lt;Sheet2!$C$10),仕訳日記帳!G3518,""))))</f>
        <v/>
      </c>
      <c r="G3518" t="str">
        <f>IF(OR(A3518=Sheet2!$A$2,A3518=Sheet2!$A$3,A3518=Sheet2!$A$4,A3518=Sheet2!$A$5,A3518=Sheet2!$A$6,A3518=Sheet2!$A$7,A3518=Sheet2!$A$8,A3518=Sheet2!$A$9,A3518=Sheet2!$A$10,A3518=Sheet2!$A$11,A3518=Sheet2!$A$12,$A$2=Sheet2!$A$13,A3518=Sheet2!$A$14,$A$2=Sheet2!$A$15,$A$2=Sheet2!$A$16,A3518=Sheet2!$A$17),"該当","")</f>
        <v/>
      </c>
      <c r="H3518" t="str">
        <f>IF(OR(A3518="",G3518=""),"",COUNTIF($G$2:G3518,"該当"))</f>
        <v/>
      </c>
    </row>
    <row r="3519" spans="1:8">
      <c r="A3519" t="str">
        <f>IF(AND(仕訳日記帳!D3519=Sheet2!$A$2,仕訳日記帳!$N3519&gt;=Sheet2!$B$2),仕訳日記帳!D3519,IF(AND(OR(仕訳日記帳!D3519=Sheet2!$A$3,仕訳日記帳!D3519=Sheet2!$A$4,仕訳日記帳!D3519=Sheet2!$A$5,仕訳日記帳!D3519=Sheet2!$A$6,仕訳日記帳!D3519=Sheet2!$A$7,仕訳日記帳!D3519=Sheet2!$A$9),仕訳日記帳!$N3519&gt;=Sheet2!$B$3),仕訳日記帳!D3519,IF(AND(仕訳日記帳!D3519=Sheet2!$A$8,仕訳日記帳!$N3519&gt;=Sheet2!$B$8),仕訳日記帳!D3519,IF(AND(OR(仕訳日記帳!D3519=Sheet2!$A$10,仕訳日記帳!D3519=Sheet2!$A$11,仕訳日記帳!D3519=Sheet2!$A$12,仕訳日記帳!D3519=Sheet2!$A$13,仕訳日記帳!D3519=Sheet2!$A$14,仕訳日記帳!D3519=Sheet2!$A$15,仕訳日記帳!D3519=Sheet2!$A$16,仕訳日記帳!D3519=Sheet2!$A$17),Sheet2!$B$9&lt;=仕訳日記帳!$N3519&lt;Sheet2!$C$10),仕訳日記帳!D3519,""))))</f>
        <v/>
      </c>
      <c r="B3519" s="263" t="str">
        <f>IF(AND($A3519=Sheet2!$A$2,仕訳日記帳!$N3519&gt;=Sheet2!$B$2),仕訳日記帳!A3519,IF(AND(OR($A3519=Sheet2!$A$3,$A3519=Sheet2!$A$4,$A3519=Sheet2!$A$5,$A3519=Sheet2!$A$6,$A3519=Sheet2!$A$7,$A3519=Sheet2!$A$9),仕訳日記帳!$N3519&gt;=Sheet2!$B$3),仕訳日記帳!A3519,IF(AND($A3519=Sheet2!$A$8,仕訳日記帳!$N3519&gt;=Sheet2!$B$8),仕訳日記帳!A3519,IF(AND(OR($A3519=Sheet2!$A$10,$A3519=Sheet2!$A$11,$A3519=Sheet2!$A$12,$A3519=Sheet2!$A$13,$A3519=Sheet2!$A$14,$A3519=Sheet2!$A$15,$A3519=Sheet2!$A$16,$A3519=Sheet2!$A$17),Sheet2!$B$9&lt;=仕訳日記帳!$N3519&lt;Sheet2!$C$10),仕訳日記帳!A3519,""))))</f>
        <v/>
      </c>
      <c r="C3519" t="str">
        <f>IF(AND($A3519=Sheet2!$A$2,仕訳日記帳!$N3519&gt;=Sheet2!$B$2),仕訳日記帳!B3519,IF(AND(OR($A3519=Sheet2!$A$3,$A3519=Sheet2!$A$4,$A3519=Sheet2!$A$5,$A3519=Sheet2!$A$6,$A3519=Sheet2!$A$7,$A3519=Sheet2!$A$9),仕訳日記帳!$N3519&gt;=Sheet2!$B$3),仕訳日記帳!B3519,IF(AND($A3519=Sheet2!$A$8,仕訳日記帳!$N3519&gt;=Sheet2!$B$8),仕訳日記帳!B3519,IF(AND(OR($A3519=Sheet2!$A$10,$A3519=Sheet2!$A$11,$A3519=Sheet2!$A$12,$A3519=Sheet2!$A$13,$A3519=Sheet2!$A$14,$A3519=Sheet2!$A$15,$A3519=Sheet2!$A$16,$A3519=Sheet2!$A$17),Sheet2!$B$9&lt;=仕訳日記帳!$N3519&lt;Sheet2!$C$10),仕訳日記帳!B3519,""))))</f>
        <v/>
      </c>
      <c r="D3519" s="265" t="str">
        <f>IF(AND($A3519=Sheet2!$A$2,仕訳日記帳!$N3519&gt;=Sheet2!$B$2),仕訳日記帳!N3519,IF(AND(OR($A3519=Sheet2!$A$3,$A3519=Sheet2!$A$4,$A3519=Sheet2!$A$5,$A3519=Sheet2!$A$6,$A3519=Sheet2!$A$7,$A3519=Sheet2!$A$9),仕訳日記帳!$N3519&gt;=Sheet2!$B$3),仕訳日記帳!N3519,IF(AND($A3519=Sheet2!$A$8,仕訳日記帳!$N3519&gt;=Sheet2!$B$8),仕訳日記帳!N3519,IF(AND(OR($A3519=Sheet2!$A$10,$A3519=Sheet2!$A$11,$A3519=Sheet2!$A$12,$A3519=Sheet2!$A$13,$A3519=Sheet2!$A$14,$A3519=Sheet2!$A$15,$A3519=Sheet2!$A$16,$A3519=Sheet2!$A$17),Sheet2!$B$9&lt;=仕訳日記帳!$N3519&lt;Sheet2!$C$10),仕訳日記帳!N3519,""))))</f>
        <v/>
      </c>
      <c r="E3519" s="263" t="str">
        <f>IF(AND($A3519=Sheet2!$A$2,仕訳日記帳!$N3519&gt;=Sheet2!$B$2),仕訳日記帳!G3519,IF(AND(OR($A3519=Sheet2!$A$3,$A3519=Sheet2!$A$4,$A3519=Sheet2!$A$5,$A3519=Sheet2!$A$6,$A3519=Sheet2!$A$7,$A3519=Sheet2!$A$9),仕訳日記帳!$N3519&gt;=Sheet2!$B$3),仕訳日記帳!G3519,IF(AND($A3519=Sheet2!$A$8,仕訳日記帳!$N3519&gt;=Sheet2!$B$8),仕訳日記帳!G3519,IF(AND(OR($A3519=Sheet2!$A$10,$A3519=Sheet2!$A$11,$A3519=Sheet2!$A$12,$A3519=Sheet2!$A$13,$A3519=Sheet2!$A$14,$A3519=Sheet2!$A$15,$A3519=Sheet2!$A$16,$A3519=Sheet2!$A$17),Sheet2!$B$9&lt;=仕訳日記帳!$N3519&lt;Sheet2!$C$10),仕訳日記帳!G3519,""))))</f>
        <v/>
      </c>
      <c r="G3519" t="str">
        <f>IF(OR(A3519=Sheet2!$A$2,A3519=Sheet2!$A$3,A3519=Sheet2!$A$4,A3519=Sheet2!$A$5,A3519=Sheet2!$A$6,A3519=Sheet2!$A$7,A3519=Sheet2!$A$8,A3519=Sheet2!$A$9,A3519=Sheet2!$A$10,A3519=Sheet2!$A$11,A3519=Sheet2!$A$12,$A$2=Sheet2!$A$13,A3519=Sheet2!$A$14,$A$2=Sheet2!$A$15,$A$2=Sheet2!$A$16,A3519=Sheet2!$A$17),"該当","")</f>
        <v/>
      </c>
      <c r="H3519" t="str">
        <f>IF(OR(A3519="",G3519=""),"",COUNTIF($G$2:G3519,"該当"))</f>
        <v/>
      </c>
    </row>
    <row r="3520" spans="1:8">
      <c r="A3520" t="str">
        <f>IF(AND(仕訳日記帳!D3520=Sheet2!$A$2,仕訳日記帳!$N3520&gt;=Sheet2!$B$2),仕訳日記帳!D3520,IF(AND(OR(仕訳日記帳!D3520=Sheet2!$A$3,仕訳日記帳!D3520=Sheet2!$A$4,仕訳日記帳!D3520=Sheet2!$A$5,仕訳日記帳!D3520=Sheet2!$A$6,仕訳日記帳!D3520=Sheet2!$A$7,仕訳日記帳!D3520=Sheet2!$A$9),仕訳日記帳!$N3520&gt;=Sheet2!$B$3),仕訳日記帳!D3520,IF(AND(仕訳日記帳!D3520=Sheet2!$A$8,仕訳日記帳!$N3520&gt;=Sheet2!$B$8),仕訳日記帳!D3520,IF(AND(OR(仕訳日記帳!D3520=Sheet2!$A$10,仕訳日記帳!D3520=Sheet2!$A$11,仕訳日記帳!D3520=Sheet2!$A$12,仕訳日記帳!D3520=Sheet2!$A$13,仕訳日記帳!D3520=Sheet2!$A$14,仕訳日記帳!D3520=Sheet2!$A$15,仕訳日記帳!D3520=Sheet2!$A$16,仕訳日記帳!D3520=Sheet2!$A$17),Sheet2!$B$9&lt;=仕訳日記帳!$N3520&lt;Sheet2!$C$10),仕訳日記帳!D3520,""))))</f>
        <v/>
      </c>
      <c r="B3520" s="263" t="str">
        <f>IF(AND($A3520=Sheet2!$A$2,仕訳日記帳!$N3520&gt;=Sheet2!$B$2),仕訳日記帳!A3520,IF(AND(OR($A3520=Sheet2!$A$3,$A3520=Sheet2!$A$4,$A3520=Sheet2!$A$5,$A3520=Sheet2!$A$6,$A3520=Sheet2!$A$7,$A3520=Sheet2!$A$9),仕訳日記帳!$N3520&gt;=Sheet2!$B$3),仕訳日記帳!A3520,IF(AND($A3520=Sheet2!$A$8,仕訳日記帳!$N3520&gt;=Sheet2!$B$8),仕訳日記帳!A3520,IF(AND(OR($A3520=Sheet2!$A$10,$A3520=Sheet2!$A$11,$A3520=Sheet2!$A$12,$A3520=Sheet2!$A$13,$A3520=Sheet2!$A$14,$A3520=Sheet2!$A$15,$A3520=Sheet2!$A$16,$A3520=Sheet2!$A$17),Sheet2!$B$9&lt;=仕訳日記帳!$N3520&lt;Sheet2!$C$10),仕訳日記帳!A3520,""))))</f>
        <v/>
      </c>
      <c r="C3520" t="str">
        <f>IF(AND($A3520=Sheet2!$A$2,仕訳日記帳!$N3520&gt;=Sheet2!$B$2),仕訳日記帳!B3520,IF(AND(OR($A3520=Sheet2!$A$3,$A3520=Sheet2!$A$4,$A3520=Sheet2!$A$5,$A3520=Sheet2!$A$6,$A3520=Sheet2!$A$7,$A3520=Sheet2!$A$9),仕訳日記帳!$N3520&gt;=Sheet2!$B$3),仕訳日記帳!B3520,IF(AND($A3520=Sheet2!$A$8,仕訳日記帳!$N3520&gt;=Sheet2!$B$8),仕訳日記帳!B3520,IF(AND(OR($A3520=Sheet2!$A$10,$A3520=Sheet2!$A$11,$A3520=Sheet2!$A$12,$A3520=Sheet2!$A$13,$A3520=Sheet2!$A$14,$A3520=Sheet2!$A$15,$A3520=Sheet2!$A$16,$A3520=Sheet2!$A$17),Sheet2!$B$9&lt;=仕訳日記帳!$N3520&lt;Sheet2!$C$10),仕訳日記帳!B3520,""))))</f>
        <v/>
      </c>
      <c r="D3520" s="265" t="str">
        <f>IF(AND($A3520=Sheet2!$A$2,仕訳日記帳!$N3520&gt;=Sheet2!$B$2),仕訳日記帳!N3520,IF(AND(OR($A3520=Sheet2!$A$3,$A3520=Sheet2!$A$4,$A3520=Sheet2!$A$5,$A3520=Sheet2!$A$6,$A3520=Sheet2!$A$7,$A3520=Sheet2!$A$9),仕訳日記帳!$N3520&gt;=Sheet2!$B$3),仕訳日記帳!N3520,IF(AND($A3520=Sheet2!$A$8,仕訳日記帳!$N3520&gt;=Sheet2!$B$8),仕訳日記帳!N3520,IF(AND(OR($A3520=Sheet2!$A$10,$A3520=Sheet2!$A$11,$A3520=Sheet2!$A$12,$A3520=Sheet2!$A$13,$A3520=Sheet2!$A$14,$A3520=Sheet2!$A$15,$A3520=Sheet2!$A$16,$A3520=Sheet2!$A$17),Sheet2!$B$9&lt;=仕訳日記帳!$N3520&lt;Sheet2!$C$10),仕訳日記帳!N3520,""))))</f>
        <v/>
      </c>
      <c r="E3520" s="263" t="str">
        <f>IF(AND($A3520=Sheet2!$A$2,仕訳日記帳!$N3520&gt;=Sheet2!$B$2),仕訳日記帳!G3520,IF(AND(OR($A3520=Sheet2!$A$3,$A3520=Sheet2!$A$4,$A3520=Sheet2!$A$5,$A3520=Sheet2!$A$6,$A3520=Sheet2!$A$7,$A3520=Sheet2!$A$9),仕訳日記帳!$N3520&gt;=Sheet2!$B$3),仕訳日記帳!G3520,IF(AND($A3520=Sheet2!$A$8,仕訳日記帳!$N3520&gt;=Sheet2!$B$8),仕訳日記帳!G3520,IF(AND(OR($A3520=Sheet2!$A$10,$A3520=Sheet2!$A$11,$A3520=Sheet2!$A$12,$A3520=Sheet2!$A$13,$A3520=Sheet2!$A$14,$A3520=Sheet2!$A$15,$A3520=Sheet2!$A$16,$A3520=Sheet2!$A$17),Sheet2!$B$9&lt;=仕訳日記帳!$N3520&lt;Sheet2!$C$10),仕訳日記帳!G3520,""))))</f>
        <v/>
      </c>
      <c r="G3520" t="str">
        <f>IF(OR(A3520=Sheet2!$A$2,A3520=Sheet2!$A$3,A3520=Sheet2!$A$4,A3520=Sheet2!$A$5,A3520=Sheet2!$A$6,A3520=Sheet2!$A$7,A3520=Sheet2!$A$8,A3520=Sheet2!$A$9,A3520=Sheet2!$A$10,A3520=Sheet2!$A$11,A3520=Sheet2!$A$12,$A$2=Sheet2!$A$13,A3520=Sheet2!$A$14,$A$2=Sheet2!$A$15,$A$2=Sheet2!$A$16,A3520=Sheet2!$A$17),"該当","")</f>
        <v/>
      </c>
      <c r="H3520" t="str">
        <f>IF(OR(A3520="",G3520=""),"",COUNTIF($G$2:G3520,"該当"))</f>
        <v/>
      </c>
    </row>
    <row r="3521" spans="1:8">
      <c r="A3521" t="str">
        <f>IF(AND(仕訳日記帳!D3521=Sheet2!$A$2,仕訳日記帳!$N3521&gt;=Sheet2!$B$2),仕訳日記帳!D3521,IF(AND(OR(仕訳日記帳!D3521=Sheet2!$A$3,仕訳日記帳!D3521=Sheet2!$A$4,仕訳日記帳!D3521=Sheet2!$A$5,仕訳日記帳!D3521=Sheet2!$A$6,仕訳日記帳!D3521=Sheet2!$A$7,仕訳日記帳!D3521=Sheet2!$A$9),仕訳日記帳!$N3521&gt;=Sheet2!$B$3),仕訳日記帳!D3521,IF(AND(仕訳日記帳!D3521=Sheet2!$A$8,仕訳日記帳!$N3521&gt;=Sheet2!$B$8),仕訳日記帳!D3521,IF(AND(OR(仕訳日記帳!D3521=Sheet2!$A$10,仕訳日記帳!D3521=Sheet2!$A$11,仕訳日記帳!D3521=Sheet2!$A$12,仕訳日記帳!D3521=Sheet2!$A$13,仕訳日記帳!D3521=Sheet2!$A$14,仕訳日記帳!D3521=Sheet2!$A$15,仕訳日記帳!D3521=Sheet2!$A$16,仕訳日記帳!D3521=Sheet2!$A$17),Sheet2!$B$9&lt;=仕訳日記帳!$N3521&lt;Sheet2!$C$10),仕訳日記帳!D3521,""))))</f>
        <v/>
      </c>
      <c r="B3521" s="263" t="str">
        <f>IF(AND($A3521=Sheet2!$A$2,仕訳日記帳!$N3521&gt;=Sheet2!$B$2),仕訳日記帳!A3521,IF(AND(OR($A3521=Sheet2!$A$3,$A3521=Sheet2!$A$4,$A3521=Sheet2!$A$5,$A3521=Sheet2!$A$6,$A3521=Sheet2!$A$7,$A3521=Sheet2!$A$9),仕訳日記帳!$N3521&gt;=Sheet2!$B$3),仕訳日記帳!A3521,IF(AND($A3521=Sheet2!$A$8,仕訳日記帳!$N3521&gt;=Sheet2!$B$8),仕訳日記帳!A3521,IF(AND(OR($A3521=Sheet2!$A$10,$A3521=Sheet2!$A$11,$A3521=Sheet2!$A$12,$A3521=Sheet2!$A$13,$A3521=Sheet2!$A$14,$A3521=Sheet2!$A$15,$A3521=Sheet2!$A$16,$A3521=Sheet2!$A$17),Sheet2!$B$9&lt;=仕訳日記帳!$N3521&lt;Sheet2!$C$10),仕訳日記帳!A3521,""))))</f>
        <v/>
      </c>
      <c r="C3521" t="str">
        <f>IF(AND($A3521=Sheet2!$A$2,仕訳日記帳!$N3521&gt;=Sheet2!$B$2),仕訳日記帳!B3521,IF(AND(OR($A3521=Sheet2!$A$3,$A3521=Sheet2!$A$4,$A3521=Sheet2!$A$5,$A3521=Sheet2!$A$6,$A3521=Sheet2!$A$7,$A3521=Sheet2!$A$9),仕訳日記帳!$N3521&gt;=Sheet2!$B$3),仕訳日記帳!B3521,IF(AND($A3521=Sheet2!$A$8,仕訳日記帳!$N3521&gt;=Sheet2!$B$8),仕訳日記帳!B3521,IF(AND(OR($A3521=Sheet2!$A$10,$A3521=Sheet2!$A$11,$A3521=Sheet2!$A$12,$A3521=Sheet2!$A$13,$A3521=Sheet2!$A$14,$A3521=Sheet2!$A$15,$A3521=Sheet2!$A$16,$A3521=Sheet2!$A$17),Sheet2!$B$9&lt;=仕訳日記帳!$N3521&lt;Sheet2!$C$10),仕訳日記帳!B3521,""))))</f>
        <v/>
      </c>
      <c r="D3521" s="265" t="str">
        <f>IF(AND($A3521=Sheet2!$A$2,仕訳日記帳!$N3521&gt;=Sheet2!$B$2),仕訳日記帳!N3521,IF(AND(OR($A3521=Sheet2!$A$3,$A3521=Sheet2!$A$4,$A3521=Sheet2!$A$5,$A3521=Sheet2!$A$6,$A3521=Sheet2!$A$7,$A3521=Sheet2!$A$9),仕訳日記帳!$N3521&gt;=Sheet2!$B$3),仕訳日記帳!N3521,IF(AND($A3521=Sheet2!$A$8,仕訳日記帳!$N3521&gt;=Sheet2!$B$8),仕訳日記帳!N3521,IF(AND(OR($A3521=Sheet2!$A$10,$A3521=Sheet2!$A$11,$A3521=Sheet2!$A$12,$A3521=Sheet2!$A$13,$A3521=Sheet2!$A$14,$A3521=Sheet2!$A$15,$A3521=Sheet2!$A$16,$A3521=Sheet2!$A$17),Sheet2!$B$9&lt;=仕訳日記帳!$N3521&lt;Sheet2!$C$10),仕訳日記帳!N3521,""))))</f>
        <v/>
      </c>
      <c r="E3521" s="263" t="str">
        <f>IF(AND($A3521=Sheet2!$A$2,仕訳日記帳!$N3521&gt;=Sheet2!$B$2),仕訳日記帳!G3521,IF(AND(OR($A3521=Sheet2!$A$3,$A3521=Sheet2!$A$4,$A3521=Sheet2!$A$5,$A3521=Sheet2!$A$6,$A3521=Sheet2!$A$7,$A3521=Sheet2!$A$9),仕訳日記帳!$N3521&gt;=Sheet2!$B$3),仕訳日記帳!G3521,IF(AND($A3521=Sheet2!$A$8,仕訳日記帳!$N3521&gt;=Sheet2!$B$8),仕訳日記帳!G3521,IF(AND(OR($A3521=Sheet2!$A$10,$A3521=Sheet2!$A$11,$A3521=Sheet2!$A$12,$A3521=Sheet2!$A$13,$A3521=Sheet2!$A$14,$A3521=Sheet2!$A$15,$A3521=Sheet2!$A$16,$A3521=Sheet2!$A$17),Sheet2!$B$9&lt;=仕訳日記帳!$N3521&lt;Sheet2!$C$10),仕訳日記帳!G3521,""))))</f>
        <v/>
      </c>
      <c r="G3521" t="str">
        <f>IF(OR(A3521=Sheet2!$A$2,A3521=Sheet2!$A$3,A3521=Sheet2!$A$4,A3521=Sheet2!$A$5,A3521=Sheet2!$A$6,A3521=Sheet2!$A$7,A3521=Sheet2!$A$8,A3521=Sheet2!$A$9,A3521=Sheet2!$A$10,A3521=Sheet2!$A$11,A3521=Sheet2!$A$12,$A$2=Sheet2!$A$13,A3521=Sheet2!$A$14,$A$2=Sheet2!$A$15,$A$2=Sheet2!$A$16,A3521=Sheet2!$A$17),"該当","")</f>
        <v/>
      </c>
      <c r="H3521" t="str">
        <f>IF(OR(A3521="",G3521=""),"",COUNTIF($G$2:G3521,"該当"))</f>
        <v/>
      </c>
    </row>
    <row r="3522" spans="1:8">
      <c r="A3522" t="str">
        <f>IF(AND(仕訳日記帳!D3522=Sheet2!$A$2,仕訳日記帳!$N3522&gt;=Sheet2!$B$2),仕訳日記帳!D3522,IF(AND(OR(仕訳日記帳!D3522=Sheet2!$A$3,仕訳日記帳!D3522=Sheet2!$A$4,仕訳日記帳!D3522=Sheet2!$A$5,仕訳日記帳!D3522=Sheet2!$A$6,仕訳日記帳!D3522=Sheet2!$A$7,仕訳日記帳!D3522=Sheet2!$A$9),仕訳日記帳!$N3522&gt;=Sheet2!$B$3),仕訳日記帳!D3522,IF(AND(仕訳日記帳!D3522=Sheet2!$A$8,仕訳日記帳!$N3522&gt;=Sheet2!$B$8),仕訳日記帳!D3522,IF(AND(OR(仕訳日記帳!D3522=Sheet2!$A$10,仕訳日記帳!D3522=Sheet2!$A$11,仕訳日記帳!D3522=Sheet2!$A$12,仕訳日記帳!D3522=Sheet2!$A$13,仕訳日記帳!D3522=Sheet2!$A$14,仕訳日記帳!D3522=Sheet2!$A$15,仕訳日記帳!D3522=Sheet2!$A$16,仕訳日記帳!D3522=Sheet2!$A$17),Sheet2!$B$9&lt;=仕訳日記帳!$N3522&lt;Sheet2!$C$10),仕訳日記帳!D3522,""))))</f>
        <v/>
      </c>
      <c r="B3522" s="263" t="str">
        <f>IF(AND($A3522=Sheet2!$A$2,仕訳日記帳!$N3522&gt;=Sheet2!$B$2),仕訳日記帳!A3522,IF(AND(OR($A3522=Sheet2!$A$3,$A3522=Sheet2!$A$4,$A3522=Sheet2!$A$5,$A3522=Sheet2!$A$6,$A3522=Sheet2!$A$7,$A3522=Sheet2!$A$9),仕訳日記帳!$N3522&gt;=Sheet2!$B$3),仕訳日記帳!A3522,IF(AND($A3522=Sheet2!$A$8,仕訳日記帳!$N3522&gt;=Sheet2!$B$8),仕訳日記帳!A3522,IF(AND(OR($A3522=Sheet2!$A$10,$A3522=Sheet2!$A$11,$A3522=Sheet2!$A$12,$A3522=Sheet2!$A$13,$A3522=Sheet2!$A$14,$A3522=Sheet2!$A$15,$A3522=Sheet2!$A$16,$A3522=Sheet2!$A$17),Sheet2!$B$9&lt;=仕訳日記帳!$N3522&lt;Sheet2!$C$10),仕訳日記帳!A3522,""))))</f>
        <v/>
      </c>
      <c r="C3522" t="str">
        <f>IF(AND($A3522=Sheet2!$A$2,仕訳日記帳!$N3522&gt;=Sheet2!$B$2),仕訳日記帳!B3522,IF(AND(OR($A3522=Sheet2!$A$3,$A3522=Sheet2!$A$4,$A3522=Sheet2!$A$5,$A3522=Sheet2!$A$6,$A3522=Sheet2!$A$7,$A3522=Sheet2!$A$9),仕訳日記帳!$N3522&gt;=Sheet2!$B$3),仕訳日記帳!B3522,IF(AND($A3522=Sheet2!$A$8,仕訳日記帳!$N3522&gt;=Sheet2!$B$8),仕訳日記帳!B3522,IF(AND(OR($A3522=Sheet2!$A$10,$A3522=Sheet2!$A$11,$A3522=Sheet2!$A$12,$A3522=Sheet2!$A$13,$A3522=Sheet2!$A$14,$A3522=Sheet2!$A$15,$A3522=Sheet2!$A$16,$A3522=Sheet2!$A$17),Sheet2!$B$9&lt;=仕訳日記帳!$N3522&lt;Sheet2!$C$10),仕訳日記帳!B3522,""))))</f>
        <v/>
      </c>
      <c r="D3522" s="265" t="str">
        <f>IF(AND($A3522=Sheet2!$A$2,仕訳日記帳!$N3522&gt;=Sheet2!$B$2),仕訳日記帳!N3522,IF(AND(OR($A3522=Sheet2!$A$3,$A3522=Sheet2!$A$4,$A3522=Sheet2!$A$5,$A3522=Sheet2!$A$6,$A3522=Sheet2!$A$7,$A3522=Sheet2!$A$9),仕訳日記帳!$N3522&gt;=Sheet2!$B$3),仕訳日記帳!N3522,IF(AND($A3522=Sheet2!$A$8,仕訳日記帳!$N3522&gt;=Sheet2!$B$8),仕訳日記帳!N3522,IF(AND(OR($A3522=Sheet2!$A$10,$A3522=Sheet2!$A$11,$A3522=Sheet2!$A$12,$A3522=Sheet2!$A$13,$A3522=Sheet2!$A$14,$A3522=Sheet2!$A$15,$A3522=Sheet2!$A$16,$A3522=Sheet2!$A$17),Sheet2!$B$9&lt;=仕訳日記帳!$N3522&lt;Sheet2!$C$10),仕訳日記帳!N3522,""))))</f>
        <v/>
      </c>
      <c r="E3522" s="263" t="str">
        <f>IF(AND($A3522=Sheet2!$A$2,仕訳日記帳!$N3522&gt;=Sheet2!$B$2),仕訳日記帳!G3522,IF(AND(OR($A3522=Sheet2!$A$3,$A3522=Sheet2!$A$4,$A3522=Sheet2!$A$5,$A3522=Sheet2!$A$6,$A3522=Sheet2!$A$7,$A3522=Sheet2!$A$9),仕訳日記帳!$N3522&gt;=Sheet2!$B$3),仕訳日記帳!G3522,IF(AND($A3522=Sheet2!$A$8,仕訳日記帳!$N3522&gt;=Sheet2!$B$8),仕訳日記帳!G3522,IF(AND(OR($A3522=Sheet2!$A$10,$A3522=Sheet2!$A$11,$A3522=Sheet2!$A$12,$A3522=Sheet2!$A$13,$A3522=Sheet2!$A$14,$A3522=Sheet2!$A$15,$A3522=Sheet2!$A$16,$A3522=Sheet2!$A$17),Sheet2!$B$9&lt;=仕訳日記帳!$N3522&lt;Sheet2!$C$10),仕訳日記帳!G3522,""))))</f>
        <v/>
      </c>
      <c r="G3522" t="str">
        <f>IF(OR(A3522=Sheet2!$A$2,A3522=Sheet2!$A$3,A3522=Sheet2!$A$4,A3522=Sheet2!$A$5,A3522=Sheet2!$A$6,A3522=Sheet2!$A$7,A3522=Sheet2!$A$8,A3522=Sheet2!$A$9,A3522=Sheet2!$A$10,A3522=Sheet2!$A$11,A3522=Sheet2!$A$12,$A$2=Sheet2!$A$13,A3522=Sheet2!$A$14,$A$2=Sheet2!$A$15,$A$2=Sheet2!$A$16,A3522=Sheet2!$A$17),"該当","")</f>
        <v/>
      </c>
      <c r="H3522" t="str">
        <f>IF(OR(A3522="",G3522=""),"",COUNTIF($G$2:G3522,"該当"))</f>
        <v/>
      </c>
    </row>
    <row r="3523" spans="1:8">
      <c r="A3523" t="str">
        <f>IF(AND(仕訳日記帳!D3523=Sheet2!$A$2,仕訳日記帳!$N3523&gt;=Sheet2!$B$2),仕訳日記帳!D3523,IF(AND(OR(仕訳日記帳!D3523=Sheet2!$A$3,仕訳日記帳!D3523=Sheet2!$A$4,仕訳日記帳!D3523=Sheet2!$A$5,仕訳日記帳!D3523=Sheet2!$A$6,仕訳日記帳!D3523=Sheet2!$A$7,仕訳日記帳!D3523=Sheet2!$A$9),仕訳日記帳!$N3523&gt;=Sheet2!$B$3),仕訳日記帳!D3523,IF(AND(仕訳日記帳!D3523=Sheet2!$A$8,仕訳日記帳!$N3523&gt;=Sheet2!$B$8),仕訳日記帳!D3523,IF(AND(OR(仕訳日記帳!D3523=Sheet2!$A$10,仕訳日記帳!D3523=Sheet2!$A$11,仕訳日記帳!D3523=Sheet2!$A$12,仕訳日記帳!D3523=Sheet2!$A$13,仕訳日記帳!D3523=Sheet2!$A$14,仕訳日記帳!D3523=Sheet2!$A$15,仕訳日記帳!D3523=Sheet2!$A$16,仕訳日記帳!D3523=Sheet2!$A$17),Sheet2!$B$9&lt;=仕訳日記帳!$N3523&lt;Sheet2!$C$10),仕訳日記帳!D3523,""))))</f>
        <v/>
      </c>
      <c r="B3523" s="263" t="str">
        <f>IF(AND($A3523=Sheet2!$A$2,仕訳日記帳!$N3523&gt;=Sheet2!$B$2),仕訳日記帳!A3523,IF(AND(OR($A3523=Sheet2!$A$3,$A3523=Sheet2!$A$4,$A3523=Sheet2!$A$5,$A3523=Sheet2!$A$6,$A3523=Sheet2!$A$7,$A3523=Sheet2!$A$9),仕訳日記帳!$N3523&gt;=Sheet2!$B$3),仕訳日記帳!A3523,IF(AND($A3523=Sheet2!$A$8,仕訳日記帳!$N3523&gt;=Sheet2!$B$8),仕訳日記帳!A3523,IF(AND(OR($A3523=Sheet2!$A$10,$A3523=Sheet2!$A$11,$A3523=Sheet2!$A$12,$A3523=Sheet2!$A$13,$A3523=Sheet2!$A$14,$A3523=Sheet2!$A$15,$A3523=Sheet2!$A$16,$A3523=Sheet2!$A$17),Sheet2!$B$9&lt;=仕訳日記帳!$N3523&lt;Sheet2!$C$10),仕訳日記帳!A3523,""))))</f>
        <v/>
      </c>
      <c r="C3523" t="str">
        <f>IF(AND($A3523=Sheet2!$A$2,仕訳日記帳!$N3523&gt;=Sheet2!$B$2),仕訳日記帳!B3523,IF(AND(OR($A3523=Sheet2!$A$3,$A3523=Sheet2!$A$4,$A3523=Sheet2!$A$5,$A3523=Sheet2!$A$6,$A3523=Sheet2!$A$7,$A3523=Sheet2!$A$9),仕訳日記帳!$N3523&gt;=Sheet2!$B$3),仕訳日記帳!B3523,IF(AND($A3523=Sheet2!$A$8,仕訳日記帳!$N3523&gt;=Sheet2!$B$8),仕訳日記帳!B3523,IF(AND(OR($A3523=Sheet2!$A$10,$A3523=Sheet2!$A$11,$A3523=Sheet2!$A$12,$A3523=Sheet2!$A$13,$A3523=Sheet2!$A$14,$A3523=Sheet2!$A$15,$A3523=Sheet2!$A$16,$A3523=Sheet2!$A$17),Sheet2!$B$9&lt;=仕訳日記帳!$N3523&lt;Sheet2!$C$10),仕訳日記帳!B3523,""))))</f>
        <v/>
      </c>
      <c r="D3523" s="265" t="str">
        <f>IF(AND($A3523=Sheet2!$A$2,仕訳日記帳!$N3523&gt;=Sheet2!$B$2),仕訳日記帳!N3523,IF(AND(OR($A3523=Sheet2!$A$3,$A3523=Sheet2!$A$4,$A3523=Sheet2!$A$5,$A3523=Sheet2!$A$6,$A3523=Sheet2!$A$7,$A3523=Sheet2!$A$9),仕訳日記帳!$N3523&gt;=Sheet2!$B$3),仕訳日記帳!N3523,IF(AND($A3523=Sheet2!$A$8,仕訳日記帳!$N3523&gt;=Sheet2!$B$8),仕訳日記帳!N3523,IF(AND(OR($A3523=Sheet2!$A$10,$A3523=Sheet2!$A$11,$A3523=Sheet2!$A$12,$A3523=Sheet2!$A$13,$A3523=Sheet2!$A$14,$A3523=Sheet2!$A$15,$A3523=Sheet2!$A$16,$A3523=Sheet2!$A$17),Sheet2!$B$9&lt;=仕訳日記帳!$N3523&lt;Sheet2!$C$10),仕訳日記帳!N3523,""))))</f>
        <v/>
      </c>
      <c r="E3523" s="263" t="str">
        <f>IF(AND($A3523=Sheet2!$A$2,仕訳日記帳!$N3523&gt;=Sheet2!$B$2),仕訳日記帳!G3523,IF(AND(OR($A3523=Sheet2!$A$3,$A3523=Sheet2!$A$4,$A3523=Sheet2!$A$5,$A3523=Sheet2!$A$6,$A3523=Sheet2!$A$7,$A3523=Sheet2!$A$9),仕訳日記帳!$N3523&gt;=Sheet2!$B$3),仕訳日記帳!G3523,IF(AND($A3523=Sheet2!$A$8,仕訳日記帳!$N3523&gt;=Sheet2!$B$8),仕訳日記帳!G3523,IF(AND(OR($A3523=Sheet2!$A$10,$A3523=Sheet2!$A$11,$A3523=Sheet2!$A$12,$A3523=Sheet2!$A$13,$A3523=Sheet2!$A$14,$A3523=Sheet2!$A$15,$A3523=Sheet2!$A$16,$A3523=Sheet2!$A$17),Sheet2!$B$9&lt;=仕訳日記帳!$N3523&lt;Sheet2!$C$10),仕訳日記帳!G3523,""))))</f>
        <v/>
      </c>
      <c r="G3523" t="str">
        <f>IF(OR(A3523=Sheet2!$A$2,A3523=Sheet2!$A$3,A3523=Sheet2!$A$4,A3523=Sheet2!$A$5,A3523=Sheet2!$A$6,A3523=Sheet2!$A$7,A3523=Sheet2!$A$8,A3523=Sheet2!$A$9,A3523=Sheet2!$A$10,A3523=Sheet2!$A$11,A3523=Sheet2!$A$12,$A$2=Sheet2!$A$13,A3523=Sheet2!$A$14,$A$2=Sheet2!$A$15,$A$2=Sheet2!$A$16,A3523=Sheet2!$A$17),"該当","")</f>
        <v/>
      </c>
      <c r="H3523" t="str">
        <f>IF(OR(A3523="",G3523=""),"",COUNTIF($G$2:G3523,"該当"))</f>
        <v/>
      </c>
    </row>
    <row r="3524" spans="1:8">
      <c r="A3524" t="str">
        <f>IF(AND(仕訳日記帳!D3524=Sheet2!$A$2,仕訳日記帳!$N3524&gt;=Sheet2!$B$2),仕訳日記帳!D3524,IF(AND(OR(仕訳日記帳!D3524=Sheet2!$A$3,仕訳日記帳!D3524=Sheet2!$A$4,仕訳日記帳!D3524=Sheet2!$A$5,仕訳日記帳!D3524=Sheet2!$A$6,仕訳日記帳!D3524=Sheet2!$A$7,仕訳日記帳!D3524=Sheet2!$A$9),仕訳日記帳!$N3524&gt;=Sheet2!$B$3),仕訳日記帳!D3524,IF(AND(仕訳日記帳!D3524=Sheet2!$A$8,仕訳日記帳!$N3524&gt;=Sheet2!$B$8),仕訳日記帳!D3524,IF(AND(OR(仕訳日記帳!D3524=Sheet2!$A$10,仕訳日記帳!D3524=Sheet2!$A$11,仕訳日記帳!D3524=Sheet2!$A$12,仕訳日記帳!D3524=Sheet2!$A$13,仕訳日記帳!D3524=Sheet2!$A$14,仕訳日記帳!D3524=Sheet2!$A$15,仕訳日記帳!D3524=Sheet2!$A$16,仕訳日記帳!D3524=Sheet2!$A$17),Sheet2!$B$9&lt;=仕訳日記帳!$N3524&lt;Sheet2!$C$10),仕訳日記帳!D3524,""))))</f>
        <v/>
      </c>
      <c r="B3524" s="263" t="str">
        <f>IF(AND($A3524=Sheet2!$A$2,仕訳日記帳!$N3524&gt;=Sheet2!$B$2),仕訳日記帳!A3524,IF(AND(OR($A3524=Sheet2!$A$3,$A3524=Sheet2!$A$4,$A3524=Sheet2!$A$5,$A3524=Sheet2!$A$6,$A3524=Sheet2!$A$7,$A3524=Sheet2!$A$9),仕訳日記帳!$N3524&gt;=Sheet2!$B$3),仕訳日記帳!A3524,IF(AND($A3524=Sheet2!$A$8,仕訳日記帳!$N3524&gt;=Sheet2!$B$8),仕訳日記帳!A3524,IF(AND(OR($A3524=Sheet2!$A$10,$A3524=Sheet2!$A$11,$A3524=Sheet2!$A$12,$A3524=Sheet2!$A$13,$A3524=Sheet2!$A$14,$A3524=Sheet2!$A$15,$A3524=Sheet2!$A$16,$A3524=Sheet2!$A$17),Sheet2!$B$9&lt;=仕訳日記帳!$N3524&lt;Sheet2!$C$10),仕訳日記帳!A3524,""))))</f>
        <v/>
      </c>
      <c r="C3524" t="str">
        <f>IF(AND($A3524=Sheet2!$A$2,仕訳日記帳!$N3524&gt;=Sheet2!$B$2),仕訳日記帳!B3524,IF(AND(OR($A3524=Sheet2!$A$3,$A3524=Sheet2!$A$4,$A3524=Sheet2!$A$5,$A3524=Sheet2!$A$6,$A3524=Sheet2!$A$7,$A3524=Sheet2!$A$9),仕訳日記帳!$N3524&gt;=Sheet2!$B$3),仕訳日記帳!B3524,IF(AND($A3524=Sheet2!$A$8,仕訳日記帳!$N3524&gt;=Sheet2!$B$8),仕訳日記帳!B3524,IF(AND(OR($A3524=Sheet2!$A$10,$A3524=Sheet2!$A$11,$A3524=Sheet2!$A$12,$A3524=Sheet2!$A$13,$A3524=Sheet2!$A$14,$A3524=Sheet2!$A$15,$A3524=Sheet2!$A$16,$A3524=Sheet2!$A$17),Sheet2!$B$9&lt;=仕訳日記帳!$N3524&lt;Sheet2!$C$10),仕訳日記帳!B3524,""))))</f>
        <v/>
      </c>
      <c r="D3524" s="265" t="str">
        <f>IF(AND($A3524=Sheet2!$A$2,仕訳日記帳!$N3524&gt;=Sheet2!$B$2),仕訳日記帳!N3524,IF(AND(OR($A3524=Sheet2!$A$3,$A3524=Sheet2!$A$4,$A3524=Sheet2!$A$5,$A3524=Sheet2!$A$6,$A3524=Sheet2!$A$7,$A3524=Sheet2!$A$9),仕訳日記帳!$N3524&gt;=Sheet2!$B$3),仕訳日記帳!N3524,IF(AND($A3524=Sheet2!$A$8,仕訳日記帳!$N3524&gt;=Sheet2!$B$8),仕訳日記帳!N3524,IF(AND(OR($A3524=Sheet2!$A$10,$A3524=Sheet2!$A$11,$A3524=Sheet2!$A$12,$A3524=Sheet2!$A$13,$A3524=Sheet2!$A$14,$A3524=Sheet2!$A$15,$A3524=Sheet2!$A$16,$A3524=Sheet2!$A$17),Sheet2!$B$9&lt;=仕訳日記帳!$N3524&lt;Sheet2!$C$10),仕訳日記帳!N3524,""))))</f>
        <v/>
      </c>
      <c r="E3524" s="263" t="str">
        <f>IF(AND($A3524=Sheet2!$A$2,仕訳日記帳!$N3524&gt;=Sheet2!$B$2),仕訳日記帳!G3524,IF(AND(OR($A3524=Sheet2!$A$3,$A3524=Sheet2!$A$4,$A3524=Sheet2!$A$5,$A3524=Sheet2!$A$6,$A3524=Sheet2!$A$7,$A3524=Sheet2!$A$9),仕訳日記帳!$N3524&gt;=Sheet2!$B$3),仕訳日記帳!G3524,IF(AND($A3524=Sheet2!$A$8,仕訳日記帳!$N3524&gt;=Sheet2!$B$8),仕訳日記帳!G3524,IF(AND(OR($A3524=Sheet2!$A$10,$A3524=Sheet2!$A$11,$A3524=Sheet2!$A$12,$A3524=Sheet2!$A$13,$A3524=Sheet2!$A$14,$A3524=Sheet2!$A$15,$A3524=Sheet2!$A$16,$A3524=Sheet2!$A$17),Sheet2!$B$9&lt;=仕訳日記帳!$N3524&lt;Sheet2!$C$10),仕訳日記帳!G3524,""))))</f>
        <v/>
      </c>
      <c r="G3524" t="str">
        <f>IF(OR(A3524=Sheet2!$A$2,A3524=Sheet2!$A$3,A3524=Sheet2!$A$4,A3524=Sheet2!$A$5,A3524=Sheet2!$A$6,A3524=Sheet2!$A$7,A3524=Sheet2!$A$8,A3524=Sheet2!$A$9,A3524=Sheet2!$A$10,A3524=Sheet2!$A$11,A3524=Sheet2!$A$12,$A$2=Sheet2!$A$13,A3524=Sheet2!$A$14,$A$2=Sheet2!$A$15,$A$2=Sheet2!$A$16,A3524=Sheet2!$A$17),"該当","")</f>
        <v/>
      </c>
      <c r="H3524" t="str">
        <f>IF(OR(A3524="",G3524=""),"",COUNTIF($G$2:G3524,"該当"))</f>
        <v/>
      </c>
    </row>
    <row r="3525" spans="1:8">
      <c r="A3525" t="str">
        <f>IF(AND(仕訳日記帳!D3525=Sheet2!$A$2,仕訳日記帳!$N3525&gt;=Sheet2!$B$2),仕訳日記帳!D3525,IF(AND(OR(仕訳日記帳!D3525=Sheet2!$A$3,仕訳日記帳!D3525=Sheet2!$A$4,仕訳日記帳!D3525=Sheet2!$A$5,仕訳日記帳!D3525=Sheet2!$A$6,仕訳日記帳!D3525=Sheet2!$A$7,仕訳日記帳!D3525=Sheet2!$A$9),仕訳日記帳!$N3525&gt;=Sheet2!$B$3),仕訳日記帳!D3525,IF(AND(仕訳日記帳!D3525=Sheet2!$A$8,仕訳日記帳!$N3525&gt;=Sheet2!$B$8),仕訳日記帳!D3525,IF(AND(OR(仕訳日記帳!D3525=Sheet2!$A$10,仕訳日記帳!D3525=Sheet2!$A$11,仕訳日記帳!D3525=Sheet2!$A$12,仕訳日記帳!D3525=Sheet2!$A$13,仕訳日記帳!D3525=Sheet2!$A$14,仕訳日記帳!D3525=Sheet2!$A$15,仕訳日記帳!D3525=Sheet2!$A$16,仕訳日記帳!D3525=Sheet2!$A$17),Sheet2!$B$9&lt;=仕訳日記帳!$N3525&lt;Sheet2!$C$10),仕訳日記帳!D3525,""))))</f>
        <v/>
      </c>
      <c r="B3525" s="263" t="str">
        <f>IF(AND($A3525=Sheet2!$A$2,仕訳日記帳!$N3525&gt;=Sheet2!$B$2),仕訳日記帳!A3525,IF(AND(OR($A3525=Sheet2!$A$3,$A3525=Sheet2!$A$4,$A3525=Sheet2!$A$5,$A3525=Sheet2!$A$6,$A3525=Sheet2!$A$7,$A3525=Sheet2!$A$9),仕訳日記帳!$N3525&gt;=Sheet2!$B$3),仕訳日記帳!A3525,IF(AND($A3525=Sheet2!$A$8,仕訳日記帳!$N3525&gt;=Sheet2!$B$8),仕訳日記帳!A3525,IF(AND(OR($A3525=Sheet2!$A$10,$A3525=Sheet2!$A$11,$A3525=Sheet2!$A$12,$A3525=Sheet2!$A$13,$A3525=Sheet2!$A$14,$A3525=Sheet2!$A$15,$A3525=Sheet2!$A$16,$A3525=Sheet2!$A$17),Sheet2!$B$9&lt;=仕訳日記帳!$N3525&lt;Sheet2!$C$10),仕訳日記帳!A3525,""))))</f>
        <v/>
      </c>
      <c r="C3525" t="str">
        <f>IF(AND($A3525=Sheet2!$A$2,仕訳日記帳!$N3525&gt;=Sheet2!$B$2),仕訳日記帳!B3525,IF(AND(OR($A3525=Sheet2!$A$3,$A3525=Sheet2!$A$4,$A3525=Sheet2!$A$5,$A3525=Sheet2!$A$6,$A3525=Sheet2!$A$7,$A3525=Sheet2!$A$9),仕訳日記帳!$N3525&gt;=Sheet2!$B$3),仕訳日記帳!B3525,IF(AND($A3525=Sheet2!$A$8,仕訳日記帳!$N3525&gt;=Sheet2!$B$8),仕訳日記帳!B3525,IF(AND(OR($A3525=Sheet2!$A$10,$A3525=Sheet2!$A$11,$A3525=Sheet2!$A$12,$A3525=Sheet2!$A$13,$A3525=Sheet2!$A$14,$A3525=Sheet2!$A$15,$A3525=Sheet2!$A$16,$A3525=Sheet2!$A$17),Sheet2!$B$9&lt;=仕訳日記帳!$N3525&lt;Sheet2!$C$10),仕訳日記帳!B3525,""))))</f>
        <v/>
      </c>
      <c r="D3525" s="265" t="str">
        <f>IF(AND($A3525=Sheet2!$A$2,仕訳日記帳!$N3525&gt;=Sheet2!$B$2),仕訳日記帳!N3525,IF(AND(OR($A3525=Sheet2!$A$3,$A3525=Sheet2!$A$4,$A3525=Sheet2!$A$5,$A3525=Sheet2!$A$6,$A3525=Sheet2!$A$7,$A3525=Sheet2!$A$9),仕訳日記帳!$N3525&gt;=Sheet2!$B$3),仕訳日記帳!N3525,IF(AND($A3525=Sheet2!$A$8,仕訳日記帳!$N3525&gt;=Sheet2!$B$8),仕訳日記帳!N3525,IF(AND(OR($A3525=Sheet2!$A$10,$A3525=Sheet2!$A$11,$A3525=Sheet2!$A$12,$A3525=Sheet2!$A$13,$A3525=Sheet2!$A$14,$A3525=Sheet2!$A$15,$A3525=Sheet2!$A$16,$A3525=Sheet2!$A$17),Sheet2!$B$9&lt;=仕訳日記帳!$N3525&lt;Sheet2!$C$10),仕訳日記帳!N3525,""))))</f>
        <v/>
      </c>
      <c r="E3525" s="263" t="str">
        <f>IF(AND($A3525=Sheet2!$A$2,仕訳日記帳!$N3525&gt;=Sheet2!$B$2),仕訳日記帳!G3525,IF(AND(OR($A3525=Sheet2!$A$3,$A3525=Sheet2!$A$4,$A3525=Sheet2!$A$5,$A3525=Sheet2!$A$6,$A3525=Sheet2!$A$7,$A3525=Sheet2!$A$9),仕訳日記帳!$N3525&gt;=Sheet2!$B$3),仕訳日記帳!G3525,IF(AND($A3525=Sheet2!$A$8,仕訳日記帳!$N3525&gt;=Sheet2!$B$8),仕訳日記帳!G3525,IF(AND(OR($A3525=Sheet2!$A$10,$A3525=Sheet2!$A$11,$A3525=Sheet2!$A$12,$A3525=Sheet2!$A$13,$A3525=Sheet2!$A$14,$A3525=Sheet2!$A$15,$A3525=Sheet2!$A$16,$A3525=Sheet2!$A$17),Sheet2!$B$9&lt;=仕訳日記帳!$N3525&lt;Sheet2!$C$10),仕訳日記帳!G3525,""))))</f>
        <v/>
      </c>
      <c r="G3525" t="str">
        <f>IF(OR(A3525=Sheet2!$A$2,A3525=Sheet2!$A$3,A3525=Sheet2!$A$4,A3525=Sheet2!$A$5,A3525=Sheet2!$A$6,A3525=Sheet2!$A$7,A3525=Sheet2!$A$8,A3525=Sheet2!$A$9,A3525=Sheet2!$A$10,A3525=Sheet2!$A$11,A3525=Sheet2!$A$12,$A$2=Sheet2!$A$13,A3525=Sheet2!$A$14,$A$2=Sheet2!$A$15,$A$2=Sheet2!$A$16,A3525=Sheet2!$A$17),"該当","")</f>
        <v/>
      </c>
      <c r="H3525" t="str">
        <f>IF(OR(A3525="",G3525=""),"",COUNTIF($G$2:G3525,"該当"))</f>
        <v/>
      </c>
    </row>
    <row r="3526" spans="1:8">
      <c r="A3526" t="str">
        <f>IF(AND(仕訳日記帳!D3526=Sheet2!$A$2,仕訳日記帳!$N3526&gt;=Sheet2!$B$2),仕訳日記帳!D3526,IF(AND(OR(仕訳日記帳!D3526=Sheet2!$A$3,仕訳日記帳!D3526=Sheet2!$A$4,仕訳日記帳!D3526=Sheet2!$A$5,仕訳日記帳!D3526=Sheet2!$A$6,仕訳日記帳!D3526=Sheet2!$A$7,仕訳日記帳!D3526=Sheet2!$A$9),仕訳日記帳!$N3526&gt;=Sheet2!$B$3),仕訳日記帳!D3526,IF(AND(仕訳日記帳!D3526=Sheet2!$A$8,仕訳日記帳!$N3526&gt;=Sheet2!$B$8),仕訳日記帳!D3526,IF(AND(OR(仕訳日記帳!D3526=Sheet2!$A$10,仕訳日記帳!D3526=Sheet2!$A$11,仕訳日記帳!D3526=Sheet2!$A$12,仕訳日記帳!D3526=Sheet2!$A$13,仕訳日記帳!D3526=Sheet2!$A$14,仕訳日記帳!D3526=Sheet2!$A$15,仕訳日記帳!D3526=Sheet2!$A$16,仕訳日記帳!D3526=Sheet2!$A$17),Sheet2!$B$9&lt;=仕訳日記帳!$N3526&lt;Sheet2!$C$10),仕訳日記帳!D3526,""))))</f>
        <v/>
      </c>
      <c r="B3526" s="263" t="str">
        <f>IF(AND($A3526=Sheet2!$A$2,仕訳日記帳!$N3526&gt;=Sheet2!$B$2),仕訳日記帳!A3526,IF(AND(OR($A3526=Sheet2!$A$3,$A3526=Sheet2!$A$4,$A3526=Sheet2!$A$5,$A3526=Sheet2!$A$6,$A3526=Sheet2!$A$7,$A3526=Sheet2!$A$9),仕訳日記帳!$N3526&gt;=Sheet2!$B$3),仕訳日記帳!A3526,IF(AND($A3526=Sheet2!$A$8,仕訳日記帳!$N3526&gt;=Sheet2!$B$8),仕訳日記帳!A3526,IF(AND(OR($A3526=Sheet2!$A$10,$A3526=Sheet2!$A$11,$A3526=Sheet2!$A$12,$A3526=Sheet2!$A$13,$A3526=Sheet2!$A$14,$A3526=Sheet2!$A$15,$A3526=Sheet2!$A$16,$A3526=Sheet2!$A$17),Sheet2!$B$9&lt;=仕訳日記帳!$N3526&lt;Sheet2!$C$10),仕訳日記帳!A3526,""))))</f>
        <v/>
      </c>
      <c r="C3526" t="str">
        <f>IF(AND($A3526=Sheet2!$A$2,仕訳日記帳!$N3526&gt;=Sheet2!$B$2),仕訳日記帳!B3526,IF(AND(OR($A3526=Sheet2!$A$3,$A3526=Sheet2!$A$4,$A3526=Sheet2!$A$5,$A3526=Sheet2!$A$6,$A3526=Sheet2!$A$7,$A3526=Sheet2!$A$9),仕訳日記帳!$N3526&gt;=Sheet2!$B$3),仕訳日記帳!B3526,IF(AND($A3526=Sheet2!$A$8,仕訳日記帳!$N3526&gt;=Sheet2!$B$8),仕訳日記帳!B3526,IF(AND(OR($A3526=Sheet2!$A$10,$A3526=Sheet2!$A$11,$A3526=Sheet2!$A$12,$A3526=Sheet2!$A$13,$A3526=Sheet2!$A$14,$A3526=Sheet2!$A$15,$A3526=Sheet2!$A$16,$A3526=Sheet2!$A$17),Sheet2!$B$9&lt;=仕訳日記帳!$N3526&lt;Sheet2!$C$10),仕訳日記帳!B3526,""))))</f>
        <v/>
      </c>
      <c r="D3526" s="265" t="str">
        <f>IF(AND($A3526=Sheet2!$A$2,仕訳日記帳!$N3526&gt;=Sheet2!$B$2),仕訳日記帳!N3526,IF(AND(OR($A3526=Sheet2!$A$3,$A3526=Sheet2!$A$4,$A3526=Sheet2!$A$5,$A3526=Sheet2!$A$6,$A3526=Sheet2!$A$7,$A3526=Sheet2!$A$9),仕訳日記帳!$N3526&gt;=Sheet2!$B$3),仕訳日記帳!N3526,IF(AND($A3526=Sheet2!$A$8,仕訳日記帳!$N3526&gt;=Sheet2!$B$8),仕訳日記帳!N3526,IF(AND(OR($A3526=Sheet2!$A$10,$A3526=Sheet2!$A$11,$A3526=Sheet2!$A$12,$A3526=Sheet2!$A$13,$A3526=Sheet2!$A$14,$A3526=Sheet2!$A$15,$A3526=Sheet2!$A$16,$A3526=Sheet2!$A$17),Sheet2!$B$9&lt;=仕訳日記帳!$N3526&lt;Sheet2!$C$10),仕訳日記帳!N3526,""))))</f>
        <v/>
      </c>
      <c r="E3526" s="263" t="str">
        <f>IF(AND($A3526=Sheet2!$A$2,仕訳日記帳!$N3526&gt;=Sheet2!$B$2),仕訳日記帳!G3526,IF(AND(OR($A3526=Sheet2!$A$3,$A3526=Sheet2!$A$4,$A3526=Sheet2!$A$5,$A3526=Sheet2!$A$6,$A3526=Sheet2!$A$7,$A3526=Sheet2!$A$9),仕訳日記帳!$N3526&gt;=Sheet2!$B$3),仕訳日記帳!G3526,IF(AND($A3526=Sheet2!$A$8,仕訳日記帳!$N3526&gt;=Sheet2!$B$8),仕訳日記帳!G3526,IF(AND(OR($A3526=Sheet2!$A$10,$A3526=Sheet2!$A$11,$A3526=Sheet2!$A$12,$A3526=Sheet2!$A$13,$A3526=Sheet2!$A$14,$A3526=Sheet2!$A$15,$A3526=Sheet2!$A$16,$A3526=Sheet2!$A$17),Sheet2!$B$9&lt;=仕訳日記帳!$N3526&lt;Sheet2!$C$10),仕訳日記帳!G3526,""))))</f>
        <v/>
      </c>
      <c r="G3526" t="str">
        <f>IF(OR(A3526=Sheet2!$A$2,A3526=Sheet2!$A$3,A3526=Sheet2!$A$4,A3526=Sheet2!$A$5,A3526=Sheet2!$A$6,A3526=Sheet2!$A$7,A3526=Sheet2!$A$8,A3526=Sheet2!$A$9,A3526=Sheet2!$A$10,A3526=Sheet2!$A$11,A3526=Sheet2!$A$12,$A$2=Sheet2!$A$13,A3526=Sheet2!$A$14,$A$2=Sheet2!$A$15,$A$2=Sheet2!$A$16,A3526=Sheet2!$A$17),"該当","")</f>
        <v/>
      </c>
      <c r="H3526" t="str">
        <f>IF(OR(A3526="",G3526=""),"",COUNTIF($G$2:G3526,"該当"))</f>
        <v/>
      </c>
    </row>
    <row r="3527" spans="1:8">
      <c r="A3527" t="str">
        <f>IF(AND(仕訳日記帳!D3527=Sheet2!$A$2,仕訳日記帳!$N3527&gt;=Sheet2!$B$2),仕訳日記帳!D3527,IF(AND(OR(仕訳日記帳!D3527=Sheet2!$A$3,仕訳日記帳!D3527=Sheet2!$A$4,仕訳日記帳!D3527=Sheet2!$A$5,仕訳日記帳!D3527=Sheet2!$A$6,仕訳日記帳!D3527=Sheet2!$A$7,仕訳日記帳!D3527=Sheet2!$A$9),仕訳日記帳!$N3527&gt;=Sheet2!$B$3),仕訳日記帳!D3527,IF(AND(仕訳日記帳!D3527=Sheet2!$A$8,仕訳日記帳!$N3527&gt;=Sheet2!$B$8),仕訳日記帳!D3527,IF(AND(OR(仕訳日記帳!D3527=Sheet2!$A$10,仕訳日記帳!D3527=Sheet2!$A$11,仕訳日記帳!D3527=Sheet2!$A$12,仕訳日記帳!D3527=Sheet2!$A$13,仕訳日記帳!D3527=Sheet2!$A$14,仕訳日記帳!D3527=Sheet2!$A$15,仕訳日記帳!D3527=Sheet2!$A$16,仕訳日記帳!D3527=Sheet2!$A$17),Sheet2!$B$9&lt;=仕訳日記帳!$N3527&lt;Sheet2!$C$10),仕訳日記帳!D3527,""))))</f>
        <v/>
      </c>
      <c r="B3527" s="263" t="str">
        <f>IF(AND($A3527=Sheet2!$A$2,仕訳日記帳!$N3527&gt;=Sheet2!$B$2),仕訳日記帳!A3527,IF(AND(OR($A3527=Sheet2!$A$3,$A3527=Sheet2!$A$4,$A3527=Sheet2!$A$5,$A3527=Sheet2!$A$6,$A3527=Sheet2!$A$7,$A3527=Sheet2!$A$9),仕訳日記帳!$N3527&gt;=Sheet2!$B$3),仕訳日記帳!A3527,IF(AND($A3527=Sheet2!$A$8,仕訳日記帳!$N3527&gt;=Sheet2!$B$8),仕訳日記帳!A3527,IF(AND(OR($A3527=Sheet2!$A$10,$A3527=Sheet2!$A$11,$A3527=Sheet2!$A$12,$A3527=Sheet2!$A$13,$A3527=Sheet2!$A$14,$A3527=Sheet2!$A$15,$A3527=Sheet2!$A$16,$A3527=Sheet2!$A$17),Sheet2!$B$9&lt;=仕訳日記帳!$N3527&lt;Sheet2!$C$10),仕訳日記帳!A3527,""))))</f>
        <v/>
      </c>
      <c r="C3527" t="str">
        <f>IF(AND($A3527=Sheet2!$A$2,仕訳日記帳!$N3527&gt;=Sheet2!$B$2),仕訳日記帳!B3527,IF(AND(OR($A3527=Sheet2!$A$3,$A3527=Sheet2!$A$4,$A3527=Sheet2!$A$5,$A3527=Sheet2!$A$6,$A3527=Sheet2!$A$7,$A3527=Sheet2!$A$9),仕訳日記帳!$N3527&gt;=Sheet2!$B$3),仕訳日記帳!B3527,IF(AND($A3527=Sheet2!$A$8,仕訳日記帳!$N3527&gt;=Sheet2!$B$8),仕訳日記帳!B3527,IF(AND(OR($A3527=Sheet2!$A$10,$A3527=Sheet2!$A$11,$A3527=Sheet2!$A$12,$A3527=Sheet2!$A$13,$A3527=Sheet2!$A$14,$A3527=Sheet2!$A$15,$A3527=Sheet2!$A$16,$A3527=Sheet2!$A$17),Sheet2!$B$9&lt;=仕訳日記帳!$N3527&lt;Sheet2!$C$10),仕訳日記帳!B3527,""))))</f>
        <v/>
      </c>
      <c r="D3527" s="265" t="str">
        <f>IF(AND($A3527=Sheet2!$A$2,仕訳日記帳!$N3527&gt;=Sheet2!$B$2),仕訳日記帳!N3527,IF(AND(OR($A3527=Sheet2!$A$3,$A3527=Sheet2!$A$4,$A3527=Sheet2!$A$5,$A3527=Sheet2!$A$6,$A3527=Sheet2!$A$7,$A3527=Sheet2!$A$9),仕訳日記帳!$N3527&gt;=Sheet2!$B$3),仕訳日記帳!N3527,IF(AND($A3527=Sheet2!$A$8,仕訳日記帳!$N3527&gt;=Sheet2!$B$8),仕訳日記帳!N3527,IF(AND(OR($A3527=Sheet2!$A$10,$A3527=Sheet2!$A$11,$A3527=Sheet2!$A$12,$A3527=Sheet2!$A$13,$A3527=Sheet2!$A$14,$A3527=Sheet2!$A$15,$A3527=Sheet2!$A$16,$A3527=Sheet2!$A$17),Sheet2!$B$9&lt;=仕訳日記帳!$N3527&lt;Sheet2!$C$10),仕訳日記帳!N3527,""))))</f>
        <v/>
      </c>
      <c r="E3527" s="263" t="str">
        <f>IF(AND($A3527=Sheet2!$A$2,仕訳日記帳!$N3527&gt;=Sheet2!$B$2),仕訳日記帳!G3527,IF(AND(OR($A3527=Sheet2!$A$3,$A3527=Sheet2!$A$4,$A3527=Sheet2!$A$5,$A3527=Sheet2!$A$6,$A3527=Sheet2!$A$7,$A3527=Sheet2!$A$9),仕訳日記帳!$N3527&gt;=Sheet2!$B$3),仕訳日記帳!G3527,IF(AND($A3527=Sheet2!$A$8,仕訳日記帳!$N3527&gt;=Sheet2!$B$8),仕訳日記帳!G3527,IF(AND(OR($A3527=Sheet2!$A$10,$A3527=Sheet2!$A$11,$A3527=Sheet2!$A$12,$A3527=Sheet2!$A$13,$A3527=Sheet2!$A$14,$A3527=Sheet2!$A$15,$A3527=Sheet2!$A$16,$A3527=Sheet2!$A$17),Sheet2!$B$9&lt;=仕訳日記帳!$N3527&lt;Sheet2!$C$10),仕訳日記帳!G3527,""))))</f>
        <v/>
      </c>
      <c r="G3527" t="str">
        <f>IF(OR(A3527=Sheet2!$A$2,A3527=Sheet2!$A$3,A3527=Sheet2!$A$4,A3527=Sheet2!$A$5,A3527=Sheet2!$A$6,A3527=Sheet2!$A$7,A3527=Sheet2!$A$8,A3527=Sheet2!$A$9,A3527=Sheet2!$A$10,A3527=Sheet2!$A$11,A3527=Sheet2!$A$12,$A$2=Sheet2!$A$13,A3527=Sheet2!$A$14,$A$2=Sheet2!$A$15,$A$2=Sheet2!$A$16,A3527=Sheet2!$A$17),"該当","")</f>
        <v/>
      </c>
      <c r="H3527" t="str">
        <f>IF(OR(A3527="",G3527=""),"",COUNTIF($G$2:G3527,"該当"))</f>
        <v/>
      </c>
    </row>
    <row r="3528" spans="1:8">
      <c r="A3528" t="str">
        <f>IF(AND(仕訳日記帳!D3528=Sheet2!$A$2,仕訳日記帳!$N3528&gt;=Sheet2!$B$2),仕訳日記帳!D3528,IF(AND(OR(仕訳日記帳!D3528=Sheet2!$A$3,仕訳日記帳!D3528=Sheet2!$A$4,仕訳日記帳!D3528=Sheet2!$A$5,仕訳日記帳!D3528=Sheet2!$A$6,仕訳日記帳!D3528=Sheet2!$A$7,仕訳日記帳!D3528=Sheet2!$A$9),仕訳日記帳!$N3528&gt;=Sheet2!$B$3),仕訳日記帳!D3528,IF(AND(仕訳日記帳!D3528=Sheet2!$A$8,仕訳日記帳!$N3528&gt;=Sheet2!$B$8),仕訳日記帳!D3528,IF(AND(OR(仕訳日記帳!D3528=Sheet2!$A$10,仕訳日記帳!D3528=Sheet2!$A$11,仕訳日記帳!D3528=Sheet2!$A$12,仕訳日記帳!D3528=Sheet2!$A$13,仕訳日記帳!D3528=Sheet2!$A$14,仕訳日記帳!D3528=Sheet2!$A$15,仕訳日記帳!D3528=Sheet2!$A$16,仕訳日記帳!D3528=Sheet2!$A$17),Sheet2!$B$9&lt;=仕訳日記帳!$N3528&lt;Sheet2!$C$10),仕訳日記帳!D3528,""))))</f>
        <v/>
      </c>
      <c r="B3528" s="263" t="str">
        <f>IF(AND($A3528=Sheet2!$A$2,仕訳日記帳!$N3528&gt;=Sheet2!$B$2),仕訳日記帳!A3528,IF(AND(OR($A3528=Sheet2!$A$3,$A3528=Sheet2!$A$4,$A3528=Sheet2!$A$5,$A3528=Sheet2!$A$6,$A3528=Sheet2!$A$7,$A3528=Sheet2!$A$9),仕訳日記帳!$N3528&gt;=Sheet2!$B$3),仕訳日記帳!A3528,IF(AND($A3528=Sheet2!$A$8,仕訳日記帳!$N3528&gt;=Sheet2!$B$8),仕訳日記帳!A3528,IF(AND(OR($A3528=Sheet2!$A$10,$A3528=Sheet2!$A$11,$A3528=Sheet2!$A$12,$A3528=Sheet2!$A$13,$A3528=Sheet2!$A$14,$A3528=Sheet2!$A$15,$A3528=Sheet2!$A$16,$A3528=Sheet2!$A$17),Sheet2!$B$9&lt;=仕訳日記帳!$N3528&lt;Sheet2!$C$10),仕訳日記帳!A3528,""))))</f>
        <v/>
      </c>
      <c r="C3528" t="str">
        <f>IF(AND($A3528=Sheet2!$A$2,仕訳日記帳!$N3528&gt;=Sheet2!$B$2),仕訳日記帳!B3528,IF(AND(OR($A3528=Sheet2!$A$3,$A3528=Sheet2!$A$4,$A3528=Sheet2!$A$5,$A3528=Sheet2!$A$6,$A3528=Sheet2!$A$7,$A3528=Sheet2!$A$9),仕訳日記帳!$N3528&gt;=Sheet2!$B$3),仕訳日記帳!B3528,IF(AND($A3528=Sheet2!$A$8,仕訳日記帳!$N3528&gt;=Sheet2!$B$8),仕訳日記帳!B3528,IF(AND(OR($A3528=Sheet2!$A$10,$A3528=Sheet2!$A$11,$A3528=Sheet2!$A$12,$A3528=Sheet2!$A$13,$A3528=Sheet2!$A$14,$A3528=Sheet2!$A$15,$A3528=Sheet2!$A$16,$A3528=Sheet2!$A$17),Sheet2!$B$9&lt;=仕訳日記帳!$N3528&lt;Sheet2!$C$10),仕訳日記帳!B3528,""))))</f>
        <v/>
      </c>
      <c r="D3528" s="265" t="str">
        <f>IF(AND($A3528=Sheet2!$A$2,仕訳日記帳!$N3528&gt;=Sheet2!$B$2),仕訳日記帳!N3528,IF(AND(OR($A3528=Sheet2!$A$3,$A3528=Sheet2!$A$4,$A3528=Sheet2!$A$5,$A3528=Sheet2!$A$6,$A3528=Sheet2!$A$7,$A3528=Sheet2!$A$9),仕訳日記帳!$N3528&gt;=Sheet2!$B$3),仕訳日記帳!N3528,IF(AND($A3528=Sheet2!$A$8,仕訳日記帳!$N3528&gt;=Sheet2!$B$8),仕訳日記帳!N3528,IF(AND(OR($A3528=Sheet2!$A$10,$A3528=Sheet2!$A$11,$A3528=Sheet2!$A$12,$A3528=Sheet2!$A$13,$A3528=Sheet2!$A$14,$A3528=Sheet2!$A$15,$A3528=Sheet2!$A$16,$A3528=Sheet2!$A$17),Sheet2!$B$9&lt;=仕訳日記帳!$N3528&lt;Sheet2!$C$10),仕訳日記帳!N3528,""))))</f>
        <v/>
      </c>
      <c r="E3528" s="263" t="str">
        <f>IF(AND($A3528=Sheet2!$A$2,仕訳日記帳!$N3528&gt;=Sheet2!$B$2),仕訳日記帳!G3528,IF(AND(OR($A3528=Sheet2!$A$3,$A3528=Sheet2!$A$4,$A3528=Sheet2!$A$5,$A3528=Sheet2!$A$6,$A3528=Sheet2!$A$7,$A3528=Sheet2!$A$9),仕訳日記帳!$N3528&gt;=Sheet2!$B$3),仕訳日記帳!G3528,IF(AND($A3528=Sheet2!$A$8,仕訳日記帳!$N3528&gt;=Sheet2!$B$8),仕訳日記帳!G3528,IF(AND(OR($A3528=Sheet2!$A$10,$A3528=Sheet2!$A$11,$A3528=Sheet2!$A$12,$A3528=Sheet2!$A$13,$A3528=Sheet2!$A$14,$A3528=Sheet2!$A$15,$A3528=Sheet2!$A$16,$A3528=Sheet2!$A$17),Sheet2!$B$9&lt;=仕訳日記帳!$N3528&lt;Sheet2!$C$10),仕訳日記帳!G3528,""))))</f>
        <v/>
      </c>
      <c r="G3528" t="str">
        <f>IF(OR(A3528=Sheet2!$A$2,A3528=Sheet2!$A$3,A3528=Sheet2!$A$4,A3528=Sheet2!$A$5,A3528=Sheet2!$A$6,A3528=Sheet2!$A$7,A3528=Sheet2!$A$8,A3528=Sheet2!$A$9,A3528=Sheet2!$A$10,A3528=Sheet2!$A$11,A3528=Sheet2!$A$12,$A$2=Sheet2!$A$13,A3528=Sheet2!$A$14,$A$2=Sheet2!$A$15,$A$2=Sheet2!$A$16,A3528=Sheet2!$A$17),"該当","")</f>
        <v/>
      </c>
      <c r="H3528" t="str">
        <f>IF(OR(A3528="",G3528=""),"",COUNTIF($G$2:G3528,"該当"))</f>
        <v/>
      </c>
    </row>
    <row r="3529" spans="1:8">
      <c r="A3529" t="str">
        <f>IF(AND(仕訳日記帳!D3529=Sheet2!$A$2,仕訳日記帳!$N3529&gt;=Sheet2!$B$2),仕訳日記帳!D3529,IF(AND(OR(仕訳日記帳!D3529=Sheet2!$A$3,仕訳日記帳!D3529=Sheet2!$A$4,仕訳日記帳!D3529=Sheet2!$A$5,仕訳日記帳!D3529=Sheet2!$A$6,仕訳日記帳!D3529=Sheet2!$A$7,仕訳日記帳!D3529=Sheet2!$A$9),仕訳日記帳!$N3529&gt;=Sheet2!$B$3),仕訳日記帳!D3529,IF(AND(仕訳日記帳!D3529=Sheet2!$A$8,仕訳日記帳!$N3529&gt;=Sheet2!$B$8),仕訳日記帳!D3529,IF(AND(OR(仕訳日記帳!D3529=Sheet2!$A$10,仕訳日記帳!D3529=Sheet2!$A$11,仕訳日記帳!D3529=Sheet2!$A$12,仕訳日記帳!D3529=Sheet2!$A$13,仕訳日記帳!D3529=Sheet2!$A$14,仕訳日記帳!D3529=Sheet2!$A$15,仕訳日記帳!D3529=Sheet2!$A$16,仕訳日記帳!D3529=Sheet2!$A$17),Sheet2!$B$9&lt;=仕訳日記帳!$N3529&lt;Sheet2!$C$10),仕訳日記帳!D3529,""))))</f>
        <v/>
      </c>
      <c r="B3529" s="263" t="str">
        <f>IF(AND($A3529=Sheet2!$A$2,仕訳日記帳!$N3529&gt;=Sheet2!$B$2),仕訳日記帳!A3529,IF(AND(OR($A3529=Sheet2!$A$3,$A3529=Sheet2!$A$4,$A3529=Sheet2!$A$5,$A3529=Sheet2!$A$6,$A3529=Sheet2!$A$7,$A3529=Sheet2!$A$9),仕訳日記帳!$N3529&gt;=Sheet2!$B$3),仕訳日記帳!A3529,IF(AND($A3529=Sheet2!$A$8,仕訳日記帳!$N3529&gt;=Sheet2!$B$8),仕訳日記帳!A3529,IF(AND(OR($A3529=Sheet2!$A$10,$A3529=Sheet2!$A$11,$A3529=Sheet2!$A$12,$A3529=Sheet2!$A$13,$A3529=Sheet2!$A$14,$A3529=Sheet2!$A$15,$A3529=Sheet2!$A$16,$A3529=Sheet2!$A$17),Sheet2!$B$9&lt;=仕訳日記帳!$N3529&lt;Sheet2!$C$10),仕訳日記帳!A3529,""))))</f>
        <v/>
      </c>
      <c r="C3529" t="str">
        <f>IF(AND($A3529=Sheet2!$A$2,仕訳日記帳!$N3529&gt;=Sheet2!$B$2),仕訳日記帳!B3529,IF(AND(OR($A3529=Sheet2!$A$3,$A3529=Sheet2!$A$4,$A3529=Sheet2!$A$5,$A3529=Sheet2!$A$6,$A3529=Sheet2!$A$7,$A3529=Sheet2!$A$9),仕訳日記帳!$N3529&gt;=Sheet2!$B$3),仕訳日記帳!B3529,IF(AND($A3529=Sheet2!$A$8,仕訳日記帳!$N3529&gt;=Sheet2!$B$8),仕訳日記帳!B3529,IF(AND(OR($A3529=Sheet2!$A$10,$A3529=Sheet2!$A$11,$A3529=Sheet2!$A$12,$A3529=Sheet2!$A$13,$A3529=Sheet2!$A$14,$A3529=Sheet2!$A$15,$A3529=Sheet2!$A$16,$A3529=Sheet2!$A$17),Sheet2!$B$9&lt;=仕訳日記帳!$N3529&lt;Sheet2!$C$10),仕訳日記帳!B3529,""))))</f>
        <v/>
      </c>
      <c r="D3529" s="265" t="str">
        <f>IF(AND($A3529=Sheet2!$A$2,仕訳日記帳!$N3529&gt;=Sheet2!$B$2),仕訳日記帳!N3529,IF(AND(OR($A3529=Sheet2!$A$3,$A3529=Sheet2!$A$4,$A3529=Sheet2!$A$5,$A3529=Sheet2!$A$6,$A3529=Sheet2!$A$7,$A3529=Sheet2!$A$9),仕訳日記帳!$N3529&gt;=Sheet2!$B$3),仕訳日記帳!N3529,IF(AND($A3529=Sheet2!$A$8,仕訳日記帳!$N3529&gt;=Sheet2!$B$8),仕訳日記帳!N3529,IF(AND(OR($A3529=Sheet2!$A$10,$A3529=Sheet2!$A$11,$A3529=Sheet2!$A$12,$A3529=Sheet2!$A$13,$A3529=Sheet2!$A$14,$A3529=Sheet2!$A$15,$A3529=Sheet2!$A$16,$A3529=Sheet2!$A$17),Sheet2!$B$9&lt;=仕訳日記帳!$N3529&lt;Sheet2!$C$10),仕訳日記帳!N3529,""))))</f>
        <v/>
      </c>
      <c r="E3529" s="263" t="str">
        <f>IF(AND($A3529=Sheet2!$A$2,仕訳日記帳!$N3529&gt;=Sheet2!$B$2),仕訳日記帳!G3529,IF(AND(OR($A3529=Sheet2!$A$3,$A3529=Sheet2!$A$4,$A3529=Sheet2!$A$5,$A3529=Sheet2!$A$6,$A3529=Sheet2!$A$7,$A3529=Sheet2!$A$9),仕訳日記帳!$N3529&gt;=Sheet2!$B$3),仕訳日記帳!G3529,IF(AND($A3529=Sheet2!$A$8,仕訳日記帳!$N3529&gt;=Sheet2!$B$8),仕訳日記帳!G3529,IF(AND(OR($A3529=Sheet2!$A$10,$A3529=Sheet2!$A$11,$A3529=Sheet2!$A$12,$A3529=Sheet2!$A$13,$A3529=Sheet2!$A$14,$A3529=Sheet2!$A$15,$A3529=Sheet2!$A$16,$A3529=Sheet2!$A$17),Sheet2!$B$9&lt;=仕訳日記帳!$N3529&lt;Sheet2!$C$10),仕訳日記帳!G3529,""))))</f>
        <v/>
      </c>
      <c r="G3529" t="str">
        <f>IF(OR(A3529=Sheet2!$A$2,A3529=Sheet2!$A$3,A3529=Sheet2!$A$4,A3529=Sheet2!$A$5,A3529=Sheet2!$A$6,A3529=Sheet2!$A$7,A3529=Sheet2!$A$8,A3529=Sheet2!$A$9,A3529=Sheet2!$A$10,A3529=Sheet2!$A$11,A3529=Sheet2!$A$12,$A$2=Sheet2!$A$13,A3529=Sheet2!$A$14,$A$2=Sheet2!$A$15,$A$2=Sheet2!$A$16,A3529=Sheet2!$A$17),"該当","")</f>
        <v/>
      </c>
      <c r="H3529" t="str">
        <f>IF(OR(A3529="",G3529=""),"",COUNTIF($G$2:G3529,"該当"))</f>
        <v/>
      </c>
    </row>
    <row r="3530" spans="1:8">
      <c r="A3530" t="str">
        <f>IF(AND(仕訳日記帳!D3530=Sheet2!$A$2,仕訳日記帳!$N3530&gt;=Sheet2!$B$2),仕訳日記帳!D3530,IF(AND(OR(仕訳日記帳!D3530=Sheet2!$A$3,仕訳日記帳!D3530=Sheet2!$A$4,仕訳日記帳!D3530=Sheet2!$A$5,仕訳日記帳!D3530=Sheet2!$A$6,仕訳日記帳!D3530=Sheet2!$A$7,仕訳日記帳!D3530=Sheet2!$A$9),仕訳日記帳!$N3530&gt;=Sheet2!$B$3),仕訳日記帳!D3530,IF(AND(仕訳日記帳!D3530=Sheet2!$A$8,仕訳日記帳!$N3530&gt;=Sheet2!$B$8),仕訳日記帳!D3530,IF(AND(OR(仕訳日記帳!D3530=Sheet2!$A$10,仕訳日記帳!D3530=Sheet2!$A$11,仕訳日記帳!D3530=Sheet2!$A$12,仕訳日記帳!D3530=Sheet2!$A$13,仕訳日記帳!D3530=Sheet2!$A$14,仕訳日記帳!D3530=Sheet2!$A$15,仕訳日記帳!D3530=Sheet2!$A$16,仕訳日記帳!D3530=Sheet2!$A$17),Sheet2!$B$9&lt;=仕訳日記帳!$N3530&lt;Sheet2!$C$10),仕訳日記帳!D3530,""))))</f>
        <v/>
      </c>
      <c r="B3530" s="263" t="str">
        <f>IF(AND($A3530=Sheet2!$A$2,仕訳日記帳!$N3530&gt;=Sheet2!$B$2),仕訳日記帳!A3530,IF(AND(OR($A3530=Sheet2!$A$3,$A3530=Sheet2!$A$4,$A3530=Sheet2!$A$5,$A3530=Sheet2!$A$6,$A3530=Sheet2!$A$7,$A3530=Sheet2!$A$9),仕訳日記帳!$N3530&gt;=Sheet2!$B$3),仕訳日記帳!A3530,IF(AND($A3530=Sheet2!$A$8,仕訳日記帳!$N3530&gt;=Sheet2!$B$8),仕訳日記帳!A3530,IF(AND(OR($A3530=Sheet2!$A$10,$A3530=Sheet2!$A$11,$A3530=Sheet2!$A$12,$A3530=Sheet2!$A$13,$A3530=Sheet2!$A$14,$A3530=Sheet2!$A$15,$A3530=Sheet2!$A$16,$A3530=Sheet2!$A$17),Sheet2!$B$9&lt;=仕訳日記帳!$N3530&lt;Sheet2!$C$10),仕訳日記帳!A3530,""))))</f>
        <v/>
      </c>
      <c r="C3530" t="str">
        <f>IF(AND($A3530=Sheet2!$A$2,仕訳日記帳!$N3530&gt;=Sheet2!$B$2),仕訳日記帳!B3530,IF(AND(OR($A3530=Sheet2!$A$3,$A3530=Sheet2!$A$4,$A3530=Sheet2!$A$5,$A3530=Sheet2!$A$6,$A3530=Sheet2!$A$7,$A3530=Sheet2!$A$9),仕訳日記帳!$N3530&gt;=Sheet2!$B$3),仕訳日記帳!B3530,IF(AND($A3530=Sheet2!$A$8,仕訳日記帳!$N3530&gt;=Sheet2!$B$8),仕訳日記帳!B3530,IF(AND(OR($A3530=Sheet2!$A$10,$A3530=Sheet2!$A$11,$A3530=Sheet2!$A$12,$A3530=Sheet2!$A$13,$A3530=Sheet2!$A$14,$A3530=Sheet2!$A$15,$A3530=Sheet2!$A$16,$A3530=Sheet2!$A$17),Sheet2!$B$9&lt;=仕訳日記帳!$N3530&lt;Sheet2!$C$10),仕訳日記帳!B3530,""))))</f>
        <v/>
      </c>
      <c r="D3530" s="265" t="str">
        <f>IF(AND($A3530=Sheet2!$A$2,仕訳日記帳!$N3530&gt;=Sheet2!$B$2),仕訳日記帳!N3530,IF(AND(OR($A3530=Sheet2!$A$3,$A3530=Sheet2!$A$4,$A3530=Sheet2!$A$5,$A3530=Sheet2!$A$6,$A3530=Sheet2!$A$7,$A3530=Sheet2!$A$9),仕訳日記帳!$N3530&gt;=Sheet2!$B$3),仕訳日記帳!N3530,IF(AND($A3530=Sheet2!$A$8,仕訳日記帳!$N3530&gt;=Sheet2!$B$8),仕訳日記帳!N3530,IF(AND(OR($A3530=Sheet2!$A$10,$A3530=Sheet2!$A$11,$A3530=Sheet2!$A$12,$A3530=Sheet2!$A$13,$A3530=Sheet2!$A$14,$A3530=Sheet2!$A$15,$A3530=Sheet2!$A$16,$A3530=Sheet2!$A$17),Sheet2!$B$9&lt;=仕訳日記帳!$N3530&lt;Sheet2!$C$10),仕訳日記帳!N3530,""))))</f>
        <v/>
      </c>
      <c r="E3530" s="263" t="str">
        <f>IF(AND($A3530=Sheet2!$A$2,仕訳日記帳!$N3530&gt;=Sheet2!$B$2),仕訳日記帳!G3530,IF(AND(OR($A3530=Sheet2!$A$3,$A3530=Sheet2!$A$4,$A3530=Sheet2!$A$5,$A3530=Sheet2!$A$6,$A3530=Sheet2!$A$7,$A3530=Sheet2!$A$9),仕訳日記帳!$N3530&gt;=Sheet2!$B$3),仕訳日記帳!G3530,IF(AND($A3530=Sheet2!$A$8,仕訳日記帳!$N3530&gt;=Sheet2!$B$8),仕訳日記帳!G3530,IF(AND(OR($A3530=Sheet2!$A$10,$A3530=Sheet2!$A$11,$A3530=Sheet2!$A$12,$A3530=Sheet2!$A$13,$A3530=Sheet2!$A$14,$A3530=Sheet2!$A$15,$A3530=Sheet2!$A$16,$A3530=Sheet2!$A$17),Sheet2!$B$9&lt;=仕訳日記帳!$N3530&lt;Sheet2!$C$10),仕訳日記帳!G3530,""))))</f>
        <v/>
      </c>
      <c r="G3530" t="str">
        <f>IF(OR(A3530=Sheet2!$A$2,A3530=Sheet2!$A$3,A3530=Sheet2!$A$4,A3530=Sheet2!$A$5,A3530=Sheet2!$A$6,A3530=Sheet2!$A$7,A3530=Sheet2!$A$8,A3530=Sheet2!$A$9,A3530=Sheet2!$A$10,A3530=Sheet2!$A$11,A3530=Sheet2!$A$12,$A$2=Sheet2!$A$13,A3530=Sheet2!$A$14,$A$2=Sheet2!$A$15,$A$2=Sheet2!$A$16,A3530=Sheet2!$A$17),"該当","")</f>
        <v/>
      </c>
      <c r="H3530" t="str">
        <f>IF(OR(A3530="",G3530=""),"",COUNTIF($G$2:G3530,"該当"))</f>
        <v/>
      </c>
    </row>
    <row r="3531" spans="1:8">
      <c r="A3531" t="str">
        <f>IF(AND(仕訳日記帳!D3531=Sheet2!$A$2,仕訳日記帳!$N3531&gt;=Sheet2!$B$2),仕訳日記帳!D3531,IF(AND(OR(仕訳日記帳!D3531=Sheet2!$A$3,仕訳日記帳!D3531=Sheet2!$A$4,仕訳日記帳!D3531=Sheet2!$A$5,仕訳日記帳!D3531=Sheet2!$A$6,仕訳日記帳!D3531=Sheet2!$A$7,仕訳日記帳!D3531=Sheet2!$A$9),仕訳日記帳!$N3531&gt;=Sheet2!$B$3),仕訳日記帳!D3531,IF(AND(仕訳日記帳!D3531=Sheet2!$A$8,仕訳日記帳!$N3531&gt;=Sheet2!$B$8),仕訳日記帳!D3531,IF(AND(OR(仕訳日記帳!D3531=Sheet2!$A$10,仕訳日記帳!D3531=Sheet2!$A$11,仕訳日記帳!D3531=Sheet2!$A$12,仕訳日記帳!D3531=Sheet2!$A$13,仕訳日記帳!D3531=Sheet2!$A$14,仕訳日記帳!D3531=Sheet2!$A$15,仕訳日記帳!D3531=Sheet2!$A$16,仕訳日記帳!D3531=Sheet2!$A$17),Sheet2!$B$9&lt;=仕訳日記帳!$N3531&lt;Sheet2!$C$10),仕訳日記帳!D3531,""))))</f>
        <v/>
      </c>
      <c r="B3531" s="263" t="str">
        <f>IF(AND($A3531=Sheet2!$A$2,仕訳日記帳!$N3531&gt;=Sheet2!$B$2),仕訳日記帳!A3531,IF(AND(OR($A3531=Sheet2!$A$3,$A3531=Sheet2!$A$4,$A3531=Sheet2!$A$5,$A3531=Sheet2!$A$6,$A3531=Sheet2!$A$7,$A3531=Sheet2!$A$9),仕訳日記帳!$N3531&gt;=Sheet2!$B$3),仕訳日記帳!A3531,IF(AND($A3531=Sheet2!$A$8,仕訳日記帳!$N3531&gt;=Sheet2!$B$8),仕訳日記帳!A3531,IF(AND(OR($A3531=Sheet2!$A$10,$A3531=Sheet2!$A$11,$A3531=Sheet2!$A$12,$A3531=Sheet2!$A$13,$A3531=Sheet2!$A$14,$A3531=Sheet2!$A$15,$A3531=Sheet2!$A$16,$A3531=Sheet2!$A$17),Sheet2!$B$9&lt;=仕訳日記帳!$N3531&lt;Sheet2!$C$10),仕訳日記帳!A3531,""))))</f>
        <v/>
      </c>
      <c r="C3531" t="str">
        <f>IF(AND($A3531=Sheet2!$A$2,仕訳日記帳!$N3531&gt;=Sheet2!$B$2),仕訳日記帳!B3531,IF(AND(OR($A3531=Sheet2!$A$3,$A3531=Sheet2!$A$4,$A3531=Sheet2!$A$5,$A3531=Sheet2!$A$6,$A3531=Sheet2!$A$7,$A3531=Sheet2!$A$9),仕訳日記帳!$N3531&gt;=Sheet2!$B$3),仕訳日記帳!B3531,IF(AND($A3531=Sheet2!$A$8,仕訳日記帳!$N3531&gt;=Sheet2!$B$8),仕訳日記帳!B3531,IF(AND(OR($A3531=Sheet2!$A$10,$A3531=Sheet2!$A$11,$A3531=Sheet2!$A$12,$A3531=Sheet2!$A$13,$A3531=Sheet2!$A$14,$A3531=Sheet2!$A$15,$A3531=Sheet2!$A$16,$A3531=Sheet2!$A$17),Sheet2!$B$9&lt;=仕訳日記帳!$N3531&lt;Sheet2!$C$10),仕訳日記帳!B3531,""))))</f>
        <v/>
      </c>
      <c r="D3531" s="265" t="str">
        <f>IF(AND($A3531=Sheet2!$A$2,仕訳日記帳!$N3531&gt;=Sheet2!$B$2),仕訳日記帳!N3531,IF(AND(OR($A3531=Sheet2!$A$3,$A3531=Sheet2!$A$4,$A3531=Sheet2!$A$5,$A3531=Sheet2!$A$6,$A3531=Sheet2!$A$7,$A3531=Sheet2!$A$9),仕訳日記帳!$N3531&gt;=Sheet2!$B$3),仕訳日記帳!N3531,IF(AND($A3531=Sheet2!$A$8,仕訳日記帳!$N3531&gt;=Sheet2!$B$8),仕訳日記帳!N3531,IF(AND(OR($A3531=Sheet2!$A$10,$A3531=Sheet2!$A$11,$A3531=Sheet2!$A$12,$A3531=Sheet2!$A$13,$A3531=Sheet2!$A$14,$A3531=Sheet2!$A$15,$A3531=Sheet2!$A$16,$A3531=Sheet2!$A$17),Sheet2!$B$9&lt;=仕訳日記帳!$N3531&lt;Sheet2!$C$10),仕訳日記帳!N3531,""))))</f>
        <v/>
      </c>
      <c r="E3531" s="263" t="str">
        <f>IF(AND($A3531=Sheet2!$A$2,仕訳日記帳!$N3531&gt;=Sheet2!$B$2),仕訳日記帳!G3531,IF(AND(OR($A3531=Sheet2!$A$3,$A3531=Sheet2!$A$4,$A3531=Sheet2!$A$5,$A3531=Sheet2!$A$6,$A3531=Sheet2!$A$7,$A3531=Sheet2!$A$9),仕訳日記帳!$N3531&gt;=Sheet2!$B$3),仕訳日記帳!G3531,IF(AND($A3531=Sheet2!$A$8,仕訳日記帳!$N3531&gt;=Sheet2!$B$8),仕訳日記帳!G3531,IF(AND(OR($A3531=Sheet2!$A$10,$A3531=Sheet2!$A$11,$A3531=Sheet2!$A$12,$A3531=Sheet2!$A$13,$A3531=Sheet2!$A$14,$A3531=Sheet2!$A$15,$A3531=Sheet2!$A$16,$A3531=Sheet2!$A$17),Sheet2!$B$9&lt;=仕訳日記帳!$N3531&lt;Sheet2!$C$10),仕訳日記帳!G3531,""))))</f>
        <v/>
      </c>
      <c r="G3531" t="str">
        <f>IF(OR(A3531=Sheet2!$A$2,A3531=Sheet2!$A$3,A3531=Sheet2!$A$4,A3531=Sheet2!$A$5,A3531=Sheet2!$A$6,A3531=Sheet2!$A$7,A3531=Sheet2!$A$8,A3531=Sheet2!$A$9,A3531=Sheet2!$A$10,A3531=Sheet2!$A$11,A3531=Sheet2!$A$12,$A$2=Sheet2!$A$13,A3531=Sheet2!$A$14,$A$2=Sheet2!$A$15,$A$2=Sheet2!$A$16,A3531=Sheet2!$A$17),"該当","")</f>
        <v/>
      </c>
      <c r="H3531" t="str">
        <f>IF(OR(A3531="",G3531=""),"",COUNTIF($G$2:G3531,"該当"))</f>
        <v/>
      </c>
    </row>
    <row r="3532" spans="1:8">
      <c r="A3532" t="str">
        <f>IF(AND(仕訳日記帳!D3532=Sheet2!$A$2,仕訳日記帳!$N3532&gt;=Sheet2!$B$2),仕訳日記帳!D3532,IF(AND(OR(仕訳日記帳!D3532=Sheet2!$A$3,仕訳日記帳!D3532=Sheet2!$A$4,仕訳日記帳!D3532=Sheet2!$A$5,仕訳日記帳!D3532=Sheet2!$A$6,仕訳日記帳!D3532=Sheet2!$A$7,仕訳日記帳!D3532=Sheet2!$A$9),仕訳日記帳!$N3532&gt;=Sheet2!$B$3),仕訳日記帳!D3532,IF(AND(仕訳日記帳!D3532=Sheet2!$A$8,仕訳日記帳!$N3532&gt;=Sheet2!$B$8),仕訳日記帳!D3532,IF(AND(OR(仕訳日記帳!D3532=Sheet2!$A$10,仕訳日記帳!D3532=Sheet2!$A$11,仕訳日記帳!D3532=Sheet2!$A$12,仕訳日記帳!D3532=Sheet2!$A$13,仕訳日記帳!D3532=Sheet2!$A$14,仕訳日記帳!D3532=Sheet2!$A$15,仕訳日記帳!D3532=Sheet2!$A$16,仕訳日記帳!D3532=Sheet2!$A$17),Sheet2!$B$9&lt;=仕訳日記帳!$N3532&lt;Sheet2!$C$10),仕訳日記帳!D3532,""))))</f>
        <v/>
      </c>
      <c r="B3532" s="263" t="str">
        <f>IF(AND($A3532=Sheet2!$A$2,仕訳日記帳!$N3532&gt;=Sheet2!$B$2),仕訳日記帳!A3532,IF(AND(OR($A3532=Sheet2!$A$3,$A3532=Sheet2!$A$4,$A3532=Sheet2!$A$5,$A3532=Sheet2!$A$6,$A3532=Sheet2!$A$7,$A3532=Sheet2!$A$9),仕訳日記帳!$N3532&gt;=Sheet2!$B$3),仕訳日記帳!A3532,IF(AND($A3532=Sheet2!$A$8,仕訳日記帳!$N3532&gt;=Sheet2!$B$8),仕訳日記帳!A3532,IF(AND(OR($A3532=Sheet2!$A$10,$A3532=Sheet2!$A$11,$A3532=Sheet2!$A$12,$A3532=Sheet2!$A$13,$A3532=Sheet2!$A$14,$A3532=Sheet2!$A$15,$A3532=Sheet2!$A$16,$A3532=Sheet2!$A$17),Sheet2!$B$9&lt;=仕訳日記帳!$N3532&lt;Sheet2!$C$10),仕訳日記帳!A3532,""))))</f>
        <v/>
      </c>
      <c r="C3532" t="str">
        <f>IF(AND($A3532=Sheet2!$A$2,仕訳日記帳!$N3532&gt;=Sheet2!$B$2),仕訳日記帳!B3532,IF(AND(OR($A3532=Sheet2!$A$3,$A3532=Sheet2!$A$4,$A3532=Sheet2!$A$5,$A3532=Sheet2!$A$6,$A3532=Sheet2!$A$7,$A3532=Sheet2!$A$9),仕訳日記帳!$N3532&gt;=Sheet2!$B$3),仕訳日記帳!B3532,IF(AND($A3532=Sheet2!$A$8,仕訳日記帳!$N3532&gt;=Sheet2!$B$8),仕訳日記帳!B3532,IF(AND(OR($A3532=Sheet2!$A$10,$A3532=Sheet2!$A$11,$A3532=Sheet2!$A$12,$A3532=Sheet2!$A$13,$A3532=Sheet2!$A$14,$A3532=Sheet2!$A$15,$A3532=Sheet2!$A$16,$A3532=Sheet2!$A$17),Sheet2!$B$9&lt;=仕訳日記帳!$N3532&lt;Sheet2!$C$10),仕訳日記帳!B3532,""))))</f>
        <v/>
      </c>
      <c r="D3532" s="265" t="str">
        <f>IF(AND($A3532=Sheet2!$A$2,仕訳日記帳!$N3532&gt;=Sheet2!$B$2),仕訳日記帳!N3532,IF(AND(OR($A3532=Sheet2!$A$3,$A3532=Sheet2!$A$4,$A3532=Sheet2!$A$5,$A3532=Sheet2!$A$6,$A3532=Sheet2!$A$7,$A3532=Sheet2!$A$9),仕訳日記帳!$N3532&gt;=Sheet2!$B$3),仕訳日記帳!N3532,IF(AND($A3532=Sheet2!$A$8,仕訳日記帳!$N3532&gt;=Sheet2!$B$8),仕訳日記帳!N3532,IF(AND(OR($A3532=Sheet2!$A$10,$A3532=Sheet2!$A$11,$A3532=Sheet2!$A$12,$A3532=Sheet2!$A$13,$A3532=Sheet2!$A$14,$A3532=Sheet2!$A$15,$A3532=Sheet2!$A$16,$A3532=Sheet2!$A$17),Sheet2!$B$9&lt;=仕訳日記帳!$N3532&lt;Sheet2!$C$10),仕訳日記帳!N3532,""))))</f>
        <v/>
      </c>
      <c r="E3532" s="263" t="str">
        <f>IF(AND($A3532=Sheet2!$A$2,仕訳日記帳!$N3532&gt;=Sheet2!$B$2),仕訳日記帳!G3532,IF(AND(OR($A3532=Sheet2!$A$3,$A3532=Sheet2!$A$4,$A3532=Sheet2!$A$5,$A3532=Sheet2!$A$6,$A3532=Sheet2!$A$7,$A3532=Sheet2!$A$9),仕訳日記帳!$N3532&gt;=Sheet2!$B$3),仕訳日記帳!G3532,IF(AND($A3532=Sheet2!$A$8,仕訳日記帳!$N3532&gt;=Sheet2!$B$8),仕訳日記帳!G3532,IF(AND(OR($A3532=Sheet2!$A$10,$A3532=Sheet2!$A$11,$A3532=Sheet2!$A$12,$A3532=Sheet2!$A$13,$A3532=Sheet2!$A$14,$A3532=Sheet2!$A$15,$A3532=Sheet2!$A$16,$A3532=Sheet2!$A$17),Sheet2!$B$9&lt;=仕訳日記帳!$N3532&lt;Sheet2!$C$10),仕訳日記帳!G3532,""))))</f>
        <v/>
      </c>
      <c r="G3532" t="str">
        <f>IF(OR(A3532=Sheet2!$A$2,A3532=Sheet2!$A$3,A3532=Sheet2!$A$4,A3532=Sheet2!$A$5,A3532=Sheet2!$A$6,A3532=Sheet2!$A$7,A3532=Sheet2!$A$8,A3532=Sheet2!$A$9,A3532=Sheet2!$A$10,A3532=Sheet2!$A$11,A3532=Sheet2!$A$12,$A$2=Sheet2!$A$13,A3532=Sheet2!$A$14,$A$2=Sheet2!$A$15,$A$2=Sheet2!$A$16,A3532=Sheet2!$A$17),"該当","")</f>
        <v/>
      </c>
      <c r="H3532" t="str">
        <f>IF(OR(A3532="",G3532=""),"",COUNTIF($G$2:G3532,"該当"))</f>
        <v/>
      </c>
    </row>
    <row r="3533" spans="1:8">
      <c r="A3533" t="str">
        <f>IF(AND(仕訳日記帳!D3533=Sheet2!$A$2,仕訳日記帳!$N3533&gt;=Sheet2!$B$2),仕訳日記帳!D3533,IF(AND(OR(仕訳日記帳!D3533=Sheet2!$A$3,仕訳日記帳!D3533=Sheet2!$A$4,仕訳日記帳!D3533=Sheet2!$A$5,仕訳日記帳!D3533=Sheet2!$A$6,仕訳日記帳!D3533=Sheet2!$A$7,仕訳日記帳!D3533=Sheet2!$A$9),仕訳日記帳!$N3533&gt;=Sheet2!$B$3),仕訳日記帳!D3533,IF(AND(仕訳日記帳!D3533=Sheet2!$A$8,仕訳日記帳!$N3533&gt;=Sheet2!$B$8),仕訳日記帳!D3533,IF(AND(OR(仕訳日記帳!D3533=Sheet2!$A$10,仕訳日記帳!D3533=Sheet2!$A$11,仕訳日記帳!D3533=Sheet2!$A$12,仕訳日記帳!D3533=Sheet2!$A$13,仕訳日記帳!D3533=Sheet2!$A$14,仕訳日記帳!D3533=Sheet2!$A$15,仕訳日記帳!D3533=Sheet2!$A$16,仕訳日記帳!D3533=Sheet2!$A$17),Sheet2!$B$9&lt;=仕訳日記帳!$N3533&lt;Sheet2!$C$10),仕訳日記帳!D3533,""))))</f>
        <v/>
      </c>
      <c r="B3533" s="263" t="str">
        <f>IF(AND($A3533=Sheet2!$A$2,仕訳日記帳!$N3533&gt;=Sheet2!$B$2),仕訳日記帳!A3533,IF(AND(OR($A3533=Sheet2!$A$3,$A3533=Sheet2!$A$4,$A3533=Sheet2!$A$5,$A3533=Sheet2!$A$6,$A3533=Sheet2!$A$7,$A3533=Sheet2!$A$9),仕訳日記帳!$N3533&gt;=Sheet2!$B$3),仕訳日記帳!A3533,IF(AND($A3533=Sheet2!$A$8,仕訳日記帳!$N3533&gt;=Sheet2!$B$8),仕訳日記帳!A3533,IF(AND(OR($A3533=Sheet2!$A$10,$A3533=Sheet2!$A$11,$A3533=Sheet2!$A$12,$A3533=Sheet2!$A$13,$A3533=Sheet2!$A$14,$A3533=Sheet2!$A$15,$A3533=Sheet2!$A$16,$A3533=Sheet2!$A$17),Sheet2!$B$9&lt;=仕訳日記帳!$N3533&lt;Sheet2!$C$10),仕訳日記帳!A3533,""))))</f>
        <v/>
      </c>
      <c r="C3533" t="str">
        <f>IF(AND($A3533=Sheet2!$A$2,仕訳日記帳!$N3533&gt;=Sheet2!$B$2),仕訳日記帳!B3533,IF(AND(OR($A3533=Sheet2!$A$3,$A3533=Sheet2!$A$4,$A3533=Sheet2!$A$5,$A3533=Sheet2!$A$6,$A3533=Sheet2!$A$7,$A3533=Sheet2!$A$9),仕訳日記帳!$N3533&gt;=Sheet2!$B$3),仕訳日記帳!B3533,IF(AND($A3533=Sheet2!$A$8,仕訳日記帳!$N3533&gt;=Sheet2!$B$8),仕訳日記帳!B3533,IF(AND(OR($A3533=Sheet2!$A$10,$A3533=Sheet2!$A$11,$A3533=Sheet2!$A$12,$A3533=Sheet2!$A$13,$A3533=Sheet2!$A$14,$A3533=Sheet2!$A$15,$A3533=Sheet2!$A$16,$A3533=Sheet2!$A$17),Sheet2!$B$9&lt;=仕訳日記帳!$N3533&lt;Sheet2!$C$10),仕訳日記帳!B3533,""))))</f>
        <v/>
      </c>
      <c r="D3533" s="265" t="str">
        <f>IF(AND($A3533=Sheet2!$A$2,仕訳日記帳!$N3533&gt;=Sheet2!$B$2),仕訳日記帳!N3533,IF(AND(OR($A3533=Sheet2!$A$3,$A3533=Sheet2!$A$4,$A3533=Sheet2!$A$5,$A3533=Sheet2!$A$6,$A3533=Sheet2!$A$7,$A3533=Sheet2!$A$9),仕訳日記帳!$N3533&gt;=Sheet2!$B$3),仕訳日記帳!N3533,IF(AND($A3533=Sheet2!$A$8,仕訳日記帳!$N3533&gt;=Sheet2!$B$8),仕訳日記帳!N3533,IF(AND(OR($A3533=Sheet2!$A$10,$A3533=Sheet2!$A$11,$A3533=Sheet2!$A$12,$A3533=Sheet2!$A$13,$A3533=Sheet2!$A$14,$A3533=Sheet2!$A$15,$A3533=Sheet2!$A$16,$A3533=Sheet2!$A$17),Sheet2!$B$9&lt;=仕訳日記帳!$N3533&lt;Sheet2!$C$10),仕訳日記帳!N3533,""))))</f>
        <v/>
      </c>
      <c r="E3533" s="263" t="str">
        <f>IF(AND($A3533=Sheet2!$A$2,仕訳日記帳!$N3533&gt;=Sheet2!$B$2),仕訳日記帳!G3533,IF(AND(OR($A3533=Sheet2!$A$3,$A3533=Sheet2!$A$4,$A3533=Sheet2!$A$5,$A3533=Sheet2!$A$6,$A3533=Sheet2!$A$7,$A3533=Sheet2!$A$9),仕訳日記帳!$N3533&gt;=Sheet2!$B$3),仕訳日記帳!G3533,IF(AND($A3533=Sheet2!$A$8,仕訳日記帳!$N3533&gt;=Sheet2!$B$8),仕訳日記帳!G3533,IF(AND(OR($A3533=Sheet2!$A$10,$A3533=Sheet2!$A$11,$A3533=Sheet2!$A$12,$A3533=Sheet2!$A$13,$A3533=Sheet2!$A$14,$A3533=Sheet2!$A$15,$A3533=Sheet2!$A$16,$A3533=Sheet2!$A$17),Sheet2!$B$9&lt;=仕訳日記帳!$N3533&lt;Sheet2!$C$10),仕訳日記帳!G3533,""))))</f>
        <v/>
      </c>
      <c r="G3533" t="str">
        <f>IF(OR(A3533=Sheet2!$A$2,A3533=Sheet2!$A$3,A3533=Sheet2!$A$4,A3533=Sheet2!$A$5,A3533=Sheet2!$A$6,A3533=Sheet2!$A$7,A3533=Sheet2!$A$8,A3533=Sheet2!$A$9,A3533=Sheet2!$A$10,A3533=Sheet2!$A$11,A3533=Sheet2!$A$12,$A$2=Sheet2!$A$13,A3533=Sheet2!$A$14,$A$2=Sheet2!$A$15,$A$2=Sheet2!$A$16,A3533=Sheet2!$A$17),"該当","")</f>
        <v/>
      </c>
      <c r="H3533" t="str">
        <f>IF(OR(A3533="",G3533=""),"",COUNTIF($G$2:G3533,"該当"))</f>
        <v/>
      </c>
    </row>
    <row r="3534" spans="1:8">
      <c r="A3534" t="str">
        <f>IF(AND(仕訳日記帳!D3534=Sheet2!$A$2,仕訳日記帳!$N3534&gt;=Sheet2!$B$2),仕訳日記帳!D3534,IF(AND(OR(仕訳日記帳!D3534=Sheet2!$A$3,仕訳日記帳!D3534=Sheet2!$A$4,仕訳日記帳!D3534=Sheet2!$A$5,仕訳日記帳!D3534=Sheet2!$A$6,仕訳日記帳!D3534=Sheet2!$A$7,仕訳日記帳!D3534=Sheet2!$A$9),仕訳日記帳!$N3534&gt;=Sheet2!$B$3),仕訳日記帳!D3534,IF(AND(仕訳日記帳!D3534=Sheet2!$A$8,仕訳日記帳!$N3534&gt;=Sheet2!$B$8),仕訳日記帳!D3534,IF(AND(OR(仕訳日記帳!D3534=Sheet2!$A$10,仕訳日記帳!D3534=Sheet2!$A$11,仕訳日記帳!D3534=Sheet2!$A$12,仕訳日記帳!D3534=Sheet2!$A$13,仕訳日記帳!D3534=Sheet2!$A$14,仕訳日記帳!D3534=Sheet2!$A$15,仕訳日記帳!D3534=Sheet2!$A$16,仕訳日記帳!D3534=Sheet2!$A$17),Sheet2!$B$9&lt;=仕訳日記帳!$N3534&lt;Sheet2!$C$10),仕訳日記帳!D3534,""))))</f>
        <v/>
      </c>
      <c r="B3534" s="263" t="str">
        <f>IF(AND($A3534=Sheet2!$A$2,仕訳日記帳!$N3534&gt;=Sheet2!$B$2),仕訳日記帳!A3534,IF(AND(OR($A3534=Sheet2!$A$3,$A3534=Sheet2!$A$4,$A3534=Sheet2!$A$5,$A3534=Sheet2!$A$6,$A3534=Sheet2!$A$7,$A3534=Sheet2!$A$9),仕訳日記帳!$N3534&gt;=Sheet2!$B$3),仕訳日記帳!A3534,IF(AND($A3534=Sheet2!$A$8,仕訳日記帳!$N3534&gt;=Sheet2!$B$8),仕訳日記帳!A3534,IF(AND(OR($A3534=Sheet2!$A$10,$A3534=Sheet2!$A$11,$A3534=Sheet2!$A$12,$A3534=Sheet2!$A$13,$A3534=Sheet2!$A$14,$A3534=Sheet2!$A$15,$A3534=Sheet2!$A$16,$A3534=Sheet2!$A$17),Sheet2!$B$9&lt;=仕訳日記帳!$N3534&lt;Sheet2!$C$10),仕訳日記帳!A3534,""))))</f>
        <v/>
      </c>
      <c r="C3534" t="str">
        <f>IF(AND($A3534=Sheet2!$A$2,仕訳日記帳!$N3534&gt;=Sheet2!$B$2),仕訳日記帳!B3534,IF(AND(OR($A3534=Sheet2!$A$3,$A3534=Sheet2!$A$4,$A3534=Sheet2!$A$5,$A3534=Sheet2!$A$6,$A3534=Sheet2!$A$7,$A3534=Sheet2!$A$9),仕訳日記帳!$N3534&gt;=Sheet2!$B$3),仕訳日記帳!B3534,IF(AND($A3534=Sheet2!$A$8,仕訳日記帳!$N3534&gt;=Sheet2!$B$8),仕訳日記帳!B3534,IF(AND(OR($A3534=Sheet2!$A$10,$A3534=Sheet2!$A$11,$A3534=Sheet2!$A$12,$A3534=Sheet2!$A$13,$A3534=Sheet2!$A$14,$A3534=Sheet2!$A$15,$A3534=Sheet2!$A$16,$A3534=Sheet2!$A$17),Sheet2!$B$9&lt;=仕訳日記帳!$N3534&lt;Sheet2!$C$10),仕訳日記帳!B3534,""))))</f>
        <v/>
      </c>
      <c r="D3534" s="265" t="str">
        <f>IF(AND($A3534=Sheet2!$A$2,仕訳日記帳!$N3534&gt;=Sheet2!$B$2),仕訳日記帳!N3534,IF(AND(OR($A3534=Sheet2!$A$3,$A3534=Sheet2!$A$4,$A3534=Sheet2!$A$5,$A3534=Sheet2!$A$6,$A3534=Sheet2!$A$7,$A3534=Sheet2!$A$9),仕訳日記帳!$N3534&gt;=Sheet2!$B$3),仕訳日記帳!N3534,IF(AND($A3534=Sheet2!$A$8,仕訳日記帳!$N3534&gt;=Sheet2!$B$8),仕訳日記帳!N3534,IF(AND(OR($A3534=Sheet2!$A$10,$A3534=Sheet2!$A$11,$A3534=Sheet2!$A$12,$A3534=Sheet2!$A$13,$A3534=Sheet2!$A$14,$A3534=Sheet2!$A$15,$A3534=Sheet2!$A$16,$A3534=Sheet2!$A$17),Sheet2!$B$9&lt;=仕訳日記帳!$N3534&lt;Sheet2!$C$10),仕訳日記帳!N3534,""))))</f>
        <v/>
      </c>
      <c r="E3534" s="263" t="str">
        <f>IF(AND($A3534=Sheet2!$A$2,仕訳日記帳!$N3534&gt;=Sheet2!$B$2),仕訳日記帳!G3534,IF(AND(OR($A3534=Sheet2!$A$3,$A3534=Sheet2!$A$4,$A3534=Sheet2!$A$5,$A3534=Sheet2!$A$6,$A3534=Sheet2!$A$7,$A3534=Sheet2!$A$9),仕訳日記帳!$N3534&gt;=Sheet2!$B$3),仕訳日記帳!G3534,IF(AND($A3534=Sheet2!$A$8,仕訳日記帳!$N3534&gt;=Sheet2!$B$8),仕訳日記帳!G3534,IF(AND(OR($A3534=Sheet2!$A$10,$A3534=Sheet2!$A$11,$A3534=Sheet2!$A$12,$A3534=Sheet2!$A$13,$A3534=Sheet2!$A$14,$A3534=Sheet2!$A$15,$A3534=Sheet2!$A$16,$A3534=Sheet2!$A$17),Sheet2!$B$9&lt;=仕訳日記帳!$N3534&lt;Sheet2!$C$10),仕訳日記帳!G3534,""))))</f>
        <v/>
      </c>
      <c r="G3534" t="str">
        <f>IF(OR(A3534=Sheet2!$A$2,A3534=Sheet2!$A$3,A3534=Sheet2!$A$4,A3534=Sheet2!$A$5,A3534=Sheet2!$A$6,A3534=Sheet2!$A$7,A3534=Sheet2!$A$8,A3534=Sheet2!$A$9,A3534=Sheet2!$A$10,A3534=Sheet2!$A$11,A3534=Sheet2!$A$12,$A$2=Sheet2!$A$13,A3534=Sheet2!$A$14,$A$2=Sheet2!$A$15,$A$2=Sheet2!$A$16,A3534=Sheet2!$A$17),"該当","")</f>
        <v/>
      </c>
      <c r="H3534" t="str">
        <f>IF(OR(A3534="",G3534=""),"",COUNTIF($G$2:G3534,"該当"))</f>
        <v/>
      </c>
    </row>
    <row r="3535" spans="1:8">
      <c r="A3535" t="str">
        <f>IF(AND(仕訳日記帳!D3535=Sheet2!$A$2,仕訳日記帳!$N3535&gt;=Sheet2!$B$2),仕訳日記帳!D3535,IF(AND(OR(仕訳日記帳!D3535=Sheet2!$A$3,仕訳日記帳!D3535=Sheet2!$A$4,仕訳日記帳!D3535=Sheet2!$A$5,仕訳日記帳!D3535=Sheet2!$A$6,仕訳日記帳!D3535=Sheet2!$A$7,仕訳日記帳!D3535=Sheet2!$A$9),仕訳日記帳!$N3535&gt;=Sheet2!$B$3),仕訳日記帳!D3535,IF(AND(仕訳日記帳!D3535=Sheet2!$A$8,仕訳日記帳!$N3535&gt;=Sheet2!$B$8),仕訳日記帳!D3535,IF(AND(OR(仕訳日記帳!D3535=Sheet2!$A$10,仕訳日記帳!D3535=Sheet2!$A$11,仕訳日記帳!D3535=Sheet2!$A$12,仕訳日記帳!D3535=Sheet2!$A$13,仕訳日記帳!D3535=Sheet2!$A$14,仕訳日記帳!D3535=Sheet2!$A$15,仕訳日記帳!D3535=Sheet2!$A$16,仕訳日記帳!D3535=Sheet2!$A$17),Sheet2!$B$9&lt;=仕訳日記帳!$N3535&lt;Sheet2!$C$10),仕訳日記帳!D3535,""))))</f>
        <v/>
      </c>
      <c r="B3535" s="263" t="str">
        <f>IF(AND($A3535=Sheet2!$A$2,仕訳日記帳!$N3535&gt;=Sheet2!$B$2),仕訳日記帳!A3535,IF(AND(OR($A3535=Sheet2!$A$3,$A3535=Sheet2!$A$4,$A3535=Sheet2!$A$5,$A3535=Sheet2!$A$6,$A3535=Sheet2!$A$7,$A3535=Sheet2!$A$9),仕訳日記帳!$N3535&gt;=Sheet2!$B$3),仕訳日記帳!A3535,IF(AND($A3535=Sheet2!$A$8,仕訳日記帳!$N3535&gt;=Sheet2!$B$8),仕訳日記帳!A3535,IF(AND(OR($A3535=Sheet2!$A$10,$A3535=Sheet2!$A$11,$A3535=Sheet2!$A$12,$A3535=Sheet2!$A$13,$A3535=Sheet2!$A$14,$A3535=Sheet2!$A$15,$A3535=Sheet2!$A$16,$A3535=Sheet2!$A$17),Sheet2!$B$9&lt;=仕訳日記帳!$N3535&lt;Sheet2!$C$10),仕訳日記帳!A3535,""))))</f>
        <v/>
      </c>
      <c r="C3535" t="str">
        <f>IF(AND($A3535=Sheet2!$A$2,仕訳日記帳!$N3535&gt;=Sheet2!$B$2),仕訳日記帳!B3535,IF(AND(OR($A3535=Sheet2!$A$3,$A3535=Sheet2!$A$4,$A3535=Sheet2!$A$5,$A3535=Sheet2!$A$6,$A3535=Sheet2!$A$7,$A3535=Sheet2!$A$9),仕訳日記帳!$N3535&gt;=Sheet2!$B$3),仕訳日記帳!B3535,IF(AND($A3535=Sheet2!$A$8,仕訳日記帳!$N3535&gt;=Sheet2!$B$8),仕訳日記帳!B3535,IF(AND(OR($A3535=Sheet2!$A$10,$A3535=Sheet2!$A$11,$A3535=Sheet2!$A$12,$A3535=Sheet2!$A$13,$A3535=Sheet2!$A$14,$A3535=Sheet2!$A$15,$A3535=Sheet2!$A$16,$A3535=Sheet2!$A$17),Sheet2!$B$9&lt;=仕訳日記帳!$N3535&lt;Sheet2!$C$10),仕訳日記帳!B3535,""))))</f>
        <v/>
      </c>
      <c r="D3535" s="265" t="str">
        <f>IF(AND($A3535=Sheet2!$A$2,仕訳日記帳!$N3535&gt;=Sheet2!$B$2),仕訳日記帳!N3535,IF(AND(OR($A3535=Sheet2!$A$3,$A3535=Sheet2!$A$4,$A3535=Sheet2!$A$5,$A3535=Sheet2!$A$6,$A3535=Sheet2!$A$7,$A3535=Sheet2!$A$9),仕訳日記帳!$N3535&gt;=Sheet2!$B$3),仕訳日記帳!N3535,IF(AND($A3535=Sheet2!$A$8,仕訳日記帳!$N3535&gt;=Sheet2!$B$8),仕訳日記帳!N3535,IF(AND(OR($A3535=Sheet2!$A$10,$A3535=Sheet2!$A$11,$A3535=Sheet2!$A$12,$A3535=Sheet2!$A$13,$A3535=Sheet2!$A$14,$A3535=Sheet2!$A$15,$A3535=Sheet2!$A$16,$A3535=Sheet2!$A$17),Sheet2!$B$9&lt;=仕訳日記帳!$N3535&lt;Sheet2!$C$10),仕訳日記帳!N3535,""))))</f>
        <v/>
      </c>
      <c r="E3535" s="263" t="str">
        <f>IF(AND($A3535=Sheet2!$A$2,仕訳日記帳!$N3535&gt;=Sheet2!$B$2),仕訳日記帳!G3535,IF(AND(OR($A3535=Sheet2!$A$3,$A3535=Sheet2!$A$4,$A3535=Sheet2!$A$5,$A3535=Sheet2!$A$6,$A3535=Sheet2!$A$7,$A3535=Sheet2!$A$9),仕訳日記帳!$N3535&gt;=Sheet2!$B$3),仕訳日記帳!G3535,IF(AND($A3535=Sheet2!$A$8,仕訳日記帳!$N3535&gt;=Sheet2!$B$8),仕訳日記帳!G3535,IF(AND(OR($A3535=Sheet2!$A$10,$A3535=Sheet2!$A$11,$A3535=Sheet2!$A$12,$A3535=Sheet2!$A$13,$A3535=Sheet2!$A$14,$A3535=Sheet2!$A$15,$A3535=Sheet2!$A$16,$A3535=Sheet2!$A$17),Sheet2!$B$9&lt;=仕訳日記帳!$N3535&lt;Sheet2!$C$10),仕訳日記帳!G3535,""))))</f>
        <v/>
      </c>
      <c r="G3535" t="str">
        <f>IF(OR(A3535=Sheet2!$A$2,A3535=Sheet2!$A$3,A3535=Sheet2!$A$4,A3535=Sheet2!$A$5,A3535=Sheet2!$A$6,A3535=Sheet2!$A$7,A3535=Sheet2!$A$8,A3535=Sheet2!$A$9,A3535=Sheet2!$A$10,A3535=Sheet2!$A$11,A3535=Sheet2!$A$12,$A$2=Sheet2!$A$13,A3535=Sheet2!$A$14,$A$2=Sheet2!$A$15,$A$2=Sheet2!$A$16,A3535=Sheet2!$A$17),"該当","")</f>
        <v/>
      </c>
      <c r="H3535" t="str">
        <f>IF(OR(A3535="",G3535=""),"",COUNTIF($G$2:G3535,"該当"))</f>
        <v/>
      </c>
    </row>
    <row r="3536" spans="1:8">
      <c r="A3536" t="str">
        <f>IF(AND(仕訳日記帳!D3536=Sheet2!$A$2,仕訳日記帳!$N3536&gt;=Sheet2!$B$2),仕訳日記帳!D3536,IF(AND(OR(仕訳日記帳!D3536=Sheet2!$A$3,仕訳日記帳!D3536=Sheet2!$A$4,仕訳日記帳!D3536=Sheet2!$A$5,仕訳日記帳!D3536=Sheet2!$A$6,仕訳日記帳!D3536=Sheet2!$A$7,仕訳日記帳!D3536=Sheet2!$A$9),仕訳日記帳!$N3536&gt;=Sheet2!$B$3),仕訳日記帳!D3536,IF(AND(仕訳日記帳!D3536=Sheet2!$A$8,仕訳日記帳!$N3536&gt;=Sheet2!$B$8),仕訳日記帳!D3536,IF(AND(OR(仕訳日記帳!D3536=Sheet2!$A$10,仕訳日記帳!D3536=Sheet2!$A$11,仕訳日記帳!D3536=Sheet2!$A$12,仕訳日記帳!D3536=Sheet2!$A$13,仕訳日記帳!D3536=Sheet2!$A$14,仕訳日記帳!D3536=Sheet2!$A$15,仕訳日記帳!D3536=Sheet2!$A$16,仕訳日記帳!D3536=Sheet2!$A$17),Sheet2!$B$9&lt;=仕訳日記帳!$N3536&lt;Sheet2!$C$10),仕訳日記帳!D3536,""))))</f>
        <v/>
      </c>
      <c r="B3536" s="263" t="str">
        <f>IF(AND($A3536=Sheet2!$A$2,仕訳日記帳!$N3536&gt;=Sheet2!$B$2),仕訳日記帳!A3536,IF(AND(OR($A3536=Sheet2!$A$3,$A3536=Sheet2!$A$4,$A3536=Sheet2!$A$5,$A3536=Sheet2!$A$6,$A3536=Sheet2!$A$7,$A3536=Sheet2!$A$9),仕訳日記帳!$N3536&gt;=Sheet2!$B$3),仕訳日記帳!A3536,IF(AND($A3536=Sheet2!$A$8,仕訳日記帳!$N3536&gt;=Sheet2!$B$8),仕訳日記帳!A3536,IF(AND(OR($A3536=Sheet2!$A$10,$A3536=Sheet2!$A$11,$A3536=Sheet2!$A$12,$A3536=Sheet2!$A$13,$A3536=Sheet2!$A$14,$A3536=Sheet2!$A$15,$A3536=Sheet2!$A$16,$A3536=Sheet2!$A$17),Sheet2!$B$9&lt;=仕訳日記帳!$N3536&lt;Sheet2!$C$10),仕訳日記帳!A3536,""))))</f>
        <v/>
      </c>
      <c r="C3536" t="str">
        <f>IF(AND($A3536=Sheet2!$A$2,仕訳日記帳!$N3536&gt;=Sheet2!$B$2),仕訳日記帳!B3536,IF(AND(OR($A3536=Sheet2!$A$3,$A3536=Sheet2!$A$4,$A3536=Sheet2!$A$5,$A3536=Sheet2!$A$6,$A3536=Sheet2!$A$7,$A3536=Sheet2!$A$9),仕訳日記帳!$N3536&gt;=Sheet2!$B$3),仕訳日記帳!B3536,IF(AND($A3536=Sheet2!$A$8,仕訳日記帳!$N3536&gt;=Sheet2!$B$8),仕訳日記帳!B3536,IF(AND(OR($A3536=Sheet2!$A$10,$A3536=Sheet2!$A$11,$A3536=Sheet2!$A$12,$A3536=Sheet2!$A$13,$A3536=Sheet2!$A$14,$A3536=Sheet2!$A$15,$A3536=Sheet2!$A$16,$A3536=Sheet2!$A$17),Sheet2!$B$9&lt;=仕訳日記帳!$N3536&lt;Sheet2!$C$10),仕訳日記帳!B3536,""))))</f>
        <v/>
      </c>
      <c r="D3536" s="265" t="str">
        <f>IF(AND($A3536=Sheet2!$A$2,仕訳日記帳!$N3536&gt;=Sheet2!$B$2),仕訳日記帳!N3536,IF(AND(OR($A3536=Sheet2!$A$3,$A3536=Sheet2!$A$4,$A3536=Sheet2!$A$5,$A3536=Sheet2!$A$6,$A3536=Sheet2!$A$7,$A3536=Sheet2!$A$9),仕訳日記帳!$N3536&gt;=Sheet2!$B$3),仕訳日記帳!N3536,IF(AND($A3536=Sheet2!$A$8,仕訳日記帳!$N3536&gt;=Sheet2!$B$8),仕訳日記帳!N3536,IF(AND(OR($A3536=Sheet2!$A$10,$A3536=Sheet2!$A$11,$A3536=Sheet2!$A$12,$A3536=Sheet2!$A$13,$A3536=Sheet2!$A$14,$A3536=Sheet2!$A$15,$A3536=Sheet2!$A$16,$A3536=Sheet2!$A$17),Sheet2!$B$9&lt;=仕訳日記帳!$N3536&lt;Sheet2!$C$10),仕訳日記帳!N3536,""))))</f>
        <v/>
      </c>
      <c r="E3536" s="263" t="str">
        <f>IF(AND($A3536=Sheet2!$A$2,仕訳日記帳!$N3536&gt;=Sheet2!$B$2),仕訳日記帳!G3536,IF(AND(OR($A3536=Sheet2!$A$3,$A3536=Sheet2!$A$4,$A3536=Sheet2!$A$5,$A3536=Sheet2!$A$6,$A3536=Sheet2!$A$7,$A3536=Sheet2!$A$9),仕訳日記帳!$N3536&gt;=Sheet2!$B$3),仕訳日記帳!G3536,IF(AND($A3536=Sheet2!$A$8,仕訳日記帳!$N3536&gt;=Sheet2!$B$8),仕訳日記帳!G3536,IF(AND(OR($A3536=Sheet2!$A$10,$A3536=Sheet2!$A$11,$A3536=Sheet2!$A$12,$A3536=Sheet2!$A$13,$A3536=Sheet2!$A$14,$A3536=Sheet2!$A$15,$A3536=Sheet2!$A$16,$A3536=Sheet2!$A$17),Sheet2!$B$9&lt;=仕訳日記帳!$N3536&lt;Sheet2!$C$10),仕訳日記帳!G3536,""))))</f>
        <v/>
      </c>
      <c r="G3536" t="str">
        <f>IF(OR(A3536=Sheet2!$A$2,A3536=Sheet2!$A$3,A3536=Sheet2!$A$4,A3536=Sheet2!$A$5,A3536=Sheet2!$A$6,A3536=Sheet2!$A$7,A3536=Sheet2!$A$8,A3536=Sheet2!$A$9,A3536=Sheet2!$A$10,A3536=Sheet2!$A$11,A3536=Sheet2!$A$12,$A$2=Sheet2!$A$13,A3536=Sheet2!$A$14,$A$2=Sheet2!$A$15,$A$2=Sheet2!$A$16,A3536=Sheet2!$A$17),"該当","")</f>
        <v/>
      </c>
      <c r="H3536" t="str">
        <f>IF(OR(A3536="",G3536=""),"",COUNTIF($G$2:G3536,"該当"))</f>
        <v/>
      </c>
    </row>
    <row r="3537" spans="1:8">
      <c r="A3537" t="str">
        <f>IF(AND(仕訳日記帳!D3537=Sheet2!$A$2,仕訳日記帳!$N3537&gt;=Sheet2!$B$2),仕訳日記帳!D3537,IF(AND(OR(仕訳日記帳!D3537=Sheet2!$A$3,仕訳日記帳!D3537=Sheet2!$A$4,仕訳日記帳!D3537=Sheet2!$A$5,仕訳日記帳!D3537=Sheet2!$A$6,仕訳日記帳!D3537=Sheet2!$A$7,仕訳日記帳!D3537=Sheet2!$A$9),仕訳日記帳!$N3537&gt;=Sheet2!$B$3),仕訳日記帳!D3537,IF(AND(仕訳日記帳!D3537=Sheet2!$A$8,仕訳日記帳!$N3537&gt;=Sheet2!$B$8),仕訳日記帳!D3537,IF(AND(OR(仕訳日記帳!D3537=Sheet2!$A$10,仕訳日記帳!D3537=Sheet2!$A$11,仕訳日記帳!D3537=Sheet2!$A$12,仕訳日記帳!D3537=Sheet2!$A$13,仕訳日記帳!D3537=Sheet2!$A$14,仕訳日記帳!D3537=Sheet2!$A$15,仕訳日記帳!D3537=Sheet2!$A$16,仕訳日記帳!D3537=Sheet2!$A$17),Sheet2!$B$9&lt;=仕訳日記帳!$N3537&lt;Sheet2!$C$10),仕訳日記帳!D3537,""))))</f>
        <v/>
      </c>
      <c r="B3537" s="263" t="str">
        <f>IF(AND($A3537=Sheet2!$A$2,仕訳日記帳!$N3537&gt;=Sheet2!$B$2),仕訳日記帳!A3537,IF(AND(OR($A3537=Sheet2!$A$3,$A3537=Sheet2!$A$4,$A3537=Sheet2!$A$5,$A3537=Sheet2!$A$6,$A3537=Sheet2!$A$7,$A3537=Sheet2!$A$9),仕訳日記帳!$N3537&gt;=Sheet2!$B$3),仕訳日記帳!A3537,IF(AND($A3537=Sheet2!$A$8,仕訳日記帳!$N3537&gt;=Sheet2!$B$8),仕訳日記帳!A3537,IF(AND(OR($A3537=Sheet2!$A$10,$A3537=Sheet2!$A$11,$A3537=Sheet2!$A$12,$A3537=Sheet2!$A$13,$A3537=Sheet2!$A$14,$A3537=Sheet2!$A$15,$A3537=Sheet2!$A$16,$A3537=Sheet2!$A$17),Sheet2!$B$9&lt;=仕訳日記帳!$N3537&lt;Sheet2!$C$10),仕訳日記帳!A3537,""))))</f>
        <v/>
      </c>
      <c r="C3537" t="str">
        <f>IF(AND($A3537=Sheet2!$A$2,仕訳日記帳!$N3537&gt;=Sheet2!$B$2),仕訳日記帳!B3537,IF(AND(OR($A3537=Sheet2!$A$3,$A3537=Sheet2!$A$4,$A3537=Sheet2!$A$5,$A3537=Sheet2!$A$6,$A3537=Sheet2!$A$7,$A3537=Sheet2!$A$9),仕訳日記帳!$N3537&gt;=Sheet2!$B$3),仕訳日記帳!B3537,IF(AND($A3537=Sheet2!$A$8,仕訳日記帳!$N3537&gt;=Sheet2!$B$8),仕訳日記帳!B3537,IF(AND(OR($A3537=Sheet2!$A$10,$A3537=Sheet2!$A$11,$A3537=Sheet2!$A$12,$A3537=Sheet2!$A$13,$A3537=Sheet2!$A$14,$A3537=Sheet2!$A$15,$A3537=Sheet2!$A$16,$A3537=Sheet2!$A$17),Sheet2!$B$9&lt;=仕訳日記帳!$N3537&lt;Sheet2!$C$10),仕訳日記帳!B3537,""))))</f>
        <v/>
      </c>
      <c r="D3537" s="265" t="str">
        <f>IF(AND($A3537=Sheet2!$A$2,仕訳日記帳!$N3537&gt;=Sheet2!$B$2),仕訳日記帳!N3537,IF(AND(OR($A3537=Sheet2!$A$3,$A3537=Sheet2!$A$4,$A3537=Sheet2!$A$5,$A3537=Sheet2!$A$6,$A3537=Sheet2!$A$7,$A3537=Sheet2!$A$9),仕訳日記帳!$N3537&gt;=Sheet2!$B$3),仕訳日記帳!N3537,IF(AND($A3537=Sheet2!$A$8,仕訳日記帳!$N3537&gt;=Sheet2!$B$8),仕訳日記帳!N3537,IF(AND(OR($A3537=Sheet2!$A$10,$A3537=Sheet2!$A$11,$A3537=Sheet2!$A$12,$A3537=Sheet2!$A$13,$A3537=Sheet2!$A$14,$A3537=Sheet2!$A$15,$A3537=Sheet2!$A$16,$A3537=Sheet2!$A$17),Sheet2!$B$9&lt;=仕訳日記帳!$N3537&lt;Sheet2!$C$10),仕訳日記帳!N3537,""))))</f>
        <v/>
      </c>
      <c r="E3537" s="263" t="str">
        <f>IF(AND($A3537=Sheet2!$A$2,仕訳日記帳!$N3537&gt;=Sheet2!$B$2),仕訳日記帳!G3537,IF(AND(OR($A3537=Sheet2!$A$3,$A3537=Sheet2!$A$4,$A3537=Sheet2!$A$5,$A3537=Sheet2!$A$6,$A3537=Sheet2!$A$7,$A3537=Sheet2!$A$9),仕訳日記帳!$N3537&gt;=Sheet2!$B$3),仕訳日記帳!G3537,IF(AND($A3537=Sheet2!$A$8,仕訳日記帳!$N3537&gt;=Sheet2!$B$8),仕訳日記帳!G3537,IF(AND(OR($A3537=Sheet2!$A$10,$A3537=Sheet2!$A$11,$A3537=Sheet2!$A$12,$A3537=Sheet2!$A$13,$A3537=Sheet2!$A$14,$A3537=Sheet2!$A$15,$A3537=Sheet2!$A$16,$A3537=Sheet2!$A$17),Sheet2!$B$9&lt;=仕訳日記帳!$N3537&lt;Sheet2!$C$10),仕訳日記帳!G3537,""))))</f>
        <v/>
      </c>
      <c r="G3537" t="str">
        <f>IF(OR(A3537=Sheet2!$A$2,A3537=Sheet2!$A$3,A3537=Sheet2!$A$4,A3537=Sheet2!$A$5,A3537=Sheet2!$A$6,A3537=Sheet2!$A$7,A3537=Sheet2!$A$8,A3537=Sheet2!$A$9,A3537=Sheet2!$A$10,A3537=Sheet2!$A$11,A3537=Sheet2!$A$12,$A$2=Sheet2!$A$13,A3537=Sheet2!$A$14,$A$2=Sheet2!$A$15,$A$2=Sheet2!$A$16,A3537=Sheet2!$A$17),"該当","")</f>
        <v/>
      </c>
      <c r="H3537" t="str">
        <f>IF(OR(A3537="",G3537=""),"",COUNTIF($G$2:G3537,"該当"))</f>
        <v/>
      </c>
    </row>
    <row r="3538" spans="1:8">
      <c r="A3538" t="str">
        <f>IF(AND(仕訳日記帳!D3538=Sheet2!$A$2,仕訳日記帳!$N3538&gt;=Sheet2!$B$2),仕訳日記帳!D3538,IF(AND(OR(仕訳日記帳!D3538=Sheet2!$A$3,仕訳日記帳!D3538=Sheet2!$A$4,仕訳日記帳!D3538=Sheet2!$A$5,仕訳日記帳!D3538=Sheet2!$A$6,仕訳日記帳!D3538=Sheet2!$A$7,仕訳日記帳!D3538=Sheet2!$A$9),仕訳日記帳!$N3538&gt;=Sheet2!$B$3),仕訳日記帳!D3538,IF(AND(仕訳日記帳!D3538=Sheet2!$A$8,仕訳日記帳!$N3538&gt;=Sheet2!$B$8),仕訳日記帳!D3538,IF(AND(OR(仕訳日記帳!D3538=Sheet2!$A$10,仕訳日記帳!D3538=Sheet2!$A$11,仕訳日記帳!D3538=Sheet2!$A$12,仕訳日記帳!D3538=Sheet2!$A$13,仕訳日記帳!D3538=Sheet2!$A$14,仕訳日記帳!D3538=Sheet2!$A$15,仕訳日記帳!D3538=Sheet2!$A$16,仕訳日記帳!D3538=Sheet2!$A$17),Sheet2!$B$9&lt;=仕訳日記帳!$N3538&lt;Sheet2!$C$10),仕訳日記帳!D3538,""))))</f>
        <v/>
      </c>
      <c r="B3538" s="263" t="str">
        <f>IF(AND($A3538=Sheet2!$A$2,仕訳日記帳!$N3538&gt;=Sheet2!$B$2),仕訳日記帳!A3538,IF(AND(OR($A3538=Sheet2!$A$3,$A3538=Sheet2!$A$4,$A3538=Sheet2!$A$5,$A3538=Sheet2!$A$6,$A3538=Sheet2!$A$7,$A3538=Sheet2!$A$9),仕訳日記帳!$N3538&gt;=Sheet2!$B$3),仕訳日記帳!A3538,IF(AND($A3538=Sheet2!$A$8,仕訳日記帳!$N3538&gt;=Sheet2!$B$8),仕訳日記帳!A3538,IF(AND(OR($A3538=Sheet2!$A$10,$A3538=Sheet2!$A$11,$A3538=Sheet2!$A$12,$A3538=Sheet2!$A$13,$A3538=Sheet2!$A$14,$A3538=Sheet2!$A$15,$A3538=Sheet2!$A$16,$A3538=Sheet2!$A$17),Sheet2!$B$9&lt;=仕訳日記帳!$N3538&lt;Sheet2!$C$10),仕訳日記帳!A3538,""))))</f>
        <v/>
      </c>
      <c r="C3538" t="str">
        <f>IF(AND($A3538=Sheet2!$A$2,仕訳日記帳!$N3538&gt;=Sheet2!$B$2),仕訳日記帳!B3538,IF(AND(OR($A3538=Sheet2!$A$3,$A3538=Sheet2!$A$4,$A3538=Sheet2!$A$5,$A3538=Sheet2!$A$6,$A3538=Sheet2!$A$7,$A3538=Sheet2!$A$9),仕訳日記帳!$N3538&gt;=Sheet2!$B$3),仕訳日記帳!B3538,IF(AND($A3538=Sheet2!$A$8,仕訳日記帳!$N3538&gt;=Sheet2!$B$8),仕訳日記帳!B3538,IF(AND(OR($A3538=Sheet2!$A$10,$A3538=Sheet2!$A$11,$A3538=Sheet2!$A$12,$A3538=Sheet2!$A$13,$A3538=Sheet2!$A$14,$A3538=Sheet2!$A$15,$A3538=Sheet2!$A$16,$A3538=Sheet2!$A$17),Sheet2!$B$9&lt;=仕訳日記帳!$N3538&lt;Sheet2!$C$10),仕訳日記帳!B3538,""))))</f>
        <v/>
      </c>
      <c r="D3538" s="265" t="str">
        <f>IF(AND($A3538=Sheet2!$A$2,仕訳日記帳!$N3538&gt;=Sheet2!$B$2),仕訳日記帳!N3538,IF(AND(OR($A3538=Sheet2!$A$3,$A3538=Sheet2!$A$4,$A3538=Sheet2!$A$5,$A3538=Sheet2!$A$6,$A3538=Sheet2!$A$7,$A3538=Sheet2!$A$9),仕訳日記帳!$N3538&gt;=Sheet2!$B$3),仕訳日記帳!N3538,IF(AND($A3538=Sheet2!$A$8,仕訳日記帳!$N3538&gt;=Sheet2!$B$8),仕訳日記帳!N3538,IF(AND(OR($A3538=Sheet2!$A$10,$A3538=Sheet2!$A$11,$A3538=Sheet2!$A$12,$A3538=Sheet2!$A$13,$A3538=Sheet2!$A$14,$A3538=Sheet2!$A$15,$A3538=Sheet2!$A$16,$A3538=Sheet2!$A$17),Sheet2!$B$9&lt;=仕訳日記帳!$N3538&lt;Sheet2!$C$10),仕訳日記帳!N3538,""))))</f>
        <v/>
      </c>
      <c r="E3538" s="263" t="str">
        <f>IF(AND($A3538=Sheet2!$A$2,仕訳日記帳!$N3538&gt;=Sheet2!$B$2),仕訳日記帳!G3538,IF(AND(OR($A3538=Sheet2!$A$3,$A3538=Sheet2!$A$4,$A3538=Sheet2!$A$5,$A3538=Sheet2!$A$6,$A3538=Sheet2!$A$7,$A3538=Sheet2!$A$9),仕訳日記帳!$N3538&gt;=Sheet2!$B$3),仕訳日記帳!G3538,IF(AND($A3538=Sheet2!$A$8,仕訳日記帳!$N3538&gt;=Sheet2!$B$8),仕訳日記帳!G3538,IF(AND(OR($A3538=Sheet2!$A$10,$A3538=Sheet2!$A$11,$A3538=Sheet2!$A$12,$A3538=Sheet2!$A$13,$A3538=Sheet2!$A$14,$A3538=Sheet2!$A$15,$A3538=Sheet2!$A$16,$A3538=Sheet2!$A$17),Sheet2!$B$9&lt;=仕訳日記帳!$N3538&lt;Sheet2!$C$10),仕訳日記帳!G3538,""))))</f>
        <v/>
      </c>
      <c r="G3538" t="str">
        <f>IF(OR(A3538=Sheet2!$A$2,A3538=Sheet2!$A$3,A3538=Sheet2!$A$4,A3538=Sheet2!$A$5,A3538=Sheet2!$A$6,A3538=Sheet2!$A$7,A3538=Sheet2!$A$8,A3538=Sheet2!$A$9,A3538=Sheet2!$A$10,A3538=Sheet2!$A$11,A3538=Sheet2!$A$12,$A$2=Sheet2!$A$13,A3538=Sheet2!$A$14,$A$2=Sheet2!$A$15,$A$2=Sheet2!$A$16,A3538=Sheet2!$A$17),"該当","")</f>
        <v/>
      </c>
      <c r="H3538" t="str">
        <f>IF(OR(A3538="",G3538=""),"",COUNTIF($G$2:G3538,"該当"))</f>
        <v/>
      </c>
    </row>
    <row r="3539" spans="1:8">
      <c r="A3539" t="str">
        <f>IF(AND(仕訳日記帳!D3539=Sheet2!$A$2,仕訳日記帳!$N3539&gt;=Sheet2!$B$2),仕訳日記帳!D3539,IF(AND(OR(仕訳日記帳!D3539=Sheet2!$A$3,仕訳日記帳!D3539=Sheet2!$A$4,仕訳日記帳!D3539=Sheet2!$A$5,仕訳日記帳!D3539=Sheet2!$A$6,仕訳日記帳!D3539=Sheet2!$A$7,仕訳日記帳!D3539=Sheet2!$A$9),仕訳日記帳!$N3539&gt;=Sheet2!$B$3),仕訳日記帳!D3539,IF(AND(仕訳日記帳!D3539=Sheet2!$A$8,仕訳日記帳!$N3539&gt;=Sheet2!$B$8),仕訳日記帳!D3539,IF(AND(OR(仕訳日記帳!D3539=Sheet2!$A$10,仕訳日記帳!D3539=Sheet2!$A$11,仕訳日記帳!D3539=Sheet2!$A$12,仕訳日記帳!D3539=Sheet2!$A$13,仕訳日記帳!D3539=Sheet2!$A$14,仕訳日記帳!D3539=Sheet2!$A$15,仕訳日記帳!D3539=Sheet2!$A$16,仕訳日記帳!D3539=Sheet2!$A$17),Sheet2!$B$9&lt;=仕訳日記帳!$N3539&lt;Sheet2!$C$10),仕訳日記帳!D3539,""))))</f>
        <v/>
      </c>
      <c r="B3539" s="263" t="str">
        <f>IF(AND($A3539=Sheet2!$A$2,仕訳日記帳!$N3539&gt;=Sheet2!$B$2),仕訳日記帳!A3539,IF(AND(OR($A3539=Sheet2!$A$3,$A3539=Sheet2!$A$4,$A3539=Sheet2!$A$5,$A3539=Sheet2!$A$6,$A3539=Sheet2!$A$7,$A3539=Sheet2!$A$9),仕訳日記帳!$N3539&gt;=Sheet2!$B$3),仕訳日記帳!A3539,IF(AND($A3539=Sheet2!$A$8,仕訳日記帳!$N3539&gt;=Sheet2!$B$8),仕訳日記帳!A3539,IF(AND(OR($A3539=Sheet2!$A$10,$A3539=Sheet2!$A$11,$A3539=Sheet2!$A$12,$A3539=Sheet2!$A$13,$A3539=Sheet2!$A$14,$A3539=Sheet2!$A$15,$A3539=Sheet2!$A$16,$A3539=Sheet2!$A$17),Sheet2!$B$9&lt;=仕訳日記帳!$N3539&lt;Sheet2!$C$10),仕訳日記帳!A3539,""))))</f>
        <v/>
      </c>
      <c r="C3539" t="str">
        <f>IF(AND($A3539=Sheet2!$A$2,仕訳日記帳!$N3539&gt;=Sheet2!$B$2),仕訳日記帳!B3539,IF(AND(OR($A3539=Sheet2!$A$3,$A3539=Sheet2!$A$4,$A3539=Sheet2!$A$5,$A3539=Sheet2!$A$6,$A3539=Sheet2!$A$7,$A3539=Sheet2!$A$9),仕訳日記帳!$N3539&gt;=Sheet2!$B$3),仕訳日記帳!B3539,IF(AND($A3539=Sheet2!$A$8,仕訳日記帳!$N3539&gt;=Sheet2!$B$8),仕訳日記帳!B3539,IF(AND(OR($A3539=Sheet2!$A$10,$A3539=Sheet2!$A$11,$A3539=Sheet2!$A$12,$A3539=Sheet2!$A$13,$A3539=Sheet2!$A$14,$A3539=Sheet2!$A$15,$A3539=Sheet2!$A$16,$A3539=Sheet2!$A$17),Sheet2!$B$9&lt;=仕訳日記帳!$N3539&lt;Sheet2!$C$10),仕訳日記帳!B3539,""))))</f>
        <v/>
      </c>
      <c r="D3539" s="265" t="str">
        <f>IF(AND($A3539=Sheet2!$A$2,仕訳日記帳!$N3539&gt;=Sheet2!$B$2),仕訳日記帳!N3539,IF(AND(OR($A3539=Sheet2!$A$3,$A3539=Sheet2!$A$4,$A3539=Sheet2!$A$5,$A3539=Sheet2!$A$6,$A3539=Sheet2!$A$7,$A3539=Sheet2!$A$9),仕訳日記帳!$N3539&gt;=Sheet2!$B$3),仕訳日記帳!N3539,IF(AND($A3539=Sheet2!$A$8,仕訳日記帳!$N3539&gt;=Sheet2!$B$8),仕訳日記帳!N3539,IF(AND(OR($A3539=Sheet2!$A$10,$A3539=Sheet2!$A$11,$A3539=Sheet2!$A$12,$A3539=Sheet2!$A$13,$A3539=Sheet2!$A$14,$A3539=Sheet2!$A$15,$A3539=Sheet2!$A$16,$A3539=Sheet2!$A$17),Sheet2!$B$9&lt;=仕訳日記帳!$N3539&lt;Sheet2!$C$10),仕訳日記帳!N3539,""))))</f>
        <v/>
      </c>
      <c r="E3539" s="263" t="str">
        <f>IF(AND($A3539=Sheet2!$A$2,仕訳日記帳!$N3539&gt;=Sheet2!$B$2),仕訳日記帳!G3539,IF(AND(OR($A3539=Sheet2!$A$3,$A3539=Sheet2!$A$4,$A3539=Sheet2!$A$5,$A3539=Sheet2!$A$6,$A3539=Sheet2!$A$7,$A3539=Sheet2!$A$9),仕訳日記帳!$N3539&gt;=Sheet2!$B$3),仕訳日記帳!G3539,IF(AND($A3539=Sheet2!$A$8,仕訳日記帳!$N3539&gt;=Sheet2!$B$8),仕訳日記帳!G3539,IF(AND(OR($A3539=Sheet2!$A$10,$A3539=Sheet2!$A$11,$A3539=Sheet2!$A$12,$A3539=Sheet2!$A$13,$A3539=Sheet2!$A$14,$A3539=Sheet2!$A$15,$A3539=Sheet2!$A$16,$A3539=Sheet2!$A$17),Sheet2!$B$9&lt;=仕訳日記帳!$N3539&lt;Sheet2!$C$10),仕訳日記帳!G3539,""))))</f>
        <v/>
      </c>
      <c r="G3539" t="str">
        <f>IF(OR(A3539=Sheet2!$A$2,A3539=Sheet2!$A$3,A3539=Sheet2!$A$4,A3539=Sheet2!$A$5,A3539=Sheet2!$A$6,A3539=Sheet2!$A$7,A3539=Sheet2!$A$8,A3539=Sheet2!$A$9,A3539=Sheet2!$A$10,A3539=Sheet2!$A$11,A3539=Sheet2!$A$12,$A$2=Sheet2!$A$13,A3539=Sheet2!$A$14,$A$2=Sheet2!$A$15,$A$2=Sheet2!$A$16,A3539=Sheet2!$A$17),"該当","")</f>
        <v/>
      </c>
      <c r="H3539" t="str">
        <f>IF(OR(A3539="",G3539=""),"",COUNTIF($G$2:G3539,"該当"))</f>
        <v/>
      </c>
    </row>
    <row r="3540" spans="1:8">
      <c r="A3540" t="str">
        <f>IF(AND(仕訳日記帳!D3540=Sheet2!$A$2,仕訳日記帳!$N3540&gt;=Sheet2!$B$2),仕訳日記帳!D3540,IF(AND(OR(仕訳日記帳!D3540=Sheet2!$A$3,仕訳日記帳!D3540=Sheet2!$A$4,仕訳日記帳!D3540=Sheet2!$A$5,仕訳日記帳!D3540=Sheet2!$A$6,仕訳日記帳!D3540=Sheet2!$A$7,仕訳日記帳!D3540=Sheet2!$A$9),仕訳日記帳!$N3540&gt;=Sheet2!$B$3),仕訳日記帳!D3540,IF(AND(仕訳日記帳!D3540=Sheet2!$A$8,仕訳日記帳!$N3540&gt;=Sheet2!$B$8),仕訳日記帳!D3540,IF(AND(OR(仕訳日記帳!D3540=Sheet2!$A$10,仕訳日記帳!D3540=Sheet2!$A$11,仕訳日記帳!D3540=Sheet2!$A$12,仕訳日記帳!D3540=Sheet2!$A$13,仕訳日記帳!D3540=Sheet2!$A$14,仕訳日記帳!D3540=Sheet2!$A$15,仕訳日記帳!D3540=Sheet2!$A$16,仕訳日記帳!D3540=Sheet2!$A$17),Sheet2!$B$9&lt;=仕訳日記帳!$N3540&lt;Sheet2!$C$10),仕訳日記帳!D3540,""))))</f>
        <v/>
      </c>
      <c r="B3540" s="263" t="str">
        <f>IF(AND($A3540=Sheet2!$A$2,仕訳日記帳!$N3540&gt;=Sheet2!$B$2),仕訳日記帳!A3540,IF(AND(OR($A3540=Sheet2!$A$3,$A3540=Sheet2!$A$4,$A3540=Sheet2!$A$5,$A3540=Sheet2!$A$6,$A3540=Sheet2!$A$7,$A3540=Sheet2!$A$9),仕訳日記帳!$N3540&gt;=Sheet2!$B$3),仕訳日記帳!A3540,IF(AND($A3540=Sheet2!$A$8,仕訳日記帳!$N3540&gt;=Sheet2!$B$8),仕訳日記帳!A3540,IF(AND(OR($A3540=Sheet2!$A$10,$A3540=Sheet2!$A$11,$A3540=Sheet2!$A$12,$A3540=Sheet2!$A$13,$A3540=Sheet2!$A$14,$A3540=Sheet2!$A$15,$A3540=Sheet2!$A$16,$A3540=Sheet2!$A$17),Sheet2!$B$9&lt;=仕訳日記帳!$N3540&lt;Sheet2!$C$10),仕訳日記帳!A3540,""))))</f>
        <v/>
      </c>
      <c r="C3540" t="str">
        <f>IF(AND($A3540=Sheet2!$A$2,仕訳日記帳!$N3540&gt;=Sheet2!$B$2),仕訳日記帳!B3540,IF(AND(OR($A3540=Sheet2!$A$3,$A3540=Sheet2!$A$4,$A3540=Sheet2!$A$5,$A3540=Sheet2!$A$6,$A3540=Sheet2!$A$7,$A3540=Sheet2!$A$9),仕訳日記帳!$N3540&gt;=Sheet2!$B$3),仕訳日記帳!B3540,IF(AND($A3540=Sheet2!$A$8,仕訳日記帳!$N3540&gt;=Sheet2!$B$8),仕訳日記帳!B3540,IF(AND(OR($A3540=Sheet2!$A$10,$A3540=Sheet2!$A$11,$A3540=Sheet2!$A$12,$A3540=Sheet2!$A$13,$A3540=Sheet2!$A$14,$A3540=Sheet2!$A$15,$A3540=Sheet2!$A$16,$A3540=Sheet2!$A$17),Sheet2!$B$9&lt;=仕訳日記帳!$N3540&lt;Sheet2!$C$10),仕訳日記帳!B3540,""))))</f>
        <v/>
      </c>
      <c r="D3540" s="265" t="str">
        <f>IF(AND($A3540=Sheet2!$A$2,仕訳日記帳!$N3540&gt;=Sheet2!$B$2),仕訳日記帳!N3540,IF(AND(OR($A3540=Sheet2!$A$3,$A3540=Sheet2!$A$4,$A3540=Sheet2!$A$5,$A3540=Sheet2!$A$6,$A3540=Sheet2!$A$7,$A3540=Sheet2!$A$9),仕訳日記帳!$N3540&gt;=Sheet2!$B$3),仕訳日記帳!N3540,IF(AND($A3540=Sheet2!$A$8,仕訳日記帳!$N3540&gt;=Sheet2!$B$8),仕訳日記帳!N3540,IF(AND(OR($A3540=Sheet2!$A$10,$A3540=Sheet2!$A$11,$A3540=Sheet2!$A$12,$A3540=Sheet2!$A$13,$A3540=Sheet2!$A$14,$A3540=Sheet2!$A$15,$A3540=Sheet2!$A$16,$A3540=Sheet2!$A$17),Sheet2!$B$9&lt;=仕訳日記帳!$N3540&lt;Sheet2!$C$10),仕訳日記帳!N3540,""))))</f>
        <v/>
      </c>
      <c r="E3540" s="263" t="str">
        <f>IF(AND($A3540=Sheet2!$A$2,仕訳日記帳!$N3540&gt;=Sheet2!$B$2),仕訳日記帳!G3540,IF(AND(OR($A3540=Sheet2!$A$3,$A3540=Sheet2!$A$4,$A3540=Sheet2!$A$5,$A3540=Sheet2!$A$6,$A3540=Sheet2!$A$7,$A3540=Sheet2!$A$9),仕訳日記帳!$N3540&gt;=Sheet2!$B$3),仕訳日記帳!G3540,IF(AND($A3540=Sheet2!$A$8,仕訳日記帳!$N3540&gt;=Sheet2!$B$8),仕訳日記帳!G3540,IF(AND(OR($A3540=Sheet2!$A$10,$A3540=Sheet2!$A$11,$A3540=Sheet2!$A$12,$A3540=Sheet2!$A$13,$A3540=Sheet2!$A$14,$A3540=Sheet2!$A$15,$A3540=Sheet2!$A$16,$A3540=Sheet2!$A$17),Sheet2!$B$9&lt;=仕訳日記帳!$N3540&lt;Sheet2!$C$10),仕訳日記帳!G3540,""))))</f>
        <v/>
      </c>
      <c r="G3540" t="str">
        <f>IF(OR(A3540=Sheet2!$A$2,A3540=Sheet2!$A$3,A3540=Sheet2!$A$4,A3540=Sheet2!$A$5,A3540=Sheet2!$A$6,A3540=Sheet2!$A$7,A3540=Sheet2!$A$8,A3540=Sheet2!$A$9,A3540=Sheet2!$A$10,A3540=Sheet2!$A$11,A3540=Sheet2!$A$12,$A$2=Sheet2!$A$13,A3540=Sheet2!$A$14,$A$2=Sheet2!$A$15,$A$2=Sheet2!$A$16,A3540=Sheet2!$A$17),"該当","")</f>
        <v/>
      </c>
      <c r="H3540" t="str">
        <f>IF(OR(A3540="",G3540=""),"",COUNTIF($G$2:G3540,"該当"))</f>
        <v/>
      </c>
    </row>
    <row r="3541" spans="1:8">
      <c r="A3541" t="str">
        <f>IF(AND(仕訳日記帳!D3541=Sheet2!$A$2,仕訳日記帳!$N3541&gt;=Sheet2!$B$2),仕訳日記帳!D3541,IF(AND(OR(仕訳日記帳!D3541=Sheet2!$A$3,仕訳日記帳!D3541=Sheet2!$A$4,仕訳日記帳!D3541=Sheet2!$A$5,仕訳日記帳!D3541=Sheet2!$A$6,仕訳日記帳!D3541=Sheet2!$A$7,仕訳日記帳!D3541=Sheet2!$A$9),仕訳日記帳!$N3541&gt;=Sheet2!$B$3),仕訳日記帳!D3541,IF(AND(仕訳日記帳!D3541=Sheet2!$A$8,仕訳日記帳!$N3541&gt;=Sheet2!$B$8),仕訳日記帳!D3541,IF(AND(OR(仕訳日記帳!D3541=Sheet2!$A$10,仕訳日記帳!D3541=Sheet2!$A$11,仕訳日記帳!D3541=Sheet2!$A$12,仕訳日記帳!D3541=Sheet2!$A$13,仕訳日記帳!D3541=Sheet2!$A$14,仕訳日記帳!D3541=Sheet2!$A$15,仕訳日記帳!D3541=Sheet2!$A$16,仕訳日記帳!D3541=Sheet2!$A$17),Sheet2!$B$9&lt;=仕訳日記帳!$N3541&lt;Sheet2!$C$10),仕訳日記帳!D3541,""))))</f>
        <v/>
      </c>
      <c r="B3541" s="263" t="str">
        <f>IF(AND($A3541=Sheet2!$A$2,仕訳日記帳!$N3541&gt;=Sheet2!$B$2),仕訳日記帳!A3541,IF(AND(OR($A3541=Sheet2!$A$3,$A3541=Sheet2!$A$4,$A3541=Sheet2!$A$5,$A3541=Sheet2!$A$6,$A3541=Sheet2!$A$7,$A3541=Sheet2!$A$9),仕訳日記帳!$N3541&gt;=Sheet2!$B$3),仕訳日記帳!A3541,IF(AND($A3541=Sheet2!$A$8,仕訳日記帳!$N3541&gt;=Sheet2!$B$8),仕訳日記帳!A3541,IF(AND(OR($A3541=Sheet2!$A$10,$A3541=Sheet2!$A$11,$A3541=Sheet2!$A$12,$A3541=Sheet2!$A$13,$A3541=Sheet2!$A$14,$A3541=Sheet2!$A$15,$A3541=Sheet2!$A$16,$A3541=Sheet2!$A$17),Sheet2!$B$9&lt;=仕訳日記帳!$N3541&lt;Sheet2!$C$10),仕訳日記帳!A3541,""))))</f>
        <v/>
      </c>
      <c r="C3541" t="str">
        <f>IF(AND($A3541=Sheet2!$A$2,仕訳日記帳!$N3541&gt;=Sheet2!$B$2),仕訳日記帳!B3541,IF(AND(OR($A3541=Sheet2!$A$3,$A3541=Sheet2!$A$4,$A3541=Sheet2!$A$5,$A3541=Sheet2!$A$6,$A3541=Sheet2!$A$7,$A3541=Sheet2!$A$9),仕訳日記帳!$N3541&gt;=Sheet2!$B$3),仕訳日記帳!B3541,IF(AND($A3541=Sheet2!$A$8,仕訳日記帳!$N3541&gt;=Sheet2!$B$8),仕訳日記帳!B3541,IF(AND(OR($A3541=Sheet2!$A$10,$A3541=Sheet2!$A$11,$A3541=Sheet2!$A$12,$A3541=Sheet2!$A$13,$A3541=Sheet2!$A$14,$A3541=Sheet2!$A$15,$A3541=Sheet2!$A$16,$A3541=Sheet2!$A$17),Sheet2!$B$9&lt;=仕訳日記帳!$N3541&lt;Sheet2!$C$10),仕訳日記帳!B3541,""))))</f>
        <v/>
      </c>
      <c r="D3541" s="265" t="str">
        <f>IF(AND($A3541=Sheet2!$A$2,仕訳日記帳!$N3541&gt;=Sheet2!$B$2),仕訳日記帳!N3541,IF(AND(OR($A3541=Sheet2!$A$3,$A3541=Sheet2!$A$4,$A3541=Sheet2!$A$5,$A3541=Sheet2!$A$6,$A3541=Sheet2!$A$7,$A3541=Sheet2!$A$9),仕訳日記帳!$N3541&gt;=Sheet2!$B$3),仕訳日記帳!N3541,IF(AND($A3541=Sheet2!$A$8,仕訳日記帳!$N3541&gt;=Sheet2!$B$8),仕訳日記帳!N3541,IF(AND(OR($A3541=Sheet2!$A$10,$A3541=Sheet2!$A$11,$A3541=Sheet2!$A$12,$A3541=Sheet2!$A$13,$A3541=Sheet2!$A$14,$A3541=Sheet2!$A$15,$A3541=Sheet2!$A$16,$A3541=Sheet2!$A$17),Sheet2!$B$9&lt;=仕訳日記帳!$N3541&lt;Sheet2!$C$10),仕訳日記帳!N3541,""))))</f>
        <v/>
      </c>
      <c r="E3541" s="263" t="str">
        <f>IF(AND($A3541=Sheet2!$A$2,仕訳日記帳!$N3541&gt;=Sheet2!$B$2),仕訳日記帳!G3541,IF(AND(OR($A3541=Sheet2!$A$3,$A3541=Sheet2!$A$4,$A3541=Sheet2!$A$5,$A3541=Sheet2!$A$6,$A3541=Sheet2!$A$7,$A3541=Sheet2!$A$9),仕訳日記帳!$N3541&gt;=Sheet2!$B$3),仕訳日記帳!G3541,IF(AND($A3541=Sheet2!$A$8,仕訳日記帳!$N3541&gt;=Sheet2!$B$8),仕訳日記帳!G3541,IF(AND(OR($A3541=Sheet2!$A$10,$A3541=Sheet2!$A$11,$A3541=Sheet2!$A$12,$A3541=Sheet2!$A$13,$A3541=Sheet2!$A$14,$A3541=Sheet2!$A$15,$A3541=Sheet2!$A$16,$A3541=Sheet2!$A$17),Sheet2!$B$9&lt;=仕訳日記帳!$N3541&lt;Sheet2!$C$10),仕訳日記帳!G3541,""))))</f>
        <v/>
      </c>
      <c r="G3541" t="str">
        <f>IF(OR(A3541=Sheet2!$A$2,A3541=Sheet2!$A$3,A3541=Sheet2!$A$4,A3541=Sheet2!$A$5,A3541=Sheet2!$A$6,A3541=Sheet2!$A$7,A3541=Sheet2!$A$8,A3541=Sheet2!$A$9,A3541=Sheet2!$A$10,A3541=Sheet2!$A$11,A3541=Sheet2!$A$12,$A$2=Sheet2!$A$13,A3541=Sheet2!$A$14,$A$2=Sheet2!$A$15,$A$2=Sheet2!$A$16,A3541=Sheet2!$A$17),"該当","")</f>
        <v/>
      </c>
      <c r="H3541" t="str">
        <f>IF(OR(A3541="",G3541=""),"",COUNTIF($G$2:G3541,"該当"))</f>
        <v/>
      </c>
    </row>
    <row r="3542" spans="1:8">
      <c r="A3542" t="str">
        <f>IF(AND(仕訳日記帳!D3542=Sheet2!$A$2,仕訳日記帳!$N3542&gt;=Sheet2!$B$2),仕訳日記帳!D3542,IF(AND(OR(仕訳日記帳!D3542=Sheet2!$A$3,仕訳日記帳!D3542=Sheet2!$A$4,仕訳日記帳!D3542=Sheet2!$A$5,仕訳日記帳!D3542=Sheet2!$A$6,仕訳日記帳!D3542=Sheet2!$A$7,仕訳日記帳!D3542=Sheet2!$A$9),仕訳日記帳!$N3542&gt;=Sheet2!$B$3),仕訳日記帳!D3542,IF(AND(仕訳日記帳!D3542=Sheet2!$A$8,仕訳日記帳!$N3542&gt;=Sheet2!$B$8),仕訳日記帳!D3542,IF(AND(OR(仕訳日記帳!D3542=Sheet2!$A$10,仕訳日記帳!D3542=Sheet2!$A$11,仕訳日記帳!D3542=Sheet2!$A$12,仕訳日記帳!D3542=Sheet2!$A$13,仕訳日記帳!D3542=Sheet2!$A$14,仕訳日記帳!D3542=Sheet2!$A$15,仕訳日記帳!D3542=Sheet2!$A$16,仕訳日記帳!D3542=Sheet2!$A$17),Sheet2!$B$9&lt;=仕訳日記帳!$N3542&lt;Sheet2!$C$10),仕訳日記帳!D3542,""))))</f>
        <v/>
      </c>
      <c r="B3542" s="263" t="str">
        <f>IF(AND($A3542=Sheet2!$A$2,仕訳日記帳!$N3542&gt;=Sheet2!$B$2),仕訳日記帳!A3542,IF(AND(OR($A3542=Sheet2!$A$3,$A3542=Sheet2!$A$4,$A3542=Sheet2!$A$5,$A3542=Sheet2!$A$6,$A3542=Sheet2!$A$7,$A3542=Sheet2!$A$9),仕訳日記帳!$N3542&gt;=Sheet2!$B$3),仕訳日記帳!A3542,IF(AND($A3542=Sheet2!$A$8,仕訳日記帳!$N3542&gt;=Sheet2!$B$8),仕訳日記帳!A3542,IF(AND(OR($A3542=Sheet2!$A$10,$A3542=Sheet2!$A$11,$A3542=Sheet2!$A$12,$A3542=Sheet2!$A$13,$A3542=Sheet2!$A$14,$A3542=Sheet2!$A$15,$A3542=Sheet2!$A$16,$A3542=Sheet2!$A$17),Sheet2!$B$9&lt;=仕訳日記帳!$N3542&lt;Sheet2!$C$10),仕訳日記帳!A3542,""))))</f>
        <v/>
      </c>
      <c r="C3542" t="str">
        <f>IF(AND($A3542=Sheet2!$A$2,仕訳日記帳!$N3542&gt;=Sheet2!$B$2),仕訳日記帳!B3542,IF(AND(OR($A3542=Sheet2!$A$3,$A3542=Sheet2!$A$4,$A3542=Sheet2!$A$5,$A3542=Sheet2!$A$6,$A3542=Sheet2!$A$7,$A3542=Sheet2!$A$9),仕訳日記帳!$N3542&gt;=Sheet2!$B$3),仕訳日記帳!B3542,IF(AND($A3542=Sheet2!$A$8,仕訳日記帳!$N3542&gt;=Sheet2!$B$8),仕訳日記帳!B3542,IF(AND(OR($A3542=Sheet2!$A$10,$A3542=Sheet2!$A$11,$A3542=Sheet2!$A$12,$A3542=Sheet2!$A$13,$A3542=Sheet2!$A$14,$A3542=Sheet2!$A$15,$A3542=Sheet2!$A$16,$A3542=Sheet2!$A$17),Sheet2!$B$9&lt;=仕訳日記帳!$N3542&lt;Sheet2!$C$10),仕訳日記帳!B3542,""))))</f>
        <v/>
      </c>
      <c r="D3542" s="265" t="str">
        <f>IF(AND($A3542=Sheet2!$A$2,仕訳日記帳!$N3542&gt;=Sheet2!$B$2),仕訳日記帳!N3542,IF(AND(OR($A3542=Sheet2!$A$3,$A3542=Sheet2!$A$4,$A3542=Sheet2!$A$5,$A3542=Sheet2!$A$6,$A3542=Sheet2!$A$7,$A3542=Sheet2!$A$9),仕訳日記帳!$N3542&gt;=Sheet2!$B$3),仕訳日記帳!N3542,IF(AND($A3542=Sheet2!$A$8,仕訳日記帳!$N3542&gt;=Sheet2!$B$8),仕訳日記帳!N3542,IF(AND(OR($A3542=Sheet2!$A$10,$A3542=Sheet2!$A$11,$A3542=Sheet2!$A$12,$A3542=Sheet2!$A$13,$A3542=Sheet2!$A$14,$A3542=Sheet2!$A$15,$A3542=Sheet2!$A$16,$A3542=Sheet2!$A$17),Sheet2!$B$9&lt;=仕訳日記帳!$N3542&lt;Sheet2!$C$10),仕訳日記帳!N3542,""))))</f>
        <v/>
      </c>
      <c r="E3542" s="263" t="str">
        <f>IF(AND($A3542=Sheet2!$A$2,仕訳日記帳!$N3542&gt;=Sheet2!$B$2),仕訳日記帳!G3542,IF(AND(OR($A3542=Sheet2!$A$3,$A3542=Sheet2!$A$4,$A3542=Sheet2!$A$5,$A3542=Sheet2!$A$6,$A3542=Sheet2!$A$7,$A3542=Sheet2!$A$9),仕訳日記帳!$N3542&gt;=Sheet2!$B$3),仕訳日記帳!G3542,IF(AND($A3542=Sheet2!$A$8,仕訳日記帳!$N3542&gt;=Sheet2!$B$8),仕訳日記帳!G3542,IF(AND(OR($A3542=Sheet2!$A$10,$A3542=Sheet2!$A$11,$A3542=Sheet2!$A$12,$A3542=Sheet2!$A$13,$A3542=Sheet2!$A$14,$A3542=Sheet2!$A$15,$A3542=Sheet2!$A$16,$A3542=Sheet2!$A$17),Sheet2!$B$9&lt;=仕訳日記帳!$N3542&lt;Sheet2!$C$10),仕訳日記帳!G3542,""))))</f>
        <v/>
      </c>
      <c r="G3542" t="str">
        <f>IF(OR(A3542=Sheet2!$A$2,A3542=Sheet2!$A$3,A3542=Sheet2!$A$4,A3542=Sheet2!$A$5,A3542=Sheet2!$A$6,A3542=Sheet2!$A$7,A3542=Sheet2!$A$8,A3542=Sheet2!$A$9,A3542=Sheet2!$A$10,A3542=Sheet2!$A$11,A3542=Sheet2!$A$12,$A$2=Sheet2!$A$13,A3542=Sheet2!$A$14,$A$2=Sheet2!$A$15,$A$2=Sheet2!$A$16,A3542=Sheet2!$A$17),"該当","")</f>
        <v/>
      </c>
      <c r="H3542" t="str">
        <f>IF(OR(A3542="",G3542=""),"",COUNTIF($G$2:G3542,"該当"))</f>
        <v/>
      </c>
    </row>
    <row r="3543" spans="1:8">
      <c r="A3543" t="str">
        <f>IF(AND(仕訳日記帳!D3543=Sheet2!$A$2,仕訳日記帳!$N3543&gt;=Sheet2!$B$2),仕訳日記帳!D3543,IF(AND(OR(仕訳日記帳!D3543=Sheet2!$A$3,仕訳日記帳!D3543=Sheet2!$A$4,仕訳日記帳!D3543=Sheet2!$A$5,仕訳日記帳!D3543=Sheet2!$A$6,仕訳日記帳!D3543=Sheet2!$A$7,仕訳日記帳!D3543=Sheet2!$A$9),仕訳日記帳!$N3543&gt;=Sheet2!$B$3),仕訳日記帳!D3543,IF(AND(仕訳日記帳!D3543=Sheet2!$A$8,仕訳日記帳!$N3543&gt;=Sheet2!$B$8),仕訳日記帳!D3543,IF(AND(OR(仕訳日記帳!D3543=Sheet2!$A$10,仕訳日記帳!D3543=Sheet2!$A$11,仕訳日記帳!D3543=Sheet2!$A$12,仕訳日記帳!D3543=Sheet2!$A$13,仕訳日記帳!D3543=Sheet2!$A$14,仕訳日記帳!D3543=Sheet2!$A$15,仕訳日記帳!D3543=Sheet2!$A$16,仕訳日記帳!D3543=Sheet2!$A$17),Sheet2!$B$9&lt;=仕訳日記帳!$N3543&lt;Sheet2!$C$10),仕訳日記帳!D3543,""))))</f>
        <v/>
      </c>
      <c r="B3543" s="263" t="str">
        <f>IF(AND($A3543=Sheet2!$A$2,仕訳日記帳!$N3543&gt;=Sheet2!$B$2),仕訳日記帳!A3543,IF(AND(OR($A3543=Sheet2!$A$3,$A3543=Sheet2!$A$4,$A3543=Sheet2!$A$5,$A3543=Sheet2!$A$6,$A3543=Sheet2!$A$7,$A3543=Sheet2!$A$9),仕訳日記帳!$N3543&gt;=Sheet2!$B$3),仕訳日記帳!A3543,IF(AND($A3543=Sheet2!$A$8,仕訳日記帳!$N3543&gt;=Sheet2!$B$8),仕訳日記帳!A3543,IF(AND(OR($A3543=Sheet2!$A$10,$A3543=Sheet2!$A$11,$A3543=Sheet2!$A$12,$A3543=Sheet2!$A$13,$A3543=Sheet2!$A$14,$A3543=Sheet2!$A$15,$A3543=Sheet2!$A$16,$A3543=Sheet2!$A$17),Sheet2!$B$9&lt;=仕訳日記帳!$N3543&lt;Sheet2!$C$10),仕訳日記帳!A3543,""))))</f>
        <v/>
      </c>
      <c r="C3543" t="str">
        <f>IF(AND($A3543=Sheet2!$A$2,仕訳日記帳!$N3543&gt;=Sheet2!$B$2),仕訳日記帳!B3543,IF(AND(OR($A3543=Sheet2!$A$3,$A3543=Sheet2!$A$4,$A3543=Sheet2!$A$5,$A3543=Sheet2!$A$6,$A3543=Sheet2!$A$7,$A3543=Sheet2!$A$9),仕訳日記帳!$N3543&gt;=Sheet2!$B$3),仕訳日記帳!B3543,IF(AND($A3543=Sheet2!$A$8,仕訳日記帳!$N3543&gt;=Sheet2!$B$8),仕訳日記帳!B3543,IF(AND(OR($A3543=Sheet2!$A$10,$A3543=Sheet2!$A$11,$A3543=Sheet2!$A$12,$A3543=Sheet2!$A$13,$A3543=Sheet2!$A$14,$A3543=Sheet2!$A$15,$A3543=Sheet2!$A$16,$A3543=Sheet2!$A$17),Sheet2!$B$9&lt;=仕訳日記帳!$N3543&lt;Sheet2!$C$10),仕訳日記帳!B3543,""))))</f>
        <v/>
      </c>
      <c r="D3543" s="265" t="str">
        <f>IF(AND($A3543=Sheet2!$A$2,仕訳日記帳!$N3543&gt;=Sheet2!$B$2),仕訳日記帳!N3543,IF(AND(OR($A3543=Sheet2!$A$3,$A3543=Sheet2!$A$4,$A3543=Sheet2!$A$5,$A3543=Sheet2!$A$6,$A3543=Sheet2!$A$7,$A3543=Sheet2!$A$9),仕訳日記帳!$N3543&gt;=Sheet2!$B$3),仕訳日記帳!N3543,IF(AND($A3543=Sheet2!$A$8,仕訳日記帳!$N3543&gt;=Sheet2!$B$8),仕訳日記帳!N3543,IF(AND(OR($A3543=Sheet2!$A$10,$A3543=Sheet2!$A$11,$A3543=Sheet2!$A$12,$A3543=Sheet2!$A$13,$A3543=Sheet2!$A$14,$A3543=Sheet2!$A$15,$A3543=Sheet2!$A$16,$A3543=Sheet2!$A$17),Sheet2!$B$9&lt;=仕訳日記帳!$N3543&lt;Sheet2!$C$10),仕訳日記帳!N3543,""))))</f>
        <v/>
      </c>
      <c r="E3543" s="263" t="str">
        <f>IF(AND($A3543=Sheet2!$A$2,仕訳日記帳!$N3543&gt;=Sheet2!$B$2),仕訳日記帳!G3543,IF(AND(OR($A3543=Sheet2!$A$3,$A3543=Sheet2!$A$4,$A3543=Sheet2!$A$5,$A3543=Sheet2!$A$6,$A3543=Sheet2!$A$7,$A3543=Sheet2!$A$9),仕訳日記帳!$N3543&gt;=Sheet2!$B$3),仕訳日記帳!G3543,IF(AND($A3543=Sheet2!$A$8,仕訳日記帳!$N3543&gt;=Sheet2!$B$8),仕訳日記帳!G3543,IF(AND(OR($A3543=Sheet2!$A$10,$A3543=Sheet2!$A$11,$A3543=Sheet2!$A$12,$A3543=Sheet2!$A$13,$A3543=Sheet2!$A$14,$A3543=Sheet2!$A$15,$A3543=Sheet2!$A$16,$A3543=Sheet2!$A$17),Sheet2!$B$9&lt;=仕訳日記帳!$N3543&lt;Sheet2!$C$10),仕訳日記帳!G3543,""))))</f>
        <v/>
      </c>
      <c r="G3543" t="str">
        <f>IF(OR(A3543=Sheet2!$A$2,A3543=Sheet2!$A$3,A3543=Sheet2!$A$4,A3543=Sheet2!$A$5,A3543=Sheet2!$A$6,A3543=Sheet2!$A$7,A3543=Sheet2!$A$8,A3543=Sheet2!$A$9,A3543=Sheet2!$A$10,A3543=Sheet2!$A$11,A3543=Sheet2!$A$12,$A$2=Sheet2!$A$13,A3543=Sheet2!$A$14,$A$2=Sheet2!$A$15,$A$2=Sheet2!$A$16,A3543=Sheet2!$A$17),"該当","")</f>
        <v/>
      </c>
      <c r="H3543" t="str">
        <f>IF(OR(A3543="",G3543=""),"",COUNTIF($G$2:G3543,"該当"))</f>
        <v/>
      </c>
    </row>
    <row r="3544" spans="1:8">
      <c r="A3544" t="str">
        <f>IF(AND(仕訳日記帳!D3544=Sheet2!$A$2,仕訳日記帳!$N3544&gt;=Sheet2!$B$2),仕訳日記帳!D3544,IF(AND(OR(仕訳日記帳!D3544=Sheet2!$A$3,仕訳日記帳!D3544=Sheet2!$A$4,仕訳日記帳!D3544=Sheet2!$A$5,仕訳日記帳!D3544=Sheet2!$A$6,仕訳日記帳!D3544=Sheet2!$A$7,仕訳日記帳!D3544=Sheet2!$A$9),仕訳日記帳!$N3544&gt;=Sheet2!$B$3),仕訳日記帳!D3544,IF(AND(仕訳日記帳!D3544=Sheet2!$A$8,仕訳日記帳!$N3544&gt;=Sheet2!$B$8),仕訳日記帳!D3544,IF(AND(OR(仕訳日記帳!D3544=Sheet2!$A$10,仕訳日記帳!D3544=Sheet2!$A$11,仕訳日記帳!D3544=Sheet2!$A$12,仕訳日記帳!D3544=Sheet2!$A$13,仕訳日記帳!D3544=Sheet2!$A$14,仕訳日記帳!D3544=Sheet2!$A$15,仕訳日記帳!D3544=Sheet2!$A$16,仕訳日記帳!D3544=Sheet2!$A$17),Sheet2!$B$9&lt;=仕訳日記帳!$N3544&lt;Sheet2!$C$10),仕訳日記帳!D3544,""))))</f>
        <v/>
      </c>
      <c r="B3544" s="263" t="str">
        <f>IF(AND($A3544=Sheet2!$A$2,仕訳日記帳!$N3544&gt;=Sheet2!$B$2),仕訳日記帳!A3544,IF(AND(OR($A3544=Sheet2!$A$3,$A3544=Sheet2!$A$4,$A3544=Sheet2!$A$5,$A3544=Sheet2!$A$6,$A3544=Sheet2!$A$7,$A3544=Sheet2!$A$9),仕訳日記帳!$N3544&gt;=Sheet2!$B$3),仕訳日記帳!A3544,IF(AND($A3544=Sheet2!$A$8,仕訳日記帳!$N3544&gt;=Sheet2!$B$8),仕訳日記帳!A3544,IF(AND(OR($A3544=Sheet2!$A$10,$A3544=Sheet2!$A$11,$A3544=Sheet2!$A$12,$A3544=Sheet2!$A$13,$A3544=Sheet2!$A$14,$A3544=Sheet2!$A$15,$A3544=Sheet2!$A$16,$A3544=Sheet2!$A$17),Sheet2!$B$9&lt;=仕訳日記帳!$N3544&lt;Sheet2!$C$10),仕訳日記帳!A3544,""))))</f>
        <v/>
      </c>
      <c r="C3544" t="str">
        <f>IF(AND($A3544=Sheet2!$A$2,仕訳日記帳!$N3544&gt;=Sheet2!$B$2),仕訳日記帳!B3544,IF(AND(OR($A3544=Sheet2!$A$3,$A3544=Sheet2!$A$4,$A3544=Sheet2!$A$5,$A3544=Sheet2!$A$6,$A3544=Sheet2!$A$7,$A3544=Sheet2!$A$9),仕訳日記帳!$N3544&gt;=Sheet2!$B$3),仕訳日記帳!B3544,IF(AND($A3544=Sheet2!$A$8,仕訳日記帳!$N3544&gt;=Sheet2!$B$8),仕訳日記帳!B3544,IF(AND(OR($A3544=Sheet2!$A$10,$A3544=Sheet2!$A$11,$A3544=Sheet2!$A$12,$A3544=Sheet2!$A$13,$A3544=Sheet2!$A$14,$A3544=Sheet2!$A$15,$A3544=Sheet2!$A$16,$A3544=Sheet2!$A$17),Sheet2!$B$9&lt;=仕訳日記帳!$N3544&lt;Sheet2!$C$10),仕訳日記帳!B3544,""))))</f>
        <v/>
      </c>
      <c r="D3544" s="265" t="str">
        <f>IF(AND($A3544=Sheet2!$A$2,仕訳日記帳!$N3544&gt;=Sheet2!$B$2),仕訳日記帳!N3544,IF(AND(OR($A3544=Sheet2!$A$3,$A3544=Sheet2!$A$4,$A3544=Sheet2!$A$5,$A3544=Sheet2!$A$6,$A3544=Sheet2!$A$7,$A3544=Sheet2!$A$9),仕訳日記帳!$N3544&gt;=Sheet2!$B$3),仕訳日記帳!N3544,IF(AND($A3544=Sheet2!$A$8,仕訳日記帳!$N3544&gt;=Sheet2!$B$8),仕訳日記帳!N3544,IF(AND(OR($A3544=Sheet2!$A$10,$A3544=Sheet2!$A$11,$A3544=Sheet2!$A$12,$A3544=Sheet2!$A$13,$A3544=Sheet2!$A$14,$A3544=Sheet2!$A$15,$A3544=Sheet2!$A$16,$A3544=Sheet2!$A$17),Sheet2!$B$9&lt;=仕訳日記帳!$N3544&lt;Sheet2!$C$10),仕訳日記帳!N3544,""))))</f>
        <v/>
      </c>
      <c r="E3544" s="263" t="str">
        <f>IF(AND($A3544=Sheet2!$A$2,仕訳日記帳!$N3544&gt;=Sheet2!$B$2),仕訳日記帳!G3544,IF(AND(OR($A3544=Sheet2!$A$3,$A3544=Sheet2!$A$4,$A3544=Sheet2!$A$5,$A3544=Sheet2!$A$6,$A3544=Sheet2!$A$7,$A3544=Sheet2!$A$9),仕訳日記帳!$N3544&gt;=Sheet2!$B$3),仕訳日記帳!G3544,IF(AND($A3544=Sheet2!$A$8,仕訳日記帳!$N3544&gt;=Sheet2!$B$8),仕訳日記帳!G3544,IF(AND(OR($A3544=Sheet2!$A$10,$A3544=Sheet2!$A$11,$A3544=Sheet2!$A$12,$A3544=Sheet2!$A$13,$A3544=Sheet2!$A$14,$A3544=Sheet2!$A$15,$A3544=Sheet2!$A$16,$A3544=Sheet2!$A$17),Sheet2!$B$9&lt;=仕訳日記帳!$N3544&lt;Sheet2!$C$10),仕訳日記帳!G3544,""))))</f>
        <v/>
      </c>
      <c r="G3544" t="str">
        <f>IF(OR(A3544=Sheet2!$A$2,A3544=Sheet2!$A$3,A3544=Sheet2!$A$4,A3544=Sheet2!$A$5,A3544=Sheet2!$A$6,A3544=Sheet2!$A$7,A3544=Sheet2!$A$8,A3544=Sheet2!$A$9,A3544=Sheet2!$A$10,A3544=Sheet2!$A$11,A3544=Sheet2!$A$12,$A$2=Sheet2!$A$13,A3544=Sheet2!$A$14,$A$2=Sheet2!$A$15,$A$2=Sheet2!$A$16,A3544=Sheet2!$A$17),"該当","")</f>
        <v/>
      </c>
      <c r="H3544" t="str">
        <f>IF(OR(A3544="",G3544=""),"",COUNTIF($G$2:G3544,"該当"))</f>
        <v/>
      </c>
    </row>
    <row r="3545" spans="1:8">
      <c r="A3545" t="str">
        <f>IF(AND(仕訳日記帳!D3545=Sheet2!$A$2,仕訳日記帳!$N3545&gt;=Sheet2!$B$2),仕訳日記帳!D3545,IF(AND(OR(仕訳日記帳!D3545=Sheet2!$A$3,仕訳日記帳!D3545=Sheet2!$A$4,仕訳日記帳!D3545=Sheet2!$A$5,仕訳日記帳!D3545=Sheet2!$A$6,仕訳日記帳!D3545=Sheet2!$A$7,仕訳日記帳!D3545=Sheet2!$A$9),仕訳日記帳!$N3545&gt;=Sheet2!$B$3),仕訳日記帳!D3545,IF(AND(仕訳日記帳!D3545=Sheet2!$A$8,仕訳日記帳!$N3545&gt;=Sheet2!$B$8),仕訳日記帳!D3545,IF(AND(OR(仕訳日記帳!D3545=Sheet2!$A$10,仕訳日記帳!D3545=Sheet2!$A$11,仕訳日記帳!D3545=Sheet2!$A$12,仕訳日記帳!D3545=Sheet2!$A$13,仕訳日記帳!D3545=Sheet2!$A$14,仕訳日記帳!D3545=Sheet2!$A$15,仕訳日記帳!D3545=Sheet2!$A$16,仕訳日記帳!D3545=Sheet2!$A$17),Sheet2!$B$9&lt;=仕訳日記帳!$N3545&lt;Sheet2!$C$10),仕訳日記帳!D3545,""))))</f>
        <v/>
      </c>
      <c r="B3545" s="263" t="str">
        <f>IF(AND($A3545=Sheet2!$A$2,仕訳日記帳!$N3545&gt;=Sheet2!$B$2),仕訳日記帳!A3545,IF(AND(OR($A3545=Sheet2!$A$3,$A3545=Sheet2!$A$4,$A3545=Sheet2!$A$5,$A3545=Sheet2!$A$6,$A3545=Sheet2!$A$7,$A3545=Sheet2!$A$9),仕訳日記帳!$N3545&gt;=Sheet2!$B$3),仕訳日記帳!A3545,IF(AND($A3545=Sheet2!$A$8,仕訳日記帳!$N3545&gt;=Sheet2!$B$8),仕訳日記帳!A3545,IF(AND(OR($A3545=Sheet2!$A$10,$A3545=Sheet2!$A$11,$A3545=Sheet2!$A$12,$A3545=Sheet2!$A$13,$A3545=Sheet2!$A$14,$A3545=Sheet2!$A$15,$A3545=Sheet2!$A$16,$A3545=Sheet2!$A$17),Sheet2!$B$9&lt;=仕訳日記帳!$N3545&lt;Sheet2!$C$10),仕訳日記帳!A3545,""))))</f>
        <v/>
      </c>
      <c r="C3545" t="str">
        <f>IF(AND($A3545=Sheet2!$A$2,仕訳日記帳!$N3545&gt;=Sheet2!$B$2),仕訳日記帳!B3545,IF(AND(OR($A3545=Sheet2!$A$3,$A3545=Sheet2!$A$4,$A3545=Sheet2!$A$5,$A3545=Sheet2!$A$6,$A3545=Sheet2!$A$7,$A3545=Sheet2!$A$9),仕訳日記帳!$N3545&gt;=Sheet2!$B$3),仕訳日記帳!B3545,IF(AND($A3545=Sheet2!$A$8,仕訳日記帳!$N3545&gt;=Sheet2!$B$8),仕訳日記帳!B3545,IF(AND(OR($A3545=Sheet2!$A$10,$A3545=Sheet2!$A$11,$A3545=Sheet2!$A$12,$A3545=Sheet2!$A$13,$A3545=Sheet2!$A$14,$A3545=Sheet2!$A$15,$A3545=Sheet2!$A$16,$A3545=Sheet2!$A$17),Sheet2!$B$9&lt;=仕訳日記帳!$N3545&lt;Sheet2!$C$10),仕訳日記帳!B3545,""))))</f>
        <v/>
      </c>
      <c r="D3545" s="265" t="str">
        <f>IF(AND($A3545=Sheet2!$A$2,仕訳日記帳!$N3545&gt;=Sheet2!$B$2),仕訳日記帳!N3545,IF(AND(OR($A3545=Sheet2!$A$3,$A3545=Sheet2!$A$4,$A3545=Sheet2!$A$5,$A3545=Sheet2!$A$6,$A3545=Sheet2!$A$7,$A3545=Sheet2!$A$9),仕訳日記帳!$N3545&gt;=Sheet2!$B$3),仕訳日記帳!N3545,IF(AND($A3545=Sheet2!$A$8,仕訳日記帳!$N3545&gt;=Sheet2!$B$8),仕訳日記帳!N3545,IF(AND(OR($A3545=Sheet2!$A$10,$A3545=Sheet2!$A$11,$A3545=Sheet2!$A$12,$A3545=Sheet2!$A$13,$A3545=Sheet2!$A$14,$A3545=Sheet2!$A$15,$A3545=Sheet2!$A$16,$A3545=Sheet2!$A$17),Sheet2!$B$9&lt;=仕訳日記帳!$N3545&lt;Sheet2!$C$10),仕訳日記帳!N3545,""))))</f>
        <v/>
      </c>
      <c r="E3545" s="263" t="str">
        <f>IF(AND($A3545=Sheet2!$A$2,仕訳日記帳!$N3545&gt;=Sheet2!$B$2),仕訳日記帳!G3545,IF(AND(OR($A3545=Sheet2!$A$3,$A3545=Sheet2!$A$4,$A3545=Sheet2!$A$5,$A3545=Sheet2!$A$6,$A3545=Sheet2!$A$7,$A3545=Sheet2!$A$9),仕訳日記帳!$N3545&gt;=Sheet2!$B$3),仕訳日記帳!G3545,IF(AND($A3545=Sheet2!$A$8,仕訳日記帳!$N3545&gt;=Sheet2!$B$8),仕訳日記帳!G3545,IF(AND(OR($A3545=Sheet2!$A$10,$A3545=Sheet2!$A$11,$A3545=Sheet2!$A$12,$A3545=Sheet2!$A$13,$A3545=Sheet2!$A$14,$A3545=Sheet2!$A$15,$A3545=Sheet2!$A$16,$A3545=Sheet2!$A$17),Sheet2!$B$9&lt;=仕訳日記帳!$N3545&lt;Sheet2!$C$10),仕訳日記帳!G3545,""))))</f>
        <v/>
      </c>
      <c r="G3545" t="str">
        <f>IF(OR(A3545=Sheet2!$A$2,A3545=Sheet2!$A$3,A3545=Sheet2!$A$4,A3545=Sheet2!$A$5,A3545=Sheet2!$A$6,A3545=Sheet2!$A$7,A3545=Sheet2!$A$8,A3545=Sheet2!$A$9,A3545=Sheet2!$A$10,A3545=Sheet2!$A$11,A3545=Sheet2!$A$12,$A$2=Sheet2!$A$13,A3545=Sheet2!$A$14,$A$2=Sheet2!$A$15,$A$2=Sheet2!$A$16,A3545=Sheet2!$A$17),"該当","")</f>
        <v/>
      </c>
      <c r="H3545" t="str">
        <f>IF(OR(A3545="",G3545=""),"",COUNTIF($G$2:G3545,"該当"))</f>
        <v/>
      </c>
    </row>
    <row r="3546" spans="1:8">
      <c r="A3546" t="str">
        <f>IF(AND(仕訳日記帳!D3546=Sheet2!$A$2,仕訳日記帳!$N3546&gt;=Sheet2!$B$2),仕訳日記帳!D3546,IF(AND(OR(仕訳日記帳!D3546=Sheet2!$A$3,仕訳日記帳!D3546=Sheet2!$A$4,仕訳日記帳!D3546=Sheet2!$A$5,仕訳日記帳!D3546=Sheet2!$A$6,仕訳日記帳!D3546=Sheet2!$A$7,仕訳日記帳!D3546=Sheet2!$A$9),仕訳日記帳!$N3546&gt;=Sheet2!$B$3),仕訳日記帳!D3546,IF(AND(仕訳日記帳!D3546=Sheet2!$A$8,仕訳日記帳!$N3546&gt;=Sheet2!$B$8),仕訳日記帳!D3546,IF(AND(OR(仕訳日記帳!D3546=Sheet2!$A$10,仕訳日記帳!D3546=Sheet2!$A$11,仕訳日記帳!D3546=Sheet2!$A$12,仕訳日記帳!D3546=Sheet2!$A$13,仕訳日記帳!D3546=Sheet2!$A$14,仕訳日記帳!D3546=Sheet2!$A$15,仕訳日記帳!D3546=Sheet2!$A$16,仕訳日記帳!D3546=Sheet2!$A$17),Sheet2!$B$9&lt;=仕訳日記帳!$N3546&lt;Sheet2!$C$10),仕訳日記帳!D3546,""))))</f>
        <v/>
      </c>
      <c r="B3546" s="263" t="str">
        <f>IF(AND($A3546=Sheet2!$A$2,仕訳日記帳!$N3546&gt;=Sheet2!$B$2),仕訳日記帳!A3546,IF(AND(OR($A3546=Sheet2!$A$3,$A3546=Sheet2!$A$4,$A3546=Sheet2!$A$5,$A3546=Sheet2!$A$6,$A3546=Sheet2!$A$7,$A3546=Sheet2!$A$9),仕訳日記帳!$N3546&gt;=Sheet2!$B$3),仕訳日記帳!A3546,IF(AND($A3546=Sheet2!$A$8,仕訳日記帳!$N3546&gt;=Sheet2!$B$8),仕訳日記帳!A3546,IF(AND(OR($A3546=Sheet2!$A$10,$A3546=Sheet2!$A$11,$A3546=Sheet2!$A$12,$A3546=Sheet2!$A$13,$A3546=Sheet2!$A$14,$A3546=Sheet2!$A$15,$A3546=Sheet2!$A$16,$A3546=Sheet2!$A$17),Sheet2!$B$9&lt;=仕訳日記帳!$N3546&lt;Sheet2!$C$10),仕訳日記帳!A3546,""))))</f>
        <v/>
      </c>
      <c r="C3546" t="str">
        <f>IF(AND($A3546=Sheet2!$A$2,仕訳日記帳!$N3546&gt;=Sheet2!$B$2),仕訳日記帳!B3546,IF(AND(OR($A3546=Sheet2!$A$3,$A3546=Sheet2!$A$4,$A3546=Sheet2!$A$5,$A3546=Sheet2!$A$6,$A3546=Sheet2!$A$7,$A3546=Sheet2!$A$9),仕訳日記帳!$N3546&gt;=Sheet2!$B$3),仕訳日記帳!B3546,IF(AND($A3546=Sheet2!$A$8,仕訳日記帳!$N3546&gt;=Sheet2!$B$8),仕訳日記帳!B3546,IF(AND(OR($A3546=Sheet2!$A$10,$A3546=Sheet2!$A$11,$A3546=Sheet2!$A$12,$A3546=Sheet2!$A$13,$A3546=Sheet2!$A$14,$A3546=Sheet2!$A$15,$A3546=Sheet2!$A$16,$A3546=Sheet2!$A$17),Sheet2!$B$9&lt;=仕訳日記帳!$N3546&lt;Sheet2!$C$10),仕訳日記帳!B3546,""))))</f>
        <v/>
      </c>
      <c r="D3546" s="265" t="str">
        <f>IF(AND($A3546=Sheet2!$A$2,仕訳日記帳!$N3546&gt;=Sheet2!$B$2),仕訳日記帳!N3546,IF(AND(OR($A3546=Sheet2!$A$3,$A3546=Sheet2!$A$4,$A3546=Sheet2!$A$5,$A3546=Sheet2!$A$6,$A3546=Sheet2!$A$7,$A3546=Sheet2!$A$9),仕訳日記帳!$N3546&gt;=Sheet2!$B$3),仕訳日記帳!N3546,IF(AND($A3546=Sheet2!$A$8,仕訳日記帳!$N3546&gt;=Sheet2!$B$8),仕訳日記帳!N3546,IF(AND(OR($A3546=Sheet2!$A$10,$A3546=Sheet2!$A$11,$A3546=Sheet2!$A$12,$A3546=Sheet2!$A$13,$A3546=Sheet2!$A$14,$A3546=Sheet2!$A$15,$A3546=Sheet2!$A$16,$A3546=Sheet2!$A$17),Sheet2!$B$9&lt;=仕訳日記帳!$N3546&lt;Sheet2!$C$10),仕訳日記帳!N3546,""))))</f>
        <v/>
      </c>
      <c r="E3546" s="263" t="str">
        <f>IF(AND($A3546=Sheet2!$A$2,仕訳日記帳!$N3546&gt;=Sheet2!$B$2),仕訳日記帳!G3546,IF(AND(OR($A3546=Sheet2!$A$3,$A3546=Sheet2!$A$4,$A3546=Sheet2!$A$5,$A3546=Sheet2!$A$6,$A3546=Sheet2!$A$7,$A3546=Sheet2!$A$9),仕訳日記帳!$N3546&gt;=Sheet2!$B$3),仕訳日記帳!G3546,IF(AND($A3546=Sheet2!$A$8,仕訳日記帳!$N3546&gt;=Sheet2!$B$8),仕訳日記帳!G3546,IF(AND(OR($A3546=Sheet2!$A$10,$A3546=Sheet2!$A$11,$A3546=Sheet2!$A$12,$A3546=Sheet2!$A$13,$A3546=Sheet2!$A$14,$A3546=Sheet2!$A$15,$A3546=Sheet2!$A$16,$A3546=Sheet2!$A$17),Sheet2!$B$9&lt;=仕訳日記帳!$N3546&lt;Sheet2!$C$10),仕訳日記帳!G3546,""))))</f>
        <v/>
      </c>
      <c r="G3546" t="str">
        <f>IF(OR(A3546=Sheet2!$A$2,A3546=Sheet2!$A$3,A3546=Sheet2!$A$4,A3546=Sheet2!$A$5,A3546=Sheet2!$A$6,A3546=Sheet2!$A$7,A3546=Sheet2!$A$8,A3546=Sheet2!$A$9,A3546=Sheet2!$A$10,A3546=Sheet2!$A$11,A3546=Sheet2!$A$12,$A$2=Sheet2!$A$13,A3546=Sheet2!$A$14,$A$2=Sheet2!$A$15,$A$2=Sheet2!$A$16,A3546=Sheet2!$A$17),"該当","")</f>
        <v/>
      </c>
      <c r="H3546" t="str">
        <f>IF(OR(A3546="",G3546=""),"",COUNTIF($G$2:G3546,"該当"))</f>
        <v/>
      </c>
    </row>
    <row r="3547" spans="1:8">
      <c r="A3547" t="str">
        <f>IF(AND(仕訳日記帳!D3547=Sheet2!$A$2,仕訳日記帳!$N3547&gt;=Sheet2!$B$2),仕訳日記帳!D3547,IF(AND(OR(仕訳日記帳!D3547=Sheet2!$A$3,仕訳日記帳!D3547=Sheet2!$A$4,仕訳日記帳!D3547=Sheet2!$A$5,仕訳日記帳!D3547=Sheet2!$A$6,仕訳日記帳!D3547=Sheet2!$A$7,仕訳日記帳!D3547=Sheet2!$A$9),仕訳日記帳!$N3547&gt;=Sheet2!$B$3),仕訳日記帳!D3547,IF(AND(仕訳日記帳!D3547=Sheet2!$A$8,仕訳日記帳!$N3547&gt;=Sheet2!$B$8),仕訳日記帳!D3547,IF(AND(OR(仕訳日記帳!D3547=Sheet2!$A$10,仕訳日記帳!D3547=Sheet2!$A$11,仕訳日記帳!D3547=Sheet2!$A$12,仕訳日記帳!D3547=Sheet2!$A$13,仕訳日記帳!D3547=Sheet2!$A$14,仕訳日記帳!D3547=Sheet2!$A$15,仕訳日記帳!D3547=Sheet2!$A$16,仕訳日記帳!D3547=Sheet2!$A$17),Sheet2!$B$9&lt;=仕訳日記帳!$N3547&lt;Sheet2!$C$10),仕訳日記帳!D3547,""))))</f>
        <v/>
      </c>
      <c r="B3547" s="263" t="str">
        <f>IF(AND($A3547=Sheet2!$A$2,仕訳日記帳!$N3547&gt;=Sheet2!$B$2),仕訳日記帳!A3547,IF(AND(OR($A3547=Sheet2!$A$3,$A3547=Sheet2!$A$4,$A3547=Sheet2!$A$5,$A3547=Sheet2!$A$6,$A3547=Sheet2!$A$7,$A3547=Sheet2!$A$9),仕訳日記帳!$N3547&gt;=Sheet2!$B$3),仕訳日記帳!A3547,IF(AND($A3547=Sheet2!$A$8,仕訳日記帳!$N3547&gt;=Sheet2!$B$8),仕訳日記帳!A3547,IF(AND(OR($A3547=Sheet2!$A$10,$A3547=Sheet2!$A$11,$A3547=Sheet2!$A$12,$A3547=Sheet2!$A$13,$A3547=Sheet2!$A$14,$A3547=Sheet2!$A$15,$A3547=Sheet2!$A$16,$A3547=Sheet2!$A$17),Sheet2!$B$9&lt;=仕訳日記帳!$N3547&lt;Sheet2!$C$10),仕訳日記帳!A3547,""))))</f>
        <v/>
      </c>
      <c r="C3547" t="str">
        <f>IF(AND($A3547=Sheet2!$A$2,仕訳日記帳!$N3547&gt;=Sheet2!$B$2),仕訳日記帳!B3547,IF(AND(OR($A3547=Sheet2!$A$3,$A3547=Sheet2!$A$4,$A3547=Sheet2!$A$5,$A3547=Sheet2!$A$6,$A3547=Sheet2!$A$7,$A3547=Sheet2!$A$9),仕訳日記帳!$N3547&gt;=Sheet2!$B$3),仕訳日記帳!B3547,IF(AND($A3547=Sheet2!$A$8,仕訳日記帳!$N3547&gt;=Sheet2!$B$8),仕訳日記帳!B3547,IF(AND(OR($A3547=Sheet2!$A$10,$A3547=Sheet2!$A$11,$A3547=Sheet2!$A$12,$A3547=Sheet2!$A$13,$A3547=Sheet2!$A$14,$A3547=Sheet2!$A$15,$A3547=Sheet2!$A$16,$A3547=Sheet2!$A$17),Sheet2!$B$9&lt;=仕訳日記帳!$N3547&lt;Sheet2!$C$10),仕訳日記帳!B3547,""))))</f>
        <v/>
      </c>
      <c r="D3547" s="265" t="str">
        <f>IF(AND($A3547=Sheet2!$A$2,仕訳日記帳!$N3547&gt;=Sheet2!$B$2),仕訳日記帳!N3547,IF(AND(OR($A3547=Sheet2!$A$3,$A3547=Sheet2!$A$4,$A3547=Sheet2!$A$5,$A3547=Sheet2!$A$6,$A3547=Sheet2!$A$7,$A3547=Sheet2!$A$9),仕訳日記帳!$N3547&gt;=Sheet2!$B$3),仕訳日記帳!N3547,IF(AND($A3547=Sheet2!$A$8,仕訳日記帳!$N3547&gt;=Sheet2!$B$8),仕訳日記帳!N3547,IF(AND(OR($A3547=Sheet2!$A$10,$A3547=Sheet2!$A$11,$A3547=Sheet2!$A$12,$A3547=Sheet2!$A$13,$A3547=Sheet2!$A$14,$A3547=Sheet2!$A$15,$A3547=Sheet2!$A$16,$A3547=Sheet2!$A$17),Sheet2!$B$9&lt;=仕訳日記帳!$N3547&lt;Sheet2!$C$10),仕訳日記帳!N3547,""))))</f>
        <v/>
      </c>
      <c r="E3547" s="263" t="str">
        <f>IF(AND($A3547=Sheet2!$A$2,仕訳日記帳!$N3547&gt;=Sheet2!$B$2),仕訳日記帳!G3547,IF(AND(OR($A3547=Sheet2!$A$3,$A3547=Sheet2!$A$4,$A3547=Sheet2!$A$5,$A3547=Sheet2!$A$6,$A3547=Sheet2!$A$7,$A3547=Sheet2!$A$9),仕訳日記帳!$N3547&gt;=Sheet2!$B$3),仕訳日記帳!G3547,IF(AND($A3547=Sheet2!$A$8,仕訳日記帳!$N3547&gt;=Sheet2!$B$8),仕訳日記帳!G3547,IF(AND(OR($A3547=Sheet2!$A$10,$A3547=Sheet2!$A$11,$A3547=Sheet2!$A$12,$A3547=Sheet2!$A$13,$A3547=Sheet2!$A$14,$A3547=Sheet2!$A$15,$A3547=Sheet2!$A$16,$A3547=Sheet2!$A$17),Sheet2!$B$9&lt;=仕訳日記帳!$N3547&lt;Sheet2!$C$10),仕訳日記帳!G3547,""))))</f>
        <v/>
      </c>
      <c r="G3547" t="str">
        <f>IF(OR(A3547=Sheet2!$A$2,A3547=Sheet2!$A$3,A3547=Sheet2!$A$4,A3547=Sheet2!$A$5,A3547=Sheet2!$A$6,A3547=Sheet2!$A$7,A3547=Sheet2!$A$8,A3547=Sheet2!$A$9,A3547=Sheet2!$A$10,A3547=Sheet2!$A$11,A3547=Sheet2!$A$12,$A$2=Sheet2!$A$13,A3547=Sheet2!$A$14,$A$2=Sheet2!$A$15,$A$2=Sheet2!$A$16,A3547=Sheet2!$A$17),"該当","")</f>
        <v/>
      </c>
      <c r="H3547" t="str">
        <f>IF(OR(A3547="",G3547=""),"",COUNTIF($G$2:G3547,"該当"))</f>
        <v/>
      </c>
    </row>
    <row r="3548" spans="1:8">
      <c r="A3548" t="str">
        <f>IF(AND(仕訳日記帳!D3548=Sheet2!$A$2,仕訳日記帳!$N3548&gt;=Sheet2!$B$2),仕訳日記帳!D3548,IF(AND(OR(仕訳日記帳!D3548=Sheet2!$A$3,仕訳日記帳!D3548=Sheet2!$A$4,仕訳日記帳!D3548=Sheet2!$A$5,仕訳日記帳!D3548=Sheet2!$A$6,仕訳日記帳!D3548=Sheet2!$A$7,仕訳日記帳!D3548=Sheet2!$A$9),仕訳日記帳!$N3548&gt;=Sheet2!$B$3),仕訳日記帳!D3548,IF(AND(仕訳日記帳!D3548=Sheet2!$A$8,仕訳日記帳!$N3548&gt;=Sheet2!$B$8),仕訳日記帳!D3548,IF(AND(OR(仕訳日記帳!D3548=Sheet2!$A$10,仕訳日記帳!D3548=Sheet2!$A$11,仕訳日記帳!D3548=Sheet2!$A$12,仕訳日記帳!D3548=Sheet2!$A$13,仕訳日記帳!D3548=Sheet2!$A$14,仕訳日記帳!D3548=Sheet2!$A$15,仕訳日記帳!D3548=Sheet2!$A$16,仕訳日記帳!D3548=Sheet2!$A$17),Sheet2!$B$9&lt;=仕訳日記帳!$N3548&lt;Sheet2!$C$10),仕訳日記帳!D3548,""))))</f>
        <v/>
      </c>
      <c r="B3548" s="263" t="str">
        <f>IF(AND($A3548=Sheet2!$A$2,仕訳日記帳!$N3548&gt;=Sheet2!$B$2),仕訳日記帳!A3548,IF(AND(OR($A3548=Sheet2!$A$3,$A3548=Sheet2!$A$4,$A3548=Sheet2!$A$5,$A3548=Sheet2!$A$6,$A3548=Sheet2!$A$7,$A3548=Sheet2!$A$9),仕訳日記帳!$N3548&gt;=Sheet2!$B$3),仕訳日記帳!A3548,IF(AND($A3548=Sheet2!$A$8,仕訳日記帳!$N3548&gt;=Sheet2!$B$8),仕訳日記帳!A3548,IF(AND(OR($A3548=Sheet2!$A$10,$A3548=Sheet2!$A$11,$A3548=Sheet2!$A$12,$A3548=Sheet2!$A$13,$A3548=Sheet2!$A$14,$A3548=Sheet2!$A$15,$A3548=Sheet2!$A$16,$A3548=Sheet2!$A$17),Sheet2!$B$9&lt;=仕訳日記帳!$N3548&lt;Sheet2!$C$10),仕訳日記帳!A3548,""))))</f>
        <v/>
      </c>
      <c r="C3548" t="str">
        <f>IF(AND($A3548=Sheet2!$A$2,仕訳日記帳!$N3548&gt;=Sheet2!$B$2),仕訳日記帳!B3548,IF(AND(OR($A3548=Sheet2!$A$3,$A3548=Sheet2!$A$4,$A3548=Sheet2!$A$5,$A3548=Sheet2!$A$6,$A3548=Sheet2!$A$7,$A3548=Sheet2!$A$9),仕訳日記帳!$N3548&gt;=Sheet2!$B$3),仕訳日記帳!B3548,IF(AND($A3548=Sheet2!$A$8,仕訳日記帳!$N3548&gt;=Sheet2!$B$8),仕訳日記帳!B3548,IF(AND(OR($A3548=Sheet2!$A$10,$A3548=Sheet2!$A$11,$A3548=Sheet2!$A$12,$A3548=Sheet2!$A$13,$A3548=Sheet2!$A$14,$A3548=Sheet2!$A$15,$A3548=Sheet2!$A$16,$A3548=Sheet2!$A$17),Sheet2!$B$9&lt;=仕訳日記帳!$N3548&lt;Sheet2!$C$10),仕訳日記帳!B3548,""))))</f>
        <v/>
      </c>
      <c r="D3548" s="265" t="str">
        <f>IF(AND($A3548=Sheet2!$A$2,仕訳日記帳!$N3548&gt;=Sheet2!$B$2),仕訳日記帳!N3548,IF(AND(OR($A3548=Sheet2!$A$3,$A3548=Sheet2!$A$4,$A3548=Sheet2!$A$5,$A3548=Sheet2!$A$6,$A3548=Sheet2!$A$7,$A3548=Sheet2!$A$9),仕訳日記帳!$N3548&gt;=Sheet2!$B$3),仕訳日記帳!N3548,IF(AND($A3548=Sheet2!$A$8,仕訳日記帳!$N3548&gt;=Sheet2!$B$8),仕訳日記帳!N3548,IF(AND(OR($A3548=Sheet2!$A$10,$A3548=Sheet2!$A$11,$A3548=Sheet2!$A$12,$A3548=Sheet2!$A$13,$A3548=Sheet2!$A$14,$A3548=Sheet2!$A$15,$A3548=Sheet2!$A$16,$A3548=Sheet2!$A$17),Sheet2!$B$9&lt;=仕訳日記帳!$N3548&lt;Sheet2!$C$10),仕訳日記帳!N3548,""))))</f>
        <v/>
      </c>
      <c r="E3548" s="263" t="str">
        <f>IF(AND($A3548=Sheet2!$A$2,仕訳日記帳!$N3548&gt;=Sheet2!$B$2),仕訳日記帳!G3548,IF(AND(OR($A3548=Sheet2!$A$3,$A3548=Sheet2!$A$4,$A3548=Sheet2!$A$5,$A3548=Sheet2!$A$6,$A3548=Sheet2!$A$7,$A3548=Sheet2!$A$9),仕訳日記帳!$N3548&gt;=Sheet2!$B$3),仕訳日記帳!G3548,IF(AND($A3548=Sheet2!$A$8,仕訳日記帳!$N3548&gt;=Sheet2!$B$8),仕訳日記帳!G3548,IF(AND(OR($A3548=Sheet2!$A$10,$A3548=Sheet2!$A$11,$A3548=Sheet2!$A$12,$A3548=Sheet2!$A$13,$A3548=Sheet2!$A$14,$A3548=Sheet2!$A$15,$A3548=Sheet2!$A$16,$A3548=Sheet2!$A$17),Sheet2!$B$9&lt;=仕訳日記帳!$N3548&lt;Sheet2!$C$10),仕訳日記帳!G3548,""))))</f>
        <v/>
      </c>
      <c r="G3548" t="str">
        <f>IF(OR(A3548=Sheet2!$A$2,A3548=Sheet2!$A$3,A3548=Sheet2!$A$4,A3548=Sheet2!$A$5,A3548=Sheet2!$A$6,A3548=Sheet2!$A$7,A3548=Sheet2!$A$8,A3548=Sheet2!$A$9,A3548=Sheet2!$A$10,A3548=Sheet2!$A$11,A3548=Sheet2!$A$12,$A$2=Sheet2!$A$13,A3548=Sheet2!$A$14,$A$2=Sheet2!$A$15,$A$2=Sheet2!$A$16,A3548=Sheet2!$A$17),"該当","")</f>
        <v/>
      </c>
      <c r="H3548" t="str">
        <f>IF(OR(A3548="",G3548=""),"",COUNTIF($G$2:G3548,"該当"))</f>
        <v/>
      </c>
    </row>
    <row r="3549" spans="1:8">
      <c r="A3549" t="str">
        <f>IF(AND(仕訳日記帳!D3549=Sheet2!$A$2,仕訳日記帳!$N3549&gt;=Sheet2!$B$2),仕訳日記帳!D3549,IF(AND(OR(仕訳日記帳!D3549=Sheet2!$A$3,仕訳日記帳!D3549=Sheet2!$A$4,仕訳日記帳!D3549=Sheet2!$A$5,仕訳日記帳!D3549=Sheet2!$A$6,仕訳日記帳!D3549=Sheet2!$A$7,仕訳日記帳!D3549=Sheet2!$A$9),仕訳日記帳!$N3549&gt;=Sheet2!$B$3),仕訳日記帳!D3549,IF(AND(仕訳日記帳!D3549=Sheet2!$A$8,仕訳日記帳!$N3549&gt;=Sheet2!$B$8),仕訳日記帳!D3549,IF(AND(OR(仕訳日記帳!D3549=Sheet2!$A$10,仕訳日記帳!D3549=Sheet2!$A$11,仕訳日記帳!D3549=Sheet2!$A$12,仕訳日記帳!D3549=Sheet2!$A$13,仕訳日記帳!D3549=Sheet2!$A$14,仕訳日記帳!D3549=Sheet2!$A$15,仕訳日記帳!D3549=Sheet2!$A$16,仕訳日記帳!D3549=Sheet2!$A$17),Sheet2!$B$9&lt;=仕訳日記帳!$N3549&lt;Sheet2!$C$10),仕訳日記帳!D3549,""))))</f>
        <v/>
      </c>
      <c r="B3549" s="263" t="str">
        <f>IF(AND($A3549=Sheet2!$A$2,仕訳日記帳!$N3549&gt;=Sheet2!$B$2),仕訳日記帳!A3549,IF(AND(OR($A3549=Sheet2!$A$3,$A3549=Sheet2!$A$4,$A3549=Sheet2!$A$5,$A3549=Sheet2!$A$6,$A3549=Sheet2!$A$7,$A3549=Sheet2!$A$9),仕訳日記帳!$N3549&gt;=Sheet2!$B$3),仕訳日記帳!A3549,IF(AND($A3549=Sheet2!$A$8,仕訳日記帳!$N3549&gt;=Sheet2!$B$8),仕訳日記帳!A3549,IF(AND(OR($A3549=Sheet2!$A$10,$A3549=Sheet2!$A$11,$A3549=Sheet2!$A$12,$A3549=Sheet2!$A$13,$A3549=Sheet2!$A$14,$A3549=Sheet2!$A$15,$A3549=Sheet2!$A$16,$A3549=Sheet2!$A$17),Sheet2!$B$9&lt;=仕訳日記帳!$N3549&lt;Sheet2!$C$10),仕訳日記帳!A3549,""))))</f>
        <v/>
      </c>
      <c r="C3549" t="str">
        <f>IF(AND($A3549=Sheet2!$A$2,仕訳日記帳!$N3549&gt;=Sheet2!$B$2),仕訳日記帳!B3549,IF(AND(OR($A3549=Sheet2!$A$3,$A3549=Sheet2!$A$4,$A3549=Sheet2!$A$5,$A3549=Sheet2!$A$6,$A3549=Sheet2!$A$7,$A3549=Sheet2!$A$9),仕訳日記帳!$N3549&gt;=Sheet2!$B$3),仕訳日記帳!B3549,IF(AND($A3549=Sheet2!$A$8,仕訳日記帳!$N3549&gt;=Sheet2!$B$8),仕訳日記帳!B3549,IF(AND(OR($A3549=Sheet2!$A$10,$A3549=Sheet2!$A$11,$A3549=Sheet2!$A$12,$A3549=Sheet2!$A$13,$A3549=Sheet2!$A$14,$A3549=Sheet2!$A$15,$A3549=Sheet2!$A$16,$A3549=Sheet2!$A$17),Sheet2!$B$9&lt;=仕訳日記帳!$N3549&lt;Sheet2!$C$10),仕訳日記帳!B3549,""))))</f>
        <v/>
      </c>
      <c r="D3549" s="265" t="str">
        <f>IF(AND($A3549=Sheet2!$A$2,仕訳日記帳!$N3549&gt;=Sheet2!$B$2),仕訳日記帳!N3549,IF(AND(OR($A3549=Sheet2!$A$3,$A3549=Sheet2!$A$4,$A3549=Sheet2!$A$5,$A3549=Sheet2!$A$6,$A3549=Sheet2!$A$7,$A3549=Sheet2!$A$9),仕訳日記帳!$N3549&gt;=Sheet2!$B$3),仕訳日記帳!N3549,IF(AND($A3549=Sheet2!$A$8,仕訳日記帳!$N3549&gt;=Sheet2!$B$8),仕訳日記帳!N3549,IF(AND(OR($A3549=Sheet2!$A$10,$A3549=Sheet2!$A$11,$A3549=Sheet2!$A$12,$A3549=Sheet2!$A$13,$A3549=Sheet2!$A$14,$A3549=Sheet2!$A$15,$A3549=Sheet2!$A$16,$A3549=Sheet2!$A$17),Sheet2!$B$9&lt;=仕訳日記帳!$N3549&lt;Sheet2!$C$10),仕訳日記帳!N3549,""))))</f>
        <v/>
      </c>
      <c r="E3549" s="263" t="str">
        <f>IF(AND($A3549=Sheet2!$A$2,仕訳日記帳!$N3549&gt;=Sheet2!$B$2),仕訳日記帳!G3549,IF(AND(OR($A3549=Sheet2!$A$3,$A3549=Sheet2!$A$4,$A3549=Sheet2!$A$5,$A3549=Sheet2!$A$6,$A3549=Sheet2!$A$7,$A3549=Sheet2!$A$9),仕訳日記帳!$N3549&gt;=Sheet2!$B$3),仕訳日記帳!G3549,IF(AND($A3549=Sheet2!$A$8,仕訳日記帳!$N3549&gt;=Sheet2!$B$8),仕訳日記帳!G3549,IF(AND(OR($A3549=Sheet2!$A$10,$A3549=Sheet2!$A$11,$A3549=Sheet2!$A$12,$A3549=Sheet2!$A$13,$A3549=Sheet2!$A$14,$A3549=Sheet2!$A$15,$A3549=Sheet2!$A$16,$A3549=Sheet2!$A$17),Sheet2!$B$9&lt;=仕訳日記帳!$N3549&lt;Sheet2!$C$10),仕訳日記帳!G3549,""))))</f>
        <v/>
      </c>
      <c r="G3549" t="str">
        <f>IF(OR(A3549=Sheet2!$A$2,A3549=Sheet2!$A$3,A3549=Sheet2!$A$4,A3549=Sheet2!$A$5,A3549=Sheet2!$A$6,A3549=Sheet2!$A$7,A3549=Sheet2!$A$8,A3549=Sheet2!$A$9,A3549=Sheet2!$A$10,A3549=Sheet2!$A$11,A3549=Sheet2!$A$12,$A$2=Sheet2!$A$13,A3549=Sheet2!$A$14,$A$2=Sheet2!$A$15,$A$2=Sheet2!$A$16,A3549=Sheet2!$A$17),"該当","")</f>
        <v/>
      </c>
      <c r="H3549" t="str">
        <f>IF(OR(A3549="",G3549=""),"",COUNTIF($G$2:G3549,"該当"))</f>
        <v/>
      </c>
    </row>
    <row r="3550" spans="1:8">
      <c r="A3550" t="str">
        <f>IF(AND(仕訳日記帳!D3550=Sheet2!$A$2,仕訳日記帳!$N3550&gt;=Sheet2!$B$2),仕訳日記帳!D3550,IF(AND(OR(仕訳日記帳!D3550=Sheet2!$A$3,仕訳日記帳!D3550=Sheet2!$A$4,仕訳日記帳!D3550=Sheet2!$A$5,仕訳日記帳!D3550=Sheet2!$A$6,仕訳日記帳!D3550=Sheet2!$A$7,仕訳日記帳!D3550=Sheet2!$A$9),仕訳日記帳!$N3550&gt;=Sheet2!$B$3),仕訳日記帳!D3550,IF(AND(仕訳日記帳!D3550=Sheet2!$A$8,仕訳日記帳!$N3550&gt;=Sheet2!$B$8),仕訳日記帳!D3550,IF(AND(OR(仕訳日記帳!D3550=Sheet2!$A$10,仕訳日記帳!D3550=Sheet2!$A$11,仕訳日記帳!D3550=Sheet2!$A$12,仕訳日記帳!D3550=Sheet2!$A$13,仕訳日記帳!D3550=Sheet2!$A$14,仕訳日記帳!D3550=Sheet2!$A$15,仕訳日記帳!D3550=Sheet2!$A$16,仕訳日記帳!D3550=Sheet2!$A$17),Sheet2!$B$9&lt;=仕訳日記帳!$N3550&lt;Sheet2!$C$10),仕訳日記帳!D3550,""))))</f>
        <v/>
      </c>
      <c r="B3550" s="263" t="str">
        <f>IF(AND($A3550=Sheet2!$A$2,仕訳日記帳!$N3550&gt;=Sheet2!$B$2),仕訳日記帳!A3550,IF(AND(OR($A3550=Sheet2!$A$3,$A3550=Sheet2!$A$4,$A3550=Sheet2!$A$5,$A3550=Sheet2!$A$6,$A3550=Sheet2!$A$7,$A3550=Sheet2!$A$9),仕訳日記帳!$N3550&gt;=Sheet2!$B$3),仕訳日記帳!A3550,IF(AND($A3550=Sheet2!$A$8,仕訳日記帳!$N3550&gt;=Sheet2!$B$8),仕訳日記帳!A3550,IF(AND(OR($A3550=Sheet2!$A$10,$A3550=Sheet2!$A$11,$A3550=Sheet2!$A$12,$A3550=Sheet2!$A$13,$A3550=Sheet2!$A$14,$A3550=Sheet2!$A$15,$A3550=Sheet2!$A$16,$A3550=Sheet2!$A$17),Sheet2!$B$9&lt;=仕訳日記帳!$N3550&lt;Sheet2!$C$10),仕訳日記帳!A3550,""))))</f>
        <v/>
      </c>
      <c r="C3550" t="str">
        <f>IF(AND($A3550=Sheet2!$A$2,仕訳日記帳!$N3550&gt;=Sheet2!$B$2),仕訳日記帳!B3550,IF(AND(OR($A3550=Sheet2!$A$3,$A3550=Sheet2!$A$4,$A3550=Sheet2!$A$5,$A3550=Sheet2!$A$6,$A3550=Sheet2!$A$7,$A3550=Sheet2!$A$9),仕訳日記帳!$N3550&gt;=Sheet2!$B$3),仕訳日記帳!B3550,IF(AND($A3550=Sheet2!$A$8,仕訳日記帳!$N3550&gt;=Sheet2!$B$8),仕訳日記帳!B3550,IF(AND(OR($A3550=Sheet2!$A$10,$A3550=Sheet2!$A$11,$A3550=Sheet2!$A$12,$A3550=Sheet2!$A$13,$A3550=Sheet2!$A$14,$A3550=Sheet2!$A$15,$A3550=Sheet2!$A$16,$A3550=Sheet2!$A$17),Sheet2!$B$9&lt;=仕訳日記帳!$N3550&lt;Sheet2!$C$10),仕訳日記帳!B3550,""))))</f>
        <v/>
      </c>
      <c r="D3550" s="265" t="str">
        <f>IF(AND($A3550=Sheet2!$A$2,仕訳日記帳!$N3550&gt;=Sheet2!$B$2),仕訳日記帳!N3550,IF(AND(OR($A3550=Sheet2!$A$3,$A3550=Sheet2!$A$4,$A3550=Sheet2!$A$5,$A3550=Sheet2!$A$6,$A3550=Sheet2!$A$7,$A3550=Sheet2!$A$9),仕訳日記帳!$N3550&gt;=Sheet2!$B$3),仕訳日記帳!N3550,IF(AND($A3550=Sheet2!$A$8,仕訳日記帳!$N3550&gt;=Sheet2!$B$8),仕訳日記帳!N3550,IF(AND(OR($A3550=Sheet2!$A$10,$A3550=Sheet2!$A$11,$A3550=Sheet2!$A$12,$A3550=Sheet2!$A$13,$A3550=Sheet2!$A$14,$A3550=Sheet2!$A$15,$A3550=Sheet2!$A$16,$A3550=Sheet2!$A$17),Sheet2!$B$9&lt;=仕訳日記帳!$N3550&lt;Sheet2!$C$10),仕訳日記帳!N3550,""))))</f>
        <v/>
      </c>
      <c r="E3550" s="263" t="str">
        <f>IF(AND($A3550=Sheet2!$A$2,仕訳日記帳!$N3550&gt;=Sheet2!$B$2),仕訳日記帳!G3550,IF(AND(OR($A3550=Sheet2!$A$3,$A3550=Sheet2!$A$4,$A3550=Sheet2!$A$5,$A3550=Sheet2!$A$6,$A3550=Sheet2!$A$7,$A3550=Sheet2!$A$9),仕訳日記帳!$N3550&gt;=Sheet2!$B$3),仕訳日記帳!G3550,IF(AND($A3550=Sheet2!$A$8,仕訳日記帳!$N3550&gt;=Sheet2!$B$8),仕訳日記帳!G3550,IF(AND(OR($A3550=Sheet2!$A$10,$A3550=Sheet2!$A$11,$A3550=Sheet2!$A$12,$A3550=Sheet2!$A$13,$A3550=Sheet2!$A$14,$A3550=Sheet2!$A$15,$A3550=Sheet2!$A$16,$A3550=Sheet2!$A$17),Sheet2!$B$9&lt;=仕訳日記帳!$N3550&lt;Sheet2!$C$10),仕訳日記帳!G3550,""))))</f>
        <v/>
      </c>
      <c r="G3550" t="str">
        <f>IF(OR(A3550=Sheet2!$A$2,A3550=Sheet2!$A$3,A3550=Sheet2!$A$4,A3550=Sheet2!$A$5,A3550=Sheet2!$A$6,A3550=Sheet2!$A$7,A3550=Sheet2!$A$8,A3550=Sheet2!$A$9,A3550=Sheet2!$A$10,A3550=Sheet2!$A$11,A3550=Sheet2!$A$12,$A$2=Sheet2!$A$13,A3550=Sheet2!$A$14,$A$2=Sheet2!$A$15,$A$2=Sheet2!$A$16,A3550=Sheet2!$A$17),"該当","")</f>
        <v/>
      </c>
      <c r="H3550" t="str">
        <f>IF(OR(A3550="",G3550=""),"",COUNTIF($G$2:G3550,"該当"))</f>
        <v/>
      </c>
    </row>
    <row r="3551" spans="1:8">
      <c r="A3551" t="str">
        <f>IF(AND(仕訳日記帳!D3551=Sheet2!$A$2,仕訳日記帳!$N3551&gt;=Sheet2!$B$2),仕訳日記帳!D3551,IF(AND(OR(仕訳日記帳!D3551=Sheet2!$A$3,仕訳日記帳!D3551=Sheet2!$A$4,仕訳日記帳!D3551=Sheet2!$A$5,仕訳日記帳!D3551=Sheet2!$A$6,仕訳日記帳!D3551=Sheet2!$A$7,仕訳日記帳!D3551=Sheet2!$A$9),仕訳日記帳!$N3551&gt;=Sheet2!$B$3),仕訳日記帳!D3551,IF(AND(仕訳日記帳!D3551=Sheet2!$A$8,仕訳日記帳!$N3551&gt;=Sheet2!$B$8),仕訳日記帳!D3551,IF(AND(OR(仕訳日記帳!D3551=Sheet2!$A$10,仕訳日記帳!D3551=Sheet2!$A$11,仕訳日記帳!D3551=Sheet2!$A$12,仕訳日記帳!D3551=Sheet2!$A$13,仕訳日記帳!D3551=Sheet2!$A$14,仕訳日記帳!D3551=Sheet2!$A$15,仕訳日記帳!D3551=Sheet2!$A$16,仕訳日記帳!D3551=Sheet2!$A$17),Sheet2!$B$9&lt;=仕訳日記帳!$N3551&lt;Sheet2!$C$10),仕訳日記帳!D3551,""))))</f>
        <v/>
      </c>
      <c r="B3551" s="263" t="str">
        <f>IF(AND($A3551=Sheet2!$A$2,仕訳日記帳!$N3551&gt;=Sheet2!$B$2),仕訳日記帳!A3551,IF(AND(OR($A3551=Sheet2!$A$3,$A3551=Sheet2!$A$4,$A3551=Sheet2!$A$5,$A3551=Sheet2!$A$6,$A3551=Sheet2!$A$7,$A3551=Sheet2!$A$9),仕訳日記帳!$N3551&gt;=Sheet2!$B$3),仕訳日記帳!A3551,IF(AND($A3551=Sheet2!$A$8,仕訳日記帳!$N3551&gt;=Sheet2!$B$8),仕訳日記帳!A3551,IF(AND(OR($A3551=Sheet2!$A$10,$A3551=Sheet2!$A$11,$A3551=Sheet2!$A$12,$A3551=Sheet2!$A$13,$A3551=Sheet2!$A$14,$A3551=Sheet2!$A$15,$A3551=Sheet2!$A$16,$A3551=Sheet2!$A$17),Sheet2!$B$9&lt;=仕訳日記帳!$N3551&lt;Sheet2!$C$10),仕訳日記帳!A3551,""))))</f>
        <v/>
      </c>
      <c r="C3551" t="str">
        <f>IF(AND($A3551=Sheet2!$A$2,仕訳日記帳!$N3551&gt;=Sheet2!$B$2),仕訳日記帳!B3551,IF(AND(OR($A3551=Sheet2!$A$3,$A3551=Sheet2!$A$4,$A3551=Sheet2!$A$5,$A3551=Sheet2!$A$6,$A3551=Sheet2!$A$7,$A3551=Sheet2!$A$9),仕訳日記帳!$N3551&gt;=Sheet2!$B$3),仕訳日記帳!B3551,IF(AND($A3551=Sheet2!$A$8,仕訳日記帳!$N3551&gt;=Sheet2!$B$8),仕訳日記帳!B3551,IF(AND(OR($A3551=Sheet2!$A$10,$A3551=Sheet2!$A$11,$A3551=Sheet2!$A$12,$A3551=Sheet2!$A$13,$A3551=Sheet2!$A$14,$A3551=Sheet2!$A$15,$A3551=Sheet2!$A$16,$A3551=Sheet2!$A$17),Sheet2!$B$9&lt;=仕訳日記帳!$N3551&lt;Sheet2!$C$10),仕訳日記帳!B3551,""))))</f>
        <v/>
      </c>
      <c r="D3551" s="265" t="str">
        <f>IF(AND($A3551=Sheet2!$A$2,仕訳日記帳!$N3551&gt;=Sheet2!$B$2),仕訳日記帳!N3551,IF(AND(OR($A3551=Sheet2!$A$3,$A3551=Sheet2!$A$4,$A3551=Sheet2!$A$5,$A3551=Sheet2!$A$6,$A3551=Sheet2!$A$7,$A3551=Sheet2!$A$9),仕訳日記帳!$N3551&gt;=Sheet2!$B$3),仕訳日記帳!N3551,IF(AND($A3551=Sheet2!$A$8,仕訳日記帳!$N3551&gt;=Sheet2!$B$8),仕訳日記帳!N3551,IF(AND(OR($A3551=Sheet2!$A$10,$A3551=Sheet2!$A$11,$A3551=Sheet2!$A$12,$A3551=Sheet2!$A$13,$A3551=Sheet2!$A$14,$A3551=Sheet2!$A$15,$A3551=Sheet2!$A$16,$A3551=Sheet2!$A$17),Sheet2!$B$9&lt;=仕訳日記帳!$N3551&lt;Sheet2!$C$10),仕訳日記帳!N3551,""))))</f>
        <v/>
      </c>
      <c r="E3551" s="263" t="str">
        <f>IF(AND($A3551=Sheet2!$A$2,仕訳日記帳!$N3551&gt;=Sheet2!$B$2),仕訳日記帳!G3551,IF(AND(OR($A3551=Sheet2!$A$3,$A3551=Sheet2!$A$4,$A3551=Sheet2!$A$5,$A3551=Sheet2!$A$6,$A3551=Sheet2!$A$7,$A3551=Sheet2!$A$9),仕訳日記帳!$N3551&gt;=Sheet2!$B$3),仕訳日記帳!G3551,IF(AND($A3551=Sheet2!$A$8,仕訳日記帳!$N3551&gt;=Sheet2!$B$8),仕訳日記帳!G3551,IF(AND(OR($A3551=Sheet2!$A$10,$A3551=Sheet2!$A$11,$A3551=Sheet2!$A$12,$A3551=Sheet2!$A$13,$A3551=Sheet2!$A$14,$A3551=Sheet2!$A$15,$A3551=Sheet2!$A$16,$A3551=Sheet2!$A$17),Sheet2!$B$9&lt;=仕訳日記帳!$N3551&lt;Sheet2!$C$10),仕訳日記帳!G3551,""))))</f>
        <v/>
      </c>
      <c r="G3551" t="str">
        <f>IF(OR(A3551=Sheet2!$A$2,A3551=Sheet2!$A$3,A3551=Sheet2!$A$4,A3551=Sheet2!$A$5,A3551=Sheet2!$A$6,A3551=Sheet2!$A$7,A3551=Sheet2!$A$8,A3551=Sheet2!$A$9,A3551=Sheet2!$A$10,A3551=Sheet2!$A$11,A3551=Sheet2!$A$12,$A$2=Sheet2!$A$13,A3551=Sheet2!$A$14,$A$2=Sheet2!$A$15,$A$2=Sheet2!$A$16,A3551=Sheet2!$A$17),"該当","")</f>
        <v/>
      </c>
      <c r="H3551" t="str">
        <f>IF(OR(A3551="",G3551=""),"",COUNTIF($G$2:G3551,"該当"))</f>
        <v/>
      </c>
    </row>
    <row r="3552" spans="1:8">
      <c r="A3552" t="str">
        <f>IF(AND(仕訳日記帳!D3552=Sheet2!$A$2,仕訳日記帳!$N3552&gt;=Sheet2!$B$2),仕訳日記帳!D3552,IF(AND(OR(仕訳日記帳!D3552=Sheet2!$A$3,仕訳日記帳!D3552=Sheet2!$A$4,仕訳日記帳!D3552=Sheet2!$A$5,仕訳日記帳!D3552=Sheet2!$A$6,仕訳日記帳!D3552=Sheet2!$A$7,仕訳日記帳!D3552=Sheet2!$A$9),仕訳日記帳!$N3552&gt;=Sheet2!$B$3),仕訳日記帳!D3552,IF(AND(仕訳日記帳!D3552=Sheet2!$A$8,仕訳日記帳!$N3552&gt;=Sheet2!$B$8),仕訳日記帳!D3552,IF(AND(OR(仕訳日記帳!D3552=Sheet2!$A$10,仕訳日記帳!D3552=Sheet2!$A$11,仕訳日記帳!D3552=Sheet2!$A$12,仕訳日記帳!D3552=Sheet2!$A$13,仕訳日記帳!D3552=Sheet2!$A$14,仕訳日記帳!D3552=Sheet2!$A$15,仕訳日記帳!D3552=Sheet2!$A$16,仕訳日記帳!D3552=Sheet2!$A$17),Sheet2!$B$9&lt;=仕訳日記帳!$N3552&lt;Sheet2!$C$10),仕訳日記帳!D3552,""))))</f>
        <v/>
      </c>
      <c r="B3552" s="263" t="str">
        <f>IF(AND($A3552=Sheet2!$A$2,仕訳日記帳!$N3552&gt;=Sheet2!$B$2),仕訳日記帳!A3552,IF(AND(OR($A3552=Sheet2!$A$3,$A3552=Sheet2!$A$4,$A3552=Sheet2!$A$5,$A3552=Sheet2!$A$6,$A3552=Sheet2!$A$7,$A3552=Sheet2!$A$9),仕訳日記帳!$N3552&gt;=Sheet2!$B$3),仕訳日記帳!A3552,IF(AND($A3552=Sheet2!$A$8,仕訳日記帳!$N3552&gt;=Sheet2!$B$8),仕訳日記帳!A3552,IF(AND(OR($A3552=Sheet2!$A$10,$A3552=Sheet2!$A$11,$A3552=Sheet2!$A$12,$A3552=Sheet2!$A$13,$A3552=Sheet2!$A$14,$A3552=Sheet2!$A$15,$A3552=Sheet2!$A$16,$A3552=Sheet2!$A$17),Sheet2!$B$9&lt;=仕訳日記帳!$N3552&lt;Sheet2!$C$10),仕訳日記帳!A3552,""))))</f>
        <v/>
      </c>
      <c r="C3552" t="str">
        <f>IF(AND($A3552=Sheet2!$A$2,仕訳日記帳!$N3552&gt;=Sheet2!$B$2),仕訳日記帳!B3552,IF(AND(OR($A3552=Sheet2!$A$3,$A3552=Sheet2!$A$4,$A3552=Sheet2!$A$5,$A3552=Sheet2!$A$6,$A3552=Sheet2!$A$7,$A3552=Sheet2!$A$9),仕訳日記帳!$N3552&gt;=Sheet2!$B$3),仕訳日記帳!B3552,IF(AND($A3552=Sheet2!$A$8,仕訳日記帳!$N3552&gt;=Sheet2!$B$8),仕訳日記帳!B3552,IF(AND(OR($A3552=Sheet2!$A$10,$A3552=Sheet2!$A$11,$A3552=Sheet2!$A$12,$A3552=Sheet2!$A$13,$A3552=Sheet2!$A$14,$A3552=Sheet2!$A$15,$A3552=Sheet2!$A$16,$A3552=Sheet2!$A$17),Sheet2!$B$9&lt;=仕訳日記帳!$N3552&lt;Sheet2!$C$10),仕訳日記帳!B3552,""))))</f>
        <v/>
      </c>
      <c r="D3552" s="265" t="str">
        <f>IF(AND($A3552=Sheet2!$A$2,仕訳日記帳!$N3552&gt;=Sheet2!$B$2),仕訳日記帳!N3552,IF(AND(OR($A3552=Sheet2!$A$3,$A3552=Sheet2!$A$4,$A3552=Sheet2!$A$5,$A3552=Sheet2!$A$6,$A3552=Sheet2!$A$7,$A3552=Sheet2!$A$9),仕訳日記帳!$N3552&gt;=Sheet2!$B$3),仕訳日記帳!N3552,IF(AND($A3552=Sheet2!$A$8,仕訳日記帳!$N3552&gt;=Sheet2!$B$8),仕訳日記帳!N3552,IF(AND(OR($A3552=Sheet2!$A$10,$A3552=Sheet2!$A$11,$A3552=Sheet2!$A$12,$A3552=Sheet2!$A$13,$A3552=Sheet2!$A$14,$A3552=Sheet2!$A$15,$A3552=Sheet2!$A$16,$A3552=Sheet2!$A$17),Sheet2!$B$9&lt;=仕訳日記帳!$N3552&lt;Sheet2!$C$10),仕訳日記帳!N3552,""))))</f>
        <v/>
      </c>
      <c r="E3552" s="263" t="str">
        <f>IF(AND($A3552=Sheet2!$A$2,仕訳日記帳!$N3552&gt;=Sheet2!$B$2),仕訳日記帳!G3552,IF(AND(OR($A3552=Sheet2!$A$3,$A3552=Sheet2!$A$4,$A3552=Sheet2!$A$5,$A3552=Sheet2!$A$6,$A3552=Sheet2!$A$7,$A3552=Sheet2!$A$9),仕訳日記帳!$N3552&gt;=Sheet2!$B$3),仕訳日記帳!G3552,IF(AND($A3552=Sheet2!$A$8,仕訳日記帳!$N3552&gt;=Sheet2!$B$8),仕訳日記帳!G3552,IF(AND(OR($A3552=Sheet2!$A$10,$A3552=Sheet2!$A$11,$A3552=Sheet2!$A$12,$A3552=Sheet2!$A$13,$A3552=Sheet2!$A$14,$A3552=Sheet2!$A$15,$A3552=Sheet2!$A$16,$A3552=Sheet2!$A$17),Sheet2!$B$9&lt;=仕訳日記帳!$N3552&lt;Sheet2!$C$10),仕訳日記帳!G3552,""))))</f>
        <v/>
      </c>
      <c r="G3552" t="str">
        <f>IF(OR(A3552=Sheet2!$A$2,A3552=Sheet2!$A$3,A3552=Sheet2!$A$4,A3552=Sheet2!$A$5,A3552=Sheet2!$A$6,A3552=Sheet2!$A$7,A3552=Sheet2!$A$8,A3552=Sheet2!$A$9,A3552=Sheet2!$A$10,A3552=Sheet2!$A$11,A3552=Sheet2!$A$12,$A$2=Sheet2!$A$13,A3552=Sheet2!$A$14,$A$2=Sheet2!$A$15,$A$2=Sheet2!$A$16,A3552=Sheet2!$A$17),"該当","")</f>
        <v/>
      </c>
      <c r="H3552" t="str">
        <f>IF(OR(A3552="",G3552=""),"",COUNTIF($G$2:G3552,"該当"))</f>
        <v/>
      </c>
    </row>
    <row r="3553" spans="1:8">
      <c r="A3553" t="str">
        <f>IF(AND(仕訳日記帳!D3553=Sheet2!$A$2,仕訳日記帳!$N3553&gt;=Sheet2!$B$2),仕訳日記帳!D3553,IF(AND(OR(仕訳日記帳!D3553=Sheet2!$A$3,仕訳日記帳!D3553=Sheet2!$A$4,仕訳日記帳!D3553=Sheet2!$A$5,仕訳日記帳!D3553=Sheet2!$A$6,仕訳日記帳!D3553=Sheet2!$A$7,仕訳日記帳!D3553=Sheet2!$A$9),仕訳日記帳!$N3553&gt;=Sheet2!$B$3),仕訳日記帳!D3553,IF(AND(仕訳日記帳!D3553=Sheet2!$A$8,仕訳日記帳!$N3553&gt;=Sheet2!$B$8),仕訳日記帳!D3553,IF(AND(OR(仕訳日記帳!D3553=Sheet2!$A$10,仕訳日記帳!D3553=Sheet2!$A$11,仕訳日記帳!D3553=Sheet2!$A$12,仕訳日記帳!D3553=Sheet2!$A$13,仕訳日記帳!D3553=Sheet2!$A$14,仕訳日記帳!D3553=Sheet2!$A$15,仕訳日記帳!D3553=Sheet2!$A$16,仕訳日記帳!D3553=Sheet2!$A$17),Sheet2!$B$9&lt;=仕訳日記帳!$N3553&lt;Sheet2!$C$10),仕訳日記帳!D3553,""))))</f>
        <v/>
      </c>
      <c r="B3553" s="263" t="str">
        <f>IF(AND($A3553=Sheet2!$A$2,仕訳日記帳!$N3553&gt;=Sheet2!$B$2),仕訳日記帳!A3553,IF(AND(OR($A3553=Sheet2!$A$3,$A3553=Sheet2!$A$4,$A3553=Sheet2!$A$5,$A3553=Sheet2!$A$6,$A3553=Sheet2!$A$7,$A3553=Sheet2!$A$9),仕訳日記帳!$N3553&gt;=Sheet2!$B$3),仕訳日記帳!A3553,IF(AND($A3553=Sheet2!$A$8,仕訳日記帳!$N3553&gt;=Sheet2!$B$8),仕訳日記帳!A3553,IF(AND(OR($A3553=Sheet2!$A$10,$A3553=Sheet2!$A$11,$A3553=Sheet2!$A$12,$A3553=Sheet2!$A$13,$A3553=Sheet2!$A$14,$A3553=Sheet2!$A$15,$A3553=Sheet2!$A$16,$A3553=Sheet2!$A$17),Sheet2!$B$9&lt;=仕訳日記帳!$N3553&lt;Sheet2!$C$10),仕訳日記帳!A3553,""))))</f>
        <v/>
      </c>
      <c r="C3553" t="str">
        <f>IF(AND($A3553=Sheet2!$A$2,仕訳日記帳!$N3553&gt;=Sheet2!$B$2),仕訳日記帳!B3553,IF(AND(OR($A3553=Sheet2!$A$3,$A3553=Sheet2!$A$4,$A3553=Sheet2!$A$5,$A3553=Sheet2!$A$6,$A3553=Sheet2!$A$7,$A3553=Sheet2!$A$9),仕訳日記帳!$N3553&gt;=Sheet2!$B$3),仕訳日記帳!B3553,IF(AND($A3553=Sheet2!$A$8,仕訳日記帳!$N3553&gt;=Sheet2!$B$8),仕訳日記帳!B3553,IF(AND(OR($A3553=Sheet2!$A$10,$A3553=Sheet2!$A$11,$A3553=Sheet2!$A$12,$A3553=Sheet2!$A$13,$A3553=Sheet2!$A$14,$A3553=Sheet2!$A$15,$A3553=Sheet2!$A$16,$A3553=Sheet2!$A$17),Sheet2!$B$9&lt;=仕訳日記帳!$N3553&lt;Sheet2!$C$10),仕訳日記帳!B3553,""))))</f>
        <v/>
      </c>
      <c r="D3553" s="265" t="str">
        <f>IF(AND($A3553=Sheet2!$A$2,仕訳日記帳!$N3553&gt;=Sheet2!$B$2),仕訳日記帳!N3553,IF(AND(OR($A3553=Sheet2!$A$3,$A3553=Sheet2!$A$4,$A3553=Sheet2!$A$5,$A3553=Sheet2!$A$6,$A3553=Sheet2!$A$7,$A3553=Sheet2!$A$9),仕訳日記帳!$N3553&gt;=Sheet2!$B$3),仕訳日記帳!N3553,IF(AND($A3553=Sheet2!$A$8,仕訳日記帳!$N3553&gt;=Sheet2!$B$8),仕訳日記帳!N3553,IF(AND(OR($A3553=Sheet2!$A$10,$A3553=Sheet2!$A$11,$A3553=Sheet2!$A$12,$A3553=Sheet2!$A$13,$A3553=Sheet2!$A$14,$A3553=Sheet2!$A$15,$A3553=Sheet2!$A$16,$A3553=Sheet2!$A$17),Sheet2!$B$9&lt;=仕訳日記帳!$N3553&lt;Sheet2!$C$10),仕訳日記帳!N3553,""))))</f>
        <v/>
      </c>
      <c r="E3553" s="263" t="str">
        <f>IF(AND($A3553=Sheet2!$A$2,仕訳日記帳!$N3553&gt;=Sheet2!$B$2),仕訳日記帳!G3553,IF(AND(OR($A3553=Sheet2!$A$3,$A3553=Sheet2!$A$4,$A3553=Sheet2!$A$5,$A3553=Sheet2!$A$6,$A3553=Sheet2!$A$7,$A3553=Sheet2!$A$9),仕訳日記帳!$N3553&gt;=Sheet2!$B$3),仕訳日記帳!G3553,IF(AND($A3553=Sheet2!$A$8,仕訳日記帳!$N3553&gt;=Sheet2!$B$8),仕訳日記帳!G3553,IF(AND(OR($A3553=Sheet2!$A$10,$A3553=Sheet2!$A$11,$A3553=Sheet2!$A$12,$A3553=Sheet2!$A$13,$A3553=Sheet2!$A$14,$A3553=Sheet2!$A$15,$A3553=Sheet2!$A$16,$A3553=Sheet2!$A$17),Sheet2!$B$9&lt;=仕訳日記帳!$N3553&lt;Sheet2!$C$10),仕訳日記帳!G3553,""))))</f>
        <v/>
      </c>
      <c r="G3553" t="str">
        <f>IF(OR(A3553=Sheet2!$A$2,A3553=Sheet2!$A$3,A3553=Sheet2!$A$4,A3553=Sheet2!$A$5,A3553=Sheet2!$A$6,A3553=Sheet2!$A$7,A3553=Sheet2!$A$8,A3553=Sheet2!$A$9,A3553=Sheet2!$A$10,A3553=Sheet2!$A$11,A3553=Sheet2!$A$12,$A$2=Sheet2!$A$13,A3553=Sheet2!$A$14,$A$2=Sheet2!$A$15,$A$2=Sheet2!$A$16,A3553=Sheet2!$A$17),"該当","")</f>
        <v/>
      </c>
      <c r="H3553" t="str">
        <f>IF(OR(A3553="",G3553=""),"",COUNTIF($G$2:G3553,"該当"))</f>
        <v/>
      </c>
    </row>
    <row r="3554" spans="1:8">
      <c r="A3554" t="str">
        <f>IF(AND(仕訳日記帳!D3554=Sheet2!$A$2,仕訳日記帳!$N3554&gt;=Sheet2!$B$2),仕訳日記帳!D3554,IF(AND(OR(仕訳日記帳!D3554=Sheet2!$A$3,仕訳日記帳!D3554=Sheet2!$A$4,仕訳日記帳!D3554=Sheet2!$A$5,仕訳日記帳!D3554=Sheet2!$A$6,仕訳日記帳!D3554=Sheet2!$A$7,仕訳日記帳!D3554=Sheet2!$A$9),仕訳日記帳!$N3554&gt;=Sheet2!$B$3),仕訳日記帳!D3554,IF(AND(仕訳日記帳!D3554=Sheet2!$A$8,仕訳日記帳!$N3554&gt;=Sheet2!$B$8),仕訳日記帳!D3554,IF(AND(OR(仕訳日記帳!D3554=Sheet2!$A$10,仕訳日記帳!D3554=Sheet2!$A$11,仕訳日記帳!D3554=Sheet2!$A$12,仕訳日記帳!D3554=Sheet2!$A$13,仕訳日記帳!D3554=Sheet2!$A$14,仕訳日記帳!D3554=Sheet2!$A$15,仕訳日記帳!D3554=Sheet2!$A$16,仕訳日記帳!D3554=Sheet2!$A$17),Sheet2!$B$9&lt;=仕訳日記帳!$N3554&lt;Sheet2!$C$10),仕訳日記帳!D3554,""))))</f>
        <v/>
      </c>
      <c r="B3554" s="263" t="str">
        <f>IF(AND($A3554=Sheet2!$A$2,仕訳日記帳!$N3554&gt;=Sheet2!$B$2),仕訳日記帳!A3554,IF(AND(OR($A3554=Sheet2!$A$3,$A3554=Sheet2!$A$4,$A3554=Sheet2!$A$5,$A3554=Sheet2!$A$6,$A3554=Sheet2!$A$7,$A3554=Sheet2!$A$9),仕訳日記帳!$N3554&gt;=Sheet2!$B$3),仕訳日記帳!A3554,IF(AND($A3554=Sheet2!$A$8,仕訳日記帳!$N3554&gt;=Sheet2!$B$8),仕訳日記帳!A3554,IF(AND(OR($A3554=Sheet2!$A$10,$A3554=Sheet2!$A$11,$A3554=Sheet2!$A$12,$A3554=Sheet2!$A$13,$A3554=Sheet2!$A$14,$A3554=Sheet2!$A$15,$A3554=Sheet2!$A$16,$A3554=Sheet2!$A$17),Sheet2!$B$9&lt;=仕訳日記帳!$N3554&lt;Sheet2!$C$10),仕訳日記帳!A3554,""))))</f>
        <v/>
      </c>
      <c r="C3554" t="str">
        <f>IF(AND($A3554=Sheet2!$A$2,仕訳日記帳!$N3554&gt;=Sheet2!$B$2),仕訳日記帳!B3554,IF(AND(OR($A3554=Sheet2!$A$3,$A3554=Sheet2!$A$4,$A3554=Sheet2!$A$5,$A3554=Sheet2!$A$6,$A3554=Sheet2!$A$7,$A3554=Sheet2!$A$9),仕訳日記帳!$N3554&gt;=Sheet2!$B$3),仕訳日記帳!B3554,IF(AND($A3554=Sheet2!$A$8,仕訳日記帳!$N3554&gt;=Sheet2!$B$8),仕訳日記帳!B3554,IF(AND(OR($A3554=Sheet2!$A$10,$A3554=Sheet2!$A$11,$A3554=Sheet2!$A$12,$A3554=Sheet2!$A$13,$A3554=Sheet2!$A$14,$A3554=Sheet2!$A$15,$A3554=Sheet2!$A$16,$A3554=Sheet2!$A$17),Sheet2!$B$9&lt;=仕訳日記帳!$N3554&lt;Sheet2!$C$10),仕訳日記帳!B3554,""))))</f>
        <v/>
      </c>
      <c r="D3554" s="265" t="str">
        <f>IF(AND($A3554=Sheet2!$A$2,仕訳日記帳!$N3554&gt;=Sheet2!$B$2),仕訳日記帳!N3554,IF(AND(OR($A3554=Sheet2!$A$3,$A3554=Sheet2!$A$4,$A3554=Sheet2!$A$5,$A3554=Sheet2!$A$6,$A3554=Sheet2!$A$7,$A3554=Sheet2!$A$9),仕訳日記帳!$N3554&gt;=Sheet2!$B$3),仕訳日記帳!N3554,IF(AND($A3554=Sheet2!$A$8,仕訳日記帳!$N3554&gt;=Sheet2!$B$8),仕訳日記帳!N3554,IF(AND(OR($A3554=Sheet2!$A$10,$A3554=Sheet2!$A$11,$A3554=Sheet2!$A$12,$A3554=Sheet2!$A$13,$A3554=Sheet2!$A$14,$A3554=Sheet2!$A$15,$A3554=Sheet2!$A$16,$A3554=Sheet2!$A$17),Sheet2!$B$9&lt;=仕訳日記帳!$N3554&lt;Sheet2!$C$10),仕訳日記帳!N3554,""))))</f>
        <v/>
      </c>
      <c r="E3554" s="263" t="str">
        <f>IF(AND($A3554=Sheet2!$A$2,仕訳日記帳!$N3554&gt;=Sheet2!$B$2),仕訳日記帳!G3554,IF(AND(OR($A3554=Sheet2!$A$3,$A3554=Sheet2!$A$4,$A3554=Sheet2!$A$5,$A3554=Sheet2!$A$6,$A3554=Sheet2!$A$7,$A3554=Sheet2!$A$9),仕訳日記帳!$N3554&gt;=Sheet2!$B$3),仕訳日記帳!G3554,IF(AND($A3554=Sheet2!$A$8,仕訳日記帳!$N3554&gt;=Sheet2!$B$8),仕訳日記帳!G3554,IF(AND(OR($A3554=Sheet2!$A$10,$A3554=Sheet2!$A$11,$A3554=Sheet2!$A$12,$A3554=Sheet2!$A$13,$A3554=Sheet2!$A$14,$A3554=Sheet2!$A$15,$A3554=Sheet2!$A$16,$A3554=Sheet2!$A$17),Sheet2!$B$9&lt;=仕訳日記帳!$N3554&lt;Sheet2!$C$10),仕訳日記帳!G3554,""))))</f>
        <v/>
      </c>
      <c r="G3554" t="str">
        <f>IF(OR(A3554=Sheet2!$A$2,A3554=Sheet2!$A$3,A3554=Sheet2!$A$4,A3554=Sheet2!$A$5,A3554=Sheet2!$A$6,A3554=Sheet2!$A$7,A3554=Sheet2!$A$8,A3554=Sheet2!$A$9,A3554=Sheet2!$A$10,A3554=Sheet2!$A$11,A3554=Sheet2!$A$12,$A$2=Sheet2!$A$13,A3554=Sheet2!$A$14,$A$2=Sheet2!$A$15,$A$2=Sheet2!$A$16,A3554=Sheet2!$A$17),"該当","")</f>
        <v/>
      </c>
      <c r="H3554" t="str">
        <f>IF(OR(A3554="",G3554=""),"",COUNTIF($G$2:G3554,"該当"))</f>
        <v/>
      </c>
    </row>
    <row r="3555" spans="1:8">
      <c r="A3555" t="str">
        <f>IF(AND(仕訳日記帳!D3555=Sheet2!$A$2,仕訳日記帳!$N3555&gt;=Sheet2!$B$2),仕訳日記帳!D3555,IF(AND(OR(仕訳日記帳!D3555=Sheet2!$A$3,仕訳日記帳!D3555=Sheet2!$A$4,仕訳日記帳!D3555=Sheet2!$A$5,仕訳日記帳!D3555=Sheet2!$A$6,仕訳日記帳!D3555=Sheet2!$A$7,仕訳日記帳!D3555=Sheet2!$A$9),仕訳日記帳!$N3555&gt;=Sheet2!$B$3),仕訳日記帳!D3555,IF(AND(仕訳日記帳!D3555=Sheet2!$A$8,仕訳日記帳!$N3555&gt;=Sheet2!$B$8),仕訳日記帳!D3555,IF(AND(OR(仕訳日記帳!D3555=Sheet2!$A$10,仕訳日記帳!D3555=Sheet2!$A$11,仕訳日記帳!D3555=Sheet2!$A$12,仕訳日記帳!D3555=Sheet2!$A$13,仕訳日記帳!D3555=Sheet2!$A$14,仕訳日記帳!D3555=Sheet2!$A$15,仕訳日記帳!D3555=Sheet2!$A$16,仕訳日記帳!D3555=Sheet2!$A$17),Sheet2!$B$9&lt;=仕訳日記帳!$N3555&lt;Sheet2!$C$10),仕訳日記帳!D3555,""))))</f>
        <v/>
      </c>
      <c r="B3555" s="263" t="str">
        <f>IF(AND($A3555=Sheet2!$A$2,仕訳日記帳!$N3555&gt;=Sheet2!$B$2),仕訳日記帳!A3555,IF(AND(OR($A3555=Sheet2!$A$3,$A3555=Sheet2!$A$4,$A3555=Sheet2!$A$5,$A3555=Sheet2!$A$6,$A3555=Sheet2!$A$7,$A3555=Sheet2!$A$9),仕訳日記帳!$N3555&gt;=Sheet2!$B$3),仕訳日記帳!A3555,IF(AND($A3555=Sheet2!$A$8,仕訳日記帳!$N3555&gt;=Sheet2!$B$8),仕訳日記帳!A3555,IF(AND(OR($A3555=Sheet2!$A$10,$A3555=Sheet2!$A$11,$A3555=Sheet2!$A$12,$A3555=Sheet2!$A$13,$A3555=Sheet2!$A$14,$A3555=Sheet2!$A$15,$A3555=Sheet2!$A$16,$A3555=Sheet2!$A$17),Sheet2!$B$9&lt;=仕訳日記帳!$N3555&lt;Sheet2!$C$10),仕訳日記帳!A3555,""))))</f>
        <v/>
      </c>
      <c r="C3555" t="str">
        <f>IF(AND($A3555=Sheet2!$A$2,仕訳日記帳!$N3555&gt;=Sheet2!$B$2),仕訳日記帳!B3555,IF(AND(OR($A3555=Sheet2!$A$3,$A3555=Sheet2!$A$4,$A3555=Sheet2!$A$5,$A3555=Sheet2!$A$6,$A3555=Sheet2!$A$7,$A3555=Sheet2!$A$9),仕訳日記帳!$N3555&gt;=Sheet2!$B$3),仕訳日記帳!B3555,IF(AND($A3555=Sheet2!$A$8,仕訳日記帳!$N3555&gt;=Sheet2!$B$8),仕訳日記帳!B3555,IF(AND(OR($A3555=Sheet2!$A$10,$A3555=Sheet2!$A$11,$A3555=Sheet2!$A$12,$A3555=Sheet2!$A$13,$A3555=Sheet2!$A$14,$A3555=Sheet2!$A$15,$A3555=Sheet2!$A$16,$A3555=Sheet2!$A$17),Sheet2!$B$9&lt;=仕訳日記帳!$N3555&lt;Sheet2!$C$10),仕訳日記帳!B3555,""))))</f>
        <v/>
      </c>
      <c r="D3555" s="265" t="str">
        <f>IF(AND($A3555=Sheet2!$A$2,仕訳日記帳!$N3555&gt;=Sheet2!$B$2),仕訳日記帳!N3555,IF(AND(OR($A3555=Sheet2!$A$3,$A3555=Sheet2!$A$4,$A3555=Sheet2!$A$5,$A3555=Sheet2!$A$6,$A3555=Sheet2!$A$7,$A3555=Sheet2!$A$9),仕訳日記帳!$N3555&gt;=Sheet2!$B$3),仕訳日記帳!N3555,IF(AND($A3555=Sheet2!$A$8,仕訳日記帳!$N3555&gt;=Sheet2!$B$8),仕訳日記帳!N3555,IF(AND(OR($A3555=Sheet2!$A$10,$A3555=Sheet2!$A$11,$A3555=Sheet2!$A$12,$A3555=Sheet2!$A$13,$A3555=Sheet2!$A$14,$A3555=Sheet2!$A$15,$A3555=Sheet2!$A$16,$A3555=Sheet2!$A$17),Sheet2!$B$9&lt;=仕訳日記帳!$N3555&lt;Sheet2!$C$10),仕訳日記帳!N3555,""))))</f>
        <v/>
      </c>
      <c r="E3555" s="263" t="str">
        <f>IF(AND($A3555=Sheet2!$A$2,仕訳日記帳!$N3555&gt;=Sheet2!$B$2),仕訳日記帳!G3555,IF(AND(OR($A3555=Sheet2!$A$3,$A3555=Sheet2!$A$4,$A3555=Sheet2!$A$5,$A3555=Sheet2!$A$6,$A3555=Sheet2!$A$7,$A3555=Sheet2!$A$9),仕訳日記帳!$N3555&gt;=Sheet2!$B$3),仕訳日記帳!G3555,IF(AND($A3555=Sheet2!$A$8,仕訳日記帳!$N3555&gt;=Sheet2!$B$8),仕訳日記帳!G3555,IF(AND(OR($A3555=Sheet2!$A$10,$A3555=Sheet2!$A$11,$A3555=Sheet2!$A$12,$A3555=Sheet2!$A$13,$A3555=Sheet2!$A$14,$A3555=Sheet2!$A$15,$A3555=Sheet2!$A$16,$A3555=Sheet2!$A$17),Sheet2!$B$9&lt;=仕訳日記帳!$N3555&lt;Sheet2!$C$10),仕訳日記帳!G3555,""))))</f>
        <v/>
      </c>
      <c r="G3555" t="str">
        <f>IF(OR(A3555=Sheet2!$A$2,A3555=Sheet2!$A$3,A3555=Sheet2!$A$4,A3555=Sheet2!$A$5,A3555=Sheet2!$A$6,A3555=Sheet2!$A$7,A3555=Sheet2!$A$8,A3555=Sheet2!$A$9,A3555=Sheet2!$A$10,A3555=Sheet2!$A$11,A3555=Sheet2!$A$12,$A$2=Sheet2!$A$13,A3555=Sheet2!$A$14,$A$2=Sheet2!$A$15,$A$2=Sheet2!$A$16,A3555=Sheet2!$A$17),"該当","")</f>
        <v/>
      </c>
      <c r="H3555" t="str">
        <f>IF(OR(A3555="",G3555=""),"",COUNTIF($G$2:G3555,"該当"))</f>
        <v/>
      </c>
    </row>
    <row r="3556" spans="1:8">
      <c r="A3556" t="str">
        <f>IF(AND(仕訳日記帳!D3556=Sheet2!$A$2,仕訳日記帳!$N3556&gt;=Sheet2!$B$2),仕訳日記帳!D3556,IF(AND(OR(仕訳日記帳!D3556=Sheet2!$A$3,仕訳日記帳!D3556=Sheet2!$A$4,仕訳日記帳!D3556=Sheet2!$A$5,仕訳日記帳!D3556=Sheet2!$A$6,仕訳日記帳!D3556=Sheet2!$A$7,仕訳日記帳!D3556=Sheet2!$A$9),仕訳日記帳!$N3556&gt;=Sheet2!$B$3),仕訳日記帳!D3556,IF(AND(仕訳日記帳!D3556=Sheet2!$A$8,仕訳日記帳!$N3556&gt;=Sheet2!$B$8),仕訳日記帳!D3556,IF(AND(OR(仕訳日記帳!D3556=Sheet2!$A$10,仕訳日記帳!D3556=Sheet2!$A$11,仕訳日記帳!D3556=Sheet2!$A$12,仕訳日記帳!D3556=Sheet2!$A$13,仕訳日記帳!D3556=Sheet2!$A$14,仕訳日記帳!D3556=Sheet2!$A$15,仕訳日記帳!D3556=Sheet2!$A$16,仕訳日記帳!D3556=Sheet2!$A$17),Sheet2!$B$9&lt;=仕訳日記帳!$N3556&lt;Sheet2!$C$10),仕訳日記帳!D3556,""))))</f>
        <v/>
      </c>
      <c r="B3556" s="263" t="str">
        <f>IF(AND($A3556=Sheet2!$A$2,仕訳日記帳!$N3556&gt;=Sheet2!$B$2),仕訳日記帳!A3556,IF(AND(OR($A3556=Sheet2!$A$3,$A3556=Sheet2!$A$4,$A3556=Sheet2!$A$5,$A3556=Sheet2!$A$6,$A3556=Sheet2!$A$7,$A3556=Sheet2!$A$9),仕訳日記帳!$N3556&gt;=Sheet2!$B$3),仕訳日記帳!A3556,IF(AND($A3556=Sheet2!$A$8,仕訳日記帳!$N3556&gt;=Sheet2!$B$8),仕訳日記帳!A3556,IF(AND(OR($A3556=Sheet2!$A$10,$A3556=Sheet2!$A$11,$A3556=Sheet2!$A$12,$A3556=Sheet2!$A$13,$A3556=Sheet2!$A$14,$A3556=Sheet2!$A$15,$A3556=Sheet2!$A$16,$A3556=Sheet2!$A$17),Sheet2!$B$9&lt;=仕訳日記帳!$N3556&lt;Sheet2!$C$10),仕訳日記帳!A3556,""))))</f>
        <v/>
      </c>
      <c r="C3556" t="str">
        <f>IF(AND($A3556=Sheet2!$A$2,仕訳日記帳!$N3556&gt;=Sheet2!$B$2),仕訳日記帳!B3556,IF(AND(OR($A3556=Sheet2!$A$3,$A3556=Sheet2!$A$4,$A3556=Sheet2!$A$5,$A3556=Sheet2!$A$6,$A3556=Sheet2!$A$7,$A3556=Sheet2!$A$9),仕訳日記帳!$N3556&gt;=Sheet2!$B$3),仕訳日記帳!B3556,IF(AND($A3556=Sheet2!$A$8,仕訳日記帳!$N3556&gt;=Sheet2!$B$8),仕訳日記帳!B3556,IF(AND(OR($A3556=Sheet2!$A$10,$A3556=Sheet2!$A$11,$A3556=Sheet2!$A$12,$A3556=Sheet2!$A$13,$A3556=Sheet2!$A$14,$A3556=Sheet2!$A$15,$A3556=Sheet2!$A$16,$A3556=Sheet2!$A$17),Sheet2!$B$9&lt;=仕訳日記帳!$N3556&lt;Sheet2!$C$10),仕訳日記帳!B3556,""))))</f>
        <v/>
      </c>
      <c r="D3556" s="265" t="str">
        <f>IF(AND($A3556=Sheet2!$A$2,仕訳日記帳!$N3556&gt;=Sheet2!$B$2),仕訳日記帳!N3556,IF(AND(OR($A3556=Sheet2!$A$3,$A3556=Sheet2!$A$4,$A3556=Sheet2!$A$5,$A3556=Sheet2!$A$6,$A3556=Sheet2!$A$7,$A3556=Sheet2!$A$9),仕訳日記帳!$N3556&gt;=Sheet2!$B$3),仕訳日記帳!N3556,IF(AND($A3556=Sheet2!$A$8,仕訳日記帳!$N3556&gt;=Sheet2!$B$8),仕訳日記帳!N3556,IF(AND(OR($A3556=Sheet2!$A$10,$A3556=Sheet2!$A$11,$A3556=Sheet2!$A$12,$A3556=Sheet2!$A$13,$A3556=Sheet2!$A$14,$A3556=Sheet2!$A$15,$A3556=Sheet2!$A$16,$A3556=Sheet2!$A$17),Sheet2!$B$9&lt;=仕訳日記帳!$N3556&lt;Sheet2!$C$10),仕訳日記帳!N3556,""))))</f>
        <v/>
      </c>
      <c r="E3556" s="263" t="str">
        <f>IF(AND($A3556=Sheet2!$A$2,仕訳日記帳!$N3556&gt;=Sheet2!$B$2),仕訳日記帳!G3556,IF(AND(OR($A3556=Sheet2!$A$3,$A3556=Sheet2!$A$4,$A3556=Sheet2!$A$5,$A3556=Sheet2!$A$6,$A3556=Sheet2!$A$7,$A3556=Sheet2!$A$9),仕訳日記帳!$N3556&gt;=Sheet2!$B$3),仕訳日記帳!G3556,IF(AND($A3556=Sheet2!$A$8,仕訳日記帳!$N3556&gt;=Sheet2!$B$8),仕訳日記帳!G3556,IF(AND(OR($A3556=Sheet2!$A$10,$A3556=Sheet2!$A$11,$A3556=Sheet2!$A$12,$A3556=Sheet2!$A$13,$A3556=Sheet2!$A$14,$A3556=Sheet2!$A$15,$A3556=Sheet2!$A$16,$A3556=Sheet2!$A$17),Sheet2!$B$9&lt;=仕訳日記帳!$N3556&lt;Sheet2!$C$10),仕訳日記帳!G3556,""))))</f>
        <v/>
      </c>
      <c r="G3556" t="str">
        <f>IF(OR(A3556=Sheet2!$A$2,A3556=Sheet2!$A$3,A3556=Sheet2!$A$4,A3556=Sheet2!$A$5,A3556=Sheet2!$A$6,A3556=Sheet2!$A$7,A3556=Sheet2!$A$8,A3556=Sheet2!$A$9,A3556=Sheet2!$A$10,A3556=Sheet2!$A$11,A3556=Sheet2!$A$12,$A$2=Sheet2!$A$13,A3556=Sheet2!$A$14,$A$2=Sheet2!$A$15,$A$2=Sheet2!$A$16,A3556=Sheet2!$A$17),"該当","")</f>
        <v/>
      </c>
      <c r="H3556" t="str">
        <f>IF(OR(A3556="",G3556=""),"",COUNTIF($G$2:G3556,"該当"))</f>
        <v/>
      </c>
    </row>
    <row r="3557" spans="1:8">
      <c r="A3557" t="str">
        <f>IF(AND(仕訳日記帳!D3557=Sheet2!$A$2,仕訳日記帳!$N3557&gt;=Sheet2!$B$2),仕訳日記帳!D3557,IF(AND(OR(仕訳日記帳!D3557=Sheet2!$A$3,仕訳日記帳!D3557=Sheet2!$A$4,仕訳日記帳!D3557=Sheet2!$A$5,仕訳日記帳!D3557=Sheet2!$A$6,仕訳日記帳!D3557=Sheet2!$A$7,仕訳日記帳!D3557=Sheet2!$A$9),仕訳日記帳!$N3557&gt;=Sheet2!$B$3),仕訳日記帳!D3557,IF(AND(仕訳日記帳!D3557=Sheet2!$A$8,仕訳日記帳!$N3557&gt;=Sheet2!$B$8),仕訳日記帳!D3557,IF(AND(OR(仕訳日記帳!D3557=Sheet2!$A$10,仕訳日記帳!D3557=Sheet2!$A$11,仕訳日記帳!D3557=Sheet2!$A$12,仕訳日記帳!D3557=Sheet2!$A$13,仕訳日記帳!D3557=Sheet2!$A$14,仕訳日記帳!D3557=Sheet2!$A$15,仕訳日記帳!D3557=Sheet2!$A$16,仕訳日記帳!D3557=Sheet2!$A$17),Sheet2!$B$9&lt;=仕訳日記帳!$N3557&lt;Sheet2!$C$10),仕訳日記帳!D3557,""))))</f>
        <v/>
      </c>
      <c r="B3557" s="263" t="str">
        <f>IF(AND($A3557=Sheet2!$A$2,仕訳日記帳!$N3557&gt;=Sheet2!$B$2),仕訳日記帳!A3557,IF(AND(OR($A3557=Sheet2!$A$3,$A3557=Sheet2!$A$4,$A3557=Sheet2!$A$5,$A3557=Sheet2!$A$6,$A3557=Sheet2!$A$7,$A3557=Sheet2!$A$9),仕訳日記帳!$N3557&gt;=Sheet2!$B$3),仕訳日記帳!A3557,IF(AND($A3557=Sheet2!$A$8,仕訳日記帳!$N3557&gt;=Sheet2!$B$8),仕訳日記帳!A3557,IF(AND(OR($A3557=Sheet2!$A$10,$A3557=Sheet2!$A$11,$A3557=Sheet2!$A$12,$A3557=Sheet2!$A$13,$A3557=Sheet2!$A$14,$A3557=Sheet2!$A$15,$A3557=Sheet2!$A$16,$A3557=Sheet2!$A$17),Sheet2!$B$9&lt;=仕訳日記帳!$N3557&lt;Sheet2!$C$10),仕訳日記帳!A3557,""))))</f>
        <v/>
      </c>
      <c r="C3557" t="str">
        <f>IF(AND($A3557=Sheet2!$A$2,仕訳日記帳!$N3557&gt;=Sheet2!$B$2),仕訳日記帳!B3557,IF(AND(OR($A3557=Sheet2!$A$3,$A3557=Sheet2!$A$4,$A3557=Sheet2!$A$5,$A3557=Sheet2!$A$6,$A3557=Sheet2!$A$7,$A3557=Sheet2!$A$9),仕訳日記帳!$N3557&gt;=Sheet2!$B$3),仕訳日記帳!B3557,IF(AND($A3557=Sheet2!$A$8,仕訳日記帳!$N3557&gt;=Sheet2!$B$8),仕訳日記帳!B3557,IF(AND(OR($A3557=Sheet2!$A$10,$A3557=Sheet2!$A$11,$A3557=Sheet2!$A$12,$A3557=Sheet2!$A$13,$A3557=Sheet2!$A$14,$A3557=Sheet2!$A$15,$A3557=Sheet2!$A$16,$A3557=Sheet2!$A$17),Sheet2!$B$9&lt;=仕訳日記帳!$N3557&lt;Sheet2!$C$10),仕訳日記帳!B3557,""))))</f>
        <v/>
      </c>
      <c r="D3557" s="265" t="str">
        <f>IF(AND($A3557=Sheet2!$A$2,仕訳日記帳!$N3557&gt;=Sheet2!$B$2),仕訳日記帳!N3557,IF(AND(OR($A3557=Sheet2!$A$3,$A3557=Sheet2!$A$4,$A3557=Sheet2!$A$5,$A3557=Sheet2!$A$6,$A3557=Sheet2!$A$7,$A3557=Sheet2!$A$9),仕訳日記帳!$N3557&gt;=Sheet2!$B$3),仕訳日記帳!N3557,IF(AND($A3557=Sheet2!$A$8,仕訳日記帳!$N3557&gt;=Sheet2!$B$8),仕訳日記帳!N3557,IF(AND(OR($A3557=Sheet2!$A$10,$A3557=Sheet2!$A$11,$A3557=Sheet2!$A$12,$A3557=Sheet2!$A$13,$A3557=Sheet2!$A$14,$A3557=Sheet2!$A$15,$A3557=Sheet2!$A$16,$A3557=Sheet2!$A$17),Sheet2!$B$9&lt;=仕訳日記帳!$N3557&lt;Sheet2!$C$10),仕訳日記帳!N3557,""))))</f>
        <v/>
      </c>
      <c r="E3557" s="263" t="str">
        <f>IF(AND($A3557=Sheet2!$A$2,仕訳日記帳!$N3557&gt;=Sheet2!$B$2),仕訳日記帳!G3557,IF(AND(OR($A3557=Sheet2!$A$3,$A3557=Sheet2!$A$4,$A3557=Sheet2!$A$5,$A3557=Sheet2!$A$6,$A3557=Sheet2!$A$7,$A3557=Sheet2!$A$9),仕訳日記帳!$N3557&gt;=Sheet2!$B$3),仕訳日記帳!G3557,IF(AND($A3557=Sheet2!$A$8,仕訳日記帳!$N3557&gt;=Sheet2!$B$8),仕訳日記帳!G3557,IF(AND(OR($A3557=Sheet2!$A$10,$A3557=Sheet2!$A$11,$A3557=Sheet2!$A$12,$A3557=Sheet2!$A$13,$A3557=Sheet2!$A$14,$A3557=Sheet2!$A$15,$A3557=Sheet2!$A$16,$A3557=Sheet2!$A$17),Sheet2!$B$9&lt;=仕訳日記帳!$N3557&lt;Sheet2!$C$10),仕訳日記帳!G3557,""))))</f>
        <v/>
      </c>
      <c r="G3557" t="str">
        <f>IF(OR(A3557=Sheet2!$A$2,A3557=Sheet2!$A$3,A3557=Sheet2!$A$4,A3557=Sheet2!$A$5,A3557=Sheet2!$A$6,A3557=Sheet2!$A$7,A3557=Sheet2!$A$8,A3557=Sheet2!$A$9,A3557=Sheet2!$A$10,A3557=Sheet2!$A$11,A3557=Sheet2!$A$12,$A$2=Sheet2!$A$13,A3557=Sheet2!$A$14,$A$2=Sheet2!$A$15,$A$2=Sheet2!$A$16,A3557=Sheet2!$A$17),"該当","")</f>
        <v/>
      </c>
      <c r="H3557" t="str">
        <f>IF(OR(A3557="",G3557=""),"",COUNTIF($G$2:G3557,"該当"))</f>
        <v/>
      </c>
    </row>
    <row r="3558" spans="1:8">
      <c r="A3558" t="str">
        <f>IF(AND(仕訳日記帳!D3558=Sheet2!$A$2,仕訳日記帳!$N3558&gt;=Sheet2!$B$2),仕訳日記帳!D3558,IF(AND(OR(仕訳日記帳!D3558=Sheet2!$A$3,仕訳日記帳!D3558=Sheet2!$A$4,仕訳日記帳!D3558=Sheet2!$A$5,仕訳日記帳!D3558=Sheet2!$A$6,仕訳日記帳!D3558=Sheet2!$A$7,仕訳日記帳!D3558=Sheet2!$A$9),仕訳日記帳!$N3558&gt;=Sheet2!$B$3),仕訳日記帳!D3558,IF(AND(仕訳日記帳!D3558=Sheet2!$A$8,仕訳日記帳!$N3558&gt;=Sheet2!$B$8),仕訳日記帳!D3558,IF(AND(OR(仕訳日記帳!D3558=Sheet2!$A$10,仕訳日記帳!D3558=Sheet2!$A$11,仕訳日記帳!D3558=Sheet2!$A$12,仕訳日記帳!D3558=Sheet2!$A$13,仕訳日記帳!D3558=Sheet2!$A$14,仕訳日記帳!D3558=Sheet2!$A$15,仕訳日記帳!D3558=Sheet2!$A$16,仕訳日記帳!D3558=Sheet2!$A$17),Sheet2!$B$9&lt;=仕訳日記帳!$N3558&lt;Sheet2!$C$10),仕訳日記帳!D3558,""))))</f>
        <v/>
      </c>
      <c r="B3558" s="263" t="str">
        <f>IF(AND($A3558=Sheet2!$A$2,仕訳日記帳!$N3558&gt;=Sheet2!$B$2),仕訳日記帳!A3558,IF(AND(OR($A3558=Sheet2!$A$3,$A3558=Sheet2!$A$4,$A3558=Sheet2!$A$5,$A3558=Sheet2!$A$6,$A3558=Sheet2!$A$7,$A3558=Sheet2!$A$9),仕訳日記帳!$N3558&gt;=Sheet2!$B$3),仕訳日記帳!A3558,IF(AND($A3558=Sheet2!$A$8,仕訳日記帳!$N3558&gt;=Sheet2!$B$8),仕訳日記帳!A3558,IF(AND(OR($A3558=Sheet2!$A$10,$A3558=Sheet2!$A$11,$A3558=Sheet2!$A$12,$A3558=Sheet2!$A$13,$A3558=Sheet2!$A$14,$A3558=Sheet2!$A$15,$A3558=Sheet2!$A$16,$A3558=Sheet2!$A$17),Sheet2!$B$9&lt;=仕訳日記帳!$N3558&lt;Sheet2!$C$10),仕訳日記帳!A3558,""))))</f>
        <v/>
      </c>
      <c r="C3558" t="str">
        <f>IF(AND($A3558=Sheet2!$A$2,仕訳日記帳!$N3558&gt;=Sheet2!$B$2),仕訳日記帳!B3558,IF(AND(OR($A3558=Sheet2!$A$3,$A3558=Sheet2!$A$4,$A3558=Sheet2!$A$5,$A3558=Sheet2!$A$6,$A3558=Sheet2!$A$7,$A3558=Sheet2!$A$9),仕訳日記帳!$N3558&gt;=Sheet2!$B$3),仕訳日記帳!B3558,IF(AND($A3558=Sheet2!$A$8,仕訳日記帳!$N3558&gt;=Sheet2!$B$8),仕訳日記帳!B3558,IF(AND(OR($A3558=Sheet2!$A$10,$A3558=Sheet2!$A$11,$A3558=Sheet2!$A$12,$A3558=Sheet2!$A$13,$A3558=Sheet2!$A$14,$A3558=Sheet2!$A$15,$A3558=Sheet2!$A$16,$A3558=Sheet2!$A$17),Sheet2!$B$9&lt;=仕訳日記帳!$N3558&lt;Sheet2!$C$10),仕訳日記帳!B3558,""))))</f>
        <v/>
      </c>
      <c r="D3558" s="265" t="str">
        <f>IF(AND($A3558=Sheet2!$A$2,仕訳日記帳!$N3558&gt;=Sheet2!$B$2),仕訳日記帳!N3558,IF(AND(OR($A3558=Sheet2!$A$3,$A3558=Sheet2!$A$4,$A3558=Sheet2!$A$5,$A3558=Sheet2!$A$6,$A3558=Sheet2!$A$7,$A3558=Sheet2!$A$9),仕訳日記帳!$N3558&gt;=Sheet2!$B$3),仕訳日記帳!N3558,IF(AND($A3558=Sheet2!$A$8,仕訳日記帳!$N3558&gt;=Sheet2!$B$8),仕訳日記帳!N3558,IF(AND(OR($A3558=Sheet2!$A$10,$A3558=Sheet2!$A$11,$A3558=Sheet2!$A$12,$A3558=Sheet2!$A$13,$A3558=Sheet2!$A$14,$A3558=Sheet2!$A$15,$A3558=Sheet2!$A$16,$A3558=Sheet2!$A$17),Sheet2!$B$9&lt;=仕訳日記帳!$N3558&lt;Sheet2!$C$10),仕訳日記帳!N3558,""))))</f>
        <v/>
      </c>
      <c r="E3558" s="263" t="str">
        <f>IF(AND($A3558=Sheet2!$A$2,仕訳日記帳!$N3558&gt;=Sheet2!$B$2),仕訳日記帳!G3558,IF(AND(OR($A3558=Sheet2!$A$3,$A3558=Sheet2!$A$4,$A3558=Sheet2!$A$5,$A3558=Sheet2!$A$6,$A3558=Sheet2!$A$7,$A3558=Sheet2!$A$9),仕訳日記帳!$N3558&gt;=Sheet2!$B$3),仕訳日記帳!G3558,IF(AND($A3558=Sheet2!$A$8,仕訳日記帳!$N3558&gt;=Sheet2!$B$8),仕訳日記帳!G3558,IF(AND(OR($A3558=Sheet2!$A$10,$A3558=Sheet2!$A$11,$A3558=Sheet2!$A$12,$A3558=Sheet2!$A$13,$A3558=Sheet2!$A$14,$A3558=Sheet2!$A$15,$A3558=Sheet2!$A$16,$A3558=Sheet2!$A$17),Sheet2!$B$9&lt;=仕訳日記帳!$N3558&lt;Sheet2!$C$10),仕訳日記帳!G3558,""))))</f>
        <v/>
      </c>
      <c r="G3558" t="str">
        <f>IF(OR(A3558=Sheet2!$A$2,A3558=Sheet2!$A$3,A3558=Sheet2!$A$4,A3558=Sheet2!$A$5,A3558=Sheet2!$A$6,A3558=Sheet2!$A$7,A3558=Sheet2!$A$8,A3558=Sheet2!$A$9,A3558=Sheet2!$A$10,A3558=Sheet2!$A$11,A3558=Sheet2!$A$12,$A$2=Sheet2!$A$13,A3558=Sheet2!$A$14,$A$2=Sheet2!$A$15,$A$2=Sheet2!$A$16,A3558=Sheet2!$A$17),"該当","")</f>
        <v/>
      </c>
      <c r="H3558" t="str">
        <f>IF(OR(A3558="",G3558=""),"",COUNTIF($G$2:G3558,"該当"))</f>
        <v/>
      </c>
    </row>
    <row r="3559" spans="1:8">
      <c r="A3559" t="str">
        <f>IF(AND(仕訳日記帳!D3559=Sheet2!$A$2,仕訳日記帳!$N3559&gt;=Sheet2!$B$2),仕訳日記帳!D3559,IF(AND(OR(仕訳日記帳!D3559=Sheet2!$A$3,仕訳日記帳!D3559=Sheet2!$A$4,仕訳日記帳!D3559=Sheet2!$A$5,仕訳日記帳!D3559=Sheet2!$A$6,仕訳日記帳!D3559=Sheet2!$A$7,仕訳日記帳!D3559=Sheet2!$A$9),仕訳日記帳!$N3559&gt;=Sheet2!$B$3),仕訳日記帳!D3559,IF(AND(仕訳日記帳!D3559=Sheet2!$A$8,仕訳日記帳!$N3559&gt;=Sheet2!$B$8),仕訳日記帳!D3559,IF(AND(OR(仕訳日記帳!D3559=Sheet2!$A$10,仕訳日記帳!D3559=Sheet2!$A$11,仕訳日記帳!D3559=Sheet2!$A$12,仕訳日記帳!D3559=Sheet2!$A$13,仕訳日記帳!D3559=Sheet2!$A$14,仕訳日記帳!D3559=Sheet2!$A$15,仕訳日記帳!D3559=Sheet2!$A$16,仕訳日記帳!D3559=Sheet2!$A$17),Sheet2!$B$9&lt;=仕訳日記帳!$N3559&lt;Sheet2!$C$10),仕訳日記帳!D3559,""))))</f>
        <v/>
      </c>
      <c r="B3559" s="263" t="str">
        <f>IF(AND($A3559=Sheet2!$A$2,仕訳日記帳!$N3559&gt;=Sheet2!$B$2),仕訳日記帳!A3559,IF(AND(OR($A3559=Sheet2!$A$3,$A3559=Sheet2!$A$4,$A3559=Sheet2!$A$5,$A3559=Sheet2!$A$6,$A3559=Sheet2!$A$7,$A3559=Sheet2!$A$9),仕訳日記帳!$N3559&gt;=Sheet2!$B$3),仕訳日記帳!A3559,IF(AND($A3559=Sheet2!$A$8,仕訳日記帳!$N3559&gt;=Sheet2!$B$8),仕訳日記帳!A3559,IF(AND(OR($A3559=Sheet2!$A$10,$A3559=Sheet2!$A$11,$A3559=Sheet2!$A$12,$A3559=Sheet2!$A$13,$A3559=Sheet2!$A$14,$A3559=Sheet2!$A$15,$A3559=Sheet2!$A$16,$A3559=Sheet2!$A$17),Sheet2!$B$9&lt;=仕訳日記帳!$N3559&lt;Sheet2!$C$10),仕訳日記帳!A3559,""))))</f>
        <v/>
      </c>
      <c r="C3559" t="str">
        <f>IF(AND($A3559=Sheet2!$A$2,仕訳日記帳!$N3559&gt;=Sheet2!$B$2),仕訳日記帳!B3559,IF(AND(OR($A3559=Sheet2!$A$3,$A3559=Sheet2!$A$4,$A3559=Sheet2!$A$5,$A3559=Sheet2!$A$6,$A3559=Sheet2!$A$7,$A3559=Sheet2!$A$9),仕訳日記帳!$N3559&gt;=Sheet2!$B$3),仕訳日記帳!B3559,IF(AND($A3559=Sheet2!$A$8,仕訳日記帳!$N3559&gt;=Sheet2!$B$8),仕訳日記帳!B3559,IF(AND(OR($A3559=Sheet2!$A$10,$A3559=Sheet2!$A$11,$A3559=Sheet2!$A$12,$A3559=Sheet2!$A$13,$A3559=Sheet2!$A$14,$A3559=Sheet2!$A$15,$A3559=Sheet2!$A$16,$A3559=Sheet2!$A$17),Sheet2!$B$9&lt;=仕訳日記帳!$N3559&lt;Sheet2!$C$10),仕訳日記帳!B3559,""))))</f>
        <v/>
      </c>
      <c r="D3559" s="265" t="str">
        <f>IF(AND($A3559=Sheet2!$A$2,仕訳日記帳!$N3559&gt;=Sheet2!$B$2),仕訳日記帳!N3559,IF(AND(OR($A3559=Sheet2!$A$3,$A3559=Sheet2!$A$4,$A3559=Sheet2!$A$5,$A3559=Sheet2!$A$6,$A3559=Sheet2!$A$7,$A3559=Sheet2!$A$9),仕訳日記帳!$N3559&gt;=Sheet2!$B$3),仕訳日記帳!N3559,IF(AND($A3559=Sheet2!$A$8,仕訳日記帳!$N3559&gt;=Sheet2!$B$8),仕訳日記帳!N3559,IF(AND(OR($A3559=Sheet2!$A$10,$A3559=Sheet2!$A$11,$A3559=Sheet2!$A$12,$A3559=Sheet2!$A$13,$A3559=Sheet2!$A$14,$A3559=Sheet2!$A$15,$A3559=Sheet2!$A$16,$A3559=Sheet2!$A$17),Sheet2!$B$9&lt;=仕訳日記帳!$N3559&lt;Sheet2!$C$10),仕訳日記帳!N3559,""))))</f>
        <v/>
      </c>
      <c r="E3559" s="263" t="str">
        <f>IF(AND($A3559=Sheet2!$A$2,仕訳日記帳!$N3559&gt;=Sheet2!$B$2),仕訳日記帳!G3559,IF(AND(OR($A3559=Sheet2!$A$3,$A3559=Sheet2!$A$4,$A3559=Sheet2!$A$5,$A3559=Sheet2!$A$6,$A3559=Sheet2!$A$7,$A3559=Sheet2!$A$9),仕訳日記帳!$N3559&gt;=Sheet2!$B$3),仕訳日記帳!G3559,IF(AND($A3559=Sheet2!$A$8,仕訳日記帳!$N3559&gt;=Sheet2!$B$8),仕訳日記帳!G3559,IF(AND(OR($A3559=Sheet2!$A$10,$A3559=Sheet2!$A$11,$A3559=Sheet2!$A$12,$A3559=Sheet2!$A$13,$A3559=Sheet2!$A$14,$A3559=Sheet2!$A$15,$A3559=Sheet2!$A$16,$A3559=Sheet2!$A$17),Sheet2!$B$9&lt;=仕訳日記帳!$N3559&lt;Sheet2!$C$10),仕訳日記帳!G3559,""))))</f>
        <v/>
      </c>
      <c r="G3559" t="str">
        <f>IF(OR(A3559=Sheet2!$A$2,A3559=Sheet2!$A$3,A3559=Sheet2!$A$4,A3559=Sheet2!$A$5,A3559=Sheet2!$A$6,A3559=Sheet2!$A$7,A3559=Sheet2!$A$8,A3559=Sheet2!$A$9,A3559=Sheet2!$A$10,A3559=Sheet2!$A$11,A3559=Sheet2!$A$12,$A$2=Sheet2!$A$13,A3559=Sheet2!$A$14,$A$2=Sheet2!$A$15,$A$2=Sheet2!$A$16,A3559=Sheet2!$A$17),"該当","")</f>
        <v/>
      </c>
      <c r="H3559" t="str">
        <f>IF(OR(A3559="",G3559=""),"",COUNTIF($G$2:G3559,"該当"))</f>
        <v/>
      </c>
    </row>
    <row r="3560" spans="1:8">
      <c r="A3560" t="str">
        <f>IF(AND(仕訳日記帳!D3560=Sheet2!$A$2,仕訳日記帳!$N3560&gt;=Sheet2!$B$2),仕訳日記帳!D3560,IF(AND(OR(仕訳日記帳!D3560=Sheet2!$A$3,仕訳日記帳!D3560=Sheet2!$A$4,仕訳日記帳!D3560=Sheet2!$A$5,仕訳日記帳!D3560=Sheet2!$A$6,仕訳日記帳!D3560=Sheet2!$A$7,仕訳日記帳!D3560=Sheet2!$A$9),仕訳日記帳!$N3560&gt;=Sheet2!$B$3),仕訳日記帳!D3560,IF(AND(仕訳日記帳!D3560=Sheet2!$A$8,仕訳日記帳!$N3560&gt;=Sheet2!$B$8),仕訳日記帳!D3560,IF(AND(OR(仕訳日記帳!D3560=Sheet2!$A$10,仕訳日記帳!D3560=Sheet2!$A$11,仕訳日記帳!D3560=Sheet2!$A$12,仕訳日記帳!D3560=Sheet2!$A$13,仕訳日記帳!D3560=Sheet2!$A$14,仕訳日記帳!D3560=Sheet2!$A$15,仕訳日記帳!D3560=Sheet2!$A$16,仕訳日記帳!D3560=Sheet2!$A$17),Sheet2!$B$9&lt;=仕訳日記帳!$N3560&lt;Sheet2!$C$10),仕訳日記帳!D3560,""))))</f>
        <v/>
      </c>
      <c r="B3560" s="263" t="str">
        <f>IF(AND($A3560=Sheet2!$A$2,仕訳日記帳!$N3560&gt;=Sheet2!$B$2),仕訳日記帳!A3560,IF(AND(OR($A3560=Sheet2!$A$3,$A3560=Sheet2!$A$4,$A3560=Sheet2!$A$5,$A3560=Sheet2!$A$6,$A3560=Sheet2!$A$7,$A3560=Sheet2!$A$9),仕訳日記帳!$N3560&gt;=Sheet2!$B$3),仕訳日記帳!A3560,IF(AND($A3560=Sheet2!$A$8,仕訳日記帳!$N3560&gt;=Sheet2!$B$8),仕訳日記帳!A3560,IF(AND(OR($A3560=Sheet2!$A$10,$A3560=Sheet2!$A$11,$A3560=Sheet2!$A$12,$A3560=Sheet2!$A$13,$A3560=Sheet2!$A$14,$A3560=Sheet2!$A$15,$A3560=Sheet2!$A$16,$A3560=Sheet2!$A$17),Sheet2!$B$9&lt;=仕訳日記帳!$N3560&lt;Sheet2!$C$10),仕訳日記帳!A3560,""))))</f>
        <v/>
      </c>
      <c r="C3560" t="str">
        <f>IF(AND($A3560=Sheet2!$A$2,仕訳日記帳!$N3560&gt;=Sheet2!$B$2),仕訳日記帳!B3560,IF(AND(OR($A3560=Sheet2!$A$3,$A3560=Sheet2!$A$4,$A3560=Sheet2!$A$5,$A3560=Sheet2!$A$6,$A3560=Sheet2!$A$7,$A3560=Sheet2!$A$9),仕訳日記帳!$N3560&gt;=Sheet2!$B$3),仕訳日記帳!B3560,IF(AND($A3560=Sheet2!$A$8,仕訳日記帳!$N3560&gt;=Sheet2!$B$8),仕訳日記帳!B3560,IF(AND(OR($A3560=Sheet2!$A$10,$A3560=Sheet2!$A$11,$A3560=Sheet2!$A$12,$A3560=Sheet2!$A$13,$A3560=Sheet2!$A$14,$A3560=Sheet2!$A$15,$A3560=Sheet2!$A$16,$A3560=Sheet2!$A$17),Sheet2!$B$9&lt;=仕訳日記帳!$N3560&lt;Sheet2!$C$10),仕訳日記帳!B3560,""))))</f>
        <v/>
      </c>
      <c r="D3560" s="265" t="str">
        <f>IF(AND($A3560=Sheet2!$A$2,仕訳日記帳!$N3560&gt;=Sheet2!$B$2),仕訳日記帳!N3560,IF(AND(OR($A3560=Sheet2!$A$3,$A3560=Sheet2!$A$4,$A3560=Sheet2!$A$5,$A3560=Sheet2!$A$6,$A3560=Sheet2!$A$7,$A3560=Sheet2!$A$9),仕訳日記帳!$N3560&gt;=Sheet2!$B$3),仕訳日記帳!N3560,IF(AND($A3560=Sheet2!$A$8,仕訳日記帳!$N3560&gt;=Sheet2!$B$8),仕訳日記帳!N3560,IF(AND(OR($A3560=Sheet2!$A$10,$A3560=Sheet2!$A$11,$A3560=Sheet2!$A$12,$A3560=Sheet2!$A$13,$A3560=Sheet2!$A$14,$A3560=Sheet2!$A$15,$A3560=Sheet2!$A$16,$A3560=Sheet2!$A$17),Sheet2!$B$9&lt;=仕訳日記帳!$N3560&lt;Sheet2!$C$10),仕訳日記帳!N3560,""))))</f>
        <v/>
      </c>
      <c r="E3560" s="263" t="str">
        <f>IF(AND($A3560=Sheet2!$A$2,仕訳日記帳!$N3560&gt;=Sheet2!$B$2),仕訳日記帳!G3560,IF(AND(OR($A3560=Sheet2!$A$3,$A3560=Sheet2!$A$4,$A3560=Sheet2!$A$5,$A3560=Sheet2!$A$6,$A3560=Sheet2!$A$7,$A3560=Sheet2!$A$9),仕訳日記帳!$N3560&gt;=Sheet2!$B$3),仕訳日記帳!G3560,IF(AND($A3560=Sheet2!$A$8,仕訳日記帳!$N3560&gt;=Sheet2!$B$8),仕訳日記帳!G3560,IF(AND(OR($A3560=Sheet2!$A$10,$A3560=Sheet2!$A$11,$A3560=Sheet2!$A$12,$A3560=Sheet2!$A$13,$A3560=Sheet2!$A$14,$A3560=Sheet2!$A$15,$A3560=Sheet2!$A$16,$A3560=Sheet2!$A$17),Sheet2!$B$9&lt;=仕訳日記帳!$N3560&lt;Sheet2!$C$10),仕訳日記帳!G3560,""))))</f>
        <v/>
      </c>
      <c r="G3560" t="str">
        <f>IF(OR(A3560=Sheet2!$A$2,A3560=Sheet2!$A$3,A3560=Sheet2!$A$4,A3560=Sheet2!$A$5,A3560=Sheet2!$A$6,A3560=Sheet2!$A$7,A3560=Sheet2!$A$8,A3560=Sheet2!$A$9,A3560=Sheet2!$A$10,A3560=Sheet2!$A$11,A3560=Sheet2!$A$12,$A$2=Sheet2!$A$13,A3560=Sheet2!$A$14,$A$2=Sheet2!$A$15,$A$2=Sheet2!$A$16,A3560=Sheet2!$A$17),"該当","")</f>
        <v/>
      </c>
      <c r="H3560" t="str">
        <f>IF(OR(A3560="",G3560=""),"",COUNTIF($G$2:G3560,"該当"))</f>
        <v/>
      </c>
    </row>
    <row r="3561" spans="1:8">
      <c r="A3561" t="str">
        <f>IF(AND(仕訳日記帳!D3561=Sheet2!$A$2,仕訳日記帳!$N3561&gt;=Sheet2!$B$2),仕訳日記帳!D3561,IF(AND(OR(仕訳日記帳!D3561=Sheet2!$A$3,仕訳日記帳!D3561=Sheet2!$A$4,仕訳日記帳!D3561=Sheet2!$A$5,仕訳日記帳!D3561=Sheet2!$A$6,仕訳日記帳!D3561=Sheet2!$A$7,仕訳日記帳!D3561=Sheet2!$A$9),仕訳日記帳!$N3561&gt;=Sheet2!$B$3),仕訳日記帳!D3561,IF(AND(仕訳日記帳!D3561=Sheet2!$A$8,仕訳日記帳!$N3561&gt;=Sheet2!$B$8),仕訳日記帳!D3561,IF(AND(OR(仕訳日記帳!D3561=Sheet2!$A$10,仕訳日記帳!D3561=Sheet2!$A$11,仕訳日記帳!D3561=Sheet2!$A$12,仕訳日記帳!D3561=Sheet2!$A$13,仕訳日記帳!D3561=Sheet2!$A$14,仕訳日記帳!D3561=Sheet2!$A$15,仕訳日記帳!D3561=Sheet2!$A$16,仕訳日記帳!D3561=Sheet2!$A$17),Sheet2!$B$9&lt;=仕訳日記帳!$N3561&lt;Sheet2!$C$10),仕訳日記帳!D3561,""))))</f>
        <v/>
      </c>
      <c r="B3561" s="263" t="str">
        <f>IF(AND($A3561=Sheet2!$A$2,仕訳日記帳!$N3561&gt;=Sheet2!$B$2),仕訳日記帳!A3561,IF(AND(OR($A3561=Sheet2!$A$3,$A3561=Sheet2!$A$4,$A3561=Sheet2!$A$5,$A3561=Sheet2!$A$6,$A3561=Sheet2!$A$7,$A3561=Sheet2!$A$9),仕訳日記帳!$N3561&gt;=Sheet2!$B$3),仕訳日記帳!A3561,IF(AND($A3561=Sheet2!$A$8,仕訳日記帳!$N3561&gt;=Sheet2!$B$8),仕訳日記帳!A3561,IF(AND(OR($A3561=Sheet2!$A$10,$A3561=Sheet2!$A$11,$A3561=Sheet2!$A$12,$A3561=Sheet2!$A$13,$A3561=Sheet2!$A$14,$A3561=Sheet2!$A$15,$A3561=Sheet2!$A$16,$A3561=Sheet2!$A$17),Sheet2!$B$9&lt;=仕訳日記帳!$N3561&lt;Sheet2!$C$10),仕訳日記帳!A3561,""))))</f>
        <v/>
      </c>
      <c r="C3561" t="str">
        <f>IF(AND($A3561=Sheet2!$A$2,仕訳日記帳!$N3561&gt;=Sheet2!$B$2),仕訳日記帳!B3561,IF(AND(OR($A3561=Sheet2!$A$3,$A3561=Sheet2!$A$4,$A3561=Sheet2!$A$5,$A3561=Sheet2!$A$6,$A3561=Sheet2!$A$7,$A3561=Sheet2!$A$9),仕訳日記帳!$N3561&gt;=Sheet2!$B$3),仕訳日記帳!B3561,IF(AND($A3561=Sheet2!$A$8,仕訳日記帳!$N3561&gt;=Sheet2!$B$8),仕訳日記帳!B3561,IF(AND(OR($A3561=Sheet2!$A$10,$A3561=Sheet2!$A$11,$A3561=Sheet2!$A$12,$A3561=Sheet2!$A$13,$A3561=Sheet2!$A$14,$A3561=Sheet2!$A$15,$A3561=Sheet2!$A$16,$A3561=Sheet2!$A$17),Sheet2!$B$9&lt;=仕訳日記帳!$N3561&lt;Sheet2!$C$10),仕訳日記帳!B3561,""))))</f>
        <v/>
      </c>
      <c r="D3561" s="265" t="str">
        <f>IF(AND($A3561=Sheet2!$A$2,仕訳日記帳!$N3561&gt;=Sheet2!$B$2),仕訳日記帳!N3561,IF(AND(OR($A3561=Sheet2!$A$3,$A3561=Sheet2!$A$4,$A3561=Sheet2!$A$5,$A3561=Sheet2!$A$6,$A3561=Sheet2!$A$7,$A3561=Sheet2!$A$9),仕訳日記帳!$N3561&gt;=Sheet2!$B$3),仕訳日記帳!N3561,IF(AND($A3561=Sheet2!$A$8,仕訳日記帳!$N3561&gt;=Sheet2!$B$8),仕訳日記帳!N3561,IF(AND(OR($A3561=Sheet2!$A$10,$A3561=Sheet2!$A$11,$A3561=Sheet2!$A$12,$A3561=Sheet2!$A$13,$A3561=Sheet2!$A$14,$A3561=Sheet2!$A$15,$A3561=Sheet2!$A$16,$A3561=Sheet2!$A$17),Sheet2!$B$9&lt;=仕訳日記帳!$N3561&lt;Sheet2!$C$10),仕訳日記帳!N3561,""))))</f>
        <v/>
      </c>
      <c r="E3561" s="263" t="str">
        <f>IF(AND($A3561=Sheet2!$A$2,仕訳日記帳!$N3561&gt;=Sheet2!$B$2),仕訳日記帳!G3561,IF(AND(OR($A3561=Sheet2!$A$3,$A3561=Sheet2!$A$4,$A3561=Sheet2!$A$5,$A3561=Sheet2!$A$6,$A3561=Sheet2!$A$7,$A3561=Sheet2!$A$9),仕訳日記帳!$N3561&gt;=Sheet2!$B$3),仕訳日記帳!G3561,IF(AND($A3561=Sheet2!$A$8,仕訳日記帳!$N3561&gt;=Sheet2!$B$8),仕訳日記帳!G3561,IF(AND(OR($A3561=Sheet2!$A$10,$A3561=Sheet2!$A$11,$A3561=Sheet2!$A$12,$A3561=Sheet2!$A$13,$A3561=Sheet2!$A$14,$A3561=Sheet2!$A$15,$A3561=Sheet2!$A$16,$A3561=Sheet2!$A$17),Sheet2!$B$9&lt;=仕訳日記帳!$N3561&lt;Sheet2!$C$10),仕訳日記帳!G3561,""))))</f>
        <v/>
      </c>
      <c r="G3561" t="str">
        <f>IF(OR(A3561=Sheet2!$A$2,A3561=Sheet2!$A$3,A3561=Sheet2!$A$4,A3561=Sheet2!$A$5,A3561=Sheet2!$A$6,A3561=Sheet2!$A$7,A3561=Sheet2!$A$8,A3561=Sheet2!$A$9,A3561=Sheet2!$A$10,A3561=Sheet2!$A$11,A3561=Sheet2!$A$12,$A$2=Sheet2!$A$13,A3561=Sheet2!$A$14,$A$2=Sheet2!$A$15,$A$2=Sheet2!$A$16,A3561=Sheet2!$A$17),"該当","")</f>
        <v/>
      </c>
      <c r="H3561" t="str">
        <f>IF(OR(A3561="",G3561=""),"",COUNTIF($G$2:G3561,"該当"))</f>
        <v/>
      </c>
    </row>
    <row r="3562" spans="1:8">
      <c r="A3562" t="str">
        <f>IF(AND(仕訳日記帳!D3562=Sheet2!$A$2,仕訳日記帳!$N3562&gt;=Sheet2!$B$2),仕訳日記帳!D3562,IF(AND(OR(仕訳日記帳!D3562=Sheet2!$A$3,仕訳日記帳!D3562=Sheet2!$A$4,仕訳日記帳!D3562=Sheet2!$A$5,仕訳日記帳!D3562=Sheet2!$A$6,仕訳日記帳!D3562=Sheet2!$A$7,仕訳日記帳!D3562=Sheet2!$A$9),仕訳日記帳!$N3562&gt;=Sheet2!$B$3),仕訳日記帳!D3562,IF(AND(仕訳日記帳!D3562=Sheet2!$A$8,仕訳日記帳!$N3562&gt;=Sheet2!$B$8),仕訳日記帳!D3562,IF(AND(OR(仕訳日記帳!D3562=Sheet2!$A$10,仕訳日記帳!D3562=Sheet2!$A$11,仕訳日記帳!D3562=Sheet2!$A$12,仕訳日記帳!D3562=Sheet2!$A$13,仕訳日記帳!D3562=Sheet2!$A$14,仕訳日記帳!D3562=Sheet2!$A$15,仕訳日記帳!D3562=Sheet2!$A$16,仕訳日記帳!D3562=Sheet2!$A$17),Sheet2!$B$9&lt;=仕訳日記帳!$N3562&lt;Sheet2!$C$10),仕訳日記帳!D3562,""))))</f>
        <v/>
      </c>
      <c r="B3562" s="263" t="str">
        <f>IF(AND($A3562=Sheet2!$A$2,仕訳日記帳!$N3562&gt;=Sheet2!$B$2),仕訳日記帳!A3562,IF(AND(OR($A3562=Sheet2!$A$3,$A3562=Sheet2!$A$4,$A3562=Sheet2!$A$5,$A3562=Sheet2!$A$6,$A3562=Sheet2!$A$7,$A3562=Sheet2!$A$9),仕訳日記帳!$N3562&gt;=Sheet2!$B$3),仕訳日記帳!A3562,IF(AND($A3562=Sheet2!$A$8,仕訳日記帳!$N3562&gt;=Sheet2!$B$8),仕訳日記帳!A3562,IF(AND(OR($A3562=Sheet2!$A$10,$A3562=Sheet2!$A$11,$A3562=Sheet2!$A$12,$A3562=Sheet2!$A$13,$A3562=Sheet2!$A$14,$A3562=Sheet2!$A$15,$A3562=Sheet2!$A$16,$A3562=Sheet2!$A$17),Sheet2!$B$9&lt;=仕訳日記帳!$N3562&lt;Sheet2!$C$10),仕訳日記帳!A3562,""))))</f>
        <v/>
      </c>
      <c r="C3562" t="str">
        <f>IF(AND($A3562=Sheet2!$A$2,仕訳日記帳!$N3562&gt;=Sheet2!$B$2),仕訳日記帳!B3562,IF(AND(OR($A3562=Sheet2!$A$3,$A3562=Sheet2!$A$4,$A3562=Sheet2!$A$5,$A3562=Sheet2!$A$6,$A3562=Sheet2!$A$7,$A3562=Sheet2!$A$9),仕訳日記帳!$N3562&gt;=Sheet2!$B$3),仕訳日記帳!B3562,IF(AND($A3562=Sheet2!$A$8,仕訳日記帳!$N3562&gt;=Sheet2!$B$8),仕訳日記帳!B3562,IF(AND(OR($A3562=Sheet2!$A$10,$A3562=Sheet2!$A$11,$A3562=Sheet2!$A$12,$A3562=Sheet2!$A$13,$A3562=Sheet2!$A$14,$A3562=Sheet2!$A$15,$A3562=Sheet2!$A$16,$A3562=Sheet2!$A$17),Sheet2!$B$9&lt;=仕訳日記帳!$N3562&lt;Sheet2!$C$10),仕訳日記帳!B3562,""))))</f>
        <v/>
      </c>
      <c r="D3562" s="265" t="str">
        <f>IF(AND($A3562=Sheet2!$A$2,仕訳日記帳!$N3562&gt;=Sheet2!$B$2),仕訳日記帳!N3562,IF(AND(OR($A3562=Sheet2!$A$3,$A3562=Sheet2!$A$4,$A3562=Sheet2!$A$5,$A3562=Sheet2!$A$6,$A3562=Sheet2!$A$7,$A3562=Sheet2!$A$9),仕訳日記帳!$N3562&gt;=Sheet2!$B$3),仕訳日記帳!N3562,IF(AND($A3562=Sheet2!$A$8,仕訳日記帳!$N3562&gt;=Sheet2!$B$8),仕訳日記帳!N3562,IF(AND(OR($A3562=Sheet2!$A$10,$A3562=Sheet2!$A$11,$A3562=Sheet2!$A$12,$A3562=Sheet2!$A$13,$A3562=Sheet2!$A$14,$A3562=Sheet2!$A$15,$A3562=Sheet2!$A$16,$A3562=Sheet2!$A$17),Sheet2!$B$9&lt;=仕訳日記帳!$N3562&lt;Sheet2!$C$10),仕訳日記帳!N3562,""))))</f>
        <v/>
      </c>
      <c r="E3562" s="263" t="str">
        <f>IF(AND($A3562=Sheet2!$A$2,仕訳日記帳!$N3562&gt;=Sheet2!$B$2),仕訳日記帳!G3562,IF(AND(OR($A3562=Sheet2!$A$3,$A3562=Sheet2!$A$4,$A3562=Sheet2!$A$5,$A3562=Sheet2!$A$6,$A3562=Sheet2!$A$7,$A3562=Sheet2!$A$9),仕訳日記帳!$N3562&gt;=Sheet2!$B$3),仕訳日記帳!G3562,IF(AND($A3562=Sheet2!$A$8,仕訳日記帳!$N3562&gt;=Sheet2!$B$8),仕訳日記帳!G3562,IF(AND(OR($A3562=Sheet2!$A$10,$A3562=Sheet2!$A$11,$A3562=Sheet2!$A$12,$A3562=Sheet2!$A$13,$A3562=Sheet2!$A$14,$A3562=Sheet2!$A$15,$A3562=Sheet2!$A$16,$A3562=Sheet2!$A$17),Sheet2!$B$9&lt;=仕訳日記帳!$N3562&lt;Sheet2!$C$10),仕訳日記帳!G3562,""))))</f>
        <v/>
      </c>
      <c r="G3562" t="str">
        <f>IF(OR(A3562=Sheet2!$A$2,A3562=Sheet2!$A$3,A3562=Sheet2!$A$4,A3562=Sheet2!$A$5,A3562=Sheet2!$A$6,A3562=Sheet2!$A$7,A3562=Sheet2!$A$8,A3562=Sheet2!$A$9,A3562=Sheet2!$A$10,A3562=Sheet2!$A$11,A3562=Sheet2!$A$12,$A$2=Sheet2!$A$13,A3562=Sheet2!$A$14,$A$2=Sheet2!$A$15,$A$2=Sheet2!$A$16,A3562=Sheet2!$A$17),"該当","")</f>
        <v/>
      </c>
      <c r="H3562" t="str">
        <f>IF(OR(A3562="",G3562=""),"",COUNTIF($G$2:G3562,"該当"))</f>
        <v/>
      </c>
    </row>
    <row r="3563" spans="1:8">
      <c r="A3563" t="str">
        <f>IF(AND(仕訳日記帳!D3563=Sheet2!$A$2,仕訳日記帳!$N3563&gt;=Sheet2!$B$2),仕訳日記帳!D3563,IF(AND(OR(仕訳日記帳!D3563=Sheet2!$A$3,仕訳日記帳!D3563=Sheet2!$A$4,仕訳日記帳!D3563=Sheet2!$A$5,仕訳日記帳!D3563=Sheet2!$A$6,仕訳日記帳!D3563=Sheet2!$A$7,仕訳日記帳!D3563=Sheet2!$A$9),仕訳日記帳!$N3563&gt;=Sheet2!$B$3),仕訳日記帳!D3563,IF(AND(仕訳日記帳!D3563=Sheet2!$A$8,仕訳日記帳!$N3563&gt;=Sheet2!$B$8),仕訳日記帳!D3563,IF(AND(OR(仕訳日記帳!D3563=Sheet2!$A$10,仕訳日記帳!D3563=Sheet2!$A$11,仕訳日記帳!D3563=Sheet2!$A$12,仕訳日記帳!D3563=Sheet2!$A$13,仕訳日記帳!D3563=Sheet2!$A$14,仕訳日記帳!D3563=Sheet2!$A$15,仕訳日記帳!D3563=Sheet2!$A$16,仕訳日記帳!D3563=Sheet2!$A$17),Sheet2!$B$9&lt;=仕訳日記帳!$N3563&lt;Sheet2!$C$10),仕訳日記帳!D3563,""))))</f>
        <v/>
      </c>
      <c r="B3563" s="263" t="str">
        <f>IF(AND($A3563=Sheet2!$A$2,仕訳日記帳!$N3563&gt;=Sheet2!$B$2),仕訳日記帳!A3563,IF(AND(OR($A3563=Sheet2!$A$3,$A3563=Sheet2!$A$4,$A3563=Sheet2!$A$5,$A3563=Sheet2!$A$6,$A3563=Sheet2!$A$7,$A3563=Sheet2!$A$9),仕訳日記帳!$N3563&gt;=Sheet2!$B$3),仕訳日記帳!A3563,IF(AND($A3563=Sheet2!$A$8,仕訳日記帳!$N3563&gt;=Sheet2!$B$8),仕訳日記帳!A3563,IF(AND(OR($A3563=Sheet2!$A$10,$A3563=Sheet2!$A$11,$A3563=Sheet2!$A$12,$A3563=Sheet2!$A$13,$A3563=Sheet2!$A$14,$A3563=Sheet2!$A$15,$A3563=Sheet2!$A$16,$A3563=Sheet2!$A$17),Sheet2!$B$9&lt;=仕訳日記帳!$N3563&lt;Sheet2!$C$10),仕訳日記帳!A3563,""))))</f>
        <v/>
      </c>
      <c r="C3563" t="str">
        <f>IF(AND($A3563=Sheet2!$A$2,仕訳日記帳!$N3563&gt;=Sheet2!$B$2),仕訳日記帳!B3563,IF(AND(OR($A3563=Sheet2!$A$3,$A3563=Sheet2!$A$4,$A3563=Sheet2!$A$5,$A3563=Sheet2!$A$6,$A3563=Sheet2!$A$7,$A3563=Sheet2!$A$9),仕訳日記帳!$N3563&gt;=Sheet2!$B$3),仕訳日記帳!B3563,IF(AND($A3563=Sheet2!$A$8,仕訳日記帳!$N3563&gt;=Sheet2!$B$8),仕訳日記帳!B3563,IF(AND(OR($A3563=Sheet2!$A$10,$A3563=Sheet2!$A$11,$A3563=Sheet2!$A$12,$A3563=Sheet2!$A$13,$A3563=Sheet2!$A$14,$A3563=Sheet2!$A$15,$A3563=Sheet2!$A$16,$A3563=Sheet2!$A$17),Sheet2!$B$9&lt;=仕訳日記帳!$N3563&lt;Sheet2!$C$10),仕訳日記帳!B3563,""))))</f>
        <v/>
      </c>
      <c r="D3563" s="265" t="str">
        <f>IF(AND($A3563=Sheet2!$A$2,仕訳日記帳!$N3563&gt;=Sheet2!$B$2),仕訳日記帳!N3563,IF(AND(OR($A3563=Sheet2!$A$3,$A3563=Sheet2!$A$4,$A3563=Sheet2!$A$5,$A3563=Sheet2!$A$6,$A3563=Sheet2!$A$7,$A3563=Sheet2!$A$9),仕訳日記帳!$N3563&gt;=Sheet2!$B$3),仕訳日記帳!N3563,IF(AND($A3563=Sheet2!$A$8,仕訳日記帳!$N3563&gt;=Sheet2!$B$8),仕訳日記帳!N3563,IF(AND(OR($A3563=Sheet2!$A$10,$A3563=Sheet2!$A$11,$A3563=Sheet2!$A$12,$A3563=Sheet2!$A$13,$A3563=Sheet2!$A$14,$A3563=Sheet2!$A$15,$A3563=Sheet2!$A$16,$A3563=Sheet2!$A$17),Sheet2!$B$9&lt;=仕訳日記帳!$N3563&lt;Sheet2!$C$10),仕訳日記帳!N3563,""))))</f>
        <v/>
      </c>
      <c r="E3563" s="263" t="str">
        <f>IF(AND($A3563=Sheet2!$A$2,仕訳日記帳!$N3563&gt;=Sheet2!$B$2),仕訳日記帳!G3563,IF(AND(OR($A3563=Sheet2!$A$3,$A3563=Sheet2!$A$4,$A3563=Sheet2!$A$5,$A3563=Sheet2!$A$6,$A3563=Sheet2!$A$7,$A3563=Sheet2!$A$9),仕訳日記帳!$N3563&gt;=Sheet2!$B$3),仕訳日記帳!G3563,IF(AND($A3563=Sheet2!$A$8,仕訳日記帳!$N3563&gt;=Sheet2!$B$8),仕訳日記帳!G3563,IF(AND(OR($A3563=Sheet2!$A$10,$A3563=Sheet2!$A$11,$A3563=Sheet2!$A$12,$A3563=Sheet2!$A$13,$A3563=Sheet2!$A$14,$A3563=Sheet2!$A$15,$A3563=Sheet2!$A$16,$A3563=Sheet2!$A$17),Sheet2!$B$9&lt;=仕訳日記帳!$N3563&lt;Sheet2!$C$10),仕訳日記帳!G3563,""))))</f>
        <v/>
      </c>
      <c r="G3563" t="str">
        <f>IF(OR(A3563=Sheet2!$A$2,A3563=Sheet2!$A$3,A3563=Sheet2!$A$4,A3563=Sheet2!$A$5,A3563=Sheet2!$A$6,A3563=Sheet2!$A$7,A3563=Sheet2!$A$8,A3563=Sheet2!$A$9,A3563=Sheet2!$A$10,A3563=Sheet2!$A$11,A3563=Sheet2!$A$12,$A$2=Sheet2!$A$13,A3563=Sheet2!$A$14,$A$2=Sheet2!$A$15,$A$2=Sheet2!$A$16,A3563=Sheet2!$A$17),"該当","")</f>
        <v/>
      </c>
      <c r="H3563" t="str">
        <f>IF(OR(A3563="",G3563=""),"",COUNTIF($G$2:G3563,"該当"))</f>
        <v/>
      </c>
    </row>
    <row r="3564" spans="1:8">
      <c r="A3564" t="str">
        <f>IF(AND(仕訳日記帳!D3564=Sheet2!$A$2,仕訳日記帳!$N3564&gt;=Sheet2!$B$2),仕訳日記帳!D3564,IF(AND(OR(仕訳日記帳!D3564=Sheet2!$A$3,仕訳日記帳!D3564=Sheet2!$A$4,仕訳日記帳!D3564=Sheet2!$A$5,仕訳日記帳!D3564=Sheet2!$A$6,仕訳日記帳!D3564=Sheet2!$A$7,仕訳日記帳!D3564=Sheet2!$A$9),仕訳日記帳!$N3564&gt;=Sheet2!$B$3),仕訳日記帳!D3564,IF(AND(仕訳日記帳!D3564=Sheet2!$A$8,仕訳日記帳!$N3564&gt;=Sheet2!$B$8),仕訳日記帳!D3564,IF(AND(OR(仕訳日記帳!D3564=Sheet2!$A$10,仕訳日記帳!D3564=Sheet2!$A$11,仕訳日記帳!D3564=Sheet2!$A$12,仕訳日記帳!D3564=Sheet2!$A$13,仕訳日記帳!D3564=Sheet2!$A$14,仕訳日記帳!D3564=Sheet2!$A$15,仕訳日記帳!D3564=Sheet2!$A$16,仕訳日記帳!D3564=Sheet2!$A$17),Sheet2!$B$9&lt;=仕訳日記帳!$N3564&lt;Sheet2!$C$10),仕訳日記帳!D3564,""))))</f>
        <v/>
      </c>
      <c r="B3564" s="263" t="str">
        <f>IF(AND($A3564=Sheet2!$A$2,仕訳日記帳!$N3564&gt;=Sheet2!$B$2),仕訳日記帳!A3564,IF(AND(OR($A3564=Sheet2!$A$3,$A3564=Sheet2!$A$4,$A3564=Sheet2!$A$5,$A3564=Sheet2!$A$6,$A3564=Sheet2!$A$7,$A3564=Sheet2!$A$9),仕訳日記帳!$N3564&gt;=Sheet2!$B$3),仕訳日記帳!A3564,IF(AND($A3564=Sheet2!$A$8,仕訳日記帳!$N3564&gt;=Sheet2!$B$8),仕訳日記帳!A3564,IF(AND(OR($A3564=Sheet2!$A$10,$A3564=Sheet2!$A$11,$A3564=Sheet2!$A$12,$A3564=Sheet2!$A$13,$A3564=Sheet2!$A$14,$A3564=Sheet2!$A$15,$A3564=Sheet2!$A$16,$A3564=Sheet2!$A$17),Sheet2!$B$9&lt;=仕訳日記帳!$N3564&lt;Sheet2!$C$10),仕訳日記帳!A3564,""))))</f>
        <v/>
      </c>
      <c r="C3564" t="str">
        <f>IF(AND($A3564=Sheet2!$A$2,仕訳日記帳!$N3564&gt;=Sheet2!$B$2),仕訳日記帳!B3564,IF(AND(OR($A3564=Sheet2!$A$3,$A3564=Sheet2!$A$4,$A3564=Sheet2!$A$5,$A3564=Sheet2!$A$6,$A3564=Sheet2!$A$7,$A3564=Sheet2!$A$9),仕訳日記帳!$N3564&gt;=Sheet2!$B$3),仕訳日記帳!B3564,IF(AND($A3564=Sheet2!$A$8,仕訳日記帳!$N3564&gt;=Sheet2!$B$8),仕訳日記帳!B3564,IF(AND(OR($A3564=Sheet2!$A$10,$A3564=Sheet2!$A$11,$A3564=Sheet2!$A$12,$A3564=Sheet2!$A$13,$A3564=Sheet2!$A$14,$A3564=Sheet2!$A$15,$A3564=Sheet2!$A$16,$A3564=Sheet2!$A$17),Sheet2!$B$9&lt;=仕訳日記帳!$N3564&lt;Sheet2!$C$10),仕訳日記帳!B3564,""))))</f>
        <v/>
      </c>
      <c r="D3564" s="265" t="str">
        <f>IF(AND($A3564=Sheet2!$A$2,仕訳日記帳!$N3564&gt;=Sheet2!$B$2),仕訳日記帳!N3564,IF(AND(OR($A3564=Sheet2!$A$3,$A3564=Sheet2!$A$4,$A3564=Sheet2!$A$5,$A3564=Sheet2!$A$6,$A3564=Sheet2!$A$7,$A3564=Sheet2!$A$9),仕訳日記帳!$N3564&gt;=Sheet2!$B$3),仕訳日記帳!N3564,IF(AND($A3564=Sheet2!$A$8,仕訳日記帳!$N3564&gt;=Sheet2!$B$8),仕訳日記帳!N3564,IF(AND(OR($A3564=Sheet2!$A$10,$A3564=Sheet2!$A$11,$A3564=Sheet2!$A$12,$A3564=Sheet2!$A$13,$A3564=Sheet2!$A$14,$A3564=Sheet2!$A$15,$A3564=Sheet2!$A$16,$A3564=Sheet2!$A$17),Sheet2!$B$9&lt;=仕訳日記帳!$N3564&lt;Sheet2!$C$10),仕訳日記帳!N3564,""))))</f>
        <v/>
      </c>
      <c r="E3564" s="263" t="str">
        <f>IF(AND($A3564=Sheet2!$A$2,仕訳日記帳!$N3564&gt;=Sheet2!$B$2),仕訳日記帳!G3564,IF(AND(OR($A3564=Sheet2!$A$3,$A3564=Sheet2!$A$4,$A3564=Sheet2!$A$5,$A3564=Sheet2!$A$6,$A3564=Sheet2!$A$7,$A3564=Sheet2!$A$9),仕訳日記帳!$N3564&gt;=Sheet2!$B$3),仕訳日記帳!G3564,IF(AND($A3564=Sheet2!$A$8,仕訳日記帳!$N3564&gt;=Sheet2!$B$8),仕訳日記帳!G3564,IF(AND(OR($A3564=Sheet2!$A$10,$A3564=Sheet2!$A$11,$A3564=Sheet2!$A$12,$A3564=Sheet2!$A$13,$A3564=Sheet2!$A$14,$A3564=Sheet2!$A$15,$A3564=Sheet2!$A$16,$A3564=Sheet2!$A$17),Sheet2!$B$9&lt;=仕訳日記帳!$N3564&lt;Sheet2!$C$10),仕訳日記帳!G3564,""))))</f>
        <v/>
      </c>
      <c r="G3564" t="str">
        <f>IF(OR(A3564=Sheet2!$A$2,A3564=Sheet2!$A$3,A3564=Sheet2!$A$4,A3564=Sheet2!$A$5,A3564=Sheet2!$A$6,A3564=Sheet2!$A$7,A3564=Sheet2!$A$8,A3564=Sheet2!$A$9,A3564=Sheet2!$A$10,A3564=Sheet2!$A$11,A3564=Sheet2!$A$12,$A$2=Sheet2!$A$13,A3564=Sheet2!$A$14,$A$2=Sheet2!$A$15,$A$2=Sheet2!$A$16,A3564=Sheet2!$A$17),"該当","")</f>
        <v/>
      </c>
      <c r="H3564" t="str">
        <f>IF(OR(A3564="",G3564=""),"",COUNTIF($G$2:G3564,"該当"))</f>
        <v/>
      </c>
    </row>
    <row r="3565" spans="1:8">
      <c r="A3565" t="str">
        <f>IF(AND(仕訳日記帳!D3565=Sheet2!$A$2,仕訳日記帳!$N3565&gt;=Sheet2!$B$2),仕訳日記帳!D3565,IF(AND(OR(仕訳日記帳!D3565=Sheet2!$A$3,仕訳日記帳!D3565=Sheet2!$A$4,仕訳日記帳!D3565=Sheet2!$A$5,仕訳日記帳!D3565=Sheet2!$A$6,仕訳日記帳!D3565=Sheet2!$A$7,仕訳日記帳!D3565=Sheet2!$A$9),仕訳日記帳!$N3565&gt;=Sheet2!$B$3),仕訳日記帳!D3565,IF(AND(仕訳日記帳!D3565=Sheet2!$A$8,仕訳日記帳!$N3565&gt;=Sheet2!$B$8),仕訳日記帳!D3565,IF(AND(OR(仕訳日記帳!D3565=Sheet2!$A$10,仕訳日記帳!D3565=Sheet2!$A$11,仕訳日記帳!D3565=Sheet2!$A$12,仕訳日記帳!D3565=Sheet2!$A$13,仕訳日記帳!D3565=Sheet2!$A$14,仕訳日記帳!D3565=Sheet2!$A$15,仕訳日記帳!D3565=Sheet2!$A$16,仕訳日記帳!D3565=Sheet2!$A$17),Sheet2!$B$9&lt;=仕訳日記帳!$N3565&lt;Sheet2!$C$10),仕訳日記帳!D3565,""))))</f>
        <v/>
      </c>
      <c r="B3565" s="263" t="str">
        <f>IF(AND($A3565=Sheet2!$A$2,仕訳日記帳!$N3565&gt;=Sheet2!$B$2),仕訳日記帳!A3565,IF(AND(OR($A3565=Sheet2!$A$3,$A3565=Sheet2!$A$4,$A3565=Sheet2!$A$5,$A3565=Sheet2!$A$6,$A3565=Sheet2!$A$7,$A3565=Sheet2!$A$9),仕訳日記帳!$N3565&gt;=Sheet2!$B$3),仕訳日記帳!A3565,IF(AND($A3565=Sheet2!$A$8,仕訳日記帳!$N3565&gt;=Sheet2!$B$8),仕訳日記帳!A3565,IF(AND(OR($A3565=Sheet2!$A$10,$A3565=Sheet2!$A$11,$A3565=Sheet2!$A$12,$A3565=Sheet2!$A$13,$A3565=Sheet2!$A$14,$A3565=Sheet2!$A$15,$A3565=Sheet2!$A$16,$A3565=Sheet2!$A$17),Sheet2!$B$9&lt;=仕訳日記帳!$N3565&lt;Sheet2!$C$10),仕訳日記帳!A3565,""))))</f>
        <v/>
      </c>
      <c r="C3565" t="str">
        <f>IF(AND($A3565=Sheet2!$A$2,仕訳日記帳!$N3565&gt;=Sheet2!$B$2),仕訳日記帳!B3565,IF(AND(OR($A3565=Sheet2!$A$3,$A3565=Sheet2!$A$4,$A3565=Sheet2!$A$5,$A3565=Sheet2!$A$6,$A3565=Sheet2!$A$7,$A3565=Sheet2!$A$9),仕訳日記帳!$N3565&gt;=Sheet2!$B$3),仕訳日記帳!B3565,IF(AND($A3565=Sheet2!$A$8,仕訳日記帳!$N3565&gt;=Sheet2!$B$8),仕訳日記帳!B3565,IF(AND(OR($A3565=Sheet2!$A$10,$A3565=Sheet2!$A$11,$A3565=Sheet2!$A$12,$A3565=Sheet2!$A$13,$A3565=Sheet2!$A$14,$A3565=Sheet2!$A$15,$A3565=Sheet2!$A$16,$A3565=Sheet2!$A$17),Sheet2!$B$9&lt;=仕訳日記帳!$N3565&lt;Sheet2!$C$10),仕訳日記帳!B3565,""))))</f>
        <v/>
      </c>
      <c r="D3565" s="265" t="str">
        <f>IF(AND($A3565=Sheet2!$A$2,仕訳日記帳!$N3565&gt;=Sheet2!$B$2),仕訳日記帳!N3565,IF(AND(OR($A3565=Sheet2!$A$3,$A3565=Sheet2!$A$4,$A3565=Sheet2!$A$5,$A3565=Sheet2!$A$6,$A3565=Sheet2!$A$7,$A3565=Sheet2!$A$9),仕訳日記帳!$N3565&gt;=Sheet2!$B$3),仕訳日記帳!N3565,IF(AND($A3565=Sheet2!$A$8,仕訳日記帳!$N3565&gt;=Sheet2!$B$8),仕訳日記帳!N3565,IF(AND(OR($A3565=Sheet2!$A$10,$A3565=Sheet2!$A$11,$A3565=Sheet2!$A$12,$A3565=Sheet2!$A$13,$A3565=Sheet2!$A$14,$A3565=Sheet2!$A$15,$A3565=Sheet2!$A$16,$A3565=Sheet2!$A$17),Sheet2!$B$9&lt;=仕訳日記帳!$N3565&lt;Sheet2!$C$10),仕訳日記帳!N3565,""))))</f>
        <v/>
      </c>
      <c r="E3565" s="263" t="str">
        <f>IF(AND($A3565=Sheet2!$A$2,仕訳日記帳!$N3565&gt;=Sheet2!$B$2),仕訳日記帳!G3565,IF(AND(OR($A3565=Sheet2!$A$3,$A3565=Sheet2!$A$4,$A3565=Sheet2!$A$5,$A3565=Sheet2!$A$6,$A3565=Sheet2!$A$7,$A3565=Sheet2!$A$9),仕訳日記帳!$N3565&gt;=Sheet2!$B$3),仕訳日記帳!G3565,IF(AND($A3565=Sheet2!$A$8,仕訳日記帳!$N3565&gt;=Sheet2!$B$8),仕訳日記帳!G3565,IF(AND(OR($A3565=Sheet2!$A$10,$A3565=Sheet2!$A$11,$A3565=Sheet2!$A$12,$A3565=Sheet2!$A$13,$A3565=Sheet2!$A$14,$A3565=Sheet2!$A$15,$A3565=Sheet2!$A$16,$A3565=Sheet2!$A$17),Sheet2!$B$9&lt;=仕訳日記帳!$N3565&lt;Sheet2!$C$10),仕訳日記帳!G3565,""))))</f>
        <v/>
      </c>
      <c r="G3565" t="str">
        <f>IF(OR(A3565=Sheet2!$A$2,A3565=Sheet2!$A$3,A3565=Sheet2!$A$4,A3565=Sheet2!$A$5,A3565=Sheet2!$A$6,A3565=Sheet2!$A$7,A3565=Sheet2!$A$8,A3565=Sheet2!$A$9,A3565=Sheet2!$A$10,A3565=Sheet2!$A$11,A3565=Sheet2!$A$12,$A$2=Sheet2!$A$13,A3565=Sheet2!$A$14,$A$2=Sheet2!$A$15,$A$2=Sheet2!$A$16,A3565=Sheet2!$A$17),"該当","")</f>
        <v/>
      </c>
      <c r="H3565" t="str">
        <f>IF(OR(A3565="",G3565=""),"",COUNTIF($G$2:G3565,"該当"))</f>
        <v/>
      </c>
    </row>
    <row r="3566" spans="1:8">
      <c r="A3566" t="str">
        <f>IF(AND(仕訳日記帳!D3566=Sheet2!$A$2,仕訳日記帳!$N3566&gt;=Sheet2!$B$2),仕訳日記帳!D3566,IF(AND(OR(仕訳日記帳!D3566=Sheet2!$A$3,仕訳日記帳!D3566=Sheet2!$A$4,仕訳日記帳!D3566=Sheet2!$A$5,仕訳日記帳!D3566=Sheet2!$A$6,仕訳日記帳!D3566=Sheet2!$A$7,仕訳日記帳!D3566=Sheet2!$A$9),仕訳日記帳!$N3566&gt;=Sheet2!$B$3),仕訳日記帳!D3566,IF(AND(仕訳日記帳!D3566=Sheet2!$A$8,仕訳日記帳!$N3566&gt;=Sheet2!$B$8),仕訳日記帳!D3566,IF(AND(OR(仕訳日記帳!D3566=Sheet2!$A$10,仕訳日記帳!D3566=Sheet2!$A$11,仕訳日記帳!D3566=Sheet2!$A$12,仕訳日記帳!D3566=Sheet2!$A$13,仕訳日記帳!D3566=Sheet2!$A$14,仕訳日記帳!D3566=Sheet2!$A$15,仕訳日記帳!D3566=Sheet2!$A$16,仕訳日記帳!D3566=Sheet2!$A$17),Sheet2!$B$9&lt;=仕訳日記帳!$N3566&lt;Sheet2!$C$10),仕訳日記帳!D3566,""))))</f>
        <v/>
      </c>
      <c r="B3566" s="263" t="str">
        <f>IF(AND($A3566=Sheet2!$A$2,仕訳日記帳!$N3566&gt;=Sheet2!$B$2),仕訳日記帳!A3566,IF(AND(OR($A3566=Sheet2!$A$3,$A3566=Sheet2!$A$4,$A3566=Sheet2!$A$5,$A3566=Sheet2!$A$6,$A3566=Sheet2!$A$7,$A3566=Sheet2!$A$9),仕訳日記帳!$N3566&gt;=Sheet2!$B$3),仕訳日記帳!A3566,IF(AND($A3566=Sheet2!$A$8,仕訳日記帳!$N3566&gt;=Sheet2!$B$8),仕訳日記帳!A3566,IF(AND(OR($A3566=Sheet2!$A$10,$A3566=Sheet2!$A$11,$A3566=Sheet2!$A$12,$A3566=Sheet2!$A$13,$A3566=Sheet2!$A$14,$A3566=Sheet2!$A$15,$A3566=Sheet2!$A$16,$A3566=Sheet2!$A$17),Sheet2!$B$9&lt;=仕訳日記帳!$N3566&lt;Sheet2!$C$10),仕訳日記帳!A3566,""))))</f>
        <v/>
      </c>
      <c r="C3566" t="str">
        <f>IF(AND($A3566=Sheet2!$A$2,仕訳日記帳!$N3566&gt;=Sheet2!$B$2),仕訳日記帳!B3566,IF(AND(OR($A3566=Sheet2!$A$3,$A3566=Sheet2!$A$4,$A3566=Sheet2!$A$5,$A3566=Sheet2!$A$6,$A3566=Sheet2!$A$7,$A3566=Sheet2!$A$9),仕訳日記帳!$N3566&gt;=Sheet2!$B$3),仕訳日記帳!B3566,IF(AND($A3566=Sheet2!$A$8,仕訳日記帳!$N3566&gt;=Sheet2!$B$8),仕訳日記帳!B3566,IF(AND(OR($A3566=Sheet2!$A$10,$A3566=Sheet2!$A$11,$A3566=Sheet2!$A$12,$A3566=Sheet2!$A$13,$A3566=Sheet2!$A$14,$A3566=Sheet2!$A$15,$A3566=Sheet2!$A$16,$A3566=Sheet2!$A$17),Sheet2!$B$9&lt;=仕訳日記帳!$N3566&lt;Sheet2!$C$10),仕訳日記帳!B3566,""))))</f>
        <v/>
      </c>
      <c r="D3566" s="265" t="str">
        <f>IF(AND($A3566=Sheet2!$A$2,仕訳日記帳!$N3566&gt;=Sheet2!$B$2),仕訳日記帳!N3566,IF(AND(OR($A3566=Sheet2!$A$3,$A3566=Sheet2!$A$4,$A3566=Sheet2!$A$5,$A3566=Sheet2!$A$6,$A3566=Sheet2!$A$7,$A3566=Sheet2!$A$9),仕訳日記帳!$N3566&gt;=Sheet2!$B$3),仕訳日記帳!N3566,IF(AND($A3566=Sheet2!$A$8,仕訳日記帳!$N3566&gt;=Sheet2!$B$8),仕訳日記帳!N3566,IF(AND(OR($A3566=Sheet2!$A$10,$A3566=Sheet2!$A$11,$A3566=Sheet2!$A$12,$A3566=Sheet2!$A$13,$A3566=Sheet2!$A$14,$A3566=Sheet2!$A$15,$A3566=Sheet2!$A$16,$A3566=Sheet2!$A$17),Sheet2!$B$9&lt;=仕訳日記帳!$N3566&lt;Sheet2!$C$10),仕訳日記帳!N3566,""))))</f>
        <v/>
      </c>
      <c r="E3566" s="263" t="str">
        <f>IF(AND($A3566=Sheet2!$A$2,仕訳日記帳!$N3566&gt;=Sheet2!$B$2),仕訳日記帳!G3566,IF(AND(OR($A3566=Sheet2!$A$3,$A3566=Sheet2!$A$4,$A3566=Sheet2!$A$5,$A3566=Sheet2!$A$6,$A3566=Sheet2!$A$7,$A3566=Sheet2!$A$9),仕訳日記帳!$N3566&gt;=Sheet2!$B$3),仕訳日記帳!G3566,IF(AND($A3566=Sheet2!$A$8,仕訳日記帳!$N3566&gt;=Sheet2!$B$8),仕訳日記帳!G3566,IF(AND(OR($A3566=Sheet2!$A$10,$A3566=Sheet2!$A$11,$A3566=Sheet2!$A$12,$A3566=Sheet2!$A$13,$A3566=Sheet2!$A$14,$A3566=Sheet2!$A$15,$A3566=Sheet2!$A$16,$A3566=Sheet2!$A$17),Sheet2!$B$9&lt;=仕訳日記帳!$N3566&lt;Sheet2!$C$10),仕訳日記帳!G3566,""))))</f>
        <v/>
      </c>
      <c r="G3566" t="str">
        <f>IF(OR(A3566=Sheet2!$A$2,A3566=Sheet2!$A$3,A3566=Sheet2!$A$4,A3566=Sheet2!$A$5,A3566=Sheet2!$A$6,A3566=Sheet2!$A$7,A3566=Sheet2!$A$8,A3566=Sheet2!$A$9,A3566=Sheet2!$A$10,A3566=Sheet2!$A$11,A3566=Sheet2!$A$12,$A$2=Sheet2!$A$13,A3566=Sheet2!$A$14,$A$2=Sheet2!$A$15,$A$2=Sheet2!$A$16,A3566=Sheet2!$A$17),"該当","")</f>
        <v/>
      </c>
      <c r="H3566" t="str">
        <f>IF(OR(A3566="",G3566=""),"",COUNTIF($G$2:G3566,"該当"))</f>
        <v/>
      </c>
    </row>
    <row r="3567" spans="1:8">
      <c r="A3567" t="str">
        <f>IF(AND(仕訳日記帳!D3567=Sheet2!$A$2,仕訳日記帳!$N3567&gt;=Sheet2!$B$2),仕訳日記帳!D3567,IF(AND(OR(仕訳日記帳!D3567=Sheet2!$A$3,仕訳日記帳!D3567=Sheet2!$A$4,仕訳日記帳!D3567=Sheet2!$A$5,仕訳日記帳!D3567=Sheet2!$A$6,仕訳日記帳!D3567=Sheet2!$A$7,仕訳日記帳!D3567=Sheet2!$A$9),仕訳日記帳!$N3567&gt;=Sheet2!$B$3),仕訳日記帳!D3567,IF(AND(仕訳日記帳!D3567=Sheet2!$A$8,仕訳日記帳!$N3567&gt;=Sheet2!$B$8),仕訳日記帳!D3567,IF(AND(OR(仕訳日記帳!D3567=Sheet2!$A$10,仕訳日記帳!D3567=Sheet2!$A$11,仕訳日記帳!D3567=Sheet2!$A$12,仕訳日記帳!D3567=Sheet2!$A$13,仕訳日記帳!D3567=Sheet2!$A$14,仕訳日記帳!D3567=Sheet2!$A$15,仕訳日記帳!D3567=Sheet2!$A$16,仕訳日記帳!D3567=Sheet2!$A$17),Sheet2!$B$9&lt;=仕訳日記帳!$N3567&lt;Sheet2!$C$10),仕訳日記帳!D3567,""))))</f>
        <v/>
      </c>
      <c r="B3567" s="263" t="str">
        <f>IF(AND($A3567=Sheet2!$A$2,仕訳日記帳!$N3567&gt;=Sheet2!$B$2),仕訳日記帳!A3567,IF(AND(OR($A3567=Sheet2!$A$3,$A3567=Sheet2!$A$4,$A3567=Sheet2!$A$5,$A3567=Sheet2!$A$6,$A3567=Sheet2!$A$7,$A3567=Sheet2!$A$9),仕訳日記帳!$N3567&gt;=Sheet2!$B$3),仕訳日記帳!A3567,IF(AND($A3567=Sheet2!$A$8,仕訳日記帳!$N3567&gt;=Sheet2!$B$8),仕訳日記帳!A3567,IF(AND(OR($A3567=Sheet2!$A$10,$A3567=Sheet2!$A$11,$A3567=Sheet2!$A$12,$A3567=Sheet2!$A$13,$A3567=Sheet2!$A$14,$A3567=Sheet2!$A$15,$A3567=Sheet2!$A$16,$A3567=Sheet2!$A$17),Sheet2!$B$9&lt;=仕訳日記帳!$N3567&lt;Sheet2!$C$10),仕訳日記帳!A3567,""))))</f>
        <v/>
      </c>
      <c r="C3567" t="str">
        <f>IF(AND($A3567=Sheet2!$A$2,仕訳日記帳!$N3567&gt;=Sheet2!$B$2),仕訳日記帳!B3567,IF(AND(OR($A3567=Sheet2!$A$3,$A3567=Sheet2!$A$4,$A3567=Sheet2!$A$5,$A3567=Sheet2!$A$6,$A3567=Sheet2!$A$7,$A3567=Sheet2!$A$9),仕訳日記帳!$N3567&gt;=Sheet2!$B$3),仕訳日記帳!B3567,IF(AND($A3567=Sheet2!$A$8,仕訳日記帳!$N3567&gt;=Sheet2!$B$8),仕訳日記帳!B3567,IF(AND(OR($A3567=Sheet2!$A$10,$A3567=Sheet2!$A$11,$A3567=Sheet2!$A$12,$A3567=Sheet2!$A$13,$A3567=Sheet2!$A$14,$A3567=Sheet2!$A$15,$A3567=Sheet2!$A$16,$A3567=Sheet2!$A$17),Sheet2!$B$9&lt;=仕訳日記帳!$N3567&lt;Sheet2!$C$10),仕訳日記帳!B3567,""))))</f>
        <v/>
      </c>
      <c r="D3567" s="265" t="str">
        <f>IF(AND($A3567=Sheet2!$A$2,仕訳日記帳!$N3567&gt;=Sheet2!$B$2),仕訳日記帳!N3567,IF(AND(OR($A3567=Sheet2!$A$3,$A3567=Sheet2!$A$4,$A3567=Sheet2!$A$5,$A3567=Sheet2!$A$6,$A3567=Sheet2!$A$7,$A3567=Sheet2!$A$9),仕訳日記帳!$N3567&gt;=Sheet2!$B$3),仕訳日記帳!N3567,IF(AND($A3567=Sheet2!$A$8,仕訳日記帳!$N3567&gt;=Sheet2!$B$8),仕訳日記帳!N3567,IF(AND(OR($A3567=Sheet2!$A$10,$A3567=Sheet2!$A$11,$A3567=Sheet2!$A$12,$A3567=Sheet2!$A$13,$A3567=Sheet2!$A$14,$A3567=Sheet2!$A$15,$A3567=Sheet2!$A$16,$A3567=Sheet2!$A$17),Sheet2!$B$9&lt;=仕訳日記帳!$N3567&lt;Sheet2!$C$10),仕訳日記帳!N3567,""))))</f>
        <v/>
      </c>
      <c r="E3567" s="263" t="str">
        <f>IF(AND($A3567=Sheet2!$A$2,仕訳日記帳!$N3567&gt;=Sheet2!$B$2),仕訳日記帳!G3567,IF(AND(OR($A3567=Sheet2!$A$3,$A3567=Sheet2!$A$4,$A3567=Sheet2!$A$5,$A3567=Sheet2!$A$6,$A3567=Sheet2!$A$7,$A3567=Sheet2!$A$9),仕訳日記帳!$N3567&gt;=Sheet2!$B$3),仕訳日記帳!G3567,IF(AND($A3567=Sheet2!$A$8,仕訳日記帳!$N3567&gt;=Sheet2!$B$8),仕訳日記帳!G3567,IF(AND(OR($A3567=Sheet2!$A$10,$A3567=Sheet2!$A$11,$A3567=Sheet2!$A$12,$A3567=Sheet2!$A$13,$A3567=Sheet2!$A$14,$A3567=Sheet2!$A$15,$A3567=Sheet2!$A$16,$A3567=Sheet2!$A$17),Sheet2!$B$9&lt;=仕訳日記帳!$N3567&lt;Sheet2!$C$10),仕訳日記帳!G3567,""))))</f>
        <v/>
      </c>
      <c r="G3567" t="str">
        <f>IF(OR(A3567=Sheet2!$A$2,A3567=Sheet2!$A$3,A3567=Sheet2!$A$4,A3567=Sheet2!$A$5,A3567=Sheet2!$A$6,A3567=Sheet2!$A$7,A3567=Sheet2!$A$8,A3567=Sheet2!$A$9,A3567=Sheet2!$A$10,A3567=Sheet2!$A$11,A3567=Sheet2!$A$12,$A$2=Sheet2!$A$13,A3567=Sheet2!$A$14,$A$2=Sheet2!$A$15,$A$2=Sheet2!$A$16,A3567=Sheet2!$A$17),"該当","")</f>
        <v/>
      </c>
      <c r="H3567" t="str">
        <f>IF(OR(A3567="",G3567=""),"",COUNTIF($G$2:G3567,"該当"))</f>
        <v/>
      </c>
    </row>
    <row r="3568" spans="1:8">
      <c r="A3568" t="str">
        <f>IF(AND(仕訳日記帳!D3568=Sheet2!$A$2,仕訳日記帳!$N3568&gt;=Sheet2!$B$2),仕訳日記帳!D3568,IF(AND(OR(仕訳日記帳!D3568=Sheet2!$A$3,仕訳日記帳!D3568=Sheet2!$A$4,仕訳日記帳!D3568=Sheet2!$A$5,仕訳日記帳!D3568=Sheet2!$A$6,仕訳日記帳!D3568=Sheet2!$A$7,仕訳日記帳!D3568=Sheet2!$A$9),仕訳日記帳!$N3568&gt;=Sheet2!$B$3),仕訳日記帳!D3568,IF(AND(仕訳日記帳!D3568=Sheet2!$A$8,仕訳日記帳!$N3568&gt;=Sheet2!$B$8),仕訳日記帳!D3568,IF(AND(OR(仕訳日記帳!D3568=Sheet2!$A$10,仕訳日記帳!D3568=Sheet2!$A$11,仕訳日記帳!D3568=Sheet2!$A$12,仕訳日記帳!D3568=Sheet2!$A$13,仕訳日記帳!D3568=Sheet2!$A$14,仕訳日記帳!D3568=Sheet2!$A$15,仕訳日記帳!D3568=Sheet2!$A$16,仕訳日記帳!D3568=Sheet2!$A$17),Sheet2!$B$9&lt;=仕訳日記帳!$N3568&lt;Sheet2!$C$10),仕訳日記帳!D3568,""))))</f>
        <v/>
      </c>
      <c r="B3568" s="263" t="str">
        <f>IF(AND($A3568=Sheet2!$A$2,仕訳日記帳!$N3568&gt;=Sheet2!$B$2),仕訳日記帳!A3568,IF(AND(OR($A3568=Sheet2!$A$3,$A3568=Sheet2!$A$4,$A3568=Sheet2!$A$5,$A3568=Sheet2!$A$6,$A3568=Sheet2!$A$7,$A3568=Sheet2!$A$9),仕訳日記帳!$N3568&gt;=Sheet2!$B$3),仕訳日記帳!A3568,IF(AND($A3568=Sheet2!$A$8,仕訳日記帳!$N3568&gt;=Sheet2!$B$8),仕訳日記帳!A3568,IF(AND(OR($A3568=Sheet2!$A$10,$A3568=Sheet2!$A$11,$A3568=Sheet2!$A$12,$A3568=Sheet2!$A$13,$A3568=Sheet2!$A$14,$A3568=Sheet2!$A$15,$A3568=Sheet2!$A$16,$A3568=Sheet2!$A$17),Sheet2!$B$9&lt;=仕訳日記帳!$N3568&lt;Sheet2!$C$10),仕訳日記帳!A3568,""))))</f>
        <v/>
      </c>
      <c r="C3568" t="str">
        <f>IF(AND($A3568=Sheet2!$A$2,仕訳日記帳!$N3568&gt;=Sheet2!$B$2),仕訳日記帳!B3568,IF(AND(OR($A3568=Sheet2!$A$3,$A3568=Sheet2!$A$4,$A3568=Sheet2!$A$5,$A3568=Sheet2!$A$6,$A3568=Sheet2!$A$7,$A3568=Sheet2!$A$9),仕訳日記帳!$N3568&gt;=Sheet2!$B$3),仕訳日記帳!B3568,IF(AND($A3568=Sheet2!$A$8,仕訳日記帳!$N3568&gt;=Sheet2!$B$8),仕訳日記帳!B3568,IF(AND(OR($A3568=Sheet2!$A$10,$A3568=Sheet2!$A$11,$A3568=Sheet2!$A$12,$A3568=Sheet2!$A$13,$A3568=Sheet2!$A$14,$A3568=Sheet2!$A$15,$A3568=Sheet2!$A$16,$A3568=Sheet2!$A$17),Sheet2!$B$9&lt;=仕訳日記帳!$N3568&lt;Sheet2!$C$10),仕訳日記帳!B3568,""))))</f>
        <v/>
      </c>
      <c r="D3568" s="265" t="str">
        <f>IF(AND($A3568=Sheet2!$A$2,仕訳日記帳!$N3568&gt;=Sheet2!$B$2),仕訳日記帳!N3568,IF(AND(OR($A3568=Sheet2!$A$3,$A3568=Sheet2!$A$4,$A3568=Sheet2!$A$5,$A3568=Sheet2!$A$6,$A3568=Sheet2!$A$7,$A3568=Sheet2!$A$9),仕訳日記帳!$N3568&gt;=Sheet2!$B$3),仕訳日記帳!N3568,IF(AND($A3568=Sheet2!$A$8,仕訳日記帳!$N3568&gt;=Sheet2!$B$8),仕訳日記帳!N3568,IF(AND(OR($A3568=Sheet2!$A$10,$A3568=Sheet2!$A$11,$A3568=Sheet2!$A$12,$A3568=Sheet2!$A$13,$A3568=Sheet2!$A$14,$A3568=Sheet2!$A$15,$A3568=Sheet2!$A$16,$A3568=Sheet2!$A$17),Sheet2!$B$9&lt;=仕訳日記帳!$N3568&lt;Sheet2!$C$10),仕訳日記帳!N3568,""))))</f>
        <v/>
      </c>
      <c r="E3568" s="263" t="str">
        <f>IF(AND($A3568=Sheet2!$A$2,仕訳日記帳!$N3568&gt;=Sheet2!$B$2),仕訳日記帳!G3568,IF(AND(OR($A3568=Sheet2!$A$3,$A3568=Sheet2!$A$4,$A3568=Sheet2!$A$5,$A3568=Sheet2!$A$6,$A3568=Sheet2!$A$7,$A3568=Sheet2!$A$9),仕訳日記帳!$N3568&gt;=Sheet2!$B$3),仕訳日記帳!G3568,IF(AND($A3568=Sheet2!$A$8,仕訳日記帳!$N3568&gt;=Sheet2!$B$8),仕訳日記帳!G3568,IF(AND(OR($A3568=Sheet2!$A$10,$A3568=Sheet2!$A$11,$A3568=Sheet2!$A$12,$A3568=Sheet2!$A$13,$A3568=Sheet2!$A$14,$A3568=Sheet2!$A$15,$A3568=Sheet2!$A$16,$A3568=Sheet2!$A$17),Sheet2!$B$9&lt;=仕訳日記帳!$N3568&lt;Sheet2!$C$10),仕訳日記帳!G3568,""))))</f>
        <v/>
      </c>
      <c r="G3568" t="str">
        <f>IF(OR(A3568=Sheet2!$A$2,A3568=Sheet2!$A$3,A3568=Sheet2!$A$4,A3568=Sheet2!$A$5,A3568=Sheet2!$A$6,A3568=Sheet2!$A$7,A3568=Sheet2!$A$8,A3568=Sheet2!$A$9,A3568=Sheet2!$A$10,A3568=Sheet2!$A$11,A3568=Sheet2!$A$12,$A$2=Sheet2!$A$13,A3568=Sheet2!$A$14,$A$2=Sheet2!$A$15,$A$2=Sheet2!$A$16,A3568=Sheet2!$A$17),"該当","")</f>
        <v/>
      </c>
      <c r="H3568" t="str">
        <f>IF(OR(A3568="",G3568=""),"",COUNTIF($G$2:G3568,"該当"))</f>
        <v/>
      </c>
    </row>
    <row r="3569" spans="1:8">
      <c r="A3569" t="str">
        <f>IF(AND(仕訳日記帳!D3569=Sheet2!$A$2,仕訳日記帳!$N3569&gt;=Sheet2!$B$2),仕訳日記帳!D3569,IF(AND(OR(仕訳日記帳!D3569=Sheet2!$A$3,仕訳日記帳!D3569=Sheet2!$A$4,仕訳日記帳!D3569=Sheet2!$A$5,仕訳日記帳!D3569=Sheet2!$A$6,仕訳日記帳!D3569=Sheet2!$A$7,仕訳日記帳!D3569=Sheet2!$A$9),仕訳日記帳!$N3569&gt;=Sheet2!$B$3),仕訳日記帳!D3569,IF(AND(仕訳日記帳!D3569=Sheet2!$A$8,仕訳日記帳!$N3569&gt;=Sheet2!$B$8),仕訳日記帳!D3569,IF(AND(OR(仕訳日記帳!D3569=Sheet2!$A$10,仕訳日記帳!D3569=Sheet2!$A$11,仕訳日記帳!D3569=Sheet2!$A$12,仕訳日記帳!D3569=Sheet2!$A$13,仕訳日記帳!D3569=Sheet2!$A$14,仕訳日記帳!D3569=Sheet2!$A$15,仕訳日記帳!D3569=Sheet2!$A$16,仕訳日記帳!D3569=Sheet2!$A$17),Sheet2!$B$9&lt;=仕訳日記帳!$N3569&lt;Sheet2!$C$10),仕訳日記帳!D3569,""))))</f>
        <v/>
      </c>
      <c r="B3569" s="263" t="str">
        <f>IF(AND($A3569=Sheet2!$A$2,仕訳日記帳!$N3569&gt;=Sheet2!$B$2),仕訳日記帳!A3569,IF(AND(OR($A3569=Sheet2!$A$3,$A3569=Sheet2!$A$4,$A3569=Sheet2!$A$5,$A3569=Sheet2!$A$6,$A3569=Sheet2!$A$7,$A3569=Sheet2!$A$9),仕訳日記帳!$N3569&gt;=Sheet2!$B$3),仕訳日記帳!A3569,IF(AND($A3569=Sheet2!$A$8,仕訳日記帳!$N3569&gt;=Sheet2!$B$8),仕訳日記帳!A3569,IF(AND(OR($A3569=Sheet2!$A$10,$A3569=Sheet2!$A$11,$A3569=Sheet2!$A$12,$A3569=Sheet2!$A$13,$A3569=Sheet2!$A$14,$A3569=Sheet2!$A$15,$A3569=Sheet2!$A$16,$A3569=Sheet2!$A$17),Sheet2!$B$9&lt;=仕訳日記帳!$N3569&lt;Sheet2!$C$10),仕訳日記帳!A3569,""))))</f>
        <v/>
      </c>
      <c r="C3569" t="str">
        <f>IF(AND($A3569=Sheet2!$A$2,仕訳日記帳!$N3569&gt;=Sheet2!$B$2),仕訳日記帳!B3569,IF(AND(OR($A3569=Sheet2!$A$3,$A3569=Sheet2!$A$4,$A3569=Sheet2!$A$5,$A3569=Sheet2!$A$6,$A3569=Sheet2!$A$7,$A3569=Sheet2!$A$9),仕訳日記帳!$N3569&gt;=Sheet2!$B$3),仕訳日記帳!B3569,IF(AND($A3569=Sheet2!$A$8,仕訳日記帳!$N3569&gt;=Sheet2!$B$8),仕訳日記帳!B3569,IF(AND(OR($A3569=Sheet2!$A$10,$A3569=Sheet2!$A$11,$A3569=Sheet2!$A$12,$A3569=Sheet2!$A$13,$A3569=Sheet2!$A$14,$A3569=Sheet2!$A$15,$A3569=Sheet2!$A$16,$A3569=Sheet2!$A$17),Sheet2!$B$9&lt;=仕訳日記帳!$N3569&lt;Sheet2!$C$10),仕訳日記帳!B3569,""))))</f>
        <v/>
      </c>
      <c r="D3569" s="265" t="str">
        <f>IF(AND($A3569=Sheet2!$A$2,仕訳日記帳!$N3569&gt;=Sheet2!$B$2),仕訳日記帳!N3569,IF(AND(OR($A3569=Sheet2!$A$3,$A3569=Sheet2!$A$4,$A3569=Sheet2!$A$5,$A3569=Sheet2!$A$6,$A3569=Sheet2!$A$7,$A3569=Sheet2!$A$9),仕訳日記帳!$N3569&gt;=Sheet2!$B$3),仕訳日記帳!N3569,IF(AND($A3569=Sheet2!$A$8,仕訳日記帳!$N3569&gt;=Sheet2!$B$8),仕訳日記帳!N3569,IF(AND(OR($A3569=Sheet2!$A$10,$A3569=Sheet2!$A$11,$A3569=Sheet2!$A$12,$A3569=Sheet2!$A$13,$A3569=Sheet2!$A$14,$A3569=Sheet2!$A$15,$A3569=Sheet2!$A$16,$A3569=Sheet2!$A$17),Sheet2!$B$9&lt;=仕訳日記帳!$N3569&lt;Sheet2!$C$10),仕訳日記帳!N3569,""))))</f>
        <v/>
      </c>
      <c r="E3569" s="263" t="str">
        <f>IF(AND($A3569=Sheet2!$A$2,仕訳日記帳!$N3569&gt;=Sheet2!$B$2),仕訳日記帳!G3569,IF(AND(OR($A3569=Sheet2!$A$3,$A3569=Sheet2!$A$4,$A3569=Sheet2!$A$5,$A3569=Sheet2!$A$6,$A3569=Sheet2!$A$7,$A3569=Sheet2!$A$9),仕訳日記帳!$N3569&gt;=Sheet2!$B$3),仕訳日記帳!G3569,IF(AND($A3569=Sheet2!$A$8,仕訳日記帳!$N3569&gt;=Sheet2!$B$8),仕訳日記帳!G3569,IF(AND(OR($A3569=Sheet2!$A$10,$A3569=Sheet2!$A$11,$A3569=Sheet2!$A$12,$A3569=Sheet2!$A$13,$A3569=Sheet2!$A$14,$A3569=Sheet2!$A$15,$A3569=Sheet2!$A$16,$A3569=Sheet2!$A$17),Sheet2!$B$9&lt;=仕訳日記帳!$N3569&lt;Sheet2!$C$10),仕訳日記帳!G3569,""))))</f>
        <v/>
      </c>
      <c r="G3569" t="str">
        <f>IF(OR(A3569=Sheet2!$A$2,A3569=Sheet2!$A$3,A3569=Sheet2!$A$4,A3569=Sheet2!$A$5,A3569=Sheet2!$A$6,A3569=Sheet2!$A$7,A3569=Sheet2!$A$8,A3569=Sheet2!$A$9,A3569=Sheet2!$A$10,A3569=Sheet2!$A$11,A3569=Sheet2!$A$12,$A$2=Sheet2!$A$13,A3569=Sheet2!$A$14,$A$2=Sheet2!$A$15,$A$2=Sheet2!$A$16,A3569=Sheet2!$A$17),"該当","")</f>
        <v/>
      </c>
      <c r="H3569" t="str">
        <f>IF(OR(A3569="",G3569=""),"",COUNTIF($G$2:G3569,"該当"))</f>
        <v/>
      </c>
    </row>
    <row r="3570" spans="1:8">
      <c r="A3570" t="str">
        <f>IF(AND(仕訳日記帳!D3570=Sheet2!$A$2,仕訳日記帳!$N3570&gt;=Sheet2!$B$2),仕訳日記帳!D3570,IF(AND(OR(仕訳日記帳!D3570=Sheet2!$A$3,仕訳日記帳!D3570=Sheet2!$A$4,仕訳日記帳!D3570=Sheet2!$A$5,仕訳日記帳!D3570=Sheet2!$A$6,仕訳日記帳!D3570=Sheet2!$A$7,仕訳日記帳!D3570=Sheet2!$A$9),仕訳日記帳!$N3570&gt;=Sheet2!$B$3),仕訳日記帳!D3570,IF(AND(仕訳日記帳!D3570=Sheet2!$A$8,仕訳日記帳!$N3570&gt;=Sheet2!$B$8),仕訳日記帳!D3570,IF(AND(OR(仕訳日記帳!D3570=Sheet2!$A$10,仕訳日記帳!D3570=Sheet2!$A$11,仕訳日記帳!D3570=Sheet2!$A$12,仕訳日記帳!D3570=Sheet2!$A$13,仕訳日記帳!D3570=Sheet2!$A$14,仕訳日記帳!D3570=Sheet2!$A$15,仕訳日記帳!D3570=Sheet2!$A$16,仕訳日記帳!D3570=Sheet2!$A$17),Sheet2!$B$9&lt;=仕訳日記帳!$N3570&lt;Sheet2!$C$10),仕訳日記帳!D3570,""))))</f>
        <v/>
      </c>
      <c r="B3570" s="263" t="str">
        <f>IF(AND($A3570=Sheet2!$A$2,仕訳日記帳!$N3570&gt;=Sheet2!$B$2),仕訳日記帳!A3570,IF(AND(OR($A3570=Sheet2!$A$3,$A3570=Sheet2!$A$4,$A3570=Sheet2!$A$5,$A3570=Sheet2!$A$6,$A3570=Sheet2!$A$7,$A3570=Sheet2!$A$9),仕訳日記帳!$N3570&gt;=Sheet2!$B$3),仕訳日記帳!A3570,IF(AND($A3570=Sheet2!$A$8,仕訳日記帳!$N3570&gt;=Sheet2!$B$8),仕訳日記帳!A3570,IF(AND(OR($A3570=Sheet2!$A$10,$A3570=Sheet2!$A$11,$A3570=Sheet2!$A$12,$A3570=Sheet2!$A$13,$A3570=Sheet2!$A$14,$A3570=Sheet2!$A$15,$A3570=Sheet2!$A$16,$A3570=Sheet2!$A$17),Sheet2!$B$9&lt;=仕訳日記帳!$N3570&lt;Sheet2!$C$10),仕訳日記帳!A3570,""))))</f>
        <v/>
      </c>
      <c r="C3570" t="str">
        <f>IF(AND($A3570=Sheet2!$A$2,仕訳日記帳!$N3570&gt;=Sheet2!$B$2),仕訳日記帳!B3570,IF(AND(OR($A3570=Sheet2!$A$3,$A3570=Sheet2!$A$4,$A3570=Sheet2!$A$5,$A3570=Sheet2!$A$6,$A3570=Sheet2!$A$7,$A3570=Sheet2!$A$9),仕訳日記帳!$N3570&gt;=Sheet2!$B$3),仕訳日記帳!B3570,IF(AND($A3570=Sheet2!$A$8,仕訳日記帳!$N3570&gt;=Sheet2!$B$8),仕訳日記帳!B3570,IF(AND(OR($A3570=Sheet2!$A$10,$A3570=Sheet2!$A$11,$A3570=Sheet2!$A$12,$A3570=Sheet2!$A$13,$A3570=Sheet2!$A$14,$A3570=Sheet2!$A$15,$A3570=Sheet2!$A$16,$A3570=Sheet2!$A$17),Sheet2!$B$9&lt;=仕訳日記帳!$N3570&lt;Sheet2!$C$10),仕訳日記帳!B3570,""))))</f>
        <v/>
      </c>
      <c r="D3570" s="265" t="str">
        <f>IF(AND($A3570=Sheet2!$A$2,仕訳日記帳!$N3570&gt;=Sheet2!$B$2),仕訳日記帳!N3570,IF(AND(OR($A3570=Sheet2!$A$3,$A3570=Sheet2!$A$4,$A3570=Sheet2!$A$5,$A3570=Sheet2!$A$6,$A3570=Sheet2!$A$7,$A3570=Sheet2!$A$9),仕訳日記帳!$N3570&gt;=Sheet2!$B$3),仕訳日記帳!N3570,IF(AND($A3570=Sheet2!$A$8,仕訳日記帳!$N3570&gt;=Sheet2!$B$8),仕訳日記帳!N3570,IF(AND(OR($A3570=Sheet2!$A$10,$A3570=Sheet2!$A$11,$A3570=Sheet2!$A$12,$A3570=Sheet2!$A$13,$A3570=Sheet2!$A$14,$A3570=Sheet2!$A$15,$A3570=Sheet2!$A$16,$A3570=Sheet2!$A$17),Sheet2!$B$9&lt;=仕訳日記帳!$N3570&lt;Sheet2!$C$10),仕訳日記帳!N3570,""))))</f>
        <v/>
      </c>
      <c r="E3570" s="263" t="str">
        <f>IF(AND($A3570=Sheet2!$A$2,仕訳日記帳!$N3570&gt;=Sheet2!$B$2),仕訳日記帳!G3570,IF(AND(OR($A3570=Sheet2!$A$3,$A3570=Sheet2!$A$4,$A3570=Sheet2!$A$5,$A3570=Sheet2!$A$6,$A3570=Sheet2!$A$7,$A3570=Sheet2!$A$9),仕訳日記帳!$N3570&gt;=Sheet2!$B$3),仕訳日記帳!G3570,IF(AND($A3570=Sheet2!$A$8,仕訳日記帳!$N3570&gt;=Sheet2!$B$8),仕訳日記帳!G3570,IF(AND(OR($A3570=Sheet2!$A$10,$A3570=Sheet2!$A$11,$A3570=Sheet2!$A$12,$A3570=Sheet2!$A$13,$A3570=Sheet2!$A$14,$A3570=Sheet2!$A$15,$A3570=Sheet2!$A$16,$A3570=Sheet2!$A$17),Sheet2!$B$9&lt;=仕訳日記帳!$N3570&lt;Sheet2!$C$10),仕訳日記帳!G3570,""))))</f>
        <v/>
      </c>
      <c r="G3570" t="str">
        <f>IF(OR(A3570=Sheet2!$A$2,A3570=Sheet2!$A$3,A3570=Sheet2!$A$4,A3570=Sheet2!$A$5,A3570=Sheet2!$A$6,A3570=Sheet2!$A$7,A3570=Sheet2!$A$8,A3570=Sheet2!$A$9,A3570=Sheet2!$A$10,A3570=Sheet2!$A$11,A3570=Sheet2!$A$12,$A$2=Sheet2!$A$13,A3570=Sheet2!$A$14,$A$2=Sheet2!$A$15,$A$2=Sheet2!$A$16,A3570=Sheet2!$A$17),"該当","")</f>
        <v/>
      </c>
      <c r="H3570" t="str">
        <f>IF(OR(A3570="",G3570=""),"",COUNTIF($G$2:G3570,"該当"))</f>
        <v/>
      </c>
    </row>
    <row r="3571" spans="1:8">
      <c r="A3571" t="str">
        <f>IF(AND(仕訳日記帳!D3571=Sheet2!$A$2,仕訳日記帳!$N3571&gt;=Sheet2!$B$2),仕訳日記帳!D3571,IF(AND(OR(仕訳日記帳!D3571=Sheet2!$A$3,仕訳日記帳!D3571=Sheet2!$A$4,仕訳日記帳!D3571=Sheet2!$A$5,仕訳日記帳!D3571=Sheet2!$A$6,仕訳日記帳!D3571=Sheet2!$A$7,仕訳日記帳!D3571=Sheet2!$A$9),仕訳日記帳!$N3571&gt;=Sheet2!$B$3),仕訳日記帳!D3571,IF(AND(仕訳日記帳!D3571=Sheet2!$A$8,仕訳日記帳!$N3571&gt;=Sheet2!$B$8),仕訳日記帳!D3571,IF(AND(OR(仕訳日記帳!D3571=Sheet2!$A$10,仕訳日記帳!D3571=Sheet2!$A$11,仕訳日記帳!D3571=Sheet2!$A$12,仕訳日記帳!D3571=Sheet2!$A$13,仕訳日記帳!D3571=Sheet2!$A$14,仕訳日記帳!D3571=Sheet2!$A$15,仕訳日記帳!D3571=Sheet2!$A$16,仕訳日記帳!D3571=Sheet2!$A$17),Sheet2!$B$9&lt;=仕訳日記帳!$N3571&lt;Sheet2!$C$10),仕訳日記帳!D3571,""))))</f>
        <v/>
      </c>
      <c r="B3571" s="263" t="str">
        <f>IF(AND($A3571=Sheet2!$A$2,仕訳日記帳!$N3571&gt;=Sheet2!$B$2),仕訳日記帳!A3571,IF(AND(OR($A3571=Sheet2!$A$3,$A3571=Sheet2!$A$4,$A3571=Sheet2!$A$5,$A3571=Sheet2!$A$6,$A3571=Sheet2!$A$7,$A3571=Sheet2!$A$9),仕訳日記帳!$N3571&gt;=Sheet2!$B$3),仕訳日記帳!A3571,IF(AND($A3571=Sheet2!$A$8,仕訳日記帳!$N3571&gt;=Sheet2!$B$8),仕訳日記帳!A3571,IF(AND(OR($A3571=Sheet2!$A$10,$A3571=Sheet2!$A$11,$A3571=Sheet2!$A$12,$A3571=Sheet2!$A$13,$A3571=Sheet2!$A$14,$A3571=Sheet2!$A$15,$A3571=Sheet2!$A$16,$A3571=Sheet2!$A$17),Sheet2!$B$9&lt;=仕訳日記帳!$N3571&lt;Sheet2!$C$10),仕訳日記帳!A3571,""))))</f>
        <v/>
      </c>
      <c r="C3571" t="str">
        <f>IF(AND($A3571=Sheet2!$A$2,仕訳日記帳!$N3571&gt;=Sheet2!$B$2),仕訳日記帳!B3571,IF(AND(OR($A3571=Sheet2!$A$3,$A3571=Sheet2!$A$4,$A3571=Sheet2!$A$5,$A3571=Sheet2!$A$6,$A3571=Sheet2!$A$7,$A3571=Sheet2!$A$9),仕訳日記帳!$N3571&gt;=Sheet2!$B$3),仕訳日記帳!B3571,IF(AND($A3571=Sheet2!$A$8,仕訳日記帳!$N3571&gt;=Sheet2!$B$8),仕訳日記帳!B3571,IF(AND(OR($A3571=Sheet2!$A$10,$A3571=Sheet2!$A$11,$A3571=Sheet2!$A$12,$A3571=Sheet2!$A$13,$A3571=Sheet2!$A$14,$A3571=Sheet2!$A$15,$A3571=Sheet2!$A$16,$A3571=Sheet2!$A$17),Sheet2!$B$9&lt;=仕訳日記帳!$N3571&lt;Sheet2!$C$10),仕訳日記帳!B3571,""))))</f>
        <v/>
      </c>
      <c r="D3571" s="265" t="str">
        <f>IF(AND($A3571=Sheet2!$A$2,仕訳日記帳!$N3571&gt;=Sheet2!$B$2),仕訳日記帳!N3571,IF(AND(OR($A3571=Sheet2!$A$3,$A3571=Sheet2!$A$4,$A3571=Sheet2!$A$5,$A3571=Sheet2!$A$6,$A3571=Sheet2!$A$7,$A3571=Sheet2!$A$9),仕訳日記帳!$N3571&gt;=Sheet2!$B$3),仕訳日記帳!N3571,IF(AND($A3571=Sheet2!$A$8,仕訳日記帳!$N3571&gt;=Sheet2!$B$8),仕訳日記帳!N3571,IF(AND(OR($A3571=Sheet2!$A$10,$A3571=Sheet2!$A$11,$A3571=Sheet2!$A$12,$A3571=Sheet2!$A$13,$A3571=Sheet2!$A$14,$A3571=Sheet2!$A$15,$A3571=Sheet2!$A$16,$A3571=Sheet2!$A$17),Sheet2!$B$9&lt;=仕訳日記帳!$N3571&lt;Sheet2!$C$10),仕訳日記帳!N3571,""))))</f>
        <v/>
      </c>
      <c r="E3571" s="263" t="str">
        <f>IF(AND($A3571=Sheet2!$A$2,仕訳日記帳!$N3571&gt;=Sheet2!$B$2),仕訳日記帳!G3571,IF(AND(OR($A3571=Sheet2!$A$3,$A3571=Sheet2!$A$4,$A3571=Sheet2!$A$5,$A3571=Sheet2!$A$6,$A3571=Sheet2!$A$7,$A3571=Sheet2!$A$9),仕訳日記帳!$N3571&gt;=Sheet2!$B$3),仕訳日記帳!G3571,IF(AND($A3571=Sheet2!$A$8,仕訳日記帳!$N3571&gt;=Sheet2!$B$8),仕訳日記帳!G3571,IF(AND(OR($A3571=Sheet2!$A$10,$A3571=Sheet2!$A$11,$A3571=Sheet2!$A$12,$A3571=Sheet2!$A$13,$A3571=Sheet2!$A$14,$A3571=Sheet2!$A$15,$A3571=Sheet2!$A$16,$A3571=Sheet2!$A$17),Sheet2!$B$9&lt;=仕訳日記帳!$N3571&lt;Sheet2!$C$10),仕訳日記帳!G3571,""))))</f>
        <v/>
      </c>
      <c r="G3571" t="str">
        <f>IF(OR(A3571=Sheet2!$A$2,A3571=Sheet2!$A$3,A3571=Sheet2!$A$4,A3571=Sheet2!$A$5,A3571=Sheet2!$A$6,A3571=Sheet2!$A$7,A3571=Sheet2!$A$8,A3571=Sheet2!$A$9,A3571=Sheet2!$A$10,A3571=Sheet2!$A$11,A3571=Sheet2!$A$12,$A$2=Sheet2!$A$13,A3571=Sheet2!$A$14,$A$2=Sheet2!$A$15,$A$2=Sheet2!$A$16,A3571=Sheet2!$A$17),"該当","")</f>
        <v/>
      </c>
      <c r="H3571" t="str">
        <f>IF(OR(A3571="",G3571=""),"",COUNTIF($G$2:G3571,"該当"))</f>
        <v/>
      </c>
    </row>
    <row r="3572" spans="1:8">
      <c r="A3572" t="str">
        <f>IF(AND(仕訳日記帳!D3572=Sheet2!$A$2,仕訳日記帳!$N3572&gt;=Sheet2!$B$2),仕訳日記帳!D3572,IF(AND(OR(仕訳日記帳!D3572=Sheet2!$A$3,仕訳日記帳!D3572=Sheet2!$A$4,仕訳日記帳!D3572=Sheet2!$A$5,仕訳日記帳!D3572=Sheet2!$A$6,仕訳日記帳!D3572=Sheet2!$A$7,仕訳日記帳!D3572=Sheet2!$A$9),仕訳日記帳!$N3572&gt;=Sheet2!$B$3),仕訳日記帳!D3572,IF(AND(仕訳日記帳!D3572=Sheet2!$A$8,仕訳日記帳!$N3572&gt;=Sheet2!$B$8),仕訳日記帳!D3572,IF(AND(OR(仕訳日記帳!D3572=Sheet2!$A$10,仕訳日記帳!D3572=Sheet2!$A$11,仕訳日記帳!D3572=Sheet2!$A$12,仕訳日記帳!D3572=Sheet2!$A$13,仕訳日記帳!D3572=Sheet2!$A$14,仕訳日記帳!D3572=Sheet2!$A$15,仕訳日記帳!D3572=Sheet2!$A$16,仕訳日記帳!D3572=Sheet2!$A$17),Sheet2!$B$9&lt;=仕訳日記帳!$N3572&lt;Sheet2!$C$10),仕訳日記帳!D3572,""))))</f>
        <v/>
      </c>
      <c r="B3572" s="263" t="str">
        <f>IF(AND($A3572=Sheet2!$A$2,仕訳日記帳!$N3572&gt;=Sheet2!$B$2),仕訳日記帳!A3572,IF(AND(OR($A3572=Sheet2!$A$3,$A3572=Sheet2!$A$4,$A3572=Sheet2!$A$5,$A3572=Sheet2!$A$6,$A3572=Sheet2!$A$7,$A3572=Sheet2!$A$9),仕訳日記帳!$N3572&gt;=Sheet2!$B$3),仕訳日記帳!A3572,IF(AND($A3572=Sheet2!$A$8,仕訳日記帳!$N3572&gt;=Sheet2!$B$8),仕訳日記帳!A3572,IF(AND(OR($A3572=Sheet2!$A$10,$A3572=Sheet2!$A$11,$A3572=Sheet2!$A$12,$A3572=Sheet2!$A$13,$A3572=Sheet2!$A$14,$A3572=Sheet2!$A$15,$A3572=Sheet2!$A$16,$A3572=Sheet2!$A$17),Sheet2!$B$9&lt;=仕訳日記帳!$N3572&lt;Sheet2!$C$10),仕訳日記帳!A3572,""))))</f>
        <v/>
      </c>
      <c r="C3572" t="str">
        <f>IF(AND($A3572=Sheet2!$A$2,仕訳日記帳!$N3572&gt;=Sheet2!$B$2),仕訳日記帳!B3572,IF(AND(OR($A3572=Sheet2!$A$3,$A3572=Sheet2!$A$4,$A3572=Sheet2!$A$5,$A3572=Sheet2!$A$6,$A3572=Sheet2!$A$7,$A3572=Sheet2!$A$9),仕訳日記帳!$N3572&gt;=Sheet2!$B$3),仕訳日記帳!B3572,IF(AND($A3572=Sheet2!$A$8,仕訳日記帳!$N3572&gt;=Sheet2!$B$8),仕訳日記帳!B3572,IF(AND(OR($A3572=Sheet2!$A$10,$A3572=Sheet2!$A$11,$A3572=Sheet2!$A$12,$A3572=Sheet2!$A$13,$A3572=Sheet2!$A$14,$A3572=Sheet2!$A$15,$A3572=Sheet2!$A$16,$A3572=Sheet2!$A$17),Sheet2!$B$9&lt;=仕訳日記帳!$N3572&lt;Sheet2!$C$10),仕訳日記帳!B3572,""))))</f>
        <v/>
      </c>
      <c r="D3572" s="265" t="str">
        <f>IF(AND($A3572=Sheet2!$A$2,仕訳日記帳!$N3572&gt;=Sheet2!$B$2),仕訳日記帳!N3572,IF(AND(OR($A3572=Sheet2!$A$3,$A3572=Sheet2!$A$4,$A3572=Sheet2!$A$5,$A3572=Sheet2!$A$6,$A3572=Sheet2!$A$7,$A3572=Sheet2!$A$9),仕訳日記帳!$N3572&gt;=Sheet2!$B$3),仕訳日記帳!N3572,IF(AND($A3572=Sheet2!$A$8,仕訳日記帳!$N3572&gt;=Sheet2!$B$8),仕訳日記帳!N3572,IF(AND(OR($A3572=Sheet2!$A$10,$A3572=Sheet2!$A$11,$A3572=Sheet2!$A$12,$A3572=Sheet2!$A$13,$A3572=Sheet2!$A$14,$A3572=Sheet2!$A$15,$A3572=Sheet2!$A$16,$A3572=Sheet2!$A$17),Sheet2!$B$9&lt;=仕訳日記帳!$N3572&lt;Sheet2!$C$10),仕訳日記帳!N3572,""))))</f>
        <v/>
      </c>
      <c r="E3572" s="263" t="str">
        <f>IF(AND($A3572=Sheet2!$A$2,仕訳日記帳!$N3572&gt;=Sheet2!$B$2),仕訳日記帳!G3572,IF(AND(OR($A3572=Sheet2!$A$3,$A3572=Sheet2!$A$4,$A3572=Sheet2!$A$5,$A3572=Sheet2!$A$6,$A3572=Sheet2!$A$7,$A3572=Sheet2!$A$9),仕訳日記帳!$N3572&gt;=Sheet2!$B$3),仕訳日記帳!G3572,IF(AND($A3572=Sheet2!$A$8,仕訳日記帳!$N3572&gt;=Sheet2!$B$8),仕訳日記帳!G3572,IF(AND(OR($A3572=Sheet2!$A$10,$A3572=Sheet2!$A$11,$A3572=Sheet2!$A$12,$A3572=Sheet2!$A$13,$A3572=Sheet2!$A$14,$A3572=Sheet2!$A$15,$A3572=Sheet2!$A$16,$A3572=Sheet2!$A$17),Sheet2!$B$9&lt;=仕訳日記帳!$N3572&lt;Sheet2!$C$10),仕訳日記帳!G3572,""))))</f>
        <v/>
      </c>
      <c r="G3572" t="str">
        <f>IF(OR(A3572=Sheet2!$A$2,A3572=Sheet2!$A$3,A3572=Sheet2!$A$4,A3572=Sheet2!$A$5,A3572=Sheet2!$A$6,A3572=Sheet2!$A$7,A3572=Sheet2!$A$8,A3572=Sheet2!$A$9,A3572=Sheet2!$A$10,A3572=Sheet2!$A$11,A3572=Sheet2!$A$12,$A$2=Sheet2!$A$13,A3572=Sheet2!$A$14,$A$2=Sheet2!$A$15,$A$2=Sheet2!$A$16,A3572=Sheet2!$A$17),"該当","")</f>
        <v/>
      </c>
      <c r="H3572" t="str">
        <f>IF(OR(A3572="",G3572=""),"",COUNTIF($G$2:G3572,"該当"))</f>
        <v/>
      </c>
    </row>
    <row r="3573" spans="1:8">
      <c r="A3573" t="str">
        <f>IF(AND(仕訳日記帳!D3573=Sheet2!$A$2,仕訳日記帳!$N3573&gt;=Sheet2!$B$2),仕訳日記帳!D3573,IF(AND(OR(仕訳日記帳!D3573=Sheet2!$A$3,仕訳日記帳!D3573=Sheet2!$A$4,仕訳日記帳!D3573=Sheet2!$A$5,仕訳日記帳!D3573=Sheet2!$A$6,仕訳日記帳!D3573=Sheet2!$A$7,仕訳日記帳!D3573=Sheet2!$A$9),仕訳日記帳!$N3573&gt;=Sheet2!$B$3),仕訳日記帳!D3573,IF(AND(仕訳日記帳!D3573=Sheet2!$A$8,仕訳日記帳!$N3573&gt;=Sheet2!$B$8),仕訳日記帳!D3573,IF(AND(OR(仕訳日記帳!D3573=Sheet2!$A$10,仕訳日記帳!D3573=Sheet2!$A$11,仕訳日記帳!D3573=Sheet2!$A$12,仕訳日記帳!D3573=Sheet2!$A$13,仕訳日記帳!D3573=Sheet2!$A$14,仕訳日記帳!D3573=Sheet2!$A$15,仕訳日記帳!D3573=Sheet2!$A$16,仕訳日記帳!D3573=Sheet2!$A$17),Sheet2!$B$9&lt;=仕訳日記帳!$N3573&lt;Sheet2!$C$10),仕訳日記帳!D3573,""))))</f>
        <v/>
      </c>
      <c r="B3573" s="263" t="str">
        <f>IF(AND($A3573=Sheet2!$A$2,仕訳日記帳!$N3573&gt;=Sheet2!$B$2),仕訳日記帳!A3573,IF(AND(OR($A3573=Sheet2!$A$3,$A3573=Sheet2!$A$4,$A3573=Sheet2!$A$5,$A3573=Sheet2!$A$6,$A3573=Sheet2!$A$7,$A3573=Sheet2!$A$9),仕訳日記帳!$N3573&gt;=Sheet2!$B$3),仕訳日記帳!A3573,IF(AND($A3573=Sheet2!$A$8,仕訳日記帳!$N3573&gt;=Sheet2!$B$8),仕訳日記帳!A3573,IF(AND(OR($A3573=Sheet2!$A$10,$A3573=Sheet2!$A$11,$A3573=Sheet2!$A$12,$A3573=Sheet2!$A$13,$A3573=Sheet2!$A$14,$A3573=Sheet2!$A$15,$A3573=Sheet2!$A$16,$A3573=Sheet2!$A$17),Sheet2!$B$9&lt;=仕訳日記帳!$N3573&lt;Sheet2!$C$10),仕訳日記帳!A3573,""))))</f>
        <v/>
      </c>
      <c r="C3573" t="str">
        <f>IF(AND($A3573=Sheet2!$A$2,仕訳日記帳!$N3573&gt;=Sheet2!$B$2),仕訳日記帳!B3573,IF(AND(OR($A3573=Sheet2!$A$3,$A3573=Sheet2!$A$4,$A3573=Sheet2!$A$5,$A3573=Sheet2!$A$6,$A3573=Sheet2!$A$7,$A3573=Sheet2!$A$9),仕訳日記帳!$N3573&gt;=Sheet2!$B$3),仕訳日記帳!B3573,IF(AND($A3573=Sheet2!$A$8,仕訳日記帳!$N3573&gt;=Sheet2!$B$8),仕訳日記帳!B3573,IF(AND(OR($A3573=Sheet2!$A$10,$A3573=Sheet2!$A$11,$A3573=Sheet2!$A$12,$A3573=Sheet2!$A$13,$A3573=Sheet2!$A$14,$A3573=Sheet2!$A$15,$A3573=Sheet2!$A$16,$A3573=Sheet2!$A$17),Sheet2!$B$9&lt;=仕訳日記帳!$N3573&lt;Sheet2!$C$10),仕訳日記帳!B3573,""))))</f>
        <v/>
      </c>
      <c r="D3573" s="265" t="str">
        <f>IF(AND($A3573=Sheet2!$A$2,仕訳日記帳!$N3573&gt;=Sheet2!$B$2),仕訳日記帳!N3573,IF(AND(OR($A3573=Sheet2!$A$3,$A3573=Sheet2!$A$4,$A3573=Sheet2!$A$5,$A3573=Sheet2!$A$6,$A3573=Sheet2!$A$7,$A3573=Sheet2!$A$9),仕訳日記帳!$N3573&gt;=Sheet2!$B$3),仕訳日記帳!N3573,IF(AND($A3573=Sheet2!$A$8,仕訳日記帳!$N3573&gt;=Sheet2!$B$8),仕訳日記帳!N3573,IF(AND(OR($A3573=Sheet2!$A$10,$A3573=Sheet2!$A$11,$A3573=Sheet2!$A$12,$A3573=Sheet2!$A$13,$A3573=Sheet2!$A$14,$A3573=Sheet2!$A$15,$A3573=Sheet2!$A$16,$A3573=Sheet2!$A$17),Sheet2!$B$9&lt;=仕訳日記帳!$N3573&lt;Sheet2!$C$10),仕訳日記帳!N3573,""))))</f>
        <v/>
      </c>
      <c r="E3573" s="263" t="str">
        <f>IF(AND($A3573=Sheet2!$A$2,仕訳日記帳!$N3573&gt;=Sheet2!$B$2),仕訳日記帳!G3573,IF(AND(OR($A3573=Sheet2!$A$3,$A3573=Sheet2!$A$4,$A3573=Sheet2!$A$5,$A3573=Sheet2!$A$6,$A3573=Sheet2!$A$7,$A3573=Sheet2!$A$9),仕訳日記帳!$N3573&gt;=Sheet2!$B$3),仕訳日記帳!G3573,IF(AND($A3573=Sheet2!$A$8,仕訳日記帳!$N3573&gt;=Sheet2!$B$8),仕訳日記帳!G3573,IF(AND(OR($A3573=Sheet2!$A$10,$A3573=Sheet2!$A$11,$A3573=Sheet2!$A$12,$A3573=Sheet2!$A$13,$A3573=Sheet2!$A$14,$A3573=Sheet2!$A$15,$A3573=Sheet2!$A$16,$A3573=Sheet2!$A$17),Sheet2!$B$9&lt;=仕訳日記帳!$N3573&lt;Sheet2!$C$10),仕訳日記帳!G3573,""))))</f>
        <v/>
      </c>
      <c r="G3573" t="str">
        <f>IF(OR(A3573=Sheet2!$A$2,A3573=Sheet2!$A$3,A3573=Sheet2!$A$4,A3573=Sheet2!$A$5,A3573=Sheet2!$A$6,A3573=Sheet2!$A$7,A3573=Sheet2!$A$8,A3573=Sheet2!$A$9,A3573=Sheet2!$A$10,A3573=Sheet2!$A$11,A3573=Sheet2!$A$12,$A$2=Sheet2!$A$13,A3573=Sheet2!$A$14,$A$2=Sheet2!$A$15,$A$2=Sheet2!$A$16,A3573=Sheet2!$A$17),"該当","")</f>
        <v/>
      </c>
      <c r="H3573" t="str">
        <f>IF(OR(A3573="",G3573=""),"",COUNTIF($G$2:G3573,"該当"))</f>
        <v/>
      </c>
    </row>
    <row r="3574" spans="1:8">
      <c r="A3574" t="str">
        <f>IF(AND(仕訳日記帳!D3574=Sheet2!$A$2,仕訳日記帳!$N3574&gt;=Sheet2!$B$2),仕訳日記帳!D3574,IF(AND(OR(仕訳日記帳!D3574=Sheet2!$A$3,仕訳日記帳!D3574=Sheet2!$A$4,仕訳日記帳!D3574=Sheet2!$A$5,仕訳日記帳!D3574=Sheet2!$A$6,仕訳日記帳!D3574=Sheet2!$A$7,仕訳日記帳!D3574=Sheet2!$A$9),仕訳日記帳!$N3574&gt;=Sheet2!$B$3),仕訳日記帳!D3574,IF(AND(仕訳日記帳!D3574=Sheet2!$A$8,仕訳日記帳!$N3574&gt;=Sheet2!$B$8),仕訳日記帳!D3574,IF(AND(OR(仕訳日記帳!D3574=Sheet2!$A$10,仕訳日記帳!D3574=Sheet2!$A$11,仕訳日記帳!D3574=Sheet2!$A$12,仕訳日記帳!D3574=Sheet2!$A$13,仕訳日記帳!D3574=Sheet2!$A$14,仕訳日記帳!D3574=Sheet2!$A$15,仕訳日記帳!D3574=Sheet2!$A$16,仕訳日記帳!D3574=Sheet2!$A$17),Sheet2!$B$9&lt;=仕訳日記帳!$N3574&lt;Sheet2!$C$10),仕訳日記帳!D3574,""))))</f>
        <v/>
      </c>
      <c r="B3574" s="263" t="str">
        <f>IF(AND($A3574=Sheet2!$A$2,仕訳日記帳!$N3574&gt;=Sheet2!$B$2),仕訳日記帳!A3574,IF(AND(OR($A3574=Sheet2!$A$3,$A3574=Sheet2!$A$4,$A3574=Sheet2!$A$5,$A3574=Sheet2!$A$6,$A3574=Sheet2!$A$7,$A3574=Sheet2!$A$9),仕訳日記帳!$N3574&gt;=Sheet2!$B$3),仕訳日記帳!A3574,IF(AND($A3574=Sheet2!$A$8,仕訳日記帳!$N3574&gt;=Sheet2!$B$8),仕訳日記帳!A3574,IF(AND(OR($A3574=Sheet2!$A$10,$A3574=Sheet2!$A$11,$A3574=Sheet2!$A$12,$A3574=Sheet2!$A$13,$A3574=Sheet2!$A$14,$A3574=Sheet2!$A$15,$A3574=Sheet2!$A$16,$A3574=Sheet2!$A$17),Sheet2!$B$9&lt;=仕訳日記帳!$N3574&lt;Sheet2!$C$10),仕訳日記帳!A3574,""))))</f>
        <v/>
      </c>
      <c r="C3574" t="str">
        <f>IF(AND($A3574=Sheet2!$A$2,仕訳日記帳!$N3574&gt;=Sheet2!$B$2),仕訳日記帳!B3574,IF(AND(OR($A3574=Sheet2!$A$3,$A3574=Sheet2!$A$4,$A3574=Sheet2!$A$5,$A3574=Sheet2!$A$6,$A3574=Sheet2!$A$7,$A3574=Sheet2!$A$9),仕訳日記帳!$N3574&gt;=Sheet2!$B$3),仕訳日記帳!B3574,IF(AND($A3574=Sheet2!$A$8,仕訳日記帳!$N3574&gt;=Sheet2!$B$8),仕訳日記帳!B3574,IF(AND(OR($A3574=Sheet2!$A$10,$A3574=Sheet2!$A$11,$A3574=Sheet2!$A$12,$A3574=Sheet2!$A$13,$A3574=Sheet2!$A$14,$A3574=Sheet2!$A$15,$A3574=Sheet2!$A$16,$A3574=Sheet2!$A$17),Sheet2!$B$9&lt;=仕訳日記帳!$N3574&lt;Sheet2!$C$10),仕訳日記帳!B3574,""))))</f>
        <v/>
      </c>
      <c r="D3574" s="265" t="str">
        <f>IF(AND($A3574=Sheet2!$A$2,仕訳日記帳!$N3574&gt;=Sheet2!$B$2),仕訳日記帳!N3574,IF(AND(OR($A3574=Sheet2!$A$3,$A3574=Sheet2!$A$4,$A3574=Sheet2!$A$5,$A3574=Sheet2!$A$6,$A3574=Sheet2!$A$7,$A3574=Sheet2!$A$9),仕訳日記帳!$N3574&gt;=Sheet2!$B$3),仕訳日記帳!N3574,IF(AND($A3574=Sheet2!$A$8,仕訳日記帳!$N3574&gt;=Sheet2!$B$8),仕訳日記帳!N3574,IF(AND(OR($A3574=Sheet2!$A$10,$A3574=Sheet2!$A$11,$A3574=Sheet2!$A$12,$A3574=Sheet2!$A$13,$A3574=Sheet2!$A$14,$A3574=Sheet2!$A$15,$A3574=Sheet2!$A$16,$A3574=Sheet2!$A$17),Sheet2!$B$9&lt;=仕訳日記帳!$N3574&lt;Sheet2!$C$10),仕訳日記帳!N3574,""))))</f>
        <v/>
      </c>
      <c r="E3574" s="263" t="str">
        <f>IF(AND($A3574=Sheet2!$A$2,仕訳日記帳!$N3574&gt;=Sheet2!$B$2),仕訳日記帳!G3574,IF(AND(OR($A3574=Sheet2!$A$3,$A3574=Sheet2!$A$4,$A3574=Sheet2!$A$5,$A3574=Sheet2!$A$6,$A3574=Sheet2!$A$7,$A3574=Sheet2!$A$9),仕訳日記帳!$N3574&gt;=Sheet2!$B$3),仕訳日記帳!G3574,IF(AND($A3574=Sheet2!$A$8,仕訳日記帳!$N3574&gt;=Sheet2!$B$8),仕訳日記帳!G3574,IF(AND(OR($A3574=Sheet2!$A$10,$A3574=Sheet2!$A$11,$A3574=Sheet2!$A$12,$A3574=Sheet2!$A$13,$A3574=Sheet2!$A$14,$A3574=Sheet2!$A$15,$A3574=Sheet2!$A$16,$A3574=Sheet2!$A$17),Sheet2!$B$9&lt;=仕訳日記帳!$N3574&lt;Sheet2!$C$10),仕訳日記帳!G3574,""))))</f>
        <v/>
      </c>
      <c r="G3574" t="str">
        <f>IF(OR(A3574=Sheet2!$A$2,A3574=Sheet2!$A$3,A3574=Sheet2!$A$4,A3574=Sheet2!$A$5,A3574=Sheet2!$A$6,A3574=Sheet2!$A$7,A3574=Sheet2!$A$8,A3574=Sheet2!$A$9,A3574=Sheet2!$A$10,A3574=Sheet2!$A$11,A3574=Sheet2!$A$12,$A$2=Sheet2!$A$13,A3574=Sheet2!$A$14,$A$2=Sheet2!$A$15,$A$2=Sheet2!$A$16,A3574=Sheet2!$A$17),"該当","")</f>
        <v/>
      </c>
      <c r="H3574" t="str">
        <f>IF(OR(A3574="",G3574=""),"",COUNTIF($G$2:G3574,"該当"))</f>
        <v/>
      </c>
    </row>
    <row r="3575" spans="1:8">
      <c r="A3575" t="str">
        <f>IF(AND(仕訳日記帳!D3575=Sheet2!$A$2,仕訳日記帳!$N3575&gt;=Sheet2!$B$2),仕訳日記帳!D3575,IF(AND(OR(仕訳日記帳!D3575=Sheet2!$A$3,仕訳日記帳!D3575=Sheet2!$A$4,仕訳日記帳!D3575=Sheet2!$A$5,仕訳日記帳!D3575=Sheet2!$A$6,仕訳日記帳!D3575=Sheet2!$A$7,仕訳日記帳!D3575=Sheet2!$A$9),仕訳日記帳!$N3575&gt;=Sheet2!$B$3),仕訳日記帳!D3575,IF(AND(仕訳日記帳!D3575=Sheet2!$A$8,仕訳日記帳!$N3575&gt;=Sheet2!$B$8),仕訳日記帳!D3575,IF(AND(OR(仕訳日記帳!D3575=Sheet2!$A$10,仕訳日記帳!D3575=Sheet2!$A$11,仕訳日記帳!D3575=Sheet2!$A$12,仕訳日記帳!D3575=Sheet2!$A$13,仕訳日記帳!D3575=Sheet2!$A$14,仕訳日記帳!D3575=Sheet2!$A$15,仕訳日記帳!D3575=Sheet2!$A$16,仕訳日記帳!D3575=Sheet2!$A$17),Sheet2!$B$9&lt;=仕訳日記帳!$N3575&lt;Sheet2!$C$10),仕訳日記帳!D3575,""))))</f>
        <v/>
      </c>
      <c r="B3575" s="263" t="str">
        <f>IF(AND($A3575=Sheet2!$A$2,仕訳日記帳!$N3575&gt;=Sheet2!$B$2),仕訳日記帳!A3575,IF(AND(OR($A3575=Sheet2!$A$3,$A3575=Sheet2!$A$4,$A3575=Sheet2!$A$5,$A3575=Sheet2!$A$6,$A3575=Sheet2!$A$7,$A3575=Sheet2!$A$9),仕訳日記帳!$N3575&gt;=Sheet2!$B$3),仕訳日記帳!A3575,IF(AND($A3575=Sheet2!$A$8,仕訳日記帳!$N3575&gt;=Sheet2!$B$8),仕訳日記帳!A3575,IF(AND(OR($A3575=Sheet2!$A$10,$A3575=Sheet2!$A$11,$A3575=Sheet2!$A$12,$A3575=Sheet2!$A$13,$A3575=Sheet2!$A$14,$A3575=Sheet2!$A$15,$A3575=Sheet2!$A$16,$A3575=Sheet2!$A$17),Sheet2!$B$9&lt;=仕訳日記帳!$N3575&lt;Sheet2!$C$10),仕訳日記帳!A3575,""))))</f>
        <v/>
      </c>
      <c r="C3575" t="str">
        <f>IF(AND($A3575=Sheet2!$A$2,仕訳日記帳!$N3575&gt;=Sheet2!$B$2),仕訳日記帳!B3575,IF(AND(OR($A3575=Sheet2!$A$3,$A3575=Sheet2!$A$4,$A3575=Sheet2!$A$5,$A3575=Sheet2!$A$6,$A3575=Sheet2!$A$7,$A3575=Sheet2!$A$9),仕訳日記帳!$N3575&gt;=Sheet2!$B$3),仕訳日記帳!B3575,IF(AND($A3575=Sheet2!$A$8,仕訳日記帳!$N3575&gt;=Sheet2!$B$8),仕訳日記帳!B3575,IF(AND(OR($A3575=Sheet2!$A$10,$A3575=Sheet2!$A$11,$A3575=Sheet2!$A$12,$A3575=Sheet2!$A$13,$A3575=Sheet2!$A$14,$A3575=Sheet2!$A$15,$A3575=Sheet2!$A$16,$A3575=Sheet2!$A$17),Sheet2!$B$9&lt;=仕訳日記帳!$N3575&lt;Sheet2!$C$10),仕訳日記帳!B3575,""))))</f>
        <v/>
      </c>
      <c r="D3575" s="265" t="str">
        <f>IF(AND($A3575=Sheet2!$A$2,仕訳日記帳!$N3575&gt;=Sheet2!$B$2),仕訳日記帳!N3575,IF(AND(OR($A3575=Sheet2!$A$3,$A3575=Sheet2!$A$4,$A3575=Sheet2!$A$5,$A3575=Sheet2!$A$6,$A3575=Sheet2!$A$7,$A3575=Sheet2!$A$9),仕訳日記帳!$N3575&gt;=Sheet2!$B$3),仕訳日記帳!N3575,IF(AND($A3575=Sheet2!$A$8,仕訳日記帳!$N3575&gt;=Sheet2!$B$8),仕訳日記帳!N3575,IF(AND(OR($A3575=Sheet2!$A$10,$A3575=Sheet2!$A$11,$A3575=Sheet2!$A$12,$A3575=Sheet2!$A$13,$A3575=Sheet2!$A$14,$A3575=Sheet2!$A$15,$A3575=Sheet2!$A$16,$A3575=Sheet2!$A$17),Sheet2!$B$9&lt;=仕訳日記帳!$N3575&lt;Sheet2!$C$10),仕訳日記帳!N3575,""))))</f>
        <v/>
      </c>
      <c r="E3575" s="263" t="str">
        <f>IF(AND($A3575=Sheet2!$A$2,仕訳日記帳!$N3575&gt;=Sheet2!$B$2),仕訳日記帳!G3575,IF(AND(OR($A3575=Sheet2!$A$3,$A3575=Sheet2!$A$4,$A3575=Sheet2!$A$5,$A3575=Sheet2!$A$6,$A3575=Sheet2!$A$7,$A3575=Sheet2!$A$9),仕訳日記帳!$N3575&gt;=Sheet2!$B$3),仕訳日記帳!G3575,IF(AND($A3575=Sheet2!$A$8,仕訳日記帳!$N3575&gt;=Sheet2!$B$8),仕訳日記帳!G3575,IF(AND(OR($A3575=Sheet2!$A$10,$A3575=Sheet2!$A$11,$A3575=Sheet2!$A$12,$A3575=Sheet2!$A$13,$A3575=Sheet2!$A$14,$A3575=Sheet2!$A$15,$A3575=Sheet2!$A$16,$A3575=Sheet2!$A$17),Sheet2!$B$9&lt;=仕訳日記帳!$N3575&lt;Sheet2!$C$10),仕訳日記帳!G3575,""))))</f>
        <v/>
      </c>
      <c r="G3575" t="str">
        <f>IF(OR(A3575=Sheet2!$A$2,A3575=Sheet2!$A$3,A3575=Sheet2!$A$4,A3575=Sheet2!$A$5,A3575=Sheet2!$A$6,A3575=Sheet2!$A$7,A3575=Sheet2!$A$8,A3575=Sheet2!$A$9,A3575=Sheet2!$A$10,A3575=Sheet2!$A$11,A3575=Sheet2!$A$12,$A$2=Sheet2!$A$13,A3575=Sheet2!$A$14,$A$2=Sheet2!$A$15,$A$2=Sheet2!$A$16,A3575=Sheet2!$A$17),"該当","")</f>
        <v/>
      </c>
      <c r="H3575" t="str">
        <f>IF(OR(A3575="",G3575=""),"",COUNTIF($G$2:G3575,"該当"))</f>
        <v/>
      </c>
    </row>
    <row r="3576" spans="1:8">
      <c r="A3576" t="str">
        <f>IF(AND(仕訳日記帳!D3576=Sheet2!$A$2,仕訳日記帳!$N3576&gt;=Sheet2!$B$2),仕訳日記帳!D3576,IF(AND(OR(仕訳日記帳!D3576=Sheet2!$A$3,仕訳日記帳!D3576=Sheet2!$A$4,仕訳日記帳!D3576=Sheet2!$A$5,仕訳日記帳!D3576=Sheet2!$A$6,仕訳日記帳!D3576=Sheet2!$A$7,仕訳日記帳!D3576=Sheet2!$A$9),仕訳日記帳!$N3576&gt;=Sheet2!$B$3),仕訳日記帳!D3576,IF(AND(仕訳日記帳!D3576=Sheet2!$A$8,仕訳日記帳!$N3576&gt;=Sheet2!$B$8),仕訳日記帳!D3576,IF(AND(OR(仕訳日記帳!D3576=Sheet2!$A$10,仕訳日記帳!D3576=Sheet2!$A$11,仕訳日記帳!D3576=Sheet2!$A$12,仕訳日記帳!D3576=Sheet2!$A$13,仕訳日記帳!D3576=Sheet2!$A$14,仕訳日記帳!D3576=Sheet2!$A$15,仕訳日記帳!D3576=Sheet2!$A$16,仕訳日記帳!D3576=Sheet2!$A$17),Sheet2!$B$9&lt;=仕訳日記帳!$N3576&lt;Sheet2!$C$10),仕訳日記帳!D3576,""))))</f>
        <v/>
      </c>
      <c r="B3576" s="263" t="str">
        <f>IF(AND($A3576=Sheet2!$A$2,仕訳日記帳!$N3576&gt;=Sheet2!$B$2),仕訳日記帳!A3576,IF(AND(OR($A3576=Sheet2!$A$3,$A3576=Sheet2!$A$4,$A3576=Sheet2!$A$5,$A3576=Sheet2!$A$6,$A3576=Sheet2!$A$7,$A3576=Sheet2!$A$9),仕訳日記帳!$N3576&gt;=Sheet2!$B$3),仕訳日記帳!A3576,IF(AND($A3576=Sheet2!$A$8,仕訳日記帳!$N3576&gt;=Sheet2!$B$8),仕訳日記帳!A3576,IF(AND(OR($A3576=Sheet2!$A$10,$A3576=Sheet2!$A$11,$A3576=Sheet2!$A$12,$A3576=Sheet2!$A$13,$A3576=Sheet2!$A$14,$A3576=Sheet2!$A$15,$A3576=Sheet2!$A$16,$A3576=Sheet2!$A$17),Sheet2!$B$9&lt;=仕訳日記帳!$N3576&lt;Sheet2!$C$10),仕訳日記帳!A3576,""))))</f>
        <v/>
      </c>
      <c r="C3576" t="str">
        <f>IF(AND($A3576=Sheet2!$A$2,仕訳日記帳!$N3576&gt;=Sheet2!$B$2),仕訳日記帳!B3576,IF(AND(OR($A3576=Sheet2!$A$3,$A3576=Sheet2!$A$4,$A3576=Sheet2!$A$5,$A3576=Sheet2!$A$6,$A3576=Sheet2!$A$7,$A3576=Sheet2!$A$9),仕訳日記帳!$N3576&gt;=Sheet2!$B$3),仕訳日記帳!B3576,IF(AND($A3576=Sheet2!$A$8,仕訳日記帳!$N3576&gt;=Sheet2!$B$8),仕訳日記帳!B3576,IF(AND(OR($A3576=Sheet2!$A$10,$A3576=Sheet2!$A$11,$A3576=Sheet2!$A$12,$A3576=Sheet2!$A$13,$A3576=Sheet2!$A$14,$A3576=Sheet2!$A$15,$A3576=Sheet2!$A$16,$A3576=Sheet2!$A$17),Sheet2!$B$9&lt;=仕訳日記帳!$N3576&lt;Sheet2!$C$10),仕訳日記帳!B3576,""))))</f>
        <v/>
      </c>
      <c r="D3576" s="265" t="str">
        <f>IF(AND($A3576=Sheet2!$A$2,仕訳日記帳!$N3576&gt;=Sheet2!$B$2),仕訳日記帳!N3576,IF(AND(OR($A3576=Sheet2!$A$3,$A3576=Sheet2!$A$4,$A3576=Sheet2!$A$5,$A3576=Sheet2!$A$6,$A3576=Sheet2!$A$7,$A3576=Sheet2!$A$9),仕訳日記帳!$N3576&gt;=Sheet2!$B$3),仕訳日記帳!N3576,IF(AND($A3576=Sheet2!$A$8,仕訳日記帳!$N3576&gt;=Sheet2!$B$8),仕訳日記帳!N3576,IF(AND(OR($A3576=Sheet2!$A$10,$A3576=Sheet2!$A$11,$A3576=Sheet2!$A$12,$A3576=Sheet2!$A$13,$A3576=Sheet2!$A$14,$A3576=Sheet2!$A$15,$A3576=Sheet2!$A$16,$A3576=Sheet2!$A$17),Sheet2!$B$9&lt;=仕訳日記帳!$N3576&lt;Sheet2!$C$10),仕訳日記帳!N3576,""))))</f>
        <v/>
      </c>
      <c r="E3576" s="263" t="str">
        <f>IF(AND($A3576=Sheet2!$A$2,仕訳日記帳!$N3576&gt;=Sheet2!$B$2),仕訳日記帳!G3576,IF(AND(OR($A3576=Sheet2!$A$3,$A3576=Sheet2!$A$4,$A3576=Sheet2!$A$5,$A3576=Sheet2!$A$6,$A3576=Sheet2!$A$7,$A3576=Sheet2!$A$9),仕訳日記帳!$N3576&gt;=Sheet2!$B$3),仕訳日記帳!G3576,IF(AND($A3576=Sheet2!$A$8,仕訳日記帳!$N3576&gt;=Sheet2!$B$8),仕訳日記帳!G3576,IF(AND(OR($A3576=Sheet2!$A$10,$A3576=Sheet2!$A$11,$A3576=Sheet2!$A$12,$A3576=Sheet2!$A$13,$A3576=Sheet2!$A$14,$A3576=Sheet2!$A$15,$A3576=Sheet2!$A$16,$A3576=Sheet2!$A$17),Sheet2!$B$9&lt;=仕訳日記帳!$N3576&lt;Sheet2!$C$10),仕訳日記帳!G3576,""))))</f>
        <v/>
      </c>
      <c r="G3576" t="str">
        <f>IF(OR(A3576=Sheet2!$A$2,A3576=Sheet2!$A$3,A3576=Sheet2!$A$4,A3576=Sheet2!$A$5,A3576=Sheet2!$A$6,A3576=Sheet2!$A$7,A3576=Sheet2!$A$8,A3576=Sheet2!$A$9,A3576=Sheet2!$A$10,A3576=Sheet2!$A$11,A3576=Sheet2!$A$12,$A$2=Sheet2!$A$13,A3576=Sheet2!$A$14,$A$2=Sheet2!$A$15,$A$2=Sheet2!$A$16,A3576=Sheet2!$A$17),"該当","")</f>
        <v/>
      </c>
      <c r="H3576" t="str">
        <f>IF(OR(A3576="",G3576=""),"",COUNTIF($G$2:G3576,"該当"))</f>
        <v/>
      </c>
    </row>
    <row r="3577" spans="1:8">
      <c r="A3577" t="str">
        <f>IF(AND(仕訳日記帳!D3577=Sheet2!$A$2,仕訳日記帳!$N3577&gt;=Sheet2!$B$2),仕訳日記帳!D3577,IF(AND(OR(仕訳日記帳!D3577=Sheet2!$A$3,仕訳日記帳!D3577=Sheet2!$A$4,仕訳日記帳!D3577=Sheet2!$A$5,仕訳日記帳!D3577=Sheet2!$A$6,仕訳日記帳!D3577=Sheet2!$A$7,仕訳日記帳!D3577=Sheet2!$A$9),仕訳日記帳!$N3577&gt;=Sheet2!$B$3),仕訳日記帳!D3577,IF(AND(仕訳日記帳!D3577=Sheet2!$A$8,仕訳日記帳!$N3577&gt;=Sheet2!$B$8),仕訳日記帳!D3577,IF(AND(OR(仕訳日記帳!D3577=Sheet2!$A$10,仕訳日記帳!D3577=Sheet2!$A$11,仕訳日記帳!D3577=Sheet2!$A$12,仕訳日記帳!D3577=Sheet2!$A$13,仕訳日記帳!D3577=Sheet2!$A$14,仕訳日記帳!D3577=Sheet2!$A$15,仕訳日記帳!D3577=Sheet2!$A$16,仕訳日記帳!D3577=Sheet2!$A$17),Sheet2!$B$9&lt;=仕訳日記帳!$N3577&lt;Sheet2!$C$10),仕訳日記帳!D3577,""))))</f>
        <v/>
      </c>
      <c r="B3577" s="263" t="str">
        <f>IF(AND($A3577=Sheet2!$A$2,仕訳日記帳!$N3577&gt;=Sheet2!$B$2),仕訳日記帳!A3577,IF(AND(OR($A3577=Sheet2!$A$3,$A3577=Sheet2!$A$4,$A3577=Sheet2!$A$5,$A3577=Sheet2!$A$6,$A3577=Sheet2!$A$7,$A3577=Sheet2!$A$9),仕訳日記帳!$N3577&gt;=Sheet2!$B$3),仕訳日記帳!A3577,IF(AND($A3577=Sheet2!$A$8,仕訳日記帳!$N3577&gt;=Sheet2!$B$8),仕訳日記帳!A3577,IF(AND(OR($A3577=Sheet2!$A$10,$A3577=Sheet2!$A$11,$A3577=Sheet2!$A$12,$A3577=Sheet2!$A$13,$A3577=Sheet2!$A$14,$A3577=Sheet2!$A$15,$A3577=Sheet2!$A$16,$A3577=Sheet2!$A$17),Sheet2!$B$9&lt;=仕訳日記帳!$N3577&lt;Sheet2!$C$10),仕訳日記帳!A3577,""))))</f>
        <v/>
      </c>
      <c r="C3577" t="str">
        <f>IF(AND($A3577=Sheet2!$A$2,仕訳日記帳!$N3577&gt;=Sheet2!$B$2),仕訳日記帳!B3577,IF(AND(OR($A3577=Sheet2!$A$3,$A3577=Sheet2!$A$4,$A3577=Sheet2!$A$5,$A3577=Sheet2!$A$6,$A3577=Sheet2!$A$7,$A3577=Sheet2!$A$9),仕訳日記帳!$N3577&gt;=Sheet2!$B$3),仕訳日記帳!B3577,IF(AND($A3577=Sheet2!$A$8,仕訳日記帳!$N3577&gt;=Sheet2!$B$8),仕訳日記帳!B3577,IF(AND(OR($A3577=Sheet2!$A$10,$A3577=Sheet2!$A$11,$A3577=Sheet2!$A$12,$A3577=Sheet2!$A$13,$A3577=Sheet2!$A$14,$A3577=Sheet2!$A$15,$A3577=Sheet2!$A$16,$A3577=Sheet2!$A$17),Sheet2!$B$9&lt;=仕訳日記帳!$N3577&lt;Sheet2!$C$10),仕訳日記帳!B3577,""))))</f>
        <v/>
      </c>
      <c r="D3577" s="265" t="str">
        <f>IF(AND($A3577=Sheet2!$A$2,仕訳日記帳!$N3577&gt;=Sheet2!$B$2),仕訳日記帳!N3577,IF(AND(OR($A3577=Sheet2!$A$3,$A3577=Sheet2!$A$4,$A3577=Sheet2!$A$5,$A3577=Sheet2!$A$6,$A3577=Sheet2!$A$7,$A3577=Sheet2!$A$9),仕訳日記帳!$N3577&gt;=Sheet2!$B$3),仕訳日記帳!N3577,IF(AND($A3577=Sheet2!$A$8,仕訳日記帳!$N3577&gt;=Sheet2!$B$8),仕訳日記帳!N3577,IF(AND(OR($A3577=Sheet2!$A$10,$A3577=Sheet2!$A$11,$A3577=Sheet2!$A$12,$A3577=Sheet2!$A$13,$A3577=Sheet2!$A$14,$A3577=Sheet2!$A$15,$A3577=Sheet2!$A$16,$A3577=Sheet2!$A$17),Sheet2!$B$9&lt;=仕訳日記帳!$N3577&lt;Sheet2!$C$10),仕訳日記帳!N3577,""))))</f>
        <v/>
      </c>
      <c r="E3577" s="263" t="str">
        <f>IF(AND($A3577=Sheet2!$A$2,仕訳日記帳!$N3577&gt;=Sheet2!$B$2),仕訳日記帳!G3577,IF(AND(OR($A3577=Sheet2!$A$3,$A3577=Sheet2!$A$4,$A3577=Sheet2!$A$5,$A3577=Sheet2!$A$6,$A3577=Sheet2!$A$7,$A3577=Sheet2!$A$9),仕訳日記帳!$N3577&gt;=Sheet2!$B$3),仕訳日記帳!G3577,IF(AND($A3577=Sheet2!$A$8,仕訳日記帳!$N3577&gt;=Sheet2!$B$8),仕訳日記帳!G3577,IF(AND(OR($A3577=Sheet2!$A$10,$A3577=Sheet2!$A$11,$A3577=Sheet2!$A$12,$A3577=Sheet2!$A$13,$A3577=Sheet2!$A$14,$A3577=Sheet2!$A$15,$A3577=Sheet2!$A$16,$A3577=Sheet2!$A$17),Sheet2!$B$9&lt;=仕訳日記帳!$N3577&lt;Sheet2!$C$10),仕訳日記帳!G3577,""))))</f>
        <v/>
      </c>
      <c r="G3577" t="str">
        <f>IF(OR(A3577=Sheet2!$A$2,A3577=Sheet2!$A$3,A3577=Sheet2!$A$4,A3577=Sheet2!$A$5,A3577=Sheet2!$A$6,A3577=Sheet2!$A$7,A3577=Sheet2!$A$8,A3577=Sheet2!$A$9,A3577=Sheet2!$A$10,A3577=Sheet2!$A$11,A3577=Sheet2!$A$12,$A$2=Sheet2!$A$13,A3577=Sheet2!$A$14,$A$2=Sheet2!$A$15,$A$2=Sheet2!$A$16,A3577=Sheet2!$A$17),"該当","")</f>
        <v/>
      </c>
      <c r="H3577" t="str">
        <f>IF(OR(A3577="",G3577=""),"",COUNTIF($G$2:G3577,"該当"))</f>
        <v/>
      </c>
    </row>
    <row r="3578" spans="1:8">
      <c r="A3578" t="str">
        <f>IF(AND(仕訳日記帳!D3578=Sheet2!$A$2,仕訳日記帳!$N3578&gt;=Sheet2!$B$2),仕訳日記帳!D3578,IF(AND(OR(仕訳日記帳!D3578=Sheet2!$A$3,仕訳日記帳!D3578=Sheet2!$A$4,仕訳日記帳!D3578=Sheet2!$A$5,仕訳日記帳!D3578=Sheet2!$A$6,仕訳日記帳!D3578=Sheet2!$A$7,仕訳日記帳!D3578=Sheet2!$A$9),仕訳日記帳!$N3578&gt;=Sheet2!$B$3),仕訳日記帳!D3578,IF(AND(仕訳日記帳!D3578=Sheet2!$A$8,仕訳日記帳!$N3578&gt;=Sheet2!$B$8),仕訳日記帳!D3578,IF(AND(OR(仕訳日記帳!D3578=Sheet2!$A$10,仕訳日記帳!D3578=Sheet2!$A$11,仕訳日記帳!D3578=Sheet2!$A$12,仕訳日記帳!D3578=Sheet2!$A$13,仕訳日記帳!D3578=Sheet2!$A$14,仕訳日記帳!D3578=Sheet2!$A$15,仕訳日記帳!D3578=Sheet2!$A$16,仕訳日記帳!D3578=Sheet2!$A$17),Sheet2!$B$9&lt;=仕訳日記帳!$N3578&lt;Sheet2!$C$10),仕訳日記帳!D3578,""))))</f>
        <v/>
      </c>
      <c r="B3578" s="263" t="str">
        <f>IF(AND($A3578=Sheet2!$A$2,仕訳日記帳!$N3578&gt;=Sheet2!$B$2),仕訳日記帳!A3578,IF(AND(OR($A3578=Sheet2!$A$3,$A3578=Sheet2!$A$4,$A3578=Sheet2!$A$5,$A3578=Sheet2!$A$6,$A3578=Sheet2!$A$7,$A3578=Sheet2!$A$9),仕訳日記帳!$N3578&gt;=Sheet2!$B$3),仕訳日記帳!A3578,IF(AND($A3578=Sheet2!$A$8,仕訳日記帳!$N3578&gt;=Sheet2!$B$8),仕訳日記帳!A3578,IF(AND(OR($A3578=Sheet2!$A$10,$A3578=Sheet2!$A$11,$A3578=Sheet2!$A$12,$A3578=Sheet2!$A$13,$A3578=Sheet2!$A$14,$A3578=Sheet2!$A$15,$A3578=Sheet2!$A$16,$A3578=Sheet2!$A$17),Sheet2!$B$9&lt;=仕訳日記帳!$N3578&lt;Sheet2!$C$10),仕訳日記帳!A3578,""))))</f>
        <v/>
      </c>
      <c r="C3578" t="str">
        <f>IF(AND($A3578=Sheet2!$A$2,仕訳日記帳!$N3578&gt;=Sheet2!$B$2),仕訳日記帳!B3578,IF(AND(OR($A3578=Sheet2!$A$3,$A3578=Sheet2!$A$4,$A3578=Sheet2!$A$5,$A3578=Sheet2!$A$6,$A3578=Sheet2!$A$7,$A3578=Sheet2!$A$9),仕訳日記帳!$N3578&gt;=Sheet2!$B$3),仕訳日記帳!B3578,IF(AND($A3578=Sheet2!$A$8,仕訳日記帳!$N3578&gt;=Sheet2!$B$8),仕訳日記帳!B3578,IF(AND(OR($A3578=Sheet2!$A$10,$A3578=Sheet2!$A$11,$A3578=Sheet2!$A$12,$A3578=Sheet2!$A$13,$A3578=Sheet2!$A$14,$A3578=Sheet2!$A$15,$A3578=Sheet2!$A$16,$A3578=Sheet2!$A$17),Sheet2!$B$9&lt;=仕訳日記帳!$N3578&lt;Sheet2!$C$10),仕訳日記帳!B3578,""))))</f>
        <v/>
      </c>
      <c r="D3578" s="265" t="str">
        <f>IF(AND($A3578=Sheet2!$A$2,仕訳日記帳!$N3578&gt;=Sheet2!$B$2),仕訳日記帳!N3578,IF(AND(OR($A3578=Sheet2!$A$3,$A3578=Sheet2!$A$4,$A3578=Sheet2!$A$5,$A3578=Sheet2!$A$6,$A3578=Sheet2!$A$7,$A3578=Sheet2!$A$9),仕訳日記帳!$N3578&gt;=Sheet2!$B$3),仕訳日記帳!N3578,IF(AND($A3578=Sheet2!$A$8,仕訳日記帳!$N3578&gt;=Sheet2!$B$8),仕訳日記帳!N3578,IF(AND(OR($A3578=Sheet2!$A$10,$A3578=Sheet2!$A$11,$A3578=Sheet2!$A$12,$A3578=Sheet2!$A$13,$A3578=Sheet2!$A$14,$A3578=Sheet2!$A$15,$A3578=Sheet2!$A$16,$A3578=Sheet2!$A$17),Sheet2!$B$9&lt;=仕訳日記帳!$N3578&lt;Sheet2!$C$10),仕訳日記帳!N3578,""))))</f>
        <v/>
      </c>
      <c r="E3578" s="263" t="str">
        <f>IF(AND($A3578=Sheet2!$A$2,仕訳日記帳!$N3578&gt;=Sheet2!$B$2),仕訳日記帳!G3578,IF(AND(OR($A3578=Sheet2!$A$3,$A3578=Sheet2!$A$4,$A3578=Sheet2!$A$5,$A3578=Sheet2!$A$6,$A3578=Sheet2!$A$7,$A3578=Sheet2!$A$9),仕訳日記帳!$N3578&gt;=Sheet2!$B$3),仕訳日記帳!G3578,IF(AND($A3578=Sheet2!$A$8,仕訳日記帳!$N3578&gt;=Sheet2!$B$8),仕訳日記帳!G3578,IF(AND(OR($A3578=Sheet2!$A$10,$A3578=Sheet2!$A$11,$A3578=Sheet2!$A$12,$A3578=Sheet2!$A$13,$A3578=Sheet2!$A$14,$A3578=Sheet2!$A$15,$A3578=Sheet2!$A$16,$A3578=Sheet2!$A$17),Sheet2!$B$9&lt;=仕訳日記帳!$N3578&lt;Sheet2!$C$10),仕訳日記帳!G3578,""))))</f>
        <v/>
      </c>
      <c r="G3578" t="str">
        <f>IF(OR(A3578=Sheet2!$A$2,A3578=Sheet2!$A$3,A3578=Sheet2!$A$4,A3578=Sheet2!$A$5,A3578=Sheet2!$A$6,A3578=Sheet2!$A$7,A3578=Sheet2!$A$8,A3578=Sheet2!$A$9,A3578=Sheet2!$A$10,A3578=Sheet2!$A$11,A3578=Sheet2!$A$12,$A$2=Sheet2!$A$13,A3578=Sheet2!$A$14,$A$2=Sheet2!$A$15,$A$2=Sheet2!$A$16,A3578=Sheet2!$A$17),"該当","")</f>
        <v/>
      </c>
      <c r="H3578" t="str">
        <f>IF(OR(A3578="",G3578=""),"",COUNTIF($G$2:G3578,"該当"))</f>
        <v/>
      </c>
    </row>
    <row r="3579" spans="1:8">
      <c r="A3579" t="str">
        <f>IF(AND(仕訳日記帳!D3579=Sheet2!$A$2,仕訳日記帳!$N3579&gt;=Sheet2!$B$2),仕訳日記帳!D3579,IF(AND(OR(仕訳日記帳!D3579=Sheet2!$A$3,仕訳日記帳!D3579=Sheet2!$A$4,仕訳日記帳!D3579=Sheet2!$A$5,仕訳日記帳!D3579=Sheet2!$A$6,仕訳日記帳!D3579=Sheet2!$A$7,仕訳日記帳!D3579=Sheet2!$A$9),仕訳日記帳!$N3579&gt;=Sheet2!$B$3),仕訳日記帳!D3579,IF(AND(仕訳日記帳!D3579=Sheet2!$A$8,仕訳日記帳!$N3579&gt;=Sheet2!$B$8),仕訳日記帳!D3579,IF(AND(OR(仕訳日記帳!D3579=Sheet2!$A$10,仕訳日記帳!D3579=Sheet2!$A$11,仕訳日記帳!D3579=Sheet2!$A$12,仕訳日記帳!D3579=Sheet2!$A$13,仕訳日記帳!D3579=Sheet2!$A$14,仕訳日記帳!D3579=Sheet2!$A$15,仕訳日記帳!D3579=Sheet2!$A$16,仕訳日記帳!D3579=Sheet2!$A$17),Sheet2!$B$9&lt;=仕訳日記帳!$N3579&lt;Sheet2!$C$10),仕訳日記帳!D3579,""))))</f>
        <v/>
      </c>
      <c r="B3579" s="263" t="str">
        <f>IF(AND($A3579=Sheet2!$A$2,仕訳日記帳!$N3579&gt;=Sheet2!$B$2),仕訳日記帳!A3579,IF(AND(OR($A3579=Sheet2!$A$3,$A3579=Sheet2!$A$4,$A3579=Sheet2!$A$5,$A3579=Sheet2!$A$6,$A3579=Sheet2!$A$7,$A3579=Sheet2!$A$9),仕訳日記帳!$N3579&gt;=Sheet2!$B$3),仕訳日記帳!A3579,IF(AND($A3579=Sheet2!$A$8,仕訳日記帳!$N3579&gt;=Sheet2!$B$8),仕訳日記帳!A3579,IF(AND(OR($A3579=Sheet2!$A$10,$A3579=Sheet2!$A$11,$A3579=Sheet2!$A$12,$A3579=Sheet2!$A$13,$A3579=Sheet2!$A$14,$A3579=Sheet2!$A$15,$A3579=Sheet2!$A$16,$A3579=Sheet2!$A$17),Sheet2!$B$9&lt;=仕訳日記帳!$N3579&lt;Sheet2!$C$10),仕訳日記帳!A3579,""))))</f>
        <v/>
      </c>
      <c r="C3579" t="str">
        <f>IF(AND($A3579=Sheet2!$A$2,仕訳日記帳!$N3579&gt;=Sheet2!$B$2),仕訳日記帳!B3579,IF(AND(OR($A3579=Sheet2!$A$3,$A3579=Sheet2!$A$4,$A3579=Sheet2!$A$5,$A3579=Sheet2!$A$6,$A3579=Sheet2!$A$7,$A3579=Sheet2!$A$9),仕訳日記帳!$N3579&gt;=Sheet2!$B$3),仕訳日記帳!B3579,IF(AND($A3579=Sheet2!$A$8,仕訳日記帳!$N3579&gt;=Sheet2!$B$8),仕訳日記帳!B3579,IF(AND(OR($A3579=Sheet2!$A$10,$A3579=Sheet2!$A$11,$A3579=Sheet2!$A$12,$A3579=Sheet2!$A$13,$A3579=Sheet2!$A$14,$A3579=Sheet2!$A$15,$A3579=Sheet2!$A$16,$A3579=Sheet2!$A$17),Sheet2!$B$9&lt;=仕訳日記帳!$N3579&lt;Sheet2!$C$10),仕訳日記帳!B3579,""))))</f>
        <v/>
      </c>
      <c r="D3579" s="265" t="str">
        <f>IF(AND($A3579=Sheet2!$A$2,仕訳日記帳!$N3579&gt;=Sheet2!$B$2),仕訳日記帳!N3579,IF(AND(OR($A3579=Sheet2!$A$3,$A3579=Sheet2!$A$4,$A3579=Sheet2!$A$5,$A3579=Sheet2!$A$6,$A3579=Sheet2!$A$7,$A3579=Sheet2!$A$9),仕訳日記帳!$N3579&gt;=Sheet2!$B$3),仕訳日記帳!N3579,IF(AND($A3579=Sheet2!$A$8,仕訳日記帳!$N3579&gt;=Sheet2!$B$8),仕訳日記帳!N3579,IF(AND(OR($A3579=Sheet2!$A$10,$A3579=Sheet2!$A$11,$A3579=Sheet2!$A$12,$A3579=Sheet2!$A$13,$A3579=Sheet2!$A$14,$A3579=Sheet2!$A$15,$A3579=Sheet2!$A$16,$A3579=Sheet2!$A$17),Sheet2!$B$9&lt;=仕訳日記帳!$N3579&lt;Sheet2!$C$10),仕訳日記帳!N3579,""))))</f>
        <v/>
      </c>
      <c r="E3579" s="263" t="str">
        <f>IF(AND($A3579=Sheet2!$A$2,仕訳日記帳!$N3579&gt;=Sheet2!$B$2),仕訳日記帳!G3579,IF(AND(OR($A3579=Sheet2!$A$3,$A3579=Sheet2!$A$4,$A3579=Sheet2!$A$5,$A3579=Sheet2!$A$6,$A3579=Sheet2!$A$7,$A3579=Sheet2!$A$9),仕訳日記帳!$N3579&gt;=Sheet2!$B$3),仕訳日記帳!G3579,IF(AND($A3579=Sheet2!$A$8,仕訳日記帳!$N3579&gt;=Sheet2!$B$8),仕訳日記帳!G3579,IF(AND(OR($A3579=Sheet2!$A$10,$A3579=Sheet2!$A$11,$A3579=Sheet2!$A$12,$A3579=Sheet2!$A$13,$A3579=Sheet2!$A$14,$A3579=Sheet2!$A$15,$A3579=Sheet2!$A$16,$A3579=Sheet2!$A$17),Sheet2!$B$9&lt;=仕訳日記帳!$N3579&lt;Sheet2!$C$10),仕訳日記帳!G3579,""))))</f>
        <v/>
      </c>
      <c r="G3579" t="str">
        <f>IF(OR(A3579=Sheet2!$A$2,A3579=Sheet2!$A$3,A3579=Sheet2!$A$4,A3579=Sheet2!$A$5,A3579=Sheet2!$A$6,A3579=Sheet2!$A$7,A3579=Sheet2!$A$8,A3579=Sheet2!$A$9,A3579=Sheet2!$A$10,A3579=Sheet2!$A$11,A3579=Sheet2!$A$12,$A$2=Sheet2!$A$13,A3579=Sheet2!$A$14,$A$2=Sheet2!$A$15,$A$2=Sheet2!$A$16,A3579=Sheet2!$A$17),"該当","")</f>
        <v/>
      </c>
      <c r="H3579" t="str">
        <f>IF(OR(A3579="",G3579=""),"",COUNTIF($G$2:G3579,"該当"))</f>
        <v/>
      </c>
    </row>
    <row r="3580" spans="1:8">
      <c r="A3580" t="str">
        <f>IF(AND(仕訳日記帳!D3580=Sheet2!$A$2,仕訳日記帳!$N3580&gt;=Sheet2!$B$2),仕訳日記帳!D3580,IF(AND(OR(仕訳日記帳!D3580=Sheet2!$A$3,仕訳日記帳!D3580=Sheet2!$A$4,仕訳日記帳!D3580=Sheet2!$A$5,仕訳日記帳!D3580=Sheet2!$A$6,仕訳日記帳!D3580=Sheet2!$A$7,仕訳日記帳!D3580=Sheet2!$A$9),仕訳日記帳!$N3580&gt;=Sheet2!$B$3),仕訳日記帳!D3580,IF(AND(仕訳日記帳!D3580=Sheet2!$A$8,仕訳日記帳!$N3580&gt;=Sheet2!$B$8),仕訳日記帳!D3580,IF(AND(OR(仕訳日記帳!D3580=Sheet2!$A$10,仕訳日記帳!D3580=Sheet2!$A$11,仕訳日記帳!D3580=Sheet2!$A$12,仕訳日記帳!D3580=Sheet2!$A$13,仕訳日記帳!D3580=Sheet2!$A$14,仕訳日記帳!D3580=Sheet2!$A$15,仕訳日記帳!D3580=Sheet2!$A$16,仕訳日記帳!D3580=Sheet2!$A$17),Sheet2!$B$9&lt;=仕訳日記帳!$N3580&lt;Sheet2!$C$10),仕訳日記帳!D3580,""))))</f>
        <v/>
      </c>
      <c r="B3580" s="263" t="str">
        <f>IF(AND($A3580=Sheet2!$A$2,仕訳日記帳!$N3580&gt;=Sheet2!$B$2),仕訳日記帳!A3580,IF(AND(OR($A3580=Sheet2!$A$3,$A3580=Sheet2!$A$4,$A3580=Sheet2!$A$5,$A3580=Sheet2!$A$6,$A3580=Sheet2!$A$7,$A3580=Sheet2!$A$9),仕訳日記帳!$N3580&gt;=Sheet2!$B$3),仕訳日記帳!A3580,IF(AND($A3580=Sheet2!$A$8,仕訳日記帳!$N3580&gt;=Sheet2!$B$8),仕訳日記帳!A3580,IF(AND(OR($A3580=Sheet2!$A$10,$A3580=Sheet2!$A$11,$A3580=Sheet2!$A$12,$A3580=Sheet2!$A$13,$A3580=Sheet2!$A$14,$A3580=Sheet2!$A$15,$A3580=Sheet2!$A$16,$A3580=Sheet2!$A$17),Sheet2!$B$9&lt;=仕訳日記帳!$N3580&lt;Sheet2!$C$10),仕訳日記帳!A3580,""))))</f>
        <v/>
      </c>
      <c r="C3580" t="str">
        <f>IF(AND($A3580=Sheet2!$A$2,仕訳日記帳!$N3580&gt;=Sheet2!$B$2),仕訳日記帳!B3580,IF(AND(OR($A3580=Sheet2!$A$3,$A3580=Sheet2!$A$4,$A3580=Sheet2!$A$5,$A3580=Sheet2!$A$6,$A3580=Sheet2!$A$7,$A3580=Sheet2!$A$9),仕訳日記帳!$N3580&gt;=Sheet2!$B$3),仕訳日記帳!B3580,IF(AND($A3580=Sheet2!$A$8,仕訳日記帳!$N3580&gt;=Sheet2!$B$8),仕訳日記帳!B3580,IF(AND(OR($A3580=Sheet2!$A$10,$A3580=Sheet2!$A$11,$A3580=Sheet2!$A$12,$A3580=Sheet2!$A$13,$A3580=Sheet2!$A$14,$A3580=Sheet2!$A$15,$A3580=Sheet2!$A$16,$A3580=Sheet2!$A$17),Sheet2!$B$9&lt;=仕訳日記帳!$N3580&lt;Sheet2!$C$10),仕訳日記帳!B3580,""))))</f>
        <v/>
      </c>
      <c r="D3580" s="265" t="str">
        <f>IF(AND($A3580=Sheet2!$A$2,仕訳日記帳!$N3580&gt;=Sheet2!$B$2),仕訳日記帳!N3580,IF(AND(OR($A3580=Sheet2!$A$3,$A3580=Sheet2!$A$4,$A3580=Sheet2!$A$5,$A3580=Sheet2!$A$6,$A3580=Sheet2!$A$7,$A3580=Sheet2!$A$9),仕訳日記帳!$N3580&gt;=Sheet2!$B$3),仕訳日記帳!N3580,IF(AND($A3580=Sheet2!$A$8,仕訳日記帳!$N3580&gt;=Sheet2!$B$8),仕訳日記帳!N3580,IF(AND(OR($A3580=Sheet2!$A$10,$A3580=Sheet2!$A$11,$A3580=Sheet2!$A$12,$A3580=Sheet2!$A$13,$A3580=Sheet2!$A$14,$A3580=Sheet2!$A$15,$A3580=Sheet2!$A$16,$A3580=Sheet2!$A$17),Sheet2!$B$9&lt;=仕訳日記帳!$N3580&lt;Sheet2!$C$10),仕訳日記帳!N3580,""))))</f>
        <v/>
      </c>
      <c r="E3580" s="263" t="str">
        <f>IF(AND($A3580=Sheet2!$A$2,仕訳日記帳!$N3580&gt;=Sheet2!$B$2),仕訳日記帳!G3580,IF(AND(OR($A3580=Sheet2!$A$3,$A3580=Sheet2!$A$4,$A3580=Sheet2!$A$5,$A3580=Sheet2!$A$6,$A3580=Sheet2!$A$7,$A3580=Sheet2!$A$9),仕訳日記帳!$N3580&gt;=Sheet2!$B$3),仕訳日記帳!G3580,IF(AND($A3580=Sheet2!$A$8,仕訳日記帳!$N3580&gt;=Sheet2!$B$8),仕訳日記帳!G3580,IF(AND(OR($A3580=Sheet2!$A$10,$A3580=Sheet2!$A$11,$A3580=Sheet2!$A$12,$A3580=Sheet2!$A$13,$A3580=Sheet2!$A$14,$A3580=Sheet2!$A$15,$A3580=Sheet2!$A$16,$A3580=Sheet2!$A$17),Sheet2!$B$9&lt;=仕訳日記帳!$N3580&lt;Sheet2!$C$10),仕訳日記帳!G3580,""))))</f>
        <v/>
      </c>
      <c r="G3580" t="str">
        <f>IF(OR(A3580=Sheet2!$A$2,A3580=Sheet2!$A$3,A3580=Sheet2!$A$4,A3580=Sheet2!$A$5,A3580=Sheet2!$A$6,A3580=Sheet2!$A$7,A3580=Sheet2!$A$8,A3580=Sheet2!$A$9,A3580=Sheet2!$A$10,A3580=Sheet2!$A$11,A3580=Sheet2!$A$12,$A$2=Sheet2!$A$13,A3580=Sheet2!$A$14,$A$2=Sheet2!$A$15,$A$2=Sheet2!$A$16,A3580=Sheet2!$A$17),"該当","")</f>
        <v/>
      </c>
      <c r="H3580" t="str">
        <f>IF(OR(A3580="",G3580=""),"",COUNTIF($G$2:G3580,"該当"))</f>
        <v/>
      </c>
    </row>
    <row r="3581" spans="1:8">
      <c r="A3581" t="str">
        <f>IF(AND(仕訳日記帳!D3581=Sheet2!$A$2,仕訳日記帳!$N3581&gt;=Sheet2!$B$2),仕訳日記帳!D3581,IF(AND(OR(仕訳日記帳!D3581=Sheet2!$A$3,仕訳日記帳!D3581=Sheet2!$A$4,仕訳日記帳!D3581=Sheet2!$A$5,仕訳日記帳!D3581=Sheet2!$A$6,仕訳日記帳!D3581=Sheet2!$A$7,仕訳日記帳!D3581=Sheet2!$A$9),仕訳日記帳!$N3581&gt;=Sheet2!$B$3),仕訳日記帳!D3581,IF(AND(仕訳日記帳!D3581=Sheet2!$A$8,仕訳日記帳!$N3581&gt;=Sheet2!$B$8),仕訳日記帳!D3581,IF(AND(OR(仕訳日記帳!D3581=Sheet2!$A$10,仕訳日記帳!D3581=Sheet2!$A$11,仕訳日記帳!D3581=Sheet2!$A$12,仕訳日記帳!D3581=Sheet2!$A$13,仕訳日記帳!D3581=Sheet2!$A$14,仕訳日記帳!D3581=Sheet2!$A$15,仕訳日記帳!D3581=Sheet2!$A$16,仕訳日記帳!D3581=Sheet2!$A$17),Sheet2!$B$9&lt;=仕訳日記帳!$N3581&lt;Sheet2!$C$10),仕訳日記帳!D3581,""))))</f>
        <v/>
      </c>
      <c r="B3581" s="263" t="str">
        <f>IF(AND($A3581=Sheet2!$A$2,仕訳日記帳!$N3581&gt;=Sheet2!$B$2),仕訳日記帳!A3581,IF(AND(OR($A3581=Sheet2!$A$3,$A3581=Sheet2!$A$4,$A3581=Sheet2!$A$5,$A3581=Sheet2!$A$6,$A3581=Sheet2!$A$7,$A3581=Sheet2!$A$9),仕訳日記帳!$N3581&gt;=Sheet2!$B$3),仕訳日記帳!A3581,IF(AND($A3581=Sheet2!$A$8,仕訳日記帳!$N3581&gt;=Sheet2!$B$8),仕訳日記帳!A3581,IF(AND(OR($A3581=Sheet2!$A$10,$A3581=Sheet2!$A$11,$A3581=Sheet2!$A$12,$A3581=Sheet2!$A$13,$A3581=Sheet2!$A$14,$A3581=Sheet2!$A$15,$A3581=Sheet2!$A$16,$A3581=Sheet2!$A$17),Sheet2!$B$9&lt;=仕訳日記帳!$N3581&lt;Sheet2!$C$10),仕訳日記帳!A3581,""))))</f>
        <v/>
      </c>
      <c r="C3581" t="str">
        <f>IF(AND($A3581=Sheet2!$A$2,仕訳日記帳!$N3581&gt;=Sheet2!$B$2),仕訳日記帳!B3581,IF(AND(OR($A3581=Sheet2!$A$3,$A3581=Sheet2!$A$4,$A3581=Sheet2!$A$5,$A3581=Sheet2!$A$6,$A3581=Sheet2!$A$7,$A3581=Sheet2!$A$9),仕訳日記帳!$N3581&gt;=Sheet2!$B$3),仕訳日記帳!B3581,IF(AND($A3581=Sheet2!$A$8,仕訳日記帳!$N3581&gt;=Sheet2!$B$8),仕訳日記帳!B3581,IF(AND(OR($A3581=Sheet2!$A$10,$A3581=Sheet2!$A$11,$A3581=Sheet2!$A$12,$A3581=Sheet2!$A$13,$A3581=Sheet2!$A$14,$A3581=Sheet2!$A$15,$A3581=Sheet2!$A$16,$A3581=Sheet2!$A$17),Sheet2!$B$9&lt;=仕訳日記帳!$N3581&lt;Sheet2!$C$10),仕訳日記帳!B3581,""))))</f>
        <v/>
      </c>
      <c r="D3581" s="265" t="str">
        <f>IF(AND($A3581=Sheet2!$A$2,仕訳日記帳!$N3581&gt;=Sheet2!$B$2),仕訳日記帳!N3581,IF(AND(OR($A3581=Sheet2!$A$3,$A3581=Sheet2!$A$4,$A3581=Sheet2!$A$5,$A3581=Sheet2!$A$6,$A3581=Sheet2!$A$7,$A3581=Sheet2!$A$9),仕訳日記帳!$N3581&gt;=Sheet2!$B$3),仕訳日記帳!N3581,IF(AND($A3581=Sheet2!$A$8,仕訳日記帳!$N3581&gt;=Sheet2!$B$8),仕訳日記帳!N3581,IF(AND(OR($A3581=Sheet2!$A$10,$A3581=Sheet2!$A$11,$A3581=Sheet2!$A$12,$A3581=Sheet2!$A$13,$A3581=Sheet2!$A$14,$A3581=Sheet2!$A$15,$A3581=Sheet2!$A$16,$A3581=Sheet2!$A$17),Sheet2!$B$9&lt;=仕訳日記帳!$N3581&lt;Sheet2!$C$10),仕訳日記帳!N3581,""))))</f>
        <v/>
      </c>
      <c r="E3581" s="263" t="str">
        <f>IF(AND($A3581=Sheet2!$A$2,仕訳日記帳!$N3581&gt;=Sheet2!$B$2),仕訳日記帳!G3581,IF(AND(OR($A3581=Sheet2!$A$3,$A3581=Sheet2!$A$4,$A3581=Sheet2!$A$5,$A3581=Sheet2!$A$6,$A3581=Sheet2!$A$7,$A3581=Sheet2!$A$9),仕訳日記帳!$N3581&gt;=Sheet2!$B$3),仕訳日記帳!G3581,IF(AND($A3581=Sheet2!$A$8,仕訳日記帳!$N3581&gt;=Sheet2!$B$8),仕訳日記帳!G3581,IF(AND(OR($A3581=Sheet2!$A$10,$A3581=Sheet2!$A$11,$A3581=Sheet2!$A$12,$A3581=Sheet2!$A$13,$A3581=Sheet2!$A$14,$A3581=Sheet2!$A$15,$A3581=Sheet2!$A$16,$A3581=Sheet2!$A$17),Sheet2!$B$9&lt;=仕訳日記帳!$N3581&lt;Sheet2!$C$10),仕訳日記帳!G3581,""))))</f>
        <v/>
      </c>
      <c r="G3581" t="str">
        <f>IF(OR(A3581=Sheet2!$A$2,A3581=Sheet2!$A$3,A3581=Sheet2!$A$4,A3581=Sheet2!$A$5,A3581=Sheet2!$A$6,A3581=Sheet2!$A$7,A3581=Sheet2!$A$8,A3581=Sheet2!$A$9,A3581=Sheet2!$A$10,A3581=Sheet2!$A$11,A3581=Sheet2!$A$12,$A$2=Sheet2!$A$13,A3581=Sheet2!$A$14,$A$2=Sheet2!$A$15,$A$2=Sheet2!$A$16,A3581=Sheet2!$A$17),"該当","")</f>
        <v/>
      </c>
      <c r="H3581" t="str">
        <f>IF(OR(A3581="",G3581=""),"",COUNTIF($G$2:G3581,"該当"))</f>
        <v/>
      </c>
    </row>
    <row r="3582" spans="1:8">
      <c r="A3582" t="str">
        <f>IF(AND(仕訳日記帳!D3582=Sheet2!$A$2,仕訳日記帳!$N3582&gt;=Sheet2!$B$2),仕訳日記帳!D3582,IF(AND(OR(仕訳日記帳!D3582=Sheet2!$A$3,仕訳日記帳!D3582=Sheet2!$A$4,仕訳日記帳!D3582=Sheet2!$A$5,仕訳日記帳!D3582=Sheet2!$A$6,仕訳日記帳!D3582=Sheet2!$A$7,仕訳日記帳!D3582=Sheet2!$A$9),仕訳日記帳!$N3582&gt;=Sheet2!$B$3),仕訳日記帳!D3582,IF(AND(仕訳日記帳!D3582=Sheet2!$A$8,仕訳日記帳!$N3582&gt;=Sheet2!$B$8),仕訳日記帳!D3582,IF(AND(OR(仕訳日記帳!D3582=Sheet2!$A$10,仕訳日記帳!D3582=Sheet2!$A$11,仕訳日記帳!D3582=Sheet2!$A$12,仕訳日記帳!D3582=Sheet2!$A$13,仕訳日記帳!D3582=Sheet2!$A$14,仕訳日記帳!D3582=Sheet2!$A$15,仕訳日記帳!D3582=Sheet2!$A$16,仕訳日記帳!D3582=Sheet2!$A$17),Sheet2!$B$9&lt;=仕訳日記帳!$N3582&lt;Sheet2!$C$10),仕訳日記帳!D3582,""))))</f>
        <v/>
      </c>
      <c r="B3582" s="263" t="str">
        <f>IF(AND($A3582=Sheet2!$A$2,仕訳日記帳!$N3582&gt;=Sheet2!$B$2),仕訳日記帳!A3582,IF(AND(OR($A3582=Sheet2!$A$3,$A3582=Sheet2!$A$4,$A3582=Sheet2!$A$5,$A3582=Sheet2!$A$6,$A3582=Sheet2!$A$7,$A3582=Sheet2!$A$9),仕訳日記帳!$N3582&gt;=Sheet2!$B$3),仕訳日記帳!A3582,IF(AND($A3582=Sheet2!$A$8,仕訳日記帳!$N3582&gt;=Sheet2!$B$8),仕訳日記帳!A3582,IF(AND(OR($A3582=Sheet2!$A$10,$A3582=Sheet2!$A$11,$A3582=Sheet2!$A$12,$A3582=Sheet2!$A$13,$A3582=Sheet2!$A$14,$A3582=Sheet2!$A$15,$A3582=Sheet2!$A$16,$A3582=Sheet2!$A$17),Sheet2!$B$9&lt;=仕訳日記帳!$N3582&lt;Sheet2!$C$10),仕訳日記帳!A3582,""))))</f>
        <v/>
      </c>
      <c r="C3582" t="str">
        <f>IF(AND($A3582=Sheet2!$A$2,仕訳日記帳!$N3582&gt;=Sheet2!$B$2),仕訳日記帳!B3582,IF(AND(OR($A3582=Sheet2!$A$3,$A3582=Sheet2!$A$4,$A3582=Sheet2!$A$5,$A3582=Sheet2!$A$6,$A3582=Sheet2!$A$7,$A3582=Sheet2!$A$9),仕訳日記帳!$N3582&gt;=Sheet2!$B$3),仕訳日記帳!B3582,IF(AND($A3582=Sheet2!$A$8,仕訳日記帳!$N3582&gt;=Sheet2!$B$8),仕訳日記帳!B3582,IF(AND(OR($A3582=Sheet2!$A$10,$A3582=Sheet2!$A$11,$A3582=Sheet2!$A$12,$A3582=Sheet2!$A$13,$A3582=Sheet2!$A$14,$A3582=Sheet2!$A$15,$A3582=Sheet2!$A$16,$A3582=Sheet2!$A$17),Sheet2!$B$9&lt;=仕訳日記帳!$N3582&lt;Sheet2!$C$10),仕訳日記帳!B3582,""))))</f>
        <v/>
      </c>
      <c r="D3582" s="265" t="str">
        <f>IF(AND($A3582=Sheet2!$A$2,仕訳日記帳!$N3582&gt;=Sheet2!$B$2),仕訳日記帳!N3582,IF(AND(OR($A3582=Sheet2!$A$3,$A3582=Sheet2!$A$4,$A3582=Sheet2!$A$5,$A3582=Sheet2!$A$6,$A3582=Sheet2!$A$7,$A3582=Sheet2!$A$9),仕訳日記帳!$N3582&gt;=Sheet2!$B$3),仕訳日記帳!N3582,IF(AND($A3582=Sheet2!$A$8,仕訳日記帳!$N3582&gt;=Sheet2!$B$8),仕訳日記帳!N3582,IF(AND(OR($A3582=Sheet2!$A$10,$A3582=Sheet2!$A$11,$A3582=Sheet2!$A$12,$A3582=Sheet2!$A$13,$A3582=Sheet2!$A$14,$A3582=Sheet2!$A$15,$A3582=Sheet2!$A$16,$A3582=Sheet2!$A$17),Sheet2!$B$9&lt;=仕訳日記帳!$N3582&lt;Sheet2!$C$10),仕訳日記帳!N3582,""))))</f>
        <v/>
      </c>
      <c r="E3582" s="263" t="str">
        <f>IF(AND($A3582=Sheet2!$A$2,仕訳日記帳!$N3582&gt;=Sheet2!$B$2),仕訳日記帳!G3582,IF(AND(OR($A3582=Sheet2!$A$3,$A3582=Sheet2!$A$4,$A3582=Sheet2!$A$5,$A3582=Sheet2!$A$6,$A3582=Sheet2!$A$7,$A3582=Sheet2!$A$9),仕訳日記帳!$N3582&gt;=Sheet2!$B$3),仕訳日記帳!G3582,IF(AND($A3582=Sheet2!$A$8,仕訳日記帳!$N3582&gt;=Sheet2!$B$8),仕訳日記帳!G3582,IF(AND(OR($A3582=Sheet2!$A$10,$A3582=Sheet2!$A$11,$A3582=Sheet2!$A$12,$A3582=Sheet2!$A$13,$A3582=Sheet2!$A$14,$A3582=Sheet2!$A$15,$A3582=Sheet2!$A$16,$A3582=Sheet2!$A$17),Sheet2!$B$9&lt;=仕訳日記帳!$N3582&lt;Sheet2!$C$10),仕訳日記帳!G3582,""))))</f>
        <v/>
      </c>
      <c r="G3582" t="str">
        <f>IF(OR(A3582=Sheet2!$A$2,A3582=Sheet2!$A$3,A3582=Sheet2!$A$4,A3582=Sheet2!$A$5,A3582=Sheet2!$A$6,A3582=Sheet2!$A$7,A3582=Sheet2!$A$8,A3582=Sheet2!$A$9,A3582=Sheet2!$A$10,A3582=Sheet2!$A$11,A3582=Sheet2!$A$12,$A$2=Sheet2!$A$13,A3582=Sheet2!$A$14,$A$2=Sheet2!$A$15,$A$2=Sheet2!$A$16,A3582=Sheet2!$A$17),"該当","")</f>
        <v/>
      </c>
      <c r="H3582" t="str">
        <f>IF(OR(A3582="",G3582=""),"",COUNTIF($G$2:G3582,"該当"))</f>
        <v/>
      </c>
    </row>
    <row r="3583" spans="1:8">
      <c r="A3583" t="str">
        <f>IF(AND(仕訳日記帳!D3583=Sheet2!$A$2,仕訳日記帳!$N3583&gt;=Sheet2!$B$2),仕訳日記帳!D3583,IF(AND(OR(仕訳日記帳!D3583=Sheet2!$A$3,仕訳日記帳!D3583=Sheet2!$A$4,仕訳日記帳!D3583=Sheet2!$A$5,仕訳日記帳!D3583=Sheet2!$A$6,仕訳日記帳!D3583=Sheet2!$A$7,仕訳日記帳!D3583=Sheet2!$A$9),仕訳日記帳!$N3583&gt;=Sheet2!$B$3),仕訳日記帳!D3583,IF(AND(仕訳日記帳!D3583=Sheet2!$A$8,仕訳日記帳!$N3583&gt;=Sheet2!$B$8),仕訳日記帳!D3583,IF(AND(OR(仕訳日記帳!D3583=Sheet2!$A$10,仕訳日記帳!D3583=Sheet2!$A$11,仕訳日記帳!D3583=Sheet2!$A$12,仕訳日記帳!D3583=Sheet2!$A$13,仕訳日記帳!D3583=Sheet2!$A$14,仕訳日記帳!D3583=Sheet2!$A$15,仕訳日記帳!D3583=Sheet2!$A$16,仕訳日記帳!D3583=Sheet2!$A$17),Sheet2!$B$9&lt;=仕訳日記帳!$N3583&lt;Sheet2!$C$10),仕訳日記帳!D3583,""))))</f>
        <v/>
      </c>
      <c r="B3583" s="263" t="str">
        <f>IF(AND($A3583=Sheet2!$A$2,仕訳日記帳!$N3583&gt;=Sheet2!$B$2),仕訳日記帳!A3583,IF(AND(OR($A3583=Sheet2!$A$3,$A3583=Sheet2!$A$4,$A3583=Sheet2!$A$5,$A3583=Sheet2!$A$6,$A3583=Sheet2!$A$7,$A3583=Sheet2!$A$9),仕訳日記帳!$N3583&gt;=Sheet2!$B$3),仕訳日記帳!A3583,IF(AND($A3583=Sheet2!$A$8,仕訳日記帳!$N3583&gt;=Sheet2!$B$8),仕訳日記帳!A3583,IF(AND(OR($A3583=Sheet2!$A$10,$A3583=Sheet2!$A$11,$A3583=Sheet2!$A$12,$A3583=Sheet2!$A$13,$A3583=Sheet2!$A$14,$A3583=Sheet2!$A$15,$A3583=Sheet2!$A$16,$A3583=Sheet2!$A$17),Sheet2!$B$9&lt;=仕訳日記帳!$N3583&lt;Sheet2!$C$10),仕訳日記帳!A3583,""))))</f>
        <v/>
      </c>
      <c r="C3583" t="str">
        <f>IF(AND($A3583=Sheet2!$A$2,仕訳日記帳!$N3583&gt;=Sheet2!$B$2),仕訳日記帳!B3583,IF(AND(OR($A3583=Sheet2!$A$3,$A3583=Sheet2!$A$4,$A3583=Sheet2!$A$5,$A3583=Sheet2!$A$6,$A3583=Sheet2!$A$7,$A3583=Sheet2!$A$9),仕訳日記帳!$N3583&gt;=Sheet2!$B$3),仕訳日記帳!B3583,IF(AND($A3583=Sheet2!$A$8,仕訳日記帳!$N3583&gt;=Sheet2!$B$8),仕訳日記帳!B3583,IF(AND(OR($A3583=Sheet2!$A$10,$A3583=Sheet2!$A$11,$A3583=Sheet2!$A$12,$A3583=Sheet2!$A$13,$A3583=Sheet2!$A$14,$A3583=Sheet2!$A$15,$A3583=Sheet2!$A$16,$A3583=Sheet2!$A$17),Sheet2!$B$9&lt;=仕訳日記帳!$N3583&lt;Sheet2!$C$10),仕訳日記帳!B3583,""))))</f>
        <v/>
      </c>
      <c r="D3583" s="265" t="str">
        <f>IF(AND($A3583=Sheet2!$A$2,仕訳日記帳!$N3583&gt;=Sheet2!$B$2),仕訳日記帳!N3583,IF(AND(OR($A3583=Sheet2!$A$3,$A3583=Sheet2!$A$4,$A3583=Sheet2!$A$5,$A3583=Sheet2!$A$6,$A3583=Sheet2!$A$7,$A3583=Sheet2!$A$9),仕訳日記帳!$N3583&gt;=Sheet2!$B$3),仕訳日記帳!N3583,IF(AND($A3583=Sheet2!$A$8,仕訳日記帳!$N3583&gt;=Sheet2!$B$8),仕訳日記帳!N3583,IF(AND(OR($A3583=Sheet2!$A$10,$A3583=Sheet2!$A$11,$A3583=Sheet2!$A$12,$A3583=Sheet2!$A$13,$A3583=Sheet2!$A$14,$A3583=Sheet2!$A$15,$A3583=Sheet2!$A$16,$A3583=Sheet2!$A$17),Sheet2!$B$9&lt;=仕訳日記帳!$N3583&lt;Sheet2!$C$10),仕訳日記帳!N3583,""))))</f>
        <v/>
      </c>
      <c r="E3583" s="263" t="str">
        <f>IF(AND($A3583=Sheet2!$A$2,仕訳日記帳!$N3583&gt;=Sheet2!$B$2),仕訳日記帳!G3583,IF(AND(OR($A3583=Sheet2!$A$3,$A3583=Sheet2!$A$4,$A3583=Sheet2!$A$5,$A3583=Sheet2!$A$6,$A3583=Sheet2!$A$7,$A3583=Sheet2!$A$9),仕訳日記帳!$N3583&gt;=Sheet2!$B$3),仕訳日記帳!G3583,IF(AND($A3583=Sheet2!$A$8,仕訳日記帳!$N3583&gt;=Sheet2!$B$8),仕訳日記帳!G3583,IF(AND(OR($A3583=Sheet2!$A$10,$A3583=Sheet2!$A$11,$A3583=Sheet2!$A$12,$A3583=Sheet2!$A$13,$A3583=Sheet2!$A$14,$A3583=Sheet2!$A$15,$A3583=Sheet2!$A$16,$A3583=Sheet2!$A$17),Sheet2!$B$9&lt;=仕訳日記帳!$N3583&lt;Sheet2!$C$10),仕訳日記帳!G3583,""))))</f>
        <v/>
      </c>
      <c r="G3583" t="str">
        <f>IF(OR(A3583=Sheet2!$A$2,A3583=Sheet2!$A$3,A3583=Sheet2!$A$4,A3583=Sheet2!$A$5,A3583=Sheet2!$A$6,A3583=Sheet2!$A$7,A3583=Sheet2!$A$8,A3583=Sheet2!$A$9,A3583=Sheet2!$A$10,A3583=Sheet2!$A$11,A3583=Sheet2!$A$12,$A$2=Sheet2!$A$13,A3583=Sheet2!$A$14,$A$2=Sheet2!$A$15,$A$2=Sheet2!$A$16,A3583=Sheet2!$A$17),"該当","")</f>
        <v/>
      </c>
      <c r="H3583" t="str">
        <f>IF(OR(A3583="",G3583=""),"",COUNTIF($G$2:G3583,"該当"))</f>
        <v/>
      </c>
    </row>
    <row r="3584" spans="1:8">
      <c r="A3584" t="str">
        <f>IF(AND(仕訳日記帳!D3584=Sheet2!$A$2,仕訳日記帳!$N3584&gt;=Sheet2!$B$2),仕訳日記帳!D3584,IF(AND(OR(仕訳日記帳!D3584=Sheet2!$A$3,仕訳日記帳!D3584=Sheet2!$A$4,仕訳日記帳!D3584=Sheet2!$A$5,仕訳日記帳!D3584=Sheet2!$A$6,仕訳日記帳!D3584=Sheet2!$A$7,仕訳日記帳!D3584=Sheet2!$A$9),仕訳日記帳!$N3584&gt;=Sheet2!$B$3),仕訳日記帳!D3584,IF(AND(仕訳日記帳!D3584=Sheet2!$A$8,仕訳日記帳!$N3584&gt;=Sheet2!$B$8),仕訳日記帳!D3584,IF(AND(OR(仕訳日記帳!D3584=Sheet2!$A$10,仕訳日記帳!D3584=Sheet2!$A$11,仕訳日記帳!D3584=Sheet2!$A$12,仕訳日記帳!D3584=Sheet2!$A$13,仕訳日記帳!D3584=Sheet2!$A$14,仕訳日記帳!D3584=Sheet2!$A$15,仕訳日記帳!D3584=Sheet2!$A$16,仕訳日記帳!D3584=Sheet2!$A$17),Sheet2!$B$9&lt;=仕訳日記帳!$N3584&lt;Sheet2!$C$10),仕訳日記帳!D3584,""))))</f>
        <v/>
      </c>
      <c r="B3584" s="263" t="str">
        <f>IF(AND($A3584=Sheet2!$A$2,仕訳日記帳!$N3584&gt;=Sheet2!$B$2),仕訳日記帳!A3584,IF(AND(OR($A3584=Sheet2!$A$3,$A3584=Sheet2!$A$4,$A3584=Sheet2!$A$5,$A3584=Sheet2!$A$6,$A3584=Sheet2!$A$7,$A3584=Sheet2!$A$9),仕訳日記帳!$N3584&gt;=Sheet2!$B$3),仕訳日記帳!A3584,IF(AND($A3584=Sheet2!$A$8,仕訳日記帳!$N3584&gt;=Sheet2!$B$8),仕訳日記帳!A3584,IF(AND(OR($A3584=Sheet2!$A$10,$A3584=Sheet2!$A$11,$A3584=Sheet2!$A$12,$A3584=Sheet2!$A$13,$A3584=Sheet2!$A$14,$A3584=Sheet2!$A$15,$A3584=Sheet2!$A$16,$A3584=Sheet2!$A$17),Sheet2!$B$9&lt;=仕訳日記帳!$N3584&lt;Sheet2!$C$10),仕訳日記帳!A3584,""))))</f>
        <v/>
      </c>
      <c r="C3584" t="str">
        <f>IF(AND($A3584=Sheet2!$A$2,仕訳日記帳!$N3584&gt;=Sheet2!$B$2),仕訳日記帳!B3584,IF(AND(OR($A3584=Sheet2!$A$3,$A3584=Sheet2!$A$4,$A3584=Sheet2!$A$5,$A3584=Sheet2!$A$6,$A3584=Sheet2!$A$7,$A3584=Sheet2!$A$9),仕訳日記帳!$N3584&gt;=Sheet2!$B$3),仕訳日記帳!B3584,IF(AND($A3584=Sheet2!$A$8,仕訳日記帳!$N3584&gt;=Sheet2!$B$8),仕訳日記帳!B3584,IF(AND(OR($A3584=Sheet2!$A$10,$A3584=Sheet2!$A$11,$A3584=Sheet2!$A$12,$A3584=Sheet2!$A$13,$A3584=Sheet2!$A$14,$A3584=Sheet2!$A$15,$A3584=Sheet2!$A$16,$A3584=Sheet2!$A$17),Sheet2!$B$9&lt;=仕訳日記帳!$N3584&lt;Sheet2!$C$10),仕訳日記帳!B3584,""))))</f>
        <v/>
      </c>
      <c r="D3584" s="265" t="str">
        <f>IF(AND($A3584=Sheet2!$A$2,仕訳日記帳!$N3584&gt;=Sheet2!$B$2),仕訳日記帳!N3584,IF(AND(OR($A3584=Sheet2!$A$3,$A3584=Sheet2!$A$4,$A3584=Sheet2!$A$5,$A3584=Sheet2!$A$6,$A3584=Sheet2!$A$7,$A3584=Sheet2!$A$9),仕訳日記帳!$N3584&gt;=Sheet2!$B$3),仕訳日記帳!N3584,IF(AND($A3584=Sheet2!$A$8,仕訳日記帳!$N3584&gt;=Sheet2!$B$8),仕訳日記帳!N3584,IF(AND(OR($A3584=Sheet2!$A$10,$A3584=Sheet2!$A$11,$A3584=Sheet2!$A$12,$A3584=Sheet2!$A$13,$A3584=Sheet2!$A$14,$A3584=Sheet2!$A$15,$A3584=Sheet2!$A$16,$A3584=Sheet2!$A$17),Sheet2!$B$9&lt;=仕訳日記帳!$N3584&lt;Sheet2!$C$10),仕訳日記帳!N3584,""))))</f>
        <v/>
      </c>
      <c r="E3584" s="263" t="str">
        <f>IF(AND($A3584=Sheet2!$A$2,仕訳日記帳!$N3584&gt;=Sheet2!$B$2),仕訳日記帳!G3584,IF(AND(OR($A3584=Sheet2!$A$3,$A3584=Sheet2!$A$4,$A3584=Sheet2!$A$5,$A3584=Sheet2!$A$6,$A3584=Sheet2!$A$7,$A3584=Sheet2!$A$9),仕訳日記帳!$N3584&gt;=Sheet2!$B$3),仕訳日記帳!G3584,IF(AND($A3584=Sheet2!$A$8,仕訳日記帳!$N3584&gt;=Sheet2!$B$8),仕訳日記帳!G3584,IF(AND(OR($A3584=Sheet2!$A$10,$A3584=Sheet2!$A$11,$A3584=Sheet2!$A$12,$A3584=Sheet2!$A$13,$A3584=Sheet2!$A$14,$A3584=Sheet2!$A$15,$A3584=Sheet2!$A$16,$A3584=Sheet2!$A$17),Sheet2!$B$9&lt;=仕訳日記帳!$N3584&lt;Sheet2!$C$10),仕訳日記帳!G3584,""))))</f>
        <v/>
      </c>
      <c r="G3584" t="str">
        <f>IF(OR(A3584=Sheet2!$A$2,A3584=Sheet2!$A$3,A3584=Sheet2!$A$4,A3584=Sheet2!$A$5,A3584=Sheet2!$A$6,A3584=Sheet2!$A$7,A3584=Sheet2!$A$8,A3584=Sheet2!$A$9,A3584=Sheet2!$A$10,A3584=Sheet2!$A$11,A3584=Sheet2!$A$12,$A$2=Sheet2!$A$13,A3584=Sheet2!$A$14,$A$2=Sheet2!$A$15,$A$2=Sheet2!$A$16,A3584=Sheet2!$A$17),"該当","")</f>
        <v/>
      </c>
      <c r="H3584" t="str">
        <f>IF(OR(A3584="",G3584=""),"",COUNTIF($G$2:G3584,"該当"))</f>
        <v/>
      </c>
    </row>
    <row r="3585" spans="1:8">
      <c r="A3585" t="str">
        <f>IF(AND(仕訳日記帳!D3585=Sheet2!$A$2,仕訳日記帳!$N3585&gt;=Sheet2!$B$2),仕訳日記帳!D3585,IF(AND(OR(仕訳日記帳!D3585=Sheet2!$A$3,仕訳日記帳!D3585=Sheet2!$A$4,仕訳日記帳!D3585=Sheet2!$A$5,仕訳日記帳!D3585=Sheet2!$A$6,仕訳日記帳!D3585=Sheet2!$A$7,仕訳日記帳!D3585=Sheet2!$A$9),仕訳日記帳!$N3585&gt;=Sheet2!$B$3),仕訳日記帳!D3585,IF(AND(仕訳日記帳!D3585=Sheet2!$A$8,仕訳日記帳!$N3585&gt;=Sheet2!$B$8),仕訳日記帳!D3585,IF(AND(OR(仕訳日記帳!D3585=Sheet2!$A$10,仕訳日記帳!D3585=Sheet2!$A$11,仕訳日記帳!D3585=Sheet2!$A$12,仕訳日記帳!D3585=Sheet2!$A$13,仕訳日記帳!D3585=Sheet2!$A$14,仕訳日記帳!D3585=Sheet2!$A$15,仕訳日記帳!D3585=Sheet2!$A$16,仕訳日記帳!D3585=Sheet2!$A$17),Sheet2!$B$9&lt;=仕訳日記帳!$N3585&lt;Sheet2!$C$10),仕訳日記帳!D3585,""))))</f>
        <v/>
      </c>
      <c r="B3585" s="263" t="str">
        <f>IF(AND($A3585=Sheet2!$A$2,仕訳日記帳!$N3585&gt;=Sheet2!$B$2),仕訳日記帳!A3585,IF(AND(OR($A3585=Sheet2!$A$3,$A3585=Sheet2!$A$4,$A3585=Sheet2!$A$5,$A3585=Sheet2!$A$6,$A3585=Sheet2!$A$7,$A3585=Sheet2!$A$9),仕訳日記帳!$N3585&gt;=Sheet2!$B$3),仕訳日記帳!A3585,IF(AND($A3585=Sheet2!$A$8,仕訳日記帳!$N3585&gt;=Sheet2!$B$8),仕訳日記帳!A3585,IF(AND(OR($A3585=Sheet2!$A$10,$A3585=Sheet2!$A$11,$A3585=Sheet2!$A$12,$A3585=Sheet2!$A$13,$A3585=Sheet2!$A$14,$A3585=Sheet2!$A$15,$A3585=Sheet2!$A$16,$A3585=Sheet2!$A$17),Sheet2!$B$9&lt;=仕訳日記帳!$N3585&lt;Sheet2!$C$10),仕訳日記帳!A3585,""))))</f>
        <v/>
      </c>
      <c r="C3585" t="str">
        <f>IF(AND($A3585=Sheet2!$A$2,仕訳日記帳!$N3585&gt;=Sheet2!$B$2),仕訳日記帳!B3585,IF(AND(OR($A3585=Sheet2!$A$3,$A3585=Sheet2!$A$4,$A3585=Sheet2!$A$5,$A3585=Sheet2!$A$6,$A3585=Sheet2!$A$7,$A3585=Sheet2!$A$9),仕訳日記帳!$N3585&gt;=Sheet2!$B$3),仕訳日記帳!B3585,IF(AND($A3585=Sheet2!$A$8,仕訳日記帳!$N3585&gt;=Sheet2!$B$8),仕訳日記帳!B3585,IF(AND(OR($A3585=Sheet2!$A$10,$A3585=Sheet2!$A$11,$A3585=Sheet2!$A$12,$A3585=Sheet2!$A$13,$A3585=Sheet2!$A$14,$A3585=Sheet2!$A$15,$A3585=Sheet2!$A$16,$A3585=Sheet2!$A$17),Sheet2!$B$9&lt;=仕訳日記帳!$N3585&lt;Sheet2!$C$10),仕訳日記帳!B3585,""))))</f>
        <v/>
      </c>
      <c r="D3585" s="265" t="str">
        <f>IF(AND($A3585=Sheet2!$A$2,仕訳日記帳!$N3585&gt;=Sheet2!$B$2),仕訳日記帳!N3585,IF(AND(OR($A3585=Sheet2!$A$3,$A3585=Sheet2!$A$4,$A3585=Sheet2!$A$5,$A3585=Sheet2!$A$6,$A3585=Sheet2!$A$7,$A3585=Sheet2!$A$9),仕訳日記帳!$N3585&gt;=Sheet2!$B$3),仕訳日記帳!N3585,IF(AND($A3585=Sheet2!$A$8,仕訳日記帳!$N3585&gt;=Sheet2!$B$8),仕訳日記帳!N3585,IF(AND(OR($A3585=Sheet2!$A$10,$A3585=Sheet2!$A$11,$A3585=Sheet2!$A$12,$A3585=Sheet2!$A$13,$A3585=Sheet2!$A$14,$A3585=Sheet2!$A$15,$A3585=Sheet2!$A$16,$A3585=Sheet2!$A$17),Sheet2!$B$9&lt;=仕訳日記帳!$N3585&lt;Sheet2!$C$10),仕訳日記帳!N3585,""))))</f>
        <v/>
      </c>
      <c r="E3585" s="263" t="str">
        <f>IF(AND($A3585=Sheet2!$A$2,仕訳日記帳!$N3585&gt;=Sheet2!$B$2),仕訳日記帳!G3585,IF(AND(OR($A3585=Sheet2!$A$3,$A3585=Sheet2!$A$4,$A3585=Sheet2!$A$5,$A3585=Sheet2!$A$6,$A3585=Sheet2!$A$7,$A3585=Sheet2!$A$9),仕訳日記帳!$N3585&gt;=Sheet2!$B$3),仕訳日記帳!G3585,IF(AND($A3585=Sheet2!$A$8,仕訳日記帳!$N3585&gt;=Sheet2!$B$8),仕訳日記帳!G3585,IF(AND(OR($A3585=Sheet2!$A$10,$A3585=Sheet2!$A$11,$A3585=Sheet2!$A$12,$A3585=Sheet2!$A$13,$A3585=Sheet2!$A$14,$A3585=Sheet2!$A$15,$A3585=Sheet2!$A$16,$A3585=Sheet2!$A$17),Sheet2!$B$9&lt;=仕訳日記帳!$N3585&lt;Sheet2!$C$10),仕訳日記帳!G3585,""))))</f>
        <v/>
      </c>
      <c r="G3585" t="str">
        <f>IF(OR(A3585=Sheet2!$A$2,A3585=Sheet2!$A$3,A3585=Sheet2!$A$4,A3585=Sheet2!$A$5,A3585=Sheet2!$A$6,A3585=Sheet2!$A$7,A3585=Sheet2!$A$8,A3585=Sheet2!$A$9,A3585=Sheet2!$A$10,A3585=Sheet2!$A$11,A3585=Sheet2!$A$12,$A$2=Sheet2!$A$13,A3585=Sheet2!$A$14,$A$2=Sheet2!$A$15,$A$2=Sheet2!$A$16,A3585=Sheet2!$A$17),"該当","")</f>
        <v/>
      </c>
      <c r="H3585" t="str">
        <f>IF(OR(A3585="",G3585=""),"",COUNTIF($G$2:G3585,"該当"))</f>
        <v/>
      </c>
    </row>
    <row r="3586" spans="1:8">
      <c r="A3586" t="str">
        <f>IF(AND(仕訳日記帳!D3586=Sheet2!$A$2,仕訳日記帳!$N3586&gt;=Sheet2!$B$2),仕訳日記帳!D3586,IF(AND(OR(仕訳日記帳!D3586=Sheet2!$A$3,仕訳日記帳!D3586=Sheet2!$A$4,仕訳日記帳!D3586=Sheet2!$A$5,仕訳日記帳!D3586=Sheet2!$A$6,仕訳日記帳!D3586=Sheet2!$A$7,仕訳日記帳!D3586=Sheet2!$A$9),仕訳日記帳!$N3586&gt;=Sheet2!$B$3),仕訳日記帳!D3586,IF(AND(仕訳日記帳!D3586=Sheet2!$A$8,仕訳日記帳!$N3586&gt;=Sheet2!$B$8),仕訳日記帳!D3586,IF(AND(OR(仕訳日記帳!D3586=Sheet2!$A$10,仕訳日記帳!D3586=Sheet2!$A$11,仕訳日記帳!D3586=Sheet2!$A$12,仕訳日記帳!D3586=Sheet2!$A$13,仕訳日記帳!D3586=Sheet2!$A$14,仕訳日記帳!D3586=Sheet2!$A$15,仕訳日記帳!D3586=Sheet2!$A$16,仕訳日記帳!D3586=Sheet2!$A$17),Sheet2!$B$9&lt;=仕訳日記帳!$N3586&lt;Sheet2!$C$10),仕訳日記帳!D3586,""))))</f>
        <v/>
      </c>
      <c r="B3586" s="263" t="str">
        <f>IF(AND($A3586=Sheet2!$A$2,仕訳日記帳!$N3586&gt;=Sheet2!$B$2),仕訳日記帳!A3586,IF(AND(OR($A3586=Sheet2!$A$3,$A3586=Sheet2!$A$4,$A3586=Sheet2!$A$5,$A3586=Sheet2!$A$6,$A3586=Sheet2!$A$7,$A3586=Sheet2!$A$9),仕訳日記帳!$N3586&gt;=Sheet2!$B$3),仕訳日記帳!A3586,IF(AND($A3586=Sheet2!$A$8,仕訳日記帳!$N3586&gt;=Sheet2!$B$8),仕訳日記帳!A3586,IF(AND(OR($A3586=Sheet2!$A$10,$A3586=Sheet2!$A$11,$A3586=Sheet2!$A$12,$A3586=Sheet2!$A$13,$A3586=Sheet2!$A$14,$A3586=Sheet2!$A$15,$A3586=Sheet2!$A$16,$A3586=Sheet2!$A$17),Sheet2!$B$9&lt;=仕訳日記帳!$N3586&lt;Sheet2!$C$10),仕訳日記帳!A3586,""))))</f>
        <v/>
      </c>
      <c r="C3586" t="str">
        <f>IF(AND($A3586=Sheet2!$A$2,仕訳日記帳!$N3586&gt;=Sheet2!$B$2),仕訳日記帳!B3586,IF(AND(OR($A3586=Sheet2!$A$3,$A3586=Sheet2!$A$4,$A3586=Sheet2!$A$5,$A3586=Sheet2!$A$6,$A3586=Sheet2!$A$7,$A3586=Sheet2!$A$9),仕訳日記帳!$N3586&gt;=Sheet2!$B$3),仕訳日記帳!B3586,IF(AND($A3586=Sheet2!$A$8,仕訳日記帳!$N3586&gt;=Sheet2!$B$8),仕訳日記帳!B3586,IF(AND(OR($A3586=Sheet2!$A$10,$A3586=Sheet2!$A$11,$A3586=Sheet2!$A$12,$A3586=Sheet2!$A$13,$A3586=Sheet2!$A$14,$A3586=Sheet2!$A$15,$A3586=Sheet2!$A$16,$A3586=Sheet2!$A$17),Sheet2!$B$9&lt;=仕訳日記帳!$N3586&lt;Sheet2!$C$10),仕訳日記帳!B3586,""))))</f>
        <v/>
      </c>
      <c r="D3586" s="265" t="str">
        <f>IF(AND($A3586=Sheet2!$A$2,仕訳日記帳!$N3586&gt;=Sheet2!$B$2),仕訳日記帳!N3586,IF(AND(OR($A3586=Sheet2!$A$3,$A3586=Sheet2!$A$4,$A3586=Sheet2!$A$5,$A3586=Sheet2!$A$6,$A3586=Sheet2!$A$7,$A3586=Sheet2!$A$9),仕訳日記帳!$N3586&gt;=Sheet2!$B$3),仕訳日記帳!N3586,IF(AND($A3586=Sheet2!$A$8,仕訳日記帳!$N3586&gt;=Sheet2!$B$8),仕訳日記帳!N3586,IF(AND(OR($A3586=Sheet2!$A$10,$A3586=Sheet2!$A$11,$A3586=Sheet2!$A$12,$A3586=Sheet2!$A$13,$A3586=Sheet2!$A$14,$A3586=Sheet2!$A$15,$A3586=Sheet2!$A$16,$A3586=Sheet2!$A$17),Sheet2!$B$9&lt;=仕訳日記帳!$N3586&lt;Sheet2!$C$10),仕訳日記帳!N3586,""))))</f>
        <v/>
      </c>
      <c r="E3586" s="263" t="str">
        <f>IF(AND($A3586=Sheet2!$A$2,仕訳日記帳!$N3586&gt;=Sheet2!$B$2),仕訳日記帳!G3586,IF(AND(OR($A3586=Sheet2!$A$3,$A3586=Sheet2!$A$4,$A3586=Sheet2!$A$5,$A3586=Sheet2!$A$6,$A3586=Sheet2!$A$7,$A3586=Sheet2!$A$9),仕訳日記帳!$N3586&gt;=Sheet2!$B$3),仕訳日記帳!G3586,IF(AND($A3586=Sheet2!$A$8,仕訳日記帳!$N3586&gt;=Sheet2!$B$8),仕訳日記帳!G3586,IF(AND(OR($A3586=Sheet2!$A$10,$A3586=Sheet2!$A$11,$A3586=Sheet2!$A$12,$A3586=Sheet2!$A$13,$A3586=Sheet2!$A$14,$A3586=Sheet2!$A$15,$A3586=Sheet2!$A$16,$A3586=Sheet2!$A$17),Sheet2!$B$9&lt;=仕訳日記帳!$N3586&lt;Sheet2!$C$10),仕訳日記帳!G3586,""))))</f>
        <v/>
      </c>
      <c r="G3586" t="str">
        <f>IF(OR(A3586=Sheet2!$A$2,A3586=Sheet2!$A$3,A3586=Sheet2!$A$4,A3586=Sheet2!$A$5,A3586=Sheet2!$A$6,A3586=Sheet2!$A$7,A3586=Sheet2!$A$8,A3586=Sheet2!$A$9,A3586=Sheet2!$A$10,A3586=Sheet2!$A$11,A3586=Sheet2!$A$12,$A$2=Sheet2!$A$13,A3586=Sheet2!$A$14,$A$2=Sheet2!$A$15,$A$2=Sheet2!$A$16,A3586=Sheet2!$A$17),"該当","")</f>
        <v/>
      </c>
      <c r="H3586" t="str">
        <f>IF(OR(A3586="",G3586=""),"",COUNTIF($G$2:G3586,"該当"))</f>
        <v/>
      </c>
    </row>
    <row r="3587" spans="1:8">
      <c r="A3587" t="str">
        <f>IF(AND(仕訳日記帳!D3587=Sheet2!$A$2,仕訳日記帳!$N3587&gt;=Sheet2!$B$2),仕訳日記帳!D3587,IF(AND(OR(仕訳日記帳!D3587=Sheet2!$A$3,仕訳日記帳!D3587=Sheet2!$A$4,仕訳日記帳!D3587=Sheet2!$A$5,仕訳日記帳!D3587=Sheet2!$A$6,仕訳日記帳!D3587=Sheet2!$A$7,仕訳日記帳!D3587=Sheet2!$A$9),仕訳日記帳!$N3587&gt;=Sheet2!$B$3),仕訳日記帳!D3587,IF(AND(仕訳日記帳!D3587=Sheet2!$A$8,仕訳日記帳!$N3587&gt;=Sheet2!$B$8),仕訳日記帳!D3587,IF(AND(OR(仕訳日記帳!D3587=Sheet2!$A$10,仕訳日記帳!D3587=Sheet2!$A$11,仕訳日記帳!D3587=Sheet2!$A$12,仕訳日記帳!D3587=Sheet2!$A$13,仕訳日記帳!D3587=Sheet2!$A$14,仕訳日記帳!D3587=Sheet2!$A$15,仕訳日記帳!D3587=Sheet2!$A$16,仕訳日記帳!D3587=Sheet2!$A$17),Sheet2!$B$9&lt;=仕訳日記帳!$N3587&lt;Sheet2!$C$10),仕訳日記帳!D3587,""))))</f>
        <v/>
      </c>
      <c r="B3587" s="263" t="str">
        <f>IF(AND($A3587=Sheet2!$A$2,仕訳日記帳!$N3587&gt;=Sheet2!$B$2),仕訳日記帳!A3587,IF(AND(OR($A3587=Sheet2!$A$3,$A3587=Sheet2!$A$4,$A3587=Sheet2!$A$5,$A3587=Sheet2!$A$6,$A3587=Sheet2!$A$7,$A3587=Sheet2!$A$9),仕訳日記帳!$N3587&gt;=Sheet2!$B$3),仕訳日記帳!A3587,IF(AND($A3587=Sheet2!$A$8,仕訳日記帳!$N3587&gt;=Sheet2!$B$8),仕訳日記帳!A3587,IF(AND(OR($A3587=Sheet2!$A$10,$A3587=Sheet2!$A$11,$A3587=Sheet2!$A$12,$A3587=Sheet2!$A$13,$A3587=Sheet2!$A$14,$A3587=Sheet2!$A$15,$A3587=Sheet2!$A$16,$A3587=Sheet2!$A$17),Sheet2!$B$9&lt;=仕訳日記帳!$N3587&lt;Sheet2!$C$10),仕訳日記帳!A3587,""))))</f>
        <v/>
      </c>
      <c r="C3587" t="str">
        <f>IF(AND($A3587=Sheet2!$A$2,仕訳日記帳!$N3587&gt;=Sheet2!$B$2),仕訳日記帳!B3587,IF(AND(OR($A3587=Sheet2!$A$3,$A3587=Sheet2!$A$4,$A3587=Sheet2!$A$5,$A3587=Sheet2!$A$6,$A3587=Sheet2!$A$7,$A3587=Sheet2!$A$9),仕訳日記帳!$N3587&gt;=Sheet2!$B$3),仕訳日記帳!B3587,IF(AND($A3587=Sheet2!$A$8,仕訳日記帳!$N3587&gt;=Sheet2!$B$8),仕訳日記帳!B3587,IF(AND(OR($A3587=Sheet2!$A$10,$A3587=Sheet2!$A$11,$A3587=Sheet2!$A$12,$A3587=Sheet2!$A$13,$A3587=Sheet2!$A$14,$A3587=Sheet2!$A$15,$A3587=Sheet2!$A$16,$A3587=Sheet2!$A$17),Sheet2!$B$9&lt;=仕訳日記帳!$N3587&lt;Sheet2!$C$10),仕訳日記帳!B3587,""))))</f>
        <v/>
      </c>
      <c r="D3587" s="265" t="str">
        <f>IF(AND($A3587=Sheet2!$A$2,仕訳日記帳!$N3587&gt;=Sheet2!$B$2),仕訳日記帳!N3587,IF(AND(OR($A3587=Sheet2!$A$3,$A3587=Sheet2!$A$4,$A3587=Sheet2!$A$5,$A3587=Sheet2!$A$6,$A3587=Sheet2!$A$7,$A3587=Sheet2!$A$9),仕訳日記帳!$N3587&gt;=Sheet2!$B$3),仕訳日記帳!N3587,IF(AND($A3587=Sheet2!$A$8,仕訳日記帳!$N3587&gt;=Sheet2!$B$8),仕訳日記帳!N3587,IF(AND(OR($A3587=Sheet2!$A$10,$A3587=Sheet2!$A$11,$A3587=Sheet2!$A$12,$A3587=Sheet2!$A$13,$A3587=Sheet2!$A$14,$A3587=Sheet2!$A$15,$A3587=Sheet2!$A$16,$A3587=Sheet2!$A$17),Sheet2!$B$9&lt;=仕訳日記帳!$N3587&lt;Sheet2!$C$10),仕訳日記帳!N3587,""))))</f>
        <v/>
      </c>
      <c r="E3587" s="263" t="str">
        <f>IF(AND($A3587=Sheet2!$A$2,仕訳日記帳!$N3587&gt;=Sheet2!$B$2),仕訳日記帳!G3587,IF(AND(OR($A3587=Sheet2!$A$3,$A3587=Sheet2!$A$4,$A3587=Sheet2!$A$5,$A3587=Sheet2!$A$6,$A3587=Sheet2!$A$7,$A3587=Sheet2!$A$9),仕訳日記帳!$N3587&gt;=Sheet2!$B$3),仕訳日記帳!G3587,IF(AND($A3587=Sheet2!$A$8,仕訳日記帳!$N3587&gt;=Sheet2!$B$8),仕訳日記帳!G3587,IF(AND(OR($A3587=Sheet2!$A$10,$A3587=Sheet2!$A$11,$A3587=Sheet2!$A$12,$A3587=Sheet2!$A$13,$A3587=Sheet2!$A$14,$A3587=Sheet2!$A$15,$A3587=Sheet2!$A$16,$A3587=Sheet2!$A$17),Sheet2!$B$9&lt;=仕訳日記帳!$N3587&lt;Sheet2!$C$10),仕訳日記帳!G3587,""))))</f>
        <v/>
      </c>
      <c r="G3587" t="str">
        <f>IF(OR(A3587=Sheet2!$A$2,A3587=Sheet2!$A$3,A3587=Sheet2!$A$4,A3587=Sheet2!$A$5,A3587=Sheet2!$A$6,A3587=Sheet2!$A$7,A3587=Sheet2!$A$8,A3587=Sheet2!$A$9,A3587=Sheet2!$A$10,A3587=Sheet2!$A$11,A3587=Sheet2!$A$12,$A$2=Sheet2!$A$13,A3587=Sheet2!$A$14,$A$2=Sheet2!$A$15,$A$2=Sheet2!$A$16,A3587=Sheet2!$A$17),"該当","")</f>
        <v/>
      </c>
      <c r="H3587" t="str">
        <f>IF(OR(A3587="",G3587=""),"",COUNTIF($G$2:G3587,"該当"))</f>
        <v/>
      </c>
    </row>
    <row r="3588" spans="1:8">
      <c r="A3588" t="str">
        <f>IF(AND(仕訳日記帳!D3588=Sheet2!$A$2,仕訳日記帳!$N3588&gt;=Sheet2!$B$2),仕訳日記帳!D3588,IF(AND(OR(仕訳日記帳!D3588=Sheet2!$A$3,仕訳日記帳!D3588=Sheet2!$A$4,仕訳日記帳!D3588=Sheet2!$A$5,仕訳日記帳!D3588=Sheet2!$A$6,仕訳日記帳!D3588=Sheet2!$A$7,仕訳日記帳!D3588=Sheet2!$A$9),仕訳日記帳!$N3588&gt;=Sheet2!$B$3),仕訳日記帳!D3588,IF(AND(仕訳日記帳!D3588=Sheet2!$A$8,仕訳日記帳!$N3588&gt;=Sheet2!$B$8),仕訳日記帳!D3588,IF(AND(OR(仕訳日記帳!D3588=Sheet2!$A$10,仕訳日記帳!D3588=Sheet2!$A$11,仕訳日記帳!D3588=Sheet2!$A$12,仕訳日記帳!D3588=Sheet2!$A$13,仕訳日記帳!D3588=Sheet2!$A$14,仕訳日記帳!D3588=Sheet2!$A$15,仕訳日記帳!D3588=Sheet2!$A$16,仕訳日記帳!D3588=Sheet2!$A$17),Sheet2!$B$9&lt;=仕訳日記帳!$N3588&lt;Sheet2!$C$10),仕訳日記帳!D3588,""))))</f>
        <v/>
      </c>
      <c r="B3588" s="263" t="str">
        <f>IF(AND($A3588=Sheet2!$A$2,仕訳日記帳!$N3588&gt;=Sheet2!$B$2),仕訳日記帳!A3588,IF(AND(OR($A3588=Sheet2!$A$3,$A3588=Sheet2!$A$4,$A3588=Sheet2!$A$5,$A3588=Sheet2!$A$6,$A3588=Sheet2!$A$7,$A3588=Sheet2!$A$9),仕訳日記帳!$N3588&gt;=Sheet2!$B$3),仕訳日記帳!A3588,IF(AND($A3588=Sheet2!$A$8,仕訳日記帳!$N3588&gt;=Sheet2!$B$8),仕訳日記帳!A3588,IF(AND(OR($A3588=Sheet2!$A$10,$A3588=Sheet2!$A$11,$A3588=Sheet2!$A$12,$A3588=Sheet2!$A$13,$A3588=Sheet2!$A$14,$A3588=Sheet2!$A$15,$A3588=Sheet2!$A$16,$A3588=Sheet2!$A$17),Sheet2!$B$9&lt;=仕訳日記帳!$N3588&lt;Sheet2!$C$10),仕訳日記帳!A3588,""))))</f>
        <v/>
      </c>
      <c r="C3588" t="str">
        <f>IF(AND($A3588=Sheet2!$A$2,仕訳日記帳!$N3588&gt;=Sheet2!$B$2),仕訳日記帳!B3588,IF(AND(OR($A3588=Sheet2!$A$3,$A3588=Sheet2!$A$4,$A3588=Sheet2!$A$5,$A3588=Sheet2!$A$6,$A3588=Sheet2!$A$7,$A3588=Sheet2!$A$9),仕訳日記帳!$N3588&gt;=Sheet2!$B$3),仕訳日記帳!B3588,IF(AND($A3588=Sheet2!$A$8,仕訳日記帳!$N3588&gt;=Sheet2!$B$8),仕訳日記帳!B3588,IF(AND(OR($A3588=Sheet2!$A$10,$A3588=Sheet2!$A$11,$A3588=Sheet2!$A$12,$A3588=Sheet2!$A$13,$A3588=Sheet2!$A$14,$A3588=Sheet2!$A$15,$A3588=Sheet2!$A$16,$A3588=Sheet2!$A$17),Sheet2!$B$9&lt;=仕訳日記帳!$N3588&lt;Sheet2!$C$10),仕訳日記帳!B3588,""))))</f>
        <v/>
      </c>
      <c r="D3588" s="265" t="str">
        <f>IF(AND($A3588=Sheet2!$A$2,仕訳日記帳!$N3588&gt;=Sheet2!$B$2),仕訳日記帳!N3588,IF(AND(OR($A3588=Sheet2!$A$3,$A3588=Sheet2!$A$4,$A3588=Sheet2!$A$5,$A3588=Sheet2!$A$6,$A3588=Sheet2!$A$7,$A3588=Sheet2!$A$9),仕訳日記帳!$N3588&gt;=Sheet2!$B$3),仕訳日記帳!N3588,IF(AND($A3588=Sheet2!$A$8,仕訳日記帳!$N3588&gt;=Sheet2!$B$8),仕訳日記帳!N3588,IF(AND(OR($A3588=Sheet2!$A$10,$A3588=Sheet2!$A$11,$A3588=Sheet2!$A$12,$A3588=Sheet2!$A$13,$A3588=Sheet2!$A$14,$A3588=Sheet2!$A$15,$A3588=Sheet2!$A$16,$A3588=Sheet2!$A$17),Sheet2!$B$9&lt;=仕訳日記帳!$N3588&lt;Sheet2!$C$10),仕訳日記帳!N3588,""))))</f>
        <v/>
      </c>
      <c r="E3588" s="263" t="str">
        <f>IF(AND($A3588=Sheet2!$A$2,仕訳日記帳!$N3588&gt;=Sheet2!$B$2),仕訳日記帳!G3588,IF(AND(OR($A3588=Sheet2!$A$3,$A3588=Sheet2!$A$4,$A3588=Sheet2!$A$5,$A3588=Sheet2!$A$6,$A3588=Sheet2!$A$7,$A3588=Sheet2!$A$9),仕訳日記帳!$N3588&gt;=Sheet2!$B$3),仕訳日記帳!G3588,IF(AND($A3588=Sheet2!$A$8,仕訳日記帳!$N3588&gt;=Sheet2!$B$8),仕訳日記帳!G3588,IF(AND(OR($A3588=Sheet2!$A$10,$A3588=Sheet2!$A$11,$A3588=Sheet2!$A$12,$A3588=Sheet2!$A$13,$A3588=Sheet2!$A$14,$A3588=Sheet2!$A$15,$A3588=Sheet2!$A$16,$A3588=Sheet2!$A$17),Sheet2!$B$9&lt;=仕訳日記帳!$N3588&lt;Sheet2!$C$10),仕訳日記帳!G3588,""))))</f>
        <v/>
      </c>
      <c r="G3588" t="str">
        <f>IF(OR(A3588=Sheet2!$A$2,A3588=Sheet2!$A$3,A3588=Sheet2!$A$4,A3588=Sheet2!$A$5,A3588=Sheet2!$A$6,A3588=Sheet2!$A$7,A3588=Sheet2!$A$8,A3588=Sheet2!$A$9,A3588=Sheet2!$A$10,A3588=Sheet2!$A$11,A3588=Sheet2!$A$12,$A$2=Sheet2!$A$13,A3588=Sheet2!$A$14,$A$2=Sheet2!$A$15,$A$2=Sheet2!$A$16,A3588=Sheet2!$A$17),"該当","")</f>
        <v/>
      </c>
      <c r="H3588" t="str">
        <f>IF(OR(A3588="",G3588=""),"",COUNTIF($G$2:G3588,"該当"))</f>
        <v/>
      </c>
    </row>
    <row r="3589" spans="1:8">
      <c r="A3589" t="str">
        <f>IF(AND(仕訳日記帳!D3589=Sheet2!$A$2,仕訳日記帳!$N3589&gt;=Sheet2!$B$2),仕訳日記帳!D3589,IF(AND(OR(仕訳日記帳!D3589=Sheet2!$A$3,仕訳日記帳!D3589=Sheet2!$A$4,仕訳日記帳!D3589=Sheet2!$A$5,仕訳日記帳!D3589=Sheet2!$A$6,仕訳日記帳!D3589=Sheet2!$A$7,仕訳日記帳!D3589=Sheet2!$A$9),仕訳日記帳!$N3589&gt;=Sheet2!$B$3),仕訳日記帳!D3589,IF(AND(仕訳日記帳!D3589=Sheet2!$A$8,仕訳日記帳!$N3589&gt;=Sheet2!$B$8),仕訳日記帳!D3589,IF(AND(OR(仕訳日記帳!D3589=Sheet2!$A$10,仕訳日記帳!D3589=Sheet2!$A$11,仕訳日記帳!D3589=Sheet2!$A$12,仕訳日記帳!D3589=Sheet2!$A$13,仕訳日記帳!D3589=Sheet2!$A$14,仕訳日記帳!D3589=Sheet2!$A$15,仕訳日記帳!D3589=Sheet2!$A$16,仕訳日記帳!D3589=Sheet2!$A$17),Sheet2!$B$9&lt;=仕訳日記帳!$N3589&lt;Sheet2!$C$10),仕訳日記帳!D3589,""))))</f>
        <v/>
      </c>
      <c r="B3589" s="263" t="str">
        <f>IF(AND($A3589=Sheet2!$A$2,仕訳日記帳!$N3589&gt;=Sheet2!$B$2),仕訳日記帳!A3589,IF(AND(OR($A3589=Sheet2!$A$3,$A3589=Sheet2!$A$4,$A3589=Sheet2!$A$5,$A3589=Sheet2!$A$6,$A3589=Sheet2!$A$7,$A3589=Sheet2!$A$9),仕訳日記帳!$N3589&gt;=Sheet2!$B$3),仕訳日記帳!A3589,IF(AND($A3589=Sheet2!$A$8,仕訳日記帳!$N3589&gt;=Sheet2!$B$8),仕訳日記帳!A3589,IF(AND(OR($A3589=Sheet2!$A$10,$A3589=Sheet2!$A$11,$A3589=Sheet2!$A$12,$A3589=Sheet2!$A$13,$A3589=Sheet2!$A$14,$A3589=Sheet2!$A$15,$A3589=Sheet2!$A$16,$A3589=Sheet2!$A$17),Sheet2!$B$9&lt;=仕訳日記帳!$N3589&lt;Sheet2!$C$10),仕訳日記帳!A3589,""))))</f>
        <v/>
      </c>
      <c r="C3589" t="str">
        <f>IF(AND($A3589=Sheet2!$A$2,仕訳日記帳!$N3589&gt;=Sheet2!$B$2),仕訳日記帳!B3589,IF(AND(OR($A3589=Sheet2!$A$3,$A3589=Sheet2!$A$4,$A3589=Sheet2!$A$5,$A3589=Sheet2!$A$6,$A3589=Sheet2!$A$7,$A3589=Sheet2!$A$9),仕訳日記帳!$N3589&gt;=Sheet2!$B$3),仕訳日記帳!B3589,IF(AND($A3589=Sheet2!$A$8,仕訳日記帳!$N3589&gt;=Sheet2!$B$8),仕訳日記帳!B3589,IF(AND(OR($A3589=Sheet2!$A$10,$A3589=Sheet2!$A$11,$A3589=Sheet2!$A$12,$A3589=Sheet2!$A$13,$A3589=Sheet2!$A$14,$A3589=Sheet2!$A$15,$A3589=Sheet2!$A$16,$A3589=Sheet2!$A$17),Sheet2!$B$9&lt;=仕訳日記帳!$N3589&lt;Sheet2!$C$10),仕訳日記帳!B3589,""))))</f>
        <v/>
      </c>
      <c r="D3589" s="265" t="str">
        <f>IF(AND($A3589=Sheet2!$A$2,仕訳日記帳!$N3589&gt;=Sheet2!$B$2),仕訳日記帳!N3589,IF(AND(OR($A3589=Sheet2!$A$3,$A3589=Sheet2!$A$4,$A3589=Sheet2!$A$5,$A3589=Sheet2!$A$6,$A3589=Sheet2!$A$7,$A3589=Sheet2!$A$9),仕訳日記帳!$N3589&gt;=Sheet2!$B$3),仕訳日記帳!N3589,IF(AND($A3589=Sheet2!$A$8,仕訳日記帳!$N3589&gt;=Sheet2!$B$8),仕訳日記帳!N3589,IF(AND(OR($A3589=Sheet2!$A$10,$A3589=Sheet2!$A$11,$A3589=Sheet2!$A$12,$A3589=Sheet2!$A$13,$A3589=Sheet2!$A$14,$A3589=Sheet2!$A$15,$A3589=Sheet2!$A$16,$A3589=Sheet2!$A$17),Sheet2!$B$9&lt;=仕訳日記帳!$N3589&lt;Sheet2!$C$10),仕訳日記帳!N3589,""))))</f>
        <v/>
      </c>
      <c r="E3589" s="263" t="str">
        <f>IF(AND($A3589=Sheet2!$A$2,仕訳日記帳!$N3589&gt;=Sheet2!$B$2),仕訳日記帳!G3589,IF(AND(OR($A3589=Sheet2!$A$3,$A3589=Sheet2!$A$4,$A3589=Sheet2!$A$5,$A3589=Sheet2!$A$6,$A3589=Sheet2!$A$7,$A3589=Sheet2!$A$9),仕訳日記帳!$N3589&gt;=Sheet2!$B$3),仕訳日記帳!G3589,IF(AND($A3589=Sheet2!$A$8,仕訳日記帳!$N3589&gt;=Sheet2!$B$8),仕訳日記帳!G3589,IF(AND(OR($A3589=Sheet2!$A$10,$A3589=Sheet2!$A$11,$A3589=Sheet2!$A$12,$A3589=Sheet2!$A$13,$A3589=Sheet2!$A$14,$A3589=Sheet2!$A$15,$A3589=Sheet2!$A$16,$A3589=Sheet2!$A$17),Sheet2!$B$9&lt;=仕訳日記帳!$N3589&lt;Sheet2!$C$10),仕訳日記帳!G3589,""))))</f>
        <v/>
      </c>
      <c r="G3589" t="str">
        <f>IF(OR(A3589=Sheet2!$A$2,A3589=Sheet2!$A$3,A3589=Sheet2!$A$4,A3589=Sheet2!$A$5,A3589=Sheet2!$A$6,A3589=Sheet2!$A$7,A3589=Sheet2!$A$8,A3589=Sheet2!$A$9,A3589=Sheet2!$A$10,A3589=Sheet2!$A$11,A3589=Sheet2!$A$12,$A$2=Sheet2!$A$13,A3589=Sheet2!$A$14,$A$2=Sheet2!$A$15,$A$2=Sheet2!$A$16,A3589=Sheet2!$A$17),"該当","")</f>
        <v/>
      </c>
      <c r="H3589" t="str">
        <f>IF(OR(A3589="",G3589=""),"",COUNTIF($G$2:G3589,"該当"))</f>
        <v/>
      </c>
    </row>
    <row r="3590" spans="1:8">
      <c r="A3590" t="str">
        <f>IF(AND(仕訳日記帳!D3590=Sheet2!$A$2,仕訳日記帳!$N3590&gt;=Sheet2!$B$2),仕訳日記帳!D3590,IF(AND(OR(仕訳日記帳!D3590=Sheet2!$A$3,仕訳日記帳!D3590=Sheet2!$A$4,仕訳日記帳!D3590=Sheet2!$A$5,仕訳日記帳!D3590=Sheet2!$A$6,仕訳日記帳!D3590=Sheet2!$A$7,仕訳日記帳!D3590=Sheet2!$A$9),仕訳日記帳!$N3590&gt;=Sheet2!$B$3),仕訳日記帳!D3590,IF(AND(仕訳日記帳!D3590=Sheet2!$A$8,仕訳日記帳!$N3590&gt;=Sheet2!$B$8),仕訳日記帳!D3590,IF(AND(OR(仕訳日記帳!D3590=Sheet2!$A$10,仕訳日記帳!D3590=Sheet2!$A$11,仕訳日記帳!D3590=Sheet2!$A$12,仕訳日記帳!D3590=Sheet2!$A$13,仕訳日記帳!D3590=Sheet2!$A$14,仕訳日記帳!D3590=Sheet2!$A$15,仕訳日記帳!D3590=Sheet2!$A$16,仕訳日記帳!D3590=Sheet2!$A$17),Sheet2!$B$9&lt;=仕訳日記帳!$N3590&lt;Sheet2!$C$10),仕訳日記帳!D3590,""))))</f>
        <v/>
      </c>
      <c r="B3590" s="263" t="str">
        <f>IF(AND($A3590=Sheet2!$A$2,仕訳日記帳!$N3590&gt;=Sheet2!$B$2),仕訳日記帳!A3590,IF(AND(OR($A3590=Sheet2!$A$3,$A3590=Sheet2!$A$4,$A3590=Sheet2!$A$5,$A3590=Sheet2!$A$6,$A3590=Sheet2!$A$7,$A3590=Sheet2!$A$9),仕訳日記帳!$N3590&gt;=Sheet2!$B$3),仕訳日記帳!A3590,IF(AND($A3590=Sheet2!$A$8,仕訳日記帳!$N3590&gt;=Sheet2!$B$8),仕訳日記帳!A3590,IF(AND(OR($A3590=Sheet2!$A$10,$A3590=Sheet2!$A$11,$A3590=Sheet2!$A$12,$A3590=Sheet2!$A$13,$A3590=Sheet2!$A$14,$A3590=Sheet2!$A$15,$A3590=Sheet2!$A$16,$A3590=Sheet2!$A$17),Sheet2!$B$9&lt;=仕訳日記帳!$N3590&lt;Sheet2!$C$10),仕訳日記帳!A3590,""))))</f>
        <v/>
      </c>
      <c r="C3590" t="str">
        <f>IF(AND($A3590=Sheet2!$A$2,仕訳日記帳!$N3590&gt;=Sheet2!$B$2),仕訳日記帳!B3590,IF(AND(OR($A3590=Sheet2!$A$3,$A3590=Sheet2!$A$4,$A3590=Sheet2!$A$5,$A3590=Sheet2!$A$6,$A3590=Sheet2!$A$7,$A3590=Sheet2!$A$9),仕訳日記帳!$N3590&gt;=Sheet2!$B$3),仕訳日記帳!B3590,IF(AND($A3590=Sheet2!$A$8,仕訳日記帳!$N3590&gt;=Sheet2!$B$8),仕訳日記帳!B3590,IF(AND(OR($A3590=Sheet2!$A$10,$A3590=Sheet2!$A$11,$A3590=Sheet2!$A$12,$A3590=Sheet2!$A$13,$A3590=Sheet2!$A$14,$A3590=Sheet2!$A$15,$A3590=Sheet2!$A$16,$A3590=Sheet2!$A$17),Sheet2!$B$9&lt;=仕訳日記帳!$N3590&lt;Sheet2!$C$10),仕訳日記帳!B3590,""))))</f>
        <v/>
      </c>
      <c r="D3590" s="265" t="str">
        <f>IF(AND($A3590=Sheet2!$A$2,仕訳日記帳!$N3590&gt;=Sheet2!$B$2),仕訳日記帳!N3590,IF(AND(OR($A3590=Sheet2!$A$3,$A3590=Sheet2!$A$4,$A3590=Sheet2!$A$5,$A3590=Sheet2!$A$6,$A3590=Sheet2!$A$7,$A3590=Sheet2!$A$9),仕訳日記帳!$N3590&gt;=Sheet2!$B$3),仕訳日記帳!N3590,IF(AND($A3590=Sheet2!$A$8,仕訳日記帳!$N3590&gt;=Sheet2!$B$8),仕訳日記帳!N3590,IF(AND(OR($A3590=Sheet2!$A$10,$A3590=Sheet2!$A$11,$A3590=Sheet2!$A$12,$A3590=Sheet2!$A$13,$A3590=Sheet2!$A$14,$A3590=Sheet2!$A$15,$A3590=Sheet2!$A$16,$A3590=Sheet2!$A$17),Sheet2!$B$9&lt;=仕訳日記帳!$N3590&lt;Sheet2!$C$10),仕訳日記帳!N3590,""))))</f>
        <v/>
      </c>
      <c r="E3590" s="263" t="str">
        <f>IF(AND($A3590=Sheet2!$A$2,仕訳日記帳!$N3590&gt;=Sheet2!$B$2),仕訳日記帳!G3590,IF(AND(OR($A3590=Sheet2!$A$3,$A3590=Sheet2!$A$4,$A3590=Sheet2!$A$5,$A3590=Sheet2!$A$6,$A3590=Sheet2!$A$7,$A3590=Sheet2!$A$9),仕訳日記帳!$N3590&gt;=Sheet2!$B$3),仕訳日記帳!G3590,IF(AND($A3590=Sheet2!$A$8,仕訳日記帳!$N3590&gt;=Sheet2!$B$8),仕訳日記帳!G3590,IF(AND(OR($A3590=Sheet2!$A$10,$A3590=Sheet2!$A$11,$A3590=Sheet2!$A$12,$A3590=Sheet2!$A$13,$A3590=Sheet2!$A$14,$A3590=Sheet2!$A$15,$A3590=Sheet2!$A$16,$A3590=Sheet2!$A$17),Sheet2!$B$9&lt;=仕訳日記帳!$N3590&lt;Sheet2!$C$10),仕訳日記帳!G3590,""))))</f>
        <v/>
      </c>
      <c r="G3590" t="str">
        <f>IF(OR(A3590=Sheet2!$A$2,A3590=Sheet2!$A$3,A3590=Sheet2!$A$4,A3590=Sheet2!$A$5,A3590=Sheet2!$A$6,A3590=Sheet2!$A$7,A3590=Sheet2!$A$8,A3590=Sheet2!$A$9,A3590=Sheet2!$A$10,A3590=Sheet2!$A$11,A3590=Sheet2!$A$12,$A$2=Sheet2!$A$13,A3590=Sheet2!$A$14,$A$2=Sheet2!$A$15,$A$2=Sheet2!$A$16,A3590=Sheet2!$A$17),"該当","")</f>
        <v/>
      </c>
      <c r="H3590" t="str">
        <f>IF(OR(A3590="",G3590=""),"",COUNTIF($G$2:G3590,"該当"))</f>
        <v/>
      </c>
    </row>
    <row r="3591" spans="1:8">
      <c r="A3591" t="str">
        <f>IF(AND(仕訳日記帳!D3591=Sheet2!$A$2,仕訳日記帳!$N3591&gt;=Sheet2!$B$2),仕訳日記帳!D3591,IF(AND(OR(仕訳日記帳!D3591=Sheet2!$A$3,仕訳日記帳!D3591=Sheet2!$A$4,仕訳日記帳!D3591=Sheet2!$A$5,仕訳日記帳!D3591=Sheet2!$A$6,仕訳日記帳!D3591=Sheet2!$A$7,仕訳日記帳!D3591=Sheet2!$A$9),仕訳日記帳!$N3591&gt;=Sheet2!$B$3),仕訳日記帳!D3591,IF(AND(仕訳日記帳!D3591=Sheet2!$A$8,仕訳日記帳!$N3591&gt;=Sheet2!$B$8),仕訳日記帳!D3591,IF(AND(OR(仕訳日記帳!D3591=Sheet2!$A$10,仕訳日記帳!D3591=Sheet2!$A$11,仕訳日記帳!D3591=Sheet2!$A$12,仕訳日記帳!D3591=Sheet2!$A$13,仕訳日記帳!D3591=Sheet2!$A$14,仕訳日記帳!D3591=Sheet2!$A$15,仕訳日記帳!D3591=Sheet2!$A$16,仕訳日記帳!D3591=Sheet2!$A$17),Sheet2!$B$9&lt;=仕訳日記帳!$N3591&lt;Sheet2!$C$10),仕訳日記帳!D3591,""))))</f>
        <v/>
      </c>
      <c r="B3591" s="263" t="str">
        <f>IF(AND($A3591=Sheet2!$A$2,仕訳日記帳!$N3591&gt;=Sheet2!$B$2),仕訳日記帳!A3591,IF(AND(OR($A3591=Sheet2!$A$3,$A3591=Sheet2!$A$4,$A3591=Sheet2!$A$5,$A3591=Sheet2!$A$6,$A3591=Sheet2!$A$7,$A3591=Sheet2!$A$9),仕訳日記帳!$N3591&gt;=Sheet2!$B$3),仕訳日記帳!A3591,IF(AND($A3591=Sheet2!$A$8,仕訳日記帳!$N3591&gt;=Sheet2!$B$8),仕訳日記帳!A3591,IF(AND(OR($A3591=Sheet2!$A$10,$A3591=Sheet2!$A$11,$A3591=Sheet2!$A$12,$A3591=Sheet2!$A$13,$A3591=Sheet2!$A$14,$A3591=Sheet2!$A$15,$A3591=Sheet2!$A$16,$A3591=Sheet2!$A$17),Sheet2!$B$9&lt;=仕訳日記帳!$N3591&lt;Sheet2!$C$10),仕訳日記帳!A3591,""))))</f>
        <v/>
      </c>
      <c r="C3591" t="str">
        <f>IF(AND($A3591=Sheet2!$A$2,仕訳日記帳!$N3591&gt;=Sheet2!$B$2),仕訳日記帳!B3591,IF(AND(OR($A3591=Sheet2!$A$3,$A3591=Sheet2!$A$4,$A3591=Sheet2!$A$5,$A3591=Sheet2!$A$6,$A3591=Sheet2!$A$7,$A3591=Sheet2!$A$9),仕訳日記帳!$N3591&gt;=Sheet2!$B$3),仕訳日記帳!B3591,IF(AND($A3591=Sheet2!$A$8,仕訳日記帳!$N3591&gt;=Sheet2!$B$8),仕訳日記帳!B3591,IF(AND(OR($A3591=Sheet2!$A$10,$A3591=Sheet2!$A$11,$A3591=Sheet2!$A$12,$A3591=Sheet2!$A$13,$A3591=Sheet2!$A$14,$A3591=Sheet2!$A$15,$A3591=Sheet2!$A$16,$A3591=Sheet2!$A$17),Sheet2!$B$9&lt;=仕訳日記帳!$N3591&lt;Sheet2!$C$10),仕訳日記帳!B3591,""))))</f>
        <v/>
      </c>
      <c r="D3591" s="265" t="str">
        <f>IF(AND($A3591=Sheet2!$A$2,仕訳日記帳!$N3591&gt;=Sheet2!$B$2),仕訳日記帳!N3591,IF(AND(OR($A3591=Sheet2!$A$3,$A3591=Sheet2!$A$4,$A3591=Sheet2!$A$5,$A3591=Sheet2!$A$6,$A3591=Sheet2!$A$7,$A3591=Sheet2!$A$9),仕訳日記帳!$N3591&gt;=Sheet2!$B$3),仕訳日記帳!N3591,IF(AND($A3591=Sheet2!$A$8,仕訳日記帳!$N3591&gt;=Sheet2!$B$8),仕訳日記帳!N3591,IF(AND(OR($A3591=Sheet2!$A$10,$A3591=Sheet2!$A$11,$A3591=Sheet2!$A$12,$A3591=Sheet2!$A$13,$A3591=Sheet2!$A$14,$A3591=Sheet2!$A$15,$A3591=Sheet2!$A$16,$A3591=Sheet2!$A$17),Sheet2!$B$9&lt;=仕訳日記帳!$N3591&lt;Sheet2!$C$10),仕訳日記帳!N3591,""))))</f>
        <v/>
      </c>
      <c r="E3591" s="263" t="str">
        <f>IF(AND($A3591=Sheet2!$A$2,仕訳日記帳!$N3591&gt;=Sheet2!$B$2),仕訳日記帳!G3591,IF(AND(OR($A3591=Sheet2!$A$3,$A3591=Sheet2!$A$4,$A3591=Sheet2!$A$5,$A3591=Sheet2!$A$6,$A3591=Sheet2!$A$7,$A3591=Sheet2!$A$9),仕訳日記帳!$N3591&gt;=Sheet2!$B$3),仕訳日記帳!G3591,IF(AND($A3591=Sheet2!$A$8,仕訳日記帳!$N3591&gt;=Sheet2!$B$8),仕訳日記帳!G3591,IF(AND(OR($A3591=Sheet2!$A$10,$A3591=Sheet2!$A$11,$A3591=Sheet2!$A$12,$A3591=Sheet2!$A$13,$A3591=Sheet2!$A$14,$A3591=Sheet2!$A$15,$A3591=Sheet2!$A$16,$A3591=Sheet2!$A$17),Sheet2!$B$9&lt;=仕訳日記帳!$N3591&lt;Sheet2!$C$10),仕訳日記帳!G3591,""))))</f>
        <v/>
      </c>
      <c r="G3591" t="str">
        <f>IF(OR(A3591=Sheet2!$A$2,A3591=Sheet2!$A$3,A3591=Sheet2!$A$4,A3591=Sheet2!$A$5,A3591=Sheet2!$A$6,A3591=Sheet2!$A$7,A3591=Sheet2!$A$8,A3591=Sheet2!$A$9,A3591=Sheet2!$A$10,A3591=Sheet2!$A$11,A3591=Sheet2!$A$12,$A$2=Sheet2!$A$13,A3591=Sheet2!$A$14,$A$2=Sheet2!$A$15,$A$2=Sheet2!$A$16,A3591=Sheet2!$A$17),"該当","")</f>
        <v/>
      </c>
      <c r="H3591" t="str">
        <f>IF(OR(A3591="",G3591=""),"",COUNTIF($G$2:G3591,"該当"))</f>
        <v/>
      </c>
    </row>
    <row r="3592" spans="1:8">
      <c r="A3592" t="str">
        <f>IF(AND(仕訳日記帳!D3592=Sheet2!$A$2,仕訳日記帳!$N3592&gt;=Sheet2!$B$2),仕訳日記帳!D3592,IF(AND(OR(仕訳日記帳!D3592=Sheet2!$A$3,仕訳日記帳!D3592=Sheet2!$A$4,仕訳日記帳!D3592=Sheet2!$A$5,仕訳日記帳!D3592=Sheet2!$A$6,仕訳日記帳!D3592=Sheet2!$A$7,仕訳日記帳!D3592=Sheet2!$A$9),仕訳日記帳!$N3592&gt;=Sheet2!$B$3),仕訳日記帳!D3592,IF(AND(仕訳日記帳!D3592=Sheet2!$A$8,仕訳日記帳!$N3592&gt;=Sheet2!$B$8),仕訳日記帳!D3592,IF(AND(OR(仕訳日記帳!D3592=Sheet2!$A$10,仕訳日記帳!D3592=Sheet2!$A$11,仕訳日記帳!D3592=Sheet2!$A$12,仕訳日記帳!D3592=Sheet2!$A$13,仕訳日記帳!D3592=Sheet2!$A$14,仕訳日記帳!D3592=Sheet2!$A$15,仕訳日記帳!D3592=Sheet2!$A$16,仕訳日記帳!D3592=Sheet2!$A$17),Sheet2!$B$9&lt;=仕訳日記帳!$N3592&lt;Sheet2!$C$10),仕訳日記帳!D3592,""))))</f>
        <v/>
      </c>
      <c r="B3592" s="263" t="str">
        <f>IF(AND($A3592=Sheet2!$A$2,仕訳日記帳!$N3592&gt;=Sheet2!$B$2),仕訳日記帳!A3592,IF(AND(OR($A3592=Sheet2!$A$3,$A3592=Sheet2!$A$4,$A3592=Sheet2!$A$5,$A3592=Sheet2!$A$6,$A3592=Sheet2!$A$7,$A3592=Sheet2!$A$9),仕訳日記帳!$N3592&gt;=Sheet2!$B$3),仕訳日記帳!A3592,IF(AND($A3592=Sheet2!$A$8,仕訳日記帳!$N3592&gt;=Sheet2!$B$8),仕訳日記帳!A3592,IF(AND(OR($A3592=Sheet2!$A$10,$A3592=Sheet2!$A$11,$A3592=Sheet2!$A$12,$A3592=Sheet2!$A$13,$A3592=Sheet2!$A$14,$A3592=Sheet2!$A$15,$A3592=Sheet2!$A$16,$A3592=Sheet2!$A$17),Sheet2!$B$9&lt;=仕訳日記帳!$N3592&lt;Sheet2!$C$10),仕訳日記帳!A3592,""))))</f>
        <v/>
      </c>
      <c r="C3592" t="str">
        <f>IF(AND($A3592=Sheet2!$A$2,仕訳日記帳!$N3592&gt;=Sheet2!$B$2),仕訳日記帳!B3592,IF(AND(OR($A3592=Sheet2!$A$3,$A3592=Sheet2!$A$4,$A3592=Sheet2!$A$5,$A3592=Sheet2!$A$6,$A3592=Sheet2!$A$7,$A3592=Sheet2!$A$9),仕訳日記帳!$N3592&gt;=Sheet2!$B$3),仕訳日記帳!B3592,IF(AND($A3592=Sheet2!$A$8,仕訳日記帳!$N3592&gt;=Sheet2!$B$8),仕訳日記帳!B3592,IF(AND(OR($A3592=Sheet2!$A$10,$A3592=Sheet2!$A$11,$A3592=Sheet2!$A$12,$A3592=Sheet2!$A$13,$A3592=Sheet2!$A$14,$A3592=Sheet2!$A$15,$A3592=Sheet2!$A$16,$A3592=Sheet2!$A$17),Sheet2!$B$9&lt;=仕訳日記帳!$N3592&lt;Sheet2!$C$10),仕訳日記帳!B3592,""))))</f>
        <v/>
      </c>
      <c r="D3592" s="265" t="str">
        <f>IF(AND($A3592=Sheet2!$A$2,仕訳日記帳!$N3592&gt;=Sheet2!$B$2),仕訳日記帳!N3592,IF(AND(OR($A3592=Sheet2!$A$3,$A3592=Sheet2!$A$4,$A3592=Sheet2!$A$5,$A3592=Sheet2!$A$6,$A3592=Sheet2!$A$7,$A3592=Sheet2!$A$9),仕訳日記帳!$N3592&gt;=Sheet2!$B$3),仕訳日記帳!N3592,IF(AND($A3592=Sheet2!$A$8,仕訳日記帳!$N3592&gt;=Sheet2!$B$8),仕訳日記帳!N3592,IF(AND(OR($A3592=Sheet2!$A$10,$A3592=Sheet2!$A$11,$A3592=Sheet2!$A$12,$A3592=Sheet2!$A$13,$A3592=Sheet2!$A$14,$A3592=Sheet2!$A$15,$A3592=Sheet2!$A$16,$A3592=Sheet2!$A$17),Sheet2!$B$9&lt;=仕訳日記帳!$N3592&lt;Sheet2!$C$10),仕訳日記帳!N3592,""))))</f>
        <v/>
      </c>
      <c r="E3592" s="263" t="str">
        <f>IF(AND($A3592=Sheet2!$A$2,仕訳日記帳!$N3592&gt;=Sheet2!$B$2),仕訳日記帳!G3592,IF(AND(OR($A3592=Sheet2!$A$3,$A3592=Sheet2!$A$4,$A3592=Sheet2!$A$5,$A3592=Sheet2!$A$6,$A3592=Sheet2!$A$7,$A3592=Sheet2!$A$9),仕訳日記帳!$N3592&gt;=Sheet2!$B$3),仕訳日記帳!G3592,IF(AND($A3592=Sheet2!$A$8,仕訳日記帳!$N3592&gt;=Sheet2!$B$8),仕訳日記帳!G3592,IF(AND(OR($A3592=Sheet2!$A$10,$A3592=Sheet2!$A$11,$A3592=Sheet2!$A$12,$A3592=Sheet2!$A$13,$A3592=Sheet2!$A$14,$A3592=Sheet2!$A$15,$A3592=Sheet2!$A$16,$A3592=Sheet2!$A$17),Sheet2!$B$9&lt;=仕訳日記帳!$N3592&lt;Sheet2!$C$10),仕訳日記帳!G3592,""))))</f>
        <v/>
      </c>
      <c r="G3592" t="str">
        <f>IF(OR(A3592=Sheet2!$A$2,A3592=Sheet2!$A$3,A3592=Sheet2!$A$4,A3592=Sheet2!$A$5,A3592=Sheet2!$A$6,A3592=Sheet2!$A$7,A3592=Sheet2!$A$8,A3592=Sheet2!$A$9,A3592=Sheet2!$A$10,A3592=Sheet2!$A$11,A3592=Sheet2!$A$12,$A$2=Sheet2!$A$13,A3592=Sheet2!$A$14,$A$2=Sheet2!$A$15,$A$2=Sheet2!$A$16,A3592=Sheet2!$A$17),"該当","")</f>
        <v/>
      </c>
      <c r="H3592" t="str">
        <f>IF(OR(A3592="",G3592=""),"",COUNTIF($G$2:G3592,"該当"))</f>
        <v/>
      </c>
    </row>
    <row r="3593" spans="1:8">
      <c r="A3593" t="str">
        <f>IF(AND(仕訳日記帳!D3593=Sheet2!$A$2,仕訳日記帳!$N3593&gt;=Sheet2!$B$2),仕訳日記帳!D3593,IF(AND(OR(仕訳日記帳!D3593=Sheet2!$A$3,仕訳日記帳!D3593=Sheet2!$A$4,仕訳日記帳!D3593=Sheet2!$A$5,仕訳日記帳!D3593=Sheet2!$A$6,仕訳日記帳!D3593=Sheet2!$A$7,仕訳日記帳!D3593=Sheet2!$A$9),仕訳日記帳!$N3593&gt;=Sheet2!$B$3),仕訳日記帳!D3593,IF(AND(仕訳日記帳!D3593=Sheet2!$A$8,仕訳日記帳!$N3593&gt;=Sheet2!$B$8),仕訳日記帳!D3593,IF(AND(OR(仕訳日記帳!D3593=Sheet2!$A$10,仕訳日記帳!D3593=Sheet2!$A$11,仕訳日記帳!D3593=Sheet2!$A$12,仕訳日記帳!D3593=Sheet2!$A$13,仕訳日記帳!D3593=Sheet2!$A$14,仕訳日記帳!D3593=Sheet2!$A$15,仕訳日記帳!D3593=Sheet2!$A$16,仕訳日記帳!D3593=Sheet2!$A$17),Sheet2!$B$9&lt;=仕訳日記帳!$N3593&lt;Sheet2!$C$10),仕訳日記帳!D3593,""))))</f>
        <v/>
      </c>
      <c r="B3593" s="263" t="str">
        <f>IF(AND($A3593=Sheet2!$A$2,仕訳日記帳!$N3593&gt;=Sheet2!$B$2),仕訳日記帳!A3593,IF(AND(OR($A3593=Sheet2!$A$3,$A3593=Sheet2!$A$4,$A3593=Sheet2!$A$5,$A3593=Sheet2!$A$6,$A3593=Sheet2!$A$7,$A3593=Sheet2!$A$9),仕訳日記帳!$N3593&gt;=Sheet2!$B$3),仕訳日記帳!A3593,IF(AND($A3593=Sheet2!$A$8,仕訳日記帳!$N3593&gt;=Sheet2!$B$8),仕訳日記帳!A3593,IF(AND(OR($A3593=Sheet2!$A$10,$A3593=Sheet2!$A$11,$A3593=Sheet2!$A$12,$A3593=Sheet2!$A$13,$A3593=Sheet2!$A$14,$A3593=Sheet2!$A$15,$A3593=Sheet2!$A$16,$A3593=Sheet2!$A$17),Sheet2!$B$9&lt;=仕訳日記帳!$N3593&lt;Sheet2!$C$10),仕訳日記帳!A3593,""))))</f>
        <v/>
      </c>
      <c r="C3593" t="str">
        <f>IF(AND($A3593=Sheet2!$A$2,仕訳日記帳!$N3593&gt;=Sheet2!$B$2),仕訳日記帳!B3593,IF(AND(OR($A3593=Sheet2!$A$3,$A3593=Sheet2!$A$4,$A3593=Sheet2!$A$5,$A3593=Sheet2!$A$6,$A3593=Sheet2!$A$7,$A3593=Sheet2!$A$9),仕訳日記帳!$N3593&gt;=Sheet2!$B$3),仕訳日記帳!B3593,IF(AND($A3593=Sheet2!$A$8,仕訳日記帳!$N3593&gt;=Sheet2!$B$8),仕訳日記帳!B3593,IF(AND(OR($A3593=Sheet2!$A$10,$A3593=Sheet2!$A$11,$A3593=Sheet2!$A$12,$A3593=Sheet2!$A$13,$A3593=Sheet2!$A$14,$A3593=Sheet2!$A$15,$A3593=Sheet2!$A$16,$A3593=Sheet2!$A$17),Sheet2!$B$9&lt;=仕訳日記帳!$N3593&lt;Sheet2!$C$10),仕訳日記帳!B3593,""))))</f>
        <v/>
      </c>
      <c r="D3593" s="265" t="str">
        <f>IF(AND($A3593=Sheet2!$A$2,仕訳日記帳!$N3593&gt;=Sheet2!$B$2),仕訳日記帳!N3593,IF(AND(OR($A3593=Sheet2!$A$3,$A3593=Sheet2!$A$4,$A3593=Sheet2!$A$5,$A3593=Sheet2!$A$6,$A3593=Sheet2!$A$7,$A3593=Sheet2!$A$9),仕訳日記帳!$N3593&gt;=Sheet2!$B$3),仕訳日記帳!N3593,IF(AND($A3593=Sheet2!$A$8,仕訳日記帳!$N3593&gt;=Sheet2!$B$8),仕訳日記帳!N3593,IF(AND(OR($A3593=Sheet2!$A$10,$A3593=Sheet2!$A$11,$A3593=Sheet2!$A$12,$A3593=Sheet2!$A$13,$A3593=Sheet2!$A$14,$A3593=Sheet2!$A$15,$A3593=Sheet2!$A$16,$A3593=Sheet2!$A$17),Sheet2!$B$9&lt;=仕訳日記帳!$N3593&lt;Sheet2!$C$10),仕訳日記帳!N3593,""))))</f>
        <v/>
      </c>
      <c r="E3593" s="263" t="str">
        <f>IF(AND($A3593=Sheet2!$A$2,仕訳日記帳!$N3593&gt;=Sheet2!$B$2),仕訳日記帳!G3593,IF(AND(OR($A3593=Sheet2!$A$3,$A3593=Sheet2!$A$4,$A3593=Sheet2!$A$5,$A3593=Sheet2!$A$6,$A3593=Sheet2!$A$7,$A3593=Sheet2!$A$9),仕訳日記帳!$N3593&gt;=Sheet2!$B$3),仕訳日記帳!G3593,IF(AND($A3593=Sheet2!$A$8,仕訳日記帳!$N3593&gt;=Sheet2!$B$8),仕訳日記帳!G3593,IF(AND(OR($A3593=Sheet2!$A$10,$A3593=Sheet2!$A$11,$A3593=Sheet2!$A$12,$A3593=Sheet2!$A$13,$A3593=Sheet2!$A$14,$A3593=Sheet2!$A$15,$A3593=Sheet2!$A$16,$A3593=Sheet2!$A$17),Sheet2!$B$9&lt;=仕訳日記帳!$N3593&lt;Sheet2!$C$10),仕訳日記帳!G3593,""))))</f>
        <v/>
      </c>
      <c r="G3593" t="str">
        <f>IF(OR(A3593=Sheet2!$A$2,A3593=Sheet2!$A$3,A3593=Sheet2!$A$4,A3593=Sheet2!$A$5,A3593=Sheet2!$A$6,A3593=Sheet2!$A$7,A3593=Sheet2!$A$8,A3593=Sheet2!$A$9,A3593=Sheet2!$A$10,A3593=Sheet2!$A$11,A3593=Sheet2!$A$12,$A$2=Sheet2!$A$13,A3593=Sheet2!$A$14,$A$2=Sheet2!$A$15,$A$2=Sheet2!$A$16,A3593=Sheet2!$A$17),"該当","")</f>
        <v/>
      </c>
      <c r="H3593" t="str">
        <f>IF(OR(A3593="",G3593=""),"",COUNTIF($G$2:G3593,"該当"))</f>
        <v/>
      </c>
    </row>
    <row r="3594" spans="1:8">
      <c r="A3594" t="str">
        <f>IF(AND(仕訳日記帳!D3594=Sheet2!$A$2,仕訳日記帳!$N3594&gt;=Sheet2!$B$2),仕訳日記帳!D3594,IF(AND(OR(仕訳日記帳!D3594=Sheet2!$A$3,仕訳日記帳!D3594=Sheet2!$A$4,仕訳日記帳!D3594=Sheet2!$A$5,仕訳日記帳!D3594=Sheet2!$A$6,仕訳日記帳!D3594=Sheet2!$A$7,仕訳日記帳!D3594=Sheet2!$A$9),仕訳日記帳!$N3594&gt;=Sheet2!$B$3),仕訳日記帳!D3594,IF(AND(仕訳日記帳!D3594=Sheet2!$A$8,仕訳日記帳!$N3594&gt;=Sheet2!$B$8),仕訳日記帳!D3594,IF(AND(OR(仕訳日記帳!D3594=Sheet2!$A$10,仕訳日記帳!D3594=Sheet2!$A$11,仕訳日記帳!D3594=Sheet2!$A$12,仕訳日記帳!D3594=Sheet2!$A$13,仕訳日記帳!D3594=Sheet2!$A$14,仕訳日記帳!D3594=Sheet2!$A$15,仕訳日記帳!D3594=Sheet2!$A$16,仕訳日記帳!D3594=Sheet2!$A$17),Sheet2!$B$9&lt;=仕訳日記帳!$N3594&lt;Sheet2!$C$10),仕訳日記帳!D3594,""))))</f>
        <v/>
      </c>
      <c r="B3594" s="263" t="str">
        <f>IF(AND($A3594=Sheet2!$A$2,仕訳日記帳!$N3594&gt;=Sheet2!$B$2),仕訳日記帳!A3594,IF(AND(OR($A3594=Sheet2!$A$3,$A3594=Sheet2!$A$4,$A3594=Sheet2!$A$5,$A3594=Sheet2!$A$6,$A3594=Sheet2!$A$7,$A3594=Sheet2!$A$9),仕訳日記帳!$N3594&gt;=Sheet2!$B$3),仕訳日記帳!A3594,IF(AND($A3594=Sheet2!$A$8,仕訳日記帳!$N3594&gt;=Sheet2!$B$8),仕訳日記帳!A3594,IF(AND(OR($A3594=Sheet2!$A$10,$A3594=Sheet2!$A$11,$A3594=Sheet2!$A$12,$A3594=Sheet2!$A$13,$A3594=Sheet2!$A$14,$A3594=Sheet2!$A$15,$A3594=Sheet2!$A$16,$A3594=Sheet2!$A$17),Sheet2!$B$9&lt;=仕訳日記帳!$N3594&lt;Sheet2!$C$10),仕訳日記帳!A3594,""))))</f>
        <v/>
      </c>
      <c r="C3594" t="str">
        <f>IF(AND($A3594=Sheet2!$A$2,仕訳日記帳!$N3594&gt;=Sheet2!$B$2),仕訳日記帳!B3594,IF(AND(OR($A3594=Sheet2!$A$3,$A3594=Sheet2!$A$4,$A3594=Sheet2!$A$5,$A3594=Sheet2!$A$6,$A3594=Sheet2!$A$7,$A3594=Sheet2!$A$9),仕訳日記帳!$N3594&gt;=Sheet2!$B$3),仕訳日記帳!B3594,IF(AND($A3594=Sheet2!$A$8,仕訳日記帳!$N3594&gt;=Sheet2!$B$8),仕訳日記帳!B3594,IF(AND(OR($A3594=Sheet2!$A$10,$A3594=Sheet2!$A$11,$A3594=Sheet2!$A$12,$A3594=Sheet2!$A$13,$A3594=Sheet2!$A$14,$A3594=Sheet2!$A$15,$A3594=Sheet2!$A$16,$A3594=Sheet2!$A$17),Sheet2!$B$9&lt;=仕訳日記帳!$N3594&lt;Sheet2!$C$10),仕訳日記帳!B3594,""))))</f>
        <v/>
      </c>
      <c r="D3594" s="265" t="str">
        <f>IF(AND($A3594=Sheet2!$A$2,仕訳日記帳!$N3594&gt;=Sheet2!$B$2),仕訳日記帳!N3594,IF(AND(OR($A3594=Sheet2!$A$3,$A3594=Sheet2!$A$4,$A3594=Sheet2!$A$5,$A3594=Sheet2!$A$6,$A3594=Sheet2!$A$7,$A3594=Sheet2!$A$9),仕訳日記帳!$N3594&gt;=Sheet2!$B$3),仕訳日記帳!N3594,IF(AND($A3594=Sheet2!$A$8,仕訳日記帳!$N3594&gt;=Sheet2!$B$8),仕訳日記帳!N3594,IF(AND(OR($A3594=Sheet2!$A$10,$A3594=Sheet2!$A$11,$A3594=Sheet2!$A$12,$A3594=Sheet2!$A$13,$A3594=Sheet2!$A$14,$A3594=Sheet2!$A$15,$A3594=Sheet2!$A$16,$A3594=Sheet2!$A$17),Sheet2!$B$9&lt;=仕訳日記帳!$N3594&lt;Sheet2!$C$10),仕訳日記帳!N3594,""))))</f>
        <v/>
      </c>
      <c r="E3594" s="263" t="str">
        <f>IF(AND($A3594=Sheet2!$A$2,仕訳日記帳!$N3594&gt;=Sheet2!$B$2),仕訳日記帳!G3594,IF(AND(OR($A3594=Sheet2!$A$3,$A3594=Sheet2!$A$4,$A3594=Sheet2!$A$5,$A3594=Sheet2!$A$6,$A3594=Sheet2!$A$7,$A3594=Sheet2!$A$9),仕訳日記帳!$N3594&gt;=Sheet2!$B$3),仕訳日記帳!G3594,IF(AND($A3594=Sheet2!$A$8,仕訳日記帳!$N3594&gt;=Sheet2!$B$8),仕訳日記帳!G3594,IF(AND(OR($A3594=Sheet2!$A$10,$A3594=Sheet2!$A$11,$A3594=Sheet2!$A$12,$A3594=Sheet2!$A$13,$A3594=Sheet2!$A$14,$A3594=Sheet2!$A$15,$A3594=Sheet2!$A$16,$A3594=Sheet2!$A$17),Sheet2!$B$9&lt;=仕訳日記帳!$N3594&lt;Sheet2!$C$10),仕訳日記帳!G3594,""))))</f>
        <v/>
      </c>
      <c r="G3594" t="str">
        <f>IF(OR(A3594=Sheet2!$A$2,A3594=Sheet2!$A$3,A3594=Sheet2!$A$4,A3594=Sheet2!$A$5,A3594=Sheet2!$A$6,A3594=Sheet2!$A$7,A3594=Sheet2!$A$8,A3594=Sheet2!$A$9,A3594=Sheet2!$A$10,A3594=Sheet2!$A$11,A3594=Sheet2!$A$12,$A$2=Sheet2!$A$13,A3594=Sheet2!$A$14,$A$2=Sheet2!$A$15,$A$2=Sheet2!$A$16,A3594=Sheet2!$A$17),"該当","")</f>
        <v/>
      </c>
      <c r="H3594" t="str">
        <f>IF(OR(A3594="",G3594=""),"",COUNTIF($G$2:G3594,"該当"))</f>
        <v/>
      </c>
    </row>
    <row r="3595" spans="1:8">
      <c r="A3595" t="str">
        <f>IF(AND(仕訳日記帳!D3595=Sheet2!$A$2,仕訳日記帳!$N3595&gt;=Sheet2!$B$2),仕訳日記帳!D3595,IF(AND(OR(仕訳日記帳!D3595=Sheet2!$A$3,仕訳日記帳!D3595=Sheet2!$A$4,仕訳日記帳!D3595=Sheet2!$A$5,仕訳日記帳!D3595=Sheet2!$A$6,仕訳日記帳!D3595=Sheet2!$A$7,仕訳日記帳!D3595=Sheet2!$A$9),仕訳日記帳!$N3595&gt;=Sheet2!$B$3),仕訳日記帳!D3595,IF(AND(仕訳日記帳!D3595=Sheet2!$A$8,仕訳日記帳!$N3595&gt;=Sheet2!$B$8),仕訳日記帳!D3595,IF(AND(OR(仕訳日記帳!D3595=Sheet2!$A$10,仕訳日記帳!D3595=Sheet2!$A$11,仕訳日記帳!D3595=Sheet2!$A$12,仕訳日記帳!D3595=Sheet2!$A$13,仕訳日記帳!D3595=Sheet2!$A$14,仕訳日記帳!D3595=Sheet2!$A$15,仕訳日記帳!D3595=Sheet2!$A$16,仕訳日記帳!D3595=Sheet2!$A$17),Sheet2!$B$9&lt;=仕訳日記帳!$N3595&lt;Sheet2!$C$10),仕訳日記帳!D3595,""))))</f>
        <v/>
      </c>
      <c r="B3595" s="263" t="str">
        <f>IF(AND($A3595=Sheet2!$A$2,仕訳日記帳!$N3595&gt;=Sheet2!$B$2),仕訳日記帳!A3595,IF(AND(OR($A3595=Sheet2!$A$3,$A3595=Sheet2!$A$4,$A3595=Sheet2!$A$5,$A3595=Sheet2!$A$6,$A3595=Sheet2!$A$7,$A3595=Sheet2!$A$9),仕訳日記帳!$N3595&gt;=Sheet2!$B$3),仕訳日記帳!A3595,IF(AND($A3595=Sheet2!$A$8,仕訳日記帳!$N3595&gt;=Sheet2!$B$8),仕訳日記帳!A3595,IF(AND(OR($A3595=Sheet2!$A$10,$A3595=Sheet2!$A$11,$A3595=Sheet2!$A$12,$A3595=Sheet2!$A$13,$A3595=Sheet2!$A$14,$A3595=Sheet2!$A$15,$A3595=Sheet2!$A$16,$A3595=Sheet2!$A$17),Sheet2!$B$9&lt;=仕訳日記帳!$N3595&lt;Sheet2!$C$10),仕訳日記帳!A3595,""))))</f>
        <v/>
      </c>
      <c r="C3595" t="str">
        <f>IF(AND($A3595=Sheet2!$A$2,仕訳日記帳!$N3595&gt;=Sheet2!$B$2),仕訳日記帳!B3595,IF(AND(OR($A3595=Sheet2!$A$3,$A3595=Sheet2!$A$4,$A3595=Sheet2!$A$5,$A3595=Sheet2!$A$6,$A3595=Sheet2!$A$7,$A3595=Sheet2!$A$9),仕訳日記帳!$N3595&gt;=Sheet2!$B$3),仕訳日記帳!B3595,IF(AND($A3595=Sheet2!$A$8,仕訳日記帳!$N3595&gt;=Sheet2!$B$8),仕訳日記帳!B3595,IF(AND(OR($A3595=Sheet2!$A$10,$A3595=Sheet2!$A$11,$A3595=Sheet2!$A$12,$A3595=Sheet2!$A$13,$A3595=Sheet2!$A$14,$A3595=Sheet2!$A$15,$A3595=Sheet2!$A$16,$A3595=Sheet2!$A$17),Sheet2!$B$9&lt;=仕訳日記帳!$N3595&lt;Sheet2!$C$10),仕訳日記帳!B3595,""))))</f>
        <v/>
      </c>
      <c r="D3595" s="265" t="str">
        <f>IF(AND($A3595=Sheet2!$A$2,仕訳日記帳!$N3595&gt;=Sheet2!$B$2),仕訳日記帳!N3595,IF(AND(OR($A3595=Sheet2!$A$3,$A3595=Sheet2!$A$4,$A3595=Sheet2!$A$5,$A3595=Sheet2!$A$6,$A3595=Sheet2!$A$7,$A3595=Sheet2!$A$9),仕訳日記帳!$N3595&gt;=Sheet2!$B$3),仕訳日記帳!N3595,IF(AND($A3595=Sheet2!$A$8,仕訳日記帳!$N3595&gt;=Sheet2!$B$8),仕訳日記帳!N3595,IF(AND(OR($A3595=Sheet2!$A$10,$A3595=Sheet2!$A$11,$A3595=Sheet2!$A$12,$A3595=Sheet2!$A$13,$A3595=Sheet2!$A$14,$A3595=Sheet2!$A$15,$A3595=Sheet2!$A$16,$A3595=Sheet2!$A$17),Sheet2!$B$9&lt;=仕訳日記帳!$N3595&lt;Sheet2!$C$10),仕訳日記帳!N3595,""))))</f>
        <v/>
      </c>
      <c r="E3595" s="263" t="str">
        <f>IF(AND($A3595=Sheet2!$A$2,仕訳日記帳!$N3595&gt;=Sheet2!$B$2),仕訳日記帳!G3595,IF(AND(OR($A3595=Sheet2!$A$3,$A3595=Sheet2!$A$4,$A3595=Sheet2!$A$5,$A3595=Sheet2!$A$6,$A3595=Sheet2!$A$7,$A3595=Sheet2!$A$9),仕訳日記帳!$N3595&gt;=Sheet2!$B$3),仕訳日記帳!G3595,IF(AND($A3595=Sheet2!$A$8,仕訳日記帳!$N3595&gt;=Sheet2!$B$8),仕訳日記帳!G3595,IF(AND(OR($A3595=Sheet2!$A$10,$A3595=Sheet2!$A$11,$A3595=Sheet2!$A$12,$A3595=Sheet2!$A$13,$A3595=Sheet2!$A$14,$A3595=Sheet2!$A$15,$A3595=Sheet2!$A$16,$A3595=Sheet2!$A$17),Sheet2!$B$9&lt;=仕訳日記帳!$N3595&lt;Sheet2!$C$10),仕訳日記帳!G3595,""))))</f>
        <v/>
      </c>
      <c r="G3595" t="str">
        <f>IF(OR(A3595=Sheet2!$A$2,A3595=Sheet2!$A$3,A3595=Sheet2!$A$4,A3595=Sheet2!$A$5,A3595=Sheet2!$A$6,A3595=Sheet2!$A$7,A3595=Sheet2!$A$8,A3595=Sheet2!$A$9,A3595=Sheet2!$A$10,A3595=Sheet2!$A$11,A3595=Sheet2!$A$12,$A$2=Sheet2!$A$13,A3595=Sheet2!$A$14,$A$2=Sheet2!$A$15,$A$2=Sheet2!$A$16,A3595=Sheet2!$A$17),"該当","")</f>
        <v/>
      </c>
      <c r="H3595" t="str">
        <f>IF(OR(A3595="",G3595=""),"",COUNTIF($G$2:G3595,"該当"))</f>
        <v/>
      </c>
    </row>
    <row r="3596" spans="1:8">
      <c r="A3596" t="str">
        <f>IF(AND(仕訳日記帳!D3596=Sheet2!$A$2,仕訳日記帳!$N3596&gt;=Sheet2!$B$2),仕訳日記帳!D3596,IF(AND(OR(仕訳日記帳!D3596=Sheet2!$A$3,仕訳日記帳!D3596=Sheet2!$A$4,仕訳日記帳!D3596=Sheet2!$A$5,仕訳日記帳!D3596=Sheet2!$A$6,仕訳日記帳!D3596=Sheet2!$A$7,仕訳日記帳!D3596=Sheet2!$A$9),仕訳日記帳!$N3596&gt;=Sheet2!$B$3),仕訳日記帳!D3596,IF(AND(仕訳日記帳!D3596=Sheet2!$A$8,仕訳日記帳!$N3596&gt;=Sheet2!$B$8),仕訳日記帳!D3596,IF(AND(OR(仕訳日記帳!D3596=Sheet2!$A$10,仕訳日記帳!D3596=Sheet2!$A$11,仕訳日記帳!D3596=Sheet2!$A$12,仕訳日記帳!D3596=Sheet2!$A$13,仕訳日記帳!D3596=Sheet2!$A$14,仕訳日記帳!D3596=Sheet2!$A$15,仕訳日記帳!D3596=Sheet2!$A$16,仕訳日記帳!D3596=Sheet2!$A$17),Sheet2!$B$9&lt;=仕訳日記帳!$N3596&lt;Sheet2!$C$10),仕訳日記帳!D3596,""))))</f>
        <v/>
      </c>
      <c r="B3596" s="263" t="str">
        <f>IF(AND($A3596=Sheet2!$A$2,仕訳日記帳!$N3596&gt;=Sheet2!$B$2),仕訳日記帳!A3596,IF(AND(OR($A3596=Sheet2!$A$3,$A3596=Sheet2!$A$4,$A3596=Sheet2!$A$5,$A3596=Sheet2!$A$6,$A3596=Sheet2!$A$7,$A3596=Sheet2!$A$9),仕訳日記帳!$N3596&gt;=Sheet2!$B$3),仕訳日記帳!A3596,IF(AND($A3596=Sheet2!$A$8,仕訳日記帳!$N3596&gt;=Sheet2!$B$8),仕訳日記帳!A3596,IF(AND(OR($A3596=Sheet2!$A$10,$A3596=Sheet2!$A$11,$A3596=Sheet2!$A$12,$A3596=Sheet2!$A$13,$A3596=Sheet2!$A$14,$A3596=Sheet2!$A$15,$A3596=Sheet2!$A$16,$A3596=Sheet2!$A$17),Sheet2!$B$9&lt;=仕訳日記帳!$N3596&lt;Sheet2!$C$10),仕訳日記帳!A3596,""))))</f>
        <v/>
      </c>
      <c r="C3596" t="str">
        <f>IF(AND($A3596=Sheet2!$A$2,仕訳日記帳!$N3596&gt;=Sheet2!$B$2),仕訳日記帳!B3596,IF(AND(OR($A3596=Sheet2!$A$3,$A3596=Sheet2!$A$4,$A3596=Sheet2!$A$5,$A3596=Sheet2!$A$6,$A3596=Sheet2!$A$7,$A3596=Sheet2!$A$9),仕訳日記帳!$N3596&gt;=Sheet2!$B$3),仕訳日記帳!B3596,IF(AND($A3596=Sheet2!$A$8,仕訳日記帳!$N3596&gt;=Sheet2!$B$8),仕訳日記帳!B3596,IF(AND(OR($A3596=Sheet2!$A$10,$A3596=Sheet2!$A$11,$A3596=Sheet2!$A$12,$A3596=Sheet2!$A$13,$A3596=Sheet2!$A$14,$A3596=Sheet2!$A$15,$A3596=Sheet2!$A$16,$A3596=Sheet2!$A$17),Sheet2!$B$9&lt;=仕訳日記帳!$N3596&lt;Sheet2!$C$10),仕訳日記帳!B3596,""))))</f>
        <v/>
      </c>
      <c r="D3596" s="265" t="str">
        <f>IF(AND($A3596=Sheet2!$A$2,仕訳日記帳!$N3596&gt;=Sheet2!$B$2),仕訳日記帳!N3596,IF(AND(OR($A3596=Sheet2!$A$3,$A3596=Sheet2!$A$4,$A3596=Sheet2!$A$5,$A3596=Sheet2!$A$6,$A3596=Sheet2!$A$7,$A3596=Sheet2!$A$9),仕訳日記帳!$N3596&gt;=Sheet2!$B$3),仕訳日記帳!N3596,IF(AND($A3596=Sheet2!$A$8,仕訳日記帳!$N3596&gt;=Sheet2!$B$8),仕訳日記帳!N3596,IF(AND(OR($A3596=Sheet2!$A$10,$A3596=Sheet2!$A$11,$A3596=Sheet2!$A$12,$A3596=Sheet2!$A$13,$A3596=Sheet2!$A$14,$A3596=Sheet2!$A$15,$A3596=Sheet2!$A$16,$A3596=Sheet2!$A$17),Sheet2!$B$9&lt;=仕訳日記帳!$N3596&lt;Sheet2!$C$10),仕訳日記帳!N3596,""))))</f>
        <v/>
      </c>
      <c r="E3596" s="263" t="str">
        <f>IF(AND($A3596=Sheet2!$A$2,仕訳日記帳!$N3596&gt;=Sheet2!$B$2),仕訳日記帳!G3596,IF(AND(OR($A3596=Sheet2!$A$3,$A3596=Sheet2!$A$4,$A3596=Sheet2!$A$5,$A3596=Sheet2!$A$6,$A3596=Sheet2!$A$7,$A3596=Sheet2!$A$9),仕訳日記帳!$N3596&gt;=Sheet2!$B$3),仕訳日記帳!G3596,IF(AND($A3596=Sheet2!$A$8,仕訳日記帳!$N3596&gt;=Sheet2!$B$8),仕訳日記帳!G3596,IF(AND(OR($A3596=Sheet2!$A$10,$A3596=Sheet2!$A$11,$A3596=Sheet2!$A$12,$A3596=Sheet2!$A$13,$A3596=Sheet2!$A$14,$A3596=Sheet2!$A$15,$A3596=Sheet2!$A$16,$A3596=Sheet2!$A$17),Sheet2!$B$9&lt;=仕訳日記帳!$N3596&lt;Sheet2!$C$10),仕訳日記帳!G3596,""))))</f>
        <v/>
      </c>
      <c r="G3596" t="str">
        <f>IF(OR(A3596=Sheet2!$A$2,A3596=Sheet2!$A$3,A3596=Sheet2!$A$4,A3596=Sheet2!$A$5,A3596=Sheet2!$A$6,A3596=Sheet2!$A$7,A3596=Sheet2!$A$8,A3596=Sheet2!$A$9,A3596=Sheet2!$A$10,A3596=Sheet2!$A$11,A3596=Sheet2!$A$12,$A$2=Sheet2!$A$13,A3596=Sheet2!$A$14,$A$2=Sheet2!$A$15,$A$2=Sheet2!$A$16,A3596=Sheet2!$A$17),"該当","")</f>
        <v/>
      </c>
      <c r="H3596" t="str">
        <f>IF(OR(A3596="",G3596=""),"",COUNTIF($G$2:G3596,"該当"))</f>
        <v/>
      </c>
    </row>
    <row r="3597" spans="1:8">
      <c r="A3597" t="str">
        <f>IF(AND(仕訳日記帳!D3597=Sheet2!$A$2,仕訳日記帳!$N3597&gt;=Sheet2!$B$2),仕訳日記帳!D3597,IF(AND(OR(仕訳日記帳!D3597=Sheet2!$A$3,仕訳日記帳!D3597=Sheet2!$A$4,仕訳日記帳!D3597=Sheet2!$A$5,仕訳日記帳!D3597=Sheet2!$A$6,仕訳日記帳!D3597=Sheet2!$A$7,仕訳日記帳!D3597=Sheet2!$A$9),仕訳日記帳!$N3597&gt;=Sheet2!$B$3),仕訳日記帳!D3597,IF(AND(仕訳日記帳!D3597=Sheet2!$A$8,仕訳日記帳!$N3597&gt;=Sheet2!$B$8),仕訳日記帳!D3597,IF(AND(OR(仕訳日記帳!D3597=Sheet2!$A$10,仕訳日記帳!D3597=Sheet2!$A$11,仕訳日記帳!D3597=Sheet2!$A$12,仕訳日記帳!D3597=Sheet2!$A$13,仕訳日記帳!D3597=Sheet2!$A$14,仕訳日記帳!D3597=Sheet2!$A$15,仕訳日記帳!D3597=Sheet2!$A$16,仕訳日記帳!D3597=Sheet2!$A$17),Sheet2!$B$9&lt;=仕訳日記帳!$N3597&lt;Sheet2!$C$10),仕訳日記帳!D3597,""))))</f>
        <v/>
      </c>
      <c r="B3597" s="263" t="str">
        <f>IF(AND($A3597=Sheet2!$A$2,仕訳日記帳!$N3597&gt;=Sheet2!$B$2),仕訳日記帳!A3597,IF(AND(OR($A3597=Sheet2!$A$3,$A3597=Sheet2!$A$4,$A3597=Sheet2!$A$5,$A3597=Sheet2!$A$6,$A3597=Sheet2!$A$7,$A3597=Sheet2!$A$9),仕訳日記帳!$N3597&gt;=Sheet2!$B$3),仕訳日記帳!A3597,IF(AND($A3597=Sheet2!$A$8,仕訳日記帳!$N3597&gt;=Sheet2!$B$8),仕訳日記帳!A3597,IF(AND(OR($A3597=Sheet2!$A$10,$A3597=Sheet2!$A$11,$A3597=Sheet2!$A$12,$A3597=Sheet2!$A$13,$A3597=Sheet2!$A$14,$A3597=Sheet2!$A$15,$A3597=Sheet2!$A$16,$A3597=Sheet2!$A$17),Sheet2!$B$9&lt;=仕訳日記帳!$N3597&lt;Sheet2!$C$10),仕訳日記帳!A3597,""))))</f>
        <v/>
      </c>
      <c r="C3597" t="str">
        <f>IF(AND($A3597=Sheet2!$A$2,仕訳日記帳!$N3597&gt;=Sheet2!$B$2),仕訳日記帳!B3597,IF(AND(OR($A3597=Sheet2!$A$3,$A3597=Sheet2!$A$4,$A3597=Sheet2!$A$5,$A3597=Sheet2!$A$6,$A3597=Sheet2!$A$7,$A3597=Sheet2!$A$9),仕訳日記帳!$N3597&gt;=Sheet2!$B$3),仕訳日記帳!B3597,IF(AND($A3597=Sheet2!$A$8,仕訳日記帳!$N3597&gt;=Sheet2!$B$8),仕訳日記帳!B3597,IF(AND(OR($A3597=Sheet2!$A$10,$A3597=Sheet2!$A$11,$A3597=Sheet2!$A$12,$A3597=Sheet2!$A$13,$A3597=Sheet2!$A$14,$A3597=Sheet2!$A$15,$A3597=Sheet2!$A$16,$A3597=Sheet2!$A$17),Sheet2!$B$9&lt;=仕訳日記帳!$N3597&lt;Sheet2!$C$10),仕訳日記帳!B3597,""))))</f>
        <v/>
      </c>
      <c r="D3597" s="265" t="str">
        <f>IF(AND($A3597=Sheet2!$A$2,仕訳日記帳!$N3597&gt;=Sheet2!$B$2),仕訳日記帳!N3597,IF(AND(OR($A3597=Sheet2!$A$3,$A3597=Sheet2!$A$4,$A3597=Sheet2!$A$5,$A3597=Sheet2!$A$6,$A3597=Sheet2!$A$7,$A3597=Sheet2!$A$9),仕訳日記帳!$N3597&gt;=Sheet2!$B$3),仕訳日記帳!N3597,IF(AND($A3597=Sheet2!$A$8,仕訳日記帳!$N3597&gt;=Sheet2!$B$8),仕訳日記帳!N3597,IF(AND(OR($A3597=Sheet2!$A$10,$A3597=Sheet2!$A$11,$A3597=Sheet2!$A$12,$A3597=Sheet2!$A$13,$A3597=Sheet2!$A$14,$A3597=Sheet2!$A$15,$A3597=Sheet2!$A$16,$A3597=Sheet2!$A$17),Sheet2!$B$9&lt;=仕訳日記帳!$N3597&lt;Sheet2!$C$10),仕訳日記帳!N3597,""))))</f>
        <v/>
      </c>
      <c r="E3597" s="263" t="str">
        <f>IF(AND($A3597=Sheet2!$A$2,仕訳日記帳!$N3597&gt;=Sheet2!$B$2),仕訳日記帳!G3597,IF(AND(OR($A3597=Sheet2!$A$3,$A3597=Sheet2!$A$4,$A3597=Sheet2!$A$5,$A3597=Sheet2!$A$6,$A3597=Sheet2!$A$7,$A3597=Sheet2!$A$9),仕訳日記帳!$N3597&gt;=Sheet2!$B$3),仕訳日記帳!G3597,IF(AND($A3597=Sheet2!$A$8,仕訳日記帳!$N3597&gt;=Sheet2!$B$8),仕訳日記帳!G3597,IF(AND(OR($A3597=Sheet2!$A$10,$A3597=Sheet2!$A$11,$A3597=Sheet2!$A$12,$A3597=Sheet2!$A$13,$A3597=Sheet2!$A$14,$A3597=Sheet2!$A$15,$A3597=Sheet2!$A$16,$A3597=Sheet2!$A$17),Sheet2!$B$9&lt;=仕訳日記帳!$N3597&lt;Sheet2!$C$10),仕訳日記帳!G3597,""))))</f>
        <v/>
      </c>
      <c r="G3597" t="str">
        <f>IF(OR(A3597=Sheet2!$A$2,A3597=Sheet2!$A$3,A3597=Sheet2!$A$4,A3597=Sheet2!$A$5,A3597=Sheet2!$A$6,A3597=Sheet2!$A$7,A3597=Sheet2!$A$8,A3597=Sheet2!$A$9,A3597=Sheet2!$A$10,A3597=Sheet2!$A$11,A3597=Sheet2!$A$12,$A$2=Sheet2!$A$13,A3597=Sheet2!$A$14,$A$2=Sheet2!$A$15,$A$2=Sheet2!$A$16,A3597=Sheet2!$A$17),"該当","")</f>
        <v/>
      </c>
      <c r="H3597" t="str">
        <f>IF(OR(A3597="",G3597=""),"",COUNTIF($G$2:G3597,"該当"))</f>
        <v/>
      </c>
    </row>
    <row r="3598" spans="1:8">
      <c r="A3598" t="str">
        <f>IF(AND(仕訳日記帳!D3598=Sheet2!$A$2,仕訳日記帳!$N3598&gt;=Sheet2!$B$2),仕訳日記帳!D3598,IF(AND(OR(仕訳日記帳!D3598=Sheet2!$A$3,仕訳日記帳!D3598=Sheet2!$A$4,仕訳日記帳!D3598=Sheet2!$A$5,仕訳日記帳!D3598=Sheet2!$A$6,仕訳日記帳!D3598=Sheet2!$A$7,仕訳日記帳!D3598=Sheet2!$A$9),仕訳日記帳!$N3598&gt;=Sheet2!$B$3),仕訳日記帳!D3598,IF(AND(仕訳日記帳!D3598=Sheet2!$A$8,仕訳日記帳!$N3598&gt;=Sheet2!$B$8),仕訳日記帳!D3598,IF(AND(OR(仕訳日記帳!D3598=Sheet2!$A$10,仕訳日記帳!D3598=Sheet2!$A$11,仕訳日記帳!D3598=Sheet2!$A$12,仕訳日記帳!D3598=Sheet2!$A$13,仕訳日記帳!D3598=Sheet2!$A$14,仕訳日記帳!D3598=Sheet2!$A$15,仕訳日記帳!D3598=Sheet2!$A$16,仕訳日記帳!D3598=Sheet2!$A$17),Sheet2!$B$9&lt;=仕訳日記帳!$N3598&lt;Sheet2!$C$10),仕訳日記帳!D3598,""))))</f>
        <v/>
      </c>
      <c r="B3598" s="263" t="str">
        <f>IF(AND($A3598=Sheet2!$A$2,仕訳日記帳!$N3598&gt;=Sheet2!$B$2),仕訳日記帳!A3598,IF(AND(OR($A3598=Sheet2!$A$3,$A3598=Sheet2!$A$4,$A3598=Sheet2!$A$5,$A3598=Sheet2!$A$6,$A3598=Sheet2!$A$7,$A3598=Sheet2!$A$9),仕訳日記帳!$N3598&gt;=Sheet2!$B$3),仕訳日記帳!A3598,IF(AND($A3598=Sheet2!$A$8,仕訳日記帳!$N3598&gt;=Sheet2!$B$8),仕訳日記帳!A3598,IF(AND(OR($A3598=Sheet2!$A$10,$A3598=Sheet2!$A$11,$A3598=Sheet2!$A$12,$A3598=Sheet2!$A$13,$A3598=Sheet2!$A$14,$A3598=Sheet2!$A$15,$A3598=Sheet2!$A$16,$A3598=Sheet2!$A$17),Sheet2!$B$9&lt;=仕訳日記帳!$N3598&lt;Sheet2!$C$10),仕訳日記帳!A3598,""))))</f>
        <v/>
      </c>
      <c r="C3598" t="str">
        <f>IF(AND($A3598=Sheet2!$A$2,仕訳日記帳!$N3598&gt;=Sheet2!$B$2),仕訳日記帳!B3598,IF(AND(OR($A3598=Sheet2!$A$3,$A3598=Sheet2!$A$4,$A3598=Sheet2!$A$5,$A3598=Sheet2!$A$6,$A3598=Sheet2!$A$7,$A3598=Sheet2!$A$9),仕訳日記帳!$N3598&gt;=Sheet2!$B$3),仕訳日記帳!B3598,IF(AND($A3598=Sheet2!$A$8,仕訳日記帳!$N3598&gt;=Sheet2!$B$8),仕訳日記帳!B3598,IF(AND(OR($A3598=Sheet2!$A$10,$A3598=Sheet2!$A$11,$A3598=Sheet2!$A$12,$A3598=Sheet2!$A$13,$A3598=Sheet2!$A$14,$A3598=Sheet2!$A$15,$A3598=Sheet2!$A$16,$A3598=Sheet2!$A$17),Sheet2!$B$9&lt;=仕訳日記帳!$N3598&lt;Sheet2!$C$10),仕訳日記帳!B3598,""))))</f>
        <v/>
      </c>
      <c r="D3598" s="265" t="str">
        <f>IF(AND($A3598=Sheet2!$A$2,仕訳日記帳!$N3598&gt;=Sheet2!$B$2),仕訳日記帳!N3598,IF(AND(OR($A3598=Sheet2!$A$3,$A3598=Sheet2!$A$4,$A3598=Sheet2!$A$5,$A3598=Sheet2!$A$6,$A3598=Sheet2!$A$7,$A3598=Sheet2!$A$9),仕訳日記帳!$N3598&gt;=Sheet2!$B$3),仕訳日記帳!N3598,IF(AND($A3598=Sheet2!$A$8,仕訳日記帳!$N3598&gt;=Sheet2!$B$8),仕訳日記帳!N3598,IF(AND(OR($A3598=Sheet2!$A$10,$A3598=Sheet2!$A$11,$A3598=Sheet2!$A$12,$A3598=Sheet2!$A$13,$A3598=Sheet2!$A$14,$A3598=Sheet2!$A$15,$A3598=Sheet2!$A$16,$A3598=Sheet2!$A$17),Sheet2!$B$9&lt;=仕訳日記帳!$N3598&lt;Sheet2!$C$10),仕訳日記帳!N3598,""))))</f>
        <v/>
      </c>
      <c r="E3598" s="263" t="str">
        <f>IF(AND($A3598=Sheet2!$A$2,仕訳日記帳!$N3598&gt;=Sheet2!$B$2),仕訳日記帳!G3598,IF(AND(OR($A3598=Sheet2!$A$3,$A3598=Sheet2!$A$4,$A3598=Sheet2!$A$5,$A3598=Sheet2!$A$6,$A3598=Sheet2!$A$7,$A3598=Sheet2!$A$9),仕訳日記帳!$N3598&gt;=Sheet2!$B$3),仕訳日記帳!G3598,IF(AND($A3598=Sheet2!$A$8,仕訳日記帳!$N3598&gt;=Sheet2!$B$8),仕訳日記帳!G3598,IF(AND(OR($A3598=Sheet2!$A$10,$A3598=Sheet2!$A$11,$A3598=Sheet2!$A$12,$A3598=Sheet2!$A$13,$A3598=Sheet2!$A$14,$A3598=Sheet2!$A$15,$A3598=Sheet2!$A$16,$A3598=Sheet2!$A$17),Sheet2!$B$9&lt;=仕訳日記帳!$N3598&lt;Sheet2!$C$10),仕訳日記帳!G3598,""))))</f>
        <v/>
      </c>
      <c r="G3598" t="str">
        <f>IF(OR(A3598=Sheet2!$A$2,A3598=Sheet2!$A$3,A3598=Sheet2!$A$4,A3598=Sheet2!$A$5,A3598=Sheet2!$A$6,A3598=Sheet2!$A$7,A3598=Sheet2!$A$8,A3598=Sheet2!$A$9,A3598=Sheet2!$A$10,A3598=Sheet2!$A$11,A3598=Sheet2!$A$12,$A$2=Sheet2!$A$13,A3598=Sheet2!$A$14,$A$2=Sheet2!$A$15,$A$2=Sheet2!$A$16,A3598=Sheet2!$A$17),"該当","")</f>
        <v/>
      </c>
      <c r="H3598" t="str">
        <f>IF(OR(A3598="",G3598=""),"",COUNTIF($G$2:G3598,"該当"))</f>
        <v/>
      </c>
    </row>
    <row r="3599" spans="1:8">
      <c r="A3599" t="str">
        <f>IF(AND(仕訳日記帳!D3599=Sheet2!$A$2,仕訳日記帳!$N3599&gt;=Sheet2!$B$2),仕訳日記帳!D3599,IF(AND(OR(仕訳日記帳!D3599=Sheet2!$A$3,仕訳日記帳!D3599=Sheet2!$A$4,仕訳日記帳!D3599=Sheet2!$A$5,仕訳日記帳!D3599=Sheet2!$A$6,仕訳日記帳!D3599=Sheet2!$A$7,仕訳日記帳!D3599=Sheet2!$A$9),仕訳日記帳!$N3599&gt;=Sheet2!$B$3),仕訳日記帳!D3599,IF(AND(仕訳日記帳!D3599=Sheet2!$A$8,仕訳日記帳!$N3599&gt;=Sheet2!$B$8),仕訳日記帳!D3599,IF(AND(OR(仕訳日記帳!D3599=Sheet2!$A$10,仕訳日記帳!D3599=Sheet2!$A$11,仕訳日記帳!D3599=Sheet2!$A$12,仕訳日記帳!D3599=Sheet2!$A$13,仕訳日記帳!D3599=Sheet2!$A$14,仕訳日記帳!D3599=Sheet2!$A$15,仕訳日記帳!D3599=Sheet2!$A$16,仕訳日記帳!D3599=Sheet2!$A$17),Sheet2!$B$9&lt;=仕訳日記帳!$N3599&lt;Sheet2!$C$10),仕訳日記帳!D3599,""))))</f>
        <v/>
      </c>
      <c r="B3599" s="263" t="str">
        <f>IF(AND($A3599=Sheet2!$A$2,仕訳日記帳!$N3599&gt;=Sheet2!$B$2),仕訳日記帳!A3599,IF(AND(OR($A3599=Sheet2!$A$3,$A3599=Sheet2!$A$4,$A3599=Sheet2!$A$5,$A3599=Sheet2!$A$6,$A3599=Sheet2!$A$7,$A3599=Sheet2!$A$9),仕訳日記帳!$N3599&gt;=Sheet2!$B$3),仕訳日記帳!A3599,IF(AND($A3599=Sheet2!$A$8,仕訳日記帳!$N3599&gt;=Sheet2!$B$8),仕訳日記帳!A3599,IF(AND(OR($A3599=Sheet2!$A$10,$A3599=Sheet2!$A$11,$A3599=Sheet2!$A$12,$A3599=Sheet2!$A$13,$A3599=Sheet2!$A$14,$A3599=Sheet2!$A$15,$A3599=Sheet2!$A$16,$A3599=Sheet2!$A$17),Sheet2!$B$9&lt;=仕訳日記帳!$N3599&lt;Sheet2!$C$10),仕訳日記帳!A3599,""))))</f>
        <v/>
      </c>
      <c r="C3599" t="str">
        <f>IF(AND($A3599=Sheet2!$A$2,仕訳日記帳!$N3599&gt;=Sheet2!$B$2),仕訳日記帳!B3599,IF(AND(OR($A3599=Sheet2!$A$3,$A3599=Sheet2!$A$4,$A3599=Sheet2!$A$5,$A3599=Sheet2!$A$6,$A3599=Sheet2!$A$7,$A3599=Sheet2!$A$9),仕訳日記帳!$N3599&gt;=Sheet2!$B$3),仕訳日記帳!B3599,IF(AND($A3599=Sheet2!$A$8,仕訳日記帳!$N3599&gt;=Sheet2!$B$8),仕訳日記帳!B3599,IF(AND(OR($A3599=Sheet2!$A$10,$A3599=Sheet2!$A$11,$A3599=Sheet2!$A$12,$A3599=Sheet2!$A$13,$A3599=Sheet2!$A$14,$A3599=Sheet2!$A$15,$A3599=Sheet2!$A$16,$A3599=Sheet2!$A$17),Sheet2!$B$9&lt;=仕訳日記帳!$N3599&lt;Sheet2!$C$10),仕訳日記帳!B3599,""))))</f>
        <v/>
      </c>
      <c r="D3599" s="265" t="str">
        <f>IF(AND($A3599=Sheet2!$A$2,仕訳日記帳!$N3599&gt;=Sheet2!$B$2),仕訳日記帳!N3599,IF(AND(OR($A3599=Sheet2!$A$3,$A3599=Sheet2!$A$4,$A3599=Sheet2!$A$5,$A3599=Sheet2!$A$6,$A3599=Sheet2!$A$7,$A3599=Sheet2!$A$9),仕訳日記帳!$N3599&gt;=Sheet2!$B$3),仕訳日記帳!N3599,IF(AND($A3599=Sheet2!$A$8,仕訳日記帳!$N3599&gt;=Sheet2!$B$8),仕訳日記帳!N3599,IF(AND(OR($A3599=Sheet2!$A$10,$A3599=Sheet2!$A$11,$A3599=Sheet2!$A$12,$A3599=Sheet2!$A$13,$A3599=Sheet2!$A$14,$A3599=Sheet2!$A$15,$A3599=Sheet2!$A$16,$A3599=Sheet2!$A$17),Sheet2!$B$9&lt;=仕訳日記帳!$N3599&lt;Sheet2!$C$10),仕訳日記帳!N3599,""))))</f>
        <v/>
      </c>
      <c r="E3599" s="263" t="str">
        <f>IF(AND($A3599=Sheet2!$A$2,仕訳日記帳!$N3599&gt;=Sheet2!$B$2),仕訳日記帳!G3599,IF(AND(OR($A3599=Sheet2!$A$3,$A3599=Sheet2!$A$4,$A3599=Sheet2!$A$5,$A3599=Sheet2!$A$6,$A3599=Sheet2!$A$7,$A3599=Sheet2!$A$9),仕訳日記帳!$N3599&gt;=Sheet2!$B$3),仕訳日記帳!G3599,IF(AND($A3599=Sheet2!$A$8,仕訳日記帳!$N3599&gt;=Sheet2!$B$8),仕訳日記帳!G3599,IF(AND(OR($A3599=Sheet2!$A$10,$A3599=Sheet2!$A$11,$A3599=Sheet2!$A$12,$A3599=Sheet2!$A$13,$A3599=Sheet2!$A$14,$A3599=Sheet2!$A$15,$A3599=Sheet2!$A$16,$A3599=Sheet2!$A$17),Sheet2!$B$9&lt;=仕訳日記帳!$N3599&lt;Sheet2!$C$10),仕訳日記帳!G3599,""))))</f>
        <v/>
      </c>
      <c r="G3599" t="str">
        <f>IF(OR(A3599=Sheet2!$A$2,A3599=Sheet2!$A$3,A3599=Sheet2!$A$4,A3599=Sheet2!$A$5,A3599=Sheet2!$A$6,A3599=Sheet2!$A$7,A3599=Sheet2!$A$8,A3599=Sheet2!$A$9,A3599=Sheet2!$A$10,A3599=Sheet2!$A$11,A3599=Sheet2!$A$12,$A$2=Sheet2!$A$13,A3599=Sheet2!$A$14,$A$2=Sheet2!$A$15,$A$2=Sheet2!$A$16,A3599=Sheet2!$A$17),"該当","")</f>
        <v/>
      </c>
      <c r="H3599" t="str">
        <f>IF(OR(A3599="",G3599=""),"",COUNTIF($G$2:G3599,"該当"))</f>
        <v/>
      </c>
    </row>
    <row r="3600" spans="1:8">
      <c r="A3600" t="str">
        <f>IF(AND(仕訳日記帳!D3600=Sheet2!$A$2,仕訳日記帳!$N3600&gt;=Sheet2!$B$2),仕訳日記帳!D3600,IF(AND(OR(仕訳日記帳!D3600=Sheet2!$A$3,仕訳日記帳!D3600=Sheet2!$A$4,仕訳日記帳!D3600=Sheet2!$A$5,仕訳日記帳!D3600=Sheet2!$A$6,仕訳日記帳!D3600=Sheet2!$A$7,仕訳日記帳!D3600=Sheet2!$A$9),仕訳日記帳!$N3600&gt;=Sheet2!$B$3),仕訳日記帳!D3600,IF(AND(仕訳日記帳!D3600=Sheet2!$A$8,仕訳日記帳!$N3600&gt;=Sheet2!$B$8),仕訳日記帳!D3600,IF(AND(OR(仕訳日記帳!D3600=Sheet2!$A$10,仕訳日記帳!D3600=Sheet2!$A$11,仕訳日記帳!D3600=Sheet2!$A$12,仕訳日記帳!D3600=Sheet2!$A$13,仕訳日記帳!D3600=Sheet2!$A$14,仕訳日記帳!D3600=Sheet2!$A$15,仕訳日記帳!D3600=Sheet2!$A$16,仕訳日記帳!D3600=Sheet2!$A$17),Sheet2!$B$9&lt;=仕訳日記帳!$N3600&lt;Sheet2!$C$10),仕訳日記帳!D3600,""))))</f>
        <v/>
      </c>
      <c r="B3600" s="263" t="str">
        <f>IF(AND($A3600=Sheet2!$A$2,仕訳日記帳!$N3600&gt;=Sheet2!$B$2),仕訳日記帳!A3600,IF(AND(OR($A3600=Sheet2!$A$3,$A3600=Sheet2!$A$4,$A3600=Sheet2!$A$5,$A3600=Sheet2!$A$6,$A3600=Sheet2!$A$7,$A3600=Sheet2!$A$9),仕訳日記帳!$N3600&gt;=Sheet2!$B$3),仕訳日記帳!A3600,IF(AND($A3600=Sheet2!$A$8,仕訳日記帳!$N3600&gt;=Sheet2!$B$8),仕訳日記帳!A3600,IF(AND(OR($A3600=Sheet2!$A$10,$A3600=Sheet2!$A$11,$A3600=Sheet2!$A$12,$A3600=Sheet2!$A$13,$A3600=Sheet2!$A$14,$A3600=Sheet2!$A$15,$A3600=Sheet2!$A$16,$A3600=Sheet2!$A$17),Sheet2!$B$9&lt;=仕訳日記帳!$N3600&lt;Sheet2!$C$10),仕訳日記帳!A3600,""))))</f>
        <v/>
      </c>
      <c r="C3600" t="str">
        <f>IF(AND($A3600=Sheet2!$A$2,仕訳日記帳!$N3600&gt;=Sheet2!$B$2),仕訳日記帳!B3600,IF(AND(OR($A3600=Sheet2!$A$3,$A3600=Sheet2!$A$4,$A3600=Sheet2!$A$5,$A3600=Sheet2!$A$6,$A3600=Sheet2!$A$7,$A3600=Sheet2!$A$9),仕訳日記帳!$N3600&gt;=Sheet2!$B$3),仕訳日記帳!B3600,IF(AND($A3600=Sheet2!$A$8,仕訳日記帳!$N3600&gt;=Sheet2!$B$8),仕訳日記帳!B3600,IF(AND(OR($A3600=Sheet2!$A$10,$A3600=Sheet2!$A$11,$A3600=Sheet2!$A$12,$A3600=Sheet2!$A$13,$A3600=Sheet2!$A$14,$A3600=Sheet2!$A$15,$A3600=Sheet2!$A$16,$A3600=Sheet2!$A$17),Sheet2!$B$9&lt;=仕訳日記帳!$N3600&lt;Sheet2!$C$10),仕訳日記帳!B3600,""))))</f>
        <v/>
      </c>
      <c r="D3600" s="265" t="str">
        <f>IF(AND($A3600=Sheet2!$A$2,仕訳日記帳!$N3600&gt;=Sheet2!$B$2),仕訳日記帳!N3600,IF(AND(OR($A3600=Sheet2!$A$3,$A3600=Sheet2!$A$4,$A3600=Sheet2!$A$5,$A3600=Sheet2!$A$6,$A3600=Sheet2!$A$7,$A3600=Sheet2!$A$9),仕訳日記帳!$N3600&gt;=Sheet2!$B$3),仕訳日記帳!N3600,IF(AND($A3600=Sheet2!$A$8,仕訳日記帳!$N3600&gt;=Sheet2!$B$8),仕訳日記帳!N3600,IF(AND(OR($A3600=Sheet2!$A$10,$A3600=Sheet2!$A$11,$A3600=Sheet2!$A$12,$A3600=Sheet2!$A$13,$A3600=Sheet2!$A$14,$A3600=Sheet2!$A$15,$A3600=Sheet2!$A$16,$A3600=Sheet2!$A$17),Sheet2!$B$9&lt;=仕訳日記帳!$N3600&lt;Sheet2!$C$10),仕訳日記帳!N3600,""))))</f>
        <v/>
      </c>
      <c r="E3600" s="263" t="str">
        <f>IF(AND($A3600=Sheet2!$A$2,仕訳日記帳!$N3600&gt;=Sheet2!$B$2),仕訳日記帳!G3600,IF(AND(OR($A3600=Sheet2!$A$3,$A3600=Sheet2!$A$4,$A3600=Sheet2!$A$5,$A3600=Sheet2!$A$6,$A3600=Sheet2!$A$7,$A3600=Sheet2!$A$9),仕訳日記帳!$N3600&gt;=Sheet2!$B$3),仕訳日記帳!G3600,IF(AND($A3600=Sheet2!$A$8,仕訳日記帳!$N3600&gt;=Sheet2!$B$8),仕訳日記帳!G3600,IF(AND(OR($A3600=Sheet2!$A$10,$A3600=Sheet2!$A$11,$A3600=Sheet2!$A$12,$A3600=Sheet2!$A$13,$A3600=Sheet2!$A$14,$A3600=Sheet2!$A$15,$A3600=Sheet2!$A$16,$A3600=Sheet2!$A$17),Sheet2!$B$9&lt;=仕訳日記帳!$N3600&lt;Sheet2!$C$10),仕訳日記帳!G3600,""))))</f>
        <v/>
      </c>
      <c r="G3600" t="str">
        <f>IF(OR(A3600=Sheet2!$A$2,A3600=Sheet2!$A$3,A3600=Sheet2!$A$4,A3600=Sheet2!$A$5,A3600=Sheet2!$A$6,A3600=Sheet2!$A$7,A3600=Sheet2!$A$8,A3600=Sheet2!$A$9,A3600=Sheet2!$A$10,A3600=Sheet2!$A$11,A3600=Sheet2!$A$12,$A$2=Sheet2!$A$13,A3600=Sheet2!$A$14,$A$2=Sheet2!$A$15,$A$2=Sheet2!$A$16,A3600=Sheet2!$A$17),"該当","")</f>
        <v/>
      </c>
      <c r="H3600" t="str">
        <f>IF(OR(A3600="",G3600=""),"",COUNTIF($G$2:G3600,"該当"))</f>
        <v/>
      </c>
    </row>
    <row r="3601" spans="1:8">
      <c r="A3601" t="str">
        <f>IF(AND(仕訳日記帳!D3601=Sheet2!$A$2,仕訳日記帳!$N3601&gt;=Sheet2!$B$2),仕訳日記帳!D3601,IF(AND(OR(仕訳日記帳!D3601=Sheet2!$A$3,仕訳日記帳!D3601=Sheet2!$A$4,仕訳日記帳!D3601=Sheet2!$A$5,仕訳日記帳!D3601=Sheet2!$A$6,仕訳日記帳!D3601=Sheet2!$A$7,仕訳日記帳!D3601=Sheet2!$A$9),仕訳日記帳!$N3601&gt;=Sheet2!$B$3),仕訳日記帳!D3601,IF(AND(仕訳日記帳!D3601=Sheet2!$A$8,仕訳日記帳!$N3601&gt;=Sheet2!$B$8),仕訳日記帳!D3601,IF(AND(OR(仕訳日記帳!D3601=Sheet2!$A$10,仕訳日記帳!D3601=Sheet2!$A$11,仕訳日記帳!D3601=Sheet2!$A$12,仕訳日記帳!D3601=Sheet2!$A$13,仕訳日記帳!D3601=Sheet2!$A$14,仕訳日記帳!D3601=Sheet2!$A$15,仕訳日記帳!D3601=Sheet2!$A$16,仕訳日記帳!D3601=Sheet2!$A$17),Sheet2!$B$9&lt;=仕訳日記帳!$N3601&lt;Sheet2!$C$10),仕訳日記帳!D3601,""))))</f>
        <v/>
      </c>
      <c r="B3601" s="263" t="str">
        <f>IF(AND($A3601=Sheet2!$A$2,仕訳日記帳!$N3601&gt;=Sheet2!$B$2),仕訳日記帳!A3601,IF(AND(OR($A3601=Sheet2!$A$3,$A3601=Sheet2!$A$4,$A3601=Sheet2!$A$5,$A3601=Sheet2!$A$6,$A3601=Sheet2!$A$7,$A3601=Sheet2!$A$9),仕訳日記帳!$N3601&gt;=Sheet2!$B$3),仕訳日記帳!A3601,IF(AND($A3601=Sheet2!$A$8,仕訳日記帳!$N3601&gt;=Sheet2!$B$8),仕訳日記帳!A3601,IF(AND(OR($A3601=Sheet2!$A$10,$A3601=Sheet2!$A$11,$A3601=Sheet2!$A$12,$A3601=Sheet2!$A$13,$A3601=Sheet2!$A$14,$A3601=Sheet2!$A$15,$A3601=Sheet2!$A$16,$A3601=Sheet2!$A$17),Sheet2!$B$9&lt;=仕訳日記帳!$N3601&lt;Sheet2!$C$10),仕訳日記帳!A3601,""))))</f>
        <v/>
      </c>
      <c r="C3601" t="str">
        <f>IF(AND($A3601=Sheet2!$A$2,仕訳日記帳!$N3601&gt;=Sheet2!$B$2),仕訳日記帳!B3601,IF(AND(OR($A3601=Sheet2!$A$3,$A3601=Sheet2!$A$4,$A3601=Sheet2!$A$5,$A3601=Sheet2!$A$6,$A3601=Sheet2!$A$7,$A3601=Sheet2!$A$9),仕訳日記帳!$N3601&gt;=Sheet2!$B$3),仕訳日記帳!B3601,IF(AND($A3601=Sheet2!$A$8,仕訳日記帳!$N3601&gt;=Sheet2!$B$8),仕訳日記帳!B3601,IF(AND(OR($A3601=Sheet2!$A$10,$A3601=Sheet2!$A$11,$A3601=Sheet2!$A$12,$A3601=Sheet2!$A$13,$A3601=Sheet2!$A$14,$A3601=Sheet2!$A$15,$A3601=Sheet2!$A$16,$A3601=Sheet2!$A$17),Sheet2!$B$9&lt;=仕訳日記帳!$N3601&lt;Sheet2!$C$10),仕訳日記帳!B3601,""))))</f>
        <v/>
      </c>
      <c r="D3601" s="265" t="str">
        <f>IF(AND($A3601=Sheet2!$A$2,仕訳日記帳!$N3601&gt;=Sheet2!$B$2),仕訳日記帳!N3601,IF(AND(OR($A3601=Sheet2!$A$3,$A3601=Sheet2!$A$4,$A3601=Sheet2!$A$5,$A3601=Sheet2!$A$6,$A3601=Sheet2!$A$7,$A3601=Sheet2!$A$9),仕訳日記帳!$N3601&gt;=Sheet2!$B$3),仕訳日記帳!N3601,IF(AND($A3601=Sheet2!$A$8,仕訳日記帳!$N3601&gt;=Sheet2!$B$8),仕訳日記帳!N3601,IF(AND(OR($A3601=Sheet2!$A$10,$A3601=Sheet2!$A$11,$A3601=Sheet2!$A$12,$A3601=Sheet2!$A$13,$A3601=Sheet2!$A$14,$A3601=Sheet2!$A$15,$A3601=Sheet2!$A$16,$A3601=Sheet2!$A$17),Sheet2!$B$9&lt;=仕訳日記帳!$N3601&lt;Sheet2!$C$10),仕訳日記帳!N3601,""))))</f>
        <v/>
      </c>
      <c r="E3601" s="263" t="str">
        <f>IF(AND($A3601=Sheet2!$A$2,仕訳日記帳!$N3601&gt;=Sheet2!$B$2),仕訳日記帳!G3601,IF(AND(OR($A3601=Sheet2!$A$3,$A3601=Sheet2!$A$4,$A3601=Sheet2!$A$5,$A3601=Sheet2!$A$6,$A3601=Sheet2!$A$7,$A3601=Sheet2!$A$9),仕訳日記帳!$N3601&gt;=Sheet2!$B$3),仕訳日記帳!G3601,IF(AND($A3601=Sheet2!$A$8,仕訳日記帳!$N3601&gt;=Sheet2!$B$8),仕訳日記帳!G3601,IF(AND(OR($A3601=Sheet2!$A$10,$A3601=Sheet2!$A$11,$A3601=Sheet2!$A$12,$A3601=Sheet2!$A$13,$A3601=Sheet2!$A$14,$A3601=Sheet2!$A$15,$A3601=Sheet2!$A$16,$A3601=Sheet2!$A$17),Sheet2!$B$9&lt;=仕訳日記帳!$N3601&lt;Sheet2!$C$10),仕訳日記帳!G3601,""))))</f>
        <v/>
      </c>
      <c r="G3601" t="str">
        <f>IF(OR(A3601=Sheet2!$A$2,A3601=Sheet2!$A$3,A3601=Sheet2!$A$4,A3601=Sheet2!$A$5,A3601=Sheet2!$A$6,A3601=Sheet2!$A$7,A3601=Sheet2!$A$8,A3601=Sheet2!$A$9,A3601=Sheet2!$A$10,A3601=Sheet2!$A$11,A3601=Sheet2!$A$12,$A$2=Sheet2!$A$13,A3601=Sheet2!$A$14,$A$2=Sheet2!$A$15,$A$2=Sheet2!$A$16,A3601=Sheet2!$A$17),"該当","")</f>
        <v/>
      </c>
      <c r="H3601" t="str">
        <f>IF(OR(A3601="",G3601=""),"",COUNTIF($G$2:G3601,"該当"))</f>
        <v/>
      </c>
    </row>
    <row r="3602" spans="1:8">
      <c r="A3602" t="str">
        <f>IF(AND(仕訳日記帳!D3602=Sheet2!$A$2,仕訳日記帳!$N3602&gt;=Sheet2!$B$2),仕訳日記帳!D3602,IF(AND(OR(仕訳日記帳!D3602=Sheet2!$A$3,仕訳日記帳!D3602=Sheet2!$A$4,仕訳日記帳!D3602=Sheet2!$A$5,仕訳日記帳!D3602=Sheet2!$A$6,仕訳日記帳!D3602=Sheet2!$A$7,仕訳日記帳!D3602=Sheet2!$A$9),仕訳日記帳!$N3602&gt;=Sheet2!$B$3),仕訳日記帳!D3602,IF(AND(仕訳日記帳!D3602=Sheet2!$A$8,仕訳日記帳!$N3602&gt;=Sheet2!$B$8),仕訳日記帳!D3602,IF(AND(OR(仕訳日記帳!D3602=Sheet2!$A$10,仕訳日記帳!D3602=Sheet2!$A$11,仕訳日記帳!D3602=Sheet2!$A$12,仕訳日記帳!D3602=Sheet2!$A$13,仕訳日記帳!D3602=Sheet2!$A$14,仕訳日記帳!D3602=Sheet2!$A$15,仕訳日記帳!D3602=Sheet2!$A$16,仕訳日記帳!D3602=Sheet2!$A$17),Sheet2!$B$9&lt;=仕訳日記帳!$N3602&lt;Sheet2!$C$10),仕訳日記帳!D3602,""))))</f>
        <v/>
      </c>
      <c r="B3602" s="263" t="str">
        <f>IF(AND($A3602=Sheet2!$A$2,仕訳日記帳!$N3602&gt;=Sheet2!$B$2),仕訳日記帳!A3602,IF(AND(OR($A3602=Sheet2!$A$3,$A3602=Sheet2!$A$4,$A3602=Sheet2!$A$5,$A3602=Sheet2!$A$6,$A3602=Sheet2!$A$7,$A3602=Sheet2!$A$9),仕訳日記帳!$N3602&gt;=Sheet2!$B$3),仕訳日記帳!A3602,IF(AND($A3602=Sheet2!$A$8,仕訳日記帳!$N3602&gt;=Sheet2!$B$8),仕訳日記帳!A3602,IF(AND(OR($A3602=Sheet2!$A$10,$A3602=Sheet2!$A$11,$A3602=Sheet2!$A$12,$A3602=Sheet2!$A$13,$A3602=Sheet2!$A$14,$A3602=Sheet2!$A$15,$A3602=Sheet2!$A$16,$A3602=Sheet2!$A$17),Sheet2!$B$9&lt;=仕訳日記帳!$N3602&lt;Sheet2!$C$10),仕訳日記帳!A3602,""))))</f>
        <v/>
      </c>
      <c r="C3602" t="str">
        <f>IF(AND($A3602=Sheet2!$A$2,仕訳日記帳!$N3602&gt;=Sheet2!$B$2),仕訳日記帳!B3602,IF(AND(OR($A3602=Sheet2!$A$3,$A3602=Sheet2!$A$4,$A3602=Sheet2!$A$5,$A3602=Sheet2!$A$6,$A3602=Sheet2!$A$7,$A3602=Sheet2!$A$9),仕訳日記帳!$N3602&gt;=Sheet2!$B$3),仕訳日記帳!B3602,IF(AND($A3602=Sheet2!$A$8,仕訳日記帳!$N3602&gt;=Sheet2!$B$8),仕訳日記帳!B3602,IF(AND(OR($A3602=Sheet2!$A$10,$A3602=Sheet2!$A$11,$A3602=Sheet2!$A$12,$A3602=Sheet2!$A$13,$A3602=Sheet2!$A$14,$A3602=Sheet2!$A$15,$A3602=Sheet2!$A$16,$A3602=Sheet2!$A$17),Sheet2!$B$9&lt;=仕訳日記帳!$N3602&lt;Sheet2!$C$10),仕訳日記帳!B3602,""))))</f>
        <v/>
      </c>
      <c r="D3602" s="265" t="str">
        <f>IF(AND($A3602=Sheet2!$A$2,仕訳日記帳!$N3602&gt;=Sheet2!$B$2),仕訳日記帳!N3602,IF(AND(OR($A3602=Sheet2!$A$3,$A3602=Sheet2!$A$4,$A3602=Sheet2!$A$5,$A3602=Sheet2!$A$6,$A3602=Sheet2!$A$7,$A3602=Sheet2!$A$9),仕訳日記帳!$N3602&gt;=Sheet2!$B$3),仕訳日記帳!N3602,IF(AND($A3602=Sheet2!$A$8,仕訳日記帳!$N3602&gt;=Sheet2!$B$8),仕訳日記帳!N3602,IF(AND(OR($A3602=Sheet2!$A$10,$A3602=Sheet2!$A$11,$A3602=Sheet2!$A$12,$A3602=Sheet2!$A$13,$A3602=Sheet2!$A$14,$A3602=Sheet2!$A$15,$A3602=Sheet2!$A$16,$A3602=Sheet2!$A$17),Sheet2!$B$9&lt;=仕訳日記帳!$N3602&lt;Sheet2!$C$10),仕訳日記帳!N3602,""))))</f>
        <v/>
      </c>
      <c r="E3602" s="263" t="str">
        <f>IF(AND($A3602=Sheet2!$A$2,仕訳日記帳!$N3602&gt;=Sheet2!$B$2),仕訳日記帳!G3602,IF(AND(OR($A3602=Sheet2!$A$3,$A3602=Sheet2!$A$4,$A3602=Sheet2!$A$5,$A3602=Sheet2!$A$6,$A3602=Sheet2!$A$7,$A3602=Sheet2!$A$9),仕訳日記帳!$N3602&gt;=Sheet2!$B$3),仕訳日記帳!G3602,IF(AND($A3602=Sheet2!$A$8,仕訳日記帳!$N3602&gt;=Sheet2!$B$8),仕訳日記帳!G3602,IF(AND(OR($A3602=Sheet2!$A$10,$A3602=Sheet2!$A$11,$A3602=Sheet2!$A$12,$A3602=Sheet2!$A$13,$A3602=Sheet2!$A$14,$A3602=Sheet2!$A$15,$A3602=Sheet2!$A$16,$A3602=Sheet2!$A$17),Sheet2!$B$9&lt;=仕訳日記帳!$N3602&lt;Sheet2!$C$10),仕訳日記帳!G3602,""))))</f>
        <v/>
      </c>
      <c r="G3602" t="str">
        <f>IF(OR(A3602=Sheet2!$A$2,A3602=Sheet2!$A$3,A3602=Sheet2!$A$4,A3602=Sheet2!$A$5,A3602=Sheet2!$A$6,A3602=Sheet2!$A$7,A3602=Sheet2!$A$8,A3602=Sheet2!$A$9,A3602=Sheet2!$A$10,A3602=Sheet2!$A$11,A3602=Sheet2!$A$12,$A$2=Sheet2!$A$13,A3602=Sheet2!$A$14,$A$2=Sheet2!$A$15,$A$2=Sheet2!$A$16,A3602=Sheet2!$A$17),"該当","")</f>
        <v/>
      </c>
      <c r="H3602" t="str">
        <f>IF(OR(A3602="",G3602=""),"",COUNTIF($G$2:G3602,"該当"))</f>
        <v/>
      </c>
    </row>
    <row r="3603" spans="1:8">
      <c r="A3603" t="str">
        <f>IF(AND(仕訳日記帳!D3603=Sheet2!$A$2,仕訳日記帳!$N3603&gt;=Sheet2!$B$2),仕訳日記帳!D3603,IF(AND(OR(仕訳日記帳!D3603=Sheet2!$A$3,仕訳日記帳!D3603=Sheet2!$A$4,仕訳日記帳!D3603=Sheet2!$A$5,仕訳日記帳!D3603=Sheet2!$A$6,仕訳日記帳!D3603=Sheet2!$A$7,仕訳日記帳!D3603=Sheet2!$A$9),仕訳日記帳!$N3603&gt;=Sheet2!$B$3),仕訳日記帳!D3603,IF(AND(仕訳日記帳!D3603=Sheet2!$A$8,仕訳日記帳!$N3603&gt;=Sheet2!$B$8),仕訳日記帳!D3603,IF(AND(OR(仕訳日記帳!D3603=Sheet2!$A$10,仕訳日記帳!D3603=Sheet2!$A$11,仕訳日記帳!D3603=Sheet2!$A$12,仕訳日記帳!D3603=Sheet2!$A$13,仕訳日記帳!D3603=Sheet2!$A$14,仕訳日記帳!D3603=Sheet2!$A$15,仕訳日記帳!D3603=Sheet2!$A$16,仕訳日記帳!D3603=Sheet2!$A$17),Sheet2!$B$9&lt;=仕訳日記帳!$N3603&lt;Sheet2!$C$10),仕訳日記帳!D3603,""))))</f>
        <v/>
      </c>
      <c r="B3603" s="263" t="str">
        <f>IF(AND($A3603=Sheet2!$A$2,仕訳日記帳!$N3603&gt;=Sheet2!$B$2),仕訳日記帳!A3603,IF(AND(OR($A3603=Sheet2!$A$3,$A3603=Sheet2!$A$4,$A3603=Sheet2!$A$5,$A3603=Sheet2!$A$6,$A3603=Sheet2!$A$7,$A3603=Sheet2!$A$9),仕訳日記帳!$N3603&gt;=Sheet2!$B$3),仕訳日記帳!A3603,IF(AND($A3603=Sheet2!$A$8,仕訳日記帳!$N3603&gt;=Sheet2!$B$8),仕訳日記帳!A3603,IF(AND(OR($A3603=Sheet2!$A$10,$A3603=Sheet2!$A$11,$A3603=Sheet2!$A$12,$A3603=Sheet2!$A$13,$A3603=Sheet2!$A$14,$A3603=Sheet2!$A$15,$A3603=Sheet2!$A$16,$A3603=Sheet2!$A$17),Sheet2!$B$9&lt;=仕訳日記帳!$N3603&lt;Sheet2!$C$10),仕訳日記帳!A3603,""))))</f>
        <v/>
      </c>
      <c r="C3603" t="str">
        <f>IF(AND($A3603=Sheet2!$A$2,仕訳日記帳!$N3603&gt;=Sheet2!$B$2),仕訳日記帳!B3603,IF(AND(OR($A3603=Sheet2!$A$3,$A3603=Sheet2!$A$4,$A3603=Sheet2!$A$5,$A3603=Sheet2!$A$6,$A3603=Sheet2!$A$7,$A3603=Sheet2!$A$9),仕訳日記帳!$N3603&gt;=Sheet2!$B$3),仕訳日記帳!B3603,IF(AND($A3603=Sheet2!$A$8,仕訳日記帳!$N3603&gt;=Sheet2!$B$8),仕訳日記帳!B3603,IF(AND(OR($A3603=Sheet2!$A$10,$A3603=Sheet2!$A$11,$A3603=Sheet2!$A$12,$A3603=Sheet2!$A$13,$A3603=Sheet2!$A$14,$A3603=Sheet2!$A$15,$A3603=Sheet2!$A$16,$A3603=Sheet2!$A$17),Sheet2!$B$9&lt;=仕訳日記帳!$N3603&lt;Sheet2!$C$10),仕訳日記帳!B3603,""))))</f>
        <v/>
      </c>
      <c r="D3603" s="265" t="str">
        <f>IF(AND($A3603=Sheet2!$A$2,仕訳日記帳!$N3603&gt;=Sheet2!$B$2),仕訳日記帳!N3603,IF(AND(OR($A3603=Sheet2!$A$3,$A3603=Sheet2!$A$4,$A3603=Sheet2!$A$5,$A3603=Sheet2!$A$6,$A3603=Sheet2!$A$7,$A3603=Sheet2!$A$9),仕訳日記帳!$N3603&gt;=Sheet2!$B$3),仕訳日記帳!N3603,IF(AND($A3603=Sheet2!$A$8,仕訳日記帳!$N3603&gt;=Sheet2!$B$8),仕訳日記帳!N3603,IF(AND(OR($A3603=Sheet2!$A$10,$A3603=Sheet2!$A$11,$A3603=Sheet2!$A$12,$A3603=Sheet2!$A$13,$A3603=Sheet2!$A$14,$A3603=Sheet2!$A$15,$A3603=Sheet2!$A$16,$A3603=Sheet2!$A$17),Sheet2!$B$9&lt;=仕訳日記帳!$N3603&lt;Sheet2!$C$10),仕訳日記帳!N3603,""))))</f>
        <v/>
      </c>
      <c r="E3603" s="263" t="str">
        <f>IF(AND($A3603=Sheet2!$A$2,仕訳日記帳!$N3603&gt;=Sheet2!$B$2),仕訳日記帳!G3603,IF(AND(OR($A3603=Sheet2!$A$3,$A3603=Sheet2!$A$4,$A3603=Sheet2!$A$5,$A3603=Sheet2!$A$6,$A3603=Sheet2!$A$7,$A3603=Sheet2!$A$9),仕訳日記帳!$N3603&gt;=Sheet2!$B$3),仕訳日記帳!G3603,IF(AND($A3603=Sheet2!$A$8,仕訳日記帳!$N3603&gt;=Sheet2!$B$8),仕訳日記帳!G3603,IF(AND(OR($A3603=Sheet2!$A$10,$A3603=Sheet2!$A$11,$A3603=Sheet2!$A$12,$A3603=Sheet2!$A$13,$A3603=Sheet2!$A$14,$A3603=Sheet2!$A$15,$A3603=Sheet2!$A$16,$A3603=Sheet2!$A$17),Sheet2!$B$9&lt;=仕訳日記帳!$N3603&lt;Sheet2!$C$10),仕訳日記帳!G3603,""))))</f>
        <v/>
      </c>
      <c r="G3603" t="str">
        <f>IF(OR(A3603=Sheet2!$A$2,A3603=Sheet2!$A$3,A3603=Sheet2!$A$4,A3603=Sheet2!$A$5,A3603=Sheet2!$A$6,A3603=Sheet2!$A$7,A3603=Sheet2!$A$8,A3603=Sheet2!$A$9,A3603=Sheet2!$A$10,A3603=Sheet2!$A$11,A3603=Sheet2!$A$12,$A$2=Sheet2!$A$13,A3603=Sheet2!$A$14,$A$2=Sheet2!$A$15,$A$2=Sheet2!$A$16,A3603=Sheet2!$A$17),"該当","")</f>
        <v/>
      </c>
      <c r="H3603" t="str">
        <f>IF(OR(A3603="",G3603=""),"",COUNTIF($G$2:G3603,"該当"))</f>
        <v/>
      </c>
    </row>
    <row r="3604" spans="1:8">
      <c r="A3604" t="str">
        <f>IF(AND(仕訳日記帳!D3604=Sheet2!$A$2,仕訳日記帳!$N3604&gt;=Sheet2!$B$2),仕訳日記帳!D3604,IF(AND(OR(仕訳日記帳!D3604=Sheet2!$A$3,仕訳日記帳!D3604=Sheet2!$A$4,仕訳日記帳!D3604=Sheet2!$A$5,仕訳日記帳!D3604=Sheet2!$A$6,仕訳日記帳!D3604=Sheet2!$A$7,仕訳日記帳!D3604=Sheet2!$A$9),仕訳日記帳!$N3604&gt;=Sheet2!$B$3),仕訳日記帳!D3604,IF(AND(仕訳日記帳!D3604=Sheet2!$A$8,仕訳日記帳!$N3604&gt;=Sheet2!$B$8),仕訳日記帳!D3604,IF(AND(OR(仕訳日記帳!D3604=Sheet2!$A$10,仕訳日記帳!D3604=Sheet2!$A$11,仕訳日記帳!D3604=Sheet2!$A$12,仕訳日記帳!D3604=Sheet2!$A$13,仕訳日記帳!D3604=Sheet2!$A$14,仕訳日記帳!D3604=Sheet2!$A$15,仕訳日記帳!D3604=Sheet2!$A$16,仕訳日記帳!D3604=Sheet2!$A$17),Sheet2!$B$9&lt;=仕訳日記帳!$N3604&lt;Sheet2!$C$10),仕訳日記帳!D3604,""))))</f>
        <v/>
      </c>
      <c r="B3604" s="263" t="str">
        <f>IF(AND($A3604=Sheet2!$A$2,仕訳日記帳!$N3604&gt;=Sheet2!$B$2),仕訳日記帳!A3604,IF(AND(OR($A3604=Sheet2!$A$3,$A3604=Sheet2!$A$4,$A3604=Sheet2!$A$5,$A3604=Sheet2!$A$6,$A3604=Sheet2!$A$7,$A3604=Sheet2!$A$9),仕訳日記帳!$N3604&gt;=Sheet2!$B$3),仕訳日記帳!A3604,IF(AND($A3604=Sheet2!$A$8,仕訳日記帳!$N3604&gt;=Sheet2!$B$8),仕訳日記帳!A3604,IF(AND(OR($A3604=Sheet2!$A$10,$A3604=Sheet2!$A$11,$A3604=Sheet2!$A$12,$A3604=Sheet2!$A$13,$A3604=Sheet2!$A$14,$A3604=Sheet2!$A$15,$A3604=Sheet2!$A$16,$A3604=Sheet2!$A$17),Sheet2!$B$9&lt;=仕訳日記帳!$N3604&lt;Sheet2!$C$10),仕訳日記帳!A3604,""))))</f>
        <v/>
      </c>
      <c r="C3604" t="str">
        <f>IF(AND($A3604=Sheet2!$A$2,仕訳日記帳!$N3604&gt;=Sheet2!$B$2),仕訳日記帳!B3604,IF(AND(OR($A3604=Sheet2!$A$3,$A3604=Sheet2!$A$4,$A3604=Sheet2!$A$5,$A3604=Sheet2!$A$6,$A3604=Sheet2!$A$7,$A3604=Sheet2!$A$9),仕訳日記帳!$N3604&gt;=Sheet2!$B$3),仕訳日記帳!B3604,IF(AND($A3604=Sheet2!$A$8,仕訳日記帳!$N3604&gt;=Sheet2!$B$8),仕訳日記帳!B3604,IF(AND(OR($A3604=Sheet2!$A$10,$A3604=Sheet2!$A$11,$A3604=Sheet2!$A$12,$A3604=Sheet2!$A$13,$A3604=Sheet2!$A$14,$A3604=Sheet2!$A$15,$A3604=Sheet2!$A$16,$A3604=Sheet2!$A$17),Sheet2!$B$9&lt;=仕訳日記帳!$N3604&lt;Sheet2!$C$10),仕訳日記帳!B3604,""))))</f>
        <v/>
      </c>
      <c r="D3604" s="265" t="str">
        <f>IF(AND($A3604=Sheet2!$A$2,仕訳日記帳!$N3604&gt;=Sheet2!$B$2),仕訳日記帳!N3604,IF(AND(OR($A3604=Sheet2!$A$3,$A3604=Sheet2!$A$4,$A3604=Sheet2!$A$5,$A3604=Sheet2!$A$6,$A3604=Sheet2!$A$7,$A3604=Sheet2!$A$9),仕訳日記帳!$N3604&gt;=Sheet2!$B$3),仕訳日記帳!N3604,IF(AND($A3604=Sheet2!$A$8,仕訳日記帳!$N3604&gt;=Sheet2!$B$8),仕訳日記帳!N3604,IF(AND(OR($A3604=Sheet2!$A$10,$A3604=Sheet2!$A$11,$A3604=Sheet2!$A$12,$A3604=Sheet2!$A$13,$A3604=Sheet2!$A$14,$A3604=Sheet2!$A$15,$A3604=Sheet2!$A$16,$A3604=Sheet2!$A$17),Sheet2!$B$9&lt;=仕訳日記帳!$N3604&lt;Sheet2!$C$10),仕訳日記帳!N3604,""))))</f>
        <v/>
      </c>
      <c r="E3604" s="263" t="str">
        <f>IF(AND($A3604=Sheet2!$A$2,仕訳日記帳!$N3604&gt;=Sheet2!$B$2),仕訳日記帳!G3604,IF(AND(OR($A3604=Sheet2!$A$3,$A3604=Sheet2!$A$4,$A3604=Sheet2!$A$5,$A3604=Sheet2!$A$6,$A3604=Sheet2!$A$7,$A3604=Sheet2!$A$9),仕訳日記帳!$N3604&gt;=Sheet2!$B$3),仕訳日記帳!G3604,IF(AND($A3604=Sheet2!$A$8,仕訳日記帳!$N3604&gt;=Sheet2!$B$8),仕訳日記帳!G3604,IF(AND(OR($A3604=Sheet2!$A$10,$A3604=Sheet2!$A$11,$A3604=Sheet2!$A$12,$A3604=Sheet2!$A$13,$A3604=Sheet2!$A$14,$A3604=Sheet2!$A$15,$A3604=Sheet2!$A$16,$A3604=Sheet2!$A$17),Sheet2!$B$9&lt;=仕訳日記帳!$N3604&lt;Sheet2!$C$10),仕訳日記帳!G3604,""))))</f>
        <v/>
      </c>
      <c r="G3604" t="str">
        <f>IF(OR(A3604=Sheet2!$A$2,A3604=Sheet2!$A$3,A3604=Sheet2!$A$4,A3604=Sheet2!$A$5,A3604=Sheet2!$A$6,A3604=Sheet2!$A$7,A3604=Sheet2!$A$8,A3604=Sheet2!$A$9,A3604=Sheet2!$A$10,A3604=Sheet2!$A$11,A3604=Sheet2!$A$12,$A$2=Sheet2!$A$13,A3604=Sheet2!$A$14,$A$2=Sheet2!$A$15,$A$2=Sheet2!$A$16,A3604=Sheet2!$A$17),"該当","")</f>
        <v/>
      </c>
      <c r="H3604" t="str">
        <f>IF(OR(A3604="",G3604=""),"",COUNTIF($G$2:G3604,"該当"))</f>
        <v/>
      </c>
    </row>
    <row r="3605" spans="1:8">
      <c r="A3605" t="str">
        <f>IF(AND(仕訳日記帳!D3605=Sheet2!$A$2,仕訳日記帳!$N3605&gt;=Sheet2!$B$2),仕訳日記帳!D3605,IF(AND(OR(仕訳日記帳!D3605=Sheet2!$A$3,仕訳日記帳!D3605=Sheet2!$A$4,仕訳日記帳!D3605=Sheet2!$A$5,仕訳日記帳!D3605=Sheet2!$A$6,仕訳日記帳!D3605=Sheet2!$A$7,仕訳日記帳!D3605=Sheet2!$A$9),仕訳日記帳!$N3605&gt;=Sheet2!$B$3),仕訳日記帳!D3605,IF(AND(仕訳日記帳!D3605=Sheet2!$A$8,仕訳日記帳!$N3605&gt;=Sheet2!$B$8),仕訳日記帳!D3605,IF(AND(OR(仕訳日記帳!D3605=Sheet2!$A$10,仕訳日記帳!D3605=Sheet2!$A$11,仕訳日記帳!D3605=Sheet2!$A$12,仕訳日記帳!D3605=Sheet2!$A$13,仕訳日記帳!D3605=Sheet2!$A$14,仕訳日記帳!D3605=Sheet2!$A$15,仕訳日記帳!D3605=Sheet2!$A$16,仕訳日記帳!D3605=Sheet2!$A$17),Sheet2!$B$9&lt;=仕訳日記帳!$N3605&lt;Sheet2!$C$10),仕訳日記帳!D3605,""))))</f>
        <v/>
      </c>
      <c r="B3605" s="263" t="str">
        <f>IF(AND($A3605=Sheet2!$A$2,仕訳日記帳!$N3605&gt;=Sheet2!$B$2),仕訳日記帳!A3605,IF(AND(OR($A3605=Sheet2!$A$3,$A3605=Sheet2!$A$4,$A3605=Sheet2!$A$5,$A3605=Sheet2!$A$6,$A3605=Sheet2!$A$7,$A3605=Sheet2!$A$9),仕訳日記帳!$N3605&gt;=Sheet2!$B$3),仕訳日記帳!A3605,IF(AND($A3605=Sheet2!$A$8,仕訳日記帳!$N3605&gt;=Sheet2!$B$8),仕訳日記帳!A3605,IF(AND(OR($A3605=Sheet2!$A$10,$A3605=Sheet2!$A$11,$A3605=Sheet2!$A$12,$A3605=Sheet2!$A$13,$A3605=Sheet2!$A$14,$A3605=Sheet2!$A$15,$A3605=Sheet2!$A$16,$A3605=Sheet2!$A$17),Sheet2!$B$9&lt;=仕訳日記帳!$N3605&lt;Sheet2!$C$10),仕訳日記帳!A3605,""))))</f>
        <v/>
      </c>
      <c r="C3605" t="str">
        <f>IF(AND($A3605=Sheet2!$A$2,仕訳日記帳!$N3605&gt;=Sheet2!$B$2),仕訳日記帳!B3605,IF(AND(OR($A3605=Sheet2!$A$3,$A3605=Sheet2!$A$4,$A3605=Sheet2!$A$5,$A3605=Sheet2!$A$6,$A3605=Sheet2!$A$7,$A3605=Sheet2!$A$9),仕訳日記帳!$N3605&gt;=Sheet2!$B$3),仕訳日記帳!B3605,IF(AND($A3605=Sheet2!$A$8,仕訳日記帳!$N3605&gt;=Sheet2!$B$8),仕訳日記帳!B3605,IF(AND(OR($A3605=Sheet2!$A$10,$A3605=Sheet2!$A$11,$A3605=Sheet2!$A$12,$A3605=Sheet2!$A$13,$A3605=Sheet2!$A$14,$A3605=Sheet2!$A$15,$A3605=Sheet2!$A$16,$A3605=Sheet2!$A$17),Sheet2!$B$9&lt;=仕訳日記帳!$N3605&lt;Sheet2!$C$10),仕訳日記帳!B3605,""))))</f>
        <v/>
      </c>
      <c r="D3605" s="265" t="str">
        <f>IF(AND($A3605=Sheet2!$A$2,仕訳日記帳!$N3605&gt;=Sheet2!$B$2),仕訳日記帳!N3605,IF(AND(OR($A3605=Sheet2!$A$3,$A3605=Sheet2!$A$4,$A3605=Sheet2!$A$5,$A3605=Sheet2!$A$6,$A3605=Sheet2!$A$7,$A3605=Sheet2!$A$9),仕訳日記帳!$N3605&gt;=Sheet2!$B$3),仕訳日記帳!N3605,IF(AND($A3605=Sheet2!$A$8,仕訳日記帳!$N3605&gt;=Sheet2!$B$8),仕訳日記帳!N3605,IF(AND(OR($A3605=Sheet2!$A$10,$A3605=Sheet2!$A$11,$A3605=Sheet2!$A$12,$A3605=Sheet2!$A$13,$A3605=Sheet2!$A$14,$A3605=Sheet2!$A$15,$A3605=Sheet2!$A$16,$A3605=Sheet2!$A$17),Sheet2!$B$9&lt;=仕訳日記帳!$N3605&lt;Sheet2!$C$10),仕訳日記帳!N3605,""))))</f>
        <v/>
      </c>
      <c r="E3605" s="263" t="str">
        <f>IF(AND($A3605=Sheet2!$A$2,仕訳日記帳!$N3605&gt;=Sheet2!$B$2),仕訳日記帳!G3605,IF(AND(OR($A3605=Sheet2!$A$3,$A3605=Sheet2!$A$4,$A3605=Sheet2!$A$5,$A3605=Sheet2!$A$6,$A3605=Sheet2!$A$7,$A3605=Sheet2!$A$9),仕訳日記帳!$N3605&gt;=Sheet2!$B$3),仕訳日記帳!G3605,IF(AND($A3605=Sheet2!$A$8,仕訳日記帳!$N3605&gt;=Sheet2!$B$8),仕訳日記帳!G3605,IF(AND(OR($A3605=Sheet2!$A$10,$A3605=Sheet2!$A$11,$A3605=Sheet2!$A$12,$A3605=Sheet2!$A$13,$A3605=Sheet2!$A$14,$A3605=Sheet2!$A$15,$A3605=Sheet2!$A$16,$A3605=Sheet2!$A$17),Sheet2!$B$9&lt;=仕訳日記帳!$N3605&lt;Sheet2!$C$10),仕訳日記帳!G3605,""))))</f>
        <v/>
      </c>
      <c r="G3605" t="str">
        <f>IF(OR(A3605=Sheet2!$A$2,A3605=Sheet2!$A$3,A3605=Sheet2!$A$4,A3605=Sheet2!$A$5,A3605=Sheet2!$A$6,A3605=Sheet2!$A$7,A3605=Sheet2!$A$8,A3605=Sheet2!$A$9,A3605=Sheet2!$A$10,A3605=Sheet2!$A$11,A3605=Sheet2!$A$12,$A$2=Sheet2!$A$13,A3605=Sheet2!$A$14,$A$2=Sheet2!$A$15,$A$2=Sheet2!$A$16,A3605=Sheet2!$A$17),"該当","")</f>
        <v/>
      </c>
      <c r="H3605" t="str">
        <f>IF(OR(A3605="",G3605=""),"",COUNTIF($G$2:G3605,"該当"))</f>
        <v/>
      </c>
    </row>
    <row r="3606" spans="1:8">
      <c r="A3606" t="str">
        <f>IF(AND(仕訳日記帳!D3606=Sheet2!$A$2,仕訳日記帳!$N3606&gt;=Sheet2!$B$2),仕訳日記帳!D3606,IF(AND(OR(仕訳日記帳!D3606=Sheet2!$A$3,仕訳日記帳!D3606=Sheet2!$A$4,仕訳日記帳!D3606=Sheet2!$A$5,仕訳日記帳!D3606=Sheet2!$A$6,仕訳日記帳!D3606=Sheet2!$A$7,仕訳日記帳!D3606=Sheet2!$A$9),仕訳日記帳!$N3606&gt;=Sheet2!$B$3),仕訳日記帳!D3606,IF(AND(仕訳日記帳!D3606=Sheet2!$A$8,仕訳日記帳!$N3606&gt;=Sheet2!$B$8),仕訳日記帳!D3606,IF(AND(OR(仕訳日記帳!D3606=Sheet2!$A$10,仕訳日記帳!D3606=Sheet2!$A$11,仕訳日記帳!D3606=Sheet2!$A$12,仕訳日記帳!D3606=Sheet2!$A$13,仕訳日記帳!D3606=Sheet2!$A$14,仕訳日記帳!D3606=Sheet2!$A$15,仕訳日記帳!D3606=Sheet2!$A$16,仕訳日記帳!D3606=Sheet2!$A$17),Sheet2!$B$9&lt;=仕訳日記帳!$N3606&lt;Sheet2!$C$10),仕訳日記帳!D3606,""))))</f>
        <v/>
      </c>
      <c r="B3606" s="263" t="str">
        <f>IF(AND($A3606=Sheet2!$A$2,仕訳日記帳!$N3606&gt;=Sheet2!$B$2),仕訳日記帳!A3606,IF(AND(OR($A3606=Sheet2!$A$3,$A3606=Sheet2!$A$4,$A3606=Sheet2!$A$5,$A3606=Sheet2!$A$6,$A3606=Sheet2!$A$7,$A3606=Sheet2!$A$9),仕訳日記帳!$N3606&gt;=Sheet2!$B$3),仕訳日記帳!A3606,IF(AND($A3606=Sheet2!$A$8,仕訳日記帳!$N3606&gt;=Sheet2!$B$8),仕訳日記帳!A3606,IF(AND(OR($A3606=Sheet2!$A$10,$A3606=Sheet2!$A$11,$A3606=Sheet2!$A$12,$A3606=Sheet2!$A$13,$A3606=Sheet2!$A$14,$A3606=Sheet2!$A$15,$A3606=Sheet2!$A$16,$A3606=Sheet2!$A$17),Sheet2!$B$9&lt;=仕訳日記帳!$N3606&lt;Sheet2!$C$10),仕訳日記帳!A3606,""))))</f>
        <v/>
      </c>
      <c r="C3606" t="str">
        <f>IF(AND($A3606=Sheet2!$A$2,仕訳日記帳!$N3606&gt;=Sheet2!$B$2),仕訳日記帳!B3606,IF(AND(OR($A3606=Sheet2!$A$3,$A3606=Sheet2!$A$4,$A3606=Sheet2!$A$5,$A3606=Sheet2!$A$6,$A3606=Sheet2!$A$7,$A3606=Sheet2!$A$9),仕訳日記帳!$N3606&gt;=Sheet2!$B$3),仕訳日記帳!B3606,IF(AND($A3606=Sheet2!$A$8,仕訳日記帳!$N3606&gt;=Sheet2!$B$8),仕訳日記帳!B3606,IF(AND(OR($A3606=Sheet2!$A$10,$A3606=Sheet2!$A$11,$A3606=Sheet2!$A$12,$A3606=Sheet2!$A$13,$A3606=Sheet2!$A$14,$A3606=Sheet2!$A$15,$A3606=Sheet2!$A$16,$A3606=Sheet2!$A$17),Sheet2!$B$9&lt;=仕訳日記帳!$N3606&lt;Sheet2!$C$10),仕訳日記帳!B3606,""))))</f>
        <v/>
      </c>
      <c r="D3606" s="265" t="str">
        <f>IF(AND($A3606=Sheet2!$A$2,仕訳日記帳!$N3606&gt;=Sheet2!$B$2),仕訳日記帳!N3606,IF(AND(OR($A3606=Sheet2!$A$3,$A3606=Sheet2!$A$4,$A3606=Sheet2!$A$5,$A3606=Sheet2!$A$6,$A3606=Sheet2!$A$7,$A3606=Sheet2!$A$9),仕訳日記帳!$N3606&gt;=Sheet2!$B$3),仕訳日記帳!N3606,IF(AND($A3606=Sheet2!$A$8,仕訳日記帳!$N3606&gt;=Sheet2!$B$8),仕訳日記帳!N3606,IF(AND(OR($A3606=Sheet2!$A$10,$A3606=Sheet2!$A$11,$A3606=Sheet2!$A$12,$A3606=Sheet2!$A$13,$A3606=Sheet2!$A$14,$A3606=Sheet2!$A$15,$A3606=Sheet2!$A$16,$A3606=Sheet2!$A$17),Sheet2!$B$9&lt;=仕訳日記帳!$N3606&lt;Sheet2!$C$10),仕訳日記帳!N3606,""))))</f>
        <v/>
      </c>
      <c r="E3606" s="263" t="str">
        <f>IF(AND($A3606=Sheet2!$A$2,仕訳日記帳!$N3606&gt;=Sheet2!$B$2),仕訳日記帳!G3606,IF(AND(OR($A3606=Sheet2!$A$3,$A3606=Sheet2!$A$4,$A3606=Sheet2!$A$5,$A3606=Sheet2!$A$6,$A3606=Sheet2!$A$7,$A3606=Sheet2!$A$9),仕訳日記帳!$N3606&gt;=Sheet2!$B$3),仕訳日記帳!G3606,IF(AND($A3606=Sheet2!$A$8,仕訳日記帳!$N3606&gt;=Sheet2!$B$8),仕訳日記帳!G3606,IF(AND(OR($A3606=Sheet2!$A$10,$A3606=Sheet2!$A$11,$A3606=Sheet2!$A$12,$A3606=Sheet2!$A$13,$A3606=Sheet2!$A$14,$A3606=Sheet2!$A$15,$A3606=Sheet2!$A$16,$A3606=Sheet2!$A$17),Sheet2!$B$9&lt;=仕訳日記帳!$N3606&lt;Sheet2!$C$10),仕訳日記帳!G3606,""))))</f>
        <v/>
      </c>
      <c r="G3606" t="str">
        <f>IF(OR(A3606=Sheet2!$A$2,A3606=Sheet2!$A$3,A3606=Sheet2!$A$4,A3606=Sheet2!$A$5,A3606=Sheet2!$A$6,A3606=Sheet2!$A$7,A3606=Sheet2!$A$8,A3606=Sheet2!$A$9,A3606=Sheet2!$A$10,A3606=Sheet2!$A$11,A3606=Sheet2!$A$12,$A$2=Sheet2!$A$13,A3606=Sheet2!$A$14,$A$2=Sheet2!$A$15,$A$2=Sheet2!$A$16,A3606=Sheet2!$A$17),"該当","")</f>
        <v/>
      </c>
      <c r="H3606" t="str">
        <f>IF(OR(A3606="",G3606=""),"",COUNTIF($G$2:G3606,"該当"))</f>
        <v/>
      </c>
    </row>
    <row r="3607" spans="1:8">
      <c r="A3607" t="str">
        <f>IF(AND(仕訳日記帳!D3607=Sheet2!$A$2,仕訳日記帳!$N3607&gt;=Sheet2!$B$2),仕訳日記帳!D3607,IF(AND(OR(仕訳日記帳!D3607=Sheet2!$A$3,仕訳日記帳!D3607=Sheet2!$A$4,仕訳日記帳!D3607=Sheet2!$A$5,仕訳日記帳!D3607=Sheet2!$A$6,仕訳日記帳!D3607=Sheet2!$A$7,仕訳日記帳!D3607=Sheet2!$A$9),仕訳日記帳!$N3607&gt;=Sheet2!$B$3),仕訳日記帳!D3607,IF(AND(仕訳日記帳!D3607=Sheet2!$A$8,仕訳日記帳!$N3607&gt;=Sheet2!$B$8),仕訳日記帳!D3607,IF(AND(OR(仕訳日記帳!D3607=Sheet2!$A$10,仕訳日記帳!D3607=Sheet2!$A$11,仕訳日記帳!D3607=Sheet2!$A$12,仕訳日記帳!D3607=Sheet2!$A$13,仕訳日記帳!D3607=Sheet2!$A$14,仕訳日記帳!D3607=Sheet2!$A$15,仕訳日記帳!D3607=Sheet2!$A$16,仕訳日記帳!D3607=Sheet2!$A$17),Sheet2!$B$9&lt;=仕訳日記帳!$N3607&lt;Sheet2!$C$10),仕訳日記帳!D3607,""))))</f>
        <v/>
      </c>
      <c r="B3607" s="263" t="str">
        <f>IF(AND($A3607=Sheet2!$A$2,仕訳日記帳!$N3607&gt;=Sheet2!$B$2),仕訳日記帳!A3607,IF(AND(OR($A3607=Sheet2!$A$3,$A3607=Sheet2!$A$4,$A3607=Sheet2!$A$5,$A3607=Sheet2!$A$6,$A3607=Sheet2!$A$7,$A3607=Sheet2!$A$9),仕訳日記帳!$N3607&gt;=Sheet2!$B$3),仕訳日記帳!A3607,IF(AND($A3607=Sheet2!$A$8,仕訳日記帳!$N3607&gt;=Sheet2!$B$8),仕訳日記帳!A3607,IF(AND(OR($A3607=Sheet2!$A$10,$A3607=Sheet2!$A$11,$A3607=Sheet2!$A$12,$A3607=Sheet2!$A$13,$A3607=Sheet2!$A$14,$A3607=Sheet2!$A$15,$A3607=Sheet2!$A$16,$A3607=Sheet2!$A$17),Sheet2!$B$9&lt;=仕訳日記帳!$N3607&lt;Sheet2!$C$10),仕訳日記帳!A3607,""))))</f>
        <v/>
      </c>
      <c r="C3607" t="str">
        <f>IF(AND($A3607=Sheet2!$A$2,仕訳日記帳!$N3607&gt;=Sheet2!$B$2),仕訳日記帳!B3607,IF(AND(OR($A3607=Sheet2!$A$3,$A3607=Sheet2!$A$4,$A3607=Sheet2!$A$5,$A3607=Sheet2!$A$6,$A3607=Sheet2!$A$7,$A3607=Sheet2!$A$9),仕訳日記帳!$N3607&gt;=Sheet2!$B$3),仕訳日記帳!B3607,IF(AND($A3607=Sheet2!$A$8,仕訳日記帳!$N3607&gt;=Sheet2!$B$8),仕訳日記帳!B3607,IF(AND(OR($A3607=Sheet2!$A$10,$A3607=Sheet2!$A$11,$A3607=Sheet2!$A$12,$A3607=Sheet2!$A$13,$A3607=Sheet2!$A$14,$A3607=Sheet2!$A$15,$A3607=Sheet2!$A$16,$A3607=Sheet2!$A$17),Sheet2!$B$9&lt;=仕訳日記帳!$N3607&lt;Sheet2!$C$10),仕訳日記帳!B3607,""))))</f>
        <v/>
      </c>
      <c r="D3607" s="265" t="str">
        <f>IF(AND($A3607=Sheet2!$A$2,仕訳日記帳!$N3607&gt;=Sheet2!$B$2),仕訳日記帳!N3607,IF(AND(OR($A3607=Sheet2!$A$3,$A3607=Sheet2!$A$4,$A3607=Sheet2!$A$5,$A3607=Sheet2!$A$6,$A3607=Sheet2!$A$7,$A3607=Sheet2!$A$9),仕訳日記帳!$N3607&gt;=Sheet2!$B$3),仕訳日記帳!N3607,IF(AND($A3607=Sheet2!$A$8,仕訳日記帳!$N3607&gt;=Sheet2!$B$8),仕訳日記帳!N3607,IF(AND(OR($A3607=Sheet2!$A$10,$A3607=Sheet2!$A$11,$A3607=Sheet2!$A$12,$A3607=Sheet2!$A$13,$A3607=Sheet2!$A$14,$A3607=Sheet2!$A$15,$A3607=Sheet2!$A$16,$A3607=Sheet2!$A$17),Sheet2!$B$9&lt;=仕訳日記帳!$N3607&lt;Sheet2!$C$10),仕訳日記帳!N3607,""))))</f>
        <v/>
      </c>
      <c r="E3607" s="263" t="str">
        <f>IF(AND($A3607=Sheet2!$A$2,仕訳日記帳!$N3607&gt;=Sheet2!$B$2),仕訳日記帳!G3607,IF(AND(OR($A3607=Sheet2!$A$3,$A3607=Sheet2!$A$4,$A3607=Sheet2!$A$5,$A3607=Sheet2!$A$6,$A3607=Sheet2!$A$7,$A3607=Sheet2!$A$9),仕訳日記帳!$N3607&gt;=Sheet2!$B$3),仕訳日記帳!G3607,IF(AND($A3607=Sheet2!$A$8,仕訳日記帳!$N3607&gt;=Sheet2!$B$8),仕訳日記帳!G3607,IF(AND(OR($A3607=Sheet2!$A$10,$A3607=Sheet2!$A$11,$A3607=Sheet2!$A$12,$A3607=Sheet2!$A$13,$A3607=Sheet2!$A$14,$A3607=Sheet2!$A$15,$A3607=Sheet2!$A$16,$A3607=Sheet2!$A$17),Sheet2!$B$9&lt;=仕訳日記帳!$N3607&lt;Sheet2!$C$10),仕訳日記帳!G3607,""))))</f>
        <v/>
      </c>
      <c r="G3607" t="str">
        <f>IF(OR(A3607=Sheet2!$A$2,A3607=Sheet2!$A$3,A3607=Sheet2!$A$4,A3607=Sheet2!$A$5,A3607=Sheet2!$A$6,A3607=Sheet2!$A$7,A3607=Sheet2!$A$8,A3607=Sheet2!$A$9,A3607=Sheet2!$A$10,A3607=Sheet2!$A$11,A3607=Sheet2!$A$12,$A$2=Sheet2!$A$13,A3607=Sheet2!$A$14,$A$2=Sheet2!$A$15,$A$2=Sheet2!$A$16,A3607=Sheet2!$A$17),"該当","")</f>
        <v/>
      </c>
      <c r="H3607" t="str">
        <f>IF(OR(A3607="",G3607=""),"",COUNTIF($G$2:G3607,"該当"))</f>
        <v/>
      </c>
    </row>
    <row r="3608" spans="1:8">
      <c r="A3608" t="str">
        <f>IF(AND(仕訳日記帳!D3608=Sheet2!$A$2,仕訳日記帳!$N3608&gt;=Sheet2!$B$2),仕訳日記帳!D3608,IF(AND(OR(仕訳日記帳!D3608=Sheet2!$A$3,仕訳日記帳!D3608=Sheet2!$A$4,仕訳日記帳!D3608=Sheet2!$A$5,仕訳日記帳!D3608=Sheet2!$A$6,仕訳日記帳!D3608=Sheet2!$A$7,仕訳日記帳!D3608=Sheet2!$A$9),仕訳日記帳!$N3608&gt;=Sheet2!$B$3),仕訳日記帳!D3608,IF(AND(仕訳日記帳!D3608=Sheet2!$A$8,仕訳日記帳!$N3608&gt;=Sheet2!$B$8),仕訳日記帳!D3608,IF(AND(OR(仕訳日記帳!D3608=Sheet2!$A$10,仕訳日記帳!D3608=Sheet2!$A$11,仕訳日記帳!D3608=Sheet2!$A$12,仕訳日記帳!D3608=Sheet2!$A$13,仕訳日記帳!D3608=Sheet2!$A$14,仕訳日記帳!D3608=Sheet2!$A$15,仕訳日記帳!D3608=Sheet2!$A$16,仕訳日記帳!D3608=Sheet2!$A$17),Sheet2!$B$9&lt;=仕訳日記帳!$N3608&lt;Sheet2!$C$10),仕訳日記帳!D3608,""))))</f>
        <v/>
      </c>
      <c r="B3608" s="263" t="str">
        <f>IF(AND($A3608=Sheet2!$A$2,仕訳日記帳!$N3608&gt;=Sheet2!$B$2),仕訳日記帳!A3608,IF(AND(OR($A3608=Sheet2!$A$3,$A3608=Sheet2!$A$4,$A3608=Sheet2!$A$5,$A3608=Sheet2!$A$6,$A3608=Sheet2!$A$7,$A3608=Sheet2!$A$9),仕訳日記帳!$N3608&gt;=Sheet2!$B$3),仕訳日記帳!A3608,IF(AND($A3608=Sheet2!$A$8,仕訳日記帳!$N3608&gt;=Sheet2!$B$8),仕訳日記帳!A3608,IF(AND(OR($A3608=Sheet2!$A$10,$A3608=Sheet2!$A$11,$A3608=Sheet2!$A$12,$A3608=Sheet2!$A$13,$A3608=Sheet2!$A$14,$A3608=Sheet2!$A$15,$A3608=Sheet2!$A$16,$A3608=Sheet2!$A$17),Sheet2!$B$9&lt;=仕訳日記帳!$N3608&lt;Sheet2!$C$10),仕訳日記帳!A3608,""))))</f>
        <v/>
      </c>
      <c r="C3608" t="str">
        <f>IF(AND($A3608=Sheet2!$A$2,仕訳日記帳!$N3608&gt;=Sheet2!$B$2),仕訳日記帳!B3608,IF(AND(OR($A3608=Sheet2!$A$3,$A3608=Sheet2!$A$4,$A3608=Sheet2!$A$5,$A3608=Sheet2!$A$6,$A3608=Sheet2!$A$7,$A3608=Sheet2!$A$9),仕訳日記帳!$N3608&gt;=Sheet2!$B$3),仕訳日記帳!B3608,IF(AND($A3608=Sheet2!$A$8,仕訳日記帳!$N3608&gt;=Sheet2!$B$8),仕訳日記帳!B3608,IF(AND(OR($A3608=Sheet2!$A$10,$A3608=Sheet2!$A$11,$A3608=Sheet2!$A$12,$A3608=Sheet2!$A$13,$A3608=Sheet2!$A$14,$A3608=Sheet2!$A$15,$A3608=Sheet2!$A$16,$A3608=Sheet2!$A$17),Sheet2!$B$9&lt;=仕訳日記帳!$N3608&lt;Sheet2!$C$10),仕訳日記帳!B3608,""))))</f>
        <v/>
      </c>
      <c r="D3608" s="265" t="str">
        <f>IF(AND($A3608=Sheet2!$A$2,仕訳日記帳!$N3608&gt;=Sheet2!$B$2),仕訳日記帳!N3608,IF(AND(OR($A3608=Sheet2!$A$3,$A3608=Sheet2!$A$4,$A3608=Sheet2!$A$5,$A3608=Sheet2!$A$6,$A3608=Sheet2!$A$7,$A3608=Sheet2!$A$9),仕訳日記帳!$N3608&gt;=Sheet2!$B$3),仕訳日記帳!N3608,IF(AND($A3608=Sheet2!$A$8,仕訳日記帳!$N3608&gt;=Sheet2!$B$8),仕訳日記帳!N3608,IF(AND(OR($A3608=Sheet2!$A$10,$A3608=Sheet2!$A$11,$A3608=Sheet2!$A$12,$A3608=Sheet2!$A$13,$A3608=Sheet2!$A$14,$A3608=Sheet2!$A$15,$A3608=Sheet2!$A$16,$A3608=Sheet2!$A$17),Sheet2!$B$9&lt;=仕訳日記帳!$N3608&lt;Sheet2!$C$10),仕訳日記帳!N3608,""))))</f>
        <v/>
      </c>
      <c r="E3608" s="263" t="str">
        <f>IF(AND($A3608=Sheet2!$A$2,仕訳日記帳!$N3608&gt;=Sheet2!$B$2),仕訳日記帳!G3608,IF(AND(OR($A3608=Sheet2!$A$3,$A3608=Sheet2!$A$4,$A3608=Sheet2!$A$5,$A3608=Sheet2!$A$6,$A3608=Sheet2!$A$7,$A3608=Sheet2!$A$9),仕訳日記帳!$N3608&gt;=Sheet2!$B$3),仕訳日記帳!G3608,IF(AND($A3608=Sheet2!$A$8,仕訳日記帳!$N3608&gt;=Sheet2!$B$8),仕訳日記帳!G3608,IF(AND(OR($A3608=Sheet2!$A$10,$A3608=Sheet2!$A$11,$A3608=Sheet2!$A$12,$A3608=Sheet2!$A$13,$A3608=Sheet2!$A$14,$A3608=Sheet2!$A$15,$A3608=Sheet2!$A$16,$A3608=Sheet2!$A$17),Sheet2!$B$9&lt;=仕訳日記帳!$N3608&lt;Sheet2!$C$10),仕訳日記帳!G3608,""))))</f>
        <v/>
      </c>
      <c r="G3608" t="str">
        <f>IF(OR(A3608=Sheet2!$A$2,A3608=Sheet2!$A$3,A3608=Sheet2!$A$4,A3608=Sheet2!$A$5,A3608=Sheet2!$A$6,A3608=Sheet2!$A$7,A3608=Sheet2!$A$8,A3608=Sheet2!$A$9,A3608=Sheet2!$A$10,A3608=Sheet2!$A$11,A3608=Sheet2!$A$12,$A$2=Sheet2!$A$13,A3608=Sheet2!$A$14,$A$2=Sheet2!$A$15,$A$2=Sheet2!$A$16,A3608=Sheet2!$A$17),"該当","")</f>
        <v/>
      </c>
      <c r="H3608" t="str">
        <f>IF(OR(A3608="",G3608=""),"",COUNTIF($G$2:G3608,"該当"))</f>
        <v/>
      </c>
    </row>
    <row r="3609" spans="1:8">
      <c r="A3609" t="str">
        <f>IF(AND(仕訳日記帳!D3609=Sheet2!$A$2,仕訳日記帳!$N3609&gt;=Sheet2!$B$2),仕訳日記帳!D3609,IF(AND(OR(仕訳日記帳!D3609=Sheet2!$A$3,仕訳日記帳!D3609=Sheet2!$A$4,仕訳日記帳!D3609=Sheet2!$A$5,仕訳日記帳!D3609=Sheet2!$A$6,仕訳日記帳!D3609=Sheet2!$A$7,仕訳日記帳!D3609=Sheet2!$A$9),仕訳日記帳!$N3609&gt;=Sheet2!$B$3),仕訳日記帳!D3609,IF(AND(仕訳日記帳!D3609=Sheet2!$A$8,仕訳日記帳!$N3609&gt;=Sheet2!$B$8),仕訳日記帳!D3609,IF(AND(OR(仕訳日記帳!D3609=Sheet2!$A$10,仕訳日記帳!D3609=Sheet2!$A$11,仕訳日記帳!D3609=Sheet2!$A$12,仕訳日記帳!D3609=Sheet2!$A$13,仕訳日記帳!D3609=Sheet2!$A$14,仕訳日記帳!D3609=Sheet2!$A$15,仕訳日記帳!D3609=Sheet2!$A$16,仕訳日記帳!D3609=Sheet2!$A$17),Sheet2!$B$9&lt;=仕訳日記帳!$N3609&lt;Sheet2!$C$10),仕訳日記帳!D3609,""))))</f>
        <v/>
      </c>
      <c r="B3609" s="263" t="str">
        <f>IF(AND($A3609=Sheet2!$A$2,仕訳日記帳!$N3609&gt;=Sheet2!$B$2),仕訳日記帳!A3609,IF(AND(OR($A3609=Sheet2!$A$3,$A3609=Sheet2!$A$4,$A3609=Sheet2!$A$5,$A3609=Sheet2!$A$6,$A3609=Sheet2!$A$7,$A3609=Sheet2!$A$9),仕訳日記帳!$N3609&gt;=Sheet2!$B$3),仕訳日記帳!A3609,IF(AND($A3609=Sheet2!$A$8,仕訳日記帳!$N3609&gt;=Sheet2!$B$8),仕訳日記帳!A3609,IF(AND(OR($A3609=Sheet2!$A$10,$A3609=Sheet2!$A$11,$A3609=Sheet2!$A$12,$A3609=Sheet2!$A$13,$A3609=Sheet2!$A$14,$A3609=Sheet2!$A$15,$A3609=Sheet2!$A$16,$A3609=Sheet2!$A$17),Sheet2!$B$9&lt;=仕訳日記帳!$N3609&lt;Sheet2!$C$10),仕訳日記帳!A3609,""))))</f>
        <v/>
      </c>
      <c r="C3609" t="str">
        <f>IF(AND($A3609=Sheet2!$A$2,仕訳日記帳!$N3609&gt;=Sheet2!$B$2),仕訳日記帳!B3609,IF(AND(OR($A3609=Sheet2!$A$3,$A3609=Sheet2!$A$4,$A3609=Sheet2!$A$5,$A3609=Sheet2!$A$6,$A3609=Sheet2!$A$7,$A3609=Sheet2!$A$9),仕訳日記帳!$N3609&gt;=Sheet2!$B$3),仕訳日記帳!B3609,IF(AND($A3609=Sheet2!$A$8,仕訳日記帳!$N3609&gt;=Sheet2!$B$8),仕訳日記帳!B3609,IF(AND(OR($A3609=Sheet2!$A$10,$A3609=Sheet2!$A$11,$A3609=Sheet2!$A$12,$A3609=Sheet2!$A$13,$A3609=Sheet2!$A$14,$A3609=Sheet2!$A$15,$A3609=Sheet2!$A$16,$A3609=Sheet2!$A$17),Sheet2!$B$9&lt;=仕訳日記帳!$N3609&lt;Sheet2!$C$10),仕訳日記帳!B3609,""))))</f>
        <v/>
      </c>
      <c r="D3609" s="265" t="str">
        <f>IF(AND($A3609=Sheet2!$A$2,仕訳日記帳!$N3609&gt;=Sheet2!$B$2),仕訳日記帳!N3609,IF(AND(OR($A3609=Sheet2!$A$3,$A3609=Sheet2!$A$4,$A3609=Sheet2!$A$5,$A3609=Sheet2!$A$6,$A3609=Sheet2!$A$7,$A3609=Sheet2!$A$9),仕訳日記帳!$N3609&gt;=Sheet2!$B$3),仕訳日記帳!N3609,IF(AND($A3609=Sheet2!$A$8,仕訳日記帳!$N3609&gt;=Sheet2!$B$8),仕訳日記帳!N3609,IF(AND(OR($A3609=Sheet2!$A$10,$A3609=Sheet2!$A$11,$A3609=Sheet2!$A$12,$A3609=Sheet2!$A$13,$A3609=Sheet2!$A$14,$A3609=Sheet2!$A$15,$A3609=Sheet2!$A$16,$A3609=Sheet2!$A$17),Sheet2!$B$9&lt;=仕訳日記帳!$N3609&lt;Sheet2!$C$10),仕訳日記帳!N3609,""))))</f>
        <v/>
      </c>
      <c r="E3609" s="263" t="str">
        <f>IF(AND($A3609=Sheet2!$A$2,仕訳日記帳!$N3609&gt;=Sheet2!$B$2),仕訳日記帳!G3609,IF(AND(OR($A3609=Sheet2!$A$3,$A3609=Sheet2!$A$4,$A3609=Sheet2!$A$5,$A3609=Sheet2!$A$6,$A3609=Sheet2!$A$7,$A3609=Sheet2!$A$9),仕訳日記帳!$N3609&gt;=Sheet2!$B$3),仕訳日記帳!G3609,IF(AND($A3609=Sheet2!$A$8,仕訳日記帳!$N3609&gt;=Sheet2!$B$8),仕訳日記帳!G3609,IF(AND(OR($A3609=Sheet2!$A$10,$A3609=Sheet2!$A$11,$A3609=Sheet2!$A$12,$A3609=Sheet2!$A$13,$A3609=Sheet2!$A$14,$A3609=Sheet2!$A$15,$A3609=Sheet2!$A$16,$A3609=Sheet2!$A$17),Sheet2!$B$9&lt;=仕訳日記帳!$N3609&lt;Sheet2!$C$10),仕訳日記帳!G3609,""))))</f>
        <v/>
      </c>
      <c r="G3609" t="str">
        <f>IF(OR(A3609=Sheet2!$A$2,A3609=Sheet2!$A$3,A3609=Sheet2!$A$4,A3609=Sheet2!$A$5,A3609=Sheet2!$A$6,A3609=Sheet2!$A$7,A3609=Sheet2!$A$8,A3609=Sheet2!$A$9,A3609=Sheet2!$A$10,A3609=Sheet2!$A$11,A3609=Sheet2!$A$12,$A$2=Sheet2!$A$13,A3609=Sheet2!$A$14,$A$2=Sheet2!$A$15,$A$2=Sheet2!$A$16,A3609=Sheet2!$A$17),"該当","")</f>
        <v/>
      </c>
      <c r="H3609" t="str">
        <f>IF(OR(A3609="",G3609=""),"",COUNTIF($G$2:G3609,"該当"))</f>
        <v/>
      </c>
    </row>
    <row r="3610" spans="1:8">
      <c r="A3610" t="str">
        <f>IF(AND(仕訳日記帳!D3610=Sheet2!$A$2,仕訳日記帳!$N3610&gt;=Sheet2!$B$2),仕訳日記帳!D3610,IF(AND(OR(仕訳日記帳!D3610=Sheet2!$A$3,仕訳日記帳!D3610=Sheet2!$A$4,仕訳日記帳!D3610=Sheet2!$A$5,仕訳日記帳!D3610=Sheet2!$A$6,仕訳日記帳!D3610=Sheet2!$A$7,仕訳日記帳!D3610=Sheet2!$A$9),仕訳日記帳!$N3610&gt;=Sheet2!$B$3),仕訳日記帳!D3610,IF(AND(仕訳日記帳!D3610=Sheet2!$A$8,仕訳日記帳!$N3610&gt;=Sheet2!$B$8),仕訳日記帳!D3610,IF(AND(OR(仕訳日記帳!D3610=Sheet2!$A$10,仕訳日記帳!D3610=Sheet2!$A$11,仕訳日記帳!D3610=Sheet2!$A$12,仕訳日記帳!D3610=Sheet2!$A$13,仕訳日記帳!D3610=Sheet2!$A$14,仕訳日記帳!D3610=Sheet2!$A$15,仕訳日記帳!D3610=Sheet2!$A$16,仕訳日記帳!D3610=Sheet2!$A$17),Sheet2!$B$9&lt;=仕訳日記帳!$N3610&lt;Sheet2!$C$10),仕訳日記帳!D3610,""))))</f>
        <v/>
      </c>
      <c r="B3610" s="263" t="str">
        <f>IF(AND($A3610=Sheet2!$A$2,仕訳日記帳!$N3610&gt;=Sheet2!$B$2),仕訳日記帳!A3610,IF(AND(OR($A3610=Sheet2!$A$3,$A3610=Sheet2!$A$4,$A3610=Sheet2!$A$5,$A3610=Sheet2!$A$6,$A3610=Sheet2!$A$7,$A3610=Sheet2!$A$9),仕訳日記帳!$N3610&gt;=Sheet2!$B$3),仕訳日記帳!A3610,IF(AND($A3610=Sheet2!$A$8,仕訳日記帳!$N3610&gt;=Sheet2!$B$8),仕訳日記帳!A3610,IF(AND(OR($A3610=Sheet2!$A$10,$A3610=Sheet2!$A$11,$A3610=Sheet2!$A$12,$A3610=Sheet2!$A$13,$A3610=Sheet2!$A$14,$A3610=Sheet2!$A$15,$A3610=Sheet2!$A$16,$A3610=Sheet2!$A$17),Sheet2!$B$9&lt;=仕訳日記帳!$N3610&lt;Sheet2!$C$10),仕訳日記帳!A3610,""))))</f>
        <v/>
      </c>
      <c r="C3610" t="str">
        <f>IF(AND($A3610=Sheet2!$A$2,仕訳日記帳!$N3610&gt;=Sheet2!$B$2),仕訳日記帳!B3610,IF(AND(OR($A3610=Sheet2!$A$3,$A3610=Sheet2!$A$4,$A3610=Sheet2!$A$5,$A3610=Sheet2!$A$6,$A3610=Sheet2!$A$7,$A3610=Sheet2!$A$9),仕訳日記帳!$N3610&gt;=Sheet2!$B$3),仕訳日記帳!B3610,IF(AND($A3610=Sheet2!$A$8,仕訳日記帳!$N3610&gt;=Sheet2!$B$8),仕訳日記帳!B3610,IF(AND(OR($A3610=Sheet2!$A$10,$A3610=Sheet2!$A$11,$A3610=Sheet2!$A$12,$A3610=Sheet2!$A$13,$A3610=Sheet2!$A$14,$A3610=Sheet2!$A$15,$A3610=Sheet2!$A$16,$A3610=Sheet2!$A$17),Sheet2!$B$9&lt;=仕訳日記帳!$N3610&lt;Sheet2!$C$10),仕訳日記帳!B3610,""))))</f>
        <v/>
      </c>
      <c r="D3610" s="265" t="str">
        <f>IF(AND($A3610=Sheet2!$A$2,仕訳日記帳!$N3610&gt;=Sheet2!$B$2),仕訳日記帳!N3610,IF(AND(OR($A3610=Sheet2!$A$3,$A3610=Sheet2!$A$4,$A3610=Sheet2!$A$5,$A3610=Sheet2!$A$6,$A3610=Sheet2!$A$7,$A3610=Sheet2!$A$9),仕訳日記帳!$N3610&gt;=Sheet2!$B$3),仕訳日記帳!N3610,IF(AND($A3610=Sheet2!$A$8,仕訳日記帳!$N3610&gt;=Sheet2!$B$8),仕訳日記帳!N3610,IF(AND(OR($A3610=Sheet2!$A$10,$A3610=Sheet2!$A$11,$A3610=Sheet2!$A$12,$A3610=Sheet2!$A$13,$A3610=Sheet2!$A$14,$A3610=Sheet2!$A$15,$A3610=Sheet2!$A$16,$A3610=Sheet2!$A$17),Sheet2!$B$9&lt;=仕訳日記帳!$N3610&lt;Sheet2!$C$10),仕訳日記帳!N3610,""))))</f>
        <v/>
      </c>
      <c r="E3610" s="263" t="str">
        <f>IF(AND($A3610=Sheet2!$A$2,仕訳日記帳!$N3610&gt;=Sheet2!$B$2),仕訳日記帳!G3610,IF(AND(OR($A3610=Sheet2!$A$3,$A3610=Sheet2!$A$4,$A3610=Sheet2!$A$5,$A3610=Sheet2!$A$6,$A3610=Sheet2!$A$7,$A3610=Sheet2!$A$9),仕訳日記帳!$N3610&gt;=Sheet2!$B$3),仕訳日記帳!G3610,IF(AND($A3610=Sheet2!$A$8,仕訳日記帳!$N3610&gt;=Sheet2!$B$8),仕訳日記帳!G3610,IF(AND(OR($A3610=Sheet2!$A$10,$A3610=Sheet2!$A$11,$A3610=Sheet2!$A$12,$A3610=Sheet2!$A$13,$A3610=Sheet2!$A$14,$A3610=Sheet2!$A$15,$A3610=Sheet2!$A$16,$A3610=Sheet2!$A$17),Sheet2!$B$9&lt;=仕訳日記帳!$N3610&lt;Sheet2!$C$10),仕訳日記帳!G3610,""))))</f>
        <v/>
      </c>
      <c r="G3610" t="str">
        <f>IF(OR(A3610=Sheet2!$A$2,A3610=Sheet2!$A$3,A3610=Sheet2!$A$4,A3610=Sheet2!$A$5,A3610=Sheet2!$A$6,A3610=Sheet2!$A$7,A3610=Sheet2!$A$8,A3610=Sheet2!$A$9,A3610=Sheet2!$A$10,A3610=Sheet2!$A$11,A3610=Sheet2!$A$12,$A$2=Sheet2!$A$13,A3610=Sheet2!$A$14,$A$2=Sheet2!$A$15,$A$2=Sheet2!$A$16,A3610=Sheet2!$A$17),"該当","")</f>
        <v/>
      </c>
      <c r="H3610" t="str">
        <f>IF(OR(A3610="",G3610=""),"",COUNTIF($G$2:G3610,"該当"))</f>
        <v/>
      </c>
    </row>
    <row r="3611" spans="1:8">
      <c r="A3611" t="str">
        <f>IF(AND(仕訳日記帳!D3611=Sheet2!$A$2,仕訳日記帳!$N3611&gt;=Sheet2!$B$2),仕訳日記帳!D3611,IF(AND(OR(仕訳日記帳!D3611=Sheet2!$A$3,仕訳日記帳!D3611=Sheet2!$A$4,仕訳日記帳!D3611=Sheet2!$A$5,仕訳日記帳!D3611=Sheet2!$A$6,仕訳日記帳!D3611=Sheet2!$A$7,仕訳日記帳!D3611=Sheet2!$A$9),仕訳日記帳!$N3611&gt;=Sheet2!$B$3),仕訳日記帳!D3611,IF(AND(仕訳日記帳!D3611=Sheet2!$A$8,仕訳日記帳!$N3611&gt;=Sheet2!$B$8),仕訳日記帳!D3611,IF(AND(OR(仕訳日記帳!D3611=Sheet2!$A$10,仕訳日記帳!D3611=Sheet2!$A$11,仕訳日記帳!D3611=Sheet2!$A$12,仕訳日記帳!D3611=Sheet2!$A$13,仕訳日記帳!D3611=Sheet2!$A$14,仕訳日記帳!D3611=Sheet2!$A$15,仕訳日記帳!D3611=Sheet2!$A$16,仕訳日記帳!D3611=Sheet2!$A$17),Sheet2!$B$9&lt;=仕訳日記帳!$N3611&lt;Sheet2!$C$10),仕訳日記帳!D3611,""))))</f>
        <v/>
      </c>
      <c r="B3611" s="263" t="str">
        <f>IF(AND($A3611=Sheet2!$A$2,仕訳日記帳!$N3611&gt;=Sheet2!$B$2),仕訳日記帳!A3611,IF(AND(OR($A3611=Sheet2!$A$3,$A3611=Sheet2!$A$4,$A3611=Sheet2!$A$5,$A3611=Sheet2!$A$6,$A3611=Sheet2!$A$7,$A3611=Sheet2!$A$9),仕訳日記帳!$N3611&gt;=Sheet2!$B$3),仕訳日記帳!A3611,IF(AND($A3611=Sheet2!$A$8,仕訳日記帳!$N3611&gt;=Sheet2!$B$8),仕訳日記帳!A3611,IF(AND(OR($A3611=Sheet2!$A$10,$A3611=Sheet2!$A$11,$A3611=Sheet2!$A$12,$A3611=Sheet2!$A$13,$A3611=Sheet2!$A$14,$A3611=Sheet2!$A$15,$A3611=Sheet2!$A$16,$A3611=Sheet2!$A$17),Sheet2!$B$9&lt;=仕訳日記帳!$N3611&lt;Sheet2!$C$10),仕訳日記帳!A3611,""))))</f>
        <v/>
      </c>
      <c r="C3611" t="str">
        <f>IF(AND($A3611=Sheet2!$A$2,仕訳日記帳!$N3611&gt;=Sheet2!$B$2),仕訳日記帳!B3611,IF(AND(OR($A3611=Sheet2!$A$3,$A3611=Sheet2!$A$4,$A3611=Sheet2!$A$5,$A3611=Sheet2!$A$6,$A3611=Sheet2!$A$7,$A3611=Sheet2!$A$9),仕訳日記帳!$N3611&gt;=Sheet2!$B$3),仕訳日記帳!B3611,IF(AND($A3611=Sheet2!$A$8,仕訳日記帳!$N3611&gt;=Sheet2!$B$8),仕訳日記帳!B3611,IF(AND(OR($A3611=Sheet2!$A$10,$A3611=Sheet2!$A$11,$A3611=Sheet2!$A$12,$A3611=Sheet2!$A$13,$A3611=Sheet2!$A$14,$A3611=Sheet2!$A$15,$A3611=Sheet2!$A$16,$A3611=Sheet2!$A$17),Sheet2!$B$9&lt;=仕訳日記帳!$N3611&lt;Sheet2!$C$10),仕訳日記帳!B3611,""))))</f>
        <v/>
      </c>
      <c r="D3611" s="265" t="str">
        <f>IF(AND($A3611=Sheet2!$A$2,仕訳日記帳!$N3611&gt;=Sheet2!$B$2),仕訳日記帳!N3611,IF(AND(OR($A3611=Sheet2!$A$3,$A3611=Sheet2!$A$4,$A3611=Sheet2!$A$5,$A3611=Sheet2!$A$6,$A3611=Sheet2!$A$7,$A3611=Sheet2!$A$9),仕訳日記帳!$N3611&gt;=Sheet2!$B$3),仕訳日記帳!N3611,IF(AND($A3611=Sheet2!$A$8,仕訳日記帳!$N3611&gt;=Sheet2!$B$8),仕訳日記帳!N3611,IF(AND(OR($A3611=Sheet2!$A$10,$A3611=Sheet2!$A$11,$A3611=Sheet2!$A$12,$A3611=Sheet2!$A$13,$A3611=Sheet2!$A$14,$A3611=Sheet2!$A$15,$A3611=Sheet2!$A$16,$A3611=Sheet2!$A$17),Sheet2!$B$9&lt;=仕訳日記帳!$N3611&lt;Sheet2!$C$10),仕訳日記帳!N3611,""))))</f>
        <v/>
      </c>
      <c r="E3611" s="263" t="str">
        <f>IF(AND($A3611=Sheet2!$A$2,仕訳日記帳!$N3611&gt;=Sheet2!$B$2),仕訳日記帳!G3611,IF(AND(OR($A3611=Sheet2!$A$3,$A3611=Sheet2!$A$4,$A3611=Sheet2!$A$5,$A3611=Sheet2!$A$6,$A3611=Sheet2!$A$7,$A3611=Sheet2!$A$9),仕訳日記帳!$N3611&gt;=Sheet2!$B$3),仕訳日記帳!G3611,IF(AND($A3611=Sheet2!$A$8,仕訳日記帳!$N3611&gt;=Sheet2!$B$8),仕訳日記帳!G3611,IF(AND(OR($A3611=Sheet2!$A$10,$A3611=Sheet2!$A$11,$A3611=Sheet2!$A$12,$A3611=Sheet2!$A$13,$A3611=Sheet2!$A$14,$A3611=Sheet2!$A$15,$A3611=Sheet2!$A$16,$A3611=Sheet2!$A$17),Sheet2!$B$9&lt;=仕訳日記帳!$N3611&lt;Sheet2!$C$10),仕訳日記帳!G3611,""))))</f>
        <v/>
      </c>
      <c r="G3611" t="str">
        <f>IF(OR(A3611=Sheet2!$A$2,A3611=Sheet2!$A$3,A3611=Sheet2!$A$4,A3611=Sheet2!$A$5,A3611=Sheet2!$A$6,A3611=Sheet2!$A$7,A3611=Sheet2!$A$8,A3611=Sheet2!$A$9,A3611=Sheet2!$A$10,A3611=Sheet2!$A$11,A3611=Sheet2!$A$12,$A$2=Sheet2!$A$13,A3611=Sheet2!$A$14,$A$2=Sheet2!$A$15,$A$2=Sheet2!$A$16,A3611=Sheet2!$A$17),"該当","")</f>
        <v/>
      </c>
      <c r="H3611" t="str">
        <f>IF(OR(A3611="",G3611=""),"",COUNTIF($G$2:G3611,"該当"))</f>
        <v/>
      </c>
    </row>
    <row r="3612" spans="1:8">
      <c r="A3612" t="str">
        <f>IF(AND(仕訳日記帳!D3612=Sheet2!$A$2,仕訳日記帳!$N3612&gt;=Sheet2!$B$2),仕訳日記帳!D3612,IF(AND(OR(仕訳日記帳!D3612=Sheet2!$A$3,仕訳日記帳!D3612=Sheet2!$A$4,仕訳日記帳!D3612=Sheet2!$A$5,仕訳日記帳!D3612=Sheet2!$A$6,仕訳日記帳!D3612=Sheet2!$A$7,仕訳日記帳!D3612=Sheet2!$A$9),仕訳日記帳!$N3612&gt;=Sheet2!$B$3),仕訳日記帳!D3612,IF(AND(仕訳日記帳!D3612=Sheet2!$A$8,仕訳日記帳!$N3612&gt;=Sheet2!$B$8),仕訳日記帳!D3612,IF(AND(OR(仕訳日記帳!D3612=Sheet2!$A$10,仕訳日記帳!D3612=Sheet2!$A$11,仕訳日記帳!D3612=Sheet2!$A$12,仕訳日記帳!D3612=Sheet2!$A$13,仕訳日記帳!D3612=Sheet2!$A$14,仕訳日記帳!D3612=Sheet2!$A$15,仕訳日記帳!D3612=Sheet2!$A$16,仕訳日記帳!D3612=Sheet2!$A$17),Sheet2!$B$9&lt;=仕訳日記帳!$N3612&lt;Sheet2!$C$10),仕訳日記帳!D3612,""))))</f>
        <v/>
      </c>
      <c r="B3612" s="263" t="str">
        <f>IF(AND($A3612=Sheet2!$A$2,仕訳日記帳!$N3612&gt;=Sheet2!$B$2),仕訳日記帳!A3612,IF(AND(OR($A3612=Sheet2!$A$3,$A3612=Sheet2!$A$4,$A3612=Sheet2!$A$5,$A3612=Sheet2!$A$6,$A3612=Sheet2!$A$7,$A3612=Sheet2!$A$9),仕訳日記帳!$N3612&gt;=Sheet2!$B$3),仕訳日記帳!A3612,IF(AND($A3612=Sheet2!$A$8,仕訳日記帳!$N3612&gt;=Sheet2!$B$8),仕訳日記帳!A3612,IF(AND(OR($A3612=Sheet2!$A$10,$A3612=Sheet2!$A$11,$A3612=Sheet2!$A$12,$A3612=Sheet2!$A$13,$A3612=Sheet2!$A$14,$A3612=Sheet2!$A$15,$A3612=Sheet2!$A$16,$A3612=Sheet2!$A$17),Sheet2!$B$9&lt;=仕訳日記帳!$N3612&lt;Sheet2!$C$10),仕訳日記帳!A3612,""))))</f>
        <v/>
      </c>
      <c r="C3612" t="str">
        <f>IF(AND($A3612=Sheet2!$A$2,仕訳日記帳!$N3612&gt;=Sheet2!$B$2),仕訳日記帳!B3612,IF(AND(OR($A3612=Sheet2!$A$3,$A3612=Sheet2!$A$4,$A3612=Sheet2!$A$5,$A3612=Sheet2!$A$6,$A3612=Sheet2!$A$7,$A3612=Sheet2!$A$9),仕訳日記帳!$N3612&gt;=Sheet2!$B$3),仕訳日記帳!B3612,IF(AND($A3612=Sheet2!$A$8,仕訳日記帳!$N3612&gt;=Sheet2!$B$8),仕訳日記帳!B3612,IF(AND(OR($A3612=Sheet2!$A$10,$A3612=Sheet2!$A$11,$A3612=Sheet2!$A$12,$A3612=Sheet2!$A$13,$A3612=Sheet2!$A$14,$A3612=Sheet2!$A$15,$A3612=Sheet2!$A$16,$A3612=Sheet2!$A$17),Sheet2!$B$9&lt;=仕訳日記帳!$N3612&lt;Sheet2!$C$10),仕訳日記帳!B3612,""))))</f>
        <v/>
      </c>
      <c r="D3612" s="265" t="str">
        <f>IF(AND($A3612=Sheet2!$A$2,仕訳日記帳!$N3612&gt;=Sheet2!$B$2),仕訳日記帳!N3612,IF(AND(OR($A3612=Sheet2!$A$3,$A3612=Sheet2!$A$4,$A3612=Sheet2!$A$5,$A3612=Sheet2!$A$6,$A3612=Sheet2!$A$7,$A3612=Sheet2!$A$9),仕訳日記帳!$N3612&gt;=Sheet2!$B$3),仕訳日記帳!N3612,IF(AND($A3612=Sheet2!$A$8,仕訳日記帳!$N3612&gt;=Sheet2!$B$8),仕訳日記帳!N3612,IF(AND(OR($A3612=Sheet2!$A$10,$A3612=Sheet2!$A$11,$A3612=Sheet2!$A$12,$A3612=Sheet2!$A$13,$A3612=Sheet2!$A$14,$A3612=Sheet2!$A$15,$A3612=Sheet2!$A$16,$A3612=Sheet2!$A$17),Sheet2!$B$9&lt;=仕訳日記帳!$N3612&lt;Sheet2!$C$10),仕訳日記帳!N3612,""))))</f>
        <v/>
      </c>
      <c r="E3612" s="263" t="str">
        <f>IF(AND($A3612=Sheet2!$A$2,仕訳日記帳!$N3612&gt;=Sheet2!$B$2),仕訳日記帳!G3612,IF(AND(OR($A3612=Sheet2!$A$3,$A3612=Sheet2!$A$4,$A3612=Sheet2!$A$5,$A3612=Sheet2!$A$6,$A3612=Sheet2!$A$7,$A3612=Sheet2!$A$9),仕訳日記帳!$N3612&gt;=Sheet2!$B$3),仕訳日記帳!G3612,IF(AND($A3612=Sheet2!$A$8,仕訳日記帳!$N3612&gt;=Sheet2!$B$8),仕訳日記帳!G3612,IF(AND(OR($A3612=Sheet2!$A$10,$A3612=Sheet2!$A$11,$A3612=Sheet2!$A$12,$A3612=Sheet2!$A$13,$A3612=Sheet2!$A$14,$A3612=Sheet2!$A$15,$A3612=Sheet2!$A$16,$A3612=Sheet2!$A$17),Sheet2!$B$9&lt;=仕訳日記帳!$N3612&lt;Sheet2!$C$10),仕訳日記帳!G3612,""))))</f>
        <v/>
      </c>
      <c r="G3612" t="str">
        <f>IF(OR(A3612=Sheet2!$A$2,A3612=Sheet2!$A$3,A3612=Sheet2!$A$4,A3612=Sheet2!$A$5,A3612=Sheet2!$A$6,A3612=Sheet2!$A$7,A3612=Sheet2!$A$8,A3612=Sheet2!$A$9,A3612=Sheet2!$A$10,A3612=Sheet2!$A$11,A3612=Sheet2!$A$12,$A$2=Sheet2!$A$13,A3612=Sheet2!$A$14,$A$2=Sheet2!$A$15,$A$2=Sheet2!$A$16,A3612=Sheet2!$A$17),"該当","")</f>
        <v/>
      </c>
      <c r="H3612" t="str">
        <f>IF(OR(A3612="",G3612=""),"",COUNTIF($G$2:G3612,"該当"))</f>
        <v/>
      </c>
    </row>
    <row r="3613" spans="1:8">
      <c r="A3613" t="str">
        <f>IF(AND(仕訳日記帳!D3613=Sheet2!$A$2,仕訳日記帳!$N3613&gt;=Sheet2!$B$2),仕訳日記帳!D3613,IF(AND(OR(仕訳日記帳!D3613=Sheet2!$A$3,仕訳日記帳!D3613=Sheet2!$A$4,仕訳日記帳!D3613=Sheet2!$A$5,仕訳日記帳!D3613=Sheet2!$A$6,仕訳日記帳!D3613=Sheet2!$A$7,仕訳日記帳!D3613=Sheet2!$A$9),仕訳日記帳!$N3613&gt;=Sheet2!$B$3),仕訳日記帳!D3613,IF(AND(仕訳日記帳!D3613=Sheet2!$A$8,仕訳日記帳!$N3613&gt;=Sheet2!$B$8),仕訳日記帳!D3613,IF(AND(OR(仕訳日記帳!D3613=Sheet2!$A$10,仕訳日記帳!D3613=Sheet2!$A$11,仕訳日記帳!D3613=Sheet2!$A$12,仕訳日記帳!D3613=Sheet2!$A$13,仕訳日記帳!D3613=Sheet2!$A$14,仕訳日記帳!D3613=Sheet2!$A$15,仕訳日記帳!D3613=Sheet2!$A$16,仕訳日記帳!D3613=Sheet2!$A$17),Sheet2!$B$9&lt;=仕訳日記帳!$N3613&lt;Sheet2!$C$10),仕訳日記帳!D3613,""))))</f>
        <v/>
      </c>
      <c r="B3613" s="263" t="str">
        <f>IF(AND($A3613=Sheet2!$A$2,仕訳日記帳!$N3613&gt;=Sheet2!$B$2),仕訳日記帳!A3613,IF(AND(OR($A3613=Sheet2!$A$3,$A3613=Sheet2!$A$4,$A3613=Sheet2!$A$5,$A3613=Sheet2!$A$6,$A3613=Sheet2!$A$7,$A3613=Sheet2!$A$9),仕訳日記帳!$N3613&gt;=Sheet2!$B$3),仕訳日記帳!A3613,IF(AND($A3613=Sheet2!$A$8,仕訳日記帳!$N3613&gt;=Sheet2!$B$8),仕訳日記帳!A3613,IF(AND(OR($A3613=Sheet2!$A$10,$A3613=Sheet2!$A$11,$A3613=Sheet2!$A$12,$A3613=Sheet2!$A$13,$A3613=Sheet2!$A$14,$A3613=Sheet2!$A$15,$A3613=Sheet2!$A$16,$A3613=Sheet2!$A$17),Sheet2!$B$9&lt;=仕訳日記帳!$N3613&lt;Sheet2!$C$10),仕訳日記帳!A3613,""))))</f>
        <v/>
      </c>
      <c r="C3613" t="str">
        <f>IF(AND($A3613=Sheet2!$A$2,仕訳日記帳!$N3613&gt;=Sheet2!$B$2),仕訳日記帳!B3613,IF(AND(OR($A3613=Sheet2!$A$3,$A3613=Sheet2!$A$4,$A3613=Sheet2!$A$5,$A3613=Sheet2!$A$6,$A3613=Sheet2!$A$7,$A3613=Sheet2!$A$9),仕訳日記帳!$N3613&gt;=Sheet2!$B$3),仕訳日記帳!B3613,IF(AND($A3613=Sheet2!$A$8,仕訳日記帳!$N3613&gt;=Sheet2!$B$8),仕訳日記帳!B3613,IF(AND(OR($A3613=Sheet2!$A$10,$A3613=Sheet2!$A$11,$A3613=Sheet2!$A$12,$A3613=Sheet2!$A$13,$A3613=Sheet2!$A$14,$A3613=Sheet2!$A$15,$A3613=Sheet2!$A$16,$A3613=Sheet2!$A$17),Sheet2!$B$9&lt;=仕訳日記帳!$N3613&lt;Sheet2!$C$10),仕訳日記帳!B3613,""))))</f>
        <v/>
      </c>
      <c r="D3613" s="265" t="str">
        <f>IF(AND($A3613=Sheet2!$A$2,仕訳日記帳!$N3613&gt;=Sheet2!$B$2),仕訳日記帳!N3613,IF(AND(OR($A3613=Sheet2!$A$3,$A3613=Sheet2!$A$4,$A3613=Sheet2!$A$5,$A3613=Sheet2!$A$6,$A3613=Sheet2!$A$7,$A3613=Sheet2!$A$9),仕訳日記帳!$N3613&gt;=Sheet2!$B$3),仕訳日記帳!N3613,IF(AND($A3613=Sheet2!$A$8,仕訳日記帳!$N3613&gt;=Sheet2!$B$8),仕訳日記帳!N3613,IF(AND(OR($A3613=Sheet2!$A$10,$A3613=Sheet2!$A$11,$A3613=Sheet2!$A$12,$A3613=Sheet2!$A$13,$A3613=Sheet2!$A$14,$A3613=Sheet2!$A$15,$A3613=Sheet2!$A$16,$A3613=Sheet2!$A$17),Sheet2!$B$9&lt;=仕訳日記帳!$N3613&lt;Sheet2!$C$10),仕訳日記帳!N3613,""))))</f>
        <v/>
      </c>
      <c r="E3613" s="263" t="str">
        <f>IF(AND($A3613=Sheet2!$A$2,仕訳日記帳!$N3613&gt;=Sheet2!$B$2),仕訳日記帳!G3613,IF(AND(OR($A3613=Sheet2!$A$3,$A3613=Sheet2!$A$4,$A3613=Sheet2!$A$5,$A3613=Sheet2!$A$6,$A3613=Sheet2!$A$7,$A3613=Sheet2!$A$9),仕訳日記帳!$N3613&gt;=Sheet2!$B$3),仕訳日記帳!G3613,IF(AND($A3613=Sheet2!$A$8,仕訳日記帳!$N3613&gt;=Sheet2!$B$8),仕訳日記帳!G3613,IF(AND(OR($A3613=Sheet2!$A$10,$A3613=Sheet2!$A$11,$A3613=Sheet2!$A$12,$A3613=Sheet2!$A$13,$A3613=Sheet2!$A$14,$A3613=Sheet2!$A$15,$A3613=Sheet2!$A$16,$A3613=Sheet2!$A$17),Sheet2!$B$9&lt;=仕訳日記帳!$N3613&lt;Sheet2!$C$10),仕訳日記帳!G3613,""))))</f>
        <v/>
      </c>
      <c r="G3613" t="str">
        <f>IF(OR(A3613=Sheet2!$A$2,A3613=Sheet2!$A$3,A3613=Sheet2!$A$4,A3613=Sheet2!$A$5,A3613=Sheet2!$A$6,A3613=Sheet2!$A$7,A3613=Sheet2!$A$8,A3613=Sheet2!$A$9,A3613=Sheet2!$A$10,A3613=Sheet2!$A$11,A3613=Sheet2!$A$12,$A$2=Sheet2!$A$13,A3613=Sheet2!$A$14,$A$2=Sheet2!$A$15,$A$2=Sheet2!$A$16,A3613=Sheet2!$A$17),"該当","")</f>
        <v/>
      </c>
      <c r="H3613" t="str">
        <f>IF(OR(A3613="",G3613=""),"",COUNTIF($G$2:G3613,"該当"))</f>
        <v/>
      </c>
    </row>
    <row r="3614" spans="1:8">
      <c r="A3614" t="str">
        <f>IF(AND(仕訳日記帳!D3614=Sheet2!$A$2,仕訳日記帳!$N3614&gt;=Sheet2!$B$2),仕訳日記帳!D3614,IF(AND(OR(仕訳日記帳!D3614=Sheet2!$A$3,仕訳日記帳!D3614=Sheet2!$A$4,仕訳日記帳!D3614=Sheet2!$A$5,仕訳日記帳!D3614=Sheet2!$A$6,仕訳日記帳!D3614=Sheet2!$A$7,仕訳日記帳!D3614=Sheet2!$A$9),仕訳日記帳!$N3614&gt;=Sheet2!$B$3),仕訳日記帳!D3614,IF(AND(仕訳日記帳!D3614=Sheet2!$A$8,仕訳日記帳!$N3614&gt;=Sheet2!$B$8),仕訳日記帳!D3614,IF(AND(OR(仕訳日記帳!D3614=Sheet2!$A$10,仕訳日記帳!D3614=Sheet2!$A$11,仕訳日記帳!D3614=Sheet2!$A$12,仕訳日記帳!D3614=Sheet2!$A$13,仕訳日記帳!D3614=Sheet2!$A$14,仕訳日記帳!D3614=Sheet2!$A$15,仕訳日記帳!D3614=Sheet2!$A$16,仕訳日記帳!D3614=Sheet2!$A$17),Sheet2!$B$9&lt;=仕訳日記帳!$N3614&lt;Sheet2!$C$10),仕訳日記帳!D3614,""))))</f>
        <v/>
      </c>
      <c r="B3614" s="263" t="str">
        <f>IF(AND($A3614=Sheet2!$A$2,仕訳日記帳!$N3614&gt;=Sheet2!$B$2),仕訳日記帳!A3614,IF(AND(OR($A3614=Sheet2!$A$3,$A3614=Sheet2!$A$4,$A3614=Sheet2!$A$5,$A3614=Sheet2!$A$6,$A3614=Sheet2!$A$7,$A3614=Sheet2!$A$9),仕訳日記帳!$N3614&gt;=Sheet2!$B$3),仕訳日記帳!A3614,IF(AND($A3614=Sheet2!$A$8,仕訳日記帳!$N3614&gt;=Sheet2!$B$8),仕訳日記帳!A3614,IF(AND(OR($A3614=Sheet2!$A$10,$A3614=Sheet2!$A$11,$A3614=Sheet2!$A$12,$A3614=Sheet2!$A$13,$A3614=Sheet2!$A$14,$A3614=Sheet2!$A$15,$A3614=Sheet2!$A$16,$A3614=Sheet2!$A$17),Sheet2!$B$9&lt;=仕訳日記帳!$N3614&lt;Sheet2!$C$10),仕訳日記帳!A3614,""))))</f>
        <v/>
      </c>
      <c r="C3614" t="str">
        <f>IF(AND($A3614=Sheet2!$A$2,仕訳日記帳!$N3614&gt;=Sheet2!$B$2),仕訳日記帳!B3614,IF(AND(OR($A3614=Sheet2!$A$3,$A3614=Sheet2!$A$4,$A3614=Sheet2!$A$5,$A3614=Sheet2!$A$6,$A3614=Sheet2!$A$7,$A3614=Sheet2!$A$9),仕訳日記帳!$N3614&gt;=Sheet2!$B$3),仕訳日記帳!B3614,IF(AND($A3614=Sheet2!$A$8,仕訳日記帳!$N3614&gt;=Sheet2!$B$8),仕訳日記帳!B3614,IF(AND(OR($A3614=Sheet2!$A$10,$A3614=Sheet2!$A$11,$A3614=Sheet2!$A$12,$A3614=Sheet2!$A$13,$A3614=Sheet2!$A$14,$A3614=Sheet2!$A$15,$A3614=Sheet2!$A$16,$A3614=Sheet2!$A$17),Sheet2!$B$9&lt;=仕訳日記帳!$N3614&lt;Sheet2!$C$10),仕訳日記帳!B3614,""))))</f>
        <v/>
      </c>
      <c r="D3614" s="265" t="str">
        <f>IF(AND($A3614=Sheet2!$A$2,仕訳日記帳!$N3614&gt;=Sheet2!$B$2),仕訳日記帳!N3614,IF(AND(OR($A3614=Sheet2!$A$3,$A3614=Sheet2!$A$4,$A3614=Sheet2!$A$5,$A3614=Sheet2!$A$6,$A3614=Sheet2!$A$7,$A3614=Sheet2!$A$9),仕訳日記帳!$N3614&gt;=Sheet2!$B$3),仕訳日記帳!N3614,IF(AND($A3614=Sheet2!$A$8,仕訳日記帳!$N3614&gt;=Sheet2!$B$8),仕訳日記帳!N3614,IF(AND(OR($A3614=Sheet2!$A$10,$A3614=Sheet2!$A$11,$A3614=Sheet2!$A$12,$A3614=Sheet2!$A$13,$A3614=Sheet2!$A$14,$A3614=Sheet2!$A$15,$A3614=Sheet2!$A$16,$A3614=Sheet2!$A$17),Sheet2!$B$9&lt;=仕訳日記帳!$N3614&lt;Sheet2!$C$10),仕訳日記帳!N3614,""))))</f>
        <v/>
      </c>
      <c r="E3614" s="263" t="str">
        <f>IF(AND($A3614=Sheet2!$A$2,仕訳日記帳!$N3614&gt;=Sheet2!$B$2),仕訳日記帳!G3614,IF(AND(OR($A3614=Sheet2!$A$3,$A3614=Sheet2!$A$4,$A3614=Sheet2!$A$5,$A3614=Sheet2!$A$6,$A3614=Sheet2!$A$7,$A3614=Sheet2!$A$9),仕訳日記帳!$N3614&gt;=Sheet2!$B$3),仕訳日記帳!G3614,IF(AND($A3614=Sheet2!$A$8,仕訳日記帳!$N3614&gt;=Sheet2!$B$8),仕訳日記帳!G3614,IF(AND(OR($A3614=Sheet2!$A$10,$A3614=Sheet2!$A$11,$A3614=Sheet2!$A$12,$A3614=Sheet2!$A$13,$A3614=Sheet2!$A$14,$A3614=Sheet2!$A$15,$A3614=Sheet2!$A$16,$A3614=Sheet2!$A$17),Sheet2!$B$9&lt;=仕訳日記帳!$N3614&lt;Sheet2!$C$10),仕訳日記帳!G3614,""))))</f>
        <v/>
      </c>
      <c r="G3614" t="str">
        <f>IF(OR(A3614=Sheet2!$A$2,A3614=Sheet2!$A$3,A3614=Sheet2!$A$4,A3614=Sheet2!$A$5,A3614=Sheet2!$A$6,A3614=Sheet2!$A$7,A3614=Sheet2!$A$8,A3614=Sheet2!$A$9,A3614=Sheet2!$A$10,A3614=Sheet2!$A$11,A3614=Sheet2!$A$12,$A$2=Sheet2!$A$13,A3614=Sheet2!$A$14,$A$2=Sheet2!$A$15,$A$2=Sheet2!$A$16,A3614=Sheet2!$A$17),"該当","")</f>
        <v/>
      </c>
      <c r="H3614" t="str">
        <f>IF(OR(A3614="",G3614=""),"",COUNTIF($G$2:G3614,"該当"))</f>
        <v/>
      </c>
    </row>
    <row r="3615" spans="1:8">
      <c r="A3615" t="str">
        <f>IF(AND(仕訳日記帳!D3615=Sheet2!$A$2,仕訳日記帳!$N3615&gt;=Sheet2!$B$2),仕訳日記帳!D3615,IF(AND(OR(仕訳日記帳!D3615=Sheet2!$A$3,仕訳日記帳!D3615=Sheet2!$A$4,仕訳日記帳!D3615=Sheet2!$A$5,仕訳日記帳!D3615=Sheet2!$A$6,仕訳日記帳!D3615=Sheet2!$A$7,仕訳日記帳!D3615=Sheet2!$A$9),仕訳日記帳!$N3615&gt;=Sheet2!$B$3),仕訳日記帳!D3615,IF(AND(仕訳日記帳!D3615=Sheet2!$A$8,仕訳日記帳!$N3615&gt;=Sheet2!$B$8),仕訳日記帳!D3615,IF(AND(OR(仕訳日記帳!D3615=Sheet2!$A$10,仕訳日記帳!D3615=Sheet2!$A$11,仕訳日記帳!D3615=Sheet2!$A$12,仕訳日記帳!D3615=Sheet2!$A$13,仕訳日記帳!D3615=Sheet2!$A$14,仕訳日記帳!D3615=Sheet2!$A$15,仕訳日記帳!D3615=Sheet2!$A$16,仕訳日記帳!D3615=Sheet2!$A$17),Sheet2!$B$9&lt;=仕訳日記帳!$N3615&lt;Sheet2!$C$10),仕訳日記帳!D3615,""))))</f>
        <v/>
      </c>
      <c r="B3615" s="263" t="str">
        <f>IF(AND($A3615=Sheet2!$A$2,仕訳日記帳!$N3615&gt;=Sheet2!$B$2),仕訳日記帳!A3615,IF(AND(OR($A3615=Sheet2!$A$3,$A3615=Sheet2!$A$4,$A3615=Sheet2!$A$5,$A3615=Sheet2!$A$6,$A3615=Sheet2!$A$7,$A3615=Sheet2!$A$9),仕訳日記帳!$N3615&gt;=Sheet2!$B$3),仕訳日記帳!A3615,IF(AND($A3615=Sheet2!$A$8,仕訳日記帳!$N3615&gt;=Sheet2!$B$8),仕訳日記帳!A3615,IF(AND(OR($A3615=Sheet2!$A$10,$A3615=Sheet2!$A$11,$A3615=Sheet2!$A$12,$A3615=Sheet2!$A$13,$A3615=Sheet2!$A$14,$A3615=Sheet2!$A$15,$A3615=Sheet2!$A$16,$A3615=Sheet2!$A$17),Sheet2!$B$9&lt;=仕訳日記帳!$N3615&lt;Sheet2!$C$10),仕訳日記帳!A3615,""))))</f>
        <v/>
      </c>
      <c r="C3615" t="str">
        <f>IF(AND($A3615=Sheet2!$A$2,仕訳日記帳!$N3615&gt;=Sheet2!$B$2),仕訳日記帳!B3615,IF(AND(OR($A3615=Sheet2!$A$3,$A3615=Sheet2!$A$4,$A3615=Sheet2!$A$5,$A3615=Sheet2!$A$6,$A3615=Sheet2!$A$7,$A3615=Sheet2!$A$9),仕訳日記帳!$N3615&gt;=Sheet2!$B$3),仕訳日記帳!B3615,IF(AND($A3615=Sheet2!$A$8,仕訳日記帳!$N3615&gt;=Sheet2!$B$8),仕訳日記帳!B3615,IF(AND(OR($A3615=Sheet2!$A$10,$A3615=Sheet2!$A$11,$A3615=Sheet2!$A$12,$A3615=Sheet2!$A$13,$A3615=Sheet2!$A$14,$A3615=Sheet2!$A$15,$A3615=Sheet2!$A$16,$A3615=Sheet2!$A$17),Sheet2!$B$9&lt;=仕訳日記帳!$N3615&lt;Sheet2!$C$10),仕訳日記帳!B3615,""))))</f>
        <v/>
      </c>
      <c r="D3615" s="265" t="str">
        <f>IF(AND($A3615=Sheet2!$A$2,仕訳日記帳!$N3615&gt;=Sheet2!$B$2),仕訳日記帳!N3615,IF(AND(OR($A3615=Sheet2!$A$3,$A3615=Sheet2!$A$4,$A3615=Sheet2!$A$5,$A3615=Sheet2!$A$6,$A3615=Sheet2!$A$7,$A3615=Sheet2!$A$9),仕訳日記帳!$N3615&gt;=Sheet2!$B$3),仕訳日記帳!N3615,IF(AND($A3615=Sheet2!$A$8,仕訳日記帳!$N3615&gt;=Sheet2!$B$8),仕訳日記帳!N3615,IF(AND(OR($A3615=Sheet2!$A$10,$A3615=Sheet2!$A$11,$A3615=Sheet2!$A$12,$A3615=Sheet2!$A$13,$A3615=Sheet2!$A$14,$A3615=Sheet2!$A$15,$A3615=Sheet2!$A$16,$A3615=Sheet2!$A$17),Sheet2!$B$9&lt;=仕訳日記帳!$N3615&lt;Sheet2!$C$10),仕訳日記帳!N3615,""))))</f>
        <v/>
      </c>
      <c r="E3615" s="263" t="str">
        <f>IF(AND($A3615=Sheet2!$A$2,仕訳日記帳!$N3615&gt;=Sheet2!$B$2),仕訳日記帳!G3615,IF(AND(OR($A3615=Sheet2!$A$3,$A3615=Sheet2!$A$4,$A3615=Sheet2!$A$5,$A3615=Sheet2!$A$6,$A3615=Sheet2!$A$7,$A3615=Sheet2!$A$9),仕訳日記帳!$N3615&gt;=Sheet2!$B$3),仕訳日記帳!G3615,IF(AND($A3615=Sheet2!$A$8,仕訳日記帳!$N3615&gt;=Sheet2!$B$8),仕訳日記帳!G3615,IF(AND(OR($A3615=Sheet2!$A$10,$A3615=Sheet2!$A$11,$A3615=Sheet2!$A$12,$A3615=Sheet2!$A$13,$A3615=Sheet2!$A$14,$A3615=Sheet2!$A$15,$A3615=Sheet2!$A$16,$A3615=Sheet2!$A$17),Sheet2!$B$9&lt;=仕訳日記帳!$N3615&lt;Sheet2!$C$10),仕訳日記帳!G3615,""))))</f>
        <v/>
      </c>
      <c r="G3615" t="str">
        <f>IF(OR(A3615=Sheet2!$A$2,A3615=Sheet2!$A$3,A3615=Sheet2!$A$4,A3615=Sheet2!$A$5,A3615=Sheet2!$A$6,A3615=Sheet2!$A$7,A3615=Sheet2!$A$8,A3615=Sheet2!$A$9,A3615=Sheet2!$A$10,A3615=Sheet2!$A$11,A3615=Sheet2!$A$12,$A$2=Sheet2!$A$13,A3615=Sheet2!$A$14,$A$2=Sheet2!$A$15,$A$2=Sheet2!$A$16,A3615=Sheet2!$A$17),"該当","")</f>
        <v/>
      </c>
      <c r="H3615" t="str">
        <f>IF(OR(A3615="",G3615=""),"",COUNTIF($G$2:G3615,"該当"))</f>
        <v/>
      </c>
    </row>
    <row r="3616" spans="1:8">
      <c r="A3616" t="str">
        <f>IF(AND(仕訳日記帳!D3616=Sheet2!$A$2,仕訳日記帳!$N3616&gt;=Sheet2!$B$2),仕訳日記帳!D3616,IF(AND(OR(仕訳日記帳!D3616=Sheet2!$A$3,仕訳日記帳!D3616=Sheet2!$A$4,仕訳日記帳!D3616=Sheet2!$A$5,仕訳日記帳!D3616=Sheet2!$A$6,仕訳日記帳!D3616=Sheet2!$A$7,仕訳日記帳!D3616=Sheet2!$A$9),仕訳日記帳!$N3616&gt;=Sheet2!$B$3),仕訳日記帳!D3616,IF(AND(仕訳日記帳!D3616=Sheet2!$A$8,仕訳日記帳!$N3616&gt;=Sheet2!$B$8),仕訳日記帳!D3616,IF(AND(OR(仕訳日記帳!D3616=Sheet2!$A$10,仕訳日記帳!D3616=Sheet2!$A$11,仕訳日記帳!D3616=Sheet2!$A$12,仕訳日記帳!D3616=Sheet2!$A$13,仕訳日記帳!D3616=Sheet2!$A$14,仕訳日記帳!D3616=Sheet2!$A$15,仕訳日記帳!D3616=Sheet2!$A$16,仕訳日記帳!D3616=Sheet2!$A$17),Sheet2!$B$9&lt;=仕訳日記帳!$N3616&lt;Sheet2!$C$10),仕訳日記帳!D3616,""))))</f>
        <v/>
      </c>
      <c r="B3616" s="263" t="str">
        <f>IF(AND($A3616=Sheet2!$A$2,仕訳日記帳!$N3616&gt;=Sheet2!$B$2),仕訳日記帳!A3616,IF(AND(OR($A3616=Sheet2!$A$3,$A3616=Sheet2!$A$4,$A3616=Sheet2!$A$5,$A3616=Sheet2!$A$6,$A3616=Sheet2!$A$7,$A3616=Sheet2!$A$9),仕訳日記帳!$N3616&gt;=Sheet2!$B$3),仕訳日記帳!A3616,IF(AND($A3616=Sheet2!$A$8,仕訳日記帳!$N3616&gt;=Sheet2!$B$8),仕訳日記帳!A3616,IF(AND(OR($A3616=Sheet2!$A$10,$A3616=Sheet2!$A$11,$A3616=Sheet2!$A$12,$A3616=Sheet2!$A$13,$A3616=Sheet2!$A$14,$A3616=Sheet2!$A$15,$A3616=Sheet2!$A$16,$A3616=Sheet2!$A$17),Sheet2!$B$9&lt;=仕訳日記帳!$N3616&lt;Sheet2!$C$10),仕訳日記帳!A3616,""))))</f>
        <v/>
      </c>
      <c r="C3616" t="str">
        <f>IF(AND($A3616=Sheet2!$A$2,仕訳日記帳!$N3616&gt;=Sheet2!$B$2),仕訳日記帳!B3616,IF(AND(OR($A3616=Sheet2!$A$3,$A3616=Sheet2!$A$4,$A3616=Sheet2!$A$5,$A3616=Sheet2!$A$6,$A3616=Sheet2!$A$7,$A3616=Sheet2!$A$9),仕訳日記帳!$N3616&gt;=Sheet2!$B$3),仕訳日記帳!B3616,IF(AND($A3616=Sheet2!$A$8,仕訳日記帳!$N3616&gt;=Sheet2!$B$8),仕訳日記帳!B3616,IF(AND(OR($A3616=Sheet2!$A$10,$A3616=Sheet2!$A$11,$A3616=Sheet2!$A$12,$A3616=Sheet2!$A$13,$A3616=Sheet2!$A$14,$A3616=Sheet2!$A$15,$A3616=Sheet2!$A$16,$A3616=Sheet2!$A$17),Sheet2!$B$9&lt;=仕訳日記帳!$N3616&lt;Sheet2!$C$10),仕訳日記帳!B3616,""))))</f>
        <v/>
      </c>
      <c r="D3616" s="265" t="str">
        <f>IF(AND($A3616=Sheet2!$A$2,仕訳日記帳!$N3616&gt;=Sheet2!$B$2),仕訳日記帳!N3616,IF(AND(OR($A3616=Sheet2!$A$3,$A3616=Sheet2!$A$4,$A3616=Sheet2!$A$5,$A3616=Sheet2!$A$6,$A3616=Sheet2!$A$7,$A3616=Sheet2!$A$9),仕訳日記帳!$N3616&gt;=Sheet2!$B$3),仕訳日記帳!N3616,IF(AND($A3616=Sheet2!$A$8,仕訳日記帳!$N3616&gt;=Sheet2!$B$8),仕訳日記帳!N3616,IF(AND(OR($A3616=Sheet2!$A$10,$A3616=Sheet2!$A$11,$A3616=Sheet2!$A$12,$A3616=Sheet2!$A$13,$A3616=Sheet2!$A$14,$A3616=Sheet2!$A$15,$A3616=Sheet2!$A$16,$A3616=Sheet2!$A$17),Sheet2!$B$9&lt;=仕訳日記帳!$N3616&lt;Sheet2!$C$10),仕訳日記帳!N3616,""))))</f>
        <v/>
      </c>
      <c r="E3616" s="263" t="str">
        <f>IF(AND($A3616=Sheet2!$A$2,仕訳日記帳!$N3616&gt;=Sheet2!$B$2),仕訳日記帳!G3616,IF(AND(OR($A3616=Sheet2!$A$3,$A3616=Sheet2!$A$4,$A3616=Sheet2!$A$5,$A3616=Sheet2!$A$6,$A3616=Sheet2!$A$7,$A3616=Sheet2!$A$9),仕訳日記帳!$N3616&gt;=Sheet2!$B$3),仕訳日記帳!G3616,IF(AND($A3616=Sheet2!$A$8,仕訳日記帳!$N3616&gt;=Sheet2!$B$8),仕訳日記帳!G3616,IF(AND(OR($A3616=Sheet2!$A$10,$A3616=Sheet2!$A$11,$A3616=Sheet2!$A$12,$A3616=Sheet2!$A$13,$A3616=Sheet2!$A$14,$A3616=Sheet2!$A$15,$A3616=Sheet2!$A$16,$A3616=Sheet2!$A$17),Sheet2!$B$9&lt;=仕訳日記帳!$N3616&lt;Sheet2!$C$10),仕訳日記帳!G3616,""))))</f>
        <v/>
      </c>
      <c r="G3616" t="str">
        <f>IF(OR(A3616=Sheet2!$A$2,A3616=Sheet2!$A$3,A3616=Sheet2!$A$4,A3616=Sheet2!$A$5,A3616=Sheet2!$A$6,A3616=Sheet2!$A$7,A3616=Sheet2!$A$8,A3616=Sheet2!$A$9,A3616=Sheet2!$A$10,A3616=Sheet2!$A$11,A3616=Sheet2!$A$12,$A$2=Sheet2!$A$13,A3616=Sheet2!$A$14,$A$2=Sheet2!$A$15,$A$2=Sheet2!$A$16,A3616=Sheet2!$A$17),"該当","")</f>
        <v/>
      </c>
      <c r="H3616" t="str">
        <f>IF(OR(A3616="",G3616=""),"",COUNTIF($G$2:G3616,"該当"))</f>
        <v/>
      </c>
    </row>
    <row r="3617" spans="1:8">
      <c r="A3617" t="str">
        <f>IF(AND(仕訳日記帳!D3617=Sheet2!$A$2,仕訳日記帳!$N3617&gt;=Sheet2!$B$2),仕訳日記帳!D3617,IF(AND(OR(仕訳日記帳!D3617=Sheet2!$A$3,仕訳日記帳!D3617=Sheet2!$A$4,仕訳日記帳!D3617=Sheet2!$A$5,仕訳日記帳!D3617=Sheet2!$A$6,仕訳日記帳!D3617=Sheet2!$A$7,仕訳日記帳!D3617=Sheet2!$A$9),仕訳日記帳!$N3617&gt;=Sheet2!$B$3),仕訳日記帳!D3617,IF(AND(仕訳日記帳!D3617=Sheet2!$A$8,仕訳日記帳!$N3617&gt;=Sheet2!$B$8),仕訳日記帳!D3617,IF(AND(OR(仕訳日記帳!D3617=Sheet2!$A$10,仕訳日記帳!D3617=Sheet2!$A$11,仕訳日記帳!D3617=Sheet2!$A$12,仕訳日記帳!D3617=Sheet2!$A$13,仕訳日記帳!D3617=Sheet2!$A$14,仕訳日記帳!D3617=Sheet2!$A$15,仕訳日記帳!D3617=Sheet2!$A$16,仕訳日記帳!D3617=Sheet2!$A$17),Sheet2!$B$9&lt;=仕訳日記帳!$N3617&lt;Sheet2!$C$10),仕訳日記帳!D3617,""))))</f>
        <v/>
      </c>
      <c r="B3617" s="263" t="str">
        <f>IF(AND($A3617=Sheet2!$A$2,仕訳日記帳!$N3617&gt;=Sheet2!$B$2),仕訳日記帳!A3617,IF(AND(OR($A3617=Sheet2!$A$3,$A3617=Sheet2!$A$4,$A3617=Sheet2!$A$5,$A3617=Sheet2!$A$6,$A3617=Sheet2!$A$7,$A3617=Sheet2!$A$9),仕訳日記帳!$N3617&gt;=Sheet2!$B$3),仕訳日記帳!A3617,IF(AND($A3617=Sheet2!$A$8,仕訳日記帳!$N3617&gt;=Sheet2!$B$8),仕訳日記帳!A3617,IF(AND(OR($A3617=Sheet2!$A$10,$A3617=Sheet2!$A$11,$A3617=Sheet2!$A$12,$A3617=Sheet2!$A$13,$A3617=Sheet2!$A$14,$A3617=Sheet2!$A$15,$A3617=Sheet2!$A$16,$A3617=Sheet2!$A$17),Sheet2!$B$9&lt;=仕訳日記帳!$N3617&lt;Sheet2!$C$10),仕訳日記帳!A3617,""))))</f>
        <v/>
      </c>
      <c r="C3617" t="str">
        <f>IF(AND($A3617=Sheet2!$A$2,仕訳日記帳!$N3617&gt;=Sheet2!$B$2),仕訳日記帳!B3617,IF(AND(OR($A3617=Sheet2!$A$3,$A3617=Sheet2!$A$4,$A3617=Sheet2!$A$5,$A3617=Sheet2!$A$6,$A3617=Sheet2!$A$7,$A3617=Sheet2!$A$9),仕訳日記帳!$N3617&gt;=Sheet2!$B$3),仕訳日記帳!B3617,IF(AND($A3617=Sheet2!$A$8,仕訳日記帳!$N3617&gt;=Sheet2!$B$8),仕訳日記帳!B3617,IF(AND(OR($A3617=Sheet2!$A$10,$A3617=Sheet2!$A$11,$A3617=Sheet2!$A$12,$A3617=Sheet2!$A$13,$A3617=Sheet2!$A$14,$A3617=Sheet2!$A$15,$A3617=Sheet2!$A$16,$A3617=Sheet2!$A$17),Sheet2!$B$9&lt;=仕訳日記帳!$N3617&lt;Sheet2!$C$10),仕訳日記帳!B3617,""))))</f>
        <v/>
      </c>
      <c r="D3617" s="265" t="str">
        <f>IF(AND($A3617=Sheet2!$A$2,仕訳日記帳!$N3617&gt;=Sheet2!$B$2),仕訳日記帳!N3617,IF(AND(OR($A3617=Sheet2!$A$3,$A3617=Sheet2!$A$4,$A3617=Sheet2!$A$5,$A3617=Sheet2!$A$6,$A3617=Sheet2!$A$7,$A3617=Sheet2!$A$9),仕訳日記帳!$N3617&gt;=Sheet2!$B$3),仕訳日記帳!N3617,IF(AND($A3617=Sheet2!$A$8,仕訳日記帳!$N3617&gt;=Sheet2!$B$8),仕訳日記帳!N3617,IF(AND(OR($A3617=Sheet2!$A$10,$A3617=Sheet2!$A$11,$A3617=Sheet2!$A$12,$A3617=Sheet2!$A$13,$A3617=Sheet2!$A$14,$A3617=Sheet2!$A$15,$A3617=Sheet2!$A$16,$A3617=Sheet2!$A$17),Sheet2!$B$9&lt;=仕訳日記帳!$N3617&lt;Sheet2!$C$10),仕訳日記帳!N3617,""))))</f>
        <v/>
      </c>
      <c r="E3617" s="263" t="str">
        <f>IF(AND($A3617=Sheet2!$A$2,仕訳日記帳!$N3617&gt;=Sheet2!$B$2),仕訳日記帳!G3617,IF(AND(OR($A3617=Sheet2!$A$3,$A3617=Sheet2!$A$4,$A3617=Sheet2!$A$5,$A3617=Sheet2!$A$6,$A3617=Sheet2!$A$7,$A3617=Sheet2!$A$9),仕訳日記帳!$N3617&gt;=Sheet2!$B$3),仕訳日記帳!G3617,IF(AND($A3617=Sheet2!$A$8,仕訳日記帳!$N3617&gt;=Sheet2!$B$8),仕訳日記帳!G3617,IF(AND(OR($A3617=Sheet2!$A$10,$A3617=Sheet2!$A$11,$A3617=Sheet2!$A$12,$A3617=Sheet2!$A$13,$A3617=Sheet2!$A$14,$A3617=Sheet2!$A$15,$A3617=Sheet2!$A$16,$A3617=Sheet2!$A$17),Sheet2!$B$9&lt;=仕訳日記帳!$N3617&lt;Sheet2!$C$10),仕訳日記帳!G3617,""))))</f>
        <v/>
      </c>
      <c r="G3617" t="str">
        <f>IF(OR(A3617=Sheet2!$A$2,A3617=Sheet2!$A$3,A3617=Sheet2!$A$4,A3617=Sheet2!$A$5,A3617=Sheet2!$A$6,A3617=Sheet2!$A$7,A3617=Sheet2!$A$8,A3617=Sheet2!$A$9,A3617=Sheet2!$A$10,A3617=Sheet2!$A$11,A3617=Sheet2!$A$12,$A$2=Sheet2!$A$13,A3617=Sheet2!$A$14,$A$2=Sheet2!$A$15,$A$2=Sheet2!$A$16,A3617=Sheet2!$A$17),"該当","")</f>
        <v/>
      </c>
      <c r="H3617" t="str">
        <f>IF(OR(A3617="",G3617=""),"",COUNTIF($G$2:G3617,"該当"))</f>
        <v/>
      </c>
    </row>
    <row r="3618" spans="1:8">
      <c r="A3618" t="str">
        <f>IF(AND(仕訳日記帳!D3618=Sheet2!$A$2,仕訳日記帳!$N3618&gt;=Sheet2!$B$2),仕訳日記帳!D3618,IF(AND(OR(仕訳日記帳!D3618=Sheet2!$A$3,仕訳日記帳!D3618=Sheet2!$A$4,仕訳日記帳!D3618=Sheet2!$A$5,仕訳日記帳!D3618=Sheet2!$A$6,仕訳日記帳!D3618=Sheet2!$A$7,仕訳日記帳!D3618=Sheet2!$A$9),仕訳日記帳!$N3618&gt;=Sheet2!$B$3),仕訳日記帳!D3618,IF(AND(仕訳日記帳!D3618=Sheet2!$A$8,仕訳日記帳!$N3618&gt;=Sheet2!$B$8),仕訳日記帳!D3618,IF(AND(OR(仕訳日記帳!D3618=Sheet2!$A$10,仕訳日記帳!D3618=Sheet2!$A$11,仕訳日記帳!D3618=Sheet2!$A$12,仕訳日記帳!D3618=Sheet2!$A$13,仕訳日記帳!D3618=Sheet2!$A$14,仕訳日記帳!D3618=Sheet2!$A$15,仕訳日記帳!D3618=Sheet2!$A$16,仕訳日記帳!D3618=Sheet2!$A$17),Sheet2!$B$9&lt;=仕訳日記帳!$N3618&lt;Sheet2!$C$10),仕訳日記帳!D3618,""))))</f>
        <v/>
      </c>
      <c r="B3618" s="263" t="str">
        <f>IF(AND($A3618=Sheet2!$A$2,仕訳日記帳!$N3618&gt;=Sheet2!$B$2),仕訳日記帳!A3618,IF(AND(OR($A3618=Sheet2!$A$3,$A3618=Sheet2!$A$4,$A3618=Sheet2!$A$5,$A3618=Sheet2!$A$6,$A3618=Sheet2!$A$7,$A3618=Sheet2!$A$9),仕訳日記帳!$N3618&gt;=Sheet2!$B$3),仕訳日記帳!A3618,IF(AND($A3618=Sheet2!$A$8,仕訳日記帳!$N3618&gt;=Sheet2!$B$8),仕訳日記帳!A3618,IF(AND(OR($A3618=Sheet2!$A$10,$A3618=Sheet2!$A$11,$A3618=Sheet2!$A$12,$A3618=Sheet2!$A$13,$A3618=Sheet2!$A$14,$A3618=Sheet2!$A$15,$A3618=Sheet2!$A$16,$A3618=Sheet2!$A$17),Sheet2!$B$9&lt;=仕訳日記帳!$N3618&lt;Sheet2!$C$10),仕訳日記帳!A3618,""))))</f>
        <v/>
      </c>
      <c r="C3618" t="str">
        <f>IF(AND($A3618=Sheet2!$A$2,仕訳日記帳!$N3618&gt;=Sheet2!$B$2),仕訳日記帳!B3618,IF(AND(OR($A3618=Sheet2!$A$3,$A3618=Sheet2!$A$4,$A3618=Sheet2!$A$5,$A3618=Sheet2!$A$6,$A3618=Sheet2!$A$7,$A3618=Sheet2!$A$9),仕訳日記帳!$N3618&gt;=Sheet2!$B$3),仕訳日記帳!B3618,IF(AND($A3618=Sheet2!$A$8,仕訳日記帳!$N3618&gt;=Sheet2!$B$8),仕訳日記帳!B3618,IF(AND(OR($A3618=Sheet2!$A$10,$A3618=Sheet2!$A$11,$A3618=Sheet2!$A$12,$A3618=Sheet2!$A$13,$A3618=Sheet2!$A$14,$A3618=Sheet2!$A$15,$A3618=Sheet2!$A$16,$A3618=Sheet2!$A$17),Sheet2!$B$9&lt;=仕訳日記帳!$N3618&lt;Sheet2!$C$10),仕訳日記帳!B3618,""))))</f>
        <v/>
      </c>
      <c r="D3618" s="265" t="str">
        <f>IF(AND($A3618=Sheet2!$A$2,仕訳日記帳!$N3618&gt;=Sheet2!$B$2),仕訳日記帳!N3618,IF(AND(OR($A3618=Sheet2!$A$3,$A3618=Sheet2!$A$4,$A3618=Sheet2!$A$5,$A3618=Sheet2!$A$6,$A3618=Sheet2!$A$7,$A3618=Sheet2!$A$9),仕訳日記帳!$N3618&gt;=Sheet2!$B$3),仕訳日記帳!N3618,IF(AND($A3618=Sheet2!$A$8,仕訳日記帳!$N3618&gt;=Sheet2!$B$8),仕訳日記帳!N3618,IF(AND(OR($A3618=Sheet2!$A$10,$A3618=Sheet2!$A$11,$A3618=Sheet2!$A$12,$A3618=Sheet2!$A$13,$A3618=Sheet2!$A$14,$A3618=Sheet2!$A$15,$A3618=Sheet2!$A$16,$A3618=Sheet2!$A$17),Sheet2!$B$9&lt;=仕訳日記帳!$N3618&lt;Sheet2!$C$10),仕訳日記帳!N3618,""))))</f>
        <v/>
      </c>
      <c r="E3618" s="263" t="str">
        <f>IF(AND($A3618=Sheet2!$A$2,仕訳日記帳!$N3618&gt;=Sheet2!$B$2),仕訳日記帳!G3618,IF(AND(OR($A3618=Sheet2!$A$3,$A3618=Sheet2!$A$4,$A3618=Sheet2!$A$5,$A3618=Sheet2!$A$6,$A3618=Sheet2!$A$7,$A3618=Sheet2!$A$9),仕訳日記帳!$N3618&gt;=Sheet2!$B$3),仕訳日記帳!G3618,IF(AND($A3618=Sheet2!$A$8,仕訳日記帳!$N3618&gt;=Sheet2!$B$8),仕訳日記帳!G3618,IF(AND(OR($A3618=Sheet2!$A$10,$A3618=Sheet2!$A$11,$A3618=Sheet2!$A$12,$A3618=Sheet2!$A$13,$A3618=Sheet2!$A$14,$A3618=Sheet2!$A$15,$A3618=Sheet2!$A$16,$A3618=Sheet2!$A$17),Sheet2!$B$9&lt;=仕訳日記帳!$N3618&lt;Sheet2!$C$10),仕訳日記帳!G3618,""))))</f>
        <v/>
      </c>
      <c r="G3618" t="str">
        <f>IF(OR(A3618=Sheet2!$A$2,A3618=Sheet2!$A$3,A3618=Sheet2!$A$4,A3618=Sheet2!$A$5,A3618=Sheet2!$A$6,A3618=Sheet2!$A$7,A3618=Sheet2!$A$8,A3618=Sheet2!$A$9,A3618=Sheet2!$A$10,A3618=Sheet2!$A$11,A3618=Sheet2!$A$12,$A$2=Sheet2!$A$13,A3618=Sheet2!$A$14,$A$2=Sheet2!$A$15,$A$2=Sheet2!$A$16,A3618=Sheet2!$A$17),"該当","")</f>
        <v/>
      </c>
      <c r="H3618" t="str">
        <f>IF(OR(A3618="",G3618=""),"",COUNTIF($G$2:G3618,"該当"))</f>
        <v/>
      </c>
    </row>
    <row r="3619" spans="1:8">
      <c r="A3619" t="str">
        <f>IF(AND(仕訳日記帳!D3619=Sheet2!$A$2,仕訳日記帳!$N3619&gt;=Sheet2!$B$2),仕訳日記帳!D3619,IF(AND(OR(仕訳日記帳!D3619=Sheet2!$A$3,仕訳日記帳!D3619=Sheet2!$A$4,仕訳日記帳!D3619=Sheet2!$A$5,仕訳日記帳!D3619=Sheet2!$A$6,仕訳日記帳!D3619=Sheet2!$A$7,仕訳日記帳!D3619=Sheet2!$A$9),仕訳日記帳!$N3619&gt;=Sheet2!$B$3),仕訳日記帳!D3619,IF(AND(仕訳日記帳!D3619=Sheet2!$A$8,仕訳日記帳!$N3619&gt;=Sheet2!$B$8),仕訳日記帳!D3619,IF(AND(OR(仕訳日記帳!D3619=Sheet2!$A$10,仕訳日記帳!D3619=Sheet2!$A$11,仕訳日記帳!D3619=Sheet2!$A$12,仕訳日記帳!D3619=Sheet2!$A$13,仕訳日記帳!D3619=Sheet2!$A$14,仕訳日記帳!D3619=Sheet2!$A$15,仕訳日記帳!D3619=Sheet2!$A$16,仕訳日記帳!D3619=Sheet2!$A$17),Sheet2!$B$9&lt;=仕訳日記帳!$N3619&lt;Sheet2!$C$10),仕訳日記帳!D3619,""))))</f>
        <v/>
      </c>
      <c r="B3619" s="263" t="str">
        <f>IF(AND($A3619=Sheet2!$A$2,仕訳日記帳!$N3619&gt;=Sheet2!$B$2),仕訳日記帳!A3619,IF(AND(OR($A3619=Sheet2!$A$3,$A3619=Sheet2!$A$4,$A3619=Sheet2!$A$5,$A3619=Sheet2!$A$6,$A3619=Sheet2!$A$7,$A3619=Sheet2!$A$9),仕訳日記帳!$N3619&gt;=Sheet2!$B$3),仕訳日記帳!A3619,IF(AND($A3619=Sheet2!$A$8,仕訳日記帳!$N3619&gt;=Sheet2!$B$8),仕訳日記帳!A3619,IF(AND(OR($A3619=Sheet2!$A$10,$A3619=Sheet2!$A$11,$A3619=Sheet2!$A$12,$A3619=Sheet2!$A$13,$A3619=Sheet2!$A$14,$A3619=Sheet2!$A$15,$A3619=Sheet2!$A$16,$A3619=Sheet2!$A$17),Sheet2!$B$9&lt;=仕訳日記帳!$N3619&lt;Sheet2!$C$10),仕訳日記帳!A3619,""))))</f>
        <v/>
      </c>
      <c r="C3619" t="str">
        <f>IF(AND($A3619=Sheet2!$A$2,仕訳日記帳!$N3619&gt;=Sheet2!$B$2),仕訳日記帳!B3619,IF(AND(OR($A3619=Sheet2!$A$3,$A3619=Sheet2!$A$4,$A3619=Sheet2!$A$5,$A3619=Sheet2!$A$6,$A3619=Sheet2!$A$7,$A3619=Sheet2!$A$9),仕訳日記帳!$N3619&gt;=Sheet2!$B$3),仕訳日記帳!B3619,IF(AND($A3619=Sheet2!$A$8,仕訳日記帳!$N3619&gt;=Sheet2!$B$8),仕訳日記帳!B3619,IF(AND(OR($A3619=Sheet2!$A$10,$A3619=Sheet2!$A$11,$A3619=Sheet2!$A$12,$A3619=Sheet2!$A$13,$A3619=Sheet2!$A$14,$A3619=Sheet2!$A$15,$A3619=Sheet2!$A$16,$A3619=Sheet2!$A$17),Sheet2!$B$9&lt;=仕訳日記帳!$N3619&lt;Sheet2!$C$10),仕訳日記帳!B3619,""))))</f>
        <v/>
      </c>
      <c r="D3619" s="265" t="str">
        <f>IF(AND($A3619=Sheet2!$A$2,仕訳日記帳!$N3619&gt;=Sheet2!$B$2),仕訳日記帳!N3619,IF(AND(OR($A3619=Sheet2!$A$3,$A3619=Sheet2!$A$4,$A3619=Sheet2!$A$5,$A3619=Sheet2!$A$6,$A3619=Sheet2!$A$7,$A3619=Sheet2!$A$9),仕訳日記帳!$N3619&gt;=Sheet2!$B$3),仕訳日記帳!N3619,IF(AND($A3619=Sheet2!$A$8,仕訳日記帳!$N3619&gt;=Sheet2!$B$8),仕訳日記帳!N3619,IF(AND(OR($A3619=Sheet2!$A$10,$A3619=Sheet2!$A$11,$A3619=Sheet2!$A$12,$A3619=Sheet2!$A$13,$A3619=Sheet2!$A$14,$A3619=Sheet2!$A$15,$A3619=Sheet2!$A$16,$A3619=Sheet2!$A$17),Sheet2!$B$9&lt;=仕訳日記帳!$N3619&lt;Sheet2!$C$10),仕訳日記帳!N3619,""))))</f>
        <v/>
      </c>
      <c r="E3619" s="263" t="str">
        <f>IF(AND($A3619=Sheet2!$A$2,仕訳日記帳!$N3619&gt;=Sheet2!$B$2),仕訳日記帳!G3619,IF(AND(OR($A3619=Sheet2!$A$3,$A3619=Sheet2!$A$4,$A3619=Sheet2!$A$5,$A3619=Sheet2!$A$6,$A3619=Sheet2!$A$7,$A3619=Sheet2!$A$9),仕訳日記帳!$N3619&gt;=Sheet2!$B$3),仕訳日記帳!G3619,IF(AND($A3619=Sheet2!$A$8,仕訳日記帳!$N3619&gt;=Sheet2!$B$8),仕訳日記帳!G3619,IF(AND(OR($A3619=Sheet2!$A$10,$A3619=Sheet2!$A$11,$A3619=Sheet2!$A$12,$A3619=Sheet2!$A$13,$A3619=Sheet2!$A$14,$A3619=Sheet2!$A$15,$A3619=Sheet2!$A$16,$A3619=Sheet2!$A$17),Sheet2!$B$9&lt;=仕訳日記帳!$N3619&lt;Sheet2!$C$10),仕訳日記帳!G3619,""))))</f>
        <v/>
      </c>
      <c r="G3619" t="str">
        <f>IF(OR(A3619=Sheet2!$A$2,A3619=Sheet2!$A$3,A3619=Sheet2!$A$4,A3619=Sheet2!$A$5,A3619=Sheet2!$A$6,A3619=Sheet2!$A$7,A3619=Sheet2!$A$8,A3619=Sheet2!$A$9,A3619=Sheet2!$A$10,A3619=Sheet2!$A$11,A3619=Sheet2!$A$12,$A$2=Sheet2!$A$13,A3619=Sheet2!$A$14,$A$2=Sheet2!$A$15,$A$2=Sheet2!$A$16,A3619=Sheet2!$A$17),"該当","")</f>
        <v/>
      </c>
      <c r="H3619" t="str">
        <f>IF(OR(A3619="",G3619=""),"",COUNTIF($G$2:G3619,"該当"))</f>
        <v/>
      </c>
    </row>
    <row r="3620" spans="1:8">
      <c r="A3620" t="str">
        <f>IF(AND(仕訳日記帳!D3620=Sheet2!$A$2,仕訳日記帳!$N3620&gt;=Sheet2!$B$2),仕訳日記帳!D3620,IF(AND(OR(仕訳日記帳!D3620=Sheet2!$A$3,仕訳日記帳!D3620=Sheet2!$A$4,仕訳日記帳!D3620=Sheet2!$A$5,仕訳日記帳!D3620=Sheet2!$A$6,仕訳日記帳!D3620=Sheet2!$A$7,仕訳日記帳!D3620=Sheet2!$A$9),仕訳日記帳!$N3620&gt;=Sheet2!$B$3),仕訳日記帳!D3620,IF(AND(仕訳日記帳!D3620=Sheet2!$A$8,仕訳日記帳!$N3620&gt;=Sheet2!$B$8),仕訳日記帳!D3620,IF(AND(OR(仕訳日記帳!D3620=Sheet2!$A$10,仕訳日記帳!D3620=Sheet2!$A$11,仕訳日記帳!D3620=Sheet2!$A$12,仕訳日記帳!D3620=Sheet2!$A$13,仕訳日記帳!D3620=Sheet2!$A$14,仕訳日記帳!D3620=Sheet2!$A$15,仕訳日記帳!D3620=Sheet2!$A$16,仕訳日記帳!D3620=Sheet2!$A$17),Sheet2!$B$9&lt;=仕訳日記帳!$N3620&lt;Sheet2!$C$10),仕訳日記帳!D3620,""))))</f>
        <v/>
      </c>
      <c r="B3620" s="263" t="str">
        <f>IF(AND($A3620=Sheet2!$A$2,仕訳日記帳!$N3620&gt;=Sheet2!$B$2),仕訳日記帳!A3620,IF(AND(OR($A3620=Sheet2!$A$3,$A3620=Sheet2!$A$4,$A3620=Sheet2!$A$5,$A3620=Sheet2!$A$6,$A3620=Sheet2!$A$7,$A3620=Sheet2!$A$9),仕訳日記帳!$N3620&gt;=Sheet2!$B$3),仕訳日記帳!A3620,IF(AND($A3620=Sheet2!$A$8,仕訳日記帳!$N3620&gt;=Sheet2!$B$8),仕訳日記帳!A3620,IF(AND(OR($A3620=Sheet2!$A$10,$A3620=Sheet2!$A$11,$A3620=Sheet2!$A$12,$A3620=Sheet2!$A$13,$A3620=Sheet2!$A$14,$A3620=Sheet2!$A$15,$A3620=Sheet2!$A$16,$A3620=Sheet2!$A$17),Sheet2!$B$9&lt;=仕訳日記帳!$N3620&lt;Sheet2!$C$10),仕訳日記帳!A3620,""))))</f>
        <v/>
      </c>
      <c r="C3620" t="str">
        <f>IF(AND($A3620=Sheet2!$A$2,仕訳日記帳!$N3620&gt;=Sheet2!$B$2),仕訳日記帳!B3620,IF(AND(OR($A3620=Sheet2!$A$3,$A3620=Sheet2!$A$4,$A3620=Sheet2!$A$5,$A3620=Sheet2!$A$6,$A3620=Sheet2!$A$7,$A3620=Sheet2!$A$9),仕訳日記帳!$N3620&gt;=Sheet2!$B$3),仕訳日記帳!B3620,IF(AND($A3620=Sheet2!$A$8,仕訳日記帳!$N3620&gt;=Sheet2!$B$8),仕訳日記帳!B3620,IF(AND(OR($A3620=Sheet2!$A$10,$A3620=Sheet2!$A$11,$A3620=Sheet2!$A$12,$A3620=Sheet2!$A$13,$A3620=Sheet2!$A$14,$A3620=Sheet2!$A$15,$A3620=Sheet2!$A$16,$A3620=Sheet2!$A$17),Sheet2!$B$9&lt;=仕訳日記帳!$N3620&lt;Sheet2!$C$10),仕訳日記帳!B3620,""))))</f>
        <v/>
      </c>
      <c r="D3620" s="265" t="str">
        <f>IF(AND($A3620=Sheet2!$A$2,仕訳日記帳!$N3620&gt;=Sheet2!$B$2),仕訳日記帳!N3620,IF(AND(OR($A3620=Sheet2!$A$3,$A3620=Sheet2!$A$4,$A3620=Sheet2!$A$5,$A3620=Sheet2!$A$6,$A3620=Sheet2!$A$7,$A3620=Sheet2!$A$9),仕訳日記帳!$N3620&gt;=Sheet2!$B$3),仕訳日記帳!N3620,IF(AND($A3620=Sheet2!$A$8,仕訳日記帳!$N3620&gt;=Sheet2!$B$8),仕訳日記帳!N3620,IF(AND(OR($A3620=Sheet2!$A$10,$A3620=Sheet2!$A$11,$A3620=Sheet2!$A$12,$A3620=Sheet2!$A$13,$A3620=Sheet2!$A$14,$A3620=Sheet2!$A$15,$A3620=Sheet2!$A$16,$A3620=Sheet2!$A$17),Sheet2!$B$9&lt;=仕訳日記帳!$N3620&lt;Sheet2!$C$10),仕訳日記帳!N3620,""))))</f>
        <v/>
      </c>
      <c r="E3620" s="263" t="str">
        <f>IF(AND($A3620=Sheet2!$A$2,仕訳日記帳!$N3620&gt;=Sheet2!$B$2),仕訳日記帳!G3620,IF(AND(OR($A3620=Sheet2!$A$3,$A3620=Sheet2!$A$4,$A3620=Sheet2!$A$5,$A3620=Sheet2!$A$6,$A3620=Sheet2!$A$7,$A3620=Sheet2!$A$9),仕訳日記帳!$N3620&gt;=Sheet2!$B$3),仕訳日記帳!G3620,IF(AND($A3620=Sheet2!$A$8,仕訳日記帳!$N3620&gt;=Sheet2!$B$8),仕訳日記帳!G3620,IF(AND(OR($A3620=Sheet2!$A$10,$A3620=Sheet2!$A$11,$A3620=Sheet2!$A$12,$A3620=Sheet2!$A$13,$A3620=Sheet2!$A$14,$A3620=Sheet2!$A$15,$A3620=Sheet2!$A$16,$A3620=Sheet2!$A$17),Sheet2!$B$9&lt;=仕訳日記帳!$N3620&lt;Sheet2!$C$10),仕訳日記帳!G3620,""))))</f>
        <v/>
      </c>
      <c r="G3620" t="str">
        <f>IF(OR(A3620=Sheet2!$A$2,A3620=Sheet2!$A$3,A3620=Sheet2!$A$4,A3620=Sheet2!$A$5,A3620=Sheet2!$A$6,A3620=Sheet2!$A$7,A3620=Sheet2!$A$8,A3620=Sheet2!$A$9,A3620=Sheet2!$A$10,A3620=Sheet2!$A$11,A3620=Sheet2!$A$12,$A$2=Sheet2!$A$13,A3620=Sheet2!$A$14,$A$2=Sheet2!$A$15,$A$2=Sheet2!$A$16,A3620=Sheet2!$A$17),"該当","")</f>
        <v/>
      </c>
      <c r="H3620" t="str">
        <f>IF(OR(A3620="",G3620=""),"",COUNTIF($G$2:G3620,"該当"))</f>
        <v/>
      </c>
    </row>
    <row r="3621" spans="1:8">
      <c r="A3621" t="str">
        <f>IF(AND(仕訳日記帳!D3621=Sheet2!$A$2,仕訳日記帳!$N3621&gt;=Sheet2!$B$2),仕訳日記帳!D3621,IF(AND(OR(仕訳日記帳!D3621=Sheet2!$A$3,仕訳日記帳!D3621=Sheet2!$A$4,仕訳日記帳!D3621=Sheet2!$A$5,仕訳日記帳!D3621=Sheet2!$A$6,仕訳日記帳!D3621=Sheet2!$A$7,仕訳日記帳!D3621=Sheet2!$A$9),仕訳日記帳!$N3621&gt;=Sheet2!$B$3),仕訳日記帳!D3621,IF(AND(仕訳日記帳!D3621=Sheet2!$A$8,仕訳日記帳!$N3621&gt;=Sheet2!$B$8),仕訳日記帳!D3621,IF(AND(OR(仕訳日記帳!D3621=Sheet2!$A$10,仕訳日記帳!D3621=Sheet2!$A$11,仕訳日記帳!D3621=Sheet2!$A$12,仕訳日記帳!D3621=Sheet2!$A$13,仕訳日記帳!D3621=Sheet2!$A$14,仕訳日記帳!D3621=Sheet2!$A$15,仕訳日記帳!D3621=Sheet2!$A$16,仕訳日記帳!D3621=Sheet2!$A$17),Sheet2!$B$9&lt;=仕訳日記帳!$N3621&lt;Sheet2!$C$10),仕訳日記帳!D3621,""))))</f>
        <v/>
      </c>
      <c r="B3621" s="263" t="str">
        <f>IF(AND($A3621=Sheet2!$A$2,仕訳日記帳!$N3621&gt;=Sheet2!$B$2),仕訳日記帳!A3621,IF(AND(OR($A3621=Sheet2!$A$3,$A3621=Sheet2!$A$4,$A3621=Sheet2!$A$5,$A3621=Sheet2!$A$6,$A3621=Sheet2!$A$7,$A3621=Sheet2!$A$9),仕訳日記帳!$N3621&gt;=Sheet2!$B$3),仕訳日記帳!A3621,IF(AND($A3621=Sheet2!$A$8,仕訳日記帳!$N3621&gt;=Sheet2!$B$8),仕訳日記帳!A3621,IF(AND(OR($A3621=Sheet2!$A$10,$A3621=Sheet2!$A$11,$A3621=Sheet2!$A$12,$A3621=Sheet2!$A$13,$A3621=Sheet2!$A$14,$A3621=Sheet2!$A$15,$A3621=Sheet2!$A$16,$A3621=Sheet2!$A$17),Sheet2!$B$9&lt;=仕訳日記帳!$N3621&lt;Sheet2!$C$10),仕訳日記帳!A3621,""))))</f>
        <v/>
      </c>
      <c r="C3621" t="str">
        <f>IF(AND($A3621=Sheet2!$A$2,仕訳日記帳!$N3621&gt;=Sheet2!$B$2),仕訳日記帳!B3621,IF(AND(OR($A3621=Sheet2!$A$3,$A3621=Sheet2!$A$4,$A3621=Sheet2!$A$5,$A3621=Sheet2!$A$6,$A3621=Sheet2!$A$7,$A3621=Sheet2!$A$9),仕訳日記帳!$N3621&gt;=Sheet2!$B$3),仕訳日記帳!B3621,IF(AND($A3621=Sheet2!$A$8,仕訳日記帳!$N3621&gt;=Sheet2!$B$8),仕訳日記帳!B3621,IF(AND(OR($A3621=Sheet2!$A$10,$A3621=Sheet2!$A$11,$A3621=Sheet2!$A$12,$A3621=Sheet2!$A$13,$A3621=Sheet2!$A$14,$A3621=Sheet2!$A$15,$A3621=Sheet2!$A$16,$A3621=Sheet2!$A$17),Sheet2!$B$9&lt;=仕訳日記帳!$N3621&lt;Sheet2!$C$10),仕訳日記帳!B3621,""))))</f>
        <v/>
      </c>
      <c r="D3621" s="265" t="str">
        <f>IF(AND($A3621=Sheet2!$A$2,仕訳日記帳!$N3621&gt;=Sheet2!$B$2),仕訳日記帳!N3621,IF(AND(OR($A3621=Sheet2!$A$3,$A3621=Sheet2!$A$4,$A3621=Sheet2!$A$5,$A3621=Sheet2!$A$6,$A3621=Sheet2!$A$7,$A3621=Sheet2!$A$9),仕訳日記帳!$N3621&gt;=Sheet2!$B$3),仕訳日記帳!N3621,IF(AND($A3621=Sheet2!$A$8,仕訳日記帳!$N3621&gt;=Sheet2!$B$8),仕訳日記帳!N3621,IF(AND(OR($A3621=Sheet2!$A$10,$A3621=Sheet2!$A$11,$A3621=Sheet2!$A$12,$A3621=Sheet2!$A$13,$A3621=Sheet2!$A$14,$A3621=Sheet2!$A$15,$A3621=Sheet2!$A$16,$A3621=Sheet2!$A$17),Sheet2!$B$9&lt;=仕訳日記帳!$N3621&lt;Sheet2!$C$10),仕訳日記帳!N3621,""))))</f>
        <v/>
      </c>
      <c r="E3621" s="263" t="str">
        <f>IF(AND($A3621=Sheet2!$A$2,仕訳日記帳!$N3621&gt;=Sheet2!$B$2),仕訳日記帳!G3621,IF(AND(OR($A3621=Sheet2!$A$3,$A3621=Sheet2!$A$4,$A3621=Sheet2!$A$5,$A3621=Sheet2!$A$6,$A3621=Sheet2!$A$7,$A3621=Sheet2!$A$9),仕訳日記帳!$N3621&gt;=Sheet2!$B$3),仕訳日記帳!G3621,IF(AND($A3621=Sheet2!$A$8,仕訳日記帳!$N3621&gt;=Sheet2!$B$8),仕訳日記帳!G3621,IF(AND(OR($A3621=Sheet2!$A$10,$A3621=Sheet2!$A$11,$A3621=Sheet2!$A$12,$A3621=Sheet2!$A$13,$A3621=Sheet2!$A$14,$A3621=Sheet2!$A$15,$A3621=Sheet2!$A$16,$A3621=Sheet2!$A$17),Sheet2!$B$9&lt;=仕訳日記帳!$N3621&lt;Sheet2!$C$10),仕訳日記帳!G3621,""))))</f>
        <v/>
      </c>
      <c r="G3621" t="str">
        <f>IF(OR(A3621=Sheet2!$A$2,A3621=Sheet2!$A$3,A3621=Sheet2!$A$4,A3621=Sheet2!$A$5,A3621=Sheet2!$A$6,A3621=Sheet2!$A$7,A3621=Sheet2!$A$8,A3621=Sheet2!$A$9,A3621=Sheet2!$A$10,A3621=Sheet2!$A$11,A3621=Sheet2!$A$12,$A$2=Sheet2!$A$13,A3621=Sheet2!$A$14,$A$2=Sheet2!$A$15,$A$2=Sheet2!$A$16,A3621=Sheet2!$A$17),"該当","")</f>
        <v/>
      </c>
      <c r="H3621" t="str">
        <f>IF(OR(A3621="",G3621=""),"",COUNTIF($G$2:G3621,"該当"))</f>
        <v/>
      </c>
    </row>
    <row r="3622" spans="1:8">
      <c r="A3622" t="str">
        <f>IF(AND(仕訳日記帳!D3622=Sheet2!$A$2,仕訳日記帳!$N3622&gt;=Sheet2!$B$2),仕訳日記帳!D3622,IF(AND(OR(仕訳日記帳!D3622=Sheet2!$A$3,仕訳日記帳!D3622=Sheet2!$A$4,仕訳日記帳!D3622=Sheet2!$A$5,仕訳日記帳!D3622=Sheet2!$A$6,仕訳日記帳!D3622=Sheet2!$A$7,仕訳日記帳!D3622=Sheet2!$A$9),仕訳日記帳!$N3622&gt;=Sheet2!$B$3),仕訳日記帳!D3622,IF(AND(仕訳日記帳!D3622=Sheet2!$A$8,仕訳日記帳!$N3622&gt;=Sheet2!$B$8),仕訳日記帳!D3622,IF(AND(OR(仕訳日記帳!D3622=Sheet2!$A$10,仕訳日記帳!D3622=Sheet2!$A$11,仕訳日記帳!D3622=Sheet2!$A$12,仕訳日記帳!D3622=Sheet2!$A$13,仕訳日記帳!D3622=Sheet2!$A$14,仕訳日記帳!D3622=Sheet2!$A$15,仕訳日記帳!D3622=Sheet2!$A$16,仕訳日記帳!D3622=Sheet2!$A$17),Sheet2!$B$9&lt;=仕訳日記帳!$N3622&lt;Sheet2!$C$10),仕訳日記帳!D3622,""))))</f>
        <v/>
      </c>
      <c r="B3622" s="263" t="str">
        <f>IF(AND($A3622=Sheet2!$A$2,仕訳日記帳!$N3622&gt;=Sheet2!$B$2),仕訳日記帳!A3622,IF(AND(OR($A3622=Sheet2!$A$3,$A3622=Sheet2!$A$4,$A3622=Sheet2!$A$5,$A3622=Sheet2!$A$6,$A3622=Sheet2!$A$7,$A3622=Sheet2!$A$9),仕訳日記帳!$N3622&gt;=Sheet2!$B$3),仕訳日記帳!A3622,IF(AND($A3622=Sheet2!$A$8,仕訳日記帳!$N3622&gt;=Sheet2!$B$8),仕訳日記帳!A3622,IF(AND(OR($A3622=Sheet2!$A$10,$A3622=Sheet2!$A$11,$A3622=Sheet2!$A$12,$A3622=Sheet2!$A$13,$A3622=Sheet2!$A$14,$A3622=Sheet2!$A$15,$A3622=Sheet2!$A$16,$A3622=Sheet2!$A$17),Sheet2!$B$9&lt;=仕訳日記帳!$N3622&lt;Sheet2!$C$10),仕訳日記帳!A3622,""))))</f>
        <v/>
      </c>
      <c r="C3622" t="str">
        <f>IF(AND($A3622=Sheet2!$A$2,仕訳日記帳!$N3622&gt;=Sheet2!$B$2),仕訳日記帳!B3622,IF(AND(OR($A3622=Sheet2!$A$3,$A3622=Sheet2!$A$4,$A3622=Sheet2!$A$5,$A3622=Sheet2!$A$6,$A3622=Sheet2!$A$7,$A3622=Sheet2!$A$9),仕訳日記帳!$N3622&gt;=Sheet2!$B$3),仕訳日記帳!B3622,IF(AND($A3622=Sheet2!$A$8,仕訳日記帳!$N3622&gt;=Sheet2!$B$8),仕訳日記帳!B3622,IF(AND(OR($A3622=Sheet2!$A$10,$A3622=Sheet2!$A$11,$A3622=Sheet2!$A$12,$A3622=Sheet2!$A$13,$A3622=Sheet2!$A$14,$A3622=Sheet2!$A$15,$A3622=Sheet2!$A$16,$A3622=Sheet2!$A$17),Sheet2!$B$9&lt;=仕訳日記帳!$N3622&lt;Sheet2!$C$10),仕訳日記帳!B3622,""))))</f>
        <v/>
      </c>
      <c r="D3622" s="265" t="str">
        <f>IF(AND($A3622=Sheet2!$A$2,仕訳日記帳!$N3622&gt;=Sheet2!$B$2),仕訳日記帳!N3622,IF(AND(OR($A3622=Sheet2!$A$3,$A3622=Sheet2!$A$4,$A3622=Sheet2!$A$5,$A3622=Sheet2!$A$6,$A3622=Sheet2!$A$7,$A3622=Sheet2!$A$9),仕訳日記帳!$N3622&gt;=Sheet2!$B$3),仕訳日記帳!N3622,IF(AND($A3622=Sheet2!$A$8,仕訳日記帳!$N3622&gt;=Sheet2!$B$8),仕訳日記帳!N3622,IF(AND(OR($A3622=Sheet2!$A$10,$A3622=Sheet2!$A$11,$A3622=Sheet2!$A$12,$A3622=Sheet2!$A$13,$A3622=Sheet2!$A$14,$A3622=Sheet2!$A$15,$A3622=Sheet2!$A$16,$A3622=Sheet2!$A$17),Sheet2!$B$9&lt;=仕訳日記帳!$N3622&lt;Sheet2!$C$10),仕訳日記帳!N3622,""))))</f>
        <v/>
      </c>
      <c r="E3622" s="263" t="str">
        <f>IF(AND($A3622=Sheet2!$A$2,仕訳日記帳!$N3622&gt;=Sheet2!$B$2),仕訳日記帳!G3622,IF(AND(OR($A3622=Sheet2!$A$3,$A3622=Sheet2!$A$4,$A3622=Sheet2!$A$5,$A3622=Sheet2!$A$6,$A3622=Sheet2!$A$7,$A3622=Sheet2!$A$9),仕訳日記帳!$N3622&gt;=Sheet2!$B$3),仕訳日記帳!G3622,IF(AND($A3622=Sheet2!$A$8,仕訳日記帳!$N3622&gt;=Sheet2!$B$8),仕訳日記帳!G3622,IF(AND(OR($A3622=Sheet2!$A$10,$A3622=Sheet2!$A$11,$A3622=Sheet2!$A$12,$A3622=Sheet2!$A$13,$A3622=Sheet2!$A$14,$A3622=Sheet2!$A$15,$A3622=Sheet2!$A$16,$A3622=Sheet2!$A$17),Sheet2!$B$9&lt;=仕訳日記帳!$N3622&lt;Sheet2!$C$10),仕訳日記帳!G3622,""))))</f>
        <v/>
      </c>
      <c r="G3622" t="str">
        <f>IF(OR(A3622=Sheet2!$A$2,A3622=Sheet2!$A$3,A3622=Sheet2!$A$4,A3622=Sheet2!$A$5,A3622=Sheet2!$A$6,A3622=Sheet2!$A$7,A3622=Sheet2!$A$8,A3622=Sheet2!$A$9,A3622=Sheet2!$A$10,A3622=Sheet2!$A$11,A3622=Sheet2!$A$12,$A$2=Sheet2!$A$13,A3622=Sheet2!$A$14,$A$2=Sheet2!$A$15,$A$2=Sheet2!$A$16,A3622=Sheet2!$A$17),"該当","")</f>
        <v/>
      </c>
      <c r="H3622" t="str">
        <f>IF(OR(A3622="",G3622=""),"",COUNTIF($G$2:G3622,"該当"))</f>
        <v/>
      </c>
    </row>
    <row r="3623" spans="1:8">
      <c r="A3623" t="str">
        <f>IF(AND(仕訳日記帳!D3623=Sheet2!$A$2,仕訳日記帳!$N3623&gt;=Sheet2!$B$2),仕訳日記帳!D3623,IF(AND(OR(仕訳日記帳!D3623=Sheet2!$A$3,仕訳日記帳!D3623=Sheet2!$A$4,仕訳日記帳!D3623=Sheet2!$A$5,仕訳日記帳!D3623=Sheet2!$A$6,仕訳日記帳!D3623=Sheet2!$A$7,仕訳日記帳!D3623=Sheet2!$A$9),仕訳日記帳!$N3623&gt;=Sheet2!$B$3),仕訳日記帳!D3623,IF(AND(仕訳日記帳!D3623=Sheet2!$A$8,仕訳日記帳!$N3623&gt;=Sheet2!$B$8),仕訳日記帳!D3623,IF(AND(OR(仕訳日記帳!D3623=Sheet2!$A$10,仕訳日記帳!D3623=Sheet2!$A$11,仕訳日記帳!D3623=Sheet2!$A$12,仕訳日記帳!D3623=Sheet2!$A$13,仕訳日記帳!D3623=Sheet2!$A$14,仕訳日記帳!D3623=Sheet2!$A$15,仕訳日記帳!D3623=Sheet2!$A$16,仕訳日記帳!D3623=Sheet2!$A$17),Sheet2!$B$9&lt;=仕訳日記帳!$N3623&lt;Sheet2!$C$10),仕訳日記帳!D3623,""))))</f>
        <v/>
      </c>
      <c r="B3623" s="263" t="str">
        <f>IF(AND($A3623=Sheet2!$A$2,仕訳日記帳!$N3623&gt;=Sheet2!$B$2),仕訳日記帳!A3623,IF(AND(OR($A3623=Sheet2!$A$3,$A3623=Sheet2!$A$4,$A3623=Sheet2!$A$5,$A3623=Sheet2!$A$6,$A3623=Sheet2!$A$7,$A3623=Sheet2!$A$9),仕訳日記帳!$N3623&gt;=Sheet2!$B$3),仕訳日記帳!A3623,IF(AND($A3623=Sheet2!$A$8,仕訳日記帳!$N3623&gt;=Sheet2!$B$8),仕訳日記帳!A3623,IF(AND(OR($A3623=Sheet2!$A$10,$A3623=Sheet2!$A$11,$A3623=Sheet2!$A$12,$A3623=Sheet2!$A$13,$A3623=Sheet2!$A$14,$A3623=Sheet2!$A$15,$A3623=Sheet2!$A$16,$A3623=Sheet2!$A$17),Sheet2!$B$9&lt;=仕訳日記帳!$N3623&lt;Sheet2!$C$10),仕訳日記帳!A3623,""))))</f>
        <v/>
      </c>
      <c r="C3623" t="str">
        <f>IF(AND($A3623=Sheet2!$A$2,仕訳日記帳!$N3623&gt;=Sheet2!$B$2),仕訳日記帳!B3623,IF(AND(OR($A3623=Sheet2!$A$3,$A3623=Sheet2!$A$4,$A3623=Sheet2!$A$5,$A3623=Sheet2!$A$6,$A3623=Sheet2!$A$7,$A3623=Sheet2!$A$9),仕訳日記帳!$N3623&gt;=Sheet2!$B$3),仕訳日記帳!B3623,IF(AND($A3623=Sheet2!$A$8,仕訳日記帳!$N3623&gt;=Sheet2!$B$8),仕訳日記帳!B3623,IF(AND(OR($A3623=Sheet2!$A$10,$A3623=Sheet2!$A$11,$A3623=Sheet2!$A$12,$A3623=Sheet2!$A$13,$A3623=Sheet2!$A$14,$A3623=Sheet2!$A$15,$A3623=Sheet2!$A$16,$A3623=Sheet2!$A$17),Sheet2!$B$9&lt;=仕訳日記帳!$N3623&lt;Sheet2!$C$10),仕訳日記帳!B3623,""))))</f>
        <v/>
      </c>
      <c r="D3623" s="265" t="str">
        <f>IF(AND($A3623=Sheet2!$A$2,仕訳日記帳!$N3623&gt;=Sheet2!$B$2),仕訳日記帳!N3623,IF(AND(OR($A3623=Sheet2!$A$3,$A3623=Sheet2!$A$4,$A3623=Sheet2!$A$5,$A3623=Sheet2!$A$6,$A3623=Sheet2!$A$7,$A3623=Sheet2!$A$9),仕訳日記帳!$N3623&gt;=Sheet2!$B$3),仕訳日記帳!N3623,IF(AND($A3623=Sheet2!$A$8,仕訳日記帳!$N3623&gt;=Sheet2!$B$8),仕訳日記帳!N3623,IF(AND(OR($A3623=Sheet2!$A$10,$A3623=Sheet2!$A$11,$A3623=Sheet2!$A$12,$A3623=Sheet2!$A$13,$A3623=Sheet2!$A$14,$A3623=Sheet2!$A$15,$A3623=Sheet2!$A$16,$A3623=Sheet2!$A$17),Sheet2!$B$9&lt;=仕訳日記帳!$N3623&lt;Sheet2!$C$10),仕訳日記帳!N3623,""))))</f>
        <v/>
      </c>
      <c r="E3623" s="263" t="str">
        <f>IF(AND($A3623=Sheet2!$A$2,仕訳日記帳!$N3623&gt;=Sheet2!$B$2),仕訳日記帳!G3623,IF(AND(OR($A3623=Sheet2!$A$3,$A3623=Sheet2!$A$4,$A3623=Sheet2!$A$5,$A3623=Sheet2!$A$6,$A3623=Sheet2!$A$7,$A3623=Sheet2!$A$9),仕訳日記帳!$N3623&gt;=Sheet2!$B$3),仕訳日記帳!G3623,IF(AND($A3623=Sheet2!$A$8,仕訳日記帳!$N3623&gt;=Sheet2!$B$8),仕訳日記帳!G3623,IF(AND(OR($A3623=Sheet2!$A$10,$A3623=Sheet2!$A$11,$A3623=Sheet2!$A$12,$A3623=Sheet2!$A$13,$A3623=Sheet2!$A$14,$A3623=Sheet2!$A$15,$A3623=Sheet2!$A$16,$A3623=Sheet2!$A$17),Sheet2!$B$9&lt;=仕訳日記帳!$N3623&lt;Sheet2!$C$10),仕訳日記帳!G3623,""))))</f>
        <v/>
      </c>
      <c r="G3623" t="str">
        <f>IF(OR(A3623=Sheet2!$A$2,A3623=Sheet2!$A$3,A3623=Sheet2!$A$4,A3623=Sheet2!$A$5,A3623=Sheet2!$A$6,A3623=Sheet2!$A$7,A3623=Sheet2!$A$8,A3623=Sheet2!$A$9,A3623=Sheet2!$A$10,A3623=Sheet2!$A$11,A3623=Sheet2!$A$12,$A$2=Sheet2!$A$13,A3623=Sheet2!$A$14,$A$2=Sheet2!$A$15,$A$2=Sheet2!$A$16,A3623=Sheet2!$A$17),"該当","")</f>
        <v/>
      </c>
      <c r="H3623" t="str">
        <f>IF(OR(A3623="",G3623=""),"",COUNTIF($G$2:G3623,"該当"))</f>
        <v/>
      </c>
    </row>
    <row r="3624" spans="1:8">
      <c r="A3624" t="str">
        <f>IF(AND(仕訳日記帳!D3624=Sheet2!$A$2,仕訳日記帳!$N3624&gt;=Sheet2!$B$2),仕訳日記帳!D3624,IF(AND(OR(仕訳日記帳!D3624=Sheet2!$A$3,仕訳日記帳!D3624=Sheet2!$A$4,仕訳日記帳!D3624=Sheet2!$A$5,仕訳日記帳!D3624=Sheet2!$A$6,仕訳日記帳!D3624=Sheet2!$A$7,仕訳日記帳!D3624=Sheet2!$A$9),仕訳日記帳!$N3624&gt;=Sheet2!$B$3),仕訳日記帳!D3624,IF(AND(仕訳日記帳!D3624=Sheet2!$A$8,仕訳日記帳!$N3624&gt;=Sheet2!$B$8),仕訳日記帳!D3624,IF(AND(OR(仕訳日記帳!D3624=Sheet2!$A$10,仕訳日記帳!D3624=Sheet2!$A$11,仕訳日記帳!D3624=Sheet2!$A$12,仕訳日記帳!D3624=Sheet2!$A$13,仕訳日記帳!D3624=Sheet2!$A$14,仕訳日記帳!D3624=Sheet2!$A$15,仕訳日記帳!D3624=Sheet2!$A$16,仕訳日記帳!D3624=Sheet2!$A$17),Sheet2!$B$9&lt;=仕訳日記帳!$N3624&lt;Sheet2!$C$10),仕訳日記帳!D3624,""))))</f>
        <v/>
      </c>
      <c r="B3624" s="263" t="str">
        <f>IF(AND($A3624=Sheet2!$A$2,仕訳日記帳!$N3624&gt;=Sheet2!$B$2),仕訳日記帳!A3624,IF(AND(OR($A3624=Sheet2!$A$3,$A3624=Sheet2!$A$4,$A3624=Sheet2!$A$5,$A3624=Sheet2!$A$6,$A3624=Sheet2!$A$7,$A3624=Sheet2!$A$9),仕訳日記帳!$N3624&gt;=Sheet2!$B$3),仕訳日記帳!A3624,IF(AND($A3624=Sheet2!$A$8,仕訳日記帳!$N3624&gt;=Sheet2!$B$8),仕訳日記帳!A3624,IF(AND(OR($A3624=Sheet2!$A$10,$A3624=Sheet2!$A$11,$A3624=Sheet2!$A$12,$A3624=Sheet2!$A$13,$A3624=Sheet2!$A$14,$A3624=Sheet2!$A$15,$A3624=Sheet2!$A$16,$A3624=Sheet2!$A$17),Sheet2!$B$9&lt;=仕訳日記帳!$N3624&lt;Sheet2!$C$10),仕訳日記帳!A3624,""))))</f>
        <v/>
      </c>
      <c r="C3624" t="str">
        <f>IF(AND($A3624=Sheet2!$A$2,仕訳日記帳!$N3624&gt;=Sheet2!$B$2),仕訳日記帳!B3624,IF(AND(OR($A3624=Sheet2!$A$3,$A3624=Sheet2!$A$4,$A3624=Sheet2!$A$5,$A3624=Sheet2!$A$6,$A3624=Sheet2!$A$7,$A3624=Sheet2!$A$9),仕訳日記帳!$N3624&gt;=Sheet2!$B$3),仕訳日記帳!B3624,IF(AND($A3624=Sheet2!$A$8,仕訳日記帳!$N3624&gt;=Sheet2!$B$8),仕訳日記帳!B3624,IF(AND(OR($A3624=Sheet2!$A$10,$A3624=Sheet2!$A$11,$A3624=Sheet2!$A$12,$A3624=Sheet2!$A$13,$A3624=Sheet2!$A$14,$A3624=Sheet2!$A$15,$A3624=Sheet2!$A$16,$A3624=Sheet2!$A$17),Sheet2!$B$9&lt;=仕訳日記帳!$N3624&lt;Sheet2!$C$10),仕訳日記帳!B3624,""))))</f>
        <v/>
      </c>
      <c r="D3624" s="265" t="str">
        <f>IF(AND($A3624=Sheet2!$A$2,仕訳日記帳!$N3624&gt;=Sheet2!$B$2),仕訳日記帳!N3624,IF(AND(OR($A3624=Sheet2!$A$3,$A3624=Sheet2!$A$4,$A3624=Sheet2!$A$5,$A3624=Sheet2!$A$6,$A3624=Sheet2!$A$7,$A3624=Sheet2!$A$9),仕訳日記帳!$N3624&gt;=Sheet2!$B$3),仕訳日記帳!N3624,IF(AND($A3624=Sheet2!$A$8,仕訳日記帳!$N3624&gt;=Sheet2!$B$8),仕訳日記帳!N3624,IF(AND(OR($A3624=Sheet2!$A$10,$A3624=Sheet2!$A$11,$A3624=Sheet2!$A$12,$A3624=Sheet2!$A$13,$A3624=Sheet2!$A$14,$A3624=Sheet2!$A$15,$A3624=Sheet2!$A$16,$A3624=Sheet2!$A$17),Sheet2!$B$9&lt;=仕訳日記帳!$N3624&lt;Sheet2!$C$10),仕訳日記帳!N3624,""))))</f>
        <v/>
      </c>
      <c r="E3624" s="263" t="str">
        <f>IF(AND($A3624=Sheet2!$A$2,仕訳日記帳!$N3624&gt;=Sheet2!$B$2),仕訳日記帳!G3624,IF(AND(OR($A3624=Sheet2!$A$3,$A3624=Sheet2!$A$4,$A3624=Sheet2!$A$5,$A3624=Sheet2!$A$6,$A3624=Sheet2!$A$7,$A3624=Sheet2!$A$9),仕訳日記帳!$N3624&gt;=Sheet2!$B$3),仕訳日記帳!G3624,IF(AND($A3624=Sheet2!$A$8,仕訳日記帳!$N3624&gt;=Sheet2!$B$8),仕訳日記帳!G3624,IF(AND(OR($A3624=Sheet2!$A$10,$A3624=Sheet2!$A$11,$A3624=Sheet2!$A$12,$A3624=Sheet2!$A$13,$A3624=Sheet2!$A$14,$A3624=Sheet2!$A$15,$A3624=Sheet2!$A$16,$A3624=Sheet2!$A$17),Sheet2!$B$9&lt;=仕訳日記帳!$N3624&lt;Sheet2!$C$10),仕訳日記帳!G3624,""))))</f>
        <v/>
      </c>
      <c r="G3624" t="str">
        <f>IF(OR(A3624=Sheet2!$A$2,A3624=Sheet2!$A$3,A3624=Sheet2!$A$4,A3624=Sheet2!$A$5,A3624=Sheet2!$A$6,A3624=Sheet2!$A$7,A3624=Sheet2!$A$8,A3624=Sheet2!$A$9,A3624=Sheet2!$A$10,A3624=Sheet2!$A$11,A3624=Sheet2!$A$12,$A$2=Sheet2!$A$13,A3624=Sheet2!$A$14,$A$2=Sheet2!$A$15,$A$2=Sheet2!$A$16,A3624=Sheet2!$A$17),"該当","")</f>
        <v/>
      </c>
      <c r="H3624" t="str">
        <f>IF(OR(A3624="",G3624=""),"",COUNTIF($G$2:G3624,"該当"))</f>
        <v/>
      </c>
    </row>
    <row r="3625" spans="1:8">
      <c r="A3625" t="str">
        <f>IF(AND(仕訳日記帳!D3625=Sheet2!$A$2,仕訳日記帳!$N3625&gt;=Sheet2!$B$2),仕訳日記帳!D3625,IF(AND(OR(仕訳日記帳!D3625=Sheet2!$A$3,仕訳日記帳!D3625=Sheet2!$A$4,仕訳日記帳!D3625=Sheet2!$A$5,仕訳日記帳!D3625=Sheet2!$A$6,仕訳日記帳!D3625=Sheet2!$A$7,仕訳日記帳!D3625=Sheet2!$A$9),仕訳日記帳!$N3625&gt;=Sheet2!$B$3),仕訳日記帳!D3625,IF(AND(仕訳日記帳!D3625=Sheet2!$A$8,仕訳日記帳!$N3625&gt;=Sheet2!$B$8),仕訳日記帳!D3625,IF(AND(OR(仕訳日記帳!D3625=Sheet2!$A$10,仕訳日記帳!D3625=Sheet2!$A$11,仕訳日記帳!D3625=Sheet2!$A$12,仕訳日記帳!D3625=Sheet2!$A$13,仕訳日記帳!D3625=Sheet2!$A$14,仕訳日記帳!D3625=Sheet2!$A$15,仕訳日記帳!D3625=Sheet2!$A$16,仕訳日記帳!D3625=Sheet2!$A$17),Sheet2!$B$9&lt;=仕訳日記帳!$N3625&lt;Sheet2!$C$10),仕訳日記帳!D3625,""))))</f>
        <v/>
      </c>
      <c r="B3625" s="263" t="str">
        <f>IF(AND($A3625=Sheet2!$A$2,仕訳日記帳!$N3625&gt;=Sheet2!$B$2),仕訳日記帳!A3625,IF(AND(OR($A3625=Sheet2!$A$3,$A3625=Sheet2!$A$4,$A3625=Sheet2!$A$5,$A3625=Sheet2!$A$6,$A3625=Sheet2!$A$7,$A3625=Sheet2!$A$9),仕訳日記帳!$N3625&gt;=Sheet2!$B$3),仕訳日記帳!A3625,IF(AND($A3625=Sheet2!$A$8,仕訳日記帳!$N3625&gt;=Sheet2!$B$8),仕訳日記帳!A3625,IF(AND(OR($A3625=Sheet2!$A$10,$A3625=Sheet2!$A$11,$A3625=Sheet2!$A$12,$A3625=Sheet2!$A$13,$A3625=Sheet2!$A$14,$A3625=Sheet2!$A$15,$A3625=Sheet2!$A$16,$A3625=Sheet2!$A$17),Sheet2!$B$9&lt;=仕訳日記帳!$N3625&lt;Sheet2!$C$10),仕訳日記帳!A3625,""))))</f>
        <v/>
      </c>
      <c r="C3625" t="str">
        <f>IF(AND($A3625=Sheet2!$A$2,仕訳日記帳!$N3625&gt;=Sheet2!$B$2),仕訳日記帳!B3625,IF(AND(OR($A3625=Sheet2!$A$3,$A3625=Sheet2!$A$4,$A3625=Sheet2!$A$5,$A3625=Sheet2!$A$6,$A3625=Sheet2!$A$7,$A3625=Sheet2!$A$9),仕訳日記帳!$N3625&gt;=Sheet2!$B$3),仕訳日記帳!B3625,IF(AND($A3625=Sheet2!$A$8,仕訳日記帳!$N3625&gt;=Sheet2!$B$8),仕訳日記帳!B3625,IF(AND(OR($A3625=Sheet2!$A$10,$A3625=Sheet2!$A$11,$A3625=Sheet2!$A$12,$A3625=Sheet2!$A$13,$A3625=Sheet2!$A$14,$A3625=Sheet2!$A$15,$A3625=Sheet2!$A$16,$A3625=Sheet2!$A$17),Sheet2!$B$9&lt;=仕訳日記帳!$N3625&lt;Sheet2!$C$10),仕訳日記帳!B3625,""))))</f>
        <v/>
      </c>
      <c r="D3625" s="265" t="str">
        <f>IF(AND($A3625=Sheet2!$A$2,仕訳日記帳!$N3625&gt;=Sheet2!$B$2),仕訳日記帳!N3625,IF(AND(OR($A3625=Sheet2!$A$3,$A3625=Sheet2!$A$4,$A3625=Sheet2!$A$5,$A3625=Sheet2!$A$6,$A3625=Sheet2!$A$7,$A3625=Sheet2!$A$9),仕訳日記帳!$N3625&gt;=Sheet2!$B$3),仕訳日記帳!N3625,IF(AND($A3625=Sheet2!$A$8,仕訳日記帳!$N3625&gt;=Sheet2!$B$8),仕訳日記帳!N3625,IF(AND(OR($A3625=Sheet2!$A$10,$A3625=Sheet2!$A$11,$A3625=Sheet2!$A$12,$A3625=Sheet2!$A$13,$A3625=Sheet2!$A$14,$A3625=Sheet2!$A$15,$A3625=Sheet2!$A$16,$A3625=Sheet2!$A$17),Sheet2!$B$9&lt;=仕訳日記帳!$N3625&lt;Sheet2!$C$10),仕訳日記帳!N3625,""))))</f>
        <v/>
      </c>
      <c r="E3625" s="263" t="str">
        <f>IF(AND($A3625=Sheet2!$A$2,仕訳日記帳!$N3625&gt;=Sheet2!$B$2),仕訳日記帳!G3625,IF(AND(OR($A3625=Sheet2!$A$3,$A3625=Sheet2!$A$4,$A3625=Sheet2!$A$5,$A3625=Sheet2!$A$6,$A3625=Sheet2!$A$7,$A3625=Sheet2!$A$9),仕訳日記帳!$N3625&gt;=Sheet2!$B$3),仕訳日記帳!G3625,IF(AND($A3625=Sheet2!$A$8,仕訳日記帳!$N3625&gt;=Sheet2!$B$8),仕訳日記帳!G3625,IF(AND(OR($A3625=Sheet2!$A$10,$A3625=Sheet2!$A$11,$A3625=Sheet2!$A$12,$A3625=Sheet2!$A$13,$A3625=Sheet2!$A$14,$A3625=Sheet2!$A$15,$A3625=Sheet2!$A$16,$A3625=Sheet2!$A$17),Sheet2!$B$9&lt;=仕訳日記帳!$N3625&lt;Sheet2!$C$10),仕訳日記帳!G3625,""))))</f>
        <v/>
      </c>
      <c r="G3625" t="str">
        <f>IF(OR(A3625=Sheet2!$A$2,A3625=Sheet2!$A$3,A3625=Sheet2!$A$4,A3625=Sheet2!$A$5,A3625=Sheet2!$A$6,A3625=Sheet2!$A$7,A3625=Sheet2!$A$8,A3625=Sheet2!$A$9,A3625=Sheet2!$A$10,A3625=Sheet2!$A$11,A3625=Sheet2!$A$12,$A$2=Sheet2!$A$13,A3625=Sheet2!$A$14,$A$2=Sheet2!$A$15,$A$2=Sheet2!$A$16,A3625=Sheet2!$A$17),"該当","")</f>
        <v/>
      </c>
      <c r="H3625" t="str">
        <f>IF(OR(A3625="",G3625=""),"",COUNTIF($G$2:G3625,"該当"))</f>
        <v/>
      </c>
    </row>
    <row r="3626" spans="1:8">
      <c r="A3626" t="str">
        <f>IF(AND(仕訳日記帳!D3626=Sheet2!$A$2,仕訳日記帳!$N3626&gt;=Sheet2!$B$2),仕訳日記帳!D3626,IF(AND(OR(仕訳日記帳!D3626=Sheet2!$A$3,仕訳日記帳!D3626=Sheet2!$A$4,仕訳日記帳!D3626=Sheet2!$A$5,仕訳日記帳!D3626=Sheet2!$A$6,仕訳日記帳!D3626=Sheet2!$A$7,仕訳日記帳!D3626=Sheet2!$A$9),仕訳日記帳!$N3626&gt;=Sheet2!$B$3),仕訳日記帳!D3626,IF(AND(仕訳日記帳!D3626=Sheet2!$A$8,仕訳日記帳!$N3626&gt;=Sheet2!$B$8),仕訳日記帳!D3626,IF(AND(OR(仕訳日記帳!D3626=Sheet2!$A$10,仕訳日記帳!D3626=Sheet2!$A$11,仕訳日記帳!D3626=Sheet2!$A$12,仕訳日記帳!D3626=Sheet2!$A$13,仕訳日記帳!D3626=Sheet2!$A$14,仕訳日記帳!D3626=Sheet2!$A$15,仕訳日記帳!D3626=Sheet2!$A$16,仕訳日記帳!D3626=Sheet2!$A$17),Sheet2!$B$9&lt;=仕訳日記帳!$N3626&lt;Sheet2!$C$10),仕訳日記帳!D3626,""))))</f>
        <v/>
      </c>
      <c r="B3626" s="263" t="str">
        <f>IF(AND($A3626=Sheet2!$A$2,仕訳日記帳!$N3626&gt;=Sheet2!$B$2),仕訳日記帳!A3626,IF(AND(OR($A3626=Sheet2!$A$3,$A3626=Sheet2!$A$4,$A3626=Sheet2!$A$5,$A3626=Sheet2!$A$6,$A3626=Sheet2!$A$7,$A3626=Sheet2!$A$9),仕訳日記帳!$N3626&gt;=Sheet2!$B$3),仕訳日記帳!A3626,IF(AND($A3626=Sheet2!$A$8,仕訳日記帳!$N3626&gt;=Sheet2!$B$8),仕訳日記帳!A3626,IF(AND(OR($A3626=Sheet2!$A$10,$A3626=Sheet2!$A$11,$A3626=Sheet2!$A$12,$A3626=Sheet2!$A$13,$A3626=Sheet2!$A$14,$A3626=Sheet2!$A$15,$A3626=Sheet2!$A$16,$A3626=Sheet2!$A$17),Sheet2!$B$9&lt;=仕訳日記帳!$N3626&lt;Sheet2!$C$10),仕訳日記帳!A3626,""))))</f>
        <v/>
      </c>
      <c r="C3626" t="str">
        <f>IF(AND($A3626=Sheet2!$A$2,仕訳日記帳!$N3626&gt;=Sheet2!$B$2),仕訳日記帳!B3626,IF(AND(OR($A3626=Sheet2!$A$3,$A3626=Sheet2!$A$4,$A3626=Sheet2!$A$5,$A3626=Sheet2!$A$6,$A3626=Sheet2!$A$7,$A3626=Sheet2!$A$9),仕訳日記帳!$N3626&gt;=Sheet2!$B$3),仕訳日記帳!B3626,IF(AND($A3626=Sheet2!$A$8,仕訳日記帳!$N3626&gt;=Sheet2!$B$8),仕訳日記帳!B3626,IF(AND(OR($A3626=Sheet2!$A$10,$A3626=Sheet2!$A$11,$A3626=Sheet2!$A$12,$A3626=Sheet2!$A$13,$A3626=Sheet2!$A$14,$A3626=Sheet2!$A$15,$A3626=Sheet2!$A$16,$A3626=Sheet2!$A$17),Sheet2!$B$9&lt;=仕訳日記帳!$N3626&lt;Sheet2!$C$10),仕訳日記帳!B3626,""))))</f>
        <v/>
      </c>
      <c r="D3626" s="265" t="str">
        <f>IF(AND($A3626=Sheet2!$A$2,仕訳日記帳!$N3626&gt;=Sheet2!$B$2),仕訳日記帳!N3626,IF(AND(OR($A3626=Sheet2!$A$3,$A3626=Sheet2!$A$4,$A3626=Sheet2!$A$5,$A3626=Sheet2!$A$6,$A3626=Sheet2!$A$7,$A3626=Sheet2!$A$9),仕訳日記帳!$N3626&gt;=Sheet2!$B$3),仕訳日記帳!N3626,IF(AND($A3626=Sheet2!$A$8,仕訳日記帳!$N3626&gt;=Sheet2!$B$8),仕訳日記帳!N3626,IF(AND(OR($A3626=Sheet2!$A$10,$A3626=Sheet2!$A$11,$A3626=Sheet2!$A$12,$A3626=Sheet2!$A$13,$A3626=Sheet2!$A$14,$A3626=Sheet2!$A$15,$A3626=Sheet2!$A$16,$A3626=Sheet2!$A$17),Sheet2!$B$9&lt;=仕訳日記帳!$N3626&lt;Sheet2!$C$10),仕訳日記帳!N3626,""))))</f>
        <v/>
      </c>
      <c r="E3626" s="263" t="str">
        <f>IF(AND($A3626=Sheet2!$A$2,仕訳日記帳!$N3626&gt;=Sheet2!$B$2),仕訳日記帳!G3626,IF(AND(OR($A3626=Sheet2!$A$3,$A3626=Sheet2!$A$4,$A3626=Sheet2!$A$5,$A3626=Sheet2!$A$6,$A3626=Sheet2!$A$7,$A3626=Sheet2!$A$9),仕訳日記帳!$N3626&gt;=Sheet2!$B$3),仕訳日記帳!G3626,IF(AND($A3626=Sheet2!$A$8,仕訳日記帳!$N3626&gt;=Sheet2!$B$8),仕訳日記帳!G3626,IF(AND(OR($A3626=Sheet2!$A$10,$A3626=Sheet2!$A$11,$A3626=Sheet2!$A$12,$A3626=Sheet2!$A$13,$A3626=Sheet2!$A$14,$A3626=Sheet2!$A$15,$A3626=Sheet2!$A$16,$A3626=Sheet2!$A$17),Sheet2!$B$9&lt;=仕訳日記帳!$N3626&lt;Sheet2!$C$10),仕訳日記帳!G3626,""))))</f>
        <v/>
      </c>
      <c r="G3626" t="str">
        <f>IF(OR(A3626=Sheet2!$A$2,A3626=Sheet2!$A$3,A3626=Sheet2!$A$4,A3626=Sheet2!$A$5,A3626=Sheet2!$A$6,A3626=Sheet2!$A$7,A3626=Sheet2!$A$8,A3626=Sheet2!$A$9,A3626=Sheet2!$A$10,A3626=Sheet2!$A$11,A3626=Sheet2!$A$12,$A$2=Sheet2!$A$13,A3626=Sheet2!$A$14,$A$2=Sheet2!$A$15,$A$2=Sheet2!$A$16,A3626=Sheet2!$A$17),"該当","")</f>
        <v/>
      </c>
      <c r="H3626" t="str">
        <f>IF(OR(A3626="",G3626=""),"",COUNTIF($G$2:G3626,"該当"))</f>
        <v/>
      </c>
    </row>
    <row r="3627" spans="1:8">
      <c r="A3627" t="str">
        <f>IF(AND(仕訳日記帳!D3627=Sheet2!$A$2,仕訳日記帳!$N3627&gt;=Sheet2!$B$2),仕訳日記帳!D3627,IF(AND(OR(仕訳日記帳!D3627=Sheet2!$A$3,仕訳日記帳!D3627=Sheet2!$A$4,仕訳日記帳!D3627=Sheet2!$A$5,仕訳日記帳!D3627=Sheet2!$A$6,仕訳日記帳!D3627=Sheet2!$A$7,仕訳日記帳!D3627=Sheet2!$A$9),仕訳日記帳!$N3627&gt;=Sheet2!$B$3),仕訳日記帳!D3627,IF(AND(仕訳日記帳!D3627=Sheet2!$A$8,仕訳日記帳!$N3627&gt;=Sheet2!$B$8),仕訳日記帳!D3627,IF(AND(OR(仕訳日記帳!D3627=Sheet2!$A$10,仕訳日記帳!D3627=Sheet2!$A$11,仕訳日記帳!D3627=Sheet2!$A$12,仕訳日記帳!D3627=Sheet2!$A$13,仕訳日記帳!D3627=Sheet2!$A$14,仕訳日記帳!D3627=Sheet2!$A$15,仕訳日記帳!D3627=Sheet2!$A$16,仕訳日記帳!D3627=Sheet2!$A$17),Sheet2!$B$9&lt;=仕訳日記帳!$N3627&lt;Sheet2!$C$10),仕訳日記帳!D3627,""))))</f>
        <v/>
      </c>
      <c r="B3627" s="263" t="str">
        <f>IF(AND($A3627=Sheet2!$A$2,仕訳日記帳!$N3627&gt;=Sheet2!$B$2),仕訳日記帳!A3627,IF(AND(OR($A3627=Sheet2!$A$3,$A3627=Sheet2!$A$4,$A3627=Sheet2!$A$5,$A3627=Sheet2!$A$6,$A3627=Sheet2!$A$7,$A3627=Sheet2!$A$9),仕訳日記帳!$N3627&gt;=Sheet2!$B$3),仕訳日記帳!A3627,IF(AND($A3627=Sheet2!$A$8,仕訳日記帳!$N3627&gt;=Sheet2!$B$8),仕訳日記帳!A3627,IF(AND(OR($A3627=Sheet2!$A$10,$A3627=Sheet2!$A$11,$A3627=Sheet2!$A$12,$A3627=Sheet2!$A$13,$A3627=Sheet2!$A$14,$A3627=Sheet2!$A$15,$A3627=Sheet2!$A$16,$A3627=Sheet2!$A$17),Sheet2!$B$9&lt;=仕訳日記帳!$N3627&lt;Sheet2!$C$10),仕訳日記帳!A3627,""))))</f>
        <v/>
      </c>
      <c r="C3627" t="str">
        <f>IF(AND($A3627=Sheet2!$A$2,仕訳日記帳!$N3627&gt;=Sheet2!$B$2),仕訳日記帳!B3627,IF(AND(OR($A3627=Sheet2!$A$3,$A3627=Sheet2!$A$4,$A3627=Sheet2!$A$5,$A3627=Sheet2!$A$6,$A3627=Sheet2!$A$7,$A3627=Sheet2!$A$9),仕訳日記帳!$N3627&gt;=Sheet2!$B$3),仕訳日記帳!B3627,IF(AND($A3627=Sheet2!$A$8,仕訳日記帳!$N3627&gt;=Sheet2!$B$8),仕訳日記帳!B3627,IF(AND(OR($A3627=Sheet2!$A$10,$A3627=Sheet2!$A$11,$A3627=Sheet2!$A$12,$A3627=Sheet2!$A$13,$A3627=Sheet2!$A$14,$A3627=Sheet2!$A$15,$A3627=Sheet2!$A$16,$A3627=Sheet2!$A$17),Sheet2!$B$9&lt;=仕訳日記帳!$N3627&lt;Sheet2!$C$10),仕訳日記帳!B3627,""))))</f>
        <v/>
      </c>
      <c r="D3627" s="265" t="str">
        <f>IF(AND($A3627=Sheet2!$A$2,仕訳日記帳!$N3627&gt;=Sheet2!$B$2),仕訳日記帳!N3627,IF(AND(OR($A3627=Sheet2!$A$3,$A3627=Sheet2!$A$4,$A3627=Sheet2!$A$5,$A3627=Sheet2!$A$6,$A3627=Sheet2!$A$7,$A3627=Sheet2!$A$9),仕訳日記帳!$N3627&gt;=Sheet2!$B$3),仕訳日記帳!N3627,IF(AND($A3627=Sheet2!$A$8,仕訳日記帳!$N3627&gt;=Sheet2!$B$8),仕訳日記帳!N3627,IF(AND(OR($A3627=Sheet2!$A$10,$A3627=Sheet2!$A$11,$A3627=Sheet2!$A$12,$A3627=Sheet2!$A$13,$A3627=Sheet2!$A$14,$A3627=Sheet2!$A$15,$A3627=Sheet2!$A$16,$A3627=Sheet2!$A$17),Sheet2!$B$9&lt;=仕訳日記帳!$N3627&lt;Sheet2!$C$10),仕訳日記帳!N3627,""))))</f>
        <v/>
      </c>
      <c r="E3627" s="263" t="str">
        <f>IF(AND($A3627=Sheet2!$A$2,仕訳日記帳!$N3627&gt;=Sheet2!$B$2),仕訳日記帳!G3627,IF(AND(OR($A3627=Sheet2!$A$3,$A3627=Sheet2!$A$4,$A3627=Sheet2!$A$5,$A3627=Sheet2!$A$6,$A3627=Sheet2!$A$7,$A3627=Sheet2!$A$9),仕訳日記帳!$N3627&gt;=Sheet2!$B$3),仕訳日記帳!G3627,IF(AND($A3627=Sheet2!$A$8,仕訳日記帳!$N3627&gt;=Sheet2!$B$8),仕訳日記帳!G3627,IF(AND(OR($A3627=Sheet2!$A$10,$A3627=Sheet2!$A$11,$A3627=Sheet2!$A$12,$A3627=Sheet2!$A$13,$A3627=Sheet2!$A$14,$A3627=Sheet2!$A$15,$A3627=Sheet2!$A$16,$A3627=Sheet2!$A$17),Sheet2!$B$9&lt;=仕訳日記帳!$N3627&lt;Sheet2!$C$10),仕訳日記帳!G3627,""))))</f>
        <v/>
      </c>
      <c r="G3627" t="str">
        <f>IF(OR(A3627=Sheet2!$A$2,A3627=Sheet2!$A$3,A3627=Sheet2!$A$4,A3627=Sheet2!$A$5,A3627=Sheet2!$A$6,A3627=Sheet2!$A$7,A3627=Sheet2!$A$8,A3627=Sheet2!$A$9,A3627=Sheet2!$A$10,A3627=Sheet2!$A$11,A3627=Sheet2!$A$12,$A$2=Sheet2!$A$13,A3627=Sheet2!$A$14,$A$2=Sheet2!$A$15,$A$2=Sheet2!$A$16,A3627=Sheet2!$A$17),"該当","")</f>
        <v/>
      </c>
      <c r="H3627" t="str">
        <f>IF(OR(A3627="",G3627=""),"",COUNTIF($G$2:G3627,"該当"))</f>
        <v/>
      </c>
    </row>
    <row r="3628" spans="1:8">
      <c r="A3628" t="str">
        <f>IF(AND(仕訳日記帳!D3628=Sheet2!$A$2,仕訳日記帳!$N3628&gt;=Sheet2!$B$2),仕訳日記帳!D3628,IF(AND(OR(仕訳日記帳!D3628=Sheet2!$A$3,仕訳日記帳!D3628=Sheet2!$A$4,仕訳日記帳!D3628=Sheet2!$A$5,仕訳日記帳!D3628=Sheet2!$A$6,仕訳日記帳!D3628=Sheet2!$A$7,仕訳日記帳!D3628=Sheet2!$A$9),仕訳日記帳!$N3628&gt;=Sheet2!$B$3),仕訳日記帳!D3628,IF(AND(仕訳日記帳!D3628=Sheet2!$A$8,仕訳日記帳!$N3628&gt;=Sheet2!$B$8),仕訳日記帳!D3628,IF(AND(OR(仕訳日記帳!D3628=Sheet2!$A$10,仕訳日記帳!D3628=Sheet2!$A$11,仕訳日記帳!D3628=Sheet2!$A$12,仕訳日記帳!D3628=Sheet2!$A$13,仕訳日記帳!D3628=Sheet2!$A$14,仕訳日記帳!D3628=Sheet2!$A$15,仕訳日記帳!D3628=Sheet2!$A$16,仕訳日記帳!D3628=Sheet2!$A$17),Sheet2!$B$9&lt;=仕訳日記帳!$N3628&lt;Sheet2!$C$10),仕訳日記帳!D3628,""))))</f>
        <v/>
      </c>
      <c r="B3628" s="263" t="str">
        <f>IF(AND($A3628=Sheet2!$A$2,仕訳日記帳!$N3628&gt;=Sheet2!$B$2),仕訳日記帳!A3628,IF(AND(OR($A3628=Sheet2!$A$3,$A3628=Sheet2!$A$4,$A3628=Sheet2!$A$5,$A3628=Sheet2!$A$6,$A3628=Sheet2!$A$7,$A3628=Sheet2!$A$9),仕訳日記帳!$N3628&gt;=Sheet2!$B$3),仕訳日記帳!A3628,IF(AND($A3628=Sheet2!$A$8,仕訳日記帳!$N3628&gt;=Sheet2!$B$8),仕訳日記帳!A3628,IF(AND(OR($A3628=Sheet2!$A$10,$A3628=Sheet2!$A$11,$A3628=Sheet2!$A$12,$A3628=Sheet2!$A$13,$A3628=Sheet2!$A$14,$A3628=Sheet2!$A$15,$A3628=Sheet2!$A$16,$A3628=Sheet2!$A$17),Sheet2!$B$9&lt;=仕訳日記帳!$N3628&lt;Sheet2!$C$10),仕訳日記帳!A3628,""))))</f>
        <v/>
      </c>
      <c r="C3628" t="str">
        <f>IF(AND($A3628=Sheet2!$A$2,仕訳日記帳!$N3628&gt;=Sheet2!$B$2),仕訳日記帳!B3628,IF(AND(OR($A3628=Sheet2!$A$3,$A3628=Sheet2!$A$4,$A3628=Sheet2!$A$5,$A3628=Sheet2!$A$6,$A3628=Sheet2!$A$7,$A3628=Sheet2!$A$9),仕訳日記帳!$N3628&gt;=Sheet2!$B$3),仕訳日記帳!B3628,IF(AND($A3628=Sheet2!$A$8,仕訳日記帳!$N3628&gt;=Sheet2!$B$8),仕訳日記帳!B3628,IF(AND(OR($A3628=Sheet2!$A$10,$A3628=Sheet2!$A$11,$A3628=Sheet2!$A$12,$A3628=Sheet2!$A$13,$A3628=Sheet2!$A$14,$A3628=Sheet2!$A$15,$A3628=Sheet2!$A$16,$A3628=Sheet2!$A$17),Sheet2!$B$9&lt;=仕訳日記帳!$N3628&lt;Sheet2!$C$10),仕訳日記帳!B3628,""))))</f>
        <v/>
      </c>
      <c r="D3628" s="265" t="str">
        <f>IF(AND($A3628=Sheet2!$A$2,仕訳日記帳!$N3628&gt;=Sheet2!$B$2),仕訳日記帳!N3628,IF(AND(OR($A3628=Sheet2!$A$3,$A3628=Sheet2!$A$4,$A3628=Sheet2!$A$5,$A3628=Sheet2!$A$6,$A3628=Sheet2!$A$7,$A3628=Sheet2!$A$9),仕訳日記帳!$N3628&gt;=Sheet2!$B$3),仕訳日記帳!N3628,IF(AND($A3628=Sheet2!$A$8,仕訳日記帳!$N3628&gt;=Sheet2!$B$8),仕訳日記帳!N3628,IF(AND(OR($A3628=Sheet2!$A$10,$A3628=Sheet2!$A$11,$A3628=Sheet2!$A$12,$A3628=Sheet2!$A$13,$A3628=Sheet2!$A$14,$A3628=Sheet2!$A$15,$A3628=Sheet2!$A$16,$A3628=Sheet2!$A$17),Sheet2!$B$9&lt;=仕訳日記帳!$N3628&lt;Sheet2!$C$10),仕訳日記帳!N3628,""))))</f>
        <v/>
      </c>
      <c r="E3628" s="263" t="str">
        <f>IF(AND($A3628=Sheet2!$A$2,仕訳日記帳!$N3628&gt;=Sheet2!$B$2),仕訳日記帳!G3628,IF(AND(OR($A3628=Sheet2!$A$3,$A3628=Sheet2!$A$4,$A3628=Sheet2!$A$5,$A3628=Sheet2!$A$6,$A3628=Sheet2!$A$7,$A3628=Sheet2!$A$9),仕訳日記帳!$N3628&gt;=Sheet2!$B$3),仕訳日記帳!G3628,IF(AND($A3628=Sheet2!$A$8,仕訳日記帳!$N3628&gt;=Sheet2!$B$8),仕訳日記帳!G3628,IF(AND(OR($A3628=Sheet2!$A$10,$A3628=Sheet2!$A$11,$A3628=Sheet2!$A$12,$A3628=Sheet2!$A$13,$A3628=Sheet2!$A$14,$A3628=Sheet2!$A$15,$A3628=Sheet2!$A$16,$A3628=Sheet2!$A$17),Sheet2!$B$9&lt;=仕訳日記帳!$N3628&lt;Sheet2!$C$10),仕訳日記帳!G3628,""))))</f>
        <v/>
      </c>
      <c r="G3628" t="str">
        <f>IF(OR(A3628=Sheet2!$A$2,A3628=Sheet2!$A$3,A3628=Sheet2!$A$4,A3628=Sheet2!$A$5,A3628=Sheet2!$A$6,A3628=Sheet2!$A$7,A3628=Sheet2!$A$8,A3628=Sheet2!$A$9,A3628=Sheet2!$A$10,A3628=Sheet2!$A$11,A3628=Sheet2!$A$12,$A$2=Sheet2!$A$13,A3628=Sheet2!$A$14,$A$2=Sheet2!$A$15,$A$2=Sheet2!$A$16,A3628=Sheet2!$A$17),"該当","")</f>
        <v/>
      </c>
      <c r="H3628" t="str">
        <f>IF(OR(A3628="",G3628=""),"",COUNTIF($G$2:G3628,"該当"))</f>
        <v/>
      </c>
    </row>
    <row r="3629" spans="1:8">
      <c r="A3629" t="str">
        <f>IF(AND(仕訳日記帳!D3629=Sheet2!$A$2,仕訳日記帳!$N3629&gt;=Sheet2!$B$2),仕訳日記帳!D3629,IF(AND(OR(仕訳日記帳!D3629=Sheet2!$A$3,仕訳日記帳!D3629=Sheet2!$A$4,仕訳日記帳!D3629=Sheet2!$A$5,仕訳日記帳!D3629=Sheet2!$A$6,仕訳日記帳!D3629=Sheet2!$A$7,仕訳日記帳!D3629=Sheet2!$A$9),仕訳日記帳!$N3629&gt;=Sheet2!$B$3),仕訳日記帳!D3629,IF(AND(仕訳日記帳!D3629=Sheet2!$A$8,仕訳日記帳!$N3629&gt;=Sheet2!$B$8),仕訳日記帳!D3629,IF(AND(OR(仕訳日記帳!D3629=Sheet2!$A$10,仕訳日記帳!D3629=Sheet2!$A$11,仕訳日記帳!D3629=Sheet2!$A$12,仕訳日記帳!D3629=Sheet2!$A$13,仕訳日記帳!D3629=Sheet2!$A$14,仕訳日記帳!D3629=Sheet2!$A$15,仕訳日記帳!D3629=Sheet2!$A$16,仕訳日記帳!D3629=Sheet2!$A$17),Sheet2!$B$9&lt;=仕訳日記帳!$N3629&lt;Sheet2!$C$10),仕訳日記帳!D3629,""))))</f>
        <v/>
      </c>
      <c r="B3629" s="263" t="str">
        <f>IF(AND($A3629=Sheet2!$A$2,仕訳日記帳!$N3629&gt;=Sheet2!$B$2),仕訳日記帳!A3629,IF(AND(OR($A3629=Sheet2!$A$3,$A3629=Sheet2!$A$4,$A3629=Sheet2!$A$5,$A3629=Sheet2!$A$6,$A3629=Sheet2!$A$7,$A3629=Sheet2!$A$9),仕訳日記帳!$N3629&gt;=Sheet2!$B$3),仕訳日記帳!A3629,IF(AND($A3629=Sheet2!$A$8,仕訳日記帳!$N3629&gt;=Sheet2!$B$8),仕訳日記帳!A3629,IF(AND(OR($A3629=Sheet2!$A$10,$A3629=Sheet2!$A$11,$A3629=Sheet2!$A$12,$A3629=Sheet2!$A$13,$A3629=Sheet2!$A$14,$A3629=Sheet2!$A$15,$A3629=Sheet2!$A$16,$A3629=Sheet2!$A$17),Sheet2!$B$9&lt;=仕訳日記帳!$N3629&lt;Sheet2!$C$10),仕訳日記帳!A3629,""))))</f>
        <v/>
      </c>
      <c r="C3629" t="str">
        <f>IF(AND($A3629=Sheet2!$A$2,仕訳日記帳!$N3629&gt;=Sheet2!$B$2),仕訳日記帳!B3629,IF(AND(OR($A3629=Sheet2!$A$3,$A3629=Sheet2!$A$4,$A3629=Sheet2!$A$5,$A3629=Sheet2!$A$6,$A3629=Sheet2!$A$7,$A3629=Sheet2!$A$9),仕訳日記帳!$N3629&gt;=Sheet2!$B$3),仕訳日記帳!B3629,IF(AND($A3629=Sheet2!$A$8,仕訳日記帳!$N3629&gt;=Sheet2!$B$8),仕訳日記帳!B3629,IF(AND(OR($A3629=Sheet2!$A$10,$A3629=Sheet2!$A$11,$A3629=Sheet2!$A$12,$A3629=Sheet2!$A$13,$A3629=Sheet2!$A$14,$A3629=Sheet2!$A$15,$A3629=Sheet2!$A$16,$A3629=Sheet2!$A$17),Sheet2!$B$9&lt;=仕訳日記帳!$N3629&lt;Sheet2!$C$10),仕訳日記帳!B3629,""))))</f>
        <v/>
      </c>
      <c r="D3629" s="265" t="str">
        <f>IF(AND($A3629=Sheet2!$A$2,仕訳日記帳!$N3629&gt;=Sheet2!$B$2),仕訳日記帳!N3629,IF(AND(OR($A3629=Sheet2!$A$3,$A3629=Sheet2!$A$4,$A3629=Sheet2!$A$5,$A3629=Sheet2!$A$6,$A3629=Sheet2!$A$7,$A3629=Sheet2!$A$9),仕訳日記帳!$N3629&gt;=Sheet2!$B$3),仕訳日記帳!N3629,IF(AND($A3629=Sheet2!$A$8,仕訳日記帳!$N3629&gt;=Sheet2!$B$8),仕訳日記帳!N3629,IF(AND(OR($A3629=Sheet2!$A$10,$A3629=Sheet2!$A$11,$A3629=Sheet2!$A$12,$A3629=Sheet2!$A$13,$A3629=Sheet2!$A$14,$A3629=Sheet2!$A$15,$A3629=Sheet2!$A$16,$A3629=Sheet2!$A$17),Sheet2!$B$9&lt;=仕訳日記帳!$N3629&lt;Sheet2!$C$10),仕訳日記帳!N3629,""))))</f>
        <v/>
      </c>
      <c r="E3629" s="263" t="str">
        <f>IF(AND($A3629=Sheet2!$A$2,仕訳日記帳!$N3629&gt;=Sheet2!$B$2),仕訳日記帳!G3629,IF(AND(OR($A3629=Sheet2!$A$3,$A3629=Sheet2!$A$4,$A3629=Sheet2!$A$5,$A3629=Sheet2!$A$6,$A3629=Sheet2!$A$7,$A3629=Sheet2!$A$9),仕訳日記帳!$N3629&gt;=Sheet2!$B$3),仕訳日記帳!G3629,IF(AND($A3629=Sheet2!$A$8,仕訳日記帳!$N3629&gt;=Sheet2!$B$8),仕訳日記帳!G3629,IF(AND(OR($A3629=Sheet2!$A$10,$A3629=Sheet2!$A$11,$A3629=Sheet2!$A$12,$A3629=Sheet2!$A$13,$A3629=Sheet2!$A$14,$A3629=Sheet2!$A$15,$A3629=Sheet2!$A$16,$A3629=Sheet2!$A$17),Sheet2!$B$9&lt;=仕訳日記帳!$N3629&lt;Sheet2!$C$10),仕訳日記帳!G3629,""))))</f>
        <v/>
      </c>
      <c r="G3629" t="str">
        <f>IF(OR(A3629=Sheet2!$A$2,A3629=Sheet2!$A$3,A3629=Sheet2!$A$4,A3629=Sheet2!$A$5,A3629=Sheet2!$A$6,A3629=Sheet2!$A$7,A3629=Sheet2!$A$8,A3629=Sheet2!$A$9,A3629=Sheet2!$A$10,A3629=Sheet2!$A$11,A3629=Sheet2!$A$12,$A$2=Sheet2!$A$13,A3629=Sheet2!$A$14,$A$2=Sheet2!$A$15,$A$2=Sheet2!$A$16,A3629=Sheet2!$A$17),"該当","")</f>
        <v/>
      </c>
      <c r="H3629" t="str">
        <f>IF(OR(A3629="",G3629=""),"",COUNTIF($G$2:G3629,"該当"))</f>
        <v/>
      </c>
    </row>
    <row r="3630" spans="1:8">
      <c r="A3630" t="str">
        <f>IF(AND(仕訳日記帳!D3630=Sheet2!$A$2,仕訳日記帳!$N3630&gt;=Sheet2!$B$2),仕訳日記帳!D3630,IF(AND(OR(仕訳日記帳!D3630=Sheet2!$A$3,仕訳日記帳!D3630=Sheet2!$A$4,仕訳日記帳!D3630=Sheet2!$A$5,仕訳日記帳!D3630=Sheet2!$A$6,仕訳日記帳!D3630=Sheet2!$A$7,仕訳日記帳!D3630=Sheet2!$A$9),仕訳日記帳!$N3630&gt;=Sheet2!$B$3),仕訳日記帳!D3630,IF(AND(仕訳日記帳!D3630=Sheet2!$A$8,仕訳日記帳!$N3630&gt;=Sheet2!$B$8),仕訳日記帳!D3630,IF(AND(OR(仕訳日記帳!D3630=Sheet2!$A$10,仕訳日記帳!D3630=Sheet2!$A$11,仕訳日記帳!D3630=Sheet2!$A$12,仕訳日記帳!D3630=Sheet2!$A$13,仕訳日記帳!D3630=Sheet2!$A$14,仕訳日記帳!D3630=Sheet2!$A$15,仕訳日記帳!D3630=Sheet2!$A$16,仕訳日記帳!D3630=Sheet2!$A$17),Sheet2!$B$9&lt;=仕訳日記帳!$N3630&lt;Sheet2!$C$10),仕訳日記帳!D3630,""))))</f>
        <v/>
      </c>
      <c r="B3630" s="263" t="str">
        <f>IF(AND($A3630=Sheet2!$A$2,仕訳日記帳!$N3630&gt;=Sheet2!$B$2),仕訳日記帳!A3630,IF(AND(OR($A3630=Sheet2!$A$3,$A3630=Sheet2!$A$4,$A3630=Sheet2!$A$5,$A3630=Sheet2!$A$6,$A3630=Sheet2!$A$7,$A3630=Sheet2!$A$9),仕訳日記帳!$N3630&gt;=Sheet2!$B$3),仕訳日記帳!A3630,IF(AND($A3630=Sheet2!$A$8,仕訳日記帳!$N3630&gt;=Sheet2!$B$8),仕訳日記帳!A3630,IF(AND(OR($A3630=Sheet2!$A$10,$A3630=Sheet2!$A$11,$A3630=Sheet2!$A$12,$A3630=Sheet2!$A$13,$A3630=Sheet2!$A$14,$A3630=Sheet2!$A$15,$A3630=Sheet2!$A$16,$A3630=Sheet2!$A$17),Sheet2!$B$9&lt;=仕訳日記帳!$N3630&lt;Sheet2!$C$10),仕訳日記帳!A3630,""))))</f>
        <v/>
      </c>
      <c r="C3630" t="str">
        <f>IF(AND($A3630=Sheet2!$A$2,仕訳日記帳!$N3630&gt;=Sheet2!$B$2),仕訳日記帳!B3630,IF(AND(OR($A3630=Sheet2!$A$3,$A3630=Sheet2!$A$4,$A3630=Sheet2!$A$5,$A3630=Sheet2!$A$6,$A3630=Sheet2!$A$7,$A3630=Sheet2!$A$9),仕訳日記帳!$N3630&gt;=Sheet2!$B$3),仕訳日記帳!B3630,IF(AND($A3630=Sheet2!$A$8,仕訳日記帳!$N3630&gt;=Sheet2!$B$8),仕訳日記帳!B3630,IF(AND(OR($A3630=Sheet2!$A$10,$A3630=Sheet2!$A$11,$A3630=Sheet2!$A$12,$A3630=Sheet2!$A$13,$A3630=Sheet2!$A$14,$A3630=Sheet2!$A$15,$A3630=Sheet2!$A$16,$A3630=Sheet2!$A$17),Sheet2!$B$9&lt;=仕訳日記帳!$N3630&lt;Sheet2!$C$10),仕訳日記帳!B3630,""))))</f>
        <v/>
      </c>
      <c r="D3630" s="265" t="str">
        <f>IF(AND($A3630=Sheet2!$A$2,仕訳日記帳!$N3630&gt;=Sheet2!$B$2),仕訳日記帳!N3630,IF(AND(OR($A3630=Sheet2!$A$3,$A3630=Sheet2!$A$4,$A3630=Sheet2!$A$5,$A3630=Sheet2!$A$6,$A3630=Sheet2!$A$7,$A3630=Sheet2!$A$9),仕訳日記帳!$N3630&gt;=Sheet2!$B$3),仕訳日記帳!N3630,IF(AND($A3630=Sheet2!$A$8,仕訳日記帳!$N3630&gt;=Sheet2!$B$8),仕訳日記帳!N3630,IF(AND(OR($A3630=Sheet2!$A$10,$A3630=Sheet2!$A$11,$A3630=Sheet2!$A$12,$A3630=Sheet2!$A$13,$A3630=Sheet2!$A$14,$A3630=Sheet2!$A$15,$A3630=Sheet2!$A$16,$A3630=Sheet2!$A$17),Sheet2!$B$9&lt;=仕訳日記帳!$N3630&lt;Sheet2!$C$10),仕訳日記帳!N3630,""))))</f>
        <v/>
      </c>
      <c r="E3630" s="263" t="str">
        <f>IF(AND($A3630=Sheet2!$A$2,仕訳日記帳!$N3630&gt;=Sheet2!$B$2),仕訳日記帳!G3630,IF(AND(OR($A3630=Sheet2!$A$3,$A3630=Sheet2!$A$4,$A3630=Sheet2!$A$5,$A3630=Sheet2!$A$6,$A3630=Sheet2!$A$7,$A3630=Sheet2!$A$9),仕訳日記帳!$N3630&gt;=Sheet2!$B$3),仕訳日記帳!G3630,IF(AND($A3630=Sheet2!$A$8,仕訳日記帳!$N3630&gt;=Sheet2!$B$8),仕訳日記帳!G3630,IF(AND(OR($A3630=Sheet2!$A$10,$A3630=Sheet2!$A$11,$A3630=Sheet2!$A$12,$A3630=Sheet2!$A$13,$A3630=Sheet2!$A$14,$A3630=Sheet2!$A$15,$A3630=Sheet2!$A$16,$A3630=Sheet2!$A$17),Sheet2!$B$9&lt;=仕訳日記帳!$N3630&lt;Sheet2!$C$10),仕訳日記帳!G3630,""))))</f>
        <v/>
      </c>
      <c r="G3630" t="str">
        <f>IF(OR(A3630=Sheet2!$A$2,A3630=Sheet2!$A$3,A3630=Sheet2!$A$4,A3630=Sheet2!$A$5,A3630=Sheet2!$A$6,A3630=Sheet2!$A$7,A3630=Sheet2!$A$8,A3630=Sheet2!$A$9,A3630=Sheet2!$A$10,A3630=Sheet2!$A$11,A3630=Sheet2!$A$12,$A$2=Sheet2!$A$13,A3630=Sheet2!$A$14,$A$2=Sheet2!$A$15,$A$2=Sheet2!$A$16,A3630=Sheet2!$A$17),"該当","")</f>
        <v/>
      </c>
      <c r="H3630" t="str">
        <f>IF(OR(A3630="",G3630=""),"",COUNTIF($G$2:G3630,"該当"))</f>
        <v/>
      </c>
    </row>
    <row r="3631" spans="1:8">
      <c r="A3631" t="str">
        <f>IF(AND(仕訳日記帳!D3631=Sheet2!$A$2,仕訳日記帳!$N3631&gt;=Sheet2!$B$2),仕訳日記帳!D3631,IF(AND(OR(仕訳日記帳!D3631=Sheet2!$A$3,仕訳日記帳!D3631=Sheet2!$A$4,仕訳日記帳!D3631=Sheet2!$A$5,仕訳日記帳!D3631=Sheet2!$A$6,仕訳日記帳!D3631=Sheet2!$A$7,仕訳日記帳!D3631=Sheet2!$A$9),仕訳日記帳!$N3631&gt;=Sheet2!$B$3),仕訳日記帳!D3631,IF(AND(仕訳日記帳!D3631=Sheet2!$A$8,仕訳日記帳!$N3631&gt;=Sheet2!$B$8),仕訳日記帳!D3631,IF(AND(OR(仕訳日記帳!D3631=Sheet2!$A$10,仕訳日記帳!D3631=Sheet2!$A$11,仕訳日記帳!D3631=Sheet2!$A$12,仕訳日記帳!D3631=Sheet2!$A$13,仕訳日記帳!D3631=Sheet2!$A$14,仕訳日記帳!D3631=Sheet2!$A$15,仕訳日記帳!D3631=Sheet2!$A$16,仕訳日記帳!D3631=Sheet2!$A$17),Sheet2!$B$9&lt;=仕訳日記帳!$N3631&lt;Sheet2!$C$10),仕訳日記帳!D3631,""))))</f>
        <v/>
      </c>
      <c r="B3631" s="263" t="str">
        <f>IF(AND($A3631=Sheet2!$A$2,仕訳日記帳!$N3631&gt;=Sheet2!$B$2),仕訳日記帳!A3631,IF(AND(OR($A3631=Sheet2!$A$3,$A3631=Sheet2!$A$4,$A3631=Sheet2!$A$5,$A3631=Sheet2!$A$6,$A3631=Sheet2!$A$7,$A3631=Sheet2!$A$9),仕訳日記帳!$N3631&gt;=Sheet2!$B$3),仕訳日記帳!A3631,IF(AND($A3631=Sheet2!$A$8,仕訳日記帳!$N3631&gt;=Sheet2!$B$8),仕訳日記帳!A3631,IF(AND(OR($A3631=Sheet2!$A$10,$A3631=Sheet2!$A$11,$A3631=Sheet2!$A$12,$A3631=Sheet2!$A$13,$A3631=Sheet2!$A$14,$A3631=Sheet2!$A$15,$A3631=Sheet2!$A$16,$A3631=Sheet2!$A$17),Sheet2!$B$9&lt;=仕訳日記帳!$N3631&lt;Sheet2!$C$10),仕訳日記帳!A3631,""))))</f>
        <v/>
      </c>
      <c r="C3631" t="str">
        <f>IF(AND($A3631=Sheet2!$A$2,仕訳日記帳!$N3631&gt;=Sheet2!$B$2),仕訳日記帳!B3631,IF(AND(OR($A3631=Sheet2!$A$3,$A3631=Sheet2!$A$4,$A3631=Sheet2!$A$5,$A3631=Sheet2!$A$6,$A3631=Sheet2!$A$7,$A3631=Sheet2!$A$9),仕訳日記帳!$N3631&gt;=Sheet2!$B$3),仕訳日記帳!B3631,IF(AND($A3631=Sheet2!$A$8,仕訳日記帳!$N3631&gt;=Sheet2!$B$8),仕訳日記帳!B3631,IF(AND(OR($A3631=Sheet2!$A$10,$A3631=Sheet2!$A$11,$A3631=Sheet2!$A$12,$A3631=Sheet2!$A$13,$A3631=Sheet2!$A$14,$A3631=Sheet2!$A$15,$A3631=Sheet2!$A$16,$A3631=Sheet2!$A$17),Sheet2!$B$9&lt;=仕訳日記帳!$N3631&lt;Sheet2!$C$10),仕訳日記帳!B3631,""))))</f>
        <v/>
      </c>
      <c r="D3631" s="265" t="str">
        <f>IF(AND($A3631=Sheet2!$A$2,仕訳日記帳!$N3631&gt;=Sheet2!$B$2),仕訳日記帳!N3631,IF(AND(OR($A3631=Sheet2!$A$3,$A3631=Sheet2!$A$4,$A3631=Sheet2!$A$5,$A3631=Sheet2!$A$6,$A3631=Sheet2!$A$7,$A3631=Sheet2!$A$9),仕訳日記帳!$N3631&gt;=Sheet2!$B$3),仕訳日記帳!N3631,IF(AND($A3631=Sheet2!$A$8,仕訳日記帳!$N3631&gt;=Sheet2!$B$8),仕訳日記帳!N3631,IF(AND(OR($A3631=Sheet2!$A$10,$A3631=Sheet2!$A$11,$A3631=Sheet2!$A$12,$A3631=Sheet2!$A$13,$A3631=Sheet2!$A$14,$A3631=Sheet2!$A$15,$A3631=Sheet2!$A$16,$A3631=Sheet2!$A$17),Sheet2!$B$9&lt;=仕訳日記帳!$N3631&lt;Sheet2!$C$10),仕訳日記帳!N3631,""))))</f>
        <v/>
      </c>
      <c r="E3631" s="263" t="str">
        <f>IF(AND($A3631=Sheet2!$A$2,仕訳日記帳!$N3631&gt;=Sheet2!$B$2),仕訳日記帳!G3631,IF(AND(OR($A3631=Sheet2!$A$3,$A3631=Sheet2!$A$4,$A3631=Sheet2!$A$5,$A3631=Sheet2!$A$6,$A3631=Sheet2!$A$7,$A3631=Sheet2!$A$9),仕訳日記帳!$N3631&gt;=Sheet2!$B$3),仕訳日記帳!G3631,IF(AND($A3631=Sheet2!$A$8,仕訳日記帳!$N3631&gt;=Sheet2!$B$8),仕訳日記帳!G3631,IF(AND(OR($A3631=Sheet2!$A$10,$A3631=Sheet2!$A$11,$A3631=Sheet2!$A$12,$A3631=Sheet2!$A$13,$A3631=Sheet2!$A$14,$A3631=Sheet2!$A$15,$A3631=Sheet2!$A$16,$A3631=Sheet2!$A$17),Sheet2!$B$9&lt;=仕訳日記帳!$N3631&lt;Sheet2!$C$10),仕訳日記帳!G3631,""))))</f>
        <v/>
      </c>
      <c r="G3631" t="str">
        <f>IF(OR(A3631=Sheet2!$A$2,A3631=Sheet2!$A$3,A3631=Sheet2!$A$4,A3631=Sheet2!$A$5,A3631=Sheet2!$A$6,A3631=Sheet2!$A$7,A3631=Sheet2!$A$8,A3631=Sheet2!$A$9,A3631=Sheet2!$A$10,A3631=Sheet2!$A$11,A3631=Sheet2!$A$12,$A$2=Sheet2!$A$13,A3631=Sheet2!$A$14,$A$2=Sheet2!$A$15,$A$2=Sheet2!$A$16,A3631=Sheet2!$A$17),"該当","")</f>
        <v/>
      </c>
      <c r="H3631" t="str">
        <f>IF(OR(A3631="",G3631=""),"",COUNTIF($G$2:G3631,"該当"))</f>
        <v/>
      </c>
    </row>
    <row r="3632" spans="1:8">
      <c r="A3632" t="str">
        <f>IF(AND(仕訳日記帳!D3632=Sheet2!$A$2,仕訳日記帳!$N3632&gt;=Sheet2!$B$2),仕訳日記帳!D3632,IF(AND(OR(仕訳日記帳!D3632=Sheet2!$A$3,仕訳日記帳!D3632=Sheet2!$A$4,仕訳日記帳!D3632=Sheet2!$A$5,仕訳日記帳!D3632=Sheet2!$A$6,仕訳日記帳!D3632=Sheet2!$A$7,仕訳日記帳!D3632=Sheet2!$A$9),仕訳日記帳!$N3632&gt;=Sheet2!$B$3),仕訳日記帳!D3632,IF(AND(仕訳日記帳!D3632=Sheet2!$A$8,仕訳日記帳!$N3632&gt;=Sheet2!$B$8),仕訳日記帳!D3632,IF(AND(OR(仕訳日記帳!D3632=Sheet2!$A$10,仕訳日記帳!D3632=Sheet2!$A$11,仕訳日記帳!D3632=Sheet2!$A$12,仕訳日記帳!D3632=Sheet2!$A$13,仕訳日記帳!D3632=Sheet2!$A$14,仕訳日記帳!D3632=Sheet2!$A$15,仕訳日記帳!D3632=Sheet2!$A$16,仕訳日記帳!D3632=Sheet2!$A$17),Sheet2!$B$9&lt;=仕訳日記帳!$N3632&lt;Sheet2!$C$10),仕訳日記帳!D3632,""))))</f>
        <v/>
      </c>
      <c r="B3632" s="263" t="str">
        <f>IF(AND($A3632=Sheet2!$A$2,仕訳日記帳!$N3632&gt;=Sheet2!$B$2),仕訳日記帳!A3632,IF(AND(OR($A3632=Sheet2!$A$3,$A3632=Sheet2!$A$4,$A3632=Sheet2!$A$5,$A3632=Sheet2!$A$6,$A3632=Sheet2!$A$7,$A3632=Sheet2!$A$9),仕訳日記帳!$N3632&gt;=Sheet2!$B$3),仕訳日記帳!A3632,IF(AND($A3632=Sheet2!$A$8,仕訳日記帳!$N3632&gt;=Sheet2!$B$8),仕訳日記帳!A3632,IF(AND(OR($A3632=Sheet2!$A$10,$A3632=Sheet2!$A$11,$A3632=Sheet2!$A$12,$A3632=Sheet2!$A$13,$A3632=Sheet2!$A$14,$A3632=Sheet2!$A$15,$A3632=Sheet2!$A$16,$A3632=Sheet2!$A$17),Sheet2!$B$9&lt;=仕訳日記帳!$N3632&lt;Sheet2!$C$10),仕訳日記帳!A3632,""))))</f>
        <v/>
      </c>
      <c r="C3632" t="str">
        <f>IF(AND($A3632=Sheet2!$A$2,仕訳日記帳!$N3632&gt;=Sheet2!$B$2),仕訳日記帳!B3632,IF(AND(OR($A3632=Sheet2!$A$3,$A3632=Sheet2!$A$4,$A3632=Sheet2!$A$5,$A3632=Sheet2!$A$6,$A3632=Sheet2!$A$7,$A3632=Sheet2!$A$9),仕訳日記帳!$N3632&gt;=Sheet2!$B$3),仕訳日記帳!B3632,IF(AND($A3632=Sheet2!$A$8,仕訳日記帳!$N3632&gt;=Sheet2!$B$8),仕訳日記帳!B3632,IF(AND(OR($A3632=Sheet2!$A$10,$A3632=Sheet2!$A$11,$A3632=Sheet2!$A$12,$A3632=Sheet2!$A$13,$A3632=Sheet2!$A$14,$A3632=Sheet2!$A$15,$A3632=Sheet2!$A$16,$A3632=Sheet2!$A$17),Sheet2!$B$9&lt;=仕訳日記帳!$N3632&lt;Sheet2!$C$10),仕訳日記帳!B3632,""))))</f>
        <v/>
      </c>
      <c r="D3632" s="265" t="str">
        <f>IF(AND($A3632=Sheet2!$A$2,仕訳日記帳!$N3632&gt;=Sheet2!$B$2),仕訳日記帳!N3632,IF(AND(OR($A3632=Sheet2!$A$3,$A3632=Sheet2!$A$4,$A3632=Sheet2!$A$5,$A3632=Sheet2!$A$6,$A3632=Sheet2!$A$7,$A3632=Sheet2!$A$9),仕訳日記帳!$N3632&gt;=Sheet2!$B$3),仕訳日記帳!N3632,IF(AND($A3632=Sheet2!$A$8,仕訳日記帳!$N3632&gt;=Sheet2!$B$8),仕訳日記帳!N3632,IF(AND(OR($A3632=Sheet2!$A$10,$A3632=Sheet2!$A$11,$A3632=Sheet2!$A$12,$A3632=Sheet2!$A$13,$A3632=Sheet2!$A$14,$A3632=Sheet2!$A$15,$A3632=Sheet2!$A$16,$A3632=Sheet2!$A$17),Sheet2!$B$9&lt;=仕訳日記帳!$N3632&lt;Sheet2!$C$10),仕訳日記帳!N3632,""))))</f>
        <v/>
      </c>
      <c r="E3632" s="263" t="str">
        <f>IF(AND($A3632=Sheet2!$A$2,仕訳日記帳!$N3632&gt;=Sheet2!$B$2),仕訳日記帳!G3632,IF(AND(OR($A3632=Sheet2!$A$3,$A3632=Sheet2!$A$4,$A3632=Sheet2!$A$5,$A3632=Sheet2!$A$6,$A3632=Sheet2!$A$7,$A3632=Sheet2!$A$9),仕訳日記帳!$N3632&gt;=Sheet2!$B$3),仕訳日記帳!G3632,IF(AND($A3632=Sheet2!$A$8,仕訳日記帳!$N3632&gt;=Sheet2!$B$8),仕訳日記帳!G3632,IF(AND(OR($A3632=Sheet2!$A$10,$A3632=Sheet2!$A$11,$A3632=Sheet2!$A$12,$A3632=Sheet2!$A$13,$A3632=Sheet2!$A$14,$A3632=Sheet2!$A$15,$A3632=Sheet2!$A$16,$A3632=Sheet2!$A$17),Sheet2!$B$9&lt;=仕訳日記帳!$N3632&lt;Sheet2!$C$10),仕訳日記帳!G3632,""))))</f>
        <v/>
      </c>
      <c r="G3632" t="str">
        <f>IF(OR(A3632=Sheet2!$A$2,A3632=Sheet2!$A$3,A3632=Sheet2!$A$4,A3632=Sheet2!$A$5,A3632=Sheet2!$A$6,A3632=Sheet2!$A$7,A3632=Sheet2!$A$8,A3632=Sheet2!$A$9,A3632=Sheet2!$A$10,A3632=Sheet2!$A$11,A3632=Sheet2!$A$12,$A$2=Sheet2!$A$13,A3632=Sheet2!$A$14,$A$2=Sheet2!$A$15,$A$2=Sheet2!$A$16,A3632=Sheet2!$A$17),"該当","")</f>
        <v/>
      </c>
      <c r="H3632" t="str">
        <f>IF(OR(A3632="",G3632=""),"",COUNTIF($G$2:G3632,"該当"))</f>
        <v/>
      </c>
    </row>
    <row r="3633" spans="1:8">
      <c r="A3633" t="str">
        <f>IF(AND(仕訳日記帳!D3633=Sheet2!$A$2,仕訳日記帳!$N3633&gt;=Sheet2!$B$2),仕訳日記帳!D3633,IF(AND(OR(仕訳日記帳!D3633=Sheet2!$A$3,仕訳日記帳!D3633=Sheet2!$A$4,仕訳日記帳!D3633=Sheet2!$A$5,仕訳日記帳!D3633=Sheet2!$A$6,仕訳日記帳!D3633=Sheet2!$A$7,仕訳日記帳!D3633=Sheet2!$A$9),仕訳日記帳!$N3633&gt;=Sheet2!$B$3),仕訳日記帳!D3633,IF(AND(仕訳日記帳!D3633=Sheet2!$A$8,仕訳日記帳!$N3633&gt;=Sheet2!$B$8),仕訳日記帳!D3633,IF(AND(OR(仕訳日記帳!D3633=Sheet2!$A$10,仕訳日記帳!D3633=Sheet2!$A$11,仕訳日記帳!D3633=Sheet2!$A$12,仕訳日記帳!D3633=Sheet2!$A$13,仕訳日記帳!D3633=Sheet2!$A$14,仕訳日記帳!D3633=Sheet2!$A$15,仕訳日記帳!D3633=Sheet2!$A$16,仕訳日記帳!D3633=Sheet2!$A$17),Sheet2!$B$9&lt;=仕訳日記帳!$N3633&lt;Sheet2!$C$10),仕訳日記帳!D3633,""))))</f>
        <v/>
      </c>
      <c r="B3633" s="263" t="str">
        <f>IF(AND($A3633=Sheet2!$A$2,仕訳日記帳!$N3633&gt;=Sheet2!$B$2),仕訳日記帳!A3633,IF(AND(OR($A3633=Sheet2!$A$3,$A3633=Sheet2!$A$4,$A3633=Sheet2!$A$5,$A3633=Sheet2!$A$6,$A3633=Sheet2!$A$7,$A3633=Sheet2!$A$9),仕訳日記帳!$N3633&gt;=Sheet2!$B$3),仕訳日記帳!A3633,IF(AND($A3633=Sheet2!$A$8,仕訳日記帳!$N3633&gt;=Sheet2!$B$8),仕訳日記帳!A3633,IF(AND(OR($A3633=Sheet2!$A$10,$A3633=Sheet2!$A$11,$A3633=Sheet2!$A$12,$A3633=Sheet2!$A$13,$A3633=Sheet2!$A$14,$A3633=Sheet2!$A$15,$A3633=Sheet2!$A$16,$A3633=Sheet2!$A$17),Sheet2!$B$9&lt;=仕訳日記帳!$N3633&lt;Sheet2!$C$10),仕訳日記帳!A3633,""))))</f>
        <v/>
      </c>
      <c r="C3633" t="str">
        <f>IF(AND($A3633=Sheet2!$A$2,仕訳日記帳!$N3633&gt;=Sheet2!$B$2),仕訳日記帳!B3633,IF(AND(OR($A3633=Sheet2!$A$3,$A3633=Sheet2!$A$4,$A3633=Sheet2!$A$5,$A3633=Sheet2!$A$6,$A3633=Sheet2!$A$7,$A3633=Sheet2!$A$9),仕訳日記帳!$N3633&gt;=Sheet2!$B$3),仕訳日記帳!B3633,IF(AND($A3633=Sheet2!$A$8,仕訳日記帳!$N3633&gt;=Sheet2!$B$8),仕訳日記帳!B3633,IF(AND(OR($A3633=Sheet2!$A$10,$A3633=Sheet2!$A$11,$A3633=Sheet2!$A$12,$A3633=Sheet2!$A$13,$A3633=Sheet2!$A$14,$A3633=Sheet2!$A$15,$A3633=Sheet2!$A$16,$A3633=Sheet2!$A$17),Sheet2!$B$9&lt;=仕訳日記帳!$N3633&lt;Sheet2!$C$10),仕訳日記帳!B3633,""))))</f>
        <v/>
      </c>
      <c r="D3633" s="265" t="str">
        <f>IF(AND($A3633=Sheet2!$A$2,仕訳日記帳!$N3633&gt;=Sheet2!$B$2),仕訳日記帳!N3633,IF(AND(OR($A3633=Sheet2!$A$3,$A3633=Sheet2!$A$4,$A3633=Sheet2!$A$5,$A3633=Sheet2!$A$6,$A3633=Sheet2!$A$7,$A3633=Sheet2!$A$9),仕訳日記帳!$N3633&gt;=Sheet2!$B$3),仕訳日記帳!N3633,IF(AND($A3633=Sheet2!$A$8,仕訳日記帳!$N3633&gt;=Sheet2!$B$8),仕訳日記帳!N3633,IF(AND(OR($A3633=Sheet2!$A$10,$A3633=Sheet2!$A$11,$A3633=Sheet2!$A$12,$A3633=Sheet2!$A$13,$A3633=Sheet2!$A$14,$A3633=Sheet2!$A$15,$A3633=Sheet2!$A$16,$A3633=Sheet2!$A$17),Sheet2!$B$9&lt;=仕訳日記帳!$N3633&lt;Sheet2!$C$10),仕訳日記帳!N3633,""))))</f>
        <v/>
      </c>
      <c r="E3633" s="263" t="str">
        <f>IF(AND($A3633=Sheet2!$A$2,仕訳日記帳!$N3633&gt;=Sheet2!$B$2),仕訳日記帳!G3633,IF(AND(OR($A3633=Sheet2!$A$3,$A3633=Sheet2!$A$4,$A3633=Sheet2!$A$5,$A3633=Sheet2!$A$6,$A3633=Sheet2!$A$7,$A3633=Sheet2!$A$9),仕訳日記帳!$N3633&gt;=Sheet2!$B$3),仕訳日記帳!G3633,IF(AND($A3633=Sheet2!$A$8,仕訳日記帳!$N3633&gt;=Sheet2!$B$8),仕訳日記帳!G3633,IF(AND(OR($A3633=Sheet2!$A$10,$A3633=Sheet2!$A$11,$A3633=Sheet2!$A$12,$A3633=Sheet2!$A$13,$A3633=Sheet2!$A$14,$A3633=Sheet2!$A$15,$A3633=Sheet2!$A$16,$A3633=Sheet2!$A$17),Sheet2!$B$9&lt;=仕訳日記帳!$N3633&lt;Sheet2!$C$10),仕訳日記帳!G3633,""))))</f>
        <v/>
      </c>
      <c r="G3633" t="str">
        <f>IF(OR(A3633=Sheet2!$A$2,A3633=Sheet2!$A$3,A3633=Sheet2!$A$4,A3633=Sheet2!$A$5,A3633=Sheet2!$A$6,A3633=Sheet2!$A$7,A3633=Sheet2!$A$8,A3633=Sheet2!$A$9,A3633=Sheet2!$A$10,A3633=Sheet2!$A$11,A3633=Sheet2!$A$12,$A$2=Sheet2!$A$13,A3633=Sheet2!$A$14,$A$2=Sheet2!$A$15,$A$2=Sheet2!$A$16,A3633=Sheet2!$A$17),"該当","")</f>
        <v/>
      </c>
      <c r="H3633" t="str">
        <f>IF(OR(A3633="",G3633=""),"",COUNTIF($G$2:G3633,"該当"))</f>
        <v/>
      </c>
    </row>
    <row r="3634" spans="1:8">
      <c r="A3634" t="str">
        <f>IF(AND(仕訳日記帳!D3634=Sheet2!$A$2,仕訳日記帳!$N3634&gt;=Sheet2!$B$2),仕訳日記帳!D3634,IF(AND(OR(仕訳日記帳!D3634=Sheet2!$A$3,仕訳日記帳!D3634=Sheet2!$A$4,仕訳日記帳!D3634=Sheet2!$A$5,仕訳日記帳!D3634=Sheet2!$A$6,仕訳日記帳!D3634=Sheet2!$A$7,仕訳日記帳!D3634=Sheet2!$A$9),仕訳日記帳!$N3634&gt;=Sheet2!$B$3),仕訳日記帳!D3634,IF(AND(仕訳日記帳!D3634=Sheet2!$A$8,仕訳日記帳!$N3634&gt;=Sheet2!$B$8),仕訳日記帳!D3634,IF(AND(OR(仕訳日記帳!D3634=Sheet2!$A$10,仕訳日記帳!D3634=Sheet2!$A$11,仕訳日記帳!D3634=Sheet2!$A$12,仕訳日記帳!D3634=Sheet2!$A$13,仕訳日記帳!D3634=Sheet2!$A$14,仕訳日記帳!D3634=Sheet2!$A$15,仕訳日記帳!D3634=Sheet2!$A$16,仕訳日記帳!D3634=Sheet2!$A$17),Sheet2!$B$9&lt;=仕訳日記帳!$N3634&lt;Sheet2!$C$10),仕訳日記帳!D3634,""))))</f>
        <v/>
      </c>
      <c r="B3634" s="263" t="str">
        <f>IF(AND($A3634=Sheet2!$A$2,仕訳日記帳!$N3634&gt;=Sheet2!$B$2),仕訳日記帳!A3634,IF(AND(OR($A3634=Sheet2!$A$3,$A3634=Sheet2!$A$4,$A3634=Sheet2!$A$5,$A3634=Sheet2!$A$6,$A3634=Sheet2!$A$7,$A3634=Sheet2!$A$9),仕訳日記帳!$N3634&gt;=Sheet2!$B$3),仕訳日記帳!A3634,IF(AND($A3634=Sheet2!$A$8,仕訳日記帳!$N3634&gt;=Sheet2!$B$8),仕訳日記帳!A3634,IF(AND(OR($A3634=Sheet2!$A$10,$A3634=Sheet2!$A$11,$A3634=Sheet2!$A$12,$A3634=Sheet2!$A$13,$A3634=Sheet2!$A$14,$A3634=Sheet2!$A$15,$A3634=Sheet2!$A$16,$A3634=Sheet2!$A$17),Sheet2!$B$9&lt;=仕訳日記帳!$N3634&lt;Sheet2!$C$10),仕訳日記帳!A3634,""))))</f>
        <v/>
      </c>
      <c r="C3634" t="str">
        <f>IF(AND($A3634=Sheet2!$A$2,仕訳日記帳!$N3634&gt;=Sheet2!$B$2),仕訳日記帳!B3634,IF(AND(OR($A3634=Sheet2!$A$3,$A3634=Sheet2!$A$4,$A3634=Sheet2!$A$5,$A3634=Sheet2!$A$6,$A3634=Sheet2!$A$7,$A3634=Sheet2!$A$9),仕訳日記帳!$N3634&gt;=Sheet2!$B$3),仕訳日記帳!B3634,IF(AND($A3634=Sheet2!$A$8,仕訳日記帳!$N3634&gt;=Sheet2!$B$8),仕訳日記帳!B3634,IF(AND(OR($A3634=Sheet2!$A$10,$A3634=Sheet2!$A$11,$A3634=Sheet2!$A$12,$A3634=Sheet2!$A$13,$A3634=Sheet2!$A$14,$A3634=Sheet2!$A$15,$A3634=Sheet2!$A$16,$A3634=Sheet2!$A$17),Sheet2!$B$9&lt;=仕訳日記帳!$N3634&lt;Sheet2!$C$10),仕訳日記帳!B3634,""))))</f>
        <v/>
      </c>
      <c r="D3634" s="265" t="str">
        <f>IF(AND($A3634=Sheet2!$A$2,仕訳日記帳!$N3634&gt;=Sheet2!$B$2),仕訳日記帳!N3634,IF(AND(OR($A3634=Sheet2!$A$3,$A3634=Sheet2!$A$4,$A3634=Sheet2!$A$5,$A3634=Sheet2!$A$6,$A3634=Sheet2!$A$7,$A3634=Sheet2!$A$9),仕訳日記帳!$N3634&gt;=Sheet2!$B$3),仕訳日記帳!N3634,IF(AND($A3634=Sheet2!$A$8,仕訳日記帳!$N3634&gt;=Sheet2!$B$8),仕訳日記帳!N3634,IF(AND(OR($A3634=Sheet2!$A$10,$A3634=Sheet2!$A$11,$A3634=Sheet2!$A$12,$A3634=Sheet2!$A$13,$A3634=Sheet2!$A$14,$A3634=Sheet2!$A$15,$A3634=Sheet2!$A$16,$A3634=Sheet2!$A$17),Sheet2!$B$9&lt;=仕訳日記帳!$N3634&lt;Sheet2!$C$10),仕訳日記帳!N3634,""))))</f>
        <v/>
      </c>
      <c r="E3634" s="263" t="str">
        <f>IF(AND($A3634=Sheet2!$A$2,仕訳日記帳!$N3634&gt;=Sheet2!$B$2),仕訳日記帳!G3634,IF(AND(OR($A3634=Sheet2!$A$3,$A3634=Sheet2!$A$4,$A3634=Sheet2!$A$5,$A3634=Sheet2!$A$6,$A3634=Sheet2!$A$7,$A3634=Sheet2!$A$9),仕訳日記帳!$N3634&gt;=Sheet2!$B$3),仕訳日記帳!G3634,IF(AND($A3634=Sheet2!$A$8,仕訳日記帳!$N3634&gt;=Sheet2!$B$8),仕訳日記帳!G3634,IF(AND(OR($A3634=Sheet2!$A$10,$A3634=Sheet2!$A$11,$A3634=Sheet2!$A$12,$A3634=Sheet2!$A$13,$A3634=Sheet2!$A$14,$A3634=Sheet2!$A$15,$A3634=Sheet2!$A$16,$A3634=Sheet2!$A$17),Sheet2!$B$9&lt;=仕訳日記帳!$N3634&lt;Sheet2!$C$10),仕訳日記帳!G3634,""))))</f>
        <v/>
      </c>
      <c r="G3634" t="str">
        <f>IF(OR(A3634=Sheet2!$A$2,A3634=Sheet2!$A$3,A3634=Sheet2!$A$4,A3634=Sheet2!$A$5,A3634=Sheet2!$A$6,A3634=Sheet2!$A$7,A3634=Sheet2!$A$8,A3634=Sheet2!$A$9,A3634=Sheet2!$A$10,A3634=Sheet2!$A$11,A3634=Sheet2!$A$12,$A$2=Sheet2!$A$13,A3634=Sheet2!$A$14,$A$2=Sheet2!$A$15,$A$2=Sheet2!$A$16,A3634=Sheet2!$A$17),"該当","")</f>
        <v/>
      </c>
      <c r="H3634" t="str">
        <f>IF(OR(A3634="",G3634=""),"",COUNTIF($G$2:G3634,"該当"))</f>
        <v/>
      </c>
    </row>
    <row r="3635" spans="1:8">
      <c r="A3635" t="str">
        <f>IF(AND(仕訳日記帳!D3635=Sheet2!$A$2,仕訳日記帳!$N3635&gt;=Sheet2!$B$2),仕訳日記帳!D3635,IF(AND(OR(仕訳日記帳!D3635=Sheet2!$A$3,仕訳日記帳!D3635=Sheet2!$A$4,仕訳日記帳!D3635=Sheet2!$A$5,仕訳日記帳!D3635=Sheet2!$A$6,仕訳日記帳!D3635=Sheet2!$A$7,仕訳日記帳!D3635=Sheet2!$A$9),仕訳日記帳!$N3635&gt;=Sheet2!$B$3),仕訳日記帳!D3635,IF(AND(仕訳日記帳!D3635=Sheet2!$A$8,仕訳日記帳!$N3635&gt;=Sheet2!$B$8),仕訳日記帳!D3635,IF(AND(OR(仕訳日記帳!D3635=Sheet2!$A$10,仕訳日記帳!D3635=Sheet2!$A$11,仕訳日記帳!D3635=Sheet2!$A$12,仕訳日記帳!D3635=Sheet2!$A$13,仕訳日記帳!D3635=Sheet2!$A$14,仕訳日記帳!D3635=Sheet2!$A$15,仕訳日記帳!D3635=Sheet2!$A$16,仕訳日記帳!D3635=Sheet2!$A$17),Sheet2!$B$9&lt;=仕訳日記帳!$N3635&lt;Sheet2!$C$10),仕訳日記帳!D3635,""))))</f>
        <v/>
      </c>
      <c r="B3635" s="263" t="str">
        <f>IF(AND($A3635=Sheet2!$A$2,仕訳日記帳!$N3635&gt;=Sheet2!$B$2),仕訳日記帳!A3635,IF(AND(OR($A3635=Sheet2!$A$3,$A3635=Sheet2!$A$4,$A3635=Sheet2!$A$5,$A3635=Sheet2!$A$6,$A3635=Sheet2!$A$7,$A3635=Sheet2!$A$9),仕訳日記帳!$N3635&gt;=Sheet2!$B$3),仕訳日記帳!A3635,IF(AND($A3635=Sheet2!$A$8,仕訳日記帳!$N3635&gt;=Sheet2!$B$8),仕訳日記帳!A3635,IF(AND(OR($A3635=Sheet2!$A$10,$A3635=Sheet2!$A$11,$A3635=Sheet2!$A$12,$A3635=Sheet2!$A$13,$A3635=Sheet2!$A$14,$A3635=Sheet2!$A$15,$A3635=Sheet2!$A$16,$A3635=Sheet2!$A$17),Sheet2!$B$9&lt;=仕訳日記帳!$N3635&lt;Sheet2!$C$10),仕訳日記帳!A3635,""))))</f>
        <v/>
      </c>
      <c r="C3635" t="str">
        <f>IF(AND($A3635=Sheet2!$A$2,仕訳日記帳!$N3635&gt;=Sheet2!$B$2),仕訳日記帳!B3635,IF(AND(OR($A3635=Sheet2!$A$3,$A3635=Sheet2!$A$4,$A3635=Sheet2!$A$5,$A3635=Sheet2!$A$6,$A3635=Sheet2!$A$7,$A3635=Sheet2!$A$9),仕訳日記帳!$N3635&gt;=Sheet2!$B$3),仕訳日記帳!B3635,IF(AND($A3635=Sheet2!$A$8,仕訳日記帳!$N3635&gt;=Sheet2!$B$8),仕訳日記帳!B3635,IF(AND(OR($A3635=Sheet2!$A$10,$A3635=Sheet2!$A$11,$A3635=Sheet2!$A$12,$A3635=Sheet2!$A$13,$A3635=Sheet2!$A$14,$A3635=Sheet2!$A$15,$A3635=Sheet2!$A$16,$A3635=Sheet2!$A$17),Sheet2!$B$9&lt;=仕訳日記帳!$N3635&lt;Sheet2!$C$10),仕訳日記帳!B3635,""))))</f>
        <v/>
      </c>
      <c r="D3635" s="265" t="str">
        <f>IF(AND($A3635=Sheet2!$A$2,仕訳日記帳!$N3635&gt;=Sheet2!$B$2),仕訳日記帳!N3635,IF(AND(OR($A3635=Sheet2!$A$3,$A3635=Sheet2!$A$4,$A3635=Sheet2!$A$5,$A3635=Sheet2!$A$6,$A3635=Sheet2!$A$7,$A3635=Sheet2!$A$9),仕訳日記帳!$N3635&gt;=Sheet2!$B$3),仕訳日記帳!N3635,IF(AND($A3635=Sheet2!$A$8,仕訳日記帳!$N3635&gt;=Sheet2!$B$8),仕訳日記帳!N3635,IF(AND(OR($A3635=Sheet2!$A$10,$A3635=Sheet2!$A$11,$A3635=Sheet2!$A$12,$A3635=Sheet2!$A$13,$A3635=Sheet2!$A$14,$A3635=Sheet2!$A$15,$A3635=Sheet2!$A$16,$A3635=Sheet2!$A$17),Sheet2!$B$9&lt;=仕訳日記帳!$N3635&lt;Sheet2!$C$10),仕訳日記帳!N3635,""))))</f>
        <v/>
      </c>
      <c r="E3635" s="263" t="str">
        <f>IF(AND($A3635=Sheet2!$A$2,仕訳日記帳!$N3635&gt;=Sheet2!$B$2),仕訳日記帳!G3635,IF(AND(OR($A3635=Sheet2!$A$3,$A3635=Sheet2!$A$4,$A3635=Sheet2!$A$5,$A3635=Sheet2!$A$6,$A3635=Sheet2!$A$7,$A3635=Sheet2!$A$9),仕訳日記帳!$N3635&gt;=Sheet2!$B$3),仕訳日記帳!G3635,IF(AND($A3635=Sheet2!$A$8,仕訳日記帳!$N3635&gt;=Sheet2!$B$8),仕訳日記帳!G3635,IF(AND(OR($A3635=Sheet2!$A$10,$A3635=Sheet2!$A$11,$A3635=Sheet2!$A$12,$A3635=Sheet2!$A$13,$A3635=Sheet2!$A$14,$A3635=Sheet2!$A$15,$A3635=Sheet2!$A$16,$A3635=Sheet2!$A$17),Sheet2!$B$9&lt;=仕訳日記帳!$N3635&lt;Sheet2!$C$10),仕訳日記帳!G3635,""))))</f>
        <v/>
      </c>
      <c r="G3635" t="str">
        <f>IF(OR(A3635=Sheet2!$A$2,A3635=Sheet2!$A$3,A3635=Sheet2!$A$4,A3635=Sheet2!$A$5,A3635=Sheet2!$A$6,A3635=Sheet2!$A$7,A3635=Sheet2!$A$8,A3635=Sheet2!$A$9,A3635=Sheet2!$A$10,A3635=Sheet2!$A$11,A3635=Sheet2!$A$12,$A$2=Sheet2!$A$13,A3635=Sheet2!$A$14,$A$2=Sheet2!$A$15,$A$2=Sheet2!$A$16,A3635=Sheet2!$A$17),"該当","")</f>
        <v/>
      </c>
      <c r="H3635" t="str">
        <f>IF(OR(A3635="",G3635=""),"",COUNTIF($G$2:G3635,"該当"))</f>
        <v/>
      </c>
    </row>
    <row r="3636" spans="1:8">
      <c r="A3636" t="str">
        <f>IF(AND(仕訳日記帳!D3636=Sheet2!$A$2,仕訳日記帳!$N3636&gt;=Sheet2!$B$2),仕訳日記帳!D3636,IF(AND(OR(仕訳日記帳!D3636=Sheet2!$A$3,仕訳日記帳!D3636=Sheet2!$A$4,仕訳日記帳!D3636=Sheet2!$A$5,仕訳日記帳!D3636=Sheet2!$A$6,仕訳日記帳!D3636=Sheet2!$A$7,仕訳日記帳!D3636=Sheet2!$A$9),仕訳日記帳!$N3636&gt;=Sheet2!$B$3),仕訳日記帳!D3636,IF(AND(仕訳日記帳!D3636=Sheet2!$A$8,仕訳日記帳!$N3636&gt;=Sheet2!$B$8),仕訳日記帳!D3636,IF(AND(OR(仕訳日記帳!D3636=Sheet2!$A$10,仕訳日記帳!D3636=Sheet2!$A$11,仕訳日記帳!D3636=Sheet2!$A$12,仕訳日記帳!D3636=Sheet2!$A$13,仕訳日記帳!D3636=Sheet2!$A$14,仕訳日記帳!D3636=Sheet2!$A$15,仕訳日記帳!D3636=Sheet2!$A$16,仕訳日記帳!D3636=Sheet2!$A$17),Sheet2!$B$9&lt;=仕訳日記帳!$N3636&lt;Sheet2!$C$10),仕訳日記帳!D3636,""))))</f>
        <v/>
      </c>
      <c r="B3636" s="263" t="str">
        <f>IF(AND($A3636=Sheet2!$A$2,仕訳日記帳!$N3636&gt;=Sheet2!$B$2),仕訳日記帳!A3636,IF(AND(OR($A3636=Sheet2!$A$3,$A3636=Sheet2!$A$4,$A3636=Sheet2!$A$5,$A3636=Sheet2!$A$6,$A3636=Sheet2!$A$7,$A3636=Sheet2!$A$9),仕訳日記帳!$N3636&gt;=Sheet2!$B$3),仕訳日記帳!A3636,IF(AND($A3636=Sheet2!$A$8,仕訳日記帳!$N3636&gt;=Sheet2!$B$8),仕訳日記帳!A3636,IF(AND(OR($A3636=Sheet2!$A$10,$A3636=Sheet2!$A$11,$A3636=Sheet2!$A$12,$A3636=Sheet2!$A$13,$A3636=Sheet2!$A$14,$A3636=Sheet2!$A$15,$A3636=Sheet2!$A$16,$A3636=Sheet2!$A$17),Sheet2!$B$9&lt;=仕訳日記帳!$N3636&lt;Sheet2!$C$10),仕訳日記帳!A3636,""))))</f>
        <v/>
      </c>
      <c r="C3636" t="str">
        <f>IF(AND($A3636=Sheet2!$A$2,仕訳日記帳!$N3636&gt;=Sheet2!$B$2),仕訳日記帳!B3636,IF(AND(OR($A3636=Sheet2!$A$3,$A3636=Sheet2!$A$4,$A3636=Sheet2!$A$5,$A3636=Sheet2!$A$6,$A3636=Sheet2!$A$7,$A3636=Sheet2!$A$9),仕訳日記帳!$N3636&gt;=Sheet2!$B$3),仕訳日記帳!B3636,IF(AND($A3636=Sheet2!$A$8,仕訳日記帳!$N3636&gt;=Sheet2!$B$8),仕訳日記帳!B3636,IF(AND(OR($A3636=Sheet2!$A$10,$A3636=Sheet2!$A$11,$A3636=Sheet2!$A$12,$A3636=Sheet2!$A$13,$A3636=Sheet2!$A$14,$A3636=Sheet2!$A$15,$A3636=Sheet2!$A$16,$A3636=Sheet2!$A$17),Sheet2!$B$9&lt;=仕訳日記帳!$N3636&lt;Sheet2!$C$10),仕訳日記帳!B3636,""))))</f>
        <v/>
      </c>
      <c r="D3636" s="265" t="str">
        <f>IF(AND($A3636=Sheet2!$A$2,仕訳日記帳!$N3636&gt;=Sheet2!$B$2),仕訳日記帳!N3636,IF(AND(OR($A3636=Sheet2!$A$3,$A3636=Sheet2!$A$4,$A3636=Sheet2!$A$5,$A3636=Sheet2!$A$6,$A3636=Sheet2!$A$7,$A3636=Sheet2!$A$9),仕訳日記帳!$N3636&gt;=Sheet2!$B$3),仕訳日記帳!N3636,IF(AND($A3636=Sheet2!$A$8,仕訳日記帳!$N3636&gt;=Sheet2!$B$8),仕訳日記帳!N3636,IF(AND(OR($A3636=Sheet2!$A$10,$A3636=Sheet2!$A$11,$A3636=Sheet2!$A$12,$A3636=Sheet2!$A$13,$A3636=Sheet2!$A$14,$A3636=Sheet2!$A$15,$A3636=Sheet2!$A$16,$A3636=Sheet2!$A$17),Sheet2!$B$9&lt;=仕訳日記帳!$N3636&lt;Sheet2!$C$10),仕訳日記帳!N3636,""))))</f>
        <v/>
      </c>
      <c r="E3636" s="263" t="str">
        <f>IF(AND($A3636=Sheet2!$A$2,仕訳日記帳!$N3636&gt;=Sheet2!$B$2),仕訳日記帳!G3636,IF(AND(OR($A3636=Sheet2!$A$3,$A3636=Sheet2!$A$4,$A3636=Sheet2!$A$5,$A3636=Sheet2!$A$6,$A3636=Sheet2!$A$7,$A3636=Sheet2!$A$9),仕訳日記帳!$N3636&gt;=Sheet2!$B$3),仕訳日記帳!G3636,IF(AND($A3636=Sheet2!$A$8,仕訳日記帳!$N3636&gt;=Sheet2!$B$8),仕訳日記帳!G3636,IF(AND(OR($A3636=Sheet2!$A$10,$A3636=Sheet2!$A$11,$A3636=Sheet2!$A$12,$A3636=Sheet2!$A$13,$A3636=Sheet2!$A$14,$A3636=Sheet2!$A$15,$A3636=Sheet2!$A$16,$A3636=Sheet2!$A$17),Sheet2!$B$9&lt;=仕訳日記帳!$N3636&lt;Sheet2!$C$10),仕訳日記帳!G3636,""))))</f>
        <v/>
      </c>
      <c r="G3636" t="str">
        <f>IF(OR(A3636=Sheet2!$A$2,A3636=Sheet2!$A$3,A3636=Sheet2!$A$4,A3636=Sheet2!$A$5,A3636=Sheet2!$A$6,A3636=Sheet2!$A$7,A3636=Sheet2!$A$8,A3636=Sheet2!$A$9,A3636=Sheet2!$A$10,A3636=Sheet2!$A$11,A3636=Sheet2!$A$12,$A$2=Sheet2!$A$13,A3636=Sheet2!$A$14,$A$2=Sheet2!$A$15,$A$2=Sheet2!$A$16,A3636=Sheet2!$A$17),"該当","")</f>
        <v/>
      </c>
      <c r="H3636" t="str">
        <f>IF(OR(A3636="",G3636=""),"",COUNTIF($G$2:G3636,"該当"))</f>
        <v/>
      </c>
    </row>
    <row r="3637" spans="1:8">
      <c r="A3637" t="str">
        <f>IF(AND(仕訳日記帳!D3637=Sheet2!$A$2,仕訳日記帳!$N3637&gt;=Sheet2!$B$2),仕訳日記帳!D3637,IF(AND(OR(仕訳日記帳!D3637=Sheet2!$A$3,仕訳日記帳!D3637=Sheet2!$A$4,仕訳日記帳!D3637=Sheet2!$A$5,仕訳日記帳!D3637=Sheet2!$A$6,仕訳日記帳!D3637=Sheet2!$A$7,仕訳日記帳!D3637=Sheet2!$A$9),仕訳日記帳!$N3637&gt;=Sheet2!$B$3),仕訳日記帳!D3637,IF(AND(仕訳日記帳!D3637=Sheet2!$A$8,仕訳日記帳!$N3637&gt;=Sheet2!$B$8),仕訳日記帳!D3637,IF(AND(OR(仕訳日記帳!D3637=Sheet2!$A$10,仕訳日記帳!D3637=Sheet2!$A$11,仕訳日記帳!D3637=Sheet2!$A$12,仕訳日記帳!D3637=Sheet2!$A$13,仕訳日記帳!D3637=Sheet2!$A$14,仕訳日記帳!D3637=Sheet2!$A$15,仕訳日記帳!D3637=Sheet2!$A$16,仕訳日記帳!D3637=Sheet2!$A$17),Sheet2!$B$9&lt;=仕訳日記帳!$N3637&lt;Sheet2!$C$10),仕訳日記帳!D3637,""))))</f>
        <v/>
      </c>
      <c r="B3637" s="263" t="str">
        <f>IF(AND($A3637=Sheet2!$A$2,仕訳日記帳!$N3637&gt;=Sheet2!$B$2),仕訳日記帳!A3637,IF(AND(OR($A3637=Sheet2!$A$3,$A3637=Sheet2!$A$4,$A3637=Sheet2!$A$5,$A3637=Sheet2!$A$6,$A3637=Sheet2!$A$7,$A3637=Sheet2!$A$9),仕訳日記帳!$N3637&gt;=Sheet2!$B$3),仕訳日記帳!A3637,IF(AND($A3637=Sheet2!$A$8,仕訳日記帳!$N3637&gt;=Sheet2!$B$8),仕訳日記帳!A3637,IF(AND(OR($A3637=Sheet2!$A$10,$A3637=Sheet2!$A$11,$A3637=Sheet2!$A$12,$A3637=Sheet2!$A$13,$A3637=Sheet2!$A$14,$A3637=Sheet2!$A$15,$A3637=Sheet2!$A$16,$A3637=Sheet2!$A$17),Sheet2!$B$9&lt;=仕訳日記帳!$N3637&lt;Sheet2!$C$10),仕訳日記帳!A3637,""))))</f>
        <v/>
      </c>
      <c r="C3637" t="str">
        <f>IF(AND($A3637=Sheet2!$A$2,仕訳日記帳!$N3637&gt;=Sheet2!$B$2),仕訳日記帳!B3637,IF(AND(OR($A3637=Sheet2!$A$3,$A3637=Sheet2!$A$4,$A3637=Sheet2!$A$5,$A3637=Sheet2!$A$6,$A3637=Sheet2!$A$7,$A3637=Sheet2!$A$9),仕訳日記帳!$N3637&gt;=Sheet2!$B$3),仕訳日記帳!B3637,IF(AND($A3637=Sheet2!$A$8,仕訳日記帳!$N3637&gt;=Sheet2!$B$8),仕訳日記帳!B3637,IF(AND(OR($A3637=Sheet2!$A$10,$A3637=Sheet2!$A$11,$A3637=Sheet2!$A$12,$A3637=Sheet2!$A$13,$A3637=Sheet2!$A$14,$A3637=Sheet2!$A$15,$A3637=Sheet2!$A$16,$A3637=Sheet2!$A$17),Sheet2!$B$9&lt;=仕訳日記帳!$N3637&lt;Sheet2!$C$10),仕訳日記帳!B3637,""))))</f>
        <v/>
      </c>
      <c r="D3637" s="265" t="str">
        <f>IF(AND($A3637=Sheet2!$A$2,仕訳日記帳!$N3637&gt;=Sheet2!$B$2),仕訳日記帳!N3637,IF(AND(OR($A3637=Sheet2!$A$3,$A3637=Sheet2!$A$4,$A3637=Sheet2!$A$5,$A3637=Sheet2!$A$6,$A3637=Sheet2!$A$7,$A3637=Sheet2!$A$9),仕訳日記帳!$N3637&gt;=Sheet2!$B$3),仕訳日記帳!N3637,IF(AND($A3637=Sheet2!$A$8,仕訳日記帳!$N3637&gt;=Sheet2!$B$8),仕訳日記帳!N3637,IF(AND(OR($A3637=Sheet2!$A$10,$A3637=Sheet2!$A$11,$A3637=Sheet2!$A$12,$A3637=Sheet2!$A$13,$A3637=Sheet2!$A$14,$A3637=Sheet2!$A$15,$A3637=Sheet2!$A$16,$A3637=Sheet2!$A$17),Sheet2!$B$9&lt;=仕訳日記帳!$N3637&lt;Sheet2!$C$10),仕訳日記帳!N3637,""))))</f>
        <v/>
      </c>
      <c r="E3637" s="263" t="str">
        <f>IF(AND($A3637=Sheet2!$A$2,仕訳日記帳!$N3637&gt;=Sheet2!$B$2),仕訳日記帳!G3637,IF(AND(OR($A3637=Sheet2!$A$3,$A3637=Sheet2!$A$4,$A3637=Sheet2!$A$5,$A3637=Sheet2!$A$6,$A3637=Sheet2!$A$7,$A3637=Sheet2!$A$9),仕訳日記帳!$N3637&gt;=Sheet2!$B$3),仕訳日記帳!G3637,IF(AND($A3637=Sheet2!$A$8,仕訳日記帳!$N3637&gt;=Sheet2!$B$8),仕訳日記帳!G3637,IF(AND(OR($A3637=Sheet2!$A$10,$A3637=Sheet2!$A$11,$A3637=Sheet2!$A$12,$A3637=Sheet2!$A$13,$A3637=Sheet2!$A$14,$A3637=Sheet2!$A$15,$A3637=Sheet2!$A$16,$A3637=Sheet2!$A$17),Sheet2!$B$9&lt;=仕訳日記帳!$N3637&lt;Sheet2!$C$10),仕訳日記帳!G3637,""))))</f>
        <v/>
      </c>
      <c r="G3637" t="str">
        <f>IF(OR(A3637=Sheet2!$A$2,A3637=Sheet2!$A$3,A3637=Sheet2!$A$4,A3637=Sheet2!$A$5,A3637=Sheet2!$A$6,A3637=Sheet2!$A$7,A3637=Sheet2!$A$8,A3637=Sheet2!$A$9,A3637=Sheet2!$A$10,A3637=Sheet2!$A$11,A3637=Sheet2!$A$12,$A$2=Sheet2!$A$13,A3637=Sheet2!$A$14,$A$2=Sheet2!$A$15,$A$2=Sheet2!$A$16,A3637=Sheet2!$A$17),"該当","")</f>
        <v/>
      </c>
      <c r="H3637" t="str">
        <f>IF(OR(A3637="",G3637=""),"",COUNTIF($G$2:G3637,"該当"))</f>
        <v/>
      </c>
    </row>
    <row r="3638" spans="1:8">
      <c r="A3638" t="str">
        <f>IF(AND(仕訳日記帳!D3638=Sheet2!$A$2,仕訳日記帳!$N3638&gt;=Sheet2!$B$2),仕訳日記帳!D3638,IF(AND(OR(仕訳日記帳!D3638=Sheet2!$A$3,仕訳日記帳!D3638=Sheet2!$A$4,仕訳日記帳!D3638=Sheet2!$A$5,仕訳日記帳!D3638=Sheet2!$A$6,仕訳日記帳!D3638=Sheet2!$A$7,仕訳日記帳!D3638=Sheet2!$A$9),仕訳日記帳!$N3638&gt;=Sheet2!$B$3),仕訳日記帳!D3638,IF(AND(仕訳日記帳!D3638=Sheet2!$A$8,仕訳日記帳!$N3638&gt;=Sheet2!$B$8),仕訳日記帳!D3638,IF(AND(OR(仕訳日記帳!D3638=Sheet2!$A$10,仕訳日記帳!D3638=Sheet2!$A$11,仕訳日記帳!D3638=Sheet2!$A$12,仕訳日記帳!D3638=Sheet2!$A$13,仕訳日記帳!D3638=Sheet2!$A$14,仕訳日記帳!D3638=Sheet2!$A$15,仕訳日記帳!D3638=Sheet2!$A$16,仕訳日記帳!D3638=Sheet2!$A$17),Sheet2!$B$9&lt;=仕訳日記帳!$N3638&lt;Sheet2!$C$10),仕訳日記帳!D3638,""))))</f>
        <v/>
      </c>
      <c r="B3638" s="263" t="str">
        <f>IF(AND($A3638=Sheet2!$A$2,仕訳日記帳!$N3638&gt;=Sheet2!$B$2),仕訳日記帳!A3638,IF(AND(OR($A3638=Sheet2!$A$3,$A3638=Sheet2!$A$4,$A3638=Sheet2!$A$5,$A3638=Sheet2!$A$6,$A3638=Sheet2!$A$7,$A3638=Sheet2!$A$9),仕訳日記帳!$N3638&gt;=Sheet2!$B$3),仕訳日記帳!A3638,IF(AND($A3638=Sheet2!$A$8,仕訳日記帳!$N3638&gt;=Sheet2!$B$8),仕訳日記帳!A3638,IF(AND(OR($A3638=Sheet2!$A$10,$A3638=Sheet2!$A$11,$A3638=Sheet2!$A$12,$A3638=Sheet2!$A$13,$A3638=Sheet2!$A$14,$A3638=Sheet2!$A$15,$A3638=Sheet2!$A$16,$A3638=Sheet2!$A$17),Sheet2!$B$9&lt;=仕訳日記帳!$N3638&lt;Sheet2!$C$10),仕訳日記帳!A3638,""))))</f>
        <v/>
      </c>
      <c r="C3638" t="str">
        <f>IF(AND($A3638=Sheet2!$A$2,仕訳日記帳!$N3638&gt;=Sheet2!$B$2),仕訳日記帳!B3638,IF(AND(OR($A3638=Sheet2!$A$3,$A3638=Sheet2!$A$4,$A3638=Sheet2!$A$5,$A3638=Sheet2!$A$6,$A3638=Sheet2!$A$7,$A3638=Sheet2!$A$9),仕訳日記帳!$N3638&gt;=Sheet2!$B$3),仕訳日記帳!B3638,IF(AND($A3638=Sheet2!$A$8,仕訳日記帳!$N3638&gt;=Sheet2!$B$8),仕訳日記帳!B3638,IF(AND(OR($A3638=Sheet2!$A$10,$A3638=Sheet2!$A$11,$A3638=Sheet2!$A$12,$A3638=Sheet2!$A$13,$A3638=Sheet2!$A$14,$A3638=Sheet2!$A$15,$A3638=Sheet2!$A$16,$A3638=Sheet2!$A$17),Sheet2!$B$9&lt;=仕訳日記帳!$N3638&lt;Sheet2!$C$10),仕訳日記帳!B3638,""))))</f>
        <v/>
      </c>
      <c r="D3638" s="265" t="str">
        <f>IF(AND($A3638=Sheet2!$A$2,仕訳日記帳!$N3638&gt;=Sheet2!$B$2),仕訳日記帳!N3638,IF(AND(OR($A3638=Sheet2!$A$3,$A3638=Sheet2!$A$4,$A3638=Sheet2!$A$5,$A3638=Sheet2!$A$6,$A3638=Sheet2!$A$7,$A3638=Sheet2!$A$9),仕訳日記帳!$N3638&gt;=Sheet2!$B$3),仕訳日記帳!N3638,IF(AND($A3638=Sheet2!$A$8,仕訳日記帳!$N3638&gt;=Sheet2!$B$8),仕訳日記帳!N3638,IF(AND(OR($A3638=Sheet2!$A$10,$A3638=Sheet2!$A$11,$A3638=Sheet2!$A$12,$A3638=Sheet2!$A$13,$A3638=Sheet2!$A$14,$A3638=Sheet2!$A$15,$A3638=Sheet2!$A$16,$A3638=Sheet2!$A$17),Sheet2!$B$9&lt;=仕訳日記帳!$N3638&lt;Sheet2!$C$10),仕訳日記帳!N3638,""))))</f>
        <v/>
      </c>
      <c r="E3638" s="263" t="str">
        <f>IF(AND($A3638=Sheet2!$A$2,仕訳日記帳!$N3638&gt;=Sheet2!$B$2),仕訳日記帳!G3638,IF(AND(OR($A3638=Sheet2!$A$3,$A3638=Sheet2!$A$4,$A3638=Sheet2!$A$5,$A3638=Sheet2!$A$6,$A3638=Sheet2!$A$7,$A3638=Sheet2!$A$9),仕訳日記帳!$N3638&gt;=Sheet2!$B$3),仕訳日記帳!G3638,IF(AND($A3638=Sheet2!$A$8,仕訳日記帳!$N3638&gt;=Sheet2!$B$8),仕訳日記帳!G3638,IF(AND(OR($A3638=Sheet2!$A$10,$A3638=Sheet2!$A$11,$A3638=Sheet2!$A$12,$A3638=Sheet2!$A$13,$A3638=Sheet2!$A$14,$A3638=Sheet2!$A$15,$A3638=Sheet2!$A$16,$A3638=Sheet2!$A$17),Sheet2!$B$9&lt;=仕訳日記帳!$N3638&lt;Sheet2!$C$10),仕訳日記帳!G3638,""))))</f>
        <v/>
      </c>
      <c r="G3638" t="str">
        <f>IF(OR(A3638=Sheet2!$A$2,A3638=Sheet2!$A$3,A3638=Sheet2!$A$4,A3638=Sheet2!$A$5,A3638=Sheet2!$A$6,A3638=Sheet2!$A$7,A3638=Sheet2!$A$8,A3638=Sheet2!$A$9,A3638=Sheet2!$A$10,A3638=Sheet2!$A$11,A3638=Sheet2!$A$12,$A$2=Sheet2!$A$13,A3638=Sheet2!$A$14,$A$2=Sheet2!$A$15,$A$2=Sheet2!$A$16,A3638=Sheet2!$A$17),"該当","")</f>
        <v/>
      </c>
      <c r="H3638" t="str">
        <f>IF(OR(A3638="",G3638=""),"",COUNTIF($G$2:G3638,"該当"))</f>
        <v/>
      </c>
    </row>
    <row r="3639" spans="1:8">
      <c r="A3639" t="str">
        <f>IF(AND(仕訳日記帳!D3639=Sheet2!$A$2,仕訳日記帳!$N3639&gt;=Sheet2!$B$2),仕訳日記帳!D3639,IF(AND(OR(仕訳日記帳!D3639=Sheet2!$A$3,仕訳日記帳!D3639=Sheet2!$A$4,仕訳日記帳!D3639=Sheet2!$A$5,仕訳日記帳!D3639=Sheet2!$A$6,仕訳日記帳!D3639=Sheet2!$A$7,仕訳日記帳!D3639=Sheet2!$A$9),仕訳日記帳!$N3639&gt;=Sheet2!$B$3),仕訳日記帳!D3639,IF(AND(仕訳日記帳!D3639=Sheet2!$A$8,仕訳日記帳!$N3639&gt;=Sheet2!$B$8),仕訳日記帳!D3639,IF(AND(OR(仕訳日記帳!D3639=Sheet2!$A$10,仕訳日記帳!D3639=Sheet2!$A$11,仕訳日記帳!D3639=Sheet2!$A$12,仕訳日記帳!D3639=Sheet2!$A$13,仕訳日記帳!D3639=Sheet2!$A$14,仕訳日記帳!D3639=Sheet2!$A$15,仕訳日記帳!D3639=Sheet2!$A$16,仕訳日記帳!D3639=Sheet2!$A$17),Sheet2!$B$9&lt;=仕訳日記帳!$N3639&lt;Sheet2!$C$10),仕訳日記帳!D3639,""))))</f>
        <v/>
      </c>
      <c r="B3639" s="263" t="str">
        <f>IF(AND($A3639=Sheet2!$A$2,仕訳日記帳!$N3639&gt;=Sheet2!$B$2),仕訳日記帳!A3639,IF(AND(OR($A3639=Sheet2!$A$3,$A3639=Sheet2!$A$4,$A3639=Sheet2!$A$5,$A3639=Sheet2!$A$6,$A3639=Sheet2!$A$7,$A3639=Sheet2!$A$9),仕訳日記帳!$N3639&gt;=Sheet2!$B$3),仕訳日記帳!A3639,IF(AND($A3639=Sheet2!$A$8,仕訳日記帳!$N3639&gt;=Sheet2!$B$8),仕訳日記帳!A3639,IF(AND(OR($A3639=Sheet2!$A$10,$A3639=Sheet2!$A$11,$A3639=Sheet2!$A$12,$A3639=Sheet2!$A$13,$A3639=Sheet2!$A$14,$A3639=Sheet2!$A$15,$A3639=Sheet2!$A$16,$A3639=Sheet2!$A$17),Sheet2!$B$9&lt;=仕訳日記帳!$N3639&lt;Sheet2!$C$10),仕訳日記帳!A3639,""))))</f>
        <v/>
      </c>
      <c r="C3639" t="str">
        <f>IF(AND($A3639=Sheet2!$A$2,仕訳日記帳!$N3639&gt;=Sheet2!$B$2),仕訳日記帳!B3639,IF(AND(OR($A3639=Sheet2!$A$3,$A3639=Sheet2!$A$4,$A3639=Sheet2!$A$5,$A3639=Sheet2!$A$6,$A3639=Sheet2!$A$7,$A3639=Sheet2!$A$9),仕訳日記帳!$N3639&gt;=Sheet2!$B$3),仕訳日記帳!B3639,IF(AND($A3639=Sheet2!$A$8,仕訳日記帳!$N3639&gt;=Sheet2!$B$8),仕訳日記帳!B3639,IF(AND(OR($A3639=Sheet2!$A$10,$A3639=Sheet2!$A$11,$A3639=Sheet2!$A$12,$A3639=Sheet2!$A$13,$A3639=Sheet2!$A$14,$A3639=Sheet2!$A$15,$A3639=Sheet2!$A$16,$A3639=Sheet2!$A$17),Sheet2!$B$9&lt;=仕訳日記帳!$N3639&lt;Sheet2!$C$10),仕訳日記帳!B3639,""))))</f>
        <v/>
      </c>
      <c r="D3639" s="265" t="str">
        <f>IF(AND($A3639=Sheet2!$A$2,仕訳日記帳!$N3639&gt;=Sheet2!$B$2),仕訳日記帳!N3639,IF(AND(OR($A3639=Sheet2!$A$3,$A3639=Sheet2!$A$4,$A3639=Sheet2!$A$5,$A3639=Sheet2!$A$6,$A3639=Sheet2!$A$7,$A3639=Sheet2!$A$9),仕訳日記帳!$N3639&gt;=Sheet2!$B$3),仕訳日記帳!N3639,IF(AND($A3639=Sheet2!$A$8,仕訳日記帳!$N3639&gt;=Sheet2!$B$8),仕訳日記帳!N3639,IF(AND(OR($A3639=Sheet2!$A$10,$A3639=Sheet2!$A$11,$A3639=Sheet2!$A$12,$A3639=Sheet2!$A$13,$A3639=Sheet2!$A$14,$A3639=Sheet2!$A$15,$A3639=Sheet2!$A$16,$A3639=Sheet2!$A$17),Sheet2!$B$9&lt;=仕訳日記帳!$N3639&lt;Sheet2!$C$10),仕訳日記帳!N3639,""))))</f>
        <v/>
      </c>
      <c r="E3639" s="263" t="str">
        <f>IF(AND($A3639=Sheet2!$A$2,仕訳日記帳!$N3639&gt;=Sheet2!$B$2),仕訳日記帳!G3639,IF(AND(OR($A3639=Sheet2!$A$3,$A3639=Sheet2!$A$4,$A3639=Sheet2!$A$5,$A3639=Sheet2!$A$6,$A3639=Sheet2!$A$7,$A3639=Sheet2!$A$9),仕訳日記帳!$N3639&gt;=Sheet2!$B$3),仕訳日記帳!G3639,IF(AND($A3639=Sheet2!$A$8,仕訳日記帳!$N3639&gt;=Sheet2!$B$8),仕訳日記帳!G3639,IF(AND(OR($A3639=Sheet2!$A$10,$A3639=Sheet2!$A$11,$A3639=Sheet2!$A$12,$A3639=Sheet2!$A$13,$A3639=Sheet2!$A$14,$A3639=Sheet2!$A$15,$A3639=Sheet2!$A$16,$A3639=Sheet2!$A$17),Sheet2!$B$9&lt;=仕訳日記帳!$N3639&lt;Sheet2!$C$10),仕訳日記帳!G3639,""))))</f>
        <v/>
      </c>
      <c r="G3639" t="str">
        <f>IF(OR(A3639=Sheet2!$A$2,A3639=Sheet2!$A$3,A3639=Sheet2!$A$4,A3639=Sheet2!$A$5,A3639=Sheet2!$A$6,A3639=Sheet2!$A$7,A3639=Sheet2!$A$8,A3639=Sheet2!$A$9,A3639=Sheet2!$A$10,A3639=Sheet2!$A$11,A3639=Sheet2!$A$12,$A$2=Sheet2!$A$13,A3639=Sheet2!$A$14,$A$2=Sheet2!$A$15,$A$2=Sheet2!$A$16,A3639=Sheet2!$A$17),"該当","")</f>
        <v/>
      </c>
      <c r="H3639" t="str">
        <f>IF(OR(A3639="",G3639=""),"",COUNTIF($G$2:G3639,"該当"))</f>
        <v/>
      </c>
    </row>
    <row r="3640" spans="1:8">
      <c r="A3640" t="str">
        <f>IF(AND(仕訳日記帳!D3640=Sheet2!$A$2,仕訳日記帳!$N3640&gt;=Sheet2!$B$2),仕訳日記帳!D3640,IF(AND(OR(仕訳日記帳!D3640=Sheet2!$A$3,仕訳日記帳!D3640=Sheet2!$A$4,仕訳日記帳!D3640=Sheet2!$A$5,仕訳日記帳!D3640=Sheet2!$A$6,仕訳日記帳!D3640=Sheet2!$A$7,仕訳日記帳!D3640=Sheet2!$A$9),仕訳日記帳!$N3640&gt;=Sheet2!$B$3),仕訳日記帳!D3640,IF(AND(仕訳日記帳!D3640=Sheet2!$A$8,仕訳日記帳!$N3640&gt;=Sheet2!$B$8),仕訳日記帳!D3640,IF(AND(OR(仕訳日記帳!D3640=Sheet2!$A$10,仕訳日記帳!D3640=Sheet2!$A$11,仕訳日記帳!D3640=Sheet2!$A$12,仕訳日記帳!D3640=Sheet2!$A$13,仕訳日記帳!D3640=Sheet2!$A$14,仕訳日記帳!D3640=Sheet2!$A$15,仕訳日記帳!D3640=Sheet2!$A$16,仕訳日記帳!D3640=Sheet2!$A$17),Sheet2!$B$9&lt;=仕訳日記帳!$N3640&lt;Sheet2!$C$10),仕訳日記帳!D3640,""))))</f>
        <v/>
      </c>
      <c r="B3640" s="263" t="str">
        <f>IF(AND($A3640=Sheet2!$A$2,仕訳日記帳!$N3640&gt;=Sheet2!$B$2),仕訳日記帳!A3640,IF(AND(OR($A3640=Sheet2!$A$3,$A3640=Sheet2!$A$4,$A3640=Sheet2!$A$5,$A3640=Sheet2!$A$6,$A3640=Sheet2!$A$7,$A3640=Sheet2!$A$9),仕訳日記帳!$N3640&gt;=Sheet2!$B$3),仕訳日記帳!A3640,IF(AND($A3640=Sheet2!$A$8,仕訳日記帳!$N3640&gt;=Sheet2!$B$8),仕訳日記帳!A3640,IF(AND(OR($A3640=Sheet2!$A$10,$A3640=Sheet2!$A$11,$A3640=Sheet2!$A$12,$A3640=Sheet2!$A$13,$A3640=Sheet2!$A$14,$A3640=Sheet2!$A$15,$A3640=Sheet2!$A$16,$A3640=Sheet2!$A$17),Sheet2!$B$9&lt;=仕訳日記帳!$N3640&lt;Sheet2!$C$10),仕訳日記帳!A3640,""))))</f>
        <v/>
      </c>
      <c r="C3640" t="str">
        <f>IF(AND($A3640=Sheet2!$A$2,仕訳日記帳!$N3640&gt;=Sheet2!$B$2),仕訳日記帳!B3640,IF(AND(OR($A3640=Sheet2!$A$3,$A3640=Sheet2!$A$4,$A3640=Sheet2!$A$5,$A3640=Sheet2!$A$6,$A3640=Sheet2!$A$7,$A3640=Sheet2!$A$9),仕訳日記帳!$N3640&gt;=Sheet2!$B$3),仕訳日記帳!B3640,IF(AND($A3640=Sheet2!$A$8,仕訳日記帳!$N3640&gt;=Sheet2!$B$8),仕訳日記帳!B3640,IF(AND(OR($A3640=Sheet2!$A$10,$A3640=Sheet2!$A$11,$A3640=Sheet2!$A$12,$A3640=Sheet2!$A$13,$A3640=Sheet2!$A$14,$A3640=Sheet2!$A$15,$A3640=Sheet2!$A$16,$A3640=Sheet2!$A$17),Sheet2!$B$9&lt;=仕訳日記帳!$N3640&lt;Sheet2!$C$10),仕訳日記帳!B3640,""))))</f>
        <v/>
      </c>
      <c r="D3640" s="265" t="str">
        <f>IF(AND($A3640=Sheet2!$A$2,仕訳日記帳!$N3640&gt;=Sheet2!$B$2),仕訳日記帳!N3640,IF(AND(OR($A3640=Sheet2!$A$3,$A3640=Sheet2!$A$4,$A3640=Sheet2!$A$5,$A3640=Sheet2!$A$6,$A3640=Sheet2!$A$7,$A3640=Sheet2!$A$9),仕訳日記帳!$N3640&gt;=Sheet2!$B$3),仕訳日記帳!N3640,IF(AND($A3640=Sheet2!$A$8,仕訳日記帳!$N3640&gt;=Sheet2!$B$8),仕訳日記帳!N3640,IF(AND(OR($A3640=Sheet2!$A$10,$A3640=Sheet2!$A$11,$A3640=Sheet2!$A$12,$A3640=Sheet2!$A$13,$A3640=Sheet2!$A$14,$A3640=Sheet2!$A$15,$A3640=Sheet2!$A$16,$A3640=Sheet2!$A$17),Sheet2!$B$9&lt;=仕訳日記帳!$N3640&lt;Sheet2!$C$10),仕訳日記帳!N3640,""))))</f>
        <v/>
      </c>
      <c r="E3640" s="263" t="str">
        <f>IF(AND($A3640=Sheet2!$A$2,仕訳日記帳!$N3640&gt;=Sheet2!$B$2),仕訳日記帳!G3640,IF(AND(OR($A3640=Sheet2!$A$3,$A3640=Sheet2!$A$4,$A3640=Sheet2!$A$5,$A3640=Sheet2!$A$6,$A3640=Sheet2!$A$7,$A3640=Sheet2!$A$9),仕訳日記帳!$N3640&gt;=Sheet2!$B$3),仕訳日記帳!G3640,IF(AND($A3640=Sheet2!$A$8,仕訳日記帳!$N3640&gt;=Sheet2!$B$8),仕訳日記帳!G3640,IF(AND(OR($A3640=Sheet2!$A$10,$A3640=Sheet2!$A$11,$A3640=Sheet2!$A$12,$A3640=Sheet2!$A$13,$A3640=Sheet2!$A$14,$A3640=Sheet2!$A$15,$A3640=Sheet2!$A$16,$A3640=Sheet2!$A$17),Sheet2!$B$9&lt;=仕訳日記帳!$N3640&lt;Sheet2!$C$10),仕訳日記帳!G3640,""))))</f>
        <v/>
      </c>
      <c r="G3640" t="str">
        <f>IF(OR(A3640=Sheet2!$A$2,A3640=Sheet2!$A$3,A3640=Sheet2!$A$4,A3640=Sheet2!$A$5,A3640=Sheet2!$A$6,A3640=Sheet2!$A$7,A3640=Sheet2!$A$8,A3640=Sheet2!$A$9,A3640=Sheet2!$A$10,A3640=Sheet2!$A$11,A3640=Sheet2!$A$12,$A$2=Sheet2!$A$13,A3640=Sheet2!$A$14,$A$2=Sheet2!$A$15,$A$2=Sheet2!$A$16,A3640=Sheet2!$A$17),"該当","")</f>
        <v/>
      </c>
      <c r="H3640" t="str">
        <f>IF(OR(A3640="",G3640=""),"",COUNTIF($G$2:G3640,"該当"))</f>
        <v/>
      </c>
    </row>
    <row r="3641" spans="1:8">
      <c r="A3641" t="str">
        <f>IF(AND(仕訳日記帳!D3641=Sheet2!$A$2,仕訳日記帳!$N3641&gt;=Sheet2!$B$2),仕訳日記帳!D3641,IF(AND(OR(仕訳日記帳!D3641=Sheet2!$A$3,仕訳日記帳!D3641=Sheet2!$A$4,仕訳日記帳!D3641=Sheet2!$A$5,仕訳日記帳!D3641=Sheet2!$A$6,仕訳日記帳!D3641=Sheet2!$A$7,仕訳日記帳!D3641=Sheet2!$A$9),仕訳日記帳!$N3641&gt;=Sheet2!$B$3),仕訳日記帳!D3641,IF(AND(仕訳日記帳!D3641=Sheet2!$A$8,仕訳日記帳!$N3641&gt;=Sheet2!$B$8),仕訳日記帳!D3641,IF(AND(OR(仕訳日記帳!D3641=Sheet2!$A$10,仕訳日記帳!D3641=Sheet2!$A$11,仕訳日記帳!D3641=Sheet2!$A$12,仕訳日記帳!D3641=Sheet2!$A$13,仕訳日記帳!D3641=Sheet2!$A$14,仕訳日記帳!D3641=Sheet2!$A$15,仕訳日記帳!D3641=Sheet2!$A$16,仕訳日記帳!D3641=Sheet2!$A$17),Sheet2!$B$9&lt;=仕訳日記帳!$N3641&lt;Sheet2!$C$10),仕訳日記帳!D3641,""))))</f>
        <v/>
      </c>
      <c r="B3641" s="263" t="str">
        <f>IF(AND($A3641=Sheet2!$A$2,仕訳日記帳!$N3641&gt;=Sheet2!$B$2),仕訳日記帳!A3641,IF(AND(OR($A3641=Sheet2!$A$3,$A3641=Sheet2!$A$4,$A3641=Sheet2!$A$5,$A3641=Sheet2!$A$6,$A3641=Sheet2!$A$7,$A3641=Sheet2!$A$9),仕訳日記帳!$N3641&gt;=Sheet2!$B$3),仕訳日記帳!A3641,IF(AND($A3641=Sheet2!$A$8,仕訳日記帳!$N3641&gt;=Sheet2!$B$8),仕訳日記帳!A3641,IF(AND(OR($A3641=Sheet2!$A$10,$A3641=Sheet2!$A$11,$A3641=Sheet2!$A$12,$A3641=Sheet2!$A$13,$A3641=Sheet2!$A$14,$A3641=Sheet2!$A$15,$A3641=Sheet2!$A$16,$A3641=Sheet2!$A$17),Sheet2!$B$9&lt;=仕訳日記帳!$N3641&lt;Sheet2!$C$10),仕訳日記帳!A3641,""))))</f>
        <v/>
      </c>
      <c r="C3641" t="str">
        <f>IF(AND($A3641=Sheet2!$A$2,仕訳日記帳!$N3641&gt;=Sheet2!$B$2),仕訳日記帳!B3641,IF(AND(OR($A3641=Sheet2!$A$3,$A3641=Sheet2!$A$4,$A3641=Sheet2!$A$5,$A3641=Sheet2!$A$6,$A3641=Sheet2!$A$7,$A3641=Sheet2!$A$9),仕訳日記帳!$N3641&gt;=Sheet2!$B$3),仕訳日記帳!B3641,IF(AND($A3641=Sheet2!$A$8,仕訳日記帳!$N3641&gt;=Sheet2!$B$8),仕訳日記帳!B3641,IF(AND(OR($A3641=Sheet2!$A$10,$A3641=Sheet2!$A$11,$A3641=Sheet2!$A$12,$A3641=Sheet2!$A$13,$A3641=Sheet2!$A$14,$A3641=Sheet2!$A$15,$A3641=Sheet2!$A$16,$A3641=Sheet2!$A$17),Sheet2!$B$9&lt;=仕訳日記帳!$N3641&lt;Sheet2!$C$10),仕訳日記帳!B3641,""))))</f>
        <v/>
      </c>
      <c r="D3641" s="265" t="str">
        <f>IF(AND($A3641=Sheet2!$A$2,仕訳日記帳!$N3641&gt;=Sheet2!$B$2),仕訳日記帳!N3641,IF(AND(OR($A3641=Sheet2!$A$3,$A3641=Sheet2!$A$4,$A3641=Sheet2!$A$5,$A3641=Sheet2!$A$6,$A3641=Sheet2!$A$7,$A3641=Sheet2!$A$9),仕訳日記帳!$N3641&gt;=Sheet2!$B$3),仕訳日記帳!N3641,IF(AND($A3641=Sheet2!$A$8,仕訳日記帳!$N3641&gt;=Sheet2!$B$8),仕訳日記帳!N3641,IF(AND(OR($A3641=Sheet2!$A$10,$A3641=Sheet2!$A$11,$A3641=Sheet2!$A$12,$A3641=Sheet2!$A$13,$A3641=Sheet2!$A$14,$A3641=Sheet2!$A$15,$A3641=Sheet2!$A$16,$A3641=Sheet2!$A$17),Sheet2!$B$9&lt;=仕訳日記帳!$N3641&lt;Sheet2!$C$10),仕訳日記帳!N3641,""))))</f>
        <v/>
      </c>
      <c r="E3641" s="263" t="str">
        <f>IF(AND($A3641=Sheet2!$A$2,仕訳日記帳!$N3641&gt;=Sheet2!$B$2),仕訳日記帳!G3641,IF(AND(OR($A3641=Sheet2!$A$3,$A3641=Sheet2!$A$4,$A3641=Sheet2!$A$5,$A3641=Sheet2!$A$6,$A3641=Sheet2!$A$7,$A3641=Sheet2!$A$9),仕訳日記帳!$N3641&gt;=Sheet2!$B$3),仕訳日記帳!G3641,IF(AND($A3641=Sheet2!$A$8,仕訳日記帳!$N3641&gt;=Sheet2!$B$8),仕訳日記帳!G3641,IF(AND(OR($A3641=Sheet2!$A$10,$A3641=Sheet2!$A$11,$A3641=Sheet2!$A$12,$A3641=Sheet2!$A$13,$A3641=Sheet2!$A$14,$A3641=Sheet2!$A$15,$A3641=Sheet2!$A$16,$A3641=Sheet2!$A$17),Sheet2!$B$9&lt;=仕訳日記帳!$N3641&lt;Sheet2!$C$10),仕訳日記帳!G3641,""))))</f>
        <v/>
      </c>
      <c r="G3641" t="str">
        <f>IF(OR(A3641=Sheet2!$A$2,A3641=Sheet2!$A$3,A3641=Sheet2!$A$4,A3641=Sheet2!$A$5,A3641=Sheet2!$A$6,A3641=Sheet2!$A$7,A3641=Sheet2!$A$8,A3641=Sheet2!$A$9,A3641=Sheet2!$A$10,A3641=Sheet2!$A$11,A3641=Sheet2!$A$12,$A$2=Sheet2!$A$13,A3641=Sheet2!$A$14,$A$2=Sheet2!$A$15,$A$2=Sheet2!$A$16,A3641=Sheet2!$A$17),"該当","")</f>
        <v/>
      </c>
      <c r="H3641" t="str">
        <f>IF(OR(A3641="",G3641=""),"",COUNTIF($G$2:G3641,"該当"))</f>
        <v/>
      </c>
    </row>
    <row r="3642" spans="1:8">
      <c r="A3642" t="str">
        <f>IF(AND(仕訳日記帳!D3642=Sheet2!$A$2,仕訳日記帳!$N3642&gt;=Sheet2!$B$2),仕訳日記帳!D3642,IF(AND(OR(仕訳日記帳!D3642=Sheet2!$A$3,仕訳日記帳!D3642=Sheet2!$A$4,仕訳日記帳!D3642=Sheet2!$A$5,仕訳日記帳!D3642=Sheet2!$A$6,仕訳日記帳!D3642=Sheet2!$A$7,仕訳日記帳!D3642=Sheet2!$A$9),仕訳日記帳!$N3642&gt;=Sheet2!$B$3),仕訳日記帳!D3642,IF(AND(仕訳日記帳!D3642=Sheet2!$A$8,仕訳日記帳!$N3642&gt;=Sheet2!$B$8),仕訳日記帳!D3642,IF(AND(OR(仕訳日記帳!D3642=Sheet2!$A$10,仕訳日記帳!D3642=Sheet2!$A$11,仕訳日記帳!D3642=Sheet2!$A$12,仕訳日記帳!D3642=Sheet2!$A$13,仕訳日記帳!D3642=Sheet2!$A$14,仕訳日記帳!D3642=Sheet2!$A$15,仕訳日記帳!D3642=Sheet2!$A$16,仕訳日記帳!D3642=Sheet2!$A$17),Sheet2!$B$9&lt;=仕訳日記帳!$N3642&lt;Sheet2!$C$10),仕訳日記帳!D3642,""))))</f>
        <v/>
      </c>
      <c r="B3642" s="263" t="str">
        <f>IF(AND($A3642=Sheet2!$A$2,仕訳日記帳!$N3642&gt;=Sheet2!$B$2),仕訳日記帳!A3642,IF(AND(OR($A3642=Sheet2!$A$3,$A3642=Sheet2!$A$4,$A3642=Sheet2!$A$5,$A3642=Sheet2!$A$6,$A3642=Sheet2!$A$7,$A3642=Sheet2!$A$9),仕訳日記帳!$N3642&gt;=Sheet2!$B$3),仕訳日記帳!A3642,IF(AND($A3642=Sheet2!$A$8,仕訳日記帳!$N3642&gt;=Sheet2!$B$8),仕訳日記帳!A3642,IF(AND(OR($A3642=Sheet2!$A$10,$A3642=Sheet2!$A$11,$A3642=Sheet2!$A$12,$A3642=Sheet2!$A$13,$A3642=Sheet2!$A$14,$A3642=Sheet2!$A$15,$A3642=Sheet2!$A$16,$A3642=Sheet2!$A$17),Sheet2!$B$9&lt;=仕訳日記帳!$N3642&lt;Sheet2!$C$10),仕訳日記帳!A3642,""))))</f>
        <v/>
      </c>
      <c r="C3642" t="str">
        <f>IF(AND($A3642=Sheet2!$A$2,仕訳日記帳!$N3642&gt;=Sheet2!$B$2),仕訳日記帳!B3642,IF(AND(OR($A3642=Sheet2!$A$3,$A3642=Sheet2!$A$4,$A3642=Sheet2!$A$5,$A3642=Sheet2!$A$6,$A3642=Sheet2!$A$7,$A3642=Sheet2!$A$9),仕訳日記帳!$N3642&gt;=Sheet2!$B$3),仕訳日記帳!B3642,IF(AND($A3642=Sheet2!$A$8,仕訳日記帳!$N3642&gt;=Sheet2!$B$8),仕訳日記帳!B3642,IF(AND(OR($A3642=Sheet2!$A$10,$A3642=Sheet2!$A$11,$A3642=Sheet2!$A$12,$A3642=Sheet2!$A$13,$A3642=Sheet2!$A$14,$A3642=Sheet2!$A$15,$A3642=Sheet2!$A$16,$A3642=Sheet2!$A$17),Sheet2!$B$9&lt;=仕訳日記帳!$N3642&lt;Sheet2!$C$10),仕訳日記帳!B3642,""))))</f>
        <v/>
      </c>
      <c r="D3642" s="265" t="str">
        <f>IF(AND($A3642=Sheet2!$A$2,仕訳日記帳!$N3642&gt;=Sheet2!$B$2),仕訳日記帳!N3642,IF(AND(OR($A3642=Sheet2!$A$3,$A3642=Sheet2!$A$4,$A3642=Sheet2!$A$5,$A3642=Sheet2!$A$6,$A3642=Sheet2!$A$7,$A3642=Sheet2!$A$9),仕訳日記帳!$N3642&gt;=Sheet2!$B$3),仕訳日記帳!N3642,IF(AND($A3642=Sheet2!$A$8,仕訳日記帳!$N3642&gt;=Sheet2!$B$8),仕訳日記帳!N3642,IF(AND(OR($A3642=Sheet2!$A$10,$A3642=Sheet2!$A$11,$A3642=Sheet2!$A$12,$A3642=Sheet2!$A$13,$A3642=Sheet2!$A$14,$A3642=Sheet2!$A$15,$A3642=Sheet2!$A$16,$A3642=Sheet2!$A$17),Sheet2!$B$9&lt;=仕訳日記帳!$N3642&lt;Sheet2!$C$10),仕訳日記帳!N3642,""))))</f>
        <v/>
      </c>
      <c r="E3642" s="263" t="str">
        <f>IF(AND($A3642=Sheet2!$A$2,仕訳日記帳!$N3642&gt;=Sheet2!$B$2),仕訳日記帳!G3642,IF(AND(OR($A3642=Sheet2!$A$3,$A3642=Sheet2!$A$4,$A3642=Sheet2!$A$5,$A3642=Sheet2!$A$6,$A3642=Sheet2!$A$7,$A3642=Sheet2!$A$9),仕訳日記帳!$N3642&gt;=Sheet2!$B$3),仕訳日記帳!G3642,IF(AND($A3642=Sheet2!$A$8,仕訳日記帳!$N3642&gt;=Sheet2!$B$8),仕訳日記帳!G3642,IF(AND(OR($A3642=Sheet2!$A$10,$A3642=Sheet2!$A$11,$A3642=Sheet2!$A$12,$A3642=Sheet2!$A$13,$A3642=Sheet2!$A$14,$A3642=Sheet2!$A$15,$A3642=Sheet2!$A$16,$A3642=Sheet2!$A$17),Sheet2!$B$9&lt;=仕訳日記帳!$N3642&lt;Sheet2!$C$10),仕訳日記帳!G3642,""))))</f>
        <v/>
      </c>
      <c r="G3642" t="str">
        <f>IF(OR(A3642=Sheet2!$A$2,A3642=Sheet2!$A$3,A3642=Sheet2!$A$4,A3642=Sheet2!$A$5,A3642=Sheet2!$A$6,A3642=Sheet2!$A$7,A3642=Sheet2!$A$8,A3642=Sheet2!$A$9,A3642=Sheet2!$A$10,A3642=Sheet2!$A$11,A3642=Sheet2!$A$12,$A$2=Sheet2!$A$13,A3642=Sheet2!$A$14,$A$2=Sheet2!$A$15,$A$2=Sheet2!$A$16,A3642=Sheet2!$A$17),"該当","")</f>
        <v/>
      </c>
      <c r="H3642" t="str">
        <f>IF(OR(A3642="",G3642=""),"",COUNTIF($G$2:G3642,"該当"))</f>
        <v/>
      </c>
    </row>
    <row r="3643" spans="1:8">
      <c r="A3643" t="str">
        <f>IF(AND(仕訳日記帳!D3643=Sheet2!$A$2,仕訳日記帳!$N3643&gt;=Sheet2!$B$2),仕訳日記帳!D3643,IF(AND(OR(仕訳日記帳!D3643=Sheet2!$A$3,仕訳日記帳!D3643=Sheet2!$A$4,仕訳日記帳!D3643=Sheet2!$A$5,仕訳日記帳!D3643=Sheet2!$A$6,仕訳日記帳!D3643=Sheet2!$A$7,仕訳日記帳!D3643=Sheet2!$A$9),仕訳日記帳!$N3643&gt;=Sheet2!$B$3),仕訳日記帳!D3643,IF(AND(仕訳日記帳!D3643=Sheet2!$A$8,仕訳日記帳!$N3643&gt;=Sheet2!$B$8),仕訳日記帳!D3643,IF(AND(OR(仕訳日記帳!D3643=Sheet2!$A$10,仕訳日記帳!D3643=Sheet2!$A$11,仕訳日記帳!D3643=Sheet2!$A$12,仕訳日記帳!D3643=Sheet2!$A$13,仕訳日記帳!D3643=Sheet2!$A$14,仕訳日記帳!D3643=Sheet2!$A$15,仕訳日記帳!D3643=Sheet2!$A$16,仕訳日記帳!D3643=Sheet2!$A$17),Sheet2!$B$9&lt;=仕訳日記帳!$N3643&lt;Sheet2!$C$10),仕訳日記帳!D3643,""))))</f>
        <v/>
      </c>
      <c r="B3643" s="263" t="str">
        <f>IF(AND($A3643=Sheet2!$A$2,仕訳日記帳!$N3643&gt;=Sheet2!$B$2),仕訳日記帳!A3643,IF(AND(OR($A3643=Sheet2!$A$3,$A3643=Sheet2!$A$4,$A3643=Sheet2!$A$5,$A3643=Sheet2!$A$6,$A3643=Sheet2!$A$7,$A3643=Sheet2!$A$9),仕訳日記帳!$N3643&gt;=Sheet2!$B$3),仕訳日記帳!A3643,IF(AND($A3643=Sheet2!$A$8,仕訳日記帳!$N3643&gt;=Sheet2!$B$8),仕訳日記帳!A3643,IF(AND(OR($A3643=Sheet2!$A$10,$A3643=Sheet2!$A$11,$A3643=Sheet2!$A$12,$A3643=Sheet2!$A$13,$A3643=Sheet2!$A$14,$A3643=Sheet2!$A$15,$A3643=Sheet2!$A$16,$A3643=Sheet2!$A$17),Sheet2!$B$9&lt;=仕訳日記帳!$N3643&lt;Sheet2!$C$10),仕訳日記帳!A3643,""))))</f>
        <v/>
      </c>
      <c r="C3643" t="str">
        <f>IF(AND($A3643=Sheet2!$A$2,仕訳日記帳!$N3643&gt;=Sheet2!$B$2),仕訳日記帳!B3643,IF(AND(OR($A3643=Sheet2!$A$3,$A3643=Sheet2!$A$4,$A3643=Sheet2!$A$5,$A3643=Sheet2!$A$6,$A3643=Sheet2!$A$7,$A3643=Sheet2!$A$9),仕訳日記帳!$N3643&gt;=Sheet2!$B$3),仕訳日記帳!B3643,IF(AND($A3643=Sheet2!$A$8,仕訳日記帳!$N3643&gt;=Sheet2!$B$8),仕訳日記帳!B3643,IF(AND(OR($A3643=Sheet2!$A$10,$A3643=Sheet2!$A$11,$A3643=Sheet2!$A$12,$A3643=Sheet2!$A$13,$A3643=Sheet2!$A$14,$A3643=Sheet2!$A$15,$A3643=Sheet2!$A$16,$A3643=Sheet2!$A$17),Sheet2!$B$9&lt;=仕訳日記帳!$N3643&lt;Sheet2!$C$10),仕訳日記帳!B3643,""))))</f>
        <v/>
      </c>
      <c r="D3643" s="265" t="str">
        <f>IF(AND($A3643=Sheet2!$A$2,仕訳日記帳!$N3643&gt;=Sheet2!$B$2),仕訳日記帳!N3643,IF(AND(OR($A3643=Sheet2!$A$3,$A3643=Sheet2!$A$4,$A3643=Sheet2!$A$5,$A3643=Sheet2!$A$6,$A3643=Sheet2!$A$7,$A3643=Sheet2!$A$9),仕訳日記帳!$N3643&gt;=Sheet2!$B$3),仕訳日記帳!N3643,IF(AND($A3643=Sheet2!$A$8,仕訳日記帳!$N3643&gt;=Sheet2!$B$8),仕訳日記帳!N3643,IF(AND(OR($A3643=Sheet2!$A$10,$A3643=Sheet2!$A$11,$A3643=Sheet2!$A$12,$A3643=Sheet2!$A$13,$A3643=Sheet2!$A$14,$A3643=Sheet2!$A$15,$A3643=Sheet2!$A$16,$A3643=Sheet2!$A$17),Sheet2!$B$9&lt;=仕訳日記帳!$N3643&lt;Sheet2!$C$10),仕訳日記帳!N3643,""))))</f>
        <v/>
      </c>
      <c r="E3643" s="263" t="str">
        <f>IF(AND($A3643=Sheet2!$A$2,仕訳日記帳!$N3643&gt;=Sheet2!$B$2),仕訳日記帳!G3643,IF(AND(OR($A3643=Sheet2!$A$3,$A3643=Sheet2!$A$4,$A3643=Sheet2!$A$5,$A3643=Sheet2!$A$6,$A3643=Sheet2!$A$7,$A3643=Sheet2!$A$9),仕訳日記帳!$N3643&gt;=Sheet2!$B$3),仕訳日記帳!G3643,IF(AND($A3643=Sheet2!$A$8,仕訳日記帳!$N3643&gt;=Sheet2!$B$8),仕訳日記帳!G3643,IF(AND(OR($A3643=Sheet2!$A$10,$A3643=Sheet2!$A$11,$A3643=Sheet2!$A$12,$A3643=Sheet2!$A$13,$A3643=Sheet2!$A$14,$A3643=Sheet2!$A$15,$A3643=Sheet2!$A$16,$A3643=Sheet2!$A$17),Sheet2!$B$9&lt;=仕訳日記帳!$N3643&lt;Sheet2!$C$10),仕訳日記帳!G3643,""))))</f>
        <v/>
      </c>
      <c r="G3643" t="str">
        <f>IF(OR(A3643=Sheet2!$A$2,A3643=Sheet2!$A$3,A3643=Sheet2!$A$4,A3643=Sheet2!$A$5,A3643=Sheet2!$A$6,A3643=Sheet2!$A$7,A3643=Sheet2!$A$8,A3643=Sheet2!$A$9,A3643=Sheet2!$A$10,A3643=Sheet2!$A$11,A3643=Sheet2!$A$12,$A$2=Sheet2!$A$13,A3643=Sheet2!$A$14,$A$2=Sheet2!$A$15,$A$2=Sheet2!$A$16,A3643=Sheet2!$A$17),"該当","")</f>
        <v/>
      </c>
      <c r="H3643" t="str">
        <f>IF(OR(A3643="",G3643=""),"",COUNTIF($G$2:G3643,"該当"))</f>
        <v/>
      </c>
    </row>
    <row r="3644" spans="1:8">
      <c r="A3644" t="str">
        <f>IF(AND(仕訳日記帳!D3644=Sheet2!$A$2,仕訳日記帳!$N3644&gt;=Sheet2!$B$2),仕訳日記帳!D3644,IF(AND(OR(仕訳日記帳!D3644=Sheet2!$A$3,仕訳日記帳!D3644=Sheet2!$A$4,仕訳日記帳!D3644=Sheet2!$A$5,仕訳日記帳!D3644=Sheet2!$A$6,仕訳日記帳!D3644=Sheet2!$A$7,仕訳日記帳!D3644=Sheet2!$A$9),仕訳日記帳!$N3644&gt;=Sheet2!$B$3),仕訳日記帳!D3644,IF(AND(仕訳日記帳!D3644=Sheet2!$A$8,仕訳日記帳!$N3644&gt;=Sheet2!$B$8),仕訳日記帳!D3644,IF(AND(OR(仕訳日記帳!D3644=Sheet2!$A$10,仕訳日記帳!D3644=Sheet2!$A$11,仕訳日記帳!D3644=Sheet2!$A$12,仕訳日記帳!D3644=Sheet2!$A$13,仕訳日記帳!D3644=Sheet2!$A$14,仕訳日記帳!D3644=Sheet2!$A$15,仕訳日記帳!D3644=Sheet2!$A$16,仕訳日記帳!D3644=Sheet2!$A$17),Sheet2!$B$9&lt;=仕訳日記帳!$N3644&lt;Sheet2!$C$10),仕訳日記帳!D3644,""))))</f>
        <v/>
      </c>
      <c r="B3644" s="263" t="str">
        <f>IF(AND($A3644=Sheet2!$A$2,仕訳日記帳!$N3644&gt;=Sheet2!$B$2),仕訳日記帳!A3644,IF(AND(OR($A3644=Sheet2!$A$3,$A3644=Sheet2!$A$4,$A3644=Sheet2!$A$5,$A3644=Sheet2!$A$6,$A3644=Sheet2!$A$7,$A3644=Sheet2!$A$9),仕訳日記帳!$N3644&gt;=Sheet2!$B$3),仕訳日記帳!A3644,IF(AND($A3644=Sheet2!$A$8,仕訳日記帳!$N3644&gt;=Sheet2!$B$8),仕訳日記帳!A3644,IF(AND(OR($A3644=Sheet2!$A$10,$A3644=Sheet2!$A$11,$A3644=Sheet2!$A$12,$A3644=Sheet2!$A$13,$A3644=Sheet2!$A$14,$A3644=Sheet2!$A$15,$A3644=Sheet2!$A$16,$A3644=Sheet2!$A$17),Sheet2!$B$9&lt;=仕訳日記帳!$N3644&lt;Sheet2!$C$10),仕訳日記帳!A3644,""))))</f>
        <v/>
      </c>
      <c r="C3644" t="str">
        <f>IF(AND($A3644=Sheet2!$A$2,仕訳日記帳!$N3644&gt;=Sheet2!$B$2),仕訳日記帳!B3644,IF(AND(OR($A3644=Sheet2!$A$3,$A3644=Sheet2!$A$4,$A3644=Sheet2!$A$5,$A3644=Sheet2!$A$6,$A3644=Sheet2!$A$7,$A3644=Sheet2!$A$9),仕訳日記帳!$N3644&gt;=Sheet2!$B$3),仕訳日記帳!B3644,IF(AND($A3644=Sheet2!$A$8,仕訳日記帳!$N3644&gt;=Sheet2!$B$8),仕訳日記帳!B3644,IF(AND(OR($A3644=Sheet2!$A$10,$A3644=Sheet2!$A$11,$A3644=Sheet2!$A$12,$A3644=Sheet2!$A$13,$A3644=Sheet2!$A$14,$A3644=Sheet2!$A$15,$A3644=Sheet2!$A$16,$A3644=Sheet2!$A$17),Sheet2!$B$9&lt;=仕訳日記帳!$N3644&lt;Sheet2!$C$10),仕訳日記帳!B3644,""))))</f>
        <v/>
      </c>
      <c r="D3644" s="265" t="str">
        <f>IF(AND($A3644=Sheet2!$A$2,仕訳日記帳!$N3644&gt;=Sheet2!$B$2),仕訳日記帳!N3644,IF(AND(OR($A3644=Sheet2!$A$3,$A3644=Sheet2!$A$4,$A3644=Sheet2!$A$5,$A3644=Sheet2!$A$6,$A3644=Sheet2!$A$7,$A3644=Sheet2!$A$9),仕訳日記帳!$N3644&gt;=Sheet2!$B$3),仕訳日記帳!N3644,IF(AND($A3644=Sheet2!$A$8,仕訳日記帳!$N3644&gt;=Sheet2!$B$8),仕訳日記帳!N3644,IF(AND(OR($A3644=Sheet2!$A$10,$A3644=Sheet2!$A$11,$A3644=Sheet2!$A$12,$A3644=Sheet2!$A$13,$A3644=Sheet2!$A$14,$A3644=Sheet2!$A$15,$A3644=Sheet2!$A$16,$A3644=Sheet2!$A$17),Sheet2!$B$9&lt;=仕訳日記帳!$N3644&lt;Sheet2!$C$10),仕訳日記帳!N3644,""))))</f>
        <v/>
      </c>
      <c r="E3644" s="263" t="str">
        <f>IF(AND($A3644=Sheet2!$A$2,仕訳日記帳!$N3644&gt;=Sheet2!$B$2),仕訳日記帳!G3644,IF(AND(OR($A3644=Sheet2!$A$3,$A3644=Sheet2!$A$4,$A3644=Sheet2!$A$5,$A3644=Sheet2!$A$6,$A3644=Sheet2!$A$7,$A3644=Sheet2!$A$9),仕訳日記帳!$N3644&gt;=Sheet2!$B$3),仕訳日記帳!G3644,IF(AND($A3644=Sheet2!$A$8,仕訳日記帳!$N3644&gt;=Sheet2!$B$8),仕訳日記帳!G3644,IF(AND(OR($A3644=Sheet2!$A$10,$A3644=Sheet2!$A$11,$A3644=Sheet2!$A$12,$A3644=Sheet2!$A$13,$A3644=Sheet2!$A$14,$A3644=Sheet2!$A$15,$A3644=Sheet2!$A$16,$A3644=Sheet2!$A$17),Sheet2!$B$9&lt;=仕訳日記帳!$N3644&lt;Sheet2!$C$10),仕訳日記帳!G3644,""))))</f>
        <v/>
      </c>
      <c r="G3644" t="str">
        <f>IF(OR(A3644=Sheet2!$A$2,A3644=Sheet2!$A$3,A3644=Sheet2!$A$4,A3644=Sheet2!$A$5,A3644=Sheet2!$A$6,A3644=Sheet2!$A$7,A3644=Sheet2!$A$8,A3644=Sheet2!$A$9,A3644=Sheet2!$A$10,A3644=Sheet2!$A$11,A3644=Sheet2!$A$12,$A$2=Sheet2!$A$13,A3644=Sheet2!$A$14,$A$2=Sheet2!$A$15,$A$2=Sheet2!$A$16,A3644=Sheet2!$A$17),"該当","")</f>
        <v/>
      </c>
      <c r="H3644" t="str">
        <f>IF(OR(A3644="",G3644=""),"",COUNTIF($G$2:G3644,"該当"))</f>
        <v/>
      </c>
    </row>
    <row r="3645" spans="1:8">
      <c r="A3645" t="str">
        <f>IF(AND(仕訳日記帳!D3645=Sheet2!$A$2,仕訳日記帳!$N3645&gt;=Sheet2!$B$2),仕訳日記帳!D3645,IF(AND(OR(仕訳日記帳!D3645=Sheet2!$A$3,仕訳日記帳!D3645=Sheet2!$A$4,仕訳日記帳!D3645=Sheet2!$A$5,仕訳日記帳!D3645=Sheet2!$A$6,仕訳日記帳!D3645=Sheet2!$A$7,仕訳日記帳!D3645=Sheet2!$A$9),仕訳日記帳!$N3645&gt;=Sheet2!$B$3),仕訳日記帳!D3645,IF(AND(仕訳日記帳!D3645=Sheet2!$A$8,仕訳日記帳!$N3645&gt;=Sheet2!$B$8),仕訳日記帳!D3645,IF(AND(OR(仕訳日記帳!D3645=Sheet2!$A$10,仕訳日記帳!D3645=Sheet2!$A$11,仕訳日記帳!D3645=Sheet2!$A$12,仕訳日記帳!D3645=Sheet2!$A$13,仕訳日記帳!D3645=Sheet2!$A$14,仕訳日記帳!D3645=Sheet2!$A$15,仕訳日記帳!D3645=Sheet2!$A$16,仕訳日記帳!D3645=Sheet2!$A$17),Sheet2!$B$9&lt;=仕訳日記帳!$N3645&lt;Sheet2!$C$10),仕訳日記帳!D3645,""))))</f>
        <v/>
      </c>
      <c r="B3645" s="263" t="str">
        <f>IF(AND($A3645=Sheet2!$A$2,仕訳日記帳!$N3645&gt;=Sheet2!$B$2),仕訳日記帳!A3645,IF(AND(OR($A3645=Sheet2!$A$3,$A3645=Sheet2!$A$4,$A3645=Sheet2!$A$5,$A3645=Sheet2!$A$6,$A3645=Sheet2!$A$7,$A3645=Sheet2!$A$9),仕訳日記帳!$N3645&gt;=Sheet2!$B$3),仕訳日記帳!A3645,IF(AND($A3645=Sheet2!$A$8,仕訳日記帳!$N3645&gt;=Sheet2!$B$8),仕訳日記帳!A3645,IF(AND(OR($A3645=Sheet2!$A$10,$A3645=Sheet2!$A$11,$A3645=Sheet2!$A$12,$A3645=Sheet2!$A$13,$A3645=Sheet2!$A$14,$A3645=Sheet2!$A$15,$A3645=Sheet2!$A$16,$A3645=Sheet2!$A$17),Sheet2!$B$9&lt;=仕訳日記帳!$N3645&lt;Sheet2!$C$10),仕訳日記帳!A3645,""))))</f>
        <v/>
      </c>
      <c r="C3645" t="str">
        <f>IF(AND($A3645=Sheet2!$A$2,仕訳日記帳!$N3645&gt;=Sheet2!$B$2),仕訳日記帳!B3645,IF(AND(OR($A3645=Sheet2!$A$3,$A3645=Sheet2!$A$4,$A3645=Sheet2!$A$5,$A3645=Sheet2!$A$6,$A3645=Sheet2!$A$7,$A3645=Sheet2!$A$9),仕訳日記帳!$N3645&gt;=Sheet2!$B$3),仕訳日記帳!B3645,IF(AND($A3645=Sheet2!$A$8,仕訳日記帳!$N3645&gt;=Sheet2!$B$8),仕訳日記帳!B3645,IF(AND(OR($A3645=Sheet2!$A$10,$A3645=Sheet2!$A$11,$A3645=Sheet2!$A$12,$A3645=Sheet2!$A$13,$A3645=Sheet2!$A$14,$A3645=Sheet2!$A$15,$A3645=Sheet2!$A$16,$A3645=Sheet2!$A$17),Sheet2!$B$9&lt;=仕訳日記帳!$N3645&lt;Sheet2!$C$10),仕訳日記帳!B3645,""))))</f>
        <v/>
      </c>
      <c r="D3645" s="265" t="str">
        <f>IF(AND($A3645=Sheet2!$A$2,仕訳日記帳!$N3645&gt;=Sheet2!$B$2),仕訳日記帳!N3645,IF(AND(OR($A3645=Sheet2!$A$3,$A3645=Sheet2!$A$4,$A3645=Sheet2!$A$5,$A3645=Sheet2!$A$6,$A3645=Sheet2!$A$7,$A3645=Sheet2!$A$9),仕訳日記帳!$N3645&gt;=Sheet2!$B$3),仕訳日記帳!N3645,IF(AND($A3645=Sheet2!$A$8,仕訳日記帳!$N3645&gt;=Sheet2!$B$8),仕訳日記帳!N3645,IF(AND(OR($A3645=Sheet2!$A$10,$A3645=Sheet2!$A$11,$A3645=Sheet2!$A$12,$A3645=Sheet2!$A$13,$A3645=Sheet2!$A$14,$A3645=Sheet2!$A$15,$A3645=Sheet2!$A$16,$A3645=Sheet2!$A$17),Sheet2!$B$9&lt;=仕訳日記帳!$N3645&lt;Sheet2!$C$10),仕訳日記帳!N3645,""))))</f>
        <v/>
      </c>
      <c r="E3645" s="263" t="str">
        <f>IF(AND($A3645=Sheet2!$A$2,仕訳日記帳!$N3645&gt;=Sheet2!$B$2),仕訳日記帳!G3645,IF(AND(OR($A3645=Sheet2!$A$3,$A3645=Sheet2!$A$4,$A3645=Sheet2!$A$5,$A3645=Sheet2!$A$6,$A3645=Sheet2!$A$7,$A3645=Sheet2!$A$9),仕訳日記帳!$N3645&gt;=Sheet2!$B$3),仕訳日記帳!G3645,IF(AND($A3645=Sheet2!$A$8,仕訳日記帳!$N3645&gt;=Sheet2!$B$8),仕訳日記帳!G3645,IF(AND(OR($A3645=Sheet2!$A$10,$A3645=Sheet2!$A$11,$A3645=Sheet2!$A$12,$A3645=Sheet2!$A$13,$A3645=Sheet2!$A$14,$A3645=Sheet2!$A$15,$A3645=Sheet2!$A$16,$A3645=Sheet2!$A$17),Sheet2!$B$9&lt;=仕訳日記帳!$N3645&lt;Sheet2!$C$10),仕訳日記帳!G3645,""))))</f>
        <v/>
      </c>
      <c r="G3645" t="str">
        <f>IF(OR(A3645=Sheet2!$A$2,A3645=Sheet2!$A$3,A3645=Sheet2!$A$4,A3645=Sheet2!$A$5,A3645=Sheet2!$A$6,A3645=Sheet2!$A$7,A3645=Sheet2!$A$8,A3645=Sheet2!$A$9,A3645=Sheet2!$A$10,A3645=Sheet2!$A$11,A3645=Sheet2!$A$12,$A$2=Sheet2!$A$13,A3645=Sheet2!$A$14,$A$2=Sheet2!$A$15,$A$2=Sheet2!$A$16,A3645=Sheet2!$A$17),"該当","")</f>
        <v/>
      </c>
      <c r="H3645" t="str">
        <f>IF(OR(A3645="",G3645=""),"",COUNTIF($G$2:G3645,"該当"))</f>
        <v/>
      </c>
    </row>
    <row r="3646" spans="1:8">
      <c r="A3646" t="str">
        <f>IF(AND(仕訳日記帳!D3646=Sheet2!$A$2,仕訳日記帳!$N3646&gt;=Sheet2!$B$2),仕訳日記帳!D3646,IF(AND(OR(仕訳日記帳!D3646=Sheet2!$A$3,仕訳日記帳!D3646=Sheet2!$A$4,仕訳日記帳!D3646=Sheet2!$A$5,仕訳日記帳!D3646=Sheet2!$A$6,仕訳日記帳!D3646=Sheet2!$A$7,仕訳日記帳!D3646=Sheet2!$A$9),仕訳日記帳!$N3646&gt;=Sheet2!$B$3),仕訳日記帳!D3646,IF(AND(仕訳日記帳!D3646=Sheet2!$A$8,仕訳日記帳!$N3646&gt;=Sheet2!$B$8),仕訳日記帳!D3646,IF(AND(OR(仕訳日記帳!D3646=Sheet2!$A$10,仕訳日記帳!D3646=Sheet2!$A$11,仕訳日記帳!D3646=Sheet2!$A$12,仕訳日記帳!D3646=Sheet2!$A$13,仕訳日記帳!D3646=Sheet2!$A$14,仕訳日記帳!D3646=Sheet2!$A$15,仕訳日記帳!D3646=Sheet2!$A$16,仕訳日記帳!D3646=Sheet2!$A$17),Sheet2!$B$9&lt;=仕訳日記帳!$N3646&lt;Sheet2!$C$10),仕訳日記帳!D3646,""))))</f>
        <v/>
      </c>
      <c r="B3646" s="263" t="str">
        <f>IF(AND($A3646=Sheet2!$A$2,仕訳日記帳!$N3646&gt;=Sheet2!$B$2),仕訳日記帳!A3646,IF(AND(OR($A3646=Sheet2!$A$3,$A3646=Sheet2!$A$4,$A3646=Sheet2!$A$5,$A3646=Sheet2!$A$6,$A3646=Sheet2!$A$7,$A3646=Sheet2!$A$9),仕訳日記帳!$N3646&gt;=Sheet2!$B$3),仕訳日記帳!A3646,IF(AND($A3646=Sheet2!$A$8,仕訳日記帳!$N3646&gt;=Sheet2!$B$8),仕訳日記帳!A3646,IF(AND(OR($A3646=Sheet2!$A$10,$A3646=Sheet2!$A$11,$A3646=Sheet2!$A$12,$A3646=Sheet2!$A$13,$A3646=Sheet2!$A$14,$A3646=Sheet2!$A$15,$A3646=Sheet2!$A$16,$A3646=Sheet2!$A$17),Sheet2!$B$9&lt;=仕訳日記帳!$N3646&lt;Sheet2!$C$10),仕訳日記帳!A3646,""))))</f>
        <v/>
      </c>
      <c r="C3646" t="str">
        <f>IF(AND($A3646=Sheet2!$A$2,仕訳日記帳!$N3646&gt;=Sheet2!$B$2),仕訳日記帳!B3646,IF(AND(OR($A3646=Sheet2!$A$3,$A3646=Sheet2!$A$4,$A3646=Sheet2!$A$5,$A3646=Sheet2!$A$6,$A3646=Sheet2!$A$7,$A3646=Sheet2!$A$9),仕訳日記帳!$N3646&gt;=Sheet2!$B$3),仕訳日記帳!B3646,IF(AND($A3646=Sheet2!$A$8,仕訳日記帳!$N3646&gt;=Sheet2!$B$8),仕訳日記帳!B3646,IF(AND(OR($A3646=Sheet2!$A$10,$A3646=Sheet2!$A$11,$A3646=Sheet2!$A$12,$A3646=Sheet2!$A$13,$A3646=Sheet2!$A$14,$A3646=Sheet2!$A$15,$A3646=Sheet2!$A$16,$A3646=Sheet2!$A$17),Sheet2!$B$9&lt;=仕訳日記帳!$N3646&lt;Sheet2!$C$10),仕訳日記帳!B3646,""))))</f>
        <v/>
      </c>
      <c r="D3646" s="265" t="str">
        <f>IF(AND($A3646=Sheet2!$A$2,仕訳日記帳!$N3646&gt;=Sheet2!$B$2),仕訳日記帳!N3646,IF(AND(OR($A3646=Sheet2!$A$3,$A3646=Sheet2!$A$4,$A3646=Sheet2!$A$5,$A3646=Sheet2!$A$6,$A3646=Sheet2!$A$7,$A3646=Sheet2!$A$9),仕訳日記帳!$N3646&gt;=Sheet2!$B$3),仕訳日記帳!N3646,IF(AND($A3646=Sheet2!$A$8,仕訳日記帳!$N3646&gt;=Sheet2!$B$8),仕訳日記帳!N3646,IF(AND(OR($A3646=Sheet2!$A$10,$A3646=Sheet2!$A$11,$A3646=Sheet2!$A$12,$A3646=Sheet2!$A$13,$A3646=Sheet2!$A$14,$A3646=Sheet2!$A$15,$A3646=Sheet2!$A$16,$A3646=Sheet2!$A$17),Sheet2!$B$9&lt;=仕訳日記帳!$N3646&lt;Sheet2!$C$10),仕訳日記帳!N3646,""))))</f>
        <v/>
      </c>
      <c r="E3646" s="263" t="str">
        <f>IF(AND($A3646=Sheet2!$A$2,仕訳日記帳!$N3646&gt;=Sheet2!$B$2),仕訳日記帳!G3646,IF(AND(OR($A3646=Sheet2!$A$3,$A3646=Sheet2!$A$4,$A3646=Sheet2!$A$5,$A3646=Sheet2!$A$6,$A3646=Sheet2!$A$7,$A3646=Sheet2!$A$9),仕訳日記帳!$N3646&gt;=Sheet2!$B$3),仕訳日記帳!G3646,IF(AND($A3646=Sheet2!$A$8,仕訳日記帳!$N3646&gt;=Sheet2!$B$8),仕訳日記帳!G3646,IF(AND(OR($A3646=Sheet2!$A$10,$A3646=Sheet2!$A$11,$A3646=Sheet2!$A$12,$A3646=Sheet2!$A$13,$A3646=Sheet2!$A$14,$A3646=Sheet2!$A$15,$A3646=Sheet2!$A$16,$A3646=Sheet2!$A$17),Sheet2!$B$9&lt;=仕訳日記帳!$N3646&lt;Sheet2!$C$10),仕訳日記帳!G3646,""))))</f>
        <v/>
      </c>
      <c r="G3646" t="str">
        <f>IF(OR(A3646=Sheet2!$A$2,A3646=Sheet2!$A$3,A3646=Sheet2!$A$4,A3646=Sheet2!$A$5,A3646=Sheet2!$A$6,A3646=Sheet2!$A$7,A3646=Sheet2!$A$8,A3646=Sheet2!$A$9,A3646=Sheet2!$A$10,A3646=Sheet2!$A$11,A3646=Sheet2!$A$12,$A$2=Sheet2!$A$13,A3646=Sheet2!$A$14,$A$2=Sheet2!$A$15,$A$2=Sheet2!$A$16,A3646=Sheet2!$A$17),"該当","")</f>
        <v/>
      </c>
      <c r="H3646" t="str">
        <f>IF(OR(A3646="",G3646=""),"",COUNTIF($G$2:G3646,"該当"))</f>
        <v/>
      </c>
    </row>
    <row r="3647" spans="1:8">
      <c r="A3647" t="str">
        <f>IF(AND(仕訳日記帳!D3647=Sheet2!$A$2,仕訳日記帳!$N3647&gt;=Sheet2!$B$2),仕訳日記帳!D3647,IF(AND(OR(仕訳日記帳!D3647=Sheet2!$A$3,仕訳日記帳!D3647=Sheet2!$A$4,仕訳日記帳!D3647=Sheet2!$A$5,仕訳日記帳!D3647=Sheet2!$A$6,仕訳日記帳!D3647=Sheet2!$A$7,仕訳日記帳!D3647=Sheet2!$A$9),仕訳日記帳!$N3647&gt;=Sheet2!$B$3),仕訳日記帳!D3647,IF(AND(仕訳日記帳!D3647=Sheet2!$A$8,仕訳日記帳!$N3647&gt;=Sheet2!$B$8),仕訳日記帳!D3647,IF(AND(OR(仕訳日記帳!D3647=Sheet2!$A$10,仕訳日記帳!D3647=Sheet2!$A$11,仕訳日記帳!D3647=Sheet2!$A$12,仕訳日記帳!D3647=Sheet2!$A$13,仕訳日記帳!D3647=Sheet2!$A$14,仕訳日記帳!D3647=Sheet2!$A$15,仕訳日記帳!D3647=Sheet2!$A$16,仕訳日記帳!D3647=Sheet2!$A$17),Sheet2!$B$9&lt;=仕訳日記帳!$N3647&lt;Sheet2!$C$10),仕訳日記帳!D3647,""))))</f>
        <v/>
      </c>
      <c r="B3647" s="263" t="str">
        <f>IF(AND($A3647=Sheet2!$A$2,仕訳日記帳!$N3647&gt;=Sheet2!$B$2),仕訳日記帳!A3647,IF(AND(OR($A3647=Sheet2!$A$3,$A3647=Sheet2!$A$4,$A3647=Sheet2!$A$5,$A3647=Sheet2!$A$6,$A3647=Sheet2!$A$7,$A3647=Sheet2!$A$9),仕訳日記帳!$N3647&gt;=Sheet2!$B$3),仕訳日記帳!A3647,IF(AND($A3647=Sheet2!$A$8,仕訳日記帳!$N3647&gt;=Sheet2!$B$8),仕訳日記帳!A3647,IF(AND(OR($A3647=Sheet2!$A$10,$A3647=Sheet2!$A$11,$A3647=Sheet2!$A$12,$A3647=Sheet2!$A$13,$A3647=Sheet2!$A$14,$A3647=Sheet2!$A$15,$A3647=Sheet2!$A$16,$A3647=Sheet2!$A$17),Sheet2!$B$9&lt;=仕訳日記帳!$N3647&lt;Sheet2!$C$10),仕訳日記帳!A3647,""))))</f>
        <v/>
      </c>
      <c r="C3647" t="str">
        <f>IF(AND($A3647=Sheet2!$A$2,仕訳日記帳!$N3647&gt;=Sheet2!$B$2),仕訳日記帳!B3647,IF(AND(OR($A3647=Sheet2!$A$3,$A3647=Sheet2!$A$4,$A3647=Sheet2!$A$5,$A3647=Sheet2!$A$6,$A3647=Sheet2!$A$7,$A3647=Sheet2!$A$9),仕訳日記帳!$N3647&gt;=Sheet2!$B$3),仕訳日記帳!B3647,IF(AND($A3647=Sheet2!$A$8,仕訳日記帳!$N3647&gt;=Sheet2!$B$8),仕訳日記帳!B3647,IF(AND(OR($A3647=Sheet2!$A$10,$A3647=Sheet2!$A$11,$A3647=Sheet2!$A$12,$A3647=Sheet2!$A$13,$A3647=Sheet2!$A$14,$A3647=Sheet2!$A$15,$A3647=Sheet2!$A$16,$A3647=Sheet2!$A$17),Sheet2!$B$9&lt;=仕訳日記帳!$N3647&lt;Sheet2!$C$10),仕訳日記帳!B3647,""))))</f>
        <v/>
      </c>
      <c r="D3647" s="265" t="str">
        <f>IF(AND($A3647=Sheet2!$A$2,仕訳日記帳!$N3647&gt;=Sheet2!$B$2),仕訳日記帳!N3647,IF(AND(OR($A3647=Sheet2!$A$3,$A3647=Sheet2!$A$4,$A3647=Sheet2!$A$5,$A3647=Sheet2!$A$6,$A3647=Sheet2!$A$7,$A3647=Sheet2!$A$9),仕訳日記帳!$N3647&gt;=Sheet2!$B$3),仕訳日記帳!N3647,IF(AND($A3647=Sheet2!$A$8,仕訳日記帳!$N3647&gt;=Sheet2!$B$8),仕訳日記帳!N3647,IF(AND(OR($A3647=Sheet2!$A$10,$A3647=Sheet2!$A$11,$A3647=Sheet2!$A$12,$A3647=Sheet2!$A$13,$A3647=Sheet2!$A$14,$A3647=Sheet2!$A$15,$A3647=Sheet2!$A$16,$A3647=Sheet2!$A$17),Sheet2!$B$9&lt;=仕訳日記帳!$N3647&lt;Sheet2!$C$10),仕訳日記帳!N3647,""))))</f>
        <v/>
      </c>
      <c r="E3647" s="263" t="str">
        <f>IF(AND($A3647=Sheet2!$A$2,仕訳日記帳!$N3647&gt;=Sheet2!$B$2),仕訳日記帳!G3647,IF(AND(OR($A3647=Sheet2!$A$3,$A3647=Sheet2!$A$4,$A3647=Sheet2!$A$5,$A3647=Sheet2!$A$6,$A3647=Sheet2!$A$7,$A3647=Sheet2!$A$9),仕訳日記帳!$N3647&gt;=Sheet2!$B$3),仕訳日記帳!G3647,IF(AND($A3647=Sheet2!$A$8,仕訳日記帳!$N3647&gt;=Sheet2!$B$8),仕訳日記帳!G3647,IF(AND(OR($A3647=Sheet2!$A$10,$A3647=Sheet2!$A$11,$A3647=Sheet2!$A$12,$A3647=Sheet2!$A$13,$A3647=Sheet2!$A$14,$A3647=Sheet2!$A$15,$A3647=Sheet2!$A$16,$A3647=Sheet2!$A$17),Sheet2!$B$9&lt;=仕訳日記帳!$N3647&lt;Sheet2!$C$10),仕訳日記帳!G3647,""))))</f>
        <v/>
      </c>
      <c r="G3647" t="str">
        <f>IF(OR(A3647=Sheet2!$A$2,A3647=Sheet2!$A$3,A3647=Sheet2!$A$4,A3647=Sheet2!$A$5,A3647=Sheet2!$A$6,A3647=Sheet2!$A$7,A3647=Sheet2!$A$8,A3647=Sheet2!$A$9,A3647=Sheet2!$A$10,A3647=Sheet2!$A$11,A3647=Sheet2!$A$12,$A$2=Sheet2!$A$13,A3647=Sheet2!$A$14,$A$2=Sheet2!$A$15,$A$2=Sheet2!$A$16,A3647=Sheet2!$A$17),"該当","")</f>
        <v/>
      </c>
      <c r="H3647" t="str">
        <f>IF(OR(A3647="",G3647=""),"",COUNTIF($G$2:G3647,"該当"))</f>
        <v/>
      </c>
    </row>
    <row r="3648" spans="1:8">
      <c r="A3648" t="str">
        <f>IF(AND(仕訳日記帳!D3648=Sheet2!$A$2,仕訳日記帳!$N3648&gt;=Sheet2!$B$2),仕訳日記帳!D3648,IF(AND(OR(仕訳日記帳!D3648=Sheet2!$A$3,仕訳日記帳!D3648=Sheet2!$A$4,仕訳日記帳!D3648=Sheet2!$A$5,仕訳日記帳!D3648=Sheet2!$A$6,仕訳日記帳!D3648=Sheet2!$A$7,仕訳日記帳!D3648=Sheet2!$A$9),仕訳日記帳!$N3648&gt;=Sheet2!$B$3),仕訳日記帳!D3648,IF(AND(仕訳日記帳!D3648=Sheet2!$A$8,仕訳日記帳!$N3648&gt;=Sheet2!$B$8),仕訳日記帳!D3648,IF(AND(OR(仕訳日記帳!D3648=Sheet2!$A$10,仕訳日記帳!D3648=Sheet2!$A$11,仕訳日記帳!D3648=Sheet2!$A$12,仕訳日記帳!D3648=Sheet2!$A$13,仕訳日記帳!D3648=Sheet2!$A$14,仕訳日記帳!D3648=Sheet2!$A$15,仕訳日記帳!D3648=Sheet2!$A$16,仕訳日記帳!D3648=Sheet2!$A$17),Sheet2!$B$9&lt;=仕訳日記帳!$N3648&lt;Sheet2!$C$10),仕訳日記帳!D3648,""))))</f>
        <v/>
      </c>
      <c r="B3648" s="263" t="str">
        <f>IF(AND($A3648=Sheet2!$A$2,仕訳日記帳!$N3648&gt;=Sheet2!$B$2),仕訳日記帳!A3648,IF(AND(OR($A3648=Sheet2!$A$3,$A3648=Sheet2!$A$4,$A3648=Sheet2!$A$5,$A3648=Sheet2!$A$6,$A3648=Sheet2!$A$7,$A3648=Sheet2!$A$9),仕訳日記帳!$N3648&gt;=Sheet2!$B$3),仕訳日記帳!A3648,IF(AND($A3648=Sheet2!$A$8,仕訳日記帳!$N3648&gt;=Sheet2!$B$8),仕訳日記帳!A3648,IF(AND(OR($A3648=Sheet2!$A$10,$A3648=Sheet2!$A$11,$A3648=Sheet2!$A$12,$A3648=Sheet2!$A$13,$A3648=Sheet2!$A$14,$A3648=Sheet2!$A$15,$A3648=Sheet2!$A$16,$A3648=Sheet2!$A$17),Sheet2!$B$9&lt;=仕訳日記帳!$N3648&lt;Sheet2!$C$10),仕訳日記帳!A3648,""))))</f>
        <v/>
      </c>
      <c r="C3648" t="str">
        <f>IF(AND($A3648=Sheet2!$A$2,仕訳日記帳!$N3648&gt;=Sheet2!$B$2),仕訳日記帳!B3648,IF(AND(OR($A3648=Sheet2!$A$3,$A3648=Sheet2!$A$4,$A3648=Sheet2!$A$5,$A3648=Sheet2!$A$6,$A3648=Sheet2!$A$7,$A3648=Sheet2!$A$9),仕訳日記帳!$N3648&gt;=Sheet2!$B$3),仕訳日記帳!B3648,IF(AND($A3648=Sheet2!$A$8,仕訳日記帳!$N3648&gt;=Sheet2!$B$8),仕訳日記帳!B3648,IF(AND(OR($A3648=Sheet2!$A$10,$A3648=Sheet2!$A$11,$A3648=Sheet2!$A$12,$A3648=Sheet2!$A$13,$A3648=Sheet2!$A$14,$A3648=Sheet2!$A$15,$A3648=Sheet2!$A$16,$A3648=Sheet2!$A$17),Sheet2!$B$9&lt;=仕訳日記帳!$N3648&lt;Sheet2!$C$10),仕訳日記帳!B3648,""))))</f>
        <v/>
      </c>
      <c r="D3648" s="265" t="str">
        <f>IF(AND($A3648=Sheet2!$A$2,仕訳日記帳!$N3648&gt;=Sheet2!$B$2),仕訳日記帳!N3648,IF(AND(OR($A3648=Sheet2!$A$3,$A3648=Sheet2!$A$4,$A3648=Sheet2!$A$5,$A3648=Sheet2!$A$6,$A3648=Sheet2!$A$7,$A3648=Sheet2!$A$9),仕訳日記帳!$N3648&gt;=Sheet2!$B$3),仕訳日記帳!N3648,IF(AND($A3648=Sheet2!$A$8,仕訳日記帳!$N3648&gt;=Sheet2!$B$8),仕訳日記帳!N3648,IF(AND(OR($A3648=Sheet2!$A$10,$A3648=Sheet2!$A$11,$A3648=Sheet2!$A$12,$A3648=Sheet2!$A$13,$A3648=Sheet2!$A$14,$A3648=Sheet2!$A$15,$A3648=Sheet2!$A$16,$A3648=Sheet2!$A$17),Sheet2!$B$9&lt;=仕訳日記帳!$N3648&lt;Sheet2!$C$10),仕訳日記帳!N3648,""))))</f>
        <v/>
      </c>
      <c r="E3648" s="263" t="str">
        <f>IF(AND($A3648=Sheet2!$A$2,仕訳日記帳!$N3648&gt;=Sheet2!$B$2),仕訳日記帳!G3648,IF(AND(OR($A3648=Sheet2!$A$3,$A3648=Sheet2!$A$4,$A3648=Sheet2!$A$5,$A3648=Sheet2!$A$6,$A3648=Sheet2!$A$7,$A3648=Sheet2!$A$9),仕訳日記帳!$N3648&gt;=Sheet2!$B$3),仕訳日記帳!G3648,IF(AND($A3648=Sheet2!$A$8,仕訳日記帳!$N3648&gt;=Sheet2!$B$8),仕訳日記帳!G3648,IF(AND(OR($A3648=Sheet2!$A$10,$A3648=Sheet2!$A$11,$A3648=Sheet2!$A$12,$A3648=Sheet2!$A$13,$A3648=Sheet2!$A$14,$A3648=Sheet2!$A$15,$A3648=Sheet2!$A$16,$A3648=Sheet2!$A$17),Sheet2!$B$9&lt;=仕訳日記帳!$N3648&lt;Sheet2!$C$10),仕訳日記帳!G3648,""))))</f>
        <v/>
      </c>
      <c r="G3648" t="str">
        <f>IF(OR(A3648=Sheet2!$A$2,A3648=Sheet2!$A$3,A3648=Sheet2!$A$4,A3648=Sheet2!$A$5,A3648=Sheet2!$A$6,A3648=Sheet2!$A$7,A3648=Sheet2!$A$8,A3648=Sheet2!$A$9,A3648=Sheet2!$A$10,A3648=Sheet2!$A$11,A3648=Sheet2!$A$12,$A$2=Sheet2!$A$13,A3648=Sheet2!$A$14,$A$2=Sheet2!$A$15,$A$2=Sheet2!$A$16,A3648=Sheet2!$A$17),"該当","")</f>
        <v/>
      </c>
      <c r="H3648" t="str">
        <f>IF(OR(A3648="",G3648=""),"",COUNTIF($G$2:G3648,"該当"))</f>
        <v/>
      </c>
    </row>
    <row r="3649" spans="1:8">
      <c r="A3649" t="str">
        <f>IF(AND(仕訳日記帳!D3649=Sheet2!$A$2,仕訳日記帳!$N3649&gt;=Sheet2!$B$2),仕訳日記帳!D3649,IF(AND(OR(仕訳日記帳!D3649=Sheet2!$A$3,仕訳日記帳!D3649=Sheet2!$A$4,仕訳日記帳!D3649=Sheet2!$A$5,仕訳日記帳!D3649=Sheet2!$A$6,仕訳日記帳!D3649=Sheet2!$A$7,仕訳日記帳!D3649=Sheet2!$A$9),仕訳日記帳!$N3649&gt;=Sheet2!$B$3),仕訳日記帳!D3649,IF(AND(仕訳日記帳!D3649=Sheet2!$A$8,仕訳日記帳!$N3649&gt;=Sheet2!$B$8),仕訳日記帳!D3649,IF(AND(OR(仕訳日記帳!D3649=Sheet2!$A$10,仕訳日記帳!D3649=Sheet2!$A$11,仕訳日記帳!D3649=Sheet2!$A$12,仕訳日記帳!D3649=Sheet2!$A$13,仕訳日記帳!D3649=Sheet2!$A$14,仕訳日記帳!D3649=Sheet2!$A$15,仕訳日記帳!D3649=Sheet2!$A$16,仕訳日記帳!D3649=Sheet2!$A$17),Sheet2!$B$9&lt;=仕訳日記帳!$N3649&lt;Sheet2!$C$10),仕訳日記帳!D3649,""))))</f>
        <v/>
      </c>
      <c r="B3649" s="263" t="str">
        <f>IF(AND($A3649=Sheet2!$A$2,仕訳日記帳!$N3649&gt;=Sheet2!$B$2),仕訳日記帳!A3649,IF(AND(OR($A3649=Sheet2!$A$3,$A3649=Sheet2!$A$4,$A3649=Sheet2!$A$5,$A3649=Sheet2!$A$6,$A3649=Sheet2!$A$7,$A3649=Sheet2!$A$9),仕訳日記帳!$N3649&gt;=Sheet2!$B$3),仕訳日記帳!A3649,IF(AND($A3649=Sheet2!$A$8,仕訳日記帳!$N3649&gt;=Sheet2!$B$8),仕訳日記帳!A3649,IF(AND(OR($A3649=Sheet2!$A$10,$A3649=Sheet2!$A$11,$A3649=Sheet2!$A$12,$A3649=Sheet2!$A$13,$A3649=Sheet2!$A$14,$A3649=Sheet2!$A$15,$A3649=Sheet2!$A$16,$A3649=Sheet2!$A$17),Sheet2!$B$9&lt;=仕訳日記帳!$N3649&lt;Sheet2!$C$10),仕訳日記帳!A3649,""))))</f>
        <v/>
      </c>
      <c r="C3649" t="str">
        <f>IF(AND($A3649=Sheet2!$A$2,仕訳日記帳!$N3649&gt;=Sheet2!$B$2),仕訳日記帳!B3649,IF(AND(OR($A3649=Sheet2!$A$3,$A3649=Sheet2!$A$4,$A3649=Sheet2!$A$5,$A3649=Sheet2!$A$6,$A3649=Sheet2!$A$7,$A3649=Sheet2!$A$9),仕訳日記帳!$N3649&gt;=Sheet2!$B$3),仕訳日記帳!B3649,IF(AND($A3649=Sheet2!$A$8,仕訳日記帳!$N3649&gt;=Sheet2!$B$8),仕訳日記帳!B3649,IF(AND(OR($A3649=Sheet2!$A$10,$A3649=Sheet2!$A$11,$A3649=Sheet2!$A$12,$A3649=Sheet2!$A$13,$A3649=Sheet2!$A$14,$A3649=Sheet2!$A$15,$A3649=Sheet2!$A$16,$A3649=Sheet2!$A$17),Sheet2!$B$9&lt;=仕訳日記帳!$N3649&lt;Sheet2!$C$10),仕訳日記帳!B3649,""))))</f>
        <v/>
      </c>
      <c r="D3649" s="265" t="str">
        <f>IF(AND($A3649=Sheet2!$A$2,仕訳日記帳!$N3649&gt;=Sheet2!$B$2),仕訳日記帳!N3649,IF(AND(OR($A3649=Sheet2!$A$3,$A3649=Sheet2!$A$4,$A3649=Sheet2!$A$5,$A3649=Sheet2!$A$6,$A3649=Sheet2!$A$7,$A3649=Sheet2!$A$9),仕訳日記帳!$N3649&gt;=Sheet2!$B$3),仕訳日記帳!N3649,IF(AND($A3649=Sheet2!$A$8,仕訳日記帳!$N3649&gt;=Sheet2!$B$8),仕訳日記帳!N3649,IF(AND(OR($A3649=Sheet2!$A$10,$A3649=Sheet2!$A$11,$A3649=Sheet2!$A$12,$A3649=Sheet2!$A$13,$A3649=Sheet2!$A$14,$A3649=Sheet2!$A$15,$A3649=Sheet2!$A$16,$A3649=Sheet2!$A$17),Sheet2!$B$9&lt;=仕訳日記帳!$N3649&lt;Sheet2!$C$10),仕訳日記帳!N3649,""))))</f>
        <v/>
      </c>
      <c r="E3649" s="263" t="str">
        <f>IF(AND($A3649=Sheet2!$A$2,仕訳日記帳!$N3649&gt;=Sheet2!$B$2),仕訳日記帳!G3649,IF(AND(OR($A3649=Sheet2!$A$3,$A3649=Sheet2!$A$4,$A3649=Sheet2!$A$5,$A3649=Sheet2!$A$6,$A3649=Sheet2!$A$7,$A3649=Sheet2!$A$9),仕訳日記帳!$N3649&gt;=Sheet2!$B$3),仕訳日記帳!G3649,IF(AND($A3649=Sheet2!$A$8,仕訳日記帳!$N3649&gt;=Sheet2!$B$8),仕訳日記帳!G3649,IF(AND(OR($A3649=Sheet2!$A$10,$A3649=Sheet2!$A$11,$A3649=Sheet2!$A$12,$A3649=Sheet2!$A$13,$A3649=Sheet2!$A$14,$A3649=Sheet2!$A$15,$A3649=Sheet2!$A$16,$A3649=Sheet2!$A$17),Sheet2!$B$9&lt;=仕訳日記帳!$N3649&lt;Sheet2!$C$10),仕訳日記帳!G3649,""))))</f>
        <v/>
      </c>
      <c r="G3649" t="str">
        <f>IF(OR(A3649=Sheet2!$A$2,A3649=Sheet2!$A$3,A3649=Sheet2!$A$4,A3649=Sheet2!$A$5,A3649=Sheet2!$A$6,A3649=Sheet2!$A$7,A3649=Sheet2!$A$8,A3649=Sheet2!$A$9,A3649=Sheet2!$A$10,A3649=Sheet2!$A$11,A3649=Sheet2!$A$12,$A$2=Sheet2!$A$13,A3649=Sheet2!$A$14,$A$2=Sheet2!$A$15,$A$2=Sheet2!$A$16,A3649=Sheet2!$A$17),"該当","")</f>
        <v/>
      </c>
      <c r="H3649" t="str">
        <f>IF(OR(A3649="",G3649=""),"",COUNTIF($G$2:G3649,"該当"))</f>
        <v/>
      </c>
    </row>
    <row r="3650" spans="1:8">
      <c r="A3650" t="str">
        <f>IF(AND(仕訳日記帳!D3650=Sheet2!$A$2,仕訳日記帳!$N3650&gt;=Sheet2!$B$2),仕訳日記帳!D3650,IF(AND(OR(仕訳日記帳!D3650=Sheet2!$A$3,仕訳日記帳!D3650=Sheet2!$A$4,仕訳日記帳!D3650=Sheet2!$A$5,仕訳日記帳!D3650=Sheet2!$A$6,仕訳日記帳!D3650=Sheet2!$A$7,仕訳日記帳!D3650=Sheet2!$A$9),仕訳日記帳!$N3650&gt;=Sheet2!$B$3),仕訳日記帳!D3650,IF(AND(仕訳日記帳!D3650=Sheet2!$A$8,仕訳日記帳!$N3650&gt;=Sheet2!$B$8),仕訳日記帳!D3650,IF(AND(OR(仕訳日記帳!D3650=Sheet2!$A$10,仕訳日記帳!D3650=Sheet2!$A$11,仕訳日記帳!D3650=Sheet2!$A$12,仕訳日記帳!D3650=Sheet2!$A$13,仕訳日記帳!D3650=Sheet2!$A$14,仕訳日記帳!D3650=Sheet2!$A$15,仕訳日記帳!D3650=Sheet2!$A$16,仕訳日記帳!D3650=Sheet2!$A$17),Sheet2!$B$9&lt;=仕訳日記帳!$N3650&lt;Sheet2!$C$10),仕訳日記帳!D3650,""))))</f>
        <v/>
      </c>
      <c r="B3650" s="263" t="str">
        <f>IF(AND($A3650=Sheet2!$A$2,仕訳日記帳!$N3650&gt;=Sheet2!$B$2),仕訳日記帳!A3650,IF(AND(OR($A3650=Sheet2!$A$3,$A3650=Sheet2!$A$4,$A3650=Sheet2!$A$5,$A3650=Sheet2!$A$6,$A3650=Sheet2!$A$7,$A3650=Sheet2!$A$9),仕訳日記帳!$N3650&gt;=Sheet2!$B$3),仕訳日記帳!A3650,IF(AND($A3650=Sheet2!$A$8,仕訳日記帳!$N3650&gt;=Sheet2!$B$8),仕訳日記帳!A3650,IF(AND(OR($A3650=Sheet2!$A$10,$A3650=Sheet2!$A$11,$A3650=Sheet2!$A$12,$A3650=Sheet2!$A$13,$A3650=Sheet2!$A$14,$A3650=Sheet2!$A$15,$A3650=Sheet2!$A$16,$A3650=Sheet2!$A$17),Sheet2!$B$9&lt;=仕訳日記帳!$N3650&lt;Sheet2!$C$10),仕訳日記帳!A3650,""))))</f>
        <v/>
      </c>
      <c r="C3650" t="str">
        <f>IF(AND($A3650=Sheet2!$A$2,仕訳日記帳!$N3650&gt;=Sheet2!$B$2),仕訳日記帳!B3650,IF(AND(OR($A3650=Sheet2!$A$3,$A3650=Sheet2!$A$4,$A3650=Sheet2!$A$5,$A3650=Sheet2!$A$6,$A3650=Sheet2!$A$7,$A3650=Sheet2!$A$9),仕訳日記帳!$N3650&gt;=Sheet2!$B$3),仕訳日記帳!B3650,IF(AND($A3650=Sheet2!$A$8,仕訳日記帳!$N3650&gt;=Sheet2!$B$8),仕訳日記帳!B3650,IF(AND(OR($A3650=Sheet2!$A$10,$A3650=Sheet2!$A$11,$A3650=Sheet2!$A$12,$A3650=Sheet2!$A$13,$A3650=Sheet2!$A$14,$A3650=Sheet2!$A$15,$A3650=Sheet2!$A$16,$A3650=Sheet2!$A$17),Sheet2!$B$9&lt;=仕訳日記帳!$N3650&lt;Sheet2!$C$10),仕訳日記帳!B3650,""))))</f>
        <v/>
      </c>
      <c r="D3650" s="265" t="str">
        <f>IF(AND($A3650=Sheet2!$A$2,仕訳日記帳!$N3650&gt;=Sheet2!$B$2),仕訳日記帳!N3650,IF(AND(OR($A3650=Sheet2!$A$3,$A3650=Sheet2!$A$4,$A3650=Sheet2!$A$5,$A3650=Sheet2!$A$6,$A3650=Sheet2!$A$7,$A3650=Sheet2!$A$9),仕訳日記帳!$N3650&gt;=Sheet2!$B$3),仕訳日記帳!N3650,IF(AND($A3650=Sheet2!$A$8,仕訳日記帳!$N3650&gt;=Sheet2!$B$8),仕訳日記帳!N3650,IF(AND(OR($A3650=Sheet2!$A$10,$A3650=Sheet2!$A$11,$A3650=Sheet2!$A$12,$A3650=Sheet2!$A$13,$A3650=Sheet2!$A$14,$A3650=Sheet2!$A$15,$A3650=Sheet2!$A$16,$A3650=Sheet2!$A$17),Sheet2!$B$9&lt;=仕訳日記帳!$N3650&lt;Sheet2!$C$10),仕訳日記帳!N3650,""))))</f>
        <v/>
      </c>
      <c r="E3650" s="263" t="str">
        <f>IF(AND($A3650=Sheet2!$A$2,仕訳日記帳!$N3650&gt;=Sheet2!$B$2),仕訳日記帳!G3650,IF(AND(OR($A3650=Sheet2!$A$3,$A3650=Sheet2!$A$4,$A3650=Sheet2!$A$5,$A3650=Sheet2!$A$6,$A3650=Sheet2!$A$7,$A3650=Sheet2!$A$9),仕訳日記帳!$N3650&gt;=Sheet2!$B$3),仕訳日記帳!G3650,IF(AND($A3650=Sheet2!$A$8,仕訳日記帳!$N3650&gt;=Sheet2!$B$8),仕訳日記帳!G3650,IF(AND(OR($A3650=Sheet2!$A$10,$A3650=Sheet2!$A$11,$A3650=Sheet2!$A$12,$A3650=Sheet2!$A$13,$A3650=Sheet2!$A$14,$A3650=Sheet2!$A$15,$A3650=Sheet2!$A$16,$A3650=Sheet2!$A$17),Sheet2!$B$9&lt;=仕訳日記帳!$N3650&lt;Sheet2!$C$10),仕訳日記帳!G3650,""))))</f>
        <v/>
      </c>
      <c r="G3650" t="str">
        <f>IF(OR(A3650=Sheet2!$A$2,A3650=Sheet2!$A$3,A3650=Sheet2!$A$4,A3650=Sheet2!$A$5,A3650=Sheet2!$A$6,A3650=Sheet2!$A$7,A3650=Sheet2!$A$8,A3650=Sheet2!$A$9,A3650=Sheet2!$A$10,A3650=Sheet2!$A$11,A3650=Sheet2!$A$12,$A$2=Sheet2!$A$13,A3650=Sheet2!$A$14,$A$2=Sheet2!$A$15,$A$2=Sheet2!$A$16,A3650=Sheet2!$A$17),"該当","")</f>
        <v/>
      </c>
      <c r="H3650" t="str">
        <f>IF(OR(A3650="",G3650=""),"",COUNTIF($G$2:G3650,"該当"))</f>
        <v/>
      </c>
    </row>
    <row r="3651" spans="1:8">
      <c r="A3651" t="str">
        <f>IF(AND(仕訳日記帳!D3651=Sheet2!$A$2,仕訳日記帳!$N3651&gt;=Sheet2!$B$2),仕訳日記帳!D3651,IF(AND(OR(仕訳日記帳!D3651=Sheet2!$A$3,仕訳日記帳!D3651=Sheet2!$A$4,仕訳日記帳!D3651=Sheet2!$A$5,仕訳日記帳!D3651=Sheet2!$A$6,仕訳日記帳!D3651=Sheet2!$A$7,仕訳日記帳!D3651=Sheet2!$A$9),仕訳日記帳!$N3651&gt;=Sheet2!$B$3),仕訳日記帳!D3651,IF(AND(仕訳日記帳!D3651=Sheet2!$A$8,仕訳日記帳!$N3651&gt;=Sheet2!$B$8),仕訳日記帳!D3651,IF(AND(OR(仕訳日記帳!D3651=Sheet2!$A$10,仕訳日記帳!D3651=Sheet2!$A$11,仕訳日記帳!D3651=Sheet2!$A$12,仕訳日記帳!D3651=Sheet2!$A$13,仕訳日記帳!D3651=Sheet2!$A$14,仕訳日記帳!D3651=Sheet2!$A$15,仕訳日記帳!D3651=Sheet2!$A$16,仕訳日記帳!D3651=Sheet2!$A$17),Sheet2!$B$9&lt;=仕訳日記帳!$N3651&lt;Sheet2!$C$10),仕訳日記帳!D3651,""))))</f>
        <v/>
      </c>
      <c r="B3651" s="263" t="str">
        <f>IF(AND($A3651=Sheet2!$A$2,仕訳日記帳!$N3651&gt;=Sheet2!$B$2),仕訳日記帳!A3651,IF(AND(OR($A3651=Sheet2!$A$3,$A3651=Sheet2!$A$4,$A3651=Sheet2!$A$5,$A3651=Sheet2!$A$6,$A3651=Sheet2!$A$7,$A3651=Sheet2!$A$9),仕訳日記帳!$N3651&gt;=Sheet2!$B$3),仕訳日記帳!A3651,IF(AND($A3651=Sheet2!$A$8,仕訳日記帳!$N3651&gt;=Sheet2!$B$8),仕訳日記帳!A3651,IF(AND(OR($A3651=Sheet2!$A$10,$A3651=Sheet2!$A$11,$A3651=Sheet2!$A$12,$A3651=Sheet2!$A$13,$A3651=Sheet2!$A$14,$A3651=Sheet2!$A$15,$A3651=Sheet2!$A$16,$A3651=Sheet2!$A$17),Sheet2!$B$9&lt;=仕訳日記帳!$N3651&lt;Sheet2!$C$10),仕訳日記帳!A3651,""))))</f>
        <v/>
      </c>
      <c r="C3651" t="str">
        <f>IF(AND($A3651=Sheet2!$A$2,仕訳日記帳!$N3651&gt;=Sheet2!$B$2),仕訳日記帳!B3651,IF(AND(OR($A3651=Sheet2!$A$3,$A3651=Sheet2!$A$4,$A3651=Sheet2!$A$5,$A3651=Sheet2!$A$6,$A3651=Sheet2!$A$7,$A3651=Sheet2!$A$9),仕訳日記帳!$N3651&gt;=Sheet2!$B$3),仕訳日記帳!B3651,IF(AND($A3651=Sheet2!$A$8,仕訳日記帳!$N3651&gt;=Sheet2!$B$8),仕訳日記帳!B3651,IF(AND(OR($A3651=Sheet2!$A$10,$A3651=Sheet2!$A$11,$A3651=Sheet2!$A$12,$A3651=Sheet2!$A$13,$A3651=Sheet2!$A$14,$A3651=Sheet2!$A$15,$A3651=Sheet2!$A$16,$A3651=Sheet2!$A$17),Sheet2!$B$9&lt;=仕訳日記帳!$N3651&lt;Sheet2!$C$10),仕訳日記帳!B3651,""))))</f>
        <v/>
      </c>
      <c r="D3651" s="265" t="str">
        <f>IF(AND($A3651=Sheet2!$A$2,仕訳日記帳!$N3651&gt;=Sheet2!$B$2),仕訳日記帳!N3651,IF(AND(OR($A3651=Sheet2!$A$3,$A3651=Sheet2!$A$4,$A3651=Sheet2!$A$5,$A3651=Sheet2!$A$6,$A3651=Sheet2!$A$7,$A3651=Sheet2!$A$9),仕訳日記帳!$N3651&gt;=Sheet2!$B$3),仕訳日記帳!N3651,IF(AND($A3651=Sheet2!$A$8,仕訳日記帳!$N3651&gt;=Sheet2!$B$8),仕訳日記帳!N3651,IF(AND(OR($A3651=Sheet2!$A$10,$A3651=Sheet2!$A$11,$A3651=Sheet2!$A$12,$A3651=Sheet2!$A$13,$A3651=Sheet2!$A$14,$A3651=Sheet2!$A$15,$A3651=Sheet2!$A$16,$A3651=Sheet2!$A$17),Sheet2!$B$9&lt;=仕訳日記帳!$N3651&lt;Sheet2!$C$10),仕訳日記帳!N3651,""))))</f>
        <v/>
      </c>
      <c r="E3651" s="263" t="str">
        <f>IF(AND($A3651=Sheet2!$A$2,仕訳日記帳!$N3651&gt;=Sheet2!$B$2),仕訳日記帳!G3651,IF(AND(OR($A3651=Sheet2!$A$3,$A3651=Sheet2!$A$4,$A3651=Sheet2!$A$5,$A3651=Sheet2!$A$6,$A3651=Sheet2!$A$7,$A3651=Sheet2!$A$9),仕訳日記帳!$N3651&gt;=Sheet2!$B$3),仕訳日記帳!G3651,IF(AND($A3651=Sheet2!$A$8,仕訳日記帳!$N3651&gt;=Sheet2!$B$8),仕訳日記帳!G3651,IF(AND(OR($A3651=Sheet2!$A$10,$A3651=Sheet2!$A$11,$A3651=Sheet2!$A$12,$A3651=Sheet2!$A$13,$A3651=Sheet2!$A$14,$A3651=Sheet2!$A$15,$A3651=Sheet2!$A$16,$A3651=Sheet2!$A$17),Sheet2!$B$9&lt;=仕訳日記帳!$N3651&lt;Sheet2!$C$10),仕訳日記帳!G3651,""))))</f>
        <v/>
      </c>
      <c r="G3651" t="str">
        <f>IF(OR(A3651=Sheet2!$A$2,A3651=Sheet2!$A$3,A3651=Sheet2!$A$4,A3651=Sheet2!$A$5,A3651=Sheet2!$A$6,A3651=Sheet2!$A$7,A3651=Sheet2!$A$8,A3651=Sheet2!$A$9,A3651=Sheet2!$A$10,A3651=Sheet2!$A$11,A3651=Sheet2!$A$12,$A$2=Sheet2!$A$13,A3651=Sheet2!$A$14,$A$2=Sheet2!$A$15,$A$2=Sheet2!$A$16,A3651=Sheet2!$A$17),"該当","")</f>
        <v/>
      </c>
      <c r="H3651" t="str">
        <f>IF(OR(A3651="",G3651=""),"",COUNTIF($G$2:G3651,"該当"))</f>
        <v/>
      </c>
    </row>
    <row r="3652" spans="1:8">
      <c r="A3652" t="str">
        <f>IF(AND(仕訳日記帳!D3652=Sheet2!$A$2,仕訳日記帳!$N3652&gt;=Sheet2!$B$2),仕訳日記帳!D3652,IF(AND(OR(仕訳日記帳!D3652=Sheet2!$A$3,仕訳日記帳!D3652=Sheet2!$A$4,仕訳日記帳!D3652=Sheet2!$A$5,仕訳日記帳!D3652=Sheet2!$A$6,仕訳日記帳!D3652=Sheet2!$A$7,仕訳日記帳!D3652=Sheet2!$A$9),仕訳日記帳!$N3652&gt;=Sheet2!$B$3),仕訳日記帳!D3652,IF(AND(仕訳日記帳!D3652=Sheet2!$A$8,仕訳日記帳!$N3652&gt;=Sheet2!$B$8),仕訳日記帳!D3652,IF(AND(OR(仕訳日記帳!D3652=Sheet2!$A$10,仕訳日記帳!D3652=Sheet2!$A$11,仕訳日記帳!D3652=Sheet2!$A$12,仕訳日記帳!D3652=Sheet2!$A$13,仕訳日記帳!D3652=Sheet2!$A$14,仕訳日記帳!D3652=Sheet2!$A$15,仕訳日記帳!D3652=Sheet2!$A$16,仕訳日記帳!D3652=Sheet2!$A$17),Sheet2!$B$9&lt;=仕訳日記帳!$N3652&lt;Sheet2!$C$10),仕訳日記帳!D3652,""))))</f>
        <v/>
      </c>
      <c r="B3652" s="263" t="str">
        <f>IF(AND($A3652=Sheet2!$A$2,仕訳日記帳!$N3652&gt;=Sheet2!$B$2),仕訳日記帳!A3652,IF(AND(OR($A3652=Sheet2!$A$3,$A3652=Sheet2!$A$4,$A3652=Sheet2!$A$5,$A3652=Sheet2!$A$6,$A3652=Sheet2!$A$7,$A3652=Sheet2!$A$9),仕訳日記帳!$N3652&gt;=Sheet2!$B$3),仕訳日記帳!A3652,IF(AND($A3652=Sheet2!$A$8,仕訳日記帳!$N3652&gt;=Sheet2!$B$8),仕訳日記帳!A3652,IF(AND(OR($A3652=Sheet2!$A$10,$A3652=Sheet2!$A$11,$A3652=Sheet2!$A$12,$A3652=Sheet2!$A$13,$A3652=Sheet2!$A$14,$A3652=Sheet2!$A$15,$A3652=Sheet2!$A$16,$A3652=Sheet2!$A$17),Sheet2!$B$9&lt;=仕訳日記帳!$N3652&lt;Sheet2!$C$10),仕訳日記帳!A3652,""))))</f>
        <v/>
      </c>
      <c r="C3652" t="str">
        <f>IF(AND($A3652=Sheet2!$A$2,仕訳日記帳!$N3652&gt;=Sheet2!$B$2),仕訳日記帳!B3652,IF(AND(OR($A3652=Sheet2!$A$3,$A3652=Sheet2!$A$4,$A3652=Sheet2!$A$5,$A3652=Sheet2!$A$6,$A3652=Sheet2!$A$7,$A3652=Sheet2!$A$9),仕訳日記帳!$N3652&gt;=Sheet2!$B$3),仕訳日記帳!B3652,IF(AND($A3652=Sheet2!$A$8,仕訳日記帳!$N3652&gt;=Sheet2!$B$8),仕訳日記帳!B3652,IF(AND(OR($A3652=Sheet2!$A$10,$A3652=Sheet2!$A$11,$A3652=Sheet2!$A$12,$A3652=Sheet2!$A$13,$A3652=Sheet2!$A$14,$A3652=Sheet2!$A$15,$A3652=Sheet2!$A$16,$A3652=Sheet2!$A$17),Sheet2!$B$9&lt;=仕訳日記帳!$N3652&lt;Sheet2!$C$10),仕訳日記帳!B3652,""))))</f>
        <v/>
      </c>
      <c r="D3652" s="265" t="str">
        <f>IF(AND($A3652=Sheet2!$A$2,仕訳日記帳!$N3652&gt;=Sheet2!$B$2),仕訳日記帳!N3652,IF(AND(OR($A3652=Sheet2!$A$3,$A3652=Sheet2!$A$4,$A3652=Sheet2!$A$5,$A3652=Sheet2!$A$6,$A3652=Sheet2!$A$7,$A3652=Sheet2!$A$9),仕訳日記帳!$N3652&gt;=Sheet2!$B$3),仕訳日記帳!N3652,IF(AND($A3652=Sheet2!$A$8,仕訳日記帳!$N3652&gt;=Sheet2!$B$8),仕訳日記帳!N3652,IF(AND(OR($A3652=Sheet2!$A$10,$A3652=Sheet2!$A$11,$A3652=Sheet2!$A$12,$A3652=Sheet2!$A$13,$A3652=Sheet2!$A$14,$A3652=Sheet2!$A$15,$A3652=Sheet2!$A$16,$A3652=Sheet2!$A$17),Sheet2!$B$9&lt;=仕訳日記帳!$N3652&lt;Sheet2!$C$10),仕訳日記帳!N3652,""))))</f>
        <v/>
      </c>
      <c r="E3652" s="263" t="str">
        <f>IF(AND($A3652=Sheet2!$A$2,仕訳日記帳!$N3652&gt;=Sheet2!$B$2),仕訳日記帳!G3652,IF(AND(OR($A3652=Sheet2!$A$3,$A3652=Sheet2!$A$4,$A3652=Sheet2!$A$5,$A3652=Sheet2!$A$6,$A3652=Sheet2!$A$7,$A3652=Sheet2!$A$9),仕訳日記帳!$N3652&gt;=Sheet2!$B$3),仕訳日記帳!G3652,IF(AND($A3652=Sheet2!$A$8,仕訳日記帳!$N3652&gt;=Sheet2!$B$8),仕訳日記帳!G3652,IF(AND(OR($A3652=Sheet2!$A$10,$A3652=Sheet2!$A$11,$A3652=Sheet2!$A$12,$A3652=Sheet2!$A$13,$A3652=Sheet2!$A$14,$A3652=Sheet2!$A$15,$A3652=Sheet2!$A$16,$A3652=Sheet2!$A$17),Sheet2!$B$9&lt;=仕訳日記帳!$N3652&lt;Sheet2!$C$10),仕訳日記帳!G3652,""))))</f>
        <v/>
      </c>
      <c r="G3652" t="str">
        <f>IF(OR(A3652=Sheet2!$A$2,A3652=Sheet2!$A$3,A3652=Sheet2!$A$4,A3652=Sheet2!$A$5,A3652=Sheet2!$A$6,A3652=Sheet2!$A$7,A3652=Sheet2!$A$8,A3652=Sheet2!$A$9,A3652=Sheet2!$A$10,A3652=Sheet2!$A$11,A3652=Sheet2!$A$12,$A$2=Sheet2!$A$13,A3652=Sheet2!$A$14,$A$2=Sheet2!$A$15,$A$2=Sheet2!$A$16,A3652=Sheet2!$A$17),"該当","")</f>
        <v/>
      </c>
      <c r="H3652" t="str">
        <f>IF(OR(A3652="",G3652=""),"",COUNTIF($G$2:G3652,"該当"))</f>
        <v/>
      </c>
    </row>
    <row r="3653" spans="1:8">
      <c r="A3653" t="str">
        <f>IF(AND(仕訳日記帳!D3653=Sheet2!$A$2,仕訳日記帳!$N3653&gt;=Sheet2!$B$2),仕訳日記帳!D3653,IF(AND(OR(仕訳日記帳!D3653=Sheet2!$A$3,仕訳日記帳!D3653=Sheet2!$A$4,仕訳日記帳!D3653=Sheet2!$A$5,仕訳日記帳!D3653=Sheet2!$A$6,仕訳日記帳!D3653=Sheet2!$A$7,仕訳日記帳!D3653=Sheet2!$A$9),仕訳日記帳!$N3653&gt;=Sheet2!$B$3),仕訳日記帳!D3653,IF(AND(仕訳日記帳!D3653=Sheet2!$A$8,仕訳日記帳!$N3653&gt;=Sheet2!$B$8),仕訳日記帳!D3653,IF(AND(OR(仕訳日記帳!D3653=Sheet2!$A$10,仕訳日記帳!D3653=Sheet2!$A$11,仕訳日記帳!D3653=Sheet2!$A$12,仕訳日記帳!D3653=Sheet2!$A$13,仕訳日記帳!D3653=Sheet2!$A$14,仕訳日記帳!D3653=Sheet2!$A$15,仕訳日記帳!D3653=Sheet2!$A$16,仕訳日記帳!D3653=Sheet2!$A$17),Sheet2!$B$9&lt;=仕訳日記帳!$N3653&lt;Sheet2!$C$10),仕訳日記帳!D3653,""))))</f>
        <v/>
      </c>
      <c r="B3653" s="263" t="str">
        <f>IF(AND($A3653=Sheet2!$A$2,仕訳日記帳!$N3653&gt;=Sheet2!$B$2),仕訳日記帳!A3653,IF(AND(OR($A3653=Sheet2!$A$3,$A3653=Sheet2!$A$4,$A3653=Sheet2!$A$5,$A3653=Sheet2!$A$6,$A3653=Sheet2!$A$7,$A3653=Sheet2!$A$9),仕訳日記帳!$N3653&gt;=Sheet2!$B$3),仕訳日記帳!A3653,IF(AND($A3653=Sheet2!$A$8,仕訳日記帳!$N3653&gt;=Sheet2!$B$8),仕訳日記帳!A3653,IF(AND(OR($A3653=Sheet2!$A$10,$A3653=Sheet2!$A$11,$A3653=Sheet2!$A$12,$A3653=Sheet2!$A$13,$A3653=Sheet2!$A$14,$A3653=Sheet2!$A$15,$A3653=Sheet2!$A$16,$A3653=Sheet2!$A$17),Sheet2!$B$9&lt;=仕訳日記帳!$N3653&lt;Sheet2!$C$10),仕訳日記帳!A3653,""))))</f>
        <v/>
      </c>
      <c r="C3653" t="str">
        <f>IF(AND($A3653=Sheet2!$A$2,仕訳日記帳!$N3653&gt;=Sheet2!$B$2),仕訳日記帳!B3653,IF(AND(OR($A3653=Sheet2!$A$3,$A3653=Sheet2!$A$4,$A3653=Sheet2!$A$5,$A3653=Sheet2!$A$6,$A3653=Sheet2!$A$7,$A3653=Sheet2!$A$9),仕訳日記帳!$N3653&gt;=Sheet2!$B$3),仕訳日記帳!B3653,IF(AND($A3653=Sheet2!$A$8,仕訳日記帳!$N3653&gt;=Sheet2!$B$8),仕訳日記帳!B3653,IF(AND(OR($A3653=Sheet2!$A$10,$A3653=Sheet2!$A$11,$A3653=Sheet2!$A$12,$A3653=Sheet2!$A$13,$A3653=Sheet2!$A$14,$A3653=Sheet2!$A$15,$A3653=Sheet2!$A$16,$A3653=Sheet2!$A$17),Sheet2!$B$9&lt;=仕訳日記帳!$N3653&lt;Sheet2!$C$10),仕訳日記帳!B3653,""))))</f>
        <v/>
      </c>
      <c r="D3653" s="265" t="str">
        <f>IF(AND($A3653=Sheet2!$A$2,仕訳日記帳!$N3653&gt;=Sheet2!$B$2),仕訳日記帳!N3653,IF(AND(OR($A3653=Sheet2!$A$3,$A3653=Sheet2!$A$4,$A3653=Sheet2!$A$5,$A3653=Sheet2!$A$6,$A3653=Sheet2!$A$7,$A3653=Sheet2!$A$9),仕訳日記帳!$N3653&gt;=Sheet2!$B$3),仕訳日記帳!N3653,IF(AND($A3653=Sheet2!$A$8,仕訳日記帳!$N3653&gt;=Sheet2!$B$8),仕訳日記帳!N3653,IF(AND(OR($A3653=Sheet2!$A$10,$A3653=Sheet2!$A$11,$A3653=Sheet2!$A$12,$A3653=Sheet2!$A$13,$A3653=Sheet2!$A$14,$A3653=Sheet2!$A$15,$A3653=Sheet2!$A$16,$A3653=Sheet2!$A$17),Sheet2!$B$9&lt;=仕訳日記帳!$N3653&lt;Sheet2!$C$10),仕訳日記帳!N3653,""))))</f>
        <v/>
      </c>
      <c r="E3653" s="263" t="str">
        <f>IF(AND($A3653=Sheet2!$A$2,仕訳日記帳!$N3653&gt;=Sheet2!$B$2),仕訳日記帳!G3653,IF(AND(OR($A3653=Sheet2!$A$3,$A3653=Sheet2!$A$4,$A3653=Sheet2!$A$5,$A3653=Sheet2!$A$6,$A3653=Sheet2!$A$7,$A3653=Sheet2!$A$9),仕訳日記帳!$N3653&gt;=Sheet2!$B$3),仕訳日記帳!G3653,IF(AND($A3653=Sheet2!$A$8,仕訳日記帳!$N3653&gt;=Sheet2!$B$8),仕訳日記帳!G3653,IF(AND(OR($A3653=Sheet2!$A$10,$A3653=Sheet2!$A$11,$A3653=Sheet2!$A$12,$A3653=Sheet2!$A$13,$A3653=Sheet2!$A$14,$A3653=Sheet2!$A$15,$A3653=Sheet2!$A$16,$A3653=Sheet2!$A$17),Sheet2!$B$9&lt;=仕訳日記帳!$N3653&lt;Sheet2!$C$10),仕訳日記帳!G3653,""))))</f>
        <v/>
      </c>
      <c r="G3653" t="str">
        <f>IF(OR(A3653=Sheet2!$A$2,A3653=Sheet2!$A$3,A3653=Sheet2!$A$4,A3653=Sheet2!$A$5,A3653=Sheet2!$A$6,A3653=Sheet2!$A$7,A3653=Sheet2!$A$8,A3653=Sheet2!$A$9,A3653=Sheet2!$A$10,A3653=Sheet2!$A$11,A3653=Sheet2!$A$12,$A$2=Sheet2!$A$13,A3653=Sheet2!$A$14,$A$2=Sheet2!$A$15,$A$2=Sheet2!$A$16,A3653=Sheet2!$A$17),"該当","")</f>
        <v/>
      </c>
      <c r="H3653" t="str">
        <f>IF(OR(A3653="",G3653=""),"",COUNTIF($G$2:G3653,"該当"))</f>
        <v/>
      </c>
    </row>
    <row r="3654" spans="1:8">
      <c r="A3654" t="str">
        <f>IF(AND(仕訳日記帳!D3654=Sheet2!$A$2,仕訳日記帳!$N3654&gt;=Sheet2!$B$2),仕訳日記帳!D3654,IF(AND(OR(仕訳日記帳!D3654=Sheet2!$A$3,仕訳日記帳!D3654=Sheet2!$A$4,仕訳日記帳!D3654=Sheet2!$A$5,仕訳日記帳!D3654=Sheet2!$A$6,仕訳日記帳!D3654=Sheet2!$A$7,仕訳日記帳!D3654=Sheet2!$A$9),仕訳日記帳!$N3654&gt;=Sheet2!$B$3),仕訳日記帳!D3654,IF(AND(仕訳日記帳!D3654=Sheet2!$A$8,仕訳日記帳!$N3654&gt;=Sheet2!$B$8),仕訳日記帳!D3654,IF(AND(OR(仕訳日記帳!D3654=Sheet2!$A$10,仕訳日記帳!D3654=Sheet2!$A$11,仕訳日記帳!D3654=Sheet2!$A$12,仕訳日記帳!D3654=Sheet2!$A$13,仕訳日記帳!D3654=Sheet2!$A$14,仕訳日記帳!D3654=Sheet2!$A$15,仕訳日記帳!D3654=Sheet2!$A$16,仕訳日記帳!D3654=Sheet2!$A$17),Sheet2!$B$9&lt;=仕訳日記帳!$N3654&lt;Sheet2!$C$10),仕訳日記帳!D3654,""))))</f>
        <v/>
      </c>
      <c r="B3654" s="263" t="str">
        <f>IF(AND($A3654=Sheet2!$A$2,仕訳日記帳!$N3654&gt;=Sheet2!$B$2),仕訳日記帳!A3654,IF(AND(OR($A3654=Sheet2!$A$3,$A3654=Sheet2!$A$4,$A3654=Sheet2!$A$5,$A3654=Sheet2!$A$6,$A3654=Sheet2!$A$7,$A3654=Sheet2!$A$9),仕訳日記帳!$N3654&gt;=Sheet2!$B$3),仕訳日記帳!A3654,IF(AND($A3654=Sheet2!$A$8,仕訳日記帳!$N3654&gt;=Sheet2!$B$8),仕訳日記帳!A3654,IF(AND(OR($A3654=Sheet2!$A$10,$A3654=Sheet2!$A$11,$A3654=Sheet2!$A$12,$A3654=Sheet2!$A$13,$A3654=Sheet2!$A$14,$A3654=Sheet2!$A$15,$A3654=Sheet2!$A$16,$A3654=Sheet2!$A$17),Sheet2!$B$9&lt;=仕訳日記帳!$N3654&lt;Sheet2!$C$10),仕訳日記帳!A3654,""))))</f>
        <v/>
      </c>
      <c r="C3654" t="str">
        <f>IF(AND($A3654=Sheet2!$A$2,仕訳日記帳!$N3654&gt;=Sheet2!$B$2),仕訳日記帳!B3654,IF(AND(OR($A3654=Sheet2!$A$3,$A3654=Sheet2!$A$4,$A3654=Sheet2!$A$5,$A3654=Sheet2!$A$6,$A3654=Sheet2!$A$7,$A3654=Sheet2!$A$9),仕訳日記帳!$N3654&gt;=Sheet2!$B$3),仕訳日記帳!B3654,IF(AND($A3654=Sheet2!$A$8,仕訳日記帳!$N3654&gt;=Sheet2!$B$8),仕訳日記帳!B3654,IF(AND(OR($A3654=Sheet2!$A$10,$A3654=Sheet2!$A$11,$A3654=Sheet2!$A$12,$A3654=Sheet2!$A$13,$A3654=Sheet2!$A$14,$A3654=Sheet2!$A$15,$A3654=Sheet2!$A$16,$A3654=Sheet2!$A$17),Sheet2!$B$9&lt;=仕訳日記帳!$N3654&lt;Sheet2!$C$10),仕訳日記帳!B3654,""))))</f>
        <v/>
      </c>
      <c r="D3654" s="265" t="str">
        <f>IF(AND($A3654=Sheet2!$A$2,仕訳日記帳!$N3654&gt;=Sheet2!$B$2),仕訳日記帳!N3654,IF(AND(OR($A3654=Sheet2!$A$3,$A3654=Sheet2!$A$4,$A3654=Sheet2!$A$5,$A3654=Sheet2!$A$6,$A3654=Sheet2!$A$7,$A3654=Sheet2!$A$9),仕訳日記帳!$N3654&gt;=Sheet2!$B$3),仕訳日記帳!N3654,IF(AND($A3654=Sheet2!$A$8,仕訳日記帳!$N3654&gt;=Sheet2!$B$8),仕訳日記帳!N3654,IF(AND(OR($A3654=Sheet2!$A$10,$A3654=Sheet2!$A$11,$A3654=Sheet2!$A$12,$A3654=Sheet2!$A$13,$A3654=Sheet2!$A$14,$A3654=Sheet2!$A$15,$A3654=Sheet2!$A$16,$A3654=Sheet2!$A$17),Sheet2!$B$9&lt;=仕訳日記帳!$N3654&lt;Sheet2!$C$10),仕訳日記帳!N3654,""))))</f>
        <v/>
      </c>
      <c r="E3654" s="263" t="str">
        <f>IF(AND($A3654=Sheet2!$A$2,仕訳日記帳!$N3654&gt;=Sheet2!$B$2),仕訳日記帳!G3654,IF(AND(OR($A3654=Sheet2!$A$3,$A3654=Sheet2!$A$4,$A3654=Sheet2!$A$5,$A3654=Sheet2!$A$6,$A3654=Sheet2!$A$7,$A3654=Sheet2!$A$9),仕訳日記帳!$N3654&gt;=Sheet2!$B$3),仕訳日記帳!G3654,IF(AND($A3654=Sheet2!$A$8,仕訳日記帳!$N3654&gt;=Sheet2!$B$8),仕訳日記帳!G3654,IF(AND(OR($A3654=Sheet2!$A$10,$A3654=Sheet2!$A$11,$A3654=Sheet2!$A$12,$A3654=Sheet2!$A$13,$A3654=Sheet2!$A$14,$A3654=Sheet2!$A$15,$A3654=Sheet2!$A$16,$A3654=Sheet2!$A$17),Sheet2!$B$9&lt;=仕訳日記帳!$N3654&lt;Sheet2!$C$10),仕訳日記帳!G3654,""))))</f>
        <v/>
      </c>
      <c r="G3654" t="str">
        <f>IF(OR(A3654=Sheet2!$A$2,A3654=Sheet2!$A$3,A3654=Sheet2!$A$4,A3654=Sheet2!$A$5,A3654=Sheet2!$A$6,A3654=Sheet2!$A$7,A3654=Sheet2!$A$8,A3654=Sheet2!$A$9,A3654=Sheet2!$A$10,A3654=Sheet2!$A$11,A3654=Sheet2!$A$12,$A$2=Sheet2!$A$13,A3654=Sheet2!$A$14,$A$2=Sheet2!$A$15,$A$2=Sheet2!$A$16,A3654=Sheet2!$A$17),"該当","")</f>
        <v/>
      </c>
      <c r="H3654" t="str">
        <f>IF(OR(A3654="",G3654=""),"",COUNTIF($G$2:G3654,"該当"))</f>
        <v/>
      </c>
    </row>
    <row r="3655" spans="1:8">
      <c r="A3655" t="str">
        <f>IF(AND(仕訳日記帳!D3655=Sheet2!$A$2,仕訳日記帳!$N3655&gt;=Sheet2!$B$2),仕訳日記帳!D3655,IF(AND(OR(仕訳日記帳!D3655=Sheet2!$A$3,仕訳日記帳!D3655=Sheet2!$A$4,仕訳日記帳!D3655=Sheet2!$A$5,仕訳日記帳!D3655=Sheet2!$A$6,仕訳日記帳!D3655=Sheet2!$A$7,仕訳日記帳!D3655=Sheet2!$A$9),仕訳日記帳!$N3655&gt;=Sheet2!$B$3),仕訳日記帳!D3655,IF(AND(仕訳日記帳!D3655=Sheet2!$A$8,仕訳日記帳!$N3655&gt;=Sheet2!$B$8),仕訳日記帳!D3655,IF(AND(OR(仕訳日記帳!D3655=Sheet2!$A$10,仕訳日記帳!D3655=Sheet2!$A$11,仕訳日記帳!D3655=Sheet2!$A$12,仕訳日記帳!D3655=Sheet2!$A$13,仕訳日記帳!D3655=Sheet2!$A$14,仕訳日記帳!D3655=Sheet2!$A$15,仕訳日記帳!D3655=Sheet2!$A$16,仕訳日記帳!D3655=Sheet2!$A$17),Sheet2!$B$9&lt;=仕訳日記帳!$N3655&lt;Sheet2!$C$10),仕訳日記帳!D3655,""))))</f>
        <v/>
      </c>
      <c r="B3655" s="263" t="str">
        <f>IF(AND($A3655=Sheet2!$A$2,仕訳日記帳!$N3655&gt;=Sheet2!$B$2),仕訳日記帳!A3655,IF(AND(OR($A3655=Sheet2!$A$3,$A3655=Sheet2!$A$4,$A3655=Sheet2!$A$5,$A3655=Sheet2!$A$6,$A3655=Sheet2!$A$7,$A3655=Sheet2!$A$9),仕訳日記帳!$N3655&gt;=Sheet2!$B$3),仕訳日記帳!A3655,IF(AND($A3655=Sheet2!$A$8,仕訳日記帳!$N3655&gt;=Sheet2!$B$8),仕訳日記帳!A3655,IF(AND(OR($A3655=Sheet2!$A$10,$A3655=Sheet2!$A$11,$A3655=Sheet2!$A$12,$A3655=Sheet2!$A$13,$A3655=Sheet2!$A$14,$A3655=Sheet2!$A$15,$A3655=Sheet2!$A$16,$A3655=Sheet2!$A$17),Sheet2!$B$9&lt;=仕訳日記帳!$N3655&lt;Sheet2!$C$10),仕訳日記帳!A3655,""))))</f>
        <v/>
      </c>
      <c r="C3655" t="str">
        <f>IF(AND($A3655=Sheet2!$A$2,仕訳日記帳!$N3655&gt;=Sheet2!$B$2),仕訳日記帳!B3655,IF(AND(OR($A3655=Sheet2!$A$3,$A3655=Sheet2!$A$4,$A3655=Sheet2!$A$5,$A3655=Sheet2!$A$6,$A3655=Sheet2!$A$7,$A3655=Sheet2!$A$9),仕訳日記帳!$N3655&gt;=Sheet2!$B$3),仕訳日記帳!B3655,IF(AND($A3655=Sheet2!$A$8,仕訳日記帳!$N3655&gt;=Sheet2!$B$8),仕訳日記帳!B3655,IF(AND(OR($A3655=Sheet2!$A$10,$A3655=Sheet2!$A$11,$A3655=Sheet2!$A$12,$A3655=Sheet2!$A$13,$A3655=Sheet2!$A$14,$A3655=Sheet2!$A$15,$A3655=Sheet2!$A$16,$A3655=Sheet2!$A$17),Sheet2!$B$9&lt;=仕訳日記帳!$N3655&lt;Sheet2!$C$10),仕訳日記帳!B3655,""))))</f>
        <v/>
      </c>
      <c r="D3655" s="265" t="str">
        <f>IF(AND($A3655=Sheet2!$A$2,仕訳日記帳!$N3655&gt;=Sheet2!$B$2),仕訳日記帳!N3655,IF(AND(OR($A3655=Sheet2!$A$3,$A3655=Sheet2!$A$4,$A3655=Sheet2!$A$5,$A3655=Sheet2!$A$6,$A3655=Sheet2!$A$7,$A3655=Sheet2!$A$9),仕訳日記帳!$N3655&gt;=Sheet2!$B$3),仕訳日記帳!N3655,IF(AND($A3655=Sheet2!$A$8,仕訳日記帳!$N3655&gt;=Sheet2!$B$8),仕訳日記帳!N3655,IF(AND(OR($A3655=Sheet2!$A$10,$A3655=Sheet2!$A$11,$A3655=Sheet2!$A$12,$A3655=Sheet2!$A$13,$A3655=Sheet2!$A$14,$A3655=Sheet2!$A$15,$A3655=Sheet2!$A$16,$A3655=Sheet2!$A$17),Sheet2!$B$9&lt;=仕訳日記帳!$N3655&lt;Sheet2!$C$10),仕訳日記帳!N3655,""))))</f>
        <v/>
      </c>
      <c r="E3655" s="263" t="str">
        <f>IF(AND($A3655=Sheet2!$A$2,仕訳日記帳!$N3655&gt;=Sheet2!$B$2),仕訳日記帳!G3655,IF(AND(OR($A3655=Sheet2!$A$3,$A3655=Sheet2!$A$4,$A3655=Sheet2!$A$5,$A3655=Sheet2!$A$6,$A3655=Sheet2!$A$7,$A3655=Sheet2!$A$9),仕訳日記帳!$N3655&gt;=Sheet2!$B$3),仕訳日記帳!G3655,IF(AND($A3655=Sheet2!$A$8,仕訳日記帳!$N3655&gt;=Sheet2!$B$8),仕訳日記帳!G3655,IF(AND(OR($A3655=Sheet2!$A$10,$A3655=Sheet2!$A$11,$A3655=Sheet2!$A$12,$A3655=Sheet2!$A$13,$A3655=Sheet2!$A$14,$A3655=Sheet2!$A$15,$A3655=Sheet2!$A$16,$A3655=Sheet2!$A$17),Sheet2!$B$9&lt;=仕訳日記帳!$N3655&lt;Sheet2!$C$10),仕訳日記帳!G3655,""))))</f>
        <v/>
      </c>
      <c r="G3655" t="str">
        <f>IF(OR(A3655=Sheet2!$A$2,A3655=Sheet2!$A$3,A3655=Sheet2!$A$4,A3655=Sheet2!$A$5,A3655=Sheet2!$A$6,A3655=Sheet2!$A$7,A3655=Sheet2!$A$8,A3655=Sheet2!$A$9,A3655=Sheet2!$A$10,A3655=Sheet2!$A$11,A3655=Sheet2!$A$12,$A$2=Sheet2!$A$13,A3655=Sheet2!$A$14,$A$2=Sheet2!$A$15,$A$2=Sheet2!$A$16,A3655=Sheet2!$A$17),"該当","")</f>
        <v/>
      </c>
      <c r="H3655" t="str">
        <f>IF(OR(A3655="",G3655=""),"",COUNTIF($G$2:G3655,"該当"))</f>
        <v/>
      </c>
    </row>
    <row r="3656" spans="1:8">
      <c r="A3656" t="str">
        <f>IF(AND(仕訳日記帳!D3656=Sheet2!$A$2,仕訳日記帳!$N3656&gt;=Sheet2!$B$2),仕訳日記帳!D3656,IF(AND(OR(仕訳日記帳!D3656=Sheet2!$A$3,仕訳日記帳!D3656=Sheet2!$A$4,仕訳日記帳!D3656=Sheet2!$A$5,仕訳日記帳!D3656=Sheet2!$A$6,仕訳日記帳!D3656=Sheet2!$A$7,仕訳日記帳!D3656=Sheet2!$A$9),仕訳日記帳!$N3656&gt;=Sheet2!$B$3),仕訳日記帳!D3656,IF(AND(仕訳日記帳!D3656=Sheet2!$A$8,仕訳日記帳!$N3656&gt;=Sheet2!$B$8),仕訳日記帳!D3656,IF(AND(OR(仕訳日記帳!D3656=Sheet2!$A$10,仕訳日記帳!D3656=Sheet2!$A$11,仕訳日記帳!D3656=Sheet2!$A$12,仕訳日記帳!D3656=Sheet2!$A$13,仕訳日記帳!D3656=Sheet2!$A$14,仕訳日記帳!D3656=Sheet2!$A$15,仕訳日記帳!D3656=Sheet2!$A$16,仕訳日記帳!D3656=Sheet2!$A$17),Sheet2!$B$9&lt;=仕訳日記帳!$N3656&lt;Sheet2!$C$10),仕訳日記帳!D3656,""))))</f>
        <v/>
      </c>
      <c r="B3656" s="263" t="str">
        <f>IF(AND($A3656=Sheet2!$A$2,仕訳日記帳!$N3656&gt;=Sheet2!$B$2),仕訳日記帳!A3656,IF(AND(OR($A3656=Sheet2!$A$3,$A3656=Sheet2!$A$4,$A3656=Sheet2!$A$5,$A3656=Sheet2!$A$6,$A3656=Sheet2!$A$7,$A3656=Sheet2!$A$9),仕訳日記帳!$N3656&gt;=Sheet2!$B$3),仕訳日記帳!A3656,IF(AND($A3656=Sheet2!$A$8,仕訳日記帳!$N3656&gt;=Sheet2!$B$8),仕訳日記帳!A3656,IF(AND(OR($A3656=Sheet2!$A$10,$A3656=Sheet2!$A$11,$A3656=Sheet2!$A$12,$A3656=Sheet2!$A$13,$A3656=Sheet2!$A$14,$A3656=Sheet2!$A$15,$A3656=Sheet2!$A$16,$A3656=Sheet2!$A$17),Sheet2!$B$9&lt;=仕訳日記帳!$N3656&lt;Sheet2!$C$10),仕訳日記帳!A3656,""))))</f>
        <v/>
      </c>
      <c r="C3656" t="str">
        <f>IF(AND($A3656=Sheet2!$A$2,仕訳日記帳!$N3656&gt;=Sheet2!$B$2),仕訳日記帳!B3656,IF(AND(OR($A3656=Sheet2!$A$3,$A3656=Sheet2!$A$4,$A3656=Sheet2!$A$5,$A3656=Sheet2!$A$6,$A3656=Sheet2!$A$7,$A3656=Sheet2!$A$9),仕訳日記帳!$N3656&gt;=Sheet2!$B$3),仕訳日記帳!B3656,IF(AND($A3656=Sheet2!$A$8,仕訳日記帳!$N3656&gt;=Sheet2!$B$8),仕訳日記帳!B3656,IF(AND(OR($A3656=Sheet2!$A$10,$A3656=Sheet2!$A$11,$A3656=Sheet2!$A$12,$A3656=Sheet2!$A$13,$A3656=Sheet2!$A$14,$A3656=Sheet2!$A$15,$A3656=Sheet2!$A$16,$A3656=Sheet2!$A$17),Sheet2!$B$9&lt;=仕訳日記帳!$N3656&lt;Sheet2!$C$10),仕訳日記帳!B3656,""))))</f>
        <v/>
      </c>
      <c r="D3656" s="265" t="str">
        <f>IF(AND($A3656=Sheet2!$A$2,仕訳日記帳!$N3656&gt;=Sheet2!$B$2),仕訳日記帳!N3656,IF(AND(OR($A3656=Sheet2!$A$3,$A3656=Sheet2!$A$4,$A3656=Sheet2!$A$5,$A3656=Sheet2!$A$6,$A3656=Sheet2!$A$7,$A3656=Sheet2!$A$9),仕訳日記帳!$N3656&gt;=Sheet2!$B$3),仕訳日記帳!N3656,IF(AND($A3656=Sheet2!$A$8,仕訳日記帳!$N3656&gt;=Sheet2!$B$8),仕訳日記帳!N3656,IF(AND(OR($A3656=Sheet2!$A$10,$A3656=Sheet2!$A$11,$A3656=Sheet2!$A$12,$A3656=Sheet2!$A$13,$A3656=Sheet2!$A$14,$A3656=Sheet2!$A$15,$A3656=Sheet2!$A$16,$A3656=Sheet2!$A$17),Sheet2!$B$9&lt;=仕訳日記帳!$N3656&lt;Sheet2!$C$10),仕訳日記帳!N3656,""))))</f>
        <v/>
      </c>
      <c r="E3656" s="263" t="str">
        <f>IF(AND($A3656=Sheet2!$A$2,仕訳日記帳!$N3656&gt;=Sheet2!$B$2),仕訳日記帳!G3656,IF(AND(OR($A3656=Sheet2!$A$3,$A3656=Sheet2!$A$4,$A3656=Sheet2!$A$5,$A3656=Sheet2!$A$6,$A3656=Sheet2!$A$7,$A3656=Sheet2!$A$9),仕訳日記帳!$N3656&gt;=Sheet2!$B$3),仕訳日記帳!G3656,IF(AND($A3656=Sheet2!$A$8,仕訳日記帳!$N3656&gt;=Sheet2!$B$8),仕訳日記帳!G3656,IF(AND(OR($A3656=Sheet2!$A$10,$A3656=Sheet2!$A$11,$A3656=Sheet2!$A$12,$A3656=Sheet2!$A$13,$A3656=Sheet2!$A$14,$A3656=Sheet2!$A$15,$A3656=Sheet2!$A$16,$A3656=Sheet2!$A$17),Sheet2!$B$9&lt;=仕訳日記帳!$N3656&lt;Sheet2!$C$10),仕訳日記帳!G3656,""))))</f>
        <v/>
      </c>
      <c r="G3656" t="str">
        <f>IF(OR(A3656=Sheet2!$A$2,A3656=Sheet2!$A$3,A3656=Sheet2!$A$4,A3656=Sheet2!$A$5,A3656=Sheet2!$A$6,A3656=Sheet2!$A$7,A3656=Sheet2!$A$8,A3656=Sheet2!$A$9,A3656=Sheet2!$A$10,A3656=Sheet2!$A$11,A3656=Sheet2!$A$12,$A$2=Sheet2!$A$13,A3656=Sheet2!$A$14,$A$2=Sheet2!$A$15,$A$2=Sheet2!$A$16,A3656=Sheet2!$A$17),"該当","")</f>
        <v/>
      </c>
      <c r="H3656" t="str">
        <f>IF(OR(A3656="",G3656=""),"",COUNTIF($G$2:G3656,"該当"))</f>
        <v/>
      </c>
    </row>
    <row r="3657" spans="1:8">
      <c r="A3657" t="str">
        <f>IF(AND(仕訳日記帳!D3657=Sheet2!$A$2,仕訳日記帳!$N3657&gt;=Sheet2!$B$2),仕訳日記帳!D3657,IF(AND(OR(仕訳日記帳!D3657=Sheet2!$A$3,仕訳日記帳!D3657=Sheet2!$A$4,仕訳日記帳!D3657=Sheet2!$A$5,仕訳日記帳!D3657=Sheet2!$A$6,仕訳日記帳!D3657=Sheet2!$A$7,仕訳日記帳!D3657=Sheet2!$A$9),仕訳日記帳!$N3657&gt;=Sheet2!$B$3),仕訳日記帳!D3657,IF(AND(仕訳日記帳!D3657=Sheet2!$A$8,仕訳日記帳!$N3657&gt;=Sheet2!$B$8),仕訳日記帳!D3657,IF(AND(OR(仕訳日記帳!D3657=Sheet2!$A$10,仕訳日記帳!D3657=Sheet2!$A$11,仕訳日記帳!D3657=Sheet2!$A$12,仕訳日記帳!D3657=Sheet2!$A$13,仕訳日記帳!D3657=Sheet2!$A$14,仕訳日記帳!D3657=Sheet2!$A$15,仕訳日記帳!D3657=Sheet2!$A$16,仕訳日記帳!D3657=Sheet2!$A$17),Sheet2!$B$9&lt;=仕訳日記帳!$N3657&lt;Sheet2!$C$10),仕訳日記帳!D3657,""))))</f>
        <v/>
      </c>
      <c r="B3657" s="263" t="str">
        <f>IF(AND($A3657=Sheet2!$A$2,仕訳日記帳!$N3657&gt;=Sheet2!$B$2),仕訳日記帳!A3657,IF(AND(OR($A3657=Sheet2!$A$3,$A3657=Sheet2!$A$4,$A3657=Sheet2!$A$5,$A3657=Sheet2!$A$6,$A3657=Sheet2!$A$7,$A3657=Sheet2!$A$9),仕訳日記帳!$N3657&gt;=Sheet2!$B$3),仕訳日記帳!A3657,IF(AND($A3657=Sheet2!$A$8,仕訳日記帳!$N3657&gt;=Sheet2!$B$8),仕訳日記帳!A3657,IF(AND(OR($A3657=Sheet2!$A$10,$A3657=Sheet2!$A$11,$A3657=Sheet2!$A$12,$A3657=Sheet2!$A$13,$A3657=Sheet2!$A$14,$A3657=Sheet2!$A$15,$A3657=Sheet2!$A$16,$A3657=Sheet2!$A$17),Sheet2!$B$9&lt;=仕訳日記帳!$N3657&lt;Sheet2!$C$10),仕訳日記帳!A3657,""))))</f>
        <v/>
      </c>
      <c r="C3657" t="str">
        <f>IF(AND($A3657=Sheet2!$A$2,仕訳日記帳!$N3657&gt;=Sheet2!$B$2),仕訳日記帳!B3657,IF(AND(OR($A3657=Sheet2!$A$3,$A3657=Sheet2!$A$4,$A3657=Sheet2!$A$5,$A3657=Sheet2!$A$6,$A3657=Sheet2!$A$7,$A3657=Sheet2!$A$9),仕訳日記帳!$N3657&gt;=Sheet2!$B$3),仕訳日記帳!B3657,IF(AND($A3657=Sheet2!$A$8,仕訳日記帳!$N3657&gt;=Sheet2!$B$8),仕訳日記帳!B3657,IF(AND(OR($A3657=Sheet2!$A$10,$A3657=Sheet2!$A$11,$A3657=Sheet2!$A$12,$A3657=Sheet2!$A$13,$A3657=Sheet2!$A$14,$A3657=Sheet2!$A$15,$A3657=Sheet2!$A$16,$A3657=Sheet2!$A$17),Sheet2!$B$9&lt;=仕訳日記帳!$N3657&lt;Sheet2!$C$10),仕訳日記帳!B3657,""))))</f>
        <v/>
      </c>
      <c r="D3657" s="265" t="str">
        <f>IF(AND($A3657=Sheet2!$A$2,仕訳日記帳!$N3657&gt;=Sheet2!$B$2),仕訳日記帳!N3657,IF(AND(OR($A3657=Sheet2!$A$3,$A3657=Sheet2!$A$4,$A3657=Sheet2!$A$5,$A3657=Sheet2!$A$6,$A3657=Sheet2!$A$7,$A3657=Sheet2!$A$9),仕訳日記帳!$N3657&gt;=Sheet2!$B$3),仕訳日記帳!N3657,IF(AND($A3657=Sheet2!$A$8,仕訳日記帳!$N3657&gt;=Sheet2!$B$8),仕訳日記帳!N3657,IF(AND(OR($A3657=Sheet2!$A$10,$A3657=Sheet2!$A$11,$A3657=Sheet2!$A$12,$A3657=Sheet2!$A$13,$A3657=Sheet2!$A$14,$A3657=Sheet2!$A$15,$A3657=Sheet2!$A$16,$A3657=Sheet2!$A$17),Sheet2!$B$9&lt;=仕訳日記帳!$N3657&lt;Sheet2!$C$10),仕訳日記帳!N3657,""))))</f>
        <v/>
      </c>
      <c r="E3657" s="263" t="str">
        <f>IF(AND($A3657=Sheet2!$A$2,仕訳日記帳!$N3657&gt;=Sheet2!$B$2),仕訳日記帳!G3657,IF(AND(OR($A3657=Sheet2!$A$3,$A3657=Sheet2!$A$4,$A3657=Sheet2!$A$5,$A3657=Sheet2!$A$6,$A3657=Sheet2!$A$7,$A3657=Sheet2!$A$9),仕訳日記帳!$N3657&gt;=Sheet2!$B$3),仕訳日記帳!G3657,IF(AND($A3657=Sheet2!$A$8,仕訳日記帳!$N3657&gt;=Sheet2!$B$8),仕訳日記帳!G3657,IF(AND(OR($A3657=Sheet2!$A$10,$A3657=Sheet2!$A$11,$A3657=Sheet2!$A$12,$A3657=Sheet2!$A$13,$A3657=Sheet2!$A$14,$A3657=Sheet2!$A$15,$A3657=Sheet2!$A$16,$A3657=Sheet2!$A$17),Sheet2!$B$9&lt;=仕訳日記帳!$N3657&lt;Sheet2!$C$10),仕訳日記帳!G3657,""))))</f>
        <v/>
      </c>
      <c r="G3657" t="str">
        <f>IF(OR(A3657=Sheet2!$A$2,A3657=Sheet2!$A$3,A3657=Sheet2!$A$4,A3657=Sheet2!$A$5,A3657=Sheet2!$A$6,A3657=Sheet2!$A$7,A3657=Sheet2!$A$8,A3657=Sheet2!$A$9,A3657=Sheet2!$A$10,A3657=Sheet2!$A$11,A3657=Sheet2!$A$12,$A$2=Sheet2!$A$13,A3657=Sheet2!$A$14,$A$2=Sheet2!$A$15,$A$2=Sheet2!$A$16,A3657=Sheet2!$A$17),"該当","")</f>
        <v/>
      </c>
      <c r="H3657" t="str">
        <f>IF(OR(A3657="",G3657=""),"",COUNTIF($G$2:G3657,"該当"))</f>
        <v/>
      </c>
    </row>
    <row r="3658" spans="1:8">
      <c r="A3658" t="str">
        <f>IF(AND(仕訳日記帳!D3658=Sheet2!$A$2,仕訳日記帳!$N3658&gt;=Sheet2!$B$2),仕訳日記帳!D3658,IF(AND(OR(仕訳日記帳!D3658=Sheet2!$A$3,仕訳日記帳!D3658=Sheet2!$A$4,仕訳日記帳!D3658=Sheet2!$A$5,仕訳日記帳!D3658=Sheet2!$A$6,仕訳日記帳!D3658=Sheet2!$A$7,仕訳日記帳!D3658=Sheet2!$A$9),仕訳日記帳!$N3658&gt;=Sheet2!$B$3),仕訳日記帳!D3658,IF(AND(仕訳日記帳!D3658=Sheet2!$A$8,仕訳日記帳!$N3658&gt;=Sheet2!$B$8),仕訳日記帳!D3658,IF(AND(OR(仕訳日記帳!D3658=Sheet2!$A$10,仕訳日記帳!D3658=Sheet2!$A$11,仕訳日記帳!D3658=Sheet2!$A$12,仕訳日記帳!D3658=Sheet2!$A$13,仕訳日記帳!D3658=Sheet2!$A$14,仕訳日記帳!D3658=Sheet2!$A$15,仕訳日記帳!D3658=Sheet2!$A$16,仕訳日記帳!D3658=Sheet2!$A$17),Sheet2!$B$9&lt;=仕訳日記帳!$N3658&lt;Sheet2!$C$10),仕訳日記帳!D3658,""))))</f>
        <v/>
      </c>
      <c r="B3658" s="263" t="str">
        <f>IF(AND($A3658=Sheet2!$A$2,仕訳日記帳!$N3658&gt;=Sheet2!$B$2),仕訳日記帳!A3658,IF(AND(OR($A3658=Sheet2!$A$3,$A3658=Sheet2!$A$4,$A3658=Sheet2!$A$5,$A3658=Sheet2!$A$6,$A3658=Sheet2!$A$7,$A3658=Sheet2!$A$9),仕訳日記帳!$N3658&gt;=Sheet2!$B$3),仕訳日記帳!A3658,IF(AND($A3658=Sheet2!$A$8,仕訳日記帳!$N3658&gt;=Sheet2!$B$8),仕訳日記帳!A3658,IF(AND(OR($A3658=Sheet2!$A$10,$A3658=Sheet2!$A$11,$A3658=Sheet2!$A$12,$A3658=Sheet2!$A$13,$A3658=Sheet2!$A$14,$A3658=Sheet2!$A$15,$A3658=Sheet2!$A$16,$A3658=Sheet2!$A$17),Sheet2!$B$9&lt;=仕訳日記帳!$N3658&lt;Sheet2!$C$10),仕訳日記帳!A3658,""))))</f>
        <v/>
      </c>
      <c r="C3658" t="str">
        <f>IF(AND($A3658=Sheet2!$A$2,仕訳日記帳!$N3658&gt;=Sheet2!$B$2),仕訳日記帳!B3658,IF(AND(OR($A3658=Sheet2!$A$3,$A3658=Sheet2!$A$4,$A3658=Sheet2!$A$5,$A3658=Sheet2!$A$6,$A3658=Sheet2!$A$7,$A3658=Sheet2!$A$9),仕訳日記帳!$N3658&gt;=Sheet2!$B$3),仕訳日記帳!B3658,IF(AND($A3658=Sheet2!$A$8,仕訳日記帳!$N3658&gt;=Sheet2!$B$8),仕訳日記帳!B3658,IF(AND(OR($A3658=Sheet2!$A$10,$A3658=Sheet2!$A$11,$A3658=Sheet2!$A$12,$A3658=Sheet2!$A$13,$A3658=Sheet2!$A$14,$A3658=Sheet2!$A$15,$A3658=Sheet2!$A$16,$A3658=Sheet2!$A$17),Sheet2!$B$9&lt;=仕訳日記帳!$N3658&lt;Sheet2!$C$10),仕訳日記帳!B3658,""))))</f>
        <v/>
      </c>
      <c r="D3658" s="265" t="str">
        <f>IF(AND($A3658=Sheet2!$A$2,仕訳日記帳!$N3658&gt;=Sheet2!$B$2),仕訳日記帳!N3658,IF(AND(OR($A3658=Sheet2!$A$3,$A3658=Sheet2!$A$4,$A3658=Sheet2!$A$5,$A3658=Sheet2!$A$6,$A3658=Sheet2!$A$7,$A3658=Sheet2!$A$9),仕訳日記帳!$N3658&gt;=Sheet2!$B$3),仕訳日記帳!N3658,IF(AND($A3658=Sheet2!$A$8,仕訳日記帳!$N3658&gt;=Sheet2!$B$8),仕訳日記帳!N3658,IF(AND(OR($A3658=Sheet2!$A$10,$A3658=Sheet2!$A$11,$A3658=Sheet2!$A$12,$A3658=Sheet2!$A$13,$A3658=Sheet2!$A$14,$A3658=Sheet2!$A$15,$A3658=Sheet2!$A$16,$A3658=Sheet2!$A$17),Sheet2!$B$9&lt;=仕訳日記帳!$N3658&lt;Sheet2!$C$10),仕訳日記帳!N3658,""))))</f>
        <v/>
      </c>
      <c r="E3658" s="263" t="str">
        <f>IF(AND($A3658=Sheet2!$A$2,仕訳日記帳!$N3658&gt;=Sheet2!$B$2),仕訳日記帳!G3658,IF(AND(OR($A3658=Sheet2!$A$3,$A3658=Sheet2!$A$4,$A3658=Sheet2!$A$5,$A3658=Sheet2!$A$6,$A3658=Sheet2!$A$7,$A3658=Sheet2!$A$9),仕訳日記帳!$N3658&gt;=Sheet2!$B$3),仕訳日記帳!G3658,IF(AND($A3658=Sheet2!$A$8,仕訳日記帳!$N3658&gt;=Sheet2!$B$8),仕訳日記帳!G3658,IF(AND(OR($A3658=Sheet2!$A$10,$A3658=Sheet2!$A$11,$A3658=Sheet2!$A$12,$A3658=Sheet2!$A$13,$A3658=Sheet2!$A$14,$A3658=Sheet2!$A$15,$A3658=Sheet2!$A$16,$A3658=Sheet2!$A$17),Sheet2!$B$9&lt;=仕訳日記帳!$N3658&lt;Sheet2!$C$10),仕訳日記帳!G3658,""))))</f>
        <v/>
      </c>
      <c r="G3658" t="str">
        <f>IF(OR(A3658=Sheet2!$A$2,A3658=Sheet2!$A$3,A3658=Sheet2!$A$4,A3658=Sheet2!$A$5,A3658=Sheet2!$A$6,A3658=Sheet2!$A$7,A3658=Sheet2!$A$8,A3658=Sheet2!$A$9,A3658=Sheet2!$A$10,A3658=Sheet2!$A$11,A3658=Sheet2!$A$12,$A$2=Sheet2!$A$13,A3658=Sheet2!$A$14,$A$2=Sheet2!$A$15,$A$2=Sheet2!$A$16,A3658=Sheet2!$A$17),"該当","")</f>
        <v/>
      </c>
      <c r="H3658" t="str">
        <f>IF(OR(A3658="",G3658=""),"",COUNTIF($G$2:G3658,"該当"))</f>
        <v/>
      </c>
    </row>
    <row r="3659" spans="1:8">
      <c r="A3659" t="str">
        <f>IF(AND(仕訳日記帳!D3659=Sheet2!$A$2,仕訳日記帳!$N3659&gt;=Sheet2!$B$2),仕訳日記帳!D3659,IF(AND(OR(仕訳日記帳!D3659=Sheet2!$A$3,仕訳日記帳!D3659=Sheet2!$A$4,仕訳日記帳!D3659=Sheet2!$A$5,仕訳日記帳!D3659=Sheet2!$A$6,仕訳日記帳!D3659=Sheet2!$A$7,仕訳日記帳!D3659=Sheet2!$A$9),仕訳日記帳!$N3659&gt;=Sheet2!$B$3),仕訳日記帳!D3659,IF(AND(仕訳日記帳!D3659=Sheet2!$A$8,仕訳日記帳!$N3659&gt;=Sheet2!$B$8),仕訳日記帳!D3659,IF(AND(OR(仕訳日記帳!D3659=Sheet2!$A$10,仕訳日記帳!D3659=Sheet2!$A$11,仕訳日記帳!D3659=Sheet2!$A$12,仕訳日記帳!D3659=Sheet2!$A$13,仕訳日記帳!D3659=Sheet2!$A$14,仕訳日記帳!D3659=Sheet2!$A$15,仕訳日記帳!D3659=Sheet2!$A$16,仕訳日記帳!D3659=Sheet2!$A$17),Sheet2!$B$9&lt;=仕訳日記帳!$N3659&lt;Sheet2!$C$10),仕訳日記帳!D3659,""))))</f>
        <v/>
      </c>
      <c r="B3659" s="263" t="str">
        <f>IF(AND($A3659=Sheet2!$A$2,仕訳日記帳!$N3659&gt;=Sheet2!$B$2),仕訳日記帳!A3659,IF(AND(OR($A3659=Sheet2!$A$3,$A3659=Sheet2!$A$4,$A3659=Sheet2!$A$5,$A3659=Sheet2!$A$6,$A3659=Sheet2!$A$7,$A3659=Sheet2!$A$9),仕訳日記帳!$N3659&gt;=Sheet2!$B$3),仕訳日記帳!A3659,IF(AND($A3659=Sheet2!$A$8,仕訳日記帳!$N3659&gt;=Sheet2!$B$8),仕訳日記帳!A3659,IF(AND(OR($A3659=Sheet2!$A$10,$A3659=Sheet2!$A$11,$A3659=Sheet2!$A$12,$A3659=Sheet2!$A$13,$A3659=Sheet2!$A$14,$A3659=Sheet2!$A$15,$A3659=Sheet2!$A$16,$A3659=Sheet2!$A$17),Sheet2!$B$9&lt;=仕訳日記帳!$N3659&lt;Sheet2!$C$10),仕訳日記帳!A3659,""))))</f>
        <v/>
      </c>
      <c r="C3659" t="str">
        <f>IF(AND($A3659=Sheet2!$A$2,仕訳日記帳!$N3659&gt;=Sheet2!$B$2),仕訳日記帳!B3659,IF(AND(OR($A3659=Sheet2!$A$3,$A3659=Sheet2!$A$4,$A3659=Sheet2!$A$5,$A3659=Sheet2!$A$6,$A3659=Sheet2!$A$7,$A3659=Sheet2!$A$9),仕訳日記帳!$N3659&gt;=Sheet2!$B$3),仕訳日記帳!B3659,IF(AND($A3659=Sheet2!$A$8,仕訳日記帳!$N3659&gt;=Sheet2!$B$8),仕訳日記帳!B3659,IF(AND(OR($A3659=Sheet2!$A$10,$A3659=Sheet2!$A$11,$A3659=Sheet2!$A$12,$A3659=Sheet2!$A$13,$A3659=Sheet2!$A$14,$A3659=Sheet2!$A$15,$A3659=Sheet2!$A$16,$A3659=Sheet2!$A$17),Sheet2!$B$9&lt;=仕訳日記帳!$N3659&lt;Sheet2!$C$10),仕訳日記帳!B3659,""))))</f>
        <v/>
      </c>
      <c r="D3659" s="265" t="str">
        <f>IF(AND($A3659=Sheet2!$A$2,仕訳日記帳!$N3659&gt;=Sheet2!$B$2),仕訳日記帳!N3659,IF(AND(OR($A3659=Sheet2!$A$3,$A3659=Sheet2!$A$4,$A3659=Sheet2!$A$5,$A3659=Sheet2!$A$6,$A3659=Sheet2!$A$7,$A3659=Sheet2!$A$9),仕訳日記帳!$N3659&gt;=Sheet2!$B$3),仕訳日記帳!N3659,IF(AND($A3659=Sheet2!$A$8,仕訳日記帳!$N3659&gt;=Sheet2!$B$8),仕訳日記帳!N3659,IF(AND(OR($A3659=Sheet2!$A$10,$A3659=Sheet2!$A$11,$A3659=Sheet2!$A$12,$A3659=Sheet2!$A$13,$A3659=Sheet2!$A$14,$A3659=Sheet2!$A$15,$A3659=Sheet2!$A$16,$A3659=Sheet2!$A$17),Sheet2!$B$9&lt;=仕訳日記帳!$N3659&lt;Sheet2!$C$10),仕訳日記帳!N3659,""))))</f>
        <v/>
      </c>
      <c r="E3659" s="263" t="str">
        <f>IF(AND($A3659=Sheet2!$A$2,仕訳日記帳!$N3659&gt;=Sheet2!$B$2),仕訳日記帳!G3659,IF(AND(OR($A3659=Sheet2!$A$3,$A3659=Sheet2!$A$4,$A3659=Sheet2!$A$5,$A3659=Sheet2!$A$6,$A3659=Sheet2!$A$7,$A3659=Sheet2!$A$9),仕訳日記帳!$N3659&gt;=Sheet2!$B$3),仕訳日記帳!G3659,IF(AND($A3659=Sheet2!$A$8,仕訳日記帳!$N3659&gt;=Sheet2!$B$8),仕訳日記帳!G3659,IF(AND(OR($A3659=Sheet2!$A$10,$A3659=Sheet2!$A$11,$A3659=Sheet2!$A$12,$A3659=Sheet2!$A$13,$A3659=Sheet2!$A$14,$A3659=Sheet2!$A$15,$A3659=Sheet2!$A$16,$A3659=Sheet2!$A$17),Sheet2!$B$9&lt;=仕訳日記帳!$N3659&lt;Sheet2!$C$10),仕訳日記帳!G3659,""))))</f>
        <v/>
      </c>
      <c r="G3659" t="str">
        <f>IF(OR(A3659=Sheet2!$A$2,A3659=Sheet2!$A$3,A3659=Sheet2!$A$4,A3659=Sheet2!$A$5,A3659=Sheet2!$A$6,A3659=Sheet2!$A$7,A3659=Sheet2!$A$8,A3659=Sheet2!$A$9,A3659=Sheet2!$A$10,A3659=Sheet2!$A$11,A3659=Sheet2!$A$12,$A$2=Sheet2!$A$13,A3659=Sheet2!$A$14,$A$2=Sheet2!$A$15,$A$2=Sheet2!$A$16,A3659=Sheet2!$A$17),"該当","")</f>
        <v/>
      </c>
      <c r="H3659" t="str">
        <f>IF(OR(A3659="",G3659=""),"",COUNTIF($G$2:G3659,"該当"))</f>
        <v/>
      </c>
    </row>
    <row r="3660" spans="1:8">
      <c r="A3660" t="str">
        <f>IF(AND(仕訳日記帳!D3660=Sheet2!$A$2,仕訳日記帳!$N3660&gt;=Sheet2!$B$2),仕訳日記帳!D3660,IF(AND(OR(仕訳日記帳!D3660=Sheet2!$A$3,仕訳日記帳!D3660=Sheet2!$A$4,仕訳日記帳!D3660=Sheet2!$A$5,仕訳日記帳!D3660=Sheet2!$A$6,仕訳日記帳!D3660=Sheet2!$A$7,仕訳日記帳!D3660=Sheet2!$A$9),仕訳日記帳!$N3660&gt;=Sheet2!$B$3),仕訳日記帳!D3660,IF(AND(仕訳日記帳!D3660=Sheet2!$A$8,仕訳日記帳!$N3660&gt;=Sheet2!$B$8),仕訳日記帳!D3660,IF(AND(OR(仕訳日記帳!D3660=Sheet2!$A$10,仕訳日記帳!D3660=Sheet2!$A$11,仕訳日記帳!D3660=Sheet2!$A$12,仕訳日記帳!D3660=Sheet2!$A$13,仕訳日記帳!D3660=Sheet2!$A$14,仕訳日記帳!D3660=Sheet2!$A$15,仕訳日記帳!D3660=Sheet2!$A$16,仕訳日記帳!D3660=Sheet2!$A$17),Sheet2!$B$9&lt;=仕訳日記帳!$N3660&lt;Sheet2!$C$10),仕訳日記帳!D3660,""))))</f>
        <v/>
      </c>
      <c r="B3660" s="263" t="str">
        <f>IF(AND($A3660=Sheet2!$A$2,仕訳日記帳!$N3660&gt;=Sheet2!$B$2),仕訳日記帳!A3660,IF(AND(OR($A3660=Sheet2!$A$3,$A3660=Sheet2!$A$4,$A3660=Sheet2!$A$5,$A3660=Sheet2!$A$6,$A3660=Sheet2!$A$7,$A3660=Sheet2!$A$9),仕訳日記帳!$N3660&gt;=Sheet2!$B$3),仕訳日記帳!A3660,IF(AND($A3660=Sheet2!$A$8,仕訳日記帳!$N3660&gt;=Sheet2!$B$8),仕訳日記帳!A3660,IF(AND(OR($A3660=Sheet2!$A$10,$A3660=Sheet2!$A$11,$A3660=Sheet2!$A$12,$A3660=Sheet2!$A$13,$A3660=Sheet2!$A$14,$A3660=Sheet2!$A$15,$A3660=Sheet2!$A$16,$A3660=Sheet2!$A$17),Sheet2!$B$9&lt;=仕訳日記帳!$N3660&lt;Sheet2!$C$10),仕訳日記帳!A3660,""))))</f>
        <v/>
      </c>
      <c r="C3660" t="str">
        <f>IF(AND($A3660=Sheet2!$A$2,仕訳日記帳!$N3660&gt;=Sheet2!$B$2),仕訳日記帳!B3660,IF(AND(OR($A3660=Sheet2!$A$3,$A3660=Sheet2!$A$4,$A3660=Sheet2!$A$5,$A3660=Sheet2!$A$6,$A3660=Sheet2!$A$7,$A3660=Sheet2!$A$9),仕訳日記帳!$N3660&gt;=Sheet2!$B$3),仕訳日記帳!B3660,IF(AND($A3660=Sheet2!$A$8,仕訳日記帳!$N3660&gt;=Sheet2!$B$8),仕訳日記帳!B3660,IF(AND(OR($A3660=Sheet2!$A$10,$A3660=Sheet2!$A$11,$A3660=Sheet2!$A$12,$A3660=Sheet2!$A$13,$A3660=Sheet2!$A$14,$A3660=Sheet2!$A$15,$A3660=Sheet2!$A$16,$A3660=Sheet2!$A$17),Sheet2!$B$9&lt;=仕訳日記帳!$N3660&lt;Sheet2!$C$10),仕訳日記帳!B3660,""))))</f>
        <v/>
      </c>
      <c r="D3660" s="265" t="str">
        <f>IF(AND($A3660=Sheet2!$A$2,仕訳日記帳!$N3660&gt;=Sheet2!$B$2),仕訳日記帳!N3660,IF(AND(OR($A3660=Sheet2!$A$3,$A3660=Sheet2!$A$4,$A3660=Sheet2!$A$5,$A3660=Sheet2!$A$6,$A3660=Sheet2!$A$7,$A3660=Sheet2!$A$9),仕訳日記帳!$N3660&gt;=Sheet2!$B$3),仕訳日記帳!N3660,IF(AND($A3660=Sheet2!$A$8,仕訳日記帳!$N3660&gt;=Sheet2!$B$8),仕訳日記帳!N3660,IF(AND(OR($A3660=Sheet2!$A$10,$A3660=Sheet2!$A$11,$A3660=Sheet2!$A$12,$A3660=Sheet2!$A$13,$A3660=Sheet2!$A$14,$A3660=Sheet2!$A$15,$A3660=Sheet2!$A$16,$A3660=Sheet2!$A$17),Sheet2!$B$9&lt;=仕訳日記帳!$N3660&lt;Sheet2!$C$10),仕訳日記帳!N3660,""))))</f>
        <v/>
      </c>
      <c r="E3660" s="263" t="str">
        <f>IF(AND($A3660=Sheet2!$A$2,仕訳日記帳!$N3660&gt;=Sheet2!$B$2),仕訳日記帳!G3660,IF(AND(OR($A3660=Sheet2!$A$3,$A3660=Sheet2!$A$4,$A3660=Sheet2!$A$5,$A3660=Sheet2!$A$6,$A3660=Sheet2!$A$7,$A3660=Sheet2!$A$9),仕訳日記帳!$N3660&gt;=Sheet2!$B$3),仕訳日記帳!G3660,IF(AND($A3660=Sheet2!$A$8,仕訳日記帳!$N3660&gt;=Sheet2!$B$8),仕訳日記帳!G3660,IF(AND(OR($A3660=Sheet2!$A$10,$A3660=Sheet2!$A$11,$A3660=Sheet2!$A$12,$A3660=Sheet2!$A$13,$A3660=Sheet2!$A$14,$A3660=Sheet2!$A$15,$A3660=Sheet2!$A$16,$A3660=Sheet2!$A$17),Sheet2!$B$9&lt;=仕訳日記帳!$N3660&lt;Sheet2!$C$10),仕訳日記帳!G3660,""))))</f>
        <v/>
      </c>
      <c r="G3660" t="str">
        <f>IF(OR(A3660=Sheet2!$A$2,A3660=Sheet2!$A$3,A3660=Sheet2!$A$4,A3660=Sheet2!$A$5,A3660=Sheet2!$A$6,A3660=Sheet2!$A$7,A3660=Sheet2!$A$8,A3660=Sheet2!$A$9,A3660=Sheet2!$A$10,A3660=Sheet2!$A$11,A3660=Sheet2!$A$12,$A$2=Sheet2!$A$13,A3660=Sheet2!$A$14,$A$2=Sheet2!$A$15,$A$2=Sheet2!$A$16,A3660=Sheet2!$A$17),"該当","")</f>
        <v/>
      </c>
      <c r="H3660" t="str">
        <f>IF(OR(A3660="",G3660=""),"",COUNTIF($G$2:G3660,"該当"))</f>
        <v/>
      </c>
    </row>
    <row r="3661" spans="1:8">
      <c r="A3661" t="str">
        <f>IF(AND(仕訳日記帳!D3661=Sheet2!$A$2,仕訳日記帳!$N3661&gt;=Sheet2!$B$2),仕訳日記帳!D3661,IF(AND(OR(仕訳日記帳!D3661=Sheet2!$A$3,仕訳日記帳!D3661=Sheet2!$A$4,仕訳日記帳!D3661=Sheet2!$A$5,仕訳日記帳!D3661=Sheet2!$A$6,仕訳日記帳!D3661=Sheet2!$A$7,仕訳日記帳!D3661=Sheet2!$A$9),仕訳日記帳!$N3661&gt;=Sheet2!$B$3),仕訳日記帳!D3661,IF(AND(仕訳日記帳!D3661=Sheet2!$A$8,仕訳日記帳!$N3661&gt;=Sheet2!$B$8),仕訳日記帳!D3661,IF(AND(OR(仕訳日記帳!D3661=Sheet2!$A$10,仕訳日記帳!D3661=Sheet2!$A$11,仕訳日記帳!D3661=Sheet2!$A$12,仕訳日記帳!D3661=Sheet2!$A$13,仕訳日記帳!D3661=Sheet2!$A$14,仕訳日記帳!D3661=Sheet2!$A$15,仕訳日記帳!D3661=Sheet2!$A$16,仕訳日記帳!D3661=Sheet2!$A$17),Sheet2!$B$9&lt;=仕訳日記帳!$N3661&lt;Sheet2!$C$10),仕訳日記帳!D3661,""))))</f>
        <v/>
      </c>
      <c r="B3661" s="263" t="str">
        <f>IF(AND($A3661=Sheet2!$A$2,仕訳日記帳!$N3661&gt;=Sheet2!$B$2),仕訳日記帳!A3661,IF(AND(OR($A3661=Sheet2!$A$3,$A3661=Sheet2!$A$4,$A3661=Sheet2!$A$5,$A3661=Sheet2!$A$6,$A3661=Sheet2!$A$7,$A3661=Sheet2!$A$9),仕訳日記帳!$N3661&gt;=Sheet2!$B$3),仕訳日記帳!A3661,IF(AND($A3661=Sheet2!$A$8,仕訳日記帳!$N3661&gt;=Sheet2!$B$8),仕訳日記帳!A3661,IF(AND(OR($A3661=Sheet2!$A$10,$A3661=Sheet2!$A$11,$A3661=Sheet2!$A$12,$A3661=Sheet2!$A$13,$A3661=Sheet2!$A$14,$A3661=Sheet2!$A$15,$A3661=Sheet2!$A$16,$A3661=Sheet2!$A$17),Sheet2!$B$9&lt;=仕訳日記帳!$N3661&lt;Sheet2!$C$10),仕訳日記帳!A3661,""))))</f>
        <v/>
      </c>
      <c r="C3661" t="str">
        <f>IF(AND($A3661=Sheet2!$A$2,仕訳日記帳!$N3661&gt;=Sheet2!$B$2),仕訳日記帳!B3661,IF(AND(OR($A3661=Sheet2!$A$3,$A3661=Sheet2!$A$4,$A3661=Sheet2!$A$5,$A3661=Sheet2!$A$6,$A3661=Sheet2!$A$7,$A3661=Sheet2!$A$9),仕訳日記帳!$N3661&gt;=Sheet2!$B$3),仕訳日記帳!B3661,IF(AND($A3661=Sheet2!$A$8,仕訳日記帳!$N3661&gt;=Sheet2!$B$8),仕訳日記帳!B3661,IF(AND(OR($A3661=Sheet2!$A$10,$A3661=Sheet2!$A$11,$A3661=Sheet2!$A$12,$A3661=Sheet2!$A$13,$A3661=Sheet2!$A$14,$A3661=Sheet2!$A$15,$A3661=Sheet2!$A$16,$A3661=Sheet2!$A$17),Sheet2!$B$9&lt;=仕訳日記帳!$N3661&lt;Sheet2!$C$10),仕訳日記帳!B3661,""))))</f>
        <v/>
      </c>
      <c r="D3661" s="265" t="str">
        <f>IF(AND($A3661=Sheet2!$A$2,仕訳日記帳!$N3661&gt;=Sheet2!$B$2),仕訳日記帳!N3661,IF(AND(OR($A3661=Sheet2!$A$3,$A3661=Sheet2!$A$4,$A3661=Sheet2!$A$5,$A3661=Sheet2!$A$6,$A3661=Sheet2!$A$7,$A3661=Sheet2!$A$9),仕訳日記帳!$N3661&gt;=Sheet2!$B$3),仕訳日記帳!N3661,IF(AND($A3661=Sheet2!$A$8,仕訳日記帳!$N3661&gt;=Sheet2!$B$8),仕訳日記帳!N3661,IF(AND(OR($A3661=Sheet2!$A$10,$A3661=Sheet2!$A$11,$A3661=Sheet2!$A$12,$A3661=Sheet2!$A$13,$A3661=Sheet2!$A$14,$A3661=Sheet2!$A$15,$A3661=Sheet2!$A$16,$A3661=Sheet2!$A$17),Sheet2!$B$9&lt;=仕訳日記帳!$N3661&lt;Sheet2!$C$10),仕訳日記帳!N3661,""))))</f>
        <v/>
      </c>
      <c r="E3661" s="263" t="str">
        <f>IF(AND($A3661=Sheet2!$A$2,仕訳日記帳!$N3661&gt;=Sheet2!$B$2),仕訳日記帳!G3661,IF(AND(OR($A3661=Sheet2!$A$3,$A3661=Sheet2!$A$4,$A3661=Sheet2!$A$5,$A3661=Sheet2!$A$6,$A3661=Sheet2!$A$7,$A3661=Sheet2!$A$9),仕訳日記帳!$N3661&gt;=Sheet2!$B$3),仕訳日記帳!G3661,IF(AND($A3661=Sheet2!$A$8,仕訳日記帳!$N3661&gt;=Sheet2!$B$8),仕訳日記帳!G3661,IF(AND(OR($A3661=Sheet2!$A$10,$A3661=Sheet2!$A$11,$A3661=Sheet2!$A$12,$A3661=Sheet2!$A$13,$A3661=Sheet2!$A$14,$A3661=Sheet2!$A$15,$A3661=Sheet2!$A$16,$A3661=Sheet2!$A$17),Sheet2!$B$9&lt;=仕訳日記帳!$N3661&lt;Sheet2!$C$10),仕訳日記帳!G3661,""))))</f>
        <v/>
      </c>
      <c r="G3661" t="str">
        <f>IF(OR(A3661=Sheet2!$A$2,A3661=Sheet2!$A$3,A3661=Sheet2!$A$4,A3661=Sheet2!$A$5,A3661=Sheet2!$A$6,A3661=Sheet2!$A$7,A3661=Sheet2!$A$8,A3661=Sheet2!$A$9,A3661=Sheet2!$A$10,A3661=Sheet2!$A$11,A3661=Sheet2!$A$12,$A$2=Sheet2!$A$13,A3661=Sheet2!$A$14,$A$2=Sheet2!$A$15,$A$2=Sheet2!$A$16,A3661=Sheet2!$A$17),"該当","")</f>
        <v/>
      </c>
      <c r="H3661" t="str">
        <f>IF(OR(A3661="",G3661=""),"",COUNTIF($G$2:G3661,"該当"))</f>
        <v/>
      </c>
    </row>
    <row r="3662" spans="1:8">
      <c r="A3662" t="str">
        <f>IF(AND(仕訳日記帳!D3662=Sheet2!$A$2,仕訳日記帳!$N3662&gt;=Sheet2!$B$2),仕訳日記帳!D3662,IF(AND(OR(仕訳日記帳!D3662=Sheet2!$A$3,仕訳日記帳!D3662=Sheet2!$A$4,仕訳日記帳!D3662=Sheet2!$A$5,仕訳日記帳!D3662=Sheet2!$A$6,仕訳日記帳!D3662=Sheet2!$A$7,仕訳日記帳!D3662=Sheet2!$A$9),仕訳日記帳!$N3662&gt;=Sheet2!$B$3),仕訳日記帳!D3662,IF(AND(仕訳日記帳!D3662=Sheet2!$A$8,仕訳日記帳!$N3662&gt;=Sheet2!$B$8),仕訳日記帳!D3662,IF(AND(OR(仕訳日記帳!D3662=Sheet2!$A$10,仕訳日記帳!D3662=Sheet2!$A$11,仕訳日記帳!D3662=Sheet2!$A$12,仕訳日記帳!D3662=Sheet2!$A$13,仕訳日記帳!D3662=Sheet2!$A$14,仕訳日記帳!D3662=Sheet2!$A$15,仕訳日記帳!D3662=Sheet2!$A$16,仕訳日記帳!D3662=Sheet2!$A$17),Sheet2!$B$9&lt;=仕訳日記帳!$N3662&lt;Sheet2!$C$10),仕訳日記帳!D3662,""))))</f>
        <v/>
      </c>
      <c r="B3662" s="263" t="str">
        <f>IF(AND($A3662=Sheet2!$A$2,仕訳日記帳!$N3662&gt;=Sheet2!$B$2),仕訳日記帳!A3662,IF(AND(OR($A3662=Sheet2!$A$3,$A3662=Sheet2!$A$4,$A3662=Sheet2!$A$5,$A3662=Sheet2!$A$6,$A3662=Sheet2!$A$7,$A3662=Sheet2!$A$9),仕訳日記帳!$N3662&gt;=Sheet2!$B$3),仕訳日記帳!A3662,IF(AND($A3662=Sheet2!$A$8,仕訳日記帳!$N3662&gt;=Sheet2!$B$8),仕訳日記帳!A3662,IF(AND(OR($A3662=Sheet2!$A$10,$A3662=Sheet2!$A$11,$A3662=Sheet2!$A$12,$A3662=Sheet2!$A$13,$A3662=Sheet2!$A$14,$A3662=Sheet2!$A$15,$A3662=Sheet2!$A$16,$A3662=Sheet2!$A$17),Sheet2!$B$9&lt;=仕訳日記帳!$N3662&lt;Sheet2!$C$10),仕訳日記帳!A3662,""))))</f>
        <v/>
      </c>
      <c r="C3662" t="str">
        <f>IF(AND($A3662=Sheet2!$A$2,仕訳日記帳!$N3662&gt;=Sheet2!$B$2),仕訳日記帳!B3662,IF(AND(OR($A3662=Sheet2!$A$3,$A3662=Sheet2!$A$4,$A3662=Sheet2!$A$5,$A3662=Sheet2!$A$6,$A3662=Sheet2!$A$7,$A3662=Sheet2!$A$9),仕訳日記帳!$N3662&gt;=Sheet2!$B$3),仕訳日記帳!B3662,IF(AND($A3662=Sheet2!$A$8,仕訳日記帳!$N3662&gt;=Sheet2!$B$8),仕訳日記帳!B3662,IF(AND(OR($A3662=Sheet2!$A$10,$A3662=Sheet2!$A$11,$A3662=Sheet2!$A$12,$A3662=Sheet2!$A$13,$A3662=Sheet2!$A$14,$A3662=Sheet2!$A$15,$A3662=Sheet2!$A$16,$A3662=Sheet2!$A$17),Sheet2!$B$9&lt;=仕訳日記帳!$N3662&lt;Sheet2!$C$10),仕訳日記帳!B3662,""))))</f>
        <v/>
      </c>
      <c r="D3662" s="265" t="str">
        <f>IF(AND($A3662=Sheet2!$A$2,仕訳日記帳!$N3662&gt;=Sheet2!$B$2),仕訳日記帳!N3662,IF(AND(OR($A3662=Sheet2!$A$3,$A3662=Sheet2!$A$4,$A3662=Sheet2!$A$5,$A3662=Sheet2!$A$6,$A3662=Sheet2!$A$7,$A3662=Sheet2!$A$9),仕訳日記帳!$N3662&gt;=Sheet2!$B$3),仕訳日記帳!N3662,IF(AND($A3662=Sheet2!$A$8,仕訳日記帳!$N3662&gt;=Sheet2!$B$8),仕訳日記帳!N3662,IF(AND(OR($A3662=Sheet2!$A$10,$A3662=Sheet2!$A$11,$A3662=Sheet2!$A$12,$A3662=Sheet2!$A$13,$A3662=Sheet2!$A$14,$A3662=Sheet2!$A$15,$A3662=Sheet2!$A$16,$A3662=Sheet2!$A$17),Sheet2!$B$9&lt;=仕訳日記帳!$N3662&lt;Sheet2!$C$10),仕訳日記帳!N3662,""))))</f>
        <v/>
      </c>
      <c r="E3662" s="263" t="str">
        <f>IF(AND($A3662=Sheet2!$A$2,仕訳日記帳!$N3662&gt;=Sheet2!$B$2),仕訳日記帳!G3662,IF(AND(OR($A3662=Sheet2!$A$3,$A3662=Sheet2!$A$4,$A3662=Sheet2!$A$5,$A3662=Sheet2!$A$6,$A3662=Sheet2!$A$7,$A3662=Sheet2!$A$9),仕訳日記帳!$N3662&gt;=Sheet2!$B$3),仕訳日記帳!G3662,IF(AND($A3662=Sheet2!$A$8,仕訳日記帳!$N3662&gt;=Sheet2!$B$8),仕訳日記帳!G3662,IF(AND(OR($A3662=Sheet2!$A$10,$A3662=Sheet2!$A$11,$A3662=Sheet2!$A$12,$A3662=Sheet2!$A$13,$A3662=Sheet2!$A$14,$A3662=Sheet2!$A$15,$A3662=Sheet2!$A$16,$A3662=Sheet2!$A$17),Sheet2!$B$9&lt;=仕訳日記帳!$N3662&lt;Sheet2!$C$10),仕訳日記帳!G3662,""))))</f>
        <v/>
      </c>
      <c r="G3662" t="str">
        <f>IF(OR(A3662=Sheet2!$A$2,A3662=Sheet2!$A$3,A3662=Sheet2!$A$4,A3662=Sheet2!$A$5,A3662=Sheet2!$A$6,A3662=Sheet2!$A$7,A3662=Sheet2!$A$8,A3662=Sheet2!$A$9,A3662=Sheet2!$A$10,A3662=Sheet2!$A$11,A3662=Sheet2!$A$12,$A$2=Sheet2!$A$13,A3662=Sheet2!$A$14,$A$2=Sheet2!$A$15,$A$2=Sheet2!$A$16,A3662=Sheet2!$A$17),"該当","")</f>
        <v/>
      </c>
      <c r="H3662" t="str">
        <f>IF(OR(A3662="",G3662=""),"",COUNTIF($G$2:G3662,"該当"))</f>
        <v/>
      </c>
    </row>
    <row r="3663" spans="1:8">
      <c r="A3663" t="str">
        <f>IF(AND(仕訳日記帳!D3663=Sheet2!$A$2,仕訳日記帳!$N3663&gt;=Sheet2!$B$2),仕訳日記帳!D3663,IF(AND(OR(仕訳日記帳!D3663=Sheet2!$A$3,仕訳日記帳!D3663=Sheet2!$A$4,仕訳日記帳!D3663=Sheet2!$A$5,仕訳日記帳!D3663=Sheet2!$A$6,仕訳日記帳!D3663=Sheet2!$A$7,仕訳日記帳!D3663=Sheet2!$A$9),仕訳日記帳!$N3663&gt;=Sheet2!$B$3),仕訳日記帳!D3663,IF(AND(仕訳日記帳!D3663=Sheet2!$A$8,仕訳日記帳!$N3663&gt;=Sheet2!$B$8),仕訳日記帳!D3663,IF(AND(OR(仕訳日記帳!D3663=Sheet2!$A$10,仕訳日記帳!D3663=Sheet2!$A$11,仕訳日記帳!D3663=Sheet2!$A$12,仕訳日記帳!D3663=Sheet2!$A$13,仕訳日記帳!D3663=Sheet2!$A$14,仕訳日記帳!D3663=Sheet2!$A$15,仕訳日記帳!D3663=Sheet2!$A$16,仕訳日記帳!D3663=Sheet2!$A$17),Sheet2!$B$9&lt;=仕訳日記帳!$N3663&lt;Sheet2!$C$10),仕訳日記帳!D3663,""))))</f>
        <v/>
      </c>
      <c r="B3663" s="263" t="str">
        <f>IF(AND($A3663=Sheet2!$A$2,仕訳日記帳!$N3663&gt;=Sheet2!$B$2),仕訳日記帳!A3663,IF(AND(OR($A3663=Sheet2!$A$3,$A3663=Sheet2!$A$4,$A3663=Sheet2!$A$5,$A3663=Sheet2!$A$6,$A3663=Sheet2!$A$7,$A3663=Sheet2!$A$9),仕訳日記帳!$N3663&gt;=Sheet2!$B$3),仕訳日記帳!A3663,IF(AND($A3663=Sheet2!$A$8,仕訳日記帳!$N3663&gt;=Sheet2!$B$8),仕訳日記帳!A3663,IF(AND(OR($A3663=Sheet2!$A$10,$A3663=Sheet2!$A$11,$A3663=Sheet2!$A$12,$A3663=Sheet2!$A$13,$A3663=Sheet2!$A$14,$A3663=Sheet2!$A$15,$A3663=Sheet2!$A$16,$A3663=Sheet2!$A$17),Sheet2!$B$9&lt;=仕訳日記帳!$N3663&lt;Sheet2!$C$10),仕訳日記帳!A3663,""))))</f>
        <v/>
      </c>
      <c r="C3663" t="str">
        <f>IF(AND($A3663=Sheet2!$A$2,仕訳日記帳!$N3663&gt;=Sheet2!$B$2),仕訳日記帳!B3663,IF(AND(OR($A3663=Sheet2!$A$3,$A3663=Sheet2!$A$4,$A3663=Sheet2!$A$5,$A3663=Sheet2!$A$6,$A3663=Sheet2!$A$7,$A3663=Sheet2!$A$9),仕訳日記帳!$N3663&gt;=Sheet2!$B$3),仕訳日記帳!B3663,IF(AND($A3663=Sheet2!$A$8,仕訳日記帳!$N3663&gt;=Sheet2!$B$8),仕訳日記帳!B3663,IF(AND(OR($A3663=Sheet2!$A$10,$A3663=Sheet2!$A$11,$A3663=Sheet2!$A$12,$A3663=Sheet2!$A$13,$A3663=Sheet2!$A$14,$A3663=Sheet2!$A$15,$A3663=Sheet2!$A$16,$A3663=Sheet2!$A$17),Sheet2!$B$9&lt;=仕訳日記帳!$N3663&lt;Sheet2!$C$10),仕訳日記帳!B3663,""))))</f>
        <v/>
      </c>
      <c r="D3663" s="265" t="str">
        <f>IF(AND($A3663=Sheet2!$A$2,仕訳日記帳!$N3663&gt;=Sheet2!$B$2),仕訳日記帳!N3663,IF(AND(OR($A3663=Sheet2!$A$3,$A3663=Sheet2!$A$4,$A3663=Sheet2!$A$5,$A3663=Sheet2!$A$6,$A3663=Sheet2!$A$7,$A3663=Sheet2!$A$9),仕訳日記帳!$N3663&gt;=Sheet2!$B$3),仕訳日記帳!N3663,IF(AND($A3663=Sheet2!$A$8,仕訳日記帳!$N3663&gt;=Sheet2!$B$8),仕訳日記帳!N3663,IF(AND(OR($A3663=Sheet2!$A$10,$A3663=Sheet2!$A$11,$A3663=Sheet2!$A$12,$A3663=Sheet2!$A$13,$A3663=Sheet2!$A$14,$A3663=Sheet2!$A$15,$A3663=Sheet2!$A$16,$A3663=Sheet2!$A$17),Sheet2!$B$9&lt;=仕訳日記帳!$N3663&lt;Sheet2!$C$10),仕訳日記帳!N3663,""))))</f>
        <v/>
      </c>
      <c r="E3663" s="263" t="str">
        <f>IF(AND($A3663=Sheet2!$A$2,仕訳日記帳!$N3663&gt;=Sheet2!$B$2),仕訳日記帳!G3663,IF(AND(OR($A3663=Sheet2!$A$3,$A3663=Sheet2!$A$4,$A3663=Sheet2!$A$5,$A3663=Sheet2!$A$6,$A3663=Sheet2!$A$7,$A3663=Sheet2!$A$9),仕訳日記帳!$N3663&gt;=Sheet2!$B$3),仕訳日記帳!G3663,IF(AND($A3663=Sheet2!$A$8,仕訳日記帳!$N3663&gt;=Sheet2!$B$8),仕訳日記帳!G3663,IF(AND(OR($A3663=Sheet2!$A$10,$A3663=Sheet2!$A$11,$A3663=Sheet2!$A$12,$A3663=Sheet2!$A$13,$A3663=Sheet2!$A$14,$A3663=Sheet2!$A$15,$A3663=Sheet2!$A$16,$A3663=Sheet2!$A$17),Sheet2!$B$9&lt;=仕訳日記帳!$N3663&lt;Sheet2!$C$10),仕訳日記帳!G3663,""))))</f>
        <v/>
      </c>
      <c r="G3663" t="str">
        <f>IF(OR(A3663=Sheet2!$A$2,A3663=Sheet2!$A$3,A3663=Sheet2!$A$4,A3663=Sheet2!$A$5,A3663=Sheet2!$A$6,A3663=Sheet2!$A$7,A3663=Sheet2!$A$8,A3663=Sheet2!$A$9,A3663=Sheet2!$A$10,A3663=Sheet2!$A$11,A3663=Sheet2!$A$12,$A$2=Sheet2!$A$13,A3663=Sheet2!$A$14,$A$2=Sheet2!$A$15,$A$2=Sheet2!$A$16,A3663=Sheet2!$A$17),"該当","")</f>
        <v/>
      </c>
      <c r="H3663" t="str">
        <f>IF(OR(A3663="",G3663=""),"",COUNTIF($G$2:G3663,"該当"))</f>
        <v/>
      </c>
    </row>
    <row r="3664" spans="1:8">
      <c r="A3664" t="str">
        <f>IF(AND(仕訳日記帳!D3664=Sheet2!$A$2,仕訳日記帳!$N3664&gt;=Sheet2!$B$2),仕訳日記帳!D3664,IF(AND(OR(仕訳日記帳!D3664=Sheet2!$A$3,仕訳日記帳!D3664=Sheet2!$A$4,仕訳日記帳!D3664=Sheet2!$A$5,仕訳日記帳!D3664=Sheet2!$A$6,仕訳日記帳!D3664=Sheet2!$A$7,仕訳日記帳!D3664=Sheet2!$A$9),仕訳日記帳!$N3664&gt;=Sheet2!$B$3),仕訳日記帳!D3664,IF(AND(仕訳日記帳!D3664=Sheet2!$A$8,仕訳日記帳!$N3664&gt;=Sheet2!$B$8),仕訳日記帳!D3664,IF(AND(OR(仕訳日記帳!D3664=Sheet2!$A$10,仕訳日記帳!D3664=Sheet2!$A$11,仕訳日記帳!D3664=Sheet2!$A$12,仕訳日記帳!D3664=Sheet2!$A$13,仕訳日記帳!D3664=Sheet2!$A$14,仕訳日記帳!D3664=Sheet2!$A$15,仕訳日記帳!D3664=Sheet2!$A$16,仕訳日記帳!D3664=Sheet2!$A$17),Sheet2!$B$9&lt;=仕訳日記帳!$N3664&lt;Sheet2!$C$10),仕訳日記帳!D3664,""))))</f>
        <v/>
      </c>
      <c r="B3664" s="263" t="str">
        <f>IF(AND($A3664=Sheet2!$A$2,仕訳日記帳!$N3664&gt;=Sheet2!$B$2),仕訳日記帳!A3664,IF(AND(OR($A3664=Sheet2!$A$3,$A3664=Sheet2!$A$4,$A3664=Sheet2!$A$5,$A3664=Sheet2!$A$6,$A3664=Sheet2!$A$7,$A3664=Sheet2!$A$9),仕訳日記帳!$N3664&gt;=Sheet2!$B$3),仕訳日記帳!A3664,IF(AND($A3664=Sheet2!$A$8,仕訳日記帳!$N3664&gt;=Sheet2!$B$8),仕訳日記帳!A3664,IF(AND(OR($A3664=Sheet2!$A$10,$A3664=Sheet2!$A$11,$A3664=Sheet2!$A$12,$A3664=Sheet2!$A$13,$A3664=Sheet2!$A$14,$A3664=Sheet2!$A$15,$A3664=Sheet2!$A$16,$A3664=Sheet2!$A$17),Sheet2!$B$9&lt;=仕訳日記帳!$N3664&lt;Sheet2!$C$10),仕訳日記帳!A3664,""))))</f>
        <v/>
      </c>
      <c r="C3664" t="str">
        <f>IF(AND($A3664=Sheet2!$A$2,仕訳日記帳!$N3664&gt;=Sheet2!$B$2),仕訳日記帳!B3664,IF(AND(OR($A3664=Sheet2!$A$3,$A3664=Sheet2!$A$4,$A3664=Sheet2!$A$5,$A3664=Sheet2!$A$6,$A3664=Sheet2!$A$7,$A3664=Sheet2!$A$9),仕訳日記帳!$N3664&gt;=Sheet2!$B$3),仕訳日記帳!B3664,IF(AND($A3664=Sheet2!$A$8,仕訳日記帳!$N3664&gt;=Sheet2!$B$8),仕訳日記帳!B3664,IF(AND(OR($A3664=Sheet2!$A$10,$A3664=Sheet2!$A$11,$A3664=Sheet2!$A$12,$A3664=Sheet2!$A$13,$A3664=Sheet2!$A$14,$A3664=Sheet2!$A$15,$A3664=Sheet2!$A$16,$A3664=Sheet2!$A$17),Sheet2!$B$9&lt;=仕訳日記帳!$N3664&lt;Sheet2!$C$10),仕訳日記帳!B3664,""))))</f>
        <v/>
      </c>
      <c r="D3664" s="265" t="str">
        <f>IF(AND($A3664=Sheet2!$A$2,仕訳日記帳!$N3664&gt;=Sheet2!$B$2),仕訳日記帳!N3664,IF(AND(OR($A3664=Sheet2!$A$3,$A3664=Sheet2!$A$4,$A3664=Sheet2!$A$5,$A3664=Sheet2!$A$6,$A3664=Sheet2!$A$7,$A3664=Sheet2!$A$9),仕訳日記帳!$N3664&gt;=Sheet2!$B$3),仕訳日記帳!N3664,IF(AND($A3664=Sheet2!$A$8,仕訳日記帳!$N3664&gt;=Sheet2!$B$8),仕訳日記帳!N3664,IF(AND(OR($A3664=Sheet2!$A$10,$A3664=Sheet2!$A$11,$A3664=Sheet2!$A$12,$A3664=Sheet2!$A$13,$A3664=Sheet2!$A$14,$A3664=Sheet2!$A$15,$A3664=Sheet2!$A$16,$A3664=Sheet2!$A$17),Sheet2!$B$9&lt;=仕訳日記帳!$N3664&lt;Sheet2!$C$10),仕訳日記帳!N3664,""))))</f>
        <v/>
      </c>
      <c r="E3664" s="263" t="str">
        <f>IF(AND($A3664=Sheet2!$A$2,仕訳日記帳!$N3664&gt;=Sheet2!$B$2),仕訳日記帳!G3664,IF(AND(OR($A3664=Sheet2!$A$3,$A3664=Sheet2!$A$4,$A3664=Sheet2!$A$5,$A3664=Sheet2!$A$6,$A3664=Sheet2!$A$7,$A3664=Sheet2!$A$9),仕訳日記帳!$N3664&gt;=Sheet2!$B$3),仕訳日記帳!G3664,IF(AND($A3664=Sheet2!$A$8,仕訳日記帳!$N3664&gt;=Sheet2!$B$8),仕訳日記帳!G3664,IF(AND(OR($A3664=Sheet2!$A$10,$A3664=Sheet2!$A$11,$A3664=Sheet2!$A$12,$A3664=Sheet2!$A$13,$A3664=Sheet2!$A$14,$A3664=Sheet2!$A$15,$A3664=Sheet2!$A$16,$A3664=Sheet2!$A$17),Sheet2!$B$9&lt;=仕訳日記帳!$N3664&lt;Sheet2!$C$10),仕訳日記帳!G3664,""))))</f>
        <v/>
      </c>
      <c r="G3664" t="str">
        <f>IF(OR(A3664=Sheet2!$A$2,A3664=Sheet2!$A$3,A3664=Sheet2!$A$4,A3664=Sheet2!$A$5,A3664=Sheet2!$A$6,A3664=Sheet2!$A$7,A3664=Sheet2!$A$8,A3664=Sheet2!$A$9,A3664=Sheet2!$A$10,A3664=Sheet2!$A$11,A3664=Sheet2!$A$12,$A$2=Sheet2!$A$13,A3664=Sheet2!$A$14,$A$2=Sheet2!$A$15,$A$2=Sheet2!$A$16,A3664=Sheet2!$A$17),"該当","")</f>
        <v/>
      </c>
      <c r="H3664" t="str">
        <f>IF(OR(A3664="",G3664=""),"",COUNTIF($G$2:G3664,"該当"))</f>
        <v/>
      </c>
    </row>
    <row r="3665" spans="1:8">
      <c r="A3665" t="str">
        <f>IF(AND(仕訳日記帳!D3665=Sheet2!$A$2,仕訳日記帳!$N3665&gt;=Sheet2!$B$2),仕訳日記帳!D3665,IF(AND(OR(仕訳日記帳!D3665=Sheet2!$A$3,仕訳日記帳!D3665=Sheet2!$A$4,仕訳日記帳!D3665=Sheet2!$A$5,仕訳日記帳!D3665=Sheet2!$A$6,仕訳日記帳!D3665=Sheet2!$A$7,仕訳日記帳!D3665=Sheet2!$A$9),仕訳日記帳!$N3665&gt;=Sheet2!$B$3),仕訳日記帳!D3665,IF(AND(仕訳日記帳!D3665=Sheet2!$A$8,仕訳日記帳!$N3665&gt;=Sheet2!$B$8),仕訳日記帳!D3665,IF(AND(OR(仕訳日記帳!D3665=Sheet2!$A$10,仕訳日記帳!D3665=Sheet2!$A$11,仕訳日記帳!D3665=Sheet2!$A$12,仕訳日記帳!D3665=Sheet2!$A$13,仕訳日記帳!D3665=Sheet2!$A$14,仕訳日記帳!D3665=Sheet2!$A$15,仕訳日記帳!D3665=Sheet2!$A$16,仕訳日記帳!D3665=Sheet2!$A$17),Sheet2!$B$9&lt;=仕訳日記帳!$N3665&lt;Sheet2!$C$10),仕訳日記帳!D3665,""))))</f>
        <v/>
      </c>
      <c r="B3665" s="263" t="str">
        <f>IF(AND($A3665=Sheet2!$A$2,仕訳日記帳!$N3665&gt;=Sheet2!$B$2),仕訳日記帳!A3665,IF(AND(OR($A3665=Sheet2!$A$3,$A3665=Sheet2!$A$4,$A3665=Sheet2!$A$5,$A3665=Sheet2!$A$6,$A3665=Sheet2!$A$7,$A3665=Sheet2!$A$9),仕訳日記帳!$N3665&gt;=Sheet2!$B$3),仕訳日記帳!A3665,IF(AND($A3665=Sheet2!$A$8,仕訳日記帳!$N3665&gt;=Sheet2!$B$8),仕訳日記帳!A3665,IF(AND(OR($A3665=Sheet2!$A$10,$A3665=Sheet2!$A$11,$A3665=Sheet2!$A$12,$A3665=Sheet2!$A$13,$A3665=Sheet2!$A$14,$A3665=Sheet2!$A$15,$A3665=Sheet2!$A$16,$A3665=Sheet2!$A$17),Sheet2!$B$9&lt;=仕訳日記帳!$N3665&lt;Sheet2!$C$10),仕訳日記帳!A3665,""))))</f>
        <v/>
      </c>
      <c r="C3665" t="str">
        <f>IF(AND($A3665=Sheet2!$A$2,仕訳日記帳!$N3665&gt;=Sheet2!$B$2),仕訳日記帳!B3665,IF(AND(OR($A3665=Sheet2!$A$3,$A3665=Sheet2!$A$4,$A3665=Sheet2!$A$5,$A3665=Sheet2!$A$6,$A3665=Sheet2!$A$7,$A3665=Sheet2!$A$9),仕訳日記帳!$N3665&gt;=Sheet2!$B$3),仕訳日記帳!B3665,IF(AND($A3665=Sheet2!$A$8,仕訳日記帳!$N3665&gt;=Sheet2!$B$8),仕訳日記帳!B3665,IF(AND(OR($A3665=Sheet2!$A$10,$A3665=Sheet2!$A$11,$A3665=Sheet2!$A$12,$A3665=Sheet2!$A$13,$A3665=Sheet2!$A$14,$A3665=Sheet2!$A$15,$A3665=Sheet2!$A$16,$A3665=Sheet2!$A$17),Sheet2!$B$9&lt;=仕訳日記帳!$N3665&lt;Sheet2!$C$10),仕訳日記帳!B3665,""))))</f>
        <v/>
      </c>
      <c r="D3665" s="265" t="str">
        <f>IF(AND($A3665=Sheet2!$A$2,仕訳日記帳!$N3665&gt;=Sheet2!$B$2),仕訳日記帳!N3665,IF(AND(OR($A3665=Sheet2!$A$3,$A3665=Sheet2!$A$4,$A3665=Sheet2!$A$5,$A3665=Sheet2!$A$6,$A3665=Sheet2!$A$7,$A3665=Sheet2!$A$9),仕訳日記帳!$N3665&gt;=Sheet2!$B$3),仕訳日記帳!N3665,IF(AND($A3665=Sheet2!$A$8,仕訳日記帳!$N3665&gt;=Sheet2!$B$8),仕訳日記帳!N3665,IF(AND(OR($A3665=Sheet2!$A$10,$A3665=Sheet2!$A$11,$A3665=Sheet2!$A$12,$A3665=Sheet2!$A$13,$A3665=Sheet2!$A$14,$A3665=Sheet2!$A$15,$A3665=Sheet2!$A$16,$A3665=Sheet2!$A$17),Sheet2!$B$9&lt;=仕訳日記帳!$N3665&lt;Sheet2!$C$10),仕訳日記帳!N3665,""))))</f>
        <v/>
      </c>
      <c r="E3665" s="263" t="str">
        <f>IF(AND($A3665=Sheet2!$A$2,仕訳日記帳!$N3665&gt;=Sheet2!$B$2),仕訳日記帳!G3665,IF(AND(OR($A3665=Sheet2!$A$3,$A3665=Sheet2!$A$4,$A3665=Sheet2!$A$5,$A3665=Sheet2!$A$6,$A3665=Sheet2!$A$7,$A3665=Sheet2!$A$9),仕訳日記帳!$N3665&gt;=Sheet2!$B$3),仕訳日記帳!G3665,IF(AND($A3665=Sheet2!$A$8,仕訳日記帳!$N3665&gt;=Sheet2!$B$8),仕訳日記帳!G3665,IF(AND(OR($A3665=Sheet2!$A$10,$A3665=Sheet2!$A$11,$A3665=Sheet2!$A$12,$A3665=Sheet2!$A$13,$A3665=Sheet2!$A$14,$A3665=Sheet2!$A$15,$A3665=Sheet2!$A$16,$A3665=Sheet2!$A$17),Sheet2!$B$9&lt;=仕訳日記帳!$N3665&lt;Sheet2!$C$10),仕訳日記帳!G3665,""))))</f>
        <v/>
      </c>
      <c r="G3665" t="str">
        <f>IF(OR(A3665=Sheet2!$A$2,A3665=Sheet2!$A$3,A3665=Sheet2!$A$4,A3665=Sheet2!$A$5,A3665=Sheet2!$A$6,A3665=Sheet2!$A$7,A3665=Sheet2!$A$8,A3665=Sheet2!$A$9,A3665=Sheet2!$A$10,A3665=Sheet2!$A$11,A3665=Sheet2!$A$12,$A$2=Sheet2!$A$13,A3665=Sheet2!$A$14,$A$2=Sheet2!$A$15,$A$2=Sheet2!$A$16,A3665=Sheet2!$A$17),"該当","")</f>
        <v/>
      </c>
      <c r="H3665" t="str">
        <f>IF(OR(A3665="",G3665=""),"",COUNTIF($G$2:G3665,"該当"))</f>
        <v/>
      </c>
    </row>
    <row r="3666" spans="1:8">
      <c r="A3666" t="str">
        <f>IF(AND(仕訳日記帳!D3666=Sheet2!$A$2,仕訳日記帳!$N3666&gt;=Sheet2!$B$2),仕訳日記帳!D3666,IF(AND(OR(仕訳日記帳!D3666=Sheet2!$A$3,仕訳日記帳!D3666=Sheet2!$A$4,仕訳日記帳!D3666=Sheet2!$A$5,仕訳日記帳!D3666=Sheet2!$A$6,仕訳日記帳!D3666=Sheet2!$A$7,仕訳日記帳!D3666=Sheet2!$A$9),仕訳日記帳!$N3666&gt;=Sheet2!$B$3),仕訳日記帳!D3666,IF(AND(仕訳日記帳!D3666=Sheet2!$A$8,仕訳日記帳!$N3666&gt;=Sheet2!$B$8),仕訳日記帳!D3666,IF(AND(OR(仕訳日記帳!D3666=Sheet2!$A$10,仕訳日記帳!D3666=Sheet2!$A$11,仕訳日記帳!D3666=Sheet2!$A$12,仕訳日記帳!D3666=Sheet2!$A$13,仕訳日記帳!D3666=Sheet2!$A$14,仕訳日記帳!D3666=Sheet2!$A$15,仕訳日記帳!D3666=Sheet2!$A$16,仕訳日記帳!D3666=Sheet2!$A$17),Sheet2!$B$9&lt;=仕訳日記帳!$N3666&lt;Sheet2!$C$10),仕訳日記帳!D3666,""))))</f>
        <v/>
      </c>
      <c r="B3666" s="263" t="str">
        <f>IF(AND($A3666=Sheet2!$A$2,仕訳日記帳!$N3666&gt;=Sheet2!$B$2),仕訳日記帳!A3666,IF(AND(OR($A3666=Sheet2!$A$3,$A3666=Sheet2!$A$4,$A3666=Sheet2!$A$5,$A3666=Sheet2!$A$6,$A3666=Sheet2!$A$7,$A3666=Sheet2!$A$9),仕訳日記帳!$N3666&gt;=Sheet2!$B$3),仕訳日記帳!A3666,IF(AND($A3666=Sheet2!$A$8,仕訳日記帳!$N3666&gt;=Sheet2!$B$8),仕訳日記帳!A3666,IF(AND(OR($A3666=Sheet2!$A$10,$A3666=Sheet2!$A$11,$A3666=Sheet2!$A$12,$A3666=Sheet2!$A$13,$A3666=Sheet2!$A$14,$A3666=Sheet2!$A$15,$A3666=Sheet2!$A$16,$A3666=Sheet2!$A$17),Sheet2!$B$9&lt;=仕訳日記帳!$N3666&lt;Sheet2!$C$10),仕訳日記帳!A3666,""))))</f>
        <v/>
      </c>
      <c r="C3666" t="str">
        <f>IF(AND($A3666=Sheet2!$A$2,仕訳日記帳!$N3666&gt;=Sheet2!$B$2),仕訳日記帳!B3666,IF(AND(OR($A3666=Sheet2!$A$3,$A3666=Sheet2!$A$4,$A3666=Sheet2!$A$5,$A3666=Sheet2!$A$6,$A3666=Sheet2!$A$7,$A3666=Sheet2!$A$9),仕訳日記帳!$N3666&gt;=Sheet2!$B$3),仕訳日記帳!B3666,IF(AND($A3666=Sheet2!$A$8,仕訳日記帳!$N3666&gt;=Sheet2!$B$8),仕訳日記帳!B3666,IF(AND(OR($A3666=Sheet2!$A$10,$A3666=Sheet2!$A$11,$A3666=Sheet2!$A$12,$A3666=Sheet2!$A$13,$A3666=Sheet2!$A$14,$A3666=Sheet2!$A$15,$A3666=Sheet2!$A$16,$A3666=Sheet2!$A$17),Sheet2!$B$9&lt;=仕訳日記帳!$N3666&lt;Sheet2!$C$10),仕訳日記帳!B3666,""))))</f>
        <v/>
      </c>
      <c r="D3666" s="265" t="str">
        <f>IF(AND($A3666=Sheet2!$A$2,仕訳日記帳!$N3666&gt;=Sheet2!$B$2),仕訳日記帳!N3666,IF(AND(OR($A3666=Sheet2!$A$3,$A3666=Sheet2!$A$4,$A3666=Sheet2!$A$5,$A3666=Sheet2!$A$6,$A3666=Sheet2!$A$7,$A3666=Sheet2!$A$9),仕訳日記帳!$N3666&gt;=Sheet2!$B$3),仕訳日記帳!N3666,IF(AND($A3666=Sheet2!$A$8,仕訳日記帳!$N3666&gt;=Sheet2!$B$8),仕訳日記帳!N3666,IF(AND(OR($A3666=Sheet2!$A$10,$A3666=Sheet2!$A$11,$A3666=Sheet2!$A$12,$A3666=Sheet2!$A$13,$A3666=Sheet2!$A$14,$A3666=Sheet2!$A$15,$A3666=Sheet2!$A$16,$A3666=Sheet2!$A$17),Sheet2!$B$9&lt;=仕訳日記帳!$N3666&lt;Sheet2!$C$10),仕訳日記帳!N3666,""))))</f>
        <v/>
      </c>
      <c r="E3666" s="263" t="str">
        <f>IF(AND($A3666=Sheet2!$A$2,仕訳日記帳!$N3666&gt;=Sheet2!$B$2),仕訳日記帳!G3666,IF(AND(OR($A3666=Sheet2!$A$3,$A3666=Sheet2!$A$4,$A3666=Sheet2!$A$5,$A3666=Sheet2!$A$6,$A3666=Sheet2!$A$7,$A3666=Sheet2!$A$9),仕訳日記帳!$N3666&gt;=Sheet2!$B$3),仕訳日記帳!G3666,IF(AND($A3666=Sheet2!$A$8,仕訳日記帳!$N3666&gt;=Sheet2!$B$8),仕訳日記帳!G3666,IF(AND(OR($A3666=Sheet2!$A$10,$A3666=Sheet2!$A$11,$A3666=Sheet2!$A$12,$A3666=Sheet2!$A$13,$A3666=Sheet2!$A$14,$A3666=Sheet2!$A$15,$A3666=Sheet2!$A$16,$A3666=Sheet2!$A$17),Sheet2!$B$9&lt;=仕訳日記帳!$N3666&lt;Sheet2!$C$10),仕訳日記帳!G3666,""))))</f>
        <v/>
      </c>
      <c r="G3666" t="str">
        <f>IF(OR(A3666=Sheet2!$A$2,A3666=Sheet2!$A$3,A3666=Sheet2!$A$4,A3666=Sheet2!$A$5,A3666=Sheet2!$A$6,A3666=Sheet2!$A$7,A3666=Sheet2!$A$8,A3666=Sheet2!$A$9,A3666=Sheet2!$A$10,A3666=Sheet2!$A$11,A3666=Sheet2!$A$12,$A$2=Sheet2!$A$13,A3666=Sheet2!$A$14,$A$2=Sheet2!$A$15,$A$2=Sheet2!$A$16,A3666=Sheet2!$A$17),"該当","")</f>
        <v/>
      </c>
      <c r="H3666" t="str">
        <f>IF(OR(A3666="",G3666=""),"",COUNTIF($G$2:G3666,"該当"))</f>
        <v/>
      </c>
    </row>
    <row r="3667" spans="1:8">
      <c r="A3667" t="str">
        <f>IF(AND(仕訳日記帳!D3667=Sheet2!$A$2,仕訳日記帳!$N3667&gt;=Sheet2!$B$2),仕訳日記帳!D3667,IF(AND(OR(仕訳日記帳!D3667=Sheet2!$A$3,仕訳日記帳!D3667=Sheet2!$A$4,仕訳日記帳!D3667=Sheet2!$A$5,仕訳日記帳!D3667=Sheet2!$A$6,仕訳日記帳!D3667=Sheet2!$A$7,仕訳日記帳!D3667=Sheet2!$A$9),仕訳日記帳!$N3667&gt;=Sheet2!$B$3),仕訳日記帳!D3667,IF(AND(仕訳日記帳!D3667=Sheet2!$A$8,仕訳日記帳!$N3667&gt;=Sheet2!$B$8),仕訳日記帳!D3667,IF(AND(OR(仕訳日記帳!D3667=Sheet2!$A$10,仕訳日記帳!D3667=Sheet2!$A$11,仕訳日記帳!D3667=Sheet2!$A$12,仕訳日記帳!D3667=Sheet2!$A$13,仕訳日記帳!D3667=Sheet2!$A$14,仕訳日記帳!D3667=Sheet2!$A$15,仕訳日記帳!D3667=Sheet2!$A$16,仕訳日記帳!D3667=Sheet2!$A$17),Sheet2!$B$9&lt;=仕訳日記帳!$N3667&lt;Sheet2!$C$10),仕訳日記帳!D3667,""))))</f>
        <v/>
      </c>
      <c r="B3667" s="263" t="str">
        <f>IF(AND($A3667=Sheet2!$A$2,仕訳日記帳!$N3667&gt;=Sheet2!$B$2),仕訳日記帳!A3667,IF(AND(OR($A3667=Sheet2!$A$3,$A3667=Sheet2!$A$4,$A3667=Sheet2!$A$5,$A3667=Sheet2!$A$6,$A3667=Sheet2!$A$7,$A3667=Sheet2!$A$9),仕訳日記帳!$N3667&gt;=Sheet2!$B$3),仕訳日記帳!A3667,IF(AND($A3667=Sheet2!$A$8,仕訳日記帳!$N3667&gt;=Sheet2!$B$8),仕訳日記帳!A3667,IF(AND(OR($A3667=Sheet2!$A$10,$A3667=Sheet2!$A$11,$A3667=Sheet2!$A$12,$A3667=Sheet2!$A$13,$A3667=Sheet2!$A$14,$A3667=Sheet2!$A$15,$A3667=Sheet2!$A$16,$A3667=Sheet2!$A$17),Sheet2!$B$9&lt;=仕訳日記帳!$N3667&lt;Sheet2!$C$10),仕訳日記帳!A3667,""))))</f>
        <v/>
      </c>
      <c r="C3667" t="str">
        <f>IF(AND($A3667=Sheet2!$A$2,仕訳日記帳!$N3667&gt;=Sheet2!$B$2),仕訳日記帳!B3667,IF(AND(OR($A3667=Sheet2!$A$3,$A3667=Sheet2!$A$4,$A3667=Sheet2!$A$5,$A3667=Sheet2!$A$6,$A3667=Sheet2!$A$7,$A3667=Sheet2!$A$9),仕訳日記帳!$N3667&gt;=Sheet2!$B$3),仕訳日記帳!B3667,IF(AND($A3667=Sheet2!$A$8,仕訳日記帳!$N3667&gt;=Sheet2!$B$8),仕訳日記帳!B3667,IF(AND(OR($A3667=Sheet2!$A$10,$A3667=Sheet2!$A$11,$A3667=Sheet2!$A$12,$A3667=Sheet2!$A$13,$A3667=Sheet2!$A$14,$A3667=Sheet2!$A$15,$A3667=Sheet2!$A$16,$A3667=Sheet2!$A$17),Sheet2!$B$9&lt;=仕訳日記帳!$N3667&lt;Sheet2!$C$10),仕訳日記帳!B3667,""))))</f>
        <v/>
      </c>
      <c r="D3667" s="265" t="str">
        <f>IF(AND($A3667=Sheet2!$A$2,仕訳日記帳!$N3667&gt;=Sheet2!$B$2),仕訳日記帳!N3667,IF(AND(OR($A3667=Sheet2!$A$3,$A3667=Sheet2!$A$4,$A3667=Sheet2!$A$5,$A3667=Sheet2!$A$6,$A3667=Sheet2!$A$7,$A3667=Sheet2!$A$9),仕訳日記帳!$N3667&gt;=Sheet2!$B$3),仕訳日記帳!N3667,IF(AND($A3667=Sheet2!$A$8,仕訳日記帳!$N3667&gt;=Sheet2!$B$8),仕訳日記帳!N3667,IF(AND(OR($A3667=Sheet2!$A$10,$A3667=Sheet2!$A$11,$A3667=Sheet2!$A$12,$A3667=Sheet2!$A$13,$A3667=Sheet2!$A$14,$A3667=Sheet2!$A$15,$A3667=Sheet2!$A$16,$A3667=Sheet2!$A$17),Sheet2!$B$9&lt;=仕訳日記帳!$N3667&lt;Sheet2!$C$10),仕訳日記帳!N3667,""))))</f>
        <v/>
      </c>
      <c r="E3667" s="263" t="str">
        <f>IF(AND($A3667=Sheet2!$A$2,仕訳日記帳!$N3667&gt;=Sheet2!$B$2),仕訳日記帳!G3667,IF(AND(OR($A3667=Sheet2!$A$3,$A3667=Sheet2!$A$4,$A3667=Sheet2!$A$5,$A3667=Sheet2!$A$6,$A3667=Sheet2!$A$7,$A3667=Sheet2!$A$9),仕訳日記帳!$N3667&gt;=Sheet2!$B$3),仕訳日記帳!G3667,IF(AND($A3667=Sheet2!$A$8,仕訳日記帳!$N3667&gt;=Sheet2!$B$8),仕訳日記帳!G3667,IF(AND(OR($A3667=Sheet2!$A$10,$A3667=Sheet2!$A$11,$A3667=Sheet2!$A$12,$A3667=Sheet2!$A$13,$A3667=Sheet2!$A$14,$A3667=Sheet2!$A$15,$A3667=Sheet2!$A$16,$A3667=Sheet2!$A$17),Sheet2!$B$9&lt;=仕訳日記帳!$N3667&lt;Sheet2!$C$10),仕訳日記帳!G3667,""))))</f>
        <v/>
      </c>
      <c r="G3667" t="str">
        <f>IF(OR(A3667=Sheet2!$A$2,A3667=Sheet2!$A$3,A3667=Sheet2!$A$4,A3667=Sheet2!$A$5,A3667=Sheet2!$A$6,A3667=Sheet2!$A$7,A3667=Sheet2!$A$8,A3667=Sheet2!$A$9,A3667=Sheet2!$A$10,A3667=Sheet2!$A$11,A3667=Sheet2!$A$12,$A$2=Sheet2!$A$13,A3667=Sheet2!$A$14,$A$2=Sheet2!$A$15,$A$2=Sheet2!$A$16,A3667=Sheet2!$A$17),"該当","")</f>
        <v/>
      </c>
      <c r="H3667" t="str">
        <f>IF(OR(A3667="",G3667=""),"",COUNTIF($G$2:G3667,"該当"))</f>
        <v/>
      </c>
    </row>
    <row r="3668" spans="1:8">
      <c r="A3668" t="str">
        <f>IF(AND(仕訳日記帳!D3668=Sheet2!$A$2,仕訳日記帳!$N3668&gt;=Sheet2!$B$2),仕訳日記帳!D3668,IF(AND(OR(仕訳日記帳!D3668=Sheet2!$A$3,仕訳日記帳!D3668=Sheet2!$A$4,仕訳日記帳!D3668=Sheet2!$A$5,仕訳日記帳!D3668=Sheet2!$A$6,仕訳日記帳!D3668=Sheet2!$A$7,仕訳日記帳!D3668=Sheet2!$A$9),仕訳日記帳!$N3668&gt;=Sheet2!$B$3),仕訳日記帳!D3668,IF(AND(仕訳日記帳!D3668=Sheet2!$A$8,仕訳日記帳!$N3668&gt;=Sheet2!$B$8),仕訳日記帳!D3668,IF(AND(OR(仕訳日記帳!D3668=Sheet2!$A$10,仕訳日記帳!D3668=Sheet2!$A$11,仕訳日記帳!D3668=Sheet2!$A$12,仕訳日記帳!D3668=Sheet2!$A$13,仕訳日記帳!D3668=Sheet2!$A$14,仕訳日記帳!D3668=Sheet2!$A$15,仕訳日記帳!D3668=Sheet2!$A$16,仕訳日記帳!D3668=Sheet2!$A$17),Sheet2!$B$9&lt;=仕訳日記帳!$N3668&lt;Sheet2!$C$10),仕訳日記帳!D3668,""))))</f>
        <v/>
      </c>
      <c r="B3668" s="263" t="str">
        <f>IF(AND($A3668=Sheet2!$A$2,仕訳日記帳!$N3668&gt;=Sheet2!$B$2),仕訳日記帳!A3668,IF(AND(OR($A3668=Sheet2!$A$3,$A3668=Sheet2!$A$4,$A3668=Sheet2!$A$5,$A3668=Sheet2!$A$6,$A3668=Sheet2!$A$7,$A3668=Sheet2!$A$9),仕訳日記帳!$N3668&gt;=Sheet2!$B$3),仕訳日記帳!A3668,IF(AND($A3668=Sheet2!$A$8,仕訳日記帳!$N3668&gt;=Sheet2!$B$8),仕訳日記帳!A3668,IF(AND(OR($A3668=Sheet2!$A$10,$A3668=Sheet2!$A$11,$A3668=Sheet2!$A$12,$A3668=Sheet2!$A$13,$A3668=Sheet2!$A$14,$A3668=Sheet2!$A$15,$A3668=Sheet2!$A$16,$A3668=Sheet2!$A$17),Sheet2!$B$9&lt;=仕訳日記帳!$N3668&lt;Sheet2!$C$10),仕訳日記帳!A3668,""))))</f>
        <v/>
      </c>
      <c r="C3668" t="str">
        <f>IF(AND($A3668=Sheet2!$A$2,仕訳日記帳!$N3668&gt;=Sheet2!$B$2),仕訳日記帳!B3668,IF(AND(OR($A3668=Sheet2!$A$3,$A3668=Sheet2!$A$4,$A3668=Sheet2!$A$5,$A3668=Sheet2!$A$6,$A3668=Sheet2!$A$7,$A3668=Sheet2!$A$9),仕訳日記帳!$N3668&gt;=Sheet2!$B$3),仕訳日記帳!B3668,IF(AND($A3668=Sheet2!$A$8,仕訳日記帳!$N3668&gt;=Sheet2!$B$8),仕訳日記帳!B3668,IF(AND(OR($A3668=Sheet2!$A$10,$A3668=Sheet2!$A$11,$A3668=Sheet2!$A$12,$A3668=Sheet2!$A$13,$A3668=Sheet2!$A$14,$A3668=Sheet2!$A$15,$A3668=Sheet2!$A$16,$A3668=Sheet2!$A$17),Sheet2!$B$9&lt;=仕訳日記帳!$N3668&lt;Sheet2!$C$10),仕訳日記帳!B3668,""))))</f>
        <v/>
      </c>
      <c r="D3668" s="265" t="str">
        <f>IF(AND($A3668=Sheet2!$A$2,仕訳日記帳!$N3668&gt;=Sheet2!$B$2),仕訳日記帳!N3668,IF(AND(OR($A3668=Sheet2!$A$3,$A3668=Sheet2!$A$4,$A3668=Sheet2!$A$5,$A3668=Sheet2!$A$6,$A3668=Sheet2!$A$7,$A3668=Sheet2!$A$9),仕訳日記帳!$N3668&gt;=Sheet2!$B$3),仕訳日記帳!N3668,IF(AND($A3668=Sheet2!$A$8,仕訳日記帳!$N3668&gt;=Sheet2!$B$8),仕訳日記帳!N3668,IF(AND(OR($A3668=Sheet2!$A$10,$A3668=Sheet2!$A$11,$A3668=Sheet2!$A$12,$A3668=Sheet2!$A$13,$A3668=Sheet2!$A$14,$A3668=Sheet2!$A$15,$A3668=Sheet2!$A$16,$A3668=Sheet2!$A$17),Sheet2!$B$9&lt;=仕訳日記帳!$N3668&lt;Sheet2!$C$10),仕訳日記帳!N3668,""))))</f>
        <v/>
      </c>
      <c r="E3668" s="263" t="str">
        <f>IF(AND($A3668=Sheet2!$A$2,仕訳日記帳!$N3668&gt;=Sheet2!$B$2),仕訳日記帳!G3668,IF(AND(OR($A3668=Sheet2!$A$3,$A3668=Sheet2!$A$4,$A3668=Sheet2!$A$5,$A3668=Sheet2!$A$6,$A3668=Sheet2!$A$7,$A3668=Sheet2!$A$9),仕訳日記帳!$N3668&gt;=Sheet2!$B$3),仕訳日記帳!G3668,IF(AND($A3668=Sheet2!$A$8,仕訳日記帳!$N3668&gt;=Sheet2!$B$8),仕訳日記帳!G3668,IF(AND(OR($A3668=Sheet2!$A$10,$A3668=Sheet2!$A$11,$A3668=Sheet2!$A$12,$A3668=Sheet2!$A$13,$A3668=Sheet2!$A$14,$A3668=Sheet2!$A$15,$A3668=Sheet2!$A$16,$A3668=Sheet2!$A$17),Sheet2!$B$9&lt;=仕訳日記帳!$N3668&lt;Sheet2!$C$10),仕訳日記帳!G3668,""))))</f>
        <v/>
      </c>
      <c r="G3668" t="str">
        <f>IF(OR(A3668=Sheet2!$A$2,A3668=Sheet2!$A$3,A3668=Sheet2!$A$4,A3668=Sheet2!$A$5,A3668=Sheet2!$A$6,A3668=Sheet2!$A$7,A3668=Sheet2!$A$8,A3668=Sheet2!$A$9,A3668=Sheet2!$A$10,A3668=Sheet2!$A$11,A3668=Sheet2!$A$12,$A$2=Sheet2!$A$13,A3668=Sheet2!$A$14,$A$2=Sheet2!$A$15,$A$2=Sheet2!$A$16,A3668=Sheet2!$A$17),"該当","")</f>
        <v/>
      </c>
      <c r="H3668" t="str">
        <f>IF(OR(A3668="",G3668=""),"",COUNTIF($G$2:G3668,"該当"))</f>
        <v/>
      </c>
    </row>
    <row r="3669" spans="1:8">
      <c r="A3669" t="str">
        <f>IF(AND(仕訳日記帳!D3669=Sheet2!$A$2,仕訳日記帳!$N3669&gt;=Sheet2!$B$2),仕訳日記帳!D3669,IF(AND(OR(仕訳日記帳!D3669=Sheet2!$A$3,仕訳日記帳!D3669=Sheet2!$A$4,仕訳日記帳!D3669=Sheet2!$A$5,仕訳日記帳!D3669=Sheet2!$A$6,仕訳日記帳!D3669=Sheet2!$A$7,仕訳日記帳!D3669=Sheet2!$A$9),仕訳日記帳!$N3669&gt;=Sheet2!$B$3),仕訳日記帳!D3669,IF(AND(仕訳日記帳!D3669=Sheet2!$A$8,仕訳日記帳!$N3669&gt;=Sheet2!$B$8),仕訳日記帳!D3669,IF(AND(OR(仕訳日記帳!D3669=Sheet2!$A$10,仕訳日記帳!D3669=Sheet2!$A$11,仕訳日記帳!D3669=Sheet2!$A$12,仕訳日記帳!D3669=Sheet2!$A$13,仕訳日記帳!D3669=Sheet2!$A$14,仕訳日記帳!D3669=Sheet2!$A$15,仕訳日記帳!D3669=Sheet2!$A$16,仕訳日記帳!D3669=Sheet2!$A$17),Sheet2!$B$9&lt;=仕訳日記帳!$N3669&lt;Sheet2!$C$10),仕訳日記帳!D3669,""))))</f>
        <v/>
      </c>
      <c r="B3669" s="263" t="str">
        <f>IF(AND($A3669=Sheet2!$A$2,仕訳日記帳!$N3669&gt;=Sheet2!$B$2),仕訳日記帳!A3669,IF(AND(OR($A3669=Sheet2!$A$3,$A3669=Sheet2!$A$4,$A3669=Sheet2!$A$5,$A3669=Sheet2!$A$6,$A3669=Sheet2!$A$7,$A3669=Sheet2!$A$9),仕訳日記帳!$N3669&gt;=Sheet2!$B$3),仕訳日記帳!A3669,IF(AND($A3669=Sheet2!$A$8,仕訳日記帳!$N3669&gt;=Sheet2!$B$8),仕訳日記帳!A3669,IF(AND(OR($A3669=Sheet2!$A$10,$A3669=Sheet2!$A$11,$A3669=Sheet2!$A$12,$A3669=Sheet2!$A$13,$A3669=Sheet2!$A$14,$A3669=Sheet2!$A$15,$A3669=Sheet2!$A$16,$A3669=Sheet2!$A$17),Sheet2!$B$9&lt;=仕訳日記帳!$N3669&lt;Sheet2!$C$10),仕訳日記帳!A3669,""))))</f>
        <v/>
      </c>
      <c r="C3669" t="str">
        <f>IF(AND($A3669=Sheet2!$A$2,仕訳日記帳!$N3669&gt;=Sheet2!$B$2),仕訳日記帳!B3669,IF(AND(OR($A3669=Sheet2!$A$3,$A3669=Sheet2!$A$4,$A3669=Sheet2!$A$5,$A3669=Sheet2!$A$6,$A3669=Sheet2!$A$7,$A3669=Sheet2!$A$9),仕訳日記帳!$N3669&gt;=Sheet2!$B$3),仕訳日記帳!B3669,IF(AND($A3669=Sheet2!$A$8,仕訳日記帳!$N3669&gt;=Sheet2!$B$8),仕訳日記帳!B3669,IF(AND(OR($A3669=Sheet2!$A$10,$A3669=Sheet2!$A$11,$A3669=Sheet2!$A$12,$A3669=Sheet2!$A$13,$A3669=Sheet2!$A$14,$A3669=Sheet2!$A$15,$A3669=Sheet2!$A$16,$A3669=Sheet2!$A$17),Sheet2!$B$9&lt;=仕訳日記帳!$N3669&lt;Sheet2!$C$10),仕訳日記帳!B3669,""))))</f>
        <v/>
      </c>
      <c r="D3669" s="265" t="str">
        <f>IF(AND($A3669=Sheet2!$A$2,仕訳日記帳!$N3669&gt;=Sheet2!$B$2),仕訳日記帳!N3669,IF(AND(OR($A3669=Sheet2!$A$3,$A3669=Sheet2!$A$4,$A3669=Sheet2!$A$5,$A3669=Sheet2!$A$6,$A3669=Sheet2!$A$7,$A3669=Sheet2!$A$9),仕訳日記帳!$N3669&gt;=Sheet2!$B$3),仕訳日記帳!N3669,IF(AND($A3669=Sheet2!$A$8,仕訳日記帳!$N3669&gt;=Sheet2!$B$8),仕訳日記帳!N3669,IF(AND(OR($A3669=Sheet2!$A$10,$A3669=Sheet2!$A$11,$A3669=Sheet2!$A$12,$A3669=Sheet2!$A$13,$A3669=Sheet2!$A$14,$A3669=Sheet2!$A$15,$A3669=Sheet2!$A$16,$A3669=Sheet2!$A$17),Sheet2!$B$9&lt;=仕訳日記帳!$N3669&lt;Sheet2!$C$10),仕訳日記帳!N3669,""))))</f>
        <v/>
      </c>
      <c r="E3669" s="263" t="str">
        <f>IF(AND($A3669=Sheet2!$A$2,仕訳日記帳!$N3669&gt;=Sheet2!$B$2),仕訳日記帳!G3669,IF(AND(OR($A3669=Sheet2!$A$3,$A3669=Sheet2!$A$4,$A3669=Sheet2!$A$5,$A3669=Sheet2!$A$6,$A3669=Sheet2!$A$7,$A3669=Sheet2!$A$9),仕訳日記帳!$N3669&gt;=Sheet2!$B$3),仕訳日記帳!G3669,IF(AND($A3669=Sheet2!$A$8,仕訳日記帳!$N3669&gt;=Sheet2!$B$8),仕訳日記帳!G3669,IF(AND(OR($A3669=Sheet2!$A$10,$A3669=Sheet2!$A$11,$A3669=Sheet2!$A$12,$A3669=Sheet2!$A$13,$A3669=Sheet2!$A$14,$A3669=Sheet2!$A$15,$A3669=Sheet2!$A$16,$A3669=Sheet2!$A$17),Sheet2!$B$9&lt;=仕訳日記帳!$N3669&lt;Sheet2!$C$10),仕訳日記帳!G3669,""))))</f>
        <v/>
      </c>
      <c r="G3669" t="str">
        <f>IF(OR(A3669=Sheet2!$A$2,A3669=Sheet2!$A$3,A3669=Sheet2!$A$4,A3669=Sheet2!$A$5,A3669=Sheet2!$A$6,A3669=Sheet2!$A$7,A3669=Sheet2!$A$8,A3669=Sheet2!$A$9,A3669=Sheet2!$A$10,A3669=Sheet2!$A$11,A3669=Sheet2!$A$12,$A$2=Sheet2!$A$13,A3669=Sheet2!$A$14,$A$2=Sheet2!$A$15,$A$2=Sheet2!$A$16,A3669=Sheet2!$A$17),"該当","")</f>
        <v/>
      </c>
      <c r="H3669" t="str">
        <f>IF(OR(A3669="",G3669=""),"",COUNTIF($G$2:G3669,"該当"))</f>
        <v/>
      </c>
    </row>
    <row r="3670" spans="1:8">
      <c r="A3670" t="str">
        <f>IF(AND(仕訳日記帳!D3670=Sheet2!$A$2,仕訳日記帳!$N3670&gt;=Sheet2!$B$2),仕訳日記帳!D3670,IF(AND(OR(仕訳日記帳!D3670=Sheet2!$A$3,仕訳日記帳!D3670=Sheet2!$A$4,仕訳日記帳!D3670=Sheet2!$A$5,仕訳日記帳!D3670=Sheet2!$A$6,仕訳日記帳!D3670=Sheet2!$A$7,仕訳日記帳!D3670=Sheet2!$A$9),仕訳日記帳!$N3670&gt;=Sheet2!$B$3),仕訳日記帳!D3670,IF(AND(仕訳日記帳!D3670=Sheet2!$A$8,仕訳日記帳!$N3670&gt;=Sheet2!$B$8),仕訳日記帳!D3670,IF(AND(OR(仕訳日記帳!D3670=Sheet2!$A$10,仕訳日記帳!D3670=Sheet2!$A$11,仕訳日記帳!D3670=Sheet2!$A$12,仕訳日記帳!D3670=Sheet2!$A$13,仕訳日記帳!D3670=Sheet2!$A$14,仕訳日記帳!D3670=Sheet2!$A$15,仕訳日記帳!D3670=Sheet2!$A$16,仕訳日記帳!D3670=Sheet2!$A$17),Sheet2!$B$9&lt;=仕訳日記帳!$N3670&lt;Sheet2!$C$10),仕訳日記帳!D3670,""))))</f>
        <v/>
      </c>
      <c r="B3670" s="263" t="str">
        <f>IF(AND($A3670=Sheet2!$A$2,仕訳日記帳!$N3670&gt;=Sheet2!$B$2),仕訳日記帳!A3670,IF(AND(OR($A3670=Sheet2!$A$3,$A3670=Sheet2!$A$4,$A3670=Sheet2!$A$5,$A3670=Sheet2!$A$6,$A3670=Sheet2!$A$7,$A3670=Sheet2!$A$9),仕訳日記帳!$N3670&gt;=Sheet2!$B$3),仕訳日記帳!A3670,IF(AND($A3670=Sheet2!$A$8,仕訳日記帳!$N3670&gt;=Sheet2!$B$8),仕訳日記帳!A3670,IF(AND(OR($A3670=Sheet2!$A$10,$A3670=Sheet2!$A$11,$A3670=Sheet2!$A$12,$A3670=Sheet2!$A$13,$A3670=Sheet2!$A$14,$A3670=Sheet2!$A$15,$A3670=Sheet2!$A$16,$A3670=Sheet2!$A$17),Sheet2!$B$9&lt;=仕訳日記帳!$N3670&lt;Sheet2!$C$10),仕訳日記帳!A3670,""))))</f>
        <v/>
      </c>
      <c r="C3670" t="str">
        <f>IF(AND($A3670=Sheet2!$A$2,仕訳日記帳!$N3670&gt;=Sheet2!$B$2),仕訳日記帳!B3670,IF(AND(OR($A3670=Sheet2!$A$3,$A3670=Sheet2!$A$4,$A3670=Sheet2!$A$5,$A3670=Sheet2!$A$6,$A3670=Sheet2!$A$7,$A3670=Sheet2!$A$9),仕訳日記帳!$N3670&gt;=Sheet2!$B$3),仕訳日記帳!B3670,IF(AND($A3670=Sheet2!$A$8,仕訳日記帳!$N3670&gt;=Sheet2!$B$8),仕訳日記帳!B3670,IF(AND(OR($A3670=Sheet2!$A$10,$A3670=Sheet2!$A$11,$A3670=Sheet2!$A$12,$A3670=Sheet2!$A$13,$A3670=Sheet2!$A$14,$A3670=Sheet2!$A$15,$A3670=Sheet2!$A$16,$A3670=Sheet2!$A$17),Sheet2!$B$9&lt;=仕訳日記帳!$N3670&lt;Sheet2!$C$10),仕訳日記帳!B3670,""))))</f>
        <v/>
      </c>
      <c r="D3670" s="265" t="str">
        <f>IF(AND($A3670=Sheet2!$A$2,仕訳日記帳!$N3670&gt;=Sheet2!$B$2),仕訳日記帳!N3670,IF(AND(OR($A3670=Sheet2!$A$3,$A3670=Sheet2!$A$4,$A3670=Sheet2!$A$5,$A3670=Sheet2!$A$6,$A3670=Sheet2!$A$7,$A3670=Sheet2!$A$9),仕訳日記帳!$N3670&gt;=Sheet2!$B$3),仕訳日記帳!N3670,IF(AND($A3670=Sheet2!$A$8,仕訳日記帳!$N3670&gt;=Sheet2!$B$8),仕訳日記帳!N3670,IF(AND(OR($A3670=Sheet2!$A$10,$A3670=Sheet2!$A$11,$A3670=Sheet2!$A$12,$A3670=Sheet2!$A$13,$A3670=Sheet2!$A$14,$A3670=Sheet2!$A$15,$A3670=Sheet2!$A$16,$A3670=Sheet2!$A$17),Sheet2!$B$9&lt;=仕訳日記帳!$N3670&lt;Sheet2!$C$10),仕訳日記帳!N3670,""))))</f>
        <v/>
      </c>
      <c r="E3670" s="263" t="str">
        <f>IF(AND($A3670=Sheet2!$A$2,仕訳日記帳!$N3670&gt;=Sheet2!$B$2),仕訳日記帳!G3670,IF(AND(OR($A3670=Sheet2!$A$3,$A3670=Sheet2!$A$4,$A3670=Sheet2!$A$5,$A3670=Sheet2!$A$6,$A3670=Sheet2!$A$7,$A3670=Sheet2!$A$9),仕訳日記帳!$N3670&gt;=Sheet2!$B$3),仕訳日記帳!G3670,IF(AND($A3670=Sheet2!$A$8,仕訳日記帳!$N3670&gt;=Sheet2!$B$8),仕訳日記帳!G3670,IF(AND(OR($A3670=Sheet2!$A$10,$A3670=Sheet2!$A$11,$A3670=Sheet2!$A$12,$A3670=Sheet2!$A$13,$A3670=Sheet2!$A$14,$A3670=Sheet2!$A$15,$A3670=Sheet2!$A$16,$A3670=Sheet2!$A$17),Sheet2!$B$9&lt;=仕訳日記帳!$N3670&lt;Sheet2!$C$10),仕訳日記帳!G3670,""))))</f>
        <v/>
      </c>
      <c r="G3670" t="str">
        <f>IF(OR(A3670=Sheet2!$A$2,A3670=Sheet2!$A$3,A3670=Sheet2!$A$4,A3670=Sheet2!$A$5,A3670=Sheet2!$A$6,A3670=Sheet2!$A$7,A3670=Sheet2!$A$8,A3670=Sheet2!$A$9,A3670=Sheet2!$A$10,A3670=Sheet2!$A$11,A3670=Sheet2!$A$12,$A$2=Sheet2!$A$13,A3670=Sheet2!$A$14,$A$2=Sheet2!$A$15,$A$2=Sheet2!$A$16,A3670=Sheet2!$A$17),"該当","")</f>
        <v/>
      </c>
      <c r="H3670" t="str">
        <f>IF(OR(A3670="",G3670=""),"",COUNTIF($G$2:G3670,"該当"))</f>
        <v/>
      </c>
    </row>
    <row r="3671" spans="1:8">
      <c r="A3671" t="str">
        <f>IF(AND(仕訳日記帳!D3671=Sheet2!$A$2,仕訳日記帳!$N3671&gt;=Sheet2!$B$2),仕訳日記帳!D3671,IF(AND(OR(仕訳日記帳!D3671=Sheet2!$A$3,仕訳日記帳!D3671=Sheet2!$A$4,仕訳日記帳!D3671=Sheet2!$A$5,仕訳日記帳!D3671=Sheet2!$A$6,仕訳日記帳!D3671=Sheet2!$A$7,仕訳日記帳!D3671=Sheet2!$A$9),仕訳日記帳!$N3671&gt;=Sheet2!$B$3),仕訳日記帳!D3671,IF(AND(仕訳日記帳!D3671=Sheet2!$A$8,仕訳日記帳!$N3671&gt;=Sheet2!$B$8),仕訳日記帳!D3671,IF(AND(OR(仕訳日記帳!D3671=Sheet2!$A$10,仕訳日記帳!D3671=Sheet2!$A$11,仕訳日記帳!D3671=Sheet2!$A$12,仕訳日記帳!D3671=Sheet2!$A$13,仕訳日記帳!D3671=Sheet2!$A$14,仕訳日記帳!D3671=Sheet2!$A$15,仕訳日記帳!D3671=Sheet2!$A$16,仕訳日記帳!D3671=Sheet2!$A$17),Sheet2!$B$9&lt;=仕訳日記帳!$N3671&lt;Sheet2!$C$10),仕訳日記帳!D3671,""))))</f>
        <v/>
      </c>
      <c r="B3671" s="263" t="str">
        <f>IF(AND($A3671=Sheet2!$A$2,仕訳日記帳!$N3671&gt;=Sheet2!$B$2),仕訳日記帳!A3671,IF(AND(OR($A3671=Sheet2!$A$3,$A3671=Sheet2!$A$4,$A3671=Sheet2!$A$5,$A3671=Sheet2!$A$6,$A3671=Sheet2!$A$7,$A3671=Sheet2!$A$9),仕訳日記帳!$N3671&gt;=Sheet2!$B$3),仕訳日記帳!A3671,IF(AND($A3671=Sheet2!$A$8,仕訳日記帳!$N3671&gt;=Sheet2!$B$8),仕訳日記帳!A3671,IF(AND(OR($A3671=Sheet2!$A$10,$A3671=Sheet2!$A$11,$A3671=Sheet2!$A$12,$A3671=Sheet2!$A$13,$A3671=Sheet2!$A$14,$A3671=Sheet2!$A$15,$A3671=Sheet2!$A$16,$A3671=Sheet2!$A$17),Sheet2!$B$9&lt;=仕訳日記帳!$N3671&lt;Sheet2!$C$10),仕訳日記帳!A3671,""))))</f>
        <v/>
      </c>
      <c r="C3671" t="str">
        <f>IF(AND($A3671=Sheet2!$A$2,仕訳日記帳!$N3671&gt;=Sheet2!$B$2),仕訳日記帳!B3671,IF(AND(OR($A3671=Sheet2!$A$3,$A3671=Sheet2!$A$4,$A3671=Sheet2!$A$5,$A3671=Sheet2!$A$6,$A3671=Sheet2!$A$7,$A3671=Sheet2!$A$9),仕訳日記帳!$N3671&gt;=Sheet2!$B$3),仕訳日記帳!B3671,IF(AND($A3671=Sheet2!$A$8,仕訳日記帳!$N3671&gt;=Sheet2!$B$8),仕訳日記帳!B3671,IF(AND(OR($A3671=Sheet2!$A$10,$A3671=Sheet2!$A$11,$A3671=Sheet2!$A$12,$A3671=Sheet2!$A$13,$A3671=Sheet2!$A$14,$A3671=Sheet2!$A$15,$A3671=Sheet2!$A$16,$A3671=Sheet2!$A$17),Sheet2!$B$9&lt;=仕訳日記帳!$N3671&lt;Sheet2!$C$10),仕訳日記帳!B3671,""))))</f>
        <v/>
      </c>
      <c r="D3671" s="265" t="str">
        <f>IF(AND($A3671=Sheet2!$A$2,仕訳日記帳!$N3671&gt;=Sheet2!$B$2),仕訳日記帳!N3671,IF(AND(OR($A3671=Sheet2!$A$3,$A3671=Sheet2!$A$4,$A3671=Sheet2!$A$5,$A3671=Sheet2!$A$6,$A3671=Sheet2!$A$7,$A3671=Sheet2!$A$9),仕訳日記帳!$N3671&gt;=Sheet2!$B$3),仕訳日記帳!N3671,IF(AND($A3671=Sheet2!$A$8,仕訳日記帳!$N3671&gt;=Sheet2!$B$8),仕訳日記帳!N3671,IF(AND(OR($A3671=Sheet2!$A$10,$A3671=Sheet2!$A$11,$A3671=Sheet2!$A$12,$A3671=Sheet2!$A$13,$A3671=Sheet2!$A$14,$A3671=Sheet2!$A$15,$A3671=Sheet2!$A$16,$A3671=Sheet2!$A$17),Sheet2!$B$9&lt;=仕訳日記帳!$N3671&lt;Sheet2!$C$10),仕訳日記帳!N3671,""))))</f>
        <v/>
      </c>
      <c r="E3671" s="263" t="str">
        <f>IF(AND($A3671=Sheet2!$A$2,仕訳日記帳!$N3671&gt;=Sheet2!$B$2),仕訳日記帳!G3671,IF(AND(OR($A3671=Sheet2!$A$3,$A3671=Sheet2!$A$4,$A3671=Sheet2!$A$5,$A3671=Sheet2!$A$6,$A3671=Sheet2!$A$7,$A3671=Sheet2!$A$9),仕訳日記帳!$N3671&gt;=Sheet2!$B$3),仕訳日記帳!G3671,IF(AND($A3671=Sheet2!$A$8,仕訳日記帳!$N3671&gt;=Sheet2!$B$8),仕訳日記帳!G3671,IF(AND(OR($A3671=Sheet2!$A$10,$A3671=Sheet2!$A$11,$A3671=Sheet2!$A$12,$A3671=Sheet2!$A$13,$A3671=Sheet2!$A$14,$A3671=Sheet2!$A$15,$A3671=Sheet2!$A$16,$A3671=Sheet2!$A$17),Sheet2!$B$9&lt;=仕訳日記帳!$N3671&lt;Sheet2!$C$10),仕訳日記帳!G3671,""))))</f>
        <v/>
      </c>
      <c r="G3671" t="str">
        <f>IF(OR(A3671=Sheet2!$A$2,A3671=Sheet2!$A$3,A3671=Sheet2!$A$4,A3671=Sheet2!$A$5,A3671=Sheet2!$A$6,A3671=Sheet2!$A$7,A3671=Sheet2!$A$8,A3671=Sheet2!$A$9,A3671=Sheet2!$A$10,A3671=Sheet2!$A$11,A3671=Sheet2!$A$12,$A$2=Sheet2!$A$13,A3671=Sheet2!$A$14,$A$2=Sheet2!$A$15,$A$2=Sheet2!$A$16,A3671=Sheet2!$A$17),"該当","")</f>
        <v/>
      </c>
      <c r="H3671" t="str">
        <f>IF(OR(A3671="",G3671=""),"",COUNTIF($G$2:G3671,"該当"))</f>
        <v/>
      </c>
    </row>
    <row r="3672" spans="1:8">
      <c r="A3672" t="str">
        <f>IF(AND(仕訳日記帳!D3672=Sheet2!$A$2,仕訳日記帳!$N3672&gt;=Sheet2!$B$2),仕訳日記帳!D3672,IF(AND(OR(仕訳日記帳!D3672=Sheet2!$A$3,仕訳日記帳!D3672=Sheet2!$A$4,仕訳日記帳!D3672=Sheet2!$A$5,仕訳日記帳!D3672=Sheet2!$A$6,仕訳日記帳!D3672=Sheet2!$A$7,仕訳日記帳!D3672=Sheet2!$A$9),仕訳日記帳!$N3672&gt;=Sheet2!$B$3),仕訳日記帳!D3672,IF(AND(仕訳日記帳!D3672=Sheet2!$A$8,仕訳日記帳!$N3672&gt;=Sheet2!$B$8),仕訳日記帳!D3672,IF(AND(OR(仕訳日記帳!D3672=Sheet2!$A$10,仕訳日記帳!D3672=Sheet2!$A$11,仕訳日記帳!D3672=Sheet2!$A$12,仕訳日記帳!D3672=Sheet2!$A$13,仕訳日記帳!D3672=Sheet2!$A$14,仕訳日記帳!D3672=Sheet2!$A$15,仕訳日記帳!D3672=Sheet2!$A$16,仕訳日記帳!D3672=Sheet2!$A$17),Sheet2!$B$9&lt;=仕訳日記帳!$N3672&lt;Sheet2!$C$10),仕訳日記帳!D3672,""))))</f>
        <v/>
      </c>
      <c r="B3672" s="263" t="str">
        <f>IF(AND($A3672=Sheet2!$A$2,仕訳日記帳!$N3672&gt;=Sheet2!$B$2),仕訳日記帳!A3672,IF(AND(OR($A3672=Sheet2!$A$3,$A3672=Sheet2!$A$4,$A3672=Sheet2!$A$5,$A3672=Sheet2!$A$6,$A3672=Sheet2!$A$7,$A3672=Sheet2!$A$9),仕訳日記帳!$N3672&gt;=Sheet2!$B$3),仕訳日記帳!A3672,IF(AND($A3672=Sheet2!$A$8,仕訳日記帳!$N3672&gt;=Sheet2!$B$8),仕訳日記帳!A3672,IF(AND(OR($A3672=Sheet2!$A$10,$A3672=Sheet2!$A$11,$A3672=Sheet2!$A$12,$A3672=Sheet2!$A$13,$A3672=Sheet2!$A$14,$A3672=Sheet2!$A$15,$A3672=Sheet2!$A$16,$A3672=Sheet2!$A$17),Sheet2!$B$9&lt;=仕訳日記帳!$N3672&lt;Sheet2!$C$10),仕訳日記帳!A3672,""))))</f>
        <v/>
      </c>
      <c r="C3672" t="str">
        <f>IF(AND($A3672=Sheet2!$A$2,仕訳日記帳!$N3672&gt;=Sheet2!$B$2),仕訳日記帳!B3672,IF(AND(OR($A3672=Sheet2!$A$3,$A3672=Sheet2!$A$4,$A3672=Sheet2!$A$5,$A3672=Sheet2!$A$6,$A3672=Sheet2!$A$7,$A3672=Sheet2!$A$9),仕訳日記帳!$N3672&gt;=Sheet2!$B$3),仕訳日記帳!B3672,IF(AND($A3672=Sheet2!$A$8,仕訳日記帳!$N3672&gt;=Sheet2!$B$8),仕訳日記帳!B3672,IF(AND(OR($A3672=Sheet2!$A$10,$A3672=Sheet2!$A$11,$A3672=Sheet2!$A$12,$A3672=Sheet2!$A$13,$A3672=Sheet2!$A$14,$A3672=Sheet2!$A$15,$A3672=Sheet2!$A$16,$A3672=Sheet2!$A$17),Sheet2!$B$9&lt;=仕訳日記帳!$N3672&lt;Sheet2!$C$10),仕訳日記帳!B3672,""))))</f>
        <v/>
      </c>
      <c r="D3672" s="265" t="str">
        <f>IF(AND($A3672=Sheet2!$A$2,仕訳日記帳!$N3672&gt;=Sheet2!$B$2),仕訳日記帳!N3672,IF(AND(OR($A3672=Sheet2!$A$3,$A3672=Sheet2!$A$4,$A3672=Sheet2!$A$5,$A3672=Sheet2!$A$6,$A3672=Sheet2!$A$7,$A3672=Sheet2!$A$9),仕訳日記帳!$N3672&gt;=Sheet2!$B$3),仕訳日記帳!N3672,IF(AND($A3672=Sheet2!$A$8,仕訳日記帳!$N3672&gt;=Sheet2!$B$8),仕訳日記帳!N3672,IF(AND(OR($A3672=Sheet2!$A$10,$A3672=Sheet2!$A$11,$A3672=Sheet2!$A$12,$A3672=Sheet2!$A$13,$A3672=Sheet2!$A$14,$A3672=Sheet2!$A$15,$A3672=Sheet2!$A$16,$A3672=Sheet2!$A$17),Sheet2!$B$9&lt;=仕訳日記帳!$N3672&lt;Sheet2!$C$10),仕訳日記帳!N3672,""))))</f>
        <v/>
      </c>
      <c r="E3672" s="263" t="str">
        <f>IF(AND($A3672=Sheet2!$A$2,仕訳日記帳!$N3672&gt;=Sheet2!$B$2),仕訳日記帳!G3672,IF(AND(OR($A3672=Sheet2!$A$3,$A3672=Sheet2!$A$4,$A3672=Sheet2!$A$5,$A3672=Sheet2!$A$6,$A3672=Sheet2!$A$7,$A3672=Sheet2!$A$9),仕訳日記帳!$N3672&gt;=Sheet2!$B$3),仕訳日記帳!G3672,IF(AND($A3672=Sheet2!$A$8,仕訳日記帳!$N3672&gt;=Sheet2!$B$8),仕訳日記帳!G3672,IF(AND(OR($A3672=Sheet2!$A$10,$A3672=Sheet2!$A$11,$A3672=Sheet2!$A$12,$A3672=Sheet2!$A$13,$A3672=Sheet2!$A$14,$A3672=Sheet2!$A$15,$A3672=Sheet2!$A$16,$A3672=Sheet2!$A$17),Sheet2!$B$9&lt;=仕訳日記帳!$N3672&lt;Sheet2!$C$10),仕訳日記帳!G3672,""))))</f>
        <v/>
      </c>
      <c r="G3672" t="str">
        <f>IF(OR(A3672=Sheet2!$A$2,A3672=Sheet2!$A$3,A3672=Sheet2!$A$4,A3672=Sheet2!$A$5,A3672=Sheet2!$A$6,A3672=Sheet2!$A$7,A3672=Sheet2!$A$8,A3672=Sheet2!$A$9,A3672=Sheet2!$A$10,A3672=Sheet2!$A$11,A3672=Sheet2!$A$12,$A$2=Sheet2!$A$13,A3672=Sheet2!$A$14,$A$2=Sheet2!$A$15,$A$2=Sheet2!$A$16,A3672=Sheet2!$A$17),"該当","")</f>
        <v/>
      </c>
      <c r="H3672" t="str">
        <f>IF(OR(A3672="",G3672=""),"",COUNTIF($G$2:G3672,"該当"))</f>
        <v/>
      </c>
    </row>
    <row r="3673" spans="1:8">
      <c r="A3673" t="str">
        <f>IF(AND(仕訳日記帳!D3673=Sheet2!$A$2,仕訳日記帳!$N3673&gt;=Sheet2!$B$2),仕訳日記帳!D3673,IF(AND(OR(仕訳日記帳!D3673=Sheet2!$A$3,仕訳日記帳!D3673=Sheet2!$A$4,仕訳日記帳!D3673=Sheet2!$A$5,仕訳日記帳!D3673=Sheet2!$A$6,仕訳日記帳!D3673=Sheet2!$A$7,仕訳日記帳!D3673=Sheet2!$A$9),仕訳日記帳!$N3673&gt;=Sheet2!$B$3),仕訳日記帳!D3673,IF(AND(仕訳日記帳!D3673=Sheet2!$A$8,仕訳日記帳!$N3673&gt;=Sheet2!$B$8),仕訳日記帳!D3673,IF(AND(OR(仕訳日記帳!D3673=Sheet2!$A$10,仕訳日記帳!D3673=Sheet2!$A$11,仕訳日記帳!D3673=Sheet2!$A$12,仕訳日記帳!D3673=Sheet2!$A$13,仕訳日記帳!D3673=Sheet2!$A$14,仕訳日記帳!D3673=Sheet2!$A$15,仕訳日記帳!D3673=Sheet2!$A$16,仕訳日記帳!D3673=Sheet2!$A$17),Sheet2!$B$9&lt;=仕訳日記帳!$N3673&lt;Sheet2!$C$10),仕訳日記帳!D3673,""))))</f>
        <v/>
      </c>
      <c r="B3673" s="263" t="str">
        <f>IF(AND($A3673=Sheet2!$A$2,仕訳日記帳!$N3673&gt;=Sheet2!$B$2),仕訳日記帳!A3673,IF(AND(OR($A3673=Sheet2!$A$3,$A3673=Sheet2!$A$4,$A3673=Sheet2!$A$5,$A3673=Sheet2!$A$6,$A3673=Sheet2!$A$7,$A3673=Sheet2!$A$9),仕訳日記帳!$N3673&gt;=Sheet2!$B$3),仕訳日記帳!A3673,IF(AND($A3673=Sheet2!$A$8,仕訳日記帳!$N3673&gt;=Sheet2!$B$8),仕訳日記帳!A3673,IF(AND(OR($A3673=Sheet2!$A$10,$A3673=Sheet2!$A$11,$A3673=Sheet2!$A$12,$A3673=Sheet2!$A$13,$A3673=Sheet2!$A$14,$A3673=Sheet2!$A$15,$A3673=Sheet2!$A$16,$A3673=Sheet2!$A$17),Sheet2!$B$9&lt;=仕訳日記帳!$N3673&lt;Sheet2!$C$10),仕訳日記帳!A3673,""))))</f>
        <v/>
      </c>
      <c r="C3673" t="str">
        <f>IF(AND($A3673=Sheet2!$A$2,仕訳日記帳!$N3673&gt;=Sheet2!$B$2),仕訳日記帳!B3673,IF(AND(OR($A3673=Sheet2!$A$3,$A3673=Sheet2!$A$4,$A3673=Sheet2!$A$5,$A3673=Sheet2!$A$6,$A3673=Sheet2!$A$7,$A3673=Sheet2!$A$9),仕訳日記帳!$N3673&gt;=Sheet2!$B$3),仕訳日記帳!B3673,IF(AND($A3673=Sheet2!$A$8,仕訳日記帳!$N3673&gt;=Sheet2!$B$8),仕訳日記帳!B3673,IF(AND(OR($A3673=Sheet2!$A$10,$A3673=Sheet2!$A$11,$A3673=Sheet2!$A$12,$A3673=Sheet2!$A$13,$A3673=Sheet2!$A$14,$A3673=Sheet2!$A$15,$A3673=Sheet2!$A$16,$A3673=Sheet2!$A$17),Sheet2!$B$9&lt;=仕訳日記帳!$N3673&lt;Sheet2!$C$10),仕訳日記帳!B3673,""))))</f>
        <v/>
      </c>
      <c r="D3673" s="265" t="str">
        <f>IF(AND($A3673=Sheet2!$A$2,仕訳日記帳!$N3673&gt;=Sheet2!$B$2),仕訳日記帳!N3673,IF(AND(OR($A3673=Sheet2!$A$3,$A3673=Sheet2!$A$4,$A3673=Sheet2!$A$5,$A3673=Sheet2!$A$6,$A3673=Sheet2!$A$7,$A3673=Sheet2!$A$9),仕訳日記帳!$N3673&gt;=Sheet2!$B$3),仕訳日記帳!N3673,IF(AND($A3673=Sheet2!$A$8,仕訳日記帳!$N3673&gt;=Sheet2!$B$8),仕訳日記帳!N3673,IF(AND(OR($A3673=Sheet2!$A$10,$A3673=Sheet2!$A$11,$A3673=Sheet2!$A$12,$A3673=Sheet2!$A$13,$A3673=Sheet2!$A$14,$A3673=Sheet2!$A$15,$A3673=Sheet2!$A$16,$A3673=Sheet2!$A$17),Sheet2!$B$9&lt;=仕訳日記帳!$N3673&lt;Sheet2!$C$10),仕訳日記帳!N3673,""))))</f>
        <v/>
      </c>
      <c r="E3673" s="263" t="str">
        <f>IF(AND($A3673=Sheet2!$A$2,仕訳日記帳!$N3673&gt;=Sheet2!$B$2),仕訳日記帳!G3673,IF(AND(OR($A3673=Sheet2!$A$3,$A3673=Sheet2!$A$4,$A3673=Sheet2!$A$5,$A3673=Sheet2!$A$6,$A3673=Sheet2!$A$7,$A3673=Sheet2!$A$9),仕訳日記帳!$N3673&gt;=Sheet2!$B$3),仕訳日記帳!G3673,IF(AND($A3673=Sheet2!$A$8,仕訳日記帳!$N3673&gt;=Sheet2!$B$8),仕訳日記帳!G3673,IF(AND(OR($A3673=Sheet2!$A$10,$A3673=Sheet2!$A$11,$A3673=Sheet2!$A$12,$A3673=Sheet2!$A$13,$A3673=Sheet2!$A$14,$A3673=Sheet2!$A$15,$A3673=Sheet2!$A$16,$A3673=Sheet2!$A$17),Sheet2!$B$9&lt;=仕訳日記帳!$N3673&lt;Sheet2!$C$10),仕訳日記帳!G3673,""))))</f>
        <v/>
      </c>
      <c r="G3673" t="str">
        <f>IF(OR(A3673=Sheet2!$A$2,A3673=Sheet2!$A$3,A3673=Sheet2!$A$4,A3673=Sheet2!$A$5,A3673=Sheet2!$A$6,A3673=Sheet2!$A$7,A3673=Sheet2!$A$8,A3673=Sheet2!$A$9,A3673=Sheet2!$A$10,A3673=Sheet2!$A$11,A3673=Sheet2!$A$12,$A$2=Sheet2!$A$13,A3673=Sheet2!$A$14,$A$2=Sheet2!$A$15,$A$2=Sheet2!$A$16,A3673=Sheet2!$A$17),"該当","")</f>
        <v/>
      </c>
      <c r="H3673" t="str">
        <f>IF(OR(A3673="",G3673=""),"",COUNTIF($G$2:G3673,"該当"))</f>
        <v/>
      </c>
    </row>
    <row r="3674" spans="1:8">
      <c r="A3674" t="str">
        <f>IF(AND(仕訳日記帳!D3674=Sheet2!$A$2,仕訳日記帳!$N3674&gt;=Sheet2!$B$2),仕訳日記帳!D3674,IF(AND(OR(仕訳日記帳!D3674=Sheet2!$A$3,仕訳日記帳!D3674=Sheet2!$A$4,仕訳日記帳!D3674=Sheet2!$A$5,仕訳日記帳!D3674=Sheet2!$A$6,仕訳日記帳!D3674=Sheet2!$A$7,仕訳日記帳!D3674=Sheet2!$A$9),仕訳日記帳!$N3674&gt;=Sheet2!$B$3),仕訳日記帳!D3674,IF(AND(仕訳日記帳!D3674=Sheet2!$A$8,仕訳日記帳!$N3674&gt;=Sheet2!$B$8),仕訳日記帳!D3674,IF(AND(OR(仕訳日記帳!D3674=Sheet2!$A$10,仕訳日記帳!D3674=Sheet2!$A$11,仕訳日記帳!D3674=Sheet2!$A$12,仕訳日記帳!D3674=Sheet2!$A$13,仕訳日記帳!D3674=Sheet2!$A$14,仕訳日記帳!D3674=Sheet2!$A$15,仕訳日記帳!D3674=Sheet2!$A$16,仕訳日記帳!D3674=Sheet2!$A$17),Sheet2!$B$9&lt;=仕訳日記帳!$N3674&lt;Sheet2!$C$10),仕訳日記帳!D3674,""))))</f>
        <v/>
      </c>
      <c r="B3674" s="263" t="str">
        <f>IF(AND($A3674=Sheet2!$A$2,仕訳日記帳!$N3674&gt;=Sheet2!$B$2),仕訳日記帳!A3674,IF(AND(OR($A3674=Sheet2!$A$3,$A3674=Sheet2!$A$4,$A3674=Sheet2!$A$5,$A3674=Sheet2!$A$6,$A3674=Sheet2!$A$7,$A3674=Sheet2!$A$9),仕訳日記帳!$N3674&gt;=Sheet2!$B$3),仕訳日記帳!A3674,IF(AND($A3674=Sheet2!$A$8,仕訳日記帳!$N3674&gt;=Sheet2!$B$8),仕訳日記帳!A3674,IF(AND(OR($A3674=Sheet2!$A$10,$A3674=Sheet2!$A$11,$A3674=Sheet2!$A$12,$A3674=Sheet2!$A$13,$A3674=Sheet2!$A$14,$A3674=Sheet2!$A$15,$A3674=Sheet2!$A$16,$A3674=Sheet2!$A$17),Sheet2!$B$9&lt;=仕訳日記帳!$N3674&lt;Sheet2!$C$10),仕訳日記帳!A3674,""))))</f>
        <v/>
      </c>
      <c r="C3674" t="str">
        <f>IF(AND($A3674=Sheet2!$A$2,仕訳日記帳!$N3674&gt;=Sheet2!$B$2),仕訳日記帳!B3674,IF(AND(OR($A3674=Sheet2!$A$3,$A3674=Sheet2!$A$4,$A3674=Sheet2!$A$5,$A3674=Sheet2!$A$6,$A3674=Sheet2!$A$7,$A3674=Sheet2!$A$9),仕訳日記帳!$N3674&gt;=Sheet2!$B$3),仕訳日記帳!B3674,IF(AND($A3674=Sheet2!$A$8,仕訳日記帳!$N3674&gt;=Sheet2!$B$8),仕訳日記帳!B3674,IF(AND(OR($A3674=Sheet2!$A$10,$A3674=Sheet2!$A$11,$A3674=Sheet2!$A$12,$A3674=Sheet2!$A$13,$A3674=Sheet2!$A$14,$A3674=Sheet2!$A$15,$A3674=Sheet2!$A$16,$A3674=Sheet2!$A$17),Sheet2!$B$9&lt;=仕訳日記帳!$N3674&lt;Sheet2!$C$10),仕訳日記帳!B3674,""))))</f>
        <v/>
      </c>
      <c r="D3674" s="265" t="str">
        <f>IF(AND($A3674=Sheet2!$A$2,仕訳日記帳!$N3674&gt;=Sheet2!$B$2),仕訳日記帳!N3674,IF(AND(OR($A3674=Sheet2!$A$3,$A3674=Sheet2!$A$4,$A3674=Sheet2!$A$5,$A3674=Sheet2!$A$6,$A3674=Sheet2!$A$7,$A3674=Sheet2!$A$9),仕訳日記帳!$N3674&gt;=Sheet2!$B$3),仕訳日記帳!N3674,IF(AND($A3674=Sheet2!$A$8,仕訳日記帳!$N3674&gt;=Sheet2!$B$8),仕訳日記帳!N3674,IF(AND(OR($A3674=Sheet2!$A$10,$A3674=Sheet2!$A$11,$A3674=Sheet2!$A$12,$A3674=Sheet2!$A$13,$A3674=Sheet2!$A$14,$A3674=Sheet2!$A$15,$A3674=Sheet2!$A$16,$A3674=Sheet2!$A$17),Sheet2!$B$9&lt;=仕訳日記帳!$N3674&lt;Sheet2!$C$10),仕訳日記帳!N3674,""))))</f>
        <v/>
      </c>
      <c r="E3674" s="263" t="str">
        <f>IF(AND($A3674=Sheet2!$A$2,仕訳日記帳!$N3674&gt;=Sheet2!$B$2),仕訳日記帳!G3674,IF(AND(OR($A3674=Sheet2!$A$3,$A3674=Sheet2!$A$4,$A3674=Sheet2!$A$5,$A3674=Sheet2!$A$6,$A3674=Sheet2!$A$7,$A3674=Sheet2!$A$9),仕訳日記帳!$N3674&gt;=Sheet2!$B$3),仕訳日記帳!G3674,IF(AND($A3674=Sheet2!$A$8,仕訳日記帳!$N3674&gt;=Sheet2!$B$8),仕訳日記帳!G3674,IF(AND(OR($A3674=Sheet2!$A$10,$A3674=Sheet2!$A$11,$A3674=Sheet2!$A$12,$A3674=Sheet2!$A$13,$A3674=Sheet2!$A$14,$A3674=Sheet2!$A$15,$A3674=Sheet2!$A$16,$A3674=Sheet2!$A$17),Sheet2!$B$9&lt;=仕訳日記帳!$N3674&lt;Sheet2!$C$10),仕訳日記帳!G3674,""))))</f>
        <v/>
      </c>
      <c r="G3674" t="str">
        <f>IF(OR(A3674=Sheet2!$A$2,A3674=Sheet2!$A$3,A3674=Sheet2!$A$4,A3674=Sheet2!$A$5,A3674=Sheet2!$A$6,A3674=Sheet2!$A$7,A3674=Sheet2!$A$8,A3674=Sheet2!$A$9,A3674=Sheet2!$A$10,A3674=Sheet2!$A$11,A3674=Sheet2!$A$12,$A$2=Sheet2!$A$13,A3674=Sheet2!$A$14,$A$2=Sheet2!$A$15,$A$2=Sheet2!$A$16,A3674=Sheet2!$A$17),"該当","")</f>
        <v/>
      </c>
      <c r="H3674" t="str">
        <f>IF(OR(A3674="",G3674=""),"",COUNTIF($G$2:G3674,"該当"))</f>
        <v/>
      </c>
    </row>
    <row r="3675" spans="1:8">
      <c r="A3675" t="str">
        <f>IF(AND(仕訳日記帳!D3675=Sheet2!$A$2,仕訳日記帳!$N3675&gt;=Sheet2!$B$2),仕訳日記帳!D3675,IF(AND(OR(仕訳日記帳!D3675=Sheet2!$A$3,仕訳日記帳!D3675=Sheet2!$A$4,仕訳日記帳!D3675=Sheet2!$A$5,仕訳日記帳!D3675=Sheet2!$A$6,仕訳日記帳!D3675=Sheet2!$A$7,仕訳日記帳!D3675=Sheet2!$A$9),仕訳日記帳!$N3675&gt;=Sheet2!$B$3),仕訳日記帳!D3675,IF(AND(仕訳日記帳!D3675=Sheet2!$A$8,仕訳日記帳!$N3675&gt;=Sheet2!$B$8),仕訳日記帳!D3675,IF(AND(OR(仕訳日記帳!D3675=Sheet2!$A$10,仕訳日記帳!D3675=Sheet2!$A$11,仕訳日記帳!D3675=Sheet2!$A$12,仕訳日記帳!D3675=Sheet2!$A$13,仕訳日記帳!D3675=Sheet2!$A$14,仕訳日記帳!D3675=Sheet2!$A$15,仕訳日記帳!D3675=Sheet2!$A$16,仕訳日記帳!D3675=Sheet2!$A$17),Sheet2!$B$9&lt;=仕訳日記帳!$N3675&lt;Sheet2!$C$10),仕訳日記帳!D3675,""))))</f>
        <v/>
      </c>
      <c r="B3675" s="263" t="str">
        <f>IF(AND($A3675=Sheet2!$A$2,仕訳日記帳!$N3675&gt;=Sheet2!$B$2),仕訳日記帳!A3675,IF(AND(OR($A3675=Sheet2!$A$3,$A3675=Sheet2!$A$4,$A3675=Sheet2!$A$5,$A3675=Sheet2!$A$6,$A3675=Sheet2!$A$7,$A3675=Sheet2!$A$9),仕訳日記帳!$N3675&gt;=Sheet2!$B$3),仕訳日記帳!A3675,IF(AND($A3675=Sheet2!$A$8,仕訳日記帳!$N3675&gt;=Sheet2!$B$8),仕訳日記帳!A3675,IF(AND(OR($A3675=Sheet2!$A$10,$A3675=Sheet2!$A$11,$A3675=Sheet2!$A$12,$A3675=Sheet2!$A$13,$A3675=Sheet2!$A$14,$A3675=Sheet2!$A$15,$A3675=Sheet2!$A$16,$A3675=Sheet2!$A$17),Sheet2!$B$9&lt;=仕訳日記帳!$N3675&lt;Sheet2!$C$10),仕訳日記帳!A3675,""))))</f>
        <v/>
      </c>
      <c r="C3675" t="str">
        <f>IF(AND($A3675=Sheet2!$A$2,仕訳日記帳!$N3675&gt;=Sheet2!$B$2),仕訳日記帳!B3675,IF(AND(OR($A3675=Sheet2!$A$3,$A3675=Sheet2!$A$4,$A3675=Sheet2!$A$5,$A3675=Sheet2!$A$6,$A3675=Sheet2!$A$7,$A3675=Sheet2!$A$9),仕訳日記帳!$N3675&gt;=Sheet2!$B$3),仕訳日記帳!B3675,IF(AND($A3675=Sheet2!$A$8,仕訳日記帳!$N3675&gt;=Sheet2!$B$8),仕訳日記帳!B3675,IF(AND(OR($A3675=Sheet2!$A$10,$A3675=Sheet2!$A$11,$A3675=Sheet2!$A$12,$A3675=Sheet2!$A$13,$A3675=Sheet2!$A$14,$A3675=Sheet2!$A$15,$A3675=Sheet2!$A$16,$A3675=Sheet2!$A$17),Sheet2!$B$9&lt;=仕訳日記帳!$N3675&lt;Sheet2!$C$10),仕訳日記帳!B3675,""))))</f>
        <v/>
      </c>
      <c r="D3675" s="265" t="str">
        <f>IF(AND($A3675=Sheet2!$A$2,仕訳日記帳!$N3675&gt;=Sheet2!$B$2),仕訳日記帳!N3675,IF(AND(OR($A3675=Sheet2!$A$3,$A3675=Sheet2!$A$4,$A3675=Sheet2!$A$5,$A3675=Sheet2!$A$6,$A3675=Sheet2!$A$7,$A3675=Sheet2!$A$9),仕訳日記帳!$N3675&gt;=Sheet2!$B$3),仕訳日記帳!N3675,IF(AND($A3675=Sheet2!$A$8,仕訳日記帳!$N3675&gt;=Sheet2!$B$8),仕訳日記帳!N3675,IF(AND(OR($A3675=Sheet2!$A$10,$A3675=Sheet2!$A$11,$A3675=Sheet2!$A$12,$A3675=Sheet2!$A$13,$A3675=Sheet2!$A$14,$A3675=Sheet2!$A$15,$A3675=Sheet2!$A$16,$A3675=Sheet2!$A$17),Sheet2!$B$9&lt;=仕訳日記帳!$N3675&lt;Sheet2!$C$10),仕訳日記帳!N3675,""))))</f>
        <v/>
      </c>
      <c r="E3675" s="263" t="str">
        <f>IF(AND($A3675=Sheet2!$A$2,仕訳日記帳!$N3675&gt;=Sheet2!$B$2),仕訳日記帳!G3675,IF(AND(OR($A3675=Sheet2!$A$3,$A3675=Sheet2!$A$4,$A3675=Sheet2!$A$5,$A3675=Sheet2!$A$6,$A3675=Sheet2!$A$7,$A3675=Sheet2!$A$9),仕訳日記帳!$N3675&gt;=Sheet2!$B$3),仕訳日記帳!G3675,IF(AND($A3675=Sheet2!$A$8,仕訳日記帳!$N3675&gt;=Sheet2!$B$8),仕訳日記帳!G3675,IF(AND(OR($A3675=Sheet2!$A$10,$A3675=Sheet2!$A$11,$A3675=Sheet2!$A$12,$A3675=Sheet2!$A$13,$A3675=Sheet2!$A$14,$A3675=Sheet2!$A$15,$A3675=Sheet2!$A$16,$A3675=Sheet2!$A$17),Sheet2!$B$9&lt;=仕訳日記帳!$N3675&lt;Sheet2!$C$10),仕訳日記帳!G3675,""))))</f>
        <v/>
      </c>
      <c r="G3675" t="str">
        <f>IF(OR(A3675=Sheet2!$A$2,A3675=Sheet2!$A$3,A3675=Sheet2!$A$4,A3675=Sheet2!$A$5,A3675=Sheet2!$A$6,A3675=Sheet2!$A$7,A3675=Sheet2!$A$8,A3675=Sheet2!$A$9,A3675=Sheet2!$A$10,A3675=Sheet2!$A$11,A3675=Sheet2!$A$12,$A$2=Sheet2!$A$13,A3675=Sheet2!$A$14,$A$2=Sheet2!$A$15,$A$2=Sheet2!$A$16,A3675=Sheet2!$A$17),"該当","")</f>
        <v/>
      </c>
      <c r="H3675" t="str">
        <f>IF(OR(A3675="",G3675=""),"",COUNTIF($G$2:G3675,"該当"))</f>
        <v/>
      </c>
    </row>
    <row r="3676" spans="1:8">
      <c r="A3676" t="str">
        <f>IF(AND(仕訳日記帳!D3676=Sheet2!$A$2,仕訳日記帳!$N3676&gt;=Sheet2!$B$2),仕訳日記帳!D3676,IF(AND(OR(仕訳日記帳!D3676=Sheet2!$A$3,仕訳日記帳!D3676=Sheet2!$A$4,仕訳日記帳!D3676=Sheet2!$A$5,仕訳日記帳!D3676=Sheet2!$A$6,仕訳日記帳!D3676=Sheet2!$A$7,仕訳日記帳!D3676=Sheet2!$A$9),仕訳日記帳!$N3676&gt;=Sheet2!$B$3),仕訳日記帳!D3676,IF(AND(仕訳日記帳!D3676=Sheet2!$A$8,仕訳日記帳!$N3676&gt;=Sheet2!$B$8),仕訳日記帳!D3676,IF(AND(OR(仕訳日記帳!D3676=Sheet2!$A$10,仕訳日記帳!D3676=Sheet2!$A$11,仕訳日記帳!D3676=Sheet2!$A$12,仕訳日記帳!D3676=Sheet2!$A$13,仕訳日記帳!D3676=Sheet2!$A$14,仕訳日記帳!D3676=Sheet2!$A$15,仕訳日記帳!D3676=Sheet2!$A$16,仕訳日記帳!D3676=Sheet2!$A$17),Sheet2!$B$9&lt;=仕訳日記帳!$N3676&lt;Sheet2!$C$10),仕訳日記帳!D3676,""))))</f>
        <v/>
      </c>
      <c r="B3676" s="263" t="str">
        <f>IF(AND($A3676=Sheet2!$A$2,仕訳日記帳!$N3676&gt;=Sheet2!$B$2),仕訳日記帳!A3676,IF(AND(OR($A3676=Sheet2!$A$3,$A3676=Sheet2!$A$4,$A3676=Sheet2!$A$5,$A3676=Sheet2!$A$6,$A3676=Sheet2!$A$7,$A3676=Sheet2!$A$9),仕訳日記帳!$N3676&gt;=Sheet2!$B$3),仕訳日記帳!A3676,IF(AND($A3676=Sheet2!$A$8,仕訳日記帳!$N3676&gt;=Sheet2!$B$8),仕訳日記帳!A3676,IF(AND(OR($A3676=Sheet2!$A$10,$A3676=Sheet2!$A$11,$A3676=Sheet2!$A$12,$A3676=Sheet2!$A$13,$A3676=Sheet2!$A$14,$A3676=Sheet2!$A$15,$A3676=Sheet2!$A$16,$A3676=Sheet2!$A$17),Sheet2!$B$9&lt;=仕訳日記帳!$N3676&lt;Sheet2!$C$10),仕訳日記帳!A3676,""))))</f>
        <v/>
      </c>
      <c r="C3676" t="str">
        <f>IF(AND($A3676=Sheet2!$A$2,仕訳日記帳!$N3676&gt;=Sheet2!$B$2),仕訳日記帳!B3676,IF(AND(OR($A3676=Sheet2!$A$3,$A3676=Sheet2!$A$4,$A3676=Sheet2!$A$5,$A3676=Sheet2!$A$6,$A3676=Sheet2!$A$7,$A3676=Sheet2!$A$9),仕訳日記帳!$N3676&gt;=Sheet2!$B$3),仕訳日記帳!B3676,IF(AND($A3676=Sheet2!$A$8,仕訳日記帳!$N3676&gt;=Sheet2!$B$8),仕訳日記帳!B3676,IF(AND(OR($A3676=Sheet2!$A$10,$A3676=Sheet2!$A$11,$A3676=Sheet2!$A$12,$A3676=Sheet2!$A$13,$A3676=Sheet2!$A$14,$A3676=Sheet2!$A$15,$A3676=Sheet2!$A$16,$A3676=Sheet2!$A$17),Sheet2!$B$9&lt;=仕訳日記帳!$N3676&lt;Sheet2!$C$10),仕訳日記帳!B3676,""))))</f>
        <v/>
      </c>
      <c r="D3676" s="265" t="str">
        <f>IF(AND($A3676=Sheet2!$A$2,仕訳日記帳!$N3676&gt;=Sheet2!$B$2),仕訳日記帳!N3676,IF(AND(OR($A3676=Sheet2!$A$3,$A3676=Sheet2!$A$4,$A3676=Sheet2!$A$5,$A3676=Sheet2!$A$6,$A3676=Sheet2!$A$7,$A3676=Sheet2!$A$9),仕訳日記帳!$N3676&gt;=Sheet2!$B$3),仕訳日記帳!N3676,IF(AND($A3676=Sheet2!$A$8,仕訳日記帳!$N3676&gt;=Sheet2!$B$8),仕訳日記帳!N3676,IF(AND(OR($A3676=Sheet2!$A$10,$A3676=Sheet2!$A$11,$A3676=Sheet2!$A$12,$A3676=Sheet2!$A$13,$A3676=Sheet2!$A$14,$A3676=Sheet2!$A$15,$A3676=Sheet2!$A$16,$A3676=Sheet2!$A$17),Sheet2!$B$9&lt;=仕訳日記帳!$N3676&lt;Sheet2!$C$10),仕訳日記帳!N3676,""))))</f>
        <v/>
      </c>
      <c r="E3676" s="263" t="str">
        <f>IF(AND($A3676=Sheet2!$A$2,仕訳日記帳!$N3676&gt;=Sheet2!$B$2),仕訳日記帳!G3676,IF(AND(OR($A3676=Sheet2!$A$3,$A3676=Sheet2!$A$4,$A3676=Sheet2!$A$5,$A3676=Sheet2!$A$6,$A3676=Sheet2!$A$7,$A3676=Sheet2!$A$9),仕訳日記帳!$N3676&gt;=Sheet2!$B$3),仕訳日記帳!G3676,IF(AND($A3676=Sheet2!$A$8,仕訳日記帳!$N3676&gt;=Sheet2!$B$8),仕訳日記帳!G3676,IF(AND(OR($A3676=Sheet2!$A$10,$A3676=Sheet2!$A$11,$A3676=Sheet2!$A$12,$A3676=Sheet2!$A$13,$A3676=Sheet2!$A$14,$A3676=Sheet2!$A$15,$A3676=Sheet2!$A$16,$A3676=Sheet2!$A$17),Sheet2!$B$9&lt;=仕訳日記帳!$N3676&lt;Sheet2!$C$10),仕訳日記帳!G3676,""))))</f>
        <v/>
      </c>
      <c r="G3676" t="str">
        <f>IF(OR(A3676=Sheet2!$A$2,A3676=Sheet2!$A$3,A3676=Sheet2!$A$4,A3676=Sheet2!$A$5,A3676=Sheet2!$A$6,A3676=Sheet2!$A$7,A3676=Sheet2!$A$8,A3676=Sheet2!$A$9,A3676=Sheet2!$A$10,A3676=Sheet2!$A$11,A3676=Sheet2!$A$12,$A$2=Sheet2!$A$13,A3676=Sheet2!$A$14,$A$2=Sheet2!$A$15,$A$2=Sheet2!$A$16,A3676=Sheet2!$A$17),"該当","")</f>
        <v/>
      </c>
      <c r="H3676" t="str">
        <f>IF(OR(A3676="",G3676=""),"",COUNTIF($G$2:G3676,"該当"))</f>
        <v/>
      </c>
    </row>
    <row r="3677" spans="1:8">
      <c r="A3677" t="str">
        <f>IF(AND(仕訳日記帳!D3677=Sheet2!$A$2,仕訳日記帳!$N3677&gt;=Sheet2!$B$2),仕訳日記帳!D3677,IF(AND(OR(仕訳日記帳!D3677=Sheet2!$A$3,仕訳日記帳!D3677=Sheet2!$A$4,仕訳日記帳!D3677=Sheet2!$A$5,仕訳日記帳!D3677=Sheet2!$A$6,仕訳日記帳!D3677=Sheet2!$A$7,仕訳日記帳!D3677=Sheet2!$A$9),仕訳日記帳!$N3677&gt;=Sheet2!$B$3),仕訳日記帳!D3677,IF(AND(仕訳日記帳!D3677=Sheet2!$A$8,仕訳日記帳!$N3677&gt;=Sheet2!$B$8),仕訳日記帳!D3677,IF(AND(OR(仕訳日記帳!D3677=Sheet2!$A$10,仕訳日記帳!D3677=Sheet2!$A$11,仕訳日記帳!D3677=Sheet2!$A$12,仕訳日記帳!D3677=Sheet2!$A$13,仕訳日記帳!D3677=Sheet2!$A$14,仕訳日記帳!D3677=Sheet2!$A$15,仕訳日記帳!D3677=Sheet2!$A$16,仕訳日記帳!D3677=Sheet2!$A$17),Sheet2!$B$9&lt;=仕訳日記帳!$N3677&lt;Sheet2!$C$10),仕訳日記帳!D3677,""))))</f>
        <v/>
      </c>
      <c r="B3677" s="263" t="str">
        <f>IF(AND($A3677=Sheet2!$A$2,仕訳日記帳!$N3677&gt;=Sheet2!$B$2),仕訳日記帳!A3677,IF(AND(OR($A3677=Sheet2!$A$3,$A3677=Sheet2!$A$4,$A3677=Sheet2!$A$5,$A3677=Sheet2!$A$6,$A3677=Sheet2!$A$7,$A3677=Sheet2!$A$9),仕訳日記帳!$N3677&gt;=Sheet2!$B$3),仕訳日記帳!A3677,IF(AND($A3677=Sheet2!$A$8,仕訳日記帳!$N3677&gt;=Sheet2!$B$8),仕訳日記帳!A3677,IF(AND(OR($A3677=Sheet2!$A$10,$A3677=Sheet2!$A$11,$A3677=Sheet2!$A$12,$A3677=Sheet2!$A$13,$A3677=Sheet2!$A$14,$A3677=Sheet2!$A$15,$A3677=Sheet2!$A$16,$A3677=Sheet2!$A$17),Sheet2!$B$9&lt;=仕訳日記帳!$N3677&lt;Sheet2!$C$10),仕訳日記帳!A3677,""))))</f>
        <v/>
      </c>
      <c r="C3677" t="str">
        <f>IF(AND($A3677=Sheet2!$A$2,仕訳日記帳!$N3677&gt;=Sheet2!$B$2),仕訳日記帳!B3677,IF(AND(OR($A3677=Sheet2!$A$3,$A3677=Sheet2!$A$4,$A3677=Sheet2!$A$5,$A3677=Sheet2!$A$6,$A3677=Sheet2!$A$7,$A3677=Sheet2!$A$9),仕訳日記帳!$N3677&gt;=Sheet2!$B$3),仕訳日記帳!B3677,IF(AND($A3677=Sheet2!$A$8,仕訳日記帳!$N3677&gt;=Sheet2!$B$8),仕訳日記帳!B3677,IF(AND(OR($A3677=Sheet2!$A$10,$A3677=Sheet2!$A$11,$A3677=Sheet2!$A$12,$A3677=Sheet2!$A$13,$A3677=Sheet2!$A$14,$A3677=Sheet2!$A$15,$A3677=Sheet2!$A$16,$A3677=Sheet2!$A$17),Sheet2!$B$9&lt;=仕訳日記帳!$N3677&lt;Sheet2!$C$10),仕訳日記帳!B3677,""))))</f>
        <v/>
      </c>
      <c r="D3677" s="265" t="str">
        <f>IF(AND($A3677=Sheet2!$A$2,仕訳日記帳!$N3677&gt;=Sheet2!$B$2),仕訳日記帳!N3677,IF(AND(OR($A3677=Sheet2!$A$3,$A3677=Sheet2!$A$4,$A3677=Sheet2!$A$5,$A3677=Sheet2!$A$6,$A3677=Sheet2!$A$7,$A3677=Sheet2!$A$9),仕訳日記帳!$N3677&gt;=Sheet2!$B$3),仕訳日記帳!N3677,IF(AND($A3677=Sheet2!$A$8,仕訳日記帳!$N3677&gt;=Sheet2!$B$8),仕訳日記帳!N3677,IF(AND(OR($A3677=Sheet2!$A$10,$A3677=Sheet2!$A$11,$A3677=Sheet2!$A$12,$A3677=Sheet2!$A$13,$A3677=Sheet2!$A$14,$A3677=Sheet2!$A$15,$A3677=Sheet2!$A$16,$A3677=Sheet2!$A$17),Sheet2!$B$9&lt;=仕訳日記帳!$N3677&lt;Sheet2!$C$10),仕訳日記帳!N3677,""))))</f>
        <v/>
      </c>
      <c r="E3677" s="263" t="str">
        <f>IF(AND($A3677=Sheet2!$A$2,仕訳日記帳!$N3677&gt;=Sheet2!$B$2),仕訳日記帳!G3677,IF(AND(OR($A3677=Sheet2!$A$3,$A3677=Sheet2!$A$4,$A3677=Sheet2!$A$5,$A3677=Sheet2!$A$6,$A3677=Sheet2!$A$7,$A3677=Sheet2!$A$9),仕訳日記帳!$N3677&gt;=Sheet2!$B$3),仕訳日記帳!G3677,IF(AND($A3677=Sheet2!$A$8,仕訳日記帳!$N3677&gt;=Sheet2!$B$8),仕訳日記帳!G3677,IF(AND(OR($A3677=Sheet2!$A$10,$A3677=Sheet2!$A$11,$A3677=Sheet2!$A$12,$A3677=Sheet2!$A$13,$A3677=Sheet2!$A$14,$A3677=Sheet2!$A$15,$A3677=Sheet2!$A$16,$A3677=Sheet2!$A$17),Sheet2!$B$9&lt;=仕訳日記帳!$N3677&lt;Sheet2!$C$10),仕訳日記帳!G3677,""))))</f>
        <v/>
      </c>
      <c r="G3677" t="str">
        <f>IF(OR(A3677=Sheet2!$A$2,A3677=Sheet2!$A$3,A3677=Sheet2!$A$4,A3677=Sheet2!$A$5,A3677=Sheet2!$A$6,A3677=Sheet2!$A$7,A3677=Sheet2!$A$8,A3677=Sheet2!$A$9,A3677=Sheet2!$A$10,A3677=Sheet2!$A$11,A3677=Sheet2!$A$12,$A$2=Sheet2!$A$13,A3677=Sheet2!$A$14,$A$2=Sheet2!$A$15,$A$2=Sheet2!$A$16,A3677=Sheet2!$A$17),"該当","")</f>
        <v/>
      </c>
      <c r="H3677" t="str">
        <f>IF(OR(A3677="",G3677=""),"",COUNTIF($G$2:G3677,"該当"))</f>
        <v/>
      </c>
    </row>
    <row r="3678" spans="1:8">
      <c r="A3678" t="str">
        <f>IF(AND(仕訳日記帳!D3678=Sheet2!$A$2,仕訳日記帳!$N3678&gt;=Sheet2!$B$2),仕訳日記帳!D3678,IF(AND(OR(仕訳日記帳!D3678=Sheet2!$A$3,仕訳日記帳!D3678=Sheet2!$A$4,仕訳日記帳!D3678=Sheet2!$A$5,仕訳日記帳!D3678=Sheet2!$A$6,仕訳日記帳!D3678=Sheet2!$A$7,仕訳日記帳!D3678=Sheet2!$A$9),仕訳日記帳!$N3678&gt;=Sheet2!$B$3),仕訳日記帳!D3678,IF(AND(仕訳日記帳!D3678=Sheet2!$A$8,仕訳日記帳!$N3678&gt;=Sheet2!$B$8),仕訳日記帳!D3678,IF(AND(OR(仕訳日記帳!D3678=Sheet2!$A$10,仕訳日記帳!D3678=Sheet2!$A$11,仕訳日記帳!D3678=Sheet2!$A$12,仕訳日記帳!D3678=Sheet2!$A$13,仕訳日記帳!D3678=Sheet2!$A$14,仕訳日記帳!D3678=Sheet2!$A$15,仕訳日記帳!D3678=Sheet2!$A$16,仕訳日記帳!D3678=Sheet2!$A$17),Sheet2!$B$9&lt;=仕訳日記帳!$N3678&lt;Sheet2!$C$10),仕訳日記帳!D3678,""))))</f>
        <v/>
      </c>
      <c r="B3678" s="263" t="str">
        <f>IF(AND($A3678=Sheet2!$A$2,仕訳日記帳!$N3678&gt;=Sheet2!$B$2),仕訳日記帳!A3678,IF(AND(OR($A3678=Sheet2!$A$3,$A3678=Sheet2!$A$4,$A3678=Sheet2!$A$5,$A3678=Sheet2!$A$6,$A3678=Sheet2!$A$7,$A3678=Sheet2!$A$9),仕訳日記帳!$N3678&gt;=Sheet2!$B$3),仕訳日記帳!A3678,IF(AND($A3678=Sheet2!$A$8,仕訳日記帳!$N3678&gt;=Sheet2!$B$8),仕訳日記帳!A3678,IF(AND(OR($A3678=Sheet2!$A$10,$A3678=Sheet2!$A$11,$A3678=Sheet2!$A$12,$A3678=Sheet2!$A$13,$A3678=Sheet2!$A$14,$A3678=Sheet2!$A$15,$A3678=Sheet2!$A$16,$A3678=Sheet2!$A$17),Sheet2!$B$9&lt;=仕訳日記帳!$N3678&lt;Sheet2!$C$10),仕訳日記帳!A3678,""))))</f>
        <v/>
      </c>
      <c r="C3678" t="str">
        <f>IF(AND($A3678=Sheet2!$A$2,仕訳日記帳!$N3678&gt;=Sheet2!$B$2),仕訳日記帳!B3678,IF(AND(OR($A3678=Sheet2!$A$3,$A3678=Sheet2!$A$4,$A3678=Sheet2!$A$5,$A3678=Sheet2!$A$6,$A3678=Sheet2!$A$7,$A3678=Sheet2!$A$9),仕訳日記帳!$N3678&gt;=Sheet2!$B$3),仕訳日記帳!B3678,IF(AND($A3678=Sheet2!$A$8,仕訳日記帳!$N3678&gt;=Sheet2!$B$8),仕訳日記帳!B3678,IF(AND(OR($A3678=Sheet2!$A$10,$A3678=Sheet2!$A$11,$A3678=Sheet2!$A$12,$A3678=Sheet2!$A$13,$A3678=Sheet2!$A$14,$A3678=Sheet2!$A$15,$A3678=Sheet2!$A$16,$A3678=Sheet2!$A$17),Sheet2!$B$9&lt;=仕訳日記帳!$N3678&lt;Sheet2!$C$10),仕訳日記帳!B3678,""))))</f>
        <v/>
      </c>
      <c r="D3678" s="265" t="str">
        <f>IF(AND($A3678=Sheet2!$A$2,仕訳日記帳!$N3678&gt;=Sheet2!$B$2),仕訳日記帳!N3678,IF(AND(OR($A3678=Sheet2!$A$3,$A3678=Sheet2!$A$4,$A3678=Sheet2!$A$5,$A3678=Sheet2!$A$6,$A3678=Sheet2!$A$7,$A3678=Sheet2!$A$9),仕訳日記帳!$N3678&gt;=Sheet2!$B$3),仕訳日記帳!N3678,IF(AND($A3678=Sheet2!$A$8,仕訳日記帳!$N3678&gt;=Sheet2!$B$8),仕訳日記帳!N3678,IF(AND(OR($A3678=Sheet2!$A$10,$A3678=Sheet2!$A$11,$A3678=Sheet2!$A$12,$A3678=Sheet2!$A$13,$A3678=Sheet2!$A$14,$A3678=Sheet2!$A$15,$A3678=Sheet2!$A$16,$A3678=Sheet2!$A$17),Sheet2!$B$9&lt;=仕訳日記帳!$N3678&lt;Sheet2!$C$10),仕訳日記帳!N3678,""))))</f>
        <v/>
      </c>
      <c r="E3678" s="263" t="str">
        <f>IF(AND($A3678=Sheet2!$A$2,仕訳日記帳!$N3678&gt;=Sheet2!$B$2),仕訳日記帳!G3678,IF(AND(OR($A3678=Sheet2!$A$3,$A3678=Sheet2!$A$4,$A3678=Sheet2!$A$5,$A3678=Sheet2!$A$6,$A3678=Sheet2!$A$7,$A3678=Sheet2!$A$9),仕訳日記帳!$N3678&gt;=Sheet2!$B$3),仕訳日記帳!G3678,IF(AND($A3678=Sheet2!$A$8,仕訳日記帳!$N3678&gt;=Sheet2!$B$8),仕訳日記帳!G3678,IF(AND(OR($A3678=Sheet2!$A$10,$A3678=Sheet2!$A$11,$A3678=Sheet2!$A$12,$A3678=Sheet2!$A$13,$A3678=Sheet2!$A$14,$A3678=Sheet2!$A$15,$A3678=Sheet2!$A$16,$A3678=Sheet2!$A$17),Sheet2!$B$9&lt;=仕訳日記帳!$N3678&lt;Sheet2!$C$10),仕訳日記帳!G3678,""))))</f>
        <v/>
      </c>
      <c r="G3678" t="str">
        <f>IF(OR(A3678=Sheet2!$A$2,A3678=Sheet2!$A$3,A3678=Sheet2!$A$4,A3678=Sheet2!$A$5,A3678=Sheet2!$A$6,A3678=Sheet2!$A$7,A3678=Sheet2!$A$8,A3678=Sheet2!$A$9,A3678=Sheet2!$A$10,A3678=Sheet2!$A$11,A3678=Sheet2!$A$12,$A$2=Sheet2!$A$13,A3678=Sheet2!$A$14,$A$2=Sheet2!$A$15,$A$2=Sheet2!$A$16,A3678=Sheet2!$A$17),"該当","")</f>
        <v/>
      </c>
      <c r="H3678" t="str">
        <f>IF(OR(A3678="",G3678=""),"",COUNTIF($G$2:G3678,"該当"))</f>
        <v/>
      </c>
    </row>
    <row r="3679" spans="1:8">
      <c r="A3679" t="str">
        <f>IF(AND(仕訳日記帳!D3679=Sheet2!$A$2,仕訳日記帳!$N3679&gt;=Sheet2!$B$2),仕訳日記帳!D3679,IF(AND(OR(仕訳日記帳!D3679=Sheet2!$A$3,仕訳日記帳!D3679=Sheet2!$A$4,仕訳日記帳!D3679=Sheet2!$A$5,仕訳日記帳!D3679=Sheet2!$A$6,仕訳日記帳!D3679=Sheet2!$A$7,仕訳日記帳!D3679=Sheet2!$A$9),仕訳日記帳!$N3679&gt;=Sheet2!$B$3),仕訳日記帳!D3679,IF(AND(仕訳日記帳!D3679=Sheet2!$A$8,仕訳日記帳!$N3679&gt;=Sheet2!$B$8),仕訳日記帳!D3679,IF(AND(OR(仕訳日記帳!D3679=Sheet2!$A$10,仕訳日記帳!D3679=Sheet2!$A$11,仕訳日記帳!D3679=Sheet2!$A$12,仕訳日記帳!D3679=Sheet2!$A$13,仕訳日記帳!D3679=Sheet2!$A$14,仕訳日記帳!D3679=Sheet2!$A$15,仕訳日記帳!D3679=Sheet2!$A$16,仕訳日記帳!D3679=Sheet2!$A$17),Sheet2!$B$9&lt;=仕訳日記帳!$N3679&lt;Sheet2!$C$10),仕訳日記帳!D3679,""))))</f>
        <v/>
      </c>
      <c r="B3679" s="263" t="str">
        <f>IF(AND($A3679=Sheet2!$A$2,仕訳日記帳!$N3679&gt;=Sheet2!$B$2),仕訳日記帳!A3679,IF(AND(OR($A3679=Sheet2!$A$3,$A3679=Sheet2!$A$4,$A3679=Sheet2!$A$5,$A3679=Sheet2!$A$6,$A3679=Sheet2!$A$7,$A3679=Sheet2!$A$9),仕訳日記帳!$N3679&gt;=Sheet2!$B$3),仕訳日記帳!A3679,IF(AND($A3679=Sheet2!$A$8,仕訳日記帳!$N3679&gt;=Sheet2!$B$8),仕訳日記帳!A3679,IF(AND(OR($A3679=Sheet2!$A$10,$A3679=Sheet2!$A$11,$A3679=Sheet2!$A$12,$A3679=Sheet2!$A$13,$A3679=Sheet2!$A$14,$A3679=Sheet2!$A$15,$A3679=Sheet2!$A$16,$A3679=Sheet2!$A$17),Sheet2!$B$9&lt;=仕訳日記帳!$N3679&lt;Sheet2!$C$10),仕訳日記帳!A3679,""))))</f>
        <v/>
      </c>
      <c r="C3679" t="str">
        <f>IF(AND($A3679=Sheet2!$A$2,仕訳日記帳!$N3679&gt;=Sheet2!$B$2),仕訳日記帳!B3679,IF(AND(OR($A3679=Sheet2!$A$3,$A3679=Sheet2!$A$4,$A3679=Sheet2!$A$5,$A3679=Sheet2!$A$6,$A3679=Sheet2!$A$7,$A3679=Sheet2!$A$9),仕訳日記帳!$N3679&gt;=Sheet2!$B$3),仕訳日記帳!B3679,IF(AND($A3679=Sheet2!$A$8,仕訳日記帳!$N3679&gt;=Sheet2!$B$8),仕訳日記帳!B3679,IF(AND(OR($A3679=Sheet2!$A$10,$A3679=Sheet2!$A$11,$A3679=Sheet2!$A$12,$A3679=Sheet2!$A$13,$A3679=Sheet2!$A$14,$A3679=Sheet2!$A$15,$A3679=Sheet2!$A$16,$A3679=Sheet2!$A$17),Sheet2!$B$9&lt;=仕訳日記帳!$N3679&lt;Sheet2!$C$10),仕訳日記帳!B3679,""))))</f>
        <v/>
      </c>
      <c r="D3679" s="265" t="str">
        <f>IF(AND($A3679=Sheet2!$A$2,仕訳日記帳!$N3679&gt;=Sheet2!$B$2),仕訳日記帳!N3679,IF(AND(OR($A3679=Sheet2!$A$3,$A3679=Sheet2!$A$4,$A3679=Sheet2!$A$5,$A3679=Sheet2!$A$6,$A3679=Sheet2!$A$7,$A3679=Sheet2!$A$9),仕訳日記帳!$N3679&gt;=Sheet2!$B$3),仕訳日記帳!N3679,IF(AND($A3679=Sheet2!$A$8,仕訳日記帳!$N3679&gt;=Sheet2!$B$8),仕訳日記帳!N3679,IF(AND(OR($A3679=Sheet2!$A$10,$A3679=Sheet2!$A$11,$A3679=Sheet2!$A$12,$A3679=Sheet2!$A$13,$A3679=Sheet2!$A$14,$A3679=Sheet2!$A$15,$A3679=Sheet2!$A$16,$A3679=Sheet2!$A$17),Sheet2!$B$9&lt;=仕訳日記帳!$N3679&lt;Sheet2!$C$10),仕訳日記帳!N3679,""))))</f>
        <v/>
      </c>
      <c r="E3679" s="263" t="str">
        <f>IF(AND($A3679=Sheet2!$A$2,仕訳日記帳!$N3679&gt;=Sheet2!$B$2),仕訳日記帳!G3679,IF(AND(OR($A3679=Sheet2!$A$3,$A3679=Sheet2!$A$4,$A3679=Sheet2!$A$5,$A3679=Sheet2!$A$6,$A3679=Sheet2!$A$7,$A3679=Sheet2!$A$9),仕訳日記帳!$N3679&gt;=Sheet2!$B$3),仕訳日記帳!G3679,IF(AND($A3679=Sheet2!$A$8,仕訳日記帳!$N3679&gt;=Sheet2!$B$8),仕訳日記帳!G3679,IF(AND(OR($A3679=Sheet2!$A$10,$A3679=Sheet2!$A$11,$A3679=Sheet2!$A$12,$A3679=Sheet2!$A$13,$A3679=Sheet2!$A$14,$A3679=Sheet2!$A$15,$A3679=Sheet2!$A$16,$A3679=Sheet2!$A$17),Sheet2!$B$9&lt;=仕訳日記帳!$N3679&lt;Sheet2!$C$10),仕訳日記帳!G3679,""))))</f>
        <v/>
      </c>
      <c r="G3679" t="str">
        <f>IF(OR(A3679=Sheet2!$A$2,A3679=Sheet2!$A$3,A3679=Sheet2!$A$4,A3679=Sheet2!$A$5,A3679=Sheet2!$A$6,A3679=Sheet2!$A$7,A3679=Sheet2!$A$8,A3679=Sheet2!$A$9,A3679=Sheet2!$A$10,A3679=Sheet2!$A$11,A3679=Sheet2!$A$12,$A$2=Sheet2!$A$13,A3679=Sheet2!$A$14,$A$2=Sheet2!$A$15,$A$2=Sheet2!$A$16,A3679=Sheet2!$A$17),"該当","")</f>
        <v/>
      </c>
      <c r="H3679" t="str">
        <f>IF(OR(A3679="",G3679=""),"",COUNTIF($G$2:G3679,"該当"))</f>
        <v/>
      </c>
    </row>
    <row r="3680" spans="1:8">
      <c r="A3680" t="str">
        <f>IF(AND(仕訳日記帳!D3680=Sheet2!$A$2,仕訳日記帳!$N3680&gt;=Sheet2!$B$2),仕訳日記帳!D3680,IF(AND(OR(仕訳日記帳!D3680=Sheet2!$A$3,仕訳日記帳!D3680=Sheet2!$A$4,仕訳日記帳!D3680=Sheet2!$A$5,仕訳日記帳!D3680=Sheet2!$A$6,仕訳日記帳!D3680=Sheet2!$A$7,仕訳日記帳!D3680=Sheet2!$A$9),仕訳日記帳!$N3680&gt;=Sheet2!$B$3),仕訳日記帳!D3680,IF(AND(仕訳日記帳!D3680=Sheet2!$A$8,仕訳日記帳!$N3680&gt;=Sheet2!$B$8),仕訳日記帳!D3680,IF(AND(OR(仕訳日記帳!D3680=Sheet2!$A$10,仕訳日記帳!D3680=Sheet2!$A$11,仕訳日記帳!D3680=Sheet2!$A$12,仕訳日記帳!D3680=Sheet2!$A$13,仕訳日記帳!D3680=Sheet2!$A$14,仕訳日記帳!D3680=Sheet2!$A$15,仕訳日記帳!D3680=Sheet2!$A$16,仕訳日記帳!D3680=Sheet2!$A$17),Sheet2!$B$9&lt;=仕訳日記帳!$N3680&lt;Sheet2!$C$10),仕訳日記帳!D3680,""))))</f>
        <v/>
      </c>
      <c r="B3680" s="263" t="str">
        <f>IF(AND($A3680=Sheet2!$A$2,仕訳日記帳!$N3680&gt;=Sheet2!$B$2),仕訳日記帳!A3680,IF(AND(OR($A3680=Sheet2!$A$3,$A3680=Sheet2!$A$4,$A3680=Sheet2!$A$5,$A3680=Sheet2!$A$6,$A3680=Sheet2!$A$7,$A3680=Sheet2!$A$9),仕訳日記帳!$N3680&gt;=Sheet2!$B$3),仕訳日記帳!A3680,IF(AND($A3680=Sheet2!$A$8,仕訳日記帳!$N3680&gt;=Sheet2!$B$8),仕訳日記帳!A3680,IF(AND(OR($A3680=Sheet2!$A$10,$A3680=Sheet2!$A$11,$A3680=Sheet2!$A$12,$A3680=Sheet2!$A$13,$A3680=Sheet2!$A$14,$A3680=Sheet2!$A$15,$A3680=Sheet2!$A$16,$A3680=Sheet2!$A$17),Sheet2!$B$9&lt;=仕訳日記帳!$N3680&lt;Sheet2!$C$10),仕訳日記帳!A3680,""))))</f>
        <v/>
      </c>
      <c r="C3680" t="str">
        <f>IF(AND($A3680=Sheet2!$A$2,仕訳日記帳!$N3680&gt;=Sheet2!$B$2),仕訳日記帳!B3680,IF(AND(OR($A3680=Sheet2!$A$3,$A3680=Sheet2!$A$4,$A3680=Sheet2!$A$5,$A3680=Sheet2!$A$6,$A3680=Sheet2!$A$7,$A3680=Sheet2!$A$9),仕訳日記帳!$N3680&gt;=Sheet2!$B$3),仕訳日記帳!B3680,IF(AND($A3680=Sheet2!$A$8,仕訳日記帳!$N3680&gt;=Sheet2!$B$8),仕訳日記帳!B3680,IF(AND(OR($A3680=Sheet2!$A$10,$A3680=Sheet2!$A$11,$A3680=Sheet2!$A$12,$A3680=Sheet2!$A$13,$A3680=Sheet2!$A$14,$A3680=Sheet2!$A$15,$A3680=Sheet2!$A$16,$A3680=Sheet2!$A$17),Sheet2!$B$9&lt;=仕訳日記帳!$N3680&lt;Sheet2!$C$10),仕訳日記帳!B3680,""))))</f>
        <v/>
      </c>
      <c r="D3680" s="265" t="str">
        <f>IF(AND($A3680=Sheet2!$A$2,仕訳日記帳!$N3680&gt;=Sheet2!$B$2),仕訳日記帳!N3680,IF(AND(OR($A3680=Sheet2!$A$3,$A3680=Sheet2!$A$4,$A3680=Sheet2!$A$5,$A3680=Sheet2!$A$6,$A3680=Sheet2!$A$7,$A3680=Sheet2!$A$9),仕訳日記帳!$N3680&gt;=Sheet2!$B$3),仕訳日記帳!N3680,IF(AND($A3680=Sheet2!$A$8,仕訳日記帳!$N3680&gt;=Sheet2!$B$8),仕訳日記帳!N3680,IF(AND(OR($A3680=Sheet2!$A$10,$A3680=Sheet2!$A$11,$A3680=Sheet2!$A$12,$A3680=Sheet2!$A$13,$A3680=Sheet2!$A$14,$A3680=Sheet2!$A$15,$A3680=Sheet2!$A$16,$A3680=Sheet2!$A$17),Sheet2!$B$9&lt;=仕訳日記帳!$N3680&lt;Sheet2!$C$10),仕訳日記帳!N3680,""))))</f>
        <v/>
      </c>
      <c r="E3680" s="263" t="str">
        <f>IF(AND($A3680=Sheet2!$A$2,仕訳日記帳!$N3680&gt;=Sheet2!$B$2),仕訳日記帳!G3680,IF(AND(OR($A3680=Sheet2!$A$3,$A3680=Sheet2!$A$4,$A3680=Sheet2!$A$5,$A3680=Sheet2!$A$6,$A3680=Sheet2!$A$7,$A3680=Sheet2!$A$9),仕訳日記帳!$N3680&gt;=Sheet2!$B$3),仕訳日記帳!G3680,IF(AND($A3680=Sheet2!$A$8,仕訳日記帳!$N3680&gt;=Sheet2!$B$8),仕訳日記帳!G3680,IF(AND(OR($A3680=Sheet2!$A$10,$A3680=Sheet2!$A$11,$A3680=Sheet2!$A$12,$A3680=Sheet2!$A$13,$A3680=Sheet2!$A$14,$A3680=Sheet2!$A$15,$A3680=Sheet2!$A$16,$A3680=Sheet2!$A$17),Sheet2!$B$9&lt;=仕訳日記帳!$N3680&lt;Sheet2!$C$10),仕訳日記帳!G3680,""))))</f>
        <v/>
      </c>
      <c r="G3680" t="str">
        <f>IF(OR(A3680=Sheet2!$A$2,A3680=Sheet2!$A$3,A3680=Sheet2!$A$4,A3680=Sheet2!$A$5,A3680=Sheet2!$A$6,A3680=Sheet2!$A$7,A3680=Sheet2!$A$8,A3680=Sheet2!$A$9,A3680=Sheet2!$A$10,A3680=Sheet2!$A$11,A3680=Sheet2!$A$12,$A$2=Sheet2!$A$13,A3680=Sheet2!$A$14,$A$2=Sheet2!$A$15,$A$2=Sheet2!$A$16,A3680=Sheet2!$A$17),"該当","")</f>
        <v/>
      </c>
      <c r="H3680" t="str">
        <f>IF(OR(A3680="",G3680=""),"",COUNTIF($G$2:G3680,"該当"))</f>
        <v/>
      </c>
    </row>
    <row r="3681" spans="1:8">
      <c r="A3681" t="str">
        <f>IF(AND(仕訳日記帳!D3681=Sheet2!$A$2,仕訳日記帳!$N3681&gt;=Sheet2!$B$2),仕訳日記帳!D3681,IF(AND(OR(仕訳日記帳!D3681=Sheet2!$A$3,仕訳日記帳!D3681=Sheet2!$A$4,仕訳日記帳!D3681=Sheet2!$A$5,仕訳日記帳!D3681=Sheet2!$A$6,仕訳日記帳!D3681=Sheet2!$A$7,仕訳日記帳!D3681=Sheet2!$A$9),仕訳日記帳!$N3681&gt;=Sheet2!$B$3),仕訳日記帳!D3681,IF(AND(仕訳日記帳!D3681=Sheet2!$A$8,仕訳日記帳!$N3681&gt;=Sheet2!$B$8),仕訳日記帳!D3681,IF(AND(OR(仕訳日記帳!D3681=Sheet2!$A$10,仕訳日記帳!D3681=Sheet2!$A$11,仕訳日記帳!D3681=Sheet2!$A$12,仕訳日記帳!D3681=Sheet2!$A$13,仕訳日記帳!D3681=Sheet2!$A$14,仕訳日記帳!D3681=Sheet2!$A$15,仕訳日記帳!D3681=Sheet2!$A$16,仕訳日記帳!D3681=Sheet2!$A$17),Sheet2!$B$9&lt;=仕訳日記帳!$N3681&lt;Sheet2!$C$10),仕訳日記帳!D3681,""))))</f>
        <v/>
      </c>
      <c r="B3681" s="263" t="str">
        <f>IF(AND($A3681=Sheet2!$A$2,仕訳日記帳!$N3681&gt;=Sheet2!$B$2),仕訳日記帳!A3681,IF(AND(OR($A3681=Sheet2!$A$3,$A3681=Sheet2!$A$4,$A3681=Sheet2!$A$5,$A3681=Sheet2!$A$6,$A3681=Sheet2!$A$7,$A3681=Sheet2!$A$9),仕訳日記帳!$N3681&gt;=Sheet2!$B$3),仕訳日記帳!A3681,IF(AND($A3681=Sheet2!$A$8,仕訳日記帳!$N3681&gt;=Sheet2!$B$8),仕訳日記帳!A3681,IF(AND(OR($A3681=Sheet2!$A$10,$A3681=Sheet2!$A$11,$A3681=Sheet2!$A$12,$A3681=Sheet2!$A$13,$A3681=Sheet2!$A$14,$A3681=Sheet2!$A$15,$A3681=Sheet2!$A$16,$A3681=Sheet2!$A$17),Sheet2!$B$9&lt;=仕訳日記帳!$N3681&lt;Sheet2!$C$10),仕訳日記帳!A3681,""))))</f>
        <v/>
      </c>
      <c r="C3681" t="str">
        <f>IF(AND($A3681=Sheet2!$A$2,仕訳日記帳!$N3681&gt;=Sheet2!$B$2),仕訳日記帳!B3681,IF(AND(OR($A3681=Sheet2!$A$3,$A3681=Sheet2!$A$4,$A3681=Sheet2!$A$5,$A3681=Sheet2!$A$6,$A3681=Sheet2!$A$7,$A3681=Sheet2!$A$9),仕訳日記帳!$N3681&gt;=Sheet2!$B$3),仕訳日記帳!B3681,IF(AND($A3681=Sheet2!$A$8,仕訳日記帳!$N3681&gt;=Sheet2!$B$8),仕訳日記帳!B3681,IF(AND(OR($A3681=Sheet2!$A$10,$A3681=Sheet2!$A$11,$A3681=Sheet2!$A$12,$A3681=Sheet2!$A$13,$A3681=Sheet2!$A$14,$A3681=Sheet2!$A$15,$A3681=Sheet2!$A$16,$A3681=Sheet2!$A$17),Sheet2!$B$9&lt;=仕訳日記帳!$N3681&lt;Sheet2!$C$10),仕訳日記帳!B3681,""))))</f>
        <v/>
      </c>
      <c r="D3681" s="265" t="str">
        <f>IF(AND($A3681=Sheet2!$A$2,仕訳日記帳!$N3681&gt;=Sheet2!$B$2),仕訳日記帳!N3681,IF(AND(OR($A3681=Sheet2!$A$3,$A3681=Sheet2!$A$4,$A3681=Sheet2!$A$5,$A3681=Sheet2!$A$6,$A3681=Sheet2!$A$7,$A3681=Sheet2!$A$9),仕訳日記帳!$N3681&gt;=Sheet2!$B$3),仕訳日記帳!N3681,IF(AND($A3681=Sheet2!$A$8,仕訳日記帳!$N3681&gt;=Sheet2!$B$8),仕訳日記帳!N3681,IF(AND(OR($A3681=Sheet2!$A$10,$A3681=Sheet2!$A$11,$A3681=Sheet2!$A$12,$A3681=Sheet2!$A$13,$A3681=Sheet2!$A$14,$A3681=Sheet2!$A$15,$A3681=Sheet2!$A$16,$A3681=Sheet2!$A$17),Sheet2!$B$9&lt;=仕訳日記帳!$N3681&lt;Sheet2!$C$10),仕訳日記帳!N3681,""))))</f>
        <v/>
      </c>
      <c r="E3681" s="263" t="str">
        <f>IF(AND($A3681=Sheet2!$A$2,仕訳日記帳!$N3681&gt;=Sheet2!$B$2),仕訳日記帳!G3681,IF(AND(OR($A3681=Sheet2!$A$3,$A3681=Sheet2!$A$4,$A3681=Sheet2!$A$5,$A3681=Sheet2!$A$6,$A3681=Sheet2!$A$7,$A3681=Sheet2!$A$9),仕訳日記帳!$N3681&gt;=Sheet2!$B$3),仕訳日記帳!G3681,IF(AND($A3681=Sheet2!$A$8,仕訳日記帳!$N3681&gt;=Sheet2!$B$8),仕訳日記帳!G3681,IF(AND(OR($A3681=Sheet2!$A$10,$A3681=Sheet2!$A$11,$A3681=Sheet2!$A$12,$A3681=Sheet2!$A$13,$A3681=Sheet2!$A$14,$A3681=Sheet2!$A$15,$A3681=Sheet2!$A$16,$A3681=Sheet2!$A$17),Sheet2!$B$9&lt;=仕訳日記帳!$N3681&lt;Sheet2!$C$10),仕訳日記帳!G3681,""))))</f>
        <v/>
      </c>
      <c r="G3681" t="str">
        <f>IF(OR(A3681=Sheet2!$A$2,A3681=Sheet2!$A$3,A3681=Sheet2!$A$4,A3681=Sheet2!$A$5,A3681=Sheet2!$A$6,A3681=Sheet2!$A$7,A3681=Sheet2!$A$8,A3681=Sheet2!$A$9,A3681=Sheet2!$A$10,A3681=Sheet2!$A$11,A3681=Sheet2!$A$12,$A$2=Sheet2!$A$13,A3681=Sheet2!$A$14,$A$2=Sheet2!$A$15,$A$2=Sheet2!$A$16,A3681=Sheet2!$A$17),"該当","")</f>
        <v/>
      </c>
      <c r="H3681" t="str">
        <f>IF(OR(A3681="",G3681=""),"",COUNTIF($G$2:G3681,"該当"))</f>
        <v/>
      </c>
    </row>
    <row r="3682" spans="1:8">
      <c r="A3682" t="str">
        <f>IF(AND(仕訳日記帳!D3682=Sheet2!$A$2,仕訳日記帳!$N3682&gt;=Sheet2!$B$2),仕訳日記帳!D3682,IF(AND(OR(仕訳日記帳!D3682=Sheet2!$A$3,仕訳日記帳!D3682=Sheet2!$A$4,仕訳日記帳!D3682=Sheet2!$A$5,仕訳日記帳!D3682=Sheet2!$A$6,仕訳日記帳!D3682=Sheet2!$A$7,仕訳日記帳!D3682=Sheet2!$A$9),仕訳日記帳!$N3682&gt;=Sheet2!$B$3),仕訳日記帳!D3682,IF(AND(仕訳日記帳!D3682=Sheet2!$A$8,仕訳日記帳!$N3682&gt;=Sheet2!$B$8),仕訳日記帳!D3682,IF(AND(OR(仕訳日記帳!D3682=Sheet2!$A$10,仕訳日記帳!D3682=Sheet2!$A$11,仕訳日記帳!D3682=Sheet2!$A$12,仕訳日記帳!D3682=Sheet2!$A$13,仕訳日記帳!D3682=Sheet2!$A$14,仕訳日記帳!D3682=Sheet2!$A$15,仕訳日記帳!D3682=Sheet2!$A$16,仕訳日記帳!D3682=Sheet2!$A$17),Sheet2!$B$9&lt;=仕訳日記帳!$N3682&lt;Sheet2!$C$10),仕訳日記帳!D3682,""))))</f>
        <v/>
      </c>
      <c r="B3682" s="263" t="str">
        <f>IF(AND($A3682=Sheet2!$A$2,仕訳日記帳!$N3682&gt;=Sheet2!$B$2),仕訳日記帳!A3682,IF(AND(OR($A3682=Sheet2!$A$3,$A3682=Sheet2!$A$4,$A3682=Sheet2!$A$5,$A3682=Sheet2!$A$6,$A3682=Sheet2!$A$7,$A3682=Sheet2!$A$9),仕訳日記帳!$N3682&gt;=Sheet2!$B$3),仕訳日記帳!A3682,IF(AND($A3682=Sheet2!$A$8,仕訳日記帳!$N3682&gt;=Sheet2!$B$8),仕訳日記帳!A3682,IF(AND(OR($A3682=Sheet2!$A$10,$A3682=Sheet2!$A$11,$A3682=Sheet2!$A$12,$A3682=Sheet2!$A$13,$A3682=Sheet2!$A$14,$A3682=Sheet2!$A$15,$A3682=Sheet2!$A$16,$A3682=Sheet2!$A$17),Sheet2!$B$9&lt;=仕訳日記帳!$N3682&lt;Sheet2!$C$10),仕訳日記帳!A3682,""))))</f>
        <v/>
      </c>
      <c r="C3682" t="str">
        <f>IF(AND($A3682=Sheet2!$A$2,仕訳日記帳!$N3682&gt;=Sheet2!$B$2),仕訳日記帳!B3682,IF(AND(OR($A3682=Sheet2!$A$3,$A3682=Sheet2!$A$4,$A3682=Sheet2!$A$5,$A3682=Sheet2!$A$6,$A3682=Sheet2!$A$7,$A3682=Sheet2!$A$9),仕訳日記帳!$N3682&gt;=Sheet2!$B$3),仕訳日記帳!B3682,IF(AND($A3682=Sheet2!$A$8,仕訳日記帳!$N3682&gt;=Sheet2!$B$8),仕訳日記帳!B3682,IF(AND(OR($A3682=Sheet2!$A$10,$A3682=Sheet2!$A$11,$A3682=Sheet2!$A$12,$A3682=Sheet2!$A$13,$A3682=Sheet2!$A$14,$A3682=Sheet2!$A$15,$A3682=Sheet2!$A$16,$A3682=Sheet2!$A$17),Sheet2!$B$9&lt;=仕訳日記帳!$N3682&lt;Sheet2!$C$10),仕訳日記帳!B3682,""))))</f>
        <v/>
      </c>
      <c r="D3682" s="265" t="str">
        <f>IF(AND($A3682=Sheet2!$A$2,仕訳日記帳!$N3682&gt;=Sheet2!$B$2),仕訳日記帳!N3682,IF(AND(OR($A3682=Sheet2!$A$3,$A3682=Sheet2!$A$4,$A3682=Sheet2!$A$5,$A3682=Sheet2!$A$6,$A3682=Sheet2!$A$7,$A3682=Sheet2!$A$9),仕訳日記帳!$N3682&gt;=Sheet2!$B$3),仕訳日記帳!N3682,IF(AND($A3682=Sheet2!$A$8,仕訳日記帳!$N3682&gt;=Sheet2!$B$8),仕訳日記帳!N3682,IF(AND(OR($A3682=Sheet2!$A$10,$A3682=Sheet2!$A$11,$A3682=Sheet2!$A$12,$A3682=Sheet2!$A$13,$A3682=Sheet2!$A$14,$A3682=Sheet2!$A$15,$A3682=Sheet2!$A$16,$A3682=Sheet2!$A$17),Sheet2!$B$9&lt;=仕訳日記帳!$N3682&lt;Sheet2!$C$10),仕訳日記帳!N3682,""))))</f>
        <v/>
      </c>
      <c r="E3682" s="263" t="str">
        <f>IF(AND($A3682=Sheet2!$A$2,仕訳日記帳!$N3682&gt;=Sheet2!$B$2),仕訳日記帳!G3682,IF(AND(OR($A3682=Sheet2!$A$3,$A3682=Sheet2!$A$4,$A3682=Sheet2!$A$5,$A3682=Sheet2!$A$6,$A3682=Sheet2!$A$7,$A3682=Sheet2!$A$9),仕訳日記帳!$N3682&gt;=Sheet2!$B$3),仕訳日記帳!G3682,IF(AND($A3682=Sheet2!$A$8,仕訳日記帳!$N3682&gt;=Sheet2!$B$8),仕訳日記帳!G3682,IF(AND(OR($A3682=Sheet2!$A$10,$A3682=Sheet2!$A$11,$A3682=Sheet2!$A$12,$A3682=Sheet2!$A$13,$A3682=Sheet2!$A$14,$A3682=Sheet2!$A$15,$A3682=Sheet2!$A$16,$A3682=Sheet2!$A$17),Sheet2!$B$9&lt;=仕訳日記帳!$N3682&lt;Sheet2!$C$10),仕訳日記帳!G3682,""))))</f>
        <v/>
      </c>
      <c r="G3682" t="str">
        <f>IF(OR(A3682=Sheet2!$A$2,A3682=Sheet2!$A$3,A3682=Sheet2!$A$4,A3682=Sheet2!$A$5,A3682=Sheet2!$A$6,A3682=Sheet2!$A$7,A3682=Sheet2!$A$8,A3682=Sheet2!$A$9,A3682=Sheet2!$A$10,A3682=Sheet2!$A$11,A3682=Sheet2!$A$12,$A$2=Sheet2!$A$13,A3682=Sheet2!$A$14,$A$2=Sheet2!$A$15,$A$2=Sheet2!$A$16,A3682=Sheet2!$A$17),"該当","")</f>
        <v/>
      </c>
      <c r="H3682" t="str">
        <f>IF(OR(A3682="",G3682=""),"",COUNTIF($G$2:G3682,"該当"))</f>
        <v/>
      </c>
    </row>
    <row r="3683" spans="1:8">
      <c r="A3683" t="str">
        <f>IF(AND(仕訳日記帳!D3683=Sheet2!$A$2,仕訳日記帳!$N3683&gt;=Sheet2!$B$2),仕訳日記帳!D3683,IF(AND(OR(仕訳日記帳!D3683=Sheet2!$A$3,仕訳日記帳!D3683=Sheet2!$A$4,仕訳日記帳!D3683=Sheet2!$A$5,仕訳日記帳!D3683=Sheet2!$A$6,仕訳日記帳!D3683=Sheet2!$A$7,仕訳日記帳!D3683=Sheet2!$A$9),仕訳日記帳!$N3683&gt;=Sheet2!$B$3),仕訳日記帳!D3683,IF(AND(仕訳日記帳!D3683=Sheet2!$A$8,仕訳日記帳!$N3683&gt;=Sheet2!$B$8),仕訳日記帳!D3683,IF(AND(OR(仕訳日記帳!D3683=Sheet2!$A$10,仕訳日記帳!D3683=Sheet2!$A$11,仕訳日記帳!D3683=Sheet2!$A$12,仕訳日記帳!D3683=Sheet2!$A$13,仕訳日記帳!D3683=Sheet2!$A$14,仕訳日記帳!D3683=Sheet2!$A$15,仕訳日記帳!D3683=Sheet2!$A$16,仕訳日記帳!D3683=Sheet2!$A$17),Sheet2!$B$9&lt;=仕訳日記帳!$N3683&lt;Sheet2!$C$10),仕訳日記帳!D3683,""))))</f>
        <v/>
      </c>
      <c r="B3683" s="263" t="str">
        <f>IF(AND($A3683=Sheet2!$A$2,仕訳日記帳!$N3683&gt;=Sheet2!$B$2),仕訳日記帳!A3683,IF(AND(OR($A3683=Sheet2!$A$3,$A3683=Sheet2!$A$4,$A3683=Sheet2!$A$5,$A3683=Sheet2!$A$6,$A3683=Sheet2!$A$7,$A3683=Sheet2!$A$9),仕訳日記帳!$N3683&gt;=Sheet2!$B$3),仕訳日記帳!A3683,IF(AND($A3683=Sheet2!$A$8,仕訳日記帳!$N3683&gt;=Sheet2!$B$8),仕訳日記帳!A3683,IF(AND(OR($A3683=Sheet2!$A$10,$A3683=Sheet2!$A$11,$A3683=Sheet2!$A$12,$A3683=Sheet2!$A$13,$A3683=Sheet2!$A$14,$A3683=Sheet2!$A$15,$A3683=Sheet2!$A$16,$A3683=Sheet2!$A$17),Sheet2!$B$9&lt;=仕訳日記帳!$N3683&lt;Sheet2!$C$10),仕訳日記帳!A3683,""))))</f>
        <v/>
      </c>
      <c r="C3683" t="str">
        <f>IF(AND($A3683=Sheet2!$A$2,仕訳日記帳!$N3683&gt;=Sheet2!$B$2),仕訳日記帳!B3683,IF(AND(OR($A3683=Sheet2!$A$3,$A3683=Sheet2!$A$4,$A3683=Sheet2!$A$5,$A3683=Sheet2!$A$6,$A3683=Sheet2!$A$7,$A3683=Sheet2!$A$9),仕訳日記帳!$N3683&gt;=Sheet2!$B$3),仕訳日記帳!B3683,IF(AND($A3683=Sheet2!$A$8,仕訳日記帳!$N3683&gt;=Sheet2!$B$8),仕訳日記帳!B3683,IF(AND(OR($A3683=Sheet2!$A$10,$A3683=Sheet2!$A$11,$A3683=Sheet2!$A$12,$A3683=Sheet2!$A$13,$A3683=Sheet2!$A$14,$A3683=Sheet2!$A$15,$A3683=Sheet2!$A$16,$A3683=Sheet2!$A$17),Sheet2!$B$9&lt;=仕訳日記帳!$N3683&lt;Sheet2!$C$10),仕訳日記帳!B3683,""))))</f>
        <v/>
      </c>
      <c r="D3683" s="265" t="str">
        <f>IF(AND($A3683=Sheet2!$A$2,仕訳日記帳!$N3683&gt;=Sheet2!$B$2),仕訳日記帳!N3683,IF(AND(OR($A3683=Sheet2!$A$3,$A3683=Sheet2!$A$4,$A3683=Sheet2!$A$5,$A3683=Sheet2!$A$6,$A3683=Sheet2!$A$7,$A3683=Sheet2!$A$9),仕訳日記帳!$N3683&gt;=Sheet2!$B$3),仕訳日記帳!N3683,IF(AND($A3683=Sheet2!$A$8,仕訳日記帳!$N3683&gt;=Sheet2!$B$8),仕訳日記帳!N3683,IF(AND(OR($A3683=Sheet2!$A$10,$A3683=Sheet2!$A$11,$A3683=Sheet2!$A$12,$A3683=Sheet2!$A$13,$A3683=Sheet2!$A$14,$A3683=Sheet2!$A$15,$A3683=Sheet2!$A$16,$A3683=Sheet2!$A$17),Sheet2!$B$9&lt;=仕訳日記帳!$N3683&lt;Sheet2!$C$10),仕訳日記帳!N3683,""))))</f>
        <v/>
      </c>
      <c r="E3683" s="263" t="str">
        <f>IF(AND($A3683=Sheet2!$A$2,仕訳日記帳!$N3683&gt;=Sheet2!$B$2),仕訳日記帳!G3683,IF(AND(OR($A3683=Sheet2!$A$3,$A3683=Sheet2!$A$4,$A3683=Sheet2!$A$5,$A3683=Sheet2!$A$6,$A3683=Sheet2!$A$7,$A3683=Sheet2!$A$9),仕訳日記帳!$N3683&gt;=Sheet2!$B$3),仕訳日記帳!G3683,IF(AND($A3683=Sheet2!$A$8,仕訳日記帳!$N3683&gt;=Sheet2!$B$8),仕訳日記帳!G3683,IF(AND(OR($A3683=Sheet2!$A$10,$A3683=Sheet2!$A$11,$A3683=Sheet2!$A$12,$A3683=Sheet2!$A$13,$A3683=Sheet2!$A$14,$A3683=Sheet2!$A$15,$A3683=Sheet2!$A$16,$A3683=Sheet2!$A$17),Sheet2!$B$9&lt;=仕訳日記帳!$N3683&lt;Sheet2!$C$10),仕訳日記帳!G3683,""))))</f>
        <v/>
      </c>
      <c r="G3683" t="str">
        <f>IF(OR(A3683=Sheet2!$A$2,A3683=Sheet2!$A$3,A3683=Sheet2!$A$4,A3683=Sheet2!$A$5,A3683=Sheet2!$A$6,A3683=Sheet2!$A$7,A3683=Sheet2!$A$8,A3683=Sheet2!$A$9,A3683=Sheet2!$A$10,A3683=Sheet2!$A$11,A3683=Sheet2!$A$12,$A$2=Sheet2!$A$13,A3683=Sheet2!$A$14,$A$2=Sheet2!$A$15,$A$2=Sheet2!$A$16,A3683=Sheet2!$A$17),"該当","")</f>
        <v/>
      </c>
      <c r="H3683" t="str">
        <f>IF(OR(A3683="",G3683=""),"",COUNTIF($G$2:G3683,"該当"))</f>
        <v/>
      </c>
    </row>
    <row r="3684" spans="1:8">
      <c r="A3684" t="str">
        <f>IF(AND(仕訳日記帳!D3684=Sheet2!$A$2,仕訳日記帳!$N3684&gt;=Sheet2!$B$2),仕訳日記帳!D3684,IF(AND(OR(仕訳日記帳!D3684=Sheet2!$A$3,仕訳日記帳!D3684=Sheet2!$A$4,仕訳日記帳!D3684=Sheet2!$A$5,仕訳日記帳!D3684=Sheet2!$A$6,仕訳日記帳!D3684=Sheet2!$A$7,仕訳日記帳!D3684=Sheet2!$A$9),仕訳日記帳!$N3684&gt;=Sheet2!$B$3),仕訳日記帳!D3684,IF(AND(仕訳日記帳!D3684=Sheet2!$A$8,仕訳日記帳!$N3684&gt;=Sheet2!$B$8),仕訳日記帳!D3684,IF(AND(OR(仕訳日記帳!D3684=Sheet2!$A$10,仕訳日記帳!D3684=Sheet2!$A$11,仕訳日記帳!D3684=Sheet2!$A$12,仕訳日記帳!D3684=Sheet2!$A$13,仕訳日記帳!D3684=Sheet2!$A$14,仕訳日記帳!D3684=Sheet2!$A$15,仕訳日記帳!D3684=Sheet2!$A$16,仕訳日記帳!D3684=Sheet2!$A$17),Sheet2!$B$9&lt;=仕訳日記帳!$N3684&lt;Sheet2!$C$10),仕訳日記帳!D3684,""))))</f>
        <v/>
      </c>
      <c r="B3684" s="263" t="str">
        <f>IF(AND($A3684=Sheet2!$A$2,仕訳日記帳!$N3684&gt;=Sheet2!$B$2),仕訳日記帳!A3684,IF(AND(OR($A3684=Sheet2!$A$3,$A3684=Sheet2!$A$4,$A3684=Sheet2!$A$5,$A3684=Sheet2!$A$6,$A3684=Sheet2!$A$7,$A3684=Sheet2!$A$9),仕訳日記帳!$N3684&gt;=Sheet2!$B$3),仕訳日記帳!A3684,IF(AND($A3684=Sheet2!$A$8,仕訳日記帳!$N3684&gt;=Sheet2!$B$8),仕訳日記帳!A3684,IF(AND(OR($A3684=Sheet2!$A$10,$A3684=Sheet2!$A$11,$A3684=Sheet2!$A$12,$A3684=Sheet2!$A$13,$A3684=Sheet2!$A$14,$A3684=Sheet2!$A$15,$A3684=Sheet2!$A$16,$A3684=Sheet2!$A$17),Sheet2!$B$9&lt;=仕訳日記帳!$N3684&lt;Sheet2!$C$10),仕訳日記帳!A3684,""))))</f>
        <v/>
      </c>
      <c r="C3684" t="str">
        <f>IF(AND($A3684=Sheet2!$A$2,仕訳日記帳!$N3684&gt;=Sheet2!$B$2),仕訳日記帳!B3684,IF(AND(OR($A3684=Sheet2!$A$3,$A3684=Sheet2!$A$4,$A3684=Sheet2!$A$5,$A3684=Sheet2!$A$6,$A3684=Sheet2!$A$7,$A3684=Sheet2!$A$9),仕訳日記帳!$N3684&gt;=Sheet2!$B$3),仕訳日記帳!B3684,IF(AND($A3684=Sheet2!$A$8,仕訳日記帳!$N3684&gt;=Sheet2!$B$8),仕訳日記帳!B3684,IF(AND(OR($A3684=Sheet2!$A$10,$A3684=Sheet2!$A$11,$A3684=Sheet2!$A$12,$A3684=Sheet2!$A$13,$A3684=Sheet2!$A$14,$A3684=Sheet2!$A$15,$A3684=Sheet2!$A$16,$A3684=Sheet2!$A$17),Sheet2!$B$9&lt;=仕訳日記帳!$N3684&lt;Sheet2!$C$10),仕訳日記帳!B3684,""))))</f>
        <v/>
      </c>
      <c r="D3684" s="265" t="str">
        <f>IF(AND($A3684=Sheet2!$A$2,仕訳日記帳!$N3684&gt;=Sheet2!$B$2),仕訳日記帳!N3684,IF(AND(OR($A3684=Sheet2!$A$3,$A3684=Sheet2!$A$4,$A3684=Sheet2!$A$5,$A3684=Sheet2!$A$6,$A3684=Sheet2!$A$7,$A3684=Sheet2!$A$9),仕訳日記帳!$N3684&gt;=Sheet2!$B$3),仕訳日記帳!N3684,IF(AND($A3684=Sheet2!$A$8,仕訳日記帳!$N3684&gt;=Sheet2!$B$8),仕訳日記帳!N3684,IF(AND(OR($A3684=Sheet2!$A$10,$A3684=Sheet2!$A$11,$A3684=Sheet2!$A$12,$A3684=Sheet2!$A$13,$A3684=Sheet2!$A$14,$A3684=Sheet2!$A$15,$A3684=Sheet2!$A$16,$A3684=Sheet2!$A$17),Sheet2!$B$9&lt;=仕訳日記帳!$N3684&lt;Sheet2!$C$10),仕訳日記帳!N3684,""))))</f>
        <v/>
      </c>
      <c r="E3684" s="263" t="str">
        <f>IF(AND($A3684=Sheet2!$A$2,仕訳日記帳!$N3684&gt;=Sheet2!$B$2),仕訳日記帳!G3684,IF(AND(OR($A3684=Sheet2!$A$3,$A3684=Sheet2!$A$4,$A3684=Sheet2!$A$5,$A3684=Sheet2!$A$6,$A3684=Sheet2!$A$7,$A3684=Sheet2!$A$9),仕訳日記帳!$N3684&gt;=Sheet2!$B$3),仕訳日記帳!G3684,IF(AND($A3684=Sheet2!$A$8,仕訳日記帳!$N3684&gt;=Sheet2!$B$8),仕訳日記帳!G3684,IF(AND(OR($A3684=Sheet2!$A$10,$A3684=Sheet2!$A$11,$A3684=Sheet2!$A$12,$A3684=Sheet2!$A$13,$A3684=Sheet2!$A$14,$A3684=Sheet2!$A$15,$A3684=Sheet2!$A$16,$A3684=Sheet2!$A$17),Sheet2!$B$9&lt;=仕訳日記帳!$N3684&lt;Sheet2!$C$10),仕訳日記帳!G3684,""))))</f>
        <v/>
      </c>
      <c r="G3684" t="str">
        <f>IF(OR(A3684=Sheet2!$A$2,A3684=Sheet2!$A$3,A3684=Sheet2!$A$4,A3684=Sheet2!$A$5,A3684=Sheet2!$A$6,A3684=Sheet2!$A$7,A3684=Sheet2!$A$8,A3684=Sheet2!$A$9,A3684=Sheet2!$A$10,A3684=Sheet2!$A$11,A3684=Sheet2!$A$12,$A$2=Sheet2!$A$13,A3684=Sheet2!$A$14,$A$2=Sheet2!$A$15,$A$2=Sheet2!$A$16,A3684=Sheet2!$A$17),"該当","")</f>
        <v/>
      </c>
      <c r="H3684" t="str">
        <f>IF(OR(A3684="",G3684=""),"",COUNTIF($G$2:G3684,"該当"))</f>
        <v/>
      </c>
    </row>
    <row r="3685" spans="1:8">
      <c r="A3685" t="str">
        <f>IF(AND(仕訳日記帳!D3685=Sheet2!$A$2,仕訳日記帳!$N3685&gt;=Sheet2!$B$2),仕訳日記帳!D3685,IF(AND(OR(仕訳日記帳!D3685=Sheet2!$A$3,仕訳日記帳!D3685=Sheet2!$A$4,仕訳日記帳!D3685=Sheet2!$A$5,仕訳日記帳!D3685=Sheet2!$A$6,仕訳日記帳!D3685=Sheet2!$A$7,仕訳日記帳!D3685=Sheet2!$A$9),仕訳日記帳!$N3685&gt;=Sheet2!$B$3),仕訳日記帳!D3685,IF(AND(仕訳日記帳!D3685=Sheet2!$A$8,仕訳日記帳!$N3685&gt;=Sheet2!$B$8),仕訳日記帳!D3685,IF(AND(OR(仕訳日記帳!D3685=Sheet2!$A$10,仕訳日記帳!D3685=Sheet2!$A$11,仕訳日記帳!D3685=Sheet2!$A$12,仕訳日記帳!D3685=Sheet2!$A$13,仕訳日記帳!D3685=Sheet2!$A$14,仕訳日記帳!D3685=Sheet2!$A$15,仕訳日記帳!D3685=Sheet2!$A$16,仕訳日記帳!D3685=Sheet2!$A$17),Sheet2!$B$9&lt;=仕訳日記帳!$N3685&lt;Sheet2!$C$10),仕訳日記帳!D3685,""))))</f>
        <v/>
      </c>
      <c r="B3685" s="263" t="str">
        <f>IF(AND($A3685=Sheet2!$A$2,仕訳日記帳!$N3685&gt;=Sheet2!$B$2),仕訳日記帳!A3685,IF(AND(OR($A3685=Sheet2!$A$3,$A3685=Sheet2!$A$4,$A3685=Sheet2!$A$5,$A3685=Sheet2!$A$6,$A3685=Sheet2!$A$7,$A3685=Sheet2!$A$9),仕訳日記帳!$N3685&gt;=Sheet2!$B$3),仕訳日記帳!A3685,IF(AND($A3685=Sheet2!$A$8,仕訳日記帳!$N3685&gt;=Sheet2!$B$8),仕訳日記帳!A3685,IF(AND(OR($A3685=Sheet2!$A$10,$A3685=Sheet2!$A$11,$A3685=Sheet2!$A$12,$A3685=Sheet2!$A$13,$A3685=Sheet2!$A$14,$A3685=Sheet2!$A$15,$A3685=Sheet2!$A$16,$A3685=Sheet2!$A$17),Sheet2!$B$9&lt;=仕訳日記帳!$N3685&lt;Sheet2!$C$10),仕訳日記帳!A3685,""))))</f>
        <v/>
      </c>
      <c r="C3685" t="str">
        <f>IF(AND($A3685=Sheet2!$A$2,仕訳日記帳!$N3685&gt;=Sheet2!$B$2),仕訳日記帳!B3685,IF(AND(OR($A3685=Sheet2!$A$3,$A3685=Sheet2!$A$4,$A3685=Sheet2!$A$5,$A3685=Sheet2!$A$6,$A3685=Sheet2!$A$7,$A3685=Sheet2!$A$9),仕訳日記帳!$N3685&gt;=Sheet2!$B$3),仕訳日記帳!B3685,IF(AND($A3685=Sheet2!$A$8,仕訳日記帳!$N3685&gt;=Sheet2!$B$8),仕訳日記帳!B3685,IF(AND(OR($A3685=Sheet2!$A$10,$A3685=Sheet2!$A$11,$A3685=Sheet2!$A$12,$A3685=Sheet2!$A$13,$A3685=Sheet2!$A$14,$A3685=Sheet2!$A$15,$A3685=Sheet2!$A$16,$A3685=Sheet2!$A$17),Sheet2!$B$9&lt;=仕訳日記帳!$N3685&lt;Sheet2!$C$10),仕訳日記帳!B3685,""))))</f>
        <v/>
      </c>
      <c r="D3685" s="265" t="str">
        <f>IF(AND($A3685=Sheet2!$A$2,仕訳日記帳!$N3685&gt;=Sheet2!$B$2),仕訳日記帳!N3685,IF(AND(OR($A3685=Sheet2!$A$3,$A3685=Sheet2!$A$4,$A3685=Sheet2!$A$5,$A3685=Sheet2!$A$6,$A3685=Sheet2!$A$7,$A3685=Sheet2!$A$9),仕訳日記帳!$N3685&gt;=Sheet2!$B$3),仕訳日記帳!N3685,IF(AND($A3685=Sheet2!$A$8,仕訳日記帳!$N3685&gt;=Sheet2!$B$8),仕訳日記帳!N3685,IF(AND(OR($A3685=Sheet2!$A$10,$A3685=Sheet2!$A$11,$A3685=Sheet2!$A$12,$A3685=Sheet2!$A$13,$A3685=Sheet2!$A$14,$A3685=Sheet2!$A$15,$A3685=Sheet2!$A$16,$A3685=Sheet2!$A$17),Sheet2!$B$9&lt;=仕訳日記帳!$N3685&lt;Sheet2!$C$10),仕訳日記帳!N3685,""))))</f>
        <v/>
      </c>
      <c r="E3685" s="263" t="str">
        <f>IF(AND($A3685=Sheet2!$A$2,仕訳日記帳!$N3685&gt;=Sheet2!$B$2),仕訳日記帳!G3685,IF(AND(OR($A3685=Sheet2!$A$3,$A3685=Sheet2!$A$4,$A3685=Sheet2!$A$5,$A3685=Sheet2!$A$6,$A3685=Sheet2!$A$7,$A3685=Sheet2!$A$9),仕訳日記帳!$N3685&gt;=Sheet2!$B$3),仕訳日記帳!G3685,IF(AND($A3685=Sheet2!$A$8,仕訳日記帳!$N3685&gt;=Sheet2!$B$8),仕訳日記帳!G3685,IF(AND(OR($A3685=Sheet2!$A$10,$A3685=Sheet2!$A$11,$A3685=Sheet2!$A$12,$A3685=Sheet2!$A$13,$A3685=Sheet2!$A$14,$A3685=Sheet2!$A$15,$A3685=Sheet2!$A$16,$A3685=Sheet2!$A$17),Sheet2!$B$9&lt;=仕訳日記帳!$N3685&lt;Sheet2!$C$10),仕訳日記帳!G3685,""))))</f>
        <v/>
      </c>
      <c r="G3685" t="str">
        <f>IF(OR(A3685=Sheet2!$A$2,A3685=Sheet2!$A$3,A3685=Sheet2!$A$4,A3685=Sheet2!$A$5,A3685=Sheet2!$A$6,A3685=Sheet2!$A$7,A3685=Sheet2!$A$8,A3685=Sheet2!$A$9,A3685=Sheet2!$A$10,A3685=Sheet2!$A$11,A3685=Sheet2!$A$12,$A$2=Sheet2!$A$13,A3685=Sheet2!$A$14,$A$2=Sheet2!$A$15,$A$2=Sheet2!$A$16,A3685=Sheet2!$A$17),"該当","")</f>
        <v/>
      </c>
      <c r="H3685" t="str">
        <f>IF(OR(A3685="",G3685=""),"",COUNTIF($G$2:G3685,"該当"))</f>
        <v/>
      </c>
    </row>
    <row r="3686" spans="1:8">
      <c r="A3686" t="str">
        <f>IF(AND(仕訳日記帳!D3686=Sheet2!$A$2,仕訳日記帳!$N3686&gt;=Sheet2!$B$2),仕訳日記帳!D3686,IF(AND(OR(仕訳日記帳!D3686=Sheet2!$A$3,仕訳日記帳!D3686=Sheet2!$A$4,仕訳日記帳!D3686=Sheet2!$A$5,仕訳日記帳!D3686=Sheet2!$A$6,仕訳日記帳!D3686=Sheet2!$A$7,仕訳日記帳!D3686=Sheet2!$A$9),仕訳日記帳!$N3686&gt;=Sheet2!$B$3),仕訳日記帳!D3686,IF(AND(仕訳日記帳!D3686=Sheet2!$A$8,仕訳日記帳!$N3686&gt;=Sheet2!$B$8),仕訳日記帳!D3686,IF(AND(OR(仕訳日記帳!D3686=Sheet2!$A$10,仕訳日記帳!D3686=Sheet2!$A$11,仕訳日記帳!D3686=Sheet2!$A$12,仕訳日記帳!D3686=Sheet2!$A$13,仕訳日記帳!D3686=Sheet2!$A$14,仕訳日記帳!D3686=Sheet2!$A$15,仕訳日記帳!D3686=Sheet2!$A$16,仕訳日記帳!D3686=Sheet2!$A$17),Sheet2!$B$9&lt;=仕訳日記帳!$N3686&lt;Sheet2!$C$10),仕訳日記帳!D3686,""))))</f>
        <v/>
      </c>
      <c r="B3686" s="263" t="str">
        <f>IF(AND($A3686=Sheet2!$A$2,仕訳日記帳!$N3686&gt;=Sheet2!$B$2),仕訳日記帳!A3686,IF(AND(OR($A3686=Sheet2!$A$3,$A3686=Sheet2!$A$4,$A3686=Sheet2!$A$5,$A3686=Sheet2!$A$6,$A3686=Sheet2!$A$7,$A3686=Sheet2!$A$9),仕訳日記帳!$N3686&gt;=Sheet2!$B$3),仕訳日記帳!A3686,IF(AND($A3686=Sheet2!$A$8,仕訳日記帳!$N3686&gt;=Sheet2!$B$8),仕訳日記帳!A3686,IF(AND(OR($A3686=Sheet2!$A$10,$A3686=Sheet2!$A$11,$A3686=Sheet2!$A$12,$A3686=Sheet2!$A$13,$A3686=Sheet2!$A$14,$A3686=Sheet2!$A$15,$A3686=Sheet2!$A$16,$A3686=Sheet2!$A$17),Sheet2!$B$9&lt;=仕訳日記帳!$N3686&lt;Sheet2!$C$10),仕訳日記帳!A3686,""))))</f>
        <v/>
      </c>
      <c r="C3686" t="str">
        <f>IF(AND($A3686=Sheet2!$A$2,仕訳日記帳!$N3686&gt;=Sheet2!$B$2),仕訳日記帳!B3686,IF(AND(OR($A3686=Sheet2!$A$3,$A3686=Sheet2!$A$4,$A3686=Sheet2!$A$5,$A3686=Sheet2!$A$6,$A3686=Sheet2!$A$7,$A3686=Sheet2!$A$9),仕訳日記帳!$N3686&gt;=Sheet2!$B$3),仕訳日記帳!B3686,IF(AND($A3686=Sheet2!$A$8,仕訳日記帳!$N3686&gt;=Sheet2!$B$8),仕訳日記帳!B3686,IF(AND(OR($A3686=Sheet2!$A$10,$A3686=Sheet2!$A$11,$A3686=Sheet2!$A$12,$A3686=Sheet2!$A$13,$A3686=Sheet2!$A$14,$A3686=Sheet2!$A$15,$A3686=Sheet2!$A$16,$A3686=Sheet2!$A$17),Sheet2!$B$9&lt;=仕訳日記帳!$N3686&lt;Sheet2!$C$10),仕訳日記帳!B3686,""))))</f>
        <v/>
      </c>
      <c r="D3686" s="265" t="str">
        <f>IF(AND($A3686=Sheet2!$A$2,仕訳日記帳!$N3686&gt;=Sheet2!$B$2),仕訳日記帳!N3686,IF(AND(OR($A3686=Sheet2!$A$3,$A3686=Sheet2!$A$4,$A3686=Sheet2!$A$5,$A3686=Sheet2!$A$6,$A3686=Sheet2!$A$7,$A3686=Sheet2!$A$9),仕訳日記帳!$N3686&gt;=Sheet2!$B$3),仕訳日記帳!N3686,IF(AND($A3686=Sheet2!$A$8,仕訳日記帳!$N3686&gt;=Sheet2!$B$8),仕訳日記帳!N3686,IF(AND(OR($A3686=Sheet2!$A$10,$A3686=Sheet2!$A$11,$A3686=Sheet2!$A$12,$A3686=Sheet2!$A$13,$A3686=Sheet2!$A$14,$A3686=Sheet2!$A$15,$A3686=Sheet2!$A$16,$A3686=Sheet2!$A$17),Sheet2!$B$9&lt;=仕訳日記帳!$N3686&lt;Sheet2!$C$10),仕訳日記帳!N3686,""))))</f>
        <v/>
      </c>
      <c r="E3686" s="263" t="str">
        <f>IF(AND($A3686=Sheet2!$A$2,仕訳日記帳!$N3686&gt;=Sheet2!$B$2),仕訳日記帳!G3686,IF(AND(OR($A3686=Sheet2!$A$3,$A3686=Sheet2!$A$4,$A3686=Sheet2!$A$5,$A3686=Sheet2!$A$6,$A3686=Sheet2!$A$7,$A3686=Sheet2!$A$9),仕訳日記帳!$N3686&gt;=Sheet2!$B$3),仕訳日記帳!G3686,IF(AND($A3686=Sheet2!$A$8,仕訳日記帳!$N3686&gt;=Sheet2!$B$8),仕訳日記帳!G3686,IF(AND(OR($A3686=Sheet2!$A$10,$A3686=Sheet2!$A$11,$A3686=Sheet2!$A$12,$A3686=Sheet2!$A$13,$A3686=Sheet2!$A$14,$A3686=Sheet2!$A$15,$A3686=Sheet2!$A$16,$A3686=Sheet2!$A$17),Sheet2!$B$9&lt;=仕訳日記帳!$N3686&lt;Sheet2!$C$10),仕訳日記帳!G3686,""))))</f>
        <v/>
      </c>
      <c r="G3686" t="str">
        <f>IF(OR(A3686=Sheet2!$A$2,A3686=Sheet2!$A$3,A3686=Sheet2!$A$4,A3686=Sheet2!$A$5,A3686=Sheet2!$A$6,A3686=Sheet2!$A$7,A3686=Sheet2!$A$8,A3686=Sheet2!$A$9,A3686=Sheet2!$A$10,A3686=Sheet2!$A$11,A3686=Sheet2!$A$12,$A$2=Sheet2!$A$13,A3686=Sheet2!$A$14,$A$2=Sheet2!$A$15,$A$2=Sheet2!$A$16,A3686=Sheet2!$A$17),"該当","")</f>
        <v/>
      </c>
      <c r="H3686" t="str">
        <f>IF(OR(A3686="",G3686=""),"",COUNTIF($G$2:G3686,"該当"))</f>
        <v/>
      </c>
    </row>
    <row r="3687" spans="1:8">
      <c r="A3687" t="str">
        <f>IF(AND(仕訳日記帳!D3687=Sheet2!$A$2,仕訳日記帳!$N3687&gt;=Sheet2!$B$2),仕訳日記帳!D3687,IF(AND(OR(仕訳日記帳!D3687=Sheet2!$A$3,仕訳日記帳!D3687=Sheet2!$A$4,仕訳日記帳!D3687=Sheet2!$A$5,仕訳日記帳!D3687=Sheet2!$A$6,仕訳日記帳!D3687=Sheet2!$A$7,仕訳日記帳!D3687=Sheet2!$A$9),仕訳日記帳!$N3687&gt;=Sheet2!$B$3),仕訳日記帳!D3687,IF(AND(仕訳日記帳!D3687=Sheet2!$A$8,仕訳日記帳!$N3687&gt;=Sheet2!$B$8),仕訳日記帳!D3687,IF(AND(OR(仕訳日記帳!D3687=Sheet2!$A$10,仕訳日記帳!D3687=Sheet2!$A$11,仕訳日記帳!D3687=Sheet2!$A$12,仕訳日記帳!D3687=Sheet2!$A$13,仕訳日記帳!D3687=Sheet2!$A$14,仕訳日記帳!D3687=Sheet2!$A$15,仕訳日記帳!D3687=Sheet2!$A$16,仕訳日記帳!D3687=Sheet2!$A$17),Sheet2!$B$9&lt;=仕訳日記帳!$N3687&lt;Sheet2!$C$10),仕訳日記帳!D3687,""))))</f>
        <v/>
      </c>
      <c r="B3687" s="263" t="str">
        <f>IF(AND($A3687=Sheet2!$A$2,仕訳日記帳!$N3687&gt;=Sheet2!$B$2),仕訳日記帳!A3687,IF(AND(OR($A3687=Sheet2!$A$3,$A3687=Sheet2!$A$4,$A3687=Sheet2!$A$5,$A3687=Sheet2!$A$6,$A3687=Sheet2!$A$7,$A3687=Sheet2!$A$9),仕訳日記帳!$N3687&gt;=Sheet2!$B$3),仕訳日記帳!A3687,IF(AND($A3687=Sheet2!$A$8,仕訳日記帳!$N3687&gt;=Sheet2!$B$8),仕訳日記帳!A3687,IF(AND(OR($A3687=Sheet2!$A$10,$A3687=Sheet2!$A$11,$A3687=Sheet2!$A$12,$A3687=Sheet2!$A$13,$A3687=Sheet2!$A$14,$A3687=Sheet2!$A$15,$A3687=Sheet2!$A$16,$A3687=Sheet2!$A$17),Sheet2!$B$9&lt;=仕訳日記帳!$N3687&lt;Sheet2!$C$10),仕訳日記帳!A3687,""))))</f>
        <v/>
      </c>
      <c r="C3687" t="str">
        <f>IF(AND($A3687=Sheet2!$A$2,仕訳日記帳!$N3687&gt;=Sheet2!$B$2),仕訳日記帳!B3687,IF(AND(OR($A3687=Sheet2!$A$3,$A3687=Sheet2!$A$4,$A3687=Sheet2!$A$5,$A3687=Sheet2!$A$6,$A3687=Sheet2!$A$7,$A3687=Sheet2!$A$9),仕訳日記帳!$N3687&gt;=Sheet2!$B$3),仕訳日記帳!B3687,IF(AND($A3687=Sheet2!$A$8,仕訳日記帳!$N3687&gt;=Sheet2!$B$8),仕訳日記帳!B3687,IF(AND(OR($A3687=Sheet2!$A$10,$A3687=Sheet2!$A$11,$A3687=Sheet2!$A$12,$A3687=Sheet2!$A$13,$A3687=Sheet2!$A$14,$A3687=Sheet2!$A$15,$A3687=Sheet2!$A$16,$A3687=Sheet2!$A$17),Sheet2!$B$9&lt;=仕訳日記帳!$N3687&lt;Sheet2!$C$10),仕訳日記帳!B3687,""))))</f>
        <v/>
      </c>
      <c r="D3687" s="265" t="str">
        <f>IF(AND($A3687=Sheet2!$A$2,仕訳日記帳!$N3687&gt;=Sheet2!$B$2),仕訳日記帳!N3687,IF(AND(OR($A3687=Sheet2!$A$3,$A3687=Sheet2!$A$4,$A3687=Sheet2!$A$5,$A3687=Sheet2!$A$6,$A3687=Sheet2!$A$7,$A3687=Sheet2!$A$9),仕訳日記帳!$N3687&gt;=Sheet2!$B$3),仕訳日記帳!N3687,IF(AND($A3687=Sheet2!$A$8,仕訳日記帳!$N3687&gt;=Sheet2!$B$8),仕訳日記帳!N3687,IF(AND(OR($A3687=Sheet2!$A$10,$A3687=Sheet2!$A$11,$A3687=Sheet2!$A$12,$A3687=Sheet2!$A$13,$A3687=Sheet2!$A$14,$A3687=Sheet2!$A$15,$A3687=Sheet2!$A$16,$A3687=Sheet2!$A$17),Sheet2!$B$9&lt;=仕訳日記帳!$N3687&lt;Sheet2!$C$10),仕訳日記帳!N3687,""))))</f>
        <v/>
      </c>
      <c r="E3687" s="263" t="str">
        <f>IF(AND($A3687=Sheet2!$A$2,仕訳日記帳!$N3687&gt;=Sheet2!$B$2),仕訳日記帳!G3687,IF(AND(OR($A3687=Sheet2!$A$3,$A3687=Sheet2!$A$4,$A3687=Sheet2!$A$5,$A3687=Sheet2!$A$6,$A3687=Sheet2!$A$7,$A3687=Sheet2!$A$9),仕訳日記帳!$N3687&gt;=Sheet2!$B$3),仕訳日記帳!G3687,IF(AND($A3687=Sheet2!$A$8,仕訳日記帳!$N3687&gt;=Sheet2!$B$8),仕訳日記帳!G3687,IF(AND(OR($A3687=Sheet2!$A$10,$A3687=Sheet2!$A$11,$A3687=Sheet2!$A$12,$A3687=Sheet2!$A$13,$A3687=Sheet2!$A$14,$A3687=Sheet2!$A$15,$A3687=Sheet2!$A$16,$A3687=Sheet2!$A$17),Sheet2!$B$9&lt;=仕訳日記帳!$N3687&lt;Sheet2!$C$10),仕訳日記帳!G3687,""))))</f>
        <v/>
      </c>
      <c r="G3687" t="str">
        <f>IF(OR(A3687=Sheet2!$A$2,A3687=Sheet2!$A$3,A3687=Sheet2!$A$4,A3687=Sheet2!$A$5,A3687=Sheet2!$A$6,A3687=Sheet2!$A$7,A3687=Sheet2!$A$8,A3687=Sheet2!$A$9,A3687=Sheet2!$A$10,A3687=Sheet2!$A$11,A3687=Sheet2!$A$12,$A$2=Sheet2!$A$13,A3687=Sheet2!$A$14,$A$2=Sheet2!$A$15,$A$2=Sheet2!$A$16,A3687=Sheet2!$A$17),"該当","")</f>
        <v/>
      </c>
      <c r="H3687" t="str">
        <f>IF(OR(A3687="",G3687=""),"",COUNTIF($G$2:G3687,"該当"))</f>
        <v/>
      </c>
    </row>
    <row r="3688" spans="1:8">
      <c r="A3688" t="str">
        <f>IF(AND(仕訳日記帳!D3688=Sheet2!$A$2,仕訳日記帳!$N3688&gt;=Sheet2!$B$2),仕訳日記帳!D3688,IF(AND(OR(仕訳日記帳!D3688=Sheet2!$A$3,仕訳日記帳!D3688=Sheet2!$A$4,仕訳日記帳!D3688=Sheet2!$A$5,仕訳日記帳!D3688=Sheet2!$A$6,仕訳日記帳!D3688=Sheet2!$A$7,仕訳日記帳!D3688=Sheet2!$A$9),仕訳日記帳!$N3688&gt;=Sheet2!$B$3),仕訳日記帳!D3688,IF(AND(仕訳日記帳!D3688=Sheet2!$A$8,仕訳日記帳!$N3688&gt;=Sheet2!$B$8),仕訳日記帳!D3688,IF(AND(OR(仕訳日記帳!D3688=Sheet2!$A$10,仕訳日記帳!D3688=Sheet2!$A$11,仕訳日記帳!D3688=Sheet2!$A$12,仕訳日記帳!D3688=Sheet2!$A$13,仕訳日記帳!D3688=Sheet2!$A$14,仕訳日記帳!D3688=Sheet2!$A$15,仕訳日記帳!D3688=Sheet2!$A$16,仕訳日記帳!D3688=Sheet2!$A$17),Sheet2!$B$9&lt;=仕訳日記帳!$N3688&lt;Sheet2!$C$10),仕訳日記帳!D3688,""))))</f>
        <v/>
      </c>
      <c r="B3688" s="263" t="str">
        <f>IF(AND($A3688=Sheet2!$A$2,仕訳日記帳!$N3688&gt;=Sheet2!$B$2),仕訳日記帳!A3688,IF(AND(OR($A3688=Sheet2!$A$3,$A3688=Sheet2!$A$4,$A3688=Sheet2!$A$5,$A3688=Sheet2!$A$6,$A3688=Sheet2!$A$7,$A3688=Sheet2!$A$9),仕訳日記帳!$N3688&gt;=Sheet2!$B$3),仕訳日記帳!A3688,IF(AND($A3688=Sheet2!$A$8,仕訳日記帳!$N3688&gt;=Sheet2!$B$8),仕訳日記帳!A3688,IF(AND(OR($A3688=Sheet2!$A$10,$A3688=Sheet2!$A$11,$A3688=Sheet2!$A$12,$A3688=Sheet2!$A$13,$A3688=Sheet2!$A$14,$A3688=Sheet2!$A$15,$A3688=Sheet2!$A$16,$A3688=Sheet2!$A$17),Sheet2!$B$9&lt;=仕訳日記帳!$N3688&lt;Sheet2!$C$10),仕訳日記帳!A3688,""))))</f>
        <v/>
      </c>
      <c r="C3688" t="str">
        <f>IF(AND($A3688=Sheet2!$A$2,仕訳日記帳!$N3688&gt;=Sheet2!$B$2),仕訳日記帳!B3688,IF(AND(OR($A3688=Sheet2!$A$3,$A3688=Sheet2!$A$4,$A3688=Sheet2!$A$5,$A3688=Sheet2!$A$6,$A3688=Sheet2!$A$7,$A3688=Sheet2!$A$9),仕訳日記帳!$N3688&gt;=Sheet2!$B$3),仕訳日記帳!B3688,IF(AND($A3688=Sheet2!$A$8,仕訳日記帳!$N3688&gt;=Sheet2!$B$8),仕訳日記帳!B3688,IF(AND(OR($A3688=Sheet2!$A$10,$A3688=Sheet2!$A$11,$A3688=Sheet2!$A$12,$A3688=Sheet2!$A$13,$A3688=Sheet2!$A$14,$A3688=Sheet2!$A$15,$A3688=Sheet2!$A$16,$A3688=Sheet2!$A$17),Sheet2!$B$9&lt;=仕訳日記帳!$N3688&lt;Sheet2!$C$10),仕訳日記帳!B3688,""))))</f>
        <v/>
      </c>
      <c r="D3688" s="265" t="str">
        <f>IF(AND($A3688=Sheet2!$A$2,仕訳日記帳!$N3688&gt;=Sheet2!$B$2),仕訳日記帳!N3688,IF(AND(OR($A3688=Sheet2!$A$3,$A3688=Sheet2!$A$4,$A3688=Sheet2!$A$5,$A3688=Sheet2!$A$6,$A3688=Sheet2!$A$7,$A3688=Sheet2!$A$9),仕訳日記帳!$N3688&gt;=Sheet2!$B$3),仕訳日記帳!N3688,IF(AND($A3688=Sheet2!$A$8,仕訳日記帳!$N3688&gt;=Sheet2!$B$8),仕訳日記帳!N3688,IF(AND(OR($A3688=Sheet2!$A$10,$A3688=Sheet2!$A$11,$A3688=Sheet2!$A$12,$A3688=Sheet2!$A$13,$A3688=Sheet2!$A$14,$A3688=Sheet2!$A$15,$A3688=Sheet2!$A$16,$A3688=Sheet2!$A$17),Sheet2!$B$9&lt;=仕訳日記帳!$N3688&lt;Sheet2!$C$10),仕訳日記帳!N3688,""))))</f>
        <v/>
      </c>
      <c r="E3688" s="263" t="str">
        <f>IF(AND($A3688=Sheet2!$A$2,仕訳日記帳!$N3688&gt;=Sheet2!$B$2),仕訳日記帳!G3688,IF(AND(OR($A3688=Sheet2!$A$3,$A3688=Sheet2!$A$4,$A3688=Sheet2!$A$5,$A3688=Sheet2!$A$6,$A3688=Sheet2!$A$7,$A3688=Sheet2!$A$9),仕訳日記帳!$N3688&gt;=Sheet2!$B$3),仕訳日記帳!G3688,IF(AND($A3688=Sheet2!$A$8,仕訳日記帳!$N3688&gt;=Sheet2!$B$8),仕訳日記帳!G3688,IF(AND(OR($A3688=Sheet2!$A$10,$A3688=Sheet2!$A$11,$A3688=Sheet2!$A$12,$A3688=Sheet2!$A$13,$A3688=Sheet2!$A$14,$A3688=Sheet2!$A$15,$A3688=Sheet2!$A$16,$A3688=Sheet2!$A$17),Sheet2!$B$9&lt;=仕訳日記帳!$N3688&lt;Sheet2!$C$10),仕訳日記帳!G3688,""))))</f>
        <v/>
      </c>
      <c r="G3688" t="str">
        <f>IF(OR(A3688=Sheet2!$A$2,A3688=Sheet2!$A$3,A3688=Sheet2!$A$4,A3688=Sheet2!$A$5,A3688=Sheet2!$A$6,A3688=Sheet2!$A$7,A3688=Sheet2!$A$8,A3688=Sheet2!$A$9,A3688=Sheet2!$A$10,A3688=Sheet2!$A$11,A3688=Sheet2!$A$12,$A$2=Sheet2!$A$13,A3688=Sheet2!$A$14,$A$2=Sheet2!$A$15,$A$2=Sheet2!$A$16,A3688=Sheet2!$A$17),"該当","")</f>
        <v/>
      </c>
      <c r="H3688" t="str">
        <f>IF(OR(A3688="",G3688=""),"",COUNTIF($G$2:G3688,"該当"))</f>
        <v/>
      </c>
    </row>
    <row r="3689" spans="1:8">
      <c r="A3689" t="str">
        <f>IF(AND(仕訳日記帳!D3689=Sheet2!$A$2,仕訳日記帳!$N3689&gt;=Sheet2!$B$2),仕訳日記帳!D3689,IF(AND(OR(仕訳日記帳!D3689=Sheet2!$A$3,仕訳日記帳!D3689=Sheet2!$A$4,仕訳日記帳!D3689=Sheet2!$A$5,仕訳日記帳!D3689=Sheet2!$A$6,仕訳日記帳!D3689=Sheet2!$A$7,仕訳日記帳!D3689=Sheet2!$A$9),仕訳日記帳!$N3689&gt;=Sheet2!$B$3),仕訳日記帳!D3689,IF(AND(仕訳日記帳!D3689=Sheet2!$A$8,仕訳日記帳!$N3689&gt;=Sheet2!$B$8),仕訳日記帳!D3689,IF(AND(OR(仕訳日記帳!D3689=Sheet2!$A$10,仕訳日記帳!D3689=Sheet2!$A$11,仕訳日記帳!D3689=Sheet2!$A$12,仕訳日記帳!D3689=Sheet2!$A$13,仕訳日記帳!D3689=Sheet2!$A$14,仕訳日記帳!D3689=Sheet2!$A$15,仕訳日記帳!D3689=Sheet2!$A$16,仕訳日記帳!D3689=Sheet2!$A$17),Sheet2!$B$9&lt;=仕訳日記帳!$N3689&lt;Sheet2!$C$10),仕訳日記帳!D3689,""))))</f>
        <v/>
      </c>
      <c r="B3689" s="263" t="str">
        <f>IF(AND($A3689=Sheet2!$A$2,仕訳日記帳!$N3689&gt;=Sheet2!$B$2),仕訳日記帳!A3689,IF(AND(OR($A3689=Sheet2!$A$3,$A3689=Sheet2!$A$4,$A3689=Sheet2!$A$5,$A3689=Sheet2!$A$6,$A3689=Sheet2!$A$7,$A3689=Sheet2!$A$9),仕訳日記帳!$N3689&gt;=Sheet2!$B$3),仕訳日記帳!A3689,IF(AND($A3689=Sheet2!$A$8,仕訳日記帳!$N3689&gt;=Sheet2!$B$8),仕訳日記帳!A3689,IF(AND(OR($A3689=Sheet2!$A$10,$A3689=Sheet2!$A$11,$A3689=Sheet2!$A$12,$A3689=Sheet2!$A$13,$A3689=Sheet2!$A$14,$A3689=Sheet2!$A$15,$A3689=Sheet2!$A$16,$A3689=Sheet2!$A$17),Sheet2!$B$9&lt;=仕訳日記帳!$N3689&lt;Sheet2!$C$10),仕訳日記帳!A3689,""))))</f>
        <v/>
      </c>
      <c r="C3689" t="str">
        <f>IF(AND($A3689=Sheet2!$A$2,仕訳日記帳!$N3689&gt;=Sheet2!$B$2),仕訳日記帳!B3689,IF(AND(OR($A3689=Sheet2!$A$3,$A3689=Sheet2!$A$4,$A3689=Sheet2!$A$5,$A3689=Sheet2!$A$6,$A3689=Sheet2!$A$7,$A3689=Sheet2!$A$9),仕訳日記帳!$N3689&gt;=Sheet2!$B$3),仕訳日記帳!B3689,IF(AND($A3689=Sheet2!$A$8,仕訳日記帳!$N3689&gt;=Sheet2!$B$8),仕訳日記帳!B3689,IF(AND(OR($A3689=Sheet2!$A$10,$A3689=Sheet2!$A$11,$A3689=Sheet2!$A$12,$A3689=Sheet2!$A$13,$A3689=Sheet2!$A$14,$A3689=Sheet2!$A$15,$A3689=Sheet2!$A$16,$A3689=Sheet2!$A$17),Sheet2!$B$9&lt;=仕訳日記帳!$N3689&lt;Sheet2!$C$10),仕訳日記帳!B3689,""))))</f>
        <v/>
      </c>
      <c r="D3689" s="265" t="str">
        <f>IF(AND($A3689=Sheet2!$A$2,仕訳日記帳!$N3689&gt;=Sheet2!$B$2),仕訳日記帳!N3689,IF(AND(OR($A3689=Sheet2!$A$3,$A3689=Sheet2!$A$4,$A3689=Sheet2!$A$5,$A3689=Sheet2!$A$6,$A3689=Sheet2!$A$7,$A3689=Sheet2!$A$9),仕訳日記帳!$N3689&gt;=Sheet2!$B$3),仕訳日記帳!N3689,IF(AND($A3689=Sheet2!$A$8,仕訳日記帳!$N3689&gt;=Sheet2!$B$8),仕訳日記帳!N3689,IF(AND(OR($A3689=Sheet2!$A$10,$A3689=Sheet2!$A$11,$A3689=Sheet2!$A$12,$A3689=Sheet2!$A$13,$A3689=Sheet2!$A$14,$A3689=Sheet2!$A$15,$A3689=Sheet2!$A$16,$A3689=Sheet2!$A$17),Sheet2!$B$9&lt;=仕訳日記帳!$N3689&lt;Sheet2!$C$10),仕訳日記帳!N3689,""))))</f>
        <v/>
      </c>
      <c r="E3689" s="263" t="str">
        <f>IF(AND($A3689=Sheet2!$A$2,仕訳日記帳!$N3689&gt;=Sheet2!$B$2),仕訳日記帳!G3689,IF(AND(OR($A3689=Sheet2!$A$3,$A3689=Sheet2!$A$4,$A3689=Sheet2!$A$5,$A3689=Sheet2!$A$6,$A3689=Sheet2!$A$7,$A3689=Sheet2!$A$9),仕訳日記帳!$N3689&gt;=Sheet2!$B$3),仕訳日記帳!G3689,IF(AND($A3689=Sheet2!$A$8,仕訳日記帳!$N3689&gt;=Sheet2!$B$8),仕訳日記帳!G3689,IF(AND(OR($A3689=Sheet2!$A$10,$A3689=Sheet2!$A$11,$A3689=Sheet2!$A$12,$A3689=Sheet2!$A$13,$A3689=Sheet2!$A$14,$A3689=Sheet2!$A$15,$A3689=Sheet2!$A$16,$A3689=Sheet2!$A$17),Sheet2!$B$9&lt;=仕訳日記帳!$N3689&lt;Sheet2!$C$10),仕訳日記帳!G3689,""))))</f>
        <v/>
      </c>
      <c r="G3689" t="str">
        <f>IF(OR(A3689=Sheet2!$A$2,A3689=Sheet2!$A$3,A3689=Sheet2!$A$4,A3689=Sheet2!$A$5,A3689=Sheet2!$A$6,A3689=Sheet2!$A$7,A3689=Sheet2!$A$8,A3689=Sheet2!$A$9,A3689=Sheet2!$A$10,A3689=Sheet2!$A$11,A3689=Sheet2!$A$12,$A$2=Sheet2!$A$13,A3689=Sheet2!$A$14,$A$2=Sheet2!$A$15,$A$2=Sheet2!$A$16,A3689=Sheet2!$A$17),"該当","")</f>
        <v/>
      </c>
      <c r="H3689" t="str">
        <f>IF(OR(A3689="",G3689=""),"",COUNTIF($G$2:G3689,"該当"))</f>
        <v/>
      </c>
    </row>
    <row r="3690" spans="1:8">
      <c r="A3690" t="str">
        <f>IF(AND(仕訳日記帳!D3690=Sheet2!$A$2,仕訳日記帳!$N3690&gt;=Sheet2!$B$2),仕訳日記帳!D3690,IF(AND(OR(仕訳日記帳!D3690=Sheet2!$A$3,仕訳日記帳!D3690=Sheet2!$A$4,仕訳日記帳!D3690=Sheet2!$A$5,仕訳日記帳!D3690=Sheet2!$A$6,仕訳日記帳!D3690=Sheet2!$A$7,仕訳日記帳!D3690=Sheet2!$A$9),仕訳日記帳!$N3690&gt;=Sheet2!$B$3),仕訳日記帳!D3690,IF(AND(仕訳日記帳!D3690=Sheet2!$A$8,仕訳日記帳!$N3690&gt;=Sheet2!$B$8),仕訳日記帳!D3690,IF(AND(OR(仕訳日記帳!D3690=Sheet2!$A$10,仕訳日記帳!D3690=Sheet2!$A$11,仕訳日記帳!D3690=Sheet2!$A$12,仕訳日記帳!D3690=Sheet2!$A$13,仕訳日記帳!D3690=Sheet2!$A$14,仕訳日記帳!D3690=Sheet2!$A$15,仕訳日記帳!D3690=Sheet2!$A$16,仕訳日記帳!D3690=Sheet2!$A$17),Sheet2!$B$9&lt;=仕訳日記帳!$N3690&lt;Sheet2!$C$10),仕訳日記帳!D3690,""))))</f>
        <v/>
      </c>
      <c r="B3690" s="263" t="str">
        <f>IF(AND($A3690=Sheet2!$A$2,仕訳日記帳!$N3690&gt;=Sheet2!$B$2),仕訳日記帳!A3690,IF(AND(OR($A3690=Sheet2!$A$3,$A3690=Sheet2!$A$4,$A3690=Sheet2!$A$5,$A3690=Sheet2!$A$6,$A3690=Sheet2!$A$7,$A3690=Sheet2!$A$9),仕訳日記帳!$N3690&gt;=Sheet2!$B$3),仕訳日記帳!A3690,IF(AND($A3690=Sheet2!$A$8,仕訳日記帳!$N3690&gt;=Sheet2!$B$8),仕訳日記帳!A3690,IF(AND(OR($A3690=Sheet2!$A$10,$A3690=Sheet2!$A$11,$A3690=Sheet2!$A$12,$A3690=Sheet2!$A$13,$A3690=Sheet2!$A$14,$A3690=Sheet2!$A$15,$A3690=Sheet2!$A$16,$A3690=Sheet2!$A$17),Sheet2!$B$9&lt;=仕訳日記帳!$N3690&lt;Sheet2!$C$10),仕訳日記帳!A3690,""))))</f>
        <v/>
      </c>
      <c r="C3690" t="str">
        <f>IF(AND($A3690=Sheet2!$A$2,仕訳日記帳!$N3690&gt;=Sheet2!$B$2),仕訳日記帳!B3690,IF(AND(OR($A3690=Sheet2!$A$3,$A3690=Sheet2!$A$4,$A3690=Sheet2!$A$5,$A3690=Sheet2!$A$6,$A3690=Sheet2!$A$7,$A3690=Sheet2!$A$9),仕訳日記帳!$N3690&gt;=Sheet2!$B$3),仕訳日記帳!B3690,IF(AND($A3690=Sheet2!$A$8,仕訳日記帳!$N3690&gt;=Sheet2!$B$8),仕訳日記帳!B3690,IF(AND(OR($A3690=Sheet2!$A$10,$A3690=Sheet2!$A$11,$A3690=Sheet2!$A$12,$A3690=Sheet2!$A$13,$A3690=Sheet2!$A$14,$A3690=Sheet2!$A$15,$A3690=Sheet2!$A$16,$A3690=Sheet2!$A$17),Sheet2!$B$9&lt;=仕訳日記帳!$N3690&lt;Sheet2!$C$10),仕訳日記帳!B3690,""))))</f>
        <v/>
      </c>
      <c r="D3690" s="265" t="str">
        <f>IF(AND($A3690=Sheet2!$A$2,仕訳日記帳!$N3690&gt;=Sheet2!$B$2),仕訳日記帳!N3690,IF(AND(OR($A3690=Sheet2!$A$3,$A3690=Sheet2!$A$4,$A3690=Sheet2!$A$5,$A3690=Sheet2!$A$6,$A3690=Sheet2!$A$7,$A3690=Sheet2!$A$9),仕訳日記帳!$N3690&gt;=Sheet2!$B$3),仕訳日記帳!N3690,IF(AND($A3690=Sheet2!$A$8,仕訳日記帳!$N3690&gt;=Sheet2!$B$8),仕訳日記帳!N3690,IF(AND(OR($A3690=Sheet2!$A$10,$A3690=Sheet2!$A$11,$A3690=Sheet2!$A$12,$A3690=Sheet2!$A$13,$A3690=Sheet2!$A$14,$A3690=Sheet2!$A$15,$A3690=Sheet2!$A$16,$A3690=Sheet2!$A$17),Sheet2!$B$9&lt;=仕訳日記帳!$N3690&lt;Sheet2!$C$10),仕訳日記帳!N3690,""))))</f>
        <v/>
      </c>
      <c r="E3690" s="263" t="str">
        <f>IF(AND($A3690=Sheet2!$A$2,仕訳日記帳!$N3690&gt;=Sheet2!$B$2),仕訳日記帳!G3690,IF(AND(OR($A3690=Sheet2!$A$3,$A3690=Sheet2!$A$4,$A3690=Sheet2!$A$5,$A3690=Sheet2!$A$6,$A3690=Sheet2!$A$7,$A3690=Sheet2!$A$9),仕訳日記帳!$N3690&gt;=Sheet2!$B$3),仕訳日記帳!G3690,IF(AND($A3690=Sheet2!$A$8,仕訳日記帳!$N3690&gt;=Sheet2!$B$8),仕訳日記帳!G3690,IF(AND(OR($A3690=Sheet2!$A$10,$A3690=Sheet2!$A$11,$A3690=Sheet2!$A$12,$A3690=Sheet2!$A$13,$A3690=Sheet2!$A$14,$A3690=Sheet2!$A$15,$A3690=Sheet2!$A$16,$A3690=Sheet2!$A$17),Sheet2!$B$9&lt;=仕訳日記帳!$N3690&lt;Sheet2!$C$10),仕訳日記帳!G3690,""))))</f>
        <v/>
      </c>
      <c r="G3690" t="str">
        <f>IF(OR(A3690=Sheet2!$A$2,A3690=Sheet2!$A$3,A3690=Sheet2!$A$4,A3690=Sheet2!$A$5,A3690=Sheet2!$A$6,A3690=Sheet2!$A$7,A3690=Sheet2!$A$8,A3690=Sheet2!$A$9,A3690=Sheet2!$A$10,A3690=Sheet2!$A$11,A3690=Sheet2!$A$12,$A$2=Sheet2!$A$13,A3690=Sheet2!$A$14,$A$2=Sheet2!$A$15,$A$2=Sheet2!$A$16,A3690=Sheet2!$A$17),"該当","")</f>
        <v/>
      </c>
      <c r="H3690" t="str">
        <f>IF(OR(A3690="",G3690=""),"",COUNTIF($G$2:G3690,"該当"))</f>
        <v/>
      </c>
    </row>
    <row r="3691" spans="1:8">
      <c r="A3691" t="str">
        <f>IF(AND(仕訳日記帳!D3691=Sheet2!$A$2,仕訳日記帳!$N3691&gt;=Sheet2!$B$2),仕訳日記帳!D3691,IF(AND(OR(仕訳日記帳!D3691=Sheet2!$A$3,仕訳日記帳!D3691=Sheet2!$A$4,仕訳日記帳!D3691=Sheet2!$A$5,仕訳日記帳!D3691=Sheet2!$A$6,仕訳日記帳!D3691=Sheet2!$A$7,仕訳日記帳!D3691=Sheet2!$A$9),仕訳日記帳!$N3691&gt;=Sheet2!$B$3),仕訳日記帳!D3691,IF(AND(仕訳日記帳!D3691=Sheet2!$A$8,仕訳日記帳!$N3691&gt;=Sheet2!$B$8),仕訳日記帳!D3691,IF(AND(OR(仕訳日記帳!D3691=Sheet2!$A$10,仕訳日記帳!D3691=Sheet2!$A$11,仕訳日記帳!D3691=Sheet2!$A$12,仕訳日記帳!D3691=Sheet2!$A$13,仕訳日記帳!D3691=Sheet2!$A$14,仕訳日記帳!D3691=Sheet2!$A$15,仕訳日記帳!D3691=Sheet2!$A$16,仕訳日記帳!D3691=Sheet2!$A$17),Sheet2!$B$9&lt;=仕訳日記帳!$N3691&lt;Sheet2!$C$10),仕訳日記帳!D3691,""))))</f>
        <v/>
      </c>
      <c r="B3691" s="263" t="str">
        <f>IF(AND($A3691=Sheet2!$A$2,仕訳日記帳!$N3691&gt;=Sheet2!$B$2),仕訳日記帳!A3691,IF(AND(OR($A3691=Sheet2!$A$3,$A3691=Sheet2!$A$4,$A3691=Sheet2!$A$5,$A3691=Sheet2!$A$6,$A3691=Sheet2!$A$7,$A3691=Sheet2!$A$9),仕訳日記帳!$N3691&gt;=Sheet2!$B$3),仕訳日記帳!A3691,IF(AND($A3691=Sheet2!$A$8,仕訳日記帳!$N3691&gt;=Sheet2!$B$8),仕訳日記帳!A3691,IF(AND(OR($A3691=Sheet2!$A$10,$A3691=Sheet2!$A$11,$A3691=Sheet2!$A$12,$A3691=Sheet2!$A$13,$A3691=Sheet2!$A$14,$A3691=Sheet2!$A$15,$A3691=Sheet2!$A$16,$A3691=Sheet2!$A$17),Sheet2!$B$9&lt;=仕訳日記帳!$N3691&lt;Sheet2!$C$10),仕訳日記帳!A3691,""))))</f>
        <v/>
      </c>
      <c r="C3691" t="str">
        <f>IF(AND($A3691=Sheet2!$A$2,仕訳日記帳!$N3691&gt;=Sheet2!$B$2),仕訳日記帳!B3691,IF(AND(OR($A3691=Sheet2!$A$3,$A3691=Sheet2!$A$4,$A3691=Sheet2!$A$5,$A3691=Sheet2!$A$6,$A3691=Sheet2!$A$7,$A3691=Sheet2!$A$9),仕訳日記帳!$N3691&gt;=Sheet2!$B$3),仕訳日記帳!B3691,IF(AND($A3691=Sheet2!$A$8,仕訳日記帳!$N3691&gt;=Sheet2!$B$8),仕訳日記帳!B3691,IF(AND(OR($A3691=Sheet2!$A$10,$A3691=Sheet2!$A$11,$A3691=Sheet2!$A$12,$A3691=Sheet2!$A$13,$A3691=Sheet2!$A$14,$A3691=Sheet2!$A$15,$A3691=Sheet2!$A$16,$A3691=Sheet2!$A$17),Sheet2!$B$9&lt;=仕訳日記帳!$N3691&lt;Sheet2!$C$10),仕訳日記帳!B3691,""))))</f>
        <v/>
      </c>
      <c r="D3691" s="265" t="str">
        <f>IF(AND($A3691=Sheet2!$A$2,仕訳日記帳!$N3691&gt;=Sheet2!$B$2),仕訳日記帳!N3691,IF(AND(OR($A3691=Sheet2!$A$3,$A3691=Sheet2!$A$4,$A3691=Sheet2!$A$5,$A3691=Sheet2!$A$6,$A3691=Sheet2!$A$7,$A3691=Sheet2!$A$9),仕訳日記帳!$N3691&gt;=Sheet2!$B$3),仕訳日記帳!N3691,IF(AND($A3691=Sheet2!$A$8,仕訳日記帳!$N3691&gt;=Sheet2!$B$8),仕訳日記帳!N3691,IF(AND(OR($A3691=Sheet2!$A$10,$A3691=Sheet2!$A$11,$A3691=Sheet2!$A$12,$A3691=Sheet2!$A$13,$A3691=Sheet2!$A$14,$A3691=Sheet2!$A$15,$A3691=Sheet2!$A$16,$A3691=Sheet2!$A$17),Sheet2!$B$9&lt;=仕訳日記帳!$N3691&lt;Sheet2!$C$10),仕訳日記帳!N3691,""))))</f>
        <v/>
      </c>
      <c r="E3691" s="263" t="str">
        <f>IF(AND($A3691=Sheet2!$A$2,仕訳日記帳!$N3691&gt;=Sheet2!$B$2),仕訳日記帳!G3691,IF(AND(OR($A3691=Sheet2!$A$3,$A3691=Sheet2!$A$4,$A3691=Sheet2!$A$5,$A3691=Sheet2!$A$6,$A3691=Sheet2!$A$7,$A3691=Sheet2!$A$9),仕訳日記帳!$N3691&gt;=Sheet2!$B$3),仕訳日記帳!G3691,IF(AND($A3691=Sheet2!$A$8,仕訳日記帳!$N3691&gt;=Sheet2!$B$8),仕訳日記帳!G3691,IF(AND(OR($A3691=Sheet2!$A$10,$A3691=Sheet2!$A$11,$A3691=Sheet2!$A$12,$A3691=Sheet2!$A$13,$A3691=Sheet2!$A$14,$A3691=Sheet2!$A$15,$A3691=Sheet2!$A$16,$A3691=Sheet2!$A$17),Sheet2!$B$9&lt;=仕訳日記帳!$N3691&lt;Sheet2!$C$10),仕訳日記帳!G3691,""))))</f>
        <v/>
      </c>
      <c r="G3691" t="str">
        <f>IF(OR(A3691=Sheet2!$A$2,A3691=Sheet2!$A$3,A3691=Sheet2!$A$4,A3691=Sheet2!$A$5,A3691=Sheet2!$A$6,A3691=Sheet2!$A$7,A3691=Sheet2!$A$8,A3691=Sheet2!$A$9,A3691=Sheet2!$A$10,A3691=Sheet2!$A$11,A3691=Sheet2!$A$12,$A$2=Sheet2!$A$13,A3691=Sheet2!$A$14,$A$2=Sheet2!$A$15,$A$2=Sheet2!$A$16,A3691=Sheet2!$A$17),"該当","")</f>
        <v/>
      </c>
      <c r="H3691" t="str">
        <f>IF(OR(A3691="",G3691=""),"",COUNTIF($G$2:G3691,"該当"))</f>
        <v/>
      </c>
    </row>
    <row r="3692" spans="1:8">
      <c r="A3692" t="str">
        <f>IF(AND(仕訳日記帳!D3692=Sheet2!$A$2,仕訳日記帳!$N3692&gt;=Sheet2!$B$2),仕訳日記帳!D3692,IF(AND(OR(仕訳日記帳!D3692=Sheet2!$A$3,仕訳日記帳!D3692=Sheet2!$A$4,仕訳日記帳!D3692=Sheet2!$A$5,仕訳日記帳!D3692=Sheet2!$A$6,仕訳日記帳!D3692=Sheet2!$A$7,仕訳日記帳!D3692=Sheet2!$A$9),仕訳日記帳!$N3692&gt;=Sheet2!$B$3),仕訳日記帳!D3692,IF(AND(仕訳日記帳!D3692=Sheet2!$A$8,仕訳日記帳!$N3692&gt;=Sheet2!$B$8),仕訳日記帳!D3692,IF(AND(OR(仕訳日記帳!D3692=Sheet2!$A$10,仕訳日記帳!D3692=Sheet2!$A$11,仕訳日記帳!D3692=Sheet2!$A$12,仕訳日記帳!D3692=Sheet2!$A$13,仕訳日記帳!D3692=Sheet2!$A$14,仕訳日記帳!D3692=Sheet2!$A$15,仕訳日記帳!D3692=Sheet2!$A$16,仕訳日記帳!D3692=Sheet2!$A$17),Sheet2!$B$9&lt;=仕訳日記帳!$N3692&lt;Sheet2!$C$10),仕訳日記帳!D3692,""))))</f>
        <v/>
      </c>
      <c r="B3692" s="263" t="str">
        <f>IF(AND($A3692=Sheet2!$A$2,仕訳日記帳!$N3692&gt;=Sheet2!$B$2),仕訳日記帳!A3692,IF(AND(OR($A3692=Sheet2!$A$3,$A3692=Sheet2!$A$4,$A3692=Sheet2!$A$5,$A3692=Sheet2!$A$6,$A3692=Sheet2!$A$7,$A3692=Sheet2!$A$9),仕訳日記帳!$N3692&gt;=Sheet2!$B$3),仕訳日記帳!A3692,IF(AND($A3692=Sheet2!$A$8,仕訳日記帳!$N3692&gt;=Sheet2!$B$8),仕訳日記帳!A3692,IF(AND(OR($A3692=Sheet2!$A$10,$A3692=Sheet2!$A$11,$A3692=Sheet2!$A$12,$A3692=Sheet2!$A$13,$A3692=Sheet2!$A$14,$A3692=Sheet2!$A$15,$A3692=Sheet2!$A$16,$A3692=Sheet2!$A$17),Sheet2!$B$9&lt;=仕訳日記帳!$N3692&lt;Sheet2!$C$10),仕訳日記帳!A3692,""))))</f>
        <v/>
      </c>
      <c r="C3692" t="str">
        <f>IF(AND($A3692=Sheet2!$A$2,仕訳日記帳!$N3692&gt;=Sheet2!$B$2),仕訳日記帳!B3692,IF(AND(OR($A3692=Sheet2!$A$3,$A3692=Sheet2!$A$4,$A3692=Sheet2!$A$5,$A3692=Sheet2!$A$6,$A3692=Sheet2!$A$7,$A3692=Sheet2!$A$9),仕訳日記帳!$N3692&gt;=Sheet2!$B$3),仕訳日記帳!B3692,IF(AND($A3692=Sheet2!$A$8,仕訳日記帳!$N3692&gt;=Sheet2!$B$8),仕訳日記帳!B3692,IF(AND(OR($A3692=Sheet2!$A$10,$A3692=Sheet2!$A$11,$A3692=Sheet2!$A$12,$A3692=Sheet2!$A$13,$A3692=Sheet2!$A$14,$A3692=Sheet2!$A$15,$A3692=Sheet2!$A$16,$A3692=Sheet2!$A$17),Sheet2!$B$9&lt;=仕訳日記帳!$N3692&lt;Sheet2!$C$10),仕訳日記帳!B3692,""))))</f>
        <v/>
      </c>
      <c r="D3692" s="265" t="str">
        <f>IF(AND($A3692=Sheet2!$A$2,仕訳日記帳!$N3692&gt;=Sheet2!$B$2),仕訳日記帳!N3692,IF(AND(OR($A3692=Sheet2!$A$3,$A3692=Sheet2!$A$4,$A3692=Sheet2!$A$5,$A3692=Sheet2!$A$6,$A3692=Sheet2!$A$7,$A3692=Sheet2!$A$9),仕訳日記帳!$N3692&gt;=Sheet2!$B$3),仕訳日記帳!N3692,IF(AND($A3692=Sheet2!$A$8,仕訳日記帳!$N3692&gt;=Sheet2!$B$8),仕訳日記帳!N3692,IF(AND(OR($A3692=Sheet2!$A$10,$A3692=Sheet2!$A$11,$A3692=Sheet2!$A$12,$A3692=Sheet2!$A$13,$A3692=Sheet2!$A$14,$A3692=Sheet2!$A$15,$A3692=Sheet2!$A$16,$A3692=Sheet2!$A$17),Sheet2!$B$9&lt;=仕訳日記帳!$N3692&lt;Sheet2!$C$10),仕訳日記帳!N3692,""))))</f>
        <v/>
      </c>
      <c r="E3692" s="263" t="str">
        <f>IF(AND($A3692=Sheet2!$A$2,仕訳日記帳!$N3692&gt;=Sheet2!$B$2),仕訳日記帳!G3692,IF(AND(OR($A3692=Sheet2!$A$3,$A3692=Sheet2!$A$4,$A3692=Sheet2!$A$5,$A3692=Sheet2!$A$6,$A3692=Sheet2!$A$7,$A3692=Sheet2!$A$9),仕訳日記帳!$N3692&gt;=Sheet2!$B$3),仕訳日記帳!G3692,IF(AND($A3692=Sheet2!$A$8,仕訳日記帳!$N3692&gt;=Sheet2!$B$8),仕訳日記帳!G3692,IF(AND(OR($A3692=Sheet2!$A$10,$A3692=Sheet2!$A$11,$A3692=Sheet2!$A$12,$A3692=Sheet2!$A$13,$A3692=Sheet2!$A$14,$A3692=Sheet2!$A$15,$A3692=Sheet2!$A$16,$A3692=Sheet2!$A$17),Sheet2!$B$9&lt;=仕訳日記帳!$N3692&lt;Sheet2!$C$10),仕訳日記帳!G3692,""))))</f>
        <v/>
      </c>
      <c r="G3692" t="str">
        <f>IF(OR(A3692=Sheet2!$A$2,A3692=Sheet2!$A$3,A3692=Sheet2!$A$4,A3692=Sheet2!$A$5,A3692=Sheet2!$A$6,A3692=Sheet2!$A$7,A3692=Sheet2!$A$8,A3692=Sheet2!$A$9,A3692=Sheet2!$A$10,A3692=Sheet2!$A$11,A3692=Sheet2!$A$12,$A$2=Sheet2!$A$13,A3692=Sheet2!$A$14,$A$2=Sheet2!$A$15,$A$2=Sheet2!$A$16,A3692=Sheet2!$A$17),"該当","")</f>
        <v/>
      </c>
      <c r="H3692" t="str">
        <f>IF(OR(A3692="",G3692=""),"",COUNTIF($G$2:G3692,"該当"))</f>
        <v/>
      </c>
    </row>
    <row r="3693" spans="1:8">
      <c r="A3693" t="str">
        <f>IF(AND(仕訳日記帳!D3693=Sheet2!$A$2,仕訳日記帳!$N3693&gt;=Sheet2!$B$2),仕訳日記帳!D3693,IF(AND(OR(仕訳日記帳!D3693=Sheet2!$A$3,仕訳日記帳!D3693=Sheet2!$A$4,仕訳日記帳!D3693=Sheet2!$A$5,仕訳日記帳!D3693=Sheet2!$A$6,仕訳日記帳!D3693=Sheet2!$A$7,仕訳日記帳!D3693=Sheet2!$A$9),仕訳日記帳!$N3693&gt;=Sheet2!$B$3),仕訳日記帳!D3693,IF(AND(仕訳日記帳!D3693=Sheet2!$A$8,仕訳日記帳!$N3693&gt;=Sheet2!$B$8),仕訳日記帳!D3693,IF(AND(OR(仕訳日記帳!D3693=Sheet2!$A$10,仕訳日記帳!D3693=Sheet2!$A$11,仕訳日記帳!D3693=Sheet2!$A$12,仕訳日記帳!D3693=Sheet2!$A$13,仕訳日記帳!D3693=Sheet2!$A$14,仕訳日記帳!D3693=Sheet2!$A$15,仕訳日記帳!D3693=Sheet2!$A$16,仕訳日記帳!D3693=Sheet2!$A$17),Sheet2!$B$9&lt;=仕訳日記帳!$N3693&lt;Sheet2!$C$10),仕訳日記帳!D3693,""))))</f>
        <v/>
      </c>
      <c r="B3693" s="263" t="str">
        <f>IF(AND($A3693=Sheet2!$A$2,仕訳日記帳!$N3693&gt;=Sheet2!$B$2),仕訳日記帳!A3693,IF(AND(OR($A3693=Sheet2!$A$3,$A3693=Sheet2!$A$4,$A3693=Sheet2!$A$5,$A3693=Sheet2!$A$6,$A3693=Sheet2!$A$7,$A3693=Sheet2!$A$9),仕訳日記帳!$N3693&gt;=Sheet2!$B$3),仕訳日記帳!A3693,IF(AND($A3693=Sheet2!$A$8,仕訳日記帳!$N3693&gt;=Sheet2!$B$8),仕訳日記帳!A3693,IF(AND(OR($A3693=Sheet2!$A$10,$A3693=Sheet2!$A$11,$A3693=Sheet2!$A$12,$A3693=Sheet2!$A$13,$A3693=Sheet2!$A$14,$A3693=Sheet2!$A$15,$A3693=Sheet2!$A$16,$A3693=Sheet2!$A$17),Sheet2!$B$9&lt;=仕訳日記帳!$N3693&lt;Sheet2!$C$10),仕訳日記帳!A3693,""))))</f>
        <v/>
      </c>
      <c r="C3693" t="str">
        <f>IF(AND($A3693=Sheet2!$A$2,仕訳日記帳!$N3693&gt;=Sheet2!$B$2),仕訳日記帳!B3693,IF(AND(OR($A3693=Sheet2!$A$3,$A3693=Sheet2!$A$4,$A3693=Sheet2!$A$5,$A3693=Sheet2!$A$6,$A3693=Sheet2!$A$7,$A3693=Sheet2!$A$9),仕訳日記帳!$N3693&gt;=Sheet2!$B$3),仕訳日記帳!B3693,IF(AND($A3693=Sheet2!$A$8,仕訳日記帳!$N3693&gt;=Sheet2!$B$8),仕訳日記帳!B3693,IF(AND(OR($A3693=Sheet2!$A$10,$A3693=Sheet2!$A$11,$A3693=Sheet2!$A$12,$A3693=Sheet2!$A$13,$A3693=Sheet2!$A$14,$A3693=Sheet2!$A$15,$A3693=Sheet2!$A$16,$A3693=Sheet2!$A$17),Sheet2!$B$9&lt;=仕訳日記帳!$N3693&lt;Sheet2!$C$10),仕訳日記帳!B3693,""))))</f>
        <v/>
      </c>
      <c r="D3693" s="265" t="str">
        <f>IF(AND($A3693=Sheet2!$A$2,仕訳日記帳!$N3693&gt;=Sheet2!$B$2),仕訳日記帳!N3693,IF(AND(OR($A3693=Sheet2!$A$3,$A3693=Sheet2!$A$4,$A3693=Sheet2!$A$5,$A3693=Sheet2!$A$6,$A3693=Sheet2!$A$7,$A3693=Sheet2!$A$9),仕訳日記帳!$N3693&gt;=Sheet2!$B$3),仕訳日記帳!N3693,IF(AND($A3693=Sheet2!$A$8,仕訳日記帳!$N3693&gt;=Sheet2!$B$8),仕訳日記帳!N3693,IF(AND(OR($A3693=Sheet2!$A$10,$A3693=Sheet2!$A$11,$A3693=Sheet2!$A$12,$A3693=Sheet2!$A$13,$A3693=Sheet2!$A$14,$A3693=Sheet2!$A$15,$A3693=Sheet2!$A$16,$A3693=Sheet2!$A$17),Sheet2!$B$9&lt;=仕訳日記帳!$N3693&lt;Sheet2!$C$10),仕訳日記帳!N3693,""))))</f>
        <v/>
      </c>
      <c r="E3693" s="263" t="str">
        <f>IF(AND($A3693=Sheet2!$A$2,仕訳日記帳!$N3693&gt;=Sheet2!$B$2),仕訳日記帳!G3693,IF(AND(OR($A3693=Sheet2!$A$3,$A3693=Sheet2!$A$4,$A3693=Sheet2!$A$5,$A3693=Sheet2!$A$6,$A3693=Sheet2!$A$7,$A3693=Sheet2!$A$9),仕訳日記帳!$N3693&gt;=Sheet2!$B$3),仕訳日記帳!G3693,IF(AND($A3693=Sheet2!$A$8,仕訳日記帳!$N3693&gt;=Sheet2!$B$8),仕訳日記帳!G3693,IF(AND(OR($A3693=Sheet2!$A$10,$A3693=Sheet2!$A$11,$A3693=Sheet2!$A$12,$A3693=Sheet2!$A$13,$A3693=Sheet2!$A$14,$A3693=Sheet2!$A$15,$A3693=Sheet2!$A$16,$A3693=Sheet2!$A$17),Sheet2!$B$9&lt;=仕訳日記帳!$N3693&lt;Sheet2!$C$10),仕訳日記帳!G3693,""))))</f>
        <v/>
      </c>
      <c r="G3693" t="str">
        <f>IF(OR(A3693=Sheet2!$A$2,A3693=Sheet2!$A$3,A3693=Sheet2!$A$4,A3693=Sheet2!$A$5,A3693=Sheet2!$A$6,A3693=Sheet2!$A$7,A3693=Sheet2!$A$8,A3693=Sheet2!$A$9,A3693=Sheet2!$A$10,A3693=Sheet2!$A$11,A3693=Sheet2!$A$12,$A$2=Sheet2!$A$13,A3693=Sheet2!$A$14,$A$2=Sheet2!$A$15,$A$2=Sheet2!$A$16,A3693=Sheet2!$A$17),"該当","")</f>
        <v/>
      </c>
      <c r="H3693" t="str">
        <f>IF(OR(A3693="",G3693=""),"",COUNTIF($G$2:G3693,"該当"))</f>
        <v/>
      </c>
    </row>
    <row r="3694" spans="1:8">
      <c r="A3694" t="str">
        <f>IF(AND(仕訳日記帳!D3694=Sheet2!$A$2,仕訳日記帳!$N3694&gt;=Sheet2!$B$2),仕訳日記帳!D3694,IF(AND(OR(仕訳日記帳!D3694=Sheet2!$A$3,仕訳日記帳!D3694=Sheet2!$A$4,仕訳日記帳!D3694=Sheet2!$A$5,仕訳日記帳!D3694=Sheet2!$A$6,仕訳日記帳!D3694=Sheet2!$A$7,仕訳日記帳!D3694=Sheet2!$A$9),仕訳日記帳!$N3694&gt;=Sheet2!$B$3),仕訳日記帳!D3694,IF(AND(仕訳日記帳!D3694=Sheet2!$A$8,仕訳日記帳!$N3694&gt;=Sheet2!$B$8),仕訳日記帳!D3694,IF(AND(OR(仕訳日記帳!D3694=Sheet2!$A$10,仕訳日記帳!D3694=Sheet2!$A$11,仕訳日記帳!D3694=Sheet2!$A$12,仕訳日記帳!D3694=Sheet2!$A$13,仕訳日記帳!D3694=Sheet2!$A$14,仕訳日記帳!D3694=Sheet2!$A$15,仕訳日記帳!D3694=Sheet2!$A$16,仕訳日記帳!D3694=Sheet2!$A$17),Sheet2!$B$9&lt;=仕訳日記帳!$N3694&lt;Sheet2!$C$10),仕訳日記帳!D3694,""))))</f>
        <v/>
      </c>
      <c r="B3694" s="263" t="str">
        <f>IF(AND($A3694=Sheet2!$A$2,仕訳日記帳!$N3694&gt;=Sheet2!$B$2),仕訳日記帳!A3694,IF(AND(OR($A3694=Sheet2!$A$3,$A3694=Sheet2!$A$4,$A3694=Sheet2!$A$5,$A3694=Sheet2!$A$6,$A3694=Sheet2!$A$7,$A3694=Sheet2!$A$9),仕訳日記帳!$N3694&gt;=Sheet2!$B$3),仕訳日記帳!A3694,IF(AND($A3694=Sheet2!$A$8,仕訳日記帳!$N3694&gt;=Sheet2!$B$8),仕訳日記帳!A3694,IF(AND(OR($A3694=Sheet2!$A$10,$A3694=Sheet2!$A$11,$A3694=Sheet2!$A$12,$A3694=Sheet2!$A$13,$A3694=Sheet2!$A$14,$A3694=Sheet2!$A$15,$A3694=Sheet2!$A$16,$A3694=Sheet2!$A$17),Sheet2!$B$9&lt;=仕訳日記帳!$N3694&lt;Sheet2!$C$10),仕訳日記帳!A3694,""))))</f>
        <v/>
      </c>
      <c r="C3694" t="str">
        <f>IF(AND($A3694=Sheet2!$A$2,仕訳日記帳!$N3694&gt;=Sheet2!$B$2),仕訳日記帳!B3694,IF(AND(OR($A3694=Sheet2!$A$3,$A3694=Sheet2!$A$4,$A3694=Sheet2!$A$5,$A3694=Sheet2!$A$6,$A3694=Sheet2!$A$7,$A3694=Sheet2!$A$9),仕訳日記帳!$N3694&gt;=Sheet2!$B$3),仕訳日記帳!B3694,IF(AND($A3694=Sheet2!$A$8,仕訳日記帳!$N3694&gt;=Sheet2!$B$8),仕訳日記帳!B3694,IF(AND(OR($A3694=Sheet2!$A$10,$A3694=Sheet2!$A$11,$A3694=Sheet2!$A$12,$A3694=Sheet2!$A$13,$A3694=Sheet2!$A$14,$A3694=Sheet2!$A$15,$A3694=Sheet2!$A$16,$A3694=Sheet2!$A$17),Sheet2!$B$9&lt;=仕訳日記帳!$N3694&lt;Sheet2!$C$10),仕訳日記帳!B3694,""))))</f>
        <v/>
      </c>
      <c r="D3694" s="265" t="str">
        <f>IF(AND($A3694=Sheet2!$A$2,仕訳日記帳!$N3694&gt;=Sheet2!$B$2),仕訳日記帳!N3694,IF(AND(OR($A3694=Sheet2!$A$3,$A3694=Sheet2!$A$4,$A3694=Sheet2!$A$5,$A3694=Sheet2!$A$6,$A3694=Sheet2!$A$7,$A3694=Sheet2!$A$9),仕訳日記帳!$N3694&gt;=Sheet2!$B$3),仕訳日記帳!N3694,IF(AND($A3694=Sheet2!$A$8,仕訳日記帳!$N3694&gt;=Sheet2!$B$8),仕訳日記帳!N3694,IF(AND(OR($A3694=Sheet2!$A$10,$A3694=Sheet2!$A$11,$A3694=Sheet2!$A$12,$A3694=Sheet2!$A$13,$A3694=Sheet2!$A$14,$A3694=Sheet2!$A$15,$A3694=Sheet2!$A$16,$A3694=Sheet2!$A$17),Sheet2!$B$9&lt;=仕訳日記帳!$N3694&lt;Sheet2!$C$10),仕訳日記帳!N3694,""))))</f>
        <v/>
      </c>
      <c r="E3694" s="263" t="str">
        <f>IF(AND($A3694=Sheet2!$A$2,仕訳日記帳!$N3694&gt;=Sheet2!$B$2),仕訳日記帳!G3694,IF(AND(OR($A3694=Sheet2!$A$3,$A3694=Sheet2!$A$4,$A3694=Sheet2!$A$5,$A3694=Sheet2!$A$6,$A3694=Sheet2!$A$7,$A3694=Sheet2!$A$9),仕訳日記帳!$N3694&gt;=Sheet2!$B$3),仕訳日記帳!G3694,IF(AND($A3694=Sheet2!$A$8,仕訳日記帳!$N3694&gt;=Sheet2!$B$8),仕訳日記帳!G3694,IF(AND(OR($A3694=Sheet2!$A$10,$A3694=Sheet2!$A$11,$A3694=Sheet2!$A$12,$A3694=Sheet2!$A$13,$A3694=Sheet2!$A$14,$A3694=Sheet2!$A$15,$A3694=Sheet2!$A$16,$A3694=Sheet2!$A$17),Sheet2!$B$9&lt;=仕訳日記帳!$N3694&lt;Sheet2!$C$10),仕訳日記帳!G3694,""))))</f>
        <v/>
      </c>
      <c r="G3694" t="str">
        <f>IF(OR(A3694=Sheet2!$A$2,A3694=Sheet2!$A$3,A3694=Sheet2!$A$4,A3694=Sheet2!$A$5,A3694=Sheet2!$A$6,A3694=Sheet2!$A$7,A3694=Sheet2!$A$8,A3694=Sheet2!$A$9,A3694=Sheet2!$A$10,A3694=Sheet2!$A$11,A3694=Sheet2!$A$12,$A$2=Sheet2!$A$13,A3694=Sheet2!$A$14,$A$2=Sheet2!$A$15,$A$2=Sheet2!$A$16,A3694=Sheet2!$A$17),"該当","")</f>
        <v/>
      </c>
      <c r="H3694" t="str">
        <f>IF(OR(A3694="",G3694=""),"",COUNTIF($G$2:G3694,"該当"))</f>
        <v/>
      </c>
    </row>
    <row r="3695" spans="1:8">
      <c r="A3695" t="str">
        <f>IF(AND(仕訳日記帳!D3695=Sheet2!$A$2,仕訳日記帳!$N3695&gt;=Sheet2!$B$2),仕訳日記帳!D3695,IF(AND(OR(仕訳日記帳!D3695=Sheet2!$A$3,仕訳日記帳!D3695=Sheet2!$A$4,仕訳日記帳!D3695=Sheet2!$A$5,仕訳日記帳!D3695=Sheet2!$A$6,仕訳日記帳!D3695=Sheet2!$A$7,仕訳日記帳!D3695=Sheet2!$A$9),仕訳日記帳!$N3695&gt;=Sheet2!$B$3),仕訳日記帳!D3695,IF(AND(仕訳日記帳!D3695=Sheet2!$A$8,仕訳日記帳!$N3695&gt;=Sheet2!$B$8),仕訳日記帳!D3695,IF(AND(OR(仕訳日記帳!D3695=Sheet2!$A$10,仕訳日記帳!D3695=Sheet2!$A$11,仕訳日記帳!D3695=Sheet2!$A$12,仕訳日記帳!D3695=Sheet2!$A$13,仕訳日記帳!D3695=Sheet2!$A$14,仕訳日記帳!D3695=Sheet2!$A$15,仕訳日記帳!D3695=Sheet2!$A$16,仕訳日記帳!D3695=Sheet2!$A$17),Sheet2!$B$9&lt;=仕訳日記帳!$N3695&lt;Sheet2!$C$10),仕訳日記帳!D3695,""))))</f>
        <v/>
      </c>
      <c r="B3695" s="263" t="str">
        <f>IF(AND($A3695=Sheet2!$A$2,仕訳日記帳!$N3695&gt;=Sheet2!$B$2),仕訳日記帳!A3695,IF(AND(OR($A3695=Sheet2!$A$3,$A3695=Sheet2!$A$4,$A3695=Sheet2!$A$5,$A3695=Sheet2!$A$6,$A3695=Sheet2!$A$7,$A3695=Sheet2!$A$9),仕訳日記帳!$N3695&gt;=Sheet2!$B$3),仕訳日記帳!A3695,IF(AND($A3695=Sheet2!$A$8,仕訳日記帳!$N3695&gt;=Sheet2!$B$8),仕訳日記帳!A3695,IF(AND(OR($A3695=Sheet2!$A$10,$A3695=Sheet2!$A$11,$A3695=Sheet2!$A$12,$A3695=Sheet2!$A$13,$A3695=Sheet2!$A$14,$A3695=Sheet2!$A$15,$A3695=Sheet2!$A$16,$A3695=Sheet2!$A$17),Sheet2!$B$9&lt;=仕訳日記帳!$N3695&lt;Sheet2!$C$10),仕訳日記帳!A3695,""))))</f>
        <v/>
      </c>
      <c r="C3695" t="str">
        <f>IF(AND($A3695=Sheet2!$A$2,仕訳日記帳!$N3695&gt;=Sheet2!$B$2),仕訳日記帳!B3695,IF(AND(OR($A3695=Sheet2!$A$3,$A3695=Sheet2!$A$4,$A3695=Sheet2!$A$5,$A3695=Sheet2!$A$6,$A3695=Sheet2!$A$7,$A3695=Sheet2!$A$9),仕訳日記帳!$N3695&gt;=Sheet2!$B$3),仕訳日記帳!B3695,IF(AND($A3695=Sheet2!$A$8,仕訳日記帳!$N3695&gt;=Sheet2!$B$8),仕訳日記帳!B3695,IF(AND(OR($A3695=Sheet2!$A$10,$A3695=Sheet2!$A$11,$A3695=Sheet2!$A$12,$A3695=Sheet2!$A$13,$A3695=Sheet2!$A$14,$A3695=Sheet2!$A$15,$A3695=Sheet2!$A$16,$A3695=Sheet2!$A$17),Sheet2!$B$9&lt;=仕訳日記帳!$N3695&lt;Sheet2!$C$10),仕訳日記帳!B3695,""))))</f>
        <v/>
      </c>
      <c r="D3695" s="265" t="str">
        <f>IF(AND($A3695=Sheet2!$A$2,仕訳日記帳!$N3695&gt;=Sheet2!$B$2),仕訳日記帳!N3695,IF(AND(OR($A3695=Sheet2!$A$3,$A3695=Sheet2!$A$4,$A3695=Sheet2!$A$5,$A3695=Sheet2!$A$6,$A3695=Sheet2!$A$7,$A3695=Sheet2!$A$9),仕訳日記帳!$N3695&gt;=Sheet2!$B$3),仕訳日記帳!N3695,IF(AND($A3695=Sheet2!$A$8,仕訳日記帳!$N3695&gt;=Sheet2!$B$8),仕訳日記帳!N3695,IF(AND(OR($A3695=Sheet2!$A$10,$A3695=Sheet2!$A$11,$A3695=Sheet2!$A$12,$A3695=Sheet2!$A$13,$A3695=Sheet2!$A$14,$A3695=Sheet2!$A$15,$A3695=Sheet2!$A$16,$A3695=Sheet2!$A$17),Sheet2!$B$9&lt;=仕訳日記帳!$N3695&lt;Sheet2!$C$10),仕訳日記帳!N3695,""))))</f>
        <v/>
      </c>
      <c r="E3695" s="263" t="str">
        <f>IF(AND($A3695=Sheet2!$A$2,仕訳日記帳!$N3695&gt;=Sheet2!$B$2),仕訳日記帳!G3695,IF(AND(OR($A3695=Sheet2!$A$3,$A3695=Sheet2!$A$4,$A3695=Sheet2!$A$5,$A3695=Sheet2!$A$6,$A3695=Sheet2!$A$7,$A3695=Sheet2!$A$9),仕訳日記帳!$N3695&gt;=Sheet2!$B$3),仕訳日記帳!G3695,IF(AND($A3695=Sheet2!$A$8,仕訳日記帳!$N3695&gt;=Sheet2!$B$8),仕訳日記帳!G3695,IF(AND(OR($A3695=Sheet2!$A$10,$A3695=Sheet2!$A$11,$A3695=Sheet2!$A$12,$A3695=Sheet2!$A$13,$A3695=Sheet2!$A$14,$A3695=Sheet2!$A$15,$A3695=Sheet2!$A$16,$A3695=Sheet2!$A$17),Sheet2!$B$9&lt;=仕訳日記帳!$N3695&lt;Sheet2!$C$10),仕訳日記帳!G3695,""))))</f>
        <v/>
      </c>
      <c r="G3695" t="str">
        <f>IF(OR(A3695=Sheet2!$A$2,A3695=Sheet2!$A$3,A3695=Sheet2!$A$4,A3695=Sheet2!$A$5,A3695=Sheet2!$A$6,A3695=Sheet2!$A$7,A3695=Sheet2!$A$8,A3695=Sheet2!$A$9,A3695=Sheet2!$A$10,A3695=Sheet2!$A$11,A3695=Sheet2!$A$12,$A$2=Sheet2!$A$13,A3695=Sheet2!$A$14,$A$2=Sheet2!$A$15,$A$2=Sheet2!$A$16,A3695=Sheet2!$A$17),"該当","")</f>
        <v/>
      </c>
      <c r="H3695" t="str">
        <f>IF(OR(A3695="",G3695=""),"",COUNTIF($G$2:G3695,"該当"))</f>
        <v/>
      </c>
    </row>
    <row r="3696" spans="1:8">
      <c r="A3696" t="str">
        <f>IF(AND(仕訳日記帳!D3696=Sheet2!$A$2,仕訳日記帳!$N3696&gt;=Sheet2!$B$2),仕訳日記帳!D3696,IF(AND(OR(仕訳日記帳!D3696=Sheet2!$A$3,仕訳日記帳!D3696=Sheet2!$A$4,仕訳日記帳!D3696=Sheet2!$A$5,仕訳日記帳!D3696=Sheet2!$A$6,仕訳日記帳!D3696=Sheet2!$A$7,仕訳日記帳!D3696=Sheet2!$A$9),仕訳日記帳!$N3696&gt;=Sheet2!$B$3),仕訳日記帳!D3696,IF(AND(仕訳日記帳!D3696=Sheet2!$A$8,仕訳日記帳!$N3696&gt;=Sheet2!$B$8),仕訳日記帳!D3696,IF(AND(OR(仕訳日記帳!D3696=Sheet2!$A$10,仕訳日記帳!D3696=Sheet2!$A$11,仕訳日記帳!D3696=Sheet2!$A$12,仕訳日記帳!D3696=Sheet2!$A$13,仕訳日記帳!D3696=Sheet2!$A$14,仕訳日記帳!D3696=Sheet2!$A$15,仕訳日記帳!D3696=Sheet2!$A$16,仕訳日記帳!D3696=Sheet2!$A$17),Sheet2!$B$9&lt;=仕訳日記帳!$N3696&lt;Sheet2!$C$10),仕訳日記帳!D3696,""))))</f>
        <v/>
      </c>
      <c r="B3696" s="263" t="str">
        <f>IF(AND($A3696=Sheet2!$A$2,仕訳日記帳!$N3696&gt;=Sheet2!$B$2),仕訳日記帳!A3696,IF(AND(OR($A3696=Sheet2!$A$3,$A3696=Sheet2!$A$4,$A3696=Sheet2!$A$5,$A3696=Sheet2!$A$6,$A3696=Sheet2!$A$7,$A3696=Sheet2!$A$9),仕訳日記帳!$N3696&gt;=Sheet2!$B$3),仕訳日記帳!A3696,IF(AND($A3696=Sheet2!$A$8,仕訳日記帳!$N3696&gt;=Sheet2!$B$8),仕訳日記帳!A3696,IF(AND(OR($A3696=Sheet2!$A$10,$A3696=Sheet2!$A$11,$A3696=Sheet2!$A$12,$A3696=Sheet2!$A$13,$A3696=Sheet2!$A$14,$A3696=Sheet2!$A$15,$A3696=Sheet2!$A$16,$A3696=Sheet2!$A$17),Sheet2!$B$9&lt;=仕訳日記帳!$N3696&lt;Sheet2!$C$10),仕訳日記帳!A3696,""))))</f>
        <v/>
      </c>
      <c r="C3696" t="str">
        <f>IF(AND($A3696=Sheet2!$A$2,仕訳日記帳!$N3696&gt;=Sheet2!$B$2),仕訳日記帳!B3696,IF(AND(OR($A3696=Sheet2!$A$3,$A3696=Sheet2!$A$4,$A3696=Sheet2!$A$5,$A3696=Sheet2!$A$6,$A3696=Sheet2!$A$7,$A3696=Sheet2!$A$9),仕訳日記帳!$N3696&gt;=Sheet2!$B$3),仕訳日記帳!B3696,IF(AND($A3696=Sheet2!$A$8,仕訳日記帳!$N3696&gt;=Sheet2!$B$8),仕訳日記帳!B3696,IF(AND(OR($A3696=Sheet2!$A$10,$A3696=Sheet2!$A$11,$A3696=Sheet2!$A$12,$A3696=Sheet2!$A$13,$A3696=Sheet2!$A$14,$A3696=Sheet2!$A$15,$A3696=Sheet2!$A$16,$A3696=Sheet2!$A$17),Sheet2!$B$9&lt;=仕訳日記帳!$N3696&lt;Sheet2!$C$10),仕訳日記帳!B3696,""))))</f>
        <v/>
      </c>
      <c r="D3696" s="265" t="str">
        <f>IF(AND($A3696=Sheet2!$A$2,仕訳日記帳!$N3696&gt;=Sheet2!$B$2),仕訳日記帳!N3696,IF(AND(OR($A3696=Sheet2!$A$3,$A3696=Sheet2!$A$4,$A3696=Sheet2!$A$5,$A3696=Sheet2!$A$6,$A3696=Sheet2!$A$7,$A3696=Sheet2!$A$9),仕訳日記帳!$N3696&gt;=Sheet2!$B$3),仕訳日記帳!N3696,IF(AND($A3696=Sheet2!$A$8,仕訳日記帳!$N3696&gt;=Sheet2!$B$8),仕訳日記帳!N3696,IF(AND(OR($A3696=Sheet2!$A$10,$A3696=Sheet2!$A$11,$A3696=Sheet2!$A$12,$A3696=Sheet2!$A$13,$A3696=Sheet2!$A$14,$A3696=Sheet2!$A$15,$A3696=Sheet2!$A$16,$A3696=Sheet2!$A$17),Sheet2!$B$9&lt;=仕訳日記帳!$N3696&lt;Sheet2!$C$10),仕訳日記帳!N3696,""))))</f>
        <v/>
      </c>
      <c r="E3696" s="263" t="str">
        <f>IF(AND($A3696=Sheet2!$A$2,仕訳日記帳!$N3696&gt;=Sheet2!$B$2),仕訳日記帳!G3696,IF(AND(OR($A3696=Sheet2!$A$3,$A3696=Sheet2!$A$4,$A3696=Sheet2!$A$5,$A3696=Sheet2!$A$6,$A3696=Sheet2!$A$7,$A3696=Sheet2!$A$9),仕訳日記帳!$N3696&gt;=Sheet2!$B$3),仕訳日記帳!G3696,IF(AND($A3696=Sheet2!$A$8,仕訳日記帳!$N3696&gt;=Sheet2!$B$8),仕訳日記帳!G3696,IF(AND(OR($A3696=Sheet2!$A$10,$A3696=Sheet2!$A$11,$A3696=Sheet2!$A$12,$A3696=Sheet2!$A$13,$A3696=Sheet2!$A$14,$A3696=Sheet2!$A$15,$A3696=Sheet2!$A$16,$A3696=Sheet2!$A$17),Sheet2!$B$9&lt;=仕訳日記帳!$N3696&lt;Sheet2!$C$10),仕訳日記帳!G3696,""))))</f>
        <v/>
      </c>
      <c r="G3696" t="str">
        <f>IF(OR(A3696=Sheet2!$A$2,A3696=Sheet2!$A$3,A3696=Sheet2!$A$4,A3696=Sheet2!$A$5,A3696=Sheet2!$A$6,A3696=Sheet2!$A$7,A3696=Sheet2!$A$8,A3696=Sheet2!$A$9,A3696=Sheet2!$A$10,A3696=Sheet2!$A$11,A3696=Sheet2!$A$12,$A$2=Sheet2!$A$13,A3696=Sheet2!$A$14,$A$2=Sheet2!$A$15,$A$2=Sheet2!$A$16,A3696=Sheet2!$A$17),"該当","")</f>
        <v/>
      </c>
      <c r="H3696" t="str">
        <f>IF(OR(A3696="",G3696=""),"",COUNTIF($G$2:G3696,"該当"))</f>
        <v/>
      </c>
    </row>
    <row r="3697" spans="1:8">
      <c r="A3697" t="str">
        <f>IF(AND(仕訳日記帳!D3697=Sheet2!$A$2,仕訳日記帳!$N3697&gt;=Sheet2!$B$2),仕訳日記帳!D3697,IF(AND(OR(仕訳日記帳!D3697=Sheet2!$A$3,仕訳日記帳!D3697=Sheet2!$A$4,仕訳日記帳!D3697=Sheet2!$A$5,仕訳日記帳!D3697=Sheet2!$A$6,仕訳日記帳!D3697=Sheet2!$A$7,仕訳日記帳!D3697=Sheet2!$A$9),仕訳日記帳!$N3697&gt;=Sheet2!$B$3),仕訳日記帳!D3697,IF(AND(仕訳日記帳!D3697=Sheet2!$A$8,仕訳日記帳!$N3697&gt;=Sheet2!$B$8),仕訳日記帳!D3697,IF(AND(OR(仕訳日記帳!D3697=Sheet2!$A$10,仕訳日記帳!D3697=Sheet2!$A$11,仕訳日記帳!D3697=Sheet2!$A$12,仕訳日記帳!D3697=Sheet2!$A$13,仕訳日記帳!D3697=Sheet2!$A$14,仕訳日記帳!D3697=Sheet2!$A$15,仕訳日記帳!D3697=Sheet2!$A$16,仕訳日記帳!D3697=Sheet2!$A$17),Sheet2!$B$9&lt;=仕訳日記帳!$N3697&lt;Sheet2!$C$10),仕訳日記帳!D3697,""))))</f>
        <v/>
      </c>
      <c r="B3697" s="263" t="str">
        <f>IF(AND($A3697=Sheet2!$A$2,仕訳日記帳!$N3697&gt;=Sheet2!$B$2),仕訳日記帳!A3697,IF(AND(OR($A3697=Sheet2!$A$3,$A3697=Sheet2!$A$4,$A3697=Sheet2!$A$5,$A3697=Sheet2!$A$6,$A3697=Sheet2!$A$7,$A3697=Sheet2!$A$9),仕訳日記帳!$N3697&gt;=Sheet2!$B$3),仕訳日記帳!A3697,IF(AND($A3697=Sheet2!$A$8,仕訳日記帳!$N3697&gt;=Sheet2!$B$8),仕訳日記帳!A3697,IF(AND(OR($A3697=Sheet2!$A$10,$A3697=Sheet2!$A$11,$A3697=Sheet2!$A$12,$A3697=Sheet2!$A$13,$A3697=Sheet2!$A$14,$A3697=Sheet2!$A$15,$A3697=Sheet2!$A$16,$A3697=Sheet2!$A$17),Sheet2!$B$9&lt;=仕訳日記帳!$N3697&lt;Sheet2!$C$10),仕訳日記帳!A3697,""))))</f>
        <v/>
      </c>
      <c r="C3697" t="str">
        <f>IF(AND($A3697=Sheet2!$A$2,仕訳日記帳!$N3697&gt;=Sheet2!$B$2),仕訳日記帳!B3697,IF(AND(OR($A3697=Sheet2!$A$3,$A3697=Sheet2!$A$4,$A3697=Sheet2!$A$5,$A3697=Sheet2!$A$6,$A3697=Sheet2!$A$7,$A3697=Sheet2!$A$9),仕訳日記帳!$N3697&gt;=Sheet2!$B$3),仕訳日記帳!B3697,IF(AND($A3697=Sheet2!$A$8,仕訳日記帳!$N3697&gt;=Sheet2!$B$8),仕訳日記帳!B3697,IF(AND(OR($A3697=Sheet2!$A$10,$A3697=Sheet2!$A$11,$A3697=Sheet2!$A$12,$A3697=Sheet2!$A$13,$A3697=Sheet2!$A$14,$A3697=Sheet2!$A$15,$A3697=Sheet2!$A$16,$A3697=Sheet2!$A$17),Sheet2!$B$9&lt;=仕訳日記帳!$N3697&lt;Sheet2!$C$10),仕訳日記帳!B3697,""))))</f>
        <v/>
      </c>
      <c r="D3697" s="265" t="str">
        <f>IF(AND($A3697=Sheet2!$A$2,仕訳日記帳!$N3697&gt;=Sheet2!$B$2),仕訳日記帳!N3697,IF(AND(OR($A3697=Sheet2!$A$3,$A3697=Sheet2!$A$4,$A3697=Sheet2!$A$5,$A3697=Sheet2!$A$6,$A3697=Sheet2!$A$7,$A3697=Sheet2!$A$9),仕訳日記帳!$N3697&gt;=Sheet2!$B$3),仕訳日記帳!N3697,IF(AND($A3697=Sheet2!$A$8,仕訳日記帳!$N3697&gt;=Sheet2!$B$8),仕訳日記帳!N3697,IF(AND(OR($A3697=Sheet2!$A$10,$A3697=Sheet2!$A$11,$A3697=Sheet2!$A$12,$A3697=Sheet2!$A$13,$A3697=Sheet2!$A$14,$A3697=Sheet2!$A$15,$A3697=Sheet2!$A$16,$A3697=Sheet2!$A$17),Sheet2!$B$9&lt;=仕訳日記帳!$N3697&lt;Sheet2!$C$10),仕訳日記帳!N3697,""))))</f>
        <v/>
      </c>
      <c r="E3697" s="263" t="str">
        <f>IF(AND($A3697=Sheet2!$A$2,仕訳日記帳!$N3697&gt;=Sheet2!$B$2),仕訳日記帳!G3697,IF(AND(OR($A3697=Sheet2!$A$3,$A3697=Sheet2!$A$4,$A3697=Sheet2!$A$5,$A3697=Sheet2!$A$6,$A3697=Sheet2!$A$7,$A3697=Sheet2!$A$9),仕訳日記帳!$N3697&gt;=Sheet2!$B$3),仕訳日記帳!G3697,IF(AND($A3697=Sheet2!$A$8,仕訳日記帳!$N3697&gt;=Sheet2!$B$8),仕訳日記帳!G3697,IF(AND(OR($A3697=Sheet2!$A$10,$A3697=Sheet2!$A$11,$A3697=Sheet2!$A$12,$A3697=Sheet2!$A$13,$A3697=Sheet2!$A$14,$A3697=Sheet2!$A$15,$A3697=Sheet2!$A$16,$A3697=Sheet2!$A$17),Sheet2!$B$9&lt;=仕訳日記帳!$N3697&lt;Sheet2!$C$10),仕訳日記帳!G3697,""))))</f>
        <v/>
      </c>
      <c r="G3697" t="str">
        <f>IF(OR(A3697=Sheet2!$A$2,A3697=Sheet2!$A$3,A3697=Sheet2!$A$4,A3697=Sheet2!$A$5,A3697=Sheet2!$A$6,A3697=Sheet2!$A$7,A3697=Sheet2!$A$8,A3697=Sheet2!$A$9,A3697=Sheet2!$A$10,A3697=Sheet2!$A$11,A3697=Sheet2!$A$12,$A$2=Sheet2!$A$13,A3697=Sheet2!$A$14,$A$2=Sheet2!$A$15,$A$2=Sheet2!$A$16,A3697=Sheet2!$A$17),"該当","")</f>
        <v/>
      </c>
      <c r="H3697" t="str">
        <f>IF(OR(A3697="",G3697=""),"",COUNTIF($G$2:G3697,"該当"))</f>
        <v/>
      </c>
    </row>
    <row r="3698" spans="1:8">
      <c r="A3698" t="str">
        <f>IF(AND(仕訳日記帳!D3698=Sheet2!$A$2,仕訳日記帳!$N3698&gt;=Sheet2!$B$2),仕訳日記帳!D3698,IF(AND(OR(仕訳日記帳!D3698=Sheet2!$A$3,仕訳日記帳!D3698=Sheet2!$A$4,仕訳日記帳!D3698=Sheet2!$A$5,仕訳日記帳!D3698=Sheet2!$A$6,仕訳日記帳!D3698=Sheet2!$A$7,仕訳日記帳!D3698=Sheet2!$A$9),仕訳日記帳!$N3698&gt;=Sheet2!$B$3),仕訳日記帳!D3698,IF(AND(仕訳日記帳!D3698=Sheet2!$A$8,仕訳日記帳!$N3698&gt;=Sheet2!$B$8),仕訳日記帳!D3698,IF(AND(OR(仕訳日記帳!D3698=Sheet2!$A$10,仕訳日記帳!D3698=Sheet2!$A$11,仕訳日記帳!D3698=Sheet2!$A$12,仕訳日記帳!D3698=Sheet2!$A$13,仕訳日記帳!D3698=Sheet2!$A$14,仕訳日記帳!D3698=Sheet2!$A$15,仕訳日記帳!D3698=Sheet2!$A$16,仕訳日記帳!D3698=Sheet2!$A$17),Sheet2!$B$9&lt;=仕訳日記帳!$N3698&lt;Sheet2!$C$10),仕訳日記帳!D3698,""))))</f>
        <v/>
      </c>
      <c r="B3698" s="263" t="str">
        <f>IF(AND($A3698=Sheet2!$A$2,仕訳日記帳!$N3698&gt;=Sheet2!$B$2),仕訳日記帳!A3698,IF(AND(OR($A3698=Sheet2!$A$3,$A3698=Sheet2!$A$4,$A3698=Sheet2!$A$5,$A3698=Sheet2!$A$6,$A3698=Sheet2!$A$7,$A3698=Sheet2!$A$9),仕訳日記帳!$N3698&gt;=Sheet2!$B$3),仕訳日記帳!A3698,IF(AND($A3698=Sheet2!$A$8,仕訳日記帳!$N3698&gt;=Sheet2!$B$8),仕訳日記帳!A3698,IF(AND(OR($A3698=Sheet2!$A$10,$A3698=Sheet2!$A$11,$A3698=Sheet2!$A$12,$A3698=Sheet2!$A$13,$A3698=Sheet2!$A$14,$A3698=Sheet2!$A$15,$A3698=Sheet2!$A$16,$A3698=Sheet2!$A$17),Sheet2!$B$9&lt;=仕訳日記帳!$N3698&lt;Sheet2!$C$10),仕訳日記帳!A3698,""))))</f>
        <v/>
      </c>
      <c r="C3698" t="str">
        <f>IF(AND($A3698=Sheet2!$A$2,仕訳日記帳!$N3698&gt;=Sheet2!$B$2),仕訳日記帳!B3698,IF(AND(OR($A3698=Sheet2!$A$3,$A3698=Sheet2!$A$4,$A3698=Sheet2!$A$5,$A3698=Sheet2!$A$6,$A3698=Sheet2!$A$7,$A3698=Sheet2!$A$9),仕訳日記帳!$N3698&gt;=Sheet2!$B$3),仕訳日記帳!B3698,IF(AND($A3698=Sheet2!$A$8,仕訳日記帳!$N3698&gt;=Sheet2!$B$8),仕訳日記帳!B3698,IF(AND(OR($A3698=Sheet2!$A$10,$A3698=Sheet2!$A$11,$A3698=Sheet2!$A$12,$A3698=Sheet2!$A$13,$A3698=Sheet2!$A$14,$A3698=Sheet2!$A$15,$A3698=Sheet2!$A$16,$A3698=Sheet2!$A$17),Sheet2!$B$9&lt;=仕訳日記帳!$N3698&lt;Sheet2!$C$10),仕訳日記帳!B3698,""))))</f>
        <v/>
      </c>
      <c r="D3698" s="265" t="str">
        <f>IF(AND($A3698=Sheet2!$A$2,仕訳日記帳!$N3698&gt;=Sheet2!$B$2),仕訳日記帳!N3698,IF(AND(OR($A3698=Sheet2!$A$3,$A3698=Sheet2!$A$4,$A3698=Sheet2!$A$5,$A3698=Sheet2!$A$6,$A3698=Sheet2!$A$7,$A3698=Sheet2!$A$9),仕訳日記帳!$N3698&gt;=Sheet2!$B$3),仕訳日記帳!N3698,IF(AND($A3698=Sheet2!$A$8,仕訳日記帳!$N3698&gt;=Sheet2!$B$8),仕訳日記帳!N3698,IF(AND(OR($A3698=Sheet2!$A$10,$A3698=Sheet2!$A$11,$A3698=Sheet2!$A$12,$A3698=Sheet2!$A$13,$A3698=Sheet2!$A$14,$A3698=Sheet2!$A$15,$A3698=Sheet2!$A$16,$A3698=Sheet2!$A$17),Sheet2!$B$9&lt;=仕訳日記帳!$N3698&lt;Sheet2!$C$10),仕訳日記帳!N3698,""))))</f>
        <v/>
      </c>
      <c r="E3698" s="263" t="str">
        <f>IF(AND($A3698=Sheet2!$A$2,仕訳日記帳!$N3698&gt;=Sheet2!$B$2),仕訳日記帳!G3698,IF(AND(OR($A3698=Sheet2!$A$3,$A3698=Sheet2!$A$4,$A3698=Sheet2!$A$5,$A3698=Sheet2!$A$6,$A3698=Sheet2!$A$7,$A3698=Sheet2!$A$9),仕訳日記帳!$N3698&gt;=Sheet2!$B$3),仕訳日記帳!G3698,IF(AND($A3698=Sheet2!$A$8,仕訳日記帳!$N3698&gt;=Sheet2!$B$8),仕訳日記帳!G3698,IF(AND(OR($A3698=Sheet2!$A$10,$A3698=Sheet2!$A$11,$A3698=Sheet2!$A$12,$A3698=Sheet2!$A$13,$A3698=Sheet2!$A$14,$A3698=Sheet2!$A$15,$A3698=Sheet2!$A$16,$A3698=Sheet2!$A$17),Sheet2!$B$9&lt;=仕訳日記帳!$N3698&lt;Sheet2!$C$10),仕訳日記帳!G3698,""))))</f>
        <v/>
      </c>
      <c r="G3698" t="str">
        <f>IF(OR(A3698=Sheet2!$A$2,A3698=Sheet2!$A$3,A3698=Sheet2!$A$4,A3698=Sheet2!$A$5,A3698=Sheet2!$A$6,A3698=Sheet2!$A$7,A3698=Sheet2!$A$8,A3698=Sheet2!$A$9,A3698=Sheet2!$A$10,A3698=Sheet2!$A$11,A3698=Sheet2!$A$12,$A$2=Sheet2!$A$13,A3698=Sheet2!$A$14,$A$2=Sheet2!$A$15,$A$2=Sheet2!$A$16,A3698=Sheet2!$A$17),"該当","")</f>
        <v/>
      </c>
      <c r="H3698" t="str">
        <f>IF(OR(A3698="",G3698=""),"",COUNTIF($G$2:G3698,"該当"))</f>
        <v/>
      </c>
    </row>
    <row r="3699" spans="1:8">
      <c r="A3699" t="str">
        <f>IF(AND(仕訳日記帳!D3699=Sheet2!$A$2,仕訳日記帳!$N3699&gt;=Sheet2!$B$2),仕訳日記帳!D3699,IF(AND(OR(仕訳日記帳!D3699=Sheet2!$A$3,仕訳日記帳!D3699=Sheet2!$A$4,仕訳日記帳!D3699=Sheet2!$A$5,仕訳日記帳!D3699=Sheet2!$A$6,仕訳日記帳!D3699=Sheet2!$A$7,仕訳日記帳!D3699=Sheet2!$A$9),仕訳日記帳!$N3699&gt;=Sheet2!$B$3),仕訳日記帳!D3699,IF(AND(仕訳日記帳!D3699=Sheet2!$A$8,仕訳日記帳!$N3699&gt;=Sheet2!$B$8),仕訳日記帳!D3699,IF(AND(OR(仕訳日記帳!D3699=Sheet2!$A$10,仕訳日記帳!D3699=Sheet2!$A$11,仕訳日記帳!D3699=Sheet2!$A$12,仕訳日記帳!D3699=Sheet2!$A$13,仕訳日記帳!D3699=Sheet2!$A$14,仕訳日記帳!D3699=Sheet2!$A$15,仕訳日記帳!D3699=Sheet2!$A$16,仕訳日記帳!D3699=Sheet2!$A$17),Sheet2!$B$9&lt;=仕訳日記帳!$N3699&lt;Sheet2!$C$10),仕訳日記帳!D3699,""))))</f>
        <v/>
      </c>
      <c r="B3699" s="263" t="str">
        <f>IF(AND($A3699=Sheet2!$A$2,仕訳日記帳!$N3699&gt;=Sheet2!$B$2),仕訳日記帳!A3699,IF(AND(OR($A3699=Sheet2!$A$3,$A3699=Sheet2!$A$4,$A3699=Sheet2!$A$5,$A3699=Sheet2!$A$6,$A3699=Sheet2!$A$7,$A3699=Sheet2!$A$9),仕訳日記帳!$N3699&gt;=Sheet2!$B$3),仕訳日記帳!A3699,IF(AND($A3699=Sheet2!$A$8,仕訳日記帳!$N3699&gt;=Sheet2!$B$8),仕訳日記帳!A3699,IF(AND(OR($A3699=Sheet2!$A$10,$A3699=Sheet2!$A$11,$A3699=Sheet2!$A$12,$A3699=Sheet2!$A$13,$A3699=Sheet2!$A$14,$A3699=Sheet2!$A$15,$A3699=Sheet2!$A$16,$A3699=Sheet2!$A$17),Sheet2!$B$9&lt;=仕訳日記帳!$N3699&lt;Sheet2!$C$10),仕訳日記帳!A3699,""))))</f>
        <v/>
      </c>
      <c r="C3699" t="str">
        <f>IF(AND($A3699=Sheet2!$A$2,仕訳日記帳!$N3699&gt;=Sheet2!$B$2),仕訳日記帳!B3699,IF(AND(OR($A3699=Sheet2!$A$3,$A3699=Sheet2!$A$4,$A3699=Sheet2!$A$5,$A3699=Sheet2!$A$6,$A3699=Sheet2!$A$7,$A3699=Sheet2!$A$9),仕訳日記帳!$N3699&gt;=Sheet2!$B$3),仕訳日記帳!B3699,IF(AND($A3699=Sheet2!$A$8,仕訳日記帳!$N3699&gt;=Sheet2!$B$8),仕訳日記帳!B3699,IF(AND(OR($A3699=Sheet2!$A$10,$A3699=Sheet2!$A$11,$A3699=Sheet2!$A$12,$A3699=Sheet2!$A$13,$A3699=Sheet2!$A$14,$A3699=Sheet2!$A$15,$A3699=Sheet2!$A$16,$A3699=Sheet2!$A$17),Sheet2!$B$9&lt;=仕訳日記帳!$N3699&lt;Sheet2!$C$10),仕訳日記帳!B3699,""))))</f>
        <v/>
      </c>
      <c r="D3699" s="265" t="str">
        <f>IF(AND($A3699=Sheet2!$A$2,仕訳日記帳!$N3699&gt;=Sheet2!$B$2),仕訳日記帳!N3699,IF(AND(OR($A3699=Sheet2!$A$3,$A3699=Sheet2!$A$4,$A3699=Sheet2!$A$5,$A3699=Sheet2!$A$6,$A3699=Sheet2!$A$7,$A3699=Sheet2!$A$9),仕訳日記帳!$N3699&gt;=Sheet2!$B$3),仕訳日記帳!N3699,IF(AND($A3699=Sheet2!$A$8,仕訳日記帳!$N3699&gt;=Sheet2!$B$8),仕訳日記帳!N3699,IF(AND(OR($A3699=Sheet2!$A$10,$A3699=Sheet2!$A$11,$A3699=Sheet2!$A$12,$A3699=Sheet2!$A$13,$A3699=Sheet2!$A$14,$A3699=Sheet2!$A$15,$A3699=Sheet2!$A$16,$A3699=Sheet2!$A$17),Sheet2!$B$9&lt;=仕訳日記帳!$N3699&lt;Sheet2!$C$10),仕訳日記帳!N3699,""))))</f>
        <v/>
      </c>
      <c r="E3699" s="263" t="str">
        <f>IF(AND($A3699=Sheet2!$A$2,仕訳日記帳!$N3699&gt;=Sheet2!$B$2),仕訳日記帳!G3699,IF(AND(OR($A3699=Sheet2!$A$3,$A3699=Sheet2!$A$4,$A3699=Sheet2!$A$5,$A3699=Sheet2!$A$6,$A3699=Sheet2!$A$7,$A3699=Sheet2!$A$9),仕訳日記帳!$N3699&gt;=Sheet2!$B$3),仕訳日記帳!G3699,IF(AND($A3699=Sheet2!$A$8,仕訳日記帳!$N3699&gt;=Sheet2!$B$8),仕訳日記帳!G3699,IF(AND(OR($A3699=Sheet2!$A$10,$A3699=Sheet2!$A$11,$A3699=Sheet2!$A$12,$A3699=Sheet2!$A$13,$A3699=Sheet2!$A$14,$A3699=Sheet2!$A$15,$A3699=Sheet2!$A$16,$A3699=Sheet2!$A$17),Sheet2!$B$9&lt;=仕訳日記帳!$N3699&lt;Sheet2!$C$10),仕訳日記帳!G3699,""))))</f>
        <v/>
      </c>
      <c r="G3699" t="str">
        <f>IF(OR(A3699=Sheet2!$A$2,A3699=Sheet2!$A$3,A3699=Sheet2!$A$4,A3699=Sheet2!$A$5,A3699=Sheet2!$A$6,A3699=Sheet2!$A$7,A3699=Sheet2!$A$8,A3699=Sheet2!$A$9,A3699=Sheet2!$A$10,A3699=Sheet2!$A$11,A3699=Sheet2!$A$12,$A$2=Sheet2!$A$13,A3699=Sheet2!$A$14,$A$2=Sheet2!$A$15,$A$2=Sheet2!$A$16,A3699=Sheet2!$A$17),"該当","")</f>
        <v/>
      </c>
      <c r="H3699" t="str">
        <f>IF(OR(A3699="",G3699=""),"",COUNTIF($G$2:G3699,"該当"))</f>
        <v/>
      </c>
    </row>
    <row r="3700" spans="1:8">
      <c r="A3700" t="str">
        <f>IF(AND(仕訳日記帳!D3700=Sheet2!$A$2,仕訳日記帳!$N3700&gt;=Sheet2!$B$2),仕訳日記帳!D3700,IF(AND(OR(仕訳日記帳!D3700=Sheet2!$A$3,仕訳日記帳!D3700=Sheet2!$A$4,仕訳日記帳!D3700=Sheet2!$A$5,仕訳日記帳!D3700=Sheet2!$A$6,仕訳日記帳!D3700=Sheet2!$A$7,仕訳日記帳!D3700=Sheet2!$A$9),仕訳日記帳!$N3700&gt;=Sheet2!$B$3),仕訳日記帳!D3700,IF(AND(仕訳日記帳!D3700=Sheet2!$A$8,仕訳日記帳!$N3700&gt;=Sheet2!$B$8),仕訳日記帳!D3700,IF(AND(OR(仕訳日記帳!D3700=Sheet2!$A$10,仕訳日記帳!D3700=Sheet2!$A$11,仕訳日記帳!D3700=Sheet2!$A$12,仕訳日記帳!D3700=Sheet2!$A$13,仕訳日記帳!D3700=Sheet2!$A$14,仕訳日記帳!D3700=Sheet2!$A$15,仕訳日記帳!D3700=Sheet2!$A$16,仕訳日記帳!D3700=Sheet2!$A$17),Sheet2!$B$9&lt;=仕訳日記帳!$N3700&lt;Sheet2!$C$10),仕訳日記帳!D3700,""))))</f>
        <v/>
      </c>
      <c r="B3700" s="263" t="str">
        <f>IF(AND($A3700=Sheet2!$A$2,仕訳日記帳!$N3700&gt;=Sheet2!$B$2),仕訳日記帳!A3700,IF(AND(OR($A3700=Sheet2!$A$3,$A3700=Sheet2!$A$4,$A3700=Sheet2!$A$5,$A3700=Sheet2!$A$6,$A3700=Sheet2!$A$7,$A3700=Sheet2!$A$9),仕訳日記帳!$N3700&gt;=Sheet2!$B$3),仕訳日記帳!A3700,IF(AND($A3700=Sheet2!$A$8,仕訳日記帳!$N3700&gt;=Sheet2!$B$8),仕訳日記帳!A3700,IF(AND(OR($A3700=Sheet2!$A$10,$A3700=Sheet2!$A$11,$A3700=Sheet2!$A$12,$A3700=Sheet2!$A$13,$A3700=Sheet2!$A$14,$A3700=Sheet2!$A$15,$A3700=Sheet2!$A$16,$A3700=Sheet2!$A$17),Sheet2!$B$9&lt;=仕訳日記帳!$N3700&lt;Sheet2!$C$10),仕訳日記帳!A3700,""))))</f>
        <v/>
      </c>
      <c r="C3700" t="str">
        <f>IF(AND($A3700=Sheet2!$A$2,仕訳日記帳!$N3700&gt;=Sheet2!$B$2),仕訳日記帳!B3700,IF(AND(OR($A3700=Sheet2!$A$3,$A3700=Sheet2!$A$4,$A3700=Sheet2!$A$5,$A3700=Sheet2!$A$6,$A3700=Sheet2!$A$7,$A3700=Sheet2!$A$9),仕訳日記帳!$N3700&gt;=Sheet2!$B$3),仕訳日記帳!B3700,IF(AND($A3700=Sheet2!$A$8,仕訳日記帳!$N3700&gt;=Sheet2!$B$8),仕訳日記帳!B3700,IF(AND(OR($A3700=Sheet2!$A$10,$A3700=Sheet2!$A$11,$A3700=Sheet2!$A$12,$A3700=Sheet2!$A$13,$A3700=Sheet2!$A$14,$A3700=Sheet2!$A$15,$A3700=Sheet2!$A$16,$A3700=Sheet2!$A$17),Sheet2!$B$9&lt;=仕訳日記帳!$N3700&lt;Sheet2!$C$10),仕訳日記帳!B3700,""))))</f>
        <v/>
      </c>
      <c r="D3700" s="265" t="str">
        <f>IF(AND($A3700=Sheet2!$A$2,仕訳日記帳!$N3700&gt;=Sheet2!$B$2),仕訳日記帳!N3700,IF(AND(OR($A3700=Sheet2!$A$3,$A3700=Sheet2!$A$4,$A3700=Sheet2!$A$5,$A3700=Sheet2!$A$6,$A3700=Sheet2!$A$7,$A3700=Sheet2!$A$9),仕訳日記帳!$N3700&gt;=Sheet2!$B$3),仕訳日記帳!N3700,IF(AND($A3700=Sheet2!$A$8,仕訳日記帳!$N3700&gt;=Sheet2!$B$8),仕訳日記帳!N3700,IF(AND(OR($A3700=Sheet2!$A$10,$A3700=Sheet2!$A$11,$A3700=Sheet2!$A$12,$A3700=Sheet2!$A$13,$A3700=Sheet2!$A$14,$A3700=Sheet2!$A$15,$A3700=Sheet2!$A$16,$A3700=Sheet2!$A$17),Sheet2!$B$9&lt;=仕訳日記帳!$N3700&lt;Sheet2!$C$10),仕訳日記帳!N3700,""))))</f>
        <v/>
      </c>
      <c r="E3700" s="263" t="str">
        <f>IF(AND($A3700=Sheet2!$A$2,仕訳日記帳!$N3700&gt;=Sheet2!$B$2),仕訳日記帳!G3700,IF(AND(OR($A3700=Sheet2!$A$3,$A3700=Sheet2!$A$4,$A3700=Sheet2!$A$5,$A3700=Sheet2!$A$6,$A3700=Sheet2!$A$7,$A3700=Sheet2!$A$9),仕訳日記帳!$N3700&gt;=Sheet2!$B$3),仕訳日記帳!G3700,IF(AND($A3700=Sheet2!$A$8,仕訳日記帳!$N3700&gt;=Sheet2!$B$8),仕訳日記帳!G3700,IF(AND(OR($A3700=Sheet2!$A$10,$A3700=Sheet2!$A$11,$A3700=Sheet2!$A$12,$A3700=Sheet2!$A$13,$A3700=Sheet2!$A$14,$A3700=Sheet2!$A$15,$A3700=Sheet2!$A$16,$A3700=Sheet2!$A$17),Sheet2!$B$9&lt;=仕訳日記帳!$N3700&lt;Sheet2!$C$10),仕訳日記帳!G3700,""))))</f>
        <v/>
      </c>
      <c r="G3700" t="str">
        <f>IF(OR(A3700=Sheet2!$A$2,A3700=Sheet2!$A$3,A3700=Sheet2!$A$4,A3700=Sheet2!$A$5,A3700=Sheet2!$A$6,A3700=Sheet2!$A$7,A3700=Sheet2!$A$8,A3700=Sheet2!$A$9,A3700=Sheet2!$A$10,A3700=Sheet2!$A$11,A3700=Sheet2!$A$12,$A$2=Sheet2!$A$13,A3700=Sheet2!$A$14,$A$2=Sheet2!$A$15,$A$2=Sheet2!$A$16,A3700=Sheet2!$A$17),"該当","")</f>
        <v/>
      </c>
      <c r="H3700" t="str">
        <f>IF(OR(A3700="",G3700=""),"",COUNTIF($G$2:G3700,"該当"))</f>
        <v/>
      </c>
    </row>
    <row r="3701" spans="1:8">
      <c r="A3701" t="str">
        <f>IF(AND(仕訳日記帳!D3701=Sheet2!$A$2,仕訳日記帳!$N3701&gt;=Sheet2!$B$2),仕訳日記帳!D3701,IF(AND(OR(仕訳日記帳!D3701=Sheet2!$A$3,仕訳日記帳!D3701=Sheet2!$A$4,仕訳日記帳!D3701=Sheet2!$A$5,仕訳日記帳!D3701=Sheet2!$A$6,仕訳日記帳!D3701=Sheet2!$A$7,仕訳日記帳!D3701=Sheet2!$A$9),仕訳日記帳!$N3701&gt;=Sheet2!$B$3),仕訳日記帳!D3701,IF(AND(仕訳日記帳!D3701=Sheet2!$A$8,仕訳日記帳!$N3701&gt;=Sheet2!$B$8),仕訳日記帳!D3701,IF(AND(OR(仕訳日記帳!D3701=Sheet2!$A$10,仕訳日記帳!D3701=Sheet2!$A$11,仕訳日記帳!D3701=Sheet2!$A$12,仕訳日記帳!D3701=Sheet2!$A$13,仕訳日記帳!D3701=Sheet2!$A$14,仕訳日記帳!D3701=Sheet2!$A$15,仕訳日記帳!D3701=Sheet2!$A$16,仕訳日記帳!D3701=Sheet2!$A$17),Sheet2!$B$9&lt;=仕訳日記帳!$N3701&lt;Sheet2!$C$10),仕訳日記帳!D3701,""))))</f>
        <v/>
      </c>
      <c r="B3701" s="263" t="str">
        <f>IF(AND($A3701=Sheet2!$A$2,仕訳日記帳!$N3701&gt;=Sheet2!$B$2),仕訳日記帳!A3701,IF(AND(OR($A3701=Sheet2!$A$3,$A3701=Sheet2!$A$4,$A3701=Sheet2!$A$5,$A3701=Sheet2!$A$6,$A3701=Sheet2!$A$7,$A3701=Sheet2!$A$9),仕訳日記帳!$N3701&gt;=Sheet2!$B$3),仕訳日記帳!A3701,IF(AND($A3701=Sheet2!$A$8,仕訳日記帳!$N3701&gt;=Sheet2!$B$8),仕訳日記帳!A3701,IF(AND(OR($A3701=Sheet2!$A$10,$A3701=Sheet2!$A$11,$A3701=Sheet2!$A$12,$A3701=Sheet2!$A$13,$A3701=Sheet2!$A$14,$A3701=Sheet2!$A$15,$A3701=Sheet2!$A$16,$A3701=Sheet2!$A$17),Sheet2!$B$9&lt;=仕訳日記帳!$N3701&lt;Sheet2!$C$10),仕訳日記帳!A3701,""))))</f>
        <v/>
      </c>
      <c r="C3701" t="str">
        <f>IF(AND($A3701=Sheet2!$A$2,仕訳日記帳!$N3701&gt;=Sheet2!$B$2),仕訳日記帳!B3701,IF(AND(OR($A3701=Sheet2!$A$3,$A3701=Sheet2!$A$4,$A3701=Sheet2!$A$5,$A3701=Sheet2!$A$6,$A3701=Sheet2!$A$7,$A3701=Sheet2!$A$9),仕訳日記帳!$N3701&gt;=Sheet2!$B$3),仕訳日記帳!B3701,IF(AND($A3701=Sheet2!$A$8,仕訳日記帳!$N3701&gt;=Sheet2!$B$8),仕訳日記帳!B3701,IF(AND(OR($A3701=Sheet2!$A$10,$A3701=Sheet2!$A$11,$A3701=Sheet2!$A$12,$A3701=Sheet2!$A$13,$A3701=Sheet2!$A$14,$A3701=Sheet2!$A$15,$A3701=Sheet2!$A$16,$A3701=Sheet2!$A$17),Sheet2!$B$9&lt;=仕訳日記帳!$N3701&lt;Sheet2!$C$10),仕訳日記帳!B3701,""))))</f>
        <v/>
      </c>
      <c r="D3701" s="265" t="str">
        <f>IF(AND($A3701=Sheet2!$A$2,仕訳日記帳!$N3701&gt;=Sheet2!$B$2),仕訳日記帳!N3701,IF(AND(OR($A3701=Sheet2!$A$3,$A3701=Sheet2!$A$4,$A3701=Sheet2!$A$5,$A3701=Sheet2!$A$6,$A3701=Sheet2!$A$7,$A3701=Sheet2!$A$9),仕訳日記帳!$N3701&gt;=Sheet2!$B$3),仕訳日記帳!N3701,IF(AND($A3701=Sheet2!$A$8,仕訳日記帳!$N3701&gt;=Sheet2!$B$8),仕訳日記帳!N3701,IF(AND(OR($A3701=Sheet2!$A$10,$A3701=Sheet2!$A$11,$A3701=Sheet2!$A$12,$A3701=Sheet2!$A$13,$A3701=Sheet2!$A$14,$A3701=Sheet2!$A$15,$A3701=Sheet2!$A$16,$A3701=Sheet2!$A$17),Sheet2!$B$9&lt;=仕訳日記帳!$N3701&lt;Sheet2!$C$10),仕訳日記帳!N3701,""))))</f>
        <v/>
      </c>
      <c r="E3701" s="263" t="str">
        <f>IF(AND($A3701=Sheet2!$A$2,仕訳日記帳!$N3701&gt;=Sheet2!$B$2),仕訳日記帳!G3701,IF(AND(OR($A3701=Sheet2!$A$3,$A3701=Sheet2!$A$4,$A3701=Sheet2!$A$5,$A3701=Sheet2!$A$6,$A3701=Sheet2!$A$7,$A3701=Sheet2!$A$9),仕訳日記帳!$N3701&gt;=Sheet2!$B$3),仕訳日記帳!G3701,IF(AND($A3701=Sheet2!$A$8,仕訳日記帳!$N3701&gt;=Sheet2!$B$8),仕訳日記帳!G3701,IF(AND(OR($A3701=Sheet2!$A$10,$A3701=Sheet2!$A$11,$A3701=Sheet2!$A$12,$A3701=Sheet2!$A$13,$A3701=Sheet2!$A$14,$A3701=Sheet2!$A$15,$A3701=Sheet2!$A$16,$A3701=Sheet2!$A$17),Sheet2!$B$9&lt;=仕訳日記帳!$N3701&lt;Sheet2!$C$10),仕訳日記帳!G3701,""))))</f>
        <v/>
      </c>
      <c r="G3701" t="str">
        <f>IF(OR(A3701=Sheet2!$A$2,A3701=Sheet2!$A$3,A3701=Sheet2!$A$4,A3701=Sheet2!$A$5,A3701=Sheet2!$A$6,A3701=Sheet2!$A$7,A3701=Sheet2!$A$8,A3701=Sheet2!$A$9,A3701=Sheet2!$A$10,A3701=Sheet2!$A$11,A3701=Sheet2!$A$12,$A$2=Sheet2!$A$13,A3701=Sheet2!$A$14,$A$2=Sheet2!$A$15,$A$2=Sheet2!$A$16,A3701=Sheet2!$A$17),"該当","")</f>
        <v/>
      </c>
      <c r="H3701" t="str">
        <f>IF(OR(A3701="",G3701=""),"",COUNTIF($G$2:G3701,"該当"))</f>
        <v/>
      </c>
    </row>
    <row r="3702" spans="1:8">
      <c r="A3702" t="str">
        <f>IF(AND(仕訳日記帳!D3702=Sheet2!$A$2,仕訳日記帳!$N3702&gt;=Sheet2!$B$2),仕訳日記帳!D3702,IF(AND(OR(仕訳日記帳!D3702=Sheet2!$A$3,仕訳日記帳!D3702=Sheet2!$A$4,仕訳日記帳!D3702=Sheet2!$A$5,仕訳日記帳!D3702=Sheet2!$A$6,仕訳日記帳!D3702=Sheet2!$A$7,仕訳日記帳!D3702=Sheet2!$A$9),仕訳日記帳!$N3702&gt;=Sheet2!$B$3),仕訳日記帳!D3702,IF(AND(仕訳日記帳!D3702=Sheet2!$A$8,仕訳日記帳!$N3702&gt;=Sheet2!$B$8),仕訳日記帳!D3702,IF(AND(OR(仕訳日記帳!D3702=Sheet2!$A$10,仕訳日記帳!D3702=Sheet2!$A$11,仕訳日記帳!D3702=Sheet2!$A$12,仕訳日記帳!D3702=Sheet2!$A$13,仕訳日記帳!D3702=Sheet2!$A$14,仕訳日記帳!D3702=Sheet2!$A$15,仕訳日記帳!D3702=Sheet2!$A$16,仕訳日記帳!D3702=Sheet2!$A$17),Sheet2!$B$9&lt;=仕訳日記帳!$N3702&lt;Sheet2!$C$10),仕訳日記帳!D3702,""))))</f>
        <v/>
      </c>
      <c r="B3702" s="263" t="str">
        <f>IF(AND($A3702=Sheet2!$A$2,仕訳日記帳!$N3702&gt;=Sheet2!$B$2),仕訳日記帳!A3702,IF(AND(OR($A3702=Sheet2!$A$3,$A3702=Sheet2!$A$4,$A3702=Sheet2!$A$5,$A3702=Sheet2!$A$6,$A3702=Sheet2!$A$7,$A3702=Sheet2!$A$9),仕訳日記帳!$N3702&gt;=Sheet2!$B$3),仕訳日記帳!A3702,IF(AND($A3702=Sheet2!$A$8,仕訳日記帳!$N3702&gt;=Sheet2!$B$8),仕訳日記帳!A3702,IF(AND(OR($A3702=Sheet2!$A$10,$A3702=Sheet2!$A$11,$A3702=Sheet2!$A$12,$A3702=Sheet2!$A$13,$A3702=Sheet2!$A$14,$A3702=Sheet2!$A$15,$A3702=Sheet2!$A$16,$A3702=Sheet2!$A$17),Sheet2!$B$9&lt;=仕訳日記帳!$N3702&lt;Sheet2!$C$10),仕訳日記帳!A3702,""))))</f>
        <v/>
      </c>
      <c r="C3702" t="str">
        <f>IF(AND($A3702=Sheet2!$A$2,仕訳日記帳!$N3702&gt;=Sheet2!$B$2),仕訳日記帳!B3702,IF(AND(OR($A3702=Sheet2!$A$3,$A3702=Sheet2!$A$4,$A3702=Sheet2!$A$5,$A3702=Sheet2!$A$6,$A3702=Sheet2!$A$7,$A3702=Sheet2!$A$9),仕訳日記帳!$N3702&gt;=Sheet2!$B$3),仕訳日記帳!B3702,IF(AND($A3702=Sheet2!$A$8,仕訳日記帳!$N3702&gt;=Sheet2!$B$8),仕訳日記帳!B3702,IF(AND(OR($A3702=Sheet2!$A$10,$A3702=Sheet2!$A$11,$A3702=Sheet2!$A$12,$A3702=Sheet2!$A$13,$A3702=Sheet2!$A$14,$A3702=Sheet2!$A$15,$A3702=Sheet2!$A$16,$A3702=Sheet2!$A$17),Sheet2!$B$9&lt;=仕訳日記帳!$N3702&lt;Sheet2!$C$10),仕訳日記帳!B3702,""))))</f>
        <v/>
      </c>
      <c r="D3702" s="265" t="str">
        <f>IF(AND($A3702=Sheet2!$A$2,仕訳日記帳!$N3702&gt;=Sheet2!$B$2),仕訳日記帳!N3702,IF(AND(OR($A3702=Sheet2!$A$3,$A3702=Sheet2!$A$4,$A3702=Sheet2!$A$5,$A3702=Sheet2!$A$6,$A3702=Sheet2!$A$7,$A3702=Sheet2!$A$9),仕訳日記帳!$N3702&gt;=Sheet2!$B$3),仕訳日記帳!N3702,IF(AND($A3702=Sheet2!$A$8,仕訳日記帳!$N3702&gt;=Sheet2!$B$8),仕訳日記帳!N3702,IF(AND(OR($A3702=Sheet2!$A$10,$A3702=Sheet2!$A$11,$A3702=Sheet2!$A$12,$A3702=Sheet2!$A$13,$A3702=Sheet2!$A$14,$A3702=Sheet2!$A$15,$A3702=Sheet2!$A$16,$A3702=Sheet2!$A$17),Sheet2!$B$9&lt;=仕訳日記帳!$N3702&lt;Sheet2!$C$10),仕訳日記帳!N3702,""))))</f>
        <v/>
      </c>
      <c r="E3702" s="263" t="str">
        <f>IF(AND($A3702=Sheet2!$A$2,仕訳日記帳!$N3702&gt;=Sheet2!$B$2),仕訳日記帳!G3702,IF(AND(OR($A3702=Sheet2!$A$3,$A3702=Sheet2!$A$4,$A3702=Sheet2!$A$5,$A3702=Sheet2!$A$6,$A3702=Sheet2!$A$7,$A3702=Sheet2!$A$9),仕訳日記帳!$N3702&gt;=Sheet2!$B$3),仕訳日記帳!G3702,IF(AND($A3702=Sheet2!$A$8,仕訳日記帳!$N3702&gt;=Sheet2!$B$8),仕訳日記帳!G3702,IF(AND(OR($A3702=Sheet2!$A$10,$A3702=Sheet2!$A$11,$A3702=Sheet2!$A$12,$A3702=Sheet2!$A$13,$A3702=Sheet2!$A$14,$A3702=Sheet2!$A$15,$A3702=Sheet2!$A$16,$A3702=Sheet2!$A$17),Sheet2!$B$9&lt;=仕訳日記帳!$N3702&lt;Sheet2!$C$10),仕訳日記帳!G3702,""))))</f>
        <v/>
      </c>
      <c r="G3702" t="str">
        <f>IF(OR(A3702=Sheet2!$A$2,A3702=Sheet2!$A$3,A3702=Sheet2!$A$4,A3702=Sheet2!$A$5,A3702=Sheet2!$A$6,A3702=Sheet2!$A$7,A3702=Sheet2!$A$8,A3702=Sheet2!$A$9,A3702=Sheet2!$A$10,A3702=Sheet2!$A$11,A3702=Sheet2!$A$12,$A$2=Sheet2!$A$13,A3702=Sheet2!$A$14,$A$2=Sheet2!$A$15,$A$2=Sheet2!$A$16,A3702=Sheet2!$A$17),"該当","")</f>
        <v/>
      </c>
      <c r="H3702" t="str">
        <f>IF(OR(A3702="",G3702=""),"",COUNTIF($G$2:G3702,"該当"))</f>
        <v/>
      </c>
    </row>
    <row r="3703" spans="1:8">
      <c r="A3703" t="str">
        <f>IF(AND(仕訳日記帳!D3703=Sheet2!$A$2,仕訳日記帳!$N3703&gt;=Sheet2!$B$2),仕訳日記帳!D3703,IF(AND(OR(仕訳日記帳!D3703=Sheet2!$A$3,仕訳日記帳!D3703=Sheet2!$A$4,仕訳日記帳!D3703=Sheet2!$A$5,仕訳日記帳!D3703=Sheet2!$A$6,仕訳日記帳!D3703=Sheet2!$A$7,仕訳日記帳!D3703=Sheet2!$A$9),仕訳日記帳!$N3703&gt;=Sheet2!$B$3),仕訳日記帳!D3703,IF(AND(仕訳日記帳!D3703=Sheet2!$A$8,仕訳日記帳!$N3703&gt;=Sheet2!$B$8),仕訳日記帳!D3703,IF(AND(OR(仕訳日記帳!D3703=Sheet2!$A$10,仕訳日記帳!D3703=Sheet2!$A$11,仕訳日記帳!D3703=Sheet2!$A$12,仕訳日記帳!D3703=Sheet2!$A$13,仕訳日記帳!D3703=Sheet2!$A$14,仕訳日記帳!D3703=Sheet2!$A$15,仕訳日記帳!D3703=Sheet2!$A$16,仕訳日記帳!D3703=Sheet2!$A$17),Sheet2!$B$9&lt;=仕訳日記帳!$N3703&lt;Sheet2!$C$10),仕訳日記帳!D3703,""))))</f>
        <v/>
      </c>
      <c r="B3703" s="263" t="str">
        <f>IF(AND($A3703=Sheet2!$A$2,仕訳日記帳!$N3703&gt;=Sheet2!$B$2),仕訳日記帳!A3703,IF(AND(OR($A3703=Sheet2!$A$3,$A3703=Sheet2!$A$4,$A3703=Sheet2!$A$5,$A3703=Sheet2!$A$6,$A3703=Sheet2!$A$7,$A3703=Sheet2!$A$9),仕訳日記帳!$N3703&gt;=Sheet2!$B$3),仕訳日記帳!A3703,IF(AND($A3703=Sheet2!$A$8,仕訳日記帳!$N3703&gt;=Sheet2!$B$8),仕訳日記帳!A3703,IF(AND(OR($A3703=Sheet2!$A$10,$A3703=Sheet2!$A$11,$A3703=Sheet2!$A$12,$A3703=Sheet2!$A$13,$A3703=Sheet2!$A$14,$A3703=Sheet2!$A$15,$A3703=Sheet2!$A$16,$A3703=Sheet2!$A$17),Sheet2!$B$9&lt;=仕訳日記帳!$N3703&lt;Sheet2!$C$10),仕訳日記帳!A3703,""))))</f>
        <v/>
      </c>
      <c r="C3703" t="str">
        <f>IF(AND($A3703=Sheet2!$A$2,仕訳日記帳!$N3703&gt;=Sheet2!$B$2),仕訳日記帳!B3703,IF(AND(OR($A3703=Sheet2!$A$3,$A3703=Sheet2!$A$4,$A3703=Sheet2!$A$5,$A3703=Sheet2!$A$6,$A3703=Sheet2!$A$7,$A3703=Sheet2!$A$9),仕訳日記帳!$N3703&gt;=Sheet2!$B$3),仕訳日記帳!B3703,IF(AND($A3703=Sheet2!$A$8,仕訳日記帳!$N3703&gt;=Sheet2!$B$8),仕訳日記帳!B3703,IF(AND(OR($A3703=Sheet2!$A$10,$A3703=Sheet2!$A$11,$A3703=Sheet2!$A$12,$A3703=Sheet2!$A$13,$A3703=Sheet2!$A$14,$A3703=Sheet2!$A$15,$A3703=Sheet2!$A$16,$A3703=Sheet2!$A$17),Sheet2!$B$9&lt;=仕訳日記帳!$N3703&lt;Sheet2!$C$10),仕訳日記帳!B3703,""))))</f>
        <v/>
      </c>
      <c r="D3703" s="265" t="str">
        <f>IF(AND($A3703=Sheet2!$A$2,仕訳日記帳!$N3703&gt;=Sheet2!$B$2),仕訳日記帳!N3703,IF(AND(OR($A3703=Sheet2!$A$3,$A3703=Sheet2!$A$4,$A3703=Sheet2!$A$5,$A3703=Sheet2!$A$6,$A3703=Sheet2!$A$7,$A3703=Sheet2!$A$9),仕訳日記帳!$N3703&gt;=Sheet2!$B$3),仕訳日記帳!N3703,IF(AND($A3703=Sheet2!$A$8,仕訳日記帳!$N3703&gt;=Sheet2!$B$8),仕訳日記帳!N3703,IF(AND(OR($A3703=Sheet2!$A$10,$A3703=Sheet2!$A$11,$A3703=Sheet2!$A$12,$A3703=Sheet2!$A$13,$A3703=Sheet2!$A$14,$A3703=Sheet2!$A$15,$A3703=Sheet2!$A$16,$A3703=Sheet2!$A$17),Sheet2!$B$9&lt;=仕訳日記帳!$N3703&lt;Sheet2!$C$10),仕訳日記帳!N3703,""))))</f>
        <v/>
      </c>
      <c r="E3703" s="263" t="str">
        <f>IF(AND($A3703=Sheet2!$A$2,仕訳日記帳!$N3703&gt;=Sheet2!$B$2),仕訳日記帳!G3703,IF(AND(OR($A3703=Sheet2!$A$3,$A3703=Sheet2!$A$4,$A3703=Sheet2!$A$5,$A3703=Sheet2!$A$6,$A3703=Sheet2!$A$7,$A3703=Sheet2!$A$9),仕訳日記帳!$N3703&gt;=Sheet2!$B$3),仕訳日記帳!G3703,IF(AND($A3703=Sheet2!$A$8,仕訳日記帳!$N3703&gt;=Sheet2!$B$8),仕訳日記帳!G3703,IF(AND(OR($A3703=Sheet2!$A$10,$A3703=Sheet2!$A$11,$A3703=Sheet2!$A$12,$A3703=Sheet2!$A$13,$A3703=Sheet2!$A$14,$A3703=Sheet2!$A$15,$A3703=Sheet2!$A$16,$A3703=Sheet2!$A$17),Sheet2!$B$9&lt;=仕訳日記帳!$N3703&lt;Sheet2!$C$10),仕訳日記帳!G3703,""))))</f>
        <v/>
      </c>
      <c r="G3703" t="str">
        <f>IF(OR(A3703=Sheet2!$A$2,A3703=Sheet2!$A$3,A3703=Sheet2!$A$4,A3703=Sheet2!$A$5,A3703=Sheet2!$A$6,A3703=Sheet2!$A$7,A3703=Sheet2!$A$8,A3703=Sheet2!$A$9,A3703=Sheet2!$A$10,A3703=Sheet2!$A$11,A3703=Sheet2!$A$12,$A$2=Sheet2!$A$13,A3703=Sheet2!$A$14,$A$2=Sheet2!$A$15,$A$2=Sheet2!$A$16,A3703=Sheet2!$A$17),"該当","")</f>
        <v/>
      </c>
      <c r="H3703" t="str">
        <f>IF(OR(A3703="",G3703=""),"",COUNTIF($G$2:G3703,"該当"))</f>
        <v/>
      </c>
    </row>
    <row r="3704" spans="1:8">
      <c r="A3704" t="str">
        <f>IF(AND(仕訳日記帳!D3704=Sheet2!$A$2,仕訳日記帳!$N3704&gt;=Sheet2!$B$2),仕訳日記帳!D3704,IF(AND(OR(仕訳日記帳!D3704=Sheet2!$A$3,仕訳日記帳!D3704=Sheet2!$A$4,仕訳日記帳!D3704=Sheet2!$A$5,仕訳日記帳!D3704=Sheet2!$A$6,仕訳日記帳!D3704=Sheet2!$A$7,仕訳日記帳!D3704=Sheet2!$A$9),仕訳日記帳!$N3704&gt;=Sheet2!$B$3),仕訳日記帳!D3704,IF(AND(仕訳日記帳!D3704=Sheet2!$A$8,仕訳日記帳!$N3704&gt;=Sheet2!$B$8),仕訳日記帳!D3704,IF(AND(OR(仕訳日記帳!D3704=Sheet2!$A$10,仕訳日記帳!D3704=Sheet2!$A$11,仕訳日記帳!D3704=Sheet2!$A$12,仕訳日記帳!D3704=Sheet2!$A$13,仕訳日記帳!D3704=Sheet2!$A$14,仕訳日記帳!D3704=Sheet2!$A$15,仕訳日記帳!D3704=Sheet2!$A$16,仕訳日記帳!D3704=Sheet2!$A$17),Sheet2!$B$9&lt;=仕訳日記帳!$N3704&lt;Sheet2!$C$10),仕訳日記帳!D3704,""))))</f>
        <v/>
      </c>
      <c r="B3704" s="263" t="str">
        <f>IF(AND($A3704=Sheet2!$A$2,仕訳日記帳!$N3704&gt;=Sheet2!$B$2),仕訳日記帳!A3704,IF(AND(OR($A3704=Sheet2!$A$3,$A3704=Sheet2!$A$4,$A3704=Sheet2!$A$5,$A3704=Sheet2!$A$6,$A3704=Sheet2!$A$7,$A3704=Sheet2!$A$9),仕訳日記帳!$N3704&gt;=Sheet2!$B$3),仕訳日記帳!A3704,IF(AND($A3704=Sheet2!$A$8,仕訳日記帳!$N3704&gt;=Sheet2!$B$8),仕訳日記帳!A3704,IF(AND(OR($A3704=Sheet2!$A$10,$A3704=Sheet2!$A$11,$A3704=Sheet2!$A$12,$A3704=Sheet2!$A$13,$A3704=Sheet2!$A$14,$A3704=Sheet2!$A$15,$A3704=Sheet2!$A$16,$A3704=Sheet2!$A$17),Sheet2!$B$9&lt;=仕訳日記帳!$N3704&lt;Sheet2!$C$10),仕訳日記帳!A3704,""))))</f>
        <v/>
      </c>
      <c r="C3704" t="str">
        <f>IF(AND($A3704=Sheet2!$A$2,仕訳日記帳!$N3704&gt;=Sheet2!$B$2),仕訳日記帳!B3704,IF(AND(OR($A3704=Sheet2!$A$3,$A3704=Sheet2!$A$4,$A3704=Sheet2!$A$5,$A3704=Sheet2!$A$6,$A3704=Sheet2!$A$7,$A3704=Sheet2!$A$9),仕訳日記帳!$N3704&gt;=Sheet2!$B$3),仕訳日記帳!B3704,IF(AND($A3704=Sheet2!$A$8,仕訳日記帳!$N3704&gt;=Sheet2!$B$8),仕訳日記帳!B3704,IF(AND(OR($A3704=Sheet2!$A$10,$A3704=Sheet2!$A$11,$A3704=Sheet2!$A$12,$A3704=Sheet2!$A$13,$A3704=Sheet2!$A$14,$A3704=Sheet2!$A$15,$A3704=Sheet2!$A$16,$A3704=Sheet2!$A$17),Sheet2!$B$9&lt;=仕訳日記帳!$N3704&lt;Sheet2!$C$10),仕訳日記帳!B3704,""))))</f>
        <v/>
      </c>
      <c r="D3704" s="265" t="str">
        <f>IF(AND($A3704=Sheet2!$A$2,仕訳日記帳!$N3704&gt;=Sheet2!$B$2),仕訳日記帳!N3704,IF(AND(OR($A3704=Sheet2!$A$3,$A3704=Sheet2!$A$4,$A3704=Sheet2!$A$5,$A3704=Sheet2!$A$6,$A3704=Sheet2!$A$7,$A3704=Sheet2!$A$9),仕訳日記帳!$N3704&gt;=Sheet2!$B$3),仕訳日記帳!N3704,IF(AND($A3704=Sheet2!$A$8,仕訳日記帳!$N3704&gt;=Sheet2!$B$8),仕訳日記帳!N3704,IF(AND(OR($A3704=Sheet2!$A$10,$A3704=Sheet2!$A$11,$A3704=Sheet2!$A$12,$A3704=Sheet2!$A$13,$A3704=Sheet2!$A$14,$A3704=Sheet2!$A$15,$A3704=Sheet2!$A$16,$A3704=Sheet2!$A$17),Sheet2!$B$9&lt;=仕訳日記帳!$N3704&lt;Sheet2!$C$10),仕訳日記帳!N3704,""))))</f>
        <v/>
      </c>
      <c r="E3704" s="263" t="str">
        <f>IF(AND($A3704=Sheet2!$A$2,仕訳日記帳!$N3704&gt;=Sheet2!$B$2),仕訳日記帳!G3704,IF(AND(OR($A3704=Sheet2!$A$3,$A3704=Sheet2!$A$4,$A3704=Sheet2!$A$5,$A3704=Sheet2!$A$6,$A3704=Sheet2!$A$7,$A3704=Sheet2!$A$9),仕訳日記帳!$N3704&gt;=Sheet2!$B$3),仕訳日記帳!G3704,IF(AND($A3704=Sheet2!$A$8,仕訳日記帳!$N3704&gt;=Sheet2!$B$8),仕訳日記帳!G3704,IF(AND(OR($A3704=Sheet2!$A$10,$A3704=Sheet2!$A$11,$A3704=Sheet2!$A$12,$A3704=Sheet2!$A$13,$A3704=Sheet2!$A$14,$A3704=Sheet2!$A$15,$A3704=Sheet2!$A$16,$A3704=Sheet2!$A$17),Sheet2!$B$9&lt;=仕訳日記帳!$N3704&lt;Sheet2!$C$10),仕訳日記帳!G3704,""))))</f>
        <v/>
      </c>
      <c r="G3704" t="str">
        <f>IF(OR(A3704=Sheet2!$A$2,A3704=Sheet2!$A$3,A3704=Sheet2!$A$4,A3704=Sheet2!$A$5,A3704=Sheet2!$A$6,A3704=Sheet2!$A$7,A3704=Sheet2!$A$8,A3704=Sheet2!$A$9,A3704=Sheet2!$A$10,A3704=Sheet2!$A$11,A3704=Sheet2!$A$12,$A$2=Sheet2!$A$13,A3704=Sheet2!$A$14,$A$2=Sheet2!$A$15,$A$2=Sheet2!$A$16,A3704=Sheet2!$A$17),"該当","")</f>
        <v/>
      </c>
      <c r="H3704" t="str">
        <f>IF(OR(A3704="",G3704=""),"",COUNTIF($G$2:G3704,"該当"))</f>
        <v/>
      </c>
    </row>
    <row r="3705" spans="1:8">
      <c r="A3705" t="str">
        <f>IF(AND(仕訳日記帳!D3705=Sheet2!$A$2,仕訳日記帳!$N3705&gt;=Sheet2!$B$2),仕訳日記帳!D3705,IF(AND(OR(仕訳日記帳!D3705=Sheet2!$A$3,仕訳日記帳!D3705=Sheet2!$A$4,仕訳日記帳!D3705=Sheet2!$A$5,仕訳日記帳!D3705=Sheet2!$A$6,仕訳日記帳!D3705=Sheet2!$A$7,仕訳日記帳!D3705=Sheet2!$A$9),仕訳日記帳!$N3705&gt;=Sheet2!$B$3),仕訳日記帳!D3705,IF(AND(仕訳日記帳!D3705=Sheet2!$A$8,仕訳日記帳!$N3705&gt;=Sheet2!$B$8),仕訳日記帳!D3705,IF(AND(OR(仕訳日記帳!D3705=Sheet2!$A$10,仕訳日記帳!D3705=Sheet2!$A$11,仕訳日記帳!D3705=Sheet2!$A$12,仕訳日記帳!D3705=Sheet2!$A$13,仕訳日記帳!D3705=Sheet2!$A$14,仕訳日記帳!D3705=Sheet2!$A$15,仕訳日記帳!D3705=Sheet2!$A$16,仕訳日記帳!D3705=Sheet2!$A$17),Sheet2!$B$9&lt;=仕訳日記帳!$N3705&lt;Sheet2!$C$10),仕訳日記帳!D3705,""))))</f>
        <v/>
      </c>
      <c r="B3705" s="263" t="str">
        <f>IF(AND($A3705=Sheet2!$A$2,仕訳日記帳!$N3705&gt;=Sheet2!$B$2),仕訳日記帳!A3705,IF(AND(OR($A3705=Sheet2!$A$3,$A3705=Sheet2!$A$4,$A3705=Sheet2!$A$5,$A3705=Sheet2!$A$6,$A3705=Sheet2!$A$7,$A3705=Sheet2!$A$9),仕訳日記帳!$N3705&gt;=Sheet2!$B$3),仕訳日記帳!A3705,IF(AND($A3705=Sheet2!$A$8,仕訳日記帳!$N3705&gt;=Sheet2!$B$8),仕訳日記帳!A3705,IF(AND(OR($A3705=Sheet2!$A$10,$A3705=Sheet2!$A$11,$A3705=Sheet2!$A$12,$A3705=Sheet2!$A$13,$A3705=Sheet2!$A$14,$A3705=Sheet2!$A$15,$A3705=Sheet2!$A$16,$A3705=Sheet2!$A$17),Sheet2!$B$9&lt;=仕訳日記帳!$N3705&lt;Sheet2!$C$10),仕訳日記帳!A3705,""))))</f>
        <v/>
      </c>
      <c r="C3705" t="str">
        <f>IF(AND($A3705=Sheet2!$A$2,仕訳日記帳!$N3705&gt;=Sheet2!$B$2),仕訳日記帳!B3705,IF(AND(OR($A3705=Sheet2!$A$3,$A3705=Sheet2!$A$4,$A3705=Sheet2!$A$5,$A3705=Sheet2!$A$6,$A3705=Sheet2!$A$7,$A3705=Sheet2!$A$9),仕訳日記帳!$N3705&gt;=Sheet2!$B$3),仕訳日記帳!B3705,IF(AND($A3705=Sheet2!$A$8,仕訳日記帳!$N3705&gt;=Sheet2!$B$8),仕訳日記帳!B3705,IF(AND(OR($A3705=Sheet2!$A$10,$A3705=Sheet2!$A$11,$A3705=Sheet2!$A$12,$A3705=Sheet2!$A$13,$A3705=Sheet2!$A$14,$A3705=Sheet2!$A$15,$A3705=Sheet2!$A$16,$A3705=Sheet2!$A$17),Sheet2!$B$9&lt;=仕訳日記帳!$N3705&lt;Sheet2!$C$10),仕訳日記帳!B3705,""))))</f>
        <v/>
      </c>
      <c r="D3705" s="265" t="str">
        <f>IF(AND($A3705=Sheet2!$A$2,仕訳日記帳!$N3705&gt;=Sheet2!$B$2),仕訳日記帳!N3705,IF(AND(OR($A3705=Sheet2!$A$3,$A3705=Sheet2!$A$4,$A3705=Sheet2!$A$5,$A3705=Sheet2!$A$6,$A3705=Sheet2!$A$7,$A3705=Sheet2!$A$9),仕訳日記帳!$N3705&gt;=Sheet2!$B$3),仕訳日記帳!N3705,IF(AND($A3705=Sheet2!$A$8,仕訳日記帳!$N3705&gt;=Sheet2!$B$8),仕訳日記帳!N3705,IF(AND(OR($A3705=Sheet2!$A$10,$A3705=Sheet2!$A$11,$A3705=Sheet2!$A$12,$A3705=Sheet2!$A$13,$A3705=Sheet2!$A$14,$A3705=Sheet2!$A$15,$A3705=Sheet2!$A$16,$A3705=Sheet2!$A$17),Sheet2!$B$9&lt;=仕訳日記帳!$N3705&lt;Sheet2!$C$10),仕訳日記帳!N3705,""))))</f>
        <v/>
      </c>
      <c r="E3705" s="263" t="str">
        <f>IF(AND($A3705=Sheet2!$A$2,仕訳日記帳!$N3705&gt;=Sheet2!$B$2),仕訳日記帳!G3705,IF(AND(OR($A3705=Sheet2!$A$3,$A3705=Sheet2!$A$4,$A3705=Sheet2!$A$5,$A3705=Sheet2!$A$6,$A3705=Sheet2!$A$7,$A3705=Sheet2!$A$9),仕訳日記帳!$N3705&gt;=Sheet2!$B$3),仕訳日記帳!G3705,IF(AND($A3705=Sheet2!$A$8,仕訳日記帳!$N3705&gt;=Sheet2!$B$8),仕訳日記帳!G3705,IF(AND(OR($A3705=Sheet2!$A$10,$A3705=Sheet2!$A$11,$A3705=Sheet2!$A$12,$A3705=Sheet2!$A$13,$A3705=Sheet2!$A$14,$A3705=Sheet2!$A$15,$A3705=Sheet2!$A$16,$A3705=Sheet2!$A$17),Sheet2!$B$9&lt;=仕訳日記帳!$N3705&lt;Sheet2!$C$10),仕訳日記帳!G3705,""))))</f>
        <v/>
      </c>
      <c r="G3705" t="str">
        <f>IF(OR(A3705=Sheet2!$A$2,A3705=Sheet2!$A$3,A3705=Sheet2!$A$4,A3705=Sheet2!$A$5,A3705=Sheet2!$A$6,A3705=Sheet2!$A$7,A3705=Sheet2!$A$8,A3705=Sheet2!$A$9,A3705=Sheet2!$A$10,A3705=Sheet2!$A$11,A3705=Sheet2!$A$12,$A$2=Sheet2!$A$13,A3705=Sheet2!$A$14,$A$2=Sheet2!$A$15,$A$2=Sheet2!$A$16,A3705=Sheet2!$A$17),"該当","")</f>
        <v/>
      </c>
      <c r="H3705" t="str">
        <f>IF(OR(A3705="",G3705=""),"",COUNTIF($G$2:G3705,"該当"))</f>
        <v/>
      </c>
    </row>
    <row r="3706" spans="1:8">
      <c r="A3706" t="str">
        <f>IF(AND(仕訳日記帳!D3706=Sheet2!$A$2,仕訳日記帳!$N3706&gt;=Sheet2!$B$2),仕訳日記帳!D3706,IF(AND(OR(仕訳日記帳!D3706=Sheet2!$A$3,仕訳日記帳!D3706=Sheet2!$A$4,仕訳日記帳!D3706=Sheet2!$A$5,仕訳日記帳!D3706=Sheet2!$A$6,仕訳日記帳!D3706=Sheet2!$A$7,仕訳日記帳!D3706=Sheet2!$A$9),仕訳日記帳!$N3706&gt;=Sheet2!$B$3),仕訳日記帳!D3706,IF(AND(仕訳日記帳!D3706=Sheet2!$A$8,仕訳日記帳!$N3706&gt;=Sheet2!$B$8),仕訳日記帳!D3706,IF(AND(OR(仕訳日記帳!D3706=Sheet2!$A$10,仕訳日記帳!D3706=Sheet2!$A$11,仕訳日記帳!D3706=Sheet2!$A$12,仕訳日記帳!D3706=Sheet2!$A$13,仕訳日記帳!D3706=Sheet2!$A$14,仕訳日記帳!D3706=Sheet2!$A$15,仕訳日記帳!D3706=Sheet2!$A$16,仕訳日記帳!D3706=Sheet2!$A$17),Sheet2!$B$9&lt;=仕訳日記帳!$N3706&lt;Sheet2!$C$10),仕訳日記帳!D3706,""))))</f>
        <v/>
      </c>
      <c r="B3706" s="263" t="str">
        <f>IF(AND($A3706=Sheet2!$A$2,仕訳日記帳!$N3706&gt;=Sheet2!$B$2),仕訳日記帳!A3706,IF(AND(OR($A3706=Sheet2!$A$3,$A3706=Sheet2!$A$4,$A3706=Sheet2!$A$5,$A3706=Sheet2!$A$6,$A3706=Sheet2!$A$7,$A3706=Sheet2!$A$9),仕訳日記帳!$N3706&gt;=Sheet2!$B$3),仕訳日記帳!A3706,IF(AND($A3706=Sheet2!$A$8,仕訳日記帳!$N3706&gt;=Sheet2!$B$8),仕訳日記帳!A3706,IF(AND(OR($A3706=Sheet2!$A$10,$A3706=Sheet2!$A$11,$A3706=Sheet2!$A$12,$A3706=Sheet2!$A$13,$A3706=Sheet2!$A$14,$A3706=Sheet2!$A$15,$A3706=Sheet2!$A$16,$A3706=Sheet2!$A$17),Sheet2!$B$9&lt;=仕訳日記帳!$N3706&lt;Sheet2!$C$10),仕訳日記帳!A3706,""))))</f>
        <v/>
      </c>
      <c r="C3706" t="str">
        <f>IF(AND($A3706=Sheet2!$A$2,仕訳日記帳!$N3706&gt;=Sheet2!$B$2),仕訳日記帳!B3706,IF(AND(OR($A3706=Sheet2!$A$3,$A3706=Sheet2!$A$4,$A3706=Sheet2!$A$5,$A3706=Sheet2!$A$6,$A3706=Sheet2!$A$7,$A3706=Sheet2!$A$9),仕訳日記帳!$N3706&gt;=Sheet2!$B$3),仕訳日記帳!B3706,IF(AND($A3706=Sheet2!$A$8,仕訳日記帳!$N3706&gt;=Sheet2!$B$8),仕訳日記帳!B3706,IF(AND(OR($A3706=Sheet2!$A$10,$A3706=Sheet2!$A$11,$A3706=Sheet2!$A$12,$A3706=Sheet2!$A$13,$A3706=Sheet2!$A$14,$A3706=Sheet2!$A$15,$A3706=Sheet2!$A$16,$A3706=Sheet2!$A$17),Sheet2!$B$9&lt;=仕訳日記帳!$N3706&lt;Sheet2!$C$10),仕訳日記帳!B3706,""))))</f>
        <v/>
      </c>
      <c r="D3706" s="265" t="str">
        <f>IF(AND($A3706=Sheet2!$A$2,仕訳日記帳!$N3706&gt;=Sheet2!$B$2),仕訳日記帳!N3706,IF(AND(OR($A3706=Sheet2!$A$3,$A3706=Sheet2!$A$4,$A3706=Sheet2!$A$5,$A3706=Sheet2!$A$6,$A3706=Sheet2!$A$7,$A3706=Sheet2!$A$9),仕訳日記帳!$N3706&gt;=Sheet2!$B$3),仕訳日記帳!N3706,IF(AND($A3706=Sheet2!$A$8,仕訳日記帳!$N3706&gt;=Sheet2!$B$8),仕訳日記帳!N3706,IF(AND(OR($A3706=Sheet2!$A$10,$A3706=Sheet2!$A$11,$A3706=Sheet2!$A$12,$A3706=Sheet2!$A$13,$A3706=Sheet2!$A$14,$A3706=Sheet2!$A$15,$A3706=Sheet2!$A$16,$A3706=Sheet2!$A$17),Sheet2!$B$9&lt;=仕訳日記帳!$N3706&lt;Sheet2!$C$10),仕訳日記帳!N3706,""))))</f>
        <v/>
      </c>
      <c r="E3706" s="263" t="str">
        <f>IF(AND($A3706=Sheet2!$A$2,仕訳日記帳!$N3706&gt;=Sheet2!$B$2),仕訳日記帳!G3706,IF(AND(OR($A3706=Sheet2!$A$3,$A3706=Sheet2!$A$4,$A3706=Sheet2!$A$5,$A3706=Sheet2!$A$6,$A3706=Sheet2!$A$7,$A3706=Sheet2!$A$9),仕訳日記帳!$N3706&gt;=Sheet2!$B$3),仕訳日記帳!G3706,IF(AND($A3706=Sheet2!$A$8,仕訳日記帳!$N3706&gt;=Sheet2!$B$8),仕訳日記帳!G3706,IF(AND(OR($A3706=Sheet2!$A$10,$A3706=Sheet2!$A$11,$A3706=Sheet2!$A$12,$A3706=Sheet2!$A$13,$A3706=Sheet2!$A$14,$A3706=Sheet2!$A$15,$A3706=Sheet2!$A$16,$A3706=Sheet2!$A$17),Sheet2!$B$9&lt;=仕訳日記帳!$N3706&lt;Sheet2!$C$10),仕訳日記帳!G3706,""))))</f>
        <v/>
      </c>
      <c r="G3706" t="str">
        <f>IF(OR(A3706=Sheet2!$A$2,A3706=Sheet2!$A$3,A3706=Sheet2!$A$4,A3706=Sheet2!$A$5,A3706=Sheet2!$A$6,A3706=Sheet2!$A$7,A3706=Sheet2!$A$8,A3706=Sheet2!$A$9,A3706=Sheet2!$A$10,A3706=Sheet2!$A$11,A3706=Sheet2!$A$12,$A$2=Sheet2!$A$13,A3706=Sheet2!$A$14,$A$2=Sheet2!$A$15,$A$2=Sheet2!$A$16,A3706=Sheet2!$A$17),"該当","")</f>
        <v/>
      </c>
      <c r="H3706" t="str">
        <f>IF(OR(A3706="",G3706=""),"",COUNTIF($G$2:G3706,"該当"))</f>
        <v/>
      </c>
    </row>
    <row r="3707" spans="1:8">
      <c r="A3707" t="str">
        <f>IF(AND(仕訳日記帳!D3707=Sheet2!$A$2,仕訳日記帳!$N3707&gt;=Sheet2!$B$2),仕訳日記帳!D3707,IF(AND(OR(仕訳日記帳!D3707=Sheet2!$A$3,仕訳日記帳!D3707=Sheet2!$A$4,仕訳日記帳!D3707=Sheet2!$A$5,仕訳日記帳!D3707=Sheet2!$A$6,仕訳日記帳!D3707=Sheet2!$A$7,仕訳日記帳!D3707=Sheet2!$A$9),仕訳日記帳!$N3707&gt;=Sheet2!$B$3),仕訳日記帳!D3707,IF(AND(仕訳日記帳!D3707=Sheet2!$A$8,仕訳日記帳!$N3707&gt;=Sheet2!$B$8),仕訳日記帳!D3707,IF(AND(OR(仕訳日記帳!D3707=Sheet2!$A$10,仕訳日記帳!D3707=Sheet2!$A$11,仕訳日記帳!D3707=Sheet2!$A$12,仕訳日記帳!D3707=Sheet2!$A$13,仕訳日記帳!D3707=Sheet2!$A$14,仕訳日記帳!D3707=Sheet2!$A$15,仕訳日記帳!D3707=Sheet2!$A$16,仕訳日記帳!D3707=Sheet2!$A$17),Sheet2!$B$9&lt;=仕訳日記帳!$N3707&lt;Sheet2!$C$10),仕訳日記帳!D3707,""))))</f>
        <v/>
      </c>
      <c r="B3707" s="263" t="str">
        <f>IF(AND($A3707=Sheet2!$A$2,仕訳日記帳!$N3707&gt;=Sheet2!$B$2),仕訳日記帳!A3707,IF(AND(OR($A3707=Sheet2!$A$3,$A3707=Sheet2!$A$4,$A3707=Sheet2!$A$5,$A3707=Sheet2!$A$6,$A3707=Sheet2!$A$7,$A3707=Sheet2!$A$9),仕訳日記帳!$N3707&gt;=Sheet2!$B$3),仕訳日記帳!A3707,IF(AND($A3707=Sheet2!$A$8,仕訳日記帳!$N3707&gt;=Sheet2!$B$8),仕訳日記帳!A3707,IF(AND(OR($A3707=Sheet2!$A$10,$A3707=Sheet2!$A$11,$A3707=Sheet2!$A$12,$A3707=Sheet2!$A$13,$A3707=Sheet2!$A$14,$A3707=Sheet2!$A$15,$A3707=Sheet2!$A$16,$A3707=Sheet2!$A$17),Sheet2!$B$9&lt;=仕訳日記帳!$N3707&lt;Sheet2!$C$10),仕訳日記帳!A3707,""))))</f>
        <v/>
      </c>
      <c r="C3707" t="str">
        <f>IF(AND($A3707=Sheet2!$A$2,仕訳日記帳!$N3707&gt;=Sheet2!$B$2),仕訳日記帳!B3707,IF(AND(OR($A3707=Sheet2!$A$3,$A3707=Sheet2!$A$4,$A3707=Sheet2!$A$5,$A3707=Sheet2!$A$6,$A3707=Sheet2!$A$7,$A3707=Sheet2!$A$9),仕訳日記帳!$N3707&gt;=Sheet2!$B$3),仕訳日記帳!B3707,IF(AND($A3707=Sheet2!$A$8,仕訳日記帳!$N3707&gt;=Sheet2!$B$8),仕訳日記帳!B3707,IF(AND(OR($A3707=Sheet2!$A$10,$A3707=Sheet2!$A$11,$A3707=Sheet2!$A$12,$A3707=Sheet2!$A$13,$A3707=Sheet2!$A$14,$A3707=Sheet2!$A$15,$A3707=Sheet2!$A$16,$A3707=Sheet2!$A$17),Sheet2!$B$9&lt;=仕訳日記帳!$N3707&lt;Sheet2!$C$10),仕訳日記帳!B3707,""))))</f>
        <v/>
      </c>
      <c r="D3707" s="265" t="str">
        <f>IF(AND($A3707=Sheet2!$A$2,仕訳日記帳!$N3707&gt;=Sheet2!$B$2),仕訳日記帳!N3707,IF(AND(OR($A3707=Sheet2!$A$3,$A3707=Sheet2!$A$4,$A3707=Sheet2!$A$5,$A3707=Sheet2!$A$6,$A3707=Sheet2!$A$7,$A3707=Sheet2!$A$9),仕訳日記帳!$N3707&gt;=Sheet2!$B$3),仕訳日記帳!N3707,IF(AND($A3707=Sheet2!$A$8,仕訳日記帳!$N3707&gt;=Sheet2!$B$8),仕訳日記帳!N3707,IF(AND(OR($A3707=Sheet2!$A$10,$A3707=Sheet2!$A$11,$A3707=Sheet2!$A$12,$A3707=Sheet2!$A$13,$A3707=Sheet2!$A$14,$A3707=Sheet2!$A$15,$A3707=Sheet2!$A$16,$A3707=Sheet2!$A$17),Sheet2!$B$9&lt;=仕訳日記帳!$N3707&lt;Sheet2!$C$10),仕訳日記帳!N3707,""))))</f>
        <v/>
      </c>
      <c r="E3707" s="263" t="str">
        <f>IF(AND($A3707=Sheet2!$A$2,仕訳日記帳!$N3707&gt;=Sheet2!$B$2),仕訳日記帳!G3707,IF(AND(OR($A3707=Sheet2!$A$3,$A3707=Sheet2!$A$4,$A3707=Sheet2!$A$5,$A3707=Sheet2!$A$6,$A3707=Sheet2!$A$7,$A3707=Sheet2!$A$9),仕訳日記帳!$N3707&gt;=Sheet2!$B$3),仕訳日記帳!G3707,IF(AND($A3707=Sheet2!$A$8,仕訳日記帳!$N3707&gt;=Sheet2!$B$8),仕訳日記帳!G3707,IF(AND(OR($A3707=Sheet2!$A$10,$A3707=Sheet2!$A$11,$A3707=Sheet2!$A$12,$A3707=Sheet2!$A$13,$A3707=Sheet2!$A$14,$A3707=Sheet2!$A$15,$A3707=Sheet2!$A$16,$A3707=Sheet2!$A$17),Sheet2!$B$9&lt;=仕訳日記帳!$N3707&lt;Sheet2!$C$10),仕訳日記帳!G3707,""))))</f>
        <v/>
      </c>
      <c r="G3707" t="str">
        <f>IF(OR(A3707=Sheet2!$A$2,A3707=Sheet2!$A$3,A3707=Sheet2!$A$4,A3707=Sheet2!$A$5,A3707=Sheet2!$A$6,A3707=Sheet2!$A$7,A3707=Sheet2!$A$8,A3707=Sheet2!$A$9,A3707=Sheet2!$A$10,A3707=Sheet2!$A$11,A3707=Sheet2!$A$12,$A$2=Sheet2!$A$13,A3707=Sheet2!$A$14,$A$2=Sheet2!$A$15,$A$2=Sheet2!$A$16,A3707=Sheet2!$A$17),"該当","")</f>
        <v/>
      </c>
      <c r="H3707" t="str">
        <f>IF(OR(A3707="",G3707=""),"",COUNTIF($G$2:G3707,"該当"))</f>
        <v/>
      </c>
    </row>
    <row r="3708" spans="1:8">
      <c r="A3708" t="str">
        <f>IF(AND(仕訳日記帳!D3708=Sheet2!$A$2,仕訳日記帳!$N3708&gt;=Sheet2!$B$2),仕訳日記帳!D3708,IF(AND(OR(仕訳日記帳!D3708=Sheet2!$A$3,仕訳日記帳!D3708=Sheet2!$A$4,仕訳日記帳!D3708=Sheet2!$A$5,仕訳日記帳!D3708=Sheet2!$A$6,仕訳日記帳!D3708=Sheet2!$A$7,仕訳日記帳!D3708=Sheet2!$A$9),仕訳日記帳!$N3708&gt;=Sheet2!$B$3),仕訳日記帳!D3708,IF(AND(仕訳日記帳!D3708=Sheet2!$A$8,仕訳日記帳!$N3708&gt;=Sheet2!$B$8),仕訳日記帳!D3708,IF(AND(OR(仕訳日記帳!D3708=Sheet2!$A$10,仕訳日記帳!D3708=Sheet2!$A$11,仕訳日記帳!D3708=Sheet2!$A$12,仕訳日記帳!D3708=Sheet2!$A$13,仕訳日記帳!D3708=Sheet2!$A$14,仕訳日記帳!D3708=Sheet2!$A$15,仕訳日記帳!D3708=Sheet2!$A$16,仕訳日記帳!D3708=Sheet2!$A$17),Sheet2!$B$9&lt;=仕訳日記帳!$N3708&lt;Sheet2!$C$10),仕訳日記帳!D3708,""))))</f>
        <v/>
      </c>
      <c r="B3708" s="263" t="str">
        <f>IF(AND($A3708=Sheet2!$A$2,仕訳日記帳!$N3708&gt;=Sheet2!$B$2),仕訳日記帳!A3708,IF(AND(OR($A3708=Sheet2!$A$3,$A3708=Sheet2!$A$4,$A3708=Sheet2!$A$5,$A3708=Sheet2!$A$6,$A3708=Sheet2!$A$7,$A3708=Sheet2!$A$9),仕訳日記帳!$N3708&gt;=Sheet2!$B$3),仕訳日記帳!A3708,IF(AND($A3708=Sheet2!$A$8,仕訳日記帳!$N3708&gt;=Sheet2!$B$8),仕訳日記帳!A3708,IF(AND(OR($A3708=Sheet2!$A$10,$A3708=Sheet2!$A$11,$A3708=Sheet2!$A$12,$A3708=Sheet2!$A$13,$A3708=Sheet2!$A$14,$A3708=Sheet2!$A$15,$A3708=Sheet2!$A$16,$A3708=Sheet2!$A$17),Sheet2!$B$9&lt;=仕訳日記帳!$N3708&lt;Sheet2!$C$10),仕訳日記帳!A3708,""))))</f>
        <v/>
      </c>
      <c r="C3708" t="str">
        <f>IF(AND($A3708=Sheet2!$A$2,仕訳日記帳!$N3708&gt;=Sheet2!$B$2),仕訳日記帳!B3708,IF(AND(OR($A3708=Sheet2!$A$3,$A3708=Sheet2!$A$4,$A3708=Sheet2!$A$5,$A3708=Sheet2!$A$6,$A3708=Sheet2!$A$7,$A3708=Sheet2!$A$9),仕訳日記帳!$N3708&gt;=Sheet2!$B$3),仕訳日記帳!B3708,IF(AND($A3708=Sheet2!$A$8,仕訳日記帳!$N3708&gt;=Sheet2!$B$8),仕訳日記帳!B3708,IF(AND(OR($A3708=Sheet2!$A$10,$A3708=Sheet2!$A$11,$A3708=Sheet2!$A$12,$A3708=Sheet2!$A$13,$A3708=Sheet2!$A$14,$A3708=Sheet2!$A$15,$A3708=Sheet2!$A$16,$A3708=Sheet2!$A$17),Sheet2!$B$9&lt;=仕訳日記帳!$N3708&lt;Sheet2!$C$10),仕訳日記帳!B3708,""))))</f>
        <v/>
      </c>
      <c r="D3708" s="265" t="str">
        <f>IF(AND($A3708=Sheet2!$A$2,仕訳日記帳!$N3708&gt;=Sheet2!$B$2),仕訳日記帳!N3708,IF(AND(OR($A3708=Sheet2!$A$3,$A3708=Sheet2!$A$4,$A3708=Sheet2!$A$5,$A3708=Sheet2!$A$6,$A3708=Sheet2!$A$7,$A3708=Sheet2!$A$9),仕訳日記帳!$N3708&gt;=Sheet2!$B$3),仕訳日記帳!N3708,IF(AND($A3708=Sheet2!$A$8,仕訳日記帳!$N3708&gt;=Sheet2!$B$8),仕訳日記帳!N3708,IF(AND(OR($A3708=Sheet2!$A$10,$A3708=Sheet2!$A$11,$A3708=Sheet2!$A$12,$A3708=Sheet2!$A$13,$A3708=Sheet2!$A$14,$A3708=Sheet2!$A$15,$A3708=Sheet2!$A$16,$A3708=Sheet2!$A$17),Sheet2!$B$9&lt;=仕訳日記帳!$N3708&lt;Sheet2!$C$10),仕訳日記帳!N3708,""))))</f>
        <v/>
      </c>
      <c r="E3708" s="263" t="str">
        <f>IF(AND($A3708=Sheet2!$A$2,仕訳日記帳!$N3708&gt;=Sheet2!$B$2),仕訳日記帳!G3708,IF(AND(OR($A3708=Sheet2!$A$3,$A3708=Sheet2!$A$4,$A3708=Sheet2!$A$5,$A3708=Sheet2!$A$6,$A3708=Sheet2!$A$7,$A3708=Sheet2!$A$9),仕訳日記帳!$N3708&gt;=Sheet2!$B$3),仕訳日記帳!G3708,IF(AND($A3708=Sheet2!$A$8,仕訳日記帳!$N3708&gt;=Sheet2!$B$8),仕訳日記帳!G3708,IF(AND(OR($A3708=Sheet2!$A$10,$A3708=Sheet2!$A$11,$A3708=Sheet2!$A$12,$A3708=Sheet2!$A$13,$A3708=Sheet2!$A$14,$A3708=Sheet2!$A$15,$A3708=Sheet2!$A$16,$A3708=Sheet2!$A$17),Sheet2!$B$9&lt;=仕訳日記帳!$N3708&lt;Sheet2!$C$10),仕訳日記帳!G3708,""))))</f>
        <v/>
      </c>
      <c r="G3708" t="str">
        <f>IF(OR(A3708=Sheet2!$A$2,A3708=Sheet2!$A$3,A3708=Sheet2!$A$4,A3708=Sheet2!$A$5,A3708=Sheet2!$A$6,A3708=Sheet2!$A$7,A3708=Sheet2!$A$8,A3708=Sheet2!$A$9,A3708=Sheet2!$A$10,A3708=Sheet2!$A$11,A3708=Sheet2!$A$12,$A$2=Sheet2!$A$13,A3708=Sheet2!$A$14,$A$2=Sheet2!$A$15,$A$2=Sheet2!$A$16,A3708=Sheet2!$A$17),"該当","")</f>
        <v/>
      </c>
      <c r="H3708" t="str">
        <f>IF(OR(A3708="",G3708=""),"",COUNTIF($G$2:G3708,"該当"))</f>
        <v/>
      </c>
    </row>
    <row r="3709" spans="1:8">
      <c r="A3709" t="str">
        <f>IF(AND(仕訳日記帳!D3709=Sheet2!$A$2,仕訳日記帳!$N3709&gt;=Sheet2!$B$2),仕訳日記帳!D3709,IF(AND(OR(仕訳日記帳!D3709=Sheet2!$A$3,仕訳日記帳!D3709=Sheet2!$A$4,仕訳日記帳!D3709=Sheet2!$A$5,仕訳日記帳!D3709=Sheet2!$A$6,仕訳日記帳!D3709=Sheet2!$A$7,仕訳日記帳!D3709=Sheet2!$A$9),仕訳日記帳!$N3709&gt;=Sheet2!$B$3),仕訳日記帳!D3709,IF(AND(仕訳日記帳!D3709=Sheet2!$A$8,仕訳日記帳!$N3709&gt;=Sheet2!$B$8),仕訳日記帳!D3709,IF(AND(OR(仕訳日記帳!D3709=Sheet2!$A$10,仕訳日記帳!D3709=Sheet2!$A$11,仕訳日記帳!D3709=Sheet2!$A$12,仕訳日記帳!D3709=Sheet2!$A$13,仕訳日記帳!D3709=Sheet2!$A$14,仕訳日記帳!D3709=Sheet2!$A$15,仕訳日記帳!D3709=Sheet2!$A$16,仕訳日記帳!D3709=Sheet2!$A$17),Sheet2!$B$9&lt;=仕訳日記帳!$N3709&lt;Sheet2!$C$10),仕訳日記帳!D3709,""))))</f>
        <v/>
      </c>
      <c r="B3709" s="263" t="str">
        <f>IF(AND($A3709=Sheet2!$A$2,仕訳日記帳!$N3709&gt;=Sheet2!$B$2),仕訳日記帳!A3709,IF(AND(OR($A3709=Sheet2!$A$3,$A3709=Sheet2!$A$4,$A3709=Sheet2!$A$5,$A3709=Sheet2!$A$6,$A3709=Sheet2!$A$7,$A3709=Sheet2!$A$9),仕訳日記帳!$N3709&gt;=Sheet2!$B$3),仕訳日記帳!A3709,IF(AND($A3709=Sheet2!$A$8,仕訳日記帳!$N3709&gt;=Sheet2!$B$8),仕訳日記帳!A3709,IF(AND(OR($A3709=Sheet2!$A$10,$A3709=Sheet2!$A$11,$A3709=Sheet2!$A$12,$A3709=Sheet2!$A$13,$A3709=Sheet2!$A$14,$A3709=Sheet2!$A$15,$A3709=Sheet2!$A$16,$A3709=Sheet2!$A$17),Sheet2!$B$9&lt;=仕訳日記帳!$N3709&lt;Sheet2!$C$10),仕訳日記帳!A3709,""))))</f>
        <v/>
      </c>
      <c r="C3709" t="str">
        <f>IF(AND($A3709=Sheet2!$A$2,仕訳日記帳!$N3709&gt;=Sheet2!$B$2),仕訳日記帳!B3709,IF(AND(OR($A3709=Sheet2!$A$3,$A3709=Sheet2!$A$4,$A3709=Sheet2!$A$5,$A3709=Sheet2!$A$6,$A3709=Sheet2!$A$7,$A3709=Sheet2!$A$9),仕訳日記帳!$N3709&gt;=Sheet2!$B$3),仕訳日記帳!B3709,IF(AND($A3709=Sheet2!$A$8,仕訳日記帳!$N3709&gt;=Sheet2!$B$8),仕訳日記帳!B3709,IF(AND(OR($A3709=Sheet2!$A$10,$A3709=Sheet2!$A$11,$A3709=Sheet2!$A$12,$A3709=Sheet2!$A$13,$A3709=Sheet2!$A$14,$A3709=Sheet2!$A$15,$A3709=Sheet2!$A$16,$A3709=Sheet2!$A$17),Sheet2!$B$9&lt;=仕訳日記帳!$N3709&lt;Sheet2!$C$10),仕訳日記帳!B3709,""))))</f>
        <v/>
      </c>
      <c r="D3709" s="265" t="str">
        <f>IF(AND($A3709=Sheet2!$A$2,仕訳日記帳!$N3709&gt;=Sheet2!$B$2),仕訳日記帳!N3709,IF(AND(OR($A3709=Sheet2!$A$3,$A3709=Sheet2!$A$4,$A3709=Sheet2!$A$5,$A3709=Sheet2!$A$6,$A3709=Sheet2!$A$7,$A3709=Sheet2!$A$9),仕訳日記帳!$N3709&gt;=Sheet2!$B$3),仕訳日記帳!N3709,IF(AND($A3709=Sheet2!$A$8,仕訳日記帳!$N3709&gt;=Sheet2!$B$8),仕訳日記帳!N3709,IF(AND(OR($A3709=Sheet2!$A$10,$A3709=Sheet2!$A$11,$A3709=Sheet2!$A$12,$A3709=Sheet2!$A$13,$A3709=Sheet2!$A$14,$A3709=Sheet2!$A$15,$A3709=Sheet2!$A$16,$A3709=Sheet2!$A$17),Sheet2!$B$9&lt;=仕訳日記帳!$N3709&lt;Sheet2!$C$10),仕訳日記帳!N3709,""))))</f>
        <v/>
      </c>
      <c r="E3709" s="263" t="str">
        <f>IF(AND($A3709=Sheet2!$A$2,仕訳日記帳!$N3709&gt;=Sheet2!$B$2),仕訳日記帳!G3709,IF(AND(OR($A3709=Sheet2!$A$3,$A3709=Sheet2!$A$4,$A3709=Sheet2!$A$5,$A3709=Sheet2!$A$6,$A3709=Sheet2!$A$7,$A3709=Sheet2!$A$9),仕訳日記帳!$N3709&gt;=Sheet2!$B$3),仕訳日記帳!G3709,IF(AND($A3709=Sheet2!$A$8,仕訳日記帳!$N3709&gt;=Sheet2!$B$8),仕訳日記帳!G3709,IF(AND(OR($A3709=Sheet2!$A$10,$A3709=Sheet2!$A$11,$A3709=Sheet2!$A$12,$A3709=Sheet2!$A$13,$A3709=Sheet2!$A$14,$A3709=Sheet2!$A$15,$A3709=Sheet2!$A$16,$A3709=Sheet2!$A$17),Sheet2!$B$9&lt;=仕訳日記帳!$N3709&lt;Sheet2!$C$10),仕訳日記帳!G3709,""))))</f>
        <v/>
      </c>
      <c r="G3709" t="str">
        <f>IF(OR(A3709=Sheet2!$A$2,A3709=Sheet2!$A$3,A3709=Sheet2!$A$4,A3709=Sheet2!$A$5,A3709=Sheet2!$A$6,A3709=Sheet2!$A$7,A3709=Sheet2!$A$8,A3709=Sheet2!$A$9,A3709=Sheet2!$A$10,A3709=Sheet2!$A$11,A3709=Sheet2!$A$12,$A$2=Sheet2!$A$13,A3709=Sheet2!$A$14,$A$2=Sheet2!$A$15,$A$2=Sheet2!$A$16,A3709=Sheet2!$A$17),"該当","")</f>
        <v/>
      </c>
      <c r="H3709" t="str">
        <f>IF(OR(A3709="",G3709=""),"",COUNTIF($G$2:G3709,"該当"))</f>
        <v/>
      </c>
    </row>
    <row r="3710" spans="1:8">
      <c r="A3710" t="str">
        <f>IF(AND(仕訳日記帳!D3710=Sheet2!$A$2,仕訳日記帳!$N3710&gt;=Sheet2!$B$2),仕訳日記帳!D3710,IF(AND(OR(仕訳日記帳!D3710=Sheet2!$A$3,仕訳日記帳!D3710=Sheet2!$A$4,仕訳日記帳!D3710=Sheet2!$A$5,仕訳日記帳!D3710=Sheet2!$A$6,仕訳日記帳!D3710=Sheet2!$A$7,仕訳日記帳!D3710=Sheet2!$A$9),仕訳日記帳!$N3710&gt;=Sheet2!$B$3),仕訳日記帳!D3710,IF(AND(仕訳日記帳!D3710=Sheet2!$A$8,仕訳日記帳!$N3710&gt;=Sheet2!$B$8),仕訳日記帳!D3710,IF(AND(OR(仕訳日記帳!D3710=Sheet2!$A$10,仕訳日記帳!D3710=Sheet2!$A$11,仕訳日記帳!D3710=Sheet2!$A$12,仕訳日記帳!D3710=Sheet2!$A$13,仕訳日記帳!D3710=Sheet2!$A$14,仕訳日記帳!D3710=Sheet2!$A$15,仕訳日記帳!D3710=Sheet2!$A$16,仕訳日記帳!D3710=Sheet2!$A$17),Sheet2!$B$9&lt;=仕訳日記帳!$N3710&lt;Sheet2!$C$10),仕訳日記帳!D3710,""))))</f>
        <v/>
      </c>
      <c r="B3710" s="263" t="str">
        <f>IF(AND($A3710=Sheet2!$A$2,仕訳日記帳!$N3710&gt;=Sheet2!$B$2),仕訳日記帳!A3710,IF(AND(OR($A3710=Sheet2!$A$3,$A3710=Sheet2!$A$4,$A3710=Sheet2!$A$5,$A3710=Sheet2!$A$6,$A3710=Sheet2!$A$7,$A3710=Sheet2!$A$9),仕訳日記帳!$N3710&gt;=Sheet2!$B$3),仕訳日記帳!A3710,IF(AND($A3710=Sheet2!$A$8,仕訳日記帳!$N3710&gt;=Sheet2!$B$8),仕訳日記帳!A3710,IF(AND(OR($A3710=Sheet2!$A$10,$A3710=Sheet2!$A$11,$A3710=Sheet2!$A$12,$A3710=Sheet2!$A$13,$A3710=Sheet2!$A$14,$A3710=Sheet2!$A$15,$A3710=Sheet2!$A$16,$A3710=Sheet2!$A$17),Sheet2!$B$9&lt;=仕訳日記帳!$N3710&lt;Sheet2!$C$10),仕訳日記帳!A3710,""))))</f>
        <v/>
      </c>
      <c r="C3710" t="str">
        <f>IF(AND($A3710=Sheet2!$A$2,仕訳日記帳!$N3710&gt;=Sheet2!$B$2),仕訳日記帳!B3710,IF(AND(OR($A3710=Sheet2!$A$3,$A3710=Sheet2!$A$4,$A3710=Sheet2!$A$5,$A3710=Sheet2!$A$6,$A3710=Sheet2!$A$7,$A3710=Sheet2!$A$9),仕訳日記帳!$N3710&gt;=Sheet2!$B$3),仕訳日記帳!B3710,IF(AND($A3710=Sheet2!$A$8,仕訳日記帳!$N3710&gt;=Sheet2!$B$8),仕訳日記帳!B3710,IF(AND(OR($A3710=Sheet2!$A$10,$A3710=Sheet2!$A$11,$A3710=Sheet2!$A$12,$A3710=Sheet2!$A$13,$A3710=Sheet2!$A$14,$A3710=Sheet2!$A$15,$A3710=Sheet2!$A$16,$A3710=Sheet2!$A$17),Sheet2!$B$9&lt;=仕訳日記帳!$N3710&lt;Sheet2!$C$10),仕訳日記帳!B3710,""))))</f>
        <v/>
      </c>
      <c r="D3710" s="265" t="str">
        <f>IF(AND($A3710=Sheet2!$A$2,仕訳日記帳!$N3710&gt;=Sheet2!$B$2),仕訳日記帳!N3710,IF(AND(OR($A3710=Sheet2!$A$3,$A3710=Sheet2!$A$4,$A3710=Sheet2!$A$5,$A3710=Sheet2!$A$6,$A3710=Sheet2!$A$7,$A3710=Sheet2!$A$9),仕訳日記帳!$N3710&gt;=Sheet2!$B$3),仕訳日記帳!N3710,IF(AND($A3710=Sheet2!$A$8,仕訳日記帳!$N3710&gt;=Sheet2!$B$8),仕訳日記帳!N3710,IF(AND(OR($A3710=Sheet2!$A$10,$A3710=Sheet2!$A$11,$A3710=Sheet2!$A$12,$A3710=Sheet2!$A$13,$A3710=Sheet2!$A$14,$A3710=Sheet2!$A$15,$A3710=Sheet2!$A$16,$A3710=Sheet2!$A$17),Sheet2!$B$9&lt;=仕訳日記帳!$N3710&lt;Sheet2!$C$10),仕訳日記帳!N3710,""))))</f>
        <v/>
      </c>
      <c r="E3710" s="263" t="str">
        <f>IF(AND($A3710=Sheet2!$A$2,仕訳日記帳!$N3710&gt;=Sheet2!$B$2),仕訳日記帳!G3710,IF(AND(OR($A3710=Sheet2!$A$3,$A3710=Sheet2!$A$4,$A3710=Sheet2!$A$5,$A3710=Sheet2!$A$6,$A3710=Sheet2!$A$7,$A3710=Sheet2!$A$9),仕訳日記帳!$N3710&gt;=Sheet2!$B$3),仕訳日記帳!G3710,IF(AND($A3710=Sheet2!$A$8,仕訳日記帳!$N3710&gt;=Sheet2!$B$8),仕訳日記帳!G3710,IF(AND(OR($A3710=Sheet2!$A$10,$A3710=Sheet2!$A$11,$A3710=Sheet2!$A$12,$A3710=Sheet2!$A$13,$A3710=Sheet2!$A$14,$A3710=Sheet2!$A$15,$A3710=Sheet2!$A$16,$A3710=Sheet2!$A$17),Sheet2!$B$9&lt;=仕訳日記帳!$N3710&lt;Sheet2!$C$10),仕訳日記帳!G3710,""))))</f>
        <v/>
      </c>
      <c r="G3710" t="str">
        <f>IF(OR(A3710=Sheet2!$A$2,A3710=Sheet2!$A$3,A3710=Sheet2!$A$4,A3710=Sheet2!$A$5,A3710=Sheet2!$A$6,A3710=Sheet2!$A$7,A3710=Sheet2!$A$8,A3710=Sheet2!$A$9,A3710=Sheet2!$A$10,A3710=Sheet2!$A$11,A3710=Sheet2!$A$12,$A$2=Sheet2!$A$13,A3710=Sheet2!$A$14,$A$2=Sheet2!$A$15,$A$2=Sheet2!$A$16,A3710=Sheet2!$A$17),"該当","")</f>
        <v/>
      </c>
      <c r="H3710" t="str">
        <f>IF(OR(A3710="",G3710=""),"",COUNTIF($G$2:G3710,"該当"))</f>
        <v/>
      </c>
    </row>
    <row r="3711" spans="1:8">
      <c r="A3711" t="str">
        <f>IF(AND(仕訳日記帳!D3711=Sheet2!$A$2,仕訳日記帳!$N3711&gt;=Sheet2!$B$2),仕訳日記帳!D3711,IF(AND(OR(仕訳日記帳!D3711=Sheet2!$A$3,仕訳日記帳!D3711=Sheet2!$A$4,仕訳日記帳!D3711=Sheet2!$A$5,仕訳日記帳!D3711=Sheet2!$A$6,仕訳日記帳!D3711=Sheet2!$A$7,仕訳日記帳!D3711=Sheet2!$A$9),仕訳日記帳!$N3711&gt;=Sheet2!$B$3),仕訳日記帳!D3711,IF(AND(仕訳日記帳!D3711=Sheet2!$A$8,仕訳日記帳!$N3711&gt;=Sheet2!$B$8),仕訳日記帳!D3711,IF(AND(OR(仕訳日記帳!D3711=Sheet2!$A$10,仕訳日記帳!D3711=Sheet2!$A$11,仕訳日記帳!D3711=Sheet2!$A$12,仕訳日記帳!D3711=Sheet2!$A$13,仕訳日記帳!D3711=Sheet2!$A$14,仕訳日記帳!D3711=Sheet2!$A$15,仕訳日記帳!D3711=Sheet2!$A$16,仕訳日記帳!D3711=Sheet2!$A$17),Sheet2!$B$9&lt;=仕訳日記帳!$N3711&lt;Sheet2!$C$10),仕訳日記帳!D3711,""))))</f>
        <v/>
      </c>
      <c r="B3711" s="263" t="str">
        <f>IF(AND($A3711=Sheet2!$A$2,仕訳日記帳!$N3711&gt;=Sheet2!$B$2),仕訳日記帳!A3711,IF(AND(OR($A3711=Sheet2!$A$3,$A3711=Sheet2!$A$4,$A3711=Sheet2!$A$5,$A3711=Sheet2!$A$6,$A3711=Sheet2!$A$7,$A3711=Sheet2!$A$9),仕訳日記帳!$N3711&gt;=Sheet2!$B$3),仕訳日記帳!A3711,IF(AND($A3711=Sheet2!$A$8,仕訳日記帳!$N3711&gt;=Sheet2!$B$8),仕訳日記帳!A3711,IF(AND(OR($A3711=Sheet2!$A$10,$A3711=Sheet2!$A$11,$A3711=Sheet2!$A$12,$A3711=Sheet2!$A$13,$A3711=Sheet2!$A$14,$A3711=Sheet2!$A$15,$A3711=Sheet2!$A$16,$A3711=Sheet2!$A$17),Sheet2!$B$9&lt;=仕訳日記帳!$N3711&lt;Sheet2!$C$10),仕訳日記帳!A3711,""))))</f>
        <v/>
      </c>
      <c r="C3711" t="str">
        <f>IF(AND($A3711=Sheet2!$A$2,仕訳日記帳!$N3711&gt;=Sheet2!$B$2),仕訳日記帳!B3711,IF(AND(OR($A3711=Sheet2!$A$3,$A3711=Sheet2!$A$4,$A3711=Sheet2!$A$5,$A3711=Sheet2!$A$6,$A3711=Sheet2!$A$7,$A3711=Sheet2!$A$9),仕訳日記帳!$N3711&gt;=Sheet2!$B$3),仕訳日記帳!B3711,IF(AND($A3711=Sheet2!$A$8,仕訳日記帳!$N3711&gt;=Sheet2!$B$8),仕訳日記帳!B3711,IF(AND(OR($A3711=Sheet2!$A$10,$A3711=Sheet2!$A$11,$A3711=Sheet2!$A$12,$A3711=Sheet2!$A$13,$A3711=Sheet2!$A$14,$A3711=Sheet2!$A$15,$A3711=Sheet2!$A$16,$A3711=Sheet2!$A$17),Sheet2!$B$9&lt;=仕訳日記帳!$N3711&lt;Sheet2!$C$10),仕訳日記帳!B3711,""))))</f>
        <v/>
      </c>
      <c r="D3711" s="265" t="str">
        <f>IF(AND($A3711=Sheet2!$A$2,仕訳日記帳!$N3711&gt;=Sheet2!$B$2),仕訳日記帳!N3711,IF(AND(OR($A3711=Sheet2!$A$3,$A3711=Sheet2!$A$4,$A3711=Sheet2!$A$5,$A3711=Sheet2!$A$6,$A3711=Sheet2!$A$7,$A3711=Sheet2!$A$9),仕訳日記帳!$N3711&gt;=Sheet2!$B$3),仕訳日記帳!N3711,IF(AND($A3711=Sheet2!$A$8,仕訳日記帳!$N3711&gt;=Sheet2!$B$8),仕訳日記帳!N3711,IF(AND(OR($A3711=Sheet2!$A$10,$A3711=Sheet2!$A$11,$A3711=Sheet2!$A$12,$A3711=Sheet2!$A$13,$A3711=Sheet2!$A$14,$A3711=Sheet2!$A$15,$A3711=Sheet2!$A$16,$A3711=Sheet2!$A$17),Sheet2!$B$9&lt;=仕訳日記帳!$N3711&lt;Sheet2!$C$10),仕訳日記帳!N3711,""))))</f>
        <v/>
      </c>
      <c r="E3711" s="263" t="str">
        <f>IF(AND($A3711=Sheet2!$A$2,仕訳日記帳!$N3711&gt;=Sheet2!$B$2),仕訳日記帳!G3711,IF(AND(OR($A3711=Sheet2!$A$3,$A3711=Sheet2!$A$4,$A3711=Sheet2!$A$5,$A3711=Sheet2!$A$6,$A3711=Sheet2!$A$7,$A3711=Sheet2!$A$9),仕訳日記帳!$N3711&gt;=Sheet2!$B$3),仕訳日記帳!G3711,IF(AND($A3711=Sheet2!$A$8,仕訳日記帳!$N3711&gt;=Sheet2!$B$8),仕訳日記帳!G3711,IF(AND(OR($A3711=Sheet2!$A$10,$A3711=Sheet2!$A$11,$A3711=Sheet2!$A$12,$A3711=Sheet2!$A$13,$A3711=Sheet2!$A$14,$A3711=Sheet2!$A$15,$A3711=Sheet2!$A$16,$A3711=Sheet2!$A$17),Sheet2!$B$9&lt;=仕訳日記帳!$N3711&lt;Sheet2!$C$10),仕訳日記帳!G3711,""))))</f>
        <v/>
      </c>
      <c r="G3711" t="str">
        <f>IF(OR(A3711=Sheet2!$A$2,A3711=Sheet2!$A$3,A3711=Sheet2!$A$4,A3711=Sheet2!$A$5,A3711=Sheet2!$A$6,A3711=Sheet2!$A$7,A3711=Sheet2!$A$8,A3711=Sheet2!$A$9,A3711=Sheet2!$A$10,A3711=Sheet2!$A$11,A3711=Sheet2!$A$12,$A$2=Sheet2!$A$13,A3711=Sheet2!$A$14,$A$2=Sheet2!$A$15,$A$2=Sheet2!$A$16,A3711=Sheet2!$A$17),"該当","")</f>
        <v/>
      </c>
      <c r="H3711" t="str">
        <f>IF(OR(A3711="",G3711=""),"",COUNTIF($G$2:G3711,"該当"))</f>
        <v/>
      </c>
    </row>
    <row r="3712" spans="1:8">
      <c r="A3712" t="str">
        <f>IF(AND(仕訳日記帳!D3712=Sheet2!$A$2,仕訳日記帳!$N3712&gt;=Sheet2!$B$2),仕訳日記帳!D3712,IF(AND(OR(仕訳日記帳!D3712=Sheet2!$A$3,仕訳日記帳!D3712=Sheet2!$A$4,仕訳日記帳!D3712=Sheet2!$A$5,仕訳日記帳!D3712=Sheet2!$A$6,仕訳日記帳!D3712=Sheet2!$A$7,仕訳日記帳!D3712=Sheet2!$A$9),仕訳日記帳!$N3712&gt;=Sheet2!$B$3),仕訳日記帳!D3712,IF(AND(仕訳日記帳!D3712=Sheet2!$A$8,仕訳日記帳!$N3712&gt;=Sheet2!$B$8),仕訳日記帳!D3712,IF(AND(OR(仕訳日記帳!D3712=Sheet2!$A$10,仕訳日記帳!D3712=Sheet2!$A$11,仕訳日記帳!D3712=Sheet2!$A$12,仕訳日記帳!D3712=Sheet2!$A$13,仕訳日記帳!D3712=Sheet2!$A$14,仕訳日記帳!D3712=Sheet2!$A$15,仕訳日記帳!D3712=Sheet2!$A$16,仕訳日記帳!D3712=Sheet2!$A$17),Sheet2!$B$9&lt;=仕訳日記帳!$N3712&lt;Sheet2!$C$10),仕訳日記帳!D3712,""))))</f>
        <v/>
      </c>
      <c r="B3712" s="263" t="str">
        <f>IF(AND($A3712=Sheet2!$A$2,仕訳日記帳!$N3712&gt;=Sheet2!$B$2),仕訳日記帳!A3712,IF(AND(OR($A3712=Sheet2!$A$3,$A3712=Sheet2!$A$4,$A3712=Sheet2!$A$5,$A3712=Sheet2!$A$6,$A3712=Sheet2!$A$7,$A3712=Sheet2!$A$9),仕訳日記帳!$N3712&gt;=Sheet2!$B$3),仕訳日記帳!A3712,IF(AND($A3712=Sheet2!$A$8,仕訳日記帳!$N3712&gt;=Sheet2!$B$8),仕訳日記帳!A3712,IF(AND(OR($A3712=Sheet2!$A$10,$A3712=Sheet2!$A$11,$A3712=Sheet2!$A$12,$A3712=Sheet2!$A$13,$A3712=Sheet2!$A$14,$A3712=Sheet2!$A$15,$A3712=Sheet2!$A$16,$A3712=Sheet2!$A$17),Sheet2!$B$9&lt;=仕訳日記帳!$N3712&lt;Sheet2!$C$10),仕訳日記帳!A3712,""))))</f>
        <v/>
      </c>
      <c r="C3712" t="str">
        <f>IF(AND($A3712=Sheet2!$A$2,仕訳日記帳!$N3712&gt;=Sheet2!$B$2),仕訳日記帳!B3712,IF(AND(OR($A3712=Sheet2!$A$3,$A3712=Sheet2!$A$4,$A3712=Sheet2!$A$5,$A3712=Sheet2!$A$6,$A3712=Sheet2!$A$7,$A3712=Sheet2!$A$9),仕訳日記帳!$N3712&gt;=Sheet2!$B$3),仕訳日記帳!B3712,IF(AND($A3712=Sheet2!$A$8,仕訳日記帳!$N3712&gt;=Sheet2!$B$8),仕訳日記帳!B3712,IF(AND(OR($A3712=Sheet2!$A$10,$A3712=Sheet2!$A$11,$A3712=Sheet2!$A$12,$A3712=Sheet2!$A$13,$A3712=Sheet2!$A$14,$A3712=Sheet2!$A$15,$A3712=Sheet2!$A$16,$A3712=Sheet2!$A$17),Sheet2!$B$9&lt;=仕訳日記帳!$N3712&lt;Sheet2!$C$10),仕訳日記帳!B3712,""))))</f>
        <v/>
      </c>
      <c r="D3712" s="265" t="str">
        <f>IF(AND($A3712=Sheet2!$A$2,仕訳日記帳!$N3712&gt;=Sheet2!$B$2),仕訳日記帳!N3712,IF(AND(OR($A3712=Sheet2!$A$3,$A3712=Sheet2!$A$4,$A3712=Sheet2!$A$5,$A3712=Sheet2!$A$6,$A3712=Sheet2!$A$7,$A3712=Sheet2!$A$9),仕訳日記帳!$N3712&gt;=Sheet2!$B$3),仕訳日記帳!N3712,IF(AND($A3712=Sheet2!$A$8,仕訳日記帳!$N3712&gt;=Sheet2!$B$8),仕訳日記帳!N3712,IF(AND(OR($A3712=Sheet2!$A$10,$A3712=Sheet2!$A$11,$A3712=Sheet2!$A$12,$A3712=Sheet2!$A$13,$A3712=Sheet2!$A$14,$A3712=Sheet2!$A$15,$A3712=Sheet2!$A$16,$A3712=Sheet2!$A$17),Sheet2!$B$9&lt;=仕訳日記帳!$N3712&lt;Sheet2!$C$10),仕訳日記帳!N3712,""))))</f>
        <v/>
      </c>
      <c r="E3712" s="263" t="str">
        <f>IF(AND($A3712=Sheet2!$A$2,仕訳日記帳!$N3712&gt;=Sheet2!$B$2),仕訳日記帳!G3712,IF(AND(OR($A3712=Sheet2!$A$3,$A3712=Sheet2!$A$4,$A3712=Sheet2!$A$5,$A3712=Sheet2!$A$6,$A3712=Sheet2!$A$7,$A3712=Sheet2!$A$9),仕訳日記帳!$N3712&gt;=Sheet2!$B$3),仕訳日記帳!G3712,IF(AND($A3712=Sheet2!$A$8,仕訳日記帳!$N3712&gt;=Sheet2!$B$8),仕訳日記帳!G3712,IF(AND(OR($A3712=Sheet2!$A$10,$A3712=Sheet2!$A$11,$A3712=Sheet2!$A$12,$A3712=Sheet2!$A$13,$A3712=Sheet2!$A$14,$A3712=Sheet2!$A$15,$A3712=Sheet2!$A$16,$A3712=Sheet2!$A$17),Sheet2!$B$9&lt;=仕訳日記帳!$N3712&lt;Sheet2!$C$10),仕訳日記帳!G3712,""))))</f>
        <v/>
      </c>
      <c r="G3712" t="str">
        <f>IF(OR(A3712=Sheet2!$A$2,A3712=Sheet2!$A$3,A3712=Sheet2!$A$4,A3712=Sheet2!$A$5,A3712=Sheet2!$A$6,A3712=Sheet2!$A$7,A3712=Sheet2!$A$8,A3712=Sheet2!$A$9,A3712=Sheet2!$A$10,A3712=Sheet2!$A$11,A3712=Sheet2!$A$12,$A$2=Sheet2!$A$13,A3712=Sheet2!$A$14,$A$2=Sheet2!$A$15,$A$2=Sheet2!$A$16,A3712=Sheet2!$A$17),"該当","")</f>
        <v/>
      </c>
      <c r="H3712" t="str">
        <f>IF(OR(A3712="",G3712=""),"",COUNTIF($G$2:G3712,"該当"))</f>
        <v/>
      </c>
    </row>
    <row r="3713" spans="1:8">
      <c r="A3713" t="str">
        <f>IF(AND(仕訳日記帳!D3713=Sheet2!$A$2,仕訳日記帳!$N3713&gt;=Sheet2!$B$2),仕訳日記帳!D3713,IF(AND(OR(仕訳日記帳!D3713=Sheet2!$A$3,仕訳日記帳!D3713=Sheet2!$A$4,仕訳日記帳!D3713=Sheet2!$A$5,仕訳日記帳!D3713=Sheet2!$A$6,仕訳日記帳!D3713=Sheet2!$A$7,仕訳日記帳!D3713=Sheet2!$A$9),仕訳日記帳!$N3713&gt;=Sheet2!$B$3),仕訳日記帳!D3713,IF(AND(仕訳日記帳!D3713=Sheet2!$A$8,仕訳日記帳!$N3713&gt;=Sheet2!$B$8),仕訳日記帳!D3713,IF(AND(OR(仕訳日記帳!D3713=Sheet2!$A$10,仕訳日記帳!D3713=Sheet2!$A$11,仕訳日記帳!D3713=Sheet2!$A$12,仕訳日記帳!D3713=Sheet2!$A$13,仕訳日記帳!D3713=Sheet2!$A$14,仕訳日記帳!D3713=Sheet2!$A$15,仕訳日記帳!D3713=Sheet2!$A$16,仕訳日記帳!D3713=Sheet2!$A$17),Sheet2!$B$9&lt;=仕訳日記帳!$N3713&lt;Sheet2!$C$10),仕訳日記帳!D3713,""))))</f>
        <v/>
      </c>
      <c r="B3713" s="263" t="str">
        <f>IF(AND($A3713=Sheet2!$A$2,仕訳日記帳!$N3713&gt;=Sheet2!$B$2),仕訳日記帳!A3713,IF(AND(OR($A3713=Sheet2!$A$3,$A3713=Sheet2!$A$4,$A3713=Sheet2!$A$5,$A3713=Sheet2!$A$6,$A3713=Sheet2!$A$7,$A3713=Sheet2!$A$9),仕訳日記帳!$N3713&gt;=Sheet2!$B$3),仕訳日記帳!A3713,IF(AND($A3713=Sheet2!$A$8,仕訳日記帳!$N3713&gt;=Sheet2!$B$8),仕訳日記帳!A3713,IF(AND(OR($A3713=Sheet2!$A$10,$A3713=Sheet2!$A$11,$A3713=Sheet2!$A$12,$A3713=Sheet2!$A$13,$A3713=Sheet2!$A$14,$A3713=Sheet2!$A$15,$A3713=Sheet2!$A$16,$A3713=Sheet2!$A$17),Sheet2!$B$9&lt;=仕訳日記帳!$N3713&lt;Sheet2!$C$10),仕訳日記帳!A3713,""))))</f>
        <v/>
      </c>
      <c r="C3713" t="str">
        <f>IF(AND($A3713=Sheet2!$A$2,仕訳日記帳!$N3713&gt;=Sheet2!$B$2),仕訳日記帳!B3713,IF(AND(OR($A3713=Sheet2!$A$3,$A3713=Sheet2!$A$4,$A3713=Sheet2!$A$5,$A3713=Sheet2!$A$6,$A3713=Sheet2!$A$7,$A3713=Sheet2!$A$9),仕訳日記帳!$N3713&gt;=Sheet2!$B$3),仕訳日記帳!B3713,IF(AND($A3713=Sheet2!$A$8,仕訳日記帳!$N3713&gt;=Sheet2!$B$8),仕訳日記帳!B3713,IF(AND(OR($A3713=Sheet2!$A$10,$A3713=Sheet2!$A$11,$A3713=Sheet2!$A$12,$A3713=Sheet2!$A$13,$A3713=Sheet2!$A$14,$A3713=Sheet2!$A$15,$A3713=Sheet2!$A$16,$A3713=Sheet2!$A$17),Sheet2!$B$9&lt;=仕訳日記帳!$N3713&lt;Sheet2!$C$10),仕訳日記帳!B3713,""))))</f>
        <v/>
      </c>
      <c r="D3713" s="265" t="str">
        <f>IF(AND($A3713=Sheet2!$A$2,仕訳日記帳!$N3713&gt;=Sheet2!$B$2),仕訳日記帳!N3713,IF(AND(OR($A3713=Sheet2!$A$3,$A3713=Sheet2!$A$4,$A3713=Sheet2!$A$5,$A3713=Sheet2!$A$6,$A3713=Sheet2!$A$7,$A3713=Sheet2!$A$9),仕訳日記帳!$N3713&gt;=Sheet2!$B$3),仕訳日記帳!N3713,IF(AND($A3713=Sheet2!$A$8,仕訳日記帳!$N3713&gt;=Sheet2!$B$8),仕訳日記帳!N3713,IF(AND(OR($A3713=Sheet2!$A$10,$A3713=Sheet2!$A$11,$A3713=Sheet2!$A$12,$A3713=Sheet2!$A$13,$A3713=Sheet2!$A$14,$A3713=Sheet2!$A$15,$A3713=Sheet2!$A$16,$A3713=Sheet2!$A$17),Sheet2!$B$9&lt;=仕訳日記帳!$N3713&lt;Sheet2!$C$10),仕訳日記帳!N3713,""))))</f>
        <v/>
      </c>
      <c r="E3713" s="263" t="str">
        <f>IF(AND($A3713=Sheet2!$A$2,仕訳日記帳!$N3713&gt;=Sheet2!$B$2),仕訳日記帳!G3713,IF(AND(OR($A3713=Sheet2!$A$3,$A3713=Sheet2!$A$4,$A3713=Sheet2!$A$5,$A3713=Sheet2!$A$6,$A3713=Sheet2!$A$7,$A3713=Sheet2!$A$9),仕訳日記帳!$N3713&gt;=Sheet2!$B$3),仕訳日記帳!G3713,IF(AND($A3713=Sheet2!$A$8,仕訳日記帳!$N3713&gt;=Sheet2!$B$8),仕訳日記帳!G3713,IF(AND(OR($A3713=Sheet2!$A$10,$A3713=Sheet2!$A$11,$A3713=Sheet2!$A$12,$A3713=Sheet2!$A$13,$A3713=Sheet2!$A$14,$A3713=Sheet2!$A$15,$A3713=Sheet2!$A$16,$A3713=Sheet2!$A$17),Sheet2!$B$9&lt;=仕訳日記帳!$N3713&lt;Sheet2!$C$10),仕訳日記帳!G3713,""))))</f>
        <v/>
      </c>
      <c r="G3713" t="str">
        <f>IF(OR(A3713=Sheet2!$A$2,A3713=Sheet2!$A$3,A3713=Sheet2!$A$4,A3713=Sheet2!$A$5,A3713=Sheet2!$A$6,A3713=Sheet2!$A$7,A3713=Sheet2!$A$8,A3713=Sheet2!$A$9,A3713=Sheet2!$A$10,A3713=Sheet2!$A$11,A3713=Sheet2!$A$12,$A$2=Sheet2!$A$13,A3713=Sheet2!$A$14,$A$2=Sheet2!$A$15,$A$2=Sheet2!$A$16,A3713=Sheet2!$A$17),"該当","")</f>
        <v/>
      </c>
      <c r="H3713" t="str">
        <f>IF(OR(A3713="",G3713=""),"",COUNTIF($G$2:G3713,"該当"))</f>
        <v/>
      </c>
    </row>
    <row r="3714" spans="1:8">
      <c r="A3714" t="str">
        <f>IF(AND(仕訳日記帳!D3714=Sheet2!$A$2,仕訳日記帳!$N3714&gt;=Sheet2!$B$2),仕訳日記帳!D3714,IF(AND(OR(仕訳日記帳!D3714=Sheet2!$A$3,仕訳日記帳!D3714=Sheet2!$A$4,仕訳日記帳!D3714=Sheet2!$A$5,仕訳日記帳!D3714=Sheet2!$A$6,仕訳日記帳!D3714=Sheet2!$A$7,仕訳日記帳!D3714=Sheet2!$A$9),仕訳日記帳!$N3714&gt;=Sheet2!$B$3),仕訳日記帳!D3714,IF(AND(仕訳日記帳!D3714=Sheet2!$A$8,仕訳日記帳!$N3714&gt;=Sheet2!$B$8),仕訳日記帳!D3714,IF(AND(OR(仕訳日記帳!D3714=Sheet2!$A$10,仕訳日記帳!D3714=Sheet2!$A$11,仕訳日記帳!D3714=Sheet2!$A$12,仕訳日記帳!D3714=Sheet2!$A$13,仕訳日記帳!D3714=Sheet2!$A$14,仕訳日記帳!D3714=Sheet2!$A$15,仕訳日記帳!D3714=Sheet2!$A$16,仕訳日記帳!D3714=Sheet2!$A$17),Sheet2!$B$9&lt;=仕訳日記帳!$N3714&lt;Sheet2!$C$10),仕訳日記帳!D3714,""))))</f>
        <v/>
      </c>
      <c r="B3714" s="263" t="str">
        <f>IF(AND($A3714=Sheet2!$A$2,仕訳日記帳!$N3714&gt;=Sheet2!$B$2),仕訳日記帳!A3714,IF(AND(OR($A3714=Sheet2!$A$3,$A3714=Sheet2!$A$4,$A3714=Sheet2!$A$5,$A3714=Sheet2!$A$6,$A3714=Sheet2!$A$7,$A3714=Sheet2!$A$9),仕訳日記帳!$N3714&gt;=Sheet2!$B$3),仕訳日記帳!A3714,IF(AND($A3714=Sheet2!$A$8,仕訳日記帳!$N3714&gt;=Sheet2!$B$8),仕訳日記帳!A3714,IF(AND(OR($A3714=Sheet2!$A$10,$A3714=Sheet2!$A$11,$A3714=Sheet2!$A$12,$A3714=Sheet2!$A$13,$A3714=Sheet2!$A$14,$A3714=Sheet2!$A$15,$A3714=Sheet2!$A$16,$A3714=Sheet2!$A$17),Sheet2!$B$9&lt;=仕訳日記帳!$N3714&lt;Sheet2!$C$10),仕訳日記帳!A3714,""))))</f>
        <v/>
      </c>
      <c r="C3714" t="str">
        <f>IF(AND($A3714=Sheet2!$A$2,仕訳日記帳!$N3714&gt;=Sheet2!$B$2),仕訳日記帳!B3714,IF(AND(OR($A3714=Sheet2!$A$3,$A3714=Sheet2!$A$4,$A3714=Sheet2!$A$5,$A3714=Sheet2!$A$6,$A3714=Sheet2!$A$7,$A3714=Sheet2!$A$9),仕訳日記帳!$N3714&gt;=Sheet2!$B$3),仕訳日記帳!B3714,IF(AND($A3714=Sheet2!$A$8,仕訳日記帳!$N3714&gt;=Sheet2!$B$8),仕訳日記帳!B3714,IF(AND(OR($A3714=Sheet2!$A$10,$A3714=Sheet2!$A$11,$A3714=Sheet2!$A$12,$A3714=Sheet2!$A$13,$A3714=Sheet2!$A$14,$A3714=Sheet2!$A$15,$A3714=Sheet2!$A$16,$A3714=Sheet2!$A$17),Sheet2!$B$9&lt;=仕訳日記帳!$N3714&lt;Sheet2!$C$10),仕訳日記帳!B3714,""))))</f>
        <v/>
      </c>
      <c r="D3714" s="265" t="str">
        <f>IF(AND($A3714=Sheet2!$A$2,仕訳日記帳!$N3714&gt;=Sheet2!$B$2),仕訳日記帳!N3714,IF(AND(OR($A3714=Sheet2!$A$3,$A3714=Sheet2!$A$4,$A3714=Sheet2!$A$5,$A3714=Sheet2!$A$6,$A3714=Sheet2!$A$7,$A3714=Sheet2!$A$9),仕訳日記帳!$N3714&gt;=Sheet2!$B$3),仕訳日記帳!N3714,IF(AND($A3714=Sheet2!$A$8,仕訳日記帳!$N3714&gt;=Sheet2!$B$8),仕訳日記帳!N3714,IF(AND(OR($A3714=Sheet2!$A$10,$A3714=Sheet2!$A$11,$A3714=Sheet2!$A$12,$A3714=Sheet2!$A$13,$A3714=Sheet2!$A$14,$A3714=Sheet2!$A$15,$A3714=Sheet2!$A$16,$A3714=Sheet2!$A$17),Sheet2!$B$9&lt;=仕訳日記帳!$N3714&lt;Sheet2!$C$10),仕訳日記帳!N3714,""))))</f>
        <v/>
      </c>
      <c r="E3714" s="263" t="str">
        <f>IF(AND($A3714=Sheet2!$A$2,仕訳日記帳!$N3714&gt;=Sheet2!$B$2),仕訳日記帳!G3714,IF(AND(OR($A3714=Sheet2!$A$3,$A3714=Sheet2!$A$4,$A3714=Sheet2!$A$5,$A3714=Sheet2!$A$6,$A3714=Sheet2!$A$7,$A3714=Sheet2!$A$9),仕訳日記帳!$N3714&gt;=Sheet2!$B$3),仕訳日記帳!G3714,IF(AND($A3714=Sheet2!$A$8,仕訳日記帳!$N3714&gt;=Sheet2!$B$8),仕訳日記帳!G3714,IF(AND(OR($A3714=Sheet2!$A$10,$A3714=Sheet2!$A$11,$A3714=Sheet2!$A$12,$A3714=Sheet2!$A$13,$A3714=Sheet2!$A$14,$A3714=Sheet2!$A$15,$A3714=Sheet2!$A$16,$A3714=Sheet2!$A$17),Sheet2!$B$9&lt;=仕訳日記帳!$N3714&lt;Sheet2!$C$10),仕訳日記帳!G3714,""))))</f>
        <v/>
      </c>
      <c r="G3714" t="str">
        <f>IF(OR(A3714=Sheet2!$A$2,A3714=Sheet2!$A$3,A3714=Sheet2!$A$4,A3714=Sheet2!$A$5,A3714=Sheet2!$A$6,A3714=Sheet2!$A$7,A3714=Sheet2!$A$8,A3714=Sheet2!$A$9,A3714=Sheet2!$A$10,A3714=Sheet2!$A$11,A3714=Sheet2!$A$12,$A$2=Sheet2!$A$13,A3714=Sheet2!$A$14,$A$2=Sheet2!$A$15,$A$2=Sheet2!$A$16,A3714=Sheet2!$A$17),"該当","")</f>
        <v/>
      </c>
      <c r="H3714" t="str">
        <f>IF(OR(A3714="",G3714=""),"",COUNTIF($G$2:G3714,"該当"))</f>
        <v/>
      </c>
    </row>
    <row r="3715" spans="1:8">
      <c r="A3715" t="str">
        <f>IF(AND(仕訳日記帳!D3715=Sheet2!$A$2,仕訳日記帳!$N3715&gt;=Sheet2!$B$2),仕訳日記帳!D3715,IF(AND(OR(仕訳日記帳!D3715=Sheet2!$A$3,仕訳日記帳!D3715=Sheet2!$A$4,仕訳日記帳!D3715=Sheet2!$A$5,仕訳日記帳!D3715=Sheet2!$A$6,仕訳日記帳!D3715=Sheet2!$A$7,仕訳日記帳!D3715=Sheet2!$A$9),仕訳日記帳!$N3715&gt;=Sheet2!$B$3),仕訳日記帳!D3715,IF(AND(仕訳日記帳!D3715=Sheet2!$A$8,仕訳日記帳!$N3715&gt;=Sheet2!$B$8),仕訳日記帳!D3715,IF(AND(OR(仕訳日記帳!D3715=Sheet2!$A$10,仕訳日記帳!D3715=Sheet2!$A$11,仕訳日記帳!D3715=Sheet2!$A$12,仕訳日記帳!D3715=Sheet2!$A$13,仕訳日記帳!D3715=Sheet2!$A$14,仕訳日記帳!D3715=Sheet2!$A$15,仕訳日記帳!D3715=Sheet2!$A$16,仕訳日記帳!D3715=Sheet2!$A$17),Sheet2!$B$9&lt;=仕訳日記帳!$N3715&lt;Sheet2!$C$10),仕訳日記帳!D3715,""))))</f>
        <v/>
      </c>
      <c r="B3715" s="263" t="str">
        <f>IF(AND($A3715=Sheet2!$A$2,仕訳日記帳!$N3715&gt;=Sheet2!$B$2),仕訳日記帳!A3715,IF(AND(OR($A3715=Sheet2!$A$3,$A3715=Sheet2!$A$4,$A3715=Sheet2!$A$5,$A3715=Sheet2!$A$6,$A3715=Sheet2!$A$7,$A3715=Sheet2!$A$9),仕訳日記帳!$N3715&gt;=Sheet2!$B$3),仕訳日記帳!A3715,IF(AND($A3715=Sheet2!$A$8,仕訳日記帳!$N3715&gt;=Sheet2!$B$8),仕訳日記帳!A3715,IF(AND(OR($A3715=Sheet2!$A$10,$A3715=Sheet2!$A$11,$A3715=Sheet2!$A$12,$A3715=Sheet2!$A$13,$A3715=Sheet2!$A$14,$A3715=Sheet2!$A$15,$A3715=Sheet2!$A$16,$A3715=Sheet2!$A$17),Sheet2!$B$9&lt;=仕訳日記帳!$N3715&lt;Sheet2!$C$10),仕訳日記帳!A3715,""))))</f>
        <v/>
      </c>
      <c r="C3715" t="str">
        <f>IF(AND($A3715=Sheet2!$A$2,仕訳日記帳!$N3715&gt;=Sheet2!$B$2),仕訳日記帳!B3715,IF(AND(OR($A3715=Sheet2!$A$3,$A3715=Sheet2!$A$4,$A3715=Sheet2!$A$5,$A3715=Sheet2!$A$6,$A3715=Sheet2!$A$7,$A3715=Sheet2!$A$9),仕訳日記帳!$N3715&gt;=Sheet2!$B$3),仕訳日記帳!B3715,IF(AND($A3715=Sheet2!$A$8,仕訳日記帳!$N3715&gt;=Sheet2!$B$8),仕訳日記帳!B3715,IF(AND(OR($A3715=Sheet2!$A$10,$A3715=Sheet2!$A$11,$A3715=Sheet2!$A$12,$A3715=Sheet2!$A$13,$A3715=Sheet2!$A$14,$A3715=Sheet2!$A$15,$A3715=Sheet2!$A$16,$A3715=Sheet2!$A$17),Sheet2!$B$9&lt;=仕訳日記帳!$N3715&lt;Sheet2!$C$10),仕訳日記帳!B3715,""))))</f>
        <v/>
      </c>
      <c r="D3715" s="265" t="str">
        <f>IF(AND($A3715=Sheet2!$A$2,仕訳日記帳!$N3715&gt;=Sheet2!$B$2),仕訳日記帳!N3715,IF(AND(OR($A3715=Sheet2!$A$3,$A3715=Sheet2!$A$4,$A3715=Sheet2!$A$5,$A3715=Sheet2!$A$6,$A3715=Sheet2!$A$7,$A3715=Sheet2!$A$9),仕訳日記帳!$N3715&gt;=Sheet2!$B$3),仕訳日記帳!N3715,IF(AND($A3715=Sheet2!$A$8,仕訳日記帳!$N3715&gt;=Sheet2!$B$8),仕訳日記帳!N3715,IF(AND(OR($A3715=Sheet2!$A$10,$A3715=Sheet2!$A$11,$A3715=Sheet2!$A$12,$A3715=Sheet2!$A$13,$A3715=Sheet2!$A$14,$A3715=Sheet2!$A$15,$A3715=Sheet2!$A$16,$A3715=Sheet2!$A$17),Sheet2!$B$9&lt;=仕訳日記帳!$N3715&lt;Sheet2!$C$10),仕訳日記帳!N3715,""))))</f>
        <v/>
      </c>
      <c r="E3715" s="263" t="str">
        <f>IF(AND($A3715=Sheet2!$A$2,仕訳日記帳!$N3715&gt;=Sheet2!$B$2),仕訳日記帳!G3715,IF(AND(OR($A3715=Sheet2!$A$3,$A3715=Sheet2!$A$4,$A3715=Sheet2!$A$5,$A3715=Sheet2!$A$6,$A3715=Sheet2!$A$7,$A3715=Sheet2!$A$9),仕訳日記帳!$N3715&gt;=Sheet2!$B$3),仕訳日記帳!G3715,IF(AND($A3715=Sheet2!$A$8,仕訳日記帳!$N3715&gt;=Sheet2!$B$8),仕訳日記帳!G3715,IF(AND(OR($A3715=Sheet2!$A$10,$A3715=Sheet2!$A$11,$A3715=Sheet2!$A$12,$A3715=Sheet2!$A$13,$A3715=Sheet2!$A$14,$A3715=Sheet2!$A$15,$A3715=Sheet2!$A$16,$A3715=Sheet2!$A$17),Sheet2!$B$9&lt;=仕訳日記帳!$N3715&lt;Sheet2!$C$10),仕訳日記帳!G3715,""))))</f>
        <v/>
      </c>
      <c r="G3715" t="str">
        <f>IF(OR(A3715=Sheet2!$A$2,A3715=Sheet2!$A$3,A3715=Sheet2!$A$4,A3715=Sheet2!$A$5,A3715=Sheet2!$A$6,A3715=Sheet2!$A$7,A3715=Sheet2!$A$8,A3715=Sheet2!$A$9,A3715=Sheet2!$A$10,A3715=Sheet2!$A$11,A3715=Sheet2!$A$12,$A$2=Sheet2!$A$13,A3715=Sheet2!$A$14,$A$2=Sheet2!$A$15,$A$2=Sheet2!$A$16,A3715=Sheet2!$A$17),"該当","")</f>
        <v/>
      </c>
      <c r="H3715" t="str">
        <f>IF(OR(A3715="",G3715=""),"",COUNTIF($G$2:G3715,"該当"))</f>
        <v/>
      </c>
    </row>
    <row r="3716" spans="1:8">
      <c r="A3716" t="str">
        <f>IF(AND(仕訳日記帳!D3716=Sheet2!$A$2,仕訳日記帳!$N3716&gt;=Sheet2!$B$2),仕訳日記帳!D3716,IF(AND(OR(仕訳日記帳!D3716=Sheet2!$A$3,仕訳日記帳!D3716=Sheet2!$A$4,仕訳日記帳!D3716=Sheet2!$A$5,仕訳日記帳!D3716=Sheet2!$A$6,仕訳日記帳!D3716=Sheet2!$A$7,仕訳日記帳!D3716=Sheet2!$A$9),仕訳日記帳!$N3716&gt;=Sheet2!$B$3),仕訳日記帳!D3716,IF(AND(仕訳日記帳!D3716=Sheet2!$A$8,仕訳日記帳!$N3716&gt;=Sheet2!$B$8),仕訳日記帳!D3716,IF(AND(OR(仕訳日記帳!D3716=Sheet2!$A$10,仕訳日記帳!D3716=Sheet2!$A$11,仕訳日記帳!D3716=Sheet2!$A$12,仕訳日記帳!D3716=Sheet2!$A$13,仕訳日記帳!D3716=Sheet2!$A$14,仕訳日記帳!D3716=Sheet2!$A$15,仕訳日記帳!D3716=Sheet2!$A$16,仕訳日記帳!D3716=Sheet2!$A$17),Sheet2!$B$9&lt;=仕訳日記帳!$N3716&lt;Sheet2!$C$10),仕訳日記帳!D3716,""))))</f>
        <v/>
      </c>
      <c r="B3716" s="263" t="str">
        <f>IF(AND($A3716=Sheet2!$A$2,仕訳日記帳!$N3716&gt;=Sheet2!$B$2),仕訳日記帳!A3716,IF(AND(OR($A3716=Sheet2!$A$3,$A3716=Sheet2!$A$4,$A3716=Sheet2!$A$5,$A3716=Sheet2!$A$6,$A3716=Sheet2!$A$7,$A3716=Sheet2!$A$9),仕訳日記帳!$N3716&gt;=Sheet2!$B$3),仕訳日記帳!A3716,IF(AND($A3716=Sheet2!$A$8,仕訳日記帳!$N3716&gt;=Sheet2!$B$8),仕訳日記帳!A3716,IF(AND(OR($A3716=Sheet2!$A$10,$A3716=Sheet2!$A$11,$A3716=Sheet2!$A$12,$A3716=Sheet2!$A$13,$A3716=Sheet2!$A$14,$A3716=Sheet2!$A$15,$A3716=Sheet2!$A$16,$A3716=Sheet2!$A$17),Sheet2!$B$9&lt;=仕訳日記帳!$N3716&lt;Sheet2!$C$10),仕訳日記帳!A3716,""))))</f>
        <v/>
      </c>
      <c r="C3716" t="str">
        <f>IF(AND($A3716=Sheet2!$A$2,仕訳日記帳!$N3716&gt;=Sheet2!$B$2),仕訳日記帳!B3716,IF(AND(OR($A3716=Sheet2!$A$3,$A3716=Sheet2!$A$4,$A3716=Sheet2!$A$5,$A3716=Sheet2!$A$6,$A3716=Sheet2!$A$7,$A3716=Sheet2!$A$9),仕訳日記帳!$N3716&gt;=Sheet2!$B$3),仕訳日記帳!B3716,IF(AND($A3716=Sheet2!$A$8,仕訳日記帳!$N3716&gt;=Sheet2!$B$8),仕訳日記帳!B3716,IF(AND(OR($A3716=Sheet2!$A$10,$A3716=Sheet2!$A$11,$A3716=Sheet2!$A$12,$A3716=Sheet2!$A$13,$A3716=Sheet2!$A$14,$A3716=Sheet2!$A$15,$A3716=Sheet2!$A$16,$A3716=Sheet2!$A$17),Sheet2!$B$9&lt;=仕訳日記帳!$N3716&lt;Sheet2!$C$10),仕訳日記帳!B3716,""))))</f>
        <v/>
      </c>
      <c r="D3716" s="265" t="str">
        <f>IF(AND($A3716=Sheet2!$A$2,仕訳日記帳!$N3716&gt;=Sheet2!$B$2),仕訳日記帳!N3716,IF(AND(OR($A3716=Sheet2!$A$3,$A3716=Sheet2!$A$4,$A3716=Sheet2!$A$5,$A3716=Sheet2!$A$6,$A3716=Sheet2!$A$7,$A3716=Sheet2!$A$9),仕訳日記帳!$N3716&gt;=Sheet2!$B$3),仕訳日記帳!N3716,IF(AND($A3716=Sheet2!$A$8,仕訳日記帳!$N3716&gt;=Sheet2!$B$8),仕訳日記帳!N3716,IF(AND(OR($A3716=Sheet2!$A$10,$A3716=Sheet2!$A$11,$A3716=Sheet2!$A$12,$A3716=Sheet2!$A$13,$A3716=Sheet2!$A$14,$A3716=Sheet2!$A$15,$A3716=Sheet2!$A$16,$A3716=Sheet2!$A$17),Sheet2!$B$9&lt;=仕訳日記帳!$N3716&lt;Sheet2!$C$10),仕訳日記帳!N3716,""))))</f>
        <v/>
      </c>
      <c r="E3716" s="263" t="str">
        <f>IF(AND($A3716=Sheet2!$A$2,仕訳日記帳!$N3716&gt;=Sheet2!$B$2),仕訳日記帳!G3716,IF(AND(OR($A3716=Sheet2!$A$3,$A3716=Sheet2!$A$4,$A3716=Sheet2!$A$5,$A3716=Sheet2!$A$6,$A3716=Sheet2!$A$7,$A3716=Sheet2!$A$9),仕訳日記帳!$N3716&gt;=Sheet2!$B$3),仕訳日記帳!G3716,IF(AND($A3716=Sheet2!$A$8,仕訳日記帳!$N3716&gt;=Sheet2!$B$8),仕訳日記帳!G3716,IF(AND(OR($A3716=Sheet2!$A$10,$A3716=Sheet2!$A$11,$A3716=Sheet2!$A$12,$A3716=Sheet2!$A$13,$A3716=Sheet2!$A$14,$A3716=Sheet2!$A$15,$A3716=Sheet2!$A$16,$A3716=Sheet2!$A$17),Sheet2!$B$9&lt;=仕訳日記帳!$N3716&lt;Sheet2!$C$10),仕訳日記帳!G3716,""))))</f>
        <v/>
      </c>
      <c r="G3716" t="str">
        <f>IF(OR(A3716=Sheet2!$A$2,A3716=Sheet2!$A$3,A3716=Sheet2!$A$4,A3716=Sheet2!$A$5,A3716=Sheet2!$A$6,A3716=Sheet2!$A$7,A3716=Sheet2!$A$8,A3716=Sheet2!$A$9,A3716=Sheet2!$A$10,A3716=Sheet2!$A$11,A3716=Sheet2!$A$12,$A$2=Sheet2!$A$13,A3716=Sheet2!$A$14,$A$2=Sheet2!$A$15,$A$2=Sheet2!$A$16,A3716=Sheet2!$A$17),"該当","")</f>
        <v/>
      </c>
      <c r="H3716" t="str">
        <f>IF(OR(A3716="",G3716=""),"",COUNTIF($G$2:G3716,"該当"))</f>
        <v/>
      </c>
    </row>
    <row r="3717" spans="1:8">
      <c r="A3717" t="str">
        <f>IF(AND(仕訳日記帳!D3717=Sheet2!$A$2,仕訳日記帳!$N3717&gt;=Sheet2!$B$2),仕訳日記帳!D3717,IF(AND(OR(仕訳日記帳!D3717=Sheet2!$A$3,仕訳日記帳!D3717=Sheet2!$A$4,仕訳日記帳!D3717=Sheet2!$A$5,仕訳日記帳!D3717=Sheet2!$A$6,仕訳日記帳!D3717=Sheet2!$A$7,仕訳日記帳!D3717=Sheet2!$A$9),仕訳日記帳!$N3717&gt;=Sheet2!$B$3),仕訳日記帳!D3717,IF(AND(仕訳日記帳!D3717=Sheet2!$A$8,仕訳日記帳!$N3717&gt;=Sheet2!$B$8),仕訳日記帳!D3717,IF(AND(OR(仕訳日記帳!D3717=Sheet2!$A$10,仕訳日記帳!D3717=Sheet2!$A$11,仕訳日記帳!D3717=Sheet2!$A$12,仕訳日記帳!D3717=Sheet2!$A$13,仕訳日記帳!D3717=Sheet2!$A$14,仕訳日記帳!D3717=Sheet2!$A$15,仕訳日記帳!D3717=Sheet2!$A$16,仕訳日記帳!D3717=Sheet2!$A$17),Sheet2!$B$9&lt;=仕訳日記帳!$N3717&lt;Sheet2!$C$10),仕訳日記帳!D3717,""))))</f>
        <v/>
      </c>
      <c r="B3717" s="263" t="str">
        <f>IF(AND($A3717=Sheet2!$A$2,仕訳日記帳!$N3717&gt;=Sheet2!$B$2),仕訳日記帳!A3717,IF(AND(OR($A3717=Sheet2!$A$3,$A3717=Sheet2!$A$4,$A3717=Sheet2!$A$5,$A3717=Sheet2!$A$6,$A3717=Sheet2!$A$7,$A3717=Sheet2!$A$9),仕訳日記帳!$N3717&gt;=Sheet2!$B$3),仕訳日記帳!A3717,IF(AND($A3717=Sheet2!$A$8,仕訳日記帳!$N3717&gt;=Sheet2!$B$8),仕訳日記帳!A3717,IF(AND(OR($A3717=Sheet2!$A$10,$A3717=Sheet2!$A$11,$A3717=Sheet2!$A$12,$A3717=Sheet2!$A$13,$A3717=Sheet2!$A$14,$A3717=Sheet2!$A$15,$A3717=Sheet2!$A$16,$A3717=Sheet2!$A$17),Sheet2!$B$9&lt;=仕訳日記帳!$N3717&lt;Sheet2!$C$10),仕訳日記帳!A3717,""))))</f>
        <v/>
      </c>
      <c r="C3717" t="str">
        <f>IF(AND($A3717=Sheet2!$A$2,仕訳日記帳!$N3717&gt;=Sheet2!$B$2),仕訳日記帳!B3717,IF(AND(OR($A3717=Sheet2!$A$3,$A3717=Sheet2!$A$4,$A3717=Sheet2!$A$5,$A3717=Sheet2!$A$6,$A3717=Sheet2!$A$7,$A3717=Sheet2!$A$9),仕訳日記帳!$N3717&gt;=Sheet2!$B$3),仕訳日記帳!B3717,IF(AND($A3717=Sheet2!$A$8,仕訳日記帳!$N3717&gt;=Sheet2!$B$8),仕訳日記帳!B3717,IF(AND(OR($A3717=Sheet2!$A$10,$A3717=Sheet2!$A$11,$A3717=Sheet2!$A$12,$A3717=Sheet2!$A$13,$A3717=Sheet2!$A$14,$A3717=Sheet2!$A$15,$A3717=Sheet2!$A$16,$A3717=Sheet2!$A$17),Sheet2!$B$9&lt;=仕訳日記帳!$N3717&lt;Sheet2!$C$10),仕訳日記帳!B3717,""))))</f>
        <v/>
      </c>
      <c r="D3717" s="265" t="str">
        <f>IF(AND($A3717=Sheet2!$A$2,仕訳日記帳!$N3717&gt;=Sheet2!$B$2),仕訳日記帳!N3717,IF(AND(OR($A3717=Sheet2!$A$3,$A3717=Sheet2!$A$4,$A3717=Sheet2!$A$5,$A3717=Sheet2!$A$6,$A3717=Sheet2!$A$7,$A3717=Sheet2!$A$9),仕訳日記帳!$N3717&gt;=Sheet2!$B$3),仕訳日記帳!N3717,IF(AND($A3717=Sheet2!$A$8,仕訳日記帳!$N3717&gt;=Sheet2!$B$8),仕訳日記帳!N3717,IF(AND(OR($A3717=Sheet2!$A$10,$A3717=Sheet2!$A$11,$A3717=Sheet2!$A$12,$A3717=Sheet2!$A$13,$A3717=Sheet2!$A$14,$A3717=Sheet2!$A$15,$A3717=Sheet2!$A$16,$A3717=Sheet2!$A$17),Sheet2!$B$9&lt;=仕訳日記帳!$N3717&lt;Sheet2!$C$10),仕訳日記帳!N3717,""))))</f>
        <v/>
      </c>
      <c r="E3717" s="263" t="str">
        <f>IF(AND($A3717=Sheet2!$A$2,仕訳日記帳!$N3717&gt;=Sheet2!$B$2),仕訳日記帳!G3717,IF(AND(OR($A3717=Sheet2!$A$3,$A3717=Sheet2!$A$4,$A3717=Sheet2!$A$5,$A3717=Sheet2!$A$6,$A3717=Sheet2!$A$7,$A3717=Sheet2!$A$9),仕訳日記帳!$N3717&gt;=Sheet2!$B$3),仕訳日記帳!G3717,IF(AND($A3717=Sheet2!$A$8,仕訳日記帳!$N3717&gt;=Sheet2!$B$8),仕訳日記帳!G3717,IF(AND(OR($A3717=Sheet2!$A$10,$A3717=Sheet2!$A$11,$A3717=Sheet2!$A$12,$A3717=Sheet2!$A$13,$A3717=Sheet2!$A$14,$A3717=Sheet2!$A$15,$A3717=Sheet2!$A$16,$A3717=Sheet2!$A$17),Sheet2!$B$9&lt;=仕訳日記帳!$N3717&lt;Sheet2!$C$10),仕訳日記帳!G3717,""))))</f>
        <v/>
      </c>
      <c r="G3717" t="str">
        <f>IF(OR(A3717=Sheet2!$A$2,A3717=Sheet2!$A$3,A3717=Sheet2!$A$4,A3717=Sheet2!$A$5,A3717=Sheet2!$A$6,A3717=Sheet2!$A$7,A3717=Sheet2!$A$8,A3717=Sheet2!$A$9,A3717=Sheet2!$A$10,A3717=Sheet2!$A$11,A3717=Sheet2!$A$12,$A$2=Sheet2!$A$13,A3717=Sheet2!$A$14,$A$2=Sheet2!$A$15,$A$2=Sheet2!$A$16,A3717=Sheet2!$A$17),"該当","")</f>
        <v/>
      </c>
      <c r="H3717" t="str">
        <f>IF(OR(A3717="",G3717=""),"",COUNTIF($G$2:G3717,"該当"))</f>
        <v/>
      </c>
    </row>
    <row r="3718" spans="1:8">
      <c r="A3718" t="str">
        <f>IF(AND(仕訳日記帳!D3718=Sheet2!$A$2,仕訳日記帳!$N3718&gt;=Sheet2!$B$2),仕訳日記帳!D3718,IF(AND(OR(仕訳日記帳!D3718=Sheet2!$A$3,仕訳日記帳!D3718=Sheet2!$A$4,仕訳日記帳!D3718=Sheet2!$A$5,仕訳日記帳!D3718=Sheet2!$A$6,仕訳日記帳!D3718=Sheet2!$A$7,仕訳日記帳!D3718=Sheet2!$A$9),仕訳日記帳!$N3718&gt;=Sheet2!$B$3),仕訳日記帳!D3718,IF(AND(仕訳日記帳!D3718=Sheet2!$A$8,仕訳日記帳!$N3718&gt;=Sheet2!$B$8),仕訳日記帳!D3718,IF(AND(OR(仕訳日記帳!D3718=Sheet2!$A$10,仕訳日記帳!D3718=Sheet2!$A$11,仕訳日記帳!D3718=Sheet2!$A$12,仕訳日記帳!D3718=Sheet2!$A$13,仕訳日記帳!D3718=Sheet2!$A$14,仕訳日記帳!D3718=Sheet2!$A$15,仕訳日記帳!D3718=Sheet2!$A$16,仕訳日記帳!D3718=Sheet2!$A$17),Sheet2!$B$9&lt;=仕訳日記帳!$N3718&lt;Sheet2!$C$10),仕訳日記帳!D3718,""))))</f>
        <v/>
      </c>
      <c r="B3718" s="263" t="str">
        <f>IF(AND($A3718=Sheet2!$A$2,仕訳日記帳!$N3718&gt;=Sheet2!$B$2),仕訳日記帳!A3718,IF(AND(OR($A3718=Sheet2!$A$3,$A3718=Sheet2!$A$4,$A3718=Sheet2!$A$5,$A3718=Sheet2!$A$6,$A3718=Sheet2!$A$7,$A3718=Sheet2!$A$9),仕訳日記帳!$N3718&gt;=Sheet2!$B$3),仕訳日記帳!A3718,IF(AND($A3718=Sheet2!$A$8,仕訳日記帳!$N3718&gt;=Sheet2!$B$8),仕訳日記帳!A3718,IF(AND(OR($A3718=Sheet2!$A$10,$A3718=Sheet2!$A$11,$A3718=Sheet2!$A$12,$A3718=Sheet2!$A$13,$A3718=Sheet2!$A$14,$A3718=Sheet2!$A$15,$A3718=Sheet2!$A$16,$A3718=Sheet2!$A$17),Sheet2!$B$9&lt;=仕訳日記帳!$N3718&lt;Sheet2!$C$10),仕訳日記帳!A3718,""))))</f>
        <v/>
      </c>
      <c r="C3718" t="str">
        <f>IF(AND($A3718=Sheet2!$A$2,仕訳日記帳!$N3718&gt;=Sheet2!$B$2),仕訳日記帳!B3718,IF(AND(OR($A3718=Sheet2!$A$3,$A3718=Sheet2!$A$4,$A3718=Sheet2!$A$5,$A3718=Sheet2!$A$6,$A3718=Sheet2!$A$7,$A3718=Sheet2!$A$9),仕訳日記帳!$N3718&gt;=Sheet2!$B$3),仕訳日記帳!B3718,IF(AND($A3718=Sheet2!$A$8,仕訳日記帳!$N3718&gt;=Sheet2!$B$8),仕訳日記帳!B3718,IF(AND(OR($A3718=Sheet2!$A$10,$A3718=Sheet2!$A$11,$A3718=Sheet2!$A$12,$A3718=Sheet2!$A$13,$A3718=Sheet2!$A$14,$A3718=Sheet2!$A$15,$A3718=Sheet2!$A$16,$A3718=Sheet2!$A$17),Sheet2!$B$9&lt;=仕訳日記帳!$N3718&lt;Sheet2!$C$10),仕訳日記帳!B3718,""))))</f>
        <v/>
      </c>
      <c r="D3718" s="265" t="str">
        <f>IF(AND($A3718=Sheet2!$A$2,仕訳日記帳!$N3718&gt;=Sheet2!$B$2),仕訳日記帳!N3718,IF(AND(OR($A3718=Sheet2!$A$3,$A3718=Sheet2!$A$4,$A3718=Sheet2!$A$5,$A3718=Sheet2!$A$6,$A3718=Sheet2!$A$7,$A3718=Sheet2!$A$9),仕訳日記帳!$N3718&gt;=Sheet2!$B$3),仕訳日記帳!N3718,IF(AND($A3718=Sheet2!$A$8,仕訳日記帳!$N3718&gt;=Sheet2!$B$8),仕訳日記帳!N3718,IF(AND(OR($A3718=Sheet2!$A$10,$A3718=Sheet2!$A$11,$A3718=Sheet2!$A$12,$A3718=Sheet2!$A$13,$A3718=Sheet2!$A$14,$A3718=Sheet2!$A$15,$A3718=Sheet2!$A$16,$A3718=Sheet2!$A$17),Sheet2!$B$9&lt;=仕訳日記帳!$N3718&lt;Sheet2!$C$10),仕訳日記帳!N3718,""))))</f>
        <v/>
      </c>
      <c r="E3718" s="263" t="str">
        <f>IF(AND($A3718=Sheet2!$A$2,仕訳日記帳!$N3718&gt;=Sheet2!$B$2),仕訳日記帳!G3718,IF(AND(OR($A3718=Sheet2!$A$3,$A3718=Sheet2!$A$4,$A3718=Sheet2!$A$5,$A3718=Sheet2!$A$6,$A3718=Sheet2!$A$7,$A3718=Sheet2!$A$9),仕訳日記帳!$N3718&gt;=Sheet2!$B$3),仕訳日記帳!G3718,IF(AND($A3718=Sheet2!$A$8,仕訳日記帳!$N3718&gt;=Sheet2!$B$8),仕訳日記帳!G3718,IF(AND(OR($A3718=Sheet2!$A$10,$A3718=Sheet2!$A$11,$A3718=Sheet2!$A$12,$A3718=Sheet2!$A$13,$A3718=Sheet2!$A$14,$A3718=Sheet2!$A$15,$A3718=Sheet2!$A$16,$A3718=Sheet2!$A$17),Sheet2!$B$9&lt;=仕訳日記帳!$N3718&lt;Sheet2!$C$10),仕訳日記帳!G3718,""))))</f>
        <v/>
      </c>
      <c r="G3718" t="str">
        <f>IF(OR(A3718=Sheet2!$A$2,A3718=Sheet2!$A$3,A3718=Sheet2!$A$4,A3718=Sheet2!$A$5,A3718=Sheet2!$A$6,A3718=Sheet2!$A$7,A3718=Sheet2!$A$8,A3718=Sheet2!$A$9,A3718=Sheet2!$A$10,A3718=Sheet2!$A$11,A3718=Sheet2!$A$12,$A$2=Sheet2!$A$13,A3718=Sheet2!$A$14,$A$2=Sheet2!$A$15,$A$2=Sheet2!$A$16,A3718=Sheet2!$A$17),"該当","")</f>
        <v/>
      </c>
      <c r="H3718" t="str">
        <f>IF(OR(A3718="",G3718=""),"",COUNTIF($G$2:G3718,"該当"))</f>
        <v/>
      </c>
    </row>
    <row r="3719" spans="1:8">
      <c r="A3719" t="str">
        <f>IF(AND(仕訳日記帳!D3719=Sheet2!$A$2,仕訳日記帳!$N3719&gt;=Sheet2!$B$2),仕訳日記帳!D3719,IF(AND(OR(仕訳日記帳!D3719=Sheet2!$A$3,仕訳日記帳!D3719=Sheet2!$A$4,仕訳日記帳!D3719=Sheet2!$A$5,仕訳日記帳!D3719=Sheet2!$A$6,仕訳日記帳!D3719=Sheet2!$A$7,仕訳日記帳!D3719=Sheet2!$A$9),仕訳日記帳!$N3719&gt;=Sheet2!$B$3),仕訳日記帳!D3719,IF(AND(仕訳日記帳!D3719=Sheet2!$A$8,仕訳日記帳!$N3719&gt;=Sheet2!$B$8),仕訳日記帳!D3719,IF(AND(OR(仕訳日記帳!D3719=Sheet2!$A$10,仕訳日記帳!D3719=Sheet2!$A$11,仕訳日記帳!D3719=Sheet2!$A$12,仕訳日記帳!D3719=Sheet2!$A$13,仕訳日記帳!D3719=Sheet2!$A$14,仕訳日記帳!D3719=Sheet2!$A$15,仕訳日記帳!D3719=Sheet2!$A$16,仕訳日記帳!D3719=Sheet2!$A$17),Sheet2!$B$9&lt;=仕訳日記帳!$N3719&lt;Sheet2!$C$10),仕訳日記帳!D3719,""))))</f>
        <v/>
      </c>
      <c r="B3719" s="263" t="str">
        <f>IF(AND($A3719=Sheet2!$A$2,仕訳日記帳!$N3719&gt;=Sheet2!$B$2),仕訳日記帳!A3719,IF(AND(OR($A3719=Sheet2!$A$3,$A3719=Sheet2!$A$4,$A3719=Sheet2!$A$5,$A3719=Sheet2!$A$6,$A3719=Sheet2!$A$7,$A3719=Sheet2!$A$9),仕訳日記帳!$N3719&gt;=Sheet2!$B$3),仕訳日記帳!A3719,IF(AND($A3719=Sheet2!$A$8,仕訳日記帳!$N3719&gt;=Sheet2!$B$8),仕訳日記帳!A3719,IF(AND(OR($A3719=Sheet2!$A$10,$A3719=Sheet2!$A$11,$A3719=Sheet2!$A$12,$A3719=Sheet2!$A$13,$A3719=Sheet2!$A$14,$A3719=Sheet2!$A$15,$A3719=Sheet2!$A$16,$A3719=Sheet2!$A$17),Sheet2!$B$9&lt;=仕訳日記帳!$N3719&lt;Sheet2!$C$10),仕訳日記帳!A3719,""))))</f>
        <v/>
      </c>
      <c r="C3719" t="str">
        <f>IF(AND($A3719=Sheet2!$A$2,仕訳日記帳!$N3719&gt;=Sheet2!$B$2),仕訳日記帳!B3719,IF(AND(OR($A3719=Sheet2!$A$3,$A3719=Sheet2!$A$4,$A3719=Sheet2!$A$5,$A3719=Sheet2!$A$6,$A3719=Sheet2!$A$7,$A3719=Sheet2!$A$9),仕訳日記帳!$N3719&gt;=Sheet2!$B$3),仕訳日記帳!B3719,IF(AND($A3719=Sheet2!$A$8,仕訳日記帳!$N3719&gt;=Sheet2!$B$8),仕訳日記帳!B3719,IF(AND(OR($A3719=Sheet2!$A$10,$A3719=Sheet2!$A$11,$A3719=Sheet2!$A$12,$A3719=Sheet2!$A$13,$A3719=Sheet2!$A$14,$A3719=Sheet2!$A$15,$A3719=Sheet2!$A$16,$A3719=Sheet2!$A$17),Sheet2!$B$9&lt;=仕訳日記帳!$N3719&lt;Sheet2!$C$10),仕訳日記帳!B3719,""))))</f>
        <v/>
      </c>
      <c r="D3719" s="265" t="str">
        <f>IF(AND($A3719=Sheet2!$A$2,仕訳日記帳!$N3719&gt;=Sheet2!$B$2),仕訳日記帳!N3719,IF(AND(OR($A3719=Sheet2!$A$3,$A3719=Sheet2!$A$4,$A3719=Sheet2!$A$5,$A3719=Sheet2!$A$6,$A3719=Sheet2!$A$7,$A3719=Sheet2!$A$9),仕訳日記帳!$N3719&gt;=Sheet2!$B$3),仕訳日記帳!N3719,IF(AND($A3719=Sheet2!$A$8,仕訳日記帳!$N3719&gt;=Sheet2!$B$8),仕訳日記帳!N3719,IF(AND(OR($A3719=Sheet2!$A$10,$A3719=Sheet2!$A$11,$A3719=Sheet2!$A$12,$A3719=Sheet2!$A$13,$A3719=Sheet2!$A$14,$A3719=Sheet2!$A$15,$A3719=Sheet2!$A$16,$A3719=Sheet2!$A$17),Sheet2!$B$9&lt;=仕訳日記帳!$N3719&lt;Sheet2!$C$10),仕訳日記帳!N3719,""))))</f>
        <v/>
      </c>
      <c r="E3719" s="263" t="str">
        <f>IF(AND($A3719=Sheet2!$A$2,仕訳日記帳!$N3719&gt;=Sheet2!$B$2),仕訳日記帳!G3719,IF(AND(OR($A3719=Sheet2!$A$3,$A3719=Sheet2!$A$4,$A3719=Sheet2!$A$5,$A3719=Sheet2!$A$6,$A3719=Sheet2!$A$7,$A3719=Sheet2!$A$9),仕訳日記帳!$N3719&gt;=Sheet2!$B$3),仕訳日記帳!G3719,IF(AND($A3719=Sheet2!$A$8,仕訳日記帳!$N3719&gt;=Sheet2!$B$8),仕訳日記帳!G3719,IF(AND(OR($A3719=Sheet2!$A$10,$A3719=Sheet2!$A$11,$A3719=Sheet2!$A$12,$A3719=Sheet2!$A$13,$A3719=Sheet2!$A$14,$A3719=Sheet2!$A$15,$A3719=Sheet2!$A$16,$A3719=Sheet2!$A$17),Sheet2!$B$9&lt;=仕訳日記帳!$N3719&lt;Sheet2!$C$10),仕訳日記帳!G3719,""))))</f>
        <v/>
      </c>
      <c r="G3719" t="str">
        <f>IF(OR(A3719=Sheet2!$A$2,A3719=Sheet2!$A$3,A3719=Sheet2!$A$4,A3719=Sheet2!$A$5,A3719=Sheet2!$A$6,A3719=Sheet2!$A$7,A3719=Sheet2!$A$8,A3719=Sheet2!$A$9,A3719=Sheet2!$A$10,A3719=Sheet2!$A$11,A3719=Sheet2!$A$12,$A$2=Sheet2!$A$13,A3719=Sheet2!$A$14,$A$2=Sheet2!$A$15,$A$2=Sheet2!$A$16,A3719=Sheet2!$A$17),"該当","")</f>
        <v/>
      </c>
      <c r="H3719" t="str">
        <f>IF(OR(A3719="",G3719=""),"",COUNTIF($G$2:G3719,"該当"))</f>
        <v/>
      </c>
    </row>
    <row r="3720" spans="1:8">
      <c r="A3720" t="str">
        <f>IF(AND(仕訳日記帳!D3720=Sheet2!$A$2,仕訳日記帳!$N3720&gt;=Sheet2!$B$2),仕訳日記帳!D3720,IF(AND(OR(仕訳日記帳!D3720=Sheet2!$A$3,仕訳日記帳!D3720=Sheet2!$A$4,仕訳日記帳!D3720=Sheet2!$A$5,仕訳日記帳!D3720=Sheet2!$A$6,仕訳日記帳!D3720=Sheet2!$A$7,仕訳日記帳!D3720=Sheet2!$A$9),仕訳日記帳!$N3720&gt;=Sheet2!$B$3),仕訳日記帳!D3720,IF(AND(仕訳日記帳!D3720=Sheet2!$A$8,仕訳日記帳!$N3720&gt;=Sheet2!$B$8),仕訳日記帳!D3720,IF(AND(OR(仕訳日記帳!D3720=Sheet2!$A$10,仕訳日記帳!D3720=Sheet2!$A$11,仕訳日記帳!D3720=Sheet2!$A$12,仕訳日記帳!D3720=Sheet2!$A$13,仕訳日記帳!D3720=Sheet2!$A$14,仕訳日記帳!D3720=Sheet2!$A$15,仕訳日記帳!D3720=Sheet2!$A$16,仕訳日記帳!D3720=Sheet2!$A$17),Sheet2!$B$9&lt;=仕訳日記帳!$N3720&lt;Sheet2!$C$10),仕訳日記帳!D3720,""))))</f>
        <v/>
      </c>
      <c r="B3720" s="263" t="str">
        <f>IF(AND($A3720=Sheet2!$A$2,仕訳日記帳!$N3720&gt;=Sheet2!$B$2),仕訳日記帳!A3720,IF(AND(OR($A3720=Sheet2!$A$3,$A3720=Sheet2!$A$4,$A3720=Sheet2!$A$5,$A3720=Sheet2!$A$6,$A3720=Sheet2!$A$7,$A3720=Sheet2!$A$9),仕訳日記帳!$N3720&gt;=Sheet2!$B$3),仕訳日記帳!A3720,IF(AND($A3720=Sheet2!$A$8,仕訳日記帳!$N3720&gt;=Sheet2!$B$8),仕訳日記帳!A3720,IF(AND(OR($A3720=Sheet2!$A$10,$A3720=Sheet2!$A$11,$A3720=Sheet2!$A$12,$A3720=Sheet2!$A$13,$A3720=Sheet2!$A$14,$A3720=Sheet2!$A$15,$A3720=Sheet2!$A$16,$A3720=Sheet2!$A$17),Sheet2!$B$9&lt;=仕訳日記帳!$N3720&lt;Sheet2!$C$10),仕訳日記帳!A3720,""))))</f>
        <v/>
      </c>
      <c r="C3720" t="str">
        <f>IF(AND($A3720=Sheet2!$A$2,仕訳日記帳!$N3720&gt;=Sheet2!$B$2),仕訳日記帳!B3720,IF(AND(OR($A3720=Sheet2!$A$3,$A3720=Sheet2!$A$4,$A3720=Sheet2!$A$5,$A3720=Sheet2!$A$6,$A3720=Sheet2!$A$7,$A3720=Sheet2!$A$9),仕訳日記帳!$N3720&gt;=Sheet2!$B$3),仕訳日記帳!B3720,IF(AND($A3720=Sheet2!$A$8,仕訳日記帳!$N3720&gt;=Sheet2!$B$8),仕訳日記帳!B3720,IF(AND(OR($A3720=Sheet2!$A$10,$A3720=Sheet2!$A$11,$A3720=Sheet2!$A$12,$A3720=Sheet2!$A$13,$A3720=Sheet2!$A$14,$A3720=Sheet2!$A$15,$A3720=Sheet2!$A$16,$A3720=Sheet2!$A$17),Sheet2!$B$9&lt;=仕訳日記帳!$N3720&lt;Sheet2!$C$10),仕訳日記帳!B3720,""))))</f>
        <v/>
      </c>
      <c r="D3720" s="265" t="str">
        <f>IF(AND($A3720=Sheet2!$A$2,仕訳日記帳!$N3720&gt;=Sheet2!$B$2),仕訳日記帳!N3720,IF(AND(OR($A3720=Sheet2!$A$3,$A3720=Sheet2!$A$4,$A3720=Sheet2!$A$5,$A3720=Sheet2!$A$6,$A3720=Sheet2!$A$7,$A3720=Sheet2!$A$9),仕訳日記帳!$N3720&gt;=Sheet2!$B$3),仕訳日記帳!N3720,IF(AND($A3720=Sheet2!$A$8,仕訳日記帳!$N3720&gt;=Sheet2!$B$8),仕訳日記帳!N3720,IF(AND(OR($A3720=Sheet2!$A$10,$A3720=Sheet2!$A$11,$A3720=Sheet2!$A$12,$A3720=Sheet2!$A$13,$A3720=Sheet2!$A$14,$A3720=Sheet2!$A$15,$A3720=Sheet2!$A$16,$A3720=Sheet2!$A$17),Sheet2!$B$9&lt;=仕訳日記帳!$N3720&lt;Sheet2!$C$10),仕訳日記帳!N3720,""))))</f>
        <v/>
      </c>
      <c r="E3720" s="263" t="str">
        <f>IF(AND($A3720=Sheet2!$A$2,仕訳日記帳!$N3720&gt;=Sheet2!$B$2),仕訳日記帳!G3720,IF(AND(OR($A3720=Sheet2!$A$3,$A3720=Sheet2!$A$4,$A3720=Sheet2!$A$5,$A3720=Sheet2!$A$6,$A3720=Sheet2!$A$7,$A3720=Sheet2!$A$9),仕訳日記帳!$N3720&gt;=Sheet2!$B$3),仕訳日記帳!G3720,IF(AND($A3720=Sheet2!$A$8,仕訳日記帳!$N3720&gt;=Sheet2!$B$8),仕訳日記帳!G3720,IF(AND(OR($A3720=Sheet2!$A$10,$A3720=Sheet2!$A$11,$A3720=Sheet2!$A$12,$A3720=Sheet2!$A$13,$A3720=Sheet2!$A$14,$A3720=Sheet2!$A$15,$A3720=Sheet2!$A$16,$A3720=Sheet2!$A$17),Sheet2!$B$9&lt;=仕訳日記帳!$N3720&lt;Sheet2!$C$10),仕訳日記帳!G3720,""))))</f>
        <v/>
      </c>
      <c r="G3720" t="str">
        <f>IF(OR(A3720=Sheet2!$A$2,A3720=Sheet2!$A$3,A3720=Sheet2!$A$4,A3720=Sheet2!$A$5,A3720=Sheet2!$A$6,A3720=Sheet2!$A$7,A3720=Sheet2!$A$8,A3720=Sheet2!$A$9,A3720=Sheet2!$A$10,A3720=Sheet2!$A$11,A3720=Sheet2!$A$12,$A$2=Sheet2!$A$13,A3720=Sheet2!$A$14,$A$2=Sheet2!$A$15,$A$2=Sheet2!$A$16,A3720=Sheet2!$A$17),"該当","")</f>
        <v/>
      </c>
      <c r="H3720" t="str">
        <f>IF(OR(A3720="",G3720=""),"",COUNTIF($G$2:G3720,"該当"))</f>
        <v/>
      </c>
    </row>
    <row r="3721" spans="1:8">
      <c r="A3721" t="str">
        <f>IF(AND(仕訳日記帳!D3721=Sheet2!$A$2,仕訳日記帳!$N3721&gt;=Sheet2!$B$2),仕訳日記帳!D3721,IF(AND(OR(仕訳日記帳!D3721=Sheet2!$A$3,仕訳日記帳!D3721=Sheet2!$A$4,仕訳日記帳!D3721=Sheet2!$A$5,仕訳日記帳!D3721=Sheet2!$A$6,仕訳日記帳!D3721=Sheet2!$A$7,仕訳日記帳!D3721=Sheet2!$A$9),仕訳日記帳!$N3721&gt;=Sheet2!$B$3),仕訳日記帳!D3721,IF(AND(仕訳日記帳!D3721=Sheet2!$A$8,仕訳日記帳!$N3721&gt;=Sheet2!$B$8),仕訳日記帳!D3721,IF(AND(OR(仕訳日記帳!D3721=Sheet2!$A$10,仕訳日記帳!D3721=Sheet2!$A$11,仕訳日記帳!D3721=Sheet2!$A$12,仕訳日記帳!D3721=Sheet2!$A$13,仕訳日記帳!D3721=Sheet2!$A$14,仕訳日記帳!D3721=Sheet2!$A$15,仕訳日記帳!D3721=Sheet2!$A$16,仕訳日記帳!D3721=Sheet2!$A$17),Sheet2!$B$9&lt;=仕訳日記帳!$N3721&lt;Sheet2!$C$10),仕訳日記帳!D3721,""))))</f>
        <v/>
      </c>
      <c r="B3721" s="263" t="str">
        <f>IF(AND($A3721=Sheet2!$A$2,仕訳日記帳!$N3721&gt;=Sheet2!$B$2),仕訳日記帳!A3721,IF(AND(OR($A3721=Sheet2!$A$3,$A3721=Sheet2!$A$4,$A3721=Sheet2!$A$5,$A3721=Sheet2!$A$6,$A3721=Sheet2!$A$7,$A3721=Sheet2!$A$9),仕訳日記帳!$N3721&gt;=Sheet2!$B$3),仕訳日記帳!A3721,IF(AND($A3721=Sheet2!$A$8,仕訳日記帳!$N3721&gt;=Sheet2!$B$8),仕訳日記帳!A3721,IF(AND(OR($A3721=Sheet2!$A$10,$A3721=Sheet2!$A$11,$A3721=Sheet2!$A$12,$A3721=Sheet2!$A$13,$A3721=Sheet2!$A$14,$A3721=Sheet2!$A$15,$A3721=Sheet2!$A$16,$A3721=Sheet2!$A$17),Sheet2!$B$9&lt;=仕訳日記帳!$N3721&lt;Sheet2!$C$10),仕訳日記帳!A3721,""))))</f>
        <v/>
      </c>
      <c r="C3721" t="str">
        <f>IF(AND($A3721=Sheet2!$A$2,仕訳日記帳!$N3721&gt;=Sheet2!$B$2),仕訳日記帳!B3721,IF(AND(OR($A3721=Sheet2!$A$3,$A3721=Sheet2!$A$4,$A3721=Sheet2!$A$5,$A3721=Sheet2!$A$6,$A3721=Sheet2!$A$7,$A3721=Sheet2!$A$9),仕訳日記帳!$N3721&gt;=Sheet2!$B$3),仕訳日記帳!B3721,IF(AND($A3721=Sheet2!$A$8,仕訳日記帳!$N3721&gt;=Sheet2!$B$8),仕訳日記帳!B3721,IF(AND(OR($A3721=Sheet2!$A$10,$A3721=Sheet2!$A$11,$A3721=Sheet2!$A$12,$A3721=Sheet2!$A$13,$A3721=Sheet2!$A$14,$A3721=Sheet2!$A$15,$A3721=Sheet2!$A$16,$A3721=Sheet2!$A$17),Sheet2!$B$9&lt;=仕訳日記帳!$N3721&lt;Sheet2!$C$10),仕訳日記帳!B3721,""))))</f>
        <v/>
      </c>
      <c r="D3721" s="265" t="str">
        <f>IF(AND($A3721=Sheet2!$A$2,仕訳日記帳!$N3721&gt;=Sheet2!$B$2),仕訳日記帳!N3721,IF(AND(OR($A3721=Sheet2!$A$3,$A3721=Sheet2!$A$4,$A3721=Sheet2!$A$5,$A3721=Sheet2!$A$6,$A3721=Sheet2!$A$7,$A3721=Sheet2!$A$9),仕訳日記帳!$N3721&gt;=Sheet2!$B$3),仕訳日記帳!N3721,IF(AND($A3721=Sheet2!$A$8,仕訳日記帳!$N3721&gt;=Sheet2!$B$8),仕訳日記帳!N3721,IF(AND(OR($A3721=Sheet2!$A$10,$A3721=Sheet2!$A$11,$A3721=Sheet2!$A$12,$A3721=Sheet2!$A$13,$A3721=Sheet2!$A$14,$A3721=Sheet2!$A$15,$A3721=Sheet2!$A$16,$A3721=Sheet2!$A$17),Sheet2!$B$9&lt;=仕訳日記帳!$N3721&lt;Sheet2!$C$10),仕訳日記帳!N3721,""))))</f>
        <v/>
      </c>
      <c r="E3721" s="263" t="str">
        <f>IF(AND($A3721=Sheet2!$A$2,仕訳日記帳!$N3721&gt;=Sheet2!$B$2),仕訳日記帳!G3721,IF(AND(OR($A3721=Sheet2!$A$3,$A3721=Sheet2!$A$4,$A3721=Sheet2!$A$5,$A3721=Sheet2!$A$6,$A3721=Sheet2!$A$7,$A3721=Sheet2!$A$9),仕訳日記帳!$N3721&gt;=Sheet2!$B$3),仕訳日記帳!G3721,IF(AND($A3721=Sheet2!$A$8,仕訳日記帳!$N3721&gt;=Sheet2!$B$8),仕訳日記帳!G3721,IF(AND(OR($A3721=Sheet2!$A$10,$A3721=Sheet2!$A$11,$A3721=Sheet2!$A$12,$A3721=Sheet2!$A$13,$A3721=Sheet2!$A$14,$A3721=Sheet2!$A$15,$A3721=Sheet2!$A$16,$A3721=Sheet2!$A$17),Sheet2!$B$9&lt;=仕訳日記帳!$N3721&lt;Sheet2!$C$10),仕訳日記帳!G3721,""))))</f>
        <v/>
      </c>
      <c r="G3721" t="str">
        <f>IF(OR(A3721=Sheet2!$A$2,A3721=Sheet2!$A$3,A3721=Sheet2!$A$4,A3721=Sheet2!$A$5,A3721=Sheet2!$A$6,A3721=Sheet2!$A$7,A3721=Sheet2!$A$8,A3721=Sheet2!$A$9,A3721=Sheet2!$A$10,A3721=Sheet2!$A$11,A3721=Sheet2!$A$12,$A$2=Sheet2!$A$13,A3721=Sheet2!$A$14,$A$2=Sheet2!$A$15,$A$2=Sheet2!$A$16,A3721=Sheet2!$A$17),"該当","")</f>
        <v/>
      </c>
      <c r="H3721" t="str">
        <f>IF(OR(A3721="",G3721=""),"",COUNTIF($G$2:G3721,"該当"))</f>
        <v/>
      </c>
    </row>
    <row r="3722" spans="1:8">
      <c r="A3722" t="str">
        <f>IF(AND(仕訳日記帳!D3722=Sheet2!$A$2,仕訳日記帳!$N3722&gt;=Sheet2!$B$2),仕訳日記帳!D3722,IF(AND(OR(仕訳日記帳!D3722=Sheet2!$A$3,仕訳日記帳!D3722=Sheet2!$A$4,仕訳日記帳!D3722=Sheet2!$A$5,仕訳日記帳!D3722=Sheet2!$A$6,仕訳日記帳!D3722=Sheet2!$A$7,仕訳日記帳!D3722=Sheet2!$A$9),仕訳日記帳!$N3722&gt;=Sheet2!$B$3),仕訳日記帳!D3722,IF(AND(仕訳日記帳!D3722=Sheet2!$A$8,仕訳日記帳!$N3722&gt;=Sheet2!$B$8),仕訳日記帳!D3722,IF(AND(OR(仕訳日記帳!D3722=Sheet2!$A$10,仕訳日記帳!D3722=Sheet2!$A$11,仕訳日記帳!D3722=Sheet2!$A$12,仕訳日記帳!D3722=Sheet2!$A$13,仕訳日記帳!D3722=Sheet2!$A$14,仕訳日記帳!D3722=Sheet2!$A$15,仕訳日記帳!D3722=Sheet2!$A$16,仕訳日記帳!D3722=Sheet2!$A$17),Sheet2!$B$9&lt;=仕訳日記帳!$N3722&lt;Sheet2!$C$10),仕訳日記帳!D3722,""))))</f>
        <v/>
      </c>
      <c r="B3722" s="263" t="str">
        <f>IF(AND($A3722=Sheet2!$A$2,仕訳日記帳!$N3722&gt;=Sheet2!$B$2),仕訳日記帳!A3722,IF(AND(OR($A3722=Sheet2!$A$3,$A3722=Sheet2!$A$4,$A3722=Sheet2!$A$5,$A3722=Sheet2!$A$6,$A3722=Sheet2!$A$7,$A3722=Sheet2!$A$9),仕訳日記帳!$N3722&gt;=Sheet2!$B$3),仕訳日記帳!A3722,IF(AND($A3722=Sheet2!$A$8,仕訳日記帳!$N3722&gt;=Sheet2!$B$8),仕訳日記帳!A3722,IF(AND(OR($A3722=Sheet2!$A$10,$A3722=Sheet2!$A$11,$A3722=Sheet2!$A$12,$A3722=Sheet2!$A$13,$A3722=Sheet2!$A$14,$A3722=Sheet2!$A$15,$A3722=Sheet2!$A$16,$A3722=Sheet2!$A$17),Sheet2!$B$9&lt;=仕訳日記帳!$N3722&lt;Sheet2!$C$10),仕訳日記帳!A3722,""))))</f>
        <v/>
      </c>
      <c r="C3722" t="str">
        <f>IF(AND($A3722=Sheet2!$A$2,仕訳日記帳!$N3722&gt;=Sheet2!$B$2),仕訳日記帳!B3722,IF(AND(OR($A3722=Sheet2!$A$3,$A3722=Sheet2!$A$4,$A3722=Sheet2!$A$5,$A3722=Sheet2!$A$6,$A3722=Sheet2!$A$7,$A3722=Sheet2!$A$9),仕訳日記帳!$N3722&gt;=Sheet2!$B$3),仕訳日記帳!B3722,IF(AND($A3722=Sheet2!$A$8,仕訳日記帳!$N3722&gt;=Sheet2!$B$8),仕訳日記帳!B3722,IF(AND(OR($A3722=Sheet2!$A$10,$A3722=Sheet2!$A$11,$A3722=Sheet2!$A$12,$A3722=Sheet2!$A$13,$A3722=Sheet2!$A$14,$A3722=Sheet2!$A$15,$A3722=Sheet2!$A$16,$A3722=Sheet2!$A$17),Sheet2!$B$9&lt;=仕訳日記帳!$N3722&lt;Sheet2!$C$10),仕訳日記帳!B3722,""))))</f>
        <v/>
      </c>
      <c r="D3722" s="265" t="str">
        <f>IF(AND($A3722=Sheet2!$A$2,仕訳日記帳!$N3722&gt;=Sheet2!$B$2),仕訳日記帳!N3722,IF(AND(OR($A3722=Sheet2!$A$3,$A3722=Sheet2!$A$4,$A3722=Sheet2!$A$5,$A3722=Sheet2!$A$6,$A3722=Sheet2!$A$7,$A3722=Sheet2!$A$9),仕訳日記帳!$N3722&gt;=Sheet2!$B$3),仕訳日記帳!N3722,IF(AND($A3722=Sheet2!$A$8,仕訳日記帳!$N3722&gt;=Sheet2!$B$8),仕訳日記帳!N3722,IF(AND(OR($A3722=Sheet2!$A$10,$A3722=Sheet2!$A$11,$A3722=Sheet2!$A$12,$A3722=Sheet2!$A$13,$A3722=Sheet2!$A$14,$A3722=Sheet2!$A$15,$A3722=Sheet2!$A$16,$A3722=Sheet2!$A$17),Sheet2!$B$9&lt;=仕訳日記帳!$N3722&lt;Sheet2!$C$10),仕訳日記帳!N3722,""))))</f>
        <v/>
      </c>
      <c r="E3722" s="263" t="str">
        <f>IF(AND($A3722=Sheet2!$A$2,仕訳日記帳!$N3722&gt;=Sheet2!$B$2),仕訳日記帳!G3722,IF(AND(OR($A3722=Sheet2!$A$3,$A3722=Sheet2!$A$4,$A3722=Sheet2!$A$5,$A3722=Sheet2!$A$6,$A3722=Sheet2!$A$7,$A3722=Sheet2!$A$9),仕訳日記帳!$N3722&gt;=Sheet2!$B$3),仕訳日記帳!G3722,IF(AND($A3722=Sheet2!$A$8,仕訳日記帳!$N3722&gt;=Sheet2!$B$8),仕訳日記帳!G3722,IF(AND(OR($A3722=Sheet2!$A$10,$A3722=Sheet2!$A$11,$A3722=Sheet2!$A$12,$A3722=Sheet2!$A$13,$A3722=Sheet2!$A$14,$A3722=Sheet2!$A$15,$A3722=Sheet2!$A$16,$A3722=Sheet2!$A$17),Sheet2!$B$9&lt;=仕訳日記帳!$N3722&lt;Sheet2!$C$10),仕訳日記帳!G3722,""))))</f>
        <v/>
      </c>
      <c r="G3722" t="str">
        <f>IF(OR(A3722=Sheet2!$A$2,A3722=Sheet2!$A$3,A3722=Sheet2!$A$4,A3722=Sheet2!$A$5,A3722=Sheet2!$A$6,A3722=Sheet2!$A$7,A3722=Sheet2!$A$8,A3722=Sheet2!$A$9,A3722=Sheet2!$A$10,A3722=Sheet2!$A$11,A3722=Sheet2!$A$12,$A$2=Sheet2!$A$13,A3722=Sheet2!$A$14,$A$2=Sheet2!$A$15,$A$2=Sheet2!$A$16,A3722=Sheet2!$A$17),"該当","")</f>
        <v/>
      </c>
      <c r="H3722" t="str">
        <f>IF(OR(A3722="",G3722=""),"",COUNTIF($G$2:G3722,"該当"))</f>
        <v/>
      </c>
    </row>
    <row r="3723" spans="1:8">
      <c r="A3723" t="str">
        <f>IF(AND(仕訳日記帳!D3723=Sheet2!$A$2,仕訳日記帳!$N3723&gt;=Sheet2!$B$2),仕訳日記帳!D3723,IF(AND(OR(仕訳日記帳!D3723=Sheet2!$A$3,仕訳日記帳!D3723=Sheet2!$A$4,仕訳日記帳!D3723=Sheet2!$A$5,仕訳日記帳!D3723=Sheet2!$A$6,仕訳日記帳!D3723=Sheet2!$A$7,仕訳日記帳!D3723=Sheet2!$A$9),仕訳日記帳!$N3723&gt;=Sheet2!$B$3),仕訳日記帳!D3723,IF(AND(仕訳日記帳!D3723=Sheet2!$A$8,仕訳日記帳!$N3723&gt;=Sheet2!$B$8),仕訳日記帳!D3723,IF(AND(OR(仕訳日記帳!D3723=Sheet2!$A$10,仕訳日記帳!D3723=Sheet2!$A$11,仕訳日記帳!D3723=Sheet2!$A$12,仕訳日記帳!D3723=Sheet2!$A$13,仕訳日記帳!D3723=Sheet2!$A$14,仕訳日記帳!D3723=Sheet2!$A$15,仕訳日記帳!D3723=Sheet2!$A$16,仕訳日記帳!D3723=Sheet2!$A$17),Sheet2!$B$9&lt;=仕訳日記帳!$N3723&lt;Sheet2!$C$10),仕訳日記帳!D3723,""))))</f>
        <v/>
      </c>
      <c r="B3723" s="263" t="str">
        <f>IF(AND($A3723=Sheet2!$A$2,仕訳日記帳!$N3723&gt;=Sheet2!$B$2),仕訳日記帳!A3723,IF(AND(OR($A3723=Sheet2!$A$3,$A3723=Sheet2!$A$4,$A3723=Sheet2!$A$5,$A3723=Sheet2!$A$6,$A3723=Sheet2!$A$7,$A3723=Sheet2!$A$9),仕訳日記帳!$N3723&gt;=Sheet2!$B$3),仕訳日記帳!A3723,IF(AND($A3723=Sheet2!$A$8,仕訳日記帳!$N3723&gt;=Sheet2!$B$8),仕訳日記帳!A3723,IF(AND(OR($A3723=Sheet2!$A$10,$A3723=Sheet2!$A$11,$A3723=Sheet2!$A$12,$A3723=Sheet2!$A$13,$A3723=Sheet2!$A$14,$A3723=Sheet2!$A$15,$A3723=Sheet2!$A$16,$A3723=Sheet2!$A$17),Sheet2!$B$9&lt;=仕訳日記帳!$N3723&lt;Sheet2!$C$10),仕訳日記帳!A3723,""))))</f>
        <v/>
      </c>
      <c r="C3723" t="str">
        <f>IF(AND($A3723=Sheet2!$A$2,仕訳日記帳!$N3723&gt;=Sheet2!$B$2),仕訳日記帳!B3723,IF(AND(OR($A3723=Sheet2!$A$3,$A3723=Sheet2!$A$4,$A3723=Sheet2!$A$5,$A3723=Sheet2!$A$6,$A3723=Sheet2!$A$7,$A3723=Sheet2!$A$9),仕訳日記帳!$N3723&gt;=Sheet2!$B$3),仕訳日記帳!B3723,IF(AND($A3723=Sheet2!$A$8,仕訳日記帳!$N3723&gt;=Sheet2!$B$8),仕訳日記帳!B3723,IF(AND(OR($A3723=Sheet2!$A$10,$A3723=Sheet2!$A$11,$A3723=Sheet2!$A$12,$A3723=Sheet2!$A$13,$A3723=Sheet2!$A$14,$A3723=Sheet2!$A$15,$A3723=Sheet2!$A$16,$A3723=Sheet2!$A$17),Sheet2!$B$9&lt;=仕訳日記帳!$N3723&lt;Sheet2!$C$10),仕訳日記帳!B3723,""))))</f>
        <v/>
      </c>
      <c r="D3723" s="265" t="str">
        <f>IF(AND($A3723=Sheet2!$A$2,仕訳日記帳!$N3723&gt;=Sheet2!$B$2),仕訳日記帳!N3723,IF(AND(OR($A3723=Sheet2!$A$3,$A3723=Sheet2!$A$4,$A3723=Sheet2!$A$5,$A3723=Sheet2!$A$6,$A3723=Sheet2!$A$7,$A3723=Sheet2!$A$9),仕訳日記帳!$N3723&gt;=Sheet2!$B$3),仕訳日記帳!N3723,IF(AND($A3723=Sheet2!$A$8,仕訳日記帳!$N3723&gt;=Sheet2!$B$8),仕訳日記帳!N3723,IF(AND(OR($A3723=Sheet2!$A$10,$A3723=Sheet2!$A$11,$A3723=Sheet2!$A$12,$A3723=Sheet2!$A$13,$A3723=Sheet2!$A$14,$A3723=Sheet2!$A$15,$A3723=Sheet2!$A$16,$A3723=Sheet2!$A$17),Sheet2!$B$9&lt;=仕訳日記帳!$N3723&lt;Sheet2!$C$10),仕訳日記帳!N3723,""))))</f>
        <v/>
      </c>
      <c r="E3723" s="263" t="str">
        <f>IF(AND($A3723=Sheet2!$A$2,仕訳日記帳!$N3723&gt;=Sheet2!$B$2),仕訳日記帳!G3723,IF(AND(OR($A3723=Sheet2!$A$3,$A3723=Sheet2!$A$4,$A3723=Sheet2!$A$5,$A3723=Sheet2!$A$6,$A3723=Sheet2!$A$7,$A3723=Sheet2!$A$9),仕訳日記帳!$N3723&gt;=Sheet2!$B$3),仕訳日記帳!G3723,IF(AND($A3723=Sheet2!$A$8,仕訳日記帳!$N3723&gt;=Sheet2!$B$8),仕訳日記帳!G3723,IF(AND(OR($A3723=Sheet2!$A$10,$A3723=Sheet2!$A$11,$A3723=Sheet2!$A$12,$A3723=Sheet2!$A$13,$A3723=Sheet2!$A$14,$A3723=Sheet2!$A$15,$A3723=Sheet2!$A$16,$A3723=Sheet2!$A$17),Sheet2!$B$9&lt;=仕訳日記帳!$N3723&lt;Sheet2!$C$10),仕訳日記帳!G3723,""))))</f>
        <v/>
      </c>
      <c r="G3723" t="str">
        <f>IF(OR(A3723=Sheet2!$A$2,A3723=Sheet2!$A$3,A3723=Sheet2!$A$4,A3723=Sheet2!$A$5,A3723=Sheet2!$A$6,A3723=Sheet2!$A$7,A3723=Sheet2!$A$8,A3723=Sheet2!$A$9,A3723=Sheet2!$A$10,A3723=Sheet2!$A$11,A3723=Sheet2!$A$12,$A$2=Sheet2!$A$13,A3723=Sheet2!$A$14,$A$2=Sheet2!$A$15,$A$2=Sheet2!$A$16,A3723=Sheet2!$A$17),"該当","")</f>
        <v/>
      </c>
      <c r="H3723" t="str">
        <f>IF(OR(A3723="",G3723=""),"",COUNTIF($G$2:G3723,"該当"))</f>
        <v/>
      </c>
    </row>
    <row r="3724" spans="1:8">
      <c r="A3724" t="str">
        <f>IF(AND(仕訳日記帳!D3724=Sheet2!$A$2,仕訳日記帳!$N3724&gt;=Sheet2!$B$2),仕訳日記帳!D3724,IF(AND(OR(仕訳日記帳!D3724=Sheet2!$A$3,仕訳日記帳!D3724=Sheet2!$A$4,仕訳日記帳!D3724=Sheet2!$A$5,仕訳日記帳!D3724=Sheet2!$A$6,仕訳日記帳!D3724=Sheet2!$A$7,仕訳日記帳!D3724=Sheet2!$A$9),仕訳日記帳!$N3724&gt;=Sheet2!$B$3),仕訳日記帳!D3724,IF(AND(仕訳日記帳!D3724=Sheet2!$A$8,仕訳日記帳!$N3724&gt;=Sheet2!$B$8),仕訳日記帳!D3724,IF(AND(OR(仕訳日記帳!D3724=Sheet2!$A$10,仕訳日記帳!D3724=Sheet2!$A$11,仕訳日記帳!D3724=Sheet2!$A$12,仕訳日記帳!D3724=Sheet2!$A$13,仕訳日記帳!D3724=Sheet2!$A$14,仕訳日記帳!D3724=Sheet2!$A$15,仕訳日記帳!D3724=Sheet2!$A$16,仕訳日記帳!D3724=Sheet2!$A$17),Sheet2!$B$9&lt;=仕訳日記帳!$N3724&lt;Sheet2!$C$10),仕訳日記帳!D3724,""))))</f>
        <v/>
      </c>
      <c r="B3724" s="263" t="str">
        <f>IF(AND($A3724=Sheet2!$A$2,仕訳日記帳!$N3724&gt;=Sheet2!$B$2),仕訳日記帳!A3724,IF(AND(OR($A3724=Sheet2!$A$3,$A3724=Sheet2!$A$4,$A3724=Sheet2!$A$5,$A3724=Sheet2!$A$6,$A3724=Sheet2!$A$7,$A3724=Sheet2!$A$9),仕訳日記帳!$N3724&gt;=Sheet2!$B$3),仕訳日記帳!A3724,IF(AND($A3724=Sheet2!$A$8,仕訳日記帳!$N3724&gt;=Sheet2!$B$8),仕訳日記帳!A3724,IF(AND(OR($A3724=Sheet2!$A$10,$A3724=Sheet2!$A$11,$A3724=Sheet2!$A$12,$A3724=Sheet2!$A$13,$A3724=Sheet2!$A$14,$A3724=Sheet2!$A$15,$A3724=Sheet2!$A$16,$A3724=Sheet2!$A$17),Sheet2!$B$9&lt;=仕訳日記帳!$N3724&lt;Sheet2!$C$10),仕訳日記帳!A3724,""))))</f>
        <v/>
      </c>
      <c r="C3724" t="str">
        <f>IF(AND($A3724=Sheet2!$A$2,仕訳日記帳!$N3724&gt;=Sheet2!$B$2),仕訳日記帳!B3724,IF(AND(OR($A3724=Sheet2!$A$3,$A3724=Sheet2!$A$4,$A3724=Sheet2!$A$5,$A3724=Sheet2!$A$6,$A3724=Sheet2!$A$7,$A3724=Sheet2!$A$9),仕訳日記帳!$N3724&gt;=Sheet2!$B$3),仕訳日記帳!B3724,IF(AND($A3724=Sheet2!$A$8,仕訳日記帳!$N3724&gt;=Sheet2!$B$8),仕訳日記帳!B3724,IF(AND(OR($A3724=Sheet2!$A$10,$A3724=Sheet2!$A$11,$A3724=Sheet2!$A$12,$A3724=Sheet2!$A$13,$A3724=Sheet2!$A$14,$A3724=Sheet2!$A$15,$A3724=Sheet2!$A$16,$A3724=Sheet2!$A$17),Sheet2!$B$9&lt;=仕訳日記帳!$N3724&lt;Sheet2!$C$10),仕訳日記帳!B3724,""))))</f>
        <v/>
      </c>
      <c r="D3724" s="265" t="str">
        <f>IF(AND($A3724=Sheet2!$A$2,仕訳日記帳!$N3724&gt;=Sheet2!$B$2),仕訳日記帳!N3724,IF(AND(OR($A3724=Sheet2!$A$3,$A3724=Sheet2!$A$4,$A3724=Sheet2!$A$5,$A3724=Sheet2!$A$6,$A3724=Sheet2!$A$7,$A3724=Sheet2!$A$9),仕訳日記帳!$N3724&gt;=Sheet2!$B$3),仕訳日記帳!N3724,IF(AND($A3724=Sheet2!$A$8,仕訳日記帳!$N3724&gt;=Sheet2!$B$8),仕訳日記帳!N3724,IF(AND(OR($A3724=Sheet2!$A$10,$A3724=Sheet2!$A$11,$A3724=Sheet2!$A$12,$A3724=Sheet2!$A$13,$A3724=Sheet2!$A$14,$A3724=Sheet2!$A$15,$A3724=Sheet2!$A$16,$A3724=Sheet2!$A$17),Sheet2!$B$9&lt;=仕訳日記帳!$N3724&lt;Sheet2!$C$10),仕訳日記帳!N3724,""))))</f>
        <v/>
      </c>
      <c r="E3724" s="263" t="str">
        <f>IF(AND($A3724=Sheet2!$A$2,仕訳日記帳!$N3724&gt;=Sheet2!$B$2),仕訳日記帳!G3724,IF(AND(OR($A3724=Sheet2!$A$3,$A3724=Sheet2!$A$4,$A3724=Sheet2!$A$5,$A3724=Sheet2!$A$6,$A3724=Sheet2!$A$7,$A3724=Sheet2!$A$9),仕訳日記帳!$N3724&gt;=Sheet2!$B$3),仕訳日記帳!G3724,IF(AND($A3724=Sheet2!$A$8,仕訳日記帳!$N3724&gt;=Sheet2!$B$8),仕訳日記帳!G3724,IF(AND(OR($A3724=Sheet2!$A$10,$A3724=Sheet2!$A$11,$A3724=Sheet2!$A$12,$A3724=Sheet2!$A$13,$A3724=Sheet2!$A$14,$A3724=Sheet2!$A$15,$A3724=Sheet2!$A$16,$A3724=Sheet2!$A$17),Sheet2!$B$9&lt;=仕訳日記帳!$N3724&lt;Sheet2!$C$10),仕訳日記帳!G3724,""))))</f>
        <v/>
      </c>
      <c r="G3724" t="str">
        <f>IF(OR(A3724=Sheet2!$A$2,A3724=Sheet2!$A$3,A3724=Sheet2!$A$4,A3724=Sheet2!$A$5,A3724=Sheet2!$A$6,A3724=Sheet2!$A$7,A3724=Sheet2!$A$8,A3724=Sheet2!$A$9,A3724=Sheet2!$A$10,A3724=Sheet2!$A$11,A3724=Sheet2!$A$12,$A$2=Sheet2!$A$13,A3724=Sheet2!$A$14,$A$2=Sheet2!$A$15,$A$2=Sheet2!$A$16,A3724=Sheet2!$A$17),"該当","")</f>
        <v/>
      </c>
      <c r="H3724" t="str">
        <f>IF(OR(A3724="",G3724=""),"",COUNTIF($G$2:G3724,"該当"))</f>
        <v/>
      </c>
    </row>
    <row r="3725" spans="1:8">
      <c r="A3725" t="str">
        <f>IF(AND(仕訳日記帳!D3725=Sheet2!$A$2,仕訳日記帳!$N3725&gt;=Sheet2!$B$2),仕訳日記帳!D3725,IF(AND(OR(仕訳日記帳!D3725=Sheet2!$A$3,仕訳日記帳!D3725=Sheet2!$A$4,仕訳日記帳!D3725=Sheet2!$A$5,仕訳日記帳!D3725=Sheet2!$A$6,仕訳日記帳!D3725=Sheet2!$A$7,仕訳日記帳!D3725=Sheet2!$A$9),仕訳日記帳!$N3725&gt;=Sheet2!$B$3),仕訳日記帳!D3725,IF(AND(仕訳日記帳!D3725=Sheet2!$A$8,仕訳日記帳!$N3725&gt;=Sheet2!$B$8),仕訳日記帳!D3725,IF(AND(OR(仕訳日記帳!D3725=Sheet2!$A$10,仕訳日記帳!D3725=Sheet2!$A$11,仕訳日記帳!D3725=Sheet2!$A$12,仕訳日記帳!D3725=Sheet2!$A$13,仕訳日記帳!D3725=Sheet2!$A$14,仕訳日記帳!D3725=Sheet2!$A$15,仕訳日記帳!D3725=Sheet2!$A$16,仕訳日記帳!D3725=Sheet2!$A$17),Sheet2!$B$9&lt;=仕訳日記帳!$N3725&lt;Sheet2!$C$10),仕訳日記帳!D3725,""))))</f>
        <v/>
      </c>
      <c r="B3725" s="263" t="str">
        <f>IF(AND($A3725=Sheet2!$A$2,仕訳日記帳!$N3725&gt;=Sheet2!$B$2),仕訳日記帳!A3725,IF(AND(OR($A3725=Sheet2!$A$3,$A3725=Sheet2!$A$4,$A3725=Sheet2!$A$5,$A3725=Sheet2!$A$6,$A3725=Sheet2!$A$7,$A3725=Sheet2!$A$9),仕訳日記帳!$N3725&gt;=Sheet2!$B$3),仕訳日記帳!A3725,IF(AND($A3725=Sheet2!$A$8,仕訳日記帳!$N3725&gt;=Sheet2!$B$8),仕訳日記帳!A3725,IF(AND(OR($A3725=Sheet2!$A$10,$A3725=Sheet2!$A$11,$A3725=Sheet2!$A$12,$A3725=Sheet2!$A$13,$A3725=Sheet2!$A$14,$A3725=Sheet2!$A$15,$A3725=Sheet2!$A$16,$A3725=Sheet2!$A$17),Sheet2!$B$9&lt;=仕訳日記帳!$N3725&lt;Sheet2!$C$10),仕訳日記帳!A3725,""))))</f>
        <v/>
      </c>
      <c r="C3725" t="str">
        <f>IF(AND($A3725=Sheet2!$A$2,仕訳日記帳!$N3725&gt;=Sheet2!$B$2),仕訳日記帳!B3725,IF(AND(OR($A3725=Sheet2!$A$3,$A3725=Sheet2!$A$4,$A3725=Sheet2!$A$5,$A3725=Sheet2!$A$6,$A3725=Sheet2!$A$7,$A3725=Sheet2!$A$9),仕訳日記帳!$N3725&gt;=Sheet2!$B$3),仕訳日記帳!B3725,IF(AND($A3725=Sheet2!$A$8,仕訳日記帳!$N3725&gt;=Sheet2!$B$8),仕訳日記帳!B3725,IF(AND(OR($A3725=Sheet2!$A$10,$A3725=Sheet2!$A$11,$A3725=Sheet2!$A$12,$A3725=Sheet2!$A$13,$A3725=Sheet2!$A$14,$A3725=Sheet2!$A$15,$A3725=Sheet2!$A$16,$A3725=Sheet2!$A$17),Sheet2!$B$9&lt;=仕訳日記帳!$N3725&lt;Sheet2!$C$10),仕訳日記帳!B3725,""))))</f>
        <v/>
      </c>
      <c r="D3725" s="265" t="str">
        <f>IF(AND($A3725=Sheet2!$A$2,仕訳日記帳!$N3725&gt;=Sheet2!$B$2),仕訳日記帳!N3725,IF(AND(OR($A3725=Sheet2!$A$3,$A3725=Sheet2!$A$4,$A3725=Sheet2!$A$5,$A3725=Sheet2!$A$6,$A3725=Sheet2!$A$7,$A3725=Sheet2!$A$9),仕訳日記帳!$N3725&gt;=Sheet2!$B$3),仕訳日記帳!N3725,IF(AND($A3725=Sheet2!$A$8,仕訳日記帳!$N3725&gt;=Sheet2!$B$8),仕訳日記帳!N3725,IF(AND(OR($A3725=Sheet2!$A$10,$A3725=Sheet2!$A$11,$A3725=Sheet2!$A$12,$A3725=Sheet2!$A$13,$A3725=Sheet2!$A$14,$A3725=Sheet2!$A$15,$A3725=Sheet2!$A$16,$A3725=Sheet2!$A$17),Sheet2!$B$9&lt;=仕訳日記帳!$N3725&lt;Sheet2!$C$10),仕訳日記帳!N3725,""))))</f>
        <v/>
      </c>
      <c r="E3725" s="263" t="str">
        <f>IF(AND($A3725=Sheet2!$A$2,仕訳日記帳!$N3725&gt;=Sheet2!$B$2),仕訳日記帳!G3725,IF(AND(OR($A3725=Sheet2!$A$3,$A3725=Sheet2!$A$4,$A3725=Sheet2!$A$5,$A3725=Sheet2!$A$6,$A3725=Sheet2!$A$7,$A3725=Sheet2!$A$9),仕訳日記帳!$N3725&gt;=Sheet2!$B$3),仕訳日記帳!G3725,IF(AND($A3725=Sheet2!$A$8,仕訳日記帳!$N3725&gt;=Sheet2!$B$8),仕訳日記帳!G3725,IF(AND(OR($A3725=Sheet2!$A$10,$A3725=Sheet2!$A$11,$A3725=Sheet2!$A$12,$A3725=Sheet2!$A$13,$A3725=Sheet2!$A$14,$A3725=Sheet2!$A$15,$A3725=Sheet2!$A$16,$A3725=Sheet2!$A$17),Sheet2!$B$9&lt;=仕訳日記帳!$N3725&lt;Sheet2!$C$10),仕訳日記帳!G3725,""))))</f>
        <v/>
      </c>
      <c r="G3725" t="str">
        <f>IF(OR(A3725=Sheet2!$A$2,A3725=Sheet2!$A$3,A3725=Sheet2!$A$4,A3725=Sheet2!$A$5,A3725=Sheet2!$A$6,A3725=Sheet2!$A$7,A3725=Sheet2!$A$8,A3725=Sheet2!$A$9,A3725=Sheet2!$A$10,A3725=Sheet2!$A$11,A3725=Sheet2!$A$12,$A$2=Sheet2!$A$13,A3725=Sheet2!$A$14,$A$2=Sheet2!$A$15,$A$2=Sheet2!$A$16,A3725=Sheet2!$A$17),"該当","")</f>
        <v/>
      </c>
      <c r="H3725" t="str">
        <f>IF(OR(A3725="",G3725=""),"",COUNTIF($G$2:G3725,"該当"))</f>
        <v/>
      </c>
    </row>
    <row r="3726" spans="1:8">
      <c r="A3726" t="str">
        <f>IF(AND(仕訳日記帳!D3726=Sheet2!$A$2,仕訳日記帳!$N3726&gt;=Sheet2!$B$2),仕訳日記帳!D3726,IF(AND(OR(仕訳日記帳!D3726=Sheet2!$A$3,仕訳日記帳!D3726=Sheet2!$A$4,仕訳日記帳!D3726=Sheet2!$A$5,仕訳日記帳!D3726=Sheet2!$A$6,仕訳日記帳!D3726=Sheet2!$A$7,仕訳日記帳!D3726=Sheet2!$A$9),仕訳日記帳!$N3726&gt;=Sheet2!$B$3),仕訳日記帳!D3726,IF(AND(仕訳日記帳!D3726=Sheet2!$A$8,仕訳日記帳!$N3726&gt;=Sheet2!$B$8),仕訳日記帳!D3726,IF(AND(OR(仕訳日記帳!D3726=Sheet2!$A$10,仕訳日記帳!D3726=Sheet2!$A$11,仕訳日記帳!D3726=Sheet2!$A$12,仕訳日記帳!D3726=Sheet2!$A$13,仕訳日記帳!D3726=Sheet2!$A$14,仕訳日記帳!D3726=Sheet2!$A$15,仕訳日記帳!D3726=Sheet2!$A$16,仕訳日記帳!D3726=Sheet2!$A$17),Sheet2!$B$9&lt;=仕訳日記帳!$N3726&lt;Sheet2!$C$10),仕訳日記帳!D3726,""))))</f>
        <v/>
      </c>
      <c r="B3726" s="263" t="str">
        <f>IF(AND($A3726=Sheet2!$A$2,仕訳日記帳!$N3726&gt;=Sheet2!$B$2),仕訳日記帳!A3726,IF(AND(OR($A3726=Sheet2!$A$3,$A3726=Sheet2!$A$4,$A3726=Sheet2!$A$5,$A3726=Sheet2!$A$6,$A3726=Sheet2!$A$7,$A3726=Sheet2!$A$9),仕訳日記帳!$N3726&gt;=Sheet2!$B$3),仕訳日記帳!A3726,IF(AND($A3726=Sheet2!$A$8,仕訳日記帳!$N3726&gt;=Sheet2!$B$8),仕訳日記帳!A3726,IF(AND(OR($A3726=Sheet2!$A$10,$A3726=Sheet2!$A$11,$A3726=Sheet2!$A$12,$A3726=Sheet2!$A$13,$A3726=Sheet2!$A$14,$A3726=Sheet2!$A$15,$A3726=Sheet2!$A$16,$A3726=Sheet2!$A$17),Sheet2!$B$9&lt;=仕訳日記帳!$N3726&lt;Sheet2!$C$10),仕訳日記帳!A3726,""))))</f>
        <v/>
      </c>
      <c r="C3726" t="str">
        <f>IF(AND($A3726=Sheet2!$A$2,仕訳日記帳!$N3726&gt;=Sheet2!$B$2),仕訳日記帳!B3726,IF(AND(OR($A3726=Sheet2!$A$3,$A3726=Sheet2!$A$4,$A3726=Sheet2!$A$5,$A3726=Sheet2!$A$6,$A3726=Sheet2!$A$7,$A3726=Sheet2!$A$9),仕訳日記帳!$N3726&gt;=Sheet2!$B$3),仕訳日記帳!B3726,IF(AND($A3726=Sheet2!$A$8,仕訳日記帳!$N3726&gt;=Sheet2!$B$8),仕訳日記帳!B3726,IF(AND(OR($A3726=Sheet2!$A$10,$A3726=Sheet2!$A$11,$A3726=Sheet2!$A$12,$A3726=Sheet2!$A$13,$A3726=Sheet2!$A$14,$A3726=Sheet2!$A$15,$A3726=Sheet2!$A$16,$A3726=Sheet2!$A$17),Sheet2!$B$9&lt;=仕訳日記帳!$N3726&lt;Sheet2!$C$10),仕訳日記帳!B3726,""))))</f>
        <v/>
      </c>
      <c r="D3726" s="265" t="str">
        <f>IF(AND($A3726=Sheet2!$A$2,仕訳日記帳!$N3726&gt;=Sheet2!$B$2),仕訳日記帳!N3726,IF(AND(OR($A3726=Sheet2!$A$3,$A3726=Sheet2!$A$4,$A3726=Sheet2!$A$5,$A3726=Sheet2!$A$6,$A3726=Sheet2!$A$7,$A3726=Sheet2!$A$9),仕訳日記帳!$N3726&gt;=Sheet2!$B$3),仕訳日記帳!N3726,IF(AND($A3726=Sheet2!$A$8,仕訳日記帳!$N3726&gt;=Sheet2!$B$8),仕訳日記帳!N3726,IF(AND(OR($A3726=Sheet2!$A$10,$A3726=Sheet2!$A$11,$A3726=Sheet2!$A$12,$A3726=Sheet2!$A$13,$A3726=Sheet2!$A$14,$A3726=Sheet2!$A$15,$A3726=Sheet2!$A$16,$A3726=Sheet2!$A$17),Sheet2!$B$9&lt;=仕訳日記帳!$N3726&lt;Sheet2!$C$10),仕訳日記帳!N3726,""))))</f>
        <v/>
      </c>
      <c r="E3726" s="263" t="str">
        <f>IF(AND($A3726=Sheet2!$A$2,仕訳日記帳!$N3726&gt;=Sheet2!$B$2),仕訳日記帳!G3726,IF(AND(OR($A3726=Sheet2!$A$3,$A3726=Sheet2!$A$4,$A3726=Sheet2!$A$5,$A3726=Sheet2!$A$6,$A3726=Sheet2!$A$7,$A3726=Sheet2!$A$9),仕訳日記帳!$N3726&gt;=Sheet2!$B$3),仕訳日記帳!G3726,IF(AND($A3726=Sheet2!$A$8,仕訳日記帳!$N3726&gt;=Sheet2!$B$8),仕訳日記帳!G3726,IF(AND(OR($A3726=Sheet2!$A$10,$A3726=Sheet2!$A$11,$A3726=Sheet2!$A$12,$A3726=Sheet2!$A$13,$A3726=Sheet2!$A$14,$A3726=Sheet2!$A$15,$A3726=Sheet2!$A$16,$A3726=Sheet2!$A$17),Sheet2!$B$9&lt;=仕訳日記帳!$N3726&lt;Sheet2!$C$10),仕訳日記帳!G3726,""))))</f>
        <v/>
      </c>
      <c r="G3726" t="str">
        <f>IF(OR(A3726=Sheet2!$A$2,A3726=Sheet2!$A$3,A3726=Sheet2!$A$4,A3726=Sheet2!$A$5,A3726=Sheet2!$A$6,A3726=Sheet2!$A$7,A3726=Sheet2!$A$8,A3726=Sheet2!$A$9,A3726=Sheet2!$A$10,A3726=Sheet2!$A$11,A3726=Sheet2!$A$12,$A$2=Sheet2!$A$13,A3726=Sheet2!$A$14,$A$2=Sheet2!$A$15,$A$2=Sheet2!$A$16,A3726=Sheet2!$A$17),"該当","")</f>
        <v/>
      </c>
      <c r="H3726" t="str">
        <f>IF(OR(A3726="",G3726=""),"",COUNTIF($G$2:G3726,"該当"))</f>
        <v/>
      </c>
    </row>
    <row r="3727" spans="1:8">
      <c r="A3727" t="str">
        <f>IF(AND(仕訳日記帳!D3727=Sheet2!$A$2,仕訳日記帳!$N3727&gt;=Sheet2!$B$2),仕訳日記帳!D3727,IF(AND(OR(仕訳日記帳!D3727=Sheet2!$A$3,仕訳日記帳!D3727=Sheet2!$A$4,仕訳日記帳!D3727=Sheet2!$A$5,仕訳日記帳!D3727=Sheet2!$A$6,仕訳日記帳!D3727=Sheet2!$A$7,仕訳日記帳!D3727=Sheet2!$A$9),仕訳日記帳!$N3727&gt;=Sheet2!$B$3),仕訳日記帳!D3727,IF(AND(仕訳日記帳!D3727=Sheet2!$A$8,仕訳日記帳!$N3727&gt;=Sheet2!$B$8),仕訳日記帳!D3727,IF(AND(OR(仕訳日記帳!D3727=Sheet2!$A$10,仕訳日記帳!D3727=Sheet2!$A$11,仕訳日記帳!D3727=Sheet2!$A$12,仕訳日記帳!D3727=Sheet2!$A$13,仕訳日記帳!D3727=Sheet2!$A$14,仕訳日記帳!D3727=Sheet2!$A$15,仕訳日記帳!D3727=Sheet2!$A$16,仕訳日記帳!D3727=Sheet2!$A$17),Sheet2!$B$9&lt;=仕訳日記帳!$N3727&lt;Sheet2!$C$10),仕訳日記帳!D3727,""))))</f>
        <v/>
      </c>
      <c r="B3727" s="263" t="str">
        <f>IF(AND($A3727=Sheet2!$A$2,仕訳日記帳!$N3727&gt;=Sheet2!$B$2),仕訳日記帳!A3727,IF(AND(OR($A3727=Sheet2!$A$3,$A3727=Sheet2!$A$4,$A3727=Sheet2!$A$5,$A3727=Sheet2!$A$6,$A3727=Sheet2!$A$7,$A3727=Sheet2!$A$9),仕訳日記帳!$N3727&gt;=Sheet2!$B$3),仕訳日記帳!A3727,IF(AND($A3727=Sheet2!$A$8,仕訳日記帳!$N3727&gt;=Sheet2!$B$8),仕訳日記帳!A3727,IF(AND(OR($A3727=Sheet2!$A$10,$A3727=Sheet2!$A$11,$A3727=Sheet2!$A$12,$A3727=Sheet2!$A$13,$A3727=Sheet2!$A$14,$A3727=Sheet2!$A$15,$A3727=Sheet2!$A$16,$A3727=Sheet2!$A$17),Sheet2!$B$9&lt;=仕訳日記帳!$N3727&lt;Sheet2!$C$10),仕訳日記帳!A3727,""))))</f>
        <v/>
      </c>
      <c r="C3727" t="str">
        <f>IF(AND($A3727=Sheet2!$A$2,仕訳日記帳!$N3727&gt;=Sheet2!$B$2),仕訳日記帳!B3727,IF(AND(OR($A3727=Sheet2!$A$3,$A3727=Sheet2!$A$4,$A3727=Sheet2!$A$5,$A3727=Sheet2!$A$6,$A3727=Sheet2!$A$7,$A3727=Sheet2!$A$9),仕訳日記帳!$N3727&gt;=Sheet2!$B$3),仕訳日記帳!B3727,IF(AND($A3727=Sheet2!$A$8,仕訳日記帳!$N3727&gt;=Sheet2!$B$8),仕訳日記帳!B3727,IF(AND(OR($A3727=Sheet2!$A$10,$A3727=Sheet2!$A$11,$A3727=Sheet2!$A$12,$A3727=Sheet2!$A$13,$A3727=Sheet2!$A$14,$A3727=Sheet2!$A$15,$A3727=Sheet2!$A$16,$A3727=Sheet2!$A$17),Sheet2!$B$9&lt;=仕訳日記帳!$N3727&lt;Sheet2!$C$10),仕訳日記帳!B3727,""))))</f>
        <v/>
      </c>
      <c r="D3727" s="265" t="str">
        <f>IF(AND($A3727=Sheet2!$A$2,仕訳日記帳!$N3727&gt;=Sheet2!$B$2),仕訳日記帳!N3727,IF(AND(OR($A3727=Sheet2!$A$3,$A3727=Sheet2!$A$4,$A3727=Sheet2!$A$5,$A3727=Sheet2!$A$6,$A3727=Sheet2!$A$7,$A3727=Sheet2!$A$9),仕訳日記帳!$N3727&gt;=Sheet2!$B$3),仕訳日記帳!N3727,IF(AND($A3727=Sheet2!$A$8,仕訳日記帳!$N3727&gt;=Sheet2!$B$8),仕訳日記帳!N3727,IF(AND(OR($A3727=Sheet2!$A$10,$A3727=Sheet2!$A$11,$A3727=Sheet2!$A$12,$A3727=Sheet2!$A$13,$A3727=Sheet2!$A$14,$A3727=Sheet2!$A$15,$A3727=Sheet2!$A$16,$A3727=Sheet2!$A$17),Sheet2!$B$9&lt;=仕訳日記帳!$N3727&lt;Sheet2!$C$10),仕訳日記帳!N3727,""))))</f>
        <v/>
      </c>
      <c r="E3727" s="263" t="str">
        <f>IF(AND($A3727=Sheet2!$A$2,仕訳日記帳!$N3727&gt;=Sheet2!$B$2),仕訳日記帳!G3727,IF(AND(OR($A3727=Sheet2!$A$3,$A3727=Sheet2!$A$4,$A3727=Sheet2!$A$5,$A3727=Sheet2!$A$6,$A3727=Sheet2!$A$7,$A3727=Sheet2!$A$9),仕訳日記帳!$N3727&gt;=Sheet2!$B$3),仕訳日記帳!G3727,IF(AND($A3727=Sheet2!$A$8,仕訳日記帳!$N3727&gt;=Sheet2!$B$8),仕訳日記帳!G3727,IF(AND(OR($A3727=Sheet2!$A$10,$A3727=Sheet2!$A$11,$A3727=Sheet2!$A$12,$A3727=Sheet2!$A$13,$A3727=Sheet2!$A$14,$A3727=Sheet2!$A$15,$A3727=Sheet2!$A$16,$A3727=Sheet2!$A$17),Sheet2!$B$9&lt;=仕訳日記帳!$N3727&lt;Sheet2!$C$10),仕訳日記帳!G3727,""))))</f>
        <v/>
      </c>
      <c r="G3727" t="str">
        <f>IF(OR(A3727=Sheet2!$A$2,A3727=Sheet2!$A$3,A3727=Sheet2!$A$4,A3727=Sheet2!$A$5,A3727=Sheet2!$A$6,A3727=Sheet2!$A$7,A3727=Sheet2!$A$8,A3727=Sheet2!$A$9,A3727=Sheet2!$A$10,A3727=Sheet2!$A$11,A3727=Sheet2!$A$12,$A$2=Sheet2!$A$13,A3727=Sheet2!$A$14,$A$2=Sheet2!$A$15,$A$2=Sheet2!$A$16,A3727=Sheet2!$A$17),"該当","")</f>
        <v/>
      </c>
      <c r="H3727" t="str">
        <f>IF(OR(A3727="",G3727=""),"",COUNTIF($G$2:G3727,"該当"))</f>
        <v/>
      </c>
    </row>
    <row r="3728" spans="1:8">
      <c r="A3728" t="str">
        <f>IF(AND(仕訳日記帳!D3728=Sheet2!$A$2,仕訳日記帳!$N3728&gt;=Sheet2!$B$2),仕訳日記帳!D3728,IF(AND(OR(仕訳日記帳!D3728=Sheet2!$A$3,仕訳日記帳!D3728=Sheet2!$A$4,仕訳日記帳!D3728=Sheet2!$A$5,仕訳日記帳!D3728=Sheet2!$A$6,仕訳日記帳!D3728=Sheet2!$A$7,仕訳日記帳!D3728=Sheet2!$A$9),仕訳日記帳!$N3728&gt;=Sheet2!$B$3),仕訳日記帳!D3728,IF(AND(仕訳日記帳!D3728=Sheet2!$A$8,仕訳日記帳!$N3728&gt;=Sheet2!$B$8),仕訳日記帳!D3728,IF(AND(OR(仕訳日記帳!D3728=Sheet2!$A$10,仕訳日記帳!D3728=Sheet2!$A$11,仕訳日記帳!D3728=Sheet2!$A$12,仕訳日記帳!D3728=Sheet2!$A$13,仕訳日記帳!D3728=Sheet2!$A$14,仕訳日記帳!D3728=Sheet2!$A$15,仕訳日記帳!D3728=Sheet2!$A$16,仕訳日記帳!D3728=Sheet2!$A$17),Sheet2!$B$9&lt;=仕訳日記帳!$N3728&lt;Sheet2!$C$10),仕訳日記帳!D3728,""))))</f>
        <v/>
      </c>
      <c r="B3728" s="263" t="str">
        <f>IF(AND($A3728=Sheet2!$A$2,仕訳日記帳!$N3728&gt;=Sheet2!$B$2),仕訳日記帳!A3728,IF(AND(OR($A3728=Sheet2!$A$3,$A3728=Sheet2!$A$4,$A3728=Sheet2!$A$5,$A3728=Sheet2!$A$6,$A3728=Sheet2!$A$7,$A3728=Sheet2!$A$9),仕訳日記帳!$N3728&gt;=Sheet2!$B$3),仕訳日記帳!A3728,IF(AND($A3728=Sheet2!$A$8,仕訳日記帳!$N3728&gt;=Sheet2!$B$8),仕訳日記帳!A3728,IF(AND(OR($A3728=Sheet2!$A$10,$A3728=Sheet2!$A$11,$A3728=Sheet2!$A$12,$A3728=Sheet2!$A$13,$A3728=Sheet2!$A$14,$A3728=Sheet2!$A$15,$A3728=Sheet2!$A$16,$A3728=Sheet2!$A$17),Sheet2!$B$9&lt;=仕訳日記帳!$N3728&lt;Sheet2!$C$10),仕訳日記帳!A3728,""))))</f>
        <v/>
      </c>
      <c r="C3728" t="str">
        <f>IF(AND($A3728=Sheet2!$A$2,仕訳日記帳!$N3728&gt;=Sheet2!$B$2),仕訳日記帳!B3728,IF(AND(OR($A3728=Sheet2!$A$3,$A3728=Sheet2!$A$4,$A3728=Sheet2!$A$5,$A3728=Sheet2!$A$6,$A3728=Sheet2!$A$7,$A3728=Sheet2!$A$9),仕訳日記帳!$N3728&gt;=Sheet2!$B$3),仕訳日記帳!B3728,IF(AND($A3728=Sheet2!$A$8,仕訳日記帳!$N3728&gt;=Sheet2!$B$8),仕訳日記帳!B3728,IF(AND(OR($A3728=Sheet2!$A$10,$A3728=Sheet2!$A$11,$A3728=Sheet2!$A$12,$A3728=Sheet2!$A$13,$A3728=Sheet2!$A$14,$A3728=Sheet2!$A$15,$A3728=Sheet2!$A$16,$A3728=Sheet2!$A$17),Sheet2!$B$9&lt;=仕訳日記帳!$N3728&lt;Sheet2!$C$10),仕訳日記帳!B3728,""))))</f>
        <v/>
      </c>
      <c r="D3728" s="265" t="str">
        <f>IF(AND($A3728=Sheet2!$A$2,仕訳日記帳!$N3728&gt;=Sheet2!$B$2),仕訳日記帳!N3728,IF(AND(OR($A3728=Sheet2!$A$3,$A3728=Sheet2!$A$4,$A3728=Sheet2!$A$5,$A3728=Sheet2!$A$6,$A3728=Sheet2!$A$7,$A3728=Sheet2!$A$9),仕訳日記帳!$N3728&gt;=Sheet2!$B$3),仕訳日記帳!N3728,IF(AND($A3728=Sheet2!$A$8,仕訳日記帳!$N3728&gt;=Sheet2!$B$8),仕訳日記帳!N3728,IF(AND(OR($A3728=Sheet2!$A$10,$A3728=Sheet2!$A$11,$A3728=Sheet2!$A$12,$A3728=Sheet2!$A$13,$A3728=Sheet2!$A$14,$A3728=Sheet2!$A$15,$A3728=Sheet2!$A$16,$A3728=Sheet2!$A$17),Sheet2!$B$9&lt;=仕訳日記帳!$N3728&lt;Sheet2!$C$10),仕訳日記帳!N3728,""))))</f>
        <v/>
      </c>
      <c r="E3728" s="263" t="str">
        <f>IF(AND($A3728=Sheet2!$A$2,仕訳日記帳!$N3728&gt;=Sheet2!$B$2),仕訳日記帳!G3728,IF(AND(OR($A3728=Sheet2!$A$3,$A3728=Sheet2!$A$4,$A3728=Sheet2!$A$5,$A3728=Sheet2!$A$6,$A3728=Sheet2!$A$7,$A3728=Sheet2!$A$9),仕訳日記帳!$N3728&gt;=Sheet2!$B$3),仕訳日記帳!G3728,IF(AND($A3728=Sheet2!$A$8,仕訳日記帳!$N3728&gt;=Sheet2!$B$8),仕訳日記帳!G3728,IF(AND(OR($A3728=Sheet2!$A$10,$A3728=Sheet2!$A$11,$A3728=Sheet2!$A$12,$A3728=Sheet2!$A$13,$A3728=Sheet2!$A$14,$A3728=Sheet2!$A$15,$A3728=Sheet2!$A$16,$A3728=Sheet2!$A$17),Sheet2!$B$9&lt;=仕訳日記帳!$N3728&lt;Sheet2!$C$10),仕訳日記帳!G3728,""))))</f>
        <v/>
      </c>
      <c r="G3728" t="str">
        <f>IF(OR(A3728=Sheet2!$A$2,A3728=Sheet2!$A$3,A3728=Sheet2!$A$4,A3728=Sheet2!$A$5,A3728=Sheet2!$A$6,A3728=Sheet2!$A$7,A3728=Sheet2!$A$8,A3728=Sheet2!$A$9,A3728=Sheet2!$A$10,A3728=Sheet2!$A$11,A3728=Sheet2!$A$12,$A$2=Sheet2!$A$13,A3728=Sheet2!$A$14,$A$2=Sheet2!$A$15,$A$2=Sheet2!$A$16,A3728=Sheet2!$A$17),"該当","")</f>
        <v/>
      </c>
      <c r="H3728" t="str">
        <f>IF(OR(A3728="",G3728=""),"",COUNTIF($G$2:G3728,"該当"))</f>
        <v/>
      </c>
    </row>
    <row r="3729" spans="1:8">
      <c r="A3729" t="str">
        <f>IF(AND(仕訳日記帳!D3729=Sheet2!$A$2,仕訳日記帳!$N3729&gt;=Sheet2!$B$2),仕訳日記帳!D3729,IF(AND(OR(仕訳日記帳!D3729=Sheet2!$A$3,仕訳日記帳!D3729=Sheet2!$A$4,仕訳日記帳!D3729=Sheet2!$A$5,仕訳日記帳!D3729=Sheet2!$A$6,仕訳日記帳!D3729=Sheet2!$A$7,仕訳日記帳!D3729=Sheet2!$A$9),仕訳日記帳!$N3729&gt;=Sheet2!$B$3),仕訳日記帳!D3729,IF(AND(仕訳日記帳!D3729=Sheet2!$A$8,仕訳日記帳!$N3729&gt;=Sheet2!$B$8),仕訳日記帳!D3729,IF(AND(OR(仕訳日記帳!D3729=Sheet2!$A$10,仕訳日記帳!D3729=Sheet2!$A$11,仕訳日記帳!D3729=Sheet2!$A$12,仕訳日記帳!D3729=Sheet2!$A$13,仕訳日記帳!D3729=Sheet2!$A$14,仕訳日記帳!D3729=Sheet2!$A$15,仕訳日記帳!D3729=Sheet2!$A$16,仕訳日記帳!D3729=Sheet2!$A$17),Sheet2!$B$9&lt;=仕訳日記帳!$N3729&lt;Sheet2!$C$10),仕訳日記帳!D3729,""))))</f>
        <v/>
      </c>
      <c r="B3729" s="263" t="str">
        <f>IF(AND($A3729=Sheet2!$A$2,仕訳日記帳!$N3729&gt;=Sheet2!$B$2),仕訳日記帳!A3729,IF(AND(OR($A3729=Sheet2!$A$3,$A3729=Sheet2!$A$4,$A3729=Sheet2!$A$5,$A3729=Sheet2!$A$6,$A3729=Sheet2!$A$7,$A3729=Sheet2!$A$9),仕訳日記帳!$N3729&gt;=Sheet2!$B$3),仕訳日記帳!A3729,IF(AND($A3729=Sheet2!$A$8,仕訳日記帳!$N3729&gt;=Sheet2!$B$8),仕訳日記帳!A3729,IF(AND(OR($A3729=Sheet2!$A$10,$A3729=Sheet2!$A$11,$A3729=Sheet2!$A$12,$A3729=Sheet2!$A$13,$A3729=Sheet2!$A$14,$A3729=Sheet2!$A$15,$A3729=Sheet2!$A$16,$A3729=Sheet2!$A$17),Sheet2!$B$9&lt;=仕訳日記帳!$N3729&lt;Sheet2!$C$10),仕訳日記帳!A3729,""))))</f>
        <v/>
      </c>
      <c r="C3729" t="str">
        <f>IF(AND($A3729=Sheet2!$A$2,仕訳日記帳!$N3729&gt;=Sheet2!$B$2),仕訳日記帳!B3729,IF(AND(OR($A3729=Sheet2!$A$3,$A3729=Sheet2!$A$4,$A3729=Sheet2!$A$5,$A3729=Sheet2!$A$6,$A3729=Sheet2!$A$7,$A3729=Sheet2!$A$9),仕訳日記帳!$N3729&gt;=Sheet2!$B$3),仕訳日記帳!B3729,IF(AND($A3729=Sheet2!$A$8,仕訳日記帳!$N3729&gt;=Sheet2!$B$8),仕訳日記帳!B3729,IF(AND(OR($A3729=Sheet2!$A$10,$A3729=Sheet2!$A$11,$A3729=Sheet2!$A$12,$A3729=Sheet2!$A$13,$A3729=Sheet2!$A$14,$A3729=Sheet2!$A$15,$A3729=Sheet2!$A$16,$A3729=Sheet2!$A$17),Sheet2!$B$9&lt;=仕訳日記帳!$N3729&lt;Sheet2!$C$10),仕訳日記帳!B3729,""))))</f>
        <v/>
      </c>
      <c r="D3729" s="265" t="str">
        <f>IF(AND($A3729=Sheet2!$A$2,仕訳日記帳!$N3729&gt;=Sheet2!$B$2),仕訳日記帳!N3729,IF(AND(OR($A3729=Sheet2!$A$3,$A3729=Sheet2!$A$4,$A3729=Sheet2!$A$5,$A3729=Sheet2!$A$6,$A3729=Sheet2!$A$7,$A3729=Sheet2!$A$9),仕訳日記帳!$N3729&gt;=Sheet2!$B$3),仕訳日記帳!N3729,IF(AND($A3729=Sheet2!$A$8,仕訳日記帳!$N3729&gt;=Sheet2!$B$8),仕訳日記帳!N3729,IF(AND(OR($A3729=Sheet2!$A$10,$A3729=Sheet2!$A$11,$A3729=Sheet2!$A$12,$A3729=Sheet2!$A$13,$A3729=Sheet2!$A$14,$A3729=Sheet2!$A$15,$A3729=Sheet2!$A$16,$A3729=Sheet2!$A$17),Sheet2!$B$9&lt;=仕訳日記帳!$N3729&lt;Sheet2!$C$10),仕訳日記帳!N3729,""))))</f>
        <v/>
      </c>
      <c r="E3729" s="263" t="str">
        <f>IF(AND($A3729=Sheet2!$A$2,仕訳日記帳!$N3729&gt;=Sheet2!$B$2),仕訳日記帳!G3729,IF(AND(OR($A3729=Sheet2!$A$3,$A3729=Sheet2!$A$4,$A3729=Sheet2!$A$5,$A3729=Sheet2!$A$6,$A3729=Sheet2!$A$7,$A3729=Sheet2!$A$9),仕訳日記帳!$N3729&gt;=Sheet2!$B$3),仕訳日記帳!G3729,IF(AND($A3729=Sheet2!$A$8,仕訳日記帳!$N3729&gt;=Sheet2!$B$8),仕訳日記帳!G3729,IF(AND(OR($A3729=Sheet2!$A$10,$A3729=Sheet2!$A$11,$A3729=Sheet2!$A$12,$A3729=Sheet2!$A$13,$A3729=Sheet2!$A$14,$A3729=Sheet2!$A$15,$A3729=Sheet2!$A$16,$A3729=Sheet2!$A$17),Sheet2!$B$9&lt;=仕訳日記帳!$N3729&lt;Sheet2!$C$10),仕訳日記帳!G3729,""))))</f>
        <v/>
      </c>
      <c r="G3729" t="str">
        <f>IF(OR(A3729=Sheet2!$A$2,A3729=Sheet2!$A$3,A3729=Sheet2!$A$4,A3729=Sheet2!$A$5,A3729=Sheet2!$A$6,A3729=Sheet2!$A$7,A3729=Sheet2!$A$8,A3729=Sheet2!$A$9,A3729=Sheet2!$A$10,A3729=Sheet2!$A$11,A3729=Sheet2!$A$12,$A$2=Sheet2!$A$13,A3729=Sheet2!$A$14,$A$2=Sheet2!$A$15,$A$2=Sheet2!$A$16,A3729=Sheet2!$A$17),"該当","")</f>
        <v/>
      </c>
      <c r="H3729" t="str">
        <f>IF(OR(A3729="",G3729=""),"",COUNTIF($G$2:G3729,"該当"))</f>
        <v/>
      </c>
    </row>
    <row r="3730" spans="1:8">
      <c r="A3730" t="str">
        <f>IF(AND(仕訳日記帳!D3730=Sheet2!$A$2,仕訳日記帳!$N3730&gt;=Sheet2!$B$2),仕訳日記帳!D3730,IF(AND(OR(仕訳日記帳!D3730=Sheet2!$A$3,仕訳日記帳!D3730=Sheet2!$A$4,仕訳日記帳!D3730=Sheet2!$A$5,仕訳日記帳!D3730=Sheet2!$A$6,仕訳日記帳!D3730=Sheet2!$A$7,仕訳日記帳!D3730=Sheet2!$A$9),仕訳日記帳!$N3730&gt;=Sheet2!$B$3),仕訳日記帳!D3730,IF(AND(仕訳日記帳!D3730=Sheet2!$A$8,仕訳日記帳!$N3730&gt;=Sheet2!$B$8),仕訳日記帳!D3730,IF(AND(OR(仕訳日記帳!D3730=Sheet2!$A$10,仕訳日記帳!D3730=Sheet2!$A$11,仕訳日記帳!D3730=Sheet2!$A$12,仕訳日記帳!D3730=Sheet2!$A$13,仕訳日記帳!D3730=Sheet2!$A$14,仕訳日記帳!D3730=Sheet2!$A$15,仕訳日記帳!D3730=Sheet2!$A$16,仕訳日記帳!D3730=Sheet2!$A$17),Sheet2!$B$9&lt;=仕訳日記帳!$N3730&lt;Sheet2!$C$10),仕訳日記帳!D3730,""))))</f>
        <v/>
      </c>
      <c r="B3730" s="263" t="str">
        <f>IF(AND($A3730=Sheet2!$A$2,仕訳日記帳!$N3730&gt;=Sheet2!$B$2),仕訳日記帳!A3730,IF(AND(OR($A3730=Sheet2!$A$3,$A3730=Sheet2!$A$4,$A3730=Sheet2!$A$5,$A3730=Sheet2!$A$6,$A3730=Sheet2!$A$7,$A3730=Sheet2!$A$9),仕訳日記帳!$N3730&gt;=Sheet2!$B$3),仕訳日記帳!A3730,IF(AND($A3730=Sheet2!$A$8,仕訳日記帳!$N3730&gt;=Sheet2!$B$8),仕訳日記帳!A3730,IF(AND(OR($A3730=Sheet2!$A$10,$A3730=Sheet2!$A$11,$A3730=Sheet2!$A$12,$A3730=Sheet2!$A$13,$A3730=Sheet2!$A$14,$A3730=Sheet2!$A$15,$A3730=Sheet2!$A$16,$A3730=Sheet2!$A$17),Sheet2!$B$9&lt;=仕訳日記帳!$N3730&lt;Sheet2!$C$10),仕訳日記帳!A3730,""))))</f>
        <v/>
      </c>
      <c r="C3730" t="str">
        <f>IF(AND($A3730=Sheet2!$A$2,仕訳日記帳!$N3730&gt;=Sheet2!$B$2),仕訳日記帳!B3730,IF(AND(OR($A3730=Sheet2!$A$3,$A3730=Sheet2!$A$4,$A3730=Sheet2!$A$5,$A3730=Sheet2!$A$6,$A3730=Sheet2!$A$7,$A3730=Sheet2!$A$9),仕訳日記帳!$N3730&gt;=Sheet2!$B$3),仕訳日記帳!B3730,IF(AND($A3730=Sheet2!$A$8,仕訳日記帳!$N3730&gt;=Sheet2!$B$8),仕訳日記帳!B3730,IF(AND(OR($A3730=Sheet2!$A$10,$A3730=Sheet2!$A$11,$A3730=Sheet2!$A$12,$A3730=Sheet2!$A$13,$A3730=Sheet2!$A$14,$A3730=Sheet2!$A$15,$A3730=Sheet2!$A$16,$A3730=Sheet2!$A$17),Sheet2!$B$9&lt;=仕訳日記帳!$N3730&lt;Sheet2!$C$10),仕訳日記帳!B3730,""))))</f>
        <v/>
      </c>
      <c r="D3730" s="265" t="str">
        <f>IF(AND($A3730=Sheet2!$A$2,仕訳日記帳!$N3730&gt;=Sheet2!$B$2),仕訳日記帳!N3730,IF(AND(OR($A3730=Sheet2!$A$3,$A3730=Sheet2!$A$4,$A3730=Sheet2!$A$5,$A3730=Sheet2!$A$6,$A3730=Sheet2!$A$7,$A3730=Sheet2!$A$9),仕訳日記帳!$N3730&gt;=Sheet2!$B$3),仕訳日記帳!N3730,IF(AND($A3730=Sheet2!$A$8,仕訳日記帳!$N3730&gt;=Sheet2!$B$8),仕訳日記帳!N3730,IF(AND(OR($A3730=Sheet2!$A$10,$A3730=Sheet2!$A$11,$A3730=Sheet2!$A$12,$A3730=Sheet2!$A$13,$A3730=Sheet2!$A$14,$A3730=Sheet2!$A$15,$A3730=Sheet2!$A$16,$A3730=Sheet2!$A$17),Sheet2!$B$9&lt;=仕訳日記帳!$N3730&lt;Sheet2!$C$10),仕訳日記帳!N3730,""))))</f>
        <v/>
      </c>
      <c r="E3730" s="263" t="str">
        <f>IF(AND($A3730=Sheet2!$A$2,仕訳日記帳!$N3730&gt;=Sheet2!$B$2),仕訳日記帳!G3730,IF(AND(OR($A3730=Sheet2!$A$3,$A3730=Sheet2!$A$4,$A3730=Sheet2!$A$5,$A3730=Sheet2!$A$6,$A3730=Sheet2!$A$7,$A3730=Sheet2!$A$9),仕訳日記帳!$N3730&gt;=Sheet2!$B$3),仕訳日記帳!G3730,IF(AND($A3730=Sheet2!$A$8,仕訳日記帳!$N3730&gt;=Sheet2!$B$8),仕訳日記帳!G3730,IF(AND(OR($A3730=Sheet2!$A$10,$A3730=Sheet2!$A$11,$A3730=Sheet2!$A$12,$A3730=Sheet2!$A$13,$A3730=Sheet2!$A$14,$A3730=Sheet2!$A$15,$A3730=Sheet2!$A$16,$A3730=Sheet2!$A$17),Sheet2!$B$9&lt;=仕訳日記帳!$N3730&lt;Sheet2!$C$10),仕訳日記帳!G3730,""))))</f>
        <v/>
      </c>
      <c r="G3730" t="str">
        <f>IF(OR(A3730=Sheet2!$A$2,A3730=Sheet2!$A$3,A3730=Sheet2!$A$4,A3730=Sheet2!$A$5,A3730=Sheet2!$A$6,A3730=Sheet2!$A$7,A3730=Sheet2!$A$8,A3730=Sheet2!$A$9,A3730=Sheet2!$A$10,A3730=Sheet2!$A$11,A3730=Sheet2!$A$12,$A$2=Sheet2!$A$13,A3730=Sheet2!$A$14,$A$2=Sheet2!$A$15,$A$2=Sheet2!$A$16,A3730=Sheet2!$A$17),"該当","")</f>
        <v/>
      </c>
      <c r="H3730" t="str">
        <f>IF(OR(A3730="",G3730=""),"",COUNTIF($G$2:G3730,"該当"))</f>
        <v/>
      </c>
    </row>
    <row r="3731" spans="1:8">
      <c r="A3731" t="str">
        <f>IF(AND(仕訳日記帳!D3731=Sheet2!$A$2,仕訳日記帳!$N3731&gt;=Sheet2!$B$2),仕訳日記帳!D3731,IF(AND(OR(仕訳日記帳!D3731=Sheet2!$A$3,仕訳日記帳!D3731=Sheet2!$A$4,仕訳日記帳!D3731=Sheet2!$A$5,仕訳日記帳!D3731=Sheet2!$A$6,仕訳日記帳!D3731=Sheet2!$A$7,仕訳日記帳!D3731=Sheet2!$A$9),仕訳日記帳!$N3731&gt;=Sheet2!$B$3),仕訳日記帳!D3731,IF(AND(仕訳日記帳!D3731=Sheet2!$A$8,仕訳日記帳!$N3731&gt;=Sheet2!$B$8),仕訳日記帳!D3731,IF(AND(OR(仕訳日記帳!D3731=Sheet2!$A$10,仕訳日記帳!D3731=Sheet2!$A$11,仕訳日記帳!D3731=Sheet2!$A$12,仕訳日記帳!D3731=Sheet2!$A$13,仕訳日記帳!D3731=Sheet2!$A$14,仕訳日記帳!D3731=Sheet2!$A$15,仕訳日記帳!D3731=Sheet2!$A$16,仕訳日記帳!D3731=Sheet2!$A$17),Sheet2!$B$9&lt;=仕訳日記帳!$N3731&lt;Sheet2!$C$10),仕訳日記帳!D3731,""))))</f>
        <v/>
      </c>
      <c r="B3731" s="263" t="str">
        <f>IF(AND($A3731=Sheet2!$A$2,仕訳日記帳!$N3731&gt;=Sheet2!$B$2),仕訳日記帳!A3731,IF(AND(OR($A3731=Sheet2!$A$3,$A3731=Sheet2!$A$4,$A3731=Sheet2!$A$5,$A3731=Sheet2!$A$6,$A3731=Sheet2!$A$7,$A3731=Sheet2!$A$9),仕訳日記帳!$N3731&gt;=Sheet2!$B$3),仕訳日記帳!A3731,IF(AND($A3731=Sheet2!$A$8,仕訳日記帳!$N3731&gt;=Sheet2!$B$8),仕訳日記帳!A3731,IF(AND(OR($A3731=Sheet2!$A$10,$A3731=Sheet2!$A$11,$A3731=Sheet2!$A$12,$A3731=Sheet2!$A$13,$A3731=Sheet2!$A$14,$A3731=Sheet2!$A$15,$A3731=Sheet2!$A$16,$A3731=Sheet2!$A$17),Sheet2!$B$9&lt;=仕訳日記帳!$N3731&lt;Sheet2!$C$10),仕訳日記帳!A3731,""))))</f>
        <v/>
      </c>
      <c r="C3731" t="str">
        <f>IF(AND($A3731=Sheet2!$A$2,仕訳日記帳!$N3731&gt;=Sheet2!$B$2),仕訳日記帳!B3731,IF(AND(OR($A3731=Sheet2!$A$3,$A3731=Sheet2!$A$4,$A3731=Sheet2!$A$5,$A3731=Sheet2!$A$6,$A3731=Sheet2!$A$7,$A3731=Sheet2!$A$9),仕訳日記帳!$N3731&gt;=Sheet2!$B$3),仕訳日記帳!B3731,IF(AND($A3731=Sheet2!$A$8,仕訳日記帳!$N3731&gt;=Sheet2!$B$8),仕訳日記帳!B3731,IF(AND(OR($A3731=Sheet2!$A$10,$A3731=Sheet2!$A$11,$A3731=Sheet2!$A$12,$A3731=Sheet2!$A$13,$A3731=Sheet2!$A$14,$A3731=Sheet2!$A$15,$A3731=Sheet2!$A$16,$A3731=Sheet2!$A$17),Sheet2!$B$9&lt;=仕訳日記帳!$N3731&lt;Sheet2!$C$10),仕訳日記帳!B3731,""))))</f>
        <v/>
      </c>
      <c r="D3731" s="265" t="str">
        <f>IF(AND($A3731=Sheet2!$A$2,仕訳日記帳!$N3731&gt;=Sheet2!$B$2),仕訳日記帳!N3731,IF(AND(OR($A3731=Sheet2!$A$3,$A3731=Sheet2!$A$4,$A3731=Sheet2!$A$5,$A3731=Sheet2!$A$6,$A3731=Sheet2!$A$7,$A3731=Sheet2!$A$9),仕訳日記帳!$N3731&gt;=Sheet2!$B$3),仕訳日記帳!N3731,IF(AND($A3731=Sheet2!$A$8,仕訳日記帳!$N3731&gt;=Sheet2!$B$8),仕訳日記帳!N3731,IF(AND(OR($A3731=Sheet2!$A$10,$A3731=Sheet2!$A$11,$A3731=Sheet2!$A$12,$A3731=Sheet2!$A$13,$A3731=Sheet2!$A$14,$A3731=Sheet2!$A$15,$A3731=Sheet2!$A$16,$A3731=Sheet2!$A$17),Sheet2!$B$9&lt;=仕訳日記帳!$N3731&lt;Sheet2!$C$10),仕訳日記帳!N3731,""))))</f>
        <v/>
      </c>
      <c r="E3731" s="263" t="str">
        <f>IF(AND($A3731=Sheet2!$A$2,仕訳日記帳!$N3731&gt;=Sheet2!$B$2),仕訳日記帳!G3731,IF(AND(OR($A3731=Sheet2!$A$3,$A3731=Sheet2!$A$4,$A3731=Sheet2!$A$5,$A3731=Sheet2!$A$6,$A3731=Sheet2!$A$7,$A3731=Sheet2!$A$9),仕訳日記帳!$N3731&gt;=Sheet2!$B$3),仕訳日記帳!G3731,IF(AND($A3731=Sheet2!$A$8,仕訳日記帳!$N3731&gt;=Sheet2!$B$8),仕訳日記帳!G3731,IF(AND(OR($A3731=Sheet2!$A$10,$A3731=Sheet2!$A$11,$A3731=Sheet2!$A$12,$A3731=Sheet2!$A$13,$A3731=Sheet2!$A$14,$A3731=Sheet2!$A$15,$A3731=Sheet2!$A$16,$A3731=Sheet2!$A$17),Sheet2!$B$9&lt;=仕訳日記帳!$N3731&lt;Sheet2!$C$10),仕訳日記帳!G3731,""))))</f>
        <v/>
      </c>
      <c r="G3731" t="str">
        <f>IF(OR(A3731=Sheet2!$A$2,A3731=Sheet2!$A$3,A3731=Sheet2!$A$4,A3731=Sheet2!$A$5,A3731=Sheet2!$A$6,A3731=Sheet2!$A$7,A3731=Sheet2!$A$8,A3731=Sheet2!$A$9,A3731=Sheet2!$A$10,A3731=Sheet2!$A$11,A3731=Sheet2!$A$12,$A$2=Sheet2!$A$13,A3731=Sheet2!$A$14,$A$2=Sheet2!$A$15,$A$2=Sheet2!$A$16,A3731=Sheet2!$A$17),"該当","")</f>
        <v/>
      </c>
      <c r="H3731" t="str">
        <f>IF(OR(A3731="",G3731=""),"",COUNTIF($G$2:G3731,"該当"))</f>
        <v/>
      </c>
    </row>
    <row r="3732" spans="1:8">
      <c r="A3732" t="str">
        <f>IF(AND(仕訳日記帳!D3732=Sheet2!$A$2,仕訳日記帳!$N3732&gt;=Sheet2!$B$2),仕訳日記帳!D3732,IF(AND(OR(仕訳日記帳!D3732=Sheet2!$A$3,仕訳日記帳!D3732=Sheet2!$A$4,仕訳日記帳!D3732=Sheet2!$A$5,仕訳日記帳!D3732=Sheet2!$A$6,仕訳日記帳!D3732=Sheet2!$A$7,仕訳日記帳!D3732=Sheet2!$A$9),仕訳日記帳!$N3732&gt;=Sheet2!$B$3),仕訳日記帳!D3732,IF(AND(仕訳日記帳!D3732=Sheet2!$A$8,仕訳日記帳!$N3732&gt;=Sheet2!$B$8),仕訳日記帳!D3732,IF(AND(OR(仕訳日記帳!D3732=Sheet2!$A$10,仕訳日記帳!D3732=Sheet2!$A$11,仕訳日記帳!D3732=Sheet2!$A$12,仕訳日記帳!D3732=Sheet2!$A$13,仕訳日記帳!D3732=Sheet2!$A$14,仕訳日記帳!D3732=Sheet2!$A$15,仕訳日記帳!D3732=Sheet2!$A$16,仕訳日記帳!D3732=Sheet2!$A$17),Sheet2!$B$9&lt;=仕訳日記帳!$N3732&lt;Sheet2!$C$10),仕訳日記帳!D3732,""))))</f>
        <v/>
      </c>
      <c r="B3732" s="263" t="str">
        <f>IF(AND($A3732=Sheet2!$A$2,仕訳日記帳!$N3732&gt;=Sheet2!$B$2),仕訳日記帳!A3732,IF(AND(OR($A3732=Sheet2!$A$3,$A3732=Sheet2!$A$4,$A3732=Sheet2!$A$5,$A3732=Sheet2!$A$6,$A3732=Sheet2!$A$7,$A3732=Sheet2!$A$9),仕訳日記帳!$N3732&gt;=Sheet2!$B$3),仕訳日記帳!A3732,IF(AND($A3732=Sheet2!$A$8,仕訳日記帳!$N3732&gt;=Sheet2!$B$8),仕訳日記帳!A3732,IF(AND(OR($A3732=Sheet2!$A$10,$A3732=Sheet2!$A$11,$A3732=Sheet2!$A$12,$A3732=Sheet2!$A$13,$A3732=Sheet2!$A$14,$A3732=Sheet2!$A$15,$A3732=Sheet2!$A$16,$A3732=Sheet2!$A$17),Sheet2!$B$9&lt;=仕訳日記帳!$N3732&lt;Sheet2!$C$10),仕訳日記帳!A3732,""))))</f>
        <v/>
      </c>
      <c r="C3732" t="str">
        <f>IF(AND($A3732=Sheet2!$A$2,仕訳日記帳!$N3732&gt;=Sheet2!$B$2),仕訳日記帳!B3732,IF(AND(OR($A3732=Sheet2!$A$3,$A3732=Sheet2!$A$4,$A3732=Sheet2!$A$5,$A3732=Sheet2!$A$6,$A3732=Sheet2!$A$7,$A3732=Sheet2!$A$9),仕訳日記帳!$N3732&gt;=Sheet2!$B$3),仕訳日記帳!B3732,IF(AND($A3732=Sheet2!$A$8,仕訳日記帳!$N3732&gt;=Sheet2!$B$8),仕訳日記帳!B3732,IF(AND(OR($A3732=Sheet2!$A$10,$A3732=Sheet2!$A$11,$A3732=Sheet2!$A$12,$A3732=Sheet2!$A$13,$A3732=Sheet2!$A$14,$A3732=Sheet2!$A$15,$A3732=Sheet2!$A$16,$A3732=Sheet2!$A$17),Sheet2!$B$9&lt;=仕訳日記帳!$N3732&lt;Sheet2!$C$10),仕訳日記帳!B3732,""))))</f>
        <v/>
      </c>
      <c r="D3732" s="265" t="str">
        <f>IF(AND($A3732=Sheet2!$A$2,仕訳日記帳!$N3732&gt;=Sheet2!$B$2),仕訳日記帳!N3732,IF(AND(OR($A3732=Sheet2!$A$3,$A3732=Sheet2!$A$4,$A3732=Sheet2!$A$5,$A3732=Sheet2!$A$6,$A3732=Sheet2!$A$7,$A3732=Sheet2!$A$9),仕訳日記帳!$N3732&gt;=Sheet2!$B$3),仕訳日記帳!N3732,IF(AND($A3732=Sheet2!$A$8,仕訳日記帳!$N3732&gt;=Sheet2!$B$8),仕訳日記帳!N3732,IF(AND(OR($A3732=Sheet2!$A$10,$A3732=Sheet2!$A$11,$A3732=Sheet2!$A$12,$A3732=Sheet2!$A$13,$A3732=Sheet2!$A$14,$A3732=Sheet2!$A$15,$A3732=Sheet2!$A$16,$A3732=Sheet2!$A$17),Sheet2!$B$9&lt;=仕訳日記帳!$N3732&lt;Sheet2!$C$10),仕訳日記帳!N3732,""))))</f>
        <v/>
      </c>
      <c r="E3732" s="263" t="str">
        <f>IF(AND($A3732=Sheet2!$A$2,仕訳日記帳!$N3732&gt;=Sheet2!$B$2),仕訳日記帳!G3732,IF(AND(OR($A3732=Sheet2!$A$3,$A3732=Sheet2!$A$4,$A3732=Sheet2!$A$5,$A3732=Sheet2!$A$6,$A3732=Sheet2!$A$7,$A3732=Sheet2!$A$9),仕訳日記帳!$N3732&gt;=Sheet2!$B$3),仕訳日記帳!G3732,IF(AND($A3732=Sheet2!$A$8,仕訳日記帳!$N3732&gt;=Sheet2!$B$8),仕訳日記帳!G3732,IF(AND(OR($A3732=Sheet2!$A$10,$A3732=Sheet2!$A$11,$A3732=Sheet2!$A$12,$A3732=Sheet2!$A$13,$A3732=Sheet2!$A$14,$A3732=Sheet2!$A$15,$A3732=Sheet2!$A$16,$A3732=Sheet2!$A$17),Sheet2!$B$9&lt;=仕訳日記帳!$N3732&lt;Sheet2!$C$10),仕訳日記帳!G3732,""))))</f>
        <v/>
      </c>
      <c r="G3732" t="str">
        <f>IF(OR(A3732=Sheet2!$A$2,A3732=Sheet2!$A$3,A3732=Sheet2!$A$4,A3732=Sheet2!$A$5,A3732=Sheet2!$A$6,A3732=Sheet2!$A$7,A3732=Sheet2!$A$8,A3732=Sheet2!$A$9,A3732=Sheet2!$A$10,A3732=Sheet2!$A$11,A3732=Sheet2!$A$12,$A$2=Sheet2!$A$13,A3732=Sheet2!$A$14,$A$2=Sheet2!$A$15,$A$2=Sheet2!$A$16,A3732=Sheet2!$A$17),"該当","")</f>
        <v/>
      </c>
      <c r="H3732" t="str">
        <f>IF(OR(A3732="",G3732=""),"",COUNTIF($G$2:G3732,"該当"))</f>
        <v/>
      </c>
    </row>
    <row r="3733" spans="1:8">
      <c r="A3733" t="str">
        <f>IF(AND(仕訳日記帳!D3733=Sheet2!$A$2,仕訳日記帳!$N3733&gt;=Sheet2!$B$2),仕訳日記帳!D3733,IF(AND(OR(仕訳日記帳!D3733=Sheet2!$A$3,仕訳日記帳!D3733=Sheet2!$A$4,仕訳日記帳!D3733=Sheet2!$A$5,仕訳日記帳!D3733=Sheet2!$A$6,仕訳日記帳!D3733=Sheet2!$A$7,仕訳日記帳!D3733=Sheet2!$A$9),仕訳日記帳!$N3733&gt;=Sheet2!$B$3),仕訳日記帳!D3733,IF(AND(仕訳日記帳!D3733=Sheet2!$A$8,仕訳日記帳!$N3733&gt;=Sheet2!$B$8),仕訳日記帳!D3733,IF(AND(OR(仕訳日記帳!D3733=Sheet2!$A$10,仕訳日記帳!D3733=Sheet2!$A$11,仕訳日記帳!D3733=Sheet2!$A$12,仕訳日記帳!D3733=Sheet2!$A$13,仕訳日記帳!D3733=Sheet2!$A$14,仕訳日記帳!D3733=Sheet2!$A$15,仕訳日記帳!D3733=Sheet2!$A$16,仕訳日記帳!D3733=Sheet2!$A$17),Sheet2!$B$9&lt;=仕訳日記帳!$N3733&lt;Sheet2!$C$10),仕訳日記帳!D3733,""))))</f>
        <v/>
      </c>
      <c r="B3733" s="263" t="str">
        <f>IF(AND($A3733=Sheet2!$A$2,仕訳日記帳!$N3733&gt;=Sheet2!$B$2),仕訳日記帳!A3733,IF(AND(OR($A3733=Sheet2!$A$3,$A3733=Sheet2!$A$4,$A3733=Sheet2!$A$5,$A3733=Sheet2!$A$6,$A3733=Sheet2!$A$7,$A3733=Sheet2!$A$9),仕訳日記帳!$N3733&gt;=Sheet2!$B$3),仕訳日記帳!A3733,IF(AND($A3733=Sheet2!$A$8,仕訳日記帳!$N3733&gt;=Sheet2!$B$8),仕訳日記帳!A3733,IF(AND(OR($A3733=Sheet2!$A$10,$A3733=Sheet2!$A$11,$A3733=Sheet2!$A$12,$A3733=Sheet2!$A$13,$A3733=Sheet2!$A$14,$A3733=Sheet2!$A$15,$A3733=Sheet2!$A$16,$A3733=Sheet2!$A$17),Sheet2!$B$9&lt;=仕訳日記帳!$N3733&lt;Sheet2!$C$10),仕訳日記帳!A3733,""))))</f>
        <v/>
      </c>
      <c r="C3733" t="str">
        <f>IF(AND($A3733=Sheet2!$A$2,仕訳日記帳!$N3733&gt;=Sheet2!$B$2),仕訳日記帳!B3733,IF(AND(OR($A3733=Sheet2!$A$3,$A3733=Sheet2!$A$4,$A3733=Sheet2!$A$5,$A3733=Sheet2!$A$6,$A3733=Sheet2!$A$7,$A3733=Sheet2!$A$9),仕訳日記帳!$N3733&gt;=Sheet2!$B$3),仕訳日記帳!B3733,IF(AND($A3733=Sheet2!$A$8,仕訳日記帳!$N3733&gt;=Sheet2!$B$8),仕訳日記帳!B3733,IF(AND(OR($A3733=Sheet2!$A$10,$A3733=Sheet2!$A$11,$A3733=Sheet2!$A$12,$A3733=Sheet2!$A$13,$A3733=Sheet2!$A$14,$A3733=Sheet2!$A$15,$A3733=Sheet2!$A$16,$A3733=Sheet2!$A$17),Sheet2!$B$9&lt;=仕訳日記帳!$N3733&lt;Sheet2!$C$10),仕訳日記帳!B3733,""))))</f>
        <v/>
      </c>
      <c r="D3733" s="265" t="str">
        <f>IF(AND($A3733=Sheet2!$A$2,仕訳日記帳!$N3733&gt;=Sheet2!$B$2),仕訳日記帳!N3733,IF(AND(OR($A3733=Sheet2!$A$3,$A3733=Sheet2!$A$4,$A3733=Sheet2!$A$5,$A3733=Sheet2!$A$6,$A3733=Sheet2!$A$7,$A3733=Sheet2!$A$9),仕訳日記帳!$N3733&gt;=Sheet2!$B$3),仕訳日記帳!N3733,IF(AND($A3733=Sheet2!$A$8,仕訳日記帳!$N3733&gt;=Sheet2!$B$8),仕訳日記帳!N3733,IF(AND(OR($A3733=Sheet2!$A$10,$A3733=Sheet2!$A$11,$A3733=Sheet2!$A$12,$A3733=Sheet2!$A$13,$A3733=Sheet2!$A$14,$A3733=Sheet2!$A$15,$A3733=Sheet2!$A$16,$A3733=Sheet2!$A$17),Sheet2!$B$9&lt;=仕訳日記帳!$N3733&lt;Sheet2!$C$10),仕訳日記帳!N3733,""))))</f>
        <v/>
      </c>
      <c r="E3733" s="263" t="str">
        <f>IF(AND($A3733=Sheet2!$A$2,仕訳日記帳!$N3733&gt;=Sheet2!$B$2),仕訳日記帳!G3733,IF(AND(OR($A3733=Sheet2!$A$3,$A3733=Sheet2!$A$4,$A3733=Sheet2!$A$5,$A3733=Sheet2!$A$6,$A3733=Sheet2!$A$7,$A3733=Sheet2!$A$9),仕訳日記帳!$N3733&gt;=Sheet2!$B$3),仕訳日記帳!G3733,IF(AND($A3733=Sheet2!$A$8,仕訳日記帳!$N3733&gt;=Sheet2!$B$8),仕訳日記帳!G3733,IF(AND(OR($A3733=Sheet2!$A$10,$A3733=Sheet2!$A$11,$A3733=Sheet2!$A$12,$A3733=Sheet2!$A$13,$A3733=Sheet2!$A$14,$A3733=Sheet2!$A$15,$A3733=Sheet2!$A$16,$A3733=Sheet2!$A$17),Sheet2!$B$9&lt;=仕訳日記帳!$N3733&lt;Sheet2!$C$10),仕訳日記帳!G3733,""))))</f>
        <v/>
      </c>
      <c r="G3733" t="str">
        <f>IF(OR(A3733=Sheet2!$A$2,A3733=Sheet2!$A$3,A3733=Sheet2!$A$4,A3733=Sheet2!$A$5,A3733=Sheet2!$A$6,A3733=Sheet2!$A$7,A3733=Sheet2!$A$8,A3733=Sheet2!$A$9,A3733=Sheet2!$A$10,A3733=Sheet2!$A$11,A3733=Sheet2!$A$12,$A$2=Sheet2!$A$13,A3733=Sheet2!$A$14,$A$2=Sheet2!$A$15,$A$2=Sheet2!$A$16,A3733=Sheet2!$A$17),"該当","")</f>
        <v/>
      </c>
      <c r="H3733" t="str">
        <f>IF(OR(A3733="",G3733=""),"",COUNTIF($G$2:G3733,"該当"))</f>
        <v/>
      </c>
    </row>
    <row r="3734" spans="1:8">
      <c r="A3734" t="str">
        <f>IF(AND(仕訳日記帳!D3734=Sheet2!$A$2,仕訳日記帳!$N3734&gt;=Sheet2!$B$2),仕訳日記帳!D3734,IF(AND(OR(仕訳日記帳!D3734=Sheet2!$A$3,仕訳日記帳!D3734=Sheet2!$A$4,仕訳日記帳!D3734=Sheet2!$A$5,仕訳日記帳!D3734=Sheet2!$A$6,仕訳日記帳!D3734=Sheet2!$A$7,仕訳日記帳!D3734=Sheet2!$A$9),仕訳日記帳!$N3734&gt;=Sheet2!$B$3),仕訳日記帳!D3734,IF(AND(仕訳日記帳!D3734=Sheet2!$A$8,仕訳日記帳!$N3734&gt;=Sheet2!$B$8),仕訳日記帳!D3734,IF(AND(OR(仕訳日記帳!D3734=Sheet2!$A$10,仕訳日記帳!D3734=Sheet2!$A$11,仕訳日記帳!D3734=Sheet2!$A$12,仕訳日記帳!D3734=Sheet2!$A$13,仕訳日記帳!D3734=Sheet2!$A$14,仕訳日記帳!D3734=Sheet2!$A$15,仕訳日記帳!D3734=Sheet2!$A$16,仕訳日記帳!D3734=Sheet2!$A$17),Sheet2!$B$9&lt;=仕訳日記帳!$N3734&lt;Sheet2!$C$10),仕訳日記帳!D3734,""))))</f>
        <v/>
      </c>
      <c r="B3734" s="263" t="str">
        <f>IF(AND($A3734=Sheet2!$A$2,仕訳日記帳!$N3734&gt;=Sheet2!$B$2),仕訳日記帳!A3734,IF(AND(OR($A3734=Sheet2!$A$3,$A3734=Sheet2!$A$4,$A3734=Sheet2!$A$5,$A3734=Sheet2!$A$6,$A3734=Sheet2!$A$7,$A3734=Sheet2!$A$9),仕訳日記帳!$N3734&gt;=Sheet2!$B$3),仕訳日記帳!A3734,IF(AND($A3734=Sheet2!$A$8,仕訳日記帳!$N3734&gt;=Sheet2!$B$8),仕訳日記帳!A3734,IF(AND(OR($A3734=Sheet2!$A$10,$A3734=Sheet2!$A$11,$A3734=Sheet2!$A$12,$A3734=Sheet2!$A$13,$A3734=Sheet2!$A$14,$A3734=Sheet2!$A$15,$A3734=Sheet2!$A$16,$A3734=Sheet2!$A$17),Sheet2!$B$9&lt;=仕訳日記帳!$N3734&lt;Sheet2!$C$10),仕訳日記帳!A3734,""))))</f>
        <v/>
      </c>
      <c r="C3734" t="str">
        <f>IF(AND($A3734=Sheet2!$A$2,仕訳日記帳!$N3734&gt;=Sheet2!$B$2),仕訳日記帳!B3734,IF(AND(OR($A3734=Sheet2!$A$3,$A3734=Sheet2!$A$4,$A3734=Sheet2!$A$5,$A3734=Sheet2!$A$6,$A3734=Sheet2!$A$7,$A3734=Sheet2!$A$9),仕訳日記帳!$N3734&gt;=Sheet2!$B$3),仕訳日記帳!B3734,IF(AND($A3734=Sheet2!$A$8,仕訳日記帳!$N3734&gt;=Sheet2!$B$8),仕訳日記帳!B3734,IF(AND(OR($A3734=Sheet2!$A$10,$A3734=Sheet2!$A$11,$A3734=Sheet2!$A$12,$A3734=Sheet2!$A$13,$A3734=Sheet2!$A$14,$A3734=Sheet2!$A$15,$A3734=Sheet2!$A$16,$A3734=Sheet2!$A$17),Sheet2!$B$9&lt;=仕訳日記帳!$N3734&lt;Sheet2!$C$10),仕訳日記帳!B3734,""))))</f>
        <v/>
      </c>
      <c r="D3734" s="265" t="str">
        <f>IF(AND($A3734=Sheet2!$A$2,仕訳日記帳!$N3734&gt;=Sheet2!$B$2),仕訳日記帳!N3734,IF(AND(OR($A3734=Sheet2!$A$3,$A3734=Sheet2!$A$4,$A3734=Sheet2!$A$5,$A3734=Sheet2!$A$6,$A3734=Sheet2!$A$7,$A3734=Sheet2!$A$9),仕訳日記帳!$N3734&gt;=Sheet2!$B$3),仕訳日記帳!N3734,IF(AND($A3734=Sheet2!$A$8,仕訳日記帳!$N3734&gt;=Sheet2!$B$8),仕訳日記帳!N3734,IF(AND(OR($A3734=Sheet2!$A$10,$A3734=Sheet2!$A$11,$A3734=Sheet2!$A$12,$A3734=Sheet2!$A$13,$A3734=Sheet2!$A$14,$A3734=Sheet2!$A$15,$A3734=Sheet2!$A$16,$A3734=Sheet2!$A$17),Sheet2!$B$9&lt;=仕訳日記帳!$N3734&lt;Sheet2!$C$10),仕訳日記帳!N3734,""))))</f>
        <v/>
      </c>
      <c r="E3734" s="263" t="str">
        <f>IF(AND($A3734=Sheet2!$A$2,仕訳日記帳!$N3734&gt;=Sheet2!$B$2),仕訳日記帳!G3734,IF(AND(OR($A3734=Sheet2!$A$3,$A3734=Sheet2!$A$4,$A3734=Sheet2!$A$5,$A3734=Sheet2!$A$6,$A3734=Sheet2!$A$7,$A3734=Sheet2!$A$9),仕訳日記帳!$N3734&gt;=Sheet2!$B$3),仕訳日記帳!G3734,IF(AND($A3734=Sheet2!$A$8,仕訳日記帳!$N3734&gt;=Sheet2!$B$8),仕訳日記帳!G3734,IF(AND(OR($A3734=Sheet2!$A$10,$A3734=Sheet2!$A$11,$A3734=Sheet2!$A$12,$A3734=Sheet2!$A$13,$A3734=Sheet2!$A$14,$A3734=Sheet2!$A$15,$A3734=Sheet2!$A$16,$A3734=Sheet2!$A$17),Sheet2!$B$9&lt;=仕訳日記帳!$N3734&lt;Sheet2!$C$10),仕訳日記帳!G3734,""))))</f>
        <v/>
      </c>
      <c r="G3734" t="str">
        <f>IF(OR(A3734=Sheet2!$A$2,A3734=Sheet2!$A$3,A3734=Sheet2!$A$4,A3734=Sheet2!$A$5,A3734=Sheet2!$A$6,A3734=Sheet2!$A$7,A3734=Sheet2!$A$8,A3734=Sheet2!$A$9,A3734=Sheet2!$A$10,A3734=Sheet2!$A$11,A3734=Sheet2!$A$12,$A$2=Sheet2!$A$13,A3734=Sheet2!$A$14,$A$2=Sheet2!$A$15,$A$2=Sheet2!$A$16,A3734=Sheet2!$A$17),"該当","")</f>
        <v/>
      </c>
      <c r="H3734" t="str">
        <f>IF(OR(A3734="",G3734=""),"",COUNTIF($G$2:G3734,"該当"))</f>
        <v/>
      </c>
    </row>
    <row r="3735" spans="1:8">
      <c r="A3735" t="str">
        <f>IF(AND(仕訳日記帳!D3735=Sheet2!$A$2,仕訳日記帳!$N3735&gt;=Sheet2!$B$2),仕訳日記帳!D3735,IF(AND(OR(仕訳日記帳!D3735=Sheet2!$A$3,仕訳日記帳!D3735=Sheet2!$A$4,仕訳日記帳!D3735=Sheet2!$A$5,仕訳日記帳!D3735=Sheet2!$A$6,仕訳日記帳!D3735=Sheet2!$A$7,仕訳日記帳!D3735=Sheet2!$A$9),仕訳日記帳!$N3735&gt;=Sheet2!$B$3),仕訳日記帳!D3735,IF(AND(仕訳日記帳!D3735=Sheet2!$A$8,仕訳日記帳!$N3735&gt;=Sheet2!$B$8),仕訳日記帳!D3735,IF(AND(OR(仕訳日記帳!D3735=Sheet2!$A$10,仕訳日記帳!D3735=Sheet2!$A$11,仕訳日記帳!D3735=Sheet2!$A$12,仕訳日記帳!D3735=Sheet2!$A$13,仕訳日記帳!D3735=Sheet2!$A$14,仕訳日記帳!D3735=Sheet2!$A$15,仕訳日記帳!D3735=Sheet2!$A$16,仕訳日記帳!D3735=Sheet2!$A$17),Sheet2!$B$9&lt;=仕訳日記帳!$N3735&lt;Sheet2!$C$10),仕訳日記帳!D3735,""))))</f>
        <v/>
      </c>
      <c r="B3735" s="263" t="str">
        <f>IF(AND($A3735=Sheet2!$A$2,仕訳日記帳!$N3735&gt;=Sheet2!$B$2),仕訳日記帳!A3735,IF(AND(OR($A3735=Sheet2!$A$3,$A3735=Sheet2!$A$4,$A3735=Sheet2!$A$5,$A3735=Sheet2!$A$6,$A3735=Sheet2!$A$7,$A3735=Sheet2!$A$9),仕訳日記帳!$N3735&gt;=Sheet2!$B$3),仕訳日記帳!A3735,IF(AND($A3735=Sheet2!$A$8,仕訳日記帳!$N3735&gt;=Sheet2!$B$8),仕訳日記帳!A3735,IF(AND(OR($A3735=Sheet2!$A$10,$A3735=Sheet2!$A$11,$A3735=Sheet2!$A$12,$A3735=Sheet2!$A$13,$A3735=Sheet2!$A$14,$A3735=Sheet2!$A$15,$A3735=Sheet2!$A$16,$A3735=Sheet2!$A$17),Sheet2!$B$9&lt;=仕訳日記帳!$N3735&lt;Sheet2!$C$10),仕訳日記帳!A3735,""))))</f>
        <v/>
      </c>
      <c r="C3735" t="str">
        <f>IF(AND($A3735=Sheet2!$A$2,仕訳日記帳!$N3735&gt;=Sheet2!$B$2),仕訳日記帳!B3735,IF(AND(OR($A3735=Sheet2!$A$3,$A3735=Sheet2!$A$4,$A3735=Sheet2!$A$5,$A3735=Sheet2!$A$6,$A3735=Sheet2!$A$7,$A3735=Sheet2!$A$9),仕訳日記帳!$N3735&gt;=Sheet2!$B$3),仕訳日記帳!B3735,IF(AND($A3735=Sheet2!$A$8,仕訳日記帳!$N3735&gt;=Sheet2!$B$8),仕訳日記帳!B3735,IF(AND(OR($A3735=Sheet2!$A$10,$A3735=Sheet2!$A$11,$A3735=Sheet2!$A$12,$A3735=Sheet2!$A$13,$A3735=Sheet2!$A$14,$A3735=Sheet2!$A$15,$A3735=Sheet2!$A$16,$A3735=Sheet2!$A$17),Sheet2!$B$9&lt;=仕訳日記帳!$N3735&lt;Sheet2!$C$10),仕訳日記帳!B3735,""))))</f>
        <v/>
      </c>
      <c r="D3735" s="265" t="str">
        <f>IF(AND($A3735=Sheet2!$A$2,仕訳日記帳!$N3735&gt;=Sheet2!$B$2),仕訳日記帳!N3735,IF(AND(OR($A3735=Sheet2!$A$3,$A3735=Sheet2!$A$4,$A3735=Sheet2!$A$5,$A3735=Sheet2!$A$6,$A3735=Sheet2!$A$7,$A3735=Sheet2!$A$9),仕訳日記帳!$N3735&gt;=Sheet2!$B$3),仕訳日記帳!N3735,IF(AND($A3735=Sheet2!$A$8,仕訳日記帳!$N3735&gt;=Sheet2!$B$8),仕訳日記帳!N3735,IF(AND(OR($A3735=Sheet2!$A$10,$A3735=Sheet2!$A$11,$A3735=Sheet2!$A$12,$A3735=Sheet2!$A$13,$A3735=Sheet2!$A$14,$A3735=Sheet2!$A$15,$A3735=Sheet2!$A$16,$A3735=Sheet2!$A$17),Sheet2!$B$9&lt;=仕訳日記帳!$N3735&lt;Sheet2!$C$10),仕訳日記帳!N3735,""))))</f>
        <v/>
      </c>
      <c r="E3735" s="263" t="str">
        <f>IF(AND($A3735=Sheet2!$A$2,仕訳日記帳!$N3735&gt;=Sheet2!$B$2),仕訳日記帳!G3735,IF(AND(OR($A3735=Sheet2!$A$3,$A3735=Sheet2!$A$4,$A3735=Sheet2!$A$5,$A3735=Sheet2!$A$6,$A3735=Sheet2!$A$7,$A3735=Sheet2!$A$9),仕訳日記帳!$N3735&gt;=Sheet2!$B$3),仕訳日記帳!G3735,IF(AND($A3735=Sheet2!$A$8,仕訳日記帳!$N3735&gt;=Sheet2!$B$8),仕訳日記帳!G3735,IF(AND(OR($A3735=Sheet2!$A$10,$A3735=Sheet2!$A$11,$A3735=Sheet2!$A$12,$A3735=Sheet2!$A$13,$A3735=Sheet2!$A$14,$A3735=Sheet2!$A$15,$A3735=Sheet2!$A$16,$A3735=Sheet2!$A$17),Sheet2!$B$9&lt;=仕訳日記帳!$N3735&lt;Sheet2!$C$10),仕訳日記帳!G3735,""))))</f>
        <v/>
      </c>
      <c r="G3735" t="str">
        <f>IF(OR(A3735=Sheet2!$A$2,A3735=Sheet2!$A$3,A3735=Sheet2!$A$4,A3735=Sheet2!$A$5,A3735=Sheet2!$A$6,A3735=Sheet2!$A$7,A3735=Sheet2!$A$8,A3735=Sheet2!$A$9,A3735=Sheet2!$A$10,A3735=Sheet2!$A$11,A3735=Sheet2!$A$12,$A$2=Sheet2!$A$13,A3735=Sheet2!$A$14,$A$2=Sheet2!$A$15,$A$2=Sheet2!$A$16,A3735=Sheet2!$A$17),"該当","")</f>
        <v/>
      </c>
      <c r="H3735" t="str">
        <f>IF(OR(A3735="",G3735=""),"",COUNTIF($G$2:G3735,"該当"))</f>
        <v/>
      </c>
    </row>
    <row r="3736" spans="1:8">
      <c r="A3736" t="str">
        <f>IF(AND(仕訳日記帳!D3736=Sheet2!$A$2,仕訳日記帳!$N3736&gt;=Sheet2!$B$2),仕訳日記帳!D3736,IF(AND(OR(仕訳日記帳!D3736=Sheet2!$A$3,仕訳日記帳!D3736=Sheet2!$A$4,仕訳日記帳!D3736=Sheet2!$A$5,仕訳日記帳!D3736=Sheet2!$A$6,仕訳日記帳!D3736=Sheet2!$A$7,仕訳日記帳!D3736=Sheet2!$A$9),仕訳日記帳!$N3736&gt;=Sheet2!$B$3),仕訳日記帳!D3736,IF(AND(仕訳日記帳!D3736=Sheet2!$A$8,仕訳日記帳!$N3736&gt;=Sheet2!$B$8),仕訳日記帳!D3736,IF(AND(OR(仕訳日記帳!D3736=Sheet2!$A$10,仕訳日記帳!D3736=Sheet2!$A$11,仕訳日記帳!D3736=Sheet2!$A$12,仕訳日記帳!D3736=Sheet2!$A$13,仕訳日記帳!D3736=Sheet2!$A$14,仕訳日記帳!D3736=Sheet2!$A$15,仕訳日記帳!D3736=Sheet2!$A$16,仕訳日記帳!D3736=Sheet2!$A$17),Sheet2!$B$9&lt;=仕訳日記帳!$N3736&lt;Sheet2!$C$10),仕訳日記帳!D3736,""))))</f>
        <v/>
      </c>
      <c r="B3736" s="263" t="str">
        <f>IF(AND($A3736=Sheet2!$A$2,仕訳日記帳!$N3736&gt;=Sheet2!$B$2),仕訳日記帳!A3736,IF(AND(OR($A3736=Sheet2!$A$3,$A3736=Sheet2!$A$4,$A3736=Sheet2!$A$5,$A3736=Sheet2!$A$6,$A3736=Sheet2!$A$7,$A3736=Sheet2!$A$9),仕訳日記帳!$N3736&gt;=Sheet2!$B$3),仕訳日記帳!A3736,IF(AND($A3736=Sheet2!$A$8,仕訳日記帳!$N3736&gt;=Sheet2!$B$8),仕訳日記帳!A3736,IF(AND(OR($A3736=Sheet2!$A$10,$A3736=Sheet2!$A$11,$A3736=Sheet2!$A$12,$A3736=Sheet2!$A$13,$A3736=Sheet2!$A$14,$A3736=Sheet2!$A$15,$A3736=Sheet2!$A$16,$A3736=Sheet2!$A$17),Sheet2!$B$9&lt;=仕訳日記帳!$N3736&lt;Sheet2!$C$10),仕訳日記帳!A3736,""))))</f>
        <v/>
      </c>
      <c r="C3736" t="str">
        <f>IF(AND($A3736=Sheet2!$A$2,仕訳日記帳!$N3736&gt;=Sheet2!$B$2),仕訳日記帳!B3736,IF(AND(OR($A3736=Sheet2!$A$3,$A3736=Sheet2!$A$4,$A3736=Sheet2!$A$5,$A3736=Sheet2!$A$6,$A3736=Sheet2!$A$7,$A3736=Sheet2!$A$9),仕訳日記帳!$N3736&gt;=Sheet2!$B$3),仕訳日記帳!B3736,IF(AND($A3736=Sheet2!$A$8,仕訳日記帳!$N3736&gt;=Sheet2!$B$8),仕訳日記帳!B3736,IF(AND(OR($A3736=Sheet2!$A$10,$A3736=Sheet2!$A$11,$A3736=Sheet2!$A$12,$A3736=Sheet2!$A$13,$A3736=Sheet2!$A$14,$A3736=Sheet2!$A$15,$A3736=Sheet2!$A$16,$A3736=Sheet2!$A$17),Sheet2!$B$9&lt;=仕訳日記帳!$N3736&lt;Sheet2!$C$10),仕訳日記帳!B3736,""))))</f>
        <v/>
      </c>
      <c r="D3736" s="265" t="str">
        <f>IF(AND($A3736=Sheet2!$A$2,仕訳日記帳!$N3736&gt;=Sheet2!$B$2),仕訳日記帳!N3736,IF(AND(OR($A3736=Sheet2!$A$3,$A3736=Sheet2!$A$4,$A3736=Sheet2!$A$5,$A3736=Sheet2!$A$6,$A3736=Sheet2!$A$7,$A3736=Sheet2!$A$9),仕訳日記帳!$N3736&gt;=Sheet2!$B$3),仕訳日記帳!N3736,IF(AND($A3736=Sheet2!$A$8,仕訳日記帳!$N3736&gt;=Sheet2!$B$8),仕訳日記帳!N3736,IF(AND(OR($A3736=Sheet2!$A$10,$A3736=Sheet2!$A$11,$A3736=Sheet2!$A$12,$A3736=Sheet2!$A$13,$A3736=Sheet2!$A$14,$A3736=Sheet2!$A$15,$A3736=Sheet2!$A$16,$A3736=Sheet2!$A$17),Sheet2!$B$9&lt;=仕訳日記帳!$N3736&lt;Sheet2!$C$10),仕訳日記帳!N3736,""))))</f>
        <v/>
      </c>
      <c r="E3736" s="263" t="str">
        <f>IF(AND($A3736=Sheet2!$A$2,仕訳日記帳!$N3736&gt;=Sheet2!$B$2),仕訳日記帳!G3736,IF(AND(OR($A3736=Sheet2!$A$3,$A3736=Sheet2!$A$4,$A3736=Sheet2!$A$5,$A3736=Sheet2!$A$6,$A3736=Sheet2!$A$7,$A3736=Sheet2!$A$9),仕訳日記帳!$N3736&gt;=Sheet2!$B$3),仕訳日記帳!G3736,IF(AND($A3736=Sheet2!$A$8,仕訳日記帳!$N3736&gt;=Sheet2!$B$8),仕訳日記帳!G3736,IF(AND(OR($A3736=Sheet2!$A$10,$A3736=Sheet2!$A$11,$A3736=Sheet2!$A$12,$A3736=Sheet2!$A$13,$A3736=Sheet2!$A$14,$A3736=Sheet2!$A$15,$A3736=Sheet2!$A$16,$A3736=Sheet2!$A$17),Sheet2!$B$9&lt;=仕訳日記帳!$N3736&lt;Sheet2!$C$10),仕訳日記帳!G3736,""))))</f>
        <v/>
      </c>
      <c r="G3736" t="str">
        <f>IF(OR(A3736=Sheet2!$A$2,A3736=Sheet2!$A$3,A3736=Sheet2!$A$4,A3736=Sheet2!$A$5,A3736=Sheet2!$A$6,A3736=Sheet2!$A$7,A3736=Sheet2!$A$8,A3736=Sheet2!$A$9,A3736=Sheet2!$A$10,A3736=Sheet2!$A$11,A3736=Sheet2!$A$12,$A$2=Sheet2!$A$13,A3736=Sheet2!$A$14,$A$2=Sheet2!$A$15,$A$2=Sheet2!$A$16,A3736=Sheet2!$A$17),"該当","")</f>
        <v/>
      </c>
      <c r="H3736" t="str">
        <f>IF(OR(A3736="",G3736=""),"",COUNTIF($G$2:G3736,"該当"))</f>
        <v/>
      </c>
    </row>
    <row r="3737" spans="1:8">
      <c r="A3737" t="str">
        <f>IF(AND(仕訳日記帳!D3737=Sheet2!$A$2,仕訳日記帳!$N3737&gt;=Sheet2!$B$2),仕訳日記帳!D3737,IF(AND(OR(仕訳日記帳!D3737=Sheet2!$A$3,仕訳日記帳!D3737=Sheet2!$A$4,仕訳日記帳!D3737=Sheet2!$A$5,仕訳日記帳!D3737=Sheet2!$A$6,仕訳日記帳!D3737=Sheet2!$A$7,仕訳日記帳!D3737=Sheet2!$A$9),仕訳日記帳!$N3737&gt;=Sheet2!$B$3),仕訳日記帳!D3737,IF(AND(仕訳日記帳!D3737=Sheet2!$A$8,仕訳日記帳!$N3737&gt;=Sheet2!$B$8),仕訳日記帳!D3737,IF(AND(OR(仕訳日記帳!D3737=Sheet2!$A$10,仕訳日記帳!D3737=Sheet2!$A$11,仕訳日記帳!D3737=Sheet2!$A$12,仕訳日記帳!D3737=Sheet2!$A$13,仕訳日記帳!D3737=Sheet2!$A$14,仕訳日記帳!D3737=Sheet2!$A$15,仕訳日記帳!D3737=Sheet2!$A$16,仕訳日記帳!D3737=Sheet2!$A$17),Sheet2!$B$9&lt;=仕訳日記帳!$N3737&lt;Sheet2!$C$10),仕訳日記帳!D3737,""))))</f>
        <v/>
      </c>
      <c r="B3737" s="263" t="str">
        <f>IF(AND($A3737=Sheet2!$A$2,仕訳日記帳!$N3737&gt;=Sheet2!$B$2),仕訳日記帳!A3737,IF(AND(OR($A3737=Sheet2!$A$3,$A3737=Sheet2!$A$4,$A3737=Sheet2!$A$5,$A3737=Sheet2!$A$6,$A3737=Sheet2!$A$7,$A3737=Sheet2!$A$9),仕訳日記帳!$N3737&gt;=Sheet2!$B$3),仕訳日記帳!A3737,IF(AND($A3737=Sheet2!$A$8,仕訳日記帳!$N3737&gt;=Sheet2!$B$8),仕訳日記帳!A3737,IF(AND(OR($A3737=Sheet2!$A$10,$A3737=Sheet2!$A$11,$A3737=Sheet2!$A$12,$A3737=Sheet2!$A$13,$A3737=Sheet2!$A$14,$A3737=Sheet2!$A$15,$A3737=Sheet2!$A$16,$A3737=Sheet2!$A$17),Sheet2!$B$9&lt;=仕訳日記帳!$N3737&lt;Sheet2!$C$10),仕訳日記帳!A3737,""))))</f>
        <v/>
      </c>
      <c r="C3737" t="str">
        <f>IF(AND($A3737=Sheet2!$A$2,仕訳日記帳!$N3737&gt;=Sheet2!$B$2),仕訳日記帳!B3737,IF(AND(OR($A3737=Sheet2!$A$3,$A3737=Sheet2!$A$4,$A3737=Sheet2!$A$5,$A3737=Sheet2!$A$6,$A3737=Sheet2!$A$7,$A3737=Sheet2!$A$9),仕訳日記帳!$N3737&gt;=Sheet2!$B$3),仕訳日記帳!B3737,IF(AND($A3737=Sheet2!$A$8,仕訳日記帳!$N3737&gt;=Sheet2!$B$8),仕訳日記帳!B3737,IF(AND(OR($A3737=Sheet2!$A$10,$A3737=Sheet2!$A$11,$A3737=Sheet2!$A$12,$A3737=Sheet2!$A$13,$A3737=Sheet2!$A$14,$A3737=Sheet2!$A$15,$A3737=Sheet2!$A$16,$A3737=Sheet2!$A$17),Sheet2!$B$9&lt;=仕訳日記帳!$N3737&lt;Sheet2!$C$10),仕訳日記帳!B3737,""))))</f>
        <v/>
      </c>
      <c r="D3737" s="265" t="str">
        <f>IF(AND($A3737=Sheet2!$A$2,仕訳日記帳!$N3737&gt;=Sheet2!$B$2),仕訳日記帳!N3737,IF(AND(OR($A3737=Sheet2!$A$3,$A3737=Sheet2!$A$4,$A3737=Sheet2!$A$5,$A3737=Sheet2!$A$6,$A3737=Sheet2!$A$7,$A3737=Sheet2!$A$9),仕訳日記帳!$N3737&gt;=Sheet2!$B$3),仕訳日記帳!N3737,IF(AND($A3737=Sheet2!$A$8,仕訳日記帳!$N3737&gt;=Sheet2!$B$8),仕訳日記帳!N3737,IF(AND(OR($A3737=Sheet2!$A$10,$A3737=Sheet2!$A$11,$A3737=Sheet2!$A$12,$A3737=Sheet2!$A$13,$A3737=Sheet2!$A$14,$A3737=Sheet2!$A$15,$A3737=Sheet2!$A$16,$A3737=Sheet2!$A$17),Sheet2!$B$9&lt;=仕訳日記帳!$N3737&lt;Sheet2!$C$10),仕訳日記帳!N3737,""))))</f>
        <v/>
      </c>
      <c r="E3737" s="263" t="str">
        <f>IF(AND($A3737=Sheet2!$A$2,仕訳日記帳!$N3737&gt;=Sheet2!$B$2),仕訳日記帳!G3737,IF(AND(OR($A3737=Sheet2!$A$3,$A3737=Sheet2!$A$4,$A3737=Sheet2!$A$5,$A3737=Sheet2!$A$6,$A3737=Sheet2!$A$7,$A3737=Sheet2!$A$9),仕訳日記帳!$N3737&gt;=Sheet2!$B$3),仕訳日記帳!G3737,IF(AND($A3737=Sheet2!$A$8,仕訳日記帳!$N3737&gt;=Sheet2!$B$8),仕訳日記帳!G3737,IF(AND(OR($A3737=Sheet2!$A$10,$A3737=Sheet2!$A$11,$A3737=Sheet2!$A$12,$A3737=Sheet2!$A$13,$A3737=Sheet2!$A$14,$A3737=Sheet2!$A$15,$A3737=Sheet2!$A$16,$A3737=Sheet2!$A$17),Sheet2!$B$9&lt;=仕訳日記帳!$N3737&lt;Sheet2!$C$10),仕訳日記帳!G3737,""))))</f>
        <v/>
      </c>
      <c r="G3737" t="str">
        <f>IF(OR(A3737=Sheet2!$A$2,A3737=Sheet2!$A$3,A3737=Sheet2!$A$4,A3737=Sheet2!$A$5,A3737=Sheet2!$A$6,A3737=Sheet2!$A$7,A3737=Sheet2!$A$8,A3737=Sheet2!$A$9,A3737=Sheet2!$A$10,A3737=Sheet2!$A$11,A3737=Sheet2!$A$12,$A$2=Sheet2!$A$13,A3737=Sheet2!$A$14,$A$2=Sheet2!$A$15,$A$2=Sheet2!$A$16,A3737=Sheet2!$A$17),"該当","")</f>
        <v/>
      </c>
      <c r="H3737" t="str">
        <f>IF(OR(A3737="",G3737=""),"",COUNTIF($G$2:G3737,"該当"))</f>
        <v/>
      </c>
    </row>
    <row r="3738" spans="1:8">
      <c r="A3738" t="str">
        <f>IF(AND(仕訳日記帳!D3738=Sheet2!$A$2,仕訳日記帳!$N3738&gt;=Sheet2!$B$2),仕訳日記帳!D3738,IF(AND(OR(仕訳日記帳!D3738=Sheet2!$A$3,仕訳日記帳!D3738=Sheet2!$A$4,仕訳日記帳!D3738=Sheet2!$A$5,仕訳日記帳!D3738=Sheet2!$A$6,仕訳日記帳!D3738=Sheet2!$A$7,仕訳日記帳!D3738=Sheet2!$A$9),仕訳日記帳!$N3738&gt;=Sheet2!$B$3),仕訳日記帳!D3738,IF(AND(仕訳日記帳!D3738=Sheet2!$A$8,仕訳日記帳!$N3738&gt;=Sheet2!$B$8),仕訳日記帳!D3738,IF(AND(OR(仕訳日記帳!D3738=Sheet2!$A$10,仕訳日記帳!D3738=Sheet2!$A$11,仕訳日記帳!D3738=Sheet2!$A$12,仕訳日記帳!D3738=Sheet2!$A$13,仕訳日記帳!D3738=Sheet2!$A$14,仕訳日記帳!D3738=Sheet2!$A$15,仕訳日記帳!D3738=Sheet2!$A$16,仕訳日記帳!D3738=Sheet2!$A$17),Sheet2!$B$9&lt;=仕訳日記帳!$N3738&lt;Sheet2!$C$10),仕訳日記帳!D3738,""))))</f>
        <v/>
      </c>
      <c r="B3738" s="263" t="str">
        <f>IF(AND($A3738=Sheet2!$A$2,仕訳日記帳!$N3738&gt;=Sheet2!$B$2),仕訳日記帳!A3738,IF(AND(OR($A3738=Sheet2!$A$3,$A3738=Sheet2!$A$4,$A3738=Sheet2!$A$5,$A3738=Sheet2!$A$6,$A3738=Sheet2!$A$7,$A3738=Sheet2!$A$9),仕訳日記帳!$N3738&gt;=Sheet2!$B$3),仕訳日記帳!A3738,IF(AND($A3738=Sheet2!$A$8,仕訳日記帳!$N3738&gt;=Sheet2!$B$8),仕訳日記帳!A3738,IF(AND(OR($A3738=Sheet2!$A$10,$A3738=Sheet2!$A$11,$A3738=Sheet2!$A$12,$A3738=Sheet2!$A$13,$A3738=Sheet2!$A$14,$A3738=Sheet2!$A$15,$A3738=Sheet2!$A$16,$A3738=Sheet2!$A$17),Sheet2!$B$9&lt;=仕訳日記帳!$N3738&lt;Sheet2!$C$10),仕訳日記帳!A3738,""))))</f>
        <v/>
      </c>
      <c r="C3738" t="str">
        <f>IF(AND($A3738=Sheet2!$A$2,仕訳日記帳!$N3738&gt;=Sheet2!$B$2),仕訳日記帳!B3738,IF(AND(OR($A3738=Sheet2!$A$3,$A3738=Sheet2!$A$4,$A3738=Sheet2!$A$5,$A3738=Sheet2!$A$6,$A3738=Sheet2!$A$7,$A3738=Sheet2!$A$9),仕訳日記帳!$N3738&gt;=Sheet2!$B$3),仕訳日記帳!B3738,IF(AND($A3738=Sheet2!$A$8,仕訳日記帳!$N3738&gt;=Sheet2!$B$8),仕訳日記帳!B3738,IF(AND(OR($A3738=Sheet2!$A$10,$A3738=Sheet2!$A$11,$A3738=Sheet2!$A$12,$A3738=Sheet2!$A$13,$A3738=Sheet2!$A$14,$A3738=Sheet2!$A$15,$A3738=Sheet2!$A$16,$A3738=Sheet2!$A$17),Sheet2!$B$9&lt;=仕訳日記帳!$N3738&lt;Sheet2!$C$10),仕訳日記帳!B3738,""))))</f>
        <v/>
      </c>
      <c r="D3738" s="265" t="str">
        <f>IF(AND($A3738=Sheet2!$A$2,仕訳日記帳!$N3738&gt;=Sheet2!$B$2),仕訳日記帳!N3738,IF(AND(OR($A3738=Sheet2!$A$3,$A3738=Sheet2!$A$4,$A3738=Sheet2!$A$5,$A3738=Sheet2!$A$6,$A3738=Sheet2!$A$7,$A3738=Sheet2!$A$9),仕訳日記帳!$N3738&gt;=Sheet2!$B$3),仕訳日記帳!N3738,IF(AND($A3738=Sheet2!$A$8,仕訳日記帳!$N3738&gt;=Sheet2!$B$8),仕訳日記帳!N3738,IF(AND(OR($A3738=Sheet2!$A$10,$A3738=Sheet2!$A$11,$A3738=Sheet2!$A$12,$A3738=Sheet2!$A$13,$A3738=Sheet2!$A$14,$A3738=Sheet2!$A$15,$A3738=Sheet2!$A$16,$A3738=Sheet2!$A$17),Sheet2!$B$9&lt;=仕訳日記帳!$N3738&lt;Sheet2!$C$10),仕訳日記帳!N3738,""))))</f>
        <v/>
      </c>
      <c r="E3738" s="263" t="str">
        <f>IF(AND($A3738=Sheet2!$A$2,仕訳日記帳!$N3738&gt;=Sheet2!$B$2),仕訳日記帳!G3738,IF(AND(OR($A3738=Sheet2!$A$3,$A3738=Sheet2!$A$4,$A3738=Sheet2!$A$5,$A3738=Sheet2!$A$6,$A3738=Sheet2!$A$7,$A3738=Sheet2!$A$9),仕訳日記帳!$N3738&gt;=Sheet2!$B$3),仕訳日記帳!G3738,IF(AND($A3738=Sheet2!$A$8,仕訳日記帳!$N3738&gt;=Sheet2!$B$8),仕訳日記帳!G3738,IF(AND(OR($A3738=Sheet2!$A$10,$A3738=Sheet2!$A$11,$A3738=Sheet2!$A$12,$A3738=Sheet2!$A$13,$A3738=Sheet2!$A$14,$A3738=Sheet2!$A$15,$A3738=Sheet2!$A$16,$A3738=Sheet2!$A$17),Sheet2!$B$9&lt;=仕訳日記帳!$N3738&lt;Sheet2!$C$10),仕訳日記帳!G3738,""))))</f>
        <v/>
      </c>
      <c r="G3738" t="str">
        <f>IF(OR(A3738=Sheet2!$A$2,A3738=Sheet2!$A$3,A3738=Sheet2!$A$4,A3738=Sheet2!$A$5,A3738=Sheet2!$A$6,A3738=Sheet2!$A$7,A3738=Sheet2!$A$8,A3738=Sheet2!$A$9,A3738=Sheet2!$A$10,A3738=Sheet2!$A$11,A3738=Sheet2!$A$12,$A$2=Sheet2!$A$13,A3738=Sheet2!$A$14,$A$2=Sheet2!$A$15,$A$2=Sheet2!$A$16,A3738=Sheet2!$A$17),"該当","")</f>
        <v/>
      </c>
      <c r="H3738" t="str">
        <f>IF(OR(A3738="",G3738=""),"",COUNTIF($G$2:G3738,"該当"))</f>
        <v/>
      </c>
    </row>
    <row r="3739" spans="1:8">
      <c r="A3739" t="str">
        <f>IF(AND(仕訳日記帳!D3739=Sheet2!$A$2,仕訳日記帳!$N3739&gt;=Sheet2!$B$2),仕訳日記帳!D3739,IF(AND(OR(仕訳日記帳!D3739=Sheet2!$A$3,仕訳日記帳!D3739=Sheet2!$A$4,仕訳日記帳!D3739=Sheet2!$A$5,仕訳日記帳!D3739=Sheet2!$A$6,仕訳日記帳!D3739=Sheet2!$A$7,仕訳日記帳!D3739=Sheet2!$A$9),仕訳日記帳!$N3739&gt;=Sheet2!$B$3),仕訳日記帳!D3739,IF(AND(仕訳日記帳!D3739=Sheet2!$A$8,仕訳日記帳!$N3739&gt;=Sheet2!$B$8),仕訳日記帳!D3739,IF(AND(OR(仕訳日記帳!D3739=Sheet2!$A$10,仕訳日記帳!D3739=Sheet2!$A$11,仕訳日記帳!D3739=Sheet2!$A$12,仕訳日記帳!D3739=Sheet2!$A$13,仕訳日記帳!D3739=Sheet2!$A$14,仕訳日記帳!D3739=Sheet2!$A$15,仕訳日記帳!D3739=Sheet2!$A$16,仕訳日記帳!D3739=Sheet2!$A$17),Sheet2!$B$9&lt;=仕訳日記帳!$N3739&lt;Sheet2!$C$10),仕訳日記帳!D3739,""))))</f>
        <v/>
      </c>
      <c r="B3739" s="263" t="str">
        <f>IF(AND($A3739=Sheet2!$A$2,仕訳日記帳!$N3739&gt;=Sheet2!$B$2),仕訳日記帳!A3739,IF(AND(OR($A3739=Sheet2!$A$3,$A3739=Sheet2!$A$4,$A3739=Sheet2!$A$5,$A3739=Sheet2!$A$6,$A3739=Sheet2!$A$7,$A3739=Sheet2!$A$9),仕訳日記帳!$N3739&gt;=Sheet2!$B$3),仕訳日記帳!A3739,IF(AND($A3739=Sheet2!$A$8,仕訳日記帳!$N3739&gt;=Sheet2!$B$8),仕訳日記帳!A3739,IF(AND(OR($A3739=Sheet2!$A$10,$A3739=Sheet2!$A$11,$A3739=Sheet2!$A$12,$A3739=Sheet2!$A$13,$A3739=Sheet2!$A$14,$A3739=Sheet2!$A$15,$A3739=Sheet2!$A$16,$A3739=Sheet2!$A$17),Sheet2!$B$9&lt;=仕訳日記帳!$N3739&lt;Sheet2!$C$10),仕訳日記帳!A3739,""))))</f>
        <v/>
      </c>
      <c r="C3739" t="str">
        <f>IF(AND($A3739=Sheet2!$A$2,仕訳日記帳!$N3739&gt;=Sheet2!$B$2),仕訳日記帳!B3739,IF(AND(OR($A3739=Sheet2!$A$3,$A3739=Sheet2!$A$4,$A3739=Sheet2!$A$5,$A3739=Sheet2!$A$6,$A3739=Sheet2!$A$7,$A3739=Sheet2!$A$9),仕訳日記帳!$N3739&gt;=Sheet2!$B$3),仕訳日記帳!B3739,IF(AND($A3739=Sheet2!$A$8,仕訳日記帳!$N3739&gt;=Sheet2!$B$8),仕訳日記帳!B3739,IF(AND(OR($A3739=Sheet2!$A$10,$A3739=Sheet2!$A$11,$A3739=Sheet2!$A$12,$A3739=Sheet2!$A$13,$A3739=Sheet2!$A$14,$A3739=Sheet2!$A$15,$A3739=Sheet2!$A$16,$A3739=Sheet2!$A$17),Sheet2!$B$9&lt;=仕訳日記帳!$N3739&lt;Sheet2!$C$10),仕訳日記帳!B3739,""))))</f>
        <v/>
      </c>
      <c r="D3739" s="265" t="str">
        <f>IF(AND($A3739=Sheet2!$A$2,仕訳日記帳!$N3739&gt;=Sheet2!$B$2),仕訳日記帳!N3739,IF(AND(OR($A3739=Sheet2!$A$3,$A3739=Sheet2!$A$4,$A3739=Sheet2!$A$5,$A3739=Sheet2!$A$6,$A3739=Sheet2!$A$7,$A3739=Sheet2!$A$9),仕訳日記帳!$N3739&gt;=Sheet2!$B$3),仕訳日記帳!N3739,IF(AND($A3739=Sheet2!$A$8,仕訳日記帳!$N3739&gt;=Sheet2!$B$8),仕訳日記帳!N3739,IF(AND(OR($A3739=Sheet2!$A$10,$A3739=Sheet2!$A$11,$A3739=Sheet2!$A$12,$A3739=Sheet2!$A$13,$A3739=Sheet2!$A$14,$A3739=Sheet2!$A$15,$A3739=Sheet2!$A$16,$A3739=Sheet2!$A$17),Sheet2!$B$9&lt;=仕訳日記帳!$N3739&lt;Sheet2!$C$10),仕訳日記帳!N3739,""))))</f>
        <v/>
      </c>
      <c r="E3739" s="263" t="str">
        <f>IF(AND($A3739=Sheet2!$A$2,仕訳日記帳!$N3739&gt;=Sheet2!$B$2),仕訳日記帳!G3739,IF(AND(OR($A3739=Sheet2!$A$3,$A3739=Sheet2!$A$4,$A3739=Sheet2!$A$5,$A3739=Sheet2!$A$6,$A3739=Sheet2!$A$7,$A3739=Sheet2!$A$9),仕訳日記帳!$N3739&gt;=Sheet2!$B$3),仕訳日記帳!G3739,IF(AND($A3739=Sheet2!$A$8,仕訳日記帳!$N3739&gt;=Sheet2!$B$8),仕訳日記帳!G3739,IF(AND(OR($A3739=Sheet2!$A$10,$A3739=Sheet2!$A$11,$A3739=Sheet2!$A$12,$A3739=Sheet2!$A$13,$A3739=Sheet2!$A$14,$A3739=Sheet2!$A$15,$A3739=Sheet2!$A$16,$A3739=Sheet2!$A$17),Sheet2!$B$9&lt;=仕訳日記帳!$N3739&lt;Sheet2!$C$10),仕訳日記帳!G3739,""))))</f>
        <v/>
      </c>
      <c r="G3739" t="str">
        <f>IF(OR(A3739=Sheet2!$A$2,A3739=Sheet2!$A$3,A3739=Sheet2!$A$4,A3739=Sheet2!$A$5,A3739=Sheet2!$A$6,A3739=Sheet2!$A$7,A3739=Sheet2!$A$8,A3739=Sheet2!$A$9,A3739=Sheet2!$A$10,A3739=Sheet2!$A$11,A3739=Sheet2!$A$12,$A$2=Sheet2!$A$13,A3739=Sheet2!$A$14,$A$2=Sheet2!$A$15,$A$2=Sheet2!$A$16,A3739=Sheet2!$A$17),"該当","")</f>
        <v/>
      </c>
      <c r="H3739" t="str">
        <f>IF(OR(A3739="",G3739=""),"",COUNTIF($G$2:G3739,"該当"))</f>
        <v/>
      </c>
    </row>
    <row r="3740" spans="1:8">
      <c r="A3740" t="str">
        <f>IF(AND(仕訳日記帳!D3740=Sheet2!$A$2,仕訳日記帳!$N3740&gt;=Sheet2!$B$2),仕訳日記帳!D3740,IF(AND(OR(仕訳日記帳!D3740=Sheet2!$A$3,仕訳日記帳!D3740=Sheet2!$A$4,仕訳日記帳!D3740=Sheet2!$A$5,仕訳日記帳!D3740=Sheet2!$A$6,仕訳日記帳!D3740=Sheet2!$A$7,仕訳日記帳!D3740=Sheet2!$A$9),仕訳日記帳!$N3740&gt;=Sheet2!$B$3),仕訳日記帳!D3740,IF(AND(仕訳日記帳!D3740=Sheet2!$A$8,仕訳日記帳!$N3740&gt;=Sheet2!$B$8),仕訳日記帳!D3740,IF(AND(OR(仕訳日記帳!D3740=Sheet2!$A$10,仕訳日記帳!D3740=Sheet2!$A$11,仕訳日記帳!D3740=Sheet2!$A$12,仕訳日記帳!D3740=Sheet2!$A$13,仕訳日記帳!D3740=Sheet2!$A$14,仕訳日記帳!D3740=Sheet2!$A$15,仕訳日記帳!D3740=Sheet2!$A$16,仕訳日記帳!D3740=Sheet2!$A$17),Sheet2!$B$9&lt;=仕訳日記帳!$N3740&lt;Sheet2!$C$10),仕訳日記帳!D3740,""))))</f>
        <v/>
      </c>
      <c r="B3740" s="263" t="str">
        <f>IF(AND($A3740=Sheet2!$A$2,仕訳日記帳!$N3740&gt;=Sheet2!$B$2),仕訳日記帳!A3740,IF(AND(OR($A3740=Sheet2!$A$3,$A3740=Sheet2!$A$4,$A3740=Sheet2!$A$5,$A3740=Sheet2!$A$6,$A3740=Sheet2!$A$7,$A3740=Sheet2!$A$9),仕訳日記帳!$N3740&gt;=Sheet2!$B$3),仕訳日記帳!A3740,IF(AND($A3740=Sheet2!$A$8,仕訳日記帳!$N3740&gt;=Sheet2!$B$8),仕訳日記帳!A3740,IF(AND(OR($A3740=Sheet2!$A$10,$A3740=Sheet2!$A$11,$A3740=Sheet2!$A$12,$A3740=Sheet2!$A$13,$A3740=Sheet2!$A$14,$A3740=Sheet2!$A$15,$A3740=Sheet2!$A$16,$A3740=Sheet2!$A$17),Sheet2!$B$9&lt;=仕訳日記帳!$N3740&lt;Sheet2!$C$10),仕訳日記帳!A3740,""))))</f>
        <v/>
      </c>
      <c r="C3740" t="str">
        <f>IF(AND($A3740=Sheet2!$A$2,仕訳日記帳!$N3740&gt;=Sheet2!$B$2),仕訳日記帳!B3740,IF(AND(OR($A3740=Sheet2!$A$3,$A3740=Sheet2!$A$4,$A3740=Sheet2!$A$5,$A3740=Sheet2!$A$6,$A3740=Sheet2!$A$7,$A3740=Sheet2!$A$9),仕訳日記帳!$N3740&gt;=Sheet2!$B$3),仕訳日記帳!B3740,IF(AND($A3740=Sheet2!$A$8,仕訳日記帳!$N3740&gt;=Sheet2!$B$8),仕訳日記帳!B3740,IF(AND(OR($A3740=Sheet2!$A$10,$A3740=Sheet2!$A$11,$A3740=Sheet2!$A$12,$A3740=Sheet2!$A$13,$A3740=Sheet2!$A$14,$A3740=Sheet2!$A$15,$A3740=Sheet2!$A$16,$A3740=Sheet2!$A$17),Sheet2!$B$9&lt;=仕訳日記帳!$N3740&lt;Sheet2!$C$10),仕訳日記帳!B3740,""))))</f>
        <v/>
      </c>
      <c r="D3740" s="265" t="str">
        <f>IF(AND($A3740=Sheet2!$A$2,仕訳日記帳!$N3740&gt;=Sheet2!$B$2),仕訳日記帳!N3740,IF(AND(OR($A3740=Sheet2!$A$3,$A3740=Sheet2!$A$4,$A3740=Sheet2!$A$5,$A3740=Sheet2!$A$6,$A3740=Sheet2!$A$7,$A3740=Sheet2!$A$9),仕訳日記帳!$N3740&gt;=Sheet2!$B$3),仕訳日記帳!N3740,IF(AND($A3740=Sheet2!$A$8,仕訳日記帳!$N3740&gt;=Sheet2!$B$8),仕訳日記帳!N3740,IF(AND(OR($A3740=Sheet2!$A$10,$A3740=Sheet2!$A$11,$A3740=Sheet2!$A$12,$A3740=Sheet2!$A$13,$A3740=Sheet2!$A$14,$A3740=Sheet2!$A$15,$A3740=Sheet2!$A$16,$A3740=Sheet2!$A$17),Sheet2!$B$9&lt;=仕訳日記帳!$N3740&lt;Sheet2!$C$10),仕訳日記帳!N3740,""))))</f>
        <v/>
      </c>
      <c r="E3740" s="263" t="str">
        <f>IF(AND($A3740=Sheet2!$A$2,仕訳日記帳!$N3740&gt;=Sheet2!$B$2),仕訳日記帳!G3740,IF(AND(OR($A3740=Sheet2!$A$3,$A3740=Sheet2!$A$4,$A3740=Sheet2!$A$5,$A3740=Sheet2!$A$6,$A3740=Sheet2!$A$7,$A3740=Sheet2!$A$9),仕訳日記帳!$N3740&gt;=Sheet2!$B$3),仕訳日記帳!G3740,IF(AND($A3740=Sheet2!$A$8,仕訳日記帳!$N3740&gt;=Sheet2!$B$8),仕訳日記帳!G3740,IF(AND(OR($A3740=Sheet2!$A$10,$A3740=Sheet2!$A$11,$A3740=Sheet2!$A$12,$A3740=Sheet2!$A$13,$A3740=Sheet2!$A$14,$A3740=Sheet2!$A$15,$A3740=Sheet2!$A$16,$A3740=Sheet2!$A$17),Sheet2!$B$9&lt;=仕訳日記帳!$N3740&lt;Sheet2!$C$10),仕訳日記帳!G3740,""))))</f>
        <v/>
      </c>
      <c r="G3740" t="str">
        <f>IF(OR(A3740=Sheet2!$A$2,A3740=Sheet2!$A$3,A3740=Sheet2!$A$4,A3740=Sheet2!$A$5,A3740=Sheet2!$A$6,A3740=Sheet2!$A$7,A3740=Sheet2!$A$8,A3740=Sheet2!$A$9,A3740=Sheet2!$A$10,A3740=Sheet2!$A$11,A3740=Sheet2!$A$12,$A$2=Sheet2!$A$13,A3740=Sheet2!$A$14,$A$2=Sheet2!$A$15,$A$2=Sheet2!$A$16,A3740=Sheet2!$A$17),"該当","")</f>
        <v/>
      </c>
      <c r="H3740" t="str">
        <f>IF(OR(A3740="",G3740=""),"",COUNTIF($G$2:G3740,"該当"))</f>
        <v/>
      </c>
    </row>
    <row r="3741" spans="1:8">
      <c r="A3741" t="str">
        <f>IF(AND(仕訳日記帳!D3741=Sheet2!$A$2,仕訳日記帳!$N3741&gt;=Sheet2!$B$2),仕訳日記帳!D3741,IF(AND(OR(仕訳日記帳!D3741=Sheet2!$A$3,仕訳日記帳!D3741=Sheet2!$A$4,仕訳日記帳!D3741=Sheet2!$A$5,仕訳日記帳!D3741=Sheet2!$A$6,仕訳日記帳!D3741=Sheet2!$A$7,仕訳日記帳!D3741=Sheet2!$A$9),仕訳日記帳!$N3741&gt;=Sheet2!$B$3),仕訳日記帳!D3741,IF(AND(仕訳日記帳!D3741=Sheet2!$A$8,仕訳日記帳!$N3741&gt;=Sheet2!$B$8),仕訳日記帳!D3741,IF(AND(OR(仕訳日記帳!D3741=Sheet2!$A$10,仕訳日記帳!D3741=Sheet2!$A$11,仕訳日記帳!D3741=Sheet2!$A$12,仕訳日記帳!D3741=Sheet2!$A$13,仕訳日記帳!D3741=Sheet2!$A$14,仕訳日記帳!D3741=Sheet2!$A$15,仕訳日記帳!D3741=Sheet2!$A$16,仕訳日記帳!D3741=Sheet2!$A$17),Sheet2!$B$9&lt;=仕訳日記帳!$N3741&lt;Sheet2!$C$10),仕訳日記帳!D3741,""))))</f>
        <v/>
      </c>
      <c r="B3741" s="263" t="str">
        <f>IF(AND($A3741=Sheet2!$A$2,仕訳日記帳!$N3741&gt;=Sheet2!$B$2),仕訳日記帳!A3741,IF(AND(OR($A3741=Sheet2!$A$3,$A3741=Sheet2!$A$4,$A3741=Sheet2!$A$5,$A3741=Sheet2!$A$6,$A3741=Sheet2!$A$7,$A3741=Sheet2!$A$9),仕訳日記帳!$N3741&gt;=Sheet2!$B$3),仕訳日記帳!A3741,IF(AND($A3741=Sheet2!$A$8,仕訳日記帳!$N3741&gt;=Sheet2!$B$8),仕訳日記帳!A3741,IF(AND(OR($A3741=Sheet2!$A$10,$A3741=Sheet2!$A$11,$A3741=Sheet2!$A$12,$A3741=Sheet2!$A$13,$A3741=Sheet2!$A$14,$A3741=Sheet2!$A$15,$A3741=Sheet2!$A$16,$A3741=Sheet2!$A$17),Sheet2!$B$9&lt;=仕訳日記帳!$N3741&lt;Sheet2!$C$10),仕訳日記帳!A3741,""))))</f>
        <v/>
      </c>
      <c r="C3741" t="str">
        <f>IF(AND($A3741=Sheet2!$A$2,仕訳日記帳!$N3741&gt;=Sheet2!$B$2),仕訳日記帳!B3741,IF(AND(OR($A3741=Sheet2!$A$3,$A3741=Sheet2!$A$4,$A3741=Sheet2!$A$5,$A3741=Sheet2!$A$6,$A3741=Sheet2!$A$7,$A3741=Sheet2!$A$9),仕訳日記帳!$N3741&gt;=Sheet2!$B$3),仕訳日記帳!B3741,IF(AND($A3741=Sheet2!$A$8,仕訳日記帳!$N3741&gt;=Sheet2!$B$8),仕訳日記帳!B3741,IF(AND(OR($A3741=Sheet2!$A$10,$A3741=Sheet2!$A$11,$A3741=Sheet2!$A$12,$A3741=Sheet2!$A$13,$A3741=Sheet2!$A$14,$A3741=Sheet2!$A$15,$A3741=Sheet2!$A$16,$A3741=Sheet2!$A$17),Sheet2!$B$9&lt;=仕訳日記帳!$N3741&lt;Sheet2!$C$10),仕訳日記帳!B3741,""))))</f>
        <v/>
      </c>
      <c r="D3741" s="265" t="str">
        <f>IF(AND($A3741=Sheet2!$A$2,仕訳日記帳!$N3741&gt;=Sheet2!$B$2),仕訳日記帳!N3741,IF(AND(OR($A3741=Sheet2!$A$3,$A3741=Sheet2!$A$4,$A3741=Sheet2!$A$5,$A3741=Sheet2!$A$6,$A3741=Sheet2!$A$7,$A3741=Sheet2!$A$9),仕訳日記帳!$N3741&gt;=Sheet2!$B$3),仕訳日記帳!N3741,IF(AND($A3741=Sheet2!$A$8,仕訳日記帳!$N3741&gt;=Sheet2!$B$8),仕訳日記帳!N3741,IF(AND(OR($A3741=Sheet2!$A$10,$A3741=Sheet2!$A$11,$A3741=Sheet2!$A$12,$A3741=Sheet2!$A$13,$A3741=Sheet2!$A$14,$A3741=Sheet2!$A$15,$A3741=Sheet2!$A$16,$A3741=Sheet2!$A$17),Sheet2!$B$9&lt;=仕訳日記帳!$N3741&lt;Sheet2!$C$10),仕訳日記帳!N3741,""))))</f>
        <v/>
      </c>
      <c r="E3741" s="263" t="str">
        <f>IF(AND($A3741=Sheet2!$A$2,仕訳日記帳!$N3741&gt;=Sheet2!$B$2),仕訳日記帳!G3741,IF(AND(OR($A3741=Sheet2!$A$3,$A3741=Sheet2!$A$4,$A3741=Sheet2!$A$5,$A3741=Sheet2!$A$6,$A3741=Sheet2!$A$7,$A3741=Sheet2!$A$9),仕訳日記帳!$N3741&gt;=Sheet2!$B$3),仕訳日記帳!G3741,IF(AND($A3741=Sheet2!$A$8,仕訳日記帳!$N3741&gt;=Sheet2!$B$8),仕訳日記帳!G3741,IF(AND(OR($A3741=Sheet2!$A$10,$A3741=Sheet2!$A$11,$A3741=Sheet2!$A$12,$A3741=Sheet2!$A$13,$A3741=Sheet2!$A$14,$A3741=Sheet2!$A$15,$A3741=Sheet2!$A$16,$A3741=Sheet2!$A$17),Sheet2!$B$9&lt;=仕訳日記帳!$N3741&lt;Sheet2!$C$10),仕訳日記帳!G3741,""))))</f>
        <v/>
      </c>
      <c r="G3741" t="str">
        <f>IF(OR(A3741=Sheet2!$A$2,A3741=Sheet2!$A$3,A3741=Sheet2!$A$4,A3741=Sheet2!$A$5,A3741=Sheet2!$A$6,A3741=Sheet2!$A$7,A3741=Sheet2!$A$8,A3741=Sheet2!$A$9,A3741=Sheet2!$A$10,A3741=Sheet2!$A$11,A3741=Sheet2!$A$12,$A$2=Sheet2!$A$13,A3741=Sheet2!$A$14,$A$2=Sheet2!$A$15,$A$2=Sheet2!$A$16,A3741=Sheet2!$A$17),"該当","")</f>
        <v/>
      </c>
      <c r="H3741" t="str">
        <f>IF(OR(A3741="",G3741=""),"",COUNTIF($G$2:G3741,"該当"))</f>
        <v/>
      </c>
    </row>
    <row r="3742" spans="1:8">
      <c r="A3742" t="str">
        <f>IF(AND(仕訳日記帳!D3742=Sheet2!$A$2,仕訳日記帳!$N3742&gt;=Sheet2!$B$2),仕訳日記帳!D3742,IF(AND(OR(仕訳日記帳!D3742=Sheet2!$A$3,仕訳日記帳!D3742=Sheet2!$A$4,仕訳日記帳!D3742=Sheet2!$A$5,仕訳日記帳!D3742=Sheet2!$A$6,仕訳日記帳!D3742=Sheet2!$A$7,仕訳日記帳!D3742=Sheet2!$A$9),仕訳日記帳!$N3742&gt;=Sheet2!$B$3),仕訳日記帳!D3742,IF(AND(仕訳日記帳!D3742=Sheet2!$A$8,仕訳日記帳!$N3742&gt;=Sheet2!$B$8),仕訳日記帳!D3742,IF(AND(OR(仕訳日記帳!D3742=Sheet2!$A$10,仕訳日記帳!D3742=Sheet2!$A$11,仕訳日記帳!D3742=Sheet2!$A$12,仕訳日記帳!D3742=Sheet2!$A$13,仕訳日記帳!D3742=Sheet2!$A$14,仕訳日記帳!D3742=Sheet2!$A$15,仕訳日記帳!D3742=Sheet2!$A$16,仕訳日記帳!D3742=Sheet2!$A$17),Sheet2!$B$9&lt;=仕訳日記帳!$N3742&lt;Sheet2!$C$10),仕訳日記帳!D3742,""))))</f>
        <v/>
      </c>
      <c r="B3742" s="263" t="str">
        <f>IF(AND($A3742=Sheet2!$A$2,仕訳日記帳!$N3742&gt;=Sheet2!$B$2),仕訳日記帳!A3742,IF(AND(OR($A3742=Sheet2!$A$3,$A3742=Sheet2!$A$4,$A3742=Sheet2!$A$5,$A3742=Sheet2!$A$6,$A3742=Sheet2!$A$7,$A3742=Sheet2!$A$9),仕訳日記帳!$N3742&gt;=Sheet2!$B$3),仕訳日記帳!A3742,IF(AND($A3742=Sheet2!$A$8,仕訳日記帳!$N3742&gt;=Sheet2!$B$8),仕訳日記帳!A3742,IF(AND(OR($A3742=Sheet2!$A$10,$A3742=Sheet2!$A$11,$A3742=Sheet2!$A$12,$A3742=Sheet2!$A$13,$A3742=Sheet2!$A$14,$A3742=Sheet2!$A$15,$A3742=Sheet2!$A$16,$A3742=Sheet2!$A$17),Sheet2!$B$9&lt;=仕訳日記帳!$N3742&lt;Sheet2!$C$10),仕訳日記帳!A3742,""))))</f>
        <v/>
      </c>
      <c r="C3742" t="str">
        <f>IF(AND($A3742=Sheet2!$A$2,仕訳日記帳!$N3742&gt;=Sheet2!$B$2),仕訳日記帳!B3742,IF(AND(OR($A3742=Sheet2!$A$3,$A3742=Sheet2!$A$4,$A3742=Sheet2!$A$5,$A3742=Sheet2!$A$6,$A3742=Sheet2!$A$7,$A3742=Sheet2!$A$9),仕訳日記帳!$N3742&gt;=Sheet2!$B$3),仕訳日記帳!B3742,IF(AND($A3742=Sheet2!$A$8,仕訳日記帳!$N3742&gt;=Sheet2!$B$8),仕訳日記帳!B3742,IF(AND(OR($A3742=Sheet2!$A$10,$A3742=Sheet2!$A$11,$A3742=Sheet2!$A$12,$A3742=Sheet2!$A$13,$A3742=Sheet2!$A$14,$A3742=Sheet2!$A$15,$A3742=Sheet2!$A$16,$A3742=Sheet2!$A$17),Sheet2!$B$9&lt;=仕訳日記帳!$N3742&lt;Sheet2!$C$10),仕訳日記帳!B3742,""))))</f>
        <v/>
      </c>
      <c r="D3742" s="265" t="str">
        <f>IF(AND($A3742=Sheet2!$A$2,仕訳日記帳!$N3742&gt;=Sheet2!$B$2),仕訳日記帳!N3742,IF(AND(OR($A3742=Sheet2!$A$3,$A3742=Sheet2!$A$4,$A3742=Sheet2!$A$5,$A3742=Sheet2!$A$6,$A3742=Sheet2!$A$7,$A3742=Sheet2!$A$9),仕訳日記帳!$N3742&gt;=Sheet2!$B$3),仕訳日記帳!N3742,IF(AND($A3742=Sheet2!$A$8,仕訳日記帳!$N3742&gt;=Sheet2!$B$8),仕訳日記帳!N3742,IF(AND(OR($A3742=Sheet2!$A$10,$A3742=Sheet2!$A$11,$A3742=Sheet2!$A$12,$A3742=Sheet2!$A$13,$A3742=Sheet2!$A$14,$A3742=Sheet2!$A$15,$A3742=Sheet2!$A$16,$A3742=Sheet2!$A$17),Sheet2!$B$9&lt;=仕訳日記帳!$N3742&lt;Sheet2!$C$10),仕訳日記帳!N3742,""))))</f>
        <v/>
      </c>
      <c r="E3742" s="263" t="str">
        <f>IF(AND($A3742=Sheet2!$A$2,仕訳日記帳!$N3742&gt;=Sheet2!$B$2),仕訳日記帳!G3742,IF(AND(OR($A3742=Sheet2!$A$3,$A3742=Sheet2!$A$4,$A3742=Sheet2!$A$5,$A3742=Sheet2!$A$6,$A3742=Sheet2!$A$7,$A3742=Sheet2!$A$9),仕訳日記帳!$N3742&gt;=Sheet2!$B$3),仕訳日記帳!G3742,IF(AND($A3742=Sheet2!$A$8,仕訳日記帳!$N3742&gt;=Sheet2!$B$8),仕訳日記帳!G3742,IF(AND(OR($A3742=Sheet2!$A$10,$A3742=Sheet2!$A$11,$A3742=Sheet2!$A$12,$A3742=Sheet2!$A$13,$A3742=Sheet2!$A$14,$A3742=Sheet2!$A$15,$A3742=Sheet2!$A$16,$A3742=Sheet2!$A$17),Sheet2!$B$9&lt;=仕訳日記帳!$N3742&lt;Sheet2!$C$10),仕訳日記帳!G3742,""))))</f>
        <v/>
      </c>
      <c r="G3742" t="str">
        <f>IF(OR(A3742=Sheet2!$A$2,A3742=Sheet2!$A$3,A3742=Sheet2!$A$4,A3742=Sheet2!$A$5,A3742=Sheet2!$A$6,A3742=Sheet2!$A$7,A3742=Sheet2!$A$8,A3742=Sheet2!$A$9,A3742=Sheet2!$A$10,A3742=Sheet2!$A$11,A3742=Sheet2!$A$12,$A$2=Sheet2!$A$13,A3742=Sheet2!$A$14,$A$2=Sheet2!$A$15,$A$2=Sheet2!$A$16,A3742=Sheet2!$A$17),"該当","")</f>
        <v/>
      </c>
      <c r="H3742" t="str">
        <f>IF(OR(A3742="",G3742=""),"",COUNTIF($G$2:G3742,"該当"))</f>
        <v/>
      </c>
    </row>
    <row r="3743" spans="1:8">
      <c r="A3743" t="str">
        <f>IF(AND(仕訳日記帳!D3743=Sheet2!$A$2,仕訳日記帳!$N3743&gt;=Sheet2!$B$2),仕訳日記帳!D3743,IF(AND(OR(仕訳日記帳!D3743=Sheet2!$A$3,仕訳日記帳!D3743=Sheet2!$A$4,仕訳日記帳!D3743=Sheet2!$A$5,仕訳日記帳!D3743=Sheet2!$A$6,仕訳日記帳!D3743=Sheet2!$A$7,仕訳日記帳!D3743=Sheet2!$A$9),仕訳日記帳!$N3743&gt;=Sheet2!$B$3),仕訳日記帳!D3743,IF(AND(仕訳日記帳!D3743=Sheet2!$A$8,仕訳日記帳!$N3743&gt;=Sheet2!$B$8),仕訳日記帳!D3743,IF(AND(OR(仕訳日記帳!D3743=Sheet2!$A$10,仕訳日記帳!D3743=Sheet2!$A$11,仕訳日記帳!D3743=Sheet2!$A$12,仕訳日記帳!D3743=Sheet2!$A$13,仕訳日記帳!D3743=Sheet2!$A$14,仕訳日記帳!D3743=Sheet2!$A$15,仕訳日記帳!D3743=Sheet2!$A$16,仕訳日記帳!D3743=Sheet2!$A$17),Sheet2!$B$9&lt;=仕訳日記帳!$N3743&lt;Sheet2!$C$10),仕訳日記帳!D3743,""))))</f>
        <v/>
      </c>
      <c r="B3743" s="263" t="str">
        <f>IF(AND($A3743=Sheet2!$A$2,仕訳日記帳!$N3743&gt;=Sheet2!$B$2),仕訳日記帳!A3743,IF(AND(OR($A3743=Sheet2!$A$3,$A3743=Sheet2!$A$4,$A3743=Sheet2!$A$5,$A3743=Sheet2!$A$6,$A3743=Sheet2!$A$7,$A3743=Sheet2!$A$9),仕訳日記帳!$N3743&gt;=Sheet2!$B$3),仕訳日記帳!A3743,IF(AND($A3743=Sheet2!$A$8,仕訳日記帳!$N3743&gt;=Sheet2!$B$8),仕訳日記帳!A3743,IF(AND(OR($A3743=Sheet2!$A$10,$A3743=Sheet2!$A$11,$A3743=Sheet2!$A$12,$A3743=Sheet2!$A$13,$A3743=Sheet2!$A$14,$A3743=Sheet2!$A$15,$A3743=Sheet2!$A$16,$A3743=Sheet2!$A$17),Sheet2!$B$9&lt;=仕訳日記帳!$N3743&lt;Sheet2!$C$10),仕訳日記帳!A3743,""))))</f>
        <v/>
      </c>
      <c r="C3743" t="str">
        <f>IF(AND($A3743=Sheet2!$A$2,仕訳日記帳!$N3743&gt;=Sheet2!$B$2),仕訳日記帳!B3743,IF(AND(OR($A3743=Sheet2!$A$3,$A3743=Sheet2!$A$4,$A3743=Sheet2!$A$5,$A3743=Sheet2!$A$6,$A3743=Sheet2!$A$7,$A3743=Sheet2!$A$9),仕訳日記帳!$N3743&gt;=Sheet2!$B$3),仕訳日記帳!B3743,IF(AND($A3743=Sheet2!$A$8,仕訳日記帳!$N3743&gt;=Sheet2!$B$8),仕訳日記帳!B3743,IF(AND(OR($A3743=Sheet2!$A$10,$A3743=Sheet2!$A$11,$A3743=Sheet2!$A$12,$A3743=Sheet2!$A$13,$A3743=Sheet2!$A$14,$A3743=Sheet2!$A$15,$A3743=Sheet2!$A$16,$A3743=Sheet2!$A$17),Sheet2!$B$9&lt;=仕訳日記帳!$N3743&lt;Sheet2!$C$10),仕訳日記帳!B3743,""))))</f>
        <v/>
      </c>
      <c r="D3743" s="265" t="str">
        <f>IF(AND($A3743=Sheet2!$A$2,仕訳日記帳!$N3743&gt;=Sheet2!$B$2),仕訳日記帳!N3743,IF(AND(OR($A3743=Sheet2!$A$3,$A3743=Sheet2!$A$4,$A3743=Sheet2!$A$5,$A3743=Sheet2!$A$6,$A3743=Sheet2!$A$7,$A3743=Sheet2!$A$9),仕訳日記帳!$N3743&gt;=Sheet2!$B$3),仕訳日記帳!N3743,IF(AND($A3743=Sheet2!$A$8,仕訳日記帳!$N3743&gt;=Sheet2!$B$8),仕訳日記帳!N3743,IF(AND(OR($A3743=Sheet2!$A$10,$A3743=Sheet2!$A$11,$A3743=Sheet2!$A$12,$A3743=Sheet2!$A$13,$A3743=Sheet2!$A$14,$A3743=Sheet2!$A$15,$A3743=Sheet2!$A$16,$A3743=Sheet2!$A$17),Sheet2!$B$9&lt;=仕訳日記帳!$N3743&lt;Sheet2!$C$10),仕訳日記帳!N3743,""))))</f>
        <v/>
      </c>
      <c r="E3743" s="263" t="str">
        <f>IF(AND($A3743=Sheet2!$A$2,仕訳日記帳!$N3743&gt;=Sheet2!$B$2),仕訳日記帳!G3743,IF(AND(OR($A3743=Sheet2!$A$3,$A3743=Sheet2!$A$4,$A3743=Sheet2!$A$5,$A3743=Sheet2!$A$6,$A3743=Sheet2!$A$7,$A3743=Sheet2!$A$9),仕訳日記帳!$N3743&gt;=Sheet2!$B$3),仕訳日記帳!G3743,IF(AND($A3743=Sheet2!$A$8,仕訳日記帳!$N3743&gt;=Sheet2!$B$8),仕訳日記帳!G3743,IF(AND(OR($A3743=Sheet2!$A$10,$A3743=Sheet2!$A$11,$A3743=Sheet2!$A$12,$A3743=Sheet2!$A$13,$A3743=Sheet2!$A$14,$A3743=Sheet2!$A$15,$A3743=Sheet2!$A$16,$A3743=Sheet2!$A$17),Sheet2!$B$9&lt;=仕訳日記帳!$N3743&lt;Sheet2!$C$10),仕訳日記帳!G3743,""))))</f>
        <v/>
      </c>
      <c r="G3743" t="str">
        <f>IF(OR(A3743=Sheet2!$A$2,A3743=Sheet2!$A$3,A3743=Sheet2!$A$4,A3743=Sheet2!$A$5,A3743=Sheet2!$A$6,A3743=Sheet2!$A$7,A3743=Sheet2!$A$8,A3743=Sheet2!$A$9,A3743=Sheet2!$A$10,A3743=Sheet2!$A$11,A3743=Sheet2!$A$12,$A$2=Sheet2!$A$13,A3743=Sheet2!$A$14,$A$2=Sheet2!$A$15,$A$2=Sheet2!$A$16,A3743=Sheet2!$A$17),"該当","")</f>
        <v/>
      </c>
      <c r="H3743" t="str">
        <f>IF(OR(A3743="",G3743=""),"",COUNTIF($G$2:G3743,"該当"))</f>
        <v/>
      </c>
    </row>
    <row r="3744" spans="1:8">
      <c r="A3744" t="str">
        <f>IF(AND(仕訳日記帳!D3744=Sheet2!$A$2,仕訳日記帳!$N3744&gt;=Sheet2!$B$2),仕訳日記帳!D3744,IF(AND(OR(仕訳日記帳!D3744=Sheet2!$A$3,仕訳日記帳!D3744=Sheet2!$A$4,仕訳日記帳!D3744=Sheet2!$A$5,仕訳日記帳!D3744=Sheet2!$A$6,仕訳日記帳!D3744=Sheet2!$A$7,仕訳日記帳!D3744=Sheet2!$A$9),仕訳日記帳!$N3744&gt;=Sheet2!$B$3),仕訳日記帳!D3744,IF(AND(仕訳日記帳!D3744=Sheet2!$A$8,仕訳日記帳!$N3744&gt;=Sheet2!$B$8),仕訳日記帳!D3744,IF(AND(OR(仕訳日記帳!D3744=Sheet2!$A$10,仕訳日記帳!D3744=Sheet2!$A$11,仕訳日記帳!D3744=Sheet2!$A$12,仕訳日記帳!D3744=Sheet2!$A$13,仕訳日記帳!D3744=Sheet2!$A$14,仕訳日記帳!D3744=Sheet2!$A$15,仕訳日記帳!D3744=Sheet2!$A$16,仕訳日記帳!D3744=Sheet2!$A$17),Sheet2!$B$9&lt;=仕訳日記帳!$N3744&lt;Sheet2!$C$10),仕訳日記帳!D3744,""))))</f>
        <v/>
      </c>
      <c r="B3744" s="263" t="str">
        <f>IF(AND($A3744=Sheet2!$A$2,仕訳日記帳!$N3744&gt;=Sheet2!$B$2),仕訳日記帳!A3744,IF(AND(OR($A3744=Sheet2!$A$3,$A3744=Sheet2!$A$4,$A3744=Sheet2!$A$5,$A3744=Sheet2!$A$6,$A3744=Sheet2!$A$7,$A3744=Sheet2!$A$9),仕訳日記帳!$N3744&gt;=Sheet2!$B$3),仕訳日記帳!A3744,IF(AND($A3744=Sheet2!$A$8,仕訳日記帳!$N3744&gt;=Sheet2!$B$8),仕訳日記帳!A3744,IF(AND(OR($A3744=Sheet2!$A$10,$A3744=Sheet2!$A$11,$A3744=Sheet2!$A$12,$A3744=Sheet2!$A$13,$A3744=Sheet2!$A$14,$A3744=Sheet2!$A$15,$A3744=Sheet2!$A$16,$A3744=Sheet2!$A$17),Sheet2!$B$9&lt;=仕訳日記帳!$N3744&lt;Sheet2!$C$10),仕訳日記帳!A3744,""))))</f>
        <v/>
      </c>
      <c r="C3744" t="str">
        <f>IF(AND($A3744=Sheet2!$A$2,仕訳日記帳!$N3744&gt;=Sheet2!$B$2),仕訳日記帳!B3744,IF(AND(OR($A3744=Sheet2!$A$3,$A3744=Sheet2!$A$4,$A3744=Sheet2!$A$5,$A3744=Sheet2!$A$6,$A3744=Sheet2!$A$7,$A3744=Sheet2!$A$9),仕訳日記帳!$N3744&gt;=Sheet2!$B$3),仕訳日記帳!B3744,IF(AND($A3744=Sheet2!$A$8,仕訳日記帳!$N3744&gt;=Sheet2!$B$8),仕訳日記帳!B3744,IF(AND(OR($A3744=Sheet2!$A$10,$A3744=Sheet2!$A$11,$A3744=Sheet2!$A$12,$A3744=Sheet2!$A$13,$A3744=Sheet2!$A$14,$A3744=Sheet2!$A$15,$A3744=Sheet2!$A$16,$A3744=Sheet2!$A$17),Sheet2!$B$9&lt;=仕訳日記帳!$N3744&lt;Sheet2!$C$10),仕訳日記帳!B3744,""))))</f>
        <v/>
      </c>
      <c r="D3744" s="265" t="str">
        <f>IF(AND($A3744=Sheet2!$A$2,仕訳日記帳!$N3744&gt;=Sheet2!$B$2),仕訳日記帳!N3744,IF(AND(OR($A3744=Sheet2!$A$3,$A3744=Sheet2!$A$4,$A3744=Sheet2!$A$5,$A3744=Sheet2!$A$6,$A3744=Sheet2!$A$7,$A3744=Sheet2!$A$9),仕訳日記帳!$N3744&gt;=Sheet2!$B$3),仕訳日記帳!N3744,IF(AND($A3744=Sheet2!$A$8,仕訳日記帳!$N3744&gt;=Sheet2!$B$8),仕訳日記帳!N3744,IF(AND(OR($A3744=Sheet2!$A$10,$A3744=Sheet2!$A$11,$A3744=Sheet2!$A$12,$A3744=Sheet2!$A$13,$A3744=Sheet2!$A$14,$A3744=Sheet2!$A$15,$A3744=Sheet2!$A$16,$A3744=Sheet2!$A$17),Sheet2!$B$9&lt;=仕訳日記帳!$N3744&lt;Sheet2!$C$10),仕訳日記帳!N3744,""))))</f>
        <v/>
      </c>
      <c r="E3744" s="263" t="str">
        <f>IF(AND($A3744=Sheet2!$A$2,仕訳日記帳!$N3744&gt;=Sheet2!$B$2),仕訳日記帳!G3744,IF(AND(OR($A3744=Sheet2!$A$3,$A3744=Sheet2!$A$4,$A3744=Sheet2!$A$5,$A3744=Sheet2!$A$6,$A3744=Sheet2!$A$7,$A3744=Sheet2!$A$9),仕訳日記帳!$N3744&gt;=Sheet2!$B$3),仕訳日記帳!G3744,IF(AND($A3744=Sheet2!$A$8,仕訳日記帳!$N3744&gt;=Sheet2!$B$8),仕訳日記帳!G3744,IF(AND(OR($A3744=Sheet2!$A$10,$A3744=Sheet2!$A$11,$A3744=Sheet2!$A$12,$A3744=Sheet2!$A$13,$A3744=Sheet2!$A$14,$A3744=Sheet2!$A$15,$A3744=Sheet2!$A$16,$A3744=Sheet2!$A$17),Sheet2!$B$9&lt;=仕訳日記帳!$N3744&lt;Sheet2!$C$10),仕訳日記帳!G3744,""))))</f>
        <v/>
      </c>
      <c r="G3744" t="str">
        <f>IF(OR(A3744=Sheet2!$A$2,A3744=Sheet2!$A$3,A3744=Sheet2!$A$4,A3744=Sheet2!$A$5,A3744=Sheet2!$A$6,A3744=Sheet2!$A$7,A3744=Sheet2!$A$8,A3744=Sheet2!$A$9,A3744=Sheet2!$A$10,A3744=Sheet2!$A$11,A3744=Sheet2!$A$12,$A$2=Sheet2!$A$13,A3744=Sheet2!$A$14,$A$2=Sheet2!$A$15,$A$2=Sheet2!$A$16,A3744=Sheet2!$A$17),"該当","")</f>
        <v/>
      </c>
      <c r="H3744" t="str">
        <f>IF(OR(A3744="",G3744=""),"",COUNTIF($G$2:G3744,"該当"))</f>
        <v/>
      </c>
    </row>
    <row r="3745" spans="1:8">
      <c r="A3745" t="str">
        <f>IF(AND(仕訳日記帳!D3745=Sheet2!$A$2,仕訳日記帳!$N3745&gt;=Sheet2!$B$2),仕訳日記帳!D3745,IF(AND(OR(仕訳日記帳!D3745=Sheet2!$A$3,仕訳日記帳!D3745=Sheet2!$A$4,仕訳日記帳!D3745=Sheet2!$A$5,仕訳日記帳!D3745=Sheet2!$A$6,仕訳日記帳!D3745=Sheet2!$A$7,仕訳日記帳!D3745=Sheet2!$A$9),仕訳日記帳!$N3745&gt;=Sheet2!$B$3),仕訳日記帳!D3745,IF(AND(仕訳日記帳!D3745=Sheet2!$A$8,仕訳日記帳!$N3745&gt;=Sheet2!$B$8),仕訳日記帳!D3745,IF(AND(OR(仕訳日記帳!D3745=Sheet2!$A$10,仕訳日記帳!D3745=Sheet2!$A$11,仕訳日記帳!D3745=Sheet2!$A$12,仕訳日記帳!D3745=Sheet2!$A$13,仕訳日記帳!D3745=Sheet2!$A$14,仕訳日記帳!D3745=Sheet2!$A$15,仕訳日記帳!D3745=Sheet2!$A$16,仕訳日記帳!D3745=Sheet2!$A$17),Sheet2!$B$9&lt;=仕訳日記帳!$N3745&lt;Sheet2!$C$10),仕訳日記帳!D3745,""))))</f>
        <v/>
      </c>
      <c r="B3745" s="263" t="str">
        <f>IF(AND($A3745=Sheet2!$A$2,仕訳日記帳!$N3745&gt;=Sheet2!$B$2),仕訳日記帳!A3745,IF(AND(OR($A3745=Sheet2!$A$3,$A3745=Sheet2!$A$4,$A3745=Sheet2!$A$5,$A3745=Sheet2!$A$6,$A3745=Sheet2!$A$7,$A3745=Sheet2!$A$9),仕訳日記帳!$N3745&gt;=Sheet2!$B$3),仕訳日記帳!A3745,IF(AND($A3745=Sheet2!$A$8,仕訳日記帳!$N3745&gt;=Sheet2!$B$8),仕訳日記帳!A3745,IF(AND(OR($A3745=Sheet2!$A$10,$A3745=Sheet2!$A$11,$A3745=Sheet2!$A$12,$A3745=Sheet2!$A$13,$A3745=Sheet2!$A$14,$A3745=Sheet2!$A$15,$A3745=Sheet2!$A$16,$A3745=Sheet2!$A$17),Sheet2!$B$9&lt;=仕訳日記帳!$N3745&lt;Sheet2!$C$10),仕訳日記帳!A3745,""))))</f>
        <v/>
      </c>
      <c r="C3745" t="str">
        <f>IF(AND($A3745=Sheet2!$A$2,仕訳日記帳!$N3745&gt;=Sheet2!$B$2),仕訳日記帳!B3745,IF(AND(OR($A3745=Sheet2!$A$3,$A3745=Sheet2!$A$4,$A3745=Sheet2!$A$5,$A3745=Sheet2!$A$6,$A3745=Sheet2!$A$7,$A3745=Sheet2!$A$9),仕訳日記帳!$N3745&gt;=Sheet2!$B$3),仕訳日記帳!B3745,IF(AND($A3745=Sheet2!$A$8,仕訳日記帳!$N3745&gt;=Sheet2!$B$8),仕訳日記帳!B3745,IF(AND(OR($A3745=Sheet2!$A$10,$A3745=Sheet2!$A$11,$A3745=Sheet2!$A$12,$A3745=Sheet2!$A$13,$A3745=Sheet2!$A$14,$A3745=Sheet2!$A$15,$A3745=Sheet2!$A$16,$A3745=Sheet2!$A$17),Sheet2!$B$9&lt;=仕訳日記帳!$N3745&lt;Sheet2!$C$10),仕訳日記帳!B3745,""))))</f>
        <v/>
      </c>
      <c r="D3745" s="265" t="str">
        <f>IF(AND($A3745=Sheet2!$A$2,仕訳日記帳!$N3745&gt;=Sheet2!$B$2),仕訳日記帳!N3745,IF(AND(OR($A3745=Sheet2!$A$3,$A3745=Sheet2!$A$4,$A3745=Sheet2!$A$5,$A3745=Sheet2!$A$6,$A3745=Sheet2!$A$7,$A3745=Sheet2!$A$9),仕訳日記帳!$N3745&gt;=Sheet2!$B$3),仕訳日記帳!N3745,IF(AND($A3745=Sheet2!$A$8,仕訳日記帳!$N3745&gt;=Sheet2!$B$8),仕訳日記帳!N3745,IF(AND(OR($A3745=Sheet2!$A$10,$A3745=Sheet2!$A$11,$A3745=Sheet2!$A$12,$A3745=Sheet2!$A$13,$A3745=Sheet2!$A$14,$A3745=Sheet2!$A$15,$A3745=Sheet2!$A$16,$A3745=Sheet2!$A$17),Sheet2!$B$9&lt;=仕訳日記帳!$N3745&lt;Sheet2!$C$10),仕訳日記帳!N3745,""))))</f>
        <v/>
      </c>
      <c r="E3745" s="263" t="str">
        <f>IF(AND($A3745=Sheet2!$A$2,仕訳日記帳!$N3745&gt;=Sheet2!$B$2),仕訳日記帳!G3745,IF(AND(OR($A3745=Sheet2!$A$3,$A3745=Sheet2!$A$4,$A3745=Sheet2!$A$5,$A3745=Sheet2!$A$6,$A3745=Sheet2!$A$7,$A3745=Sheet2!$A$9),仕訳日記帳!$N3745&gt;=Sheet2!$B$3),仕訳日記帳!G3745,IF(AND($A3745=Sheet2!$A$8,仕訳日記帳!$N3745&gt;=Sheet2!$B$8),仕訳日記帳!G3745,IF(AND(OR($A3745=Sheet2!$A$10,$A3745=Sheet2!$A$11,$A3745=Sheet2!$A$12,$A3745=Sheet2!$A$13,$A3745=Sheet2!$A$14,$A3745=Sheet2!$A$15,$A3745=Sheet2!$A$16,$A3745=Sheet2!$A$17),Sheet2!$B$9&lt;=仕訳日記帳!$N3745&lt;Sheet2!$C$10),仕訳日記帳!G3745,""))))</f>
        <v/>
      </c>
      <c r="G3745" t="str">
        <f>IF(OR(A3745=Sheet2!$A$2,A3745=Sheet2!$A$3,A3745=Sheet2!$A$4,A3745=Sheet2!$A$5,A3745=Sheet2!$A$6,A3745=Sheet2!$A$7,A3745=Sheet2!$A$8,A3745=Sheet2!$A$9,A3745=Sheet2!$A$10,A3745=Sheet2!$A$11,A3745=Sheet2!$A$12,$A$2=Sheet2!$A$13,A3745=Sheet2!$A$14,$A$2=Sheet2!$A$15,$A$2=Sheet2!$A$16,A3745=Sheet2!$A$17),"該当","")</f>
        <v/>
      </c>
      <c r="H3745" t="str">
        <f>IF(OR(A3745="",G3745=""),"",COUNTIF($G$2:G3745,"該当"))</f>
        <v/>
      </c>
    </row>
    <row r="3746" spans="1:8">
      <c r="A3746" t="str">
        <f>IF(AND(仕訳日記帳!D3746=Sheet2!$A$2,仕訳日記帳!$N3746&gt;=Sheet2!$B$2),仕訳日記帳!D3746,IF(AND(OR(仕訳日記帳!D3746=Sheet2!$A$3,仕訳日記帳!D3746=Sheet2!$A$4,仕訳日記帳!D3746=Sheet2!$A$5,仕訳日記帳!D3746=Sheet2!$A$6,仕訳日記帳!D3746=Sheet2!$A$7,仕訳日記帳!D3746=Sheet2!$A$9),仕訳日記帳!$N3746&gt;=Sheet2!$B$3),仕訳日記帳!D3746,IF(AND(仕訳日記帳!D3746=Sheet2!$A$8,仕訳日記帳!$N3746&gt;=Sheet2!$B$8),仕訳日記帳!D3746,IF(AND(OR(仕訳日記帳!D3746=Sheet2!$A$10,仕訳日記帳!D3746=Sheet2!$A$11,仕訳日記帳!D3746=Sheet2!$A$12,仕訳日記帳!D3746=Sheet2!$A$13,仕訳日記帳!D3746=Sheet2!$A$14,仕訳日記帳!D3746=Sheet2!$A$15,仕訳日記帳!D3746=Sheet2!$A$16,仕訳日記帳!D3746=Sheet2!$A$17),Sheet2!$B$9&lt;=仕訳日記帳!$N3746&lt;Sheet2!$C$10),仕訳日記帳!D3746,""))))</f>
        <v/>
      </c>
      <c r="B3746" s="263" t="str">
        <f>IF(AND($A3746=Sheet2!$A$2,仕訳日記帳!$N3746&gt;=Sheet2!$B$2),仕訳日記帳!A3746,IF(AND(OR($A3746=Sheet2!$A$3,$A3746=Sheet2!$A$4,$A3746=Sheet2!$A$5,$A3746=Sheet2!$A$6,$A3746=Sheet2!$A$7,$A3746=Sheet2!$A$9),仕訳日記帳!$N3746&gt;=Sheet2!$B$3),仕訳日記帳!A3746,IF(AND($A3746=Sheet2!$A$8,仕訳日記帳!$N3746&gt;=Sheet2!$B$8),仕訳日記帳!A3746,IF(AND(OR($A3746=Sheet2!$A$10,$A3746=Sheet2!$A$11,$A3746=Sheet2!$A$12,$A3746=Sheet2!$A$13,$A3746=Sheet2!$A$14,$A3746=Sheet2!$A$15,$A3746=Sheet2!$A$16,$A3746=Sheet2!$A$17),Sheet2!$B$9&lt;=仕訳日記帳!$N3746&lt;Sheet2!$C$10),仕訳日記帳!A3746,""))))</f>
        <v/>
      </c>
      <c r="C3746" t="str">
        <f>IF(AND($A3746=Sheet2!$A$2,仕訳日記帳!$N3746&gt;=Sheet2!$B$2),仕訳日記帳!B3746,IF(AND(OR($A3746=Sheet2!$A$3,$A3746=Sheet2!$A$4,$A3746=Sheet2!$A$5,$A3746=Sheet2!$A$6,$A3746=Sheet2!$A$7,$A3746=Sheet2!$A$9),仕訳日記帳!$N3746&gt;=Sheet2!$B$3),仕訳日記帳!B3746,IF(AND($A3746=Sheet2!$A$8,仕訳日記帳!$N3746&gt;=Sheet2!$B$8),仕訳日記帳!B3746,IF(AND(OR($A3746=Sheet2!$A$10,$A3746=Sheet2!$A$11,$A3746=Sheet2!$A$12,$A3746=Sheet2!$A$13,$A3746=Sheet2!$A$14,$A3746=Sheet2!$A$15,$A3746=Sheet2!$A$16,$A3746=Sheet2!$A$17),Sheet2!$B$9&lt;=仕訳日記帳!$N3746&lt;Sheet2!$C$10),仕訳日記帳!B3746,""))))</f>
        <v/>
      </c>
      <c r="D3746" s="265" t="str">
        <f>IF(AND($A3746=Sheet2!$A$2,仕訳日記帳!$N3746&gt;=Sheet2!$B$2),仕訳日記帳!N3746,IF(AND(OR($A3746=Sheet2!$A$3,$A3746=Sheet2!$A$4,$A3746=Sheet2!$A$5,$A3746=Sheet2!$A$6,$A3746=Sheet2!$A$7,$A3746=Sheet2!$A$9),仕訳日記帳!$N3746&gt;=Sheet2!$B$3),仕訳日記帳!N3746,IF(AND($A3746=Sheet2!$A$8,仕訳日記帳!$N3746&gt;=Sheet2!$B$8),仕訳日記帳!N3746,IF(AND(OR($A3746=Sheet2!$A$10,$A3746=Sheet2!$A$11,$A3746=Sheet2!$A$12,$A3746=Sheet2!$A$13,$A3746=Sheet2!$A$14,$A3746=Sheet2!$A$15,$A3746=Sheet2!$A$16,$A3746=Sheet2!$A$17),Sheet2!$B$9&lt;=仕訳日記帳!$N3746&lt;Sheet2!$C$10),仕訳日記帳!N3746,""))))</f>
        <v/>
      </c>
      <c r="E3746" s="263" t="str">
        <f>IF(AND($A3746=Sheet2!$A$2,仕訳日記帳!$N3746&gt;=Sheet2!$B$2),仕訳日記帳!G3746,IF(AND(OR($A3746=Sheet2!$A$3,$A3746=Sheet2!$A$4,$A3746=Sheet2!$A$5,$A3746=Sheet2!$A$6,$A3746=Sheet2!$A$7,$A3746=Sheet2!$A$9),仕訳日記帳!$N3746&gt;=Sheet2!$B$3),仕訳日記帳!G3746,IF(AND($A3746=Sheet2!$A$8,仕訳日記帳!$N3746&gt;=Sheet2!$B$8),仕訳日記帳!G3746,IF(AND(OR($A3746=Sheet2!$A$10,$A3746=Sheet2!$A$11,$A3746=Sheet2!$A$12,$A3746=Sheet2!$A$13,$A3746=Sheet2!$A$14,$A3746=Sheet2!$A$15,$A3746=Sheet2!$A$16,$A3746=Sheet2!$A$17),Sheet2!$B$9&lt;=仕訳日記帳!$N3746&lt;Sheet2!$C$10),仕訳日記帳!G3746,""))))</f>
        <v/>
      </c>
      <c r="G3746" t="str">
        <f>IF(OR(A3746=Sheet2!$A$2,A3746=Sheet2!$A$3,A3746=Sheet2!$A$4,A3746=Sheet2!$A$5,A3746=Sheet2!$A$6,A3746=Sheet2!$A$7,A3746=Sheet2!$A$8,A3746=Sheet2!$A$9,A3746=Sheet2!$A$10,A3746=Sheet2!$A$11,A3746=Sheet2!$A$12,$A$2=Sheet2!$A$13,A3746=Sheet2!$A$14,$A$2=Sheet2!$A$15,$A$2=Sheet2!$A$16,A3746=Sheet2!$A$17),"該当","")</f>
        <v/>
      </c>
      <c r="H3746" t="str">
        <f>IF(OR(A3746="",G3746=""),"",COUNTIF($G$2:G3746,"該当"))</f>
        <v/>
      </c>
    </row>
    <row r="3747" spans="1:8">
      <c r="A3747" t="str">
        <f>IF(AND(仕訳日記帳!D3747=Sheet2!$A$2,仕訳日記帳!$N3747&gt;=Sheet2!$B$2),仕訳日記帳!D3747,IF(AND(OR(仕訳日記帳!D3747=Sheet2!$A$3,仕訳日記帳!D3747=Sheet2!$A$4,仕訳日記帳!D3747=Sheet2!$A$5,仕訳日記帳!D3747=Sheet2!$A$6,仕訳日記帳!D3747=Sheet2!$A$7,仕訳日記帳!D3747=Sheet2!$A$9),仕訳日記帳!$N3747&gt;=Sheet2!$B$3),仕訳日記帳!D3747,IF(AND(仕訳日記帳!D3747=Sheet2!$A$8,仕訳日記帳!$N3747&gt;=Sheet2!$B$8),仕訳日記帳!D3747,IF(AND(OR(仕訳日記帳!D3747=Sheet2!$A$10,仕訳日記帳!D3747=Sheet2!$A$11,仕訳日記帳!D3747=Sheet2!$A$12,仕訳日記帳!D3747=Sheet2!$A$13,仕訳日記帳!D3747=Sheet2!$A$14,仕訳日記帳!D3747=Sheet2!$A$15,仕訳日記帳!D3747=Sheet2!$A$16,仕訳日記帳!D3747=Sheet2!$A$17),Sheet2!$B$9&lt;=仕訳日記帳!$N3747&lt;Sheet2!$C$10),仕訳日記帳!D3747,""))))</f>
        <v/>
      </c>
      <c r="B3747" s="263" t="str">
        <f>IF(AND($A3747=Sheet2!$A$2,仕訳日記帳!$N3747&gt;=Sheet2!$B$2),仕訳日記帳!A3747,IF(AND(OR($A3747=Sheet2!$A$3,$A3747=Sheet2!$A$4,$A3747=Sheet2!$A$5,$A3747=Sheet2!$A$6,$A3747=Sheet2!$A$7,$A3747=Sheet2!$A$9),仕訳日記帳!$N3747&gt;=Sheet2!$B$3),仕訳日記帳!A3747,IF(AND($A3747=Sheet2!$A$8,仕訳日記帳!$N3747&gt;=Sheet2!$B$8),仕訳日記帳!A3747,IF(AND(OR($A3747=Sheet2!$A$10,$A3747=Sheet2!$A$11,$A3747=Sheet2!$A$12,$A3747=Sheet2!$A$13,$A3747=Sheet2!$A$14,$A3747=Sheet2!$A$15,$A3747=Sheet2!$A$16,$A3747=Sheet2!$A$17),Sheet2!$B$9&lt;=仕訳日記帳!$N3747&lt;Sheet2!$C$10),仕訳日記帳!A3747,""))))</f>
        <v/>
      </c>
      <c r="C3747" t="str">
        <f>IF(AND($A3747=Sheet2!$A$2,仕訳日記帳!$N3747&gt;=Sheet2!$B$2),仕訳日記帳!B3747,IF(AND(OR($A3747=Sheet2!$A$3,$A3747=Sheet2!$A$4,$A3747=Sheet2!$A$5,$A3747=Sheet2!$A$6,$A3747=Sheet2!$A$7,$A3747=Sheet2!$A$9),仕訳日記帳!$N3747&gt;=Sheet2!$B$3),仕訳日記帳!B3747,IF(AND($A3747=Sheet2!$A$8,仕訳日記帳!$N3747&gt;=Sheet2!$B$8),仕訳日記帳!B3747,IF(AND(OR($A3747=Sheet2!$A$10,$A3747=Sheet2!$A$11,$A3747=Sheet2!$A$12,$A3747=Sheet2!$A$13,$A3747=Sheet2!$A$14,$A3747=Sheet2!$A$15,$A3747=Sheet2!$A$16,$A3747=Sheet2!$A$17),Sheet2!$B$9&lt;=仕訳日記帳!$N3747&lt;Sheet2!$C$10),仕訳日記帳!B3747,""))))</f>
        <v/>
      </c>
      <c r="D3747" s="265" t="str">
        <f>IF(AND($A3747=Sheet2!$A$2,仕訳日記帳!$N3747&gt;=Sheet2!$B$2),仕訳日記帳!N3747,IF(AND(OR($A3747=Sheet2!$A$3,$A3747=Sheet2!$A$4,$A3747=Sheet2!$A$5,$A3747=Sheet2!$A$6,$A3747=Sheet2!$A$7,$A3747=Sheet2!$A$9),仕訳日記帳!$N3747&gt;=Sheet2!$B$3),仕訳日記帳!N3747,IF(AND($A3747=Sheet2!$A$8,仕訳日記帳!$N3747&gt;=Sheet2!$B$8),仕訳日記帳!N3747,IF(AND(OR($A3747=Sheet2!$A$10,$A3747=Sheet2!$A$11,$A3747=Sheet2!$A$12,$A3747=Sheet2!$A$13,$A3747=Sheet2!$A$14,$A3747=Sheet2!$A$15,$A3747=Sheet2!$A$16,$A3747=Sheet2!$A$17),Sheet2!$B$9&lt;=仕訳日記帳!$N3747&lt;Sheet2!$C$10),仕訳日記帳!N3747,""))))</f>
        <v/>
      </c>
      <c r="E3747" s="263" t="str">
        <f>IF(AND($A3747=Sheet2!$A$2,仕訳日記帳!$N3747&gt;=Sheet2!$B$2),仕訳日記帳!G3747,IF(AND(OR($A3747=Sheet2!$A$3,$A3747=Sheet2!$A$4,$A3747=Sheet2!$A$5,$A3747=Sheet2!$A$6,$A3747=Sheet2!$A$7,$A3747=Sheet2!$A$9),仕訳日記帳!$N3747&gt;=Sheet2!$B$3),仕訳日記帳!G3747,IF(AND($A3747=Sheet2!$A$8,仕訳日記帳!$N3747&gt;=Sheet2!$B$8),仕訳日記帳!G3747,IF(AND(OR($A3747=Sheet2!$A$10,$A3747=Sheet2!$A$11,$A3747=Sheet2!$A$12,$A3747=Sheet2!$A$13,$A3747=Sheet2!$A$14,$A3747=Sheet2!$A$15,$A3747=Sheet2!$A$16,$A3747=Sheet2!$A$17),Sheet2!$B$9&lt;=仕訳日記帳!$N3747&lt;Sheet2!$C$10),仕訳日記帳!G3747,""))))</f>
        <v/>
      </c>
      <c r="G3747" t="str">
        <f>IF(OR(A3747=Sheet2!$A$2,A3747=Sheet2!$A$3,A3747=Sheet2!$A$4,A3747=Sheet2!$A$5,A3747=Sheet2!$A$6,A3747=Sheet2!$A$7,A3747=Sheet2!$A$8,A3747=Sheet2!$A$9,A3747=Sheet2!$A$10,A3747=Sheet2!$A$11,A3747=Sheet2!$A$12,$A$2=Sheet2!$A$13,A3747=Sheet2!$A$14,$A$2=Sheet2!$A$15,$A$2=Sheet2!$A$16,A3747=Sheet2!$A$17),"該当","")</f>
        <v/>
      </c>
      <c r="H3747" t="str">
        <f>IF(OR(A3747="",G3747=""),"",COUNTIF($G$2:G3747,"該当"))</f>
        <v/>
      </c>
    </row>
    <row r="3748" spans="1:8">
      <c r="A3748" t="str">
        <f>IF(AND(仕訳日記帳!D3748=Sheet2!$A$2,仕訳日記帳!$N3748&gt;=Sheet2!$B$2),仕訳日記帳!D3748,IF(AND(OR(仕訳日記帳!D3748=Sheet2!$A$3,仕訳日記帳!D3748=Sheet2!$A$4,仕訳日記帳!D3748=Sheet2!$A$5,仕訳日記帳!D3748=Sheet2!$A$6,仕訳日記帳!D3748=Sheet2!$A$7,仕訳日記帳!D3748=Sheet2!$A$9),仕訳日記帳!$N3748&gt;=Sheet2!$B$3),仕訳日記帳!D3748,IF(AND(仕訳日記帳!D3748=Sheet2!$A$8,仕訳日記帳!$N3748&gt;=Sheet2!$B$8),仕訳日記帳!D3748,IF(AND(OR(仕訳日記帳!D3748=Sheet2!$A$10,仕訳日記帳!D3748=Sheet2!$A$11,仕訳日記帳!D3748=Sheet2!$A$12,仕訳日記帳!D3748=Sheet2!$A$13,仕訳日記帳!D3748=Sheet2!$A$14,仕訳日記帳!D3748=Sheet2!$A$15,仕訳日記帳!D3748=Sheet2!$A$16,仕訳日記帳!D3748=Sheet2!$A$17),Sheet2!$B$9&lt;=仕訳日記帳!$N3748&lt;Sheet2!$C$10),仕訳日記帳!D3748,""))))</f>
        <v/>
      </c>
      <c r="B3748" s="263" t="str">
        <f>IF(AND($A3748=Sheet2!$A$2,仕訳日記帳!$N3748&gt;=Sheet2!$B$2),仕訳日記帳!A3748,IF(AND(OR($A3748=Sheet2!$A$3,$A3748=Sheet2!$A$4,$A3748=Sheet2!$A$5,$A3748=Sheet2!$A$6,$A3748=Sheet2!$A$7,$A3748=Sheet2!$A$9),仕訳日記帳!$N3748&gt;=Sheet2!$B$3),仕訳日記帳!A3748,IF(AND($A3748=Sheet2!$A$8,仕訳日記帳!$N3748&gt;=Sheet2!$B$8),仕訳日記帳!A3748,IF(AND(OR($A3748=Sheet2!$A$10,$A3748=Sheet2!$A$11,$A3748=Sheet2!$A$12,$A3748=Sheet2!$A$13,$A3748=Sheet2!$A$14,$A3748=Sheet2!$A$15,$A3748=Sheet2!$A$16,$A3748=Sheet2!$A$17),Sheet2!$B$9&lt;=仕訳日記帳!$N3748&lt;Sheet2!$C$10),仕訳日記帳!A3748,""))))</f>
        <v/>
      </c>
      <c r="C3748" t="str">
        <f>IF(AND($A3748=Sheet2!$A$2,仕訳日記帳!$N3748&gt;=Sheet2!$B$2),仕訳日記帳!B3748,IF(AND(OR($A3748=Sheet2!$A$3,$A3748=Sheet2!$A$4,$A3748=Sheet2!$A$5,$A3748=Sheet2!$A$6,$A3748=Sheet2!$A$7,$A3748=Sheet2!$A$9),仕訳日記帳!$N3748&gt;=Sheet2!$B$3),仕訳日記帳!B3748,IF(AND($A3748=Sheet2!$A$8,仕訳日記帳!$N3748&gt;=Sheet2!$B$8),仕訳日記帳!B3748,IF(AND(OR($A3748=Sheet2!$A$10,$A3748=Sheet2!$A$11,$A3748=Sheet2!$A$12,$A3748=Sheet2!$A$13,$A3748=Sheet2!$A$14,$A3748=Sheet2!$A$15,$A3748=Sheet2!$A$16,$A3748=Sheet2!$A$17),Sheet2!$B$9&lt;=仕訳日記帳!$N3748&lt;Sheet2!$C$10),仕訳日記帳!B3748,""))))</f>
        <v/>
      </c>
      <c r="D3748" s="265" t="str">
        <f>IF(AND($A3748=Sheet2!$A$2,仕訳日記帳!$N3748&gt;=Sheet2!$B$2),仕訳日記帳!N3748,IF(AND(OR($A3748=Sheet2!$A$3,$A3748=Sheet2!$A$4,$A3748=Sheet2!$A$5,$A3748=Sheet2!$A$6,$A3748=Sheet2!$A$7,$A3748=Sheet2!$A$9),仕訳日記帳!$N3748&gt;=Sheet2!$B$3),仕訳日記帳!N3748,IF(AND($A3748=Sheet2!$A$8,仕訳日記帳!$N3748&gt;=Sheet2!$B$8),仕訳日記帳!N3748,IF(AND(OR($A3748=Sheet2!$A$10,$A3748=Sheet2!$A$11,$A3748=Sheet2!$A$12,$A3748=Sheet2!$A$13,$A3748=Sheet2!$A$14,$A3748=Sheet2!$A$15,$A3748=Sheet2!$A$16,$A3748=Sheet2!$A$17),Sheet2!$B$9&lt;=仕訳日記帳!$N3748&lt;Sheet2!$C$10),仕訳日記帳!N3748,""))))</f>
        <v/>
      </c>
      <c r="E3748" s="263" t="str">
        <f>IF(AND($A3748=Sheet2!$A$2,仕訳日記帳!$N3748&gt;=Sheet2!$B$2),仕訳日記帳!G3748,IF(AND(OR($A3748=Sheet2!$A$3,$A3748=Sheet2!$A$4,$A3748=Sheet2!$A$5,$A3748=Sheet2!$A$6,$A3748=Sheet2!$A$7,$A3748=Sheet2!$A$9),仕訳日記帳!$N3748&gt;=Sheet2!$B$3),仕訳日記帳!G3748,IF(AND($A3748=Sheet2!$A$8,仕訳日記帳!$N3748&gt;=Sheet2!$B$8),仕訳日記帳!G3748,IF(AND(OR($A3748=Sheet2!$A$10,$A3748=Sheet2!$A$11,$A3748=Sheet2!$A$12,$A3748=Sheet2!$A$13,$A3748=Sheet2!$A$14,$A3748=Sheet2!$A$15,$A3748=Sheet2!$A$16,$A3748=Sheet2!$A$17),Sheet2!$B$9&lt;=仕訳日記帳!$N3748&lt;Sheet2!$C$10),仕訳日記帳!G3748,""))))</f>
        <v/>
      </c>
      <c r="G3748" t="str">
        <f>IF(OR(A3748=Sheet2!$A$2,A3748=Sheet2!$A$3,A3748=Sheet2!$A$4,A3748=Sheet2!$A$5,A3748=Sheet2!$A$6,A3748=Sheet2!$A$7,A3748=Sheet2!$A$8,A3748=Sheet2!$A$9,A3748=Sheet2!$A$10,A3748=Sheet2!$A$11,A3748=Sheet2!$A$12,$A$2=Sheet2!$A$13,A3748=Sheet2!$A$14,$A$2=Sheet2!$A$15,$A$2=Sheet2!$A$16,A3748=Sheet2!$A$17),"該当","")</f>
        <v/>
      </c>
      <c r="H3748" t="str">
        <f>IF(OR(A3748="",G3748=""),"",COUNTIF($G$2:G3748,"該当"))</f>
        <v/>
      </c>
    </row>
    <row r="3749" spans="1:8">
      <c r="A3749" t="str">
        <f>IF(AND(仕訳日記帳!D3749=Sheet2!$A$2,仕訳日記帳!$N3749&gt;=Sheet2!$B$2),仕訳日記帳!D3749,IF(AND(OR(仕訳日記帳!D3749=Sheet2!$A$3,仕訳日記帳!D3749=Sheet2!$A$4,仕訳日記帳!D3749=Sheet2!$A$5,仕訳日記帳!D3749=Sheet2!$A$6,仕訳日記帳!D3749=Sheet2!$A$7,仕訳日記帳!D3749=Sheet2!$A$9),仕訳日記帳!$N3749&gt;=Sheet2!$B$3),仕訳日記帳!D3749,IF(AND(仕訳日記帳!D3749=Sheet2!$A$8,仕訳日記帳!$N3749&gt;=Sheet2!$B$8),仕訳日記帳!D3749,IF(AND(OR(仕訳日記帳!D3749=Sheet2!$A$10,仕訳日記帳!D3749=Sheet2!$A$11,仕訳日記帳!D3749=Sheet2!$A$12,仕訳日記帳!D3749=Sheet2!$A$13,仕訳日記帳!D3749=Sheet2!$A$14,仕訳日記帳!D3749=Sheet2!$A$15,仕訳日記帳!D3749=Sheet2!$A$16,仕訳日記帳!D3749=Sheet2!$A$17),Sheet2!$B$9&lt;=仕訳日記帳!$N3749&lt;Sheet2!$C$10),仕訳日記帳!D3749,""))))</f>
        <v/>
      </c>
      <c r="B3749" s="263" t="str">
        <f>IF(AND($A3749=Sheet2!$A$2,仕訳日記帳!$N3749&gt;=Sheet2!$B$2),仕訳日記帳!A3749,IF(AND(OR($A3749=Sheet2!$A$3,$A3749=Sheet2!$A$4,$A3749=Sheet2!$A$5,$A3749=Sheet2!$A$6,$A3749=Sheet2!$A$7,$A3749=Sheet2!$A$9),仕訳日記帳!$N3749&gt;=Sheet2!$B$3),仕訳日記帳!A3749,IF(AND($A3749=Sheet2!$A$8,仕訳日記帳!$N3749&gt;=Sheet2!$B$8),仕訳日記帳!A3749,IF(AND(OR($A3749=Sheet2!$A$10,$A3749=Sheet2!$A$11,$A3749=Sheet2!$A$12,$A3749=Sheet2!$A$13,$A3749=Sheet2!$A$14,$A3749=Sheet2!$A$15,$A3749=Sheet2!$A$16,$A3749=Sheet2!$A$17),Sheet2!$B$9&lt;=仕訳日記帳!$N3749&lt;Sheet2!$C$10),仕訳日記帳!A3749,""))))</f>
        <v/>
      </c>
      <c r="C3749" t="str">
        <f>IF(AND($A3749=Sheet2!$A$2,仕訳日記帳!$N3749&gt;=Sheet2!$B$2),仕訳日記帳!B3749,IF(AND(OR($A3749=Sheet2!$A$3,$A3749=Sheet2!$A$4,$A3749=Sheet2!$A$5,$A3749=Sheet2!$A$6,$A3749=Sheet2!$A$7,$A3749=Sheet2!$A$9),仕訳日記帳!$N3749&gt;=Sheet2!$B$3),仕訳日記帳!B3749,IF(AND($A3749=Sheet2!$A$8,仕訳日記帳!$N3749&gt;=Sheet2!$B$8),仕訳日記帳!B3749,IF(AND(OR($A3749=Sheet2!$A$10,$A3749=Sheet2!$A$11,$A3749=Sheet2!$A$12,$A3749=Sheet2!$A$13,$A3749=Sheet2!$A$14,$A3749=Sheet2!$A$15,$A3749=Sheet2!$A$16,$A3749=Sheet2!$A$17),Sheet2!$B$9&lt;=仕訳日記帳!$N3749&lt;Sheet2!$C$10),仕訳日記帳!B3749,""))))</f>
        <v/>
      </c>
      <c r="D3749" s="265" t="str">
        <f>IF(AND($A3749=Sheet2!$A$2,仕訳日記帳!$N3749&gt;=Sheet2!$B$2),仕訳日記帳!N3749,IF(AND(OR($A3749=Sheet2!$A$3,$A3749=Sheet2!$A$4,$A3749=Sheet2!$A$5,$A3749=Sheet2!$A$6,$A3749=Sheet2!$A$7,$A3749=Sheet2!$A$9),仕訳日記帳!$N3749&gt;=Sheet2!$B$3),仕訳日記帳!N3749,IF(AND($A3749=Sheet2!$A$8,仕訳日記帳!$N3749&gt;=Sheet2!$B$8),仕訳日記帳!N3749,IF(AND(OR($A3749=Sheet2!$A$10,$A3749=Sheet2!$A$11,$A3749=Sheet2!$A$12,$A3749=Sheet2!$A$13,$A3749=Sheet2!$A$14,$A3749=Sheet2!$A$15,$A3749=Sheet2!$A$16,$A3749=Sheet2!$A$17),Sheet2!$B$9&lt;=仕訳日記帳!$N3749&lt;Sheet2!$C$10),仕訳日記帳!N3749,""))))</f>
        <v/>
      </c>
      <c r="E3749" s="263" t="str">
        <f>IF(AND($A3749=Sheet2!$A$2,仕訳日記帳!$N3749&gt;=Sheet2!$B$2),仕訳日記帳!G3749,IF(AND(OR($A3749=Sheet2!$A$3,$A3749=Sheet2!$A$4,$A3749=Sheet2!$A$5,$A3749=Sheet2!$A$6,$A3749=Sheet2!$A$7,$A3749=Sheet2!$A$9),仕訳日記帳!$N3749&gt;=Sheet2!$B$3),仕訳日記帳!G3749,IF(AND($A3749=Sheet2!$A$8,仕訳日記帳!$N3749&gt;=Sheet2!$B$8),仕訳日記帳!G3749,IF(AND(OR($A3749=Sheet2!$A$10,$A3749=Sheet2!$A$11,$A3749=Sheet2!$A$12,$A3749=Sheet2!$A$13,$A3749=Sheet2!$A$14,$A3749=Sheet2!$A$15,$A3749=Sheet2!$A$16,$A3749=Sheet2!$A$17),Sheet2!$B$9&lt;=仕訳日記帳!$N3749&lt;Sheet2!$C$10),仕訳日記帳!G3749,""))))</f>
        <v/>
      </c>
      <c r="G3749" t="str">
        <f>IF(OR(A3749=Sheet2!$A$2,A3749=Sheet2!$A$3,A3749=Sheet2!$A$4,A3749=Sheet2!$A$5,A3749=Sheet2!$A$6,A3749=Sheet2!$A$7,A3749=Sheet2!$A$8,A3749=Sheet2!$A$9,A3749=Sheet2!$A$10,A3749=Sheet2!$A$11,A3749=Sheet2!$A$12,$A$2=Sheet2!$A$13,A3749=Sheet2!$A$14,$A$2=Sheet2!$A$15,$A$2=Sheet2!$A$16,A3749=Sheet2!$A$17),"該当","")</f>
        <v/>
      </c>
      <c r="H3749" t="str">
        <f>IF(OR(A3749="",G3749=""),"",COUNTIF($G$2:G3749,"該当"))</f>
        <v/>
      </c>
    </row>
    <row r="3750" spans="1:8">
      <c r="A3750" t="str">
        <f>IF(AND(仕訳日記帳!D3750=Sheet2!$A$2,仕訳日記帳!$N3750&gt;=Sheet2!$B$2),仕訳日記帳!D3750,IF(AND(OR(仕訳日記帳!D3750=Sheet2!$A$3,仕訳日記帳!D3750=Sheet2!$A$4,仕訳日記帳!D3750=Sheet2!$A$5,仕訳日記帳!D3750=Sheet2!$A$6,仕訳日記帳!D3750=Sheet2!$A$7,仕訳日記帳!D3750=Sheet2!$A$9),仕訳日記帳!$N3750&gt;=Sheet2!$B$3),仕訳日記帳!D3750,IF(AND(仕訳日記帳!D3750=Sheet2!$A$8,仕訳日記帳!$N3750&gt;=Sheet2!$B$8),仕訳日記帳!D3750,IF(AND(OR(仕訳日記帳!D3750=Sheet2!$A$10,仕訳日記帳!D3750=Sheet2!$A$11,仕訳日記帳!D3750=Sheet2!$A$12,仕訳日記帳!D3750=Sheet2!$A$13,仕訳日記帳!D3750=Sheet2!$A$14,仕訳日記帳!D3750=Sheet2!$A$15,仕訳日記帳!D3750=Sheet2!$A$16,仕訳日記帳!D3750=Sheet2!$A$17),Sheet2!$B$9&lt;=仕訳日記帳!$N3750&lt;Sheet2!$C$10),仕訳日記帳!D3750,""))))</f>
        <v/>
      </c>
      <c r="B3750" s="263" t="str">
        <f>IF(AND($A3750=Sheet2!$A$2,仕訳日記帳!$N3750&gt;=Sheet2!$B$2),仕訳日記帳!A3750,IF(AND(OR($A3750=Sheet2!$A$3,$A3750=Sheet2!$A$4,$A3750=Sheet2!$A$5,$A3750=Sheet2!$A$6,$A3750=Sheet2!$A$7,$A3750=Sheet2!$A$9),仕訳日記帳!$N3750&gt;=Sheet2!$B$3),仕訳日記帳!A3750,IF(AND($A3750=Sheet2!$A$8,仕訳日記帳!$N3750&gt;=Sheet2!$B$8),仕訳日記帳!A3750,IF(AND(OR($A3750=Sheet2!$A$10,$A3750=Sheet2!$A$11,$A3750=Sheet2!$A$12,$A3750=Sheet2!$A$13,$A3750=Sheet2!$A$14,$A3750=Sheet2!$A$15,$A3750=Sheet2!$A$16,$A3750=Sheet2!$A$17),Sheet2!$B$9&lt;=仕訳日記帳!$N3750&lt;Sheet2!$C$10),仕訳日記帳!A3750,""))))</f>
        <v/>
      </c>
      <c r="C3750" t="str">
        <f>IF(AND($A3750=Sheet2!$A$2,仕訳日記帳!$N3750&gt;=Sheet2!$B$2),仕訳日記帳!B3750,IF(AND(OR($A3750=Sheet2!$A$3,$A3750=Sheet2!$A$4,$A3750=Sheet2!$A$5,$A3750=Sheet2!$A$6,$A3750=Sheet2!$A$7,$A3750=Sheet2!$A$9),仕訳日記帳!$N3750&gt;=Sheet2!$B$3),仕訳日記帳!B3750,IF(AND($A3750=Sheet2!$A$8,仕訳日記帳!$N3750&gt;=Sheet2!$B$8),仕訳日記帳!B3750,IF(AND(OR($A3750=Sheet2!$A$10,$A3750=Sheet2!$A$11,$A3750=Sheet2!$A$12,$A3750=Sheet2!$A$13,$A3750=Sheet2!$A$14,$A3750=Sheet2!$A$15,$A3750=Sheet2!$A$16,$A3750=Sheet2!$A$17),Sheet2!$B$9&lt;=仕訳日記帳!$N3750&lt;Sheet2!$C$10),仕訳日記帳!B3750,""))))</f>
        <v/>
      </c>
      <c r="D3750" s="265" t="str">
        <f>IF(AND($A3750=Sheet2!$A$2,仕訳日記帳!$N3750&gt;=Sheet2!$B$2),仕訳日記帳!N3750,IF(AND(OR($A3750=Sheet2!$A$3,$A3750=Sheet2!$A$4,$A3750=Sheet2!$A$5,$A3750=Sheet2!$A$6,$A3750=Sheet2!$A$7,$A3750=Sheet2!$A$9),仕訳日記帳!$N3750&gt;=Sheet2!$B$3),仕訳日記帳!N3750,IF(AND($A3750=Sheet2!$A$8,仕訳日記帳!$N3750&gt;=Sheet2!$B$8),仕訳日記帳!N3750,IF(AND(OR($A3750=Sheet2!$A$10,$A3750=Sheet2!$A$11,$A3750=Sheet2!$A$12,$A3750=Sheet2!$A$13,$A3750=Sheet2!$A$14,$A3750=Sheet2!$A$15,$A3750=Sheet2!$A$16,$A3750=Sheet2!$A$17),Sheet2!$B$9&lt;=仕訳日記帳!$N3750&lt;Sheet2!$C$10),仕訳日記帳!N3750,""))))</f>
        <v/>
      </c>
      <c r="E3750" s="263" t="str">
        <f>IF(AND($A3750=Sheet2!$A$2,仕訳日記帳!$N3750&gt;=Sheet2!$B$2),仕訳日記帳!G3750,IF(AND(OR($A3750=Sheet2!$A$3,$A3750=Sheet2!$A$4,$A3750=Sheet2!$A$5,$A3750=Sheet2!$A$6,$A3750=Sheet2!$A$7,$A3750=Sheet2!$A$9),仕訳日記帳!$N3750&gt;=Sheet2!$B$3),仕訳日記帳!G3750,IF(AND($A3750=Sheet2!$A$8,仕訳日記帳!$N3750&gt;=Sheet2!$B$8),仕訳日記帳!G3750,IF(AND(OR($A3750=Sheet2!$A$10,$A3750=Sheet2!$A$11,$A3750=Sheet2!$A$12,$A3750=Sheet2!$A$13,$A3750=Sheet2!$A$14,$A3750=Sheet2!$A$15,$A3750=Sheet2!$A$16,$A3750=Sheet2!$A$17),Sheet2!$B$9&lt;=仕訳日記帳!$N3750&lt;Sheet2!$C$10),仕訳日記帳!G3750,""))))</f>
        <v/>
      </c>
      <c r="G3750" t="str">
        <f>IF(OR(A3750=Sheet2!$A$2,A3750=Sheet2!$A$3,A3750=Sheet2!$A$4,A3750=Sheet2!$A$5,A3750=Sheet2!$A$6,A3750=Sheet2!$A$7,A3750=Sheet2!$A$8,A3750=Sheet2!$A$9,A3750=Sheet2!$A$10,A3750=Sheet2!$A$11,A3750=Sheet2!$A$12,$A$2=Sheet2!$A$13,A3750=Sheet2!$A$14,$A$2=Sheet2!$A$15,$A$2=Sheet2!$A$16,A3750=Sheet2!$A$17),"該当","")</f>
        <v/>
      </c>
      <c r="H3750" t="str">
        <f>IF(OR(A3750="",G3750=""),"",COUNTIF($G$2:G3750,"該当"))</f>
        <v/>
      </c>
    </row>
    <row r="3751" spans="1:8">
      <c r="A3751" t="str">
        <f>IF(AND(仕訳日記帳!D3751=Sheet2!$A$2,仕訳日記帳!$N3751&gt;=Sheet2!$B$2),仕訳日記帳!D3751,IF(AND(OR(仕訳日記帳!D3751=Sheet2!$A$3,仕訳日記帳!D3751=Sheet2!$A$4,仕訳日記帳!D3751=Sheet2!$A$5,仕訳日記帳!D3751=Sheet2!$A$6,仕訳日記帳!D3751=Sheet2!$A$7,仕訳日記帳!D3751=Sheet2!$A$9),仕訳日記帳!$N3751&gt;=Sheet2!$B$3),仕訳日記帳!D3751,IF(AND(仕訳日記帳!D3751=Sheet2!$A$8,仕訳日記帳!$N3751&gt;=Sheet2!$B$8),仕訳日記帳!D3751,IF(AND(OR(仕訳日記帳!D3751=Sheet2!$A$10,仕訳日記帳!D3751=Sheet2!$A$11,仕訳日記帳!D3751=Sheet2!$A$12,仕訳日記帳!D3751=Sheet2!$A$13,仕訳日記帳!D3751=Sheet2!$A$14,仕訳日記帳!D3751=Sheet2!$A$15,仕訳日記帳!D3751=Sheet2!$A$16,仕訳日記帳!D3751=Sheet2!$A$17),Sheet2!$B$9&lt;=仕訳日記帳!$N3751&lt;Sheet2!$C$10),仕訳日記帳!D3751,""))))</f>
        <v/>
      </c>
      <c r="B3751" s="263" t="str">
        <f>IF(AND($A3751=Sheet2!$A$2,仕訳日記帳!$N3751&gt;=Sheet2!$B$2),仕訳日記帳!A3751,IF(AND(OR($A3751=Sheet2!$A$3,$A3751=Sheet2!$A$4,$A3751=Sheet2!$A$5,$A3751=Sheet2!$A$6,$A3751=Sheet2!$A$7,$A3751=Sheet2!$A$9),仕訳日記帳!$N3751&gt;=Sheet2!$B$3),仕訳日記帳!A3751,IF(AND($A3751=Sheet2!$A$8,仕訳日記帳!$N3751&gt;=Sheet2!$B$8),仕訳日記帳!A3751,IF(AND(OR($A3751=Sheet2!$A$10,$A3751=Sheet2!$A$11,$A3751=Sheet2!$A$12,$A3751=Sheet2!$A$13,$A3751=Sheet2!$A$14,$A3751=Sheet2!$A$15,$A3751=Sheet2!$A$16,$A3751=Sheet2!$A$17),Sheet2!$B$9&lt;=仕訳日記帳!$N3751&lt;Sheet2!$C$10),仕訳日記帳!A3751,""))))</f>
        <v/>
      </c>
      <c r="C3751" t="str">
        <f>IF(AND($A3751=Sheet2!$A$2,仕訳日記帳!$N3751&gt;=Sheet2!$B$2),仕訳日記帳!B3751,IF(AND(OR($A3751=Sheet2!$A$3,$A3751=Sheet2!$A$4,$A3751=Sheet2!$A$5,$A3751=Sheet2!$A$6,$A3751=Sheet2!$A$7,$A3751=Sheet2!$A$9),仕訳日記帳!$N3751&gt;=Sheet2!$B$3),仕訳日記帳!B3751,IF(AND($A3751=Sheet2!$A$8,仕訳日記帳!$N3751&gt;=Sheet2!$B$8),仕訳日記帳!B3751,IF(AND(OR($A3751=Sheet2!$A$10,$A3751=Sheet2!$A$11,$A3751=Sheet2!$A$12,$A3751=Sheet2!$A$13,$A3751=Sheet2!$A$14,$A3751=Sheet2!$A$15,$A3751=Sheet2!$A$16,$A3751=Sheet2!$A$17),Sheet2!$B$9&lt;=仕訳日記帳!$N3751&lt;Sheet2!$C$10),仕訳日記帳!B3751,""))))</f>
        <v/>
      </c>
      <c r="D3751" s="265" t="str">
        <f>IF(AND($A3751=Sheet2!$A$2,仕訳日記帳!$N3751&gt;=Sheet2!$B$2),仕訳日記帳!N3751,IF(AND(OR($A3751=Sheet2!$A$3,$A3751=Sheet2!$A$4,$A3751=Sheet2!$A$5,$A3751=Sheet2!$A$6,$A3751=Sheet2!$A$7,$A3751=Sheet2!$A$9),仕訳日記帳!$N3751&gt;=Sheet2!$B$3),仕訳日記帳!N3751,IF(AND($A3751=Sheet2!$A$8,仕訳日記帳!$N3751&gt;=Sheet2!$B$8),仕訳日記帳!N3751,IF(AND(OR($A3751=Sheet2!$A$10,$A3751=Sheet2!$A$11,$A3751=Sheet2!$A$12,$A3751=Sheet2!$A$13,$A3751=Sheet2!$A$14,$A3751=Sheet2!$A$15,$A3751=Sheet2!$A$16,$A3751=Sheet2!$A$17),Sheet2!$B$9&lt;=仕訳日記帳!$N3751&lt;Sheet2!$C$10),仕訳日記帳!N3751,""))))</f>
        <v/>
      </c>
      <c r="E3751" s="263" t="str">
        <f>IF(AND($A3751=Sheet2!$A$2,仕訳日記帳!$N3751&gt;=Sheet2!$B$2),仕訳日記帳!G3751,IF(AND(OR($A3751=Sheet2!$A$3,$A3751=Sheet2!$A$4,$A3751=Sheet2!$A$5,$A3751=Sheet2!$A$6,$A3751=Sheet2!$A$7,$A3751=Sheet2!$A$9),仕訳日記帳!$N3751&gt;=Sheet2!$B$3),仕訳日記帳!G3751,IF(AND($A3751=Sheet2!$A$8,仕訳日記帳!$N3751&gt;=Sheet2!$B$8),仕訳日記帳!G3751,IF(AND(OR($A3751=Sheet2!$A$10,$A3751=Sheet2!$A$11,$A3751=Sheet2!$A$12,$A3751=Sheet2!$A$13,$A3751=Sheet2!$A$14,$A3751=Sheet2!$A$15,$A3751=Sheet2!$A$16,$A3751=Sheet2!$A$17),Sheet2!$B$9&lt;=仕訳日記帳!$N3751&lt;Sheet2!$C$10),仕訳日記帳!G3751,""))))</f>
        <v/>
      </c>
      <c r="G3751" t="str">
        <f>IF(OR(A3751=Sheet2!$A$2,A3751=Sheet2!$A$3,A3751=Sheet2!$A$4,A3751=Sheet2!$A$5,A3751=Sheet2!$A$6,A3751=Sheet2!$A$7,A3751=Sheet2!$A$8,A3751=Sheet2!$A$9,A3751=Sheet2!$A$10,A3751=Sheet2!$A$11,A3751=Sheet2!$A$12,$A$2=Sheet2!$A$13,A3751=Sheet2!$A$14,$A$2=Sheet2!$A$15,$A$2=Sheet2!$A$16,A3751=Sheet2!$A$17),"該当","")</f>
        <v/>
      </c>
      <c r="H3751" t="str">
        <f>IF(OR(A3751="",G3751=""),"",COUNTIF($G$2:G3751,"該当"))</f>
        <v/>
      </c>
    </row>
    <row r="3752" spans="1:8">
      <c r="A3752" t="str">
        <f>IF(AND(仕訳日記帳!D3752=Sheet2!$A$2,仕訳日記帳!$N3752&gt;=Sheet2!$B$2),仕訳日記帳!D3752,IF(AND(OR(仕訳日記帳!D3752=Sheet2!$A$3,仕訳日記帳!D3752=Sheet2!$A$4,仕訳日記帳!D3752=Sheet2!$A$5,仕訳日記帳!D3752=Sheet2!$A$6,仕訳日記帳!D3752=Sheet2!$A$7,仕訳日記帳!D3752=Sheet2!$A$9),仕訳日記帳!$N3752&gt;=Sheet2!$B$3),仕訳日記帳!D3752,IF(AND(仕訳日記帳!D3752=Sheet2!$A$8,仕訳日記帳!$N3752&gt;=Sheet2!$B$8),仕訳日記帳!D3752,IF(AND(OR(仕訳日記帳!D3752=Sheet2!$A$10,仕訳日記帳!D3752=Sheet2!$A$11,仕訳日記帳!D3752=Sheet2!$A$12,仕訳日記帳!D3752=Sheet2!$A$13,仕訳日記帳!D3752=Sheet2!$A$14,仕訳日記帳!D3752=Sheet2!$A$15,仕訳日記帳!D3752=Sheet2!$A$16,仕訳日記帳!D3752=Sheet2!$A$17),Sheet2!$B$9&lt;=仕訳日記帳!$N3752&lt;Sheet2!$C$10),仕訳日記帳!D3752,""))))</f>
        <v/>
      </c>
      <c r="B3752" s="263" t="str">
        <f>IF(AND($A3752=Sheet2!$A$2,仕訳日記帳!$N3752&gt;=Sheet2!$B$2),仕訳日記帳!A3752,IF(AND(OR($A3752=Sheet2!$A$3,$A3752=Sheet2!$A$4,$A3752=Sheet2!$A$5,$A3752=Sheet2!$A$6,$A3752=Sheet2!$A$7,$A3752=Sheet2!$A$9),仕訳日記帳!$N3752&gt;=Sheet2!$B$3),仕訳日記帳!A3752,IF(AND($A3752=Sheet2!$A$8,仕訳日記帳!$N3752&gt;=Sheet2!$B$8),仕訳日記帳!A3752,IF(AND(OR($A3752=Sheet2!$A$10,$A3752=Sheet2!$A$11,$A3752=Sheet2!$A$12,$A3752=Sheet2!$A$13,$A3752=Sheet2!$A$14,$A3752=Sheet2!$A$15,$A3752=Sheet2!$A$16,$A3752=Sheet2!$A$17),Sheet2!$B$9&lt;=仕訳日記帳!$N3752&lt;Sheet2!$C$10),仕訳日記帳!A3752,""))))</f>
        <v/>
      </c>
      <c r="C3752" t="str">
        <f>IF(AND($A3752=Sheet2!$A$2,仕訳日記帳!$N3752&gt;=Sheet2!$B$2),仕訳日記帳!B3752,IF(AND(OR($A3752=Sheet2!$A$3,$A3752=Sheet2!$A$4,$A3752=Sheet2!$A$5,$A3752=Sheet2!$A$6,$A3752=Sheet2!$A$7,$A3752=Sheet2!$A$9),仕訳日記帳!$N3752&gt;=Sheet2!$B$3),仕訳日記帳!B3752,IF(AND($A3752=Sheet2!$A$8,仕訳日記帳!$N3752&gt;=Sheet2!$B$8),仕訳日記帳!B3752,IF(AND(OR($A3752=Sheet2!$A$10,$A3752=Sheet2!$A$11,$A3752=Sheet2!$A$12,$A3752=Sheet2!$A$13,$A3752=Sheet2!$A$14,$A3752=Sheet2!$A$15,$A3752=Sheet2!$A$16,$A3752=Sheet2!$A$17),Sheet2!$B$9&lt;=仕訳日記帳!$N3752&lt;Sheet2!$C$10),仕訳日記帳!B3752,""))))</f>
        <v/>
      </c>
      <c r="D3752" s="265" t="str">
        <f>IF(AND($A3752=Sheet2!$A$2,仕訳日記帳!$N3752&gt;=Sheet2!$B$2),仕訳日記帳!N3752,IF(AND(OR($A3752=Sheet2!$A$3,$A3752=Sheet2!$A$4,$A3752=Sheet2!$A$5,$A3752=Sheet2!$A$6,$A3752=Sheet2!$A$7,$A3752=Sheet2!$A$9),仕訳日記帳!$N3752&gt;=Sheet2!$B$3),仕訳日記帳!N3752,IF(AND($A3752=Sheet2!$A$8,仕訳日記帳!$N3752&gt;=Sheet2!$B$8),仕訳日記帳!N3752,IF(AND(OR($A3752=Sheet2!$A$10,$A3752=Sheet2!$A$11,$A3752=Sheet2!$A$12,$A3752=Sheet2!$A$13,$A3752=Sheet2!$A$14,$A3752=Sheet2!$A$15,$A3752=Sheet2!$A$16,$A3752=Sheet2!$A$17),Sheet2!$B$9&lt;=仕訳日記帳!$N3752&lt;Sheet2!$C$10),仕訳日記帳!N3752,""))))</f>
        <v/>
      </c>
      <c r="E3752" s="263" t="str">
        <f>IF(AND($A3752=Sheet2!$A$2,仕訳日記帳!$N3752&gt;=Sheet2!$B$2),仕訳日記帳!G3752,IF(AND(OR($A3752=Sheet2!$A$3,$A3752=Sheet2!$A$4,$A3752=Sheet2!$A$5,$A3752=Sheet2!$A$6,$A3752=Sheet2!$A$7,$A3752=Sheet2!$A$9),仕訳日記帳!$N3752&gt;=Sheet2!$B$3),仕訳日記帳!G3752,IF(AND($A3752=Sheet2!$A$8,仕訳日記帳!$N3752&gt;=Sheet2!$B$8),仕訳日記帳!G3752,IF(AND(OR($A3752=Sheet2!$A$10,$A3752=Sheet2!$A$11,$A3752=Sheet2!$A$12,$A3752=Sheet2!$A$13,$A3752=Sheet2!$A$14,$A3752=Sheet2!$A$15,$A3752=Sheet2!$A$16,$A3752=Sheet2!$A$17),Sheet2!$B$9&lt;=仕訳日記帳!$N3752&lt;Sheet2!$C$10),仕訳日記帳!G3752,""))))</f>
        <v/>
      </c>
      <c r="G3752" t="str">
        <f>IF(OR(A3752=Sheet2!$A$2,A3752=Sheet2!$A$3,A3752=Sheet2!$A$4,A3752=Sheet2!$A$5,A3752=Sheet2!$A$6,A3752=Sheet2!$A$7,A3752=Sheet2!$A$8,A3752=Sheet2!$A$9,A3752=Sheet2!$A$10,A3752=Sheet2!$A$11,A3752=Sheet2!$A$12,$A$2=Sheet2!$A$13,A3752=Sheet2!$A$14,$A$2=Sheet2!$A$15,$A$2=Sheet2!$A$16,A3752=Sheet2!$A$17),"該当","")</f>
        <v/>
      </c>
      <c r="H3752" t="str">
        <f>IF(OR(A3752="",G3752=""),"",COUNTIF($G$2:G3752,"該当"))</f>
        <v/>
      </c>
    </row>
    <row r="3753" spans="1:8">
      <c r="A3753" t="str">
        <f>IF(AND(仕訳日記帳!D3753=Sheet2!$A$2,仕訳日記帳!$N3753&gt;=Sheet2!$B$2),仕訳日記帳!D3753,IF(AND(OR(仕訳日記帳!D3753=Sheet2!$A$3,仕訳日記帳!D3753=Sheet2!$A$4,仕訳日記帳!D3753=Sheet2!$A$5,仕訳日記帳!D3753=Sheet2!$A$6,仕訳日記帳!D3753=Sheet2!$A$7,仕訳日記帳!D3753=Sheet2!$A$9),仕訳日記帳!$N3753&gt;=Sheet2!$B$3),仕訳日記帳!D3753,IF(AND(仕訳日記帳!D3753=Sheet2!$A$8,仕訳日記帳!$N3753&gt;=Sheet2!$B$8),仕訳日記帳!D3753,IF(AND(OR(仕訳日記帳!D3753=Sheet2!$A$10,仕訳日記帳!D3753=Sheet2!$A$11,仕訳日記帳!D3753=Sheet2!$A$12,仕訳日記帳!D3753=Sheet2!$A$13,仕訳日記帳!D3753=Sheet2!$A$14,仕訳日記帳!D3753=Sheet2!$A$15,仕訳日記帳!D3753=Sheet2!$A$16,仕訳日記帳!D3753=Sheet2!$A$17),Sheet2!$B$9&lt;=仕訳日記帳!$N3753&lt;Sheet2!$C$10),仕訳日記帳!D3753,""))))</f>
        <v/>
      </c>
      <c r="B3753" s="263" t="str">
        <f>IF(AND($A3753=Sheet2!$A$2,仕訳日記帳!$N3753&gt;=Sheet2!$B$2),仕訳日記帳!A3753,IF(AND(OR($A3753=Sheet2!$A$3,$A3753=Sheet2!$A$4,$A3753=Sheet2!$A$5,$A3753=Sheet2!$A$6,$A3753=Sheet2!$A$7,$A3753=Sheet2!$A$9),仕訳日記帳!$N3753&gt;=Sheet2!$B$3),仕訳日記帳!A3753,IF(AND($A3753=Sheet2!$A$8,仕訳日記帳!$N3753&gt;=Sheet2!$B$8),仕訳日記帳!A3753,IF(AND(OR($A3753=Sheet2!$A$10,$A3753=Sheet2!$A$11,$A3753=Sheet2!$A$12,$A3753=Sheet2!$A$13,$A3753=Sheet2!$A$14,$A3753=Sheet2!$A$15,$A3753=Sheet2!$A$16,$A3753=Sheet2!$A$17),Sheet2!$B$9&lt;=仕訳日記帳!$N3753&lt;Sheet2!$C$10),仕訳日記帳!A3753,""))))</f>
        <v/>
      </c>
      <c r="C3753" t="str">
        <f>IF(AND($A3753=Sheet2!$A$2,仕訳日記帳!$N3753&gt;=Sheet2!$B$2),仕訳日記帳!B3753,IF(AND(OR($A3753=Sheet2!$A$3,$A3753=Sheet2!$A$4,$A3753=Sheet2!$A$5,$A3753=Sheet2!$A$6,$A3753=Sheet2!$A$7,$A3753=Sheet2!$A$9),仕訳日記帳!$N3753&gt;=Sheet2!$B$3),仕訳日記帳!B3753,IF(AND($A3753=Sheet2!$A$8,仕訳日記帳!$N3753&gt;=Sheet2!$B$8),仕訳日記帳!B3753,IF(AND(OR($A3753=Sheet2!$A$10,$A3753=Sheet2!$A$11,$A3753=Sheet2!$A$12,$A3753=Sheet2!$A$13,$A3753=Sheet2!$A$14,$A3753=Sheet2!$A$15,$A3753=Sheet2!$A$16,$A3753=Sheet2!$A$17),Sheet2!$B$9&lt;=仕訳日記帳!$N3753&lt;Sheet2!$C$10),仕訳日記帳!B3753,""))))</f>
        <v/>
      </c>
      <c r="D3753" s="265" t="str">
        <f>IF(AND($A3753=Sheet2!$A$2,仕訳日記帳!$N3753&gt;=Sheet2!$B$2),仕訳日記帳!N3753,IF(AND(OR($A3753=Sheet2!$A$3,$A3753=Sheet2!$A$4,$A3753=Sheet2!$A$5,$A3753=Sheet2!$A$6,$A3753=Sheet2!$A$7,$A3753=Sheet2!$A$9),仕訳日記帳!$N3753&gt;=Sheet2!$B$3),仕訳日記帳!N3753,IF(AND($A3753=Sheet2!$A$8,仕訳日記帳!$N3753&gt;=Sheet2!$B$8),仕訳日記帳!N3753,IF(AND(OR($A3753=Sheet2!$A$10,$A3753=Sheet2!$A$11,$A3753=Sheet2!$A$12,$A3753=Sheet2!$A$13,$A3753=Sheet2!$A$14,$A3753=Sheet2!$A$15,$A3753=Sheet2!$A$16,$A3753=Sheet2!$A$17),Sheet2!$B$9&lt;=仕訳日記帳!$N3753&lt;Sheet2!$C$10),仕訳日記帳!N3753,""))))</f>
        <v/>
      </c>
      <c r="E3753" s="263" t="str">
        <f>IF(AND($A3753=Sheet2!$A$2,仕訳日記帳!$N3753&gt;=Sheet2!$B$2),仕訳日記帳!G3753,IF(AND(OR($A3753=Sheet2!$A$3,$A3753=Sheet2!$A$4,$A3753=Sheet2!$A$5,$A3753=Sheet2!$A$6,$A3753=Sheet2!$A$7,$A3753=Sheet2!$A$9),仕訳日記帳!$N3753&gt;=Sheet2!$B$3),仕訳日記帳!G3753,IF(AND($A3753=Sheet2!$A$8,仕訳日記帳!$N3753&gt;=Sheet2!$B$8),仕訳日記帳!G3753,IF(AND(OR($A3753=Sheet2!$A$10,$A3753=Sheet2!$A$11,$A3753=Sheet2!$A$12,$A3753=Sheet2!$A$13,$A3753=Sheet2!$A$14,$A3753=Sheet2!$A$15,$A3753=Sheet2!$A$16,$A3753=Sheet2!$A$17),Sheet2!$B$9&lt;=仕訳日記帳!$N3753&lt;Sheet2!$C$10),仕訳日記帳!G3753,""))))</f>
        <v/>
      </c>
      <c r="G3753" t="str">
        <f>IF(OR(A3753=Sheet2!$A$2,A3753=Sheet2!$A$3,A3753=Sheet2!$A$4,A3753=Sheet2!$A$5,A3753=Sheet2!$A$6,A3753=Sheet2!$A$7,A3753=Sheet2!$A$8,A3753=Sheet2!$A$9,A3753=Sheet2!$A$10,A3753=Sheet2!$A$11,A3753=Sheet2!$A$12,$A$2=Sheet2!$A$13,A3753=Sheet2!$A$14,$A$2=Sheet2!$A$15,$A$2=Sheet2!$A$16,A3753=Sheet2!$A$17),"該当","")</f>
        <v/>
      </c>
      <c r="H3753" t="str">
        <f>IF(OR(A3753="",G3753=""),"",COUNTIF($G$2:G3753,"該当"))</f>
        <v/>
      </c>
    </row>
    <row r="3754" spans="1:8">
      <c r="A3754" t="str">
        <f>IF(AND(仕訳日記帳!D3754=Sheet2!$A$2,仕訳日記帳!$N3754&gt;=Sheet2!$B$2),仕訳日記帳!D3754,IF(AND(OR(仕訳日記帳!D3754=Sheet2!$A$3,仕訳日記帳!D3754=Sheet2!$A$4,仕訳日記帳!D3754=Sheet2!$A$5,仕訳日記帳!D3754=Sheet2!$A$6,仕訳日記帳!D3754=Sheet2!$A$7,仕訳日記帳!D3754=Sheet2!$A$9),仕訳日記帳!$N3754&gt;=Sheet2!$B$3),仕訳日記帳!D3754,IF(AND(仕訳日記帳!D3754=Sheet2!$A$8,仕訳日記帳!$N3754&gt;=Sheet2!$B$8),仕訳日記帳!D3754,IF(AND(OR(仕訳日記帳!D3754=Sheet2!$A$10,仕訳日記帳!D3754=Sheet2!$A$11,仕訳日記帳!D3754=Sheet2!$A$12,仕訳日記帳!D3754=Sheet2!$A$13,仕訳日記帳!D3754=Sheet2!$A$14,仕訳日記帳!D3754=Sheet2!$A$15,仕訳日記帳!D3754=Sheet2!$A$16,仕訳日記帳!D3754=Sheet2!$A$17),Sheet2!$B$9&lt;=仕訳日記帳!$N3754&lt;Sheet2!$C$10),仕訳日記帳!D3754,""))))</f>
        <v/>
      </c>
      <c r="B3754" s="263" t="str">
        <f>IF(AND($A3754=Sheet2!$A$2,仕訳日記帳!$N3754&gt;=Sheet2!$B$2),仕訳日記帳!A3754,IF(AND(OR($A3754=Sheet2!$A$3,$A3754=Sheet2!$A$4,$A3754=Sheet2!$A$5,$A3754=Sheet2!$A$6,$A3754=Sheet2!$A$7,$A3754=Sheet2!$A$9),仕訳日記帳!$N3754&gt;=Sheet2!$B$3),仕訳日記帳!A3754,IF(AND($A3754=Sheet2!$A$8,仕訳日記帳!$N3754&gt;=Sheet2!$B$8),仕訳日記帳!A3754,IF(AND(OR($A3754=Sheet2!$A$10,$A3754=Sheet2!$A$11,$A3754=Sheet2!$A$12,$A3754=Sheet2!$A$13,$A3754=Sheet2!$A$14,$A3754=Sheet2!$A$15,$A3754=Sheet2!$A$16,$A3754=Sheet2!$A$17),Sheet2!$B$9&lt;=仕訳日記帳!$N3754&lt;Sheet2!$C$10),仕訳日記帳!A3754,""))))</f>
        <v/>
      </c>
      <c r="C3754" t="str">
        <f>IF(AND($A3754=Sheet2!$A$2,仕訳日記帳!$N3754&gt;=Sheet2!$B$2),仕訳日記帳!B3754,IF(AND(OR($A3754=Sheet2!$A$3,$A3754=Sheet2!$A$4,$A3754=Sheet2!$A$5,$A3754=Sheet2!$A$6,$A3754=Sheet2!$A$7,$A3754=Sheet2!$A$9),仕訳日記帳!$N3754&gt;=Sheet2!$B$3),仕訳日記帳!B3754,IF(AND($A3754=Sheet2!$A$8,仕訳日記帳!$N3754&gt;=Sheet2!$B$8),仕訳日記帳!B3754,IF(AND(OR($A3754=Sheet2!$A$10,$A3754=Sheet2!$A$11,$A3754=Sheet2!$A$12,$A3754=Sheet2!$A$13,$A3754=Sheet2!$A$14,$A3754=Sheet2!$A$15,$A3754=Sheet2!$A$16,$A3754=Sheet2!$A$17),Sheet2!$B$9&lt;=仕訳日記帳!$N3754&lt;Sheet2!$C$10),仕訳日記帳!B3754,""))))</f>
        <v/>
      </c>
      <c r="D3754" s="265" t="str">
        <f>IF(AND($A3754=Sheet2!$A$2,仕訳日記帳!$N3754&gt;=Sheet2!$B$2),仕訳日記帳!N3754,IF(AND(OR($A3754=Sheet2!$A$3,$A3754=Sheet2!$A$4,$A3754=Sheet2!$A$5,$A3754=Sheet2!$A$6,$A3754=Sheet2!$A$7,$A3754=Sheet2!$A$9),仕訳日記帳!$N3754&gt;=Sheet2!$B$3),仕訳日記帳!N3754,IF(AND($A3754=Sheet2!$A$8,仕訳日記帳!$N3754&gt;=Sheet2!$B$8),仕訳日記帳!N3754,IF(AND(OR($A3754=Sheet2!$A$10,$A3754=Sheet2!$A$11,$A3754=Sheet2!$A$12,$A3754=Sheet2!$A$13,$A3754=Sheet2!$A$14,$A3754=Sheet2!$A$15,$A3754=Sheet2!$A$16,$A3754=Sheet2!$A$17),Sheet2!$B$9&lt;=仕訳日記帳!$N3754&lt;Sheet2!$C$10),仕訳日記帳!N3754,""))))</f>
        <v/>
      </c>
      <c r="E3754" s="263" t="str">
        <f>IF(AND($A3754=Sheet2!$A$2,仕訳日記帳!$N3754&gt;=Sheet2!$B$2),仕訳日記帳!G3754,IF(AND(OR($A3754=Sheet2!$A$3,$A3754=Sheet2!$A$4,$A3754=Sheet2!$A$5,$A3754=Sheet2!$A$6,$A3754=Sheet2!$A$7,$A3754=Sheet2!$A$9),仕訳日記帳!$N3754&gt;=Sheet2!$B$3),仕訳日記帳!G3754,IF(AND($A3754=Sheet2!$A$8,仕訳日記帳!$N3754&gt;=Sheet2!$B$8),仕訳日記帳!G3754,IF(AND(OR($A3754=Sheet2!$A$10,$A3754=Sheet2!$A$11,$A3754=Sheet2!$A$12,$A3754=Sheet2!$A$13,$A3754=Sheet2!$A$14,$A3754=Sheet2!$A$15,$A3754=Sheet2!$A$16,$A3754=Sheet2!$A$17),Sheet2!$B$9&lt;=仕訳日記帳!$N3754&lt;Sheet2!$C$10),仕訳日記帳!G3754,""))))</f>
        <v/>
      </c>
      <c r="G3754" t="str">
        <f>IF(OR(A3754=Sheet2!$A$2,A3754=Sheet2!$A$3,A3754=Sheet2!$A$4,A3754=Sheet2!$A$5,A3754=Sheet2!$A$6,A3754=Sheet2!$A$7,A3754=Sheet2!$A$8,A3754=Sheet2!$A$9,A3754=Sheet2!$A$10,A3754=Sheet2!$A$11,A3754=Sheet2!$A$12,$A$2=Sheet2!$A$13,A3754=Sheet2!$A$14,$A$2=Sheet2!$A$15,$A$2=Sheet2!$A$16,A3754=Sheet2!$A$17),"該当","")</f>
        <v/>
      </c>
      <c r="H3754" t="str">
        <f>IF(OR(A3754="",G3754=""),"",COUNTIF($G$2:G3754,"該当"))</f>
        <v/>
      </c>
    </row>
    <row r="3755" spans="1:8">
      <c r="A3755" t="str">
        <f>IF(AND(仕訳日記帳!D3755=Sheet2!$A$2,仕訳日記帳!$N3755&gt;=Sheet2!$B$2),仕訳日記帳!D3755,IF(AND(OR(仕訳日記帳!D3755=Sheet2!$A$3,仕訳日記帳!D3755=Sheet2!$A$4,仕訳日記帳!D3755=Sheet2!$A$5,仕訳日記帳!D3755=Sheet2!$A$6,仕訳日記帳!D3755=Sheet2!$A$7,仕訳日記帳!D3755=Sheet2!$A$9),仕訳日記帳!$N3755&gt;=Sheet2!$B$3),仕訳日記帳!D3755,IF(AND(仕訳日記帳!D3755=Sheet2!$A$8,仕訳日記帳!$N3755&gt;=Sheet2!$B$8),仕訳日記帳!D3755,IF(AND(OR(仕訳日記帳!D3755=Sheet2!$A$10,仕訳日記帳!D3755=Sheet2!$A$11,仕訳日記帳!D3755=Sheet2!$A$12,仕訳日記帳!D3755=Sheet2!$A$13,仕訳日記帳!D3755=Sheet2!$A$14,仕訳日記帳!D3755=Sheet2!$A$15,仕訳日記帳!D3755=Sheet2!$A$16,仕訳日記帳!D3755=Sheet2!$A$17),Sheet2!$B$9&lt;=仕訳日記帳!$N3755&lt;Sheet2!$C$10),仕訳日記帳!D3755,""))))</f>
        <v/>
      </c>
      <c r="B3755" s="263" t="str">
        <f>IF(AND($A3755=Sheet2!$A$2,仕訳日記帳!$N3755&gt;=Sheet2!$B$2),仕訳日記帳!A3755,IF(AND(OR($A3755=Sheet2!$A$3,$A3755=Sheet2!$A$4,$A3755=Sheet2!$A$5,$A3755=Sheet2!$A$6,$A3755=Sheet2!$A$7,$A3755=Sheet2!$A$9),仕訳日記帳!$N3755&gt;=Sheet2!$B$3),仕訳日記帳!A3755,IF(AND($A3755=Sheet2!$A$8,仕訳日記帳!$N3755&gt;=Sheet2!$B$8),仕訳日記帳!A3755,IF(AND(OR($A3755=Sheet2!$A$10,$A3755=Sheet2!$A$11,$A3755=Sheet2!$A$12,$A3755=Sheet2!$A$13,$A3755=Sheet2!$A$14,$A3755=Sheet2!$A$15,$A3755=Sheet2!$A$16,$A3755=Sheet2!$A$17),Sheet2!$B$9&lt;=仕訳日記帳!$N3755&lt;Sheet2!$C$10),仕訳日記帳!A3755,""))))</f>
        <v/>
      </c>
      <c r="C3755" t="str">
        <f>IF(AND($A3755=Sheet2!$A$2,仕訳日記帳!$N3755&gt;=Sheet2!$B$2),仕訳日記帳!B3755,IF(AND(OR($A3755=Sheet2!$A$3,$A3755=Sheet2!$A$4,$A3755=Sheet2!$A$5,$A3755=Sheet2!$A$6,$A3755=Sheet2!$A$7,$A3755=Sheet2!$A$9),仕訳日記帳!$N3755&gt;=Sheet2!$B$3),仕訳日記帳!B3755,IF(AND($A3755=Sheet2!$A$8,仕訳日記帳!$N3755&gt;=Sheet2!$B$8),仕訳日記帳!B3755,IF(AND(OR($A3755=Sheet2!$A$10,$A3755=Sheet2!$A$11,$A3755=Sheet2!$A$12,$A3755=Sheet2!$A$13,$A3755=Sheet2!$A$14,$A3755=Sheet2!$A$15,$A3755=Sheet2!$A$16,$A3755=Sheet2!$A$17),Sheet2!$B$9&lt;=仕訳日記帳!$N3755&lt;Sheet2!$C$10),仕訳日記帳!B3755,""))))</f>
        <v/>
      </c>
      <c r="D3755" s="265" t="str">
        <f>IF(AND($A3755=Sheet2!$A$2,仕訳日記帳!$N3755&gt;=Sheet2!$B$2),仕訳日記帳!N3755,IF(AND(OR($A3755=Sheet2!$A$3,$A3755=Sheet2!$A$4,$A3755=Sheet2!$A$5,$A3755=Sheet2!$A$6,$A3755=Sheet2!$A$7,$A3755=Sheet2!$A$9),仕訳日記帳!$N3755&gt;=Sheet2!$B$3),仕訳日記帳!N3755,IF(AND($A3755=Sheet2!$A$8,仕訳日記帳!$N3755&gt;=Sheet2!$B$8),仕訳日記帳!N3755,IF(AND(OR($A3755=Sheet2!$A$10,$A3755=Sheet2!$A$11,$A3755=Sheet2!$A$12,$A3755=Sheet2!$A$13,$A3755=Sheet2!$A$14,$A3755=Sheet2!$A$15,$A3755=Sheet2!$A$16,$A3755=Sheet2!$A$17),Sheet2!$B$9&lt;=仕訳日記帳!$N3755&lt;Sheet2!$C$10),仕訳日記帳!N3755,""))))</f>
        <v/>
      </c>
      <c r="E3755" s="263" t="str">
        <f>IF(AND($A3755=Sheet2!$A$2,仕訳日記帳!$N3755&gt;=Sheet2!$B$2),仕訳日記帳!G3755,IF(AND(OR($A3755=Sheet2!$A$3,$A3755=Sheet2!$A$4,$A3755=Sheet2!$A$5,$A3755=Sheet2!$A$6,$A3755=Sheet2!$A$7,$A3755=Sheet2!$A$9),仕訳日記帳!$N3755&gt;=Sheet2!$B$3),仕訳日記帳!G3755,IF(AND($A3755=Sheet2!$A$8,仕訳日記帳!$N3755&gt;=Sheet2!$B$8),仕訳日記帳!G3755,IF(AND(OR($A3755=Sheet2!$A$10,$A3755=Sheet2!$A$11,$A3755=Sheet2!$A$12,$A3755=Sheet2!$A$13,$A3755=Sheet2!$A$14,$A3755=Sheet2!$A$15,$A3755=Sheet2!$A$16,$A3755=Sheet2!$A$17),Sheet2!$B$9&lt;=仕訳日記帳!$N3755&lt;Sheet2!$C$10),仕訳日記帳!G3755,""))))</f>
        <v/>
      </c>
      <c r="G3755" t="str">
        <f>IF(OR(A3755=Sheet2!$A$2,A3755=Sheet2!$A$3,A3755=Sheet2!$A$4,A3755=Sheet2!$A$5,A3755=Sheet2!$A$6,A3755=Sheet2!$A$7,A3755=Sheet2!$A$8,A3755=Sheet2!$A$9,A3755=Sheet2!$A$10,A3755=Sheet2!$A$11,A3755=Sheet2!$A$12,$A$2=Sheet2!$A$13,A3755=Sheet2!$A$14,$A$2=Sheet2!$A$15,$A$2=Sheet2!$A$16,A3755=Sheet2!$A$17),"該当","")</f>
        <v/>
      </c>
      <c r="H3755" t="str">
        <f>IF(OR(A3755="",G3755=""),"",COUNTIF($G$2:G3755,"該当"))</f>
        <v/>
      </c>
    </row>
    <row r="3756" spans="1:8">
      <c r="A3756" t="str">
        <f>IF(AND(仕訳日記帳!D3756=Sheet2!$A$2,仕訳日記帳!$N3756&gt;=Sheet2!$B$2),仕訳日記帳!D3756,IF(AND(OR(仕訳日記帳!D3756=Sheet2!$A$3,仕訳日記帳!D3756=Sheet2!$A$4,仕訳日記帳!D3756=Sheet2!$A$5,仕訳日記帳!D3756=Sheet2!$A$6,仕訳日記帳!D3756=Sheet2!$A$7,仕訳日記帳!D3756=Sheet2!$A$9),仕訳日記帳!$N3756&gt;=Sheet2!$B$3),仕訳日記帳!D3756,IF(AND(仕訳日記帳!D3756=Sheet2!$A$8,仕訳日記帳!$N3756&gt;=Sheet2!$B$8),仕訳日記帳!D3756,IF(AND(OR(仕訳日記帳!D3756=Sheet2!$A$10,仕訳日記帳!D3756=Sheet2!$A$11,仕訳日記帳!D3756=Sheet2!$A$12,仕訳日記帳!D3756=Sheet2!$A$13,仕訳日記帳!D3756=Sheet2!$A$14,仕訳日記帳!D3756=Sheet2!$A$15,仕訳日記帳!D3756=Sheet2!$A$16,仕訳日記帳!D3756=Sheet2!$A$17),Sheet2!$B$9&lt;=仕訳日記帳!$N3756&lt;Sheet2!$C$10),仕訳日記帳!D3756,""))))</f>
        <v/>
      </c>
      <c r="B3756" s="263" t="str">
        <f>IF(AND($A3756=Sheet2!$A$2,仕訳日記帳!$N3756&gt;=Sheet2!$B$2),仕訳日記帳!A3756,IF(AND(OR($A3756=Sheet2!$A$3,$A3756=Sheet2!$A$4,$A3756=Sheet2!$A$5,$A3756=Sheet2!$A$6,$A3756=Sheet2!$A$7,$A3756=Sheet2!$A$9),仕訳日記帳!$N3756&gt;=Sheet2!$B$3),仕訳日記帳!A3756,IF(AND($A3756=Sheet2!$A$8,仕訳日記帳!$N3756&gt;=Sheet2!$B$8),仕訳日記帳!A3756,IF(AND(OR($A3756=Sheet2!$A$10,$A3756=Sheet2!$A$11,$A3756=Sheet2!$A$12,$A3756=Sheet2!$A$13,$A3756=Sheet2!$A$14,$A3756=Sheet2!$A$15,$A3756=Sheet2!$A$16,$A3756=Sheet2!$A$17),Sheet2!$B$9&lt;=仕訳日記帳!$N3756&lt;Sheet2!$C$10),仕訳日記帳!A3756,""))))</f>
        <v/>
      </c>
      <c r="C3756" t="str">
        <f>IF(AND($A3756=Sheet2!$A$2,仕訳日記帳!$N3756&gt;=Sheet2!$B$2),仕訳日記帳!B3756,IF(AND(OR($A3756=Sheet2!$A$3,$A3756=Sheet2!$A$4,$A3756=Sheet2!$A$5,$A3756=Sheet2!$A$6,$A3756=Sheet2!$A$7,$A3756=Sheet2!$A$9),仕訳日記帳!$N3756&gt;=Sheet2!$B$3),仕訳日記帳!B3756,IF(AND($A3756=Sheet2!$A$8,仕訳日記帳!$N3756&gt;=Sheet2!$B$8),仕訳日記帳!B3756,IF(AND(OR($A3756=Sheet2!$A$10,$A3756=Sheet2!$A$11,$A3756=Sheet2!$A$12,$A3756=Sheet2!$A$13,$A3756=Sheet2!$A$14,$A3756=Sheet2!$A$15,$A3756=Sheet2!$A$16,$A3756=Sheet2!$A$17),Sheet2!$B$9&lt;=仕訳日記帳!$N3756&lt;Sheet2!$C$10),仕訳日記帳!B3756,""))))</f>
        <v/>
      </c>
      <c r="D3756" s="265" t="str">
        <f>IF(AND($A3756=Sheet2!$A$2,仕訳日記帳!$N3756&gt;=Sheet2!$B$2),仕訳日記帳!N3756,IF(AND(OR($A3756=Sheet2!$A$3,$A3756=Sheet2!$A$4,$A3756=Sheet2!$A$5,$A3756=Sheet2!$A$6,$A3756=Sheet2!$A$7,$A3756=Sheet2!$A$9),仕訳日記帳!$N3756&gt;=Sheet2!$B$3),仕訳日記帳!N3756,IF(AND($A3756=Sheet2!$A$8,仕訳日記帳!$N3756&gt;=Sheet2!$B$8),仕訳日記帳!N3756,IF(AND(OR($A3756=Sheet2!$A$10,$A3756=Sheet2!$A$11,$A3756=Sheet2!$A$12,$A3756=Sheet2!$A$13,$A3756=Sheet2!$A$14,$A3756=Sheet2!$A$15,$A3756=Sheet2!$A$16,$A3756=Sheet2!$A$17),Sheet2!$B$9&lt;=仕訳日記帳!$N3756&lt;Sheet2!$C$10),仕訳日記帳!N3756,""))))</f>
        <v/>
      </c>
      <c r="E3756" s="263" t="str">
        <f>IF(AND($A3756=Sheet2!$A$2,仕訳日記帳!$N3756&gt;=Sheet2!$B$2),仕訳日記帳!G3756,IF(AND(OR($A3756=Sheet2!$A$3,$A3756=Sheet2!$A$4,$A3756=Sheet2!$A$5,$A3756=Sheet2!$A$6,$A3756=Sheet2!$A$7,$A3756=Sheet2!$A$9),仕訳日記帳!$N3756&gt;=Sheet2!$B$3),仕訳日記帳!G3756,IF(AND($A3756=Sheet2!$A$8,仕訳日記帳!$N3756&gt;=Sheet2!$B$8),仕訳日記帳!G3756,IF(AND(OR($A3756=Sheet2!$A$10,$A3756=Sheet2!$A$11,$A3756=Sheet2!$A$12,$A3756=Sheet2!$A$13,$A3756=Sheet2!$A$14,$A3756=Sheet2!$A$15,$A3756=Sheet2!$A$16,$A3756=Sheet2!$A$17),Sheet2!$B$9&lt;=仕訳日記帳!$N3756&lt;Sheet2!$C$10),仕訳日記帳!G3756,""))))</f>
        <v/>
      </c>
      <c r="G3756" t="str">
        <f>IF(OR(A3756=Sheet2!$A$2,A3756=Sheet2!$A$3,A3756=Sheet2!$A$4,A3756=Sheet2!$A$5,A3756=Sheet2!$A$6,A3756=Sheet2!$A$7,A3756=Sheet2!$A$8,A3756=Sheet2!$A$9,A3756=Sheet2!$A$10,A3756=Sheet2!$A$11,A3756=Sheet2!$A$12,$A$2=Sheet2!$A$13,A3756=Sheet2!$A$14,$A$2=Sheet2!$A$15,$A$2=Sheet2!$A$16,A3756=Sheet2!$A$17),"該当","")</f>
        <v/>
      </c>
      <c r="H3756" t="str">
        <f>IF(OR(A3756="",G3756=""),"",COUNTIF($G$2:G3756,"該当"))</f>
        <v/>
      </c>
    </row>
    <row r="3757" spans="1:8">
      <c r="A3757" t="str">
        <f>IF(AND(仕訳日記帳!D3757=Sheet2!$A$2,仕訳日記帳!$N3757&gt;=Sheet2!$B$2),仕訳日記帳!D3757,IF(AND(OR(仕訳日記帳!D3757=Sheet2!$A$3,仕訳日記帳!D3757=Sheet2!$A$4,仕訳日記帳!D3757=Sheet2!$A$5,仕訳日記帳!D3757=Sheet2!$A$6,仕訳日記帳!D3757=Sheet2!$A$7,仕訳日記帳!D3757=Sheet2!$A$9),仕訳日記帳!$N3757&gt;=Sheet2!$B$3),仕訳日記帳!D3757,IF(AND(仕訳日記帳!D3757=Sheet2!$A$8,仕訳日記帳!$N3757&gt;=Sheet2!$B$8),仕訳日記帳!D3757,IF(AND(OR(仕訳日記帳!D3757=Sheet2!$A$10,仕訳日記帳!D3757=Sheet2!$A$11,仕訳日記帳!D3757=Sheet2!$A$12,仕訳日記帳!D3757=Sheet2!$A$13,仕訳日記帳!D3757=Sheet2!$A$14,仕訳日記帳!D3757=Sheet2!$A$15,仕訳日記帳!D3757=Sheet2!$A$16,仕訳日記帳!D3757=Sheet2!$A$17),Sheet2!$B$9&lt;=仕訳日記帳!$N3757&lt;Sheet2!$C$10),仕訳日記帳!D3757,""))))</f>
        <v/>
      </c>
      <c r="B3757" s="263" t="str">
        <f>IF(AND($A3757=Sheet2!$A$2,仕訳日記帳!$N3757&gt;=Sheet2!$B$2),仕訳日記帳!A3757,IF(AND(OR($A3757=Sheet2!$A$3,$A3757=Sheet2!$A$4,$A3757=Sheet2!$A$5,$A3757=Sheet2!$A$6,$A3757=Sheet2!$A$7,$A3757=Sheet2!$A$9),仕訳日記帳!$N3757&gt;=Sheet2!$B$3),仕訳日記帳!A3757,IF(AND($A3757=Sheet2!$A$8,仕訳日記帳!$N3757&gt;=Sheet2!$B$8),仕訳日記帳!A3757,IF(AND(OR($A3757=Sheet2!$A$10,$A3757=Sheet2!$A$11,$A3757=Sheet2!$A$12,$A3757=Sheet2!$A$13,$A3757=Sheet2!$A$14,$A3757=Sheet2!$A$15,$A3757=Sheet2!$A$16,$A3757=Sheet2!$A$17),Sheet2!$B$9&lt;=仕訳日記帳!$N3757&lt;Sheet2!$C$10),仕訳日記帳!A3757,""))))</f>
        <v/>
      </c>
      <c r="C3757" t="str">
        <f>IF(AND($A3757=Sheet2!$A$2,仕訳日記帳!$N3757&gt;=Sheet2!$B$2),仕訳日記帳!B3757,IF(AND(OR($A3757=Sheet2!$A$3,$A3757=Sheet2!$A$4,$A3757=Sheet2!$A$5,$A3757=Sheet2!$A$6,$A3757=Sheet2!$A$7,$A3757=Sheet2!$A$9),仕訳日記帳!$N3757&gt;=Sheet2!$B$3),仕訳日記帳!B3757,IF(AND($A3757=Sheet2!$A$8,仕訳日記帳!$N3757&gt;=Sheet2!$B$8),仕訳日記帳!B3757,IF(AND(OR($A3757=Sheet2!$A$10,$A3757=Sheet2!$A$11,$A3757=Sheet2!$A$12,$A3757=Sheet2!$A$13,$A3757=Sheet2!$A$14,$A3757=Sheet2!$A$15,$A3757=Sheet2!$A$16,$A3757=Sheet2!$A$17),Sheet2!$B$9&lt;=仕訳日記帳!$N3757&lt;Sheet2!$C$10),仕訳日記帳!B3757,""))))</f>
        <v/>
      </c>
      <c r="D3757" s="265" t="str">
        <f>IF(AND($A3757=Sheet2!$A$2,仕訳日記帳!$N3757&gt;=Sheet2!$B$2),仕訳日記帳!N3757,IF(AND(OR($A3757=Sheet2!$A$3,$A3757=Sheet2!$A$4,$A3757=Sheet2!$A$5,$A3757=Sheet2!$A$6,$A3757=Sheet2!$A$7,$A3757=Sheet2!$A$9),仕訳日記帳!$N3757&gt;=Sheet2!$B$3),仕訳日記帳!N3757,IF(AND($A3757=Sheet2!$A$8,仕訳日記帳!$N3757&gt;=Sheet2!$B$8),仕訳日記帳!N3757,IF(AND(OR($A3757=Sheet2!$A$10,$A3757=Sheet2!$A$11,$A3757=Sheet2!$A$12,$A3757=Sheet2!$A$13,$A3757=Sheet2!$A$14,$A3757=Sheet2!$A$15,$A3757=Sheet2!$A$16,$A3757=Sheet2!$A$17),Sheet2!$B$9&lt;=仕訳日記帳!$N3757&lt;Sheet2!$C$10),仕訳日記帳!N3757,""))))</f>
        <v/>
      </c>
      <c r="E3757" s="263" t="str">
        <f>IF(AND($A3757=Sheet2!$A$2,仕訳日記帳!$N3757&gt;=Sheet2!$B$2),仕訳日記帳!G3757,IF(AND(OR($A3757=Sheet2!$A$3,$A3757=Sheet2!$A$4,$A3757=Sheet2!$A$5,$A3757=Sheet2!$A$6,$A3757=Sheet2!$A$7,$A3757=Sheet2!$A$9),仕訳日記帳!$N3757&gt;=Sheet2!$B$3),仕訳日記帳!G3757,IF(AND($A3757=Sheet2!$A$8,仕訳日記帳!$N3757&gt;=Sheet2!$B$8),仕訳日記帳!G3757,IF(AND(OR($A3757=Sheet2!$A$10,$A3757=Sheet2!$A$11,$A3757=Sheet2!$A$12,$A3757=Sheet2!$A$13,$A3757=Sheet2!$A$14,$A3757=Sheet2!$A$15,$A3757=Sheet2!$A$16,$A3757=Sheet2!$A$17),Sheet2!$B$9&lt;=仕訳日記帳!$N3757&lt;Sheet2!$C$10),仕訳日記帳!G3757,""))))</f>
        <v/>
      </c>
      <c r="G3757" t="str">
        <f>IF(OR(A3757=Sheet2!$A$2,A3757=Sheet2!$A$3,A3757=Sheet2!$A$4,A3757=Sheet2!$A$5,A3757=Sheet2!$A$6,A3757=Sheet2!$A$7,A3757=Sheet2!$A$8,A3757=Sheet2!$A$9,A3757=Sheet2!$A$10,A3757=Sheet2!$A$11,A3757=Sheet2!$A$12,$A$2=Sheet2!$A$13,A3757=Sheet2!$A$14,$A$2=Sheet2!$A$15,$A$2=Sheet2!$A$16,A3757=Sheet2!$A$17),"該当","")</f>
        <v/>
      </c>
      <c r="H3757" t="str">
        <f>IF(OR(A3757="",G3757=""),"",COUNTIF($G$2:G3757,"該当"))</f>
        <v/>
      </c>
    </row>
    <row r="3758" spans="1:8">
      <c r="A3758" t="str">
        <f>IF(AND(仕訳日記帳!D3758=Sheet2!$A$2,仕訳日記帳!$N3758&gt;=Sheet2!$B$2),仕訳日記帳!D3758,IF(AND(OR(仕訳日記帳!D3758=Sheet2!$A$3,仕訳日記帳!D3758=Sheet2!$A$4,仕訳日記帳!D3758=Sheet2!$A$5,仕訳日記帳!D3758=Sheet2!$A$6,仕訳日記帳!D3758=Sheet2!$A$7,仕訳日記帳!D3758=Sheet2!$A$9),仕訳日記帳!$N3758&gt;=Sheet2!$B$3),仕訳日記帳!D3758,IF(AND(仕訳日記帳!D3758=Sheet2!$A$8,仕訳日記帳!$N3758&gt;=Sheet2!$B$8),仕訳日記帳!D3758,IF(AND(OR(仕訳日記帳!D3758=Sheet2!$A$10,仕訳日記帳!D3758=Sheet2!$A$11,仕訳日記帳!D3758=Sheet2!$A$12,仕訳日記帳!D3758=Sheet2!$A$13,仕訳日記帳!D3758=Sheet2!$A$14,仕訳日記帳!D3758=Sheet2!$A$15,仕訳日記帳!D3758=Sheet2!$A$16,仕訳日記帳!D3758=Sheet2!$A$17),Sheet2!$B$9&lt;=仕訳日記帳!$N3758&lt;Sheet2!$C$10),仕訳日記帳!D3758,""))))</f>
        <v/>
      </c>
      <c r="B3758" s="263" t="str">
        <f>IF(AND($A3758=Sheet2!$A$2,仕訳日記帳!$N3758&gt;=Sheet2!$B$2),仕訳日記帳!A3758,IF(AND(OR($A3758=Sheet2!$A$3,$A3758=Sheet2!$A$4,$A3758=Sheet2!$A$5,$A3758=Sheet2!$A$6,$A3758=Sheet2!$A$7,$A3758=Sheet2!$A$9),仕訳日記帳!$N3758&gt;=Sheet2!$B$3),仕訳日記帳!A3758,IF(AND($A3758=Sheet2!$A$8,仕訳日記帳!$N3758&gt;=Sheet2!$B$8),仕訳日記帳!A3758,IF(AND(OR($A3758=Sheet2!$A$10,$A3758=Sheet2!$A$11,$A3758=Sheet2!$A$12,$A3758=Sheet2!$A$13,$A3758=Sheet2!$A$14,$A3758=Sheet2!$A$15,$A3758=Sheet2!$A$16,$A3758=Sheet2!$A$17),Sheet2!$B$9&lt;=仕訳日記帳!$N3758&lt;Sheet2!$C$10),仕訳日記帳!A3758,""))))</f>
        <v/>
      </c>
      <c r="C3758" t="str">
        <f>IF(AND($A3758=Sheet2!$A$2,仕訳日記帳!$N3758&gt;=Sheet2!$B$2),仕訳日記帳!B3758,IF(AND(OR($A3758=Sheet2!$A$3,$A3758=Sheet2!$A$4,$A3758=Sheet2!$A$5,$A3758=Sheet2!$A$6,$A3758=Sheet2!$A$7,$A3758=Sheet2!$A$9),仕訳日記帳!$N3758&gt;=Sheet2!$B$3),仕訳日記帳!B3758,IF(AND($A3758=Sheet2!$A$8,仕訳日記帳!$N3758&gt;=Sheet2!$B$8),仕訳日記帳!B3758,IF(AND(OR($A3758=Sheet2!$A$10,$A3758=Sheet2!$A$11,$A3758=Sheet2!$A$12,$A3758=Sheet2!$A$13,$A3758=Sheet2!$A$14,$A3758=Sheet2!$A$15,$A3758=Sheet2!$A$16,$A3758=Sheet2!$A$17),Sheet2!$B$9&lt;=仕訳日記帳!$N3758&lt;Sheet2!$C$10),仕訳日記帳!B3758,""))))</f>
        <v/>
      </c>
      <c r="D3758" s="265" t="str">
        <f>IF(AND($A3758=Sheet2!$A$2,仕訳日記帳!$N3758&gt;=Sheet2!$B$2),仕訳日記帳!N3758,IF(AND(OR($A3758=Sheet2!$A$3,$A3758=Sheet2!$A$4,$A3758=Sheet2!$A$5,$A3758=Sheet2!$A$6,$A3758=Sheet2!$A$7,$A3758=Sheet2!$A$9),仕訳日記帳!$N3758&gt;=Sheet2!$B$3),仕訳日記帳!N3758,IF(AND($A3758=Sheet2!$A$8,仕訳日記帳!$N3758&gt;=Sheet2!$B$8),仕訳日記帳!N3758,IF(AND(OR($A3758=Sheet2!$A$10,$A3758=Sheet2!$A$11,$A3758=Sheet2!$A$12,$A3758=Sheet2!$A$13,$A3758=Sheet2!$A$14,$A3758=Sheet2!$A$15,$A3758=Sheet2!$A$16,$A3758=Sheet2!$A$17),Sheet2!$B$9&lt;=仕訳日記帳!$N3758&lt;Sheet2!$C$10),仕訳日記帳!N3758,""))))</f>
        <v/>
      </c>
      <c r="E3758" s="263" t="str">
        <f>IF(AND($A3758=Sheet2!$A$2,仕訳日記帳!$N3758&gt;=Sheet2!$B$2),仕訳日記帳!G3758,IF(AND(OR($A3758=Sheet2!$A$3,$A3758=Sheet2!$A$4,$A3758=Sheet2!$A$5,$A3758=Sheet2!$A$6,$A3758=Sheet2!$A$7,$A3758=Sheet2!$A$9),仕訳日記帳!$N3758&gt;=Sheet2!$B$3),仕訳日記帳!G3758,IF(AND($A3758=Sheet2!$A$8,仕訳日記帳!$N3758&gt;=Sheet2!$B$8),仕訳日記帳!G3758,IF(AND(OR($A3758=Sheet2!$A$10,$A3758=Sheet2!$A$11,$A3758=Sheet2!$A$12,$A3758=Sheet2!$A$13,$A3758=Sheet2!$A$14,$A3758=Sheet2!$A$15,$A3758=Sheet2!$A$16,$A3758=Sheet2!$A$17),Sheet2!$B$9&lt;=仕訳日記帳!$N3758&lt;Sheet2!$C$10),仕訳日記帳!G3758,""))))</f>
        <v/>
      </c>
      <c r="G3758" t="str">
        <f>IF(OR(A3758=Sheet2!$A$2,A3758=Sheet2!$A$3,A3758=Sheet2!$A$4,A3758=Sheet2!$A$5,A3758=Sheet2!$A$6,A3758=Sheet2!$A$7,A3758=Sheet2!$A$8,A3758=Sheet2!$A$9,A3758=Sheet2!$A$10,A3758=Sheet2!$A$11,A3758=Sheet2!$A$12,$A$2=Sheet2!$A$13,A3758=Sheet2!$A$14,$A$2=Sheet2!$A$15,$A$2=Sheet2!$A$16,A3758=Sheet2!$A$17),"該当","")</f>
        <v/>
      </c>
      <c r="H3758" t="str">
        <f>IF(OR(A3758="",G3758=""),"",COUNTIF($G$2:G3758,"該当"))</f>
        <v/>
      </c>
    </row>
    <row r="3759" spans="1:8">
      <c r="A3759" t="str">
        <f>IF(AND(仕訳日記帳!D3759=Sheet2!$A$2,仕訳日記帳!$N3759&gt;=Sheet2!$B$2),仕訳日記帳!D3759,IF(AND(OR(仕訳日記帳!D3759=Sheet2!$A$3,仕訳日記帳!D3759=Sheet2!$A$4,仕訳日記帳!D3759=Sheet2!$A$5,仕訳日記帳!D3759=Sheet2!$A$6,仕訳日記帳!D3759=Sheet2!$A$7,仕訳日記帳!D3759=Sheet2!$A$9),仕訳日記帳!$N3759&gt;=Sheet2!$B$3),仕訳日記帳!D3759,IF(AND(仕訳日記帳!D3759=Sheet2!$A$8,仕訳日記帳!$N3759&gt;=Sheet2!$B$8),仕訳日記帳!D3759,IF(AND(OR(仕訳日記帳!D3759=Sheet2!$A$10,仕訳日記帳!D3759=Sheet2!$A$11,仕訳日記帳!D3759=Sheet2!$A$12,仕訳日記帳!D3759=Sheet2!$A$13,仕訳日記帳!D3759=Sheet2!$A$14,仕訳日記帳!D3759=Sheet2!$A$15,仕訳日記帳!D3759=Sheet2!$A$16,仕訳日記帳!D3759=Sheet2!$A$17),Sheet2!$B$9&lt;=仕訳日記帳!$N3759&lt;Sheet2!$C$10),仕訳日記帳!D3759,""))))</f>
        <v/>
      </c>
      <c r="B3759" s="263" t="str">
        <f>IF(AND($A3759=Sheet2!$A$2,仕訳日記帳!$N3759&gt;=Sheet2!$B$2),仕訳日記帳!A3759,IF(AND(OR($A3759=Sheet2!$A$3,$A3759=Sheet2!$A$4,$A3759=Sheet2!$A$5,$A3759=Sheet2!$A$6,$A3759=Sheet2!$A$7,$A3759=Sheet2!$A$9),仕訳日記帳!$N3759&gt;=Sheet2!$B$3),仕訳日記帳!A3759,IF(AND($A3759=Sheet2!$A$8,仕訳日記帳!$N3759&gt;=Sheet2!$B$8),仕訳日記帳!A3759,IF(AND(OR($A3759=Sheet2!$A$10,$A3759=Sheet2!$A$11,$A3759=Sheet2!$A$12,$A3759=Sheet2!$A$13,$A3759=Sheet2!$A$14,$A3759=Sheet2!$A$15,$A3759=Sheet2!$A$16,$A3759=Sheet2!$A$17),Sheet2!$B$9&lt;=仕訳日記帳!$N3759&lt;Sheet2!$C$10),仕訳日記帳!A3759,""))))</f>
        <v/>
      </c>
      <c r="C3759" t="str">
        <f>IF(AND($A3759=Sheet2!$A$2,仕訳日記帳!$N3759&gt;=Sheet2!$B$2),仕訳日記帳!B3759,IF(AND(OR($A3759=Sheet2!$A$3,$A3759=Sheet2!$A$4,$A3759=Sheet2!$A$5,$A3759=Sheet2!$A$6,$A3759=Sheet2!$A$7,$A3759=Sheet2!$A$9),仕訳日記帳!$N3759&gt;=Sheet2!$B$3),仕訳日記帳!B3759,IF(AND($A3759=Sheet2!$A$8,仕訳日記帳!$N3759&gt;=Sheet2!$B$8),仕訳日記帳!B3759,IF(AND(OR($A3759=Sheet2!$A$10,$A3759=Sheet2!$A$11,$A3759=Sheet2!$A$12,$A3759=Sheet2!$A$13,$A3759=Sheet2!$A$14,$A3759=Sheet2!$A$15,$A3759=Sheet2!$A$16,$A3759=Sheet2!$A$17),Sheet2!$B$9&lt;=仕訳日記帳!$N3759&lt;Sheet2!$C$10),仕訳日記帳!B3759,""))))</f>
        <v/>
      </c>
      <c r="D3759" s="265" t="str">
        <f>IF(AND($A3759=Sheet2!$A$2,仕訳日記帳!$N3759&gt;=Sheet2!$B$2),仕訳日記帳!N3759,IF(AND(OR($A3759=Sheet2!$A$3,$A3759=Sheet2!$A$4,$A3759=Sheet2!$A$5,$A3759=Sheet2!$A$6,$A3759=Sheet2!$A$7,$A3759=Sheet2!$A$9),仕訳日記帳!$N3759&gt;=Sheet2!$B$3),仕訳日記帳!N3759,IF(AND($A3759=Sheet2!$A$8,仕訳日記帳!$N3759&gt;=Sheet2!$B$8),仕訳日記帳!N3759,IF(AND(OR($A3759=Sheet2!$A$10,$A3759=Sheet2!$A$11,$A3759=Sheet2!$A$12,$A3759=Sheet2!$A$13,$A3759=Sheet2!$A$14,$A3759=Sheet2!$A$15,$A3759=Sheet2!$A$16,$A3759=Sheet2!$A$17),Sheet2!$B$9&lt;=仕訳日記帳!$N3759&lt;Sheet2!$C$10),仕訳日記帳!N3759,""))))</f>
        <v/>
      </c>
      <c r="E3759" s="263" t="str">
        <f>IF(AND($A3759=Sheet2!$A$2,仕訳日記帳!$N3759&gt;=Sheet2!$B$2),仕訳日記帳!G3759,IF(AND(OR($A3759=Sheet2!$A$3,$A3759=Sheet2!$A$4,$A3759=Sheet2!$A$5,$A3759=Sheet2!$A$6,$A3759=Sheet2!$A$7,$A3759=Sheet2!$A$9),仕訳日記帳!$N3759&gt;=Sheet2!$B$3),仕訳日記帳!G3759,IF(AND($A3759=Sheet2!$A$8,仕訳日記帳!$N3759&gt;=Sheet2!$B$8),仕訳日記帳!G3759,IF(AND(OR($A3759=Sheet2!$A$10,$A3759=Sheet2!$A$11,$A3759=Sheet2!$A$12,$A3759=Sheet2!$A$13,$A3759=Sheet2!$A$14,$A3759=Sheet2!$A$15,$A3759=Sheet2!$A$16,$A3759=Sheet2!$A$17),Sheet2!$B$9&lt;=仕訳日記帳!$N3759&lt;Sheet2!$C$10),仕訳日記帳!G3759,""))))</f>
        <v/>
      </c>
      <c r="G3759" t="str">
        <f>IF(OR(A3759=Sheet2!$A$2,A3759=Sheet2!$A$3,A3759=Sheet2!$A$4,A3759=Sheet2!$A$5,A3759=Sheet2!$A$6,A3759=Sheet2!$A$7,A3759=Sheet2!$A$8,A3759=Sheet2!$A$9,A3759=Sheet2!$A$10,A3759=Sheet2!$A$11,A3759=Sheet2!$A$12,$A$2=Sheet2!$A$13,A3759=Sheet2!$A$14,$A$2=Sheet2!$A$15,$A$2=Sheet2!$A$16,A3759=Sheet2!$A$17),"該当","")</f>
        <v/>
      </c>
      <c r="H3759" t="str">
        <f>IF(OR(A3759="",G3759=""),"",COUNTIF($G$2:G3759,"該当"))</f>
        <v/>
      </c>
    </row>
    <row r="3760" spans="1:8">
      <c r="A3760" t="str">
        <f>IF(AND(仕訳日記帳!D3760=Sheet2!$A$2,仕訳日記帳!$N3760&gt;=Sheet2!$B$2),仕訳日記帳!D3760,IF(AND(OR(仕訳日記帳!D3760=Sheet2!$A$3,仕訳日記帳!D3760=Sheet2!$A$4,仕訳日記帳!D3760=Sheet2!$A$5,仕訳日記帳!D3760=Sheet2!$A$6,仕訳日記帳!D3760=Sheet2!$A$7,仕訳日記帳!D3760=Sheet2!$A$9),仕訳日記帳!$N3760&gt;=Sheet2!$B$3),仕訳日記帳!D3760,IF(AND(仕訳日記帳!D3760=Sheet2!$A$8,仕訳日記帳!$N3760&gt;=Sheet2!$B$8),仕訳日記帳!D3760,IF(AND(OR(仕訳日記帳!D3760=Sheet2!$A$10,仕訳日記帳!D3760=Sheet2!$A$11,仕訳日記帳!D3760=Sheet2!$A$12,仕訳日記帳!D3760=Sheet2!$A$13,仕訳日記帳!D3760=Sheet2!$A$14,仕訳日記帳!D3760=Sheet2!$A$15,仕訳日記帳!D3760=Sheet2!$A$16,仕訳日記帳!D3760=Sheet2!$A$17),Sheet2!$B$9&lt;=仕訳日記帳!$N3760&lt;Sheet2!$C$10),仕訳日記帳!D3760,""))))</f>
        <v/>
      </c>
      <c r="B3760" s="263" t="str">
        <f>IF(AND($A3760=Sheet2!$A$2,仕訳日記帳!$N3760&gt;=Sheet2!$B$2),仕訳日記帳!A3760,IF(AND(OR($A3760=Sheet2!$A$3,$A3760=Sheet2!$A$4,$A3760=Sheet2!$A$5,$A3760=Sheet2!$A$6,$A3760=Sheet2!$A$7,$A3760=Sheet2!$A$9),仕訳日記帳!$N3760&gt;=Sheet2!$B$3),仕訳日記帳!A3760,IF(AND($A3760=Sheet2!$A$8,仕訳日記帳!$N3760&gt;=Sheet2!$B$8),仕訳日記帳!A3760,IF(AND(OR($A3760=Sheet2!$A$10,$A3760=Sheet2!$A$11,$A3760=Sheet2!$A$12,$A3760=Sheet2!$A$13,$A3760=Sheet2!$A$14,$A3760=Sheet2!$A$15,$A3760=Sheet2!$A$16,$A3760=Sheet2!$A$17),Sheet2!$B$9&lt;=仕訳日記帳!$N3760&lt;Sheet2!$C$10),仕訳日記帳!A3760,""))))</f>
        <v/>
      </c>
      <c r="C3760" t="str">
        <f>IF(AND($A3760=Sheet2!$A$2,仕訳日記帳!$N3760&gt;=Sheet2!$B$2),仕訳日記帳!B3760,IF(AND(OR($A3760=Sheet2!$A$3,$A3760=Sheet2!$A$4,$A3760=Sheet2!$A$5,$A3760=Sheet2!$A$6,$A3760=Sheet2!$A$7,$A3760=Sheet2!$A$9),仕訳日記帳!$N3760&gt;=Sheet2!$B$3),仕訳日記帳!B3760,IF(AND($A3760=Sheet2!$A$8,仕訳日記帳!$N3760&gt;=Sheet2!$B$8),仕訳日記帳!B3760,IF(AND(OR($A3760=Sheet2!$A$10,$A3760=Sheet2!$A$11,$A3760=Sheet2!$A$12,$A3760=Sheet2!$A$13,$A3760=Sheet2!$A$14,$A3760=Sheet2!$A$15,$A3760=Sheet2!$A$16,$A3760=Sheet2!$A$17),Sheet2!$B$9&lt;=仕訳日記帳!$N3760&lt;Sheet2!$C$10),仕訳日記帳!B3760,""))))</f>
        <v/>
      </c>
      <c r="D3760" s="265" t="str">
        <f>IF(AND($A3760=Sheet2!$A$2,仕訳日記帳!$N3760&gt;=Sheet2!$B$2),仕訳日記帳!N3760,IF(AND(OR($A3760=Sheet2!$A$3,$A3760=Sheet2!$A$4,$A3760=Sheet2!$A$5,$A3760=Sheet2!$A$6,$A3760=Sheet2!$A$7,$A3760=Sheet2!$A$9),仕訳日記帳!$N3760&gt;=Sheet2!$B$3),仕訳日記帳!N3760,IF(AND($A3760=Sheet2!$A$8,仕訳日記帳!$N3760&gt;=Sheet2!$B$8),仕訳日記帳!N3760,IF(AND(OR($A3760=Sheet2!$A$10,$A3760=Sheet2!$A$11,$A3760=Sheet2!$A$12,$A3760=Sheet2!$A$13,$A3760=Sheet2!$A$14,$A3760=Sheet2!$A$15,$A3760=Sheet2!$A$16,$A3760=Sheet2!$A$17),Sheet2!$B$9&lt;=仕訳日記帳!$N3760&lt;Sheet2!$C$10),仕訳日記帳!N3760,""))))</f>
        <v/>
      </c>
      <c r="E3760" s="263" t="str">
        <f>IF(AND($A3760=Sheet2!$A$2,仕訳日記帳!$N3760&gt;=Sheet2!$B$2),仕訳日記帳!G3760,IF(AND(OR($A3760=Sheet2!$A$3,$A3760=Sheet2!$A$4,$A3760=Sheet2!$A$5,$A3760=Sheet2!$A$6,$A3760=Sheet2!$A$7,$A3760=Sheet2!$A$9),仕訳日記帳!$N3760&gt;=Sheet2!$B$3),仕訳日記帳!G3760,IF(AND($A3760=Sheet2!$A$8,仕訳日記帳!$N3760&gt;=Sheet2!$B$8),仕訳日記帳!G3760,IF(AND(OR($A3760=Sheet2!$A$10,$A3760=Sheet2!$A$11,$A3760=Sheet2!$A$12,$A3760=Sheet2!$A$13,$A3760=Sheet2!$A$14,$A3760=Sheet2!$A$15,$A3760=Sheet2!$A$16,$A3760=Sheet2!$A$17),Sheet2!$B$9&lt;=仕訳日記帳!$N3760&lt;Sheet2!$C$10),仕訳日記帳!G3760,""))))</f>
        <v/>
      </c>
      <c r="G3760" t="str">
        <f>IF(OR(A3760=Sheet2!$A$2,A3760=Sheet2!$A$3,A3760=Sheet2!$A$4,A3760=Sheet2!$A$5,A3760=Sheet2!$A$6,A3760=Sheet2!$A$7,A3760=Sheet2!$A$8,A3760=Sheet2!$A$9,A3760=Sheet2!$A$10,A3760=Sheet2!$A$11,A3760=Sheet2!$A$12,$A$2=Sheet2!$A$13,A3760=Sheet2!$A$14,$A$2=Sheet2!$A$15,$A$2=Sheet2!$A$16,A3760=Sheet2!$A$17),"該当","")</f>
        <v/>
      </c>
      <c r="H3760" t="str">
        <f>IF(OR(A3760="",G3760=""),"",COUNTIF($G$2:G3760,"該当"))</f>
        <v/>
      </c>
    </row>
    <row r="3761" spans="1:8">
      <c r="A3761" t="str">
        <f>IF(AND(仕訳日記帳!D3761=Sheet2!$A$2,仕訳日記帳!$N3761&gt;=Sheet2!$B$2),仕訳日記帳!D3761,IF(AND(OR(仕訳日記帳!D3761=Sheet2!$A$3,仕訳日記帳!D3761=Sheet2!$A$4,仕訳日記帳!D3761=Sheet2!$A$5,仕訳日記帳!D3761=Sheet2!$A$6,仕訳日記帳!D3761=Sheet2!$A$7,仕訳日記帳!D3761=Sheet2!$A$9),仕訳日記帳!$N3761&gt;=Sheet2!$B$3),仕訳日記帳!D3761,IF(AND(仕訳日記帳!D3761=Sheet2!$A$8,仕訳日記帳!$N3761&gt;=Sheet2!$B$8),仕訳日記帳!D3761,IF(AND(OR(仕訳日記帳!D3761=Sheet2!$A$10,仕訳日記帳!D3761=Sheet2!$A$11,仕訳日記帳!D3761=Sheet2!$A$12,仕訳日記帳!D3761=Sheet2!$A$13,仕訳日記帳!D3761=Sheet2!$A$14,仕訳日記帳!D3761=Sheet2!$A$15,仕訳日記帳!D3761=Sheet2!$A$16,仕訳日記帳!D3761=Sheet2!$A$17),Sheet2!$B$9&lt;=仕訳日記帳!$N3761&lt;Sheet2!$C$10),仕訳日記帳!D3761,""))))</f>
        <v/>
      </c>
      <c r="B3761" s="263" t="str">
        <f>IF(AND($A3761=Sheet2!$A$2,仕訳日記帳!$N3761&gt;=Sheet2!$B$2),仕訳日記帳!A3761,IF(AND(OR($A3761=Sheet2!$A$3,$A3761=Sheet2!$A$4,$A3761=Sheet2!$A$5,$A3761=Sheet2!$A$6,$A3761=Sheet2!$A$7,$A3761=Sheet2!$A$9),仕訳日記帳!$N3761&gt;=Sheet2!$B$3),仕訳日記帳!A3761,IF(AND($A3761=Sheet2!$A$8,仕訳日記帳!$N3761&gt;=Sheet2!$B$8),仕訳日記帳!A3761,IF(AND(OR($A3761=Sheet2!$A$10,$A3761=Sheet2!$A$11,$A3761=Sheet2!$A$12,$A3761=Sheet2!$A$13,$A3761=Sheet2!$A$14,$A3761=Sheet2!$A$15,$A3761=Sheet2!$A$16,$A3761=Sheet2!$A$17),Sheet2!$B$9&lt;=仕訳日記帳!$N3761&lt;Sheet2!$C$10),仕訳日記帳!A3761,""))))</f>
        <v/>
      </c>
      <c r="C3761" t="str">
        <f>IF(AND($A3761=Sheet2!$A$2,仕訳日記帳!$N3761&gt;=Sheet2!$B$2),仕訳日記帳!B3761,IF(AND(OR($A3761=Sheet2!$A$3,$A3761=Sheet2!$A$4,$A3761=Sheet2!$A$5,$A3761=Sheet2!$A$6,$A3761=Sheet2!$A$7,$A3761=Sheet2!$A$9),仕訳日記帳!$N3761&gt;=Sheet2!$B$3),仕訳日記帳!B3761,IF(AND($A3761=Sheet2!$A$8,仕訳日記帳!$N3761&gt;=Sheet2!$B$8),仕訳日記帳!B3761,IF(AND(OR($A3761=Sheet2!$A$10,$A3761=Sheet2!$A$11,$A3761=Sheet2!$A$12,$A3761=Sheet2!$A$13,$A3761=Sheet2!$A$14,$A3761=Sheet2!$A$15,$A3761=Sheet2!$A$16,$A3761=Sheet2!$A$17),Sheet2!$B$9&lt;=仕訳日記帳!$N3761&lt;Sheet2!$C$10),仕訳日記帳!B3761,""))))</f>
        <v/>
      </c>
      <c r="D3761" s="265" t="str">
        <f>IF(AND($A3761=Sheet2!$A$2,仕訳日記帳!$N3761&gt;=Sheet2!$B$2),仕訳日記帳!N3761,IF(AND(OR($A3761=Sheet2!$A$3,$A3761=Sheet2!$A$4,$A3761=Sheet2!$A$5,$A3761=Sheet2!$A$6,$A3761=Sheet2!$A$7,$A3761=Sheet2!$A$9),仕訳日記帳!$N3761&gt;=Sheet2!$B$3),仕訳日記帳!N3761,IF(AND($A3761=Sheet2!$A$8,仕訳日記帳!$N3761&gt;=Sheet2!$B$8),仕訳日記帳!N3761,IF(AND(OR($A3761=Sheet2!$A$10,$A3761=Sheet2!$A$11,$A3761=Sheet2!$A$12,$A3761=Sheet2!$A$13,$A3761=Sheet2!$A$14,$A3761=Sheet2!$A$15,$A3761=Sheet2!$A$16,$A3761=Sheet2!$A$17),Sheet2!$B$9&lt;=仕訳日記帳!$N3761&lt;Sheet2!$C$10),仕訳日記帳!N3761,""))))</f>
        <v/>
      </c>
      <c r="E3761" s="263" t="str">
        <f>IF(AND($A3761=Sheet2!$A$2,仕訳日記帳!$N3761&gt;=Sheet2!$B$2),仕訳日記帳!G3761,IF(AND(OR($A3761=Sheet2!$A$3,$A3761=Sheet2!$A$4,$A3761=Sheet2!$A$5,$A3761=Sheet2!$A$6,$A3761=Sheet2!$A$7,$A3761=Sheet2!$A$9),仕訳日記帳!$N3761&gt;=Sheet2!$B$3),仕訳日記帳!G3761,IF(AND($A3761=Sheet2!$A$8,仕訳日記帳!$N3761&gt;=Sheet2!$B$8),仕訳日記帳!G3761,IF(AND(OR($A3761=Sheet2!$A$10,$A3761=Sheet2!$A$11,$A3761=Sheet2!$A$12,$A3761=Sheet2!$A$13,$A3761=Sheet2!$A$14,$A3761=Sheet2!$A$15,$A3761=Sheet2!$A$16,$A3761=Sheet2!$A$17),Sheet2!$B$9&lt;=仕訳日記帳!$N3761&lt;Sheet2!$C$10),仕訳日記帳!G3761,""))))</f>
        <v/>
      </c>
      <c r="G3761" t="str">
        <f>IF(OR(A3761=Sheet2!$A$2,A3761=Sheet2!$A$3,A3761=Sheet2!$A$4,A3761=Sheet2!$A$5,A3761=Sheet2!$A$6,A3761=Sheet2!$A$7,A3761=Sheet2!$A$8,A3761=Sheet2!$A$9,A3761=Sheet2!$A$10,A3761=Sheet2!$A$11,A3761=Sheet2!$A$12,$A$2=Sheet2!$A$13,A3761=Sheet2!$A$14,$A$2=Sheet2!$A$15,$A$2=Sheet2!$A$16,A3761=Sheet2!$A$17),"該当","")</f>
        <v/>
      </c>
      <c r="H3761" t="str">
        <f>IF(OR(A3761="",G3761=""),"",COUNTIF($G$2:G3761,"該当"))</f>
        <v/>
      </c>
    </row>
    <row r="3762" spans="1:8">
      <c r="A3762" t="str">
        <f>IF(AND(仕訳日記帳!D3762=Sheet2!$A$2,仕訳日記帳!$N3762&gt;=Sheet2!$B$2),仕訳日記帳!D3762,IF(AND(OR(仕訳日記帳!D3762=Sheet2!$A$3,仕訳日記帳!D3762=Sheet2!$A$4,仕訳日記帳!D3762=Sheet2!$A$5,仕訳日記帳!D3762=Sheet2!$A$6,仕訳日記帳!D3762=Sheet2!$A$7,仕訳日記帳!D3762=Sheet2!$A$9),仕訳日記帳!$N3762&gt;=Sheet2!$B$3),仕訳日記帳!D3762,IF(AND(仕訳日記帳!D3762=Sheet2!$A$8,仕訳日記帳!$N3762&gt;=Sheet2!$B$8),仕訳日記帳!D3762,IF(AND(OR(仕訳日記帳!D3762=Sheet2!$A$10,仕訳日記帳!D3762=Sheet2!$A$11,仕訳日記帳!D3762=Sheet2!$A$12,仕訳日記帳!D3762=Sheet2!$A$13,仕訳日記帳!D3762=Sheet2!$A$14,仕訳日記帳!D3762=Sheet2!$A$15,仕訳日記帳!D3762=Sheet2!$A$16,仕訳日記帳!D3762=Sheet2!$A$17),Sheet2!$B$9&lt;=仕訳日記帳!$N3762&lt;Sheet2!$C$10),仕訳日記帳!D3762,""))))</f>
        <v/>
      </c>
      <c r="B3762" s="263" t="str">
        <f>IF(AND($A3762=Sheet2!$A$2,仕訳日記帳!$N3762&gt;=Sheet2!$B$2),仕訳日記帳!A3762,IF(AND(OR($A3762=Sheet2!$A$3,$A3762=Sheet2!$A$4,$A3762=Sheet2!$A$5,$A3762=Sheet2!$A$6,$A3762=Sheet2!$A$7,$A3762=Sheet2!$A$9),仕訳日記帳!$N3762&gt;=Sheet2!$B$3),仕訳日記帳!A3762,IF(AND($A3762=Sheet2!$A$8,仕訳日記帳!$N3762&gt;=Sheet2!$B$8),仕訳日記帳!A3762,IF(AND(OR($A3762=Sheet2!$A$10,$A3762=Sheet2!$A$11,$A3762=Sheet2!$A$12,$A3762=Sheet2!$A$13,$A3762=Sheet2!$A$14,$A3762=Sheet2!$A$15,$A3762=Sheet2!$A$16,$A3762=Sheet2!$A$17),Sheet2!$B$9&lt;=仕訳日記帳!$N3762&lt;Sheet2!$C$10),仕訳日記帳!A3762,""))))</f>
        <v/>
      </c>
      <c r="C3762" t="str">
        <f>IF(AND($A3762=Sheet2!$A$2,仕訳日記帳!$N3762&gt;=Sheet2!$B$2),仕訳日記帳!B3762,IF(AND(OR($A3762=Sheet2!$A$3,$A3762=Sheet2!$A$4,$A3762=Sheet2!$A$5,$A3762=Sheet2!$A$6,$A3762=Sheet2!$A$7,$A3762=Sheet2!$A$9),仕訳日記帳!$N3762&gt;=Sheet2!$B$3),仕訳日記帳!B3762,IF(AND($A3762=Sheet2!$A$8,仕訳日記帳!$N3762&gt;=Sheet2!$B$8),仕訳日記帳!B3762,IF(AND(OR($A3762=Sheet2!$A$10,$A3762=Sheet2!$A$11,$A3762=Sheet2!$A$12,$A3762=Sheet2!$A$13,$A3762=Sheet2!$A$14,$A3762=Sheet2!$A$15,$A3762=Sheet2!$A$16,$A3762=Sheet2!$A$17),Sheet2!$B$9&lt;=仕訳日記帳!$N3762&lt;Sheet2!$C$10),仕訳日記帳!B3762,""))))</f>
        <v/>
      </c>
      <c r="D3762" s="265" t="str">
        <f>IF(AND($A3762=Sheet2!$A$2,仕訳日記帳!$N3762&gt;=Sheet2!$B$2),仕訳日記帳!N3762,IF(AND(OR($A3762=Sheet2!$A$3,$A3762=Sheet2!$A$4,$A3762=Sheet2!$A$5,$A3762=Sheet2!$A$6,$A3762=Sheet2!$A$7,$A3762=Sheet2!$A$9),仕訳日記帳!$N3762&gt;=Sheet2!$B$3),仕訳日記帳!N3762,IF(AND($A3762=Sheet2!$A$8,仕訳日記帳!$N3762&gt;=Sheet2!$B$8),仕訳日記帳!N3762,IF(AND(OR($A3762=Sheet2!$A$10,$A3762=Sheet2!$A$11,$A3762=Sheet2!$A$12,$A3762=Sheet2!$A$13,$A3762=Sheet2!$A$14,$A3762=Sheet2!$A$15,$A3762=Sheet2!$A$16,$A3762=Sheet2!$A$17),Sheet2!$B$9&lt;=仕訳日記帳!$N3762&lt;Sheet2!$C$10),仕訳日記帳!N3762,""))))</f>
        <v/>
      </c>
      <c r="E3762" s="263" t="str">
        <f>IF(AND($A3762=Sheet2!$A$2,仕訳日記帳!$N3762&gt;=Sheet2!$B$2),仕訳日記帳!G3762,IF(AND(OR($A3762=Sheet2!$A$3,$A3762=Sheet2!$A$4,$A3762=Sheet2!$A$5,$A3762=Sheet2!$A$6,$A3762=Sheet2!$A$7,$A3762=Sheet2!$A$9),仕訳日記帳!$N3762&gt;=Sheet2!$B$3),仕訳日記帳!G3762,IF(AND($A3762=Sheet2!$A$8,仕訳日記帳!$N3762&gt;=Sheet2!$B$8),仕訳日記帳!G3762,IF(AND(OR($A3762=Sheet2!$A$10,$A3762=Sheet2!$A$11,$A3762=Sheet2!$A$12,$A3762=Sheet2!$A$13,$A3762=Sheet2!$A$14,$A3762=Sheet2!$A$15,$A3762=Sheet2!$A$16,$A3762=Sheet2!$A$17),Sheet2!$B$9&lt;=仕訳日記帳!$N3762&lt;Sheet2!$C$10),仕訳日記帳!G3762,""))))</f>
        <v/>
      </c>
      <c r="G3762" t="str">
        <f>IF(OR(A3762=Sheet2!$A$2,A3762=Sheet2!$A$3,A3762=Sheet2!$A$4,A3762=Sheet2!$A$5,A3762=Sheet2!$A$6,A3762=Sheet2!$A$7,A3762=Sheet2!$A$8,A3762=Sheet2!$A$9,A3762=Sheet2!$A$10,A3762=Sheet2!$A$11,A3762=Sheet2!$A$12,$A$2=Sheet2!$A$13,A3762=Sheet2!$A$14,$A$2=Sheet2!$A$15,$A$2=Sheet2!$A$16,A3762=Sheet2!$A$17),"該当","")</f>
        <v/>
      </c>
      <c r="H3762" t="str">
        <f>IF(OR(A3762="",G3762=""),"",COUNTIF($G$2:G3762,"該当"))</f>
        <v/>
      </c>
    </row>
    <row r="3763" spans="1:8">
      <c r="A3763" t="str">
        <f>IF(AND(仕訳日記帳!D3763=Sheet2!$A$2,仕訳日記帳!$N3763&gt;=Sheet2!$B$2),仕訳日記帳!D3763,IF(AND(OR(仕訳日記帳!D3763=Sheet2!$A$3,仕訳日記帳!D3763=Sheet2!$A$4,仕訳日記帳!D3763=Sheet2!$A$5,仕訳日記帳!D3763=Sheet2!$A$6,仕訳日記帳!D3763=Sheet2!$A$7,仕訳日記帳!D3763=Sheet2!$A$9),仕訳日記帳!$N3763&gt;=Sheet2!$B$3),仕訳日記帳!D3763,IF(AND(仕訳日記帳!D3763=Sheet2!$A$8,仕訳日記帳!$N3763&gt;=Sheet2!$B$8),仕訳日記帳!D3763,IF(AND(OR(仕訳日記帳!D3763=Sheet2!$A$10,仕訳日記帳!D3763=Sheet2!$A$11,仕訳日記帳!D3763=Sheet2!$A$12,仕訳日記帳!D3763=Sheet2!$A$13,仕訳日記帳!D3763=Sheet2!$A$14,仕訳日記帳!D3763=Sheet2!$A$15,仕訳日記帳!D3763=Sheet2!$A$16,仕訳日記帳!D3763=Sheet2!$A$17),Sheet2!$B$9&lt;=仕訳日記帳!$N3763&lt;Sheet2!$C$10),仕訳日記帳!D3763,""))))</f>
        <v/>
      </c>
      <c r="B3763" s="263" t="str">
        <f>IF(AND($A3763=Sheet2!$A$2,仕訳日記帳!$N3763&gt;=Sheet2!$B$2),仕訳日記帳!A3763,IF(AND(OR($A3763=Sheet2!$A$3,$A3763=Sheet2!$A$4,$A3763=Sheet2!$A$5,$A3763=Sheet2!$A$6,$A3763=Sheet2!$A$7,$A3763=Sheet2!$A$9),仕訳日記帳!$N3763&gt;=Sheet2!$B$3),仕訳日記帳!A3763,IF(AND($A3763=Sheet2!$A$8,仕訳日記帳!$N3763&gt;=Sheet2!$B$8),仕訳日記帳!A3763,IF(AND(OR($A3763=Sheet2!$A$10,$A3763=Sheet2!$A$11,$A3763=Sheet2!$A$12,$A3763=Sheet2!$A$13,$A3763=Sheet2!$A$14,$A3763=Sheet2!$A$15,$A3763=Sheet2!$A$16,$A3763=Sheet2!$A$17),Sheet2!$B$9&lt;=仕訳日記帳!$N3763&lt;Sheet2!$C$10),仕訳日記帳!A3763,""))))</f>
        <v/>
      </c>
      <c r="C3763" t="str">
        <f>IF(AND($A3763=Sheet2!$A$2,仕訳日記帳!$N3763&gt;=Sheet2!$B$2),仕訳日記帳!B3763,IF(AND(OR($A3763=Sheet2!$A$3,$A3763=Sheet2!$A$4,$A3763=Sheet2!$A$5,$A3763=Sheet2!$A$6,$A3763=Sheet2!$A$7,$A3763=Sheet2!$A$9),仕訳日記帳!$N3763&gt;=Sheet2!$B$3),仕訳日記帳!B3763,IF(AND($A3763=Sheet2!$A$8,仕訳日記帳!$N3763&gt;=Sheet2!$B$8),仕訳日記帳!B3763,IF(AND(OR($A3763=Sheet2!$A$10,$A3763=Sheet2!$A$11,$A3763=Sheet2!$A$12,$A3763=Sheet2!$A$13,$A3763=Sheet2!$A$14,$A3763=Sheet2!$A$15,$A3763=Sheet2!$A$16,$A3763=Sheet2!$A$17),Sheet2!$B$9&lt;=仕訳日記帳!$N3763&lt;Sheet2!$C$10),仕訳日記帳!B3763,""))))</f>
        <v/>
      </c>
      <c r="D3763" s="265" t="str">
        <f>IF(AND($A3763=Sheet2!$A$2,仕訳日記帳!$N3763&gt;=Sheet2!$B$2),仕訳日記帳!N3763,IF(AND(OR($A3763=Sheet2!$A$3,$A3763=Sheet2!$A$4,$A3763=Sheet2!$A$5,$A3763=Sheet2!$A$6,$A3763=Sheet2!$A$7,$A3763=Sheet2!$A$9),仕訳日記帳!$N3763&gt;=Sheet2!$B$3),仕訳日記帳!N3763,IF(AND($A3763=Sheet2!$A$8,仕訳日記帳!$N3763&gt;=Sheet2!$B$8),仕訳日記帳!N3763,IF(AND(OR($A3763=Sheet2!$A$10,$A3763=Sheet2!$A$11,$A3763=Sheet2!$A$12,$A3763=Sheet2!$A$13,$A3763=Sheet2!$A$14,$A3763=Sheet2!$A$15,$A3763=Sheet2!$A$16,$A3763=Sheet2!$A$17),Sheet2!$B$9&lt;=仕訳日記帳!$N3763&lt;Sheet2!$C$10),仕訳日記帳!N3763,""))))</f>
        <v/>
      </c>
      <c r="E3763" s="263" t="str">
        <f>IF(AND($A3763=Sheet2!$A$2,仕訳日記帳!$N3763&gt;=Sheet2!$B$2),仕訳日記帳!G3763,IF(AND(OR($A3763=Sheet2!$A$3,$A3763=Sheet2!$A$4,$A3763=Sheet2!$A$5,$A3763=Sheet2!$A$6,$A3763=Sheet2!$A$7,$A3763=Sheet2!$A$9),仕訳日記帳!$N3763&gt;=Sheet2!$B$3),仕訳日記帳!G3763,IF(AND($A3763=Sheet2!$A$8,仕訳日記帳!$N3763&gt;=Sheet2!$B$8),仕訳日記帳!G3763,IF(AND(OR($A3763=Sheet2!$A$10,$A3763=Sheet2!$A$11,$A3763=Sheet2!$A$12,$A3763=Sheet2!$A$13,$A3763=Sheet2!$A$14,$A3763=Sheet2!$A$15,$A3763=Sheet2!$A$16,$A3763=Sheet2!$A$17),Sheet2!$B$9&lt;=仕訳日記帳!$N3763&lt;Sheet2!$C$10),仕訳日記帳!G3763,""))))</f>
        <v/>
      </c>
      <c r="G3763" t="str">
        <f>IF(OR(A3763=Sheet2!$A$2,A3763=Sheet2!$A$3,A3763=Sheet2!$A$4,A3763=Sheet2!$A$5,A3763=Sheet2!$A$6,A3763=Sheet2!$A$7,A3763=Sheet2!$A$8,A3763=Sheet2!$A$9,A3763=Sheet2!$A$10,A3763=Sheet2!$A$11,A3763=Sheet2!$A$12,$A$2=Sheet2!$A$13,A3763=Sheet2!$A$14,$A$2=Sheet2!$A$15,$A$2=Sheet2!$A$16,A3763=Sheet2!$A$17),"該当","")</f>
        <v/>
      </c>
      <c r="H3763" t="str">
        <f>IF(OR(A3763="",G3763=""),"",COUNTIF($G$2:G3763,"該当"))</f>
        <v/>
      </c>
    </row>
    <row r="3764" spans="1:8">
      <c r="A3764" t="str">
        <f>IF(AND(仕訳日記帳!D3764=Sheet2!$A$2,仕訳日記帳!$N3764&gt;=Sheet2!$B$2),仕訳日記帳!D3764,IF(AND(OR(仕訳日記帳!D3764=Sheet2!$A$3,仕訳日記帳!D3764=Sheet2!$A$4,仕訳日記帳!D3764=Sheet2!$A$5,仕訳日記帳!D3764=Sheet2!$A$6,仕訳日記帳!D3764=Sheet2!$A$7,仕訳日記帳!D3764=Sheet2!$A$9),仕訳日記帳!$N3764&gt;=Sheet2!$B$3),仕訳日記帳!D3764,IF(AND(仕訳日記帳!D3764=Sheet2!$A$8,仕訳日記帳!$N3764&gt;=Sheet2!$B$8),仕訳日記帳!D3764,IF(AND(OR(仕訳日記帳!D3764=Sheet2!$A$10,仕訳日記帳!D3764=Sheet2!$A$11,仕訳日記帳!D3764=Sheet2!$A$12,仕訳日記帳!D3764=Sheet2!$A$13,仕訳日記帳!D3764=Sheet2!$A$14,仕訳日記帳!D3764=Sheet2!$A$15,仕訳日記帳!D3764=Sheet2!$A$16,仕訳日記帳!D3764=Sheet2!$A$17),Sheet2!$B$9&lt;=仕訳日記帳!$N3764&lt;Sheet2!$C$10),仕訳日記帳!D3764,""))))</f>
        <v/>
      </c>
      <c r="B3764" s="263" t="str">
        <f>IF(AND($A3764=Sheet2!$A$2,仕訳日記帳!$N3764&gt;=Sheet2!$B$2),仕訳日記帳!A3764,IF(AND(OR($A3764=Sheet2!$A$3,$A3764=Sheet2!$A$4,$A3764=Sheet2!$A$5,$A3764=Sheet2!$A$6,$A3764=Sheet2!$A$7,$A3764=Sheet2!$A$9),仕訳日記帳!$N3764&gt;=Sheet2!$B$3),仕訳日記帳!A3764,IF(AND($A3764=Sheet2!$A$8,仕訳日記帳!$N3764&gt;=Sheet2!$B$8),仕訳日記帳!A3764,IF(AND(OR($A3764=Sheet2!$A$10,$A3764=Sheet2!$A$11,$A3764=Sheet2!$A$12,$A3764=Sheet2!$A$13,$A3764=Sheet2!$A$14,$A3764=Sheet2!$A$15,$A3764=Sheet2!$A$16,$A3764=Sheet2!$A$17),Sheet2!$B$9&lt;=仕訳日記帳!$N3764&lt;Sheet2!$C$10),仕訳日記帳!A3764,""))))</f>
        <v/>
      </c>
      <c r="C3764" t="str">
        <f>IF(AND($A3764=Sheet2!$A$2,仕訳日記帳!$N3764&gt;=Sheet2!$B$2),仕訳日記帳!B3764,IF(AND(OR($A3764=Sheet2!$A$3,$A3764=Sheet2!$A$4,$A3764=Sheet2!$A$5,$A3764=Sheet2!$A$6,$A3764=Sheet2!$A$7,$A3764=Sheet2!$A$9),仕訳日記帳!$N3764&gt;=Sheet2!$B$3),仕訳日記帳!B3764,IF(AND($A3764=Sheet2!$A$8,仕訳日記帳!$N3764&gt;=Sheet2!$B$8),仕訳日記帳!B3764,IF(AND(OR($A3764=Sheet2!$A$10,$A3764=Sheet2!$A$11,$A3764=Sheet2!$A$12,$A3764=Sheet2!$A$13,$A3764=Sheet2!$A$14,$A3764=Sheet2!$A$15,$A3764=Sheet2!$A$16,$A3764=Sheet2!$A$17),Sheet2!$B$9&lt;=仕訳日記帳!$N3764&lt;Sheet2!$C$10),仕訳日記帳!B3764,""))))</f>
        <v/>
      </c>
      <c r="D3764" s="265" t="str">
        <f>IF(AND($A3764=Sheet2!$A$2,仕訳日記帳!$N3764&gt;=Sheet2!$B$2),仕訳日記帳!N3764,IF(AND(OR($A3764=Sheet2!$A$3,$A3764=Sheet2!$A$4,$A3764=Sheet2!$A$5,$A3764=Sheet2!$A$6,$A3764=Sheet2!$A$7,$A3764=Sheet2!$A$9),仕訳日記帳!$N3764&gt;=Sheet2!$B$3),仕訳日記帳!N3764,IF(AND($A3764=Sheet2!$A$8,仕訳日記帳!$N3764&gt;=Sheet2!$B$8),仕訳日記帳!N3764,IF(AND(OR($A3764=Sheet2!$A$10,$A3764=Sheet2!$A$11,$A3764=Sheet2!$A$12,$A3764=Sheet2!$A$13,$A3764=Sheet2!$A$14,$A3764=Sheet2!$A$15,$A3764=Sheet2!$A$16,$A3764=Sheet2!$A$17),Sheet2!$B$9&lt;=仕訳日記帳!$N3764&lt;Sheet2!$C$10),仕訳日記帳!N3764,""))))</f>
        <v/>
      </c>
      <c r="E3764" s="263" t="str">
        <f>IF(AND($A3764=Sheet2!$A$2,仕訳日記帳!$N3764&gt;=Sheet2!$B$2),仕訳日記帳!G3764,IF(AND(OR($A3764=Sheet2!$A$3,$A3764=Sheet2!$A$4,$A3764=Sheet2!$A$5,$A3764=Sheet2!$A$6,$A3764=Sheet2!$A$7,$A3764=Sheet2!$A$9),仕訳日記帳!$N3764&gt;=Sheet2!$B$3),仕訳日記帳!G3764,IF(AND($A3764=Sheet2!$A$8,仕訳日記帳!$N3764&gt;=Sheet2!$B$8),仕訳日記帳!G3764,IF(AND(OR($A3764=Sheet2!$A$10,$A3764=Sheet2!$A$11,$A3764=Sheet2!$A$12,$A3764=Sheet2!$A$13,$A3764=Sheet2!$A$14,$A3764=Sheet2!$A$15,$A3764=Sheet2!$A$16,$A3764=Sheet2!$A$17),Sheet2!$B$9&lt;=仕訳日記帳!$N3764&lt;Sheet2!$C$10),仕訳日記帳!G3764,""))))</f>
        <v/>
      </c>
      <c r="G3764" t="str">
        <f>IF(OR(A3764=Sheet2!$A$2,A3764=Sheet2!$A$3,A3764=Sheet2!$A$4,A3764=Sheet2!$A$5,A3764=Sheet2!$A$6,A3764=Sheet2!$A$7,A3764=Sheet2!$A$8,A3764=Sheet2!$A$9,A3764=Sheet2!$A$10,A3764=Sheet2!$A$11,A3764=Sheet2!$A$12,$A$2=Sheet2!$A$13,A3764=Sheet2!$A$14,$A$2=Sheet2!$A$15,$A$2=Sheet2!$A$16,A3764=Sheet2!$A$17),"該当","")</f>
        <v/>
      </c>
      <c r="H3764" t="str">
        <f>IF(OR(A3764="",G3764=""),"",COUNTIF($G$2:G3764,"該当"))</f>
        <v/>
      </c>
    </row>
    <row r="3765" spans="1:8">
      <c r="A3765" t="str">
        <f>IF(AND(仕訳日記帳!D3765=Sheet2!$A$2,仕訳日記帳!$N3765&gt;=Sheet2!$B$2),仕訳日記帳!D3765,IF(AND(OR(仕訳日記帳!D3765=Sheet2!$A$3,仕訳日記帳!D3765=Sheet2!$A$4,仕訳日記帳!D3765=Sheet2!$A$5,仕訳日記帳!D3765=Sheet2!$A$6,仕訳日記帳!D3765=Sheet2!$A$7,仕訳日記帳!D3765=Sheet2!$A$9),仕訳日記帳!$N3765&gt;=Sheet2!$B$3),仕訳日記帳!D3765,IF(AND(仕訳日記帳!D3765=Sheet2!$A$8,仕訳日記帳!$N3765&gt;=Sheet2!$B$8),仕訳日記帳!D3765,IF(AND(OR(仕訳日記帳!D3765=Sheet2!$A$10,仕訳日記帳!D3765=Sheet2!$A$11,仕訳日記帳!D3765=Sheet2!$A$12,仕訳日記帳!D3765=Sheet2!$A$13,仕訳日記帳!D3765=Sheet2!$A$14,仕訳日記帳!D3765=Sheet2!$A$15,仕訳日記帳!D3765=Sheet2!$A$16,仕訳日記帳!D3765=Sheet2!$A$17),Sheet2!$B$9&lt;=仕訳日記帳!$N3765&lt;Sheet2!$C$10),仕訳日記帳!D3765,""))))</f>
        <v/>
      </c>
      <c r="B3765" s="263" t="str">
        <f>IF(AND($A3765=Sheet2!$A$2,仕訳日記帳!$N3765&gt;=Sheet2!$B$2),仕訳日記帳!A3765,IF(AND(OR($A3765=Sheet2!$A$3,$A3765=Sheet2!$A$4,$A3765=Sheet2!$A$5,$A3765=Sheet2!$A$6,$A3765=Sheet2!$A$7,$A3765=Sheet2!$A$9),仕訳日記帳!$N3765&gt;=Sheet2!$B$3),仕訳日記帳!A3765,IF(AND($A3765=Sheet2!$A$8,仕訳日記帳!$N3765&gt;=Sheet2!$B$8),仕訳日記帳!A3765,IF(AND(OR($A3765=Sheet2!$A$10,$A3765=Sheet2!$A$11,$A3765=Sheet2!$A$12,$A3765=Sheet2!$A$13,$A3765=Sheet2!$A$14,$A3765=Sheet2!$A$15,$A3765=Sheet2!$A$16,$A3765=Sheet2!$A$17),Sheet2!$B$9&lt;=仕訳日記帳!$N3765&lt;Sheet2!$C$10),仕訳日記帳!A3765,""))))</f>
        <v/>
      </c>
      <c r="C3765" t="str">
        <f>IF(AND($A3765=Sheet2!$A$2,仕訳日記帳!$N3765&gt;=Sheet2!$B$2),仕訳日記帳!B3765,IF(AND(OR($A3765=Sheet2!$A$3,$A3765=Sheet2!$A$4,$A3765=Sheet2!$A$5,$A3765=Sheet2!$A$6,$A3765=Sheet2!$A$7,$A3765=Sheet2!$A$9),仕訳日記帳!$N3765&gt;=Sheet2!$B$3),仕訳日記帳!B3765,IF(AND($A3765=Sheet2!$A$8,仕訳日記帳!$N3765&gt;=Sheet2!$B$8),仕訳日記帳!B3765,IF(AND(OR($A3765=Sheet2!$A$10,$A3765=Sheet2!$A$11,$A3765=Sheet2!$A$12,$A3765=Sheet2!$A$13,$A3765=Sheet2!$A$14,$A3765=Sheet2!$A$15,$A3765=Sheet2!$A$16,$A3765=Sheet2!$A$17),Sheet2!$B$9&lt;=仕訳日記帳!$N3765&lt;Sheet2!$C$10),仕訳日記帳!B3765,""))))</f>
        <v/>
      </c>
      <c r="D3765" s="265" t="str">
        <f>IF(AND($A3765=Sheet2!$A$2,仕訳日記帳!$N3765&gt;=Sheet2!$B$2),仕訳日記帳!N3765,IF(AND(OR($A3765=Sheet2!$A$3,$A3765=Sheet2!$A$4,$A3765=Sheet2!$A$5,$A3765=Sheet2!$A$6,$A3765=Sheet2!$A$7,$A3765=Sheet2!$A$9),仕訳日記帳!$N3765&gt;=Sheet2!$B$3),仕訳日記帳!N3765,IF(AND($A3765=Sheet2!$A$8,仕訳日記帳!$N3765&gt;=Sheet2!$B$8),仕訳日記帳!N3765,IF(AND(OR($A3765=Sheet2!$A$10,$A3765=Sheet2!$A$11,$A3765=Sheet2!$A$12,$A3765=Sheet2!$A$13,$A3765=Sheet2!$A$14,$A3765=Sheet2!$A$15,$A3765=Sheet2!$A$16,$A3765=Sheet2!$A$17),Sheet2!$B$9&lt;=仕訳日記帳!$N3765&lt;Sheet2!$C$10),仕訳日記帳!N3765,""))))</f>
        <v/>
      </c>
      <c r="E3765" s="263" t="str">
        <f>IF(AND($A3765=Sheet2!$A$2,仕訳日記帳!$N3765&gt;=Sheet2!$B$2),仕訳日記帳!G3765,IF(AND(OR($A3765=Sheet2!$A$3,$A3765=Sheet2!$A$4,$A3765=Sheet2!$A$5,$A3765=Sheet2!$A$6,$A3765=Sheet2!$A$7,$A3765=Sheet2!$A$9),仕訳日記帳!$N3765&gt;=Sheet2!$B$3),仕訳日記帳!G3765,IF(AND($A3765=Sheet2!$A$8,仕訳日記帳!$N3765&gt;=Sheet2!$B$8),仕訳日記帳!G3765,IF(AND(OR($A3765=Sheet2!$A$10,$A3765=Sheet2!$A$11,$A3765=Sheet2!$A$12,$A3765=Sheet2!$A$13,$A3765=Sheet2!$A$14,$A3765=Sheet2!$A$15,$A3765=Sheet2!$A$16,$A3765=Sheet2!$A$17),Sheet2!$B$9&lt;=仕訳日記帳!$N3765&lt;Sheet2!$C$10),仕訳日記帳!G3765,""))))</f>
        <v/>
      </c>
      <c r="G3765" t="str">
        <f>IF(OR(A3765=Sheet2!$A$2,A3765=Sheet2!$A$3,A3765=Sheet2!$A$4,A3765=Sheet2!$A$5,A3765=Sheet2!$A$6,A3765=Sheet2!$A$7,A3765=Sheet2!$A$8,A3765=Sheet2!$A$9,A3765=Sheet2!$A$10,A3765=Sheet2!$A$11,A3765=Sheet2!$A$12,$A$2=Sheet2!$A$13,A3765=Sheet2!$A$14,$A$2=Sheet2!$A$15,$A$2=Sheet2!$A$16,A3765=Sheet2!$A$17),"該当","")</f>
        <v/>
      </c>
      <c r="H3765" t="str">
        <f>IF(OR(A3765="",G3765=""),"",COUNTIF($G$2:G3765,"該当"))</f>
        <v/>
      </c>
    </row>
    <row r="3766" spans="1:8">
      <c r="A3766" t="str">
        <f>IF(AND(仕訳日記帳!D3766=Sheet2!$A$2,仕訳日記帳!$N3766&gt;=Sheet2!$B$2),仕訳日記帳!D3766,IF(AND(OR(仕訳日記帳!D3766=Sheet2!$A$3,仕訳日記帳!D3766=Sheet2!$A$4,仕訳日記帳!D3766=Sheet2!$A$5,仕訳日記帳!D3766=Sheet2!$A$6,仕訳日記帳!D3766=Sheet2!$A$7,仕訳日記帳!D3766=Sheet2!$A$9),仕訳日記帳!$N3766&gt;=Sheet2!$B$3),仕訳日記帳!D3766,IF(AND(仕訳日記帳!D3766=Sheet2!$A$8,仕訳日記帳!$N3766&gt;=Sheet2!$B$8),仕訳日記帳!D3766,IF(AND(OR(仕訳日記帳!D3766=Sheet2!$A$10,仕訳日記帳!D3766=Sheet2!$A$11,仕訳日記帳!D3766=Sheet2!$A$12,仕訳日記帳!D3766=Sheet2!$A$13,仕訳日記帳!D3766=Sheet2!$A$14,仕訳日記帳!D3766=Sheet2!$A$15,仕訳日記帳!D3766=Sheet2!$A$16,仕訳日記帳!D3766=Sheet2!$A$17),Sheet2!$B$9&lt;=仕訳日記帳!$N3766&lt;Sheet2!$C$10),仕訳日記帳!D3766,""))))</f>
        <v/>
      </c>
      <c r="B3766" s="263" t="str">
        <f>IF(AND($A3766=Sheet2!$A$2,仕訳日記帳!$N3766&gt;=Sheet2!$B$2),仕訳日記帳!A3766,IF(AND(OR($A3766=Sheet2!$A$3,$A3766=Sheet2!$A$4,$A3766=Sheet2!$A$5,$A3766=Sheet2!$A$6,$A3766=Sheet2!$A$7,$A3766=Sheet2!$A$9),仕訳日記帳!$N3766&gt;=Sheet2!$B$3),仕訳日記帳!A3766,IF(AND($A3766=Sheet2!$A$8,仕訳日記帳!$N3766&gt;=Sheet2!$B$8),仕訳日記帳!A3766,IF(AND(OR($A3766=Sheet2!$A$10,$A3766=Sheet2!$A$11,$A3766=Sheet2!$A$12,$A3766=Sheet2!$A$13,$A3766=Sheet2!$A$14,$A3766=Sheet2!$A$15,$A3766=Sheet2!$A$16,$A3766=Sheet2!$A$17),Sheet2!$B$9&lt;=仕訳日記帳!$N3766&lt;Sheet2!$C$10),仕訳日記帳!A3766,""))))</f>
        <v/>
      </c>
      <c r="C3766" t="str">
        <f>IF(AND($A3766=Sheet2!$A$2,仕訳日記帳!$N3766&gt;=Sheet2!$B$2),仕訳日記帳!B3766,IF(AND(OR($A3766=Sheet2!$A$3,$A3766=Sheet2!$A$4,$A3766=Sheet2!$A$5,$A3766=Sheet2!$A$6,$A3766=Sheet2!$A$7,$A3766=Sheet2!$A$9),仕訳日記帳!$N3766&gt;=Sheet2!$B$3),仕訳日記帳!B3766,IF(AND($A3766=Sheet2!$A$8,仕訳日記帳!$N3766&gt;=Sheet2!$B$8),仕訳日記帳!B3766,IF(AND(OR($A3766=Sheet2!$A$10,$A3766=Sheet2!$A$11,$A3766=Sheet2!$A$12,$A3766=Sheet2!$A$13,$A3766=Sheet2!$A$14,$A3766=Sheet2!$A$15,$A3766=Sheet2!$A$16,$A3766=Sheet2!$A$17),Sheet2!$B$9&lt;=仕訳日記帳!$N3766&lt;Sheet2!$C$10),仕訳日記帳!B3766,""))))</f>
        <v/>
      </c>
      <c r="D3766" s="265" t="str">
        <f>IF(AND($A3766=Sheet2!$A$2,仕訳日記帳!$N3766&gt;=Sheet2!$B$2),仕訳日記帳!N3766,IF(AND(OR($A3766=Sheet2!$A$3,$A3766=Sheet2!$A$4,$A3766=Sheet2!$A$5,$A3766=Sheet2!$A$6,$A3766=Sheet2!$A$7,$A3766=Sheet2!$A$9),仕訳日記帳!$N3766&gt;=Sheet2!$B$3),仕訳日記帳!N3766,IF(AND($A3766=Sheet2!$A$8,仕訳日記帳!$N3766&gt;=Sheet2!$B$8),仕訳日記帳!N3766,IF(AND(OR($A3766=Sheet2!$A$10,$A3766=Sheet2!$A$11,$A3766=Sheet2!$A$12,$A3766=Sheet2!$A$13,$A3766=Sheet2!$A$14,$A3766=Sheet2!$A$15,$A3766=Sheet2!$A$16,$A3766=Sheet2!$A$17),Sheet2!$B$9&lt;=仕訳日記帳!$N3766&lt;Sheet2!$C$10),仕訳日記帳!N3766,""))))</f>
        <v/>
      </c>
      <c r="E3766" s="263" t="str">
        <f>IF(AND($A3766=Sheet2!$A$2,仕訳日記帳!$N3766&gt;=Sheet2!$B$2),仕訳日記帳!G3766,IF(AND(OR($A3766=Sheet2!$A$3,$A3766=Sheet2!$A$4,$A3766=Sheet2!$A$5,$A3766=Sheet2!$A$6,$A3766=Sheet2!$A$7,$A3766=Sheet2!$A$9),仕訳日記帳!$N3766&gt;=Sheet2!$B$3),仕訳日記帳!G3766,IF(AND($A3766=Sheet2!$A$8,仕訳日記帳!$N3766&gt;=Sheet2!$B$8),仕訳日記帳!G3766,IF(AND(OR($A3766=Sheet2!$A$10,$A3766=Sheet2!$A$11,$A3766=Sheet2!$A$12,$A3766=Sheet2!$A$13,$A3766=Sheet2!$A$14,$A3766=Sheet2!$A$15,$A3766=Sheet2!$A$16,$A3766=Sheet2!$A$17),Sheet2!$B$9&lt;=仕訳日記帳!$N3766&lt;Sheet2!$C$10),仕訳日記帳!G3766,""))))</f>
        <v/>
      </c>
      <c r="G3766" t="str">
        <f>IF(OR(A3766=Sheet2!$A$2,A3766=Sheet2!$A$3,A3766=Sheet2!$A$4,A3766=Sheet2!$A$5,A3766=Sheet2!$A$6,A3766=Sheet2!$A$7,A3766=Sheet2!$A$8,A3766=Sheet2!$A$9,A3766=Sheet2!$A$10,A3766=Sheet2!$A$11,A3766=Sheet2!$A$12,$A$2=Sheet2!$A$13,A3766=Sheet2!$A$14,$A$2=Sheet2!$A$15,$A$2=Sheet2!$A$16,A3766=Sheet2!$A$17),"該当","")</f>
        <v/>
      </c>
      <c r="H3766" t="str">
        <f>IF(OR(A3766="",G3766=""),"",COUNTIF($G$2:G3766,"該当"))</f>
        <v/>
      </c>
    </row>
    <row r="3767" spans="1:8">
      <c r="A3767" t="str">
        <f>IF(AND(仕訳日記帳!D3767=Sheet2!$A$2,仕訳日記帳!$N3767&gt;=Sheet2!$B$2),仕訳日記帳!D3767,IF(AND(OR(仕訳日記帳!D3767=Sheet2!$A$3,仕訳日記帳!D3767=Sheet2!$A$4,仕訳日記帳!D3767=Sheet2!$A$5,仕訳日記帳!D3767=Sheet2!$A$6,仕訳日記帳!D3767=Sheet2!$A$7,仕訳日記帳!D3767=Sheet2!$A$9),仕訳日記帳!$N3767&gt;=Sheet2!$B$3),仕訳日記帳!D3767,IF(AND(仕訳日記帳!D3767=Sheet2!$A$8,仕訳日記帳!$N3767&gt;=Sheet2!$B$8),仕訳日記帳!D3767,IF(AND(OR(仕訳日記帳!D3767=Sheet2!$A$10,仕訳日記帳!D3767=Sheet2!$A$11,仕訳日記帳!D3767=Sheet2!$A$12,仕訳日記帳!D3767=Sheet2!$A$13,仕訳日記帳!D3767=Sheet2!$A$14,仕訳日記帳!D3767=Sheet2!$A$15,仕訳日記帳!D3767=Sheet2!$A$16,仕訳日記帳!D3767=Sheet2!$A$17),Sheet2!$B$9&lt;=仕訳日記帳!$N3767&lt;Sheet2!$C$10),仕訳日記帳!D3767,""))))</f>
        <v/>
      </c>
      <c r="B3767" s="263" t="str">
        <f>IF(AND($A3767=Sheet2!$A$2,仕訳日記帳!$N3767&gt;=Sheet2!$B$2),仕訳日記帳!A3767,IF(AND(OR($A3767=Sheet2!$A$3,$A3767=Sheet2!$A$4,$A3767=Sheet2!$A$5,$A3767=Sheet2!$A$6,$A3767=Sheet2!$A$7,$A3767=Sheet2!$A$9),仕訳日記帳!$N3767&gt;=Sheet2!$B$3),仕訳日記帳!A3767,IF(AND($A3767=Sheet2!$A$8,仕訳日記帳!$N3767&gt;=Sheet2!$B$8),仕訳日記帳!A3767,IF(AND(OR($A3767=Sheet2!$A$10,$A3767=Sheet2!$A$11,$A3767=Sheet2!$A$12,$A3767=Sheet2!$A$13,$A3767=Sheet2!$A$14,$A3767=Sheet2!$A$15,$A3767=Sheet2!$A$16,$A3767=Sheet2!$A$17),Sheet2!$B$9&lt;=仕訳日記帳!$N3767&lt;Sheet2!$C$10),仕訳日記帳!A3767,""))))</f>
        <v/>
      </c>
      <c r="C3767" t="str">
        <f>IF(AND($A3767=Sheet2!$A$2,仕訳日記帳!$N3767&gt;=Sheet2!$B$2),仕訳日記帳!B3767,IF(AND(OR($A3767=Sheet2!$A$3,$A3767=Sheet2!$A$4,$A3767=Sheet2!$A$5,$A3767=Sheet2!$A$6,$A3767=Sheet2!$A$7,$A3767=Sheet2!$A$9),仕訳日記帳!$N3767&gt;=Sheet2!$B$3),仕訳日記帳!B3767,IF(AND($A3767=Sheet2!$A$8,仕訳日記帳!$N3767&gt;=Sheet2!$B$8),仕訳日記帳!B3767,IF(AND(OR($A3767=Sheet2!$A$10,$A3767=Sheet2!$A$11,$A3767=Sheet2!$A$12,$A3767=Sheet2!$A$13,$A3767=Sheet2!$A$14,$A3767=Sheet2!$A$15,$A3767=Sheet2!$A$16,$A3767=Sheet2!$A$17),Sheet2!$B$9&lt;=仕訳日記帳!$N3767&lt;Sheet2!$C$10),仕訳日記帳!B3767,""))))</f>
        <v/>
      </c>
      <c r="D3767" s="265" t="str">
        <f>IF(AND($A3767=Sheet2!$A$2,仕訳日記帳!$N3767&gt;=Sheet2!$B$2),仕訳日記帳!N3767,IF(AND(OR($A3767=Sheet2!$A$3,$A3767=Sheet2!$A$4,$A3767=Sheet2!$A$5,$A3767=Sheet2!$A$6,$A3767=Sheet2!$A$7,$A3767=Sheet2!$A$9),仕訳日記帳!$N3767&gt;=Sheet2!$B$3),仕訳日記帳!N3767,IF(AND($A3767=Sheet2!$A$8,仕訳日記帳!$N3767&gt;=Sheet2!$B$8),仕訳日記帳!N3767,IF(AND(OR($A3767=Sheet2!$A$10,$A3767=Sheet2!$A$11,$A3767=Sheet2!$A$12,$A3767=Sheet2!$A$13,$A3767=Sheet2!$A$14,$A3767=Sheet2!$A$15,$A3767=Sheet2!$A$16,$A3767=Sheet2!$A$17),Sheet2!$B$9&lt;=仕訳日記帳!$N3767&lt;Sheet2!$C$10),仕訳日記帳!N3767,""))))</f>
        <v/>
      </c>
      <c r="E3767" s="263" t="str">
        <f>IF(AND($A3767=Sheet2!$A$2,仕訳日記帳!$N3767&gt;=Sheet2!$B$2),仕訳日記帳!G3767,IF(AND(OR($A3767=Sheet2!$A$3,$A3767=Sheet2!$A$4,$A3767=Sheet2!$A$5,$A3767=Sheet2!$A$6,$A3767=Sheet2!$A$7,$A3767=Sheet2!$A$9),仕訳日記帳!$N3767&gt;=Sheet2!$B$3),仕訳日記帳!G3767,IF(AND($A3767=Sheet2!$A$8,仕訳日記帳!$N3767&gt;=Sheet2!$B$8),仕訳日記帳!G3767,IF(AND(OR($A3767=Sheet2!$A$10,$A3767=Sheet2!$A$11,$A3767=Sheet2!$A$12,$A3767=Sheet2!$A$13,$A3767=Sheet2!$A$14,$A3767=Sheet2!$A$15,$A3767=Sheet2!$A$16,$A3767=Sheet2!$A$17),Sheet2!$B$9&lt;=仕訳日記帳!$N3767&lt;Sheet2!$C$10),仕訳日記帳!G3767,""))))</f>
        <v/>
      </c>
      <c r="G3767" t="str">
        <f>IF(OR(A3767=Sheet2!$A$2,A3767=Sheet2!$A$3,A3767=Sheet2!$A$4,A3767=Sheet2!$A$5,A3767=Sheet2!$A$6,A3767=Sheet2!$A$7,A3767=Sheet2!$A$8,A3767=Sheet2!$A$9,A3767=Sheet2!$A$10,A3767=Sheet2!$A$11,A3767=Sheet2!$A$12,$A$2=Sheet2!$A$13,A3767=Sheet2!$A$14,$A$2=Sheet2!$A$15,$A$2=Sheet2!$A$16,A3767=Sheet2!$A$17),"該当","")</f>
        <v/>
      </c>
      <c r="H3767" t="str">
        <f>IF(OR(A3767="",G3767=""),"",COUNTIF($G$2:G3767,"該当"))</f>
        <v/>
      </c>
    </row>
    <row r="3768" spans="1:8">
      <c r="A3768" t="str">
        <f>IF(AND(仕訳日記帳!D3768=Sheet2!$A$2,仕訳日記帳!$N3768&gt;=Sheet2!$B$2),仕訳日記帳!D3768,IF(AND(OR(仕訳日記帳!D3768=Sheet2!$A$3,仕訳日記帳!D3768=Sheet2!$A$4,仕訳日記帳!D3768=Sheet2!$A$5,仕訳日記帳!D3768=Sheet2!$A$6,仕訳日記帳!D3768=Sheet2!$A$7,仕訳日記帳!D3768=Sheet2!$A$9),仕訳日記帳!$N3768&gt;=Sheet2!$B$3),仕訳日記帳!D3768,IF(AND(仕訳日記帳!D3768=Sheet2!$A$8,仕訳日記帳!$N3768&gt;=Sheet2!$B$8),仕訳日記帳!D3768,IF(AND(OR(仕訳日記帳!D3768=Sheet2!$A$10,仕訳日記帳!D3768=Sheet2!$A$11,仕訳日記帳!D3768=Sheet2!$A$12,仕訳日記帳!D3768=Sheet2!$A$13,仕訳日記帳!D3768=Sheet2!$A$14,仕訳日記帳!D3768=Sheet2!$A$15,仕訳日記帳!D3768=Sheet2!$A$16,仕訳日記帳!D3768=Sheet2!$A$17),Sheet2!$B$9&lt;=仕訳日記帳!$N3768&lt;Sheet2!$C$10),仕訳日記帳!D3768,""))))</f>
        <v/>
      </c>
      <c r="B3768" s="263" t="str">
        <f>IF(AND($A3768=Sheet2!$A$2,仕訳日記帳!$N3768&gt;=Sheet2!$B$2),仕訳日記帳!A3768,IF(AND(OR($A3768=Sheet2!$A$3,$A3768=Sheet2!$A$4,$A3768=Sheet2!$A$5,$A3768=Sheet2!$A$6,$A3768=Sheet2!$A$7,$A3768=Sheet2!$A$9),仕訳日記帳!$N3768&gt;=Sheet2!$B$3),仕訳日記帳!A3768,IF(AND($A3768=Sheet2!$A$8,仕訳日記帳!$N3768&gt;=Sheet2!$B$8),仕訳日記帳!A3768,IF(AND(OR($A3768=Sheet2!$A$10,$A3768=Sheet2!$A$11,$A3768=Sheet2!$A$12,$A3768=Sheet2!$A$13,$A3768=Sheet2!$A$14,$A3768=Sheet2!$A$15,$A3768=Sheet2!$A$16,$A3768=Sheet2!$A$17),Sheet2!$B$9&lt;=仕訳日記帳!$N3768&lt;Sheet2!$C$10),仕訳日記帳!A3768,""))))</f>
        <v/>
      </c>
      <c r="C3768" t="str">
        <f>IF(AND($A3768=Sheet2!$A$2,仕訳日記帳!$N3768&gt;=Sheet2!$B$2),仕訳日記帳!B3768,IF(AND(OR($A3768=Sheet2!$A$3,$A3768=Sheet2!$A$4,$A3768=Sheet2!$A$5,$A3768=Sheet2!$A$6,$A3768=Sheet2!$A$7,$A3768=Sheet2!$A$9),仕訳日記帳!$N3768&gt;=Sheet2!$B$3),仕訳日記帳!B3768,IF(AND($A3768=Sheet2!$A$8,仕訳日記帳!$N3768&gt;=Sheet2!$B$8),仕訳日記帳!B3768,IF(AND(OR($A3768=Sheet2!$A$10,$A3768=Sheet2!$A$11,$A3768=Sheet2!$A$12,$A3768=Sheet2!$A$13,$A3768=Sheet2!$A$14,$A3768=Sheet2!$A$15,$A3768=Sheet2!$A$16,$A3768=Sheet2!$A$17),Sheet2!$B$9&lt;=仕訳日記帳!$N3768&lt;Sheet2!$C$10),仕訳日記帳!B3768,""))))</f>
        <v/>
      </c>
      <c r="D3768" s="265" t="str">
        <f>IF(AND($A3768=Sheet2!$A$2,仕訳日記帳!$N3768&gt;=Sheet2!$B$2),仕訳日記帳!N3768,IF(AND(OR($A3768=Sheet2!$A$3,$A3768=Sheet2!$A$4,$A3768=Sheet2!$A$5,$A3768=Sheet2!$A$6,$A3768=Sheet2!$A$7,$A3768=Sheet2!$A$9),仕訳日記帳!$N3768&gt;=Sheet2!$B$3),仕訳日記帳!N3768,IF(AND($A3768=Sheet2!$A$8,仕訳日記帳!$N3768&gt;=Sheet2!$B$8),仕訳日記帳!N3768,IF(AND(OR($A3768=Sheet2!$A$10,$A3768=Sheet2!$A$11,$A3768=Sheet2!$A$12,$A3768=Sheet2!$A$13,$A3768=Sheet2!$A$14,$A3768=Sheet2!$A$15,$A3768=Sheet2!$A$16,$A3768=Sheet2!$A$17),Sheet2!$B$9&lt;=仕訳日記帳!$N3768&lt;Sheet2!$C$10),仕訳日記帳!N3768,""))))</f>
        <v/>
      </c>
      <c r="E3768" s="263" t="str">
        <f>IF(AND($A3768=Sheet2!$A$2,仕訳日記帳!$N3768&gt;=Sheet2!$B$2),仕訳日記帳!G3768,IF(AND(OR($A3768=Sheet2!$A$3,$A3768=Sheet2!$A$4,$A3768=Sheet2!$A$5,$A3768=Sheet2!$A$6,$A3768=Sheet2!$A$7,$A3768=Sheet2!$A$9),仕訳日記帳!$N3768&gt;=Sheet2!$B$3),仕訳日記帳!G3768,IF(AND($A3768=Sheet2!$A$8,仕訳日記帳!$N3768&gt;=Sheet2!$B$8),仕訳日記帳!G3768,IF(AND(OR($A3768=Sheet2!$A$10,$A3768=Sheet2!$A$11,$A3768=Sheet2!$A$12,$A3768=Sheet2!$A$13,$A3768=Sheet2!$A$14,$A3768=Sheet2!$A$15,$A3768=Sheet2!$A$16,$A3768=Sheet2!$A$17),Sheet2!$B$9&lt;=仕訳日記帳!$N3768&lt;Sheet2!$C$10),仕訳日記帳!G3768,""))))</f>
        <v/>
      </c>
      <c r="G3768" t="str">
        <f>IF(OR(A3768=Sheet2!$A$2,A3768=Sheet2!$A$3,A3768=Sheet2!$A$4,A3768=Sheet2!$A$5,A3768=Sheet2!$A$6,A3768=Sheet2!$A$7,A3768=Sheet2!$A$8,A3768=Sheet2!$A$9,A3768=Sheet2!$A$10,A3768=Sheet2!$A$11,A3768=Sheet2!$A$12,$A$2=Sheet2!$A$13,A3768=Sheet2!$A$14,$A$2=Sheet2!$A$15,$A$2=Sheet2!$A$16,A3768=Sheet2!$A$17),"該当","")</f>
        <v/>
      </c>
      <c r="H3768" t="str">
        <f>IF(OR(A3768="",G3768=""),"",COUNTIF($G$2:G3768,"該当"))</f>
        <v/>
      </c>
    </row>
    <row r="3769" spans="1:8">
      <c r="A3769" t="str">
        <f>IF(AND(仕訳日記帳!D3769=Sheet2!$A$2,仕訳日記帳!$N3769&gt;=Sheet2!$B$2),仕訳日記帳!D3769,IF(AND(OR(仕訳日記帳!D3769=Sheet2!$A$3,仕訳日記帳!D3769=Sheet2!$A$4,仕訳日記帳!D3769=Sheet2!$A$5,仕訳日記帳!D3769=Sheet2!$A$6,仕訳日記帳!D3769=Sheet2!$A$7,仕訳日記帳!D3769=Sheet2!$A$9),仕訳日記帳!$N3769&gt;=Sheet2!$B$3),仕訳日記帳!D3769,IF(AND(仕訳日記帳!D3769=Sheet2!$A$8,仕訳日記帳!$N3769&gt;=Sheet2!$B$8),仕訳日記帳!D3769,IF(AND(OR(仕訳日記帳!D3769=Sheet2!$A$10,仕訳日記帳!D3769=Sheet2!$A$11,仕訳日記帳!D3769=Sheet2!$A$12,仕訳日記帳!D3769=Sheet2!$A$13,仕訳日記帳!D3769=Sheet2!$A$14,仕訳日記帳!D3769=Sheet2!$A$15,仕訳日記帳!D3769=Sheet2!$A$16,仕訳日記帳!D3769=Sheet2!$A$17),Sheet2!$B$9&lt;=仕訳日記帳!$N3769&lt;Sheet2!$C$10),仕訳日記帳!D3769,""))))</f>
        <v/>
      </c>
      <c r="B3769" s="263" t="str">
        <f>IF(AND($A3769=Sheet2!$A$2,仕訳日記帳!$N3769&gt;=Sheet2!$B$2),仕訳日記帳!A3769,IF(AND(OR($A3769=Sheet2!$A$3,$A3769=Sheet2!$A$4,$A3769=Sheet2!$A$5,$A3769=Sheet2!$A$6,$A3769=Sheet2!$A$7,$A3769=Sheet2!$A$9),仕訳日記帳!$N3769&gt;=Sheet2!$B$3),仕訳日記帳!A3769,IF(AND($A3769=Sheet2!$A$8,仕訳日記帳!$N3769&gt;=Sheet2!$B$8),仕訳日記帳!A3769,IF(AND(OR($A3769=Sheet2!$A$10,$A3769=Sheet2!$A$11,$A3769=Sheet2!$A$12,$A3769=Sheet2!$A$13,$A3769=Sheet2!$A$14,$A3769=Sheet2!$A$15,$A3769=Sheet2!$A$16,$A3769=Sheet2!$A$17),Sheet2!$B$9&lt;=仕訳日記帳!$N3769&lt;Sheet2!$C$10),仕訳日記帳!A3769,""))))</f>
        <v/>
      </c>
      <c r="C3769" t="str">
        <f>IF(AND($A3769=Sheet2!$A$2,仕訳日記帳!$N3769&gt;=Sheet2!$B$2),仕訳日記帳!B3769,IF(AND(OR($A3769=Sheet2!$A$3,$A3769=Sheet2!$A$4,$A3769=Sheet2!$A$5,$A3769=Sheet2!$A$6,$A3769=Sheet2!$A$7,$A3769=Sheet2!$A$9),仕訳日記帳!$N3769&gt;=Sheet2!$B$3),仕訳日記帳!B3769,IF(AND($A3769=Sheet2!$A$8,仕訳日記帳!$N3769&gt;=Sheet2!$B$8),仕訳日記帳!B3769,IF(AND(OR($A3769=Sheet2!$A$10,$A3769=Sheet2!$A$11,$A3769=Sheet2!$A$12,$A3769=Sheet2!$A$13,$A3769=Sheet2!$A$14,$A3769=Sheet2!$A$15,$A3769=Sheet2!$A$16,$A3769=Sheet2!$A$17),Sheet2!$B$9&lt;=仕訳日記帳!$N3769&lt;Sheet2!$C$10),仕訳日記帳!B3769,""))))</f>
        <v/>
      </c>
      <c r="D3769" s="265" t="str">
        <f>IF(AND($A3769=Sheet2!$A$2,仕訳日記帳!$N3769&gt;=Sheet2!$B$2),仕訳日記帳!N3769,IF(AND(OR($A3769=Sheet2!$A$3,$A3769=Sheet2!$A$4,$A3769=Sheet2!$A$5,$A3769=Sheet2!$A$6,$A3769=Sheet2!$A$7,$A3769=Sheet2!$A$9),仕訳日記帳!$N3769&gt;=Sheet2!$B$3),仕訳日記帳!N3769,IF(AND($A3769=Sheet2!$A$8,仕訳日記帳!$N3769&gt;=Sheet2!$B$8),仕訳日記帳!N3769,IF(AND(OR($A3769=Sheet2!$A$10,$A3769=Sheet2!$A$11,$A3769=Sheet2!$A$12,$A3769=Sheet2!$A$13,$A3769=Sheet2!$A$14,$A3769=Sheet2!$A$15,$A3769=Sheet2!$A$16,$A3769=Sheet2!$A$17),Sheet2!$B$9&lt;=仕訳日記帳!$N3769&lt;Sheet2!$C$10),仕訳日記帳!N3769,""))))</f>
        <v/>
      </c>
      <c r="E3769" s="263" t="str">
        <f>IF(AND($A3769=Sheet2!$A$2,仕訳日記帳!$N3769&gt;=Sheet2!$B$2),仕訳日記帳!G3769,IF(AND(OR($A3769=Sheet2!$A$3,$A3769=Sheet2!$A$4,$A3769=Sheet2!$A$5,$A3769=Sheet2!$A$6,$A3769=Sheet2!$A$7,$A3769=Sheet2!$A$9),仕訳日記帳!$N3769&gt;=Sheet2!$B$3),仕訳日記帳!G3769,IF(AND($A3769=Sheet2!$A$8,仕訳日記帳!$N3769&gt;=Sheet2!$B$8),仕訳日記帳!G3769,IF(AND(OR($A3769=Sheet2!$A$10,$A3769=Sheet2!$A$11,$A3769=Sheet2!$A$12,$A3769=Sheet2!$A$13,$A3769=Sheet2!$A$14,$A3769=Sheet2!$A$15,$A3769=Sheet2!$A$16,$A3769=Sheet2!$A$17),Sheet2!$B$9&lt;=仕訳日記帳!$N3769&lt;Sheet2!$C$10),仕訳日記帳!G3769,""))))</f>
        <v/>
      </c>
      <c r="G3769" t="str">
        <f>IF(OR(A3769=Sheet2!$A$2,A3769=Sheet2!$A$3,A3769=Sheet2!$A$4,A3769=Sheet2!$A$5,A3769=Sheet2!$A$6,A3769=Sheet2!$A$7,A3769=Sheet2!$A$8,A3769=Sheet2!$A$9,A3769=Sheet2!$A$10,A3769=Sheet2!$A$11,A3769=Sheet2!$A$12,$A$2=Sheet2!$A$13,A3769=Sheet2!$A$14,$A$2=Sheet2!$A$15,$A$2=Sheet2!$A$16,A3769=Sheet2!$A$17),"該当","")</f>
        <v/>
      </c>
      <c r="H3769" t="str">
        <f>IF(OR(A3769="",G3769=""),"",COUNTIF($G$2:G3769,"該当"))</f>
        <v/>
      </c>
    </row>
    <row r="3770" spans="1:8">
      <c r="A3770" t="str">
        <f>IF(AND(仕訳日記帳!D3770=Sheet2!$A$2,仕訳日記帳!$N3770&gt;=Sheet2!$B$2),仕訳日記帳!D3770,IF(AND(OR(仕訳日記帳!D3770=Sheet2!$A$3,仕訳日記帳!D3770=Sheet2!$A$4,仕訳日記帳!D3770=Sheet2!$A$5,仕訳日記帳!D3770=Sheet2!$A$6,仕訳日記帳!D3770=Sheet2!$A$7,仕訳日記帳!D3770=Sheet2!$A$9),仕訳日記帳!$N3770&gt;=Sheet2!$B$3),仕訳日記帳!D3770,IF(AND(仕訳日記帳!D3770=Sheet2!$A$8,仕訳日記帳!$N3770&gt;=Sheet2!$B$8),仕訳日記帳!D3770,IF(AND(OR(仕訳日記帳!D3770=Sheet2!$A$10,仕訳日記帳!D3770=Sheet2!$A$11,仕訳日記帳!D3770=Sheet2!$A$12,仕訳日記帳!D3770=Sheet2!$A$13,仕訳日記帳!D3770=Sheet2!$A$14,仕訳日記帳!D3770=Sheet2!$A$15,仕訳日記帳!D3770=Sheet2!$A$16,仕訳日記帳!D3770=Sheet2!$A$17),Sheet2!$B$9&lt;=仕訳日記帳!$N3770&lt;Sheet2!$C$10),仕訳日記帳!D3770,""))))</f>
        <v/>
      </c>
      <c r="B3770" s="263" t="str">
        <f>IF(AND($A3770=Sheet2!$A$2,仕訳日記帳!$N3770&gt;=Sheet2!$B$2),仕訳日記帳!A3770,IF(AND(OR($A3770=Sheet2!$A$3,$A3770=Sheet2!$A$4,$A3770=Sheet2!$A$5,$A3770=Sheet2!$A$6,$A3770=Sheet2!$A$7,$A3770=Sheet2!$A$9),仕訳日記帳!$N3770&gt;=Sheet2!$B$3),仕訳日記帳!A3770,IF(AND($A3770=Sheet2!$A$8,仕訳日記帳!$N3770&gt;=Sheet2!$B$8),仕訳日記帳!A3770,IF(AND(OR($A3770=Sheet2!$A$10,$A3770=Sheet2!$A$11,$A3770=Sheet2!$A$12,$A3770=Sheet2!$A$13,$A3770=Sheet2!$A$14,$A3770=Sheet2!$A$15,$A3770=Sheet2!$A$16,$A3770=Sheet2!$A$17),Sheet2!$B$9&lt;=仕訳日記帳!$N3770&lt;Sheet2!$C$10),仕訳日記帳!A3770,""))))</f>
        <v/>
      </c>
      <c r="C3770" t="str">
        <f>IF(AND($A3770=Sheet2!$A$2,仕訳日記帳!$N3770&gt;=Sheet2!$B$2),仕訳日記帳!B3770,IF(AND(OR($A3770=Sheet2!$A$3,$A3770=Sheet2!$A$4,$A3770=Sheet2!$A$5,$A3770=Sheet2!$A$6,$A3770=Sheet2!$A$7,$A3770=Sheet2!$A$9),仕訳日記帳!$N3770&gt;=Sheet2!$B$3),仕訳日記帳!B3770,IF(AND($A3770=Sheet2!$A$8,仕訳日記帳!$N3770&gt;=Sheet2!$B$8),仕訳日記帳!B3770,IF(AND(OR($A3770=Sheet2!$A$10,$A3770=Sheet2!$A$11,$A3770=Sheet2!$A$12,$A3770=Sheet2!$A$13,$A3770=Sheet2!$A$14,$A3770=Sheet2!$A$15,$A3770=Sheet2!$A$16,$A3770=Sheet2!$A$17),Sheet2!$B$9&lt;=仕訳日記帳!$N3770&lt;Sheet2!$C$10),仕訳日記帳!B3770,""))))</f>
        <v/>
      </c>
      <c r="D3770" s="265" t="str">
        <f>IF(AND($A3770=Sheet2!$A$2,仕訳日記帳!$N3770&gt;=Sheet2!$B$2),仕訳日記帳!N3770,IF(AND(OR($A3770=Sheet2!$A$3,$A3770=Sheet2!$A$4,$A3770=Sheet2!$A$5,$A3770=Sheet2!$A$6,$A3770=Sheet2!$A$7,$A3770=Sheet2!$A$9),仕訳日記帳!$N3770&gt;=Sheet2!$B$3),仕訳日記帳!N3770,IF(AND($A3770=Sheet2!$A$8,仕訳日記帳!$N3770&gt;=Sheet2!$B$8),仕訳日記帳!N3770,IF(AND(OR($A3770=Sheet2!$A$10,$A3770=Sheet2!$A$11,$A3770=Sheet2!$A$12,$A3770=Sheet2!$A$13,$A3770=Sheet2!$A$14,$A3770=Sheet2!$A$15,$A3770=Sheet2!$A$16,$A3770=Sheet2!$A$17),Sheet2!$B$9&lt;=仕訳日記帳!$N3770&lt;Sheet2!$C$10),仕訳日記帳!N3770,""))))</f>
        <v/>
      </c>
      <c r="E3770" s="263" t="str">
        <f>IF(AND($A3770=Sheet2!$A$2,仕訳日記帳!$N3770&gt;=Sheet2!$B$2),仕訳日記帳!G3770,IF(AND(OR($A3770=Sheet2!$A$3,$A3770=Sheet2!$A$4,$A3770=Sheet2!$A$5,$A3770=Sheet2!$A$6,$A3770=Sheet2!$A$7,$A3770=Sheet2!$A$9),仕訳日記帳!$N3770&gt;=Sheet2!$B$3),仕訳日記帳!G3770,IF(AND($A3770=Sheet2!$A$8,仕訳日記帳!$N3770&gt;=Sheet2!$B$8),仕訳日記帳!G3770,IF(AND(OR($A3770=Sheet2!$A$10,$A3770=Sheet2!$A$11,$A3770=Sheet2!$A$12,$A3770=Sheet2!$A$13,$A3770=Sheet2!$A$14,$A3770=Sheet2!$A$15,$A3770=Sheet2!$A$16,$A3770=Sheet2!$A$17),Sheet2!$B$9&lt;=仕訳日記帳!$N3770&lt;Sheet2!$C$10),仕訳日記帳!G3770,""))))</f>
        <v/>
      </c>
      <c r="G3770" t="str">
        <f>IF(OR(A3770=Sheet2!$A$2,A3770=Sheet2!$A$3,A3770=Sheet2!$A$4,A3770=Sheet2!$A$5,A3770=Sheet2!$A$6,A3770=Sheet2!$A$7,A3770=Sheet2!$A$8,A3770=Sheet2!$A$9,A3770=Sheet2!$A$10,A3770=Sheet2!$A$11,A3770=Sheet2!$A$12,$A$2=Sheet2!$A$13,A3770=Sheet2!$A$14,$A$2=Sheet2!$A$15,$A$2=Sheet2!$A$16,A3770=Sheet2!$A$17),"該当","")</f>
        <v/>
      </c>
      <c r="H3770" t="str">
        <f>IF(OR(A3770="",G3770=""),"",COUNTIF($G$2:G3770,"該当"))</f>
        <v/>
      </c>
    </row>
    <row r="3771" spans="1:8">
      <c r="A3771" t="str">
        <f>IF(AND(仕訳日記帳!D3771=Sheet2!$A$2,仕訳日記帳!$N3771&gt;=Sheet2!$B$2),仕訳日記帳!D3771,IF(AND(OR(仕訳日記帳!D3771=Sheet2!$A$3,仕訳日記帳!D3771=Sheet2!$A$4,仕訳日記帳!D3771=Sheet2!$A$5,仕訳日記帳!D3771=Sheet2!$A$6,仕訳日記帳!D3771=Sheet2!$A$7,仕訳日記帳!D3771=Sheet2!$A$9),仕訳日記帳!$N3771&gt;=Sheet2!$B$3),仕訳日記帳!D3771,IF(AND(仕訳日記帳!D3771=Sheet2!$A$8,仕訳日記帳!$N3771&gt;=Sheet2!$B$8),仕訳日記帳!D3771,IF(AND(OR(仕訳日記帳!D3771=Sheet2!$A$10,仕訳日記帳!D3771=Sheet2!$A$11,仕訳日記帳!D3771=Sheet2!$A$12,仕訳日記帳!D3771=Sheet2!$A$13,仕訳日記帳!D3771=Sheet2!$A$14,仕訳日記帳!D3771=Sheet2!$A$15,仕訳日記帳!D3771=Sheet2!$A$16,仕訳日記帳!D3771=Sheet2!$A$17),Sheet2!$B$9&lt;=仕訳日記帳!$N3771&lt;Sheet2!$C$10),仕訳日記帳!D3771,""))))</f>
        <v/>
      </c>
      <c r="B3771" s="263" t="str">
        <f>IF(AND($A3771=Sheet2!$A$2,仕訳日記帳!$N3771&gt;=Sheet2!$B$2),仕訳日記帳!A3771,IF(AND(OR($A3771=Sheet2!$A$3,$A3771=Sheet2!$A$4,$A3771=Sheet2!$A$5,$A3771=Sheet2!$A$6,$A3771=Sheet2!$A$7,$A3771=Sheet2!$A$9),仕訳日記帳!$N3771&gt;=Sheet2!$B$3),仕訳日記帳!A3771,IF(AND($A3771=Sheet2!$A$8,仕訳日記帳!$N3771&gt;=Sheet2!$B$8),仕訳日記帳!A3771,IF(AND(OR($A3771=Sheet2!$A$10,$A3771=Sheet2!$A$11,$A3771=Sheet2!$A$12,$A3771=Sheet2!$A$13,$A3771=Sheet2!$A$14,$A3771=Sheet2!$A$15,$A3771=Sheet2!$A$16,$A3771=Sheet2!$A$17),Sheet2!$B$9&lt;=仕訳日記帳!$N3771&lt;Sheet2!$C$10),仕訳日記帳!A3771,""))))</f>
        <v/>
      </c>
      <c r="C3771" t="str">
        <f>IF(AND($A3771=Sheet2!$A$2,仕訳日記帳!$N3771&gt;=Sheet2!$B$2),仕訳日記帳!B3771,IF(AND(OR($A3771=Sheet2!$A$3,$A3771=Sheet2!$A$4,$A3771=Sheet2!$A$5,$A3771=Sheet2!$A$6,$A3771=Sheet2!$A$7,$A3771=Sheet2!$A$9),仕訳日記帳!$N3771&gt;=Sheet2!$B$3),仕訳日記帳!B3771,IF(AND($A3771=Sheet2!$A$8,仕訳日記帳!$N3771&gt;=Sheet2!$B$8),仕訳日記帳!B3771,IF(AND(OR($A3771=Sheet2!$A$10,$A3771=Sheet2!$A$11,$A3771=Sheet2!$A$12,$A3771=Sheet2!$A$13,$A3771=Sheet2!$A$14,$A3771=Sheet2!$A$15,$A3771=Sheet2!$A$16,$A3771=Sheet2!$A$17),Sheet2!$B$9&lt;=仕訳日記帳!$N3771&lt;Sheet2!$C$10),仕訳日記帳!B3771,""))))</f>
        <v/>
      </c>
      <c r="D3771" s="265" t="str">
        <f>IF(AND($A3771=Sheet2!$A$2,仕訳日記帳!$N3771&gt;=Sheet2!$B$2),仕訳日記帳!N3771,IF(AND(OR($A3771=Sheet2!$A$3,$A3771=Sheet2!$A$4,$A3771=Sheet2!$A$5,$A3771=Sheet2!$A$6,$A3771=Sheet2!$A$7,$A3771=Sheet2!$A$9),仕訳日記帳!$N3771&gt;=Sheet2!$B$3),仕訳日記帳!N3771,IF(AND($A3771=Sheet2!$A$8,仕訳日記帳!$N3771&gt;=Sheet2!$B$8),仕訳日記帳!N3771,IF(AND(OR($A3771=Sheet2!$A$10,$A3771=Sheet2!$A$11,$A3771=Sheet2!$A$12,$A3771=Sheet2!$A$13,$A3771=Sheet2!$A$14,$A3771=Sheet2!$A$15,$A3771=Sheet2!$A$16,$A3771=Sheet2!$A$17),Sheet2!$B$9&lt;=仕訳日記帳!$N3771&lt;Sheet2!$C$10),仕訳日記帳!N3771,""))))</f>
        <v/>
      </c>
      <c r="E3771" s="263" t="str">
        <f>IF(AND($A3771=Sheet2!$A$2,仕訳日記帳!$N3771&gt;=Sheet2!$B$2),仕訳日記帳!G3771,IF(AND(OR($A3771=Sheet2!$A$3,$A3771=Sheet2!$A$4,$A3771=Sheet2!$A$5,$A3771=Sheet2!$A$6,$A3771=Sheet2!$A$7,$A3771=Sheet2!$A$9),仕訳日記帳!$N3771&gt;=Sheet2!$B$3),仕訳日記帳!G3771,IF(AND($A3771=Sheet2!$A$8,仕訳日記帳!$N3771&gt;=Sheet2!$B$8),仕訳日記帳!G3771,IF(AND(OR($A3771=Sheet2!$A$10,$A3771=Sheet2!$A$11,$A3771=Sheet2!$A$12,$A3771=Sheet2!$A$13,$A3771=Sheet2!$A$14,$A3771=Sheet2!$A$15,$A3771=Sheet2!$A$16,$A3771=Sheet2!$A$17),Sheet2!$B$9&lt;=仕訳日記帳!$N3771&lt;Sheet2!$C$10),仕訳日記帳!G3771,""))))</f>
        <v/>
      </c>
      <c r="G3771" t="str">
        <f>IF(OR(A3771=Sheet2!$A$2,A3771=Sheet2!$A$3,A3771=Sheet2!$A$4,A3771=Sheet2!$A$5,A3771=Sheet2!$A$6,A3771=Sheet2!$A$7,A3771=Sheet2!$A$8,A3771=Sheet2!$A$9,A3771=Sheet2!$A$10,A3771=Sheet2!$A$11,A3771=Sheet2!$A$12,$A$2=Sheet2!$A$13,A3771=Sheet2!$A$14,$A$2=Sheet2!$A$15,$A$2=Sheet2!$A$16,A3771=Sheet2!$A$17),"該当","")</f>
        <v/>
      </c>
      <c r="H3771" t="str">
        <f>IF(OR(A3771="",G3771=""),"",COUNTIF($G$2:G3771,"該当"))</f>
        <v/>
      </c>
    </row>
    <row r="3772" spans="1:8">
      <c r="A3772" t="str">
        <f>IF(AND(仕訳日記帳!D3772=Sheet2!$A$2,仕訳日記帳!$N3772&gt;=Sheet2!$B$2),仕訳日記帳!D3772,IF(AND(OR(仕訳日記帳!D3772=Sheet2!$A$3,仕訳日記帳!D3772=Sheet2!$A$4,仕訳日記帳!D3772=Sheet2!$A$5,仕訳日記帳!D3772=Sheet2!$A$6,仕訳日記帳!D3772=Sheet2!$A$7,仕訳日記帳!D3772=Sheet2!$A$9),仕訳日記帳!$N3772&gt;=Sheet2!$B$3),仕訳日記帳!D3772,IF(AND(仕訳日記帳!D3772=Sheet2!$A$8,仕訳日記帳!$N3772&gt;=Sheet2!$B$8),仕訳日記帳!D3772,IF(AND(OR(仕訳日記帳!D3772=Sheet2!$A$10,仕訳日記帳!D3772=Sheet2!$A$11,仕訳日記帳!D3772=Sheet2!$A$12,仕訳日記帳!D3772=Sheet2!$A$13,仕訳日記帳!D3772=Sheet2!$A$14,仕訳日記帳!D3772=Sheet2!$A$15,仕訳日記帳!D3772=Sheet2!$A$16,仕訳日記帳!D3772=Sheet2!$A$17),Sheet2!$B$9&lt;=仕訳日記帳!$N3772&lt;Sheet2!$C$10),仕訳日記帳!D3772,""))))</f>
        <v/>
      </c>
      <c r="B3772" s="263" t="str">
        <f>IF(AND($A3772=Sheet2!$A$2,仕訳日記帳!$N3772&gt;=Sheet2!$B$2),仕訳日記帳!A3772,IF(AND(OR($A3772=Sheet2!$A$3,$A3772=Sheet2!$A$4,$A3772=Sheet2!$A$5,$A3772=Sheet2!$A$6,$A3772=Sheet2!$A$7,$A3772=Sheet2!$A$9),仕訳日記帳!$N3772&gt;=Sheet2!$B$3),仕訳日記帳!A3772,IF(AND($A3772=Sheet2!$A$8,仕訳日記帳!$N3772&gt;=Sheet2!$B$8),仕訳日記帳!A3772,IF(AND(OR($A3772=Sheet2!$A$10,$A3772=Sheet2!$A$11,$A3772=Sheet2!$A$12,$A3772=Sheet2!$A$13,$A3772=Sheet2!$A$14,$A3772=Sheet2!$A$15,$A3772=Sheet2!$A$16,$A3772=Sheet2!$A$17),Sheet2!$B$9&lt;=仕訳日記帳!$N3772&lt;Sheet2!$C$10),仕訳日記帳!A3772,""))))</f>
        <v/>
      </c>
      <c r="C3772" t="str">
        <f>IF(AND($A3772=Sheet2!$A$2,仕訳日記帳!$N3772&gt;=Sheet2!$B$2),仕訳日記帳!B3772,IF(AND(OR($A3772=Sheet2!$A$3,$A3772=Sheet2!$A$4,$A3772=Sheet2!$A$5,$A3772=Sheet2!$A$6,$A3772=Sheet2!$A$7,$A3772=Sheet2!$A$9),仕訳日記帳!$N3772&gt;=Sheet2!$B$3),仕訳日記帳!B3772,IF(AND($A3772=Sheet2!$A$8,仕訳日記帳!$N3772&gt;=Sheet2!$B$8),仕訳日記帳!B3772,IF(AND(OR($A3772=Sheet2!$A$10,$A3772=Sheet2!$A$11,$A3772=Sheet2!$A$12,$A3772=Sheet2!$A$13,$A3772=Sheet2!$A$14,$A3772=Sheet2!$A$15,$A3772=Sheet2!$A$16,$A3772=Sheet2!$A$17),Sheet2!$B$9&lt;=仕訳日記帳!$N3772&lt;Sheet2!$C$10),仕訳日記帳!B3772,""))))</f>
        <v/>
      </c>
      <c r="D3772" s="265" t="str">
        <f>IF(AND($A3772=Sheet2!$A$2,仕訳日記帳!$N3772&gt;=Sheet2!$B$2),仕訳日記帳!N3772,IF(AND(OR($A3772=Sheet2!$A$3,$A3772=Sheet2!$A$4,$A3772=Sheet2!$A$5,$A3772=Sheet2!$A$6,$A3772=Sheet2!$A$7,$A3772=Sheet2!$A$9),仕訳日記帳!$N3772&gt;=Sheet2!$B$3),仕訳日記帳!N3772,IF(AND($A3772=Sheet2!$A$8,仕訳日記帳!$N3772&gt;=Sheet2!$B$8),仕訳日記帳!N3772,IF(AND(OR($A3772=Sheet2!$A$10,$A3772=Sheet2!$A$11,$A3772=Sheet2!$A$12,$A3772=Sheet2!$A$13,$A3772=Sheet2!$A$14,$A3772=Sheet2!$A$15,$A3772=Sheet2!$A$16,$A3772=Sheet2!$A$17),Sheet2!$B$9&lt;=仕訳日記帳!$N3772&lt;Sheet2!$C$10),仕訳日記帳!N3772,""))))</f>
        <v/>
      </c>
      <c r="E3772" s="263" t="str">
        <f>IF(AND($A3772=Sheet2!$A$2,仕訳日記帳!$N3772&gt;=Sheet2!$B$2),仕訳日記帳!G3772,IF(AND(OR($A3772=Sheet2!$A$3,$A3772=Sheet2!$A$4,$A3772=Sheet2!$A$5,$A3772=Sheet2!$A$6,$A3772=Sheet2!$A$7,$A3772=Sheet2!$A$9),仕訳日記帳!$N3772&gt;=Sheet2!$B$3),仕訳日記帳!G3772,IF(AND($A3772=Sheet2!$A$8,仕訳日記帳!$N3772&gt;=Sheet2!$B$8),仕訳日記帳!G3772,IF(AND(OR($A3772=Sheet2!$A$10,$A3772=Sheet2!$A$11,$A3772=Sheet2!$A$12,$A3772=Sheet2!$A$13,$A3772=Sheet2!$A$14,$A3772=Sheet2!$A$15,$A3772=Sheet2!$A$16,$A3772=Sheet2!$A$17),Sheet2!$B$9&lt;=仕訳日記帳!$N3772&lt;Sheet2!$C$10),仕訳日記帳!G3772,""))))</f>
        <v/>
      </c>
      <c r="G3772" t="str">
        <f>IF(OR(A3772=Sheet2!$A$2,A3772=Sheet2!$A$3,A3772=Sheet2!$A$4,A3772=Sheet2!$A$5,A3772=Sheet2!$A$6,A3772=Sheet2!$A$7,A3772=Sheet2!$A$8,A3772=Sheet2!$A$9,A3772=Sheet2!$A$10,A3772=Sheet2!$A$11,A3772=Sheet2!$A$12,$A$2=Sheet2!$A$13,A3772=Sheet2!$A$14,$A$2=Sheet2!$A$15,$A$2=Sheet2!$A$16,A3772=Sheet2!$A$17),"該当","")</f>
        <v/>
      </c>
      <c r="H3772" t="str">
        <f>IF(OR(A3772="",G3772=""),"",COUNTIF($G$2:G3772,"該当"))</f>
        <v/>
      </c>
    </row>
    <row r="3773" spans="1:8">
      <c r="A3773" t="str">
        <f>IF(AND(仕訳日記帳!D3773=Sheet2!$A$2,仕訳日記帳!$N3773&gt;=Sheet2!$B$2),仕訳日記帳!D3773,IF(AND(OR(仕訳日記帳!D3773=Sheet2!$A$3,仕訳日記帳!D3773=Sheet2!$A$4,仕訳日記帳!D3773=Sheet2!$A$5,仕訳日記帳!D3773=Sheet2!$A$6,仕訳日記帳!D3773=Sheet2!$A$7,仕訳日記帳!D3773=Sheet2!$A$9),仕訳日記帳!$N3773&gt;=Sheet2!$B$3),仕訳日記帳!D3773,IF(AND(仕訳日記帳!D3773=Sheet2!$A$8,仕訳日記帳!$N3773&gt;=Sheet2!$B$8),仕訳日記帳!D3773,IF(AND(OR(仕訳日記帳!D3773=Sheet2!$A$10,仕訳日記帳!D3773=Sheet2!$A$11,仕訳日記帳!D3773=Sheet2!$A$12,仕訳日記帳!D3773=Sheet2!$A$13,仕訳日記帳!D3773=Sheet2!$A$14,仕訳日記帳!D3773=Sheet2!$A$15,仕訳日記帳!D3773=Sheet2!$A$16,仕訳日記帳!D3773=Sheet2!$A$17),Sheet2!$B$9&lt;=仕訳日記帳!$N3773&lt;Sheet2!$C$10),仕訳日記帳!D3773,""))))</f>
        <v/>
      </c>
      <c r="B3773" s="263" t="str">
        <f>IF(AND($A3773=Sheet2!$A$2,仕訳日記帳!$N3773&gt;=Sheet2!$B$2),仕訳日記帳!A3773,IF(AND(OR($A3773=Sheet2!$A$3,$A3773=Sheet2!$A$4,$A3773=Sheet2!$A$5,$A3773=Sheet2!$A$6,$A3773=Sheet2!$A$7,$A3773=Sheet2!$A$9),仕訳日記帳!$N3773&gt;=Sheet2!$B$3),仕訳日記帳!A3773,IF(AND($A3773=Sheet2!$A$8,仕訳日記帳!$N3773&gt;=Sheet2!$B$8),仕訳日記帳!A3773,IF(AND(OR($A3773=Sheet2!$A$10,$A3773=Sheet2!$A$11,$A3773=Sheet2!$A$12,$A3773=Sheet2!$A$13,$A3773=Sheet2!$A$14,$A3773=Sheet2!$A$15,$A3773=Sheet2!$A$16,$A3773=Sheet2!$A$17),Sheet2!$B$9&lt;=仕訳日記帳!$N3773&lt;Sheet2!$C$10),仕訳日記帳!A3773,""))))</f>
        <v/>
      </c>
      <c r="C3773" t="str">
        <f>IF(AND($A3773=Sheet2!$A$2,仕訳日記帳!$N3773&gt;=Sheet2!$B$2),仕訳日記帳!B3773,IF(AND(OR($A3773=Sheet2!$A$3,$A3773=Sheet2!$A$4,$A3773=Sheet2!$A$5,$A3773=Sheet2!$A$6,$A3773=Sheet2!$A$7,$A3773=Sheet2!$A$9),仕訳日記帳!$N3773&gt;=Sheet2!$B$3),仕訳日記帳!B3773,IF(AND($A3773=Sheet2!$A$8,仕訳日記帳!$N3773&gt;=Sheet2!$B$8),仕訳日記帳!B3773,IF(AND(OR($A3773=Sheet2!$A$10,$A3773=Sheet2!$A$11,$A3773=Sheet2!$A$12,$A3773=Sheet2!$A$13,$A3773=Sheet2!$A$14,$A3773=Sheet2!$A$15,$A3773=Sheet2!$A$16,$A3773=Sheet2!$A$17),Sheet2!$B$9&lt;=仕訳日記帳!$N3773&lt;Sheet2!$C$10),仕訳日記帳!B3773,""))))</f>
        <v/>
      </c>
      <c r="D3773" s="265" t="str">
        <f>IF(AND($A3773=Sheet2!$A$2,仕訳日記帳!$N3773&gt;=Sheet2!$B$2),仕訳日記帳!N3773,IF(AND(OR($A3773=Sheet2!$A$3,$A3773=Sheet2!$A$4,$A3773=Sheet2!$A$5,$A3773=Sheet2!$A$6,$A3773=Sheet2!$A$7,$A3773=Sheet2!$A$9),仕訳日記帳!$N3773&gt;=Sheet2!$B$3),仕訳日記帳!N3773,IF(AND($A3773=Sheet2!$A$8,仕訳日記帳!$N3773&gt;=Sheet2!$B$8),仕訳日記帳!N3773,IF(AND(OR($A3773=Sheet2!$A$10,$A3773=Sheet2!$A$11,$A3773=Sheet2!$A$12,$A3773=Sheet2!$A$13,$A3773=Sheet2!$A$14,$A3773=Sheet2!$A$15,$A3773=Sheet2!$A$16,$A3773=Sheet2!$A$17),Sheet2!$B$9&lt;=仕訳日記帳!$N3773&lt;Sheet2!$C$10),仕訳日記帳!N3773,""))))</f>
        <v/>
      </c>
      <c r="E3773" s="263" t="str">
        <f>IF(AND($A3773=Sheet2!$A$2,仕訳日記帳!$N3773&gt;=Sheet2!$B$2),仕訳日記帳!G3773,IF(AND(OR($A3773=Sheet2!$A$3,$A3773=Sheet2!$A$4,$A3773=Sheet2!$A$5,$A3773=Sheet2!$A$6,$A3773=Sheet2!$A$7,$A3773=Sheet2!$A$9),仕訳日記帳!$N3773&gt;=Sheet2!$B$3),仕訳日記帳!G3773,IF(AND($A3773=Sheet2!$A$8,仕訳日記帳!$N3773&gt;=Sheet2!$B$8),仕訳日記帳!G3773,IF(AND(OR($A3773=Sheet2!$A$10,$A3773=Sheet2!$A$11,$A3773=Sheet2!$A$12,$A3773=Sheet2!$A$13,$A3773=Sheet2!$A$14,$A3773=Sheet2!$A$15,$A3773=Sheet2!$A$16,$A3773=Sheet2!$A$17),Sheet2!$B$9&lt;=仕訳日記帳!$N3773&lt;Sheet2!$C$10),仕訳日記帳!G3773,""))))</f>
        <v/>
      </c>
      <c r="G3773" t="str">
        <f>IF(OR(A3773=Sheet2!$A$2,A3773=Sheet2!$A$3,A3773=Sheet2!$A$4,A3773=Sheet2!$A$5,A3773=Sheet2!$A$6,A3773=Sheet2!$A$7,A3773=Sheet2!$A$8,A3773=Sheet2!$A$9,A3773=Sheet2!$A$10,A3773=Sheet2!$A$11,A3773=Sheet2!$A$12,$A$2=Sheet2!$A$13,A3773=Sheet2!$A$14,$A$2=Sheet2!$A$15,$A$2=Sheet2!$A$16,A3773=Sheet2!$A$17),"該当","")</f>
        <v/>
      </c>
      <c r="H3773" t="str">
        <f>IF(OR(A3773="",G3773=""),"",COUNTIF($G$2:G3773,"該当"))</f>
        <v/>
      </c>
    </row>
    <row r="3774" spans="1:8">
      <c r="A3774" t="str">
        <f>IF(AND(仕訳日記帳!D3774=Sheet2!$A$2,仕訳日記帳!$N3774&gt;=Sheet2!$B$2),仕訳日記帳!D3774,IF(AND(OR(仕訳日記帳!D3774=Sheet2!$A$3,仕訳日記帳!D3774=Sheet2!$A$4,仕訳日記帳!D3774=Sheet2!$A$5,仕訳日記帳!D3774=Sheet2!$A$6,仕訳日記帳!D3774=Sheet2!$A$7,仕訳日記帳!D3774=Sheet2!$A$9),仕訳日記帳!$N3774&gt;=Sheet2!$B$3),仕訳日記帳!D3774,IF(AND(仕訳日記帳!D3774=Sheet2!$A$8,仕訳日記帳!$N3774&gt;=Sheet2!$B$8),仕訳日記帳!D3774,IF(AND(OR(仕訳日記帳!D3774=Sheet2!$A$10,仕訳日記帳!D3774=Sheet2!$A$11,仕訳日記帳!D3774=Sheet2!$A$12,仕訳日記帳!D3774=Sheet2!$A$13,仕訳日記帳!D3774=Sheet2!$A$14,仕訳日記帳!D3774=Sheet2!$A$15,仕訳日記帳!D3774=Sheet2!$A$16,仕訳日記帳!D3774=Sheet2!$A$17),Sheet2!$B$9&lt;=仕訳日記帳!$N3774&lt;Sheet2!$C$10),仕訳日記帳!D3774,""))))</f>
        <v/>
      </c>
      <c r="B3774" s="263" t="str">
        <f>IF(AND($A3774=Sheet2!$A$2,仕訳日記帳!$N3774&gt;=Sheet2!$B$2),仕訳日記帳!A3774,IF(AND(OR($A3774=Sheet2!$A$3,$A3774=Sheet2!$A$4,$A3774=Sheet2!$A$5,$A3774=Sheet2!$A$6,$A3774=Sheet2!$A$7,$A3774=Sheet2!$A$9),仕訳日記帳!$N3774&gt;=Sheet2!$B$3),仕訳日記帳!A3774,IF(AND($A3774=Sheet2!$A$8,仕訳日記帳!$N3774&gt;=Sheet2!$B$8),仕訳日記帳!A3774,IF(AND(OR($A3774=Sheet2!$A$10,$A3774=Sheet2!$A$11,$A3774=Sheet2!$A$12,$A3774=Sheet2!$A$13,$A3774=Sheet2!$A$14,$A3774=Sheet2!$A$15,$A3774=Sheet2!$A$16,$A3774=Sheet2!$A$17),Sheet2!$B$9&lt;=仕訳日記帳!$N3774&lt;Sheet2!$C$10),仕訳日記帳!A3774,""))))</f>
        <v/>
      </c>
      <c r="C3774" t="str">
        <f>IF(AND($A3774=Sheet2!$A$2,仕訳日記帳!$N3774&gt;=Sheet2!$B$2),仕訳日記帳!B3774,IF(AND(OR($A3774=Sheet2!$A$3,$A3774=Sheet2!$A$4,$A3774=Sheet2!$A$5,$A3774=Sheet2!$A$6,$A3774=Sheet2!$A$7,$A3774=Sheet2!$A$9),仕訳日記帳!$N3774&gt;=Sheet2!$B$3),仕訳日記帳!B3774,IF(AND($A3774=Sheet2!$A$8,仕訳日記帳!$N3774&gt;=Sheet2!$B$8),仕訳日記帳!B3774,IF(AND(OR($A3774=Sheet2!$A$10,$A3774=Sheet2!$A$11,$A3774=Sheet2!$A$12,$A3774=Sheet2!$A$13,$A3774=Sheet2!$A$14,$A3774=Sheet2!$A$15,$A3774=Sheet2!$A$16,$A3774=Sheet2!$A$17),Sheet2!$B$9&lt;=仕訳日記帳!$N3774&lt;Sheet2!$C$10),仕訳日記帳!B3774,""))))</f>
        <v/>
      </c>
      <c r="D3774" s="265" t="str">
        <f>IF(AND($A3774=Sheet2!$A$2,仕訳日記帳!$N3774&gt;=Sheet2!$B$2),仕訳日記帳!N3774,IF(AND(OR($A3774=Sheet2!$A$3,$A3774=Sheet2!$A$4,$A3774=Sheet2!$A$5,$A3774=Sheet2!$A$6,$A3774=Sheet2!$A$7,$A3774=Sheet2!$A$9),仕訳日記帳!$N3774&gt;=Sheet2!$B$3),仕訳日記帳!N3774,IF(AND($A3774=Sheet2!$A$8,仕訳日記帳!$N3774&gt;=Sheet2!$B$8),仕訳日記帳!N3774,IF(AND(OR($A3774=Sheet2!$A$10,$A3774=Sheet2!$A$11,$A3774=Sheet2!$A$12,$A3774=Sheet2!$A$13,$A3774=Sheet2!$A$14,$A3774=Sheet2!$A$15,$A3774=Sheet2!$A$16,$A3774=Sheet2!$A$17),Sheet2!$B$9&lt;=仕訳日記帳!$N3774&lt;Sheet2!$C$10),仕訳日記帳!N3774,""))))</f>
        <v/>
      </c>
      <c r="E3774" s="263" t="str">
        <f>IF(AND($A3774=Sheet2!$A$2,仕訳日記帳!$N3774&gt;=Sheet2!$B$2),仕訳日記帳!G3774,IF(AND(OR($A3774=Sheet2!$A$3,$A3774=Sheet2!$A$4,$A3774=Sheet2!$A$5,$A3774=Sheet2!$A$6,$A3774=Sheet2!$A$7,$A3774=Sheet2!$A$9),仕訳日記帳!$N3774&gt;=Sheet2!$B$3),仕訳日記帳!G3774,IF(AND($A3774=Sheet2!$A$8,仕訳日記帳!$N3774&gt;=Sheet2!$B$8),仕訳日記帳!G3774,IF(AND(OR($A3774=Sheet2!$A$10,$A3774=Sheet2!$A$11,$A3774=Sheet2!$A$12,$A3774=Sheet2!$A$13,$A3774=Sheet2!$A$14,$A3774=Sheet2!$A$15,$A3774=Sheet2!$A$16,$A3774=Sheet2!$A$17),Sheet2!$B$9&lt;=仕訳日記帳!$N3774&lt;Sheet2!$C$10),仕訳日記帳!G3774,""))))</f>
        <v/>
      </c>
      <c r="G3774" t="str">
        <f>IF(OR(A3774=Sheet2!$A$2,A3774=Sheet2!$A$3,A3774=Sheet2!$A$4,A3774=Sheet2!$A$5,A3774=Sheet2!$A$6,A3774=Sheet2!$A$7,A3774=Sheet2!$A$8,A3774=Sheet2!$A$9,A3774=Sheet2!$A$10,A3774=Sheet2!$A$11,A3774=Sheet2!$A$12,$A$2=Sheet2!$A$13,A3774=Sheet2!$A$14,$A$2=Sheet2!$A$15,$A$2=Sheet2!$A$16,A3774=Sheet2!$A$17),"該当","")</f>
        <v/>
      </c>
      <c r="H3774" t="str">
        <f>IF(OR(A3774="",G3774=""),"",COUNTIF($G$2:G3774,"該当"))</f>
        <v/>
      </c>
    </row>
    <row r="3775" spans="1:8">
      <c r="A3775" t="str">
        <f>IF(AND(仕訳日記帳!D3775=Sheet2!$A$2,仕訳日記帳!$N3775&gt;=Sheet2!$B$2),仕訳日記帳!D3775,IF(AND(OR(仕訳日記帳!D3775=Sheet2!$A$3,仕訳日記帳!D3775=Sheet2!$A$4,仕訳日記帳!D3775=Sheet2!$A$5,仕訳日記帳!D3775=Sheet2!$A$6,仕訳日記帳!D3775=Sheet2!$A$7,仕訳日記帳!D3775=Sheet2!$A$9),仕訳日記帳!$N3775&gt;=Sheet2!$B$3),仕訳日記帳!D3775,IF(AND(仕訳日記帳!D3775=Sheet2!$A$8,仕訳日記帳!$N3775&gt;=Sheet2!$B$8),仕訳日記帳!D3775,IF(AND(OR(仕訳日記帳!D3775=Sheet2!$A$10,仕訳日記帳!D3775=Sheet2!$A$11,仕訳日記帳!D3775=Sheet2!$A$12,仕訳日記帳!D3775=Sheet2!$A$13,仕訳日記帳!D3775=Sheet2!$A$14,仕訳日記帳!D3775=Sheet2!$A$15,仕訳日記帳!D3775=Sheet2!$A$16,仕訳日記帳!D3775=Sheet2!$A$17),Sheet2!$B$9&lt;=仕訳日記帳!$N3775&lt;Sheet2!$C$10),仕訳日記帳!D3775,""))))</f>
        <v/>
      </c>
      <c r="B3775" s="263" t="str">
        <f>IF(AND($A3775=Sheet2!$A$2,仕訳日記帳!$N3775&gt;=Sheet2!$B$2),仕訳日記帳!A3775,IF(AND(OR($A3775=Sheet2!$A$3,$A3775=Sheet2!$A$4,$A3775=Sheet2!$A$5,$A3775=Sheet2!$A$6,$A3775=Sheet2!$A$7,$A3775=Sheet2!$A$9),仕訳日記帳!$N3775&gt;=Sheet2!$B$3),仕訳日記帳!A3775,IF(AND($A3775=Sheet2!$A$8,仕訳日記帳!$N3775&gt;=Sheet2!$B$8),仕訳日記帳!A3775,IF(AND(OR($A3775=Sheet2!$A$10,$A3775=Sheet2!$A$11,$A3775=Sheet2!$A$12,$A3775=Sheet2!$A$13,$A3775=Sheet2!$A$14,$A3775=Sheet2!$A$15,$A3775=Sheet2!$A$16,$A3775=Sheet2!$A$17),Sheet2!$B$9&lt;=仕訳日記帳!$N3775&lt;Sheet2!$C$10),仕訳日記帳!A3775,""))))</f>
        <v/>
      </c>
      <c r="C3775" t="str">
        <f>IF(AND($A3775=Sheet2!$A$2,仕訳日記帳!$N3775&gt;=Sheet2!$B$2),仕訳日記帳!B3775,IF(AND(OR($A3775=Sheet2!$A$3,$A3775=Sheet2!$A$4,$A3775=Sheet2!$A$5,$A3775=Sheet2!$A$6,$A3775=Sheet2!$A$7,$A3775=Sheet2!$A$9),仕訳日記帳!$N3775&gt;=Sheet2!$B$3),仕訳日記帳!B3775,IF(AND($A3775=Sheet2!$A$8,仕訳日記帳!$N3775&gt;=Sheet2!$B$8),仕訳日記帳!B3775,IF(AND(OR($A3775=Sheet2!$A$10,$A3775=Sheet2!$A$11,$A3775=Sheet2!$A$12,$A3775=Sheet2!$A$13,$A3775=Sheet2!$A$14,$A3775=Sheet2!$A$15,$A3775=Sheet2!$A$16,$A3775=Sheet2!$A$17),Sheet2!$B$9&lt;=仕訳日記帳!$N3775&lt;Sheet2!$C$10),仕訳日記帳!B3775,""))))</f>
        <v/>
      </c>
      <c r="D3775" s="265" t="str">
        <f>IF(AND($A3775=Sheet2!$A$2,仕訳日記帳!$N3775&gt;=Sheet2!$B$2),仕訳日記帳!N3775,IF(AND(OR($A3775=Sheet2!$A$3,$A3775=Sheet2!$A$4,$A3775=Sheet2!$A$5,$A3775=Sheet2!$A$6,$A3775=Sheet2!$A$7,$A3775=Sheet2!$A$9),仕訳日記帳!$N3775&gt;=Sheet2!$B$3),仕訳日記帳!N3775,IF(AND($A3775=Sheet2!$A$8,仕訳日記帳!$N3775&gt;=Sheet2!$B$8),仕訳日記帳!N3775,IF(AND(OR($A3775=Sheet2!$A$10,$A3775=Sheet2!$A$11,$A3775=Sheet2!$A$12,$A3775=Sheet2!$A$13,$A3775=Sheet2!$A$14,$A3775=Sheet2!$A$15,$A3775=Sheet2!$A$16,$A3775=Sheet2!$A$17),Sheet2!$B$9&lt;=仕訳日記帳!$N3775&lt;Sheet2!$C$10),仕訳日記帳!N3775,""))))</f>
        <v/>
      </c>
      <c r="E3775" s="263" t="str">
        <f>IF(AND($A3775=Sheet2!$A$2,仕訳日記帳!$N3775&gt;=Sheet2!$B$2),仕訳日記帳!G3775,IF(AND(OR($A3775=Sheet2!$A$3,$A3775=Sheet2!$A$4,$A3775=Sheet2!$A$5,$A3775=Sheet2!$A$6,$A3775=Sheet2!$A$7,$A3775=Sheet2!$A$9),仕訳日記帳!$N3775&gt;=Sheet2!$B$3),仕訳日記帳!G3775,IF(AND($A3775=Sheet2!$A$8,仕訳日記帳!$N3775&gt;=Sheet2!$B$8),仕訳日記帳!G3775,IF(AND(OR($A3775=Sheet2!$A$10,$A3775=Sheet2!$A$11,$A3775=Sheet2!$A$12,$A3775=Sheet2!$A$13,$A3775=Sheet2!$A$14,$A3775=Sheet2!$A$15,$A3775=Sheet2!$A$16,$A3775=Sheet2!$A$17),Sheet2!$B$9&lt;=仕訳日記帳!$N3775&lt;Sheet2!$C$10),仕訳日記帳!G3775,""))))</f>
        <v/>
      </c>
      <c r="G3775" t="str">
        <f>IF(OR(A3775=Sheet2!$A$2,A3775=Sheet2!$A$3,A3775=Sheet2!$A$4,A3775=Sheet2!$A$5,A3775=Sheet2!$A$6,A3775=Sheet2!$A$7,A3775=Sheet2!$A$8,A3775=Sheet2!$A$9,A3775=Sheet2!$A$10,A3775=Sheet2!$A$11,A3775=Sheet2!$A$12,$A$2=Sheet2!$A$13,A3775=Sheet2!$A$14,$A$2=Sheet2!$A$15,$A$2=Sheet2!$A$16,A3775=Sheet2!$A$17),"該当","")</f>
        <v/>
      </c>
      <c r="H3775" t="str">
        <f>IF(OR(A3775="",G3775=""),"",COUNTIF($G$2:G3775,"該当"))</f>
        <v/>
      </c>
    </row>
    <row r="3776" spans="1:8">
      <c r="A3776" t="str">
        <f>IF(AND(仕訳日記帳!D3776=Sheet2!$A$2,仕訳日記帳!$N3776&gt;=Sheet2!$B$2),仕訳日記帳!D3776,IF(AND(OR(仕訳日記帳!D3776=Sheet2!$A$3,仕訳日記帳!D3776=Sheet2!$A$4,仕訳日記帳!D3776=Sheet2!$A$5,仕訳日記帳!D3776=Sheet2!$A$6,仕訳日記帳!D3776=Sheet2!$A$7,仕訳日記帳!D3776=Sheet2!$A$9),仕訳日記帳!$N3776&gt;=Sheet2!$B$3),仕訳日記帳!D3776,IF(AND(仕訳日記帳!D3776=Sheet2!$A$8,仕訳日記帳!$N3776&gt;=Sheet2!$B$8),仕訳日記帳!D3776,IF(AND(OR(仕訳日記帳!D3776=Sheet2!$A$10,仕訳日記帳!D3776=Sheet2!$A$11,仕訳日記帳!D3776=Sheet2!$A$12,仕訳日記帳!D3776=Sheet2!$A$13,仕訳日記帳!D3776=Sheet2!$A$14,仕訳日記帳!D3776=Sheet2!$A$15,仕訳日記帳!D3776=Sheet2!$A$16,仕訳日記帳!D3776=Sheet2!$A$17),Sheet2!$B$9&lt;=仕訳日記帳!$N3776&lt;Sheet2!$C$10),仕訳日記帳!D3776,""))))</f>
        <v/>
      </c>
      <c r="B3776" s="263" t="str">
        <f>IF(AND($A3776=Sheet2!$A$2,仕訳日記帳!$N3776&gt;=Sheet2!$B$2),仕訳日記帳!A3776,IF(AND(OR($A3776=Sheet2!$A$3,$A3776=Sheet2!$A$4,$A3776=Sheet2!$A$5,$A3776=Sheet2!$A$6,$A3776=Sheet2!$A$7,$A3776=Sheet2!$A$9),仕訳日記帳!$N3776&gt;=Sheet2!$B$3),仕訳日記帳!A3776,IF(AND($A3776=Sheet2!$A$8,仕訳日記帳!$N3776&gt;=Sheet2!$B$8),仕訳日記帳!A3776,IF(AND(OR($A3776=Sheet2!$A$10,$A3776=Sheet2!$A$11,$A3776=Sheet2!$A$12,$A3776=Sheet2!$A$13,$A3776=Sheet2!$A$14,$A3776=Sheet2!$A$15,$A3776=Sheet2!$A$16,$A3776=Sheet2!$A$17),Sheet2!$B$9&lt;=仕訳日記帳!$N3776&lt;Sheet2!$C$10),仕訳日記帳!A3776,""))))</f>
        <v/>
      </c>
      <c r="C3776" t="str">
        <f>IF(AND($A3776=Sheet2!$A$2,仕訳日記帳!$N3776&gt;=Sheet2!$B$2),仕訳日記帳!B3776,IF(AND(OR($A3776=Sheet2!$A$3,$A3776=Sheet2!$A$4,$A3776=Sheet2!$A$5,$A3776=Sheet2!$A$6,$A3776=Sheet2!$A$7,$A3776=Sheet2!$A$9),仕訳日記帳!$N3776&gt;=Sheet2!$B$3),仕訳日記帳!B3776,IF(AND($A3776=Sheet2!$A$8,仕訳日記帳!$N3776&gt;=Sheet2!$B$8),仕訳日記帳!B3776,IF(AND(OR($A3776=Sheet2!$A$10,$A3776=Sheet2!$A$11,$A3776=Sheet2!$A$12,$A3776=Sheet2!$A$13,$A3776=Sheet2!$A$14,$A3776=Sheet2!$A$15,$A3776=Sheet2!$A$16,$A3776=Sheet2!$A$17),Sheet2!$B$9&lt;=仕訳日記帳!$N3776&lt;Sheet2!$C$10),仕訳日記帳!B3776,""))))</f>
        <v/>
      </c>
      <c r="D3776" s="265" t="str">
        <f>IF(AND($A3776=Sheet2!$A$2,仕訳日記帳!$N3776&gt;=Sheet2!$B$2),仕訳日記帳!N3776,IF(AND(OR($A3776=Sheet2!$A$3,$A3776=Sheet2!$A$4,$A3776=Sheet2!$A$5,$A3776=Sheet2!$A$6,$A3776=Sheet2!$A$7,$A3776=Sheet2!$A$9),仕訳日記帳!$N3776&gt;=Sheet2!$B$3),仕訳日記帳!N3776,IF(AND($A3776=Sheet2!$A$8,仕訳日記帳!$N3776&gt;=Sheet2!$B$8),仕訳日記帳!N3776,IF(AND(OR($A3776=Sheet2!$A$10,$A3776=Sheet2!$A$11,$A3776=Sheet2!$A$12,$A3776=Sheet2!$A$13,$A3776=Sheet2!$A$14,$A3776=Sheet2!$A$15,$A3776=Sheet2!$A$16,$A3776=Sheet2!$A$17),Sheet2!$B$9&lt;=仕訳日記帳!$N3776&lt;Sheet2!$C$10),仕訳日記帳!N3776,""))))</f>
        <v/>
      </c>
      <c r="E3776" s="263" t="str">
        <f>IF(AND($A3776=Sheet2!$A$2,仕訳日記帳!$N3776&gt;=Sheet2!$B$2),仕訳日記帳!G3776,IF(AND(OR($A3776=Sheet2!$A$3,$A3776=Sheet2!$A$4,$A3776=Sheet2!$A$5,$A3776=Sheet2!$A$6,$A3776=Sheet2!$A$7,$A3776=Sheet2!$A$9),仕訳日記帳!$N3776&gt;=Sheet2!$B$3),仕訳日記帳!G3776,IF(AND($A3776=Sheet2!$A$8,仕訳日記帳!$N3776&gt;=Sheet2!$B$8),仕訳日記帳!G3776,IF(AND(OR($A3776=Sheet2!$A$10,$A3776=Sheet2!$A$11,$A3776=Sheet2!$A$12,$A3776=Sheet2!$A$13,$A3776=Sheet2!$A$14,$A3776=Sheet2!$A$15,$A3776=Sheet2!$A$16,$A3776=Sheet2!$A$17),Sheet2!$B$9&lt;=仕訳日記帳!$N3776&lt;Sheet2!$C$10),仕訳日記帳!G3776,""))))</f>
        <v/>
      </c>
      <c r="G3776" t="str">
        <f>IF(OR(A3776=Sheet2!$A$2,A3776=Sheet2!$A$3,A3776=Sheet2!$A$4,A3776=Sheet2!$A$5,A3776=Sheet2!$A$6,A3776=Sheet2!$A$7,A3776=Sheet2!$A$8,A3776=Sheet2!$A$9,A3776=Sheet2!$A$10,A3776=Sheet2!$A$11,A3776=Sheet2!$A$12,$A$2=Sheet2!$A$13,A3776=Sheet2!$A$14,$A$2=Sheet2!$A$15,$A$2=Sheet2!$A$16,A3776=Sheet2!$A$17),"該当","")</f>
        <v/>
      </c>
      <c r="H3776" t="str">
        <f>IF(OR(A3776="",G3776=""),"",COUNTIF($G$2:G3776,"該当"))</f>
        <v/>
      </c>
    </row>
    <row r="3777" spans="1:8">
      <c r="A3777" t="str">
        <f>IF(AND(仕訳日記帳!D3777=Sheet2!$A$2,仕訳日記帳!$N3777&gt;=Sheet2!$B$2),仕訳日記帳!D3777,IF(AND(OR(仕訳日記帳!D3777=Sheet2!$A$3,仕訳日記帳!D3777=Sheet2!$A$4,仕訳日記帳!D3777=Sheet2!$A$5,仕訳日記帳!D3777=Sheet2!$A$6,仕訳日記帳!D3777=Sheet2!$A$7,仕訳日記帳!D3777=Sheet2!$A$9),仕訳日記帳!$N3777&gt;=Sheet2!$B$3),仕訳日記帳!D3777,IF(AND(仕訳日記帳!D3777=Sheet2!$A$8,仕訳日記帳!$N3777&gt;=Sheet2!$B$8),仕訳日記帳!D3777,IF(AND(OR(仕訳日記帳!D3777=Sheet2!$A$10,仕訳日記帳!D3777=Sheet2!$A$11,仕訳日記帳!D3777=Sheet2!$A$12,仕訳日記帳!D3777=Sheet2!$A$13,仕訳日記帳!D3777=Sheet2!$A$14,仕訳日記帳!D3777=Sheet2!$A$15,仕訳日記帳!D3777=Sheet2!$A$16,仕訳日記帳!D3777=Sheet2!$A$17),Sheet2!$B$9&lt;=仕訳日記帳!$N3777&lt;Sheet2!$C$10),仕訳日記帳!D3777,""))))</f>
        <v/>
      </c>
      <c r="B3777" s="263" t="str">
        <f>IF(AND($A3777=Sheet2!$A$2,仕訳日記帳!$N3777&gt;=Sheet2!$B$2),仕訳日記帳!A3777,IF(AND(OR($A3777=Sheet2!$A$3,$A3777=Sheet2!$A$4,$A3777=Sheet2!$A$5,$A3777=Sheet2!$A$6,$A3777=Sheet2!$A$7,$A3777=Sheet2!$A$9),仕訳日記帳!$N3777&gt;=Sheet2!$B$3),仕訳日記帳!A3777,IF(AND($A3777=Sheet2!$A$8,仕訳日記帳!$N3777&gt;=Sheet2!$B$8),仕訳日記帳!A3777,IF(AND(OR($A3777=Sheet2!$A$10,$A3777=Sheet2!$A$11,$A3777=Sheet2!$A$12,$A3777=Sheet2!$A$13,$A3777=Sheet2!$A$14,$A3777=Sheet2!$A$15,$A3777=Sheet2!$A$16,$A3777=Sheet2!$A$17),Sheet2!$B$9&lt;=仕訳日記帳!$N3777&lt;Sheet2!$C$10),仕訳日記帳!A3777,""))))</f>
        <v/>
      </c>
      <c r="C3777" t="str">
        <f>IF(AND($A3777=Sheet2!$A$2,仕訳日記帳!$N3777&gt;=Sheet2!$B$2),仕訳日記帳!B3777,IF(AND(OR($A3777=Sheet2!$A$3,$A3777=Sheet2!$A$4,$A3777=Sheet2!$A$5,$A3777=Sheet2!$A$6,$A3777=Sheet2!$A$7,$A3777=Sheet2!$A$9),仕訳日記帳!$N3777&gt;=Sheet2!$B$3),仕訳日記帳!B3777,IF(AND($A3777=Sheet2!$A$8,仕訳日記帳!$N3777&gt;=Sheet2!$B$8),仕訳日記帳!B3777,IF(AND(OR($A3777=Sheet2!$A$10,$A3777=Sheet2!$A$11,$A3777=Sheet2!$A$12,$A3777=Sheet2!$A$13,$A3777=Sheet2!$A$14,$A3777=Sheet2!$A$15,$A3777=Sheet2!$A$16,$A3777=Sheet2!$A$17),Sheet2!$B$9&lt;=仕訳日記帳!$N3777&lt;Sheet2!$C$10),仕訳日記帳!B3777,""))))</f>
        <v/>
      </c>
      <c r="D3777" s="265" t="str">
        <f>IF(AND($A3777=Sheet2!$A$2,仕訳日記帳!$N3777&gt;=Sheet2!$B$2),仕訳日記帳!N3777,IF(AND(OR($A3777=Sheet2!$A$3,$A3777=Sheet2!$A$4,$A3777=Sheet2!$A$5,$A3777=Sheet2!$A$6,$A3777=Sheet2!$A$7,$A3777=Sheet2!$A$9),仕訳日記帳!$N3777&gt;=Sheet2!$B$3),仕訳日記帳!N3777,IF(AND($A3777=Sheet2!$A$8,仕訳日記帳!$N3777&gt;=Sheet2!$B$8),仕訳日記帳!N3777,IF(AND(OR($A3777=Sheet2!$A$10,$A3777=Sheet2!$A$11,$A3777=Sheet2!$A$12,$A3777=Sheet2!$A$13,$A3777=Sheet2!$A$14,$A3777=Sheet2!$A$15,$A3777=Sheet2!$A$16,$A3777=Sheet2!$A$17),Sheet2!$B$9&lt;=仕訳日記帳!$N3777&lt;Sheet2!$C$10),仕訳日記帳!N3777,""))))</f>
        <v/>
      </c>
      <c r="E3777" s="263" t="str">
        <f>IF(AND($A3777=Sheet2!$A$2,仕訳日記帳!$N3777&gt;=Sheet2!$B$2),仕訳日記帳!G3777,IF(AND(OR($A3777=Sheet2!$A$3,$A3777=Sheet2!$A$4,$A3777=Sheet2!$A$5,$A3777=Sheet2!$A$6,$A3777=Sheet2!$A$7,$A3777=Sheet2!$A$9),仕訳日記帳!$N3777&gt;=Sheet2!$B$3),仕訳日記帳!G3777,IF(AND($A3777=Sheet2!$A$8,仕訳日記帳!$N3777&gt;=Sheet2!$B$8),仕訳日記帳!G3777,IF(AND(OR($A3777=Sheet2!$A$10,$A3777=Sheet2!$A$11,$A3777=Sheet2!$A$12,$A3777=Sheet2!$A$13,$A3777=Sheet2!$A$14,$A3777=Sheet2!$A$15,$A3777=Sheet2!$A$16,$A3777=Sheet2!$A$17),Sheet2!$B$9&lt;=仕訳日記帳!$N3777&lt;Sheet2!$C$10),仕訳日記帳!G3777,""))))</f>
        <v/>
      </c>
      <c r="G3777" t="str">
        <f>IF(OR(A3777=Sheet2!$A$2,A3777=Sheet2!$A$3,A3777=Sheet2!$A$4,A3777=Sheet2!$A$5,A3777=Sheet2!$A$6,A3777=Sheet2!$A$7,A3777=Sheet2!$A$8,A3777=Sheet2!$A$9,A3777=Sheet2!$A$10,A3777=Sheet2!$A$11,A3777=Sheet2!$A$12,$A$2=Sheet2!$A$13,A3777=Sheet2!$A$14,$A$2=Sheet2!$A$15,$A$2=Sheet2!$A$16,A3777=Sheet2!$A$17),"該当","")</f>
        <v/>
      </c>
      <c r="H3777" t="str">
        <f>IF(OR(A3777="",G3777=""),"",COUNTIF($G$2:G3777,"該当"))</f>
        <v/>
      </c>
    </row>
    <row r="3778" spans="1:8">
      <c r="A3778" t="str">
        <f>IF(AND(仕訳日記帳!D3778=Sheet2!$A$2,仕訳日記帳!$N3778&gt;=Sheet2!$B$2),仕訳日記帳!D3778,IF(AND(OR(仕訳日記帳!D3778=Sheet2!$A$3,仕訳日記帳!D3778=Sheet2!$A$4,仕訳日記帳!D3778=Sheet2!$A$5,仕訳日記帳!D3778=Sheet2!$A$6,仕訳日記帳!D3778=Sheet2!$A$7,仕訳日記帳!D3778=Sheet2!$A$9),仕訳日記帳!$N3778&gt;=Sheet2!$B$3),仕訳日記帳!D3778,IF(AND(仕訳日記帳!D3778=Sheet2!$A$8,仕訳日記帳!$N3778&gt;=Sheet2!$B$8),仕訳日記帳!D3778,IF(AND(OR(仕訳日記帳!D3778=Sheet2!$A$10,仕訳日記帳!D3778=Sheet2!$A$11,仕訳日記帳!D3778=Sheet2!$A$12,仕訳日記帳!D3778=Sheet2!$A$13,仕訳日記帳!D3778=Sheet2!$A$14,仕訳日記帳!D3778=Sheet2!$A$15,仕訳日記帳!D3778=Sheet2!$A$16,仕訳日記帳!D3778=Sheet2!$A$17),Sheet2!$B$9&lt;=仕訳日記帳!$N3778&lt;Sheet2!$C$10),仕訳日記帳!D3778,""))))</f>
        <v/>
      </c>
      <c r="B3778" s="263" t="str">
        <f>IF(AND($A3778=Sheet2!$A$2,仕訳日記帳!$N3778&gt;=Sheet2!$B$2),仕訳日記帳!A3778,IF(AND(OR($A3778=Sheet2!$A$3,$A3778=Sheet2!$A$4,$A3778=Sheet2!$A$5,$A3778=Sheet2!$A$6,$A3778=Sheet2!$A$7,$A3778=Sheet2!$A$9),仕訳日記帳!$N3778&gt;=Sheet2!$B$3),仕訳日記帳!A3778,IF(AND($A3778=Sheet2!$A$8,仕訳日記帳!$N3778&gt;=Sheet2!$B$8),仕訳日記帳!A3778,IF(AND(OR($A3778=Sheet2!$A$10,$A3778=Sheet2!$A$11,$A3778=Sheet2!$A$12,$A3778=Sheet2!$A$13,$A3778=Sheet2!$A$14,$A3778=Sheet2!$A$15,$A3778=Sheet2!$A$16,$A3778=Sheet2!$A$17),Sheet2!$B$9&lt;=仕訳日記帳!$N3778&lt;Sheet2!$C$10),仕訳日記帳!A3778,""))))</f>
        <v/>
      </c>
      <c r="C3778" t="str">
        <f>IF(AND($A3778=Sheet2!$A$2,仕訳日記帳!$N3778&gt;=Sheet2!$B$2),仕訳日記帳!B3778,IF(AND(OR($A3778=Sheet2!$A$3,$A3778=Sheet2!$A$4,$A3778=Sheet2!$A$5,$A3778=Sheet2!$A$6,$A3778=Sheet2!$A$7,$A3778=Sheet2!$A$9),仕訳日記帳!$N3778&gt;=Sheet2!$B$3),仕訳日記帳!B3778,IF(AND($A3778=Sheet2!$A$8,仕訳日記帳!$N3778&gt;=Sheet2!$B$8),仕訳日記帳!B3778,IF(AND(OR($A3778=Sheet2!$A$10,$A3778=Sheet2!$A$11,$A3778=Sheet2!$A$12,$A3778=Sheet2!$A$13,$A3778=Sheet2!$A$14,$A3778=Sheet2!$A$15,$A3778=Sheet2!$A$16,$A3778=Sheet2!$A$17),Sheet2!$B$9&lt;=仕訳日記帳!$N3778&lt;Sheet2!$C$10),仕訳日記帳!B3778,""))))</f>
        <v/>
      </c>
      <c r="D3778" s="265" t="str">
        <f>IF(AND($A3778=Sheet2!$A$2,仕訳日記帳!$N3778&gt;=Sheet2!$B$2),仕訳日記帳!N3778,IF(AND(OR($A3778=Sheet2!$A$3,$A3778=Sheet2!$A$4,$A3778=Sheet2!$A$5,$A3778=Sheet2!$A$6,$A3778=Sheet2!$A$7,$A3778=Sheet2!$A$9),仕訳日記帳!$N3778&gt;=Sheet2!$B$3),仕訳日記帳!N3778,IF(AND($A3778=Sheet2!$A$8,仕訳日記帳!$N3778&gt;=Sheet2!$B$8),仕訳日記帳!N3778,IF(AND(OR($A3778=Sheet2!$A$10,$A3778=Sheet2!$A$11,$A3778=Sheet2!$A$12,$A3778=Sheet2!$A$13,$A3778=Sheet2!$A$14,$A3778=Sheet2!$A$15,$A3778=Sheet2!$A$16,$A3778=Sheet2!$A$17),Sheet2!$B$9&lt;=仕訳日記帳!$N3778&lt;Sheet2!$C$10),仕訳日記帳!N3778,""))))</f>
        <v/>
      </c>
      <c r="E3778" s="263" t="str">
        <f>IF(AND($A3778=Sheet2!$A$2,仕訳日記帳!$N3778&gt;=Sheet2!$B$2),仕訳日記帳!G3778,IF(AND(OR($A3778=Sheet2!$A$3,$A3778=Sheet2!$A$4,$A3778=Sheet2!$A$5,$A3778=Sheet2!$A$6,$A3778=Sheet2!$A$7,$A3778=Sheet2!$A$9),仕訳日記帳!$N3778&gt;=Sheet2!$B$3),仕訳日記帳!G3778,IF(AND($A3778=Sheet2!$A$8,仕訳日記帳!$N3778&gt;=Sheet2!$B$8),仕訳日記帳!G3778,IF(AND(OR($A3778=Sheet2!$A$10,$A3778=Sheet2!$A$11,$A3778=Sheet2!$A$12,$A3778=Sheet2!$A$13,$A3778=Sheet2!$A$14,$A3778=Sheet2!$A$15,$A3778=Sheet2!$A$16,$A3778=Sheet2!$A$17),Sheet2!$B$9&lt;=仕訳日記帳!$N3778&lt;Sheet2!$C$10),仕訳日記帳!G3778,""))))</f>
        <v/>
      </c>
      <c r="G3778" t="str">
        <f>IF(OR(A3778=Sheet2!$A$2,A3778=Sheet2!$A$3,A3778=Sheet2!$A$4,A3778=Sheet2!$A$5,A3778=Sheet2!$A$6,A3778=Sheet2!$A$7,A3778=Sheet2!$A$8,A3778=Sheet2!$A$9,A3778=Sheet2!$A$10,A3778=Sheet2!$A$11,A3778=Sheet2!$A$12,$A$2=Sheet2!$A$13,A3778=Sheet2!$A$14,$A$2=Sheet2!$A$15,$A$2=Sheet2!$A$16,A3778=Sheet2!$A$17),"該当","")</f>
        <v/>
      </c>
      <c r="H3778" t="str">
        <f>IF(OR(A3778="",G3778=""),"",COUNTIF($G$2:G3778,"該当"))</f>
        <v/>
      </c>
    </row>
    <row r="3779" spans="1:8">
      <c r="A3779" t="str">
        <f>IF(AND(仕訳日記帳!D3779=Sheet2!$A$2,仕訳日記帳!$N3779&gt;=Sheet2!$B$2),仕訳日記帳!D3779,IF(AND(OR(仕訳日記帳!D3779=Sheet2!$A$3,仕訳日記帳!D3779=Sheet2!$A$4,仕訳日記帳!D3779=Sheet2!$A$5,仕訳日記帳!D3779=Sheet2!$A$6,仕訳日記帳!D3779=Sheet2!$A$7,仕訳日記帳!D3779=Sheet2!$A$9),仕訳日記帳!$N3779&gt;=Sheet2!$B$3),仕訳日記帳!D3779,IF(AND(仕訳日記帳!D3779=Sheet2!$A$8,仕訳日記帳!$N3779&gt;=Sheet2!$B$8),仕訳日記帳!D3779,IF(AND(OR(仕訳日記帳!D3779=Sheet2!$A$10,仕訳日記帳!D3779=Sheet2!$A$11,仕訳日記帳!D3779=Sheet2!$A$12,仕訳日記帳!D3779=Sheet2!$A$13,仕訳日記帳!D3779=Sheet2!$A$14,仕訳日記帳!D3779=Sheet2!$A$15,仕訳日記帳!D3779=Sheet2!$A$16,仕訳日記帳!D3779=Sheet2!$A$17),Sheet2!$B$9&lt;=仕訳日記帳!$N3779&lt;Sheet2!$C$10),仕訳日記帳!D3779,""))))</f>
        <v/>
      </c>
      <c r="B3779" s="263" t="str">
        <f>IF(AND($A3779=Sheet2!$A$2,仕訳日記帳!$N3779&gt;=Sheet2!$B$2),仕訳日記帳!A3779,IF(AND(OR($A3779=Sheet2!$A$3,$A3779=Sheet2!$A$4,$A3779=Sheet2!$A$5,$A3779=Sheet2!$A$6,$A3779=Sheet2!$A$7,$A3779=Sheet2!$A$9),仕訳日記帳!$N3779&gt;=Sheet2!$B$3),仕訳日記帳!A3779,IF(AND($A3779=Sheet2!$A$8,仕訳日記帳!$N3779&gt;=Sheet2!$B$8),仕訳日記帳!A3779,IF(AND(OR($A3779=Sheet2!$A$10,$A3779=Sheet2!$A$11,$A3779=Sheet2!$A$12,$A3779=Sheet2!$A$13,$A3779=Sheet2!$A$14,$A3779=Sheet2!$A$15,$A3779=Sheet2!$A$16,$A3779=Sheet2!$A$17),Sheet2!$B$9&lt;=仕訳日記帳!$N3779&lt;Sheet2!$C$10),仕訳日記帳!A3779,""))))</f>
        <v/>
      </c>
      <c r="C3779" t="str">
        <f>IF(AND($A3779=Sheet2!$A$2,仕訳日記帳!$N3779&gt;=Sheet2!$B$2),仕訳日記帳!B3779,IF(AND(OR($A3779=Sheet2!$A$3,$A3779=Sheet2!$A$4,$A3779=Sheet2!$A$5,$A3779=Sheet2!$A$6,$A3779=Sheet2!$A$7,$A3779=Sheet2!$A$9),仕訳日記帳!$N3779&gt;=Sheet2!$B$3),仕訳日記帳!B3779,IF(AND($A3779=Sheet2!$A$8,仕訳日記帳!$N3779&gt;=Sheet2!$B$8),仕訳日記帳!B3779,IF(AND(OR($A3779=Sheet2!$A$10,$A3779=Sheet2!$A$11,$A3779=Sheet2!$A$12,$A3779=Sheet2!$A$13,$A3779=Sheet2!$A$14,$A3779=Sheet2!$A$15,$A3779=Sheet2!$A$16,$A3779=Sheet2!$A$17),Sheet2!$B$9&lt;=仕訳日記帳!$N3779&lt;Sheet2!$C$10),仕訳日記帳!B3779,""))))</f>
        <v/>
      </c>
      <c r="D3779" s="265" t="str">
        <f>IF(AND($A3779=Sheet2!$A$2,仕訳日記帳!$N3779&gt;=Sheet2!$B$2),仕訳日記帳!N3779,IF(AND(OR($A3779=Sheet2!$A$3,$A3779=Sheet2!$A$4,$A3779=Sheet2!$A$5,$A3779=Sheet2!$A$6,$A3779=Sheet2!$A$7,$A3779=Sheet2!$A$9),仕訳日記帳!$N3779&gt;=Sheet2!$B$3),仕訳日記帳!N3779,IF(AND($A3779=Sheet2!$A$8,仕訳日記帳!$N3779&gt;=Sheet2!$B$8),仕訳日記帳!N3779,IF(AND(OR($A3779=Sheet2!$A$10,$A3779=Sheet2!$A$11,$A3779=Sheet2!$A$12,$A3779=Sheet2!$A$13,$A3779=Sheet2!$A$14,$A3779=Sheet2!$A$15,$A3779=Sheet2!$A$16,$A3779=Sheet2!$A$17),Sheet2!$B$9&lt;=仕訳日記帳!$N3779&lt;Sheet2!$C$10),仕訳日記帳!N3779,""))))</f>
        <v/>
      </c>
      <c r="E3779" s="263" t="str">
        <f>IF(AND($A3779=Sheet2!$A$2,仕訳日記帳!$N3779&gt;=Sheet2!$B$2),仕訳日記帳!G3779,IF(AND(OR($A3779=Sheet2!$A$3,$A3779=Sheet2!$A$4,$A3779=Sheet2!$A$5,$A3779=Sheet2!$A$6,$A3779=Sheet2!$A$7,$A3779=Sheet2!$A$9),仕訳日記帳!$N3779&gt;=Sheet2!$B$3),仕訳日記帳!G3779,IF(AND($A3779=Sheet2!$A$8,仕訳日記帳!$N3779&gt;=Sheet2!$B$8),仕訳日記帳!G3779,IF(AND(OR($A3779=Sheet2!$A$10,$A3779=Sheet2!$A$11,$A3779=Sheet2!$A$12,$A3779=Sheet2!$A$13,$A3779=Sheet2!$A$14,$A3779=Sheet2!$A$15,$A3779=Sheet2!$A$16,$A3779=Sheet2!$A$17),Sheet2!$B$9&lt;=仕訳日記帳!$N3779&lt;Sheet2!$C$10),仕訳日記帳!G3779,""))))</f>
        <v/>
      </c>
      <c r="G3779" t="str">
        <f>IF(OR(A3779=Sheet2!$A$2,A3779=Sheet2!$A$3,A3779=Sheet2!$A$4,A3779=Sheet2!$A$5,A3779=Sheet2!$A$6,A3779=Sheet2!$A$7,A3779=Sheet2!$A$8,A3779=Sheet2!$A$9,A3779=Sheet2!$A$10,A3779=Sheet2!$A$11,A3779=Sheet2!$A$12,$A$2=Sheet2!$A$13,A3779=Sheet2!$A$14,$A$2=Sheet2!$A$15,$A$2=Sheet2!$A$16,A3779=Sheet2!$A$17),"該当","")</f>
        <v/>
      </c>
      <c r="H3779" t="str">
        <f>IF(OR(A3779="",G3779=""),"",COUNTIF($G$2:G3779,"該当"))</f>
        <v/>
      </c>
    </row>
    <row r="3780" spans="1:8">
      <c r="A3780" t="str">
        <f>IF(AND(仕訳日記帳!D3780=Sheet2!$A$2,仕訳日記帳!$N3780&gt;=Sheet2!$B$2),仕訳日記帳!D3780,IF(AND(OR(仕訳日記帳!D3780=Sheet2!$A$3,仕訳日記帳!D3780=Sheet2!$A$4,仕訳日記帳!D3780=Sheet2!$A$5,仕訳日記帳!D3780=Sheet2!$A$6,仕訳日記帳!D3780=Sheet2!$A$7,仕訳日記帳!D3780=Sheet2!$A$9),仕訳日記帳!$N3780&gt;=Sheet2!$B$3),仕訳日記帳!D3780,IF(AND(仕訳日記帳!D3780=Sheet2!$A$8,仕訳日記帳!$N3780&gt;=Sheet2!$B$8),仕訳日記帳!D3780,IF(AND(OR(仕訳日記帳!D3780=Sheet2!$A$10,仕訳日記帳!D3780=Sheet2!$A$11,仕訳日記帳!D3780=Sheet2!$A$12,仕訳日記帳!D3780=Sheet2!$A$13,仕訳日記帳!D3780=Sheet2!$A$14,仕訳日記帳!D3780=Sheet2!$A$15,仕訳日記帳!D3780=Sheet2!$A$16,仕訳日記帳!D3780=Sheet2!$A$17),Sheet2!$B$9&lt;=仕訳日記帳!$N3780&lt;Sheet2!$C$10),仕訳日記帳!D3780,""))))</f>
        <v/>
      </c>
      <c r="B3780" s="263" t="str">
        <f>IF(AND($A3780=Sheet2!$A$2,仕訳日記帳!$N3780&gt;=Sheet2!$B$2),仕訳日記帳!A3780,IF(AND(OR($A3780=Sheet2!$A$3,$A3780=Sheet2!$A$4,$A3780=Sheet2!$A$5,$A3780=Sheet2!$A$6,$A3780=Sheet2!$A$7,$A3780=Sheet2!$A$9),仕訳日記帳!$N3780&gt;=Sheet2!$B$3),仕訳日記帳!A3780,IF(AND($A3780=Sheet2!$A$8,仕訳日記帳!$N3780&gt;=Sheet2!$B$8),仕訳日記帳!A3780,IF(AND(OR($A3780=Sheet2!$A$10,$A3780=Sheet2!$A$11,$A3780=Sheet2!$A$12,$A3780=Sheet2!$A$13,$A3780=Sheet2!$A$14,$A3780=Sheet2!$A$15,$A3780=Sheet2!$A$16,$A3780=Sheet2!$A$17),Sheet2!$B$9&lt;=仕訳日記帳!$N3780&lt;Sheet2!$C$10),仕訳日記帳!A3780,""))))</f>
        <v/>
      </c>
      <c r="C3780" t="str">
        <f>IF(AND($A3780=Sheet2!$A$2,仕訳日記帳!$N3780&gt;=Sheet2!$B$2),仕訳日記帳!B3780,IF(AND(OR($A3780=Sheet2!$A$3,$A3780=Sheet2!$A$4,$A3780=Sheet2!$A$5,$A3780=Sheet2!$A$6,$A3780=Sheet2!$A$7,$A3780=Sheet2!$A$9),仕訳日記帳!$N3780&gt;=Sheet2!$B$3),仕訳日記帳!B3780,IF(AND($A3780=Sheet2!$A$8,仕訳日記帳!$N3780&gt;=Sheet2!$B$8),仕訳日記帳!B3780,IF(AND(OR($A3780=Sheet2!$A$10,$A3780=Sheet2!$A$11,$A3780=Sheet2!$A$12,$A3780=Sheet2!$A$13,$A3780=Sheet2!$A$14,$A3780=Sheet2!$A$15,$A3780=Sheet2!$A$16,$A3780=Sheet2!$A$17),Sheet2!$B$9&lt;=仕訳日記帳!$N3780&lt;Sheet2!$C$10),仕訳日記帳!B3780,""))))</f>
        <v/>
      </c>
      <c r="D3780" s="265" t="str">
        <f>IF(AND($A3780=Sheet2!$A$2,仕訳日記帳!$N3780&gt;=Sheet2!$B$2),仕訳日記帳!N3780,IF(AND(OR($A3780=Sheet2!$A$3,$A3780=Sheet2!$A$4,$A3780=Sheet2!$A$5,$A3780=Sheet2!$A$6,$A3780=Sheet2!$A$7,$A3780=Sheet2!$A$9),仕訳日記帳!$N3780&gt;=Sheet2!$B$3),仕訳日記帳!N3780,IF(AND($A3780=Sheet2!$A$8,仕訳日記帳!$N3780&gt;=Sheet2!$B$8),仕訳日記帳!N3780,IF(AND(OR($A3780=Sheet2!$A$10,$A3780=Sheet2!$A$11,$A3780=Sheet2!$A$12,$A3780=Sheet2!$A$13,$A3780=Sheet2!$A$14,$A3780=Sheet2!$A$15,$A3780=Sheet2!$A$16,$A3780=Sheet2!$A$17),Sheet2!$B$9&lt;=仕訳日記帳!$N3780&lt;Sheet2!$C$10),仕訳日記帳!N3780,""))))</f>
        <v/>
      </c>
      <c r="E3780" s="263" t="str">
        <f>IF(AND($A3780=Sheet2!$A$2,仕訳日記帳!$N3780&gt;=Sheet2!$B$2),仕訳日記帳!G3780,IF(AND(OR($A3780=Sheet2!$A$3,$A3780=Sheet2!$A$4,$A3780=Sheet2!$A$5,$A3780=Sheet2!$A$6,$A3780=Sheet2!$A$7,$A3780=Sheet2!$A$9),仕訳日記帳!$N3780&gt;=Sheet2!$B$3),仕訳日記帳!G3780,IF(AND($A3780=Sheet2!$A$8,仕訳日記帳!$N3780&gt;=Sheet2!$B$8),仕訳日記帳!G3780,IF(AND(OR($A3780=Sheet2!$A$10,$A3780=Sheet2!$A$11,$A3780=Sheet2!$A$12,$A3780=Sheet2!$A$13,$A3780=Sheet2!$A$14,$A3780=Sheet2!$A$15,$A3780=Sheet2!$A$16,$A3780=Sheet2!$A$17),Sheet2!$B$9&lt;=仕訳日記帳!$N3780&lt;Sheet2!$C$10),仕訳日記帳!G3780,""))))</f>
        <v/>
      </c>
      <c r="G3780" t="str">
        <f>IF(OR(A3780=Sheet2!$A$2,A3780=Sheet2!$A$3,A3780=Sheet2!$A$4,A3780=Sheet2!$A$5,A3780=Sheet2!$A$6,A3780=Sheet2!$A$7,A3780=Sheet2!$A$8,A3780=Sheet2!$A$9,A3780=Sheet2!$A$10,A3780=Sheet2!$A$11,A3780=Sheet2!$A$12,$A$2=Sheet2!$A$13,A3780=Sheet2!$A$14,$A$2=Sheet2!$A$15,$A$2=Sheet2!$A$16,A3780=Sheet2!$A$17),"該当","")</f>
        <v/>
      </c>
      <c r="H3780" t="str">
        <f>IF(OR(A3780="",G3780=""),"",COUNTIF($G$2:G3780,"該当"))</f>
        <v/>
      </c>
    </row>
    <row r="3781" spans="1:8">
      <c r="A3781" t="str">
        <f>IF(AND(仕訳日記帳!D3781=Sheet2!$A$2,仕訳日記帳!$N3781&gt;=Sheet2!$B$2),仕訳日記帳!D3781,IF(AND(OR(仕訳日記帳!D3781=Sheet2!$A$3,仕訳日記帳!D3781=Sheet2!$A$4,仕訳日記帳!D3781=Sheet2!$A$5,仕訳日記帳!D3781=Sheet2!$A$6,仕訳日記帳!D3781=Sheet2!$A$7,仕訳日記帳!D3781=Sheet2!$A$9),仕訳日記帳!$N3781&gt;=Sheet2!$B$3),仕訳日記帳!D3781,IF(AND(仕訳日記帳!D3781=Sheet2!$A$8,仕訳日記帳!$N3781&gt;=Sheet2!$B$8),仕訳日記帳!D3781,IF(AND(OR(仕訳日記帳!D3781=Sheet2!$A$10,仕訳日記帳!D3781=Sheet2!$A$11,仕訳日記帳!D3781=Sheet2!$A$12,仕訳日記帳!D3781=Sheet2!$A$13,仕訳日記帳!D3781=Sheet2!$A$14,仕訳日記帳!D3781=Sheet2!$A$15,仕訳日記帳!D3781=Sheet2!$A$16,仕訳日記帳!D3781=Sheet2!$A$17),Sheet2!$B$9&lt;=仕訳日記帳!$N3781&lt;Sheet2!$C$10),仕訳日記帳!D3781,""))))</f>
        <v/>
      </c>
      <c r="B3781" s="263" t="str">
        <f>IF(AND($A3781=Sheet2!$A$2,仕訳日記帳!$N3781&gt;=Sheet2!$B$2),仕訳日記帳!A3781,IF(AND(OR($A3781=Sheet2!$A$3,$A3781=Sheet2!$A$4,$A3781=Sheet2!$A$5,$A3781=Sheet2!$A$6,$A3781=Sheet2!$A$7,$A3781=Sheet2!$A$9),仕訳日記帳!$N3781&gt;=Sheet2!$B$3),仕訳日記帳!A3781,IF(AND($A3781=Sheet2!$A$8,仕訳日記帳!$N3781&gt;=Sheet2!$B$8),仕訳日記帳!A3781,IF(AND(OR($A3781=Sheet2!$A$10,$A3781=Sheet2!$A$11,$A3781=Sheet2!$A$12,$A3781=Sheet2!$A$13,$A3781=Sheet2!$A$14,$A3781=Sheet2!$A$15,$A3781=Sheet2!$A$16,$A3781=Sheet2!$A$17),Sheet2!$B$9&lt;=仕訳日記帳!$N3781&lt;Sheet2!$C$10),仕訳日記帳!A3781,""))))</f>
        <v/>
      </c>
      <c r="C3781" t="str">
        <f>IF(AND($A3781=Sheet2!$A$2,仕訳日記帳!$N3781&gt;=Sheet2!$B$2),仕訳日記帳!B3781,IF(AND(OR($A3781=Sheet2!$A$3,$A3781=Sheet2!$A$4,$A3781=Sheet2!$A$5,$A3781=Sheet2!$A$6,$A3781=Sheet2!$A$7,$A3781=Sheet2!$A$9),仕訳日記帳!$N3781&gt;=Sheet2!$B$3),仕訳日記帳!B3781,IF(AND($A3781=Sheet2!$A$8,仕訳日記帳!$N3781&gt;=Sheet2!$B$8),仕訳日記帳!B3781,IF(AND(OR($A3781=Sheet2!$A$10,$A3781=Sheet2!$A$11,$A3781=Sheet2!$A$12,$A3781=Sheet2!$A$13,$A3781=Sheet2!$A$14,$A3781=Sheet2!$A$15,$A3781=Sheet2!$A$16,$A3781=Sheet2!$A$17),Sheet2!$B$9&lt;=仕訳日記帳!$N3781&lt;Sheet2!$C$10),仕訳日記帳!B3781,""))))</f>
        <v/>
      </c>
      <c r="D3781" s="265" t="str">
        <f>IF(AND($A3781=Sheet2!$A$2,仕訳日記帳!$N3781&gt;=Sheet2!$B$2),仕訳日記帳!N3781,IF(AND(OR($A3781=Sheet2!$A$3,$A3781=Sheet2!$A$4,$A3781=Sheet2!$A$5,$A3781=Sheet2!$A$6,$A3781=Sheet2!$A$7,$A3781=Sheet2!$A$9),仕訳日記帳!$N3781&gt;=Sheet2!$B$3),仕訳日記帳!N3781,IF(AND($A3781=Sheet2!$A$8,仕訳日記帳!$N3781&gt;=Sheet2!$B$8),仕訳日記帳!N3781,IF(AND(OR($A3781=Sheet2!$A$10,$A3781=Sheet2!$A$11,$A3781=Sheet2!$A$12,$A3781=Sheet2!$A$13,$A3781=Sheet2!$A$14,$A3781=Sheet2!$A$15,$A3781=Sheet2!$A$16,$A3781=Sheet2!$A$17),Sheet2!$B$9&lt;=仕訳日記帳!$N3781&lt;Sheet2!$C$10),仕訳日記帳!N3781,""))))</f>
        <v/>
      </c>
      <c r="E3781" s="263" t="str">
        <f>IF(AND($A3781=Sheet2!$A$2,仕訳日記帳!$N3781&gt;=Sheet2!$B$2),仕訳日記帳!G3781,IF(AND(OR($A3781=Sheet2!$A$3,$A3781=Sheet2!$A$4,$A3781=Sheet2!$A$5,$A3781=Sheet2!$A$6,$A3781=Sheet2!$A$7,$A3781=Sheet2!$A$9),仕訳日記帳!$N3781&gt;=Sheet2!$B$3),仕訳日記帳!G3781,IF(AND($A3781=Sheet2!$A$8,仕訳日記帳!$N3781&gt;=Sheet2!$B$8),仕訳日記帳!G3781,IF(AND(OR($A3781=Sheet2!$A$10,$A3781=Sheet2!$A$11,$A3781=Sheet2!$A$12,$A3781=Sheet2!$A$13,$A3781=Sheet2!$A$14,$A3781=Sheet2!$A$15,$A3781=Sheet2!$A$16,$A3781=Sheet2!$A$17),Sheet2!$B$9&lt;=仕訳日記帳!$N3781&lt;Sheet2!$C$10),仕訳日記帳!G3781,""))))</f>
        <v/>
      </c>
      <c r="G3781" t="str">
        <f>IF(OR(A3781=Sheet2!$A$2,A3781=Sheet2!$A$3,A3781=Sheet2!$A$4,A3781=Sheet2!$A$5,A3781=Sheet2!$A$6,A3781=Sheet2!$A$7,A3781=Sheet2!$A$8,A3781=Sheet2!$A$9,A3781=Sheet2!$A$10,A3781=Sheet2!$A$11,A3781=Sheet2!$A$12,$A$2=Sheet2!$A$13,A3781=Sheet2!$A$14,$A$2=Sheet2!$A$15,$A$2=Sheet2!$A$16,A3781=Sheet2!$A$17),"該当","")</f>
        <v/>
      </c>
      <c r="H3781" t="str">
        <f>IF(OR(A3781="",G3781=""),"",COUNTIF($G$2:G3781,"該当"))</f>
        <v/>
      </c>
    </row>
    <row r="3782" spans="1:8">
      <c r="A3782" t="str">
        <f>IF(AND(仕訳日記帳!D3782=Sheet2!$A$2,仕訳日記帳!$N3782&gt;=Sheet2!$B$2),仕訳日記帳!D3782,IF(AND(OR(仕訳日記帳!D3782=Sheet2!$A$3,仕訳日記帳!D3782=Sheet2!$A$4,仕訳日記帳!D3782=Sheet2!$A$5,仕訳日記帳!D3782=Sheet2!$A$6,仕訳日記帳!D3782=Sheet2!$A$7,仕訳日記帳!D3782=Sheet2!$A$9),仕訳日記帳!$N3782&gt;=Sheet2!$B$3),仕訳日記帳!D3782,IF(AND(仕訳日記帳!D3782=Sheet2!$A$8,仕訳日記帳!$N3782&gt;=Sheet2!$B$8),仕訳日記帳!D3782,IF(AND(OR(仕訳日記帳!D3782=Sheet2!$A$10,仕訳日記帳!D3782=Sheet2!$A$11,仕訳日記帳!D3782=Sheet2!$A$12,仕訳日記帳!D3782=Sheet2!$A$13,仕訳日記帳!D3782=Sheet2!$A$14,仕訳日記帳!D3782=Sheet2!$A$15,仕訳日記帳!D3782=Sheet2!$A$16,仕訳日記帳!D3782=Sheet2!$A$17),Sheet2!$B$9&lt;=仕訳日記帳!$N3782&lt;Sheet2!$C$10),仕訳日記帳!D3782,""))))</f>
        <v/>
      </c>
      <c r="B3782" s="263" t="str">
        <f>IF(AND($A3782=Sheet2!$A$2,仕訳日記帳!$N3782&gt;=Sheet2!$B$2),仕訳日記帳!A3782,IF(AND(OR($A3782=Sheet2!$A$3,$A3782=Sheet2!$A$4,$A3782=Sheet2!$A$5,$A3782=Sheet2!$A$6,$A3782=Sheet2!$A$7,$A3782=Sheet2!$A$9),仕訳日記帳!$N3782&gt;=Sheet2!$B$3),仕訳日記帳!A3782,IF(AND($A3782=Sheet2!$A$8,仕訳日記帳!$N3782&gt;=Sheet2!$B$8),仕訳日記帳!A3782,IF(AND(OR($A3782=Sheet2!$A$10,$A3782=Sheet2!$A$11,$A3782=Sheet2!$A$12,$A3782=Sheet2!$A$13,$A3782=Sheet2!$A$14,$A3782=Sheet2!$A$15,$A3782=Sheet2!$A$16,$A3782=Sheet2!$A$17),Sheet2!$B$9&lt;=仕訳日記帳!$N3782&lt;Sheet2!$C$10),仕訳日記帳!A3782,""))))</f>
        <v/>
      </c>
      <c r="C3782" t="str">
        <f>IF(AND($A3782=Sheet2!$A$2,仕訳日記帳!$N3782&gt;=Sheet2!$B$2),仕訳日記帳!B3782,IF(AND(OR($A3782=Sheet2!$A$3,$A3782=Sheet2!$A$4,$A3782=Sheet2!$A$5,$A3782=Sheet2!$A$6,$A3782=Sheet2!$A$7,$A3782=Sheet2!$A$9),仕訳日記帳!$N3782&gt;=Sheet2!$B$3),仕訳日記帳!B3782,IF(AND($A3782=Sheet2!$A$8,仕訳日記帳!$N3782&gt;=Sheet2!$B$8),仕訳日記帳!B3782,IF(AND(OR($A3782=Sheet2!$A$10,$A3782=Sheet2!$A$11,$A3782=Sheet2!$A$12,$A3782=Sheet2!$A$13,$A3782=Sheet2!$A$14,$A3782=Sheet2!$A$15,$A3782=Sheet2!$A$16,$A3782=Sheet2!$A$17),Sheet2!$B$9&lt;=仕訳日記帳!$N3782&lt;Sheet2!$C$10),仕訳日記帳!B3782,""))))</f>
        <v/>
      </c>
      <c r="D3782" s="265" t="str">
        <f>IF(AND($A3782=Sheet2!$A$2,仕訳日記帳!$N3782&gt;=Sheet2!$B$2),仕訳日記帳!N3782,IF(AND(OR($A3782=Sheet2!$A$3,$A3782=Sheet2!$A$4,$A3782=Sheet2!$A$5,$A3782=Sheet2!$A$6,$A3782=Sheet2!$A$7,$A3782=Sheet2!$A$9),仕訳日記帳!$N3782&gt;=Sheet2!$B$3),仕訳日記帳!N3782,IF(AND($A3782=Sheet2!$A$8,仕訳日記帳!$N3782&gt;=Sheet2!$B$8),仕訳日記帳!N3782,IF(AND(OR($A3782=Sheet2!$A$10,$A3782=Sheet2!$A$11,$A3782=Sheet2!$A$12,$A3782=Sheet2!$A$13,$A3782=Sheet2!$A$14,$A3782=Sheet2!$A$15,$A3782=Sheet2!$A$16,$A3782=Sheet2!$A$17),Sheet2!$B$9&lt;=仕訳日記帳!$N3782&lt;Sheet2!$C$10),仕訳日記帳!N3782,""))))</f>
        <v/>
      </c>
      <c r="E3782" s="263" t="str">
        <f>IF(AND($A3782=Sheet2!$A$2,仕訳日記帳!$N3782&gt;=Sheet2!$B$2),仕訳日記帳!G3782,IF(AND(OR($A3782=Sheet2!$A$3,$A3782=Sheet2!$A$4,$A3782=Sheet2!$A$5,$A3782=Sheet2!$A$6,$A3782=Sheet2!$A$7,$A3782=Sheet2!$A$9),仕訳日記帳!$N3782&gt;=Sheet2!$B$3),仕訳日記帳!G3782,IF(AND($A3782=Sheet2!$A$8,仕訳日記帳!$N3782&gt;=Sheet2!$B$8),仕訳日記帳!G3782,IF(AND(OR($A3782=Sheet2!$A$10,$A3782=Sheet2!$A$11,$A3782=Sheet2!$A$12,$A3782=Sheet2!$A$13,$A3782=Sheet2!$A$14,$A3782=Sheet2!$A$15,$A3782=Sheet2!$A$16,$A3782=Sheet2!$A$17),Sheet2!$B$9&lt;=仕訳日記帳!$N3782&lt;Sheet2!$C$10),仕訳日記帳!G3782,""))))</f>
        <v/>
      </c>
      <c r="G3782" t="str">
        <f>IF(OR(A3782=Sheet2!$A$2,A3782=Sheet2!$A$3,A3782=Sheet2!$A$4,A3782=Sheet2!$A$5,A3782=Sheet2!$A$6,A3782=Sheet2!$A$7,A3782=Sheet2!$A$8,A3782=Sheet2!$A$9,A3782=Sheet2!$A$10,A3782=Sheet2!$A$11,A3782=Sheet2!$A$12,$A$2=Sheet2!$A$13,A3782=Sheet2!$A$14,$A$2=Sheet2!$A$15,$A$2=Sheet2!$A$16,A3782=Sheet2!$A$17),"該当","")</f>
        <v/>
      </c>
      <c r="H3782" t="str">
        <f>IF(OR(A3782="",G3782=""),"",COUNTIF($G$2:G3782,"該当"))</f>
        <v/>
      </c>
    </row>
    <row r="3783" spans="1:8">
      <c r="A3783" t="str">
        <f>IF(AND(仕訳日記帳!D3783=Sheet2!$A$2,仕訳日記帳!$N3783&gt;=Sheet2!$B$2),仕訳日記帳!D3783,IF(AND(OR(仕訳日記帳!D3783=Sheet2!$A$3,仕訳日記帳!D3783=Sheet2!$A$4,仕訳日記帳!D3783=Sheet2!$A$5,仕訳日記帳!D3783=Sheet2!$A$6,仕訳日記帳!D3783=Sheet2!$A$7,仕訳日記帳!D3783=Sheet2!$A$9),仕訳日記帳!$N3783&gt;=Sheet2!$B$3),仕訳日記帳!D3783,IF(AND(仕訳日記帳!D3783=Sheet2!$A$8,仕訳日記帳!$N3783&gt;=Sheet2!$B$8),仕訳日記帳!D3783,IF(AND(OR(仕訳日記帳!D3783=Sheet2!$A$10,仕訳日記帳!D3783=Sheet2!$A$11,仕訳日記帳!D3783=Sheet2!$A$12,仕訳日記帳!D3783=Sheet2!$A$13,仕訳日記帳!D3783=Sheet2!$A$14,仕訳日記帳!D3783=Sheet2!$A$15,仕訳日記帳!D3783=Sheet2!$A$16,仕訳日記帳!D3783=Sheet2!$A$17),Sheet2!$B$9&lt;=仕訳日記帳!$N3783&lt;Sheet2!$C$10),仕訳日記帳!D3783,""))))</f>
        <v/>
      </c>
      <c r="B3783" s="263" t="str">
        <f>IF(AND($A3783=Sheet2!$A$2,仕訳日記帳!$N3783&gt;=Sheet2!$B$2),仕訳日記帳!A3783,IF(AND(OR($A3783=Sheet2!$A$3,$A3783=Sheet2!$A$4,$A3783=Sheet2!$A$5,$A3783=Sheet2!$A$6,$A3783=Sheet2!$A$7,$A3783=Sheet2!$A$9),仕訳日記帳!$N3783&gt;=Sheet2!$B$3),仕訳日記帳!A3783,IF(AND($A3783=Sheet2!$A$8,仕訳日記帳!$N3783&gt;=Sheet2!$B$8),仕訳日記帳!A3783,IF(AND(OR($A3783=Sheet2!$A$10,$A3783=Sheet2!$A$11,$A3783=Sheet2!$A$12,$A3783=Sheet2!$A$13,$A3783=Sheet2!$A$14,$A3783=Sheet2!$A$15,$A3783=Sheet2!$A$16,$A3783=Sheet2!$A$17),Sheet2!$B$9&lt;=仕訳日記帳!$N3783&lt;Sheet2!$C$10),仕訳日記帳!A3783,""))))</f>
        <v/>
      </c>
      <c r="C3783" t="str">
        <f>IF(AND($A3783=Sheet2!$A$2,仕訳日記帳!$N3783&gt;=Sheet2!$B$2),仕訳日記帳!B3783,IF(AND(OR($A3783=Sheet2!$A$3,$A3783=Sheet2!$A$4,$A3783=Sheet2!$A$5,$A3783=Sheet2!$A$6,$A3783=Sheet2!$A$7,$A3783=Sheet2!$A$9),仕訳日記帳!$N3783&gt;=Sheet2!$B$3),仕訳日記帳!B3783,IF(AND($A3783=Sheet2!$A$8,仕訳日記帳!$N3783&gt;=Sheet2!$B$8),仕訳日記帳!B3783,IF(AND(OR($A3783=Sheet2!$A$10,$A3783=Sheet2!$A$11,$A3783=Sheet2!$A$12,$A3783=Sheet2!$A$13,$A3783=Sheet2!$A$14,$A3783=Sheet2!$A$15,$A3783=Sheet2!$A$16,$A3783=Sheet2!$A$17),Sheet2!$B$9&lt;=仕訳日記帳!$N3783&lt;Sheet2!$C$10),仕訳日記帳!B3783,""))))</f>
        <v/>
      </c>
      <c r="D3783" s="265" t="str">
        <f>IF(AND($A3783=Sheet2!$A$2,仕訳日記帳!$N3783&gt;=Sheet2!$B$2),仕訳日記帳!N3783,IF(AND(OR($A3783=Sheet2!$A$3,$A3783=Sheet2!$A$4,$A3783=Sheet2!$A$5,$A3783=Sheet2!$A$6,$A3783=Sheet2!$A$7,$A3783=Sheet2!$A$9),仕訳日記帳!$N3783&gt;=Sheet2!$B$3),仕訳日記帳!N3783,IF(AND($A3783=Sheet2!$A$8,仕訳日記帳!$N3783&gt;=Sheet2!$B$8),仕訳日記帳!N3783,IF(AND(OR($A3783=Sheet2!$A$10,$A3783=Sheet2!$A$11,$A3783=Sheet2!$A$12,$A3783=Sheet2!$A$13,$A3783=Sheet2!$A$14,$A3783=Sheet2!$A$15,$A3783=Sheet2!$A$16,$A3783=Sheet2!$A$17),Sheet2!$B$9&lt;=仕訳日記帳!$N3783&lt;Sheet2!$C$10),仕訳日記帳!N3783,""))))</f>
        <v/>
      </c>
      <c r="E3783" s="263" t="str">
        <f>IF(AND($A3783=Sheet2!$A$2,仕訳日記帳!$N3783&gt;=Sheet2!$B$2),仕訳日記帳!G3783,IF(AND(OR($A3783=Sheet2!$A$3,$A3783=Sheet2!$A$4,$A3783=Sheet2!$A$5,$A3783=Sheet2!$A$6,$A3783=Sheet2!$A$7,$A3783=Sheet2!$A$9),仕訳日記帳!$N3783&gt;=Sheet2!$B$3),仕訳日記帳!G3783,IF(AND($A3783=Sheet2!$A$8,仕訳日記帳!$N3783&gt;=Sheet2!$B$8),仕訳日記帳!G3783,IF(AND(OR($A3783=Sheet2!$A$10,$A3783=Sheet2!$A$11,$A3783=Sheet2!$A$12,$A3783=Sheet2!$A$13,$A3783=Sheet2!$A$14,$A3783=Sheet2!$A$15,$A3783=Sheet2!$A$16,$A3783=Sheet2!$A$17),Sheet2!$B$9&lt;=仕訳日記帳!$N3783&lt;Sheet2!$C$10),仕訳日記帳!G3783,""))))</f>
        <v/>
      </c>
      <c r="G3783" t="str">
        <f>IF(OR(A3783=Sheet2!$A$2,A3783=Sheet2!$A$3,A3783=Sheet2!$A$4,A3783=Sheet2!$A$5,A3783=Sheet2!$A$6,A3783=Sheet2!$A$7,A3783=Sheet2!$A$8,A3783=Sheet2!$A$9,A3783=Sheet2!$A$10,A3783=Sheet2!$A$11,A3783=Sheet2!$A$12,$A$2=Sheet2!$A$13,A3783=Sheet2!$A$14,$A$2=Sheet2!$A$15,$A$2=Sheet2!$A$16,A3783=Sheet2!$A$17),"該当","")</f>
        <v/>
      </c>
      <c r="H3783" t="str">
        <f>IF(OR(A3783="",G3783=""),"",COUNTIF($G$2:G3783,"該当"))</f>
        <v/>
      </c>
    </row>
    <row r="3784" spans="1:8">
      <c r="A3784" t="str">
        <f>IF(AND(仕訳日記帳!D3784=Sheet2!$A$2,仕訳日記帳!$N3784&gt;=Sheet2!$B$2),仕訳日記帳!D3784,IF(AND(OR(仕訳日記帳!D3784=Sheet2!$A$3,仕訳日記帳!D3784=Sheet2!$A$4,仕訳日記帳!D3784=Sheet2!$A$5,仕訳日記帳!D3784=Sheet2!$A$6,仕訳日記帳!D3784=Sheet2!$A$7,仕訳日記帳!D3784=Sheet2!$A$9),仕訳日記帳!$N3784&gt;=Sheet2!$B$3),仕訳日記帳!D3784,IF(AND(仕訳日記帳!D3784=Sheet2!$A$8,仕訳日記帳!$N3784&gt;=Sheet2!$B$8),仕訳日記帳!D3784,IF(AND(OR(仕訳日記帳!D3784=Sheet2!$A$10,仕訳日記帳!D3784=Sheet2!$A$11,仕訳日記帳!D3784=Sheet2!$A$12,仕訳日記帳!D3784=Sheet2!$A$13,仕訳日記帳!D3784=Sheet2!$A$14,仕訳日記帳!D3784=Sheet2!$A$15,仕訳日記帳!D3784=Sheet2!$A$16,仕訳日記帳!D3784=Sheet2!$A$17),Sheet2!$B$9&lt;=仕訳日記帳!$N3784&lt;Sheet2!$C$10),仕訳日記帳!D3784,""))))</f>
        <v/>
      </c>
      <c r="B3784" s="263" t="str">
        <f>IF(AND($A3784=Sheet2!$A$2,仕訳日記帳!$N3784&gt;=Sheet2!$B$2),仕訳日記帳!A3784,IF(AND(OR($A3784=Sheet2!$A$3,$A3784=Sheet2!$A$4,$A3784=Sheet2!$A$5,$A3784=Sheet2!$A$6,$A3784=Sheet2!$A$7,$A3784=Sheet2!$A$9),仕訳日記帳!$N3784&gt;=Sheet2!$B$3),仕訳日記帳!A3784,IF(AND($A3784=Sheet2!$A$8,仕訳日記帳!$N3784&gt;=Sheet2!$B$8),仕訳日記帳!A3784,IF(AND(OR($A3784=Sheet2!$A$10,$A3784=Sheet2!$A$11,$A3784=Sheet2!$A$12,$A3784=Sheet2!$A$13,$A3784=Sheet2!$A$14,$A3784=Sheet2!$A$15,$A3784=Sheet2!$A$16,$A3784=Sheet2!$A$17),Sheet2!$B$9&lt;=仕訳日記帳!$N3784&lt;Sheet2!$C$10),仕訳日記帳!A3784,""))))</f>
        <v/>
      </c>
      <c r="C3784" t="str">
        <f>IF(AND($A3784=Sheet2!$A$2,仕訳日記帳!$N3784&gt;=Sheet2!$B$2),仕訳日記帳!B3784,IF(AND(OR($A3784=Sheet2!$A$3,$A3784=Sheet2!$A$4,$A3784=Sheet2!$A$5,$A3784=Sheet2!$A$6,$A3784=Sheet2!$A$7,$A3784=Sheet2!$A$9),仕訳日記帳!$N3784&gt;=Sheet2!$B$3),仕訳日記帳!B3784,IF(AND($A3784=Sheet2!$A$8,仕訳日記帳!$N3784&gt;=Sheet2!$B$8),仕訳日記帳!B3784,IF(AND(OR($A3784=Sheet2!$A$10,$A3784=Sheet2!$A$11,$A3784=Sheet2!$A$12,$A3784=Sheet2!$A$13,$A3784=Sheet2!$A$14,$A3784=Sheet2!$A$15,$A3784=Sheet2!$A$16,$A3784=Sheet2!$A$17),Sheet2!$B$9&lt;=仕訳日記帳!$N3784&lt;Sheet2!$C$10),仕訳日記帳!B3784,""))))</f>
        <v/>
      </c>
      <c r="D3784" s="265" t="str">
        <f>IF(AND($A3784=Sheet2!$A$2,仕訳日記帳!$N3784&gt;=Sheet2!$B$2),仕訳日記帳!N3784,IF(AND(OR($A3784=Sheet2!$A$3,$A3784=Sheet2!$A$4,$A3784=Sheet2!$A$5,$A3784=Sheet2!$A$6,$A3784=Sheet2!$A$7,$A3784=Sheet2!$A$9),仕訳日記帳!$N3784&gt;=Sheet2!$B$3),仕訳日記帳!N3784,IF(AND($A3784=Sheet2!$A$8,仕訳日記帳!$N3784&gt;=Sheet2!$B$8),仕訳日記帳!N3784,IF(AND(OR($A3784=Sheet2!$A$10,$A3784=Sheet2!$A$11,$A3784=Sheet2!$A$12,$A3784=Sheet2!$A$13,$A3784=Sheet2!$A$14,$A3784=Sheet2!$A$15,$A3784=Sheet2!$A$16,$A3784=Sheet2!$A$17),Sheet2!$B$9&lt;=仕訳日記帳!$N3784&lt;Sheet2!$C$10),仕訳日記帳!N3784,""))))</f>
        <v/>
      </c>
      <c r="E3784" s="263" t="str">
        <f>IF(AND($A3784=Sheet2!$A$2,仕訳日記帳!$N3784&gt;=Sheet2!$B$2),仕訳日記帳!G3784,IF(AND(OR($A3784=Sheet2!$A$3,$A3784=Sheet2!$A$4,$A3784=Sheet2!$A$5,$A3784=Sheet2!$A$6,$A3784=Sheet2!$A$7,$A3784=Sheet2!$A$9),仕訳日記帳!$N3784&gt;=Sheet2!$B$3),仕訳日記帳!G3784,IF(AND($A3784=Sheet2!$A$8,仕訳日記帳!$N3784&gt;=Sheet2!$B$8),仕訳日記帳!G3784,IF(AND(OR($A3784=Sheet2!$A$10,$A3784=Sheet2!$A$11,$A3784=Sheet2!$A$12,$A3784=Sheet2!$A$13,$A3784=Sheet2!$A$14,$A3784=Sheet2!$A$15,$A3784=Sheet2!$A$16,$A3784=Sheet2!$A$17),Sheet2!$B$9&lt;=仕訳日記帳!$N3784&lt;Sheet2!$C$10),仕訳日記帳!G3784,""))))</f>
        <v/>
      </c>
      <c r="G3784" t="str">
        <f>IF(OR(A3784=Sheet2!$A$2,A3784=Sheet2!$A$3,A3784=Sheet2!$A$4,A3784=Sheet2!$A$5,A3784=Sheet2!$A$6,A3784=Sheet2!$A$7,A3784=Sheet2!$A$8,A3784=Sheet2!$A$9,A3784=Sheet2!$A$10,A3784=Sheet2!$A$11,A3784=Sheet2!$A$12,$A$2=Sheet2!$A$13,A3784=Sheet2!$A$14,$A$2=Sheet2!$A$15,$A$2=Sheet2!$A$16,A3784=Sheet2!$A$17),"該当","")</f>
        <v/>
      </c>
      <c r="H3784" t="str">
        <f>IF(OR(A3784="",G3784=""),"",COUNTIF($G$2:G3784,"該当"))</f>
        <v/>
      </c>
    </row>
    <row r="3785" spans="1:8">
      <c r="A3785" t="str">
        <f>IF(AND(仕訳日記帳!D3785=Sheet2!$A$2,仕訳日記帳!$N3785&gt;=Sheet2!$B$2),仕訳日記帳!D3785,IF(AND(OR(仕訳日記帳!D3785=Sheet2!$A$3,仕訳日記帳!D3785=Sheet2!$A$4,仕訳日記帳!D3785=Sheet2!$A$5,仕訳日記帳!D3785=Sheet2!$A$6,仕訳日記帳!D3785=Sheet2!$A$7,仕訳日記帳!D3785=Sheet2!$A$9),仕訳日記帳!$N3785&gt;=Sheet2!$B$3),仕訳日記帳!D3785,IF(AND(仕訳日記帳!D3785=Sheet2!$A$8,仕訳日記帳!$N3785&gt;=Sheet2!$B$8),仕訳日記帳!D3785,IF(AND(OR(仕訳日記帳!D3785=Sheet2!$A$10,仕訳日記帳!D3785=Sheet2!$A$11,仕訳日記帳!D3785=Sheet2!$A$12,仕訳日記帳!D3785=Sheet2!$A$13,仕訳日記帳!D3785=Sheet2!$A$14,仕訳日記帳!D3785=Sheet2!$A$15,仕訳日記帳!D3785=Sheet2!$A$16,仕訳日記帳!D3785=Sheet2!$A$17),Sheet2!$B$9&lt;=仕訳日記帳!$N3785&lt;Sheet2!$C$10),仕訳日記帳!D3785,""))))</f>
        <v/>
      </c>
      <c r="B3785" s="263" t="str">
        <f>IF(AND($A3785=Sheet2!$A$2,仕訳日記帳!$N3785&gt;=Sheet2!$B$2),仕訳日記帳!A3785,IF(AND(OR($A3785=Sheet2!$A$3,$A3785=Sheet2!$A$4,$A3785=Sheet2!$A$5,$A3785=Sheet2!$A$6,$A3785=Sheet2!$A$7,$A3785=Sheet2!$A$9),仕訳日記帳!$N3785&gt;=Sheet2!$B$3),仕訳日記帳!A3785,IF(AND($A3785=Sheet2!$A$8,仕訳日記帳!$N3785&gt;=Sheet2!$B$8),仕訳日記帳!A3785,IF(AND(OR($A3785=Sheet2!$A$10,$A3785=Sheet2!$A$11,$A3785=Sheet2!$A$12,$A3785=Sheet2!$A$13,$A3785=Sheet2!$A$14,$A3785=Sheet2!$A$15,$A3785=Sheet2!$A$16,$A3785=Sheet2!$A$17),Sheet2!$B$9&lt;=仕訳日記帳!$N3785&lt;Sheet2!$C$10),仕訳日記帳!A3785,""))))</f>
        <v/>
      </c>
      <c r="C3785" t="str">
        <f>IF(AND($A3785=Sheet2!$A$2,仕訳日記帳!$N3785&gt;=Sheet2!$B$2),仕訳日記帳!B3785,IF(AND(OR($A3785=Sheet2!$A$3,$A3785=Sheet2!$A$4,$A3785=Sheet2!$A$5,$A3785=Sheet2!$A$6,$A3785=Sheet2!$A$7,$A3785=Sheet2!$A$9),仕訳日記帳!$N3785&gt;=Sheet2!$B$3),仕訳日記帳!B3785,IF(AND($A3785=Sheet2!$A$8,仕訳日記帳!$N3785&gt;=Sheet2!$B$8),仕訳日記帳!B3785,IF(AND(OR($A3785=Sheet2!$A$10,$A3785=Sheet2!$A$11,$A3785=Sheet2!$A$12,$A3785=Sheet2!$A$13,$A3785=Sheet2!$A$14,$A3785=Sheet2!$A$15,$A3785=Sheet2!$A$16,$A3785=Sheet2!$A$17),Sheet2!$B$9&lt;=仕訳日記帳!$N3785&lt;Sheet2!$C$10),仕訳日記帳!B3785,""))))</f>
        <v/>
      </c>
      <c r="D3785" s="265" t="str">
        <f>IF(AND($A3785=Sheet2!$A$2,仕訳日記帳!$N3785&gt;=Sheet2!$B$2),仕訳日記帳!N3785,IF(AND(OR($A3785=Sheet2!$A$3,$A3785=Sheet2!$A$4,$A3785=Sheet2!$A$5,$A3785=Sheet2!$A$6,$A3785=Sheet2!$A$7,$A3785=Sheet2!$A$9),仕訳日記帳!$N3785&gt;=Sheet2!$B$3),仕訳日記帳!N3785,IF(AND($A3785=Sheet2!$A$8,仕訳日記帳!$N3785&gt;=Sheet2!$B$8),仕訳日記帳!N3785,IF(AND(OR($A3785=Sheet2!$A$10,$A3785=Sheet2!$A$11,$A3785=Sheet2!$A$12,$A3785=Sheet2!$A$13,$A3785=Sheet2!$A$14,$A3785=Sheet2!$A$15,$A3785=Sheet2!$A$16,$A3785=Sheet2!$A$17),Sheet2!$B$9&lt;=仕訳日記帳!$N3785&lt;Sheet2!$C$10),仕訳日記帳!N3785,""))))</f>
        <v/>
      </c>
      <c r="E3785" s="263" t="str">
        <f>IF(AND($A3785=Sheet2!$A$2,仕訳日記帳!$N3785&gt;=Sheet2!$B$2),仕訳日記帳!G3785,IF(AND(OR($A3785=Sheet2!$A$3,$A3785=Sheet2!$A$4,$A3785=Sheet2!$A$5,$A3785=Sheet2!$A$6,$A3785=Sheet2!$A$7,$A3785=Sheet2!$A$9),仕訳日記帳!$N3785&gt;=Sheet2!$B$3),仕訳日記帳!G3785,IF(AND($A3785=Sheet2!$A$8,仕訳日記帳!$N3785&gt;=Sheet2!$B$8),仕訳日記帳!G3785,IF(AND(OR($A3785=Sheet2!$A$10,$A3785=Sheet2!$A$11,$A3785=Sheet2!$A$12,$A3785=Sheet2!$A$13,$A3785=Sheet2!$A$14,$A3785=Sheet2!$A$15,$A3785=Sheet2!$A$16,$A3785=Sheet2!$A$17),Sheet2!$B$9&lt;=仕訳日記帳!$N3785&lt;Sheet2!$C$10),仕訳日記帳!G3785,""))))</f>
        <v/>
      </c>
      <c r="G3785" t="str">
        <f>IF(OR(A3785=Sheet2!$A$2,A3785=Sheet2!$A$3,A3785=Sheet2!$A$4,A3785=Sheet2!$A$5,A3785=Sheet2!$A$6,A3785=Sheet2!$A$7,A3785=Sheet2!$A$8,A3785=Sheet2!$A$9,A3785=Sheet2!$A$10,A3785=Sheet2!$A$11,A3785=Sheet2!$A$12,$A$2=Sheet2!$A$13,A3785=Sheet2!$A$14,$A$2=Sheet2!$A$15,$A$2=Sheet2!$A$16,A3785=Sheet2!$A$17),"該当","")</f>
        <v/>
      </c>
      <c r="H3785" t="str">
        <f>IF(OR(A3785="",G3785=""),"",COUNTIF($G$2:G3785,"該当"))</f>
        <v/>
      </c>
    </row>
    <row r="3786" spans="1:8">
      <c r="A3786" t="str">
        <f>IF(AND(仕訳日記帳!D3786=Sheet2!$A$2,仕訳日記帳!$N3786&gt;=Sheet2!$B$2),仕訳日記帳!D3786,IF(AND(OR(仕訳日記帳!D3786=Sheet2!$A$3,仕訳日記帳!D3786=Sheet2!$A$4,仕訳日記帳!D3786=Sheet2!$A$5,仕訳日記帳!D3786=Sheet2!$A$6,仕訳日記帳!D3786=Sheet2!$A$7,仕訳日記帳!D3786=Sheet2!$A$9),仕訳日記帳!$N3786&gt;=Sheet2!$B$3),仕訳日記帳!D3786,IF(AND(仕訳日記帳!D3786=Sheet2!$A$8,仕訳日記帳!$N3786&gt;=Sheet2!$B$8),仕訳日記帳!D3786,IF(AND(OR(仕訳日記帳!D3786=Sheet2!$A$10,仕訳日記帳!D3786=Sheet2!$A$11,仕訳日記帳!D3786=Sheet2!$A$12,仕訳日記帳!D3786=Sheet2!$A$13,仕訳日記帳!D3786=Sheet2!$A$14,仕訳日記帳!D3786=Sheet2!$A$15,仕訳日記帳!D3786=Sheet2!$A$16,仕訳日記帳!D3786=Sheet2!$A$17),Sheet2!$B$9&lt;=仕訳日記帳!$N3786&lt;Sheet2!$C$10),仕訳日記帳!D3786,""))))</f>
        <v/>
      </c>
      <c r="B3786" s="263" t="str">
        <f>IF(AND($A3786=Sheet2!$A$2,仕訳日記帳!$N3786&gt;=Sheet2!$B$2),仕訳日記帳!A3786,IF(AND(OR($A3786=Sheet2!$A$3,$A3786=Sheet2!$A$4,$A3786=Sheet2!$A$5,$A3786=Sheet2!$A$6,$A3786=Sheet2!$A$7,$A3786=Sheet2!$A$9),仕訳日記帳!$N3786&gt;=Sheet2!$B$3),仕訳日記帳!A3786,IF(AND($A3786=Sheet2!$A$8,仕訳日記帳!$N3786&gt;=Sheet2!$B$8),仕訳日記帳!A3786,IF(AND(OR($A3786=Sheet2!$A$10,$A3786=Sheet2!$A$11,$A3786=Sheet2!$A$12,$A3786=Sheet2!$A$13,$A3786=Sheet2!$A$14,$A3786=Sheet2!$A$15,$A3786=Sheet2!$A$16,$A3786=Sheet2!$A$17),Sheet2!$B$9&lt;=仕訳日記帳!$N3786&lt;Sheet2!$C$10),仕訳日記帳!A3786,""))))</f>
        <v/>
      </c>
      <c r="C3786" t="str">
        <f>IF(AND($A3786=Sheet2!$A$2,仕訳日記帳!$N3786&gt;=Sheet2!$B$2),仕訳日記帳!B3786,IF(AND(OR($A3786=Sheet2!$A$3,$A3786=Sheet2!$A$4,$A3786=Sheet2!$A$5,$A3786=Sheet2!$A$6,$A3786=Sheet2!$A$7,$A3786=Sheet2!$A$9),仕訳日記帳!$N3786&gt;=Sheet2!$B$3),仕訳日記帳!B3786,IF(AND($A3786=Sheet2!$A$8,仕訳日記帳!$N3786&gt;=Sheet2!$B$8),仕訳日記帳!B3786,IF(AND(OR($A3786=Sheet2!$A$10,$A3786=Sheet2!$A$11,$A3786=Sheet2!$A$12,$A3786=Sheet2!$A$13,$A3786=Sheet2!$A$14,$A3786=Sheet2!$A$15,$A3786=Sheet2!$A$16,$A3786=Sheet2!$A$17),Sheet2!$B$9&lt;=仕訳日記帳!$N3786&lt;Sheet2!$C$10),仕訳日記帳!B3786,""))))</f>
        <v/>
      </c>
      <c r="D3786" s="265" t="str">
        <f>IF(AND($A3786=Sheet2!$A$2,仕訳日記帳!$N3786&gt;=Sheet2!$B$2),仕訳日記帳!N3786,IF(AND(OR($A3786=Sheet2!$A$3,$A3786=Sheet2!$A$4,$A3786=Sheet2!$A$5,$A3786=Sheet2!$A$6,$A3786=Sheet2!$A$7,$A3786=Sheet2!$A$9),仕訳日記帳!$N3786&gt;=Sheet2!$B$3),仕訳日記帳!N3786,IF(AND($A3786=Sheet2!$A$8,仕訳日記帳!$N3786&gt;=Sheet2!$B$8),仕訳日記帳!N3786,IF(AND(OR($A3786=Sheet2!$A$10,$A3786=Sheet2!$A$11,$A3786=Sheet2!$A$12,$A3786=Sheet2!$A$13,$A3786=Sheet2!$A$14,$A3786=Sheet2!$A$15,$A3786=Sheet2!$A$16,$A3786=Sheet2!$A$17),Sheet2!$B$9&lt;=仕訳日記帳!$N3786&lt;Sheet2!$C$10),仕訳日記帳!N3786,""))))</f>
        <v/>
      </c>
      <c r="E3786" s="263" t="str">
        <f>IF(AND($A3786=Sheet2!$A$2,仕訳日記帳!$N3786&gt;=Sheet2!$B$2),仕訳日記帳!G3786,IF(AND(OR($A3786=Sheet2!$A$3,$A3786=Sheet2!$A$4,$A3786=Sheet2!$A$5,$A3786=Sheet2!$A$6,$A3786=Sheet2!$A$7,$A3786=Sheet2!$A$9),仕訳日記帳!$N3786&gt;=Sheet2!$B$3),仕訳日記帳!G3786,IF(AND($A3786=Sheet2!$A$8,仕訳日記帳!$N3786&gt;=Sheet2!$B$8),仕訳日記帳!G3786,IF(AND(OR($A3786=Sheet2!$A$10,$A3786=Sheet2!$A$11,$A3786=Sheet2!$A$12,$A3786=Sheet2!$A$13,$A3786=Sheet2!$A$14,$A3786=Sheet2!$A$15,$A3786=Sheet2!$A$16,$A3786=Sheet2!$A$17),Sheet2!$B$9&lt;=仕訳日記帳!$N3786&lt;Sheet2!$C$10),仕訳日記帳!G3786,""))))</f>
        <v/>
      </c>
      <c r="G3786" t="str">
        <f>IF(OR(A3786=Sheet2!$A$2,A3786=Sheet2!$A$3,A3786=Sheet2!$A$4,A3786=Sheet2!$A$5,A3786=Sheet2!$A$6,A3786=Sheet2!$A$7,A3786=Sheet2!$A$8,A3786=Sheet2!$A$9,A3786=Sheet2!$A$10,A3786=Sheet2!$A$11,A3786=Sheet2!$A$12,$A$2=Sheet2!$A$13,A3786=Sheet2!$A$14,$A$2=Sheet2!$A$15,$A$2=Sheet2!$A$16,A3786=Sheet2!$A$17),"該当","")</f>
        <v/>
      </c>
      <c r="H3786" t="str">
        <f>IF(OR(A3786="",G3786=""),"",COUNTIF($G$2:G3786,"該当"))</f>
        <v/>
      </c>
    </row>
    <row r="3787" spans="1:8">
      <c r="A3787" t="str">
        <f>IF(AND(仕訳日記帳!D3787=Sheet2!$A$2,仕訳日記帳!$N3787&gt;=Sheet2!$B$2),仕訳日記帳!D3787,IF(AND(OR(仕訳日記帳!D3787=Sheet2!$A$3,仕訳日記帳!D3787=Sheet2!$A$4,仕訳日記帳!D3787=Sheet2!$A$5,仕訳日記帳!D3787=Sheet2!$A$6,仕訳日記帳!D3787=Sheet2!$A$7,仕訳日記帳!D3787=Sheet2!$A$9),仕訳日記帳!$N3787&gt;=Sheet2!$B$3),仕訳日記帳!D3787,IF(AND(仕訳日記帳!D3787=Sheet2!$A$8,仕訳日記帳!$N3787&gt;=Sheet2!$B$8),仕訳日記帳!D3787,IF(AND(OR(仕訳日記帳!D3787=Sheet2!$A$10,仕訳日記帳!D3787=Sheet2!$A$11,仕訳日記帳!D3787=Sheet2!$A$12,仕訳日記帳!D3787=Sheet2!$A$13,仕訳日記帳!D3787=Sheet2!$A$14,仕訳日記帳!D3787=Sheet2!$A$15,仕訳日記帳!D3787=Sheet2!$A$16,仕訳日記帳!D3787=Sheet2!$A$17),Sheet2!$B$9&lt;=仕訳日記帳!$N3787&lt;Sheet2!$C$10),仕訳日記帳!D3787,""))))</f>
        <v/>
      </c>
      <c r="B3787" s="263" t="str">
        <f>IF(AND($A3787=Sheet2!$A$2,仕訳日記帳!$N3787&gt;=Sheet2!$B$2),仕訳日記帳!A3787,IF(AND(OR($A3787=Sheet2!$A$3,$A3787=Sheet2!$A$4,$A3787=Sheet2!$A$5,$A3787=Sheet2!$A$6,$A3787=Sheet2!$A$7,$A3787=Sheet2!$A$9),仕訳日記帳!$N3787&gt;=Sheet2!$B$3),仕訳日記帳!A3787,IF(AND($A3787=Sheet2!$A$8,仕訳日記帳!$N3787&gt;=Sheet2!$B$8),仕訳日記帳!A3787,IF(AND(OR($A3787=Sheet2!$A$10,$A3787=Sheet2!$A$11,$A3787=Sheet2!$A$12,$A3787=Sheet2!$A$13,$A3787=Sheet2!$A$14,$A3787=Sheet2!$A$15,$A3787=Sheet2!$A$16,$A3787=Sheet2!$A$17),Sheet2!$B$9&lt;=仕訳日記帳!$N3787&lt;Sheet2!$C$10),仕訳日記帳!A3787,""))))</f>
        <v/>
      </c>
      <c r="C3787" t="str">
        <f>IF(AND($A3787=Sheet2!$A$2,仕訳日記帳!$N3787&gt;=Sheet2!$B$2),仕訳日記帳!B3787,IF(AND(OR($A3787=Sheet2!$A$3,$A3787=Sheet2!$A$4,$A3787=Sheet2!$A$5,$A3787=Sheet2!$A$6,$A3787=Sheet2!$A$7,$A3787=Sheet2!$A$9),仕訳日記帳!$N3787&gt;=Sheet2!$B$3),仕訳日記帳!B3787,IF(AND($A3787=Sheet2!$A$8,仕訳日記帳!$N3787&gt;=Sheet2!$B$8),仕訳日記帳!B3787,IF(AND(OR($A3787=Sheet2!$A$10,$A3787=Sheet2!$A$11,$A3787=Sheet2!$A$12,$A3787=Sheet2!$A$13,$A3787=Sheet2!$A$14,$A3787=Sheet2!$A$15,$A3787=Sheet2!$A$16,$A3787=Sheet2!$A$17),Sheet2!$B$9&lt;=仕訳日記帳!$N3787&lt;Sheet2!$C$10),仕訳日記帳!B3787,""))))</f>
        <v/>
      </c>
      <c r="D3787" s="265" t="str">
        <f>IF(AND($A3787=Sheet2!$A$2,仕訳日記帳!$N3787&gt;=Sheet2!$B$2),仕訳日記帳!N3787,IF(AND(OR($A3787=Sheet2!$A$3,$A3787=Sheet2!$A$4,$A3787=Sheet2!$A$5,$A3787=Sheet2!$A$6,$A3787=Sheet2!$A$7,$A3787=Sheet2!$A$9),仕訳日記帳!$N3787&gt;=Sheet2!$B$3),仕訳日記帳!N3787,IF(AND($A3787=Sheet2!$A$8,仕訳日記帳!$N3787&gt;=Sheet2!$B$8),仕訳日記帳!N3787,IF(AND(OR($A3787=Sheet2!$A$10,$A3787=Sheet2!$A$11,$A3787=Sheet2!$A$12,$A3787=Sheet2!$A$13,$A3787=Sheet2!$A$14,$A3787=Sheet2!$A$15,$A3787=Sheet2!$A$16,$A3787=Sheet2!$A$17),Sheet2!$B$9&lt;=仕訳日記帳!$N3787&lt;Sheet2!$C$10),仕訳日記帳!N3787,""))))</f>
        <v/>
      </c>
      <c r="E3787" s="263" t="str">
        <f>IF(AND($A3787=Sheet2!$A$2,仕訳日記帳!$N3787&gt;=Sheet2!$B$2),仕訳日記帳!G3787,IF(AND(OR($A3787=Sheet2!$A$3,$A3787=Sheet2!$A$4,$A3787=Sheet2!$A$5,$A3787=Sheet2!$A$6,$A3787=Sheet2!$A$7,$A3787=Sheet2!$A$9),仕訳日記帳!$N3787&gt;=Sheet2!$B$3),仕訳日記帳!G3787,IF(AND($A3787=Sheet2!$A$8,仕訳日記帳!$N3787&gt;=Sheet2!$B$8),仕訳日記帳!G3787,IF(AND(OR($A3787=Sheet2!$A$10,$A3787=Sheet2!$A$11,$A3787=Sheet2!$A$12,$A3787=Sheet2!$A$13,$A3787=Sheet2!$A$14,$A3787=Sheet2!$A$15,$A3787=Sheet2!$A$16,$A3787=Sheet2!$A$17),Sheet2!$B$9&lt;=仕訳日記帳!$N3787&lt;Sheet2!$C$10),仕訳日記帳!G3787,""))))</f>
        <v/>
      </c>
      <c r="G3787" t="str">
        <f>IF(OR(A3787=Sheet2!$A$2,A3787=Sheet2!$A$3,A3787=Sheet2!$A$4,A3787=Sheet2!$A$5,A3787=Sheet2!$A$6,A3787=Sheet2!$A$7,A3787=Sheet2!$A$8,A3787=Sheet2!$A$9,A3787=Sheet2!$A$10,A3787=Sheet2!$A$11,A3787=Sheet2!$A$12,$A$2=Sheet2!$A$13,A3787=Sheet2!$A$14,$A$2=Sheet2!$A$15,$A$2=Sheet2!$A$16,A3787=Sheet2!$A$17),"該当","")</f>
        <v/>
      </c>
      <c r="H3787" t="str">
        <f>IF(OR(A3787="",G3787=""),"",COUNTIF($G$2:G3787,"該当"))</f>
        <v/>
      </c>
    </row>
    <row r="3788" spans="1:8">
      <c r="A3788" t="str">
        <f>IF(AND(仕訳日記帳!D3788=Sheet2!$A$2,仕訳日記帳!$N3788&gt;=Sheet2!$B$2),仕訳日記帳!D3788,IF(AND(OR(仕訳日記帳!D3788=Sheet2!$A$3,仕訳日記帳!D3788=Sheet2!$A$4,仕訳日記帳!D3788=Sheet2!$A$5,仕訳日記帳!D3788=Sheet2!$A$6,仕訳日記帳!D3788=Sheet2!$A$7,仕訳日記帳!D3788=Sheet2!$A$9),仕訳日記帳!$N3788&gt;=Sheet2!$B$3),仕訳日記帳!D3788,IF(AND(仕訳日記帳!D3788=Sheet2!$A$8,仕訳日記帳!$N3788&gt;=Sheet2!$B$8),仕訳日記帳!D3788,IF(AND(OR(仕訳日記帳!D3788=Sheet2!$A$10,仕訳日記帳!D3788=Sheet2!$A$11,仕訳日記帳!D3788=Sheet2!$A$12,仕訳日記帳!D3788=Sheet2!$A$13,仕訳日記帳!D3788=Sheet2!$A$14,仕訳日記帳!D3788=Sheet2!$A$15,仕訳日記帳!D3788=Sheet2!$A$16,仕訳日記帳!D3788=Sheet2!$A$17),Sheet2!$B$9&lt;=仕訳日記帳!$N3788&lt;Sheet2!$C$10),仕訳日記帳!D3788,""))))</f>
        <v/>
      </c>
      <c r="B3788" s="263" t="str">
        <f>IF(AND($A3788=Sheet2!$A$2,仕訳日記帳!$N3788&gt;=Sheet2!$B$2),仕訳日記帳!A3788,IF(AND(OR($A3788=Sheet2!$A$3,$A3788=Sheet2!$A$4,$A3788=Sheet2!$A$5,$A3788=Sheet2!$A$6,$A3788=Sheet2!$A$7,$A3788=Sheet2!$A$9),仕訳日記帳!$N3788&gt;=Sheet2!$B$3),仕訳日記帳!A3788,IF(AND($A3788=Sheet2!$A$8,仕訳日記帳!$N3788&gt;=Sheet2!$B$8),仕訳日記帳!A3788,IF(AND(OR($A3788=Sheet2!$A$10,$A3788=Sheet2!$A$11,$A3788=Sheet2!$A$12,$A3788=Sheet2!$A$13,$A3788=Sheet2!$A$14,$A3788=Sheet2!$A$15,$A3788=Sheet2!$A$16,$A3788=Sheet2!$A$17),Sheet2!$B$9&lt;=仕訳日記帳!$N3788&lt;Sheet2!$C$10),仕訳日記帳!A3788,""))))</f>
        <v/>
      </c>
      <c r="C3788" t="str">
        <f>IF(AND($A3788=Sheet2!$A$2,仕訳日記帳!$N3788&gt;=Sheet2!$B$2),仕訳日記帳!B3788,IF(AND(OR($A3788=Sheet2!$A$3,$A3788=Sheet2!$A$4,$A3788=Sheet2!$A$5,$A3788=Sheet2!$A$6,$A3788=Sheet2!$A$7,$A3788=Sheet2!$A$9),仕訳日記帳!$N3788&gt;=Sheet2!$B$3),仕訳日記帳!B3788,IF(AND($A3788=Sheet2!$A$8,仕訳日記帳!$N3788&gt;=Sheet2!$B$8),仕訳日記帳!B3788,IF(AND(OR($A3788=Sheet2!$A$10,$A3788=Sheet2!$A$11,$A3788=Sheet2!$A$12,$A3788=Sheet2!$A$13,$A3788=Sheet2!$A$14,$A3788=Sheet2!$A$15,$A3788=Sheet2!$A$16,$A3788=Sheet2!$A$17),Sheet2!$B$9&lt;=仕訳日記帳!$N3788&lt;Sheet2!$C$10),仕訳日記帳!B3788,""))))</f>
        <v/>
      </c>
      <c r="D3788" s="265" t="str">
        <f>IF(AND($A3788=Sheet2!$A$2,仕訳日記帳!$N3788&gt;=Sheet2!$B$2),仕訳日記帳!N3788,IF(AND(OR($A3788=Sheet2!$A$3,$A3788=Sheet2!$A$4,$A3788=Sheet2!$A$5,$A3788=Sheet2!$A$6,$A3788=Sheet2!$A$7,$A3788=Sheet2!$A$9),仕訳日記帳!$N3788&gt;=Sheet2!$B$3),仕訳日記帳!N3788,IF(AND($A3788=Sheet2!$A$8,仕訳日記帳!$N3788&gt;=Sheet2!$B$8),仕訳日記帳!N3788,IF(AND(OR($A3788=Sheet2!$A$10,$A3788=Sheet2!$A$11,$A3788=Sheet2!$A$12,$A3788=Sheet2!$A$13,$A3788=Sheet2!$A$14,$A3788=Sheet2!$A$15,$A3788=Sheet2!$A$16,$A3788=Sheet2!$A$17),Sheet2!$B$9&lt;=仕訳日記帳!$N3788&lt;Sheet2!$C$10),仕訳日記帳!N3788,""))))</f>
        <v/>
      </c>
      <c r="E3788" s="263" t="str">
        <f>IF(AND($A3788=Sheet2!$A$2,仕訳日記帳!$N3788&gt;=Sheet2!$B$2),仕訳日記帳!G3788,IF(AND(OR($A3788=Sheet2!$A$3,$A3788=Sheet2!$A$4,$A3788=Sheet2!$A$5,$A3788=Sheet2!$A$6,$A3788=Sheet2!$A$7,$A3788=Sheet2!$A$9),仕訳日記帳!$N3788&gt;=Sheet2!$B$3),仕訳日記帳!G3788,IF(AND($A3788=Sheet2!$A$8,仕訳日記帳!$N3788&gt;=Sheet2!$B$8),仕訳日記帳!G3788,IF(AND(OR($A3788=Sheet2!$A$10,$A3788=Sheet2!$A$11,$A3788=Sheet2!$A$12,$A3788=Sheet2!$A$13,$A3788=Sheet2!$A$14,$A3788=Sheet2!$A$15,$A3788=Sheet2!$A$16,$A3788=Sheet2!$A$17),Sheet2!$B$9&lt;=仕訳日記帳!$N3788&lt;Sheet2!$C$10),仕訳日記帳!G3788,""))))</f>
        <v/>
      </c>
      <c r="G3788" t="str">
        <f>IF(OR(A3788=Sheet2!$A$2,A3788=Sheet2!$A$3,A3788=Sheet2!$A$4,A3788=Sheet2!$A$5,A3788=Sheet2!$A$6,A3788=Sheet2!$A$7,A3788=Sheet2!$A$8,A3788=Sheet2!$A$9,A3788=Sheet2!$A$10,A3788=Sheet2!$A$11,A3788=Sheet2!$A$12,$A$2=Sheet2!$A$13,A3788=Sheet2!$A$14,$A$2=Sheet2!$A$15,$A$2=Sheet2!$A$16,A3788=Sheet2!$A$17),"該当","")</f>
        <v/>
      </c>
      <c r="H3788" t="str">
        <f>IF(OR(A3788="",G3788=""),"",COUNTIF($G$2:G3788,"該当"))</f>
        <v/>
      </c>
    </row>
    <row r="3789" spans="1:8">
      <c r="A3789" t="str">
        <f>IF(AND(仕訳日記帳!D3789=Sheet2!$A$2,仕訳日記帳!$N3789&gt;=Sheet2!$B$2),仕訳日記帳!D3789,IF(AND(OR(仕訳日記帳!D3789=Sheet2!$A$3,仕訳日記帳!D3789=Sheet2!$A$4,仕訳日記帳!D3789=Sheet2!$A$5,仕訳日記帳!D3789=Sheet2!$A$6,仕訳日記帳!D3789=Sheet2!$A$7,仕訳日記帳!D3789=Sheet2!$A$9),仕訳日記帳!$N3789&gt;=Sheet2!$B$3),仕訳日記帳!D3789,IF(AND(仕訳日記帳!D3789=Sheet2!$A$8,仕訳日記帳!$N3789&gt;=Sheet2!$B$8),仕訳日記帳!D3789,IF(AND(OR(仕訳日記帳!D3789=Sheet2!$A$10,仕訳日記帳!D3789=Sheet2!$A$11,仕訳日記帳!D3789=Sheet2!$A$12,仕訳日記帳!D3789=Sheet2!$A$13,仕訳日記帳!D3789=Sheet2!$A$14,仕訳日記帳!D3789=Sheet2!$A$15,仕訳日記帳!D3789=Sheet2!$A$16,仕訳日記帳!D3789=Sheet2!$A$17),Sheet2!$B$9&lt;=仕訳日記帳!$N3789&lt;Sheet2!$C$10),仕訳日記帳!D3789,""))))</f>
        <v/>
      </c>
      <c r="B3789" s="263" t="str">
        <f>IF(AND($A3789=Sheet2!$A$2,仕訳日記帳!$N3789&gt;=Sheet2!$B$2),仕訳日記帳!A3789,IF(AND(OR($A3789=Sheet2!$A$3,$A3789=Sheet2!$A$4,$A3789=Sheet2!$A$5,$A3789=Sheet2!$A$6,$A3789=Sheet2!$A$7,$A3789=Sheet2!$A$9),仕訳日記帳!$N3789&gt;=Sheet2!$B$3),仕訳日記帳!A3789,IF(AND($A3789=Sheet2!$A$8,仕訳日記帳!$N3789&gt;=Sheet2!$B$8),仕訳日記帳!A3789,IF(AND(OR($A3789=Sheet2!$A$10,$A3789=Sheet2!$A$11,$A3789=Sheet2!$A$12,$A3789=Sheet2!$A$13,$A3789=Sheet2!$A$14,$A3789=Sheet2!$A$15,$A3789=Sheet2!$A$16,$A3789=Sheet2!$A$17),Sheet2!$B$9&lt;=仕訳日記帳!$N3789&lt;Sheet2!$C$10),仕訳日記帳!A3789,""))))</f>
        <v/>
      </c>
      <c r="C3789" t="str">
        <f>IF(AND($A3789=Sheet2!$A$2,仕訳日記帳!$N3789&gt;=Sheet2!$B$2),仕訳日記帳!B3789,IF(AND(OR($A3789=Sheet2!$A$3,$A3789=Sheet2!$A$4,$A3789=Sheet2!$A$5,$A3789=Sheet2!$A$6,$A3789=Sheet2!$A$7,$A3789=Sheet2!$A$9),仕訳日記帳!$N3789&gt;=Sheet2!$B$3),仕訳日記帳!B3789,IF(AND($A3789=Sheet2!$A$8,仕訳日記帳!$N3789&gt;=Sheet2!$B$8),仕訳日記帳!B3789,IF(AND(OR($A3789=Sheet2!$A$10,$A3789=Sheet2!$A$11,$A3789=Sheet2!$A$12,$A3789=Sheet2!$A$13,$A3789=Sheet2!$A$14,$A3789=Sheet2!$A$15,$A3789=Sheet2!$A$16,$A3789=Sheet2!$A$17),Sheet2!$B$9&lt;=仕訳日記帳!$N3789&lt;Sheet2!$C$10),仕訳日記帳!B3789,""))))</f>
        <v/>
      </c>
      <c r="D3789" s="265" t="str">
        <f>IF(AND($A3789=Sheet2!$A$2,仕訳日記帳!$N3789&gt;=Sheet2!$B$2),仕訳日記帳!N3789,IF(AND(OR($A3789=Sheet2!$A$3,$A3789=Sheet2!$A$4,$A3789=Sheet2!$A$5,$A3789=Sheet2!$A$6,$A3789=Sheet2!$A$7,$A3789=Sheet2!$A$9),仕訳日記帳!$N3789&gt;=Sheet2!$B$3),仕訳日記帳!N3789,IF(AND($A3789=Sheet2!$A$8,仕訳日記帳!$N3789&gt;=Sheet2!$B$8),仕訳日記帳!N3789,IF(AND(OR($A3789=Sheet2!$A$10,$A3789=Sheet2!$A$11,$A3789=Sheet2!$A$12,$A3789=Sheet2!$A$13,$A3789=Sheet2!$A$14,$A3789=Sheet2!$A$15,$A3789=Sheet2!$A$16,$A3789=Sheet2!$A$17),Sheet2!$B$9&lt;=仕訳日記帳!$N3789&lt;Sheet2!$C$10),仕訳日記帳!N3789,""))))</f>
        <v/>
      </c>
      <c r="E3789" s="263" t="str">
        <f>IF(AND($A3789=Sheet2!$A$2,仕訳日記帳!$N3789&gt;=Sheet2!$B$2),仕訳日記帳!G3789,IF(AND(OR($A3789=Sheet2!$A$3,$A3789=Sheet2!$A$4,$A3789=Sheet2!$A$5,$A3789=Sheet2!$A$6,$A3789=Sheet2!$A$7,$A3789=Sheet2!$A$9),仕訳日記帳!$N3789&gt;=Sheet2!$B$3),仕訳日記帳!G3789,IF(AND($A3789=Sheet2!$A$8,仕訳日記帳!$N3789&gt;=Sheet2!$B$8),仕訳日記帳!G3789,IF(AND(OR($A3789=Sheet2!$A$10,$A3789=Sheet2!$A$11,$A3789=Sheet2!$A$12,$A3789=Sheet2!$A$13,$A3789=Sheet2!$A$14,$A3789=Sheet2!$A$15,$A3789=Sheet2!$A$16,$A3789=Sheet2!$A$17),Sheet2!$B$9&lt;=仕訳日記帳!$N3789&lt;Sheet2!$C$10),仕訳日記帳!G3789,""))))</f>
        <v/>
      </c>
      <c r="G3789" t="str">
        <f>IF(OR(A3789=Sheet2!$A$2,A3789=Sheet2!$A$3,A3789=Sheet2!$A$4,A3789=Sheet2!$A$5,A3789=Sheet2!$A$6,A3789=Sheet2!$A$7,A3789=Sheet2!$A$8,A3789=Sheet2!$A$9,A3789=Sheet2!$A$10,A3789=Sheet2!$A$11,A3789=Sheet2!$A$12,$A$2=Sheet2!$A$13,A3789=Sheet2!$A$14,$A$2=Sheet2!$A$15,$A$2=Sheet2!$A$16,A3789=Sheet2!$A$17),"該当","")</f>
        <v/>
      </c>
      <c r="H3789" t="str">
        <f>IF(OR(A3789="",G3789=""),"",COUNTIF($G$2:G3789,"該当"))</f>
        <v/>
      </c>
    </row>
    <row r="3790" spans="1:8">
      <c r="A3790" t="str">
        <f>IF(AND(仕訳日記帳!D3790=Sheet2!$A$2,仕訳日記帳!$N3790&gt;=Sheet2!$B$2),仕訳日記帳!D3790,IF(AND(OR(仕訳日記帳!D3790=Sheet2!$A$3,仕訳日記帳!D3790=Sheet2!$A$4,仕訳日記帳!D3790=Sheet2!$A$5,仕訳日記帳!D3790=Sheet2!$A$6,仕訳日記帳!D3790=Sheet2!$A$7,仕訳日記帳!D3790=Sheet2!$A$9),仕訳日記帳!$N3790&gt;=Sheet2!$B$3),仕訳日記帳!D3790,IF(AND(仕訳日記帳!D3790=Sheet2!$A$8,仕訳日記帳!$N3790&gt;=Sheet2!$B$8),仕訳日記帳!D3790,IF(AND(OR(仕訳日記帳!D3790=Sheet2!$A$10,仕訳日記帳!D3790=Sheet2!$A$11,仕訳日記帳!D3790=Sheet2!$A$12,仕訳日記帳!D3790=Sheet2!$A$13,仕訳日記帳!D3790=Sheet2!$A$14,仕訳日記帳!D3790=Sheet2!$A$15,仕訳日記帳!D3790=Sheet2!$A$16,仕訳日記帳!D3790=Sheet2!$A$17),Sheet2!$B$9&lt;=仕訳日記帳!$N3790&lt;Sheet2!$C$10),仕訳日記帳!D3790,""))))</f>
        <v/>
      </c>
      <c r="B3790" s="263" t="str">
        <f>IF(AND($A3790=Sheet2!$A$2,仕訳日記帳!$N3790&gt;=Sheet2!$B$2),仕訳日記帳!A3790,IF(AND(OR($A3790=Sheet2!$A$3,$A3790=Sheet2!$A$4,$A3790=Sheet2!$A$5,$A3790=Sheet2!$A$6,$A3790=Sheet2!$A$7,$A3790=Sheet2!$A$9),仕訳日記帳!$N3790&gt;=Sheet2!$B$3),仕訳日記帳!A3790,IF(AND($A3790=Sheet2!$A$8,仕訳日記帳!$N3790&gt;=Sheet2!$B$8),仕訳日記帳!A3790,IF(AND(OR($A3790=Sheet2!$A$10,$A3790=Sheet2!$A$11,$A3790=Sheet2!$A$12,$A3790=Sheet2!$A$13,$A3790=Sheet2!$A$14,$A3790=Sheet2!$A$15,$A3790=Sheet2!$A$16,$A3790=Sheet2!$A$17),Sheet2!$B$9&lt;=仕訳日記帳!$N3790&lt;Sheet2!$C$10),仕訳日記帳!A3790,""))))</f>
        <v/>
      </c>
      <c r="C3790" t="str">
        <f>IF(AND($A3790=Sheet2!$A$2,仕訳日記帳!$N3790&gt;=Sheet2!$B$2),仕訳日記帳!B3790,IF(AND(OR($A3790=Sheet2!$A$3,$A3790=Sheet2!$A$4,$A3790=Sheet2!$A$5,$A3790=Sheet2!$A$6,$A3790=Sheet2!$A$7,$A3790=Sheet2!$A$9),仕訳日記帳!$N3790&gt;=Sheet2!$B$3),仕訳日記帳!B3790,IF(AND($A3790=Sheet2!$A$8,仕訳日記帳!$N3790&gt;=Sheet2!$B$8),仕訳日記帳!B3790,IF(AND(OR($A3790=Sheet2!$A$10,$A3790=Sheet2!$A$11,$A3790=Sheet2!$A$12,$A3790=Sheet2!$A$13,$A3790=Sheet2!$A$14,$A3790=Sheet2!$A$15,$A3790=Sheet2!$A$16,$A3790=Sheet2!$A$17),Sheet2!$B$9&lt;=仕訳日記帳!$N3790&lt;Sheet2!$C$10),仕訳日記帳!B3790,""))))</f>
        <v/>
      </c>
      <c r="D3790" s="265" t="str">
        <f>IF(AND($A3790=Sheet2!$A$2,仕訳日記帳!$N3790&gt;=Sheet2!$B$2),仕訳日記帳!N3790,IF(AND(OR($A3790=Sheet2!$A$3,$A3790=Sheet2!$A$4,$A3790=Sheet2!$A$5,$A3790=Sheet2!$A$6,$A3790=Sheet2!$A$7,$A3790=Sheet2!$A$9),仕訳日記帳!$N3790&gt;=Sheet2!$B$3),仕訳日記帳!N3790,IF(AND($A3790=Sheet2!$A$8,仕訳日記帳!$N3790&gt;=Sheet2!$B$8),仕訳日記帳!N3790,IF(AND(OR($A3790=Sheet2!$A$10,$A3790=Sheet2!$A$11,$A3790=Sheet2!$A$12,$A3790=Sheet2!$A$13,$A3790=Sheet2!$A$14,$A3790=Sheet2!$A$15,$A3790=Sheet2!$A$16,$A3790=Sheet2!$A$17),Sheet2!$B$9&lt;=仕訳日記帳!$N3790&lt;Sheet2!$C$10),仕訳日記帳!N3790,""))))</f>
        <v/>
      </c>
      <c r="E3790" s="263" t="str">
        <f>IF(AND($A3790=Sheet2!$A$2,仕訳日記帳!$N3790&gt;=Sheet2!$B$2),仕訳日記帳!G3790,IF(AND(OR($A3790=Sheet2!$A$3,$A3790=Sheet2!$A$4,$A3790=Sheet2!$A$5,$A3790=Sheet2!$A$6,$A3790=Sheet2!$A$7,$A3790=Sheet2!$A$9),仕訳日記帳!$N3790&gt;=Sheet2!$B$3),仕訳日記帳!G3790,IF(AND($A3790=Sheet2!$A$8,仕訳日記帳!$N3790&gt;=Sheet2!$B$8),仕訳日記帳!G3790,IF(AND(OR($A3790=Sheet2!$A$10,$A3790=Sheet2!$A$11,$A3790=Sheet2!$A$12,$A3790=Sheet2!$A$13,$A3790=Sheet2!$A$14,$A3790=Sheet2!$A$15,$A3790=Sheet2!$A$16,$A3790=Sheet2!$A$17),Sheet2!$B$9&lt;=仕訳日記帳!$N3790&lt;Sheet2!$C$10),仕訳日記帳!G3790,""))))</f>
        <v/>
      </c>
      <c r="G3790" t="str">
        <f>IF(OR(A3790=Sheet2!$A$2,A3790=Sheet2!$A$3,A3790=Sheet2!$A$4,A3790=Sheet2!$A$5,A3790=Sheet2!$A$6,A3790=Sheet2!$A$7,A3790=Sheet2!$A$8,A3790=Sheet2!$A$9,A3790=Sheet2!$A$10,A3790=Sheet2!$A$11,A3790=Sheet2!$A$12,$A$2=Sheet2!$A$13,A3790=Sheet2!$A$14,$A$2=Sheet2!$A$15,$A$2=Sheet2!$A$16,A3790=Sheet2!$A$17),"該当","")</f>
        <v/>
      </c>
      <c r="H3790" t="str">
        <f>IF(OR(A3790="",G3790=""),"",COUNTIF($G$2:G3790,"該当"))</f>
        <v/>
      </c>
    </row>
    <row r="3791" spans="1:8">
      <c r="A3791" t="str">
        <f>IF(AND(仕訳日記帳!D3791=Sheet2!$A$2,仕訳日記帳!$N3791&gt;=Sheet2!$B$2),仕訳日記帳!D3791,IF(AND(OR(仕訳日記帳!D3791=Sheet2!$A$3,仕訳日記帳!D3791=Sheet2!$A$4,仕訳日記帳!D3791=Sheet2!$A$5,仕訳日記帳!D3791=Sheet2!$A$6,仕訳日記帳!D3791=Sheet2!$A$7,仕訳日記帳!D3791=Sheet2!$A$9),仕訳日記帳!$N3791&gt;=Sheet2!$B$3),仕訳日記帳!D3791,IF(AND(仕訳日記帳!D3791=Sheet2!$A$8,仕訳日記帳!$N3791&gt;=Sheet2!$B$8),仕訳日記帳!D3791,IF(AND(OR(仕訳日記帳!D3791=Sheet2!$A$10,仕訳日記帳!D3791=Sheet2!$A$11,仕訳日記帳!D3791=Sheet2!$A$12,仕訳日記帳!D3791=Sheet2!$A$13,仕訳日記帳!D3791=Sheet2!$A$14,仕訳日記帳!D3791=Sheet2!$A$15,仕訳日記帳!D3791=Sheet2!$A$16,仕訳日記帳!D3791=Sheet2!$A$17),Sheet2!$B$9&lt;=仕訳日記帳!$N3791&lt;Sheet2!$C$10),仕訳日記帳!D3791,""))))</f>
        <v/>
      </c>
      <c r="B3791" s="263" t="str">
        <f>IF(AND($A3791=Sheet2!$A$2,仕訳日記帳!$N3791&gt;=Sheet2!$B$2),仕訳日記帳!A3791,IF(AND(OR($A3791=Sheet2!$A$3,$A3791=Sheet2!$A$4,$A3791=Sheet2!$A$5,$A3791=Sheet2!$A$6,$A3791=Sheet2!$A$7,$A3791=Sheet2!$A$9),仕訳日記帳!$N3791&gt;=Sheet2!$B$3),仕訳日記帳!A3791,IF(AND($A3791=Sheet2!$A$8,仕訳日記帳!$N3791&gt;=Sheet2!$B$8),仕訳日記帳!A3791,IF(AND(OR($A3791=Sheet2!$A$10,$A3791=Sheet2!$A$11,$A3791=Sheet2!$A$12,$A3791=Sheet2!$A$13,$A3791=Sheet2!$A$14,$A3791=Sheet2!$A$15,$A3791=Sheet2!$A$16,$A3791=Sheet2!$A$17),Sheet2!$B$9&lt;=仕訳日記帳!$N3791&lt;Sheet2!$C$10),仕訳日記帳!A3791,""))))</f>
        <v/>
      </c>
      <c r="C3791" t="str">
        <f>IF(AND($A3791=Sheet2!$A$2,仕訳日記帳!$N3791&gt;=Sheet2!$B$2),仕訳日記帳!B3791,IF(AND(OR($A3791=Sheet2!$A$3,$A3791=Sheet2!$A$4,$A3791=Sheet2!$A$5,$A3791=Sheet2!$A$6,$A3791=Sheet2!$A$7,$A3791=Sheet2!$A$9),仕訳日記帳!$N3791&gt;=Sheet2!$B$3),仕訳日記帳!B3791,IF(AND($A3791=Sheet2!$A$8,仕訳日記帳!$N3791&gt;=Sheet2!$B$8),仕訳日記帳!B3791,IF(AND(OR($A3791=Sheet2!$A$10,$A3791=Sheet2!$A$11,$A3791=Sheet2!$A$12,$A3791=Sheet2!$A$13,$A3791=Sheet2!$A$14,$A3791=Sheet2!$A$15,$A3791=Sheet2!$A$16,$A3791=Sheet2!$A$17),Sheet2!$B$9&lt;=仕訳日記帳!$N3791&lt;Sheet2!$C$10),仕訳日記帳!B3791,""))))</f>
        <v/>
      </c>
      <c r="D3791" s="265" t="str">
        <f>IF(AND($A3791=Sheet2!$A$2,仕訳日記帳!$N3791&gt;=Sheet2!$B$2),仕訳日記帳!N3791,IF(AND(OR($A3791=Sheet2!$A$3,$A3791=Sheet2!$A$4,$A3791=Sheet2!$A$5,$A3791=Sheet2!$A$6,$A3791=Sheet2!$A$7,$A3791=Sheet2!$A$9),仕訳日記帳!$N3791&gt;=Sheet2!$B$3),仕訳日記帳!N3791,IF(AND($A3791=Sheet2!$A$8,仕訳日記帳!$N3791&gt;=Sheet2!$B$8),仕訳日記帳!N3791,IF(AND(OR($A3791=Sheet2!$A$10,$A3791=Sheet2!$A$11,$A3791=Sheet2!$A$12,$A3791=Sheet2!$A$13,$A3791=Sheet2!$A$14,$A3791=Sheet2!$A$15,$A3791=Sheet2!$A$16,$A3791=Sheet2!$A$17),Sheet2!$B$9&lt;=仕訳日記帳!$N3791&lt;Sheet2!$C$10),仕訳日記帳!N3791,""))))</f>
        <v/>
      </c>
      <c r="E3791" s="263" t="str">
        <f>IF(AND($A3791=Sheet2!$A$2,仕訳日記帳!$N3791&gt;=Sheet2!$B$2),仕訳日記帳!G3791,IF(AND(OR($A3791=Sheet2!$A$3,$A3791=Sheet2!$A$4,$A3791=Sheet2!$A$5,$A3791=Sheet2!$A$6,$A3791=Sheet2!$A$7,$A3791=Sheet2!$A$9),仕訳日記帳!$N3791&gt;=Sheet2!$B$3),仕訳日記帳!G3791,IF(AND($A3791=Sheet2!$A$8,仕訳日記帳!$N3791&gt;=Sheet2!$B$8),仕訳日記帳!G3791,IF(AND(OR($A3791=Sheet2!$A$10,$A3791=Sheet2!$A$11,$A3791=Sheet2!$A$12,$A3791=Sheet2!$A$13,$A3791=Sheet2!$A$14,$A3791=Sheet2!$A$15,$A3791=Sheet2!$A$16,$A3791=Sheet2!$A$17),Sheet2!$B$9&lt;=仕訳日記帳!$N3791&lt;Sheet2!$C$10),仕訳日記帳!G3791,""))))</f>
        <v/>
      </c>
      <c r="G3791" t="str">
        <f>IF(OR(A3791=Sheet2!$A$2,A3791=Sheet2!$A$3,A3791=Sheet2!$A$4,A3791=Sheet2!$A$5,A3791=Sheet2!$A$6,A3791=Sheet2!$A$7,A3791=Sheet2!$A$8,A3791=Sheet2!$A$9,A3791=Sheet2!$A$10,A3791=Sheet2!$A$11,A3791=Sheet2!$A$12,$A$2=Sheet2!$A$13,A3791=Sheet2!$A$14,$A$2=Sheet2!$A$15,$A$2=Sheet2!$A$16,A3791=Sheet2!$A$17),"該当","")</f>
        <v/>
      </c>
      <c r="H3791" t="str">
        <f>IF(OR(A3791="",G3791=""),"",COUNTIF($G$2:G3791,"該当"))</f>
        <v/>
      </c>
    </row>
    <row r="3792" spans="1:8">
      <c r="A3792" t="str">
        <f>IF(AND(仕訳日記帳!D3792=Sheet2!$A$2,仕訳日記帳!$N3792&gt;=Sheet2!$B$2),仕訳日記帳!D3792,IF(AND(OR(仕訳日記帳!D3792=Sheet2!$A$3,仕訳日記帳!D3792=Sheet2!$A$4,仕訳日記帳!D3792=Sheet2!$A$5,仕訳日記帳!D3792=Sheet2!$A$6,仕訳日記帳!D3792=Sheet2!$A$7,仕訳日記帳!D3792=Sheet2!$A$9),仕訳日記帳!$N3792&gt;=Sheet2!$B$3),仕訳日記帳!D3792,IF(AND(仕訳日記帳!D3792=Sheet2!$A$8,仕訳日記帳!$N3792&gt;=Sheet2!$B$8),仕訳日記帳!D3792,IF(AND(OR(仕訳日記帳!D3792=Sheet2!$A$10,仕訳日記帳!D3792=Sheet2!$A$11,仕訳日記帳!D3792=Sheet2!$A$12,仕訳日記帳!D3792=Sheet2!$A$13,仕訳日記帳!D3792=Sheet2!$A$14,仕訳日記帳!D3792=Sheet2!$A$15,仕訳日記帳!D3792=Sheet2!$A$16,仕訳日記帳!D3792=Sheet2!$A$17),Sheet2!$B$9&lt;=仕訳日記帳!$N3792&lt;Sheet2!$C$10),仕訳日記帳!D3792,""))))</f>
        <v/>
      </c>
      <c r="B3792" s="263" t="str">
        <f>IF(AND($A3792=Sheet2!$A$2,仕訳日記帳!$N3792&gt;=Sheet2!$B$2),仕訳日記帳!A3792,IF(AND(OR($A3792=Sheet2!$A$3,$A3792=Sheet2!$A$4,$A3792=Sheet2!$A$5,$A3792=Sheet2!$A$6,$A3792=Sheet2!$A$7,$A3792=Sheet2!$A$9),仕訳日記帳!$N3792&gt;=Sheet2!$B$3),仕訳日記帳!A3792,IF(AND($A3792=Sheet2!$A$8,仕訳日記帳!$N3792&gt;=Sheet2!$B$8),仕訳日記帳!A3792,IF(AND(OR($A3792=Sheet2!$A$10,$A3792=Sheet2!$A$11,$A3792=Sheet2!$A$12,$A3792=Sheet2!$A$13,$A3792=Sheet2!$A$14,$A3792=Sheet2!$A$15,$A3792=Sheet2!$A$16,$A3792=Sheet2!$A$17),Sheet2!$B$9&lt;=仕訳日記帳!$N3792&lt;Sheet2!$C$10),仕訳日記帳!A3792,""))))</f>
        <v/>
      </c>
      <c r="C3792" t="str">
        <f>IF(AND($A3792=Sheet2!$A$2,仕訳日記帳!$N3792&gt;=Sheet2!$B$2),仕訳日記帳!B3792,IF(AND(OR($A3792=Sheet2!$A$3,$A3792=Sheet2!$A$4,$A3792=Sheet2!$A$5,$A3792=Sheet2!$A$6,$A3792=Sheet2!$A$7,$A3792=Sheet2!$A$9),仕訳日記帳!$N3792&gt;=Sheet2!$B$3),仕訳日記帳!B3792,IF(AND($A3792=Sheet2!$A$8,仕訳日記帳!$N3792&gt;=Sheet2!$B$8),仕訳日記帳!B3792,IF(AND(OR($A3792=Sheet2!$A$10,$A3792=Sheet2!$A$11,$A3792=Sheet2!$A$12,$A3792=Sheet2!$A$13,$A3792=Sheet2!$A$14,$A3792=Sheet2!$A$15,$A3792=Sheet2!$A$16,$A3792=Sheet2!$A$17),Sheet2!$B$9&lt;=仕訳日記帳!$N3792&lt;Sheet2!$C$10),仕訳日記帳!B3792,""))))</f>
        <v/>
      </c>
      <c r="D3792" s="265" t="str">
        <f>IF(AND($A3792=Sheet2!$A$2,仕訳日記帳!$N3792&gt;=Sheet2!$B$2),仕訳日記帳!N3792,IF(AND(OR($A3792=Sheet2!$A$3,$A3792=Sheet2!$A$4,$A3792=Sheet2!$A$5,$A3792=Sheet2!$A$6,$A3792=Sheet2!$A$7,$A3792=Sheet2!$A$9),仕訳日記帳!$N3792&gt;=Sheet2!$B$3),仕訳日記帳!N3792,IF(AND($A3792=Sheet2!$A$8,仕訳日記帳!$N3792&gt;=Sheet2!$B$8),仕訳日記帳!N3792,IF(AND(OR($A3792=Sheet2!$A$10,$A3792=Sheet2!$A$11,$A3792=Sheet2!$A$12,$A3792=Sheet2!$A$13,$A3792=Sheet2!$A$14,$A3792=Sheet2!$A$15,$A3792=Sheet2!$A$16,$A3792=Sheet2!$A$17),Sheet2!$B$9&lt;=仕訳日記帳!$N3792&lt;Sheet2!$C$10),仕訳日記帳!N3792,""))))</f>
        <v/>
      </c>
      <c r="E3792" s="263" t="str">
        <f>IF(AND($A3792=Sheet2!$A$2,仕訳日記帳!$N3792&gt;=Sheet2!$B$2),仕訳日記帳!G3792,IF(AND(OR($A3792=Sheet2!$A$3,$A3792=Sheet2!$A$4,$A3792=Sheet2!$A$5,$A3792=Sheet2!$A$6,$A3792=Sheet2!$A$7,$A3792=Sheet2!$A$9),仕訳日記帳!$N3792&gt;=Sheet2!$B$3),仕訳日記帳!G3792,IF(AND($A3792=Sheet2!$A$8,仕訳日記帳!$N3792&gt;=Sheet2!$B$8),仕訳日記帳!G3792,IF(AND(OR($A3792=Sheet2!$A$10,$A3792=Sheet2!$A$11,$A3792=Sheet2!$A$12,$A3792=Sheet2!$A$13,$A3792=Sheet2!$A$14,$A3792=Sheet2!$A$15,$A3792=Sheet2!$A$16,$A3792=Sheet2!$A$17),Sheet2!$B$9&lt;=仕訳日記帳!$N3792&lt;Sheet2!$C$10),仕訳日記帳!G3792,""))))</f>
        <v/>
      </c>
      <c r="G3792" t="str">
        <f>IF(OR(A3792=Sheet2!$A$2,A3792=Sheet2!$A$3,A3792=Sheet2!$A$4,A3792=Sheet2!$A$5,A3792=Sheet2!$A$6,A3792=Sheet2!$A$7,A3792=Sheet2!$A$8,A3792=Sheet2!$A$9,A3792=Sheet2!$A$10,A3792=Sheet2!$A$11,A3792=Sheet2!$A$12,$A$2=Sheet2!$A$13,A3792=Sheet2!$A$14,$A$2=Sheet2!$A$15,$A$2=Sheet2!$A$16,A3792=Sheet2!$A$17),"該当","")</f>
        <v/>
      </c>
      <c r="H3792" t="str">
        <f>IF(OR(A3792="",G3792=""),"",COUNTIF($G$2:G3792,"該当"))</f>
        <v/>
      </c>
    </row>
    <row r="3793" spans="1:8">
      <c r="A3793" t="str">
        <f>IF(AND(仕訳日記帳!D3793=Sheet2!$A$2,仕訳日記帳!$N3793&gt;=Sheet2!$B$2),仕訳日記帳!D3793,IF(AND(OR(仕訳日記帳!D3793=Sheet2!$A$3,仕訳日記帳!D3793=Sheet2!$A$4,仕訳日記帳!D3793=Sheet2!$A$5,仕訳日記帳!D3793=Sheet2!$A$6,仕訳日記帳!D3793=Sheet2!$A$7,仕訳日記帳!D3793=Sheet2!$A$9),仕訳日記帳!$N3793&gt;=Sheet2!$B$3),仕訳日記帳!D3793,IF(AND(仕訳日記帳!D3793=Sheet2!$A$8,仕訳日記帳!$N3793&gt;=Sheet2!$B$8),仕訳日記帳!D3793,IF(AND(OR(仕訳日記帳!D3793=Sheet2!$A$10,仕訳日記帳!D3793=Sheet2!$A$11,仕訳日記帳!D3793=Sheet2!$A$12,仕訳日記帳!D3793=Sheet2!$A$13,仕訳日記帳!D3793=Sheet2!$A$14,仕訳日記帳!D3793=Sheet2!$A$15,仕訳日記帳!D3793=Sheet2!$A$16,仕訳日記帳!D3793=Sheet2!$A$17),Sheet2!$B$9&lt;=仕訳日記帳!$N3793&lt;Sheet2!$C$10),仕訳日記帳!D3793,""))))</f>
        <v/>
      </c>
      <c r="B3793" s="263" t="str">
        <f>IF(AND($A3793=Sheet2!$A$2,仕訳日記帳!$N3793&gt;=Sheet2!$B$2),仕訳日記帳!A3793,IF(AND(OR($A3793=Sheet2!$A$3,$A3793=Sheet2!$A$4,$A3793=Sheet2!$A$5,$A3793=Sheet2!$A$6,$A3793=Sheet2!$A$7,$A3793=Sheet2!$A$9),仕訳日記帳!$N3793&gt;=Sheet2!$B$3),仕訳日記帳!A3793,IF(AND($A3793=Sheet2!$A$8,仕訳日記帳!$N3793&gt;=Sheet2!$B$8),仕訳日記帳!A3793,IF(AND(OR($A3793=Sheet2!$A$10,$A3793=Sheet2!$A$11,$A3793=Sheet2!$A$12,$A3793=Sheet2!$A$13,$A3793=Sheet2!$A$14,$A3793=Sheet2!$A$15,$A3793=Sheet2!$A$16,$A3793=Sheet2!$A$17),Sheet2!$B$9&lt;=仕訳日記帳!$N3793&lt;Sheet2!$C$10),仕訳日記帳!A3793,""))))</f>
        <v/>
      </c>
      <c r="C3793" t="str">
        <f>IF(AND($A3793=Sheet2!$A$2,仕訳日記帳!$N3793&gt;=Sheet2!$B$2),仕訳日記帳!B3793,IF(AND(OR($A3793=Sheet2!$A$3,$A3793=Sheet2!$A$4,$A3793=Sheet2!$A$5,$A3793=Sheet2!$A$6,$A3793=Sheet2!$A$7,$A3793=Sheet2!$A$9),仕訳日記帳!$N3793&gt;=Sheet2!$B$3),仕訳日記帳!B3793,IF(AND($A3793=Sheet2!$A$8,仕訳日記帳!$N3793&gt;=Sheet2!$B$8),仕訳日記帳!B3793,IF(AND(OR($A3793=Sheet2!$A$10,$A3793=Sheet2!$A$11,$A3793=Sheet2!$A$12,$A3793=Sheet2!$A$13,$A3793=Sheet2!$A$14,$A3793=Sheet2!$A$15,$A3793=Sheet2!$A$16,$A3793=Sheet2!$A$17),Sheet2!$B$9&lt;=仕訳日記帳!$N3793&lt;Sheet2!$C$10),仕訳日記帳!B3793,""))))</f>
        <v/>
      </c>
      <c r="D3793" s="265" t="str">
        <f>IF(AND($A3793=Sheet2!$A$2,仕訳日記帳!$N3793&gt;=Sheet2!$B$2),仕訳日記帳!N3793,IF(AND(OR($A3793=Sheet2!$A$3,$A3793=Sheet2!$A$4,$A3793=Sheet2!$A$5,$A3793=Sheet2!$A$6,$A3793=Sheet2!$A$7,$A3793=Sheet2!$A$9),仕訳日記帳!$N3793&gt;=Sheet2!$B$3),仕訳日記帳!N3793,IF(AND($A3793=Sheet2!$A$8,仕訳日記帳!$N3793&gt;=Sheet2!$B$8),仕訳日記帳!N3793,IF(AND(OR($A3793=Sheet2!$A$10,$A3793=Sheet2!$A$11,$A3793=Sheet2!$A$12,$A3793=Sheet2!$A$13,$A3793=Sheet2!$A$14,$A3793=Sheet2!$A$15,$A3793=Sheet2!$A$16,$A3793=Sheet2!$A$17),Sheet2!$B$9&lt;=仕訳日記帳!$N3793&lt;Sheet2!$C$10),仕訳日記帳!N3793,""))))</f>
        <v/>
      </c>
      <c r="E3793" s="263" t="str">
        <f>IF(AND($A3793=Sheet2!$A$2,仕訳日記帳!$N3793&gt;=Sheet2!$B$2),仕訳日記帳!G3793,IF(AND(OR($A3793=Sheet2!$A$3,$A3793=Sheet2!$A$4,$A3793=Sheet2!$A$5,$A3793=Sheet2!$A$6,$A3793=Sheet2!$A$7,$A3793=Sheet2!$A$9),仕訳日記帳!$N3793&gt;=Sheet2!$B$3),仕訳日記帳!G3793,IF(AND($A3793=Sheet2!$A$8,仕訳日記帳!$N3793&gt;=Sheet2!$B$8),仕訳日記帳!G3793,IF(AND(OR($A3793=Sheet2!$A$10,$A3793=Sheet2!$A$11,$A3793=Sheet2!$A$12,$A3793=Sheet2!$A$13,$A3793=Sheet2!$A$14,$A3793=Sheet2!$A$15,$A3793=Sheet2!$A$16,$A3793=Sheet2!$A$17),Sheet2!$B$9&lt;=仕訳日記帳!$N3793&lt;Sheet2!$C$10),仕訳日記帳!G3793,""))))</f>
        <v/>
      </c>
      <c r="G3793" t="str">
        <f>IF(OR(A3793=Sheet2!$A$2,A3793=Sheet2!$A$3,A3793=Sheet2!$A$4,A3793=Sheet2!$A$5,A3793=Sheet2!$A$6,A3793=Sheet2!$A$7,A3793=Sheet2!$A$8,A3793=Sheet2!$A$9,A3793=Sheet2!$A$10,A3793=Sheet2!$A$11,A3793=Sheet2!$A$12,$A$2=Sheet2!$A$13,A3793=Sheet2!$A$14,$A$2=Sheet2!$A$15,$A$2=Sheet2!$A$16,A3793=Sheet2!$A$17),"該当","")</f>
        <v/>
      </c>
      <c r="H3793" t="str">
        <f>IF(OR(A3793="",G3793=""),"",COUNTIF($G$2:G3793,"該当"))</f>
        <v/>
      </c>
    </row>
    <row r="3794" spans="1:8">
      <c r="A3794" t="str">
        <f>IF(AND(仕訳日記帳!D3794=Sheet2!$A$2,仕訳日記帳!$N3794&gt;=Sheet2!$B$2),仕訳日記帳!D3794,IF(AND(OR(仕訳日記帳!D3794=Sheet2!$A$3,仕訳日記帳!D3794=Sheet2!$A$4,仕訳日記帳!D3794=Sheet2!$A$5,仕訳日記帳!D3794=Sheet2!$A$6,仕訳日記帳!D3794=Sheet2!$A$7,仕訳日記帳!D3794=Sheet2!$A$9),仕訳日記帳!$N3794&gt;=Sheet2!$B$3),仕訳日記帳!D3794,IF(AND(仕訳日記帳!D3794=Sheet2!$A$8,仕訳日記帳!$N3794&gt;=Sheet2!$B$8),仕訳日記帳!D3794,IF(AND(OR(仕訳日記帳!D3794=Sheet2!$A$10,仕訳日記帳!D3794=Sheet2!$A$11,仕訳日記帳!D3794=Sheet2!$A$12,仕訳日記帳!D3794=Sheet2!$A$13,仕訳日記帳!D3794=Sheet2!$A$14,仕訳日記帳!D3794=Sheet2!$A$15,仕訳日記帳!D3794=Sheet2!$A$16,仕訳日記帳!D3794=Sheet2!$A$17),Sheet2!$B$9&lt;=仕訳日記帳!$N3794&lt;Sheet2!$C$10),仕訳日記帳!D3794,""))))</f>
        <v/>
      </c>
      <c r="B3794" s="263" t="str">
        <f>IF(AND($A3794=Sheet2!$A$2,仕訳日記帳!$N3794&gt;=Sheet2!$B$2),仕訳日記帳!A3794,IF(AND(OR($A3794=Sheet2!$A$3,$A3794=Sheet2!$A$4,$A3794=Sheet2!$A$5,$A3794=Sheet2!$A$6,$A3794=Sheet2!$A$7,$A3794=Sheet2!$A$9),仕訳日記帳!$N3794&gt;=Sheet2!$B$3),仕訳日記帳!A3794,IF(AND($A3794=Sheet2!$A$8,仕訳日記帳!$N3794&gt;=Sheet2!$B$8),仕訳日記帳!A3794,IF(AND(OR($A3794=Sheet2!$A$10,$A3794=Sheet2!$A$11,$A3794=Sheet2!$A$12,$A3794=Sheet2!$A$13,$A3794=Sheet2!$A$14,$A3794=Sheet2!$A$15,$A3794=Sheet2!$A$16,$A3794=Sheet2!$A$17),Sheet2!$B$9&lt;=仕訳日記帳!$N3794&lt;Sheet2!$C$10),仕訳日記帳!A3794,""))))</f>
        <v/>
      </c>
      <c r="C3794" t="str">
        <f>IF(AND($A3794=Sheet2!$A$2,仕訳日記帳!$N3794&gt;=Sheet2!$B$2),仕訳日記帳!B3794,IF(AND(OR($A3794=Sheet2!$A$3,$A3794=Sheet2!$A$4,$A3794=Sheet2!$A$5,$A3794=Sheet2!$A$6,$A3794=Sheet2!$A$7,$A3794=Sheet2!$A$9),仕訳日記帳!$N3794&gt;=Sheet2!$B$3),仕訳日記帳!B3794,IF(AND($A3794=Sheet2!$A$8,仕訳日記帳!$N3794&gt;=Sheet2!$B$8),仕訳日記帳!B3794,IF(AND(OR($A3794=Sheet2!$A$10,$A3794=Sheet2!$A$11,$A3794=Sheet2!$A$12,$A3794=Sheet2!$A$13,$A3794=Sheet2!$A$14,$A3794=Sheet2!$A$15,$A3794=Sheet2!$A$16,$A3794=Sheet2!$A$17),Sheet2!$B$9&lt;=仕訳日記帳!$N3794&lt;Sheet2!$C$10),仕訳日記帳!B3794,""))))</f>
        <v/>
      </c>
      <c r="D3794" s="265" t="str">
        <f>IF(AND($A3794=Sheet2!$A$2,仕訳日記帳!$N3794&gt;=Sheet2!$B$2),仕訳日記帳!N3794,IF(AND(OR($A3794=Sheet2!$A$3,$A3794=Sheet2!$A$4,$A3794=Sheet2!$A$5,$A3794=Sheet2!$A$6,$A3794=Sheet2!$A$7,$A3794=Sheet2!$A$9),仕訳日記帳!$N3794&gt;=Sheet2!$B$3),仕訳日記帳!N3794,IF(AND($A3794=Sheet2!$A$8,仕訳日記帳!$N3794&gt;=Sheet2!$B$8),仕訳日記帳!N3794,IF(AND(OR($A3794=Sheet2!$A$10,$A3794=Sheet2!$A$11,$A3794=Sheet2!$A$12,$A3794=Sheet2!$A$13,$A3794=Sheet2!$A$14,$A3794=Sheet2!$A$15,$A3794=Sheet2!$A$16,$A3794=Sheet2!$A$17),Sheet2!$B$9&lt;=仕訳日記帳!$N3794&lt;Sheet2!$C$10),仕訳日記帳!N3794,""))))</f>
        <v/>
      </c>
      <c r="E3794" s="263" t="str">
        <f>IF(AND($A3794=Sheet2!$A$2,仕訳日記帳!$N3794&gt;=Sheet2!$B$2),仕訳日記帳!G3794,IF(AND(OR($A3794=Sheet2!$A$3,$A3794=Sheet2!$A$4,$A3794=Sheet2!$A$5,$A3794=Sheet2!$A$6,$A3794=Sheet2!$A$7,$A3794=Sheet2!$A$9),仕訳日記帳!$N3794&gt;=Sheet2!$B$3),仕訳日記帳!G3794,IF(AND($A3794=Sheet2!$A$8,仕訳日記帳!$N3794&gt;=Sheet2!$B$8),仕訳日記帳!G3794,IF(AND(OR($A3794=Sheet2!$A$10,$A3794=Sheet2!$A$11,$A3794=Sheet2!$A$12,$A3794=Sheet2!$A$13,$A3794=Sheet2!$A$14,$A3794=Sheet2!$A$15,$A3794=Sheet2!$A$16,$A3794=Sheet2!$A$17),Sheet2!$B$9&lt;=仕訳日記帳!$N3794&lt;Sheet2!$C$10),仕訳日記帳!G3794,""))))</f>
        <v/>
      </c>
      <c r="G3794" t="str">
        <f>IF(OR(A3794=Sheet2!$A$2,A3794=Sheet2!$A$3,A3794=Sheet2!$A$4,A3794=Sheet2!$A$5,A3794=Sheet2!$A$6,A3794=Sheet2!$A$7,A3794=Sheet2!$A$8,A3794=Sheet2!$A$9,A3794=Sheet2!$A$10,A3794=Sheet2!$A$11,A3794=Sheet2!$A$12,$A$2=Sheet2!$A$13,A3794=Sheet2!$A$14,$A$2=Sheet2!$A$15,$A$2=Sheet2!$A$16,A3794=Sheet2!$A$17),"該当","")</f>
        <v/>
      </c>
      <c r="H3794" t="str">
        <f>IF(OR(A3794="",G3794=""),"",COUNTIF($G$2:G3794,"該当"))</f>
        <v/>
      </c>
    </row>
    <row r="3795" spans="1:8">
      <c r="A3795" t="str">
        <f>IF(AND(仕訳日記帳!D3795=Sheet2!$A$2,仕訳日記帳!$N3795&gt;=Sheet2!$B$2),仕訳日記帳!D3795,IF(AND(OR(仕訳日記帳!D3795=Sheet2!$A$3,仕訳日記帳!D3795=Sheet2!$A$4,仕訳日記帳!D3795=Sheet2!$A$5,仕訳日記帳!D3795=Sheet2!$A$6,仕訳日記帳!D3795=Sheet2!$A$7,仕訳日記帳!D3795=Sheet2!$A$9),仕訳日記帳!$N3795&gt;=Sheet2!$B$3),仕訳日記帳!D3795,IF(AND(仕訳日記帳!D3795=Sheet2!$A$8,仕訳日記帳!$N3795&gt;=Sheet2!$B$8),仕訳日記帳!D3795,IF(AND(OR(仕訳日記帳!D3795=Sheet2!$A$10,仕訳日記帳!D3795=Sheet2!$A$11,仕訳日記帳!D3795=Sheet2!$A$12,仕訳日記帳!D3795=Sheet2!$A$13,仕訳日記帳!D3795=Sheet2!$A$14,仕訳日記帳!D3795=Sheet2!$A$15,仕訳日記帳!D3795=Sheet2!$A$16,仕訳日記帳!D3795=Sheet2!$A$17),Sheet2!$B$9&lt;=仕訳日記帳!$N3795&lt;Sheet2!$C$10),仕訳日記帳!D3795,""))))</f>
        <v/>
      </c>
      <c r="B3795" s="263" t="str">
        <f>IF(AND($A3795=Sheet2!$A$2,仕訳日記帳!$N3795&gt;=Sheet2!$B$2),仕訳日記帳!A3795,IF(AND(OR($A3795=Sheet2!$A$3,$A3795=Sheet2!$A$4,$A3795=Sheet2!$A$5,$A3795=Sheet2!$A$6,$A3795=Sheet2!$A$7,$A3795=Sheet2!$A$9),仕訳日記帳!$N3795&gt;=Sheet2!$B$3),仕訳日記帳!A3795,IF(AND($A3795=Sheet2!$A$8,仕訳日記帳!$N3795&gt;=Sheet2!$B$8),仕訳日記帳!A3795,IF(AND(OR($A3795=Sheet2!$A$10,$A3795=Sheet2!$A$11,$A3795=Sheet2!$A$12,$A3795=Sheet2!$A$13,$A3795=Sheet2!$A$14,$A3795=Sheet2!$A$15,$A3795=Sheet2!$A$16,$A3795=Sheet2!$A$17),Sheet2!$B$9&lt;=仕訳日記帳!$N3795&lt;Sheet2!$C$10),仕訳日記帳!A3795,""))))</f>
        <v/>
      </c>
      <c r="C3795" t="str">
        <f>IF(AND($A3795=Sheet2!$A$2,仕訳日記帳!$N3795&gt;=Sheet2!$B$2),仕訳日記帳!B3795,IF(AND(OR($A3795=Sheet2!$A$3,$A3795=Sheet2!$A$4,$A3795=Sheet2!$A$5,$A3795=Sheet2!$A$6,$A3795=Sheet2!$A$7,$A3795=Sheet2!$A$9),仕訳日記帳!$N3795&gt;=Sheet2!$B$3),仕訳日記帳!B3795,IF(AND($A3795=Sheet2!$A$8,仕訳日記帳!$N3795&gt;=Sheet2!$B$8),仕訳日記帳!B3795,IF(AND(OR($A3795=Sheet2!$A$10,$A3795=Sheet2!$A$11,$A3795=Sheet2!$A$12,$A3795=Sheet2!$A$13,$A3795=Sheet2!$A$14,$A3795=Sheet2!$A$15,$A3795=Sheet2!$A$16,$A3795=Sheet2!$A$17),Sheet2!$B$9&lt;=仕訳日記帳!$N3795&lt;Sheet2!$C$10),仕訳日記帳!B3795,""))))</f>
        <v/>
      </c>
      <c r="D3795" s="265" t="str">
        <f>IF(AND($A3795=Sheet2!$A$2,仕訳日記帳!$N3795&gt;=Sheet2!$B$2),仕訳日記帳!N3795,IF(AND(OR($A3795=Sheet2!$A$3,$A3795=Sheet2!$A$4,$A3795=Sheet2!$A$5,$A3795=Sheet2!$A$6,$A3795=Sheet2!$A$7,$A3795=Sheet2!$A$9),仕訳日記帳!$N3795&gt;=Sheet2!$B$3),仕訳日記帳!N3795,IF(AND($A3795=Sheet2!$A$8,仕訳日記帳!$N3795&gt;=Sheet2!$B$8),仕訳日記帳!N3795,IF(AND(OR($A3795=Sheet2!$A$10,$A3795=Sheet2!$A$11,$A3795=Sheet2!$A$12,$A3795=Sheet2!$A$13,$A3795=Sheet2!$A$14,$A3795=Sheet2!$A$15,$A3795=Sheet2!$A$16,$A3795=Sheet2!$A$17),Sheet2!$B$9&lt;=仕訳日記帳!$N3795&lt;Sheet2!$C$10),仕訳日記帳!N3795,""))))</f>
        <v/>
      </c>
      <c r="E3795" s="263" t="str">
        <f>IF(AND($A3795=Sheet2!$A$2,仕訳日記帳!$N3795&gt;=Sheet2!$B$2),仕訳日記帳!G3795,IF(AND(OR($A3795=Sheet2!$A$3,$A3795=Sheet2!$A$4,$A3795=Sheet2!$A$5,$A3795=Sheet2!$A$6,$A3795=Sheet2!$A$7,$A3795=Sheet2!$A$9),仕訳日記帳!$N3795&gt;=Sheet2!$B$3),仕訳日記帳!G3795,IF(AND($A3795=Sheet2!$A$8,仕訳日記帳!$N3795&gt;=Sheet2!$B$8),仕訳日記帳!G3795,IF(AND(OR($A3795=Sheet2!$A$10,$A3795=Sheet2!$A$11,$A3795=Sheet2!$A$12,$A3795=Sheet2!$A$13,$A3795=Sheet2!$A$14,$A3795=Sheet2!$A$15,$A3795=Sheet2!$A$16,$A3795=Sheet2!$A$17),Sheet2!$B$9&lt;=仕訳日記帳!$N3795&lt;Sheet2!$C$10),仕訳日記帳!G3795,""))))</f>
        <v/>
      </c>
      <c r="G3795" t="str">
        <f>IF(OR(A3795=Sheet2!$A$2,A3795=Sheet2!$A$3,A3795=Sheet2!$A$4,A3795=Sheet2!$A$5,A3795=Sheet2!$A$6,A3795=Sheet2!$A$7,A3795=Sheet2!$A$8,A3795=Sheet2!$A$9,A3795=Sheet2!$A$10,A3795=Sheet2!$A$11,A3795=Sheet2!$A$12,$A$2=Sheet2!$A$13,A3795=Sheet2!$A$14,$A$2=Sheet2!$A$15,$A$2=Sheet2!$A$16,A3795=Sheet2!$A$17),"該当","")</f>
        <v/>
      </c>
      <c r="H3795" t="str">
        <f>IF(OR(A3795="",G3795=""),"",COUNTIF($G$2:G3795,"該当"))</f>
        <v/>
      </c>
    </row>
    <row r="3796" spans="1:8">
      <c r="A3796" t="str">
        <f>IF(AND(仕訳日記帳!D3796=Sheet2!$A$2,仕訳日記帳!$N3796&gt;=Sheet2!$B$2),仕訳日記帳!D3796,IF(AND(OR(仕訳日記帳!D3796=Sheet2!$A$3,仕訳日記帳!D3796=Sheet2!$A$4,仕訳日記帳!D3796=Sheet2!$A$5,仕訳日記帳!D3796=Sheet2!$A$6,仕訳日記帳!D3796=Sheet2!$A$7,仕訳日記帳!D3796=Sheet2!$A$9),仕訳日記帳!$N3796&gt;=Sheet2!$B$3),仕訳日記帳!D3796,IF(AND(仕訳日記帳!D3796=Sheet2!$A$8,仕訳日記帳!$N3796&gt;=Sheet2!$B$8),仕訳日記帳!D3796,IF(AND(OR(仕訳日記帳!D3796=Sheet2!$A$10,仕訳日記帳!D3796=Sheet2!$A$11,仕訳日記帳!D3796=Sheet2!$A$12,仕訳日記帳!D3796=Sheet2!$A$13,仕訳日記帳!D3796=Sheet2!$A$14,仕訳日記帳!D3796=Sheet2!$A$15,仕訳日記帳!D3796=Sheet2!$A$16,仕訳日記帳!D3796=Sheet2!$A$17),Sheet2!$B$9&lt;=仕訳日記帳!$N3796&lt;Sheet2!$C$10),仕訳日記帳!D3796,""))))</f>
        <v/>
      </c>
      <c r="B3796" s="263" t="str">
        <f>IF(AND($A3796=Sheet2!$A$2,仕訳日記帳!$N3796&gt;=Sheet2!$B$2),仕訳日記帳!A3796,IF(AND(OR($A3796=Sheet2!$A$3,$A3796=Sheet2!$A$4,$A3796=Sheet2!$A$5,$A3796=Sheet2!$A$6,$A3796=Sheet2!$A$7,$A3796=Sheet2!$A$9),仕訳日記帳!$N3796&gt;=Sheet2!$B$3),仕訳日記帳!A3796,IF(AND($A3796=Sheet2!$A$8,仕訳日記帳!$N3796&gt;=Sheet2!$B$8),仕訳日記帳!A3796,IF(AND(OR($A3796=Sheet2!$A$10,$A3796=Sheet2!$A$11,$A3796=Sheet2!$A$12,$A3796=Sheet2!$A$13,$A3796=Sheet2!$A$14,$A3796=Sheet2!$A$15,$A3796=Sheet2!$A$16,$A3796=Sheet2!$A$17),Sheet2!$B$9&lt;=仕訳日記帳!$N3796&lt;Sheet2!$C$10),仕訳日記帳!A3796,""))))</f>
        <v/>
      </c>
      <c r="C3796" t="str">
        <f>IF(AND($A3796=Sheet2!$A$2,仕訳日記帳!$N3796&gt;=Sheet2!$B$2),仕訳日記帳!B3796,IF(AND(OR($A3796=Sheet2!$A$3,$A3796=Sheet2!$A$4,$A3796=Sheet2!$A$5,$A3796=Sheet2!$A$6,$A3796=Sheet2!$A$7,$A3796=Sheet2!$A$9),仕訳日記帳!$N3796&gt;=Sheet2!$B$3),仕訳日記帳!B3796,IF(AND($A3796=Sheet2!$A$8,仕訳日記帳!$N3796&gt;=Sheet2!$B$8),仕訳日記帳!B3796,IF(AND(OR($A3796=Sheet2!$A$10,$A3796=Sheet2!$A$11,$A3796=Sheet2!$A$12,$A3796=Sheet2!$A$13,$A3796=Sheet2!$A$14,$A3796=Sheet2!$A$15,$A3796=Sheet2!$A$16,$A3796=Sheet2!$A$17),Sheet2!$B$9&lt;=仕訳日記帳!$N3796&lt;Sheet2!$C$10),仕訳日記帳!B3796,""))))</f>
        <v/>
      </c>
      <c r="D3796" s="265" t="str">
        <f>IF(AND($A3796=Sheet2!$A$2,仕訳日記帳!$N3796&gt;=Sheet2!$B$2),仕訳日記帳!N3796,IF(AND(OR($A3796=Sheet2!$A$3,$A3796=Sheet2!$A$4,$A3796=Sheet2!$A$5,$A3796=Sheet2!$A$6,$A3796=Sheet2!$A$7,$A3796=Sheet2!$A$9),仕訳日記帳!$N3796&gt;=Sheet2!$B$3),仕訳日記帳!N3796,IF(AND($A3796=Sheet2!$A$8,仕訳日記帳!$N3796&gt;=Sheet2!$B$8),仕訳日記帳!N3796,IF(AND(OR($A3796=Sheet2!$A$10,$A3796=Sheet2!$A$11,$A3796=Sheet2!$A$12,$A3796=Sheet2!$A$13,$A3796=Sheet2!$A$14,$A3796=Sheet2!$A$15,$A3796=Sheet2!$A$16,$A3796=Sheet2!$A$17),Sheet2!$B$9&lt;=仕訳日記帳!$N3796&lt;Sheet2!$C$10),仕訳日記帳!N3796,""))))</f>
        <v/>
      </c>
      <c r="E3796" s="263" t="str">
        <f>IF(AND($A3796=Sheet2!$A$2,仕訳日記帳!$N3796&gt;=Sheet2!$B$2),仕訳日記帳!G3796,IF(AND(OR($A3796=Sheet2!$A$3,$A3796=Sheet2!$A$4,$A3796=Sheet2!$A$5,$A3796=Sheet2!$A$6,$A3796=Sheet2!$A$7,$A3796=Sheet2!$A$9),仕訳日記帳!$N3796&gt;=Sheet2!$B$3),仕訳日記帳!G3796,IF(AND($A3796=Sheet2!$A$8,仕訳日記帳!$N3796&gt;=Sheet2!$B$8),仕訳日記帳!G3796,IF(AND(OR($A3796=Sheet2!$A$10,$A3796=Sheet2!$A$11,$A3796=Sheet2!$A$12,$A3796=Sheet2!$A$13,$A3796=Sheet2!$A$14,$A3796=Sheet2!$A$15,$A3796=Sheet2!$A$16,$A3796=Sheet2!$A$17),Sheet2!$B$9&lt;=仕訳日記帳!$N3796&lt;Sheet2!$C$10),仕訳日記帳!G3796,""))))</f>
        <v/>
      </c>
      <c r="G3796" t="str">
        <f>IF(OR(A3796=Sheet2!$A$2,A3796=Sheet2!$A$3,A3796=Sheet2!$A$4,A3796=Sheet2!$A$5,A3796=Sheet2!$A$6,A3796=Sheet2!$A$7,A3796=Sheet2!$A$8,A3796=Sheet2!$A$9,A3796=Sheet2!$A$10,A3796=Sheet2!$A$11,A3796=Sheet2!$A$12,$A$2=Sheet2!$A$13,A3796=Sheet2!$A$14,$A$2=Sheet2!$A$15,$A$2=Sheet2!$A$16,A3796=Sheet2!$A$17),"該当","")</f>
        <v/>
      </c>
      <c r="H3796" t="str">
        <f>IF(OR(A3796="",G3796=""),"",COUNTIF($G$2:G3796,"該当"))</f>
        <v/>
      </c>
    </row>
    <row r="3797" spans="1:8">
      <c r="A3797" t="str">
        <f>IF(AND(仕訳日記帳!D3797=Sheet2!$A$2,仕訳日記帳!$N3797&gt;=Sheet2!$B$2),仕訳日記帳!D3797,IF(AND(OR(仕訳日記帳!D3797=Sheet2!$A$3,仕訳日記帳!D3797=Sheet2!$A$4,仕訳日記帳!D3797=Sheet2!$A$5,仕訳日記帳!D3797=Sheet2!$A$6,仕訳日記帳!D3797=Sheet2!$A$7,仕訳日記帳!D3797=Sheet2!$A$9),仕訳日記帳!$N3797&gt;=Sheet2!$B$3),仕訳日記帳!D3797,IF(AND(仕訳日記帳!D3797=Sheet2!$A$8,仕訳日記帳!$N3797&gt;=Sheet2!$B$8),仕訳日記帳!D3797,IF(AND(OR(仕訳日記帳!D3797=Sheet2!$A$10,仕訳日記帳!D3797=Sheet2!$A$11,仕訳日記帳!D3797=Sheet2!$A$12,仕訳日記帳!D3797=Sheet2!$A$13,仕訳日記帳!D3797=Sheet2!$A$14,仕訳日記帳!D3797=Sheet2!$A$15,仕訳日記帳!D3797=Sheet2!$A$16,仕訳日記帳!D3797=Sheet2!$A$17),Sheet2!$B$9&lt;=仕訳日記帳!$N3797&lt;Sheet2!$C$10),仕訳日記帳!D3797,""))))</f>
        <v/>
      </c>
      <c r="B3797" s="263" t="str">
        <f>IF(AND($A3797=Sheet2!$A$2,仕訳日記帳!$N3797&gt;=Sheet2!$B$2),仕訳日記帳!A3797,IF(AND(OR($A3797=Sheet2!$A$3,$A3797=Sheet2!$A$4,$A3797=Sheet2!$A$5,$A3797=Sheet2!$A$6,$A3797=Sheet2!$A$7,$A3797=Sheet2!$A$9),仕訳日記帳!$N3797&gt;=Sheet2!$B$3),仕訳日記帳!A3797,IF(AND($A3797=Sheet2!$A$8,仕訳日記帳!$N3797&gt;=Sheet2!$B$8),仕訳日記帳!A3797,IF(AND(OR($A3797=Sheet2!$A$10,$A3797=Sheet2!$A$11,$A3797=Sheet2!$A$12,$A3797=Sheet2!$A$13,$A3797=Sheet2!$A$14,$A3797=Sheet2!$A$15,$A3797=Sheet2!$A$16,$A3797=Sheet2!$A$17),Sheet2!$B$9&lt;=仕訳日記帳!$N3797&lt;Sheet2!$C$10),仕訳日記帳!A3797,""))))</f>
        <v/>
      </c>
      <c r="C3797" t="str">
        <f>IF(AND($A3797=Sheet2!$A$2,仕訳日記帳!$N3797&gt;=Sheet2!$B$2),仕訳日記帳!B3797,IF(AND(OR($A3797=Sheet2!$A$3,$A3797=Sheet2!$A$4,$A3797=Sheet2!$A$5,$A3797=Sheet2!$A$6,$A3797=Sheet2!$A$7,$A3797=Sheet2!$A$9),仕訳日記帳!$N3797&gt;=Sheet2!$B$3),仕訳日記帳!B3797,IF(AND($A3797=Sheet2!$A$8,仕訳日記帳!$N3797&gt;=Sheet2!$B$8),仕訳日記帳!B3797,IF(AND(OR($A3797=Sheet2!$A$10,$A3797=Sheet2!$A$11,$A3797=Sheet2!$A$12,$A3797=Sheet2!$A$13,$A3797=Sheet2!$A$14,$A3797=Sheet2!$A$15,$A3797=Sheet2!$A$16,$A3797=Sheet2!$A$17),Sheet2!$B$9&lt;=仕訳日記帳!$N3797&lt;Sheet2!$C$10),仕訳日記帳!B3797,""))))</f>
        <v/>
      </c>
      <c r="D3797" s="265" t="str">
        <f>IF(AND($A3797=Sheet2!$A$2,仕訳日記帳!$N3797&gt;=Sheet2!$B$2),仕訳日記帳!N3797,IF(AND(OR($A3797=Sheet2!$A$3,$A3797=Sheet2!$A$4,$A3797=Sheet2!$A$5,$A3797=Sheet2!$A$6,$A3797=Sheet2!$A$7,$A3797=Sheet2!$A$9),仕訳日記帳!$N3797&gt;=Sheet2!$B$3),仕訳日記帳!N3797,IF(AND($A3797=Sheet2!$A$8,仕訳日記帳!$N3797&gt;=Sheet2!$B$8),仕訳日記帳!N3797,IF(AND(OR($A3797=Sheet2!$A$10,$A3797=Sheet2!$A$11,$A3797=Sheet2!$A$12,$A3797=Sheet2!$A$13,$A3797=Sheet2!$A$14,$A3797=Sheet2!$A$15,$A3797=Sheet2!$A$16,$A3797=Sheet2!$A$17),Sheet2!$B$9&lt;=仕訳日記帳!$N3797&lt;Sheet2!$C$10),仕訳日記帳!N3797,""))))</f>
        <v/>
      </c>
      <c r="E3797" s="263" t="str">
        <f>IF(AND($A3797=Sheet2!$A$2,仕訳日記帳!$N3797&gt;=Sheet2!$B$2),仕訳日記帳!G3797,IF(AND(OR($A3797=Sheet2!$A$3,$A3797=Sheet2!$A$4,$A3797=Sheet2!$A$5,$A3797=Sheet2!$A$6,$A3797=Sheet2!$A$7,$A3797=Sheet2!$A$9),仕訳日記帳!$N3797&gt;=Sheet2!$B$3),仕訳日記帳!G3797,IF(AND($A3797=Sheet2!$A$8,仕訳日記帳!$N3797&gt;=Sheet2!$B$8),仕訳日記帳!G3797,IF(AND(OR($A3797=Sheet2!$A$10,$A3797=Sheet2!$A$11,$A3797=Sheet2!$A$12,$A3797=Sheet2!$A$13,$A3797=Sheet2!$A$14,$A3797=Sheet2!$A$15,$A3797=Sheet2!$A$16,$A3797=Sheet2!$A$17),Sheet2!$B$9&lt;=仕訳日記帳!$N3797&lt;Sheet2!$C$10),仕訳日記帳!G3797,""))))</f>
        <v/>
      </c>
      <c r="G3797" t="str">
        <f>IF(OR(A3797=Sheet2!$A$2,A3797=Sheet2!$A$3,A3797=Sheet2!$A$4,A3797=Sheet2!$A$5,A3797=Sheet2!$A$6,A3797=Sheet2!$A$7,A3797=Sheet2!$A$8,A3797=Sheet2!$A$9,A3797=Sheet2!$A$10,A3797=Sheet2!$A$11,A3797=Sheet2!$A$12,$A$2=Sheet2!$A$13,A3797=Sheet2!$A$14,$A$2=Sheet2!$A$15,$A$2=Sheet2!$A$16,A3797=Sheet2!$A$17),"該当","")</f>
        <v/>
      </c>
      <c r="H3797" t="str">
        <f>IF(OR(A3797="",G3797=""),"",COUNTIF($G$2:G3797,"該当"))</f>
        <v/>
      </c>
    </row>
    <row r="3798" spans="1:8">
      <c r="A3798" t="str">
        <f>IF(AND(仕訳日記帳!D3798=Sheet2!$A$2,仕訳日記帳!$N3798&gt;=Sheet2!$B$2),仕訳日記帳!D3798,IF(AND(OR(仕訳日記帳!D3798=Sheet2!$A$3,仕訳日記帳!D3798=Sheet2!$A$4,仕訳日記帳!D3798=Sheet2!$A$5,仕訳日記帳!D3798=Sheet2!$A$6,仕訳日記帳!D3798=Sheet2!$A$7,仕訳日記帳!D3798=Sheet2!$A$9),仕訳日記帳!$N3798&gt;=Sheet2!$B$3),仕訳日記帳!D3798,IF(AND(仕訳日記帳!D3798=Sheet2!$A$8,仕訳日記帳!$N3798&gt;=Sheet2!$B$8),仕訳日記帳!D3798,IF(AND(OR(仕訳日記帳!D3798=Sheet2!$A$10,仕訳日記帳!D3798=Sheet2!$A$11,仕訳日記帳!D3798=Sheet2!$A$12,仕訳日記帳!D3798=Sheet2!$A$13,仕訳日記帳!D3798=Sheet2!$A$14,仕訳日記帳!D3798=Sheet2!$A$15,仕訳日記帳!D3798=Sheet2!$A$16,仕訳日記帳!D3798=Sheet2!$A$17),Sheet2!$B$9&lt;=仕訳日記帳!$N3798&lt;Sheet2!$C$10),仕訳日記帳!D3798,""))))</f>
        <v/>
      </c>
      <c r="B3798" s="263" t="str">
        <f>IF(AND($A3798=Sheet2!$A$2,仕訳日記帳!$N3798&gt;=Sheet2!$B$2),仕訳日記帳!A3798,IF(AND(OR($A3798=Sheet2!$A$3,$A3798=Sheet2!$A$4,$A3798=Sheet2!$A$5,$A3798=Sheet2!$A$6,$A3798=Sheet2!$A$7,$A3798=Sheet2!$A$9),仕訳日記帳!$N3798&gt;=Sheet2!$B$3),仕訳日記帳!A3798,IF(AND($A3798=Sheet2!$A$8,仕訳日記帳!$N3798&gt;=Sheet2!$B$8),仕訳日記帳!A3798,IF(AND(OR($A3798=Sheet2!$A$10,$A3798=Sheet2!$A$11,$A3798=Sheet2!$A$12,$A3798=Sheet2!$A$13,$A3798=Sheet2!$A$14,$A3798=Sheet2!$A$15,$A3798=Sheet2!$A$16,$A3798=Sheet2!$A$17),Sheet2!$B$9&lt;=仕訳日記帳!$N3798&lt;Sheet2!$C$10),仕訳日記帳!A3798,""))))</f>
        <v/>
      </c>
      <c r="C3798" t="str">
        <f>IF(AND($A3798=Sheet2!$A$2,仕訳日記帳!$N3798&gt;=Sheet2!$B$2),仕訳日記帳!B3798,IF(AND(OR($A3798=Sheet2!$A$3,$A3798=Sheet2!$A$4,$A3798=Sheet2!$A$5,$A3798=Sheet2!$A$6,$A3798=Sheet2!$A$7,$A3798=Sheet2!$A$9),仕訳日記帳!$N3798&gt;=Sheet2!$B$3),仕訳日記帳!B3798,IF(AND($A3798=Sheet2!$A$8,仕訳日記帳!$N3798&gt;=Sheet2!$B$8),仕訳日記帳!B3798,IF(AND(OR($A3798=Sheet2!$A$10,$A3798=Sheet2!$A$11,$A3798=Sheet2!$A$12,$A3798=Sheet2!$A$13,$A3798=Sheet2!$A$14,$A3798=Sheet2!$A$15,$A3798=Sheet2!$A$16,$A3798=Sheet2!$A$17),Sheet2!$B$9&lt;=仕訳日記帳!$N3798&lt;Sheet2!$C$10),仕訳日記帳!B3798,""))))</f>
        <v/>
      </c>
      <c r="D3798" s="265" t="str">
        <f>IF(AND($A3798=Sheet2!$A$2,仕訳日記帳!$N3798&gt;=Sheet2!$B$2),仕訳日記帳!N3798,IF(AND(OR($A3798=Sheet2!$A$3,$A3798=Sheet2!$A$4,$A3798=Sheet2!$A$5,$A3798=Sheet2!$A$6,$A3798=Sheet2!$A$7,$A3798=Sheet2!$A$9),仕訳日記帳!$N3798&gt;=Sheet2!$B$3),仕訳日記帳!N3798,IF(AND($A3798=Sheet2!$A$8,仕訳日記帳!$N3798&gt;=Sheet2!$B$8),仕訳日記帳!N3798,IF(AND(OR($A3798=Sheet2!$A$10,$A3798=Sheet2!$A$11,$A3798=Sheet2!$A$12,$A3798=Sheet2!$A$13,$A3798=Sheet2!$A$14,$A3798=Sheet2!$A$15,$A3798=Sheet2!$A$16,$A3798=Sheet2!$A$17),Sheet2!$B$9&lt;=仕訳日記帳!$N3798&lt;Sheet2!$C$10),仕訳日記帳!N3798,""))))</f>
        <v/>
      </c>
      <c r="E3798" s="263" t="str">
        <f>IF(AND($A3798=Sheet2!$A$2,仕訳日記帳!$N3798&gt;=Sheet2!$B$2),仕訳日記帳!G3798,IF(AND(OR($A3798=Sheet2!$A$3,$A3798=Sheet2!$A$4,$A3798=Sheet2!$A$5,$A3798=Sheet2!$A$6,$A3798=Sheet2!$A$7,$A3798=Sheet2!$A$9),仕訳日記帳!$N3798&gt;=Sheet2!$B$3),仕訳日記帳!G3798,IF(AND($A3798=Sheet2!$A$8,仕訳日記帳!$N3798&gt;=Sheet2!$B$8),仕訳日記帳!G3798,IF(AND(OR($A3798=Sheet2!$A$10,$A3798=Sheet2!$A$11,$A3798=Sheet2!$A$12,$A3798=Sheet2!$A$13,$A3798=Sheet2!$A$14,$A3798=Sheet2!$A$15,$A3798=Sheet2!$A$16,$A3798=Sheet2!$A$17),Sheet2!$B$9&lt;=仕訳日記帳!$N3798&lt;Sheet2!$C$10),仕訳日記帳!G3798,""))))</f>
        <v/>
      </c>
      <c r="G3798" t="str">
        <f>IF(OR(A3798=Sheet2!$A$2,A3798=Sheet2!$A$3,A3798=Sheet2!$A$4,A3798=Sheet2!$A$5,A3798=Sheet2!$A$6,A3798=Sheet2!$A$7,A3798=Sheet2!$A$8,A3798=Sheet2!$A$9,A3798=Sheet2!$A$10,A3798=Sheet2!$A$11,A3798=Sheet2!$A$12,$A$2=Sheet2!$A$13,A3798=Sheet2!$A$14,$A$2=Sheet2!$A$15,$A$2=Sheet2!$A$16,A3798=Sheet2!$A$17),"該当","")</f>
        <v/>
      </c>
      <c r="H3798" t="str">
        <f>IF(OR(A3798="",G3798=""),"",COUNTIF($G$2:G3798,"該当"))</f>
        <v/>
      </c>
    </row>
    <row r="3799" spans="1:8">
      <c r="A3799" t="str">
        <f>IF(AND(仕訳日記帳!D3799=Sheet2!$A$2,仕訳日記帳!$N3799&gt;=Sheet2!$B$2),仕訳日記帳!D3799,IF(AND(OR(仕訳日記帳!D3799=Sheet2!$A$3,仕訳日記帳!D3799=Sheet2!$A$4,仕訳日記帳!D3799=Sheet2!$A$5,仕訳日記帳!D3799=Sheet2!$A$6,仕訳日記帳!D3799=Sheet2!$A$7,仕訳日記帳!D3799=Sheet2!$A$9),仕訳日記帳!$N3799&gt;=Sheet2!$B$3),仕訳日記帳!D3799,IF(AND(仕訳日記帳!D3799=Sheet2!$A$8,仕訳日記帳!$N3799&gt;=Sheet2!$B$8),仕訳日記帳!D3799,IF(AND(OR(仕訳日記帳!D3799=Sheet2!$A$10,仕訳日記帳!D3799=Sheet2!$A$11,仕訳日記帳!D3799=Sheet2!$A$12,仕訳日記帳!D3799=Sheet2!$A$13,仕訳日記帳!D3799=Sheet2!$A$14,仕訳日記帳!D3799=Sheet2!$A$15,仕訳日記帳!D3799=Sheet2!$A$16,仕訳日記帳!D3799=Sheet2!$A$17),Sheet2!$B$9&lt;=仕訳日記帳!$N3799&lt;Sheet2!$C$10),仕訳日記帳!D3799,""))))</f>
        <v/>
      </c>
      <c r="B3799" s="263" t="str">
        <f>IF(AND($A3799=Sheet2!$A$2,仕訳日記帳!$N3799&gt;=Sheet2!$B$2),仕訳日記帳!A3799,IF(AND(OR($A3799=Sheet2!$A$3,$A3799=Sheet2!$A$4,$A3799=Sheet2!$A$5,$A3799=Sheet2!$A$6,$A3799=Sheet2!$A$7,$A3799=Sheet2!$A$9),仕訳日記帳!$N3799&gt;=Sheet2!$B$3),仕訳日記帳!A3799,IF(AND($A3799=Sheet2!$A$8,仕訳日記帳!$N3799&gt;=Sheet2!$B$8),仕訳日記帳!A3799,IF(AND(OR($A3799=Sheet2!$A$10,$A3799=Sheet2!$A$11,$A3799=Sheet2!$A$12,$A3799=Sheet2!$A$13,$A3799=Sheet2!$A$14,$A3799=Sheet2!$A$15,$A3799=Sheet2!$A$16,$A3799=Sheet2!$A$17),Sheet2!$B$9&lt;=仕訳日記帳!$N3799&lt;Sheet2!$C$10),仕訳日記帳!A3799,""))))</f>
        <v/>
      </c>
      <c r="C3799" t="str">
        <f>IF(AND($A3799=Sheet2!$A$2,仕訳日記帳!$N3799&gt;=Sheet2!$B$2),仕訳日記帳!B3799,IF(AND(OR($A3799=Sheet2!$A$3,$A3799=Sheet2!$A$4,$A3799=Sheet2!$A$5,$A3799=Sheet2!$A$6,$A3799=Sheet2!$A$7,$A3799=Sheet2!$A$9),仕訳日記帳!$N3799&gt;=Sheet2!$B$3),仕訳日記帳!B3799,IF(AND($A3799=Sheet2!$A$8,仕訳日記帳!$N3799&gt;=Sheet2!$B$8),仕訳日記帳!B3799,IF(AND(OR($A3799=Sheet2!$A$10,$A3799=Sheet2!$A$11,$A3799=Sheet2!$A$12,$A3799=Sheet2!$A$13,$A3799=Sheet2!$A$14,$A3799=Sheet2!$A$15,$A3799=Sheet2!$A$16,$A3799=Sheet2!$A$17),Sheet2!$B$9&lt;=仕訳日記帳!$N3799&lt;Sheet2!$C$10),仕訳日記帳!B3799,""))))</f>
        <v/>
      </c>
      <c r="D3799" s="265" t="str">
        <f>IF(AND($A3799=Sheet2!$A$2,仕訳日記帳!$N3799&gt;=Sheet2!$B$2),仕訳日記帳!N3799,IF(AND(OR($A3799=Sheet2!$A$3,$A3799=Sheet2!$A$4,$A3799=Sheet2!$A$5,$A3799=Sheet2!$A$6,$A3799=Sheet2!$A$7,$A3799=Sheet2!$A$9),仕訳日記帳!$N3799&gt;=Sheet2!$B$3),仕訳日記帳!N3799,IF(AND($A3799=Sheet2!$A$8,仕訳日記帳!$N3799&gt;=Sheet2!$B$8),仕訳日記帳!N3799,IF(AND(OR($A3799=Sheet2!$A$10,$A3799=Sheet2!$A$11,$A3799=Sheet2!$A$12,$A3799=Sheet2!$A$13,$A3799=Sheet2!$A$14,$A3799=Sheet2!$A$15,$A3799=Sheet2!$A$16,$A3799=Sheet2!$A$17),Sheet2!$B$9&lt;=仕訳日記帳!$N3799&lt;Sheet2!$C$10),仕訳日記帳!N3799,""))))</f>
        <v/>
      </c>
      <c r="E3799" s="263" t="str">
        <f>IF(AND($A3799=Sheet2!$A$2,仕訳日記帳!$N3799&gt;=Sheet2!$B$2),仕訳日記帳!G3799,IF(AND(OR($A3799=Sheet2!$A$3,$A3799=Sheet2!$A$4,$A3799=Sheet2!$A$5,$A3799=Sheet2!$A$6,$A3799=Sheet2!$A$7,$A3799=Sheet2!$A$9),仕訳日記帳!$N3799&gt;=Sheet2!$B$3),仕訳日記帳!G3799,IF(AND($A3799=Sheet2!$A$8,仕訳日記帳!$N3799&gt;=Sheet2!$B$8),仕訳日記帳!G3799,IF(AND(OR($A3799=Sheet2!$A$10,$A3799=Sheet2!$A$11,$A3799=Sheet2!$A$12,$A3799=Sheet2!$A$13,$A3799=Sheet2!$A$14,$A3799=Sheet2!$A$15,$A3799=Sheet2!$A$16,$A3799=Sheet2!$A$17),Sheet2!$B$9&lt;=仕訳日記帳!$N3799&lt;Sheet2!$C$10),仕訳日記帳!G3799,""))))</f>
        <v/>
      </c>
      <c r="G3799" t="str">
        <f>IF(OR(A3799=Sheet2!$A$2,A3799=Sheet2!$A$3,A3799=Sheet2!$A$4,A3799=Sheet2!$A$5,A3799=Sheet2!$A$6,A3799=Sheet2!$A$7,A3799=Sheet2!$A$8,A3799=Sheet2!$A$9,A3799=Sheet2!$A$10,A3799=Sheet2!$A$11,A3799=Sheet2!$A$12,$A$2=Sheet2!$A$13,A3799=Sheet2!$A$14,$A$2=Sheet2!$A$15,$A$2=Sheet2!$A$16,A3799=Sheet2!$A$17),"該当","")</f>
        <v/>
      </c>
      <c r="H3799" t="str">
        <f>IF(OR(A3799="",G3799=""),"",COUNTIF($G$2:G3799,"該当"))</f>
        <v/>
      </c>
    </row>
    <row r="3800" spans="1:8">
      <c r="A3800" t="str">
        <f>IF(AND(仕訳日記帳!D3800=Sheet2!$A$2,仕訳日記帳!$N3800&gt;=Sheet2!$B$2),仕訳日記帳!D3800,IF(AND(OR(仕訳日記帳!D3800=Sheet2!$A$3,仕訳日記帳!D3800=Sheet2!$A$4,仕訳日記帳!D3800=Sheet2!$A$5,仕訳日記帳!D3800=Sheet2!$A$6,仕訳日記帳!D3800=Sheet2!$A$7,仕訳日記帳!D3800=Sheet2!$A$9),仕訳日記帳!$N3800&gt;=Sheet2!$B$3),仕訳日記帳!D3800,IF(AND(仕訳日記帳!D3800=Sheet2!$A$8,仕訳日記帳!$N3800&gt;=Sheet2!$B$8),仕訳日記帳!D3800,IF(AND(OR(仕訳日記帳!D3800=Sheet2!$A$10,仕訳日記帳!D3800=Sheet2!$A$11,仕訳日記帳!D3800=Sheet2!$A$12,仕訳日記帳!D3800=Sheet2!$A$13,仕訳日記帳!D3800=Sheet2!$A$14,仕訳日記帳!D3800=Sheet2!$A$15,仕訳日記帳!D3800=Sheet2!$A$16,仕訳日記帳!D3800=Sheet2!$A$17),Sheet2!$B$9&lt;=仕訳日記帳!$N3800&lt;Sheet2!$C$10),仕訳日記帳!D3800,""))))</f>
        <v/>
      </c>
      <c r="B3800" s="263" t="str">
        <f>IF(AND($A3800=Sheet2!$A$2,仕訳日記帳!$N3800&gt;=Sheet2!$B$2),仕訳日記帳!A3800,IF(AND(OR($A3800=Sheet2!$A$3,$A3800=Sheet2!$A$4,$A3800=Sheet2!$A$5,$A3800=Sheet2!$A$6,$A3800=Sheet2!$A$7,$A3800=Sheet2!$A$9),仕訳日記帳!$N3800&gt;=Sheet2!$B$3),仕訳日記帳!A3800,IF(AND($A3800=Sheet2!$A$8,仕訳日記帳!$N3800&gt;=Sheet2!$B$8),仕訳日記帳!A3800,IF(AND(OR($A3800=Sheet2!$A$10,$A3800=Sheet2!$A$11,$A3800=Sheet2!$A$12,$A3800=Sheet2!$A$13,$A3800=Sheet2!$A$14,$A3800=Sheet2!$A$15,$A3800=Sheet2!$A$16,$A3800=Sheet2!$A$17),Sheet2!$B$9&lt;=仕訳日記帳!$N3800&lt;Sheet2!$C$10),仕訳日記帳!A3800,""))))</f>
        <v/>
      </c>
      <c r="C3800" t="str">
        <f>IF(AND($A3800=Sheet2!$A$2,仕訳日記帳!$N3800&gt;=Sheet2!$B$2),仕訳日記帳!B3800,IF(AND(OR($A3800=Sheet2!$A$3,$A3800=Sheet2!$A$4,$A3800=Sheet2!$A$5,$A3800=Sheet2!$A$6,$A3800=Sheet2!$A$7,$A3800=Sheet2!$A$9),仕訳日記帳!$N3800&gt;=Sheet2!$B$3),仕訳日記帳!B3800,IF(AND($A3800=Sheet2!$A$8,仕訳日記帳!$N3800&gt;=Sheet2!$B$8),仕訳日記帳!B3800,IF(AND(OR($A3800=Sheet2!$A$10,$A3800=Sheet2!$A$11,$A3800=Sheet2!$A$12,$A3800=Sheet2!$A$13,$A3800=Sheet2!$A$14,$A3800=Sheet2!$A$15,$A3800=Sheet2!$A$16,$A3800=Sheet2!$A$17),Sheet2!$B$9&lt;=仕訳日記帳!$N3800&lt;Sheet2!$C$10),仕訳日記帳!B3800,""))))</f>
        <v/>
      </c>
      <c r="D3800" s="265" t="str">
        <f>IF(AND($A3800=Sheet2!$A$2,仕訳日記帳!$N3800&gt;=Sheet2!$B$2),仕訳日記帳!N3800,IF(AND(OR($A3800=Sheet2!$A$3,$A3800=Sheet2!$A$4,$A3800=Sheet2!$A$5,$A3800=Sheet2!$A$6,$A3800=Sheet2!$A$7,$A3800=Sheet2!$A$9),仕訳日記帳!$N3800&gt;=Sheet2!$B$3),仕訳日記帳!N3800,IF(AND($A3800=Sheet2!$A$8,仕訳日記帳!$N3800&gt;=Sheet2!$B$8),仕訳日記帳!N3800,IF(AND(OR($A3800=Sheet2!$A$10,$A3800=Sheet2!$A$11,$A3800=Sheet2!$A$12,$A3800=Sheet2!$A$13,$A3800=Sheet2!$A$14,$A3800=Sheet2!$A$15,$A3800=Sheet2!$A$16,$A3800=Sheet2!$A$17),Sheet2!$B$9&lt;=仕訳日記帳!$N3800&lt;Sheet2!$C$10),仕訳日記帳!N3800,""))))</f>
        <v/>
      </c>
      <c r="E3800" s="263" t="str">
        <f>IF(AND($A3800=Sheet2!$A$2,仕訳日記帳!$N3800&gt;=Sheet2!$B$2),仕訳日記帳!G3800,IF(AND(OR($A3800=Sheet2!$A$3,$A3800=Sheet2!$A$4,$A3800=Sheet2!$A$5,$A3800=Sheet2!$A$6,$A3800=Sheet2!$A$7,$A3800=Sheet2!$A$9),仕訳日記帳!$N3800&gt;=Sheet2!$B$3),仕訳日記帳!G3800,IF(AND($A3800=Sheet2!$A$8,仕訳日記帳!$N3800&gt;=Sheet2!$B$8),仕訳日記帳!G3800,IF(AND(OR($A3800=Sheet2!$A$10,$A3800=Sheet2!$A$11,$A3800=Sheet2!$A$12,$A3800=Sheet2!$A$13,$A3800=Sheet2!$A$14,$A3800=Sheet2!$A$15,$A3800=Sheet2!$A$16,$A3800=Sheet2!$A$17),Sheet2!$B$9&lt;=仕訳日記帳!$N3800&lt;Sheet2!$C$10),仕訳日記帳!G3800,""))))</f>
        <v/>
      </c>
      <c r="G3800" t="str">
        <f>IF(OR(A3800=Sheet2!$A$2,A3800=Sheet2!$A$3,A3800=Sheet2!$A$4,A3800=Sheet2!$A$5,A3800=Sheet2!$A$6,A3800=Sheet2!$A$7,A3800=Sheet2!$A$8,A3800=Sheet2!$A$9,A3800=Sheet2!$A$10,A3800=Sheet2!$A$11,A3800=Sheet2!$A$12,$A$2=Sheet2!$A$13,A3800=Sheet2!$A$14,$A$2=Sheet2!$A$15,$A$2=Sheet2!$A$16,A3800=Sheet2!$A$17),"該当","")</f>
        <v/>
      </c>
      <c r="H3800" t="str">
        <f>IF(OR(A3800="",G3800=""),"",COUNTIF($G$2:G3800,"該当"))</f>
        <v/>
      </c>
    </row>
    <row r="3801" spans="1:8">
      <c r="A3801" t="str">
        <f>IF(AND(仕訳日記帳!D3801=Sheet2!$A$2,仕訳日記帳!$N3801&gt;=Sheet2!$B$2),仕訳日記帳!D3801,IF(AND(OR(仕訳日記帳!D3801=Sheet2!$A$3,仕訳日記帳!D3801=Sheet2!$A$4,仕訳日記帳!D3801=Sheet2!$A$5,仕訳日記帳!D3801=Sheet2!$A$6,仕訳日記帳!D3801=Sheet2!$A$7,仕訳日記帳!D3801=Sheet2!$A$9),仕訳日記帳!$N3801&gt;=Sheet2!$B$3),仕訳日記帳!D3801,IF(AND(仕訳日記帳!D3801=Sheet2!$A$8,仕訳日記帳!$N3801&gt;=Sheet2!$B$8),仕訳日記帳!D3801,IF(AND(OR(仕訳日記帳!D3801=Sheet2!$A$10,仕訳日記帳!D3801=Sheet2!$A$11,仕訳日記帳!D3801=Sheet2!$A$12,仕訳日記帳!D3801=Sheet2!$A$13,仕訳日記帳!D3801=Sheet2!$A$14,仕訳日記帳!D3801=Sheet2!$A$15,仕訳日記帳!D3801=Sheet2!$A$16,仕訳日記帳!D3801=Sheet2!$A$17),Sheet2!$B$9&lt;=仕訳日記帳!$N3801&lt;Sheet2!$C$10),仕訳日記帳!D3801,""))))</f>
        <v/>
      </c>
      <c r="B3801" s="263" t="str">
        <f>IF(AND($A3801=Sheet2!$A$2,仕訳日記帳!$N3801&gt;=Sheet2!$B$2),仕訳日記帳!A3801,IF(AND(OR($A3801=Sheet2!$A$3,$A3801=Sheet2!$A$4,$A3801=Sheet2!$A$5,$A3801=Sheet2!$A$6,$A3801=Sheet2!$A$7,$A3801=Sheet2!$A$9),仕訳日記帳!$N3801&gt;=Sheet2!$B$3),仕訳日記帳!A3801,IF(AND($A3801=Sheet2!$A$8,仕訳日記帳!$N3801&gt;=Sheet2!$B$8),仕訳日記帳!A3801,IF(AND(OR($A3801=Sheet2!$A$10,$A3801=Sheet2!$A$11,$A3801=Sheet2!$A$12,$A3801=Sheet2!$A$13,$A3801=Sheet2!$A$14,$A3801=Sheet2!$A$15,$A3801=Sheet2!$A$16,$A3801=Sheet2!$A$17),Sheet2!$B$9&lt;=仕訳日記帳!$N3801&lt;Sheet2!$C$10),仕訳日記帳!A3801,""))))</f>
        <v/>
      </c>
      <c r="C3801" t="str">
        <f>IF(AND($A3801=Sheet2!$A$2,仕訳日記帳!$N3801&gt;=Sheet2!$B$2),仕訳日記帳!B3801,IF(AND(OR($A3801=Sheet2!$A$3,$A3801=Sheet2!$A$4,$A3801=Sheet2!$A$5,$A3801=Sheet2!$A$6,$A3801=Sheet2!$A$7,$A3801=Sheet2!$A$9),仕訳日記帳!$N3801&gt;=Sheet2!$B$3),仕訳日記帳!B3801,IF(AND($A3801=Sheet2!$A$8,仕訳日記帳!$N3801&gt;=Sheet2!$B$8),仕訳日記帳!B3801,IF(AND(OR($A3801=Sheet2!$A$10,$A3801=Sheet2!$A$11,$A3801=Sheet2!$A$12,$A3801=Sheet2!$A$13,$A3801=Sheet2!$A$14,$A3801=Sheet2!$A$15,$A3801=Sheet2!$A$16,$A3801=Sheet2!$A$17),Sheet2!$B$9&lt;=仕訳日記帳!$N3801&lt;Sheet2!$C$10),仕訳日記帳!B3801,""))))</f>
        <v/>
      </c>
      <c r="D3801" s="265" t="str">
        <f>IF(AND($A3801=Sheet2!$A$2,仕訳日記帳!$N3801&gt;=Sheet2!$B$2),仕訳日記帳!N3801,IF(AND(OR($A3801=Sheet2!$A$3,$A3801=Sheet2!$A$4,$A3801=Sheet2!$A$5,$A3801=Sheet2!$A$6,$A3801=Sheet2!$A$7,$A3801=Sheet2!$A$9),仕訳日記帳!$N3801&gt;=Sheet2!$B$3),仕訳日記帳!N3801,IF(AND($A3801=Sheet2!$A$8,仕訳日記帳!$N3801&gt;=Sheet2!$B$8),仕訳日記帳!N3801,IF(AND(OR($A3801=Sheet2!$A$10,$A3801=Sheet2!$A$11,$A3801=Sheet2!$A$12,$A3801=Sheet2!$A$13,$A3801=Sheet2!$A$14,$A3801=Sheet2!$A$15,$A3801=Sheet2!$A$16,$A3801=Sheet2!$A$17),Sheet2!$B$9&lt;=仕訳日記帳!$N3801&lt;Sheet2!$C$10),仕訳日記帳!N3801,""))))</f>
        <v/>
      </c>
      <c r="E3801" s="263" t="str">
        <f>IF(AND($A3801=Sheet2!$A$2,仕訳日記帳!$N3801&gt;=Sheet2!$B$2),仕訳日記帳!G3801,IF(AND(OR($A3801=Sheet2!$A$3,$A3801=Sheet2!$A$4,$A3801=Sheet2!$A$5,$A3801=Sheet2!$A$6,$A3801=Sheet2!$A$7,$A3801=Sheet2!$A$9),仕訳日記帳!$N3801&gt;=Sheet2!$B$3),仕訳日記帳!G3801,IF(AND($A3801=Sheet2!$A$8,仕訳日記帳!$N3801&gt;=Sheet2!$B$8),仕訳日記帳!G3801,IF(AND(OR($A3801=Sheet2!$A$10,$A3801=Sheet2!$A$11,$A3801=Sheet2!$A$12,$A3801=Sheet2!$A$13,$A3801=Sheet2!$A$14,$A3801=Sheet2!$A$15,$A3801=Sheet2!$A$16,$A3801=Sheet2!$A$17),Sheet2!$B$9&lt;=仕訳日記帳!$N3801&lt;Sheet2!$C$10),仕訳日記帳!G3801,""))))</f>
        <v/>
      </c>
      <c r="G3801" t="str">
        <f>IF(OR(A3801=Sheet2!$A$2,A3801=Sheet2!$A$3,A3801=Sheet2!$A$4,A3801=Sheet2!$A$5,A3801=Sheet2!$A$6,A3801=Sheet2!$A$7,A3801=Sheet2!$A$8,A3801=Sheet2!$A$9,A3801=Sheet2!$A$10,A3801=Sheet2!$A$11,A3801=Sheet2!$A$12,$A$2=Sheet2!$A$13,A3801=Sheet2!$A$14,$A$2=Sheet2!$A$15,$A$2=Sheet2!$A$16,A3801=Sheet2!$A$17),"該当","")</f>
        <v/>
      </c>
      <c r="H3801" t="str">
        <f>IF(OR(A3801="",G3801=""),"",COUNTIF($G$2:G3801,"該当"))</f>
        <v/>
      </c>
    </row>
    <row r="3802" spans="1:8">
      <c r="A3802" t="str">
        <f>IF(AND(仕訳日記帳!D3802=Sheet2!$A$2,仕訳日記帳!$N3802&gt;=Sheet2!$B$2),仕訳日記帳!D3802,IF(AND(OR(仕訳日記帳!D3802=Sheet2!$A$3,仕訳日記帳!D3802=Sheet2!$A$4,仕訳日記帳!D3802=Sheet2!$A$5,仕訳日記帳!D3802=Sheet2!$A$6,仕訳日記帳!D3802=Sheet2!$A$7,仕訳日記帳!D3802=Sheet2!$A$9),仕訳日記帳!$N3802&gt;=Sheet2!$B$3),仕訳日記帳!D3802,IF(AND(仕訳日記帳!D3802=Sheet2!$A$8,仕訳日記帳!$N3802&gt;=Sheet2!$B$8),仕訳日記帳!D3802,IF(AND(OR(仕訳日記帳!D3802=Sheet2!$A$10,仕訳日記帳!D3802=Sheet2!$A$11,仕訳日記帳!D3802=Sheet2!$A$12,仕訳日記帳!D3802=Sheet2!$A$13,仕訳日記帳!D3802=Sheet2!$A$14,仕訳日記帳!D3802=Sheet2!$A$15,仕訳日記帳!D3802=Sheet2!$A$16,仕訳日記帳!D3802=Sheet2!$A$17),Sheet2!$B$9&lt;=仕訳日記帳!$N3802&lt;Sheet2!$C$10),仕訳日記帳!D3802,""))))</f>
        <v/>
      </c>
      <c r="B3802" s="263" t="str">
        <f>IF(AND($A3802=Sheet2!$A$2,仕訳日記帳!$N3802&gt;=Sheet2!$B$2),仕訳日記帳!A3802,IF(AND(OR($A3802=Sheet2!$A$3,$A3802=Sheet2!$A$4,$A3802=Sheet2!$A$5,$A3802=Sheet2!$A$6,$A3802=Sheet2!$A$7,$A3802=Sheet2!$A$9),仕訳日記帳!$N3802&gt;=Sheet2!$B$3),仕訳日記帳!A3802,IF(AND($A3802=Sheet2!$A$8,仕訳日記帳!$N3802&gt;=Sheet2!$B$8),仕訳日記帳!A3802,IF(AND(OR($A3802=Sheet2!$A$10,$A3802=Sheet2!$A$11,$A3802=Sheet2!$A$12,$A3802=Sheet2!$A$13,$A3802=Sheet2!$A$14,$A3802=Sheet2!$A$15,$A3802=Sheet2!$A$16,$A3802=Sheet2!$A$17),Sheet2!$B$9&lt;=仕訳日記帳!$N3802&lt;Sheet2!$C$10),仕訳日記帳!A3802,""))))</f>
        <v/>
      </c>
      <c r="C3802" t="str">
        <f>IF(AND($A3802=Sheet2!$A$2,仕訳日記帳!$N3802&gt;=Sheet2!$B$2),仕訳日記帳!B3802,IF(AND(OR($A3802=Sheet2!$A$3,$A3802=Sheet2!$A$4,$A3802=Sheet2!$A$5,$A3802=Sheet2!$A$6,$A3802=Sheet2!$A$7,$A3802=Sheet2!$A$9),仕訳日記帳!$N3802&gt;=Sheet2!$B$3),仕訳日記帳!B3802,IF(AND($A3802=Sheet2!$A$8,仕訳日記帳!$N3802&gt;=Sheet2!$B$8),仕訳日記帳!B3802,IF(AND(OR($A3802=Sheet2!$A$10,$A3802=Sheet2!$A$11,$A3802=Sheet2!$A$12,$A3802=Sheet2!$A$13,$A3802=Sheet2!$A$14,$A3802=Sheet2!$A$15,$A3802=Sheet2!$A$16,$A3802=Sheet2!$A$17),Sheet2!$B$9&lt;=仕訳日記帳!$N3802&lt;Sheet2!$C$10),仕訳日記帳!B3802,""))))</f>
        <v/>
      </c>
      <c r="D3802" s="265" t="str">
        <f>IF(AND($A3802=Sheet2!$A$2,仕訳日記帳!$N3802&gt;=Sheet2!$B$2),仕訳日記帳!N3802,IF(AND(OR($A3802=Sheet2!$A$3,$A3802=Sheet2!$A$4,$A3802=Sheet2!$A$5,$A3802=Sheet2!$A$6,$A3802=Sheet2!$A$7,$A3802=Sheet2!$A$9),仕訳日記帳!$N3802&gt;=Sheet2!$B$3),仕訳日記帳!N3802,IF(AND($A3802=Sheet2!$A$8,仕訳日記帳!$N3802&gt;=Sheet2!$B$8),仕訳日記帳!N3802,IF(AND(OR($A3802=Sheet2!$A$10,$A3802=Sheet2!$A$11,$A3802=Sheet2!$A$12,$A3802=Sheet2!$A$13,$A3802=Sheet2!$A$14,$A3802=Sheet2!$A$15,$A3802=Sheet2!$A$16,$A3802=Sheet2!$A$17),Sheet2!$B$9&lt;=仕訳日記帳!$N3802&lt;Sheet2!$C$10),仕訳日記帳!N3802,""))))</f>
        <v/>
      </c>
      <c r="E3802" s="263" t="str">
        <f>IF(AND($A3802=Sheet2!$A$2,仕訳日記帳!$N3802&gt;=Sheet2!$B$2),仕訳日記帳!G3802,IF(AND(OR($A3802=Sheet2!$A$3,$A3802=Sheet2!$A$4,$A3802=Sheet2!$A$5,$A3802=Sheet2!$A$6,$A3802=Sheet2!$A$7,$A3802=Sheet2!$A$9),仕訳日記帳!$N3802&gt;=Sheet2!$B$3),仕訳日記帳!G3802,IF(AND($A3802=Sheet2!$A$8,仕訳日記帳!$N3802&gt;=Sheet2!$B$8),仕訳日記帳!G3802,IF(AND(OR($A3802=Sheet2!$A$10,$A3802=Sheet2!$A$11,$A3802=Sheet2!$A$12,$A3802=Sheet2!$A$13,$A3802=Sheet2!$A$14,$A3802=Sheet2!$A$15,$A3802=Sheet2!$A$16,$A3802=Sheet2!$A$17),Sheet2!$B$9&lt;=仕訳日記帳!$N3802&lt;Sheet2!$C$10),仕訳日記帳!G3802,""))))</f>
        <v/>
      </c>
      <c r="G3802" t="str">
        <f>IF(OR(A3802=Sheet2!$A$2,A3802=Sheet2!$A$3,A3802=Sheet2!$A$4,A3802=Sheet2!$A$5,A3802=Sheet2!$A$6,A3802=Sheet2!$A$7,A3802=Sheet2!$A$8,A3802=Sheet2!$A$9,A3802=Sheet2!$A$10,A3802=Sheet2!$A$11,A3802=Sheet2!$A$12,$A$2=Sheet2!$A$13,A3802=Sheet2!$A$14,$A$2=Sheet2!$A$15,$A$2=Sheet2!$A$16,A3802=Sheet2!$A$17),"該当","")</f>
        <v/>
      </c>
      <c r="H3802" t="str">
        <f>IF(OR(A3802="",G3802=""),"",COUNTIF($G$2:G3802,"該当"))</f>
        <v/>
      </c>
    </row>
    <row r="3803" spans="1:8">
      <c r="A3803" t="str">
        <f>IF(AND(仕訳日記帳!D3803=Sheet2!$A$2,仕訳日記帳!$N3803&gt;=Sheet2!$B$2),仕訳日記帳!D3803,IF(AND(OR(仕訳日記帳!D3803=Sheet2!$A$3,仕訳日記帳!D3803=Sheet2!$A$4,仕訳日記帳!D3803=Sheet2!$A$5,仕訳日記帳!D3803=Sheet2!$A$6,仕訳日記帳!D3803=Sheet2!$A$7,仕訳日記帳!D3803=Sheet2!$A$9),仕訳日記帳!$N3803&gt;=Sheet2!$B$3),仕訳日記帳!D3803,IF(AND(仕訳日記帳!D3803=Sheet2!$A$8,仕訳日記帳!$N3803&gt;=Sheet2!$B$8),仕訳日記帳!D3803,IF(AND(OR(仕訳日記帳!D3803=Sheet2!$A$10,仕訳日記帳!D3803=Sheet2!$A$11,仕訳日記帳!D3803=Sheet2!$A$12,仕訳日記帳!D3803=Sheet2!$A$13,仕訳日記帳!D3803=Sheet2!$A$14,仕訳日記帳!D3803=Sheet2!$A$15,仕訳日記帳!D3803=Sheet2!$A$16,仕訳日記帳!D3803=Sheet2!$A$17),Sheet2!$B$9&lt;=仕訳日記帳!$N3803&lt;Sheet2!$C$10),仕訳日記帳!D3803,""))))</f>
        <v/>
      </c>
      <c r="B3803" s="263" t="str">
        <f>IF(AND($A3803=Sheet2!$A$2,仕訳日記帳!$N3803&gt;=Sheet2!$B$2),仕訳日記帳!A3803,IF(AND(OR($A3803=Sheet2!$A$3,$A3803=Sheet2!$A$4,$A3803=Sheet2!$A$5,$A3803=Sheet2!$A$6,$A3803=Sheet2!$A$7,$A3803=Sheet2!$A$9),仕訳日記帳!$N3803&gt;=Sheet2!$B$3),仕訳日記帳!A3803,IF(AND($A3803=Sheet2!$A$8,仕訳日記帳!$N3803&gt;=Sheet2!$B$8),仕訳日記帳!A3803,IF(AND(OR($A3803=Sheet2!$A$10,$A3803=Sheet2!$A$11,$A3803=Sheet2!$A$12,$A3803=Sheet2!$A$13,$A3803=Sheet2!$A$14,$A3803=Sheet2!$A$15,$A3803=Sheet2!$A$16,$A3803=Sheet2!$A$17),Sheet2!$B$9&lt;=仕訳日記帳!$N3803&lt;Sheet2!$C$10),仕訳日記帳!A3803,""))))</f>
        <v/>
      </c>
      <c r="C3803" t="str">
        <f>IF(AND($A3803=Sheet2!$A$2,仕訳日記帳!$N3803&gt;=Sheet2!$B$2),仕訳日記帳!B3803,IF(AND(OR($A3803=Sheet2!$A$3,$A3803=Sheet2!$A$4,$A3803=Sheet2!$A$5,$A3803=Sheet2!$A$6,$A3803=Sheet2!$A$7,$A3803=Sheet2!$A$9),仕訳日記帳!$N3803&gt;=Sheet2!$B$3),仕訳日記帳!B3803,IF(AND($A3803=Sheet2!$A$8,仕訳日記帳!$N3803&gt;=Sheet2!$B$8),仕訳日記帳!B3803,IF(AND(OR($A3803=Sheet2!$A$10,$A3803=Sheet2!$A$11,$A3803=Sheet2!$A$12,$A3803=Sheet2!$A$13,$A3803=Sheet2!$A$14,$A3803=Sheet2!$A$15,$A3803=Sheet2!$A$16,$A3803=Sheet2!$A$17),Sheet2!$B$9&lt;=仕訳日記帳!$N3803&lt;Sheet2!$C$10),仕訳日記帳!B3803,""))))</f>
        <v/>
      </c>
      <c r="D3803" s="265" t="str">
        <f>IF(AND($A3803=Sheet2!$A$2,仕訳日記帳!$N3803&gt;=Sheet2!$B$2),仕訳日記帳!N3803,IF(AND(OR($A3803=Sheet2!$A$3,$A3803=Sheet2!$A$4,$A3803=Sheet2!$A$5,$A3803=Sheet2!$A$6,$A3803=Sheet2!$A$7,$A3803=Sheet2!$A$9),仕訳日記帳!$N3803&gt;=Sheet2!$B$3),仕訳日記帳!N3803,IF(AND($A3803=Sheet2!$A$8,仕訳日記帳!$N3803&gt;=Sheet2!$B$8),仕訳日記帳!N3803,IF(AND(OR($A3803=Sheet2!$A$10,$A3803=Sheet2!$A$11,$A3803=Sheet2!$A$12,$A3803=Sheet2!$A$13,$A3803=Sheet2!$A$14,$A3803=Sheet2!$A$15,$A3803=Sheet2!$A$16,$A3803=Sheet2!$A$17),Sheet2!$B$9&lt;=仕訳日記帳!$N3803&lt;Sheet2!$C$10),仕訳日記帳!N3803,""))))</f>
        <v/>
      </c>
      <c r="E3803" s="263" t="str">
        <f>IF(AND($A3803=Sheet2!$A$2,仕訳日記帳!$N3803&gt;=Sheet2!$B$2),仕訳日記帳!G3803,IF(AND(OR($A3803=Sheet2!$A$3,$A3803=Sheet2!$A$4,$A3803=Sheet2!$A$5,$A3803=Sheet2!$A$6,$A3803=Sheet2!$A$7,$A3803=Sheet2!$A$9),仕訳日記帳!$N3803&gt;=Sheet2!$B$3),仕訳日記帳!G3803,IF(AND($A3803=Sheet2!$A$8,仕訳日記帳!$N3803&gt;=Sheet2!$B$8),仕訳日記帳!G3803,IF(AND(OR($A3803=Sheet2!$A$10,$A3803=Sheet2!$A$11,$A3803=Sheet2!$A$12,$A3803=Sheet2!$A$13,$A3803=Sheet2!$A$14,$A3803=Sheet2!$A$15,$A3803=Sheet2!$A$16,$A3803=Sheet2!$A$17),Sheet2!$B$9&lt;=仕訳日記帳!$N3803&lt;Sheet2!$C$10),仕訳日記帳!G3803,""))))</f>
        <v/>
      </c>
      <c r="G3803" t="str">
        <f>IF(OR(A3803=Sheet2!$A$2,A3803=Sheet2!$A$3,A3803=Sheet2!$A$4,A3803=Sheet2!$A$5,A3803=Sheet2!$A$6,A3803=Sheet2!$A$7,A3803=Sheet2!$A$8,A3803=Sheet2!$A$9,A3803=Sheet2!$A$10,A3803=Sheet2!$A$11,A3803=Sheet2!$A$12,$A$2=Sheet2!$A$13,A3803=Sheet2!$A$14,$A$2=Sheet2!$A$15,$A$2=Sheet2!$A$16,A3803=Sheet2!$A$17),"該当","")</f>
        <v/>
      </c>
      <c r="H3803" t="str">
        <f>IF(OR(A3803="",G3803=""),"",COUNTIF($G$2:G3803,"該当"))</f>
        <v/>
      </c>
    </row>
    <row r="3804" spans="1:8">
      <c r="A3804" t="str">
        <f>IF(AND(仕訳日記帳!D3804=Sheet2!$A$2,仕訳日記帳!$N3804&gt;=Sheet2!$B$2),仕訳日記帳!D3804,IF(AND(OR(仕訳日記帳!D3804=Sheet2!$A$3,仕訳日記帳!D3804=Sheet2!$A$4,仕訳日記帳!D3804=Sheet2!$A$5,仕訳日記帳!D3804=Sheet2!$A$6,仕訳日記帳!D3804=Sheet2!$A$7,仕訳日記帳!D3804=Sheet2!$A$9),仕訳日記帳!$N3804&gt;=Sheet2!$B$3),仕訳日記帳!D3804,IF(AND(仕訳日記帳!D3804=Sheet2!$A$8,仕訳日記帳!$N3804&gt;=Sheet2!$B$8),仕訳日記帳!D3804,IF(AND(OR(仕訳日記帳!D3804=Sheet2!$A$10,仕訳日記帳!D3804=Sheet2!$A$11,仕訳日記帳!D3804=Sheet2!$A$12,仕訳日記帳!D3804=Sheet2!$A$13,仕訳日記帳!D3804=Sheet2!$A$14,仕訳日記帳!D3804=Sheet2!$A$15,仕訳日記帳!D3804=Sheet2!$A$16,仕訳日記帳!D3804=Sheet2!$A$17),Sheet2!$B$9&lt;=仕訳日記帳!$N3804&lt;Sheet2!$C$10),仕訳日記帳!D3804,""))))</f>
        <v/>
      </c>
      <c r="B3804" s="263" t="str">
        <f>IF(AND($A3804=Sheet2!$A$2,仕訳日記帳!$N3804&gt;=Sheet2!$B$2),仕訳日記帳!A3804,IF(AND(OR($A3804=Sheet2!$A$3,$A3804=Sheet2!$A$4,$A3804=Sheet2!$A$5,$A3804=Sheet2!$A$6,$A3804=Sheet2!$A$7,$A3804=Sheet2!$A$9),仕訳日記帳!$N3804&gt;=Sheet2!$B$3),仕訳日記帳!A3804,IF(AND($A3804=Sheet2!$A$8,仕訳日記帳!$N3804&gt;=Sheet2!$B$8),仕訳日記帳!A3804,IF(AND(OR($A3804=Sheet2!$A$10,$A3804=Sheet2!$A$11,$A3804=Sheet2!$A$12,$A3804=Sheet2!$A$13,$A3804=Sheet2!$A$14,$A3804=Sheet2!$A$15,$A3804=Sheet2!$A$16,$A3804=Sheet2!$A$17),Sheet2!$B$9&lt;=仕訳日記帳!$N3804&lt;Sheet2!$C$10),仕訳日記帳!A3804,""))))</f>
        <v/>
      </c>
      <c r="C3804" t="str">
        <f>IF(AND($A3804=Sheet2!$A$2,仕訳日記帳!$N3804&gt;=Sheet2!$B$2),仕訳日記帳!B3804,IF(AND(OR($A3804=Sheet2!$A$3,$A3804=Sheet2!$A$4,$A3804=Sheet2!$A$5,$A3804=Sheet2!$A$6,$A3804=Sheet2!$A$7,$A3804=Sheet2!$A$9),仕訳日記帳!$N3804&gt;=Sheet2!$B$3),仕訳日記帳!B3804,IF(AND($A3804=Sheet2!$A$8,仕訳日記帳!$N3804&gt;=Sheet2!$B$8),仕訳日記帳!B3804,IF(AND(OR($A3804=Sheet2!$A$10,$A3804=Sheet2!$A$11,$A3804=Sheet2!$A$12,$A3804=Sheet2!$A$13,$A3804=Sheet2!$A$14,$A3804=Sheet2!$A$15,$A3804=Sheet2!$A$16,$A3804=Sheet2!$A$17),Sheet2!$B$9&lt;=仕訳日記帳!$N3804&lt;Sheet2!$C$10),仕訳日記帳!B3804,""))))</f>
        <v/>
      </c>
      <c r="D3804" s="265" t="str">
        <f>IF(AND($A3804=Sheet2!$A$2,仕訳日記帳!$N3804&gt;=Sheet2!$B$2),仕訳日記帳!N3804,IF(AND(OR($A3804=Sheet2!$A$3,$A3804=Sheet2!$A$4,$A3804=Sheet2!$A$5,$A3804=Sheet2!$A$6,$A3804=Sheet2!$A$7,$A3804=Sheet2!$A$9),仕訳日記帳!$N3804&gt;=Sheet2!$B$3),仕訳日記帳!N3804,IF(AND($A3804=Sheet2!$A$8,仕訳日記帳!$N3804&gt;=Sheet2!$B$8),仕訳日記帳!N3804,IF(AND(OR($A3804=Sheet2!$A$10,$A3804=Sheet2!$A$11,$A3804=Sheet2!$A$12,$A3804=Sheet2!$A$13,$A3804=Sheet2!$A$14,$A3804=Sheet2!$A$15,$A3804=Sheet2!$A$16,$A3804=Sheet2!$A$17),Sheet2!$B$9&lt;=仕訳日記帳!$N3804&lt;Sheet2!$C$10),仕訳日記帳!N3804,""))))</f>
        <v/>
      </c>
      <c r="E3804" s="263" t="str">
        <f>IF(AND($A3804=Sheet2!$A$2,仕訳日記帳!$N3804&gt;=Sheet2!$B$2),仕訳日記帳!G3804,IF(AND(OR($A3804=Sheet2!$A$3,$A3804=Sheet2!$A$4,$A3804=Sheet2!$A$5,$A3804=Sheet2!$A$6,$A3804=Sheet2!$A$7,$A3804=Sheet2!$A$9),仕訳日記帳!$N3804&gt;=Sheet2!$B$3),仕訳日記帳!G3804,IF(AND($A3804=Sheet2!$A$8,仕訳日記帳!$N3804&gt;=Sheet2!$B$8),仕訳日記帳!G3804,IF(AND(OR($A3804=Sheet2!$A$10,$A3804=Sheet2!$A$11,$A3804=Sheet2!$A$12,$A3804=Sheet2!$A$13,$A3804=Sheet2!$A$14,$A3804=Sheet2!$A$15,$A3804=Sheet2!$A$16,$A3804=Sheet2!$A$17),Sheet2!$B$9&lt;=仕訳日記帳!$N3804&lt;Sheet2!$C$10),仕訳日記帳!G3804,""))))</f>
        <v/>
      </c>
      <c r="G3804" t="str">
        <f>IF(OR(A3804=Sheet2!$A$2,A3804=Sheet2!$A$3,A3804=Sheet2!$A$4,A3804=Sheet2!$A$5,A3804=Sheet2!$A$6,A3804=Sheet2!$A$7,A3804=Sheet2!$A$8,A3804=Sheet2!$A$9,A3804=Sheet2!$A$10,A3804=Sheet2!$A$11,A3804=Sheet2!$A$12,$A$2=Sheet2!$A$13,A3804=Sheet2!$A$14,$A$2=Sheet2!$A$15,$A$2=Sheet2!$A$16,A3804=Sheet2!$A$17),"該当","")</f>
        <v/>
      </c>
      <c r="H3804" t="str">
        <f>IF(OR(A3804="",G3804=""),"",COUNTIF($G$2:G3804,"該当"))</f>
        <v/>
      </c>
    </row>
    <row r="3805" spans="1:8">
      <c r="A3805" t="str">
        <f>IF(AND(仕訳日記帳!D3805=Sheet2!$A$2,仕訳日記帳!$N3805&gt;=Sheet2!$B$2),仕訳日記帳!D3805,IF(AND(OR(仕訳日記帳!D3805=Sheet2!$A$3,仕訳日記帳!D3805=Sheet2!$A$4,仕訳日記帳!D3805=Sheet2!$A$5,仕訳日記帳!D3805=Sheet2!$A$6,仕訳日記帳!D3805=Sheet2!$A$7,仕訳日記帳!D3805=Sheet2!$A$9),仕訳日記帳!$N3805&gt;=Sheet2!$B$3),仕訳日記帳!D3805,IF(AND(仕訳日記帳!D3805=Sheet2!$A$8,仕訳日記帳!$N3805&gt;=Sheet2!$B$8),仕訳日記帳!D3805,IF(AND(OR(仕訳日記帳!D3805=Sheet2!$A$10,仕訳日記帳!D3805=Sheet2!$A$11,仕訳日記帳!D3805=Sheet2!$A$12,仕訳日記帳!D3805=Sheet2!$A$13,仕訳日記帳!D3805=Sheet2!$A$14,仕訳日記帳!D3805=Sheet2!$A$15,仕訳日記帳!D3805=Sheet2!$A$16,仕訳日記帳!D3805=Sheet2!$A$17),Sheet2!$B$9&lt;=仕訳日記帳!$N3805&lt;Sheet2!$C$10),仕訳日記帳!D3805,""))))</f>
        <v/>
      </c>
      <c r="B3805" s="263" t="str">
        <f>IF(AND($A3805=Sheet2!$A$2,仕訳日記帳!$N3805&gt;=Sheet2!$B$2),仕訳日記帳!A3805,IF(AND(OR($A3805=Sheet2!$A$3,$A3805=Sheet2!$A$4,$A3805=Sheet2!$A$5,$A3805=Sheet2!$A$6,$A3805=Sheet2!$A$7,$A3805=Sheet2!$A$9),仕訳日記帳!$N3805&gt;=Sheet2!$B$3),仕訳日記帳!A3805,IF(AND($A3805=Sheet2!$A$8,仕訳日記帳!$N3805&gt;=Sheet2!$B$8),仕訳日記帳!A3805,IF(AND(OR($A3805=Sheet2!$A$10,$A3805=Sheet2!$A$11,$A3805=Sheet2!$A$12,$A3805=Sheet2!$A$13,$A3805=Sheet2!$A$14,$A3805=Sheet2!$A$15,$A3805=Sheet2!$A$16,$A3805=Sheet2!$A$17),Sheet2!$B$9&lt;=仕訳日記帳!$N3805&lt;Sheet2!$C$10),仕訳日記帳!A3805,""))))</f>
        <v/>
      </c>
      <c r="C3805" t="str">
        <f>IF(AND($A3805=Sheet2!$A$2,仕訳日記帳!$N3805&gt;=Sheet2!$B$2),仕訳日記帳!B3805,IF(AND(OR($A3805=Sheet2!$A$3,$A3805=Sheet2!$A$4,$A3805=Sheet2!$A$5,$A3805=Sheet2!$A$6,$A3805=Sheet2!$A$7,$A3805=Sheet2!$A$9),仕訳日記帳!$N3805&gt;=Sheet2!$B$3),仕訳日記帳!B3805,IF(AND($A3805=Sheet2!$A$8,仕訳日記帳!$N3805&gt;=Sheet2!$B$8),仕訳日記帳!B3805,IF(AND(OR($A3805=Sheet2!$A$10,$A3805=Sheet2!$A$11,$A3805=Sheet2!$A$12,$A3805=Sheet2!$A$13,$A3805=Sheet2!$A$14,$A3805=Sheet2!$A$15,$A3805=Sheet2!$A$16,$A3805=Sheet2!$A$17),Sheet2!$B$9&lt;=仕訳日記帳!$N3805&lt;Sheet2!$C$10),仕訳日記帳!B3805,""))))</f>
        <v/>
      </c>
      <c r="D3805" s="265" t="str">
        <f>IF(AND($A3805=Sheet2!$A$2,仕訳日記帳!$N3805&gt;=Sheet2!$B$2),仕訳日記帳!N3805,IF(AND(OR($A3805=Sheet2!$A$3,$A3805=Sheet2!$A$4,$A3805=Sheet2!$A$5,$A3805=Sheet2!$A$6,$A3805=Sheet2!$A$7,$A3805=Sheet2!$A$9),仕訳日記帳!$N3805&gt;=Sheet2!$B$3),仕訳日記帳!N3805,IF(AND($A3805=Sheet2!$A$8,仕訳日記帳!$N3805&gt;=Sheet2!$B$8),仕訳日記帳!N3805,IF(AND(OR($A3805=Sheet2!$A$10,$A3805=Sheet2!$A$11,$A3805=Sheet2!$A$12,$A3805=Sheet2!$A$13,$A3805=Sheet2!$A$14,$A3805=Sheet2!$A$15,$A3805=Sheet2!$A$16,$A3805=Sheet2!$A$17),Sheet2!$B$9&lt;=仕訳日記帳!$N3805&lt;Sheet2!$C$10),仕訳日記帳!N3805,""))))</f>
        <v/>
      </c>
      <c r="E3805" s="263" t="str">
        <f>IF(AND($A3805=Sheet2!$A$2,仕訳日記帳!$N3805&gt;=Sheet2!$B$2),仕訳日記帳!G3805,IF(AND(OR($A3805=Sheet2!$A$3,$A3805=Sheet2!$A$4,$A3805=Sheet2!$A$5,$A3805=Sheet2!$A$6,$A3805=Sheet2!$A$7,$A3805=Sheet2!$A$9),仕訳日記帳!$N3805&gt;=Sheet2!$B$3),仕訳日記帳!G3805,IF(AND($A3805=Sheet2!$A$8,仕訳日記帳!$N3805&gt;=Sheet2!$B$8),仕訳日記帳!G3805,IF(AND(OR($A3805=Sheet2!$A$10,$A3805=Sheet2!$A$11,$A3805=Sheet2!$A$12,$A3805=Sheet2!$A$13,$A3805=Sheet2!$A$14,$A3805=Sheet2!$A$15,$A3805=Sheet2!$A$16,$A3805=Sheet2!$A$17),Sheet2!$B$9&lt;=仕訳日記帳!$N3805&lt;Sheet2!$C$10),仕訳日記帳!G3805,""))))</f>
        <v/>
      </c>
      <c r="G3805" t="str">
        <f>IF(OR(A3805=Sheet2!$A$2,A3805=Sheet2!$A$3,A3805=Sheet2!$A$4,A3805=Sheet2!$A$5,A3805=Sheet2!$A$6,A3805=Sheet2!$A$7,A3805=Sheet2!$A$8,A3805=Sheet2!$A$9,A3805=Sheet2!$A$10,A3805=Sheet2!$A$11,A3805=Sheet2!$A$12,$A$2=Sheet2!$A$13,A3805=Sheet2!$A$14,$A$2=Sheet2!$A$15,$A$2=Sheet2!$A$16,A3805=Sheet2!$A$17),"該当","")</f>
        <v/>
      </c>
      <c r="H3805" t="str">
        <f>IF(OR(A3805="",G3805=""),"",COUNTIF($G$2:G3805,"該当"))</f>
        <v/>
      </c>
    </row>
    <row r="3806" spans="1:8">
      <c r="A3806" t="str">
        <f>IF(AND(仕訳日記帳!D3806=Sheet2!$A$2,仕訳日記帳!$N3806&gt;=Sheet2!$B$2),仕訳日記帳!D3806,IF(AND(OR(仕訳日記帳!D3806=Sheet2!$A$3,仕訳日記帳!D3806=Sheet2!$A$4,仕訳日記帳!D3806=Sheet2!$A$5,仕訳日記帳!D3806=Sheet2!$A$6,仕訳日記帳!D3806=Sheet2!$A$7,仕訳日記帳!D3806=Sheet2!$A$9),仕訳日記帳!$N3806&gt;=Sheet2!$B$3),仕訳日記帳!D3806,IF(AND(仕訳日記帳!D3806=Sheet2!$A$8,仕訳日記帳!$N3806&gt;=Sheet2!$B$8),仕訳日記帳!D3806,IF(AND(OR(仕訳日記帳!D3806=Sheet2!$A$10,仕訳日記帳!D3806=Sheet2!$A$11,仕訳日記帳!D3806=Sheet2!$A$12,仕訳日記帳!D3806=Sheet2!$A$13,仕訳日記帳!D3806=Sheet2!$A$14,仕訳日記帳!D3806=Sheet2!$A$15,仕訳日記帳!D3806=Sheet2!$A$16,仕訳日記帳!D3806=Sheet2!$A$17),Sheet2!$B$9&lt;=仕訳日記帳!$N3806&lt;Sheet2!$C$10),仕訳日記帳!D3806,""))))</f>
        <v/>
      </c>
      <c r="B3806" s="263" t="str">
        <f>IF(AND($A3806=Sheet2!$A$2,仕訳日記帳!$N3806&gt;=Sheet2!$B$2),仕訳日記帳!A3806,IF(AND(OR($A3806=Sheet2!$A$3,$A3806=Sheet2!$A$4,$A3806=Sheet2!$A$5,$A3806=Sheet2!$A$6,$A3806=Sheet2!$A$7,$A3806=Sheet2!$A$9),仕訳日記帳!$N3806&gt;=Sheet2!$B$3),仕訳日記帳!A3806,IF(AND($A3806=Sheet2!$A$8,仕訳日記帳!$N3806&gt;=Sheet2!$B$8),仕訳日記帳!A3806,IF(AND(OR($A3806=Sheet2!$A$10,$A3806=Sheet2!$A$11,$A3806=Sheet2!$A$12,$A3806=Sheet2!$A$13,$A3806=Sheet2!$A$14,$A3806=Sheet2!$A$15,$A3806=Sheet2!$A$16,$A3806=Sheet2!$A$17),Sheet2!$B$9&lt;=仕訳日記帳!$N3806&lt;Sheet2!$C$10),仕訳日記帳!A3806,""))))</f>
        <v/>
      </c>
      <c r="C3806" t="str">
        <f>IF(AND($A3806=Sheet2!$A$2,仕訳日記帳!$N3806&gt;=Sheet2!$B$2),仕訳日記帳!B3806,IF(AND(OR($A3806=Sheet2!$A$3,$A3806=Sheet2!$A$4,$A3806=Sheet2!$A$5,$A3806=Sheet2!$A$6,$A3806=Sheet2!$A$7,$A3806=Sheet2!$A$9),仕訳日記帳!$N3806&gt;=Sheet2!$B$3),仕訳日記帳!B3806,IF(AND($A3806=Sheet2!$A$8,仕訳日記帳!$N3806&gt;=Sheet2!$B$8),仕訳日記帳!B3806,IF(AND(OR($A3806=Sheet2!$A$10,$A3806=Sheet2!$A$11,$A3806=Sheet2!$A$12,$A3806=Sheet2!$A$13,$A3806=Sheet2!$A$14,$A3806=Sheet2!$A$15,$A3806=Sheet2!$A$16,$A3806=Sheet2!$A$17),Sheet2!$B$9&lt;=仕訳日記帳!$N3806&lt;Sheet2!$C$10),仕訳日記帳!B3806,""))))</f>
        <v/>
      </c>
      <c r="D3806" s="265" t="str">
        <f>IF(AND($A3806=Sheet2!$A$2,仕訳日記帳!$N3806&gt;=Sheet2!$B$2),仕訳日記帳!N3806,IF(AND(OR($A3806=Sheet2!$A$3,$A3806=Sheet2!$A$4,$A3806=Sheet2!$A$5,$A3806=Sheet2!$A$6,$A3806=Sheet2!$A$7,$A3806=Sheet2!$A$9),仕訳日記帳!$N3806&gt;=Sheet2!$B$3),仕訳日記帳!N3806,IF(AND($A3806=Sheet2!$A$8,仕訳日記帳!$N3806&gt;=Sheet2!$B$8),仕訳日記帳!N3806,IF(AND(OR($A3806=Sheet2!$A$10,$A3806=Sheet2!$A$11,$A3806=Sheet2!$A$12,$A3806=Sheet2!$A$13,$A3806=Sheet2!$A$14,$A3806=Sheet2!$A$15,$A3806=Sheet2!$A$16,$A3806=Sheet2!$A$17),Sheet2!$B$9&lt;=仕訳日記帳!$N3806&lt;Sheet2!$C$10),仕訳日記帳!N3806,""))))</f>
        <v/>
      </c>
      <c r="E3806" s="263" t="str">
        <f>IF(AND($A3806=Sheet2!$A$2,仕訳日記帳!$N3806&gt;=Sheet2!$B$2),仕訳日記帳!G3806,IF(AND(OR($A3806=Sheet2!$A$3,$A3806=Sheet2!$A$4,$A3806=Sheet2!$A$5,$A3806=Sheet2!$A$6,$A3806=Sheet2!$A$7,$A3806=Sheet2!$A$9),仕訳日記帳!$N3806&gt;=Sheet2!$B$3),仕訳日記帳!G3806,IF(AND($A3806=Sheet2!$A$8,仕訳日記帳!$N3806&gt;=Sheet2!$B$8),仕訳日記帳!G3806,IF(AND(OR($A3806=Sheet2!$A$10,$A3806=Sheet2!$A$11,$A3806=Sheet2!$A$12,$A3806=Sheet2!$A$13,$A3806=Sheet2!$A$14,$A3806=Sheet2!$A$15,$A3806=Sheet2!$A$16,$A3806=Sheet2!$A$17),Sheet2!$B$9&lt;=仕訳日記帳!$N3806&lt;Sheet2!$C$10),仕訳日記帳!G3806,""))))</f>
        <v/>
      </c>
      <c r="G3806" t="str">
        <f>IF(OR(A3806=Sheet2!$A$2,A3806=Sheet2!$A$3,A3806=Sheet2!$A$4,A3806=Sheet2!$A$5,A3806=Sheet2!$A$6,A3806=Sheet2!$A$7,A3806=Sheet2!$A$8,A3806=Sheet2!$A$9,A3806=Sheet2!$A$10,A3806=Sheet2!$A$11,A3806=Sheet2!$A$12,$A$2=Sheet2!$A$13,A3806=Sheet2!$A$14,$A$2=Sheet2!$A$15,$A$2=Sheet2!$A$16,A3806=Sheet2!$A$17),"該当","")</f>
        <v/>
      </c>
      <c r="H3806" t="str">
        <f>IF(OR(A3806="",G3806=""),"",COUNTIF($G$2:G3806,"該当"))</f>
        <v/>
      </c>
    </row>
    <row r="3807" spans="1:8">
      <c r="A3807" t="str">
        <f>IF(AND(仕訳日記帳!D3807=Sheet2!$A$2,仕訳日記帳!$N3807&gt;=Sheet2!$B$2),仕訳日記帳!D3807,IF(AND(OR(仕訳日記帳!D3807=Sheet2!$A$3,仕訳日記帳!D3807=Sheet2!$A$4,仕訳日記帳!D3807=Sheet2!$A$5,仕訳日記帳!D3807=Sheet2!$A$6,仕訳日記帳!D3807=Sheet2!$A$7,仕訳日記帳!D3807=Sheet2!$A$9),仕訳日記帳!$N3807&gt;=Sheet2!$B$3),仕訳日記帳!D3807,IF(AND(仕訳日記帳!D3807=Sheet2!$A$8,仕訳日記帳!$N3807&gt;=Sheet2!$B$8),仕訳日記帳!D3807,IF(AND(OR(仕訳日記帳!D3807=Sheet2!$A$10,仕訳日記帳!D3807=Sheet2!$A$11,仕訳日記帳!D3807=Sheet2!$A$12,仕訳日記帳!D3807=Sheet2!$A$13,仕訳日記帳!D3807=Sheet2!$A$14,仕訳日記帳!D3807=Sheet2!$A$15,仕訳日記帳!D3807=Sheet2!$A$16,仕訳日記帳!D3807=Sheet2!$A$17),Sheet2!$B$9&lt;=仕訳日記帳!$N3807&lt;Sheet2!$C$10),仕訳日記帳!D3807,""))))</f>
        <v/>
      </c>
      <c r="B3807" s="263" t="str">
        <f>IF(AND($A3807=Sheet2!$A$2,仕訳日記帳!$N3807&gt;=Sheet2!$B$2),仕訳日記帳!A3807,IF(AND(OR($A3807=Sheet2!$A$3,$A3807=Sheet2!$A$4,$A3807=Sheet2!$A$5,$A3807=Sheet2!$A$6,$A3807=Sheet2!$A$7,$A3807=Sheet2!$A$9),仕訳日記帳!$N3807&gt;=Sheet2!$B$3),仕訳日記帳!A3807,IF(AND($A3807=Sheet2!$A$8,仕訳日記帳!$N3807&gt;=Sheet2!$B$8),仕訳日記帳!A3807,IF(AND(OR($A3807=Sheet2!$A$10,$A3807=Sheet2!$A$11,$A3807=Sheet2!$A$12,$A3807=Sheet2!$A$13,$A3807=Sheet2!$A$14,$A3807=Sheet2!$A$15,$A3807=Sheet2!$A$16,$A3807=Sheet2!$A$17),Sheet2!$B$9&lt;=仕訳日記帳!$N3807&lt;Sheet2!$C$10),仕訳日記帳!A3807,""))))</f>
        <v/>
      </c>
      <c r="C3807" t="str">
        <f>IF(AND($A3807=Sheet2!$A$2,仕訳日記帳!$N3807&gt;=Sheet2!$B$2),仕訳日記帳!B3807,IF(AND(OR($A3807=Sheet2!$A$3,$A3807=Sheet2!$A$4,$A3807=Sheet2!$A$5,$A3807=Sheet2!$A$6,$A3807=Sheet2!$A$7,$A3807=Sheet2!$A$9),仕訳日記帳!$N3807&gt;=Sheet2!$B$3),仕訳日記帳!B3807,IF(AND($A3807=Sheet2!$A$8,仕訳日記帳!$N3807&gt;=Sheet2!$B$8),仕訳日記帳!B3807,IF(AND(OR($A3807=Sheet2!$A$10,$A3807=Sheet2!$A$11,$A3807=Sheet2!$A$12,$A3807=Sheet2!$A$13,$A3807=Sheet2!$A$14,$A3807=Sheet2!$A$15,$A3807=Sheet2!$A$16,$A3807=Sheet2!$A$17),Sheet2!$B$9&lt;=仕訳日記帳!$N3807&lt;Sheet2!$C$10),仕訳日記帳!B3807,""))))</f>
        <v/>
      </c>
      <c r="D3807" s="265" t="str">
        <f>IF(AND($A3807=Sheet2!$A$2,仕訳日記帳!$N3807&gt;=Sheet2!$B$2),仕訳日記帳!N3807,IF(AND(OR($A3807=Sheet2!$A$3,$A3807=Sheet2!$A$4,$A3807=Sheet2!$A$5,$A3807=Sheet2!$A$6,$A3807=Sheet2!$A$7,$A3807=Sheet2!$A$9),仕訳日記帳!$N3807&gt;=Sheet2!$B$3),仕訳日記帳!N3807,IF(AND($A3807=Sheet2!$A$8,仕訳日記帳!$N3807&gt;=Sheet2!$B$8),仕訳日記帳!N3807,IF(AND(OR($A3807=Sheet2!$A$10,$A3807=Sheet2!$A$11,$A3807=Sheet2!$A$12,$A3807=Sheet2!$A$13,$A3807=Sheet2!$A$14,$A3807=Sheet2!$A$15,$A3807=Sheet2!$A$16,$A3807=Sheet2!$A$17),Sheet2!$B$9&lt;=仕訳日記帳!$N3807&lt;Sheet2!$C$10),仕訳日記帳!N3807,""))))</f>
        <v/>
      </c>
      <c r="E3807" s="263" t="str">
        <f>IF(AND($A3807=Sheet2!$A$2,仕訳日記帳!$N3807&gt;=Sheet2!$B$2),仕訳日記帳!G3807,IF(AND(OR($A3807=Sheet2!$A$3,$A3807=Sheet2!$A$4,$A3807=Sheet2!$A$5,$A3807=Sheet2!$A$6,$A3807=Sheet2!$A$7,$A3807=Sheet2!$A$9),仕訳日記帳!$N3807&gt;=Sheet2!$B$3),仕訳日記帳!G3807,IF(AND($A3807=Sheet2!$A$8,仕訳日記帳!$N3807&gt;=Sheet2!$B$8),仕訳日記帳!G3807,IF(AND(OR($A3807=Sheet2!$A$10,$A3807=Sheet2!$A$11,$A3807=Sheet2!$A$12,$A3807=Sheet2!$A$13,$A3807=Sheet2!$A$14,$A3807=Sheet2!$A$15,$A3807=Sheet2!$A$16,$A3807=Sheet2!$A$17),Sheet2!$B$9&lt;=仕訳日記帳!$N3807&lt;Sheet2!$C$10),仕訳日記帳!G3807,""))))</f>
        <v/>
      </c>
      <c r="G3807" t="str">
        <f>IF(OR(A3807=Sheet2!$A$2,A3807=Sheet2!$A$3,A3807=Sheet2!$A$4,A3807=Sheet2!$A$5,A3807=Sheet2!$A$6,A3807=Sheet2!$A$7,A3807=Sheet2!$A$8,A3807=Sheet2!$A$9,A3807=Sheet2!$A$10,A3807=Sheet2!$A$11,A3807=Sheet2!$A$12,$A$2=Sheet2!$A$13,A3807=Sheet2!$A$14,$A$2=Sheet2!$A$15,$A$2=Sheet2!$A$16,A3807=Sheet2!$A$17),"該当","")</f>
        <v/>
      </c>
      <c r="H3807" t="str">
        <f>IF(OR(A3807="",G3807=""),"",COUNTIF($G$2:G3807,"該当"))</f>
        <v/>
      </c>
    </row>
    <row r="3808" spans="1:8">
      <c r="A3808" t="str">
        <f>IF(AND(仕訳日記帳!D3808=Sheet2!$A$2,仕訳日記帳!$N3808&gt;=Sheet2!$B$2),仕訳日記帳!D3808,IF(AND(OR(仕訳日記帳!D3808=Sheet2!$A$3,仕訳日記帳!D3808=Sheet2!$A$4,仕訳日記帳!D3808=Sheet2!$A$5,仕訳日記帳!D3808=Sheet2!$A$6,仕訳日記帳!D3808=Sheet2!$A$7,仕訳日記帳!D3808=Sheet2!$A$9),仕訳日記帳!$N3808&gt;=Sheet2!$B$3),仕訳日記帳!D3808,IF(AND(仕訳日記帳!D3808=Sheet2!$A$8,仕訳日記帳!$N3808&gt;=Sheet2!$B$8),仕訳日記帳!D3808,IF(AND(OR(仕訳日記帳!D3808=Sheet2!$A$10,仕訳日記帳!D3808=Sheet2!$A$11,仕訳日記帳!D3808=Sheet2!$A$12,仕訳日記帳!D3808=Sheet2!$A$13,仕訳日記帳!D3808=Sheet2!$A$14,仕訳日記帳!D3808=Sheet2!$A$15,仕訳日記帳!D3808=Sheet2!$A$16,仕訳日記帳!D3808=Sheet2!$A$17),Sheet2!$B$9&lt;=仕訳日記帳!$N3808&lt;Sheet2!$C$10),仕訳日記帳!D3808,""))))</f>
        <v/>
      </c>
      <c r="B3808" s="263" t="str">
        <f>IF(AND($A3808=Sheet2!$A$2,仕訳日記帳!$N3808&gt;=Sheet2!$B$2),仕訳日記帳!A3808,IF(AND(OR($A3808=Sheet2!$A$3,$A3808=Sheet2!$A$4,$A3808=Sheet2!$A$5,$A3808=Sheet2!$A$6,$A3808=Sheet2!$A$7,$A3808=Sheet2!$A$9),仕訳日記帳!$N3808&gt;=Sheet2!$B$3),仕訳日記帳!A3808,IF(AND($A3808=Sheet2!$A$8,仕訳日記帳!$N3808&gt;=Sheet2!$B$8),仕訳日記帳!A3808,IF(AND(OR($A3808=Sheet2!$A$10,$A3808=Sheet2!$A$11,$A3808=Sheet2!$A$12,$A3808=Sheet2!$A$13,$A3808=Sheet2!$A$14,$A3808=Sheet2!$A$15,$A3808=Sheet2!$A$16,$A3808=Sheet2!$A$17),Sheet2!$B$9&lt;=仕訳日記帳!$N3808&lt;Sheet2!$C$10),仕訳日記帳!A3808,""))))</f>
        <v/>
      </c>
      <c r="C3808" t="str">
        <f>IF(AND($A3808=Sheet2!$A$2,仕訳日記帳!$N3808&gt;=Sheet2!$B$2),仕訳日記帳!B3808,IF(AND(OR($A3808=Sheet2!$A$3,$A3808=Sheet2!$A$4,$A3808=Sheet2!$A$5,$A3808=Sheet2!$A$6,$A3808=Sheet2!$A$7,$A3808=Sheet2!$A$9),仕訳日記帳!$N3808&gt;=Sheet2!$B$3),仕訳日記帳!B3808,IF(AND($A3808=Sheet2!$A$8,仕訳日記帳!$N3808&gt;=Sheet2!$B$8),仕訳日記帳!B3808,IF(AND(OR($A3808=Sheet2!$A$10,$A3808=Sheet2!$A$11,$A3808=Sheet2!$A$12,$A3808=Sheet2!$A$13,$A3808=Sheet2!$A$14,$A3808=Sheet2!$A$15,$A3808=Sheet2!$A$16,$A3808=Sheet2!$A$17),Sheet2!$B$9&lt;=仕訳日記帳!$N3808&lt;Sheet2!$C$10),仕訳日記帳!B3808,""))))</f>
        <v/>
      </c>
      <c r="D3808" s="265" t="str">
        <f>IF(AND($A3808=Sheet2!$A$2,仕訳日記帳!$N3808&gt;=Sheet2!$B$2),仕訳日記帳!N3808,IF(AND(OR($A3808=Sheet2!$A$3,$A3808=Sheet2!$A$4,$A3808=Sheet2!$A$5,$A3808=Sheet2!$A$6,$A3808=Sheet2!$A$7,$A3808=Sheet2!$A$9),仕訳日記帳!$N3808&gt;=Sheet2!$B$3),仕訳日記帳!N3808,IF(AND($A3808=Sheet2!$A$8,仕訳日記帳!$N3808&gt;=Sheet2!$B$8),仕訳日記帳!N3808,IF(AND(OR($A3808=Sheet2!$A$10,$A3808=Sheet2!$A$11,$A3808=Sheet2!$A$12,$A3808=Sheet2!$A$13,$A3808=Sheet2!$A$14,$A3808=Sheet2!$A$15,$A3808=Sheet2!$A$16,$A3808=Sheet2!$A$17),Sheet2!$B$9&lt;=仕訳日記帳!$N3808&lt;Sheet2!$C$10),仕訳日記帳!N3808,""))))</f>
        <v/>
      </c>
      <c r="E3808" s="263" t="str">
        <f>IF(AND($A3808=Sheet2!$A$2,仕訳日記帳!$N3808&gt;=Sheet2!$B$2),仕訳日記帳!G3808,IF(AND(OR($A3808=Sheet2!$A$3,$A3808=Sheet2!$A$4,$A3808=Sheet2!$A$5,$A3808=Sheet2!$A$6,$A3808=Sheet2!$A$7,$A3808=Sheet2!$A$9),仕訳日記帳!$N3808&gt;=Sheet2!$B$3),仕訳日記帳!G3808,IF(AND($A3808=Sheet2!$A$8,仕訳日記帳!$N3808&gt;=Sheet2!$B$8),仕訳日記帳!G3808,IF(AND(OR($A3808=Sheet2!$A$10,$A3808=Sheet2!$A$11,$A3808=Sheet2!$A$12,$A3808=Sheet2!$A$13,$A3808=Sheet2!$A$14,$A3808=Sheet2!$A$15,$A3808=Sheet2!$A$16,$A3808=Sheet2!$A$17),Sheet2!$B$9&lt;=仕訳日記帳!$N3808&lt;Sheet2!$C$10),仕訳日記帳!G3808,""))))</f>
        <v/>
      </c>
      <c r="G3808" t="str">
        <f>IF(OR(A3808=Sheet2!$A$2,A3808=Sheet2!$A$3,A3808=Sheet2!$A$4,A3808=Sheet2!$A$5,A3808=Sheet2!$A$6,A3808=Sheet2!$A$7,A3808=Sheet2!$A$8,A3808=Sheet2!$A$9,A3808=Sheet2!$A$10,A3808=Sheet2!$A$11,A3808=Sheet2!$A$12,$A$2=Sheet2!$A$13,A3808=Sheet2!$A$14,$A$2=Sheet2!$A$15,$A$2=Sheet2!$A$16,A3808=Sheet2!$A$17),"該当","")</f>
        <v/>
      </c>
      <c r="H3808" t="str">
        <f>IF(OR(A3808="",G3808=""),"",COUNTIF($G$2:G3808,"該当"))</f>
        <v/>
      </c>
    </row>
    <row r="3809" spans="1:8">
      <c r="A3809" t="str">
        <f>IF(AND(仕訳日記帳!D3809=Sheet2!$A$2,仕訳日記帳!$N3809&gt;=Sheet2!$B$2),仕訳日記帳!D3809,IF(AND(OR(仕訳日記帳!D3809=Sheet2!$A$3,仕訳日記帳!D3809=Sheet2!$A$4,仕訳日記帳!D3809=Sheet2!$A$5,仕訳日記帳!D3809=Sheet2!$A$6,仕訳日記帳!D3809=Sheet2!$A$7,仕訳日記帳!D3809=Sheet2!$A$9),仕訳日記帳!$N3809&gt;=Sheet2!$B$3),仕訳日記帳!D3809,IF(AND(仕訳日記帳!D3809=Sheet2!$A$8,仕訳日記帳!$N3809&gt;=Sheet2!$B$8),仕訳日記帳!D3809,IF(AND(OR(仕訳日記帳!D3809=Sheet2!$A$10,仕訳日記帳!D3809=Sheet2!$A$11,仕訳日記帳!D3809=Sheet2!$A$12,仕訳日記帳!D3809=Sheet2!$A$13,仕訳日記帳!D3809=Sheet2!$A$14,仕訳日記帳!D3809=Sheet2!$A$15,仕訳日記帳!D3809=Sheet2!$A$16,仕訳日記帳!D3809=Sheet2!$A$17),Sheet2!$B$9&lt;=仕訳日記帳!$N3809&lt;Sheet2!$C$10),仕訳日記帳!D3809,""))))</f>
        <v/>
      </c>
      <c r="B3809" s="263" t="str">
        <f>IF(AND($A3809=Sheet2!$A$2,仕訳日記帳!$N3809&gt;=Sheet2!$B$2),仕訳日記帳!A3809,IF(AND(OR($A3809=Sheet2!$A$3,$A3809=Sheet2!$A$4,$A3809=Sheet2!$A$5,$A3809=Sheet2!$A$6,$A3809=Sheet2!$A$7,$A3809=Sheet2!$A$9),仕訳日記帳!$N3809&gt;=Sheet2!$B$3),仕訳日記帳!A3809,IF(AND($A3809=Sheet2!$A$8,仕訳日記帳!$N3809&gt;=Sheet2!$B$8),仕訳日記帳!A3809,IF(AND(OR($A3809=Sheet2!$A$10,$A3809=Sheet2!$A$11,$A3809=Sheet2!$A$12,$A3809=Sheet2!$A$13,$A3809=Sheet2!$A$14,$A3809=Sheet2!$A$15,$A3809=Sheet2!$A$16,$A3809=Sheet2!$A$17),Sheet2!$B$9&lt;=仕訳日記帳!$N3809&lt;Sheet2!$C$10),仕訳日記帳!A3809,""))))</f>
        <v/>
      </c>
      <c r="C3809" t="str">
        <f>IF(AND($A3809=Sheet2!$A$2,仕訳日記帳!$N3809&gt;=Sheet2!$B$2),仕訳日記帳!B3809,IF(AND(OR($A3809=Sheet2!$A$3,$A3809=Sheet2!$A$4,$A3809=Sheet2!$A$5,$A3809=Sheet2!$A$6,$A3809=Sheet2!$A$7,$A3809=Sheet2!$A$9),仕訳日記帳!$N3809&gt;=Sheet2!$B$3),仕訳日記帳!B3809,IF(AND($A3809=Sheet2!$A$8,仕訳日記帳!$N3809&gt;=Sheet2!$B$8),仕訳日記帳!B3809,IF(AND(OR($A3809=Sheet2!$A$10,$A3809=Sheet2!$A$11,$A3809=Sheet2!$A$12,$A3809=Sheet2!$A$13,$A3809=Sheet2!$A$14,$A3809=Sheet2!$A$15,$A3809=Sheet2!$A$16,$A3809=Sheet2!$A$17),Sheet2!$B$9&lt;=仕訳日記帳!$N3809&lt;Sheet2!$C$10),仕訳日記帳!B3809,""))))</f>
        <v/>
      </c>
      <c r="D3809" s="265" t="str">
        <f>IF(AND($A3809=Sheet2!$A$2,仕訳日記帳!$N3809&gt;=Sheet2!$B$2),仕訳日記帳!N3809,IF(AND(OR($A3809=Sheet2!$A$3,$A3809=Sheet2!$A$4,$A3809=Sheet2!$A$5,$A3809=Sheet2!$A$6,$A3809=Sheet2!$A$7,$A3809=Sheet2!$A$9),仕訳日記帳!$N3809&gt;=Sheet2!$B$3),仕訳日記帳!N3809,IF(AND($A3809=Sheet2!$A$8,仕訳日記帳!$N3809&gt;=Sheet2!$B$8),仕訳日記帳!N3809,IF(AND(OR($A3809=Sheet2!$A$10,$A3809=Sheet2!$A$11,$A3809=Sheet2!$A$12,$A3809=Sheet2!$A$13,$A3809=Sheet2!$A$14,$A3809=Sheet2!$A$15,$A3809=Sheet2!$A$16,$A3809=Sheet2!$A$17),Sheet2!$B$9&lt;=仕訳日記帳!$N3809&lt;Sheet2!$C$10),仕訳日記帳!N3809,""))))</f>
        <v/>
      </c>
      <c r="E3809" s="263" t="str">
        <f>IF(AND($A3809=Sheet2!$A$2,仕訳日記帳!$N3809&gt;=Sheet2!$B$2),仕訳日記帳!G3809,IF(AND(OR($A3809=Sheet2!$A$3,$A3809=Sheet2!$A$4,$A3809=Sheet2!$A$5,$A3809=Sheet2!$A$6,$A3809=Sheet2!$A$7,$A3809=Sheet2!$A$9),仕訳日記帳!$N3809&gt;=Sheet2!$B$3),仕訳日記帳!G3809,IF(AND($A3809=Sheet2!$A$8,仕訳日記帳!$N3809&gt;=Sheet2!$B$8),仕訳日記帳!G3809,IF(AND(OR($A3809=Sheet2!$A$10,$A3809=Sheet2!$A$11,$A3809=Sheet2!$A$12,$A3809=Sheet2!$A$13,$A3809=Sheet2!$A$14,$A3809=Sheet2!$A$15,$A3809=Sheet2!$A$16,$A3809=Sheet2!$A$17),Sheet2!$B$9&lt;=仕訳日記帳!$N3809&lt;Sheet2!$C$10),仕訳日記帳!G3809,""))))</f>
        <v/>
      </c>
      <c r="G3809" t="str">
        <f>IF(OR(A3809=Sheet2!$A$2,A3809=Sheet2!$A$3,A3809=Sheet2!$A$4,A3809=Sheet2!$A$5,A3809=Sheet2!$A$6,A3809=Sheet2!$A$7,A3809=Sheet2!$A$8,A3809=Sheet2!$A$9,A3809=Sheet2!$A$10,A3809=Sheet2!$A$11,A3809=Sheet2!$A$12,$A$2=Sheet2!$A$13,A3809=Sheet2!$A$14,$A$2=Sheet2!$A$15,$A$2=Sheet2!$A$16,A3809=Sheet2!$A$17),"該当","")</f>
        <v/>
      </c>
      <c r="H3809" t="str">
        <f>IF(OR(A3809="",G3809=""),"",COUNTIF($G$2:G3809,"該当"))</f>
        <v/>
      </c>
    </row>
    <row r="3810" spans="1:8">
      <c r="A3810" t="str">
        <f>IF(AND(仕訳日記帳!D3810=Sheet2!$A$2,仕訳日記帳!$N3810&gt;=Sheet2!$B$2),仕訳日記帳!D3810,IF(AND(OR(仕訳日記帳!D3810=Sheet2!$A$3,仕訳日記帳!D3810=Sheet2!$A$4,仕訳日記帳!D3810=Sheet2!$A$5,仕訳日記帳!D3810=Sheet2!$A$6,仕訳日記帳!D3810=Sheet2!$A$7,仕訳日記帳!D3810=Sheet2!$A$9),仕訳日記帳!$N3810&gt;=Sheet2!$B$3),仕訳日記帳!D3810,IF(AND(仕訳日記帳!D3810=Sheet2!$A$8,仕訳日記帳!$N3810&gt;=Sheet2!$B$8),仕訳日記帳!D3810,IF(AND(OR(仕訳日記帳!D3810=Sheet2!$A$10,仕訳日記帳!D3810=Sheet2!$A$11,仕訳日記帳!D3810=Sheet2!$A$12,仕訳日記帳!D3810=Sheet2!$A$13,仕訳日記帳!D3810=Sheet2!$A$14,仕訳日記帳!D3810=Sheet2!$A$15,仕訳日記帳!D3810=Sheet2!$A$16,仕訳日記帳!D3810=Sheet2!$A$17),Sheet2!$B$9&lt;=仕訳日記帳!$N3810&lt;Sheet2!$C$10),仕訳日記帳!D3810,""))))</f>
        <v/>
      </c>
      <c r="B3810" s="263" t="str">
        <f>IF(AND($A3810=Sheet2!$A$2,仕訳日記帳!$N3810&gt;=Sheet2!$B$2),仕訳日記帳!A3810,IF(AND(OR($A3810=Sheet2!$A$3,$A3810=Sheet2!$A$4,$A3810=Sheet2!$A$5,$A3810=Sheet2!$A$6,$A3810=Sheet2!$A$7,$A3810=Sheet2!$A$9),仕訳日記帳!$N3810&gt;=Sheet2!$B$3),仕訳日記帳!A3810,IF(AND($A3810=Sheet2!$A$8,仕訳日記帳!$N3810&gt;=Sheet2!$B$8),仕訳日記帳!A3810,IF(AND(OR($A3810=Sheet2!$A$10,$A3810=Sheet2!$A$11,$A3810=Sheet2!$A$12,$A3810=Sheet2!$A$13,$A3810=Sheet2!$A$14,$A3810=Sheet2!$A$15,$A3810=Sheet2!$A$16,$A3810=Sheet2!$A$17),Sheet2!$B$9&lt;=仕訳日記帳!$N3810&lt;Sheet2!$C$10),仕訳日記帳!A3810,""))))</f>
        <v/>
      </c>
      <c r="C3810" t="str">
        <f>IF(AND($A3810=Sheet2!$A$2,仕訳日記帳!$N3810&gt;=Sheet2!$B$2),仕訳日記帳!B3810,IF(AND(OR($A3810=Sheet2!$A$3,$A3810=Sheet2!$A$4,$A3810=Sheet2!$A$5,$A3810=Sheet2!$A$6,$A3810=Sheet2!$A$7,$A3810=Sheet2!$A$9),仕訳日記帳!$N3810&gt;=Sheet2!$B$3),仕訳日記帳!B3810,IF(AND($A3810=Sheet2!$A$8,仕訳日記帳!$N3810&gt;=Sheet2!$B$8),仕訳日記帳!B3810,IF(AND(OR($A3810=Sheet2!$A$10,$A3810=Sheet2!$A$11,$A3810=Sheet2!$A$12,$A3810=Sheet2!$A$13,$A3810=Sheet2!$A$14,$A3810=Sheet2!$A$15,$A3810=Sheet2!$A$16,$A3810=Sheet2!$A$17),Sheet2!$B$9&lt;=仕訳日記帳!$N3810&lt;Sheet2!$C$10),仕訳日記帳!B3810,""))))</f>
        <v/>
      </c>
      <c r="D3810" s="265" t="str">
        <f>IF(AND($A3810=Sheet2!$A$2,仕訳日記帳!$N3810&gt;=Sheet2!$B$2),仕訳日記帳!N3810,IF(AND(OR($A3810=Sheet2!$A$3,$A3810=Sheet2!$A$4,$A3810=Sheet2!$A$5,$A3810=Sheet2!$A$6,$A3810=Sheet2!$A$7,$A3810=Sheet2!$A$9),仕訳日記帳!$N3810&gt;=Sheet2!$B$3),仕訳日記帳!N3810,IF(AND($A3810=Sheet2!$A$8,仕訳日記帳!$N3810&gt;=Sheet2!$B$8),仕訳日記帳!N3810,IF(AND(OR($A3810=Sheet2!$A$10,$A3810=Sheet2!$A$11,$A3810=Sheet2!$A$12,$A3810=Sheet2!$A$13,$A3810=Sheet2!$A$14,$A3810=Sheet2!$A$15,$A3810=Sheet2!$A$16,$A3810=Sheet2!$A$17),Sheet2!$B$9&lt;=仕訳日記帳!$N3810&lt;Sheet2!$C$10),仕訳日記帳!N3810,""))))</f>
        <v/>
      </c>
      <c r="E3810" s="263" t="str">
        <f>IF(AND($A3810=Sheet2!$A$2,仕訳日記帳!$N3810&gt;=Sheet2!$B$2),仕訳日記帳!G3810,IF(AND(OR($A3810=Sheet2!$A$3,$A3810=Sheet2!$A$4,$A3810=Sheet2!$A$5,$A3810=Sheet2!$A$6,$A3810=Sheet2!$A$7,$A3810=Sheet2!$A$9),仕訳日記帳!$N3810&gt;=Sheet2!$B$3),仕訳日記帳!G3810,IF(AND($A3810=Sheet2!$A$8,仕訳日記帳!$N3810&gt;=Sheet2!$B$8),仕訳日記帳!G3810,IF(AND(OR($A3810=Sheet2!$A$10,$A3810=Sheet2!$A$11,$A3810=Sheet2!$A$12,$A3810=Sheet2!$A$13,$A3810=Sheet2!$A$14,$A3810=Sheet2!$A$15,$A3810=Sheet2!$A$16,$A3810=Sheet2!$A$17),Sheet2!$B$9&lt;=仕訳日記帳!$N3810&lt;Sheet2!$C$10),仕訳日記帳!G3810,""))))</f>
        <v/>
      </c>
      <c r="G3810" t="str">
        <f>IF(OR(A3810=Sheet2!$A$2,A3810=Sheet2!$A$3,A3810=Sheet2!$A$4,A3810=Sheet2!$A$5,A3810=Sheet2!$A$6,A3810=Sheet2!$A$7,A3810=Sheet2!$A$8,A3810=Sheet2!$A$9,A3810=Sheet2!$A$10,A3810=Sheet2!$A$11,A3810=Sheet2!$A$12,$A$2=Sheet2!$A$13,A3810=Sheet2!$A$14,$A$2=Sheet2!$A$15,$A$2=Sheet2!$A$16,A3810=Sheet2!$A$17),"該当","")</f>
        <v/>
      </c>
      <c r="H3810" t="str">
        <f>IF(OR(A3810="",G3810=""),"",COUNTIF($G$2:G3810,"該当"))</f>
        <v/>
      </c>
    </row>
    <row r="3811" spans="1:8">
      <c r="A3811" t="str">
        <f>IF(AND(仕訳日記帳!D3811=Sheet2!$A$2,仕訳日記帳!$N3811&gt;=Sheet2!$B$2),仕訳日記帳!D3811,IF(AND(OR(仕訳日記帳!D3811=Sheet2!$A$3,仕訳日記帳!D3811=Sheet2!$A$4,仕訳日記帳!D3811=Sheet2!$A$5,仕訳日記帳!D3811=Sheet2!$A$6,仕訳日記帳!D3811=Sheet2!$A$7,仕訳日記帳!D3811=Sheet2!$A$9),仕訳日記帳!$N3811&gt;=Sheet2!$B$3),仕訳日記帳!D3811,IF(AND(仕訳日記帳!D3811=Sheet2!$A$8,仕訳日記帳!$N3811&gt;=Sheet2!$B$8),仕訳日記帳!D3811,IF(AND(OR(仕訳日記帳!D3811=Sheet2!$A$10,仕訳日記帳!D3811=Sheet2!$A$11,仕訳日記帳!D3811=Sheet2!$A$12,仕訳日記帳!D3811=Sheet2!$A$13,仕訳日記帳!D3811=Sheet2!$A$14,仕訳日記帳!D3811=Sheet2!$A$15,仕訳日記帳!D3811=Sheet2!$A$16,仕訳日記帳!D3811=Sheet2!$A$17),Sheet2!$B$9&lt;=仕訳日記帳!$N3811&lt;Sheet2!$C$10),仕訳日記帳!D3811,""))))</f>
        <v/>
      </c>
      <c r="B3811" s="263" t="str">
        <f>IF(AND($A3811=Sheet2!$A$2,仕訳日記帳!$N3811&gt;=Sheet2!$B$2),仕訳日記帳!A3811,IF(AND(OR($A3811=Sheet2!$A$3,$A3811=Sheet2!$A$4,$A3811=Sheet2!$A$5,$A3811=Sheet2!$A$6,$A3811=Sheet2!$A$7,$A3811=Sheet2!$A$9),仕訳日記帳!$N3811&gt;=Sheet2!$B$3),仕訳日記帳!A3811,IF(AND($A3811=Sheet2!$A$8,仕訳日記帳!$N3811&gt;=Sheet2!$B$8),仕訳日記帳!A3811,IF(AND(OR($A3811=Sheet2!$A$10,$A3811=Sheet2!$A$11,$A3811=Sheet2!$A$12,$A3811=Sheet2!$A$13,$A3811=Sheet2!$A$14,$A3811=Sheet2!$A$15,$A3811=Sheet2!$A$16,$A3811=Sheet2!$A$17),Sheet2!$B$9&lt;=仕訳日記帳!$N3811&lt;Sheet2!$C$10),仕訳日記帳!A3811,""))))</f>
        <v/>
      </c>
      <c r="C3811" t="str">
        <f>IF(AND($A3811=Sheet2!$A$2,仕訳日記帳!$N3811&gt;=Sheet2!$B$2),仕訳日記帳!B3811,IF(AND(OR($A3811=Sheet2!$A$3,$A3811=Sheet2!$A$4,$A3811=Sheet2!$A$5,$A3811=Sheet2!$A$6,$A3811=Sheet2!$A$7,$A3811=Sheet2!$A$9),仕訳日記帳!$N3811&gt;=Sheet2!$B$3),仕訳日記帳!B3811,IF(AND($A3811=Sheet2!$A$8,仕訳日記帳!$N3811&gt;=Sheet2!$B$8),仕訳日記帳!B3811,IF(AND(OR($A3811=Sheet2!$A$10,$A3811=Sheet2!$A$11,$A3811=Sheet2!$A$12,$A3811=Sheet2!$A$13,$A3811=Sheet2!$A$14,$A3811=Sheet2!$A$15,$A3811=Sheet2!$A$16,$A3811=Sheet2!$A$17),Sheet2!$B$9&lt;=仕訳日記帳!$N3811&lt;Sheet2!$C$10),仕訳日記帳!B3811,""))))</f>
        <v/>
      </c>
      <c r="D3811" s="265" t="str">
        <f>IF(AND($A3811=Sheet2!$A$2,仕訳日記帳!$N3811&gt;=Sheet2!$B$2),仕訳日記帳!N3811,IF(AND(OR($A3811=Sheet2!$A$3,$A3811=Sheet2!$A$4,$A3811=Sheet2!$A$5,$A3811=Sheet2!$A$6,$A3811=Sheet2!$A$7,$A3811=Sheet2!$A$9),仕訳日記帳!$N3811&gt;=Sheet2!$B$3),仕訳日記帳!N3811,IF(AND($A3811=Sheet2!$A$8,仕訳日記帳!$N3811&gt;=Sheet2!$B$8),仕訳日記帳!N3811,IF(AND(OR($A3811=Sheet2!$A$10,$A3811=Sheet2!$A$11,$A3811=Sheet2!$A$12,$A3811=Sheet2!$A$13,$A3811=Sheet2!$A$14,$A3811=Sheet2!$A$15,$A3811=Sheet2!$A$16,$A3811=Sheet2!$A$17),Sheet2!$B$9&lt;=仕訳日記帳!$N3811&lt;Sheet2!$C$10),仕訳日記帳!N3811,""))))</f>
        <v/>
      </c>
      <c r="E3811" s="263" t="str">
        <f>IF(AND($A3811=Sheet2!$A$2,仕訳日記帳!$N3811&gt;=Sheet2!$B$2),仕訳日記帳!G3811,IF(AND(OR($A3811=Sheet2!$A$3,$A3811=Sheet2!$A$4,$A3811=Sheet2!$A$5,$A3811=Sheet2!$A$6,$A3811=Sheet2!$A$7,$A3811=Sheet2!$A$9),仕訳日記帳!$N3811&gt;=Sheet2!$B$3),仕訳日記帳!G3811,IF(AND($A3811=Sheet2!$A$8,仕訳日記帳!$N3811&gt;=Sheet2!$B$8),仕訳日記帳!G3811,IF(AND(OR($A3811=Sheet2!$A$10,$A3811=Sheet2!$A$11,$A3811=Sheet2!$A$12,$A3811=Sheet2!$A$13,$A3811=Sheet2!$A$14,$A3811=Sheet2!$A$15,$A3811=Sheet2!$A$16,$A3811=Sheet2!$A$17),Sheet2!$B$9&lt;=仕訳日記帳!$N3811&lt;Sheet2!$C$10),仕訳日記帳!G3811,""))))</f>
        <v/>
      </c>
      <c r="G3811" t="str">
        <f>IF(OR(A3811=Sheet2!$A$2,A3811=Sheet2!$A$3,A3811=Sheet2!$A$4,A3811=Sheet2!$A$5,A3811=Sheet2!$A$6,A3811=Sheet2!$A$7,A3811=Sheet2!$A$8,A3811=Sheet2!$A$9,A3811=Sheet2!$A$10,A3811=Sheet2!$A$11,A3811=Sheet2!$A$12,$A$2=Sheet2!$A$13,A3811=Sheet2!$A$14,$A$2=Sheet2!$A$15,$A$2=Sheet2!$A$16,A3811=Sheet2!$A$17),"該当","")</f>
        <v/>
      </c>
      <c r="H3811" t="str">
        <f>IF(OR(A3811="",G3811=""),"",COUNTIF($G$2:G3811,"該当"))</f>
        <v/>
      </c>
    </row>
    <row r="3812" spans="1:8">
      <c r="A3812" t="str">
        <f>IF(AND(仕訳日記帳!D3812=Sheet2!$A$2,仕訳日記帳!$N3812&gt;=Sheet2!$B$2),仕訳日記帳!D3812,IF(AND(OR(仕訳日記帳!D3812=Sheet2!$A$3,仕訳日記帳!D3812=Sheet2!$A$4,仕訳日記帳!D3812=Sheet2!$A$5,仕訳日記帳!D3812=Sheet2!$A$6,仕訳日記帳!D3812=Sheet2!$A$7,仕訳日記帳!D3812=Sheet2!$A$9),仕訳日記帳!$N3812&gt;=Sheet2!$B$3),仕訳日記帳!D3812,IF(AND(仕訳日記帳!D3812=Sheet2!$A$8,仕訳日記帳!$N3812&gt;=Sheet2!$B$8),仕訳日記帳!D3812,IF(AND(OR(仕訳日記帳!D3812=Sheet2!$A$10,仕訳日記帳!D3812=Sheet2!$A$11,仕訳日記帳!D3812=Sheet2!$A$12,仕訳日記帳!D3812=Sheet2!$A$13,仕訳日記帳!D3812=Sheet2!$A$14,仕訳日記帳!D3812=Sheet2!$A$15,仕訳日記帳!D3812=Sheet2!$A$16,仕訳日記帳!D3812=Sheet2!$A$17),Sheet2!$B$9&lt;=仕訳日記帳!$N3812&lt;Sheet2!$C$10),仕訳日記帳!D3812,""))))</f>
        <v/>
      </c>
      <c r="B3812" s="263" t="str">
        <f>IF(AND($A3812=Sheet2!$A$2,仕訳日記帳!$N3812&gt;=Sheet2!$B$2),仕訳日記帳!A3812,IF(AND(OR($A3812=Sheet2!$A$3,$A3812=Sheet2!$A$4,$A3812=Sheet2!$A$5,$A3812=Sheet2!$A$6,$A3812=Sheet2!$A$7,$A3812=Sheet2!$A$9),仕訳日記帳!$N3812&gt;=Sheet2!$B$3),仕訳日記帳!A3812,IF(AND($A3812=Sheet2!$A$8,仕訳日記帳!$N3812&gt;=Sheet2!$B$8),仕訳日記帳!A3812,IF(AND(OR($A3812=Sheet2!$A$10,$A3812=Sheet2!$A$11,$A3812=Sheet2!$A$12,$A3812=Sheet2!$A$13,$A3812=Sheet2!$A$14,$A3812=Sheet2!$A$15,$A3812=Sheet2!$A$16,$A3812=Sheet2!$A$17),Sheet2!$B$9&lt;=仕訳日記帳!$N3812&lt;Sheet2!$C$10),仕訳日記帳!A3812,""))))</f>
        <v/>
      </c>
      <c r="C3812" t="str">
        <f>IF(AND($A3812=Sheet2!$A$2,仕訳日記帳!$N3812&gt;=Sheet2!$B$2),仕訳日記帳!B3812,IF(AND(OR($A3812=Sheet2!$A$3,$A3812=Sheet2!$A$4,$A3812=Sheet2!$A$5,$A3812=Sheet2!$A$6,$A3812=Sheet2!$A$7,$A3812=Sheet2!$A$9),仕訳日記帳!$N3812&gt;=Sheet2!$B$3),仕訳日記帳!B3812,IF(AND($A3812=Sheet2!$A$8,仕訳日記帳!$N3812&gt;=Sheet2!$B$8),仕訳日記帳!B3812,IF(AND(OR($A3812=Sheet2!$A$10,$A3812=Sheet2!$A$11,$A3812=Sheet2!$A$12,$A3812=Sheet2!$A$13,$A3812=Sheet2!$A$14,$A3812=Sheet2!$A$15,$A3812=Sheet2!$A$16,$A3812=Sheet2!$A$17),Sheet2!$B$9&lt;=仕訳日記帳!$N3812&lt;Sheet2!$C$10),仕訳日記帳!B3812,""))))</f>
        <v/>
      </c>
      <c r="D3812" s="265" t="str">
        <f>IF(AND($A3812=Sheet2!$A$2,仕訳日記帳!$N3812&gt;=Sheet2!$B$2),仕訳日記帳!N3812,IF(AND(OR($A3812=Sheet2!$A$3,$A3812=Sheet2!$A$4,$A3812=Sheet2!$A$5,$A3812=Sheet2!$A$6,$A3812=Sheet2!$A$7,$A3812=Sheet2!$A$9),仕訳日記帳!$N3812&gt;=Sheet2!$B$3),仕訳日記帳!N3812,IF(AND($A3812=Sheet2!$A$8,仕訳日記帳!$N3812&gt;=Sheet2!$B$8),仕訳日記帳!N3812,IF(AND(OR($A3812=Sheet2!$A$10,$A3812=Sheet2!$A$11,$A3812=Sheet2!$A$12,$A3812=Sheet2!$A$13,$A3812=Sheet2!$A$14,$A3812=Sheet2!$A$15,$A3812=Sheet2!$A$16,$A3812=Sheet2!$A$17),Sheet2!$B$9&lt;=仕訳日記帳!$N3812&lt;Sheet2!$C$10),仕訳日記帳!N3812,""))))</f>
        <v/>
      </c>
      <c r="E3812" s="263" t="str">
        <f>IF(AND($A3812=Sheet2!$A$2,仕訳日記帳!$N3812&gt;=Sheet2!$B$2),仕訳日記帳!G3812,IF(AND(OR($A3812=Sheet2!$A$3,$A3812=Sheet2!$A$4,$A3812=Sheet2!$A$5,$A3812=Sheet2!$A$6,$A3812=Sheet2!$A$7,$A3812=Sheet2!$A$9),仕訳日記帳!$N3812&gt;=Sheet2!$B$3),仕訳日記帳!G3812,IF(AND($A3812=Sheet2!$A$8,仕訳日記帳!$N3812&gt;=Sheet2!$B$8),仕訳日記帳!G3812,IF(AND(OR($A3812=Sheet2!$A$10,$A3812=Sheet2!$A$11,$A3812=Sheet2!$A$12,$A3812=Sheet2!$A$13,$A3812=Sheet2!$A$14,$A3812=Sheet2!$A$15,$A3812=Sheet2!$A$16,$A3812=Sheet2!$A$17),Sheet2!$B$9&lt;=仕訳日記帳!$N3812&lt;Sheet2!$C$10),仕訳日記帳!G3812,""))))</f>
        <v/>
      </c>
      <c r="G3812" t="str">
        <f>IF(OR(A3812=Sheet2!$A$2,A3812=Sheet2!$A$3,A3812=Sheet2!$A$4,A3812=Sheet2!$A$5,A3812=Sheet2!$A$6,A3812=Sheet2!$A$7,A3812=Sheet2!$A$8,A3812=Sheet2!$A$9,A3812=Sheet2!$A$10,A3812=Sheet2!$A$11,A3812=Sheet2!$A$12,$A$2=Sheet2!$A$13,A3812=Sheet2!$A$14,$A$2=Sheet2!$A$15,$A$2=Sheet2!$A$16,A3812=Sheet2!$A$17),"該当","")</f>
        <v/>
      </c>
      <c r="H3812" t="str">
        <f>IF(OR(A3812="",G3812=""),"",COUNTIF($G$2:G3812,"該当"))</f>
        <v/>
      </c>
    </row>
    <row r="3813" spans="1:8">
      <c r="A3813" t="str">
        <f>IF(AND(仕訳日記帳!D3813=Sheet2!$A$2,仕訳日記帳!$N3813&gt;=Sheet2!$B$2),仕訳日記帳!D3813,IF(AND(OR(仕訳日記帳!D3813=Sheet2!$A$3,仕訳日記帳!D3813=Sheet2!$A$4,仕訳日記帳!D3813=Sheet2!$A$5,仕訳日記帳!D3813=Sheet2!$A$6,仕訳日記帳!D3813=Sheet2!$A$7,仕訳日記帳!D3813=Sheet2!$A$9),仕訳日記帳!$N3813&gt;=Sheet2!$B$3),仕訳日記帳!D3813,IF(AND(仕訳日記帳!D3813=Sheet2!$A$8,仕訳日記帳!$N3813&gt;=Sheet2!$B$8),仕訳日記帳!D3813,IF(AND(OR(仕訳日記帳!D3813=Sheet2!$A$10,仕訳日記帳!D3813=Sheet2!$A$11,仕訳日記帳!D3813=Sheet2!$A$12,仕訳日記帳!D3813=Sheet2!$A$13,仕訳日記帳!D3813=Sheet2!$A$14,仕訳日記帳!D3813=Sheet2!$A$15,仕訳日記帳!D3813=Sheet2!$A$16,仕訳日記帳!D3813=Sheet2!$A$17),Sheet2!$B$9&lt;=仕訳日記帳!$N3813&lt;Sheet2!$C$10),仕訳日記帳!D3813,""))))</f>
        <v/>
      </c>
      <c r="B3813" s="263" t="str">
        <f>IF(AND($A3813=Sheet2!$A$2,仕訳日記帳!$N3813&gt;=Sheet2!$B$2),仕訳日記帳!A3813,IF(AND(OR($A3813=Sheet2!$A$3,$A3813=Sheet2!$A$4,$A3813=Sheet2!$A$5,$A3813=Sheet2!$A$6,$A3813=Sheet2!$A$7,$A3813=Sheet2!$A$9),仕訳日記帳!$N3813&gt;=Sheet2!$B$3),仕訳日記帳!A3813,IF(AND($A3813=Sheet2!$A$8,仕訳日記帳!$N3813&gt;=Sheet2!$B$8),仕訳日記帳!A3813,IF(AND(OR($A3813=Sheet2!$A$10,$A3813=Sheet2!$A$11,$A3813=Sheet2!$A$12,$A3813=Sheet2!$A$13,$A3813=Sheet2!$A$14,$A3813=Sheet2!$A$15,$A3813=Sheet2!$A$16,$A3813=Sheet2!$A$17),Sheet2!$B$9&lt;=仕訳日記帳!$N3813&lt;Sheet2!$C$10),仕訳日記帳!A3813,""))))</f>
        <v/>
      </c>
      <c r="C3813" t="str">
        <f>IF(AND($A3813=Sheet2!$A$2,仕訳日記帳!$N3813&gt;=Sheet2!$B$2),仕訳日記帳!B3813,IF(AND(OR($A3813=Sheet2!$A$3,$A3813=Sheet2!$A$4,$A3813=Sheet2!$A$5,$A3813=Sheet2!$A$6,$A3813=Sheet2!$A$7,$A3813=Sheet2!$A$9),仕訳日記帳!$N3813&gt;=Sheet2!$B$3),仕訳日記帳!B3813,IF(AND($A3813=Sheet2!$A$8,仕訳日記帳!$N3813&gt;=Sheet2!$B$8),仕訳日記帳!B3813,IF(AND(OR($A3813=Sheet2!$A$10,$A3813=Sheet2!$A$11,$A3813=Sheet2!$A$12,$A3813=Sheet2!$A$13,$A3813=Sheet2!$A$14,$A3813=Sheet2!$A$15,$A3813=Sheet2!$A$16,$A3813=Sheet2!$A$17),Sheet2!$B$9&lt;=仕訳日記帳!$N3813&lt;Sheet2!$C$10),仕訳日記帳!B3813,""))))</f>
        <v/>
      </c>
      <c r="D3813" s="265" t="str">
        <f>IF(AND($A3813=Sheet2!$A$2,仕訳日記帳!$N3813&gt;=Sheet2!$B$2),仕訳日記帳!N3813,IF(AND(OR($A3813=Sheet2!$A$3,$A3813=Sheet2!$A$4,$A3813=Sheet2!$A$5,$A3813=Sheet2!$A$6,$A3813=Sheet2!$A$7,$A3813=Sheet2!$A$9),仕訳日記帳!$N3813&gt;=Sheet2!$B$3),仕訳日記帳!N3813,IF(AND($A3813=Sheet2!$A$8,仕訳日記帳!$N3813&gt;=Sheet2!$B$8),仕訳日記帳!N3813,IF(AND(OR($A3813=Sheet2!$A$10,$A3813=Sheet2!$A$11,$A3813=Sheet2!$A$12,$A3813=Sheet2!$A$13,$A3813=Sheet2!$A$14,$A3813=Sheet2!$A$15,$A3813=Sheet2!$A$16,$A3813=Sheet2!$A$17),Sheet2!$B$9&lt;=仕訳日記帳!$N3813&lt;Sheet2!$C$10),仕訳日記帳!N3813,""))))</f>
        <v/>
      </c>
      <c r="E3813" s="263" t="str">
        <f>IF(AND($A3813=Sheet2!$A$2,仕訳日記帳!$N3813&gt;=Sheet2!$B$2),仕訳日記帳!G3813,IF(AND(OR($A3813=Sheet2!$A$3,$A3813=Sheet2!$A$4,$A3813=Sheet2!$A$5,$A3813=Sheet2!$A$6,$A3813=Sheet2!$A$7,$A3813=Sheet2!$A$9),仕訳日記帳!$N3813&gt;=Sheet2!$B$3),仕訳日記帳!G3813,IF(AND($A3813=Sheet2!$A$8,仕訳日記帳!$N3813&gt;=Sheet2!$B$8),仕訳日記帳!G3813,IF(AND(OR($A3813=Sheet2!$A$10,$A3813=Sheet2!$A$11,$A3813=Sheet2!$A$12,$A3813=Sheet2!$A$13,$A3813=Sheet2!$A$14,$A3813=Sheet2!$A$15,$A3813=Sheet2!$A$16,$A3813=Sheet2!$A$17),Sheet2!$B$9&lt;=仕訳日記帳!$N3813&lt;Sheet2!$C$10),仕訳日記帳!G3813,""))))</f>
        <v/>
      </c>
      <c r="G3813" t="str">
        <f>IF(OR(A3813=Sheet2!$A$2,A3813=Sheet2!$A$3,A3813=Sheet2!$A$4,A3813=Sheet2!$A$5,A3813=Sheet2!$A$6,A3813=Sheet2!$A$7,A3813=Sheet2!$A$8,A3813=Sheet2!$A$9,A3813=Sheet2!$A$10,A3813=Sheet2!$A$11,A3813=Sheet2!$A$12,$A$2=Sheet2!$A$13,A3813=Sheet2!$A$14,$A$2=Sheet2!$A$15,$A$2=Sheet2!$A$16,A3813=Sheet2!$A$17),"該当","")</f>
        <v/>
      </c>
      <c r="H3813" t="str">
        <f>IF(OR(A3813="",G3813=""),"",COUNTIF($G$2:G3813,"該当"))</f>
        <v/>
      </c>
    </row>
    <row r="3814" spans="1:8">
      <c r="A3814" t="str">
        <f>IF(AND(仕訳日記帳!D3814=Sheet2!$A$2,仕訳日記帳!$N3814&gt;=Sheet2!$B$2),仕訳日記帳!D3814,IF(AND(OR(仕訳日記帳!D3814=Sheet2!$A$3,仕訳日記帳!D3814=Sheet2!$A$4,仕訳日記帳!D3814=Sheet2!$A$5,仕訳日記帳!D3814=Sheet2!$A$6,仕訳日記帳!D3814=Sheet2!$A$7,仕訳日記帳!D3814=Sheet2!$A$9),仕訳日記帳!$N3814&gt;=Sheet2!$B$3),仕訳日記帳!D3814,IF(AND(仕訳日記帳!D3814=Sheet2!$A$8,仕訳日記帳!$N3814&gt;=Sheet2!$B$8),仕訳日記帳!D3814,IF(AND(OR(仕訳日記帳!D3814=Sheet2!$A$10,仕訳日記帳!D3814=Sheet2!$A$11,仕訳日記帳!D3814=Sheet2!$A$12,仕訳日記帳!D3814=Sheet2!$A$13,仕訳日記帳!D3814=Sheet2!$A$14,仕訳日記帳!D3814=Sheet2!$A$15,仕訳日記帳!D3814=Sheet2!$A$16,仕訳日記帳!D3814=Sheet2!$A$17),Sheet2!$B$9&lt;=仕訳日記帳!$N3814&lt;Sheet2!$C$10),仕訳日記帳!D3814,""))))</f>
        <v/>
      </c>
      <c r="B3814" s="263" t="str">
        <f>IF(AND($A3814=Sheet2!$A$2,仕訳日記帳!$N3814&gt;=Sheet2!$B$2),仕訳日記帳!A3814,IF(AND(OR($A3814=Sheet2!$A$3,$A3814=Sheet2!$A$4,$A3814=Sheet2!$A$5,$A3814=Sheet2!$A$6,$A3814=Sheet2!$A$7,$A3814=Sheet2!$A$9),仕訳日記帳!$N3814&gt;=Sheet2!$B$3),仕訳日記帳!A3814,IF(AND($A3814=Sheet2!$A$8,仕訳日記帳!$N3814&gt;=Sheet2!$B$8),仕訳日記帳!A3814,IF(AND(OR($A3814=Sheet2!$A$10,$A3814=Sheet2!$A$11,$A3814=Sheet2!$A$12,$A3814=Sheet2!$A$13,$A3814=Sheet2!$A$14,$A3814=Sheet2!$A$15,$A3814=Sheet2!$A$16,$A3814=Sheet2!$A$17),Sheet2!$B$9&lt;=仕訳日記帳!$N3814&lt;Sheet2!$C$10),仕訳日記帳!A3814,""))))</f>
        <v/>
      </c>
      <c r="C3814" t="str">
        <f>IF(AND($A3814=Sheet2!$A$2,仕訳日記帳!$N3814&gt;=Sheet2!$B$2),仕訳日記帳!B3814,IF(AND(OR($A3814=Sheet2!$A$3,$A3814=Sheet2!$A$4,$A3814=Sheet2!$A$5,$A3814=Sheet2!$A$6,$A3814=Sheet2!$A$7,$A3814=Sheet2!$A$9),仕訳日記帳!$N3814&gt;=Sheet2!$B$3),仕訳日記帳!B3814,IF(AND($A3814=Sheet2!$A$8,仕訳日記帳!$N3814&gt;=Sheet2!$B$8),仕訳日記帳!B3814,IF(AND(OR($A3814=Sheet2!$A$10,$A3814=Sheet2!$A$11,$A3814=Sheet2!$A$12,$A3814=Sheet2!$A$13,$A3814=Sheet2!$A$14,$A3814=Sheet2!$A$15,$A3814=Sheet2!$A$16,$A3814=Sheet2!$A$17),Sheet2!$B$9&lt;=仕訳日記帳!$N3814&lt;Sheet2!$C$10),仕訳日記帳!B3814,""))))</f>
        <v/>
      </c>
      <c r="D3814" s="265" t="str">
        <f>IF(AND($A3814=Sheet2!$A$2,仕訳日記帳!$N3814&gt;=Sheet2!$B$2),仕訳日記帳!N3814,IF(AND(OR($A3814=Sheet2!$A$3,$A3814=Sheet2!$A$4,$A3814=Sheet2!$A$5,$A3814=Sheet2!$A$6,$A3814=Sheet2!$A$7,$A3814=Sheet2!$A$9),仕訳日記帳!$N3814&gt;=Sheet2!$B$3),仕訳日記帳!N3814,IF(AND($A3814=Sheet2!$A$8,仕訳日記帳!$N3814&gt;=Sheet2!$B$8),仕訳日記帳!N3814,IF(AND(OR($A3814=Sheet2!$A$10,$A3814=Sheet2!$A$11,$A3814=Sheet2!$A$12,$A3814=Sheet2!$A$13,$A3814=Sheet2!$A$14,$A3814=Sheet2!$A$15,$A3814=Sheet2!$A$16,$A3814=Sheet2!$A$17),Sheet2!$B$9&lt;=仕訳日記帳!$N3814&lt;Sheet2!$C$10),仕訳日記帳!N3814,""))))</f>
        <v/>
      </c>
      <c r="E3814" s="263" t="str">
        <f>IF(AND($A3814=Sheet2!$A$2,仕訳日記帳!$N3814&gt;=Sheet2!$B$2),仕訳日記帳!G3814,IF(AND(OR($A3814=Sheet2!$A$3,$A3814=Sheet2!$A$4,$A3814=Sheet2!$A$5,$A3814=Sheet2!$A$6,$A3814=Sheet2!$A$7,$A3814=Sheet2!$A$9),仕訳日記帳!$N3814&gt;=Sheet2!$B$3),仕訳日記帳!G3814,IF(AND($A3814=Sheet2!$A$8,仕訳日記帳!$N3814&gt;=Sheet2!$B$8),仕訳日記帳!G3814,IF(AND(OR($A3814=Sheet2!$A$10,$A3814=Sheet2!$A$11,$A3814=Sheet2!$A$12,$A3814=Sheet2!$A$13,$A3814=Sheet2!$A$14,$A3814=Sheet2!$A$15,$A3814=Sheet2!$A$16,$A3814=Sheet2!$A$17),Sheet2!$B$9&lt;=仕訳日記帳!$N3814&lt;Sheet2!$C$10),仕訳日記帳!G3814,""))))</f>
        <v/>
      </c>
      <c r="G3814" t="str">
        <f>IF(OR(A3814=Sheet2!$A$2,A3814=Sheet2!$A$3,A3814=Sheet2!$A$4,A3814=Sheet2!$A$5,A3814=Sheet2!$A$6,A3814=Sheet2!$A$7,A3814=Sheet2!$A$8,A3814=Sheet2!$A$9,A3814=Sheet2!$A$10,A3814=Sheet2!$A$11,A3814=Sheet2!$A$12,$A$2=Sheet2!$A$13,A3814=Sheet2!$A$14,$A$2=Sheet2!$A$15,$A$2=Sheet2!$A$16,A3814=Sheet2!$A$17),"該当","")</f>
        <v/>
      </c>
      <c r="H3814" t="str">
        <f>IF(OR(A3814="",G3814=""),"",COUNTIF($G$2:G3814,"該当"))</f>
        <v/>
      </c>
    </row>
    <row r="3815" spans="1:8">
      <c r="A3815" t="str">
        <f>IF(AND(仕訳日記帳!D3815=Sheet2!$A$2,仕訳日記帳!$N3815&gt;=Sheet2!$B$2),仕訳日記帳!D3815,IF(AND(OR(仕訳日記帳!D3815=Sheet2!$A$3,仕訳日記帳!D3815=Sheet2!$A$4,仕訳日記帳!D3815=Sheet2!$A$5,仕訳日記帳!D3815=Sheet2!$A$6,仕訳日記帳!D3815=Sheet2!$A$7,仕訳日記帳!D3815=Sheet2!$A$9),仕訳日記帳!$N3815&gt;=Sheet2!$B$3),仕訳日記帳!D3815,IF(AND(仕訳日記帳!D3815=Sheet2!$A$8,仕訳日記帳!$N3815&gt;=Sheet2!$B$8),仕訳日記帳!D3815,IF(AND(OR(仕訳日記帳!D3815=Sheet2!$A$10,仕訳日記帳!D3815=Sheet2!$A$11,仕訳日記帳!D3815=Sheet2!$A$12,仕訳日記帳!D3815=Sheet2!$A$13,仕訳日記帳!D3815=Sheet2!$A$14,仕訳日記帳!D3815=Sheet2!$A$15,仕訳日記帳!D3815=Sheet2!$A$16,仕訳日記帳!D3815=Sheet2!$A$17),Sheet2!$B$9&lt;=仕訳日記帳!$N3815&lt;Sheet2!$C$10),仕訳日記帳!D3815,""))))</f>
        <v/>
      </c>
      <c r="B3815" s="263" t="str">
        <f>IF(AND($A3815=Sheet2!$A$2,仕訳日記帳!$N3815&gt;=Sheet2!$B$2),仕訳日記帳!A3815,IF(AND(OR($A3815=Sheet2!$A$3,$A3815=Sheet2!$A$4,$A3815=Sheet2!$A$5,$A3815=Sheet2!$A$6,$A3815=Sheet2!$A$7,$A3815=Sheet2!$A$9),仕訳日記帳!$N3815&gt;=Sheet2!$B$3),仕訳日記帳!A3815,IF(AND($A3815=Sheet2!$A$8,仕訳日記帳!$N3815&gt;=Sheet2!$B$8),仕訳日記帳!A3815,IF(AND(OR($A3815=Sheet2!$A$10,$A3815=Sheet2!$A$11,$A3815=Sheet2!$A$12,$A3815=Sheet2!$A$13,$A3815=Sheet2!$A$14,$A3815=Sheet2!$A$15,$A3815=Sheet2!$A$16,$A3815=Sheet2!$A$17),Sheet2!$B$9&lt;=仕訳日記帳!$N3815&lt;Sheet2!$C$10),仕訳日記帳!A3815,""))))</f>
        <v/>
      </c>
      <c r="C3815" t="str">
        <f>IF(AND($A3815=Sheet2!$A$2,仕訳日記帳!$N3815&gt;=Sheet2!$B$2),仕訳日記帳!B3815,IF(AND(OR($A3815=Sheet2!$A$3,$A3815=Sheet2!$A$4,$A3815=Sheet2!$A$5,$A3815=Sheet2!$A$6,$A3815=Sheet2!$A$7,$A3815=Sheet2!$A$9),仕訳日記帳!$N3815&gt;=Sheet2!$B$3),仕訳日記帳!B3815,IF(AND($A3815=Sheet2!$A$8,仕訳日記帳!$N3815&gt;=Sheet2!$B$8),仕訳日記帳!B3815,IF(AND(OR($A3815=Sheet2!$A$10,$A3815=Sheet2!$A$11,$A3815=Sheet2!$A$12,$A3815=Sheet2!$A$13,$A3815=Sheet2!$A$14,$A3815=Sheet2!$A$15,$A3815=Sheet2!$A$16,$A3815=Sheet2!$A$17),Sheet2!$B$9&lt;=仕訳日記帳!$N3815&lt;Sheet2!$C$10),仕訳日記帳!B3815,""))))</f>
        <v/>
      </c>
      <c r="D3815" s="265" t="str">
        <f>IF(AND($A3815=Sheet2!$A$2,仕訳日記帳!$N3815&gt;=Sheet2!$B$2),仕訳日記帳!N3815,IF(AND(OR($A3815=Sheet2!$A$3,$A3815=Sheet2!$A$4,$A3815=Sheet2!$A$5,$A3815=Sheet2!$A$6,$A3815=Sheet2!$A$7,$A3815=Sheet2!$A$9),仕訳日記帳!$N3815&gt;=Sheet2!$B$3),仕訳日記帳!N3815,IF(AND($A3815=Sheet2!$A$8,仕訳日記帳!$N3815&gt;=Sheet2!$B$8),仕訳日記帳!N3815,IF(AND(OR($A3815=Sheet2!$A$10,$A3815=Sheet2!$A$11,$A3815=Sheet2!$A$12,$A3815=Sheet2!$A$13,$A3815=Sheet2!$A$14,$A3815=Sheet2!$A$15,$A3815=Sheet2!$A$16,$A3815=Sheet2!$A$17),Sheet2!$B$9&lt;=仕訳日記帳!$N3815&lt;Sheet2!$C$10),仕訳日記帳!N3815,""))))</f>
        <v/>
      </c>
      <c r="E3815" s="263" t="str">
        <f>IF(AND($A3815=Sheet2!$A$2,仕訳日記帳!$N3815&gt;=Sheet2!$B$2),仕訳日記帳!G3815,IF(AND(OR($A3815=Sheet2!$A$3,$A3815=Sheet2!$A$4,$A3815=Sheet2!$A$5,$A3815=Sheet2!$A$6,$A3815=Sheet2!$A$7,$A3815=Sheet2!$A$9),仕訳日記帳!$N3815&gt;=Sheet2!$B$3),仕訳日記帳!G3815,IF(AND($A3815=Sheet2!$A$8,仕訳日記帳!$N3815&gt;=Sheet2!$B$8),仕訳日記帳!G3815,IF(AND(OR($A3815=Sheet2!$A$10,$A3815=Sheet2!$A$11,$A3815=Sheet2!$A$12,$A3815=Sheet2!$A$13,$A3815=Sheet2!$A$14,$A3815=Sheet2!$A$15,$A3815=Sheet2!$A$16,$A3815=Sheet2!$A$17),Sheet2!$B$9&lt;=仕訳日記帳!$N3815&lt;Sheet2!$C$10),仕訳日記帳!G3815,""))))</f>
        <v/>
      </c>
      <c r="G3815" t="str">
        <f>IF(OR(A3815=Sheet2!$A$2,A3815=Sheet2!$A$3,A3815=Sheet2!$A$4,A3815=Sheet2!$A$5,A3815=Sheet2!$A$6,A3815=Sheet2!$A$7,A3815=Sheet2!$A$8,A3815=Sheet2!$A$9,A3815=Sheet2!$A$10,A3815=Sheet2!$A$11,A3815=Sheet2!$A$12,$A$2=Sheet2!$A$13,A3815=Sheet2!$A$14,$A$2=Sheet2!$A$15,$A$2=Sheet2!$A$16,A3815=Sheet2!$A$17),"該当","")</f>
        <v/>
      </c>
      <c r="H3815" t="str">
        <f>IF(OR(A3815="",G3815=""),"",COUNTIF($G$2:G3815,"該当"))</f>
        <v/>
      </c>
    </row>
    <row r="3816" spans="1:8">
      <c r="A3816" t="str">
        <f>IF(AND(仕訳日記帳!D3816=Sheet2!$A$2,仕訳日記帳!$N3816&gt;=Sheet2!$B$2),仕訳日記帳!D3816,IF(AND(OR(仕訳日記帳!D3816=Sheet2!$A$3,仕訳日記帳!D3816=Sheet2!$A$4,仕訳日記帳!D3816=Sheet2!$A$5,仕訳日記帳!D3816=Sheet2!$A$6,仕訳日記帳!D3816=Sheet2!$A$7,仕訳日記帳!D3816=Sheet2!$A$9),仕訳日記帳!$N3816&gt;=Sheet2!$B$3),仕訳日記帳!D3816,IF(AND(仕訳日記帳!D3816=Sheet2!$A$8,仕訳日記帳!$N3816&gt;=Sheet2!$B$8),仕訳日記帳!D3816,IF(AND(OR(仕訳日記帳!D3816=Sheet2!$A$10,仕訳日記帳!D3816=Sheet2!$A$11,仕訳日記帳!D3816=Sheet2!$A$12,仕訳日記帳!D3816=Sheet2!$A$13,仕訳日記帳!D3816=Sheet2!$A$14,仕訳日記帳!D3816=Sheet2!$A$15,仕訳日記帳!D3816=Sheet2!$A$16,仕訳日記帳!D3816=Sheet2!$A$17),Sheet2!$B$9&lt;=仕訳日記帳!$N3816&lt;Sheet2!$C$10),仕訳日記帳!D3816,""))))</f>
        <v/>
      </c>
      <c r="B3816" s="263" t="str">
        <f>IF(AND($A3816=Sheet2!$A$2,仕訳日記帳!$N3816&gt;=Sheet2!$B$2),仕訳日記帳!A3816,IF(AND(OR($A3816=Sheet2!$A$3,$A3816=Sheet2!$A$4,$A3816=Sheet2!$A$5,$A3816=Sheet2!$A$6,$A3816=Sheet2!$A$7,$A3816=Sheet2!$A$9),仕訳日記帳!$N3816&gt;=Sheet2!$B$3),仕訳日記帳!A3816,IF(AND($A3816=Sheet2!$A$8,仕訳日記帳!$N3816&gt;=Sheet2!$B$8),仕訳日記帳!A3816,IF(AND(OR($A3816=Sheet2!$A$10,$A3816=Sheet2!$A$11,$A3816=Sheet2!$A$12,$A3816=Sheet2!$A$13,$A3816=Sheet2!$A$14,$A3816=Sheet2!$A$15,$A3816=Sheet2!$A$16,$A3816=Sheet2!$A$17),Sheet2!$B$9&lt;=仕訳日記帳!$N3816&lt;Sheet2!$C$10),仕訳日記帳!A3816,""))))</f>
        <v/>
      </c>
      <c r="C3816" t="str">
        <f>IF(AND($A3816=Sheet2!$A$2,仕訳日記帳!$N3816&gt;=Sheet2!$B$2),仕訳日記帳!B3816,IF(AND(OR($A3816=Sheet2!$A$3,$A3816=Sheet2!$A$4,$A3816=Sheet2!$A$5,$A3816=Sheet2!$A$6,$A3816=Sheet2!$A$7,$A3816=Sheet2!$A$9),仕訳日記帳!$N3816&gt;=Sheet2!$B$3),仕訳日記帳!B3816,IF(AND($A3816=Sheet2!$A$8,仕訳日記帳!$N3816&gt;=Sheet2!$B$8),仕訳日記帳!B3816,IF(AND(OR($A3816=Sheet2!$A$10,$A3816=Sheet2!$A$11,$A3816=Sheet2!$A$12,$A3816=Sheet2!$A$13,$A3816=Sheet2!$A$14,$A3816=Sheet2!$A$15,$A3816=Sheet2!$A$16,$A3816=Sheet2!$A$17),Sheet2!$B$9&lt;=仕訳日記帳!$N3816&lt;Sheet2!$C$10),仕訳日記帳!B3816,""))))</f>
        <v/>
      </c>
      <c r="D3816" s="265" t="str">
        <f>IF(AND($A3816=Sheet2!$A$2,仕訳日記帳!$N3816&gt;=Sheet2!$B$2),仕訳日記帳!N3816,IF(AND(OR($A3816=Sheet2!$A$3,$A3816=Sheet2!$A$4,$A3816=Sheet2!$A$5,$A3816=Sheet2!$A$6,$A3816=Sheet2!$A$7,$A3816=Sheet2!$A$9),仕訳日記帳!$N3816&gt;=Sheet2!$B$3),仕訳日記帳!N3816,IF(AND($A3816=Sheet2!$A$8,仕訳日記帳!$N3816&gt;=Sheet2!$B$8),仕訳日記帳!N3816,IF(AND(OR($A3816=Sheet2!$A$10,$A3816=Sheet2!$A$11,$A3816=Sheet2!$A$12,$A3816=Sheet2!$A$13,$A3816=Sheet2!$A$14,$A3816=Sheet2!$A$15,$A3816=Sheet2!$A$16,$A3816=Sheet2!$A$17),Sheet2!$B$9&lt;=仕訳日記帳!$N3816&lt;Sheet2!$C$10),仕訳日記帳!N3816,""))))</f>
        <v/>
      </c>
      <c r="E3816" s="263" t="str">
        <f>IF(AND($A3816=Sheet2!$A$2,仕訳日記帳!$N3816&gt;=Sheet2!$B$2),仕訳日記帳!G3816,IF(AND(OR($A3816=Sheet2!$A$3,$A3816=Sheet2!$A$4,$A3816=Sheet2!$A$5,$A3816=Sheet2!$A$6,$A3816=Sheet2!$A$7,$A3816=Sheet2!$A$9),仕訳日記帳!$N3816&gt;=Sheet2!$B$3),仕訳日記帳!G3816,IF(AND($A3816=Sheet2!$A$8,仕訳日記帳!$N3816&gt;=Sheet2!$B$8),仕訳日記帳!G3816,IF(AND(OR($A3816=Sheet2!$A$10,$A3816=Sheet2!$A$11,$A3816=Sheet2!$A$12,$A3816=Sheet2!$A$13,$A3816=Sheet2!$A$14,$A3816=Sheet2!$A$15,$A3816=Sheet2!$A$16,$A3816=Sheet2!$A$17),Sheet2!$B$9&lt;=仕訳日記帳!$N3816&lt;Sheet2!$C$10),仕訳日記帳!G3816,""))))</f>
        <v/>
      </c>
      <c r="G3816" t="str">
        <f>IF(OR(A3816=Sheet2!$A$2,A3816=Sheet2!$A$3,A3816=Sheet2!$A$4,A3816=Sheet2!$A$5,A3816=Sheet2!$A$6,A3816=Sheet2!$A$7,A3816=Sheet2!$A$8,A3816=Sheet2!$A$9,A3816=Sheet2!$A$10,A3816=Sheet2!$A$11,A3816=Sheet2!$A$12,$A$2=Sheet2!$A$13,A3816=Sheet2!$A$14,$A$2=Sheet2!$A$15,$A$2=Sheet2!$A$16,A3816=Sheet2!$A$17),"該当","")</f>
        <v/>
      </c>
      <c r="H3816" t="str">
        <f>IF(OR(A3816="",G3816=""),"",COUNTIF($G$2:G3816,"該当"))</f>
        <v/>
      </c>
    </row>
    <row r="3817" spans="1:8">
      <c r="A3817" t="str">
        <f>IF(AND(仕訳日記帳!D3817=Sheet2!$A$2,仕訳日記帳!$N3817&gt;=Sheet2!$B$2),仕訳日記帳!D3817,IF(AND(OR(仕訳日記帳!D3817=Sheet2!$A$3,仕訳日記帳!D3817=Sheet2!$A$4,仕訳日記帳!D3817=Sheet2!$A$5,仕訳日記帳!D3817=Sheet2!$A$6,仕訳日記帳!D3817=Sheet2!$A$7,仕訳日記帳!D3817=Sheet2!$A$9),仕訳日記帳!$N3817&gt;=Sheet2!$B$3),仕訳日記帳!D3817,IF(AND(仕訳日記帳!D3817=Sheet2!$A$8,仕訳日記帳!$N3817&gt;=Sheet2!$B$8),仕訳日記帳!D3817,IF(AND(OR(仕訳日記帳!D3817=Sheet2!$A$10,仕訳日記帳!D3817=Sheet2!$A$11,仕訳日記帳!D3817=Sheet2!$A$12,仕訳日記帳!D3817=Sheet2!$A$13,仕訳日記帳!D3817=Sheet2!$A$14,仕訳日記帳!D3817=Sheet2!$A$15,仕訳日記帳!D3817=Sheet2!$A$16,仕訳日記帳!D3817=Sheet2!$A$17),Sheet2!$B$9&lt;=仕訳日記帳!$N3817&lt;Sheet2!$C$10),仕訳日記帳!D3817,""))))</f>
        <v/>
      </c>
      <c r="B3817" s="263" t="str">
        <f>IF(AND($A3817=Sheet2!$A$2,仕訳日記帳!$N3817&gt;=Sheet2!$B$2),仕訳日記帳!A3817,IF(AND(OR($A3817=Sheet2!$A$3,$A3817=Sheet2!$A$4,$A3817=Sheet2!$A$5,$A3817=Sheet2!$A$6,$A3817=Sheet2!$A$7,$A3817=Sheet2!$A$9),仕訳日記帳!$N3817&gt;=Sheet2!$B$3),仕訳日記帳!A3817,IF(AND($A3817=Sheet2!$A$8,仕訳日記帳!$N3817&gt;=Sheet2!$B$8),仕訳日記帳!A3817,IF(AND(OR($A3817=Sheet2!$A$10,$A3817=Sheet2!$A$11,$A3817=Sheet2!$A$12,$A3817=Sheet2!$A$13,$A3817=Sheet2!$A$14,$A3817=Sheet2!$A$15,$A3817=Sheet2!$A$16,$A3817=Sheet2!$A$17),Sheet2!$B$9&lt;=仕訳日記帳!$N3817&lt;Sheet2!$C$10),仕訳日記帳!A3817,""))))</f>
        <v/>
      </c>
      <c r="C3817" t="str">
        <f>IF(AND($A3817=Sheet2!$A$2,仕訳日記帳!$N3817&gt;=Sheet2!$B$2),仕訳日記帳!B3817,IF(AND(OR($A3817=Sheet2!$A$3,$A3817=Sheet2!$A$4,$A3817=Sheet2!$A$5,$A3817=Sheet2!$A$6,$A3817=Sheet2!$A$7,$A3817=Sheet2!$A$9),仕訳日記帳!$N3817&gt;=Sheet2!$B$3),仕訳日記帳!B3817,IF(AND($A3817=Sheet2!$A$8,仕訳日記帳!$N3817&gt;=Sheet2!$B$8),仕訳日記帳!B3817,IF(AND(OR($A3817=Sheet2!$A$10,$A3817=Sheet2!$A$11,$A3817=Sheet2!$A$12,$A3817=Sheet2!$A$13,$A3817=Sheet2!$A$14,$A3817=Sheet2!$A$15,$A3817=Sheet2!$A$16,$A3817=Sheet2!$A$17),Sheet2!$B$9&lt;=仕訳日記帳!$N3817&lt;Sheet2!$C$10),仕訳日記帳!B3817,""))))</f>
        <v/>
      </c>
      <c r="D3817" s="265" t="str">
        <f>IF(AND($A3817=Sheet2!$A$2,仕訳日記帳!$N3817&gt;=Sheet2!$B$2),仕訳日記帳!N3817,IF(AND(OR($A3817=Sheet2!$A$3,$A3817=Sheet2!$A$4,$A3817=Sheet2!$A$5,$A3817=Sheet2!$A$6,$A3817=Sheet2!$A$7,$A3817=Sheet2!$A$9),仕訳日記帳!$N3817&gt;=Sheet2!$B$3),仕訳日記帳!N3817,IF(AND($A3817=Sheet2!$A$8,仕訳日記帳!$N3817&gt;=Sheet2!$B$8),仕訳日記帳!N3817,IF(AND(OR($A3817=Sheet2!$A$10,$A3817=Sheet2!$A$11,$A3817=Sheet2!$A$12,$A3817=Sheet2!$A$13,$A3817=Sheet2!$A$14,$A3817=Sheet2!$A$15,$A3817=Sheet2!$A$16,$A3817=Sheet2!$A$17),Sheet2!$B$9&lt;=仕訳日記帳!$N3817&lt;Sheet2!$C$10),仕訳日記帳!N3817,""))))</f>
        <v/>
      </c>
      <c r="E3817" s="263" t="str">
        <f>IF(AND($A3817=Sheet2!$A$2,仕訳日記帳!$N3817&gt;=Sheet2!$B$2),仕訳日記帳!G3817,IF(AND(OR($A3817=Sheet2!$A$3,$A3817=Sheet2!$A$4,$A3817=Sheet2!$A$5,$A3817=Sheet2!$A$6,$A3817=Sheet2!$A$7,$A3817=Sheet2!$A$9),仕訳日記帳!$N3817&gt;=Sheet2!$B$3),仕訳日記帳!G3817,IF(AND($A3817=Sheet2!$A$8,仕訳日記帳!$N3817&gt;=Sheet2!$B$8),仕訳日記帳!G3817,IF(AND(OR($A3817=Sheet2!$A$10,$A3817=Sheet2!$A$11,$A3817=Sheet2!$A$12,$A3817=Sheet2!$A$13,$A3817=Sheet2!$A$14,$A3817=Sheet2!$A$15,$A3817=Sheet2!$A$16,$A3817=Sheet2!$A$17),Sheet2!$B$9&lt;=仕訳日記帳!$N3817&lt;Sheet2!$C$10),仕訳日記帳!G3817,""))))</f>
        <v/>
      </c>
      <c r="G3817" t="str">
        <f>IF(OR(A3817=Sheet2!$A$2,A3817=Sheet2!$A$3,A3817=Sheet2!$A$4,A3817=Sheet2!$A$5,A3817=Sheet2!$A$6,A3817=Sheet2!$A$7,A3817=Sheet2!$A$8,A3817=Sheet2!$A$9,A3817=Sheet2!$A$10,A3817=Sheet2!$A$11,A3817=Sheet2!$A$12,$A$2=Sheet2!$A$13,A3817=Sheet2!$A$14,$A$2=Sheet2!$A$15,$A$2=Sheet2!$A$16,A3817=Sheet2!$A$17),"該当","")</f>
        <v/>
      </c>
      <c r="H3817" t="str">
        <f>IF(OR(A3817="",G3817=""),"",COUNTIF($G$2:G3817,"該当"))</f>
        <v/>
      </c>
    </row>
    <row r="3818" spans="1:8">
      <c r="A3818" t="str">
        <f>IF(AND(仕訳日記帳!D3818=Sheet2!$A$2,仕訳日記帳!$N3818&gt;=Sheet2!$B$2),仕訳日記帳!D3818,IF(AND(OR(仕訳日記帳!D3818=Sheet2!$A$3,仕訳日記帳!D3818=Sheet2!$A$4,仕訳日記帳!D3818=Sheet2!$A$5,仕訳日記帳!D3818=Sheet2!$A$6,仕訳日記帳!D3818=Sheet2!$A$7,仕訳日記帳!D3818=Sheet2!$A$9),仕訳日記帳!$N3818&gt;=Sheet2!$B$3),仕訳日記帳!D3818,IF(AND(仕訳日記帳!D3818=Sheet2!$A$8,仕訳日記帳!$N3818&gt;=Sheet2!$B$8),仕訳日記帳!D3818,IF(AND(OR(仕訳日記帳!D3818=Sheet2!$A$10,仕訳日記帳!D3818=Sheet2!$A$11,仕訳日記帳!D3818=Sheet2!$A$12,仕訳日記帳!D3818=Sheet2!$A$13,仕訳日記帳!D3818=Sheet2!$A$14,仕訳日記帳!D3818=Sheet2!$A$15,仕訳日記帳!D3818=Sheet2!$A$16,仕訳日記帳!D3818=Sheet2!$A$17),Sheet2!$B$9&lt;=仕訳日記帳!$N3818&lt;Sheet2!$C$10),仕訳日記帳!D3818,""))))</f>
        <v/>
      </c>
      <c r="B3818" s="263" t="str">
        <f>IF(AND($A3818=Sheet2!$A$2,仕訳日記帳!$N3818&gt;=Sheet2!$B$2),仕訳日記帳!A3818,IF(AND(OR($A3818=Sheet2!$A$3,$A3818=Sheet2!$A$4,$A3818=Sheet2!$A$5,$A3818=Sheet2!$A$6,$A3818=Sheet2!$A$7,$A3818=Sheet2!$A$9),仕訳日記帳!$N3818&gt;=Sheet2!$B$3),仕訳日記帳!A3818,IF(AND($A3818=Sheet2!$A$8,仕訳日記帳!$N3818&gt;=Sheet2!$B$8),仕訳日記帳!A3818,IF(AND(OR($A3818=Sheet2!$A$10,$A3818=Sheet2!$A$11,$A3818=Sheet2!$A$12,$A3818=Sheet2!$A$13,$A3818=Sheet2!$A$14,$A3818=Sheet2!$A$15,$A3818=Sheet2!$A$16,$A3818=Sheet2!$A$17),Sheet2!$B$9&lt;=仕訳日記帳!$N3818&lt;Sheet2!$C$10),仕訳日記帳!A3818,""))))</f>
        <v/>
      </c>
      <c r="C3818" t="str">
        <f>IF(AND($A3818=Sheet2!$A$2,仕訳日記帳!$N3818&gt;=Sheet2!$B$2),仕訳日記帳!B3818,IF(AND(OR($A3818=Sheet2!$A$3,$A3818=Sheet2!$A$4,$A3818=Sheet2!$A$5,$A3818=Sheet2!$A$6,$A3818=Sheet2!$A$7,$A3818=Sheet2!$A$9),仕訳日記帳!$N3818&gt;=Sheet2!$B$3),仕訳日記帳!B3818,IF(AND($A3818=Sheet2!$A$8,仕訳日記帳!$N3818&gt;=Sheet2!$B$8),仕訳日記帳!B3818,IF(AND(OR($A3818=Sheet2!$A$10,$A3818=Sheet2!$A$11,$A3818=Sheet2!$A$12,$A3818=Sheet2!$A$13,$A3818=Sheet2!$A$14,$A3818=Sheet2!$A$15,$A3818=Sheet2!$A$16,$A3818=Sheet2!$A$17),Sheet2!$B$9&lt;=仕訳日記帳!$N3818&lt;Sheet2!$C$10),仕訳日記帳!B3818,""))))</f>
        <v/>
      </c>
      <c r="D3818" s="265" t="str">
        <f>IF(AND($A3818=Sheet2!$A$2,仕訳日記帳!$N3818&gt;=Sheet2!$B$2),仕訳日記帳!N3818,IF(AND(OR($A3818=Sheet2!$A$3,$A3818=Sheet2!$A$4,$A3818=Sheet2!$A$5,$A3818=Sheet2!$A$6,$A3818=Sheet2!$A$7,$A3818=Sheet2!$A$9),仕訳日記帳!$N3818&gt;=Sheet2!$B$3),仕訳日記帳!N3818,IF(AND($A3818=Sheet2!$A$8,仕訳日記帳!$N3818&gt;=Sheet2!$B$8),仕訳日記帳!N3818,IF(AND(OR($A3818=Sheet2!$A$10,$A3818=Sheet2!$A$11,$A3818=Sheet2!$A$12,$A3818=Sheet2!$A$13,$A3818=Sheet2!$A$14,$A3818=Sheet2!$A$15,$A3818=Sheet2!$A$16,$A3818=Sheet2!$A$17),Sheet2!$B$9&lt;=仕訳日記帳!$N3818&lt;Sheet2!$C$10),仕訳日記帳!N3818,""))))</f>
        <v/>
      </c>
      <c r="E3818" s="263" t="str">
        <f>IF(AND($A3818=Sheet2!$A$2,仕訳日記帳!$N3818&gt;=Sheet2!$B$2),仕訳日記帳!G3818,IF(AND(OR($A3818=Sheet2!$A$3,$A3818=Sheet2!$A$4,$A3818=Sheet2!$A$5,$A3818=Sheet2!$A$6,$A3818=Sheet2!$A$7,$A3818=Sheet2!$A$9),仕訳日記帳!$N3818&gt;=Sheet2!$B$3),仕訳日記帳!G3818,IF(AND($A3818=Sheet2!$A$8,仕訳日記帳!$N3818&gt;=Sheet2!$B$8),仕訳日記帳!G3818,IF(AND(OR($A3818=Sheet2!$A$10,$A3818=Sheet2!$A$11,$A3818=Sheet2!$A$12,$A3818=Sheet2!$A$13,$A3818=Sheet2!$A$14,$A3818=Sheet2!$A$15,$A3818=Sheet2!$A$16,$A3818=Sheet2!$A$17),Sheet2!$B$9&lt;=仕訳日記帳!$N3818&lt;Sheet2!$C$10),仕訳日記帳!G3818,""))))</f>
        <v/>
      </c>
      <c r="G3818" t="str">
        <f>IF(OR(A3818=Sheet2!$A$2,A3818=Sheet2!$A$3,A3818=Sheet2!$A$4,A3818=Sheet2!$A$5,A3818=Sheet2!$A$6,A3818=Sheet2!$A$7,A3818=Sheet2!$A$8,A3818=Sheet2!$A$9,A3818=Sheet2!$A$10,A3818=Sheet2!$A$11,A3818=Sheet2!$A$12,$A$2=Sheet2!$A$13,A3818=Sheet2!$A$14,$A$2=Sheet2!$A$15,$A$2=Sheet2!$A$16,A3818=Sheet2!$A$17),"該当","")</f>
        <v/>
      </c>
      <c r="H3818" t="str">
        <f>IF(OR(A3818="",G3818=""),"",COUNTIF($G$2:G3818,"該当"))</f>
        <v/>
      </c>
    </row>
    <row r="3819" spans="1:8">
      <c r="A3819" t="str">
        <f>IF(AND(仕訳日記帳!D3819=Sheet2!$A$2,仕訳日記帳!$N3819&gt;=Sheet2!$B$2),仕訳日記帳!D3819,IF(AND(OR(仕訳日記帳!D3819=Sheet2!$A$3,仕訳日記帳!D3819=Sheet2!$A$4,仕訳日記帳!D3819=Sheet2!$A$5,仕訳日記帳!D3819=Sheet2!$A$6,仕訳日記帳!D3819=Sheet2!$A$7,仕訳日記帳!D3819=Sheet2!$A$9),仕訳日記帳!$N3819&gt;=Sheet2!$B$3),仕訳日記帳!D3819,IF(AND(仕訳日記帳!D3819=Sheet2!$A$8,仕訳日記帳!$N3819&gt;=Sheet2!$B$8),仕訳日記帳!D3819,IF(AND(OR(仕訳日記帳!D3819=Sheet2!$A$10,仕訳日記帳!D3819=Sheet2!$A$11,仕訳日記帳!D3819=Sheet2!$A$12,仕訳日記帳!D3819=Sheet2!$A$13,仕訳日記帳!D3819=Sheet2!$A$14,仕訳日記帳!D3819=Sheet2!$A$15,仕訳日記帳!D3819=Sheet2!$A$16,仕訳日記帳!D3819=Sheet2!$A$17),Sheet2!$B$9&lt;=仕訳日記帳!$N3819&lt;Sheet2!$C$10),仕訳日記帳!D3819,""))))</f>
        <v/>
      </c>
      <c r="B3819" s="263" t="str">
        <f>IF(AND($A3819=Sheet2!$A$2,仕訳日記帳!$N3819&gt;=Sheet2!$B$2),仕訳日記帳!A3819,IF(AND(OR($A3819=Sheet2!$A$3,$A3819=Sheet2!$A$4,$A3819=Sheet2!$A$5,$A3819=Sheet2!$A$6,$A3819=Sheet2!$A$7,$A3819=Sheet2!$A$9),仕訳日記帳!$N3819&gt;=Sheet2!$B$3),仕訳日記帳!A3819,IF(AND($A3819=Sheet2!$A$8,仕訳日記帳!$N3819&gt;=Sheet2!$B$8),仕訳日記帳!A3819,IF(AND(OR($A3819=Sheet2!$A$10,$A3819=Sheet2!$A$11,$A3819=Sheet2!$A$12,$A3819=Sheet2!$A$13,$A3819=Sheet2!$A$14,$A3819=Sheet2!$A$15,$A3819=Sheet2!$A$16,$A3819=Sheet2!$A$17),Sheet2!$B$9&lt;=仕訳日記帳!$N3819&lt;Sheet2!$C$10),仕訳日記帳!A3819,""))))</f>
        <v/>
      </c>
      <c r="C3819" t="str">
        <f>IF(AND($A3819=Sheet2!$A$2,仕訳日記帳!$N3819&gt;=Sheet2!$B$2),仕訳日記帳!B3819,IF(AND(OR($A3819=Sheet2!$A$3,$A3819=Sheet2!$A$4,$A3819=Sheet2!$A$5,$A3819=Sheet2!$A$6,$A3819=Sheet2!$A$7,$A3819=Sheet2!$A$9),仕訳日記帳!$N3819&gt;=Sheet2!$B$3),仕訳日記帳!B3819,IF(AND($A3819=Sheet2!$A$8,仕訳日記帳!$N3819&gt;=Sheet2!$B$8),仕訳日記帳!B3819,IF(AND(OR($A3819=Sheet2!$A$10,$A3819=Sheet2!$A$11,$A3819=Sheet2!$A$12,$A3819=Sheet2!$A$13,$A3819=Sheet2!$A$14,$A3819=Sheet2!$A$15,$A3819=Sheet2!$A$16,$A3819=Sheet2!$A$17),Sheet2!$B$9&lt;=仕訳日記帳!$N3819&lt;Sheet2!$C$10),仕訳日記帳!B3819,""))))</f>
        <v/>
      </c>
      <c r="D3819" s="265" t="str">
        <f>IF(AND($A3819=Sheet2!$A$2,仕訳日記帳!$N3819&gt;=Sheet2!$B$2),仕訳日記帳!N3819,IF(AND(OR($A3819=Sheet2!$A$3,$A3819=Sheet2!$A$4,$A3819=Sheet2!$A$5,$A3819=Sheet2!$A$6,$A3819=Sheet2!$A$7,$A3819=Sheet2!$A$9),仕訳日記帳!$N3819&gt;=Sheet2!$B$3),仕訳日記帳!N3819,IF(AND($A3819=Sheet2!$A$8,仕訳日記帳!$N3819&gt;=Sheet2!$B$8),仕訳日記帳!N3819,IF(AND(OR($A3819=Sheet2!$A$10,$A3819=Sheet2!$A$11,$A3819=Sheet2!$A$12,$A3819=Sheet2!$A$13,$A3819=Sheet2!$A$14,$A3819=Sheet2!$A$15,$A3819=Sheet2!$A$16,$A3819=Sheet2!$A$17),Sheet2!$B$9&lt;=仕訳日記帳!$N3819&lt;Sheet2!$C$10),仕訳日記帳!N3819,""))))</f>
        <v/>
      </c>
      <c r="E3819" s="263" t="str">
        <f>IF(AND($A3819=Sheet2!$A$2,仕訳日記帳!$N3819&gt;=Sheet2!$B$2),仕訳日記帳!G3819,IF(AND(OR($A3819=Sheet2!$A$3,$A3819=Sheet2!$A$4,$A3819=Sheet2!$A$5,$A3819=Sheet2!$A$6,$A3819=Sheet2!$A$7,$A3819=Sheet2!$A$9),仕訳日記帳!$N3819&gt;=Sheet2!$B$3),仕訳日記帳!G3819,IF(AND($A3819=Sheet2!$A$8,仕訳日記帳!$N3819&gt;=Sheet2!$B$8),仕訳日記帳!G3819,IF(AND(OR($A3819=Sheet2!$A$10,$A3819=Sheet2!$A$11,$A3819=Sheet2!$A$12,$A3819=Sheet2!$A$13,$A3819=Sheet2!$A$14,$A3819=Sheet2!$A$15,$A3819=Sheet2!$A$16,$A3819=Sheet2!$A$17),Sheet2!$B$9&lt;=仕訳日記帳!$N3819&lt;Sheet2!$C$10),仕訳日記帳!G3819,""))))</f>
        <v/>
      </c>
      <c r="G3819" t="str">
        <f>IF(OR(A3819=Sheet2!$A$2,A3819=Sheet2!$A$3,A3819=Sheet2!$A$4,A3819=Sheet2!$A$5,A3819=Sheet2!$A$6,A3819=Sheet2!$A$7,A3819=Sheet2!$A$8,A3819=Sheet2!$A$9,A3819=Sheet2!$A$10,A3819=Sheet2!$A$11,A3819=Sheet2!$A$12,$A$2=Sheet2!$A$13,A3819=Sheet2!$A$14,$A$2=Sheet2!$A$15,$A$2=Sheet2!$A$16,A3819=Sheet2!$A$17),"該当","")</f>
        <v/>
      </c>
      <c r="H3819" t="str">
        <f>IF(OR(A3819="",G3819=""),"",COUNTIF($G$2:G3819,"該当"))</f>
        <v/>
      </c>
    </row>
    <row r="3820" spans="1:8">
      <c r="A3820" t="str">
        <f>IF(AND(仕訳日記帳!D3820=Sheet2!$A$2,仕訳日記帳!$N3820&gt;=Sheet2!$B$2),仕訳日記帳!D3820,IF(AND(OR(仕訳日記帳!D3820=Sheet2!$A$3,仕訳日記帳!D3820=Sheet2!$A$4,仕訳日記帳!D3820=Sheet2!$A$5,仕訳日記帳!D3820=Sheet2!$A$6,仕訳日記帳!D3820=Sheet2!$A$7,仕訳日記帳!D3820=Sheet2!$A$9),仕訳日記帳!$N3820&gt;=Sheet2!$B$3),仕訳日記帳!D3820,IF(AND(仕訳日記帳!D3820=Sheet2!$A$8,仕訳日記帳!$N3820&gt;=Sheet2!$B$8),仕訳日記帳!D3820,IF(AND(OR(仕訳日記帳!D3820=Sheet2!$A$10,仕訳日記帳!D3820=Sheet2!$A$11,仕訳日記帳!D3820=Sheet2!$A$12,仕訳日記帳!D3820=Sheet2!$A$13,仕訳日記帳!D3820=Sheet2!$A$14,仕訳日記帳!D3820=Sheet2!$A$15,仕訳日記帳!D3820=Sheet2!$A$16,仕訳日記帳!D3820=Sheet2!$A$17),Sheet2!$B$9&lt;=仕訳日記帳!$N3820&lt;Sheet2!$C$10),仕訳日記帳!D3820,""))))</f>
        <v/>
      </c>
      <c r="B3820" s="263" t="str">
        <f>IF(AND($A3820=Sheet2!$A$2,仕訳日記帳!$N3820&gt;=Sheet2!$B$2),仕訳日記帳!A3820,IF(AND(OR($A3820=Sheet2!$A$3,$A3820=Sheet2!$A$4,$A3820=Sheet2!$A$5,$A3820=Sheet2!$A$6,$A3820=Sheet2!$A$7,$A3820=Sheet2!$A$9),仕訳日記帳!$N3820&gt;=Sheet2!$B$3),仕訳日記帳!A3820,IF(AND($A3820=Sheet2!$A$8,仕訳日記帳!$N3820&gt;=Sheet2!$B$8),仕訳日記帳!A3820,IF(AND(OR($A3820=Sheet2!$A$10,$A3820=Sheet2!$A$11,$A3820=Sheet2!$A$12,$A3820=Sheet2!$A$13,$A3820=Sheet2!$A$14,$A3820=Sheet2!$A$15,$A3820=Sheet2!$A$16,$A3820=Sheet2!$A$17),Sheet2!$B$9&lt;=仕訳日記帳!$N3820&lt;Sheet2!$C$10),仕訳日記帳!A3820,""))))</f>
        <v/>
      </c>
      <c r="C3820" t="str">
        <f>IF(AND($A3820=Sheet2!$A$2,仕訳日記帳!$N3820&gt;=Sheet2!$B$2),仕訳日記帳!B3820,IF(AND(OR($A3820=Sheet2!$A$3,$A3820=Sheet2!$A$4,$A3820=Sheet2!$A$5,$A3820=Sheet2!$A$6,$A3820=Sheet2!$A$7,$A3820=Sheet2!$A$9),仕訳日記帳!$N3820&gt;=Sheet2!$B$3),仕訳日記帳!B3820,IF(AND($A3820=Sheet2!$A$8,仕訳日記帳!$N3820&gt;=Sheet2!$B$8),仕訳日記帳!B3820,IF(AND(OR($A3820=Sheet2!$A$10,$A3820=Sheet2!$A$11,$A3820=Sheet2!$A$12,$A3820=Sheet2!$A$13,$A3820=Sheet2!$A$14,$A3820=Sheet2!$A$15,$A3820=Sheet2!$A$16,$A3820=Sheet2!$A$17),Sheet2!$B$9&lt;=仕訳日記帳!$N3820&lt;Sheet2!$C$10),仕訳日記帳!B3820,""))))</f>
        <v/>
      </c>
      <c r="D3820" s="265" t="str">
        <f>IF(AND($A3820=Sheet2!$A$2,仕訳日記帳!$N3820&gt;=Sheet2!$B$2),仕訳日記帳!N3820,IF(AND(OR($A3820=Sheet2!$A$3,$A3820=Sheet2!$A$4,$A3820=Sheet2!$A$5,$A3820=Sheet2!$A$6,$A3820=Sheet2!$A$7,$A3820=Sheet2!$A$9),仕訳日記帳!$N3820&gt;=Sheet2!$B$3),仕訳日記帳!N3820,IF(AND($A3820=Sheet2!$A$8,仕訳日記帳!$N3820&gt;=Sheet2!$B$8),仕訳日記帳!N3820,IF(AND(OR($A3820=Sheet2!$A$10,$A3820=Sheet2!$A$11,$A3820=Sheet2!$A$12,$A3820=Sheet2!$A$13,$A3820=Sheet2!$A$14,$A3820=Sheet2!$A$15,$A3820=Sheet2!$A$16,$A3820=Sheet2!$A$17),Sheet2!$B$9&lt;=仕訳日記帳!$N3820&lt;Sheet2!$C$10),仕訳日記帳!N3820,""))))</f>
        <v/>
      </c>
      <c r="E3820" s="263" t="str">
        <f>IF(AND($A3820=Sheet2!$A$2,仕訳日記帳!$N3820&gt;=Sheet2!$B$2),仕訳日記帳!G3820,IF(AND(OR($A3820=Sheet2!$A$3,$A3820=Sheet2!$A$4,$A3820=Sheet2!$A$5,$A3820=Sheet2!$A$6,$A3820=Sheet2!$A$7,$A3820=Sheet2!$A$9),仕訳日記帳!$N3820&gt;=Sheet2!$B$3),仕訳日記帳!G3820,IF(AND($A3820=Sheet2!$A$8,仕訳日記帳!$N3820&gt;=Sheet2!$B$8),仕訳日記帳!G3820,IF(AND(OR($A3820=Sheet2!$A$10,$A3820=Sheet2!$A$11,$A3820=Sheet2!$A$12,$A3820=Sheet2!$A$13,$A3820=Sheet2!$A$14,$A3820=Sheet2!$A$15,$A3820=Sheet2!$A$16,$A3820=Sheet2!$A$17),Sheet2!$B$9&lt;=仕訳日記帳!$N3820&lt;Sheet2!$C$10),仕訳日記帳!G3820,""))))</f>
        <v/>
      </c>
      <c r="G3820" t="str">
        <f>IF(OR(A3820=Sheet2!$A$2,A3820=Sheet2!$A$3,A3820=Sheet2!$A$4,A3820=Sheet2!$A$5,A3820=Sheet2!$A$6,A3820=Sheet2!$A$7,A3820=Sheet2!$A$8,A3820=Sheet2!$A$9,A3820=Sheet2!$A$10,A3820=Sheet2!$A$11,A3820=Sheet2!$A$12,$A$2=Sheet2!$A$13,A3820=Sheet2!$A$14,$A$2=Sheet2!$A$15,$A$2=Sheet2!$A$16,A3820=Sheet2!$A$17),"該当","")</f>
        <v/>
      </c>
      <c r="H3820" t="str">
        <f>IF(OR(A3820="",G3820=""),"",COUNTIF($G$2:G3820,"該当"))</f>
        <v/>
      </c>
    </row>
    <row r="3821" spans="1:8">
      <c r="A3821" t="str">
        <f>IF(AND(仕訳日記帳!D3821=Sheet2!$A$2,仕訳日記帳!$N3821&gt;=Sheet2!$B$2),仕訳日記帳!D3821,IF(AND(OR(仕訳日記帳!D3821=Sheet2!$A$3,仕訳日記帳!D3821=Sheet2!$A$4,仕訳日記帳!D3821=Sheet2!$A$5,仕訳日記帳!D3821=Sheet2!$A$6,仕訳日記帳!D3821=Sheet2!$A$7,仕訳日記帳!D3821=Sheet2!$A$9),仕訳日記帳!$N3821&gt;=Sheet2!$B$3),仕訳日記帳!D3821,IF(AND(仕訳日記帳!D3821=Sheet2!$A$8,仕訳日記帳!$N3821&gt;=Sheet2!$B$8),仕訳日記帳!D3821,IF(AND(OR(仕訳日記帳!D3821=Sheet2!$A$10,仕訳日記帳!D3821=Sheet2!$A$11,仕訳日記帳!D3821=Sheet2!$A$12,仕訳日記帳!D3821=Sheet2!$A$13,仕訳日記帳!D3821=Sheet2!$A$14,仕訳日記帳!D3821=Sheet2!$A$15,仕訳日記帳!D3821=Sheet2!$A$16,仕訳日記帳!D3821=Sheet2!$A$17),Sheet2!$B$9&lt;=仕訳日記帳!$N3821&lt;Sheet2!$C$10),仕訳日記帳!D3821,""))))</f>
        <v/>
      </c>
      <c r="B3821" s="263" t="str">
        <f>IF(AND($A3821=Sheet2!$A$2,仕訳日記帳!$N3821&gt;=Sheet2!$B$2),仕訳日記帳!A3821,IF(AND(OR($A3821=Sheet2!$A$3,$A3821=Sheet2!$A$4,$A3821=Sheet2!$A$5,$A3821=Sheet2!$A$6,$A3821=Sheet2!$A$7,$A3821=Sheet2!$A$9),仕訳日記帳!$N3821&gt;=Sheet2!$B$3),仕訳日記帳!A3821,IF(AND($A3821=Sheet2!$A$8,仕訳日記帳!$N3821&gt;=Sheet2!$B$8),仕訳日記帳!A3821,IF(AND(OR($A3821=Sheet2!$A$10,$A3821=Sheet2!$A$11,$A3821=Sheet2!$A$12,$A3821=Sheet2!$A$13,$A3821=Sheet2!$A$14,$A3821=Sheet2!$A$15,$A3821=Sheet2!$A$16,$A3821=Sheet2!$A$17),Sheet2!$B$9&lt;=仕訳日記帳!$N3821&lt;Sheet2!$C$10),仕訳日記帳!A3821,""))))</f>
        <v/>
      </c>
      <c r="C3821" t="str">
        <f>IF(AND($A3821=Sheet2!$A$2,仕訳日記帳!$N3821&gt;=Sheet2!$B$2),仕訳日記帳!B3821,IF(AND(OR($A3821=Sheet2!$A$3,$A3821=Sheet2!$A$4,$A3821=Sheet2!$A$5,$A3821=Sheet2!$A$6,$A3821=Sheet2!$A$7,$A3821=Sheet2!$A$9),仕訳日記帳!$N3821&gt;=Sheet2!$B$3),仕訳日記帳!B3821,IF(AND($A3821=Sheet2!$A$8,仕訳日記帳!$N3821&gt;=Sheet2!$B$8),仕訳日記帳!B3821,IF(AND(OR($A3821=Sheet2!$A$10,$A3821=Sheet2!$A$11,$A3821=Sheet2!$A$12,$A3821=Sheet2!$A$13,$A3821=Sheet2!$A$14,$A3821=Sheet2!$A$15,$A3821=Sheet2!$A$16,$A3821=Sheet2!$A$17),Sheet2!$B$9&lt;=仕訳日記帳!$N3821&lt;Sheet2!$C$10),仕訳日記帳!B3821,""))))</f>
        <v/>
      </c>
      <c r="D3821" s="265" t="str">
        <f>IF(AND($A3821=Sheet2!$A$2,仕訳日記帳!$N3821&gt;=Sheet2!$B$2),仕訳日記帳!N3821,IF(AND(OR($A3821=Sheet2!$A$3,$A3821=Sheet2!$A$4,$A3821=Sheet2!$A$5,$A3821=Sheet2!$A$6,$A3821=Sheet2!$A$7,$A3821=Sheet2!$A$9),仕訳日記帳!$N3821&gt;=Sheet2!$B$3),仕訳日記帳!N3821,IF(AND($A3821=Sheet2!$A$8,仕訳日記帳!$N3821&gt;=Sheet2!$B$8),仕訳日記帳!N3821,IF(AND(OR($A3821=Sheet2!$A$10,$A3821=Sheet2!$A$11,$A3821=Sheet2!$A$12,$A3821=Sheet2!$A$13,$A3821=Sheet2!$A$14,$A3821=Sheet2!$A$15,$A3821=Sheet2!$A$16,$A3821=Sheet2!$A$17),Sheet2!$B$9&lt;=仕訳日記帳!$N3821&lt;Sheet2!$C$10),仕訳日記帳!N3821,""))))</f>
        <v/>
      </c>
      <c r="E3821" s="263" t="str">
        <f>IF(AND($A3821=Sheet2!$A$2,仕訳日記帳!$N3821&gt;=Sheet2!$B$2),仕訳日記帳!G3821,IF(AND(OR($A3821=Sheet2!$A$3,$A3821=Sheet2!$A$4,$A3821=Sheet2!$A$5,$A3821=Sheet2!$A$6,$A3821=Sheet2!$A$7,$A3821=Sheet2!$A$9),仕訳日記帳!$N3821&gt;=Sheet2!$B$3),仕訳日記帳!G3821,IF(AND($A3821=Sheet2!$A$8,仕訳日記帳!$N3821&gt;=Sheet2!$B$8),仕訳日記帳!G3821,IF(AND(OR($A3821=Sheet2!$A$10,$A3821=Sheet2!$A$11,$A3821=Sheet2!$A$12,$A3821=Sheet2!$A$13,$A3821=Sheet2!$A$14,$A3821=Sheet2!$A$15,$A3821=Sheet2!$A$16,$A3821=Sheet2!$A$17),Sheet2!$B$9&lt;=仕訳日記帳!$N3821&lt;Sheet2!$C$10),仕訳日記帳!G3821,""))))</f>
        <v/>
      </c>
      <c r="G3821" t="str">
        <f>IF(OR(A3821=Sheet2!$A$2,A3821=Sheet2!$A$3,A3821=Sheet2!$A$4,A3821=Sheet2!$A$5,A3821=Sheet2!$A$6,A3821=Sheet2!$A$7,A3821=Sheet2!$A$8,A3821=Sheet2!$A$9,A3821=Sheet2!$A$10,A3821=Sheet2!$A$11,A3821=Sheet2!$A$12,$A$2=Sheet2!$A$13,A3821=Sheet2!$A$14,$A$2=Sheet2!$A$15,$A$2=Sheet2!$A$16,A3821=Sheet2!$A$17),"該当","")</f>
        <v/>
      </c>
      <c r="H3821" t="str">
        <f>IF(OR(A3821="",G3821=""),"",COUNTIF($G$2:G3821,"該当"))</f>
        <v/>
      </c>
    </row>
    <row r="3822" spans="1:8">
      <c r="A3822" t="str">
        <f>IF(AND(仕訳日記帳!D3822=Sheet2!$A$2,仕訳日記帳!$N3822&gt;=Sheet2!$B$2),仕訳日記帳!D3822,IF(AND(OR(仕訳日記帳!D3822=Sheet2!$A$3,仕訳日記帳!D3822=Sheet2!$A$4,仕訳日記帳!D3822=Sheet2!$A$5,仕訳日記帳!D3822=Sheet2!$A$6,仕訳日記帳!D3822=Sheet2!$A$7,仕訳日記帳!D3822=Sheet2!$A$9),仕訳日記帳!$N3822&gt;=Sheet2!$B$3),仕訳日記帳!D3822,IF(AND(仕訳日記帳!D3822=Sheet2!$A$8,仕訳日記帳!$N3822&gt;=Sheet2!$B$8),仕訳日記帳!D3822,IF(AND(OR(仕訳日記帳!D3822=Sheet2!$A$10,仕訳日記帳!D3822=Sheet2!$A$11,仕訳日記帳!D3822=Sheet2!$A$12,仕訳日記帳!D3822=Sheet2!$A$13,仕訳日記帳!D3822=Sheet2!$A$14,仕訳日記帳!D3822=Sheet2!$A$15,仕訳日記帳!D3822=Sheet2!$A$16,仕訳日記帳!D3822=Sheet2!$A$17),Sheet2!$B$9&lt;=仕訳日記帳!$N3822&lt;Sheet2!$C$10),仕訳日記帳!D3822,""))))</f>
        <v/>
      </c>
      <c r="B3822" s="263" t="str">
        <f>IF(AND($A3822=Sheet2!$A$2,仕訳日記帳!$N3822&gt;=Sheet2!$B$2),仕訳日記帳!A3822,IF(AND(OR($A3822=Sheet2!$A$3,$A3822=Sheet2!$A$4,$A3822=Sheet2!$A$5,$A3822=Sheet2!$A$6,$A3822=Sheet2!$A$7,$A3822=Sheet2!$A$9),仕訳日記帳!$N3822&gt;=Sheet2!$B$3),仕訳日記帳!A3822,IF(AND($A3822=Sheet2!$A$8,仕訳日記帳!$N3822&gt;=Sheet2!$B$8),仕訳日記帳!A3822,IF(AND(OR($A3822=Sheet2!$A$10,$A3822=Sheet2!$A$11,$A3822=Sheet2!$A$12,$A3822=Sheet2!$A$13,$A3822=Sheet2!$A$14,$A3822=Sheet2!$A$15,$A3822=Sheet2!$A$16,$A3822=Sheet2!$A$17),Sheet2!$B$9&lt;=仕訳日記帳!$N3822&lt;Sheet2!$C$10),仕訳日記帳!A3822,""))))</f>
        <v/>
      </c>
      <c r="C3822" t="str">
        <f>IF(AND($A3822=Sheet2!$A$2,仕訳日記帳!$N3822&gt;=Sheet2!$B$2),仕訳日記帳!B3822,IF(AND(OR($A3822=Sheet2!$A$3,$A3822=Sheet2!$A$4,$A3822=Sheet2!$A$5,$A3822=Sheet2!$A$6,$A3822=Sheet2!$A$7,$A3822=Sheet2!$A$9),仕訳日記帳!$N3822&gt;=Sheet2!$B$3),仕訳日記帳!B3822,IF(AND($A3822=Sheet2!$A$8,仕訳日記帳!$N3822&gt;=Sheet2!$B$8),仕訳日記帳!B3822,IF(AND(OR($A3822=Sheet2!$A$10,$A3822=Sheet2!$A$11,$A3822=Sheet2!$A$12,$A3822=Sheet2!$A$13,$A3822=Sheet2!$A$14,$A3822=Sheet2!$A$15,$A3822=Sheet2!$A$16,$A3822=Sheet2!$A$17),Sheet2!$B$9&lt;=仕訳日記帳!$N3822&lt;Sheet2!$C$10),仕訳日記帳!B3822,""))))</f>
        <v/>
      </c>
      <c r="D3822" s="265" t="str">
        <f>IF(AND($A3822=Sheet2!$A$2,仕訳日記帳!$N3822&gt;=Sheet2!$B$2),仕訳日記帳!N3822,IF(AND(OR($A3822=Sheet2!$A$3,$A3822=Sheet2!$A$4,$A3822=Sheet2!$A$5,$A3822=Sheet2!$A$6,$A3822=Sheet2!$A$7,$A3822=Sheet2!$A$9),仕訳日記帳!$N3822&gt;=Sheet2!$B$3),仕訳日記帳!N3822,IF(AND($A3822=Sheet2!$A$8,仕訳日記帳!$N3822&gt;=Sheet2!$B$8),仕訳日記帳!N3822,IF(AND(OR($A3822=Sheet2!$A$10,$A3822=Sheet2!$A$11,$A3822=Sheet2!$A$12,$A3822=Sheet2!$A$13,$A3822=Sheet2!$A$14,$A3822=Sheet2!$A$15,$A3822=Sheet2!$A$16,$A3822=Sheet2!$A$17),Sheet2!$B$9&lt;=仕訳日記帳!$N3822&lt;Sheet2!$C$10),仕訳日記帳!N3822,""))))</f>
        <v/>
      </c>
      <c r="E3822" s="263" t="str">
        <f>IF(AND($A3822=Sheet2!$A$2,仕訳日記帳!$N3822&gt;=Sheet2!$B$2),仕訳日記帳!G3822,IF(AND(OR($A3822=Sheet2!$A$3,$A3822=Sheet2!$A$4,$A3822=Sheet2!$A$5,$A3822=Sheet2!$A$6,$A3822=Sheet2!$A$7,$A3822=Sheet2!$A$9),仕訳日記帳!$N3822&gt;=Sheet2!$B$3),仕訳日記帳!G3822,IF(AND($A3822=Sheet2!$A$8,仕訳日記帳!$N3822&gt;=Sheet2!$B$8),仕訳日記帳!G3822,IF(AND(OR($A3822=Sheet2!$A$10,$A3822=Sheet2!$A$11,$A3822=Sheet2!$A$12,$A3822=Sheet2!$A$13,$A3822=Sheet2!$A$14,$A3822=Sheet2!$A$15,$A3822=Sheet2!$A$16,$A3822=Sheet2!$A$17),Sheet2!$B$9&lt;=仕訳日記帳!$N3822&lt;Sheet2!$C$10),仕訳日記帳!G3822,""))))</f>
        <v/>
      </c>
      <c r="G3822" t="str">
        <f>IF(OR(A3822=Sheet2!$A$2,A3822=Sheet2!$A$3,A3822=Sheet2!$A$4,A3822=Sheet2!$A$5,A3822=Sheet2!$A$6,A3822=Sheet2!$A$7,A3822=Sheet2!$A$8,A3822=Sheet2!$A$9,A3822=Sheet2!$A$10,A3822=Sheet2!$A$11,A3822=Sheet2!$A$12,$A$2=Sheet2!$A$13,A3822=Sheet2!$A$14,$A$2=Sheet2!$A$15,$A$2=Sheet2!$A$16,A3822=Sheet2!$A$17),"該当","")</f>
        <v/>
      </c>
      <c r="H3822" t="str">
        <f>IF(OR(A3822="",G3822=""),"",COUNTIF($G$2:G3822,"該当"))</f>
        <v/>
      </c>
    </row>
    <row r="3823" spans="1:8">
      <c r="A3823" t="str">
        <f>IF(AND(仕訳日記帳!D3823=Sheet2!$A$2,仕訳日記帳!$N3823&gt;=Sheet2!$B$2),仕訳日記帳!D3823,IF(AND(OR(仕訳日記帳!D3823=Sheet2!$A$3,仕訳日記帳!D3823=Sheet2!$A$4,仕訳日記帳!D3823=Sheet2!$A$5,仕訳日記帳!D3823=Sheet2!$A$6,仕訳日記帳!D3823=Sheet2!$A$7,仕訳日記帳!D3823=Sheet2!$A$9),仕訳日記帳!$N3823&gt;=Sheet2!$B$3),仕訳日記帳!D3823,IF(AND(仕訳日記帳!D3823=Sheet2!$A$8,仕訳日記帳!$N3823&gt;=Sheet2!$B$8),仕訳日記帳!D3823,IF(AND(OR(仕訳日記帳!D3823=Sheet2!$A$10,仕訳日記帳!D3823=Sheet2!$A$11,仕訳日記帳!D3823=Sheet2!$A$12,仕訳日記帳!D3823=Sheet2!$A$13,仕訳日記帳!D3823=Sheet2!$A$14,仕訳日記帳!D3823=Sheet2!$A$15,仕訳日記帳!D3823=Sheet2!$A$16,仕訳日記帳!D3823=Sheet2!$A$17),Sheet2!$B$9&lt;=仕訳日記帳!$N3823&lt;Sheet2!$C$10),仕訳日記帳!D3823,""))))</f>
        <v/>
      </c>
      <c r="B3823" s="263" t="str">
        <f>IF(AND($A3823=Sheet2!$A$2,仕訳日記帳!$N3823&gt;=Sheet2!$B$2),仕訳日記帳!A3823,IF(AND(OR($A3823=Sheet2!$A$3,$A3823=Sheet2!$A$4,$A3823=Sheet2!$A$5,$A3823=Sheet2!$A$6,$A3823=Sheet2!$A$7,$A3823=Sheet2!$A$9),仕訳日記帳!$N3823&gt;=Sheet2!$B$3),仕訳日記帳!A3823,IF(AND($A3823=Sheet2!$A$8,仕訳日記帳!$N3823&gt;=Sheet2!$B$8),仕訳日記帳!A3823,IF(AND(OR($A3823=Sheet2!$A$10,$A3823=Sheet2!$A$11,$A3823=Sheet2!$A$12,$A3823=Sheet2!$A$13,$A3823=Sheet2!$A$14,$A3823=Sheet2!$A$15,$A3823=Sheet2!$A$16,$A3823=Sheet2!$A$17),Sheet2!$B$9&lt;=仕訳日記帳!$N3823&lt;Sheet2!$C$10),仕訳日記帳!A3823,""))))</f>
        <v/>
      </c>
      <c r="C3823" t="str">
        <f>IF(AND($A3823=Sheet2!$A$2,仕訳日記帳!$N3823&gt;=Sheet2!$B$2),仕訳日記帳!B3823,IF(AND(OR($A3823=Sheet2!$A$3,$A3823=Sheet2!$A$4,$A3823=Sheet2!$A$5,$A3823=Sheet2!$A$6,$A3823=Sheet2!$A$7,$A3823=Sheet2!$A$9),仕訳日記帳!$N3823&gt;=Sheet2!$B$3),仕訳日記帳!B3823,IF(AND($A3823=Sheet2!$A$8,仕訳日記帳!$N3823&gt;=Sheet2!$B$8),仕訳日記帳!B3823,IF(AND(OR($A3823=Sheet2!$A$10,$A3823=Sheet2!$A$11,$A3823=Sheet2!$A$12,$A3823=Sheet2!$A$13,$A3823=Sheet2!$A$14,$A3823=Sheet2!$A$15,$A3823=Sheet2!$A$16,$A3823=Sheet2!$A$17),Sheet2!$B$9&lt;=仕訳日記帳!$N3823&lt;Sheet2!$C$10),仕訳日記帳!B3823,""))))</f>
        <v/>
      </c>
      <c r="D3823" s="265" t="str">
        <f>IF(AND($A3823=Sheet2!$A$2,仕訳日記帳!$N3823&gt;=Sheet2!$B$2),仕訳日記帳!N3823,IF(AND(OR($A3823=Sheet2!$A$3,$A3823=Sheet2!$A$4,$A3823=Sheet2!$A$5,$A3823=Sheet2!$A$6,$A3823=Sheet2!$A$7,$A3823=Sheet2!$A$9),仕訳日記帳!$N3823&gt;=Sheet2!$B$3),仕訳日記帳!N3823,IF(AND($A3823=Sheet2!$A$8,仕訳日記帳!$N3823&gt;=Sheet2!$B$8),仕訳日記帳!N3823,IF(AND(OR($A3823=Sheet2!$A$10,$A3823=Sheet2!$A$11,$A3823=Sheet2!$A$12,$A3823=Sheet2!$A$13,$A3823=Sheet2!$A$14,$A3823=Sheet2!$A$15,$A3823=Sheet2!$A$16,$A3823=Sheet2!$A$17),Sheet2!$B$9&lt;=仕訳日記帳!$N3823&lt;Sheet2!$C$10),仕訳日記帳!N3823,""))))</f>
        <v/>
      </c>
      <c r="E3823" s="263" t="str">
        <f>IF(AND($A3823=Sheet2!$A$2,仕訳日記帳!$N3823&gt;=Sheet2!$B$2),仕訳日記帳!G3823,IF(AND(OR($A3823=Sheet2!$A$3,$A3823=Sheet2!$A$4,$A3823=Sheet2!$A$5,$A3823=Sheet2!$A$6,$A3823=Sheet2!$A$7,$A3823=Sheet2!$A$9),仕訳日記帳!$N3823&gt;=Sheet2!$B$3),仕訳日記帳!G3823,IF(AND($A3823=Sheet2!$A$8,仕訳日記帳!$N3823&gt;=Sheet2!$B$8),仕訳日記帳!G3823,IF(AND(OR($A3823=Sheet2!$A$10,$A3823=Sheet2!$A$11,$A3823=Sheet2!$A$12,$A3823=Sheet2!$A$13,$A3823=Sheet2!$A$14,$A3823=Sheet2!$A$15,$A3823=Sheet2!$A$16,$A3823=Sheet2!$A$17),Sheet2!$B$9&lt;=仕訳日記帳!$N3823&lt;Sheet2!$C$10),仕訳日記帳!G3823,""))))</f>
        <v/>
      </c>
      <c r="G3823" t="str">
        <f>IF(OR(A3823=Sheet2!$A$2,A3823=Sheet2!$A$3,A3823=Sheet2!$A$4,A3823=Sheet2!$A$5,A3823=Sheet2!$A$6,A3823=Sheet2!$A$7,A3823=Sheet2!$A$8,A3823=Sheet2!$A$9,A3823=Sheet2!$A$10,A3823=Sheet2!$A$11,A3823=Sheet2!$A$12,$A$2=Sheet2!$A$13,A3823=Sheet2!$A$14,$A$2=Sheet2!$A$15,$A$2=Sheet2!$A$16,A3823=Sheet2!$A$17),"該当","")</f>
        <v/>
      </c>
      <c r="H3823" t="str">
        <f>IF(OR(A3823="",G3823=""),"",COUNTIF($G$2:G3823,"該当"))</f>
        <v/>
      </c>
    </row>
    <row r="3824" spans="1:8">
      <c r="A3824" t="str">
        <f>IF(AND(仕訳日記帳!D3824=Sheet2!$A$2,仕訳日記帳!$N3824&gt;=Sheet2!$B$2),仕訳日記帳!D3824,IF(AND(OR(仕訳日記帳!D3824=Sheet2!$A$3,仕訳日記帳!D3824=Sheet2!$A$4,仕訳日記帳!D3824=Sheet2!$A$5,仕訳日記帳!D3824=Sheet2!$A$6,仕訳日記帳!D3824=Sheet2!$A$7,仕訳日記帳!D3824=Sheet2!$A$9),仕訳日記帳!$N3824&gt;=Sheet2!$B$3),仕訳日記帳!D3824,IF(AND(仕訳日記帳!D3824=Sheet2!$A$8,仕訳日記帳!$N3824&gt;=Sheet2!$B$8),仕訳日記帳!D3824,IF(AND(OR(仕訳日記帳!D3824=Sheet2!$A$10,仕訳日記帳!D3824=Sheet2!$A$11,仕訳日記帳!D3824=Sheet2!$A$12,仕訳日記帳!D3824=Sheet2!$A$13,仕訳日記帳!D3824=Sheet2!$A$14,仕訳日記帳!D3824=Sheet2!$A$15,仕訳日記帳!D3824=Sheet2!$A$16,仕訳日記帳!D3824=Sheet2!$A$17),Sheet2!$B$9&lt;=仕訳日記帳!$N3824&lt;Sheet2!$C$10),仕訳日記帳!D3824,""))))</f>
        <v/>
      </c>
      <c r="B3824" s="263" t="str">
        <f>IF(AND($A3824=Sheet2!$A$2,仕訳日記帳!$N3824&gt;=Sheet2!$B$2),仕訳日記帳!A3824,IF(AND(OR($A3824=Sheet2!$A$3,$A3824=Sheet2!$A$4,$A3824=Sheet2!$A$5,$A3824=Sheet2!$A$6,$A3824=Sheet2!$A$7,$A3824=Sheet2!$A$9),仕訳日記帳!$N3824&gt;=Sheet2!$B$3),仕訳日記帳!A3824,IF(AND($A3824=Sheet2!$A$8,仕訳日記帳!$N3824&gt;=Sheet2!$B$8),仕訳日記帳!A3824,IF(AND(OR($A3824=Sheet2!$A$10,$A3824=Sheet2!$A$11,$A3824=Sheet2!$A$12,$A3824=Sheet2!$A$13,$A3824=Sheet2!$A$14,$A3824=Sheet2!$A$15,$A3824=Sheet2!$A$16,$A3824=Sheet2!$A$17),Sheet2!$B$9&lt;=仕訳日記帳!$N3824&lt;Sheet2!$C$10),仕訳日記帳!A3824,""))))</f>
        <v/>
      </c>
      <c r="C3824" t="str">
        <f>IF(AND($A3824=Sheet2!$A$2,仕訳日記帳!$N3824&gt;=Sheet2!$B$2),仕訳日記帳!B3824,IF(AND(OR($A3824=Sheet2!$A$3,$A3824=Sheet2!$A$4,$A3824=Sheet2!$A$5,$A3824=Sheet2!$A$6,$A3824=Sheet2!$A$7,$A3824=Sheet2!$A$9),仕訳日記帳!$N3824&gt;=Sheet2!$B$3),仕訳日記帳!B3824,IF(AND($A3824=Sheet2!$A$8,仕訳日記帳!$N3824&gt;=Sheet2!$B$8),仕訳日記帳!B3824,IF(AND(OR($A3824=Sheet2!$A$10,$A3824=Sheet2!$A$11,$A3824=Sheet2!$A$12,$A3824=Sheet2!$A$13,$A3824=Sheet2!$A$14,$A3824=Sheet2!$A$15,$A3824=Sheet2!$A$16,$A3824=Sheet2!$A$17),Sheet2!$B$9&lt;=仕訳日記帳!$N3824&lt;Sheet2!$C$10),仕訳日記帳!B3824,""))))</f>
        <v/>
      </c>
      <c r="D3824" s="265" t="str">
        <f>IF(AND($A3824=Sheet2!$A$2,仕訳日記帳!$N3824&gt;=Sheet2!$B$2),仕訳日記帳!N3824,IF(AND(OR($A3824=Sheet2!$A$3,$A3824=Sheet2!$A$4,$A3824=Sheet2!$A$5,$A3824=Sheet2!$A$6,$A3824=Sheet2!$A$7,$A3824=Sheet2!$A$9),仕訳日記帳!$N3824&gt;=Sheet2!$B$3),仕訳日記帳!N3824,IF(AND($A3824=Sheet2!$A$8,仕訳日記帳!$N3824&gt;=Sheet2!$B$8),仕訳日記帳!N3824,IF(AND(OR($A3824=Sheet2!$A$10,$A3824=Sheet2!$A$11,$A3824=Sheet2!$A$12,$A3824=Sheet2!$A$13,$A3824=Sheet2!$A$14,$A3824=Sheet2!$A$15,$A3824=Sheet2!$A$16,$A3824=Sheet2!$A$17),Sheet2!$B$9&lt;=仕訳日記帳!$N3824&lt;Sheet2!$C$10),仕訳日記帳!N3824,""))))</f>
        <v/>
      </c>
      <c r="E3824" s="263" t="str">
        <f>IF(AND($A3824=Sheet2!$A$2,仕訳日記帳!$N3824&gt;=Sheet2!$B$2),仕訳日記帳!G3824,IF(AND(OR($A3824=Sheet2!$A$3,$A3824=Sheet2!$A$4,$A3824=Sheet2!$A$5,$A3824=Sheet2!$A$6,$A3824=Sheet2!$A$7,$A3824=Sheet2!$A$9),仕訳日記帳!$N3824&gt;=Sheet2!$B$3),仕訳日記帳!G3824,IF(AND($A3824=Sheet2!$A$8,仕訳日記帳!$N3824&gt;=Sheet2!$B$8),仕訳日記帳!G3824,IF(AND(OR($A3824=Sheet2!$A$10,$A3824=Sheet2!$A$11,$A3824=Sheet2!$A$12,$A3824=Sheet2!$A$13,$A3824=Sheet2!$A$14,$A3824=Sheet2!$A$15,$A3824=Sheet2!$A$16,$A3824=Sheet2!$A$17),Sheet2!$B$9&lt;=仕訳日記帳!$N3824&lt;Sheet2!$C$10),仕訳日記帳!G3824,""))))</f>
        <v/>
      </c>
      <c r="G3824" t="str">
        <f>IF(OR(A3824=Sheet2!$A$2,A3824=Sheet2!$A$3,A3824=Sheet2!$A$4,A3824=Sheet2!$A$5,A3824=Sheet2!$A$6,A3824=Sheet2!$A$7,A3824=Sheet2!$A$8,A3824=Sheet2!$A$9,A3824=Sheet2!$A$10,A3824=Sheet2!$A$11,A3824=Sheet2!$A$12,$A$2=Sheet2!$A$13,A3824=Sheet2!$A$14,$A$2=Sheet2!$A$15,$A$2=Sheet2!$A$16,A3824=Sheet2!$A$17),"該当","")</f>
        <v/>
      </c>
      <c r="H3824" t="str">
        <f>IF(OR(A3824="",G3824=""),"",COUNTIF($G$2:G3824,"該当"))</f>
        <v/>
      </c>
    </row>
    <row r="3825" spans="1:8">
      <c r="A3825" t="str">
        <f>IF(AND(仕訳日記帳!D3825=Sheet2!$A$2,仕訳日記帳!$N3825&gt;=Sheet2!$B$2),仕訳日記帳!D3825,IF(AND(OR(仕訳日記帳!D3825=Sheet2!$A$3,仕訳日記帳!D3825=Sheet2!$A$4,仕訳日記帳!D3825=Sheet2!$A$5,仕訳日記帳!D3825=Sheet2!$A$6,仕訳日記帳!D3825=Sheet2!$A$7,仕訳日記帳!D3825=Sheet2!$A$9),仕訳日記帳!$N3825&gt;=Sheet2!$B$3),仕訳日記帳!D3825,IF(AND(仕訳日記帳!D3825=Sheet2!$A$8,仕訳日記帳!$N3825&gt;=Sheet2!$B$8),仕訳日記帳!D3825,IF(AND(OR(仕訳日記帳!D3825=Sheet2!$A$10,仕訳日記帳!D3825=Sheet2!$A$11,仕訳日記帳!D3825=Sheet2!$A$12,仕訳日記帳!D3825=Sheet2!$A$13,仕訳日記帳!D3825=Sheet2!$A$14,仕訳日記帳!D3825=Sheet2!$A$15,仕訳日記帳!D3825=Sheet2!$A$16,仕訳日記帳!D3825=Sheet2!$A$17),Sheet2!$B$9&lt;=仕訳日記帳!$N3825&lt;Sheet2!$C$10),仕訳日記帳!D3825,""))))</f>
        <v/>
      </c>
      <c r="B3825" s="263" t="str">
        <f>IF(AND($A3825=Sheet2!$A$2,仕訳日記帳!$N3825&gt;=Sheet2!$B$2),仕訳日記帳!A3825,IF(AND(OR($A3825=Sheet2!$A$3,$A3825=Sheet2!$A$4,$A3825=Sheet2!$A$5,$A3825=Sheet2!$A$6,$A3825=Sheet2!$A$7,$A3825=Sheet2!$A$9),仕訳日記帳!$N3825&gt;=Sheet2!$B$3),仕訳日記帳!A3825,IF(AND($A3825=Sheet2!$A$8,仕訳日記帳!$N3825&gt;=Sheet2!$B$8),仕訳日記帳!A3825,IF(AND(OR($A3825=Sheet2!$A$10,$A3825=Sheet2!$A$11,$A3825=Sheet2!$A$12,$A3825=Sheet2!$A$13,$A3825=Sheet2!$A$14,$A3825=Sheet2!$A$15,$A3825=Sheet2!$A$16,$A3825=Sheet2!$A$17),Sheet2!$B$9&lt;=仕訳日記帳!$N3825&lt;Sheet2!$C$10),仕訳日記帳!A3825,""))))</f>
        <v/>
      </c>
      <c r="C3825" t="str">
        <f>IF(AND($A3825=Sheet2!$A$2,仕訳日記帳!$N3825&gt;=Sheet2!$B$2),仕訳日記帳!B3825,IF(AND(OR($A3825=Sheet2!$A$3,$A3825=Sheet2!$A$4,$A3825=Sheet2!$A$5,$A3825=Sheet2!$A$6,$A3825=Sheet2!$A$7,$A3825=Sheet2!$A$9),仕訳日記帳!$N3825&gt;=Sheet2!$B$3),仕訳日記帳!B3825,IF(AND($A3825=Sheet2!$A$8,仕訳日記帳!$N3825&gt;=Sheet2!$B$8),仕訳日記帳!B3825,IF(AND(OR($A3825=Sheet2!$A$10,$A3825=Sheet2!$A$11,$A3825=Sheet2!$A$12,$A3825=Sheet2!$A$13,$A3825=Sheet2!$A$14,$A3825=Sheet2!$A$15,$A3825=Sheet2!$A$16,$A3825=Sheet2!$A$17),Sheet2!$B$9&lt;=仕訳日記帳!$N3825&lt;Sheet2!$C$10),仕訳日記帳!B3825,""))))</f>
        <v/>
      </c>
      <c r="D3825" s="265" t="str">
        <f>IF(AND($A3825=Sheet2!$A$2,仕訳日記帳!$N3825&gt;=Sheet2!$B$2),仕訳日記帳!N3825,IF(AND(OR($A3825=Sheet2!$A$3,$A3825=Sheet2!$A$4,$A3825=Sheet2!$A$5,$A3825=Sheet2!$A$6,$A3825=Sheet2!$A$7,$A3825=Sheet2!$A$9),仕訳日記帳!$N3825&gt;=Sheet2!$B$3),仕訳日記帳!N3825,IF(AND($A3825=Sheet2!$A$8,仕訳日記帳!$N3825&gt;=Sheet2!$B$8),仕訳日記帳!N3825,IF(AND(OR($A3825=Sheet2!$A$10,$A3825=Sheet2!$A$11,$A3825=Sheet2!$A$12,$A3825=Sheet2!$A$13,$A3825=Sheet2!$A$14,$A3825=Sheet2!$A$15,$A3825=Sheet2!$A$16,$A3825=Sheet2!$A$17),Sheet2!$B$9&lt;=仕訳日記帳!$N3825&lt;Sheet2!$C$10),仕訳日記帳!N3825,""))))</f>
        <v/>
      </c>
      <c r="E3825" s="263" t="str">
        <f>IF(AND($A3825=Sheet2!$A$2,仕訳日記帳!$N3825&gt;=Sheet2!$B$2),仕訳日記帳!G3825,IF(AND(OR($A3825=Sheet2!$A$3,$A3825=Sheet2!$A$4,$A3825=Sheet2!$A$5,$A3825=Sheet2!$A$6,$A3825=Sheet2!$A$7,$A3825=Sheet2!$A$9),仕訳日記帳!$N3825&gt;=Sheet2!$B$3),仕訳日記帳!G3825,IF(AND($A3825=Sheet2!$A$8,仕訳日記帳!$N3825&gt;=Sheet2!$B$8),仕訳日記帳!G3825,IF(AND(OR($A3825=Sheet2!$A$10,$A3825=Sheet2!$A$11,$A3825=Sheet2!$A$12,$A3825=Sheet2!$A$13,$A3825=Sheet2!$A$14,$A3825=Sheet2!$A$15,$A3825=Sheet2!$A$16,$A3825=Sheet2!$A$17),Sheet2!$B$9&lt;=仕訳日記帳!$N3825&lt;Sheet2!$C$10),仕訳日記帳!G3825,""))))</f>
        <v/>
      </c>
      <c r="G3825" t="str">
        <f>IF(OR(A3825=Sheet2!$A$2,A3825=Sheet2!$A$3,A3825=Sheet2!$A$4,A3825=Sheet2!$A$5,A3825=Sheet2!$A$6,A3825=Sheet2!$A$7,A3825=Sheet2!$A$8,A3825=Sheet2!$A$9,A3825=Sheet2!$A$10,A3825=Sheet2!$A$11,A3825=Sheet2!$A$12,$A$2=Sheet2!$A$13,A3825=Sheet2!$A$14,$A$2=Sheet2!$A$15,$A$2=Sheet2!$A$16,A3825=Sheet2!$A$17),"該当","")</f>
        <v/>
      </c>
      <c r="H3825" t="str">
        <f>IF(OR(A3825="",G3825=""),"",COUNTIF($G$2:G3825,"該当"))</f>
        <v/>
      </c>
    </row>
    <row r="3826" spans="1:8">
      <c r="A3826" t="str">
        <f>IF(AND(仕訳日記帳!D3826=Sheet2!$A$2,仕訳日記帳!$N3826&gt;=Sheet2!$B$2),仕訳日記帳!D3826,IF(AND(OR(仕訳日記帳!D3826=Sheet2!$A$3,仕訳日記帳!D3826=Sheet2!$A$4,仕訳日記帳!D3826=Sheet2!$A$5,仕訳日記帳!D3826=Sheet2!$A$6,仕訳日記帳!D3826=Sheet2!$A$7,仕訳日記帳!D3826=Sheet2!$A$9),仕訳日記帳!$N3826&gt;=Sheet2!$B$3),仕訳日記帳!D3826,IF(AND(仕訳日記帳!D3826=Sheet2!$A$8,仕訳日記帳!$N3826&gt;=Sheet2!$B$8),仕訳日記帳!D3826,IF(AND(OR(仕訳日記帳!D3826=Sheet2!$A$10,仕訳日記帳!D3826=Sheet2!$A$11,仕訳日記帳!D3826=Sheet2!$A$12,仕訳日記帳!D3826=Sheet2!$A$13,仕訳日記帳!D3826=Sheet2!$A$14,仕訳日記帳!D3826=Sheet2!$A$15,仕訳日記帳!D3826=Sheet2!$A$16,仕訳日記帳!D3826=Sheet2!$A$17),Sheet2!$B$9&lt;=仕訳日記帳!$N3826&lt;Sheet2!$C$10),仕訳日記帳!D3826,""))))</f>
        <v/>
      </c>
      <c r="B3826" s="263" t="str">
        <f>IF(AND($A3826=Sheet2!$A$2,仕訳日記帳!$N3826&gt;=Sheet2!$B$2),仕訳日記帳!A3826,IF(AND(OR($A3826=Sheet2!$A$3,$A3826=Sheet2!$A$4,$A3826=Sheet2!$A$5,$A3826=Sheet2!$A$6,$A3826=Sheet2!$A$7,$A3826=Sheet2!$A$9),仕訳日記帳!$N3826&gt;=Sheet2!$B$3),仕訳日記帳!A3826,IF(AND($A3826=Sheet2!$A$8,仕訳日記帳!$N3826&gt;=Sheet2!$B$8),仕訳日記帳!A3826,IF(AND(OR($A3826=Sheet2!$A$10,$A3826=Sheet2!$A$11,$A3826=Sheet2!$A$12,$A3826=Sheet2!$A$13,$A3826=Sheet2!$A$14,$A3826=Sheet2!$A$15,$A3826=Sheet2!$A$16,$A3826=Sheet2!$A$17),Sheet2!$B$9&lt;=仕訳日記帳!$N3826&lt;Sheet2!$C$10),仕訳日記帳!A3826,""))))</f>
        <v/>
      </c>
      <c r="C3826" t="str">
        <f>IF(AND($A3826=Sheet2!$A$2,仕訳日記帳!$N3826&gt;=Sheet2!$B$2),仕訳日記帳!B3826,IF(AND(OR($A3826=Sheet2!$A$3,$A3826=Sheet2!$A$4,$A3826=Sheet2!$A$5,$A3826=Sheet2!$A$6,$A3826=Sheet2!$A$7,$A3826=Sheet2!$A$9),仕訳日記帳!$N3826&gt;=Sheet2!$B$3),仕訳日記帳!B3826,IF(AND($A3826=Sheet2!$A$8,仕訳日記帳!$N3826&gt;=Sheet2!$B$8),仕訳日記帳!B3826,IF(AND(OR($A3826=Sheet2!$A$10,$A3826=Sheet2!$A$11,$A3826=Sheet2!$A$12,$A3826=Sheet2!$A$13,$A3826=Sheet2!$A$14,$A3826=Sheet2!$A$15,$A3826=Sheet2!$A$16,$A3826=Sheet2!$A$17),Sheet2!$B$9&lt;=仕訳日記帳!$N3826&lt;Sheet2!$C$10),仕訳日記帳!B3826,""))))</f>
        <v/>
      </c>
      <c r="D3826" s="265" t="str">
        <f>IF(AND($A3826=Sheet2!$A$2,仕訳日記帳!$N3826&gt;=Sheet2!$B$2),仕訳日記帳!N3826,IF(AND(OR($A3826=Sheet2!$A$3,$A3826=Sheet2!$A$4,$A3826=Sheet2!$A$5,$A3826=Sheet2!$A$6,$A3826=Sheet2!$A$7,$A3826=Sheet2!$A$9),仕訳日記帳!$N3826&gt;=Sheet2!$B$3),仕訳日記帳!N3826,IF(AND($A3826=Sheet2!$A$8,仕訳日記帳!$N3826&gt;=Sheet2!$B$8),仕訳日記帳!N3826,IF(AND(OR($A3826=Sheet2!$A$10,$A3826=Sheet2!$A$11,$A3826=Sheet2!$A$12,$A3826=Sheet2!$A$13,$A3826=Sheet2!$A$14,$A3826=Sheet2!$A$15,$A3826=Sheet2!$A$16,$A3826=Sheet2!$A$17),Sheet2!$B$9&lt;=仕訳日記帳!$N3826&lt;Sheet2!$C$10),仕訳日記帳!N3826,""))))</f>
        <v/>
      </c>
      <c r="E3826" s="263" t="str">
        <f>IF(AND($A3826=Sheet2!$A$2,仕訳日記帳!$N3826&gt;=Sheet2!$B$2),仕訳日記帳!G3826,IF(AND(OR($A3826=Sheet2!$A$3,$A3826=Sheet2!$A$4,$A3826=Sheet2!$A$5,$A3826=Sheet2!$A$6,$A3826=Sheet2!$A$7,$A3826=Sheet2!$A$9),仕訳日記帳!$N3826&gt;=Sheet2!$B$3),仕訳日記帳!G3826,IF(AND($A3826=Sheet2!$A$8,仕訳日記帳!$N3826&gt;=Sheet2!$B$8),仕訳日記帳!G3826,IF(AND(OR($A3826=Sheet2!$A$10,$A3826=Sheet2!$A$11,$A3826=Sheet2!$A$12,$A3826=Sheet2!$A$13,$A3826=Sheet2!$A$14,$A3826=Sheet2!$A$15,$A3826=Sheet2!$A$16,$A3826=Sheet2!$A$17),Sheet2!$B$9&lt;=仕訳日記帳!$N3826&lt;Sheet2!$C$10),仕訳日記帳!G3826,""))))</f>
        <v/>
      </c>
      <c r="G3826" t="str">
        <f>IF(OR(A3826=Sheet2!$A$2,A3826=Sheet2!$A$3,A3826=Sheet2!$A$4,A3826=Sheet2!$A$5,A3826=Sheet2!$A$6,A3826=Sheet2!$A$7,A3826=Sheet2!$A$8,A3826=Sheet2!$A$9,A3826=Sheet2!$A$10,A3826=Sheet2!$A$11,A3826=Sheet2!$A$12,$A$2=Sheet2!$A$13,A3826=Sheet2!$A$14,$A$2=Sheet2!$A$15,$A$2=Sheet2!$A$16,A3826=Sheet2!$A$17),"該当","")</f>
        <v/>
      </c>
      <c r="H3826" t="str">
        <f>IF(OR(A3826="",G3826=""),"",COUNTIF($G$2:G3826,"該当"))</f>
        <v/>
      </c>
    </row>
    <row r="3827" spans="1:8">
      <c r="A3827" t="str">
        <f>IF(AND(仕訳日記帳!D3827=Sheet2!$A$2,仕訳日記帳!$N3827&gt;=Sheet2!$B$2),仕訳日記帳!D3827,IF(AND(OR(仕訳日記帳!D3827=Sheet2!$A$3,仕訳日記帳!D3827=Sheet2!$A$4,仕訳日記帳!D3827=Sheet2!$A$5,仕訳日記帳!D3827=Sheet2!$A$6,仕訳日記帳!D3827=Sheet2!$A$7,仕訳日記帳!D3827=Sheet2!$A$9),仕訳日記帳!$N3827&gt;=Sheet2!$B$3),仕訳日記帳!D3827,IF(AND(仕訳日記帳!D3827=Sheet2!$A$8,仕訳日記帳!$N3827&gt;=Sheet2!$B$8),仕訳日記帳!D3827,IF(AND(OR(仕訳日記帳!D3827=Sheet2!$A$10,仕訳日記帳!D3827=Sheet2!$A$11,仕訳日記帳!D3827=Sheet2!$A$12,仕訳日記帳!D3827=Sheet2!$A$13,仕訳日記帳!D3827=Sheet2!$A$14,仕訳日記帳!D3827=Sheet2!$A$15,仕訳日記帳!D3827=Sheet2!$A$16,仕訳日記帳!D3827=Sheet2!$A$17),Sheet2!$B$9&lt;=仕訳日記帳!$N3827&lt;Sheet2!$C$10),仕訳日記帳!D3827,""))))</f>
        <v/>
      </c>
      <c r="B3827" s="263" t="str">
        <f>IF(AND($A3827=Sheet2!$A$2,仕訳日記帳!$N3827&gt;=Sheet2!$B$2),仕訳日記帳!A3827,IF(AND(OR($A3827=Sheet2!$A$3,$A3827=Sheet2!$A$4,$A3827=Sheet2!$A$5,$A3827=Sheet2!$A$6,$A3827=Sheet2!$A$7,$A3827=Sheet2!$A$9),仕訳日記帳!$N3827&gt;=Sheet2!$B$3),仕訳日記帳!A3827,IF(AND($A3827=Sheet2!$A$8,仕訳日記帳!$N3827&gt;=Sheet2!$B$8),仕訳日記帳!A3827,IF(AND(OR($A3827=Sheet2!$A$10,$A3827=Sheet2!$A$11,$A3827=Sheet2!$A$12,$A3827=Sheet2!$A$13,$A3827=Sheet2!$A$14,$A3827=Sheet2!$A$15,$A3827=Sheet2!$A$16,$A3827=Sheet2!$A$17),Sheet2!$B$9&lt;=仕訳日記帳!$N3827&lt;Sheet2!$C$10),仕訳日記帳!A3827,""))))</f>
        <v/>
      </c>
      <c r="C3827" t="str">
        <f>IF(AND($A3827=Sheet2!$A$2,仕訳日記帳!$N3827&gt;=Sheet2!$B$2),仕訳日記帳!B3827,IF(AND(OR($A3827=Sheet2!$A$3,$A3827=Sheet2!$A$4,$A3827=Sheet2!$A$5,$A3827=Sheet2!$A$6,$A3827=Sheet2!$A$7,$A3827=Sheet2!$A$9),仕訳日記帳!$N3827&gt;=Sheet2!$B$3),仕訳日記帳!B3827,IF(AND($A3827=Sheet2!$A$8,仕訳日記帳!$N3827&gt;=Sheet2!$B$8),仕訳日記帳!B3827,IF(AND(OR($A3827=Sheet2!$A$10,$A3827=Sheet2!$A$11,$A3827=Sheet2!$A$12,$A3827=Sheet2!$A$13,$A3827=Sheet2!$A$14,$A3827=Sheet2!$A$15,$A3827=Sheet2!$A$16,$A3827=Sheet2!$A$17),Sheet2!$B$9&lt;=仕訳日記帳!$N3827&lt;Sheet2!$C$10),仕訳日記帳!B3827,""))))</f>
        <v/>
      </c>
      <c r="D3827" s="265" t="str">
        <f>IF(AND($A3827=Sheet2!$A$2,仕訳日記帳!$N3827&gt;=Sheet2!$B$2),仕訳日記帳!N3827,IF(AND(OR($A3827=Sheet2!$A$3,$A3827=Sheet2!$A$4,$A3827=Sheet2!$A$5,$A3827=Sheet2!$A$6,$A3827=Sheet2!$A$7,$A3827=Sheet2!$A$9),仕訳日記帳!$N3827&gt;=Sheet2!$B$3),仕訳日記帳!N3827,IF(AND($A3827=Sheet2!$A$8,仕訳日記帳!$N3827&gt;=Sheet2!$B$8),仕訳日記帳!N3827,IF(AND(OR($A3827=Sheet2!$A$10,$A3827=Sheet2!$A$11,$A3827=Sheet2!$A$12,$A3827=Sheet2!$A$13,$A3827=Sheet2!$A$14,$A3827=Sheet2!$A$15,$A3827=Sheet2!$A$16,$A3827=Sheet2!$A$17),Sheet2!$B$9&lt;=仕訳日記帳!$N3827&lt;Sheet2!$C$10),仕訳日記帳!N3827,""))))</f>
        <v/>
      </c>
      <c r="E3827" s="263" t="str">
        <f>IF(AND($A3827=Sheet2!$A$2,仕訳日記帳!$N3827&gt;=Sheet2!$B$2),仕訳日記帳!G3827,IF(AND(OR($A3827=Sheet2!$A$3,$A3827=Sheet2!$A$4,$A3827=Sheet2!$A$5,$A3827=Sheet2!$A$6,$A3827=Sheet2!$A$7,$A3827=Sheet2!$A$9),仕訳日記帳!$N3827&gt;=Sheet2!$B$3),仕訳日記帳!G3827,IF(AND($A3827=Sheet2!$A$8,仕訳日記帳!$N3827&gt;=Sheet2!$B$8),仕訳日記帳!G3827,IF(AND(OR($A3827=Sheet2!$A$10,$A3827=Sheet2!$A$11,$A3827=Sheet2!$A$12,$A3827=Sheet2!$A$13,$A3827=Sheet2!$A$14,$A3827=Sheet2!$A$15,$A3827=Sheet2!$A$16,$A3827=Sheet2!$A$17),Sheet2!$B$9&lt;=仕訳日記帳!$N3827&lt;Sheet2!$C$10),仕訳日記帳!G3827,""))))</f>
        <v/>
      </c>
      <c r="G3827" t="str">
        <f>IF(OR(A3827=Sheet2!$A$2,A3827=Sheet2!$A$3,A3827=Sheet2!$A$4,A3827=Sheet2!$A$5,A3827=Sheet2!$A$6,A3827=Sheet2!$A$7,A3827=Sheet2!$A$8,A3827=Sheet2!$A$9,A3827=Sheet2!$A$10,A3827=Sheet2!$A$11,A3827=Sheet2!$A$12,$A$2=Sheet2!$A$13,A3827=Sheet2!$A$14,$A$2=Sheet2!$A$15,$A$2=Sheet2!$A$16,A3827=Sheet2!$A$17),"該当","")</f>
        <v/>
      </c>
      <c r="H3827" t="str">
        <f>IF(OR(A3827="",G3827=""),"",COUNTIF($G$2:G3827,"該当"))</f>
        <v/>
      </c>
    </row>
    <row r="3828" spans="1:8">
      <c r="A3828" t="str">
        <f>IF(AND(仕訳日記帳!D3828=Sheet2!$A$2,仕訳日記帳!$N3828&gt;=Sheet2!$B$2),仕訳日記帳!D3828,IF(AND(OR(仕訳日記帳!D3828=Sheet2!$A$3,仕訳日記帳!D3828=Sheet2!$A$4,仕訳日記帳!D3828=Sheet2!$A$5,仕訳日記帳!D3828=Sheet2!$A$6,仕訳日記帳!D3828=Sheet2!$A$7,仕訳日記帳!D3828=Sheet2!$A$9),仕訳日記帳!$N3828&gt;=Sheet2!$B$3),仕訳日記帳!D3828,IF(AND(仕訳日記帳!D3828=Sheet2!$A$8,仕訳日記帳!$N3828&gt;=Sheet2!$B$8),仕訳日記帳!D3828,IF(AND(OR(仕訳日記帳!D3828=Sheet2!$A$10,仕訳日記帳!D3828=Sheet2!$A$11,仕訳日記帳!D3828=Sheet2!$A$12,仕訳日記帳!D3828=Sheet2!$A$13,仕訳日記帳!D3828=Sheet2!$A$14,仕訳日記帳!D3828=Sheet2!$A$15,仕訳日記帳!D3828=Sheet2!$A$16,仕訳日記帳!D3828=Sheet2!$A$17),Sheet2!$B$9&lt;=仕訳日記帳!$N3828&lt;Sheet2!$C$10),仕訳日記帳!D3828,""))))</f>
        <v/>
      </c>
      <c r="B3828" s="263" t="str">
        <f>IF(AND($A3828=Sheet2!$A$2,仕訳日記帳!$N3828&gt;=Sheet2!$B$2),仕訳日記帳!A3828,IF(AND(OR($A3828=Sheet2!$A$3,$A3828=Sheet2!$A$4,$A3828=Sheet2!$A$5,$A3828=Sheet2!$A$6,$A3828=Sheet2!$A$7,$A3828=Sheet2!$A$9),仕訳日記帳!$N3828&gt;=Sheet2!$B$3),仕訳日記帳!A3828,IF(AND($A3828=Sheet2!$A$8,仕訳日記帳!$N3828&gt;=Sheet2!$B$8),仕訳日記帳!A3828,IF(AND(OR($A3828=Sheet2!$A$10,$A3828=Sheet2!$A$11,$A3828=Sheet2!$A$12,$A3828=Sheet2!$A$13,$A3828=Sheet2!$A$14,$A3828=Sheet2!$A$15,$A3828=Sheet2!$A$16,$A3828=Sheet2!$A$17),Sheet2!$B$9&lt;=仕訳日記帳!$N3828&lt;Sheet2!$C$10),仕訳日記帳!A3828,""))))</f>
        <v/>
      </c>
      <c r="C3828" t="str">
        <f>IF(AND($A3828=Sheet2!$A$2,仕訳日記帳!$N3828&gt;=Sheet2!$B$2),仕訳日記帳!B3828,IF(AND(OR($A3828=Sheet2!$A$3,$A3828=Sheet2!$A$4,$A3828=Sheet2!$A$5,$A3828=Sheet2!$A$6,$A3828=Sheet2!$A$7,$A3828=Sheet2!$A$9),仕訳日記帳!$N3828&gt;=Sheet2!$B$3),仕訳日記帳!B3828,IF(AND($A3828=Sheet2!$A$8,仕訳日記帳!$N3828&gt;=Sheet2!$B$8),仕訳日記帳!B3828,IF(AND(OR($A3828=Sheet2!$A$10,$A3828=Sheet2!$A$11,$A3828=Sheet2!$A$12,$A3828=Sheet2!$A$13,$A3828=Sheet2!$A$14,$A3828=Sheet2!$A$15,$A3828=Sheet2!$A$16,$A3828=Sheet2!$A$17),Sheet2!$B$9&lt;=仕訳日記帳!$N3828&lt;Sheet2!$C$10),仕訳日記帳!B3828,""))))</f>
        <v/>
      </c>
      <c r="D3828" s="265" t="str">
        <f>IF(AND($A3828=Sheet2!$A$2,仕訳日記帳!$N3828&gt;=Sheet2!$B$2),仕訳日記帳!N3828,IF(AND(OR($A3828=Sheet2!$A$3,$A3828=Sheet2!$A$4,$A3828=Sheet2!$A$5,$A3828=Sheet2!$A$6,$A3828=Sheet2!$A$7,$A3828=Sheet2!$A$9),仕訳日記帳!$N3828&gt;=Sheet2!$B$3),仕訳日記帳!N3828,IF(AND($A3828=Sheet2!$A$8,仕訳日記帳!$N3828&gt;=Sheet2!$B$8),仕訳日記帳!N3828,IF(AND(OR($A3828=Sheet2!$A$10,$A3828=Sheet2!$A$11,$A3828=Sheet2!$A$12,$A3828=Sheet2!$A$13,$A3828=Sheet2!$A$14,$A3828=Sheet2!$A$15,$A3828=Sheet2!$A$16,$A3828=Sheet2!$A$17),Sheet2!$B$9&lt;=仕訳日記帳!$N3828&lt;Sheet2!$C$10),仕訳日記帳!N3828,""))))</f>
        <v/>
      </c>
      <c r="E3828" s="263" t="str">
        <f>IF(AND($A3828=Sheet2!$A$2,仕訳日記帳!$N3828&gt;=Sheet2!$B$2),仕訳日記帳!G3828,IF(AND(OR($A3828=Sheet2!$A$3,$A3828=Sheet2!$A$4,$A3828=Sheet2!$A$5,$A3828=Sheet2!$A$6,$A3828=Sheet2!$A$7,$A3828=Sheet2!$A$9),仕訳日記帳!$N3828&gt;=Sheet2!$B$3),仕訳日記帳!G3828,IF(AND($A3828=Sheet2!$A$8,仕訳日記帳!$N3828&gt;=Sheet2!$B$8),仕訳日記帳!G3828,IF(AND(OR($A3828=Sheet2!$A$10,$A3828=Sheet2!$A$11,$A3828=Sheet2!$A$12,$A3828=Sheet2!$A$13,$A3828=Sheet2!$A$14,$A3828=Sheet2!$A$15,$A3828=Sheet2!$A$16,$A3828=Sheet2!$A$17),Sheet2!$B$9&lt;=仕訳日記帳!$N3828&lt;Sheet2!$C$10),仕訳日記帳!G3828,""))))</f>
        <v/>
      </c>
      <c r="G3828" t="str">
        <f>IF(OR(A3828=Sheet2!$A$2,A3828=Sheet2!$A$3,A3828=Sheet2!$A$4,A3828=Sheet2!$A$5,A3828=Sheet2!$A$6,A3828=Sheet2!$A$7,A3828=Sheet2!$A$8,A3828=Sheet2!$A$9,A3828=Sheet2!$A$10,A3828=Sheet2!$A$11,A3828=Sheet2!$A$12,$A$2=Sheet2!$A$13,A3828=Sheet2!$A$14,$A$2=Sheet2!$A$15,$A$2=Sheet2!$A$16,A3828=Sheet2!$A$17),"該当","")</f>
        <v/>
      </c>
      <c r="H3828" t="str">
        <f>IF(OR(A3828="",G3828=""),"",COUNTIF($G$2:G3828,"該当"))</f>
        <v/>
      </c>
    </row>
    <row r="3829" spans="1:8">
      <c r="A3829" t="str">
        <f>IF(AND(仕訳日記帳!D3829=Sheet2!$A$2,仕訳日記帳!$N3829&gt;=Sheet2!$B$2),仕訳日記帳!D3829,IF(AND(OR(仕訳日記帳!D3829=Sheet2!$A$3,仕訳日記帳!D3829=Sheet2!$A$4,仕訳日記帳!D3829=Sheet2!$A$5,仕訳日記帳!D3829=Sheet2!$A$6,仕訳日記帳!D3829=Sheet2!$A$7,仕訳日記帳!D3829=Sheet2!$A$9),仕訳日記帳!$N3829&gt;=Sheet2!$B$3),仕訳日記帳!D3829,IF(AND(仕訳日記帳!D3829=Sheet2!$A$8,仕訳日記帳!$N3829&gt;=Sheet2!$B$8),仕訳日記帳!D3829,IF(AND(OR(仕訳日記帳!D3829=Sheet2!$A$10,仕訳日記帳!D3829=Sheet2!$A$11,仕訳日記帳!D3829=Sheet2!$A$12,仕訳日記帳!D3829=Sheet2!$A$13,仕訳日記帳!D3829=Sheet2!$A$14,仕訳日記帳!D3829=Sheet2!$A$15,仕訳日記帳!D3829=Sheet2!$A$16,仕訳日記帳!D3829=Sheet2!$A$17),Sheet2!$B$9&lt;=仕訳日記帳!$N3829&lt;Sheet2!$C$10),仕訳日記帳!D3829,""))))</f>
        <v/>
      </c>
      <c r="B3829" s="263" t="str">
        <f>IF(AND($A3829=Sheet2!$A$2,仕訳日記帳!$N3829&gt;=Sheet2!$B$2),仕訳日記帳!A3829,IF(AND(OR($A3829=Sheet2!$A$3,$A3829=Sheet2!$A$4,$A3829=Sheet2!$A$5,$A3829=Sheet2!$A$6,$A3829=Sheet2!$A$7,$A3829=Sheet2!$A$9),仕訳日記帳!$N3829&gt;=Sheet2!$B$3),仕訳日記帳!A3829,IF(AND($A3829=Sheet2!$A$8,仕訳日記帳!$N3829&gt;=Sheet2!$B$8),仕訳日記帳!A3829,IF(AND(OR($A3829=Sheet2!$A$10,$A3829=Sheet2!$A$11,$A3829=Sheet2!$A$12,$A3829=Sheet2!$A$13,$A3829=Sheet2!$A$14,$A3829=Sheet2!$A$15,$A3829=Sheet2!$A$16,$A3829=Sheet2!$A$17),Sheet2!$B$9&lt;=仕訳日記帳!$N3829&lt;Sheet2!$C$10),仕訳日記帳!A3829,""))))</f>
        <v/>
      </c>
      <c r="C3829" t="str">
        <f>IF(AND($A3829=Sheet2!$A$2,仕訳日記帳!$N3829&gt;=Sheet2!$B$2),仕訳日記帳!B3829,IF(AND(OR($A3829=Sheet2!$A$3,$A3829=Sheet2!$A$4,$A3829=Sheet2!$A$5,$A3829=Sheet2!$A$6,$A3829=Sheet2!$A$7,$A3829=Sheet2!$A$9),仕訳日記帳!$N3829&gt;=Sheet2!$B$3),仕訳日記帳!B3829,IF(AND($A3829=Sheet2!$A$8,仕訳日記帳!$N3829&gt;=Sheet2!$B$8),仕訳日記帳!B3829,IF(AND(OR($A3829=Sheet2!$A$10,$A3829=Sheet2!$A$11,$A3829=Sheet2!$A$12,$A3829=Sheet2!$A$13,$A3829=Sheet2!$A$14,$A3829=Sheet2!$A$15,$A3829=Sheet2!$A$16,$A3829=Sheet2!$A$17),Sheet2!$B$9&lt;=仕訳日記帳!$N3829&lt;Sheet2!$C$10),仕訳日記帳!B3829,""))))</f>
        <v/>
      </c>
      <c r="D3829" s="265" t="str">
        <f>IF(AND($A3829=Sheet2!$A$2,仕訳日記帳!$N3829&gt;=Sheet2!$B$2),仕訳日記帳!N3829,IF(AND(OR($A3829=Sheet2!$A$3,$A3829=Sheet2!$A$4,$A3829=Sheet2!$A$5,$A3829=Sheet2!$A$6,$A3829=Sheet2!$A$7,$A3829=Sheet2!$A$9),仕訳日記帳!$N3829&gt;=Sheet2!$B$3),仕訳日記帳!N3829,IF(AND($A3829=Sheet2!$A$8,仕訳日記帳!$N3829&gt;=Sheet2!$B$8),仕訳日記帳!N3829,IF(AND(OR($A3829=Sheet2!$A$10,$A3829=Sheet2!$A$11,$A3829=Sheet2!$A$12,$A3829=Sheet2!$A$13,$A3829=Sheet2!$A$14,$A3829=Sheet2!$A$15,$A3829=Sheet2!$A$16,$A3829=Sheet2!$A$17),Sheet2!$B$9&lt;=仕訳日記帳!$N3829&lt;Sheet2!$C$10),仕訳日記帳!N3829,""))))</f>
        <v/>
      </c>
      <c r="E3829" s="263" t="str">
        <f>IF(AND($A3829=Sheet2!$A$2,仕訳日記帳!$N3829&gt;=Sheet2!$B$2),仕訳日記帳!G3829,IF(AND(OR($A3829=Sheet2!$A$3,$A3829=Sheet2!$A$4,$A3829=Sheet2!$A$5,$A3829=Sheet2!$A$6,$A3829=Sheet2!$A$7,$A3829=Sheet2!$A$9),仕訳日記帳!$N3829&gt;=Sheet2!$B$3),仕訳日記帳!G3829,IF(AND($A3829=Sheet2!$A$8,仕訳日記帳!$N3829&gt;=Sheet2!$B$8),仕訳日記帳!G3829,IF(AND(OR($A3829=Sheet2!$A$10,$A3829=Sheet2!$A$11,$A3829=Sheet2!$A$12,$A3829=Sheet2!$A$13,$A3829=Sheet2!$A$14,$A3829=Sheet2!$A$15,$A3829=Sheet2!$A$16,$A3829=Sheet2!$A$17),Sheet2!$B$9&lt;=仕訳日記帳!$N3829&lt;Sheet2!$C$10),仕訳日記帳!G3829,""))))</f>
        <v/>
      </c>
      <c r="G3829" t="str">
        <f>IF(OR(A3829=Sheet2!$A$2,A3829=Sheet2!$A$3,A3829=Sheet2!$A$4,A3829=Sheet2!$A$5,A3829=Sheet2!$A$6,A3829=Sheet2!$A$7,A3829=Sheet2!$A$8,A3829=Sheet2!$A$9,A3829=Sheet2!$A$10,A3829=Sheet2!$A$11,A3829=Sheet2!$A$12,$A$2=Sheet2!$A$13,A3829=Sheet2!$A$14,$A$2=Sheet2!$A$15,$A$2=Sheet2!$A$16,A3829=Sheet2!$A$17),"該当","")</f>
        <v/>
      </c>
      <c r="H3829" t="str">
        <f>IF(OR(A3829="",G3829=""),"",COUNTIF($G$2:G3829,"該当"))</f>
        <v/>
      </c>
    </row>
    <row r="3830" spans="1:8">
      <c r="A3830" t="str">
        <f>IF(AND(仕訳日記帳!D3830=Sheet2!$A$2,仕訳日記帳!$N3830&gt;=Sheet2!$B$2),仕訳日記帳!D3830,IF(AND(OR(仕訳日記帳!D3830=Sheet2!$A$3,仕訳日記帳!D3830=Sheet2!$A$4,仕訳日記帳!D3830=Sheet2!$A$5,仕訳日記帳!D3830=Sheet2!$A$6,仕訳日記帳!D3830=Sheet2!$A$7,仕訳日記帳!D3830=Sheet2!$A$9),仕訳日記帳!$N3830&gt;=Sheet2!$B$3),仕訳日記帳!D3830,IF(AND(仕訳日記帳!D3830=Sheet2!$A$8,仕訳日記帳!$N3830&gt;=Sheet2!$B$8),仕訳日記帳!D3830,IF(AND(OR(仕訳日記帳!D3830=Sheet2!$A$10,仕訳日記帳!D3830=Sheet2!$A$11,仕訳日記帳!D3830=Sheet2!$A$12,仕訳日記帳!D3830=Sheet2!$A$13,仕訳日記帳!D3830=Sheet2!$A$14,仕訳日記帳!D3830=Sheet2!$A$15,仕訳日記帳!D3830=Sheet2!$A$16,仕訳日記帳!D3830=Sheet2!$A$17),Sheet2!$B$9&lt;=仕訳日記帳!$N3830&lt;Sheet2!$C$10),仕訳日記帳!D3830,""))))</f>
        <v/>
      </c>
      <c r="B3830" s="263" t="str">
        <f>IF(AND($A3830=Sheet2!$A$2,仕訳日記帳!$N3830&gt;=Sheet2!$B$2),仕訳日記帳!A3830,IF(AND(OR($A3830=Sheet2!$A$3,$A3830=Sheet2!$A$4,$A3830=Sheet2!$A$5,$A3830=Sheet2!$A$6,$A3830=Sheet2!$A$7,$A3830=Sheet2!$A$9),仕訳日記帳!$N3830&gt;=Sheet2!$B$3),仕訳日記帳!A3830,IF(AND($A3830=Sheet2!$A$8,仕訳日記帳!$N3830&gt;=Sheet2!$B$8),仕訳日記帳!A3830,IF(AND(OR($A3830=Sheet2!$A$10,$A3830=Sheet2!$A$11,$A3830=Sheet2!$A$12,$A3830=Sheet2!$A$13,$A3830=Sheet2!$A$14,$A3830=Sheet2!$A$15,$A3830=Sheet2!$A$16,$A3830=Sheet2!$A$17),Sheet2!$B$9&lt;=仕訳日記帳!$N3830&lt;Sheet2!$C$10),仕訳日記帳!A3830,""))))</f>
        <v/>
      </c>
      <c r="C3830" t="str">
        <f>IF(AND($A3830=Sheet2!$A$2,仕訳日記帳!$N3830&gt;=Sheet2!$B$2),仕訳日記帳!B3830,IF(AND(OR($A3830=Sheet2!$A$3,$A3830=Sheet2!$A$4,$A3830=Sheet2!$A$5,$A3830=Sheet2!$A$6,$A3830=Sheet2!$A$7,$A3830=Sheet2!$A$9),仕訳日記帳!$N3830&gt;=Sheet2!$B$3),仕訳日記帳!B3830,IF(AND($A3830=Sheet2!$A$8,仕訳日記帳!$N3830&gt;=Sheet2!$B$8),仕訳日記帳!B3830,IF(AND(OR($A3830=Sheet2!$A$10,$A3830=Sheet2!$A$11,$A3830=Sheet2!$A$12,$A3830=Sheet2!$A$13,$A3830=Sheet2!$A$14,$A3830=Sheet2!$A$15,$A3830=Sheet2!$A$16,$A3830=Sheet2!$A$17),Sheet2!$B$9&lt;=仕訳日記帳!$N3830&lt;Sheet2!$C$10),仕訳日記帳!B3830,""))))</f>
        <v/>
      </c>
      <c r="D3830" s="265" t="str">
        <f>IF(AND($A3830=Sheet2!$A$2,仕訳日記帳!$N3830&gt;=Sheet2!$B$2),仕訳日記帳!N3830,IF(AND(OR($A3830=Sheet2!$A$3,$A3830=Sheet2!$A$4,$A3830=Sheet2!$A$5,$A3830=Sheet2!$A$6,$A3830=Sheet2!$A$7,$A3830=Sheet2!$A$9),仕訳日記帳!$N3830&gt;=Sheet2!$B$3),仕訳日記帳!N3830,IF(AND($A3830=Sheet2!$A$8,仕訳日記帳!$N3830&gt;=Sheet2!$B$8),仕訳日記帳!N3830,IF(AND(OR($A3830=Sheet2!$A$10,$A3830=Sheet2!$A$11,$A3830=Sheet2!$A$12,$A3830=Sheet2!$A$13,$A3830=Sheet2!$A$14,$A3830=Sheet2!$A$15,$A3830=Sheet2!$A$16,$A3830=Sheet2!$A$17),Sheet2!$B$9&lt;=仕訳日記帳!$N3830&lt;Sheet2!$C$10),仕訳日記帳!N3830,""))))</f>
        <v/>
      </c>
      <c r="E3830" s="263" t="str">
        <f>IF(AND($A3830=Sheet2!$A$2,仕訳日記帳!$N3830&gt;=Sheet2!$B$2),仕訳日記帳!G3830,IF(AND(OR($A3830=Sheet2!$A$3,$A3830=Sheet2!$A$4,$A3830=Sheet2!$A$5,$A3830=Sheet2!$A$6,$A3830=Sheet2!$A$7,$A3830=Sheet2!$A$9),仕訳日記帳!$N3830&gt;=Sheet2!$B$3),仕訳日記帳!G3830,IF(AND($A3830=Sheet2!$A$8,仕訳日記帳!$N3830&gt;=Sheet2!$B$8),仕訳日記帳!G3830,IF(AND(OR($A3830=Sheet2!$A$10,$A3830=Sheet2!$A$11,$A3830=Sheet2!$A$12,$A3830=Sheet2!$A$13,$A3830=Sheet2!$A$14,$A3830=Sheet2!$A$15,$A3830=Sheet2!$A$16,$A3830=Sheet2!$A$17),Sheet2!$B$9&lt;=仕訳日記帳!$N3830&lt;Sheet2!$C$10),仕訳日記帳!G3830,""))))</f>
        <v/>
      </c>
      <c r="G3830" t="str">
        <f>IF(OR(A3830=Sheet2!$A$2,A3830=Sheet2!$A$3,A3830=Sheet2!$A$4,A3830=Sheet2!$A$5,A3830=Sheet2!$A$6,A3830=Sheet2!$A$7,A3830=Sheet2!$A$8,A3830=Sheet2!$A$9,A3830=Sheet2!$A$10,A3830=Sheet2!$A$11,A3830=Sheet2!$A$12,$A$2=Sheet2!$A$13,A3830=Sheet2!$A$14,$A$2=Sheet2!$A$15,$A$2=Sheet2!$A$16,A3830=Sheet2!$A$17),"該当","")</f>
        <v/>
      </c>
      <c r="H3830" t="str">
        <f>IF(OR(A3830="",G3830=""),"",COUNTIF($G$2:G3830,"該当"))</f>
        <v/>
      </c>
    </row>
    <row r="3831" spans="1:8">
      <c r="A3831" t="str">
        <f>IF(AND(仕訳日記帳!D3831=Sheet2!$A$2,仕訳日記帳!$N3831&gt;=Sheet2!$B$2),仕訳日記帳!D3831,IF(AND(OR(仕訳日記帳!D3831=Sheet2!$A$3,仕訳日記帳!D3831=Sheet2!$A$4,仕訳日記帳!D3831=Sheet2!$A$5,仕訳日記帳!D3831=Sheet2!$A$6,仕訳日記帳!D3831=Sheet2!$A$7,仕訳日記帳!D3831=Sheet2!$A$9),仕訳日記帳!$N3831&gt;=Sheet2!$B$3),仕訳日記帳!D3831,IF(AND(仕訳日記帳!D3831=Sheet2!$A$8,仕訳日記帳!$N3831&gt;=Sheet2!$B$8),仕訳日記帳!D3831,IF(AND(OR(仕訳日記帳!D3831=Sheet2!$A$10,仕訳日記帳!D3831=Sheet2!$A$11,仕訳日記帳!D3831=Sheet2!$A$12,仕訳日記帳!D3831=Sheet2!$A$13,仕訳日記帳!D3831=Sheet2!$A$14,仕訳日記帳!D3831=Sheet2!$A$15,仕訳日記帳!D3831=Sheet2!$A$16,仕訳日記帳!D3831=Sheet2!$A$17),Sheet2!$B$9&lt;=仕訳日記帳!$N3831&lt;Sheet2!$C$10),仕訳日記帳!D3831,""))))</f>
        <v/>
      </c>
      <c r="B3831" s="263" t="str">
        <f>IF(AND($A3831=Sheet2!$A$2,仕訳日記帳!$N3831&gt;=Sheet2!$B$2),仕訳日記帳!A3831,IF(AND(OR($A3831=Sheet2!$A$3,$A3831=Sheet2!$A$4,$A3831=Sheet2!$A$5,$A3831=Sheet2!$A$6,$A3831=Sheet2!$A$7,$A3831=Sheet2!$A$9),仕訳日記帳!$N3831&gt;=Sheet2!$B$3),仕訳日記帳!A3831,IF(AND($A3831=Sheet2!$A$8,仕訳日記帳!$N3831&gt;=Sheet2!$B$8),仕訳日記帳!A3831,IF(AND(OR($A3831=Sheet2!$A$10,$A3831=Sheet2!$A$11,$A3831=Sheet2!$A$12,$A3831=Sheet2!$A$13,$A3831=Sheet2!$A$14,$A3831=Sheet2!$A$15,$A3831=Sheet2!$A$16,$A3831=Sheet2!$A$17),Sheet2!$B$9&lt;=仕訳日記帳!$N3831&lt;Sheet2!$C$10),仕訳日記帳!A3831,""))))</f>
        <v/>
      </c>
      <c r="C3831" t="str">
        <f>IF(AND($A3831=Sheet2!$A$2,仕訳日記帳!$N3831&gt;=Sheet2!$B$2),仕訳日記帳!B3831,IF(AND(OR($A3831=Sheet2!$A$3,$A3831=Sheet2!$A$4,$A3831=Sheet2!$A$5,$A3831=Sheet2!$A$6,$A3831=Sheet2!$A$7,$A3831=Sheet2!$A$9),仕訳日記帳!$N3831&gt;=Sheet2!$B$3),仕訳日記帳!B3831,IF(AND($A3831=Sheet2!$A$8,仕訳日記帳!$N3831&gt;=Sheet2!$B$8),仕訳日記帳!B3831,IF(AND(OR($A3831=Sheet2!$A$10,$A3831=Sheet2!$A$11,$A3831=Sheet2!$A$12,$A3831=Sheet2!$A$13,$A3831=Sheet2!$A$14,$A3831=Sheet2!$A$15,$A3831=Sheet2!$A$16,$A3831=Sheet2!$A$17),Sheet2!$B$9&lt;=仕訳日記帳!$N3831&lt;Sheet2!$C$10),仕訳日記帳!B3831,""))))</f>
        <v/>
      </c>
      <c r="D3831" s="265" t="str">
        <f>IF(AND($A3831=Sheet2!$A$2,仕訳日記帳!$N3831&gt;=Sheet2!$B$2),仕訳日記帳!N3831,IF(AND(OR($A3831=Sheet2!$A$3,$A3831=Sheet2!$A$4,$A3831=Sheet2!$A$5,$A3831=Sheet2!$A$6,$A3831=Sheet2!$A$7,$A3831=Sheet2!$A$9),仕訳日記帳!$N3831&gt;=Sheet2!$B$3),仕訳日記帳!N3831,IF(AND($A3831=Sheet2!$A$8,仕訳日記帳!$N3831&gt;=Sheet2!$B$8),仕訳日記帳!N3831,IF(AND(OR($A3831=Sheet2!$A$10,$A3831=Sheet2!$A$11,$A3831=Sheet2!$A$12,$A3831=Sheet2!$A$13,$A3831=Sheet2!$A$14,$A3831=Sheet2!$A$15,$A3831=Sheet2!$A$16,$A3831=Sheet2!$A$17),Sheet2!$B$9&lt;=仕訳日記帳!$N3831&lt;Sheet2!$C$10),仕訳日記帳!N3831,""))))</f>
        <v/>
      </c>
      <c r="E3831" s="263" t="str">
        <f>IF(AND($A3831=Sheet2!$A$2,仕訳日記帳!$N3831&gt;=Sheet2!$B$2),仕訳日記帳!G3831,IF(AND(OR($A3831=Sheet2!$A$3,$A3831=Sheet2!$A$4,$A3831=Sheet2!$A$5,$A3831=Sheet2!$A$6,$A3831=Sheet2!$A$7,$A3831=Sheet2!$A$9),仕訳日記帳!$N3831&gt;=Sheet2!$B$3),仕訳日記帳!G3831,IF(AND($A3831=Sheet2!$A$8,仕訳日記帳!$N3831&gt;=Sheet2!$B$8),仕訳日記帳!G3831,IF(AND(OR($A3831=Sheet2!$A$10,$A3831=Sheet2!$A$11,$A3831=Sheet2!$A$12,$A3831=Sheet2!$A$13,$A3831=Sheet2!$A$14,$A3831=Sheet2!$A$15,$A3831=Sheet2!$A$16,$A3831=Sheet2!$A$17),Sheet2!$B$9&lt;=仕訳日記帳!$N3831&lt;Sheet2!$C$10),仕訳日記帳!G3831,""))))</f>
        <v/>
      </c>
      <c r="G3831" t="str">
        <f>IF(OR(A3831=Sheet2!$A$2,A3831=Sheet2!$A$3,A3831=Sheet2!$A$4,A3831=Sheet2!$A$5,A3831=Sheet2!$A$6,A3831=Sheet2!$A$7,A3831=Sheet2!$A$8,A3831=Sheet2!$A$9,A3831=Sheet2!$A$10,A3831=Sheet2!$A$11,A3831=Sheet2!$A$12,$A$2=Sheet2!$A$13,A3831=Sheet2!$A$14,$A$2=Sheet2!$A$15,$A$2=Sheet2!$A$16,A3831=Sheet2!$A$17),"該当","")</f>
        <v/>
      </c>
      <c r="H3831" t="str">
        <f>IF(OR(A3831="",G3831=""),"",COUNTIF($G$2:G3831,"該当"))</f>
        <v/>
      </c>
    </row>
    <row r="3832" spans="1:8">
      <c r="A3832" t="str">
        <f>IF(AND(仕訳日記帳!D3832=Sheet2!$A$2,仕訳日記帳!$N3832&gt;=Sheet2!$B$2),仕訳日記帳!D3832,IF(AND(OR(仕訳日記帳!D3832=Sheet2!$A$3,仕訳日記帳!D3832=Sheet2!$A$4,仕訳日記帳!D3832=Sheet2!$A$5,仕訳日記帳!D3832=Sheet2!$A$6,仕訳日記帳!D3832=Sheet2!$A$7,仕訳日記帳!D3832=Sheet2!$A$9),仕訳日記帳!$N3832&gt;=Sheet2!$B$3),仕訳日記帳!D3832,IF(AND(仕訳日記帳!D3832=Sheet2!$A$8,仕訳日記帳!$N3832&gt;=Sheet2!$B$8),仕訳日記帳!D3832,IF(AND(OR(仕訳日記帳!D3832=Sheet2!$A$10,仕訳日記帳!D3832=Sheet2!$A$11,仕訳日記帳!D3832=Sheet2!$A$12,仕訳日記帳!D3832=Sheet2!$A$13,仕訳日記帳!D3832=Sheet2!$A$14,仕訳日記帳!D3832=Sheet2!$A$15,仕訳日記帳!D3832=Sheet2!$A$16,仕訳日記帳!D3832=Sheet2!$A$17),Sheet2!$B$9&lt;=仕訳日記帳!$N3832&lt;Sheet2!$C$10),仕訳日記帳!D3832,""))))</f>
        <v/>
      </c>
      <c r="B3832" s="263" t="str">
        <f>IF(AND($A3832=Sheet2!$A$2,仕訳日記帳!$N3832&gt;=Sheet2!$B$2),仕訳日記帳!A3832,IF(AND(OR($A3832=Sheet2!$A$3,$A3832=Sheet2!$A$4,$A3832=Sheet2!$A$5,$A3832=Sheet2!$A$6,$A3832=Sheet2!$A$7,$A3832=Sheet2!$A$9),仕訳日記帳!$N3832&gt;=Sheet2!$B$3),仕訳日記帳!A3832,IF(AND($A3832=Sheet2!$A$8,仕訳日記帳!$N3832&gt;=Sheet2!$B$8),仕訳日記帳!A3832,IF(AND(OR($A3832=Sheet2!$A$10,$A3832=Sheet2!$A$11,$A3832=Sheet2!$A$12,$A3832=Sheet2!$A$13,$A3832=Sheet2!$A$14,$A3832=Sheet2!$A$15,$A3832=Sheet2!$A$16,$A3832=Sheet2!$A$17),Sheet2!$B$9&lt;=仕訳日記帳!$N3832&lt;Sheet2!$C$10),仕訳日記帳!A3832,""))))</f>
        <v/>
      </c>
      <c r="C3832" t="str">
        <f>IF(AND($A3832=Sheet2!$A$2,仕訳日記帳!$N3832&gt;=Sheet2!$B$2),仕訳日記帳!B3832,IF(AND(OR($A3832=Sheet2!$A$3,$A3832=Sheet2!$A$4,$A3832=Sheet2!$A$5,$A3832=Sheet2!$A$6,$A3832=Sheet2!$A$7,$A3832=Sheet2!$A$9),仕訳日記帳!$N3832&gt;=Sheet2!$B$3),仕訳日記帳!B3832,IF(AND($A3832=Sheet2!$A$8,仕訳日記帳!$N3832&gt;=Sheet2!$B$8),仕訳日記帳!B3832,IF(AND(OR($A3832=Sheet2!$A$10,$A3832=Sheet2!$A$11,$A3832=Sheet2!$A$12,$A3832=Sheet2!$A$13,$A3832=Sheet2!$A$14,$A3832=Sheet2!$A$15,$A3832=Sheet2!$A$16,$A3832=Sheet2!$A$17),Sheet2!$B$9&lt;=仕訳日記帳!$N3832&lt;Sheet2!$C$10),仕訳日記帳!B3832,""))))</f>
        <v/>
      </c>
      <c r="D3832" s="265" t="str">
        <f>IF(AND($A3832=Sheet2!$A$2,仕訳日記帳!$N3832&gt;=Sheet2!$B$2),仕訳日記帳!N3832,IF(AND(OR($A3832=Sheet2!$A$3,$A3832=Sheet2!$A$4,$A3832=Sheet2!$A$5,$A3832=Sheet2!$A$6,$A3832=Sheet2!$A$7,$A3832=Sheet2!$A$9),仕訳日記帳!$N3832&gt;=Sheet2!$B$3),仕訳日記帳!N3832,IF(AND($A3832=Sheet2!$A$8,仕訳日記帳!$N3832&gt;=Sheet2!$B$8),仕訳日記帳!N3832,IF(AND(OR($A3832=Sheet2!$A$10,$A3832=Sheet2!$A$11,$A3832=Sheet2!$A$12,$A3832=Sheet2!$A$13,$A3832=Sheet2!$A$14,$A3832=Sheet2!$A$15,$A3832=Sheet2!$A$16,$A3832=Sheet2!$A$17),Sheet2!$B$9&lt;=仕訳日記帳!$N3832&lt;Sheet2!$C$10),仕訳日記帳!N3832,""))))</f>
        <v/>
      </c>
      <c r="E3832" s="263" t="str">
        <f>IF(AND($A3832=Sheet2!$A$2,仕訳日記帳!$N3832&gt;=Sheet2!$B$2),仕訳日記帳!G3832,IF(AND(OR($A3832=Sheet2!$A$3,$A3832=Sheet2!$A$4,$A3832=Sheet2!$A$5,$A3832=Sheet2!$A$6,$A3832=Sheet2!$A$7,$A3832=Sheet2!$A$9),仕訳日記帳!$N3832&gt;=Sheet2!$B$3),仕訳日記帳!G3832,IF(AND($A3832=Sheet2!$A$8,仕訳日記帳!$N3832&gt;=Sheet2!$B$8),仕訳日記帳!G3832,IF(AND(OR($A3832=Sheet2!$A$10,$A3832=Sheet2!$A$11,$A3832=Sheet2!$A$12,$A3832=Sheet2!$A$13,$A3832=Sheet2!$A$14,$A3832=Sheet2!$A$15,$A3832=Sheet2!$A$16,$A3832=Sheet2!$A$17),Sheet2!$B$9&lt;=仕訳日記帳!$N3832&lt;Sheet2!$C$10),仕訳日記帳!G3832,""))))</f>
        <v/>
      </c>
      <c r="G3832" t="str">
        <f>IF(OR(A3832=Sheet2!$A$2,A3832=Sheet2!$A$3,A3832=Sheet2!$A$4,A3832=Sheet2!$A$5,A3832=Sheet2!$A$6,A3832=Sheet2!$A$7,A3832=Sheet2!$A$8,A3832=Sheet2!$A$9,A3832=Sheet2!$A$10,A3832=Sheet2!$A$11,A3832=Sheet2!$A$12,$A$2=Sheet2!$A$13,A3832=Sheet2!$A$14,$A$2=Sheet2!$A$15,$A$2=Sheet2!$A$16,A3832=Sheet2!$A$17),"該当","")</f>
        <v/>
      </c>
      <c r="H3832" t="str">
        <f>IF(OR(A3832="",G3832=""),"",COUNTIF($G$2:G3832,"該当"))</f>
        <v/>
      </c>
    </row>
    <row r="3833" spans="1:8">
      <c r="A3833" t="str">
        <f>IF(AND(仕訳日記帳!D3833=Sheet2!$A$2,仕訳日記帳!$N3833&gt;=Sheet2!$B$2),仕訳日記帳!D3833,IF(AND(OR(仕訳日記帳!D3833=Sheet2!$A$3,仕訳日記帳!D3833=Sheet2!$A$4,仕訳日記帳!D3833=Sheet2!$A$5,仕訳日記帳!D3833=Sheet2!$A$6,仕訳日記帳!D3833=Sheet2!$A$7,仕訳日記帳!D3833=Sheet2!$A$9),仕訳日記帳!$N3833&gt;=Sheet2!$B$3),仕訳日記帳!D3833,IF(AND(仕訳日記帳!D3833=Sheet2!$A$8,仕訳日記帳!$N3833&gt;=Sheet2!$B$8),仕訳日記帳!D3833,IF(AND(OR(仕訳日記帳!D3833=Sheet2!$A$10,仕訳日記帳!D3833=Sheet2!$A$11,仕訳日記帳!D3833=Sheet2!$A$12,仕訳日記帳!D3833=Sheet2!$A$13,仕訳日記帳!D3833=Sheet2!$A$14,仕訳日記帳!D3833=Sheet2!$A$15,仕訳日記帳!D3833=Sheet2!$A$16,仕訳日記帳!D3833=Sheet2!$A$17),Sheet2!$B$9&lt;=仕訳日記帳!$N3833&lt;Sheet2!$C$10),仕訳日記帳!D3833,""))))</f>
        <v/>
      </c>
      <c r="B3833" s="263" t="str">
        <f>IF(AND($A3833=Sheet2!$A$2,仕訳日記帳!$N3833&gt;=Sheet2!$B$2),仕訳日記帳!A3833,IF(AND(OR($A3833=Sheet2!$A$3,$A3833=Sheet2!$A$4,$A3833=Sheet2!$A$5,$A3833=Sheet2!$A$6,$A3833=Sheet2!$A$7,$A3833=Sheet2!$A$9),仕訳日記帳!$N3833&gt;=Sheet2!$B$3),仕訳日記帳!A3833,IF(AND($A3833=Sheet2!$A$8,仕訳日記帳!$N3833&gt;=Sheet2!$B$8),仕訳日記帳!A3833,IF(AND(OR($A3833=Sheet2!$A$10,$A3833=Sheet2!$A$11,$A3833=Sheet2!$A$12,$A3833=Sheet2!$A$13,$A3833=Sheet2!$A$14,$A3833=Sheet2!$A$15,$A3833=Sheet2!$A$16,$A3833=Sheet2!$A$17),Sheet2!$B$9&lt;=仕訳日記帳!$N3833&lt;Sheet2!$C$10),仕訳日記帳!A3833,""))))</f>
        <v/>
      </c>
      <c r="C3833" t="str">
        <f>IF(AND($A3833=Sheet2!$A$2,仕訳日記帳!$N3833&gt;=Sheet2!$B$2),仕訳日記帳!B3833,IF(AND(OR($A3833=Sheet2!$A$3,$A3833=Sheet2!$A$4,$A3833=Sheet2!$A$5,$A3833=Sheet2!$A$6,$A3833=Sheet2!$A$7,$A3833=Sheet2!$A$9),仕訳日記帳!$N3833&gt;=Sheet2!$B$3),仕訳日記帳!B3833,IF(AND($A3833=Sheet2!$A$8,仕訳日記帳!$N3833&gt;=Sheet2!$B$8),仕訳日記帳!B3833,IF(AND(OR($A3833=Sheet2!$A$10,$A3833=Sheet2!$A$11,$A3833=Sheet2!$A$12,$A3833=Sheet2!$A$13,$A3833=Sheet2!$A$14,$A3833=Sheet2!$A$15,$A3833=Sheet2!$A$16,$A3833=Sheet2!$A$17),Sheet2!$B$9&lt;=仕訳日記帳!$N3833&lt;Sheet2!$C$10),仕訳日記帳!B3833,""))))</f>
        <v/>
      </c>
      <c r="D3833" s="265" t="str">
        <f>IF(AND($A3833=Sheet2!$A$2,仕訳日記帳!$N3833&gt;=Sheet2!$B$2),仕訳日記帳!N3833,IF(AND(OR($A3833=Sheet2!$A$3,$A3833=Sheet2!$A$4,$A3833=Sheet2!$A$5,$A3833=Sheet2!$A$6,$A3833=Sheet2!$A$7,$A3833=Sheet2!$A$9),仕訳日記帳!$N3833&gt;=Sheet2!$B$3),仕訳日記帳!N3833,IF(AND($A3833=Sheet2!$A$8,仕訳日記帳!$N3833&gt;=Sheet2!$B$8),仕訳日記帳!N3833,IF(AND(OR($A3833=Sheet2!$A$10,$A3833=Sheet2!$A$11,$A3833=Sheet2!$A$12,$A3833=Sheet2!$A$13,$A3833=Sheet2!$A$14,$A3833=Sheet2!$A$15,$A3833=Sheet2!$A$16,$A3833=Sheet2!$A$17),Sheet2!$B$9&lt;=仕訳日記帳!$N3833&lt;Sheet2!$C$10),仕訳日記帳!N3833,""))))</f>
        <v/>
      </c>
      <c r="E3833" s="263" t="str">
        <f>IF(AND($A3833=Sheet2!$A$2,仕訳日記帳!$N3833&gt;=Sheet2!$B$2),仕訳日記帳!G3833,IF(AND(OR($A3833=Sheet2!$A$3,$A3833=Sheet2!$A$4,$A3833=Sheet2!$A$5,$A3833=Sheet2!$A$6,$A3833=Sheet2!$A$7,$A3833=Sheet2!$A$9),仕訳日記帳!$N3833&gt;=Sheet2!$B$3),仕訳日記帳!G3833,IF(AND($A3833=Sheet2!$A$8,仕訳日記帳!$N3833&gt;=Sheet2!$B$8),仕訳日記帳!G3833,IF(AND(OR($A3833=Sheet2!$A$10,$A3833=Sheet2!$A$11,$A3833=Sheet2!$A$12,$A3833=Sheet2!$A$13,$A3833=Sheet2!$A$14,$A3833=Sheet2!$A$15,$A3833=Sheet2!$A$16,$A3833=Sheet2!$A$17),Sheet2!$B$9&lt;=仕訳日記帳!$N3833&lt;Sheet2!$C$10),仕訳日記帳!G3833,""))))</f>
        <v/>
      </c>
      <c r="G3833" t="str">
        <f>IF(OR(A3833=Sheet2!$A$2,A3833=Sheet2!$A$3,A3833=Sheet2!$A$4,A3833=Sheet2!$A$5,A3833=Sheet2!$A$6,A3833=Sheet2!$A$7,A3833=Sheet2!$A$8,A3833=Sheet2!$A$9,A3833=Sheet2!$A$10,A3833=Sheet2!$A$11,A3833=Sheet2!$A$12,$A$2=Sheet2!$A$13,A3833=Sheet2!$A$14,$A$2=Sheet2!$A$15,$A$2=Sheet2!$A$16,A3833=Sheet2!$A$17),"該当","")</f>
        <v/>
      </c>
      <c r="H3833" t="str">
        <f>IF(OR(A3833="",G3833=""),"",COUNTIF($G$2:G3833,"該当"))</f>
        <v/>
      </c>
    </row>
    <row r="3834" spans="1:8">
      <c r="A3834" t="str">
        <f>IF(AND(仕訳日記帳!D3834=Sheet2!$A$2,仕訳日記帳!$N3834&gt;=Sheet2!$B$2),仕訳日記帳!D3834,IF(AND(OR(仕訳日記帳!D3834=Sheet2!$A$3,仕訳日記帳!D3834=Sheet2!$A$4,仕訳日記帳!D3834=Sheet2!$A$5,仕訳日記帳!D3834=Sheet2!$A$6,仕訳日記帳!D3834=Sheet2!$A$7,仕訳日記帳!D3834=Sheet2!$A$9),仕訳日記帳!$N3834&gt;=Sheet2!$B$3),仕訳日記帳!D3834,IF(AND(仕訳日記帳!D3834=Sheet2!$A$8,仕訳日記帳!$N3834&gt;=Sheet2!$B$8),仕訳日記帳!D3834,IF(AND(OR(仕訳日記帳!D3834=Sheet2!$A$10,仕訳日記帳!D3834=Sheet2!$A$11,仕訳日記帳!D3834=Sheet2!$A$12,仕訳日記帳!D3834=Sheet2!$A$13,仕訳日記帳!D3834=Sheet2!$A$14,仕訳日記帳!D3834=Sheet2!$A$15,仕訳日記帳!D3834=Sheet2!$A$16,仕訳日記帳!D3834=Sheet2!$A$17),Sheet2!$B$9&lt;=仕訳日記帳!$N3834&lt;Sheet2!$C$10),仕訳日記帳!D3834,""))))</f>
        <v/>
      </c>
      <c r="B3834" s="263" t="str">
        <f>IF(AND($A3834=Sheet2!$A$2,仕訳日記帳!$N3834&gt;=Sheet2!$B$2),仕訳日記帳!A3834,IF(AND(OR($A3834=Sheet2!$A$3,$A3834=Sheet2!$A$4,$A3834=Sheet2!$A$5,$A3834=Sheet2!$A$6,$A3834=Sheet2!$A$7,$A3834=Sheet2!$A$9),仕訳日記帳!$N3834&gt;=Sheet2!$B$3),仕訳日記帳!A3834,IF(AND($A3834=Sheet2!$A$8,仕訳日記帳!$N3834&gt;=Sheet2!$B$8),仕訳日記帳!A3834,IF(AND(OR($A3834=Sheet2!$A$10,$A3834=Sheet2!$A$11,$A3834=Sheet2!$A$12,$A3834=Sheet2!$A$13,$A3834=Sheet2!$A$14,$A3834=Sheet2!$A$15,$A3834=Sheet2!$A$16,$A3834=Sheet2!$A$17),Sheet2!$B$9&lt;=仕訳日記帳!$N3834&lt;Sheet2!$C$10),仕訳日記帳!A3834,""))))</f>
        <v/>
      </c>
      <c r="C3834" t="str">
        <f>IF(AND($A3834=Sheet2!$A$2,仕訳日記帳!$N3834&gt;=Sheet2!$B$2),仕訳日記帳!B3834,IF(AND(OR($A3834=Sheet2!$A$3,$A3834=Sheet2!$A$4,$A3834=Sheet2!$A$5,$A3834=Sheet2!$A$6,$A3834=Sheet2!$A$7,$A3834=Sheet2!$A$9),仕訳日記帳!$N3834&gt;=Sheet2!$B$3),仕訳日記帳!B3834,IF(AND($A3834=Sheet2!$A$8,仕訳日記帳!$N3834&gt;=Sheet2!$B$8),仕訳日記帳!B3834,IF(AND(OR($A3834=Sheet2!$A$10,$A3834=Sheet2!$A$11,$A3834=Sheet2!$A$12,$A3834=Sheet2!$A$13,$A3834=Sheet2!$A$14,$A3834=Sheet2!$A$15,$A3834=Sheet2!$A$16,$A3834=Sheet2!$A$17),Sheet2!$B$9&lt;=仕訳日記帳!$N3834&lt;Sheet2!$C$10),仕訳日記帳!B3834,""))))</f>
        <v/>
      </c>
      <c r="D3834" s="265" t="str">
        <f>IF(AND($A3834=Sheet2!$A$2,仕訳日記帳!$N3834&gt;=Sheet2!$B$2),仕訳日記帳!N3834,IF(AND(OR($A3834=Sheet2!$A$3,$A3834=Sheet2!$A$4,$A3834=Sheet2!$A$5,$A3834=Sheet2!$A$6,$A3834=Sheet2!$A$7,$A3834=Sheet2!$A$9),仕訳日記帳!$N3834&gt;=Sheet2!$B$3),仕訳日記帳!N3834,IF(AND($A3834=Sheet2!$A$8,仕訳日記帳!$N3834&gt;=Sheet2!$B$8),仕訳日記帳!N3834,IF(AND(OR($A3834=Sheet2!$A$10,$A3834=Sheet2!$A$11,$A3834=Sheet2!$A$12,$A3834=Sheet2!$A$13,$A3834=Sheet2!$A$14,$A3834=Sheet2!$A$15,$A3834=Sheet2!$A$16,$A3834=Sheet2!$A$17),Sheet2!$B$9&lt;=仕訳日記帳!$N3834&lt;Sheet2!$C$10),仕訳日記帳!N3834,""))))</f>
        <v/>
      </c>
      <c r="E3834" s="263" t="str">
        <f>IF(AND($A3834=Sheet2!$A$2,仕訳日記帳!$N3834&gt;=Sheet2!$B$2),仕訳日記帳!G3834,IF(AND(OR($A3834=Sheet2!$A$3,$A3834=Sheet2!$A$4,$A3834=Sheet2!$A$5,$A3834=Sheet2!$A$6,$A3834=Sheet2!$A$7,$A3834=Sheet2!$A$9),仕訳日記帳!$N3834&gt;=Sheet2!$B$3),仕訳日記帳!G3834,IF(AND($A3834=Sheet2!$A$8,仕訳日記帳!$N3834&gt;=Sheet2!$B$8),仕訳日記帳!G3834,IF(AND(OR($A3834=Sheet2!$A$10,$A3834=Sheet2!$A$11,$A3834=Sheet2!$A$12,$A3834=Sheet2!$A$13,$A3834=Sheet2!$A$14,$A3834=Sheet2!$A$15,$A3834=Sheet2!$A$16,$A3834=Sheet2!$A$17),Sheet2!$B$9&lt;=仕訳日記帳!$N3834&lt;Sheet2!$C$10),仕訳日記帳!G3834,""))))</f>
        <v/>
      </c>
      <c r="G3834" t="str">
        <f>IF(OR(A3834=Sheet2!$A$2,A3834=Sheet2!$A$3,A3834=Sheet2!$A$4,A3834=Sheet2!$A$5,A3834=Sheet2!$A$6,A3834=Sheet2!$A$7,A3834=Sheet2!$A$8,A3834=Sheet2!$A$9,A3834=Sheet2!$A$10,A3834=Sheet2!$A$11,A3834=Sheet2!$A$12,$A$2=Sheet2!$A$13,A3834=Sheet2!$A$14,$A$2=Sheet2!$A$15,$A$2=Sheet2!$A$16,A3834=Sheet2!$A$17),"該当","")</f>
        <v/>
      </c>
      <c r="H3834" t="str">
        <f>IF(OR(A3834="",G3834=""),"",COUNTIF($G$2:G3834,"該当"))</f>
        <v/>
      </c>
    </row>
    <row r="3835" spans="1:8">
      <c r="A3835" t="str">
        <f>IF(AND(仕訳日記帳!D3835=Sheet2!$A$2,仕訳日記帳!$N3835&gt;=Sheet2!$B$2),仕訳日記帳!D3835,IF(AND(OR(仕訳日記帳!D3835=Sheet2!$A$3,仕訳日記帳!D3835=Sheet2!$A$4,仕訳日記帳!D3835=Sheet2!$A$5,仕訳日記帳!D3835=Sheet2!$A$6,仕訳日記帳!D3835=Sheet2!$A$7,仕訳日記帳!D3835=Sheet2!$A$9),仕訳日記帳!$N3835&gt;=Sheet2!$B$3),仕訳日記帳!D3835,IF(AND(仕訳日記帳!D3835=Sheet2!$A$8,仕訳日記帳!$N3835&gt;=Sheet2!$B$8),仕訳日記帳!D3835,IF(AND(OR(仕訳日記帳!D3835=Sheet2!$A$10,仕訳日記帳!D3835=Sheet2!$A$11,仕訳日記帳!D3835=Sheet2!$A$12,仕訳日記帳!D3835=Sheet2!$A$13,仕訳日記帳!D3835=Sheet2!$A$14,仕訳日記帳!D3835=Sheet2!$A$15,仕訳日記帳!D3835=Sheet2!$A$16,仕訳日記帳!D3835=Sheet2!$A$17),Sheet2!$B$9&lt;=仕訳日記帳!$N3835&lt;Sheet2!$C$10),仕訳日記帳!D3835,""))))</f>
        <v/>
      </c>
      <c r="B3835" s="263" t="str">
        <f>IF(AND($A3835=Sheet2!$A$2,仕訳日記帳!$N3835&gt;=Sheet2!$B$2),仕訳日記帳!A3835,IF(AND(OR($A3835=Sheet2!$A$3,$A3835=Sheet2!$A$4,$A3835=Sheet2!$A$5,$A3835=Sheet2!$A$6,$A3835=Sheet2!$A$7,$A3835=Sheet2!$A$9),仕訳日記帳!$N3835&gt;=Sheet2!$B$3),仕訳日記帳!A3835,IF(AND($A3835=Sheet2!$A$8,仕訳日記帳!$N3835&gt;=Sheet2!$B$8),仕訳日記帳!A3835,IF(AND(OR($A3835=Sheet2!$A$10,$A3835=Sheet2!$A$11,$A3835=Sheet2!$A$12,$A3835=Sheet2!$A$13,$A3835=Sheet2!$A$14,$A3835=Sheet2!$A$15,$A3835=Sheet2!$A$16,$A3835=Sheet2!$A$17),Sheet2!$B$9&lt;=仕訳日記帳!$N3835&lt;Sheet2!$C$10),仕訳日記帳!A3835,""))))</f>
        <v/>
      </c>
      <c r="C3835" t="str">
        <f>IF(AND($A3835=Sheet2!$A$2,仕訳日記帳!$N3835&gt;=Sheet2!$B$2),仕訳日記帳!B3835,IF(AND(OR($A3835=Sheet2!$A$3,$A3835=Sheet2!$A$4,$A3835=Sheet2!$A$5,$A3835=Sheet2!$A$6,$A3835=Sheet2!$A$7,$A3835=Sheet2!$A$9),仕訳日記帳!$N3835&gt;=Sheet2!$B$3),仕訳日記帳!B3835,IF(AND($A3835=Sheet2!$A$8,仕訳日記帳!$N3835&gt;=Sheet2!$B$8),仕訳日記帳!B3835,IF(AND(OR($A3835=Sheet2!$A$10,$A3835=Sheet2!$A$11,$A3835=Sheet2!$A$12,$A3835=Sheet2!$A$13,$A3835=Sheet2!$A$14,$A3835=Sheet2!$A$15,$A3835=Sheet2!$A$16,$A3835=Sheet2!$A$17),Sheet2!$B$9&lt;=仕訳日記帳!$N3835&lt;Sheet2!$C$10),仕訳日記帳!B3835,""))))</f>
        <v/>
      </c>
      <c r="D3835" s="265" t="str">
        <f>IF(AND($A3835=Sheet2!$A$2,仕訳日記帳!$N3835&gt;=Sheet2!$B$2),仕訳日記帳!N3835,IF(AND(OR($A3835=Sheet2!$A$3,$A3835=Sheet2!$A$4,$A3835=Sheet2!$A$5,$A3835=Sheet2!$A$6,$A3835=Sheet2!$A$7,$A3835=Sheet2!$A$9),仕訳日記帳!$N3835&gt;=Sheet2!$B$3),仕訳日記帳!N3835,IF(AND($A3835=Sheet2!$A$8,仕訳日記帳!$N3835&gt;=Sheet2!$B$8),仕訳日記帳!N3835,IF(AND(OR($A3835=Sheet2!$A$10,$A3835=Sheet2!$A$11,$A3835=Sheet2!$A$12,$A3835=Sheet2!$A$13,$A3835=Sheet2!$A$14,$A3835=Sheet2!$A$15,$A3835=Sheet2!$A$16,$A3835=Sheet2!$A$17),Sheet2!$B$9&lt;=仕訳日記帳!$N3835&lt;Sheet2!$C$10),仕訳日記帳!N3835,""))))</f>
        <v/>
      </c>
      <c r="E3835" s="263" t="str">
        <f>IF(AND($A3835=Sheet2!$A$2,仕訳日記帳!$N3835&gt;=Sheet2!$B$2),仕訳日記帳!G3835,IF(AND(OR($A3835=Sheet2!$A$3,$A3835=Sheet2!$A$4,$A3835=Sheet2!$A$5,$A3835=Sheet2!$A$6,$A3835=Sheet2!$A$7,$A3835=Sheet2!$A$9),仕訳日記帳!$N3835&gt;=Sheet2!$B$3),仕訳日記帳!G3835,IF(AND($A3835=Sheet2!$A$8,仕訳日記帳!$N3835&gt;=Sheet2!$B$8),仕訳日記帳!G3835,IF(AND(OR($A3835=Sheet2!$A$10,$A3835=Sheet2!$A$11,$A3835=Sheet2!$A$12,$A3835=Sheet2!$A$13,$A3835=Sheet2!$A$14,$A3835=Sheet2!$A$15,$A3835=Sheet2!$A$16,$A3835=Sheet2!$A$17),Sheet2!$B$9&lt;=仕訳日記帳!$N3835&lt;Sheet2!$C$10),仕訳日記帳!G3835,""))))</f>
        <v/>
      </c>
      <c r="G3835" t="str">
        <f>IF(OR(A3835=Sheet2!$A$2,A3835=Sheet2!$A$3,A3835=Sheet2!$A$4,A3835=Sheet2!$A$5,A3835=Sheet2!$A$6,A3835=Sheet2!$A$7,A3835=Sheet2!$A$8,A3835=Sheet2!$A$9,A3835=Sheet2!$A$10,A3835=Sheet2!$A$11,A3835=Sheet2!$A$12,$A$2=Sheet2!$A$13,A3835=Sheet2!$A$14,$A$2=Sheet2!$A$15,$A$2=Sheet2!$A$16,A3835=Sheet2!$A$17),"該当","")</f>
        <v/>
      </c>
      <c r="H3835" t="str">
        <f>IF(OR(A3835="",G3835=""),"",COUNTIF($G$2:G3835,"該当"))</f>
        <v/>
      </c>
    </row>
    <row r="3836" spans="1:8">
      <c r="A3836" t="str">
        <f>IF(AND(仕訳日記帳!D3836=Sheet2!$A$2,仕訳日記帳!$N3836&gt;=Sheet2!$B$2),仕訳日記帳!D3836,IF(AND(OR(仕訳日記帳!D3836=Sheet2!$A$3,仕訳日記帳!D3836=Sheet2!$A$4,仕訳日記帳!D3836=Sheet2!$A$5,仕訳日記帳!D3836=Sheet2!$A$6,仕訳日記帳!D3836=Sheet2!$A$7,仕訳日記帳!D3836=Sheet2!$A$9),仕訳日記帳!$N3836&gt;=Sheet2!$B$3),仕訳日記帳!D3836,IF(AND(仕訳日記帳!D3836=Sheet2!$A$8,仕訳日記帳!$N3836&gt;=Sheet2!$B$8),仕訳日記帳!D3836,IF(AND(OR(仕訳日記帳!D3836=Sheet2!$A$10,仕訳日記帳!D3836=Sheet2!$A$11,仕訳日記帳!D3836=Sheet2!$A$12,仕訳日記帳!D3836=Sheet2!$A$13,仕訳日記帳!D3836=Sheet2!$A$14,仕訳日記帳!D3836=Sheet2!$A$15,仕訳日記帳!D3836=Sheet2!$A$16,仕訳日記帳!D3836=Sheet2!$A$17),Sheet2!$B$9&lt;=仕訳日記帳!$N3836&lt;Sheet2!$C$10),仕訳日記帳!D3836,""))))</f>
        <v/>
      </c>
      <c r="B3836" s="263" t="str">
        <f>IF(AND($A3836=Sheet2!$A$2,仕訳日記帳!$N3836&gt;=Sheet2!$B$2),仕訳日記帳!A3836,IF(AND(OR($A3836=Sheet2!$A$3,$A3836=Sheet2!$A$4,$A3836=Sheet2!$A$5,$A3836=Sheet2!$A$6,$A3836=Sheet2!$A$7,$A3836=Sheet2!$A$9),仕訳日記帳!$N3836&gt;=Sheet2!$B$3),仕訳日記帳!A3836,IF(AND($A3836=Sheet2!$A$8,仕訳日記帳!$N3836&gt;=Sheet2!$B$8),仕訳日記帳!A3836,IF(AND(OR($A3836=Sheet2!$A$10,$A3836=Sheet2!$A$11,$A3836=Sheet2!$A$12,$A3836=Sheet2!$A$13,$A3836=Sheet2!$A$14,$A3836=Sheet2!$A$15,$A3836=Sheet2!$A$16,$A3836=Sheet2!$A$17),Sheet2!$B$9&lt;=仕訳日記帳!$N3836&lt;Sheet2!$C$10),仕訳日記帳!A3836,""))))</f>
        <v/>
      </c>
      <c r="C3836" t="str">
        <f>IF(AND($A3836=Sheet2!$A$2,仕訳日記帳!$N3836&gt;=Sheet2!$B$2),仕訳日記帳!B3836,IF(AND(OR($A3836=Sheet2!$A$3,$A3836=Sheet2!$A$4,$A3836=Sheet2!$A$5,$A3836=Sheet2!$A$6,$A3836=Sheet2!$A$7,$A3836=Sheet2!$A$9),仕訳日記帳!$N3836&gt;=Sheet2!$B$3),仕訳日記帳!B3836,IF(AND($A3836=Sheet2!$A$8,仕訳日記帳!$N3836&gt;=Sheet2!$B$8),仕訳日記帳!B3836,IF(AND(OR($A3836=Sheet2!$A$10,$A3836=Sheet2!$A$11,$A3836=Sheet2!$A$12,$A3836=Sheet2!$A$13,$A3836=Sheet2!$A$14,$A3836=Sheet2!$A$15,$A3836=Sheet2!$A$16,$A3836=Sheet2!$A$17),Sheet2!$B$9&lt;=仕訳日記帳!$N3836&lt;Sheet2!$C$10),仕訳日記帳!B3836,""))))</f>
        <v/>
      </c>
      <c r="D3836" s="265" t="str">
        <f>IF(AND($A3836=Sheet2!$A$2,仕訳日記帳!$N3836&gt;=Sheet2!$B$2),仕訳日記帳!N3836,IF(AND(OR($A3836=Sheet2!$A$3,$A3836=Sheet2!$A$4,$A3836=Sheet2!$A$5,$A3836=Sheet2!$A$6,$A3836=Sheet2!$A$7,$A3836=Sheet2!$A$9),仕訳日記帳!$N3836&gt;=Sheet2!$B$3),仕訳日記帳!N3836,IF(AND($A3836=Sheet2!$A$8,仕訳日記帳!$N3836&gt;=Sheet2!$B$8),仕訳日記帳!N3836,IF(AND(OR($A3836=Sheet2!$A$10,$A3836=Sheet2!$A$11,$A3836=Sheet2!$A$12,$A3836=Sheet2!$A$13,$A3836=Sheet2!$A$14,$A3836=Sheet2!$A$15,$A3836=Sheet2!$A$16,$A3836=Sheet2!$A$17),Sheet2!$B$9&lt;=仕訳日記帳!$N3836&lt;Sheet2!$C$10),仕訳日記帳!N3836,""))))</f>
        <v/>
      </c>
      <c r="E3836" s="263" t="str">
        <f>IF(AND($A3836=Sheet2!$A$2,仕訳日記帳!$N3836&gt;=Sheet2!$B$2),仕訳日記帳!G3836,IF(AND(OR($A3836=Sheet2!$A$3,$A3836=Sheet2!$A$4,$A3836=Sheet2!$A$5,$A3836=Sheet2!$A$6,$A3836=Sheet2!$A$7,$A3836=Sheet2!$A$9),仕訳日記帳!$N3836&gt;=Sheet2!$B$3),仕訳日記帳!G3836,IF(AND($A3836=Sheet2!$A$8,仕訳日記帳!$N3836&gt;=Sheet2!$B$8),仕訳日記帳!G3836,IF(AND(OR($A3836=Sheet2!$A$10,$A3836=Sheet2!$A$11,$A3836=Sheet2!$A$12,$A3836=Sheet2!$A$13,$A3836=Sheet2!$A$14,$A3836=Sheet2!$A$15,$A3836=Sheet2!$A$16,$A3836=Sheet2!$A$17),Sheet2!$B$9&lt;=仕訳日記帳!$N3836&lt;Sheet2!$C$10),仕訳日記帳!G3836,""))))</f>
        <v/>
      </c>
      <c r="G3836" t="str">
        <f>IF(OR(A3836=Sheet2!$A$2,A3836=Sheet2!$A$3,A3836=Sheet2!$A$4,A3836=Sheet2!$A$5,A3836=Sheet2!$A$6,A3836=Sheet2!$A$7,A3836=Sheet2!$A$8,A3836=Sheet2!$A$9,A3836=Sheet2!$A$10,A3836=Sheet2!$A$11,A3836=Sheet2!$A$12,$A$2=Sheet2!$A$13,A3836=Sheet2!$A$14,$A$2=Sheet2!$A$15,$A$2=Sheet2!$A$16,A3836=Sheet2!$A$17),"該当","")</f>
        <v/>
      </c>
      <c r="H3836" t="str">
        <f>IF(OR(A3836="",G3836=""),"",COUNTIF($G$2:G3836,"該当"))</f>
        <v/>
      </c>
    </row>
    <row r="3837" spans="1:8">
      <c r="A3837" t="str">
        <f>IF(AND(仕訳日記帳!D3837=Sheet2!$A$2,仕訳日記帳!$N3837&gt;=Sheet2!$B$2),仕訳日記帳!D3837,IF(AND(OR(仕訳日記帳!D3837=Sheet2!$A$3,仕訳日記帳!D3837=Sheet2!$A$4,仕訳日記帳!D3837=Sheet2!$A$5,仕訳日記帳!D3837=Sheet2!$A$6,仕訳日記帳!D3837=Sheet2!$A$7,仕訳日記帳!D3837=Sheet2!$A$9),仕訳日記帳!$N3837&gt;=Sheet2!$B$3),仕訳日記帳!D3837,IF(AND(仕訳日記帳!D3837=Sheet2!$A$8,仕訳日記帳!$N3837&gt;=Sheet2!$B$8),仕訳日記帳!D3837,IF(AND(OR(仕訳日記帳!D3837=Sheet2!$A$10,仕訳日記帳!D3837=Sheet2!$A$11,仕訳日記帳!D3837=Sheet2!$A$12,仕訳日記帳!D3837=Sheet2!$A$13,仕訳日記帳!D3837=Sheet2!$A$14,仕訳日記帳!D3837=Sheet2!$A$15,仕訳日記帳!D3837=Sheet2!$A$16,仕訳日記帳!D3837=Sheet2!$A$17),Sheet2!$B$9&lt;=仕訳日記帳!$N3837&lt;Sheet2!$C$10),仕訳日記帳!D3837,""))))</f>
        <v/>
      </c>
      <c r="B3837" s="263" t="str">
        <f>IF(AND($A3837=Sheet2!$A$2,仕訳日記帳!$N3837&gt;=Sheet2!$B$2),仕訳日記帳!A3837,IF(AND(OR($A3837=Sheet2!$A$3,$A3837=Sheet2!$A$4,$A3837=Sheet2!$A$5,$A3837=Sheet2!$A$6,$A3837=Sheet2!$A$7,$A3837=Sheet2!$A$9),仕訳日記帳!$N3837&gt;=Sheet2!$B$3),仕訳日記帳!A3837,IF(AND($A3837=Sheet2!$A$8,仕訳日記帳!$N3837&gt;=Sheet2!$B$8),仕訳日記帳!A3837,IF(AND(OR($A3837=Sheet2!$A$10,$A3837=Sheet2!$A$11,$A3837=Sheet2!$A$12,$A3837=Sheet2!$A$13,$A3837=Sheet2!$A$14,$A3837=Sheet2!$A$15,$A3837=Sheet2!$A$16,$A3837=Sheet2!$A$17),Sheet2!$B$9&lt;=仕訳日記帳!$N3837&lt;Sheet2!$C$10),仕訳日記帳!A3837,""))))</f>
        <v/>
      </c>
      <c r="C3837" t="str">
        <f>IF(AND($A3837=Sheet2!$A$2,仕訳日記帳!$N3837&gt;=Sheet2!$B$2),仕訳日記帳!B3837,IF(AND(OR($A3837=Sheet2!$A$3,$A3837=Sheet2!$A$4,$A3837=Sheet2!$A$5,$A3837=Sheet2!$A$6,$A3837=Sheet2!$A$7,$A3837=Sheet2!$A$9),仕訳日記帳!$N3837&gt;=Sheet2!$B$3),仕訳日記帳!B3837,IF(AND($A3837=Sheet2!$A$8,仕訳日記帳!$N3837&gt;=Sheet2!$B$8),仕訳日記帳!B3837,IF(AND(OR($A3837=Sheet2!$A$10,$A3837=Sheet2!$A$11,$A3837=Sheet2!$A$12,$A3837=Sheet2!$A$13,$A3837=Sheet2!$A$14,$A3837=Sheet2!$A$15,$A3837=Sheet2!$A$16,$A3837=Sheet2!$A$17),Sheet2!$B$9&lt;=仕訳日記帳!$N3837&lt;Sheet2!$C$10),仕訳日記帳!B3837,""))))</f>
        <v/>
      </c>
      <c r="D3837" s="265" t="str">
        <f>IF(AND($A3837=Sheet2!$A$2,仕訳日記帳!$N3837&gt;=Sheet2!$B$2),仕訳日記帳!N3837,IF(AND(OR($A3837=Sheet2!$A$3,$A3837=Sheet2!$A$4,$A3837=Sheet2!$A$5,$A3837=Sheet2!$A$6,$A3837=Sheet2!$A$7,$A3837=Sheet2!$A$9),仕訳日記帳!$N3837&gt;=Sheet2!$B$3),仕訳日記帳!N3837,IF(AND($A3837=Sheet2!$A$8,仕訳日記帳!$N3837&gt;=Sheet2!$B$8),仕訳日記帳!N3837,IF(AND(OR($A3837=Sheet2!$A$10,$A3837=Sheet2!$A$11,$A3837=Sheet2!$A$12,$A3837=Sheet2!$A$13,$A3837=Sheet2!$A$14,$A3837=Sheet2!$A$15,$A3837=Sheet2!$A$16,$A3837=Sheet2!$A$17),Sheet2!$B$9&lt;=仕訳日記帳!$N3837&lt;Sheet2!$C$10),仕訳日記帳!N3837,""))))</f>
        <v/>
      </c>
      <c r="E3837" s="263" t="str">
        <f>IF(AND($A3837=Sheet2!$A$2,仕訳日記帳!$N3837&gt;=Sheet2!$B$2),仕訳日記帳!G3837,IF(AND(OR($A3837=Sheet2!$A$3,$A3837=Sheet2!$A$4,$A3837=Sheet2!$A$5,$A3837=Sheet2!$A$6,$A3837=Sheet2!$A$7,$A3837=Sheet2!$A$9),仕訳日記帳!$N3837&gt;=Sheet2!$B$3),仕訳日記帳!G3837,IF(AND($A3837=Sheet2!$A$8,仕訳日記帳!$N3837&gt;=Sheet2!$B$8),仕訳日記帳!G3837,IF(AND(OR($A3837=Sheet2!$A$10,$A3837=Sheet2!$A$11,$A3837=Sheet2!$A$12,$A3837=Sheet2!$A$13,$A3837=Sheet2!$A$14,$A3837=Sheet2!$A$15,$A3837=Sheet2!$A$16,$A3837=Sheet2!$A$17),Sheet2!$B$9&lt;=仕訳日記帳!$N3837&lt;Sheet2!$C$10),仕訳日記帳!G3837,""))))</f>
        <v/>
      </c>
      <c r="G3837" t="str">
        <f>IF(OR(A3837=Sheet2!$A$2,A3837=Sheet2!$A$3,A3837=Sheet2!$A$4,A3837=Sheet2!$A$5,A3837=Sheet2!$A$6,A3837=Sheet2!$A$7,A3837=Sheet2!$A$8,A3837=Sheet2!$A$9,A3837=Sheet2!$A$10,A3837=Sheet2!$A$11,A3837=Sheet2!$A$12,$A$2=Sheet2!$A$13,A3837=Sheet2!$A$14,$A$2=Sheet2!$A$15,$A$2=Sheet2!$A$16,A3837=Sheet2!$A$17),"該当","")</f>
        <v/>
      </c>
      <c r="H3837" t="str">
        <f>IF(OR(A3837="",G3837=""),"",COUNTIF($G$2:G3837,"該当"))</f>
        <v/>
      </c>
    </row>
    <row r="3838" spans="1:8">
      <c r="A3838" t="str">
        <f>IF(AND(仕訳日記帳!D3838=Sheet2!$A$2,仕訳日記帳!$N3838&gt;=Sheet2!$B$2),仕訳日記帳!D3838,IF(AND(OR(仕訳日記帳!D3838=Sheet2!$A$3,仕訳日記帳!D3838=Sheet2!$A$4,仕訳日記帳!D3838=Sheet2!$A$5,仕訳日記帳!D3838=Sheet2!$A$6,仕訳日記帳!D3838=Sheet2!$A$7,仕訳日記帳!D3838=Sheet2!$A$9),仕訳日記帳!$N3838&gt;=Sheet2!$B$3),仕訳日記帳!D3838,IF(AND(仕訳日記帳!D3838=Sheet2!$A$8,仕訳日記帳!$N3838&gt;=Sheet2!$B$8),仕訳日記帳!D3838,IF(AND(OR(仕訳日記帳!D3838=Sheet2!$A$10,仕訳日記帳!D3838=Sheet2!$A$11,仕訳日記帳!D3838=Sheet2!$A$12,仕訳日記帳!D3838=Sheet2!$A$13,仕訳日記帳!D3838=Sheet2!$A$14,仕訳日記帳!D3838=Sheet2!$A$15,仕訳日記帳!D3838=Sheet2!$A$16,仕訳日記帳!D3838=Sheet2!$A$17),Sheet2!$B$9&lt;=仕訳日記帳!$N3838&lt;Sheet2!$C$10),仕訳日記帳!D3838,""))))</f>
        <v/>
      </c>
      <c r="B3838" s="263" t="str">
        <f>IF(AND($A3838=Sheet2!$A$2,仕訳日記帳!$N3838&gt;=Sheet2!$B$2),仕訳日記帳!A3838,IF(AND(OR($A3838=Sheet2!$A$3,$A3838=Sheet2!$A$4,$A3838=Sheet2!$A$5,$A3838=Sheet2!$A$6,$A3838=Sheet2!$A$7,$A3838=Sheet2!$A$9),仕訳日記帳!$N3838&gt;=Sheet2!$B$3),仕訳日記帳!A3838,IF(AND($A3838=Sheet2!$A$8,仕訳日記帳!$N3838&gt;=Sheet2!$B$8),仕訳日記帳!A3838,IF(AND(OR($A3838=Sheet2!$A$10,$A3838=Sheet2!$A$11,$A3838=Sheet2!$A$12,$A3838=Sheet2!$A$13,$A3838=Sheet2!$A$14,$A3838=Sheet2!$A$15,$A3838=Sheet2!$A$16,$A3838=Sheet2!$A$17),Sheet2!$B$9&lt;=仕訳日記帳!$N3838&lt;Sheet2!$C$10),仕訳日記帳!A3838,""))))</f>
        <v/>
      </c>
      <c r="C3838" t="str">
        <f>IF(AND($A3838=Sheet2!$A$2,仕訳日記帳!$N3838&gt;=Sheet2!$B$2),仕訳日記帳!B3838,IF(AND(OR($A3838=Sheet2!$A$3,$A3838=Sheet2!$A$4,$A3838=Sheet2!$A$5,$A3838=Sheet2!$A$6,$A3838=Sheet2!$A$7,$A3838=Sheet2!$A$9),仕訳日記帳!$N3838&gt;=Sheet2!$B$3),仕訳日記帳!B3838,IF(AND($A3838=Sheet2!$A$8,仕訳日記帳!$N3838&gt;=Sheet2!$B$8),仕訳日記帳!B3838,IF(AND(OR($A3838=Sheet2!$A$10,$A3838=Sheet2!$A$11,$A3838=Sheet2!$A$12,$A3838=Sheet2!$A$13,$A3838=Sheet2!$A$14,$A3838=Sheet2!$A$15,$A3838=Sheet2!$A$16,$A3838=Sheet2!$A$17),Sheet2!$B$9&lt;=仕訳日記帳!$N3838&lt;Sheet2!$C$10),仕訳日記帳!B3838,""))))</f>
        <v/>
      </c>
      <c r="D3838" s="265" t="str">
        <f>IF(AND($A3838=Sheet2!$A$2,仕訳日記帳!$N3838&gt;=Sheet2!$B$2),仕訳日記帳!N3838,IF(AND(OR($A3838=Sheet2!$A$3,$A3838=Sheet2!$A$4,$A3838=Sheet2!$A$5,$A3838=Sheet2!$A$6,$A3838=Sheet2!$A$7,$A3838=Sheet2!$A$9),仕訳日記帳!$N3838&gt;=Sheet2!$B$3),仕訳日記帳!N3838,IF(AND($A3838=Sheet2!$A$8,仕訳日記帳!$N3838&gt;=Sheet2!$B$8),仕訳日記帳!N3838,IF(AND(OR($A3838=Sheet2!$A$10,$A3838=Sheet2!$A$11,$A3838=Sheet2!$A$12,$A3838=Sheet2!$A$13,$A3838=Sheet2!$A$14,$A3838=Sheet2!$A$15,$A3838=Sheet2!$A$16,$A3838=Sheet2!$A$17),Sheet2!$B$9&lt;=仕訳日記帳!$N3838&lt;Sheet2!$C$10),仕訳日記帳!N3838,""))))</f>
        <v/>
      </c>
      <c r="E3838" s="263" t="str">
        <f>IF(AND($A3838=Sheet2!$A$2,仕訳日記帳!$N3838&gt;=Sheet2!$B$2),仕訳日記帳!G3838,IF(AND(OR($A3838=Sheet2!$A$3,$A3838=Sheet2!$A$4,$A3838=Sheet2!$A$5,$A3838=Sheet2!$A$6,$A3838=Sheet2!$A$7,$A3838=Sheet2!$A$9),仕訳日記帳!$N3838&gt;=Sheet2!$B$3),仕訳日記帳!G3838,IF(AND($A3838=Sheet2!$A$8,仕訳日記帳!$N3838&gt;=Sheet2!$B$8),仕訳日記帳!G3838,IF(AND(OR($A3838=Sheet2!$A$10,$A3838=Sheet2!$A$11,$A3838=Sheet2!$A$12,$A3838=Sheet2!$A$13,$A3838=Sheet2!$A$14,$A3838=Sheet2!$A$15,$A3838=Sheet2!$A$16,$A3838=Sheet2!$A$17),Sheet2!$B$9&lt;=仕訳日記帳!$N3838&lt;Sheet2!$C$10),仕訳日記帳!G3838,""))))</f>
        <v/>
      </c>
      <c r="G3838" t="str">
        <f>IF(OR(A3838=Sheet2!$A$2,A3838=Sheet2!$A$3,A3838=Sheet2!$A$4,A3838=Sheet2!$A$5,A3838=Sheet2!$A$6,A3838=Sheet2!$A$7,A3838=Sheet2!$A$8,A3838=Sheet2!$A$9,A3838=Sheet2!$A$10,A3838=Sheet2!$A$11,A3838=Sheet2!$A$12,$A$2=Sheet2!$A$13,A3838=Sheet2!$A$14,$A$2=Sheet2!$A$15,$A$2=Sheet2!$A$16,A3838=Sheet2!$A$17),"該当","")</f>
        <v/>
      </c>
      <c r="H3838" t="str">
        <f>IF(OR(A3838="",G3838=""),"",COUNTIF($G$2:G3838,"該当"))</f>
        <v/>
      </c>
    </row>
    <row r="3839" spans="1:8">
      <c r="A3839" t="str">
        <f>IF(AND(仕訳日記帳!D3839=Sheet2!$A$2,仕訳日記帳!$N3839&gt;=Sheet2!$B$2),仕訳日記帳!D3839,IF(AND(OR(仕訳日記帳!D3839=Sheet2!$A$3,仕訳日記帳!D3839=Sheet2!$A$4,仕訳日記帳!D3839=Sheet2!$A$5,仕訳日記帳!D3839=Sheet2!$A$6,仕訳日記帳!D3839=Sheet2!$A$7,仕訳日記帳!D3839=Sheet2!$A$9),仕訳日記帳!$N3839&gt;=Sheet2!$B$3),仕訳日記帳!D3839,IF(AND(仕訳日記帳!D3839=Sheet2!$A$8,仕訳日記帳!$N3839&gt;=Sheet2!$B$8),仕訳日記帳!D3839,IF(AND(OR(仕訳日記帳!D3839=Sheet2!$A$10,仕訳日記帳!D3839=Sheet2!$A$11,仕訳日記帳!D3839=Sheet2!$A$12,仕訳日記帳!D3839=Sheet2!$A$13,仕訳日記帳!D3839=Sheet2!$A$14,仕訳日記帳!D3839=Sheet2!$A$15,仕訳日記帳!D3839=Sheet2!$A$16,仕訳日記帳!D3839=Sheet2!$A$17),Sheet2!$B$9&lt;=仕訳日記帳!$N3839&lt;Sheet2!$C$10),仕訳日記帳!D3839,""))))</f>
        <v/>
      </c>
      <c r="B3839" s="263" t="str">
        <f>IF(AND($A3839=Sheet2!$A$2,仕訳日記帳!$N3839&gt;=Sheet2!$B$2),仕訳日記帳!A3839,IF(AND(OR($A3839=Sheet2!$A$3,$A3839=Sheet2!$A$4,$A3839=Sheet2!$A$5,$A3839=Sheet2!$A$6,$A3839=Sheet2!$A$7,$A3839=Sheet2!$A$9),仕訳日記帳!$N3839&gt;=Sheet2!$B$3),仕訳日記帳!A3839,IF(AND($A3839=Sheet2!$A$8,仕訳日記帳!$N3839&gt;=Sheet2!$B$8),仕訳日記帳!A3839,IF(AND(OR($A3839=Sheet2!$A$10,$A3839=Sheet2!$A$11,$A3839=Sheet2!$A$12,$A3839=Sheet2!$A$13,$A3839=Sheet2!$A$14,$A3839=Sheet2!$A$15,$A3839=Sheet2!$A$16,$A3839=Sheet2!$A$17),Sheet2!$B$9&lt;=仕訳日記帳!$N3839&lt;Sheet2!$C$10),仕訳日記帳!A3839,""))))</f>
        <v/>
      </c>
      <c r="C3839" t="str">
        <f>IF(AND($A3839=Sheet2!$A$2,仕訳日記帳!$N3839&gt;=Sheet2!$B$2),仕訳日記帳!B3839,IF(AND(OR($A3839=Sheet2!$A$3,$A3839=Sheet2!$A$4,$A3839=Sheet2!$A$5,$A3839=Sheet2!$A$6,$A3839=Sheet2!$A$7,$A3839=Sheet2!$A$9),仕訳日記帳!$N3839&gt;=Sheet2!$B$3),仕訳日記帳!B3839,IF(AND($A3839=Sheet2!$A$8,仕訳日記帳!$N3839&gt;=Sheet2!$B$8),仕訳日記帳!B3839,IF(AND(OR($A3839=Sheet2!$A$10,$A3839=Sheet2!$A$11,$A3839=Sheet2!$A$12,$A3839=Sheet2!$A$13,$A3839=Sheet2!$A$14,$A3839=Sheet2!$A$15,$A3839=Sheet2!$A$16,$A3839=Sheet2!$A$17),Sheet2!$B$9&lt;=仕訳日記帳!$N3839&lt;Sheet2!$C$10),仕訳日記帳!B3839,""))))</f>
        <v/>
      </c>
      <c r="D3839" s="265" t="str">
        <f>IF(AND($A3839=Sheet2!$A$2,仕訳日記帳!$N3839&gt;=Sheet2!$B$2),仕訳日記帳!N3839,IF(AND(OR($A3839=Sheet2!$A$3,$A3839=Sheet2!$A$4,$A3839=Sheet2!$A$5,$A3839=Sheet2!$A$6,$A3839=Sheet2!$A$7,$A3839=Sheet2!$A$9),仕訳日記帳!$N3839&gt;=Sheet2!$B$3),仕訳日記帳!N3839,IF(AND($A3839=Sheet2!$A$8,仕訳日記帳!$N3839&gt;=Sheet2!$B$8),仕訳日記帳!N3839,IF(AND(OR($A3839=Sheet2!$A$10,$A3839=Sheet2!$A$11,$A3839=Sheet2!$A$12,$A3839=Sheet2!$A$13,$A3839=Sheet2!$A$14,$A3839=Sheet2!$A$15,$A3839=Sheet2!$A$16,$A3839=Sheet2!$A$17),Sheet2!$B$9&lt;=仕訳日記帳!$N3839&lt;Sheet2!$C$10),仕訳日記帳!N3839,""))))</f>
        <v/>
      </c>
      <c r="E3839" s="263" t="str">
        <f>IF(AND($A3839=Sheet2!$A$2,仕訳日記帳!$N3839&gt;=Sheet2!$B$2),仕訳日記帳!G3839,IF(AND(OR($A3839=Sheet2!$A$3,$A3839=Sheet2!$A$4,$A3839=Sheet2!$A$5,$A3839=Sheet2!$A$6,$A3839=Sheet2!$A$7,$A3839=Sheet2!$A$9),仕訳日記帳!$N3839&gt;=Sheet2!$B$3),仕訳日記帳!G3839,IF(AND($A3839=Sheet2!$A$8,仕訳日記帳!$N3839&gt;=Sheet2!$B$8),仕訳日記帳!G3839,IF(AND(OR($A3839=Sheet2!$A$10,$A3839=Sheet2!$A$11,$A3839=Sheet2!$A$12,$A3839=Sheet2!$A$13,$A3839=Sheet2!$A$14,$A3839=Sheet2!$A$15,$A3839=Sheet2!$A$16,$A3839=Sheet2!$A$17),Sheet2!$B$9&lt;=仕訳日記帳!$N3839&lt;Sheet2!$C$10),仕訳日記帳!G3839,""))))</f>
        <v/>
      </c>
      <c r="G3839" t="str">
        <f>IF(OR(A3839=Sheet2!$A$2,A3839=Sheet2!$A$3,A3839=Sheet2!$A$4,A3839=Sheet2!$A$5,A3839=Sheet2!$A$6,A3839=Sheet2!$A$7,A3839=Sheet2!$A$8,A3839=Sheet2!$A$9,A3839=Sheet2!$A$10,A3839=Sheet2!$A$11,A3839=Sheet2!$A$12,$A$2=Sheet2!$A$13,A3839=Sheet2!$A$14,$A$2=Sheet2!$A$15,$A$2=Sheet2!$A$16,A3839=Sheet2!$A$17),"該当","")</f>
        <v/>
      </c>
      <c r="H3839" t="str">
        <f>IF(OR(A3839="",G3839=""),"",COUNTIF($G$2:G3839,"該当"))</f>
        <v/>
      </c>
    </row>
    <row r="3840" spans="1:8">
      <c r="A3840" t="str">
        <f>IF(AND(仕訳日記帳!D3840=Sheet2!$A$2,仕訳日記帳!$N3840&gt;=Sheet2!$B$2),仕訳日記帳!D3840,IF(AND(OR(仕訳日記帳!D3840=Sheet2!$A$3,仕訳日記帳!D3840=Sheet2!$A$4,仕訳日記帳!D3840=Sheet2!$A$5,仕訳日記帳!D3840=Sheet2!$A$6,仕訳日記帳!D3840=Sheet2!$A$7,仕訳日記帳!D3840=Sheet2!$A$9),仕訳日記帳!$N3840&gt;=Sheet2!$B$3),仕訳日記帳!D3840,IF(AND(仕訳日記帳!D3840=Sheet2!$A$8,仕訳日記帳!$N3840&gt;=Sheet2!$B$8),仕訳日記帳!D3840,IF(AND(OR(仕訳日記帳!D3840=Sheet2!$A$10,仕訳日記帳!D3840=Sheet2!$A$11,仕訳日記帳!D3840=Sheet2!$A$12,仕訳日記帳!D3840=Sheet2!$A$13,仕訳日記帳!D3840=Sheet2!$A$14,仕訳日記帳!D3840=Sheet2!$A$15,仕訳日記帳!D3840=Sheet2!$A$16,仕訳日記帳!D3840=Sheet2!$A$17),Sheet2!$B$9&lt;=仕訳日記帳!$N3840&lt;Sheet2!$C$10),仕訳日記帳!D3840,""))))</f>
        <v/>
      </c>
      <c r="B3840" s="263" t="str">
        <f>IF(AND($A3840=Sheet2!$A$2,仕訳日記帳!$N3840&gt;=Sheet2!$B$2),仕訳日記帳!A3840,IF(AND(OR($A3840=Sheet2!$A$3,$A3840=Sheet2!$A$4,$A3840=Sheet2!$A$5,$A3840=Sheet2!$A$6,$A3840=Sheet2!$A$7,$A3840=Sheet2!$A$9),仕訳日記帳!$N3840&gt;=Sheet2!$B$3),仕訳日記帳!A3840,IF(AND($A3840=Sheet2!$A$8,仕訳日記帳!$N3840&gt;=Sheet2!$B$8),仕訳日記帳!A3840,IF(AND(OR($A3840=Sheet2!$A$10,$A3840=Sheet2!$A$11,$A3840=Sheet2!$A$12,$A3840=Sheet2!$A$13,$A3840=Sheet2!$A$14,$A3840=Sheet2!$A$15,$A3840=Sheet2!$A$16,$A3840=Sheet2!$A$17),Sheet2!$B$9&lt;=仕訳日記帳!$N3840&lt;Sheet2!$C$10),仕訳日記帳!A3840,""))))</f>
        <v/>
      </c>
      <c r="C3840" t="str">
        <f>IF(AND($A3840=Sheet2!$A$2,仕訳日記帳!$N3840&gt;=Sheet2!$B$2),仕訳日記帳!B3840,IF(AND(OR($A3840=Sheet2!$A$3,$A3840=Sheet2!$A$4,$A3840=Sheet2!$A$5,$A3840=Sheet2!$A$6,$A3840=Sheet2!$A$7,$A3840=Sheet2!$A$9),仕訳日記帳!$N3840&gt;=Sheet2!$B$3),仕訳日記帳!B3840,IF(AND($A3840=Sheet2!$A$8,仕訳日記帳!$N3840&gt;=Sheet2!$B$8),仕訳日記帳!B3840,IF(AND(OR($A3840=Sheet2!$A$10,$A3840=Sheet2!$A$11,$A3840=Sheet2!$A$12,$A3840=Sheet2!$A$13,$A3840=Sheet2!$A$14,$A3840=Sheet2!$A$15,$A3840=Sheet2!$A$16,$A3840=Sheet2!$A$17),Sheet2!$B$9&lt;=仕訳日記帳!$N3840&lt;Sheet2!$C$10),仕訳日記帳!B3840,""))))</f>
        <v/>
      </c>
      <c r="D3840" s="265" t="str">
        <f>IF(AND($A3840=Sheet2!$A$2,仕訳日記帳!$N3840&gt;=Sheet2!$B$2),仕訳日記帳!N3840,IF(AND(OR($A3840=Sheet2!$A$3,$A3840=Sheet2!$A$4,$A3840=Sheet2!$A$5,$A3840=Sheet2!$A$6,$A3840=Sheet2!$A$7,$A3840=Sheet2!$A$9),仕訳日記帳!$N3840&gt;=Sheet2!$B$3),仕訳日記帳!N3840,IF(AND($A3840=Sheet2!$A$8,仕訳日記帳!$N3840&gt;=Sheet2!$B$8),仕訳日記帳!N3840,IF(AND(OR($A3840=Sheet2!$A$10,$A3840=Sheet2!$A$11,$A3840=Sheet2!$A$12,$A3840=Sheet2!$A$13,$A3840=Sheet2!$A$14,$A3840=Sheet2!$A$15,$A3840=Sheet2!$A$16,$A3840=Sheet2!$A$17),Sheet2!$B$9&lt;=仕訳日記帳!$N3840&lt;Sheet2!$C$10),仕訳日記帳!N3840,""))))</f>
        <v/>
      </c>
      <c r="E3840" s="263" t="str">
        <f>IF(AND($A3840=Sheet2!$A$2,仕訳日記帳!$N3840&gt;=Sheet2!$B$2),仕訳日記帳!G3840,IF(AND(OR($A3840=Sheet2!$A$3,$A3840=Sheet2!$A$4,$A3840=Sheet2!$A$5,$A3840=Sheet2!$A$6,$A3840=Sheet2!$A$7,$A3840=Sheet2!$A$9),仕訳日記帳!$N3840&gt;=Sheet2!$B$3),仕訳日記帳!G3840,IF(AND($A3840=Sheet2!$A$8,仕訳日記帳!$N3840&gt;=Sheet2!$B$8),仕訳日記帳!G3840,IF(AND(OR($A3840=Sheet2!$A$10,$A3840=Sheet2!$A$11,$A3840=Sheet2!$A$12,$A3840=Sheet2!$A$13,$A3840=Sheet2!$A$14,$A3840=Sheet2!$A$15,$A3840=Sheet2!$A$16,$A3840=Sheet2!$A$17),Sheet2!$B$9&lt;=仕訳日記帳!$N3840&lt;Sheet2!$C$10),仕訳日記帳!G3840,""))))</f>
        <v/>
      </c>
      <c r="G3840" t="str">
        <f>IF(OR(A3840=Sheet2!$A$2,A3840=Sheet2!$A$3,A3840=Sheet2!$A$4,A3840=Sheet2!$A$5,A3840=Sheet2!$A$6,A3840=Sheet2!$A$7,A3840=Sheet2!$A$8,A3840=Sheet2!$A$9,A3840=Sheet2!$A$10,A3840=Sheet2!$A$11,A3840=Sheet2!$A$12,$A$2=Sheet2!$A$13,A3840=Sheet2!$A$14,$A$2=Sheet2!$A$15,$A$2=Sheet2!$A$16,A3840=Sheet2!$A$17),"該当","")</f>
        <v/>
      </c>
      <c r="H3840" t="str">
        <f>IF(OR(A3840="",G3840=""),"",COUNTIF($G$2:G3840,"該当"))</f>
        <v/>
      </c>
    </row>
    <row r="3841" spans="1:8">
      <c r="A3841" t="str">
        <f>IF(AND(仕訳日記帳!D3841=Sheet2!$A$2,仕訳日記帳!$N3841&gt;=Sheet2!$B$2),仕訳日記帳!D3841,IF(AND(OR(仕訳日記帳!D3841=Sheet2!$A$3,仕訳日記帳!D3841=Sheet2!$A$4,仕訳日記帳!D3841=Sheet2!$A$5,仕訳日記帳!D3841=Sheet2!$A$6,仕訳日記帳!D3841=Sheet2!$A$7,仕訳日記帳!D3841=Sheet2!$A$9),仕訳日記帳!$N3841&gt;=Sheet2!$B$3),仕訳日記帳!D3841,IF(AND(仕訳日記帳!D3841=Sheet2!$A$8,仕訳日記帳!$N3841&gt;=Sheet2!$B$8),仕訳日記帳!D3841,IF(AND(OR(仕訳日記帳!D3841=Sheet2!$A$10,仕訳日記帳!D3841=Sheet2!$A$11,仕訳日記帳!D3841=Sheet2!$A$12,仕訳日記帳!D3841=Sheet2!$A$13,仕訳日記帳!D3841=Sheet2!$A$14,仕訳日記帳!D3841=Sheet2!$A$15,仕訳日記帳!D3841=Sheet2!$A$16,仕訳日記帳!D3841=Sheet2!$A$17),Sheet2!$B$9&lt;=仕訳日記帳!$N3841&lt;Sheet2!$C$10),仕訳日記帳!D3841,""))))</f>
        <v/>
      </c>
      <c r="B3841" s="263" t="str">
        <f>IF(AND($A3841=Sheet2!$A$2,仕訳日記帳!$N3841&gt;=Sheet2!$B$2),仕訳日記帳!A3841,IF(AND(OR($A3841=Sheet2!$A$3,$A3841=Sheet2!$A$4,$A3841=Sheet2!$A$5,$A3841=Sheet2!$A$6,$A3841=Sheet2!$A$7,$A3841=Sheet2!$A$9),仕訳日記帳!$N3841&gt;=Sheet2!$B$3),仕訳日記帳!A3841,IF(AND($A3841=Sheet2!$A$8,仕訳日記帳!$N3841&gt;=Sheet2!$B$8),仕訳日記帳!A3841,IF(AND(OR($A3841=Sheet2!$A$10,$A3841=Sheet2!$A$11,$A3841=Sheet2!$A$12,$A3841=Sheet2!$A$13,$A3841=Sheet2!$A$14,$A3841=Sheet2!$A$15,$A3841=Sheet2!$A$16,$A3841=Sheet2!$A$17),Sheet2!$B$9&lt;=仕訳日記帳!$N3841&lt;Sheet2!$C$10),仕訳日記帳!A3841,""))))</f>
        <v/>
      </c>
      <c r="C3841" t="str">
        <f>IF(AND($A3841=Sheet2!$A$2,仕訳日記帳!$N3841&gt;=Sheet2!$B$2),仕訳日記帳!B3841,IF(AND(OR($A3841=Sheet2!$A$3,$A3841=Sheet2!$A$4,$A3841=Sheet2!$A$5,$A3841=Sheet2!$A$6,$A3841=Sheet2!$A$7,$A3841=Sheet2!$A$9),仕訳日記帳!$N3841&gt;=Sheet2!$B$3),仕訳日記帳!B3841,IF(AND($A3841=Sheet2!$A$8,仕訳日記帳!$N3841&gt;=Sheet2!$B$8),仕訳日記帳!B3841,IF(AND(OR($A3841=Sheet2!$A$10,$A3841=Sheet2!$A$11,$A3841=Sheet2!$A$12,$A3841=Sheet2!$A$13,$A3841=Sheet2!$A$14,$A3841=Sheet2!$A$15,$A3841=Sheet2!$A$16,$A3841=Sheet2!$A$17),Sheet2!$B$9&lt;=仕訳日記帳!$N3841&lt;Sheet2!$C$10),仕訳日記帳!B3841,""))))</f>
        <v/>
      </c>
      <c r="D3841" s="265" t="str">
        <f>IF(AND($A3841=Sheet2!$A$2,仕訳日記帳!$N3841&gt;=Sheet2!$B$2),仕訳日記帳!N3841,IF(AND(OR($A3841=Sheet2!$A$3,$A3841=Sheet2!$A$4,$A3841=Sheet2!$A$5,$A3841=Sheet2!$A$6,$A3841=Sheet2!$A$7,$A3841=Sheet2!$A$9),仕訳日記帳!$N3841&gt;=Sheet2!$B$3),仕訳日記帳!N3841,IF(AND($A3841=Sheet2!$A$8,仕訳日記帳!$N3841&gt;=Sheet2!$B$8),仕訳日記帳!N3841,IF(AND(OR($A3841=Sheet2!$A$10,$A3841=Sheet2!$A$11,$A3841=Sheet2!$A$12,$A3841=Sheet2!$A$13,$A3841=Sheet2!$A$14,$A3841=Sheet2!$A$15,$A3841=Sheet2!$A$16,$A3841=Sheet2!$A$17),Sheet2!$B$9&lt;=仕訳日記帳!$N3841&lt;Sheet2!$C$10),仕訳日記帳!N3841,""))))</f>
        <v/>
      </c>
      <c r="E3841" s="263" t="str">
        <f>IF(AND($A3841=Sheet2!$A$2,仕訳日記帳!$N3841&gt;=Sheet2!$B$2),仕訳日記帳!G3841,IF(AND(OR($A3841=Sheet2!$A$3,$A3841=Sheet2!$A$4,$A3841=Sheet2!$A$5,$A3841=Sheet2!$A$6,$A3841=Sheet2!$A$7,$A3841=Sheet2!$A$9),仕訳日記帳!$N3841&gt;=Sheet2!$B$3),仕訳日記帳!G3841,IF(AND($A3841=Sheet2!$A$8,仕訳日記帳!$N3841&gt;=Sheet2!$B$8),仕訳日記帳!G3841,IF(AND(OR($A3841=Sheet2!$A$10,$A3841=Sheet2!$A$11,$A3841=Sheet2!$A$12,$A3841=Sheet2!$A$13,$A3841=Sheet2!$A$14,$A3841=Sheet2!$A$15,$A3841=Sheet2!$A$16,$A3841=Sheet2!$A$17),Sheet2!$B$9&lt;=仕訳日記帳!$N3841&lt;Sheet2!$C$10),仕訳日記帳!G3841,""))))</f>
        <v/>
      </c>
      <c r="G3841" t="str">
        <f>IF(OR(A3841=Sheet2!$A$2,A3841=Sheet2!$A$3,A3841=Sheet2!$A$4,A3841=Sheet2!$A$5,A3841=Sheet2!$A$6,A3841=Sheet2!$A$7,A3841=Sheet2!$A$8,A3841=Sheet2!$A$9,A3841=Sheet2!$A$10,A3841=Sheet2!$A$11,A3841=Sheet2!$A$12,$A$2=Sheet2!$A$13,A3841=Sheet2!$A$14,$A$2=Sheet2!$A$15,$A$2=Sheet2!$A$16,A3841=Sheet2!$A$17),"該当","")</f>
        <v/>
      </c>
      <c r="H3841" t="str">
        <f>IF(OR(A3841="",G3841=""),"",COUNTIF($G$2:G3841,"該当"))</f>
        <v/>
      </c>
    </row>
    <row r="3842" spans="1:8">
      <c r="A3842" t="str">
        <f>IF(AND(仕訳日記帳!D3842=Sheet2!$A$2,仕訳日記帳!$N3842&gt;=Sheet2!$B$2),仕訳日記帳!D3842,IF(AND(OR(仕訳日記帳!D3842=Sheet2!$A$3,仕訳日記帳!D3842=Sheet2!$A$4,仕訳日記帳!D3842=Sheet2!$A$5,仕訳日記帳!D3842=Sheet2!$A$6,仕訳日記帳!D3842=Sheet2!$A$7,仕訳日記帳!D3842=Sheet2!$A$9),仕訳日記帳!$N3842&gt;=Sheet2!$B$3),仕訳日記帳!D3842,IF(AND(仕訳日記帳!D3842=Sheet2!$A$8,仕訳日記帳!$N3842&gt;=Sheet2!$B$8),仕訳日記帳!D3842,IF(AND(OR(仕訳日記帳!D3842=Sheet2!$A$10,仕訳日記帳!D3842=Sheet2!$A$11,仕訳日記帳!D3842=Sheet2!$A$12,仕訳日記帳!D3842=Sheet2!$A$13,仕訳日記帳!D3842=Sheet2!$A$14,仕訳日記帳!D3842=Sheet2!$A$15,仕訳日記帳!D3842=Sheet2!$A$16,仕訳日記帳!D3842=Sheet2!$A$17),Sheet2!$B$9&lt;=仕訳日記帳!$N3842&lt;Sheet2!$C$10),仕訳日記帳!D3842,""))))</f>
        <v/>
      </c>
      <c r="B3842" s="263" t="str">
        <f>IF(AND($A3842=Sheet2!$A$2,仕訳日記帳!$N3842&gt;=Sheet2!$B$2),仕訳日記帳!A3842,IF(AND(OR($A3842=Sheet2!$A$3,$A3842=Sheet2!$A$4,$A3842=Sheet2!$A$5,$A3842=Sheet2!$A$6,$A3842=Sheet2!$A$7,$A3842=Sheet2!$A$9),仕訳日記帳!$N3842&gt;=Sheet2!$B$3),仕訳日記帳!A3842,IF(AND($A3842=Sheet2!$A$8,仕訳日記帳!$N3842&gt;=Sheet2!$B$8),仕訳日記帳!A3842,IF(AND(OR($A3842=Sheet2!$A$10,$A3842=Sheet2!$A$11,$A3842=Sheet2!$A$12,$A3842=Sheet2!$A$13,$A3842=Sheet2!$A$14,$A3842=Sheet2!$A$15,$A3842=Sheet2!$A$16,$A3842=Sheet2!$A$17),Sheet2!$B$9&lt;=仕訳日記帳!$N3842&lt;Sheet2!$C$10),仕訳日記帳!A3842,""))))</f>
        <v/>
      </c>
      <c r="C3842" t="str">
        <f>IF(AND($A3842=Sheet2!$A$2,仕訳日記帳!$N3842&gt;=Sheet2!$B$2),仕訳日記帳!B3842,IF(AND(OR($A3842=Sheet2!$A$3,$A3842=Sheet2!$A$4,$A3842=Sheet2!$A$5,$A3842=Sheet2!$A$6,$A3842=Sheet2!$A$7,$A3842=Sheet2!$A$9),仕訳日記帳!$N3842&gt;=Sheet2!$B$3),仕訳日記帳!B3842,IF(AND($A3842=Sheet2!$A$8,仕訳日記帳!$N3842&gt;=Sheet2!$B$8),仕訳日記帳!B3842,IF(AND(OR($A3842=Sheet2!$A$10,$A3842=Sheet2!$A$11,$A3842=Sheet2!$A$12,$A3842=Sheet2!$A$13,$A3842=Sheet2!$A$14,$A3842=Sheet2!$A$15,$A3842=Sheet2!$A$16,$A3842=Sheet2!$A$17),Sheet2!$B$9&lt;=仕訳日記帳!$N3842&lt;Sheet2!$C$10),仕訳日記帳!B3842,""))))</f>
        <v/>
      </c>
      <c r="D3842" s="265" t="str">
        <f>IF(AND($A3842=Sheet2!$A$2,仕訳日記帳!$N3842&gt;=Sheet2!$B$2),仕訳日記帳!N3842,IF(AND(OR($A3842=Sheet2!$A$3,$A3842=Sheet2!$A$4,$A3842=Sheet2!$A$5,$A3842=Sheet2!$A$6,$A3842=Sheet2!$A$7,$A3842=Sheet2!$A$9),仕訳日記帳!$N3842&gt;=Sheet2!$B$3),仕訳日記帳!N3842,IF(AND($A3842=Sheet2!$A$8,仕訳日記帳!$N3842&gt;=Sheet2!$B$8),仕訳日記帳!N3842,IF(AND(OR($A3842=Sheet2!$A$10,$A3842=Sheet2!$A$11,$A3842=Sheet2!$A$12,$A3842=Sheet2!$A$13,$A3842=Sheet2!$A$14,$A3842=Sheet2!$A$15,$A3842=Sheet2!$A$16,$A3842=Sheet2!$A$17),Sheet2!$B$9&lt;=仕訳日記帳!$N3842&lt;Sheet2!$C$10),仕訳日記帳!N3842,""))))</f>
        <v/>
      </c>
      <c r="E3842" s="263" t="str">
        <f>IF(AND($A3842=Sheet2!$A$2,仕訳日記帳!$N3842&gt;=Sheet2!$B$2),仕訳日記帳!G3842,IF(AND(OR($A3842=Sheet2!$A$3,$A3842=Sheet2!$A$4,$A3842=Sheet2!$A$5,$A3842=Sheet2!$A$6,$A3842=Sheet2!$A$7,$A3842=Sheet2!$A$9),仕訳日記帳!$N3842&gt;=Sheet2!$B$3),仕訳日記帳!G3842,IF(AND($A3842=Sheet2!$A$8,仕訳日記帳!$N3842&gt;=Sheet2!$B$8),仕訳日記帳!G3842,IF(AND(OR($A3842=Sheet2!$A$10,$A3842=Sheet2!$A$11,$A3842=Sheet2!$A$12,$A3842=Sheet2!$A$13,$A3842=Sheet2!$A$14,$A3842=Sheet2!$A$15,$A3842=Sheet2!$A$16,$A3842=Sheet2!$A$17),Sheet2!$B$9&lt;=仕訳日記帳!$N3842&lt;Sheet2!$C$10),仕訳日記帳!G3842,""))))</f>
        <v/>
      </c>
      <c r="G3842" t="str">
        <f>IF(OR(A3842=Sheet2!$A$2,A3842=Sheet2!$A$3,A3842=Sheet2!$A$4,A3842=Sheet2!$A$5,A3842=Sheet2!$A$6,A3842=Sheet2!$A$7,A3842=Sheet2!$A$8,A3842=Sheet2!$A$9,A3842=Sheet2!$A$10,A3842=Sheet2!$A$11,A3842=Sheet2!$A$12,$A$2=Sheet2!$A$13,A3842=Sheet2!$A$14,$A$2=Sheet2!$A$15,$A$2=Sheet2!$A$16,A3842=Sheet2!$A$17),"該当","")</f>
        <v/>
      </c>
      <c r="H3842" t="str">
        <f>IF(OR(A3842="",G3842=""),"",COUNTIF($G$2:G3842,"該当"))</f>
        <v/>
      </c>
    </row>
    <row r="3843" spans="1:8">
      <c r="A3843" t="str">
        <f>IF(AND(仕訳日記帳!D3843=Sheet2!$A$2,仕訳日記帳!$N3843&gt;=Sheet2!$B$2),仕訳日記帳!D3843,IF(AND(OR(仕訳日記帳!D3843=Sheet2!$A$3,仕訳日記帳!D3843=Sheet2!$A$4,仕訳日記帳!D3843=Sheet2!$A$5,仕訳日記帳!D3843=Sheet2!$A$6,仕訳日記帳!D3843=Sheet2!$A$7,仕訳日記帳!D3843=Sheet2!$A$9),仕訳日記帳!$N3843&gt;=Sheet2!$B$3),仕訳日記帳!D3843,IF(AND(仕訳日記帳!D3843=Sheet2!$A$8,仕訳日記帳!$N3843&gt;=Sheet2!$B$8),仕訳日記帳!D3843,IF(AND(OR(仕訳日記帳!D3843=Sheet2!$A$10,仕訳日記帳!D3843=Sheet2!$A$11,仕訳日記帳!D3843=Sheet2!$A$12,仕訳日記帳!D3843=Sheet2!$A$13,仕訳日記帳!D3843=Sheet2!$A$14,仕訳日記帳!D3843=Sheet2!$A$15,仕訳日記帳!D3843=Sheet2!$A$16,仕訳日記帳!D3843=Sheet2!$A$17),Sheet2!$B$9&lt;=仕訳日記帳!$N3843&lt;Sheet2!$C$10),仕訳日記帳!D3843,""))))</f>
        <v/>
      </c>
      <c r="B3843" s="263" t="str">
        <f>IF(AND($A3843=Sheet2!$A$2,仕訳日記帳!$N3843&gt;=Sheet2!$B$2),仕訳日記帳!A3843,IF(AND(OR($A3843=Sheet2!$A$3,$A3843=Sheet2!$A$4,$A3843=Sheet2!$A$5,$A3843=Sheet2!$A$6,$A3843=Sheet2!$A$7,$A3843=Sheet2!$A$9),仕訳日記帳!$N3843&gt;=Sheet2!$B$3),仕訳日記帳!A3843,IF(AND($A3843=Sheet2!$A$8,仕訳日記帳!$N3843&gt;=Sheet2!$B$8),仕訳日記帳!A3843,IF(AND(OR($A3843=Sheet2!$A$10,$A3843=Sheet2!$A$11,$A3843=Sheet2!$A$12,$A3843=Sheet2!$A$13,$A3843=Sheet2!$A$14,$A3843=Sheet2!$A$15,$A3843=Sheet2!$A$16,$A3843=Sheet2!$A$17),Sheet2!$B$9&lt;=仕訳日記帳!$N3843&lt;Sheet2!$C$10),仕訳日記帳!A3843,""))))</f>
        <v/>
      </c>
      <c r="C3843" t="str">
        <f>IF(AND($A3843=Sheet2!$A$2,仕訳日記帳!$N3843&gt;=Sheet2!$B$2),仕訳日記帳!B3843,IF(AND(OR($A3843=Sheet2!$A$3,$A3843=Sheet2!$A$4,$A3843=Sheet2!$A$5,$A3843=Sheet2!$A$6,$A3843=Sheet2!$A$7,$A3843=Sheet2!$A$9),仕訳日記帳!$N3843&gt;=Sheet2!$B$3),仕訳日記帳!B3843,IF(AND($A3843=Sheet2!$A$8,仕訳日記帳!$N3843&gt;=Sheet2!$B$8),仕訳日記帳!B3843,IF(AND(OR($A3843=Sheet2!$A$10,$A3843=Sheet2!$A$11,$A3843=Sheet2!$A$12,$A3843=Sheet2!$A$13,$A3843=Sheet2!$A$14,$A3843=Sheet2!$A$15,$A3843=Sheet2!$A$16,$A3843=Sheet2!$A$17),Sheet2!$B$9&lt;=仕訳日記帳!$N3843&lt;Sheet2!$C$10),仕訳日記帳!B3843,""))))</f>
        <v/>
      </c>
      <c r="D3843" s="265" t="str">
        <f>IF(AND($A3843=Sheet2!$A$2,仕訳日記帳!$N3843&gt;=Sheet2!$B$2),仕訳日記帳!N3843,IF(AND(OR($A3843=Sheet2!$A$3,$A3843=Sheet2!$A$4,$A3843=Sheet2!$A$5,$A3843=Sheet2!$A$6,$A3843=Sheet2!$A$7,$A3843=Sheet2!$A$9),仕訳日記帳!$N3843&gt;=Sheet2!$B$3),仕訳日記帳!N3843,IF(AND($A3843=Sheet2!$A$8,仕訳日記帳!$N3843&gt;=Sheet2!$B$8),仕訳日記帳!N3843,IF(AND(OR($A3843=Sheet2!$A$10,$A3843=Sheet2!$A$11,$A3843=Sheet2!$A$12,$A3843=Sheet2!$A$13,$A3843=Sheet2!$A$14,$A3843=Sheet2!$A$15,$A3843=Sheet2!$A$16,$A3843=Sheet2!$A$17),Sheet2!$B$9&lt;=仕訳日記帳!$N3843&lt;Sheet2!$C$10),仕訳日記帳!N3843,""))))</f>
        <v/>
      </c>
      <c r="E3843" s="263" t="str">
        <f>IF(AND($A3843=Sheet2!$A$2,仕訳日記帳!$N3843&gt;=Sheet2!$B$2),仕訳日記帳!G3843,IF(AND(OR($A3843=Sheet2!$A$3,$A3843=Sheet2!$A$4,$A3843=Sheet2!$A$5,$A3843=Sheet2!$A$6,$A3843=Sheet2!$A$7,$A3843=Sheet2!$A$9),仕訳日記帳!$N3843&gt;=Sheet2!$B$3),仕訳日記帳!G3843,IF(AND($A3843=Sheet2!$A$8,仕訳日記帳!$N3843&gt;=Sheet2!$B$8),仕訳日記帳!G3843,IF(AND(OR($A3843=Sheet2!$A$10,$A3843=Sheet2!$A$11,$A3843=Sheet2!$A$12,$A3843=Sheet2!$A$13,$A3843=Sheet2!$A$14,$A3843=Sheet2!$A$15,$A3843=Sheet2!$A$16,$A3843=Sheet2!$A$17),Sheet2!$B$9&lt;=仕訳日記帳!$N3843&lt;Sheet2!$C$10),仕訳日記帳!G3843,""))))</f>
        <v/>
      </c>
      <c r="G3843" t="str">
        <f>IF(OR(A3843=Sheet2!$A$2,A3843=Sheet2!$A$3,A3843=Sheet2!$A$4,A3843=Sheet2!$A$5,A3843=Sheet2!$A$6,A3843=Sheet2!$A$7,A3843=Sheet2!$A$8,A3843=Sheet2!$A$9,A3843=Sheet2!$A$10,A3843=Sheet2!$A$11,A3843=Sheet2!$A$12,$A$2=Sheet2!$A$13,A3843=Sheet2!$A$14,$A$2=Sheet2!$A$15,$A$2=Sheet2!$A$16,A3843=Sheet2!$A$17),"該当","")</f>
        <v/>
      </c>
      <c r="H3843" t="str">
        <f>IF(OR(A3843="",G3843=""),"",COUNTIF($G$2:G3843,"該当"))</f>
        <v/>
      </c>
    </row>
    <row r="3844" spans="1:8">
      <c r="A3844" t="str">
        <f>IF(AND(仕訳日記帳!D3844=Sheet2!$A$2,仕訳日記帳!$N3844&gt;=Sheet2!$B$2),仕訳日記帳!D3844,IF(AND(OR(仕訳日記帳!D3844=Sheet2!$A$3,仕訳日記帳!D3844=Sheet2!$A$4,仕訳日記帳!D3844=Sheet2!$A$5,仕訳日記帳!D3844=Sheet2!$A$6,仕訳日記帳!D3844=Sheet2!$A$7,仕訳日記帳!D3844=Sheet2!$A$9),仕訳日記帳!$N3844&gt;=Sheet2!$B$3),仕訳日記帳!D3844,IF(AND(仕訳日記帳!D3844=Sheet2!$A$8,仕訳日記帳!$N3844&gt;=Sheet2!$B$8),仕訳日記帳!D3844,IF(AND(OR(仕訳日記帳!D3844=Sheet2!$A$10,仕訳日記帳!D3844=Sheet2!$A$11,仕訳日記帳!D3844=Sheet2!$A$12,仕訳日記帳!D3844=Sheet2!$A$13,仕訳日記帳!D3844=Sheet2!$A$14,仕訳日記帳!D3844=Sheet2!$A$15,仕訳日記帳!D3844=Sheet2!$A$16,仕訳日記帳!D3844=Sheet2!$A$17),Sheet2!$B$9&lt;=仕訳日記帳!$N3844&lt;Sheet2!$C$10),仕訳日記帳!D3844,""))))</f>
        <v/>
      </c>
      <c r="B3844" s="263" t="str">
        <f>IF(AND($A3844=Sheet2!$A$2,仕訳日記帳!$N3844&gt;=Sheet2!$B$2),仕訳日記帳!A3844,IF(AND(OR($A3844=Sheet2!$A$3,$A3844=Sheet2!$A$4,$A3844=Sheet2!$A$5,$A3844=Sheet2!$A$6,$A3844=Sheet2!$A$7,$A3844=Sheet2!$A$9),仕訳日記帳!$N3844&gt;=Sheet2!$B$3),仕訳日記帳!A3844,IF(AND($A3844=Sheet2!$A$8,仕訳日記帳!$N3844&gt;=Sheet2!$B$8),仕訳日記帳!A3844,IF(AND(OR($A3844=Sheet2!$A$10,$A3844=Sheet2!$A$11,$A3844=Sheet2!$A$12,$A3844=Sheet2!$A$13,$A3844=Sheet2!$A$14,$A3844=Sheet2!$A$15,$A3844=Sheet2!$A$16,$A3844=Sheet2!$A$17),Sheet2!$B$9&lt;=仕訳日記帳!$N3844&lt;Sheet2!$C$10),仕訳日記帳!A3844,""))))</f>
        <v/>
      </c>
      <c r="C3844" t="str">
        <f>IF(AND($A3844=Sheet2!$A$2,仕訳日記帳!$N3844&gt;=Sheet2!$B$2),仕訳日記帳!B3844,IF(AND(OR($A3844=Sheet2!$A$3,$A3844=Sheet2!$A$4,$A3844=Sheet2!$A$5,$A3844=Sheet2!$A$6,$A3844=Sheet2!$A$7,$A3844=Sheet2!$A$9),仕訳日記帳!$N3844&gt;=Sheet2!$B$3),仕訳日記帳!B3844,IF(AND($A3844=Sheet2!$A$8,仕訳日記帳!$N3844&gt;=Sheet2!$B$8),仕訳日記帳!B3844,IF(AND(OR($A3844=Sheet2!$A$10,$A3844=Sheet2!$A$11,$A3844=Sheet2!$A$12,$A3844=Sheet2!$A$13,$A3844=Sheet2!$A$14,$A3844=Sheet2!$A$15,$A3844=Sheet2!$A$16,$A3844=Sheet2!$A$17),Sheet2!$B$9&lt;=仕訳日記帳!$N3844&lt;Sheet2!$C$10),仕訳日記帳!B3844,""))))</f>
        <v/>
      </c>
      <c r="D3844" s="265" t="str">
        <f>IF(AND($A3844=Sheet2!$A$2,仕訳日記帳!$N3844&gt;=Sheet2!$B$2),仕訳日記帳!N3844,IF(AND(OR($A3844=Sheet2!$A$3,$A3844=Sheet2!$A$4,$A3844=Sheet2!$A$5,$A3844=Sheet2!$A$6,$A3844=Sheet2!$A$7,$A3844=Sheet2!$A$9),仕訳日記帳!$N3844&gt;=Sheet2!$B$3),仕訳日記帳!N3844,IF(AND($A3844=Sheet2!$A$8,仕訳日記帳!$N3844&gt;=Sheet2!$B$8),仕訳日記帳!N3844,IF(AND(OR($A3844=Sheet2!$A$10,$A3844=Sheet2!$A$11,$A3844=Sheet2!$A$12,$A3844=Sheet2!$A$13,$A3844=Sheet2!$A$14,$A3844=Sheet2!$A$15,$A3844=Sheet2!$A$16,$A3844=Sheet2!$A$17),Sheet2!$B$9&lt;=仕訳日記帳!$N3844&lt;Sheet2!$C$10),仕訳日記帳!N3844,""))))</f>
        <v/>
      </c>
      <c r="E3844" s="263" t="str">
        <f>IF(AND($A3844=Sheet2!$A$2,仕訳日記帳!$N3844&gt;=Sheet2!$B$2),仕訳日記帳!G3844,IF(AND(OR($A3844=Sheet2!$A$3,$A3844=Sheet2!$A$4,$A3844=Sheet2!$A$5,$A3844=Sheet2!$A$6,$A3844=Sheet2!$A$7,$A3844=Sheet2!$A$9),仕訳日記帳!$N3844&gt;=Sheet2!$B$3),仕訳日記帳!G3844,IF(AND($A3844=Sheet2!$A$8,仕訳日記帳!$N3844&gt;=Sheet2!$B$8),仕訳日記帳!G3844,IF(AND(OR($A3844=Sheet2!$A$10,$A3844=Sheet2!$A$11,$A3844=Sheet2!$A$12,$A3844=Sheet2!$A$13,$A3844=Sheet2!$A$14,$A3844=Sheet2!$A$15,$A3844=Sheet2!$A$16,$A3844=Sheet2!$A$17),Sheet2!$B$9&lt;=仕訳日記帳!$N3844&lt;Sheet2!$C$10),仕訳日記帳!G3844,""))))</f>
        <v/>
      </c>
      <c r="G3844" t="str">
        <f>IF(OR(A3844=Sheet2!$A$2,A3844=Sheet2!$A$3,A3844=Sheet2!$A$4,A3844=Sheet2!$A$5,A3844=Sheet2!$A$6,A3844=Sheet2!$A$7,A3844=Sheet2!$A$8,A3844=Sheet2!$A$9,A3844=Sheet2!$A$10,A3844=Sheet2!$A$11,A3844=Sheet2!$A$12,$A$2=Sheet2!$A$13,A3844=Sheet2!$A$14,$A$2=Sheet2!$A$15,$A$2=Sheet2!$A$16,A3844=Sheet2!$A$17),"該当","")</f>
        <v/>
      </c>
      <c r="H3844" t="str">
        <f>IF(OR(A3844="",G3844=""),"",COUNTIF($G$2:G3844,"該当"))</f>
        <v/>
      </c>
    </row>
    <row r="3845" spans="1:8">
      <c r="A3845" t="str">
        <f>IF(AND(仕訳日記帳!D3845=Sheet2!$A$2,仕訳日記帳!$N3845&gt;=Sheet2!$B$2),仕訳日記帳!D3845,IF(AND(OR(仕訳日記帳!D3845=Sheet2!$A$3,仕訳日記帳!D3845=Sheet2!$A$4,仕訳日記帳!D3845=Sheet2!$A$5,仕訳日記帳!D3845=Sheet2!$A$6,仕訳日記帳!D3845=Sheet2!$A$7,仕訳日記帳!D3845=Sheet2!$A$9),仕訳日記帳!$N3845&gt;=Sheet2!$B$3),仕訳日記帳!D3845,IF(AND(仕訳日記帳!D3845=Sheet2!$A$8,仕訳日記帳!$N3845&gt;=Sheet2!$B$8),仕訳日記帳!D3845,IF(AND(OR(仕訳日記帳!D3845=Sheet2!$A$10,仕訳日記帳!D3845=Sheet2!$A$11,仕訳日記帳!D3845=Sheet2!$A$12,仕訳日記帳!D3845=Sheet2!$A$13,仕訳日記帳!D3845=Sheet2!$A$14,仕訳日記帳!D3845=Sheet2!$A$15,仕訳日記帳!D3845=Sheet2!$A$16,仕訳日記帳!D3845=Sheet2!$A$17),Sheet2!$B$9&lt;=仕訳日記帳!$N3845&lt;Sheet2!$C$10),仕訳日記帳!D3845,""))))</f>
        <v/>
      </c>
      <c r="B3845" s="263" t="str">
        <f>IF(AND($A3845=Sheet2!$A$2,仕訳日記帳!$N3845&gt;=Sheet2!$B$2),仕訳日記帳!A3845,IF(AND(OR($A3845=Sheet2!$A$3,$A3845=Sheet2!$A$4,$A3845=Sheet2!$A$5,$A3845=Sheet2!$A$6,$A3845=Sheet2!$A$7,$A3845=Sheet2!$A$9),仕訳日記帳!$N3845&gt;=Sheet2!$B$3),仕訳日記帳!A3845,IF(AND($A3845=Sheet2!$A$8,仕訳日記帳!$N3845&gt;=Sheet2!$B$8),仕訳日記帳!A3845,IF(AND(OR($A3845=Sheet2!$A$10,$A3845=Sheet2!$A$11,$A3845=Sheet2!$A$12,$A3845=Sheet2!$A$13,$A3845=Sheet2!$A$14,$A3845=Sheet2!$A$15,$A3845=Sheet2!$A$16,$A3845=Sheet2!$A$17),Sheet2!$B$9&lt;=仕訳日記帳!$N3845&lt;Sheet2!$C$10),仕訳日記帳!A3845,""))))</f>
        <v/>
      </c>
      <c r="C3845" t="str">
        <f>IF(AND($A3845=Sheet2!$A$2,仕訳日記帳!$N3845&gt;=Sheet2!$B$2),仕訳日記帳!B3845,IF(AND(OR($A3845=Sheet2!$A$3,$A3845=Sheet2!$A$4,$A3845=Sheet2!$A$5,$A3845=Sheet2!$A$6,$A3845=Sheet2!$A$7,$A3845=Sheet2!$A$9),仕訳日記帳!$N3845&gt;=Sheet2!$B$3),仕訳日記帳!B3845,IF(AND($A3845=Sheet2!$A$8,仕訳日記帳!$N3845&gt;=Sheet2!$B$8),仕訳日記帳!B3845,IF(AND(OR($A3845=Sheet2!$A$10,$A3845=Sheet2!$A$11,$A3845=Sheet2!$A$12,$A3845=Sheet2!$A$13,$A3845=Sheet2!$A$14,$A3845=Sheet2!$A$15,$A3845=Sheet2!$A$16,$A3845=Sheet2!$A$17),Sheet2!$B$9&lt;=仕訳日記帳!$N3845&lt;Sheet2!$C$10),仕訳日記帳!B3845,""))))</f>
        <v/>
      </c>
      <c r="D3845" s="265" t="str">
        <f>IF(AND($A3845=Sheet2!$A$2,仕訳日記帳!$N3845&gt;=Sheet2!$B$2),仕訳日記帳!N3845,IF(AND(OR($A3845=Sheet2!$A$3,$A3845=Sheet2!$A$4,$A3845=Sheet2!$A$5,$A3845=Sheet2!$A$6,$A3845=Sheet2!$A$7,$A3845=Sheet2!$A$9),仕訳日記帳!$N3845&gt;=Sheet2!$B$3),仕訳日記帳!N3845,IF(AND($A3845=Sheet2!$A$8,仕訳日記帳!$N3845&gt;=Sheet2!$B$8),仕訳日記帳!N3845,IF(AND(OR($A3845=Sheet2!$A$10,$A3845=Sheet2!$A$11,$A3845=Sheet2!$A$12,$A3845=Sheet2!$A$13,$A3845=Sheet2!$A$14,$A3845=Sheet2!$A$15,$A3845=Sheet2!$A$16,$A3845=Sheet2!$A$17),Sheet2!$B$9&lt;=仕訳日記帳!$N3845&lt;Sheet2!$C$10),仕訳日記帳!N3845,""))))</f>
        <v/>
      </c>
      <c r="E3845" s="263" t="str">
        <f>IF(AND($A3845=Sheet2!$A$2,仕訳日記帳!$N3845&gt;=Sheet2!$B$2),仕訳日記帳!G3845,IF(AND(OR($A3845=Sheet2!$A$3,$A3845=Sheet2!$A$4,$A3845=Sheet2!$A$5,$A3845=Sheet2!$A$6,$A3845=Sheet2!$A$7,$A3845=Sheet2!$A$9),仕訳日記帳!$N3845&gt;=Sheet2!$B$3),仕訳日記帳!G3845,IF(AND($A3845=Sheet2!$A$8,仕訳日記帳!$N3845&gt;=Sheet2!$B$8),仕訳日記帳!G3845,IF(AND(OR($A3845=Sheet2!$A$10,$A3845=Sheet2!$A$11,$A3845=Sheet2!$A$12,$A3845=Sheet2!$A$13,$A3845=Sheet2!$A$14,$A3845=Sheet2!$A$15,$A3845=Sheet2!$A$16,$A3845=Sheet2!$A$17),Sheet2!$B$9&lt;=仕訳日記帳!$N3845&lt;Sheet2!$C$10),仕訳日記帳!G3845,""))))</f>
        <v/>
      </c>
      <c r="G3845" t="str">
        <f>IF(OR(A3845=Sheet2!$A$2,A3845=Sheet2!$A$3,A3845=Sheet2!$A$4,A3845=Sheet2!$A$5,A3845=Sheet2!$A$6,A3845=Sheet2!$A$7,A3845=Sheet2!$A$8,A3845=Sheet2!$A$9,A3845=Sheet2!$A$10,A3845=Sheet2!$A$11,A3845=Sheet2!$A$12,$A$2=Sheet2!$A$13,A3845=Sheet2!$A$14,$A$2=Sheet2!$A$15,$A$2=Sheet2!$A$16,A3845=Sheet2!$A$17),"該当","")</f>
        <v/>
      </c>
      <c r="H3845" t="str">
        <f>IF(OR(A3845="",G3845=""),"",COUNTIF($G$2:G3845,"該当"))</f>
        <v/>
      </c>
    </row>
    <row r="3846" spans="1:8">
      <c r="A3846" t="str">
        <f>IF(AND(仕訳日記帳!D3846=Sheet2!$A$2,仕訳日記帳!$N3846&gt;=Sheet2!$B$2),仕訳日記帳!D3846,IF(AND(OR(仕訳日記帳!D3846=Sheet2!$A$3,仕訳日記帳!D3846=Sheet2!$A$4,仕訳日記帳!D3846=Sheet2!$A$5,仕訳日記帳!D3846=Sheet2!$A$6,仕訳日記帳!D3846=Sheet2!$A$7,仕訳日記帳!D3846=Sheet2!$A$9),仕訳日記帳!$N3846&gt;=Sheet2!$B$3),仕訳日記帳!D3846,IF(AND(仕訳日記帳!D3846=Sheet2!$A$8,仕訳日記帳!$N3846&gt;=Sheet2!$B$8),仕訳日記帳!D3846,IF(AND(OR(仕訳日記帳!D3846=Sheet2!$A$10,仕訳日記帳!D3846=Sheet2!$A$11,仕訳日記帳!D3846=Sheet2!$A$12,仕訳日記帳!D3846=Sheet2!$A$13,仕訳日記帳!D3846=Sheet2!$A$14,仕訳日記帳!D3846=Sheet2!$A$15,仕訳日記帳!D3846=Sheet2!$A$16,仕訳日記帳!D3846=Sheet2!$A$17),Sheet2!$B$9&lt;=仕訳日記帳!$N3846&lt;Sheet2!$C$10),仕訳日記帳!D3846,""))))</f>
        <v/>
      </c>
      <c r="B3846" s="263" t="str">
        <f>IF(AND($A3846=Sheet2!$A$2,仕訳日記帳!$N3846&gt;=Sheet2!$B$2),仕訳日記帳!A3846,IF(AND(OR($A3846=Sheet2!$A$3,$A3846=Sheet2!$A$4,$A3846=Sheet2!$A$5,$A3846=Sheet2!$A$6,$A3846=Sheet2!$A$7,$A3846=Sheet2!$A$9),仕訳日記帳!$N3846&gt;=Sheet2!$B$3),仕訳日記帳!A3846,IF(AND($A3846=Sheet2!$A$8,仕訳日記帳!$N3846&gt;=Sheet2!$B$8),仕訳日記帳!A3846,IF(AND(OR($A3846=Sheet2!$A$10,$A3846=Sheet2!$A$11,$A3846=Sheet2!$A$12,$A3846=Sheet2!$A$13,$A3846=Sheet2!$A$14,$A3846=Sheet2!$A$15,$A3846=Sheet2!$A$16,$A3846=Sheet2!$A$17),Sheet2!$B$9&lt;=仕訳日記帳!$N3846&lt;Sheet2!$C$10),仕訳日記帳!A3846,""))))</f>
        <v/>
      </c>
      <c r="C3846" t="str">
        <f>IF(AND($A3846=Sheet2!$A$2,仕訳日記帳!$N3846&gt;=Sheet2!$B$2),仕訳日記帳!B3846,IF(AND(OR($A3846=Sheet2!$A$3,$A3846=Sheet2!$A$4,$A3846=Sheet2!$A$5,$A3846=Sheet2!$A$6,$A3846=Sheet2!$A$7,$A3846=Sheet2!$A$9),仕訳日記帳!$N3846&gt;=Sheet2!$B$3),仕訳日記帳!B3846,IF(AND($A3846=Sheet2!$A$8,仕訳日記帳!$N3846&gt;=Sheet2!$B$8),仕訳日記帳!B3846,IF(AND(OR($A3846=Sheet2!$A$10,$A3846=Sheet2!$A$11,$A3846=Sheet2!$A$12,$A3846=Sheet2!$A$13,$A3846=Sheet2!$A$14,$A3846=Sheet2!$A$15,$A3846=Sheet2!$A$16,$A3846=Sheet2!$A$17),Sheet2!$B$9&lt;=仕訳日記帳!$N3846&lt;Sheet2!$C$10),仕訳日記帳!B3846,""))))</f>
        <v/>
      </c>
      <c r="D3846" s="265" t="str">
        <f>IF(AND($A3846=Sheet2!$A$2,仕訳日記帳!$N3846&gt;=Sheet2!$B$2),仕訳日記帳!N3846,IF(AND(OR($A3846=Sheet2!$A$3,$A3846=Sheet2!$A$4,$A3846=Sheet2!$A$5,$A3846=Sheet2!$A$6,$A3846=Sheet2!$A$7,$A3846=Sheet2!$A$9),仕訳日記帳!$N3846&gt;=Sheet2!$B$3),仕訳日記帳!N3846,IF(AND($A3846=Sheet2!$A$8,仕訳日記帳!$N3846&gt;=Sheet2!$B$8),仕訳日記帳!N3846,IF(AND(OR($A3846=Sheet2!$A$10,$A3846=Sheet2!$A$11,$A3846=Sheet2!$A$12,$A3846=Sheet2!$A$13,$A3846=Sheet2!$A$14,$A3846=Sheet2!$A$15,$A3846=Sheet2!$A$16,$A3846=Sheet2!$A$17),Sheet2!$B$9&lt;=仕訳日記帳!$N3846&lt;Sheet2!$C$10),仕訳日記帳!N3846,""))))</f>
        <v/>
      </c>
      <c r="E3846" s="263" t="str">
        <f>IF(AND($A3846=Sheet2!$A$2,仕訳日記帳!$N3846&gt;=Sheet2!$B$2),仕訳日記帳!G3846,IF(AND(OR($A3846=Sheet2!$A$3,$A3846=Sheet2!$A$4,$A3846=Sheet2!$A$5,$A3846=Sheet2!$A$6,$A3846=Sheet2!$A$7,$A3846=Sheet2!$A$9),仕訳日記帳!$N3846&gt;=Sheet2!$B$3),仕訳日記帳!G3846,IF(AND($A3846=Sheet2!$A$8,仕訳日記帳!$N3846&gt;=Sheet2!$B$8),仕訳日記帳!G3846,IF(AND(OR($A3846=Sheet2!$A$10,$A3846=Sheet2!$A$11,$A3846=Sheet2!$A$12,$A3846=Sheet2!$A$13,$A3846=Sheet2!$A$14,$A3846=Sheet2!$A$15,$A3846=Sheet2!$A$16,$A3846=Sheet2!$A$17),Sheet2!$B$9&lt;=仕訳日記帳!$N3846&lt;Sheet2!$C$10),仕訳日記帳!G3846,""))))</f>
        <v/>
      </c>
      <c r="G3846" t="str">
        <f>IF(OR(A3846=Sheet2!$A$2,A3846=Sheet2!$A$3,A3846=Sheet2!$A$4,A3846=Sheet2!$A$5,A3846=Sheet2!$A$6,A3846=Sheet2!$A$7,A3846=Sheet2!$A$8,A3846=Sheet2!$A$9,A3846=Sheet2!$A$10,A3846=Sheet2!$A$11,A3846=Sheet2!$A$12,$A$2=Sheet2!$A$13,A3846=Sheet2!$A$14,$A$2=Sheet2!$A$15,$A$2=Sheet2!$A$16,A3846=Sheet2!$A$17),"該当","")</f>
        <v/>
      </c>
      <c r="H3846" t="str">
        <f>IF(OR(A3846="",G3846=""),"",COUNTIF($G$2:G3846,"該当"))</f>
        <v/>
      </c>
    </row>
    <row r="3847" spans="1:8">
      <c r="A3847" t="str">
        <f>IF(AND(仕訳日記帳!D3847=Sheet2!$A$2,仕訳日記帳!$N3847&gt;=Sheet2!$B$2),仕訳日記帳!D3847,IF(AND(OR(仕訳日記帳!D3847=Sheet2!$A$3,仕訳日記帳!D3847=Sheet2!$A$4,仕訳日記帳!D3847=Sheet2!$A$5,仕訳日記帳!D3847=Sheet2!$A$6,仕訳日記帳!D3847=Sheet2!$A$7,仕訳日記帳!D3847=Sheet2!$A$9),仕訳日記帳!$N3847&gt;=Sheet2!$B$3),仕訳日記帳!D3847,IF(AND(仕訳日記帳!D3847=Sheet2!$A$8,仕訳日記帳!$N3847&gt;=Sheet2!$B$8),仕訳日記帳!D3847,IF(AND(OR(仕訳日記帳!D3847=Sheet2!$A$10,仕訳日記帳!D3847=Sheet2!$A$11,仕訳日記帳!D3847=Sheet2!$A$12,仕訳日記帳!D3847=Sheet2!$A$13,仕訳日記帳!D3847=Sheet2!$A$14,仕訳日記帳!D3847=Sheet2!$A$15,仕訳日記帳!D3847=Sheet2!$A$16,仕訳日記帳!D3847=Sheet2!$A$17),Sheet2!$B$9&lt;=仕訳日記帳!$N3847&lt;Sheet2!$C$10),仕訳日記帳!D3847,""))))</f>
        <v/>
      </c>
      <c r="B3847" s="263" t="str">
        <f>IF(AND($A3847=Sheet2!$A$2,仕訳日記帳!$N3847&gt;=Sheet2!$B$2),仕訳日記帳!A3847,IF(AND(OR($A3847=Sheet2!$A$3,$A3847=Sheet2!$A$4,$A3847=Sheet2!$A$5,$A3847=Sheet2!$A$6,$A3847=Sheet2!$A$7,$A3847=Sheet2!$A$9),仕訳日記帳!$N3847&gt;=Sheet2!$B$3),仕訳日記帳!A3847,IF(AND($A3847=Sheet2!$A$8,仕訳日記帳!$N3847&gt;=Sheet2!$B$8),仕訳日記帳!A3847,IF(AND(OR($A3847=Sheet2!$A$10,$A3847=Sheet2!$A$11,$A3847=Sheet2!$A$12,$A3847=Sheet2!$A$13,$A3847=Sheet2!$A$14,$A3847=Sheet2!$A$15,$A3847=Sheet2!$A$16,$A3847=Sheet2!$A$17),Sheet2!$B$9&lt;=仕訳日記帳!$N3847&lt;Sheet2!$C$10),仕訳日記帳!A3847,""))))</f>
        <v/>
      </c>
      <c r="C3847" t="str">
        <f>IF(AND($A3847=Sheet2!$A$2,仕訳日記帳!$N3847&gt;=Sheet2!$B$2),仕訳日記帳!B3847,IF(AND(OR($A3847=Sheet2!$A$3,$A3847=Sheet2!$A$4,$A3847=Sheet2!$A$5,$A3847=Sheet2!$A$6,$A3847=Sheet2!$A$7,$A3847=Sheet2!$A$9),仕訳日記帳!$N3847&gt;=Sheet2!$B$3),仕訳日記帳!B3847,IF(AND($A3847=Sheet2!$A$8,仕訳日記帳!$N3847&gt;=Sheet2!$B$8),仕訳日記帳!B3847,IF(AND(OR($A3847=Sheet2!$A$10,$A3847=Sheet2!$A$11,$A3847=Sheet2!$A$12,$A3847=Sheet2!$A$13,$A3847=Sheet2!$A$14,$A3847=Sheet2!$A$15,$A3847=Sheet2!$A$16,$A3847=Sheet2!$A$17),Sheet2!$B$9&lt;=仕訳日記帳!$N3847&lt;Sheet2!$C$10),仕訳日記帳!B3847,""))))</f>
        <v/>
      </c>
      <c r="D3847" s="265" t="str">
        <f>IF(AND($A3847=Sheet2!$A$2,仕訳日記帳!$N3847&gt;=Sheet2!$B$2),仕訳日記帳!N3847,IF(AND(OR($A3847=Sheet2!$A$3,$A3847=Sheet2!$A$4,$A3847=Sheet2!$A$5,$A3847=Sheet2!$A$6,$A3847=Sheet2!$A$7,$A3847=Sheet2!$A$9),仕訳日記帳!$N3847&gt;=Sheet2!$B$3),仕訳日記帳!N3847,IF(AND($A3847=Sheet2!$A$8,仕訳日記帳!$N3847&gt;=Sheet2!$B$8),仕訳日記帳!N3847,IF(AND(OR($A3847=Sheet2!$A$10,$A3847=Sheet2!$A$11,$A3847=Sheet2!$A$12,$A3847=Sheet2!$A$13,$A3847=Sheet2!$A$14,$A3847=Sheet2!$A$15,$A3847=Sheet2!$A$16,$A3847=Sheet2!$A$17),Sheet2!$B$9&lt;=仕訳日記帳!$N3847&lt;Sheet2!$C$10),仕訳日記帳!N3847,""))))</f>
        <v/>
      </c>
      <c r="E3847" s="263" t="str">
        <f>IF(AND($A3847=Sheet2!$A$2,仕訳日記帳!$N3847&gt;=Sheet2!$B$2),仕訳日記帳!G3847,IF(AND(OR($A3847=Sheet2!$A$3,$A3847=Sheet2!$A$4,$A3847=Sheet2!$A$5,$A3847=Sheet2!$A$6,$A3847=Sheet2!$A$7,$A3847=Sheet2!$A$9),仕訳日記帳!$N3847&gt;=Sheet2!$B$3),仕訳日記帳!G3847,IF(AND($A3847=Sheet2!$A$8,仕訳日記帳!$N3847&gt;=Sheet2!$B$8),仕訳日記帳!G3847,IF(AND(OR($A3847=Sheet2!$A$10,$A3847=Sheet2!$A$11,$A3847=Sheet2!$A$12,$A3847=Sheet2!$A$13,$A3847=Sheet2!$A$14,$A3847=Sheet2!$A$15,$A3847=Sheet2!$A$16,$A3847=Sheet2!$A$17),Sheet2!$B$9&lt;=仕訳日記帳!$N3847&lt;Sheet2!$C$10),仕訳日記帳!G3847,""))))</f>
        <v/>
      </c>
      <c r="G3847" t="str">
        <f>IF(OR(A3847=Sheet2!$A$2,A3847=Sheet2!$A$3,A3847=Sheet2!$A$4,A3847=Sheet2!$A$5,A3847=Sheet2!$A$6,A3847=Sheet2!$A$7,A3847=Sheet2!$A$8,A3847=Sheet2!$A$9,A3847=Sheet2!$A$10,A3847=Sheet2!$A$11,A3847=Sheet2!$A$12,$A$2=Sheet2!$A$13,A3847=Sheet2!$A$14,$A$2=Sheet2!$A$15,$A$2=Sheet2!$A$16,A3847=Sheet2!$A$17),"該当","")</f>
        <v/>
      </c>
      <c r="H3847" t="str">
        <f>IF(OR(A3847="",G3847=""),"",COUNTIF($G$2:G3847,"該当"))</f>
        <v/>
      </c>
    </row>
    <row r="3848" spans="1:8">
      <c r="A3848" t="str">
        <f>IF(AND(仕訳日記帳!D3848=Sheet2!$A$2,仕訳日記帳!$N3848&gt;=Sheet2!$B$2),仕訳日記帳!D3848,IF(AND(OR(仕訳日記帳!D3848=Sheet2!$A$3,仕訳日記帳!D3848=Sheet2!$A$4,仕訳日記帳!D3848=Sheet2!$A$5,仕訳日記帳!D3848=Sheet2!$A$6,仕訳日記帳!D3848=Sheet2!$A$7,仕訳日記帳!D3848=Sheet2!$A$9),仕訳日記帳!$N3848&gt;=Sheet2!$B$3),仕訳日記帳!D3848,IF(AND(仕訳日記帳!D3848=Sheet2!$A$8,仕訳日記帳!$N3848&gt;=Sheet2!$B$8),仕訳日記帳!D3848,IF(AND(OR(仕訳日記帳!D3848=Sheet2!$A$10,仕訳日記帳!D3848=Sheet2!$A$11,仕訳日記帳!D3848=Sheet2!$A$12,仕訳日記帳!D3848=Sheet2!$A$13,仕訳日記帳!D3848=Sheet2!$A$14,仕訳日記帳!D3848=Sheet2!$A$15,仕訳日記帳!D3848=Sheet2!$A$16,仕訳日記帳!D3848=Sheet2!$A$17),Sheet2!$B$9&lt;=仕訳日記帳!$N3848&lt;Sheet2!$C$10),仕訳日記帳!D3848,""))))</f>
        <v/>
      </c>
      <c r="B3848" s="263" t="str">
        <f>IF(AND($A3848=Sheet2!$A$2,仕訳日記帳!$N3848&gt;=Sheet2!$B$2),仕訳日記帳!A3848,IF(AND(OR($A3848=Sheet2!$A$3,$A3848=Sheet2!$A$4,$A3848=Sheet2!$A$5,$A3848=Sheet2!$A$6,$A3848=Sheet2!$A$7,$A3848=Sheet2!$A$9),仕訳日記帳!$N3848&gt;=Sheet2!$B$3),仕訳日記帳!A3848,IF(AND($A3848=Sheet2!$A$8,仕訳日記帳!$N3848&gt;=Sheet2!$B$8),仕訳日記帳!A3848,IF(AND(OR($A3848=Sheet2!$A$10,$A3848=Sheet2!$A$11,$A3848=Sheet2!$A$12,$A3848=Sheet2!$A$13,$A3848=Sheet2!$A$14,$A3848=Sheet2!$A$15,$A3848=Sheet2!$A$16,$A3848=Sheet2!$A$17),Sheet2!$B$9&lt;=仕訳日記帳!$N3848&lt;Sheet2!$C$10),仕訳日記帳!A3848,""))))</f>
        <v/>
      </c>
      <c r="C3848" t="str">
        <f>IF(AND($A3848=Sheet2!$A$2,仕訳日記帳!$N3848&gt;=Sheet2!$B$2),仕訳日記帳!B3848,IF(AND(OR($A3848=Sheet2!$A$3,$A3848=Sheet2!$A$4,$A3848=Sheet2!$A$5,$A3848=Sheet2!$A$6,$A3848=Sheet2!$A$7,$A3848=Sheet2!$A$9),仕訳日記帳!$N3848&gt;=Sheet2!$B$3),仕訳日記帳!B3848,IF(AND($A3848=Sheet2!$A$8,仕訳日記帳!$N3848&gt;=Sheet2!$B$8),仕訳日記帳!B3848,IF(AND(OR($A3848=Sheet2!$A$10,$A3848=Sheet2!$A$11,$A3848=Sheet2!$A$12,$A3848=Sheet2!$A$13,$A3848=Sheet2!$A$14,$A3848=Sheet2!$A$15,$A3848=Sheet2!$A$16,$A3848=Sheet2!$A$17),Sheet2!$B$9&lt;=仕訳日記帳!$N3848&lt;Sheet2!$C$10),仕訳日記帳!B3848,""))))</f>
        <v/>
      </c>
      <c r="D3848" s="265" t="str">
        <f>IF(AND($A3848=Sheet2!$A$2,仕訳日記帳!$N3848&gt;=Sheet2!$B$2),仕訳日記帳!N3848,IF(AND(OR($A3848=Sheet2!$A$3,$A3848=Sheet2!$A$4,$A3848=Sheet2!$A$5,$A3848=Sheet2!$A$6,$A3848=Sheet2!$A$7,$A3848=Sheet2!$A$9),仕訳日記帳!$N3848&gt;=Sheet2!$B$3),仕訳日記帳!N3848,IF(AND($A3848=Sheet2!$A$8,仕訳日記帳!$N3848&gt;=Sheet2!$B$8),仕訳日記帳!N3848,IF(AND(OR($A3848=Sheet2!$A$10,$A3848=Sheet2!$A$11,$A3848=Sheet2!$A$12,$A3848=Sheet2!$A$13,$A3848=Sheet2!$A$14,$A3848=Sheet2!$A$15,$A3848=Sheet2!$A$16,$A3848=Sheet2!$A$17),Sheet2!$B$9&lt;=仕訳日記帳!$N3848&lt;Sheet2!$C$10),仕訳日記帳!N3848,""))))</f>
        <v/>
      </c>
      <c r="E3848" s="263" t="str">
        <f>IF(AND($A3848=Sheet2!$A$2,仕訳日記帳!$N3848&gt;=Sheet2!$B$2),仕訳日記帳!G3848,IF(AND(OR($A3848=Sheet2!$A$3,$A3848=Sheet2!$A$4,$A3848=Sheet2!$A$5,$A3848=Sheet2!$A$6,$A3848=Sheet2!$A$7,$A3848=Sheet2!$A$9),仕訳日記帳!$N3848&gt;=Sheet2!$B$3),仕訳日記帳!G3848,IF(AND($A3848=Sheet2!$A$8,仕訳日記帳!$N3848&gt;=Sheet2!$B$8),仕訳日記帳!G3848,IF(AND(OR($A3848=Sheet2!$A$10,$A3848=Sheet2!$A$11,$A3848=Sheet2!$A$12,$A3848=Sheet2!$A$13,$A3848=Sheet2!$A$14,$A3848=Sheet2!$A$15,$A3848=Sheet2!$A$16,$A3848=Sheet2!$A$17),Sheet2!$B$9&lt;=仕訳日記帳!$N3848&lt;Sheet2!$C$10),仕訳日記帳!G3848,""))))</f>
        <v/>
      </c>
      <c r="G3848" t="str">
        <f>IF(OR(A3848=Sheet2!$A$2,A3848=Sheet2!$A$3,A3848=Sheet2!$A$4,A3848=Sheet2!$A$5,A3848=Sheet2!$A$6,A3848=Sheet2!$A$7,A3848=Sheet2!$A$8,A3848=Sheet2!$A$9,A3848=Sheet2!$A$10,A3848=Sheet2!$A$11,A3848=Sheet2!$A$12,$A$2=Sheet2!$A$13,A3848=Sheet2!$A$14,$A$2=Sheet2!$A$15,$A$2=Sheet2!$A$16,A3848=Sheet2!$A$17),"該当","")</f>
        <v/>
      </c>
      <c r="H3848" t="str">
        <f>IF(OR(A3848="",G3848=""),"",COUNTIF($G$2:G3848,"該当"))</f>
        <v/>
      </c>
    </row>
    <row r="3849" spans="1:8">
      <c r="A3849" t="str">
        <f>IF(AND(仕訳日記帳!D3849=Sheet2!$A$2,仕訳日記帳!$N3849&gt;=Sheet2!$B$2),仕訳日記帳!D3849,IF(AND(OR(仕訳日記帳!D3849=Sheet2!$A$3,仕訳日記帳!D3849=Sheet2!$A$4,仕訳日記帳!D3849=Sheet2!$A$5,仕訳日記帳!D3849=Sheet2!$A$6,仕訳日記帳!D3849=Sheet2!$A$7,仕訳日記帳!D3849=Sheet2!$A$9),仕訳日記帳!$N3849&gt;=Sheet2!$B$3),仕訳日記帳!D3849,IF(AND(仕訳日記帳!D3849=Sheet2!$A$8,仕訳日記帳!$N3849&gt;=Sheet2!$B$8),仕訳日記帳!D3849,IF(AND(OR(仕訳日記帳!D3849=Sheet2!$A$10,仕訳日記帳!D3849=Sheet2!$A$11,仕訳日記帳!D3849=Sheet2!$A$12,仕訳日記帳!D3849=Sheet2!$A$13,仕訳日記帳!D3849=Sheet2!$A$14,仕訳日記帳!D3849=Sheet2!$A$15,仕訳日記帳!D3849=Sheet2!$A$16,仕訳日記帳!D3849=Sheet2!$A$17),Sheet2!$B$9&lt;=仕訳日記帳!$N3849&lt;Sheet2!$C$10),仕訳日記帳!D3849,""))))</f>
        <v/>
      </c>
      <c r="B3849" s="263" t="str">
        <f>IF(AND($A3849=Sheet2!$A$2,仕訳日記帳!$N3849&gt;=Sheet2!$B$2),仕訳日記帳!A3849,IF(AND(OR($A3849=Sheet2!$A$3,$A3849=Sheet2!$A$4,$A3849=Sheet2!$A$5,$A3849=Sheet2!$A$6,$A3849=Sheet2!$A$7,$A3849=Sheet2!$A$9),仕訳日記帳!$N3849&gt;=Sheet2!$B$3),仕訳日記帳!A3849,IF(AND($A3849=Sheet2!$A$8,仕訳日記帳!$N3849&gt;=Sheet2!$B$8),仕訳日記帳!A3849,IF(AND(OR($A3849=Sheet2!$A$10,$A3849=Sheet2!$A$11,$A3849=Sheet2!$A$12,$A3849=Sheet2!$A$13,$A3849=Sheet2!$A$14,$A3849=Sheet2!$A$15,$A3849=Sheet2!$A$16,$A3849=Sheet2!$A$17),Sheet2!$B$9&lt;=仕訳日記帳!$N3849&lt;Sheet2!$C$10),仕訳日記帳!A3849,""))))</f>
        <v/>
      </c>
      <c r="C3849" t="str">
        <f>IF(AND($A3849=Sheet2!$A$2,仕訳日記帳!$N3849&gt;=Sheet2!$B$2),仕訳日記帳!B3849,IF(AND(OR($A3849=Sheet2!$A$3,$A3849=Sheet2!$A$4,$A3849=Sheet2!$A$5,$A3849=Sheet2!$A$6,$A3849=Sheet2!$A$7,$A3849=Sheet2!$A$9),仕訳日記帳!$N3849&gt;=Sheet2!$B$3),仕訳日記帳!B3849,IF(AND($A3849=Sheet2!$A$8,仕訳日記帳!$N3849&gt;=Sheet2!$B$8),仕訳日記帳!B3849,IF(AND(OR($A3849=Sheet2!$A$10,$A3849=Sheet2!$A$11,$A3849=Sheet2!$A$12,$A3849=Sheet2!$A$13,$A3849=Sheet2!$A$14,$A3849=Sheet2!$A$15,$A3849=Sheet2!$A$16,$A3849=Sheet2!$A$17),Sheet2!$B$9&lt;=仕訳日記帳!$N3849&lt;Sheet2!$C$10),仕訳日記帳!B3849,""))))</f>
        <v/>
      </c>
      <c r="D3849" s="265" t="str">
        <f>IF(AND($A3849=Sheet2!$A$2,仕訳日記帳!$N3849&gt;=Sheet2!$B$2),仕訳日記帳!N3849,IF(AND(OR($A3849=Sheet2!$A$3,$A3849=Sheet2!$A$4,$A3849=Sheet2!$A$5,$A3849=Sheet2!$A$6,$A3849=Sheet2!$A$7,$A3849=Sheet2!$A$9),仕訳日記帳!$N3849&gt;=Sheet2!$B$3),仕訳日記帳!N3849,IF(AND($A3849=Sheet2!$A$8,仕訳日記帳!$N3849&gt;=Sheet2!$B$8),仕訳日記帳!N3849,IF(AND(OR($A3849=Sheet2!$A$10,$A3849=Sheet2!$A$11,$A3849=Sheet2!$A$12,$A3849=Sheet2!$A$13,$A3849=Sheet2!$A$14,$A3849=Sheet2!$A$15,$A3849=Sheet2!$A$16,$A3849=Sheet2!$A$17),Sheet2!$B$9&lt;=仕訳日記帳!$N3849&lt;Sheet2!$C$10),仕訳日記帳!N3849,""))))</f>
        <v/>
      </c>
      <c r="E3849" s="263" t="str">
        <f>IF(AND($A3849=Sheet2!$A$2,仕訳日記帳!$N3849&gt;=Sheet2!$B$2),仕訳日記帳!G3849,IF(AND(OR($A3849=Sheet2!$A$3,$A3849=Sheet2!$A$4,$A3849=Sheet2!$A$5,$A3849=Sheet2!$A$6,$A3849=Sheet2!$A$7,$A3849=Sheet2!$A$9),仕訳日記帳!$N3849&gt;=Sheet2!$B$3),仕訳日記帳!G3849,IF(AND($A3849=Sheet2!$A$8,仕訳日記帳!$N3849&gt;=Sheet2!$B$8),仕訳日記帳!G3849,IF(AND(OR($A3849=Sheet2!$A$10,$A3849=Sheet2!$A$11,$A3849=Sheet2!$A$12,$A3849=Sheet2!$A$13,$A3849=Sheet2!$A$14,$A3849=Sheet2!$A$15,$A3849=Sheet2!$A$16,$A3849=Sheet2!$A$17),Sheet2!$B$9&lt;=仕訳日記帳!$N3849&lt;Sheet2!$C$10),仕訳日記帳!G3849,""))))</f>
        <v/>
      </c>
      <c r="G3849" t="str">
        <f>IF(OR(A3849=Sheet2!$A$2,A3849=Sheet2!$A$3,A3849=Sheet2!$A$4,A3849=Sheet2!$A$5,A3849=Sheet2!$A$6,A3849=Sheet2!$A$7,A3849=Sheet2!$A$8,A3849=Sheet2!$A$9,A3849=Sheet2!$A$10,A3849=Sheet2!$A$11,A3849=Sheet2!$A$12,$A$2=Sheet2!$A$13,A3849=Sheet2!$A$14,$A$2=Sheet2!$A$15,$A$2=Sheet2!$A$16,A3849=Sheet2!$A$17),"該当","")</f>
        <v/>
      </c>
      <c r="H3849" t="str">
        <f>IF(OR(A3849="",G3849=""),"",COUNTIF($G$2:G3849,"該当"))</f>
        <v/>
      </c>
    </row>
    <row r="3850" spans="1:8">
      <c r="A3850" t="str">
        <f>IF(AND(仕訳日記帳!D3850=Sheet2!$A$2,仕訳日記帳!$N3850&gt;=Sheet2!$B$2),仕訳日記帳!D3850,IF(AND(OR(仕訳日記帳!D3850=Sheet2!$A$3,仕訳日記帳!D3850=Sheet2!$A$4,仕訳日記帳!D3850=Sheet2!$A$5,仕訳日記帳!D3850=Sheet2!$A$6,仕訳日記帳!D3850=Sheet2!$A$7,仕訳日記帳!D3850=Sheet2!$A$9),仕訳日記帳!$N3850&gt;=Sheet2!$B$3),仕訳日記帳!D3850,IF(AND(仕訳日記帳!D3850=Sheet2!$A$8,仕訳日記帳!$N3850&gt;=Sheet2!$B$8),仕訳日記帳!D3850,IF(AND(OR(仕訳日記帳!D3850=Sheet2!$A$10,仕訳日記帳!D3850=Sheet2!$A$11,仕訳日記帳!D3850=Sheet2!$A$12,仕訳日記帳!D3850=Sheet2!$A$13,仕訳日記帳!D3850=Sheet2!$A$14,仕訳日記帳!D3850=Sheet2!$A$15,仕訳日記帳!D3850=Sheet2!$A$16,仕訳日記帳!D3850=Sheet2!$A$17),Sheet2!$B$9&lt;=仕訳日記帳!$N3850&lt;Sheet2!$C$10),仕訳日記帳!D3850,""))))</f>
        <v/>
      </c>
      <c r="B3850" s="263" t="str">
        <f>IF(AND($A3850=Sheet2!$A$2,仕訳日記帳!$N3850&gt;=Sheet2!$B$2),仕訳日記帳!A3850,IF(AND(OR($A3850=Sheet2!$A$3,$A3850=Sheet2!$A$4,$A3850=Sheet2!$A$5,$A3850=Sheet2!$A$6,$A3850=Sheet2!$A$7,$A3850=Sheet2!$A$9),仕訳日記帳!$N3850&gt;=Sheet2!$B$3),仕訳日記帳!A3850,IF(AND($A3850=Sheet2!$A$8,仕訳日記帳!$N3850&gt;=Sheet2!$B$8),仕訳日記帳!A3850,IF(AND(OR($A3850=Sheet2!$A$10,$A3850=Sheet2!$A$11,$A3850=Sheet2!$A$12,$A3850=Sheet2!$A$13,$A3850=Sheet2!$A$14,$A3850=Sheet2!$A$15,$A3850=Sheet2!$A$16,$A3850=Sheet2!$A$17),Sheet2!$B$9&lt;=仕訳日記帳!$N3850&lt;Sheet2!$C$10),仕訳日記帳!A3850,""))))</f>
        <v/>
      </c>
      <c r="C3850" t="str">
        <f>IF(AND($A3850=Sheet2!$A$2,仕訳日記帳!$N3850&gt;=Sheet2!$B$2),仕訳日記帳!B3850,IF(AND(OR($A3850=Sheet2!$A$3,$A3850=Sheet2!$A$4,$A3850=Sheet2!$A$5,$A3850=Sheet2!$A$6,$A3850=Sheet2!$A$7,$A3850=Sheet2!$A$9),仕訳日記帳!$N3850&gt;=Sheet2!$B$3),仕訳日記帳!B3850,IF(AND($A3850=Sheet2!$A$8,仕訳日記帳!$N3850&gt;=Sheet2!$B$8),仕訳日記帳!B3850,IF(AND(OR($A3850=Sheet2!$A$10,$A3850=Sheet2!$A$11,$A3850=Sheet2!$A$12,$A3850=Sheet2!$A$13,$A3850=Sheet2!$A$14,$A3850=Sheet2!$A$15,$A3850=Sheet2!$A$16,$A3850=Sheet2!$A$17),Sheet2!$B$9&lt;=仕訳日記帳!$N3850&lt;Sheet2!$C$10),仕訳日記帳!B3850,""))))</f>
        <v/>
      </c>
      <c r="D3850" s="265" t="str">
        <f>IF(AND($A3850=Sheet2!$A$2,仕訳日記帳!$N3850&gt;=Sheet2!$B$2),仕訳日記帳!N3850,IF(AND(OR($A3850=Sheet2!$A$3,$A3850=Sheet2!$A$4,$A3850=Sheet2!$A$5,$A3850=Sheet2!$A$6,$A3850=Sheet2!$A$7,$A3850=Sheet2!$A$9),仕訳日記帳!$N3850&gt;=Sheet2!$B$3),仕訳日記帳!N3850,IF(AND($A3850=Sheet2!$A$8,仕訳日記帳!$N3850&gt;=Sheet2!$B$8),仕訳日記帳!N3850,IF(AND(OR($A3850=Sheet2!$A$10,$A3850=Sheet2!$A$11,$A3850=Sheet2!$A$12,$A3850=Sheet2!$A$13,$A3850=Sheet2!$A$14,$A3850=Sheet2!$A$15,$A3850=Sheet2!$A$16,$A3850=Sheet2!$A$17),Sheet2!$B$9&lt;=仕訳日記帳!$N3850&lt;Sheet2!$C$10),仕訳日記帳!N3850,""))))</f>
        <v/>
      </c>
      <c r="E3850" s="263" t="str">
        <f>IF(AND($A3850=Sheet2!$A$2,仕訳日記帳!$N3850&gt;=Sheet2!$B$2),仕訳日記帳!G3850,IF(AND(OR($A3850=Sheet2!$A$3,$A3850=Sheet2!$A$4,$A3850=Sheet2!$A$5,$A3850=Sheet2!$A$6,$A3850=Sheet2!$A$7,$A3850=Sheet2!$A$9),仕訳日記帳!$N3850&gt;=Sheet2!$B$3),仕訳日記帳!G3850,IF(AND($A3850=Sheet2!$A$8,仕訳日記帳!$N3850&gt;=Sheet2!$B$8),仕訳日記帳!G3850,IF(AND(OR($A3850=Sheet2!$A$10,$A3850=Sheet2!$A$11,$A3850=Sheet2!$A$12,$A3850=Sheet2!$A$13,$A3850=Sheet2!$A$14,$A3850=Sheet2!$A$15,$A3850=Sheet2!$A$16,$A3850=Sheet2!$A$17),Sheet2!$B$9&lt;=仕訳日記帳!$N3850&lt;Sheet2!$C$10),仕訳日記帳!G3850,""))))</f>
        <v/>
      </c>
      <c r="G3850" t="str">
        <f>IF(OR(A3850=Sheet2!$A$2,A3850=Sheet2!$A$3,A3850=Sheet2!$A$4,A3850=Sheet2!$A$5,A3850=Sheet2!$A$6,A3850=Sheet2!$A$7,A3850=Sheet2!$A$8,A3850=Sheet2!$A$9,A3850=Sheet2!$A$10,A3850=Sheet2!$A$11,A3850=Sheet2!$A$12,$A$2=Sheet2!$A$13,A3850=Sheet2!$A$14,$A$2=Sheet2!$A$15,$A$2=Sheet2!$A$16,A3850=Sheet2!$A$17),"該当","")</f>
        <v/>
      </c>
      <c r="H3850" t="str">
        <f>IF(OR(A3850="",G3850=""),"",COUNTIF($G$2:G3850,"該当"))</f>
        <v/>
      </c>
    </row>
    <row r="3851" spans="1:8">
      <c r="A3851" t="str">
        <f>IF(AND(仕訳日記帳!D3851=Sheet2!$A$2,仕訳日記帳!$N3851&gt;=Sheet2!$B$2),仕訳日記帳!D3851,IF(AND(OR(仕訳日記帳!D3851=Sheet2!$A$3,仕訳日記帳!D3851=Sheet2!$A$4,仕訳日記帳!D3851=Sheet2!$A$5,仕訳日記帳!D3851=Sheet2!$A$6,仕訳日記帳!D3851=Sheet2!$A$7,仕訳日記帳!D3851=Sheet2!$A$9),仕訳日記帳!$N3851&gt;=Sheet2!$B$3),仕訳日記帳!D3851,IF(AND(仕訳日記帳!D3851=Sheet2!$A$8,仕訳日記帳!$N3851&gt;=Sheet2!$B$8),仕訳日記帳!D3851,IF(AND(OR(仕訳日記帳!D3851=Sheet2!$A$10,仕訳日記帳!D3851=Sheet2!$A$11,仕訳日記帳!D3851=Sheet2!$A$12,仕訳日記帳!D3851=Sheet2!$A$13,仕訳日記帳!D3851=Sheet2!$A$14,仕訳日記帳!D3851=Sheet2!$A$15,仕訳日記帳!D3851=Sheet2!$A$16,仕訳日記帳!D3851=Sheet2!$A$17),Sheet2!$B$9&lt;=仕訳日記帳!$N3851&lt;Sheet2!$C$10),仕訳日記帳!D3851,""))))</f>
        <v/>
      </c>
      <c r="B3851" s="263" t="str">
        <f>IF(AND($A3851=Sheet2!$A$2,仕訳日記帳!$N3851&gt;=Sheet2!$B$2),仕訳日記帳!A3851,IF(AND(OR($A3851=Sheet2!$A$3,$A3851=Sheet2!$A$4,$A3851=Sheet2!$A$5,$A3851=Sheet2!$A$6,$A3851=Sheet2!$A$7,$A3851=Sheet2!$A$9),仕訳日記帳!$N3851&gt;=Sheet2!$B$3),仕訳日記帳!A3851,IF(AND($A3851=Sheet2!$A$8,仕訳日記帳!$N3851&gt;=Sheet2!$B$8),仕訳日記帳!A3851,IF(AND(OR($A3851=Sheet2!$A$10,$A3851=Sheet2!$A$11,$A3851=Sheet2!$A$12,$A3851=Sheet2!$A$13,$A3851=Sheet2!$A$14,$A3851=Sheet2!$A$15,$A3851=Sheet2!$A$16,$A3851=Sheet2!$A$17),Sheet2!$B$9&lt;=仕訳日記帳!$N3851&lt;Sheet2!$C$10),仕訳日記帳!A3851,""))))</f>
        <v/>
      </c>
      <c r="C3851" t="str">
        <f>IF(AND($A3851=Sheet2!$A$2,仕訳日記帳!$N3851&gt;=Sheet2!$B$2),仕訳日記帳!B3851,IF(AND(OR($A3851=Sheet2!$A$3,$A3851=Sheet2!$A$4,$A3851=Sheet2!$A$5,$A3851=Sheet2!$A$6,$A3851=Sheet2!$A$7,$A3851=Sheet2!$A$9),仕訳日記帳!$N3851&gt;=Sheet2!$B$3),仕訳日記帳!B3851,IF(AND($A3851=Sheet2!$A$8,仕訳日記帳!$N3851&gt;=Sheet2!$B$8),仕訳日記帳!B3851,IF(AND(OR($A3851=Sheet2!$A$10,$A3851=Sheet2!$A$11,$A3851=Sheet2!$A$12,$A3851=Sheet2!$A$13,$A3851=Sheet2!$A$14,$A3851=Sheet2!$A$15,$A3851=Sheet2!$A$16,$A3851=Sheet2!$A$17),Sheet2!$B$9&lt;=仕訳日記帳!$N3851&lt;Sheet2!$C$10),仕訳日記帳!B3851,""))))</f>
        <v/>
      </c>
      <c r="D3851" s="265" t="str">
        <f>IF(AND($A3851=Sheet2!$A$2,仕訳日記帳!$N3851&gt;=Sheet2!$B$2),仕訳日記帳!N3851,IF(AND(OR($A3851=Sheet2!$A$3,$A3851=Sheet2!$A$4,$A3851=Sheet2!$A$5,$A3851=Sheet2!$A$6,$A3851=Sheet2!$A$7,$A3851=Sheet2!$A$9),仕訳日記帳!$N3851&gt;=Sheet2!$B$3),仕訳日記帳!N3851,IF(AND($A3851=Sheet2!$A$8,仕訳日記帳!$N3851&gt;=Sheet2!$B$8),仕訳日記帳!N3851,IF(AND(OR($A3851=Sheet2!$A$10,$A3851=Sheet2!$A$11,$A3851=Sheet2!$A$12,$A3851=Sheet2!$A$13,$A3851=Sheet2!$A$14,$A3851=Sheet2!$A$15,$A3851=Sheet2!$A$16,$A3851=Sheet2!$A$17),Sheet2!$B$9&lt;=仕訳日記帳!$N3851&lt;Sheet2!$C$10),仕訳日記帳!N3851,""))))</f>
        <v/>
      </c>
      <c r="E3851" s="263" t="str">
        <f>IF(AND($A3851=Sheet2!$A$2,仕訳日記帳!$N3851&gt;=Sheet2!$B$2),仕訳日記帳!G3851,IF(AND(OR($A3851=Sheet2!$A$3,$A3851=Sheet2!$A$4,$A3851=Sheet2!$A$5,$A3851=Sheet2!$A$6,$A3851=Sheet2!$A$7,$A3851=Sheet2!$A$9),仕訳日記帳!$N3851&gt;=Sheet2!$B$3),仕訳日記帳!G3851,IF(AND($A3851=Sheet2!$A$8,仕訳日記帳!$N3851&gt;=Sheet2!$B$8),仕訳日記帳!G3851,IF(AND(OR($A3851=Sheet2!$A$10,$A3851=Sheet2!$A$11,$A3851=Sheet2!$A$12,$A3851=Sheet2!$A$13,$A3851=Sheet2!$A$14,$A3851=Sheet2!$A$15,$A3851=Sheet2!$A$16,$A3851=Sheet2!$A$17),Sheet2!$B$9&lt;=仕訳日記帳!$N3851&lt;Sheet2!$C$10),仕訳日記帳!G3851,""))))</f>
        <v/>
      </c>
      <c r="G3851" t="str">
        <f>IF(OR(A3851=Sheet2!$A$2,A3851=Sheet2!$A$3,A3851=Sheet2!$A$4,A3851=Sheet2!$A$5,A3851=Sheet2!$A$6,A3851=Sheet2!$A$7,A3851=Sheet2!$A$8,A3851=Sheet2!$A$9,A3851=Sheet2!$A$10,A3851=Sheet2!$A$11,A3851=Sheet2!$A$12,$A$2=Sheet2!$A$13,A3851=Sheet2!$A$14,$A$2=Sheet2!$A$15,$A$2=Sheet2!$A$16,A3851=Sheet2!$A$17),"該当","")</f>
        <v/>
      </c>
      <c r="H3851" t="str">
        <f>IF(OR(A3851="",G3851=""),"",COUNTIF($G$2:G3851,"該当"))</f>
        <v/>
      </c>
    </row>
    <row r="3852" spans="1:8">
      <c r="A3852" t="str">
        <f>IF(AND(仕訳日記帳!D3852=Sheet2!$A$2,仕訳日記帳!$N3852&gt;=Sheet2!$B$2),仕訳日記帳!D3852,IF(AND(OR(仕訳日記帳!D3852=Sheet2!$A$3,仕訳日記帳!D3852=Sheet2!$A$4,仕訳日記帳!D3852=Sheet2!$A$5,仕訳日記帳!D3852=Sheet2!$A$6,仕訳日記帳!D3852=Sheet2!$A$7,仕訳日記帳!D3852=Sheet2!$A$9),仕訳日記帳!$N3852&gt;=Sheet2!$B$3),仕訳日記帳!D3852,IF(AND(仕訳日記帳!D3852=Sheet2!$A$8,仕訳日記帳!$N3852&gt;=Sheet2!$B$8),仕訳日記帳!D3852,IF(AND(OR(仕訳日記帳!D3852=Sheet2!$A$10,仕訳日記帳!D3852=Sheet2!$A$11,仕訳日記帳!D3852=Sheet2!$A$12,仕訳日記帳!D3852=Sheet2!$A$13,仕訳日記帳!D3852=Sheet2!$A$14,仕訳日記帳!D3852=Sheet2!$A$15,仕訳日記帳!D3852=Sheet2!$A$16,仕訳日記帳!D3852=Sheet2!$A$17),Sheet2!$B$9&lt;=仕訳日記帳!$N3852&lt;Sheet2!$C$10),仕訳日記帳!D3852,""))))</f>
        <v/>
      </c>
      <c r="B3852" s="263" t="str">
        <f>IF(AND($A3852=Sheet2!$A$2,仕訳日記帳!$N3852&gt;=Sheet2!$B$2),仕訳日記帳!A3852,IF(AND(OR($A3852=Sheet2!$A$3,$A3852=Sheet2!$A$4,$A3852=Sheet2!$A$5,$A3852=Sheet2!$A$6,$A3852=Sheet2!$A$7,$A3852=Sheet2!$A$9),仕訳日記帳!$N3852&gt;=Sheet2!$B$3),仕訳日記帳!A3852,IF(AND($A3852=Sheet2!$A$8,仕訳日記帳!$N3852&gt;=Sheet2!$B$8),仕訳日記帳!A3852,IF(AND(OR($A3852=Sheet2!$A$10,$A3852=Sheet2!$A$11,$A3852=Sheet2!$A$12,$A3852=Sheet2!$A$13,$A3852=Sheet2!$A$14,$A3852=Sheet2!$A$15,$A3852=Sheet2!$A$16,$A3852=Sheet2!$A$17),Sheet2!$B$9&lt;=仕訳日記帳!$N3852&lt;Sheet2!$C$10),仕訳日記帳!A3852,""))))</f>
        <v/>
      </c>
      <c r="C3852" t="str">
        <f>IF(AND($A3852=Sheet2!$A$2,仕訳日記帳!$N3852&gt;=Sheet2!$B$2),仕訳日記帳!B3852,IF(AND(OR($A3852=Sheet2!$A$3,$A3852=Sheet2!$A$4,$A3852=Sheet2!$A$5,$A3852=Sheet2!$A$6,$A3852=Sheet2!$A$7,$A3852=Sheet2!$A$9),仕訳日記帳!$N3852&gt;=Sheet2!$B$3),仕訳日記帳!B3852,IF(AND($A3852=Sheet2!$A$8,仕訳日記帳!$N3852&gt;=Sheet2!$B$8),仕訳日記帳!B3852,IF(AND(OR($A3852=Sheet2!$A$10,$A3852=Sheet2!$A$11,$A3852=Sheet2!$A$12,$A3852=Sheet2!$A$13,$A3852=Sheet2!$A$14,$A3852=Sheet2!$A$15,$A3852=Sheet2!$A$16,$A3852=Sheet2!$A$17),Sheet2!$B$9&lt;=仕訳日記帳!$N3852&lt;Sheet2!$C$10),仕訳日記帳!B3852,""))))</f>
        <v/>
      </c>
      <c r="D3852" s="265" t="str">
        <f>IF(AND($A3852=Sheet2!$A$2,仕訳日記帳!$N3852&gt;=Sheet2!$B$2),仕訳日記帳!N3852,IF(AND(OR($A3852=Sheet2!$A$3,$A3852=Sheet2!$A$4,$A3852=Sheet2!$A$5,$A3852=Sheet2!$A$6,$A3852=Sheet2!$A$7,$A3852=Sheet2!$A$9),仕訳日記帳!$N3852&gt;=Sheet2!$B$3),仕訳日記帳!N3852,IF(AND($A3852=Sheet2!$A$8,仕訳日記帳!$N3852&gt;=Sheet2!$B$8),仕訳日記帳!N3852,IF(AND(OR($A3852=Sheet2!$A$10,$A3852=Sheet2!$A$11,$A3852=Sheet2!$A$12,$A3852=Sheet2!$A$13,$A3852=Sheet2!$A$14,$A3852=Sheet2!$A$15,$A3852=Sheet2!$A$16,$A3852=Sheet2!$A$17),Sheet2!$B$9&lt;=仕訳日記帳!$N3852&lt;Sheet2!$C$10),仕訳日記帳!N3852,""))))</f>
        <v/>
      </c>
      <c r="E3852" s="263" t="str">
        <f>IF(AND($A3852=Sheet2!$A$2,仕訳日記帳!$N3852&gt;=Sheet2!$B$2),仕訳日記帳!G3852,IF(AND(OR($A3852=Sheet2!$A$3,$A3852=Sheet2!$A$4,$A3852=Sheet2!$A$5,$A3852=Sheet2!$A$6,$A3852=Sheet2!$A$7,$A3852=Sheet2!$A$9),仕訳日記帳!$N3852&gt;=Sheet2!$B$3),仕訳日記帳!G3852,IF(AND($A3852=Sheet2!$A$8,仕訳日記帳!$N3852&gt;=Sheet2!$B$8),仕訳日記帳!G3852,IF(AND(OR($A3852=Sheet2!$A$10,$A3852=Sheet2!$A$11,$A3852=Sheet2!$A$12,$A3852=Sheet2!$A$13,$A3852=Sheet2!$A$14,$A3852=Sheet2!$A$15,$A3852=Sheet2!$A$16,$A3852=Sheet2!$A$17),Sheet2!$B$9&lt;=仕訳日記帳!$N3852&lt;Sheet2!$C$10),仕訳日記帳!G3852,""))))</f>
        <v/>
      </c>
      <c r="G3852" t="str">
        <f>IF(OR(A3852=Sheet2!$A$2,A3852=Sheet2!$A$3,A3852=Sheet2!$A$4,A3852=Sheet2!$A$5,A3852=Sheet2!$A$6,A3852=Sheet2!$A$7,A3852=Sheet2!$A$8,A3852=Sheet2!$A$9,A3852=Sheet2!$A$10,A3852=Sheet2!$A$11,A3852=Sheet2!$A$12,$A$2=Sheet2!$A$13,A3852=Sheet2!$A$14,$A$2=Sheet2!$A$15,$A$2=Sheet2!$A$16,A3852=Sheet2!$A$17),"該当","")</f>
        <v/>
      </c>
      <c r="H3852" t="str">
        <f>IF(OR(A3852="",G3852=""),"",COUNTIF($G$2:G3852,"該当"))</f>
        <v/>
      </c>
    </row>
    <row r="3853" spans="1:8">
      <c r="A3853" t="str">
        <f>IF(AND(仕訳日記帳!D3853=Sheet2!$A$2,仕訳日記帳!$N3853&gt;=Sheet2!$B$2),仕訳日記帳!D3853,IF(AND(OR(仕訳日記帳!D3853=Sheet2!$A$3,仕訳日記帳!D3853=Sheet2!$A$4,仕訳日記帳!D3853=Sheet2!$A$5,仕訳日記帳!D3853=Sheet2!$A$6,仕訳日記帳!D3853=Sheet2!$A$7,仕訳日記帳!D3853=Sheet2!$A$9),仕訳日記帳!$N3853&gt;=Sheet2!$B$3),仕訳日記帳!D3853,IF(AND(仕訳日記帳!D3853=Sheet2!$A$8,仕訳日記帳!$N3853&gt;=Sheet2!$B$8),仕訳日記帳!D3853,IF(AND(OR(仕訳日記帳!D3853=Sheet2!$A$10,仕訳日記帳!D3853=Sheet2!$A$11,仕訳日記帳!D3853=Sheet2!$A$12,仕訳日記帳!D3853=Sheet2!$A$13,仕訳日記帳!D3853=Sheet2!$A$14,仕訳日記帳!D3853=Sheet2!$A$15,仕訳日記帳!D3853=Sheet2!$A$16,仕訳日記帳!D3853=Sheet2!$A$17),Sheet2!$B$9&lt;=仕訳日記帳!$N3853&lt;Sheet2!$C$10),仕訳日記帳!D3853,""))))</f>
        <v/>
      </c>
      <c r="B3853" s="263" t="str">
        <f>IF(AND($A3853=Sheet2!$A$2,仕訳日記帳!$N3853&gt;=Sheet2!$B$2),仕訳日記帳!A3853,IF(AND(OR($A3853=Sheet2!$A$3,$A3853=Sheet2!$A$4,$A3853=Sheet2!$A$5,$A3853=Sheet2!$A$6,$A3853=Sheet2!$A$7,$A3853=Sheet2!$A$9),仕訳日記帳!$N3853&gt;=Sheet2!$B$3),仕訳日記帳!A3853,IF(AND($A3853=Sheet2!$A$8,仕訳日記帳!$N3853&gt;=Sheet2!$B$8),仕訳日記帳!A3853,IF(AND(OR($A3853=Sheet2!$A$10,$A3853=Sheet2!$A$11,$A3853=Sheet2!$A$12,$A3853=Sheet2!$A$13,$A3853=Sheet2!$A$14,$A3853=Sheet2!$A$15,$A3853=Sheet2!$A$16,$A3853=Sheet2!$A$17),Sheet2!$B$9&lt;=仕訳日記帳!$N3853&lt;Sheet2!$C$10),仕訳日記帳!A3853,""))))</f>
        <v/>
      </c>
      <c r="C3853" t="str">
        <f>IF(AND($A3853=Sheet2!$A$2,仕訳日記帳!$N3853&gt;=Sheet2!$B$2),仕訳日記帳!B3853,IF(AND(OR($A3853=Sheet2!$A$3,$A3853=Sheet2!$A$4,$A3853=Sheet2!$A$5,$A3853=Sheet2!$A$6,$A3853=Sheet2!$A$7,$A3853=Sheet2!$A$9),仕訳日記帳!$N3853&gt;=Sheet2!$B$3),仕訳日記帳!B3853,IF(AND($A3853=Sheet2!$A$8,仕訳日記帳!$N3853&gt;=Sheet2!$B$8),仕訳日記帳!B3853,IF(AND(OR($A3853=Sheet2!$A$10,$A3853=Sheet2!$A$11,$A3853=Sheet2!$A$12,$A3853=Sheet2!$A$13,$A3853=Sheet2!$A$14,$A3853=Sheet2!$A$15,$A3853=Sheet2!$A$16,$A3853=Sheet2!$A$17),Sheet2!$B$9&lt;=仕訳日記帳!$N3853&lt;Sheet2!$C$10),仕訳日記帳!B3853,""))))</f>
        <v/>
      </c>
      <c r="D3853" s="265" t="str">
        <f>IF(AND($A3853=Sheet2!$A$2,仕訳日記帳!$N3853&gt;=Sheet2!$B$2),仕訳日記帳!N3853,IF(AND(OR($A3853=Sheet2!$A$3,$A3853=Sheet2!$A$4,$A3853=Sheet2!$A$5,$A3853=Sheet2!$A$6,$A3853=Sheet2!$A$7,$A3853=Sheet2!$A$9),仕訳日記帳!$N3853&gt;=Sheet2!$B$3),仕訳日記帳!N3853,IF(AND($A3853=Sheet2!$A$8,仕訳日記帳!$N3853&gt;=Sheet2!$B$8),仕訳日記帳!N3853,IF(AND(OR($A3853=Sheet2!$A$10,$A3853=Sheet2!$A$11,$A3853=Sheet2!$A$12,$A3853=Sheet2!$A$13,$A3853=Sheet2!$A$14,$A3853=Sheet2!$A$15,$A3853=Sheet2!$A$16,$A3853=Sheet2!$A$17),Sheet2!$B$9&lt;=仕訳日記帳!$N3853&lt;Sheet2!$C$10),仕訳日記帳!N3853,""))))</f>
        <v/>
      </c>
      <c r="E3853" s="263" t="str">
        <f>IF(AND($A3853=Sheet2!$A$2,仕訳日記帳!$N3853&gt;=Sheet2!$B$2),仕訳日記帳!G3853,IF(AND(OR($A3853=Sheet2!$A$3,$A3853=Sheet2!$A$4,$A3853=Sheet2!$A$5,$A3853=Sheet2!$A$6,$A3853=Sheet2!$A$7,$A3853=Sheet2!$A$9),仕訳日記帳!$N3853&gt;=Sheet2!$B$3),仕訳日記帳!G3853,IF(AND($A3853=Sheet2!$A$8,仕訳日記帳!$N3853&gt;=Sheet2!$B$8),仕訳日記帳!G3853,IF(AND(OR($A3853=Sheet2!$A$10,$A3853=Sheet2!$A$11,$A3853=Sheet2!$A$12,$A3853=Sheet2!$A$13,$A3853=Sheet2!$A$14,$A3853=Sheet2!$A$15,$A3853=Sheet2!$A$16,$A3853=Sheet2!$A$17),Sheet2!$B$9&lt;=仕訳日記帳!$N3853&lt;Sheet2!$C$10),仕訳日記帳!G3853,""))))</f>
        <v/>
      </c>
      <c r="G3853" t="str">
        <f>IF(OR(A3853=Sheet2!$A$2,A3853=Sheet2!$A$3,A3853=Sheet2!$A$4,A3853=Sheet2!$A$5,A3853=Sheet2!$A$6,A3853=Sheet2!$A$7,A3853=Sheet2!$A$8,A3853=Sheet2!$A$9,A3853=Sheet2!$A$10,A3853=Sheet2!$A$11,A3853=Sheet2!$A$12,$A$2=Sheet2!$A$13,A3853=Sheet2!$A$14,$A$2=Sheet2!$A$15,$A$2=Sheet2!$A$16,A3853=Sheet2!$A$17),"該当","")</f>
        <v/>
      </c>
      <c r="H3853" t="str">
        <f>IF(OR(A3853="",G3853=""),"",COUNTIF($G$2:G3853,"該当"))</f>
        <v/>
      </c>
    </row>
    <row r="3854" spans="1:8">
      <c r="A3854" t="str">
        <f>IF(AND(仕訳日記帳!D3854=Sheet2!$A$2,仕訳日記帳!$N3854&gt;=Sheet2!$B$2),仕訳日記帳!D3854,IF(AND(OR(仕訳日記帳!D3854=Sheet2!$A$3,仕訳日記帳!D3854=Sheet2!$A$4,仕訳日記帳!D3854=Sheet2!$A$5,仕訳日記帳!D3854=Sheet2!$A$6,仕訳日記帳!D3854=Sheet2!$A$7,仕訳日記帳!D3854=Sheet2!$A$9),仕訳日記帳!$N3854&gt;=Sheet2!$B$3),仕訳日記帳!D3854,IF(AND(仕訳日記帳!D3854=Sheet2!$A$8,仕訳日記帳!$N3854&gt;=Sheet2!$B$8),仕訳日記帳!D3854,IF(AND(OR(仕訳日記帳!D3854=Sheet2!$A$10,仕訳日記帳!D3854=Sheet2!$A$11,仕訳日記帳!D3854=Sheet2!$A$12,仕訳日記帳!D3854=Sheet2!$A$13,仕訳日記帳!D3854=Sheet2!$A$14,仕訳日記帳!D3854=Sheet2!$A$15,仕訳日記帳!D3854=Sheet2!$A$16,仕訳日記帳!D3854=Sheet2!$A$17),Sheet2!$B$9&lt;=仕訳日記帳!$N3854&lt;Sheet2!$C$10),仕訳日記帳!D3854,""))))</f>
        <v/>
      </c>
      <c r="B3854" s="263" t="str">
        <f>IF(AND($A3854=Sheet2!$A$2,仕訳日記帳!$N3854&gt;=Sheet2!$B$2),仕訳日記帳!A3854,IF(AND(OR($A3854=Sheet2!$A$3,$A3854=Sheet2!$A$4,$A3854=Sheet2!$A$5,$A3854=Sheet2!$A$6,$A3854=Sheet2!$A$7,$A3854=Sheet2!$A$9),仕訳日記帳!$N3854&gt;=Sheet2!$B$3),仕訳日記帳!A3854,IF(AND($A3854=Sheet2!$A$8,仕訳日記帳!$N3854&gt;=Sheet2!$B$8),仕訳日記帳!A3854,IF(AND(OR($A3854=Sheet2!$A$10,$A3854=Sheet2!$A$11,$A3854=Sheet2!$A$12,$A3854=Sheet2!$A$13,$A3854=Sheet2!$A$14,$A3854=Sheet2!$A$15,$A3854=Sheet2!$A$16,$A3854=Sheet2!$A$17),Sheet2!$B$9&lt;=仕訳日記帳!$N3854&lt;Sheet2!$C$10),仕訳日記帳!A3854,""))))</f>
        <v/>
      </c>
      <c r="C3854" t="str">
        <f>IF(AND($A3854=Sheet2!$A$2,仕訳日記帳!$N3854&gt;=Sheet2!$B$2),仕訳日記帳!B3854,IF(AND(OR($A3854=Sheet2!$A$3,$A3854=Sheet2!$A$4,$A3854=Sheet2!$A$5,$A3854=Sheet2!$A$6,$A3854=Sheet2!$A$7,$A3854=Sheet2!$A$9),仕訳日記帳!$N3854&gt;=Sheet2!$B$3),仕訳日記帳!B3854,IF(AND($A3854=Sheet2!$A$8,仕訳日記帳!$N3854&gt;=Sheet2!$B$8),仕訳日記帳!B3854,IF(AND(OR($A3854=Sheet2!$A$10,$A3854=Sheet2!$A$11,$A3854=Sheet2!$A$12,$A3854=Sheet2!$A$13,$A3854=Sheet2!$A$14,$A3854=Sheet2!$A$15,$A3854=Sheet2!$A$16,$A3854=Sheet2!$A$17),Sheet2!$B$9&lt;=仕訳日記帳!$N3854&lt;Sheet2!$C$10),仕訳日記帳!B3854,""))))</f>
        <v/>
      </c>
      <c r="D3854" s="265" t="str">
        <f>IF(AND($A3854=Sheet2!$A$2,仕訳日記帳!$N3854&gt;=Sheet2!$B$2),仕訳日記帳!N3854,IF(AND(OR($A3854=Sheet2!$A$3,$A3854=Sheet2!$A$4,$A3854=Sheet2!$A$5,$A3854=Sheet2!$A$6,$A3854=Sheet2!$A$7,$A3854=Sheet2!$A$9),仕訳日記帳!$N3854&gt;=Sheet2!$B$3),仕訳日記帳!N3854,IF(AND($A3854=Sheet2!$A$8,仕訳日記帳!$N3854&gt;=Sheet2!$B$8),仕訳日記帳!N3854,IF(AND(OR($A3854=Sheet2!$A$10,$A3854=Sheet2!$A$11,$A3854=Sheet2!$A$12,$A3854=Sheet2!$A$13,$A3854=Sheet2!$A$14,$A3854=Sheet2!$A$15,$A3854=Sheet2!$A$16,$A3854=Sheet2!$A$17),Sheet2!$B$9&lt;=仕訳日記帳!$N3854&lt;Sheet2!$C$10),仕訳日記帳!N3854,""))))</f>
        <v/>
      </c>
      <c r="E3854" s="263" t="str">
        <f>IF(AND($A3854=Sheet2!$A$2,仕訳日記帳!$N3854&gt;=Sheet2!$B$2),仕訳日記帳!G3854,IF(AND(OR($A3854=Sheet2!$A$3,$A3854=Sheet2!$A$4,$A3854=Sheet2!$A$5,$A3854=Sheet2!$A$6,$A3854=Sheet2!$A$7,$A3854=Sheet2!$A$9),仕訳日記帳!$N3854&gt;=Sheet2!$B$3),仕訳日記帳!G3854,IF(AND($A3854=Sheet2!$A$8,仕訳日記帳!$N3854&gt;=Sheet2!$B$8),仕訳日記帳!G3854,IF(AND(OR($A3854=Sheet2!$A$10,$A3854=Sheet2!$A$11,$A3854=Sheet2!$A$12,$A3854=Sheet2!$A$13,$A3854=Sheet2!$A$14,$A3854=Sheet2!$A$15,$A3854=Sheet2!$A$16,$A3854=Sheet2!$A$17),Sheet2!$B$9&lt;=仕訳日記帳!$N3854&lt;Sheet2!$C$10),仕訳日記帳!G3854,""))))</f>
        <v/>
      </c>
      <c r="G3854" t="str">
        <f>IF(OR(A3854=Sheet2!$A$2,A3854=Sheet2!$A$3,A3854=Sheet2!$A$4,A3854=Sheet2!$A$5,A3854=Sheet2!$A$6,A3854=Sheet2!$A$7,A3854=Sheet2!$A$8,A3854=Sheet2!$A$9,A3854=Sheet2!$A$10,A3854=Sheet2!$A$11,A3854=Sheet2!$A$12,$A$2=Sheet2!$A$13,A3854=Sheet2!$A$14,$A$2=Sheet2!$A$15,$A$2=Sheet2!$A$16,A3854=Sheet2!$A$17),"該当","")</f>
        <v/>
      </c>
      <c r="H3854" t="str">
        <f>IF(OR(A3854="",G3854=""),"",COUNTIF($G$2:G3854,"該当"))</f>
        <v/>
      </c>
    </row>
    <row r="3855" spans="1:8">
      <c r="A3855" t="str">
        <f>IF(AND(仕訳日記帳!D3855=Sheet2!$A$2,仕訳日記帳!$N3855&gt;=Sheet2!$B$2),仕訳日記帳!D3855,IF(AND(OR(仕訳日記帳!D3855=Sheet2!$A$3,仕訳日記帳!D3855=Sheet2!$A$4,仕訳日記帳!D3855=Sheet2!$A$5,仕訳日記帳!D3855=Sheet2!$A$6,仕訳日記帳!D3855=Sheet2!$A$7,仕訳日記帳!D3855=Sheet2!$A$9),仕訳日記帳!$N3855&gt;=Sheet2!$B$3),仕訳日記帳!D3855,IF(AND(仕訳日記帳!D3855=Sheet2!$A$8,仕訳日記帳!$N3855&gt;=Sheet2!$B$8),仕訳日記帳!D3855,IF(AND(OR(仕訳日記帳!D3855=Sheet2!$A$10,仕訳日記帳!D3855=Sheet2!$A$11,仕訳日記帳!D3855=Sheet2!$A$12,仕訳日記帳!D3855=Sheet2!$A$13,仕訳日記帳!D3855=Sheet2!$A$14,仕訳日記帳!D3855=Sheet2!$A$15,仕訳日記帳!D3855=Sheet2!$A$16,仕訳日記帳!D3855=Sheet2!$A$17),Sheet2!$B$9&lt;=仕訳日記帳!$N3855&lt;Sheet2!$C$10),仕訳日記帳!D3855,""))))</f>
        <v/>
      </c>
      <c r="B3855" s="263" t="str">
        <f>IF(AND($A3855=Sheet2!$A$2,仕訳日記帳!$N3855&gt;=Sheet2!$B$2),仕訳日記帳!A3855,IF(AND(OR($A3855=Sheet2!$A$3,$A3855=Sheet2!$A$4,$A3855=Sheet2!$A$5,$A3855=Sheet2!$A$6,$A3855=Sheet2!$A$7,$A3855=Sheet2!$A$9),仕訳日記帳!$N3855&gt;=Sheet2!$B$3),仕訳日記帳!A3855,IF(AND($A3855=Sheet2!$A$8,仕訳日記帳!$N3855&gt;=Sheet2!$B$8),仕訳日記帳!A3855,IF(AND(OR($A3855=Sheet2!$A$10,$A3855=Sheet2!$A$11,$A3855=Sheet2!$A$12,$A3855=Sheet2!$A$13,$A3855=Sheet2!$A$14,$A3855=Sheet2!$A$15,$A3855=Sheet2!$A$16,$A3855=Sheet2!$A$17),Sheet2!$B$9&lt;=仕訳日記帳!$N3855&lt;Sheet2!$C$10),仕訳日記帳!A3855,""))))</f>
        <v/>
      </c>
      <c r="C3855" t="str">
        <f>IF(AND($A3855=Sheet2!$A$2,仕訳日記帳!$N3855&gt;=Sheet2!$B$2),仕訳日記帳!B3855,IF(AND(OR($A3855=Sheet2!$A$3,$A3855=Sheet2!$A$4,$A3855=Sheet2!$A$5,$A3855=Sheet2!$A$6,$A3855=Sheet2!$A$7,$A3855=Sheet2!$A$9),仕訳日記帳!$N3855&gt;=Sheet2!$B$3),仕訳日記帳!B3855,IF(AND($A3855=Sheet2!$A$8,仕訳日記帳!$N3855&gt;=Sheet2!$B$8),仕訳日記帳!B3855,IF(AND(OR($A3855=Sheet2!$A$10,$A3855=Sheet2!$A$11,$A3855=Sheet2!$A$12,$A3855=Sheet2!$A$13,$A3855=Sheet2!$A$14,$A3855=Sheet2!$A$15,$A3855=Sheet2!$A$16,$A3855=Sheet2!$A$17),Sheet2!$B$9&lt;=仕訳日記帳!$N3855&lt;Sheet2!$C$10),仕訳日記帳!B3855,""))))</f>
        <v/>
      </c>
      <c r="D3855" s="265" t="str">
        <f>IF(AND($A3855=Sheet2!$A$2,仕訳日記帳!$N3855&gt;=Sheet2!$B$2),仕訳日記帳!N3855,IF(AND(OR($A3855=Sheet2!$A$3,$A3855=Sheet2!$A$4,$A3855=Sheet2!$A$5,$A3855=Sheet2!$A$6,$A3855=Sheet2!$A$7,$A3855=Sheet2!$A$9),仕訳日記帳!$N3855&gt;=Sheet2!$B$3),仕訳日記帳!N3855,IF(AND($A3855=Sheet2!$A$8,仕訳日記帳!$N3855&gt;=Sheet2!$B$8),仕訳日記帳!N3855,IF(AND(OR($A3855=Sheet2!$A$10,$A3855=Sheet2!$A$11,$A3855=Sheet2!$A$12,$A3855=Sheet2!$A$13,$A3855=Sheet2!$A$14,$A3855=Sheet2!$A$15,$A3855=Sheet2!$A$16,$A3855=Sheet2!$A$17),Sheet2!$B$9&lt;=仕訳日記帳!$N3855&lt;Sheet2!$C$10),仕訳日記帳!N3855,""))))</f>
        <v/>
      </c>
      <c r="E3855" s="263" t="str">
        <f>IF(AND($A3855=Sheet2!$A$2,仕訳日記帳!$N3855&gt;=Sheet2!$B$2),仕訳日記帳!G3855,IF(AND(OR($A3855=Sheet2!$A$3,$A3855=Sheet2!$A$4,$A3855=Sheet2!$A$5,$A3855=Sheet2!$A$6,$A3855=Sheet2!$A$7,$A3855=Sheet2!$A$9),仕訳日記帳!$N3855&gt;=Sheet2!$B$3),仕訳日記帳!G3855,IF(AND($A3855=Sheet2!$A$8,仕訳日記帳!$N3855&gt;=Sheet2!$B$8),仕訳日記帳!G3855,IF(AND(OR($A3855=Sheet2!$A$10,$A3855=Sheet2!$A$11,$A3855=Sheet2!$A$12,$A3855=Sheet2!$A$13,$A3855=Sheet2!$A$14,$A3855=Sheet2!$A$15,$A3855=Sheet2!$A$16,$A3855=Sheet2!$A$17),Sheet2!$B$9&lt;=仕訳日記帳!$N3855&lt;Sheet2!$C$10),仕訳日記帳!G3855,""))))</f>
        <v/>
      </c>
      <c r="G3855" t="str">
        <f>IF(OR(A3855=Sheet2!$A$2,A3855=Sheet2!$A$3,A3855=Sheet2!$A$4,A3855=Sheet2!$A$5,A3855=Sheet2!$A$6,A3855=Sheet2!$A$7,A3855=Sheet2!$A$8,A3855=Sheet2!$A$9,A3855=Sheet2!$A$10,A3855=Sheet2!$A$11,A3855=Sheet2!$A$12,$A$2=Sheet2!$A$13,A3855=Sheet2!$A$14,$A$2=Sheet2!$A$15,$A$2=Sheet2!$A$16,A3855=Sheet2!$A$17),"該当","")</f>
        <v/>
      </c>
      <c r="H3855" t="str">
        <f>IF(OR(A3855="",G3855=""),"",COUNTIF($G$2:G3855,"該当"))</f>
        <v/>
      </c>
    </row>
    <row r="3856" spans="1:8">
      <c r="A3856" t="str">
        <f>IF(AND(仕訳日記帳!D3856=Sheet2!$A$2,仕訳日記帳!$N3856&gt;=Sheet2!$B$2),仕訳日記帳!D3856,IF(AND(OR(仕訳日記帳!D3856=Sheet2!$A$3,仕訳日記帳!D3856=Sheet2!$A$4,仕訳日記帳!D3856=Sheet2!$A$5,仕訳日記帳!D3856=Sheet2!$A$6,仕訳日記帳!D3856=Sheet2!$A$7,仕訳日記帳!D3856=Sheet2!$A$9),仕訳日記帳!$N3856&gt;=Sheet2!$B$3),仕訳日記帳!D3856,IF(AND(仕訳日記帳!D3856=Sheet2!$A$8,仕訳日記帳!$N3856&gt;=Sheet2!$B$8),仕訳日記帳!D3856,IF(AND(OR(仕訳日記帳!D3856=Sheet2!$A$10,仕訳日記帳!D3856=Sheet2!$A$11,仕訳日記帳!D3856=Sheet2!$A$12,仕訳日記帳!D3856=Sheet2!$A$13,仕訳日記帳!D3856=Sheet2!$A$14,仕訳日記帳!D3856=Sheet2!$A$15,仕訳日記帳!D3856=Sheet2!$A$16,仕訳日記帳!D3856=Sheet2!$A$17),Sheet2!$B$9&lt;=仕訳日記帳!$N3856&lt;Sheet2!$C$10),仕訳日記帳!D3856,""))))</f>
        <v/>
      </c>
      <c r="B3856" s="263" t="str">
        <f>IF(AND($A3856=Sheet2!$A$2,仕訳日記帳!$N3856&gt;=Sheet2!$B$2),仕訳日記帳!A3856,IF(AND(OR($A3856=Sheet2!$A$3,$A3856=Sheet2!$A$4,$A3856=Sheet2!$A$5,$A3856=Sheet2!$A$6,$A3856=Sheet2!$A$7,$A3856=Sheet2!$A$9),仕訳日記帳!$N3856&gt;=Sheet2!$B$3),仕訳日記帳!A3856,IF(AND($A3856=Sheet2!$A$8,仕訳日記帳!$N3856&gt;=Sheet2!$B$8),仕訳日記帳!A3856,IF(AND(OR($A3856=Sheet2!$A$10,$A3856=Sheet2!$A$11,$A3856=Sheet2!$A$12,$A3856=Sheet2!$A$13,$A3856=Sheet2!$A$14,$A3856=Sheet2!$A$15,$A3856=Sheet2!$A$16,$A3856=Sheet2!$A$17),Sheet2!$B$9&lt;=仕訳日記帳!$N3856&lt;Sheet2!$C$10),仕訳日記帳!A3856,""))))</f>
        <v/>
      </c>
      <c r="C3856" t="str">
        <f>IF(AND($A3856=Sheet2!$A$2,仕訳日記帳!$N3856&gt;=Sheet2!$B$2),仕訳日記帳!B3856,IF(AND(OR($A3856=Sheet2!$A$3,$A3856=Sheet2!$A$4,$A3856=Sheet2!$A$5,$A3856=Sheet2!$A$6,$A3856=Sheet2!$A$7,$A3856=Sheet2!$A$9),仕訳日記帳!$N3856&gt;=Sheet2!$B$3),仕訳日記帳!B3856,IF(AND($A3856=Sheet2!$A$8,仕訳日記帳!$N3856&gt;=Sheet2!$B$8),仕訳日記帳!B3856,IF(AND(OR($A3856=Sheet2!$A$10,$A3856=Sheet2!$A$11,$A3856=Sheet2!$A$12,$A3856=Sheet2!$A$13,$A3856=Sheet2!$A$14,$A3856=Sheet2!$A$15,$A3856=Sheet2!$A$16,$A3856=Sheet2!$A$17),Sheet2!$B$9&lt;=仕訳日記帳!$N3856&lt;Sheet2!$C$10),仕訳日記帳!B3856,""))))</f>
        <v/>
      </c>
      <c r="D3856" s="265" t="str">
        <f>IF(AND($A3856=Sheet2!$A$2,仕訳日記帳!$N3856&gt;=Sheet2!$B$2),仕訳日記帳!N3856,IF(AND(OR($A3856=Sheet2!$A$3,$A3856=Sheet2!$A$4,$A3856=Sheet2!$A$5,$A3856=Sheet2!$A$6,$A3856=Sheet2!$A$7,$A3856=Sheet2!$A$9),仕訳日記帳!$N3856&gt;=Sheet2!$B$3),仕訳日記帳!N3856,IF(AND($A3856=Sheet2!$A$8,仕訳日記帳!$N3856&gt;=Sheet2!$B$8),仕訳日記帳!N3856,IF(AND(OR($A3856=Sheet2!$A$10,$A3856=Sheet2!$A$11,$A3856=Sheet2!$A$12,$A3856=Sheet2!$A$13,$A3856=Sheet2!$A$14,$A3856=Sheet2!$A$15,$A3856=Sheet2!$A$16,$A3856=Sheet2!$A$17),Sheet2!$B$9&lt;=仕訳日記帳!$N3856&lt;Sheet2!$C$10),仕訳日記帳!N3856,""))))</f>
        <v/>
      </c>
      <c r="E3856" s="263" t="str">
        <f>IF(AND($A3856=Sheet2!$A$2,仕訳日記帳!$N3856&gt;=Sheet2!$B$2),仕訳日記帳!G3856,IF(AND(OR($A3856=Sheet2!$A$3,$A3856=Sheet2!$A$4,$A3856=Sheet2!$A$5,$A3856=Sheet2!$A$6,$A3856=Sheet2!$A$7,$A3856=Sheet2!$A$9),仕訳日記帳!$N3856&gt;=Sheet2!$B$3),仕訳日記帳!G3856,IF(AND($A3856=Sheet2!$A$8,仕訳日記帳!$N3856&gt;=Sheet2!$B$8),仕訳日記帳!G3856,IF(AND(OR($A3856=Sheet2!$A$10,$A3856=Sheet2!$A$11,$A3856=Sheet2!$A$12,$A3856=Sheet2!$A$13,$A3856=Sheet2!$A$14,$A3856=Sheet2!$A$15,$A3856=Sheet2!$A$16,$A3856=Sheet2!$A$17),Sheet2!$B$9&lt;=仕訳日記帳!$N3856&lt;Sheet2!$C$10),仕訳日記帳!G3856,""))))</f>
        <v/>
      </c>
      <c r="G3856" t="str">
        <f>IF(OR(A3856=Sheet2!$A$2,A3856=Sheet2!$A$3,A3856=Sheet2!$A$4,A3856=Sheet2!$A$5,A3856=Sheet2!$A$6,A3856=Sheet2!$A$7,A3856=Sheet2!$A$8,A3856=Sheet2!$A$9,A3856=Sheet2!$A$10,A3856=Sheet2!$A$11,A3856=Sheet2!$A$12,$A$2=Sheet2!$A$13,A3856=Sheet2!$A$14,$A$2=Sheet2!$A$15,$A$2=Sheet2!$A$16,A3856=Sheet2!$A$17),"該当","")</f>
        <v/>
      </c>
      <c r="H3856" t="str">
        <f>IF(OR(A3856="",G3856=""),"",COUNTIF($G$2:G3856,"該当"))</f>
        <v/>
      </c>
    </row>
    <row r="3857" spans="1:8">
      <c r="A3857" t="str">
        <f>IF(AND(仕訳日記帳!D3857=Sheet2!$A$2,仕訳日記帳!$N3857&gt;=Sheet2!$B$2),仕訳日記帳!D3857,IF(AND(OR(仕訳日記帳!D3857=Sheet2!$A$3,仕訳日記帳!D3857=Sheet2!$A$4,仕訳日記帳!D3857=Sheet2!$A$5,仕訳日記帳!D3857=Sheet2!$A$6,仕訳日記帳!D3857=Sheet2!$A$7,仕訳日記帳!D3857=Sheet2!$A$9),仕訳日記帳!$N3857&gt;=Sheet2!$B$3),仕訳日記帳!D3857,IF(AND(仕訳日記帳!D3857=Sheet2!$A$8,仕訳日記帳!$N3857&gt;=Sheet2!$B$8),仕訳日記帳!D3857,IF(AND(OR(仕訳日記帳!D3857=Sheet2!$A$10,仕訳日記帳!D3857=Sheet2!$A$11,仕訳日記帳!D3857=Sheet2!$A$12,仕訳日記帳!D3857=Sheet2!$A$13,仕訳日記帳!D3857=Sheet2!$A$14,仕訳日記帳!D3857=Sheet2!$A$15,仕訳日記帳!D3857=Sheet2!$A$16,仕訳日記帳!D3857=Sheet2!$A$17),Sheet2!$B$9&lt;=仕訳日記帳!$N3857&lt;Sheet2!$C$10),仕訳日記帳!D3857,""))))</f>
        <v/>
      </c>
      <c r="B3857" s="263" t="str">
        <f>IF(AND($A3857=Sheet2!$A$2,仕訳日記帳!$N3857&gt;=Sheet2!$B$2),仕訳日記帳!A3857,IF(AND(OR($A3857=Sheet2!$A$3,$A3857=Sheet2!$A$4,$A3857=Sheet2!$A$5,$A3857=Sheet2!$A$6,$A3857=Sheet2!$A$7,$A3857=Sheet2!$A$9),仕訳日記帳!$N3857&gt;=Sheet2!$B$3),仕訳日記帳!A3857,IF(AND($A3857=Sheet2!$A$8,仕訳日記帳!$N3857&gt;=Sheet2!$B$8),仕訳日記帳!A3857,IF(AND(OR($A3857=Sheet2!$A$10,$A3857=Sheet2!$A$11,$A3857=Sheet2!$A$12,$A3857=Sheet2!$A$13,$A3857=Sheet2!$A$14,$A3857=Sheet2!$A$15,$A3857=Sheet2!$A$16,$A3857=Sheet2!$A$17),Sheet2!$B$9&lt;=仕訳日記帳!$N3857&lt;Sheet2!$C$10),仕訳日記帳!A3857,""))))</f>
        <v/>
      </c>
      <c r="C3857" t="str">
        <f>IF(AND($A3857=Sheet2!$A$2,仕訳日記帳!$N3857&gt;=Sheet2!$B$2),仕訳日記帳!B3857,IF(AND(OR($A3857=Sheet2!$A$3,$A3857=Sheet2!$A$4,$A3857=Sheet2!$A$5,$A3857=Sheet2!$A$6,$A3857=Sheet2!$A$7,$A3857=Sheet2!$A$9),仕訳日記帳!$N3857&gt;=Sheet2!$B$3),仕訳日記帳!B3857,IF(AND($A3857=Sheet2!$A$8,仕訳日記帳!$N3857&gt;=Sheet2!$B$8),仕訳日記帳!B3857,IF(AND(OR($A3857=Sheet2!$A$10,$A3857=Sheet2!$A$11,$A3857=Sheet2!$A$12,$A3857=Sheet2!$A$13,$A3857=Sheet2!$A$14,$A3857=Sheet2!$A$15,$A3857=Sheet2!$A$16,$A3857=Sheet2!$A$17),Sheet2!$B$9&lt;=仕訳日記帳!$N3857&lt;Sheet2!$C$10),仕訳日記帳!B3857,""))))</f>
        <v/>
      </c>
      <c r="D3857" s="265" t="str">
        <f>IF(AND($A3857=Sheet2!$A$2,仕訳日記帳!$N3857&gt;=Sheet2!$B$2),仕訳日記帳!N3857,IF(AND(OR($A3857=Sheet2!$A$3,$A3857=Sheet2!$A$4,$A3857=Sheet2!$A$5,$A3857=Sheet2!$A$6,$A3857=Sheet2!$A$7,$A3857=Sheet2!$A$9),仕訳日記帳!$N3857&gt;=Sheet2!$B$3),仕訳日記帳!N3857,IF(AND($A3857=Sheet2!$A$8,仕訳日記帳!$N3857&gt;=Sheet2!$B$8),仕訳日記帳!N3857,IF(AND(OR($A3857=Sheet2!$A$10,$A3857=Sheet2!$A$11,$A3857=Sheet2!$A$12,$A3857=Sheet2!$A$13,$A3857=Sheet2!$A$14,$A3857=Sheet2!$A$15,$A3857=Sheet2!$A$16,$A3857=Sheet2!$A$17),Sheet2!$B$9&lt;=仕訳日記帳!$N3857&lt;Sheet2!$C$10),仕訳日記帳!N3857,""))))</f>
        <v/>
      </c>
      <c r="E3857" s="263" t="str">
        <f>IF(AND($A3857=Sheet2!$A$2,仕訳日記帳!$N3857&gt;=Sheet2!$B$2),仕訳日記帳!G3857,IF(AND(OR($A3857=Sheet2!$A$3,$A3857=Sheet2!$A$4,$A3857=Sheet2!$A$5,$A3857=Sheet2!$A$6,$A3857=Sheet2!$A$7,$A3857=Sheet2!$A$9),仕訳日記帳!$N3857&gt;=Sheet2!$B$3),仕訳日記帳!G3857,IF(AND($A3857=Sheet2!$A$8,仕訳日記帳!$N3857&gt;=Sheet2!$B$8),仕訳日記帳!G3857,IF(AND(OR($A3857=Sheet2!$A$10,$A3857=Sheet2!$A$11,$A3857=Sheet2!$A$12,$A3857=Sheet2!$A$13,$A3857=Sheet2!$A$14,$A3857=Sheet2!$A$15,$A3857=Sheet2!$A$16,$A3857=Sheet2!$A$17),Sheet2!$B$9&lt;=仕訳日記帳!$N3857&lt;Sheet2!$C$10),仕訳日記帳!G3857,""))))</f>
        <v/>
      </c>
      <c r="G3857" t="str">
        <f>IF(OR(A3857=Sheet2!$A$2,A3857=Sheet2!$A$3,A3857=Sheet2!$A$4,A3857=Sheet2!$A$5,A3857=Sheet2!$A$6,A3857=Sheet2!$A$7,A3857=Sheet2!$A$8,A3857=Sheet2!$A$9,A3857=Sheet2!$A$10,A3857=Sheet2!$A$11,A3857=Sheet2!$A$12,$A$2=Sheet2!$A$13,A3857=Sheet2!$A$14,$A$2=Sheet2!$A$15,$A$2=Sheet2!$A$16,A3857=Sheet2!$A$17),"該当","")</f>
        <v/>
      </c>
      <c r="H3857" t="str">
        <f>IF(OR(A3857="",G3857=""),"",COUNTIF($G$2:G3857,"該当"))</f>
        <v/>
      </c>
    </row>
    <row r="3858" spans="1:8">
      <c r="A3858" t="str">
        <f>IF(AND(仕訳日記帳!D3858=Sheet2!$A$2,仕訳日記帳!$N3858&gt;=Sheet2!$B$2),仕訳日記帳!D3858,IF(AND(OR(仕訳日記帳!D3858=Sheet2!$A$3,仕訳日記帳!D3858=Sheet2!$A$4,仕訳日記帳!D3858=Sheet2!$A$5,仕訳日記帳!D3858=Sheet2!$A$6,仕訳日記帳!D3858=Sheet2!$A$7,仕訳日記帳!D3858=Sheet2!$A$9),仕訳日記帳!$N3858&gt;=Sheet2!$B$3),仕訳日記帳!D3858,IF(AND(仕訳日記帳!D3858=Sheet2!$A$8,仕訳日記帳!$N3858&gt;=Sheet2!$B$8),仕訳日記帳!D3858,IF(AND(OR(仕訳日記帳!D3858=Sheet2!$A$10,仕訳日記帳!D3858=Sheet2!$A$11,仕訳日記帳!D3858=Sheet2!$A$12,仕訳日記帳!D3858=Sheet2!$A$13,仕訳日記帳!D3858=Sheet2!$A$14,仕訳日記帳!D3858=Sheet2!$A$15,仕訳日記帳!D3858=Sheet2!$A$16,仕訳日記帳!D3858=Sheet2!$A$17),Sheet2!$B$9&lt;=仕訳日記帳!$N3858&lt;Sheet2!$C$10),仕訳日記帳!D3858,""))))</f>
        <v/>
      </c>
      <c r="B3858" s="263" t="str">
        <f>IF(AND($A3858=Sheet2!$A$2,仕訳日記帳!$N3858&gt;=Sheet2!$B$2),仕訳日記帳!A3858,IF(AND(OR($A3858=Sheet2!$A$3,$A3858=Sheet2!$A$4,$A3858=Sheet2!$A$5,$A3858=Sheet2!$A$6,$A3858=Sheet2!$A$7,$A3858=Sheet2!$A$9),仕訳日記帳!$N3858&gt;=Sheet2!$B$3),仕訳日記帳!A3858,IF(AND($A3858=Sheet2!$A$8,仕訳日記帳!$N3858&gt;=Sheet2!$B$8),仕訳日記帳!A3858,IF(AND(OR($A3858=Sheet2!$A$10,$A3858=Sheet2!$A$11,$A3858=Sheet2!$A$12,$A3858=Sheet2!$A$13,$A3858=Sheet2!$A$14,$A3858=Sheet2!$A$15,$A3858=Sheet2!$A$16,$A3858=Sheet2!$A$17),Sheet2!$B$9&lt;=仕訳日記帳!$N3858&lt;Sheet2!$C$10),仕訳日記帳!A3858,""))))</f>
        <v/>
      </c>
      <c r="C3858" t="str">
        <f>IF(AND($A3858=Sheet2!$A$2,仕訳日記帳!$N3858&gt;=Sheet2!$B$2),仕訳日記帳!B3858,IF(AND(OR($A3858=Sheet2!$A$3,$A3858=Sheet2!$A$4,$A3858=Sheet2!$A$5,$A3858=Sheet2!$A$6,$A3858=Sheet2!$A$7,$A3858=Sheet2!$A$9),仕訳日記帳!$N3858&gt;=Sheet2!$B$3),仕訳日記帳!B3858,IF(AND($A3858=Sheet2!$A$8,仕訳日記帳!$N3858&gt;=Sheet2!$B$8),仕訳日記帳!B3858,IF(AND(OR($A3858=Sheet2!$A$10,$A3858=Sheet2!$A$11,$A3858=Sheet2!$A$12,$A3858=Sheet2!$A$13,$A3858=Sheet2!$A$14,$A3858=Sheet2!$A$15,$A3858=Sheet2!$A$16,$A3858=Sheet2!$A$17),Sheet2!$B$9&lt;=仕訳日記帳!$N3858&lt;Sheet2!$C$10),仕訳日記帳!B3858,""))))</f>
        <v/>
      </c>
      <c r="D3858" s="265" t="str">
        <f>IF(AND($A3858=Sheet2!$A$2,仕訳日記帳!$N3858&gt;=Sheet2!$B$2),仕訳日記帳!N3858,IF(AND(OR($A3858=Sheet2!$A$3,$A3858=Sheet2!$A$4,$A3858=Sheet2!$A$5,$A3858=Sheet2!$A$6,$A3858=Sheet2!$A$7,$A3858=Sheet2!$A$9),仕訳日記帳!$N3858&gt;=Sheet2!$B$3),仕訳日記帳!N3858,IF(AND($A3858=Sheet2!$A$8,仕訳日記帳!$N3858&gt;=Sheet2!$B$8),仕訳日記帳!N3858,IF(AND(OR($A3858=Sheet2!$A$10,$A3858=Sheet2!$A$11,$A3858=Sheet2!$A$12,$A3858=Sheet2!$A$13,$A3858=Sheet2!$A$14,$A3858=Sheet2!$A$15,$A3858=Sheet2!$A$16,$A3858=Sheet2!$A$17),Sheet2!$B$9&lt;=仕訳日記帳!$N3858&lt;Sheet2!$C$10),仕訳日記帳!N3858,""))))</f>
        <v/>
      </c>
      <c r="E3858" s="263" t="str">
        <f>IF(AND($A3858=Sheet2!$A$2,仕訳日記帳!$N3858&gt;=Sheet2!$B$2),仕訳日記帳!G3858,IF(AND(OR($A3858=Sheet2!$A$3,$A3858=Sheet2!$A$4,$A3858=Sheet2!$A$5,$A3858=Sheet2!$A$6,$A3858=Sheet2!$A$7,$A3858=Sheet2!$A$9),仕訳日記帳!$N3858&gt;=Sheet2!$B$3),仕訳日記帳!G3858,IF(AND($A3858=Sheet2!$A$8,仕訳日記帳!$N3858&gt;=Sheet2!$B$8),仕訳日記帳!G3858,IF(AND(OR($A3858=Sheet2!$A$10,$A3858=Sheet2!$A$11,$A3858=Sheet2!$A$12,$A3858=Sheet2!$A$13,$A3858=Sheet2!$A$14,$A3858=Sheet2!$A$15,$A3858=Sheet2!$A$16,$A3858=Sheet2!$A$17),Sheet2!$B$9&lt;=仕訳日記帳!$N3858&lt;Sheet2!$C$10),仕訳日記帳!G3858,""))))</f>
        <v/>
      </c>
      <c r="G3858" t="str">
        <f>IF(OR(A3858=Sheet2!$A$2,A3858=Sheet2!$A$3,A3858=Sheet2!$A$4,A3858=Sheet2!$A$5,A3858=Sheet2!$A$6,A3858=Sheet2!$A$7,A3858=Sheet2!$A$8,A3858=Sheet2!$A$9,A3858=Sheet2!$A$10,A3858=Sheet2!$A$11,A3858=Sheet2!$A$12,$A$2=Sheet2!$A$13,A3858=Sheet2!$A$14,$A$2=Sheet2!$A$15,$A$2=Sheet2!$A$16,A3858=Sheet2!$A$17),"該当","")</f>
        <v/>
      </c>
      <c r="H3858" t="str">
        <f>IF(OR(A3858="",G3858=""),"",COUNTIF($G$2:G3858,"該当"))</f>
        <v/>
      </c>
    </row>
    <row r="3859" spans="1:8">
      <c r="A3859" t="str">
        <f>IF(AND(仕訳日記帳!D3859=Sheet2!$A$2,仕訳日記帳!$N3859&gt;=Sheet2!$B$2),仕訳日記帳!D3859,IF(AND(OR(仕訳日記帳!D3859=Sheet2!$A$3,仕訳日記帳!D3859=Sheet2!$A$4,仕訳日記帳!D3859=Sheet2!$A$5,仕訳日記帳!D3859=Sheet2!$A$6,仕訳日記帳!D3859=Sheet2!$A$7,仕訳日記帳!D3859=Sheet2!$A$9),仕訳日記帳!$N3859&gt;=Sheet2!$B$3),仕訳日記帳!D3859,IF(AND(仕訳日記帳!D3859=Sheet2!$A$8,仕訳日記帳!$N3859&gt;=Sheet2!$B$8),仕訳日記帳!D3859,IF(AND(OR(仕訳日記帳!D3859=Sheet2!$A$10,仕訳日記帳!D3859=Sheet2!$A$11,仕訳日記帳!D3859=Sheet2!$A$12,仕訳日記帳!D3859=Sheet2!$A$13,仕訳日記帳!D3859=Sheet2!$A$14,仕訳日記帳!D3859=Sheet2!$A$15,仕訳日記帳!D3859=Sheet2!$A$16,仕訳日記帳!D3859=Sheet2!$A$17),Sheet2!$B$9&lt;=仕訳日記帳!$N3859&lt;Sheet2!$C$10),仕訳日記帳!D3859,""))))</f>
        <v/>
      </c>
      <c r="B3859" s="263" t="str">
        <f>IF(AND($A3859=Sheet2!$A$2,仕訳日記帳!$N3859&gt;=Sheet2!$B$2),仕訳日記帳!A3859,IF(AND(OR($A3859=Sheet2!$A$3,$A3859=Sheet2!$A$4,$A3859=Sheet2!$A$5,$A3859=Sheet2!$A$6,$A3859=Sheet2!$A$7,$A3859=Sheet2!$A$9),仕訳日記帳!$N3859&gt;=Sheet2!$B$3),仕訳日記帳!A3859,IF(AND($A3859=Sheet2!$A$8,仕訳日記帳!$N3859&gt;=Sheet2!$B$8),仕訳日記帳!A3859,IF(AND(OR($A3859=Sheet2!$A$10,$A3859=Sheet2!$A$11,$A3859=Sheet2!$A$12,$A3859=Sheet2!$A$13,$A3859=Sheet2!$A$14,$A3859=Sheet2!$A$15,$A3859=Sheet2!$A$16,$A3859=Sheet2!$A$17),Sheet2!$B$9&lt;=仕訳日記帳!$N3859&lt;Sheet2!$C$10),仕訳日記帳!A3859,""))))</f>
        <v/>
      </c>
      <c r="C3859" t="str">
        <f>IF(AND($A3859=Sheet2!$A$2,仕訳日記帳!$N3859&gt;=Sheet2!$B$2),仕訳日記帳!B3859,IF(AND(OR($A3859=Sheet2!$A$3,$A3859=Sheet2!$A$4,$A3859=Sheet2!$A$5,$A3859=Sheet2!$A$6,$A3859=Sheet2!$A$7,$A3859=Sheet2!$A$9),仕訳日記帳!$N3859&gt;=Sheet2!$B$3),仕訳日記帳!B3859,IF(AND($A3859=Sheet2!$A$8,仕訳日記帳!$N3859&gt;=Sheet2!$B$8),仕訳日記帳!B3859,IF(AND(OR($A3859=Sheet2!$A$10,$A3859=Sheet2!$A$11,$A3859=Sheet2!$A$12,$A3859=Sheet2!$A$13,$A3859=Sheet2!$A$14,$A3859=Sheet2!$A$15,$A3859=Sheet2!$A$16,$A3859=Sheet2!$A$17),Sheet2!$B$9&lt;=仕訳日記帳!$N3859&lt;Sheet2!$C$10),仕訳日記帳!B3859,""))))</f>
        <v/>
      </c>
      <c r="D3859" s="265" t="str">
        <f>IF(AND($A3859=Sheet2!$A$2,仕訳日記帳!$N3859&gt;=Sheet2!$B$2),仕訳日記帳!N3859,IF(AND(OR($A3859=Sheet2!$A$3,$A3859=Sheet2!$A$4,$A3859=Sheet2!$A$5,$A3859=Sheet2!$A$6,$A3859=Sheet2!$A$7,$A3859=Sheet2!$A$9),仕訳日記帳!$N3859&gt;=Sheet2!$B$3),仕訳日記帳!N3859,IF(AND($A3859=Sheet2!$A$8,仕訳日記帳!$N3859&gt;=Sheet2!$B$8),仕訳日記帳!N3859,IF(AND(OR($A3859=Sheet2!$A$10,$A3859=Sheet2!$A$11,$A3859=Sheet2!$A$12,$A3859=Sheet2!$A$13,$A3859=Sheet2!$A$14,$A3859=Sheet2!$A$15,$A3859=Sheet2!$A$16,$A3859=Sheet2!$A$17),Sheet2!$B$9&lt;=仕訳日記帳!$N3859&lt;Sheet2!$C$10),仕訳日記帳!N3859,""))))</f>
        <v/>
      </c>
      <c r="E3859" s="263" t="str">
        <f>IF(AND($A3859=Sheet2!$A$2,仕訳日記帳!$N3859&gt;=Sheet2!$B$2),仕訳日記帳!G3859,IF(AND(OR($A3859=Sheet2!$A$3,$A3859=Sheet2!$A$4,$A3859=Sheet2!$A$5,$A3859=Sheet2!$A$6,$A3859=Sheet2!$A$7,$A3859=Sheet2!$A$9),仕訳日記帳!$N3859&gt;=Sheet2!$B$3),仕訳日記帳!G3859,IF(AND($A3859=Sheet2!$A$8,仕訳日記帳!$N3859&gt;=Sheet2!$B$8),仕訳日記帳!G3859,IF(AND(OR($A3859=Sheet2!$A$10,$A3859=Sheet2!$A$11,$A3859=Sheet2!$A$12,$A3859=Sheet2!$A$13,$A3859=Sheet2!$A$14,$A3859=Sheet2!$A$15,$A3859=Sheet2!$A$16,$A3859=Sheet2!$A$17),Sheet2!$B$9&lt;=仕訳日記帳!$N3859&lt;Sheet2!$C$10),仕訳日記帳!G3859,""))))</f>
        <v/>
      </c>
      <c r="G3859" t="str">
        <f>IF(OR(A3859=Sheet2!$A$2,A3859=Sheet2!$A$3,A3859=Sheet2!$A$4,A3859=Sheet2!$A$5,A3859=Sheet2!$A$6,A3859=Sheet2!$A$7,A3859=Sheet2!$A$8,A3859=Sheet2!$A$9,A3859=Sheet2!$A$10,A3859=Sheet2!$A$11,A3859=Sheet2!$A$12,$A$2=Sheet2!$A$13,A3859=Sheet2!$A$14,$A$2=Sheet2!$A$15,$A$2=Sheet2!$A$16,A3859=Sheet2!$A$17),"該当","")</f>
        <v/>
      </c>
      <c r="H3859" t="str">
        <f>IF(OR(A3859="",G3859=""),"",COUNTIF($G$2:G3859,"該当"))</f>
        <v/>
      </c>
    </row>
    <row r="3860" spans="1:8">
      <c r="A3860" t="str">
        <f>IF(AND(仕訳日記帳!D3860=Sheet2!$A$2,仕訳日記帳!$N3860&gt;=Sheet2!$B$2),仕訳日記帳!D3860,IF(AND(OR(仕訳日記帳!D3860=Sheet2!$A$3,仕訳日記帳!D3860=Sheet2!$A$4,仕訳日記帳!D3860=Sheet2!$A$5,仕訳日記帳!D3860=Sheet2!$A$6,仕訳日記帳!D3860=Sheet2!$A$7,仕訳日記帳!D3860=Sheet2!$A$9),仕訳日記帳!$N3860&gt;=Sheet2!$B$3),仕訳日記帳!D3860,IF(AND(仕訳日記帳!D3860=Sheet2!$A$8,仕訳日記帳!$N3860&gt;=Sheet2!$B$8),仕訳日記帳!D3860,IF(AND(OR(仕訳日記帳!D3860=Sheet2!$A$10,仕訳日記帳!D3860=Sheet2!$A$11,仕訳日記帳!D3860=Sheet2!$A$12,仕訳日記帳!D3860=Sheet2!$A$13,仕訳日記帳!D3860=Sheet2!$A$14,仕訳日記帳!D3860=Sheet2!$A$15,仕訳日記帳!D3860=Sheet2!$A$16,仕訳日記帳!D3860=Sheet2!$A$17),Sheet2!$B$9&lt;=仕訳日記帳!$N3860&lt;Sheet2!$C$10),仕訳日記帳!D3860,""))))</f>
        <v/>
      </c>
      <c r="B3860" s="263" t="str">
        <f>IF(AND($A3860=Sheet2!$A$2,仕訳日記帳!$N3860&gt;=Sheet2!$B$2),仕訳日記帳!A3860,IF(AND(OR($A3860=Sheet2!$A$3,$A3860=Sheet2!$A$4,$A3860=Sheet2!$A$5,$A3860=Sheet2!$A$6,$A3860=Sheet2!$A$7,$A3860=Sheet2!$A$9),仕訳日記帳!$N3860&gt;=Sheet2!$B$3),仕訳日記帳!A3860,IF(AND($A3860=Sheet2!$A$8,仕訳日記帳!$N3860&gt;=Sheet2!$B$8),仕訳日記帳!A3860,IF(AND(OR($A3860=Sheet2!$A$10,$A3860=Sheet2!$A$11,$A3860=Sheet2!$A$12,$A3860=Sheet2!$A$13,$A3860=Sheet2!$A$14,$A3860=Sheet2!$A$15,$A3860=Sheet2!$A$16,$A3860=Sheet2!$A$17),Sheet2!$B$9&lt;=仕訳日記帳!$N3860&lt;Sheet2!$C$10),仕訳日記帳!A3860,""))))</f>
        <v/>
      </c>
      <c r="C3860" t="str">
        <f>IF(AND($A3860=Sheet2!$A$2,仕訳日記帳!$N3860&gt;=Sheet2!$B$2),仕訳日記帳!B3860,IF(AND(OR($A3860=Sheet2!$A$3,$A3860=Sheet2!$A$4,$A3860=Sheet2!$A$5,$A3860=Sheet2!$A$6,$A3860=Sheet2!$A$7,$A3860=Sheet2!$A$9),仕訳日記帳!$N3860&gt;=Sheet2!$B$3),仕訳日記帳!B3860,IF(AND($A3860=Sheet2!$A$8,仕訳日記帳!$N3860&gt;=Sheet2!$B$8),仕訳日記帳!B3860,IF(AND(OR($A3860=Sheet2!$A$10,$A3860=Sheet2!$A$11,$A3860=Sheet2!$A$12,$A3860=Sheet2!$A$13,$A3860=Sheet2!$A$14,$A3860=Sheet2!$A$15,$A3860=Sheet2!$A$16,$A3860=Sheet2!$A$17),Sheet2!$B$9&lt;=仕訳日記帳!$N3860&lt;Sheet2!$C$10),仕訳日記帳!B3860,""))))</f>
        <v/>
      </c>
      <c r="D3860" s="265" t="str">
        <f>IF(AND($A3860=Sheet2!$A$2,仕訳日記帳!$N3860&gt;=Sheet2!$B$2),仕訳日記帳!N3860,IF(AND(OR($A3860=Sheet2!$A$3,$A3860=Sheet2!$A$4,$A3860=Sheet2!$A$5,$A3860=Sheet2!$A$6,$A3860=Sheet2!$A$7,$A3860=Sheet2!$A$9),仕訳日記帳!$N3860&gt;=Sheet2!$B$3),仕訳日記帳!N3860,IF(AND($A3860=Sheet2!$A$8,仕訳日記帳!$N3860&gt;=Sheet2!$B$8),仕訳日記帳!N3860,IF(AND(OR($A3860=Sheet2!$A$10,$A3860=Sheet2!$A$11,$A3860=Sheet2!$A$12,$A3860=Sheet2!$A$13,$A3860=Sheet2!$A$14,$A3860=Sheet2!$A$15,$A3860=Sheet2!$A$16,$A3860=Sheet2!$A$17),Sheet2!$B$9&lt;=仕訳日記帳!$N3860&lt;Sheet2!$C$10),仕訳日記帳!N3860,""))))</f>
        <v/>
      </c>
      <c r="E3860" s="263" t="str">
        <f>IF(AND($A3860=Sheet2!$A$2,仕訳日記帳!$N3860&gt;=Sheet2!$B$2),仕訳日記帳!G3860,IF(AND(OR($A3860=Sheet2!$A$3,$A3860=Sheet2!$A$4,$A3860=Sheet2!$A$5,$A3860=Sheet2!$A$6,$A3860=Sheet2!$A$7,$A3860=Sheet2!$A$9),仕訳日記帳!$N3860&gt;=Sheet2!$B$3),仕訳日記帳!G3860,IF(AND($A3860=Sheet2!$A$8,仕訳日記帳!$N3860&gt;=Sheet2!$B$8),仕訳日記帳!G3860,IF(AND(OR($A3860=Sheet2!$A$10,$A3860=Sheet2!$A$11,$A3860=Sheet2!$A$12,$A3860=Sheet2!$A$13,$A3860=Sheet2!$A$14,$A3860=Sheet2!$A$15,$A3860=Sheet2!$A$16,$A3860=Sheet2!$A$17),Sheet2!$B$9&lt;=仕訳日記帳!$N3860&lt;Sheet2!$C$10),仕訳日記帳!G3860,""))))</f>
        <v/>
      </c>
      <c r="G3860" t="str">
        <f>IF(OR(A3860=Sheet2!$A$2,A3860=Sheet2!$A$3,A3860=Sheet2!$A$4,A3860=Sheet2!$A$5,A3860=Sheet2!$A$6,A3860=Sheet2!$A$7,A3860=Sheet2!$A$8,A3860=Sheet2!$A$9,A3860=Sheet2!$A$10,A3860=Sheet2!$A$11,A3860=Sheet2!$A$12,$A$2=Sheet2!$A$13,A3860=Sheet2!$A$14,$A$2=Sheet2!$A$15,$A$2=Sheet2!$A$16,A3860=Sheet2!$A$17),"該当","")</f>
        <v/>
      </c>
      <c r="H3860" t="str">
        <f>IF(OR(A3860="",G3860=""),"",COUNTIF($G$2:G3860,"該当"))</f>
        <v/>
      </c>
    </row>
    <row r="3861" spans="1:8">
      <c r="A3861" t="str">
        <f>IF(AND(仕訳日記帳!D3861=Sheet2!$A$2,仕訳日記帳!$N3861&gt;=Sheet2!$B$2),仕訳日記帳!D3861,IF(AND(OR(仕訳日記帳!D3861=Sheet2!$A$3,仕訳日記帳!D3861=Sheet2!$A$4,仕訳日記帳!D3861=Sheet2!$A$5,仕訳日記帳!D3861=Sheet2!$A$6,仕訳日記帳!D3861=Sheet2!$A$7,仕訳日記帳!D3861=Sheet2!$A$9),仕訳日記帳!$N3861&gt;=Sheet2!$B$3),仕訳日記帳!D3861,IF(AND(仕訳日記帳!D3861=Sheet2!$A$8,仕訳日記帳!$N3861&gt;=Sheet2!$B$8),仕訳日記帳!D3861,IF(AND(OR(仕訳日記帳!D3861=Sheet2!$A$10,仕訳日記帳!D3861=Sheet2!$A$11,仕訳日記帳!D3861=Sheet2!$A$12,仕訳日記帳!D3861=Sheet2!$A$13,仕訳日記帳!D3861=Sheet2!$A$14,仕訳日記帳!D3861=Sheet2!$A$15,仕訳日記帳!D3861=Sheet2!$A$16,仕訳日記帳!D3861=Sheet2!$A$17),Sheet2!$B$9&lt;=仕訳日記帳!$N3861&lt;Sheet2!$C$10),仕訳日記帳!D3861,""))))</f>
        <v/>
      </c>
      <c r="B3861" s="263" t="str">
        <f>IF(AND($A3861=Sheet2!$A$2,仕訳日記帳!$N3861&gt;=Sheet2!$B$2),仕訳日記帳!A3861,IF(AND(OR($A3861=Sheet2!$A$3,$A3861=Sheet2!$A$4,$A3861=Sheet2!$A$5,$A3861=Sheet2!$A$6,$A3861=Sheet2!$A$7,$A3861=Sheet2!$A$9),仕訳日記帳!$N3861&gt;=Sheet2!$B$3),仕訳日記帳!A3861,IF(AND($A3861=Sheet2!$A$8,仕訳日記帳!$N3861&gt;=Sheet2!$B$8),仕訳日記帳!A3861,IF(AND(OR($A3861=Sheet2!$A$10,$A3861=Sheet2!$A$11,$A3861=Sheet2!$A$12,$A3861=Sheet2!$A$13,$A3861=Sheet2!$A$14,$A3861=Sheet2!$A$15,$A3861=Sheet2!$A$16,$A3861=Sheet2!$A$17),Sheet2!$B$9&lt;=仕訳日記帳!$N3861&lt;Sheet2!$C$10),仕訳日記帳!A3861,""))))</f>
        <v/>
      </c>
      <c r="C3861" t="str">
        <f>IF(AND($A3861=Sheet2!$A$2,仕訳日記帳!$N3861&gt;=Sheet2!$B$2),仕訳日記帳!B3861,IF(AND(OR($A3861=Sheet2!$A$3,$A3861=Sheet2!$A$4,$A3861=Sheet2!$A$5,$A3861=Sheet2!$A$6,$A3861=Sheet2!$A$7,$A3861=Sheet2!$A$9),仕訳日記帳!$N3861&gt;=Sheet2!$B$3),仕訳日記帳!B3861,IF(AND($A3861=Sheet2!$A$8,仕訳日記帳!$N3861&gt;=Sheet2!$B$8),仕訳日記帳!B3861,IF(AND(OR($A3861=Sheet2!$A$10,$A3861=Sheet2!$A$11,$A3861=Sheet2!$A$12,$A3861=Sheet2!$A$13,$A3861=Sheet2!$A$14,$A3861=Sheet2!$A$15,$A3861=Sheet2!$A$16,$A3861=Sheet2!$A$17),Sheet2!$B$9&lt;=仕訳日記帳!$N3861&lt;Sheet2!$C$10),仕訳日記帳!B3861,""))))</f>
        <v/>
      </c>
      <c r="D3861" s="265" t="str">
        <f>IF(AND($A3861=Sheet2!$A$2,仕訳日記帳!$N3861&gt;=Sheet2!$B$2),仕訳日記帳!N3861,IF(AND(OR($A3861=Sheet2!$A$3,$A3861=Sheet2!$A$4,$A3861=Sheet2!$A$5,$A3861=Sheet2!$A$6,$A3861=Sheet2!$A$7,$A3861=Sheet2!$A$9),仕訳日記帳!$N3861&gt;=Sheet2!$B$3),仕訳日記帳!N3861,IF(AND($A3861=Sheet2!$A$8,仕訳日記帳!$N3861&gt;=Sheet2!$B$8),仕訳日記帳!N3861,IF(AND(OR($A3861=Sheet2!$A$10,$A3861=Sheet2!$A$11,$A3861=Sheet2!$A$12,$A3861=Sheet2!$A$13,$A3861=Sheet2!$A$14,$A3861=Sheet2!$A$15,$A3861=Sheet2!$A$16,$A3861=Sheet2!$A$17),Sheet2!$B$9&lt;=仕訳日記帳!$N3861&lt;Sheet2!$C$10),仕訳日記帳!N3861,""))))</f>
        <v/>
      </c>
      <c r="E3861" s="263" t="str">
        <f>IF(AND($A3861=Sheet2!$A$2,仕訳日記帳!$N3861&gt;=Sheet2!$B$2),仕訳日記帳!G3861,IF(AND(OR($A3861=Sheet2!$A$3,$A3861=Sheet2!$A$4,$A3861=Sheet2!$A$5,$A3861=Sheet2!$A$6,$A3861=Sheet2!$A$7,$A3861=Sheet2!$A$9),仕訳日記帳!$N3861&gt;=Sheet2!$B$3),仕訳日記帳!G3861,IF(AND($A3861=Sheet2!$A$8,仕訳日記帳!$N3861&gt;=Sheet2!$B$8),仕訳日記帳!G3861,IF(AND(OR($A3861=Sheet2!$A$10,$A3861=Sheet2!$A$11,$A3861=Sheet2!$A$12,$A3861=Sheet2!$A$13,$A3861=Sheet2!$A$14,$A3861=Sheet2!$A$15,$A3861=Sheet2!$A$16,$A3861=Sheet2!$A$17),Sheet2!$B$9&lt;=仕訳日記帳!$N3861&lt;Sheet2!$C$10),仕訳日記帳!G3861,""))))</f>
        <v/>
      </c>
      <c r="G3861" t="str">
        <f>IF(OR(A3861=Sheet2!$A$2,A3861=Sheet2!$A$3,A3861=Sheet2!$A$4,A3861=Sheet2!$A$5,A3861=Sheet2!$A$6,A3861=Sheet2!$A$7,A3861=Sheet2!$A$8,A3861=Sheet2!$A$9,A3861=Sheet2!$A$10,A3861=Sheet2!$A$11,A3861=Sheet2!$A$12,$A$2=Sheet2!$A$13,A3861=Sheet2!$A$14,$A$2=Sheet2!$A$15,$A$2=Sheet2!$A$16,A3861=Sheet2!$A$17),"該当","")</f>
        <v/>
      </c>
      <c r="H3861" t="str">
        <f>IF(OR(A3861="",G3861=""),"",COUNTIF($G$2:G3861,"該当"))</f>
        <v/>
      </c>
    </row>
    <row r="3862" spans="1:8">
      <c r="A3862" t="str">
        <f>IF(AND(仕訳日記帳!D3862=Sheet2!$A$2,仕訳日記帳!$N3862&gt;=Sheet2!$B$2),仕訳日記帳!D3862,IF(AND(OR(仕訳日記帳!D3862=Sheet2!$A$3,仕訳日記帳!D3862=Sheet2!$A$4,仕訳日記帳!D3862=Sheet2!$A$5,仕訳日記帳!D3862=Sheet2!$A$6,仕訳日記帳!D3862=Sheet2!$A$7,仕訳日記帳!D3862=Sheet2!$A$9),仕訳日記帳!$N3862&gt;=Sheet2!$B$3),仕訳日記帳!D3862,IF(AND(仕訳日記帳!D3862=Sheet2!$A$8,仕訳日記帳!$N3862&gt;=Sheet2!$B$8),仕訳日記帳!D3862,IF(AND(OR(仕訳日記帳!D3862=Sheet2!$A$10,仕訳日記帳!D3862=Sheet2!$A$11,仕訳日記帳!D3862=Sheet2!$A$12,仕訳日記帳!D3862=Sheet2!$A$13,仕訳日記帳!D3862=Sheet2!$A$14,仕訳日記帳!D3862=Sheet2!$A$15,仕訳日記帳!D3862=Sheet2!$A$16,仕訳日記帳!D3862=Sheet2!$A$17),Sheet2!$B$9&lt;=仕訳日記帳!$N3862&lt;Sheet2!$C$10),仕訳日記帳!D3862,""))))</f>
        <v/>
      </c>
      <c r="B3862" s="263" t="str">
        <f>IF(AND($A3862=Sheet2!$A$2,仕訳日記帳!$N3862&gt;=Sheet2!$B$2),仕訳日記帳!A3862,IF(AND(OR($A3862=Sheet2!$A$3,$A3862=Sheet2!$A$4,$A3862=Sheet2!$A$5,$A3862=Sheet2!$A$6,$A3862=Sheet2!$A$7,$A3862=Sheet2!$A$9),仕訳日記帳!$N3862&gt;=Sheet2!$B$3),仕訳日記帳!A3862,IF(AND($A3862=Sheet2!$A$8,仕訳日記帳!$N3862&gt;=Sheet2!$B$8),仕訳日記帳!A3862,IF(AND(OR($A3862=Sheet2!$A$10,$A3862=Sheet2!$A$11,$A3862=Sheet2!$A$12,$A3862=Sheet2!$A$13,$A3862=Sheet2!$A$14,$A3862=Sheet2!$A$15,$A3862=Sheet2!$A$16,$A3862=Sheet2!$A$17),Sheet2!$B$9&lt;=仕訳日記帳!$N3862&lt;Sheet2!$C$10),仕訳日記帳!A3862,""))))</f>
        <v/>
      </c>
      <c r="C3862" t="str">
        <f>IF(AND($A3862=Sheet2!$A$2,仕訳日記帳!$N3862&gt;=Sheet2!$B$2),仕訳日記帳!B3862,IF(AND(OR($A3862=Sheet2!$A$3,$A3862=Sheet2!$A$4,$A3862=Sheet2!$A$5,$A3862=Sheet2!$A$6,$A3862=Sheet2!$A$7,$A3862=Sheet2!$A$9),仕訳日記帳!$N3862&gt;=Sheet2!$B$3),仕訳日記帳!B3862,IF(AND($A3862=Sheet2!$A$8,仕訳日記帳!$N3862&gt;=Sheet2!$B$8),仕訳日記帳!B3862,IF(AND(OR($A3862=Sheet2!$A$10,$A3862=Sheet2!$A$11,$A3862=Sheet2!$A$12,$A3862=Sheet2!$A$13,$A3862=Sheet2!$A$14,$A3862=Sheet2!$A$15,$A3862=Sheet2!$A$16,$A3862=Sheet2!$A$17),Sheet2!$B$9&lt;=仕訳日記帳!$N3862&lt;Sheet2!$C$10),仕訳日記帳!B3862,""))))</f>
        <v/>
      </c>
      <c r="D3862" s="265" t="str">
        <f>IF(AND($A3862=Sheet2!$A$2,仕訳日記帳!$N3862&gt;=Sheet2!$B$2),仕訳日記帳!N3862,IF(AND(OR($A3862=Sheet2!$A$3,$A3862=Sheet2!$A$4,$A3862=Sheet2!$A$5,$A3862=Sheet2!$A$6,$A3862=Sheet2!$A$7,$A3862=Sheet2!$A$9),仕訳日記帳!$N3862&gt;=Sheet2!$B$3),仕訳日記帳!N3862,IF(AND($A3862=Sheet2!$A$8,仕訳日記帳!$N3862&gt;=Sheet2!$B$8),仕訳日記帳!N3862,IF(AND(OR($A3862=Sheet2!$A$10,$A3862=Sheet2!$A$11,$A3862=Sheet2!$A$12,$A3862=Sheet2!$A$13,$A3862=Sheet2!$A$14,$A3862=Sheet2!$A$15,$A3862=Sheet2!$A$16,$A3862=Sheet2!$A$17),Sheet2!$B$9&lt;=仕訳日記帳!$N3862&lt;Sheet2!$C$10),仕訳日記帳!N3862,""))))</f>
        <v/>
      </c>
      <c r="E3862" s="263" t="str">
        <f>IF(AND($A3862=Sheet2!$A$2,仕訳日記帳!$N3862&gt;=Sheet2!$B$2),仕訳日記帳!G3862,IF(AND(OR($A3862=Sheet2!$A$3,$A3862=Sheet2!$A$4,$A3862=Sheet2!$A$5,$A3862=Sheet2!$A$6,$A3862=Sheet2!$A$7,$A3862=Sheet2!$A$9),仕訳日記帳!$N3862&gt;=Sheet2!$B$3),仕訳日記帳!G3862,IF(AND($A3862=Sheet2!$A$8,仕訳日記帳!$N3862&gt;=Sheet2!$B$8),仕訳日記帳!G3862,IF(AND(OR($A3862=Sheet2!$A$10,$A3862=Sheet2!$A$11,$A3862=Sheet2!$A$12,$A3862=Sheet2!$A$13,$A3862=Sheet2!$A$14,$A3862=Sheet2!$A$15,$A3862=Sheet2!$A$16,$A3862=Sheet2!$A$17),Sheet2!$B$9&lt;=仕訳日記帳!$N3862&lt;Sheet2!$C$10),仕訳日記帳!G3862,""))))</f>
        <v/>
      </c>
      <c r="G3862" t="str">
        <f>IF(OR(A3862=Sheet2!$A$2,A3862=Sheet2!$A$3,A3862=Sheet2!$A$4,A3862=Sheet2!$A$5,A3862=Sheet2!$A$6,A3862=Sheet2!$A$7,A3862=Sheet2!$A$8,A3862=Sheet2!$A$9,A3862=Sheet2!$A$10,A3862=Sheet2!$A$11,A3862=Sheet2!$A$12,$A$2=Sheet2!$A$13,A3862=Sheet2!$A$14,$A$2=Sheet2!$A$15,$A$2=Sheet2!$A$16,A3862=Sheet2!$A$17),"該当","")</f>
        <v/>
      </c>
      <c r="H3862" t="str">
        <f>IF(OR(A3862="",G3862=""),"",COUNTIF($G$2:G3862,"該当"))</f>
        <v/>
      </c>
    </row>
    <row r="3863" spans="1:8">
      <c r="A3863" t="str">
        <f>IF(AND(仕訳日記帳!D3863=Sheet2!$A$2,仕訳日記帳!$N3863&gt;=Sheet2!$B$2),仕訳日記帳!D3863,IF(AND(OR(仕訳日記帳!D3863=Sheet2!$A$3,仕訳日記帳!D3863=Sheet2!$A$4,仕訳日記帳!D3863=Sheet2!$A$5,仕訳日記帳!D3863=Sheet2!$A$6,仕訳日記帳!D3863=Sheet2!$A$7,仕訳日記帳!D3863=Sheet2!$A$9),仕訳日記帳!$N3863&gt;=Sheet2!$B$3),仕訳日記帳!D3863,IF(AND(仕訳日記帳!D3863=Sheet2!$A$8,仕訳日記帳!$N3863&gt;=Sheet2!$B$8),仕訳日記帳!D3863,IF(AND(OR(仕訳日記帳!D3863=Sheet2!$A$10,仕訳日記帳!D3863=Sheet2!$A$11,仕訳日記帳!D3863=Sheet2!$A$12,仕訳日記帳!D3863=Sheet2!$A$13,仕訳日記帳!D3863=Sheet2!$A$14,仕訳日記帳!D3863=Sheet2!$A$15,仕訳日記帳!D3863=Sheet2!$A$16,仕訳日記帳!D3863=Sheet2!$A$17),Sheet2!$B$9&lt;=仕訳日記帳!$N3863&lt;Sheet2!$C$10),仕訳日記帳!D3863,""))))</f>
        <v/>
      </c>
      <c r="B3863" s="263" t="str">
        <f>IF(AND($A3863=Sheet2!$A$2,仕訳日記帳!$N3863&gt;=Sheet2!$B$2),仕訳日記帳!A3863,IF(AND(OR($A3863=Sheet2!$A$3,$A3863=Sheet2!$A$4,$A3863=Sheet2!$A$5,$A3863=Sheet2!$A$6,$A3863=Sheet2!$A$7,$A3863=Sheet2!$A$9),仕訳日記帳!$N3863&gt;=Sheet2!$B$3),仕訳日記帳!A3863,IF(AND($A3863=Sheet2!$A$8,仕訳日記帳!$N3863&gt;=Sheet2!$B$8),仕訳日記帳!A3863,IF(AND(OR($A3863=Sheet2!$A$10,$A3863=Sheet2!$A$11,$A3863=Sheet2!$A$12,$A3863=Sheet2!$A$13,$A3863=Sheet2!$A$14,$A3863=Sheet2!$A$15,$A3863=Sheet2!$A$16,$A3863=Sheet2!$A$17),Sheet2!$B$9&lt;=仕訳日記帳!$N3863&lt;Sheet2!$C$10),仕訳日記帳!A3863,""))))</f>
        <v/>
      </c>
      <c r="C3863" t="str">
        <f>IF(AND($A3863=Sheet2!$A$2,仕訳日記帳!$N3863&gt;=Sheet2!$B$2),仕訳日記帳!B3863,IF(AND(OR($A3863=Sheet2!$A$3,$A3863=Sheet2!$A$4,$A3863=Sheet2!$A$5,$A3863=Sheet2!$A$6,$A3863=Sheet2!$A$7,$A3863=Sheet2!$A$9),仕訳日記帳!$N3863&gt;=Sheet2!$B$3),仕訳日記帳!B3863,IF(AND($A3863=Sheet2!$A$8,仕訳日記帳!$N3863&gt;=Sheet2!$B$8),仕訳日記帳!B3863,IF(AND(OR($A3863=Sheet2!$A$10,$A3863=Sheet2!$A$11,$A3863=Sheet2!$A$12,$A3863=Sheet2!$A$13,$A3863=Sheet2!$A$14,$A3863=Sheet2!$A$15,$A3863=Sheet2!$A$16,$A3863=Sheet2!$A$17),Sheet2!$B$9&lt;=仕訳日記帳!$N3863&lt;Sheet2!$C$10),仕訳日記帳!B3863,""))))</f>
        <v/>
      </c>
      <c r="D3863" s="265" t="str">
        <f>IF(AND($A3863=Sheet2!$A$2,仕訳日記帳!$N3863&gt;=Sheet2!$B$2),仕訳日記帳!N3863,IF(AND(OR($A3863=Sheet2!$A$3,$A3863=Sheet2!$A$4,$A3863=Sheet2!$A$5,$A3863=Sheet2!$A$6,$A3863=Sheet2!$A$7,$A3863=Sheet2!$A$9),仕訳日記帳!$N3863&gt;=Sheet2!$B$3),仕訳日記帳!N3863,IF(AND($A3863=Sheet2!$A$8,仕訳日記帳!$N3863&gt;=Sheet2!$B$8),仕訳日記帳!N3863,IF(AND(OR($A3863=Sheet2!$A$10,$A3863=Sheet2!$A$11,$A3863=Sheet2!$A$12,$A3863=Sheet2!$A$13,$A3863=Sheet2!$A$14,$A3863=Sheet2!$A$15,$A3863=Sheet2!$A$16,$A3863=Sheet2!$A$17),Sheet2!$B$9&lt;=仕訳日記帳!$N3863&lt;Sheet2!$C$10),仕訳日記帳!N3863,""))))</f>
        <v/>
      </c>
      <c r="E3863" s="263" t="str">
        <f>IF(AND($A3863=Sheet2!$A$2,仕訳日記帳!$N3863&gt;=Sheet2!$B$2),仕訳日記帳!G3863,IF(AND(OR($A3863=Sheet2!$A$3,$A3863=Sheet2!$A$4,$A3863=Sheet2!$A$5,$A3863=Sheet2!$A$6,$A3863=Sheet2!$A$7,$A3863=Sheet2!$A$9),仕訳日記帳!$N3863&gt;=Sheet2!$B$3),仕訳日記帳!G3863,IF(AND($A3863=Sheet2!$A$8,仕訳日記帳!$N3863&gt;=Sheet2!$B$8),仕訳日記帳!G3863,IF(AND(OR($A3863=Sheet2!$A$10,$A3863=Sheet2!$A$11,$A3863=Sheet2!$A$12,$A3863=Sheet2!$A$13,$A3863=Sheet2!$A$14,$A3863=Sheet2!$A$15,$A3863=Sheet2!$A$16,$A3863=Sheet2!$A$17),Sheet2!$B$9&lt;=仕訳日記帳!$N3863&lt;Sheet2!$C$10),仕訳日記帳!G3863,""))))</f>
        <v/>
      </c>
      <c r="G3863" t="str">
        <f>IF(OR(A3863=Sheet2!$A$2,A3863=Sheet2!$A$3,A3863=Sheet2!$A$4,A3863=Sheet2!$A$5,A3863=Sheet2!$A$6,A3863=Sheet2!$A$7,A3863=Sheet2!$A$8,A3863=Sheet2!$A$9,A3863=Sheet2!$A$10,A3863=Sheet2!$A$11,A3863=Sheet2!$A$12,$A$2=Sheet2!$A$13,A3863=Sheet2!$A$14,$A$2=Sheet2!$A$15,$A$2=Sheet2!$A$16,A3863=Sheet2!$A$17),"該当","")</f>
        <v/>
      </c>
      <c r="H3863" t="str">
        <f>IF(OR(A3863="",G3863=""),"",COUNTIF($G$2:G3863,"該当"))</f>
        <v/>
      </c>
    </row>
    <row r="3864" spans="1:8">
      <c r="A3864" t="str">
        <f>IF(AND(仕訳日記帳!D3864=Sheet2!$A$2,仕訳日記帳!$N3864&gt;=Sheet2!$B$2),仕訳日記帳!D3864,IF(AND(OR(仕訳日記帳!D3864=Sheet2!$A$3,仕訳日記帳!D3864=Sheet2!$A$4,仕訳日記帳!D3864=Sheet2!$A$5,仕訳日記帳!D3864=Sheet2!$A$6,仕訳日記帳!D3864=Sheet2!$A$7,仕訳日記帳!D3864=Sheet2!$A$9),仕訳日記帳!$N3864&gt;=Sheet2!$B$3),仕訳日記帳!D3864,IF(AND(仕訳日記帳!D3864=Sheet2!$A$8,仕訳日記帳!$N3864&gt;=Sheet2!$B$8),仕訳日記帳!D3864,IF(AND(OR(仕訳日記帳!D3864=Sheet2!$A$10,仕訳日記帳!D3864=Sheet2!$A$11,仕訳日記帳!D3864=Sheet2!$A$12,仕訳日記帳!D3864=Sheet2!$A$13,仕訳日記帳!D3864=Sheet2!$A$14,仕訳日記帳!D3864=Sheet2!$A$15,仕訳日記帳!D3864=Sheet2!$A$16,仕訳日記帳!D3864=Sheet2!$A$17),Sheet2!$B$9&lt;=仕訳日記帳!$N3864&lt;Sheet2!$C$10),仕訳日記帳!D3864,""))))</f>
        <v/>
      </c>
      <c r="B3864" s="263" t="str">
        <f>IF(AND($A3864=Sheet2!$A$2,仕訳日記帳!$N3864&gt;=Sheet2!$B$2),仕訳日記帳!A3864,IF(AND(OR($A3864=Sheet2!$A$3,$A3864=Sheet2!$A$4,$A3864=Sheet2!$A$5,$A3864=Sheet2!$A$6,$A3864=Sheet2!$A$7,$A3864=Sheet2!$A$9),仕訳日記帳!$N3864&gt;=Sheet2!$B$3),仕訳日記帳!A3864,IF(AND($A3864=Sheet2!$A$8,仕訳日記帳!$N3864&gt;=Sheet2!$B$8),仕訳日記帳!A3864,IF(AND(OR($A3864=Sheet2!$A$10,$A3864=Sheet2!$A$11,$A3864=Sheet2!$A$12,$A3864=Sheet2!$A$13,$A3864=Sheet2!$A$14,$A3864=Sheet2!$A$15,$A3864=Sheet2!$A$16,$A3864=Sheet2!$A$17),Sheet2!$B$9&lt;=仕訳日記帳!$N3864&lt;Sheet2!$C$10),仕訳日記帳!A3864,""))))</f>
        <v/>
      </c>
      <c r="C3864" t="str">
        <f>IF(AND($A3864=Sheet2!$A$2,仕訳日記帳!$N3864&gt;=Sheet2!$B$2),仕訳日記帳!B3864,IF(AND(OR($A3864=Sheet2!$A$3,$A3864=Sheet2!$A$4,$A3864=Sheet2!$A$5,$A3864=Sheet2!$A$6,$A3864=Sheet2!$A$7,$A3864=Sheet2!$A$9),仕訳日記帳!$N3864&gt;=Sheet2!$B$3),仕訳日記帳!B3864,IF(AND($A3864=Sheet2!$A$8,仕訳日記帳!$N3864&gt;=Sheet2!$B$8),仕訳日記帳!B3864,IF(AND(OR($A3864=Sheet2!$A$10,$A3864=Sheet2!$A$11,$A3864=Sheet2!$A$12,$A3864=Sheet2!$A$13,$A3864=Sheet2!$A$14,$A3864=Sheet2!$A$15,$A3864=Sheet2!$A$16,$A3864=Sheet2!$A$17),Sheet2!$B$9&lt;=仕訳日記帳!$N3864&lt;Sheet2!$C$10),仕訳日記帳!B3864,""))))</f>
        <v/>
      </c>
      <c r="D3864" s="265" t="str">
        <f>IF(AND($A3864=Sheet2!$A$2,仕訳日記帳!$N3864&gt;=Sheet2!$B$2),仕訳日記帳!N3864,IF(AND(OR($A3864=Sheet2!$A$3,$A3864=Sheet2!$A$4,$A3864=Sheet2!$A$5,$A3864=Sheet2!$A$6,$A3864=Sheet2!$A$7,$A3864=Sheet2!$A$9),仕訳日記帳!$N3864&gt;=Sheet2!$B$3),仕訳日記帳!N3864,IF(AND($A3864=Sheet2!$A$8,仕訳日記帳!$N3864&gt;=Sheet2!$B$8),仕訳日記帳!N3864,IF(AND(OR($A3864=Sheet2!$A$10,$A3864=Sheet2!$A$11,$A3864=Sheet2!$A$12,$A3864=Sheet2!$A$13,$A3864=Sheet2!$A$14,$A3864=Sheet2!$A$15,$A3864=Sheet2!$A$16,$A3864=Sheet2!$A$17),Sheet2!$B$9&lt;=仕訳日記帳!$N3864&lt;Sheet2!$C$10),仕訳日記帳!N3864,""))))</f>
        <v/>
      </c>
      <c r="E3864" s="263" t="str">
        <f>IF(AND($A3864=Sheet2!$A$2,仕訳日記帳!$N3864&gt;=Sheet2!$B$2),仕訳日記帳!G3864,IF(AND(OR($A3864=Sheet2!$A$3,$A3864=Sheet2!$A$4,$A3864=Sheet2!$A$5,$A3864=Sheet2!$A$6,$A3864=Sheet2!$A$7,$A3864=Sheet2!$A$9),仕訳日記帳!$N3864&gt;=Sheet2!$B$3),仕訳日記帳!G3864,IF(AND($A3864=Sheet2!$A$8,仕訳日記帳!$N3864&gt;=Sheet2!$B$8),仕訳日記帳!G3864,IF(AND(OR($A3864=Sheet2!$A$10,$A3864=Sheet2!$A$11,$A3864=Sheet2!$A$12,$A3864=Sheet2!$A$13,$A3864=Sheet2!$A$14,$A3864=Sheet2!$A$15,$A3864=Sheet2!$A$16,$A3864=Sheet2!$A$17),Sheet2!$B$9&lt;=仕訳日記帳!$N3864&lt;Sheet2!$C$10),仕訳日記帳!G3864,""))))</f>
        <v/>
      </c>
      <c r="G3864" t="str">
        <f>IF(OR(A3864=Sheet2!$A$2,A3864=Sheet2!$A$3,A3864=Sheet2!$A$4,A3864=Sheet2!$A$5,A3864=Sheet2!$A$6,A3864=Sheet2!$A$7,A3864=Sheet2!$A$8,A3864=Sheet2!$A$9,A3864=Sheet2!$A$10,A3864=Sheet2!$A$11,A3864=Sheet2!$A$12,$A$2=Sheet2!$A$13,A3864=Sheet2!$A$14,$A$2=Sheet2!$A$15,$A$2=Sheet2!$A$16,A3864=Sheet2!$A$17),"該当","")</f>
        <v/>
      </c>
      <c r="H3864" t="str">
        <f>IF(OR(A3864="",G3864=""),"",COUNTIF($G$2:G3864,"該当"))</f>
        <v/>
      </c>
    </row>
    <row r="3865" spans="1:8">
      <c r="A3865" t="str">
        <f>IF(AND(仕訳日記帳!D3865=Sheet2!$A$2,仕訳日記帳!$N3865&gt;=Sheet2!$B$2),仕訳日記帳!D3865,IF(AND(OR(仕訳日記帳!D3865=Sheet2!$A$3,仕訳日記帳!D3865=Sheet2!$A$4,仕訳日記帳!D3865=Sheet2!$A$5,仕訳日記帳!D3865=Sheet2!$A$6,仕訳日記帳!D3865=Sheet2!$A$7,仕訳日記帳!D3865=Sheet2!$A$9),仕訳日記帳!$N3865&gt;=Sheet2!$B$3),仕訳日記帳!D3865,IF(AND(仕訳日記帳!D3865=Sheet2!$A$8,仕訳日記帳!$N3865&gt;=Sheet2!$B$8),仕訳日記帳!D3865,IF(AND(OR(仕訳日記帳!D3865=Sheet2!$A$10,仕訳日記帳!D3865=Sheet2!$A$11,仕訳日記帳!D3865=Sheet2!$A$12,仕訳日記帳!D3865=Sheet2!$A$13,仕訳日記帳!D3865=Sheet2!$A$14,仕訳日記帳!D3865=Sheet2!$A$15,仕訳日記帳!D3865=Sheet2!$A$16,仕訳日記帳!D3865=Sheet2!$A$17),Sheet2!$B$9&lt;=仕訳日記帳!$N3865&lt;Sheet2!$C$10),仕訳日記帳!D3865,""))))</f>
        <v/>
      </c>
      <c r="B3865" s="263" t="str">
        <f>IF(AND($A3865=Sheet2!$A$2,仕訳日記帳!$N3865&gt;=Sheet2!$B$2),仕訳日記帳!A3865,IF(AND(OR($A3865=Sheet2!$A$3,$A3865=Sheet2!$A$4,$A3865=Sheet2!$A$5,$A3865=Sheet2!$A$6,$A3865=Sheet2!$A$7,$A3865=Sheet2!$A$9),仕訳日記帳!$N3865&gt;=Sheet2!$B$3),仕訳日記帳!A3865,IF(AND($A3865=Sheet2!$A$8,仕訳日記帳!$N3865&gt;=Sheet2!$B$8),仕訳日記帳!A3865,IF(AND(OR($A3865=Sheet2!$A$10,$A3865=Sheet2!$A$11,$A3865=Sheet2!$A$12,$A3865=Sheet2!$A$13,$A3865=Sheet2!$A$14,$A3865=Sheet2!$A$15,$A3865=Sheet2!$A$16,$A3865=Sheet2!$A$17),Sheet2!$B$9&lt;=仕訳日記帳!$N3865&lt;Sheet2!$C$10),仕訳日記帳!A3865,""))))</f>
        <v/>
      </c>
      <c r="C3865" t="str">
        <f>IF(AND($A3865=Sheet2!$A$2,仕訳日記帳!$N3865&gt;=Sheet2!$B$2),仕訳日記帳!B3865,IF(AND(OR($A3865=Sheet2!$A$3,$A3865=Sheet2!$A$4,$A3865=Sheet2!$A$5,$A3865=Sheet2!$A$6,$A3865=Sheet2!$A$7,$A3865=Sheet2!$A$9),仕訳日記帳!$N3865&gt;=Sheet2!$B$3),仕訳日記帳!B3865,IF(AND($A3865=Sheet2!$A$8,仕訳日記帳!$N3865&gt;=Sheet2!$B$8),仕訳日記帳!B3865,IF(AND(OR($A3865=Sheet2!$A$10,$A3865=Sheet2!$A$11,$A3865=Sheet2!$A$12,$A3865=Sheet2!$A$13,$A3865=Sheet2!$A$14,$A3865=Sheet2!$A$15,$A3865=Sheet2!$A$16,$A3865=Sheet2!$A$17),Sheet2!$B$9&lt;=仕訳日記帳!$N3865&lt;Sheet2!$C$10),仕訳日記帳!B3865,""))))</f>
        <v/>
      </c>
      <c r="D3865" s="265" t="str">
        <f>IF(AND($A3865=Sheet2!$A$2,仕訳日記帳!$N3865&gt;=Sheet2!$B$2),仕訳日記帳!N3865,IF(AND(OR($A3865=Sheet2!$A$3,$A3865=Sheet2!$A$4,$A3865=Sheet2!$A$5,$A3865=Sheet2!$A$6,$A3865=Sheet2!$A$7,$A3865=Sheet2!$A$9),仕訳日記帳!$N3865&gt;=Sheet2!$B$3),仕訳日記帳!N3865,IF(AND($A3865=Sheet2!$A$8,仕訳日記帳!$N3865&gt;=Sheet2!$B$8),仕訳日記帳!N3865,IF(AND(OR($A3865=Sheet2!$A$10,$A3865=Sheet2!$A$11,$A3865=Sheet2!$A$12,$A3865=Sheet2!$A$13,$A3865=Sheet2!$A$14,$A3865=Sheet2!$A$15,$A3865=Sheet2!$A$16,$A3865=Sheet2!$A$17),Sheet2!$B$9&lt;=仕訳日記帳!$N3865&lt;Sheet2!$C$10),仕訳日記帳!N3865,""))))</f>
        <v/>
      </c>
      <c r="E3865" s="263" t="str">
        <f>IF(AND($A3865=Sheet2!$A$2,仕訳日記帳!$N3865&gt;=Sheet2!$B$2),仕訳日記帳!G3865,IF(AND(OR($A3865=Sheet2!$A$3,$A3865=Sheet2!$A$4,$A3865=Sheet2!$A$5,$A3865=Sheet2!$A$6,$A3865=Sheet2!$A$7,$A3865=Sheet2!$A$9),仕訳日記帳!$N3865&gt;=Sheet2!$B$3),仕訳日記帳!G3865,IF(AND($A3865=Sheet2!$A$8,仕訳日記帳!$N3865&gt;=Sheet2!$B$8),仕訳日記帳!G3865,IF(AND(OR($A3865=Sheet2!$A$10,$A3865=Sheet2!$A$11,$A3865=Sheet2!$A$12,$A3865=Sheet2!$A$13,$A3865=Sheet2!$A$14,$A3865=Sheet2!$A$15,$A3865=Sheet2!$A$16,$A3865=Sheet2!$A$17),Sheet2!$B$9&lt;=仕訳日記帳!$N3865&lt;Sheet2!$C$10),仕訳日記帳!G3865,""))))</f>
        <v/>
      </c>
      <c r="G3865" t="str">
        <f>IF(OR(A3865=Sheet2!$A$2,A3865=Sheet2!$A$3,A3865=Sheet2!$A$4,A3865=Sheet2!$A$5,A3865=Sheet2!$A$6,A3865=Sheet2!$A$7,A3865=Sheet2!$A$8,A3865=Sheet2!$A$9,A3865=Sheet2!$A$10,A3865=Sheet2!$A$11,A3865=Sheet2!$A$12,$A$2=Sheet2!$A$13,A3865=Sheet2!$A$14,$A$2=Sheet2!$A$15,$A$2=Sheet2!$A$16,A3865=Sheet2!$A$17),"該当","")</f>
        <v/>
      </c>
      <c r="H3865" t="str">
        <f>IF(OR(A3865="",G3865=""),"",COUNTIF($G$2:G3865,"該当"))</f>
        <v/>
      </c>
    </row>
    <row r="3866" spans="1:8">
      <c r="A3866" t="str">
        <f>IF(AND(仕訳日記帳!D3866=Sheet2!$A$2,仕訳日記帳!$N3866&gt;=Sheet2!$B$2),仕訳日記帳!D3866,IF(AND(OR(仕訳日記帳!D3866=Sheet2!$A$3,仕訳日記帳!D3866=Sheet2!$A$4,仕訳日記帳!D3866=Sheet2!$A$5,仕訳日記帳!D3866=Sheet2!$A$6,仕訳日記帳!D3866=Sheet2!$A$7,仕訳日記帳!D3866=Sheet2!$A$9),仕訳日記帳!$N3866&gt;=Sheet2!$B$3),仕訳日記帳!D3866,IF(AND(仕訳日記帳!D3866=Sheet2!$A$8,仕訳日記帳!$N3866&gt;=Sheet2!$B$8),仕訳日記帳!D3866,IF(AND(OR(仕訳日記帳!D3866=Sheet2!$A$10,仕訳日記帳!D3866=Sheet2!$A$11,仕訳日記帳!D3866=Sheet2!$A$12,仕訳日記帳!D3866=Sheet2!$A$13,仕訳日記帳!D3866=Sheet2!$A$14,仕訳日記帳!D3866=Sheet2!$A$15,仕訳日記帳!D3866=Sheet2!$A$16,仕訳日記帳!D3866=Sheet2!$A$17),Sheet2!$B$9&lt;=仕訳日記帳!$N3866&lt;Sheet2!$C$10),仕訳日記帳!D3866,""))))</f>
        <v/>
      </c>
      <c r="B3866" s="263" t="str">
        <f>IF(AND($A3866=Sheet2!$A$2,仕訳日記帳!$N3866&gt;=Sheet2!$B$2),仕訳日記帳!A3866,IF(AND(OR($A3866=Sheet2!$A$3,$A3866=Sheet2!$A$4,$A3866=Sheet2!$A$5,$A3866=Sheet2!$A$6,$A3866=Sheet2!$A$7,$A3866=Sheet2!$A$9),仕訳日記帳!$N3866&gt;=Sheet2!$B$3),仕訳日記帳!A3866,IF(AND($A3866=Sheet2!$A$8,仕訳日記帳!$N3866&gt;=Sheet2!$B$8),仕訳日記帳!A3866,IF(AND(OR($A3866=Sheet2!$A$10,$A3866=Sheet2!$A$11,$A3866=Sheet2!$A$12,$A3866=Sheet2!$A$13,$A3866=Sheet2!$A$14,$A3866=Sheet2!$A$15,$A3866=Sheet2!$A$16,$A3866=Sheet2!$A$17),Sheet2!$B$9&lt;=仕訳日記帳!$N3866&lt;Sheet2!$C$10),仕訳日記帳!A3866,""))))</f>
        <v/>
      </c>
      <c r="C3866" t="str">
        <f>IF(AND($A3866=Sheet2!$A$2,仕訳日記帳!$N3866&gt;=Sheet2!$B$2),仕訳日記帳!B3866,IF(AND(OR($A3866=Sheet2!$A$3,$A3866=Sheet2!$A$4,$A3866=Sheet2!$A$5,$A3866=Sheet2!$A$6,$A3866=Sheet2!$A$7,$A3866=Sheet2!$A$9),仕訳日記帳!$N3866&gt;=Sheet2!$B$3),仕訳日記帳!B3866,IF(AND($A3866=Sheet2!$A$8,仕訳日記帳!$N3866&gt;=Sheet2!$B$8),仕訳日記帳!B3866,IF(AND(OR($A3866=Sheet2!$A$10,$A3866=Sheet2!$A$11,$A3866=Sheet2!$A$12,$A3866=Sheet2!$A$13,$A3866=Sheet2!$A$14,$A3866=Sheet2!$A$15,$A3866=Sheet2!$A$16,$A3866=Sheet2!$A$17),Sheet2!$B$9&lt;=仕訳日記帳!$N3866&lt;Sheet2!$C$10),仕訳日記帳!B3866,""))))</f>
        <v/>
      </c>
      <c r="D3866" s="265" t="str">
        <f>IF(AND($A3866=Sheet2!$A$2,仕訳日記帳!$N3866&gt;=Sheet2!$B$2),仕訳日記帳!N3866,IF(AND(OR($A3866=Sheet2!$A$3,$A3866=Sheet2!$A$4,$A3866=Sheet2!$A$5,$A3866=Sheet2!$A$6,$A3866=Sheet2!$A$7,$A3866=Sheet2!$A$9),仕訳日記帳!$N3866&gt;=Sheet2!$B$3),仕訳日記帳!N3866,IF(AND($A3866=Sheet2!$A$8,仕訳日記帳!$N3866&gt;=Sheet2!$B$8),仕訳日記帳!N3866,IF(AND(OR($A3866=Sheet2!$A$10,$A3866=Sheet2!$A$11,$A3866=Sheet2!$A$12,$A3866=Sheet2!$A$13,$A3866=Sheet2!$A$14,$A3866=Sheet2!$A$15,$A3866=Sheet2!$A$16,$A3866=Sheet2!$A$17),Sheet2!$B$9&lt;=仕訳日記帳!$N3866&lt;Sheet2!$C$10),仕訳日記帳!N3866,""))))</f>
        <v/>
      </c>
      <c r="E3866" s="263" t="str">
        <f>IF(AND($A3866=Sheet2!$A$2,仕訳日記帳!$N3866&gt;=Sheet2!$B$2),仕訳日記帳!G3866,IF(AND(OR($A3866=Sheet2!$A$3,$A3866=Sheet2!$A$4,$A3866=Sheet2!$A$5,$A3866=Sheet2!$A$6,$A3866=Sheet2!$A$7,$A3866=Sheet2!$A$9),仕訳日記帳!$N3866&gt;=Sheet2!$B$3),仕訳日記帳!G3866,IF(AND($A3866=Sheet2!$A$8,仕訳日記帳!$N3866&gt;=Sheet2!$B$8),仕訳日記帳!G3866,IF(AND(OR($A3866=Sheet2!$A$10,$A3866=Sheet2!$A$11,$A3866=Sheet2!$A$12,$A3866=Sheet2!$A$13,$A3866=Sheet2!$A$14,$A3866=Sheet2!$A$15,$A3866=Sheet2!$A$16,$A3866=Sheet2!$A$17),Sheet2!$B$9&lt;=仕訳日記帳!$N3866&lt;Sheet2!$C$10),仕訳日記帳!G3866,""))))</f>
        <v/>
      </c>
      <c r="G3866" t="str">
        <f>IF(OR(A3866=Sheet2!$A$2,A3866=Sheet2!$A$3,A3866=Sheet2!$A$4,A3866=Sheet2!$A$5,A3866=Sheet2!$A$6,A3866=Sheet2!$A$7,A3866=Sheet2!$A$8,A3866=Sheet2!$A$9,A3866=Sheet2!$A$10,A3866=Sheet2!$A$11,A3866=Sheet2!$A$12,$A$2=Sheet2!$A$13,A3866=Sheet2!$A$14,$A$2=Sheet2!$A$15,$A$2=Sheet2!$A$16,A3866=Sheet2!$A$17),"該当","")</f>
        <v/>
      </c>
      <c r="H3866" t="str">
        <f>IF(OR(A3866="",G3866=""),"",COUNTIF($G$2:G3866,"該当"))</f>
        <v/>
      </c>
    </row>
    <row r="3867" spans="1:8">
      <c r="A3867" t="str">
        <f>IF(AND(仕訳日記帳!D3867=Sheet2!$A$2,仕訳日記帳!$N3867&gt;=Sheet2!$B$2),仕訳日記帳!D3867,IF(AND(OR(仕訳日記帳!D3867=Sheet2!$A$3,仕訳日記帳!D3867=Sheet2!$A$4,仕訳日記帳!D3867=Sheet2!$A$5,仕訳日記帳!D3867=Sheet2!$A$6,仕訳日記帳!D3867=Sheet2!$A$7,仕訳日記帳!D3867=Sheet2!$A$9),仕訳日記帳!$N3867&gt;=Sheet2!$B$3),仕訳日記帳!D3867,IF(AND(仕訳日記帳!D3867=Sheet2!$A$8,仕訳日記帳!$N3867&gt;=Sheet2!$B$8),仕訳日記帳!D3867,IF(AND(OR(仕訳日記帳!D3867=Sheet2!$A$10,仕訳日記帳!D3867=Sheet2!$A$11,仕訳日記帳!D3867=Sheet2!$A$12,仕訳日記帳!D3867=Sheet2!$A$13,仕訳日記帳!D3867=Sheet2!$A$14,仕訳日記帳!D3867=Sheet2!$A$15,仕訳日記帳!D3867=Sheet2!$A$16,仕訳日記帳!D3867=Sheet2!$A$17),Sheet2!$B$9&lt;=仕訳日記帳!$N3867&lt;Sheet2!$C$10),仕訳日記帳!D3867,""))))</f>
        <v/>
      </c>
      <c r="B3867" s="263" t="str">
        <f>IF(AND($A3867=Sheet2!$A$2,仕訳日記帳!$N3867&gt;=Sheet2!$B$2),仕訳日記帳!A3867,IF(AND(OR($A3867=Sheet2!$A$3,$A3867=Sheet2!$A$4,$A3867=Sheet2!$A$5,$A3867=Sheet2!$A$6,$A3867=Sheet2!$A$7,$A3867=Sheet2!$A$9),仕訳日記帳!$N3867&gt;=Sheet2!$B$3),仕訳日記帳!A3867,IF(AND($A3867=Sheet2!$A$8,仕訳日記帳!$N3867&gt;=Sheet2!$B$8),仕訳日記帳!A3867,IF(AND(OR($A3867=Sheet2!$A$10,$A3867=Sheet2!$A$11,$A3867=Sheet2!$A$12,$A3867=Sheet2!$A$13,$A3867=Sheet2!$A$14,$A3867=Sheet2!$A$15,$A3867=Sheet2!$A$16,$A3867=Sheet2!$A$17),Sheet2!$B$9&lt;=仕訳日記帳!$N3867&lt;Sheet2!$C$10),仕訳日記帳!A3867,""))))</f>
        <v/>
      </c>
      <c r="C3867" t="str">
        <f>IF(AND($A3867=Sheet2!$A$2,仕訳日記帳!$N3867&gt;=Sheet2!$B$2),仕訳日記帳!B3867,IF(AND(OR($A3867=Sheet2!$A$3,$A3867=Sheet2!$A$4,$A3867=Sheet2!$A$5,$A3867=Sheet2!$A$6,$A3867=Sheet2!$A$7,$A3867=Sheet2!$A$9),仕訳日記帳!$N3867&gt;=Sheet2!$B$3),仕訳日記帳!B3867,IF(AND($A3867=Sheet2!$A$8,仕訳日記帳!$N3867&gt;=Sheet2!$B$8),仕訳日記帳!B3867,IF(AND(OR($A3867=Sheet2!$A$10,$A3867=Sheet2!$A$11,$A3867=Sheet2!$A$12,$A3867=Sheet2!$A$13,$A3867=Sheet2!$A$14,$A3867=Sheet2!$A$15,$A3867=Sheet2!$A$16,$A3867=Sheet2!$A$17),Sheet2!$B$9&lt;=仕訳日記帳!$N3867&lt;Sheet2!$C$10),仕訳日記帳!B3867,""))))</f>
        <v/>
      </c>
      <c r="D3867" s="265" t="str">
        <f>IF(AND($A3867=Sheet2!$A$2,仕訳日記帳!$N3867&gt;=Sheet2!$B$2),仕訳日記帳!N3867,IF(AND(OR($A3867=Sheet2!$A$3,$A3867=Sheet2!$A$4,$A3867=Sheet2!$A$5,$A3867=Sheet2!$A$6,$A3867=Sheet2!$A$7,$A3867=Sheet2!$A$9),仕訳日記帳!$N3867&gt;=Sheet2!$B$3),仕訳日記帳!N3867,IF(AND($A3867=Sheet2!$A$8,仕訳日記帳!$N3867&gt;=Sheet2!$B$8),仕訳日記帳!N3867,IF(AND(OR($A3867=Sheet2!$A$10,$A3867=Sheet2!$A$11,$A3867=Sheet2!$A$12,$A3867=Sheet2!$A$13,$A3867=Sheet2!$A$14,$A3867=Sheet2!$A$15,$A3867=Sheet2!$A$16,$A3867=Sheet2!$A$17),Sheet2!$B$9&lt;=仕訳日記帳!$N3867&lt;Sheet2!$C$10),仕訳日記帳!N3867,""))))</f>
        <v/>
      </c>
      <c r="E3867" s="263" t="str">
        <f>IF(AND($A3867=Sheet2!$A$2,仕訳日記帳!$N3867&gt;=Sheet2!$B$2),仕訳日記帳!G3867,IF(AND(OR($A3867=Sheet2!$A$3,$A3867=Sheet2!$A$4,$A3867=Sheet2!$A$5,$A3867=Sheet2!$A$6,$A3867=Sheet2!$A$7,$A3867=Sheet2!$A$9),仕訳日記帳!$N3867&gt;=Sheet2!$B$3),仕訳日記帳!G3867,IF(AND($A3867=Sheet2!$A$8,仕訳日記帳!$N3867&gt;=Sheet2!$B$8),仕訳日記帳!G3867,IF(AND(OR($A3867=Sheet2!$A$10,$A3867=Sheet2!$A$11,$A3867=Sheet2!$A$12,$A3867=Sheet2!$A$13,$A3867=Sheet2!$A$14,$A3867=Sheet2!$A$15,$A3867=Sheet2!$A$16,$A3867=Sheet2!$A$17),Sheet2!$B$9&lt;=仕訳日記帳!$N3867&lt;Sheet2!$C$10),仕訳日記帳!G3867,""))))</f>
        <v/>
      </c>
      <c r="G3867" t="str">
        <f>IF(OR(A3867=Sheet2!$A$2,A3867=Sheet2!$A$3,A3867=Sheet2!$A$4,A3867=Sheet2!$A$5,A3867=Sheet2!$A$6,A3867=Sheet2!$A$7,A3867=Sheet2!$A$8,A3867=Sheet2!$A$9,A3867=Sheet2!$A$10,A3867=Sheet2!$A$11,A3867=Sheet2!$A$12,$A$2=Sheet2!$A$13,A3867=Sheet2!$A$14,$A$2=Sheet2!$A$15,$A$2=Sheet2!$A$16,A3867=Sheet2!$A$17),"該当","")</f>
        <v/>
      </c>
      <c r="H3867" t="str">
        <f>IF(OR(A3867="",G3867=""),"",COUNTIF($G$2:G3867,"該当"))</f>
        <v/>
      </c>
    </row>
    <row r="3868" spans="1:8">
      <c r="A3868" t="str">
        <f>IF(AND(仕訳日記帳!D3868=Sheet2!$A$2,仕訳日記帳!$N3868&gt;=Sheet2!$B$2),仕訳日記帳!D3868,IF(AND(OR(仕訳日記帳!D3868=Sheet2!$A$3,仕訳日記帳!D3868=Sheet2!$A$4,仕訳日記帳!D3868=Sheet2!$A$5,仕訳日記帳!D3868=Sheet2!$A$6,仕訳日記帳!D3868=Sheet2!$A$7,仕訳日記帳!D3868=Sheet2!$A$9),仕訳日記帳!$N3868&gt;=Sheet2!$B$3),仕訳日記帳!D3868,IF(AND(仕訳日記帳!D3868=Sheet2!$A$8,仕訳日記帳!$N3868&gt;=Sheet2!$B$8),仕訳日記帳!D3868,IF(AND(OR(仕訳日記帳!D3868=Sheet2!$A$10,仕訳日記帳!D3868=Sheet2!$A$11,仕訳日記帳!D3868=Sheet2!$A$12,仕訳日記帳!D3868=Sheet2!$A$13,仕訳日記帳!D3868=Sheet2!$A$14,仕訳日記帳!D3868=Sheet2!$A$15,仕訳日記帳!D3868=Sheet2!$A$16,仕訳日記帳!D3868=Sheet2!$A$17),Sheet2!$B$9&lt;=仕訳日記帳!$N3868&lt;Sheet2!$C$10),仕訳日記帳!D3868,""))))</f>
        <v/>
      </c>
      <c r="B3868" s="263" t="str">
        <f>IF(AND($A3868=Sheet2!$A$2,仕訳日記帳!$N3868&gt;=Sheet2!$B$2),仕訳日記帳!A3868,IF(AND(OR($A3868=Sheet2!$A$3,$A3868=Sheet2!$A$4,$A3868=Sheet2!$A$5,$A3868=Sheet2!$A$6,$A3868=Sheet2!$A$7,$A3868=Sheet2!$A$9),仕訳日記帳!$N3868&gt;=Sheet2!$B$3),仕訳日記帳!A3868,IF(AND($A3868=Sheet2!$A$8,仕訳日記帳!$N3868&gt;=Sheet2!$B$8),仕訳日記帳!A3868,IF(AND(OR($A3868=Sheet2!$A$10,$A3868=Sheet2!$A$11,$A3868=Sheet2!$A$12,$A3868=Sheet2!$A$13,$A3868=Sheet2!$A$14,$A3868=Sheet2!$A$15,$A3868=Sheet2!$A$16,$A3868=Sheet2!$A$17),Sheet2!$B$9&lt;=仕訳日記帳!$N3868&lt;Sheet2!$C$10),仕訳日記帳!A3868,""))))</f>
        <v/>
      </c>
      <c r="C3868" t="str">
        <f>IF(AND($A3868=Sheet2!$A$2,仕訳日記帳!$N3868&gt;=Sheet2!$B$2),仕訳日記帳!B3868,IF(AND(OR($A3868=Sheet2!$A$3,$A3868=Sheet2!$A$4,$A3868=Sheet2!$A$5,$A3868=Sheet2!$A$6,$A3868=Sheet2!$A$7,$A3868=Sheet2!$A$9),仕訳日記帳!$N3868&gt;=Sheet2!$B$3),仕訳日記帳!B3868,IF(AND($A3868=Sheet2!$A$8,仕訳日記帳!$N3868&gt;=Sheet2!$B$8),仕訳日記帳!B3868,IF(AND(OR($A3868=Sheet2!$A$10,$A3868=Sheet2!$A$11,$A3868=Sheet2!$A$12,$A3868=Sheet2!$A$13,$A3868=Sheet2!$A$14,$A3868=Sheet2!$A$15,$A3868=Sheet2!$A$16,$A3868=Sheet2!$A$17),Sheet2!$B$9&lt;=仕訳日記帳!$N3868&lt;Sheet2!$C$10),仕訳日記帳!B3868,""))))</f>
        <v/>
      </c>
      <c r="D3868" s="265" t="str">
        <f>IF(AND($A3868=Sheet2!$A$2,仕訳日記帳!$N3868&gt;=Sheet2!$B$2),仕訳日記帳!N3868,IF(AND(OR($A3868=Sheet2!$A$3,$A3868=Sheet2!$A$4,$A3868=Sheet2!$A$5,$A3868=Sheet2!$A$6,$A3868=Sheet2!$A$7,$A3868=Sheet2!$A$9),仕訳日記帳!$N3868&gt;=Sheet2!$B$3),仕訳日記帳!N3868,IF(AND($A3868=Sheet2!$A$8,仕訳日記帳!$N3868&gt;=Sheet2!$B$8),仕訳日記帳!N3868,IF(AND(OR($A3868=Sheet2!$A$10,$A3868=Sheet2!$A$11,$A3868=Sheet2!$A$12,$A3868=Sheet2!$A$13,$A3868=Sheet2!$A$14,$A3868=Sheet2!$A$15,$A3868=Sheet2!$A$16,$A3868=Sheet2!$A$17),Sheet2!$B$9&lt;=仕訳日記帳!$N3868&lt;Sheet2!$C$10),仕訳日記帳!N3868,""))))</f>
        <v/>
      </c>
      <c r="E3868" s="263" t="str">
        <f>IF(AND($A3868=Sheet2!$A$2,仕訳日記帳!$N3868&gt;=Sheet2!$B$2),仕訳日記帳!G3868,IF(AND(OR($A3868=Sheet2!$A$3,$A3868=Sheet2!$A$4,$A3868=Sheet2!$A$5,$A3868=Sheet2!$A$6,$A3868=Sheet2!$A$7,$A3868=Sheet2!$A$9),仕訳日記帳!$N3868&gt;=Sheet2!$B$3),仕訳日記帳!G3868,IF(AND($A3868=Sheet2!$A$8,仕訳日記帳!$N3868&gt;=Sheet2!$B$8),仕訳日記帳!G3868,IF(AND(OR($A3868=Sheet2!$A$10,$A3868=Sheet2!$A$11,$A3868=Sheet2!$A$12,$A3868=Sheet2!$A$13,$A3868=Sheet2!$A$14,$A3868=Sheet2!$A$15,$A3868=Sheet2!$A$16,$A3868=Sheet2!$A$17),Sheet2!$B$9&lt;=仕訳日記帳!$N3868&lt;Sheet2!$C$10),仕訳日記帳!G3868,""))))</f>
        <v/>
      </c>
      <c r="G3868" t="str">
        <f>IF(OR(A3868=Sheet2!$A$2,A3868=Sheet2!$A$3,A3868=Sheet2!$A$4,A3868=Sheet2!$A$5,A3868=Sheet2!$A$6,A3868=Sheet2!$A$7,A3868=Sheet2!$A$8,A3868=Sheet2!$A$9,A3868=Sheet2!$A$10,A3868=Sheet2!$A$11,A3868=Sheet2!$A$12,$A$2=Sheet2!$A$13,A3868=Sheet2!$A$14,$A$2=Sheet2!$A$15,$A$2=Sheet2!$A$16,A3868=Sheet2!$A$17),"該当","")</f>
        <v/>
      </c>
      <c r="H3868" t="str">
        <f>IF(OR(A3868="",G3868=""),"",COUNTIF($G$2:G3868,"該当"))</f>
        <v/>
      </c>
    </row>
    <row r="3869" spans="1:8">
      <c r="A3869" t="str">
        <f>IF(AND(仕訳日記帳!D3869=Sheet2!$A$2,仕訳日記帳!$N3869&gt;=Sheet2!$B$2),仕訳日記帳!D3869,IF(AND(OR(仕訳日記帳!D3869=Sheet2!$A$3,仕訳日記帳!D3869=Sheet2!$A$4,仕訳日記帳!D3869=Sheet2!$A$5,仕訳日記帳!D3869=Sheet2!$A$6,仕訳日記帳!D3869=Sheet2!$A$7,仕訳日記帳!D3869=Sheet2!$A$9),仕訳日記帳!$N3869&gt;=Sheet2!$B$3),仕訳日記帳!D3869,IF(AND(仕訳日記帳!D3869=Sheet2!$A$8,仕訳日記帳!$N3869&gt;=Sheet2!$B$8),仕訳日記帳!D3869,IF(AND(OR(仕訳日記帳!D3869=Sheet2!$A$10,仕訳日記帳!D3869=Sheet2!$A$11,仕訳日記帳!D3869=Sheet2!$A$12,仕訳日記帳!D3869=Sheet2!$A$13,仕訳日記帳!D3869=Sheet2!$A$14,仕訳日記帳!D3869=Sheet2!$A$15,仕訳日記帳!D3869=Sheet2!$A$16,仕訳日記帳!D3869=Sheet2!$A$17),Sheet2!$B$9&lt;=仕訳日記帳!$N3869&lt;Sheet2!$C$10),仕訳日記帳!D3869,""))))</f>
        <v/>
      </c>
      <c r="B3869" s="263" t="str">
        <f>IF(AND($A3869=Sheet2!$A$2,仕訳日記帳!$N3869&gt;=Sheet2!$B$2),仕訳日記帳!A3869,IF(AND(OR($A3869=Sheet2!$A$3,$A3869=Sheet2!$A$4,$A3869=Sheet2!$A$5,$A3869=Sheet2!$A$6,$A3869=Sheet2!$A$7,$A3869=Sheet2!$A$9),仕訳日記帳!$N3869&gt;=Sheet2!$B$3),仕訳日記帳!A3869,IF(AND($A3869=Sheet2!$A$8,仕訳日記帳!$N3869&gt;=Sheet2!$B$8),仕訳日記帳!A3869,IF(AND(OR($A3869=Sheet2!$A$10,$A3869=Sheet2!$A$11,$A3869=Sheet2!$A$12,$A3869=Sheet2!$A$13,$A3869=Sheet2!$A$14,$A3869=Sheet2!$A$15,$A3869=Sheet2!$A$16,$A3869=Sheet2!$A$17),Sheet2!$B$9&lt;=仕訳日記帳!$N3869&lt;Sheet2!$C$10),仕訳日記帳!A3869,""))))</f>
        <v/>
      </c>
      <c r="C3869" t="str">
        <f>IF(AND($A3869=Sheet2!$A$2,仕訳日記帳!$N3869&gt;=Sheet2!$B$2),仕訳日記帳!B3869,IF(AND(OR($A3869=Sheet2!$A$3,$A3869=Sheet2!$A$4,$A3869=Sheet2!$A$5,$A3869=Sheet2!$A$6,$A3869=Sheet2!$A$7,$A3869=Sheet2!$A$9),仕訳日記帳!$N3869&gt;=Sheet2!$B$3),仕訳日記帳!B3869,IF(AND($A3869=Sheet2!$A$8,仕訳日記帳!$N3869&gt;=Sheet2!$B$8),仕訳日記帳!B3869,IF(AND(OR($A3869=Sheet2!$A$10,$A3869=Sheet2!$A$11,$A3869=Sheet2!$A$12,$A3869=Sheet2!$A$13,$A3869=Sheet2!$A$14,$A3869=Sheet2!$A$15,$A3869=Sheet2!$A$16,$A3869=Sheet2!$A$17),Sheet2!$B$9&lt;=仕訳日記帳!$N3869&lt;Sheet2!$C$10),仕訳日記帳!B3869,""))))</f>
        <v/>
      </c>
      <c r="D3869" s="265" t="str">
        <f>IF(AND($A3869=Sheet2!$A$2,仕訳日記帳!$N3869&gt;=Sheet2!$B$2),仕訳日記帳!N3869,IF(AND(OR($A3869=Sheet2!$A$3,$A3869=Sheet2!$A$4,$A3869=Sheet2!$A$5,$A3869=Sheet2!$A$6,$A3869=Sheet2!$A$7,$A3869=Sheet2!$A$9),仕訳日記帳!$N3869&gt;=Sheet2!$B$3),仕訳日記帳!N3869,IF(AND($A3869=Sheet2!$A$8,仕訳日記帳!$N3869&gt;=Sheet2!$B$8),仕訳日記帳!N3869,IF(AND(OR($A3869=Sheet2!$A$10,$A3869=Sheet2!$A$11,$A3869=Sheet2!$A$12,$A3869=Sheet2!$A$13,$A3869=Sheet2!$A$14,$A3869=Sheet2!$A$15,$A3869=Sheet2!$A$16,$A3869=Sheet2!$A$17),Sheet2!$B$9&lt;=仕訳日記帳!$N3869&lt;Sheet2!$C$10),仕訳日記帳!N3869,""))))</f>
        <v/>
      </c>
      <c r="E3869" s="263" t="str">
        <f>IF(AND($A3869=Sheet2!$A$2,仕訳日記帳!$N3869&gt;=Sheet2!$B$2),仕訳日記帳!G3869,IF(AND(OR($A3869=Sheet2!$A$3,$A3869=Sheet2!$A$4,$A3869=Sheet2!$A$5,$A3869=Sheet2!$A$6,$A3869=Sheet2!$A$7,$A3869=Sheet2!$A$9),仕訳日記帳!$N3869&gt;=Sheet2!$B$3),仕訳日記帳!G3869,IF(AND($A3869=Sheet2!$A$8,仕訳日記帳!$N3869&gt;=Sheet2!$B$8),仕訳日記帳!G3869,IF(AND(OR($A3869=Sheet2!$A$10,$A3869=Sheet2!$A$11,$A3869=Sheet2!$A$12,$A3869=Sheet2!$A$13,$A3869=Sheet2!$A$14,$A3869=Sheet2!$A$15,$A3869=Sheet2!$A$16,$A3869=Sheet2!$A$17),Sheet2!$B$9&lt;=仕訳日記帳!$N3869&lt;Sheet2!$C$10),仕訳日記帳!G3869,""))))</f>
        <v/>
      </c>
      <c r="G3869" t="str">
        <f>IF(OR(A3869=Sheet2!$A$2,A3869=Sheet2!$A$3,A3869=Sheet2!$A$4,A3869=Sheet2!$A$5,A3869=Sheet2!$A$6,A3869=Sheet2!$A$7,A3869=Sheet2!$A$8,A3869=Sheet2!$A$9,A3869=Sheet2!$A$10,A3869=Sheet2!$A$11,A3869=Sheet2!$A$12,$A$2=Sheet2!$A$13,A3869=Sheet2!$A$14,$A$2=Sheet2!$A$15,$A$2=Sheet2!$A$16,A3869=Sheet2!$A$17),"該当","")</f>
        <v/>
      </c>
      <c r="H3869" t="str">
        <f>IF(OR(A3869="",G3869=""),"",COUNTIF($G$2:G3869,"該当"))</f>
        <v/>
      </c>
    </row>
    <row r="3870" spans="1:8">
      <c r="A3870" t="str">
        <f>IF(AND(仕訳日記帳!D3870=Sheet2!$A$2,仕訳日記帳!$N3870&gt;=Sheet2!$B$2),仕訳日記帳!D3870,IF(AND(OR(仕訳日記帳!D3870=Sheet2!$A$3,仕訳日記帳!D3870=Sheet2!$A$4,仕訳日記帳!D3870=Sheet2!$A$5,仕訳日記帳!D3870=Sheet2!$A$6,仕訳日記帳!D3870=Sheet2!$A$7,仕訳日記帳!D3870=Sheet2!$A$9),仕訳日記帳!$N3870&gt;=Sheet2!$B$3),仕訳日記帳!D3870,IF(AND(仕訳日記帳!D3870=Sheet2!$A$8,仕訳日記帳!$N3870&gt;=Sheet2!$B$8),仕訳日記帳!D3870,IF(AND(OR(仕訳日記帳!D3870=Sheet2!$A$10,仕訳日記帳!D3870=Sheet2!$A$11,仕訳日記帳!D3870=Sheet2!$A$12,仕訳日記帳!D3870=Sheet2!$A$13,仕訳日記帳!D3870=Sheet2!$A$14,仕訳日記帳!D3870=Sheet2!$A$15,仕訳日記帳!D3870=Sheet2!$A$16,仕訳日記帳!D3870=Sheet2!$A$17),Sheet2!$B$9&lt;=仕訳日記帳!$N3870&lt;Sheet2!$C$10),仕訳日記帳!D3870,""))))</f>
        <v/>
      </c>
      <c r="B3870" s="263" t="str">
        <f>IF(AND($A3870=Sheet2!$A$2,仕訳日記帳!$N3870&gt;=Sheet2!$B$2),仕訳日記帳!A3870,IF(AND(OR($A3870=Sheet2!$A$3,$A3870=Sheet2!$A$4,$A3870=Sheet2!$A$5,$A3870=Sheet2!$A$6,$A3870=Sheet2!$A$7,$A3870=Sheet2!$A$9),仕訳日記帳!$N3870&gt;=Sheet2!$B$3),仕訳日記帳!A3870,IF(AND($A3870=Sheet2!$A$8,仕訳日記帳!$N3870&gt;=Sheet2!$B$8),仕訳日記帳!A3870,IF(AND(OR($A3870=Sheet2!$A$10,$A3870=Sheet2!$A$11,$A3870=Sheet2!$A$12,$A3870=Sheet2!$A$13,$A3870=Sheet2!$A$14,$A3870=Sheet2!$A$15,$A3870=Sheet2!$A$16,$A3870=Sheet2!$A$17),Sheet2!$B$9&lt;=仕訳日記帳!$N3870&lt;Sheet2!$C$10),仕訳日記帳!A3870,""))))</f>
        <v/>
      </c>
      <c r="C3870" t="str">
        <f>IF(AND($A3870=Sheet2!$A$2,仕訳日記帳!$N3870&gt;=Sheet2!$B$2),仕訳日記帳!B3870,IF(AND(OR($A3870=Sheet2!$A$3,$A3870=Sheet2!$A$4,$A3870=Sheet2!$A$5,$A3870=Sheet2!$A$6,$A3870=Sheet2!$A$7,$A3870=Sheet2!$A$9),仕訳日記帳!$N3870&gt;=Sheet2!$B$3),仕訳日記帳!B3870,IF(AND($A3870=Sheet2!$A$8,仕訳日記帳!$N3870&gt;=Sheet2!$B$8),仕訳日記帳!B3870,IF(AND(OR($A3870=Sheet2!$A$10,$A3870=Sheet2!$A$11,$A3870=Sheet2!$A$12,$A3870=Sheet2!$A$13,$A3870=Sheet2!$A$14,$A3870=Sheet2!$A$15,$A3870=Sheet2!$A$16,$A3870=Sheet2!$A$17),Sheet2!$B$9&lt;=仕訳日記帳!$N3870&lt;Sheet2!$C$10),仕訳日記帳!B3870,""))))</f>
        <v/>
      </c>
      <c r="D3870" s="265" t="str">
        <f>IF(AND($A3870=Sheet2!$A$2,仕訳日記帳!$N3870&gt;=Sheet2!$B$2),仕訳日記帳!N3870,IF(AND(OR($A3870=Sheet2!$A$3,$A3870=Sheet2!$A$4,$A3870=Sheet2!$A$5,$A3870=Sheet2!$A$6,$A3870=Sheet2!$A$7,$A3870=Sheet2!$A$9),仕訳日記帳!$N3870&gt;=Sheet2!$B$3),仕訳日記帳!N3870,IF(AND($A3870=Sheet2!$A$8,仕訳日記帳!$N3870&gt;=Sheet2!$B$8),仕訳日記帳!N3870,IF(AND(OR($A3870=Sheet2!$A$10,$A3870=Sheet2!$A$11,$A3870=Sheet2!$A$12,$A3870=Sheet2!$A$13,$A3870=Sheet2!$A$14,$A3870=Sheet2!$A$15,$A3870=Sheet2!$A$16,$A3870=Sheet2!$A$17),Sheet2!$B$9&lt;=仕訳日記帳!$N3870&lt;Sheet2!$C$10),仕訳日記帳!N3870,""))))</f>
        <v/>
      </c>
      <c r="E3870" s="263" t="str">
        <f>IF(AND($A3870=Sheet2!$A$2,仕訳日記帳!$N3870&gt;=Sheet2!$B$2),仕訳日記帳!G3870,IF(AND(OR($A3870=Sheet2!$A$3,$A3870=Sheet2!$A$4,$A3870=Sheet2!$A$5,$A3870=Sheet2!$A$6,$A3870=Sheet2!$A$7,$A3870=Sheet2!$A$9),仕訳日記帳!$N3870&gt;=Sheet2!$B$3),仕訳日記帳!G3870,IF(AND($A3870=Sheet2!$A$8,仕訳日記帳!$N3870&gt;=Sheet2!$B$8),仕訳日記帳!G3870,IF(AND(OR($A3870=Sheet2!$A$10,$A3870=Sheet2!$A$11,$A3870=Sheet2!$A$12,$A3870=Sheet2!$A$13,$A3870=Sheet2!$A$14,$A3870=Sheet2!$A$15,$A3870=Sheet2!$A$16,$A3870=Sheet2!$A$17),Sheet2!$B$9&lt;=仕訳日記帳!$N3870&lt;Sheet2!$C$10),仕訳日記帳!G3870,""))))</f>
        <v/>
      </c>
      <c r="G3870" t="str">
        <f>IF(OR(A3870=Sheet2!$A$2,A3870=Sheet2!$A$3,A3870=Sheet2!$A$4,A3870=Sheet2!$A$5,A3870=Sheet2!$A$6,A3870=Sheet2!$A$7,A3870=Sheet2!$A$8,A3870=Sheet2!$A$9,A3870=Sheet2!$A$10,A3870=Sheet2!$A$11,A3870=Sheet2!$A$12,$A$2=Sheet2!$A$13,A3870=Sheet2!$A$14,$A$2=Sheet2!$A$15,$A$2=Sheet2!$A$16,A3870=Sheet2!$A$17),"該当","")</f>
        <v/>
      </c>
      <c r="H3870" t="str">
        <f>IF(OR(A3870="",G3870=""),"",COUNTIF($G$2:G3870,"該当"))</f>
        <v/>
      </c>
    </row>
    <row r="3871" spans="1:8">
      <c r="A3871" t="str">
        <f>IF(AND(仕訳日記帳!D3871=Sheet2!$A$2,仕訳日記帳!$N3871&gt;=Sheet2!$B$2),仕訳日記帳!D3871,IF(AND(OR(仕訳日記帳!D3871=Sheet2!$A$3,仕訳日記帳!D3871=Sheet2!$A$4,仕訳日記帳!D3871=Sheet2!$A$5,仕訳日記帳!D3871=Sheet2!$A$6,仕訳日記帳!D3871=Sheet2!$A$7,仕訳日記帳!D3871=Sheet2!$A$9),仕訳日記帳!$N3871&gt;=Sheet2!$B$3),仕訳日記帳!D3871,IF(AND(仕訳日記帳!D3871=Sheet2!$A$8,仕訳日記帳!$N3871&gt;=Sheet2!$B$8),仕訳日記帳!D3871,IF(AND(OR(仕訳日記帳!D3871=Sheet2!$A$10,仕訳日記帳!D3871=Sheet2!$A$11,仕訳日記帳!D3871=Sheet2!$A$12,仕訳日記帳!D3871=Sheet2!$A$13,仕訳日記帳!D3871=Sheet2!$A$14,仕訳日記帳!D3871=Sheet2!$A$15,仕訳日記帳!D3871=Sheet2!$A$16,仕訳日記帳!D3871=Sheet2!$A$17),Sheet2!$B$9&lt;=仕訳日記帳!$N3871&lt;Sheet2!$C$10),仕訳日記帳!D3871,""))))</f>
        <v/>
      </c>
      <c r="B3871" s="263" t="str">
        <f>IF(AND($A3871=Sheet2!$A$2,仕訳日記帳!$N3871&gt;=Sheet2!$B$2),仕訳日記帳!A3871,IF(AND(OR($A3871=Sheet2!$A$3,$A3871=Sheet2!$A$4,$A3871=Sheet2!$A$5,$A3871=Sheet2!$A$6,$A3871=Sheet2!$A$7,$A3871=Sheet2!$A$9),仕訳日記帳!$N3871&gt;=Sheet2!$B$3),仕訳日記帳!A3871,IF(AND($A3871=Sheet2!$A$8,仕訳日記帳!$N3871&gt;=Sheet2!$B$8),仕訳日記帳!A3871,IF(AND(OR($A3871=Sheet2!$A$10,$A3871=Sheet2!$A$11,$A3871=Sheet2!$A$12,$A3871=Sheet2!$A$13,$A3871=Sheet2!$A$14,$A3871=Sheet2!$A$15,$A3871=Sheet2!$A$16,$A3871=Sheet2!$A$17),Sheet2!$B$9&lt;=仕訳日記帳!$N3871&lt;Sheet2!$C$10),仕訳日記帳!A3871,""))))</f>
        <v/>
      </c>
      <c r="C3871" t="str">
        <f>IF(AND($A3871=Sheet2!$A$2,仕訳日記帳!$N3871&gt;=Sheet2!$B$2),仕訳日記帳!B3871,IF(AND(OR($A3871=Sheet2!$A$3,$A3871=Sheet2!$A$4,$A3871=Sheet2!$A$5,$A3871=Sheet2!$A$6,$A3871=Sheet2!$A$7,$A3871=Sheet2!$A$9),仕訳日記帳!$N3871&gt;=Sheet2!$B$3),仕訳日記帳!B3871,IF(AND($A3871=Sheet2!$A$8,仕訳日記帳!$N3871&gt;=Sheet2!$B$8),仕訳日記帳!B3871,IF(AND(OR($A3871=Sheet2!$A$10,$A3871=Sheet2!$A$11,$A3871=Sheet2!$A$12,$A3871=Sheet2!$A$13,$A3871=Sheet2!$A$14,$A3871=Sheet2!$A$15,$A3871=Sheet2!$A$16,$A3871=Sheet2!$A$17),Sheet2!$B$9&lt;=仕訳日記帳!$N3871&lt;Sheet2!$C$10),仕訳日記帳!B3871,""))))</f>
        <v/>
      </c>
      <c r="D3871" s="265" t="str">
        <f>IF(AND($A3871=Sheet2!$A$2,仕訳日記帳!$N3871&gt;=Sheet2!$B$2),仕訳日記帳!N3871,IF(AND(OR($A3871=Sheet2!$A$3,$A3871=Sheet2!$A$4,$A3871=Sheet2!$A$5,$A3871=Sheet2!$A$6,$A3871=Sheet2!$A$7,$A3871=Sheet2!$A$9),仕訳日記帳!$N3871&gt;=Sheet2!$B$3),仕訳日記帳!N3871,IF(AND($A3871=Sheet2!$A$8,仕訳日記帳!$N3871&gt;=Sheet2!$B$8),仕訳日記帳!N3871,IF(AND(OR($A3871=Sheet2!$A$10,$A3871=Sheet2!$A$11,$A3871=Sheet2!$A$12,$A3871=Sheet2!$A$13,$A3871=Sheet2!$A$14,$A3871=Sheet2!$A$15,$A3871=Sheet2!$A$16,$A3871=Sheet2!$A$17),Sheet2!$B$9&lt;=仕訳日記帳!$N3871&lt;Sheet2!$C$10),仕訳日記帳!N3871,""))))</f>
        <v/>
      </c>
      <c r="E3871" s="263" t="str">
        <f>IF(AND($A3871=Sheet2!$A$2,仕訳日記帳!$N3871&gt;=Sheet2!$B$2),仕訳日記帳!G3871,IF(AND(OR($A3871=Sheet2!$A$3,$A3871=Sheet2!$A$4,$A3871=Sheet2!$A$5,$A3871=Sheet2!$A$6,$A3871=Sheet2!$A$7,$A3871=Sheet2!$A$9),仕訳日記帳!$N3871&gt;=Sheet2!$B$3),仕訳日記帳!G3871,IF(AND($A3871=Sheet2!$A$8,仕訳日記帳!$N3871&gt;=Sheet2!$B$8),仕訳日記帳!G3871,IF(AND(OR($A3871=Sheet2!$A$10,$A3871=Sheet2!$A$11,$A3871=Sheet2!$A$12,$A3871=Sheet2!$A$13,$A3871=Sheet2!$A$14,$A3871=Sheet2!$A$15,$A3871=Sheet2!$A$16,$A3871=Sheet2!$A$17),Sheet2!$B$9&lt;=仕訳日記帳!$N3871&lt;Sheet2!$C$10),仕訳日記帳!G3871,""))))</f>
        <v/>
      </c>
      <c r="G3871" t="str">
        <f>IF(OR(A3871=Sheet2!$A$2,A3871=Sheet2!$A$3,A3871=Sheet2!$A$4,A3871=Sheet2!$A$5,A3871=Sheet2!$A$6,A3871=Sheet2!$A$7,A3871=Sheet2!$A$8,A3871=Sheet2!$A$9,A3871=Sheet2!$A$10,A3871=Sheet2!$A$11,A3871=Sheet2!$A$12,$A$2=Sheet2!$A$13,A3871=Sheet2!$A$14,$A$2=Sheet2!$A$15,$A$2=Sheet2!$A$16,A3871=Sheet2!$A$17),"該当","")</f>
        <v/>
      </c>
      <c r="H3871" t="str">
        <f>IF(OR(A3871="",G3871=""),"",COUNTIF($G$2:G3871,"該当"))</f>
        <v/>
      </c>
    </row>
    <row r="3872" spans="1:8">
      <c r="A3872" t="str">
        <f>IF(AND(仕訳日記帳!D3872=Sheet2!$A$2,仕訳日記帳!$N3872&gt;=Sheet2!$B$2),仕訳日記帳!D3872,IF(AND(OR(仕訳日記帳!D3872=Sheet2!$A$3,仕訳日記帳!D3872=Sheet2!$A$4,仕訳日記帳!D3872=Sheet2!$A$5,仕訳日記帳!D3872=Sheet2!$A$6,仕訳日記帳!D3872=Sheet2!$A$7,仕訳日記帳!D3872=Sheet2!$A$9),仕訳日記帳!$N3872&gt;=Sheet2!$B$3),仕訳日記帳!D3872,IF(AND(仕訳日記帳!D3872=Sheet2!$A$8,仕訳日記帳!$N3872&gt;=Sheet2!$B$8),仕訳日記帳!D3872,IF(AND(OR(仕訳日記帳!D3872=Sheet2!$A$10,仕訳日記帳!D3872=Sheet2!$A$11,仕訳日記帳!D3872=Sheet2!$A$12,仕訳日記帳!D3872=Sheet2!$A$13,仕訳日記帳!D3872=Sheet2!$A$14,仕訳日記帳!D3872=Sheet2!$A$15,仕訳日記帳!D3872=Sheet2!$A$16,仕訳日記帳!D3872=Sheet2!$A$17),Sheet2!$B$9&lt;=仕訳日記帳!$N3872&lt;Sheet2!$C$10),仕訳日記帳!D3872,""))))</f>
        <v/>
      </c>
      <c r="B3872" s="263" t="str">
        <f>IF(AND($A3872=Sheet2!$A$2,仕訳日記帳!$N3872&gt;=Sheet2!$B$2),仕訳日記帳!A3872,IF(AND(OR($A3872=Sheet2!$A$3,$A3872=Sheet2!$A$4,$A3872=Sheet2!$A$5,$A3872=Sheet2!$A$6,$A3872=Sheet2!$A$7,$A3872=Sheet2!$A$9),仕訳日記帳!$N3872&gt;=Sheet2!$B$3),仕訳日記帳!A3872,IF(AND($A3872=Sheet2!$A$8,仕訳日記帳!$N3872&gt;=Sheet2!$B$8),仕訳日記帳!A3872,IF(AND(OR($A3872=Sheet2!$A$10,$A3872=Sheet2!$A$11,$A3872=Sheet2!$A$12,$A3872=Sheet2!$A$13,$A3872=Sheet2!$A$14,$A3872=Sheet2!$A$15,$A3872=Sheet2!$A$16,$A3872=Sheet2!$A$17),Sheet2!$B$9&lt;=仕訳日記帳!$N3872&lt;Sheet2!$C$10),仕訳日記帳!A3872,""))))</f>
        <v/>
      </c>
      <c r="C3872" t="str">
        <f>IF(AND($A3872=Sheet2!$A$2,仕訳日記帳!$N3872&gt;=Sheet2!$B$2),仕訳日記帳!B3872,IF(AND(OR($A3872=Sheet2!$A$3,$A3872=Sheet2!$A$4,$A3872=Sheet2!$A$5,$A3872=Sheet2!$A$6,$A3872=Sheet2!$A$7,$A3872=Sheet2!$A$9),仕訳日記帳!$N3872&gt;=Sheet2!$B$3),仕訳日記帳!B3872,IF(AND($A3872=Sheet2!$A$8,仕訳日記帳!$N3872&gt;=Sheet2!$B$8),仕訳日記帳!B3872,IF(AND(OR($A3872=Sheet2!$A$10,$A3872=Sheet2!$A$11,$A3872=Sheet2!$A$12,$A3872=Sheet2!$A$13,$A3872=Sheet2!$A$14,$A3872=Sheet2!$A$15,$A3872=Sheet2!$A$16,$A3872=Sheet2!$A$17),Sheet2!$B$9&lt;=仕訳日記帳!$N3872&lt;Sheet2!$C$10),仕訳日記帳!B3872,""))))</f>
        <v/>
      </c>
      <c r="D3872" s="265" t="str">
        <f>IF(AND($A3872=Sheet2!$A$2,仕訳日記帳!$N3872&gt;=Sheet2!$B$2),仕訳日記帳!N3872,IF(AND(OR($A3872=Sheet2!$A$3,$A3872=Sheet2!$A$4,$A3872=Sheet2!$A$5,$A3872=Sheet2!$A$6,$A3872=Sheet2!$A$7,$A3872=Sheet2!$A$9),仕訳日記帳!$N3872&gt;=Sheet2!$B$3),仕訳日記帳!N3872,IF(AND($A3872=Sheet2!$A$8,仕訳日記帳!$N3872&gt;=Sheet2!$B$8),仕訳日記帳!N3872,IF(AND(OR($A3872=Sheet2!$A$10,$A3872=Sheet2!$A$11,$A3872=Sheet2!$A$12,$A3872=Sheet2!$A$13,$A3872=Sheet2!$A$14,$A3872=Sheet2!$A$15,$A3872=Sheet2!$A$16,$A3872=Sheet2!$A$17),Sheet2!$B$9&lt;=仕訳日記帳!$N3872&lt;Sheet2!$C$10),仕訳日記帳!N3872,""))))</f>
        <v/>
      </c>
      <c r="E3872" s="263" t="str">
        <f>IF(AND($A3872=Sheet2!$A$2,仕訳日記帳!$N3872&gt;=Sheet2!$B$2),仕訳日記帳!G3872,IF(AND(OR($A3872=Sheet2!$A$3,$A3872=Sheet2!$A$4,$A3872=Sheet2!$A$5,$A3872=Sheet2!$A$6,$A3872=Sheet2!$A$7,$A3872=Sheet2!$A$9),仕訳日記帳!$N3872&gt;=Sheet2!$B$3),仕訳日記帳!G3872,IF(AND($A3872=Sheet2!$A$8,仕訳日記帳!$N3872&gt;=Sheet2!$B$8),仕訳日記帳!G3872,IF(AND(OR($A3872=Sheet2!$A$10,$A3872=Sheet2!$A$11,$A3872=Sheet2!$A$12,$A3872=Sheet2!$A$13,$A3872=Sheet2!$A$14,$A3872=Sheet2!$A$15,$A3872=Sheet2!$A$16,$A3872=Sheet2!$A$17),Sheet2!$B$9&lt;=仕訳日記帳!$N3872&lt;Sheet2!$C$10),仕訳日記帳!G3872,""))))</f>
        <v/>
      </c>
      <c r="G3872" t="str">
        <f>IF(OR(A3872=Sheet2!$A$2,A3872=Sheet2!$A$3,A3872=Sheet2!$A$4,A3872=Sheet2!$A$5,A3872=Sheet2!$A$6,A3872=Sheet2!$A$7,A3872=Sheet2!$A$8,A3872=Sheet2!$A$9,A3872=Sheet2!$A$10,A3872=Sheet2!$A$11,A3872=Sheet2!$A$12,$A$2=Sheet2!$A$13,A3872=Sheet2!$A$14,$A$2=Sheet2!$A$15,$A$2=Sheet2!$A$16,A3872=Sheet2!$A$17),"該当","")</f>
        <v/>
      </c>
      <c r="H3872" t="str">
        <f>IF(OR(A3872="",G3872=""),"",COUNTIF($G$2:G3872,"該当"))</f>
        <v/>
      </c>
    </row>
    <row r="3873" spans="1:8">
      <c r="A3873" t="str">
        <f>IF(AND(仕訳日記帳!D3873=Sheet2!$A$2,仕訳日記帳!$N3873&gt;=Sheet2!$B$2),仕訳日記帳!D3873,IF(AND(OR(仕訳日記帳!D3873=Sheet2!$A$3,仕訳日記帳!D3873=Sheet2!$A$4,仕訳日記帳!D3873=Sheet2!$A$5,仕訳日記帳!D3873=Sheet2!$A$6,仕訳日記帳!D3873=Sheet2!$A$7,仕訳日記帳!D3873=Sheet2!$A$9),仕訳日記帳!$N3873&gt;=Sheet2!$B$3),仕訳日記帳!D3873,IF(AND(仕訳日記帳!D3873=Sheet2!$A$8,仕訳日記帳!$N3873&gt;=Sheet2!$B$8),仕訳日記帳!D3873,IF(AND(OR(仕訳日記帳!D3873=Sheet2!$A$10,仕訳日記帳!D3873=Sheet2!$A$11,仕訳日記帳!D3873=Sheet2!$A$12,仕訳日記帳!D3873=Sheet2!$A$13,仕訳日記帳!D3873=Sheet2!$A$14,仕訳日記帳!D3873=Sheet2!$A$15,仕訳日記帳!D3873=Sheet2!$A$16,仕訳日記帳!D3873=Sheet2!$A$17),Sheet2!$B$9&lt;=仕訳日記帳!$N3873&lt;Sheet2!$C$10),仕訳日記帳!D3873,""))))</f>
        <v/>
      </c>
      <c r="B3873" s="263" t="str">
        <f>IF(AND($A3873=Sheet2!$A$2,仕訳日記帳!$N3873&gt;=Sheet2!$B$2),仕訳日記帳!A3873,IF(AND(OR($A3873=Sheet2!$A$3,$A3873=Sheet2!$A$4,$A3873=Sheet2!$A$5,$A3873=Sheet2!$A$6,$A3873=Sheet2!$A$7,$A3873=Sheet2!$A$9),仕訳日記帳!$N3873&gt;=Sheet2!$B$3),仕訳日記帳!A3873,IF(AND($A3873=Sheet2!$A$8,仕訳日記帳!$N3873&gt;=Sheet2!$B$8),仕訳日記帳!A3873,IF(AND(OR($A3873=Sheet2!$A$10,$A3873=Sheet2!$A$11,$A3873=Sheet2!$A$12,$A3873=Sheet2!$A$13,$A3873=Sheet2!$A$14,$A3873=Sheet2!$A$15,$A3873=Sheet2!$A$16,$A3873=Sheet2!$A$17),Sheet2!$B$9&lt;=仕訳日記帳!$N3873&lt;Sheet2!$C$10),仕訳日記帳!A3873,""))))</f>
        <v/>
      </c>
      <c r="C3873" t="str">
        <f>IF(AND($A3873=Sheet2!$A$2,仕訳日記帳!$N3873&gt;=Sheet2!$B$2),仕訳日記帳!B3873,IF(AND(OR($A3873=Sheet2!$A$3,$A3873=Sheet2!$A$4,$A3873=Sheet2!$A$5,$A3873=Sheet2!$A$6,$A3873=Sheet2!$A$7,$A3873=Sheet2!$A$9),仕訳日記帳!$N3873&gt;=Sheet2!$B$3),仕訳日記帳!B3873,IF(AND($A3873=Sheet2!$A$8,仕訳日記帳!$N3873&gt;=Sheet2!$B$8),仕訳日記帳!B3873,IF(AND(OR($A3873=Sheet2!$A$10,$A3873=Sheet2!$A$11,$A3873=Sheet2!$A$12,$A3873=Sheet2!$A$13,$A3873=Sheet2!$A$14,$A3873=Sheet2!$A$15,$A3873=Sheet2!$A$16,$A3873=Sheet2!$A$17),Sheet2!$B$9&lt;=仕訳日記帳!$N3873&lt;Sheet2!$C$10),仕訳日記帳!B3873,""))))</f>
        <v/>
      </c>
      <c r="D3873" s="265" t="str">
        <f>IF(AND($A3873=Sheet2!$A$2,仕訳日記帳!$N3873&gt;=Sheet2!$B$2),仕訳日記帳!N3873,IF(AND(OR($A3873=Sheet2!$A$3,$A3873=Sheet2!$A$4,$A3873=Sheet2!$A$5,$A3873=Sheet2!$A$6,$A3873=Sheet2!$A$7,$A3873=Sheet2!$A$9),仕訳日記帳!$N3873&gt;=Sheet2!$B$3),仕訳日記帳!N3873,IF(AND($A3873=Sheet2!$A$8,仕訳日記帳!$N3873&gt;=Sheet2!$B$8),仕訳日記帳!N3873,IF(AND(OR($A3873=Sheet2!$A$10,$A3873=Sheet2!$A$11,$A3873=Sheet2!$A$12,$A3873=Sheet2!$A$13,$A3873=Sheet2!$A$14,$A3873=Sheet2!$A$15,$A3873=Sheet2!$A$16,$A3873=Sheet2!$A$17),Sheet2!$B$9&lt;=仕訳日記帳!$N3873&lt;Sheet2!$C$10),仕訳日記帳!N3873,""))))</f>
        <v/>
      </c>
      <c r="E3873" s="263" t="str">
        <f>IF(AND($A3873=Sheet2!$A$2,仕訳日記帳!$N3873&gt;=Sheet2!$B$2),仕訳日記帳!G3873,IF(AND(OR($A3873=Sheet2!$A$3,$A3873=Sheet2!$A$4,$A3873=Sheet2!$A$5,$A3873=Sheet2!$A$6,$A3873=Sheet2!$A$7,$A3873=Sheet2!$A$9),仕訳日記帳!$N3873&gt;=Sheet2!$B$3),仕訳日記帳!G3873,IF(AND($A3873=Sheet2!$A$8,仕訳日記帳!$N3873&gt;=Sheet2!$B$8),仕訳日記帳!G3873,IF(AND(OR($A3873=Sheet2!$A$10,$A3873=Sheet2!$A$11,$A3873=Sheet2!$A$12,$A3873=Sheet2!$A$13,$A3873=Sheet2!$A$14,$A3873=Sheet2!$A$15,$A3873=Sheet2!$A$16,$A3873=Sheet2!$A$17),Sheet2!$B$9&lt;=仕訳日記帳!$N3873&lt;Sheet2!$C$10),仕訳日記帳!G3873,""))))</f>
        <v/>
      </c>
      <c r="G3873" t="str">
        <f>IF(OR(A3873=Sheet2!$A$2,A3873=Sheet2!$A$3,A3873=Sheet2!$A$4,A3873=Sheet2!$A$5,A3873=Sheet2!$A$6,A3873=Sheet2!$A$7,A3873=Sheet2!$A$8,A3873=Sheet2!$A$9,A3873=Sheet2!$A$10,A3873=Sheet2!$A$11,A3873=Sheet2!$A$12,$A$2=Sheet2!$A$13,A3873=Sheet2!$A$14,$A$2=Sheet2!$A$15,$A$2=Sheet2!$A$16,A3873=Sheet2!$A$17),"該当","")</f>
        <v/>
      </c>
      <c r="H3873" t="str">
        <f>IF(OR(A3873="",G3873=""),"",COUNTIF($G$2:G3873,"該当"))</f>
        <v/>
      </c>
    </row>
    <row r="3874" spans="1:8">
      <c r="A3874" t="str">
        <f>IF(AND(仕訳日記帳!D3874=Sheet2!$A$2,仕訳日記帳!$N3874&gt;=Sheet2!$B$2),仕訳日記帳!D3874,IF(AND(OR(仕訳日記帳!D3874=Sheet2!$A$3,仕訳日記帳!D3874=Sheet2!$A$4,仕訳日記帳!D3874=Sheet2!$A$5,仕訳日記帳!D3874=Sheet2!$A$6,仕訳日記帳!D3874=Sheet2!$A$7,仕訳日記帳!D3874=Sheet2!$A$9),仕訳日記帳!$N3874&gt;=Sheet2!$B$3),仕訳日記帳!D3874,IF(AND(仕訳日記帳!D3874=Sheet2!$A$8,仕訳日記帳!$N3874&gt;=Sheet2!$B$8),仕訳日記帳!D3874,IF(AND(OR(仕訳日記帳!D3874=Sheet2!$A$10,仕訳日記帳!D3874=Sheet2!$A$11,仕訳日記帳!D3874=Sheet2!$A$12,仕訳日記帳!D3874=Sheet2!$A$13,仕訳日記帳!D3874=Sheet2!$A$14,仕訳日記帳!D3874=Sheet2!$A$15,仕訳日記帳!D3874=Sheet2!$A$16,仕訳日記帳!D3874=Sheet2!$A$17),Sheet2!$B$9&lt;=仕訳日記帳!$N3874&lt;Sheet2!$C$10),仕訳日記帳!D3874,""))))</f>
        <v/>
      </c>
      <c r="B3874" s="263" t="str">
        <f>IF(AND($A3874=Sheet2!$A$2,仕訳日記帳!$N3874&gt;=Sheet2!$B$2),仕訳日記帳!A3874,IF(AND(OR($A3874=Sheet2!$A$3,$A3874=Sheet2!$A$4,$A3874=Sheet2!$A$5,$A3874=Sheet2!$A$6,$A3874=Sheet2!$A$7,$A3874=Sheet2!$A$9),仕訳日記帳!$N3874&gt;=Sheet2!$B$3),仕訳日記帳!A3874,IF(AND($A3874=Sheet2!$A$8,仕訳日記帳!$N3874&gt;=Sheet2!$B$8),仕訳日記帳!A3874,IF(AND(OR($A3874=Sheet2!$A$10,$A3874=Sheet2!$A$11,$A3874=Sheet2!$A$12,$A3874=Sheet2!$A$13,$A3874=Sheet2!$A$14,$A3874=Sheet2!$A$15,$A3874=Sheet2!$A$16,$A3874=Sheet2!$A$17),Sheet2!$B$9&lt;=仕訳日記帳!$N3874&lt;Sheet2!$C$10),仕訳日記帳!A3874,""))))</f>
        <v/>
      </c>
      <c r="C3874" t="str">
        <f>IF(AND($A3874=Sheet2!$A$2,仕訳日記帳!$N3874&gt;=Sheet2!$B$2),仕訳日記帳!B3874,IF(AND(OR($A3874=Sheet2!$A$3,$A3874=Sheet2!$A$4,$A3874=Sheet2!$A$5,$A3874=Sheet2!$A$6,$A3874=Sheet2!$A$7,$A3874=Sheet2!$A$9),仕訳日記帳!$N3874&gt;=Sheet2!$B$3),仕訳日記帳!B3874,IF(AND($A3874=Sheet2!$A$8,仕訳日記帳!$N3874&gt;=Sheet2!$B$8),仕訳日記帳!B3874,IF(AND(OR($A3874=Sheet2!$A$10,$A3874=Sheet2!$A$11,$A3874=Sheet2!$A$12,$A3874=Sheet2!$A$13,$A3874=Sheet2!$A$14,$A3874=Sheet2!$A$15,$A3874=Sheet2!$A$16,$A3874=Sheet2!$A$17),Sheet2!$B$9&lt;=仕訳日記帳!$N3874&lt;Sheet2!$C$10),仕訳日記帳!B3874,""))))</f>
        <v/>
      </c>
      <c r="D3874" s="265" t="str">
        <f>IF(AND($A3874=Sheet2!$A$2,仕訳日記帳!$N3874&gt;=Sheet2!$B$2),仕訳日記帳!N3874,IF(AND(OR($A3874=Sheet2!$A$3,$A3874=Sheet2!$A$4,$A3874=Sheet2!$A$5,$A3874=Sheet2!$A$6,$A3874=Sheet2!$A$7,$A3874=Sheet2!$A$9),仕訳日記帳!$N3874&gt;=Sheet2!$B$3),仕訳日記帳!N3874,IF(AND($A3874=Sheet2!$A$8,仕訳日記帳!$N3874&gt;=Sheet2!$B$8),仕訳日記帳!N3874,IF(AND(OR($A3874=Sheet2!$A$10,$A3874=Sheet2!$A$11,$A3874=Sheet2!$A$12,$A3874=Sheet2!$A$13,$A3874=Sheet2!$A$14,$A3874=Sheet2!$A$15,$A3874=Sheet2!$A$16,$A3874=Sheet2!$A$17),Sheet2!$B$9&lt;=仕訳日記帳!$N3874&lt;Sheet2!$C$10),仕訳日記帳!N3874,""))))</f>
        <v/>
      </c>
      <c r="E3874" s="263" t="str">
        <f>IF(AND($A3874=Sheet2!$A$2,仕訳日記帳!$N3874&gt;=Sheet2!$B$2),仕訳日記帳!G3874,IF(AND(OR($A3874=Sheet2!$A$3,$A3874=Sheet2!$A$4,$A3874=Sheet2!$A$5,$A3874=Sheet2!$A$6,$A3874=Sheet2!$A$7,$A3874=Sheet2!$A$9),仕訳日記帳!$N3874&gt;=Sheet2!$B$3),仕訳日記帳!G3874,IF(AND($A3874=Sheet2!$A$8,仕訳日記帳!$N3874&gt;=Sheet2!$B$8),仕訳日記帳!G3874,IF(AND(OR($A3874=Sheet2!$A$10,$A3874=Sheet2!$A$11,$A3874=Sheet2!$A$12,$A3874=Sheet2!$A$13,$A3874=Sheet2!$A$14,$A3874=Sheet2!$A$15,$A3874=Sheet2!$A$16,$A3874=Sheet2!$A$17),Sheet2!$B$9&lt;=仕訳日記帳!$N3874&lt;Sheet2!$C$10),仕訳日記帳!G3874,""))))</f>
        <v/>
      </c>
      <c r="G3874" t="str">
        <f>IF(OR(A3874=Sheet2!$A$2,A3874=Sheet2!$A$3,A3874=Sheet2!$A$4,A3874=Sheet2!$A$5,A3874=Sheet2!$A$6,A3874=Sheet2!$A$7,A3874=Sheet2!$A$8,A3874=Sheet2!$A$9,A3874=Sheet2!$A$10,A3874=Sheet2!$A$11,A3874=Sheet2!$A$12,$A$2=Sheet2!$A$13,A3874=Sheet2!$A$14,$A$2=Sheet2!$A$15,$A$2=Sheet2!$A$16,A3874=Sheet2!$A$17),"該当","")</f>
        <v/>
      </c>
      <c r="H3874" t="str">
        <f>IF(OR(A3874="",G3874=""),"",COUNTIF($G$2:G3874,"該当"))</f>
        <v/>
      </c>
    </row>
    <row r="3875" spans="1:8">
      <c r="A3875" t="str">
        <f>IF(AND(仕訳日記帳!D3875=Sheet2!$A$2,仕訳日記帳!$N3875&gt;=Sheet2!$B$2),仕訳日記帳!D3875,IF(AND(OR(仕訳日記帳!D3875=Sheet2!$A$3,仕訳日記帳!D3875=Sheet2!$A$4,仕訳日記帳!D3875=Sheet2!$A$5,仕訳日記帳!D3875=Sheet2!$A$6,仕訳日記帳!D3875=Sheet2!$A$7,仕訳日記帳!D3875=Sheet2!$A$9),仕訳日記帳!$N3875&gt;=Sheet2!$B$3),仕訳日記帳!D3875,IF(AND(仕訳日記帳!D3875=Sheet2!$A$8,仕訳日記帳!$N3875&gt;=Sheet2!$B$8),仕訳日記帳!D3875,IF(AND(OR(仕訳日記帳!D3875=Sheet2!$A$10,仕訳日記帳!D3875=Sheet2!$A$11,仕訳日記帳!D3875=Sheet2!$A$12,仕訳日記帳!D3875=Sheet2!$A$13,仕訳日記帳!D3875=Sheet2!$A$14,仕訳日記帳!D3875=Sheet2!$A$15,仕訳日記帳!D3875=Sheet2!$A$16,仕訳日記帳!D3875=Sheet2!$A$17),Sheet2!$B$9&lt;=仕訳日記帳!$N3875&lt;Sheet2!$C$10),仕訳日記帳!D3875,""))))</f>
        <v/>
      </c>
      <c r="B3875" s="263" t="str">
        <f>IF(AND($A3875=Sheet2!$A$2,仕訳日記帳!$N3875&gt;=Sheet2!$B$2),仕訳日記帳!A3875,IF(AND(OR($A3875=Sheet2!$A$3,$A3875=Sheet2!$A$4,$A3875=Sheet2!$A$5,$A3875=Sheet2!$A$6,$A3875=Sheet2!$A$7,$A3875=Sheet2!$A$9),仕訳日記帳!$N3875&gt;=Sheet2!$B$3),仕訳日記帳!A3875,IF(AND($A3875=Sheet2!$A$8,仕訳日記帳!$N3875&gt;=Sheet2!$B$8),仕訳日記帳!A3875,IF(AND(OR($A3875=Sheet2!$A$10,$A3875=Sheet2!$A$11,$A3875=Sheet2!$A$12,$A3875=Sheet2!$A$13,$A3875=Sheet2!$A$14,$A3875=Sheet2!$A$15,$A3875=Sheet2!$A$16,$A3875=Sheet2!$A$17),Sheet2!$B$9&lt;=仕訳日記帳!$N3875&lt;Sheet2!$C$10),仕訳日記帳!A3875,""))))</f>
        <v/>
      </c>
      <c r="C3875" t="str">
        <f>IF(AND($A3875=Sheet2!$A$2,仕訳日記帳!$N3875&gt;=Sheet2!$B$2),仕訳日記帳!B3875,IF(AND(OR($A3875=Sheet2!$A$3,$A3875=Sheet2!$A$4,$A3875=Sheet2!$A$5,$A3875=Sheet2!$A$6,$A3875=Sheet2!$A$7,$A3875=Sheet2!$A$9),仕訳日記帳!$N3875&gt;=Sheet2!$B$3),仕訳日記帳!B3875,IF(AND($A3875=Sheet2!$A$8,仕訳日記帳!$N3875&gt;=Sheet2!$B$8),仕訳日記帳!B3875,IF(AND(OR($A3875=Sheet2!$A$10,$A3875=Sheet2!$A$11,$A3875=Sheet2!$A$12,$A3875=Sheet2!$A$13,$A3875=Sheet2!$A$14,$A3875=Sheet2!$A$15,$A3875=Sheet2!$A$16,$A3875=Sheet2!$A$17),Sheet2!$B$9&lt;=仕訳日記帳!$N3875&lt;Sheet2!$C$10),仕訳日記帳!B3875,""))))</f>
        <v/>
      </c>
      <c r="D3875" s="265" t="str">
        <f>IF(AND($A3875=Sheet2!$A$2,仕訳日記帳!$N3875&gt;=Sheet2!$B$2),仕訳日記帳!N3875,IF(AND(OR($A3875=Sheet2!$A$3,$A3875=Sheet2!$A$4,$A3875=Sheet2!$A$5,$A3875=Sheet2!$A$6,$A3875=Sheet2!$A$7,$A3875=Sheet2!$A$9),仕訳日記帳!$N3875&gt;=Sheet2!$B$3),仕訳日記帳!N3875,IF(AND($A3875=Sheet2!$A$8,仕訳日記帳!$N3875&gt;=Sheet2!$B$8),仕訳日記帳!N3875,IF(AND(OR($A3875=Sheet2!$A$10,$A3875=Sheet2!$A$11,$A3875=Sheet2!$A$12,$A3875=Sheet2!$A$13,$A3875=Sheet2!$A$14,$A3875=Sheet2!$A$15,$A3875=Sheet2!$A$16,$A3875=Sheet2!$A$17),Sheet2!$B$9&lt;=仕訳日記帳!$N3875&lt;Sheet2!$C$10),仕訳日記帳!N3875,""))))</f>
        <v/>
      </c>
      <c r="E3875" s="263" t="str">
        <f>IF(AND($A3875=Sheet2!$A$2,仕訳日記帳!$N3875&gt;=Sheet2!$B$2),仕訳日記帳!G3875,IF(AND(OR($A3875=Sheet2!$A$3,$A3875=Sheet2!$A$4,$A3875=Sheet2!$A$5,$A3875=Sheet2!$A$6,$A3875=Sheet2!$A$7,$A3875=Sheet2!$A$9),仕訳日記帳!$N3875&gt;=Sheet2!$B$3),仕訳日記帳!G3875,IF(AND($A3875=Sheet2!$A$8,仕訳日記帳!$N3875&gt;=Sheet2!$B$8),仕訳日記帳!G3875,IF(AND(OR($A3875=Sheet2!$A$10,$A3875=Sheet2!$A$11,$A3875=Sheet2!$A$12,$A3875=Sheet2!$A$13,$A3875=Sheet2!$A$14,$A3875=Sheet2!$A$15,$A3875=Sheet2!$A$16,$A3875=Sheet2!$A$17),Sheet2!$B$9&lt;=仕訳日記帳!$N3875&lt;Sheet2!$C$10),仕訳日記帳!G3875,""))))</f>
        <v/>
      </c>
      <c r="G3875" t="str">
        <f>IF(OR(A3875=Sheet2!$A$2,A3875=Sheet2!$A$3,A3875=Sheet2!$A$4,A3875=Sheet2!$A$5,A3875=Sheet2!$A$6,A3875=Sheet2!$A$7,A3875=Sheet2!$A$8,A3875=Sheet2!$A$9,A3875=Sheet2!$A$10,A3875=Sheet2!$A$11,A3875=Sheet2!$A$12,$A$2=Sheet2!$A$13,A3875=Sheet2!$A$14,$A$2=Sheet2!$A$15,$A$2=Sheet2!$A$16,A3875=Sheet2!$A$17),"該当","")</f>
        <v/>
      </c>
      <c r="H3875" t="str">
        <f>IF(OR(A3875="",G3875=""),"",COUNTIF($G$2:G3875,"該当"))</f>
        <v/>
      </c>
    </row>
    <row r="3876" spans="1:8">
      <c r="A3876" t="str">
        <f>IF(AND(仕訳日記帳!D3876=Sheet2!$A$2,仕訳日記帳!$N3876&gt;=Sheet2!$B$2),仕訳日記帳!D3876,IF(AND(OR(仕訳日記帳!D3876=Sheet2!$A$3,仕訳日記帳!D3876=Sheet2!$A$4,仕訳日記帳!D3876=Sheet2!$A$5,仕訳日記帳!D3876=Sheet2!$A$6,仕訳日記帳!D3876=Sheet2!$A$7,仕訳日記帳!D3876=Sheet2!$A$9),仕訳日記帳!$N3876&gt;=Sheet2!$B$3),仕訳日記帳!D3876,IF(AND(仕訳日記帳!D3876=Sheet2!$A$8,仕訳日記帳!$N3876&gt;=Sheet2!$B$8),仕訳日記帳!D3876,IF(AND(OR(仕訳日記帳!D3876=Sheet2!$A$10,仕訳日記帳!D3876=Sheet2!$A$11,仕訳日記帳!D3876=Sheet2!$A$12,仕訳日記帳!D3876=Sheet2!$A$13,仕訳日記帳!D3876=Sheet2!$A$14,仕訳日記帳!D3876=Sheet2!$A$15,仕訳日記帳!D3876=Sheet2!$A$16,仕訳日記帳!D3876=Sheet2!$A$17),Sheet2!$B$9&lt;=仕訳日記帳!$N3876&lt;Sheet2!$C$10),仕訳日記帳!D3876,""))))</f>
        <v/>
      </c>
      <c r="B3876" s="263" t="str">
        <f>IF(AND($A3876=Sheet2!$A$2,仕訳日記帳!$N3876&gt;=Sheet2!$B$2),仕訳日記帳!A3876,IF(AND(OR($A3876=Sheet2!$A$3,$A3876=Sheet2!$A$4,$A3876=Sheet2!$A$5,$A3876=Sheet2!$A$6,$A3876=Sheet2!$A$7,$A3876=Sheet2!$A$9),仕訳日記帳!$N3876&gt;=Sheet2!$B$3),仕訳日記帳!A3876,IF(AND($A3876=Sheet2!$A$8,仕訳日記帳!$N3876&gt;=Sheet2!$B$8),仕訳日記帳!A3876,IF(AND(OR($A3876=Sheet2!$A$10,$A3876=Sheet2!$A$11,$A3876=Sheet2!$A$12,$A3876=Sheet2!$A$13,$A3876=Sheet2!$A$14,$A3876=Sheet2!$A$15,$A3876=Sheet2!$A$16,$A3876=Sheet2!$A$17),Sheet2!$B$9&lt;=仕訳日記帳!$N3876&lt;Sheet2!$C$10),仕訳日記帳!A3876,""))))</f>
        <v/>
      </c>
      <c r="C3876" t="str">
        <f>IF(AND($A3876=Sheet2!$A$2,仕訳日記帳!$N3876&gt;=Sheet2!$B$2),仕訳日記帳!B3876,IF(AND(OR($A3876=Sheet2!$A$3,$A3876=Sheet2!$A$4,$A3876=Sheet2!$A$5,$A3876=Sheet2!$A$6,$A3876=Sheet2!$A$7,$A3876=Sheet2!$A$9),仕訳日記帳!$N3876&gt;=Sheet2!$B$3),仕訳日記帳!B3876,IF(AND($A3876=Sheet2!$A$8,仕訳日記帳!$N3876&gt;=Sheet2!$B$8),仕訳日記帳!B3876,IF(AND(OR($A3876=Sheet2!$A$10,$A3876=Sheet2!$A$11,$A3876=Sheet2!$A$12,$A3876=Sheet2!$A$13,$A3876=Sheet2!$A$14,$A3876=Sheet2!$A$15,$A3876=Sheet2!$A$16,$A3876=Sheet2!$A$17),Sheet2!$B$9&lt;=仕訳日記帳!$N3876&lt;Sheet2!$C$10),仕訳日記帳!B3876,""))))</f>
        <v/>
      </c>
      <c r="D3876" s="265" t="str">
        <f>IF(AND($A3876=Sheet2!$A$2,仕訳日記帳!$N3876&gt;=Sheet2!$B$2),仕訳日記帳!N3876,IF(AND(OR($A3876=Sheet2!$A$3,$A3876=Sheet2!$A$4,$A3876=Sheet2!$A$5,$A3876=Sheet2!$A$6,$A3876=Sheet2!$A$7,$A3876=Sheet2!$A$9),仕訳日記帳!$N3876&gt;=Sheet2!$B$3),仕訳日記帳!N3876,IF(AND($A3876=Sheet2!$A$8,仕訳日記帳!$N3876&gt;=Sheet2!$B$8),仕訳日記帳!N3876,IF(AND(OR($A3876=Sheet2!$A$10,$A3876=Sheet2!$A$11,$A3876=Sheet2!$A$12,$A3876=Sheet2!$A$13,$A3876=Sheet2!$A$14,$A3876=Sheet2!$A$15,$A3876=Sheet2!$A$16,$A3876=Sheet2!$A$17),Sheet2!$B$9&lt;=仕訳日記帳!$N3876&lt;Sheet2!$C$10),仕訳日記帳!N3876,""))))</f>
        <v/>
      </c>
      <c r="E3876" s="263" t="str">
        <f>IF(AND($A3876=Sheet2!$A$2,仕訳日記帳!$N3876&gt;=Sheet2!$B$2),仕訳日記帳!G3876,IF(AND(OR($A3876=Sheet2!$A$3,$A3876=Sheet2!$A$4,$A3876=Sheet2!$A$5,$A3876=Sheet2!$A$6,$A3876=Sheet2!$A$7,$A3876=Sheet2!$A$9),仕訳日記帳!$N3876&gt;=Sheet2!$B$3),仕訳日記帳!G3876,IF(AND($A3876=Sheet2!$A$8,仕訳日記帳!$N3876&gt;=Sheet2!$B$8),仕訳日記帳!G3876,IF(AND(OR($A3876=Sheet2!$A$10,$A3876=Sheet2!$A$11,$A3876=Sheet2!$A$12,$A3876=Sheet2!$A$13,$A3876=Sheet2!$A$14,$A3876=Sheet2!$A$15,$A3876=Sheet2!$A$16,$A3876=Sheet2!$A$17),Sheet2!$B$9&lt;=仕訳日記帳!$N3876&lt;Sheet2!$C$10),仕訳日記帳!G3876,""))))</f>
        <v/>
      </c>
      <c r="G3876" t="str">
        <f>IF(OR(A3876=Sheet2!$A$2,A3876=Sheet2!$A$3,A3876=Sheet2!$A$4,A3876=Sheet2!$A$5,A3876=Sheet2!$A$6,A3876=Sheet2!$A$7,A3876=Sheet2!$A$8,A3876=Sheet2!$A$9,A3876=Sheet2!$A$10,A3876=Sheet2!$A$11,A3876=Sheet2!$A$12,$A$2=Sheet2!$A$13,A3876=Sheet2!$A$14,$A$2=Sheet2!$A$15,$A$2=Sheet2!$A$16,A3876=Sheet2!$A$17),"該当","")</f>
        <v/>
      </c>
      <c r="H3876" t="str">
        <f>IF(OR(A3876="",G3876=""),"",COUNTIF($G$2:G3876,"該当"))</f>
        <v/>
      </c>
    </row>
    <row r="3877" spans="1:8">
      <c r="A3877" t="str">
        <f>IF(AND(仕訳日記帳!D3877=Sheet2!$A$2,仕訳日記帳!$N3877&gt;=Sheet2!$B$2),仕訳日記帳!D3877,IF(AND(OR(仕訳日記帳!D3877=Sheet2!$A$3,仕訳日記帳!D3877=Sheet2!$A$4,仕訳日記帳!D3877=Sheet2!$A$5,仕訳日記帳!D3877=Sheet2!$A$6,仕訳日記帳!D3877=Sheet2!$A$7,仕訳日記帳!D3877=Sheet2!$A$9),仕訳日記帳!$N3877&gt;=Sheet2!$B$3),仕訳日記帳!D3877,IF(AND(仕訳日記帳!D3877=Sheet2!$A$8,仕訳日記帳!$N3877&gt;=Sheet2!$B$8),仕訳日記帳!D3877,IF(AND(OR(仕訳日記帳!D3877=Sheet2!$A$10,仕訳日記帳!D3877=Sheet2!$A$11,仕訳日記帳!D3877=Sheet2!$A$12,仕訳日記帳!D3877=Sheet2!$A$13,仕訳日記帳!D3877=Sheet2!$A$14,仕訳日記帳!D3877=Sheet2!$A$15,仕訳日記帳!D3877=Sheet2!$A$16,仕訳日記帳!D3877=Sheet2!$A$17),Sheet2!$B$9&lt;=仕訳日記帳!$N3877&lt;Sheet2!$C$10),仕訳日記帳!D3877,""))))</f>
        <v/>
      </c>
      <c r="B3877" s="263" t="str">
        <f>IF(AND($A3877=Sheet2!$A$2,仕訳日記帳!$N3877&gt;=Sheet2!$B$2),仕訳日記帳!A3877,IF(AND(OR($A3877=Sheet2!$A$3,$A3877=Sheet2!$A$4,$A3877=Sheet2!$A$5,$A3877=Sheet2!$A$6,$A3877=Sheet2!$A$7,$A3877=Sheet2!$A$9),仕訳日記帳!$N3877&gt;=Sheet2!$B$3),仕訳日記帳!A3877,IF(AND($A3877=Sheet2!$A$8,仕訳日記帳!$N3877&gt;=Sheet2!$B$8),仕訳日記帳!A3877,IF(AND(OR($A3877=Sheet2!$A$10,$A3877=Sheet2!$A$11,$A3877=Sheet2!$A$12,$A3877=Sheet2!$A$13,$A3877=Sheet2!$A$14,$A3877=Sheet2!$A$15,$A3877=Sheet2!$A$16,$A3877=Sheet2!$A$17),Sheet2!$B$9&lt;=仕訳日記帳!$N3877&lt;Sheet2!$C$10),仕訳日記帳!A3877,""))))</f>
        <v/>
      </c>
      <c r="C3877" t="str">
        <f>IF(AND($A3877=Sheet2!$A$2,仕訳日記帳!$N3877&gt;=Sheet2!$B$2),仕訳日記帳!B3877,IF(AND(OR($A3877=Sheet2!$A$3,$A3877=Sheet2!$A$4,$A3877=Sheet2!$A$5,$A3877=Sheet2!$A$6,$A3877=Sheet2!$A$7,$A3877=Sheet2!$A$9),仕訳日記帳!$N3877&gt;=Sheet2!$B$3),仕訳日記帳!B3877,IF(AND($A3877=Sheet2!$A$8,仕訳日記帳!$N3877&gt;=Sheet2!$B$8),仕訳日記帳!B3877,IF(AND(OR($A3877=Sheet2!$A$10,$A3877=Sheet2!$A$11,$A3877=Sheet2!$A$12,$A3877=Sheet2!$A$13,$A3877=Sheet2!$A$14,$A3877=Sheet2!$A$15,$A3877=Sheet2!$A$16,$A3877=Sheet2!$A$17),Sheet2!$B$9&lt;=仕訳日記帳!$N3877&lt;Sheet2!$C$10),仕訳日記帳!B3877,""))))</f>
        <v/>
      </c>
      <c r="D3877" s="265" t="str">
        <f>IF(AND($A3877=Sheet2!$A$2,仕訳日記帳!$N3877&gt;=Sheet2!$B$2),仕訳日記帳!N3877,IF(AND(OR($A3877=Sheet2!$A$3,$A3877=Sheet2!$A$4,$A3877=Sheet2!$A$5,$A3877=Sheet2!$A$6,$A3877=Sheet2!$A$7,$A3877=Sheet2!$A$9),仕訳日記帳!$N3877&gt;=Sheet2!$B$3),仕訳日記帳!N3877,IF(AND($A3877=Sheet2!$A$8,仕訳日記帳!$N3877&gt;=Sheet2!$B$8),仕訳日記帳!N3877,IF(AND(OR($A3877=Sheet2!$A$10,$A3877=Sheet2!$A$11,$A3877=Sheet2!$A$12,$A3877=Sheet2!$A$13,$A3877=Sheet2!$A$14,$A3877=Sheet2!$A$15,$A3877=Sheet2!$A$16,$A3877=Sheet2!$A$17),Sheet2!$B$9&lt;=仕訳日記帳!$N3877&lt;Sheet2!$C$10),仕訳日記帳!N3877,""))))</f>
        <v/>
      </c>
      <c r="E3877" s="263" t="str">
        <f>IF(AND($A3877=Sheet2!$A$2,仕訳日記帳!$N3877&gt;=Sheet2!$B$2),仕訳日記帳!G3877,IF(AND(OR($A3877=Sheet2!$A$3,$A3877=Sheet2!$A$4,$A3877=Sheet2!$A$5,$A3877=Sheet2!$A$6,$A3877=Sheet2!$A$7,$A3877=Sheet2!$A$9),仕訳日記帳!$N3877&gt;=Sheet2!$B$3),仕訳日記帳!G3877,IF(AND($A3877=Sheet2!$A$8,仕訳日記帳!$N3877&gt;=Sheet2!$B$8),仕訳日記帳!G3877,IF(AND(OR($A3877=Sheet2!$A$10,$A3877=Sheet2!$A$11,$A3877=Sheet2!$A$12,$A3877=Sheet2!$A$13,$A3877=Sheet2!$A$14,$A3877=Sheet2!$A$15,$A3877=Sheet2!$A$16,$A3877=Sheet2!$A$17),Sheet2!$B$9&lt;=仕訳日記帳!$N3877&lt;Sheet2!$C$10),仕訳日記帳!G3877,""))))</f>
        <v/>
      </c>
      <c r="G3877" t="str">
        <f>IF(OR(A3877=Sheet2!$A$2,A3877=Sheet2!$A$3,A3877=Sheet2!$A$4,A3877=Sheet2!$A$5,A3877=Sheet2!$A$6,A3877=Sheet2!$A$7,A3877=Sheet2!$A$8,A3877=Sheet2!$A$9,A3877=Sheet2!$A$10,A3877=Sheet2!$A$11,A3877=Sheet2!$A$12,$A$2=Sheet2!$A$13,A3877=Sheet2!$A$14,$A$2=Sheet2!$A$15,$A$2=Sheet2!$A$16,A3877=Sheet2!$A$17),"該当","")</f>
        <v/>
      </c>
      <c r="H3877" t="str">
        <f>IF(OR(A3877="",G3877=""),"",COUNTIF($G$2:G3877,"該当"))</f>
        <v/>
      </c>
    </row>
    <row r="3878" spans="1:8">
      <c r="A3878" t="str">
        <f>IF(AND(仕訳日記帳!D3878=Sheet2!$A$2,仕訳日記帳!$N3878&gt;=Sheet2!$B$2),仕訳日記帳!D3878,IF(AND(OR(仕訳日記帳!D3878=Sheet2!$A$3,仕訳日記帳!D3878=Sheet2!$A$4,仕訳日記帳!D3878=Sheet2!$A$5,仕訳日記帳!D3878=Sheet2!$A$6,仕訳日記帳!D3878=Sheet2!$A$7,仕訳日記帳!D3878=Sheet2!$A$9),仕訳日記帳!$N3878&gt;=Sheet2!$B$3),仕訳日記帳!D3878,IF(AND(仕訳日記帳!D3878=Sheet2!$A$8,仕訳日記帳!$N3878&gt;=Sheet2!$B$8),仕訳日記帳!D3878,IF(AND(OR(仕訳日記帳!D3878=Sheet2!$A$10,仕訳日記帳!D3878=Sheet2!$A$11,仕訳日記帳!D3878=Sheet2!$A$12,仕訳日記帳!D3878=Sheet2!$A$13,仕訳日記帳!D3878=Sheet2!$A$14,仕訳日記帳!D3878=Sheet2!$A$15,仕訳日記帳!D3878=Sheet2!$A$16,仕訳日記帳!D3878=Sheet2!$A$17),Sheet2!$B$9&lt;=仕訳日記帳!$N3878&lt;Sheet2!$C$10),仕訳日記帳!D3878,""))))</f>
        <v/>
      </c>
      <c r="B3878" s="263" t="str">
        <f>IF(AND($A3878=Sheet2!$A$2,仕訳日記帳!$N3878&gt;=Sheet2!$B$2),仕訳日記帳!A3878,IF(AND(OR($A3878=Sheet2!$A$3,$A3878=Sheet2!$A$4,$A3878=Sheet2!$A$5,$A3878=Sheet2!$A$6,$A3878=Sheet2!$A$7,$A3878=Sheet2!$A$9),仕訳日記帳!$N3878&gt;=Sheet2!$B$3),仕訳日記帳!A3878,IF(AND($A3878=Sheet2!$A$8,仕訳日記帳!$N3878&gt;=Sheet2!$B$8),仕訳日記帳!A3878,IF(AND(OR($A3878=Sheet2!$A$10,$A3878=Sheet2!$A$11,$A3878=Sheet2!$A$12,$A3878=Sheet2!$A$13,$A3878=Sheet2!$A$14,$A3878=Sheet2!$A$15,$A3878=Sheet2!$A$16,$A3878=Sheet2!$A$17),Sheet2!$B$9&lt;=仕訳日記帳!$N3878&lt;Sheet2!$C$10),仕訳日記帳!A3878,""))))</f>
        <v/>
      </c>
      <c r="C3878" t="str">
        <f>IF(AND($A3878=Sheet2!$A$2,仕訳日記帳!$N3878&gt;=Sheet2!$B$2),仕訳日記帳!B3878,IF(AND(OR($A3878=Sheet2!$A$3,$A3878=Sheet2!$A$4,$A3878=Sheet2!$A$5,$A3878=Sheet2!$A$6,$A3878=Sheet2!$A$7,$A3878=Sheet2!$A$9),仕訳日記帳!$N3878&gt;=Sheet2!$B$3),仕訳日記帳!B3878,IF(AND($A3878=Sheet2!$A$8,仕訳日記帳!$N3878&gt;=Sheet2!$B$8),仕訳日記帳!B3878,IF(AND(OR($A3878=Sheet2!$A$10,$A3878=Sheet2!$A$11,$A3878=Sheet2!$A$12,$A3878=Sheet2!$A$13,$A3878=Sheet2!$A$14,$A3878=Sheet2!$A$15,$A3878=Sheet2!$A$16,$A3878=Sheet2!$A$17),Sheet2!$B$9&lt;=仕訳日記帳!$N3878&lt;Sheet2!$C$10),仕訳日記帳!B3878,""))))</f>
        <v/>
      </c>
      <c r="D3878" s="265" t="str">
        <f>IF(AND($A3878=Sheet2!$A$2,仕訳日記帳!$N3878&gt;=Sheet2!$B$2),仕訳日記帳!N3878,IF(AND(OR($A3878=Sheet2!$A$3,$A3878=Sheet2!$A$4,$A3878=Sheet2!$A$5,$A3878=Sheet2!$A$6,$A3878=Sheet2!$A$7,$A3878=Sheet2!$A$9),仕訳日記帳!$N3878&gt;=Sheet2!$B$3),仕訳日記帳!N3878,IF(AND($A3878=Sheet2!$A$8,仕訳日記帳!$N3878&gt;=Sheet2!$B$8),仕訳日記帳!N3878,IF(AND(OR($A3878=Sheet2!$A$10,$A3878=Sheet2!$A$11,$A3878=Sheet2!$A$12,$A3878=Sheet2!$A$13,$A3878=Sheet2!$A$14,$A3878=Sheet2!$A$15,$A3878=Sheet2!$A$16,$A3878=Sheet2!$A$17),Sheet2!$B$9&lt;=仕訳日記帳!$N3878&lt;Sheet2!$C$10),仕訳日記帳!N3878,""))))</f>
        <v/>
      </c>
      <c r="E3878" s="263" t="str">
        <f>IF(AND($A3878=Sheet2!$A$2,仕訳日記帳!$N3878&gt;=Sheet2!$B$2),仕訳日記帳!G3878,IF(AND(OR($A3878=Sheet2!$A$3,$A3878=Sheet2!$A$4,$A3878=Sheet2!$A$5,$A3878=Sheet2!$A$6,$A3878=Sheet2!$A$7,$A3878=Sheet2!$A$9),仕訳日記帳!$N3878&gt;=Sheet2!$B$3),仕訳日記帳!G3878,IF(AND($A3878=Sheet2!$A$8,仕訳日記帳!$N3878&gt;=Sheet2!$B$8),仕訳日記帳!G3878,IF(AND(OR($A3878=Sheet2!$A$10,$A3878=Sheet2!$A$11,$A3878=Sheet2!$A$12,$A3878=Sheet2!$A$13,$A3878=Sheet2!$A$14,$A3878=Sheet2!$A$15,$A3878=Sheet2!$A$16,$A3878=Sheet2!$A$17),Sheet2!$B$9&lt;=仕訳日記帳!$N3878&lt;Sheet2!$C$10),仕訳日記帳!G3878,""))))</f>
        <v/>
      </c>
      <c r="G3878" t="str">
        <f>IF(OR(A3878=Sheet2!$A$2,A3878=Sheet2!$A$3,A3878=Sheet2!$A$4,A3878=Sheet2!$A$5,A3878=Sheet2!$A$6,A3878=Sheet2!$A$7,A3878=Sheet2!$A$8,A3878=Sheet2!$A$9,A3878=Sheet2!$A$10,A3878=Sheet2!$A$11,A3878=Sheet2!$A$12,$A$2=Sheet2!$A$13,A3878=Sheet2!$A$14,$A$2=Sheet2!$A$15,$A$2=Sheet2!$A$16,A3878=Sheet2!$A$17),"該当","")</f>
        <v/>
      </c>
      <c r="H3878" t="str">
        <f>IF(OR(A3878="",G3878=""),"",COUNTIF($G$2:G3878,"該当"))</f>
        <v/>
      </c>
    </row>
    <row r="3879" spans="1:8">
      <c r="A3879" t="str">
        <f>IF(AND(仕訳日記帳!D3879=Sheet2!$A$2,仕訳日記帳!$N3879&gt;=Sheet2!$B$2),仕訳日記帳!D3879,IF(AND(OR(仕訳日記帳!D3879=Sheet2!$A$3,仕訳日記帳!D3879=Sheet2!$A$4,仕訳日記帳!D3879=Sheet2!$A$5,仕訳日記帳!D3879=Sheet2!$A$6,仕訳日記帳!D3879=Sheet2!$A$7,仕訳日記帳!D3879=Sheet2!$A$9),仕訳日記帳!$N3879&gt;=Sheet2!$B$3),仕訳日記帳!D3879,IF(AND(仕訳日記帳!D3879=Sheet2!$A$8,仕訳日記帳!$N3879&gt;=Sheet2!$B$8),仕訳日記帳!D3879,IF(AND(OR(仕訳日記帳!D3879=Sheet2!$A$10,仕訳日記帳!D3879=Sheet2!$A$11,仕訳日記帳!D3879=Sheet2!$A$12,仕訳日記帳!D3879=Sheet2!$A$13,仕訳日記帳!D3879=Sheet2!$A$14,仕訳日記帳!D3879=Sheet2!$A$15,仕訳日記帳!D3879=Sheet2!$A$16,仕訳日記帳!D3879=Sheet2!$A$17),Sheet2!$B$9&lt;=仕訳日記帳!$N3879&lt;Sheet2!$C$10),仕訳日記帳!D3879,""))))</f>
        <v/>
      </c>
      <c r="B3879" s="263" t="str">
        <f>IF(AND($A3879=Sheet2!$A$2,仕訳日記帳!$N3879&gt;=Sheet2!$B$2),仕訳日記帳!A3879,IF(AND(OR($A3879=Sheet2!$A$3,$A3879=Sheet2!$A$4,$A3879=Sheet2!$A$5,$A3879=Sheet2!$A$6,$A3879=Sheet2!$A$7,$A3879=Sheet2!$A$9),仕訳日記帳!$N3879&gt;=Sheet2!$B$3),仕訳日記帳!A3879,IF(AND($A3879=Sheet2!$A$8,仕訳日記帳!$N3879&gt;=Sheet2!$B$8),仕訳日記帳!A3879,IF(AND(OR($A3879=Sheet2!$A$10,$A3879=Sheet2!$A$11,$A3879=Sheet2!$A$12,$A3879=Sheet2!$A$13,$A3879=Sheet2!$A$14,$A3879=Sheet2!$A$15,$A3879=Sheet2!$A$16,$A3879=Sheet2!$A$17),Sheet2!$B$9&lt;=仕訳日記帳!$N3879&lt;Sheet2!$C$10),仕訳日記帳!A3879,""))))</f>
        <v/>
      </c>
      <c r="C3879" t="str">
        <f>IF(AND($A3879=Sheet2!$A$2,仕訳日記帳!$N3879&gt;=Sheet2!$B$2),仕訳日記帳!B3879,IF(AND(OR($A3879=Sheet2!$A$3,$A3879=Sheet2!$A$4,$A3879=Sheet2!$A$5,$A3879=Sheet2!$A$6,$A3879=Sheet2!$A$7,$A3879=Sheet2!$A$9),仕訳日記帳!$N3879&gt;=Sheet2!$B$3),仕訳日記帳!B3879,IF(AND($A3879=Sheet2!$A$8,仕訳日記帳!$N3879&gt;=Sheet2!$B$8),仕訳日記帳!B3879,IF(AND(OR($A3879=Sheet2!$A$10,$A3879=Sheet2!$A$11,$A3879=Sheet2!$A$12,$A3879=Sheet2!$A$13,$A3879=Sheet2!$A$14,$A3879=Sheet2!$A$15,$A3879=Sheet2!$A$16,$A3879=Sheet2!$A$17),Sheet2!$B$9&lt;=仕訳日記帳!$N3879&lt;Sheet2!$C$10),仕訳日記帳!B3879,""))))</f>
        <v/>
      </c>
      <c r="D3879" s="265" t="str">
        <f>IF(AND($A3879=Sheet2!$A$2,仕訳日記帳!$N3879&gt;=Sheet2!$B$2),仕訳日記帳!N3879,IF(AND(OR($A3879=Sheet2!$A$3,$A3879=Sheet2!$A$4,$A3879=Sheet2!$A$5,$A3879=Sheet2!$A$6,$A3879=Sheet2!$A$7,$A3879=Sheet2!$A$9),仕訳日記帳!$N3879&gt;=Sheet2!$B$3),仕訳日記帳!N3879,IF(AND($A3879=Sheet2!$A$8,仕訳日記帳!$N3879&gt;=Sheet2!$B$8),仕訳日記帳!N3879,IF(AND(OR($A3879=Sheet2!$A$10,$A3879=Sheet2!$A$11,$A3879=Sheet2!$A$12,$A3879=Sheet2!$A$13,$A3879=Sheet2!$A$14,$A3879=Sheet2!$A$15,$A3879=Sheet2!$A$16,$A3879=Sheet2!$A$17),Sheet2!$B$9&lt;=仕訳日記帳!$N3879&lt;Sheet2!$C$10),仕訳日記帳!N3879,""))))</f>
        <v/>
      </c>
      <c r="E3879" s="263" t="str">
        <f>IF(AND($A3879=Sheet2!$A$2,仕訳日記帳!$N3879&gt;=Sheet2!$B$2),仕訳日記帳!G3879,IF(AND(OR($A3879=Sheet2!$A$3,$A3879=Sheet2!$A$4,$A3879=Sheet2!$A$5,$A3879=Sheet2!$A$6,$A3879=Sheet2!$A$7,$A3879=Sheet2!$A$9),仕訳日記帳!$N3879&gt;=Sheet2!$B$3),仕訳日記帳!G3879,IF(AND($A3879=Sheet2!$A$8,仕訳日記帳!$N3879&gt;=Sheet2!$B$8),仕訳日記帳!G3879,IF(AND(OR($A3879=Sheet2!$A$10,$A3879=Sheet2!$A$11,$A3879=Sheet2!$A$12,$A3879=Sheet2!$A$13,$A3879=Sheet2!$A$14,$A3879=Sheet2!$A$15,$A3879=Sheet2!$A$16,$A3879=Sheet2!$A$17),Sheet2!$B$9&lt;=仕訳日記帳!$N3879&lt;Sheet2!$C$10),仕訳日記帳!G3879,""))))</f>
        <v/>
      </c>
      <c r="G3879" t="str">
        <f>IF(OR(A3879=Sheet2!$A$2,A3879=Sheet2!$A$3,A3879=Sheet2!$A$4,A3879=Sheet2!$A$5,A3879=Sheet2!$A$6,A3879=Sheet2!$A$7,A3879=Sheet2!$A$8,A3879=Sheet2!$A$9,A3879=Sheet2!$A$10,A3879=Sheet2!$A$11,A3879=Sheet2!$A$12,$A$2=Sheet2!$A$13,A3879=Sheet2!$A$14,$A$2=Sheet2!$A$15,$A$2=Sheet2!$A$16,A3879=Sheet2!$A$17),"該当","")</f>
        <v/>
      </c>
      <c r="H3879" t="str">
        <f>IF(OR(A3879="",G3879=""),"",COUNTIF($G$2:G3879,"該当"))</f>
        <v/>
      </c>
    </row>
    <row r="3880" spans="1:8">
      <c r="A3880" t="str">
        <f>IF(AND(仕訳日記帳!D3880=Sheet2!$A$2,仕訳日記帳!$N3880&gt;=Sheet2!$B$2),仕訳日記帳!D3880,IF(AND(OR(仕訳日記帳!D3880=Sheet2!$A$3,仕訳日記帳!D3880=Sheet2!$A$4,仕訳日記帳!D3880=Sheet2!$A$5,仕訳日記帳!D3880=Sheet2!$A$6,仕訳日記帳!D3880=Sheet2!$A$7,仕訳日記帳!D3880=Sheet2!$A$9),仕訳日記帳!$N3880&gt;=Sheet2!$B$3),仕訳日記帳!D3880,IF(AND(仕訳日記帳!D3880=Sheet2!$A$8,仕訳日記帳!$N3880&gt;=Sheet2!$B$8),仕訳日記帳!D3880,IF(AND(OR(仕訳日記帳!D3880=Sheet2!$A$10,仕訳日記帳!D3880=Sheet2!$A$11,仕訳日記帳!D3880=Sheet2!$A$12,仕訳日記帳!D3880=Sheet2!$A$13,仕訳日記帳!D3880=Sheet2!$A$14,仕訳日記帳!D3880=Sheet2!$A$15,仕訳日記帳!D3880=Sheet2!$A$16,仕訳日記帳!D3880=Sheet2!$A$17),Sheet2!$B$9&lt;=仕訳日記帳!$N3880&lt;Sheet2!$C$10),仕訳日記帳!D3880,""))))</f>
        <v/>
      </c>
      <c r="B3880" s="263" t="str">
        <f>IF(AND($A3880=Sheet2!$A$2,仕訳日記帳!$N3880&gt;=Sheet2!$B$2),仕訳日記帳!A3880,IF(AND(OR($A3880=Sheet2!$A$3,$A3880=Sheet2!$A$4,$A3880=Sheet2!$A$5,$A3880=Sheet2!$A$6,$A3880=Sheet2!$A$7,$A3880=Sheet2!$A$9),仕訳日記帳!$N3880&gt;=Sheet2!$B$3),仕訳日記帳!A3880,IF(AND($A3880=Sheet2!$A$8,仕訳日記帳!$N3880&gt;=Sheet2!$B$8),仕訳日記帳!A3880,IF(AND(OR($A3880=Sheet2!$A$10,$A3880=Sheet2!$A$11,$A3880=Sheet2!$A$12,$A3880=Sheet2!$A$13,$A3880=Sheet2!$A$14,$A3880=Sheet2!$A$15,$A3880=Sheet2!$A$16,$A3880=Sheet2!$A$17),Sheet2!$B$9&lt;=仕訳日記帳!$N3880&lt;Sheet2!$C$10),仕訳日記帳!A3880,""))))</f>
        <v/>
      </c>
      <c r="C3880" t="str">
        <f>IF(AND($A3880=Sheet2!$A$2,仕訳日記帳!$N3880&gt;=Sheet2!$B$2),仕訳日記帳!B3880,IF(AND(OR($A3880=Sheet2!$A$3,$A3880=Sheet2!$A$4,$A3880=Sheet2!$A$5,$A3880=Sheet2!$A$6,$A3880=Sheet2!$A$7,$A3880=Sheet2!$A$9),仕訳日記帳!$N3880&gt;=Sheet2!$B$3),仕訳日記帳!B3880,IF(AND($A3880=Sheet2!$A$8,仕訳日記帳!$N3880&gt;=Sheet2!$B$8),仕訳日記帳!B3880,IF(AND(OR($A3880=Sheet2!$A$10,$A3880=Sheet2!$A$11,$A3880=Sheet2!$A$12,$A3880=Sheet2!$A$13,$A3880=Sheet2!$A$14,$A3880=Sheet2!$A$15,$A3880=Sheet2!$A$16,$A3880=Sheet2!$A$17),Sheet2!$B$9&lt;=仕訳日記帳!$N3880&lt;Sheet2!$C$10),仕訳日記帳!B3880,""))))</f>
        <v/>
      </c>
      <c r="D3880" s="265" t="str">
        <f>IF(AND($A3880=Sheet2!$A$2,仕訳日記帳!$N3880&gt;=Sheet2!$B$2),仕訳日記帳!N3880,IF(AND(OR($A3880=Sheet2!$A$3,$A3880=Sheet2!$A$4,$A3880=Sheet2!$A$5,$A3880=Sheet2!$A$6,$A3880=Sheet2!$A$7,$A3880=Sheet2!$A$9),仕訳日記帳!$N3880&gt;=Sheet2!$B$3),仕訳日記帳!N3880,IF(AND($A3880=Sheet2!$A$8,仕訳日記帳!$N3880&gt;=Sheet2!$B$8),仕訳日記帳!N3880,IF(AND(OR($A3880=Sheet2!$A$10,$A3880=Sheet2!$A$11,$A3880=Sheet2!$A$12,$A3880=Sheet2!$A$13,$A3880=Sheet2!$A$14,$A3880=Sheet2!$A$15,$A3880=Sheet2!$A$16,$A3880=Sheet2!$A$17),Sheet2!$B$9&lt;=仕訳日記帳!$N3880&lt;Sheet2!$C$10),仕訳日記帳!N3880,""))))</f>
        <v/>
      </c>
      <c r="E3880" s="263" t="str">
        <f>IF(AND($A3880=Sheet2!$A$2,仕訳日記帳!$N3880&gt;=Sheet2!$B$2),仕訳日記帳!G3880,IF(AND(OR($A3880=Sheet2!$A$3,$A3880=Sheet2!$A$4,$A3880=Sheet2!$A$5,$A3880=Sheet2!$A$6,$A3880=Sheet2!$A$7,$A3880=Sheet2!$A$9),仕訳日記帳!$N3880&gt;=Sheet2!$B$3),仕訳日記帳!G3880,IF(AND($A3880=Sheet2!$A$8,仕訳日記帳!$N3880&gt;=Sheet2!$B$8),仕訳日記帳!G3880,IF(AND(OR($A3880=Sheet2!$A$10,$A3880=Sheet2!$A$11,$A3880=Sheet2!$A$12,$A3880=Sheet2!$A$13,$A3880=Sheet2!$A$14,$A3880=Sheet2!$A$15,$A3880=Sheet2!$A$16,$A3880=Sheet2!$A$17),Sheet2!$B$9&lt;=仕訳日記帳!$N3880&lt;Sheet2!$C$10),仕訳日記帳!G3880,""))))</f>
        <v/>
      </c>
      <c r="G3880" t="str">
        <f>IF(OR(A3880=Sheet2!$A$2,A3880=Sheet2!$A$3,A3880=Sheet2!$A$4,A3880=Sheet2!$A$5,A3880=Sheet2!$A$6,A3880=Sheet2!$A$7,A3880=Sheet2!$A$8,A3880=Sheet2!$A$9,A3880=Sheet2!$A$10,A3880=Sheet2!$A$11,A3880=Sheet2!$A$12,$A$2=Sheet2!$A$13,A3880=Sheet2!$A$14,$A$2=Sheet2!$A$15,$A$2=Sheet2!$A$16,A3880=Sheet2!$A$17),"該当","")</f>
        <v/>
      </c>
      <c r="H3880" t="str">
        <f>IF(OR(A3880="",G3880=""),"",COUNTIF($G$2:G3880,"該当"))</f>
        <v/>
      </c>
    </row>
    <row r="3881" spans="1:8">
      <c r="A3881" t="str">
        <f>IF(AND(仕訳日記帳!D3881=Sheet2!$A$2,仕訳日記帳!$N3881&gt;=Sheet2!$B$2),仕訳日記帳!D3881,IF(AND(OR(仕訳日記帳!D3881=Sheet2!$A$3,仕訳日記帳!D3881=Sheet2!$A$4,仕訳日記帳!D3881=Sheet2!$A$5,仕訳日記帳!D3881=Sheet2!$A$6,仕訳日記帳!D3881=Sheet2!$A$7,仕訳日記帳!D3881=Sheet2!$A$9),仕訳日記帳!$N3881&gt;=Sheet2!$B$3),仕訳日記帳!D3881,IF(AND(仕訳日記帳!D3881=Sheet2!$A$8,仕訳日記帳!$N3881&gt;=Sheet2!$B$8),仕訳日記帳!D3881,IF(AND(OR(仕訳日記帳!D3881=Sheet2!$A$10,仕訳日記帳!D3881=Sheet2!$A$11,仕訳日記帳!D3881=Sheet2!$A$12,仕訳日記帳!D3881=Sheet2!$A$13,仕訳日記帳!D3881=Sheet2!$A$14,仕訳日記帳!D3881=Sheet2!$A$15,仕訳日記帳!D3881=Sheet2!$A$16,仕訳日記帳!D3881=Sheet2!$A$17),Sheet2!$B$9&lt;=仕訳日記帳!$N3881&lt;Sheet2!$C$10),仕訳日記帳!D3881,""))))</f>
        <v/>
      </c>
      <c r="B3881" s="263" t="str">
        <f>IF(AND($A3881=Sheet2!$A$2,仕訳日記帳!$N3881&gt;=Sheet2!$B$2),仕訳日記帳!A3881,IF(AND(OR($A3881=Sheet2!$A$3,$A3881=Sheet2!$A$4,$A3881=Sheet2!$A$5,$A3881=Sheet2!$A$6,$A3881=Sheet2!$A$7,$A3881=Sheet2!$A$9),仕訳日記帳!$N3881&gt;=Sheet2!$B$3),仕訳日記帳!A3881,IF(AND($A3881=Sheet2!$A$8,仕訳日記帳!$N3881&gt;=Sheet2!$B$8),仕訳日記帳!A3881,IF(AND(OR($A3881=Sheet2!$A$10,$A3881=Sheet2!$A$11,$A3881=Sheet2!$A$12,$A3881=Sheet2!$A$13,$A3881=Sheet2!$A$14,$A3881=Sheet2!$A$15,$A3881=Sheet2!$A$16,$A3881=Sheet2!$A$17),Sheet2!$B$9&lt;=仕訳日記帳!$N3881&lt;Sheet2!$C$10),仕訳日記帳!A3881,""))))</f>
        <v/>
      </c>
      <c r="C3881" t="str">
        <f>IF(AND($A3881=Sheet2!$A$2,仕訳日記帳!$N3881&gt;=Sheet2!$B$2),仕訳日記帳!B3881,IF(AND(OR($A3881=Sheet2!$A$3,$A3881=Sheet2!$A$4,$A3881=Sheet2!$A$5,$A3881=Sheet2!$A$6,$A3881=Sheet2!$A$7,$A3881=Sheet2!$A$9),仕訳日記帳!$N3881&gt;=Sheet2!$B$3),仕訳日記帳!B3881,IF(AND($A3881=Sheet2!$A$8,仕訳日記帳!$N3881&gt;=Sheet2!$B$8),仕訳日記帳!B3881,IF(AND(OR($A3881=Sheet2!$A$10,$A3881=Sheet2!$A$11,$A3881=Sheet2!$A$12,$A3881=Sheet2!$A$13,$A3881=Sheet2!$A$14,$A3881=Sheet2!$A$15,$A3881=Sheet2!$A$16,$A3881=Sheet2!$A$17),Sheet2!$B$9&lt;=仕訳日記帳!$N3881&lt;Sheet2!$C$10),仕訳日記帳!B3881,""))))</f>
        <v/>
      </c>
      <c r="D3881" s="265" t="str">
        <f>IF(AND($A3881=Sheet2!$A$2,仕訳日記帳!$N3881&gt;=Sheet2!$B$2),仕訳日記帳!N3881,IF(AND(OR($A3881=Sheet2!$A$3,$A3881=Sheet2!$A$4,$A3881=Sheet2!$A$5,$A3881=Sheet2!$A$6,$A3881=Sheet2!$A$7,$A3881=Sheet2!$A$9),仕訳日記帳!$N3881&gt;=Sheet2!$B$3),仕訳日記帳!N3881,IF(AND($A3881=Sheet2!$A$8,仕訳日記帳!$N3881&gt;=Sheet2!$B$8),仕訳日記帳!N3881,IF(AND(OR($A3881=Sheet2!$A$10,$A3881=Sheet2!$A$11,$A3881=Sheet2!$A$12,$A3881=Sheet2!$A$13,$A3881=Sheet2!$A$14,$A3881=Sheet2!$A$15,$A3881=Sheet2!$A$16,$A3881=Sheet2!$A$17),Sheet2!$B$9&lt;=仕訳日記帳!$N3881&lt;Sheet2!$C$10),仕訳日記帳!N3881,""))))</f>
        <v/>
      </c>
      <c r="E3881" s="263" t="str">
        <f>IF(AND($A3881=Sheet2!$A$2,仕訳日記帳!$N3881&gt;=Sheet2!$B$2),仕訳日記帳!G3881,IF(AND(OR($A3881=Sheet2!$A$3,$A3881=Sheet2!$A$4,$A3881=Sheet2!$A$5,$A3881=Sheet2!$A$6,$A3881=Sheet2!$A$7,$A3881=Sheet2!$A$9),仕訳日記帳!$N3881&gt;=Sheet2!$B$3),仕訳日記帳!G3881,IF(AND($A3881=Sheet2!$A$8,仕訳日記帳!$N3881&gt;=Sheet2!$B$8),仕訳日記帳!G3881,IF(AND(OR($A3881=Sheet2!$A$10,$A3881=Sheet2!$A$11,$A3881=Sheet2!$A$12,$A3881=Sheet2!$A$13,$A3881=Sheet2!$A$14,$A3881=Sheet2!$A$15,$A3881=Sheet2!$A$16,$A3881=Sheet2!$A$17),Sheet2!$B$9&lt;=仕訳日記帳!$N3881&lt;Sheet2!$C$10),仕訳日記帳!G3881,""))))</f>
        <v/>
      </c>
      <c r="G3881" t="str">
        <f>IF(OR(A3881=Sheet2!$A$2,A3881=Sheet2!$A$3,A3881=Sheet2!$A$4,A3881=Sheet2!$A$5,A3881=Sheet2!$A$6,A3881=Sheet2!$A$7,A3881=Sheet2!$A$8,A3881=Sheet2!$A$9,A3881=Sheet2!$A$10,A3881=Sheet2!$A$11,A3881=Sheet2!$A$12,$A$2=Sheet2!$A$13,A3881=Sheet2!$A$14,$A$2=Sheet2!$A$15,$A$2=Sheet2!$A$16,A3881=Sheet2!$A$17),"該当","")</f>
        <v/>
      </c>
      <c r="H3881" t="str">
        <f>IF(OR(A3881="",G3881=""),"",COUNTIF($G$2:G3881,"該当"))</f>
        <v/>
      </c>
    </row>
    <row r="3882" spans="1:8">
      <c r="A3882" t="str">
        <f>IF(AND(仕訳日記帳!D3882=Sheet2!$A$2,仕訳日記帳!$N3882&gt;=Sheet2!$B$2),仕訳日記帳!D3882,IF(AND(OR(仕訳日記帳!D3882=Sheet2!$A$3,仕訳日記帳!D3882=Sheet2!$A$4,仕訳日記帳!D3882=Sheet2!$A$5,仕訳日記帳!D3882=Sheet2!$A$6,仕訳日記帳!D3882=Sheet2!$A$7,仕訳日記帳!D3882=Sheet2!$A$9),仕訳日記帳!$N3882&gt;=Sheet2!$B$3),仕訳日記帳!D3882,IF(AND(仕訳日記帳!D3882=Sheet2!$A$8,仕訳日記帳!$N3882&gt;=Sheet2!$B$8),仕訳日記帳!D3882,IF(AND(OR(仕訳日記帳!D3882=Sheet2!$A$10,仕訳日記帳!D3882=Sheet2!$A$11,仕訳日記帳!D3882=Sheet2!$A$12,仕訳日記帳!D3882=Sheet2!$A$13,仕訳日記帳!D3882=Sheet2!$A$14,仕訳日記帳!D3882=Sheet2!$A$15,仕訳日記帳!D3882=Sheet2!$A$16,仕訳日記帳!D3882=Sheet2!$A$17),Sheet2!$B$9&lt;=仕訳日記帳!$N3882&lt;Sheet2!$C$10),仕訳日記帳!D3882,""))))</f>
        <v/>
      </c>
      <c r="B3882" s="263" t="str">
        <f>IF(AND($A3882=Sheet2!$A$2,仕訳日記帳!$N3882&gt;=Sheet2!$B$2),仕訳日記帳!A3882,IF(AND(OR($A3882=Sheet2!$A$3,$A3882=Sheet2!$A$4,$A3882=Sheet2!$A$5,$A3882=Sheet2!$A$6,$A3882=Sheet2!$A$7,$A3882=Sheet2!$A$9),仕訳日記帳!$N3882&gt;=Sheet2!$B$3),仕訳日記帳!A3882,IF(AND($A3882=Sheet2!$A$8,仕訳日記帳!$N3882&gt;=Sheet2!$B$8),仕訳日記帳!A3882,IF(AND(OR($A3882=Sheet2!$A$10,$A3882=Sheet2!$A$11,$A3882=Sheet2!$A$12,$A3882=Sheet2!$A$13,$A3882=Sheet2!$A$14,$A3882=Sheet2!$A$15,$A3882=Sheet2!$A$16,$A3882=Sheet2!$A$17),Sheet2!$B$9&lt;=仕訳日記帳!$N3882&lt;Sheet2!$C$10),仕訳日記帳!A3882,""))))</f>
        <v/>
      </c>
      <c r="C3882" t="str">
        <f>IF(AND($A3882=Sheet2!$A$2,仕訳日記帳!$N3882&gt;=Sheet2!$B$2),仕訳日記帳!B3882,IF(AND(OR($A3882=Sheet2!$A$3,$A3882=Sheet2!$A$4,$A3882=Sheet2!$A$5,$A3882=Sheet2!$A$6,$A3882=Sheet2!$A$7,$A3882=Sheet2!$A$9),仕訳日記帳!$N3882&gt;=Sheet2!$B$3),仕訳日記帳!B3882,IF(AND($A3882=Sheet2!$A$8,仕訳日記帳!$N3882&gt;=Sheet2!$B$8),仕訳日記帳!B3882,IF(AND(OR($A3882=Sheet2!$A$10,$A3882=Sheet2!$A$11,$A3882=Sheet2!$A$12,$A3882=Sheet2!$A$13,$A3882=Sheet2!$A$14,$A3882=Sheet2!$A$15,$A3882=Sheet2!$A$16,$A3882=Sheet2!$A$17),Sheet2!$B$9&lt;=仕訳日記帳!$N3882&lt;Sheet2!$C$10),仕訳日記帳!B3882,""))))</f>
        <v/>
      </c>
      <c r="D3882" s="265" t="str">
        <f>IF(AND($A3882=Sheet2!$A$2,仕訳日記帳!$N3882&gt;=Sheet2!$B$2),仕訳日記帳!N3882,IF(AND(OR($A3882=Sheet2!$A$3,$A3882=Sheet2!$A$4,$A3882=Sheet2!$A$5,$A3882=Sheet2!$A$6,$A3882=Sheet2!$A$7,$A3882=Sheet2!$A$9),仕訳日記帳!$N3882&gt;=Sheet2!$B$3),仕訳日記帳!N3882,IF(AND($A3882=Sheet2!$A$8,仕訳日記帳!$N3882&gt;=Sheet2!$B$8),仕訳日記帳!N3882,IF(AND(OR($A3882=Sheet2!$A$10,$A3882=Sheet2!$A$11,$A3882=Sheet2!$A$12,$A3882=Sheet2!$A$13,$A3882=Sheet2!$A$14,$A3882=Sheet2!$A$15,$A3882=Sheet2!$A$16,$A3882=Sheet2!$A$17),Sheet2!$B$9&lt;=仕訳日記帳!$N3882&lt;Sheet2!$C$10),仕訳日記帳!N3882,""))))</f>
        <v/>
      </c>
      <c r="E3882" s="263" t="str">
        <f>IF(AND($A3882=Sheet2!$A$2,仕訳日記帳!$N3882&gt;=Sheet2!$B$2),仕訳日記帳!G3882,IF(AND(OR($A3882=Sheet2!$A$3,$A3882=Sheet2!$A$4,$A3882=Sheet2!$A$5,$A3882=Sheet2!$A$6,$A3882=Sheet2!$A$7,$A3882=Sheet2!$A$9),仕訳日記帳!$N3882&gt;=Sheet2!$B$3),仕訳日記帳!G3882,IF(AND($A3882=Sheet2!$A$8,仕訳日記帳!$N3882&gt;=Sheet2!$B$8),仕訳日記帳!G3882,IF(AND(OR($A3882=Sheet2!$A$10,$A3882=Sheet2!$A$11,$A3882=Sheet2!$A$12,$A3882=Sheet2!$A$13,$A3882=Sheet2!$A$14,$A3882=Sheet2!$A$15,$A3882=Sheet2!$A$16,$A3882=Sheet2!$A$17),Sheet2!$B$9&lt;=仕訳日記帳!$N3882&lt;Sheet2!$C$10),仕訳日記帳!G3882,""))))</f>
        <v/>
      </c>
      <c r="G3882" t="str">
        <f>IF(OR(A3882=Sheet2!$A$2,A3882=Sheet2!$A$3,A3882=Sheet2!$A$4,A3882=Sheet2!$A$5,A3882=Sheet2!$A$6,A3882=Sheet2!$A$7,A3882=Sheet2!$A$8,A3882=Sheet2!$A$9,A3882=Sheet2!$A$10,A3882=Sheet2!$A$11,A3882=Sheet2!$A$12,$A$2=Sheet2!$A$13,A3882=Sheet2!$A$14,$A$2=Sheet2!$A$15,$A$2=Sheet2!$A$16,A3882=Sheet2!$A$17),"該当","")</f>
        <v/>
      </c>
      <c r="H3882" t="str">
        <f>IF(OR(A3882="",G3882=""),"",COUNTIF($G$2:G3882,"該当"))</f>
        <v/>
      </c>
    </row>
    <row r="3883" spans="1:8">
      <c r="A3883" t="str">
        <f>IF(AND(仕訳日記帳!D3883=Sheet2!$A$2,仕訳日記帳!$N3883&gt;=Sheet2!$B$2),仕訳日記帳!D3883,IF(AND(OR(仕訳日記帳!D3883=Sheet2!$A$3,仕訳日記帳!D3883=Sheet2!$A$4,仕訳日記帳!D3883=Sheet2!$A$5,仕訳日記帳!D3883=Sheet2!$A$6,仕訳日記帳!D3883=Sheet2!$A$7,仕訳日記帳!D3883=Sheet2!$A$9),仕訳日記帳!$N3883&gt;=Sheet2!$B$3),仕訳日記帳!D3883,IF(AND(仕訳日記帳!D3883=Sheet2!$A$8,仕訳日記帳!$N3883&gt;=Sheet2!$B$8),仕訳日記帳!D3883,IF(AND(OR(仕訳日記帳!D3883=Sheet2!$A$10,仕訳日記帳!D3883=Sheet2!$A$11,仕訳日記帳!D3883=Sheet2!$A$12,仕訳日記帳!D3883=Sheet2!$A$13,仕訳日記帳!D3883=Sheet2!$A$14,仕訳日記帳!D3883=Sheet2!$A$15,仕訳日記帳!D3883=Sheet2!$A$16,仕訳日記帳!D3883=Sheet2!$A$17),Sheet2!$B$9&lt;=仕訳日記帳!$N3883&lt;Sheet2!$C$10),仕訳日記帳!D3883,""))))</f>
        <v/>
      </c>
      <c r="B3883" s="263" t="str">
        <f>IF(AND($A3883=Sheet2!$A$2,仕訳日記帳!$N3883&gt;=Sheet2!$B$2),仕訳日記帳!A3883,IF(AND(OR($A3883=Sheet2!$A$3,$A3883=Sheet2!$A$4,$A3883=Sheet2!$A$5,$A3883=Sheet2!$A$6,$A3883=Sheet2!$A$7,$A3883=Sheet2!$A$9),仕訳日記帳!$N3883&gt;=Sheet2!$B$3),仕訳日記帳!A3883,IF(AND($A3883=Sheet2!$A$8,仕訳日記帳!$N3883&gt;=Sheet2!$B$8),仕訳日記帳!A3883,IF(AND(OR($A3883=Sheet2!$A$10,$A3883=Sheet2!$A$11,$A3883=Sheet2!$A$12,$A3883=Sheet2!$A$13,$A3883=Sheet2!$A$14,$A3883=Sheet2!$A$15,$A3883=Sheet2!$A$16,$A3883=Sheet2!$A$17),Sheet2!$B$9&lt;=仕訳日記帳!$N3883&lt;Sheet2!$C$10),仕訳日記帳!A3883,""))))</f>
        <v/>
      </c>
      <c r="C3883" t="str">
        <f>IF(AND($A3883=Sheet2!$A$2,仕訳日記帳!$N3883&gt;=Sheet2!$B$2),仕訳日記帳!B3883,IF(AND(OR($A3883=Sheet2!$A$3,$A3883=Sheet2!$A$4,$A3883=Sheet2!$A$5,$A3883=Sheet2!$A$6,$A3883=Sheet2!$A$7,$A3883=Sheet2!$A$9),仕訳日記帳!$N3883&gt;=Sheet2!$B$3),仕訳日記帳!B3883,IF(AND($A3883=Sheet2!$A$8,仕訳日記帳!$N3883&gt;=Sheet2!$B$8),仕訳日記帳!B3883,IF(AND(OR($A3883=Sheet2!$A$10,$A3883=Sheet2!$A$11,$A3883=Sheet2!$A$12,$A3883=Sheet2!$A$13,$A3883=Sheet2!$A$14,$A3883=Sheet2!$A$15,$A3883=Sheet2!$A$16,$A3883=Sheet2!$A$17),Sheet2!$B$9&lt;=仕訳日記帳!$N3883&lt;Sheet2!$C$10),仕訳日記帳!B3883,""))))</f>
        <v/>
      </c>
      <c r="D3883" s="265" t="str">
        <f>IF(AND($A3883=Sheet2!$A$2,仕訳日記帳!$N3883&gt;=Sheet2!$B$2),仕訳日記帳!N3883,IF(AND(OR($A3883=Sheet2!$A$3,$A3883=Sheet2!$A$4,$A3883=Sheet2!$A$5,$A3883=Sheet2!$A$6,$A3883=Sheet2!$A$7,$A3883=Sheet2!$A$9),仕訳日記帳!$N3883&gt;=Sheet2!$B$3),仕訳日記帳!N3883,IF(AND($A3883=Sheet2!$A$8,仕訳日記帳!$N3883&gt;=Sheet2!$B$8),仕訳日記帳!N3883,IF(AND(OR($A3883=Sheet2!$A$10,$A3883=Sheet2!$A$11,$A3883=Sheet2!$A$12,$A3883=Sheet2!$A$13,$A3883=Sheet2!$A$14,$A3883=Sheet2!$A$15,$A3883=Sheet2!$A$16,$A3883=Sheet2!$A$17),Sheet2!$B$9&lt;=仕訳日記帳!$N3883&lt;Sheet2!$C$10),仕訳日記帳!N3883,""))))</f>
        <v/>
      </c>
      <c r="E3883" s="263" t="str">
        <f>IF(AND($A3883=Sheet2!$A$2,仕訳日記帳!$N3883&gt;=Sheet2!$B$2),仕訳日記帳!G3883,IF(AND(OR($A3883=Sheet2!$A$3,$A3883=Sheet2!$A$4,$A3883=Sheet2!$A$5,$A3883=Sheet2!$A$6,$A3883=Sheet2!$A$7,$A3883=Sheet2!$A$9),仕訳日記帳!$N3883&gt;=Sheet2!$B$3),仕訳日記帳!G3883,IF(AND($A3883=Sheet2!$A$8,仕訳日記帳!$N3883&gt;=Sheet2!$B$8),仕訳日記帳!G3883,IF(AND(OR($A3883=Sheet2!$A$10,$A3883=Sheet2!$A$11,$A3883=Sheet2!$A$12,$A3883=Sheet2!$A$13,$A3883=Sheet2!$A$14,$A3883=Sheet2!$A$15,$A3883=Sheet2!$A$16,$A3883=Sheet2!$A$17),Sheet2!$B$9&lt;=仕訳日記帳!$N3883&lt;Sheet2!$C$10),仕訳日記帳!G3883,""))))</f>
        <v/>
      </c>
      <c r="G3883" t="str">
        <f>IF(OR(A3883=Sheet2!$A$2,A3883=Sheet2!$A$3,A3883=Sheet2!$A$4,A3883=Sheet2!$A$5,A3883=Sheet2!$A$6,A3883=Sheet2!$A$7,A3883=Sheet2!$A$8,A3883=Sheet2!$A$9,A3883=Sheet2!$A$10,A3883=Sheet2!$A$11,A3883=Sheet2!$A$12,$A$2=Sheet2!$A$13,A3883=Sheet2!$A$14,$A$2=Sheet2!$A$15,$A$2=Sheet2!$A$16,A3883=Sheet2!$A$17),"該当","")</f>
        <v/>
      </c>
      <c r="H3883" t="str">
        <f>IF(OR(A3883="",G3883=""),"",COUNTIF($G$2:G3883,"該当"))</f>
        <v/>
      </c>
    </row>
    <row r="3884" spans="1:8">
      <c r="A3884" t="str">
        <f>IF(AND(仕訳日記帳!D3884=Sheet2!$A$2,仕訳日記帳!$N3884&gt;=Sheet2!$B$2),仕訳日記帳!D3884,IF(AND(OR(仕訳日記帳!D3884=Sheet2!$A$3,仕訳日記帳!D3884=Sheet2!$A$4,仕訳日記帳!D3884=Sheet2!$A$5,仕訳日記帳!D3884=Sheet2!$A$6,仕訳日記帳!D3884=Sheet2!$A$7,仕訳日記帳!D3884=Sheet2!$A$9),仕訳日記帳!$N3884&gt;=Sheet2!$B$3),仕訳日記帳!D3884,IF(AND(仕訳日記帳!D3884=Sheet2!$A$8,仕訳日記帳!$N3884&gt;=Sheet2!$B$8),仕訳日記帳!D3884,IF(AND(OR(仕訳日記帳!D3884=Sheet2!$A$10,仕訳日記帳!D3884=Sheet2!$A$11,仕訳日記帳!D3884=Sheet2!$A$12,仕訳日記帳!D3884=Sheet2!$A$13,仕訳日記帳!D3884=Sheet2!$A$14,仕訳日記帳!D3884=Sheet2!$A$15,仕訳日記帳!D3884=Sheet2!$A$16,仕訳日記帳!D3884=Sheet2!$A$17),Sheet2!$B$9&lt;=仕訳日記帳!$N3884&lt;Sheet2!$C$10),仕訳日記帳!D3884,""))))</f>
        <v/>
      </c>
      <c r="B3884" s="263" t="str">
        <f>IF(AND($A3884=Sheet2!$A$2,仕訳日記帳!$N3884&gt;=Sheet2!$B$2),仕訳日記帳!A3884,IF(AND(OR($A3884=Sheet2!$A$3,$A3884=Sheet2!$A$4,$A3884=Sheet2!$A$5,$A3884=Sheet2!$A$6,$A3884=Sheet2!$A$7,$A3884=Sheet2!$A$9),仕訳日記帳!$N3884&gt;=Sheet2!$B$3),仕訳日記帳!A3884,IF(AND($A3884=Sheet2!$A$8,仕訳日記帳!$N3884&gt;=Sheet2!$B$8),仕訳日記帳!A3884,IF(AND(OR($A3884=Sheet2!$A$10,$A3884=Sheet2!$A$11,$A3884=Sheet2!$A$12,$A3884=Sheet2!$A$13,$A3884=Sheet2!$A$14,$A3884=Sheet2!$A$15,$A3884=Sheet2!$A$16,$A3884=Sheet2!$A$17),Sheet2!$B$9&lt;=仕訳日記帳!$N3884&lt;Sheet2!$C$10),仕訳日記帳!A3884,""))))</f>
        <v/>
      </c>
      <c r="C3884" t="str">
        <f>IF(AND($A3884=Sheet2!$A$2,仕訳日記帳!$N3884&gt;=Sheet2!$B$2),仕訳日記帳!B3884,IF(AND(OR($A3884=Sheet2!$A$3,$A3884=Sheet2!$A$4,$A3884=Sheet2!$A$5,$A3884=Sheet2!$A$6,$A3884=Sheet2!$A$7,$A3884=Sheet2!$A$9),仕訳日記帳!$N3884&gt;=Sheet2!$B$3),仕訳日記帳!B3884,IF(AND($A3884=Sheet2!$A$8,仕訳日記帳!$N3884&gt;=Sheet2!$B$8),仕訳日記帳!B3884,IF(AND(OR($A3884=Sheet2!$A$10,$A3884=Sheet2!$A$11,$A3884=Sheet2!$A$12,$A3884=Sheet2!$A$13,$A3884=Sheet2!$A$14,$A3884=Sheet2!$A$15,$A3884=Sheet2!$A$16,$A3884=Sheet2!$A$17),Sheet2!$B$9&lt;=仕訳日記帳!$N3884&lt;Sheet2!$C$10),仕訳日記帳!B3884,""))))</f>
        <v/>
      </c>
      <c r="D3884" s="265" t="str">
        <f>IF(AND($A3884=Sheet2!$A$2,仕訳日記帳!$N3884&gt;=Sheet2!$B$2),仕訳日記帳!N3884,IF(AND(OR($A3884=Sheet2!$A$3,$A3884=Sheet2!$A$4,$A3884=Sheet2!$A$5,$A3884=Sheet2!$A$6,$A3884=Sheet2!$A$7,$A3884=Sheet2!$A$9),仕訳日記帳!$N3884&gt;=Sheet2!$B$3),仕訳日記帳!N3884,IF(AND($A3884=Sheet2!$A$8,仕訳日記帳!$N3884&gt;=Sheet2!$B$8),仕訳日記帳!N3884,IF(AND(OR($A3884=Sheet2!$A$10,$A3884=Sheet2!$A$11,$A3884=Sheet2!$A$12,$A3884=Sheet2!$A$13,$A3884=Sheet2!$A$14,$A3884=Sheet2!$A$15,$A3884=Sheet2!$A$16,$A3884=Sheet2!$A$17),Sheet2!$B$9&lt;=仕訳日記帳!$N3884&lt;Sheet2!$C$10),仕訳日記帳!N3884,""))))</f>
        <v/>
      </c>
      <c r="E3884" s="263" t="str">
        <f>IF(AND($A3884=Sheet2!$A$2,仕訳日記帳!$N3884&gt;=Sheet2!$B$2),仕訳日記帳!G3884,IF(AND(OR($A3884=Sheet2!$A$3,$A3884=Sheet2!$A$4,$A3884=Sheet2!$A$5,$A3884=Sheet2!$A$6,$A3884=Sheet2!$A$7,$A3884=Sheet2!$A$9),仕訳日記帳!$N3884&gt;=Sheet2!$B$3),仕訳日記帳!G3884,IF(AND($A3884=Sheet2!$A$8,仕訳日記帳!$N3884&gt;=Sheet2!$B$8),仕訳日記帳!G3884,IF(AND(OR($A3884=Sheet2!$A$10,$A3884=Sheet2!$A$11,$A3884=Sheet2!$A$12,$A3884=Sheet2!$A$13,$A3884=Sheet2!$A$14,$A3884=Sheet2!$A$15,$A3884=Sheet2!$A$16,$A3884=Sheet2!$A$17),Sheet2!$B$9&lt;=仕訳日記帳!$N3884&lt;Sheet2!$C$10),仕訳日記帳!G3884,""))))</f>
        <v/>
      </c>
      <c r="G3884" t="str">
        <f>IF(OR(A3884=Sheet2!$A$2,A3884=Sheet2!$A$3,A3884=Sheet2!$A$4,A3884=Sheet2!$A$5,A3884=Sheet2!$A$6,A3884=Sheet2!$A$7,A3884=Sheet2!$A$8,A3884=Sheet2!$A$9,A3884=Sheet2!$A$10,A3884=Sheet2!$A$11,A3884=Sheet2!$A$12,$A$2=Sheet2!$A$13,A3884=Sheet2!$A$14,$A$2=Sheet2!$A$15,$A$2=Sheet2!$A$16,A3884=Sheet2!$A$17),"該当","")</f>
        <v/>
      </c>
      <c r="H3884" t="str">
        <f>IF(OR(A3884="",G3884=""),"",COUNTIF($G$2:G3884,"該当"))</f>
        <v/>
      </c>
    </row>
    <row r="3885" spans="1:8">
      <c r="A3885" t="str">
        <f>IF(AND(仕訳日記帳!D3885=Sheet2!$A$2,仕訳日記帳!$N3885&gt;=Sheet2!$B$2),仕訳日記帳!D3885,IF(AND(OR(仕訳日記帳!D3885=Sheet2!$A$3,仕訳日記帳!D3885=Sheet2!$A$4,仕訳日記帳!D3885=Sheet2!$A$5,仕訳日記帳!D3885=Sheet2!$A$6,仕訳日記帳!D3885=Sheet2!$A$7,仕訳日記帳!D3885=Sheet2!$A$9),仕訳日記帳!$N3885&gt;=Sheet2!$B$3),仕訳日記帳!D3885,IF(AND(仕訳日記帳!D3885=Sheet2!$A$8,仕訳日記帳!$N3885&gt;=Sheet2!$B$8),仕訳日記帳!D3885,IF(AND(OR(仕訳日記帳!D3885=Sheet2!$A$10,仕訳日記帳!D3885=Sheet2!$A$11,仕訳日記帳!D3885=Sheet2!$A$12,仕訳日記帳!D3885=Sheet2!$A$13,仕訳日記帳!D3885=Sheet2!$A$14,仕訳日記帳!D3885=Sheet2!$A$15,仕訳日記帳!D3885=Sheet2!$A$16,仕訳日記帳!D3885=Sheet2!$A$17),Sheet2!$B$9&lt;=仕訳日記帳!$N3885&lt;Sheet2!$C$10),仕訳日記帳!D3885,""))))</f>
        <v/>
      </c>
      <c r="B3885" s="263" t="str">
        <f>IF(AND($A3885=Sheet2!$A$2,仕訳日記帳!$N3885&gt;=Sheet2!$B$2),仕訳日記帳!A3885,IF(AND(OR($A3885=Sheet2!$A$3,$A3885=Sheet2!$A$4,$A3885=Sheet2!$A$5,$A3885=Sheet2!$A$6,$A3885=Sheet2!$A$7,$A3885=Sheet2!$A$9),仕訳日記帳!$N3885&gt;=Sheet2!$B$3),仕訳日記帳!A3885,IF(AND($A3885=Sheet2!$A$8,仕訳日記帳!$N3885&gt;=Sheet2!$B$8),仕訳日記帳!A3885,IF(AND(OR($A3885=Sheet2!$A$10,$A3885=Sheet2!$A$11,$A3885=Sheet2!$A$12,$A3885=Sheet2!$A$13,$A3885=Sheet2!$A$14,$A3885=Sheet2!$A$15,$A3885=Sheet2!$A$16,$A3885=Sheet2!$A$17),Sheet2!$B$9&lt;=仕訳日記帳!$N3885&lt;Sheet2!$C$10),仕訳日記帳!A3885,""))))</f>
        <v/>
      </c>
      <c r="C3885" t="str">
        <f>IF(AND($A3885=Sheet2!$A$2,仕訳日記帳!$N3885&gt;=Sheet2!$B$2),仕訳日記帳!B3885,IF(AND(OR($A3885=Sheet2!$A$3,$A3885=Sheet2!$A$4,$A3885=Sheet2!$A$5,$A3885=Sheet2!$A$6,$A3885=Sheet2!$A$7,$A3885=Sheet2!$A$9),仕訳日記帳!$N3885&gt;=Sheet2!$B$3),仕訳日記帳!B3885,IF(AND($A3885=Sheet2!$A$8,仕訳日記帳!$N3885&gt;=Sheet2!$B$8),仕訳日記帳!B3885,IF(AND(OR($A3885=Sheet2!$A$10,$A3885=Sheet2!$A$11,$A3885=Sheet2!$A$12,$A3885=Sheet2!$A$13,$A3885=Sheet2!$A$14,$A3885=Sheet2!$A$15,$A3885=Sheet2!$A$16,$A3885=Sheet2!$A$17),Sheet2!$B$9&lt;=仕訳日記帳!$N3885&lt;Sheet2!$C$10),仕訳日記帳!B3885,""))))</f>
        <v/>
      </c>
      <c r="D3885" s="265" t="str">
        <f>IF(AND($A3885=Sheet2!$A$2,仕訳日記帳!$N3885&gt;=Sheet2!$B$2),仕訳日記帳!N3885,IF(AND(OR($A3885=Sheet2!$A$3,$A3885=Sheet2!$A$4,$A3885=Sheet2!$A$5,$A3885=Sheet2!$A$6,$A3885=Sheet2!$A$7,$A3885=Sheet2!$A$9),仕訳日記帳!$N3885&gt;=Sheet2!$B$3),仕訳日記帳!N3885,IF(AND($A3885=Sheet2!$A$8,仕訳日記帳!$N3885&gt;=Sheet2!$B$8),仕訳日記帳!N3885,IF(AND(OR($A3885=Sheet2!$A$10,$A3885=Sheet2!$A$11,$A3885=Sheet2!$A$12,$A3885=Sheet2!$A$13,$A3885=Sheet2!$A$14,$A3885=Sheet2!$A$15,$A3885=Sheet2!$A$16,$A3885=Sheet2!$A$17),Sheet2!$B$9&lt;=仕訳日記帳!$N3885&lt;Sheet2!$C$10),仕訳日記帳!N3885,""))))</f>
        <v/>
      </c>
      <c r="E3885" s="263" t="str">
        <f>IF(AND($A3885=Sheet2!$A$2,仕訳日記帳!$N3885&gt;=Sheet2!$B$2),仕訳日記帳!G3885,IF(AND(OR($A3885=Sheet2!$A$3,$A3885=Sheet2!$A$4,$A3885=Sheet2!$A$5,$A3885=Sheet2!$A$6,$A3885=Sheet2!$A$7,$A3885=Sheet2!$A$9),仕訳日記帳!$N3885&gt;=Sheet2!$B$3),仕訳日記帳!G3885,IF(AND($A3885=Sheet2!$A$8,仕訳日記帳!$N3885&gt;=Sheet2!$B$8),仕訳日記帳!G3885,IF(AND(OR($A3885=Sheet2!$A$10,$A3885=Sheet2!$A$11,$A3885=Sheet2!$A$12,$A3885=Sheet2!$A$13,$A3885=Sheet2!$A$14,$A3885=Sheet2!$A$15,$A3885=Sheet2!$A$16,$A3885=Sheet2!$A$17),Sheet2!$B$9&lt;=仕訳日記帳!$N3885&lt;Sheet2!$C$10),仕訳日記帳!G3885,""))))</f>
        <v/>
      </c>
      <c r="G3885" t="str">
        <f>IF(OR(A3885=Sheet2!$A$2,A3885=Sheet2!$A$3,A3885=Sheet2!$A$4,A3885=Sheet2!$A$5,A3885=Sheet2!$A$6,A3885=Sheet2!$A$7,A3885=Sheet2!$A$8,A3885=Sheet2!$A$9,A3885=Sheet2!$A$10,A3885=Sheet2!$A$11,A3885=Sheet2!$A$12,$A$2=Sheet2!$A$13,A3885=Sheet2!$A$14,$A$2=Sheet2!$A$15,$A$2=Sheet2!$A$16,A3885=Sheet2!$A$17),"該当","")</f>
        <v/>
      </c>
      <c r="H3885" t="str">
        <f>IF(OR(A3885="",G3885=""),"",COUNTIF($G$2:G3885,"該当"))</f>
        <v/>
      </c>
    </row>
    <row r="3886" spans="1:8">
      <c r="A3886" t="str">
        <f>IF(AND(仕訳日記帳!D3886=Sheet2!$A$2,仕訳日記帳!$N3886&gt;=Sheet2!$B$2),仕訳日記帳!D3886,IF(AND(OR(仕訳日記帳!D3886=Sheet2!$A$3,仕訳日記帳!D3886=Sheet2!$A$4,仕訳日記帳!D3886=Sheet2!$A$5,仕訳日記帳!D3886=Sheet2!$A$6,仕訳日記帳!D3886=Sheet2!$A$7,仕訳日記帳!D3886=Sheet2!$A$9),仕訳日記帳!$N3886&gt;=Sheet2!$B$3),仕訳日記帳!D3886,IF(AND(仕訳日記帳!D3886=Sheet2!$A$8,仕訳日記帳!$N3886&gt;=Sheet2!$B$8),仕訳日記帳!D3886,IF(AND(OR(仕訳日記帳!D3886=Sheet2!$A$10,仕訳日記帳!D3886=Sheet2!$A$11,仕訳日記帳!D3886=Sheet2!$A$12,仕訳日記帳!D3886=Sheet2!$A$13,仕訳日記帳!D3886=Sheet2!$A$14,仕訳日記帳!D3886=Sheet2!$A$15,仕訳日記帳!D3886=Sheet2!$A$16,仕訳日記帳!D3886=Sheet2!$A$17),Sheet2!$B$9&lt;=仕訳日記帳!$N3886&lt;Sheet2!$C$10),仕訳日記帳!D3886,""))))</f>
        <v/>
      </c>
      <c r="B3886" s="263" t="str">
        <f>IF(AND($A3886=Sheet2!$A$2,仕訳日記帳!$N3886&gt;=Sheet2!$B$2),仕訳日記帳!A3886,IF(AND(OR($A3886=Sheet2!$A$3,$A3886=Sheet2!$A$4,$A3886=Sheet2!$A$5,$A3886=Sheet2!$A$6,$A3886=Sheet2!$A$7,$A3886=Sheet2!$A$9),仕訳日記帳!$N3886&gt;=Sheet2!$B$3),仕訳日記帳!A3886,IF(AND($A3886=Sheet2!$A$8,仕訳日記帳!$N3886&gt;=Sheet2!$B$8),仕訳日記帳!A3886,IF(AND(OR($A3886=Sheet2!$A$10,$A3886=Sheet2!$A$11,$A3886=Sheet2!$A$12,$A3886=Sheet2!$A$13,$A3886=Sheet2!$A$14,$A3886=Sheet2!$A$15,$A3886=Sheet2!$A$16,$A3886=Sheet2!$A$17),Sheet2!$B$9&lt;=仕訳日記帳!$N3886&lt;Sheet2!$C$10),仕訳日記帳!A3886,""))))</f>
        <v/>
      </c>
      <c r="C3886" t="str">
        <f>IF(AND($A3886=Sheet2!$A$2,仕訳日記帳!$N3886&gt;=Sheet2!$B$2),仕訳日記帳!B3886,IF(AND(OR($A3886=Sheet2!$A$3,$A3886=Sheet2!$A$4,$A3886=Sheet2!$A$5,$A3886=Sheet2!$A$6,$A3886=Sheet2!$A$7,$A3886=Sheet2!$A$9),仕訳日記帳!$N3886&gt;=Sheet2!$B$3),仕訳日記帳!B3886,IF(AND($A3886=Sheet2!$A$8,仕訳日記帳!$N3886&gt;=Sheet2!$B$8),仕訳日記帳!B3886,IF(AND(OR($A3886=Sheet2!$A$10,$A3886=Sheet2!$A$11,$A3886=Sheet2!$A$12,$A3886=Sheet2!$A$13,$A3886=Sheet2!$A$14,$A3886=Sheet2!$A$15,$A3886=Sheet2!$A$16,$A3886=Sheet2!$A$17),Sheet2!$B$9&lt;=仕訳日記帳!$N3886&lt;Sheet2!$C$10),仕訳日記帳!B3886,""))))</f>
        <v/>
      </c>
      <c r="D3886" s="265" t="str">
        <f>IF(AND($A3886=Sheet2!$A$2,仕訳日記帳!$N3886&gt;=Sheet2!$B$2),仕訳日記帳!N3886,IF(AND(OR($A3886=Sheet2!$A$3,$A3886=Sheet2!$A$4,$A3886=Sheet2!$A$5,$A3886=Sheet2!$A$6,$A3886=Sheet2!$A$7,$A3886=Sheet2!$A$9),仕訳日記帳!$N3886&gt;=Sheet2!$B$3),仕訳日記帳!N3886,IF(AND($A3886=Sheet2!$A$8,仕訳日記帳!$N3886&gt;=Sheet2!$B$8),仕訳日記帳!N3886,IF(AND(OR($A3886=Sheet2!$A$10,$A3886=Sheet2!$A$11,$A3886=Sheet2!$A$12,$A3886=Sheet2!$A$13,$A3886=Sheet2!$A$14,$A3886=Sheet2!$A$15,$A3886=Sheet2!$A$16,$A3886=Sheet2!$A$17),Sheet2!$B$9&lt;=仕訳日記帳!$N3886&lt;Sheet2!$C$10),仕訳日記帳!N3886,""))))</f>
        <v/>
      </c>
      <c r="E3886" s="263" t="str">
        <f>IF(AND($A3886=Sheet2!$A$2,仕訳日記帳!$N3886&gt;=Sheet2!$B$2),仕訳日記帳!G3886,IF(AND(OR($A3886=Sheet2!$A$3,$A3886=Sheet2!$A$4,$A3886=Sheet2!$A$5,$A3886=Sheet2!$A$6,$A3886=Sheet2!$A$7,$A3886=Sheet2!$A$9),仕訳日記帳!$N3886&gt;=Sheet2!$B$3),仕訳日記帳!G3886,IF(AND($A3886=Sheet2!$A$8,仕訳日記帳!$N3886&gt;=Sheet2!$B$8),仕訳日記帳!G3886,IF(AND(OR($A3886=Sheet2!$A$10,$A3886=Sheet2!$A$11,$A3886=Sheet2!$A$12,$A3886=Sheet2!$A$13,$A3886=Sheet2!$A$14,$A3886=Sheet2!$A$15,$A3886=Sheet2!$A$16,$A3886=Sheet2!$A$17),Sheet2!$B$9&lt;=仕訳日記帳!$N3886&lt;Sheet2!$C$10),仕訳日記帳!G3886,""))))</f>
        <v/>
      </c>
      <c r="G3886" t="str">
        <f>IF(OR(A3886=Sheet2!$A$2,A3886=Sheet2!$A$3,A3886=Sheet2!$A$4,A3886=Sheet2!$A$5,A3886=Sheet2!$A$6,A3886=Sheet2!$A$7,A3886=Sheet2!$A$8,A3886=Sheet2!$A$9,A3886=Sheet2!$A$10,A3886=Sheet2!$A$11,A3886=Sheet2!$A$12,$A$2=Sheet2!$A$13,A3886=Sheet2!$A$14,$A$2=Sheet2!$A$15,$A$2=Sheet2!$A$16,A3886=Sheet2!$A$17),"該当","")</f>
        <v/>
      </c>
      <c r="H3886" t="str">
        <f>IF(OR(A3886="",G3886=""),"",COUNTIF($G$2:G3886,"該当"))</f>
        <v/>
      </c>
    </row>
    <row r="3887" spans="1:8">
      <c r="A3887" t="str">
        <f>IF(AND(仕訳日記帳!D3887=Sheet2!$A$2,仕訳日記帳!$N3887&gt;=Sheet2!$B$2),仕訳日記帳!D3887,IF(AND(OR(仕訳日記帳!D3887=Sheet2!$A$3,仕訳日記帳!D3887=Sheet2!$A$4,仕訳日記帳!D3887=Sheet2!$A$5,仕訳日記帳!D3887=Sheet2!$A$6,仕訳日記帳!D3887=Sheet2!$A$7,仕訳日記帳!D3887=Sheet2!$A$9),仕訳日記帳!$N3887&gt;=Sheet2!$B$3),仕訳日記帳!D3887,IF(AND(仕訳日記帳!D3887=Sheet2!$A$8,仕訳日記帳!$N3887&gt;=Sheet2!$B$8),仕訳日記帳!D3887,IF(AND(OR(仕訳日記帳!D3887=Sheet2!$A$10,仕訳日記帳!D3887=Sheet2!$A$11,仕訳日記帳!D3887=Sheet2!$A$12,仕訳日記帳!D3887=Sheet2!$A$13,仕訳日記帳!D3887=Sheet2!$A$14,仕訳日記帳!D3887=Sheet2!$A$15,仕訳日記帳!D3887=Sheet2!$A$16,仕訳日記帳!D3887=Sheet2!$A$17),Sheet2!$B$9&lt;=仕訳日記帳!$N3887&lt;Sheet2!$C$10),仕訳日記帳!D3887,""))))</f>
        <v/>
      </c>
      <c r="B3887" s="263" t="str">
        <f>IF(AND($A3887=Sheet2!$A$2,仕訳日記帳!$N3887&gt;=Sheet2!$B$2),仕訳日記帳!A3887,IF(AND(OR($A3887=Sheet2!$A$3,$A3887=Sheet2!$A$4,$A3887=Sheet2!$A$5,$A3887=Sheet2!$A$6,$A3887=Sheet2!$A$7,$A3887=Sheet2!$A$9),仕訳日記帳!$N3887&gt;=Sheet2!$B$3),仕訳日記帳!A3887,IF(AND($A3887=Sheet2!$A$8,仕訳日記帳!$N3887&gt;=Sheet2!$B$8),仕訳日記帳!A3887,IF(AND(OR($A3887=Sheet2!$A$10,$A3887=Sheet2!$A$11,$A3887=Sheet2!$A$12,$A3887=Sheet2!$A$13,$A3887=Sheet2!$A$14,$A3887=Sheet2!$A$15,$A3887=Sheet2!$A$16,$A3887=Sheet2!$A$17),Sheet2!$B$9&lt;=仕訳日記帳!$N3887&lt;Sheet2!$C$10),仕訳日記帳!A3887,""))))</f>
        <v/>
      </c>
      <c r="C3887" t="str">
        <f>IF(AND($A3887=Sheet2!$A$2,仕訳日記帳!$N3887&gt;=Sheet2!$B$2),仕訳日記帳!B3887,IF(AND(OR($A3887=Sheet2!$A$3,$A3887=Sheet2!$A$4,$A3887=Sheet2!$A$5,$A3887=Sheet2!$A$6,$A3887=Sheet2!$A$7,$A3887=Sheet2!$A$9),仕訳日記帳!$N3887&gt;=Sheet2!$B$3),仕訳日記帳!B3887,IF(AND($A3887=Sheet2!$A$8,仕訳日記帳!$N3887&gt;=Sheet2!$B$8),仕訳日記帳!B3887,IF(AND(OR($A3887=Sheet2!$A$10,$A3887=Sheet2!$A$11,$A3887=Sheet2!$A$12,$A3887=Sheet2!$A$13,$A3887=Sheet2!$A$14,$A3887=Sheet2!$A$15,$A3887=Sheet2!$A$16,$A3887=Sheet2!$A$17),Sheet2!$B$9&lt;=仕訳日記帳!$N3887&lt;Sheet2!$C$10),仕訳日記帳!B3887,""))))</f>
        <v/>
      </c>
      <c r="D3887" s="265" t="str">
        <f>IF(AND($A3887=Sheet2!$A$2,仕訳日記帳!$N3887&gt;=Sheet2!$B$2),仕訳日記帳!N3887,IF(AND(OR($A3887=Sheet2!$A$3,$A3887=Sheet2!$A$4,$A3887=Sheet2!$A$5,$A3887=Sheet2!$A$6,$A3887=Sheet2!$A$7,$A3887=Sheet2!$A$9),仕訳日記帳!$N3887&gt;=Sheet2!$B$3),仕訳日記帳!N3887,IF(AND($A3887=Sheet2!$A$8,仕訳日記帳!$N3887&gt;=Sheet2!$B$8),仕訳日記帳!N3887,IF(AND(OR($A3887=Sheet2!$A$10,$A3887=Sheet2!$A$11,$A3887=Sheet2!$A$12,$A3887=Sheet2!$A$13,$A3887=Sheet2!$A$14,$A3887=Sheet2!$A$15,$A3887=Sheet2!$A$16,$A3887=Sheet2!$A$17),Sheet2!$B$9&lt;=仕訳日記帳!$N3887&lt;Sheet2!$C$10),仕訳日記帳!N3887,""))))</f>
        <v/>
      </c>
      <c r="E3887" s="263" t="str">
        <f>IF(AND($A3887=Sheet2!$A$2,仕訳日記帳!$N3887&gt;=Sheet2!$B$2),仕訳日記帳!G3887,IF(AND(OR($A3887=Sheet2!$A$3,$A3887=Sheet2!$A$4,$A3887=Sheet2!$A$5,$A3887=Sheet2!$A$6,$A3887=Sheet2!$A$7,$A3887=Sheet2!$A$9),仕訳日記帳!$N3887&gt;=Sheet2!$B$3),仕訳日記帳!G3887,IF(AND($A3887=Sheet2!$A$8,仕訳日記帳!$N3887&gt;=Sheet2!$B$8),仕訳日記帳!G3887,IF(AND(OR($A3887=Sheet2!$A$10,$A3887=Sheet2!$A$11,$A3887=Sheet2!$A$12,$A3887=Sheet2!$A$13,$A3887=Sheet2!$A$14,$A3887=Sheet2!$A$15,$A3887=Sheet2!$A$16,$A3887=Sheet2!$A$17),Sheet2!$B$9&lt;=仕訳日記帳!$N3887&lt;Sheet2!$C$10),仕訳日記帳!G3887,""))))</f>
        <v/>
      </c>
      <c r="G3887" t="str">
        <f>IF(OR(A3887=Sheet2!$A$2,A3887=Sheet2!$A$3,A3887=Sheet2!$A$4,A3887=Sheet2!$A$5,A3887=Sheet2!$A$6,A3887=Sheet2!$A$7,A3887=Sheet2!$A$8,A3887=Sheet2!$A$9,A3887=Sheet2!$A$10,A3887=Sheet2!$A$11,A3887=Sheet2!$A$12,$A$2=Sheet2!$A$13,A3887=Sheet2!$A$14,$A$2=Sheet2!$A$15,$A$2=Sheet2!$A$16,A3887=Sheet2!$A$17),"該当","")</f>
        <v/>
      </c>
      <c r="H3887" t="str">
        <f>IF(OR(A3887="",G3887=""),"",COUNTIF($G$2:G3887,"該当"))</f>
        <v/>
      </c>
    </row>
    <row r="3888" spans="1:8">
      <c r="A3888" t="str">
        <f>IF(AND(仕訳日記帳!D3888=Sheet2!$A$2,仕訳日記帳!$N3888&gt;=Sheet2!$B$2),仕訳日記帳!D3888,IF(AND(OR(仕訳日記帳!D3888=Sheet2!$A$3,仕訳日記帳!D3888=Sheet2!$A$4,仕訳日記帳!D3888=Sheet2!$A$5,仕訳日記帳!D3888=Sheet2!$A$6,仕訳日記帳!D3888=Sheet2!$A$7,仕訳日記帳!D3888=Sheet2!$A$9),仕訳日記帳!$N3888&gt;=Sheet2!$B$3),仕訳日記帳!D3888,IF(AND(仕訳日記帳!D3888=Sheet2!$A$8,仕訳日記帳!$N3888&gt;=Sheet2!$B$8),仕訳日記帳!D3888,IF(AND(OR(仕訳日記帳!D3888=Sheet2!$A$10,仕訳日記帳!D3888=Sheet2!$A$11,仕訳日記帳!D3888=Sheet2!$A$12,仕訳日記帳!D3888=Sheet2!$A$13,仕訳日記帳!D3888=Sheet2!$A$14,仕訳日記帳!D3888=Sheet2!$A$15,仕訳日記帳!D3888=Sheet2!$A$16,仕訳日記帳!D3888=Sheet2!$A$17),Sheet2!$B$9&lt;=仕訳日記帳!$N3888&lt;Sheet2!$C$10),仕訳日記帳!D3888,""))))</f>
        <v/>
      </c>
      <c r="B3888" s="263" t="str">
        <f>IF(AND($A3888=Sheet2!$A$2,仕訳日記帳!$N3888&gt;=Sheet2!$B$2),仕訳日記帳!A3888,IF(AND(OR($A3888=Sheet2!$A$3,$A3888=Sheet2!$A$4,$A3888=Sheet2!$A$5,$A3888=Sheet2!$A$6,$A3888=Sheet2!$A$7,$A3888=Sheet2!$A$9),仕訳日記帳!$N3888&gt;=Sheet2!$B$3),仕訳日記帳!A3888,IF(AND($A3888=Sheet2!$A$8,仕訳日記帳!$N3888&gt;=Sheet2!$B$8),仕訳日記帳!A3888,IF(AND(OR($A3888=Sheet2!$A$10,$A3888=Sheet2!$A$11,$A3888=Sheet2!$A$12,$A3888=Sheet2!$A$13,$A3888=Sheet2!$A$14,$A3888=Sheet2!$A$15,$A3888=Sheet2!$A$16,$A3888=Sheet2!$A$17),Sheet2!$B$9&lt;=仕訳日記帳!$N3888&lt;Sheet2!$C$10),仕訳日記帳!A3888,""))))</f>
        <v/>
      </c>
      <c r="C3888" t="str">
        <f>IF(AND($A3888=Sheet2!$A$2,仕訳日記帳!$N3888&gt;=Sheet2!$B$2),仕訳日記帳!B3888,IF(AND(OR($A3888=Sheet2!$A$3,$A3888=Sheet2!$A$4,$A3888=Sheet2!$A$5,$A3888=Sheet2!$A$6,$A3888=Sheet2!$A$7,$A3888=Sheet2!$A$9),仕訳日記帳!$N3888&gt;=Sheet2!$B$3),仕訳日記帳!B3888,IF(AND($A3888=Sheet2!$A$8,仕訳日記帳!$N3888&gt;=Sheet2!$B$8),仕訳日記帳!B3888,IF(AND(OR($A3888=Sheet2!$A$10,$A3888=Sheet2!$A$11,$A3888=Sheet2!$A$12,$A3888=Sheet2!$A$13,$A3888=Sheet2!$A$14,$A3888=Sheet2!$A$15,$A3888=Sheet2!$A$16,$A3888=Sheet2!$A$17),Sheet2!$B$9&lt;=仕訳日記帳!$N3888&lt;Sheet2!$C$10),仕訳日記帳!B3888,""))))</f>
        <v/>
      </c>
      <c r="D3888" s="265" t="str">
        <f>IF(AND($A3888=Sheet2!$A$2,仕訳日記帳!$N3888&gt;=Sheet2!$B$2),仕訳日記帳!N3888,IF(AND(OR($A3888=Sheet2!$A$3,$A3888=Sheet2!$A$4,$A3888=Sheet2!$A$5,$A3888=Sheet2!$A$6,$A3888=Sheet2!$A$7,$A3888=Sheet2!$A$9),仕訳日記帳!$N3888&gt;=Sheet2!$B$3),仕訳日記帳!N3888,IF(AND($A3888=Sheet2!$A$8,仕訳日記帳!$N3888&gt;=Sheet2!$B$8),仕訳日記帳!N3888,IF(AND(OR($A3888=Sheet2!$A$10,$A3888=Sheet2!$A$11,$A3888=Sheet2!$A$12,$A3888=Sheet2!$A$13,$A3888=Sheet2!$A$14,$A3888=Sheet2!$A$15,$A3888=Sheet2!$A$16,$A3888=Sheet2!$A$17),Sheet2!$B$9&lt;=仕訳日記帳!$N3888&lt;Sheet2!$C$10),仕訳日記帳!N3888,""))))</f>
        <v/>
      </c>
      <c r="E3888" s="263" t="str">
        <f>IF(AND($A3888=Sheet2!$A$2,仕訳日記帳!$N3888&gt;=Sheet2!$B$2),仕訳日記帳!G3888,IF(AND(OR($A3888=Sheet2!$A$3,$A3888=Sheet2!$A$4,$A3888=Sheet2!$A$5,$A3888=Sheet2!$A$6,$A3888=Sheet2!$A$7,$A3888=Sheet2!$A$9),仕訳日記帳!$N3888&gt;=Sheet2!$B$3),仕訳日記帳!G3888,IF(AND($A3888=Sheet2!$A$8,仕訳日記帳!$N3888&gt;=Sheet2!$B$8),仕訳日記帳!G3888,IF(AND(OR($A3888=Sheet2!$A$10,$A3888=Sheet2!$A$11,$A3888=Sheet2!$A$12,$A3888=Sheet2!$A$13,$A3888=Sheet2!$A$14,$A3888=Sheet2!$A$15,$A3888=Sheet2!$A$16,$A3888=Sheet2!$A$17),Sheet2!$B$9&lt;=仕訳日記帳!$N3888&lt;Sheet2!$C$10),仕訳日記帳!G3888,""))))</f>
        <v/>
      </c>
      <c r="G3888" t="str">
        <f>IF(OR(A3888=Sheet2!$A$2,A3888=Sheet2!$A$3,A3888=Sheet2!$A$4,A3888=Sheet2!$A$5,A3888=Sheet2!$A$6,A3888=Sheet2!$A$7,A3888=Sheet2!$A$8,A3888=Sheet2!$A$9,A3888=Sheet2!$A$10,A3888=Sheet2!$A$11,A3888=Sheet2!$A$12,$A$2=Sheet2!$A$13,A3888=Sheet2!$A$14,$A$2=Sheet2!$A$15,$A$2=Sheet2!$A$16,A3888=Sheet2!$A$17),"該当","")</f>
        <v/>
      </c>
      <c r="H3888" t="str">
        <f>IF(OR(A3888="",G3888=""),"",COUNTIF($G$2:G3888,"該当"))</f>
        <v/>
      </c>
    </row>
    <row r="3889" spans="1:8">
      <c r="A3889" t="str">
        <f>IF(AND(仕訳日記帳!D3889=Sheet2!$A$2,仕訳日記帳!$N3889&gt;=Sheet2!$B$2),仕訳日記帳!D3889,IF(AND(OR(仕訳日記帳!D3889=Sheet2!$A$3,仕訳日記帳!D3889=Sheet2!$A$4,仕訳日記帳!D3889=Sheet2!$A$5,仕訳日記帳!D3889=Sheet2!$A$6,仕訳日記帳!D3889=Sheet2!$A$7,仕訳日記帳!D3889=Sheet2!$A$9),仕訳日記帳!$N3889&gt;=Sheet2!$B$3),仕訳日記帳!D3889,IF(AND(仕訳日記帳!D3889=Sheet2!$A$8,仕訳日記帳!$N3889&gt;=Sheet2!$B$8),仕訳日記帳!D3889,IF(AND(OR(仕訳日記帳!D3889=Sheet2!$A$10,仕訳日記帳!D3889=Sheet2!$A$11,仕訳日記帳!D3889=Sheet2!$A$12,仕訳日記帳!D3889=Sheet2!$A$13,仕訳日記帳!D3889=Sheet2!$A$14,仕訳日記帳!D3889=Sheet2!$A$15,仕訳日記帳!D3889=Sheet2!$A$16,仕訳日記帳!D3889=Sheet2!$A$17),Sheet2!$B$9&lt;=仕訳日記帳!$N3889&lt;Sheet2!$C$10),仕訳日記帳!D3889,""))))</f>
        <v/>
      </c>
      <c r="B3889" s="263" t="str">
        <f>IF(AND($A3889=Sheet2!$A$2,仕訳日記帳!$N3889&gt;=Sheet2!$B$2),仕訳日記帳!A3889,IF(AND(OR($A3889=Sheet2!$A$3,$A3889=Sheet2!$A$4,$A3889=Sheet2!$A$5,$A3889=Sheet2!$A$6,$A3889=Sheet2!$A$7,$A3889=Sheet2!$A$9),仕訳日記帳!$N3889&gt;=Sheet2!$B$3),仕訳日記帳!A3889,IF(AND($A3889=Sheet2!$A$8,仕訳日記帳!$N3889&gt;=Sheet2!$B$8),仕訳日記帳!A3889,IF(AND(OR($A3889=Sheet2!$A$10,$A3889=Sheet2!$A$11,$A3889=Sheet2!$A$12,$A3889=Sheet2!$A$13,$A3889=Sheet2!$A$14,$A3889=Sheet2!$A$15,$A3889=Sheet2!$A$16,$A3889=Sheet2!$A$17),Sheet2!$B$9&lt;=仕訳日記帳!$N3889&lt;Sheet2!$C$10),仕訳日記帳!A3889,""))))</f>
        <v/>
      </c>
      <c r="C3889" t="str">
        <f>IF(AND($A3889=Sheet2!$A$2,仕訳日記帳!$N3889&gt;=Sheet2!$B$2),仕訳日記帳!B3889,IF(AND(OR($A3889=Sheet2!$A$3,$A3889=Sheet2!$A$4,$A3889=Sheet2!$A$5,$A3889=Sheet2!$A$6,$A3889=Sheet2!$A$7,$A3889=Sheet2!$A$9),仕訳日記帳!$N3889&gt;=Sheet2!$B$3),仕訳日記帳!B3889,IF(AND($A3889=Sheet2!$A$8,仕訳日記帳!$N3889&gt;=Sheet2!$B$8),仕訳日記帳!B3889,IF(AND(OR($A3889=Sheet2!$A$10,$A3889=Sheet2!$A$11,$A3889=Sheet2!$A$12,$A3889=Sheet2!$A$13,$A3889=Sheet2!$A$14,$A3889=Sheet2!$A$15,$A3889=Sheet2!$A$16,$A3889=Sheet2!$A$17),Sheet2!$B$9&lt;=仕訳日記帳!$N3889&lt;Sheet2!$C$10),仕訳日記帳!B3889,""))))</f>
        <v/>
      </c>
      <c r="D3889" s="265" t="str">
        <f>IF(AND($A3889=Sheet2!$A$2,仕訳日記帳!$N3889&gt;=Sheet2!$B$2),仕訳日記帳!N3889,IF(AND(OR($A3889=Sheet2!$A$3,$A3889=Sheet2!$A$4,$A3889=Sheet2!$A$5,$A3889=Sheet2!$A$6,$A3889=Sheet2!$A$7,$A3889=Sheet2!$A$9),仕訳日記帳!$N3889&gt;=Sheet2!$B$3),仕訳日記帳!N3889,IF(AND($A3889=Sheet2!$A$8,仕訳日記帳!$N3889&gt;=Sheet2!$B$8),仕訳日記帳!N3889,IF(AND(OR($A3889=Sheet2!$A$10,$A3889=Sheet2!$A$11,$A3889=Sheet2!$A$12,$A3889=Sheet2!$A$13,$A3889=Sheet2!$A$14,$A3889=Sheet2!$A$15,$A3889=Sheet2!$A$16,$A3889=Sheet2!$A$17),Sheet2!$B$9&lt;=仕訳日記帳!$N3889&lt;Sheet2!$C$10),仕訳日記帳!N3889,""))))</f>
        <v/>
      </c>
      <c r="E3889" s="263" t="str">
        <f>IF(AND($A3889=Sheet2!$A$2,仕訳日記帳!$N3889&gt;=Sheet2!$B$2),仕訳日記帳!G3889,IF(AND(OR($A3889=Sheet2!$A$3,$A3889=Sheet2!$A$4,$A3889=Sheet2!$A$5,$A3889=Sheet2!$A$6,$A3889=Sheet2!$A$7,$A3889=Sheet2!$A$9),仕訳日記帳!$N3889&gt;=Sheet2!$B$3),仕訳日記帳!G3889,IF(AND($A3889=Sheet2!$A$8,仕訳日記帳!$N3889&gt;=Sheet2!$B$8),仕訳日記帳!G3889,IF(AND(OR($A3889=Sheet2!$A$10,$A3889=Sheet2!$A$11,$A3889=Sheet2!$A$12,$A3889=Sheet2!$A$13,$A3889=Sheet2!$A$14,$A3889=Sheet2!$A$15,$A3889=Sheet2!$A$16,$A3889=Sheet2!$A$17),Sheet2!$B$9&lt;=仕訳日記帳!$N3889&lt;Sheet2!$C$10),仕訳日記帳!G3889,""))))</f>
        <v/>
      </c>
      <c r="G3889" t="str">
        <f>IF(OR(A3889=Sheet2!$A$2,A3889=Sheet2!$A$3,A3889=Sheet2!$A$4,A3889=Sheet2!$A$5,A3889=Sheet2!$A$6,A3889=Sheet2!$A$7,A3889=Sheet2!$A$8,A3889=Sheet2!$A$9,A3889=Sheet2!$A$10,A3889=Sheet2!$A$11,A3889=Sheet2!$A$12,$A$2=Sheet2!$A$13,A3889=Sheet2!$A$14,$A$2=Sheet2!$A$15,$A$2=Sheet2!$A$16,A3889=Sheet2!$A$17),"該当","")</f>
        <v/>
      </c>
      <c r="H3889" t="str">
        <f>IF(OR(A3889="",G3889=""),"",COUNTIF($G$2:G3889,"該当"))</f>
        <v/>
      </c>
    </row>
    <row r="3890" spans="1:8">
      <c r="A3890" t="str">
        <f>IF(AND(仕訳日記帳!D3890=Sheet2!$A$2,仕訳日記帳!$N3890&gt;=Sheet2!$B$2),仕訳日記帳!D3890,IF(AND(OR(仕訳日記帳!D3890=Sheet2!$A$3,仕訳日記帳!D3890=Sheet2!$A$4,仕訳日記帳!D3890=Sheet2!$A$5,仕訳日記帳!D3890=Sheet2!$A$6,仕訳日記帳!D3890=Sheet2!$A$7,仕訳日記帳!D3890=Sheet2!$A$9),仕訳日記帳!$N3890&gt;=Sheet2!$B$3),仕訳日記帳!D3890,IF(AND(仕訳日記帳!D3890=Sheet2!$A$8,仕訳日記帳!$N3890&gt;=Sheet2!$B$8),仕訳日記帳!D3890,IF(AND(OR(仕訳日記帳!D3890=Sheet2!$A$10,仕訳日記帳!D3890=Sheet2!$A$11,仕訳日記帳!D3890=Sheet2!$A$12,仕訳日記帳!D3890=Sheet2!$A$13,仕訳日記帳!D3890=Sheet2!$A$14,仕訳日記帳!D3890=Sheet2!$A$15,仕訳日記帳!D3890=Sheet2!$A$16,仕訳日記帳!D3890=Sheet2!$A$17),Sheet2!$B$9&lt;=仕訳日記帳!$N3890&lt;Sheet2!$C$10),仕訳日記帳!D3890,""))))</f>
        <v/>
      </c>
      <c r="B3890" s="263" t="str">
        <f>IF(AND($A3890=Sheet2!$A$2,仕訳日記帳!$N3890&gt;=Sheet2!$B$2),仕訳日記帳!A3890,IF(AND(OR($A3890=Sheet2!$A$3,$A3890=Sheet2!$A$4,$A3890=Sheet2!$A$5,$A3890=Sheet2!$A$6,$A3890=Sheet2!$A$7,$A3890=Sheet2!$A$9),仕訳日記帳!$N3890&gt;=Sheet2!$B$3),仕訳日記帳!A3890,IF(AND($A3890=Sheet2!$A$8,仕訳日記帳!$N3890&gt;=Sheet2!$B$8),仕訳日記帳!A3890,IF(AND(OR($A3890=Sheet2!$A$10,$A3890=Sheet2!$A$11,$A3890=Sheet2!$A$12,$A3890=Sheet2!$A$13,$A3890=Sheet2!$A$14,$A3890=Sheet2!$A$15,$A3890=Sheet2!$A$16,$A3890=Sheet2!$A$17),Sheet2!$B$9&lt;=仕訳日記帳!$N3890&lt;Sheet2!$C$10),仕訳日記帳!A3890,""))))</f>
        <v/>
      </c>
      <c r="C3890" t="str">
        <f>IF(AND($A3890=Sheet2!$A$2,仕訳日記帳!$N3890&gt;=Sheet2!$B$2),仕訳日記帳!B3890,IF(AND(OR($A3890=Sheet2!$A$3,$A3890=Sheet2!$A$4,$A3890=Sheet2!$A$5,$A3890=Sheet2!$A$6,$A3890=Sheet2!$A$7,$A3890=Sheet2!$A$9),仕訳日記帳!$N3890&gt;=Sheet2!$B$3),仕訳日記帳!B3890,IF(AND($A3890=Sheet2!$A$8,仕訳日記帳!$N3890&gt;=Sheet2!$B$8),仕訳日記帳!B3890,IF(AND(OR($A3890=Sheet2!$A$10,$A3890=Sheet2!$A$11,$A3890=Sheet2!$A$12,$A3890=Sheet2!$A$13,$A3890=Sheet2!$A$14,$A3890=Sheet2!$A$15,$A3890=Sheet2!$A$16,$A3890=Sheet2!$A$17),Sheet2!$B$9&lt;=仕訳日記帳!$N3890&lt;Sheet2!$C$10),仕訳日記帳!B3890,""))))</f>
        <v/>
      </c>
      <c r="D3890" s="265" t="str">
        <f>IF(AND($A3890=Sheet2!$A$2,仕訳日記帳!$N3890&gt;=Sheet2!$B$2),仕訳日記帳!N3890,IF(AND(OR($A3890=Sheet2!$A$3,$A3890=Sheet2!$A$4,$A3890=Sheet2!$A$5,$A3890=Sheet2!$A$6,$A3890=Sheet2!$A$7,$A3890=Sheet2!$A$9),仕訳日記帳!$N3890&gt;=Sheet2!$B$3),仕訳日記帳!N3890,IF(AND($A3890=Sheet2!$A$8,仕訳日記帳!$N3890&gt;=Sheet2!$B$8),仕訳日記帳!N3890,IF(AND(OR($A3890=Sheet2!$A$10,$A3890=Sheet2!$A$11,$A3890=Sheet2!$A$12,$A3890=Sheet2!$A$13,$A3890=Sheet2!$A$14,$A3890=Sheet2!$A$15,$A3890=Sheet2!$A$16,$A3890=Sheet2!$A$17),Sheet2!$B$9&lt;=仕訳日記帳!$N3890&lt;Sheet2!$C$10),仕訳日記帳!N3890,""))))</f>
        <v/>
      </c>
      <c r="E3890" s="263" t="str">
        <f>IF(AND($A3890=Sheet2!$A$2,仕訳日記帳!$N3890&gt;=Sheet2!$B$2),仕訳日記帳!G3890,IF(AND(OR($A3890=Sheet2!$A$3,$A3890=Sheet2!$A$4,$A3890=Sheet2!$A$5,$A3890=Sheet2!$A$6,$A3890=Sheet2!$A$7,$A3890=Sheet2!$A$9),仕訳日記帳!$N3890&gt;=Sheet2!$B$3),仕訳日記帳!G3890,IF(AND($A3890=Sheet2!$A$8,仕訳日記帳!$N3890&gt;=Sheet2!$B$8),仕訳日記帳!G3890,IF(AND(OR($A3890=Sheet2!$A$10,$A3890=Sheet2!$A$11,$A3890=Sheet2!$A$12,$A3890=Sheet2!$A$13,$A3890=Sheet2!$A$14,$A3890=Sheet2!$A$15,$A3890=Sheet2!$A$16,$A3890=Sheet2!$A$17),Sheet2!$B$9&lt;=仕訳日記帳!$N3890&lt;Sheet2!$C$10),仕訳日記帳!G3890,""))))</f>
        <v/>
      </c>
      <c r="G3890" t="str">
        <f>IF(OR(A3890=Sheet2!$A$2,A3890=Sheet2!$A$3,A3890=Sheet2!$A$4,A3890=Sheet2!$A$5,A3890=Sheet2!$A$6,A3890=Sheet2!$A$7,A3890=Sheet2!$A$8,A3890=Sheet2!$A$9,A3890=Sheet2!$A$10,A3890=Sheet2!$A$11,A3890=Sheet2!$A$12,$A$2=Sheet2!$A$13,A3890=Sheet2!$A$14,$A$2=Sheet2!$A$15,$A$2=Sheet2!$A$16,A3890=Sheet2!$A$17),"該当","")</f>
        <v/>
      </c>
      <c r="H3890" t="str">
        <f>IF(OR(A3890="",G3890=""),"",COUNTIF($G$2:G3890,"該当"))</f>
        <v/>
      </c>
    </row>
    <row r="3891" spans="1:8">
      <c r="A3891" t="str">
        <f>IF(AND(仕訳日記帳!D3891=Sheet2!$A$2,仕訳日記帳!$N3891&gt;=Sheet2!$B$2),仕訳日記帳!D3891,IF(AND(OR(仕訳日記帳!D3891=Sheet2!$A$3,仕訳日記帳!D3891=Sheet2!$A$4,仕訳日記帳!D3891=Sheet2!$A$5,仕訳日記帳!D3891=Sheet2!$A$6,仕訳日記帳!D3891=Sheet2!$A$7,仕訳日記帳!D3891=Sheet2!$A$9),仕訳日記帳!$N3891&gt;=Sheet2!$B$3),仕訳日記帳!D3891,IF(AND(仕訳日記帳!D3891=Sheet2!$A$8,仕訳日記帳!$N3891&gt;=Sheet2!$B$8),仕訳日記帳!D3891,IF(AND(OR(仕訳日記帳!D3891=Sheet2!$A$10,仕訳日記帳!D3891=Sheet2!$A$11,仕訳日記帳!D3891=Sheet2!$A$12,仕訳日記帳!D3891=Sheet2!$A$13,仕訳日記帳!D3891=Sheet2!$A$14,仕訳日記帳!D3891=Sheet2!$A$15,仕訳日記帳!D3891=Sheet2!$A$16,仕訳日記帳!D3891=Sheet2!$A$17),Sheet2!$B$9&lt;=仕訳日記帳!$N3891&lt;Sheet2!$C$10),仕訳日記帳!D3891,""))))</f>
        <v/>
      </c>
      <c r="B3891" s="263" t="str">
        <f>IF(AND($A3891=Sheet2!$A$2,仕訳日記帳!$N3891&gt;=Sheet2!$B$2),仕訳日記帳!A3891,IF(AND(OR($A3891=Sheet2!$A$3,$A3891=Sheet2!$A$4,$A3891=Sheet2!$A$5,$A3891=Sheet2!$A$6,$A3891=Sheet2!$A$7,$A3891=Sheet2!$A$9),仕訳日記帳!$N3891&gt;=Sheet2!$B$3),仕訳日記帳!A3891,IF(AND($A3891=Sheet2!$A$8,仕訳日記帳!$N3891&gt;=Sheet2!$B$8),仕訳日記帳!A3891,IF(AND(OR($A3891=Sheet2!$A$10,$A3891=Sheet2!$A$11,$A3891=Sheet2!$A$12,$A3891=Sheet2!$A$13,$A3891=Sheet2!$A$14,$A3891=Sheet2!$A$15,$A3891=Sheet2!$A$16,$A3891=Sheet2!$A$17),Sheet2!$B$9&lt;=仕訳日記帳!$N3891&lt;Sheet2!$C$10),仕訳日記帳!A3891,""))))</f>
        <v/>
      </c>
      <c r="C3891" t="str">
        <f>IF(AND($A3891=Sheet2!$A$2,仕訳日記帳!$N3891&gt;=Sheet2!$B$2),仕訳日記帳!B3891,IF(AND(OR($A3891=Sheet2!$A$3,$A3891=Sheet2!$A$4,$A3891=Sheet2!$A$5,$A3891=Sheet2!$A$6,$A3891=Sheet2!$A$7,$A3891=Sheet2!$A$9),仕訳日記帳!$N3891&gt;=Sheet2!$B$3),仕訳日記帳!B3891,IF(AND($A3891=Sheet2!$A$8,仕訳日記帳!$N3891&gt;=Sheet2!$B$8),仕訳日記帳!B3891,IF(AND(OR($A3891=Sheet2!$A$10,$A3891=Sheet2!$A$11,$A3891=Sheet2!$A$12,$A3891=Sheet2!$A$13,$A3891=Sheet2!$A$14,$A3891=Sheet2!$A$15,$A3891=Sheet2!$A$16,$A3891=Sheet2!$A$17),Sheet2!$B$9&lt;=仕訳日記帳!$N3891&lt;Sheet2!$C$10),仕訳日記帳!B3891,""))))</f>
        <v/>
      </c>
      <c r="D3891" s="265" t="str">
        <f>IF(AND($A3891=Sheet2!$A$2,仕訳日記帳!$N3891&gt;=Sheet2!$B$2),仕訳日記帳!N3891,IF(AND(OR($A3891=Sheet2!$A$3,$A3891=Sheet2!$A$4,$A3891=Sheet2!$A$5,$A3891=Sheet2!$A$6,$A3891=Sheet2!$A$7,$A3891=Sheet2!$A$9),仕訳日記帳!$N3891&gt;=Sheet2!$B$3),仕訳日記帳!N3891,IF(AND($A3891=Sheet2!$A$8,仕訳日記帳!$N3891&gt;=Sheet2!$B$8),仕訳日記帳!N3891,IF(AND(OR($A3891=Sheet2!$A$10,$A3891=Sheet2!$A$11,$A3891=Sheet2!$A$12,$A3891=Sheet2!$A$13,$A3891=Sheet2!$A$14,$A3891=Sheet2!$A$15,$A3891=Sheet2!$A$16,$A3891=Sheet2!$A$17),Sheet2!$B$9&lt;=仕訳日記帳!$N3891&lt;Sheet2!$C$10),仕訳日記帳!N3891,""))))</f>
        <v/>
      </c>
      <c r="E3891" s="263" t="str">
        <f>IF(AND($A3891=Sheet2!$A$2,仕訳日記帳!$N3891&gt;=Sheet2!$B$2),仕訳日記帳!G3891,IF(AND(OR($A3891=Sheet2!$A$3,$A3891=Sheet2!$A$4,$A3891=Sheet2!$A$5,$A3891=Sheet2!$A$6,$A3891=Sheet2!$A$7,$A3891=Sheet2!$A$9),仕訳日記帳!$N3891&gt;=Sheet2!$B$3),仕訳日記帳!G3891,IF(AND($A3891=Sheet2!$A$8,仕訳日記帳!$N3891&gt;=Sheet2!$B$8),仕訳日記帳!G3891,IF(AND(OR($A3891=Sheet2!$A$10,$A3891=Sheet2!$A$11,$A3891=Sheet2!$A$12,$A3891=Sheet2!$A$13,$A3891=Sheet2!$A$14,$A3891=Sheet2!$A$15,$A3891=Sheet2!$A$16,$A3891=Sheet2!$A$17),Sheet2!$B$9&lt;=仕訳日記帳!$N3891&lt;Sheet2!$C$10),仕訳日記帳!G3891,""))))</f>
        <v/>
      </c>
      <c r="G3891" t="str">
        <f>IF(OR(A3891=Sheet2!$A$2,A3891=Sheet2!$A$3,A3891=Sheet2!$A$4,A3891=Sheet2!$A$5,A3891=Sheet2!$A$6,A3891=Sheet2!$A$7,A3891=Sheet2!$A$8,A3891=Sheet2!$A$9,A3891=Sheet2!$A$10,A3891=Sheet2!$A$11,A3891=Sheet2!$A$12,$A$2=Sheet2!$A$13,A3891=Sheet2!$A$14,$A$2=Sheet2!$A$15,$A$2=Sheet2!$A$16,A3891=Sheet2!$A$17),"該当","")</f>
        <v/>
      </c>
      <c r="H3891" t="str">
        <f>IF(OR(A3891="",G3891=""),"",COUNTIF($G$2:G3891,"該当"))</f>
        <v/>
      </c>
    </row>
    <row r="3892" spans="1:8">
      <c r="A3892" t="str">
        <f>IF(AND(仕訳日記帳!D3892=Sheet2!$A$2,仕訳日記帳!$N3892&gt;=Sheet2!$B$2),仕訳日記帳!D3892,IF(AND(OR(仕訳日記帳!D3892=Sheet2!$A$3,仕訳日記帳!D3892=Sheet2!$A$4,仕訳日記帳!D3892=Sheet2!$A$5,仕訳日記帳!D3892=Sheet2!$A$6,仕訳日記帳!D3892=Sheet2!$A$7,仕訳日記帳!D3892=Sheet2!$A$9),仕訳日記帳!$N3892&gt;=Sheet2!$B$3),仕訳日記帳!D3892,IF(AND(仕訳日記帳!D3892=Sheet2!$A$8,仕訳日記帳!$N3892&gt;=Sheet2!$B$8),仕訳日記帳!D3892,IF(AND(OR(仕訳日記帳!D3892=Sheet2!$A$10,仕訳日記帳!D3892=Sheet2!$A$11,仕訳日記帳!D3892=Sheet2!$A$12,仕訳日記帳!D3892=Sheet2!$A$13,仕訳日記帳!D3892=Sheet2!$A$14,仕訳日記帳!D3892=Sheet2!$A$15,仕訳日記帳!D3892=Sheet2!$A$16,仕訳日記帳!D3892=Sheet2!$A$17),Sheet2!$B$9&lt;=仕訳日記帳!$N3892&lt;Sheet2!$C$10),仕訳日記帳!D3892,""))))</f>
        <v/>
      </c>
      <c r="B3892" s="263" t="str">
        <f>IF(AND($A3892=Sheet2!$A$2,仕訳日記帳!$N3892&gt;=Sheet2!$B$2),仕訳日記帳!A3892,IF(AND(OR($A3892=Sheet2!$A$3,$A3892=Sheet2!$A$4,$A3892=Sheet2!$A$5,$A3892=Sheet2!$A$6,$A3892=Sheet2!$A$7,$A3892=Sheet2!$A$9),仕訳日記帳!$N3892&gt;=Sheet2!$B$3),仕訳日記帳!A3892,IF(AND($A3892=Sheet2!$A$8,仕訳日記帳!$N3892&gt;=Sheet2!$B$8),仕訳日記帳!A3892,IF(AND(OR($A3892=Sheet2!$A$10,$A3892=Sheet2!$A$11,$A3892=Sheet2!$A$12,$A3892=Sheet2!$A$13,$A3892=Sheet2!$A$14,$A3892=Sheet2!$A$15,$A3892=Sheet2!$A$16,$A3892=Sheet2!$A$17),Sheet2!$B$9&lt;=仕訳日記帳!$N3892&lt;Sheet2!$C$10),仕訳日記帳!A3892,""))))</f>
        <v/>
      </c>
      <c r="C3892" t="str">
        <f>IF(AND($A3892=Sheet2!$A$2,仕訳日記帳!$N3892&gt;=Sheet2!$B$2),仕訳日記帳!B3892,IF(AND(OR($A3892=Sheet2!$A$3,$A3892=Sheet2!$A$4,$A3892=Sheet2!$A$5,$A3892=Sheet2!$A$6,$A3892=Sheet2!$A$7,$A3892=Sheet2!$A$9),仕訳日記帳!$N3892&gt;=Sheet2!$B$3),仕訳日記帳!B3892,IF(AND($A3892=Sheet2!$A$8,仕訳日記帳!$N3892&gt;=Sheet2!$B$8),仕訳日記帳!B3892,IF(AND(OR($A3892=Sheet2!$A$10,$A3892=Sheet2!$A$11,$A3892=Sheet2!$A$12,$A3892=Sheet2!$A$13,$A3892=Sheet2!$A$14,$A3892=Sheet2!$A$15,$A3892=Sheet2!$A$16,$A3892=Sheet2!$A$17),Sheet2!$B$9&lt;=仕訳日記帳!$N3892&lt;Sheet2!$C$10),仕訳日記帳!B3892,""))))</f>
        <v/>
      </c>
      <c r="D3892" s="265" t="str">
        <f>IF(AND($A3892=Sheet2!$A$2,仕訳日記帳!$N3892&gt;=Sheet2!$B$2),仕訳日記帳!N3892,IF(AND(OR($A3892=Sheet2!$A$3,$A3892=Sheet2!$A$4,$A3892=Sheet2!$A$5,$A3892=Sheet2!$A$6,$A3892=Sheet2!$A$7,$A3892=Sheet2!$A$9),仕訳日記帳!$N3892&gt;=Sheet2!$B$3),仕訳日記帳!N3892,IF(AND($A3892=Sheet2!$A$8,仕訳日記帳!$N3892&gt;=Sheet2!$B$8),仕訳日記帳!N3892,IF(AND(OR($A3892=Sheet2!$A$10,$A3892=Sheet2!$A$11,$A3892=Sheet2!$A$12,$A3892=Sheet2!$A$13,$A3892=Sheet2!$A$14,$A3892=Sheet2!$A$15,$A3892=Sheet2!$A$16,$A3892=Sheet2!$A$17),Sheet2!$B$9&lt;=仕訳日記帳!$N3892&lt;Sheet2!$C$10),仕訳日記帳!N3892,""))))</f>
        <v/>
      </c>
      <c r="E3892" s="263" t="str">
        <f>IF(AND($A3892=Sheet2!$A$2,仕訳日記帳!$N3892&gt;=Sheet2!$B$2),仕訳日記帳!G3892,IF(AND(OR($A3892=Sheet2!$A$3,$A3892=Sheet2!$A$4,$A3892=Sheet2!$A$5,$A3892=Sheet2!$A$6,$A3892=Sheet2!$A$7,$A3892=Sheet2!$A$9),仕訳日記帳!$N3892&gt;=Sheet2!$B$3),仕訳日記帳!G3892,IF(AND($A3892=Sheet2!$A$8,仕訳日記帳!$N3892&gt;=Sheet2!$B$8),仕訳日記帳!G3892,IF(AND(OR($A3892=Sheet2!$A$10,$A3892=Sheet2!$A$11,$A3892=Sheet2!$A$12,$A3892=Sheet2!$A$13,$A3892=Sheet2!$A$14,$A3892=Sheet2!$A$15,$A3892=Sheet2!$A$16,$A3892=Sheet2!$A$17),Sheet2!$B$9&lt;=仕訳日記帳!$N3892&lt;Sheet2!$C$10),仕訳日記帳!G3892,""))))</f>
        <v/>
      </c>
      <c r="G3892" t="str">
        <f>IF(OR(A3892=Sheet2!$A$2,A3892=Sheet2!$A$3,A3892=Sheet2!$A$4,A3892=Sheet2!$A$5,A3892=Sheet2!$A$6,A3892=Sheet2!$A$7,A3892=Sheet2!$A$8,A3892=Sheet2!$A$9,A3892=Sheet2!$A$10,A3892=Sheet2!$A$11,A3892=Sheet2!$A$12,$A$2=Sheet2!$A$13,A3892=Sheet2!$A$14,$A$2=Sheet2!$A$15,$A$2=Sheet2!$A$16,A3892=Sheet2!$A$17),"該当","")</f>
        <v/>
      </c>
      <c r="H3892" t="str">
        <f>IF(OR(A3892="",G3892=""),"",COUNTIF($G$2:G3892,"該当"))</f>
        <v/>
      </c>
    </row>
    <row r="3893" spans="1:8">
      <c r="A3893" t="str">
        <f>IF(AND(仕訳日記帳!D3893=Sheet2!$A$2,仕訳日記帳!$N3893&gt;=Sheet2!$B$2),仕訳日記帳!D3893,IF(AND(OR(仕訳日記帳!D3893=Sheet2!$A$3,仕訳日記帳!D3893=Sheet2!$A$4,仕訳日記帳!D3893=Sheet2!$A$5,仕訳日記帳!D3893=Sheet2!$A$6,仕訳日記帳!D3893=Sheet2!$A$7,仕訳日記帳!D3893=Sheet2!$A$9),仕訳日記帳!$N3893&gt;=Sheet2!$B$3),仕訳日記帳!D3893,IF(AND(仕訳日記帳!D3893=Sheet2!$A$8,仕訳日記帳!$N3893&gt;=Sheet2!$B$8),仕訳日記帳!D3893,IF(AND(OR(仕訳日記帳!D3893=Sheet2!$A$10,仕訳日記帳!D3893=Sheet2!$A$11,仕訳日記帳!D3893=Sheet2!$A$12,仕訳日記帳!D3893=Sheet2!$A$13,仕訳日記帳!D3893=Sheet2!$A$14,仕訳日記帳!D3893=Sheet2!$A$15,仕訳日記帳!D3893=Sheet2!$A$16,仕訳日記帳!D3893=Sheet2!$A$17),Sheet2!$B$9&lt;=仕訳日記帳!$N3893&lt;Sheet2!$C$10),仕訳日記帳!D3893,""))))</f>
        <v/>
      </c>
      <c r="B3893" s="263" t="str">
        <f>IF(AND($A3893=Sheet2!$A$2,仕訳日記帳!$N3893&gt;=Sheet2!$B$2),仕訳日記帳!A3893,IF(AND(OR($A3893=Sheet2!$A$3,$A3893=Sheet2!$A$4,$A3893=Sheet2!$A$5,$A3893=Sheet2!$A$6,$A3893=Sheet2!$A$7,$A3893=Sheet2!$A$9),仕訳日記帳!$N3893&gt;=Sheet2!$B$3),仕訳日記帳!A3893,IF(AND($A3893=Sheet2!$A$8,仕訳日記帳!$N3893&gt;=Sheet2!$B$8),仕訳日記帳!A3893,IF(AND(OR($A3893=Sheet2!$A$10,$A3893=Sheet2!$A$11,$A3893=Sheet2!$A$12,$A3893=Sheet2!$A$13,$A3893=Sheet2!$A$14,$A3893=Sheet2!$A$15,$A3893=Sheet2!$A$16,$A3893=Sheet2!$A$17),Sheet2!$B$9&lt;=仕訳日記帳!$N3893&lt;Sheet2!$C$10),仕訳日記帳!A3893,""))))</f>
        <v/>
      </c>
      <c r="C3893" t="str">
        <f>IF(AND($A3893=Sheet2!$A$2,仕訳日記帳!$N3893&gt;=Sheet2!$B$2),仕訳日記帳!B3893,IF(AND(OR($A3893=Sheet2!$A$3,$A3893=Sheet2!$A$4,$A3893=Sheet2!$A$5,$A3893=Sheet2!$A$6,$A3893=Sheet2!$A$7,$A3893=Sheet2!$A$9),仕訳日記帳!$N3893&gt;=Sheet2!$B$3),仕訳日記帳!B3893,IF(AND($A3893=Sheet2!$A$8,仕訳日記帳!$N3893&gt;=Sheet2!$B$8),仕訳日記帳!B3893,IF(AND(OR($A3893=Sheet2!$A$10,$A3893=Sheet2!$A$11,$A3893=Sheet2!$A$12,$A3893=Sheet2!$A$13,$A3893=Sheet2!$A$14,$A3893=Sheet2!$A$15,$A3893=Sheet2!$A$16,$A3893=Sheet2!$A$17),Sheet2!$B$9&lt;=仕訳日記帳!$N3893&lt;Sheet2!$C$10),仕訳日記帳!B3893,""))))</f>
        <v/>
      </c>
      <c r="D3893" s="265" t="str">
        <f>IF(AND($A3893=Sheet2!$A$2,仕訳日記帳!$N3893&gt;=Sheet2!$B$2),仕訳日記帳!N3893,IF(AND(OR($A3893=Sheet2!$A$3,$A3893=Sheet2!$A$4,$A3893=Sheet2!$A$5,$A3893=Sheet2!$A$6,$A3893=Sheet2!$A$7,$A3893=Sheet2!$A$9),仕訳日記帳!$N3893&gt;=Sheet2!$B$3),仕訳日記帳!N3893,IF(AND($A3893=Sheet2!$A$8,仕訳日記帳!$N3893&gt;=Sheet2!$B$8),仕訳日記帳!N3893,IF(AND(OR($A3893=Sheet2!$A$10,$A3893=Sheet2!$A$11,$A3893=Sheet2!$A$12,$A3893=Sheet2!$A$13,$A3893=Sheet2!$A$14,$A3893=Sheet2!$A$15,$A3893=Sheet2!$A$16,$A3893=Sheet2!$A$17),Sheet2!$B$9&lt;=仕訳日記帳!$N3893&lt;Sheet2!$C$10),仕訳日記帳!N3893,""))))</f>
        <v/>
      </c>
      <c r="E3893" s="263" t="str">
        <f>IF(AND($A3893=Sheet2!$A$2,仕訳日記帳!$N3893&gt;=Sheet2!$B$2),仕訳日記帳!G3893,IF(AND(OR($A3893=Sheet2!$A$3,$A3893=Sheet2!$A$4,$A3893=Sheet2!$A$5,$A3893=Sheet2!$A$6,$A3893=Sheet2!$A$7,$A3893=Sheet2!$A$9),仕訳日記帳!$N3893&gt;=Sheet2!$B$3),仕訳日記帳!G3893,IF(AND($A3893=Sheet2!$A$8,仕訳日記帳!$N3893&gt;=Sheet2!$B$8),仕訳日記帳!G3893,IF(AND(OR($A3893=Sheet2!$A$10,$A3893=Sheet2!$A$11,$A3893=Sheet2!$A$12,$A3893=Sheet2!$A$13,$A3893=Sheet2!$A$14,$A3893=Sheet2!$A$15,$A3893=Sheet2!$A$16,$A3893=Sheet2!$A$17),Sheet2!$B$9&lt;=仕訳日記帳!$N3893&lt;Sheet2!$C$10),仕訳日記帳!G3893,""))))</f>
        <v/>
      </c>
      <c r="G3893" t="str">
        <f>IF(OR(A3893=Sheet2!$A$2,A3893=Sheet2!$A$3,A3893=Sheet2!$A$4,A3893=Sheet2!$A$5,A3893=Sheet2!$A$6,A3893=Sheet2!$A$7,A3893=Sheet2!$A$8,A3893=Sheet2!$A$9,A3893=Sheet2!$A$10,A3893=Sheet2!$A$11,A3893=Sheet2!$A$12,$A$2=Sheet2!$A$13,A3893=Sheet2!$A$14,$A$2=Sheet2!$A$15,$A$2=Sheet2!$A$16,A3893=Sheet2!$A$17),"該当","")</f>
        <v/>
      </c>
      <c r="H3893" t="str">
        <f>IF(OR(A3893="",G3893=""),"",COUNTIF($G$2:G3893,"該当"))</f>
        <v/>
      </c>
    </row>
    <row r="3894" spans="1:8">
      <c r="A3894" t="str">
        <f>IF(AND(仕訳日記帳!D3894=Sheet2!$A$2,仕訳日記帳!$N3894&gt;=Sheet2!$B$2),仕訳日記帳!D3894,IF(AND(OR(仕訳日記帳!D3894=Sheet2!$A$3,仕訳日記帳!D3894=Sheet2!$A$4,仕訳日記帳!D3894=Sheet2!$A$5,仕訳日記帳!D3894=Sheet2!$A$6,仕訳日記帳!D3894=Sheet2!$A$7,仕訳日記帳!D3894=Sheet2!$A$9),仕訳日記帳!$N3894&gt;=Sheet2!$B$3),仕訳日記帳!D3894,IF(AND(仕訳日記帳!D3894=Sheet2!$A$8,仕訳日記帳!$N3894&gt;=Sheet2!$B$8),仕訳日記帳!D3894,IF(AND(OR(仕訳日記帳!D3894=Sheet2!$A$10,仕訳日記帳!D3894=Sheet2!$A$11,仕訳日記帳!D3894=Sheet2!$A$12,仕訳日記帳!D3894=Sheet2!$A$13,仕訳日記帳!D3894=Sheet2!$A$14,仕訳日記帳!D3894=Sheet2!$A$15,仕訳日記帳!D3894=Sheet2!$A$16,仕訳日記帳!D3894=Sheet2!$A$17),Sheet2!$B$9&lt;=仕訳日記帳!$N3894&lt;Sheet2!$C$10),仕訳日記帳!D3894,""))))</f>
        <v/>
      </c>
      <c r="B3894" s="263" t="str">
        <f>IF(AND($A3894=Sheet2!$A$2,仕訳日記帳!$N3894&gt;=Sheet2!$B$2),仕訳日記帳!A3894,IF(AND(OR($A3894=Sheet2!$A$3,$A3894=Sheet2!$A$4,$A3894=Sheet2!$A$5,$A3894=Sheet2!$A$6,$A3894=Sheet2!$A$7,$A3894=Sheet2!$A$9),仕訳日記帳!$N3894&gt;=Sheet2!$B$3),仕訳日記帳!A3894,IF(AND($A3894=Sheet2!$A$8,仕訳日記帳!$N3894&gt;=Sheet2!$B$8),仕訳日記帳!A3894,IF(AND(OR($A3894=Sheet2!$A$10,$A3894=Sheet2!$A$11,$A3894=Sheet2!$A$12,$A3894=Sheet2!$A$13,$A3894=Sheet2!$A$14,$A3894=Sheet2!$A$15,$A3894=Sheet2!$A$16,$A3894=Sheet2!$A$17),Sheet2!$B$9&lt;=仕訳日記帳!$N3894&lt;Sheet2!$C$10),仕訳日記帳!A3894,""))))</f>
        <v/>
      </c>
      <c r="C3894" t="str">
        <f>IF(AND($A3894=Sheet2!$A$2,仕訳日記帳!$N3894&gt;=Sheet2!$B$2),仕訳日記帳!B3894,IF(AND(OR($A3894=Sheet2!$A$3,$A3894=Sheet2!$A$4,$A3894=Sheet2!$A$5,$A3894=Sheet2!$A$6,$A3894=Sheet2!$A$7,$A3894=Sheet2!$A$9),仕訳日記帳!$N3894&gt;=Sheet2!$B$3),仕訳日記帳!B3894,IF(AND($A3894=Sheet2!$A$8,仕訳日記帳!$N3894&gt;=Sheet2!$B$8),仕訳日記帳!B3894,IF(AND(OR($A3894=Sheet2!$A$10,$A3894=Sheet2!$A$11,$A3894=Sheet2!$A$12,$A3894=Sheet2!$A$13,$A3894=Sheet2!$A$14,$A3894=Sheet2!$A$15,$A3894=Sheet2!$A$16,$A3894=Sheet2!$A$17),Sheet2!$B$9&lt;=仕訳日記帳!$N3894&lt;Sheet2!$C$10),仕訳日記帳!B3894,""))))</f>
        <v/>
      </c>
      <c r="D3894" s="265" t="str">
        <f>IF(AND($A3894=Sheet2!$A$2,仕訳日記帳!$N3894&gt;=Sheet2!$B$2),仕訳日記帳!N3894,IF(AND(OR($A3894=Sheet2!$A$3,$A3894=Sheet2!$A$4,$A3894=Sheet2!$A$5,$A3894=Sheet2!$A$6,$A3894=Sheet2!$A$7,$A3894=Sheet2!$A$9),仕訳日記帳!$N3894&gt;=Sheet2!$B$3),仕訳日記帳!N3894,IF(AND($A3894=Sheet2!$A$8,仕訳日記帳!$N3894&gt;=Sheet2!$B$8),仕訳日記帳!N3894,IF(AND(OR($A3894=Sheet2!$A$10,$A3894=Sheet2!$A$11,$A3894=Sheet2!$A$12,$A3894=Sheet2!$A$13,$A3894=Sheet2!$A$14,$A3894=Sheet2!$A$15,$A3894=Sheet2!$A$16,$A3894=Sheet2!$A$17),Sheet2!$B$9&lt;=仕訳日記帳!$N3894&lt;Sheet2!$C$10),仕訳日記帳!N3894,""))))</f>
        <v/>
      </c>
      <c r="E3894" s="263" t="str">
        <f>IF(AND($A3894=Sheet2!$A$2,仕訳日記帳!$N3894&gt;=Sheet2!$B$2),仕訳日記帳!G3894,IF(AND(OR($A3894=Sheet2!$A$3,$A3894=Sheet2!$A$4,$A3894=Sheet2!$A$5,$A3894=Sheet2!$A$6,$A3894=Sheet2!$A$7,$A3894=Sheet2!$A$9),仕訳日記帳!$N3894&gt;=Sheet2!$B$3),仕訳日記帳!G3894,IF(AND($A3894=Sheet2!$A$8,仕訳日記帳!$N3894&gt;=Sheet2!$B$8),仕訳日記帳!G3894,IF(AND(OR($A3894=Sheet2!$A$10,$A3894=Sheet2!$A$11,$A3894=Sheet2!$A$12,$A3894=Sheet2!$A$13,$A3894=Sheet2!$A$14,$A3894=Sheet2!$A$15,$A3894=Sheet2!$A$16,$A3894=Sheet2!$A$17),Sheet2!$B$9&lt;=仕訳日記帳!$N3894&lt;Sheet2!$C$10),仕訳日記帳!G3894,""))))</f>
        <v/>
      </c>
      <c r="G3894" t="str">
        <f>IF(OR(A3894=Sheet2!$A$2,A3894=Sheet2!$A$3,A3894=Sheet2!$A$4,A3894=Sheet2!$A$5,A3894=Sheet2!$A$6,A3894=Sheet2!$A$7,A3894=Sheet2!$A$8,A3894=Sheet2!$A$9,A3894=Sheet2!$A$10,A3894=Sheet2!$A$11,A3894=Sheet2!$A$12,$A$2=Sheet2!$A$13,A3894=Sheet2!$A$14,$A$2=Sheet2!$A$15,$A$2=Sheet2!$A$16,A3894=Sheet2!$A$17),"該当","")</f>
        <v/>
      </c>
      <c r="H3894" t="str">
        <f>IF(OR(A3894="",G3894=""),"",COUNTIF($G$2:G3894,"該当"))</f>
        <v/>
      </c>
    </row>
    <row r="3895" spans="1:8">
      <c r="A3895" t="str">
        <f>IF(AND(仕訳日記帳!D3895=Sheet2!$A$2,仕訳日記帳!$N3895&gt;=Sheet2!$B$2),仕訳日記帳!D3895,IF(AND(OR(仕訳日記帳!D3895=Sheet2!$A$3,仕訳日記帳!D3895=Sheet2!$A$4,仕訳日記帳!D3895=Sheet2!$A$5,仕訳日記帳!D3895=Sheet2!$A$6,仕訳日記帳!D3895=Sheet2!$A$7,仕訳日記帳!D3895=Sheet2!$A$9),仕訳日記帳!$N3895&gt;=Sheet2!$B$3),仕訳日記帳!D3895,IF(AND(仕訳日記帳!D3895=Sheet2!$A$8,仕訳日記帳!$N3895&gt;=Sheet2!$B$8),仕訳日記帳!D3895,IF(AND(OR(仕訳日記帳!D3895=Sheet2!$A$10,仕訳日記帳!D3895=Sheet2!$A$11,仕訳日記帳!D3895=Sheet2!$A$12,仕訳日記帳!D3895=Sheet2!$A$13,仕訳日記帳!D3895=Sheet2!$A$14,仕訳日記帳!D3895=Sheet2!$A$15,仕訳日記帳!D3895=Sheet2!$A$16,仕訳日記帳!D3895=Sheet2!$A$17),Sheet2!$B$9&lt;=仕訳日記帳!$N3895&lt;Sheet2!$C$10),仕訳日記帳!D3895,""))))</f>
        <v/>
      </c>
      <c r="B3895" s="263" t="str">
        <f>IF(AND($A3895=Sheet2!$A$2,仕訳日記帳!$N3895&gt;=Sheet2!$B$2),仕訳日記帳!A3895,IF(AND(OR($A3895=Sheet2!$A$3,$A3895=Sheet2!$A$4,$A3895=Sheet2!$A$5,$A3895=Sheet2!$A$6,$A3895=Sheet2!$A$7,$A3895=Sheet2!$A$9),仕訳日記帳!$N3895&gt;=Sheet2!$B$3),仕訳日記帳!A3895,IF(AND($A3895=Sheet2!$A$8,仕訳日記帳!$N3895&gt;=Sheet2!$B$8),仕訳日記帳!A3895,IF(AND(OR($A3895=Sheet2!$A$10,$A3895=Sheet2!$A$11,$A3895=Sheet2!$A$12,$A3895=Sheet2!$A$13,$A3895=Sheet2!$A$14,$A3895=Sheet2!$A$15,$A3895=Sheet2!$A$16,$A3895=Sheet2!$A$17),Sheet2!$B$9&lt;=仕訳日記帳!$N3895&lt;Sheet2!$C$10),仕訳日記帳!A3895,""))))</f>
        <v/>
      </c>
      <c r="C3895" t="str">
        <f>IF(AND($A3895=Sheet2!$A$2,仕訳日記帳!$N3895&gt;=Sheet2!$B$2),仕訳日記帳!B3895,IF(AND(OR($A3895=Sheet2!$A$3,$A3895=Sheet2!$A$4,$A3895=Sheet2!$A$5,$A3895=Sheet2!$A$6,$A3895=Sheet2!$A$7,$A3895=Sheet2!$A$9),仕訳日記帳!$N3895&gt;=Sheet2!$B$3),仕訳日記帳!B3895,IF(AND($A3895=Sheet2!$A$8,仕訳日記帳!$N3895&gt;=Sheet2!$B$8),仕訳日記帳!B3895,IF(AND(OR($A3895=Sheet2!$A$10,$A3895=Sheet2!$A$11,$A3895=Sheet2!$A$12,$A3895=Sheet2!$A$13,$A3895=Sheet2!$A$14,$A3895=Sheet2!$A$15,$A3895=Sheet2!$A$16,$A3895=Sheet2!$A$17),Sheet2!$B$9&lt;=仕訳日記帳!$N3895&lt;Sheet2!$C$10),仕訳日記帳!B3895,""))))</f>
        <v/>
      </c>
      <c r="D3895" s="265" t="str">
        <f>IF(AND($A3895=Sheet2!$A$2,仕訳日記帳!$N3895&gt;=Sheet2!$B$2),仕訳日記帳!N3895,IF(AND(OR($A3895=Sheet2!$A$3,$A3895=Sheet2!$A$4,$A3895=Sheet2!$A$5,$A3895=Sheet2!$A$6,$A3895=Sheet2!$A$7,$A3895=Sheet2!$A$9),仕訳日記帳!$N3895&gt;=Sheet2!$B$3),仕訳日記帳!N3895,IF(AND($A3895=Sheet2!$A$8,仕訳日記帳!$N3895&gt;=Sheet2!$B$8),仕訳日記帳!N3895,IF(AND(OR($A3895=Sheet2!$A$10,$A3895=Sheet2!$A$11,$A3895=Sheet2!$A$12,$A3895=Sheet2!$A$13,$A3895=Sheet2!$A$14,$A3895=Sheet2!$A$15,$A3895=Sheet2!$A$16,$A3895=Sheet2!$A$17),Sheet2!$B$9&lt;=仕訳日記帳!$N3895&lt;Sheet2!$C$10),仕訳日記帳!N3895,""))))</f>
        <v/>
      </c>
      <c r="E3895" s="263" t="str">
        <f>IF(AND($A3895=Sheet2!$A$2,仕訳日記帳!$N3895&gt;=Sheet2!$B$2),仕訳日記帳!G3895,IF(AND(OR($A3895=Sheet2!$A$3,$A3895=Sheet2!$A$4,$A3895=Sheet2!$A$5,$A3895=Sheet2!$A$6,$A3895=Sheet2!$A$7,$A3895=Sheet2!$A$9),仕訳日記帳!$N3895&gt;=Sheet2!$B$3),仕訳日記帳!G3895,IF(AND($A3895=Sheet2!$A$8,仕訳日記帳!$N3895&gt;=Sheet2!$B$8),仕訳日記帳!G3895,IF(AND(OR($A3895=Sheet2!$A$10,$A3895=Sheet2!$A$11,$A3895=Sheet2!$A$12,$A3895=Sheet2!$A$13,$A3895=Sheet2!$A$14,$A3895=Sheet2!$A$15,$A3895=Sheet2!$A$16,$A3895=Sheet2!$A$17),Sheet2!$B$9&lt;=仕訳日記帳!$N3895&lt;Sheet2!$C$10),仕訳日記帳!G3895,""))))</f>
        <v/>
      </c>
      <c r="G3895" t="str">
        <f>IF(OR(A3895=Sheet2!$A$2,A3895=Sheet2!$A$3,A3895=Sheet2!$A$4,A3895=Sheet2!$A$5,A3895=Sheet2!$A$6,A3895=Sheet2!$A$7,A3895=Sheet2!$A$8,A3895=Sheet2!$A$9,A3895=Sheet2!$A$10,A3895=Sheet2!$A$11,A3895=Sheet2!$A$12,$A$2=Sheet2!$A$13,A3895=Sheet2!$A$14,$A$2=Sheet2!$A$15,$A$2=Sheet2!$A$16,A3895=Sheet2!$A$17),"該当","")</f>
        <v/>
      </c>
      <c r="H3895" t="str">
        <f>IF(OR(A3895="",G3895=""),"",COUNTIF($G$2:G3895,"該当"))</f>
        <v/>
      </c>
    </row>
    <row r="3896" spans="1:8">
      <c r="A3896" t="str">
        <f>IF(AND(仕訳日記帳!D3896=Sheet2!$A$2,仕訳日記帳!$N3896&gt;=Sheet2!$B$2),仕訳日記帳!D3896,IF(AND(OR(仕訳日記帳!D3896=Sheet2!$A$3,仕訳日記帳!D3896=Sheet2!$A$4,仕訳日記帳!D3896=Sheet2!$A$5,仕訳日記帳!D3896=Sheet2!$A$6,仕訳日記帳!D3896=Sheet2!$A$7,仕訳日記帳!D3896=Sheet2!$A$9),仕訳日記帳!$N3896&gt;=Sheet2!$B$3),仕訳日記帳!D3896,IF(AND(仕訳日記帳!D3896=Sheet2!$A$8,仕訳日記帳!$N3896&gt;=Sheet2!$B$8),仕訳日記帳!D3896,IF(AND(OR(仕訳日記帳!D3896=Sheet2!$A$10,仕訳日記帳!D3896=Sheet2!$A$11,仕訳日記帳!D3896=Sheet2!$A$12,仕訳日記帳!D3896=Sheet2!$A$13,仕訳日記帳!D3896=Sheet2!$A$14,仕訳日記帳!D3896=Sheet2!$A$15,仕訳日記帳!D3896=Sheet2!$A$16,仕訳日記帳!D3896=Sheet2!$A$17),Sheet2!$B$9&lt;=仕訳日記帳!$N3896&lt;Sheet2!$C$10),仕訳日記帳!D3896,""))))</f>
        <v/>
      </c>
      <c r="B3896" s="263" t="str">
        <f>IF(AND($A3896=Sheet2!$A$2,仕訳日記帳!$N3896&gt;=Sheet2!$B$2),仕訳日記帳!A3896,IF(AND(OR($A3896=Sheet2!$A$3,$A3896=Sheet2!$A$4,$A3896=Sheet2!$A$5,$A3896=Sheet2!$A$6,$A3896=Sheet2!$A$7,$A3896=Sheet2!$A$9),仕訳日記帳!$N3896&gt;=Sheet2!$B$3),仕訳日記帳!A3896,IF(AND($A3896=Sheet2!$A$8,仕訳日記帳!$N3896&gt;=Sheet2!$B$8),仕訳日記帳!A3896,IF(AND(OR($A3896=Sheet2!$A$10,$A3896=Sheet2!$A$11,$A3896=Sheet2!$A$12,$A3896=Sheet2!$A$13,$A3896=Sheet2!$A$14,$A3896=Sheet2!$A$15,$A3896=Sheet2!$A$16,$A3896=Sheet2!$A$17),Sheet2!$B$9&lt;=仕訳日記帳!$N3896&lt;Sheet2!$C$10),仕訳日記帳!A3896,""))))</f>
        <v/>
      </c>
      <c r="C3896" t="str">
        <f>IF(AND($A3896=Sheet2!$A$2,仕訳日記帳!$N3896&gt;=Sheet2!$B$2),仕訳日記帳!B3896,IF(AND(OR($A3896=Sheet2!$A$3,$A3896=Sheet2!$A$4,$A3896=Sheet2!$A$5,$A3896=Sheet2!$A$6,$A3896=Sheet2!$A$7,$A3896=Sheet2!$A$9),仕訳日記帳!$N3896&gt;=Sheet2!$B$3),仕訳日記帳!B3896,IF(AND($A3896=Sheet2!$A$8,仕訳日記帳!$N3896&gt;=Sheet2!$B$8),仕訳日記帳!B3896,IF(AND(OR($A3896=Sheet2!$A$10,$A3896=Sheet2!$A$11,$A3896=Sheet2!$A$12,$A3896=Sheet2!$A$13,$A3896=Sheet2!$A$14,$A3896=Sheet2!$A$15,$A3896=Sheet2!$A$16,$A3896=Sheet2!$A$17),Sheet2!$B$9&lt;=仕訳日記帳!$N3896&lt;Sheet2!$C$10),仕訳日記帳!B3896,""))))</f>
        <v/>
      </c>
      <c r="D3896" s="265" t="str">
        <f>IF(AND($A3896=Sheet2!$A$2,仕訳日記帳!$N3896&gt;=Sheet2!$B$2),仕訳日記帳!N3896,IF(AND(OR($A3896=Sheet2!$A$3,$A3896=Sheet2!$A$4,$A3896=Sheet2!$A$5,$A3896=Sheet2!$A$6,$A3896=Sheet2!$A$7,$A3896=Sheet2!$A$9),仕訳日記帳!$N3896&gt;=Sheet2!$B$3),仕訳日記帳!N3896,IF(AND($A3896=Sheet2!$A$8,仕訳日記帳!$N3896&gt;=Sheet2!$B$8),仕訳日記帳!N3896,IF(AND(OR($A3896=Sheet2!$A$10,$A3896=Sheet2!$A$11,$A3896=Sheet2!$A$12,$A3896=Sheet2!$A$13,$A3896=Sheet2!$A$14,$A3896=Sheet2!$A$15,$A3896=Sheet2!$A$16,$A3896=Sheet2!$A$17),Sheet2!$B$9&lt;=仕訳日記帳!$N3896&lt;Sheet2!$C$10),仕訳日記帳!N3896,""))))</f>
        <v/>
      </c>
      <c r="E3896" s="263" t="str">
        <f>IF(AND($A3896=Sheet2!$A$2,仕訳日記帳!$N3896&gt;=Sheet2!$B$2),仕訳日記帳!G3896,IF(AND(OR($A3896=Sheet2!$A$3,$A3896=Sheet2!$A$4,$A3896=Sheet2!$A$5,$A3896=Sheet2!$A$6,$A3896=Sheet2!$A$7,$A3896=Sheet2!$A$9),仕訳日記帳!$N3896&gt;=Sheet2!$B$3),仕訳日記帳!G3896,IF(AND($A3896=Sheet2!$A$8,仕訳日記帳!$N3896&gt;=Sheet2!$B$8),仕訳日記帳!G3896,IF(AND(OR($A3896=Sheet2!$A$10,$A3896=Sheet2!$A$11,$A3896=Sheet2!$A$12,$A3896=Sheet2!$A$13,$A3896=Sheet2!$A$14,$A3896=Sheet2!$A$15,$A3896=Sheet2!$A$16,$A3896=Sheet2!$A$17),Sheet2!$B$9&lt;=仕訳日記帳!$N3896&lt;Sheet2!$C$10),仕訳日記帳!G3896,""))))</f>
        <v/>
      </c>
      <c r="G3896" t="str">
        <f>IF(OR(A3896=Sheet2!$A$2,A3896=Sheet2!$A$3,A3896=Sheet2!$A$4,A3896=Sheet2!$A$5,A3896=Sheet2!$A$6,A3896=Sheet2!$A$7,A3896=Sheet2!$A$8,A3896=Sheet2!$A$9,A3896=Sheet2!$A$10,A3896=Sheet2!$A$11,A3896=Sheet2!$A$12,$A$2=Sheet2!$A$13,A3896=Sheet2!$A$14,$A$2=Sheet2!$A$15,$A$2=Sheet2!$A$16,A3896=Sheet2!$A$17),"該当","")</f>
        <v/>
      </c>
      <c r="H3896" t="str">
        <f>IF(OR(A3896="",G3896=""),"",COUNTIF($G$2:G3896,"該当"))</f>
        <v/>
      </c>
    </row>
    <row r="3897" spans="1:8">
      <c r="A3897" t="str">
        <f>IF(AND(仕訳日記帳!D3897=Sheet2!$A$2,仕訳日記帳!$N3897&gt;=Sheet2!$B$2),仕訳日記帳!D3897,IF(AND(OR(仕訳日記帳!D3897=Sheet2!$A$3,仕訳日記帳!D3897=Sheet2!$A$4,仕訳日記帳!D3897=Sheet2!$A$5,仕訳日記帳!D3897=Sheet2!$A$6,仕訳日記帳!D3897=Sheet2!$A$7,仕訳日記帳!D3897=Sheet2!$A$9),仕訳日記帳!$N3897&gt;=Sheet2!$B$3),仕訳日記帳!D3897,IF(AND(仕訳日記帳!D3897=Sheet2!$A$8,仕訳日記帳!$N3897&gt;=Sheet2!$B$8),仕訳日記帳!D3897,IF(AND(OR(仕訳日記帳!D3897=Sheet2!$A$10,仕訳日記帳!D3897=Sheet2!$A$11,仕訳日記帳!D3897=Sheet2!$A$12,仕訳日記帳!D3897=Sheet2!$A$13,仕訳日記帳!D3897=Sheet2!$A$14,仕訳日記帳!D3897=Sheet2!$A$15,仕訳日記帳!D3897=Sheet2!$A$16,仕訳日記帳!D3897=Sheet2!$A$17),Sheet2!$B$9&lt;=仕訳日記帳!$N3897&lt;Sheet2!$C$10),仕訳日記帳!D3897,""))))</f>
        <v/>
      </c>
      <c r="B3897" s="263" t="str">
        <f>IF(AND($A3897=Sheet2!$A$2,仕訳日記帳!$N3897&gt;=Sheet2!$B$2),仕訳日記帳!A3897,IF(AND(OR($A3897=Sheet2!$A$3,$A3897=Sheet2!$A$4,$A3897=Sheet2!$A$5,$A3897=Sheet2!$A$6,$A3897=Sheet2!$A$7,$A3897=Sheet2!$A$9),仕訳日記帳!$N3897&gt;=Sheet2!$B$3),仕訳日記帳!A3897,IF(AND($A3897=Sheet2!$A$8,仕訳日記帳!$N3897&gt;=Sheet2!$B$8),仕訳日記帳!A3897,IF(AND(OR($A3897=Sheet2!$A$10,$A3897=Sheet2!$A$11,$A3897=Sheet2!$A$12,$A3897=Sheet2!$A$13,$A3897=Sheet2!$A$14,$A3897=Sheet2!$A$15,$A3897=Sheet2!$A$16,$A3897=Sheet2!$A$17),Sheet2!$B$9&lt;=仕訳日記帳!$N3897&lt;Sheet2!$C$10),仕訳日記帳!A3897,""))))</f>
        <v/>
      </c>
      <c r="C3897" t="str">
        <f>IF(AND($A3897=Sheet2!$A$2,仕訳日記帳!$N3897&gt;=Sheet2!$B$2),仕訳日記帳!B3897,IF(AND(OR($A3897=Sheet2!$A$3,$A3897=Sheet2!$A$4,$A3897=Sheet2!$A$5,$A3897=Sheet2!$A$6,$A3897=Sheet2!$A$7,$A3897=Sheet2!$A$9),仕訳日記帳!$N3897&gt;=Sheet2!$B$3),仕訳日記帳!B3897,IF(AND($A3897=Sheet2!$A$8,仕訳日記帳!$N3897&gt;=Sheet2!$B$8),仕訳日記帳!B3897,IF(AND(OR($A3897=Sheet2!$A$10,$A3897=Sheet2!$A$11,$A3897=Sheet2!$A$12,$A3897=Sheet2!$A$13,$A3897=Sheet2!$A$14,$A3897=Sheet2!$A$15,$A3897=Sheet2!$A$16,$A3897=Sheet2!$A$17),Sheet2!$B$9&lt;=仕訳日記帳!$N3897&lt;Sheet2!$C$10),仕訳日記帳!B3897,""))))</f>
        <v/>
      </c>
      <c r="D3897" s="265" t="str">
        <f>IF(AND($A3897=Sheet2!$A$2,仕訳日記帳!$N3897&gt;=Sheet2!$B$2),仕訳日記帳!N3897,IF(AND(OR($A3897=Sheet2!$A$3,$A3897=Sheet2!$A$4,$A3897=Sheet2!$A$5,$A3897=Sheet2!$A$6,$A3897=Sheet2!$A$7,$A3897=Sheet2!$A$9),仕訳日記帳!$N3897&gt;=Sheet2!$B$3),仕訳日記帳!N3897,IF(AND($A3897=Sheet2!$A$8,仕訳日記帳!$N3897&gt;=Sheet2!$B$8),仕訳日記帳!N3897,IF(AND(OR($A3897=Sheet2!$A$10,$A3897=Sheet2!$A$11,$A3897=Sheet2!$A$12,$A3897=Sheet2!$A$13,$A3897=Sheet2!$A$14,$A3897=Sheet2!$A$15,$A3897=Sheet2!$A$16,$A3897=Sheet2!$A$17),Sheet2!$B$9&lt;=仕訳日記帳!$N3897&lt;Sheet2!$C$10),仕訳日記帳!N3897,""))))</f>
        <v/>
      </c>
      <c r="E3897" s="263" t="str">
        <f>IF(AND($A3897=Sheet2!$A$2,仕訳日記帳!$N3897&gt;=Sheet2!$B$2),仕訳日記帳!G3897,IF(AND(OR($A3897=Sheet2!$A$3,$A3897=Sheet2!$A$4,$A3897=Sheet2!$A$5,$A3897=Sheet2!$A$6,$A3897=Sheet2!$A$7,$A3897=Sheet2!$A$9),仕訳日記帳!$N3897&gt;=Sheet2!$B$3),仕訳日記帳!G3897,IF(AND($A3897=Sheet2!$A$8,仕訳日記帳!$N3897&gt;=Sheet2!$B$8),仕訳日記帳!G3897,IF(AND(OR($A3897=Sheet2!$A$10,$A3897=Sheet2!$A$11,$A3897=Sheet2!$A$12,$A3897=Sheet2!$A$13,$A3897=Sheet2!$A$14,$A3897=Sheet2!$A$15,$A3897=Sheet2!$A$16,$A3897=Sheet2!$A$17),Sheet2!$B$9&lt;=仕訳日記帳!$N3897&lt;Sheet2!$C$10),仕訳日記帳!G3897,""))))</f>
        <v/>
      </c>
      <c r="G3897" t="str">
        <f>IF(OR(A3897=Sheet2!$A$2,A3897=Sheet2!$A$3,A3897=Sheet2!$A$4,A3897=Sheet2!$A$5,A3897=Sheet2!$A$6,A3897=Sheet2!$A$7,A3897=Sheet2!$A$8,A3897=Sheet2!$A$9,A3897=Sheet2!$A$10,A3897=Sheet2!$A$11,A3897=Sheet2!$A$12,$A$2=Sheet2!$A$13,A3897=Sheet2!$A$14,$A$2=Sheet2!$A$15,$A$2=Sheet2!$A$16,A3897=Sheet2!$A$17),"該当","")</f>
        <v/>
      </c>
      <c r="H3897" t="str">
        <f>IF(OR(A3897="",G3897=""),"",COUNTIF($G$2:G3897,"該当"))</f>
        <v/>
      </c>
    </row>
    <row r="3898" spans="1:8">
      <c r="A3898" t="str">
        <f>IF(AND(仕訳日記帳!D3898=Sheet2!$A$2,仕訳日記帳!$N3898&gt;=Sheet2!$B$2),仕訳日記帳!D3898,IF(AND(OR(仕訳日記帳!D3898=Sheet2!$A$3,仕訳日記帳!D3898=Sheet2!$A$4,仕訳日記帳!D3898=Sheet2!$A$5,仕訳日記帳!D3898=Sheet2!$A$6,仕訳日記帳!D3898=Sheet2!$A$7,仕訳日記帳!D3898=Sheet2!$A$9),仕訳日記帳!$N3898&gt;=Sheet2!$B$3),仕訳日記帳!D3898,IF(AND(仕訳日記帳!D3898=Sheet2!$A$8,仕訳日記帳!$N3898&gt;=Sheet2!$B$8),仕訳日記帳!D3898,IF(AND(OR(仕訳日記帳!D3898=Sheet2!$A$10,仕訳日記帳!D3898=Sheet2!$A$11,仕訳日記帳!D3898=Sheet2!$A$12,仕訳日記帳!D3898=Sheet2!$A$13,仕訳日記帳!D3898=Sheet2!$A$14,仕訳日記帳!D3898=Sheet2!$A$15,仕訳日記帳!D3898=Sheet2!$A$16,仕訳日記帳!D3898=Sheet2!$A$17),Sheet2!$B$9&lt;=仕訳日記帳!$N3898&lt;Sheet2!$C$10),仕訳日記帳!D3898,""))))</f>
        <v/>
      </c>
      <c r="B3898" s="263" t="str">
        <f>IF(AND($A3898=Sheet2!$A$2,仕訳日記帳!$N3898&gt;=Sheet2!$B$2),仕訳日記帳!A3898,IF(AND(OR($A3898=Sheet2!$A$3,$A3898=Sheet2!$A$4,$A3898=Sheet2!$A$5,$A3898=Sheet2!$A$6,$A3898=Sheet2!$A$7,$A3898=Sheet2!$A$9),仕訳日記帳!$N3898&gt;=Sheet2!$B$3),仕訳日記帳!A3898,IF(AND($A3898=Sheet2!$A$8,仕訳日記帳!$N3898&gt;=Sheet2!$B$8),仕訳日記帳!A3898,IF(AND(OR($A3898=Sheet2!$A$10,$A3898=Sheet2!$A$11,$A3898=Sheet2!$A$12,$A3898=Sheet2!$A$13,$A3898=Sheet2!$A$14,$A3898=Sheet2!$A$15,$A3898=Sheet2!$A$16,$A3898=Sheet2!$A$17),Sheet2!$B$9&lt;=仕訳日記帳!$N3898&lt;Sheet2!$C$10),仕訳日記帳!A3898,""))))</f>
        <v/>
      </c>
      <c r="C3898" t="str">
        <f>IF(AND($A3898=Sheet2!$A$2,仕訳日記帳!$N3898&gt;=Sheet2!$B$2),仕訳日記帳!B3898,IF(AND(OR($A3898=Sheet2!$A$3,$A3898=Sheet2!$A$4,$A3898=Sheet2!$A$5,$A3898=Sheet2!$A$6,$A3898=Sheet2!$A$7,$A3898=Sheet2!$A$9),仕訳日記帳!$N3898&gt;=Sheet2!$B$3),仕訳日記帳!B3898,IF(AND($A3898=Sheet2!$A$8,仕訳日記帳!$N3898&gt;=Sheet2!$B$8),仕訳日記帳!B3898,IF(AND(OR($A3898=Sheet2!$A$10,$A3898=Sheet2!$A$11,$A3898=Sheet2!$A$12,$A3898=Sheet2!$A$13,$A3898=Sheet2!$A$14,$A3898=Sheet2!$A$15,$A3898=Sheet2!$A$16,$A3898=Sheet2!$A$17),Sheet2!$B$9&lt;=仕訳日記帳!$N3898&lt;Sheet2!$C$10),仕訳日記帳!B3898,""))))</f>
        <v/>
      </c>
      <c r="D3898" s="265" t="str">
        <f>IF(AND($A3898=Sheet2!$A$2,仕訳日記帳!$N3898&gt;=Sheet2!$B$2),仕訳日記帳!N3898,IF(AND(OR($A3898=Sheet2!$A$3,$A3898=Sheet2!$A$4,$A3898=Sheet2!$A$5,$A3898=Sheet2!$A$6,$A3898=Sheet2!$A$7,$A3898=Sheet2!$A$9),仕訳日記帳!$N3898&gt;=Sheet2!$B$3),仕訳日記帳!N3898,IF(AND($A3898=Sheet2!$A$8,仕訳日記帳!$N3898&gt;=Sheet2!$B$8),仕訳日記帳!N3898,IF(AND(OR($A3898=Sheet2!$A$10,$A3898=Sheet2!$A$11,$A3898=Sheet2!$A$12,$A3898=Sheet2!$A$13,$A3898=Sheet2!$A$14,$A3898=Sheet2!$A$15,$A3898=Sheet2!$A$16,$A3898=Sheet2!$A$17),Sheet2!$B$9&lt;=仕訳日記帳!$N3898&lt;Sheet2!$C$10),仕訳日記帳!N3898,""))))</f>
        <v/>
      </c>
      <c r="E3898" s="263" t="str">
        <f>IF(AND($A3898=Sheet2!$A$2,仕訳日記帳!$N3898&gt;=Sheet2!$B$2),仕訳日記帳!G3898,IF(AND(OR($A3898=Sheet2!$A$3,$A3898=Sheet2!$A$4,$A3898=Sheet2!$A$5,$A3898=Sheet2!$A$6,$A3898=Sheet2!$A$7,$A3898=Sheet2!$A$9),仕訳日記帳!$N3898&gt;=Sheet2!$B$3),仕訳日記帳!G3898,IF(AND($A3898=Sheet2!$A$8,仕訳日記帳!$N3898&gt;=Sheet2!$B$8),仕訳日記帳!G3898,IF(AND(OR($A3898=Sheet2!$A$10,$A3898=Sheet2!$A$11,$A3898=Sheet2!$A$12,$A3898=Sheet2!$A$13,$A3898=Sheet2!$A$14,$A3898=Sheet2!$A$15,$A3898=Sheet2!$A$16,$A3898=Sheet2!$A$17),Sheet2!$B$9&lt;=仕訳日記帳!$N3898&lt;Sheet2!$C$10),仕訳日記帳!G3898,""))))</f>
        <v/>
      </c>
      <c r="G3898" t="str">
        <f>IF(OR(A3898=Sheet2!$A$2,A3898=Sheet2!$A$3,A3898=Sheet2!$A$4,A3898=Sheet2!$A$5,A3898=Sheet2!$A$6,A3898=Sheet2!$A$7,A3898=Sheet2!$A$8,A3898=Sheet2!$A$9,A3898=Sheet2!$A$10,A3898=Sheet2!$A$11,A3898=Sheet2!$A$12,$A$2=Sheet2!$A$13,A3898=Sheet2!$A$14,$A$2=Sheet2!$A$15,$A$2=Sheet2!$A$16,A3898=Sheet2!$A$17),"該当","")</f>
        <v/>
      </c>
      <c r="H3898" t="str">
        <f>IF(OR(A3898="",G3898=""),"",COUNTIF($G$2:G3898,"該当"))</f>
        <v/>
      </c>
    </row>
    <row r="3899" spans="1:8">
      <c r="A3899" t="str">
        <f>IF(AND(仕訳日記帳!D3899=Sheet2!$A$2,仕訳日記帳!$N3899&gt;=Sheet2!$B$2),仕訳日記帳!D3899,IF(AND(OR(仕訳日記帳!D3899=Sheet2!$A$3,仕訳日記帳!D3899=Sheet2!$A$4,仕訳日記帳!D3899=Sheet2!$A$5,仕訳日記帳!D3899=Sheet2!$A$6,仕訳日記帳!D3899=Sheet2!$A$7,仕訳日記帳!D3899=Sheet2!$A$9),仕訳日記帳!$N3899&gt;=Sheet2!$B$3),仕訳日記帳!D3899,IF(AND(仕訳日記帳!D3899=Sheet2!$A$8,仕訳日記帳!$N3899&gt;=Sheet2!$B$8),仕訳日記帳!D3899,IF(AND(OR(仕訳日記帳!D3899=Sheet2!$A$10,仕訳日記帳!D3899=Sheet2!$A$11,仕訳日記帳!D3899=Sheet2!$A$12,仕訳日記帳!D3899=Sheet2!$A$13,仕訳日記帳!D3899=Sheet2!$A$14,仕訳日記帳!D3899=Sheet2!$A$15,仕訳日記帳!D3899=Sheet2!$A$16,仕訳日記帳!D3899=Sheet2!$A$17),Sheet2!$B$9&lt;=仕訳日記帳!$N3899&lt;Sheet2!$C$10),仕訳日記帳!D3899,""))))</f>
        <v/>
      </c>
      <c r="B3899" s="263" t="str">
        <f>IF(AND($A3899=Sheet2!$A$2,仕訳日記帳!$N3899&gt;=Sheet2!$B$2),仕訳日記帳!A3899,IF(AND(OR($A3899=Sheet2!$A$3,$A3899=Sheet2!$A$4,$A3899=Sheet2!$A$5,$A3899=Sheet2!$A$6,$A3899=Sheet2!$A$7,$A3899=Sheet2!$A$9),仕訳日記帳!$N3899&gt;=Sheet2!$B$3),仕訳日記帳!A3899,IF(AND($A3899=Sheet2!$A$8,仕訳日記帳!$N3899&gt;=Sheet2!$B$8),仕訳日記帳!A3899,IF(AND(OR($A3899=Sheet2!$A$10,$A3899=Sheet2!$A$11,$A3899=Sheet2!$A$12,$A3899=Sheet2!$A$13,$A3899=Sheet2!$A$14,$A3899=Sheet2!$A$15,$A3899=Sheet2!$A$16,$A3899=Sheet2!$A$17),Sheet2!$B$9&lt;=仕訳日記帳!$N3899&lt;Sheet2!$C$10),仕訳日記帳!A3899,""))))</f>
        <v/>
      </c>
      <c r="C3899" t="str">
        <f>IF(AND($A3899=Sheet2!$A$2,仕訳日記帳!$N3899&gt;=Sheet2!$B$2),仕訳日記帳!B3899,IF(AND(OR($A3899=Sheet2!$A$3,$A3899=Sheet2!$A$4,$A3899=Sheet2!$A$5,$A3899=Sheet2!$A$6,$A3899=Sheet2!$A$7,$A3899=Sheet2!$A$9),仕訳日記帳!$N3899&gt;=Sheet2!$B$3),仕訳日記帳!B3899,IF(AND($A3899=Sheet2!$A$8,仕訳日記帳!$N3899&gt;=Sheet2!$B$8),仕訳日記帳!B3899,IF(AND(OR($A3899=Sheet2!$A$10,$A3899=Sheet2!$A$11,$A3899=Sheet2!$A$12,$A3899=Sheet2!$A$13,$A3899=Sheet2!$A$14,$A3899=Sheet2!$A$15,$A3899=Sheet2!$A$16,$A3899=Sheet2!$A$17),Sheet2!$B$9&lt;=仕訳日記帳!$N3899&lt;Sheet2!$C$10),仕訳日記帳!B3899,""))))</f>
        <v/>
      </c>
      <c r="D3899" s="265" t="str">
        <f>IF(AND($A3899=Sheet2!$A$2,仕訳日記帳!$N3899&gt;=Sheet2!$B$2),仕訳日記帳!N3899,IF(AND(OR($A3899=Sheet2!$A$3,$A3899=Sheet2!$A$4,$A3899=Sheet2!$A$5,$A3899=Sheet2!$A$6,$A3899=Sheet2!$A$7,$A3899=Sheet2!$A$9),仕訳日記帳!$N3899&gt;=Sheet2!$B$3),仕訳日記帳!N3899,IF(AND($A3899=Sheet2!$A$8,仕訳日記帳!$N3899&gt;=Sheet2!$B$8),仕訳日記帳!N3899,IF(AND(OR($A3899=Sheet2!$A$10,$A3899=Sheet2!$A$11,$A3899=Sheet2!$A$12,$A3899=Sheet2!$A$13,$A3899=Sheet2!$A$14,$A3899=Sheet2!$A$15,$A3899=Sheet2!$A$16,$A3899=Sheet2!$A$17),Sheet2!$B$9&lt;=仕訳日記帳!$N3899&lt;Sheet2!$C$10),仕訳日記帳!N3899,""))))</f>
        <v/>
      </c>
      <c r="E3899" s="263" t="str">
        <f>IF(AND($A3899=Sheet2!$A$2,仕訳日記帳!$N3899&gt;=Sheet2!$B$2),仕訳日記帳!G3899,IF(AND(OR($A3899=Sheet2!$A$3,$A3899=Sheet2!$A$4,$A3899=Sheet2!$A$5,$A3899=Sheet2!$A$6,$A3899=Sheet2!$A$7,$A3899=Sheet2!$A$9),仕訳日記帳!$N3899&gt;=Sheet2!$B$3),仕訳日記帳!G3899,IF(AND($A3899=Sheet2!$A$8,仕訳日記帳!$N3899&gt;=Sheet2!$B$8),仕訳日記帳!G3899,IF(AND(OR($A3899=Sheet2!$A$10,$A3899=Sheet2!$A$11,$A3899=Sheet2!$A$12,$A3899=Sheet2!$A$13,$A3899=Sheet2!$A$14,$A3899=Sheet2!$A$15,$A3899=Sheet2!$A$16,$A3899=Sheet2!$A$17),Sheet2!$B$9&lt;=仕訳日記帳!$N3899&lt;Sheet2!$C$10),仕訳日記帳!G3899,""))))</f>
        <v/>
      </c>
      <c r="G3899" t="str">
        <f>IF(OR(A3899=Sheet2!$A$2,A3899=Sheet2!$A$3,A3899=Sheet2!$A$4,A3899=Sheet2!$A$5,A3899=Sheet2!$A$6,A3899=Sheet2!$A$7,A3899=Sheet2!$A$8,A3899=Sheet2!$A$9,A3899=Sheet2!$A$10,A3899=Sheet2!$A$11,A3899=Sheet2!$A$12,$A$2=Sheet2!$A$13,A3899=Sheet2!$A$14,$A$2=Sheet2!$A$15,$A$2=Sheet2!$A$16,A3899=Sheet2!$A$17),"該当","")</f>
        <v/>
      </c>
      <c r="H3899" t="str">
        <f>IF(OR(A3899="",G3899=""),"",COUNTIF($G$2:G3899,"該当"))</f>
        <v/>
      </c>
    </row>
    <row r="3900" spans="1:8">
      <c r="A3900" t="str">
        <f>IF(AND(仕訳日記帳!D3900=Sheet2!$A$2,仕訳日記帳!$N3900&gt;=Sheet2!$B$2),仕訳日記帳!D3900,IF(AND(OR(仕訳日記帳!D3900=Sheet2!$A$3,仕訳日記帳!D3900=Sheet2!$A$4,仕訳日記帳!D3900=Sheet2!$A$5,仕訳日記帳!D3900=Sheet2!$A$6,仕訳日記帳!D3900=Sheet2!$A$7,仕訳日記帳!D3900=Sheet2!$A$9),仕訳日記帳!$N3900&gt;=Sheet2!$B$3),仕訳日記帳!D3900,IF(AND(仕訳日記帳!D3900=Sheet2!$A$8,仕訳日記帳!$N3900&gt;=Sheet2!$B$8),仕訳日記帳!D3900,IF(AND(OR(仕訳日記帳!D3900=Sheet2!$A$10,仕訳日記帳!D3900=Sheet2!$A$11,仕訳日記帳!D3900=Sheet2!$A$12,仕訳日記帳!D3900=Sheet2!$A$13,仕訳日記帳!D3900=Sheet2!$A$14,仕訳日記帳!D3900=Sheet2!$A$15,仕訳日記帳!D3900=Sheet2!$A$16,仕訳日記帳!D3900=Sheet2!$A$17),Sheet2!$B$9&lt;=仕訳日記帳!$N3900&lt;Sheet2!$C$10),仕訳日記帳!D3900,""))))</f>
        <v/>
      </c>
      <c r="B3900" s="263" t="str">
        <f>IF(AND($A3900=Sheet2!$A$2,仕訳日記帳!$N3900&gt;=Sheet2!$B$2),仕訳日記帳!A3900,IF(AND(OR($A3900=Sheet2!$A$3,$A3900=Sheet2!$A$4,$A3900=Sheet2!$A$5,$A3900=Sheet2!$A$6,$A3900=Sheet2!$A$7,$A3900=Sheet2!$A$9),仕訳日記帳!$N3900&gt;=Sheet2!$B$3),仕訳日記帳!A3900,IF(AND($A3900=Sheet2!$A$8,仕訳日記帳!$N3900&gt;=Sheet2!$B$8),仕訳日記帳!A3900,IF(AND(OR($A3900=Sheet2!$A$10,$A3900=Sheet2!$A$11,$A3900=Sheet2!$A$12,$A3900=Sheet2!$A$13,$A3900=Sheet2!$A$14,$A3900=Sheet2!$A$15,$A3900=Sheet2!$A$16,$A3900=Sheet2!$A$17),Sheet2!$B$9&lt;=仕訳日記帳!$N3900&lt;Sheet2!$C$10),仕訳日記帳!A3900,""))))</f>
        <v/>
      </c>
      <c r="C3900" t="str">
        <f>IF(AND($A3900=Sheet2!$A$2,仕訳日記帳!$N3900&gt;=Sheet2!$B$2),仕訳日記帳!B3900,IF(AND(OR($A3900=Sheet2!$A$3,$A3900=Sheet2!$A$4,$A3900=Sheet2!$A$5,$A3900=Sheet2!$A$6,$A3900=Sheet2!$A$7,$A3900=Sheet2!$A$9),仕訳日記帳!$N3900&gt;=Sheet2!$B$3),仕訳日記帳!B3900,IF(AND($A3900=Sheet2!$A$8,仕訳日記帳!$N3900&gt;=Sheet2!$B$8),仕訳日記帳!B3900,IF(AND(OR($A3900=Sheet2!$A$10,$A3900=Sheet2!$A$11,$A3900=Sheet2!$A$12,$A3900=Sheet2!$A$13,$A3900=Sheet2!$A$14,$A3900=Sheet2!$A$15,$A3900=Sheet2!$A$16,$A3900=Sheet2!$A$17),Sheet2!$B$9&lt;=仕訳日記帳!$N3900&lt;Sheet2!$C$10),仕訳日記帳!B3900,""))))</f>
        <v/>
      </c>
      <c r="D3900" s="265" t="str">
        <f>IF(AND($A3900=Sheet2!$A$2,仕訳日記帳!$N3900&gt;=Sheet2!$B$2),仕訳日記帳!N3900,IF(AND(OR($A3900=Sheet2!$A$3,$A3900=Sheet2!$A$4,$A3900=Sheet2!$A$5,$A3900=Sheet2!$A$6,$A3900=Sheet2!$A$7,$A3900=Sheet2!$A$9),仕訳日記帳!$N3900&gt;=Sheet2!$B$3),仕訳日記帳!N3900,IF(AND($A3900=Sheet2!$A$8,仕訳日記帳!$N3900&gt;=Sheet2!$B$8),仕訳日記帳!N3900,IF(AND(OR($A3900=Sheet2!$A$10,$A3900=Sheet2!$A$11,$A3900=Sheet2!$A$12,$A3900=Sheet2!$A$13,$A3900=Sheet2!$A$14,$A3900=Sheet2!$A$15,$A3900=Sheet2!$A$16,$A3900=Sheet2!$A$17),Sheet2!$B$9&lt;=仕訳日記帳!$N3900&lt;Sheet2!$C$10),仕訳日記帳!N3900,""))))</f>
        <v/>
      </c>
      <c r="E3900" s="263" t="str">
        <f>IF(AND($A3900=Sheet2!$A$2,仕訳日記帳!$N3900&gt;=Sheet2!$B$2),仕訳日記帳!G3900,IF(AND(OR($A3900=Sheet2!$A$3,$A3900=Sheet2!$A$4,$A3900=Sheet2!$A$5,$A3900=Sheet2!$A$6,$A3900=Sheet2!$A$7,$A3900=Sheet2!$A$9),仕訳日記帳!$N3900&gt;=Sheet2!$B$3),仕訳日記帳!G3900,IF(AND($A3900=Sheet2!$A$8,仕訳日記帳!$N3900&gt;=Sheet2!$B$8),仕訳日記帳!G3900,IF(AND(OR($A3900=Sheet2!$A$10,$A3900=Sheet2!$A$11,$A3900=Sheet2!$A$12,$A3900=Sheet2!$A$13,$A3900=Sheet2!$A$14,$A3900=Sheet2!$A$15,$A3900=Sheet2!$A$16,$A3900=Sheet2!$A$17),Sheet2!$B$9&lt;=仕訳日記帳!$N3900&lt;Sheet2!$C$10),仕訳日記帳!G3900,""))))</f>
        <v/>
      </c>
      <c r="G3900" t="str">
        <f>IF(OR(A3900=Sheet2!$A$2,A3900=Sheet2!$A$3,A3900=Sheet2!$A$4,A3900=Sheet2!$A$5,A3900=Sheet2!$A$6,A3900=Sheet2!$A$7,A3900=Sheet2!$A$8,A3900=Sheet2!$A$9,A3900=Sheet2!$A$10,A3900=Sheet2!$A$11,A3900=Sheet2!$A$12,$A$2=Sheet2!$A$13,A3900=Sheet2!$A$14,$A$2=Sheet2!$A$15,$A$2=Sheet2!$A$16,A3900=Sheet2!$A$17),"該当","")</f>
        <v/>
      </c>
      <c r="H3900" t="str">
        <f>IF(OR(A3900="",G3900=""),"",COUNTIF($G$2:G3900,"該当"))</f>
        <v/>
      </c>
    </row>
    <row r="3901" spans="1:8">
      <c r="A3901" t="str">
        <f>IF(AND(仕訳日記帳!D3901=Sheet2!$A$2,仕訳日記帳!$N3901&gt;=Sheet2!$B$2),仕訳日記帳!D3901,IF(AND(OR(仕訳日記帳!D3901=Sheet2!$A$3,仕訳日記帳!D3901=Sheet2!$A$4,仕訳日記帳!D3901=Sheet2!$A$5,仕訳日記帳!D3901=Sheet2!$A$6,仕訳日記帳!D3901=Sheet2!$A$7,仕訳日記帳!D3901=Sheet2!$A$9),仕訳日記帳!$N3901&gt;=Sheet2!$B$3),仕訳日記帳!D3901,IF(AND(仕訳日記帳!D3901=Sheet2!$A$8,仕訳日記帳!$N3901&gt;=Sheet2!$B$8),仕訳日記帳!D3901,IF(AND(OR(仕訳日記帳!D3901=Sheet2!$A$10,仕訳日記帳!D3901=Sheet2!$A$11,仕訳日記帳!D3901=Sheet2!$A$12,仕訳日記帳!D3901=Sheet2!$A$13,仕訳日記帳!D3901=Sheet2!$A$14,仕訳日記帳!D3901=Sheet2!$A$15,仕訳日記帳!D3901=Sheet2!$A$16,仕訳日記帳!D3901=Sheet2!$A$17),Sheet2!$B$9&lt;=仕訳日記帳!$N3901&lt;Sheet2!$C$10),仕訳日記帳!D3901,""))))</f>
        <v/>
      </c>
      <c r="B3901" s="263" t="str">
        <f>IF(AND($A3901=Sheet2!$A$2,仕訳日記帳!$N3901&gt;=Sheet2!$B$2),仕訳日記帳!A3901,IF(AND(OR($A3901=Sheet2!$A$3,$A3901=Sheet2!$A$4,$A3901=Sheet2!$A$5,$A3901=Sheet2!$A$6,$A3901=Sheet2!$A$7,$A3901=Sheet2!$A$9),仕訳日記帳!$N3901&gt;=Sheet2!$B$3),仕訳日記帳!A3901,IF(AND($A3901=Sheet2!$A$8,仕訳日記帳!$N3901&gt;=Sheet2!$B$8),仕訳日記帳!A3901,IF(AND(OR($A3901=Sheet2!$A$10,$A3901=Sheet2!$A$11,$A3901=Sheet2!$A$12,$A3901=Sheet2!$A$13,$A3901=Sheet2!$A$14,$A3901=Sheet2!$A$15,$A3901=Sheet2!$A$16,$A3901=Sheet2!$A$17),Sheet2!$B$9&lt;=仕訳日記帳!$N3901&lt;Sheet2!$C$10),仕訳日記帳!A3901,""))))</f>
        <v/>
      </c>
      <c r="C3901" t="str">
        <f>IF(AND($A3901=Sheet2!$A$2,仕訳日記帳!$N3901&gt;=Sheet2!$B$2),仕訳日記帳!B3901,IF(AND(OR($A3901=Sheet2!$A$3,$A3901=Sheet2!$A$4,$A3901=Sheet2!$A$5,$A3901=Sheet2!$A$6,$A3901=Sheet2!$A$7,$A3901=Sheet2!$A$9),仕訳日記帳!$N3901&gt;=Sheet2!$B$3),仕訳日記帳!B3901,IF(AND($A3901=Sheet2!$A$8,仕訳日記帳!$N3901&gt;=Sheet2!$B$8),仕訳日記帳!B3901,IF(AND(OR($A3901=Sheet2!$A$10,$A3901=Sheet2!$A$11,$A3901=Sheet2!$A$12,$A3901=Sheet2!$A$13,$A3901=Sheet2!$A$14,$A3901=Sheet2!$A$15,$A3901=Sheet2!$A$16,$A3901=Sheet2!$A$17),Sheet2!$B$9&lt;=仕訳日記帳!$N3901&lt;Sheet2!$C$10),仕訳日記帳!B3901,""))))</f>
        <v/>
      </c>
      <c r="D3901" s="265" t="str">
        <f>IF(AND($A3901=Sheet2!$A$2,仕訳日記帳!$N3901&gt;=Sheet2!$B$2),仕訳日記帳!N3901,IF(AND(OR($A3901=Sheet2!$A$3,$A3901=Sheet2!$A$4,$A3901=Sheet2!$A$5,$A3901=Sheet2!$A$6,$A3901=Sheet2!$A$7,$A3901=Sheet2!$A$9),仕訳日記帳!$N3901&gt;=Sheet2!$B$3),仕訳日記帳!N3901,IF(AND($A3901=Sheet2!$A$8,仕訳日記帳!$N3901&gt;=Sheet2!$B$8),仕訳日記帳!N3901,IF(AND(OR($A3901=Sheet2!$A$10,$A3901=Sheet2!$A$11,$A3901=Sheet2!$A$12,$A3901=Sheet2!$A$13,$A3901=Sheet2!$A$14,$A3901=Sheet2!$A$15,$A3901=Sheet2!$A$16,$A3901=Sheet2!$A$17),Sheet2!$B$9&lt;=仕訳日記帳!$N3901&lt;Sheet2!$C$10),仕訳日記帳!N3901,""))))</f>
        <v/>
      </c>
      <c r="E3901" s="263" t="str">
        <f>IF(AND($A3901=Sheet2!$A$2,仕訳日記帳!$N3901&gt;=Sheet2!$B$2),仕訳日記帳!G3901,IF(AND(OR($A3901=Sheet2!$A$3,$A3901=Sheet2!$A$4,$A3901=Sheet2!$A$5,$A3901=Sheet2!$A$6,$A3901=Sheet2!$A$7,$A3901=Sheet2!$A$9),仕訳日記帳!$N3901&gt;=Sheet2!$B$3),仕訳日記帳!G3901,IF(AND($A3901=Sheet2!$A$8,仕訳日記帳!$N3901&gt;=Sheet2!$B$8),仕訳日記帳!G3901,IF(AND(OR($A3901=Sheet2!$A$10,$A3901=Sheet2!$A$11,$A3901=Sheet2!$A$12,$A3901=Sheet2!$A$13,$A3901=Sheet2!$A$14,$A3901=Sheet2!$A$15,$A3901=Sheet2!$A$16,$A3901=Sheet2!$A$17),Sheet2!$B$9&lt;=仕訳日記帳!$N3901&lt;Sheet2!$C$10),仕訳日記帳!G3901,""))))</f>
        <v/>
      </c>
      <c r="G3901" t="str">
        <f>IF(OR(A3901=Sheet2!$A$2,A3901=Sheet2!$A$3,A3901=Sheet2!$A$4,A3901=Sheet2!$A$5,A3901=Sheet2!$A$6,A3901=Sheet2!$A$7,A3901=Sheet2!$A$8,A3901=Sheet2!$A$9,A3901=Sheet2!$A$10,A3901=Sheet2!$A$11,A3901=Sheet2!$A$12,$A$2=Sheet2!$A$13,A3901=Sheet2!$A$14,$A$2=Sheet2!$A$15,$A$2=Sheet2!$A$16,A3901=Sheet2!$A$17),"該当","")</f>
        <v/>
      </c>
      <c r="H3901" t="str">
        <f>IF(OR(A3901="",G3901=""),"",COUNTIF($G$2:G3901,"該当"))</f>
        <v/>
      </c>
    </row>
    <row r="3902" spans="1:8">
      <c r="A3902" t="str">
        <f>IF(AND(仕訳日記帳!D3902=Sheet2!$A$2,仕訳日記帳!$N3902&gt;=Sheet2!$B$2),仕訳日記帳!D3902,IF(AND(OR(仕訳日記帳!D3902=Sheet2!$A$3,仕訳日記帳!D3902=Sheet2!$A$4,仕訳日記帳!D3902=Sheet2!$A$5,仕訳日記帳!D3902=Sheet2!$A$6,仕訳日記帳!D3902=Sheet2!$A$7,仕訳日記帳!D3902=Sheet2!$A$9),仕訳日記帳!$N3902&gt;=Sheet2!$B$3),仕訳日記帳!D3902,IF(AND(仕訳日記帳!D3902=Sheet2!$A$8,仕訳日記帳!$N3902&gt;=Sheet2!$B$8),仕訳日記帳!D3902,IF(AND(OR(仕訳日記帳!D3902=Sheet2!$A$10,仕訳日記帳!D3902=Sheet2!$A$11,仕訳日記帳!D3902=Sheet2!$A$12,仕訳日記帳!D3902=Sheet2!$A$13,仕訳日記帳!D3902=Sheet2!$A$14,仕訳日記帳!D3902=Sheet2!$A$15,仕訳日記帳!D3902=Sheet2!$A$16,仕訳日記帳!D3902=Sheet2!$A$17),Sheet2!$B$9&lt;=仕訳日記帳!$N3902&lt;Sheet2!$C$10),仕訳日記帳!D3902,""))))</f>
        <v/>
      </c>
      <c r="B3902" s="263" t="str">
        <f>IF(AND($A3902=Sheet2!$A$2,仕訳日記帳!$N3902&gt;=Sheet2!$B$2),仕訳日記帳!A3902,IF(AND(OR($A3902=Sheet2!$A$3,$A3902=Sheet2!$A$4,$A3902=Sheet2!$A$5,$A3902=Sheet2!$A$6,$A3902=Sheet2!$A$7,$A3902=Sheet2!$A$9),仕訳日記帳!$N3902&gt;=Sheet2!$B$3),仕訳日記帳!A3902,IF(AND($A3902=Sheet2!$A$8,仕訳日記帳!$N3902&gt;=Sheet2!$B$8),仕訳日記帳!A3902,IF(AND(OR($A3902=Sheet2!$A$10,$A3902=Sheet2!$A$11,$A3902=Sheet2!$A$12,$A3902=Sheet2!$A$13,$A3902=Sheet2!$A$14,$A3902=Sheet2!$A$15,$A3902=Sheet2!$A$16,$A3902=Sheet2!$A$17),Sheet2!$B$9&lt;=仕訳日記帳!$N3902&lt;Sheet2!$C$10),仕訳日記帳!A3902,""))))</f>
        <v/>
      </c>
      <c r="C3902" t="str">
        <f>IF(AND($A3902=Sheet2!$A$2,仕訳日記帳!$N3902&gt;=Sheet2!$B$2),仕訳日記帳!B3902,IF(AND(OR($A3902=Sheet2!$A$3,$A3902=Sheet2!$A$4,$A3902=Sheet2!$A$5,$A3902=Sheet2!$A$6,$A3902=Sheet2!$A$7,$A3902=Sheet2!$A$9),仕訳日記帳!$N3902&gt;=Sheet2!$B$3),仕訳日記帳!B3902,IF(AND($A3902=Sheet2!$A$8,仕訳日記帳!$N3902&gt;=Sheet2!$B$8),仕訳日記帳!B3902,IF(AND(OR($A3902=Sheet2!$A$10,$A3902=Sheet2!$A$11,$A3902=Sheet2!$A$12,$A3902=Sheet2!$A$13,$A3902=Sheet2!$A$14,$A3902=Sheet2!$A$15,$A3902=Sheet2!$A$16,$A3902=Sheet2!$A$17),Sheet2!$B$9&lt;=仕訳日記帳!$N3902&lt;Sheet2!$C$10),仕訳日記帳!B3902,""))))</f>
        <v/>
      </c>
      <c r="D3902" s="265" t="str">
        <f>IF(AND($A3902=Sheet2!$A$2,仕訳日記帳!$N3902&gt;=Sheet2!$B$2),仕訳日記帳!N3902,IF(AND(OR($A3902=Sheet2!$A$3,$A3902=Sheet2!$A$4,$A3902=Sheet2!$A$5,$A3902=Sheet2!$A$6,$A3902=Sheet2!$A$7,$A3902=Sheet2!$A$9),仕訳日記帳!$N3902&gt;=Sheet2!$B$3),仕訳日記帳!N3902,IF(AND($A3902=Sheet2!$A$8,仕訳日記帳!$N3902&gt;=Sheet2!$B$8),仕訳日記帳!N3902,IF(AND(OR($A3902=Sheet2!$A$10,$A3902=Sheet2!$A$11,$A3902=Sheet2!$A$12,$A3902=Sheet2!$A$13,$A3902=Sheet2!$A$14,$A3902=Sheet2!$A$15,$A3902=Sheet2!$A$16,$A3902=Sheet2!$A$17),Sheet2!$B$9&lt;=仕訳日記帳!$N3902&lt;Sheet2!$C$10),仕訳日記帳!N3902,""))))</f>
        <v/>
      </c>
      <c r="E3902" s="263" t="str">
        <f>IF(AND($A3902=Sheet2!$A$2,仕訳日記帳!$N3902&gt;=Sheet2!$B$2),仕訳日記帳!G3902,IF(AND(OR($A3902=Sheet2!$A$3,$A3902=Sheet2!$A$4,$A3902=Sheet2!$A$5,$A3902=Sheet2!$A$6,$A3902=Sheet2!$A$7,$A3902=Sheet2!$A$9),仕訳日記帳!$N3902&gt;=Sheet2!$B$3),仕訳日記帳!G3902,IF(AND($A3902=Sheet2!$A$8,仕訳日記帳!$N3902&gt;=Sheet2!$B$8),仕訳日記帳!G3902,IF(AND(OR($A3902=Sheet2!$A$10,$A3902=Sheet2!$A$11,$A3902=Sheet2!$A$12,$A3902=Sheet2!$A$13,$A3902=Sheet2!$A$14,$A3902=Sheet2!$A$15,$A3902=Sheet2!$A$16,$A3902=Sheet2!$A$17),Sheet2!$B$9&lt;=仕訳日記帳!$N3902&lt;Sheet2!$C$10),仕訳日記帳!G3902,""))))</f>
        <v/>
      </c>
      <c r="G3902" t="str">
        <f>IF(OR(A3902=Sheet2!$A$2,A3902=Sheet2!$A$3,A3902=Sheet2!$A$4,A3902=Sheet2!$A$5,A3902=Sheet2!$A$6,A3902=Sheet2!$A$7,A3902=Sheet2!$A$8,A3902=Sheet2!$A$9,A3902=Sheet2!$A$10,A3902=Sheet2!$A$11,A3902=Sheet2!$A$12,$A$2=Sheet2!$A$13,A3902=Sheet2!$A$14,$A$2=Sheet2!$A$15,$A$2=Sheet2!$A$16,A3902=Sheet2!$A$17),"該当","")</f>
        <v/>
      </c>
      <c r="H3902" t="str">
        <f>IF(OR(A3902="",G3902=""),"",COUNTIF($G$2:G3902,"該当"))</f>
        <v/>
      </c>
    </row>
    <row r="3903" spans="1:8">
      <c r="A3903" t="str">
        <f>IF(AND(仕訳日記帳!D3903=Sheet2!$A$2,仕訳日記帳!$N3903&gt;=Sheet2!$B$2),仕訳日記帳!D3903,IF(AND(OR(仕訳日記帳!D3903=Sheet2!$A$3,仕訳日記帳!D3903=Sheet2!$A$4,仕訳日記帳!D3903=Sheet2!$A$5,仕訳日記帳!D3903=Sheet2!$A$6,仕訳日記帳!D3903=Sheet2!$A$7,仕訳日記帳!D3903=Sheet2!$A$9),仕訳日記帳!$N3903&gt;=Sheet2!$B$3),仕訳日記帳!D3903,IF(AND(仕訳日記帳!D3903=Sheet2!$A$8,仕訳日記帳!$N3903&gt;=Sheet2!$B$8),仕訳日記帳!D3903,IF(AND(OR(仕訳日記帳!D3903=Sheet2!$A$10,仕訳日記帳!D3903=Sheet2!$A$11,仕訳日記帳!D3903=Sheet2!$A$12,仕訳日記帳!D3903=Sheet2!$A$13,仕訳日記帳!D3903=Sheet2!$A$14,仕訳日記帳!D3903=Sheet2!$A$15,仕訳日記帳!D3903=Sheet2!$A$16,仕訳日記帳!D3903=Sheet2!$A$17),Sheet2!$B$9&lt;=仕訳日記帳!$N3903&lt;Sheet2!$C$10),仕訳日記帳!D3903,""))))</f>
        <v/>
      </c>
      <c r="B3903" s="263" t="str">
        <f>IF(AND($A3903=Sheet2!$A$2,仕訳日記帳!$N3903&gt;=Sheet2!$B$2),仕訳日記帳!A3903,IF(AND(OR($A3903=Sheet2!$A$3,$A3903=Sheet2!$A$4,$A3903=Sheet2!$A$5,$A3903=Sheet2!$A$6,$A3903=Sheet2!$A$7,$A3903=Sheet2!$A$9),仕訳日記帳!$N3903&gt;=Sheet2!$B$3),仕訳日記帳!A3903,IF(AND($A3903=Sheet2!$A$8,仕訳日記帳!$N3903&gt;=Sheet2!$B$8),仕訳日記帳!A3903,IF(AND(OR($A3903=Sheet2!$A$10,$A3903=Sheet2!$A$11,$A3903=Sheet2!$A$12,$A3903=Sheet2!$A$13,$A3903=Sheet2!$A$14,$A3903=Sheet2!$A$15,$A3903=Sheet2!$A$16,$A3903=Sheet2!$A$17),Sheet2!$B$9&lt;=仕訳日記帳!$N3903&lt;Sheet2!$C$10),仕訳日記帳!A3903,""))))</f>
        <v/>
      </c>
      <c r="C3903" t="str">
        <f>IF(AND($A3903=Sheet2!$A$2,仕訳日記帳!$N3903&gt;=Sheet2!$B$2),仕訳日記帳!B3903,IF(AND(OR($A3903=Sheet2!$A$3,$A3903=Sheet2!$A$4,$A3903=Sheet2!$A$5,$A3903=Sheet2!$A$6,$A3903=Sheet2!$A$7,$A3903=Sheet2!$A$9),仕訳日記帳!$N3903&gt;=Sheet2!$B$3),仕訳日記帳!B3903,IF(AND($A3903=Sheet2!$A$8,仕訳日記帳!$N3903&gt;=Sheet2!$B$8),仕訳日記帳!B3903,IF(AND(OR($A3903=Sheet2!$A$10,$A3903=Sheet2!$A$11,$A3903=Sheet2!$A$12,$A3903=Sheet2!$A$13,$A3903=Sheet2!$A$14,$A3903=Sheet2!$A$15,$A3903=Sheet2!$A$16,$A3903=Sheet2!$A$17),Sheet2!$B$9&lt;=仕訳日記帳!$N3903&lt;Sheet2!$C$10),仕訳日記帳!B3903,""))))</f>
        <v/>
      </c>
      <c r="D3903" s="265" t="str">
        <f>IF(AND($A3903=Sheet2!$A$2,仕訳日記帳!$N3903&gt;=Sheet2!$B$2),仕訳日記帳!N3903,IF(AND(OR($A3903=Sheet2!$A$3,$A3903=Sheet2!$A$4,$A3903=Sheet2!$A$5,$A3903=Sheet2!$A$6,$A3903=Sheet2!$A$7,$A3903=Sheet2!$A$9),仕訳日記帳!$N3903&gt;=Sheet2!$B$3),仕訳日記帳!N3903,IF(AND($A3903=Sheet2!$A$8,仕訳日記帳!$N3903&gt;=Sheet2!$B$8),仕訳日記帳!N3903,IF(AND(OR($A3903=Sheet2!$A$10,$A3903=Sheet2!$A$11,$A3903=Sheet2!$A$12,$A3903=Sheet2!$A$13,$A3903=Sheet2!$A$14,$A3903=Sheet2!$A$15,$A3903=Sheet2!$A$16,$A3903=Sheet2!$A$17),Sheet2!$B$9&lt;=仕訳日記帳!$N3903&lt;Sheet2!$C$10),仕訳日記帳!N3903,""))))</f>
        <v/>
      </c>
      <c r="E3903" s="263" t="str">
        <f>IF(AND($A3903=Sheet2!$A$2,仕訳日記帳!$N3903&gt;=Sheet2!$B$2),仕訳日記帳!G3903,IF(AND(OR($A3903=Sheet2!$A$3,$A3903=Sheet2!$A$4,$A3903=Sheet2!$A$5,$A3903=Sheet2!$A$6,$A3903=Sheet2!$A$7,$A3903=Sheet2!$A$9),仕訳日記帳!$N3903&gt;=Sheet2!$B$3),仕訳日記帳!G3903,IF(AND($A3903=Sheet2!$A$8,仕訳日記帳!$N3903&gt;=Sheet2!$B$8),仕訳日記帳!G3903,IF(AND(OR($A3903=Sheet2!$A$10,$A3903=Sheet2!$A$11,$A3903=Sheet2!$A$12,$A3903=Sheet2!$A$13,$A3903=Sheet2!$A$14,$A3903=Sheet2!$A$15,$A3903=Sheet2!$A$16,$A3903=Sheet2!$A$17),Sheet2!$B$9&lt;=仕訳日記帳!$N3903&lt;Sheet2!$C$10),仕訳日記帳!G3903,""))))</f>
        <v/>
      </c>
      <c r="G3903" t="str">
        <f>IF(OR(A3903=Sheet2!$A$2,A3903=Sheet2!$A$3,A3903=Sheet2!$A$4,A3903=Sheet2!$A$5,A3903=Sheet2!$A$6,A3903=Sheet2!$A$7,A3903=Sheet2!$A$8,A3903=Sheet2!$A$9,A3903=Sheet2!$A$10,A3903=Sheet2!$A$11,A3903=Sheet2!$A$12,$A$2=Sheet2!$A$13,A3903=Sheet2!$A$14,$A$2=Sheet2!$A$15,$A$2=Sheet2!$A$16,A3903=Sheet2!$A$17),"該当","")</f>
        <v/>
      </c>
      <c r="H3903" t="str">
        <f>IF(OR(A3903="",G3903=""),"",COUNTIF($G$2:G3903,"該当"))</f>
        <v/>
      </c>
    </row>
    <row r="3904" spans="1:8">
      <c r="A3904" t="str">
        <f>IF(AND(仕訳日記帳!D3904=Sheet2!$A$2,仕訳日記帳!$N3904&gt;=Sheet2!$B$2),仕訳日記帳!D3904,IF(AND(OR(仕訳日記帳!D3904=Sheet2!$A$3,仕訳日記帳!D3904=Sheet2!$A$4,仕訳日記帳!D3904=Sheet2!$A$5,仕訳日記帳!D3904=Sheet2!$A$6,仕訳日記帳!D3904=Sheet2!$A$7,仕訳日記帳!D3904=Sheet2!$A$9),仕訳日記帳!$N3904&gt;=Sheet2!$B$3),仕訳日記帳!D3904,IF(AND(仕訳日記帳!D3904=Sheet2!$A$8,仕訳日記帳!$N3904&gt;=Sheet2!$B$8),仕訳日記帳!D3904,IF(AND(OR(仕訳日記帳!D3904=Sheet2!$A$10,仕訳日記帳!D3904=Sheet2!$A$11,仕訳日記帳!D3904=Sheet2!$A$12,仕訳日記帳!D3904=Sheet2!$A$13,仕訳日記帳!D3904=Sheet2!$A$14,仕訳日記帳!D3904=Sheet2!$A$15,仕訳日記帳!D3904=Sheet2!$A$16,仕訳日記帳!D3904=Sheet2!$A$17),Sheet2!$B$9&lt;=仕訳日記帳!$N3904&lt;Sheet2!$C$10),仕訳日記帳!D3904,""))))</f>
        <v/>
      </c>
      <c r="B3904" s="263" t="str">
        <f>IF(AND($A3904=Sheet2!$A$2,仕訳日記帳!$N3904&gt;=Sheet2!$B$2),仕訳日記帳!A3904,IF(AND(OR($A3904=Sheet2!$A$3,$A3904=Sheet2!$A$4,$A3904=Sheet2!$A$5,$A3904=Sheet2!$A$6,$A3904=Sheet2!$A$7,$A3904=Sheet2!$A$9),仕訳日記帳!$N3904&gt;=Sheet2!$B$3),仕訳日記帳!A3904,IF(AND($A3904=Sheet2!$A$8,仕訳日記帳!$N3904&gt;=Sheet2!$B$8),仕訳日記帳!A3904,IF(AND(OR($A3904=Sheet2!$A$10,$A3904=Sheet2!$A$11,$A3904=Sheet2!$A$12,$A3904=Sheet2!$A$13,$A3904=Sheet2!$A$14,$A3904=Sheet2!$A$15,$A3904=Sheet2!$A$16,$A3904=Sheet2!$A$17),Sheet2!$B$9&lt;=仕訳日記帳!$N3904&lt;Sheet2!$C$10),仕訳日記帳!A3904,""))))</f>
        <v/>
      </c>
      <c r="C3904" t="str">
        <f>IF(AND($A3904=Sheet2!$A$2,仕訳日記帳!$N3904&gt;=Sheet2!$B$2),仕訳日記帳!B3904,IF(AND(OR($A3904=Sheet2!$A$3,$A3904=Sheet2!$A$4,$A3904=Sheet2!$A$5,$A3904=Sheet2!$A$6,$A3904=Sheet2!$A$7,$A3904=Sheet2!$A$9),仕訳日記帳!$N3904&gt;=Sheet2!$B$3),仕訳日記帳!B3904,IF(AND($A3904=Sheet2!$A$8,仕訳日記帳!$N3904&gt;=Sheet2!$B$8),仕訳日記帳!B3904,IF(AND(OR($A3904=Sheet2!$A$10,$A3904=Sheet2!$A$11,$A3904=Sheet2!$A$12,$A3904=Sheet2!$A$13,$A3904=Sheet2!$A$14,$A3904=Sheet2!$A$15,$A3904=Sheet2!$A$16,$A3904=Sheet2!$A$17),Sheet2!$B$9&lt;=仕訳日記帳!$N3904&lt;Sheet2!$C$10),仕訳日記帳!B3904,""))))</f>
        <v/>
      </c>
      <c r="D3904" s="265" t="str">
        <f>IF(AND($A3904=Sheet2!$A$2,仕訳日記帳!$N3904&gt;=Sheet2!$B$2),仕訳日記帳!N3904,IF(AND(OR($A3904=Sheet2!$A$3,$A3904=Sheet2!$A$4,$A3904=Sheet2!$A$5,$A3904=Sheet2!$A$6,$A3904=Sheet2!$A$7,$A3904=Sheet2!$A$9),仕訳日記帳!$N3904&gt;=Sheet2!$B$3),仕訳日記帳!N3904,IF(AND($A3904=Sheet2!$A$8,仕訳日記帳!$N3904&gt;=Sheet2!$B$8),仕訳日記帳!N3904,IF(AND(OR($A3904=Sheet2!$A$10,$A3904=Sheet2!$A$11,$A3904=Sheet2!$A$12,$A3904=Sheet2!$A$13,$A3904=Sheet2!$A$14,$A3904=Sheet2!$A$15,$A3904=Sheet2!$A$16,$A3904=Sheet2!$A$17),Sheet2!$B$9&lt;=仕訳日記帳!$N3904&lt;Sheet2!$C$10),仕訳日記帳!N3904,""))))</f>
        <v/>
      </c>
      <c r="E3904" s="263" t="str">
        <f>IF(AND($A3904=Sheet2!$A$2,仕訳日記帳!$N3904&gt;=Sheet2!$B$2),仕訳日記帳!G3904,IF(AND(OR($A3904=Sheet2!$A$3,$A3904=Sheet2!$A$4,$A3904=Sheet2!$A$5,$A3904=Sheet2!$A$6,$A3904=Sheet2!$A$7,$A3904=Sheet2!$A$9),仕訳日記帳!$N3904&gt;=Sheet2!$B$3),仕訳日記帳!G3904,IF(AND($A3904=Sheet2!$A$8,仕訳日記帳!$N3904&gt;=Sheet2!$B$8),仕訳日記帳!G3904,IF(AND(OR($A3904=Sheet2!$A$10,$A3904=Sheet2!$A$11,$A3904=Sheet2!$A$12,$A3904=Sheet2!$A$13,$A3904=Sheet2!$A$14,$A3904=Sheet2!$A$15,$A3904=Sheet2!$A$16,$A3904=Sheet2!$A$17),Sheet2!$B$9&lt;=仕訳日記帳!$N3904&lt;Sheet2!$C$10),仕訳日記帳!G3904,""))))</f>
        <v/>
      </c>
      <c r="G3904" t="str">
        <f>IF(OR(A3904=Sheet2!$A$2,A3904=Sheet2!$A$3,A3904=Sheet2!$A$4,A3904=Sheet2!$A$5,A3904=Sheet2!$A$6,A3904=Sheet2!$A$7,A3904=Sheet2!$A$8,A3904=Sheet2!$A$9,A3904=Sheet2!$A$10,A3904=Sheet2!$A$11,A3904=Sheet2!$A$12,$A$2=Sheet2!$A$13,A3904=Sheet2!$A$14,$A$2=Sheet2!$A$15,$A$2=Sheet2!$A$16,A3904=Sheet2!$A$17),"該当","")</f>
        <v/>
      </c>
      <c r="H3904" t="str">
        <f>IF(OR(A3904="",G3904=""),"",COUNTIF($G$2:G3904,"該当"))</f>
        <v/>
      </c>
    </row>
    <row r="3905" spans="1:8">
      <c r="A3905" t="str">
        <f>IF(AND(仕訳日記帳!D3905=Sheet2!$A$2,仕訳日記帳!$N3905&gt;=Sheet2!$B$2),仕訳日記帳!D3905,IF(AND(OR(仕訳日記帳!D3905=Sheet2!$A$3,仕訳日記帳!D3905=Sheet2!$A$4,仕訳日記帳!D3905=Sheet2!$A$5,仕訳日記帳!D3905=Sheet2!$A$6,仕訳日記帳!D3905=Sheet2!$A$7,仕訳日記帳!D3905=Sheet2!$A$9),仕訳日記帳!$N3905&gt;=Sheet2!$B$3),仕訳日記帳!D3905,IF(AND(仕訳日記帳!D3905=Sheet2!$A$8,仕訳日記帳!$N3905&gt;=Sheet2!$B$8),仕訳日記帳!D3905,IF(AND(OR(仕訳日記帳!D3905=Sheet2!$A$10,仕訳日記帳!D3905=Sheet2!$A$11,仕訳日記帳!D3905=Sheet2!$A$12,仕訳日記帳!D3905=Sheet2!$A$13,仕訳日記帳!D3905=Sheet2!$A$14,仕訳日記帳!D3905=Sheet2!$A$15,仕訳日記帳!D3905=Sheet2!$A$16,仕訳日記帳!D3905=Sheet2!$A$17),Sheet2!$B$9&lt;=仕訳日記帳!$N3905&lt;Sheet2!$C$10),仕訳日記帳!D3905,""))))</f>
        <v/>
      </c>
      <c r="B3905" s="263" t="str">
        <f>IF(AND($A3905=Sheet2!$A$2,仕訳日記帳!$N3905&gt;=Sheet2!$B$2),仕訳日記帳!A3905,IF(AND(OR($A3905=Sheet2!$A$3,$A3905=Sheet2!$A$4,$A3905=Sheet2!$A$5,$A3905=Sheet2!$A$6,$A3905=Sheet2!$A$7,$A3905=Sheet2!$A$9),仕訳日記帳!$N3905&gt;=Sheet2!$B$3),仕訳日記帳!A3905,IF(AND($A3905=Sheet2!$A$8,仕訳日記帳!$N3905&gt;=Sheet2!$B$8),仕訳日記帳!A3905,IF(AND(OR($A3905=Sheet2!$A$10,$A3905=Sheet2!$A$11,$A3905=Sheet2!$A$12,$A3905=Sheet2!$A$13,$A3905=Sheet2!$A$14,$A3905=Sheet2!$A$15,$A3905=Sheet2!$A$16,$A3905=Sheet2!$A$17),Sheet2!$B$9&lt;=仕訳日記帳!$N3905&lt;Sheet2!$C$10),仕訳日記帳!A3905,""))))</f>
        <v/>
      </c>
      <c r="C3905" t="str">
        <f>IF(AND($A3905=Sheet2!$A$2,仕訳日記帳!$N3905&gt;=Sheet2!$B$2),仕訳日記帳!B3905,IF(AND(OR($A3905=Sheet2!$A$3,$A3905=Sheet2!$A$4,$A3905=Sheet2!$A$5,$A3905=Sheet2!$A$6,$A3905=Sheet2!$A$7,$A3905=Sheet2!$A$9),仕訳日記帳!$N3905&gt;=Sheet2!$B$3),仕訳日記帳!B3905,IF(AND($A3905=Sheet2!$A$8,仕訳日記帳!$N3905&gt;=Sheet2!$B$8),仕訳日記帳!B3905,IF(AND(OR($A3905=Sheet2!$A$10,$A3905=Sheet2!$A$11,$A3905=Sheet2!$A$12,$A3905=Sheet2!$A$13,$A3905=Sheet2!$A$14,$A3905=Sheet2!$A$15,$A3905=Sheet2!$A$16,$A3905=Sheet2!$A$17),Sheet2!$B$9&lt;=仕訳日記帳!$N3905&lt;Sheet2!$C$10),仕訳日記帳!B3905,""))))</f>
        <v/>
      </c>
      <c r="D3905" s="265" t="str">
        <f>IF(AND($A3905=Sheet2!$A$2,仕訳日記帳!$N3905&gt;=Sheet2!$B$2),仕訳日記帳!N3905,IF(AND(OR($A3905=Sheet2!$A$3,$A3905=Sheet2!$A$4,$A3905=Sheet2!$A$5,$A3905=Sheet2!$A$6,$A3905=Sheet2!$A$7,$A3905=Sheet2!$A$9),仕訳日記帳!$N3905&gt;=Sheet2!$B$3),仕訳日記帳!N3905,IF(AND($A3905=Sheet2!$A$8,仕訳日記帳!$N3905&gt;=Sheet2!$B$8),仕訳日記帳!N3905,IF(AND(OR($A3905=Sheet2!$A$10,$A3905=Sheet2!$A$11,$A3905=Sheet2!$A$12,$A3905=Sheet2!$A$13,$A3905=Sheet2!$A$14,$A3905=Sheet2!$A$15,$A3905=Sheet2!$A$16,$A3905=Sheet2!$A$17),Sheet2!$B$9&lt;=仕訳日記帳!$N3905&lt;Sheet2!$C$10),仕訳日記帳!N3905,""))))</f>
        <v/>
      </c>
      <c r="E3905" s="263" t="str">
        <f>IF(AND($A3905=Sheet2!$A$2,仕訳日記帳!$N3905&gt;=Sheet2!$B$2),仕訳日記帳!G3905,IF(AND(OR($A3905=Sheet2!$A$3,$A3905=Sheet2!$A$4,$A3905=Sheet2!$A$5,$A3905=Sheet2!$A$6,$A3905=Sheet2!$A$7,$A3905=Sheet2!$A$9),仕訳日記帳!$N3905&gt;=Sheet2!$B$3),仕訳日記帳!G3905,IF(AND($A3905=Sheet2!$A$8,仕訳日記帳!$N3905&gt;=Sheet2!$B$8),仕訳日記帳!G3905,IF(AND(OR($A3905=Sheet2!$A$10,$A3905=Sheet2!$A$11,$A3905=Sheet2!$A$12,$A3905=Sheet2!$A$13,$A3905=Sheet2!$A$14,$A3905=Sheet2!$A$15,$A3905=Sheet2!$A$16,$A3905=Sheet2!$A$17),Sheet2!$B$9&lt;=仕訳日記帳!$N3905&lt;Sheet2!$C$10),仕訳日記帳!G3905,""))))</f>
        <v/>
      </c>
      <c r="G3905" t="str">
        <f>IF(OR(A3905=Sheet2!$A$2,A3905=Sheet2!$A$3,A3905=Sheet2!$A$4,A3905=Sheet2!$A$5,A3905=Sheet2!$A$6,A3905=Sheet2!$A$7,A3905=Sheet2!$A$8,A3905=Sheet2!$A$9,A3905=Sheet2!$A$10,A3905=Sheet2!$A$11,A3905=Sheet2!$A$12,$A$2=Sheet2!$A$13,A3905=Sheet2!$A$14,$A$2=Sheet2!$A$15,$A$2=Sheet2!$A$16,A3905=Sheet2!$A$17),"該当","")</f>
        <v/>
      </c>
      <c r="H3905" t="str">
        <f>IF(OR(A3905="",G3905=""),"",COUNTIF($G$2:G3905,"該当"))</f>
        <v/>
      </c>
    </row>
    <row r="3906" spans="1:8">
      <c r="A3906" t="str">
        <f>IF(AND(仕訳日記帳!D3906=Sheet2!$A$2,仕訳日記帳!$N3906&gt;=Sheet2!$B$2),仕訳日記帳!D3906,IF(AND(OR(仕訳日記帳!D3906=Sheet2!$A$3,仕訳日記帳!D3906=Sheet2!$A$4,仕訳日記帳!D3906=Sheet2!$A$5,仕訳日記帳!D3906=Sheet2!$A$6,仕訳日記帳!D3906=Sheet2!$A$7,仕訳日記帳!D3906=Sheet2!$A$9),仕訳日記帳!$N3906&gt;=Sheet2!$B$3),仕訳日記帳!D3906,IF(AND(仕訳日記帳!D3906=Sheet2!$A$8,仕訳日記帳!$N3906&gt;=Sheet2!$B$8),仕訳日記帳!D3906,IF(AND(OR(仕訳日記帳!D3906=Sheet2!$A$10,仕訳日記帳!D3906=Sheet2!$A$11,仕訳日記帳!D3906=Sheet2!$A$12,仕訳日記帳!D3906=Sheet2!$A$13,仕訳日記帳!D3906=Sheet2!$A$14,仕訳日記帳!D3906=Sheet2!$A$15,仕訳日記帳!D3906=Sheet2!$A$16,仕訳日記帳!D3906=Sheet2!$A$17),Sheet2!$B$9&lt;=仕訳日記帳!$N3906&lt;Sheet2!$C$10),仕訳日記帳!D3906,""))))</f>
        <v/>
      </c>
      <c r="B3906" s="263" t="str">
        <f>IF(AND($A3906=Sheet2!$A$2,仕訳日記帳!$N3906&gt;=Sheet2!$B$2),仕訳日記帳!A3906,IF(AND(OR($A3906=Sheet2!$A$3,$A3906=Sheet2!$A$4,$A3906=Sheet2!$A$5,$A3906=Sheet2!$A$6,$A3906=Sheet2!$A$7,$A3906=Sheet2!$A$9),仕訳日記帳!$N3906&gt;=Sheet2!$B$3),仕訳日記帳!A3906,IF(AND($A3906=Sheet2!$A$8,仕訳日記帳!$N3906&gt;=Sheet2!$B$8),仕訳日記帳!A3906,IF(AND(OR($A3906=Sheet2!$A$10,$A3906=Sheet2!$A$11,$A3906=Sheet2!$A$12,$A3906=Sheet2!$A$13,$A3906=Sheet2!$A$14,$A3906=Sheet2!$A$15,$A3906=Sheet2!$A$16,$A3906=Sheet2!$A$17),Sheet2!$B$9&lt;=仕訳日記帳!$N3906&lt;Sheet2!$C$10),仕訳日記帳!A3906,""))))</f>
        <v/>
      </c>
      <c r="C3906" t="str">
        <f>IF(AND($A3906=Sheet2!$A$2,仕訳日記帳!$N3906&gt;=Sheet2!$B$2),仕訳日記帳!B3906,IF(AND(OR($A3906=Sheet2!$A$3,$A3906=Sheet2!$A$4,$A3906=Sheet2!$A$5,$A3906=Sheet2!$A$6,$A3906=Sheet2!$A$7,$A3906=Sheet2!$A$9),仕訳日記帳!$N3906&gt;=Sheet2!$B$3),仕訳日記帳!B3906,IF(AND($A3906=Sheet2!$A$8,仕訳日記帳!$N3906&gt;=Sheet2!$B$8),仕訳日記帳!B3906,IF(AND(OR($A3906=Sheet2!$A$10,$A3906=Sheet2!$A$11,$A3906=Sheet2!$A$12,$A3906=Sheet2!$A$13,$A3906=Sheet2!$A$14,$A3906=Sheet2!$A$15,$A3906=Sheet2!$A$16,$A3906=Sheet2!$A$17),Sheet2!$B$9&lt;=仕訳日記帳!$N3906&lt;Sheet2!$C$10),仕訳日記帳!B3906,""))))</f>
        <v/>
      </c>
      <c r="D3906" s="265" t="str">
        <f>IF(AND($A3906=Sheet2!$A$2,仕訳日記帳!$N3906&gt;=Sheet2!$B$2),仕訳日記帳!N3906,IF(AND(OR($A3906=Sheet2!$A$3,$A3906=Sheet2!$A$4,$A3906=Sheet2!$A$5,$A3906=Sheet2!$A$6,$A3906=Sheet2!$A$7,$A3906=Sheet2!$A$9),仕訳日記帳!$N3906&gt;=Sheet2!$B$3),仕訳日記帳!N3906,IF(AND($A3906=Sheet2!$A$8,仕訳日記帳!$N3906&gt;=Sheet2!$B$8),仕訳日記帳!N3906,IF(AND(OR($A3906=Sheet2!$A$10,$A3906=Sheet2!$A$11,$A3906=Sheet2!$A$12,$A3906=Sheet2!$A$13,$A3906=Sheet2!$A$14,$A3906=Sheet2!$A$15,$A3906=Sheet2!$A$16,$A3906=Sheet2!$A$17),Sheet2!$B$9&lt;=仕訳日記帳!$N3906&lt;Sheet2!$C$10),仕訳日記帳!N3906,""))))</f>
        <v/>
      </c>
      <c r="E3906" s="263" t="str">
        <f>IF(AND($A3906=Sheet2!$A$2,仕訳日記帳!$N3906&gt;=Sheet2!$B$2),仕訳日記帳!G3906,IF(AND(OR($A3906=Sheet2!$A$3,$A3906=Sheet2!$A$4,$A3906=Sheet2!$A$5,$A3906=Sheet2!$A$6,$A3906=Sheet2!$A$7,$A3906=Sheet2!$A$9),仕訳日記帳!$N3906&gt;=Sheet2!$B$3),仕訳日記帳!G3906,IF(AND($A3906=Sheet2!$A$8,仕訳日記帳!$N3906&gt;=Sheet2!$B$8),仕訳日記帳!G3906,IF(AND(OR($A3906=Sheet2!$A$10,$A3906=Sheet2!$A$11,$A3906=Sheet2!$A$12,$A3906=Sheet2!$A$13,$A3906=Sheet2!$A$14,$A3906=Sheet2!$A$15,$A3906=Sheet2!$A$16,$A3906=Sheet2!$A$17),Sheet2!$B$9&lt;=仕訳日記帳!$N3906&lt;Sheet2!$C$10),仕訳日記帳!G3906,""))))</f>
        <v/>
      </c>
      <c r="G3906" t="str">
        <f>IF(OR(A3906=Sheet2!$A$2,A3906=Sheet2!$A$3,A3906=Sheet2!$A$4,A3906=Sheet2!$A$5,A3906=Sheet2!$A$6,A3906=Sheet2!$A$7,A3906=Sheet2!$A$8,A3906=Sheet2!$A$9,A3906=Sheet2!$A$10,A3906=Sheet2!$A$11,A3906=Sheet2!$A$12,$A$2=Sheet2!$A$13,A3906=Sheet2!$A$14,$A$2=Sheet2!$A$15,$A$2=Sheet2!$A$16,A3906=Sheet2!$A$17),"該当","")</f>
        <v/>
      </c>
      <c r="H3906" t="str">
        <f>IF(OR(A3906="",G3906=""),"",COUNTIF($G$2:G3906,"該当"))</f>
        <v/>
      </c>
    </row>
    <row r="3907" spans="1:8">
      <c r="A3907" t="str">
        <f>IF(AND(仕訳日記帳!D3907=Sheet2!$A$2,仕訳日記帳!$N3907&gt;=Sheet2!$B$2),仕訳日記帳!D3907,IF(AND(OR(仕訳日記帳!D3907=Sheet2!$A$3,仕訳日記帳!D3907=Sheet2!$A$4,仕訳日記帳!D3907=Sheet2!$A$5,仕訳日記帳!D3907=Sheet2!$A$6,仕訳日記帳!D3907=Sheet2!$A$7,仕訳日記帳!D3907=Sheet2!$A$9),仕訳日記帳!$N3907&gt;=Sheet2!$B$3),仕訳日記帳!D3907,IF(AND(仕訳日記帳!D3907=Sheet2!$A$8,仕訳日記帳!$N3907&gt;=Sheet2!$B$8),仕訳日記帳!D3907,IF(AND(OR(仕訳日記帳!D3907=Sheet2!$A$10,仕訳日記帳!D3907=Sheet2!$A$11,仕訳日記帳!D3907=Sheet2!$A$12,仕訳日記帳!D3907=Sheet2!$A$13,仕訳日記帳!D3907=Sheet2!$A$14,仕訳日記帳!D3907=Sheet2!$A$15,仕訳日記帳!D3907=Sheet2!$A$16,仕訳日記帳!D3907=Sheet2!$A$17),Sheet2!$B$9&lt;=仕訳日記帳!$N3907&lt;Sheet2!$C$10),仕訳日記帳!D3907,""))))</f>
        <v/>
      </c>
      <c r="B3907" s="263" t="str">
        <f>IF(AND($A3907=Sheet2!$A$2,仕訳日記帳!$N3907&gt;=Sheet2!$B$2),仕訳日記帳!A3907,IF(AND(OR($A3907=Sheet2!$A$3,$A3907=Sheet2!$A$4,$A3907=Sheet2!$A$5,$A3907=Sheet2!$A$6,$A3907=Sheet2!$A$7,$A3907=Sheet2!$A$9),仕訳日記帳!$N3907&gt;=Sheet2!$B$3),仕訳日記帳!A3907,IF(AND($A3907=Sheet2!$A$8,仕訳日記帳!$N3907&gt;=Sheet2!$B$8),仕訳日記帳!A3907,IF(AND(OR($A3907=Sheet2!$A$10,$A3907=Sheet2!$A$11,$A3907=Sheet2!$A$12,$A3907=Sheet2!$A$13,$A3907=Sheet2!$A$14,$A3907=Sheet2!$A$15,$A3907=Sheet2!$A$16,$A3907=Sheet2!$A$17),Sheet2!$B$9&lt;=仕訳日記帳!$N3907&lt;Sheet2!$C$10),仕訳日記帳!A3907,""))))</f>
        <v/>
      </c>
      <c r="C3907" t="str">
        <f>IF(AND($A3907=Sheet2!$A$2,仕訳日記帳!$N3907&gt;=Sheet2!$B$2),仕訳日記帳!B3907,IF(AND(OR($A3907=Sheet2!$A$3,$A3907=Sheet2!$A$4,$A3907=Sheet2!$A$5,$A3907=Sheet2!$A$6,$A3907=Sheet2!$A$7,$A3907=Sheet2!$A$9),仕訳日記帳!$N3907&gt;=Sheet2!$B$3),仕訳日記帳!B3907,IF(AND($A3907=Sheet2!$A$8,仕訳日記帳!$N3907&gt;=Sheet2!$B$8),仕訳日記帳!B3907,IF(AND(OR($A3907=Sheet2!$A$10,$A3907=Sheet2!$A$11,$A3907=Sheet2!$A$12,$A3907=Sheet2!$A$13,$A3907=Sheet2!$A$14,$A3907=Sheet2!$A$15,$A3907=Sheet2!$A$16,$A3907=Sheet2!$A$17),Sheet2!$B$9&lt;=仕訳日記帳!$N3907&lt;Sheet2!$C$10),仕訳日記帳!B3907,""))))</f>
        <v/>
      </c>
      <c r="D3907" s="265" t="str">
        <f>IF(AND($A3907=Sheet2!$A$2,仕訳日記帳!$N3907&gt;=Sheet2!$B$2),仕訳日記帳!N3907,IF(AND(OR($A3907=Sheet2!$A$3,$A3907=Sheet2!$A$4,$A3907=Sheet2!$A$5,$A3907=Sheet2!$A$6,$A3907=Sheet2!$A$7,$A3907=Sheet2!$A$9),仕訳日記帳!$N3907&gt;=Sheet2!$B$3),仕訳日記帳!N3907,IF(AND($A3907=Sheet2!$A$8,仕訳日記帳!$N3907&gt;=Sheet2!$B$8),仕訳日記帳!N3907,IF(AND(OR($A3907=Sheet2!$A$10,$A3907=Sheet2!$A$11,$A3907=Sheet2!$A$12,$A3907=Sheet2!$A$13,$A3907=Sheet2!$A$14,$A3907=Sheet2!$A$15,$A3907=Sheet2!$A$16,$A3907=Sheet2!$A$17),Sheet2!$B$9&lt;=仕訳日記帳!$N3907&lt;Sheet2!$C$10),仕訳日記帳!N3907,""))))</f>
        <v/>
      </c>
      <c r="E3907" s="263" t="str">
        <f>IF(AND($A3907=Sheet2!$A$2,仕訳日記帳!$N3907&gt;=Sheet2!$B$2),仕訳日記帳!G3907,IF(AND(OR($A3907=Sheet2!$A$3,$A3907=Sheet2!$A$4,$A3907=Sheet2!$A$5,$A3907=Sheet2!$A$6,$A3907=Sheet2!$A$7,$A3907=Sheet2!$A$9),仕訳日記帳!$N3907&gt;=Sheet2!$B$3),仕訳日記帳!G3907,IF(AND($A3907=Sheet2!$A$8,仕訳日記帳!$N3907&gt;=Sheet2!$B$8),仕訳日記帳!G3907,IF(AND(OR($A3907=Sheet2!$A$10,$A3907=Sheet2!$A$11,$A3907=Sheet2!$A$12,$A3907=Sheet2!$A$13,$A3907=Sheet2!$A$14,$A3907=Sheet2!$A$15,$A3907=Sheet2!$A$16,$A3907=Sheet2!$A$17),Sheet2!$B$9&lt;=仕訳日記帳!$N3907&lt;Sheet2!$C$10),仕訳日記帳!G3907,""))))</f>
        <v/>
      </c>
      <c r="G3907" t="str">
        <f>IF(OR(A3907=Sheet2!$A$2,A3907=Sheet2!$A$3,A3907=Sheet2!$A$4,A3907=Sheet2!$A$5,A3907=Sheet2!$A$6,A3907=Sheet2!$A$7,A3907=Sheet2!$A$8,A3907=Sheet2!$A$9,A3907=Sheet2!$A$10,A3907=Sheet2!$A$11,A3907=Sheet2!$A$12,$A$2=Sheet2!$A$13,A3907=Sheet2!$A$14,$A$2=Sheet2!$A$15,$A$2=Sheet2!$A$16,A3907=Sheet2!$A$17),"該当","")</f>
        <v/>
      </c>
      <c r="H3907" t="str">
        <f>IF(OR(A3907="",G3907=""),"",COUNTIF($G$2:G3907,"該当"))</f>
        <v/>
      </c>
    </row>
    <row r="3908" spans="1:8">
      <c r="A3908" t="str">
        <f>IF(AND(仕訳日記帳!D3908=Sheet2!$A$2,仕訳日記帳!$N3908&gt;=Sheet2!$B$2),仕訳日記帳!D3908,IF(AND(OR(仕訳日記帳!D3908=Sheet2!$A$3,仕訳日記帳!D3908=Sheet2!$A$4,仕訳日記帳!D3908=Sheet2!$A$5,仕訳日記帳!D3908=Sheet2!$A$6,仕訳日記帳!D3908=Sheet2!$A$7,仕訳日記帳!D3908=Sheet2!$A$9),仕訳日記帳!$N3908&gt;=Sheet2!$B$3),仕訳日記帳!D3908,IF(AND(仕訳日記帳!D3908=Sheet2!$A$8,仕訳日記帳!$N3908&gt;=Sheet2!$B$8),仕訳日記帳!D3908,IF(AND(OR(仕訳日記帳!D3908=Sheet2!$A$10,仕訳日記帳!D3908=Sheet2!$A$11,仕訳日記帳!D3908=Sheet2!$A$12,仕訳日記帳!D3908=Sheet2!$A$13,仕訳日記帳!D3908=Sheet2!$A$14,仕訳日記帳!D3908=Sheet2!$A$15,仕訳日記帳!D3908=Sheet2!$A$16,仕訳日記帳!D3908=Sheet2!$A$17),Sheet2!$B$9&lt;=仕訳日記帳!$N3908&lt;Sheet2!$C$10),仕訳日記帳!D3908,""))))</f>
        <v/>
      </c>
      <c r="B3908" s="263" t="str">
        <f>IF(AND($A3908=Sheet2!$A$2,仕訳日記帳!$N3908&gt;=Sheet2!$B$2),仕訳日記帳!A3908,IF(AND(OR($A3908=Sheet2!$A$3,$A3908=Sheet2!$A$4,$A3908=Sheet2!$A$5,$A3908=Sheet2!$A$6,$A3908=Sheet2!$A$7,$A3908=Sheet2!$A$9),仕訳日記帳!$N3908&gt;=Sheet2!$B$3),仕訳日記帳!A3908,IF(AND($A3908=Sheet2!$A$8,仕訳日記帳!$N3908&gt;=Sheet2!$B$8),仕訳日記帳!A3908,IF(AND(OR($A3908=Sheet2!$A$10,$A3908=Sheet2!$A$11,$A3908=Sheet2!$A$12,$A3908=Sheet2!$A$13,$A3908=Sheet2!$A$14,$A3908=Sheet2!$A$15,$A3908=Sheet2!$A$16,$A3908=Sheet2!$A$17),Sheet2!$B$9&lt;=仕訳日記帳!$N3908&lt;Sheet2!$C$10),仕訳日記帳!A3908,""))))</f>
        <v/>
      </c>
      <c r="C3908" t="str">
        <f>IF(AND($A3908=Sheet2!$A$2,仕訳日記帳!$N3908&gt;=Sheet2!$B$2),仕訳日記帳!B3908,IF(AND(OR($A3908=Sheet2!$A$3,$A3908=Sheet2!$A$4,$A3908=Sheet2!$A$5,$A3908=Sheet2!$A$6,$A3908=Sheet2!$A$7,$A3908=Sheet2!$A$9),仕訳日記帳!$N3908&gt;=Sheet2!$B$3),仕訳日記帳!B3908,IF(AND($A3908=Sheet2!$A$8,仕訳日記帳!$N3908&gt;=Sheet2!$B$8),仕訳日記帳!B3908,IF(AND(OR($A3908=Sheet2!$A$10,$A3908=Sheet2!$A$11,$A3908=Sheet2!$A$12,$A3908=Sheet2!$A$13,$A3908=Sheet2!$A$14,$A3908=Sheet2!$A$15,$A3908=Sheet2!$A$16,$A3908=Sheet2!$A$17),Sheet2!$B$9&lt;=仕訳日記帳!$N3908&lt;Sheet2!$C$10),仕訳日記帳!B3908,""))))</f>
        <v/>
      </c>
      <c r="D3908" s="265" t="str">
        <f>IF(AND($A3908=Sheet2!$A$2,仕訳日記帳!$N3908&gt;=Sheet2!$B$2),仕訳日記帳!N3908,IF(AND(OR($A3908=Sheet2!$A$3,$A3908=Sheet2!$A$4,$A3908=Sheet2!$A$5,$A3908=Sheet2!$A$6,$A3908=Sheet2!$A$7,$A3908=Sheet2!$A$9),仕訳日記帳!$N3908&gt;=Sheet2!$B$3),仕訳日記帳!N3908,IF(AND($A3908=Sheet2!$A$8,仕訳日記帳!$N3908&gt;=Sheet2!$B$8),仕訳日記帳!N3908,IF(AND(OR($A3908=Sheet2!$A$10,$A3908=Sheet2!$A$11,$A3908=Sheet2!$A$12,$A3908=Sheet2!$A$13,$A3908=Sheet2!$A$14,$A3908=Sheet2!$A$15,$A3908=Sheet2!$A$16,$A3908=Sheet2!$A$17),Sheet2!$B$9&lt;=仕訳日記帳!$N3908&lt;Sheet2!$C$10),仕訳日記帳!N3908,""))))</f>
        <v/>
      </c>
      <c r="E3908" s="263" t="str">
        <f>IF(AND($A3908=Sheet2!$A$2,仕訳日記帳!$N3908&gt;=Sheet2!$B$2),仕訳日記帳!G3908,IF(AND(OR($A3908=Sheet2!$A$3,$A3908=Sheet2!$A$4,$A3908=Sheet2!$A$5,$A3908=Sheet2!$A$6,$A3908=Sheet2!$A$7,$A3908=Sheet2!$A$9),仕訳日記帳!$N3908&gt;=Sheet2!$B$3),仕訳日記帳!G3908,IF(AND($A3908=Sheet2!$A$8,仕訳日記帳!$N3908&gt;=Sheet2!$B$8),仕訳日記帳!G3908,IF(AND(OR($A3908=Sheet2!$A$10,$A3908=Sheet2!$A$11,$A3908=Sheet2!$A$12,$A3908=Sheet2!$A$13,$A3908=Sheet2!$A$14,$A3908=Sheet2!$A$15,$A3908=Sheet2!$A$16,$A3908=Sheet2!$A$17),Sheet2!$B$9&lt;=仕訳日記帳!$N3908&lt;Sheet2!$C$10),仕訳日記帳!G3908,""))))</f>
        <v/>
      </c>
      <c r="G3908" t="str">
        <f>IF(OR(A3908=Sheet2!$A$2,A3908=Sheet2!$A$3,A3908=Sheet2!$A$4,A3908=Sheet2!$A$5,A3908=Sheet2!$A$6,A3908=Sheet2!$A$7,A3908=Sheet2!$A$8,A3908=Sheet2!$A$9,A3908=Sheet2!$A$10,A3908=Sheet2!$A$11,A3908=Sheet2!$A$12,$A$2=Sheet2!$A$13,A3908=Sheet2!$A$14,$A$2=Sheet2!$A$15,$A$2=Sheet2!$A$16,A3908=Sheet2!$A$17),"該当","")</f>
        <v/>
      </c>
      <c r="H3908" t="str">
        <f>IF(OR(A3908="",G3908=""),"",COUNTIF($G$2:G3908,"該当"))</f>
        <v/>
      </c>
    </row>
    <row r="3909" spans="1:8">
      <c r="A3909" t="str">
        <f>IF(AND(仕訳日記帳!D3909=Sheet2!$A$2,仕訳日記帳!$N3909&gt;=Sheet2!$B$2),仕訳日記帳!D3909,IF(AND(OR(仕訳日記帳!D3909=Sheet2!$A$3,仕訳日記帳!D3909=Sheet2!$A$4,仕訳日記帳!D3909=Sheet2!$A$5,仕訳日記帳!D3909=Sheet2!$A$6,仕訳日記帳!D3909=Sheet2!$A$7,仕訳日記帳!D3909=Sheet2!$A$9),仕訳日記帳!$N3909&gt;=Sheet2!$B$3),仕訳日記帳!D3909,IF(AND(仕訳日記帳!D3909=Sheet2!$A$8,仕訳日記帳!$N3909&gt;=Sheet2!$B$8),仕訳日記帳!D3909,IF(AND(OR(仕訳日記帳!D3909=Sheet2!$A$10,仕訳日記帳!D3909=Sheet2!$A$11,仕訳日記帳!D3909=Sheet2!$A$12,仕訳日記帳!D3909=Sheet2!$A$13,仕訳日記帳!D3909=Sheet2!$A$14,仕訳日記帳!D3909=Sheet2!$A$15,仕訳日記帳!D3909=Sheet2!$A$16,仕訳日記帳!D3909=Sheet2!$A$17),Sheet2!$B$9&lt;=仕訳日記帳!$N3909&lt;Sheet2!$C$10),仕訳日記帳!D3909,""))))</f>
        <v/>
      </c>
      <c r="B3909" s="263" t="str">
        <f>IF(AND($A3909=Sheet2!$A$2,仕訳日記帳!$N3909&gt;=Sheet2!$B$2),仕訳日記帳!A3909,IF(AND(OR($A3909=Sheet2!$A$3,$A3909=Sheet2!$A$4,$A3909=Sheet2!$A$5,$A3909=Sheet2!$A$6,$A3909=Sheet2!$A$7,$A3909=Sheet2!$A$9),仕訳日記帳!$N3909&gt;=Sheet2!$B$3),仕訳日記帳!A3909,IF(AND($A3909=Sheet2!$A$8,仕訳日記帳!$N3909&gt;=Sheet2!$B$8),仕訳日記帳!A3909,IF(AND(OR($A3909=Sheet2!$A$10,$A3909=Sheet2!$A$11,$A3909=Sheet2!$A$12,$A3909=Sheet2!$A$13,$A3909=Sheet2!$A$14,$A3909=Sheet2!$A$15,$A3909=Sheet2!$A$16,$A3909=Sheet2!$A$17),Sheet2!$B$9&lt;=仕訳日記帳!$N3909&lt;Sheet2!$C$10),仕訳日記帳!A3909,""))))</f>
        <v/>
      </c>
      <c r="C3909" t="str">
        <f>IF(AND($A3909=Sheet2!$A$2,仕訳日記帳!$N3909&gt;=Sheet2!$B$2),仕訳日記帳!B3909,IF(AND(OR($A3909=Sheet2!$A$3,$A3909=Sheet2!$A$4,$A3909=Sheet2!$A$5,$A3909=Sheet2!$A$6,$A3909=Sheet2!$A$7,$A3909=Sheet2!$A$9),仕訳日記帳!$N3909&gt;=Sheet2!$B$3),仕訳日記帳!B3909,IF(AND($A3909=Sheet2!$A$8,仕訳日記帳!$N3909&gt;=Sheet2!$B$8),仕訳日記帳!B3909,IF(AND(OR($A3909=Sheet2!$A$10,$A3909=Sheet2!$A$11,$A3909=Sheet2!$A$12,$A3909=Sheet2!$A$13,$A3909=Sheet2!$A$14,$A3909=Sheet2!$A$15,$A3909=Sheet2!$A$16,$A3909=Sheet2!$A$17),Sheet2!$B$9&lt;=仕訳日記帳!$N3909&lt;Sheet2!$C$10),仕訳日記帳!B3909,""))))</f>
        <v/>
      </c>
      <c r="D3909" s="265" t="str">
        <f>IF(AND($A3909=Sheet2!$A$2,仕訳日記帳!$N3909&gt;=Sheet2!$B$2),仕訳日記帳!N3909,IF(AND(OR($A3909=Sheet2!$A$3,$A3909=Sheet2!$A$4,$A3909=Sheet2!$A$5,$A3909=Sheet2!$A$6,$A3909=Sheet2!$A$7,$A3909=Sheet2!$A$9),仕訳日記帳!$N3909&gt;=Sheet2!$B$3),仕訳日記帳!N3909,IF(AND($A3909=Sheet2!$A$8,仕訳日記帳!$N3909&gt;=Sheet2!$B$8),仕訳日記帳!N3909,IF(AND(OR($A3909=Sheet2!$A$10,$A3909=Sheet2!$A$11,$A3909=Sheet2!$A$12,$A3909=Sheet2!$A$13,$A3909=Sheet2!$A$14,$A3909=Sheet2!$A$15,$A3909=Sheet2!$A$16,$A3909=Sheet2!$A$17),Sheet2!$B$9&lt;=仕訳日記帳!$N3909&lt;Sheet2!$C$10),仕訳日記帳!N3909,""))))</f>
        <v/>
      </c>
      <c r="E3909" s="263" t="str">
        <f>IF(AND($A3909=Sheet2!$A$2,仕訳日記帳!$N3909&gt;=Sheet2!$B$2),仕訳日記帳!G3909,IF(AND(OR($A3909=Sheet2!$A$3,$A3909=Sheet2!$A$4,$A3909=Sheet2!$A$5,$A3909=Sheet2!$A$6,$A3909=Sheet2!$A$7,$A3909=Sheet2!$A$9),仕訳日記帳!$N3909&gt;=Sheet2!$B$3),仕訳日記帳!G3909,IF(AND($A3909=Sheet2!$A$8,仕訳日記帳!$N3909&gt;=Sheet2!$B$8),仕訳日記帳!G3909,IF(AND(OR($A3909=Sheet2!$A$10,$A3909=Sheet2!$A$11,$A3909=Sheet2!$A$12,$A3909=Sheet2!$A$13,$A3909=Sheet2!$A$14,$A3909=Sheet2!$A$15,$A3909=Sheet2!$A$16,$A3909=Sheet2!$A$17),Sheet2!$B$9&lt;=仕訳日記帳!$N3909&lt;Sheet2!$C$10),仕訳日記帳!G3909,""))))</f>
        <v/>
      </c>
      <c r="G3909" t="str">
        <f>IF(OR(A3909=Sheet2!$A$2,A3909=Sheet2!$A$3,A3909=Sheet2!$A$4,A3909=Sheet2!$A$5,A3909=Sheet2!$A$6,A3909=Sheet2!$A$7,A3909=Sheet2!$A$8,A3909=Sheet2!$A$9,A3909=Sheet2!$A$10,A3909=Sheet2!$A$11,A3909=Sheet2!$A$12,$A$2=Sheet2!$A$13,A3909=Sheet2!$A$14,$A$2=Sheet2!$A$15,$A$2=Sheet2!$A$16,A3909=Sheet2!$A$17),"該当","")</f>
        <v/>
      </c>
      <c r="H3909" t="str">
        <f>IF(OR(A3909="",G3909=""),"",COUNTIF($G$2:G3909,"該当"))</f>
        <v/>
      </c>
    </row>
    <row r="3910" spans="1:8">
      <c r="A3910" t="str">
        <f>IF(AND(仕訳日記帳!D3910=Sheet2!$A$2,仕訳日記帳!$N3910&gt;=Sheet2!$B$2),仕訳日記帳!D3910,IF(AND(OR(仕訳日記帳!D3910=Sheet2!$A$3,仕訳日記帳!D3910=Sheet2!$A$4,仕訳日記帳!D3910=Sheet2!$A$5,仕訳日記帳!D3910=Sheet2!$A$6,仕訳日記帳!D3910=Sheet2!$A$7,仕訳日記帳!D3910=Sheet2!$A$9),仕訳日記帳!$N3910&gt;=Sheet2!$B$3),仕訳日記帳!D3910,IF(AND(仕訳日記帳!D3910=Sheet2!$A$8,仕訳日記帳!$N3910&gt;=Sheet2!$B$8),仕訳日記帳!D3910,IF(AND(OR(仕訳日記帳!D3910=Sheet2!$A$10,仕訳日記帳!D3910=Sheet2!$A$11,仕訳日記帳!D3910=Sheet2!$A$12,仕訳日記帳!D3910=Sheet2!$A$13,仕訳日記帳!D3910=Sheet2!$A$14,仕訳日記帳!D3910=Sheet2!$A$15,仕訳日記帳!D3910=Sheet2!$A$16,仕訳日記帳!D3910=Sheet2!$A$17),Sheet2!$B$9&lt;=仕訳日記帳!$N3910&lt;Sheet2!$C$10),仕訳日記帳!D3910,""))))</f>
        <v/>
      </c>
      <c r="B3910" s="263" t="str">
        <f>IF(AND($A3910=Sheet2!$A$2,仕訳日記帳!$N3910&gt;=Sheet2!$B$2),仕訳日記帳!A3910,IF(AND(OR($A3910=Sheet2!$A$3,$A3910=Sheet2!$A$4,$A3910=Sheet2!$A$5,$A3910=Sheet2!$A$6,$A3910=Sheet2!$A$7,$A3910=Sheet2!$A$9),仕訳日記帳!$N3910&gt;=Sheet2!$B$3),仕訳日記帳!A3910,IF(AND($A3910=Sheet2!$A$8,仕訳日記帳!$N3910&gt;=Sheet2!$B$8),仕訳日記帳!A3910,IF(AND(OR($A3910=Sheet2!$A$10,$A3910=Sheet2!$A$11,$A3910=Sheet2!$A$12,$A3910=Sheet2!$A$13,$A3910=Sheet2!$A$14,$A3910=Sheet2!$A$15,$A3910=Sheet2!$A$16,$A3910=Sheet2!$A$17),Sheet2!$B$9&lt;=仕訳日記帳!$N3910&lt;Sheet2!$C$10),仕訳日記帳!A3910,""))))</f>
        <v/>
      </c>
      <c r="C3910" t="str">
        <f>IF(AND($A3910=Sheet2!$A$2,仕訳日記帳!$N3910&gt;=Sheet2!$B$2),仕訳日記帳!B3910,IF(AND(OR($A3910=Sheet2!$A$3,$A3910=Sheet2!$A$4,$A3910=Sheet2!$A$5,$A3910=Sheet2!$A$6,$A3910=Sheet2!$A$7,$A3910=Sheet2!$A$9),仕訳日記帳!$N3910&gt;=Sheet2!$B$3),仕訳日記帳!B3910,IF(AND($A3910=Sheet2!$A$8,仕訳日記帳!$N3910&gt;=Sheet2!$B$8),仕訳日記帳!B3910,IF(AND(OR($A3910=Sheet2!$A$10,$A3910=Sheet2!$A$11,$A3910=Sheet2!$A$12,$A3910=Sheet2!$A$13,$A3910=Sheet2!$A$14,$A3910=Sheet2!$A$15,$A3910=Sheet2!$A$16,$A3910=Sheet2!$A$17),Sheet2!$B$9&lt;=仕訳日記帳!$N3910&lt;Sheet2!$C$10),仕訳日記帳!B3910,""))))</f>
        <v/>
      </c>
      <c r="D3910" s="265" t="str">
        <f>IF(AND($A3910=Sheet2!$A$2,仕訳日記帳!$N3910&gt;=Sheet2!$B$2),仕訳日記帳!N3910,IF(AND(OR($A3910=Sheet2!$A$3,$A3910=Sheet2!$A$4,$A3910=Sheet2!$A$5,$A3910=Sheet2!$A$6,$A3910=Sheet2!$A$7,$A3910=Sheet2!$A$9),仕訳日記帳!$N3910&gt;=Sheet2!$B$3),仕訳日記帳!N3910,IF(AND($A3910=Sheet2!$A$8,仕訳日記帳!$N3910&gt;=Sheet2!$B$8),仕訳日記帳!N3910,IF(AND(OR($A3910=Sheet2!$A$10,$A3910=Sheet2!$A$11,$A3910=Sheet2!$A$12,$A3910=Sheet2!$A$13,$A3910=Sheet2!$A$14,$A3910=Sheet2!$A$15,$A3910=Sheet2!$A$16,$A3910=Sheet2!$A$17),Sheet2!$B$9&lt;=仕訳日記帳!$N3910&lt;Sheet2!$C$10),仕訳日記帳!N3910,""))))</f>
        <v/>
      </c>
      <c r="E3910" s="263" t="str">
        <f>IF(AND($A3910=Sheet2!$A$2,仕訳日記帳!$N3910&gt;=Sheet2!$B$2),仕訳日記帳!G3910,IF(AND(OR($A3910=Sheet2!$A$3,$A3910=Sheet2!$A$4,$A3910=Sheet2!$A$5,$A3910=Sheet2!$A$6,$A3910=Sheet2!$A$7,$A3910=Sheet2!$A$9),仕訳日記帳!$N3910&gt;=Sheet2!$B$3),仕訳日記帳!G3910,IF(AND($A3910=Sheet2!$A$8,仕訳日記帳!$N3910&gt;=Sheet2!$B$8),仕訳日記帳!G3910,IF(AND(OR($A3910=Sheet2!$A$10,$A3910=Sheet2!$A$11,$A3910=Sheet2!$A$12,$A3910=Sheet2!$A$13,$A3910=Sheet2!$A$14,$A3910=Sheet2!$A$15,$A3910=Sheet2!$A$16,$A3910=Sheet2!$A$17),Sheet2!$B$9&lt;=仕訳日記帳!$N3910&lt;Sheet2!$C$10),仕訳日記帳!G3910,""))))</f>
        <v/>
      </c>
      <c r="G3910" t="str">
        <f>IF(OR(A3910=Sheet2!$A$2,A3910=Sheet2!$A$3,A3910=Sheet2!$A$4,A3910=Sheet2!$A$5,A3910=Sheet2!$A$6,A3910=Sheet2!$A$7,A3910=Sheet2!$A$8,A3910=Sheet2!$A$9,A3910=Sheet2!$A$10,A3910=Sheet2!$A$11,A3910=Sheet2!$A$12,$A$2=Sheet2!$A$13,A3910=Sheet2!$A$14,$A$2=Sheet2!$A$15,$A$2=Sheet2!$A$16,A3910=Sheet2!$A$17),"該当","")</f>
        <v/>
      </c>
      <c r="H3910" t="str">
        <f>IF(OR(A3910="",G3910=""),"",COUNTIF($G$2:G3910,"該当"))</f>
        <v/>
      </c>
    </row>
    <row r="3911" spans="1:8">
      <c r="A3911" t="str">
        <f>IF(AND(仕訳日記帳!D3911=Sheet2!$A$2,仕訳日記帳!$N3911&gt;=Sheet2!$B$2),仕訳日記帳!D3911,IF(AND(OR(仕訳日記帳!D3911=Sheet2!$A$3,仕訳日記帳!D3911=Sheet2!$A$4,仕訳日記帳!D3911=Sheet2!$A$5,仕訳日記帳!D3911=Sheet2!$A$6,仕訳日記帳!D3911=Sheet2!$A$7,仕訳日記帳!D3911=Sheet2!$A$9),仕訳日記帳!$N3911&gt;=Sheet2!$B$3),仕訳日記帳!D3911,IF(AND(仕訳日記帳!D3911=Sheet2!$A$8,仕訳日記帳!$N3911&gt;=Sheet2!$B$8),仕訳日記帳!D3911,IF(AND(OR(仕訳日記帳!D3911=Sheet2!$A$10,仕訳日記帳!D3911=Sheet2!$A$11,仕訳日記帳!D3911=Sheet2!$A$12,仕訳日記帳!D3911=Sheet2!$A$13,仕訳日記帳!D3911=Sheet2!$A$14,仕訳日記帳!D3911=Sheet2!$A$15,仕訳日記帳!D3911=Sheet2!$A$16,仕訳日記帳!D3911=Sheet2!$A$17),Sheet2!$B$9&lt;=仕訳日記帳!$N3911&lt;Sheet2!$C$10),仕訳日記帳!D3911,""))))</f>
        <v/>
      </c>
      <c r="B3911" s="263" t="str">
        <f>IF(AND($A3911=Sheet2!$A$2,仕訳日記帳!$N3911&gt;=Sheet2!$B$2),仕訳日記帳!A3911,IF(AND(OR($A3911=Sheet2!$A$3,$A3911=Sheet2!$A$4,$A3911=Sheet2!$A$5,$A3911=Sheet2!$A$6,$A3911=Sheet2!$A$7,$A3911=Sheet2!$A$9),仕訳日記帳!$N3911&gt;=Sheet2!$B$3),仕訳日記帳!A3911,IF(AND($A3911=Sheet2!$A$8,仕訳日記帳!$N3911&gt;=Sheet2!$B$8),仕訳日記帳!A3911,IF(AND(OR($A3911=Sheet2!$A$10,$A3911=Sheet2!$A$11,$A3911=Sheet2!$A$12,$A3911=Sheet2!$A$13,$A3911=Sheet2!$A$14,$A3911=Sheet2!$A$15,$A3911=Sheet2!$A$16,$A3911=Sheet2!$A$17),Sheet2!$B$9&lt;=仕訳日記帳!$N3911&lt;Sheet2!$C$10),仕訳日記帳!A3911,""))))</f>
        <v/>
      </c>
      <c r="C3911" t="str">
        <f>IF(AND($A3911=Sheet2!$A$2,仕訳日記帳!$N3911&gt;=Sheet2!$B$2),仕訳日記帳!B3911,IF(AND(OR($A3911=Sheet2!$A$3,$A3911=Sheet2!$A$4,$A3911=Sheet2!$A$5,$A3911=Sheet2!$A$6,$A3911=Sheet2!$A$7,$A3911=Sheet2!$A$9),仕訳日記帳!$N3911&gt;=Sheet2!$B$3),仕訳日記帳!B3911,IF(AND($A3911=Sheet2!$A$8,仕訳日記帳!$N3911&gt;=Sheet2!$B$8),仕訳日記帳!B3911,IF(AND(OR($A3911=Sheet2!$A$10,$A3911=Sheet2!$A$11,$A3911=Sheet2!$A$12,$A3911=Sheet2!$A$13,$A3911=Sheet2!$A$14,$A3911=Sheet2!$A$15,$A3911=Sheet2!$A$16,$A3911=Sheet2!$A$17),Sheet2!$B$9&lt;=仕訳日記帳!$N3911&lt;Sheet2!$C$10),仕訳日記帳!B3911,""))))</f>
        <v/>
      </c>
      <c r="D3911" s="265" t="str">
        <f>IF(AND($A3911=Sheet2!$A$2,仕訳日記帳!$N3911&gt;=Sheet2!$B$2),仕訳日記帳!N3911,IF(AND(OR($A3911=Sheet2!$A$3,$A3911=Sheet2!$A$4,$A3911=Sheet2!$A$5,$A3911=Sheet2!$A$6,$A3911=Sheet2!$A$7,$A3911=Sheet2!$A$9),仕訳日記帳!$N3911&gt;=Sheet2!$B$3),仕訳日記帳!N3911,IF(AND($A3911=Sheet2!$A$8,仕訳日記帳!$N3911&gt;=Sheet2!$B$8),仕訳日記帳!N3911,IF(AND(OR($A3911=Sheet2!$A$10,$A3911=Sheet2!$A$11,$A3911=Sheet2!$A$12,$A3911=Sheet2!$A$13,$A3911=Sheet2!$A$14,$A3911=Sheet2!$A$15,$A3911=Sheet2!$A$16,$A3911=Sheet2!$A$17),Sheet2!$B$9&lt;=仕訳日記帳!$N3911&lt;Sheet2!$C$10),仕訳日記帳!N3911,""))))</f>
        <v/>
      </c>
      <c r="E3911" s="263" t="str">
        <f>IF(AND($A3911=Sheet2!$A$2,仕訳日記帳!$N3911&gt;=Sheet2!$B$2),仕訳日記帳!G3911,IF(AND(OR($A3911=Sheet2!$A$3,$A3911=Sheet2!$A$4,$A3911=Sheet2!$A$5,$A3911=Sheet2!$A$6,$A3911=Sheet2!$A$7,$A3911=Sheet2!$A$9),仕訳日記帳!$N3911&gt;=Sheet2!$B$3),仕訳日記帳!G3911,IF(AND($A3911=Sheet2!$A$8,仕訳日記帳!$N3911&gt;=Sheet2!$B$8),仕訳日記帳!G3911,IF(AND(OR($A3911=Sheet2!$A$10,$A3911=Sheet2!$A$11,$A3911=Sheet2!$A$12,$A3911=Sheet2!$A$13,$A3911=Sheet2!$A$14,$A3911=Sheet2!$A$15,$A3911=Sheet2!$A$16,$A3911=Sheet2!$A$17),Sheet2!$B$9&lt;=仕訳日記帳!$N3911&lt;Sheet2!$C$10),仕訳日記帳!G3911,""))))</f>
        <v/>
      </c>
      <c r="G3911" t="str">
        <f>IF(OR(A3911=Sheet2!$A$2,A3911=Sheet2!$A$3,A3911=Sheet2!$A$4,A3911=Sheet2!$A$5,A3911=Sheet2!$A$6,A3911=Sheet2!$A$7,A3911=Sheet2!$A$8,A3911=Sheet2!$A$9,A3911=Sheet2!$A$10,A3911=Sheet2!$A$11,A3911=Sheet2!$A$12,$A$2=Sheet2!$A$13,A3911=Sheet2!$A$14,$A$2=Sheet2!$A$15,$A$2=Sheet2!$A$16,A3911=Sheet2!$A$17),"該当","")</f>
        <v/>
      </c>
      <c r="H3911" t="str">
        <f>IF(OR(A3911="",G3911=""),"",COUNTIF($G$2:G3911,"該当"))</f>
        <v/>
      </c>
    </row>
    <row r="3912" spans="1:8">
      <c r="A3912" t="str">
        <f>IF(AND(仕訳日記帳!D3912=Sheet2!$A$2,仕訳日記帳!$N3912&gt;=Sheet2!$B$2),仕訳日記帳!D3912,IF(AND(OR(仕訳日記帳!D3912=Sheet2!$A$3,仕訳日記帳!D3912=Sheet2!$A$4,仕訳日記帳!D3912=Sheet2!$A$5,仕訳日記帳!D3912=Sheet2!$A$6,仕訳日記帳!D3912=Sheet2!$A$7,仕訳日記帳!D3912=Sheet2!$A$9),仕訳日記帳!$N3912&gt;=Sheet2!$B$3),仕訳日記帳!D3912,IF(AND(仕訳日記帳!D3912=Sheet2!$A$8,仕訳日記帳!$N3912&gt;=Sheet2!$B$8),仕訳日記帳!D3912,IF(AND(OR(仕訳日記帳!D3912=Sheet2!$A$10,仕訳日記帳!D3912=Sheet2!$A$11,仕訳日記帳!D3912=Sheet2!$A$12,仕訳日記帳!D3912=Sheet2!$A$13,仕訳日記帳!D3912=Sheet2!$A$14,仕訳日記帳!D3912=Sheet2!$A$15,仕訳日記帳!D3912=Sheet2!$A$16,仕訳日記帳!D3912=Sheet2!$A$17),Sheet2!$B$9&lt;=仕訳日記帳!$N3912&lt;Sheet2!$C$10),仕訳日記帳!D3912,""))))</f>
        <v/>
      </c>
      <c r="B3912" s="263" t="str">
        <f>IF(AND($A3912=Sheet2!$A$2,仕訳日記帳!$N3912&gt;=Sheet2!$B$2),仕訳日記帳!A3912,IF(AND(OR($A3912=Sheet2!$A$3,$A3912=Sheet2!$A$4,$A3912=Sheet2!$A$5,$A3912=Sheet2!$A$6,$A3912=Sheet2!$A$7,$A3912=Sheet2!$A$9),仕訳日記帳!$N3912&gt;=Sheet2!$B$3),仕訳日記帳!A3912,IF(AND($A3912=Sheet2!$A$8,仕訳日記帳!$N3912&gt;=Sheet2!$B$8),仕訳日記帳!A3912,IF(AND(OR($A3912=Sheet2!$A$10,$A3912=Sheet2!$A$11,$A3912=Sheet2!$A$12,$A3912=Sheet2!$A$13,$A3912=Sheet2!$A$14,$A3912=Sheet2!$A$15,$A3912=Sheet2!$A$16,$A3912=Sheet2!$A$17),Sheet2!$B$9&lt;=仕訳日記帳!$N3912&lt;Sheet2!$C$10),仕訳日記帳!A3912,""))))</f>
        <v/>
      </c>
      <c r="C3912" t="str">
        <f>IF(AND($A3912=Sheet2!$A$2,仕訳日記帳!$N3912&gt;=Sheet2!$B$2),仕訳日記帳!B3912,IF(AND(OR($A3912=Sheet2!$A$3,$A3912=Sheet2!$A$4,$A3912=Sheet2!$A$5,$A3912=Sheet2!$A$6,$A3912=Sheet2!$A$7,$A3912=Sheet2!$A$9),仕訳日記帳!$N3912&gt;=Sheet2!$B$3),仕訳日記帳!B3912,IF(AND($A3912=Sheet2!$A$8,仕訳日記帳!$N3912&gt;=Sheet2!$B$8),仕訳日記帳!B3912,IF(AND(OR($A3912=Sheet2!$A$10,$A3912=Sheet2!$A$11,$A3912=Sheet2!$A$12,$A3912=Sheet2!$A$13,$A3912=Sheet2!$A$14,$A3912=Sheet2!$A$15,$A3912=Sheet2!$A$16,$A3912=Sheet2!$A$17),Sheet2!$B$9&lt;=仕訳日記帳!$N3912&lt;Sheet2!$C$10),仕訳日記帳!B3912,""))))</f>
        <v/>
      </c>
      <c r="D3912" s="265" t="str">
        <f>IF(AND($A3912=Sheet2!$A$2,仕訳日記帳!$N3912&gt;=Sheet2!$B$2),仕訳日記帳!N3912,IF(AND(OR($A3912=Sheet2!$A$3,$A3912=Sheet2!$A$4,$A3912=Sheet2!$A$5,$A3912=Sheet2!$A$6,$A3912=Sheet2!$A$7,$A3912=Sheet2!$A$9),仕訳日記帳!$N3912&gt;=Sheet2!$B$3),仕訳日記帳!N3912,IF(AND($A3912=Sheet2!$A$8,仕訳日記帳!$N3912&gt;=Sheet2!$B$8),仕訳日記帳!N3912,IF(AND(OR($A3912=Sheet2!$A$10,$A3912=Sheet2!$A$11,$A3912=Sheet2!$A$12,$A3912=Sheet2!$A$13,$A3912=Sheet2!$A$14,$A3912=Sheet2!$A$15,$A3912=Sheet2!$A$16,$A3912=Sheet2!$A$17),Sheet2!$B$9&lt;=仕訳日記帳!$N3912&lt;Sheet2!$C$10),仕訳日記帳!N3912,""))))</f>
        <v/>
      </c>
      <c r="E3912" s="263" t="str">
        <f>IF(AND($A3912=Sheet2!$A$2,仕訳日記帳!$N3912&gt;=Sheet2!$B$2),仕訳日記帳!G3912,IF(AND(OR($A3912=Sheet2!$A$3,$A3912=Sheet2!$A$4,$A3912=Sheet2!$A$5,$A3912=Sheet2!$A$6,$A3912=Sheet2!$A$7,$A3912=Sheet2!$A$9),仕訳日記帳!$N3912&gt;=Sheet2!$B$3),仕訳日記帳!G3912,IF(AND($A3912=Sheet2!$A$8,仕訳日記帳!$N3912&gt;=Sheet2!$B$8),仕訳日記帳!G3912,IF(AND(OR($A3912=Sheet2!$A$10,$A3912=Sheet2!$A$11,$A3912=Sheet2!$A$12,$A3912=Sheet2!$A$13,$A3912=Sheet2!$A$14,$A3912=Sheet2!$A$15,$A3912=Sheet2!$A$16,$A3912=Sheet2!$A$17),Sheet2!$B$9&lt;=仕訳日記帳!$N3912&lt;Sheet2!$C$10),仕訳日記帳!G3912,""))))</f>
        <v/>
      </c>
      <c r="G3912" t="str">
        <f>IF(OR(A3912=Sheet2!$A$2,A3912=Sheet2!$A$3,A3912=Sheet2!$A$4,A3912=Sheet2!$A$5,A3912=Sheet2!$A$6,A3912=Sheet2!$A$7,A3912=Sheet2!$A$8,A3912=Sheet2!$A$9,A3912=Sheet2!$A$10,A3912=Sheet2!$A$11,A3912=Sheet2!$A$12,$A$2=Sheet2!$A$13,A3912=Sheet2!$A$14,$A$2=Sheet2!$A$15,$A$2=Sheet2!$A$16,A3912=Sheet2!$A$17),"該当","")</f>
        <v/>
      </c>
      <c r="H3912" t="str">
        <f>IF(OR(A3912="",G3912=""),"",COUNTIF($G$2:G3912,"該当"))</f>
        <v/>
      </c>
    </row>
    <row r="3913" spans="1:8">
      <c r="A3913" t="str">
        <f>IF(AND(仕訳日記帳!D3913=Sheet2!$A$2,仕訳日記帳!$N3913&gt;=Sheet2!$B$2),仕訳日記帳!D3913,IF(AND(OR(仕訳日記帳!D3913=Sheet2!$A$3,仕訳日記帳!D3913=Sheet2!$A$4,仕訳日記帳!D3913=Sheet2!$A$5,仕訳日記帳!D3913=Sheet2!$A$6,仕訳日記帳!D3913=Sheet2!$A$7,仕訳日記帳!D3913=Sheet2!$A$9),仕訳日記帳!$N3913&gt;=Sheet2!$B$3),仕訳日記帳!D3913,IF(AND(仕訳日記帳!D3913=Sheet2!$A$8,仕訳日記帳!$N3913&gt;=Sheet2!$B$8),仕訳日記帳!D3913,IF(AND(OR(仕訳日記帳!D3913=Sheet2!$A$10,仕訳日記帳!D3913=Sheet2!$A$11,仕訳日記帳!D3913=Sheet2!$A$12,仕訳日記帳!D3913=Sheet2!$A$13,仕訳日記帳!D3913=Sheet2!$A$14,仕訳日記帳!D3913=Sheet2!$A$15,仕訳日記帳!D3913=Sheet2!$A$16,仕訳日記帳!D3913=Sheet2!$A$17),Sheet2!$B$9&lt;=仕訳日記帳!$N3913&lt;Sheet2!$C$10),仕訳日記帳!D3913,""))))</f>
        <v/>
      </c>
      <c r="B3913" s="263" t="str">
        <f>IF(AND($A3913=Sheet2!$A$2,仕訳日記帳!$N3913&gt;=Sheet2!$B$2),仕訳日記帳!A3913,IF(AND(OR($A3913=Sheet2!$A$3,$A3913=Sheet2!$A$4,$A3913=Sheet2!$A$5,$A3913=Sheet2!$A$6,$A3913=Sheet2!$A$7,$A3913=Sheet2!$A$9),仕訳日記帳!$N3913&gt;=Sheet2!$B$3),仕訳日記帳!A3913,IF(AND($A3913=Sheet2!$A$8,仕訳日記帳!$N3913&gt;=Sheet2!$B$8),仕訳日記帳!A3913,IF(AND(OR($A3913=Sheet2!$A$10,$A3913=Sheet2!$A$11,$A3913=Sheet2!$A$12,$A3913=Sheet2!$A$13,$A3913=Sheet2!$A$14,$A3913=Sheet2!$A$15,$A3913=Sheet2!$A$16,$A3913=Sheet2!$A$17),Sheet2!$B$9&lt;=仕訳日記帳!$N3913&lt;Sheet2!$C$10),仕訳日記帳!A3913,""))))</f>
        <v/>
      </c>
      <c r="C3913" t="str">
        <f>IF(AND($A3913=Sheet2!$A$2,仕訳日記帳!$N3913&gt;=Sheet2!$B$2),仕訳日記帳!B3913,IF(AND(OR($A3913=Sheet2!$A$3,$A3913=Sheet2!$A$4,$A3913=Sheet2!$A$5,$A3913=Sheet2!$A$6,$A3913=Sheet2!$A$7,$A3913=Sheet2!$A$9),仕訳日記帳!$N3913&gt;=Sheet2!$B$3),仕訳日記帳!B3913,IF(AND($A3913=Sheet2!$A$8,仕訳日記帳!$N3913&gt;=Sheet2!$B$8),仕訳日記帳!B3913,IF(AND(OR($A3913=Sheet2!$A$10,$A3913=Sheet2!$A$11,$A3913=Sheet2!$A$12,$A3913=Sheet2!$A$13,$A3913=Sheet2!$A$14,$A3913=Sheet2!$A$15,$A3913=Sheet2!$A$16,$A3913=Sheet2!$A$17),Sheet2!$B$9&lt;=仕訳日記帳!$N3913&lt;Sheet2!$C$10),仕訳日記帳!B3913,""))))</f>
        <v/>
      </c>
      <c r="D3913" s="265" t="str">
        <f>IF(AND($A3913=Sheet2!$A$2,仕訳日記帳!$N3913&gt;=Sheet2!$B$2),仕訳日記帳!N3913,IF(AND(OR($A3913=Sheet2!$A$3,$A3913=Sheet2!$A$4,$A3913=Sheet2!$A$5,$A3913=Sheet2!$A$6,$A3913=Sheet2!$A$7,$A3913=Sheet2!$A$9),仕訳日記帳!$N3913&gt;=Sheet2!$B$3),仕訳日記帳!N3913,IF(AND($A3913=Sheet2!$A$8,仕訳日記帳!$N3913&gt;=Sheet2!$B$8),仕訳日記帳!N3913,IF(AND(OR($A3913=Sheet2!$A$10,$A3913=Sheet2!$A$11,$A3913=Sheet2!$A$12,$A3913=Sheet2!$A$13,$A3913=Sheet2!$A$14,$A3913=Sheet2!$A$15,$A3913=Sheet2!$A$16,$A3913=Sheet2!$A$17),Sheet2!$B$9&lt;=仕訳日記帳!$N3913&lt;Sheet2!$C$10),仕訳日記帳!N3913,""))))</f>
        <v/>
      </c>
      <c r="E3913" s="263" t="str">
        <f>IF(AND($A3913=Sheet2!$A$2,仕訳日記帳!$N3913&gt;=Sheet2!$B$2),仕訳日記帳!G3913,IF(AND(OR($A3913=Sheet2!$A$3,$A3913=Sheet2!$A$4,$A3913=Sheet2!$A$5,$A3913=Sheet2!$A$6,$A3913=Sheet2!$A$7,$A3913=Sheet2!$A$9),仕訳日記帳!$N3913&gt;=Sheet2!$B$3),仕訳日記帳!G3913,IF(AND($A3913=Sheet2!$A$8,仕訳日記帳!$N3913&gt;=Sheet2!$B$8),仕訳日記帳!G3913,IF(AND(OR($A3913=Sheet2!$A$10,$A3913=Sheet2!$A$11,$A3913=Sheet2!$A$12,$A3913=Sheet2!$A$13,$A3913=Sheet2!$A$14,$A3913=Sheet2!$A$15,$A3913=Sheet2!$A$16,$A3913=Sheet2!$A$17),Sheet2!$B$9&lt;=仕訳日記帳!$N3913&lt;Sheet2!$C$10),仕訳日記帳!G3913,""))))</f>
        <v/>
      </c>
      <c r="G3913" t="str">
        <f>IF(OR(A3913=Sheet2!$A$2,A3913=Sheet2!$A$3,A3913=Sheet2!$A$4,A3913=Sheet2!$A$5,A3913=Sheet2!$A$6,A3913=Sheet2!$A$7,A3913=Sheet2!$A$8,A3913=Sheet2!$A$9,A3913=Sheet2!$A$10,A3913=Sheet2!$A$11,A3913=Sheet2!$A$12,$A$2=Sheet2!$A$13,A3913=Sheet2!$A$14,$A$2=Sheet2!$A$15,$A$2=Sheet2!$A$16,A3913=Sheet2!$A$17),"該当","")</f>
        <v/>
      </c>
      <c r="H3913" t="str">
        <f>IF(OR(A3913="",G3913=""),"",COUNTIF($G$2:G3913,"該当"))</f>
        <v/>
      </c>
    </row>
    <row r="3914" spans="1:8">
      <c r="A3914" t="str">
        <f>IF(AND(仕訳日記帳!D3914=Sheet2!$A$2,仕訳日記帳!$N3914&gt;=Sheet2!$B$2),仕訳日記帳!D3914,IF(AND(OR(仕訳日記帳!D3914=Sheet2!$A$3,仕訳日記帳!D3914=Sheet2!$A$4,仕訳日記帳!D3914=Sheet2!$A$5,仕訳日記帳!D3914=Sheet2!$A$6,仕訳日記帳!D3914=Sheet2!$A$7,仕訳日記帳!D3914=Sheet2!$A$9),仕訳日記帳!$N3914&gt;=Sheet2!$B$3),仕訳日記帳!D3914,IF(AND(仕訳日記帳!D3914=Sheet2!$A$8,仕訳日記帳!$N3914&gt;=Sheet2!$B$8),仕訳日記帳!D3914,IF(AND(OR(仕訳日記帳!D3914=Sheet2!$A$10,仕訳日記帳!D3914=Sheet2!$A$11,仕訳日記帳!D3914=Sheet2!$A$12,仕訳日記帳!D3914=Sheet2!$A$13,仕訳日記帳!D3914=Sheet2!$A$14,仕訳日記帳!D3914=Sheet2!$A$15,仕訳日記帳!D3914=Sheet2!$A$16,仕訳日記帳!D3914=Sheet2!$A$17),Sheet2!$B$9&lt;=仕訳日記帳!$N3914&lt;Sheet2!$C$10),仕訳日記帳!D3914,""))))</f>
        <v/>
      </c>
      <c r="B3914" s="263" t="str">
        <f>IF(AND($A3914=Sheet2!$A$2,仕訳日記帳!$N3914&gt;=Sheet2!$B$2),仕訳日記帳!A3914,IF(AND(OR($A3914=Sheet2!$A$3,$A3914=Sheet2!$A$4,$A3914=Sheet2!$A$5,$A3914=Sheet2!$A$6,$A3914=Sheet2!$A$7,$A3914=Sheet2!$A$9),仕訳日記帳!$N3914&gt;=Sheet2!$B$3),仕訳日記帳!A3914,IF(AND($A3914=Sheet2!$A$8,仕訳日記帳!$N3914&gt;=Sheet2!$B$8),仕訳日記帳!A3914,IF(AND(OR($A3914=Sheet2!$A$10,$A3914=Sheet2!$A$11,$A3914=Sheet2!$A$12,$A3914=Sheet2!$A$13,$A3914=Sheet2!$A$14,$A3914=Sheet2!$A$15,$A3914=Sheet2!$A$16,$A3914=Sheet2!$A$17),Sheet2!$B$9&lt;=仕訳日記帳!$N3914&lt;Sheet2!$C$10),仕訳日記帳!A3914,""))))</f>
        <v/>
      </c>
      <c r="C3914" t="str">
        <f>IF(AND($A3914=Sheet2!$A$2,仕訳日記帳!$N3914&gt;=Sheet2!$B$2),仕訳日記帳!B3914,IF(AND(OR($A3914=Sheet2!$A$3,$A3914=Sheet2!$A$4,$A3914=Sheet2!$A$5,$A3914=Sheet2!$A$6,$A3914=Sheet2!$A$7,$A3914=Sheet2!$A$9),仕訳日記帳!$N3914&gt;=Sheet2!$B$3),仕訳日記帳!B3914,IF(AND($A3914=Sheet2!$A$8,仕訳日記帳!$N3914&gt;=Sheet2!$B$8),仕訳日記帳!B3914,IF(AND(OR($A3914=Sheet2!$A$10,$A3914=Sheet2!$A$11,$A3914=Sheet2!$A$12,$A3914=Sheet2!$A$13,$A3914=Sheet2!$A$14,$A3914=Sheet2!$A$15,$A3914=Sheet2!$A$16,$A3914=Sheet2!$A$17),Sheet2!$B$9&lt;=仕訳日記帳!$N3914&lt;Sheet2!$C$10),仕訳日記帳!B3914,""))))</f>
        <v/>
      </c>
      <c r="D3914" s="265" t="str">
        <f>IF(AND($A3914=Sheet2!$A$2,仕訳日記帳!$N3914&gt;=Sheet2!$B$2),仕訳日記帳!N3914,IF(AND(OR($A3914=Sheet2!$A$3,$A3914=Sheet2!$A$4,$A3914=Sheet2!$A$5,$A3914=Sheet2!$A$6,$A3914=Sheet2!$A$7,$A3914=Sheet2!$A$9),仕訳日記帳!$N3914&gt;=Sheet2!$B$3),仕訳日記帳!N3914,IF(AND($A3914=Sheet2!$A$8,仕訳日記帳!$N3914&gt;=Sheet2!$B$8),仕訳日記帳!N3914,IF(AND(OR($A3914=Sheet2!$A$10,$A3914=Sheet2!$A$11,$A3914=Sheet2!$A$12,$A3914=Sheet2!$A$13,$A3914=Sheet2!$A$14,$A3914=Sheet2!$A$15,$A3914=Sheet2!$A$16,$A3914=Sheet2!$A$17),Sheet2!$B$9&lt;=仕訳日記帳!$N3914&lt;Sheet2!$C$10),仕訳日記帳!N3914,""))))</f>
        <v/>
      </c>
      <c r="E3914" s="263" t="str">
        <f>IF(AND($A3914=Sheet2!$A$2,仕訳日記帳!$N3914&gt;=Sheet2!$B$2),仕訳日記帳!G3914,IF(AND(OR($A3914=Sheet2!$A$3,$A3914=Sheet2!$A$4,$A3914=Sheet2!$A$5,$A3914=Sheet2!$A$6,$A3914=Sheet2!$A$7,$A3914=Sheet2!$A$9),仕訳日記帳!$N3914&gt;=Sheet2!$B$3),仕訳日記帳!G3914,IF(AND($A3914=Sheet2!$A$8,仕訳日記帳!$N3914&gt;=Sheet2!$B$8),仕訳日記帳!G3914,IF(AND(OR($A3914=Sheet2!$A$10,$A3914=Sheet2!$A$11,$A3914=Sheet2!$A$12,$A3914=Sheet2!$A$13,$A3914=Sheet2!$A$14,$A3914=Sheet2!$A$15,$A3914=Sheet2!$A$16,$A3914=Sheet2!$A$17),Sheet2!$B$9&lt;=仕訳日記帳!$N3914&lt;Sheet2!$C$10),仕訳日記帳!G3914,""))))</f>
        <v/>
      </c>
      <c r="G3914" t="str">
        <f>IF(OR(A3914=Sheet2!$A$2,A3914=Sheet2!$A$3,A3914=Sheet2!$A$4,A3914=Sheet2!$A$5,A3914=Sheet2!$A$6,A3914=Sheet2!$A$7,A3914=Sheet2!$A$8,A3914=Sheet2!$A$9,A3914=Sheet2!$A$10,A3914=Sheet2!$A$11,A3914=Sheet2!$A$12,$A$2=Sheet2!$A$13,A3914=Sheet2!$A$14,$A$2=Sheet2!$A$15,$A$2=Sheet2!$A$16,A3914=Sheet2!$A$17),"該当","")</f>
        <v/>
      </c>
      <c r="H3914" t="str">
        <f>IF(OR(A3914="",G3914=""),"",COUNTIF($G$2:G3914,"該当"))</f>
        <v/>
      </c>
    </row>
    <row r="3915" spans="1:8">
      <c r="A3915" t="str">
        <f>IF(AND(仕訳日記帳!D3915=Sheet2!$A$2,仕訳日記帳!$N3915&gt;=Sheet2!$B$2),仕訳日記帳!D3915,IF(AND(OR(仕訳日記帳!D3915=Sheet2!$A$3,仕訳日記帳!D3915=Sheet2!$A$4,仕訳日記帳!D3915=Sheet2!$A$5,仕訳日記帳!D3915=Sheet2!$A$6,仕訳日記帳!D3915=Sheet2!$A$7,仕訳日記帳!D3915=Sheet2!$A$9),仕訳日記帳!$N3915&gt;=Sheet2!$B$3),仕訳日記帳!D3915,IF(AND(仕訳日記帳!D3915=Sheet2!$A$8,仕訳日記帳!$N3915&gt;=Sheet2!$B$8),仕訳日記帳!D3915,IF(AND(OR(仕訳日記帳!D3915=Sheet2!$A$10,仕訳日記帳!D3915=Sheet2!$A$11,仕訳日記帳!D3915=Sheet2!$A$12,仕訳日記帳!D3915=Sheet2!$A$13,仕訳日記帳!D3915=Sheet2!$A$14,仕訳日記帳!D3915=Sheet2!$A$15,仕訳日記帳!D3915=Sheet2!$A$16,仕訳日記帳!D3915=Sheet2!$A$17),Sheet2!$B$9&lt;=仕訳日記帳!$N3915&lt;Sheet2!$C$10),仕訳日記帳!D3915,""))))</f>
        <v/>
      </c>
      <c r="B3915" s="263" t="str">
        <f>IF(AND($A3915=Sheet2!$A$2,仕訳日記帳!$N3915&gt;=Sheet2!$B$2),仕訳日記帳!A3915,IF(AND(OR($A3915=Sheet2!$A$3,$A3915=Sheet2!$A$4,$A3915=Sheet2!$A$5,$A3915=Sheet2!$A$6,$A3915=Sheet2!$A$7,$A3915=Sheet2!$A$9),仕訳日記帳!$N3915&gt;=Sheet2!$B$3),仕訳日記帳!A3915,IF(AND($A3915=Sheet2!$A$8,仕訳日記帳!$N3915&gt;=Sheet2!$B$8),仕訳日記帳!A3915,IF(AND(OR($A3915=Sheet2!$A$10,$A3915=Sheet2!$A$11,$A3915=Sheet2!$A$12,$A3915=Sheet2!$A$13,$A3915=Sheet2!$A$14,$A3915=Sheet2!$A$15,$A3915=Sheet2!$A$16,$A3915=Sheet2!$A$17),Sheet2!$B$9&lt;=仕訳日記帳!$N3915&lt;Sheet2!$C$10),仕訳日記帳!A3915,""))))</f>
        <v/>
      </c>
      <c r="C3915" t="str">
        <f>IF(AND($A3915=Sheet2!$A$2,仕訳日記帳!$N3915&gt;=Sheet2!$B$2),仕訳日記帳!B3915,IF(AND(OR($A3915=Sheet2!$A$3,$A3915=Sheet2!$A$4,$A3915=Sheet2!$A$5,$A3915=Sheet2!$A$6,$A3915=Sheet2!$A$7,$A3915=Sheet2!$A$9),仕訳日記帳!$N3915&gt;=Sheet2!$B$3),仕訳日記帳!B3915,IF(AND($A3915=Sheet2!$A$8,仕訳日記帳!$N3915&gt;=Sheet2!$B$8),仕訳日記帳!B3915,IF(AND(OR($A3915=Sheet2!$A$10,$A3915=Sheet2!$A$11,$A3915=Sheet2!$A$12,$A3915=Sheet2!$A$13,$A3915=Sheet2!$A$14,$A3915=Sheet2!$A$15,$A3915=Sheet2!$A$16,$A3915=Sheet2!$A$17),Sheet2!$B$9&lt;=仕訳日記帳!$N3915&lt;Sheet2!$C$10),仕訳日記帳!B3915,""))))</f>
        <v/>
      </c>
      <c r="D3915" s="265" t="str">
        <f>IF(AND($A3915=Sheet2!$A$2,仕訳日記帳!$N3915&gt;=Sheet2!$B$2),仕訳日記帳!N3915,IF(AND(OR($A3915=Sheet2!$A$3,$A3915=Sheet2!$A$4,$A3915=Sheet2!$A$5,$A3915=Sheet2!$A$6,$A3915=Sheet2!$A$7,$A3915=Sheet2!$A$9),仕訳日記帳!$N3915&gt;=Sheet2!$B$3),仕訳日記帳!N3915,IF(AND($A3915=Sheet2!$A$8,仕訳日記帳!$N3915&gt;=Sheet2!$B$8),仕訳日記帳!N3915,IF(AND(OR($A3915=Sheet2!$A$10,$A3915=Sheet2!$A$11,$A3915=Sheet2!$A$12,$A3915=Sheet2!$A$13,$A3915=Sheet2!$A$14,$A3915=Sheet2!$A$15,$A3915=Sheet2!$A$16,$A3915=Sheet2!$A$17),Sheet2!$B$9&lt;=仕訳日記帳!$N3915&lt;Sheet2!$C$10),仕訳日記帳!N3915,""))))</f>
        <v/>
      </c>
      <c r="E3915" s="263" t="str">
        <f>IF(AND($A3915=Sheet2!$A$2,仕訳日記帳!$N3915&gt;=Sheet2!$B$2),仕訳日記帳!G3915,IF(AND(OR($A3915=Sheet2!$A$3,$A3915=Sheet2!$A$4,$A3915=Sheet2!$A$5,$A3915=Sheet2!$A$6,$A3915=Sheet2!$A$7,$A3915=Sheet2!$A$9),仕訳日記帳!$N3915&gt;=Sheet2!$B$3),仕訳日記帳!G3915,IF(AND($A3915=Sheet2!$A$8,仕訳日記帳!$N3915&gt;=Sheet2!$B$8),仕訳日記帳!G3915,IF(AND(OR($A3915=Sheet2!$A$10,$A3915=Sheet2!$A$11,$A3915=Sheet2!$A$12,$A3915=Sheet2!$A$13,$A3915=Sheet2!$A$14,$A3915=Sheet2!$A$15,$A3915=Sheet2!$A$16,$A3915=Sheet2!$A$17),Sheet2!$B$9&lt;=仕訳日記帳!$N3915&lt;Sheet2!$C$10),仕訳日記帳!G3915,""))))</f>
        <v/>
      </c>
      <c r="G3915" t="str">
        <f>IF(OR(A3915=Sheet2!$A$2,A3915=Sheet2!$A$3,A3915=Sheet2!$A$4,A3915=Sheet2!$A$5,A3915=Sheet2!$A$6,A3915=Sheet2!$A$7,A3915=Sheet2!$A$8,A3915=Sheet2!$A$9,A3915=Sheet2!$A$10,A3915=Sheet2!$A$11,A3915=Sheet2!$A$12,$A$2=Sheet2!$A$13,A3915=Sheet2!$A$14,$A$2=Sheet2!$A$15,$A$2=Sheet2!$A$16,A3915=Sheet2!$A$17),"該当","")</f>
        <v/>
      </c>
      <c r="H3915" t="str">
        <f>IF(OR(A3915="",G3915=""),"",COUNTIF($G$2:G3915,"該当"))</f>
        <v/>
      </c>
    </row>
    <row r="3916" spans="1:8">
      <c r="A3916" t="str">
        <f>IF(AND(仕訳日記帳!D3916=Sheet2!$A$2,仕訳日記帳!$N3916&gt;=Sheet2!$B$2),仕訳日記帳!D3916,IF(AND(OR(仕訳日記帳!D3916=Sheet2!$A$3,仕訳日記帳!D3916=Sheet2!$A$4,仕訳日記帳!D3916=Sheet2!$A$5,仕訳日記帳!D3916=Sheet2!$A$6,仕訳日記帳!D3916=Sheet2!$A$7,仕訳日記帳!D3916=Sheet2!$A$9),仕訳日記帳!$N3916&gt;=Sheet2!$B$3),仕訳日記帳!D3916,IF(AND(仕訳日記帳!D3916=Sheet2!$A$8,仕訳日記帳!$N3916&gt;=Sheet2!$B$8),仕訳日記帳!D3916,IF(AND(OR(仕訳日記帳!D3916=Sheet2!$A$10,仕訳日記帳!D3916=Sheet2!$A$11,仕訳日記帳!D3916=Sheet2!$A$12,仕訳日記帳!D3916=Sheet2!$A$13,仕訳日記帳!D3916=Sheet2!$A$14,仕訳日記帳!D3916=Sheet2!$A$15,仕訳日記帳!D3916=Sheet2!$A$16,仕訳日記帳!D3916=Sheet2!$A$17),Sheet2!$B$9&lt;=仕訳日記帳!$N3916&lt;Sheet2!$C$10),仕訳日記帳!D3916,""))))</f>
        <v/>
      </c>
      <c r="B3916" s="263" t="str">
        <f>IF(AND($A3916=Sheet2!$A$2,仕訳日記帳!$N3916&gt;=Sheet2!$B$2),仕訳日記帳!A3916,IF(AND(OR($A3916=Sheet2!$A$3,$A3916=Sheet2!$A$4,$A3916=Sheet2!$A$5,$A3916=Sheet2!$A$6,$A3916=Sheet2!$A$7,$A3916=Sheet2!$A$9),仕訳日記帳!$N3916&gt;=Sheet2!$B$3),仕訳日記帳!A3916,IF(AND($A3916=Sheet2!$A$8,仕訳日記帳!$N3916&gt;=Sheet2!$B$8),仕訳日記帳!A3916,IF(AND(OR($A3916=Sheet2!$A$10,$A3916=Sheet2!$A$11,$A3916=Sheet2!$A$12,$A3916=Sheet2!$A$13,$A3916=Sheet2!$A$14,$A3916=Sheet2!$A$15,$A3916=Sheet2!$A$16,$A3916=Sheet2!$A$17),Sheet2!$B$9&lt;=仕訳日記帳!$N3916&lt;Sheet2!$C$10),仕訳日記帳!A3916,""))))</f>
        <v/>
      </c>
      <c r="C3916" t="str">
        <f>IF(AND($A3916=Sheet2!$A$2,仕訳日記帳!$N3916&gt;=Sheet2!$B$2),仕訳日記帳!B3916,IF(AND(OR($A3916=Sheet2!$A$3,$A3916=Sheet2!$A$4,$A3916=Sheet2!$A$5,$A3916=Sheet2!$A$6,$A3916=Sheet2!$A$7,$A3916=Sheet2!$A$9),仕訳日記帳!$N3916&gt;=Sheet2!$B$3),仕訳日記帳!B3916,IF(AND($A3916=Sheet2!$A$8,仕訳日記帳!$N3916&gt;=Sheet2!$B$8),仕訳日記帳!B3916,IF(AND(OR($A3916=Sheet2!$A$10,$A3916=Sheet2!$A$11,$A3916=Sheet2!$A$12,$A3916=Sheet2!$A$13,$A3916=Sheet2!$A$14,$A3916=Sheet2!$A$15,$A3916=Sheet2!$A$16,$A3916=Sheet2!$A$17),Sheet2!$B$9&lt;=仕訳日記帳!$N3916&lt;Sheet2!$C$10),仕訳日記帳!B3916,""))))</f>
        <v/>
      </c>
      <c r="D3916" s="265" t="str">
        <f>IF(AND($A3916=Sheet2!$A$2,仕訳日記帳!$N3916&gt;=Sheet2!$B$2),仕訳日記帳!N3916,IF(AND(OR($A3916=Sheet2!$A$3,$A3916=Sheet2!$A$4,$A3916=Sheet2!$A$5,$A3916=Sheet2!$A$6,$A3916=Sheet2!$A$7,$A3916=Sheet2!$A$9),仕訳日記帳!$N3916&gt;=Sheet2!$B$3),仕訳日記帳!N3916,IF(AND($A3916=Sheet2!$A$8,仕訳日記帳!$N3916&gt;=Sheet2!$B$8),仕訳日記帳!N3916,IF(AND(OR($A3916=Sheet2!$A$10,$A3916=Sheet2!$A$11,$A3916=Sheet2!$A$12,$A3916=Sheet2!$A$13,$A3916=Sheet2!$A$14,$A3916=Sheet2!$A$15,$A3916=Sheet2!$A$16,$A3916=Sheet2!$A$17),Sheet2!$B$9&lt;=仕訳日記帳!$N3916&lt;Sheet2!$C$10),仕訳日記帳!N3916,""))))</f>
        <v/>
      </c>
      <c r="E3916" s="263" t="str">
        <f>IF(AND($A3916=Sheet2!$A$2,仕訳日記帳!$N3916&gt;=Sheet2!$B$2),仕訳日記帳!G3916,IF(AND(OR($A3916=Sheet2!$A$3,$A3916=Sheet2!$A$4,$A3916=Sheet2!$A$5,$A3916=Sheet2!$A$6,$A3916=Sheet2!$A$7,$A3916=Sheet2!$A$9),仕訳日記帳!$N3916&gt;=Sheet2!$B$3),仕訳日記帳!G3916,IF(AND($A3916=Sheet2!$A$8,仕訳日記帳!$N3916&gt;=Sheet2!$B$8),仕訳日記帳!G3916,IF(AND(OR($A3916=Sheet2!$A$10,$A3916=Sheet2!$A$11,$A3916=Sheet2!$A$12,$A3916=Sheet2!$A$13,$A3916=Sheet2!$A$14,$A3916=Sheet2!$A$15,$A3916=Sheet2!$A$16,$A3916=Sheet2!$A$17),Sheet2!$B$9&lt;=仕訳日記帳!$N3916&lt;Sheet2!$C$10),仕訳日記帳!G3916,""))))</f>
        <v/>
      </c>
      <c r="G3916" t="str">
        <f>IF(OR(A3916=Sheet2!$A$2,A3916=Sheet2!$A$3,A3916=Sheet2!$A$4,A3916=Sheet2!$A$5,A3916=Sheet2!$A$6,A3916=Sheet2!$A$7,A3916=Sheet2!$A$8,A3916=Sheet2!$A$9,A3916=Sheet2!$A$10,A3916=Sheet2!$A$11,A3916=Sheet2!$A$12,$A$2=Sheet2!$A$13,A3916=Sheet2!$A$14,$A$2=Sheet2!$A$15,$A$2=Sheet2!$A$16,A3916=Sheet2!$A$17),"該当","")</f>
        <v/>
      </c>
      <c r="H3916" t="str">
        <f>IF(OR(A3916="",G3916=""),"",COUNTIF($G$2:G3916,"該当"))</f>
        <v/>
      </c>
    </row>
    <row r="3917" spans="1:8">
      <c r="A3917" t="str">
        <f>IF(AND(仕訳日記帳!D3917=Sheet2!$A$2,仕訳日記帳!$N3917&gt;=Sheet2!$B$2),仕訳日記帳!D3917,IF(AND(OR(仕訳日記帳!D3917=Sheet2!$A$3,仕訳日記帳!D3917=Sheet2!$A$4,仕訳日記帳!D3917=Sheet2!$A$5,仕訳日記帳!D3917=Sheet2!$A$6,仕訳日記帳!D3917=Sheet2!$A$7,仕訳日記帳!D3917=Sheet2!$A$9),仕訳日記帳!$N3917&gt;=Sheet2!$B$3),仕訳日記帳!D3917,IF(AND(仕訳日記帳!D3917=Sheet2!$A$8,仕訳日記帳!$N3917&gt;=Sheet2!$B$8),仕訳日記帳!D3917,IF(AND(OR(仕訳日記帳!D3917=Sheet2!$A$10,仕訳日記帳!D3917=Sheet2!$A$11,仕訳日記帳!D3917=Sheet2!$A$12,仕訳日記帳!D3917=Sheet2!$A$13,仕訳日記帳!D3917=Sheet2!$A$14,仕訳日記帳!D3917=Sheet2!$A$15,仕訳日記帳!D3917=Sheet2!$A$16,仕訳日記帳!D3917=Sheet2!$A$17),Sheet2!$B$9&lt;=仕訳日記帳!$N3917&lt;Sheet2!$C$10),仕訳日記帳!D3917,""))))</f>
        <v/>
      </c>
      <c r="B3917" s="263" t="str">
        <f>IF(AND($A3917=Sheet2!$A$2,仕訳日記帳!$N3917&gt;=Sheet2!$B$2),仕訳日記帳!A3917,IF(AND(OR($A3917=Sheet2!$A$3,$A3917=Sheet2!$A$4,$A3917=Sheet2!$A$5,$A3917=Sheet2!$A$6,$A3917=Sheet2!$A$7,$A3917=Sheet2!$A$9),仕訳日記帳!$N3917&gt;=Sheet2!$B$3),仕訳日記帳!A3917,IF(AND($A3917=Sheet2!$A$8,仕訳日記帳!$N3917&gt;=Sheet2!$B$8),仕訳日記帳!A3917,IF(AND(OR($A3917=Sheet2!$A$10,$A3917=Sheet2!$A$11,$A3917=Sheet2!$A$12,$A3917=Sheet2!$A$13,$A3917=Sheet2!$A$14,$A3917=Sheet2!$A$15,$A3917=Sheet2!$A$16,$A3917=Sheet2!$A$17),Sheet2!$B$9&lt;=仕訳日記帳!$N3917&lt;Sheet2!$C$10),仕訳日記帳!A3917,""))))</f>
        <v/>
      </c>
      <c r="C3917" t="str">
        <f>IF(AND($A3917=Sheet2!$A$2,仕訳日記帳!$N3917&gt;=Sheet2!$B$2),仕訳日記帳!B3917,IF(AND(OR($A3917=Sheet2!$A$3,$A3917=Sheet2!$A$4,$A3917=Sheet2!$A$5,$A3917=Sheet2!$A$6,$A3917=Sheet2!$A$7,$A3917=Sheet2!$A$9),仕訳日記帳!$N3917&gt;=Sheet2!$B$3),仕訳日記帳!B3917,IF(AND($A3917=Sheet2!$A$8,仕訳日記帳!$N3917&gt;=Sheet2!$B$8),仕訳日記帳!B3917,IF(AND(OR($A3917=Sheet2!$A$10,$A3917=Sheet2!$A$11,$A3917=Sheet2!$A$12,$A3917=Sheet2!$A$13,$A3917=Sheet2!$A$14,$A3917=Sheet2!$A$15,$A3917=Sheet2!$A$16,$A3917=Sheet2!$A$17),Sheet2!$B$9&lt;=仕訳日記帳!$N3917&lt;Sheet2!$C$10),仕訳日記帳!B3917,""))))</f>
        <v/>
      </c>
      <c r="D3917" s="265" t="str">
        <f>IF(AND($A3917=Sheet2!$A$2,仕訳日記帳!$N3917&gt;=Sheet2!$B$2),仕訳日記帳!N3917,IF(AND(OR($A3917=Sheet2!$A$3,$A3917=Sheet2!$A$4,$A3917=Sheet2!$A$5,$A3917=Sheet2!$A$6,$A3917=Sheet2!$A$7,$A3917=Sheet2!$A$9),仕訳日記帳!$N3917&gt;=Sheet2!$B$3),仕訳日記帳!N3917,IF(AND($A3917=Sheet2!$A$8,仕訳日記帳!$N3917&gt;=Sheet2!$B$8),仕訳日記帳!N3917,IF(AND(OR($A3917=Sheet2!$A$10,$A3917=Sheet2!$A$11,$A3917=Sheet2!$A$12,$A3917=Sheet2!$A$13,$A3917=Sheet2!$A$14,$A3917=Sheet2!$A$15,$A3917=Sheet2!$A$16,$A3917=Sheet2!$A$17),Sheet2!$B$9&lt;=仕訳日記帳!$N3917&lt;Sheet2!$C$10),仕訳日記帳!N3917,""))))</f>
        <v/>
      </c>
      <c r="E3917" s="263" t="str">
        <f>IF(AND($A3917=Sheet2!$A$2,仕訳日記帳!$N3917&gt;=Sheet2!$B$2),仕訳日記帳!G3917,IF(AND(OR($A3917=Sheet2!$A$3,$A3917=Sheet2!$A$4,$A3917=Sheet2!$A$5,$A3917=Sheet2!$A$6,$A3917=Sheet2!$A$7,$A3917=Sheet2!$A$9),仕訳日記帳!$N3917&gt;=Sheet2!$B$3),仕訳日記帳!G3917,IF(AND($A3917=Sheet2!$A$8,仕訳日記帳!$N3917&gt;=Sheet2!$B$8),仕訳日記帳!G3917,IF(AND(OR($A3917=Sheet2!$A$10,$A3917=Sheet2!$A$11,$A3917=Sheet2!$A$12,$A3917=Sheet2!$A$13,$A3917=Sheet2!$A$14,$A3917=Sheet2!$A$15,$A3917=Sheet2!$A$16,$A3917=Sheet2!$A$17),Sheet2!$B$9&lt;=仕訳日記帳!$N3917&lt;Sheet2!$C$10),仕訳日記帳!G3917,""))))</f>
        <v/>
      </c>
      <c r="G3917" t="str">
        <f>IF(OR(A3917=Sheet2!$A$2,A3917=Sheet2!$A$3,A3917=Sheet2!$A$4,A3917=Sheet2!$A$5,A3917=Sheet2!$A$6,A3917=Sheet2!$A$7,A3917=Sheet2!$A$8,A3917=Sheet2!$A$9,A3917=Sheet2!$A$10,A3917=Sheet2!$A$11,A3917=Sheet2!$A$12,$A$2=Sheet2!$A$13,A3917=Sheet2!$A$14,$A$2=Sheet2!$A$15,$A$2=Sheet2!$A$16,A3917=Sheet2!$A$17),"該当","")</f>
        <v/>
      </c>
      <c r="H3917" t="str">
        <f>IF(OR(A3917="",G3917=""),"",COUNTIF($G$2:G3917,"該当"))</f>
        <v/>
      </c>
    </row>
    <row r="3918" spans="1:8">
      <c r="A3918" t="str">
        <f>IF(AND(仕訳日記帳!D3918=Sheet2!$A$2,仕訳日記帳!$N3918&gt;=Sheet2!$B$2),仕訳日記帳!D3918,IF(AND(OR(仕訳日記帳!D3918=Sheet2!$A$3,仕訳日記帳!D3918=Sheet2!$A$4,仕訳日記帳!D3918=Sheet2!$A$5,仕訳日記帳!D3918=Sheet2!$A$6,仕訳日記帳!D3918=Sheet2!$A$7,仕訳日記帳!D3918=Sheet2!$A$9),仕訳日記帳!$N3918&gt;=Sheet2!$B$3),仕訳日記帳!D3918,IF(AND(仕訳日記帳!D3918=Sheet2!$A$8,仕訳日記帳!$N3918&gt;=Sheet2!$B$8),仕訳日記帳!D3918,IF(AND(OR(仕訳日記帳!D3918=Sheet2!$A$10,仕訳日記帳!D3918=Sheet2!$A$11,仕訳日記帳!D3918=Sheet2!$A$12,仕訳日記帳!D3918=Sheet2!$A$13,仕訳日記帳!D3918=Sheet2!$A$14,仕訳日記帳!D3918=Sheet2!$A$15,仕訳日記帳!D3918=Sheet2!$A$16,仕訳日記帳!D3918=Sheet2!$A$17),Sheet2!$B$9&lt;=仕訳日記帳!$N3918&lt;Sheet2!$C$10),仕訳日記帳!D3918,""))))</f>
        <v/>
      </c>
      <c r="B3918" s="263" t="str">
        <f>IF(AND($A3918=Sheet2!$A$2,仕訳日記帳!$N3918&gt;=Sheet2!$B$2),仕訳日記帳!A3918,IF(AND(OR($A3918=Sheet2!$A$3,$A3918=Sheet2!$A$4,$A3918=Sheet2!$A$5,$A3918=Sheet2!$A$6,$A3918=Sheet2!$A$7,$A3918=Sheet2!$A$9),仕訳日記帳!$N3918&gt;=Sheet2!$B$3),仕訳日記帳!A3918,IF(AND($A3918=Sheet2!$A$8,仕訳日記帳!$N3918&gt;=Sheet2!$B$8),仕訳日記帳!A3918,IF(AND(OR($A3918=Sheet2!$A$10,$A3918=Sheet2!$A$11,$A3918=Sheet2!$A$12,$A3918=Sheet2!$A$13,$A3918=Sheet2!$A$14,$A3918=Sheet2!$A$15,$A3918=Sheet2!$A$16,$A3918=Sheet2!$A$17),Sheet2!$B$9&lt;=仕訳日記帳!$N3918&lt;Sheet2!$C$10),仕訳日記帳!A3918,""))))</f>
        <v/>
      </c>
      <c r="C3918" t="str">
        <f>IF(AND($A3918=Sheet2!$A$2,仕訳日記帳!$N3918&gt;=Sheet2!$B$2),仕訳日記帳!B3918,IF(AND(OR($A3918=Sheet2!$A$3,$A3918=Sheet2!$A$4,$A3918=Sheet2!$A$5,$A3918=Sheet2!$A$6,$A3918=Sheet2!$A$7,$A3918=Sheet2!$A$9),仕訳日記帳!$N3918&gt;=Sheet2!$B$3),仕訳日記帳!B3918,IF(AND($A3918=Sheet2!$A$8,仕訳日記帳!$N3918&gt;=Sheet2!$B$8),仕訳日記帳!B3918,IF(AND(OR($A3918=Sheet2!$A$10,$A3918=Sheet2!$A$11,$A3918=Sheet2!$A$12,$A3918=Sheet2!$A$13,$A3918=Sheet2!$A$14,$A3918=Sheet2!$A$15,$A3918=Sheet2!$A$16,$A3918=Sheet2!$A$17),Sheet2!$B$9&lt;=仕訳日記帳!$N3918&lt;Sheet2!$C$10),仕訳日記帳!B3918,""))))</f>
        <v/>
      </c>
      <c r="D3918" s="265" t="str">
        <f>IF(AND($A3918=Sheet2!$A$2,仕訳日記帳!$N3918&gt;=Sheet2!$B$2),仕訳日記帳!N3918,IF(AND(OR($A3918=Sheet2!$A$3,$A3918=Sheet2!$A$4,$A3918=Sheet2!$A$5,$A3918=Sheet2!$A$6,$A3918=Sheet2!$A$7,$A3918=Sheet2!$A$9),仕訳日記帳!$N3918&gt;=Sheet2!$B$3),仕訳日記帳!N3918,IF(AND($A3918=Sheet2!$A$8,仕訳日記帳!$N3918&gt;=Sheet2!$B$8),仕訳日記帳!N3918,IF(AND(OR($A3918=Sheet2!$A$10,$A3918=Sheet2!$A$11,$A3918=Sheet2!$A$12,$A3918=Sheet2!$A$13,$A3918=Sheet2!$A$14,$A3918=Sheet2!$A$15,$A3918=Sheet2!$A$16,$A3918=Sheet2!$A$17),Sheet2!$B$9&lt;=仕訳日記帳!$N3918&lt;Sheet2!$C$10),仕訳日記帳!N3918,""))))</f>
        <v/>
      </c>
      <c r="E3918" s="263" t="str">
        <f>IF(AND($A3918=Sheet2!$A$2,仕訳日記帳!$N3918&gt;=Sheet2!$B$2),仕訳日記帳!G3918,IF(AND(OR($A3918=Sheet2!$A$3,$A3918=Sheet2!$A$4,$A3918=Sheet2!$A$5,$A3918=Sheet2!$A$6,$A3918=Sheet2!$A$7,$A3918=Sheet2!$A$9),仕訳日記帳!$N3918&gt;=Sheet2!$B$3),仕訳日記帳!G3918,IF(AND($A3918=Sheet2!$A$8,仕訳日記帳!$N3918&gt;=Sheet2!$B$8),仕訳日記帳!G3918,IF(AND(OR($A3918=Sheet2!$A$10,$A3918=Sheet2!$A$11,$A3918=Sheet2!$A$12,$A3918=Sheet2!$A$13,$A3918=Sheet2!$A$14,$A3918=Sheet2!$A$15,$A3918=Sheet2!$A$16,$A3918=Sheet2!$A$17),Sheet2!$B$9&lt;=仕訳日記帳!$N3918&lt;Sheet2!$C$10),仕訳日記帳!G3918,""))))</f>
        <v/>
      </c>
      <c r="G3918" t="str">
        <f>IF(OR(A3918=Sheet2!$A$2,A3918=Sheet2!$A$3,A3918=Sheet2!$A$4,A3918=Sheet2!$A$5,A3918=Sheet2!$A$6,A3918=Sheet2!$A$7,A3918=Sheet2!$A$8,A3918=Sheet2!$A$9,A3918=Sheet2!$A$10,A3918=Sheet2!$A$11,A3918=Sheet2!$A$12,$A$2=Sheet2!$A$13,A3918=Sheet2!$A$14,$A$2=Sheet2!$A$15,$A$2=Sheet2!$A$16,A3918=Sheet2!$A$17),"該当","")</f>
        <v/>
      </c>
      <c r="H3918" t="str">
        <f>IF(OR(A3918="",G3918=""),"",COUNTIF($G$2:G3918,"該当"))</f>
        <v/>
      </c>
    </row>
    <row r="3919" spans="1:8">
      <c r="A3919" t="str">
        <f>IF(AND(仕訳日記帳!D3919=Sheet2!$A$2,仕訳日記帳!$N3919&gt;=Sheet2!$B$2),仕訳日記帳!D3919,IF(AND(OR(仕訳日記帳!D3919=Sheet2!$A$3,仕訳日記帳!D3919=Sheet2!$A$4,仕訳日記帳!D3919=Sheet2!$A$5,仕訳日記帳!D3919=Sheet2!$A$6,仕訳日記帳!D3919=Sheet2!$A$7,仕訳日記帳!D3919=Sheet2!$A$9),仕訳日記帳!$N3919&gt;=Sheet2!$B$3),仕訳日記帳!D3919,IF(AND(仕訳日記帳!D3919=Sheet2!$A$8,仕訳日記帳!$N3919&gt;=Sheet2!$B$8),仕訳日記帳!D3919,IF(AND(OR(仕訳日記帳!D3919=Sheet2!$A$10,仕訳日記帳!D3919=Sheet2!$A$11,仕訳日記帳!D3919=Sheet2!$A$12,仕訳日記帳!D3919=Sheet2!$A$13,仕訳日記帳!D3919=Sheet2!$A$14,仕訳日記帳!D3919=Sheet2!$A$15,仕訳日記帳!D3919=Sheet2!$A$16,仕訳日記帳!D3919=Sheet2!$A$17),Sheet2!$B$9&lt;=仕訳日記帳!$N3919&lt;Sheet2!$C$10),仕訳日記帳!D3919,""))))</f>
        <v/>
      </c>
      <c r="B3919" s="263" t="str">
        <f>IF(AND($A3919=Sheet2!$A$2,仕訳日記帳!$N3919&gt;=Sheet2!$B$2),仕訳日記帳!A3919,IF(AND(OR($A3919=Sheet2!$A$3,$A3919=Sheet2!$A$4,$A3919=Sheet2!$A$5,$A3919=Sheet2!$A$6,$A3919=Sheet2!$A$7,$A3919=Sheet2!$A$9),仕訳日記帳!$N3919&gt;=Sheet2!$B$3),仕訳日記帳!A3919,IF(AND($A3919=Sheet2!$A$8,仕訳日記帳!$N3919&gt;=Sheet2!$B$8),仕訳日記帳!A3919,IF(AND(OR($A3919=Sheet2!$A$10,$A3919=Sheet2!$A$11,$A3919=Sheet2!$A$12,$A3919=Sheet2!$A$13,$A3919=Sheet2!$A$14,$A3919=Sheet2!$A$15,$A3919=Sheet2!$A$16,$A3919=Sheet2!$A$17),Sheet2!$B$9&lt;=仕訳日記帳!$N3919&lt;Sheet2!$C$10),仕訳日記帳!A3919,""))))</f>
        <v/>
      </c>
      <c r="C3919" t="str">
        <f>IF(AND($A3919=Sheet2!$A$2,仕訳日記帳!$N3919&gt;=Sheet2!$B$2),仕訳日記帳!B3919,IF(AND(OR($A3919=Sheet2!$A$3,$A3919=Sheet2!$A$4,$A3919=Sheet2!$A$5,$A3919=Sheet2!$A$6,$A3919=Sheet2!$A$7,$A3919=Sheet2!$A$9),仕訳日記帳!$N3919&gt;=Sheet2!$B$3),仕訳日記帳!B3919,IF(AND($A3919=Sheet2!$A$8,仕訳日記帳!$N3919&gt;=Sheet2!$B$8),仕訳日記帳!B3919,IF(AND(OR($A3919=Sheet2!$A$10,$A3919=Sheet2!$A$11,$A3919=Sheet2!$A$12,$A3919=Sheet2!$A$13,$A3919=Sheet2!$A$14,$A3919=Sheet2!$A$15,$A3919=Sheet2!$A$16,$A3919=Sheet2!$A$17),Sheet2!$B$9&lt;=仕訳日記帳!$N3919&lt;Sheet2!$C$10),仕訳日記帳!B3919,""))))</f>
        <v/>
      </c>
      <c r="D3919" s="265" t="str">
        <f>IF(AND($A3919=Sheet2!$A$2,仕訳日記帳!$N3919&gt;=Sheet2!$B$2),仕訳日記帳!N3919,IF(AND(OR($A3919=Sheet2!$A$3,$A3919=Sheet2!$A$4,$A3919=Sheet2!$A$5,$A3919=Sheet2!$A$6,$A3919=Sheet2!$A$7,$A3919=Sheet2!$A$9),仕訳日記帳!$N3919&gt;=Sheet2!$B$3),仕訳日記帳!N3919,IF(AND($A3919=Sheet2!$A$8,仕訳日記帳!$N3919&gt;=Sheet2!$B$8),仕訳日記帳!N3919,IF(AND(OR($A3919=Sheet2!$A$10,$A3919=Sheet2!$A$11,$A3919=Sheet2!$A$12,$A3919=Sheet2!$A$13,$A3919=Sheet2!$A$14,$A3919=Sheet2!$A$15,$A3919=Sheet2!$A$16,$A3919=Sheet2!$A$17),Sheet2!$B$9&lt;=仕訳日記帳!$N3919&lt;Sheet2!$C$10),仕訳日記帳!N3919,""))))</f>
        <v/>
      </c>
      <c r="E3919" s="263" t="str">
        <f>IF(AND($A3919=Sheet2!$A$2,仕訳日記帳!$N3919&gt;=Sheet2!$B$2),仕訳日記帳!G3919,IF(AND(OR($A3919=Sheet2!$A$3,$A3919=Sheet2!$A$4,$A3919=Sheet2!$A$5,$A3919=Sheet2!$A$6,$A3919=Sheet2!$A$7,$A3919=Sheet2!$A$9),仕訳日記帳!$N3919&gt;=Sheet2!$B$3),仕訳日記帳!G3919,IF(AND($A3919=Sheet2!$A$8,仕訳日記帳!$N3919&gt;=Sheet2!$B$8),仕訳日記帳!G3919,IF(AND(OR($A3919=Sheet2!$A$10,$A3919=Sheet2!$A$11,$A3919=Sheet2!$A$12,$A3919=Sheet2!$A$13,$A3919=Sheet2!$A$14,$A3919=Sheet2!$A$15,$A3919=Sheet2!$A$16,$A3919=Sheet2!$A$17),Sheet2!$B$9&lt;=仕訳日記帳!$N3919&lt;Sheet2!$C$10),仕訳日記帳!G3919,""))))</f>
        <v/>
      </c>
      <c r="G3919" t="str">
        <f>IF(OR(A3919=Sheet2!$A$2,A3919=Sheet2!$A$3,A3919=Sheet2!$A$4,A3919=Sheet2!$A$5,A3919=Sheet2!$A$6,A3919=Sheet2!$A$7,A3919=Sheet2!$A$8,A3919=Sheet2!$A$9,A3919=Sheet2!$A$10,A3919=Sheet2!$A$11,A3919=Sheet2!$A$12,$A$2=Sheet2!$A$13,A3919=Sheet2!$A$14,$A$2=Sheet2!$A$15,$A$2=Sheet2!$A$16,A3919=Sheet2!$A$17),"該当","")</f>
        <v/>
      </c>
      <c r="H3919" t="str">
        <f>IF(OR(A3919="",G3919=""),"",COUNTIF($G$2:G3919,"該当"))</f>
        <v/>
      </c>
    </row>
    <row r="3920" spans="1:8">
      <c r="A3920" t="str">
        <f>IF(AND(仕訳日記帳!D3920=Sheet2!$A$2,仕訳日記帳!$N3920&gt;=Sheet2!$B$2),仕訳日記帳!D3920,IF(AND(OR(仕訳日記帳!D3920=Sheet2!$A$3,仕訳日記帳!D3920=Sheet2!$A$4,仕訳日記帳!D3920=Sheet2!$A$5,仕訳日記帳!D3920=Sheet2!$A$6,仕訳日記帳!D3920=Sheet2!$A$7,仕訳日記帳!D3920=Sheet2!$A$9),仕訳日記帳!$N3920&gt;=Sheet2!$B$3),仕訳日記帳!D3920,IF(AND(仕訳日記帳!D3920=Sheet2!$A$8,仕訳日記帳!$N3920&gt;=Sheet2!$B$8),仕訳日記帳!D3920,IF(AND(OR(仕訳日記帳!D3920=Sheet2!$A$10,仕訳日記帳!D3920=Sheet2!$A$11,仕訳日記帳!D3920=Sheet2!$A$12,仕訳日記帳!D3920=Sheet2!$A$13,仕訳日記帳!D3920=Sheet2!$A$14,仕訳日記帳!D3920=Sheet2!$A$15,仕訳日記帳!D3920=Sheet2!$A$16,仕訳日記帳!D3920=Sheet2!$A$17),Sheet2!$B$9&lt;=仕訳日記帳!$N3920&lt;Sheet2!$C$10),仕訳日記帳!D3920,""))))</f>
        <v/>
      </c>
      <c r="B3920" s="263" t="str">
        <f>IF(AND($A3920=Sheet2!$A$2,仕訳日記帳!$N3920&gt;=Sheet2!$B$2),仕訳日記帳!A3920,IF(AND(OR($A3920=Sheet2!$A$3,$A3920=Sheet2!$A$4,$A3920=Sheet2!$A$5,$A3920=Sheet2!$A$6,$A3920=Sheet2!$A$7,$A3920=Sheet2!$A$9),仕訳日記帳!$N3920&gt;=Sheet2!$B$3),仕訳日記帳!A3920,IF(AND($A3920=Sheet2!$A$8,仕訳日記帳!$N3920&gt;=Sheet2!$B$8),仕訳日記帳!A3920,IF(AND(OR($A3920=Sheet2!$A$10,$A3920=Sheet2!$A$11,$A3920=Sheet2!$A$12,$A3920=Sheet2!$A$13,$A3920=Sheet2!$A$14,$A3920=Sheet2!$A$15,$A3920=Sheet2!$A$16,$A3920=Sheet2!$A$17),Sheet2!$B$9&lt;=仕訳日記帳!$N3920&lt;Sheet2!$C$10),仕訳日記帳!A3920,""))))</f>
        <v/>
      </c>
      <c r="C3920" t="str">
        <f>IF(AND($A3920=Sheet2!$A$2,仕訳日記帳!$N3920&gt;=Sheet2!$B$2),仕訳日記帳!B3920,IF(AND(OR($A3920=Sheet2!$A$3,$A3920=Sheet2!$A$4,$A3920=Sheet2!$A$5,$A3920=Sheet2!$A$6,$A3920=Sheet2!$A$7,$A3920=Sheet2!$A$9),仕訳日記帳!$N3920&gt;=Sheet2!$B$3),仕訳日記帳!B3920,IF(AND($A3920=Sheet2!$A$8,仕訳日記帳!$N3920&gt;=Sheet2!$B$8),仕訳日記帳!B3920,IF(AND(OR($A3920=Sheet2!$A$10,$A3920=Sheet2!$A$11,$A3920=Sheet2!$A$12,$A3920=Sheet2!$A$13,$A3920=Sheet2!$A$14,$A3920=Sheet2!$A$15,$A3920=Sheet2!$A$16,$A3920=Sheet2!$A$17),Sheet2!$B$9&lt;=仕訳日記帳!$N3920&lt;Sheet2!$C$10),仕訳日記帳!B3920,""))))</f>
        <v/>
      </c>
      <c r="D3920" s="265" t="str">
        <f>IF(AND($A3920=Sheet2!$A$2,仕訳日記帳!$N3920&gt;=Sheet2!$B$2),仕訳日記帳!N3920,IF(AND(OR($A3920=Sheet2!$A$3,$A3920=Sheet2!$A$4,$A3920=Sheet2!$A$5,$A3920=Sheet2!$A$6,$A3920=Sheet2!$A$7,$A3920=Sheet2!$A$9),仕訳日記帳!$N3920&gt;=Sheet2!$B$3),仕訳日記帳!N3920,IF(AND($A3920=Sheet2!$A$8,仕訳日記帳!$N3920&gt;=Sheet2!$B$8),仕訳日記帳!N3920,IF(AND(OR($A3920=Sheet2!$A$10,$A3920=Sheet2!$A$11,$A3920=Sheet2!$A$12,$A3920=Sheet2!$A$13,$A3920=Sheet2!$A$14,$A3920=Sheet2!$A$15,$A3920=Sheet2!$A$16,$A3920=Sheet2!$A$17),Sheet2!$B$9&lt;=仕訳日記帳!$N3920&lt;Sheet2!$C$10),仕訳日記帳!N3920,""))))</f>
        <v/>
      </c>
      <c r="E3920" s="263" t="str">
        <f>IF(AND($A3920=Sheet2!$A$2,仕訳日記帳!$N3920&gt;=Sheet2!$B$2),仕訳日記帳!G3920,IF(AND(OR($A3920=Sheet2!$A$3,$A3920=Sheet2!$A$4,$A3920=Sheet2!$A$5,$A3920=Sheet2!$A$6,$A3920=Sheet2!$A$7,$A3920=Sheet2!$A$9),仕訳日記帳!$N3920&gt;=Sheet2!$B$3),仕訳日記帳!G3920,IF(AND($A3920=Sheet2!$A$8,仕訳日記帳!$N3920&gt;=Sheet2!$B$8),仕訳日記帳!G3920,IF(AND(OR($A3920=Sheet2!$A$10,$A3920=Sheet2!$A$11,$A3920=Sheet2!$A$12,$A3920=Sheet2!$A$13,$A3920=Sheet2!$A$14,$A3920=Sheet2!$A$15,$A3920=Sheet2!$A$16,$A3920=Sheet2!$A$17),Sheet2!$B$9&lt;=仕訳日記帳!$N3920&lt;Sheet2!$C$10),仕訳日記帳!G3920,""))))</f>
        <v/>
      </c>
      <c r="G3920" t="str">
        <f>IF(OR(A3920=Sheet2!$A$2,A3920=Sheet2!$A$3,A3920=Sheet2!$A$4,A3920=Sheet2!$A$5,A3920=Sheet2!$A$6,A3920=Sheet2!$A$7,A3920=Sheet2!$A$8,A3920=Sheet2!$A$9,A3920=Sheet2!$A$10,A3920=Sheet2!$A$11,A3920=Sheet2!$A$12,$A$2=Sheet2!$A$13,A3920=Sheet2!$A$14,$A$2=Sheet2!$A$15,$A$2=Sheet2!$A$16,A3920=Sheet2!$A$17),"該当","")</f>
        <v/>
      </c>
      <c r="H3920" t="str">
        <f>IF(OR(A3920="",G3920=""),"",COUNTIF($G$2:G3920,"該当"))</f>
        <v/>
      </c>
    </row>
    <row r="3921" spans="1:8">
      <c r="A3921" t="str">
        <f>IF(AND(仕訳日記帳!D3921=Sheet2!$A$2,仕訳日記帳!$N3921&gt;=Sheet2!$B$2),仕訳日記帳!D3921,IF(AND(OR(仕訳日記帳!D3921=Sheet2!$A$3,仕訳日記帳!D3921=Sheet2!$A$4,仕訳日記帳!D3921=Sheet2!$A$5,仕訳日記帳!D3921=Sheet2!$A$6,仕訳日記帳!D3921=Sheet2!$A$7,仕訳日記帳!D3921=Sheet2!$A$9),仕訳日記帳!$N3921&gt;=Sheet2!$B$3),仕訳日記帳!D3921,IF(AND(仕訳日記帳!D3921=Sheet2!$A$8,仕訳日記帳!$N3921&gt;=Sheet2!$B$8),仕訳日記帳!D3921,IF(AND(OR(仕訳日記帳!D3921=Sheet2!$A$10,仕訳日記帳!D3921=Sheet2!$A$11,仕訳日記帳!D3921=Sheet2!$A$12,仕訳日記帳!D3921=Sheet2!$A$13,仕訳日記帳!D3921=Sheet2!$A$14,仕訳日記帳!D3921=Sheet2!$A$15,仕訳日記帳!D3921=Sheet2!$A$16,仕訳日記帳!D3921=Sheet2!$A$17),Sheet2!$B$9&lt;=仕訳日記帳!$N3921&lt;Sheet2!$C$10),仕訳日記帳!D3921,""))))</f>
        <v/>
      </c>
      <c r="B3921" s="263" t="str">
        <f>IF(AND($A3921=Sheet2!$A$2,仕訳日記帳!$N3921&gt;=Sheet2!$B$2),仕訳日記帳!A3921,IF(AND(OR($A3921=Sheet2!$A$3,$A3921=Sheet2!$A$4,$A3921=Sheet2!$A$5,$A3921=Sheet2!$A$6,$A3921=Sheet2!$A$7,$A3921=Sheet2!$A$9),仕訳日記帳!$N3921&gt;=Sheet2!$B$3),仕訳日記帳!A3921,IF(AND($A3921=Sheet2!$A$8,仕訳日記帳!$N3921&gt;=Sheet2!$B$8),仕訳日記帳!A3921,IF(AND(OR($A3921=Sheet2!$A$10,$A3921=Sheet2!$A$11,$A3921=Sheet2!$A$12,$A3921=Sheet2!$A$13,$A3921=Sheet2!$A$14,$A3921=Sheet2!$A$15,$A3921=Sheet2!$A$16,$A3921=Sheet2!$A$17),Sheet2!$B$9&lt;=仕訳日記帳!$N3921&lt;Sheet2!$C$10),仕訳日記帳!A3921,""))))</f>
        <v/>
      </c>
      <c r="C3921" t="str">
        <f>IF(AND($A3921=Sheet2!$A$2,仕訳日記帳!$N3921&gt;=Sheet2!$B$2),仕訳日記帳!B3921,IF(AND(OR($A3921=Sheet2!$A$3,$A3921=Sheet2!$A$4,$A3921=Sheet2!$A$5,$A3921=Sheet2!$A$6,$A3921=Sheet2!$A$7,$A3921=Sheet2!$A$9),仕訳日記帳!$N3921&gt;=Sheet2!$B$3),仕訳日記帳!B3921,IF(AND($A3921=Sheet2!$A$8,仕訳日記帳!$N3921&gt;=Sheet2!$B$8),仕訳日記帳!B3921,IF(AND(OR($A3921=Sheet2!$A$10,$A3921=Sheet2!$A$11,$A3921=Sheet2!$A$12,$A3921=Sheet2!$A$13,$A3921=Sheet2!$A$14,$A3921=Sheet2!$A$15,$A3921=Sheet2!$A$16,$A3921=Sheet2!$A$17),Sheet2!$B$9&lt;=仕訳日記帳!$N3921&lt;Sheet2!$C$10),仕訳日記帳!B3921,""))))</f>
        <v/>
      </c>
      <c r="D3921" s="265" t="str">
        <f>IF(AND($A3921=Sheet2!$A$2,仕訳日記帳!$N3921&gt;=Sheet2!$B$2),仕訳日記帳!N3921,IF(AND(OR($A3921=Sheet2!$A$3,$A3921=Sheet2!$A$4,$A3921=Sheet2!$A$5,$A3921=Sheet2!$A$6,$A3921=Sheet2!$A$7,$A3921=Sheet2!$A$9),仕訳日記帳!$N3921&gt;=Sheet2!$B$3),仕訳日記帳!N3921,IF(AND($A3921=Sheet2!$A$8,仕訳日記帳!$N3921&gt;=Sheet2!$B$8),仕訳日記帳!N3921,IF(AND(OR($A3921=Sheet2!$A$10,$A3921=Sheet2!$A$11,$A3921=Sheet2!$A$12,$A3921=Sheet2!$A$13,$A3921=Sheet2!$A$14,$A3921=Sheet2!$A$15,$A3921=Sheet2!$A$16,$A3921=Sheet2!$A$17),Sheet2!$B$9&lt;=仕訳日記帳!$N3921&lt;Sheet2!$C$10),仕訳日記帳!N3921,""))))</f>
        <v/>
      </c>
      <c r="E3921" s="263" t="str">
        <f>IF(AND($A3921=Sheet2!$A$2,仕訳日記帳!$N3921&gt;=Sheet2!$B$2),仕訳日記帳!G3921,IF(AND(OR($A3921=Sheet2!$A$3,$A3921=Sheet2!$A$4,$A3921=Sheet2!$A$5,$A3921=Sheet2!$A$6,$A3921=Sheet2!$A$7,$A3921=Sheet2!$A$9),仕訳日記帳!$N3921&gt;=Sheet2!$B$3),仕訳日記帳!G3921,IF(AND($A3921=Sheet2!$A$8,仕訳日記帳!$N3921&gt;=Sheet2!$B$8),仕訳日記帳!G3921,IF(AND(OR($A3921=Sheet2!$A$10,$A3921=Sheet2!$A$11,$A3921=Sheet2!$A$12,$A3921=Sheet2!$A$13,$A3921=Sheet2!$A$14,$A3921=Sheet2!$A$15,$A3921=Sheet2!$A$16,$A3921=Sheet2!$A$17),Sheet2!$B$9&lt;=仕訳日記帳!$N3921&lt;Sheet2!$C$10),仕訳日記帳!G3921,""))))</f>
        <v/>
      </c>
      <c r="G3921" t="str">
        <f>IF(OR(A3921=Sheet2!$A$2,A3921=Sheet2!$A$3,A3921=Sheet2!$A$4,A3921=Sheet2!$A$5,A3921=Sheet2!$A$6,A3921=Sheet2!$A$7,A3921=Sheet2!$A$8,A3921=Sheet2!$A$9,A3921=Sheet2!$A$10,A3921=Sheet2!$A$11,A3921=Sheet2!$A$12,$A$2=Sheet2!$A$13,A3921=Sheet2!$A$14,$A$2=Sheet2!$A$15,$A$2=Sheet2!$A$16,A3921=Sheet2!$A$17),"該当","")</f>
        <v/>
      </c>
      <c r="H3921" t="str">
        <f>IF(OR(A3921="",G3921=""),"",COUNTIF($G$2:G3921,"該当"))</f>
        <v/>
      </c>
    </row>
    <row r="3922" spans="1:8">
      <c r="A3922" t="str">
        <f>IF(AND(仕訳日記帳!D3922=Sheet2!$A$2,仕訳日記帳!$N3922&gt;=Sheet2!$B$2),仕訳日記帳!D3922,IF(AND(OR(仕訳日記帳!D3922=Sheet2!$A$3,仕訳日記帳!D3922=Sheet2!$A$4,仕訳日記帳!D3922=Sheet2!$A$5,仕訳日記帳!D3922=Sheet2!$A$6,仕訳日記帳!D3922=Sheet2!$A$7,仕訳日記帳!D3922=Sheet2!$A$9),仕訳日記帳!$N3922&gt;=Sheet2!$B$3),仕訳日記帳!D3922,IF(AND(仕訳日記帳!D3922=Sheet2!$A$8,仕訳日記帳!$N3922&gt;=Sheet2!$B$8),仕訳日記帳!D3922,IF(AND(OR(仕訳日記帳!D3922=Sheet2!$A$10,仕訳日記帳!D3922=Sheet2!$A$11,仕訳日記帳!D3922=Sheet2!$A$12,仕訳日記帳!D3922=Sheet2!$A$13,仕訳日記帳!D3922=Sheet2!$A$14,仕訳日記帳!D3922=Sheet2!$A$15,仕訳日記帳!D3922=Sheet2!$A$16,仕訳日記帳!D3922=Sheet2!$A$17),Sheet2!$B$9&lt;=仕訳日記帳!$N3922&lt;Sheet2!$C$10),仕訳日記帳!D3922,""))))</f>
        <v/>
      </c>
      <c r="B3922" s="263" t="str">
        <f>IF(AND($A3922=Sheet2!$A$2,仕訳日記帳!$N3922&gt;=Sheet2!$B$2),仕訳日記帳!A3922,IF(AND(OR($A3922=Sheet2!$A$3,$A3922=Sheet2!$A$4,$A3922=Sheet2!$A$5,$A3922=Sheet2!$A$6,$A3922=Sheet2!$A$7,$A3922=Sheet2!$A$9),仕訳日記帳!$N3922&gt;=Sheet2!$B$3),仕訳日記帳!A3922,IF(AND($A3922=Sheet2!$A$8,仕訳日記帳!$N3922&gt;=Sheet2!$B$8),仕訳日記帳!A3922,IF(AND(OR($A3922=Sheet2!$A$10,$A3922=Sheet2!$A$11,$A3922=Sheet2!$A$12,$A3922=Sheet2!$A$13,$A3922=Sheet2!$A$14,$A3922=Sheet2!$A$15,$A3922=Sheet2!$A$16,$A3922=Sheet2!$A$17),Sheet2!$B$9&lt;=仕訳日記帳!$N3922&lt;Sheet2!$C$10),仕訳日記帳!A3922,""))))</f>
        <v/>
      </c>
      <c r="C3922" t="str">
        <f>IF(AND($A3922=Sheet2!$A$2,仕訳日記帳!$N3922&gt;=Sheet2!$B$2),仕訳日記帳!B3922,IF(AND(OR($A3922=Sheet2!$A$3,$A3922=Sheet2!$A$4,$A3922=Sheet2!$A$5,$A3922=Sheet2!$A$6,$A3922=Sheet2!$A$7,$A3922=Sheet2!$A$9),仕訳日記帳!$N3922&gt;=Sheet2!$B$3),仕訳日記帳!B3922,IF(AND($A3922=Sheet2!$A$8,仕訳日記帳!$N3922&gt;=Sheet2!$B$8),仕訳日記帳!B3922,IF(AND(OR($A3922=Sheet2!$A$10,$A3922=Sheet2!$A$11,$A3922=Sheet2!$A$12,$A3922=Sheet2!$A$13,$A3922=Sheet2!$A$14,$A3922=Sheet2!$A$15,$A3922=Sheet2!$A$16,$A3922=Sheet2!$A$17),Sheet2!$B$9&lt;=仕訳日記帳!$N3922&lt;Sheet2!$C$10),仕訳日記帳!B3922,""))))</f>
        <v/>
      </c>
      <c r="D3922" s="265" t="str">
        <f>IF(AND($A3922=Sheet2!$A$2,仕訳日記帳!$N3922&gt;=Sheet2!$B$2),仕訳日記帳!N3922,IF(AND(OR($A3922=Sheet2!$A$3,$A3922=Sheet2!$A$4,$A3922=Sheet2!$A$5,$A3922=Sheet2!$A$6,$A3922=Sheet2!$A$7,$A3922=Sheet2!$A$9),仕訳日記帳!$N3922&gt;=Sheet2!$B$3),仕訳日記帳!N3922,IF(AND($A3922=Sheet2!$A$8,仕訳日記帳!$N3922&gt;=Sheet2!$B$8),仕訳日記帳!N3922,IF(AND(OR($A3922=Sheet2!$A$10,$A3922=Sheet2!$A$11,$A3922=Sheet2!$A$12,$A3922=Sheet2!$A$13,$A3922=Sheet2!$A$14,$A3922=Sheet2!$A$15,$A3922=Sheet2!$A$16,$A3922=Sheet2!$A$17),Sheet2!$B$9&lt;=仕訳日記帳!$N3922&lt;Sheet2!$C$10),仕訳日記帳!N3922,""))))</f>
        <v/>
      </c>
      <c r="E3922" s="263" t="str">
        <f>IF(AND($A3922=Sheet2!$A$2,仕訳日記帳!$N3922&gt;=Sheet2!$B$2),仕訳日記帳!G3922,IF(AND(OR($A3922=Sheet2!$A$3,$A3922=Sheet2!$A$4,$A3922=Sheet2!$A$5,$A3922=Sheet2!$A$6,$A3922=Sheet2!$A$7,$A3922=Sheet2!$A$9),仕訳日記帳!$N3922&gt;=Sheet2!$B$3),仕訳日記帳!G3922,IF(AND($A3922=Sheet2!$A$8,仕訳日記帳!$N3922&gt;=Sheet2!$B$8),仕訳日記帳!G3922,IF(AND(OR($A3922=Sheet2!$A$10,$A3922=Sheet2!$A$11,$A3922=Sheet2!$A$12,$A3922=Sheet2!$A$13,$A3922=Sheet2!$A$14,$A3922=Sheet2!$A$15,$A3922=Sheet2!$A$16,$A3922=Sheet2!$A$17),Sheet2!$B$9&lt;=仕訳日記帳!$N3922&lt;Sheet2!$C$10),仕訳日記帳!G3922,""))))</f>
        <v/>
      </c>
      <c r="G3922" t="str">
        <f>IF(OR(A3922=Sheet2!$A$2,A3922=Sheet2!$A$3,A3922=Sheet2!$A$4,A3922=Sheet2!$A$5,A3922=Sheet2!$A$6,A3922=Sheet2!$A$7,A3922=Sheet2!$A$8,A3922=Sheet2!$A$9,A3922=Sheet2!$A$10,A3922=Sheet2!$A$11,A3922=Sheet2!$A$12,$A$2=Sheet2!$A$13,A3922=Sheet2!$A$14,$A$2=Sheet2!$A$15,$A$2=Sheet2!$A$16,A3922=Sheet2!$A$17),"該当","")</f>
        <v/>
      </c>
      <c r="H3922" t="str">
        <f>IF(OR(A3922="",G3922=""),"",COUNTIF($G$2:G3922,"該当"))</f>
        <v/>
      </c>
    </row>
    <row r="3923" spans="1:8">
      <c r="A3923" t="str">
        <f>IF(AND(仕訳日記帳!D3923=Sheet2!$A$2,仕訳日記帳!$N3923&gt;=Sheet2!$B$2),仕訳日記帳!D3923,IF(AND(OR(仕訳日記帳!D3923=Sheet2!$A$3,仕訳日記帳!D3923=Sheet2!$A$4,仕訳日記帳!D3923=Sheet2!$A$5,仕訳日記帳!D3923=Sheet2!$A$6,仕訳日記帳!D3923=Sheet2!$A$7,仕訳日記帳!D3923=Sheet2!$A$9),仕訳日記帳!$N3923&gt;=Sheet2!$B$3),仕訳日記帳!D3923,IF(AND(仕訳日記帳!D3923=Sheet2!$A$8,仕訳日記帳!$N3923&gt;=Sheet2!$B$8),仕訳日記帳!D3923,IF(AND(OR(仕訳日記帳!D3923=Sheet2!$A$10,仕訳日記帳!D3923=Sheet2!$A$11,仕訳日記帳!D3923=Sheet2!$A$12,仕訳日記帳!D3923=Sheet2!$A$13,仕訳日記帳!D3923=Sheet2!$A$14,仕訳日記帳!D3923=Sheet2!$A$15,仕訳日記帳!D3923=Sheet2!$A$16,仕訳日記帳!D3923=Sheet2!$A$17),Sheet2!$B$9&lt;=仕訳日記帳!$N3923&lt;Sheet2!$C$10),仕訳日記帳!D3923,""))))</f>
        <v/>
      </c>
      <c r="B3923" s="263" t="str">
        <f>IF(AND($A3923=Sheet2!$A$2,仕訳日記帳!$N3923&gt;=Sheet2!$B$2),仕訳日記帳!A3923,IF(AND(OR($A3923=Sheet2!$A$3,$A3923=Sheet2!$A$4,$A3923=Sheet2!$A$5,$A3923=Sheet2!$A$6,$A3923=Sheet2!$A$7,$A3923=Sheet2!$A$9),仕訳日記帳!$N3923&gt;=Sheet2!$B$3),仕訳日記帳!A3923,IF(AND($A3923=Sheet2!$A$8,仕訳日記帳!$N3923&gt;=Sheet2!$B$8),仕訳日記帳!A3923,IF(AND(OR($A3923=Sheet2!$A$10,$A3923=Sheet2!$A$11,$A3923=Sheet2!$A$12,$A3923=Sheet2!$A$13,$A3923=Sheet2!$A$14,$A3923=Sheet2!$A$15,$A3923=Sheet2!$A$16,$A3923=Sheet2!$A$17),Sheet2!$B$9&lt;=仕訳日記帳!$N3923&lt;Sheet2!$C$10),仕訳日記帳!A3923,""))))</f>
        <v/>
      </c>
      <c r="C3923" t="str">
        <f>IF(AND($A3923=Sheet2!$A$2,仕訳日記帳!$N3923&gt;=Sheet2!$B$2),仕訳日記帳!B3923,IF(AND(OR($A3923=Sheet2!$A$3,$A3923=Sheet2!$A$4,$A3923=Sheet2!$A$5,$A3923=Sheet2!$A$6,$A3923=Sheet2!$A$7,$A3923=Sheet2!$A$9),仕訳日記帳!$N3923&gt;=Sheet2!$B$3),仕訳日記帳!B3923,IF(AND($A3923=Sheet2!$A$8,仕訳日記帳!$N3923&gt;=Sheet2!$B$8),仕訳日記帳!B3923,IF(AND(OR($A3923=Sheet2!$A$10,$A3923=Sheet2!$A$11,$A3923=Sheet2!$A$12,$A3923=Sheet2!$A$13,$A3923=Sheet2!$A$14,$A3923=Sheet2!$A$15,$A3923=Sheet2!$A$16,$A3923=Sheet2!$A$17),Sheet2!$B$9&lt;=仕訳日記帳!$N3923&lt;Sheet2!$C$10),仕訳日記帳!B3923,""))))</f>
        <v/>
      </c>
      <c r="D3923" s="265" t="str">
        <f>IF(AND($A3923=Sheet2!$A$2,仕訳日記帳!$N3923&gt;=Sheet2!$B$2),仕訳日記帳!N3923,IF(AND(OR($A3923=Sheet2!$A$3,$A3923=Sheet2!$A$4,$A3923=Sheet2!$A$5,$A3923=Sheet2!$A$6,$A3923=Sheet2!$A$7,$A3923=Sheet2!$A$9),仕訳日記帳!$N3923&gt;=Sheet2!$B$3),仕訳日記帳!N3923,IF(AND($A3923=Sheet2!$A$8,仕訳日記帳!$N3923&gt;=Sheet2!$B$8),仕訳日記帳!N3923,IF(AND(OR($A3923=Sheet2!$A$10,$A3923=Sheet2!$A$11,$A3923=Sheet2!$A$12,$A3923=Sheet2!$A$13,$A3923=Sheet2!$A$14,$A3923=Sheet2!$A$15,$A3923=Sheet2!$A$16,$A3923=Sheet2!$A$17),Sheet2!$B$9&lt;=仕訳日記帳!$N3923&lt;Sheet2!$C$10),仕訳日記帳!N3923,""))))</f>
        <v/>
      </c>
      <c r="E3923" s="263" t="str">
        <f>IF(AND($A3923=Sheet2!$A$2,仕訳日記帳!$N3923&gt;=Sheet2!$B$2),仕訳日記帳!G3923,IF(AND(OR($A3923=Sheet2!$A$3,$A3923=Sheet2!$A$4,$A3923=Sheet2!$A$5,$A3923=Sheet2!$A$6,$A3923=Sheet2!$A$7,$A3923=Sheet2!$A$9),仕訳日記帳!$N3923&gt;=Sheet2!$B$3),仕訳日記帳!G3923,IF(AND($A3923=Sheet2!$A$8,仕訳日記帳!$N3923&gt;=Sheet2!$B$8),仕訳日記帳!G3923,IF(AND(OR($A3923=Sheet2!$A$10,$A3923=Sheet2!$A$11,$A3923=Sheet2!$A$12,$A3923=Sheet2!$A$13,$A3923=Sheet2!$A$14,$A3923=Sheet2!$A$15,$A3923=Sheet2!$A$16,$A3923=Sheet2!$A$17),Sheet2!$B$9&lt;=仕訳日記帳!$N3923&lt;Sheet2!$C$10),仕訳日記帳!G3923,""))))</f>
        <v/>
      </c>
      <c r="G3923" t="str">
        <f>IF(OR(A3923=Sheet2!$A$2,A3923=Sheet2!$A$3,A3923=Sheet2!$A$4,A3923=Sheet2!$A$5,A3923=Sheet2!$A$6,A3923=Sheet2!$A$7,A3923=Sheet2!$A$8,A3923=Sheet2!$A$9,A3923=Sheet2!$A$10,A3923=Sheet2!$A$11,A3923=Sheet2!$A$12,$A$2=Sheet2!$A$13,A3923=Sheet2!$A$14,$A$2=Sheet2!$A$15,$A$2=Sheet2!$A$16,A3923=Sheet2!$A$17),"該当","")</f>
        <v/>
      </c>
      <c r="H3923" t="str">
        <f>IF(OR(A3923="",G3923=""),"",COUNTIF($G$2:G3923,"該当"))</f>
        <v/>
      </c>
    </row>
    <row r="3924" spans="1:8">
      <c r="A3924" t="str">
        <f>IF(AND(仕訳日記帳!D3924=Sheet2!$A$2,仕訳日記帳!$N3924&gt;=Sheet2!$B$2),仕訳日記帳!D3924,IF(AND(OR(仕訳日記帳!D3924=Sheet2!$A$3,仕訳日記帳!D3924=Sheet2!$A$4,仕訳日記帳!D3924=Sheet2!$A$5,仕訳日記帳!D3924=Sheet2!$A$6,仕訳日記帳!D3924=Sheet2!$A$7,仕訳日記帳!D3924=Sheet2!$A$9),仕訳日記帳!$N3924&gt;=Sheet2!$B$3),仕訳日記帳!D3924,IF(AND(仕訳日記帳!D3924=Sheet2!$A$8,仕訳日記帳!$N3924&gt;=Sheet2!$B$8),仕訳日記帳!D3924,IF(AND(OR(仕訳日記帳!D3924=Sheet2!$A$10,仕訳日記帳!D3924=Sheet2!$A$11,仕訳日記帳!D3924=Sheet2!$A$12,仕訳日記帳!D3924=Sheet2!$A$13,仕訳日記帳!D3924=Sheet2!$A$14,仕訳日記帳!D3924=Sheet2!$A$15,仕訳日記帳!D3924=Sheet2!$A$16,仕訳日記帳!D3924=Sheet2!$A$17),Sheet2!$B$9&lt;=仕訳日記帳!$N3924&lt;Sheet2!$C$10),仕訳日記帳!D3924,""))))</f>
        <v/>
      </c>
      <c r="B3924" s="263" t="str">
        <f>IF(AND($A3924=Sheet2!$A$2,仕訳日記帳!$N3924&gt;=Sheet2!$B$2),仕訳日記帳!A3924,IF(AND(OR($A3924=Sheet2!$A$3,$A3924=Sheet2!$A$4,$A3924=Sheet2!$A$5,$A3924=Sheet2!$A$6,$A3924=Sheet2!$A$7,$A3924=Sheet2!$A$9),仕訳日記帳!$N3924&gt;=Sheet2!$B$3),仕訳日記帳!A3924,IF(AND($A3924=Sheet2!$A$8,仕訳日記帳!$N3924&gt;=Sheet2!$B$8),仕訳日記帳!A3924,IF(AND(OR($A3924=Sheet2!$A$10,$A3924=Sheet2!$A$11,$A3924=Sheet2!$A$12,$A3924=Sheet2!$A$13,$A3924=Sheet2!$A$14,$A3924=Sheet2!$A$15,$A3924=Sheet2!$A$16,$A3924=Sheet2!$A$17),Sheet2!$B$9&lt;=仕訳日記帳!$N3924&lt;Sheet2!$C$10),仕訳日記帳!A3924,""))))</f>
        <v/>
      </c>
      <c r="C3924" t="str">
        <f>IF(AND($A3924=Sheet2!$A$2,仕訳日記帳!$N3924&gt;=Sheet2!$B$2),仕訳日記帳!B3924,IF(AND(OR($A3924=Sheet2!$A$3,$A3924=Sheet2!$A$4,$A3924=Sheet2!$A$5,$A3924=Sheet2!$A$6,$A3924=Sheet2!$A$7,$A3924=Sheet2!$A$9),仕訳日記帳!$N3924&gt;=Sheet2!$B$3),仕訳日記帳!B3924,IF(AND($A3924=Sheet2!$A$8,仕訳日記帳!$N3924&gt;=Sheet2!$B$8),仕訳日記帳!B3924,IF(AND(OR($A3924=Sheet2!$A$10,$A3924=Sheet2!$A$11,$A3924=Sheet2!$A$12,$A3924=Sheet2!$A$13,$A3924=Sheet2!$A$14,$A3924=Sheet2!$A$15,$A3924=Sheet2!$A$16,$A3924=Sheet2!$A$17),Sheet2!$B$9&lt;=仕訳日記帳!$N3924&lt;Sheet2!$C$10),仕訳日記帳!B3924,""))))</f>
        <v/>
      </c>
      <c r="D3924" s="265" t="str">
        <f>IF(AND($A3924=Sheet2!$A$2,仕訳日記帳!$N3924&gt;=Sheet2!$B$2),仕訳日記帳!N3924,IF(AND(OR($A3924=Sheet2!$A$3,$A3924=Sheet2!$A$4,$A3924=Sheet2!$A$5,$A3924=Sheet2!$A$6,$A3924=Sheet2!$A$7,$A3924=Sheet2!$A$9),仕訳日記帳!$N3924&gt;=Sheet2!$B$3),仕訳日記帳!N3924,IF(AND($A3924=Sheet2!$A$8,仕訳日記帳!$N3924&gt;=Sheet2!$B$8),仕訳日記帳!N3924,IF(AND(OR($A3924=Sheet2!$A$10,$A3924=Sheet2!$A$11,$A3924=Sheet2!$A$12,$A3924=Sheet2!$A$13,$A3924=Sheet2!$A$14,$A3924=Sheet2!$A$15,$A3924=Sheet2!$A$16,$A3924=Sheet2!$A$17),Sheet2!$B$9&lt;=仕訳日記帳!$N3924&lt;Sheet2!$C$10),仕訳日記帳!N3924,""))))</f>
        <v/>
      </c>
      <c r="E3924" s="263" t="str">
        <f>IF(AND($A3924=Sheet2!$A$2,仕訳日記帳!$N3924&gt;=Sheet2!$B$2),仕訳日記帳!G3924,IF(AND(OR($A3924=Sheet2!$A$3,$A3924=Sheet2!$A$4,$A3924=Sheet2!$A$5,$A3924=Sheet2!$A$6,$A3924=Sheet2!$A$7,$A3924=Sheet2!$A$9),仕訳日記帳!$N3924&gt;=Sheet2!$B$3),仕訳日記帳!G3924,IF(AND($A3924=Sheet2!$A$8,仕訳日記帳!$N3924&gt;=Sheet2!$B$8),仕訳日記帳!G3924,IF(AND(OR($A3924=Sheet2!$A$10,$A3924=Sheet2!$A$11,$A3924=Sheet2!$A$12,$A3924=Sheet2!$A$13,$A3924=Sheet2!$A$14,$A3924=Sheet2!$A$15,$A3924=Sheet2!$A$16,$A3924=Sheet2!$A$17),Sheet2!$B$9&lt;=仕訳日記帳!$N3924&lt;Sheet2!$C$10),仕訳日記帳!G3924,""))))</f>
        <v/>
      </c>
      <c r="G3924" t="str">
        <f>IF(OR(A3924=Sheet2!$A$2,A3924=Sheet2!$A$3,A3924=Sheet2!$A$4,A3924=Sheet2!$A$5,A3924=Sheet2!$A$6,A3924=Sheet2!$A$7,A3924=Sheet2!$A$8,A3924=Sheet2!$A$9,A3924=Sheet2!$A$10,A3924=Sheet2!$A$11,A3924=Sheet2!$A$12,$A$2=Sheet2!$A$13,A3924=Sheet2!$A$14,$A$2=Sheet2!$A$15,$A$2=Sheet2!$A$16,A3924=Sheet2!$A$17),"該当","")</f>
        <v/>
      </c>
      <c r="H3924" t="str">
        <f>IF(OR(A3924="",G3924=""),"",COUNTIF($G$2:G3924,"該当"))</f>
        <v/>
      </c>
    </row>
    <row r="3925" spans="1:8">
      <c r="A3925" t="str">
        <f>IF(AND(仕訳日記帳!D3925=Sheet2!$A$2,仕訳日記帳!$N3925&gt;=Sheet2!$B$2),仕訳日記帳!D3925,IF(AND(OR(仕訳日記帳!D3925=Sheet2!$A$3,仕訳日記帳!D3925=Sheet2!$A$4,仕訳日記帳!D3925=Sheet2!$A$5,仕訳日記帳!D3925=Sheet2!$A$6,仕訳日記帳!D3925=Sheet2!$A$7,仕訳日記帳!D3925=Sheet2!$A$9),仕訳日記帳!$N3925&gt;=Sheet2!$B$3),仕訳日記帳!D3925,IF(AND(仕訳日記帳!D3925=Sheet2!$A$8,仕訳日記帳!$N3925&gt;=Sheet2!$B$8),仕訳日記帳!D3925,IF(AND(OR(仕訳日記帳!D3925=Sheet2!$A$10,仕訳日記帳!D3925=Sheet2!$A$11,仕訳日記帳!D3925=Sheet2!$A$12,仕訳日記帳!D3925=Sheet2!$A$13,仕訳日記帳!D3925=Sheet2!$A$14,仕訳日記帳!D3925=Sheet2!$A$15,仕訳日記帳!D3925=Sheet2!$A$16,仕訳日記帳!D3925=Sheet2!$A$17),Sheet2!$B$9&lt;=仕訳日記帳!$N3925&lt;Sheet2!$C$10),仕訳日記帳!D3925,""))))</f>
        <v/>
      </c>
      <c r="B3925" s="263" t="str">
        <f>IF(AND($A3925=Sheet2!$A$2,仕訳日記帳!$N3925&gt;=Sheet2!$B$2),仕訳日記帳!A3925,IF(AND(OR($A3925=Sheet2!$A$3,$A3925=Sheet2!$A$4,$A3925=Sheet2!$A$5,$A3925=Sheet2!$A$6,$A3925=Sheet2!$A$7,$A3925=Sheet2!$A$9),仕訳日記帳!$N3925&gt;=Sheet2!$B$3),仕訳日記帳!A3925,IF(AND($A3925=Sheet2!$A$8,仕訳日記帳!$N3925&gt;=Sheet2!$B$8),仕訳日記帳!A3925,IF(AND(OR($A3925=Sheet2!$A$10,$A3925=Sheet2!$A$11,$A3925=Sheet2!$A$12,$A3925=Sheet2!$A$13,$A3925=Sheet2!$A$14,$A3925=Sheet2!$A$15,$A3925=Sheet2!$A$16,$A3925=Sheet2!$A$17),Sheet2!$B$9&lt;=仕訳日記帳!$N3925&lt;Sheet2!$C$10),仕訳日記帳!A3925,""))))</f>
        <v/>
      </c>
      <c r="C3925" t="str">
        <f>IF(AND($A3925=Sheet2!$A$2,仕訳日記帳!$N3925&gt;=Sheet2!$B$2),仕訳日記帳!B3925,IF(AND(OR($A3925=Sheet2!$A$3,$A3925=Sheet2!$A$4,$A3925=Sheet2!$A$5,$A3925=Sheet2!$A$6,$A3925=Sheet2!$A$7,$A3925=Sheet2!$A$9),仕訳日記帳!$N3925&gt;=Sheet2!$B$3),仕訳日記帳!B3925,IF(AND($A3925=Sheet2!$A$8,仕訳日記帳!$N3925&gt;=Sheet2!$B$8),仕訳日記帳!B3925,IF(AND(OR($A3925=Sheet2!$A$10,$A3925=Sheet2!$A$11,$A3925=Sheet2!$A$12,$A3925=Sheet2!$A$13,$A3925=Sheet2!$A$14,$A3925=Sheet2!$A$15,$A3925=Sheet2!$A$16,$A3925=Sheet2!$A$17),Sheet2!$B$9&lt;=仕訳日記帳!$N3925&lt;Sheet2!$C$10),仕訳日記帳!B3925,""))))</f>
        <v/>
      </c>
      <c r="D3925" s="265" t="str">
        <f>IF(AND($A3925=Sheet2!$A$2,仕訳日記帳!$N3925&gt;=Sheet2!$B$2),仕訳日記帳!N3925,IF(AND(OR($A3925=Sheet2!$A$3,$A3925=Sheet2!$A$4,$A3925=Sheet2!$A$5,$A3925=Sheet2!$A$6,$A3925=Sheet2!$A$7,$A3925=Sheet2!$A$9),仕訳日記帳!$N3925&gt;=Sheet2!$B$3),仕訳日記帳!N3925,IF(AND($A3925=Sheet2!$A$8,仕訳日記帳!$N3925&gt;=Sheet2!$B$8),仕訳日記帳!N3925,IF(AND(OR($A3925=Sheet2!$A$10,$A3925=Sheet2!$A$11,$A3925=Sheet2!$A$12,$A3925=Sheet2!$A$13,$A3925=Sheet2!$A$14,$A3925=Sheet2!$A$15,$A3925=Sheet2!$A$16,$A3925=Sheet2!$A$17),Sheet2!$B$9&lt;=仕訳日記帳!$N3925&lt;Sheet2!$C$10),仕訳日記帳!N3925,""))))</f>
        <v/>
      </c>
      <c r="E3925" s="263" t="str">
        <f>IF(AND($A3925=Sheet2!$A$2,仕訳日記帳!$N3925&gt;=Sheet2!$B$2),仕訳日記帳!G3925,IF(AND(OR($A3925=Sheet2!$A$3,$A3925=Sheet2!$A$4,$A3925=Sheet2!$A$5,$A3925=Sheet2!$A$6,$A3925=Sheet2!$A$7,$A3925=Sheet2!$A$9),仕訳日記帳!$N3925&gt;=Sheet2!$B$3),仕訳日記帳!G3925,IF(AND($A3925=Sheet2!$A$8,仕訳日記帳!$N3925&gt;=Sheet2!$B$8),仕訳日記帳!G3925,IF(AND(OR($A3925=Sheet2!$A$10,$A3925=Sheet2!$A$11,$A3925=Sheet2!$A$12,$A3925=Sheet2!$A$13,$A3925=Sheet2!$A$14,$A3925=Sheet2!$A$15,$A3925=Sheet2!$A$16,$A3925=Sheet2!$A$17),Sheet2!$B$9&lt;=仕訳日記帳!$N3925&lt;Sheet2!$C$10),仕訳日記帳!G3925,""))))</f>
        <v/>
      </c>
      <c r="G3925" t="str">
        <f>IF(OR(A3925=Sheet2!$A$2,A3925=Sheet2!$A$3,A3925=Sheet2!$A$4,A3925=Sheet2!$A$5,A3925=Sheet2!$A$6,A3925=Sheet2!$A$7,A3925=Sheet2!$A$8,A3925=Sheet2!$A$9,A3925=Sheet2!$A$10,A3925=Sheet2!$A$11,A3925=Sheet2!$A$12,$A$2=Sheet2!$A$13,A3925=Sheet2!$A$14,$A$2=Sheet2!$A$15,$A$2=Sheet2!$A$16,A3925=Sheet2!$A$17),"該当","")</f>
        <v/>
      </c>
      <c r="H3925" t="str">
        <f>IF(OR(A3925="",G3925=""),"",COUNTIF($G$2:G3925,"該当"))</f>
        <v/>
      </c>
    </row>
    <row r="3926" spans="1:8">
      <c r="A3926" t="str">
        <f>IF(AND(仕訳日記帳!D3926=Sheet2!$A$2,仕訳日記帳!$N3926&gt;=Sheet2!$B$2),仕訳日記帳!D3926,IF(AND(OR(仕訳日記帳!D3926=Sheet2!$A$3,仕訳日記帳!D3926=Sheet2!$A$4,仕訳日記帳!D3926=Sheet2!$A$5,仕訳日記帳!D3926=Sheet2!$A$6,仕訳日記帳!D3926=Sheet2!$A$7,仕訳日記帳!D3926=Sheet2!$A$9),仕訳日記帳!$N3926&gt;=Sheet2!$B$3),仕訳日記帳!D3926,IF(AND(仕訳日記帳!D3926=Sheet2!$A$8,仕訳日記帳!$N3926&gt;=Sheet2!$B$8),仕訳日記帳!D3926,IF(AND(OR(仕訳日記帳!D3926=Sheet2!$A$10,仕訳日記帳!D3926=Sheet2!$A$11,仕訳日記帳!D3926=Sheet2!$A$12,仕訳日記帳!D3926=Sheet2!$A$13,仕訳日記帳!D3926=Sheet2!$A$14,仕訳日記帳!D3926=Sheet2!$A$15,仕訳日記帳!D3926=Sheet2!$A$16,仕訳日記帳!D3926=Sheet2!$A$17),Sheet2!$B$9&lt;=仕訳日記帳!$N3926&lt;Sheet2!$C$10),仕訳日記帳!D3926,""))))</f>
        <v/>
      </c>
      <c r="B3926" s="263" t="str">
        <f>IF(AND($A3926=Sheet2!$A$2,仕訳日記帳!$N3926&gt;=Sheet2!$B$2),仕訳日記帳!A3926,IF(AND(OR($A3926=Sheet2!$A$3,$A3926=Sheet2!$A$4,$A3926=Sheet2!$A$5,$A3926=Sheet2!$A$6,$A3926=Sheet2!$A$7,$A3926=Sheet2!$A$9),仕訳日記帳!$N3926&gt;=Sheet2!$B$3),仕訳日記帳!A3926,IF(AND($A3926=Sheet2!$A$8,仕訳日記帳!$N3926&gt;=Sheet2!$B$8),仕訳日記帳!A3926,IF(AND(OR($A3926=Sheet2!$A$10,$A3926=Sheet2!$A$11,$A3926=Sheet2!$A$12,$A3926=Sheet2!$A$13,$A3926=Sheet2!$A$14,$A3926=Sheet2!$A$15,$A3926=Sheet2!$A$16,$A3926=Sheet2!$A$17),Sheet2!$B$9&lt;=仕訳日記帳!$N3926&lt;Sheet2!$C$10),仕訳日記帳!A3926,""))))</f>
        <v/>
      </c>
      <c r="C3926" t="str">
        <f>IF(AND($A3926=Sheet2!$A$2,仕訳日記帳!$N3926&gt;=Sheet2!$B$2),仕訳日記帳!B3926,IF(AND(OR($A3926=Sheet2!$A$3,$A3926=Sheet2!$A$4,$A3926=Sheet2!$A$5,$A3926=Sheet2!$A$6,$A3926=Sheet2!$A$7,$A3926=Sheet2!$A$9),仕訳日記帳!$N3926&gt;=Sheet2!$B$3),仕訳日記帳!B3926,IF(AND($A3926=Sheet2!$A$8,仕訳日記帳!$N3926&gt;=Sheet2!$B$8),仕訳日記帳!B3926,IF(AND(OR($A3926=Sheet2!$A$10,$A3926=Sheet2!$A$11,$A3926=Sheet2!$A$12,$A3926=Sheet2!$A$13,$A3926=Sheet2!$A$14,$A3926=Sheet2!$A$15,$A3926=Sheet2!$A$16,$A3926=Sheet2!$A$17),Sheet2!$B$9&lt;=仕訳日記帳!$N3926&lt;Sheet2!$C$10),仕訳日記帳!B3926,""))))</f>
        <v/>
      </c>
      <c r="D3926" s="265" t="str">
        <f>IF(AND($A3926=Sheet2!$A$2,仕訳日記帳!$N3926&gt;=Sheet2!$B$2),仕訳日記帳!N3926,IF(AND(OR($A3926=Sheet2!$A$3,$A3926=Sheet2!$A$4,$A3926=Sheet2!$A$5,$A3926=Sheet2!$A$6,$A3926=Sheet2!$A$7,$A3926=Sheet2!$A$9),仕訳日記帳!$N3926&gt;=Sheet2!$B$3),仕訳日記帳!N3926,IF(AND($A3926=Sheet2!$A$8,仕訳日記帳!$N3926&gt;=Sheet2!$B$8),仕訳日記帳!N3926,IF(AND(OR($A3926=Sheet2!$A$10,$A3926=Sheet2!$A$11,$A3926=Sheet2!$A$12,$A3926=Sheet2!$A$13,$A3926=Sheet2!$A$14,$A3926=Sheet2!$A$15,$A3926=Sheet2!$A$16,$A3926=Sheet2!$A$17),Sheet2!$B$9&lt;=仕訳日記帳!$N3926&lt;Sheet2!$C$10),仕訳日記帳!N3926,""))))</f>
        <v/>
      </c>
      <c r="E3926" s="263" t="str">
        <f>IF(AND($A3926=Sheet2!$A$2,仕訳日記帳!$N3926&gt;=Sheet2!$B$2),仕訳日記帳!G3926,IF(AND(OR($A3926=Sheet2!$A$3,$A3926=Sheet2!$A$4,$A3926=Sheet2!$A$5,$A3926=Sheet2!$A$6,$A3926=Sheet2!$A$7,$A3926=Sheet2!$A$9),仕訳日記帳!$N3926&gt;=Sheet2!$B$3),仕訳日記帳!G3926,IF(AND($A3926=Sheet2!$A$8,仕訳日記帳!$N3926&gt;=Sheet2!$B$8),仕訳日記帳!G3926,IF(AND(OR($A3926=Sheet2!$A$10,$A3926=Sheet2!$A$11,$A3926=Sheet2!$A$12,$A3926=Sheet2!$A$13,$A3926=Sheet2!$A$14,$A3926=Sheet2!$A$15,$A3926=Sheet2!$A$16,$A3926=Sheet2!$A$17),Sheet2!$B$9&lt;=仕訳日記帳!$N3926&lt;Sheet2!$C$10),仕訳日記帳!G3926,""))))</f>
        <v/>
      </c>
      <c r="G3926" t="str">
        <f>IF(OR(A3926=Sheet2!$A$2,A3926=Sheet2!$A$3,A3926=Sheet2!$A$4,A3926=Sheet2!$A$5,A3926=Sheet2!$A$6,A3926=Sheet2!$A$7,A3926=Sheet2!$A$8,A3926=Sheet2!$A$9,A3926=Sheet2!$A$10,A3926=Sheet2!$A$11,A3926=Sheet2!$A$12,$A$2=Sheet2!$A$13,A3926=Sheet2!$A$14,$A$2=Sheet2!$A$15,$A$2=Sheet2!$A$16,A3926=Sheet2!$A$17),"該当","")</f>
        <v/>
      </c>
      <c r="H3926" t="str">
        <f>IF(OR(A3926="",G3926=""),"",COUNTIF($G$2:G3926,"該当"))</f>
        <v/>
      </c>
    </row>
    <row r="3927" spans="1:8">
      <c r="A3927" t="str">
        <f>IF(AND(仕訳日記帳!D3927=Sheet2!$A$2,仕訳日記帳!$N3927&gt;=Sheet2!$B$2),仕訳日記帳!D3927,IF(AND(OR(仕訳日記帳!D3927=Sheet2!$A$3,仕訳日記帳!D3927=Sheet2!$A$4,仕訳日記帳!D3927=Sheet2!$A$5,仕訳日記帳!D3927=Sheet2!$A$6,仕訳日記帳!D3927=Sheet2!$A$7,仕訳日記帳!D3927=Sheet2!$A$9),仕訳日記帳!$N3927&gt;=Sheet2!$B$3),仕訳日記帳!D3927,IF(AND(仕訳日記帳!D3927=Sheet2!$A$8,仕訳日記帳!$N3927&gt;=Sheet2!$B$8),仕訳日記帳!D3927,IF(AND(OR(仕訳日記帳!D3927=Sheet2!$A$10,仕訳日記帳!D3927=Sheet2!$A$11,仕訳日記帳!D3927=Sheet2!$A$12,仕訳日記帳!D3927=Sheet2!$A$13,仕訳日記帳!D3927=Sheet2!$A$14,仕訳日記帳!D3927=Sheet2!$A$15,仕訳日記帳!D3927=Sheet2!$A$16,仕訳日記帳!D3927=Sheet2!$A$17),Sheet2!$B$9&lt;=仕訳日記帳!$N3927&lt;Sheet2!$C$10),仕訳日記帳!D3927,""))))</f>
        <v/>
      </c>
      <c r="B3927" s="263" t="str">
        <f>IF(AND($A3927=Sheet2!$A$2,仕訳日記帳!$N3927&gt;=Sheet2!$B$2),仕訳日記帳!A3927,IF(AND(OR($A3927=Sheet2!$A$3,$A3927=Sheet2!$A$4,$A3927=Sheet2!$A$5,$A3927=Sheet2!$A$6,$A3927=Sheet2!$A$7,$A3927=Sheet2!$A$9),仕訳日記帳!$N3927&gt;=Sheet2!$B$3),仕訳日記帳!A3927,IF(AND($A3927=Sheet2!$A$8,仕訳日記帳!$N3927&gt;=Sheet2!$B$8),仕訳日記帳!A3927,IF(AND(OR($A3927=Sheet2!$A$10,$A3927=Sheet2!$A$11,$A3927=Sheet2!$A$12,$A3927=Sheet2!$A$13,$A3927=Sheet2!$A$14,$A3927=Sheet2!$A$15,$A3927=Sheet2!$A$16,$A3927=Sheet2!$A$17),Sheet2!$B$9&lt;=仕訳日記帳!$N3927&lt;Sheet2!$C$10),仕訳日記帳!A3927,""))))</f>
        <v/>
      </c>
      <c r="C3927" t="str">
        <f>IF(AND($A3927=Sheet2!$A$2,仕訳日記帳!$N3927&gt;=Sheet2!$B$2),仕訳日記帳!B3927,IF(AND(OR($A3927=Sheet2!$A$3,$A3927=Sheet2!$A$4,$A3927=Sheet2!$A$5,$A3927=Sheet2!$A$6,$A3927=Sheet2!$A$7,$A3927=Sheet2!$A$9),仕訳日記帳!$N3927&gt;=Sheet2!$B$3),仕訳日記帳!B3927,IF(AND($A3927=Sheet2!$A$8,仕訳日記帳!$N3927&gt;=Sheet2!$B$8),仕訳日記帳!B3927,IF(AND(OR($A3927=Sheet2!$A$10,$A3927=Sheet2!$A$11,$A3927=Sheet2!$A$12,$A3927=Sheet2!$A$13,$A3927=Sheet2!$A$14,$A3927=Sheet2!$A$15,$A3927=Sheet2!$A$16,$A3927=Sheet2!$A$17),Sheet2!$B$9&lt;=仕訳日記帳!$N3927&lt;Sheet2!$C$10),仕訳日記帳!B3927,""))))</f>
        <v/>
      </c>
      <c r="D3927" s="265" t="str">
        <f>IF(AND($A3927=Sheet2!$A$2,仕訳日記帳!$N3927&gt;=Sheet2!$B$2),仕訳日記帳!N3927,IF(AND(OR($A3927=Sheet2!$A$3,$A3927=Sheet2!$A$4,$A3927=Sheet2!$A$5,$A3927=Sheet2!$A$6,$A3927=Sheet2!$A$7,$A3927=Sheet2!$A$9),仕訳日記帳!$N3927&gt;=Sheet2!$B$3),仕訳日記帳!N3927,IF(AND($A3927=Sheet2!$A$8,仕訳日記帳!$N3927&gt;=Sheet2!$B$8),仕訳日記帳!N3927,IF(AND(OR($A3927=Sheet2!$A$10,$A3927=Sheet2!$A$11,$A3927=Sheet2!$A$12,$A3927=Sheet2!$A$13,$A3927=Sheet2!$A$14,$A3927=Sheet2!$A$15,$A3927=Sheet2!$A$16,$A3927=Sheet2!$A$17),Sheet2!$B$9&lt;=仕訳日記帳!$N3927&lt;Sheet2!$C$10),仕訳日記帳!N3927,""))))</f>
        <v/>
      </c>
      <c r="E3927" s="263" t="str">
        <f>IF(AND($A3927=Sheet2!$A$2,仕訳日記帳!$N3927&gt;=Sheet2!$B$2),仕訳日記帳!G3927,IF(AND(OR($A3927=Sheet2!$A$3,$A3927=Sheet2!$A$4,$A3927=Sheet2!$A$5,$A3927=Sheet2!$A$6,$A3927=Sheet2!$A$7,$A3927=Sheet2!$A$9),仕訳日記帳!$N3927&gt;=Sheet2!$B$3),仕訳日記帳!G3927,IF(AND($A3927=Sheet2!$A$8,仕訳日記帳!$N3927&gt;=Sheet2!$B$8),仕訳日記帳!G3927,IF(AND(OR($A3927=Sheet2!$A$10,$A3927=Sheet2!$A$11,$A3927=Sheet2!$A$12,$A3927=Sheet2!$A$13,$A3927=Sheet2!$A$14,$A3927=Sheet2!$A$15,$A3927=Sheet2!$A$16,$A3927=Sheet2!$A$17),Sheet2!$B$9&lt;=仕訳日記帳!$N3927&lt;Sheet2!$C$10),仕訳日記帳!G3927,""))))</f>
        <v/>
      </c>
      <c r="G3927" t="str">
        <f>IF(OR(A3927=Sheet2!$A$2,A3927=Sheet2!$A$3,A3927=Sheet2!$A$4,A3927=Sheet2!$A$5,A3927=Sheet2!$A$6,A3927=Sheet2!$A$7,A3927=Sheet2!$A$8,A3927=Sheet2!$A$9,A3927=Sheet2!$A$10,A3927=Sheet2!$A$11,A3927=Sheet2!$A$12,$A$2=Sheet2!$A$13,A3927=Sheet2!$A$14,$A$2=Sheet2!$A$15,$A$2=Sheet2!$A$16,A3927=Sheet2!$A$17),"該当","")</f>
        <v/>
      </c>
      <c r="H3927" t="str">
        <f>IF(OR(A3927="",G3927=""),"",COUNTIF($G$2:G3927,"該当"))</f>
        <v/>
      </c>
    </row>
    <row r="3928" spans="1:8">
      <c r="A3928" t="str">
        <f>IF(AND(仕訳日記帳!D3928=Sheet2!$A$2,仕訳日記帳!$N3928&gt;=Sheet2!$B$2),仕訳日記帳!D3928,IF(AND(OR(仕訳日記帳!D3928=Sheet2!$A$3,仕訳日記帳!D3928=Sheet2!$A$4,仕訳日記帳!D3928=Sheet2!$A$5,仕訳日記帳!D3928=Sheet2!$A$6,仕訳日記帳!D3928=Sheet2!$A$7,仕訳日記帳!D3928=Sheet2!$A$9),仕訳日記帳!$N3928&gt;=Sheet2!$B$3),仕訳日記帳!D3928,IF(AND(仕訳日記帳!D3928=Sheet2!$A$8,仕訳日記帳!$N3928&gt;=Sheet2!$B$8),仕訳日記帳!D3928,IF(AND(OR(仕訳日記帳!D3928=Sheet2!$A$10,仕訳日記帳!D3928=Sheet2!$A$11,仕訳日記帳!D3928=Sheet2!$A$12,仕訳日記帳!D3928=Sheet2!$A$13,仕訳日記帳!D3928=Sheet2!$A$14,仕訳日記帳!D3928=Sheet2!$A$15,仕訳日記帳!D3928=Sheet2!$A$16,仕訳日記帳!D3928=Sheet2!$A$17),Sheet2!$B$9&lt;=仕訳日記帳!$N3928&lt;Sheet2!$C$10),仕訳日記帳!D3928,""))))</f>
        <v/>
      </c>
      <c r="B3928" s="263" t="str">
        <f>IF(AND($A3928=Sheet2!$A$2,仕訳日記帳!$N3928&gt;=Sheet2!$B$2),仕訳日記帳!A3928,IF(AND(OR($A3928=Sheet2!$A$3,$A3928=Sheet2!$A$4,$A3928=Sheet2!$A$5,$A3928=Sheet2!$A$6,$A3928=Sheet2!$A$7,$A3928=Sheet2!$A$9),仕訳日記帳!$N3928&gt;=Sheet2!$B$3),仕訳日記帳!A3928,IF(AND($A3928=Sheet2!$A$8,仕訳日記帳!$N3928&gt;=Sheet2!$B$8),仕訳日記帳!A3928,IF(AND(OR($A3928=Sheet2!$A$10,$A3928=Sheet2!$A$11,$A3928=Sheet2!$A$12,$A3928=Sheet2!$A$13,$A3928=Sheet2!$A$14,$A3928=Sheet2!$A$15,$A3928=Sheet2!$A$16,$A3928=Sheet2!$A$17),Sheet2!$B$9&lt;=仕訳日記帳!$N3928&lt;Sheet2!$C$10),仕訳日記帳!A3928,""))))</f>
        <v/>
      </c>
      <c r="C3928" t="str">
        <f>IF(AND($A3928=Sheet2!$A$2,仕訳日記帳!$N3928&gt;=Sheet2!$B$2),仕訳日記帳!B3928,IF(AND(OR($A3928=Sheet2!$A$3,$A3928=Sheet2!$A$4,$A3928=Sheet2!$A$5,$A3928=Sheet2!$A$6,$A3928=Sheet2!$A$7,$A3928=Sheet2!$A$9),仕訳日記帳!$N3928&gt;=Sheet2!$B$3),仕訳日記帳!B3928,IF(AND($A3928=Sheet2!$A$8,仕訳日記帳!$N3928&gt;=Sheet2!$B$8),仕訳日記帳!B3928,IF(AND(OR($A3928=Sheet2!$A$10,$A3928=Sheet2!$A$11,$A3928=Sheet2!$A$12,$A3928=Sheet2!$A$13,$A3928=Sheet2!$A$14,$A3928=Sheet2!$A$15,$A3928=Sheet2!$A$16,$A3928=Sheet2!$A$17),Sheet2!$B$9&lt;=仕訳日記帳!$N3928&lt;Sheet2!$C$10),仕訳日記帳!B3928,""))))</f>
        <v/>
      </c>
      <c r="D3928" s="265" t="str">
        <f>IF(AND($A3928=Sheet2!$A$2,仕訳日記帳!$N3928&gt;=Sheet2!$B$2),仕訳日記帳!N3928,IF(AND(OR($A3928=Sheet2!$A$3,$A3928=Sheet2!$A$4,$A3928=Sheet2!$A$5,$A3928=Sheet2!$A$6,$A3928=Sheet2!$A$7,$A3928=Sheet2!$A$9),仕訳日記帳!$N3928&gt;=Sheet2!$B$3),仕訳日記帳!N3928,IF(AND($A3928=Sheet2!$A$8,仕訳日記帳!$N3928&gt;=Sheet2!$B$8),仕訳日記帳!N3928,IF(AND(OR($A3928=Sheet2!$A$10,$A3928=Sheet2!$A$11,$A3928=Sheet2!$A$12,$A3928=Sheet2!$A$13,$A3928=Sheet2!$A$14,$A3928=Sheet2!$A$15,$A3928=Sheet2!$A$16,$A3928=Sheet2!$A$17),Sheet2!$B$9&lt;=仕訳日記帳!$N3928&lt;Sheet2!$C$10),仕訳日記帳!N3928,""))))</f>
        <v/>
      </c>
      <c r="E3928" s="263" t="str">
        <f>IF(AND($A3928=Sheet2!$A$2,仕訳日記帳!$N3928&gt;=Sheet2!$B$2),仕訳日記帳!G3928,IF(AND(OR($A3928=Sheet2!$A$3,$A3928=Sheet2!$A$4,$A3928=Sheet2!$A$5,$A3928=Sheet2!$A$6,$A3928=Sheet2!$A$7,$A3928=Sheet2!$A$9),仕訳日記帳!$N3928&gt;=Sheet2!$B$3),仕訳日記帳!G3928,IF(AND($A3928=Sheet2!$A$8,仕訳日記帳!$N3928&gt;=Sheet2!$B$8),仕訳日記帳!G3928,IF(AND(OR($A3928=Sheet2!$A$10,$A3928=Sheet2!$A$11,$A3928=Sheet2!$A$12,$A3928=Sheet2!$A$13,$A3928=Sheet2!$A$14,$A3928=Sheet2!$A$15,$A3928=Sheet2!$A$16,$A3928=Sheet2!$A$17),Sheet2!$B$9&lt;=仕訳日記帳!$N3928&lt;Sheet2!$C$10),仕訳日記帳!G3928,""))))</f>
        <v/>
      </c>
      <c r="G3928" t="str">
        <f>IF(OR(A3928=Sheet2!$A$2,A3928=Sheet2!$A$3,A3928=Sheet2!$A$4,A3928=Sheet2!$A$5,A3928=Sheet2!$A$6,A3928=Sheet2!$A$7,A3928=Sheet2!$A$8,A3928=Sheet2!$A$9,A3928=Sheet2!$A$10,A3928=Sheet2!$A$11,A3928=Sheet2!$A$12,$A$2=Sheet2!$A$13,A3928=Sheet2!$A$14,$A$2=Sheet2!$A$15,$A$2=Sheet2!$A$16,A3928=Sheet2!$A$17),"該当","")</f>
        <v/>
      </c>
      <c r="H3928" t="str">
        <f>IF(OR(A3928="",G3928=""),"",COUNTIF($G$2:G3928,"該当"))</f>
        <v/>
      </c>
    </row>
    <row r="3929" spans="1:8">
      <c r="A3929" t="str">
        <f>IF(AND(仕訳日記帳!D3929=Sheet2!$A$2,仕訳日記帳!$N3929&gt;=Sheet2!$B$2),仕訳日記帳!D3929,IF(AND(OR(仕訳日記帳!D3929=Sheet2!$A$3,仕訳日記帳!D3929=Sheet2!$A$4,仕訳日記帳!D3929=Sheet2!$A$5,仕訳日記帳!D3929=Sheet2!$A$6,仕訳日記帳!D3929=Sheet2!$A$7,仕訳日記帳!D3929=Sheet2!$A$9),仕訳日記帳!$N3929&gt;=Sheet2!$B$3),仕訳日記帳!D3929,IF(AND(仕訳日記帳!D3929=Sheet2!$A$8,仕訳日記帳!$N3929&gt;=Sheet2!$B$8),仕訳日記帳!D3929,IF(AND(OR(仕訳日記帳!D3929=Sheet2!$A$10,仕訳日記帳!D3929=Sheet2!$A$11,仕訳日記帳!D3929=Sheet2!$A$12,仕訳日記帳!D3929=Sheet2!$A$13,仕訳日記帳!D3929=Sheet2!$A$14,仕訳日記帳!D3929=Sheet2!$A$15,仕訳日記帳!D3929=Sheet2!$A$16,仕訳日記帳!D3929=Sheet2!$A$17),Sheet2!$B$9&lt;=仕訳日記帳!$N3929&lt;Sheet2!$C$10),仕訳日記帳!D3929,""))))</f>
        <v/>
      </c>
      <c r="B3929" s="263" t="str">
        <f>IF(AND($A3929=Sheet2!$A$2,仕訳日記帳!$N3929&gt;=Sheet2!$B$2),仕訳日記帳!A3929,IF(AND(OR($A3929=Sheet2!$A$3,$A3929=Sheet2!$A$4,$A3929=Sheet2!$A$5,$A3929=Sheet2!$A$6,$A3929=Sheet2!$A$7,$A3929=Sheet2!$A$9),仕訳日記帳!$N3929&gt;=Sheet2!$B$3),仕訳日記帳!A3929,IF(AND($A3929=Sheet2!$A$8,仕訳日記帳!$N3929&gt;=Sheet2!$B$8),仕訳日記帳!A3929,IF(AND(OR($A3929=Sheet2!$A$10,$A3929=Sheet2!$A$11,$A3929=Sheet2!$A$12,$A3929=Sheet2!$A$13,$A3929=Sheet2!$A$14,$A3929=Sheet2!$A$15,$A3929=Sheet2!$A$16,$A3929=Sheet2!$A$17),Sheet2!$B$9&lt;=仕訳日記帳!$N3929&lt;Sheet2!$C$10),仕訳日記帳!A3929,""))))</f>
        <v/>
      </c>
      <c r="C3929" t="str">
        <f>IF(AND($A3929=Sheet2!$A$2,仕訳日記帳!$N3929&gt;=Sheet2!$B$2),仕訳日記帳!B3929,IF(AND(OR($A3929=Sheet2!$A$3,$A3929=Sheet2!$A$4,$A3929=Sheet2!$A$5,$A3929=Sheet2!$A$6,$A3929=Sheet2!$A$7,$A3929=Sheet2!$A$9),仕訳日記帳!$N3929&gt;=Sheet2!$B$3),仕訳日記帳!B3929,IF(AND($A3929=Sheet2!$A$8,仕訳日記帳!$N3929&gt;=Sheet2!$B$8),仕訳日記帳!B3929,IF(AND(OR($A3929=Sheet2!$A$10,$A3929=Sheet2!$A$11,$A3929=Sheet2!$A$12,$A3929=Sheet2!$A$13,$A3929=Sheet2!$A$14,$A3929=Sheet2!$A$15,$A3929=Sheet2!$A$16,$A3929=Sheet2!$A$17),Sheet2!$B$9&lt;=仕訳日記帳!$N3929&lt;Sheet2!$C$10),仕訳日記帳!B3929,""))))</f>
        <v/>
      </c>
      <c r="D3929" s="265" t="str">
        <f>IF(AND($A3929=Sheet2!$A$2,仕訳日記帳!$N3929&gt;=Sheet2!$B$2),仕訳日記帳!N3929,IF(AND(OR($A3929=Sheet2!$A$3,$A3929=Sheet2!$A$4,$A3929=Sheet2!$A$5,$A3929=Sheet2!$A$6,$A3929=Sheet2!$A$7,$A3929=Sheet2!$A$9),仕訳日記帳!$N3929&gt;=Sheet2!$B$3),仕訳日記帳!N3929,IF(AND($A3929=Sheet2!$A$8,仕訳日記帳!$N3929&gt;=Sheet2!$B$8),仕訳日記帳!N3929,IF(AND(OR($A3929=Sheet2!$A$10,$A3929=Sheet2!$A$11,$A3929=Sheet2!$A$12,$A3929=Sheet2!$A$13,$A3929=Sheet2!$A$14,$A3929=Sheet2!$A$15,$A3929=Sheet2!$A$16,$A3929=Sheet2!$A$17),Sheet2!$B$9&lt;=仕訳日記帳!$N3929&lt;Sheet2!$C$10),仕訳日記帳!N3929,""))))</f>
        <v/>
      </c>
      <c r="E3929" s="263" t="str">
        <f>IF(AND($A3929=Sheet2!$A$2,仕訳日記帳!$N3929&gt;=Sheet2!$B$2),仕訳日記帳!G3929,IF(AND(OR($A3929=Sheet2!$A$3,$A3929=Sheet2!$A$4,$A3929=Sheet2!$A$5,$A3929=Sheet2!$A$6,$A3929=Sheet2!$A$7,$A3929=Sheet2!$A$9),仕訳日記帳!$N3929&gt;=Sheet2!$B$3),仕訳日記帳!G3929,IF(AND($A3929=Sheet2!$A$8,仕訳日記帳!$N3929&gt;=Sheet2!$B$8),仕訳日記帳!G3929,IF(AND(OR($A3929=Sheet2!$A$10,$A3929=Sheet2!$A$11,$A3929=Sheet2!$A$12,$A3929=Sheet2!$A$13,$A3929=Sheet2!$A$14,$A3929=Sheet2!$A$15,$A3929=Sheet2!$A$16,$A3929=Sheet2!$A$17),Sheet2!$B$9&lt;=仕訳日記帳!$N3929&lt;Sheet2!$C$10),仕訳日記帳!G3929,""))))</f>
        <v/>
      </c>
      <c r="G3929" t="str">
        <f>IF(OR(A3929=Sheet2!$A$2,A3929=Sheet2!$A$3,A3929=Sheet2!$A$4,A3929=Sheet2!$A$5,A3929=Sheet2!$A$6,A3929=Sheet2!$A$7,A3929=Sheet2!$A$8,A3929=Sheet2!$A$9,A3929=Sheet2!$A$10,A3929=Sheet2!$A$11,A3929=Sheet2!$A$12,$A$2=Sheet2!$A$13,A3929=Sheet2!$A$14,$A$2=Sheet2!$A$15,$A$2=Sheet2!$A$16,A3929=Sheet2!$A$17),"該当","")</f>
        <v/>
      </c>
      <c r="H3929" t="str">
        <f>IF(OR(A3929="",G3929=""),"",COUNTIF($G$2:G3929,"該当"))</f>
        <v/>
      </c>
    </row>
    <row r="3930" spans="1:8">
      <c r="A3930" t="str">
        <f>IF(AND(仕訳日記帳!D3930=Sheet2!$A$2,仕訳日記帳!$N3930&gt;=Sheet2!$B$2),仕訳日記帳!D3930,IF(AND(OR(仕訳日記帳!D3930=Sheet2!$A$3,仕訳日記帳!D3930=Sheet2!$A$4,仕訳日記帳!D3930=Sheet2!$A$5,仕訳日記帳!D3930=Sheet2!$A$6,仕訳日記帳!D3930=Sheet2!$A$7,仕訳日記帳!D3930=Sheet2!$A$9),仕訳日記帳!$N3930&gt;=Sheet2!$B$3),仕訳日記帳!D3930,IF(AND(仕訳日記帳!D3930=Sheet2!$A$8,仕訳日記帳!$N3930&gt;=Sheet2!$B$8),仕訳日記帳!D3930,IF(AND(OR(仕訳日記帳!D3930=Sheet2!$A$10,仕訳日記帳!D3930=Sheet2!$A$11,仕訳日記帳!D3930=Sheet2!$A$12,仕訳日記帳!D3930=Sheet2!$A$13,仕訳日記帳!D3930=Sheet2!$A$14,仕訳日記帳!D3930=Sheet2!$A$15,仕訳日記帳!D3930=Sheet2!$A$16,仕訳日記帳!D3930=Sheet2!$A$17),Sheet2!$B$9&lt;=仕訳日記帳!$N3930&lt;Sheet2!$C$10),仕訳日記帳!D3930,""))))</f>
        <v/>
      </c>
      <c r="B3930" s="263" t="str">
        <f>IF(AND($A3930=Sheet2!$A$2,仕訳日記帳!$N3930&gt;=Sheet2!$B$2),仕訳日記帳!A3930,IF(AND(OR($A3930=Sheet2!$A$3,$A3930=Sheet2!$A$4,$A3930=Sheet2!$A$5,$A3930=Sheet2!$A$6,$A3930=Sheet2!$A$7,$A3930=Sheet2!$A$9),仕訳日記帳!$N3930&gt;=Sheet2!$B$3),仕訳日記帳!A3930,IF(AND($A3930=Sheet2!$A$8,仕訳日記帳!$N3930&gt;=Sheet2!$B$8),仕訳日記帳!A3930,IF(AND(OR($A3930=Sheet2!$A$10,$A3930=Sheet2!$A$11,$A3930=Sheet2!$A$12,$A3930=Sheet2!$A$13,$A3930=Sheet2!$A$14,$A3930=Sheet2!$A$15,$A3930=Sheet2!$A$16,$A3930=Sheet2!$A$17),Sheet2!$B$9&lt;=仕訳日記帳!$N3930&lt;Sheet2!$C$10),仕訳日記帳!A3930,""))))</f>
        <v/>
      </c>
      <c r="C3930" t="str">
        <f>IF(AND($A3930=Sheet2!$A$2,仕訳日記帳!$N3930&gt;=Sheet2!$B$2),仕訳日記帳!B3930,IF(AND(OR($A3930=Sheet2!$A$3,$A3930=Sheet2!$A$4,$A3930=Sheet2!$A$5,$A3930=Sheet2!$A$6,$A3930=Sheet2!$A$7,$A3930=Sheet2!$A$9),仕訳日記帳!$N3930&gt;=Sheet2!$B$3),仕訳日記帳!B3930,IF(AND($A3930=Sheet2!$A$8,仕訳日記帳!$N3930&gt;=Sheet2!$B$8),仕訳日記帳!B3930,IF(AND(OR($A3930=Sheet2!$A$10,$A3930=Sheet2!$A$11,$A3930=Sheet2!$A$12,$A3930=Sheet2!$A$13,$A3930=Sheet2!$A$14,$A3930=Sheet2!$A$15,$A3930=Sheet2!$A$16,$A3930=Sheet2!$A$17),Sheet2!$B$9&lt;=仕訳日記帳!$N3930&lt;Sheet2!$C$10),仕訳日記帳!B3930,""))))</f>
        <v/>
      </c>
      <c r="D3930" s="265" t="str">
        <f>IF(AND($A3930=Sheet2!$A$2,仕訳日記帳!$N3930&gt;=Sheet2!$B$2),仕訳日記帳!N3930,IF(AND(OR($A3930=Sheet2!$A$3,$A3930=Sheet2!$A$4,$A3930=Sheet2!$A$5,$A3930=Sheet2!$A$6,$A3930=Sheet2!$A$7,$A3930=Sheet2!$A$9),仕訳日記帳!$N3930&gt;=Sheet2!$B$3),仕訳日記帳!N3930,IF(AND($A3930=Sheet2!$A$8,仕訳日記帳!$N3930&gt;=Sheet2!$B$8),仕訳日記帳!N3930,IF(AND(OR($A3930=Sheet2!$A$10,$A3930=Sheet2!$A$11,$A3930=Sheet2!$A$12,$A3930=Sheet2!$A$13,$A3930=Sheet2!$A$14,$A3930=Sheet2!$A$15,$A3930=Sheet2!$A$16,$A3930=Sheet2!$A$17),Sheet2!$B$9&lt;=仕訳日記帳!$N3930&lt;Sheet2!$C$10),仕訳日記帳!N3930,""))))</f>
        <v/>
      </c>
      <c r="E3930" s="263" t="str">
        <f>IF(AND($A3930=Sheet2!$A$2,仕訳日記帳!$N3930&gt;=Sheet2!$B$2),仕訳日記帳!G3930,IF(AND(OR($A3930=Sheet2!$A$3,$A3930=Sheet2!$A$4,$A3930=Sheet2!$A$5,$A3930=Sheet2!$A$6,$A3930=Sheet2!$A$7,$A3930=Sheet2!$A$9),仕訳日記帳!$N3930&gt;=Sheet2!$B$3),仕訳日記帳!G3930,IF(AND($A3930=Sheet2!$A$8,仕訳日記帳!$N3930&gt;=Sheet2!$B$8),仕訳日記帳!G3930,IF(AND(OR($A3930=Sheet2!$A$10,$A3930=Sheet2!$A$11,$A3930=Sheet2!$A$12,$A3930=Sheet2!$A$13,$A3930=Sheet2!$A$14,$A3930=Sheet2!$A$15,$A3930=Sheet2!$A$16,$A3930=Sheet2!$A$17),Sheet2!$B$9&lt;=仕訳日記帳!$N3930&lt;Sheet2!$C$10),仕訳日記帳!G3930,""))))</f>
        <v/>
      </c>
      <c r="G3930" t="str">
        <f>IF(OR(A3930=Sheet2!$A$2,A3930=Sheet2!$A$3,A3930=Sheet2!$A$4,A3930=Sheet2!$A$5,A3930=Sheet2!$A$6,A3930=Sheet2!$A$7,A3930=Sheet2!$A$8,A3930=Sheet2!$A$9,A3930=Sheet2!$A$10,A3930=Sheet2!$A$11,A3930=Sheet2!$A$12,$A$2=Sheet2!$A$13,A3930=Sheet2!$A$14,$A$2=Sheet2!$A$15,$A$2=Sheet2!$A$16,A3930=Sheet2!$A$17),"該当","")</f>
        <v/>
      </c>
      <c r="H3930" t="str">
        <f>IF(OR(A3930="",G3930=""),"",COUNTIF($G$2:G3930,"該当"))</f>
        <v/>
      </c>
    </row>
    <row r="3931" spans="1:8">
      <c r="A3931" t="str">
        <f>IF(AND(仕訳日記帳!D3931=Sheet2!$A$2,仕訳日記帳!$N3931&gt;=Sheet2!$B$2),仕訳日記帳!D3931,IF(AND(OR(仕訳日記帳!D3931=Sheet2!$A$3,仕訳日記帳!D3931=Sheet2!$A$4,仕訳日記帳!D3931=Sheet2!$A$5,仕訳日記帳!D3931=Sheet2!$A$6,仕訳日記帳!D3931=Sheet2!$A$7,仕訳日記帳!D3931=Sheet2!$A$9),仕訳日記帳!$N3931&gt;=Sheet2!$B$3),仕訳日記帳!D3931,IF(AND(仕訳日記帳!D3931=Sheet2!$A$8,仕訳日記帳!$N3931&gt;=Sheet2!$B$8),仕訳日記帳!D3931,IF(AND(OR(仕訳日記帳!D3931=Sheet2!$A$10,仕訳日記帳!D3931=Sheet2!$A$11,仕訳日記帳!D3931=Sheet2!$A$12,仕訳日記帳!D3931=Sheet2!$A$13,仕訳日記帳!D3931=Sheet2!$A$14,仕訳日記帳!D3931=Sheet2!$A$15,仕訳日記帳!D3931=Sheet2!$A$16,仕訳日記帳!D3931=Sheet2!$A$17),Sheet2!$B$9&lt;=仕訳日記帳!$N3931&lt;Sheet2!$C$10),仕訳日記帳!D3931,""))))</f>
        <v/>
      </c>
      <c r="B3931" s="263" t="str">
        <f>IF(AND($A3931=Sheet2!$A$2,仕訳日記帳!$N3931&gt;=Sheet2!$B$2),仕訳日記帳!A3931,IF(AND(OR($A3931=Sheet2!$A$3,$A3931=Sheet2!$A$4,$A3931=Sheet2!$A$5,$A3931=Sheet2!$A$6,$A3931=Sheet2!$A$7,$A3931=Sheet2!$A$9),仕訳日記帳!$N3931&gt;=Sheet2!$B$3),仕訳日記帳!A3931,IF(AND($A3931=Sheet2!$A$8,仕訳日記帳!$N3931&gt;=Sheet2!$B$8),仕訳日記帳!A3931,IF(AND(OR($A3931=Sheet2!$A$10,$A3931=Sheet2!$A$11,$A3931=Sheet2!$A$12,$A3931=Sheet2!$A$13,$A3931=Sheet2!$A$14,$A3931=Sheet2!$A$15,$A3931=Sheet2!$A$16,$A3931=Sheet2!$A$17),Sheet2!$B$9&lt;=仕訳日記帳!$N3931&lt;Sheet2!$C$10),仕訳日記帳!A3931,""))))</f>
        <v/>
      </c>
      <c r="C3931" t="str">
        <f>IF(AND($A3931=Sheet2!$A$2,仕訳日記帳!$N3931&gt;=Sheet2!$B$2),仕訳日記帳!B3931,IF(AND(OR($A3931=Sheet2!$A$3,$A3931=Sheet2!$A$4,$A3931=Sheet2!$A$5,$A3931=Sheet2!$A$6,$A3931=Sheet2!$A$7,$A3931=Sheet2!$A$9),仕訳日記帳!$N3931&gt;=Sheet2!$B$3),仕訳日記帳!B3931,IF(AND($A3931=Sheet2!$A$8,仕訳日記帳!$N3931&gt;=Sheet2!$B$8),仕訳日記帳!B3931,IF(AND(OR($A3931=Sheet2!$A$10,$A3931=Sheet2!$A$11,$A3931=Sheet2!$A$12,$A3931=Sheet2!$A$13,$A3931=Sheet2!$A$14,$A3931=Sheet2!$A$15,$A3931=Sheet2!$A$16,$A3931=Sheet2!$A$17),Sheet2!$B$9&lt;=仕訳日記帳!$N3931&lt;Sheet2!$C$10),仕訳日記帳!B3931,""))))</f>
        <v/>
      </c>
      <c r="D3931" s="265" t="str">
        <f>IF(AND($A3931=Sheet2!$A$2,仕訳日記帳!$N3931&gt;=Sheet2!$B$2),仕訳日記帳!N3931,IF(AND(OR($A3931=Sheet2!$A$3,$A3931=Sheet2!$A$4,$A3931=Sheet2!$A$5,$A3931=Sheet2!$A$6,$A3931=Sheet2!$A$7,$A3931=Sheet2!$A$9),仕訳日記帳!$N3931&gt;=Sheet2!$B$3),仕訳日記帳!N3931,IF(AND($A3931=Sheet2!$A$8,仕訳日記帳!$N3931&gt;=Sheet2!$B$8),仕訳日記帳!N3931,IF(AND(OR($A3931=Sheet2!$A$10,$A3931=Sheet2!$A$11,$A3931=Sheet2!$A$12,$A3931=Sheet2!$A$13,$A3931=Sheet2!$A$14,$A3931=Sheet2!$A$15,$A3931=Sheet2!$A$16,$A3931=Sheet2!$A$17),Sheet2!$B$9&lt;=仕訳日記帳!$N3931&lt;Sheet2!$C$10),仕訳日記帳!N3931,""))))</f>
        <v/>
      </c>
      <c r="E3931" s="263" t="str">
        <f>IF(AND($A3931=Sheet2!$A$2,仕訳日記帳!$N3931&gt;=Sheet2!$B$2),仕訳日記帳!G3931,IF(AND(OR($A3931=Sheet2!$A$3,$A3931=Sheet2!$A$4,$A3931=Sheet2!$A$5,$A3931=Sheet2!$A$6,$A3931=Sheet2!$A$7,$A3931=Sheet2!$A$9),仕訳日記帳!$N3931&gt;=Sheet2!$B$3),仕訳日記帳!G3931,IF(AND($A3931=Sheet2!$A$8,仕訳日記帳!$N3931&gt;=Sheet2!$B$8),仕訳日記帳!G3931,IF(AND(OR($A3931=Sheet2!$A$10,$A3931=Sheet2!$A$11,$A3931=Sheet2!$A$12,$A3931=Sheet2!$A$13,$A3931=Sheet2!$A$14,$A3931=Sheet2!$A$15,$A3931=Sheet2!$A$16,$A3931=Sheet2!$A$17),Sheet2!$B$9&lt;=仕訳日記帳!$N3931&lt;Sheet2!$C$10),仕訳日記帳!G3931,""))))</f>
        <v/>
      </c>
      <c r="G3931" t="str">
        <f>IF(OR(A3931=Sheet2!$A$2,A3931=Sheet2!$A$3,A3931=Sheet2!$A$4,A3931=Sheet2!$A$5,A3931=Sheet2!$A$6,A3931=Sheet2!$A$7,A3931=Sheet2!$A$8,A3931=Sheet2!$A$9,A3931=Sheet2!$A$10,A3931=Sheet2!$A$11,A3931=Sheet2!$A$12,$A$2=Sheet2!$A$13,A3931=Sheet2!$A$14,$A$2=Sheet2!$A$15,$A$2=Sheet2!$A$16,A3931=Sheet2!$A$17),"該当","")</f>
        <v/>
      </c>
      <c r="H3931" t="str">
        <f>IF(OR(A3931="",G3931=""),"",COUNTIF($G$2:G3931,"該当"))</f>
        <v/>
      </c>
    </row>
    <row r="3932" spans="1:8">
      <c r="A3932" t="str">
        <f>IF(AND(仕訳日記帳!D3932=Sheet2!$A$2,仕訳日記帳!$N3932&gt;=Sheet2!$B$2),仕訳日記帳!D3932,IF(AND(OR(仕訳日記帳!D3932=Sheet2!$A$3,仕訳日記帳!D3932=Sheet2!$A$4,仕訳日記帳!D3932=Sheet2!$A$5,仕訳日記帳!D3932=Sheet2!$A$6,仕訳日記帳!D3932=Sheet2!$A$7,仕訳日記帳!D3932=Sheet2!$A$9),仕訳日記帳!$N3932&gt;=Sheet2!$B$3),仕訳日記帳!D3932,IF(AND(仕訳日記帳!D3932=Sheet2!$A$8,仕訳日記帳!$N3932&gt;=Sheet2!$B$8),仕訳日記帳!D3932,IF(AND(OR(仕訳日記帳!D3932=Sheet2!$A$10,仕訳日記帳!D3932=Sheet2!$A$11,仕訳日記帳!D3932=Sheet2!$A$12,仕訳日記帳!D3932=Sheet2!$A$13,仕訳日記帳!D3932=Sheet2!$A$14,仕訳日記帳!D3932=Sheet2!$A$15,仕訳日記帳!D3932=Sheet2!$A$16,仕訳日記帳!D3932=Sheet2!$A$17),Sheet2!$B$9&lt;=仕訳日記帳!$N3932&lt;Sheet2!$C$10),仕訳日記帳!D3932,""))))</f>
        <v/>
      </c>
      <c r="B3932" s="263" t="str">
        <f>IF(AND($A3932=Sheet2!$A$2,仕訳日記帳!$N3932&gt;=Sheet2!$B$2),仕訳日記帳!A3932,IF(AND(OR($A3932=Sheet2!$A$3,$A3932=Sheet2!$A$4,$A3932=Sheet2!$A$5,$A3932=Sheet2!$A$6,$A3932=Sheet2!$A$7,$A3932=Sheet2!$A$9),仕訳日記帳!$N3932&gt;=Sheet2!$B$3),仕訳日記帳!A3932,IF(AND($A3932=Sheet2!$A$8,仕訳日記帳!$N3932&gt;=Sheet2!$B$8),仕訳日記帳!A3932,IF(AND(OR($A3932=Sheet2!$A$10,$A3932=Sheet2!$A$11,$A3932=Sheet2!$A$12,$A3932=Sheet2!$A$13,$A3932=Sheet2!$A$14,$A3932=Sheet2!$A$15,$A3932=Sheet2!$A$16,$A3932=Sheet2!$A$17),Sheet2!$B$9&lt;=仕訳日記帳!$N3932&lt;Sheet2!$C$10),仕訳日記帳!A3932,""))))</f>
        <v/>
      </c>
      <c r="C3932" t="str">
        <f>IF(AND($A3932=Sheet2!$A$2,仕訳日記帳!$N3932&gt;=Sheet2!$B$2),仕訳日記帳!B3932,IF(AND(OR($A3932=Sheet2!$A$3,$A3932=Sheet2!$A$4,$A3932=Sheet2!$A$5,$A3932=Sheet2!$A$6,$A3932=Sheet2!$A$7,$A3932=Sheet2!$A$9),仕訳日記帳!$N3932&gt;=Sheet2!$B$3),仕訳日記帳!B3932,IF(AND($A3932=Sheet2!$A$8,仕訳日記帳!$N3932&gt;=Sheet2!$B$8),仕訳日記帳!B3932,IF(AND(OR($A3932=Sheet2!$A$10,$A3932=Sheet2!$A$11,$A3932=Sheet2!$A$12,$A3932=Sheet2!$A$13,$A3932=Sheet2!$A$14,$A3932=Sheet2!$A$15,$A3932=Sheet2!$A$16,$A3932=Sheet2!$A$17),Sheet2!$B$9&lt;=仕訳日記帳!$N3932&lt;Sheet2!$C$10),仕訳日記帳!B3932,""))))</f>
        <v/>
      </c>
      <c r="D3932" s="265" t="str">
        <f>IF(AND($A3932=Sheet2!$A$2,仕訳日記帳!$N3932&gt;=Sheet2!$B$2),仕訳日記帳!N3932,IF(AND(OR($A3932=Sheet2!$A$3,$A3932=Sheet2!$A$4,$A3932=Sheet2!$A$5,$A3932=Sheet2!$A$6,$A3932=Sheet2!$A$7,$A3932=Sheet2!$A$9),仕訳日記帳!$N3932&gt;=Sheet2!$B$3),仕訳日記帳!N3932,IF(AND($A3932=Sheet2!$A$8,仕訳日記帳!$N3932&gt;=Sheet2!$B$8),仕訳日記帳!N3932,IF(AND(OR($A3932=Sheet2!$A$10,$A3932=Sheet2!$A$11,$A3932=Sheet2!$A$12,$A3932=Sheet2!$A$13,$A3932=Sheet2!$A$14,$A3932=Sheet2!$A$15,$A3932=Sheet2!$A$16,$A3932=Sheet2!$A$17),Sheet2!$B$9&lt;=仕訳日記帳!$N3932&lt;Sheet2!$C$10),仕訳日記帳!N3932,""))))</f>
        <v/>
      </c>
      <c r="E3932" s="263" t="str">
        <f>IF(AND($A3932=Sheet2!$A$2,仕訳日記帳!$N3932&gt;=Sheet2!$B$2),仕訳日記帳!G3932,IF(AND(OR($A3932=Sheet2!$A$3,$A3932=Sheet2!$A$4,$A3932=Sheet2!$A$5,$A3932=Sheet2!$A$6,$A3932=Sheet2!$A$7,$A3932=Sheet2!$A$9),仕訳日記帳!$N3932&gt;=Sheet2!$B$3),仕訳日記帳!G3932,IF(AND($A3932=Sheet2!$A$8,仕訳日記帳!$N3932&gt;=Sheet2!$B$8),仕訳日記帳!G3932,IF(AND(OR($A3932=Sheet2!$A$10,$A3932=Sheet2!$A$11,$A3932=Sheet2!$A$12,$A3932=Sheet2!$A$13,$A3932=Sheet2!$A$14,$A3932=Sheet2!$A$15,$A3932=Sheet2!$A$16,$A3932=Sheet2!$A$17),Sheet2!$B$9&lt;=仕訳日記帳!$N3932&lt;Sheet2!$C$10),仕訳日記帳!G3932,""))))</f>
        <v/>
      </c>
      <c r="G3932" t="str">
        <f>IF(OR(A3932=Sheet2!$A$2,A3932=Sheet2!$A$3,A3932=Sheet2!$A$4,A3932=Sheet2!$A$5,A3932=Sheet2!$A$6,A3932=Sheet2!$A$7,A3932=Sheet2!$A$8,A3932=Sheet2!$A$9,A3932=Sheet2!$A$10,A3932=Sheet2!$A$11,A3932=Sheet2!$A$12,$A$2=Sheet2!$A$13,A3932=Sheet2!$A$14,$A$2=Sheet2!$A$15,$A$2=Sheet2!$A$16,A3932=Sheet2!$A$17),"該当","")</f>
        <v/>
      </c>
      <c r="H3932" t="str">
        <f>IF(OR(A3932="",G3932=""),"",COUNTIF($G$2:G3932,"該当"))</f>
        <v/>
      </c>
    </row>
    <row r="3933" spans="1:8">
      <c r="A3933" t="str">
        <f>IF(AND(仕訳日記帳!D3933=Sheet2!$A$2,仕訳日記帳!$N3933&gt;=Sheet2!$B$2),仕訳日記帳!D3933,IF(AND(OR(仕訳日記帳!D3933=Sheet2!$A$3,仕訳日記帳!D3933=Sheet2!$A$4,仕訳日記帳!D3933=Sheet2!$A$5,仕訳日記帳!D3933=Sheet2!$A$6,仕訳日記帳!D3933=Sheet2!$A$7,仕訳日記帳!D3933=Sheet2!$A$9),仕訳日記帳!$N3933&gt;=Sheet2!$B$3),仕訳日記帳!D3933,IF(AND(仕訳日記帳!D3933=Sheet2!$A$8,仕訳日記帳!$N3933&gt;=Sheet2!$B$8),仕訳日記帳!D3933,IF(AND(OR(仕訳日記帳!D3933=Sheet2!$A$10,仕訳日記帳!D3933=Sheet2!$A$11,仕訳日記帳!D3933=Sheet2!$A$12,仕訳日記帳!D3933=Sheet2!$A$13,仕訳日記帳!D3933=Sheet2!$A$14,仕訳日記帳!D3933=Sheet2!$A$15,仕訳日記帳!D3933=Sheet2!$A$16,仕訳日記帳!D3933=Sheet2!$A$17),Sheet2!$B$9&lt;=仕訳日記帳!$N3933&lt;Sheet2!$C$10),仕訳日記帳!D3933,""))))</f>
        <v/>
      </c>
      <c r="B3933" s="263" t="str">
        <f>IF(AND($A3933=Sheet2!$A$2,仕訳日記帳!$N3933&gt;=Sheet2!$B$2),仕訳日記帳!A3933,IF(AND(OR($A3933=Sheet2!$A$3,$A3933=Sheet2!$A$4,$A3933=Sheet2!$A$5,$A3933=Sheet2!$A$6,$A3933=Sheet2!$A$7,$A3933=Sheet2!$A$9),仕訳日記帳!$N3933&gt;=Sheet2!$B$3),仕訳日記帳!A3933,IF(AND($A3933=Sheet2!$A$8,仕訳日記帳!$N3933&gt;=Sheet2!$B$8),仕訳日記帳!A3933,IF(AND(OR($A3933=Sheet2!$A$10,$A3933=Sheet2!$A$11,$A3933=Sheet2!$A$12,$A3933=Sheet2!$A$13,$A3933=Sheet2!$A$14,$A3933=Sheet2!$A$15,$A3933=Sheet2!$A$16,$A3933=Sheet2!$A$17),Sheet2!$B$9&lt;=仕訳日記帳!$N3933&lt;Sheet2!$C$10),仕訳日記帳!A3933,""))))</f>
        <v/>
      </c>
      <c r="C3933" t="str">
        <f>IF(AND($A3933=Sheet2!$A$2,仕訳日記帳!$N3933&gt;=Sheet2!$B$2),仕訳日記帳!B3933,IF(AND(OR($A3933=Sheet2!$A$3,$A3933=Sheet2!$A$4,$A3933=Sheet2!$A$5,$A3933=Sheet2!$A$6,$A3933=Sheet2!$A$7,$A3933=Sheet2!$A$9),仕訳日記帳!$N3933&gt;=Sheet2!$B$3),仕訳日記帳!B3933,IF(AND($A3933=Sheet2!$A$8,仕訳日記帳!$N3933&gt;=Sheet2!$B$8),仕訳日記帳!B3933,IF(AND(OR($A3933=Sheet2!$A$10,$A3933=Sheet2!$A$11,$A3933=Sheet2!$A$12,$A3933=Sheet2!$A$13,$A3933=Sheet2!$A$14,$A3933=Sheet2!$A$15,$A3933=Sheet2!$A$16,$A3933=Sheet2!$A$17),Sheet2!$B$9&lt;=仕訳日記帳!$N3933&lt;Sheet2!$C$10),仕訳日記帳!B3933,""))))</f>
        <v/>
      </c>
      <c r="D3933" s="265" t="str">
        <f>IF(AND($A3933=Sheet2!$A$2,仕訳日記帳!$N3933&gt;=Sheet2!$B$2),仕訳日記帳!N3933,IF(AND(OR($A3933=Sheet2!$A$3,$A3933=Sheet2!$A$4,$A3933=Sheet2!$A$5,$A3933=Sheet2!$A$6,$A3933=Sheet2!$A$7,$A3933=Sheet2!$A$9),仕訳日記帳!$N3933&gt;=Sheet2!$B$3),仕訳日記帳!N3933,IF(AND($A3933=Sheet2!$A$8,仕訳日記帳!$N3933&gt;=Sheet2!$B$8),仕訳日記帳!N3933,IF(AND(OR($A3933=Sheet2!$A$10,$A3933=Sheet2!$A$11,$A3933=Sheet2!$A$12,$A3933=Sheet2!$A$13,$A3933=Sheet2!$A$14,$A3933=Sheet2!$A$15,$A3933=Sheet2!$A$16,$A3933=Sheet2!$A$17),Sheet2!$B$9&lt;=仕訳日記帳!$N3933&lt;Sheet2!$C$10),仕訳日記帳!N3933,""))))</f>
        <v/>
      </c>
      <c r="E3933" s="263" t="str">
        <f>IF(AND($A3933=Sheet2!$A$2,仕訳日記帳!$N3933&gt;=Sheet2!$B$2),仕訳日記帳!G3933,IF(AND(OR($A3933=Sheet2!$A$3,$A3933=Sheet2!$A$4,$A3933=Sheet2!$A$5,$A3933=Sheet2!$A$6,$A3933=Sheet2!$A$7,$A3933=Sheet2!$A$9),仕訳日記帳!$N3933&gt;=Sheet2!$B$3),仕訳日記帳!G3933,IF(AND($A3933=Sheet2!$A$8,仕訳日記帳!$N3933&gt;=Sheet2!$B$8),仕訳日記帳!G3933,IF(AND(OR($A3933=Sheet2!$A$10,$A3933=Sheet2!$A$11,$A3933=Sheet2!$A$12,$A3933=Sheet2!$A$13,$A3933=Sheet2!$A$14,$A3933=Sheet2!$A$15,$A3933=Sheet2!$A$16,$A3933=Sheet2!$A$17),Sheet2!$B$9&lt;=仕訳日記帳!$N3933&lt;Sheet2!$C$10),仕訳日記帳!G3933,""))))</f>
        <v/>
      </c>
      <c r="G3933" t="str">
        <f>IF(OR(A3933=Sheet2!$A$2,A3933=Sheet2!$A$3,A3933=Sheet2!$A$4,A3933=Sheet2!$A$5,A3933=Sheet2!$A$6,A3933=Sheet2!$A$7,A3933=Sheet2!$A$8,A3933=Sheet2!$A$9,A3933=Sheet2!$A$10,A3933=Sheet2!$A$11,A3933=Sheet2!$A$12,$A$2=Sheet2!$A$13,A3933=Sheet2!$A$14,$A$2=Sheet2!$A$15,$A$2=Sheet2!$A$16,A3933=Sheet2!$A$17),"該当","")</f>
        <v/>
      </c>
      <c r="H3933" t="str">
        <f>IF(OR(A3933="",G3933=""),"",COUNTIF($G$2:G3933,"該当"))</f>
        <v/>
      </c>
    </row>
    <row r="3934" spans="1:8">
      <c r="A3934" t="str">
        <f>IF(AND(仕訳日記帳!D3934=Sheet2!$A$2,仕訳日記帳!$N3934&gt;=Sheet2!$B$2),仕訳日記帳!D3934,IF(AND(OR(仕訳日記帳!D3934=Sheet2!$A$3,仕訳日記帳!D3934=Sheet2!$A$4,仕訳日記帳!D3934=Sheet2!$A$5,仕訳日記帳!D3934=Sheet2!$A$6,仕訳日記帳!D3934=Sheet2!$A$7,仕訳日記帳!D3934=Sheet2!$A$9),仕訳日記帳!$N3934&gt;=Sheet2!$B$3),仕訳日記帳!D3934,IF(AND(仕訳日記帳!D3934=Sheet2!$A$8,仕訳日記帳!$N3934&gt;=Sheet2!$B$8),仕訳日記帳!D3934,IF(AND(OR(仕訳日記帳!D3934=Sheet2!$A$10,仕訳日記帳!D3934=Sheet2!$A$11,仕訳日記帳!D3934=Sheet2!$A$12,仕訳日記帳!D3934=Sheet2!$A$13,仕訳日記帳!D3934=Sheet2!$A$14,仕訳日記帳!D3934=Sheet2!$A$15,仕訳日記帳!D3934=Sheet2!$A$16,仕訳日記帳!D3934=Sheet2!$A$17),Sheet2!$B$9&lt;=仕訳日記帳!$N3934&lt;Sheet2!$C$10),仕訳日記帳!D3934,""))))</f>
        <v/>
      </c>
      <c r="B3934" s="263" t="str">
        <f>IF(AND($A3934=Sheet2!$A$2,仕訳日記帳!$N3934&gt;=Sheet2!$B$2),仕訳日記帳!A3934,IF(AND(OR($A3934=Sheet2!$A$3,$A3934=Sheet2!$A$4,$A3934=Sheet2!$A$5,$A3934=Sheet2!$A$6,$A3934=Sheet2!$A$7,$A3934=Sheet2!$A$9),仕訳日記帳!$N3934&gt;=Sheet2!$B$3),仕訳日記帳!A3934,IF(AND($A3934=Sheet2!$A$8,仕訳日記帳!$N3934&gt;=Sheet2!$B$8),仕訳日記帳!A3934,IF(AND(OR($A3934=Sheet2!$A$10,$A3934=Sheet2!$A$11,$A3934=Sheet2!$A$12,$A3934=Sheet2!$A$13,$A3934=Sheet2!$A$14,$A3934=Sheet2!$A$15,$A3934=Sheet2!$A$16,$A3934=Sheet2!$A$17),Sheet2!$B$9&lt;=仕訳日記帳!$N3934&lt;Sheet2!$C$10),仕訳日記帳!A3934,""))))</f>
        <v/>
      </c>
      <c r="C3934" t="str">
        <f>IF(AND($A3934=Sheet2!$A$2,仕訳日記帳!$N3934&gt;=Sheet2!$B$2),仕訳日記帳!B3934,IF(AND(OR($A3934=Sheet2!$A$3,$A3934=Sheet2!$A$4,$A3934=Sheet2!$A$5,$A3934=Sheet2!$A$6,$A3934=Sheet2!$A$7,$A3934=Sheet2!$A$9),仕訳日記帳!$N3934&gt;=Sheet2!$B$3),仕訳日記帳!B3934,IF(AND($A3934=Sheet2!$A$8,仕訳日記帳!$N3934&gt;=Sheet2!$B$8),仕訳日記帳!B3934,IF(AND(OR($A3934=Sheet2!$A$10,$A3934=Sheet2!$A$11,$A3934=Sheet2!$A$12,$A3934=Sheet2!$A$13,$A3934=Sheet2!$A$14,$A3934=Sheet2!$A$15,$A3934=Sheet2!$A$16,$A3934=Sheet2!$A$17),Sheet2!$B$9&lt;=仕訳日記帳!$N3934&lt;Sheet2!$C$10),仕訳日記帳!B3934,""))))</f>
        <v/>
      </c>
      <c r="D3934" s="265" t="str">
        <f>IF(AND($A3934=Sheet2!$A$2,仕訳日記帳!$N3934&gt;=Sheet2!$B$2),仕訳日記帳!N3934,IF(AND(OR($A3934=Sheet2!$A$3,$A3934=Sheet2!$A$4,$A3934=Sheet2!$A$5,$A3934=Sheet2!$A$6,$A3934=Sheet2!$A$7,$A3934=Sheet2!$A$9),仕訳日記帳!$N3934&gt;=Sheet2!$B$3),仕訳日記帳!N3934,IF(AND($A3934=Sheet2!$A$8,仕訳日記帳!$N3934&gt;=Sheet2!$B$8),仕訳日記帳!N3934,IF(AND(OR($A3934=Sheet2!$A$10,$A3934=Sheet2!$A$11,$A3934=Sheet2!$A$12,$A3934=Sheet2!$A$13,$A3934=Sheet2!$A$14,$A3934=Sheet2!$A$15,$A3934=Sheet2!$A$16,$A3934=Sheet2!$A$17),Sheet2!$B$9&lt;=仕訳日記帳!$N3934&lt;Sheet2!$C$10),仕訳日記帳!N3934,""))))</f>
        <v/>
      </c>
      <c r="E3934" s="263" t="str">
        <f>IF(AND($A3934=Sheet2!$A$2,仕訳日記帳!$N3934&gt;=Sheet2!$B$2),仕訳日記帳!G3934,IF(AND(OR($A3934=Sheet2!$A$3,$A3934=Sheet2!$A$4,$A3934=Sheet2!$A$5,$A3934=Sheet2!$A$6,$A3934=Sheet2!$A$7,$A3934=Sheet2!$A$9),仕訳日記帳!$N3934&gt;=Sheet2!$B$3),仕訳日記帳!G3934,IF(AND($A3934=Sheet2!$A$8,仕訳日記帳!$N3934&gt;=Sheet2!$B$8),仕訳日記帳!G3934,IF(AND(OR($A3934=Sheet2!$A$10,$A3934=Sheet2!$A$11,$A3934=Sheet2!$A$12,$A3934=Sheet2!$A$13,$A3934=Sheet2!$A$14,$A3934=Sheet2!$A$15,$A3934=Sheet2!$A$16,$A3934=Sheet2!$A$17),Sheet2!$B$9&lt;=仕訳日記帳!$N3934&lt;Sheet2!$C$10),仕訳日記帳!G3934,""))))</f>
        <v/>
      </c>
      <c r="G3934" t="str">
        <f>IF(OR(A3934=Sheet2!$A$2,A3934=Sheet2!$A$3,A3934=Sheet2!$A$4,A3934=Sheet2!$A$5,A3934=Sheet2!$A$6,A3934=Sheet2!$A$7,A3934=Sheet2!$A$8,A3934=Sheet2!$A$9,A3934=Sheet2!$A$10,A3934=Sheet2!$A$11,A3934=Sheet2!$A$12,$A$2=Sheet2!$A$13,A3934=Sheet2!$A$14,$A$2=Sheet2!$A$15,$A$2=Sheet2!$A$16,A3934=Sheet2!$A$17),"該当","")</f>
        <v/>
      </c>
      <c r="H3934" t="str">
        <f>IF(OR(A3934="",G3934=""),"",COUNTIF($G$2:G3934,"該当"))</f>
        <v/>
      </c>
    </row>
    <row r="3935" spans="1:8">
      <c r="A3935" t="str">
        <f>IF(AND(仕訳日記帳!D3935=Sheet2!$A$2,仕訳日記帳!$N3935&gt;=Sheet2!$B$2),仕訳日記帳!D3935,IF(AND(OR(仕訳日記帳!D3935=Sheet2!$A$3,仕訳日記帳!D3935=Sheet2!$A$4,仕訳日記帳!D3935=Sheet2!$A$5,仕訳日記帳!D3935=Sheet2!$A$6,仕訳日記帳!D3935=Sheet2!$A$7,仕訳日記帳!D3935=Sheet2!$A$9),仕訳日記帳!$N3935&gt;=Sheet2!$B$3),仕訳日記帳!D3935,IF(AND(仕訳日記帳!D3935=Sheet2!$A$8,仕訳日記帳!$N3935&gt;=Sheet2!$B$8),仕訳日記帳!D3935,IF(AND(OR(仕訳日記帳!D3935=Sheet2!$A$10,仕訳日記帳!D3935=Sheet2!$A$11,仕訳日記帳!D3935=Sheet2!$A$12,仕訳日記帳!D3935=Sheet2!$A$13,仕訳日記帳!D3935=Sheet2!$A$14,仕訳日記帳!D3935=Sheet2!$A$15,仕訳日記帳!D3935=Sheet2!$A$16,仕訳日記帳!D3935=Sheet2!$A$17),Sheet2!$B$9&lt;=仕訳日記帳!$N3935&lt;Sheet2!$C$10),仕訳日記帳!D3935,""))))</f>
        <v/>
      </c>
      <c r="B3935" s="263" t="str">
        <f>IF(AND($A3935=Sheet2!$A$2,仕訳日記帳!$N3935&gt;=Sheet2!$B$2),仕訳日記帳!A3935,IF(AND(OR($A3935=Sheet2!$A$3,$A3935=Sheet2!$A$4,$A3935=Sheet2!$A$5,$A3935=Sheet2!$A$6,$A3935=Sheet2!$A$7,$A3935=Sheet2!$A$9),仕訳日記帳!$N3935&gt;=Sheet2!$B$3),仕訳日記帳!A3935,IF(AND($A3935=Sheet2!$A$8,仕訳日記帳!$N3935&gt;=Sheet2!$B$8),仕訳日記帳!A3935,IF(AND(OR($A3935=Sheet2!$A$10,$A3935=Sheet2!$A$11,$A3935=Sheet2!$A$12,$A3935=Sheet2!$A$13,$A3935=Sheet2!$A$14,$A3935=Sheet2!$A$15,$A3935=Sheet2!$A$16,$A3935=Sheet2!$A$17),Sheet2!$B$9&lt;=仕訳日記帳!$N3935&lt;Sheet2!$C$10),仕訳日記帳!A3935,""))))</f>
        <v/>
      </c>
      <c r="C3935" t="str">
        <f>IF(AND($A3935=Sheet2!$A$2,仕訳日記帳!$N3935&gt;=Sheet2!$B$2),仕訳日記帳!B3935,IF(AND(OR($A3935=Sheet2!$A$3,$A3935=Sheet2!$A$4,$A3935=Sheet2!$A$5,$A3935=Sheet2!$A$6,$A3935=Sheet2!$A$7,$A3935=Sheet2!$A$9),仕訳日記帳!$N3935&gt;=Sheet2!$B$3),仕訳日記帳!B3935,IF(AND($A3935=Sheet2!$A$8,仕訳日記帳!$N3935&gt;=Sheet2!$B$8),仕訳日記帳!B3935,IF(AND(OR($A3935=Sheet2!$A$10,$A3935=Sheet2!$A$11,$A3935=Sheet2!$A$12,$A3935=Sheet2!$A$13,$A3935=Sheet2!$A$14,$A3935=Sheet2!$A$15,$A3935=Sheet2!$A$16,$A3935=Sheet2!$A$17),Sheet2!$B$9&lt;=仕訳日記帳!$N3935&lt;Sheet2!$C$10),仕訳日記帳!B3935,""))))</f>
        <v/>
      </c>
      <c r="D3935" s="265" t="str">
        <f>IF(AND($A3935=Sheet2!$A$2,仕訳日記帳!$N3935&gt;=Sheet2!$B$2),仕訳日記帳!N3935,IF(AND(OR($A3935=Sheet2!$A$3,$A3935=Sheet2!$A$4,$A3935=Sheet2!$A$5,$A3935=Sheet2!$A$6,$A3935=Sheet2!$A$7,$A3935=Sheet2!$A$9),仕訳日記帳!$N3935&gt;=Sheet2!$B$3),仕訳日記帳!N3935,IF(AND($A3935=Sheet2!$A$8,仕訳日記帳!$N3935&gt;=Sheet2!$B$8),仕訳日記帳!N3935,IF(AND(OR($A3935=Sheet2!$A$10,$A3935=Sheet2!$A$11,$A3935=Sheet2!$A$12,$A3935=Sheet2!$A$13,$A3935=Sheet2!$A$14,$A3935=Sheet2!$A$15,$A3935=Sheet2!$A$16,$A3935=Sheet2!$A$17),Sheet2!$B$9&lt;=仕訳日記帳!$N3935&lt;Sheet2!$C$10),仕訳日記帳!N3935,""))))</f>
        <v/>
      </c>
      <c r="E3935" s="263" t="str">
        <f>IF(AND($A3935=Sheet2!$A$2,仕訳日記帳!$N3935&gt;=Sheet2!$B$2),仕訳日記帳!G3935,IF(AND(OR($A3935=Sheet2!$A$3,$A3935=Sheet2!$A$4,$A3935=Sheet2!$A$5,$A3935=Sheet2!$A$6,$A3935=Sheet2!$A$7,$A3935=Sheet2!$A$9),仕訳日記帳!$N3935&gt;=Sheet2!$B$3),仕訳日記帳!G3935,IF(AND($A3935=Sheet2!$A$8,仕訳日記帳!$N3935&gt;=Sheet2!$B$8),仕訳日記帳!G3935,IF(AND(OR($A3935=Sheet2!$A$10,$A3935=Sheet2!$A$11,$A3935=Sheet2!$A$12,$A3935=Sheet2!$A$13,$A3935=Sheet2!$A$14,$A3935=Sheet2!$A$15,$A3935=Sheet2!$A$16,$A3935=Sheet2!$A$17),Sheet2!$B$9&lt;=仕訳日記帳!$N3935&lt;Sheet2!$C$10),仕訳日記帳!G3935,""))))</f>
        <v/>
      </c>
      <c r="G3935" t="str">
        <f>IF(OR(A3935=Sheet2!$A$2,A3935=Sheet2!$A$3,A3935=Sheet2!$A$4,A3935=Sheet2!$A$5,A3935=Sheet2!$A$6,A3935=Sheet2!$A$7,A3935=Sheet2!$A$8,A3935=Sheet2!$A$9,A3935=Sheet2!$A$10,A3935=Sheet2!$A$11,A3935=Sheet2!$A$12,$A$2=Sheet2!$A$13,A3935=Sheet2!$A$14,$A$2=Sheet2!$A$15,$A$2=Sheet2!$A$16,A3935=Sheet2!$A$17),"該当","")</f>
        <v/>
      </c>
      <c r="H3935" t="str">
        <f>IF(OR(A3935="",G3935=""),"",COUNTIF($G$2:G3935,"該当"))</f>
        <v/>
      </c>
    </row>
    <row r="3936" spans="1:8">
      <c r="A3936" t="str">
        <f>IF(AND(仕訳日記帳!D3936=Sheet2!$A$2,仕訳日記帳!$N3936&gt;=Sheet2!$B$2),仕訳日記帳!D3936,IF(AND(OR(仕訳日記帳!D3936=Sheet2!$A$3,仕訳日記帳!D3936=Sheet2!$A$4,仕訳日記帳!D3936=Sheet2!$A$5,仕訳日記帳!D3936=Sheet2!$A$6,仕訳日記帳!D3936=Sheet2!$A$7,仕訳日記帳!D3936=Sheet2!$A$9),仕訳日記帳!$N3936&gt;=Sheet2!$B$3),仕訳日記帳!D3936,IF(AND(仕訳日記帳!D3936=Sheet2!$A$8,仕訳日記帳!$N3936&gt;=Sheet2!$B$8),仕訳日記帳!D3936,IF(AND(OR(仕訳日記帳!D3936=Sheet2!$A$10,仕訳日記帳!D3936=Sheet2!$A$11,仕訳日記帳!D3936=Sheet2!$A$12,仕訳日記帳!D3936=Sheet2!$A$13,仕訳日記帳!D3936=Sheet2!$A$14,仕訳日記帳!D3936=Sheet2!$A$15,仕訳日記帳!D3936=Sheet2!$A$16,仕訳日記帳!D3936=Sheet2!$A$17),Sheet2!$B$9&lt;=仕訳日記帳!$N3936&lt;Sheet2!$C$10),仕訳日記帳!D3936,""))))</f>
        <v/>
      </c>
      <c r="B3936" s="263" t="str">
        <f>IF(AND($A3936=Sheet2!$A$2,仕訳日記帳!$N3936&gt;=Sheet2!$B$2),仕訳日記帳!A3936,IF(AND(OR($A3936=Sheet2!$A$3,$A3936=Sheet2!$A$4,$A3936=Sheet2!$A$5,$A3936=Sheet2!$A$6,$A3936=Sheet2!$A$7,$A3936=Sheet2!$A$9),仕訳日記帳!$N3936&gt;=Sheet2!$B$3),仕訳日記帳!A3936,IF(AND($A3936=Sheet2!$A$8,仕訳日記帳!$N3936&gt;=Sheet2!$B$8),仕訳日記帳!A3936,IF(AND(OR($A3936=Sheet2!$A$10,$A3936=Sheet2!$A$11,$A3936=Sheet2!$A$12,$A3936=Sheet2!$A$13,$A3936=Sheet2!$A$14,$A3936=Sheet2!$A$15,$A3936=Sheet2!$A$16,$A3936=Sheet2!$A$17),Sheet2!$B$9&lt;=仕訳日記帳!$N3936&lt;Sheet2!$C$10),仕訳日記帳!A3936,""))))</f>
        <v/>
      </c>
      <c r="C3936" t="str">
        <f>IF(AND($A3936=Sheet2!$A$2,仕訳日記帳!$N3936&gt;=Sheet2!$B$2),仕訳日記帳!B3936,IF(AND(OR($A3936=Sheet2!$A$3,$A3936=Sheet2!$A$4,$A3936=Sheet2!$A$5,$A3936=Sheet2!$A$6,$A3936=Sheet2!$A$7,$A3936=Sheet2!$A$9),仕訳日記帳!$N3936&gt;=Sheet2!$B$3),仕訳日記帳!B3936,IF(AND($A3936=Sheet2!$A$8,仕訳日記帳!$N3936&gt;=Sheet2!$B$8),仕訳日記帳!B3936,IF(AND(OR($A3936=Sheet2!$A$10,$A3936=Sheet2!$A$11,$A3936=Sheet2!$A$12,$A3936=Sheet2!$A$13,$A3936=Sheet2!$A$14,$A3936=Sheet2!$A$15,$A3936=Sheet2!$A$16,$A3936=Sheet2!$A$17),Sheet2!$B$9&lt;=仕訳日記帳!$N3936&lt;Sheet2!$C$10),仕訳日記帳!B3936,""))))</f>
        <v/>
      </c>
      <c r="D3936" s="265" t="str">
        <f>IF(AND($A3936=Sheet2!$A$2,仕訳日記帳!$N3936&gt;=Sheet2!$B$2),仕訳日記帳!N3936,IF(AND(OR($A3936=Sheet2!$A$3,$A3936=Sheet2!$A$4,$A3936=Sheet2!$A$5,$A3936=Sheet2!$A$6,$A3936=Sheet2!$A$7,$A3936=Sheet2!$A$9),仕訳日記帳!$N3936&gt;=Sheet2!$B$3),仕訳日記帳!N3936,IF(AND($A3936=Sheet2!$A$8,仕訳日記帳!$N3936&gt;=Sheet2!$B$8),仕訳日記帳!N3936,IF(AND(OR($A3936=Sheet2!$A$10,$A3936=Sheet2!$A$11,$A3936=Sheet2!$A$12,$A3936=Sheet2!$A$13,$A3936=Sheet2!$A$14,$A3936=Sheet2!$A$15,$A3936=Sheet2!$A$16,$A3936=Sheet2!$A$17),Sheet2!$B$9&lt;=仕訳日記帳!$N3936&lt;Sheet2!$C$10),仕訳日記帳!N3936,""))))</f>
        <v/>
      </c>
      <c r="E3936" s="263" t="str">
        <f>IF(AND($A3936=Sheet2!$A$2,仕訳日記帳!$N3936&gt;=Sheet2!$B$2),仕訳日記帳!G3936,IF(AND(OR($A3936=Sheet2!$A$3,$A3936=Sheet2!$A$4,$A3936=Sheet2!$A$5,$A3936=Sheet2!$A$6,$A3936=Sheet2!$A$7,$A3936=Sheet2!$A$9),仕訳日記帳!$N3936&gt;=Sheet2!$B$3),仕訳日記帳!G3936,IF(AND($A3936=Sheet2!$A$8,仕訳日記帳!$N3936&gt;=Sheet2!$B$8),仕訳日記帳!G3936,IF(AND(OR($A3936=Sheet2!$A$10,$A3936=Sheet2!$A$11,$A3936=Sheet2!$A$12,$A3936=Sheet2!$A$13,$A3936=Sheet2!$A$14,$A3936=Sheet2!$A$15,$A3936=Sheet2!$A$16,$A3936=Sheet2!$A$17),Sheet2!$B$9&lt;=仕訳日記帳!$N3936&lt;Sheet2!$C$10),仕訳日記帳!G3936,""))))</f>
        <v/>
      </c>
      <c r="G3936" t="str">
        <f>IF(OR(A3936=Sheet2!$A$2,A3936=Sheet2!$A$3,A3936=Sheet2!$A$4,A3936=Sheet2!$A$5,A3936=Sheet2!$A$6,A3936=Sheet2!$A$7,A3936=Sheet2!$A$8,A3936=Sheet2!$A$9,A3936=Sheet2!$A$10,A3936=Sheet2!$A$11,A3936=Sheet2!$A$12,$A$2=Sheet2!$A$13,A3936=Sheet2!$A$14,$A$2=Sheet2!$A$15,$A$2=Sheet2!$A$16,A3936=Sheet2!$A$17),"該当","")</f>
        <v/>
      </c>
      <c r="H3936" t="str">
        <f>IF(OR(A3936="",G3936=""),"",COUNTIF($G$2:G3936,"該当"))</f>
        <v/>
      </c>
    </row>
    <row r="3937" spans="1:8">
      <c r="A3937" t="str">
        <f>IF(AND(仕訳日記帳!D3937=Sheet2!$A$2,仕訳日記帳!$N3937&gt;=Sheet2!$B$2),仕訳日記帳!D3937,IF(AND(OR(仕訳日記帳!D3937=Sheet2!$A$3,仕訳日記帳!D3937=Sheet2!$A$4,仕訳日記帳!D3937=Sheet2!$A$5,仕訳日記帳!D3937=Sheet2!$A$6,仕訳日記帳!D3937=Sheet2!$A$7,仕訳日記帳!D3937=Sheet2!$A$9),仕訳日記帳!$N3937&gt;=Sheet2!$B$3),仕訳日記帳!D3937,IF(AND(仕訳日記帳!D3937=Sheet2!$A$8,仕訳日記帳!$N3937&gt;=Sheet2!$B$8),仕訳日記帳!D3937,IF(AND(OR(仕訳日記帳!D3937=Sheet2!$A$10,仕訳日記帳!D3937=Sheet2!$A$11,仕訳日記帳!D3937=Sheet2!$A$12,仕訳日記帳!D3937=Sheet2!$A$13,仕訳日記帳!D3937=Sheet2!$A$14,仕訳日記帳!D3937=Sheet2!$A$15,仕訳日記帳!D3937=Sheet2!$A$16,仕訳日記帳!D3937=Sheet2!$A$17),Sheet2!$B$9&lt;=仕訳日記帳!$N3937&lt;Sheet2!$C$10),仕訳日記帳!D3937,""))))</f>
        <v/>
      </c>
      <c r="B3937" s="263" t="str">
        <f>IF(AND($A3937=Sheet2!$A$2,仕訳日記帳!$N3937&gt;=Sheet2!$B$2),仕訳日記帳!A3937,IF(AND(OR($A3937=Sheet2!$A$3,$A3937=Sheet2!$A$4,$A3937=Sheet2!$A$5,$A3937=Sheet2!$A$6,$A3937=Sheet2!$A$7,$A3937=Sheet2!$A$9),仕訳日記帳!$N3937&gt;=Sheet2!$B$3),仕訳日記帳!A3937,IF(AND($A3937=Sheet2!$A$8,仕訳日記帳!$N3937&gt;=Sheet2!$B$8),仕訳日記帳!A3937,IF(AND(OR($A3937=Sheet2!$A$10,$A3937=Sheet2!$A$11,$A3937=Sheet2!$A$12,$A3937=Sheet2!$A$13,$A3937=Sheet2!$A$14,$A3937=Sheet2!$A$15,$A3937=Sheet2!$A$16,$A3937=Sheet2!$A$17),Sheet2!$B$9&lt;=仕訳日記帳!$N3937&lt;Sheet2!$C$10),仕訳日記帳!A3937,""))))</f>
        <v/>
      </c>
      <c r="C3937" t="str">
        <f>IF(AND($A3937=Sheet2!$A$2,仕訳日記帳!$N3937&gt;=Sheet2!$B$2),仕訳日記帳!B3937,IF(AND(OR($A3937=Sheet2!$A$3,$A3937=Sheet2!$A$4,$A3937=Sheet2!$A$5,$A3937=Sheet2!$A$6,$A3937=Sheet2!$A$7,$A3937=Sheet2!$A$9),仕訳日記帳!$N3937&gt;=Sheet2!$B$3),仕訳日記帳!B3937,IF(AND($A3937=Sheet2!$A$8,仕訳日記帳!$N3937&gt;=Sheet2!$B$8),仕訳日記帳!B3937,IF(AND(OR($A3937=Sheet2!$A$10,$A3937=Sheet2!$A$11,$A3937=Sheet2!$A$12,$A3937=Sheet2!$A$13,$A3937=Sheet2!$A$14,$A3937=Sheet2!$A$15,$A3937=Sheet2!$A$16,$A3937=Sheet2!$A$17),Sheet2!$B$9&lt;=仕訳日記帳!$N3937&lt;Sheet2!$C$10),仕訳日記帳!B3937,""))))</f>
        <v/>
      </c>
      <c r="D3937" s="265" t="str">
        <f>IF(AND($A3937=Sheet2!$A$2,仕訳日記帳!$N3937&gt;=Sheet2!$B$2),仕訳日記帳!N3937,IF(AND(OR($A3937=Sheet2!$A$3,$A3937=Sheet2!$A$4,$A3937=Sheet2!$A$5,$A3937=Sheet2!$A$6,$A3937=Sheet2!$A$7,$A3937=Sheet2!$A$9),仕訳日記帳!$N3937&gt;=Sheet2!$B$3),仕訳日記帳!N3937,IF(AND($A3937=Sheet2!$A$8,仕訳日記帳!$N3937&gt;=Sheet2!$B$8),仕訳日記帳!N3937,IF(AND(OR($A3937=Sheet2!$A$10,$A3937=Sheet2!$A$11,$A3937=Sheet2!$A$12,$A3937=Sheet2!$A$13,$A3937=Sheet2!$A$14,$A3937=Sheet2!$A$15,$A3937=Sheet2!$A$16,$A3937=Sheet2!$A$17),Sheet2!$B$9&lt;=仕訳日記帳!$N3937&lt;Sheet2!$C$10),仕訳日記帳!N3937,""))))</f>
        <v/>
      </c>
      <c r="E3937" s="263" t="str">
        <f>IF(AND($A3937=Sheet2!$A$2,仕訳日記帳!$N3937&gt;=Sheet2!$B$2),仕訳日記帳!G3937,IF(AND(OR($A3937=Sheet2!$A$3,$A3937=Sheet2!$A$4,$A3937=Sheet2!$A$5,$A3937=Sheet2!$A$6,$A3937=Sheet2!$A$7,$A3937=Sheet2!$A$9),仕訳日記帳!$N3937&gt;=Sheet2!$B$3),仕訳日記帳!G3937,IF(AND($A3937=Sheet2!$A$8,仕訳日記帳!$N3937&gt;=Sheet2!$B$8),仕訳日記帳!G3937,IF(AND(OR($A3937=Sheet2!$A$10,$A3937=Sheet2!$A$11,$A3937=Sheet2!$A$12,$A3937=Sheet2!$A$13,$A3937=Sheet2!$A$14,$A3937=Sheet2!$A$15,$A3937=Sheet2!$A$16,$A3937=Sheet2!$A$17),Sheet2!$B$9&lt;=仕訳日記帳!$N3937&lt;Sheet2!$C$10),仕訳日記帳!G3937,""))))</f>
        <v/>
      </c>
      <c r="G3937" t="str">
        <f>IF(OR(A3937=Sheet2!$A$2,A3937=Sheet2!$A$3,A3937=Sheet2!$A$4,A3937=Sheet2!$A$5,A3937=Sheet2!$A$6,A3937=Sheet2!$A$7,A3937=Sheet2!$A$8,A3937=Sheet2!$A$9,A3937=Sheet2!$A$10,A3937=Sheet2!$A$11,A3937=Sheet2!$A$12,$A$2=Sheet2!$A$13,A3937=Sheet2!$A$14,$A$2=Sheet2!$A$15,$A$2=Sheet2!$A$16,A3937=Sheet2!$A$17),"該当","")</f>
        <v/>
      </c>
      <c r="H3937" t="str">
        <f>IF(OR(A3937="",G3937=""),"",COUNTIF($G$2:G3937,"該当"))</f>
        <v/>
      </c>
    </row>
    <row r="3938" spans="1:8">
      <c r="A3938" t="str">
        <f>IF(AND(仕訳日記帳!D3938=Sheet2!$A$2,仕訳日記帳!$N3938&gt;=Sheet2!$B$2),仕訳日記帳!D3938,IF(AND(OR(仕訳日記帳!D3938=Sheet2!$A$3,仕訳日記帳!D3938=Sheet2!$A$4,仕訳日記帳!D3938=Sheet2!$A$5,仕訳日記帳!D3938=Sheet2!$A$6,仕訳日記帳!D3938=Sheet2!$A$7,仕訳日記帳!D3938=Sheet2!$A$9),仕訳日記帳!$N3938&gt;=Sheet2!$B$3),仕訳日記帳!D3938,IF(AND(仕訳日記帳!D3938=Sheet2!$A$8,仕訳日記帳!$N3938&gt;=Sheet2!$B$8),仕訳日記帳!D3938,IF(AND(OR(仕訳日記帳!D3938=Sheet2!$A$10,仕訳日記帳!D3938=Sheet2!$A$11,仕訳日記帳!D3938=Sheet2!$A$12,仕訳日記帳!D3938=Sheet2!$A$13,仕訳日記帳!D3938=Sheet2!$A$14,仕訳日記帳!D3938=Sheet2!$A$15,仕訳日記帳!D3938=Sheet2!$A$16,仕訳日記帳!D3938=Sheet2!$A$17),Sheet2!$B$9&lt;=仕訳日記帳!$N3938&lt;Sheet2!$C$10),仕訳日記帳!D3938,""))))</f>
        <v/>
      </c>
      <c r="B3938" s="263" t="str">
        <f>IF(AND($A3938=Sheet2!$A$2,仕訳日記帳!$N3938&gt;=Sheet2!$B$2),仕訳日記帳!A3938,IF(AND(OR($A3938=Sheet2!$A$3,$A3938=Sheet2!$A$4,$A3938=Sheet2!$A$5,$A3938=Sheet2!$A$6,$A3938=Sheet2!$A$7,$A3938=Sheet2!$A$9),仕訳日記帳!$N3938&gt;=Sheet2!$B$3),仕訳日記帳!A3938,IF(AND($A3938=Sheet2!$A$8,仕訳日記帳!$N3938&gt;=Sheet2!$B$8),仕訳日記帳!A3938,IF(AND(OR($A3938=Sheet2!$A$10,$A3938=Sheet2!$A$11,$A3938=Sheet2!$A$12,$A3938=Sheet2!$A$13,$A3938=Sheet2!$A$14,$A3938=Sheet2!$A$15,$A3938=Sheet2!$A$16,$A3938=Sheet2!$A$17),Sheet2!$B$9&lt;=仕訳日記帳!$N3938&lt;Sheet2!$C$10),仕訳日記帳!A3938,""))))</f>
        <v/>
      </c>
      <c r="C3938" t="str">
        <f>IF(AND($A3938=Sheet2!$A$2,仕訳日記帳!$N3938&gt;=Sheet2!$B$2),仕訳日記帳!B3938,IF(AND(OR($A3938=Sheet2!$A$3,$A3938=Sheet2!$A$4,$A3938=Sheet2!$A$5,$A3938=Sheet2!$A$6,$A3938=Sheet2!$A$7,$A3938=Sheet2!$A$9),仕訳日記帳!$N3938&gt;=Sheet2!$B$3),仕訳日記帳!B3938,IF(AND($A3938=Sheet2!$A$8,仕訳日記帳!$N3938&gt;=Sheet2!$B$8),仕訳日記帳!B3938,IF(AND(OR($A3938=Sheet2!$A$10,$A3938=Sheet2!$A$11,$A3938=Sheet2!$A$12,$A3938=Sheet2!$A$13,$A3938=Sheet2!$A$14,$A3938=Sheet2!$A$15,$A3938=Sheet2!$A$16,$A3938=Sheet2!$A$17),Sheet2!$B$9&lt;=仕訳日記帳!$N3938&lt;Sheet2!$C$10),仕訳日記帳!B3938,""))))</f>
        <v/>
      </c>
      <c r="D3938" s="265" t="str">
        <f>IF(AND($A3938=Sheet2!$A$2,仕訳日記帳!$N3938&gt;=Sheet2!$B$2),仕訳日記帳!N3938,IF(AND(OR($A3938=Sheet2!$A$3,$A3938=Sheet2!$A$4,$A3938=Sheet2!$A$5,$A3938=Sheet2!$A$6,$A3938=Sheet2!$A$7,$A3938=Sheet2!$A$9),仕訳日記帳!$N3938&gt;=Sheet2!$B$3),仕訳日記帳!N3938,IF(AND($A3938=Sheet2!$A$8,仕訳日記帳!$N3938&gt;=Sheet2!$B$8),仕訳日記帳!N3938,IF(AND(OR($A3938=Sheet2!$A$10,$A3938=Sheet2!$A$11,$A3938=Sheet2!$A$12,$A3938=Sheet2!$A$13,$A3938=Sheet2!$A$14,$A3938=Sheet2!$A$15,$A3938=Sheet2!$A$16,$A3938=Sheet2!$A$17),Sheet2!$B$9&lt;=仕訳日記帳!$N3938&lt;Sheet2!$C$10),仕訳日記帳!N3938,""))))</f>
        <v/>
      </c>
      <c r="E3938" s="263" t="str">
        <f>IF(AND($A3938=Sheet2!$A$2,仕訳日記帳!$N3938&gt;=Sheet2!$B$2),仕訳日記帳!G3938,IF(AND(OR($A3938=Sheet2!$A$3,$A3938=Sheet2!$A$4,$A3938=Sheet2!$A$5,$A3938=Sheet2!$A$6,$A3938=Sheet2!$A$7,$A3938=Sheet2!$A$9),仕訳日記帳!$N3938&gt;=Sheet2!$B$3),仕訳日記帳!G3938,IF(AND($A3938=Sheet2!$A$8,仕訳日記帳!$N3938&gt;=Sheet2!$B$8),仕訳日記帳!G3938,IF(AND(OR($A3938=Sheet2!$A$10,$A3938=Sheet2!$A$11,$A3938=Sheet2!$A$12,$A3938=Sheet2!$A$13,$A3938=Sheet2!$A$14,$A3938=Sheet2!$A$15,$A3938=Sheet2!$A$16,$A3938=Sheet2!$A$17),Sheet2!$B$9&lt;=仕訳日記帳!$N3938&lt;Sheet2!$C$10),仕訳日記帳!G3938,""))))</f>
        <v/>
      </c>
      <c r="G3938" t="str">
        <f>IF(OR(A3938=Sheet2!$A$2,A3938=Sheet2!$A$3,A3938=Sheet2!$A$4,A3938=Sheet2!$A$5,A3938=Sheet2!$A$6,A3938=Sheet2!$A$7,A3938=Sheet2!$A$8,A3938=Sheet2!$A$9,A3938=Sheet2!$A$10,A3938=Sheet2!$A$11,A3938=Sheet2!$A$12,$A$2=Sheet2!$A$13,A3938=Sheet2!$A$14,$A$2=Sheet2!$A$15,$A$2=Sheet2!$A$16,A3938=Sheet2!$A$17),"該当","")</f>
        <v/>
      </c>
      <c r="H3938" t="str">
        <f>IF(OR(A3938="",G3938=""),"",COUNTIF($G$2:G3938,"該当"))</f>
        <v/>
      </c>
    </row>
    <row r="3939" spans="1:8">
      <c r="A3939" t="str">
        <f>IF(AND(仕訳日記帳!D3939=Sheet2!$A$2,仕訳日記帳!$N3939&gt;=Sheet2!$B$2),仕訳日記帳!D3939,IF(AND(OR(仕訳日記帳!D3939=Sheet2!$A$3,仕訳日記帳!D3939=Sheet2!$A$4,仕訳日記帳!D3939=Sheet2!$A$5,仕訳日記帳!D3939=Sheet2!$A$6,仕訳日記帳!D3939=Sheet2!$A$7,仕訳日記帳!D3939=Sheet2!$A$9),仕訳日記帳!$N3939&gt;=Sheet2!$B$3),仕訳日記帳!D3939,IF(AND(仕訳日記帳!D3939=Sheet2!$A$8,仕訳日記帳!$N3939&gt;=Sheet2!$B$8),仕訳日記帳!D3939,IF(AND(OR(仕訳日記帳!D3939=Sheet2!$A$10,仕訳日記帳!D3939=Sheet2!$A$11,仕訳日記帳!D3939=Sheet2!$A$12,仕訳日記帳!D3939=Sheet2!$A$13,仕訳日記帳!D3939=Sheet2!$A$14,仕訳日記帳!D3939=Sheet2!$A$15,仕訳日記帳!D3939=Sheet2!$A$16,仕訳日記帳!D3939=Sheet2!$A$17),Sheet2!$B$9&lt;=仕訳日記帳!$N3939&lt;Sheet2!$C$10),仕訳日記帳!D3939,""))))</f>
        <v/>
      </c>
      <c r="B3939" s="263" t="str">
        <f>IF(AND($A3939=Sheet2!$A$2,仕訳日記帳!$N3939&gt;=Sheet2!$B$2),仕訳日記帳!A3939,IF(AND(OR($A3939=Sheet2!$A$3,$A3939=Sheet2!$A$4,$A3939=Sheet2!$A$5,$A3939=Sheet2!$A$6,$A3939=Sheet2!$A$7,$A3939=Sheet2!$A$9),仕訳日記帳!$N3939&gt;=Sheet2!$B$3),仕訳日記帳!A3939,IF(AND($A3939=Sheet2!$A$8,仕訳日記帳!$N3939&gt;=Sheet2!$B$8),仕訳日記帳!A3939,IF(AND(OR($A3939=Sheet2!$A$10,$A3939=Sheet2!$A$11,$A3939=Sheet2!$A$12,$A3939=Sheet2!$A$13,$A3939=Sheet2!$A$14,$A3939=Sheet2!$A$15,$A3939=Sheet2!$A$16,$A3939=Sheet2!$A$17),Sheet2!$B$9&lt;=仕訳日記帳!$N3939&lt;Sheet2!$C$10),仕訳日記帳!A3939,""))))</f>
        <v/>
      </c>
      <c r="C3939" t="str">
        <f>IF(AND($A3939=Sheet2!$A$2,仕訳日記帳!$N3939&gt;=Sheet2!$B$2),仕訳日記帳!B3939,IF(AND(OR($A3939=Sheet2!$A$3,$A3939=Sheet2!$A$4,$A3939=Sheet2!$A$5,$A3939=Sheet2!$A$6,$A3939=Sheet2!$A$7,$A3939=Sheet2!$A$9),仕訳日記帳!$N3939&gt;=Sheet2!$B$3),仕訳日記帳!B3939,IF(AND($A3939=Sheet2!$A$8,仕訳日記帳!$N3939&gt;=Sheet2!$B$8),仕訳日記帳!B3939,IF(AND(OR($A3939=Sheet2!$A$10,$A3939=Sheet2!$A$11,$A3939=Sheet2!$A$12,$A3939=Sheet2!$A$13,$A3939=Sheet2!$A$14,$A3939=Sheet2!$A$15,$A3939=Sheet2!$A$16,$A3939=Sheet2!$A$17),Sheet2!$B$9&lt;=仕訳日記帳!$N3939&lt;Sheet2!$C$10),仕訳日記帳!B3939,""))))</f>
        <v/>
      </c>
      <c r="D3939" s="265" t="str">
        <f>IF(AND($A3939=Sheet2!$A$2,仕訳日記帳!$N3939&gt;=Sheet2!$B$2),仕訳日記帳!N3939,IF(AND(OR($A3939=Sheet2!$A$3,$A3939=Sheet2!$A$4,$A3939=Sheet2!$A$5,$A3939=Sheet2!$A$6,$A3939=Sheet2!$A$7,$A3939=Sheet2!$A$9),仕訳日記帳!$N3939&gt;=Sheet2!$B$3),仕訳日記帳!N3939,IF(AND($A3939=Sheet2!$A$8,仕訳日記帳!$N3939&gt;=Sheet2!$B$8),仕訳日記帳!N3939,IF(AND(OR($A3939=Sheet2!$A$10,$A3939=Sheet2!$A$11,$A3939=Sheet2!$A$12,$A3939=Sheet2!$A$13,$A3939=Sheet2!$A$14,$A3939=Sheet2!$A$15,$A3939=Sheet2!$A$16,$A3939=Sheet2!$A$17),Sheet2!$B$9&lt;=仕訳日記帳!$N3939&lt;Sheet2!$C$10),仕訳日記帳!N3939,""))))</f>
        <v/>
      </c>
      <c r="E3939" s="263" t="str">
        <f>IF(AND($A3939=Sheet2!$A$2,仕訳日記帳!$N3939&gt;=Sheet2!$B$2),仕訳日記帳!G3939,IF(AND(OR($A3939=Sheet2!$A$3,$A3939=Sheet2!$A$4,$A3939=Sheet2!$A$5,$A3939=Sheet2!$A$6,$A3939=Sheet2!$A$7,$A3939=Sheet2!$A$9),仕訳日記帳!$N3939&gt;=Sheet2!$B$3),仕訳日記帳!G3939,IF(AND($A3939=Sheet2!$A$8,仕訳日記帳!$N3939&gt;=Sheet2!$B$8),仕訳日記帳!G3939,IF(AND(OR($A3939=Sheet2!$A$10,$A3939=Sheet2!$A$11,$A3939=Sheet2!$A$12,$A3939=Sheet2!$A$13,$A3939=Sheet2!$A$14,$A3939=Sheet2!$A$15,$A3939=Sheet2!$A$16,$A3939=Sheet2!$A$17),Sheet2!$B$9&lt;=仕訳日記帳!$N3939&lt;Sheet2!$C$10),仕訳日記帳!G3939,""))))</f>
        <v/>
      </c>
      <c r="G3939" t="str">
        <f>IF(OR(A3939=Sheet2!$A$2,A3939=Sheet2!$A$3,A3939=Sheet2!$A$4,A3939=Sheet2!$A$5,A3939=Sheet2!$A$6,A3939=Sheet2!$A$7,A3939=Sheet2!$A$8,A3939=Sheet2!$A$9,A3939=Sheet2!$A$10,A3939=Sheet2!$A$11,A3939=Sheet2!$A$12,$A$2=Sheet2!$A$13,A3939=Sheet2!$A$14,$A$2=Sheet2!$A$15,$A$2=Sheet2!$A$16,A3939=Sheet2!$A$17),"該当","")</f>
        <v/>
      </c>
      <c r="H3939" t="str">
        <f>IF(OR(A3939="",G3939=""),"",COUNTIF($G$2:G3939,"該当"))</f>
        <v/>
      </c>
    </row>
    <row r="3940" spans="1:8">
      <c r="A3940" t="str">
        <f>IF(AND(仕訳日記帳!D3940=Sheet2!$A$2,仕訳日記帳!$N3940&gt;=Sheet2!$B$2),仕訳日記帳!D3940,IF(AND(OR(仕訳日記帳!D3940=Sheet2!$A$3,仕訳日記帳!D3940=Sheet2!$A$4,仕訳日記帳!D3940=Sheet2!$A$5,仕訳日記帳!D3940=Sheet2!$A$6,仕訳日記帳!D3940=Sheet2!$A$7,仕訳日記帳!D3940=Sheet2!$A$9),仕訳日記帳!$N3940&gt;=Sheet2!$B$3),仕訳日記帳!D3940,IF(AND(仕訳日記帳!D3940=Sheet2!$A$8,仕訳日記帳!$N3940&gt;=Sheet2!$B$8),仕訳日記帳!D3940,IF(AND(OR(仕訳日記帳!D3940=Sheet2!$A$10,仕訳日記帳!D3940=Sheet2!$A$11,仕訳日記帳!D3940=Sheet2!$A$12,仕訳日記帳!D3940=Sheet2!$A$13,仕訳日記帳!D3940=Sheet2!$A$14,仕訳日記帳!D3940=Sheet2!$A$15,仕訳日記帳!D3940=Sheet2!$A$16,仕訳日記帳!D3940=Sheet2!$A$17),Sheet2!$B$9&lt;=仕訳日記帳!$N3940&lt;Sheet2!$C$10),仕訳日記帳!D3940,""))))</f>
        <v/>
      </c>
      <c r="B3940" s="263" t="str">
        <f>IF(AND($A3940=Sheet2!$A$2,仕訳日記帳!$N3940&gt;=Sheet2!$B$2),仕訳日記帳!A3940,IF(AND(OR($A3940=Sheet2!$A$3,$A3940=Sheet2!$A$4,$A3940=Sheet2!$A$5,$A3940=Sheet2!$A$6,$A3940=Sheet2!$A$7,$A3940=Sheet2!$A$9),仕訳日記帳!$N3940&gt;=Sheet2!$B$3),仕訳日記帳!A3940,IF(AND($A3940=Sheet2!$A$8,仕訳日記帳!$N3940&gt;=Sheet2!$B$8),仕訳日記帳!A3940,IF(AND(OR($A3940=Sheet2!$A$10,$A3940=Sheet2!$A$11,$A3940=Sheet2!$A$12,$A3940=Sheet2!$A$13,$A3940=Sheet2!$A$14,$A3940=Sheet2!$A$15,$A3940=Sheet2!$A$16,$A3940=Sheet2!$A$17),Sheet2!$B$9&lt;=仕訳日記帳!$N3940&lt;Sheet2!$C$10),仕訳日記帳!A3940,""))))</f>
        <v/>
      </c>
      <c r="C3940" t="str">
        <f>IF(AND($A3940=Sheet2!$A$2,仕訳日記帳!$N3940&gt;=Sheet2!$B$2),仕訳日記帳!B3940,IF(AND(OR($A3940=Sheet2!$A$3,$A3940=Sheet2!$A$4,$A3940=Sheet2!$A$5,$A3940=Sheet2!$A$6,$A3940=Sheet2!$A$7,$A3940=Sheet2!$A$9),仕訳日記帳!$N3940&gt;=Sheet2!$B$3),仕訳日記帳!B3940,IF(AND($A3940=Sheet2!$A$8,仕訳日記帳!$N3940&gt;=Sheet2!$B$8),仕訳日記帳!B3940,IF(AND(OR($A3940=Sheet2!$A$10,$A3940=Sheet2!$A$11,$A3940=Sheet2!$A$12,$A3940=Sheet2!$A$13,$A3940=Sheet2!$A$14,$A3940=Sheet2!$A$15,$A3940=Sheet2!$A$16,$A3940=Sheet2!$A$17),Sheet2!$B$9&lt;=仕訳日記帳!$N3940&lt;Sheet2!$C$10),仕訳日記帳!B3940,""))))</f>
        <v/>
      </c>
      <c r="D3940" s="265" t="str">
        <f>IF(AND($A3940=Sheet2!$A$2,仕訳日記帳!$N3940&gt;=Sheet2!$B$2),仕訳日記帳!N3940,IF(AND(OR($A3940=Sheet2!$A$3,$A3940=Sheet2!$A$4,$A3940=Sheet2!$A$5,$A3940=Sheet2!$A$6,$A3940=Sheet2!$A$7,$A3940=Sheet2!$A$9),仕訳日記帳!$N3940&gt;=Sheet2!$B$3),仕訳日記帳!N3940,IF(AND($A3940=Sheet2!$A$8,仕訳日記帳!$N3940&gt;=Sheet2!$B$8),仕訳日記帳!N3940,IF(AND(OR($A3940=Sheet2!$A$10,$A3940=Sheet2!$A$11,$A3940=Sheet2!$A$12,$A3940=Sheet2!$A$13,$A3940=Sheet2!$A$14,$A3940=Sheet2!$A$15,$A3940=Sheet2!$A$16,$A3940=Sheet2!$A$17),Sheet2!$B$9&lt;=仕訳日記帳!$N3940&lt;Sheet2!$C$10),仕訳日記帳!N3940,""))))</f>
        <v/>
      </c>
      <c r="E3940" s="263" t="str">
        <f>IF(AND($A3940=Sheet2!$A$2,仕訳日記帳!$N3940&gt;=Sheet2!$B$2),仕訳日記帳!G3940,IF(AND(OR($A3940=Sheet2!$A$3,$A3940=Sheet2!$A$4,$A3940=Sheet2!$A$5,$A3940=Sheet2!$A$6,$A3940=Sheet2!$A$7,$A3940=Sheet2!$A$9),仕訳日記帳!$N3940&gt;=Sheet2!$B$3),仕訳日記帳!G3940,IF(AND($A3940=Sheet2!$A$8,仕訳日記帳!$N3940&gt;=Sheet2!$B$8),仕訳日記帳!G3940,IF(AND(OR($A3940=Sheet2!$A$10,$A3940=Sheet2!$A$11,$A3940=Sheet2!$A$12,$A3940=Sheet2!$A$13,$A3940=Sheet2!$A$14,$A3940=Sheet2!$A$15,$A3940=Sheet2!$A$16,$A3940=Sheet2!$A$17),Sheet2!$B$9&lt;=仕訳日記帳!$N3940&lt;Sheet2!$C$10),仕訳日記帳!G3940,""))))</f>
        <v/>
      </c>
      <c r="G3940" t="str">
        <f>IF(OR(A3940=Sheet2!$A$2,A3940=Sheet2!$A$3,A3940=Sheet2!$A$4,A3940=Sheet2!$A$5,A3940=Sheet2!$A$6,A3940=Sheet2!$A$7,A3940=Sheet2!$A$8,A3940=Sheet2!$A$9,A3940=Sheet2!$A$10,A3940=Sheet2!$A$11,A3940=Sheet2!$A$12,$A$2=Sheet2!$A$13,A3940=Sheet2!$A$14,$A$2=Sheet2!$A$15,$A$2=Sheet2!$A$16,A3940=Sheet2!$A$17),"該当","")</f>
        <v/>
      </c>
      <c r="H3940" t="str">
        <f>IF(OR(A3940="",G3940=""),"",COUNTIF($G$2:G3940,"該当"))</f>
        <v/>
      </c>
    </row>
    <row r="3941" spans="1:8">
      <c r="A3941" t="str">
        <f>IF(AND(仕訳日記帳!D3941=Sheet2!$A$2,仕訳日記帳!$N3941&gt;=Sheet2!$B$2),仕訳日記帳!D3941,IF(AND(OR(仕訳日記帳!D3941=Sheet2!$A$3,仕訳日記帳!D3941=Sheet2!$A$4,仕訳日記帳!D3941=Sheet2!$A$5,仕訳日記帳!D3941=Sheet2!$A$6,仕訳日記帳!D3941=Sheet2!$A$7,仕訳日記帳!D3941=Sheet2!$A$9),仕訳日記帳!$N3941&gt;=Sheet2!$B$3),仕訳日記帳!D3941,IF(AND(仕訳日記帳!D3941=Sheet2!$A$8,仕訳日記帳!$N3941&gt;=Sheet2!$B$8),仕訳日記帳!D3941,IF(AND(OR(仕訳日記帳!D3941=Sheet2!$A$10,仕訳日記帳!D3941=Sheet2!$A$11,仕訳日記帳!D3941=Sheet2!$A$12,仕訳日記帳!D3941=Sheet2!$A$13,仕訳日記帳!D3941=Sheet2!$A$14,仕訳日記帳!D3941=Sheet2!$A$15,仕訳日記帳!D3941=Sheet2!$A$16,仕訳日記帳!D3941=Sheet2!$A$17),Sheet2!$B$9&lt;=仕訳日記帳!$N3941&lt;Sheet2!$C$10),仕訳日記帳!D3941,""))))</f>
        <v/>
      </c>
      <c r="B3941" s="263" t="str">
        <f>IF(AND($A3941=Sheet2!$A$2,仕訳日記帳!$N3941&gt;=Sheet2!$B$2),仕訳日記帳!A3941,IF(AND(OR($A3941=Sheet2!$A$3,$A3941=Sheet2!$A$4,$A3941=Sheet2!$A$5,$A3941=Sheet2!$A$6,$A3941=Sheet2!$A$7,$A3941=Sheet2!$A$9),仕訳日記帳!$N3941&gt;=Sheet2!$B$3),仕訳日記帳!A3941,IF(AND($A3941=Sheet2!$A$8,仕訳日記帳!$N3941&gt;=Sheet2!$B$8),仕訳日記帳!A3941,IF(AND(OR($A3941=Sheet2!$A$10,$A3941=Sheet2!$A$11,$A3941=Sheet2!$A$12,$A3941=Sheet2!$A$13,$A3941=Sheet2!$A$14,$A3941=Sheet2!$A$15,$A3941=Sheet2!$A$16,$A3941=Sheet2!$A$17),Sheet2!$B$9&lt;=仕訳日記帳!$N3941&lt;Sheet2!$C$10),仕訳日記帳!A3941,""))))</f>
        <v/>
      </c>
      <c r="C3941" t="str">
        <f>IF(AND($A3941=Sheet2!$A$2,仕訳日記帳!$N3941&gt;=Sheet2!$B$2),仕訳日記帳!B3941,IF(AND(OR($A3941=Sheet2!$A$3,$A3941=Sheet2!$A$4,$A3941=Sheet2!$A$5,$A3941=Sheet2!$A$6,$A3941=Sheet2!$A$7,$A3941=Sheet2!$A$9),仕訳日記帳!$N3941&gt;=Sheet2!$B$3),仕訳日記帳!B3941,IF(AND($A3941=Sheet2!$A$8,仕訳日記帳!$N3941&gt;=Sheet2!$B$8),仕訳日記帳!B3941,IF(AND(OR($A3941=Sheet2!$A$10,$A3941=Sheet2!$A$11,$A3941=Sheet2!$A$12,$A3941=Sheet2!$A$13,$A3941=Sheet2!$A$14,$A3941=Sheet2!$A$15,$A3941=Sheet2!$A$16,$A3941=Sheet2!$A$17),Sheet2!$B$9&lt;=仕訳日記帳!$N3941&lt;Sheet2!$C$10),仕訳日記帳!B3941,""))))</f>
        <v/>
      </c>
      <c r="D3941" s="265" t="str">
        <f>IF(AND($A3941=Sheet2!$A$2,仕訳日記帳!$N3941&gt;=Sheet2!$B$2),仕訳日記帳!N3941,IF(AND(OR($A3941=Sheet2!$A$3,$A3941=Sheet2!$A$4,$A3941=Sheet2!$A$5,$A3941=Sheet2!$A$6,$A3941=Sheet2!$A$7,$A3941=Sheet2!$A$9),仕訳日記帳!$N3941&gt;=Sheet2!$B$3),仕訳日記帳!N3941,IF(AND($A3941=Sheet2!$A$8,仕訳日記帳!$N3941&gt;=Sheet2!$B$8),仕訳日記帳!N3941,IF(AND(OR($A3941=Sheet2!$A$10,$A3941=Sheet2!$A$11,$A3941=Sheet2!$A$12,$A3941=Sheet2!$A$13,$A3941=Sheet2!$A$14,$A3941=Sheet2!$A$15,$A3941=Sheet2!$A$16,$A3941=Sheet2!$A$17),Sheet2!$B$9&lt;=仕訳日記帳!$N3941&lt;Sheet2!$C$10),仕訳日記帳!N3941,""))))</f>
        <v/>
      </c>
      <c r="E3941" s="263" t="str">
        <f>IF(AND($A3941=Sheet2!$A$2,仕訳日記帳!$N3941&gt;=Sheet2!$B$2),仕訳日記帳!G3941,IF(AND(OR($A3941=Sheet2!$A$3,$A3941=Sheet2!$A$4,$A3941=Sheet2!$A$5,$A3941=Sheet2!$A$6,$A3941=Sheet2!$A$7,$A3941=Sheet2!$A$9),仕訳日記帳!$N3941&gt;=Sheet2!$B$3),仕訳日記帳!G3941,IF(AND($A3941=Sheet2!$A$8,仕訳日記帳!$N3941&gt;=Sheet2!$B$8),仕訳日記帳!G3941,IF(AND(OR($A3941=Sheet2!$A$10,$A3941=Sheet2!$A$11,$A3941=Sheet2!$A$12,$A3941=Sheet2!$A$13,$A3941=Sheet2!$A$14,$A3941=Sheet2!$A$15,$A3941=Sheet2!$A$16,$A3941=Sheet2!$A$17),Sheet2!$B$9&lt;=仕訳日記帳!$N3941&lt;Sheet2!$C$10),仕訳日記帳!G3941,""))))</f>
        <v/>
      </c>
      <c r="G3941" t="str">
        <f>IF(OR(A3941=Sheet2!$A$2,A3941=Sheet2!$A$3,A3941=Sheet2!$A$4,A3941=Sheet2!$A$5,A3941=Sheet2!$A$6,A3941=Sheet2!$A$7,A3941=Sheet2!$A$8,A3941=Sheet2!$A$9,A3941=Sheet2!$A$10,A3941=Sheet2!$A$11,A3941=Sheet2!$A$12,$A$2=Sheet2!$A$13,A3941=Sheet2!$A$14,$A$2=Sheet2!$A$15,$A$2=Sheet2!$A$16,A3941=Sheet2!$A$17),"該当","")</f>
        <v/>
      </c>
      <c r="H3941" t="str">
        <f>IF(OR(A3941="",G3941=""),"",COUNTIF($G$2:G3941,"該当"))</f>
        <v/>
      </c>
    </row>
    <row r="3942" spans="1:8">
      <c r="A3942" t="str">
        <f>IF(AND(仕訳日記帳!D3942=Sheet2!$A$2,仕訳日記帳!$N3942&gt;=Sheet2!$B$2),仕訳日記帳!D3942,IF(AND(OR(仕訳日記帳!D3942=Sheet2!$A$3,仕訳日記帳!D3942=Sheet2!$A$4,仕訳日記帳!D3942=Sheet2!$A$5,仕訳日記帳!D3942=Sheet2!$A$6,仕訳日記帳!D3942=Sheet2!$A$7,仕訳日記帳!D3942=Sheet2!$A$9),仕訳日記帳!$N3942&gt;=Sheet2!$B$3),仕訳日記帳!D3942,IF(AND(仕訳日記帳!D3942=Sheet2!$A$8,仕訳日記帳!$N3942&gt;=Sheet2!$B$8),仕訳日記帳!D3942,IF(AND(OR(仕訳日記帳!D3942=Sheet2!$A$10,仕訳日記帳!D3942=Sheet2!$A$11,仕訳日記帳!D3942=Sheet2!$A$12,仕訳日記帳!D3942=Sheet2!$A$13,仕訳日記帳!D3942=Sheet2!$A$14,仕訳日記帳!D3942=Sheet2!$A$15,仕訳日記帳!D3942=Sheet2!$A$16,仕訳日記帳!D3942=Sheet2!$A$17),Sheet2!$B$9&lt;=仕訳日記帳!$N3942&lt;Sheet2!$C$10),仕訳日記帳!D3942,""))))</f>
        <v/>
      </c>
      <c r="B3942" s="263" t="str">
        <f>IF(AND($A3942=Sheet2!$A$2,仕訳日記帳!$N3942&gt;=Sheet2!$B$2),仕訳日記帳!A3942,IF(AND(OR($A3942=Sheet2!$A$3,$A3942=Sheet2!$A$4,$A3942=Sheet2!$A$5,$A3942=Sheet2!$A$6,$A3942=Sheet2!$A$7,$A3942=Sheet2!$A$9),仕訳日記帳!$N3942&gt;=Sheet2!$B$3),仕訳日記帳!A3942,IF(AND($A3942=Sheet2!$A$8,仕訳日記帳!$N3942&gt;=Sheet2!$B$8),仕訳日記帳!A3942,IF(AND(OR($A3942=Sheet2!$A$10,$A3942=Sheet2!$A$11,$A3942=Sheet2!$A$12,$A3942=Sheet2!$A$13,$A3942=Sheet2!$A$14,$A3942=Sheet2!$A$15,$A3942=Sheet2!$A$16,$A3942=Sheet2!$A$17),Sheet2!$B$9&lt;=仕訳日記帳!$N3942&lt;Sheet2!$C$10),仕訳日記帳!A3942,""))))</f>
        <v/>
      </c>
      <c r="C3942" t="str">
        <f>IF(AND($A3942=Sheet2!$A$2,仕訳日記帳!$N3942&gt;=Sheet2!$B$2),仕訳日記帳!B3942,IF(AND(OR($A3942=Sheet2!$A$3,$A3942=Sheet2!$A$4,$A3942=Sheet2!$A$5,$A3942=Sheet2!$A$6,$A3942=Sheet2!$A$7,$A3942=Sheet2!$A$9),仕訳日記帳!$N3942&gt;=Sheet2!$B$3),仕訳日記帳!B3942,IF(AND($A3942=Sheet2!$A$8,仕訳日記帳!$N3942&gt;=Sheet2!$B$8),仕訳日記帳!B3942,IF(AND(OR($A3942=Sheet2!$A$10,$A3942=Sheet2!$A$11,$A3942=Sheet2!$A$12,$A3942=Sheet2!$A$13,$A3942=Sheet2!$A$14,$A3942=Sheet2!$A$15,$A3942=Sheet2!$A$16,$A3942=Sheet2!$A$17),Sheet2!$B$9&lt;=仕訳日記帳!$N3942&lt;Sheet2!$C$10),仕訳日記帳!B3942,""))))</f>
        <v/>
      </c>
      <c r="D3942" s="265" t="str">
        <f>IF(AND($A3942=Sheet2!$A$2,仕訳日記帳!$N3942&gt;=Sheet2!$B$2),仕訳日記帳!N3942,IF(AND(OR($A3942=Sheet2!$A$3,$A3942=Sheet2!$A$4,$A3942=Sheet2!$A$5,$A3942=Sheet2!$A$6,$A3942=Sheet2!$A$7,$A3942=Sheet2!$A$9),仕訳日記帳!$N3942&gt;=Sheet2!$B$3),仕訳日記帳!N3942,IF(AND($A3942=Sheet2!$A$8,仕訳日記帳!$N3942&gt;=Sheet2!$B$8),仕訳日記帳!N3942,IF(AND(OR($A3942=Sheet2!$A$10,$A3942=Sheet2!$A$11,$A3942=Sheet2!$A$12,$A3942=Sheet2!$A$13,$A3942=Sheet2!$A$14,$A3942=Sheet2!$A$15,$A3942=Sheet2!$A$16,$A3942=Sheet2!$A$17),Sheet2!$B$9&lt;=仕訳日記帳!$N3942&lt;Sheet2!$C$10),仕訳日記帳!N3942,""))))</f>
        <v/>
      </c>
      <c r="E3942" s="263" t="str">
        <f>IF(AND($A3942=Sheet2!$A$2,仕訳日記帳!$N3942&gt;=Sheet2!$B$2),仕訳日記帳!G3942,IF(AND(OR($A3942=Sheet2!$A$3,$A3942=Sheet2!$A$4,$A3942=Sheet2!$A$5,$A3942=Sheet2!$A$6,$A3942=Sheet2!$A$7,$A3942=Sheet2!$A$9),仕訳日記帳!$N3942&gt;=Sheet2!$B$3),仕訳日記帳!G3942,IF(AND($A3942=Sheet2!$A$8,仕訳日記帳!$N3942&gt;=Sheet2!$B$8),仕訳日記帳!G3942,IF(AND(OR($A3942=Sheet2!$A$10,$A3942=Sheet2!$A$11,$A3942=Sheet2!$A$12,$A3942=Sheet2!$A$13,$A3942=Sheet2!$A$14,$A3942=Sheet2!$A$15,$A3942=Sheet2!$A$16,$A3942=Sheet2!$A$17),Sheet2!$B$9&lt;=仕訳日記帳!$N3942&lt;Sheet2!$C$10),仕訳日記帳!G3942,""))))</f>
        <v/>
      </c>
      <c r="G3942" t="str">
        <f>IF(OR(A3942=Sheet2!$A$2,A3942=Sheet2!$A$3,A3942=Sheet2!$A$4,A3942=Sheet2!$A$5,A3942=Sheet2!$A$6,A3942=Sheet2!$A$7,A3942=Sheet2!$A$8,A3942=Sheet2!$A$9,A3942=Sheet2!$A$10,A3942=Sheet2!$A$11,A3942=Sheet2!$A$12,$A$2=Sheet2!$A$13,A3942=Sheet2!$A$14,$A$2=Sheet2!$A$15,$A$2=Sheet2!$A$16,A3942=Sheet2!$A$17),"該当","")</f>
        <v/>
      </c>
      <c r="H3942" t="str">
        <f>IF(OR(A3942="",G3942=""),"",COUNTIF($G$2:G3942,"該当"))</f>
        <v/>
      </c>
    </row>
    <row r="3943" spans="1:8">
      <c r="A3943" t="str">
        <f>IF(AND(仕訳日記帳!D3943=Sheet2!$A$2,仕訳日記帳!$N3943&gt;=Sheet2!$B$2),仕訳日記帳!D3943,IF(AND(OR(仕訳日記帳!D3943=Sheet2!$A$3,仕訳日記帳!D3943=Sheet2!$A$4,仕訳日記帳!D3943=Sheet2!$A$5,仕訳日記帳!D3943=Sheet2!$A$6,仕訳日記帳!D3943=Sheet2!$A$7,仕訳日記帳!D3943=Sheet2!$A$9),仕訳日記帳!$N3943&gt;=Sheet2!$B$3),仕訳日記帳!D3943,IF(AND(仕訳日記帳!D3943=Sheet2!$A$8,仕訳日記帳!$N3943&gt;=Sheet2!$B$8),仕訳日記帳!D3943,IF(AND(OR(仕訳日記帳!D3943=Sheet2!$A$10,仕訳日記帳!D3943=Sheet2!$A$11,仕訳日記帳!D3943=Sheet2!$A$12,仕訳日記帳!D3943=Sheet2!$A$13,仕訳日記帳!D3943=Sheet2!$A$14,仕訳日記帳!D3943=Sheet2!$A$15,仕訳日記帳!D3943=Sheet2!$A$16,仕訳日記帳!D3943=Sheet2!$A$17),Sheet2!$B$9&lt;=仕訳日記帳!$N3943&lt;Sheet2!$C$10),仕訳日記帳!D3943,""))))</f>
        <v/>
      </c>
      <c r="B3943" s="263" t="str">
        <f>IF(AND($A3943=Sheet2!$A$2,仕訳日記帳!$N3943&gt;=Sheet2!$B$2),仕訳日記帳!A3943,IF(AND(OR($A3943=Sheet2!$A$3,$A3943=Sheet2!$A$4,$A3943=Sheet2!$A$5,$A3943=Sheet2!$A$6,$A3943=Sheet2!$A$7,$A3943=Sheet2!$A$9),仕訳日記帳!$N3943&gt;=Sheet2!$B$3),仕訳日記帳!A3943,IF(AND($A3943=Sheet2!$A$8,仕訳日記帳!$N3943&gt;=Sheet2!$B$8),仕訳日記帳!A3943,IF(AND(OR($A3943=Sheet2!$A$10,$A3943=Sheet2!$A$11,$A3943=Sheet2!$A$12,$A3943=Sheet2!$A$13,$A3943=Sheet2!$A$14,$A3943=Sheet2!$A$15,$A3943=Sheet2!$A$16,$A3943=Sheet2!$A$17),Sheet2!$B$9&lt;=仕訳日記帳!$N3943&lt;Sheet2!$C$10),仕訳日記帳!A3943,""))))</f>
        <v/>
      </c>
      <c r="C3943" t="str">
        <f>IF(AND($A3943=Sheet2!$A$2,仕訳日記帳!$N3943&gt;=Sheet2!$B$2),仕訳日記帳!B3943,IF(AND(OR($A3943=Sheet2!$A$3,$A3943=Sheet2!$A$4,$A3943=Sheet2!$A$5,$A3943=Sheet2!$A$6,$A3943=Sheet2!$A$7,$A3943=Sheet2!$A$9),仕訳日記帳!$N3943&gt;=Sheet2!$B$3),仕訳日記帳!B3943,IF(AND($A3943=Sheet2!$A$8,仕訳日記帳!$N3943&gt;=Sheet2!$B$8),仕訳日記帳!B3943,IF(AND(OR($A3943=Sheet2!$A$10,$A3943=Sheet2!$A$11,$A3943=Sheet2!$A$12,$A3943=Sheet2!$A$13,$A3943=Sheet2!$A$14,$A3943=Sheet2!$A$15,$A3943=Sheet2!$A$16,$A3943=Sheet2!$A$17),Sheet2!$B$9&lt;=仕訳日記帳!$N3943&lt;Sheet2!$C$10),仕訳日記帳!B3943,""))))</f>
        <v/>
      </c>
      <c r="D3943" s="265" t="str">
        <f>IF(AND($A3943=Sheet2!$A$2,仕訳日記帳!$N3943&gt;=Sheet2!$B$2),仕訳日記帳!N3943,IF(AND(OR($A3943=Sheet2!$A$3,$A3943=Sheet2!$A$4,$A3943=Sheet2!$A$5,$A3943=Sheet2!$A$6,$A3943=Sheet2!$A$7,$A3943=Sheet2!$A$9),仕訳日記帳!$N3943&gt;=Sheet2!$B$3),仕訳日記帳!N3943,IF(AND($A3943=Sheet2!$A$8,仕訳日記帳!$N3943&gt;=Sheet2!$B$8),仕訳日記帳!N3943,IF(AND(OR($A3943=Sheet2!$A$10,$A3943=Sheet2!$A$11,$A3943=Sheet2!$A$12,$A3943=Sheet2!$A$13,$A3943=Sheet2!$A$14,$A3943=Sheet2!$A$15,$A3943=Sheet2!$A$16,$A3943=Sheet2!$A$17),Sheet2!$B$9&lt;=仕訳日記帳!$N3943&lt;Sheet2!$C$10),仕訳日記帳!N3943,""))))</f>
        <v/>
      </c>
      <c r="E3943" s="263" t="str">
        <f>IF(AND($A3943=Sheet2!$A$2,仕訳日記帳!$N3943&gt;=Sheet2!$B$2),仕訳日記帳!G3943,IF(AND(OR($A3943=Sheet2!$A$3,$A3943=Sheet2!$A$4,$A3943=Sheet2!$A$5,$A3943=Sheet2!$A$6,$A3943=Sheet2!$A$7,$A3943=Sheet2!$A$9),仕訳日記帳!$N3943&gt;=Sheet2!$B$3),仕訳日記帳!G3943,IF(AND($A3943=Sheet2!$A$8,仕訳日記帳!$N3943&gt;=Sheet2!$B$8),仕訳日記帳!G3943,IF(AND(OR($A3943=Sheet2!$A$10,$A3943=Sheet2!$A$11,$A3943=Sheet2!$A$12,$A3943=Sheet2!$A$13,$A3943=Sheet2!$A$14,$A3943=Sheet2!$A$15,$A3943=Sheet2!$A$16,$A3943=Sheet2!$A$17),Sheet2!$B$9&lt;=仕訳日記帳!$N3943&lt;Sheet2!$C$10),仕訳日記帳!G3943,""))))</f>
        <v/>
      </c>
      <c r="G3943" t="str">
        <f>IF(OR(A3943=Sheet2!$A$2,A3943=Sheet2!$A$3,A3943=Sheet2!$A$4,A3943=Sheet2!$A$5,A3943=Sheet2!$A$6,A3943=Sheet2!$A$7,A3943=Sheet2!$A$8,A3943=Sheet2!$A$9,A3943=Sheet2!$A$10,A3943=Sheet2!$A$11,A3943=Sheet2!$A$12,$A$2=Sheet2!$A$13,A3943=Sheet2!$A$14,$A$2=Sheet2!$A$15,$A$2=Sheet2!$A$16,A3943=Sheet2!$A$17),"該当","")</f>
        <v/>
      </c>
      <c r="H3943" t="str">
        <f>IF(OR(A3943="",G3943=""),"",COUNTIF($G$2:G3943,"該当"))</f>
        <v/>
      </c>
    </row>
    <row r="3944" spans="1:8">
      <c r="A3944" t="str">
        <f>IF(AND(仕訳日記帳!D3944=Sheet2!$A$2,仕訳日記帳!$N3944&gt;=Sheet2!$B$2),仕訳日記帳!D3944,IF(AND(OR(仕訳日記帳!D3944=Sheet2!$A$3,仕訳日記帳!D3944=Sheet2!$A$4,仕訳日記帳!D3944=Sheet2!$A$5,仕訳日記帳!D3944=Sheet2!$A$6,仕訳日記帳!D3944=Sheet2!$A$7,仕訳日記帳!D3944=Sheet2!$A$9),仕訳日記帳!$N3944&gt;=Sheet2!$B$3),仕訳日記帳!D3944,IF(AND(仕訳日記帳!D3944=Sheet2!$A$8,仕訳日記帳!$N3944&gt;=Sheet2!$B$8),仕訳日記帳!D3944,IF(AND(OR(仕訳日記帳!D3944=Sheet2!$A$10,仕訳日記帳!D3944=Sheet2!$A$11,仕訳日記帳!D3944=Sheet2!$A$12,仕訳日記帳!D3944=Sheet2!$A$13,仕訳日記帳!D3944=Sheet2!$A$14,仕訳日記帳!D3944=Sheet2!$A$15,仕訳日記帳!D3944=Sheet2!$A$16,仕訳日記帳!D3944=Sheet2!$A$17),Sheet2!$B$9&lt;=仕訳日記帳!$N3944&lt;Sheet2!$C$10),仕訳日記帳!D3944,""))))</f>
        <v/>
      </c>
      <c r="B3944" s="263" t="str">
        <f>IF(AND($A3944=Sheet2!$A$2,仕訳日記帳!$N3944&gt;=Sheet2!$B$2),仕訳日記帳!A3944,IF(AND(OR($A3944=Sheet2!$A$3,$A3944=Sheet2!$A$4,$A3944=Sheet2!$A$5,$A3944=Sheet2!$A$6,$A3944=Sheet2!$A$7,$A3944=Sheet2!$A$9),仕訳日記帳!$N3944&gt;=Sheet2!$B$3),仕訳日記帳!A3944,IF(AND($A3944=Sheet2!$A$8,仕訳日記帳!$N3944&gt;=Sheet2!$B$8),仕訳日記帳!A3944,IF(AND(OR($A3944=Sheet2!$A$10,$A3944=Sheet2!$A$11,$A3944=Sheet2!$A$12,$A3944=Sheet2!$A$13,$A3944=Sheet2!$A$14,$A3944=Sheet2!$A$15,$A3944=Sheet2!$A$16,$A3944=Sheet2!$A$17),Sheet2!$B$9&lt;=仕訳日記帳!$N3944&lt;Sheet2!$C$10),仕訳日記帳!A3944,""))))</f>
        <v/>
      </c>
      <c r="C3944" t="str">
        <f>IF(AND($A3944=Sheet2!$A$2,仕訳日記帳!$N3944&gt;=Sheet2!$B$2),仕訳日記帳!B3944,IF(AND(OR($A3944=Sheet2!$A$3,$A3944=Sheet2!$A$4,$A3944=Sheet2!$A$5,$A3944=Sheet2!$A$6,$A3944=Sheet2!$A$7,$A3944=Sheet2!$A$9),仕訳日記帳!$N3944&gt;=Sheet2!$B$3),仕訳日記帳!B3944,IF(AND($A3944=Sheet2!$A$8,仕訳日記帳!$N3944&gt;=Sheet2!$B$8),仕訳日記帳!B3944,IF(AND(OR($A3944=Sheet2!$A$10,$A3944=Sheet2!$A$11,$A3944=Sheet2!$A$12,$A3944=Sheet2!$A$13,$A3944=Sheet2!$A$14,$A3944=Sheet2!$A$15,$A3944=Sheet2!$A$16,$A3944=Sheet2!$A$17),Sheet2!$B$9&lt;=仕訳日記帳!$N3944&lt;Sheet2!$C$10),仕訳日記帳!B3944,""))))</f>
        <v/>
      </c>
      <c r="D3944" s="265" t="str">
        <f>IF(AND($A3944=Sheet2!$A$2,仕訳日記帳!$N3944&gt;=Sheet2!$B$2),仕訳日記帳!N3944,IF(AND(OR($A3944=Sheet2!$A$3,$A3944=Sheet2!$A$4,$A3944=Sheet2!$A$5,$A3944=Sheet2!$A$6,$A3944=Sheet2!$A$7,$A3944=Sheet2!$A$9),仕訳日記帳!$N3944&gt;=Sheet2!$B$3),仕訳日記帳!N3944,IF(AND($A3944=Sheet2!$A$8,仕訳日記帳!$N3944&gt;=Sheet2!$B$8),仕訳日記帳!N3944,IF(AND(OR($A3944=Sheet2!$A$10,$A3944=Sheet2!$A$11,$A3944=Sheet2!$A$12,$A3944=Sheet2!$A$13,$A3944=Sheet2!$A$14,$A3944=Sheet2!$A$15,$A3944=Sheet2!$A$16,$A3944=Sheet2!$A$17),Sheet2!$B$9&lt;=仕訳日記帳!$N3944&lt;Sheet2!$C$10),仕訳日記帳!N3944,""))))</f>
        <v/>
      </c>
      <c r="E3944" s="263" t="str">
        <f>IF(AND($A3944=Sheet2!$A$2,仕訳日記帳!$N3944&gt;=Sheet2!$B$2),仕訳日記帳!G3944,IF(AND(OR($A3944=Sheet2!$A$3,$A3944=Sheet2!$A$4,$A3944=Sheet2!$A$5,$A3944=Sheet2!$A$6,$A3944=Sheet2!$A$7,$A3944=Sheet2!$A$9),仕訳日記帳!$N3944&gt;=Sheet2!$B$3),仕訳日記帳!G3944,IF(AND($A3944=Sheet2!$A$8,仕訳日記帳!$N3944&gt;=Sheet2!$B$8),仕訳日記帳!G3944,IF(AND(OR($A3944=Sheet2!$A$10,$A3944=Sheet2!$A$11,$A3944=Sheet2!$A$12,$A3944=Sheet2!$A$13,$A3944=Sheet2!$A$14,$A3944=Sheet2!$A$15,$A3944=Sheet2!$A$16,$A3944=Sheet2!$A$17),Sheet2!$B$9&lt;=仕訳日記帳!$N3944&lt;Sheet2!$C$10),仕訳日記帳!G3944,""))))</f>
        <v/>
      </c>
      <c r="G3944" t="str">
        <f>IF(OR(A3944=Sheet2!$A$2,A3944=Sheet2!$A$3,A3944=Sheet2!$A$4,A3944=Sheet2!$A$5,A3944=Sheet2!$A$6,A3944=Sheet2!$A$7,A3944=Sheet2!$A$8,A3944=Sheet2!$A$9,A3944=Sheet2!$A$10,A3944=Sheet2!$A$11,A3944=Sheet2!$A$12,$A$2=Sheet2!$A$13,A3944=Sheet2!$A$14,$A$2=Sheet2!$A$15,$A$2=Sheet2!$A$16,A3944=Sheet2!$A$17),"該当","")</f>
        <v/>
      </c>
      <c r="H3944" t="str">
        <f>IF(OR(A3944="",G3944=""),"",COUNTIF($G$2:G3944,"該当"))</f>
        <v/>
      </c>
    </row>
    <row r="3945" spans="1:8">
      <c r="A3945" t="str">
        <f>IF(AND(仕訳日記帳!D3945=Sheet2!$A$2,仕訳日記帳!$N3945&gt;=Sheet2!$B$2),仕訳日記帳!D3945,IF(AND(OR(仕訳日記帳!D3945=Sheet2!$A$3,仕訳日記帳!D3945=Sheet2!$A$4,仕訳日記帳!D3945=Sheet2!$A$5,仕訳日記帳!D3945=Sheet2!$A$6,仕訳日記帳!D3945=Sheet2!$A$7,仕訳日記帳!D3945=Sheet2!$A$9),仕訳日記帳!$N3945&gt;=Sheet2!$B$3),仕訳日記帳!D3945,IF(AND(仕訳日記帳!D3945=Sheet2!$A$8,仕訳日記帳!$N3945&gt;=Sheet2!$B$8),仕訳日記帳!D3945,IF(AND(OR(仕訳日記帳!D3945=Sheet2!$A$10,仕訳日記帳!D3945=Sheet2!$A$11,仕訳日記帳!D3945=Sheet2!$A$12,仕訳日記帳!D3945=Sheet2!$A$13,仕訳日記帳!D3945=Sheet2!$A$14,仕訳日記帳!D3945=Sheet2!$A$15,仕訳日記帳!D3945=Sheet2!$A$16,仕訳日記帳!D3945=Sheet2!$A$17),Sheet2!$B$9&lt;=仕訳日記帳!$N3945&lt;Sheet2!$C$10),仕訳日記帳!D3945,""))))</f>
        <v/>
      </c>
      <c r="B3945" s="263" t="str">
        <f>IF(AND($A3945=Sheet2!$A$2,仕訳日記帳!$N3945&gt;=Sheet2!$B$2),仕訳日記帳!A3945,IF(AND(OR($A3945=Sheet2!$A$3,$A3945=Sheet2!$A$4,$A3945=Sheet2!$A$5,$A3945=Sheet2!$A$6,$A3945=Sheet2!$A$7,$A3945=Sheet2!$A$9),仕訳日記帳!$N3945&gt;=Sheet2!$B$3),仕訳日記帳!A3945,IF(AND($A3945=Sheet2!$A$8,仕訳日記帳!$N3945&gt;=Sheet2!$B$8),仕訳日記帳!A3945,IF(AND(OR($A3945=Sheet2!$A$10,$A3945=Sheet2!$A$11,$A3945=Sheet2!$A$12,$A3945=Sheet2!$A$13,$A3945=Sheet2!$A$14,$A3945=Sheet2!$A$15,$A3945=Sheet2!$A$16,$A3945=Sheet2!$A$17),Sheet2!$B$9&lt;=仕訳日記帳!$N3945&lt;Sheet2!$C$10),仕訳日記帳!A3945,""))))</f>
        <v/>
      </c>
      <c r="C3945" t="str">
        <f>IF(AND($A3945=Sheet2!$A$2,仕訳日記帳!$N3945&gt;=Sheet2!$B$2),仕訳日記帳!B3945,IF(AND(OR($A3945=Sheet2!$A$3,$A3945=Sheet2!$A$4,$A3945=Sheet2!$A$5,$A3945=Sheet2!$A$6,$A3945=Sheet2!$A$7,$A3945=Sheet2!$A$9),仕訳日記帳!$N3945&gt;=Sheet2!$B$3),仕訳日記帳!B3945,IF(AND($A3945=Sheet2!$A$8,仕訳日記帳!$N3945&gt;=Sheet2!$B$8),仕訳日記帳!B3945,IF(AND(OR($A3945=Sheet2!$A$10,$A3945=Sheet2!$A$11,$A3945=Sheet2!$A$12,$A3945=Sheet2!$A$13,$A3945=Sheet2!$A$14,$A3945=Sheet2!$A$15,$A3945=Sheet2!$A$16,$A3945=Sheet2!$A$17),Sheet2!$B$9&lt;=仕訳日記帳!$N3945&lt;Sheet2!$C$10),仕訳日記帳!B3945,""))))</f>
        <v/>
      </c>
      <c r="D3945" s="265" t="str">
        <f>IF(AND($A3945=Sheet2!$A$2,仕訳日記帳!$N3945&gt;=Sheet2!$B$2),仕訳日記帳!N3945,IF(AND(OR($A3945=Sheet2!$A$3,$A3945=Sheet2!$A$4,$A3945=Sheet2!$A$5,$A3945=Sheet2!$A$6,$A3945=Sheet2!$A$7,$A3945=Sheet2!$A$9),仕訳日記帳!$N3945&gt;=Sheet2!$B$3),仕訳日記帳!N3945,IF(AND($A3945=Sheet2!$A$8,仕訳日記帳!$N3945&gt;=Sheet2!$B$8),仕訳日記帳!N3945,IF(AND(OR($A3945=Sheet2!$A$10,$A3945=Sheet2!$A$11,$A3945=Sheet2!$A$12,$A3945=Sheet2!$A$13,$A3945=Sheet2!$A$14,$A3945=Sheet2!$A$15,$A3945=Sheet2!$A$16,$A3945=Sheet2!$A$17),Sheet2!$B$9&lt;=仕訳日記帳!$N3945&lt;Sheet2!$C$10),仕訳日記帳!N3945,""))))</f>
        <v/>
      </c>
      <c r="E3945" s="263" t="str">
        <f>IF(AND($A3945=Sheet2!$A$2,仕訳日記帳!$N3945&gt;=Sheet2!$B$2),仕訳日記帳!G3945,IF(AND(OR($A3945=Sheet2!$A$3,$A3945=Sheet2!$A$4,$A3945=Sheet2!$A$5,$A3945=Sheet2!$A$6,$A3945=Sheet2!$A$7,$A3945=Sheet2!$A$9),仕訳日記帳!$N3945&gt;=Sheet2!$B$3),仕訳日記帳!G3945,IF(AND($A3945=Sheet2!$A$8,仕訳日記帳!$N3945&gt;=Sheet2!$B$8),仕訳日記帳!G3945,IF(AND(OR($A3945=Sheet2!$A$10,$A3945=Sheet2!$A$11,$A3945=Sheet2!$A$12,$A3945=Sheet2!$A$13,$A3945=Sheet2!$A$14,$A3945=Sheet2!$A$15,$A3945=Sheet2!$A$16,$A3945=Sheet2!$A$17),Sheet2!$B$9&lt;=仕訳日記帳!$N3945&lt;Sheet2!$C$10),仕訳日記帳!G3945,""))))</f>
        <v/>
      </c>
      <c r="G3945" t="str">
        <f>IF(OR(A3945=Sheet2!$A$2,A3945=Sheet2!$A$3,A3945=Sheet2!$A$4,A3945=Sheet2!$A$5,A3945=Sheet2!$A$6,A3945=Sheet2!$A$7,A3945=Sheet2!$A$8,A3945=Sheet2!$A$9,A3945=Sheet2!$A$10,A3945=Sheet2!$A$11,A3945=Sheet2!$A$12,$A$2=Sheet2!$A$13,A3945=Sheet2!$A$14,$A$2=Sheet2!$A$15,$A$2=Sheet2!$A$16,A3945=Sheet2!$A$17),"該当","")</f>
        <v/>
      </c>
      <c r="H3945" t="str">
        <f>IF(OR(A3945="",G3945=""),"",COUNTIF($G$2:G3945,"該当"))</f>
        <v/>
      </c>
    </row>
    <row r="3946" spans="1:8">
      <c r="A3946" t="str">
        <f>IF(AND(仕訳日記帳!D3946=Sheet2!$A$2,仕訳日記帳!$N3946&gt;=Sheet2!$B$2),仕訳日記帳!D3946,IF(AND(OR(仕訳日記帳!D3946=Sheet2!$A$3,仕訳日記帳!D3946=Sheet2!$A$4,仕訳日記帳!D3946=Sheet2!$A$5,仕訳日記帳!D3946=Sheet2!$A$6,仕訳日記帳!D3946=Sheet2!$A$7,仕訳日記帳!D3946=Sheet2!$A$9),仕訳日記帳!$N3946&gt;=Sheet2!$B$3),仕訳日記帳!D3946,IF(AND(仕訳日記帳!D3946=Sheet2!$A$8,仕訳日記帳!$N3946&gt;=Sheet2!$B$8),仕訳日記帳!D3946,IF(AND(OR(仕訳日記帳!D3946=Sheet2!$A$10,仕訳日記帳!D3946=Sheet2!$A$11,仕訳日記帳!D3946=Sheet2!$A$12,仕訳日記帳!D3946=Sheet2!$A$13,仕訳日記帳!D3946=Sheet2!$A$14,仕訳日記帳!D3946=Sheet2!$A$15,仕訳日記帳!D3946=Sheet2!$A$16,仕訳日記帳!D3946=Sheet2!$A$17),Sheet2!$B$9&lt;=仕訳日記帳!$N3946&lt;Sheet2!$C$10),仕訳日記帳!D3946,""))))</f>
        <v/>
      </c>
      <c r="B3946" s="263" t="str">
        <f>IF(AND($A3946=Sheet2!$A$2,仕訳日記帳!$N3946&gt;=Sheet2!$B$2),仕訳日記帳!A3946,IF(AND(OR($A3946=Sheet2!$A$3,$A3946=Sheet2!$A$4,$A3946=Sheet2!$A$5,$A3946=Sheet2!$A$6,$A3946=Sheet2!$A$7,$A3946=Sheet2!$A$9),仕訳日記帳!$N3946&gt;=Sheet2!$B$3),仕訳日記帳!A3946,IF(AND($A3946=Sheet2!$A$8,仕訳日記帳!$N3946&gt;=Sheet2!$B$8),仕訳日記帳!A3946,IF(AND(OR($A3946=Sheet2!$A$10,$A3946=Sheet2!$A$11,$A3946=Sheet2!$A$12,$A3946=Sheet2!$A$13,$A3946=Sheet2!$A$14,$A3946=Sheet2!$A$15,$A3946=Sheet2!$A$16,$A3946=Sheet2!$A$17),Sheet2!$B$9&lt;=仕訳日記帳!$N3946&lt;Sheet2!$C$10),仕訳日記帳!A3946,""))))</f>
        <v/>
      </c>
      <c r="C3946" t="str">
        <f>IF(AND($A3946=Sheet2!$A$2,仕訳日記帳!$N3946&gt;=Sheet2!$B$2),仕訳日記帳!B3946,IF(AND(OR($A3946=Sheet2!$A$3,$A3946=Sheet2!$A$4,$A3946=Sheet2!$A$5,$A3946=Sheet2!$A$6,$A3946=Sheet2!$A$7,$A3946=Sheet2!$A$9),仕訳日記帳!$N3946&gt;=Sheet2!$B$3),仕訳日記帳!B3946,IF(AND($A3946=Sheet2!$A$8,仕訳日記帳!$N3946&gt;=Sheet2!$B$8),仕訳日記帳!B3946,IF(AND(OR($A3946=Sheet2!$A$10,$A3946=Sheet2!$A$11,$A3946=Sheet2!$A$12,$A3946=Sheet2!$A$13,$A3946=Sheet2!$A$14,$A3946=Sheet2!$A$15,$A3946=Sheet2!$A$16,$A3946=Sheet2!$A$17),Sheet2!$B$9&lt;=仕訳日記帳!$N3946&lt;Sheet2!$C$10),仕訳日記帳!B3946,""))))</f>
        <v/>
      </c>
      <c r="D3946" s="265" t="str">
        <f>IF(AND($A3946=Sheet2!$A$2,仕訳日記帳!$N3946&gt;=Sheet2!$B$2),仕訳日記帳!N3946,IF(AND(OR($A3946=Sheet2!$A$3,$A3946=Sheet2!$A$4,$A3946=Sheet2!$A$5,$A3946=Sheet2!$A$6,$A3946=Sheet2!$A$7,$A3946=Sheet2!$A$9),仕訳日記帳!$N3946&gt;=Sheet2!$B$3),仕訳日記帳!N3946,IF(AND($A3946=Sheet2!$A$8,仕訳日記帳!$N3946&gt;=Sheet2!$B$8),仕訳日記帳!N3946,IF(AND(OR($A3946=Sheet2!$A$10,$A3946=Sheet2!$A$11,$A3946=Sheet2!$A$12,$A3946=Sheet2!$A$13,$A3946=Sheet2!$A$14,$A3946=Sheet2!$A$15,$A3946=Sheet2!$A$16,$A3946=Sheet2!$A$17),Sheet2!$B$9&lt;=仕訳日記帳!$N3946&lt;Sheet2!$C$10),仕訳日記帳!N3946,""))))</f>
        <v/>
      </c>
      <c r="E3946" s="263" t="str">
        <f>IF(AND($A3946=Sheet2!$A$2,仕訳日記帳!$N3946&gt;=Sheet2!$B$2),仕訳日記帳!G3946,IF(AND(OR($A3946=Sheet2!$A$3,$A3946=Sheet2!$A$4,$A3946=Sheet2!$A$5,$A3946=Sheet2!$A$6,$A3946=Sheet2!$A$7,$A3946=Sheet2!$A$9),仕訳日記帳!$N3946&gt;=Sheet2!$B$3),仕訳日記帳!G3946,IF(AND($A3946=Sheet2!$A$8,仕訳日記帳!$N3946&gt;=Sheet2!$B$8),仕訳日記帳!G3946,IF(AND(OR($A3946=Sheet2!$A$10,$A3946=Sheet2!$A$11,$A3946=Sheet2!$A$12,$A3946=Sheet2!$A$13,$A3946=Sheet2!$A$14,$A3946=Sheet2!$A$15,$A3946=Sheet2!$A$16,$A3946=Sheet2!$A$17),Sheet2!$B$9&lt;=仕訳日記帳!$N3946&lt;Sheet2!$C$10),仕訳日記帳!G3946,""))))</f>
        <v/>
      </c>
      <c r="G3946" t="str">
        <f>IF(OR(A3946=Sheet2!$A$2,A3946=Sheet2!$A$3,A3946=Sheet2!$A$4,A3946=Sheet2!$A$5,A3946=Sheet2!$A$6,A3946=Sheet2!$A$7,A3946=Sheet2!$A$8,A3946=Sheet2!$A$9,A3946=Sheet2!$A$10,A3946=Sheet2!$A$11,A3946=Sheet2!$A$12,$A$2=Sheet2!$A$13,A3946=Sheet2!$A$14,$A$2=Sheet2!$A$15,$A$2=Sheet2!$A$16,A3946=Sheet2!$A$17),"該当","")</f>
        <v/>
      </c>
      <c r="H3946" t="str">
        <f>IF(OR(A3946="",G3946=""),"",COUNTIF($G$2:G3946,"該当"))</f>
        <v/>
      </c>
    </row>
    <row r="3947" spans="1:8">
      <c r="A3947" t="str">
        <f>IF(AND(仕訳日記帳!D3947=Sheet2!$A$2,仕訳日記帳!$N3947&gt;=Sheet2!$B$2),仕訳日記帳!D3947,IF(AND(OR(仕訳日記帳!D3947=Sheet2!$A$3,仕訳日記帳!D3947=Sheet2!$A$4,仕訳日記帳!D3947=Sheet2!$A$5,仕訳日記帳!D3947=Sheet2!$A$6,仕訳日記帳!D3947=Sheet2!$A$7,仕訳日記帳!D3947=Sheet2!$A$9),仕訳日記帳!$N3947&gt;=Sheet2!$B$3),仕訳日記帳!D3947,IF(AND(仕訳日記帳!D3947=Sheet2!$A$8,仕訳日記帳!$N3947&gt;=Sheet2!$B$8),仕訳日記帳!D3947,IF(AND(OR(仕訳日記帳!D3947=Sheet2!$A$10,仕訳日記帳!D3947=Sheet2!$A$11,仕訳日記帳!D3947=Sheet2!$A$12,仕訳日記帳!D3947=Sheet2!$A$13,仕訳日記帳!D3947=Sheet2!$A$14,仕訳日記帳!D3947=Sheet2!$A$15,仕訳日記帳!D3947=Sheet2!$A$16,仕訳日記帳!D3947=Sheet2!$A$17),Sheet2!$B$9&lt;=仕訳日記帳!$N3947&lt;Sheet2!$C$10),仕訳日記帳!D3947,""))))</f>
        <v/>
      </c>
      <c r="B3947" s="263" t="str">
        <f>IF(AND($A3947=Sheet2!$A$2,仕訳日記帳!$N3947&gt;=Sheet2!$B$2),仕訳日記帳!A3947,IF(AND(OR($A3947=Sheet2!$A$3,$A3947=Sheet2!$A$4,$A3947=Sheet2!$A$5,$A3947=Sheet2!$A$6,$A3947=Sheet2!$A$7,$A3947=Sheet2!$A$9),仕訳日記帳!$N3947&gt;=Sheet2!$B$3),仕訳日記帳!A3947,IF(AND($A3947=Sheet2!$A$8,仕訳日記帳!$N3947&gt;=Sheet2!$B$8),仕訳日記帳!A3947,IF(AND(OR($A3947=Sheet2!$A$10,$A3947=Sheet2!$A$11,$A3947=Sheet2!$A$12,$A3947=Sheet2!$A$13,$A3947=Sheet2!$A$14,$A3947=Sheet2!$A$15,$A3947=Sheet2!$A$16,$A3947=Sheet2!$A$17),Sheet2!$B$9&lt;=仕訳日記帳!$N3947&lt;Sheet2!$C$10),仕訳日記帳!A3947,""))))</f>
        <v/>
      </c>
      <c r="C3947" t="str">
        <f>IF(AND($A3947=Sheet2!$A$2,仕訳日記帳!$N3947&gt;=Sheet2!$B$2),仕訳日記帳!B3947,IF(AND(OR($A3947=Sheet2!$A$3,$A3947=Sheet2!$A$4,$A3947=Sheet2!$A$5,$A3947=Sheet2!$A$6,$A3947=Sheet2!$A$7,$A3947=Sheet2!$A$9),仕訳日記帳!$N3947&gt;=Sheet2!$B$3),仕訳日記帳!B3947,IF(AND($A3947=Sheet2!$A$8,仕訳日記帳!$N3947&gt;=Sheet2!$B$8),仕訳日記帳!B3947,IF(AND(OR($A3947=Sheet2!$A$10,$A3947=Sheet2!$A$11,$A3947=Sheet2!$A$12,$A3947=Sheet2!$A$13,$A3947=Sheet2!$A$14,$A3947=Sheet2!$A$15,$A3947=Sheet2!$A$16,$A3947=Sheet2!$A$17),Sheet2!$B$9&lt;=仕訳日記帳!$N3947&lt;Sheet2!$C$10),仕訳日記帳!B3947,""))))</f>
        <v/>
      </c>
      <c r="D3947" s="265" t="str">
        <f>IF(AND($A3947=Sheet2!$A$2,仕訳日記帳!$N3947&gt;=Sheet2!$B$2),仕訳日記帳!N3947,IF(AND(OR($A3947=Sheet2!$A$3,$A3947=Sheet2!$A$4,$A3947=Sheet2!$A$5,$A3947=Sheet2!$A$6,$A3947=Sheet2!$A$7,$A3947=Sheet2!$A$9),仕訳日記帳!$N3947&gt;=Sheet2!$B$3),仕訳日記帳!N3947,IF(AND($A3947=Sheet2!$A$8,仕訳日記帳!$N3947&gt;=Sheet2!$B$8),仕訳日記帳!N3947,IF(AND(OR($A3947=Sheet2!$A$10,$A3947=Sheet2!$A$11,$A3947=Sheet2!$A$12,$A3947=Sheet2!$A$13,$A3947=Sheet2!$A$14,$A3947=Sheet2!$A$15,$A3947=Sheet2!$A$16,$A3947=Sheet2!$A$17),Sheet2!$B$9&lt;=仕訳日記帳!$N3947&lt;Sheet2!$C$10),仕訳日記帳!N3947,""))))</f>
        <v/>
      </c>
      <c r="E3947" s="263" t="str">
        <f>IF(AND($A3947=Sheet2!$A$2,仕訳日記帳!$N3947&gt;=Sheet2!$B$2),仕訳日記帳!G3947,IF(AND(OR($A3947=Sheet2!$A$3,$A3947=Sheet2!$A$4,$A3947=Sheet2!$A$5,$A3947=Sheet2!$A$6,$A3947=Sheet2!$A$7,$A3947=Sheet2!$A$9),仕訳日記帳!$N3947&gt;=Sheet2!$B$3),仕訳日記帳!G3947,IF(AND($A3947=Sheet2!$A$8,仕訳日記帳!$N3947&gt;=Sheet2!$B$8),仕訳日記帳!G3947,IF(AND(OR($A3947=Sheet2!$A$10,$A3947=Sheet2!$A$11,$A3947=Sheet2!$A$12,$A3947=Sheet2!$A$13,$A3947=Sheet2!$A$14,$A3947=Sheet2!$A$15,$A3947=Sheet2!$A$16,$A3947=Sheet2!$A$17),Sheet2!$B$9&lt;=仕訳日記帳!$N3947&lt;Sheet2!$C$10),仕訳日記帳!G3947,""))))</f>
        <v/>
      </c>
      <c r="G3947" t="str">
        <f>IF(OR(A3947=Sheet2!$A$2,A3947=Sheet2!$A$3,A3947=Sheet2!$A$4,A3947=Sheet2!$A$5,A3947=Sheet2!$A$6,A3947=Sheet2!$A$7,A3947=Sheet2!$A$8,A3947=Sheet2!$A$9,A3947=Sheet2!$A$10,A3947=Sheet2!$A$11,A3947=Sheet2!$A$12,$A$2=Sheet2!$A$13,A3947=Sheet2!$A$14,$A$2=Sheet2!$A$15,$A$2=Sheet2!$A$16,A3947=Sheet2!$A$17),"該当","")</f>
        <v/>
      </c>
      <c r="H3947" t="str">
        <f>IF(OR(A3947="",G3947=""),"",COUNTIF($G$2:G3947,"該当"))</f>
        <v/>
      </c>
    </row>
    <row r="3948" spans="1:8">
      <c r="A3948" t="str">
        <f>IF(AND(仕訳日記帳!D3948=Sheet2!$A$2,仕訳日記帳!$N3948&gt;=Sheet2!$B$2),仕訳日記帳!D3948,IF(AND(OR(仕訳日記帳!D3948=Sheet2!$A$3,仕訳日記帳!D3948=Sheet2!$A$4,仕訳日記帳!D3948=Sheet2!$A$5,仕訳日記帳!D3948=Sheet2!$A$6,仕訳日記帳!D3948=Sheet2!$A$7,仕訳日記帳!D3948=Sheet2!$A$9),仕訳日記帳!$N3948&gt;=Sheet2!$B$3),仕訳日記帳!D3948,IF(AND(仕訳日記帳!D3948=Sheet2!$A$8,仕訳日記帳!$N3948&gt;=Sheet2!$B$8),仕訳日記帳!D3948,IF(AND(OR(仕訳日記帳!D3948=Sheet2!$A$10,仕訳日記帳!D3948=Sheet2!$A$11,仕訳日記帳!D3948=Sheet2!$A$12,仕訳日記帳!D3948=Sheet2!$A$13,仕訳日記帳!D3948=Sheet2!$A$14,仕訳日記帳!D3948=Sheet2!$A$15,仕訳日記帳!D3948=Sheet2!$A$16,仕訳日記帳!D3948=Sheet2!$A$17),Sheet2!$B$9&lt;=仕訳日記帳!$N3948&lt;Sheet2!$C$10),仕訳日記帳!D3948,""))))</f>
        <v/>
      </c>
      <c r="B3948" s="263" t="str">
        <f>IF(AND($A3948=Sheet2!$A$2,仕訳日記帳!$N3948&gt;=Sheet2!$B$2),仕訳日記帳!A3948,IF(AND(OR($A3948=Sheet2!$A$3,$A3948=Sheet2!$A$4,$A3948=Sheet2!$A$5,$A3948=Sheet2!$A$6,$A3948=Sheet2!$A$7,$A3948=Sheet2!$A$9),仕訳日記帳!$N3948&gt;=Sheet2!$B$3),仕訳日記帳!A3948,IF(AND($A3948=Sheet2!$A$8,仕訳日記帳!$N3948&gt;=Sheet2!$B$8),仕訳日記帳!A3948,IF(AND(OR($A3948=Sheet2!$A$10,$A3948=Sheet2!$A$11,$A3948=Sheet2!$A$12,$A3948=Sheet2!$A$13,$A3948=Sheet2!$A$14,$A3948=Sheet2!$A$15,$A3948=Sheet2!$A$16,$A3948=Sheet2!$A$17),Sheet2!$B$9&lt;=仕訳日記帳!$N3948&lt;Sheet2!$C$10),仕訳日記帳!A3948,""))))</f>
        <v/>
      </c>
      <c r="C3948" t="str">
        <f>IF(AND($A3948=Sheet2!$A$2,仕訳日記帳!$N3948&gt;=Sheet2!$B$2),仕訳日記帳!B3948,IF(AND(OR($A3948=Sheet2!$A$3,$A3948=Sheet2!$A$4,$A3948=Sheet2!$A$5,$A3948=Sheet2!$A$6,$A3948=Sheet2!$A$7,$A3948=Sheet2!$A$9),仕訳日記帳!$N3948&gt;=Sheet2!$B$3),仕訳日記帳!B3948,IF(AND($A3948=Sheet2!$A$8,仕訳日記帳!$N3948&gt;=Sheet2!$B$8),仕訳日記帳!B3948,IF(AND(OR($A3948=Sheet2!$A$10,$A3948=Sheet2!$A$11,$A3948=Sheet2!$A$12,$A3948=Sheet2!$A$13,$A3948=Sheet2!$A$14,$A3948=Sheet2!$A$15,$A3948=Sheet2!$A$16,$A3948=Sheet2!$A$17),Sheet2!$B$9&lt;=仕訳日記帳!$N3948&lt;Sheet2!$C$10),仕訳日記帳!B3948,""))))</f>
        <v/>
      </c>
      <c r="D3948" s="265" t="str">
        <f>IF(AND($A3948=Sheet2!$A$2,仕訳日記帳!$N3948&gt;=Sheet2!$B$2),仕訳日記帳!N3948,IF(AND(OR($A3948=Sheet2!$A$3,$A3948=Sheet2!$A$4,$A3948=Sheet2!$A$5,$A3948=Sheet2!$A$6,$A3948=Sheet2!$A$7,$A3948=Sheet2!$A$9),仕訳日記帳!$N3948&gt;=Sheet2!$B$3),仕訳日記帳!N3948,IF(AND($A3948=Sheet2!$A$8,仕訳日記帳!$N3948&gt;=Sheet2!$B$8),仕訳日記帳!N3948,IF(AND(OR($A3948=Sheet2!$A$10,$A3948=Sheet2!$A$11,$A3948=Sheet2!$A$12,$A3948=Sheet2!$A$13,$A3948=Sheet2!$A$14,$A3948=Sheet2!$A$15,$A3948=Sheet2!$A$16,$A3948=Sheet2!$A$17),Sheet2!$B$9&lt;=仕訳日記帳!$N3948&lt;Sheet2!$C$10),仕訳日記帳!N3948,""))))</f>
        <v/>
      </c>
      <c r="E3948" s="263" t="str">
        <f>IF(AND($A3948=Sheet2!$A$2,仕訳日記帳!$N3948&gt;=Sheet2!$B$2),仕訳日記帳!G3948,IF(AND(OR($A3948=Sheet2!$A$3,$A3948=Sheet2!$A$4,$A3948=Sheet2!$A$5,$A3948=Sheet2!$A$6,$A3948=Sheet2!$A$7,$A3948=Sheet2!$A$9),仕訳日記帳!$N3948&gt;=Sheet2!$B$3),仕訳日記帳!G3948,IF(AND($A3948=Sheet2!$A$8,仕訳日記帳!$N3948&gt;=Sheet2!$B$8),仕訳日記帳!G3948,IF(AND(OR($A3948=Sheet2!$A$10,$A3948=Sheet2!$A$11,$A3948=Sheet2!$A$12,$A3948=Sheet2!$A$13,$A3948=Sheet2!$A$14,$A3948=Sheet2!$A$15,$A3948=Sheet2!$A$16,$A3948=Sheet2!$A$17),Sheet2!$B$9&lt;=仕訳日記帳!$N3948&lt;Sheet2!$C$10),仕訳日記帳!G3948,""))))</f>
        <v/>
      </c>
      <c r="G3948" t="str">
        <f>IF(OR(A3948=Sheet2!$A$2,A3948=Sheet2!$A$3,A3948=Sheet2!$A$4,A3948=Sheet2!$A$5,A3948=Sheet2!$A$6,A3948=Sheet2!$A$7,A3948=Sheet2!$A$8,A3948=Sheet2!$A$9,A3948=Sheet2!$A$10,A3948=Sheet2!$A$11,A3948=Sheet2!$A$12,$A$2=Sheet2!$A$13,A3948=Sheet2!$A$14,$A$2=Sheet2!$A$15,$A$2=Sheet2!$A$16,A3948=Sheet2!$A$17),"該当","")</f>
        <v/>
      </c>
      <c r="H3948" t="str">
        <f>IF(OR(A3948="",G3948=""),"",COUNTIF($G$2:G3948,"該当"))</f>
        <v/>
      </c>
    </row>
    <row r="3949" spans="1:8">
      <c r="A3949" t="str">
        <f>IF(AND(仕訳日記帳!D3949=Sheet2!$A$2,仕訳日記帳!$N3949&gt;=Sheet2!$B$2),仕訳日記帳!D3949,IF(AND(OR(仕訳日記帳!D3949=Sheet2!$A$3,仕訳日記帳!D3949=Sheet2!$A$4,仕訳日記帳!D3949=Sheet2!$A$5,仕訳日記帳!D3949=Sheet2!$A$6,仕訳日記帳!D3949=Sheet2!$A$7,仕訳日記帳!D3949=Sheet2!$A$9),仕訳日記帳!$N3949&gt;=Sheet2!$B$3),仕訳日記帳!D3949,IF(AND(仕訳日記帳!D3949=Sheet2!$A$8,仕訳日記帳!$N3949&gt;=Sheet2!$B$8),仕訳日記帳!D3949,IF(AND(OR(仕訳日記帳!D3949=Sheet2!$A$10,仕訳日記帳!D3949=Sheet2!$A$11,仕訳日記帳!D3949=Sheet2!$A$12,仕訳日記帳!D3949=Sheet2!$A$13,仕訳日記帳!D3949=Sheet2!$A$14,仕訳日記帳!D3949=Sheet2!$A$15,仕訳日記帳!D3949=Sheet2!$A$16,仕訳日記帳!D3949=Sheet2!$A$17),Sheet2!$B$9&lt;=仕訳日記帳!$N3949&lt;Sheet2!$C$10),仕訳日記帳!D3949,""))))</f>
        <v/>
      </c>
      <c r="B3949" s="263" t="str">
        <f>IF(AND($A3949=Sheet2!$A$2,仕訳日記帳!$N3949&gt;=Sheet2!$B$2),仕訳日記帳!A3949,IF(AND(OR($A3949=Sheet2!$A$3,$A3949=Sheet2!$A$4,$A3949=Sheet2!$A$5,$A3949=Sheet2!$A$6,$A3949=Sheet2!$A$7,$A3949=Sheet2!$A$9),仕訳日記帳!$N3949&gt;=Sheet2!$B$3),仕訳日記帳!A3949,IF(AND($A3949=Sheet2!$A$8,仕訳日記帳!$N3949&gt;=Sheet2!$B$8),仕訳日記帳!A3949,IF(AND(OR($A3949=Sheet2!$A$10,$A3949=Sheet2!$A$11,$A3949=Sheet2!$A$12,$A3949=Sheet2!$A$13,$A3949=Sheet2!$A$14,$A3949=Sheet2!$A$15,$A3949=Sheet2!$A$16,$A3949=Sheet2!$A$17),Sheet2!$B$9&lt;=仕訳日記帳!$N3949&lt;Sheet2!$C$10),仕訳日記帳!A3949,""))))</f>
        <v/>
      </c>
      <c r="C3949" t="str">
        <f>IF(AND($A3949=Sheet2!$A$2,仕訳日記帳!$N3949&gt;=Sheet2!$B$2),仕訳日記帳!B3949,IF(AND(OR($A3949=Sheet2!$A$3,$A3949=Sheet2!$A$4,$A3949=Sheet2!$A$5,$A3949=Sheet2!$A$6,$A3949=Sheet2!$A$7,$A3949=Sheet2!$A$9),仕訳日記帳!$N3949&gt;=Sheet2!$B$3),仕訳日記帳!B3949,IF(AND($A3949=Sheet2!$A$8,仕訳日記帳!$N3949&gt;=Sheet2!$B$8),仕訳日記帳!B3949,IF(AND(OR($A3949=Sheet2!$A$10,$A3949=Sheet2!$A$11,$A3949=Sheet2!$A$12,$A3949=Sheet2!$A$13,$A3949=Sheet2!$A$14,$A3949=Sheet2!$A$15,$A3949=Sheet2!$A$16,$A3949=Sheet2!$A$17),Sheet2!$B$9&lt;=仕訳日記帳!$N3949&lt;Sheet2!$C$10),仕訳日記帳!B3949,""))))</f>
        <v/>
      </c>
      <c r="D3949" s="265" t="str">
        <f>IF(AND($A3949=Sheet2!$A$2,仕訳日記帳!$N3949&gt;=Sheet2!$B$2),仕訳日記帳!N3949,IF(AND(OR($A3949=Sheet2!$A$3,$A3949=Sheet2!$A$4,$A3949=Sheet2!$A$5,$A3949=Sheet2!$A$6,$A3949=Sheet2!$A$7,$A3949=Sheet2!$A$9),仕訳日記帳!$N3949&gt;=Sheet2!$B$3),仕訳日記帳!N3949,IF(AND($A3949=Sheet2!$A$8,仕訳日記帳!$N3949&gt;=Sheet2!$B$8),仕訳日記帳!N3949,IF(AND(OR($A3949=Sheet2!$A$10,$A3949=Sheet2!$A$11,$A3949=Sheet2!$A$12,$A3949=Sheet2!$A$13,$A3949=Sheet2!$A$14,$A3949=Sheet2!$A$15,$A3949=Sheet2!$A$16,$A3949=Sheet2!$A$17),Sheet2!$B$9&lt;=仕訳日記帳!$N3949&lt;Sheet2!$C$10),仕訳日記帳!N3949,""))))</f>
        <v/>
      </c>
      <c r="E3949" s="263" t="str">
        <f>IF(AND($A3949=Sheet2!$A$2,仕訳日記帳!$N3949&gt;=Sheet2!$B$2),仕訳日記帳!G3949,IF(AND(OR($A3949=Sheet2!$A$3,$A3949=Sheet2!$A$4,$A3949=Sheet2!$A$5,$A3949=Sheet2!$A$6,$A3949=Sheet2!$A$7,$A3949=Sheet2!$A$9),仕訳日記帳!$N3949&gt;=Sheet2!$B$3),仕訳日記帳!G3949,IF(AND($A3949=Sheet2!$A$8,仕訳日記帳!$N3949&gt;=Sheet2!$B$8),仕訳日記帳!G3949,IF(AND(OR($A3949=Sheet2!$A$10,$A3949=Sheet2!$A$11,$A3949=Sheet2!$A$12,$A3949=Sheet2!$A$13,$A3949=Sheet2!$A$14,$A3949=Sheet2!$A$15,$A3949=Sheet2!$A$16,$A3949=Sheet2!$A$17),Sheet2!$B$9&lt;=仕訳日記帳!$N3949&lt;Sheet2!$C$10),仕訳日記帳!G3949,""))))</f>
        <v/>
      </c>
      <c r="G3949" t="str">
        <f>IF(OR(A3949=Sheet2!$A$2,A3949=Sheet2!$A$3,A3949=Sheet2!$A$4,A3949=Sheet2!$A$5,A3949=Sheet2!$A$6,A3949=Sheet2!$A$7,A3949=Sheet2!$A$8,A3949=Sheet2!$A$9,A3949=Sheet2!$A$10,A3949=Sheet2!$A$11,A3949=Sheet2!$A$12,$A$2=Sheet2!$A$13,A3949=Sheet2!$A$14,$A$2=Sheet2!$A$15,$A$2=Sheet2!$A$16,A3949=Sheet2!$A$17),"該当","")</f>
        <v/>
      </c>
      <c r="H3949" t="str">
        <f>IF(OR(A3949="",G3949=""),"",COUNTIF($G$2:G3949,"該当"))</f>
        <v/>
      </c>
    </row>
    <row r="3950" spans="1:8">
      <c r="A3950" t="str">
        <f>IF(AND(仕訳日記帳!D3950=Sheet2!$A$2,仕訳日記帳!$N3950&gt;=Sheet2!$B$2),仕訳日記帳!D3950,IF(AND(OR(仕訳日記帳!D3950=Sheet2!$A$3,仕訳日記帳!D3950=Sheet2!$A$4,仕訳日記帳!D3950=Sheet2!$A$5,仕訳日記帳!D3950=Sheet2!$A$6,仕訳日記帳!D3950=Sheet2!$A$7,仕訳日記帳!D3950=Sheet2!$A$9),仕訳日記帳!$N3950&gt;=Sheet2!$B$3),仕訳日記帳!D3950,IF(AND(仕訳日記帳!D3950=Sheet2!$A$8,仕訳日記帳!$N3950&gt;=Sheet2!$B$8),仕訳日記帳!D3950,IF(AND(OR(仕訳日記帳!D3950=Sheet2!$A$10,仕訳日記帳!D3950=Sheet2!$A$11,仕訳日記帳!D3950=Sheet2!$A$12,仕訳日記帳!D3950=Sheet2!$A$13,仕訳日記帳!D3950=Sheet2!$A$14,仕訳日記帳!D3950=Sheet2!$A$15,仕訳日記帳!D3950=Sheet2!$A$16,仕訳日記帳!D3950=Sheet2!$A$17),Sheet2!$B$9&lt;=仕訳日記帳!$N3950&lt;Sheet2!$C$10),仕訳日記帳!D3950,""))))</f>
        <v/>
      </c>
      <c r="B3950" s="263" t="str">
        <f>IF(AND($A3950=Sheet2!$A$2,仕訳日記帳!$N3950&gt;=Sheet2!$B$2),仕訳日記帳!A3950,IF(AND(OR($A3950=Sheet2!$A$3,$A3950=Sheet2!$A$4,$A3950=Sheet2!$A$5,$A3950=Sheet2!$A$6,$A3950=Sheet2!$A$7,$A3950=Sheet2!$A$9),仕訳日記帳!$N3950&gt;=Sheet2!$B$3),仕訳日記帳!A3950,IF(AND($A3950=Sheet2!$A$8,仕訳日記帳!$N3950&gt;=Sheet2!$B$8),仕訳日記帳!A3950,IF(AND(OR($A3950=Sheet2!$A$10,$A3950=Sheet2!$A$11,$A3950=Sheet2!$A$12,$A3950=Sheet2!$A$13,$A3950=Sheet2!$A$14,$A3950=Sheet2!$A$15,$A3950=Sheet2!$A$16,$A3950=Sheet2!$A$17),Sheet2!$B$9&lt;=仕訳日記帳!$N3950&lt;Sheet2!$C$10),仕訳日記帳!A3950,""))))</f>
        <v/>
      </c>
      <c r="C3950" t="str">
        <f>IF(AND($A3950=Sheet2!$A$2,仕訳日記帳!$N3950&gt;=Sheet2!$B$2),仕訳日記帳!B3950,IF(AND(OR($A3950=Sheet2!$A$3,$A3950=Sheet2!$A$4,$A3950=Sheet2!$A$5,$A3950=Sheet2!$A$6,$A3950=Sheet2!$A$7,$A3950=Sheet2!$A$9),仕訳日記帳!$N3950&gt;=Sheet2!$B$3),仕訳日記帳!B3950,IF(AND($A3950=Sheet2!$A$8,仕訳日記帳!$N3950&gt;=Sheet2!$B$8),仕訳日記帳!B3950,IF(AND(OR($A3950=Sheet2!$A$10,$A3950=Sheet2!$A$11,$A3950=Sheet2!$A$12,$A3950=Sheet2!$A$13,$A3950=Sheet2!$A$14,$A3950=Sheet2!$A$15,$A3950=Sheet2!$A$16,$A3950=Sheet2!$A$17),Sheet2!$B$9&lt;=仕訳日記帳!$N3950&lt;Sheet2!$C$10),仕訳日記帳!B3950,""))))</f>
        <v/>
      </c>
      <c r="D3950" s="265" t="str">
        <f>IF(AND($A3950=Sheet2!$A$2,仕訳日記帳!$N3950&gt;=Sheet2!$B$2),仕訳日記帳!N3950,IF(AND(OR($A3950=Sheet2!$A$3,$A3950=Sheet2!$A$4,$A3950=Sheet2!$A$5,$A3950=Sheet2!$A$6,$A3950=Sheet2!$A$7,$A3950=Sheet2!$A$9),仕訳日記帳!$N3950&gt;=Sheet2!$B$3),仕訳日記帳!N3950,IF(AND($A3950=Sheet2!$A$8,仕訳日記帳!$N3950&gt;=Sheet2!$B$8),仕訳日記帳!N3950,IF(AND(OR($A3950=Sheet2!$A$10,$A3950=Sheet2!$A$11,$A3950=Sheet2!$A$12,$A3950=Sheet2!$A$13,$A3950=Sheet2!$A$14,$A3950=Sheet2!$A$15,$A3950=Sheet2!$A$16,$A3950=Sheet2!$A$17),Sheet2!$B$9&lt;=仕訳日記帳!$N3950&lt;Sheet2!$C$10),仕訳日記帳!N3950,""))))</f>
        <v/>
      </c>
      <c r="E3950" s="263" t="str">
        <f>IF(AND($A3950=Sheet2!$A$2,仕訳日記帳!$N3950&gt;=Sheet2!$B$2),仕訳日記帳!G3950,IF(AND(OR($A3950=Sheet2!$A$3,$A3950=Sheet2!$A$4,$A3950=Sheet2!$A$5,$A3950=Sheet2!$A$6,$A3950=Sheet2!$A$7,$A3950=Sheet2!$A$9),仕訳日記帳!$N3950&gt;=Sheet2!$B$3),仕訳日記帳!G3950,IF(AND($A3950=Sheet2!$A$8,仕訳日記帳!$N3950&gt;=Sheet2!$B$8),仕訳日記帳!G3950,IF(AND(OR($A3950=Sheet2!$A$10,$A3950=Sheet2!$A$11,$A3950=Sheet2!$A$12,$A3950=Sheet2!$A$13,$A3950=Sheet2!$A$14,$A3950=Sheet2!$A$15,$A3950=Sheet2!$A$16,$A3950=Sheet2!$A$17),Sheet2!$B$9&lt;=仕訳日記帳!$N3950&lt;Sheet2!$C$10),仕訳日記帳!G3950,""))))</f>
        <v/>
      </c>
      <c r="G3950" t="str">
        <f>IF(OR(A3950=Sheet2!$A$2,A3950=Sheet2!$A$3,A3950=Sheet2!$A$4,A3950=Sheet2!$A$5,A3950=Sheet2!$A$6,A3950=Sheet2!$A$7,A3950=Sheet2!$A$8,A3950=Sheet2!$A$9,A3950=Sheet2!$A$10,A3950=Sheet2!$A$11,A3950=Sheet2!$A$12,$A$2=Sheet2!$A$13,A3950=Sheet2!$A$14,$A$2=Sheet2!$A$15,$A$2=Sheet2!$A$16,A3950=Sheet2!$A$17),"該当","")</f>
        <v/>
      </c>
      <c r="H3950" t="str">
        <f>IF(OR(A3950="",G3950=""),"",COUNTIF($G$2:G3950,"該当"))</f>
        <v/>
      </c>
    </row>
    <row r="3951" spans="1:8">
      <c r="A3951" t="str">
        <f>IF(AND(仕訳日記帳!D3951=Sheet2!$A$2,仕訳日記帳!$N3951&gt;=Sheet2!$B$2),仕訳日記帳!D3951,IF(AND(OR(仕訳日記帳!D3951=Sheet2!$A$3,仕訳日記帳!D3951=Sheet2!$A$4,仕訳日記帳!D3951=Sheet2!$A$5,仕訳日記帳!D3951=Sheet2!$A$6,仕訳日記帳!D3951=Sheet2!$A$7,仕訳日記帳!D3951=Sheet2!$A$9),仕訳日記帳!$N3951&gt;=Sheet2!$B$3),仕訳日記帳!D3951,IF(AND(仕訳日記帳!D3951=Sheet2!$A$8,仕訳日記帳!$N3951&gt;=Sheet2!$B$8),仕訳日記帳!D3951,IF(AND(OR(仕訳日記帳!D3951=Sheet2!$A$10,仕訳日記帳!D3951=Sheet2!$A$11,仕訳日記帳!D3951=Sheet2!$A$12,仕訳日記帳!D3951=Sheet2!$A$13,仕訳日記帳!D3951=Sheet2!$A$14,仕訳日記帳!D3951=Sheet2!$A$15,仕訳日記帳!D3951=Sheet2!$A$16,仕訳日記帳!D3951=Sheet2!$A$17),Sheet2!$B$9&lt;=仕訳日記帳!$N3951&lt;Sheet2!$C$10),仕訳日記帳!D3951,""))))</f>
        <v/>
      </c>
      <c r="B3951" s="263" t="str">
        <f>IF(AND($A3951=Sheet2!$A$2,仕訳日記帳!$N3951&gt;=Sheet2!$B$2),仕訳日記帳!A3951,IF(AND(OR($A3951=Sheet2!$A$3,$A3951=Sheet2!$A$4,$A3951=Sheet2!$A$5,$A3951=Sheet2!$A$6,$A3951=Sheet2!$A$7,$A3951=Sheet2!$A$9),仕訳日記帳!$N3951&gt;=Sheet2!$B$3),仕訳日記帳!A3951,IF(AND($A3951=Sheet2!$A$8,仕訳日記帳!$N3951&gt;=Sheet2!$B$8),仕訳日記帳!A3951,IF(AND(OR($A3951=Sheet2!$A$10,$A3951=Sheet2!$A$11,$A3951=Sheet2!$A$12,$A3951=Sheet2!$A$13,$A3951=Sheet2!$A$14,$A3951=Sheet2!$A$15,$A3951=Sheet2!$A$16,$A3951=Sheet2!$A$17),Sheet2!$B$9&lt;=仕訳日記帳!$N3951&lt;Sheet2!$C$10),仕訳日記帳!A3951,""))))</f>
        <v/>
      </c>
      <c r="C3951" t="str">
        <f>IF(AND($A3951=Sheet2!$A$2,仕訳日記帳!$N3951&gt;=Sheet2!$B$2),仕訳日記帳!B3951,IF(AND(OR($A3951=Sheet2!$A$3,$A3951=Sheet2!$A$4,$A3951=Sheet2!$A$5,$A3951=Sheet2!$A$6,$A3951=Sheet2!$A$7,$A3951=Sheet2!$A$9),仕訳日記帳!$N3951&gt;=Sheet2!$B$3),仕訳日記帳!B3951,IF(AND($A3951=Sheet2!$A$8,仕訳日記帳!$N3951&gt;=Sheet2!$B$8),仕訳日記帳!B3951,IF(AND(OR($A3951=Sheet2!$A$10,$A3951=Sheet2!$A$11,$A3951=Sheet2!$A$12,$A3951=Sheet2!$A$13,$A3951=Sheet2!$A$14,$A3951=Sheet2!$A$15,$A3951=Sheet2!$A$16,$A3951=Sheet2!$A$17),Sheet2!$B$9&lt;=仕訳日記帳!$N3951&lt;Sheet2!$C$10),仕訳日記帳!B3951,""))))</f>
        <v/>
      </c>
      <c r="D3951" s="265" t="str">
        <f>IF(AND($A3951=Sheet2!$A$2,仕訳日記帳!$N3951&gt;=Sheet2!$B$2),仕訳日記帳!N3951,IF(AND(OR($A3951=Sheet2!$A$3,$A3951=Sheet2!$A$4,$A3951=Sheet2!$A$5,$A3951=Sheet2!$A$6,$A3951=Sheet2!$A$7,$A3951=Sheet2!$A$9),仕訳日記帳!$N3951&gt;=Sheet2!$B$3),仕訳日記帳!N3951,IF(AND($A3951=Sheet2!$A$8,仕訳日記帳!$N3951&gt;=Sheet2!$B$8),仕訳日記帳!N3951,IF(AND(OR($A3951=Sheet2!$A$10,$A3951=Sheet2!$A$11,$A3951=Sheet2!$A$12,$A3951=Sheet2!$A$13,$A3951=Sheet2!$A$14,$A3951=Sheet2!$A$15,$A3951=Sheet2!$A$16,$A3951=Sheet2!$A$17),Sheet2!$B$9&lt;=仕訳日記帳!$N3951&lt;Sheet2!$C$10),仕訳日記帳!N3951,""))))</f>
        <v/>
      </c>
      <c r="E3951" s="263" t="str">
        <f>IF(AND($A3951=Sheet2!$A$2,仕訳日記帳!$N3951&gt;=Sheet2!$B$2),仕訳日記帳!G3951,IF(AND(OR($A3951=Sheet2!$A$3,$A3951=Sheet2!$A$4,$A3951=Sheet2!$A$5,$A3951=Sheet2!$A$6,$A3951=Sheet2!$A$7,$A3951=Sheet2!$A$9),仕訳日記帳!$N3951&gt;=Sheet2!$B$3),仕訳日記帳!G3951,IF(AND($A3951=Sheet2!$A$8,仕訳日記帳!$N3951&gt;=Sheet2!$B$8),仕訳日記帳!G3951,IF(AND(OR($A3951=Sheet2!$A$10,$A3951=Sheet2!$A$11,$A3951=Sheet2!$A$12,$A3951=Sheet2!$A$13,$A3951=Sheet2!$A$14,$A3951=Sheet2!$A$15,$A3951=Sheet2!$A$16,$A3951=Sheet2!$A$17),Sheet2!$B$9&lt;=仕訳日記帳!$N3951&lt;Sheet2!$C$10),仕訳日記帳!G3951,""))))</f>
        <v/>
      </c>
      <c r="G3951" t="str">
        <f>IF(OR(A3951=Sheet2!$A$2,A3951=Sheet2!$A$3,A3951=Sheet2!$A$4,A3951=Sheet2!$A$5,A3951=Sheet2!$A$6,A3951=Sheet2!$A$7,A3951=Sheet2!$A$8,A3951=Sheet2!$A$9,A3951=Sheet2!$A$10,A3951=Sheet2!$A$11,A3951=Sheet2!$A$12,$A$2=Sheet2!$A$13,A3951=Sheet2!$A$14,$A$2=Sheet2!$A$15,$A$2=Sheet2!$A$16,A3951=Sheet2!$A$17),"該当","")</f>
        <v/>
      </c>
      <c r="H3951" t="str">
        <f>IF(OR(A3951="",G3951=""),"",COUNTIF($G$2:G3951,"該当"))</f>
        <v/>
      </c>
    </row>
    <row r="3952" spans="1:8">
      <c r="A3952" t="str">
        <f>IF(AND(仕訳日記帳!D3952=Sheet2!$A$2,仕訳日記帳!$N3952&gt;=Sheet2!$B$2),仕訳日記帳!D3952,IF(AND(OR(仕訳日記帳!D3952=Sheet2!$A$3,仕訳日記帳!D3952=Sheet2!$A$4,仕訳日記帳!D3952=Sheet2!$A$5,仕訳日記帳!D3952=Sheet2!$A$6,仕訳日記帳!D3952=Sheet2!$A$7,仕訳日記帳!D3952=Sheet2!$A$9),仕訳日記帳!$N3952&gt;=Sheet2!$B$3),仕訳日記帳!D3952,IF(AND(仕訳日記帳!D3952=Sheet2!$A$8,仕訳日記帳!$N3952&gt;=Sheet2!$B$8),仕訳日記帳!D3952,IF(AND(OR(仕訳日記帳!D3952=Sheet2!$A$10,仕訳日記帳!D3952=Sheet2!$A$11,仕訳日記帳!D3952=Sheet2!$A$12,仕訳日記帳!D3952=Sheet2!$A$13,仕訳日記帳!D3952=Sheet2!$A$14,仕訳日記帳!D3952=Sheet2!$A$15,仕訳日記帳!D3952=Sheet2!$A$16,仕訳日記帳!D3952=Sheet2!$A$17),Sheet2!$B$9&lt;=仕訳日記帳!$N3952&lt;Sheet2!$C$10),仕訳日記帳!D3952,""))))</f>
        <v/>
      </c>
      <c r="B3952" s="263" t="str">
        <f>IF(AND($A3952=Sheet2!$A$2,仕訳日記帳!$N3952&gt;=Sheet2!$B$2),仕訳日記帳!A3952,IF(AND(OR($A3952=Sheet2!$A$3,$A3952=Sheet2!$A$4,$A3952=Sheet2!$A$5,$A3952=Sheet2!$A$6,$A3952=Sheet2!$A$7,$A3952=Sheet2!$A$9),仕訳日記帳!$N3952&gt;=Sheet2!$B$3),仕訳日記帳!A3952,IF(AND($A3952=Sheet2!$A$8,仕訳日記帳!$N3952&gt;=Sheet2!$B$8),仕訳日記帳!A3952,IF(AND(OR($A3952=Sheet2!$A$10,$A3952=Sheet2!$A$11,$A3952=Sheet2!$A$12,$A3952=Sheet2!$A$13,$A3952=Sheet2!$A$14,$A3952=Sheet2!$A$15,$A3952=Sheet2!$A$16,$A3952=Sheet2!$A$17),Sheet2!$B$9&lt;=仕訳日記帳!$N3952&lt;Sheet2!$C$10),仕訳日記帳!A3952,""))))</f>
        <v/>
      </c>
      <c r="C3952" t="str">
        <f>IF(AND($A3952=Sheet2!$A$2,仕訳日記帳!$N3952&gt;=Sheet2!$B$2),仕訳日記帳!B3952,IF(AND(OR($A3952=Sheet2!$A$3,$A3952=Sheet2!$A$4,$A3952=Sheet2!$A$5,$A3952=Sheet2!$A$6,$A3952=Sheet2!$A$7,$A3952=Sheet2!$A$9),仕訳日記帳!$N3952&gt;=Sheet2!$B$3),仕訳日記帳!B3952,IF(AND($A3952=Sheet2!$A$8,仕訳日記帳!$N3952&gt;=Sheet2!$B$8),仕訳日記帳!B3952,IF(AND(OR($A3952=Sheet2!$A$10,$A3952=Sheet2!$A$11,$A3952=Sheet2!$A$12,$A3952=Sheet2!$A$13,$A3952=Sheet2!$A$14,$A3952=Sheet2!$A$15,$A3952=Sheet2!$A$16,$A3952=Sheet2!$A$17),Sheet2!$B$9&lt;=仕訳日記帳!$N3952&lt;Sheet2!$C$10),仕訳日記帳!B3952,""))))</f>
        <v/>
      </c>
      <c r="D3952" s="265" t="str">
        <f>IF(AND($A3952=Sheet2!$A$2,仕訳日記帳!$N3952&gt;=Sheet2!$B$2),仕訳日記帳!N3952,IF(AND(OR($A3952=Sheet2!$A$3,$A3952=Sheet2!$A$4,$A3952=Sheet2!$A$5,$A3952=Sheet2!$A$6,$A3952=Sheet2!$A$7,$A3952=Sheet2!$A$9),仕訳日記帳!$N3952&gt;=Sheet2!$B$3),仕訳日記帳!N3952,IF(AND($A3952=Sheet2!$A$8,仕訳日記帳!$N3952&gt;=Sheet2!$B$8),仕訳日記帳!N3952,IF(AND(OR($A3952=Sheet2!$A$10,$A3952=Sheet2!$A$11,$A3952=Sheet2!$A$12,$A3952=Sheet2!$A$13,$A3952=Sheet2!$A$14,$A3952=Sheet2!$A$15,$A3952=Sheet2!$A$16,$A3952=Sheet2!$A$17),Sheet2!$B$9&lt;=仕訳日記帳!$N3952&lt;Sheet2!$C$10),仕訳日記帳!N3952,""))))</f>
        <v/>
      </c>
      <c r="E3952" s="263" t="str">
        <f>IF(AND($A3952=Sheet2!$A$2,仕訳日記帳!$N3952&gt;=Sheet2!$B$2),仕訳日記帳!G3952,IF(AND(OR($A3952=Sheet2!$A$3,$A3952=Sheet2!$A$4,$A3952=Sheet2!$A$5,$A3952=Sheet2!$A$6,$A3952=Sheet2!$A$7,$A3952=Sheet2!$A$9),仕訳日記帳!$N3952&gt;=Sheet2!$B$3),仕訳日記帳!G3952,IF(AND($A3952=Sheet2!$A$8,仕訳日記帳!$N3952&gt;=Sheet2!$B$8),仕訳日記帳!G3952,IF(AND(OR($A3952=Sheet2!$A$10,$A3952=Sheet2!$A$11,$A3952=Sheet2!$A$12,$A3952=Sheet2!$A$13,$A3952=Sheet2!$A$14,$A3952=Sheet2!$A$15,$A3952=Sheet2!$A$16,$A3952=Sheet2!$A$17),Sheet2!$B$9&lt;=仕訳日記帳!$N3952&lt;Sheet2!$C$10),仕訳日記帳!G3952,""))))</f>
        <v/>
      </c>
      <c r="G3952" t="str">
        <f>IF(OR(A3952=Sheet2!$A$2,A3952=Sheet2!$A$3,A3952=Sheet2!$A$4,A3952=Sheet2!$A$5,A3952=Sheet2!$A$6,A3952=Sheet2!$A$7,A3952=Sheet2!$A$8,A3952=Sheet2!$A$9,A3952=Sheet2!$A$10,A3952=Sheet2!$A$11,A3952=Sheet2!$A$12,$A$2=Sheet2!$A$13,A3952=Sheet2!$A$14,$A$2=Sheet2!$A$15,$A$2=Sheet2!$A$16,A3952=Sheet2!$A$17),"該当","")</f>
        <v/>
      </c>
      <c r="H3952" t="str">
        <f>IF(OR(A3952="",G3952=""),"",COUNTIF($G$2:G3952,"該当"))</f>
        <v/>
      </c>
    </row>
    <row r="3953" spans="1:8">
      <c r="A3953" t="str">
        <f>IF(AND(仕訳日記帳!D3953=Sheet2!$A$2,仕訳日記帳!$N3953&gt;=Sheet2!$B$2),仕訳日記帳!D3953,IF(AND(OR(仕訳日記帳!D3953=Sheet2!$A$3,仕訳日記帳!D3953=Sheet2!$A$4,仕訳日記帳!D3953=Sheet2!$A$5,仕訳日記帳!D3953=Sheet2!$A$6,仕訳日記帳!D3953=Sheet2!$A$7,仕訳日記帳!D3953=Sheet2!$A$9),仕訳日記帳!$N3953&gt;=Sheet2!$B$3),仕訳日記帳!D3953,IF(AND(仕訳日記帳!D3953=Sheet2!$A$8,仕訳日記帳!$N3953&gt;=Sheet2!$B$8),仕訳日記帳!D3953,IF(AND(OR(仕訳日記帳!D3953=Sheet2!$A$10,仕訳日記帳!D3953=Sheet2!$A$11,仕訳日記帳!D3953=Sheet2!$A$12,仕訳日記帳!D3953=Sheet2!$A$13,仕訳日記帳!D3953=Sheet2!$A$14,仕訳日記帳!D3953=Sheet2!$A$15,仕訳日記帳!D3953=Sheet2!$A$16,仕訳日記帳!D3953=Sheet2!$A$17),Sheet2!$B$9&lt;=仕訳日記帳!$N3953&lt;Sheet2!$C$10),仕訳日記帳!D3953,""))))</f>
        <v/>
      </c>
      <c r="B3953" s="263" t="str">
        <f>IF(AND($A3953=Sheet2!$A$2,仕訳日記帳!$N3953&gt;=Sheet2!$B$2),仕訳日記帳!A3953,IF(AND(OR($A3953=Sheet2!$A$3,$A3953=Sheet2!$A$4,$A3953=Sheet2!$A$5,$A3953=Sheet2!$A$6,$A3953=Sheet2!$A$7,$A3953=Sheet2!$A$9),仕訳日記帳!$N3953&gt;=Sheet2!$B$3),仕訳日記帳!A3953,IF(AND($A3953=Sheet2!$A$8,仕訳日記帳!$N3953&gt;=Sheet2!$B$8),仕訳日記帳!A3953,IF(AND(OR($A3953=Sheet2!$A$10,$A3953=Sheet2!$A$11,$A3953=Sheet2!$A$12,$A3953=Sheet2!$A$13,$A3953=Sheet2!$A$14,$A3953=Sheet2!$A$15,$A3953=Sheet2!$A$16,$A3953=Sheet2!$A$17),Sheet2!$B$9&lt;=仕訳日記帳!$N3953&lt;Sheet2!$C$10),仕訳日記帳!A3953,""))))</f>
        <v/>
      </c>
      <c r="C3953" t="str">
        <f>IF(AND($A3953=Sheet2!$A$2,仕訳日記帳!$N3953&gt;=Sheet2!$B$2),仕訳日記帳!B3953,IF(AND(OR($A3953=Sheet2!$A$3,$A3953=Sheet2!$A$4,$A3953=Sheet2!$A$5,$A3953=Sheet2!$A$6,$A3953=Sheet2!$A$7,$A3953=Sheet2!$A$9),仕訳日記帳!$N3953&gt;=Sheet2!$B$3),仕訳日記帳!B3953,IF(AND($A3953=Sheet2!$A$8,仕訳日記帳!$N3953&gt;=Sheet2!$B$8),仕訳日記帳!B3953,IF(AND(OR($A3953=Sheet2!$A$10,$A3953=Sheet2!$A$11,$A3953=Sheet2!$A$12,$A3953=Sheet2!$A$13,$A3953=Sheet2!$A$14,$A3953=Sheet2!$A$15,$A3953=Sheet2!$A$16,$A3953=Sheet2!$A$17),Sheet2!$B$9&lt;=仕訳日記帳!$N3953&lt;Sheet2!$C$10),仕訳日記帳!B3953,""))))</f>
        <v/>
      </c>
      <c r="D3953" s="265" t="str">
        <f>IF(AND($A3953=Sheet2!$A$2,仕訳日記帳!$N3953&gt;=Sheet2!$B$2),仕訳日記帳!N3953,IF(AND(OR($A3953=Sheet2!$A$3,$A3953=Sheet2!$A$4,$A3953=Sheet2!$A$5,$A3953=Sheet2!$A$6,$A3953=Sheet2!$A$7,$A3953=Sheet2!$A$9),仕訳日記帳!$N3953&gt;=Sheet2!$B$3),仕訳日記帳!N3953,IF(AND($A3953=Sheet2!$A$8,仕訳日記帳!$N3953&gt;=Sheet2!$B$8),仕訳日記帳!N3953,IF(AND(OR($A3953=Sheet2!$A$10,$A3953=Sheet2!$A$11,$A3953=Sheet2!$A$12,$A3953=Sheet2!$A$13,$A3953=Sheet2!$A$14,$A3953=Sheet2!$A$15,$A3953=Sheet2!$A$16,$A3953=Sheet2!$A$17),Sheet2!$B$9&lt;=仕訳日記帳!$N3953&lt;Sheet2!$C$10),仕訳日記帳!N3953,""))))</f>
        <v/>
      </c>
      <c r="E3953" s="263" t="str">
        <f>IF(AND($A3953=Sheet2!$A$2,仕訳日記帳!$N3953&gt;=Sheet2!$B$2),仕訳日記帳!G3953,IF(AND(OR($A3953=Sheet2!$A$3,$A3953=Sheet2!$A$4,$A3953=Sheet2!$A$5,$A3953=Sheet2!$A$6,$A3953=Sheet2!$A$7,$A3953=Sheet2!$A$9),仕訳日記帳!$N3953&gt;=Sheet2!$B$3),仕訳日記帳!G3953,IF(AND($A3953=Sheet2!$A$8,仕訳日記帳!$N3953&gt;=Sheet2!$B$8),仕訳日記帳!G3953,IF(AND(OR($A3953=Sheet2!$A$10,$A3953=Sheet2!$A$11,$A3953=Sheet2!$A$12,$A3953=Sheet2!$A$13,$A3953=Sheet2!$A$14,$A3953=Sheet2!$A$15,$A3953=Sheet2!$A$16,$A3953=Sheet2!$A$17),Sheet2!$B$9&lt;=仕訳日記帳!$N3953&lt;Sheet2!$C$10),仕訳日記帳!G3953,""))))</f>
        <v/>
      </c>
      <c r="G3953" t="str">
        <f>IF(OR(A3953=Sheet2!$A$2,A3953=Sheet2!$A$3,A3953=Sheet2!$A$4,A3953=Sheet2!$A$5,A3953=Sheet2!$A$6,A3953=Sheet2!$A$7,A3953=Sheet2!$A$8,A3953=Sheet2!$A$9,A3953=Sheet2!$A$10,A3953=Sheet2!$A$11,A3953=Sheet2!$A$12,$A$2=Sheet2!$A$13,A3953=Sheet2!$A$14,$A$2=Sheet2!$A$15,$A$2=Sheet2!$A$16,A3953=Sheet2!$A$17),"該当","")</f>
        <v/>
      </c>
      <c r="H3953" t="str">
        <f>IF(OR(A3953="",G3953=""),"",COUNTIF($G$2:G3953,"該当"))</f>
        <v/>
      </c>
    </row>
    <row r="3954" spans="1:8">
      <c r="A3954" t="str">
        <f>IF(AND(仕訳日記帳!D3954=Sheet2!$A$2,仕訳日記帳!$N3954&gt;=Sheet2!$B$2),仕訳日記帳!D3954,IF(AND(OR(仕訳日記帳!D3954=Sheet2!$A$3,仕訳日記帳!D3954=Sheet2!$A$4,仕訳日記帳!D3954=Sheet2!$A$5,仕訳日記帳!D3954=Sheet2!$A$6,仕訳日記帳!D3954=Sheet2!$A$7,仕訳日記帳!D3954=Sheet2!$A$9),仕訳日記帳!$N3954&gt;=Sheet2!$B$3),仕訳日記帳!D3954,IF(AND(仕訳日記帳!D3954=Sheet2!$A$8,仕訳日記帳!$N3954&gt;=Sheet2!$B$8),仕訳日記帳!D3954,IF(AND(OR(仕訳日記帳!D3954=Sheet2!$A$10,仕訳日記帳!D3954=Sheet2!$A$11,仕訳日記帳!D3954=Sheet2!$A$12,仕訳日記帳!D3954=Sheet2!$A$13,仕訳日記帳!D3954=Sheet2!$A$14,仕訳日記帳!D3954=Sheet2!$A$15,仕訳日記帳!D3954=Sheet2!$A$16,仕訳日記帳!D3954=Sheet2!$A$17),Sheet2!$B$9&lt;=仕訳日記帳!$N3954&lt;Sheet2!$C$10),仕訳日記帳!D3954,""))))</f>
        <v/>
      </c>
      <c r="B3954" s="263" t="str">
        <f>IF(AND($A3954=Sheet2!$A$2,仕訳日記帳!$N3954&gt;=Sheet2!$B$2),仕訳日記帳!A3954,IF(AND(OR($A3954=Sheet2!$A$3,$A3954=Sheet2!$A$4,$A3954=Sheet2!$A$5,$A3954=Sheet2!$A$6,$A3954=Sheet2!$A$7,$A3954=Sheet2!$A$9),仕訳日記帳!$N3954&gt;=Sheet2!$B$3),仕訳日記帳!A3954,IF(AND($A3954=Sheet2!$A$8,仕訳日記帳!$N3954&gt;=Sheet2!$B$8),仕訳日記帳!A3954,IF(AND(OR($A3954=Sheet2!$A$10,$A3954=Sheet2!$A$11,$A3954=Sheet2!$A$12,$A3954=Sheet2!$A$13,$A3954=Sheet2!$A$14,$A3954=Sheet2!$A$15,$A3954=Sheet2!$A$16,$A3954=Sheet2!$A$17),Sheet2!$B$9&lt;=仕訳日記帳!$N3954&lt;Sheet2!$C$10),仕訳日記帳!A3954,""))))</f>
        <v/>
      </c>
      <c r="C3954" t="str">
        <f>IF(AND($A3954=Sheet2!$A$2,仕訳日記帳!$N3954&gt;=Sheet2!$B$2),仕訳日記帳!B3954,IF(AND(OR($A3954=Sheet2!$A$3,$A3954=Sheet2!$A$4,$A3954=Sheet2!$A$5,$A3954=Sheet2!$A$6,$A3954=Sheet2!$A$7,$A3954=Sheet2!$A$9),仕訳日記帳!$N3954&gt;=Sheet2!$B$3),仕訳日記帳!B3954,IF(AND($A3954=Sheet2!$A$8,仕訳日記帳!$N3954&gt;=Sheet2!$B$8),仕訳日記帳!B3954,IF(AND(OR($A3954=Sheet2!$A$10,$A3954=Sheet2!$A$11,$A3954=Sheet2!$A$12,$A3954=Sheet2!$A$13,$A3954=Sheet2!$A$14,$A3954=Sheet2!$A$15,$A3954=Sheet2!$A$16,$A3954=Sheet2!$A$17),Sheet2!$B$9&lt;=仕訳日記帳!$N3954&lt;Sheet2!$C$10),仕訳日記帳!B3954,""))))</f>
        <v/>
      </c>
      <c r="D3954" s="265" t="str">
        <f>IF(AND($A3954=Sheet2!$A$2,仕訳日記帳!$N3954&gt;=Sheet2!$B$2),仕訳日記帳!N3954,IF(AND(OR($A3954=Sheet2!$A$3,$A3954=Sheet2!$A$4,$A3954=Sheet2!$A$5,$A3954=Sheet2!$A$6,$A3954=Sheet2!$A$7,$A3954=Sheet2!$A$9),仕訳日記帳!$N3954&gt;=Sheet2!$B$3),仕訳日記帳!N3954,IF(AND($A3954=Sheet2!$A$8,仕訳日記帳!$N3954&gt;=Sheet2!$B$8),仕訳日記帳!N3954,IF(AND(OR($A3954=Sheet2!$A$10,$A3954=Sheet2!$A$11,$A3954=Sheet2!$A$12,$A3954=Sheet2!$A$13,$A3954=Sheet2!$A$14,$A3954=Sheet2!$A$15,$A3954=Sheet2!$A$16,$A3954=Sheet2!$A$17),Sheet2!$B$9&lt;=仕訳日記帳!$N3954&lt;Sheet2!$C$10),仕訳日記帳!N3954,""))))</f>
        <v/>
      </c>
      <c r="E3954" s="263" t="str">
        <f>IF(AND($A3954=Sheet2!$A$2,仕訳日記帳!$N3954&gt;=Sheet2!$B$2),仕訳日記帳!G3954,IF(AND(OR($A3954=Sheet2!$A$3,$A3954=Sheet2!$A$4,$A3954=Sheet2!$A$5,$A3954=Sheet2!$A$6,$A3954=Sheet2!$A$7,$A3954=Sheet2!$A$9),仕訳日記帳!$N3954&gt;=Sheet2!$B$3),仕訳日記帳!G3954,IF(AND($A3954=Sheet2!$A$8,仕訳日記帳!$N3954&gt;=Sheet2!$B$8),仕訳日記帳!G3954,IF(AND(OR($A3954=Sheet2!$A$10,$A3954=Sheet2!$A$11,$A3954=Sheet2!$A$12,$A3954=Sheet2!$A$13,$A3954=Sheet2!$A$14,$A3954=Sheet2!$A$15,$A3954=Sheet2!$A$16,$A3954=Sheet2!$A$17),Sheet2!$B$9&lt;=仕訳日記帳!$N3954&lt;Sheet2!$C$10),仕訳日記帳!G3954,""))))</f>
        <v/>
      </c>
      <c r="G3954" t="str">
        <f>IF(OR(A3954=Sheet2!$A$2,A3954=Sheet2!$A$3,A3954=Sheet2!$A$4,A3954=Sheet2!$A$5,A3954=Sheet2!$A$6,A3954=Sheet2!$A$7,A3954=Sheet2!$A$8,A3954=Sheet2!$A$9,A3954=Sheet2!$A$10,A3954=Sheet2!$A$11,A3954=Sheet2!$A$12,$A$2=Sheet2!$A$13,A3954=Sheet2!$A$14,$A$2=Sheet2!$A$15,$A$2=Sheet2!$A$16,A3954=Sheet2!$A$17),"該当","")</f>
        <v/>
      </c>
      <c r="H3954" t="str">
        <f>IF(OR(A3954="",G3954=""),"",COUNTIF($G$2:G3954,"該当"))</f>
        <v/>
      </c>
    </row>
    <row r="3955" spans="1:8">
      <c r="A3955" t="str">
        <f>IF(AND(仕訳日記帳!D3955=Sheet2!$A$2,仕訳日記帳!$N3955&gt;=Sheet2!$B$2),仕訳日記帳!D3955,IF(AND(OR(仕訳日記帳!D3955=Sheet2!$A$3,仕訳日記帳!D3955=Sheet2!$A$4,仕訳日記帳!D3955=Sheet2!$A$5,仕訳日記帳!D3955=Sheet2!$A$6,仕訳日記帳!D3955=Sheet2!$A$7,仕訳日記帳!D3955=Sheet2!$A$9),仕訳日記帳!$N3955&gt;=Sheet2!$B$3),仕訳日記帳!D3955,IF(AND(仕訳日記帳!D3955=Sheet2!$A$8,仕訳日記帳!$N3955&gt;=Sheet2!$B$8),仕訳日記帳!D3955,IF(AND(OR(仕訳日記帳!D3955=Sheet2!$A$10,仕訳日記帳!D3955=Sheet2!$A$11,仕訳日記帳!D3955=Sheet2!$A$12,仕訳日記帳!D3955=Sheet2!$A$13,仕訳日記帳!D3955=Sheet2!$A$14,仕訳日記帳!D3955=Sheet2!$A$15,仕訳日記帳!D3955=Sheet2!$A$16,仕訳日記帳!D3955=Sheet2!$A$17),Sheet2!$B$9&lt;=仕訳日記帳!$N3955&lt;Sheet2!$C$10),仕訳日記帳!D3955,""))))</f>
        <v/>
      </c>
      <c r="B3955" s="263" t="str">
        <f>IF(AND($A3955=Sheet2!$A$2,仕訳日記帳!$N3955&gt;=Sheet2!$B$2),仕訳日記帳!A3955,IF(AND(OR($A3955=Sheet2!$A$3,$A3955=Sheet2!$A$4,$A3955=Sheet2!$A$5,$A3955=Sheet2!$A$6,$A3955=Sheet2!$A$7,$A3955=Sheet2!$A$9),仕訳日記帳!$N3955&gt;=Sheet2!$B$3),仕訳日記帳!A3955,IF(AND($A3955=Sheet2!$A$8,仕訳日記帳!$N3955&gt;=Sheet2!$B$8),仕訳日記帳!A3955,IF(AND(OR($A3955=Sheet2!$A$10,$A3955=Sheet2!$A$11,$A3955=Sheet2!$A$12,$A3955=Sheet2!$A$13,$A3955=Sheet2!$A$14,$A3955=Sheet2!$A$15,$A3955=Sheet2!$A$16,$A3955=Sheet2!$A$17),Sheet2!$B$9&lt;=仕訳日記帳!$N3955&lt;Sheet2!$C$10),仕訳日記帳!A3955,""))))</f>
        <v/>
      </c>
      <c r="C3955" t="str">
        <f>IF(AND($A3955=Sheet2!$A$2,仕訳日記帳!$N3955&gt;=Sheet2!$B$2),仕訳日記帳!B3955,IF(AND(OR($A3955=Sheet2!$A$3,$A3955=Sheet2!$A$4,$A3955=Sheet2!$A$5,$A3955=Sheet2!$A$6,$A3955=Sheet2!$A$7,$A3955=Sheet2!$A$9),仕訳日記帳!$N3955&gt;=Sheet2!$B$3),仕訳日記帳!B3955,IF(AND($A3955=Sheet2!$A$8,仕訳日記帳!$N3955&gt;=Sheet2!$B$8),仕訳日記帳!B3955,IF(AND(OR($A3955=Sheet2!$A$10,$A3955=Sheet2!$A$11,$A3955=Sheet2!$A$12,$A3955=Sheet2!$A$13,$A3955=Sheet2!$A$14,$A3955=Sheet2!$A$15,$A3955=Sheet2!$A$16,$A3955=Sheet2!$A$17),Sheet2!$B$9&lt;=仕訳日記帳!$N3955&lt;Sheet2!$C$10),仕訳日記帳!B3955,""))))</f>
        <v/>
      </c>
      <c r="D3955" s="265" t="str">
        <f>IF(AND($A3955=Sheet2!$A$2,仕訳日記帳!$N3955&gt;=Sheet2!$B$2),仕訳日記帳!N3955,IF(AND(OR($A3955=Sheet2!$A$3,$A3955=Sheet2!$A$4,$A3955=Sheet2!$A$5,$A3955=Sheet2!$A$6,$A3955=Sheet2!$A$7,$A3955=Sheet2!$A$9),仕訳日記帳!$N3955&gt;=Sheet2!$B$3),仕訳日記帳!N3955,IF(AND($A3955=Sheet2!$A$8,仕訳日記帳!$N3955&gt;=Sheet2!$B$8),仕訳日記帳!N3955,IF(AND(OR($A3955=Sheet2!$A$10,$A3955=Sheet2!$A$11,$A3955=Sheet2!$A$12,$A3955=Sheet2!$A$13,$A3955=Sheet2!$A$14,$A3955=Sheet2!$A$15,$A3955=Sheet2!$A$16,$A3955=Sheet2!$A$17),Sheet2!$B$9&lt;=仕訳日記帳!$N3955&lt;Sheet2!$C$10),仕訳日記帳!N3955,""))))</f>
        <v/>
      </c>
      <c r="E3955" s="263" t="str">
        <f>IF(AND($A3955=Sheet2!$A$2,仕訳日記帳!$N3955&gt;=Sheet2!$B$2),仕訳日記帳!G3955,IF(AND(OR($A3955=Sheet2!$A$3,$A3955=Sheet2!$A$4,$A3955=Sheet2!$A$5,$A3955=Sheet2!$A$6,$A3955=Sheet2!$A$7,$A3955=Sheet2!$A$9),仕訳日記帳!$N3955&gt;=Sheet2!$B$3),仕訳日記帳!G3955,IF(AND($A3955=Sheet2!$A$8,仕訳日記帳!$N3955&gt;=Sheet2!$B$8),仕訳日記帳!G3955,IF(AND(OR($A3955=Sheet2!$A$10,$A3955=Sheet2!$A$11,$A3955=Sheet2!$A$12,$A3955=Sheet2!$A$13,$A3955=Sheet2!$A$14,$A3955=Sheet2!$A$15,$A3955=Sheet2!$A$16,$A3955=Sheet2!$A$17),Sheet2!$B$9&lt;=仕訳日記帳!$N3955&lt;Sheet2!$C$10),仕訳日記帳!G3955,""))))</f>
        <v/>
      </c>
      <c r="G3955" t="str">
        <f>IF(OR(A3955=Sheet2!$A$2,A3955=Sheet2!$A$3,A3955=Sheet2!$A$4,A3955=Sheet2!$A$5,A3955=Sheet2!$A$6,A3955=Sheet2!$A$7,A3955=Sheet2!$A$8,A3955=Sheet2!$A$9,A3955=Sheet2!$A$10,A3955=Sheet2!$A$11,A3955=Sheet2!$A$12,$A$2=Sheet2!$A$13,A3955=Sheet2!$A$14,$A$2=Sheet2!$A$15,$A$2=Sheet2!$A$16,A3955=Sheet2!$A$17),"該当","")</f>
        <v/>
      </c>
      <c r="H3955" t="str">
        <f>IF(OR(A3955="",G3955=""),"",COUNTIF($G$2:G3955,"該当"))</f>
        <v/>
      </c>
    </row>
    <row r="3956" spans="1:8">
      <c r="A3956" t="str">
        <f>IF(AND(仕訳日記帳!D3956=Sheet2!$A$2,仕訳日記帳!$N3956&gt;=Sheet2!$B$2),仕訳日記帳!D3956,IF(AND(OR(仕訳日記帳!D3956=Sheet2!$A$3,仕訳日記帳!D3956=Sheet2!$A$4,仕訳日記帳!D3956=Sheet2!$A$5,仕訳日記帳!D3956=Sheet2!$A$6,仕訳日記帳!D3956=Sheet2!$A$7,仕訳日記帳!D3956=Sheet2!$A$9),仕訳日記帳!$N3956&gt;=Sheet2!$B$3),仕訳日記帳!D3956,IF(AND(仕訳日記帳!D3956=Sheet2!$A$8,仕訳日記帳!$N3956&gt;=Sheet2!$B$8),仕訳日記帳!D3956,IF(AND(OR(仕訳日記帳!D3956=Sheet2!$A$10,仕訳日記帳!D3956=Sheet2!$A$11,仕訳日記帳!D3956=Sheet2!$A$12,仕訳日記帳!D3956=Sheet2!$A$13,仕訳日記帳!D3956=Sheet2!$A$14,仕訳日記帳!D3956=Sheet2!$A$15,仕訳日記帳!D3956=Sheet2!$A$16,仕訳日記帳!D3956=Sheet2!$A$17),Sheet2!$B$9&lt;=仕訳日記帳!$N3956&lt;Sheet2!$C$10),仕訳日記帳!D3956,""))))</f>
        <v/>
      </c>
      <c r="B3956" s="263" t="str">
        <f>IF(AND($A3956=Sheet2!$A$2,仕訳日記帳!$N3956&gt;=Sheet2!$B$2),仕訳日記帳!A3956,IF(AND(OR($A3956=Sheet2!$A$3,$A3956=Sheet2!$A$4,$A3956=Sheet2!$A$5,$A3956=Sheet2!$A$6,$A3956=Sheet2!$A$7,$A3956=Sheet2!$A$9),仕訳日記帳!$N3956&gt;=Sheet2!$B$3),仕訳日記帳!A3956,IF(AND($A3956=Sheet2!$A$8,仕訳日記帳!$N3956&gt;=Sheet2!$B$8),仕訳日記帳!A3956,IF(AND(OR($A3956=Sheet2!$A$10,$A3956=Sheet2!$A$11,$A3956=Sheet2!$A$12,$A3956=Sheet2!$A$13,$A3956=Sheet2!$A$14,$A3956=Sheet2!$A$15,$A3956=Sheet2!$A$16,$A3956=Sheet2!$A$17),Sheet2!$B$9&lt;=仕訳日記帳!$N3956&lt;Sheet2!$C$10),仕訳日記帳!A3956,""))))</f>
        <v/>
      </c>
      <c r="C3956" t="str">
        <f>IF(AND($A3956=Sheet2!$A$2,仕訳日記帳!$N3956&gt;=Sheet2!$B$2),仕訳日記帳!B3956,IF(AND(OR($A3956=Sheet2!$A$3,$A3956=Sheet2!$A$4,$A3956=Sheet2!$A$5,$A3956=Sheet2!$A$6,$A3956=Sheet2!$A$7,$A3956=Sheet2!$A$9),仕訳日記帳!$N3956&gt;=Sheet2!$B$3),仕訳日記帳!B3956,IF(AND($A3956=Sheet2!$A$8,仕訳日記帳!$N3956&gt;=Sheet2!$B$8),仕訳日記帳!B3956,IF(AND(OR($A3956=Sheet2!$A$10,$A3956=Sheet2!$A$11,$A3956=Sheet2!$A$12,$A3956=Sheet2!$A$13,$A3956=Sheet2!$A$14,$A3956=Sheet2!$A$15,$A3956=Sheet2!$A$16,$A3956=Sheet2!$A$17),Sheet2!$B$9&lt;=仕訳日記帳!$N3956&lt;Sheet2!$C$10),仕訳日記帳!B3956,""))))</f>
        <v/>
      </c>
      <c r="D3956" s="265" t="str">
        <f>IF(AND($A3956=Sheet2!$A$2,仕訳日記帳!$N3956&gt;=Sheet2!$B$2),仕訳日記帳!N3956,IF(AND(OR($A3956=Sheet2!$A$3,$A3956=Sheet2!$A$4,$A3956=Sheet2!$A$5,$A3956=Sheet2!$A$6,$A3956=Sheet2!$A$7,$A3956=Sheet2!$A$9),仕訳日記帳!$N3956&gt;=Sheet2!$B$3),仕訳日記帳!N3956,IF(AND($A3956=Sheet2!$A$8,仕訳日記帳!$N3956&gt;=Sheet2!$B$8),仕訳日記帳!N3956,IF(AND(OR($A3956=Sheet2!$A$10,$A3956=Sheet2!$A$11,$A3956=Sheet2!$A$12,$A3956=Sheet2!$A$13,$A3956=Sheet2!$A$14,$A3956=Sheet2!$A$15,$A3956=Sheet2!$A$16,$A3956=Sheet2!$A$17),Sheet2!$B$9&lt;=仕訳日記帳!$N3956&lt;Sheet2!$C$10),仕訳日記帳!N3956,""))))</f>
        <v/>
      </c>
      <c r="E3956" s="263" t="str">
        <f>IF(AND($A3956=Sheet2!$A$2,仕訳日記帳!$N3956&gt;=Sheet2!$B$2),仕訳日記帳!G3956,IF(AND(OR($A3956=Sheet2!$A$3,$A3956=Sheet2!$A$4,$A3956=Sheet2!$A$5,$A3956=Sheet2!$A$6,$A3956=Sheet2!$A$7,$A3956=Sheet2!$A$9),仕訳日記帳!$N3956&gt;=Sheet2!$B$3),仕訳日記帳!G3956,IF(AND($A3956=Sheet2!$A$8,仕訳日記帳!$N3956&gt;=Sheet2!$B$8),仕訳日記帳!G3956,IF(AND(OR($A3956=Sheet2!$A$10,$A3956=Sheet2!$A$11,$A3956=Sheet2!$A$12,$A3956=Sheet2!$A$13,$A3956=Sheet2!$A$14,$A3956=Sheet2!$A$15,$A3956=Sheet2!$A$16,$A3956=Sheet2!$A$17),Sheet2!$B$9&lt;=仕訳日記帳!$N3956&lt;Sheet2!$C$10),仕訳日記帳!G3956,""))))</f>
        <v/>
      </c>
      <c r="G3956" t="str">
        <f>IF(OR(A3956=Sheet2!$A$2,A3956=Sheet2!$A$3,A3956=Sheet2!$A$4,A3956=Sheet2!$A$5,A3956=Sheet2!$A$6,A3956=Sheet2!$A$7,A3956=Sheet2!$A$8,A3956=Sheet2!$A$9,A3956=Sheet2!$A$10,A3956=Sheet2!$A$11,A3956=Sheet2!$A$12,$A$2=Sheet2!$A$13,A3956=Sheet2!$A$14,$A$2=Sheet2!$A$15,$A$2=Sheet2!$A$16,A3956=Sheet2!$A$17),"該当","")</f>
        <v/>
      </c>
      <c r="H3956" t="str">
        <f>IF(OR(A3956="",G3956=""),"",COUNTIF($G$2:G3956,"該当"))</f>
        <v/>
      </c>
    </row>
    <row r="3957" spans="1:8">
      <c r="A3957" t="str">
        <f>IF(AND(仕訳日記帳!D3957=Sheet2!$A$2,仕訳日記帳!$N3957&gt;=Sheet2!$B$2),仕訳日記帳!D3957,IF(AND(OR(仕訳日記帳!D3957=Sheet2!$A$3,仕訳日記帳!D3957=Sheet2!$A$4,仕訳日記帳!D3957=Sheet2!$A$5,仕訳日記帳!D3957=Sheet2!$A$6,仕訳日記帳!D3957=Sheet2!$A$7,仕訳日記帳!D3957=Sheet2!$A$9),仕訳日記帳!$N3957&gt;=Sheet2!$B$3),仕訳日記帳!D3957,IF(AND(仕訳日記帳!D3957=Sheet2!$A$8,仕訳日記帳!$N3957&gt;=Sheet2!$B$8),仕訳日記帳!D3957,IF(AND(OR(仕訳日記帳!D3957=Sheet2!$A$10,仕訳日記帳!D3957=Sheet2!$A$11,仕訳日記帳!D3957=Sheet2!$A$12,仕訳日記帳!D3957=Sheet2!$A$13,仕訳日記帳!D3957=Sheet2!$A$14,仕訳日記帳!D3957=Sheet2!$A$15,仕訳日記帳!D3957=Sheet2!$A$16,仕訳日記帳!D3957=Sheet2!$A$17),Sheet2!$B$9&lt;=仕訳日記帳!$N3957&lt;Sheet2!$C$10),仕訳日記帳!D3957,""))))</f>
        <v/>
      </c>
      <c r="B3957" s="263" t="str">
        <f>IF(AND($A3957=Sheet2!$A$2,仕訳日記帳!$N3957&gt;=Sheet2!$B$2),仕訳日記帳!A3957,IF(AND(OR($A3957=Sheet2!$A$3,$A3957=Sheet2!$A$4,$A3957=Sheet2!$A$5,$A3957=Sheet2!$A$6,$A3957=Sheet2!$A$7,$A3957=Sheet2!$A$9),仕訳日記帳!$N3957&gt;=Sheet2!$B$3),仕訳日記帳!A3957,IF(AND($A3957=Sheet2!$A$8,仕訳日記帳!$N3957&gt;=Sheet2!$B$8),仕訳日記帳!A3957,IF(AND(OR($A3957=Sheet2!$A$10,$A3957=Sheet2!$A$11,$A3957=Sheet2!$A$12,$A3957=Sheet2!$A$13,$A3957=Sheet2!$A$14,$A3957=Sheet2!$A$15,$A3957=Sheet2!$A$16,$A3957=Sheet2!$A$17),Sheet2!$B$9&lt;=仕訳日記帳!$N3957&lt;Sheet2!$C$10),仕訳日記帳!A3957,""))))</f>
        <v/>
      </c>
      <c r="C3957" t="str">
        <f>IF(AND($A3957=Sheet2!$A$2,仕訳日記帳!$N3957&gt;=Sheet2!$B$2),仕訳日記帳!B3957,IF(AND(OR($A3957=Sheet2!$A$3,$A3957=Sheet2!$A$4,$A3957=Sheet2!$A$5,$A3957=Sheet2!$A$6,$A3957=Sheet2!$A$7,$A3957=Sheet2!$A$9),仕訳日記帳!$N3957&gt;=Sheet2!$B$3),仕訳日記帳!B3957,IF(AND($A3957=Sheet2!$A$8,仕訳日記帳!$N3957&gt;=Sheet2!$B$8),仕訳日記帳!B3957,IF(AND(OR($A3957=Sheet2!$A$10,$A3957=Sheet2!$A$11,$A3957=Sheet2!$A$12,$A3957=Sheet2!$A$13,$A3957=Sheet2!$A$14,$A3957=Sheet2!$A$15,$A3957=Sheet2!$A$16,$A3957=Sheet2!$A$17),Sheet2!$B$9&lt;=仕訳日記帳!$N3957&lt;Sheet2!$C$10),仕訳日記帳!B3957,""))))</f>
        <v/>
      </c>
      <c r="D3957" s="265" t="str">
        <f>IF(AND($A3957=Sheet2!$A$2,仕訳日記帳!$N3957&gt;=Sheet2!$B$2),仕訳日記帳!N3957,IF(AND(OR($A3957=Sheet2!$A$3,$A3957=Sheet2!$A$4,$A3957=Sheet2!$A$5,$A3957=Sheet2!$A$6,$A3957=Sheet2!$A$7,$A3957=Sheet2!$A$9),仕訳日記帳!$N3957&gt;=Sheet2!$B$3),仕訳日記帳!N3957,IF(AND($A3957=Sheet2!$A$8,仕訳日記帳!$N3957&gt;=Sheet2!$B$8),仕訳日記帳!N3957,IF(AND(OR($A3957=Sheet2!$A$10,$A3957=Sheet2!$A$11,$A3957=Sheet2!$A$12,$A3957=Sheet2!$A$13,$A3957=Sheet2!$A$14,$A3957=Sheet2!$A$15,$A3957=Sheet2!$A$16,$A3957=Sheet2!$A$17),Sheet2!$B$9&lt;=仕訳日記帳!$N3957&lt;Sheet2!$C$10),仕訳日記帳!N3957,""))))</f>
        <v/>
      </c>
      <c r="E3957" s="263" t="str">
        <f>IF(AND($A3957=Sheet2!$A$2,仕訳日記帳!$N3957&gt;=Sheet2!$B$2),仕訳日記帳!G3957,IF(AND(OR($A3957=Sheet2!$A$3,$A3957=Sheet2!$A$4,$A3957=Sheet2!$A$5,$A3957=Sheet2!$A$6,$A3957=Sheet2!$A$7,$A3957=Sheet2!$A$9),仕訳日記帳!$N3957&gt;=Sheet2!$B$3),仕訳日記帳!G3957,IF(AND($A3957=Sheet2!$A$8,仕訳日記帳!$N3957&gt;=Sheet2!$B$8),仕訳日記帳!G3957,IF(AND(OR($A3957=Sheet2!$A$10,$A3957=Sheet2!$A$11,$A3957=Sheet2!$A$12,$A3957=Sheet2!$A$13,$A3957=Sheet2!$A$14,$A3957=Sheet2!$A$15,$A3957=Sheet2!$A$16,$A3957=Sheet2!$A$17),Sheet2!$B$9&lt;=仕訳日記帳!$N3957&lt;Sheet2!$C$10),仕訳日記帳!G3957,""))))</f>
        <v/>
      </c>
      <c r="G3957" t="str">
        <f>IF(OR(A3957=Sheet2!$A$2,A3957=Sheet2!$A$3,A3957=Sheet2!$A$4,A3957=Sheet2!$A$5,A3957=Sheet2!$A$6,A3957=Sheet2!$A$7,A3957=Sheet2!$A$8,A3957=Sheet2!$A$9,A3957=Sheet2!$A$10,A3957=Sheet2!$A$11,A3957=Sheet2!$A$12,$A$2=Sheet2!$A$13,A3957=Sheet2!$A$14,$A$2=Sheet2!$A$15,$A$2=Sheet2!$A$16,A3957=Sheet2!$A$17),"該当","")</f>
        <v/>
      </c>
      <c r="H3957" t="str">
        <f>IF(OR(A3957="",G3957=""),"",COUNTIF($G$2:G3957,"該当"))</f>
        <v/>
      </c>
    </row>
    <row r="3958" spans="1:8">
      <c r="A3958" t="str">
        <f>IF(AND(仕訳日記帳!D3958=Sheet2!$A$2,仕訳日記帳!$N3958&gt;=Sheet2!$B$2),仕訳日記帳!D3958,IF(AND(OR(仕訳日記帳!D3958=Sheet2!$A$3,仕訳日記帳!D3958=Sheet2!$A$4,仕訳日記帳!D3958=Sheet2!$A$5,仕訳日記帳!D3958=Sheet2!$A$6,仕訳日記帳!D3958=Sheet2!$A$7,仕訳日記帳!D3958=Sheet2!$A$9),仕訳日記帳!$N3958&gt;=Sheet2!$B$3),仕訳日記帳!D3958,IF(AND(仕訳日記帳!D3958=Sheet2!$A$8,仕訳日記帳!$N3958&gt;=Sheet2!$B$8),仕訳日記帳!D3958,IF(AND(OR(仕訳日記帳!D3958=Sheet2!$A$10,仕訳日記帳!D3958=Sheet2!$A$11,仕訳日記帳!D3958=Sheet2!$A$12,仕訳日記帳!D3958=Sheet2!$A$13,仕訳日記帳!D3958=Sheet2!$A$14,仕訳日記帳!D3958=Sheet2!$A$15,仕訳日記帳!D3958=Sheet2!$A$16,仕訳日記帳!D3958=Sheet2!$A$17),Sheet2!$B$9&lt;=仕訳日記帳!$N3958&lt;Sheet2!$C$10),仕訳日記帳!D3958,""))))</f>
        <v/>
      </c>
      <c r="B3958" s="263" t="str">
        <f>IF(AND($A3958=Sheet2!$A$2,仕訳日記帳!$N3958&gt;=Sheet2!$B$2),仕訳日記帳!A3958,IF(AND(OR($A3958=Sheet2!$A$3,$A3958=Sheet2!$A$4,$A3958=Sheet2!$A$5,$A3958=Sheet2!$A$6,$A3958=Sheet2!$A$7,$A3958=Sheet2!$A$9),仕訳日記帳!$N3958&gt;=Sheet2!$B$3),仕訳日記帳!A3958,IF(AND($A3958=Sheet2!$A$8,仕訳日記帳!$N3958&gt;=Sheet2!$B$8),仕訳日記帳!A3958,IF(AND(OR($A3958=Sheet2!$A$10,$A3958=Sheet2!$A$11,$A3958=Sheet2!$A$12,$A3958=Sheet2!$A$13,$A3958=Sheet2!$A$14,$A3958=Sheet2!$A$15,$A3958=Sheet2!$A$16,$A3958=Sheet2!$A$17),Sheet2!$B$9&lt;=仕訳日記帳!$N3958&lt;Sheet2!$C$10),仕訳日記帳!A3958,""))))</f>
        <v/>
      </c>
      <c r="C3958" t="str">
        <f>IF(AND($A3958=Sheet2!$A$2,仕訳日記帳!$N3958&gt;=Sheet2!$B$2),仕訳日記帳!B3958,IF(AND(OR($A3958=Sheet2!$A$3,$A3958=Sheet2!$A$4,$A3958=Sheet2!$A$5,$A3958=Sheet2!$A$6,$A3958=Sheet2!$A$7,$A3958=Sheet2!$A$9),仕訳日記帳!$N3958&gt;=Sheet2!$B$3),仕訳日記帳!B3958,IF(AND($A3958=Sheet2!$A$8,仕訳日記帳!$N3958&gt;=Sheet2!$B$8),仕訳日記帳!B3958,IF(AND(OR($A3958=Sheet2!$A$10,$A3958=Sheet2!$A$11,$A3958=Sheet2!$A$12,$A3958=Sheet2!$A$13,$A3958=Sheet2!$A$14,$A3958=Sheet2!$A$15,$A3958=Sheet2!$A$16,$A3958=Sheet2!$A$17),Sheet2!$B$9&lt;=仕訳日記帳!$N3958&lt;Sheet2!$C$10),仕訳日記帳!B3958,""))))</f>
        <v/>
      </c>
      <c r="D3958" s="265" t="str">
        <f>IF(AND($A3958=Sheet2!$A$2,仕訳日記帳!$N3958&gt;=Sheet2!$B$2),仕訳日記帳!N3958,IF(AND(OR($A3958=Sheet2!$A$3,$A3958=Sheet2!$A$4,$A3958=Sheet2!$A$5,$A3958=Sheet2!$A$6,$A3958=Sheet2!$A$7,$A3958=Sheet2!$A$9),仕訳日記帳!$N3958&gt;=Sheet2!$B$3),仕訳日記帳!N3958,IF(AND($A3958=Sheet2!$A$8,仕訳日記帳!$N3958&gt;=Sheet2!$B$8),仕訳日記帳!N3958,IF(AND(OR($A3958=Sheet2!$A$10,$A3958=Sheet2!$A$11,$A3958=Sheet2!$A$12,$A3958=Sheet2!$A$13,$A3958=Sheet2!$A$14,$A3958=Sheet2!$A$15,$A3958=Sheet2!$A$16,$A3958=Sheet2!$A$17),Sheet2!$B$9&lt;=仕訳日記帳!$N3958&lt;Sheet2!$C$10),仕訳日記帳!N3958,""))))</f>
        <v/>
      </c>
      <c r="E3958" s="263" t="str">
        <f>IF(AND($A3958=Sheet2!$A$2,仕訳日記帳!$N3958&gt;=Sheet2!$B$2),仕訳日記帳!G3958,IF(AND(OR($A3958=Sheet2!$A$3,$A3958=Sheet2!$A$4,$A3958=Sheet2!$A$5,$A3958=Sheet2!$A$6,$A3958=Sheet2!$A$7,$A3958=Sheet2!$A$9),仕訳日記帳!$N3958&gt;=Sheet2!$B$3),仕訳日記帳!G3958,IF(AND($A3958=Sheet2!$A$8,仕訳日記帳!$N3958&gt;=Sheet2!$B$8),仕訳日記帳!G3958,IF(AND(OR($A3958=Sheet2!$A$10,$A3958=Sheet2!$A$11,$A3958=Sheet2!$A$12,$A3958=Sheet2!$A$13,$A3958=Sheet2!$A$14,$A3958=Sheet2!$A$15,$A3958=Sheet2!$A$16,$A3958=Sheet2!$A$17),Sheet2!$B$9&lt;=仕訳日記帳!$N3958&lt;Sheet2!$C$10),仕訳日記帳!G3958,""))))</f>
        <v/>
      </c>
      <c r="G3958" t="str">
        <f>IF(OR(A3958=Sheet2!$A$2,A3958=Sheet2!$A$3,A3958=Sheet2!$A$4,A3958=Sheet2!$A$5,A3958=Sheet2!$A$6,A3958=Sheet2!$A$7,A3958=Sheet2!$A$8,A3958=Sheet2!$A$9,A3958=Sheet2!$A$10,A3958=Sheet2!$A$11,A3958=Sheet2!$A$12,$A$2=Sheet2!$A$13,A3958=Sheet2!$A$14,$A$2=Sheet2!$A$15,$A$2=Sheet2!$A$16,A3958=Sheet2!$A$17),"該当","")</f>
        <v/>
      </c>
      <c r="H3958" t="str">
        <f>IF(OR(A3958="",G3958=""),"",COUNTIF($G$2:G3958,"該当"))</f>
        <v/>
      </c>
    </row>
    <row r="3959" spans="1:8">
      <c r="A3959" t="str">
        <f>IF(AND(仕訳日記帳!D3959=Sheet2!$A$2,仕訳日記帳!$N3959&gt;=Sheet2!$B$2),仕訳日記帳!D3959,IF(AND(OR(仕訳日記帳!D3959=Sheet2!$A$3,仕訳日記帳!D3959=Sheet2!$A$4,仕訳日記帳!D3959=Sheet2!$A$5,仕訳日記帳!D3959=Sheet2!$A$6,仕訳日記帳!D3959=Sheet2!$A$7,仕訳日記帳!D3959=Sheet2!$A$9),仕訳日記帳!$N3959&gt;=Sheet2!$B$3),仕訳日記帳!D3959,IF(AND(仕訳日記帳!D3959=Sheet2!$A$8,仕訳日記帳!$N3959&gt;=Sheet2!$B$8),仕訳日記帳!D3959,IF(AND(OR(仕訳日記帳!D3959=Sheet2!$A$10,仕訳日記帳!D3959=Sheet2!$A$11,仕訳日記帳!D3959=Sheet2!$A$12,仕訳日記帳!D3959=Sheet2!$A$13,仕訳日記帳!D3959=Sheet2!$A$14,仕訳日記帳!D3959=Sheet2!$A$15,仕訳日記帳!D3959=Sheet2!$A$16,仕訳日記帳!D3959=Sheet2!$A$17),Sheet2!$B$9&lt;=仕訳日記帳!$N3959&lt;Sheet2!$C$10),仕訳日記帳!D3959,""))))</f>
        <v/>
      </c>
      <c r="B3959" s="263" t="str">
        <f>IF(AND($A3959=Sheet2!$A$2,仕訳日記帳!$N3959&gt;=Sheet2!$B$2),仕訳日記帳!A3959,IF(AND(OR($A3959=Sheet2!$A$3,$A3959=Sheet2!$A$4,$A3959=Sheet2!$A$5,$A3959=Sheet2!$A$6,$A3959=Sheet2!$A$7,$A3959=Sheet2!$A$9),仕訳日記帳!$N3959&gt;=Sheet2!$B$3),仕訳日記帳!A3959,IF(AND($A3959=Sheet2!$A$8,仕訳日記帳!$N3959&gt;=Sheet2!$B$8),仕訳日記帳!A3959,IF(AND(OR($A3959=Sheet2!$A$10,$A3959=Sheet2!$A$11,$A3959=Sheet2!$A$12,$A3959=Sheet2!$A$13,$A3959=Sheet2!$A$14,$A3959=Sheet2!$A$15,$A3959=Sheet2!$A$16,$A3959=Sheet2!$A$17),Sheet2!$B$9&lt;=仕訳日記帳!$N3959&lt;Sheet2!$C$10),仕訳日記帳!A3959,""))))</f>
        <v/>
      </c>
      <c r="C3959" t="str">
        <f>IF(AND($A3959=Sheet2!$A$2,仕訳日記帳!$N3959&gt;=Sheet2!$B$2),仕訳日記帳!B3959,IF(AND(OR($A3959=Sheet2!$A$3,$A3959=Sheet2!$A$4,$A3959=Sheet2!$A$5,$A3959=Sheet2!$A$6,$A3959=Sheet2!$A$7,$A3959=Sheet2!$A$9),仕訳日記帳!$N3959&gt;=Sheet2!$B$3),仕訳日記帳!B3959,IF(AND($A3959=Sheet2!$A$8,仕訳日記帳!$N3959&gt;=Sheet2!$B$8),仕訳日記帳!B3959,IF(AND(OR($A3959=Sheet2!$A$10,$A3959=Sheet2!$A$11,$A3959=Sheet2!$A$12,$A3959=Sheet2!$A$13,$A3959=Sheet2!$A$14,$A3959=Sheet2!$A$15,$A3959=Sheet2!$A$16,$A3959=Sheet2!$A$17),Sheet2!$B$9&lt;=仕訳日記帳!$N3959&lt;Sheet2!$C$10),仕訳日記帳!B3959,""))))</f>
        <v/>
      </c>
      <c r="D3959" s="265" t="str">
        <f>IF(AND($A3959=Sheet2!$A$2,仕訳日記帳!$N3959&gt;=Sheet2!$B$2),仕訳日記帳!N3959,IF(AND(OR($A3959=Sheet2!$A$3,$A3959=Sheet2!$A$4,$A3959=Sheet2!$A$5,$A3959=Sheet2!$A$6,$A3959=Sheet2!$A$7,$A3959=Sheet2!$A$9),仕訳日記帳!$N3959&gt;=Sheet2!$B$3),仕訳日記帳!N3959,IF(AND($A3959=Sheet2!$A$8,仕訳日記帳!$N3959&gt;=Sheet2!$B$8),仕訳日記帳!N3959,IF(AND(OR($A3959=Sheet2!$A$10,$A3959=Sheet2!$A$11,$A3959=Sheet2!$A$12,$A3959=Sheet2!$A$13,$A3959=Sheet2!$A$14,$A3959=Sheet2!$A$15,$A3959=Sheet2!$A$16,$A3959=Sheet2!$A$17),Sheet2!$B$9&lt;=仕訳日記帳!$N3959&lt;Sheet2!$C$10),仕訳日記帳!N3959,""))))</f>
        <v/>
      </c>
      <c r="E3959" s="263" t="str">
        <f>IF(AND($A3959=Sheet2!$A$2,仕訳日記帳!$N3959&gt;=Sheet2!$B$2),仕訳日記帳!G3959,IF(AND(OR($A3959=Sheet2!$A$3,$A3959=Sheet2!$A$4,$A3959=Sheet2!$A$5,$A3959=Sheet2!$A$6,$A3959=Sheet2!$A$7,$A3959=Sheet2!$A$9),仕訳日記帳!$N3959&gt;=Sheet2!$B$3),仕訳日記帳!G3959,IF(AND($A3959=Sheet2!$A$8,仕訳日記帳!$N3959&gt;=Sheet2!$B$8),仕訳日記帳!G3959,IF(AND(OR($A3959=Sheet2!$A$10,$A3959=Sheet2!$A$11,$A3959=Sheet2!$A$12,$A3959=Sheet2!$A$13,$A3959=Sheet2!$A$14,$A3959=Sheet2!$A$15,$A3959=Sheet2!$A$16,$A3959=Sheet2!$A$17),Sheet2!$B$9&lt;=仕訳日記帳!$N3959&lt;Sheet2!$C$10),仕訳日記帳!G3959,""))))</f>
        <v/>
      </c>
      <c r="G3959" t="str">
        <f>IF(OR(A3959=Sheet2!$A$2,A3959=Sheet2!$A$3,A3959=Sheet2!$A$4,A3959=Sheet2!$A$5,A3959=Sheet2!$A$6,A3959=Sheet2!$A$7,A3959=Sheet2!$A$8,A3959=Sheet2!$A$9,A3959=Sheet2!$A$10,A3959=Sheet2!$A$11,A3959=Sheet2!$A$12,$A$2=Sheet2!$A$13,A3959=Sheet2!$A$14,$A$2=Sheet2!$A$15,$A$2=Sheet2!$A$16,A3959=Sheet2!$A$17),"該当","")</f>
        <v/>
      </c>
      <c r="H3959" t="str">
        <f>IF(OR(A3959="",G3959=""),"",COUNTIF($G$2:G3959,"該当"))</f>
        <v/>
      </c>
    </row>
    <row r="3960" spans="1:8">
      <c r="A3960" t="str">
        <f>IF(AND(仕訳日記帳!D3960=Sheet2!$A$2,仕訳日記帳!$N3960&gt;=Sheet2!$B$2),仕訳日記帳!D3960,IF(AND(OR(仕訳日記帳!D3960=Sheet2!$A$3,仕訳日記帳!D3960=Sheet2!$A$4,仕訳日記帳!D3960=Sheet2!$A$5,仕訳日記帳!D3960=Sheet2!$A$6,仕訳日記帳!D3960=Sheet2!$A$7,仕訳日記帳!D3960=Sheet2!$A$9),仕訳日記帳!$N3960&gt;=Sheet2!$B$3),仕訳日記帳!D3960,IF(AND(仕訳日記帳!D3960=Sheet2!$A$8,仕訳日記帳!$N3960&gt;=Sheet2!$B$8),仕訳日記帳!D3960,IF(AND(OR(仕訳日記帳!D3960=Sheet2!$A$10,仕訳日記帳!D3960=Sheet2!$A$11,仕訳日記帳!D3960=Sheet2!$A$12,仕訳日記帳!D3960=Sheet2!$A$13,仕訳日記帳!D3960=Sheet2!$A$14,仕訳日記帳!D3960=Sheet2!$A$15,仕訳日記帳!D3960=Sheet2!$A$16,仕訳日記帳!D3960=Sheet2!$A$17),Sheet2!$B$9&lt;=仕訳日記帳!$N3960&lt;Sheet2!$C$10),仕訳日記帳!D3960,""))))</f>
        <v/>
      </c>
      <c r="B3960" s="263" t="str">
        <f>IF(AND($A3960=Sheet2!$A$2,仕訳日記帳!$N3960&gt;=Sheet2!$B$2),仕訳日記帳!A3960,IF(AND(OR($A3960=Sheet2!$A$3,$A3960=Sheet2!$A$4,$A3960=Sheet2!$A$5,$A3960=Sheet2!$A$6,$A3960=Sheet2!$A$7,$A3960=Sheet2!$A$9),仕訳日記帳!$N3960&gt;=Sheet2!$B$3),仕訳日記帳!A3960,IF(AND($A3960=Sheet2!$A$8,仕訳日記帳!$N3960&gt;=Sheet2!$B$8),仕訳日記帳!A3960,IF(AND(OR($A3960=Sheet2!$A$10,$A3960=Sheet2!$A$11,$A3960=Sheet2!$A$12,$A3960=Sheet2!$A$13,$A3960=Sheet2!$A$14,$A3960=Sheet2!$A$15,$A3960=Sheet2!$A$16,$A3960=Sheet2!$A$17),Sheet2!$B$9&lt;=仕訳日記帳!$N3960&lt;Sheet2!$C$10),仕訳日記帳!A3960,""))))</f>
        <v/>
      </c>
      <c r="C3960" t="str">
        <f>IF(AND($A3960=Sheet2!$A$2,仕訳日記帳!$N3960&gt;=Sheet2!$B$2),仕訳日記帳!B3960,IF(AND(OR($A3960=Sheet2!$A$3,$A3960=Sheet2!$A$4,$A3960=Sheet2!$A$5,$A3960=Sheet2!$A$6,$A3960=Sheet2!$A$7,$A3960=Sheet2!$A$9),仕訳日記帳!$N3960&gt;=Sheet2!$B$3),仕訳日記帳!B3960,IF(AND($A3960=Sheet2!$A$8,仕訳日記帳!$N3960&gt;=Sheet2!$B$8),仕訳日記帳!B3960,IF(AND(OR($A3960=Sheet2!$A$10,$A3960=Sheet2!$A$11,$A3960=Sheet2!$A$12,$A3960=Sheet2!$A$13,$A3960=Sheet2!$A$14,$A3960=Sheet2!$A$15,$A3960=Sheet2!$A$16,$A3960=Sheet2!$A$17),Sheet2!$B$9&lt;=仕訳日記帳!$N3960&lt;Sheet2!$C$10),仕訳日記帳!B3960,""))))</f>
        <v/>
      </c>
      <c r="D3960" s="265" t="str">
        <f>IF(AND($A3960=Sheet2!$A$2,仕訳日記帳!$N3960&gt;=Sheet2!$B$2),仕訳日記帳!N3960,IF(AND(OR($A3960=Sheet2!$A$3,$A3960=Sheet2!$A$4,$A3960=Sheet2!$A$5,$A3960=Sheet2!$A$6,$A3960=Sheet2!$A$7,$A3960=Sheet2!$A$9),仕訳日記帳!$N3960&gt;=Sheet2!$B$3),仕訳日記帳!N3960,IF(AND($A3960=Sheet2!$A$8,仕訳日記帳!$N3960&gt;=Sheet2!$B$8),仕訳日記帳!N3960,IF(AND(OR($A3960=Sheet2!$A$10,$A3960=Sheet2!$A$11,$A3960=Sheet2!$A$12,$A3960=Sheet2!$A$13,$A3960=Sheet2!$A$14,$A3960=Sheet2!$A$15,$A3960=Sheet2!$A$16,$A3960=Sheet2!$A$17),Sheet2!$B$9&lt;=仕訳日記帳!$N3960&lt;Sheet2!$C$10),仕訳日記帳!N3960,""))))</f>
        <v/>
      </c>
      <c r="E3960" s="263" t="str">
        <f>IF(AND($A3960=Sheet2!$A$2,仕訳日記帳!$N3960&gt;=Sheet2!$B$2),仕訳日記帳!G3960,IF(AND(OR($A3960=Sheet2!$A$3,$A3960=Sheet2!$A$4,$A3960=Sheet2!$A$5,$A3960=Sheet2!$A$6,$A3960=Sheet2!$A$7,$A3960=Sheet2!$A$9),仕訳日記帳!$N3960&gt;=Sheet2!$B$3),仕訳日記帳!G3960,IF(AND($A3960=Sheet2!$A$8,仕訳日記帳!$N3960&gt;=Sheet2!$B$8),仕訳日記帳!G3960,IF(AND(OR($A3960=Sheet2!$A$10,$A3960=Sheet2!$A$11,$A3960=Sheet2!$A$12,$A3960=Sheet2!$A$13,$A3960=Sheet2!$A$14,$A3960=Sheet2!$A$15,$A3960=Sheet2!$A$16,$A3960=Sheet2!$A$17),Sheet2!$B$9&lt;=仕訳日記帳!$N3960&lt;Sheet2!$C$10),仕訳日記帳!G3960,""))))</f>
        <v/>
      </c>
      <c r="G3960" t="str">
        <f>IF(OR(A3960=Sheet2!$A$2,A3960=Sheet2!$A$3,A3960=Sheet2!$A$4,A3960=Sheet2!$A$5,A3960=Sheet2!$A$6,A3960=Sheet2!$A$7,A3960=Sheet2!$A$8,A3960=Sheet2!$A$9,A3960=Sheet2!$A$10,A3960=Sheet2!$A$11,A3960=Sheet2!$A$12,$A$2=Sheet2!$A$13,A3960=Sheet2!$A$14,$A$2=Sheet2!$A$15,$A$2=Sheet2!$A$16,A3960=Sheet2!$A$17),"該当","")</f>
        <v/>
      </c>
      <c r="H3960" t="str">
        <f>IF(OR(A3960="",G3960=""),"",COUNTIF($G$2:G3960,"該当"))</f>
        <v/>
      </c>
    </row>
    <row r="3961" spans="1:8">
      <c r="A3961" t="str">
        <f>IF(AND(仕訳日記帳!D3961=Sheet2!$A$2,仕訳日記帳!$N3961&gt;=Sheet2!$B$2),仕訳日記帳!D3961,IF(AND(OR(仕訳日記帳!D3961=Sheet2!$A$3,仕訳日記帳!D3961=Sheet2!$A$4,仕訳日記帳!D3961=Sheet2!$A$5,仕訳日記帳!D3961=Sheet2!$A$6,仕訳日記帳!D3961=Sheet2!$A$7,仕訳日記帳!D3961=Sheet2!$A$9),仕訳日記帳!$N3961&gt;=Sheet2!$B$3),仕訳日記帳!D3961,IF(AND(仕訳日記帳!D3961=Sheet2!$A$8,仕訳日記帳!$N3961&gt;=Sheet2!$B$8),仕訳日記帳!D3961,IF(AND(OR(仕訳日記帳!D3961=Sheet2!$A$10,仕訳日記帳!D3961=Sheet2!$A$11,仕訳日記帳!D3961=Sheet2!$A$12,仕訳日記帳!D3961=Sheet2!$A$13,仕訳日記帳!D3961=Sheet2!$A$14,仕訳日記帳!D3961=Sheet2!$A$15,仕訳日記帳!D3961=Sheet2!$A$16,仕訳日記帳!D3961=Sheet2!$A$17),Sheet2!$B$9&lt;=仕訳日記帳!$N3961&lt;Sheet2!$C$10),仕訳日記帳!D3961,""))))</f>
        <v/>
      </c>
      <c r="B3961" s="263" t="str">
        <f>IF(AND($A3961=Sheet2!$A$2,仕訳日記帳!$N3961&gt;=Sheet2!$B$2),仕訳日記帳!A3961,IF(AND(OR($A3961=Sheet2!$A$3,$A3961=Sheet2!$A$4,$A3961=Sheet2!$A$5,$A3961=Sheet2!$A$6,$A3961=Sheet2!$A$7,$A3961=Sheet2!$A$9),仕訳日記帳!$N3961&gt;=Sheet2!$B$3),仕訳日記帳!A3961,IF(AND($A3961=Sheet2!$A$8,仕訳日記帳!$N3961&gt;=Sheet2!$B$8),仕訳日記帳!A3961,IF(AND(OR($A3961=Sheet2!$A$10,$A3961=Sheet2!$A$11,$A3961=Sheet2!$A$12,$A3961=Sheet2!$A$13,$A3961=Sheet2!$A$14,$A3961=Sheet2!$A$15,$A3961=Sheet2!$A$16,$A3961=Sheet2!$A$17),Sheet2!$B$9&lt;=仕訳日記帳!$N3961&lt;Sheet2!$C$10),仕訳日記帳!A3961,""))))</f>
        <v/>
      </c>
      <c r="C3961" t="str">
        <f>IF(AND($A3961=Sheet2!$A$2,仕訳日記帳!$N3961&gt;=Sheet2!$B$2),仕訳日記帳!B3961,IF(AND(OR($A3961=Sheet2!$A$3,$A3961=Sheet2!$A$4,$A3961=Sheet2!$A$5,$A3961=Sheet2!$A$6,$A3961=Sheet2!$A$7,$A3961=Sheet2!$A$9),仕訳日記帳!$N3961&gt;=Sheet2!$B$3),仕訳日記帳!B3961,IF(AND($A3961=Sheet2!$A$8,仕訳日記帳!$N3961&gt;=Sheet2!$B$8),仕訳日記帳!B3961,IF(AND(OR($A3961=Sheet2!$A$10,$A3961=Sheet2!$A$11,$A3961=Sheet2!$A$12,$A3961=Sheet2!$A$13,$A3961=Sheet2!$A$14,$A3961=Sheet2!$A$15,$A3961=Sheet2!$A$16,$A3961=Sheet2!$A$17),Sheet2!$B$9&lt;=仕訳日記帳!$N3961&lt;Sheet2!$C$10),仕訳日記帳!B3961,""))))</f>
        <v/>
      </c>
      <c r="D3961" s="265" t="str">
        <f>IF(AND($A3961=Sheet2!$A$2,仕訳日記帳!$N3961&gt;=Sheet2!$B$2),仕訳日記帳!N3961,IF(AND(OR($A3961=Sheet2!$A$3,$A3961=Sheet2!$A$4,$A3961=Sheet2!$A$5,$A3961=Sheet2!$A$6,$A3961=Sheet2!$A$7,$A3961=Sheet2!$A$9),仕訳日記帳!$N3961&gt;=Sheet2!$B$3),仕訳日記帳!N3961,IF(AND($A3961=Sheet2!$A$8,仕訳日記帳!$N3961&gt;=Sheet2!$B$8),仕訳日記帳!N3961,IF(AND(OR($A3961=Sheet2!$A$10,$A3961=Sheet2!$A$11,$A3961=Sheet2!$A$12,$A3961=Sheet2!$A$13,$A3961=Sheet2!$A$14,$A3961=Sheet2!$A$15,$A3961=Sheet2!$A$16,$A3961=Sheet2!$A$17),Sheet2!$B$9&lt;=仕訳日記帳!$N3961&lt;Sheet2!$C$10),仕訳日記帳!N3961,""))))</f>
        <v/>
      </c>
      <c r="E3961" s="263" t="str">
        <f>IF(AND($A3961=Sheet2!$A$2,仕訳日記帳!$N3961&gt;=Sheet2!$B$2),仕訳日記帳!G3961,IF(AND(OR($A3961=Sheet2!$A$3,$A3961=Sheet2!$A$4,$A3961=Sheet2!$A$5,$A3961=Sheet2!$A$6,$A3961=Sheet2!$A$7,$A3961=Sheet2!$A$9),仕訳日記帳!$N3961&gt;=Sheet2!$B$3),仕訳日記帳!G3961,IF(AND($A3961=Sheet2!$A$8,仕訳日記帳!$N3961&gt;=Sheet2!$B$8),仕訳日記帳!G3961,IF(AND(OR($A3961=Sheet2!$A$10,$A3961=Sheet2!$A$11,$A3961=Sheet2!$A$12,$A3961=Sheet2!$A$13,$A3961=Sheet2!$A$14,$A3961=Sheet2!$A$15,$A3961=Sheet2!$A$16,$A3961=Sheet2!$A$17),Sheet2!$B$9&lt;=仕訳日記帳!$N3961&lt;Sheet2!$C$10),仕訳日記帳!G3961,""))))</f>
        <v/>
      </c>
      <c r="G3961" t="str">
        <f>IF(OR(A3961=Sheet2!$A$2,A3961=Sheet2!$A$3,A3961=Sheet2!$A$4,A3961=Sheet2!$A$5,A3961=Sheet2!$A$6,A3961=Sheet2!$A$7,A3961=Sheet2!$A$8,A3961=Sheet2!$A$9,A3961=Sheet2!$A$10,A3961=Sheet2!$A$11,A3961=Sheet2!$A$12,$A$2=Sheet2!$A$13,A3961=Sheet2!$A$14,$A$2=Sheet2!$A$15,$A$2=Sheet2!$A$16,A3961=Sheet2!$A$17),"該当","")</f>
        <v/>
      </c>
      <c r="H3961" t="str">
        <f>IF(OR(A3961="",G3961=""),"",COUNTIF($G$2:G3961,"該当"))</f>
        <v/>
      </c>
    </row>
    <row r="3962" spans="1:8">
      <c r="A3962" t="str">
        <f>IF(AND(仕訳日記帳!D3962=Sheet2!$A$2,仕訳日記帳!$N3962&gt;=Sheet2!$B$2),仕訳日記帳!D3962,IF(AND(OR(仕訳日記帳!D3962=Sheet2!$A$3,仕訳日記帳!D3962=Sheet2!$A$4,仕訳日記帳!D3962=Sheet2!$A$5,仕訳日記帳!D3962=Sheet2!$A$6,仕訳日記帳!D3962=Sheet2!$A$7,仕訳日記帳!D3962=Sheet2!$A$9),仕訳日記帳!$N3962&gt;=Sheet2!$B$3),仕訳日記帳!D3962,IF(AND(仕訳日記帳!D3962=Sheet2!$A$8,仕訳日記帳!$N3962&gt;=Sheet2!$B$8),仕訳日記帳!D3962,IF(AND(OR(仕訳日記帳!D3962=Sheet2!$A$10,仕訳日記帳!D3962=Sheet2!$A$11,仕訳日記帳!D3962=Sheet2!$A$12,仕訳日記帳!D3962=Sheet2!$A$13,仕訳日記帳!D3962=Sheet2!$A$14,仕訳日記帳!D3962=Sheet2!$A$15,仕訳日記帳!D3962=Sheet2!$A$16,仕訳日記帳!D3962=Sheet2!$A$17),Sheet2!$B$9&lt;=仕訳日記帳!$N3962&lt;Sheet2!$C$10),仕訳日記帳!D3962,""))))</f>
        <v/>
      </c>
      <c r="B3962" s="263" t="str">
        <f>IF(AND($A3962=Sheet2!$A$2,仕訳日記帳!$N3962&gt;=Sheet2!$B$2),仕訳日記帳!A3962,IF(AND(OR($A3962=Sheet2!$A$3,$A3962=Sheet2!$A$4,$A3962=Sheet2!$A$5,$A3962=Sheet2!$A$6,$A3962=Sheet2!$A$7,$A3962=Sheet2!$A$9),仕訳日記帳!$N3962&gt;=Sheet2!$B$3),仕訳日記帳!A3962,IF(AND($A3962=Sheet2!$A$8,仕訳日記帳!$N3962&gt;=Sheet2!$B$8),仕訳日記帳!A3962,IF(AND(OR($A3962=Sheet2!$A$10,$A3962=Sheet2!$A$11,$A3962=Sheet2!$A$12,$A3962=Sheet2!$A$13,$A3962=Sheet2!$A$14,$A3962=Sheet2!$A$15,$A3962=Sheet2!$A$16,$A3962=Sheet2!$A$17),Sheet2!$B$9&lt;=仕訳日記帳!$N3962&lt;Sheet2!$C$10),仕訳日記帳!A3962,""))))</f>
        <v/>
      </c>
      <c r="C3962" t="str">
        <f>IF(AND($A3962=Sheet2!$A$2,仕訳日記帳!$N3962&gt;=Sheet2!$B$2),仕訳日記帳!B3962,IF(AND(OR($A3962=Sheet2!$A$3,$A3962=Sheet2!$A$4,$A3962=Sheet2!$A$5,$A3962=Sheet2!$A$6,$A3962=Sheet2!$A$7,$A3962=Sheet2!$A$9),仕訳日記帳!$N3962&gt;=Sheet2!$B$3),仕訳日記帳!B3962,IF(AND($A3962=Sheet2!$A$8,仕訳日記帳!$N3962&gt;=Sheet2!$B$8),仕訳日記帳!B3962,IF(AND(OR($A3962=Sheet2!$A$10,$A3962=Sheet2!$A$11,$A3962=Sheet2!$A$12,$A3962=Sheet2!$A$13,$A3962=Sheet2!$A$14,$A3962=Sheet2!$A$15,$A3962=Sheet2!$A$16,$A3962=Sheet2!$A$17),Sheet2!$B$9&lt;=仕訳日記帳!$N3962&lt;Sheet2!$C$10),仕訳日記帳!B3962,""))))</f>
        <v/>
      </c>
      <c r="D3962" s="265" t="str">
        <f>IF(AND($A3962=Sheet2!$A$2,仕訳日記帳!$N3962&gt;=Sheet2!$B$2),仕訳日記帳!N3962,IF(AND(OR($A3962=Sheet2!$A$3,$A3962=Sheet2!$A$4,$A3962=Sheet2!$A$5,$A3962=Sheet2!$A$6,$A3962=Sheet2!$A$7,$A3962=Sheet2!$A$9),仕訳日記帳!$N3962&gt;=Sheet2!$B$3),仕訳日記帳!N3962,IF(AND($A3962=Sheet2!$A$8,仕訳日記帳!$N3962&gt;=Sheet2!$B$8),仕訳日記帳!N3962,IF(AND(OR($A3962=Sheet2!$A$10,$A3962=Sheet2!$A$11,$A3962=Sheet2!$A$12,$A3962=Sheet2!$A$13,$A3962=Sheet2!$A$14,$A3962=Sheet2!$A$15,$A3962=Sheet2!$A$16,$A3962=Sheet2!$A$17),Sheet2!$B$9&lt;=仕訳日記帳!$N3962&lt;Sheet2!$C$10),仕訳日記帳!N3962,""))))</f>
        <v/>
      </c>
      <c r="E3962" s="263" t="str">
        <f>IF(AND($A3962=Sheet2!$A$2,仕訳日記帳!$N3962&gt;=Sheet2!$B$2),仕訳日記帳!G3962,IF(AND(OR($A3962=Sheet2!$A$3,$A3962=Sheet2!$A$4,$A3962=Sheet2!$A$5,$A3962=Sheet2!$A$6,$A3962=Sheet2!$A$7,$A3962=Sheet2!$A$9),仕訳日記帳!$N3962&gt;=Sheet2!$B$3),仕訳日記帳!G3962,IF(AND($A3962=Sheet2!$A$8,仕訳日記帳!$N3962&gt;=Sheet2!$B$8),仕訳日記帳!G3962,IF(AND(OR($A3962=Sheet2!$A$10,$A3962=Sheet2!$A$11,$A3962=Sheet2!$A$12,$A3962=Sheet2!$A$13,$A3962=Sheet2!$A$14,$A3962=Sheet2!$A$15,$A3962=Sheet2!$A$16,$A3962=Sheet2!$A$17),Sheet2!$B$9&lt;=仕訳日記帳!$N3962&lt;Sheet2!$C$10),仕訳日記帳!G3962,""))))</f>
        <v/>
      </c>
      <c r="G3962" t="str">
        <f>IF(OR(A3962=Sheet2!$A$2,A3962=Sheet2!$A$3,A3962=Sheet2!$A$4,A3962=Sheet2!$A$5,A3962=Sheet2!$A$6,A3962=Sheet2!$A$7,A3962=Sheet2!$A$8,A3962=Sheet2!$A$9,A3962=Sheet2!$A$10,A3962=Sheet2!$A$11,A3962=Sheet2!$A$12,$A$2=Sheet2!$A$13,A3962=Sheet2!$A$14,$A$2=Sheet2!$A$15,$A$2=Sheet2!$A$16,A3962=Sheet2!$A$17),"該当","")</f>
        <v/>
      </c>
      <c r="H3962" t="str">
        <f>IF(OR(A3962="",G3962=""),"",COUNTIF($G$2:G3962,"該当"))</f>
        <v/>
      </c>
    </row>
    <row r="3963" spans="1:8">
      <c r="A3963" t="str">
        <f>IF(AND(仕訳日記帳!D3963=Sheet2!$A$2,仕訳日記帳!$N3963&gt;=Sheet2!$B$2),仕訳日記帳!D3963,IF(AND(OR(仕訳日記帳!D3963=Sheet2!$A$3,仕訳日記帳!D3963=Sheet2!$A$4,仕訳日記帳!D3963=Sheet2!$A$5,仕訳日記帳!D3963=Sheet2!$A$6,仕訳日記帳!D3963=Sheet2!$A$7,仕訳日記帳!D3963=Sheet2!$A$9),仕訳日記帳!$N3963&gt;=Sheet2!$B$3),仕訳日記帳!D3963,IF(AND(仕訳日記帳!D3963=Sheet2!$A$8,仕訳日記帳!$N3963&gt;=Sheet2!$B$8),仕訳日記帳!D3963,IF(AND(OR(仕訳日記帳!D3963=Sheet2!$A$10,仕訳日記帳!D3963=Sheet2!$A$11,仕訳日記帳!D3963=Sheet2!$A$12,仕訳日記帳!D3963=Sheet2!$A$13,仕訳日記帳!D3963=Sheet2!$A$14,仕訳日記帳!D3963=Sheet2!$A$15,仕訳日記帳!D3963=Sheet2!$A$16,仕訳日記帳!D3963=Sheet2!$A$17),Sheet2!$B$9&lt;=仕訳日記帳!$N3963&lt;Sheet2!$C$10),仕訳日記帳!D3963,""))))</f>
        <v/>
      </c>
      <c r="B3963" s="263" t="str">
        <f>IF(AND($A3963=Sheet2!$A$2,仕訳日記帳!$N3963&gt;=Sheet2!$B$2),仕訳日記帳!A3963,IF(AND(OR($A3963=Sheet2!$A$3,$A3963=Sheet2!$A$4,$A3963=Sheet2!$A$5,$A3963=Sheet2!$A$6,$A3963=Sheet2!$A$7,$A3963=Sheet2!$A$9),仕訳日記帳!$N3963&gt;=Sheet2!$B$3),仕訳日記帳!A3963,IF(AND($A3963=Sheet2!$A$8,仕訳日記帳!$N3963&gt;=Sheet2!$B$8),仕訳日記帳!A3963,IF(AND(OR($A3963=Sheet2!$A$10,$A3963=Sheet2!$A$11,$A3963=Sheet2!$A$12,$A3963=Sheet2!$A$13,$A3963=Sheet2!$A$14,$A3963=Sheet2!$A$15,$A3963=Sheet2!$A$16,$A3963=Sheet2!$A$17),Sheet2!$B$9&lt;=仕訳日記帳!$N3963&lt;Sheet2!$C$10),仕訳日記帳!A3963,""))))</f>
        <v/>
      </c>
      <c r="C3963" t="str">
        <f>IF(AND($A3963=Sheet2!$A$2,仕訳日記帳!$N3963&gt;=Sheet2!$B$2),仕訳日記帳!B3963,IF(AND(OR($A3963=Sheet2!$A$3,$A3963=Sheet2!$A$4,$A3963=Sheet2!$A$5,$A3963=Sheet2!$A$6,$A3963=Sheet2!$A$7,$A3963=Sheet2!$A$9),仕訳日記帳!$N3963&gt;=Sheet2!$B$3),仕訳日記帳!B3963,IF(AND($A3963=Sheet2!$A$8,仕訳日記帳!$N3963&gt;=Sheet2!$B$8),仕訳日記帳!B3963,IF(AND(OR($A3963=Sheet2!$A$10,$A3963=Sheet2!$A$11,$A3963=Sheet2!$A$12,$A3963=Sheet2!$A$13,$A3963=Sheet2!$A$14,$A3963=Sheet2!$A$15,$A3963=Sheet2!$A$16,$A3963=Sheet2!$A$17),Sheet2!$B$9&lt;=仕訳日記帳!$N3963&lt;Sheet2!$C$10),仕訳日記帳!B3963,""))))</f>
        <v/>
      </c>
      <c r="D3963" s="265" t="str">
        <f>IF(AND($A3963=Sheet2!$A$2,仕訳日記帳!$N3963&gt;=Sheet2!$B$2),仕訳日記帳!N3963,IF(AND(OR($A3963=Sheet2!$A$3,$A3963=Sheet2!$A$4,$A3963=Sheet2!$A$5,$A3963=Sheet2!$A$6,$A3963=Sheet2!$A$7,$A3963=Sheet2!$A$9),仕訳日記帳!$N3963&gt;=Sheet2!$B$3),仕訳日記帳!N3963,IF(AND($A3963=Sheet2!$A$8,仕訳日記帳!$N3963&gt;=Sheet2!$B$8),仕訳日記帳!N3963,IF(AND(OR($A3963=Sheet2!$A$10,$A3963=Sheet2!$A$11,$A3963=Sheet2!$A$12,$A3963=Sheet2!$A$13,$A3963=Sheet2!$A$14,$A3963=Sheet2!$A$15,$A3963=Sheet2!$A$16,$A3963=Sheet2!$A$17),Sheet2!$B$9&lt;=仕訳日記帳!$N3963&lt;Sheet2!$C$10),仕訳日記帳!N3963,""))))</f>
        <v/>
      </c>
      <c r="E3963" s="263" t="str">
        <f>IF(AND($A3963=Sheet2!$A$2,仕訳日記帳!$N3963&gt;=Sheet2!$B$2),仕訳日記帳!G3963,IF(AND(OR($A3963=Sheet2!$A$3,$A3963=Sheet2!$A$4,$A3963=Sheet2!$A$5,$A3963=Sheet2!$A$6,$A3963=Sheet2!$A$7,$A3963=Sheet2!$A$9),仕訳日記帳!$N3963&gt;=Sheet2!$B$3),仕訳日記帳!G3963,IF(AND($A3963=Sheet2!$A$8,仕訳日記帳!$N3963&gt;=Sheet2!$B$8),仕訳日記帳!G3963,IF(AND(OR($A3963=Sheet2!$A$10,$A3963=Sheet2!$A$11,$A3963=Sheet2!$A$12,$A3963=Sheet2!$A$13,$A3963=Sheet2!$A$14,$A3963=Sheet2!$A$15,$A3963=Sheet2!$A$16,$A3963=Sheet2!$A$17),Sheet2!$B$9&lt;=仕訳日記帳!$N3963&lt;Sheet2!$C$10),仕訳日記帳!G3963,""))))</f>
        <v/>
      </c>
      <c r="G3963" t="str">
        <f>IF(OR(A3963=Sheet2!$A$2,A3963=Sheet2!$A$3,A3963=Sheet2!$A$4,A3963=Sheet2!$A$5,A3963=Sheet2!$A$6,A3963=Sheet2!$A$7,A3963=Sheet2!$A$8,A3963=Sheet2!$A$9,A3963=Sheet2!$A$10,A3963=Sheet2!$A$11,A3963=Sheet2!$A$12,$A$2=Sheet2!$A$13,A3963=Sheet2!$A$14,$A$2=Sheet2!$A$15,$A$2=Sheet2!$A$16,A3963=Sheet2!$A$17),"該当","")</f>
        <v/>
      </c>
      <c r="H3963" t="str">
        <f>IF(OR(A3963="",G3963=""),"",COUNTIF($G$2:G3963,"該当"))</f>
        <v/>
      </c>
    </row>
    <row r="3964" spans="1:8">
      <c r="A3964" t="str">
        <f>IF(AND(仕訳日記帳!D3964=Sheet2!$A$2,仕訳日記帳!$N3964&gt;=Sheet2!$B$2),仕訳日記帳!D3964,IF(AND(OR(仕訳日記帳!D3964=Sheet2!$A$3,仕訳日記帳!D3964=Sheet2!$A$4,仕訳日記帳!D3964=Sheet2!$A$5,仕訳日記帳!D3964=Sheet2!$A$6,仕訳日記帳!D3964=Sheet2!$A$7,仕訳日記帳!D3964=Sheet2!$A$9),仕訳日記帳!$N3964&gt;=Sheet2!$B$3),仕訳日記帳!D3964,IF(AND(仕訳日記帳!D3964=Sheet2!$A$8,仕訳日記帳!$N3964&gt;=Sheet2!$B$8),仕訳日記帳!D3964,IF(AND(OR(仕訳日記帳!D3964=Sheet2!$A$10,仕訳日記帳!D3964=Sheet2!$A$11,仕訳日記帳!D3964=Sheet2!$A$12,仕訳日記帳!D3964=Sheet2!$A$13,仕訳日記帳!D3964=Sheet2!$A$14,仕訳日記帳!D3964=Sheet2!$A$15,仕訳日記帳!D3964=Sheet2!$A$16,仕訳日記帳!D3964=Sheet2!$A$17),Sheet2!$B$9&lt;=仕訳日記帳!$N3964&lt;Sheet2!$C$10),仕訳日記帳!D3964,""))))</f>
        <v/>
      </c>
      <c r="B3964" s="263" t="str">
        <f>IF(AND($A3964=Sheet2!$A$2,仕訳日記帳!$N3964&gt;=Sheet2!$B$2),仕訳日記帳!A3964,IF(AND(OR($A3964=Sheet2!$A$3,$A3964=Sheet2!$A$4,$A3964=Sheet2!$A$5,$A3964=Sheet2!$A$6,$A3964=Sheet2!$A$7,$A3964=Sheet2!$A$9),仕訳日記帳!$N3964&gt;=Sheet2!$B$3),仕訳日記帳!A3964,IF(AND($A3964=Sheet2!$A$8,仕訳日記帳!$N3964&gt;=Sheet2!$B$8),仕訳日記帳!A3964,IF(AND(OR($A3964=Sheet2!$A$10,$A3964=Sheet2!$A$11,$A3964=Sheet2!$A$12,$A3964=Sheet2!$A$13,$A3964=Sheet2!$A$14,$A3964=Sheet2!$A$15,$A3964=Sheet2!$A$16,$A3964=Sheet2!$A$17),Sheet2!$B$9&lt;=仕訳日記帳!$N3964&lt;Sheet2!$C$10),仕訳日記帳!A3964,""))))</f>
        <v/>
      </c>
      <c r="C3964" t="str">
        <f>IF(AND($A3964=Sheet2!$A$2,仕訳日記帳!$N3964&gt;=Sheet2!$B$2),仕訳日記帳!B3964,IF(AND(OR($A3964=Sheet2!$A$3,$A3964=Sheet2!$A$4,$A3964=Sheet2!$A$5,$A3964=Sheet2!$A$6,$A3964=Sheet2!$A$7,$A3964=Sheet2!$A$9),仕訳日記帳!$N3964&gt;=Sheet2!$B$3),仕訳日記帳!B3964,IF(AND($A3964=Sheet2!$A$8,仕訳日記帳!$N3964&gt;=Sheet2!$B$8),仕訳日記帳!B3964,IF(AND(OR($A3964=Sheet2!$A$10,$A3964=Sheet2!$A$11,$A3964=Sheet2!$A$12,$A3964=Sheet2!$A$13,$A3964=Sheet2!$A$14,$A3964=Sheet2!$A$15,$A3964=Sheet2!$A$16,$A3964=Sheet2!$A$17),Sheet2!$B$9&lt;=仕訳日記帳!$N3964&lt;Sheet2!$C$10),仕訳日記帳!B3964,""))))</f>
        <v/>
      </c>
      <c r="D3964" s="265" t="str">
        <f>IF(AND($A3964=Sheet2!$A$2,仕訳日記帳!$N3964&gt;=Sheet2!$B$2),仕訳日記帳!N3964,IF(AND(OR($A3964=Sheet2!$A$3,$A3964=Sheet2!$A$4,$A3964=Sheet2!$A$5,$A3964=Sheet2!$A$6,$A3964=Sheet2!$A$7,$A3964=Sheet2!$A$9),仕訳日記帳!$N3964&gt;=Sheet2!$B$3),仕訳日記帳!N3964,IF(AND($A3964=Sheet2!$A$8,仕訳日記帳!$N3964&gt;=Sheet2!$B$8),仕訳日記帳!N3964,IF(AND(OR($A3964=Sheet2!$A$10,$A3964=Sheet2!$A$11,$A3964=Sheet2!$A$12,$A3964=Sheet2!$A$13,$A3964=Sheet2!$A$14,$A3964=Sheet2!$A$15,$A3964=Sheet2!$A$16,$A3964=Sheet2!$A$17),Sheet2!$B$9&lt;=仕訳日記帳!$N3964&lt;Sheet2!$C$10),仕訳日記帳!N3964,""))))</f>
        <v/>
      </c>
      <c r="E3964" s="263" t="str">
        <f>IF(AND($A3964=Sheet2!$A$2,仕訳日記帳!$N3964&gt;=Sheet2!$B$2),仕訳日記帳!G3964,IF(AND(OR($A3964=Sheet2!$A$3,$A3964=Sheet2!$A$4,$A3964=Sheet2!$A$5,$A3964=Sheet2!$A$6,$A3964=Sheet2!$A$7,$A3964=Sheet2!$A$9),仕訳日記帳!$N3964&gt;=Sheet2!$B$3),仕訳日記帳!G3964,IF(AND($A3964=Sheet2!$A$8,仕訳日記帳!$N3964&gt;=Sheet2!$B$8),仕訳日記帳!G3964,IF(AND(OR($A3964=Sheet2!$A$10,$A3964=Sheet2!$A$11,$A3964=Sheet2!$A$12,$A3964=Sheet2!$A$13,$A3964=Sheet2!$A$14,$A3964=Sheet2!$A$15,$A3964=Sheet2!$A$16,$A3964=Sheet2!$A$17),Sheet2!$B$9&lt;=仕訳日記帳!$N3964&lt;Sheet2!$C$10),仕訳日記帳!G3964,""))))</f>
        <v/>
      </c>
      <c r="G3964" t="str">
        <f>IF(OR(A3964=Sheet2!$A$2,A3964=Sheet2!$A$3,A3964=Sheet2!$A$4,A3964=Sheet2!$A$5,A3964=Sheet2!$A$6,A3964=Sheet2!$A$7,A3964=Sheet2!$A$8,A3964=Sheet2!$A$9,A3964=Sheet2!$A$10,A3964=Sheet2!$A$11,A3964=Sheet2!$A$12,$A$2=Sheet2!$A$13,A3964=Sheet2!$A$14,$A$2=Sheet2!$A$15,$A$2=Sheet2!$A$16,A3964=Sheet2!$A$17),"該当","")</f>
        <v/>
      </c>
      <c r="H3964" t="str">
        <f>IF(OR(A3964="",G3964=""),"",COUNTIF($G$2:G3964,"該当"))</f>
        <v/>
      </c>
    </row>
    <row r="3965" spans="1:8">
      <c r="A3965" t="str">
        <f>IF(AND(仕訳日記帳!D3965=Sheet2!$A$2,仕訳日記帳!$N3965&gt;=Sheet2!$B$2),仕訳日記帳!D3965,IF(AND(OR(仕訳日記帳!D3965=Sheet2!$A$3,仕訳日記帳!D3965=Sheet2!$A$4,仕訳日記帳!D3965=Sheet2!$A$5,仕訳日記帳!D3965=Sheet2!$A$6,仕訳日記帳!D3965=Sheet2!$A$7,仕訳日記帳!D3965=Sheet2!$A$9),仕訳日記帳!$N3965&gt;=Sheet2!$B$3),仕訳日記帳!D3965,IF(AND(仕訳日記帳!D3965=Sheet2!$A$8,仕訳日記帳!$N3965&gt;=Sheet2!$B$8),仕訳日記帳!D3965,IF(AND(OR(仕訳日記帳!D3965=Sheet2!$A$10,仕訳日記帳!D3965=Sheet2!$A$11,仕訳日記帳!D3965=Sheet2!$A$12,仕訳日記帳!D3965=Sheet2!$A$13,仕訳日記帳!D3965=Sheet2!$A$14,仕訳日記帳!D3965=Sheet2!$A$15,仕訳日記帳!D3965=Sheet2!$A$16,仕訳日記帳!D3965=Sheet2!$A$17),Sheet2!$B$9&lt;=仕訳日記帳!$N3965&lt;Sheet2!$C$10),仕訳日記帳!D3965,""))))</f>
        <v/>
      </c>
      <c r="B3965" s="263" t="str">
        <f>IF(AND($A3965=Sheet2!$A$2,仕訳日記帳!$N3965&gt;=Sheet2!$B$2),仕訳日記帳!A3965,IF(AND(OR($A3965=Sheet2!$A$3,$A3965=Sheet2!$A$4,$A3965=Sheet2!$A$5,$A3965=Sheet2!$A$6,$A3965=Sheet2!$A$7,$A3965=Sheet2!$A$9),仕訳日記帳!$N3965&gt;=Sheet2!$B$3),仕訳日記帳!A3965,IF(AND($A3965=Sheet2!$A$8,仕訳日記帳!$N3965&gt;=Sheet2!$B$8),仕訳日記帳!A3965,IF(AND(OR($A3965=Sheet2!$A$10,$A3965=Sheet2!$A$11,$A3965=Sheet2!$A$12,$A3965=Sheet2!$A$13,$A3965=Sheet2!$A$14,$A3965=Sheet2!$A$15,$A3965=Sheet2!$A$16,$A3965=Sheet2!$A$17),Sheet2!$B$9&lt;=仕訳日記帳!$N3965&lt;Sheet2!$C$10),仕訳日記帳!A3965,""))))</f>
        <v/>
      </c>
      <c r="C3965" t="str">
        <f>IF(AND($A3965=Sheet2!$A$2,仕訳日記帳!$N3965&gt;=Sheet2!$B$2),仕訳日記帳!B3965,IF(AND(OR($A3965=Sheet2!$A$3,$A3965=Sheet2!$A$4,$A3965=Sheet2!$A$5,$A3965=Sheet2!$A$6,$A3965=Sheet2!$A$7,$A3965=Sheet2!$A$9),仕訳日記帳!$N3965&gt;=Sheet2!$B$3),仕訳日記帳!B3965,IF(AND($A3965=Sheet2!$A$8,仕訳日記帳!$N3965&gt;=Sheet2!$B$8),仕訳日記帳!B3965,IF(AND(OR($A3965=Sheet2!$A$10,$A3965=Sheet2!$A$11,$A3965=Sheet2!$A$12,$A3965=Sheet2!$A$13,$A3965=Sheet2!$A$14,$A3965=Sheet2!$A$15,$A3965=Sheet2!$A$16,$A3965=Sheet2!$A$17),Sheet2!$B$9&lt;=仕訳日記帳!$N3965&lt;Sheet2!$C$10),仕訳日記帳!B3965,""))))</f>
        <v/>
      </c>
      <c r="D3965" s="265" t="str">
        <f>IF(AND($A3965=Sheet2!$A$2,仕訳日記帳!$N3965&gt;=Sheet2!$B$2),仕訳日記帳!N3965,IF(AND(OR($A3965=Sheet2!$A$3,$A3965=Sheet2!$A$4,$A3965=Sheet2!$A$5,$A3965=Sheet2!$A$6,$A3965=Sheet2!$A$7,$A3965=Sheet2!$A$9),仕訳日記帳!$N3965&gt;=Sheet2!$B$3),仕訳日記帳!N3965,IF(AND($A3965=Sheet2!$A$8,仕訳日記帳!$N3965&gt;=Sheet2!$B$8),仕訳日記帳!N3965,IF(AND(OR($A3965=Sheet2!$A$10,$A3965=Sheet2!$A$11,$A3965=Sheet2!$A$12,$A3965=Sheet2!$A$13,$A3965=Sheet2!$A$14,$A3965=Sheet2!$A$15,$A3965=Sheet2!$A$16,$A3965=Sheet2!$A$17),Sheet2!$B$9&lt;=仕訳日記帳!$N3965&lt;Sheet2!$C$10),仕訳日記帳!N3965,""))))</f>
        <v/>
      </c>
      <c r="E3965" s="263" t="str">
        <f>IF(AND($A3965=Sheet2!$A$2,仕訳日記帳!$N3965&gt;=Sheet2!$B$2),仕訳日記帳!G3965,IF(AND(OR($A3965=Sheet2!$A$3,$A3965=Sheet2!$A$4,$A3965=Sheet2!$A$5,$A3965=Sheet2!$A$6,$A3965=Sheet2!$A$7,$A3965=Sheet2!$A$9),仕訳日記帳!$N3965&gt;=Sheet2!$B$3),仕訳日記帳!G3965,IF(AND($A3965=Sheet2!$A$8,仕訳日記帳!$N3965&gt;=Sheet2!$B$8),仕訳日記帳!G3965,IF(AND(OR($A3965=Sheet2!$A$10,$A3965=Sheet2!$A$11,$A3965=Sheet2!$A$12,$A3965=Sheet2!$A$13,$A3965=Sheet2!$A$14,$A3965=Sheet2!$A$15,$A3965=Sheet2!$A$16,$A3965=Sheet2!$A$17),Sheet2!$B$9&lt;=仕訳日記帳!$N3965&lt;Sheet2!$C$10),仕訳日記帳!G3965,""))))</f>
        <v/>
      </c>
      <c r="G3965" t="str">
        <f>IF(OR(A3965=Sheet2!$A$2,A3965=Sheet2!$A$3,A3965=Sheet2!$A$4,A3965=Sheet2!$A$5,A3965=Sheet2!$A$6,A3965=Sheet2!$A$7,A3965=Sheet2!$A$8,A3965=Sheet2!$A$9,A3965=Sheet2!$A$10,A3965=Sheet2!$A$11,A3965=Sheet2!$A$12,$A$2=Sheet2!$A$13,A3965=Sheet2!$A$14,$A$2=Sheet2!$A$15,$A$2=Sheet2!$A$16,A3965=Sheet2!$A$17),"該当","")</f>
        <v/>
      </c>
      <c r="H3965" t="str">
        <f>IF(OR(A3965="",G3965=""),"",COUNTIF($G$2:G3965,"該当"))</f>
        <v/>
      </c>
    </row>
    <row r="3966" spans="1:8">
      <c r="A3966" t="str">
        <f>IF(AND(仕訳日記帳!D3966=Sheet2!$A$2,仕訳日記帳!$N3966&gt;=Sheet2!$B$2),仕訳日記帳!D3966,IF(AND(OR(仕訳日記帳!D3966=Sheet2!$A$3,仕訳日記帳!D3966=Sheet2!$A$4,仕訳日記帳!D3966=Sheet2!$A$5,仕訳日記帳!D3966=Sheet2!$A$6,仕訳日記帳!D3966=Sheet2!$A$7,仕訳日記帳!D3966=Sheet2!$A$9),仕訳日記帳!$N3966&gt;=Sheet2!$B$3),仕訳日記帳!D3966,IF(AND(仕訳日記帳!D3966=Sheet2!$A$8,仕訳日記帳!$N3966&gt;=Sheet2!$B$8),仕訳日記帳!D3966,IF(AND(OR(仕訳日記帳!D3966=Sheet2!$A$10,仕訳日記帳!D3966=Sheet2!$A$11,仕訳日記帳!D3966=Sheet2!$A$12,仕訳日記帳!D3966=Sheet2!$A$13,仕訳日記帳!D3966=Sheet2!$A$14,仕訳日記帳!D3966=Sheet2!$A$15,仕訳日記帳!D3966=Sheet2!$A$16,仕訳日記帳!D3966=Sheet2!$A$17),Sheet2!$B$9&lt;=仕訳日記帳!$N3966&lt;Sheet2!$C$10),仕訳日記帳!D3966,""))))</f>
        <v/>
      </c>
      <c r="B3966" s="263" t="str">
        <f>IF(AND($A3966=Sheet2!$A$2,仕訳日記帳!$N3966&gt;=Sheet2!$B$2),仕訳日記帳!A3966,IF(AND(OR($A3966=Sheet2!$A$3,$A3966=Sheet2!$A$4,$A3966=Sheet2!$A$5,$A3966=Sheet2!$A$6,$A3966=Sheet2!$A$7,$A3966=Sheet2!$A$9),仕訳日記帳!$N3966&gt;=Sheet2!$B$3),仕訳日記帳!A3966,IF(AND($A3966=Sheet2!$A$8,仕訳日記帳!$N3966&gt;=Sheet2!$B$8),仕訳日記帳!A3966,IF(AND(OR($A3966=Sheet2!$A$10,$A3966=Sheet2!$A$11,$A3966=Sheet2!$A$12,$A3966=Sheet2!$A$13,$A3966=Sheet2!$A$14,$A3966=Sheet2!$A$15,$A3966=Sheet2!$A$16,$A3966=Sheet2!$A$17),Sheet2!$B$9&lt;=仕訳日記帳!$N3966&lt;Sheet2!$C$10),仕訳日記帳!A3966,""))))</f>
        <v/>
      </c>
      <c r="C3966" t="str">
        <f>IF(AND($A3966=Sheet2!$A$2,仕訳日記帳!$N3966&gt;=Sheet2!$B$2),仕訳日記帳!B3966,IF(AND(OR($A3966=Sheet2!$A$3,$A3966=Sheet2!$A$4,$A3966=Sheet2!$A$5,$A3966=Sheet2!$A$6,$A3966=Sheet2!$A$7,$A3966=Sheet2!$A$9),仕訳日記帳!$N3966&gt;=Sheet2!$B$3),仕訳日記帳!B3966,IF(AND($A3966=Sheet2!$A$8,仕訳日記帳!$N3966&gt;=Sheet2!$B$8),仕訳日記帳!B3966,IF(AND(OR($A3966=Sheet2!$A$10,$A3966=Sheet2!$A$11,$A3966=Sheet2!$A$12,$A3966=Sheet2!$A$13,$A3966=Sheet2!$A$14,$A3966=Sheet2!$A$15,$A3966=Sheet2!$A$16,$A3966=Sheet2!$A$17),Sheet2!$B$9&lt;=仕訳日記帳!$N3966&lt;Sheet2!$C$10),仕訳日記帳!B3966,""))))</f>
        <v/>
      </c>
      <c r="D3966" s="265" t="str">
        <f>IF(AND($A3966=Sheet2!$A$2,仕訳日記帳!$N3966&gt;=Sheet2!$B$2),仕訳日記帳!N3966,IF(AND(OR($A3966=Sheet2!$A$3,$A3966=Sheet2!$A$4,$A3966=Sheet2!$A$5,$A3966=Sheet2!$A$6,$A3966=Sheet2!$A$7,$A3966=Sheet2!$A$9),仕訳日記帳!$N3966&gt;=Sheet2!$B$3),仕訳日記帳!N3966,IF(AND($A3966=Sheet2!$A$8,仕訳日記帳!$N3966&gt;=Sheet2!$B$8),仕訳日記帳!N3966,IF(AND(OR($A3966=Sheet2!$A$10,$A3966=Sheet2!$A$11,$A3966=Sheet2!$A$12,$A3966=Sheet2!$A$13,$A3966=Sheet2!$A$14,$A3966=Sheet2!$A$15,$A3966=Sheet2!$A$16,$A3966=Sheet2!$A$17),Sheet2!$B$9&lt;=仕訳日記帳!$N3966&lt;Sheet2!$C$10),仕訳日記帳!N3966,""))))</f>
        <v/>
      </c>
      <c r="E3966" s="263" t="str">
        <f>IF(AND($A3966=Sheet2!$A$2,仕訳日記帳!$N3966&gt;=Sheet2!$B$2),仕訳日記帳!G3966,IF(AND(OR($A3966=Sheet2!$A$3,$A3966=Sheet2!$A$4,$A3966=Sheet2!$A$5,$A3966=Sheet2!$A$6,$A3966=Sheet2!$A$7,$A3966=Sheet2!$A$9),仕訳日記帳!$N3966&gt;=Sheet2!$B$3),仕訳日記帳!G3966,IF(AND($A3966=Sheet2!$A$8,仕訳日記帳!$N3966&gt;=Sheet2!$B$8),仕訳日記帳!G3966,IF(AND(OR($A3966=Sheet2!$A$10,$A3966=Sheet2!$A$11,$A3966=Sheet2!$A$12,$A3966=Sheet2!$A$13,$A3966=Sheet2!$A$14,$A3966=Sheet2!$A$15,$A3966=Sheet2!$A$16,$A3966=Sheet2!$A$17),Sheet2!$B$9&lt;=仕訳日記帳!$N3966&lt;Sheet2!$C$10),仕訳日記帳!G3966,""))))</f>
        <v/>
      </c>
      <c r="G3966" t="str">
        <f>IF(OR(A3966=Sheet2!$A$2,A3966=Sheet2!$A$3,A3966=Sheet2!$A$4,A3966=Sheet2!$A$5,A3966=Sheet2!$A$6,A3966=Sheet2!$A$7,A3966=Sheet2!$A$8,A3966=Sheet2!$A$9,A3966=Sheet2!$A$10,A3966=Sheet2!$A$11,A3966=Sheet2!$A$12,$A$2=Sheet2!$A$13,A3966=Sheet2!$A$14,$A$2=Sheet2!$A$15,$A$2=Sheet2!$A$16,A3966=Sheet2!$A$17),"該当","")</f>
        <v/>
      </c>
      <c r="H3966" t="str">
        <f>IF(OR(A3966="",G3966=""),"",COUNTIF($G$2:G3966,"該当"))</f>
        <v/>
      </c>
    </row>
    <row r="3967" spans="1:8">
      <c r="A3967" t="str">
        <f>IF(AND(仕訳日記帳!D3967=Sheet2!$A$2,仕訳日記帳!$N3967&gt;=Sheet2!$B$2),仕訳日記帳!D3967,IF(AND(OR(仕訳日記帳!D3967=Sheet2!$A$3,仕訳日記帳!D3967=Sheet2!$A$4,仕訳日記帳!D3967=Sheet2!$A$5,仕訳日記帳!D3967=Sheet2!$A$6,仕訳日記帳!D3967=Sheet2!$A$7,仕訳日記帳!D3967=Sheet2!$A$9),仕訳日記帳!$N3967&gt;=Sheet2!$B$3),仕訳日記帳!D3967,IF(AND(仕訳日記帳!D3967=Sheet2!$A$8,仕訳日記帳!$N3967&gt;=Sheet2!$B$8),仕訳日記帳!D3967,IF(AND(OR(仕訳日記帳!D3967=Sheet2!$A$10,仕訳日記帳!D3967=Sheet2!$A$11,仕訳日記帳!D3967=Sheet2!$A$12,仕訳日記帳!D3967=Sheet2!$A$13,仕訳日記帳!D3967=Sheet2!$A$14,仕訳日記帳!D3967=Sheet2!$A$15,仕訳日記帳!D3967=Sheet2!$A$16,仕訳日記帳!D3967=Sheet2!$A$17),Sheet2!$B$9&lt;=仕訳日記帳!$N3967&lt;Sheet2!$C$10),仕訳日記帳!D3967,""))))</f>
        <v/>
      </c>
      <c r="B3967" s="263" t="str">
        <f>IF(AND($A3967=Sheet2!$A$2,仕訳日記帳!$N3967&gt;=Sheet2!$B$2),仕訳日記帳!A3967,IF(AND(OR($A3967=Sheet2!$A$3,$A3967=Sheet2!$A$4,$A3967=Sheet2!$A$5,$A3967=Sheet2!$A$6,$A3967=Sheet2!$A$7,$A3967=Sheet2!$A$9),仕訳日記帳!$N3967&gt;=Sheet2!$B$3),仕訳日記帳!A3967,IF(AND($A3967=Sheet2!$A$8,仕訳日記帳!$N3967&gt;=Sheet2!$B$8),仕訳日記帳!A3967,IF(AND(OR($A3967=Sheet2!$A$10,$A3967=Sheet2!$A$11,$A3967=Sheet2!$A$12,$A3967=Sheet2!$A$13,$A3967=Sheet2!$A$14,$A3967=Sheet2!$A$15,$A3967=Sheet2!$A$16,$A3967=Sheet2!$A$17),Sheet2!$B$9&lt;=仕訳日記帳!$N3967&lt;Sheet2!$C$10),仕訳日記帳!A3967,""))))</f>
        <v/>
      </c>
      <c r="C3967" t="str">
        <f>IF(AND($A3967=Sheet2!$A$2,仕訳日記帳!$N3967&gt;=Sheet2!$B$2),仕訳日記帳!B3967,IF(AND(OR($A3967=Sheet2!$A$3,$A3967=Sheet2!$A$4,$A3967=Sheet2!$A$5,$A3967=Sheet2!$A$6,$A3967=Sheet2!$A$7,$A3967=Sheet2!$A$9),仕訳日記帳!$N3967&gt;=Sheet2!$B$3),仕訳日記帳!B3967,IF(AND($A3967=Sheet2!$A$8,仕訳日記帳!$N3967&gt;=Sheet2!$B$8),仕訳日記帳!B3967,IF(AND(OR($A3967=Sheet2!$A$10,$A3967=Sheet2!$A$11,$A3967=Sheet2!$A$12,$A3967=Sheet2!$A$13,$A3967=Sheet2!$A$14,$A3967=Sheet2!$A$15,$A3967=Sheet2!$A$16,$A3967=Sheet2!$A$17),Sheet2!$B$9&lt;=仕訳日記帳!$N3967&lt;Sheet2!$C$10),仕訳日記帳!B3967,""))))</f>
        <v/>
      </c>
      <c r="D3967" s="265" t="str">
        <f>IF(AND($A3967=Sheet2!$A$2,仕訳日記帳!$N3967&gt;=Sheet2!$B$2),仕訳日記帳!N3967,IF(AND(OR($A3967=Sheet2!$A$3,$A3967=Sheet2!$A$4,$A3967=Sheet2!$A$5,$A3967=Sheet2!$A$6,$A3967=Sheet2!$A$7,$A3967=Sheet2!$A$9),仕訳日記帳!$N3967&gt;=Sheet2!$B$3),仕訳日記帳!N3967,IF(AND($A3967=Sheet2!$A$8,仕訳日記帳!$N3967&gt;=Sheet2!$B$8),仕訳日記帳!N3967,IF(AND(OR($A3967=Sheet2!$A$10,$A3967=Sheet2!$A$11,$A3967=Sheet2!$A$12,$A3967=Sheet2!$A$13,$A3967=Sheet2!$A$14,$A3967=Sheet2!$A$15,$A3967=Sheet2!$A$16,$A3967=Sheet2!$A$17),Sheet2!$B$9&lt;=仕訳日記帳!$N3967&lt;Sheet2!$C$10),仕訳日記帳!N3967,""))))</f>
        <v/>
      </c>
      <c r="E3967" s="263" t="str">
        <f>IF(AND($A3967=Sheet2!$A$2,仕訳日記帳!$N3967&gt;=Sheet2!$B$2),仕訳日記帳!G3967,IF(AND(OR($A3967=Sheet2!$A$3,$A3967=Sheet2!$A$4,$A3967=Sheet2!$A$5,$A3967=Sheet2!$A$6,$A3967=Sheet2!$A$7,$A3967=Sheet2!$A$9),仕訳日記帳!$N3967&gt;=Sheet2!$B$3),仕訳日記帳!G3967,IF(AND($A3967=Sheet2!$A$8,仕訳日記帳!$N3967&gt;=Sheet2!$B$8),仕訳日記帳!G3967,IF(AND(OR($A3967=Sheet2!$A$10,$A3967=Sheet2!$A$11,$A3967=Sheet2!$A$12,$A3967=Sheet2!$A$13,$A3967=Sheet2!$A$14,$A3967=Sheet2!$A$15,$A3967=Sheet2!$A$16,$A3967=Sheet2!$A$17),Sheet2!$B$9&lt;=仕訳日記帳!$N3967&lt;Sheet2!$C$10),仕訳日記帳!G3967,""))))</f>
        <v/>
      </c>
      <c r="G3967" t="str">
        <f>IF(OR(A3967=Sheet2!$A$2,A3967=Sheet2!$A$3,A3967=Sheet2!$A$4,A3967=Sheet2!$A$5,A3967=Sheet2!$A$6,A3967=Sheet2!$A$7,A3967=Sheet2!$A$8,A3967=Sheet2!$A$9,A3967=Sheet2!$A$10,A3967=Sheet2!$A$11,A3967=Sheet2!$A$12,$A$2=Sheet2!$A$13,A3967=Sheet2!$A$14,$A$2=Sheet2!$A$15,$A$2=Sheet2!$A$16,A3967=Sheet2!$A$17),"該当","")</f>
        <v/>
      </c>
      <c r="H3967" t="str">
        <f>IF(OR(A3967="",G3967=""),"",COUNTIF($G$2:G3967,"該当"))</f>
        <v/>
      </c>
    </row>
    <row r="3968" spans="1:8">
      <c r="A3968" t="str">
        <f>IF(AND(仕訳日記帳!D3968=Sheet2!$A$2,仕訳日記帳!$N3968&gt;=Sheet2!$B$2),仕訳日記帳!D3968,IF(AND(OR(仕訳日記帳!D3968=Sheet2!$A$3,仕訳日記帳!D3968=Sheet2!$A$4,仕訳日記帳!D3968=Sheet2!$A$5,仕訳日記帳!D3968=Sheet2!$A$6,仕訳日記帳!D3968=Sheet2!$A$7,仕訳日記帳!D3968=Sheet2!$A$9),仕訳日記帳!$N3968&gt;=Sheet2!$B$3),仕訳日記帳!D3968,IF(AND(仕訳日記帳!D3968=Sheet2!$A$8,仕訳日記帳!$N3968&gt;=Sheet2!$B$8),仕訳日記帳!D3968,IF(AND(OR(仕訳日記帳!D3968=Sheet2!$A$10,仕訳日記帳!D3968=Sheet2!$A$11,仕訳日記帳!D3968=Sheet2!$A$12,仕訳日記帳!D3968=Sheet2!$A$13,仕訳日記帳!D3968=Sheet2!$A$14,仕訳日記帳!D3968=Sheet2!$A$15,仕訳日記帳!D3968=Sheet2!$A$16,仕訳日記帳!D3968=Sheet2!$A$17),Sheet2!$B$9&lt;=仕訳日記帳!$N3968&lt;Sheet2!$C$10),仕訳日記帳!D3968,""))))</f>
        <v/>
      </c>
      <c r="B3968" s="263" t="str">
        <f>IF(AND($A3968=Sheet2!$A$2,仕訳日記帳!$N3968&gt;=Sheet2!$B$2),仕訳日記帳!A3968,IF(AND(OR($A3968=Sheet2!$A$3,$A3968=Sheet2!$A$4,$A3968=Sheet2!$A$5,$A3968=Sheet2!$A$6,$A3968=Sheet2!$A$7,$A3968=Sheet2!$A$9),仕訳日記帳!$N3968&gt;=Sheet2!$B$3),仕訳日記帳!A3968,IF(AND($A3968=Sheet2!$A$8,仕訳日記帳!$N3968&gt;=Sheet2!$B$8),仕訳日記帳!A3968,IF(AND(OR($A3968=Sheet2!$A$10,$A3968=Sheet2!$A$11,$A3968=Sheet2!$A$12,$A3968=Sheet2!$A$13,$A3968=Sheet2!$A$14,$A3968=Sheet2!$A$15,$A3968=Sheet2!$A$16,$A3968=Sheet2!$A$17),Sheet2!$B$9&lt;=仕訳日記帳!$N3968&lt;Sheet2!$C$10),仕訳日記帳!A3968,""))))</f>
        <v/>
      </c>
      <c r="C3968" t="str">
        <f>IF(AND($A3968=Sheet2!$A$2,仕訳日記帳!$N3968&gt;=Sheet2!$B$2),仕訳日記帳!B3968,IF(AND(OR($A3968=Sheet2!$A$3,$A3968=Sheet2!$A$4,$A3968=Sheet2!$A$5,$A3968=Sheet2!$A$6,$A3968=Sheet2!$A$7,$A3968=Sheet2!$A$9),仕訳日記帳!$N3968&gt;=Sheet2!$B$3),仕訳日記帳!B3968,IF(AND($A3968=Sheet2!$A$8,仕訳日記帳!$N3968&gt;=Sheet2!$B$8),仕訳日記帳!B3968,IF(AND(OR($A3968=Sheet2!$A$10,$A3968=Sheet2!$A$11,$A3968=Sheet2!$A$12,$A3968=Sheet2!$A$13,$A3968=Sheet2!$A$14,$A3968=Sheet2!$A$15,$A3968=Sheet2!$A$16,$A3968=Sheet2!$A$17),Sheet2!$B$9&lt;=仕訳日記帳!$N3968&lt;Sheet2!$C$10),仕訳日記帳!B3968,""))))</f>
        <v/>
      </c>
      <c r="D3968" s="265" t="str">
        <f>IF(AND($A3968=Sheet2!$A$2,仕訳日記帳!$N3968&gt;=Sheet2!$B$2),仕訳日記帳!N3968,IF(AND(OR($A3968=Sheet2!$A$3,$A3968=Sheet2!$A$4,$A3968=Sheet2!$A$5,$A3968=Sheet2!$A$6,$A3968=Sheet2!$A$7,$A3968=Sheet2!$A$9),仕訳日記帳!$N3968&gt;=Sheet2!$B$3),仕訳日記帳!N3968,IF(AND($A3968=Sheet2!$A$8,仕訳日記帳!$N3968&gt;=Sheet2!$B$8),仕訳日記帳!N3968,IF(AND(OR($A3968=Sheet2!$A$10,$A3968=Sheet2!$A$11,$A3968=Sheet2!$A$12,$A3968=Sheet2!$A$13,$A3968=Sheet2!$A$14,$A3968=Sheet2!$A$15,$A3968=Sheet2!$A$16,$A3968=Sheet2!$A$17),Sheet2!$B$9&lt;=仕訳日記帳!$N3968&lt;Sheet2!$C$10),仕訳日記帳!N3968,""))))</f>
        <v/>
      </c>
      <c r="E3968" s="263" t="str">
        <f>IF(AND($A3968=Sheet2!$A$2,仕訳日記帳!$N3968&gt;=Sheet2!$B$2),仕訳日記帳!G3968,IF(AND(OR($A3968=Sheet2!$A$3,$A3968=Sheet2!$A$4,$A3968=Sheet2!$A$5,$A3968=Sheet2!$A$6,$A3968=Sheet2!$A$7,$A3968=Sheet2!$A$9),仕訳日記帳!$N3968&gt;=Sheet2!$B$3),仕訳日記帳!G3968,IF(AND($A3968=Sheet2!$A$8,仕訳日記帳!$N3968&gt;=Sheet2!$B$8),仕訳日記帳!G3968,IF(AND(OR($A3968=Sheet2!$A$10,$A3968=Sheet2!$A$11,$A3968=Sheet2!$A$12,$A3968=Sheet2!$A$13,$A3968=Sheet2!$A$14,$A3968=Sheet2!$A$15,$A3968=Sheet2!$A$16,$A3968=Sheet2!$A$17),Sheet2!$B$9&lt;=仕訳日記帳!$N3968&lt;Sheet2!$C$10),仕訳日記帳!G3968,""))))</f>
        <v/>
      </c>
      <c r="G3968" t="str">
        <f>IF(OR(A3968=Sheet2!$A$2,A3968=Sheet2!$A$3,A3968=Sheet2!$A$4,A3968=Sheet2!$A$5,A3968=Sheet2!$A$6,A3968=Sheet2!$A$7,A3968=Sheet2!$A$8,A3968=Sheet2!$A$9,A3968=Sheet2!$A$10,A3968=Sheet2!$A$11,A3968=Sheet2!$A$12,$A$2=Sheet2!$A$13,A3968=Sheet2!$A$14,$A$2=Sheet2!$A$15,$A$2=Sheet2!$A$16,A3968=Sheet2!$A$17),"該当","")</f>
        <v/>
      </c>
      <c r="H3968" t="str">
        <f>IF(OR(A3968="",G3968=""),"",COUNTIF($G$2:G3968,"該当"))</f>
        <v/>
      </c>
    </row>
    <row r="3969" spans="1:8">
      <c r="A3969" t="str">
        <f>IF(AND(仕訳日記帳!D3969=Sheet2!$A$2,仕訳日記帳!$N3969&gt;=Sheet2!$B$2),仕訳日記帳!D3969,IF(AND(OR(仕訳日記帳!D3969=Sheet2!$A$3,仕訳日記帳!D3969=Sheet2!$A$4,仕訳日記帳!D3969=Sheet2!$A$5,仕訳日記帳!D3969=Sheet2!$A$6,仕訳日記帳!D3969=Sheet2!$A$7,仕訳日記帳!D3969=Sheet2!$A$9),仕訳日記帳!$N3969&gt;=Sheet2!$B$3),仕訳日記帳!D3969,IF(AND(仕訳日記帳!D3969=Sheet2!$A$8,仕訳日記帳!$N3969&gt;=Sheet2!$B$8),仕訳日記帳!D3969,IF(AND(OR(仕訳日記帳!D3969=Sheet2!$A$10,仕訳日記帳!D3969=Sheet2!$A$11,仕訳日記帳!D3969=Sheet2!$A$12,仕訳日記帳!D3969=Sheet2!$A$13,仕訳日記帳!D3969=Sheet2!$A$14,仕訳日記帳!D3969=Sheet2!$A$15,仕訳日記帳!D3969=Sheet2!$A$16,仕訳日記帳!D3969=Sheet2!$A$17),Sheet2!$B$9&lt;=仕訳日記帳!$N3969&lt;Sheet2!$C$10),仕訳日記帳!D3969,""))))</f>
        <v/>
      </c>
      <c r="B3969" s="263" t="str">
        <f>IF(AND($A3969=Sheet2!$A$2,仕訳日記帳!$N3969&gt;=Sheet2!$B$2),仕訳日記帳!A3969,IF(AND(OR($A3969=Sheet2!$A$3,$A3969=Sheet2!$A$4,$A3969=Sheet2!$A$5,$A3969=Sheet2!$A$6,$A3969=Sheet2!$A$7,$A3969=Sheet2!$A$9),仕訳日記帳!$N3969&gt;=Sheet2!$B$3),仕訳日記帳!A3969,IF(AND($A3969=Sheet2!$A$8,仕訳日記帳!$N3969&gt;=Sheet2!$B$8),仕訳日記帳!A3969,IF(AND(OR($A3969=Sheet2!$A$10,$A3969=Sheet2!$A$11,$A3969=Sheet2!$A$12,$A3969=Sheet2!$A$13,$A3969=Sheet2!$A$14,$A3969=Sheet2!$A$15,$A3969=Sheet2!$A$16,$A3969=Sheet2!$A$17),Sheet2!$B$9&lt;=仕訳日記帳!$N3969&lt;Sheet2!$C$10),仕訳日記帳!A3969,""))))</f>
        <v/>
      </c>
      <c r="C3969" t="str">
        <f>IF(AND($A3969=Sheet2!$A$2,仕訳日記帳!$N3969&gt;=Sheet2!$B$2),仕訳日記帳!B3969,IF(AND(OR($A3969=Sheet2!$A$3,$A3969=Sheet2!$A$4,$A3969=Sheet2!$A$5,$A3969=Sheet2!$A$6,$A3969=Sheet2!$A$7,$A3969=Sheet2!$A$9),仕訳日記帳!$N3969&gt;=Sheet2!$B$3),仕訳日記帳!B3969,IF(AND($A3969=Sheet2!$A$8,仕訳日記帳!$N3969&gt;=Sheet2!$B$8),仕訳日記帳!B3969,IF(AND(OR($A3969=Sheet2!$A$10,$A3969=Sheet2!$A$11,$A3969=Sheet2!$A$12,$A3969=Sheet2!$A$13,$A3969=Sheet2!$A$14,$A3969=Sheet2!$A$15,$A3969=Sheet2!$A$16,$A3969=Sheet2!$A$17),Sheet2!$B$9&lt;=仕訳日記帳!$N3969&lt;Sheet2!$C$10),仕訳日記帳!B3969,""))))</f>
        <v/>
      </c>
      <c r="D3969" s="265" t="str">
        <f>IF(AND($A3969=Sheet2!$A$2,仕訳日記帳!$N3969&gt;=Sheet2!$B$2),仕訳日記帳!N3969,IF(AND(OR($A3969=Sheet2!$A$3,$A3969=Sheet2!$A$4,$A3969=Sheet2!$A$5,$A3969=Sheet2!$A$6,$A3969=Sheet2!$A$7,$A3969=Sheet2!$A$9),仕訳日記帳!$N3969&gt;=Sheet2!$B$3),仕訳日記帳!N3969,IF(AND($A3969=Sheet2!$A$8,仕訳日記帳!$N3969&gt;=Sheet2!$B$8),仕訳日記帳!N3969,IF(AND(OR($A3969=Sheet2!$A$10,$A3969=Sheet2!$A$11,$A3969=Sheet2!$A$12,$A3969=Sheet2!$A$13,$A3969=Sheet2!$A$14,$A3969=Sheet2!$A$15,$A3969=Sheet2!$A$16,$A3969=Sheet2!$A$17),Sheet2!$B$9&lt;=仕訳日記帳!$N3969&lt;Sheet2!$C$10),仕訳日記帳!N3969,""))))</f>
        <v/>
      </c>
      <c r="E3969" s="263" t="str">
        <f>IF(AND($A3969=Sheet2!$A$2,仕訳日記帳!$N3969&gt;=Sheet2!$B$2),仕訳日記帳!G3969,IF(AND(OR($A3969=Sheet2!$A$3,$A3969=Sheet2!$A$4,$A3969=Sheet2!$A$5,$A3969=Sheet2!$A$6,$A3969=Sheet2!$A$7,$A3969=Sheet2!$A$9),仕訳日記帳!$N3969&gt;=Sheet2!$B$3),仕訳日記帳!G3969,IF(AND($A3969=Sheet2!$A$8,仕訳日記帳!$N3969&gt;=Sheet2!$B$8),仕訳日記帳!G3969,IF(AND(OR($A3969=Sheet2!$A$10,$A3969=Sheet2!$A$11,$A3969=Sheet2!$A$12,$A3969=Sheet2!$A$13,$A3969=Sheet2!$A$14,$A3969=Sheet2!$A$15,$A3969=Sheet2!$A$16,$A3969=Sheet2!$A$17),Sheet2!$B$9&lt;=仕訳日記帳!$N3969&lt;Sheet2!$C$10),仕訳日記帳!G3969,""))))</f>
        <v/>
      </c>
      <c r="G3969" t="str">
        <f>IF(OR(A3969=Sheet2!$A$2,A3969=Sheet2!$A$3,A3969=Sheet2!$A$4,A3969=Sheet2!$A$5,A3969=Sheet2!$A$6,A3969=Sheet2!$A$7,A3969=Sheet2!$A$8,A3969=Sheet2!$A$9,A3969=Sheet2!$A$10,A3969=Sheet2!$A$11,A3969=Sheet2!$A$12,$A$2=Sheet2!$A$13,A3969=Sheet2!$A$14,$A$2=Sheet2!$A$15,$A$2=Sheet2!$A$16,A3969=Sheet2!$A$17),"該当","")</f>
        <v/>
      </c>
      <c r="H3969" t="str">
        <f>IF(OR(A3969="",G3969=""),"",COUNTIF($G$2:G3969,"該当"))</f>
        <v/>
      </c>
    </row>
    <row r="3970" spans="1:8">
      <c r="A3970" t="str">
        <f>IF(AND(仕訳日記帳!D3970=Sheet2!$A$2,仕訳日記帳!$N3970&gt;=Sheet2!$B$2),仕訳日記帳!D3970,IF(AND(OR(仕訳日記帳!D3970=Sheet2!$A$3,仕訳日記帳!D3970=Sheet2!$A$4,仕訳日記帳!D3970=Sheet2!$A$5,仕訳日記帳!D3970=Sheet2!$A$6,仕訳日記帳!D3970=Sheet2!$A$7,仕訳日記帳!D3970=Sheet2!$A$9),仕訳日記帳!$N3970&gt;=Sheet2!$B$3),仕訳日記帳!D3970,IF(AND(仕訳日記帳!D3970=Sheet2!$A$8,仕訳日記帳!$N3970&gt;=Sheet2!$B$8),仕訳日記帳!D3970,IF(AND(OR(仕訳日記帳!D3970=Sheet2!$A$10,仕訳日記帳!D3970=Sheet2!$A$11,仕訳日記帳!D3970=Sheet2!$A$12,仕訳日記帳!D3970=Sheet2!$A$13,仕訳日記帳!D3970=Sheet2!$A$14,仕訳日記帳!D3970=Sheet2!$A$15,仕訳日記帳!D3970=Sheet2!$A$16,仕訳日記帳!D3970=Sheet2!$A$17),Sheet2!$B$9&lt;=仕訳日記帳!$N3970&lt;Sheet2!$C$10),仕訳日記帳!D3970,""))))</f>
        <v/>
      </c>
      <c r="B3970" s="263" t="str">
        <f>IF(AND($A3970=Sheet2!$A$2,仕訳日記帳!$N3970&gt;=Sheet2!$B$2),仕訳日記帳!A3970,IF(AND(OR($A3970=Sheet2!$A$3,$A3970=Sheet2!$A$4,$A3970=Sheet2!$A$5,$A3970=Sheet2!$A$6,$A3970=Sheet2!$A$7,$A3970=Sheet2!$A$9),仕訳日記帳!$N3970&gt;=Sheet2!$B$3),仕訳日記帳!A3970,IF(AND($A3970=Sheet2!$A$8,仕訳日記帳!$N3970&gt;=Sheet2!$B$8),仕訳日記帳!A3970,IF(AND(OR($A3970=Sheet2!$A$10,$A3970=Sheet2!$A$11,$A3970=Sheet2!$A$12,$A3970=Sheet2!$A$13,$A3970=Sheet2!$A$14,$A3970=Sheet2!$A$15,$A3970=Sheet2!$A$16,$A3970=Sheet2!$A$17),Sheet2!$B$9&lt;=仕訳日記帳!$N3970&lt;Sheet2!$C$10),仕訳日記帳!A3970,""))))</f>
        <v/>
      </c>
      <c r="C3970" t="str">
        <f>IF(AND($A3970=Sheet2!$A$2,仕訳日記帳!$N3970&gt;=Sheet2!$B$2),仕訳日記帳!B3970,IF(AND(OR($A3970=Sheet2!$A$3,$A3970=Sheet2!$A$4,$A3970=Sheet2!$A$5,$A3970=Sheet2!$A$6,$A3970=Sheet2!$A$7,$A3970=Sheet2!$A$9),仕訳日記帳!$N3970&gt;=Sheet2!$B$3),仕訳日記帳!B3970,IF(AND($A3970=Sheet2!$A$8,仕訳日記帳!$N3970&gt;=Sheet2!$B$8),仕訳日記帳!B3970,IF(AND(OR($A3970=Sheet2!$A$10,$A3970=Sheet2!$A$11,$A3970=Sheet2!$A$12,$A3970=Sheet2!$A$13,$A3970=Sheet2!$A$14,$A3970=Sheet2!$A$15,$A3970=Sheet2!$A$16,$A3970=Sheet2!$A$17),Sheet2!$B$9&lt;=仕訳日記帳!$N3970&lt;Sheet2!$C$10),仕訳日記帳!B3970,""))))</f>
        <v/>
      </c>
      <c r="D3970" s="265" t="str">
        <f>IF(AND($A3970=Sheet2!$A$2,仕訳日記帳!$N3970&gt;=Sheet2!$B$2),仕訳日記帳!N3970,IF(AND(OR($A3970=Sheet2!$A$3,$A3970=Sheet2!$A$4,$A3970=Sheet2!$A$5,$A3970=Sheet2!$A$6,$A3970=Sheet2!$A$7,$A3970=Sheet2!$A$9),仕訳日記帳!$N3970&gt;=Sheet2!$B$3),仕訳日記帳!N3970,IF(AND($A3970=Sheet2!$A$8,仕訳日記帳!$N3970&gt;=Sheet2!$B$8),仕訳日記帳!N3970,IF(AND(OR($A3970=Sheet2!$A$10,$A3970=Sheet2!$A$11,$A3970=Sheet2!$A$12,$A3970=Sheet2!$A$13,$A3970=Sheet2!$A$14,$A3970=Sheet2!$A$15,$A3970=Sheet2!$A$16,$A3970=Sheet2!$A$17),Sheet2!$B$9&lt;=仕訳日記帳!$N3970&lt;Sheet2!$C$10),仕訳日記帳!N3970,""))))</f>
        <v/>
      </c>
      <c r="E3970" s="263" t="str">
        <f>IF(AND($A3970=Sheet2!$A$2,仕訳日記帳!$N3970&gt;=Sheet2!$B$2),仕訳日記帳!G3970,IF(AND(OR($A3970=Sheet2!$A$3,$A3970=Sheet2!$A$4,$A3970=Sheet2!$A$5,$A3970=Sheet2!$A$6,$A3970=Sheet2!$A$7,$A3970=Sheet2!$A$9),仕訳日記帳!$N3970&gt;=Sheet2!$B$3),仕訳日記帳!G3970,IF(AND($A3970=Sheet2!$A$8,仕訳日記帳!$N3970&gt;=Sheet2!$B$8),仕訳日記帳!G3970,IF(AND(OR($A3970=Sheet2!$A$10,$A3970=Sheet2!$A$11,$A3970=Sheet2!$A$12,$A3970=Sheet2!$A$13,$A3970=Sheet2!$A$14,$A3970=Sheet2!$A$15,$A3970=Sheet2!$A$16,$A3970=Sheet2!$A$17),Sheet2!$B$9&lt;=仕訳日記帳!$N3970&lt;Sheet2!$C$10),仕訳日記帳!G3970,""))))</f>
        <v/>
      </c>
      <c r="G3970" t="str">
        <f>IF(OR(A3970=Sheet2!$A$2,A3970=Sheet2!$A$3,A3970=Sheet2!$A$4,A3970=Sheet2!$A$5,A3970=Sheet2!$A$6,A3970=Sheet2!$A$7,A3970=Sheet2!$A$8,A3970=Sheet2!$A$9,A3970=Sheet2!$A$10,A3970=Sheet2!$A$11,A3970=Sheet2!$A$12,$A$2=Sheet2!$A$13,A3970=Sheet2!$A$14,$A$2=Sheet2!$A$15,$A$2=Sheet2!$A$16,A3970=Sheet2!$A$17),"該当","")</f>
        <v/>
      </c>
      <c r="H3970" t="str">
        <f>IF(OR(A3970="",G3970=""),"",COUNTIF($G$2:G3970,"該当"))</f>
        <v/>
      </c>
    </row>
    <row r="3971" spans="1:8">
      <c r="A3971" t="str">
        <f>IF(AND(仕訳日記帳!D3971=Sheet2!$A$2,仕訳日記帳!$N3971&gt;=Sheet2!$B$2),仕訳日記帳!D3971,IF(AND(OR(仕訳日記帳!D3971=Sheet2!$A$3,仕訳日記帳!D3971=Sheet2!$A$4,仕訳日記帳!D3971=Sheet2!$A$5,仕訳日記帳!D3971=Sheet2!$A$6,仕訳日記帳!D3971=Sheet2!$A$7,仕訳日記帳!D3971=Sheet2!$A$9),仕訳日記帳!$N3971&gt;=Sheet2!$B$3),仕訳日記帳!D3971,IF(AND(仕訳日記帳!D3971=Sheet2!$A$8,仕訳日記帳!$N3971&gt;=Sheet2!$B$8),仕訳日記帳!D3971,IF(AND(OR(仕訳日記帳!D3971=Sheet2!$A$10,仕訳日記帳!D3971=Sheet2!$A$11,仕訳日記帳!D3971=Sheet2!$A$12,仕訳日記帳!D3971=Sheet2!$A$13,仕訳日記帳!D3971=Sheet2!$A$14,仕訳日記帳!D3971=Sheet2!$A$15,仕訳日記帳!D3971=Sheet2!$A$16,仕訳日記帳!D3971=Sheet2!$A$17),Sheet2!$B$9&lt;=仕訳日記帳!$N3971&lt;Sheet2!$C$10),仕訳日記帳!D3971,""))))</f>
        <v/>
      </c>
      <c r="B3971" s="263" t="str">
        <f>IF(AND($A3971=Sheet2!$A$2,仕訳日記帳!$N3971&gt;=Sheet2!$B$2),仕訳日記帳!A3971,IF(AND(OR($A3971=Sheet2!$A$3,$A3971=Sheet2!$A$4,$A3971=Sheet2!$A$5,$A3971=Sheet2!$A$6,$A3971=Sheet2!$A$7,$A3971=Sheet2!$A$9),仕訳日記帳!$N3971&gt;=Sheet2!$B$3),仕訳日記帳!A3971,IF(AND($A3971=Sheet2!$A$8,仕訳日記帳!$N3971&gt;=Sheet2!$B$8),仕訳日記帳!A3971,IF(AND(OR($A3971=Sheet2!$A$10,$A3971=Sheet2!$A$11,$A3971=Sheet2!$A$12,$A3971=Sheet2!$A$13,$A3971=Sheet2!$A$14,$A3971=Sheet2!$A$15,$A3971=Sheet2!$A$16,$A3971=Sheet2!$A$17),Sheet2!$B$9&lt;=仕訳日記帳!$N3971&lt;Sheet2!$C$10),仕訳日記帳!A3971,""))))</f>
        <v/>
      </c>
      <c r="C3971" t="str">
        <f>IF(AND($A3971=Sheet2!$A$2,仕訳日記帳!$N3971&gt;=Sheet2!$B$2),仕訳日記帳!B3971,IF(AND(OR($A3971=Sheet2!$A$3,$A3971=Sheet2!$A$4,$A3971=Sheet2!$A$5,$A3971=Sheet2!$A$6,$A3971=Sheet2!$A$7,$A3971=Sheet2!$A$9),仕訳日記帳!$N3971&gt;=Sheet2!$B$3),仕訳日記帳!B3971,IF(AND($A3971=Sheet2!$A$8,仕訳日記帳!$N3971&gt;=Sheet2!$B$8),仕訳日記帳!B3971,IF(AND(OR($A3971=Sheet2!$A$10,$A3971=Sheet2!$A$11,$A3971=Sheet2!$A$12,$A3971=Sheet2!$A$13,$A3971=Sheet2!$A$14,$A3971=Sheet2!$A$15,$A3971=Sheet2!$A$16,$A3971=Sheet2!$A$17),Sheet2!$B$9&lt;=仕訳日記帳!$N3971&lt;Sheet2!$C$10),仕訳日記帳!B3971,""))))</f>
        <v/>
      </c>
      <c r="D3971" s="265" t="str">
        <f>IF(AND($A3971=Sheet2!$A$2,仕訳日記帳!$N3971&gt;=Sheet2!$B$2),仕訳日記帳!N3971,IF(AND(OR($A3971=Sheet2!$A$3,$A3971=Sheet2!$A$4,$A3971=Sheet2!$A$5,$A3971=Sheet2!$A$6,$A3971=Sheet2!$A$7,$A3971=Sheet2!$A$9),仕訳日記帳!$N3971&gt;=Sheet2!$B$3),仕訳日記帳!N3971,IF(AND($A3971=Sheet2!$A$8,仕訳日記帳!$N3971&gt;=Sheet2!$B$8),仕訳日記帳!N3971,IF(AND(OR($A3971=Sheet2!$A$10,$A3971=Sheet2!$A$11,$A3971=Sheet2!$A$12,$A3971=Sheet2!$A$13,$A3971=Sheet2!$A$14,$A3971=Sheet2!$A$15,$A3971=Sheet2!$A$16,$A3971=Sheet2!$A$17),Sheet2!$B$9&lt;=仕訳日記帳!$N3971&lt;Sheet2!$C$10),仕訳日記帳!N3971,""))))</f>
        <v/>
      </c>
      <c r="E3971" s="263" t="str">
        <f>IF(AND($A3971=Sheet2!$A$2,仕訳日記帳!$N3971&gt;=Sheet2!$B$2),仕訳日記帳!G3971,IF(AND(OR($A3971=Sheet2!$A$3,$A3971=Sheet2!$A$4,$A3971=Sheet2!$A$5,$A3971=Sheet2!$A$6,$A3971=Sheet2!$A$7,$A3971=Sheet2!$A$9),仕訳日記帳!$N3971&gt;=Sheet2!$B$3),仕訳日記帳!G3971,IF(AND($A3971=Sheet2!$A$8,仕訳日記帳!$N3971&gt;=Sheet2!$B$8),仕訳日記帳!G3971,IF(AND(OR($A3971=Sheet2!$A$10,$A3971=Sheet2!$A$11,$A3971=Sheet2!$A$12,$A3971=Sheet2!$A$13,$A3971=Sheet2!$A$14,$A3971=Sheet2!$A$15,$A3971=Sheet2!$A$16,$A3971=Sheet2!$A$17),Sheet2!$B$9&lt;=仕訳日記帳!$N3971&lt;Sheet2!$C$10),仕訳日記帳!G3971,""))))</f>
        <v/>
      </c>
      <c r="G3971" t="str">
        <f>IF(OR(A3971=Sheet2!$A$2,A3971=Sheet2!$A$3,A3971=Sheet2!$A$4,A3971=Sheet2!$A$5,A3971=Sheet2!$A$6,A3971=Sheet2!$A$7,A3971=Sheet2!$A$8,A3971=Sheet2!$A$9,A3971=Sheet2!$A$10,A3971=Sheet2!$A$11,A3971=Sheet2!$A$12,$A$2=Sheet2!$A$13,A3971=Sheet2!$A$14,$A$2=Sheet2!$A$15,$A$2=Sheet2!$A$16,A3971=Sheet2!$A$17),"該当","")</f>
        <v/>
      </c>
      <c r="H3971" t="str">
        <f>IF(OR(A3971="",G3971=""),"",COUNTIF($G$2:G3971,"該当"))</f>
        <v/>
      </c>
    </row>
    <row r="3972" spans="1:8">
      <c r="A3972" t="str">
        <f>IF(AND(仕訳日記帳!D3972=Sheet2!$A$2,仕訳日記帳!$N3972&gt;=Sheet2!$B$2),仕訳日記帳!D3972,IF(AND(OR(仕訳日記帳!D3972=Sheet2!$A$3,仕訳日記帳!D3972=Sheet2!$A$4,仕訳日記帳!D3972=Sheet2!$A$5,仕訳日記帳!D3972=Sheet2!$A$6,仕訳日記帳!D3972=Sheet2!$A$7,仕訳日記帳!D3972=Sheet2!$A$9),仕訳日記帳!$N3972&gt;=Sheet2!$B$3),仕訳日記帳!D3972,IF(AND(仕訳日記帳!D3972=Sheet2!$A$8,仕訳日記帳!$N3972&gt;=Sheet2!$B$8),仕訳日記帳!D3972,IF(AND(OR(仕訳日記帳!D3972=Sheet2!$A$10,仕訳日記帳!D3972=Sheet2!$A$11,仕訳日記帳!D3972=Sheet2!$A$12,仕訳日記帳!D3972=Sheet2!$A$13,仕訳日記帳!D3972=Sheet2!$A$14,仕訳日記帳!D3972=Sheet2!$A$15,仕訳日記帳!D3972=Sheet2!$A$16,仕訳日記帳!D3972=Sheet2!$A$17),Sheet2!$B$9&lt;=仕訳日記帳!$N3972&lt;Sheet2!$C$10),仕訳日記帳!D3972,""))))</f>
        <v/>
      </c>
      <c r="B3972" s="263" t="str">
        <f>IF(AND($A3972=Sheet2!$A$2,仕訳日記帳!$N3972&gt;=Sheet2!$B$2),仕訳日記帳!A3972,IF(AND(OR($A3972=Sheet2!$A$3,$A3972=Sheet2!$A$4,$A3972=Sheet2!$A$5,$A3972=Sheet2!$A$6,$A3972=Sheet2!$A$7,$A3972=Sheet2!$A$9),仕訳日記帳!$N3972&gt;=Sheet2!$B$3),仕訳日記帳!A3972,IF(AND($A3972=Sheet2!$A$8,仕訳日記帳!$N3972&gt;=Sheet2!$B$8),仕訳日記帳!A3972,IF(AND(OR($A3972=Sheet2!$A$10,$A3972=Sheet2!$A$11,$A3972=Sheet2!$A$12,$A3972=Sheet2!$A$13,$A3972=Sheet2!$A$14,$A3972=Sheet2!$A$15,$A3972=Sheet2!$A$16,$A3972=Sheet2!$A$17),Sheet2!$B$9&lt;=仕訳日記帳!$N3972&lt;Sheet2!$C$10),仕訳日記帳!A3972,""))))</f>
        <v/>
      </c>
      <c r="C3972" t="str">
        <f>IF(AND($A3972=Sheet2!$A$2,仕訳日記帳!$N3972&gt;=Sheet2!$B$2),仕訳日記帳!B3972,IF(AND(OR($A3972=Sheet2!$A$3,$A3972=Sheet2!$A$4,$A3972=Sheet2!$A$5,$A3972=Sheet2!$A$6,$A3972=Sheet2!$A$7,$A3972=Sheet2!$A$9),仕訳日記帳!$N3972&gt;=Sheet2!$B$3),仕訳日記帳!B3972,IF(AND($A3972=Sheet2!$A$8,仕訳日記帳!$N3972&gt;=Sheet2!$B$8),仕訳日記帳!B3972,IF(AND(OR($A3972=Sheet2!$A$10,$A3972=Sheet2!$A$11,$A3972=Sheet2!$A$12,$A3972=Sheet2!$A$13,$A3972=Sheet2!$A$14,$A3972=Sheet2!$A$15,$A3972=Sheet2!$A$16,$A3972=Sheet2!$A$17),Sheet2!$B$9&lt;=仕訳日記帳!$N3972&lt;Sheet2!$C$10),仕訳日記帳!B3972,""))))</f>
        <v/>
      </c>
      <c r="D3972" s="265" t="str">
        <f>IF(AND($A3972=Sheet2!$A$2,仕訳日記帳!$N3972&gt;=Sheet2!$B$2),仕訳日記帳!N3972,IF(AND(OR($A3972=Sheet2!$A$3,$A3972=Sheet2!$A$4,$A3972=Sheet2!$A$5,$A3972=Sheet2!$A$6,$A3972=Sheet2!$A$7,$A3972=Sheet2!$A$9),仕訳日記帳!$N3972&gt;=Sheet2!$B$3),仕訳日記帳!N3972,IF(AND($A3972=Sheet2!$A$8,仕訳日記帳!$N3972&gt;=Sheet2!$B$8),仕訳日記帳!N3972,IF(AND(OR($A3972=Sheet2!$A$10,$A3972=Sheet2!$A$11,$A3972=Sheet2!$A$12,$A3972=Sheet2!$A$13,$A3972=Sheet2!$A$14,$A3972=Sheet2!$A$15,$A3972=Sheet2!$A$16,$A3972=Sheet2!$A$17),Sheet2!$B$9&lt;=仕訳日記帳!$N3972&lt;Sheet2!$C$10),仕訳日記帳!N3972,""))))</f>
        <v/>
      </c>
      <c r="E3972" s="263" t="str">
        <f>IF(AND($A3972=Sheet2!$A$2,仕訳日記帳!$N3972&gt;=Sheet2!$B$2),仕訳日記帳!G3972,IF(AND(OR($A3972=Sheet2!$A$3,$A3972=Sheet2!$A$4,$A3972=Sheet2!$A$5,$A3972=Sheet2!$A$6,$A3972=Sheet2!$A$7,$A3972=Sheet2!$A$9),仕訳日記帳!$N3972&gt;=Sheet2!$B$3),仕訳日記帳!G3972,IF(AND($A3972=Sheet2!$A$8,仕訳日記帳!$N3972&gt;=Sheet2!$B$8),仕訳日記帳!G3972,IF(AND(OR($A3972=Sheet2!$A$10,$A3972=Sheet2!$A$11,$A3972=Sheet2!$A$12,$A3972=Sheet2!$A$13,$A3972=Sheet2!$A$14,$A3972=Sheet2!$A$15,$A3972=Sheet2!$A$16,$A3972=Sheet2!$A$17),Sheet2!$B$9&lt;=仕訳日記帳!$N3972&lt;Sheet2!$C$10),仕訳日記帳!G3972,""))))</f>
        <v/>
      </c>
      <c r="G3972" t="str">
        <f>IF(OR(A3972=Sheet2!$A$2,A3972=Sheet2!$A$3,A3972=Sheet2!$A$4,A3972=Sheet2!$A$5,A3972=Sheet2!$A$6,A3972=Sheet2!$A$7,A3972=Sheet2!$A$8,A3972=Sheet2!$A$9,A3972=Sheet2!$A$10,A3972=Sheet2!$A$11,A3972=Sheet2!$A$12,$A$2=Sheet2!$A$13,A3972=Sheet2!$A$14,$A$2=Sheet2!$A$15,$A$2=Sheet2!$A$16,A3972=Sheet2!$A$17),"該当","")</f>
        <v/>
      </c>
      <c r="H3972" t="str">
        <f>IF(OR(A3972="",G3972=""),"",COUNTIF($G$2:G3972,"該当"))</f>
        <v/>
      </c>
    </row>
    <row r="3973" spans="1:8">
      <c r="A3973" t="str">
        <f>IF(AND(仕訳日記帳!D3973=Sheet2!$A$2,仕訳日記帳!$N3973&gt;=Sheet2!$B$2),仕訳日記帳!D3973,IF(AND(OR(仕訳日記帳!D3973=Sheet2!$A$3,仕訳日記帳!D3973=Sheet2!$A$4,仕訳日記帳!D3973=Sheet2!$A$5,仕訳日記帳!D3973=Sheet2!$A$6,仕訳日記帳!D3973=Sheet2!$A$7,仕訳日記帳!D3973=Sheet2!$A$9),仕訳日記帳!$N3973&gt;=Sheet2!$B$3),仕訳日記帳!D3973,IF(AND(仕訳日記帳!D3973=Sheet2!$A$8,仕訳日記帳!$N3973&gt;=Sheet2!$B$8),仕訳日記帳!D3973,IF(AND(OR(仕訳日記帳!D3973=Sheet2!$A$10,仕訳日記帳!D3973=Sheet2!$A$11,仕訳日記帳!D3973=Sheet2!$A$12,仕訳日記帳!D3973=Sheet2!$A$13,仕訳日記帳!D3973=Sheet2!$A$14,仕訳日記帳!D3973=Sheet2!$A$15,仕訳日記帳!D3973=Sheet2!$A$16,仕訳日記帳!D3973=Sheet2!$A$17),Sheet2!$B$9&lt;=仕訳日記帳!$N3973&lt;Sheet2!$C$10),仕訳日記帳!D3973,""))))</f>
        <v/>
      </c>
      <c r="B3973" s="263" t="str">
        <f>IF(AND($A3973=Sheet2!$A$2,仕訳日記帳!$N3973&gt;=Sheet2!$B$2),仕訳日記帳!A3973,IF(AND(OR($A3973=Sheet2!$A$3,$A3973=Sheet2!$A$4,$A3973=Sheet2!$A$5,$A3973=Sheet2!$A$6,$A3973=Sheet2!$A$7,$A3973=Sheet2!$A$9),仕訳日記帳!$N3973&gt;=Sheet2!$B$3),仕訳日記帳!A3973,IF(AND($A3973=Sheet2!$A$8,仕訳日記帳!$N3973&gt;=Sheet2!$B$8),仕訳日記帳!A3973,IF(AND(OR($A3973=Sheet2!$A$10,$A3973=Sheet2!$A$11,$A3973=Sheet2!$A$12,$A3973=Sheet2!$A$13,$A3973=Sheet2!$A$14,$A3973=Sheet2!$A$15,$A3973=Sheet2!$A$16,$A3973=Sheet2!$A$17),Sheet2!$B$9&lt;=仕訳日記帳!$N3973&lt;Sheet2!$C$10),仕訳日記帳!A3973,""))))</f>
        <v/>
      </c>
      <c r="C3973" t="str">
        <f>IF(AND($A3973=Sheet2!$A$2,仕訳日記帳!$N3973&gt;=Sheet2!$B$2),仕訳日記帳!B3973,IF(AND(OR($A3973=Sheet2!$A$3,$A3973=Sheet2!$A$4,$A3973=Sheet2!$A$5,$A3973=Sheet2!$A$6,$A3973=Sheet2!$A$7,$A3973=Sheet2!$A$9),仕訳日記帳!$N3973&gt;=Sheet2!$B$3),仕訳日記帳!B3973,IF(AND($A3973=Sheet2!$A$8,仕訳日記帳!$N3973&gt;=Sheet2!$B$8),仕訳日記帳!B3973,IF(AND(OR($A3973=Sheet2!$A$10,$A3973=Sheet2!$A$11,$A3973=Sheet2!$A$12,$A3973=Sheet2!$A$13,$A3973=Sheet2!$A$14,$A3973=Sheet2!$A$15,$A3973=Sheet2!$A$16,$A3973=Sheet2!$A$17),Sheet2!$B$9&lt;=仕訳日記帳!$N3973&lt;Sheet2!$C$10),仕訳日記帳!B3973,""))))</f>
        <v/>
      </c>
      <c r="D3973" s="265" t="str">
        <f>IF(AND($A3973=Sheet2!$A$2,仕訳日記帳!$N3973&gt;=Sheet2!$B$2),仕訳日記帳!N3973,IF(AND(OR($A3973=Sheet2!$A$3,$A3973=Sheet2!$A$4,$A3973=Sheet2!$A$5,$A3973=Sheet2!$A$6,$A3973=Sheet2!$A$7,$A3973=Sheet2!$A$9),仕訳日記帳!$N3973&gt;=Sheet2!$B$3),仕訳日記帳!N3973,IF(AND($A3973=Sheet2!$A$8,仕訳日記帳!$N3973&gt;=Sheet2!$B$8),仕訳日記帳!N3973,IF(AND(OR($A3973=Sheet2!$A$10,$A3973=Sheet2!$A$11,$A3973=Sheet2!$A$12,$A3973=Sheet2!$A$13,$A3973=Sheet2!$A$14,$A3973=Sheet2!$A$15,$A3973=Sheet2!$A$16,$A3973=Sheet2!$A$17),Sheet2!$B$9&lt;=仕訳日記帳!$N3973&lt;Sheet2!$C$10),仕訳日記帳!N3973,""))))</f>
        <v/>
      </c>
      <c r="E3973" s="263" t="str">
        <f>IF(AND($A3973=Sheet2!$A$2,仕訳日記帳!$N3973&gt;=Sheet2!$B$2),仕訳日記帳!G3973,IF(AND(OR($A3973=Sheet2!$A$3,$A3973=Sheet2!$A$4,$A3973=Sheet2!$A$5,$A3973=Sheet2!$A$6,$A3973=Sheet2!$A$7,$A3973=Sheet2!$A$9),仕訳日記帳!$N3973&gt;=Sheet2!$B$3),仕訳日記帳!G3973,IF(AND($A3973=Sheet2!$A$8,仕訳日記帳!$N3973&gt;=Sheet2!$B$8),仕訳日記帳!G3973,IF(AND(OR($A3973=Sheet2!$A$10,$A3973=Sheet2!$A$11,$A3973=Sheet2!$A$12,$A3973=Sheet2!$A$13,$A3973=Sheet2!$A$14,$A3973=Sheet2!$A$15,$A3973=Sheet2!$A$16,$A3973=Sheet2!$A$17),Sheet2!$B$9&lt;=仕訳日記帳!$N3973&lt;Sheet2!$C$10),仕訳日記帳!G3973,""))))</f>
        <v/>
      </c>
      <c r="G3973" t="str">
        <f>IF(OR(A3973=Sheet2!$A$2,A3973=Sheet2!$A$3,A3973=Sheet2!$A$4,A3973=Sheet2!$A$5,A3973=Sheet2!$A$6,A3973=Sheet2!$A$7,A3973=Sheet2!$A$8,A3973=Sheet2!$A$9,A3973=Sheet2!$A$10,A3973=Sheet2!$A$11,A3973=Sheet2!$A$12,$A$2=Sheet2!$A$13,A3973=Sheet2!$A$14,$A$2=Sheet2!$A$15,$A$2=Sheet2!$A$16,A3973=Sheet2!$A$17),"該当","")</f>
        <v/>
      </c>
      <c r="H3973" t="str">
        <f>IF(OR(A3973="",G3973=""),"",COUNTIF($G$2:G3973,"該当"))</f>
        <v/>
      </c>
    </row>
    <row r="3974" spans="1:8">
      <c r="A3974" t="str">
        <f>IF(AND(仕訳日記帳!D3974=Sheet2!$A$2,仕訳日記帳!$N3974&gt;=Sheet2!$B$2),仕訳日記帳!D3974,IF(AND(OR(仕訳日記帳!D3974=Sheet2!$A$3,仕訳日記帳!D3974=Sheet2!$A$4,仕訳日記帳!D3974=Sheet2!$A$5,仕訳日記帳!D3974=Sheet2!$A$6,仕訳日記帳!D3974=Sheet2!$A$7,仕訳日記帳!D3974=Sheet2!$A$9),仕訳日記帳!$N3974&gt;=Sheet2!$B$3),仕訳日記帳!D3974,IF(AND(仕訳日記帳!D3974=Sheet2!$A$8,仕訳日記帳!$N3974&gt;=Sheet2!$B$8),仕訳日記帳!D3974,IF(AND(OR(仕訳日記帳!D3974=Sheet2!$A$10,仕訳日記帳!D3974=Sheet2!$A$11,仕訳日記帳!D3974=Sheet2!$A$12,仕訳日記帳!D3974=Sheet2!$A$13,仕訳日記帳!D3974=Sheet2!$A$14,仕訳日記帳!D3974=Sheet2!$A$15,仕訳日記帳!D3974=Sheet2!$A$16,仕訳日記帳!D3974=Sheet2!$A$17),Sheet2!$B$9&lt;=仕訳日記帳!$N3974&lt;Sheet2!$C$10),仕訳日記帳!D3974,""))))</f>
        <v/>
      </c>
      <c r="B3974" s="263" t="str">
        <f>IF(AND($A3974=Sheet2!$A$2,仕訳日記帳!$N3974&gt;=Sheet2!$B$2),仕訳日記帳!A3974,IF(AND(OR($A3974=Sheet2!$A$3,$A3974=Sheet2!$A$4,$A3974=Sheet2!$A$5,$A3974=Sheet2!$A$6,$A3974=Sheet2!$A$7,$A3974=Sheet2!$A$9),仕訳日記帳!$N3974&gt;=Sheet2!$B$3),仕訳日記帳!A3974,IF(AND($A3974=Sheet2!$A$8,仕訳日記帳!$N3974&gt;=Sheet2!$B$8),仕訳日記帳!A3974,IF(AND(OR($A3974=Sheet2!$A$10,$A3974=Sheet2!$A$11,$A3974=Sheet2!$A$12,$A3974=Sheet2!$A$13,$A3974=Sheet2!$A$14,$A3974=Sheet2!$A$15,$A3974=Sheet2!$A$16,$A3974=Sheet2!$A$17),Sheet2!$B$9&lt;=仕訳日記帳!$N3974&lt;Sheet2!$C$10),仕訳日記帳!A3974,""))))</f>
        <v/>
      </c>
      <c r="C3974" t="str">
        <f>IF(AND($A3974=Sheet2!$A$2,仕訳日記帳!$N3974&gt;=Sheet2!$B$2),仕訳日記帳!B3974,IF(AND(OR($A3974=Sheet2!$A$3,$A3974=Sheet2!$A$4,$A3974=Sheet2!$A$5,$A3974=Sheet2!$A$6,$A3974=Sheet2!$A$7,$A3974=Sheet2!$A$9),仕訳日記帳!$N3974&gt;=Sheet2!$B$3),仕訳日記帳!B3974,IF(AND($A3974=Sheet2!$A$8,仕訳日記帳!$N3974&gt;=Sheet2!$B$8),仕訳日記帳!B3974,IF(AND(OR($A3974=Sheet2!$A$10,$A3974=Sheet2!$A$11,$A3974=Sheet2!$A$12,$A3974=Sheet2!$A$13,$A3974=Sheet2!$A$14,$A3974=Sheet2!$A$15,$A3974=Sheet2!$A$16,$A3974=Sheet2!$A$17),Sheet2!$B$9&lt;=仕訳日記帳!$N3974&lt;Sheet2!$C$10),仕訳日記帳!B3974,""))))</f>
        <v/>
      </c>
      <c r="D3974" s="265" t="str">
        <f>IF(AND($A3974=Sheet2!$A$2,仕訳日記帳!$N3974&gt;=Sheet2!$B$2),仕訳日記帳!N3974,IF(AND(OR($A3974=Sheet2!$A$3,$A3974=Sheet2!$A$4,$A3974=Sheet2!$A$5,$A3974=Sheet2!$A$6,$A3974=Sheet2!$A$7,$A3974=Sheet2!$A$9),仕訳日記帳!$N3974&gt;=Sheet2!$B$3),仕訳日記帳!N3974,IF(AND($A3974=Sheet2!$A$8,仕訳日記帳!$N3974&gt;=Sheet2!$B$8),仕訳日記帳!N3974,IF(AND(OR($A3974=Sheet2!$A$10,$A3974=Sheet2!$A$11,$A3974=Sheet2!$A$12,$A3974=Sheet2!$A$13,$A3974=Sheet2!$A$14,$A3974=Sheet2!$A$15,$A3974=Sheet2!$A$16,$A3974=Sheet2!$A$17),Sheet2!$B$9&lt;=仕訳日記帳!$N3974&lt;Sheet2!$C$10),仕訳日記帳!N3974,""))))</f>
        <v/>
      </c>
      <c r="E3974" s="263" t="str">
        <f>IF(AND($A3974=Sheet2!$A$2,仕訳日記帳!$N3974&gt;=Sheet2!$B$2),仕訳日記帳!G3974,IF(AND(OR($A3974=Sheet2!$A$3,$A3974=Sheet2!$A$4,$A3974=Sheet2!$A$5,$A3974=Sheet2!$A$6,$A3974=Sheet2!$A$7,$A3974=Sheet2!$A$9),仕訳日記帳!$N3974&gt;=Sheet2!$B$3),仕訳日記帳!G3974,IF(AND($A3974=Sheet2!$A$8,仕訳日記帳!$N3974&gt;=Sheet2!$B$8),仕訳日記帳!G3974,IF(AND(OR($A3974=Sheet2!$A$10,$A3974=Sheet2!$A$11,$A3974=Sheet2!$A$12,$A3974=Sheet2!$A$13,$A3974=Sheet2!$A$14,$A3974=Sheet2!$A$15,$A3974=Sheet2!$A$16,$A3974=Sheet2!$A$17),Sheet2!$B$9&lt;=仕訳日記帳!$N3974&lt;Sheet2!$C$10),仕訳日記帳!G3974,""))))</f>
        <v/>
      </c>
      <c r="G3974" t="str">
        <f>IF(OR(A3974=Sheet2!$A$2,A3974=Sheet2!$A$3,A3974=Sheet2!$A$4,A3974=Sheet2!$A$5,A3974=Sheet2!$A$6,A3974=Sheet2!$A$7,A3974=Sheet2!$A$8,A3974=Sheet2!$A$9,A3974=Sheet2!$A$10,A3974=Sheet2!$A$11,A3974=Sheet2!$A$12,$A$2=Sheet2!$A$13,A3974=Sheet2!$A$14,$A$2=Sheet2!$A$15,$A$2=Sheet2!$A$16,A3974=Sheet2!$A$17),"該当","")</f>
        <v/>
      </c>
      <c r="H3974" t="str">
        <f>IF(OR(A3974="",G3974=""),"",COUNTIF($G$2:G3974,"該当"))</f>
        <v/>
      </c>
    </row>
    <row r="3975" spans="1:8">
      <c r="A3975" t="str">
        <f>IF(AND(仕訳日記帳!D3975=Sheet2!$A$2,仕訳日記帳!$N3975&gt;=Sheet2!$B$2),仕訳日記帳!D3975,IF(AND(OR(仕訳日記帳!D3975=Sheet2!$A$3,仕訳日記帳!D3975=Sheet2!$A$4,仕訳日記帳!D3975=Sheet2!$A$5,仕訳日記帳!D3975=Sheet2!$A$6,仕訳日記帳!D3975=Sheet2!$A$7,仕訳日記帳!D3975=Sheet2!$A$9),仕訳日記帳!$N3975&gt;=Sheet2!$B$3),仕訳日記帳!D3975,IF(AND(仕訳日記帳!D3975=Sheet2!$A$8,仕訳日記帳!$N3975&gt;=Sheet2!$B$8),仕訳日記帳!D3975,IF(AND(OR(仕訳日記帳!D3975=Sheet2!$A$10,仕訳日記帳!D3975=Sheet2!$A$11,仕訳日記帳!D3975=Sheet2!$A$12,仕訳日記帳!D3975=Sheet2!$A$13,仕訳日記帳!D3975=Sheet2!$A$14,仕訳日記帳!D3975=Sheet2!$A$15,仕訳日記帳!D3975=Sheet2!$A$16,仕訳日記帳!D3975=Sheet2!$A$17),Sheet2!$B$9&lt;=仕訳日記帳!$N3975&lt;Sheet2!$C$10),仕訳日記帳!D3975,""))))</f>
        <v/>
      </c>
      <c r="B3975" s="263" t="str">
        <f>IF(AND($A3975=Sheet2!$A$2,仕訳日記帳!$N3975&gt;=Sheet2!$B$2),仕訳日記帳!A3975,IF(AND(OR($A3975=Sheet2!$A$3,$A3975=Sheet2!$A$4,$A3975=Sheet2!$A$5,$A3975=Sheet2!$A$6,$A3975=Sheet2!$A$7,$A3975=Sheet2!$A$9),仕訳日記帳!$N3975&gt;=Sheet2!$B$3),仕訳日記帳!A3975,IF(AND($A3975=Sheet2!$A$8,仕訳日記帳!$N3975&gt;=Sheet2!$B$8),仕訳日記帳!A3975,IF(AND(OR($A3975=Sheet2!$A$10,$A3975=Sheet2!$A$11,$A3975=Sheet2!$A$12,$A3975=Sheet2!$A$13,$A3975=Sheet2!$A$14,$A3975=Sheet2!$A$15,$A3975=Sheet2!$A$16,$A3975=Sheet2!$A$17),Sheet2!$B$9&lt;=仕訳日記帳!$N3975&lt;Sheet2!$C$10),仕訳日記帳!A3975,""))))</f>
        <v/>
      </c>
      <c r="C3975" t="str">
        <f>IF(AND($A3975=Sheet2!$A$2,仕訳日記帳!$N3975&gt;=Sheet2!$B$2),仕訳日記帳!B3975,IF(AND(OR($A3975=Sheet2!$A$3,$A3975=Sheet2!$A$4,$A3975=Sheet2!$A$5,$A3975=Sheet2!$A$6,$A3975=Sheet2!$A$7,$A3975=Sheet2!$A$9),仕訳日記帳!$N3975&gt;=Sheet2!$B$3),仕訳日記帳!B3975,IF(AND($A3975=Sheet2!$A$8,仕訳日記帳!$N3975&gt;=Sheet2!$B$8),仕訳日記帳!B3975,IF(AND(OR($A3975=Sheet2!$A$10,$A3975=Sheet2!$A$11,$A3975=Sheet2!$A$12,$A3975=Sheet2!$A$13,$A3975=Sheet2!$A$14,$A3975=Sheet2!$A$15,$A3975=Sheet2!$A$16,$A3975=Sheet2!$A$17),Sheet2!$B$9&lt;=仕訳日記帳!$N3975&lt;Sheet2!$C$10),仕訳日記帳!B3975,""))))</f>
        <v/>
      </c>
      <c r="D3975" s="265" t="str">
        <f>IF(AND($A3975=Sheet2!$A$2,仕訳日記帳!$N3975&gt;=Sheet2!$B$2),仕訳日記帳!N3975,IF(AND(OR($A3975=Sheet2!$A$3,$A3975=Sheet2!$A$4,$A3975=Sheet2!$A$5,$A3975=Sheet2!$A$6,$A3975=Sheet2!$A$7,$A3975=Sheet2!$A$9),仕訳日記帳!$N3975&gt;=Sheet2!$B$3),仕訳日記帳!N3975,IF(AND($A3975=Sheet2!$A$8,仕訳日記帳!$N3975&gt;=Sheet2!$B$8),仕訳日記帳!N3975,IF(AND(OR($A3975=Sheet2!$A$10,$A3975=Sheet2!$A$11,$A3975=Sheet2!$A$12,$A3975=Sheet2!$A$13,$A3975=Sheet2!$A$14,$A3975=Sheet2!$A$15,$A3975=Sheet2!$A$16,$A3975=Sheet2!$A$17),Sheet2!$B$9&lt;=仕訳日記帳!$N3975&lt;Sheet2!$C$10),仕訳日記帳!N3975,""))))</f>
        <v/>
      </c>
      <c r="E3975" s="263" t="str">
        <f>IF(AND($A3975=Sheet2!$A$2,仕訳日記帳!$N3975&gt;=Sheet2!$B$2),仕訳日記帳!G3975,IF(AND(OR($A3975=Sheet2!$A$3,$A3975=Sheet2!$A$4,$A3975=Sheet2!$A$5,$A3975=Sheet2!$A$6,$A3975=Sheet2!$A$7,$A3975=Sheet2!$A$9),仕訳日記帳!$N3975&gt;=Sheet2!$B$3),仕訳日記帳!G3975,IF(AND($A3975=Sheet2!$A$8,仕訳日記帳!$N3975&gt;=Sheet2!$B$8),仕訳日記帳!G3975,IF(AND(OR($A3975=Sheet2!$A$10,$A3975=Sheet2!$A$11,$A3975=Sheet2!$A$12,$A3975=Sheet2!$A$13,$A3975=Sheet2!$A$14,$A3975=Sheet2!$A$15,$A3975=Sheet2!$A$16,$A3975=Sheet2!$A$17),Sheet2!$B$9&lt;=仕訳日記帳!$N3975&lt;Sheet2!$C$10),仕訳日記帳!G3975,""))))</f>
        <v/>
      </c>
      <c r="G3975" t="str">
        <f>IF(OR(A3975=Sheet2!$A$2,A3975=Sheet2!$A$3,A3975=Sheet2!$A$4,A3975=Sheet2!$A$5,A3975=Sheet2!$A$6,A3975=Sheet2!$A$7,A3975=Sheet2!$A$8,A3975=Sheet2!$A$9,A3975=Sheet2!$A$10,A3975=Sheet2!$A$11,A3975=Sheet2!$A$12,$A$2=Sheet2!$A$13,A3975=Sheet2!$A$14,$A$2=Sheet2!$A$15,$A$2=Sheet2!$A$16,A3975=Sheet2!$A$17),"該当","")</f>
        <v/>
      </c>
      <c r="H3975" t="str">
        <f>IF(OR(A3975="",G3975=""),"",COUNTIF($G$2:G3975,"該当"))</f>
        <v/>
      </c>
    </row>
    <row r="3976" spans="1:8">
      <c r="A3976" t="str">
        <f>IF(AND(仕訳日記帳!D3976=Sheet2!$A$2,仕訳日記帳!$N3976&gt;=Sheet2!$B$2),仕訳日記帳!D3976,IF(AND(OR(仕訳日記帳!D3976=Sheet2!$A$3,仕訳日記帳!D3976=Sheet2!$A$4,仕訳日記帳!D3976=Sheet2!$A$5,仕訳日記帳!D3976=Sheet2!$A$6,仕訳日記帳!D3976=Sheet2!$A$7,仕訳日記帳!D3976=Sheet2!$A$9),仕訳日記帳!$N3976&gt;=Sheet2!$B$3),仕訳日記帳!D3976,IF(AND(仕訳日記帳!D3976=Sheet2!$A$8,仕訳日記帳!$N3976&gt;=Sheet2!$B$8),仕訳日記帳!D3976,IF(AND(OR(仕訳日記帳!D3976=Sheet2!$A$10,仕訳日記帳!D3976=Sheet2!$A$11,仕訳日記帳!D3976=Sheet2!$A$12,仕訳日記帳!D3976=Sheet2!$A$13,仕訳日記帳!D3976=Sheet2!$A$14,仕訳日記帳!D3976=Sheet2!$A$15,仕訳日記帳!D3976=Sheet2!$A$16,仕訳日記帳!D3976=Sheet2!$A$17),Sheet2!$B$9&lt;=仕訳日記帳!$N3976&lt;Sheet2!$C$10),仕訳日記帳!D3976,""))))</f>
        <v/>
      </c>
      <c r="B3976" s="263" t="str">
        <f>IF(AND($A3976=Sheet2!$A$2,仕訳日記帳!$N3976&gt;=Sheet2!$B$2),仕訳日記帳!A3976,IF(AND(OR($A3976=Sheet2!$A$3,$A3976=Sheet2!$A$4,$A3976=Sheet2!$A$5,$A3976=Sheet2!$A$6,$A3976=Sheet2!$A$7,$A3976=Sheet2!$A$9),仕訳日記帳!$N3976&gt;=Sheet2!$B$3),仕訳日記帳!A3976,IF(AND($A3976=Sheet2!$A$8,仕訳日記帳!$N3976&gt;=Sheet2!$B$8),仕訳日記帳!A3976,IF(AND(OR($A3976=Sheet2!$A$10,$A3976=Sheet2!$A$11,$A3976=Sheet2!$A$12,$A3976=Sheet2!$A$13,$A3976=Sheet2!$A$14,$A3976=Sheet2!$A$15,$A3976=Sheet2!$A$16,$A3976=Sheet2!$A$17),Sheet2!$B$9&lt;=仕訳日記帳!$N3976&lt;Sheet2!$C$10),仕訳日記帳!A3976,""))))</f>
        <v/>
      </c>
      <c r="C3976" t="str">
        <f>IF(AND($A3976=Sheet2!$A$2,仕訳日記帳!$N3976&gt;=Sheet2!$B$2),仕訳日記帳!B3976,IF(AND(OR($A3976=Sheet2!$A$3,$A3976=Sheet2!$A$4,$A3976=Sheet2!$A$5,$A3976=Sheet2!$A$6,$A3976=Sheet2!$A$7,$A3976=Sheet2!$A$9),仕訳日記帳!$N3976&gt;=Sheet2!$B$3),仕訳日記帳!B3976,IF(AND($A3976=Sheet2!$A$8,仕訳日記帳!$N3976&gt;=Sheet2!$B$8),仕訳日記帳!B3976,IF(AND(OR($A3976=Sheet2!$A$10,$A3976=Sheet2!$A$11,$A3976=Sheet2!$A$12,$A3976=Sheet2!$A$13,$A3976=Sheet2!$A$14,$A3976=Sheet2!$A$15,$A3976=Sheet2!$A$16,$A3976=Sheet2!$A$17),Sheet2!$B$9&lt;=仕訳日記帳!$N3976&lt;Sheet2!$C$10),仕訳日記帳!B3976,""))))</f>
        <v/>
      </c>
      <c r="D3976" s="265" t="str">
        <f>IF(AND($A3976=Sheet2!$A$2,仕訳日記帳!$N3976&gt;=Sheet2!$B$2),仕訳日記帳!N3976,IF(AND(OR($A3976=Sheet2!$A$3,$A3976=Sheet2!$A$4,$A3976=Sheet2!$A$5,$A3976=Sheet2!$A$6,$A3976=Sheet2!$A$7,$A3976=Sheet2!$A$9),仕訳日記帳!$N3976&gt;=Sheet2!$B$3),仕訳日記帳!N3976,IF(AND($A3976=Sheet2!$A$8,仕訳日記帳!$N3976&gt;=Sheet2!$B$8),仕訳日記帳!N3976,IF(AND(OR($A3976=Sheet2!$A$10,$A3976=Sheet2!$A$11,$A3976=Sheet2!$A$12,$A3976=Sheet2!$A$13,$A3976=Sheet2!$A$14,$A3976=Sheet2!$A$15,$A3976=Sheet2!$A$16,$A3976=Sheet2!$A$17),Sheet2!$B$9&lt;=仕訳日記帳!$N3976&lt;Sheet2!$C$10),仕訳日記帳!N3976,""))))</f>
        <v/>
      </c>
      <c r="E3976" s="263" t="str">
        <f>IF(AND($A3976=Sheet2!$A$2,仕訳日記帳!$N3976&gt;=Sheet2!$B$2),仕訳日記帳!G3976,IF(AND(OR($A3976=Sheet2!$A$3,$A3976=Sheet2!$A$4,$A3976=Sheet2!$A$5,$A3976=Sheet2!$A$6,$A3976=Sheet2!$A$7,$A3976=Sheet2!$A$9),仕訳日記帳!$N3976&gt;=Sheet2!$B$3),仕訳日記帳!G3976,IF(AND($A3976=Sheet2!$A$8,仕訳日記帳!$N3976&gt;=Sheet2!$B$8),仕訳日記帳!G3976,IF(AND(OR($A3976=Sheet2!$A$10,$A3976=Sheet2!$A$11,$A3976=Sheet2!$A$12,$A3976=Sheet2!$A$13,$A3976=Sheet2!$A$14,$A3976=Sheet2!$A$15,$A3976=Sheet2!$A$16,$A3976=Sheet2!$A$17),Sheet2!$B$9&lt;=仕訳日記帳!$N3976&lt;Sheet2!$C$10),仕訳日記帳!G3976,""))))</f>
        <v/>
      </c>
      <c r="G3976" t="str">
        <f>IF(OR(A3976=Sheet2!$A$2,A3976=Sheet2!$A$3,A3976=Sheet2!$A$4,A3976=Sheet2!$A$5,A3976=Sheet2!$A$6,A3976=Sheet2!$A$7,A3976=Sheet2!$A$8,A3976=Sheet2!$A$9,A3976=Sheet2!$A$10,A3976=Sheet2!$A$11,A3976=Sheet2!$A$12,$A$2=Sheet2!$A$13,A3976=Sheet2!$A$14,$A$2=Sheet2!$A$15,$A$2=Sheet2!$A$16,A3976=Sheet2!$A$17),"該当","")</f>
        <v/>
      </c>
      <c r="H3976" t="str">
        <f>IF(OR(A3976="",G3976=""),"",COUNTIF($G$2:G3976,"該当"))</f>
        <v/>
      </c>
    </row>
    <row r="3977" spans="1:8">
      <c r="A3977" t="str">
        <f>IF(AND(仕訳日記帳!D3977=Sheet2!$A$2,仕訳日記帳!$N3977&gt;=Sheet2!$B$2),仕訳日記帳!D3977,IF(AND(OR(仕訳日記帳!D3977=Sheet2!$A$3,仕訳日記帳!D3977=Sheet2!$A$4,仕訳日記帳!D3977=Sheet2!$A$5,仕訳日記帳!D3977=Sheet2!$A$6,仕訳日記帳!D3977=Sheet2!$A$7,仕訳日記帳!D3977=Sheet2!$A$9),仕訳日記帳!$N3977&gt;=Sheet2!$B$3),仕訳日記帳!D3977,IF(AND(仕訳日記帳!D3977=Sheet2!$A$8,仕訳日記帳!$N3977&gt;=Sheet2!$B$8),仕訳日記帳!D3977,IF(AND(OR(仕訳日記帳!D3977=Sheet2!$A$10,仕訳日記帳!D3977=Sheet2!$A$11,仕訳日記帳!D3977=Sheet2!$A$12,仕訳日記帳!D3977=Sheet2!$A$13,仕訳日記帳!D3977=Sheet2!$A$14,仕訳日記帳!D3977=Sheet2!$A$15,仕訳日記帳!D3977=Sheet2!$A$16,仕訳日記帳!D3977=Sheet2!$A$17),Sheet2!$B$9&lt;=仕訳日記帳!$N3977&lt;Sheet2!$C$10),仕訳日記帳!D3977,""))))</f>
        <v/>
      </c>
      <c r="B3977" s="263" t="str">
        <f>IF(AND($A3977=Sheet2!$A$2,仕訳日記帳!$N3977&gt;=Sheet2!$B$2),仕訳日記帳!A3977,IF(AND(OR($A3977=Sheet2!$A$3,$A3977=Sheet2!$A$4,$A3977=Sheet2!$A$5,$A3977=Sheet2!$A$6,$A3977=Sheet2!$A$7,$A3977=Sheet2!$A$9),仕訳日記帳!$N3977&gt;=Sheet2!$B$3),仕訳日記帳!A3977,IF(AND($A3977=Sheet2!$A$8,仕訳日記帳!$N3977&gt;=Sheet2!$B$8),仕訳日記帳!A3977,IF(AND(OR($A3977=Sheet2!$A$10,$A3977=Sheet2!$A$11,$A3977=Sheet2!$A$12,$A3977=Sheet2!$A$13,$A3977=Sheet2!$A$14,$A3977=Sheet2!$A$15,$A3977=Sheet2!$A$16,$A3977=Sheet2!$A$17),Sheet2!$B$9&lt;=仕訳日記帳!$N3977&lt;Sheet2!$C$10),仕訳日記帳!A3977,""))))</f>
        <v/>
      </c>
      <c r="C3977" t="str">
        <f>IF(AND($A3977=Sheet2!$A$2,仕訳日記帳!$N3977&gt;=Sheet2!$B$2),仕訳日記帳!B3977,IF(AND(OR($A3977=Sheet2!$A$3,$A3977=Sheet2!$A$4,$A3977=Sheet2!$A$5,$A3977=Sheet2!$A$6,$A3977=Sheet2!$A$7,$A3977=Sheet2!$A$9),仕訳日記帳!$N3977&gt;=Sheet2!$B$3),仕訳日記帳!B3977,IF(AND($A3977=Sheet2!$A$8,仕訳日記帳!$N3977&gt;=Sheet2!$B$8),仕訳日記帳!B3977,IF(AND(OR($A3977=Sheet2!$A$10,$A3977=Sheet2!$A$11,$A3977=Sheet2!$A$12,$A3977=Sheet2!$A$13,$A3977=Sheet2!$A$14,$A3977=Sheet2!$A$15,$A3977=Sheet2!$A$16,$A3977=Sheet2!$A$17),Sheet2!$B$9&lt;=仕訳日記帳!$N3977&lt;Sheet2!$C$10),仕訳日記帳!B3977,""))))</f>
        <v/>
      </c>
      <c r="D3977" s="265" t="str">
        <f>IF(AND($A3977=Sheet2!$A$2,仕訳日記帳!$N3977&gt;=Sheet2!$B$2),仕訳日記帳!N3977,IF(AND(OR($A3977=Sheet2!$A$3,$A3977=Sheet2!$A$4,$A3977=Sheet2!$A$5,$A3977=Sheet2!$A$6,$A3977=Sheet2!$A$7,$A3977=Sheet2!$A$9),仕訳日記帳!$N3977&gt;=Sheet2!$B$3),仕訳日記帳!N3977,IF(AND($A3977=Sheet2!$A$8,仕訳日記帳!$N3977&gt;=Sheet2!$B$8),仕訳日記帳!N3977,IF(AND(OR($A3977=Sheet2!$A$10,$A3977=Sheet2!$A$11,$A3977=Sheet2!$A$12,$A3977=Sheet2!$A$13,$A3977=Sheet2!$A$14,$A3977=Sheet2!$A$15,$A3977=Sheet2!$A$16,$A3977=Sheet2!$A$17),Sheet2!$B$9&lt;=仕訳日記帳!$N3977&lt;Sheet2!$C$10),仕訳日記帳!N3977,""))))</f>
        <v/>
      </c>
      <c r="E3977" s="263" t="str">
        <f>IF(AND($A3977=Sheet2!$A$2,仕訳日記帳!$N3977&gt;=Sheet2!$B$2),仕訳日記帳!G3977,IF(AND(OR($A3977=Sheet2!$A$3,$A3977=Sheet2!$A$4,$A3977=Sheet2!$A$5,$A3977=Sheet2!$A$6,$A3977=Sheet2!$A$7,$A3977=Sheet2!$A$9),仕訳日記帳!$N3977&gt;=Sheet2!$B$3),仕訳日記帳!G3977,IF(AND($A3977=Sheet2!$A$8,仕訳日記帳!$N3977&gt;=Sheet2!$B$8),仕訳日記帳!G3977,IF(AND(OR($A3977=Sheet2!$A$10,$A3977=Sheet2!$A$11,$A3977=Sheet2!$A$12,$A3977=Sheet2!$A$13,$A3977=Sheet2!$A$14,$A3977=Sheet2!$A$15,$A3977=Sheet2!$A$16,$A3977=Sheet2!$A$17),Sheet2!$B$9&lt;=仕訳日記帳!$N3977&lt;Sheet2!$C$10),仕訳日記帳!G3977,""))))</f>
        <v/>
      </c>
      <c r="G3977" t="str">
        <f>IF(OR(A3977=Sheet2!$A$2,A3977=Sheet2!$A$3,A3977=Sheet2!$A$4,A3977=Sheet2!$A$5,A3977=Sheet2!$A$6,A3977=Sheet2!$A$7,A3977=Sheet2!$A$8,A3977=Sheet2!$A$9,A3977=Sheet2!$A$10,A3977=Sheet2!$A$11,A3977=Sheet2!$A$12,$A$2=Sheet2!$A$13,A3977=Sheet2!$A$14,$A$2=Sheet2!$A$15,$A$2=Sheet2!$A$16,A3977=Sheet2!$A$17),"該当","")</f>
        <v/>
      </c>
      <c r="H3977" t="str">
        <f>IF(OR(A3977="",G3977=""),"",COUNTIF($G$2:G3977,"該当"))</f>
        <v/>
      </c>
    </row>
    <row r="3978" spans="1:8">
      <c r="A3978" t="str">
        <f>IF(AND(仕訳日記帳!D3978=Sheet2!$A$2,仕訳日記帳!$N3978&gt;=Sheet2!$B$2),仕訳日記帳!D3978,IF(AND(OR(仕訳日記帳!D3978=Sheet2!$A$3,仕訳日記帳!D3978=Sheet2!$A$4,仕訳日記帳!D3978=Sheet2!$A$5,仕訳日記帳!D3978=Sheet2!$A$6,仕訳日記帳!D3978=Sheet2!$A$7,仕訳日記帳!D3978=Sheet2!$A$9),仕訳日記帳!$N3978&gt;=Sheet2!$B$3),仕訳日記帳!D3978,IF(AND(仕訳日記帳!D3978=Sheet2!$A$8,仕訳日記帳!$N3978&gt;=Sheet2!$B$8),仕訳日記帳!D3978,IF(AND(OR(仕訳日記帳!D3978=Sheet2!$A$10,仕訳日記帳!D3978=Sheet2!$A$11,仕訳日記帳!D3978=Sheet2!$A$12,仕訳日記帳!D3978=Sheet2!$A$13,仕訳日記帳!D3978=Sheet2!$A$14,仕訳日記帳!D3978=Sheet2!$A$15,仕訳日記帳!D3978=Sheet2!$A$16,仕訳日記帳!D3978=Sheet2!$A$17),Sheet2!$B$9&lt;=仕訳日記帳!$N3978&lt;Sheet2!$C$10),仕訳日記帳!D3978,""))))</f>
        <v/>
      </c>
      <c r="B3978" s="263" t="str">
        <f>IF(AND($A3978=Sheet2!$A$2,仕訳日記帳!$N3978&gt;=Sheet2!$B$2),仕訳日記帳!A3978,IF(AND(OR($A3978=Sheet2!$A$3,$A3978=Sheet2!$A$4,$A3978=Sheet2!$A$5,$A3978=Sheet2!$A$6,$A3978=Sheet2!$A$7,$A3978=Sheet2!$A$9),仕訳日記帳!$N3978&gt;=Sheet2!$B$3),仕訳日記帳!A3978,IF(AND($A3978=Sheet2!$A$8,仕訳日記帳!$N3978&gt;=Sheet2!$B$8),仕訳日記帳!A3978,IF(AND(OR($A3978=Sheet2!$A$10,$A3978=Sheet2!$A$11,$A3978=Sheet2!$A$12,$A3978=Sheet2!$A$13,$A3978=Sheet2!$A$14,$A3978=Sheet2!$A$15,$A3978=Sheet2!$A$16,$A3978=Sheet2!$A$17),Sheet2!$B$9&lt;=仕訳日記帳!$N3978&lt;Sheet2!$C$10),仕訳日記帳!A3978,""))))</f>
        <v/>
      </c>
      <c r="C3978" t="str">
        <f>IF(AND($A3978=Sheet2!$A$2,仕訳日記帳!$N3978&gt;=Sheet2!$B$2),仕訳日記帳!B3978,IF(AND(OR($A3978=Sheet2!$A$3,$A3978=Sheet2!$A$4,$A3978=Sheet2!$A$5,$A3978=Sheet2!$A$6,$A3978=Sheet2!$A$7,$A3978=Sheet2!$A$9),仕訳日記帳!$N3978&gt;=Sheet2!$B$3),仕訳日記帳!B3978,IF(AND($A3978=Sheet2!$A$8,仕訳日記帳!$N3978&gt;=Sheet2!$B$8),仕訳日記帳!B3978,IF(AND(OR($A3978=Sheet2!$A$10,$A3978=Sheet2!$A$11,$A3978=Sheet2!$A$12,$A3978=Sheet2!$A$13,$A3978=Sheet2!$A$14,$A3978=Sheet2!$A$15,$A3978=Sheet2!$A$16,$A3978=Sheet2!$A$17),Sheet2!$B$9&lt;=仕訳日記帳!$N3978&lt;Sheet2!$C$10),仕訳日記帳!B3978,""))))</f>
        <v/>
      </c>
      <c r="D3978" s="265" t="str">
        <f>IF(AND($A3978=Sheet2!$A$2,仕訳日記帳!$N3978&gt;=Sheet2!$B$2),仕訳日記帳!N3978,IF(AND(OR($A3978=Sheet2!$A$3,$A3978=Sheet2!$A$4,$A3978=Sheet2!$A$5,$A3978=Sheet2!$A$6,$A3978=Sheet2!$A$7,$A3978=Sheet2!$A$9),仕訳日記帳!$N3978&gt;=Sheet2!$B$3),仕訳日記帳!N3978,IF(AND($A3978=Sheet2!$A$8,仕訳日記帳!$N3978&gt;=Sheet2!$B$8),仕訳日記帳!N3978,IF(AND(OR($A3978=Sheet2!$A$10,$A3978=Sheet2!$A$11,$A3978=Sheet2!$A$12,$A3978=Sheet2!$A$13,$A3978=Sheet2!$A$14,$A3978=Sheet2!$A$15,$A3978=Sheet2!$A$16,$A3978=Sheet2!$A$17),Sheet2!$B$9&lt;=仕訳日記帳!$N3978&lt;Sheet2!$C$10),仕訳日記帳!N3978,""))))</f>
        <v/>
      </c>
      <c r="E3978" s="263" t="str">
        <f>IF(AND($A3978=Sheet2!$A$2,仕訳日記帳!$N3978&gt;=Sheet2!$B$2),仕訳日記帳!G3978,IF(AND(OR($A3978=Sheet2!$A$3,$A3978=Sheet2!$A$4,$A3978=Sheet2!$A$5,$A3978=Sheet2!$A$6,$A3978=Sheet2!$A$7,$A3978=Sheet2!$A$9),仕訳日記帳!$N3978&gt;=Sheet2!$B$3),仕訳日記帳!G3978,IF(AND($A3978=Sheet2!$A$8,仕訳日記帳!$N3978&gt;=Sheet2!$B$8),仕訳日記帳!G3978,IF(AND(OR($A3978=Sheet2!$A$10,$A3978=Sheet2!$A$11,$A3978=Sheet2!$A$12,$A3978=Sheet2!$A$13,$A3978=Sheet2!$A$14,$A3978=Sheet2!$A$15,$A3978=Sheet2!$A$16,$A3978=Sheet2!$A$17),Sheet2!$B$9&lt;=仕訳日記帳!$N3978&lt;Sheet2!$C$10),仕訳日記帳!G3978,""))))</f>
        <v/>
      </c>
      <c r="G3978" t="str">
        <f>IF(OR(A3978=Sheet2!$A$2,A3978=Sheet2!$A$3,A3978=Sheet2!$A$4,A3978=Sheet2!$A$5,A3978=Sheet2!$A$6,A3978=Sheet2!$A$7,A3978=Sheet2!$A$8,A3978=Sheet2!$A$9,A3978=Sheet2!$A$10,A3978=Sheet2!$A$11,A3978=Sheet2!$A$12,$A$2=Sheet2!$A$13,A3978=Sheet2!$A$14,$A$2=Sheet2!$A$15,$A$2=Sheet2!$A$16,A3978=Sheet2!$A$17),"該当","")</f>
        <v/>
      </c>
      <c r="H3978" t="str">
        <f>IF(OR(A3978="",G3978=""),"",COUNTIF($G$2:G3978,"該当"))</f>
        <v/>
      </c>
    </row>
    <row r="3979" spans="1:8">
      <c r="A3979" t="str">
        <f>IF(AND(仕訳日記帳!D3979=Sheet2!$A$2,仕訳日記帳!$N3979&gt;=Sheet2!$B$2),仕訳日記帳!D3979,IF(AND(OR(仕訳日記帳!D3979=Sheet2!$A$3,仕訳日記帳!D3979=Sheet2!$A$4,仕訳日記帳!D3979=Sheet2!$A$5,仕訳日記帳!D3979=Sheet2!$A$6,仕訳日記帳!D3979=Sheet2!$A$7,仕訳日記帳!D3979=Sheet2!$A$9),仕訳日記帳!$N3979&gt;=Sheet2!$B$3),仕訳日記帳!D3979,IF(AND(仕訳日記帳!D3979=Sheet2!$A$8,仕訳日記帳!$N3979&gt;=Sheet2!$B$8),仕訳日記帳!D3979,IF(AND(OR(仕訳日記帳!D3979=Sheet2!$A$10,仕訳日記帳!D3979=Sheet2!$A$11,仕訳日記帳!D3979=Sheet2!$A$12,仕訳日記帳!D3979=Sheet2!$A$13,仕訳日記帳!D3979=Sheet2!$A$14,仕訳日記帳!D3979=Sheet2!$A$15,仕訳日記帳!D3979=Sheet2!$A$16,仕訳日記帳!D3979=Sheet2!$A$17),Sheet2!$B$9&lt;=仕訳日記帳!$N3979&lt;Sheet2!$C$10),仕訳日記帳!D3979,""))))</f>
        <v/>
      </c>
      <c r="B3979" s="263" t="str">
        <f>IF(AND($A3979=Sheet2!$A$2,仕訳日記帳!$N3979&gt;=Sheet2!$B$2),仕訳日記帳!A3979,IF(AND(OR($A3979=Sheet2!$A$3,$A3979=Sheet2!$A$4,$A3979=Sheet2!$A$5,$A3979=Sheet2!$A$6,$A3979=Sheet2!$A$7,$A3979=Sheet2!$A$9),仕訳日記帳!$N3979&gt;=Sheet2!$B$3),仕訳日記帳!A3979,IF(AND($A3979=Sheet2!$A$8,仕訳日記帳!$N3979&gt;=Sheet2!$B$8),仕訳日記帳!A3979,IF(AND(OR($A3979=Sheet2!$A$10,$A3979=Sheet2!$A$11,$A3979=Sheet2!$A$12,$A3979=Sheet2!$A$13,$A3979=Sheet2!$A$14,$A3979=Sheet2!$A$15,$A3979=Sheet2!$A$16,$A3979=Sheet2!$A$17),Sheet2!$B$9&lt;=仕訳日記帳!$N3979&lt;Sheet2!$C$10),仕訳日記帳!A3979,""))))</f>
        <v/>
      </c>
      <c r="C3979" t="str">
        <f>IF(AND($A3979=Sheet2!$A$2,仕訳日記帳!$N3979&gt;=Sheet2!$B$2),仕訳日記帳!B3979,IF(AND(OR($A3979=Sheet2!$A$3,$A3979=Sheet2!$A$4,$A3979=Sheet2!$A$5,$A3979=Sheet2!$A$6,$A3979=Sheet2!$A$7,$A3979=Sheet2!$A$9),仕訳日記帳!$N3979&gt;=Sheet2!$B$3),仕訳日記帳!B3979,IF(AND($A3979=Sheet2!$A$8,仕訳日記帳!$N3979&gt;=Sheet2!$B$8),仕訳日記帳!B3979,IF(AND(OR($A3979=Sheet2!$A$10,$A3979=Sheet2!$A$11,$A3979=Sheet2!$A$12,$A3979=Sheet2!$A$13,$A3979=Sheet2!$A$14,$A3979=Sheet2!$A$15,$A3979=Sheet2!$A$16,$A3979=Sheet2!$A$17),Sheet2!$B$9&lt;=仕訳日記帳!$N3979&lt;Sheet2!$C$10),仕訳日記帳!B3979,""))))</f>
        <v/>
      </c>
      <c r="D3979" s="265" t="str">
        <f>IF(AND($A3979=Sheet2!$A$2,仕訳日記帳!$N3979&gt;=Sheet2!$B$2),仕訳日記帳!N3979,IF(AND(OR($A3979=Sheet2!$A$3,$A3979=Sheet2!$A$4,$A3979=Sheet2!$A$5,$A3979=Sheet2!$A$6,$A3979=Sheet2!$A$7,$A3979=Sheet2!$A$9),仕訳日記帳!$N3979&gt;=Sheet2!$B$3),仕訳日記帳!N3979,IF(AND($A3979=Sheet2!$A$8,仕訳日記帳!$N3979&gt;=Sheet2!$B$8),仕訳日記帳!N3979,IF(AND(OR($A3979=Sheet2!$A$10,$A3979=Sheet2!$A$11,$A3979=Sheet2!$A$12,$A3979=Sheet2!$A$13,$A3979=Sheet2!$A$14,$A3979=Sheet2!$A$15,$A3979=Sheet2!$A$16,$A3979=Sheet2!$A$17),Sheet2!$B$9&lt;=仕訳日記帳!$N3979&lt;Sheet2!$C$10),仕訳日記帳!N3979,""))))</f>
        <v/>
      </c>
      <c r="E3979" s="263" t="str">
        <f>IF(AND($A3979=Sheet2!$A$2,仕訳日記帳!$N3979&gt;=Sheet2!$B$2),仕訳日記帳!G3979,IF(AND(OR($A3979=Sheet2!$A$3,$A3979=Sheet2!$A$4,$A3979=Sheet2!$A$5,$A3979=Sheet2!$A$6,$A3979=Sheet2!$A$7,$A3979=Sheet2!$A$9),仕訳日記帳!$N3979&gt;=Sheet2!$B$3),仕訳日記帳!G3979,IF(AND($A3979=Sheet2!$A$8,仕訳日記帳!$N3979&gt;=Sheet2!$B$8),仕訳日記帳!G3979,IF(AND(OR($A3979=Sheet2!$A$10,$A3979=Sheet2!$A$11,$A3979=Sheet2!$A$12,$A3979=Sheet2!$A$13,$A3979=Sheet2!$A$14,$A3979=Sheet2!$A$15,$A3979=Sheet2!$A$16,$A3979=Sheet2!$A$17),Sheet2!$B$9&lt;=仕訳日記帳!$N3979&lt;Sheet2!$C$10),仕訳日記帳!G3979,""))))</f>
        <v/>
      </c>
      <c r="G3979" t="str">
        <f>IF(OR(A3979=Sheet2!$A$2,A3979=Sheet2!$A$3,A3979=Sheet2!$A$4,A3979=Sheet2!$A$5,A3979=Sheet2!$A$6,A3979=Sheet2!$A$7,A3979=Sheet2!$A$8,A3979=Sheet2!$A$9,A3979=Sheet2!$A$10,A3979=Sheet2!$A$11,A3979=Sheet2!$A$12,$A$2=Sheet2!$A$13,A3979=Sheet2!$A$14,$A$2=Sheet2!$A$15,$A$2=Sheet2!$A$16,A3979=Sheet2!$A$17),"該当","")</f>
        <v/>
      </c>
      <c r="H3979" t="str">
        <f>IF(OR(A3979="",G3979=""),"",COUNTIF($G$2:G3979,"該当"))</f>
        <v/>
      </c>
    </row>
    <row r="3980" spans="1:8">
      <c r="A3980" t="str">
        <f>IF(AND(仕訳日記帳!D3980=Sheet2!$A$2,仕訳日記帳!$N3980&gt;=Sheet2!$B$2),仕訳日記帳!D3980,IF(AND(OR(仕訳日記帳!D3980=Sheet2!$A$3,仕訳日記帳!D3980=Sheet2!$A$4,仕訳日記帳!D3980=Sheet2!$A$5,仕訳日記帳!D3980=Sheet2!$A$6,仕訳日記帳!D3980=Sheet2!$A$7,仕訳日記帳!D3980=Sheet2!$A$9),仕訳日記帳!$N3980&gt;=Sheet2!$B$3),仕訳日記帳!D3980,IF(AND(仕訳日記帳!D3980=Sheet2!$A$8,仕訳日記帳!$N3980&gt;=Sheet2!$B$8),仕訳日記帳!D3980,IF(AND(OR(仕訳日記帳!D3980=Sheet2!$A$10,仕訳日記帳!D3980=Sheet2!$A$11,仕訳日記帳!D3980=Sheet2!$A$12,仕訳日記帳!D3980=Sheet2!$A$13,仕訳日記帳!D3980=Sheet2!$A$14,仕訳日記帳!D3980=Sheet2!$A$15,仕訳日記帳!D3980=Sheet2!$A$16,仕訳日記帳!D3980=Sheet2!$A$17),Sheet2!$B$9&lt;=仕訳日記帳!$N3980&lt;Sheet2!$C$10),仕訳日記帳!D3980,""))))</f>
        <v/>
      </c>
      <c r="B3980" s="263" t="str">
        <f>IF(AND($A3980=Sheet2!$A$2,仕訳日記帳!$N3980&gt;=Sheet2!$B$2),仕訳日記帳!A3980,IF(AND(OR($A3980=Sheet2!$A$3,$A3980=Sheet2!$A$4,$A3980=Sheet2!$A$5,$A3980=Sheet2!$A$6,$A3980=Sheet2!$A$7,$A3980=Sheet2!$A$9),仕訳日記帳!$N3980&gt;=Sheet2!$B$3),仕訳日記帳!A3980,IF(AND($A3980=Sheet2!$A$8,仕訳日記帳!$N3980&gt;=Sheet2!$B$8),仕訳日記帳!A3980,IF(AND(OR($A3980=Sheet2!$A$10,$A3980=Sheet2!$A$11,$A3980=Sheet2!$A$12,$A3980=Sheet2!$A$13,$A3980=Sheet2!$A$14,$A3980=Sheet2!$A$15,$A3980=Sheet2!$A$16,$A3980=Sheet2!$A$17),Sheet2!$B$9&lt;=仕訳日記帳!$N3980&lt;Sheet2!$C$10),仕訳日記帳!A3980,""))))</f>
        <v/>
      </c>
      <c r="C3980" t="str">
        <f>IF(AND($A3980=Sheet2!$A$2,仕訳日記帳!$N3980&gt;=Sheet2!$B$2),仕訳日記帳!B3980,IF(AND(OR($A3980=Sheet2!$A$3,$A3980=Sheet2!$A$4,$A3980=Sheet2!$A$5,$A3980=Sheet2!$A$6,$A3980=Sheet2!$A$7,$A3980=Sheet2!$A$9),仕訳日記帳!$N3980&gt;=Sheet2!$B$3),仕訳日記帳!B3980,IF(AND($A3980=Sheet2!$A$8,仕訳日記帳!$N3980&gt;=Sheet2!$B$8),仕訳日記帳!B3980,IF(AND(OR($A3980=Sheet2!$A$10,$A3980=Sheet2!$A$11,$A3980=Sheet2!$A$12,$A3980=Sheet2!$A$13,$A3980=Sheet2!$A$14,$A3980=Sheet2!$A$15,$A3980=Sheet2!$A$16,$A3980=Sheet2!$A$17),Sheet2!$B$9&lt;=仕訳日記帳!$N3980&lt;Sheet2!$C$10),仕訳日記帳!B3980,""))))</f>
        <v/>
      </c>
      <c r="D3980" s="265" t="str">
        <f>IF(AND($A3980=Sheet2!$A$2,仕訳日記帳!$N3980&gt;=Sheet2!$B$2),仕訳日記帳!N3980,IF(AND(OR($A3980=Sheet2!$A$3,$A3980=Sheet2!$A$4,$A3980=Sheet2!$A$5,$A3980=Sheet2!$A$6,$A3980=Sheet2!$A$7,$A3980=Sheet2!$A$9),仕訳日記帳!$N3980&gt;=Sheet2!$B$3),仕訳日記帳!N3980,IF(AND($A3980=Sheet2!$A$8,仕訳日記帳!$N3980&gt;=Sheet2!$B$8),仕訳日記帳!N3980,IF(AND(OR($A3980=Sheet2!$A$10,$A3980=Sheet2!$A$11,$A3980=Sheet2!$A$12,$A3980=Sheet2!$A$13,$A3980=Sheet2!$A$14,$A3980=Sheet2!$A$15,$A3980=Sheet2!$A$16,$A3980=Sheet2!$A$17),Sheet2!$B$9&lt;=仕訳日記帳!$N3980&lt;Sheet2!$C$10),仕訳日記帳!N3980,""))))</f>
        <v/>
      </c>
      <c r="E3980" s="263" t="str">
        <f>IF(AND($A3980=Sheet2!$A$2,仕訳日記帳!$N3980&gt;=Sheet2!$B$2),仕訳日記帳!G3980,IF(AND(OR($A3980=Sheet2!$A$3,$A3980=Sheet2!$A$4,$A3980=Sheet2!$A$5,$A3980=Sheet2!$A$6,$A3980=Sheet2!$A$7,$A3980=Sheet2!$A$9),仕訳日記帳!$N3980&gt;=Sheet2!$B$3),仕訳日記帳!G3980,IF(AND($A3980=Sheet2!$A$8,仕訳日記帳!$N3980&gt;=Sheet2!$B$8),仕訳日記帳!G3980,IF(AND(OR($A3980=Sheet2!$A$10,$A3980=Sheet2!$A$11,$A3980=Sheet2!$A$12,$A3980=Sheet2!$A$13,$A3980=Sheet2!$A$14,$A3980=Sheet2!$A$15,$A3980=Sheet2!$A$16,$A3980=Sheet2!$A$17),Sheet2!$B$9&lt;=仕訳日記帳!$N3980&lt;Sheet2!$C$10),仕訳日記帳!G3980,""))))</f>
        <v/>
      </c>
      <c r="G3980" t="str">
        <f>IF(OR(A3980=Sheet2!$A$2,A3980=Sheet2!$A$3,A3980=Sheet2!$A$4,A3980=Sheet2!$A$5,A3980=Sheet2!$A$6,A3980=Sheet2!$A$7,A3980=Sheet2!$A$8,A3980=Sheet2!$A$9,A3980=Sheet2!$A$10,A3980=Sheet2!$A$11,A3980=Sheet2!$A$12,$A$2=Sheet2!$A$13,A3980=Sheet2!$A$14,$A$2=Sheet2!$A$15,$A$2=Sheet2!$A$16,A3980=Sheet2!$A$17),"該当","")</f>
        <v/>
      </c>
      <c r="H3980" t="str">
        <f>IF(OR(A3980="",G3980=""),"",COUNTIF($G$2:G3980,"該当"))</f>
        <v/>
      </c>
    </row>
    <row r="3981" spans="1:8">
      <c r="A3981" t="str">
        <f>IF(AND(仕訳日記帳!D3981=Sheet2!$A$2,仕訳日記帳!$N3981&gt;=Sheet2!$B$2),仕訳日記帳!D3981,IF(AND(OR(仕訳日記帳!D3981=Sheet2!$A$3,仕訳日記帳!D3981=Sheet2!$A$4,仕訳日記帳!D3981=Sheet2!$A$5,仕訳日記帳!D3981=Sheet2!$A$6,仕訳日記帳!D3981=Sheet2!$A$7,仕訳日記帳!D3981=Sheet2!$A$9),仕訳日記帳!$N3981&gt;=Sheet2!$B$3),仕訳日記帳!D3981,IF(AND(仕訳日記帳!D3981=Sheet2!$A$8,仕訳日記帳!$N3981&gt;=Sheet2!$B$8),仕訳日記帳!D3981,IF(AND(OR(仕訳日記帳!D3981=Sheet2!$A$10,仕訳日記帳!D3981=Sheet2!$A$11,仕訳日記帳!D3981=Sheet2!$A$12,仕訳日記帳!D3981=Sheet2!$A$13,仕訳日記帳!D3981=Sheet2!$A$14,仕訳日記帳!D3981=Sheet2!$A$15,仕訳日記帳!D3981=Sheet2!$A$16,仕訳日記帳!D3981=Sheet2!$A$17),Sheet2!$B$9&lt;=仕訳日記帳!$N3981&lt;Sheet2!$C$10),仕訳日記帳!D3981,""))))</f>
        <v/>
      </c>
      <c r="B3981" s="263" t="str">
        <f>IF(AND($A3981=Sheet2!$A$2,仕訳日記帳!$N3981&gt;=Sheet2!$B$2),仕訳日記帳!A3981,IF(AND(OR($A3981=Sheet2!$A$3,$A3981=Sheet2!$A$4,$A3981=Sheet2!$A$5,$A3981=Sheet2!$A$6,$A3981=Sheet2!$A$7,$A3981=Sheet2!$A$9),仕訳日記帳!$N3981&gt;=Sheet2!$B$3),仕訳日記帳!A3981,IF(AND($A3981=Sheet2!$A$8,仕訳日記帳!$N3981&gt;=Sheet2!$B$8),仕訳日記帳!A3981,IF(AND(OR($A3981=Sheet2!$A$10,$A3981=Sheet2!$A$11,$A3981=Sheet2!$A$12,$A3981=Sheet2!$A$13,$A3981=Sheet2!$A$14,$A3981=Sheet2!$A$15,$A3981=Sheet2!$A$16,$A3981=Sheet2!$A$17),Sheet2!$B$9&lt;=仕訳日記帳!$N3981&lt;Sheet2!$C$10),仕訳日記帳!A3981,""))))</f>
        <v/>
      </c>
      <c r="C3981" t="str">
        <f>IF(AND($A3981=Sheet2!$A$2,仕訳日記帳!$N3981&gt;=Sheet2!$B$2),仕訳日記帳!B3981,IF(AND(OR($A3981=Sheet2!$A$3,$A3981=Sheet2!$A$4,$A3981=Sheet2!$A$5,$A3981=Sheet2!$A$6,$A3981=Sheet2!$A$7,$A3981=Sheet2!$A$9),仕訳日記帳!$N3981&gt;=Sheet2!$B$3),仕訳日記帳!B3981,IF(AND($A3981=Sheet2!$A$8,仕訳日記帳!$N3981&gt;=Sheet2!$B$8),仕訳日記帳!B3981,IF(AND(OR($A3981=Sheet2!$A$10,$A3981=Sheet2!$A$11,$A3981=Sheet2!$A$12,$A3981=Sheet2!$A$13,$A3981=Sheet2!$A$14,$A3981=Sheet2!$A$15,$A3981=Sheet2!$A$16,$A3981=Sheet2!$A$17),Sheet2!$B$9&lt;=仕訳日記帳!$N3981&lt;Sheet2!$C$10),仕訳日記帳!B3981,""))))</f>
        <v/>
      </c>
      <c r="D3981" s="265" t="str">
        <f>IF(AND($A3981=Sheet2!$A$2,仕訳日記帳!$N3981&gt;=Sheet2!$B$2),仕訳日記帳!N3981,IF(AND(OR($A3981=Sheet2!$A$3,$A3981=Sheet2!$A$4,$A3981=Sheet2!$A$5,$A3981=Sheet2!$A$6,$A3981=Sheet2!$A$7,$A3981=Sheet2!$A$9),仕訳日記帳!$N3981&gt;=Sheet2!$B$3),仕訳日記帳!N3981,IF(AND($A3981=Sheet2!$A$8,仕訳日記帳!$N3981&gt;=Sheet2!$B$8),仕訳日記帳!N3981,IF(AND(OR($A3981=Sheet2!$A$10,$A3981=Sheet2!$A$11,$A3981=Sheet2!$A$12,$A3981=Sheet2!$A$13,$A3981=Sheet2!$A$14,$A3981=Sheet2!$A$15,$A3981=Sheet2!$A$16,$A3981=Sheet2!$A$17),Sheet2!$B$9&lt;=仕訳日記帳!$N3981&lt;Sheet2!$C$10),仕訳日記帳!N3981,""))))</f>
        <v/>
      </c>
      <c r="E3981" s="263" t="str">
        <f>IF(AND($A3981=Sheet2!$A$2,仕訳日記帳!$N3981&gt;=Sheet2!$B$2),仕訳日記帳!G3981,IF(AND(OR($A3981=Sheet2!$A$3,$A3981=Sheet2!$A$4,$A3981=Sheet2!$A$5,$A3981=Sheet2!$A$6,$A3981=Sheet2!$A$7,$A3981=Sheet2!$A$9),仕訳日記帳!$N3981&gt;=Sheet2!$B$3),仕訳日記帳!G3981,IF(AND($A3981=Sheet2!$A$8,仕訳日記帳!$N3981&gt;=Sheet2!$B$8),仕訳日記帳!G3981,IF(AND(OR($A3981=Sheet2!$A$10,$A3981=Sheet2!$A$11,$A3981=Sheet2!$A$12,$A3981=Sheet2!$A$13,$A3981=Sheet2!$A$14,$A3981=Sheet2!$A$15,$A3981=Sheet2!$A$16,$A3981=Sheet2!$A$17),Sheet2!$B$9&lt;=仕訳日記帳!$N3981&lt;Sheet2!$C$10),仕訳日記帳!G3981,""))))</f>
        <v/>
      </c>
      <c r="G3981" t="str">
        <f>IF(OR(A3981=Sheet2!$A$2,A3981=Sheet2!$A$3,A3981=Sheet2!$A$4,A3981=Sheet2!$A$5,A3981=Sheet2!$A$6,A3981=Sheet2!$A$7,A3981=Sheet2!$A$8,A3981=Sheet2!$A$9,A3981=Sheet2!$A$10,A3981=Sheet2!$A$11,A3981=Sheet2!$A$12,$A$2=Sheet2!$A$13,A3981=Sheet2!$A$14,$A$2=Sheet2!$A$15,$A$2=Sheet2!$A$16,A3981=Sheet2!$A$17),"該当","")</f>
        <v/>
      </c>
      <c r="H3981" t="str">
        <f>IF(OR(A3981="",G3981=""),"",COUNTIF($G$2:G3981,"該当"))</f>
        <v/>
      </c>
    </row>
    <row r="3982" spans="1:8">
      <c r="A3982" t="str">
        <f>IF(AND(仕訳日記帳!D3982=Sheet2!$A$2,仕訳日記帳!$N3982&gt;=Sheet2!$B$2),仕訳日記帳!D3982,IF(AND(OR(仕訳日記帳!D3982=Sheet2!$A$3,仕訳日記帳!D3982=Sheet2!$A$4,仕訳日記帳!D3982=Sheet2!$A$5,仕訳日記帳!D3982=Sheet2!$A$6,仕訳日記帳!D3982=Sheet2!$A$7,仕訳日記帳!D3982=Sheet2!$A$9),仕訳日記帳!$N3982&gt;=Sheet2!$B$3),仕訳日記帳!D3982,IF(AND(仕訳日記帳!D3982=Sheet2!$A$8,仕訳日記帳!$N3982&gt;=Sheet2!$B$8),仕訳日記帳!D3982,IF(AND(OR(仕訳日記帳!D3982=Sheet2!$A$10,仕訳日記帳!D3982=Sheet2!$A$11,仕訳日記帳!D3982=Sheet2!$A$12,仕訳日記帳!D3982=Sheet2!$A$13,仕訳日記帳!D3982=Sheet2!$A$14,仕訳日記帳!D3982=Sheet2!$A$15,仕訳日記帳!D3982=Sheet2!$A$16,仕訳日記帳!D3982=Sheet2!$A$17),Sheet2!$B$9&lt;=仕訳日記帳!$N3982&lt;Sheet2!$C$10),仕訳日記帳!D3982,""))))</f>
        <v/>
      </c>
      <c r="B3982" s="263" t="str">
        <f>IF(AND($A3982=Sheet2!$A$2,仕訳日記帳!$N3982&gt;=Sheet2!$B$2),仕訳日記帳!A3982,IF(AND(OR($A3982=Sheet2!$A$3,$A3982=Sheet2!$A$4,$A3982=Sheet2!$A$5,$A3982=Sheet2!$A$6,$A3982=Sheet2!$A$7,$A3982=Sheet2!$A$9),仕訳日記帳!$N3982&gt;=Sheet2!$B$3),仕訳日記帳!A3982,IF(AND($A3982=Sheet2!$A$8,仕訳日記帳!$N3982&gt;=Sheet2!$B$8),仕訳日記帳!A3982,IF(AND(OR($A3982=Sheet2!$A$10,$A3982=Sheet2!$A$11,$A3982=Sheet2!$A$12,$A3982=Sheet2!$A$13,$A3982=Sheet2!$A$14,$A3982=Sheet2!$A$15,$A3982=Sheet2!$A$16,$A3982=Sheet2!$A$17),Sheet2!$B$9&lt;=仕訳日記帳!$N3982&lt;Sheet2!$C$10),仕訳日記帳!A3982,""))))</f>
        <v/>
      </c>
      <c r="C3982" t="str">
        <f>IF(AND($A3982=Sheet2!$A$2,仕訳日記帳!$N3982&gt;=Sheet2!$B$2),仕訳日記帳!B3982,IF(AND(OR($A3982=Sheet2!$A$3,$A3982=Sheet2!$A$4,$A3982=Sheet2!$A$5,$A3982=Sheet2!$A$6,$A3982=Sheet2!$A$7,$A3982=Sheet2!$A$9),仕訳日記帳!$N3982&gt;=Sheet2!$B$3),仕訳日記帳!B3982,IF(AND($A3982=Sheet2!$A$8,仕訳日記帳!$N3982&gt;=Sheet2!$B$8),仕訳日記帳!B3982,IF(AND(OR($A3982=Sheet2!$A$10,$A3982=Sheet2!$A$11,$A3982=Sheet2!$A$12,$A3982=Sheet2!$A$13,$A3982=Sheet2!$A$14,$A3982=Sheet2!$A$15,$A3982=Sheet2!$A$16,$A3982=Sheet2!$A$17),Sheet2!$B$9&lt;=仕訳日記帳!$N3982&lt;Sheet2!$C$10),仕訳日記帳!B3982,""))))</f>
        <v/>
      </c>
      <c r="D3982" s="265" t="str">
        <f>IF(AND($A3982=Sheet2!$A$2,仕訳日記帳!$N3982&gt;=Sheet2!$B$2),仕訳日記帳!N3982,IF(AND(OR($A3982=Sheet2!$A$3,$A3982=Sheet2!$A$4,$A3982=Sheet2!$A$5,$A3982=Sheet2!$A$6,$A3982=Sheet2!$A$7,$A3982=Sheet2!$A$9),仕訳日記帳!$N3982&gt;=Sheet2!$B$3),仕訳日記帳!N3982,IF(AND($A3982=Sheet2!$A$8,仕訳日記帳!$N3982&gt;=Sheet2!$B$8),仕訳日記帳!N3982,IF(AND(OR($A3982=Sheet2!$A$10,$A3982=Sheet2!$A$11,$A3982=Sheet2!$A$12,$A3982=Sheet2!$A$13,$A3982=Sheet2!$A$14,$A3982=Sheet2!$A$15,$A3982=Sheet2!$A$16,$A3982=Sheet2!$A$17),Sheet2!$B$9&lt;=仕訳日記帳!$N3982&lt;Sheet2!$C$10),仕訳日記帳!N3982,""))))</f>
        <v/>
      </c>
      <c r="E3982" s="263" t="str">
        <f>IF(AND($A3982=Sheet2!$A$2,仕訳日記帳!$N3982&gt;=Sheet2!$B$2),仕訳日記帳!G3982,IF(AND(OR($A3982=Sheet2!$A$3,$A3982=Sheet2!$A$4,$A3982=Sheet2!$A$5,$A3982=Sheet2!$A$6,$A3982=Sheet2!$A$7,$A3982=Sheet2!$A$9),仕訳日記帳!$N3982&gt;=Sheet2!$B$3),仕訳日記帳!G3982,IF(AND($A3982=Sheet2!$A$8,仕訳日記帳!$N3982&gt;=Sheet2!$B$8),仕訳日記帳!G3982,IF(AND(OR($A3982=Sheet2!$A$10,$A3982=Sheet2!$A$11,$A3982=Sheet2!$A$12,$A3982=Sheet2!$A$13,$A3982=Sheet2!$A$14,$A3982=Sheet2!$A$15,$A3982=Sheet2!$A$16,$A3982=Sheet2!$A$17),Sheet2!$B$9&lt;=仕訳日記帳!$N3982&lt;Sheet2!$C$10),仕訳日記帳!G3982,""))))</f>
        <v/>
      </c>
      <c r="G3982" t="str">
        <f>IF(OR(A3982=Sheet2!$A$2,A3982=Sheet2!$A$3,A3982=Sheet2!$A$4,A3982=Sheet2!$A$5,A3982=Sheet2!$A$6,A3982=Sheet2!$A$7,A3982=Sheet2!$A$8,A3982=Sheet2!$A$9,A3982=Sheet2!$A$10,A3982=Sheet2!$A$11,A3982=Sheet2!$A$12,$A$2=Sheet2!$A$13,A3982=Sheet2!$A$14,$A$2=Sheet2!$A$15,$A$2=Sheet2!$A$16,A3982=Sheet2!$A$17),"該当","")</f>
        <v/>
      </c>
      <c r="H3982" t="str">
        <f>IF(OR(A3982="",G3982=""),"",COUNTIF($G$2:G3982,"該当"))</f>
        <v/>
      </c>
    </row>
    <row r="3983" spans="1:8">
      <c r="A3983" t="str">
        <f>IF(AND(仕訳日記帳!D3983=Sheet2!$A$2,仕訳日記帳!$N3983&gt;=Sheet2!$B$2),仕訳日記帳!D3983,IF(AND(OR(仕訳日記帳!D3983=Sheet2!$A$3,仕訳日記帳!D3983=Sheet2!$A$4,仕訳日記帳!D3983=Sheet2!$A$5,仕訳日記帳!D3983=Sheet2!$A$6,仕訳日記帳!D3983=Sheet2!$A$7,仕訳日記帳!D3983=Sheet2!$A$9),仕訳日記帳!$N3983&gt;=Sheet2!$B$3),仕訳日記帳!D3983,IF(AND(仕訳日記帳!D3983=Sheet2!$A$8,仕訳日記帳!$N3983&gt;=Sheet2!$B$8),仕訳日記帳!D3983,IF(AND(OR(仕訳日記帳!D3983=Sheet2!$A$10,仕訳日記帳!D3983=Sheet2!$A$11,仕訳日記帳!D3983=Sheet2!$A$12,仕訳日記帳!D3983=Sheet2!$A$13,仕訳日記帳!D3983=Sheet2!$A$14,仕訳日記帳!D3983=Sheet2!$A$15,仕訳日記帳!D3983=Sheet2!$A$16,仕訳日記帳!D3983=Sheet2!$A$17),Sheet2!$B$9&lt;=仕訳日記帳!$N3983&lt;Sheet2!$C$10),仕訳日記帳!D3983,""))))</f>
        <v/>
      </c>
      <c r="B3983" s="263" t="str">
        <f>IF(AND($A3983=Sheet2!$A$2,仕訳日記帳!$N3983&gt;=Sheet2!$B$2),仕訳日記帳!A3983,IF(AND(OR($A3983=Sheet2!$A$3,$A3983=Sheet2!$A$4,$A3983=Sheet2!$A$5,$A3983=Sheet2!$A$6,$A3983=Sheet2!$A$7,$A3983=Sheet2!$A$9),仕訳日記帳!$N3983&gt;=Sheet2!$B$3),仕訳日記帳!A3983,IF(AND($A3983=Sheet2!$A$8,仕訳日記帳!$N3983&gt;=Sheet2!$B$8),仕訳日記帳!A3983,IF(AND(OR($A3983=Sheet2!$A$10,$A3983=Sheet2!$A$11,$A3983=Sheet2!$A$12,$A3983=Sheet2!$A$13,$A3983=Sheet2!$A$14,$A3983=Sheet2!$A$15,$A3983=Sheet2!$A$16,$A3983=Sheet2!$A$17),Sheet2!$B$9&lt;=仕訳日記帳!$N3983&lt;Sheet2!$C$10),仕訳日記帳!A3983,""))))</f>
        <v/>
      </c>
      <c r="C3983" t="str">
        <f>IF(AND($A3983=Sheet2!$A$2,仕訳日記帳!$N3983&gt;=Sheet2!$B$2),仕訳日記帳!B3983,IF(AND(OR($A3983=Sheet2!$A$3,$A3983=Sheet2!$A$4,$A3983=Sheet2!$A$5,$A3983=Sheet2!$A$6,$A3983=Sheet2!$A$7,$A3983=Sheet2!$A$9),仕訳日記帳!$N3983&gt;=Sheet2!$B$3),仕訳日記帳!B3983,IF(AND($A3983=Sheet2!$A$8,仕訳日記帳!$N3983&gt;=Sheet2!$B$8),仕訳日記帳!B3983,IF(AND(OR($A3983=Sheet2!$A$10,$A3983=Sheet2!$A$11,$A3983=Sheet2!$A$12,$A3983=Sheet2!$A$13,$A3983=Sheet2!$A$14,$A3983=Sheet2!$A$15,$A3983=Sheet2!$A$16,$A3983=Sheet2!$A$17),Sheet2!$B$9&lt;=仕訳日記帳!$N3983&lt;Sheet2!$C$10),仕訳日記帳!B3983,""))))</f>
        <v/>
      </c>
      <c r="D3983" s="265" t="str">
        <f>IF(AND($A3983=Sheet2!$A$2,仕訳日記帳!$N3983&gt;=Sheet2!$B$2),仕訳日記帳!N3983,IF(AND(OR($A3983=Sheet2!$A$3,$A3983=Sheet2!$A$4,$A3983=Sheet2!$A$5,$A3983=Sheet2!$A$6,$A3983=Sheet2!$A$7,$A3983=Sheet2!$A$9),仕訳日記帳!$N3983&gt;=Sheet2!$B$3),仕訳日記帳!N3983,IF(AND($A3983=Sheet2!$A$8,仕訳日記帳!$N3983&gt;=Sheet2!$B$8),仕訳日記帳!N3983,IF(AND(OR($A3983=Sheet2!$A$10,$A3983=Sheet2!$A$11,$A3983=Sheet2!$A$12,$A3983=Sheet2!$A$13,$A3983=Sheet2!$A$14,$A3983=Sheet2!$A$15,$A3983=Sheet2!$A$16,$A3983=Sheet2!$A$17),Sheet2!$B$9&lt;=仕訳日記帳!$N3983&lt;Sheet2!$C$10),仕訳日記帳!N3983,""))))</f>
        <v/>
      </c>
      <c r="E3983" s="263" t="str">
        <f>IF(AND($A3983=Sheet2!$A$2,仕訳日記帳!$N3983&gt;=Sheet2!$B$2),仕訳日記帳!G3983,IF(AND(OR($A3983=Sheet2!$A$3,$A3983=Sheet2!$A$4,$A3983=Sheet2!$A$5,$A3983=Sheet2!$A$6,$A3983=Sheet2!$A$7,$A3983=Sheet2!$A$9),仕訳日記帳!$N3983&gt;=Sheet2!$B$3),仕訳日記帳!G3983,IF(AND($A3983=Sheet2!$A$8,仕訳日記帳!$N3983&gt;=Sheet2!$B$8),仕訳日記帳!G3983,IF(AND(OR($A3983=Sheet2!$A$10,$A3983=Sheet2!$A$11,$A3983=Sheet2!$A$12,$A3983=Sheet2!$A$13,$A3983=Sheet2!$A$14,$A3983=Sheet2!$A$15,$A3983=Sheet2!$A$16,$A3983=Sheet2!$A$17),Sheet2!$B$9&lt;=仕訳日記帳!$N3983&lt;Sheet2!$C$10),仕訳日記帳!G3983,""))))</f>
        <v/>
      </c>
      <c r="G3983" t="str">
        <f>IF(OR(A3983=Sheet2!$A$2,A3983=Sheet2!$A$3,A3983=Sheet2!$A$4,A3983=Sheet2!$A$5,A3983=Sheet2!$A$6,A3983=Sheet2!$A$7,A3983=Sheet2!$A$8,A3983=Sheet2!$A$9,A3983=Sheet2!$A$10,A3983=Sheet2!$A$11,A3983=Sheet2!$A$12,$A$2=Sheet2!$A$13,A3983=Sheet2!$A$14,$A$2=Sheet2!$A$15,$A$2=Sheet2!$A$16,A3983=Sheet2!$A$17),"該当","")</f>
        <v/>
      </c>
      <c r="H3983" t="str">
        <f>IF(OR(A3983="",G3983=""),"",COUNTIF($G$2:G3983,"該当"))</f>
        <v/>
      </c>
    </row>
    <row r="3984" spans="1:8">
      <c r="A3984" t="str">
        <f>IF(AND(仕訳日記帳!D3984=Sheet2!$A$2,仕訳日記帳!$N3984&gt;=Sheet2!$B$2),仕訳日記帳!D3984,IF(AND(OR(仕訳日記帳!D3984=Sheet2!$A$3,仕訳日記帳!D3984=Sheet2!$A$4,仕訳日記帳!D3984=Sheet2!$A$5,仕訳日記帳!D3984=Sheet2!$A$6,仕訳日記帳!D3984=Sheet2!$A$7,仕訳日記帳!D3984=Sheet2!$A$9),仕訳日記帳!$N3984&gt;=Sheet2!$B$3),仕訳日記帳!D3984,IF(AND(仕訳日記帳!D3984=Sheet2!$A$8,仕訳日記帳!$N3984&gt;=Sheet2!$B$8),仕訳日記帳!D3984,IF(AND(OR(仕訳日記帳!D3984=Sheet2!$A$10,仕訳日記帳!D3984=Sheet2!$A$11,仕訳日記帳!D3984=Sheet2!$A$12,仕訳日記帳!D3984=Sheet2!$A$13,仕訳日記帳!D3984=Sheet2!$A$14,仕訳日記帳!D3984=Sheet2!$A$15,仕訳日記帳!D3984=Sheet2!$A$16,仕訳日記帳!D3984=Sheet2!$A$17),Sheet2!$B$9&lt;=仕訳日記帳!$N3984&lt;Sheet2!$C$10),仕訳日記帳!D3984,""))))</f>
        <v/>
      </c>
      <c r="B3984" s="263" t="str">
        <f>IF(AND($A3984=Sheet2!$A$2,仕訳日記帳!$N3984&gt;=Sheet2!$B$2),仕訳日記帳!A3984,IF(AND(OR($A3984=Sheet2!$A$3,$A3984=Sheet2!$A$4,$A3984=Sheet2!$A$5,$A3984=Sheet2!$A$6,$A3984=Sheet2!$A$7,$A3984=Sheet2!$A$9),仕訳日記帳!$N3984&gt;=Sheet2!$B$3),仕訳日記帳!A3984,IF(AND($A3984=Sheet2!$A$8,仕訳日記帳!$N3984&gt;=Sheet2!$B$8),仕訳日記帳!A3984,IF(AND(OR($A3984=Sheet2!$A$10,$A3984=Sheet2!$A$11,$A3984=Sheet2!$A$12,$A3984=Sheet2!$A$13,$A3984=Sheet2!$A$14,$A3984=Sheet2!$A$15,$A3984=Sheet2!$A$16,$A3984=Sheet2!$A$17),Sheet2!$B$9&lt;=仕訳日記帳!$N3984&lt;Sheet2!$C$10),仕訳日記帳!A3984,""))))</f>
        <v/>
      </c>
      <c r="C3984" t="str">
        <f>IF(AND($A3984=Sheet2!$A$2,仕訳日記帳!$N3984&gt;=Sheet2!$B$2),仕訳日記帳!B3984,IF(AND(OR($A3984=Sheet2!$A$3,$A3984=Sheet2!$A$4,$A3984=Sheet2!$A$5,$A3984=Sheet2!$A$6,$A3984=Sheet2!$A$7,$A3984=Sheet2!$A$9),仕訳日記帳!$N3984&gt;=Sheet2!$B$3),仕訳日記帳!B3984,IF(AND($A3984=Sheet2!$A$8,仕訳日記帳!$N3984&gt;=Sheet2!$B$8),仕訳日記帳!B3984,IF(AND(OR($A3984=Sheet2!$A$10,$A3984=Sheet2!$A$11,$A3984=Sheet2!$A$12,$A3984=Sheet2!$A$13,$A3984=Sheet2!$A$14,$A3984=Sheet2!$A$15,$A3984=Sheet2!$A$16,$A3984=Sheet2!$A$17),Sheet2!$B$9&lt;=仕訳日記帳!$N3984&lt;Sheet2!$C$10),仕訳日記帳!B3984,""))))</f>
        <v/>
      </c>
      <c r="D3984" s="265" t="str">
        <f>IF(AND($A3984=Sheet2!$A$2,仕訳日記帳!$N3984&gt;=Sheet2!$B$2),仕訳日記帳!N3984,IF(AND(OR($A3984=Sheet2!$A$3,$A3984=Sheet2!$A$4,$A3984=Sheet2!$A$5,$A3984=Sheet2!$A$6,$A3984=Sheet2!$A$7,$A3984=Sheet2!$A$9),仕訳日記帳!$N3984&gt;=Sheet2!$B$3),仕訳日記帳!N3984,IF(AND($A3984=Sheet2!$A$8,仕訳日記帳!$N3984&gt;=Sheet2!$B$8),仕訳日記帳!N3984,IF(AND(OR($A3984=Sheet2!$A$10,$A3984=Sheet2!$A$11,$A3984=Sheet2!$A$12,$A3984=Sheet2!$A$13,$A3984=Sheet2!$A$14,$A3984=Sheet2!$A$15,$A3984=Sheet2!$A$16,$A3984=Sheet2!$A$17),Sheet2!$B$9&lt;=仕訳日記帳!$N3984&lt;Sheet2!$C$10),仕訳日記帳!N3984,""))))</f>
        <v/>
      </c>
      <c r="E3984" s="263" t="str">
        <f>IF(AND($A3984=Sheet2!$A$2,仕訳日記帳!$N3984&gt;=Sheet2!$B$2),仕訳日記帳!G3984,IF(AND(OR($A3984=Sheet2!$A$3,$A3984=Sheet2!$A$4,$A3984=Sheet2!$A$5,$A3984=Sheet2!$A$6,$A3984=Sheet2!$A$7,$A3984=Sheet2!$A$9),仕訳日記帳!$N3984&gt;=Sheet2!$B$3),仕訳日記帳!G3984,IF(AND($A3984=Sheet2!$A$8,仕訳日記帳!$N3984&gt;=Sheet2!$B$8),仕訳日記帳!G3984,IF(AND(OR($A3984=Sheet2!$A$10,$A3984=Sheet2!$A$11,$A3984=Sheet2!$A$12,$A3984=Sheet2!$A$13,$A3984=Sheet2!$A$14,$A3984=Sheet2!$A$15,$A3984=Sheet2!$A$16,$A3984=Sheet2!$A$17),Sheet2!$B$9&lt;=仕訳日記帳!$N3984&lt;Sheet2!$C$10),仕訳日記帳!G3984,""))))</f>
        <v/>
      </c>
      <c r="G3984" t="str">
        <f>IF(OR(A3984=Sheet2!$A$2,A3984=Sheet2!$A$3,A3984=Sheet2!$A$4,A3984=Sheet2!$A$5,A3984=Sheet2!$A$6,A3984=Sheet2!$A$7,A3984=Sheet2!$A$8,A3984=Sheet2!$A$9,A3984=Sheet2!$A$10,A3984=Sheet2!$A$11,A3984=Sheet2!$A$12,$A$2=Sheet2!$A$13,A3984=Sheet2!$A$14,$A$2=Sheet2!$A$15,$A$2=Sheet2!$A$16,A3984=Sheet2!$A$17),"該当","")</f>
        <v/>
      </c>
      <c r="H3984" t="str">
        <f>IF(OR(A3984="",G3984=""),"",COUNTIF($G$2:G3984,"該当"))</f>
        <v/>
      </c>
    </row>
    <row r="3985" spans="1:8">
      <c r="A3985" t="str">
        <f>IF(AND(仕訳日記帳!D3985=Sheet2!$A$2,仕訳日記帳!$N3985&gt;=Sheet2!$B$2),仕訳日記帳!D3985,IF(AND(OR(仕訳日記帳!D3985=Sheet2!$A$3,仕訳日記帳!D3985=Sheet2!$A$4,仕訳日記帳!D3985=Sheet2!$A$5,仕訳日記帳!D3985=Sheet2!$A$6,仕訳日記帳!D3985=Sheet2!$A$7,仕訳日記帳!D3985=Sheet2!$A$9),仕訳日記帳!$N3985&gt;=Sheet2!$B$3),仕訳日記帳!D3985,IF(AND(仕訳日記帳!D3985=Sheet2!$A$8,仕訳日記帳!$N3985&gt;=Sheet2!$B$8),仕訳日記帳!D3985,IF(AND(OR(仕訳日記帳!D3985=Sheet2!$A$10,仕訳日記帳!D3985=Sheet2!$A$11,仕訳日記帳!D3985=Sheet2!$A$12,仕訳日記帳!D3985=Sheet2!$A$13,仕訳日記帳!D3985=Sheet2!$A$14,仕訳日記帳!D3985=Sheet2!$A$15,仕訳日記帳!D3985=Sheet2!$A$16,仕訳日記帳!D3985=Sheet2!$A$17),Sheet2!$B$9&lt;=仕訳日記帳!$N3985&lt;Sheet2!$C$10),仕訳日記帳!D3985,""))))</f>
        <v/>
      </c>
      <c r="B3985" s="263" t="str">
        <f>IF(AND($A3985=Sheet2!$A$2,仕訳日記帳!$N3985&gt;=Sheet2!$B$2),仕訳日記帳!A3985,IF(AND(OR($A3985=Sheet2!$A$3,$A3985=Sheet2!$A$4,$A3985=Sheet2!$A$5,$A3985=Sheet2!$A$6,$A3985=Sheet2!$A$7,$A3985=Sheet2!$A$9),仕訳日記帳!$N3985&gt;=Sheet2!$B$3),仕訳日記帳!A3985,IF(AND($A3985=Sheet2!$A$8,仕訳日記帳!$N3985&gt;=Sheet2!$B$8),仕訳日記帳!A3985,IF(AND(OR($A3985=Sheet2!$A$10,$A3985=Sheet2!$A$11,$A3985=Sheet2!$A$12,$A3985=Sheet2!$A$13,$A3985=Sheet2!$A$14,$A3985=Sheet2!$A$15,$A3985=Sheet2!$A$16,$A3985=Sheet2!$A$17),Sheet2!$B$9&lt;=仕訳日記帳!$N3985&lt;Sheet2!$C$10),仕訳日記帳!A3985,""))))</f>
        <v/>
      </c>
      <c r="C3985" t="str">
        <f>IF(AND($A3985=Sheet2!$A$2,仕訳日記帳!$N3985&gt;=Sheet2!$B$2),仕訳日記帳!B3985,IF(AND(OR($A3985=Sheet2!$A$3,$A3985=Sheet2!$A$4,$A3985=Sheet2!$A$5,$A3985=Sheet2!$A$6,$A3985=Sheet2!$A$7,$A3985=Sheet2!$A$9),仕訳日記帳!$N3985&gt;=Sheet2!$B$3),仕訳日記帳!B3985,IF(AND($A3985=Sheet2!$A$8,仕訳日記帳!$N3985&gt;=Sheet2!$B$8),仕訳日記帳!B3985,IF(AND(OR($A3985=Sheet2!$A$10,$A3985=Sheet2!$A$11,$A3985=Sheet2!$A$12,$A3985=Sheet2!$A$13,$A3985=Sheet2!$A$14,$A3985=Sheet2!$A$15,$A3985=Sheet2!$A$16,$A3985=Sheet2!$A$17),Sheet2!$B$9&lt;=仕訳日記帳!$N3985&lt;Sheet2!$C$10),仕訳日記帳!B3985,""))))</f>
        <v/>
      </c>
      <c r="D3985" s="265" t="str">
        <f>IF(AND($A3985=Sheet2!$A$2,仕訳日記帳!$N3985&gt;=Sheet2!$B$2),仕訳日記帳!N3985,IF(AND(OR($A3985=Sheet2!$A$3,$A3985=Sheet2!$A$4,$A3985=Sheet2!$A$5,$A3985=Sheet2!$A$6,$A3985=Sheet2!$A$7,$A3985=Sheet2!$A$9),仕訳日記帳!$N3985&gt;=Sheet2!$B$3),仕訳日記帳!N3985,IF(AND($A3985=Sheet2!$A$8,仕訳日記帳!$N3985&gt;=Sheet2!$B$8),仕訳日記帳!N3985,IF(AND(OR($A3985=Sheet2!$A$10,$A3985=Sheet2!$A$11,$A3985=Sheet2!$A$12,$A3985=Sheet2!$A$13,$A3985=Sheet2!$A$14,$A3985=Sheet2!$A$15,$A3985=Sheet2!$A$16,$A3985=Sheet2!$A$17),Sheet2!$B$9&lt;=仕訳日記帳!$N3985&lt;Sheet2!$C$10),仕訳日記帳!N3985,""))))</f>
        <v/>
      </c>
      <c r="E3985" s="263" t="str">
        <f>IF(AND($A3985=Sheet2!$A$2,仕訳日記帳!$N3985&gt;=Sheet2!$B$2),仕訳日記帳!G3985,IF(AND(OR($A3985=Sheet2!$A$3,$A3985=Sheet2!$A$4,$A3985=Sheet2!$A$5,$A3985=Sheet2!$A$6,$A3985=Sheet2!$A$7,$A3985=Sheet2!$A$9),仕訳日記帳!$N3985&gt;=Sheet2!$B$3),仕訳日記帳!G3985,IF(AND($A3985=Sheet2!$A$8,仕訳日記帳!$N3985&gt;=Sheet2!$B$8),仕訳日記帳!G3985,IF(AND(OR($A3985=Sheet2!$A$10,$A3985=Sheet2!$A$11,$A3985=Sheet2!$A$12,$A3985=Sheet2!$A$13,$A3985=Sheet2!$A$14,$A3985=Sheet2!$A$15,$A3985=Sheet2!$A$16,$A3985=Sheet2!$A$17),Sheet2!$B$9&lt;=仕訳日記帳!$N3985&lt;Sheet2!$C$10),仕訳日記帳!G3985,""))))</f>
        <v/>
      </c>
      <c r="G3985" t="str">
        <f>IF(OR(A3985=Sheet2!$A$2,A3985=Sheet2!$A$3,A3985=Sheet2!$A$4,A3985=Sheet2!$A$5,A3985=Sheet2!$A$6,A3985=Sheet2!$A$7,A3985=Sheet2!$A$8,A3985=Sheet2!$A$9,A3985=Sheet2!$A$10,A3985=Sheet2!$A$11,A3985=Sheet2!$A$12,$A$2=Sheet2!$A$13,A3985=Sheet2!$A$14,$A$2=Sheet2!$A$15,$A$2=Sheet2!$A$16,A3985=Sheet2!$A$17),"該当","")</f>
        <v/>
      </c>
      <c r="H3985" t="str">
        <f>IF(OR(A3985="",G3985=""),"",COUNTIF($G$2:G3985,"該当"))</f>
        <v/>
      </c>
    </row>
    <row r="3986" spans="1:8">
      <c r="A3986" t="str">
        <f>IF(AND(仕訳日記帳!D3986=Sheet2!$A$2,仕訳日記帳!$N3986&gt;=Sheet2!$B$2),仕訳日記帳!D3986,IF(AND(OR(仕訳日記帳!D3986=Sheet2!$A$3,仕訳日記帳!D3986=Sheet2!$A$4,仕訳日記帳!D3986=Sheet2!$A$5,仕訳日記帳!D3986=Sheet2!$A$6,仕訳日記帳!D3986=Sheet2!$A$7,仕訳日記帳!D3986=Sheet2!$A$9),仕訳日記帳!$N3986&gt;=Sheet2!$B$3),仕訳日記帳!D3986,IF(AND(仕訳日記帳!D3986=Sheet2!$A$8,仕訳日記帳!$N3986&gt;=Sheet2!$B$8),仕訳日記帳!D3986,IF(AND(OR(仕訳日記帳!D3986=Sheet2!$A$10,仕訳日記帳!D3986=Sheet2!$A$11,仕訳日記帳!D3986=Sheet2!$A$12,仕訳日記帳!D3986=Sheet2!$A$13,仕訳日記帳!D3986=Sheet2!$A$14,仕訳日記帳!D3986=Sheet2!$A$15,仕訳日記帳!D3986=Sheet2!$A$16,仕訳日記帳!D3986=Sheet2!$A$17),Sheet2!$B$9&lt;=仕訳日記帳!$N3986&lt;Sheet2!$C$10),仕訳日記帳!D3986,""))))</f>
        <v/>
      </c>
      <c r="B3986" s="263" t="str">
        <f>IF(AND($A3986=Sheet2!$A$2,仕訳日記帳!$N3986&gt;=Sheet2!$B$2),仕訳日記帳!A3986,IF(AND(OR($A3986=Sheet2!$A$3,$A3986=Sheet2!$A$4,$A3986=Sheet2!$A$5,$A3986=Sheet2!$A$6,$A3986=Sheet2!$A$7,$A3986=Sheet2!$A$9),仕訳日記帳!$N3986&gt;=Sheet2!$B$3),仕訳日記帳!A3986,IF(AND($A3986=Sheet2!$A$8,仕訳日記帳!$N3986&gt;=Sheet2!$B$8),仕訳日記帳!A3986,IF(AND(OR($A3986=Sheet2!$A$10,$A3986=Sheet2!$A$11,$A3986=Sheet2!$A$12,$A3986=Sheet2!$A$13,$A3986=Sheet2!$A$14,$A3986=Sheet2!$A$15,$A3986=Sheet2!$A$16,$A3986=Sheet2!$A$17),Sheet2!$B$9&lt;=仕訳日記帳!$N3986&lt;Sheet2!$C$10),仕訳日記帳!A3986,""))))</f>
        <v/>
      </c>
      <c r="C3986" t="str">
        <f>IF(AND($A3986=Sheet2!$A$2,仕訳日記帳!$N3986&gt;=Sheet2!$B$2),仕訳日記帳!B3986,IF(AND(OR($A3986=Sheet2!$A$3,$A3986=Sheet2!$A$4,$A3986=Sheet2!$A$5,$A3986=Sheet2!$A$6,$A3986=Sheet2!$A$7,$A3986=Sheet2!$A$9),仕訳日記帳!$N3986&gt;=Sheet2!$B$3),仕訳日記帳!B3986,IF(AND($A3986=Sheet2!$A$8,仕訳日記帳!$N3986&gt;=Sheet2!$B$8),仕訳日記帳!B3986,IF(AND(OR($A3986=Sheet2!$A$10,$A3986=Sheet2!$A$11,$A3986=Sheet2!$A$12,$A3986=Sheet2!$A$13,$A3986=Sheet2!$A$14,$A3986=Sheet2!$A$15,$A3986=Sheet2!$A$16,$A3986=Sheet2!$A$17),Sheet2!$B$9&lt;=仕訳日記帳!$N3986&lt;Sheet2!$C$10),仕訳日記帳!B3986,""))))</f>
        <v/>
      </c>
      <c r="D3986" s="265" t="str">
        <f>IF(AND($A3986=Sheet2!$A$2,仕訳日記帳!$N3986&gt;=Sheet2!$B$2),仕訳日記帳!N3986,IF(AND(OR($A3986=Sheet2!$A$3,$A3986=Sheet2!$A$4,$A3986=Sheet2!$A$5,$A3986=Sheet2!$A$6,$A3986=Sheet2!$A$7,$A3986=Sheet2!$A$9),仕訳日記帳!$N3986&gt;=Sheet2!$B$3),仕訳日記帳!N3986,IF(AND($A3986=Sheet2!$A$8,仕訳日記帳!$N3986&gt;=Sheet2!$B$8),仕訳日記帳!N3986,IF(AND(OR($A3986=Sheet2!$A$10,$A3986=Sheet2!$A$11,$A3986=Sheet2!$A$12,$A3986=Sheet2!$A$13,$A3986=Sheet2!$A$14,$A3986=Sheet2!$A$15,$A3986=Sheet2!$A$16,$A3986=Sheet2!$A$17),Sheet2!$B$9&lt;=仕訳日記帳!$N3986&lt;Sheet2!$C$10),仕訳日記帳!N3986,""))))</f>
        <v/>
      </c>
      <c r="E3986" s="263" t="str">
        <f>IF(AND($A3986=Sheet2!$A$2,仕訳日記帳!$N3986&gt;=Sheet2!$B$2),仕訳日記帳!G3986,IF(AND(OR($A3986=Sheet2!$A$3,$A3986=Sheet2!$A$4,$A3986=Sheet2!$A$5,$A3986=Sheet2!$A$6,$A3986=Sheet2!$A$7,$A3986=Sheet2!$A$9),仕訳日記帳!$N3986&gt;=Sheet2!$B$3),仕訳日記帳!G3986,IF(AND($A3986=Sheet2!$A$8,仕訳日記帳!$N3986&gt;=Sheet2!$B$8),仕訳日記帳!G3986,IF(AND(OR($A3986=Sheet2!$A$10,$A3986=Sheet2!$A$11,$A3986=Sheet2!$A$12,$A3986=Sheet2!$A$13,$A3986=Sheet2!$A$14,$A3986=Sheet2!$A$15,$A3986=Sheet2!$A$16,$A3986=Sheet2!$A$17),Sheet2!$B$9&lt;=仕訳日記帳!$N3986&lt;Sheet2!$C$10),仕訳日記帳!G3986,""))))</f>
        <v/>
      </c>
      <c r="G3986" t="str">
        <f>IF(OR(A3986=Sheet2!$A$2,A3986=Sheet2!$A$3,A3986=Sheet2!$A$4,A3986=Sheet2!$A$5,A3986=Sheet2!$A$6,A3986=Sheet2!$A$7,A3986=Sheet2!$A$8,A3986=Sheet2!$A$9,A3986=Sheet2!$A$10,A3986=Sheet2!$A$11,A3986=Sheet2!$A$12,$A$2=Sheet2!$A$13,A3986=Sheet2!$A$14,$A$2=Sheet2!$A$15,$A$2=Sheet2!$A$16,A3986=Sheet2!$A$17),"該当","")</f>
        <v/>
      </c>
      <c r="H3986" t="str">
        <f>IF(OR(A3986="",G3986=""),"",COUNTIF($G$2:G3986,"該当"))</f>
        <v/>
      </c>
    </row>
    <row r="3987" spans="1:8">
      <c r="A3987" t="str">
        <f>IF(AND(仕訳日記帳!D3987=Sheet2!$A$2,仕訳日記帳!$N3987&gt;=Sheet2!$B$2),仕訳日記帳!D3987,IF(AND(OR(仕訳日記帳!D3987=Sheet2!$A$3,仕訳日記帳!D3987=Sheet2!$A$4,仕訳日記帳!D3987=Sheet2!$A$5,仕訳日記帳!D3987=Sheet2!$A$6,仕訳日記帳!D3987=Sheet2!$A$7,仕訳日記帳!D3987=Sheet2!$A$9),仕訳日記帳!$N3987&gt;=Sheet2!$B$3),仕訳日記帳!D3987,IF(AND(仕訳日記帳!D3987=Sheet2!$A$8,仕訳日記帳!$N3987&gt;=Sheet2!$B$8),仕訳日記帳!D3987,IF(AND(OR(仕訳日記帳!D3987=Sheet2!$A$10,仕訳日記帳!D3987=Sheet2!$A$11,仕訳日記帳!D3987=Sheet2!$A$12,仕訳日記帳!D3987=Sheet2!$A$13,仕訳日記帳!D3987=Sheet2!$A$14,仕訳日記帳!D3987=Sheet2!$A$15,仕訳日記帳!D3987=Sheet2!$A$16,仕訳日記帳!D3987=Sheet2!$A$17),Sheet2!$B$9&lt;=仕訳日記帳!$N3987&lt;Sheet2!$C$10),仕訳日記帳!D3987,""))))</f>
        <v/>
      </c>
      <c r="B3987" s="263" t="str">
        <f>IF(AND($A3987=Sheet2!$A$2,仕訳日記帳!$N3987&gt;=Sheet2!$B$2),仕訳日記帳!A3987,IF(AND(OR($A3987=Sheet2!$A$3,$A3987=Sheet2!$A$4,$A3987=Sheet2!$A$5,$A3987=Sheet2!$A$6,$A3987=Sheet2!$A$7,$A3987=Sheet2!$A$9),仕訳日記帳!$N3987&gt;=Sheet2!$B$3),仕訳日記帳!A3987,IF(AND($A3987=Sheet2!$A$8,仕訳日記帳!$N3987&gt;=Sheet2!$B$8),仕訳日記帳!A3987,IF(AND(OR($A3987=Sheet2!$A$10,$A3987=Sheet2!$A$11,$A3987=Sheet2!$A$12,$A3987=Sheet2!$A$13,$A3987=Sheet2!$A$14,$A3987=Sheet2!$A$15,$A3987=Sheet2!$A$16,$A3987=Sheet2!$A$17),Sheet2!$B$9&lt;=仕訳日記帳!$N3987&lt;Sheet2!$C$10),仕訳日記帳!A3987,""))))</f>
        <v/>
      </c>
      <c r="C3987" t="str">
        <f>IF(AND($A3987=Sheet2!$A$2,仕訳日記帳!$N3987&gt;=Sheet2!$B$2),仕訳日記帳!B3987,IF(AND(OR($A3987=Sheet2!$A$3,$A3987=Sheet2!$A$4,$A3987=Sheet2!$A$5,$A3987=Sheet2!$A$6,$A3987=Sheet2!$A$7,$A3987=Sheet2!$A$9),仕訳日記帳!$N3987&gt;=Sheet2!$B$3),仕訳日記帳!B3987,IF(AND($A3987=Sheet2!$A$8,仕訳日記帳!$N3987&gt;=Sheet2!$B$8),仕訳日記帳!B3987,IF(AND(OR($A3987=Sheet2!$A$10,$A3987=Sheet2!$A$11,$A3987=Sheet2!$A$12,$A3987=Sheet2!$A$13,$A3987=Sheet2!$A$14,$A3987=Sheet2!$A$15,$A3987=Sheet2!$A$16,$A3987=Sheet2!$A$17),Sheet2!$B$9&lt;=仕訳日記帳!$N3987&lt;Sheet2!$C$10),仕訳日記帳!B3987,""))))</f>
        <v/>
      </c>
      <c r="D3987" s="265" t="str">
        <f>IF(AND($A3987=Sheet2!$A$2,仕訳日記帳!$N3987&gt;=Sheet2!$B$2),仕訳日記帳!N3987,IF(AND(OR($A3987=Sheet2!$A$3,$A3987=Sheet2!$A$4,$A3987=Sheet2!$A$5,$A3987=Sheet2!$A$6,$A3987=Sheet2!$A$7,$A3987=Sheet2!$A$9),仕訳日記帳!$N3987&gt;=Sheet2!$B$3),仕訳日記帳!N3987,IF(AND($A3987=Sheet2!$A$8,仕訳日記帳!$N3987&gt;=Sheet2!$B$8),仕訳日記帳!N3987,IF(AND(OR($A3987=Sheet2!$A$10,$A3987=Sheet2!$A$11,$A3987=Sheet2!$A$12,$A3987=Sheet2!$A$13,$A3987=Sheet2!$A$14,$A3987=Sheet2!$A$15,$A3987=Sheet2!$A$16,$A3987=Sheet2!$A$17),Sheet2!$B$9&lt;=仕訳日記帳!$N3987&lt;Sheet2!$C$10),仕訳日記帳!N3987,""))))</f>
        <v/>
      </c>
      <c r="E3987" s="263" t="str">
        <f>IF(AND($A3987=Sheet2!$A$2,仕訳日記帳!$N3987&gt;=Sheet2!$B$2),仕訳日記帳!G3987,IF(AND(OR($A3987=Sheet2!$A$3,$A3987=Sheet2!$A$4,$A3987=Sheet2!$A$5,$A3987=Sheet2!$A$6,$A3987=Sheet2!$A$7,$A3987=Sheet2!$A$9),仕訳日記帳!$N3987&gt;=Sheet2!$B$3),仕訳日記帳!G3987,IF(AND($A3987=Sheet2!$A$8,仕訳日記帳!$N3987&gt;=Sheet2!$B$8),仕訳日記帳!G3987,IF(AND(OR($A3987=Sheet2!$A$10,$A3987=Sheet2!$A$11,$A3987=Sheet2!$A$12,$A3987=Sheet2!$A$13,$A3987=Sheet2!$A$14,$A3987=Sheet2!$A$15,$A3987=Sheet2!$A$16,$A3987=Sheet2!$A$17),Sheet2!$B$9&lt;=仕訳日記帳!$N3987&lt;Sheet2!$C$10),仕訳日記帳!G3987,""))))</f>
        <v/>
      </c>
      <c r="G3987" t="str">
        <f>IF(OR(A3987=Sheet2!$A$2,A3987=Sheet2!$A$3,A3987=Sheet2!$A$4,A3987=Sheet2!$A$5,A3987=Sheet2!$A$6,A3987=Sheet2!$A$7,A3987=Sheet2!$A$8,A3987=Sheet2!$A$9,A3987=Sheet2!$A$10,A3987=Sheet2!$A$11,A3987=Sheet2!$A$12,$A$2=Sheet2!$A$13,A3987=Sheet2!$A$14,$A$2=Sheet2!$A$15,$A$2=Sheet2!$A$16,A3987=Sheet2!$A$17),"該当","")</f>
        <v/>
      </c>
      <c r="H3987" t="str">
        <f>IF(OR(A3987="",G3987=""),"",COUNTIF($G$2:G3987,"該当"))</f>
        <v/>
      </c>
    </row>
    <row r="3988" spans="1:8">
      <c r="A3988" t="str">
        <f>IF(AND(仕訳日記帳!D3988=Sheet2!$A$2,仕訳日記帳!$N3988&gt;=Sheet2!$B$2),仕訳日記帳!D3988,IF(AND(OR(仕訳日記帳!D3988=Sheet2!$A$3,仕訳日記帳!D3988=Sheet2!$A$4,仕訳日記帳!D3988=Sheet2!$A$5,仕訳日記帳!D3988=Sheet2!$A$6,仕訳日記帳!D3988=Sheet2!$A$7,仕訳日記帳!D3988=Sheet2!$A$9),仕訳日記帳!$N3988&gt;=Sheet2!$B$3),仕訳日記帳!D3988,IF(AND(仕訳日記帳!D3988=Sheet2!$A$8,仕訳日記帳!$N3988&gt;=Sheet2!$B$8),仕訳日記帳!D3988,IF(AND(OR(仕訳日記帳!D3988=Sheet2!$A$10,仕訳日記帳!D3988=Sheet2!$A$11,仕訳日記帳!D3988=Sheet2!$A$12,仕訳日記帳!D3988=Sheet2!$A$13,仕訳日記帳!D3988=Sheet2!$A$14,仕訳日記帳!D3988=Sheet2!$A$15,仕訳日記帳!D3988=Sheet2!$A$16,仕訳日記帳!D3988=Sheet2!$A$17),Sheet2!$B$9&lt;=仕訳日記帳!$N3988&lt;Sheet2!$C$10),仕訳日記帳!D3988,""))))</f>
        <v/>
      </c>
      <c r="B3988" s="263" t="str">
        <f>IF(AND($A3988=Sheet2!$A$2,仕訳日記帳!$N3988&gt;=Sheet2!$B$2),仕訳日記帳!A3988,IF(AND(OR($A3988=Sheet2!$A$3,$A3988=Sheet2!$A$4,$A3988=Sheet2!$A$5,$A3988=Sheet2!$A$6,$A3988=Sheet2!$A$7,$A3988=Sheet2!$A$9),仕訳日記帳!$N3988&gt;=Sheet2!$B$3),仕訳日記帳!A3988,IF(AND($A3988=Sheet2!$A$8,仕訳日記帳!$N3988&gt;=Sheet2!$B$8),仕訳日記帳!A3988,IF(AND(OR($A3988=Sheet2!$A$10,$A3988=Sheet2!$A$11,$A3988=Sheet2!$A$12,$A3988=Sheet2!$A$13,$A3988=Sheet2!$A$14,$A3988=Sheet2!$A$15,$A3988=Sheet2!$A$16,$A3988=Sheet2!$A$17),Sheet2!$B$9&lt;=仕訳日記帳!$N3988&lt;Sheet2!$C$10),仕訳日記帳!A3988,""))))</f>
        <v/>
      </c>
      <c r="C3988" t="str">
        <f>IF(AND($A3988=Sheet2!$A$2,仕訳日記帳!$N3988&gt;=Sheet2!$B$2),仕訳日記帳!B3988,IF(AND(OR($A3988=Sheet2!$A$3,$A3988=Sheet2!$A$4,$A3988=Sheet2!$A$5,$A3988=Sheet2!$A$6,$A3988=Sheet2!$A$7,$A3988=Sheet2!$A$9),仕訳日記帳!$N3988&gt;=Sheet2!$B$3),仕訳日記帳!B3988,IF(AND($A3988=Sheet2!$A$8,仕訳日記帳!$N3988&gt;=Sheet2!$B$8),仕訳日記帳!B3988,IF(AND(OR($A3988=Sheet2!$A$10,$A3988=Sheet2!$A$11,$A3988=Sheet2!$A$12,$A3988=Sheet2!$A$13,$A3988=Sheet2!$A$14,$A3988=Sheet2!$A$15,$A3988=Sheet2!$A$16,$A3988=Sheet2!$A$17),Sheet2!$B$9&lt;=仕訳日記帳!$N3988&lt;Sheet2!$C$10),仕訳日記帳!B3988,""))))</f>
        <v/>
      </c>
      <c r="D3988" s="265" t="str">
        <f>IF(AND($A3988=Sheet2!$A$2,仕訳日記帳!$N3988&gt;=Sheet2!$B$2),仕訳日記帳!N3988,IF(AND(OR($A3988=Sheet2!$A$3,$A3988=Sheet2!$A$4,$A3988=Sheet2!$A$5,$A3988=Sheet2!$A$6,$A3988=Sheet2!$A$7,$A3988=Sheet2!$A$9),仕訳日記帳!$N3988&gt;=Sheet2!$B$3),仕訳日記帳!N3988,IF(AND($A3988=Sheet2!$A$8,仕訳日記帳!$N3988&gt;=Sheet2!$B$8),仕訳日記帳!N3988,IF(AND(OR($A3988=Sheet2!$A$10,$A3988=Sheet2!$A$11,$A3988=Sheet2!$A$12,$A3988=Sheet2!$A$13,$A3988=Sheet2!$A$14,$A3988=Sheet2!$A$15,$A3988=Sheet2!$A$16,$A3988=Sheet2!$A$17),Sheet2!$B$9&lt;=仕訳日記帳!$N3988&lt;Sheet2!$C$10),仕訳日記帳!N3988,""))))</f>
        <v/>
      </c>
      <c r="E3988" s="263" t="str">
        <f>IF(AND($A3988=Sheet2!$A$2,仕訳日記帳!$N3988&gt;=Sheet2!$B$2),仕訳日記帳!G3988,IF(AND(OR($A3988=Sheet2!$A$3,$A3988=Sheet2!$A$4,$A3988=Sheet2!$A$5,$A3988=Sheet2!$A$6,$A3988=Sheet2!$A$7,$A3988=Sheet2!$A$9),仕訳日記帳!$N3988&gt;=Sheet2!$B$3),仕訳日記帳!G3988,IF(AND($A3988=Sheet2!$A$8,仕訳日記帳!$N3988&gt;=Sheet2!$B$8),仕訳日記帳!G3988,IF(AND(OR($A3988=Sheet2!$A$10,$A3988=Sheet2!$A$11,$A3988=Sheet2!$A$12,$A3988=Sheet2!$A$13,$A3988=Sheet2!$A$14,$A3988=Sheet2!$A$15,$A3988=Sheet2!$A$16,$A3988=Sheet2!$A$17),Sheet2!$B$9&lt;=仕訳日記帳!$N3988&lt;Sheet2!$C$10),仕訳日記帳!G3988,""))))</f>
        <v/>
      </c>
      <c r="G3988" t="str">
        <f>IF(OR(A3988=Sheet2!$A$2,A3988=Sheet2!$A$3,A3988=Sheet2!$A$4,A3988=Sheet2!$A$5,A3988=Sheet2!$A$6,A3988=Sheet2!$A$7,A3988=Sheet2!$A$8,A3988=Sheet2!$A$9,A3988=Sheet2!$A$10,A3988=Sheet2!$A$11,A3988=Sheet2!$A$12,$A$2=Sheet2!$A$13,A3988=Sheet2!$A$14,$A$2=Sheet2!$A$15,$A$2=Sheet2!$A$16,A3988=Sheet2!$A$17),"該当","")</f>
        <v/>
      </c>
      <c r="H3988" t="str">
        <f>IF(OR(A3988="",G3988=""),"",COUNTIF($G$2:G3988,"該当"))</f>
        <v/>
      </c>
    </row>
    <row r="3989" spans="1:8">
      <c r="A3989" t="str">
        <f>IF(AND(仕訳日記帳!D3989=Sheet2!$A$2,仕訳日記帳!$N3989&gt;=Sheet2!$B$2),仕訳日記帳!D3989,IF(AND(OR(仕訳日記帳!D3989=Sheet2!$A$3,仕訳日記帳!D3989=Sheet2!$A$4,仕訳日記帳!D3989=Sheet2!$A$5,仕訳日記帳!D3989=Sheet2!$A$6,仕訳日記帳!D3989=Sheet2!$A$7,仕訳日記帳!D3989=Sheet2!$A$9),仕訳日記帳!$N3989&gt;=Sheet2!$B$3),仕訳日記帳!D3989,IF(AND(仕訳日記帳!D3989=Sheet2!$A$8,仕訳日記帳!$N3989&gt;=Sheet2!$B$8),仕訳日記帳!D3989,IF(AND(OR(仕訳日記帳!D3989=Sheet2!$A$10,仕訳日記帳!D3989=Sheet2!$A$11,仕訳日記帳!D3989=Sheet2!$A$12,仕訳日記帳!D3989=Sheet2!$A$13,仕訳日記帳!D3989=Sheet2!$A$14,仕訳日記帳!D3989=Sheet2!$A$15,仕訳日記帳!D3989=Sheet2!$A$16,仕訳日記帳!D3989=Sheet2!$A$17),Sheet2!$B$9&lt;=仕訳日記帳!$N3989&lt;Sheet2!$C$10),仕訳日記帳!D3989,""))))</f>
        <v/>
      </c>
      <c r="B3989" s="263" t="str">
        <f>IF(AND($A3989=Sheet2!$A$2,仕訳日記帳!$N3989&gt;=Sheet2!$B$2),仕訳日記帳!A3989,IF(AND(OR($A3989=Sheet2!$A$3,$A3989=Sheet2!$A$4,$A3989=Sheet2!$A$5,$A3989=Sheet2!$A$6,$A3989=Sheet2!$A$7,$A3989=Sheet2!$A$9),仕訳日記帳!$N3989&gt;=Sheet2!$B$3),仕訳日記帳!A3989,IF(AND($A3989=Sheet2!$A$8,仕訳日記帳!$N3989&gt;=Sheet2!$B$8),仕訳日記帳!A3989,IF(AND(OR($A3989=Sheet2!$A$10,$A3989=Sheet2!$A$11,$A3989=Sheet2!$A$12,$A3989=Sheet2!$A$13,$A3989=Sheet2!$A$14,$A3989=Sheet2!$A$15,$A3989=Sheet2!$A$16,$A3989=Sheet2!$A$17),Sheet2!$B$9&lt;=仕訳日記帳!$N3989&lt;Sheet2!$C$10),仕訳日記帳!A3989,""))))</f>
        <v/>
      </c>
      <c r="C3989" t="str">
        <f>IF(AND($A3989=Sheet2!$A$2,仕訳日記帳!$N3989&gt;=Sheet2!$B$2),仕訳日記帳!B3989,IF(AND(OR($A3989=Sheet2!$A$3,$A3989=Sheet2!$A$4,$A3989=Sheet2!$A$5,$A3989=Sheet2!$A$6,$A3989=Sheet2!$A$7,$A3989=Sheet2!$A$9),仕訳日記帳!$N3989&gt;=Sheet2!$B$3),仕訳日記帳!B3989,IF(AND($A3989=Sheet2!$A$8,仕訳日記帳!$N3989&gt;=Sheet2!$B$8),仕訳日記帳!B3989,IF(AND(OR($A3989=Sheet2!$A$10,$A3989=Sheet2!$A$11,$A3989=Sheet2!$A$12,$A3989=Sheet2!$A$13,$A3989=Sheet2!$A$14,$A3989=Sheet2!$A$15,$A3989=Sheet2!$A$16,$A3989=Sheet2!$A$17),Sheet2!$B$9&lt;=仕訳日記帳!$N3989&lt;Sheet2!$C$10),仕訳日記帳!B3989,""))))</f>
        <v/>
      </c>
      <c r="D3989" s="265" t="str">
        <f>IF(AND($A3989=Sheet2!$A$2,仕訳日記帳!$N3989&gt;=Sheet2!$B$2),仕訳日記帳!N3989,IF(AND(OR($A3989=Sheet2!$A$3,$A3989=Sheet2!$A$4,$A3989=Sheet2!$A$5,$A3989=Sheet2!$A$6,$A3989=Sheet2!$A$7,$A3989=Sheet2!$A$9),仕訳日記帳!$N3989&gt;=Sheet2!$B$3),仕訳日記帳!N3989,IF(AND($A3989=Sheet2!$A$8,仕訳日記帳!$N3989&gt;=Sheet2!$B$8),仕訳日記帳!N3989,IF(AND(OR($A3989=Sheet2!$A$10,$A3989=Sheet2!$A$11,$A3989=Sheet2!$A$12,$A3989=Sheet2!$A$13,$A3989=Sheet2!$A$14,$A3989=Sheet2!$A$15,$A3989=Sheet2!$A$16,$A3989=Sheet2!$A$17),Sheet2!$B$9&lt;=仕訳日記帳!$N3989&lt;Sheet2!$C$10),仕訳日記帳!N3989,""))))</f>
        <v/>
      </c>
      <c r="E3989" s="263" t="str">
        <f>IF(AND($A3989=Sheet2!$A$2,仕訳日記帳!$N3989&gt;=Sheet2!$B$2),仕訳日記帳!G3989,IF(AND(OR($A3989=Sheet2!$A$3,$A3989=Sheet2!$A$4,$A3989=Sheet2!$A$5,$A3989=Sheet2!$A$6,$A3989=Sheet2!$A$7,$A3989=Sheet2!$A$9),仕訳日記帳!$N3989&gt;=Sheet2!$B$3),仕訳日記帳!G3989,IF(AND($A3989=Sheet2!$A$8,仕訳日記帳!$N3989&gt;=Sheet2!$B$8),仕訳日記帳!G3989,IF(AND(OR($A3989=Sheet2!$A$10,$A3989=Sheet2!$A$11,$A3989=Sheet2!$A$12,$A3989=Sheet2!$A$13,$A3989=Sheet2!$A$14,$A3989=Sheet2!$A$15,$A3989=Sheet2!$A$16,$A3989=Sheet2!$A$17),Sheet2!$B$9&lt;=仕訳日記帳!$N3989&lt;Sheet2!$C$10),仕訳日記帳!G3989,""))))</f>
        <v/>
      </c>
      <c r="G3989" t="str">
        <f>IF(OR(A3989=Sheet2!$A$2,A3989=Sheet2!$A$3,A3989=Sheet2!$A$4,A3989=Sheet2!$A$5,A3989=Sheet2!$A$6,A3989=Sheet2!$A$7,A3989=Sheet2!$A$8,A3989=Sheet2!$A$9,A3989=Sheet2!$A$10,A3989=Sheet2!$A$11,A3989=Sheet2!$A$12,$A$2=Sheet2!$A$13,A3989=Sheet2!$A$14,$A$2=Sheet2!$A$15,$A$2=Sheet2!$A$16,A3989=Sheet2!$A$17),"該当","")</f>
        <v/>
      </c>
      <c r="H3989" t="str">
        <f>IF(OR(A3989="",G3989=""),"",COUNTIF($G$2:G3989,"該当"))</f>
        <v/>
      </c>
    </row>
    <row r="3990" spans="1:8">
      <c r="A3990" t="str">
        <f>IF(AND(仕訳日記帳!D3990=Sheet2!$A$2,仕訳日記帳!$N3990&gt;=Sheet2!$B$2),仕訳日記帳!D3990,IF(AND(OR(仕訳日記帳!D3990=Sheet2!$A$3,仕訳日記帳!D3990=Sheet2!$A$4,仕訳日記帳!D3990=Sheet2!$A$5,仕訳日記帳!D3990=Sheet2!$A$6,仕訳日記帳!D3990=Sheet2!$A$7,仕訳日記帳!D3990=Sheet2!$A$9),仕訳日記帳!$N3990&gt;=Sheet2!$B$3),仕訳日記帳!D3990,IF(AND(仕訳日記帳!D3990=Sheet2!$A$8,仕訳日記帳!$N3990&gt;=Sheet2!$B$8),仕訳日記帳!D3990,IF(AND(OR(仕訳日記帳!D3990=Sheet2!$A$10,仕訳日記帳!D3990=Sheet2!$A$11,仕訳日記帳!D3990=Sheet2!$A$12,仕訳日記帳!D3990=Sheet2!$A$13,仕訳日記帳!D3990=Sheet2!$A$14,仕訳日記帳!D3990=Sheet2!$A$15,仕訳日記帳!D3990=Sheet2!$A$16,仕訳日記帳!D3990=Sheet2!$A$17),Sheet2!$B$9&lt;=仕訳日記帳!$N3990&lt;Sheet2!$C$10),仕訳日記帳!D3990,""))))</f>
        <v/>
      </c>
      <c r="B3990" s="263" t="str">
        <f>IF(AND($A3990=Sheet2!$A$2,仕訳日記帳!$N3990&gt;=Sheet2!$B$2),仕訳日記帳!A3990,IF(AND(OR($A3990=Sheet2!$A$3,$A3990=Sheet2!$A$4,$A3990=Sheet2!$A$5,$A3990=Sheet2!$A$6,$A3990=Sheet2!$A$7,$A3990=Sheet2!$A$9),仕訳日記帳!$N3990&gt;=Sheet2!$B$3),仕訳日記帳!A3990,IF(AND($A3990=Sheet2!$A$8,仕訳日記帳!$N3990&gt;=Sheet2!$B$8),仕訳日記帳!A3990,IF(AND(OR($A3990=Sheet2!$A$10,$A3990=Sheet2!$A$11,$A3990=Sheet2!$A$12,$A3990=Sheet2!$A$13,$A3990=Sheet2!$A$14,$A3990=Sheet2!$A$15,$A3990=Sheet2!$A$16,$A3990=Sheet2!$A$17),Sheet2!$B$9&lt;=仕訳日記帳!$N3990&lt;Sheet2!$C$10),仕訳日記帳!A3990,""))))</f>
        <v/>
      </c>
      <c r="C3990" t="str">
        <f>IF(AND($A3990=Sheet2!$A$2,仕訳日記帳!$N3990&gt;=Sheet2!$B$2),仕訳日記帳!B3990,IF(AND(OR($A3990=Sheet2!$A$3,$A3990=Sheet2!$A$4,$A3990=Sheet2!$A$5,$A3990=Sheet2!$A$6,$A3990=Sheet2!$A$7,$A3990=Sheet2!$A$9),仕訳日記帳!$N3990&gt;=Sheet2!$B$3),仕訳日記帳!B3990,IF(AND($A3990=Sheet2!$A$8,仕訳日記帳!$N3990&gt;=Sheet2!$B$8),仕訳日記帳!B3990,IF(AND(OR($A3990=Sheet2!$A$10,$A3990=Sheet2!$A$11,$A3990=Sheet2!$A$12,$A3990=Sheet2!$A$13,$A3990=Sheet2!$A$14,$A3990=Sheet2!$A$15,$A3990=Sheet2!$A$16,$A3990=Sheet2!$A$17),Sheet2!$B$9&lt;=仕訳日記帳!$N3990&lt;Sheet2!$C$10),仕訳日記帳!B3990,""))))</f>
        <v/>
      </c>
      <c r="D3990" s="265" t="str">
        <f>IF(AND($A3990=Sheet2!$A$2,仕訳日記帳!$N3990&gt;=Sheet2!$B$2),仕訳日記帳!N3990,IF(AND(OR($A3990=Sheet2!$A$3,$A3990=Sheet2!$A$4,$A3990=Sheet2!$A$5,$A3990=Sheet2!$A$6,$A3990=Sheet2!$A$7,$A3990=Sheet2!$A$9),仕訳日記帳!$N3990&gt;=Sheet2!$B$3),仕訳日記帳!N3990,IF(AND($A3990=Sheet2!$A$8,仕訳日記帳!$N3990&gt;=Sheet2!$B$8),仕訳日記帳!N3990,IF(AND(OR($A3990=Sheet2!$A$10,$A3990=Sheet2!$A$11,$A3990=Sheet2!$A$12,$A3990=Sheet2!$A$13,$A3990=Sheet2!$A$14,$A3990=Sheet2!$A$15,$A3990=Sheet2!$A$16,$A3990=Sheet2!$A$17),Sheet2!$B$9&lt;=仕訳日記帳!$N3990&lt;Sheet2!$C$10),仕訳日記帳!N3990,""))))</f>
        <v/>
      </c>
      <c r="E3990" s="263" t="str">
        <f>IF(AND($A3990=Sheet2!$A$2,仕訳日記帳!$N3990&gt;=Sheet2!$B$2),仕訳日記帳!G3990,IF(AND(OR($A3990=Sheet2!$A$3,$A3990=Sheet2!$A$4,$A3990=Sheet2!$A$5,$A3990=Sheet2!$A$6,$A3990=Sheet2!$A$7,$A3990=Sheet2!$A$9),仕訳日記帳!$N3990&gt;=Sheet2!$B$3),仕訳日記帳!G3990,IF(AND($A3990=Sheet2!$A$8,仕訳日記帳!$N3990&gt;=Sheet2!$B$8),仕訳日記帳!G3990,IF(AND(OR($A3990=Sheet2!$A$10,$A3990=Sheet2!$A$11,$A3990=Sheet2!$A$12,$A3990=Sheet2!$A$13,$A3990=Sheet2!$A$14,$A3990=Sheet2!$A$15,$A3990=Sheet2!$A$16,$A3990=Sheet2!$A$17),Sheet2!$B$9&lt;=仕訳日記帳!$N3990&lt;Sheet2!$C$10),仕訳日記帳!G3990,""))))</f>
        <v/>
      </c>
      <c r="G3990" t="str">
        <f>IF(OR(A3990=Sheet2!$A$2,A3990=Sheet2!$A$3,A3990=Sheet2!$A$4,A3990=Sheet2!$A$5,A3990=Sheet2!$A$6,A3990=Sheet2!$A$7,A3990=Sheet2!$A$8,A3990=Sheet2!$A$9,A3990=Sheet2!$A$10,A3990=Sheet2!$A$11,A3990=Sheet2!$A$12,$A$2=Sheet2!$A$13,A3990=Sheet2!$A$14,$A$2=Sheet2!$A$15,$A$2=Sheet2!$A$16,A3990=Sheet2!$A$17),"該当","")</f>
        <v/>
      </c>
      <c r="H3990" t="str">
        <f>IF(OR(A3990="",G3990=""),"",COUNTIF($G$2:G3990,"該当"))</f>
        <v/>
      </c>
    </row>
    <row r="3991" spans="1:8">
      <c r="A3991" t="str">
        <f>IF(AND(仕訳日記帳!D3991=Sheet2!$A$2,仕訳日記帳!$N3991&gt;=Sheet2!$B$2),仕訳日記帳!D3991,IF(AND(OR(仕訳日記帳!D3991=Sheet2!$A$3,仕訳日記帳!D3991=Sheet2!$A$4,仕訳日記帳!D3991=Sheet2!$A$5,仕訳日記帳!D3991=Sheet2!$A$6,仕訳日記帳!D3991=Sheet2!$A$7,仕訳日記帳!D3991=Sheet2!$A$9),仕訳日記帳!$N3991&gt;=Sheet2!$B$3),仕訳日記帳!D3991,IF(AND(仕訳日記帳!D3991=Sheet2!$A$8,仕訳日記帳!$N3991&gt;=Sheet2!$B$8),仕訳日記帳!D3991,IF(AND(OR(仕訳日記帳!D3991=Sheet2!$A$10,仕訳日記帳!D3991=Sheet2!$A$11,仕訳日記帳!D3991=Sheet2!$A$12,仕訳日記帳!D3991=Sheet2!$A$13,仕訳日記帳!D3991=Sheet2!$A$14,仕訳日記帳!D3991=Sheet2!$A$15,仕訳日記帳!D3991=Sheet2!$A$16,仕訳日記帳!D3991=Sheet2!$A$17),Sheet2!$B$9&lt;=仕訳日記帳!$N3991&lt;Sheet2!$C$10),仕訳日記帳!D3991,""))))</f>
        <v/>
      </c>
      <c r="B3991" s="263" t="str">
        <f>IF(AND($A3991=Sheet2!$A$2,仕訳日記帳!$N3991&gt;=Sheet2!$B$2),仕訳日記帳!A3991,IF(AND(OR($A3991=Sheet2!$A$3,$A3991=Sheet2!$A$4,$A3991=Sheet2!$A$5,$A3991=Sheet2!$A$6,$A3991=Sheet2!$A$7,$A3991=Sheet2!$A$9),仕訳日記帳!$N3991&gt;=Sheet2!$B$3),仕訳日記帳!A3991,IF(AND($A3991=Sheet2!$A$8,仕訳日記帳!$N3991&gt;=Sheet2!$B$8),仕訳日記帳!A3991,IF(AND(OR($A3991=Sheet2!$A$10,$A3991=Sheet2!$A$11,$A3991=Sheet2!$A$12,$A3991=Sheet2!$A$13,$A3991=Sheet2!$A$14,$A3991=Sheet2!$A$15,$A3991=Sheet2!$A$16,$A3991=Sheet2!$A$17),Sheet2!$B$9&lt;=仕訳日記帳!$N3991&lt;Sheet2!$C$10),仕訳日記帳!A3991,""))))</f>
        <v/>
      </c>
      <c r="C3991" t="str">
        <f>IF(AND($A3991=Sheet2!$A$2,仕訳日記帳!$N3991&gt;=Sheet2!$B$2),仕訳日記帳!B3991,IF(AND(OR($A3991=Sheet2!$A$3,$A3991=Sheet2!$A$4,$A3991=Sheet2!$A$5,$A3991=Sheet2!$A$6,$A3991=Sheet2!$A$7,$A3991=Sheet2!$A$9),仕訳日記帳!$N3991&gt;=Sheet2!$B$3),仕訳日記帳!B3991,IF(AND($A3991=Sheet2!$A$8,仕訳日記帳!$N3991&gt;=Sheet2!$B$8),仕訳日記帳!B3991,IF(AND(OR($A3991=Sheet2!$A$10,$A3991=Sheet2!$A$11,$A3991=Sheet2!$A$12,$A3991=Sheet2!$A$13,$A3991=Sheet2!$A$14,$A3991=Sheet2!$A$15,$A3991=Sheet2!$A$16,$A3991=Sheet2!$A$17),Sheet2!$B$9&lt;=仕訳日記帳!$N3991&lt;Sheet2!$C$10),仕訳日記帳!B3991,""))))</f>
        <v/>
      </c>
      <c r="D3991" s="265" t="str">
        <f>IF(AND($A3991=Sheet2!$A$2,仕訳日記帳!$N3991&gt;=Sheet2!$B$2),仕訳日記帳!N3991,IF(AND(OR($A3991=Sheet2!$A$3,$A3991=Sheet2!$A$4,$A3991=Sheet2!$A$5,$A3991=Sheet2!$A$6,$A3991=Sheet2!$A$7,$A3991=Sheet2!$A$9),仕訳日記帳!$N3991&gt;=Sheet2!$B$3),仕訳日記帳!N3991,IF(AND($A3991=Sheet2!$A$8,仕訳日記帳!$N3991&gt;=Sheet2!$B$8),仕訳日記帳!N3991,IF(AND(OR($A3991=Sheet2!$A$10,$A3991=Sheet2!$A$11,$A3991=Sheet2!$A$12,$A3991=Sheet2!$A$13,$A3991=Sheet2!$A$14,$A3991=Sheet2!$A$15,$A3991=Sheet2!$A$16,$A3991=Sheet2!$A$17),Sheet2!$B$9&lt;=仕訳日記帳!$N3991&lt;Sheet2!$C$10),仕訳日記帳!N3991,""))))</f>
        <v/>
      </c>
      <c r="E3991" s="263" t="str">
        <f>IF(AND($A3991=Sheet2!$A$2,仕訳日記帳!$N3991&gt;=Sheet2!$B$2),仕訳日記帳!G3991,IF(AND(OR($A3991=Sheet2!$A$3,$A3991=Sheet2!$A$4,$A3991=Sheet2!$A$5,$A3991=Sheet2!$A$6,$A3991=Sheet2!$A$7,$A3991=Sheet2!$A$9),仕訳日記帳!$N3991&gt;=Sheet2!$B$3),仕訳日記帳!G3991,IF(AND($A3991=Sheet2!$A$8,仕訳日記帳!$N3991&gt;=Sheet2!$B$8),仕訳日記帳!G3991,IF(AND(OR($A3991=Sheet2!$A$10,$A3991=Sheet2!$A$11,$A3991=Sheet2!$A$12,$A3991=Sheet2!$A$13,$A3991=Sheet2!$A$14,$A3991=Sheet2!$A$15,$A3991=Sheet2!$A$16,$A3991=Sheet2!$A$17),Sheet2!$B$9&lt;=仕訳日記帳!$N3991&lt;Sheet2!$C$10),仕訳日記帳!G3991,""))))</f>
        <v/>
      </c>
      <c r="G3991" t="str">
        <f>IF(OR(A3991=Sheet2!$A$2,A3991=Sheet2!$A$3,A3991=Sheet2!$A$4,A3991=Sheet2!$A$5,A3991=Sheet2!$A$6,A3991=Sheet2!$A$7,A3991=Sheet2!$A$8,A3991=Sheet2!$A$9,A3991=Sheet2!$A$10,A3991=Sheet2!$A$11,A3991=Sheet2!$A$12,$A$2=Sheet2!$A$13,A3991=Sheet2!$A$14,$A$2=Sheet2!$A$15,$A$2=Sheet2!$A$16,A3991=Sheet2!$A$17),"該当","")</f>
        <v/>
      </c>
      <c r="H3991" t="str">
        <f>IF(OR(A3991="",G3991=""),"",COUNTIF($G$2:G3991,"該当"))</f>
        <v/>
      </c>
    </row>
    <row r="3992" spans="1:8">
      <c r="A3992" t="str">
        <f>IF(AND(仕訳日記帳!D3992=Sheet2!$A$2,仕訳日記帳!$N3992&gt;=Sheet2!$B$2),仕訳日記帳!D3992,IF(AND(OR(仕訳日記帳!D3992=Sheet2!$A$3,仕訳日記帳!D3992=Sheet2!$A$4,仕訳日記帳!D3992=Sheet2!$A$5,仕訳日記帳!D3992=Sheet2!$A$6,仕訳日記帳!D3992=Sheet2!$A$7,仕訳日記帳!D3992=Sheet2!$A$9),仕訳日記帳!$N3992&gt;=Sheet2!$B$3),仕訳日記帳!D3992,IF(AND(仕訳日記帳!D3992=Sheet2!$A$8,仕訳日記帳!$N3992&gt;=Sheet2!$B$8),仕訳日記帳!D3992,IF(AND(OR(仕訳日記帳!D3992=Sheet2!$A$10,仕訳日記帳!D3992=Sheet2!$A$11,仕訳日記帳!D3992=Sheet2!$A$12,仕訳日記帳!D3992=Sheet2!$A$13,仕訳日記帳!D3992=Sheet2!$A$14,仕訳日記帳!D3992=Sheet2!$A$15,仕訳日記帳!D3992=Sheet2!$A$16,仕訳日記帳!D3992=Sheet2!$A$17),Sheet2!$B$9&lt;=仕訳日記帳!$N3992&lt;Sheet2!$C$10),仕訳日記帳!D3992,""))))</f>
        <v/>
      </c>
      <c r="B3992" s="263" t="str">
        <f>IF(AND($A3992=Sheet2!$A$2,仕訳日記帳!$N3992&gt;=Sheet2!$B$2),仕訳日記帳!A3992,IF(AND(OR($A3992=Sheet2!$A$3,$A3992=Sheet2!$A$4,$A3992=Sheet2!$A$5,$A3992=Sheet2!$A$6,$A3992=Sheet2!$A$7,$A3992=Sheet2!$A$9),仕訳日記帳!$N3992&gt;=Sheet2!$B$3),仕訳日記帳!A3992,IF(AND($A3992=Sheet2!$A$8,仕訳日記帳!$N3992&gt;=Sheet2!$B$8),仕訳日記帳!A3992,IF(AND(OR($A3992=Sheet2!$A$10,$A3992=Sheet2!$A$11,$A3992=Sheet2!$A$12,$A3992=Sheet2!$A$13,$A3992=Sheet2!$A$14,$A3992=Sheet2!$A$15,$A3992=Sheet2!$A$16,$A3992=Sheet2!$A$17),Sheet2!$B$9&lt;=仕訳日記帳!$N3992&lt;Sheet2!$C$10),仕訳日記帳!A3992,""))))</f>
        <v/>
      </c>
      <c r="C3992" t="str">
        <f>IF(AND($A3992=Sheet2!$A$2,仕訳日記帳!$N3992&gt;=Sheet2!$B$2),仕訳日記帳!B3992,IF(AND(OR($A3992=Sheet2!$A$3,$A3992=Sheet2!$A$4,$A3992=Sheet2!$A$5,$A3992=Sheet2!$A$6,$A3992=Sheet2!$A$7,$A3992=Sheet2!$A$9),仕訳日記帳!$N3992&gt;=Sheet2!$B$3),仕訳日記帳!B3992,IF(AND($A3992=Sheet2!$A$8,仕訳日記帳!$N3992&gt;=Sheet2!$B$8),仕訳日記帳!B3992,IF(AND(OR($A3992=Sheet2!$A$10,$A3992=Sheet2!$A$11,$A3992=Sheet2!$A$12,$A3992=Sheet2!$A$13,$A3992=Sheet2!$A$14,$A3992=Sheet2!$A$15,$A3992=Sheet2!$A$16,$A3992=Sheet2!$A$17),Sheet2!$B$9&lt;=仕訳日記帳!$N3992&lt;Sheet2!$C$10),仕訳日記帳!B3992,""))))</f>
        <v/>
      </c>
      <c r="D3992" s="265" t="str">
        <f>IF(AND($A3992=Sheet2!$A$2,仕訳日記帳!$N3992&gt;=Sheet2!$B$2),仕訳日記帳!N3992,IF(AND(OR($A3992=Sheet2!$A$3,$A3992=Sheet2!$A$4,$A3992=Sheet2!$A$5,$A3992=Sheet2!$A$6,$A3992=Sheet2!$A$7,$A3992=Sheet2!$A$9),仕訳日記帳!$N3992&gt;=Sheet2!$B$3),仕訳日記帳!N3992,IF(AND($A3992=Sheet2!$A$8,仕訳日記帳!$N3992&gt;=Sheet2!$B$8),仕訳日記帳!N3992,IF(AND(OR($A3992=Sheet2!$A$10,$A3992=Sheet2!$A$11,$A3992=Sheet2!$A$12,$A3992=Sheet2!$A$13,$A3992=Sheet2!$A$14,$A3992=Sheet2!$A$15,$A3992=Sheet2!$A$16,$A3992=Sheet2!$A$17),Sheet2!$B$9&lt;=仕訳日記帳!$N3992&lt;Sheet2!$C$10),仕訳日記帳!N3992,""))))</f>
        <v/>
      </c>
      <c r="E3992" s="263" t="str">
        <f>IF(AND($A3992=Sheet2!$A$2,仕訳日記帳!$N3992&gt;=Sheet2!$B$2),仕訳日記帳!G3992,IF(AND(OR($A3992=Sheet2!$A$3,$A3992=Sheet2!$A$4,$A3992=Sheet2!$A$5,$A3992=Sheet2!$A$6,$A3992=Sheet2!$A$7,$A3992=Sheet2!$A$9),仕訳日記帳!$N3992&gt;=Sheet2!$B$3),仕訳日記帳!G3992,IF(AND($A3992=Sheet2!$A$8,仕訳日記帳!$N3992&gt;=Sheet2!$B$8),仕訳日記帳!G3992,IF(AND(OR($A3992=Sheet2!$A$10,$A3992=Sheet2!$A$11,$A3992=Sheet2!$A$12,$A3992=Sheet2!$A$13,$A3992=Sheet2!$A$14,$A3992=Sheet2!$A$15,$A3992=Sheet2!$A$16,$A3992=Sheet2!$A$17),Sheet2!$B$9&lt;=仕訳日記帳!$N3992&lt;Sheet2!$C$10),仕訳日記帳!G3992,""))))</f>
        <v/>
      </c>
      <c r="G3992" t="str">
        <f>IF(OR(A3992=Sheet2!$A$2,A3992=Sheet2!$A$3,A3992=Sheet2!$A$4,A3992=Sheet2!$A$5,A3992=Sheet2!$A$6,A3992=Sheet2!$A$7,A3992=Sheet2!$A$8,A3992=Sheet2!$A$9,A3992=Sheet2!$A$10,A3992=Sheet2!$A$11,A3992=Sheet2!$A$12,$A$2=Sheet2!$A$13,A3992=Sheet2!$A$14,$A$2=Sheet2!$A$15,$A$2=Sheet2!$A$16,A3992=Sheet2!$A$17),"該当","")</f>
        <v/>
      </c>
      <c r="H3992" t="str">
        <f>IF(OR(A3992="",G3992=""),"",COUNTIF($G$2:G3992,"該当"))</f>
        <v/>
      </c>
    </row>
    <row r="3993" spans="1:8">
      <c r="A3993" t="str">
        <f>IF(AND(仕訳日記帳!D3993=Sheet2!$A$2,仕訳日記帳!$N3993&gt;=Sheet2!$B$2),仕訳日記帳!D3993,IF(AND(OR(仕訳日記帳!D3993=Sheet2!$A$3,仕訳日記帳!D3993=Sheet2!$A$4,仕訳日記帳!D3993=Sheet2!$A$5,仕訳日記帳!D3993=Sheet2!$A$6,仕訳日記帳!D3993=Sheet2!$A$7,仕訳日記帳!D3993=Sheet2!$A$9),仕訳日記帳!$N3993&gt;=Sheet2!$B$3),仕訳日記帳!D3993,IF(AND(仕訳日記帳!D3993=Sheet2!$A$8,仕訳日記帳!$N3993&gt;=Sheet2!$B$8),仕訳日記帳!D3993,IF(AND(OR(仕訳日記帳!D3993=Sheet2!$A$10,仕訳日記帳!D3993=Sheet2!$A$11,仕訳日記帳!D3993=Sheet2!$A$12,仕訳日記帳!D3993=Sheet2!$A$13,仕訳日記帳!D3993=Sheet2!$A$14,仕訳日記帳!D3993=Sheet2!$A$15,仕訳日記帳!D3993=Sheet2!$A$16,仕訳日記帳!D3993=Sheet2!$A$17),Sheet2!$B$9&lt;=仕訳日記帳!$N3993&lt;Sheet2!$C$10),仕訳日記帳!D3993,""))))</f>
        <v/>
      </c>
      <c r="B3993" s="263" t="str">
        <f>IF(AND($A3993=Sheet2!$A$2,仕訳日記帳!$N3993&gt;=Sheet2!$B$2),仕訳日記帳!A3993,IF(AND(OR($A3993=Sheet2!$A$3,$A3993=Sheet2!$A$4,$A3993=Sheet2!$A$5,$A3993=Sheet2!$A$6,$A3993=Sheet2!$A$7,$A3993=Sheet2!$A$9),仕訳日記帳!$N3993&gt;=Sheet2!$B$3),仕訳日記帳!A3993,IF(AND($A3993=Sheet2!$A$8,仕訳日記帳!$N3993&gt;=Sheet2!$B$8),仕訳日記帳!A3993,IF(AND(OR($A3993=Sheet2!$A$10,$A3993=Sheet2!$A$11,$A3993=Sheet2!$A$12,$A3993=Sheet2!$A$13,$A3993=Sheet2!$A$14,$A3993=Sheet2!$A$15,$A3993=Sheet2!$A$16,$A3993=Sheet2!$A$17),Sheet2!$B$9&lt;=仕訳日記帳!$N3993&lt;Sheet2!$C$10),仕訳日記帳!A3993,""))))</f>
        <v/>
      </c>
      <c r="C3993" t="str">
        <f>IF(AND($A3993=Sheet2!$A$2,仕訳日記帳!$N3993&gt;=Sheet2!$B$2),仕訳日記帳!B3993,IF(AND(OR($A3993=Sheet2!$A$3,$A3993=Sheet2!$A$4,$A3993=Sheet2!$A$5,$A3993=Sheet2!$A$6,$A3993=Sheet2!$A$7,$A3993=Sheet2!$A$9),仕訳日記帳!$N3993&gt;=Sheet2!$B$3),仕訳日記帳!B3993,IF(AND($A3993=Sheet2!$A$8,仕訳日記帳!$N3993&gt;=Sheet2!$B$8),仕訳日記帳!B3993,IF(AND(OR($A3993=Sheet2!$A$10,$A3993=Sheet2!$A$11,$A3993=Sheet2!$A$12,$A3993=Sheet2!$A$13,$A3993=Sheet2!$A$14,$A3993=Sheet2!$A$15,$A3993=Sheet2!$A$16,$A3993=Sheet2!$A$17),Sheet2!$B$9&lt;=仕訳日記帳!$N3993&lt;Sheet2!$C$10),仕訳日記帳!B3993,""))))</f>
        <v/>
      </c>
      <c r="D3993" s="265" t="str">
        <f>IF(AND($A3993=Sheet2!$A$2,仕訳日記帳!$N3993&gt;=Sheet2!$B$2),仕訳日記帳!N3993,IF(AND(OR($A3993=Sheet2!$A$3,$A3993=Sheet2!$A$4,$A3993=Sheet2!$A$5,$A3993=Sheet2!$A$6,$A3993=Sheet2!$A$7,$A3993=Sheet2!$A$9),仕訳日記帳!$N3993&gt;=Sheet2!$B$3),仕訳日記帳!N3993,IF(AND($A3993=Sheet2!$A$8,仕訳日記帳!$N3993&gt;=Sheet2!$B$8),仕訳日記帳!N3993,IF(AND(OR($A3993=Sheet2!$A$10,$A3993=Sheet2!$A$11,$A3993=Sheet2!$A$12,$A3993=Sheet2!$A$13,$A3993=Sheet2!$A$14,$A3993=Sheet2!$A$15,$A3993=Sheet2!$A$16,$A3993=Sheet2!$A$17),Sheet2!$B$9&lt;=仕訳日記帳!$N3993&lt;Sheet2!$C$10),仕訳日記帳!N3993,""))))</f>
        <v/>
      </c>
      <c r="E3993" s="263" t="str">
        <f>IF(AND($A3993=Sheet2!$A$2,仕訳日記帳!$N3993&gt;=Sheet2!$B$2),仕訳日記帳!G3993,IF(AND(OR($A3993=Sheet2!$A$3,$A3993=Sheet2!$A$4,$A3993=Sheet2!$A$5,$A3993=Sheet2!$A$6,$A3993=Sheet2!$A$7,$A3993=Sheet2!$A$9),仕訳日記帳!$N3993&gt;=Sheet2!$B$3),仕訳日記帳!G3993,IF(AND($A3993=Sheet2!$A$8,仕訳日記帳!$N3993&gt;=Sheet2!$B$8),仕訳日記帳!G3993,IF(AND(OR($A3993=Sheet2!$A$10,$A3993=Sheet2!$A$11,$A3993=Sheet2!$A$12,$A3993=Sheet2!$A$13,$A3993=Sheet2!$A$14,$A3993=Sheet2!$A$15,$A3993=Sheet2!$A$16,$A3993=Sheet2!$A$17),Sheet2!$B$9&lt;=仕訳日記帳!$N3993&lt;Sheet2!$C$10),仕訳日記帳!G3993,""))))</f>
        <v/>
      </c>
      <c r="G3993" t="str">
        <f>IF(OR(A3993=Sheet2!$A$2,A3993=Sheet2!$A$3,A3993=Sheet2!$A$4,A3993=Sheet2!$A$5,A3993=Sheet2!$A$6,A3993=Sheet2!$A$7,A3993=Sheet2!$A$8,A3993=Sheet2!$A$9,A3993=Sheet2!$A$10,A3993=Sheet2!$A$11,A3993=Sheet2!$A$12,$A$2=Sheet2!$A$13,A3993=Sheet2!$A$14,$A$2=Sheet2!$A$15,$A$2=Sheet2!$A$16,A3993=Sheet2!$A$17),"該当","")</f>
        <v/>
      </c>
      <c r="H3993" t="str">
        <f>IF(OR(A3993="",G3993=""),"",COUNTIF($G$2:G3993,"該当"))</f>
        <v/>
      </c>
    </row>
    <row r="3994" spans="1:8">
      <c r="A3994" t="str">
        <f>IF(AND(仕訳日記帳!D3994=Sheet2!$A$2,仕訳日記帳!$N3994&gt;=Sheet2!$B$2),仕訳日記帳!D3994,IF(AND(OR(仕訳日記帳!D3994=Sheet2!$A$3,仕訳日記帳!D3994=Sheet2!$A$4,仕訳日記帳!D3994=Sheet2!$A$5,仕訳日記帳!D3994=Sheet2!$A$6,仕訳日記帳!D3994=Sheet2!$A$7,仕訳日記帳!D3994=Sheet2!$A$9),仕訳日記帳!$N3994&gt;=Sheet2!$B$3),仕訳日記帳!D3994,IF(AND(仕訳日記帳!D3994=Sheet2!$A$8,仕訳日記帳!$N3994&gt;=Sheet2!$B$8),仕訳日記帳!D3994,IF(AND(OR(仕訳日記帳!D3994=Sheet2!$A$10,仕訳日記帳!D3994=Sheet2!$A$11,仕訳日記帳!D3994=Sheet2!$A$12,仕訳日記帳!D3994=Sheet2!$A$13,仕訳日記帳!D3994=Sheet2!$A$14,仕訳日記帳!D3994=Sheet2!$A$15,仕訳日記帳!D3994=Sheet2!$A$16,仕訳日記帳!D3994=Sheet2!$A$17),Sheet2!$B$9&lt;=仕訳日記帳!$N3994&lt;Sheet2!$C$10),仕訳日記帳!D3994,""))))</f>
        <v/>
      </c>
      <c r="B3994" s="263" t="str">
        <f>IF(AND($A3994=Sheet2!$A$2,仕訳日記帳!$N3994&gt;=Sheet2!$B$2),仕訳日記帳!A3994,IF(AND(OR($A3994=Sheet2!$A$3,$A3994=Sheet2!$A$4,$A3994=Sheet2!$A$5,$A3994=Sheet2!$A$6,$A3994=Sheet2!$A$7,$A3994=Sheet2!$A$9),仕訳日記帳!$N3994&gt;=Sheet2!$B$3),仕訳日記帳!A3994,IF(AND($A3994=Sheet2!$A$8,仕訳日記帳!$N3994&gt;=Sheet2!$B$8),仕訳日記帳!A3994,IF(AND(OR($A3994=Sheet2!$A$10,$A3994=Sheet2!$A$11,$A3994=Sheet2!$A$12,$A3994=Sheet2!$A$13,$A3994=Sheet2!$A$14,$A3994=Sheet2!$A$15,$A3994=Sheet2!$A$16,$A3994=Sheet2!$A$17),Sheet2!$B$9&lt;=仕訳日記帳!$N3994&lt;Sheet2!$C$10),仕訳日記帳!A3994,""))))</f>
        <v/>
      </c>
      <c r="C3994" t="str">
        <f>IF(AND($A3994=Sheet2!$A$2,仕訳日記帳!$N3994&gt;=Sheet2!$B$2),仕訳日記帳!B3994,IF(AND(OR($A3994=Sheet2!$A$3,$A3994=Sheet2!$A$4,$A3994=Sheet2!$A$5,$A3994=Sheet2!$A$6,$A3994=Sheet2!$A$7,$A3994=Sheet2!$A$9),仕訳日記帳!$N3994&gt;=Sheet2!$B$3),仕訳日記帳!B3994,IF(AND($A3994=Sheet2!$A$8,仕訳日記帳!$N3994&gt;=Sheet2!$B$8),仕訳日記帳!B3994,IF(AND(OR($A3994=Sheet2!$A$10,$A3994=Sheet2!$A$11,$A3994=Sheet2!$A$12,$A3994=Sheet2!$A$13,$A3994=Sheet2!$A$14,$A3994=Sheet2!$A$15,$A3994=Sheet2!$A$16,$A3994=Sheet2!$A$17),Sheet2!$B$9&lt;=仕訳日記帳!$N3994&lt;Sheet2!$C$10),仕訳日記帳!B3994,""))))</f>
        <v/>
      </c>
      <c r="D3994" s="265" t="str">
        <f>IF(AND($A3994=Sheet2!$A$2,仕訳日記帳!$N3994&gt;=Sheet2!$B$2),仕訳日記帳!N3994,IF(AND(OR($A3994=Sheet2!$A$3,$A3994=Sheet2!$A$4,$A3994=Sheet2!$A$5,$A3994=Sheet2!$A$6,$A3994=Sheet2!$A$7,$A3994=Sheet2!$A$9),仕訳日記帳!$N3994&gt;=Sheet2!$B$3),仕訳日記帳!N3994,IF(AND($A3994=Sheet2!$A$8,仕訳日記帳!$N3994&gt;=Sheet2!$B$8),仕訳日記帳!N3994,IF(AND(OR($A3994=Sheet2!$A$10,$A3994=Sheet2!$A$11,$A3994=Sheet2!$A$12,$A3994=Sheet2!$A$13,$A3994=Sheet2!$A$14,$A3994=Sheet2!$A$15,$A3994=Sheet2!$A$16,$A3994=Sheet2!$A$17),Sheet2!$B$9&lt;=仕訳日記帳!$N3994&lt;Sheet2!$C$10),仕訳日記帳!N3994,""))))</f>
        <v/>
      </c>
      <c r="E3994" s="263" t="str">
        <f>IF(AND($A3994=Sheet2!$A$2,仕訳日記帳!$N3994&gt;=Sheet2!$B$2),仕訳日記帳!G3994,IF(AND(OR($A3994=Sheet2!$A$3,$A3994=Sheet2!$A$4,$A3994=Sheet2!$A$5,$A3994=Sheet2!$A$6,$A3994=Sheet2!$A$7,$A3994=Sheet2!$A$9),仕訳日記帳!$N3994&gt;=Sheet2!$B$3),仕訳日記帳!G3994,IF(AND($A3994=Sheet2!$A$8,仕訳日記帳!$N3994&gt;=Sheet2!$B$8),仕訳日記帳!G3994,IF(AND(OR($A3994=Sheet2!$A$10,$A3994=Sheet2!$A$11,$A3994=Sheet2!$A$12,$A3994=Sheet2!$A$13,$A3994=Sheet2!$A$14,$A3994=Sheet2!$A$15,$A3994=Sheet2!$A$16,$A3994=Sheet2!$A$17),Sheet2!$B$9&lt;=仕訳日記帳!$N3994&lt;Sheet2!$C$10),仕訳日記帳!G3994,""))))</f>
        <v/>
      </c>
      <c r="G3994" t="str">
        <f>IF(OR(A3994=Sheet2!$A$2,A3994=Sheet2!$A$3,A3994=Sheet2!$A$4,A3994=Sheet2!$A$5,A3994=Sheet2!$A$6,A3994=Sheet2!$A$7,A3994=Sheet2!$A$8,A3994=Sheet2!$A$9,A3994=Sheet2!$A$10,A3994=Sheet2!$A$11,A3994=Sheet2!$A$12,$A$2=Sheet2!$A$13,A3994=Sheet2!$A$14,$A$2=Sheet2!$A$15,$A$2=Sheet2!$A$16,A3994=Sheet2!$A$17),"該当","")</f>
        <v/>
      </c>
      <c r="H3994" t="str">
        <f>IF(OR(A3994="",G3994=""),"",COUNTIF($G$2:G3994,"該当"))</f>
        <v/>
      </c>
    </row>
    <row r="3995" spans="1:8">
      <c r="A3995" t="str">
        <f>IF(AND(仕訳日記帳!D3995=Sheet2!$A$2,仕訳日記帳!$N3995&gt;=Sheet2!$B$2),仕訳日記帳!D3995,IF(AND(OR(仕訳日記帳!D3995=Sheet2!$A$3,仕訳日記帳!D3995=Sheet2!$A$4,仕訳日記帳!D3995=Sheet2!$A$5,仕訳日記帳!D3995=Sheet2!$A$6,仕訳日記帳!D3995=Sheet2!$A$7,仕訳日記帳!D3995=Sheet2!$A$9),仕訳日記帳!$N3995&gt;=Sheet2!$B$3),仕訳日記帳!D3995,IF(AND(仕訳日記帳!D3995=Sheet2!$A$8,仕訳日記帳!$N3995&gt;=Sheet2!$B$8),仕訳日記帳!D3995,IF(AND(OR(仕訳日記帳!D3995=Sheet2!$A$10,仕訳日記帳!D3995=Sheet2!$A$11,仕訳日記帳!D3995=Sheet2!$A$12,仕訳日記帳!D3995=Sheet2!$A$13,仕訳日記帳!D3995=Sheet2!$A$14,仕訳日記帳!D3995=Sheet2!$A$15,仕訳日記帳!D3995=Sheet2!$A$16,仕訳日記帳!D3995=Sheet2!$A$17),Sheet2!$B$9&lt;=仕訳日記帳!$N3995&lt;Sheet2!$C$10),仕訳日記帳!D3995,""))))</f>
        <v/>
      </c>
      <c r="B3995" s="263" t="str">
        <f>IF(AND($A3995=Sheet2!$A$2,仕訳日記帳!$N3995&gt;=Sheet2!$B$2),仕訳日記帳!A3995,IF(AND(OR($A3995=Sheet2!$A$3,$A3995=Sheet2!$A$4,$A3995=Sheet2!$A$5,$A3995=Sheet2!$A$6,$A3995=Sheet2!$A$7,$A3995=Sheet2!$A$9),仕訳日記帳!$N3995&gt;=Sheet2!$B$3),仕訳日記帳!A3995,IF(AND($A3995=Sheet2!$A$8,仕訳日記帳!$N3995&gt;=Sheet2!$B$8),仕訳日記帳!A3995,IF(AND(OR($A3995=Sheet2!$A$10,$A3995=Sheet2!$A$11,$A3995=Sheet2!$A$12,$A3995=Sheet2!$A$13,$A3995=Sheet2!$A$14,$A3995=Sheet2!$A$15,$A3995=Sheet2!$A$16,$A3995=Sheet2!$A$17),Sheet2!$B$9&lt;=仕訳日記帳!$N3995&lt;Sheet2!$C$10),仕訳日記帳!A3995,""))))</f>
        <v/>
      </c>
      <c r="C3995" t="str">
        <f>IF(AND($A3995=Sheet2!$A$2,仕訳日記帳!$N3995&gt;=Sheet2!$B$2),仕訳日記帳!B3995,IF(AND(OR($A3995=Sheet2!$A$3,$A3995=Sheet2!$A$4,$A3995=Sheet2!$A$5,$A3995=Sheet2!$A$6,$A3995=Sheet2!$A$7,$A3995=Sheet2!$A$9),仕訳日記帳!$N3995&gt;=Sheet2!$B$3),仕訳日記帳!B3995,IF(AND($A3995=Sheet2!$A$8,仕訳日記帳!$N3995&gt;=Sheet2!$B$8),仕訳日記帳!B3995,IF(AND(OR($A3995=Sheet2!$A$10,$A3995=Sheet2!$A$11,$A3995=Sheet2!$A$12,$A3995=Sheet2!$A$13,$A3995=Sheet2!$A$14,$A3995=Sheet2!$A$15,$A3995=Sheet2!$A$16,$A3995=Sheet2!$A$17),Sheet2!$B$9&lt;=仕訳日記帳!$N3995&lt;Sheet2!$C$10),仕訳日記帳!B3995,""))))</f>
        <v/>
      </c>
      <c r="D3995" s="265" t="str">
        <f>IF(AND($A3995=Sheet2!$A$2,仕訳日記帳!$N3995&gt;=Sheet2!$B$2),仕訳日記帳!N3995,IF(AND(OR($A3995=Sheet2!$A$3,$A3995=Sheet2!$A$4,$A3995=Sheet2!$A$5,$A3995=Sheet2!$A$6,$A3995=Sheet2!$A$7,$A3995=Sheet2!$A$9),仕訳日記帳!$N3995&gt;=Sheet2!$B$3),仕訳日記帳!N3995,IF(AND($A3995=Sheet2!$A$8,仕訳日記帳!$N3995&gt;=Sheet2!$B$8),仕訳日記帳!N3995,IF(AND(OR($A3995=Sheet2!$A$10,$A3995=Sheet2!$A$11,$A3995=Sheet2!$A$12,$A3995=Sheet2!$A$13,$A3995=Sheet2!$A$14,$A3995=Sheet2!$A$15,$A3995=Sheet2!$A$16,$A3995=Sheet2!$A$17),Sheet2!$B$9&lt;=仕訳日記帳!$N3995&lt;Sheet2!$C$10),仕訳日記帳!N3995,""))))</f>
        <v/>
      </c>
      <c r="E3995" s="263" t="str">
        <f>IF(AND($A3995=Sheet2!$A$2,仕訳日記帳!$N3995&gt;=Sheet2!$B$2),仕訳日記帳!G3995,IF(AND(OR($A3995=Sheet2!$A$3,$A3995=Sheet2!$A$4,$A3995=Sheet2!$A$5,$A3995=Sheet2!$A$6,$A3995=Sheet2!$A$7,$A3995=Sheet2!$A$9),仕訳日記帳!$N3995&gt;=Sheet2!$B$3),仕訳日記帳!G3995,IF(AND($A3995=Sheet2!$A$8,仕訳日記帳!$N3995&gt;=Sheet2!$B$8),仕訳日記帳!G3995,IF(AND(OR($A3995=Sheet2!$A$10,$A3995=Sheet2!$A$11,$A3995=Sheet2!$A$12,$A3995=Sheet2!$A$13,$A3995=Sheet2!$A$14,$A3995=Sheet2!$A$15,$A3995=Sheet2!$A$16,$A3995=Sheet2!$A$17),Sheet2!$B$9&lt;=仕訳日記帳!$N3995&lt;Sheet2!$C$10),仕訳日記帳!G3995,""))))</f>
        <v/>
      </c>
      <c r="G3995" t="str">
        <f>IF(OR(A3995=Sheet2!$A$2,A3995=Sheet2!$A$3,A3995=Sheet2!$A$4,A3995=Sheet2!$A$5,A3995=Sheet2!$A$6,A3995=Sheet2!$A$7,A3995=Sheet2!$A$8,A3995=Sheet2!$A$9,A3995=Sheet2!$A$10,A3995=Sheet2!$A$11,A3995=Sheet2!$A$12,$A$2=Sheet2!$A$13,A3995=Sheet2!$A$14,$A$2=Sheet2!$A$15,$A$2=Sheet2!$A$16,A3995=Sheet2!$A$17),"該当","")</f>
        <v/>
      </c>
      <c r="H3995" t="str">
        <f>IF(OR(A3995="",G3995=""),"",COUNTIF($G$2:G3995,"該当"))</f>
        <v/>
      </c>
    </row>
    <row r="3996" spans="1:8">
      <c r="A3996" t="str">
        <f>IF(AND(仕訳日記帳!D3996=Sheet2!$A$2,仕訳日記帳!$N3996&gt;=Sheet2!$B$2),仕訳日記帳!D3996,IF(AND(OR(仕訳日記帳!D3996=Sheet2!$A$3,仕訳日記帳!D3996=Sheet2!$A$4,仕訳日記帳!D3996=Sheet2!$A$5,仕訳日記帳!D3996=Sheet2!$A$6,仕訳日記帳!D3996=Sheet2!$A$7,仕訳日記帳!D3996=Sheet2!$A$9),仕訳日記帳!$N3996&gt;=Sheet2!$B$3),仕訳日記帳!D3996,IF(AND(仕訳日記帳!D3996=Sheet2!$A$8,仕訳日記帳!$N3996&gt;=Sheet2!$B$8),仕訳日記帳!D3996,IF(AND(OR(仕訳日記帳!D3996=Sheet2!$A$10,仕訳日記帳!D3996=Sheet2!$A$11,仕訳日記帳!D3996=Sheet2!$A$12,仕訳日記帳!D3996=Sheet2!$A$13,仕訳日記帳!D3996=Sheet2!$A$14,仕訳日記帳!D3996=Sheet2!$A$15,仕訳日記帳!D3996=Sheet2!$A$16,仕訳日記帳!D3996=Sheet2!$A$17),Sheet2!$B$9&lt;=仕訳日記帳!$N3996&lt;Sheet2!$C$10),仕訳日記帳!D3996,""))))</f>
        <v/>
      </c>
      <c r="B3996" s="263" t="str">
        <f>IF(AND($A3996=Sheet2!$A$2,仕訳日記帳!$N3996&gt;=Sheet2!$B$2),仕訳日記帳!A3996,IF(AND(OR($A3996=Sheet2!$A$3,$A3996=Sheet2!$A$4,$A3996=Sheet2!$A$5,$A3996=Sheet2!$A$6,$A3996=Sheet2!$A$7,$A3996=Sheet2!$A$9),仕訳日記帳!$N3996&gt;=Sheet2!$B$3),仕訳日記帳!A3996,IF(AND($A3996=Sheet2!$A$8,仕訳日記帳!$N3996&gt;=Sheet2!$B$8),仕訳日記帳!A3996,IF(AND(OR($A3996=Sheet2!$A$10,$A3996=Sheet2!$A$11,$A3996=Sheet2!$A$12,$A3996=Sheet2!$A$13,$A3996=Sheet2!$A$14,$A3996=Sheet2!$A$15,$A3996=Sheet2!$A$16,$A3996=Sheet2!$A$17),Sheet2!$B$9&lt;=仕訳日記帳!$N3996&lt;Sheet2!$C$10),仕訳日記帳!A3996,""))))</f>
        <v/>
      </c>
      <c r="C3996" t="str">
        <f>IF(AND($A3996=Sheet2!$A$2,仕訳日記帳!$N3996&gt;=Sheet2!$B$2),仕訳日記帳!B3996,IF(AND(OR($A3996=Sheet2!$A$3,$A3996=Sheet2!$A$4,$A3996=Sheet2!$A$5,$A3996=Sheet2!$A$6,$A3996=Sheet2!$A$7,$A3996=Sheet2!$A$9),仕訳日記帳!$N3996&gt;=Sheet2!$B$3),仕訳日記帳!B3996,IF(AND($A3996=Sheet2!$A$8,仕訳日記帳!$N3996&gt;=Sheet2!$B$8),仕訳日記帳!B3996,IF(AND(OR($A3996=Sheet2!$A$10,$A3996=Sheet2!$A$11,$A3996=Sheet2!$A$12,$A3996=Sheet2!$A$13,$A3996=Sheet2!$A$14,$A3996=Sheet2!$A$15,$A3996=Sheet2!$A$16,$A3996=Sheet2!$A$17),Sheet2!$B$9&lt;=仕訳日記帳!$N3996&lt;Sheet2!$C$10),仕訳日記帳!B3996,""))))</f>
        <v/>
      </c>
      <c r="D3996" s="265" t="str">
        <f>IF(AND($A3996=Sheet2!$A$2,仕訳日記帳!$N3996&gt;=Sheet2!$B$2),仕訳日記帳!N3996,IF(AND(OR($A3996=Sheet2!$A$3,$A3996=Sheet2!$A$4,$A3996=Sheet2!$A$5,$A3996=Sheet2!$A$6,$A3996=Sheet2!$A$7,$A3996=Sheet2!$A$9),仕訳日記帳!$N3996&gt;=Sheet2!$B$3),仕訳日記帳!N3996,IF(AND($A3996=Sheet2!$A$8,仕訳日記帳!$N3996&gt;=Sheet2!$B$8),仕訳日記帳!N3996,IF(AND(OR($A3996=Sheet2!$A$10,$A3996=Sheet2!$A$11,$A3996=Sheet2!$A$12,$A3996=Sheet2!$A$13,$A3996=Sheet2!$A$14,$A3996=Sheet2!$A$15,$A3996=Sheet2!$A$16,$A3996=Sheet2!$A$17),Sheet2!$B$9&lt;=仕訳日記帳!$N3996&lt;Sheet2!$C$10),仕訳日記帳!N3996,""))))</f>
        <v/>
      </c>
      <c r="E3996" s="263" t="str">
        <f>IF(AND($A3996=Sheet2!$A$2,仕訳日記帳!$N3996&gt;=Sheet2!$B$2),仕訳日記帳!G3996,IF(AND(OR($A3996=Sheet2!$A$3,$A3996=Sheet2!$A$4,$A3996=Sheet2!$A$5,$A3996=Sheet2!$A$6,$A3996=Sheet2!$A$7,$A3996=Sheet2!$A$9),仕訳日記帳!$N3996&gt;=Sheet2!$B$3),仕訳日記帳!G3996,IF(AND($A3996=Sheet2!$A$8,仕訳日記帳!$N3996&gt;=Sheet2!$B$8),仕訳日記帳!G3996,IF(AND(OR($A3996=Sheet2!$A$10,$A3996=Sheet2!$A$11,$A3996=Sheet2!$A$12,$A3996=Sheet2!$A$13,$A3996=Sheet2!$A$14,$A3996=Sheet2!$A$15,$A3996=Sheet2!$A$16,$A3996=Sheet2!$A$17),Sheet2!$B$9&lt;=仕訳日記帳!$N3996&lt;Sheet2!$C$10),仕訳日記帳!G3996,""))))</f>
        <v/>
      </c>
      <c r="G3996" t="str">
        <f>IF(OR(A3996=Sheet2!$A$2,A3996=Sheet2!$A$3,A3996=Sheet2!$A$4,A3996=Sheet2!$A$5,A3996=Sheet2!$A$6,A3996=Sheet2!$A$7,A3996=Sheet2!$A$8,A3996=Sheet2!$A$9,A3996=Sheet2!$A$10,A3996=Sheet2!$A$11,A3996=Sheet2!$A$12,$A$2=Sheet2!$A$13,A3996=Sheet2!$A$14,$A$2=Sheet2!$A$15,$A$2=Sheet2!$A$16,A3996=Sheet2!$A$17),"該当","")</f>
        <v/>
      </c>
      <c r="H3996" t="str">
        <f>IF(OR(A3996="",G3996=""),"",COUNTIF($G$2:G3996,"該当"))</f>
        <v/>
      </c>
    </row>
    <row r="3997" spans="1:8">
      <c r="A3997" t="str">
        <f>IF(AND(仕訳日記帳!D3997=Sheet2!$A$2,仕訳日記帳!$N3997&gt;=Sheet2!$B$2),仕訳日記帳!D3997,IF(AND(OR(仕訳日記帳!D3997=Sheet2!$A$3,仕訳日記帳!D3997=Sheet2!$A$4,仕訳日記帳!D3997=Sheet2!$A$5,仕訳日記帳!D3997=Sheet2!$A$6,仕訳日記帳!D3997=Sheet2!$A$7,仕訳日記帳!D3997=Sheet2!$A$9),仕訳日記帳!$N3997&gt;=Sheet2!$B$3),仕訳日記帳!D3997,IF(AND(仕訳日記帳!D3997=Sheet2!$A$8,仕訳日記帳!$N3997&gt;=Sheet2!$B$8),仕訳日記帳!D3997,IF(AND(OR(仕訳日記帳!D3997=Sheet2!$A$10,仕訳日記帳!D3997=Sheet2!$A$11,仕訳日記帳!D3997=Sheet2!$A$12,仕訳日記帳!D3997=Sheet2!$A$13,仕訳日記帳!D3997=Sheet2!$A$14,仕訳日記帳!D3997=Sheet2!$A$15,仕訳日記帳!D3997=Sheet2!$A$16,仕訳日記帳!D3997=Sheet2!$A$17),Sheet2!$B$9&lt;=仕訳日記帳!$N3997&lt;Sheet2!$C$10),仕訳日記帳!D3997,""))))</f>
        <v/>
      </c>
      <c r="B3997" s="263" t="str">
        <f>IF(AND($A3997=Sheet2!$A$2,仕訳日記帳!$N3997&gt;=Sheet2!$B$2),仕訳日記帳!A3997,IF(AND(OR($A3997=Sheet2!$A$3,$A3997=Sheet2!$A$4,$A3997=Sheet2!$A$5,$A3997=Sheet2!$A$6,$A3997=Sheet2!$A$7,$A3997=Sheet2!$A$9),仕訳日記帳!$N3997&gt;=Sheet2!$B$3),仕訳日記帳!A3997,IF(AND($A3997=Sheet2!$A$8,仕訳日記帳!$N3997&gt;=Sheet2!$B$8),仕訳日記帳!A3997,IF(AND(OR($A3997=Sheet2!$A$10,$A3997=Sheet2!$A$11,$A3997=Sheet2!$A$12,$A3997=Sheet2!$A$13,$A3997=Sheet2!$A$14,$A3997=Sheet2!$A$15,$A3997=Sheet2!$A$16,$A3997=Sheet2!$A$17),Sheet2!$B$9&lt;=仕訳日記帳!$N3997&lt;Sheet2!$C$10),仕訳日記帳!A3997,""))))</f>
        <v/>
      </c>
      <c r="C3997" t="str">
        <f>IF(AND($A3997=Sheet2!$A$2,仕訳日記帳!$N3997&gt;=Sheet2!$B$2),仕訳日記帳!B3997,IF(AND(OR($A3997=Sheet2!$A$3,$A3997=Sheet2!$A$4,$A3997=Sheet2!$A$5,$A3997=Sheet2!$A$6,$A3997=Sheet2!$A$7,$A3997=Sheet2!$A$9),仕訳日記帳!$N3997&gt;=Sheet2!$B$3),仕訳日記帳!B3997,IF(AND($A3997=Sheet2!$A$8,仕訳日記帳!$N3997&gt;=Sheet2!$B$8),仕訳日記帳!B3997,IF(AND(OR($A3997=Sheet2!$A$10,$A3997=Sheet2!$A$11,$A3997=Sheet2!$A$12,$A3997=Sheet2!$A$13,$A3997=Sheet2!$A$14,$A3997=Sheet2!$A$15,$A3997=Sheet2!$A$16,$A3997=Sheet2!$A$17),Sheet2!$B$9&lt;=仕訳日記帳!$N3997&lt;Sheet2!$C$10),仕訳日記帳!B3997,""))))</f>
        <v/>
      </c>
      <c r="D3997" s="265" t="str">
        <f>IF(AND($A3997=Sheet2!$A$2,仕訳日記帳!$N3997&gt;=Sheet2!$B$2),仕訳日記帳!N3997,IF(AND(OR($A3997=Sheet2!$A$3,$A3997=Sheet2!$A$4,$A3997=Sheet2!$A$5,$A3997=Sheet2!$A$6,$A3997=Sheet2!$A$7,$A3997=Sheet2!$A$9),仕訳日記帳!$N3997&gt;=Sheet2!$B$3),仕訳日記帳!N3997,IF(AND($A3997=Sheet2!$A$8,仕訳日記帳!$N3997&gt;=Sheet2!$B$8),仕訳日記帳!N3997,IF(AND(OR($A3997=Sheet2!$A$10,$A3997=Sheet2!$A$11,$A3997=Sheet2!$A$12,$A3997=Sheet2!$A$13,$A3997=Sheet2!$A$14,$A3997=Sheet2!$A$15,$A3997=Sheet2!$A$16,$A3997=Sheet2!$A$17),Sheet2!$B$9&lt;=仕訳日記帳!$N3997&lt;Sheet2!$C$10),仕訳日記帳!N3997,""))))</f>
        <v/>
      </c>
      <c r="E3997" s="263" t="str">
        <f>IF(AND($A3997=Sheet2!$A$2,仕訳日記帳!$N3997&gt;=Sheet2!$B$2),仕訳日記帳!G3997,IF(AND(OR($A3997=Sheet2!$A$3,$A3997=Sheet2!$A$4,$A3997=Sheet2!$A$5,$A3997=Sheet2!$A$6,$A3997=Sheet2!$A$7,$A3997=Sheet2!$A$9),仕訳日記帳!$N3997&gt;=Sheet2!$B$3),仕訳日記帳!G3997,IF(AND($A3997=Sheet2!$A$8,仕訳日記帳!$N3997&gt;=Sheet2!$B$8),仕訳日記帳!G3997,IF(AND(OR($A3997=Sheet2!$A$10,$A3997=Sheet2!$A$11,$A3997=Sheet2!$A$12,$A3997=Sheet2!$A$13,$A3997=Sheet2!$A$14,$A3997=Sheet2!$A$15,$A3997=Sheet2!$A$16,$A3997=Sheet2!$A$17),Sheet2!$B$9&lt;=仕訳日記帳!$N3997&lt;Sheet2!$C$10),仕訳日記帳!G3997,""))))</f>
        <v/>
      </c>
      <c r="G3997" t="str">
        <f>IF(OR(A3997=Sheet2!$A$2,A3997=Sheet2!$A$3,A3997=Sheet2!$A$4,A3997=Sheet2!$A$5,A3997=Sheet2!$A$6,A3997=Sheet2!$A$7,A3997=Sheet2!$A$8,A3997=Sheet2!$A$9,A3997=Sheet2!$A$10,A3997=Sheet2!$A$11,A3997=Sheet2!$A$12,$A$2=Sheet2!$A$13,A3997=Sheet2!$A$14,$A$2=Sheet2!$A$15,$A$2=Sheet2!$A$16,A3997=Sheet2!$A$17),"該当","")</f>
        <v/>
      </c>
      <c r="H3997" t="str">
        <f>IF(OR(A3997="",G3997=""),"",COUNTIF($G$2:G3997,"該当"))</f>
        <v/>
      </c>
    </row>
    <row r="3998" spans="1:8">
      <c r="A3998" t="str">
        <f>IF(AND(仕訳日記帳!D3998=Sheet2!$A$2,仕訳日記帳!$N3998&gt;=Sheet2!$B$2),仕訳日記帳!D3998,IF(AND(OR(仕訳日記帳!D3998=Sheet2!$A$3,仕訳日記帳!D3998=Sheet2!$A$4,仕訳日記帳!D3998=Sheet2!$A$5,仕訳日記帳!D3998=Sheet2!$A$6,仕訳日記帳!D3998=Sheet2!$A$7,仕訳日記帳!D3998=Sheet2!$A$9),仕訳日記帳!$N3998&gt;=Sheet2!$B$3),仕訳日記帳!D3998,IF(AND(仕訳日記帳!D3998=Sheet2!$A$8,仕訳日記帳!$N3998&gt;=Sheet2!$B$8),仕訳日記帳!D3998,IF(AND(OR(仕訳日記帳!D3998=Sheet2!$A$10,仕訳日記帳!D3998=Sheet2!$A$11,仕訳日記帳!D3998=Sheet2!$A$12,仕訳日記帳!D3998=Sheet2!$A$13,仕訳日記帳!D3998=Sheet2!$A$14,仕訳日記帳!D3998=Sheet2!$A$15,仕訳日記帳!D3998=Sheet2!$A$16,仕訳日記帳!D3998=Sheet2!$A$17),Sheet2!$B$9&lt;=仕訳日記帳!$N3998&lt;Sheet2!$C$10),仕訳日記帳!D3998,""))))</f>
        <v/>
      </c>
      <c r="B3998" s="263" t="str">
        <f>IF(AND($A3998=Sheet2!$A$2,仕訳日記帳!$N3998&gt;=Sheet2!$B$2),仕訳日記帳!A3998,IF(AND(OR($A3998=Sheet2!$A$3,$A3998=Sheet2!$A$4,$A3998=Sheet2!$A$5,$A3998=Sheet2!$A$6,$A3998=Sheet2!$A$7,$A3998=Sheet2!$A$9),仕訳日記帳!$N3998&gt;=Sheet2!$B$3),仕訳日記帳!A3998,IF(AND($A3998=Sheet2!$A$8,仕訳日記帳!$N3998&gt;=Sheet2!$B$8),仕訳日記帳!A3998,IF(AND(OR($A3998=Sheet2!$A$10,$A3998=Sheet2!$A$11,$A3998=Sheet2!$A$12,$A3998=Sheet2!$A$13,$A3998=Sheet2!$A$14,$A3998=Sheet2!$A$15,$A3998=Sheet2!$A$16,$A3998=Sheet2!$A$17),Sheet2!$B$9&lt;=仕訳日記帳!$N3998&lt;Sheet2!$C$10),仕訳日記帳!A3998,""))))</f>
        <v/>
      </c>
      <c r="C3998" t="str">
        <f>IF(AND($A3998=Sheet2!$A$2,仕訳日記帳!$N3998&gt;=Sheet2!$B$2),仕訳日記帳!B3998,IF(AND(OR($A3998=Sheet2!$A$3,$A3998=Sheet2!$A$4,$A3998=Sheet2!$A$5,$A3998=Sheet2!$A$6,$A3998=Sheet2!$A$7,$A3998=Sheet2!$A$9),仕訳日記帳!$N3998&gt;=Sheet2!$B$3),仕訳日記帳!B3998,IF(AND($A3998=Sheet2!$A$8,仕訳日記帳!$N3998&gt;=Sheet2!$B$8),仕訳日記帳!B3998,IF(AND(OR($A3998=Sheet2!$A$10,$A3998=Sheet2!$A$11,$A3998=Sheet2!$A$12,$A3998=Sheet2!$A$13,$A3998=Sheet2!$A$14,$A3998=Sheet2!$A$15,$A3998=Sheet2!$A$16,$A3998=Sheet2!$A$17),Sheet2!$B$9&lt;=仕訳日記帳!$N3998&lt;Sheet2!$C$10),仕訳日記帳!B3998,""))))</f>
        <v/>
      </c>
      <c r="D3998" s="265" t="str">
        <f>IF(AND($A3998=Sheet2!$A$2,仕訳日記帳!$N3998&gt;=Sheet2!$B$2),仕訳日記帳!N3998,IF(AND(OR($A3998=Sheet2!$A$3,$A3998=Sheet2!$A$4,$A3998=Sheet2!$A$5,$A3998=Sheet2!$A$6,$A3998=Sheet2!$A$7,$A3998=Sheet2!$A$9),仕訳日記帳!$N3998&gt;=Sheet2!$B$3),仕訳日記帳!N3998,IF(AND($A3998=Sheet2!$A$8,仕訳日記帳!$N3998&gt;=Sheet2!$B$8),仕訳日記帳!N3998,IF(AND(OR($A3998=Sheet2!$A$10,$A3998=Sheet2!$A$11,$A3998=Sheet2!$A$12,$A3998=Sheet2!$A$13,$A3998=Sheet2!$A$14,$A3998=Sheet2!$A$15,$A3998=Sheet2!$A$16,$A3998=Sheet2!$A$17),Sheet2!$B$9&lt;=仕訳日記帳!$N3998&lt;Sheet2!$C$10),仕訳日記帳!N3998,""))))</f>
        <v/>
      </c>
      <c r="E3998" s="263" t="str">
        <f>IF(AND($A3998=Sheet2!$A$2,仕訳日記帳!$N3998&gt;=Sheet2!$B$2),仕訳日記帳!G3998,IF(AND(OR($A3998=Sheet2!$A$3,$A3998=Sheet2!$A$4,$A3998=Sheet2!$A$5,$A3998=Sheet2!$A$6,$A3998=Sheet2!$A$7,$A3998=Sheet2!$A$9),仕訳日記帳!$N3998&gt;=Sheet2!$B$3),仕訳日記帳!G3998,IF(AND($A3998=Sheet2!$A$8,仕訳日記帳!$N3998&gt;=Sheet2!$B$8),仕訳日記帳!G3998,IF(AND(OR($A3998=Sheet2!$A$10,$A3998=Sheet2!$A$11,$A3998=Sheet2!$A$12,$A3998=Sheet2!$A$13,$A3998=Sheet2!$A$14,$A3998=Sheet2!$A$15,$A3998=Sheet2!$A$16,$A3998=Sheet2!$A$17),Sheet2!$B$9&lt;=仕訳日記帳!$N3998&lt;Sheet2!$C$10),仕訳日記帳!G3998,""))))</f>
        <v/>
      </c>
      <c r="G3998" t="str">
        <f>IF(OR(A3998=Sheet2!$A$2,A3998=Sheet2!$A$3,A3998=Sheet2!$A$4,A3998=Sheet2!$A$5,A3998=Sheet2!$A$6,A3998=Sheet2!$A$7,A3998=Sheet2!$A$8,A3998=Sheet2!$A$9,A3998=Sheet2!$A$10,A3998=Sheet2!$A$11,A3998=Sheet2!$A$12,$A$2=Sheet2!$A$13,A3998=Sheet2!$A$14,$A$2=Sheet2!$A$15,$A$2=Sheet2!$A$16,A3998=Sheet2!$A$17),"該当","")</f>
        <v/>
      </c>
      <c r="H3998" t="str">
        <f>IF(OR(A3998="",G3998=""),"",COUNTIF($G$2:G3998,"該当"))</f>
        <v/>
      </c>
    </row>
    <row r="3999" spans="1:8">
      <c r="A3999" t="str">
        <f>IF(AND(仕訳日記帳!D3999=Sheet2!$A$2,仕訳日記帳!$N3999&gt;=Sheet2!$B$2),仕訳日記帳!D3999,IF(AND(OR(仕訳日記帳!D3999=Sheet2!$A$3,仕訳日記帳!D3999=Sheet2!$A$4,仕訳日記帳!D3999=Sheet2!$A$5,仕訳日記帳!D3999=Sheet2!$A$6,仕訳日記帳!D3999=Sheet2!$A$7,仕訳日記帳!D3999=Sheet2!$A$9),仕訳日記帳!$N3999&gt;=Sheet2!$B$3),仕訳日記帳!D3999,IF(AND(仕訳日記帳!D3999=Sheet2!$A$8,仕訳日記帳!$N3999&gt;=Sheet2!$B$8),仕訳日記帳!D3999,IF(AND(OR(仕訳日記帳!D3999=Sheet2!$A$10,仕訳日記帳!D3999=Sheet2!$A$11,仕訳日記帳!D3999=Sheet2!$A$12,仕訳日記帳!D3999=Sheet2!$A$13,仕訳日記帳!D3999=Sheet2!$A$14,仕訳日記帳!D3999=Sheet2!$A$15,仕訳日記帳!D3999=Sheet2!$A$16,仕訳日記帳!D3999=Sheet2!$A$17),Sheet2!$B$9&lt;=仕訳日記帳!$N3999&lt;Sheet2!$C$10),仕訳日記帳!D3999,""))))</f>
        <v/>
      </c>
      <c r="B3999" s="263" t="str">
        <f>IF(AND($A3999=Sheet2!$A$2,仕訳日記帳!$N3999&gt;=Sheet2!$B$2),仕訳日記帳!A3999,IF(AND(OR($A3999=Sheet2!$A$3,$A3999=Sheet2!$A$4,$A3999=Sheet2!$A$5,$A3999=Sheet2!$A$6,$A3999=Sheet2!$A$7,$A3999=Sheet2!$A$9),仕訳日記帳!$N3999&gt;=Sheet2!$B$3),仕訳日記帳!A3999,IF(AND($A3999=Sheet2!$A$8,仕訳日記帳!$N3999&gt;=Sheet2!$B$8),仕訳日記帳!A3999,IF(AND(OR($A3999=Sheet2!$A$10,$A3999=Sheet2!$A$11,$A3999=Sheet2!$A$12,$A3999=Sheet2!$A$13,$A3999=Sheet2!$A$14,$A3999=Sheet2!$A$15,$A3999=Sheet2!$A$16,$A3999=Sheet2!$A$17),Sheet2!$B$9&lt;=仕訳日記帳!$N3999&lt;Sheet2!$C$10),仕訳日記帳!A3999,""))))</f>
        <v/>
      </c>
      <c r="C3999" t="str">
        <f>IF(AND($A3999=Sheet2!$A$2,仕訳日記帳!$N3999&gt;=Sheet2!$B$2),仕訳日記帳!B3999,IF(AND(OR($A3999=Sheet2!$A$3,$A3999=Sheet2!$A$4,$A3999=Sheet2!$A$5,$A3999=Sheet2!$A$6,$A3999=Sheet2!$A$7,$A3999=Sheet2!$A$9),仕訳日記帳!$N3999&gt;=Sheet2!$B$3),仕訳日記帳!B3999,IF(AND($A3999=Sheet2!$A$8,仕訳日記帳!$N3999&gt;=Sheet2!$B$8),仕訳日記帳!B3999,IF(AND(OR($A3999=Sheet2!$A$10,$A3999=Sheet2!$A$11,$A3999=Sheet2!$A$12,$A3999=Sheet2!$A$13,$A3999=Sheet2!$A$14,$A3999=Sheet2!$A$15,$A3999=Sheet2!$A$16,$A3999=Sheet2!$A$17),Sheet2!$B$9&lt;=仕訳日記帳!$N3999&lt;Sheet2!$C$10),仕訳日記帳!B3999,""))))</f>
        <v/>
      </c>
      <c r="D3999" s="265" t="str">
        <f>IF(AND($A3999=Sheet2!$A$2,仕訳日記帳!$N3999&gt;=Sheet2!$B$2),仕訳日記帳!N3999,IF(AND(OR($A3999=Sheet2!$A$3,$A3999=Sheet2!$A$4,$A3999=Sheet2!$A$5,$A3999=Sheet2!$A$6,$A3999=Sheet2!$A$7,$A3999=Sheet2!$A$9),仕訳日記帳!$N3999&gt;=Sheet2!$B$3),仕訳日記帳!N3999,IF(AND($A3999=Sheet2!$A$8,仕訳日記帳!$N3999&gt;=Sheet2!$B$8),仕訳日記帳!N3999,IF(AND(OR($A3999=Sheet2!$A$10,$A3999=Sheet2!$A$11,$A3999=Sheet2!$A$12,$A3999=Sheet2!$A$13,$A3999=Sheet2!$A$14,$A3999=Sheet2!$A$15,$A3999=Sheet2!$A$16,$A3999=Sheet2!$A$17),Sheet2!$B$9&lt;=仕訳日記帳!$N3999&lt;Sheet2!$C$10),仕訳日記帳!N3999,""))))</f>
        <v/>
      </c>
      <c r="E3999" s="263" t="str">
        <f>IF(AND($A3999=Sheet2!$A$2,仕訳日記帳!$N3999&gt;=Sheet2!$B$2),仕訳日記帳!G3999,IF(AND(OR($A3999=Sheet2!$A$3,$A3999=Sheet2!$A$4,$A3999=Sheet2!$A$5,$A3999=Sheet2!$A$6,$A3999=Sheet2!$A$7,$A3999=Sheet2!$A$9),仕訳日記帳!$N3999&gt;=Sheet2!$B$3),仕訳日記帳!G3999,IF(AND($A3999=Sheet2!$A$8,仕訳日記帳!$N3999&gt;=Sheet2!$B$8),仕訳日記帳!G3999,IF(AND(OR($A3999=Sheet2!$A$10,$A3999=Sheet2!$A$11,$A3999=Sheet2!$A$12,$A3999=Sheet2!$A$13,$A3999=Sheet2!$A$14,$A3999=Sheet2!$A$15,$A3999=Sheet2!$A$16,$A3999=Sheet2!$A$17),Sheet2!$B$9&lt;=仕訳日記帳!$N3999&lt;Sheet2!$C$10),仕訳日記帳!G3999,""))))</f>
        <v/>
      </c>
      <c r="G3999" t="str">
        <f>IF(OR(A3999=Sheet2!$A$2,A3999=Sheet2!$A$3,A3999=Sheet2!$A$4,A3999=Sheet2!$A$5,A3999=Sheet2!$A$6,A3999=Sheet2!$A$7,A3999=Sheet2!$A$8,A3999=Sheet2!$A$9,A3999=Sheet2!$A$10,A3999=Sheet2!$A$11,A3999=Sheet2!$A$12,$A$2=Sheet2!$A$13,A3999=Sheet2!$A$14,$A$2=Sheet2!$A$15,$A$2=Sheet2!$A$16,A3999=Sheet2!$A$17),"該当","")</f>
        <v/>
      </c>
      <c r="H3999" t="str">
        <f>IF(OR(A3999="",G3999=""),"",COUNTIF($G$2:G3999,"該当"))</f>
        <v/>
      </c>
    </row>
    <row r="4000" spans="1:8">
      <c r="A4000" t="str">
        <f>IF(AND(仕訳日記帳!D4000=Sheet2!$A$2,仕訳日記帳!$N4000&gt;=Sheet2!$B$2),仕訳日記帳!D4000,IF(AND(OR(仕訳日記帳!D4000=Sheet2!$A$3,仕訳日記帳!D4000=Sheet2!$A$4,仕訳日記帳!D4000=Sheet2!$A$5,仕訳日記帳!D4000=Sheet2!$A$6,仕訳日記帳!D4000=Sheet2!$A$7,仕訳日記帳!D4000=Sheet2!$A$9),仕訳日記帳!$N4000&gt;=Sheet2!$B$3),仕訳日記帳!D4000,IF(AND(仕訳日記帳!D4000=Sheet2!$A$8,仕訳日記帳!$N4000&gt;=Sheet2!$B$8),仕訳日記帳!D4000,IF(AND(OR(仕訳日記帳!D4000=Sheet2!$A$10,仕訳日記帳!D4000=Sheet2!$A$11,仕訳日記帳!D4000=Sheet2!$A$12,仕訳日記帳!D4000=Sheet2!$A$13,仕訳日記帳!D4000=Sheet2!$A$14,仕訳日記帳!D4000=Sheet2!$A$15,仕訳日記帳!D4000=Sheet2!$A$16,仕訳日記帳!D4000=Sheet2!$A$17),Sheet2!$B$9&lt;=仕訳日記帳!$N4000&lt;Sheet2!$C$10),仕訳日記帳!D4000,""))))</f>
        <v/>
      </c>
      <c r="B4000" s="263" t="str">
        <f>IF(AND($A4000=Sheet2!$A$2,仕訳日記帳!$N4000&gt;=Sheet2!$B$2),仕訳日記帳!A4000,IF(AND(OR($A4000=Sheet2!$A$3,$A4000=Sheet2!$A$4,$A4000=Sheet2!$A$5,$A4000=Sheet2!$A$6,$A4000=Sheet2!$A$7,$A4000=Sheet2!$A$9),仕訳日記帳!$N4000&gt;=Sheet2!$B$3),仕訳日記帳!A4000,IF(AND($A4000=Sheet2!$A$8,仕訳日記帳!$N4000&gt;=Sheet2!$B$8),仕訳日記帳!A4000,IF(AND(OR($A4000=Sheet2!$A$10,$A4000=Sheet2!$A$11,$A4000=Sheet2!$A$12,$A4000=Sheet2!$A$13,$A4000=Sheet2!$A$14,$A4000=Sheet2!$A$15,$A4000=Sheet2!$A$16,$A4000=Sheet2!$A$17),Sheet2!$B$9&lt;=仕訳日記帳!$N4000&lt;Sheet2!$C$10),仕訳日記帳!A4000,""))))</f>
        <v/>
      </c>
      <c r="C4000" t="str">
        <f>IF(AND($A4000=Sheet2!$A$2,仕訳日記帳!$N4000&gt;=Sheet2!$B$2),仕訳日記帳!B4000,IF(AND(OR($A4000=Sheet2!$A$3,$A4000=Sheet2!$A$4,$A4000=Sheet2!$A$5,$A4000=Sheet2!$A$6,$A4000=Sheet2!$A$7,$A4000=Sheet2!$A$9),仕訳日記帳!$N4000&gt;=Sheet2!$B$3),仕訳日記帳!B4000,IF(AND($A4000=Sheet2!$A$8,仕訳日記帳!$N4000&gt;=Sheet2!$B$8),仕訳日記帳!B4000,IF(AND(OR($A4000=Sheet2!$A$10,$A4000=Sheet2!$A$11,$A4000=Sheet2!$A$12,$A4000=Sheet2!$A$13,$A4000=Sheet2!$A$14,$A4000=Sheet2!$A$15,$A4000=Sheet2!$A$16,$A4000=Sheet2!$A$17),Sheet2!$B$9&lt;=仕訳日記帳!$N4000&lt;Sheet2!$C$10),仕訳日記帳!B4000,""))))</f>
        <v/>
      </c>
      <c r="D4000" s="265" t="str">
        <f>IF(AND($A4000=Sheet2!$A$2,仕訳日記帳!$N4000&gt;=Sheet2!$B$2),仕訳日記帳!N4000,IF(AND(OR($A4000=Sheet2!$A$3,$A4000=Sheet2!$A$4,$A4000=Sheet2!$A$5,$A4000=Sheet2!$A$6,$A4000=Sheet2!$A$7,$A4000=Sheet2!$A$9),仕訳日記帳!$N4000&gt;=Sheet2!$B$3),仕訳日記帳!N4000,IF(AND($A4000=Sheet2!$A$8,仕訳日記帳!$N4000&gt;=Sheet2!$B$8),仕訳日記帳!N4000,IF(AND(OR($A4000=Sheet2!$A$10,$A4000=Sheet2!$A$11,$A4000=Sheet2!$A$12,$A4000=Sheet2!$A$13,$A4000=Sheet2!$A$14,$A4000=Sheet2!$A$15,$A4000=Sheet2!$A$16,$A4000=Sheet2!$A$17),Sheet2!$B$9&lt;=仕訳日記帳!$N4000&lt;Sheet2!$C$10),仕訳日記帳!N4000,""))))</f>
        <v/>
      </c>
      <c r="E4000" s="263" t="str">
        <f>IF(AND($A4000=Sheet2!$A$2,仕訳日記帳!$N4000&gt;=Sheet2!$B$2),仕訳日記帳!G4000,IF(AND(OR($A4000=Sheet2!$A$3,$A4000=Sheet2!$A$4,$A4000=Sheet2!$A$5,$A4000=Sheet2!$A$6,$A4000=Sheet2!$A$7,$A4000=Sheet2!$A$9),仕訳日記帳!$N4000&gt;=Sheet2!$B$3),仕訳日記帳!G4000,IF(AND($A4000=Sheet2!$A$8,仕訳日記帳!$N4000&gt;=Sheet2!$B$8),仕訳日記帳!G4000,IF(AND(OR($A4000=Sheet2!$A$10,$A4000=Sheet2!$A$11,$A4000=Sheet2!$A$12,$A4000=Sheet2!$A$13,$A4000=Sheet2!$A$14,$A4000=Sheet2!$A$15,$A4000=Sheet2!$A$16,$A4000=Sheet2!$A$17),Sheet2!$B$9&lt;=仕訳日記帳!$N4000&lt;Sheet2!$C$10),仕訳日記帳!G4000,""))))</f>
        <v/>
      </c>
      <c r="G4000" t="str">
        <f>IF(OR(A4000=Sheet2!$A$2,A4000=Sheet2!$A$3,A4000=Sheet2!$A$4,A4000=Sheet2!$A$5,A4000=Sheet2!$A$6,A4000=Sheet2!$A$7,A4000=Sheet2!$A$8,A4000=Sheet2!$A$9,A4000=Sheet2!$A$10,A4000=Sheet2!$A$11,A4000=Sheet2!$A$12,$A$2=Sheet2!$A$13,A4000=Sheet2!$A$14,$A$2=Sheet2!$A$15,$A$2=Sheet2!$A$16,A4000=Sheet2!$A$17),"該当","")</f>
        <v/>
      </c>
      <c r="H4000" t="str">
        <f>IF(OR(A4000="",G4000=""),"",COUNTIF($G$2:G4000,"該当"))</f>
        <v/>
      </c>
    </row>
    <row r="4001" spans="1:8">
      <c r="A4001" t="str">
        <f>IF(AND(仕訳日記帳!D4001=Sheet2!$A$2,仕訳日記帳!$N4001&gt;=Sheet2!$B$2),仕訳日記帳!D4001,IF(AND(OR(仕訳日記帳!D4001=Sheet2!$A$3,仕訳日記帳!D4001=Sheet2!$A$4,仕訳日記帳!D4001=Sheet2!$A$5,仕訳日記帳!D4001=Sheet2!$A$6,仕訳日記帳!D4001=Sheet2!$A$7,仕訳日記帳!D4001=Sheet2!$A$9),仕訳日記帳!$N4001&gt;=Sheet2!$B$3),仕訳日記帳!D4001,IF(AND(仕訳日記帳!D4001=Sheet2!$A$8,仕訳日記帳!$N4001&gt;=Sheet2!$B$8),仕訳日記帳!D4001,IF(AND(OR(仕訳日記帳!D4001=Sheet2!$A$10,仕訳日記帳!D4001=Sheet2!$A$11,仕訳日記帳!D4001=Sheet2!$A$12,仕訳日記帳!D4001=Sheet2!$A$13,仕訳日記帳!D4001=Sheet2!$A$14,仕訳日記帳!D4001=Sheet2!$A$15,仕訳日記帳!D4001=Sheet2!$A$16,仕訳日記帳!D4001=Sheet2!$A$17),Sheet2!$B$9&lt;=仕訳日記帳!$N4001&lt;Sheet2!$C$10),仕訳日記帳!D4001,""))))</f>
        <v/>
      </c>
      <c r="B4001" s="263" t="str">
        <f>IF(AND($A4001=Sheet2!$A$2,仕訳日記帳!$N4001&gt;=Sheet2!$B$2),仕訳日記帳!A4001,IF(AND(OR($A4001=Sheet2!$A$3,$A4001=Sheet2!$A$4,$A4001=Sheet2!$A$5,$A4001=Sheet2!$A$6,$A4001=Sheet2!$A$7,$A4001=Sheet2!$A$9),仕訳日記帳!$N4001&gt;=Sheet2!$B$3),仕訳日記帳!A4001,IF(AND($A4001=Sheet2!$A$8,仕訳日記帳!$N4001&gt;=Sheet2!$B$8),仕訳日記帳!A4001,IF(AND(OR($A4001=Sheet2!$A$10,$A4001=Sheet2!$A$11,$A4001=Sheet2!$A$12,$A4001=Sheet2!$A$13,$A4001=Sheet2!$A$14,$A4001=Sheet2!$A$15,$A4001=Sheet2!$A$16,$A4001=Sheet2!$A$17),Sheet2!$B$9&lt;=仕訳日記帳!$N4001&lt;Sheet2!$C$10),仕訳日記帳!A4001,""))))</f>
        <v/>
      </c>
      <c r="C4001" t="str">
        <f>IF(AND($A4001=Sheet2!$A$2,仕訳日記帳!$N4001&gt;=Sheet2!$B$2),仕訳日記帳!B4001,IF(AND(OR($A4001=Sheet2!$A$3,$A4001=Sheet2!$A$4,$A4001=Sheet2!$A$5,$A4001=Sheet2!$A$6,$A4001=Sheet2!$A$7,$A4001=Sheet2!$A$9),仕訳日記帳!$N4001&gt;=Sheet2!$B$3),仕訳日記帳!B4001,IF(AND($A4001=Sheet2!$A$8,仕訳日記帳!$N4001&gt;=Sheet2!$B$8),仕訳日記帳!B4001,IF(AND(OR($A4001=Sheet2!$A$10,$A4001=Sheet2!$A$11,$A4001=Sheet2!$A$12,$A4001=Sheet2!$A$13,$A4001=Sheet2!$A$14,$A4001=Sheet2!$A$15,$A4001=Sheet2!$A$16,$A4001=Sheet2!$A$17),Sheet2!$B$9&lt;=仕訳日記帳!$N4001&lt;Sheet2!$C$10),仕訳日記帳!B4001,""))))</f>
        <v/>
      </c>
      <c r="D4001" s="265" t="str">
        <f>IF(AND($A4001=Sheet2!$A$2,仕訳日記帳!$N4001&gt;=Sheet2!$B$2),仕訳日記帳!N4001,IF(AND(OR($A4001=Sheet2!$A$3,$A4001=Sheet2!$A$4,$A4001=Sheet2!$A$5,$A4001=Sheet2!$A$6,$A4001=Sheet2!$A$7,$A4001=Sheet2!$A$9),仕訳日記帳!$N4001&gt;=Sheet2!$B$3),仕訳日記帳!N4001,IF(AND($A4001=Sheet2!$A$8,仕訳日記帳!$N4001&gt;=Sheet2!$B$8),仕訳日記帳!N4001,IF(AND(OR($A4001=Sheet2!$A$10,$A4001=Sheet2!$A$11,$A4001=Sheet2!$A$12,$A4001=Sheet2!$A$13,$A4001=Sheet2!$A$14,$A4001=Sheet2!$A$15,$A4001=Sheet2!$A$16,$A4001=Sheet2!$A$17),Sheet2!$B$9&lt;=仕訳日記帳!$N4001&lt;Sheet2!$C$10),仕訳日記帳!N4001,""))))</f>
        <v/>
      </c>
      <c r="E4001" s="263" t="str">
        <f>IF(AND($A4001=Sheet2!$A$2,仕訳日記帳!$N4001&gt;=Sheet2!$B$2),仕訳日記帳!G4001,IF(AND(OR($A4001=Sheet2!$A$3,$A4001=Sheet2!$A$4,$A4001=Sheet2!$A$5,$A4001=Sheet2!$A$6,$A4001=Sheet2!$A$7,$A4001=Sheet2!$A$9),仕訳日記帳!$N4001&gt;=Sheet2!$B$3),仕訳日記帳!G4001,IF(AND($A4001=Sheet2!$A$8,仕訳日記帳!$N4001&gt;=Sheet2!$B$8),仕訳日記帳!G4001,IF(AND(OR($A4001=Sheet2!$A$10,$A4001=Sheet2!$A$11,$A4001=Sheet2!$A$12,$A4001=Sheet2!$A$13,$A4001=Sheet2!$A$14,$A4001=Sheet2!$A$15,$A4001=Sheet2!$A$16,$A4001=Sheet2!$A$17),Sheet2!$B$9&lt;=仕訳日記帳!$N4001&lt;Sheet2!$C$10),仕訳日記帳!G4001,""))))</f>
        <v/>
      </c>
      <c r="G4001" t="str">
        <f>IF(OR(A4001=Sheet2!$A$2,A4001=Sheet2!$A$3,A4001=Sheet2!$A$4,A4001=Sheet2!$A$5,A4001=Sheet2!$A$6,A4001=Sheet2!$A$7,A4001=Sheet2!$A$8,A4001=Sheet2!$A$9,A4001=Sheet2!$A$10,A4001=Sheet2!$A$11,A4001=Sheet2!$A$12,$A$2=Sheet2!$A$13,A4001=Sheet2!$A$14,$A$2=Sheet2!$A$15,$A$2=Sheet2!$A$16,A4001=Sheet2!$A$17),"該当","")</f>
        <v/>
      </c>
      <c r="H4001" t="str">
        <f>IF(OR(A4001="",G4001=""),"",COUNTIF($G$2:G4001,"該当"))</f>
        <v/>
      </c>
    </row>
    <row r="4002" spans="1:8">
      <c r="A4002" t="str">
        <f>IF(AND(仕訳日記帳!D4002=Sheet2!$A$2,仕訳日記帳!$N4002&gt;=Sheet2!$B$2),仕訳日記帳!D4002,IF(AND(OR(仕訳日記帳!D4002=Sheet2!$A$3,仕訳日記帳!D4002=Sheet2!$A$4,仕訳日記帳!D4002=Sheet2!$A$5,仕訳日記帳!D4002=Sheet2!$A$6,仕訳日記帳!D4002=Sheet2!$A$7,仕訳日記帳!D4002=Sheet2!$A$9),仕訳日記帳!$N4002&gt;=Sheet2!$B$3),仕訳日記帳!D4002,IF(AND(仕訳日記帳!D4002=Sheet2!$A$8,仕訳日記帳!$N4002&gt;=Sheet2!$B$8),仕訳日記帳!D4002,IF(AND(OR(仕訳日記帳!D4002=Sheet2!$A$10,仕訳日記帳!D4002=Sheet2!$A$11,仕訳日記帳!D4002=Sheet2!$A$12,仕訳日記帳!D4002=Sheet2!$A$13,仕訳日記帳!D4002=Sheet2!$A$14,仕訳日記帳!D4002=Sheet2!$A$15,仕訳日記帳!D4002=Sheet2!$A$16,仕訳日記帳!D4002=Sheet2!$A$17),Sheet2!$B$9&lt;=仕訳日記帳!$N4002&lt;Sheet2!$C$10),仕訳日記帳!D4002,""))))</f>
        <v/>
      </c>
      <c r="B4002" s="263" t="str">
        <f>IF(AND($A4002=Sheet2!$A$2,仕訳日記帳!$N4002&gt;=Sheet2!$B$2),仕訳日記帳!A4002,IF(AND(OR($A4002=Sheet2!$A$3,$A4002=Sheet2!$A$4,$A4002=Sheet2!$A$5,$A4002=Sheet2!$A$6,$A4002=Sheet2!$A$7,$A4002=Sheet2!$A$9),仕訳日記帳!$N4002&gt;=Sheet2!$B$3),仕訳日記帳!A4002,IF(AND($A4002=Sheet2!$A$8,仕訳日記帳!$N4002&gt;=Sheet2!$B$8),仕訳日記帳!A4002,IF(AND(OR($A4002=Sheet2!$A$10,$A4002=Sheet2!$A$11,$A4002=Sheet2!$A$12,$A4002=Sheet2!$A$13,$A4002=Sheet2!$A$14,$A4002=Sheet2!$A$15,$A4002=Sheet2!$A$16,$A4002=Sheet2!$A$17),Sheet2!$B$9&lt;=仕訳日記帳!$N4002&lt;Sheet2!$C$10),仕訳日記帳!A4002,""))))</f>
        <v/>
      </c>
      <c r="C4002" t="str">
        <f>IF(AND($A4002=Sheet2!$A$2,仕訳日記帳!$N4002&gt;=Sheet2!$B$2),仕訳日記帳!B4002,IF(AND(OR($A4002=Sheet2!$A$3,$A4002=Sheet2!$A$4,$A4002=Sheet2!$A$5,$A4002=Sheet2!$A$6,$A4002=Sheet2!$A$7,$A4002=Sheet2!$A$9),仕訳日記帳!$N4002&gt;=Sheet2!$B$3),仕訳日記帳!B4002,IF(AND($A4002=Sheet2!$A$8,仕訳日記帳!$N4002&gt;=Sheet2!$B$8),仕訳日記帳!B4002,IF(AND(OR($A4002=Sheet2!$A$10,$A4002=Sheet2!$A$11,$A4002=Sheet2!$A$12,$A4002=Sheet2!$A$13,$A4002=Sheet2!$A$14,$A4002=Sheet2!$A$15,$A4002=Sheet2!$A$16,$A4002=Sheet2!$A$17),Sheet2!$B$9&lt;=仕訳日記帳!$N4002&lt;Sheet2!$C$10),仕訳日記帳!B4002,""))))</f>
        <v/>
      </c>
      <c r="D4002" s="265" t="str">
        <f>IF(AND($A4002=Sheet2!$A$2,仕訳日記帳!$N4002&gt;=Sheet2!$B$2),仕訳日記帳!N4002,IF(AND(OR($A4002=Sheet2!$A$3,$A4002=Sheet2!$A$4,$A4002=Sheet2!$A$5,$A4002=Sheet2!$A$6,$A4002=Sheet2!$A$7,$A4002=Sheet2!$A$9),仕訳日記帳!$N4002&gt;=Sheet2!$B$3),仕訳日記帳!N4002,IF(AND($A4002=Sheet2!$A$8,仕訳日記帳!$N4002&gt;=Sheet2!$B$8),仕訳日記帳!N4002,IF(AND(OR($A4002=Sheet2!$A$10,$A4002=Sheet2!$A$11,$A4002=Sheet2!$A$12,$A4002=Sheet2!$A$13,$A4002=Sheet2!$A$14,$A4002=Sheet2!$A$15,$A4002=Sheet2!$A$16,$A4002=Sheet2!$A$17),Sheet2!$B$9&lt;=仕訳日記帳!$N4002&lt;Sheet2!$C$10),仕訳日記帳!N4002,""))))</f>
        <v/>
      </c>
      <c r="E4002" s="263" t="str">
        <f>IF(AND($A4002=Sheet2!$A$2,仕訳日記帳!$N4002&gt;=Sheet2!$B$2),仕訳日記帳!G4002,IF(AND(OR($A4002=Sheet2!$A$3,$A4002=Sheet2!$A$4,$A4002=Sheet2!$A$5,$A4002=Sheet2!$A$6,$A4002=Sheet2!$A$7,$A4002=Sheet2!$A$9),仕訳日記帳!$N4002&gt;=Sheet2!$B$3),仕訳日記帳!G4002,IF(AND($A4002=Sheet2!$A$8,仕訳日記帳!$N4002&gt;=Sheet2!$B$8),仕訳日記帳!G4002,IF(AND(OR($A4002=Sheet2!$A$10,$A4002=Sheet2!$A$11,$A4002=Sheet2!$A$12,$A4002=Sheet2!$A$13,$A4002=Sheet2!$A$14,$A4002=Sheet2!$A$15,$A4002=Sheet2!$A$16,$A4002=Sheet2!$A$17),Sheet2!$B$9&lt;=仕訳日記帳!$N4002&lt;Sheet2!$C$10),仕訳日記帳!G4002,""))))</f>
        <v/>
      </c>
      <c r="G4002" t="str">
        <f>IF(OR(A4002=Sheet2!$A$2,A4002=Sheet2!$A$3,A4002=Sheet2!$A$4,A4002=Sheet2!$A$5,A4002=Sheet2!$A$6,A4002=Sheet2!$A$7,A4002=Sheet2!$A$8,A4002=Sheet2!$A$9,A4002=Sheet2!$A$10,A4002=Sheet2!$A$11,A4002=Sheet2!$A$12,$A$2=Sheet2!$A$13,A4002=Sheet2!$A$14,$A$2=Sheet2!$A$15,$A$2=Sheet2!$A$16,A4002=Sheet2!$A$17),"該当","")</f>
        <v/>
      </c>
      <c r="H4002" t="str">
        <f>IF(OR(A4002="",G4002=""),"",COUNTIF($G$2:G4002,"該当"))</f>
        <v/>
      </c>
    </row>
    <row r="4003" spans="1:8">
      <c r="A4003" t="str">
        <f>IF(AND(仕訳日記帳!D4003=Sheet2!$A$2,仕訳日記帳!$N4003&gt;=Sheet2!$B$2),仕訳日記帳!D4003,IF(AND(OR(仕訳日記帳!D4003=Sheet2!$A$3,仕訳日記帳!D4003=Sheet2!$A$4,仕訳日記帳!D4003=Sheet2!$A$5,仕訳日記帳!D4003=Sheet2!$A$6,仕訳日記帳!D4003=Sheet2!$A$7,仕訳日記帳!D4003=Sheet2!$A$9),仕訳日記帳!$N4003&gt;=Sheet2!$B$3),仕訳日記帳!D4003,IF(AND(仕訳日記帳!D4003=Sheet2!$A$8,仕訳日記帳!$N4003&gt;=Sheet2!$B$8),仕訳日記帳!D4003,IF(AND(OR(仕訳日記帳!D4003=Sheet2!$A$10,仕訳日記帳!D4003=Sheet2!$A$11,仕訳日記帳!D4003=Sheet2!$A$12,仕訳日記帳!D4003=Sheet2!$A$13,仕訳日記帳!D4003=Sheet2!$A$14,仕訳日記帳!D4003=Sheet2!$A$15,仕訳日記帳!D4003=Sheet2!$A$16,仕訳日記帳!D4003=Sheet2!$A$17),Sheet2!$B$9&lt;=仕訳日記帳!$N4003&lt;Sheet2!$C$10),仕訳日記帳!D4003,""))))</f>
        <v/>
      </c>
      <c r="B4003" s="263" t="str">
        <f>IF(AND($A4003=Sheet2!$A$2,仕訳日記帳!$N4003&gt;=Sheet2!$B$2),仕訳日記帳!A4003,IF(AND(OR($A4003=Sheet2!$A$3,$A4003=Sheet2!$A$4,$A4003=Sheet2!$A$5,$A4003=Sheet2!$A$6,$A4003=Sheet2!$A$7,$A4003=Sheet2!$A$9),仕訳日記帳!$N4003&gt;=Sheet2!$B$3),仕訳日記帳!A4003,IF(AND($A4003=Sheet2!$A$8,仕訳日記帳!$N4003&gt;=Sheet2!$B$8),仕訳日記帳!A4003,IF(AND(OR($A4003=Sheet2!$A$10,$A4003=Sheet2!$A$11,$A4003=Sheet2!$A$12,$A4003=Sheet2!$A$13,$A4003=Sheet2!$A$14,$A4003=Sheet2!$A$15,$A4003=Sheet2!$A$16,$A4003=Sheet2!$A$17),Sheet2!$B$9&lt;=仕訳日記帳!$N4003&lt;Sheet2!$C$10),仕訳日記帳!A4003,""))))</f>
        <v/>
      </c>
      <c r="C4003" t="str">
        <f>IF(AND($A4003=Sheet2!$A$2,仕訳日記帳!$N4003&gt;=Sheet2!$B$2),仕訳日記帳!B4003,IF(AND(OR($A4003=Sheet2!$A$3,$A4003=Sheet2!$A$4,$A4003=Sheet2!$A$5,$A4003=Sheet2!$A$6,$A4003=Sheet2!$A$7,$A4003=Sheet2!$A$9),仕訳日記帳!$N4003&gt;=Sheet2!$B$3),仕訳日記帳!B4003,IF(AND($A4003=Sheet2!$A$8,仕訳日記帳!$N4003&gt;=Sheet2!$B$8),仕訳日記帳!B4003,IF(AND(OR($A4003=Sheet2!$A$10,$A4003=Sheet2!$A$11,$A4003=Sheet2!$A$12,$A4003=Sheet2!$A$13,$A4003=Sheet2!$A$14,$A4003=Sheet2!$A$15,$A4003=Sheet2!$A$16,$A4003=Sheet2!$A$17),Sheet2!$B$9&lt;=仕訳日記帳!$N4003&lt;Sheet2!$C$10),仕訳日記帳!B4003,""))))</f>
        <v/>
      </c>
      <c r="D4003" s="265" t="str">
        <f>IF(AND($A4003=Sheet2!$A$2,仕訳日記帳!$N4003&gt;=Sheet2!$B$2),仕訳日記帳!N4003,IF(AND(OR($A4003=Sheet2!$A$3,$A4003=Sheet2!$A$4,$A4003=Sheet2!$A$5,$A4003=Sheet2!$A$6,$A4003=Sheet2!$A$7,$A4003=Sheet2!$A$9),仕訳日記帳!$N4003&gt;=Sheet2!$B$3),仕訳日記帳!N4003,IF(AND($A4003=Sheet2!$A$8,仕訳日記帳!$N4003&gt;=Sheet2!$B$8),仕訳日記帳!N4003,IF(AND(OR($A4003=Sheet2!$A$10,$A4003=Sheet2!$A$11,$A4003=Sheet2!$A$12,$A4003=Sheet2!$A$13,$A4003=Sheet2!$A$14,$A4003=Sheet2!$A$15,$A4003=Sheet2!$A$16,$A4003=Sheet2!$A$17),Sheet2!$B$9&lt;=仕訳日記帳!$N4003&lt;Sheet2!$C$10),仕訳日記帳!N4003,""))))</f>
        <v/>
      </c>
      <c r="E4003" s="263" t="str">
        <f>IF(AND($A4003=Sheet2!$A$2,仕訳日記帳!$N4003&gt;=Sheet2!$B$2),仕訳日記帳!G4003,IF(AND(OR($A4003=Sheet2!$A$3,$A4003=Sheet2!$A$4,$A4003=Sheet2!$A$5,$A4003=Sheet2!$A$6,$A4003=Sheet2!$A$7,$A4003=Sheet2!$A$9),仕訳日記帳!$N4003&gt;=Sheet2!$B$3),仕訳日記帳!G4003,IF(AND($A4003=Sheet2!$A$8,仕訳日記帳!$N4003&gt;=Sheet2!$B$8),仕訳日記帳!G4003,IF(AND(OR($A4003=Sheet2!$A$10,$A4003=Sheet2!$A$11,$A4003=Sheet2!$A$12,$A4003=Sheet2!$A$13,$A4003=Sheet2!$A$14,$A4003=Sheet2!$A$15,$A4003=Sheet2!$A$16,$A4003=Sheet2!$A$17),Sheet2!$B$9&lt;=仕訳日記帳!$N4003&lt;Sheet2!$C$10),仕訳日記帳!G4003,""))))</f>
        <v/>
      </c>
      <c r="G4003" t="str">
        <f>IF(OR(A4003=Sheet2!$A$2,A4003=Sheet2!$A$3,A4003=Sheet2!$A$4,A4003=Sheet2!$A$5,A4003=Sheet2!$A$6,A4003=Sheet2!$A$7,A4003=Sheet2!$A$8,A4003=Sheet2!$A$9,A4003=Sheet2!$A$10,A4003=Sheet2!$A$11,A4003=Sheet2!$A$12,$A$2=Sheet2!$A$13,A4003=Sheet2!$A$14,$A$2=Sheet2!$A$15,$A$2=Sheet2!$A$16,A4003=Sheet2!$A$17),"該当","")</f>
        <v/>
      </c>
      <c r="H4003" t="str">
        <f>IF(OR(A4003="",G4003=""),"",COUNTIF($G$2:G4003,"該当"))</f>
        <v/>
      </c>
    </row>
    <row r="4004" spans="1:8">
      <c r="A4004" t="str">
        <f>IF(AND(仕訳日記帳!D4004=Sheet2!$A$2,仕訳日記帳!$N4004&gt;=Sheet2!$B$2),仕訳日記帳!D4004,IF(AND(OR(仕訳日記帳!D4004=Sheet2!$A$3,仕訳日記帳!D4004=Sheet2!$A$4,仕訳日記帳!D4004=Sheet2!$A$5,仕訳日記帳!D4004=Sheet2!$A$6,仕訳日記帳!D4004=Sheet2!$A$7,仕訳日記帳!D4004=Sheet2!$A$9),仕訳日記帳!$N4004&gt;=Sheet2!$B$3),仕訳日記帳!D4004,IF(AND(仕訳日記帳!D4004=Sheet2!$A$8,仕訳日記帳!$N4004&gt;=Sheet2!$B$8),仕訳日記帳!D4004,IF(AND(OR(仕訳日記帳!D4004=Sheet2!$A$10,仕訳日記帳!D4004=Sheet2!$A$11,仕訳日記帳!D4004=Sheet2!$A$12,仕訳日記帳!D4004=Sheet2!$A$13,仕訳日記帳!D4004=Sheet2!$A$14,仕訳日記帳!D4004=Sheet2!$A$15,仕訳日記帳!D4004=Sheet2!$A$16,仕訳日記帳!D4004=Sheet2!$A$17),Sheet2!$B$9&lt;=仕訳日記帳!$N4004&lt;Sheet2!$C$10),仕訳日記帳!D4004,""))))</f>
        <v/>
      </c>
      <c r="B4004" s="263" t="str">
        <f>IF(AND($A4004=Sheet2!$A$2,仕訳日記帳!$N4004&gt;=Sheet2!$B$2),仕訳日記帳!A4004,IF(AND(OR($A4004=Sheet2!$A$3,$A4004=Sheet2!$A$4,$A4004=Sheet2!$A$5,$A4004=Sheet2!$A$6,$A4004=Sheet2!$A$7,$A4004=Sheet2!$A$9),仕訳日記帳!$N4004&gt;=Sheet2!$B$3),仕訳日記帳!A4004,IF(AND($A4004=Sheet2!$A$8,仕訳日記帳!$N4004&gt;=Sheet2!$B$8),仕訳日記帳!A4004,IF(AND(OR($A4004=Sheet2!$A$10,$A4004=Sheet2!$A$11,$A4004=Sheet2!$A$12,$A4004=Sheet2!$A$13,$A4004=Sheet2!$A$14,$A4004=Sheet2!$A$15,$A4004=Sheet2!$A$16,$A4004=Sheet2!$A$17),Sheet2!$B$9&lt;=仕訳日記帳!$N4004&lt;Sheet2!$C$10),仕訳日記帳!A4004,""))))</f>
        <v/>
      </c>
      <c r="C4004" t="str">
        <f>IF(AND($A4004=Sheet2!$A$2,仕訳日記帳!$N4004&gt;=Sheet2!$B$2),仕訳日記帳!B4004,IF(AND(OR($A4004=Sheet2!$A$3,$A4004=Sheet2!$A$4,$A4004=Sheet2!$A$5,$A4004=Sheet2!$A$6,$A4004=Sheet2!$A$7,$A4004=Sheet2!$A$9),仕訳日記帳!$N4004&gt;=Sheet2!$B$3),仕訳日記帳!B4004,IF(AND($A4004=Sheet2!$A$8,仕訳日記帳!$N4004&gt;=Sheet2!$B$8),仕訳日記帳!B4004,IF(AND(OR($A4004=Sheet2!$A$10,$A4004=Sheet2!$A$11,$A4004=Sheet2!$A$12,$A4004=Sheet2!$A$13,$A4004=Sheet2!$A$14,$A4004=Sheet2!$A$15,$A4004=Sheet2!$A$16,$A4004=Sheet2!$A$17),Sheet2!$B$9&lt;=仕訳日記帳!$N4004&lt;Sheet2!$C$10),仕訳日記帳!B4004,""))))</f>
        <v/>
      </c>
      <c r="D4004" s="265" t="str">
        <f>IF(AND($A4004=Sheet2!$A$2,仕訳日記帳!$N4004&gt;=Sheet2!$B$2),仕訳日記帳!N4004,IF(AND(OR($A4004=Sheet2!$A$3,$A4004=Sheet2!$A$4,$A4004=Sheet2!$A$5,$A4004=Sheet2!$A$6,$A4004=Sheet2!$A$7,$A4004=Sheet2!$A$9),仕訳日記帳!$N4004&gt;=Sheet2!$B$3),仕訳日記帳!N4004,IF(AND($A4004=Sheet2!$A$8,仕訳日記帳!$N4004&gt;=Sheet2!$B$8),仕訳日記帳!N4004,IF(AND(OR($A4004=Sheet2!$A$10,$A4004=Sheet2!$A$11,$A4004=Sheet2!$A$12,$A4004=Sheet2!$A$13,$A4004=Sheet2!$A$14,$A4004=Sheet2!$A$15,$A4004=Sheet2!$A$16,$A4004=Sheet2!$A$17),Sheet2!$B$9&lt;=仕訳日記帳!$N4004&lt;Sheet2!$C$10),仕訳日記帳!N4004,""))))</f>
        <v/>
      </c>
      <c r="E4004" s="263" t="str">
        <f>IF(AND($A4004=Sheet2!$A$2,仕訳日記帳!$N4004&gt;=Sheet2!$B$2),仕訳日記帳!G4004,IF(AND(OR($A4004=Sheet2!$A$3,$A4004=Sheet2!$A$4,$A4004=Sheet2!$A$5,$A4004=Sheet2!$A$6,$A4004=Sheet2!$A$7,$A4004=Sheet2!$A$9),仕訳日記帳!$N4004&gt;=Sheet2!$B$3),仕訳日記帳!G4004,IF(AND($A4004=Sheet2!$A$8,仕訳日記帳!$N4004&gt;=Sheet2!$B$8),仕訳日記帳!G4004,IF(AND(OR($A4004=Sheet2!$A$10,$A4004=Sheet2!$A$11,$A4004=Sheet2!$A$12,$A4004=Sheet2!$A$13,$A4004=Sheet2!$A$14,$A4004=Sheet2!$A$15,$A4004=Sheet2!$A$16,$A4004=Sheet2!$A$17),Sheet2!$B$9&lt;=仕訳日記帳!$N4004&lt;Sheet2!$C$10),仕訳日記帳!G4004,""))))</f>
        <v/>
      </c>
      <c r="G4004" t="str">
        <f>IF(OR(A4004=Sheet2!$A$2,A4004=Sheet2!$A$3,A4004=Sheet2!$A$4,A4004=Sheet2!$A$5,A4004=Sheet2!$A$6,A4004=Sheet2!$A$7,A4004=Sheet2!$A$8,A4004=Sheet2!$A$9,A4004=Sheet2!$A$10,A4004=Sheet2!$A$11,A4004=Sheet2!$A$12,$A$2=Sheet2!$A$13,A4004=Sheet2!$A$14,$A$2=Sheet2!$A$15,$A$2=Sheet2!$A$16,A4004=Sheet2!$A$17),"該当","")</f>
        <v/>
      </c>
      <c r="H4004" t="str">
        <f>IF(OR(A4004="",G4004=""),"",COUNTIF($G$2:G4004,"該当"))</f>
        <v/>
      </c>
    </row>
    <row r="4005" spans="1:8">
      <c r="A4005" t="str">
        <f>IF(AND(仕訳日記帳!D4005=Sheet2!$A$2,仕訳日記帳!$N4005&gt;=Sheet2!$B$2),仕訳日記帳!D4005,IF(AND(OR(仕訳日記帳!D4005=Sheet2!$A$3,仕訳日記帳!D4005=Sheet2!$A$4,仕訳日記帳!D4005=Sheet2!$A$5,仕訳日記帳!D4005=Sheet2!$A$6,仕訳日記帳!D4005=Sheet2!$A$7,仕訳日記帳!D4005=Sheet2!$A$9),仕訳日記帳!$N4005&gt;=Sheet2!$B$3),仕訳日記帳!D4005,IF(AND(仕訳日記帳!D4005=Sheet2!$A$8,仕訳日記帳!$N4005&gt;=Sheet2!$B$8),仕訳日記帳!D4005,IF(AND(OR(仕訳日記帳!D4005=Sheet2!$A$10,仕訳日記帳!D4005=Sheet2!$A$11,仕訳日記帳!D4005=Sheet2!$A$12,仕訳日記帳!D4005=Sheet2!$A$13,仕訳日記帳!D4005=Sheet2!$A$14,仕訳日記帳!D4005=Sheet2!$A$15,仕訳日記帳!D4005=Sheet2!$A$16,仕訳日記帳!D4005=Sheet2!$A$17),Sheet2!$B$9&lt;=仕訳日記帳!$N4005&lt;Sheet2!$C$10),仕訳日記帳!D4005,""))))</f>
        <v/>
      </c>
      <c r="B4005" s="263" t="str">
        <f>IF(AND($A4005=Sheet2!$A$2,仕訳日記帳!$N4005&gt;=Sheet2!$B$2),仕訳日記帳!A4005,IF(AND(OR($A4005=Sheet2!$A$3,$A4005=Sheet2!$A$4,$A4005=Sheet2!$A$5,$A4005=Sheet2!$A$6,$A4005=Sheet2!$A$7,$A4005=Sheet2!$A$9),仕訳日記帳!$N4005&gt;=Sheet2!$B$3),仕訳日記帳!A4005,IF(AND($A4005=Sheet2!$A$8,仕訳日記帳!$N4005&gt;=Sheet2!$B$8),仕訳日記帳!A4005,IF(AND(OR($A4005=Sheet2!$A$10,$A4005=Sheet2!$A$11,$A4005=Sheet2!$A$12,$A4005=Sheet2!$A$13,$A4005=Sheet2!$A$14,$A4005=Sheet2!$A$15,$A4005=Sheet2!$A$16,$A4005=Sheet2!$A$17),Sheet2!$B$9&lt;=仕訳日記帳!$N4005&lt;Sheet2!$C$10),仕訳日記帳!A4005,""))))</f>
        <v/>
      </c>
      <c r="C4005" t="str">
        <f>IF(AND($A4005=Sheet2!$A$2,仕訳日記帳!$N4005&gt;=Sheet2!$B$2),仕訳日記帳!B4005,IF(AND(OR($A4005=Sheet2!$A$3,$A4005=Sheet2!$A$4,$A4005=Sheet2!$A$5,$A4005=Sheet2!$A$6,$A4005=Sheet2!$A$7,$A4005=Sheet2!$A$9),仕訳日記帳!$N4005&gt;=Sheet2!$B$3),仕訳日記帳!B4005,IF(AND($A4005=Sheet2!$A$8,仕訳日記帳!$N4005&gt;=Sheet2!$B$8),仕訳日記帳!B4005,IF(AND(OR($A4005=Sheet2!$A$10,$A4005=Sheet2!$A$11,$A4005=Sheet2!$A$12,$A4005=Sheet2!$A$13,$A4005=Sheet2!$A$14,$A4005=Sheet2!$A$15,$A4005=Sheet2!$A$16,$A4005=Sheet2!$A$17),Sheet2!$B$9&lt;=仕訳日記帳!$N4005&lt;Sheet2!$C$10),仕訳日記帳!B4005,""))))</f>
        <v/>
      </c>
      <c r="D4005" s="265" t="str">
        <f>IF(AND($A4005=Sheet2!$A$2,仕訳日記帳!$N4005&gt;=Sheet2!$B$2),仕訳日記帳!N4005,IF(AND(OR($A4005=Sheet2!$A$3,$A4005=Sheet2!$A$4,$A4005=Sheet2!$A$5,$A4005=Sheet2!$A$6,$A4005=Sheet2!$A$7,$A4005=Sheet2!$A$9),仕訳日記帳!$N4005&gt;=Sheet2!$B$3),仕訳日記帳!N4005,IF(AND($A4005=Sheet2!$A$8,仕訳日記帳!$N4005&gt;=Sheet2!$B$8),仕訳日記帳!N4005,IF(AND(OR($A4005=Sheet2!$A$10,$A4005=Sheet2!$A$11,$A4005=Sheet2!$A$12,$A4005=Sheet2!$A$13,$A4005=Sheet2!$A$14,$A4005=Sheet2!$A$15,$A4005=Sheet2!$A$16,$A4005=Sheet2!$A$17),Sheet2!$B$9&lt;=仕訳日記帳!$N4005&lt;Sheet2!$C$10),仕訳日記帳!N4005,""))))</f>
        <v/>
      </c>
      <c r="E4005" s="263" t="str">
        <f>IF(AND($A4005=Sheet2!$A$2,仕訳日記帳!$N4005&gt;=Sheet2!$B$2),仕訳日記帳!G4005,IF(AND(OR($A4005=Sheet2!$A$3,$A4005=Sheet2!$A$4,$A4005=Sheet2!$A$5,$A4005=Sheet2!$A$6,$A4005=Sheet2!$A$7,$A4005=Sheet2!$A$9),仕訳日記帳!$N4005&gt;=Sheet2!$B$3),仕訳日記帳!G4005,IF(AND($A4005=Sheet2!$A$8,仕訳日記帳!$N4005&gt;=Sheet2!$B$8),仕訳日記帳!G4005,IF(AND(OR($A4005=Sheet2!$A$10,$A4005=Sheet2!$A$11,$A4005=Sheet2!$A$12,$A4005=Sheet2!$A$13,$A4005=Sheet2!$A$14,$A4005=Sheet2!$A$15,$A4005=Sheet2!$A$16,$A4005=Sheet2!$A$17),Sheet2!$B$9&lt;=仕訳日記帳!$N4005&lt;Sheet2!$C$10),仕訳日記帳!G4005,""))))</f>
        <v/>
      </c>
      <c r="G4005" t="str">
        <f>IF(OR(A4005=Sheet2!$A$2,A4005=Sheet2!$A$3,A4005=Sheet2!$A$4,A4005=Sheet2!$A$5,A4005=Sheet2!$A$6,A4005=Sheet2!$A$7,A4005=Sheet2!$A$8,A4005=Sheet2!$A$9,A4005=Sheet2!$A$10,A4005=Sheet2!$A$11,A4005=Sheet2!$A$12,$A$2=Sheet2!$A$13,A4005=Sheet2!$A$14,$A$2=Sheet2!$A$15,$A$2=Sheet2!$A$16,A4005=Sheet2!$A$17),"該当","")</f>
        <v/>
      </c>
      <c r="H4005" t="str">
        <f>IF(OR(A4005="",G4005=""),"",COUNTIF($G$2:G4005,"該当"))</f>
        <v/>
      </c>
    </row>
    <row r="4006" spans="1:8">
      <c r="A4006" t="str">
        <f>IF(AND(仕訳日記帳!D4006=Sheet2!$A$2,仕訳日記帳!$N4006&gt;=Sheet2!$B$2),仕訳日記帳!D4006,IF(AND(OR(仕訳日記帳!D4006=Sheet2!$A$3,仕訳日記帳!D4006=Sheet2!$A$4,仕訳日記帳!D4006=Sheet2!$A$5,仕訳日記帳!D4006=Sheet2!$A$6,仕訳日記帳!D4006=Sheet2!$A$7,仕訳日記帳!D4006=Sheet2!$A$9),仕訳日記帳!$N4006&gt;=Sheet2!$B$3),仕訳日記帳!D4006,IF(AND(仕訳日記帳!D4006=Sheet2!$A$8,仕訳日記帳!$N4006&gt;=Sheet2!$B$8),仕訳日記帳!D4006,IF(AND(OR(仕訳日記帳!D4006=Sheet2!$A$10,仕訳日記帳!D4006=Sheet2!$A$11,仕訳日記帳!D4006=Sheet2!$A$12,仕訳日記帳!D4006=Sheet2!$A$13,仕訳日記帳!D4006=Sheet2!$A$14,仕訳日記帳!D4006=Sheet2!$A$15,仕訳日記帳!D4006=Sheet2!$A$16,仕訳日記帳!D4006=Sheet2!$A$17),Sheet2!$B$9&lt;=仕訳日記帳!$N4006&lt;Sheet2!$C$10),仕訳日記帳!D4006,""))))</f>
        <v/>
      </c>
      <c r="B4006" s="263" t="str">
        <f>IF(AND($A4006=Sheet2!$A$2,仕訳日記帳!$N4006&gt;=Sheet2!$B$2),仕訳日記帳!A4006,IF(AND(OR($A4006=Sheet2!$A$3,$A4006=Sheet2!$A$4,$A4006=Sheet2!$A$5,$A4006=Sheet2!$A$6,$A4006=Sheet2!$A$7,$A4006=Sheet2!$A$9),仕訳日記帳!$N4006&gt;=Sheet2!$B$3),仕訳日記帳!A4006,IF(AND($A4006=Sheet2!$A$8,仕訳日記帳!$N4006&gt;=Sheet2!$B$8),仕訳日記帳!A4006,IF(AND(OR($A4006=Sheet2!$A$10,$A4006=Sheet2!$A$11,$A4006=Sheet2!$A$12,$A4006=Sheet2!$A$13,$A4006=Sheet2!$A$14,$A4006=Sheet2!$A$15,$A4006=Sheet2!$A$16,$A4006=Sheet2!$A$17),Sheet2!$B$9&lt;=仕訳日記帳!$N4006&lt;Sheet2!$C$10),仕訳日記帳!A4006,""))))</f>
        <v/>
      </c>
      <c r="C4006" t="str">
        <f>IF(AND($A4006=Sheet2!$A$2,仕訳日記帳!$N4006&gt;=Sheet2!$B$2),仕訳日記帳!B4006,IF(AND(OR($A4006=Sheet2!$A$3,$A4006=Sheet2!$A$4,$A4006=Sheet2!$A$5,$A4006=Sheet2!$A$6,$A4006=Sheet2!$A$7,$A4006=Sheet2!$A$9),仕訳日記帳!$N4006&gt;=Sheet2!$B$3),仕訳日記帳!B4006,IF(AND($A4006=Sheet2!$A$8,仕訳日記帳!$N4006&gt;=Sheet2!$B$8),仕訳日記帳!B4006,IF(AND(OR($A4006=Sheet2!$A$10,$A4006=Sheet2!$A$11,$A4006=Sheet2!$A$12,$A4006=Sheet2!$A$13,$A4006=Sheet2!$A$14,$A4006=Sheet2!$A$15,$A4006=Sheet2!$A$16,$A4006=Sheet2!$A$17),Sheet2!$B$9&lt;=仕訳日記帳!$N4006&lt;Sheet2!$C$10),仕訳日記帳!B4006,""))))</f>
        <v/>
      </c>
      <c r="D4006" s="265" t="str">
        <f>IF(AND($A4006=Sheet2!$A$2,仕訳日記帳!$N4006&gt;=Sheet2!$B$2),仕訳日記帳!N4006,IF(AND(OR($A4006=Sheet2!$A$3,$A4006=Sheet2!$A$4,$A4006=Sheet2!$A$5,$A4006=Sheet2!$A$6,$A4006=Sheet2!$A$7,$A4006=Sheet2!$A$9),仕訳日記帳!$N4006&gt;=Sheet2!$B$3),仕訳日記帳!N4006,IF(AND($A4006=Sheet2!$A$8,仕訳日記帳!$N4006&gt;=Sheet2!$B$8),仕訳日記帳!N4006,IF(AND(OR($A4006=Sheet2!$A$10,$A4006=Sheet2!$A$11,$A4006=Sheet2!$A$12,$A4006=Sheet2!$A$13,$A4006=Sheet2!$A$14,$A4006=Sheet2!$A$15,$A4006=Sheet2!$A$16,$A4006=Sheet2!$A$17),Sheet2!$B$9&lt;=仕訳日記帳!$N4006&lt;Sheet2!$C$10),仕訳日記帳!N4006,""))))</f>
        <v/>
      </c>
      <c r="E4006" s="263" t="str">
        <f>IF(AND($A4006=Sheet2!$A$2,仕訳日記帳!$N4006&gt;=Sheet2!$B$2),仕訳日記帳!G4006,IF(AND(OR($A4006=Sheet2!$A$3,$A4006=Sheet2!$A$4,$A4006=Sheet2!$A$5,$A4006=Sheet2!$A$6,$A4006=Sheet2!$A$7,$A4006=Sheet2!$A$9),仕訳日記帳!$N4006&gt;=Sheet2!$B$3),仕訳日記帳!G4006,IF(AND($A4006=Sheet2!$A$8,仕訳日記帳!$N4006&gt;=Sheet2!$B$8),仕訳日記帳!G4006,IF(AND(OR($A4006=Sheet2!$A$10,$A4006=Sheet2!$A$11,$A4006=Sheet2!$A$12,$A4006=Sheet2!$A$13,$A4006=Sheet2!$A$14,$A4006=Sheet2!$A$15,$A4006=Sheet2!$A$16,$A4006=Sheet2!$A$17),Sheet2!$B$9&lt;=仕訳日記帳!$N4006&lt;Sheet2!$C$10),仕訳日記帳!G4006,""))))</f>
        <v/>
      </c>
      <c r="G4006" t="str">
        <f>IF(OR(A4006=Sheet2!$A$2,A4006=Sheet2!$A$3,A4006=Sheet2!$A$4,A4006=Sheet2!$A$5,A4006=Sheet2!$A$6,A4006=Sheet2!$A$7,A4006=Sheet2!$A$8,A4006=Sheet2!$A$9,A4006=Sheet2!$A$10,A4006=Sheet2!$A$11,A4006=Sheet2!$A$12,$A$2=Sheet2!$A$13,A4006=Sheet2!$A$14,$A$2=Sheet2!$A$15,$A$2=Sheet2!$A$16,A4006=Sheet2!$A$17),"該当","")</f>
        <v/>
      </c>
      <c r="H4006" t="str">
        <f>IF(OR(A4006="",G4006=""),"",COUNTIF($G$2:G4006,"該当"))</f>
        <v/>
      </c>
    </row>
    <row r="4007" spans="1:8">
      <c r="A4007" t="str">
        <f>IF(AND(仕訳日記帳!D4007=Sheet2!$A$2,仕訳日記帳!$N4007&gt;=Sheet2!$B$2),仕訳日記帳!D4007,IF(AND(OR(仕訳日記帳!D4007=Sheet2!$A$3,仕訳日記帳!D4007=Sheet2!$A$4,仕訳日記帳!D4007=Sheet2!$A$5,仕訳日記帳!D4007=Sheet2!$A$6,仕訳日記帳!D4007=Sheet2!$A$7,仕訳日記帳!D4007=Sheet2!$A$9),仕訳日記帳!$N4007&gt;=Sheet2!$B$3),仕訳日記帳!D4007,IF(AND(仕訳日記帳!D4007=Sheet2!$A$8,仕訳日記帳!$N4007&gt;=Sheet2!$B$8),仕訳日記帳!D4007,IF(AND(OR(仕訳日記帳!D4007=Sheet2!$A$10,仕訳日記帳!D4007=Sheet2!$A$11,仕訳日記帳!D4007=Sheet2!$A$12,仕訳日記帳!D4007=Sheet2!$A$13,仕訳日記帳!D4007=Sheet2!$A$14,仕訳日記帳!D4007=Sheet2!$A$15,仕訳日記帳!D4007=Sheet2!$A$16,仕訳日記帳!D4007=Sheet2!$A$17),Sheet2!$B$9&lt;=仕訳日記帳!$N4007&lt;Sheet2!$C$10),仕訳日記帳!D4007,""))))</f>
        <v/>
      </c>
      <c r="B4007" s="263" t="str">
        <f>IF(AND($A4007=Sheet2!$A$2,仕訳日記帳!$N4007&gt;=Sheet2!$B$2),仕訳日記帳!A4007,IF(AND(OR($A4007=Sheet2!$A$3,$A4007=Sheet2!$A$4,$A4007=Sheet2!$A$5,$A4007=Sheet2!$A$6,$A4007=Sheet2!$A$7,$A4007=Sheet2!$A$9),仕訳日記帳!$N4007&gt;=Sheet2!$B$3),仕訳日記帳!A4007,IF(AND($A4007=Sheet2!$A$8,仕訳日記帳!$N4007&gt;=Sheet2!$B$8),仕訳日記帳!A4007,IF(AND(OR($A4007=Sheet2!$A$10,$A4007=Sheet2!$A$11,$A4007=Sheet2!$A$12,$A4007=Sheet2!$A$13,$A4007=Sheet2!$A$14,$A4007=Sheet2!$A$15,$A4007=Sheet2!$A$16,$A4007=Sheet2!$A$17),Sheet2!$B$9&lt;=仕訳日記帳!$N4007&lt;Sheet2!$C$10),仕訳日記帳!A4007,""))))</f>
        <v/>
      </c>
      <c r="C4007" t="str">
        <f>IF(AND($A4007=Sheet2!$A$2,仕訳日記帳!$N4007&gt;=Sheet2!$B$2),仕訳日記帳!B4007,IF(AND(OR($A4007=Sheet2!$A$3,$A4007=Sheet2!$A$4,$A4007=Sheet2!$A$5,$A4007=Sheet2!$A$6,$A4007=Sheet2!$A$7,$A4007=Sheet2!$A$9),仕訳日記帳!$N4007&gt;=Sheet2!$B$3),仕訳日記帳!B4007,IF(AND($A4007=Sheet2!$A$8,仕訳日記帳!$N4007&gt;=Sheet2!$B$8),仕訳日記帳!B4007,IF(AND(OR($A4007=Sheet2!$A$10,$A4007=Sheet2!$A$11,$A4007=Sheet2!$A$12,$A4007=Sheet2!$A$13,$A4007=Sheet2!$A$14,$A4007=Sheet2!$A$15,$A4007=Sheet2!$A$16,$A4007=Sheet2!$A$17),Sheet2!$B$9&lt;=仕訳日記帳!$N4007&lt;Sheet2!$C$10),仕訳日記帳!B4007,""))))</f>
        <v/>
      </c>
      <c r="D4007" s="265" t="str">
        <f>IF(AND($A4007=Sheet2!$A$2,仕訳日記帳!$N4007&gt;=Sheet2!$B$2),仕訳日記帳!N4007,IF(AND(OR($A4007=Sheet2!$A$3,$A4007=Sheet2!$A$4,$A4007=Sheet2!$A$5,$A4007=Sheet2!$A$6,$A4007=Sheet2!$A$7,$A4007=Sheet2!$A$9),仕訳日記帳!$N4007&gt;=Sheet2!$B$3),仕訳日記帳!N4007,IF(AND($A4007=Sheet2!$A$8,仕訳日記帳!$N4007&gt;=Sheet2!$B$8),仕訳日記帳!N4007,IF(AND(OR($A4007=Sheet2!$A$10,$A4007=Sheet2!$A$11,$A4007=Sheet2!$A$12,$A4007=Sheet2!$A$13,$A4007=Sheet2!$A$14,$A4007=Sheet2!$A$15,$A4007=Sheet2!$A$16,$A4007=Sheet2!$A$17),Sheet2!$B$9&lt;=仕訳日記帳!$N4007&lt;Sheet2!$C$10),仕訳日記帳!N4007,""))))</f>
        <v/>
      </c>
      <c r="E4007" s="263" t="str">
        <f>IF(AND($A4007=Sheet2!$A$2,仕訳日記帳!$N4007&gt;=Sheet2!$B$2),仕訳日記帳!G4007,IF(AND(OR($A4007=Sheet2!$A$3,$A4007=Sheet2!$A$4,$A4007=Sheet2!$A$5,$A4007=Sheet2!$A$6,$A4007=Sheet2!$A$7,$A4007=Sheet2!$A$9),仕訳日記帳!$N4007&gt;=Sheet2!$B$3),仕訳日記帳!G4007,IF(AND($A4007=Sheet2!$A$8,仕訳日記帳!$N4007&gt;=Sheet2!$B$8),仕訳日記帳!G4007,IF(AND(OR($A4007=Sheet2!$A$10,$A4007=Sheet2!$A$11,$A4007=Sheet2!$A$12,$A4007=Sheet2!$A$13,$A4007=Sheet2!$A$14,$A4007=Sheet2!$A$15,$A4007=Sheet2!$A$16,$A4007=Sheet2!$A$17),Sheet2!$B$9&lt;=仕訳日記帳!$N4007&lt;Sheet2!$C$10),仕訳日記帳!G4007,""))))</f>
        <v/>
      </c>
      <c r="G4007" t="str">
        <f>IF(OR(A4007=Sheet2!$A$2,A4007=Sheet2!$A$3,A4007=Sheet2!$A$4,A4007=Sheet2!$A$5,A4007=Sheet2!$A$6,A4007=Sheet2!$A$7,A4007=Sheet2!$A$8,A4007=Sheet2!$A$9,A4007=Sheet2!$A$10,A4007=Sheet2!$A$11,A4007=Sheet2!$A$12,$A$2=Sheet2!$A$13,A4007=Sheet2!$A$14,$A$2=Sheet2!$A$15,$A$2=Sheet2!$A$16,A4007=Sheet2!$A$17),"該当","")</f>
        <v/>
      </c>
      <c r="H4007" t="str">
        <f>IF(OR(A4007="",G4007=""),"",COUNTIF($G$2:G4007,"該当"))</f>
        <v/>
      </c>
    </row>
    <row r="4008" spans="1:8">
      <c r="A4008" t="str">
        <f>IF(AND(仕訳日記帳!D4008=Sheet2!$A$2,仕訳日記帳!$N4008&gt;=Sheet2!$B$2),仕訳日記帳!D4008,IF(AND(OR(仕訳日記帳!D4008=Sheet2!$A$3,仕訳日記帳!D4008=Sheet2!$A$4,仕訳日記帳!D4008=Sheet2!$A$5,仕訳日記帳!D4008=Sheet2!$A$6,仕訳日記帳!D4008=Sheet2!$A$7,仕訳日記帳!D4008=Sheet2!$A$9),仕訳日記帳!$N4008&gt;=Sheet2!$B$3),仕訳日記帳!D4008,IF(AND(仕訳日記帳!D4008=Sheet2!$A$8,仕訳日記帳!$N4008&gt;=Sheet2!$B$8),仕訳日記帳!D4008,IF(AND(OR(仕訳日記帳!D4008=Sheet2!$A$10,仕訳日記帳!D4008=Sheet2!$A$11,仕訳日記帳!D4008=Sheet2!$A$12,仕訳日記帳!D4008=Sheet2!$A$13,仕訳日記帳!D4008=Sheet2!$A$14,仕訳日記帳!D4008=Sheet2!$A$15,仕訳日記帳!D4008=Sheet2!$A$16,仕訳日記帳!D4008=Sheet2!$A$17),Sheet2!$B$9&lt;=仕訳日記帳!$N4008&lt;Sheet2!$C$10),仕訳日記帳!D4008,""))))</f>
        <v/>
      </c>
      <c r="B4008" s="263" t="str">
        <f>IF(AND($A4008=Sheet2!$A$2,仕訳日記帳!$N4008&gt;=Sheet2!$B$2),仕訳日記帳!A4008,IF(AND(OR($A4008=Sheet2!$A$3,$A4008=Sheet2!$A$4,$A4008=Sheet2!$A$5,$A4008=Sheet2!$A$6,$A4008=Sheet2!$A$7,$A4008=Sheet2!$A$9),仕訳日記帳!$N4008&gt;=Sheet2!$B$3),仕訳日記帳!A4008,IF(AND($A4008=Sheet2!$A$8,仕訳日記帳!$N4008&gt;=Sheet2!$B$8),仕訳日記帳!A4008,IF(AND(OR($A4008=Sheet2!$A$10,$A4008=Sheet2!$A$11,$A4008=Sheet2!$A$12,$A4008=Sheet2!$A$13,$A4008=Sheet2!$A$14,$A4008=Sheet2!$A$15,$A4008=Sheet2!$A$16,$A4008=Sheet2!$A$17),Sheet2!$B$9&lt;=仕訳日記帳!$N4008&lt;Sheet2!$C$10),仕訳日記帳!A4008,""))))</f>
        <v/>
      </c>
      <c r="C4008" t="str">
        <f>IF(AND($A4008=Sheet2!$A$2,仕訳日記帳!$N4008&gt;=Sheet2!$B$2),仕訳日記帳!B4008,IF(AND(OR($A4008=Sheet2!$A$3,$A4008=Sheet2!$A$4,$A4008=Sheet2!$A$5,$A4008=Sheet2!$A$6,$A4008=Sheet2!$A$7,$A4008=Sheet2!$A$9),仕訳日記帳!$N4008&gt;=Sheet2!$B$3),仕訳日記帳!B4008,IF(AND($A4008=Sheet2!$A$8,仕訳日記帳!$N4008&gt;=Sheet2!$B$8),仕訳日記帳!B4008,IF(AND(OR($A4008=Sheet2!$A$10,$A4008=Sheet2!$A$11,$A4008=Sheet2!$A$12,$A4008=Sheet2!$A$13,$A4008=Sheet2!$A$14,$A4008=Sheet2!$A$15,$A4008=Sheet2!$A$16,$A4008=Sheet2!$A$17),Sheet2!$B$9&lt;=仕訳日記帳!$N4008&lt;Sheet2!$C$10),仕訳日記帳!B4008,""))))</f>
        <v/>
      </c>
      <c r="D4008" s="265" t="str">
        <f>IF(AND($A4008=Sheet2!$A$2,仕訳日記帳!$N4008&gt;=Sheet2!$B$2),仕訳日記帳!N4008,IF(AND(OR($A4008=Sheet2!$A$3,$A4008=Sheet2!$A$4,$A4008=Sheet2!$A$5,$A4008=Sheet2!$A$6,$A4008=Sheet2!$A$7,$A4008=Sheet2!$A$9),仕訳日記帳!$N4008&gt;=Sheet2!$B$3),仕訳日記帳!N4008,IF(AND($A4008=Sheet2!$A$8,仕訳日記帳!$N4008&gt;=Sheet2!$B$8),仕訳日記帳!N4008,IF(AND(OR($A4008=Sheet2!$A$10,$A4008=Sheet2!$A$11,$A4008=Sheet2!$A$12,$A4008=Sheet2!$A$13,$A4008=Sheet2!$A$14,$A4008=Sheet2!$A$15,$A4008=Sheet2!$A$16,$A4008=Sheet2!$A$17),Sheet2!$B$9&lt;=仕訳日記帳!$N4008&lt;Sheet2!$C$10),仕訳日記帳!N4008,""))))</f>
        <v/>
      </c>
      <c r="E4008" s="263" t="str">
        <f>IF(AND($A4008=Sheet2!$A$2,仕訳日記帳!$N4008&gt;=Sheet2!$B$2),仕訳日記帳!G4008,IF(AND(OR($A4008=Sheet2!$A$3,$A4008=Sheet2!$A$4,$A4008=Sheet2!$A$5,$A4008=Sheet2!$A$6,$A4008=Sheet2!$A$7,$A4008=Sheet2!$A$9),仕訳日記帳!$N4008&gt;=Sheet2!$B$3),仕訳日記帳!G4008,IF(AND($A4008=Sheet2!$A$8,仕訳日記帳!$N4008&gt;=Sheet2!$B$8),仕訳日記帳!G4008,IF(AND(OR($A4008=Sheet2!$A$10,$A4008=Sheet2!$A$11,$A4008=Sheet2!$A$12,$A4008=Sheet2!$A$13,$A4008=Sheet2!$A$14,$A4008=Sheet2!$A$15,$A4008=Sheet2!$A$16,$A4008=Sheet2!$A$17),Sheet2!$B$9&lt;=仕訳日記帳!$N4008&lt;Sheet2!$C$10),仕訳日記帳!G4008,""))))</f>
        <v/>
      </c>
      <c r="G4008" t="str">
        <f>IF(OR(A4008=Sheet2!$A$2,A4008=Sheet2!$A$3,A4008=Sheet2!$A$4,A4008=Sheet2!$A$5,A4008=Sheet2!$A$6,A4008=Sheet2!$A$7,A4008=Sheet2!$A$8,A4008=Sheet2!$A$9,A4008=Sheet2!$A$10,A4008=Sheet2!$A$11,A4008=Sheet2!$A$12,$A$2=Sheet2!$A$13,A4008=Sheet2!$A$14,$A$2=Sheet2!$A$15,$A$2=Sheet2!$A$16,A4008=Sheet2!$A$17),"該当","")</f>
        <v/>
      </c>
      <c r="H4008" t="str">
        <f>IF(OR(A4008="",G4008=""),"",COUNTIF($G$2:G4008,"該当"))</f>
        <v/>
      </c>
    </row>
    <row r="4009" spans="1:8">
      <c r="A4009" t="str">
        <f>IF(AND(仕訳日記帳!D4009=Sheet2!$A$2,仕訳日記帳!$N4009&gt;=Sheet2!$B$2),仕訳日記帳!D4009,IF(AND(OR(仕訳日記帳!D4009=Sheet2!$A$3,仕訳日記帳!D4009=Sheet2!$A$4,仕訳日記帳!D4009=Sheet2!$A$5,仕訳日記帳!D4009=Sheet2!$A$6,仕訳日記帳!D4009=Sheet2!$A$7,仕訳日記帳!D4009=Sheet2!$A$9),仕訳日記帳!$N4009&gt;=Sheet2!$B$3),仕訳日記帳!D4009,IF(AND(仕訳日記帳!D4009=Sheet2!$A$8,仕訳日記帳!$N4009&gt;=Sheet2!$B$8),仕訳日記帳!D4009,IF(AND(OR(仕訳日記帳!D4009=Sheet2!$A$10,仕訳日記帳!D4009=Sheet2!$A$11,仕訳日記帳!D4009=Sheet2!$A$12,仕訳日記帳!D4009=Sheet2!$A$13,仕訳日記帳!D4009=Sheet2!$A$14,仕訳日記帳!D4009=Sheet2!$A$15,仕訳日記帳!D4009=Sheet2!$A$16,仕訳日記帳!D4009=Sheet2!$A$17),Sheet2!$B$9&lt;=仕訳日記帳!$N4009&lt;Sheet2!$C$10),仕訳日記帳!D4009,""))))</f>
        <v/>
      </c>
      <c r="B4009" s="263" t="str">
        <f>IF(AND($A4009=Sheet2!$A$2,仕訳日記帳!$N4009&gt;=Sheet2!$B$2),仕訳日記帳!A4009,IF(AND(OR($A4009=Sheet2!$A$3,$A4009=Sheet2!$A$4,$A4009=Sheet2!$A$5,$A4009=Sheet2!$A$6,$A4009=Sheet2!$A$7,$A4009=Sheet2!$A$9),仕訳日記帳!$N4009&gt;=Sheet2!$B$3),仕訳日記帳!A4009,IF(AND($A4009=Sheet2!$A$8,仕訳日記帳!$N4009&gt;=Sheet2!$B$8),仕訳日記帳!A4009,IF(AND(OR($A4009=Sheet2!$A$10,$A4009=Sheet2!$A$11,$A4009=Sheet2!$A$12,$A4009=Sheet2!$A$13,$A4009=Sheet2!$A$14,$A4009=Sheet2!$A$15,$A4009=Sheet2!$A$16,$A4009=Sheet2!$A$17),Sheet2!$B$9&lt;=仕訳日記帳!$N4009&lt;Sheet2!$C$10),仕訳日記帳!A4009,""))))</f>
        <v/>
      </c>
      <c r="C4009" t="str">
        <f>IF(AND($A4009=Sheet2!$A$2,仕訳日記帳!$N4009&gt;=Sheet2!$B$2),仕訳日記帳!B4009,IF(AND(OR($A4009=Sheet2!$A$3,$A4009=Sheet2!$A$4,$A4009=Sheet2!$A$5,$A4009=Sheet2!$A$6,$A4009=Sheet2!$A$7,$A4009=Sheet2!$A$9),仕訳日記帳!$N4009&gt;=Sheet2!$B$3),仕訳日記帳!B4009,IF(AND($A4009=Sheet2!$A$8,仕訳日記帳!$N4009&gt;=Sheet2!$B$8),仕訳日記帳!B4009,IF(AND(OR($A4009=Sheet2!$A$10,$A4009=Sheet2!$A$11,$A4009=Sheet2!$A$12,$A4009=Sheet2!$A$13,$A4009=Sheet2!$A$14,$A4009=Sheet2!$A$15,$A4009=Sheet2!$A$16,$A4009=Sheet2!$A$17),Sheet2!$B$9&lt;=仕訳日記帳!$N4009&lt;Sheet2!$C$10),仕訳日記帳!B4009,""))))</f>
        <v/>
      </c>
      <c r="D4009" s="265" t="str">
        <f>IF(AND($A4009=Sheet2!$A$2,仕訳日記帳!$N4009&gt;=Sheet2!$B$2),仕訳日記帳!N4009,IF(AND(OR($A4009=Sheet2!$A$3,$A4009=Sheet2!$A$4,$A4009=Sheet2!$A$5,$A4009=Sheet2!$A$6,$A4009=Sheet2!$A$7,$A4009=Sheet2!$A$9),仕訳日記帳!$N4009&gt;=Sheet2!$B$3),仕訳日記帳!N4009,IF(AND($A4009=Sheet2!$A$8,仕訳日記帳!$N4009&gt;=Sheet2!$B$8),仕訳日記帳!N4009,IF(AND(OR($A4009=Sheet2!$A$10,$A4009=Sheet2!$A$11,$A4009=Sheet2!$A$12,$A4009=Sheet2!$A$13,$A4009=Sheet2!$A$14,$A4009=Sheet2!$A$15,$A4009=Sheet2!$A$16,$A4009=Sheet2!$A$17),Sheet2!$B$9&lt;=仕訳日記帳!$N4009&lt;Sheet2!$C$10),仕訳日記帳!N4009,""))))</f>
        <v/>
      </c>
      <c r="E4009" s="263" t="str">
        <f>IF(AND($A4009=Sheet2!$A$2,仕訳日記帳!$N4009&gt;=Sheet2!$B$2),仕訳日記帳!G4009,IF(AND(OR($A4009=Sheet2!$A$3,$A4009=Sheet2!$A$4,$A4009=Sheet2!$A$5,$A4009=Sheet2!$A$6,$A4009=Sheet2!$A$7,$A4009=Sheet2!$A$9),仕訳日記帳!$N4009&gt;=Sheet2!$B$3),仕訳日記帳!G4009,IF(AND($A4009=Sheet2!$A$8,仕訳日記帳!$N4009&gt;=Sheet2!$B$8),仕訳日記帳!G4009,IF(AND(OR($A4009=Sheet2!$A$10,$A4009=Sheet2!$A$11,$A4009=Sheet2!$A$12,$A4009=Sheet2!$A$13,$A4009=Sheet2!$A$14,$A4009=Sheet2!$A$15,$A4009=Sheet2!$A$16,$A4009=Sheet2!$A$17),Sheet2!$B$9&lt;=仕訳日記帳!$N4009&lt;Sheet2!$C$10),仕訳日記帳!G4009,""))))</f>
        <v/>
      </c>
      <c r="G4009" t="str">
        <f>IF(OR(A4009=Sheet2!$A$2,A4009=Sheet2!$A$3,A4009=Sheet2!$A$4,A4009=Sheet2!$A$5,A4009=Sheet2!$A$6,A4009=Sheet2!$A$7,A4009=Sheet2!$A$8,A4009=Sheet2!$A$9,A4009=Sheet2!$A$10,A4009=Sheet2!$A$11,A4009=Sheet2!$A$12,$A$2=Sheet2!$A$13,A4009=Sheet2!$A$14,$A$2=Sheet2!$A$15,$A$2=Sheet2!$A$16,A4009=Sheet2!$A$17),"該当","")</f>
        <v/>
      </c>
      <c r="H4009" t="str">
        <f>IF(OR(A4009="",G4009=""),"",COUNTIF($G$2:G4009,"該当"))</f>
        <v/>
      </c>
    </row>
    <row r="4010" spans="1:8">
      <c r="A4010" t="str">
        <f>IF(AND(仕訳日記帳!D4010=Sheet2!$A$2,仕訳日記帳!$N4010&gt;=Sheet2!$B$2),仕訳日記帳!D4010,IF(AND(OR(仕訳日記帳!D4010=Sheet2!$A$3,仕訳日記帳!D4010=Sheet2!$A$4,仕訳日記帳!D4010=Sheet2!$A$5,仕訳日記帳!D4010=Sheet2!$A$6,仕訳日記帳!D4010=Sheet2!$A$7,仕訳日記帳!D4010=Sheet2!$A$9),仕訳日記帳!$N4010&gt;=Sheet2!$B$3),仕訳日記帳!D4010,IF(AND(仕訳日記帳!D4010=Sheet2!$A$8,仕訳日記帳!$N4010&gt;=Sheet2!$B$8),仕訳日記帳!D4010,IF(AND(OR(仕訳日記帳!D4010=Sheet2!$A$10,仕訳日記帳!D4010=Sheet2!$A$11,仕訳日記帳!D4010=Sheet2!$A$12,仕訳日記帳!D4010=Sheet2!$A$13,仕訳日記帳!D4010=Sheet2!$A$14,仕訳日記帳!D4010=Sheet2!$A$15,仕訳日記帳!D4010=Sheet2!$A$16,仕訳日記帳!D4010=Sheet2!$A$17),Sheet2!$B$9&lt;=仕訳日記帳!$N4010&lt;Sheet2!$C$10),仕訳日記帳!D4010,""))))</f>
        <v/>
      </c>
      <c r="B4010" s="263" t="str">
        <f>IF(AND($A4010=Sheet2!$A$2,仕訳日記帳!$N4010&gt;=Sheet2!$B$2),仕訳日記帳!A4010,IF(AND(OR($A4010=Sheet2!$A$3,$A4010=Sheet2!$A$4,$A4010=Sheet2!$A$5,$A4010=Sheet2!$A$6,$A4010=Sheet2!$A$7,$A4010=Sheet2!$A$9),仕訳日記帳!$N4010&gt;=Sheet2!$B$3),仕訳日記帳!A4010,IF(AND($A4010=Sheet2!$A$8,仕訳日記帳!$N4010&gt;=Sheet2!$B$8),仕訳日記帳!A4010,IF(AND(OR($A4010=Sheet2!$A$10,$A4010=Sheet2!$A$11,$A4010=Sheet2!$A$12,$A4010=Sheet2!$A$13,$A4010=Sheet2!$A$14,$A4010=Sheet2!$A$15,$A4010=Sheet2!$A$16,$A4010=Sheet2!$A$17),Sheet2!$B$9&lt;=仕訳日記帳!$N4010&lt;Sheet2!$C$10),仕訳日記帳!A4010,""))))</f>
        <v/>
      </c>
      <c r="C4010" t="str">
        <f>IF(AND($A4010=Sheet2!$A$2,仕訳日記帳!$N4010&gt;=Sheet2!$B$2),仕訳日記帳!B4010,IF(AND(OR($A4010=Sheet2!$A$3,$A4010=Sheet2!$A$4,$A4010=Sheet2!$A$5,$A4010=Sheet2!$A$6,$A4010=Sheet2!$A$7,$A4010=Sheet2!$A$9),仕訳日記帳!$N4010&gt;=Sheet2!$B$3),仕訳日記帳!B4010,IF(AND($A4010=Sheet2!$A$8,仕訳日記帳!$N4010&gt;=Sheet2!$B$8),仕訳日記帳!B4010,IF(AND(OR($A4010=Sheet2!$A$10,$A4010=Sheet2!$A$11,$A4010=Sheet2!$A$12,$A4010=Sheet2!$A$13,$A4010=Sheet2!$A$14,$A4010=Sheet2!$A$15,$A4010=Sheet2!$A$16,$A4010=Sheet2!$A$17),Sheet2!$B$9&lt;=仕訳日記帳!$N4010&lt;Sheet2!$C$10),仕訳日記帳!B4010,""))))</f>
        <v/>
      </c>
      <c r="D4010" s="265" t="str">
        <f>IF(AND($A4010=Sheet2!$A$2,仕訳日記帳!$N4010&gt;=Sheet2!$B$2),仕訳日記帳!N4010,IF(AND(OR($A4010=Sheet2!$A$3,$A4010=Sheet2!$A$4,$A4010=Sheet2!$A$5,$A4010=Sheet2!$A$6,$A4010=Sheet2!$A$7,$A4010=Sheet2!$A$9),仕訳日記帳!$N4010&gt;=Sheet2!$B$3),仕訳日記帳!N4010,IF(AND($A4010=Sheet2!$A$8,仕訳日記帳!$N4010&gt;=Sheet2!$B$8),仕訳日記帳!N4010,IF(AND(OR($A4010=Sheet2!$A$10,$A4010=Sheet2!$A$11,$A4010=Sheet2!$A$12,$A4010=Sheet2!$A$13,$A4010=Sheet2!$A$14,$A4010=Sheet2!$A$15,$A4010=Sheet2!$A$16,$A4010=Sheet2!$A$17),Sheet2!$B$9&lt;=仕訳日記帳!$N4010&lt;Sheet2!$C$10),仕訳日記帳!N4010,""))))</f>
        <v/>
      </c>
      <c r="E4010" s="263" t="str">
        <f>IF(AND($A4010=Sheet2!$A$2,仕訳日記帳!$N4010&gt;=Sheet2!$B$2),仕訳日記帳!G4010,IF(AND(OR($A4010=Sheet2!$A$3,$A4010=Sheet2!$A$4,$A4010=Sheet2!$A$5,$A4010=Sheet2!$A$6,$A4010=Sheet2!$A$7,$A4010=Sheet2!$A$9),仕訳日記帳!$N4010&gt;=Sheet2!$B$3),仕訳日記帳!G4010,IF(AND($A4010=Sheet2!$A$8,仕訳日記帳!$N4010&gt;=Sheet2!$B$8),仕訳日記帳!G4010,IF(AND(OR($A4010=Sheet2!$A$10,$A4010=Sheet2!$A$11,$A4010=Sheet2!$A$12,$A4010=Sheet2!$A$13,$A4010=Sheet2!$A$14,$A4010=Sheet2!$A$15,$A4010=Sheet2!$A$16,$A4010=Sheet2!$A$17),Sheet2!$B$9&lt;=仕訳日記帳!$N4010&lt;Sheet2!$C$10),仕訳日記帳!G4010,""))))</f>
        <v/>
      </c>
      <c r="G4010" t="str">
        <f>IF(OR(A4010=Sheet2!$A$2,A4010=Sheet2!$A$3,A4010=Sheet2!$A$4,A4010=Sheet2!$A$5,A4010=Sheet2!$A$6,A4010=Sheet2!$A$7,A4010=Sheet2!$A$8,A4010=Sheet2!$A$9,A4010=Sheet2!$A$10,A4010=Sheet2!$A$11,A4010=Sheet2!$A$12,$A$2=Sheet2!$A$13,A4010=Sheet2!$A$14,$A$2=Sheet2!$A$15,$A$2=Sheet2!$A$16,A4010=Sheet2!$A$17),"該当","")</f>
        <v/>
      </c>
      <c r="H4010" t="str">
        <f>IF(OR(A4010="",G4010=""),"",COUNTIF($G$2:G4010,"該当"))</f>
        <v/>
      </c>
    </row>
    <row r="4011" spans="1:8">
      <c r="A4011" t="str">
        <f>IF(AND(仕訳日記帳!D4011=Sheet2!$A$2,仕訳日記帳!$N4011&gt;=Sheet2!$B$2),仕訳日記帳!D4011,IF(AND(OR(仕訳日記帳!D4011=Sheet2!$A$3,仕訳日記帳!D4011=Sheet2!$A$4,仕訳日記帳!D4011=Sheet2!$A$5,仕訳日記帳!D4011=Sheet2!$A$6,仕訳日記帳!D4011=Sheet2!$A$7,仕訳日記帳!D4011=Sheet2!$A$9),仕訳日記帳!$N4011&gt;=Sheet2!$B$3),仕訳日記帳!D4011,IF(AND(仕訳日記帳!D4011=Sheet2!$A$8,仕訳日記帳!$N4011&gt;=Sheet2!$B$8),仕訳日記帳!D4011,IF(AND(OR(仕訳日記帳!D4011=Sheet2!$A$10,仕訳日記帳!D4011=Sheet2!$A$11,仕訳日記帳!D4011=Sheet2!$A$12,仕訳日記帳!D4011=Sheet2!$A$13,仕訳日記帳!D4011=Sheet2!$A$14,仕訳日記帳!D4011=Sheet2!$A$15,仕訳日記帳!D4011=Sheet2!$A$16,仕訳日記帳!D4011=Sheet2!$A$17),Sheet2!$B$9&lt;=仕訳日記帳!$N4011&lt;Sheet2!$C$10),仕訳日記帳!D4011,""))))</f>
        <v/>
      </c>
      <c r="B4011" s="263" t="str">
        <f>IF(AND($A4011=Sheet2!$A$2,仕訳日記帳!$N4011&gt;=Sheet2!$B$2),仕訳日記帳!A4011,IF(AND(OR($A4011=Sheet2!$A$3,$A4011=Sheet2!$A$4,$A4011=Sheet2!$A$5,$A4011=Sheet2!$A$6,$A4011=Sheet2!$A$7,$A4011=Sheet2!$A$9),仕訳日記帳!$N4011&gt;=Sheet2!$B$3),仕訳日記帳!A4011,IF(AND($A4011=Sheet2!$A$8,仕訳日記帳!$N4011&gt;=Sheet2!$B$8),仕訳日記帳!A4011,IF(AND(OR($A4011=Sheet2!$A$10,$A4011=Sheet2!$A$11,$A4011=Sheet2!$A$12,$A4011=Sheet2!$A$13,$A4011=Sheet2!$A$14,$A4011=Sheet2!$A$15,$A4011=Sheet2!$A$16,$A4011=Sheet2!$A$17),Sheet2!$B$9&lt;=仕訳日記帳!$N4011&lt;Sheet2!$C$10),仕訳日記帳!A4011,""))))</f>
        <v/>
      </c>
      <c r="C4011" t="str">
        <f>IF(AND($A4011=Sheet2!$A$2,仕訳日記帳!$N4011&gt;=Sheet2!$B$2),仕訳日記帳!B4011,IF(AND(OR($A4011=Sheet2!$A$3,$A4011=Sheet2!$A$4,$A4011=Sheet2!$A$5,$A4011=Sheet2!$A$6,$A4011=Sheet2!$A$7,$A4011=Sheet2!$A$9),仕訳日記帳!$N4011&gt;=Sheet2!$B$3),仕訳日記帳!B4011,IF(AND($A4011=Sheet2!$A$8,仕訳日記帳!$N4011&gt;=Sheet2!$B$8),仕訳日記帳!B4011,IF(AND(OR($A4011=Sheet2!$A$10,$A4011=Sheet2!$A$11,$A4011=Sheet2!$A$12,$A4011=Sheet2!$A$13,$A4011=Sheet2!$A$14,$A4011=Sheet2!$A$15,$A4011=Sheet2!$A$16,$A4011=Sheet2!$A$17),Sheet2!$B$9&lt;=仕訳日記帳!$N4011&lt;Sheet2!$C$10),仕訳日記帳!B4011,""))))</f>
        <v/>
      </c>
      <c r="D4011" s="265" t="str">
        <f>IF(AND($A4011=Sheet2!$A$2,仕訳日記帳!$N4011&gt;=Sheet2!$B$2),仕訳日記帳!N4011,IF(AND(OR($A4011=Sheet2!$A$3,$A4011=Sheet2!$A$4,$A4011=Sheet2!$A$5,$A4011=Sheet2!$A$6,$A4011=Sheet2!$A$7,$A4011=Sheet2!$A$9),仕訳日記帳!$N4011&gt;=Sheet2!$B$3),仕訳日記帳!N4011,IF(AND($A4011=Sheet2!$A$8,仕訳日記帳!$N4011&gt;=Sheet2!$B$8),仕訳日記帳!N4011,IF(AND(OR($A4011=Sheet2!$A$10,$A4011=Sheet2!$A$11,$A4011=Sheet2!$A$12,$A4011=Sheet2!$A$13,$A4011=Sheet2!$A$14,$A4011=Sheet2!$A$15,$A4011=Sheet2!$A$16,$A4011=Sheet2!$A$17),Sheet2!$B$9&lt;=仕訳日記帳!$N4011&lt;Sheet2!$C$10),仕訳日記帳!N4011,""))))</f>
        <v/>
      </c>
      <c r="E4011" s="263" t="str">
        <f>IF(AND($A4011=Sheet2!$A$2,仕訳日記帳!$N4011&gt;=Sheet2!$B$2),仕訳日記帳!G4011,IF(AND(OR($A4011=Sheet2!$A$3,$A4011=Sheet2!$A$4,$A4011=Sheet2!$A$5,$A4011=Sheet2!$A$6,$A4011=Sheet2!$A$7,$A4011=Sheet2!$A$9),仕訳日記帳!$N4011&gt;=Sheet2!$B$3),仕訳日記帳!G4011,IF(AND($A4011=Sheet2!$A$8,仕訳日記帳!$N4011&gt;=Sheet2!$B$8),仕訳日記帳!G4011,IF(AND(OR($A4011=Sheet2!$A$10,$A4011=Sheet2!$A$11,$A4011=Sheet2!$A$12,$A4011=Sheet2!$A$13,$A4011=Sheet2!$A$14,$A4011=Sheet2!$A$15,$A4011=Sheet2!$A$16,$A4011=Sheet2!$A$17),Sheet2!$B$9&lt;=仕訳日記帳!$N4011&lt;Sheet2!$C$10),仕訳日記帳!G4011,""))))</f>
        <v/>
      </c>
      <c r="G4011" t="str">
        <f>IF(OR(A4011=Sheet2!$A$2,A4011=Sheet2!$A$3,A4011=Sheet2!$A$4,A4011=Sheet2!$A$5,A4011=Sheet2!$A$6,A4011=Sheet2!$A$7,A4011=Sheet2!$A$8,A4011=Sheet2!$A$9,A4011=Sheet2!$A$10,A4011=Sheet2!$A$11,A4011=Sheet2!$A$12,$A$2=Sheet2!$A$13,A4011=Sheet2!$A$14,$A$2=Sheet2!$A$15,$A$2=Sheet2!$A$16,A4011=Sheet2!$A$17),"該当","")</f>
        <v/>
      </c>
      <c r="H4011" t="str">
        <f>IF(OR(A4011="",G4011=""),"",COUNTIF($G$2:G4011,"該当"))</f>
        <v/>
      </c>
    </row>
    <row r="4012" spans="1:8">
      <c r="A4012" t="str">
        <f>IF(AND(仕訳日記帳!D4012=Sheet2!$A$2,仕訳日記帳!$N4012&gt;=Sheet2!$B$2),仕訳日記帳!D4012,IF(AND(OR(仕訳日記帳!D4012=Sheet2!$A$3,仕訳日記帳!D4012=Sheet2!$A$4,仕訳日記帳!D4012=Sheet2!$A$5,仕訳日記帳!D4012=Sheet2!$A$6,仕訳日記帳!D4012=Sheet2!$A$7,仕訳日記帳!D4012=Sheet2!$A$9),仕訳日記帳!$N4012&gt;=Sheet2!$B$3),仕訳日記帳!D4012,IF(AND(仕訳日記帳!D4012=Sheet2!$A$8,仕訳日記帳!$N4012&gt;=Sheet2!$B$8),仕訳日記帳!D4012,IF(AND(OR(仕訳日記帳!D4012=Sheet2!$A$10,仕訳日記帳!D4012=Sheet2!$A$11,仕訳日記帳!D4012=Sheet2!$A$12,仕訳日記帳!D4012=Sheet2!$A$13,仕訳日記帳!D4012=Sheet2!$A$14,仕訳日記帳!D4012=Sheet2!$A$15,仕訳日記帳!D4012=Sheet2!$A$16,仕訳日記帳!D4012=Sheet2!$A$17),Sheet2!$B$9&lt;=仕訳日記帳!$N4012&lt;Sheet2!$C$10),仕訳日記帳!D4012,""))))</f>
        <v/>
      </c>
      <c r="B4012" s="263" t="str">
        <f>IF(AND($A4012=Sheet2!$A$2,仕訳日記帳!$N4012&gt;=Sheet2!$B$2),仕訳日記帳!A4012,IF(AND(OR($A4012=Sheet2!$A$3,$A4012=Sheet2!$A$4,$A4012=Sheet2!$A$5,$A4012=Sheet2!$A$6,$A4012=Sheet2!$A$7,$A4012=Sheet2!$A$9),仕訳日記帳!$N4012&gt;=Sheet2!$B$3),仕訳日記帳!A4012,IF(AND($A4012=Sheet2!$A$8,仕訳日記帳!$N4012&gt;=Sheet2!$B$8),仕訳日記帳!A4012,IF(AND(OR($A4012=Sheet2!$A$10,$A4012=Sheet2!$A$11,$A4012=Sheet2!$A$12,$A4012=Sheet2!$A$13,$A4012=Sheet2!$A$14,$A4012=Sheet2!$A$15,$A4012=Sheet2!$A$16,$A4012=Sheet2!$A$17),Sheet2!$B$9&lt;=仕訳日記帳!$N4012&lt;Sheet2!$C$10),仕訳日記帳!A4012,""))))</f>
        <v/>
      </c>
      <c r="C4012" t="str">
        <f>IF(AND($A4012=Sheet2!$A$2,仕訳日記帳!$N4012&gt;=Sheet2!$B$2),仕訳日記帳!B4012,IF(AND(OR($A4012=Sheet2!$A$3,$A4012=Sheet2!$A$4,$A4012=Sheet2!$A$5,$A4012=Sheet2!$A$6,$A4012=Sheet2!$A$7,$A4012=Sheet2!$A$9),仕訳日記帳!$N4012&gt;=Sheet2!$B$3),仕訳日記帳!B4012,IF(AND($A4012=Sheet2!$A$8,仕訳日記帳!$N4012&gt;=Sheet2!$B$8),仕訳日記帳!B4012,IF(AND(OR($A4012=Sheet2!$A$10,$A4012=Sheet2!$A$11,$A4012=Sheet2!$A$12,$A4012=Sheet2!$A$13,$A4012=Sheet2!$A$14,$A4012=Sheet2!$A$15,$A4012=Sheet2!$A$16,$A4012=Sheet2!$A$17),Sheet2!$B$9&lt;=仕訳日記帳!$N4012&lt;Sheet2!$C$10),仕訳日記帳!B4012,""))))</f>
        <v/>
      </c>
      <c r="D4012" s="265" t="str">
        <f>IF(AND($A4012=Sheet2!$A$2,仕訳日記帳!$N4012&gt;=Sheet2!$B$2),仕訳日記帳!N4012,IF(AND(OR($A4012=Sheet2!$A$3,$A4012=Sheet2!$A$4,$A4012=Sheet2!$A$5,$A4012=Sheet2!$A$6,$A4012=Sheet2!$A$7,$A4012=Sheet2!$A$9),仕訳日記帳!$N4012&gt;=Sheet2!$B$3),仕訳日記帳!N4012,IF(AND($A4012=Sheet2!$A$8,仕訳日記帳!$N4012&gt;=Sheet2!$B$8),仕訳日記帳!N4012,IF(AND(OR($A4012=Sheet2!$A$10,$A4012=Sheet2!$A$11,$A4012=Sheet2!$A$12,$A4012=Sheet2!$A$13,$A4012=Sheet2!$A$14,$A4012=Sheet2!$A$15,$A4012=Sheet2!$A$16,$A4012=Sheet2!$A$17),Sheet2!$B$9&lt;=仕訳日記帳!$N4012&lt;Sheet2!$C$10),仕訳日記帳!N4012,""))))</f>
        <v/>
      </c>
      <c r="E4012" s="263" t="str">
        <f>IF(AND($A4012=Sheet2!$A$2,仕訳日記帳!$N4012&gt;=Sheet2!$B$2),仕訳日記帳!G4012,IF(AND(OR($A4012=Sheet2!$A$3,$A4012=Sheet2!$A$4,$A4012=Sheet2!$A$5,$A4012=Sheet2!$A$6,$A4012=Sheet2!$A$7,$A4012=Sheet2!$A$9),仕訳日記帳!$N4012&gt;=Sheet2!$B$3),仕訳日記帳!G4012,IF(AND($A4012=Sheet2!$A$8,仕訳日記帳!$N4012&gt;=Sheet2!$B$8),仕訳日記帳!G4012,IF(AND(OR($A4012=Sheet2!$A$10,$A4012=Sheet2!$A$11,$A4012=Sheet2!$A$12,$A4012=Sheet2!$A$13,$A4012=Sheet2!$A$14,$A4012=Sheet2!$A$15,$A4012=Sheet2!$A$16,$A4012=Sheet2!$A$17),Sheet2!$B$9&lt;=仕訳日記帳!$N4012&lt;Sheet2!$C$10),仕訳日記帳!G4012,""))))</f>
        <v/>
      </c>
      <c r="G4012" t="str">
        <f>IF(OR(A4012=Sheet2!$A$2,A4012=Sheet2!$A$3,A4012=Sheet2!$A$4,A4012=Sheet2!$A$5,A4012=Sheet2!$A$6,A4012=Sheet2!$A$7,A4012=Sheet2!$A$8,A4012=Sheet2!$A$9,A4012=Sheet2!$A$10,A4012=Sheet2!$A$11,A4012=Sheet2!$A$12,$A$2=Sheet2!$A$13,A4012=Sheet2!$A$14,$A$2=Sheet2!$A$15,$A$2=Sheet2!$A$16,A4012=Sheet2!$A$17),"該当","")</f>
        <v/>
      </c>
      <c r="H4012" t="str">
        <f>IF(OR(A4012="",G4012=""),"",COUNTIF($G$2:G4012,"該当"))</f>
        <v/>
      </c>
    </row>
    <row r="4013" spans="1:8">
      <c r="A4013" t="str">
        <f>IF(AND(仕訳日記帳!D4013=Sheet2!$A$2,仕訳日記帳!$N4013&gt;=Sheet2!$B$2),仕訳日記帳!D4013,IF(AND(OR(仕訳日記帳!D4013=Sheet2!$A$3,仕訳日記帳!D4013=Sheet2!$A$4,仕訳日記帳!D4013=Sheet2!$A$5,仕訳日記帳!D4013=Sheet2!$A$6,仕訳日記帳!D4013=Sheet2!$A$7,仕訳日記帳!D4013=Sheet2!$A$9),仕訳日記帳!$N4013&gt;=Sheet2!$B$3),仕訳日記帳!D4013,IF(AND(仕訳日記帳!D4013=Sheet2!$A$8,仕訳日記帳!$N4013&gt;=Sheet2!$B$8),仕訳日記帳!D4013,IF(AND(OR(仕訳日記帳!D4013=Sheet2!$A$10,仕訳日記帳!D4013=Sheet2!$A$11,仕訳日記帳!D4013=Sheet2!$A$12,仕訳日記帳!D4013=Sheet2!$A$13,仕訳日記帳!D4013=Sheet2!$A$14,仕訳日記帳!D4013=Sheet2!$A$15,仕訳日記帳!D4013=Sheet2!$A$16,仕訳日記帳!D4013=Sheet2!$A$17),Sheet2!$B$9&lt;=仕訳日記帳!$N4013&lt;Sheet2!$C$10),仕訳日記帳!D4013,""))))</f>
        <v/>
      </c>
      <c r="B4013" s="263" t="str">
        <f>IF(AND($A4013=Sheet2!$A$2,仕訳日記帳!$N4013&gt;=Sheet2!$B$2),仕訳日記帳!A4013,IF(AND(OR($A4013=Sheet2!$A$3,$A4013=Sheet2!$A$4,$A4013=Sheet2!$A$5,$A4013=Sheet2!$A$6,$A4013=Sheet2!$A$7,$A4013=Sheet2!$A$9),仕訳日記帳!$N4013&gt;=Sheet2!$B$3),仕訳日記帳!A4013,IF(AND($A4013=Sheet2!$A$8,仕訳日記帳!$N4013&gt;=Sheet2!$B$8),仕訳日記帳!A4013,IF(AND(OR($A4013=Sheet2!$A$10,$A4013=Sheet2!$A$11,$A4013=Sheet2!$A$12,$A4013=Sheet2!$A$13,$A4013=Sheet2!$A$14,$A4013=Sheet2!$A$15,$A4013=Sheet2!$A$16,$A4013=Sheet2!$A$17),Sheet2!$B$9&lt;=仕訳日記帳!$N4013&lt;Sheet2!$C$10),仕訳日記帳!A4013,""))))</f>
        <v/>
      </c>
      <c r="C4013" t="str">
        <f>IF(AND($A4013=Sheet2!$A$2,仕訳日記帳!$N4013&gt;=Sheet2!$B$2),仕訳日記帳!B4013,IF(AND(OR($A4013=Sheet2!$A$3,$A4013=Sheet2!$A$4,$A4013=Sheet2!$A$5,$A4013=Sheet2!$A$6,$A4013=Sheet2!$A$7,$A4013=Sheet2!$A$9),仕訳日記帳!$N4013&gt;=Sheet2!$B$3),仕訳日記帳!B4013,IF(AND($A4013=Sheet2!$A$8,仕訳日記帳!$N4013&gt;=Sheet2!$B$8),仕訳日記帳!B4013,IF(AND(OR($A4013=Sheet2!$A$10,$A4013=Sheet2!$A$11,$A4013=Sheet2!$A$12,$A4013=Sheet2!$A$13,$A4013=Sheet2!$A$14,$A4013=Sheet2!$A$15,$A4013=Sheet2!$A$16,$A4013=Sheet2!$A$17),Sheet2!$B$9&lt;=仕訳日記帳!$N4013&lt;Sheet2!$C$10),仕訳日記帳!B4013,""))))</f>
        <v/>
      </c>
      <c r="D4013" s="265" t="str">
        <f>IF(AND($A4013=Sheet2!$A$2,仕訳日記帳!$N4013&gt;=Sheet2!$B$2),仕訳日記帳!N4013,IF(AND(OR($A4013=Sheet2!$A$3,$A4013=Sheet2!$A$4,$A4013=Sheet2!$A$5,$A4013=Sheet2!$A$6,$A4013=Sheet2!$A$7,$A4013=Sheet2!$A$9),仕訳日記帳!$N4013&gt;=Sheet2!$B$3),仕訳日記帳!N4013,IF(AND($A4013=Sheet2!$A$8,仕訳日記帳!$N4013&gt;=Sheet2!$B$8),仕訳日記帳!N4013,IF(AND(OR($A4013=Sheet2!$A$10,$A4013=Sheet2!$A$11,$A4013=Sheet2!$A$12,$A4013=Sheet2!$A$13,$A4013=Sheet2!$A$14,$A4013=Sheet2!$A$15,$A4013=Sheet2!$A$16,$A4013=Sheet2!$A$17),Sheet2!$B$9&lt;=仕訳日記帳!$N4013&lt;Sheet2!$C$10),仕訳日記帳!N4013,""))))</f>
        <v/>
      </c>
      <c r="E4013" s="263" t="str">
        <f>IF(AND($A4013=Sheet2!$A$2,仕訳日記帳!$N4013&gt;=Sheet2!$B$2),仕訳日記帳!G4013,IF(AND(OR($A4013=Sheet2!$A$3,$A4013=Sheet2!$A$4,$A4013=Sheet2!$A$5,$A4013=Sheet2!$A$6,$A4013=Sheet2!$A$7,$A4013=Sheet2!$A$9),仕訳日記帳!$N4013&gt;=Sheet2!$B$3),仕訳日記帳!G4013,IF(AND($A4013=Sheet2!$A$8,仕訳日記帳!$N4013&gt;=Sheet2!$B$8),仕訳日記帳!G4013,IF(AND(OR($A4013=Sheet2!$A$10,$A4013=Sheet2!$A$11,$A4013=Sheet2!$A$12,$A4013=Sheet2!$A$13,$A4013=Sheet2!$A$14,$A4013=Sheet2!$A$15,$A4013=Sheet2!$A$16,$A4013=Sheet2!$A$17),Sheet2!$B$9&lt;=仕訳日記帳!$N4013&lt;Sheet2!$C$10),仕訳日記帳!G4013,""))))</f>
        <v/>
      </c>
      <c r="G4013" t="str">
        <f>IF(OR(A4013=Sheet2!$A$2,A4013=Sheet2!$A$3,A4013=Sheet2!$A$4,A4013=Sheet2!$A$5,A4013=Sheet2!$A$6,A4013=Sheet2!$A$7,A4013=Sheet2!$A$8,A4013=Sheet2!$A$9,A4013=Sheet2!$A$10,A4013=Sheet2!$A$11,A4013=Sheet2!$A$12,$A$2=Sheet2!$A$13,A4013=Sheet2!$A$14,$A$2=Sheet2!$A$15,$A$2=Sheet2!$A$16,A4013=Sheet2!$A$17),"該当","")</f>
        <v/>
      </c>
      <c r="H4013" t="str">
        <f>IF(OR(A4013="",G4013=""),"",COUNTIF($G$2:G4013,"該当"))</f>
        <v/>
      </c>
    </row>
    <row r="4014" spans="1:8">
      <c r="A4014" t="str">
        <f>IF(AND(仕訳日記帳!D4014=Sheet2!$A$2,仕訳日記帳!$N4014&gt;=Sheet2!$B$2),仕訳日記帳!D4014,IF(AND(OR(仕訳日記帳!D4014=Sheet2!$A$3,仕訳日記帳!D4014=Sheet2!$A$4,仕訳日記帳!D4014=Sheet2!$A$5,仕訳日記帳!D4014=Sheet2!$A$6,仕訳日記帳!D4014=Sheet2!$A$7,仕訳日記帳!D4014=Sheet2!$A$9),仕訳日記帳!$N4014&gt;=Sheet2!$B$3),仕訳日記帳!D4014,IF(AND(仕訳日記帳!D4014=Sheet2!$A$8,仕訳日記帳!$N4014&gt;=Sheet2!$B$8),仕訳日記帳!D4014,IF(AND(OR(仕訳日記帳!D4014=Sheet2!$A$10,仕訳日記帳!D4014=Sheet2!$A$11,仕訳日記帳!D4014=Sheet2!$A$12,仕訳日記帳!D4014=Sheet2!$A$13,仕訳日記帳!D4014=Sheet2!$A$14,仕訳日記帳!D4014=Sheet2!$A$15,仕訳日記帳!D4014=Sheet2!$A$16,仕訳日記帳!D4014=Sheet2!$A$17),Sheet2!$B$9&lt;=仕訳日記帳!$N4014&lt;Sheet2!$C$10),仕訳日記帳!D4014,""))))</f>
        <v/>
      </c>
      <c r="B4014" s="263" t="str">
        <f>IF(AND($A4014=Sheet2!$A$2,仕訳日記帳!$N4014&gt;=Sheet2!$B$2),仕訳日記帳!A4014,IF(AND(OR($A4014=Sheet2!$A$3,$A4014=Sheet2!$A$4,$A4014=Sheet2!$A$5,$A4014=Sheet2!$A$6,$A4014=Sheet2!$A$7,$A4014=Sheet2!$A$9),仕訳日記帳!$N4014&gt;=Sheet2!$B$3),仕訳日記帳!A4014,IF(AND($A4014=Sheet2!$A$8,仕訳日記帳!$N4014&gt;=Sheet2!$B$8),仕訳日記帳!A4014,IF(AND(OR($A4014=Sheet2!$A$10,$A4014=Sheet2!$A$11,$A4014=Sheet2!$A$12,$A4014=Sheet2!$A$13,$A4014=Sheet2!$A$14,$A4014=Sheet2!$A$15,$A4014=Sheet2!$A$16,$A4014=Sheet2!$A$17),Sheet2!$B$9&lt;=仕訳日記帳!$N4014&lt;Sheet2!$C$10),仕訳日記帳!A4014,""))))</f>
        <v/>
      </c>
      <c r="C4014" t="str">
        <f>IF(AND($A4014=Sheet2!$A$2,仕訳日記帳!$N4014&gt;=Sheet2!$B$2),仕訳日記帳!B4014,IF(AND(OR($A4014=Sheet2!$A$3,$A4014=Sheet2!$A$4,$A4014=Sheet2!$A$5,$A4014=Sheet2!$A$6,$A4014=Sheet2!$A$7,$A4014=Sheet2!$A$9),仕訳日記帳!$N4014&gt;=Sheet2!$B$3),仕訳日記帳!B4014,IF(AND($A4014=Sheet2!$A$8,仕訳日記帳!$N4014&gt;=Sheet2!$B$8),仕訳日記帳!B4014,IF(AND(OR($A4014=Sheet2!$A$10,$A4014=Sheet2!$A$11,$A4014=Sheet2!$A$12,$A4014=Sheet2!$A$13,$A4014=Sheet2!$A$14,$A4014=Sheet2!$A$15,$A4014=Sheet2!$A$16,$A4014=Sheet2!$A$17),Sheet2!$B$9&lt;=仕訳日記帳!$N4014&lt;Sheet2!$C$10),仕訳日記帳!B4014,""))))</f>
        <v/>
      </c>
      <c r="D4014" s="265" t="str">
        <f>IF(AND($A4014=Sheet2!$A$2,仕訳日記帳!$N4014&gt;=Sheet2!$B$2),仕訳日記帳!N4014,IF(AND(OR($A4014=Sheet2!$A$3,$A4014=Sheet2!$A$4,$A4014=Sheet2!$A$5,$A4014=Sheet2!$A$6,$A4014=Sheet2!$A$7,$A4014=Sheet2!$A$9),仕訳日記帳!$N4014&gt;=Sheet2!$B$3),仕訳日記帳!N4014,IF(AND($A4014=Sheet2!$A$8,仕訳日記帳!$N4014&gt;=Sheet2!$B$8),仕訳日記帳!N4014,IF(AND(OR($A4014=Sheet2!$A$10,$A4014=Sheet2!$A$11,$A4014=Sheet2!$A$12,$A4014=Sheet2!$A$13,$A4014=Sheet2!$A$14,$A4014=Sheet2!$A$15,$A4014=Sheet2!$A$16,$A4014=Sheet2!$A$17),Sheet2!$B$9&lt;=仕訳日記帳!$N4014&lt;Sheet2!$C$10),仕訳日記帳!N4014,""))))</f>
        <v/>
      </c>
      <c r="E4014" s="263" t="str">
        <f>IF(AND($A4014=Sheet2!$A$2,仕訳日記帳!$N4014&gt;=Sheet2!$B$2),仕訳日記帳!G4014,IF(AND(OR($A4014=Sheet2!$A$3,$A4014=Sheet2!$A$4,$A4014=Sheet2!$A$5,$A4014=Sheet2!$A$6,$A4014=Sheet2!$A$7,$A4014=Sheet2!$A$9),仕訳日記帳!$N4014&gt;=Sheet2!$B$3),仕訳日記帳!G4014,IF(AND($A4014=Sheet2!$A$8,仕訳日記帳!$N4014&gt;=Sheet2!$B$8),仕訳日記帳!G4014,IF(AND(OR($A4014=Sheet2!$A$10,$A4014=Sheet2!$A$11,$A4014=Sheet2!$A$12,$A4014=Sheet2!$A$13,$A4014=Sheet2!$A$14,$A4014=Sheet2!$A$15,$A4014=Sheet2!$A$16,$A4014=Sheet2!$A$17),Sheet2!$B$9&lt;=仕訳日記帳!$N4014&lt;Sheet2!$C$10),仕訳日記帳!G4014,""))))</f>
        <v/>
      </c>
      <c r="G4014" t="str">
        <f>IF(OR(A4014=Sheet2!$A$2,A4014=Sheet2!$A$3,A4014=Sheet2!$A$4,A4014=Sheet2!$A$5,A4014=Sheet2!$A$6,A4014=Sheet2!$A$7,A4014=Sheet2!$A$8,A4014=Sheet2!$A$9,A4014=Sheet2!$A$10,A4014=Sheet2!$A$11,A4014=Sheet2!$A$12,$A$2=Sheet2!$A$13,A4014=Sheet2!$A$14,$A$2=Sheet2!$A$15,$A$2=Sheet2!$A$16,A4014=Sheet2!$A$17),"該当","")</f>
        <v/>
      </c>
      <c r="H4014" t="str">
        <f>IF(OR(A4014="",G4014=""),"",COUNTIF($G$2:G4014,"該当"))</f>
        <v/>
      </c>
    </row>
    <row r="4015" spans="1:8">
      <c r="A4015" t="str">
        <f>IF(AND(仕訳日記帳!D4015=Sheet2!$A$2,仕訳日記帳!$N4015&gt;=Sheet2!$B$2),仕訳日記帳!D4015,IF(AND(OR(仕訳日記帳!D4015=Sheet2!$A$3,仕訳日記帳!D4015=Sheet2!$A$4,仕訳日記帳!D4015=Sheet2!$A$5,仕訳日記帳!D4015=Sheet2!$A$6,仕訳日記帳!D4015=Sheet2!$A$7,仕訳日記帳!D4015=Sheet2!$A$9),仕訳日記帳!$N4015&gt;=Sheet2!$B$3),仕訳日記帳!D4015,IF(AND(仕訳日記帳!D4015=Sheet2!$A$8,仕訳日記帳!$N4015&gt;=Sheet2!$B$8),仕訳日記帳!D4015,IF(AND(OR(仕訳日記帳!D4015=Sheet2!$A$10,仕訳日記帳!D4015=Sheet2!$A$11,仕訳日記帳!D4015=Sheet2!$A$12,仕訳日記帳!D4015=Sheet2!$A$13,仕訳日記帳!D4015=Sheet2!$A$14,仕訳日記帳!D4015=Sheet2!$A$15,仕訳日記帳!D4015=Sheet2!$A$16,仕訳日記帳!D4015=Sheet2!$A$17),Sheet2!$B$9&lt;=仕訳日記帳!$N4015&lt;Sheet2!$C$10),仕訳日記帳!D4015,""))))</f>
        <v/>
      </c>
      <c r="B4015" s="263" t="str">
        <f>IF(AND($A4015=Sheet2!$A$2,仕訳日記帳!$N4015&gt;=Sheet2!$B$2),仕訳日記帳!A4015,IF(AND(OR($A4015=Sheet2!$A$3,$A4015=Sheet2!$A$4,$A4015=Sheet2!$A$5,$A4015=Sheet2!$A$6,$A4015=Sheet2!$A$7,$A4015=Sheet2!$A$9),仕訳日記帳!$N4015&gt;=Sheet2!$B$3),仕訳日記帳!A4015,IF(AND($A4015=Sheet2!$A$8,仕訳日記帳!$N4015&gt;=Sheet2!$B$8),仕訳日記帳!A4015,IF(AND(OR($A4015=Sheet2!$A$10,$A4015=Sheet2!$A$11,$A4015=Sheet2!$A$12,$A4015=Sheet2!$A$13,$A4015=Sheet2!$A$14,$A4015=Sheet2!$A$15,$A4015=Sheet2!$A$16,$A4015=Sheet2!$A$17),Sheet2!$B$9&lt;=仕訳日記帳!$N4015&lt;Sheet2!$C$10),仕訳日記帳!A4015,""))))</f>
        <v/>
      </c>
      <c r="C4015" t="str">
        <f>IF(AND($A4015=Sheet2!$A$2,仕訳日記帳!$N4015&gt;=Sheet2!$B$2),仕訳日記帳!B4015,IF(AND(OR($A4015=Sheet2!$A$3,$A4015=Sheet2!$A$4,$A4015=Sheet2!$A$5,$A4015=Sheet2!$A$6,$A4015=Sheet2!$A$7,$A4015=Sheet2!$A$9),仕訳日記帳!$N4015&gt;=Sheet2!$B$3),仕訳日記帳!B4015,IF(AND($A4015=Sheet2!$A$8,仕訳日記帳!$N4015&gt;=Sheet2!$B$8),仕訳日記帳!B4015,IF(AND(OR($A4015=Sheet2!$A$10,$A4015=Sheet2!$A$11,$A4015=Sheet2!$A$12,$A4015=Sheet2!$A$13,$A4015=Sheet2!$A$14,$A4015=Sheet2!$A$15,$A4015=Sheet2!$A$16,$A4015=Sheet2!$A$17),Sheet2!$B$9&lt;=仕訳日記帳!$N4015&lt;Sheet2!$C$10),仕訳日記帳!B4015,""))))</f>
        <v/>
      </c>
      <c r="D4015" s="265" t="str">
        <f>IF(AND($A4015=Sheet2!$A$2,仕訳日記帳!$N4015&gt;=Sheet2!$B$2),仕訳日記帳!N4015,IF(AND(OR($A4015=Sheet2!$A$3,$A4015=Sheet2!$A$4,$A4015=Sheet2!$A$5,$A4015=Sheet2!$A$6,$A4015=Sheet2!$A$7,$A4015=Sheet2!$A$9),仕訳日記帳!$N4015&gt;=Sheet2!$B$3),仕訳日記帳!N4015,IF(AND($A4015=Sheet2!$A$8,仕訳日記帳!$N4015&gt;=Sheet2!$B$8),仕訳日記帳!N4015,IF(AND(OR($A4015=Sheet2!$A$10,$A4015=Sheet2!$A$11,$A4015=Sheet2!$A$12,$A4015=Sheet2!$A$13,$A4015=Sheet2!$A$14,$A4015=Sheet2!$A$15,$A4015=Sheet2!$A$16,$A4015=Sheet2!$A$17),Sheet2!$B$9&lt;=仕訳日記帳!$N4015&lt;Sheet2!$C$10),仕訳日記帳!N4015,""))))</f>
        <v/>
      </c>
      <c r="E4015" s="263" t="str">
        <f>IF(AND($A4015=Sheet2!$A$2,仕訳日記帳!$N4015&gt;=Sheet2!$B$2),仕訳日記帳!G4015,IF(AND(OR($A4015=Sheet2!$A$3,$A4015=Sheet2!$A$4,$A4015=Sheet2!$A$5,$A4015=Sheet2!$A$6,$A4015=Sheet2!$A$7,$A4015=Sheet2!$A$9),仕訳日記帳!$N4015&gt;=Sheet2!$B$3),仕訳日記帳!G4015,IF(AND($A4015=Sheet2!$A$8,仕訳日記帳!$N4015&gt;=Sheet2!$B$8),仕訳日記帳!G4015,IF(AND(OR($A4015=Sheet2!$A$10,$A4015=Sheet2!$A$11,$A4015=Sheet2!$A$12,$A4015=Sheet2!$A$13,$A4015=Sheet2!$A$14,$A4015=Sheet2!$A$15,$A4015=Sheet2!$A$16,$A4015=Sheet2!$A$17),Sheet2!$B$9&lt;=仕訳日記帳!$N4015&lt;Sheet2!$C$10),仕訳日記帳!G4015,""))))</f>
        <v/>
      </c>
      <c r="G4015" t="str">
        <f>IF(OR(A4015=Sheet2!$A$2,A4015=Sheet2!$A$3,A4015=Sheet2!$A$4,A4015=Sheet2!$A$5,A4015=Sheet2!$A$6,A4015=Sheet2!$A$7,A4015=Sheet2!$A$8,A4015=Sheet2!$A$9,A4015=Sheet2!$A$10,A4015=Sheet2!$A$11,A4015=Sheet2!$A$12,$A$2=Sheet2!$A$13,A4015=Sheet2!$A$14,$A$2=Sheet2!$A$15,$A$2=Sheet2!$A$16,A4015=Sheet2!$A$17),"該当","")</f>
        <v/>
      </c>
      <c r="H4015" t="str">
        <f>IF(OR(A4015="",G4015=""),"",COUNTIF($G$2:G4015,"該当"))</f>
        <v/>
      </c>
    </row>
    <row r="4016" spans="1:8">
      <c r="A4016" t="str">
        <f>IF(AND(仕訳日記帳!D4016=Sheet2!$A$2,仕訳日記帳!$N4016&gt;=Sheet2!$B$2),仕訳日記帳!D4016,IF(AND(OR(仕訳日記帳!D4016=Sheet2!$A$3,仕訳日記帳!D4016=Sheet2!$A$4,仕訳日記帳!D4016=Sheet2!$A$5,仕訳日記帳!D4016=Sheet2!$A$6,仕訳日記帳!D4016=Sheet2!$A$7,仕訳日記帳!D4016=Sheet2!$A$9),仕訳日記帳!$N4016&gt;=Sheet2!$B$3),仕訳日記帳!D4016,IF(AND(仕訳日記帳!D4016=Sheet2!$A$8,仕訳日記帳!$N4016&gt;=Sheet2!$B$8),仕訳日記帳!D4016,IF(AND(OR(仕訳日記帳!D4016=Sheet2!$A$10,仕訳日記帳!D4016=Sheet2!$A$11,仕訳日記帳!D4016=Sheet2!$A$12,仕訳日記帳!D4016=Sheet2!$A$13,仕訳日記帳!D4016=Sheet2!$A$14,仕訳日記帳!D4016=Sheet2!$A$15,仕訳日記帳!D4016=Sheet2!$A$16,仕訳日記帳!D4016=Sheet2!$A$17),Sheet2!$B$9&lt;=仕訳日記帳!$N4016&lt;Sheet2!$C$10),仕訳日記帳!D4016,""))))</f>
        <v/>
      </c>
      <c r="B4016" s="263" t="str">
        <f>IF(AND($A4016=Sheet2!$A$2,仕訳日記帳!$N4016&gt;=Sheet2!$B$2),仕訳日記帳!A4016,IF(AND(OR($A4016=Sheet2!$A$3,$A4016=Sheet2!$A$4,$A4016=Sheet2!$A$5,$A4016=Sheet2!$A$6,$A4016=Sheet2!$A$7,$A4016=Sheet2!$A$9),仕訳日記帳!$N4016&gt;=Sheet2!$B$3),仕訳日記帳!A4016,IF(AND($A4016=Sheet2!$A$8,仕訳日記帳!$N4016&gt;=Sheet2!$B$8),仕訳日記帳!A4016,IF(AND(OR($A4016=Sheet2!$A$10,$A4016=Sheet2!$A$11,$A4016=Sheet2!$A$12,$A4016=Sheet2!$A$13,$A4016=Sheet2!$A$14,$A4016=Sheet2!$A$15,$A4016=Sheet2!$A$16,$A4016=Sheet2!$A$17),Sheet2!$B$9&lt;=仕訳日記帳!$N4016&lt;Sheet2!$C$10),仕訳日記帳!A4016,""))))</f>
        <v/>
      </c>
      <c r="C4016" t="str">
        <f>IF(AND($A4016=Sheet2!$A$2,仕訳日記帳!$N4016&gt;=Sheet2!$B$2),仕訳日記帳!B4016,IF(AND(OR($A4016=Sheet2!$A$3,$A4016=Sheet2!$A$4,$A4016=Sheet2!$A$5,$A4016=Sheet2!$A$6,$A4016=Sheet2!$A$7,$A4016=Sheet2!$A$9),仕訳日記帳!$N4016&gt;=Sheet2!$B$3),仕訳日記帳!B4016,IF(AND($A4016=Sheet2!$A$8,仕訳日記帳!$N4016&gt;=Sheet2!$B$8),仕訳日記帳!B4016,IF(AND(OR($A4016=Sheet2!$A$10,$A4016=Sheet2!$A$11,$A4016=Sheet2!$A$12,$A4016=Sheet2!$A$13,$A4016=Sheet2!$A$14,$A4016=Sheet2!$A$15,$A4016=Sheet2!$A$16,$A4016=Sheet2!$A$17),Sheet2!$B$9&lt;=仕訳日記帳!$N4016&lt;Sheet2!$C$10),仕訳日記帳!B4016,""))))</f>
        <v/>
      </c>
      <c r="D4016" s="265" t="str">
        <f>IF(AND($A4016=Sheet2!$A$2,仕訳日記帳!$N4016&gt;=Sheet2!$B$2),仕訳日記帳!N4016,IF(AND(OR($A4016=Sheet2!$A$3,$A4016=Sheet2!$A$4,$A4016=Sheet2!$A$5,$A4016=Sheet2!$A$6,$A4016=Sheet2!$A$7,$A4016=Sheet2!$A$9),仕訳日記帳!$N4016&gt;=Sheet2!$B$3),仕訳日記帳!N4016,IF(AND($A4016=Sheet2!$A$8,仕訳日記帳!$N4016&gt;=Sheet2!$B$8),仕訳日記帳!N4016,IF(AND(OR($A4016=Sheet2!$A$10,$A4016=Sheet2!$A$11,$A4016=Sheet2!$A$12,$A4016=Sheet2!$A$13,$A4016=Sheet2!$A$14,$A4016=Sheet2!$A$15,$A4016=Sheet2!$A$16,$A4016=Sheet2!$A$17),Sheet2!$B$9&lt;=仕訳日記帳!$N4016&lt;Sheet2!$C$10),仕訳日記帳!N4016,""))))</f>
        <v/>
      </c>
      <c r="E4016" s="263" t="str">
        <f>IF(AND($A4016=Sheet2!$A$2,仕訳日記帳!$N4016&gt;=Sheet2!$B$2),仕訳日記帳!G4016,IF(AND(OR($A4016=Sheet2!$A$3,$A4016=Sheet2!$A$4,$A4016=Sheet2!$A$5,$A4016=Sheet2!$A$6,$A4016=Sheet2!$A$7,$A4016=Sheet2!$A$9),仕訳日記帳!$N4016&gt;=Sheet2!$B$3),仕訳日記帳!G4016,IF(AND($A4016=Sheet2!$A$8,仕訳日記帳!$N4016&gt;=Sheet2!$B$8),仕訳日記帳!G4016,IF(AND(OR($A4016=Sheet2!$A$10,$A4016=Sheet2!$A$11,$A4016=Sheet2!$A$12,$A4016=Sheet2!$A$13,$A4016=Sheet2!$A$14,$A4016=Sheet2!$A$15,$A4016=Sheet2!$A$16,$A4016=Sheet2!$A$17),Sheet2!$B$9&lt;=仕訳日記帳!$N4016&lt;Sheet2!$C$10),仕訳日記帳!G4016,""))))</f>
        <v/>
      </c>
      <c r="G4016" t="str">
        <f>IF(OR(A4016=Sheet2!$A$2,A4016=Sheet2!$A$3,A4016=Sheet2!$A$4,A4016=Sheet2!$A$5,A4016=Sheet2!$A$6,A4016=Sheet2!$A$7,A4016=Sheet2!$A$8,A4016=Sheet2!$A$9,A4016=Sheet2!$A$10,A4016=Sheet2!$A$11,A4016=Sheet2!$A$12,$A$2=Sheet2!$A$13,A4016=Sheet2!$A$14,$A$2=Sheet2!$A$15,$A$2=Sheet2!$A$16,A4016=Sheet2!$A$17),"該当","")</f>
        <v/>
      </c>
      <c r="H4016" t="str">
        <f>IF(OR(A4016="",G4016=""),"",COUNTIF($G$2:G4016,"該当"))</f>
        <v/>
      </c>
    </row>
    <row r="4017" spans="1:8">
      <c r="A4017" t="str">
        <f>IF(AND(仕訳日記帳!D4017=Sheet2!$A$2,仕訳日記帳!$N4017&gt;=Sheet2!$B$2),仕訳日記帳!D4017,IF(AND(OR(仕訳日記帳!D4017=Sheet2!$A$3,仕訳日記帳!D4017=Sheet2!$A$4,仕訳日記帳!D4017=Sheet2!$A$5,仕訳日記帳!D4017=Sheet2!$A$6,仕訳日記帳!D4017=Sheet2!$A$7,仕訳日記帳!D4017=Sheet2!$A$9),仕訳日記帳!$N4017&gt;=Sheet2!$B$3),仕訳日記帳!D4017,IF(AND(仕訳日記帳!D4017=Sheet2!$A$8,仕訳日記帳!$N4017&gt;=Sheet2!$B$8),仕訳日記帳!D4017,IF(AND(OR(仕訳日記帳!D4017=Sheet2!$A$10,仕訳日記帳!D4017=Sheet2!$A$11,仕訳日記帳!D4017=Sheet2!$A$12,仕訳日記帳!D4017=Sheet2!$A$13,仕訳日記帳!D4017=Sheet2!$A$14,仕訳日記帳!D4017=Sheet2!$A$15,仕訳日記帳!D4017=Sheet2!$A$16,仕訳日記帳!D4017=Sheet2!$A$17),Sheet2!$B$9&lt;=仕訳日記帳!$N4017&lt;Sheet2!$C$10),仕訳日記帳!D4017,""))))</f>
        <v/>
      </c>
      <c r="B4017" s="263" t="str">
        <f>IF(AND($A4017=Sheet2!$A$2,仕訳日記帳!$N4017&gt;=Sheet2!$B$2),仕訳日記帳!A4017,IF(AND(OR($A4017=Sheet2!$A$3,$A4017=Sheet2!$A$4,$A4017=Sheet2!$A$5,$A4017=Sheet2!$A$6,$A4017=Sheet2!$A$7,$A4017=Sheet2!$A$9),仕訳日記帳!$N4017&gt;=Sheet2!$B$3),仕訳日記帳!A4017,IF(AND($A4017=Sheet2!$A$8,仕訳日記帳!$N4017&gt;=Sheet2!$B$8),仕訳日記帳!A4017,IF(AND(OR($A4017=Sheet2!$A$10,$A4017=Sheet2!$A$11,$A4017=Sheet2!$A$12,$A4017=Sheet2!$A$13,$A4017=Sheet2!$A$14,$A4017=Sheet2!$A$15,$A4017=Sheet2!$A$16,$A4017=Sheet2!$A$17),Sheet2!$B$9&lt;=仕訳日記帳!$N4017&lt;Sheet2!$C$10),仕訳日記帳!A4017,""))))</f>
        <v/>
      </c>
      <c r="C4017" t="str">
        <f>IF(AND($A4017=Sheet2!$A$2,仕訳日記帳!$N4017&gt;=Sheet2!$B$2),仕訳日記帳!B4017,IF(AND(OR($A4017=Sheet2!$A$3,$A4017=Sheet2!$A$4,$A4017=Sheet2!$A$5,$A4017=Sheet2!$A$6,$A4017=Sheet2!$A$7,$A4017=Sheet2!$A$9),仕訳日記帳!$N4017&gt;=Sheet2!$B$3),仕訳日記帳!B4017,IF(AND($A4017=Sheet2!$A$8,仕訳日記帳!$N4017&gt;=Sheet2!$B$8),仕訳日記帳!B4017,IF(AND(OR($A4017=Sheet2!$A$10,$A4017=Sheet2!$A$11,$A4017=Sheet2!$A$12,$A4017=Sheet2!$A$13,$A4017=Sheet2!$A$14,$A4017=Sheet2!$A$15,$A4017=Sheet2!$A$16,$A4017=Sheet2!$A$17),Sheet2!$B$9&lt;=仕訳日記帳!$N4017&lt;Sheet2!$C$10),仕訳日記帳!B4017,""))))</f>
        <v/>
      </c>
      <c r="D4017" s="265" t="str">
        <f>IF(AND($A4017=Sheet2!$A$2,仕訳日記帳!$N4017&gt;=Sheet2!$B$2),仕訳日記帳!N4017,IF(AND(OR($A4017=Sheet2!$A$3,$A4017=Sheet2!$A$4,$A4017=Sheet2!$A$5,$A4017=Sheet2!$A$6,$A4017=Sheet2!$A$7,$A4017=Sheet2!$A$9),仕訳日記帳!$N4017&gt;=Sheet2!$B$3),仕訳日記帳!N4017,IF(AND($A4017=Sheet2!$A$8,仕訳日記帳!$N4017&gt;=Sheet2!$B$8),仕訳日記帳!N4017,IF(AND(OR($A4017=Sheet2!$A$10,$A4017=Sheet2!$A$11,$A4017=Sheet2!$A$12,$A4017=Sheet2!$A$13,$A4017=Sheet2!$A$14,$A4017=Sheet2!$A$15,$A4017=Sheet2!$A$16,$A4017=Sheet2!$A$17),Sheet2!$B$9&lt;=仕訳日記帳!$N4017&lt;Sheet2!$C$10),仕訳日記帳!N4017,""))))</f>
        <v/>
      </c>
      <c r="E4017" s="263" t="str">
        <f>IF(AND($A4017=Sheet2!$A$2,仕訳日記帳!$N4017&gt;=Sheet2!$B$2),仕訳日記帳!G4017,IF(AND(OR($A4017=Sheet2!$A$3,$A4017=Sheet2!$A$4,$A4017=Sheet2!$A$5,$A4017=Sheet2!$A$6,$A4017=Sheet2!$A$7,$A4017=Sheet2!$A$9),仕訳日記帳!$N4017&gt;=Sheet2!$B$3),仕訳日記帳!G4017,IF(AND($A4017=Sheet2!$A$8,仕訳日記帳!$N4017&gt;=Sheet2!$B$8),仕訳日記帳!G4017,IF(AND(OR($A4017=Sheet2!$A$10,$A4017=Sheet2!$A$11,$A4017=Sheet2!$A$12,$A4017=Sheet2!$A$13,$A4017=Sheet2!$A$14,$A4017=Sheet2!$A$15,$A4017=Sheet2!$A$16,$A4017=Sheet2!$A$17),Sheet2!$B$9&lt;=仕訳日記帳!$N4017&lt;Sheet2!$C$10),仕訳日記帳!G4017,""))))</f>
        <v/>
      </c>
      <c r="G4017" t="str">
        <f>IF(OR(A4017=Sheet2!$A$2,A4017=Sheet2!$A$3,A4017=Sheet2!$A$4,A4017=Sheet2!$A$5,A4017=Sheet2!$A$6,A4017=Sheet2!$A$7,A4017=Sheet2!$A$8,A4017=Sheet2!$A$9,A4017=Sheet2!$A$10,A4017=Sheet2!$A$11,A4017=Sheet2!$A$12,$A$2=Sheet2!$A$13,A4017=Sheet2!$A$14,$A$2=Sheet2!$A$15,$A$2=Sheet2!$A$16,A4017=Sheet2!$A$17),"該当","")</f>
        <v/>
      </c>
      <c r="H4017" t="str">
        <f>IF(OR(A4017="",G4017=""),"",COUNTIF($G$2:G4017,"該当"))</f>
        <v/>
      </c>
    </row>
    <row r="4018" spans="1:8">
      <c r="A4018" t="str">
        <f>IF(AND(仕訳日記帳!D4018=Sheet2!$A$2,仕訳日記帳!$N4018&gt;=Sheet2!$B$2),仕訳日記帳!D4018,IF(AND(OR(仕訳日記帳!D4018=Sheet2!$A$3,仕訳日記帳!D4018=Sheet2!$A$4,仕訳日記帳!D4018=Sheet2!$A$5,仕訳日記帳!D4018=Sheet2!$A$6,仕訳日記帳!D4018=Sheet2!$A$7,仕訳日記帳!D4018=Sheet2!$A$9),仕訳日記帳!$N4018&gt;=Sheet2!$B$3),仕訳日記帳!D4018,IF(AND(仕訳日記帳!D4018=Sheet2!$A$8,仕訳日記帳!$N4018&gt;=Sheet2!$B$8),仕訳日記帳!D4018,IF(AND(OR(仕訳日記帳!D4018=Sheet2!$A$10,仕訳日記帳!D4018=Sheet2!$A$11,仕訳日記帳!D4018=Sheet2!$A$12,仕訳日記帳!D4018=Sheet2!$A$13,仕訳日記帳!D4018=Sheet2!$A$14,仕訳日記帳!D4018=Sheet2!$A$15,仕訳日記帳!D4018=Sheet2!$A$16,仕訳日記帳!D4018=Sheet2!$A$17),Sheet2!$B$9&lt;=仕訳日記帳!$N4018&lt;Sheet2!$C$10),仕訳日記帳!D4018,""))))</f>
        <v/>
      </c>
      <c r="B4018" s="263" t="str">
        <f>IF(AND($A4018=Sheet2!$A$2,仕訳日記帳!$N4018&gt;=Sheet2!$B$2),仕訳日記帳!A4018,IF(AND(OR($A4018=Sheet2!$A$3,$A4018=Sheet2!$A$4,$A4018=Sheet2!$A$5,$A4018=Sheet2!$A$6,$A4018=Sheet2!$A$7,$A4018=Sheet2!$A$9),仕訳日記帳!$N4018&gt;=Sheet2!$B$3),仕訳日記帳!A4018,IF(AND($A4018=Sheet2!$A$8,仕訳日記帳!$N4018&gt;=Sheet2!$B$8),仕訳日記帳!A4018,IF(AND(OR($A4018=Sheet2!$A$10,$A4018=Sheet2!$A$11,$A4018=Sheet2!$A$12,$A4018=Sheet2!$A$13,$A4018=Sheet2!$A$14,$A4018=Sheet2!$A$15,$A4018=Sheet2!$A$16,$A4018=Sheet2!$A$17),Sheet2!$B$9&lt;=仕訳日記帳!$N4018&lt;Sheet2!$C$10),仕訳日記帳!A4018,""))))</f>
        <v/>
      </c>
      <c r="C4018" t="str">
        <f>IF(AND($A4018=Sheet2!$A$2,仕訳日記帳!$N4018&gt;=Sheet2!$B$2),仕訳日記帳!B4018,IF(AND(OR($A4018=Sheet2!$A$3,$A4018=Sheet2!$A$4,$A4018=Sheet2!$A$5,$A4018=Sheet2!$A$6,$A4018=Sheet2!$A$7,$A4018=Sheet2!$A$9),仕訳日記帳!$N4018&gt;=Sheet2!$B$3),仕訳日記帳!B4018,IF(AND($A4018=Sheet2!$A$8,仕訳日記帳!$N4018&gt;=Sheet2!$B$8),仕訳日記帳!B4018,IF(AND(OR($A4018=Sheet2!$A$10,$A4018=Sheet2!$A$11,$A4018=Sheet2!$A$12,$A4018=Sheet2!$A$13,$A4018=Sheet2!$A$14,$A4018=Sheet2!$A$15,$A4018=Sheet2!$A$16,$A4018=Sheet2!$A$17),Sheet2!$B$9&lt;=仕訳日記帳!$N4018&lt;Sheet2!$C$10),仕訳日記帳!B4018,""))))</f>
        <v/>
      </c>
      <c r="D4018" s="265" t="str">
        <f>IF(AND($A4018=Sheet2!$A$2,仕訳日記帳!$N4018&gt;=Sheet2!$B$2),仕訳日記帳!N4018,IF(AND(OR($A4018=Sheet2!$A$3,$A4018=Sheet2!$A$4,$A4018=Sheet2!$A$5,$A4018=Sheet2!$A$6,$A4018=Sheet2!$A$7,$A4018=Sheet2!$A$9),仕訳日記帳!$N4018&gt;=Sheet2!$B$3),仕訳日記帳!N4018,IF(AND($A4018=Sheet2!$A$8,仕訳日記帳!$N4018&gt;=Sheet2!$B$8),仕訳日記帳!N4018,IF(AND(OR($A4018=Sheet2!$A$10,$A4018=Sheet2!$A$11,$A4018=Sheet2!$A$12,$A4018=Sheet2!$A$13,$A4018=Sheet2!$A$14,$A4018=Sheet2!$A$15,$A4018=Sheet2!$A$16,$A4018=Sheet2!$A$17),Sheet2!$B$9&lt;=仕訳日記帳!$N4018&lt;Sheet2!$C$10),仕訳日記帳!N4018,""))))</f>
        <v/>
      </c>
      <c r="E4018" s="263" t="str">
        <f>IF(AND($A4018=Sheet2!$A$2,仕訳日記帳!$N4018&gt;=Sheet2!$B$2),仕訳日記帳!G4018,IF(AND(OR($A4018=Sheet2!$A$3,$A4018=Sheet2!$A$4,$A4018=Sheet2!$A$5,$A4018=Sheet2!$A$6,$A4018=Sheet2!$A$7,$A4018=Sheet2!$A$9),仕訳日記帳!$N4018&gt;=Sheet2!$B$3),仕訳日記帳!G4018,IF(AND($A4018=Sheet2!$A$8,仕訳日記帳!$N4018&gt;=Sheet2!$B$8),仕訳日記帳!G4018,IF(AND(OR($A4018=Sheet2!$A$10,$A4018=Sheet2!$A$11,$A4018=Sheet2!$A$12,$A4018=Sheet2!$A$13,$A4018=Sheet2!$A$14,$A4018=Sheet2!$A$15,$A4018=Sheet2!$A$16,$A4018=Sheet2!$A$17),Sheet2!$B$9&lt;=仕訳日記帳!$N4018&lt;Sheet2!$C$10),仕訳日記帳!G4018,""))))</f>
        <v/>
      </c>
      <c r="G4018" t="str">
        <f>IF(OR(A4018=Sheet2!$A$2,A4018=Sheet2!$A$3,A4018=Sheet2!$A$4,A4018=Sheet2!$A$5,A4018=Sheet2!$A$6,A4018=Sheet2!$A$7,A4018=Sheet2!$A$8,A4018=Sheet2!$A$9,A4018=Sheet2!$A$10,A4018=Sheet2!$A$11,A4018=Sheet2!$A$12,$A$2=Sheet2!$A$13,A4018=Sheet2!$A$14,$A$2=Sheet2!$A$15,$A$2=Sheet2!$A$16,A4018=Sheet2!$A$17),"該当","")</f>
        <v/>
      </c>
      <c r="H4018" t="str">
        <f>IF(OR(A4018="",G4018=""),"",COUNTIF($G$2:G4018,"該当"))</f>
        <v/>
      </c>
    </row>
    <row r="4019" spans="1:8">
      <c r="A4019" t="str">
        <f>IF(AND(仕訳日記帳!D4019=Sheet2!$A$2,仕訳日記帳!$N4019&gt;=Sheet2!$B$2),仕訳日記帳!D4019,IF(AND(OR(仕訳日記帳!D4019=Sheet2!$A$3,仕訳日記帳!D4019=Sheet2!$A$4,仕訳日記帳!D4019=Sheet2!$A$5,仕訳日記帳!D4019=Sheet2!$A$6,仕訳日記帳!D4019=Sheet2!$A$7,仕訳日記帳!D4019=Sheet2!$A$9),仕訳日記帳!$N4019&gt;=Sheet2!$B$3),仕訳日記帳!D4019,IF(AND(仕訳日記帳!D4019=Sheet2!$A$8,仕訳日記帳!$N4019&gt;=Sheet2!$B$8),仕訳日記帳!D4019,IF(AND(OR(仕訳日記帳!D4019=Sheet2!$A$10,仕訳日記帳!D4019=Sheet2!$A$11,仕訳日記帳!D4019=Sheet2!$A$12,仕訳日記帳!D4019=Sheet2!$A$13,仕訳日記帳!D4019=Sheet2!$A$14,仕訳日記帳!D4019=Sheet2!$A$15,仕訳日記帳!D4019=Sheet2!$A$16,仕訳日記帳!D4019=Sheet2!$A$17),Sheet2!$B$9&lt;=仕訳日記帳!$N4019&lt;Sheet2!$C$10),仕訳日記帳!D4019,""))))</f>
        <v/>
      </c>
      <c r="B4019" s="263" t="str">
        <f>IF(AND($A4019=Sheet2!$A$2,仕訳日記帳!$N4019&gt;=Sheet2!$B$2),仕訳日記帳!A4019,IF(AND(OR($A4019=Sheet2!$A$3,$A4019=Sheet2!$A$4,$A4019=Sheet2!$A$5,$A4019=Sheet2!$A$6,$A4019=Sheet2!$A$7,$A4019=Sheet2!$A$9),仕訳日記帳!$N4019&gt;=Sheet2!$B$3),仕訳日記帳!A4019,IF(AND($A4019=Sheet2!$A$8,仕訳日記帳!$N4019&gt;=Sheet2!$B$8),仕訳日記帳!A4019,IF(AND(OR($A4019=Sheet2!$A$10,$A4019=Sheet2!$A$11,$A4019=Sheet2!$A$12,$A4019=Sheet2!$A$13,$A4019=Sheet2!$A$14,$A4019=Sheet2!$A$15,$A4019=Sheet2!$A$16,$A4019=Sheet2!$A$17),Sheet2!$B$9&lt;=仕訳日記帳!$N4019&lt;Sheet2!$C$10),仕訳日記帳!A4019,""))))</f>
        <v/>
      </c>
      <c r="C4019" t="str">
        <f>IF(AND($A4019=Sheet2!$A$2,仕訳日記帳!$N4019&gt;=Sheet2!$B$2),仕訳日記帳!B4019,IF(AND(OR($A4019=Sheet2!$A$3,$A4019=Sheet2!$A$4,$A4019=Sheet2!$A$5,$A4019=Sheet2!$A$6,$A4019=Sheet2!$A$7,$A4019=Sheet2!$A$9),仕訳日記帳!$N4019&gt;=Sheet2!$B$3),仕訳日記帳!B4019,IF(AND($A4019=Sheet2!$A$8,仕訳日記帳!$N4019&gt;=Sheet2!$B$8),仕訳日記帳!B4019,IF(AND(OR($A4019=Sheet2!$A$10,$A4019=Sheet2!$A$11,$A4019=Sheet2!$A$12,$A4019=Sheet2!$A$13,$A4019=Sheet2!$A$14,$A4019=Sheet2!$A$15,$A4019=Sheet2!$A$16,$A4019=Sheet2!$A$17),Sheet2!$B$9&lt;=仕訳日記帳!$N4019&lt;Sheet2!$C$10),仕訳日記帳!B4019,""))))</f>
        <v/>
      </c>
      <c r="D4019" s="265" t="str">
        <f>IF(AND($A4019=Sheet2!$A$2,仕訳日記帳!$N4019&gt;=Sheet2!$B$2),仕訳日記帳!N4019,IF(AND(OR($A4019=Sheet2!$A$3,$A4019=Sheet2!$A$4,$A4019=Sheet2!$A$5,$A4019=Sheet2!$A$6,$A4019=Sheet2!$A$7,$A4019=Sheet2!$A$9),仕訳日記帳!$N4019&gt;=Sheet2!$B$3),仕訳日記帳!N4019,IF(AND($A4019=Sheet2!$A$8,仕訳日記帳!$N4019&gt;=Sheet2!$B$8),仕訳日記帳!N4019,IF(AND(OR($A4019=Sheet2!$A$10,$A4019=Sheet2!$A$11,$A4019=Sheet2!$A$12,$A4019=Sheet2!$A$13,$A4019=Sheet2!$A$14,$A4019=Sheet2!$A$15,$A4019=Sheet2!$A$16,$A4019=Sheet2!$A$17),Sheet2!$B$9&lt;=仕訳日記帳!$N4019&lt;Sheet2!$C$10),仕訳日記帳!N4019,""))))</f>
        <v/>
      </c>
      <c r="E4019" s="263" t="str">
        <f>IF(AND($A4019=Sheet2!$A$2,仕訳日記帳!$N4019&gt;=Sheet2!$B$2),仕訳日記帳!G4019,IF(AND(OR($A4019=Sheet2!$A$3,$A4019=Sheet2!$A$4,$A4019=Sheet2!$A$5,$A4019=Sheet2!$A$6,$A4019=Sheet2!$A$7,$A4019=Sheet2!$A$9),仕訳日記帳!$N4019&gt;=Sheet2!$B$3),仕訳日記帳!G4019,IF(AND($A4019=Sheet2!$A$8,仕訳日記帳!$N4019&gt;=Sheet2!$B$8),仕訳日記帳!G4019,IF(AND(OR($A4019=Sheet2!$A$10,$A4019=Sheet2!$A$11,$A4019=Sheet2!$A$12,$A4019=Sheet2!$A$13,$A4019=Sheet2!$A$14,$A4019=Sheet2!$A$15,$A4019=Sheet2!$A$16,$A4019=Sheet2!$A$17),Sheet2!$B$9&lt;=仕訳日記帳!$N4019&lt;Sheet2!$C$10),仕訳日記帳!G4019,""))))</f>
        <v/>
      </c>
      <c r="G4019" t="str">
        <f>IF(OR(A4019=Sheet2!$A$2,A4019=Sheet2!$A$3,A4019=Sheet2!$A$4,A4019=Sheet2!$A$5,A4019=Sheet2!$A$6,A4019=Sheet2!$A$7,A4019=Sheet2!$A$8,A4019=Sheet2!$A$9,A4019=Sheet2!$A$10,A4019=Sheet2!$A$11,A4019=Sheet2!$A$12,$A$2=Sheet2!$A$13,A4019=Sheet2!$A$14,$A$2=Sheet2!$A$15,$A$2=Sheet2!$A$16,A4019=Sheet2!$A$17),"該当","")</f>
        <v/>
      </c>
      <c r="H4019" t="str">
        <f>IF(OR(A4019="",G4019=""),"",COUNTIF($G$2:G4019,"該当"))</f>
        <v/>
      </c>
    </row>
    <row r="4020" spans="1:8">
      <c r="A4020" t="str">
        <f>IF(AND(仕訳日記帳!D4020=Sheet2!$A$2,仕訳日記帳!$N4020&gt;=Sheet2!$B$2),仕訳日記帳!D4020,IF(AND(OR(仕訳日記帳!D4020=Sheet2!$A$3,仕訳日記帳!D4020=Sheet2!$A$4,仕訳日記帳!D4020=Sheet2!$A$5,仕訳日記帳!D4020=Sheet2!$A$6,仕訳日記帳!D4020=Sheet2!$A$7,仕訳日記帳!D4020=Sheet2!$A$9),仕訳日記帳!$N4020&gt;=Sheet2!$B$3),仕訳日記帳!D4020,IF(AND(仕訳日記帳!D4020=Sheet2!$A$8,仕訳日記帳!$N4020&gt;=Sheet2!$B$8),仕訳日記帳!D4020,IF(AND(OR(仕訳日記帳!D4020=Sheet2!$A$10,仕訳日記帳!D4020=Sheet2!$A$11,仕訳日記帳!D4020=Sheet2!$A$12,仕訳日記帳!D4020=Sheet2!$A$13,仕訳日記帳!D4020=Sheet2!$A$14,仕訳日記帳!D4020=Sheet2!$A$15,仕訳日記帳!D4020=Sheet2!$A$16,仕訳日記帳!D4020=Sheet2!$A$17),Sheet2!$B$9&lt;=仕訳日記帳!$N4020&lt;Sheet2!$C$10),仕訳日記帳!D4020,""))))</f>
        <v/>
      </c>
      <c r="B4020" s="263" t="str">
        <f>IF(AND($A4020=Sheet2!$A$2,仕訳日記帳!$N4020&gt;=Sheet2!$B$2),仕訳日記帳!A4020,IF(AND(OR($A4020=Sheet2!$A$3,$A4020=Sheet2!$A$4,$A4020=Sheet2!$A$5,$A4020=Sheet2!$A$6,$A4020=Sheet2!$A$7,$A4020=Sheet2!$A$9),仕訳日記帳!$N4020&gt;=Sheet2!$B$3),仕訳日記帳!A4020,IF(AND($A4020=Sheet2!$A$8,仕訳日記帳!$N4020&gt;=Sheet2!$B$8),仕訳日記帳!A4020,IF(AND(OR($A4020=Sheet2!$A$10,$A4020=Sheet2!$A$11,$A4020=Sheet2!$A$12,$A4020=Sheet2!$A$13,$A4020=Sheet2!$A$14,$A4020=Sheet2!$A$15,$A4020=Sheet2!$A$16,$A4020=Sheet2!$A$17),Sheet2!$B$9&lt;=仕訳日記帳!$N4020&lt;Sheet2!$C$10),仕訳日記帳!A4020,""))))</f>
        <v/>
      </c>
      <c r="C4020" t="str">
        <f>IF(AND($A4020=Sheet2!$A$2,仕訳日記帳!$N4020&gt;=Sheet2!$B$2),仕訳日記帳!B4020,IF(AND(OR($A4020=Sheet2!$A$3,$A4020=Sheet2!$A$4,$A4020=Sheet2!$A$5,$A4020=Sheet2!$A$6,$A4020=Sheet2!$A$7,$A4020=Sheet2!$A$9),仕訳日記帳!$N4020&gt;=Sheet2!$B$3),仕訳日記帳!B4020,IF(AND($A4020=Sheet2!$A$8,仕訳日記帳!$N4020&gt;=Sheet2!$B$8),仕訳日記帳!B4020,IF(AND(OR($A4020=Sheet2!$A$10,$A4020=Sheet2!$A$11,$A4020=Sheet2!$A$12,$A4020=Sheet2!$A$13,$A4020=Sheet2!$A$14,$A4020=Sheet2!$A$15,$A4020=Sheet2!$A$16,$A4020=Sheet2!$A$17),Sheet2!$B$9&lt;=仕訳日記帳!$N4020&lt;Sheet2!$C$10),仕訳日記帳!B4020,""))))</f>
        <v/>
      </c>
      <c r="D4020" s="265" t="str">
        <f>IF(AND($A4020=Sheet2!$A$2,仕訳日記帳!$N4020&gt;=Sheet2!$B$2),仕訳日記帳!N4020,IF(AND(OR($A4020=Sheet2!$A$3,$A4020=Sheet2!$A$4,$A4020=Sheet2!$A$5,$A4020=Sheet2!$A$6,$A4020=Sheet2!$A$7,$A4020=Sheet2!$A$9),仕訳日記帳!$N4020&gt;=Sheet2!$B$3),仕訳日記帳!N4020,IF(AND($A4020=Sheet2!$A$8,仕訳日記帳!$N4020&gt;=Sheet2!$B$8),仕訳日記帳!N4020,IF(AND(OR($A4020=Sheet2!$A$10,$A4020=Sheet2!$A$11,$A4020=Sheet2!$A$12,$A4020=Sheet2!$A$13,$A4020=Sheet2!$A$14,$A4020=Sheet2!$A$15,$A4020=Sheet2!$A$16,$A4020=Sheet2!$A$17),Sheet2!$B$9&lt;=仕訳日記帳!$N4020&lt;Sheet2!$C$10),仕訳日記帳!N4020,""))))</f>
        <v/>
      </c>
      <c r="E4020" s="263" t="str">
        <f>IF(AND($A4020=Sheet2!$A$2,仕訳日記帳!$N4020&gt;=Sheet2!$B$2),仕訳日記帳!G4020,IF(AND(OR($A4020=Sheet2!$A$3,$A4020=Sheet2!$A$4,$A4020=Sheet2!$A$5,$A4020=Sheet2!$A$6,$A4020=Sheet2!$A$7,$A4020=Sheet2!$A$9),仕訳日記帳!$N4020&gt;=Sheet2!$B$3),仕訳日記帳!G4020,IF(AND($A4020=Sheet2!$A$8,仕訳日記帳!$N4020&gt;=Sheet2!$B$8),仕訳日記帳!G4020,IF(AND(OR($A4020=Sheet2!$A$10,$A4020=Sheet2!$A$11,$A4020=Sheet2!$A$12,$A4020=Sheet2!$A$13,$A4020=Sheet2!$A$14,$A4020=Sheet2!$A$15,$A4020=Sheet2!$A$16,$A4020=Sheet2!$A$17),Sheet2!$B$9&lt;=仕訳日記帳!$N4020&lt;Sheet2!$C$10),仕訳日記帳!G4020,""))))</f>
        <v/>
      </c>
      <c r="G4020" t="str">
        <f>IF(OR(A4020=Sheet2!$A$2,A4020=Sheet2!$A$3,A4020=Sheet2!$A$4,A4020=Sheet2!$A$5,A4020=Sheet2!$A$6,A4020=Sheet2!$A$7,A4020=Sheet2!$A$8,A4020=Sheet2!$A$9,A4020=Sheet2!$A$10,A4020=Sheet2!$A$11,A4020=Sheet2!$A$12,$A$2=Sheet2!$A$13,A4020=Sheet2!$A$14,$A$2=Sheet2!$A$15,$A$2=Sheet2!$A$16,A4020=Sheet2!$A$17),"該当","")</f>
        <v/>
      </c>
      <c r="H4020" t="str">
        <f>IF(OR(A4020="",G4020=""),"",COUNTIF($G$2:G4020,"該当"))</f>
        <v/>
      </c>
    </row>
    <row r="4021" spans="1:8">
      <c r="A4021" t="str">
        <f>IF(AND(仕訳日記帳!D4021=Sheet2!$A$2,仕訳日記帳!$N4021&gt;=Sheet2!$B$2),仕訳日記帳!D4021,IF(AND(OR(仕訳日記帳!D4021=Sheet2!$A$3,仕訳日記帳!D4021=Sheet2!$A$4,仕訳日記帳!D4021=Sheet2!$A$5,仕訳日記帳!D4021=Sheet2!$A$6,仕訳日記帳!D4021=Sheet2!$A$7,仕訳日記帳!D4021=Sheet2!$A$9),仕訳日記帳!$N4021&gt;=Sheet2!$B$3),仕訳日記帳!D4021,IF(AND(仕訳日記帳!D4021=Sheet2!$A$8,仕訳日記帳!$N4021&gt;=Sheet2!$B$8),仕訳日記帳!D4021,IF(AND(OR(仕訳日記帳!D4021=Sheet2!$A$10,仕訳日記帳!D4021=Sheet2!$A$11,仕訳日記帳!D4021=Sheet2!$A$12,仕訳日記帳!D4021=Sheet2!$A$13,仕訳日記帳!D4021=Sheet2!$A$14,仕訳日記帳!D4021=Sheet2!$A$15,仕訳日記帳!D4021=Sheet2!$A$16,仕訳日記帳!D4021=Sheet2!$A$17),Sheet2!$B$9&lt;=仕訳日記帳!$N4021&lt;Sheet2!$C$10),仕訳日記帳!D4021,""))))</f>
        <v/>
      </c>
      <c r="B4021" s="263" t="str">
        <f>IF(AND($A4021=Sheet2!$A$2,仕訳日記帳!$N4021&gt;=Sheet2!$B$2),仕訳日記帳!A4021,IF(AND(OR($A4021=Sheet2!$A$3,$A4021=Sheet2!$A$4,$A4021=Sheet2!$A$5,$A4021=Sheet2!$A$6,$A4021=Sheet2!$A$7,$A4021=Sheet2!$A$9),仕訳日記帳!$N4021&gt;=Sheet2!$B$3),仕訳日記帳!A4021,IF(AND($A4021=Sheet2!$A$8,仕訳日記帳!$N4021&gt;=Sheet2!$B$8),仕訳日記帳!A4021,IF(AND(OR($A4021=Sheet2!$A$10,$A4021=Sheet2!$A$11,$A4021=Sheet2!$A$12,$A4021=Sheet2!$A$13,$A4021=Sheet2!$A$14,$A4021=Sheet2!$A$15,$A4021=Sheet2!$A$16,$A4021=Sheet2!$A$17),Sheet2!$B$9&lt;=仕訳日記帳!$N4021&lt;Sheet2!$C$10),仕訳日記帳!A4021,""))))</f>
        <v/>
      </c>
      <c r="C4021" t="str">
        <f>IF(AND($A4021=Sheet2!$A$2,仕訳日記帳!$N4021&gt;=Sheet2!$B$2),仕訳日記帳!B4021,IF(AND(OR($A4021=Sheet2!$A$3,$A4021=Sheet2!$A$4,$A4021=Sheet2!$A$5,$A4021=Sheet2!$A$6,$A4021=Sheet2!$A$7,$A4021=Sheet2!$A$9),仕訳日記帳!$N4021&gt;=Sheet2!$B$3),仕訳日記帳!B4021,IF(AND($A4021=Sheet2!$A$8,仕訳日記帳!$N4021&gt;=Sheet2!$B$8),仕訳日記帳!B4021,IF(AND(OR($A4021=Sheet2!$A$10,$A4021=Sheet2!$A$11,$A4021=Sheet2!$A$12,$A4021=Sheet2!$A$13,$A4021=Sheet2!$A$14,$A4021=Sheet2!$A$15,$A4021=Sheet2!$A$16,$A4021=Sheet2!$A$17),Sheet2!$B$9&lt;=仕訳日記帳!$N4021&lt;Sheet2!$C$10),仕訳日記帳!B4021,""))))</f>
        <v/>
      </c>
      <c r="D4021" s="265" t="str">
        <f>IF(AND($A4021=Sheet2!$A$2,仕訳日記帳!$N4021&gt;=Sheet2!$B$2),仕訳日記帳!N4021,IF(AND(OR($A4021=Sheet2!$A$3,$A4021=Sheet2!$A$4,$A4021=Sheet2!$A$5,$A4021=Sheet2!$A$6,$A4021=Sheet2!$A$7,$A4021=Sheet2!$A$9),仕訳日記帳!$N4021&gt;=Sheet2!$B$3),仕訳日記帳!N4021,IF(AND($A4021=Sheet2!$A$8,仕訳日記帳!$N4021&gt;=Sheet2!$B$8),仕訳日記帳!N4021,IF(AND(OR($A4021=Sheet2!$A$10,$A4021=Sheet2!$A$11,$A4021=Sheet2!$A$12,$A4021=Sheet2!$A$13,$A4021=Sheet2!$A$14,$A4021=Sheet2!$A$15,$A4021=Sheet2!$A$16,$A4021=Sheet2!$A$17),Sheet2!$B$9&lt;=仕訳日記帳!$N4021&lt;Sheet2!$C$10),仕訳日記帳!N4021,""))))</f>
        <v/>
      </c>
      <c r="E4021" s="263" t="str">
        <f>IF(AND($A4021=Sheet2!$A$2,仕訳日記帳!$N4021&gt;=Sheet2!$B$2),仕訳日記帳!G4021,IF(AND(OR($A4021=Sheet2!$A$3,$A4021=Sheet2!$A$4,$A4021=Sheet2!$A$5,$A4021=Sheet2!$A$6,$A4021=Sheet2!$A$7,$A4021=Sheet2!$A$9),仕訳日記帳!$N4021&gt;=Sheet2!$B$3),仕訳日記帳!G4021,IF(AND($A4021=Sheet2!$A$8,仕訳日記帳!$N4021&gt;=Sheet2!$B$8),仕訳日記帳!G4021,IF(AND(OR($A4021=Sheet2!$A$10,$A4021=Sheet2!$A$11,$A4021=Sheet2!$A$12,$A4021=Sheet2!$A$13,$A4021=Sheet2!$A$14,$A4021=Sheet2!$A$15,$A4021=Sheet2!$A$16,$A4021=Sheet2!$A$17),Sheet2!$B$9&lt;=仕訳日記帳!$N4021&lt;Sheet2!$C$10),仕訳日記帳!G4021,""))))</f>
        <v/>
      </c>
      <c r="G4021" t="str">
        <f>IF(OR(A4021=Sheet2!$A$2,A4021=Sheet2!$A$3,A4021=Sheet2!$A$4,A4021=Sheet2!$A$5,A4021=Sheet2!$A$6,A4021=Sheet2!$A$7,A4021=Sheet2!$A$8,A4021=Sheet2!$A$9,A4021=Sheet2!$A$10,A4021=Sheet2!$A$11,A4021=Sheet2!$A$12,$A$2=Sheet2!$A$13,A4021=Sheet2!$A$14,$A$2=Sheet2!$A$15,$A$2=Sheet2!$A$16,A4021=Sheet2!$A$17),"該当","")</f>
        <v/>
      </c>
      <c r="H4021" t="str">
        <f>IF(OR(A4021="",G4021=""),"",COUNTIF($G$2:G4021,"該当"))</f>
        <v/>
      </c>
    </row>
    <row r="4022" spans="1:8">
      <c r="A4022" t="str">
        <f>IF(AND(仕訳日記帳!D4022=Sheet2!$A$2,仕訳日記帳!$N4022&gt;=Sheet2!$B$2),仕訳日記帳!D4022,IF(AND(OR(仕訳日記帳!D4022=Sheet2!$A$3,仕訳日記帳!D4022=Sheet2!$A$4,仕訳日記帳!D4022=Sheet2!$A$5,仕訳日記帳!D4022=Sheet2!$A$6,仕訳日記帳!D4022=Sheet2!$A$7,仕訳日記帳!D4022=Sheet2!$A$9),仕訳日記帳!$N4022&gt;=Sheet2!$B$3),仕訳日記帳!D4022,IF(AND(仕訳日記帳!D4022=Sheet2!$A$8,仕訳日記帳!$N4022&gt;=Sheet2!$B$8),仕訳日記帳!D4022,IF(AND(OR(仕訳日記帳!D4022=Sheet2!$A$10,仕訳日記帳!D4022=Sheet2!$A$11,仕訳日記帳!D4022=Sheet2!$A$12,仕訳日記帳!D4022=Sheet2!$A$13,仕訳日記帳!D4022=Sheet2!$A$14,仕訳日記帳!D4022=Sheet2!$A$15,仕訳日記帳!D4022=Sheet2!$A$16,仕訳日記帳!D4022=Sheet2!$A$17),Sheet2!$B$9&lt;=仕訳日記帳!$N4022&lt;Sheet2!$C$10),仕訳日記帳!D4022,""))))</f>
        <v/>
      </c>
      <c r="B4022" s="263" t="str">
        <f>IF(AND($A4022=Sheet2!$A$2,仕訳日記帳!$N4022&gt;=Sheet2!$B$2),仕訳日記帳!A4022,IF(AND(OR($A4022=Sheet2!$A$3,$A4022=Sheet2!$A$4,$A4022=Sheet2!$A$5,$A4022=Sheet2!$A$6,$A4022=Sheet2!$A$7,$A4022=Sheet2!$A$9),仕訳日記帳!$N4022&gt;=Sheet2!$B$3),仕訳日記帳!A4022,IF(AND($A4022=Sheet2!$A$8,仕訳日記帳!$N4022&gt;=Sheet2!$B$8),仕訳日記帳!A4022,IF(AND(OR($A4022=Sheet2!$A$10,$A4022=Sheet2!$A$11,$A4022=Sheet2!$A$12,$A4022=Sheet2!$A$13,$A4022=Sheet2!$A$14,$A4022=Sheet2!$A$15,$A4022=Sheet2!$A$16,$A4022=Sheet2!$A$17),Sheet2!$B$9&lt;=仕訳日記帳!$N4022&lt;Sheet2!$C$10),仕訳日記帳!A4022,""))))</f>
        <v/>
      </c>
      <c r="C4022" t="str">
        <f>IF(AND($A4022=Sheet2!$A$2,仕訳日記帳!$N4022&gt;=Sheet2!$B$2),仕訳日記帳!B4022,IF(AND(OR($A4022=Sheet2!$A$3,$A4022=Sheet2!$A$4,$A4022=Sheet2!$A$5,$A4022=Sheet2!$A$6,$A4022=Sheet2!$A$7,$A4022=Sheet2!$A$9),仕訳日記帳!$N4022&gt;=Sheet2!$B$3),仕訳日記帳!B4022,IF(AND($A4022=Sheet2!$A$8,仕訳日記帳!$N4022&gt;=Sheet2!$B$8),仕訳日記帳!B4022,IF(AND(OR($A4022=Sheet2!$A$10,$A4022=Sheet2!$A$11,$A4022=Sheet2!$A$12,$A4022=Sheet2!$A$13,$A4022=Sheet2!$A$14,$A4022=Sheet2!$A$15,$A4022=Sheet2!$A$16,$A4022=Sheet2!$A$17),Sheet2!$B$9&lt;=仕訳日記帳!$N4022&lt;Sheet2!$C$10),仕訳日記帳!B4022,""))))</f>
        <v/>
      </c>
      <c r="D4022" s="265" t="str">
        <f>IF(AND($A4022=Sheet2!$A$2,仕訳日記帳!$N4022&gt;=Sheet2!$B$2),仕訳日記帳!N4022,IF(AND(OR($A4022=Sheet2!$A$3,$A4022=Sheet2!$A$4,$A4022=Sheet2!$A$5,$A4022=Sheet2!$A$6,$A4022=Sheet2!$A$7,$A4022=Sheet2!$A$9),仕訳日記帳!$N4022&gt;=Sheet2!$B$3),仕訳日記帳!N4022,IF(AND($A4022=Sheet2!$A$8,仕訳日記帳!$N4022&gt;=Sheet2!$B$8),仕訳日記帳!N4022,IF(AND(OR($A4022=Sheet2!$A$10,$A4022=Sheet2!$A$11,$A4022=Sheet2!$A$12,$A4022=Sheet2!$A$13,$A4022=Sheet2!$A$14,$A4022=Sheet2!$A$15,$A4022=Sheet2!$A$16,$A4022=Sheet2!$A$17),Sheet2!$B$9&lt;=仕訳日記帳!$N4022&lt;Sheet2!$C$10),仕訳日記帳!N4022,""))))</f>
        <v/>
      </c>
      <c r="E4022" s="263" t="str">
        <f>IF(AND($A4022=Sheet2!$A$2,仕訳日記帳!$N4022&gt;=Sheet2!$B$2),仕訳日記帳!G4022,IF(AND(OR($A4022=Sheet2!$A$3,$A4022=Sheet2!$A$4,$A4022=Sheet2!$A$5,$A4022=Sheet2!$A$6,$A4022=Sheet2!$A$7,$A4022=Sheet2!$A$9),仕訳日記帳!$N4022&gt;=Sheet2!$B$3),仕訳日記帳!G4022,IF(AND($A4022=Sheet2!$A$8,仕訳日記帳!$N4022&gt;=Sheet2!$B$8),仕訳日記帳!G4022,IF(AND(OR($A4022=Sheet2!$A$10,$A4022=Sheet2!$A$11,$A4022=Sheet2!$A$12,$A4022=Sheet2!$A$13,$A4022=Sheet2!$A$14,$A4022=Sheet2!$A$15,$A4022=Sheet2!$A$16,$A4022=Sheet2!$A$17),Sheet2!$B$9&lt;=仕訳日記帳!$N4022&lt;Sheet2!$C$10),仕訳日記帳!G4022,""))))</f>
        <v/>
      </c>
      <c r="G4022" t="str">
        <f>IF(OR(A4022=Sheet2!$A$2,A4022=Sheet2!$A$3,A4022=Sheet2!$A$4,A4022=Sheet2!$A$5,A4022=Sheet2!$A$6,A4022=Sheet2!$A$7,A4022=Sheet2!$A$8,A4022=Sheet2!$A$9,A4022=Sheet2!$A$10,A4022=Sheet2!$A$11,A4022=Sheet2!$A$12,$A$2=Sheet2!$A$13,A4022=Sheet2!$A$14,$A$2=Sheet2!$A$15,$A$2=Sheet2!$A$16,A4022=Sheet2!$A$17),"該当","")</f>
        <v/>
      </c>
      <c r="H4022" t="str">
        <f>IF(OR(A4022="",G4022=""),"",COUNTIF($G$2:G4022,"該当"))</f>
        <v/>
      </c>
    </row>
    <row r="4023" spans="1:8">
      <c r="A4023" t="str">
        <f>IF(AND(仕訳日記帳!D4023=Sheet2!$A$2,仕訳日記帳!$N4023&gt;=Sheet2!$B$2),仕訳日記帳!D4023,IF(AND(OR(仕訳日記帳!D4023=Sheet2!$A$3,仕訳日記帳!D4023=Sheet2!$A$4,仕訳日記帳!D4023=Sheet2!$A$5,仕訳日記帳!D4023=Sheet2!$A$6,仕訳日記帳!D4023=Sheet2!$A$7,仕訳日記帳!D4023=Sheet2!$A$9),仕訳日記帳!$N4023&gt;=Sheet2!$B$3),仕訳日記帳!D4023,IF(AND(仕訳日記帳!D4023=Sheet2!$A$8,仕訳日記帳!$N4023&gt;=Sheet2!$B$8),仕訳日記帳!D4023,IF(AND(OR(仕訳日記帳!D4023=Sheet2!$A$10,仕訳日記帳!D4023=Sheet2!$A$11,仕訳日記帳!D4023=Sheet2!$A$12,仕訳日記帳!D4023=Sheet2!$A$13,仕訳日記帳!D4023=Sheet2!$A$14,仕訳日記帳!D4023=Sheet2!$A$15,仕訳日記帳!D4023=Sheet2!$A$16,仕訳日記帳!D4023=Sheet2!$A$17),Sheet2!$B$9&lt;=仕訳日記帳!$N4023&lt;Sheet2!$C$10),仕訳日記帳!D4023,""))))</f>
        <v/>
      </c>
      <c r="B4023" s="263" t="str">
        <f>IF(AND($A4023=Sheet2!$A$2,仕訳日記帳!$N4023&gt;=Sheet2!$B$2),仕訳日記帳!A4023,IF(AND(OR($A4023=Sheet2!$A$3,$A4023=Sheet2!$A$4,$A4023=Sheet2!$A$5,$A4023=Sheet2!$A$6,$A4023=Sheet2!$A$7,$A4023=Sheet2!$A$9),仕訳日記帳!$N4023&gt;=Sheet2!$B$3),仕訳日記帳!A4023,IF(AND($A4023=Sheet2!$A$8,仕訳日記帳!$N4023&gt;=Sheet2!$B$8),仕訳日記帳!A4023,IF(AND(OR($A4023=Sheet2!$A$10,$A4023=Sheet2!$A$11,$A4023=Sheet2!$A$12,$A4023=Sheet2!$A$13,$A4023=Sheet2!$A$14,$A4023=Sheet2!$A$15,$A4023=Sheet2!$A$16,$A4023=Sheet2!$A$17),Sheet2!$B$9&lt;=仕訳日記帳!$N4023&lt;Sheet2!$C$10),仕訳日記帳!A4023,""))))</f>
        <v/>
      </c>
      <c r="C4023" t="str">
        <f>IF(AND($A4023=Sheet2!$A$2,仕訳日記帳!$N4023&gt;=Sheet2!$B$2),仕訳日記帳!B4023,IF(AND(OR($A4023=Sheet2!$A$3,$A4023=Sheet2!$A$4,$A4023=Sheet2!$A$5,$A4023=Sheet2!$A$6,$A4023=Sheet2!$A$7,$A4023=Sheet2!$A$9),仕訳日記帳!$N4023&gt;=Sheet2!$B$3),仕訳日記帳!B4023,IF(AND($A4023=Sheet2!$A$8,仕訳日記帳!$N4023&gt;=Sheet2!$B$8),仕訳日記帳!B4023,IF(AND(OR($A4023=Sheet2!$A$10,$A4023=Sheet2!$A$11,$A4023=Sheet2!$A$12,$A4023=Sheet2!$A$13,$A4023=Sheet2!$A$14,$A4023=Sheet2!$A$15,$A4023=Sheet2!$A$16,$A4023=Sheet2!$A$17),Sheet2!$B$9&lt;=仕訳日記帳!$N4023&lt;Sheet2!$C$10),仕訳日記帳!B4023,""))))</f>
        <v/>
      </c>
      <c r="D4023" s="265" t="str">
        <f>IF(AND($A4023=Sheet2!$A$2,仕訳日記帳!$N4023&gt;=Sheet2!$B$2),仕訳日記帳!N4023,IF(AND(OR($A4023=Sheet2!$A$3,$A4023=Sheet2!$A$4,$A4023=Sheet2!$A$5,$A4023=Sheet2!$A$6,$A4023=Sheet2!$A$7,$A4023=Sheet2!$A$9),仕訳日記帳!$N4023&gt;=Sheet2!$B$3),仕訳日記帳!N4023,IF(AND($A4023=Sheet2!$A$8,仕訳日記帳!$N4023&gt;=Sheet2!$B$8),仕訳日記帳!N4023,IF(AND(OR($A4023=Sheet2!$A$10,$A4023=Sheet2!$A$11,$A4023=Sheet2!$A$12,$A4023=Sheet2!$A$13,$A4023=Sheet2!$A$14,$A4023=Sheet2!$A$15,$A4023=Sheet2!$A$16,$A4023=Sheet2!$A$17),Sheet2!$B$9&lt;=仕訳日記帳!$N4023&lt;Sheet2!$C$10),仕訳日記帳!N4023,""))))</f>
        <v/>
      </c>
      <c r="E4023" s="263" t="str">
        <f>IF(AND($A4023=Sheet2!$A$2,仕訳日記帳!$N4023&gt;=Sheet2!$B$2),仕訳日記帳!G4023,IF(AND(OR($A4023=Sheet2!$A$3,$A4023=Sheet2!$A$4,$A4023=Sheet2!$A$5,$A4023=Sheet2!$A$6,$A4023=Sheet2!$A$7,$A4023=Sheet2!$A$9),仕訳日記帳!$N4023&gt;=Sheet2!$B$3),仕訳日記帳!G4023,IF(AND($A4023=Sheet2!$A$8,仕訳日記帳!$N4023&gt;=Sheet2!$B$8),仕訳日記帳!G4023,IF(AND(OR($A4023=Sheet2!$A$10,$A4023=Sheet2!$A$11,$A4023=Sheet2!$A$12,$A4023=Sheet2!$A$13,$A4023=Sheet2!$A$14,$A4023=Sheet2!$A$15,$A4023=Sheet2!$A$16,$A4023=Sheet2!$A$17),Sheet2!$B$9&lt;=仕訳日記帳!$N4023&lt;Sheet2!$C$10),仕訳日記帳!G4023,""))))</f>
        <v/>
      </c>
      <c r="G4023" t="str">
        <f>IF(OR(A4023=Sheet2!$A$2,A4023=Sheet2!$A$3,A4023=Sheet2!$A$4,A4023=Sheet2!$A$5,A4023=Sheet2!$A$6,A4023=Sheet2!$A$7,A4023=Sheet2!$A$8,A4023=Sheet2!$A$9,A4023=Sheet2!$A$10,A4023=Sheet2!$A$11,A4023=Sheet2!$A$12,$A$2=Sheet2!$A$13,A4023=Sheet2!$A$14,$A$2=Sheet2!$A$15,$A$2=Sheet2!$A$16,A4023=Sheet2!$A$17),"該当","")</f>
        <v/>
      </c>
      <c r="H4023" t="str">
        <f>IF(OR(A4023="",G4023=""),"",COUNTIF($G$2:G4023,"該当"))</f>
        <v/>
      </c>
    </row>
    <row r="4024" spans="1:8">
      <c r="A4024" t="str">
        <f>IF(AND(仕訳日記帳!D4024=Sheet2!$A$2,仕訳日記帳!$N4024&gt;=Sheet2!$B$2),仕訳日記帳!D4024,IF(AND(OR(仕訳日記帳!D4024=Sheet2!$A$3,仕訳日記帳!D4024=Sheet2!$A$4,仕訳日記帳!D4024=Sheet2!$A$5,仕訳日記帳!D4024=Sheet2!$A$6,仕訳日記帳!D4024=Sheet2!$A$7,仕訳日記帳!D4024=Sheet2!$A$9),仕訳日記帳!$N4024&gt;=Sheet2!$B$3),仕訳日記帳!D4024,IF(AND(仕訳日記帳!D4024=Sheet2!$A$8,仕訳日記帳!$N4024&gt;=Sheet2!$B$8),仕訳日記帳!D4024,IF(AND(OR(仕訳日記帳!D4024=Sheet2!$A$10,仕訳日記帳!D4024=Sheet2!$A$11,仕訳日記帳!D4024=Sheet2!$A$12,仕訳日記帳!D4024=Sheet2!$A$13,仕訳日記帳!D4024=Sheet2!$A$14,仕訳日記帳!D4024=Sheet2!$A$15,仕訳日記帳!D4024=Sheet2!$A$16,仕訳日記帳!D4024=Sheet2!$A$17),Sheet2!$B$9&lt;=仕訳日記帳!$N4024&lt;Sheet2!$C$10),仕訳日記帳!D4024,""))))</f>
        <v/>
      </c>
      <c r="B4024" s="263" t="str">
        <f>IF(AND($A4024=Sheet2!$A$2,仕訳日記帳!$N4024&gt;=Sheet2!$B$2),仕訳日記帳!A4024,IF(AND(OR($A4024=Sheet2!$A$3,$A4024=Sheet2!$A$4,$A4024=Sheet2!$A$5,$A4024=Sheet2!$A$6,$A4024=Sheet2!$A$7,$A4024=Sheet2!$A$9),仕訳日記帳!$N4024&gt;=Sheet2!$B$3),仕訳日記帳!A4024,IF(AND($A4024=Sheet2!$A$8,仕訳日記帳!$N4024&gt;=Sheet2!$B$8),仕訳日記帳!A4024,IF(AND(OR($A4024=Sheet2!$A$10,$A4024=Sheet2!$A$11,$A4024=Sheet2!$A$12,$A4024=Sheet2!$A$13,$A4024=Sheet2!$A$14,$A4024=Sheet2!$A$15,$A4024=Sheet2!$A$16,$A4024=Sheet2!$A$17),Sheet2!$B$9&lt;=仕訳日記帳!$N4024&lt;Sheet2!$C$10),仕訳日記帳!A4024,""))))</f>
        <v/>
      </c>
      <c r="C4024" t="str">
        <f>IF(AND($A4024=Sheet2!$A$2,仕訳日記帳!$N4024&gt;=Sheet2!$B$2),仕訳日記帳!B4024,IF(AND(OR($A4024=Sheet2!$A$3,$A4024=Sheet2!$A$4,$A4024=Sheet2!$A$5,$A4024=Sheet2!$A$6,$A4024=Sheet2!$A$7,$A4024=Sheet2!$A$9),仕訳日記帳!$N4024&gt;=Sheet2!$B$3),仕訳日記帳!B4024,IF(AND($A4024=Sheet2!$A$8,仕訳日記帳!$N4024&gt;=Sheet2!$B$8),仕訳日記帳!B4024,IF(AND(OR($A4024=Sheet2!$A$10,$A4024=Sheet2!$A$11,$A4024=Sheet2!$A$12,$A4024=Sheet2!$A$13,$A4024=Sheet2!$A$14,$A4024=Sheet2!$A$15,$A4024=Sheet2!$A$16,$A4024=Sheet2!$A$17),Sheet2!$B$9&lt;=仕訳日記帳!$N4024&lt;Sheet2!$C$10),仕訳日記帳!B4024,""))))</f>
        <v/>
      </c>
      <c r="D4024" s="265" t="str">
        <f>IF(AND($A4024=Sheet2!$A$2,仕訳日記帳!$N4024&gt;=Sheet2!$B$2),仕訳日記帳!N4024,IF(AND(OR($A4024=Sheet2!$A$3,$A4024=Sheet2!$A$4,$A4024=Sheet2!$A$5,$A4024=Sheet2!$A$6,$A4024=Sheet2!$A$7,$A4024=Sheet2!$A$9),仕訳日記帳!$N4024&gt;=Sheet2!$B$3),仕訳日記帳!N4024,IF(AND($A4024=Sheet2!$A$8,仕訳日記帳!$N4024&gt;=Sheet2!$B$8),仕訳日記帳!N4024,IF(AND(OR($A4024=Sheet2!$A$10,$A4024=Sheet2!$A$11,$A4024=Sheet2!$A$12,$A4024=Sheet2!$A$13,$A4024=Sheet2!$A$14,$A4024=Sheet2!$A$15,$A4024=Sheet2!$A$16,$A4024=Sheet2!$A$17),Sheet2!$B$9&lt;=仕訳日記帳!$N4024&lt;Sheet2!$C$10),仕訳日記帳!N4024,""))))</f>
        <v/>
      </c>
      <c r="E4024" s="263" t="str">
        <f>IF(AND($A4024=Sheet2!$A$2,仕訳日記帳!$N4024&gt;=Sheet2!$B$2),仕訳日記帳!G4024,IF(AND(OR($A4024=Sheet2!$A$3,$A4024=Sheet2!$A$4,$A4024=Sheet2!$A$5,$A4024=Sheet2!$A$6,$A4024=Sheet2!$A$7,$A4024=Sheet2!$A$9),仕訳日記帳!$N4024&gt;=Sheet2!$B$3),仕訳日記帳!G4024,IF(AND($A4024=Sheet2!$A$8,仕訳日記帳!$N4024&gt;=Sheet2!$B$8),仕訳日記帳!G4024,IF(AND(OR($A4024=Sheet2!$A$10,$A4024=Sheet2!$A$11,$A4024=Sheet2!$A$12,$A4024=Sheet2!$A$13,$A4024=Sheet2!$A$14,$A4024=Sheet2!$A$15,$A4024=Sheet2!$A$16,$A4024=Sheet2!$A$17),Sheet2!$B$9&lt;=仕訳日記帳!$N4024&lt;Sheet2!$C$10),仕訳日記帳!G4024,""))))</f>
        <v/>
      </c>
      <c r="G4024" t="str">
        <f>IF(OR(A4024=Sheet2!$A$2,A4024=Sheet2!$A$3,A4024=Sheet2!$A$4,A4024=Sheet2!$A$5,A4024=Sheet2!$A$6,A4024=Sheet2!$A$7,A4024=Sheet2!$A$8,A4024=Sheet2!$A$9,A4024=Sheet2!$A$10,A4024=Sheet2!$A$11,A4024=Sheet2!$A$12,$A$2=Sheet2!$A$13,A4024=Sheet2!$A$14,$A$2=Sheet2!$A$15,$A$2=Sheet2!$A$16,A4024=Sheet2!$A$17),"該当","")</f>
        <v/>
      </c>
      <c r="H4024" t="str">
        <f>IF(OR(A4024="",G4024=""),"",COUNTIF($G$2:G4024,"該当"))</f>
        <v/>
      </c>
    </row>
    <row r="4025" spans="1:8">
      <c r="A4025" t="str">
        <f>IF(AND(仕訳日記帳!D4025=Sheet2!$A$2,仕訳日記帳!$N4025&gt;=Sheet2!$B$2),仕訳日記帳!D4025,IF(AND(OR(仕訳日記帳!D4025=Sheet2!$A$3,仕訳日記帳!D4025=Sheet2!$A$4,仕訳日記帳!D4025=Sheet2!$A$5,仕訳日記帳!D4025=Sheet2!$A$6,仕訳日記帳!D4025=Sheet2!$A$7,仕訳日記帳!D4025=Sheet2!$A$9),仕訳日記帳!$N4025&gt;=Sheet2!$B$3),仕訳日記帳!D4025,IF(AND(仕訳日記帳!D4025=Sheet2!$A$8,仕訳日記帳!$N4025&gt;=Sheet2!$B$8),仕訳日記帳!D4025,IF(AND(OR(仕訳日記帳!D4025=Sheet2!$A$10,仕訳日記帳!D4025=Sheet2!$A$11,仕訳日記帳!D4025=Sheet2!$A$12,仕訳日記帳!D4025=Sheet2!$A$13,仕訳日記帳!D4025=Sheet2!$A$14,仕訳日記帳!D4025=Sheet2!$A$15,仕訳日記帳!D4025=Sheet2!$A$16,仕訳日記帳!D4025=Sheet2!$A$17),Sheet2!$B$9&lt;=仕訳日記帳!$N4025&lt;Sheet2!$C$10),仕訳日記帳!D4025,""))))</f>
        <v/>
      </c>
      <c r="B4025" s="263" t="str">
        <f>IF(AND($A4025=Sheet2!$A$2,仕訳日記帳!$N4025&gt;=Sheet2!$B$2),仕訳日記帳!A4025,IF(AND(OR($A4025=Sheet2!$A$3,$A4025=Sheet2!$A$4,$A4025=Sheet2!$A$5,$A4025=Sheet2!$A$6,$A4025=Sheet2!$A$7,$A4025=Sheet2!$A$9),仕訳日記帳!$N4025&gt;=Sheet2!$B$3),仕訳日記帳!A4025,IF(AND($A4025=Sheet2!$A$8,仕訳日記帳!$N4025&gt;=Sheet2!$B$8),仕訳日記帳!A4025,IF(AND(OR($A4025=Sheet2!$A$10,$A4025=Sheet2!$A$11,$A4025=Sheet2!$A$12,$A4025=Sheet2!$A$13,$A4025=Sheet2!$A$14,$A4025=Sheet2!$A$15,$A4025=Sheet2!$A$16,$A4025=Sheet2!$A$17),Sheet2!$B$9&lt;=仕訳日記帳!$N4025&lt;Sheet2!$C$10),仕訳日記帳!A4025,""))))</f>
        <v/>
      </c>
      <c r="C4025" t="str">
        <f>IF(AND($A4025=Sheet2!$A$2,仕訳日記帳!$N4025&gt;=Sheet2!$B$2),仕訳日記帳!B4025,IF(AND(OR($A4025=Sheet2!$A$3,$A4025=Sheet2!$A$4,$A4025=Sheet2!$A$5,$A4025=Sheet2!$A$6,$A4025=Sheet2!$A$7,$A4025=Sheet2!$A$9),仕訳日記帳!$N4025&gt;=Sheet2!$B$3),仕訳日記帳!B4025,IF(AND($A4025=Sheet2!$A$8,仕訳日記帳!$N4025&gt;=Sheet2!$B$8),仕訳日記帳!B4025,IF(AND(OR($A4025=Sheet2!$A$10,$A4025=Sheet2!$A$11,$A4025=Sheet2!$A$12,$A4025=Sheet2!$A$13,$A4025=Sheet2!$A$14,$A4025=Sheet2!$A$15,$A4025=Sheet2!$A$16,$A4025=Sheet2!$A$17),Sheet2!$B$9&lt;=仕訳日記帳!$N4025&lt;Sheet2!$C$10),仕訳日記帳!B4025,""))))</f>
        <v/>
      </c>
      <c r="D4025" s="265" t="str">
        <f>IF(AND($A4025=Sheet2!$A$2,仕訳日記帳!$N4025&gt;=Sheet2!$B$2),仕訳日記帳!N4025,IF(AND(OR($A4025=Sheet2!$A$3,$A4025=Sheet2!$A$4,$A4025=Sheet2!$A$5,$A4025=Sheet2!$A$6,$A4025=Sheet2!$A$7,$A4025=Sheet2!$A$9),仕訳日記帳!$N4025&gt;=Sheet2!$B$3),仕訳日記帳!N4025,IF(AND($A4025=Sheet2!$A$8,仕訳日記帳!$N4025&gt;=Sheet2!$B$8),仕訳日記帳!N4025,IF(AND(OR($A4025=Sheet2!$A$10,$A4025=Sheet2!$A$11,$A4025=Sheet2!$A$12,$A4025=Sheet2!$A$13,$A4025=Sheet2!$A$14,$A4025=Sheet2!$A$15,$A4025=Sheet2!$A$16,$A4025=Sheet2!$A$17),Sheet2!$B$9&lt;=仕訳日記帳!$N4025&lt;Sheet2!$C$10),仕訳日記帳!N4025,""))))</f>
        <v/>
      </c>
      <c r="E4025" s="263" t="str">
        <f>IF(AND($A4025=Sheet2!$A$2,仕訳日記帳!$N4025&gt;=Sheet2!$B$2),仕訳日記帳!G4025,IF(AND(OR($A4025=Sheet2!$A$3,$A4025=Sheet2!$A$4,$A4025=Sheet2!$A$5,$A4025=Sheet2!$A$6,$A4025=Sheet2!$A$7,$A4025=Sheet2!$A$9),仕訳日記帳!$N4025&gt;=Sheet2!$B$3),仕訳日記帳!G4025,IF(AND($A4025=Sheet2!$A$8,仕訳日記帳!$N4025&gt;=Sheet2!$B$8),仕訳日記帳!G4025,IF(AND(OR($A4025=Sheet2!$A$10,$A4025=Sheet2!$A$11,$A4025=Sheet2!$A$12,$A4025=Sheet2!$A$13,$A4025=Sheet2!$A$14,$A4025=Sheet2!$A$15,$A4025=Sheet2!$A$16,$A4025=Sheet2!$A$17),Sheet2!$B$9&lt;=仕訳日記帳!$N4025&lt;Sheet2!$C$10),仕訳日記帳!G4025,""))))</f>
        <v/>
      </c>
      <c r="G4025" t="str">
        <f>IF(OR(A4025=Sheet2!$A$2,A4025=Sheet2!$A$3,A4025=Sheet2!$A$4,A4025=Sheet2!$A$5,A4025=Sheet2!$A$6,A4025=Sheet2!$A$7,A4025=Sheet2!$A$8,A4025=Sheet2!$A$9,A4025=Sheet2!$A$10,A4025=Sheet2!$A$11,A4025=Sheet2!$A$12,$A$2=Sheet2!$A$13,A4025=Sheet2!$A$14,$A$2=Sheet2!$A$15,$A$2=Sheet2!$A$16,A4025=Sheet2!$A$17),"該当","")</f>
        <v/>
      </c>
      <c r="H4025" t="str">
        <f>IF(OR(A4025="",G4025=""),"",COUNTIF($G$2:G4025,"該当"))</f>
        <v/>
      </c>
    </row>
    <row r="4026" spans="1:8">
      <c r="A4026" t="str">
        <f>IF(AND(仕訳日記帳!D4026=Sheet2!$A$2,仕訳日記帳!$N4026&gt;=Sheet2!$B$2),仕訳日記帳!D4026,IF(AND(OR(仕訳日記帳!D4026=Sheet2!$A$3,仕訳日記帳!D4026=Sheet2!$A$4,仕訳日記帳!D4026=Sheet2!$A$5,仕訳日記帳!D4026=Sheet2!$A$6,仕訳日記帳!D4026=Sheet2!$A$7,仕訳日記帳!D4026=Sheet2!$A$9),仕訳日記帳!$N4026&gt;=Sheet2!$B$3),仕訳日記帳!D4026,IF(AND(仕訳日記帳!D4026=Sheet2!$A$8,仕訳日記帳!$N4026&gt;=Sheet2!$B$8),仕訳日記帳!D4026,IF(AND(OR(仕訳日記帳!D4026=Sheet2!$A$10,仕訳日記帳!D4026=Sheet2!$A$11,仕訳日記帳!D4026=Sheet2!$A$12,仕訳日記帳!D4026=Sheet2!$A$13,仕訳日記帳!D4026=Sheet2!$A$14,仕訳日記帳!D4026=Sheet2!$A$15,仕訳日記帳!D4026=Sheet2!$A$16,仕訳日記帳!D4026=Sheet2!$A$17),Sheet2!$B$9&lt;=仕訳日記帳!$N4026&lt;Sheet2!$C$10),仕訳日記帳!D4026,""))))</f>
        <v/>
      </c>
      <c r="B4026" s="263" t="str">
        <f>IF(AND($A4026=Sheet2!$A$2,仕訳日記帳!$N4026&gt;=Sheet2!$B$2),仕訳日記帳!A4026,IF(AND(OR($A4026=Sheet2!$A$3,$A4026=Sheet2!$A$4,$A4026=Sheet2!$A$5,$A4026=Sheet2!$A$6,$A4026=Sheet2!$A$7,$A4026=Sheet2!$A$9),仕訳日記帳!$N4026&gt;=Sheet2!$B$3),仕訳日記帳!A4026,IF(AND($A4026=Sheet2!$A$8,仕訳日記帳!$N4026&gt;=Sheet2!$B$8),仕訳日記帳!A4026,IF(AND(OR($A4026=Sheet2!$A$10,$A4026=Sheet2!$A$11,$A4026=Sheet2!$A$12,$A4026=Sheet2!$A$13,$A4026=Sheet2!$A$14,$A4026=Sheet2!$A$15,$A4026=Sheet2!$A$16,$A4026=Sheet2!$A$17),Sheet2!$B$9&lt;=仕訳日記帳!$N4026&lt;Sheet2!$C$10),仕訳日記帳!A4026,""))))</f>
        <v/>
      </c>
      <c r="C4026" t="str">
        <f>IF(AND($A4026=Sheet2!$A$2,仕訳日記帳!$N4026&gt;=Sheet2!$B$2),仕訳日記帳!B4026,IF(AND(OR($A4026=Sheet2!$A$3,$A4026=Sheet2!$A$4,$A4026=Sheet2!$A$5,$A4026=Sheet2!$A$6,$A4026=Sheet2!$A$7,$A4026=Sheet2!$A$9),仕訳日記帳!$N4026&gt;=Sheet2!$B$3),仕訳日記帳!B4026,IF(AND($A4026=Sheet2!$A$8,仕訳日記帳!$N4026&gt;=Sheet2!$B$8),仕訳日記帳!B4026,IF(AND(OR($A4026=Sheet2!$A$10,$A4026=Sheet2!$A$11,$A4026=Sheet2!$A$12,$A4026=Sheet2!$A$13,$A4026=Sheet2!$A$14,$A4026=Sheet2!$A$15,$A4026=Sheet2!$A$16,$A4026=Sheet2!$A$17),Sheet2!$B$9&lt;=仕訳日記帳!$N4026&lt;Sheet2!$C$10),仕訳日記帳!B4026,""))))</f>
        <v/>
      </c>
      <c r="D4026" s="265" t="str">
        <f>IF(AND($A4026=Sheet2!$A$2,仕訳日記帳!$N4026&gt;=Sheet2!$B$2),仕訳日記帳!N4026,IF(AND(OR($A4026=Sheet2!$A$3,$A4026=Sheet2!$A$4,$A4026=Sheet2!$A$5,$A4026=Sheet2!$A$6,$A4026=Sheet2!$A$7,$A4026=Sheet2!$A$9),仕訳日記帳!$N4026&gt;=Sheet2!$B$3),仕訳日記帳!N4026,IF(AND($A4026=Sheet2!$A$8,仕訳日記帳!$N4026&gt;=Sheet2!$B$8),仕訳日記帳!N4026,IF(AND(OR($A4026=Sheet2!$A$10,$A4026=Sheet2!$A$11,$A4026=Sheet2!$A$12,$A4026=Sheet2!$A$13,$A4026=Sheet2!$A$14,$A4026=Sheet2!$A$15,$A4026=Sheet2!$A$16,$A4026=Sheet2!$A$17),Sheet2!$B$9&lt;=仕訳日記帳!$N4026&lt;Sheet2!$C$10),仕訳日記帳!N4026,""))))</f>
        <v/>
      </c>
      <c r="E4026" s="263" t="str">
        <f>IF(AND($A4026=Sheet2!$A$2,仕訳日記帳!$N4026&gt;=Sheet2!$B$2),仕訳日記帳!G4026,IF(AND(OR($A4026=Sheet2!$A$3,$A4026=Sheet2!$A$4,$A4026=Sheet2!$A$5,$A4026=Sheet2!$A$6,$A4026=Sheet2!$A$7,$A4026=Sheet2!$A$9),仕訳日記帳!$N4026&gt;=Sheet2!$B$3),仕訳日記帳!G4026,IF(AND($A4026=Sheet2!$A$8,仕訳日記帳!$N4026&gt;=Sheet2!$B$8),仕訳日記帳!G4026,IF(AND(OR($A4026=Sheet2!$A$10,$A4026=Sheet2!$A$11,$A4026=Sheet2!$A$12,$A4026=Sheet2!$A$13,$A4026=Sheet2!$A$14,$A4026=Sheet2!$A$15,$A4026=Sheet2!$A$16,$A4026=Sheet2!$A$17),Sheet2!$B$9&lt;=仕訳日記帳!$N4026&lt;Sheet2!$C$10),仕訳日記帳!G4026,""))))</f>
        <v/>
      </c>
      <c r="G4026" t="str">
        <f>IF(OR(A4026=Sheet2!$A$2,A4026=Sheet2!$A$3,A4026=Sheet2!$A$4,A4026=Sheet2!$A$5,A4026=Sheet2!$A$6,A4026=Sheet2!$A$7,A4026=Sheet2!$A$8,A4026=Sheet2!$A$9,A4026=Sheet2!$A$10,A4026=Sheet2!$A$11,A4026=Sheet2!$A$12,$A$2=Sheet2!$A$13,A4026=Sheet2!$A$14,$A$2=Sheet2!$A$15,$A$2=Sheet2!$A$16,A4026=Sheet2!$A$17),"該当","")</f>
        <v/>
      </c>
      <c r="H4026" t="str">
        <f>IF(OR(A4026="",G4026=""),"",COUNTIF($G$2:G4026,"該当"))</f>
        <v/>
      </c>
    </row>
    <row r="4027" spans="1:8">
      <c r="A4027" t="str">
        <f>IF(AND(仕訳日記帳!D4027=Sheet2!$A$2,仕訳日記帳!$N4027&gt;=Sheet2!$B$2),仕訳日記帳!D4027,IF(AND(OR(仕訳日記帳!D4027=Sheet2!$A$3,仕訳日記帳!D4027=Sheet2!$A$4,仕訳日記帳!D4027=Sheet2!$A$5,仕訳日記帳!D4027=Sheet2!$A$6,仕訳日記帳!D4027=Sheet2!$A$7,仕訳日記帳!D4027=Sheet2!$A$9),仕訳日記帳!$N4027&gt;=Sheet2!$B$3),仕訳日記帳!D4027,IF(AND(仕訳日記帳!D4027=Sheet2!$A$8,仕訳日記帳!$N4027&gt;=Sheet2!$B$8),仕訳日記帳!D4027,IF(AND(OR(仕訳日記帳!D4027=Sheet2!$A$10,仕訳日記帳!D4027=Sheet2!$A$11,仕訳日記帳!D4027=Sheet2!$A$12,仕訳日記帳!D4027=Sheet2!$A$13,仕訳日記帳!D4027=Sheet2!$A$14,仕訳日記帳!D4027=Sheet2!$A$15,仕訳日記帳!D4027=Sheet2!$A$16,仕訳日記帳!D4027=Sheet2!$A$17),Sheet2!$B$9&lt;=仕訳日記帳!$N4027&lt;Sheet2!$C$10),仕訳日記帳!D4027,""))))</f>
        <v/>
      </c>
      <c r="B4027" s="263" t="str">
        <f>IF(AND($A4027=Sheet2!$A$2,仕訳日記帳!$N4027&gt;=Sheet2!$B$2),仕訳日記帳!A4027,IF(AND(OR($A4027=Sheet2!$A$3,$A4027=Sheet2!$A$4,$A4027=Sheet2!$A$5,$A4027=Sheet2!$A$6,$A4027=Sheet2!$A$7,$A4027=Sheet2!$A$9),仕訳日記帳!$N4027&gt;=Sheet2!$B$3),仕訳日記帳!A4027,IF(AND($A4027=Sheet2!$A$8,仕訳日記帳!$N4027&gt;=Sheet2!$B$8),仕訳日記帳!A4027,IF(AND(OR($A4027=Sheet2!$A$10,$A4027=Sheet2!$A$11,$A4027=Sheet2!$A$12,$A4027=Sheet2!$A$13,$A4027=Sheet2!$A$14,$A4027=Sheet2!$A$15,$A4027=Sheet2!$A$16,$A4027=Sheet2!$A$17),Sheet2!$B$9&lt;=仕訳日記帳!$N4027&lt;Sheet2!$C$10),仕訳日記帳!A4027,""))))</f>
        <v/>
      </c>
      <c r="C4027" t="str">
        <f>IF(AND($A4027=Sheet2!$A$2,仕訳日記帳!$N4027&gt;=Sheet2!$B$2),仕訳日記帳!B4027,IF(AND(OR($A4027=Sheet2!$A$3,$A4027=Sheet2!$A$4,$A4027=Sheet2!$A$5,$A4027=Sheet2!$A$6,$A4027=Sheet2!$A$7,$A4027=Sheet2!$A$9),仕訳日記帳!$N4027&gt;=Sheet2!$B$3),仕訳日記帳!B4027,IF(AND($A4027=Sheet2!$A$8,仕訳日記帳!$N4027&gt;=Sheet2!$B$8),仕訳日記帳!B4027,IF(AND(OR($A4027=Sheet2!$A$10,$A4027=Sheet2!$A$11,$A4027=Sheet2!$A$12,$A4027=Sheet2!$A$13,$A4027=Sheet2!$A$14,$A4027=Sheet2!$A$15,$A4027=Sheet2!$A$16,$A4027=Sheet2!$A$17),Sheet2!$B$9&lt;=仕訳日記帳!$N4027&lt;Sheet2!$C$10),仕訳日記帳!B4027,""))))</f>
        <v/>
      </c>
      <c r="D4027" s="265" t="str">
        <f>IF(AND($A4027=Sheet2!$A$2,仕訳日記帳!$N4027&gt;=Sheet2!$B$2),仕訳日記帳!N4027,IF(AND(OR($A4027=Sheet2!$A$3,$A4027=Sheet2!$A$4,$A4027=Sheet2!$A$5,$A4027=Sheet2!$A$6,$A4027=Sheet2!$A$7,$A4027=Sheet2!$A$9),仕訳日記帳!$N4027&gt;=Sheet2!$B$3),仕訳日記帳!N4027,IF(AND($A4027=Sheet2!$A$8,仕訳日記帳!$N4027&gt;=Sheet2!$B$8),仕訳日記帳!N4027,IF(AND(OR($A4027=Sheet2!$A$10,$A4027=Sheet2!$A$11,$A4027=Sheet2!$A$12,$A4027=Sheet2!$A$13,$A4027=Sheet2!$A$14,$A4027=Sheet2!$A$15,$A4027=Sheet2!$A$16,$A4027=Sheet2!$A$17),Sheet2!$B$9&lt;=仕訳日記帳!$N4027&lt;Sheet2!$C$10),仕訳日記帳!N4027,""))))</f>
        <v/>
      </c>
      <c r="E4027" s="263" t="str">
        <f>IF(AND($A4027=Sheet2!$A$2,仕訳日記帳!$N4027&gt;=Sheet2!$B$2),仕訳日記帳!G4027,IF(AND(OR($A4027=Sheet2!$A$3,$A4027=Sheet2!$A$4,$A4027=Sheet2!$A$5,$A4027=Sheet2!$A$6,$A4027=Sheet2!$A$7,$A4027=Sheet2!$A$9),仕訳日記帳!$N4027&gt;=Sheet2!$B$3),仕訳日記帳!G4027,IF(AND($A4027=Sheet2!$A$8,仕訳日記帳!$N4027&gt;=Sheet2!$B$8),仕訳日記帳!G4027,IF(AND(OR($A4027=Sheet2!$A$10,$A4027=Sheet2!$A$11,$A4027=Sheet2!$A$12,$A4027=Sheet2!$A$13,$A4027=Sheet2!$A$14,$A4027=Sheet2!$A$15,$A4027=Sheet2!$A$16,$A4027=Sheet2!$A$17),Sheet2!$B$9&lt;=仕訳日記帳!$N4027&lt;Sheet2!$C$10),仕訳日記帳!G4027,""))))</f>
        <v/>
      </c>
      <c r="G4027" t="str">
        <f>IF(OR(A4027=Sheet2!$A$2,A4027=Sheet2!$A$3,A4027=Sheet2!$A$4,A4027=Sheet2!$A$5,A4027=Sheet2!$A$6,A4027=Sheet2!$A$7,A4027=Sheet2!$A$8,A4027=Sheet2!$A$9,A4027=Sheet2!$A$10,A4027=Sheet2!$A$11,A4027=Sheet2!$A$12,$A$2=Sheet2!$A$13,A4027=Sheet2!$A$14,$A$2=Sheet2!$A$15,$A$2=Sheet2!$A$16,A4027=Sheet2!$A$17),"該当","")</f>
        <v/>
      </c>
      <c r="H4027" t="str">
        <f>IF(OR(A4027="",G4027=""),"",COUNTIF($G$2:G4027,"該当"))</f>
        <v/>
      </c>
    </row>
    <row r="4028" spans="1:8">
      <c r="A4028" t="str">
        <f>IF(AND(仕訳日記帳!D4028=Sheet2!$A$2,仕訳日記帳!$N4028&gt;=Sheet2!$B$2),仕訳日記帳!D4028,IF(AND(OR(仕訳日記帳!D4028=Sheet2!$A$3,仕訳日記帳!D4028=Sheet2!$A$4,仕訳日記帳!D4028=Sheet2!$A$5,仕訳日記帳!D4028=Sheet2!$A$6,仕訳日記帳!D4028=Sheet2!$A$7,仕訳日記帳!D4028=Sheet2!$A$9),仕訳日記帳!$N4028&gt;=Sheet2!$B$3),仕訳日記帳!D4028,IF(AND(仕訳日記帳!D4028=Sheet2!$A$8,仕訳日記帳!$N4028&gt;=Sheet2!$B$8),仕訳日記帳!D4028,IF(AND(OR(仕訳日記帳!D4028=Sheet2!$A$10,仕訳日記帳!D4028=Sheet2!$A$11,仕訳日記帳!D4028=Sheet2!$A$12,仕訳日記帳!D4028=Sheet2!$A$13,仕訳日記帳!D4028=Sheet2!$A$14,仕訳日記帳!D4028=Sheet2!$A$15,仕訳日記帳!D4028=Sheet2!$A$16,仕訳日記帳!D4028=Sheet2!$A$17),Sheet2!$B$9&lt;=仕訳日記帳!$N4028&lt;Sheet2!$C$10),仕訳日記帳!D4028,""))))</f>
        <v/>
      </c>
      <c r="B4028" s="263" t="str">
        <f>IF(AND($A4028=Sheet2!$A$2,仕訳日記帳!$N4028&gt;=Sheet2!$B$2),仕訳日記帳!A4028,IF(AND(OR($A4028=Sheet2!$A$3,$A4028=Sheet2!$A$4,$A4028=Sheet2!$A$5,$A4028=Sheet2!$A$6,$A4028=Sheet2!$A$7,$A4028=Sheet2!$A$9),仕訳日記帳!$N4028&gt;=Sheet2!$B$3),仕訳日記帳!A4028,IF(AND($A4028=Sheet2!$A$8,仕訳日記帳!$N4028&gt;=Sheet2!$B$8),仕訳日記帳!A4028,IF(AND(OR($A4028=Sheet2!$A$10,$A4028=Sheet2!$A$11,$A4028=Sheet2!$A$12,$A4028=Sheet2!$A$13,$A4028=Sheet2!$A$14,$A4028=Sheet2!$A$15,$A4028=Sheet2!$A$16,$A4028=Sheet2!$A$17),Sheet2!$B$9&lt;=仕訳日記帳!$N4028&lt;Sheet2!$C$10),仕訳日記帳!A4028,""))))</f>
        <v/>
      </c>
      <c r="C4028" t="str">
        <f>IF(AND($A4028=Sheet2!$A$2,仕訳日記帳!$N4028&gt;=Sheet2!$B$2),仕訳日記帳!B4028,IF(AND(OR($A4028=Sheet2!$A$3,$A4028=Sheet2!$A$4,$A4028=Sheet2!$A$5,$A4028=Sheet2!$A$6,$A4028=Sheet2!$A$7,$A4028=Sheet2!$A$9),仕訳日記帳!$N4028&gt;=Sheet2!$B$3),仕訳日記帳!B4028,IF(AND($A4028=Sheet2!$A$8,仕訳日記帳!$N4028&gt;=Sheet2!$B$8),仕訳日記帳!B4028,IF(AND(OR($A4028=Sheet2!$A$10,$A4028=Sheet2!$A$11,$A4028=Sheet2!$A$12,$A4028=Sheet2!$A$13,$A4028=Sheet2!$A$14,$A4028=Sheet2!$A$15,$A4028=Sheet2!$A$16,$A4028=Sheet2!$A$17),Sheet2!$B$9&lt;=仕訳日記帳!$N4028&lt;Sheet2!$C$10),仕訳日記帳!B4028,""))))</f>
        <v/>
      </c>
      <c r="D4028" s="265" t="str">
        <f>IF(AND($A4028=Sheet2!$A$2,仕訳日記帳!$N4028&gt;=Sheet2!$B$2),仕訳日記帳!N4028,IF(AND(OR($A4028=Sheet2!$A$3,$A4028=Sheet2!$A$4,$A4028=Sheet2!$A$5,$A4028=Sheet2!$A$6,$A4028=Sheet2!$A$7,$A4028=Sheet2!$A$9),仕訳日記帳!$N4028&gt;=Sheet2!$B$3),仕訳日記帳!N4028,IF(AND($A4028=Sheet2!$A$8,仕訳日記帳!$N4028&gt;=Sheet2!$B$8),仕訳日記帳!N4028,IF(AND(OR($A4028=Sheet2!$A$10,$A4028=Sheet2!$A$11,$A4028=Sheet2!$A$12,$A4028=Sheet2!$A$13,$A4028=Sheet2!$A$14,$A4028=Sheet2!$A$15,$A4028=Sheet2!$A$16,$A4028=Sheet2!$A$17),Sheet2!$B$9&lt;=仕訳日記帳!$N4028&lt;Sheet2!$C$10),仕訳日記帳!N4028,""))))</f>
        <v/>
      </c>
      <c r="E4028" s="263" t="str">
        <f>IF(AND($A4028=Sheet2!$A$2,仕訳日記帳!$N4028&gt;=Sheet2!$B$2),仕訳日記帳!G4028,IF(AND(OR($A4028=Sheet2!$A$3,$A4028=Sheet2!$A$4,$A4028=Sheet2!$A$5,$A4028=Sheet2!$A$6,$A4028=Sheet2!$A$7,$A4028=Sheet2!$A$9),仕訳日記帳!$N4028&gt;=Sheet2!$B$3),仕訳日記帳!G4028,IF(AND($A4028=Sheet2!$A$8,仕訳日記帳!$N4028&gt;=Sheet2!$B$8),仕訳日記帳!G4028,IF(AND(OR($A4028=Sheet2!$A$10,$A4028=Sheet2!$A$11,$A4028=Sheet2!$A$12,$A4028=Sheet2!$A$13,$A4028=Sheet2!$A$14,$A4028=Sheet2!$A$15,$A4028=Sheet2!$A$16,$A4028=Sheet2!$A$17),Sheet2!$B$9&lt;=仕訳日記帳!$N4028&lt;Sheet2!$C$10),仕訳日記帳!G4028,""))))</f>
        <v/>
      </c>
      <c r="G4028" t="str">
        <f>IF(OR(A4028=Sheet2!$A$2,A4028=Sheet2!$A$3,A4028=Sheet2!$A$4,A4028=Sheet2!$A$5,A4028=Sheet2!$A$6,A4028=Sheet2!$A$7,A4028=Sheet2!$A$8,A4028=Sheet2!$A$9,A4028=Sheet2!$A$10,A4028=Sheet2!$A$11,A4028=Sheet2!$A$12,$A$2=Sheet2!$A$13,A4028=Sheet2!$A$14,$A$2=Sheet2!$A$15,$A$2=Sheet2!$A$16,A4028=Sheet2!$A$17),"該当","")</f>
        <v/>
      </c>
      <c r="H4028" t="str">
        <f>IF(OR(A4028="",G4028=""),"",COUNTIF($G$2:G4028,"該当"))</f>
        <v/>
      </c>
    </row>
    <row r="4029" spans="1:8">
      <c r="A4029" t="str">
        <f>IF(AND(仕訳日記帳!D4029=Sheet2!$A$2,仕訳日記帳!$N4029&gt;=Sheet2!$B$2),仕訳日記帳!D4029,IF(AND(OR(仕訳日記帳!D4029=Sheet2!$A$3,仕訳日記帳!D4029=Sheet2!$A$4,仕訳日記帳!D4029=Sheet2!$A$5,仕訳日記帳!D4029=Sheet2!$A$6,仕訳日記帳!D4029=Sheet2!$A$7,仕訳日記帳!D4029=Sheet2!$A$9),仕訳日記帳!$N4029&gt;=Sheet2!$B$3),仕訳日記帳!D4029,IF(AND(仕訳日記帳!D4029=Sheet2!$A$8,仕訳日記帳!$N4029&gt;=Sheet2!$B$8),仕訳日記帳!D4029,IF(AND(OR(仕訳日記帳!D4029=Sheet2!$A$10,仕訳日記帳!D4029=Sheet2!$A$11,仕訳日記帳!D4029=Sheet2!$A$12,仕訳日記帳!D4029=Sheet2!$A$13,仕訳日記帳!D4029=Sheet2!$A$14,仕訳日記帳!D4029=Sheet2!$A$15,仕訳日記帳!D4029=Sheet2!$A$16,仕訳日記帳!D4029=Sheet2!$A$17),Sheet2!$B$9&lt;=仕訳日記帳!$N4029&lt;Sheet2!$C$10),仕訳日記帳!D4029,""))))</f>
        <v/>
      </c>
      <c r="B4029" s="263" t="str">
        <f>IF(AND($A4029=Sheet2!$A$2,仕訳日記帳!$N4029&gt;=Sheet2!$B$2),仕訳日記帳!A4029,IF(AND(OR($A4029=Sheet2!$A$3,$A4029=Sheet2!$A$4,$A4029=Sheet2!$A$5,$A4029=Sheet2!$A$6,$A4029=Sheet2!$A$7,$A4029=Sheet2!$A$9),仕訳日記帳!$N4029&gt;=Sheet2!$B$3),仕訳日記帳!A4029,IF(AND($A4029=Sheet2!$A$8,仕訳日記帳!$N4029&gt;=Sheet2!$B$8),仕訳日記帳!A4029,IF(AND(OR($A4029=Sheet2!$A$10,$A4029=Sheet2!$A$11,$A4029=Sheet2!$A$12,$A4029=Sheet2!$A$13,$A4029=Sheet2!$A$14,$A4029=Sheet2!$A$15,$A4029=Sheet2!$A$16,$A4029=Sheet2!$A$17),Sheet2!$B$9&lt;=仕訳日記帳!$N4029&lt;Sheet2!$C$10),仕訳日記帳!A4029,""))))</f>
        <v/>
      </c>
      <c r="C4029" t="str">
        <f>IF(AND($A4029=Sheet2!$A$2,仕訳日記帳!$N4029&gt;=Sheet2!$B$2),仕訳日記帳!B4029,IF(AND(OR($A4029=Sheet2!$A$3,$A4029=Sheet2!$A$4,$A4029=Sheet2!$A$5,$A4029=Sheet2!$A$6,$A4029=Sheet2!$A$7,$A4029=Sheet2!$A$9),仕訳日記帳!$N4029&gt;=Sheet2!$B$3),仕訳日記帳!B4029,IF(AND($A4029=Sheet2!$A$8,仕訳日記帳!$N4029&gt;=Sheet2!$B$8),仕訳日記帳!B4029,IF(AND(OR($A4029=Sheet2!$A$10,$A4029=Sheet2!$A$11,$A4029=Sheet2!$A$12,$A4029=Sheet2!$A$13,$A4029=Sheet2!$A$14,$A4029=Sheet2!$A$15,$A4029=Sheet2!$A$16,$A4029=Sheet2!$A$17),Sheet2!$B$9&lt;=仕訳日記帳!$N4029&lt;Sheet2!$C$10),仕訳日記帳!B4029,""))))</f>
        <v/>
      </c>
      <c r="D4029" s="265" t="str">
        <f>IF(AND($A4029=Sheet2!$A$2,仕訳日記帳!$N4029&gt;=Sheet2!$B$2),仕訳日記帳!N4029,IF(AND(OR($A4029=Sheet2!$A$3,$A4029=Sheet2!$A$4,$A4029=Sheet2!$A$5,$A4029=Sheet2!$A$6,$A4029=Sheet2!$A$7,$A4029=Sheet2!$A$9),仕訳日記帳!$N4029&gt;=Sheet2!$B$3),仕訳日記帳!N4029,IF(AND($A4029=Sheet2!$A$8,仕訳日記帳!$N4029&gt;=Sheet2!$B$8),仕訳日記帳!N4029,IF(AND(OR($A4029=Sheet2!$A$10,$A4029=Sheet2!$A$11,$A4029=Sheet2!$A$12,$A4029=Sheet2!$A$13,$A4029=Sheet2!$A$14,$A4029=Sheet2!$A$15,$A4029=Sheet2!$A$16,$A4029=Sheet2!$A$17),Sheet2!$B$9&lt;=仕訳日記帳!$N4029&lt;Sheet2!$C$10),仕訳日記帳!N4029,""))))</f>
        <v/>
      </c>
      <c r="E4029" s="263" t="str">
        <f>IF(AND($A4029=Sheet2!$A$2,仕訳日記帳!$N4029&gt;=Sheet2!$B$2),仕訳日記帳!G4029,IF(AND(OR($A4029=Sheet2!$A$3,$A4029=Sheet2!$A$4,$A4029=Sheet2!$A$5,$A4029=Sheet2!$A$6,$A4029=Sheet2!$A$7,$A4029=Sheet2!$A$9),仕訳日記帳!$N4029&gt;=Sheet2!$B$3),仕訳日記帳!G4029,IF(AND($A4029=Sheet2!$A$8,仕訳日記帳!$N4029&gt;=Sheet2!$B$8),仕訳日記帳!G4029,IF(AND(OR($A4029=Sheet2!$A$10,$A4029=Sheet2!$A$11,$A4029=Sheet2!$A$12,$A4029=Sheet2!$A$13,$A4029=Sheet2!$A$14,$A4029=Sheet2!$A$15,$A4029=Sheet2!$A$16,$A4029=Sheet2!$A$17),Sheet2!$B$9&lt;=仕訳日記帳!$N4029&lt;Sheet2!$C$10),仕訳日記帳!G4029,""))))</f>
        <v/>
      </c>
      <c r="G4029" t="str">
        <f>IF(OR(A4029=Sheet2!$A$2,A4029=Sheet2!$A$3,A4029=Sheet2!$A$4,A4029=Sheet2!$A$5,A4029=Sheet2!$A$6,A4029=Sheet2!$A$7,A4029=Sheet2!$A$8,A4029=Sheet2!$A$9,A4029=Sheet2!$A$10,A4029=Sheet2!$A$11,A4029=Sheet2!$A$12,$A$2=Sheet2!$A$13,A4029=Sheet2!$A$14,$A$2=Sheet2!$A$15,$A$2=Sheet2!$A$16,A4029=Sheet2!$A$17),"該当","")</f>
        <v/>
      </c>
      <c r="H4029" t="str">
        <f>IF(OR(A4029="",G4029=""),"",COUNTIF($G$2:G4029,"該当"))</f>
        <v/>
      </c>
    </row>
    <row r="4030" spans="1:8">
      <c r="A4030" t="str">
        <f>IF(AND(仕訳日記帳!D4030=Sheet2!$A$2,仕訳日記帳!$N4030&gt;=Sheet2!$B$2),仕訳日記帳!D4030,IF(AND(OR(仕訳日記帳!D4030=Sheet2!$A$3,仕訳日記帳!D4030=Sheet2!$A$4,仕訳日記帳!D4030=Sheet2!$A$5,仕訳日記帳!D4030=Sheet2!$A$6,仕訳日記帳!D4030=Sheet2!$A$7,仕訳日記帳!D4030=Sheet2!$A$9),仕訳日記帳!$N4030&gt;=Sheet2!$B$3),仕訳日記帳!D4030,IF(AND(仕訳日記帳!D4030=Sheet2!$A$8,仕訳日記帳!$N4030&gt;=Sheet2!$B$8),仕訳日記帳!D4030,IF(AND(OR(仕訳日記帳!D4030=Sheet2!$A$10,仕訳日記帳!D4030=Sheet2!$A$11,仕訳日記帳!D4030=Sheet2!$A$12,仕訳日記帳!D4030=Sheet2!$A$13,仕訳日記帳!D4030=Sheet2!$A$14,仕訳日記帳!D4030=Sheet2!$A$15,仕訳日記帳!D4030=Sheet2!$A$16,仕訳日記帳!D4030=Sheet2!$A$17),Sheet2!$B$9&lt;=仕訳日記帳!$N4030&lt;Sheet2!$C$10),仕訳日記帳!D4030,""))))</f>
        <v/>
      </c>
      <c r="B4030" s="263" t="str">
        <f>IF(AND($A4030=Sheet2!$A$2,仕訳日記帳!$N4030&gt;=Sheet2!$B$2),仕訳日記帳!A4030,IF(AND(OR($A4030=Sheet2!$A$3,$A4030=Sheet2!$A$4,$A4030=Sheet2!$A$5,$A4030=Sheet2!$A$6,$A4030=Sheet2!$A$7,$A4030=Sheet2!$A$9),仕訳日記帳!$N4030&gt;=Sheet2!$B$3),仕訳日記帳!A4030,IF(AND($A4030=Sheet2!$A$8,仕訳日記帳!$N4030&gt;=Sheet2!$B$8),仕訳日記帳!A4030,IF(AND(OR($A4030=Sheet2!$A$10,$A4030=Sheet2!$A$11,$A4030=Sheet2!$A$12,$A4030=Sheet2!$A$13,$A4030=Sheet2!$A$14,$A4030=Sheet2!$A$15,$A4030=Sheet2!$A$16,$A4030=Sheet2!$A$17),Sheet2!$B$9&lt;=仕訳日記帳!$N4030&lt;Sheet2!$C$10),仕訳日記帳!A4030,""))))</f>
        <v/>
      </c>
      <c r="C4030" t="str">
        <f>IF(AND($A4030=Sheet2!$A$2,仕訳日記帳!$N4030&gt;=Sheet2!$B$2),仕訳日記帳!B4030,IF(AND(OR($A4030=Sheet2!$A$3,$A4030=Sheet2!$A$4,$A4030=Sheet2!$A$5,$A4030=Sheet2!$A$6,$A4030=Sheet2!$A$7,$A4030=Sheet2!$A$9),仕訳日記帳!$N4030&gt;=Sheet2!$B$3),仕訳日記帳!B4030,IF(AND($A4030=Sheet2!$A$8,仕訳日記帳!$N4030&gt;=Sheet2!$B$8),仕訳日記帳!B4030,IF(AND(OR($A4030=Sheet2!$A$10,$A4030=Sheet2!$A$11,$A4030=Sheet2!$A$12,$A4030=Sheet2!$A$13,$A4030=Sheet2!$A$14,$A4030=Sheet2!$A$15,$A4030=Sheet2!$A$16,$A4030=Sheet2!$A$17),Sheet2!$B$9&lt;=仕訳日記帳!$N4030&lt;Sheet2!$C$10),仕訳日記帳!B4030,""))))</f>
        <v/>
      </c>
      <c r="D4030" s="265" t="str">
        <f>IF(AND($A4030=Sheet2!$A$2,仕訳日記帳!$N4030&gt;=Sheet2!$B$2),仕訳日記帳!N4030,IF(AND(OR($A4030=Sheet2!$A$3,$A4030=Sheet2!$A$4,$A4030=Sheet2!$A$5,$A4030=Sheet2!$A$6,$A4030=Sheet2!$A$7,$A4030=Sheet2!$A$9),仕訳日記帳!$N4030&gt;=Sheet2!$B$3),仕訳日記帳!N4030,IF(AND($A4030=Sheet2!$A$8,仕訳日記帳!$N4030&gt;=Sheet2!$B$8),仕訳日記帳!N4030,IF(AND(OR($A4030=Sheet2!$A$10,$A4030=Sheet2!$A$11,$A4030=Sheet2!$A$12,$A4030=Sheet2!$A$13,$A4030=Sheet2!$A$14,$A4030=Sheet2!$A$15,$A4030=Sheet2!$A$16,$A4030=Sheet2!$A$17),Sheet2!$B$9&lt;=仕訳日記帳!$N4030&lt;Sheet2!$C$10),仕訳日記帳!N4030,""))))</f>
        <v/>
      </c>
      <c r="E4030" s="263" t="str">
        <f>IF(AND($A4030=Sheet2!$A$2,仕訳日記帳!$N4030&gt;=Sheet2!$B$2),仕訳日記帳!G4030,IF(AND(OR($A4030=Sheet2!$A$3,$A4030=Sheet2!$A$4,$A4030=Sheet2!$A$5,$A4030=Sheet2!$A$6,$A4030=Sheet2!$A$7,$A4030=Sheet2!$A$9),仕訳日記帳!$N4030&gt;=Sheet2!$B$3),仕訳日記帳!G4030,IF(AND($A4030=Sheet2!$A$8,仕訳日記帳!$N4030&gt;=Sheet2!$B$8),仕訳日記帳!G4030,IF(AND(OR($A4030=Sheet2!$A$10,$A4030=Sheet2!$A$11,$A4030=Sheet2!$A$12,$A4030=Sheet2!$A$13,$A4030=Sheet2!$A$14,$A4030=Sheet2!$A$15,$A4030=Sheet2!$A$16,$A4030=Sheet2!$A$17),Sheet2!$B$9&lt;=仕訳日記帳!$N4030&lt;Sheet2!$C$10),仕訳日記帳!G4030,""))))</f>
        <v/>
      </c>
      <c r="G4030" t="str">
        <f>IF(OR(A4030=Sheet2!$A$2,A4030=Sheet2!$A$3,A4030=Sheet2!$A$4,A4030=Sheet2!$A$5,A4030=Sheet2!$A$6,A4030=Sheet2!$A$7,A4030=Sheet2!$A$8,A4030=Sheet2!$A$9,A4030=Sheet2!$A$10,A4030=Sheet2!$A$11,A4030=Sheet2!$A$12,$A$2=Sheet2!$A$13,A4030=Sheet2!$A$14,$A$2=Sheet2!$A$15,$A$2=Sheet2!$A$16,A4030=Sheet2!$A$17),"該当","")</f>
        <v/>
      </c>
      <c r="H4030" t="str">
        <f>IF(OR(A4030="",G4030=""),"",COUNTIF($G$2:G4030,"該当"))</f>
        <v/>
      </c>
    </row>
    <row r="4031" spans="1:8">
      <c r="A4031" t="str">
        <f>IF(AND(仕訳日記帳!D4031=Sheet2!$A$2,仕訳日記帳!$N4031&gt;=Sheet2!$B$2),仕訳日記帳!D4031,IF(AND(OR(仕訳日記帳!D4031=Sheet2!$A$3,仕訳日記帳!D4031=Sheet2!$A$4,仕訳日記帳!D4031=Sheet2!$A$5,仕訳日記帳!D4031=Sheet2!$A$6,仕訳日記帳!D4031=Sheet2!$A$7,仕訳日記帳!D4031=Sheet2!$A$9),仕訳日記帳!$N4031&gt;=Sheet2!$B$3),仕訳日記帳!D4031,IF(AND(仕訳日記帳!D4031=Sheet2!$A$8,仕訳日記帳!$N4031&gt;=Sheet2!$B$8),仕訳日記帳!D4031,IF(AND(OR(仕訳日記帳!D4031=Sheet2!$A$10,仕訳日記帳!D4031=Sheet2!$A$11,仕訳日記帳!D4031=Sheet2!$A$12,仕訳日記帳!D4031=Sheet2!$A$13,仕訳日記帳!D4031=Sheet2!$A$14,仕訳日記帳!D4031=Sheet2!$A$15,仕訳日記帳!D4031=Sheet2!$A$16,仕訳日記帳!D4031=Sheet2!$A$17),Sheet2!$B$9&lt;=仕訳日記帳!$N4031&lt;Sheet2!$C$10),仕訳日記帳!D4031,""))))</f>
        <v/>
      </c>
      <c r="B4031" s="263" t="str">
        <f>IF(AND($A4031=Sheet2!$A$2,仕訳日記帳!$N4031&gt;=Sheet2!$B$2),仕訳日記帳!A4031,IF(AND(OR($A4031=Sheet2!$A$3,$A4031=Sheet2!$A$4,$A4031=Sheet2!$A$5,$A4031=Sheet2!$A$6,$A4031=Sheet2!$A$7,$A4031=Sheet2!$A$9),仕訳日記帳!$N4031&gt;=Sheet2!$B$3),仕訳日記帳!A4031,IF(AND($A4031=Sheet2!$A$8,仕訳日記帳!$N4031&gt;=Sheet2!$B$8),仕訳日記帳!A4031,IF(AND(OR($A4031=Sheet2!$A$10,$A4031=Sheet2!$A$11,$A4031=Sheet2!$A$12,$A4031=Sheet2!$A$13,$A4031=Sheet2!$A$14,$A4031=Sheet2!$A$15,$A4031=Sheet2!$A$16,$A4031=Sheet2!$A$17),Sheet2!$B$9&lt;=仕訳日記帳!$N4031&lt;Sheet2!$C$10),仕訳日記帳!A4031,""))))</f>
        <v/>
      </c>
      <c r="C4031" t="str">
        <f>IF(AND($A4031=Sheet2!$A$2,仕訳日記帳!$N4031&gt;=Sheet2!$B$2),仕訳日記帳!B4031,IF(AND(OR($A4031=Sheet2!$A$3,$A4031=Sheet2!$A$4,$A4031=Sheet2!$A$5,$A4031=Sheet2!$A$6,$A4031=Sheet2!$A$7,$A4031=Sheet2!$A$9),仕訳日記帳!$N4031&gt;=Sheet2!$B$3),仕訳日記帳!B4031,IF(AND($A4031=Sheet2!$A$8,仕訳日記帳!$N4031&gt;=Sheet2!$B$8),仕訳日記帳!B4031,IF(AND(OR($A4031=Sheet2!$A$10,$A4031=Sheet2!$A$11,$A4031=Sheet2!$A$12,$A4031=Sheet2!$A$13,$A4031=Sheet2!$A$14,$A4031=Sheet2!$A$15,$A4031=Sheet2!$A$16,$A4031=Sheet2!$A$17),Sheet2!$B$9&lt;=仕訳日記帳!$N4031&lt;Sheet2!$C$10),仕訳日記帳!B4031,""))))</f>
        <v/>
      </c>
      <c r="D4031" s="265" t="str">
        <f>IF(AND($A4031=Sheet2!$A$2,仕訳日記帳!$N4031&gt;=Sheet2!$B$2),仕訳日記帳!N4031,IF(AND(OR($A4031=Sheet2!$A$3,$A4031=Sheet2!$A$4,$A4031=Sheet2!$A$5,$A4031=Sheet2!$A$6,$A4031=Sheet2!$A$7,$A4031=Sheet2!$A$9),仕訳日記帳!$N4031&gt;=Sheet2!$B$3),仕訳日記帳!N4031,IF(AND($A4031=Sheet2!$A$8,仕訳日記帳!$N4031&gt;=Sheet2!$B$8),仕訳日記帳!N4031,IF(AND(OR($A4031=Sheet2!$A$10,$A4031=Sheet2!$A$11,$A4031=Sheet2!$A$12,$A4031=Sheet2!$A$13,$A4031=Sheet2!$A$14,$A4031=Sheet2!$A$15,$A4031=Sheet2!$A$16,$A4031=Sheet2!$A$17),Sheet2!$B$9&lt;=仕訳日記帳!$N4031&lt;Sheet2!$C$10),仕訳日記帳!N4031,""))))</f>
        <v/>
      </c>
      <c r="E4031" s="263" t="str">
        <f>IF(AND($A4031=Sheet2!$A$2,仕訳日記帳!$N4031&gt;=Sheet2!$B$2),仕訳日記帳!G4031,IF(AND(OR($A4031=Sheet2!$A$3,$A4031=Sheet2!$A$4,$A4031=Sheet2!$A$5,$A4031=Sheet2!$A$6,$A4031=Sheet2!$A$7,$A4031=Sheet2!$A$9),仕訳日記帳!$N4031&gt;=Sheet2!$B$3),仕訳日記帳!G4031,IF(AND($A4031=Sheet2!$A$8,仕訳日記帳!$N4031&gt;=Sheet2!$B$8),仕訳日記帳!G4031,IF(AND(OR($A4031=Sheet2!$A$10,$A4031=Sheet2!$A$11,$A4031=Sheet2!$A$12,$A4031=Sheet2!$A$13,$A4031=Sheet2!$A$14,$A4031=Sheet2!$A$15,$A4031=Sheet2!$A$16,$A4031=Sheet2!$A$17),Sheet2!$B$9&lt;=仕訳日記帳!$N4031&lt;Sheet2!$C$10),仕訳日記帳!G4031,""))))</f>
        <v/>
      </c>
      <c r="G4031" t="str">
        <f>IF(OR(A4031=Sheet2!$A$2,A4031=Sheet2!$A$3,A4031=Sheet2!$A$4,A4031=Sheet2!$A$5,A4031=Sheet2!$A$6,A4031=Sheet2!$A$7,A4031=Sheet2!$A$8,A4031=Sheet2!$A$9,A4031=Sheet2!$A$10,A4031=Sheet2!$A$11,A4031=Sheet2!$A$12,$A$2=Sheet2!$A$13,A4031=Sheet2!$A$14,$A$2=Sheet2!$A$15,$A$2=Sheet2!$A$16,A4031=Sheet2!$A$17),"該当","")</f>
        <v/>
      </c>
      <c r="H4031" t="str">
        <f>IF(OR(A4031="",G4031=""),"",COUNTIF($G$2:G4031,"該当"))</f>
        <v/>
      </c>
    </row>
    <row r="4032" spans="1:8">
      <c r="A4032" t="str">
        <f>IF(AND(仕訳日記帳!D4032=Sheet2!$A$2,仕訳日記帳!$N4032&gt;=Sheet2!$B$2),仕訳日記帳!D4032,IF(AND(OR(仕訳日記帳!D4032=Sheet2!$A$3,仕訳日記帳!D4032=Sheet2!$A$4,仕訳日記帳!D4032=Sheet2!$A$5,仕訳日記帳!D4032=Sheet2!$A$6,仕訳日記帳!D4032=Sheet2!$A$7,仕訳日記帳!D4032=Sheet2!$A$9),仕訳日記帳!$N4032&gt;=Sheet2!$B$3),仕訳日記帳!D4032,IF(AND(仕訳日記帳!D4032=Sheet2!$A$8,仕訳日記帳!$N4032&gt;=Sheet2!$B$8),仕訳日記帳!D4032,IF(AND(OR(仕訳日記帳!D4032=Sheet2!$A$10,仕訳日記帳!D4032=Sheet2!$A$11,仕訳日記帳!D4032=Sheet2!$A$12,仕訳日記帳!D4032=Sheet2!$A$13,仕訳日記帳!D4032=Sheet2!$A$14,仕訳日記帳!D4032=Sheet2!$A$15,仕訳日記帳!D4032=Sheet2!$A$16,仕訳日記帳!D4032=Sheet2!$A$17),Sheet2!$B$9&lt;=仕訳日記帳!$N4032&lt;Sheet2!$C$10),仕訳日記帳!D4032,""))))</f>
        <v/>
      </c>
      <c r="B4032" s="263" t="str">
        <f>IF(AND($A4032=Sheet2!$A$2,仕訳日記帳!$N4032&gt;=Sheet2!$B$2),仕訳日記帳!A4032,IF(AND(OR($A4032=Sheet2!$A$3,$A4032=Sheet2!$A$4,$A4032=Sheet2!$A$5,$A4032=Sheet2!$A$6,$A4032=Sheet2!$A$7,$A4032=Sheet2!$A$9),仕訳日記帳!$N4032&gt;=Sheet2!$B$3),仕訳日記帳!A4032,IF(AND($A4032=Sheet2!$A$8,仕訳日記帳!$N4032&gt;=Sheet2!$B$8),仕訳日記帳!A4032,IF(AND(OR($A4032=Sheet2!$A$10,$A4032=Sheet2!$A$11,$A4032=Sheet2!$A$12,$A4032=Sheet2!$A$13,$A4032=Sheet2!$A$14,$A4032=Sheet2!$A$15,$A4032=Sheet2!$A$16,$A4032=Sheet2!$A$17),Sheet2!$B$9&lt;=仕訳日記帳!$N4032&lt;Sheet2!$C$10),仕訳日記帳!A4032,""))))</f>
        <v/>
      </c>
      <c r="C4032" t="str">
        <f>IF(AND($A4032=Sheet2!$A$2,仕訳日記帳!$N4032&gt;=Sheet2!$B$2),仕訳日記帳!B4032,IF(AND(OR($A4032=Sheet2!$A$3,$A4032=Sheet2!$A$4,$A4032=Sheet2!$A$5,$A4032=Sheet2!$A$6,$A4032=Sheet2!$A$7,$A4032=Sheet2!$A$9),仕訳日記帳!$N4032&gt;=Sheet2!$B$3),仕訳日記帳!B4032,IF(AND($A4032=Sheet2!$A$8,仕訳日記帳!$N4032&gt;=Sheet2!$B$8),仕訳日記帳!B4032,IF(AND(OR($A4032=Sheet2!$A$10,$A4032=Sheet2!$A$11,$A4032=Sheet2!$A$12,$A4032=Sheet2!$A$13,$A4032=Sheet2!$A$14,$A4032=Sheet2!$A$15,$A4032=Sheet2!$A$16,$A4032=Sheet2!$A$17),Sheet2!$B$9&lt;=仕訳日記帳!$N4032&lt;Sheet2!$C$10),仕訳日記帳!B4032,""))))</f>
        <v/>
      </c>
      <c r="D4032" s="265" t="str">
        <f>IF(AND($A4032=Sheet2!$A$2,仕訳日記帳!$N4032&gt;=Sheet2!$B$2),仕訳日記帳!N4032,IF(AND(OR($A4032=Sheet2!$A$3,$A4032=Sheet2!$A$4,$A4032=Sheet2!$A$5,$A4032=Sheet2!$A$6,$A4032=Sheet2!$A$7,$A4032=Sheet2!$A$9),仕訳日記帳!$N4032&gt;=Sheet2!$B$3),仕訳日記帳!N4032,IF(AND($A4032=Sheet2!$A$8,仕訳日記帳!$N4032&gt;=Sheet2!$B$8),仕訳日記帳!N4032,IF(AND(OR($A4032=Sheet2!$A$10,$A4032=Sheet2!$A$11,$A4032=Sheet2!$A$12,$A4032=Sheet2!$A$13,$A4032=Sheet2!$A$14,$A4032=Sheet2!$A$15,$A4032=Sheet2!$A$16,$A4032=Sheet2!$A$17),Sheet2!$B$9&lt;=仕訳日記帳!$N4032&lt;Sheet2!$C$10),仕訳日記帳!N4032,""))))</f>
        <v/>
      </c>
      <c r="E4032" s="263" t="str">
        <f>IF(AND($A4032=Sheet2!$A$2,仕訳日記帳!$N4032&gt;=Sheet2!$B$2),仕訳日記帳!G4032,IF(AND(OR($A4032=Sheet2!$A$3,$A4032=Sheet2!$A$4,$A4032=Sheet2!$A$5,$A4032=Sheet2!$A$6,$A4032=Sheet2!$A$7,$A4032=Sheet2!$A$9),仕訳日記帳!$N4032&gt;=Sheet2!$B$3),仕訳日記帳!G4032,IF(AND($A4032=Sheet2!$A$8,仕訳日記帳!$N4032&gt;=Sheet2!$B$8),仕訳日記帳!G4032,IF(AND(OR($A4032=Sheet2!$A$10,$A4032=Sheet2!$A$11,$A4032=Sheet2!$A$12,$A4032=Sheet2!$A$13,$A4032=Sheet2!$A$14,$A4032=Sheet2!$A$15,$A4032=Sheet2!$A$16,$A4032=Sheet2!$A$17),Sheet2!$B$9&lt;=仕訳日記帳!$N4032&lt;Sheet2!$C$10),仕訳日記帳!G4032,""))))</f>
        <v/>
      </c>
      <c r="G4032" t="str">
        <f>IF(OR(A4032=Sheet2!$A$2,A4032=Sheet2!$A$3,A4032=Sheet2!$A$4,A4032=Sheet2!$A$5,A4032=Sheet2!$A$6,A4032=Sheet2!$A$7,A4032=Sheet2!$A$8,A4032=Sheet2!$A$9,A4032=Sheet2!$A$10,A4032=Sheet2!$A$11,A4032=Sheet2!$A$12,$A$2=Sheet2!$A$13,A4032=Sheet2!$A$14,$A$2=Sheet2!$A$15,$A$2=Sheet2!$A$16,A4032=Sheet2!$A$17),"該当","")</f>
        <v/>
      </c>
      <c r="H4032" t="str">
        <f>IF(OR(A4032="",G4032=""),"",COUNTIF($G$2:G4032,"該当"))</f>
        <v/>
      </c>
    </row>
    <row r="4033" spans="1:8">
      <c r="A4033" t="str">
        <f>IF(AND(仕訳日記帳!D4033=Sheet2!$A$2,仕訳日記帳!$N4033&gt;=Sheet2!$B$2),仕訳日記帳!D4033,IF(AND(OR(仕訳日記帳!D4033=Sheet2!$A$3,仕訳日記帳!D4033=Sheet2!$A$4,仕訳日記帳!D4033=Sheet2!$A$5,仕訳日記帳!D4033=Sheet2!$A$6,仕訳日記帳!D4033=Sheet2!$A$7,仕訳日記帳!D4033=Sheet2!$A$9),仕訳日記帳!$N4033&gt;=Sheet2!$B$3),仕訳日記帳!D4033,IF(AND(仕訳日記帳!D4033=Sheet2!$A$8,仕訳日記帳!$N4033&gt;=Sheet2!$B$8),仕訳日記帳!D4033,IF(AND(OR(仕訳日記帳!D4033=Sheet2!$A$10,仕訳日記帳!D4033=Sheet2!$A$11,仕訳日記帳!D4033=Sheet2!$A$12,仕訳日記帳!D4033=Sheet2!$A$13,仕訳日記帳!D4033=Sheet2!$A$14,仕訳日記帳!D4033=Sheet2!$A$15,仕訳日記帳!D4033=Sheet2!$A$16,仕訳日記帳!D4033=Sheet2!$A$17),Sheet2!$B$9&lt;=仕訳日記帳!$N4033&lt;Sheet2!$C$10),仕訳日記帳!D4033,""))))</f>
        <v/>
      </c>
      <c r="B4033" s="263" t="str">
        <f>IF(AND($A4033=Sheet2!$A$2,仕訳日記帳!$N4033&gt;=Sheet2!$B$2),仕訳日記帳!A4033,IF(AND(OR($A4033=Sheet2!$A$3,$A4033=Sheet2!$A$4,$A4033=Sheet2!$A$5,$A4033=Sheet2!$A$6,$A4033=Sheet2!$A$7,$A4033=Sheet2!$A$9),仕訳日記帳!$N4033&gt;=Sheet2!$B$3),仕訳日記帳!A4033,IF(AND($A4033=Sheet2!$A$8,仕訳日記帳!$N4033&gt;=Sheet2!$B$8),仕訳日記帳!A4033,IF(AND(OR($A4033=Sheet2!$A$10,$A4033=Sheet2!$A$11,$A4033=Sheet2!$A$12,$A4033=Sheet2!$A$13,$A4033=Sheet2!$A$14,$A4033=Sheet2!$A$15,$A4033=Sheet2!$A$16,$A4033=Sheet2!$A$17),Sheet2!$B$9&lt;=仕訳日記帳!$N4033&lt;Sheet2!$C$10),仕訳日記帳!A4033,""))))</f>
        <v/>
      </c>
      <c r="C4033" t="str">
        <f>IF(AND($A4033=Sheet2!$A$2,仕訳日記帳!$N4033&gt;=Sheet2!$B$2),仕訳日記帳!B4033,IF(AND(OR($A4033=Sheet2!$A$3,$A4033=Sheet2!$A$4,$A4033=Sheet2!$A$5,$A4033=Sheet2!$A$6,$A4033=Sheet2!$A$7,$A4033=Sheet2!$A$9),仕訳日記帳!$N4033&gt;=Sheet2!$B$3),仕訳日記帳!B4033,IF(AND($A4033=Sheet2!$A$8,仕訳日記帳!$N4033&gt;=Sheet2!$B$8),仕訳日記帳!B4033,IF(AND(OR($A4033=Sheet2!$A$10,$A4033=Sheet2!$A$11,$A4033=Sheet2!$A$12,$A4033=Sheet2!$A$13,$A4033=Sheet2!$A$14,$A4033=Sheet2!$A$15,$A4033=Sheet2!$A$16,$A4033=Sheet2!$A$17),Sheet2!$B$9&lt;=仕訳日記帳!$N4033&lt;Sheet2!$C$10),仕訳日記帳!B4033,""))))</f>
        <v/>
      </c>
      <c r="D4033" s="265" t="str">
        <f>IF(AND($A4033=Sheet2!$A$2,仕訳日記帳!$N4033&gt;=Sheet2!$B$2),仕訳日記帳!N4033,IF(AND(OR($A4033=Sheet2!$A$3,$A4033=Sheet2!$A$4,$A4033=Sheet2!$A$5,$A4033=Sheet2!$A$6,$A4033=Sheet2!$A$7,$A4033=Sheet2!$A$9),仕訳日記帳!$N4033&gt;=Sheet2!$B$3),仕訳日記帳!N4033,IF(AND($A4033=Sheet2!$A$8,仕訳日記帳!$N4033&gt;=Sheet2!$B$8),仕訳日記帳!N4033,IF(AND(OR($A4033=Sheet2!$A$10,$A4033=Sheet2!$A$11,$A4033=Sheet2!$A$12,$A4033=Sheet2!$A$13,$A4033=Sheet2!$A$14,$A4033=Sheet2!$A$15,$A4033=Sheet2!$A$16,$A4033=Sheet2!$A$17),Sheet2!$B$9&lt;=仕訳日記帳!$N4033&lt;Sheet2!$C$10),仕訳日記帳!N4033,""))))</f>
        <v/>
      </c>
      <c r="E4033" s="263" t="str">
        <f>IF(AND($A4033=Sheet2!$A$2,仕訳日記帳!$N4033&gt;=Sheet2!$B$2),仕訳日記帳!G4033,IF(AND(OR($A4033=Sheet2!$A$3,$A4033=Sheet2!$A$4,$A4033=Sheet2!$A$5,$A4033=Sheet2!$A$6,$A4033=Sheet2!$A$7,$A4033=Sheet2!$A$9),仕訳日記帳!$N4033&gt;=Sheet2!$B$3),仕訳日記帳!G4033,IF(AND($A4033=Sheet2!$A$8,仕訳日記帳!$N4033&gt;=Sheet2!$B$8),仕訳日記帳!G4033,IF(AND(OR($A4033=Sheet2!$A$10,$A4033=Sheet2!$A$11,$A4033=Sheet2!$A$12,$A4033=Sheet2!$A$13,$A4033=Sheet2!$A$14,$A4033=Sheet2!$A$15,$A4033=Sheet2!$A$16,$A4033=Sheet2!$A$17),Sheet2!$B$9&lt;=仕訳日記帳!$N4033&lt;Sheet2!$C$10),仕訳日記帳!G4033,""))))</f>
        <v/>
      </c>
      <c r="G4033" t="str">
        <f>IF(OR(A4033=Sheet2!$A$2,A4033=Sheet2!$A$3,A4033=Sheet2!$A$4,A4033=Sheet2!$A$5,A4033=Sheet2!$A$6,A4033=Sheet2!$A$7,A4033=Sheet2!$A$8,A4033=Sheet2!$A$9,A4033=Sheet2!$A$10,A4033=Sheet2!$A$11,A4033=Sheet2!$A$12,$A$2=Sheet2!$A$13,A4033=Sheet2!$A$14,$A$2=Sheet2!$A$15,$A$2=Sheet2!$A$16,A4033=Sheet2!$A$17),"該当","")</f>
        <v/>
      </c>
      <c r="H4033" t="str">
        <f>IF(OR(A4033="",G4033=""),"",COUNTIF($G$2:G4033,"該当"))</f>
        <v/>
      </c>
    </row>
    <row r="4034" spans="1:8">
      <c r="A4034" t="str">
        <f>IF(AND(仕訳日記帳!D4034=Sheet2!$A$2,仕訳日記帳!$N4034&gt;=Sheet2!$B$2),仕訳日記帳!D4034,IF(AND(OR(仕訳日記帳!D4034=Sheet2!$A$3,仕訳日記帳!D4034=Sheet2!$A$4,仕訳日記帳!D4034=Sheet2!$A$5,仕訳日記帳!D4034=Sheet2!$A$6,仕訳日記帳!D4034=Sheet2!$A$7,仕訳日記帳!D4034=Sheet2!$A$9),仕訳日記帳!$N4034&gt;=Sheet2!$B$3),仕訳日記帳!D4034,IF(AND(仕訳日記帳!D4034=Sheet2!$A$8,仕訳日記帳!$N4034&gt;=Sheet2!$B$8),仕訳日記帳!D4034,IF(AND(OR(仕訳日記帳!D4034=Sheet2!$A$10,仕訳日記帳!D4034=Sheet2!$A$11,仕訳日記帳!D4034=Sheet2!$A$12,仕訳日記帳!D4034=Sheet2!$A$13,仕訳日記帳!D4034=Sheet2!$A$14,仕訳日記帳!D4034=Sheet2!$A$15,仕訳日記帳!D4034=Sheet2!$A$16,仕訳日記帳!D4034=Sheet2!$A$17),Sheet2!$B$9&lt;=仕訳日記帳!$N4034&lt;Sheet2!$C$10),仕訳日記帳!D4034,""))))</f>
        <v/>
      </c>
      <c r="B4034" s="263" t="str">
        <f>IF(AND($A4034=Sheet2!$A$2,仕訳日記帳!$N4034&gt;=Sheet2!$B$2),仕訳日記帳!A4034,IF(AND(OR($A4034=Sheet2!$A$3,$A4034=Sheet2!$A$4,$A4034=Sheet2!$A$5,$A4034=Sheet2!$A$6,$A4034=Sheet2!$A$7,$A4034=Sheet2!$A$9),仕訳日記帳!$N4034&gt;=Sheet2!$B$3),仕訳日記帳!A4034,IF(AND($A4034=Sheet2!$A$8,仕訳日記帳!$N4034&gt;=Sheet2!$B$8),仕訳日記帳!A4034,IF(AND(OR($A4034=Sheet2!$A$10,$A4034=Sheet2!$A$11,$A4034=Sheet2!$A$12,$A4034=Sheet2!$A$13,$A4034=Sheet2!$A$14,$A4034=Sheet2!$A$15,$A4034=Sheet2!$A$16,$A4034=Sheet2!$A$17),Sheet2!$B$9&lt;=仕訳日記帳!$N4034&lt;Sheet2!$C$10),仕訳日記帳!A4034,""))))</f>
        <v/>
      </c>
      <c r="C4034" t="str">
        <f>IF(AND($A4034=Sheet2!$A$2,仕訳日記帳!$N4034&gt;=Sheet2!$B$2),仕訳日記帳!B4034,IF(AND(OR($A4034=Sheet2!$A$3,$A4034=Sheet2!$A$4,$A4034=Sheet2!$A$5,$A4034=Sheet2!$A$6,$A4034=Sheet2!$A$7,$A4034=Sheet2!$A$9),仕訳日記帳!$N4034&gt;=Sheet2!$B$3),仕訳日記帳!B4034,IF(AND($A4034=Sheet2!$A$8,仕訳日記帳!$N4034&gt;=Sheet2!$B$8),仕訳日記帳!B4034,IF(AND(OR($A4034=Sheet2!$A$10,$A4034=Sheet2!$A$11,$A4034=Sheet2!$A$12,$A4034=Sheet2!$A$13,$A4034=Sheet2!$A$14,$A4034=Sheet2!$A$15,$A4034=Sheet2!$A$16,$A4034=Sheet2!$A$17),Sheet2!$B$9&lt;=仕訳日記帳!$N4034&lt;Sheet2!$C$10),仕訳日記帳!B4034,""))))</f>
        <v/>
      </c>
      <c r="D4034" s="265" t="str">
        <f>IF(AND($A4034=Sheet2!$A$2,仕訳日記帳!$N4034&gt;=Sheet2!$B$2),仕訳日記帳!N4034,IF(AND(OR($A4034=Sheet2!$A$3,$A4034=Sheet2!$A$4,$A4034=Sheet2!$A$5,$A4034=Sheet2!$A$6,$A4034=Sheet2!$A$7,$A4034=Sheet2!$A$9),仕訳日記帳!$N4034&gt;=Sheet2!$B$3),仕訳日記帳!N4034,IF(AND($A4034=Sheet2!$A$8,仕訳日記帳!$N4034&gt;=Sheet2!$B$8),仕訳日記帳!N4034,IF(AND(OR($A4034=Sheet2!$A$10,$A4034=Sheet2!$A$11,$A4034=Sheet2!$A$12,$A4034=Sheet2!$A$13,$A4034=Sheet2!$A$14,$A4034=Sheet2!$A$15,$A4034=Sheet2!$A$16,$A4034=Sheet2!$A$17),Sheet2!$B$9&lt;=仕訳日記帳!$N4034&lt;Sheet2!$C$10),仕訳日記帳!N4034,""))))</f>
        <v/>
      </c>
      <c r="E4034" s="263" t="str">
        <f>IF(AND($A4034=Sheet2!$A$2,仕訳日記帳!$N4034&gt;=Sheet2!$B$2),仕訳日記帳!G4034,IF(AND(OR($A4034=Sheet2!$A$3,$A4034=Sheet2!$A$4,$A4034=Sheet2!$A$5,$A4034=Sheet2!$A$6,$A4034=Sheet2!$A$7,$A4034=Sheet2!$A$9),仕訳日記帳!$N4034&gt;=Sheet2!$B$3),仕訳日記帳!G4034,IF(AND($A4034=Sheet2!$A$8,仕訳日記帳!$N4034&gt;=Sheet2!$B$8),仕訳日記帳!G4034,IF(AND(OR($A4034=Sheet2!$A$10,$A4034=Sheet2!$A$11,$A4034=Sheet2!$A$12,$A4034=Sheet2!$A$13,$A4034=Sheet2!$A$14,$A4034=Sheet2!$A$15,$A4034=Sheet2!$A$16,$A4034=Sheet2!$A$17),Sheet2!$B$9&lt;=仕訳日記帳!$N4034&lt;Sheet2!$C$10),仕訳日記帳!G4034,""))))</f>
        <v/>
      </c>
      <c r="G4034" t="str">
        <f>IF(OR(A4034=Sheet2!$A$2,A4034=Sheet2!$A$3,A4034=Sheet2!$A$4,A4034=Sheet2!$A$5,A4034=Sheet2!$A$6,A4034=Sheet2!$A$7,A4034=Sheet2!$A$8,A4034=Sheet2!$A$9,A4034=Sheet2!$A$10,A4034=Sheet2!$A$11,A4034=Sheet2!$A$12,$A$2=Sheet2!$A$13,A4034=Sheet2!$A$14,$A$2=Sheet2!$A$15,$A$2=Sheet2!$A$16,A4034=Sheet2!$A$17),"該当","")</f>
        <v/>
      </c>
      <c r="H4034" t="str">
        <f>IF(OR(A4034="",G4034=""),"",COUNTIF($G$2:G4034,"該当"))</f>
        <v/>
      </c>
    </row>
    <row r="4035" spans="1:8">
      <c r="A4035" t="str">
        <f>IF(AND(仕訳日記帳!D4035=Sheet2!$A$2,仕訳日記帳!$N4035&gt;=Sheet2!$B$2),仕訳日記帳!D4035,IF(AND(OR(仕訳日記帳!D4035=Sheet2!$A$3,仕訳日記帳!D4035=Sheet2!$A$4,仕訳日記帳!D4035=Sheet2!$A$5,仕訳日記帳!D4035=Sheet2!$A$6,仕訳日記帳!D4035=Sheet2!$A$7,仕訳日記帳!D4035=Sheet2!$A$9),仕訳日記帳!$N4035&gt;=Sheet2!$B$3),仕訳日記帳!D4035,IF(AND(仕訳日記帳!D4035=Sheet2!$A$8,仕訳日記帳!$N4035&gt;=Sheet2!$B$8),仕訳日記帳!D4035,IF(AND(OR(仕訳日記帳!D4035=Sheet2!$A$10,仕訳日記帳!D4035=Sheet2!$A$11,仕訳日記帳!D4035=Sheet2!$A$12,仕訳日記帳!D4035=Sheet2!$A$13,仕訳日記帳!D4035=Sheet2!$A$14,仕訳日記帳!D4035=Sheet2!$A$15,仕訳日記帳!D4035=Sheet2!$A$16,仕訳日記帳!D4035=Sheet2!$A$17),Sheet2!$B$9&lt;=仕訳日記帳!$N4035&lt;Sheet2!$C$10),仕訳日記帳!D4035,""))))</f>
        <v/>
      </c>
      <c r="B4035" s="263" t="str">
        <f>IF(AND($A4035=Sheet2!$A$2,仕訳日記帳!$N4035&gt;=Sheet2!$B$2),仕訳日記帳!A4035,IF(AND(OR($A4035=Sheet2!$A$3,$A4035=Sheet2!$A$4,$A4035=Sheet2!$A$5,$A4035=Sheet2!$A$6,$A4035=Sheet2!$A$7,$A4035=Sheet2!$A$9),仕訳日記帳!$N4035&gt;=Sheet2!$B$3),仕訳日記帳!A4035,IF(AND($A4035=Sheet2!$A$8,仕訳日記帳!$N4035&gt;=Sheet2!$B$8),仕訳日記帳!A4035,IF(AND(OR($A4035=Sheet2!$A$10,$A4035=Sheet2!$A$11,$A4035=Sheet2!$A$12,$A4035=Sheet2!$A$13,$A4035=Sheet2!$A$14,$A4035=Sheet2!$A$15,$A4035=Sheet2!$A$16,$A4035=Sheet2!$A$17),Sheet2!$B$9&lt;=仕訳日記帳!$N4035&lt;Sheet2!$C$10),仕訳日記帳!A4035,""))))</f>
        <v/>
      </c>
      <c r="C4035" t="str">
        <f>IF(AND($A4035=Sheet2!$A$2,仕訳日記帳!$N4035&gt;=Sheet2!$B$2),仕訳日記帳!B4035,IF(AND(OR($A4035=Sheet2!$A$3,$A4035=Sheet2!$A$4,$A4035=Sheet2!$A$5,$A4035=Sheet2!$A$6,$A4035=Sheet2!$A$7,$A4035=Sheet2!$A$9),仕訳日記帳!$N4035&gt;=Sheet2!$B$3),仕訳日記帳!B4035,IF(AND($A4035=Sheet2!$A$8,仕訳日記帳!$N4035&gt;=Sheet2!$B$8),仕訳日記帳!B4035,IF(AND(OR($A4035=Sheet2!$A$10,$A4035=Sheet2!$A$11,$A4035=Sheet2!$A$12,$A4035=Sheet2!$A$13,$A4035=Sheet2!$A$14,$A4035=Sheet2!$A$15,$A4035=Sheet2!$A$16,$A4035=Sheet2!$A$17),Sheet2!$B$9&lt;=仕訳日記帳!$N4035&lt;Sheet2!$C$10),仕訳日記帳!B4035,""))))</f>
        <v/>
      </c>
      <c r="D4035" s="265" t="str">
        <f>IF(AND($A4035=Sheet2!$A$2,仕訳日記帳!$N4035&gt;=Sheet2!$B$2),仕訳日記帳!N4035,IF(AND(OR($A4035=Sheet2!$A$3,$A4035=Sheet2!$A$4,$A4035=Sheet2!$A$5,$A4035=Sheet2!$A$6,$A4035=Sheet2!$A$7,$A4035=Sheet2!$A$9),仕訳日記帳!$N4035&gt;=Sheet2!$B$3),仕訳日記帳!N4035,IF(AND($A4035=Sheet2!$A$8,仕訳日記帳!$N4035&gt;=Sheet2!$B$8),仕訳日記帳!N4035,IF(AND(OR($A4035=Sheet2!$A$10,$A4035=Sheet2!$A$11,$A4035=Sheet2!$A$12,$A4035=Sheet2!$A$13,$A4035=Sheet2!$A$14,$A4035=Sheet2!$A$15,$A4035=Sheet2!$A$16,$A4035=Sheet2!$A$17),Sheet2!$B$9&lt;=仕訳日記帳!$N4035&lt;Sheet2!$C$10),仕訳日記帳!N4035,""))))</f>
        <v/>
      </c>
      <c r="E4035" s="263" t="str">
        <f>IF(AND($A4035=Sheet2!$A$2,仕訳日記帳!$N4035&gt;=Sheet2!$B$2),仕訳日記帳!G4035,IF(AND(OR($A4035=Sheet2!$A$3,$A4035=Sheet2!$A$4,$A4035=Sheet2!$A$5,$A4035=Sheet2!$A$6,$A4035=Sheet2!$A$7,$A4035=Sheet2!$A$9),仕訳日記帳!$N4035&gt;=Sheet2!$B$3),仕訳日記帳!G4035,IF(AND($A4035=Sheet2!$A$8,仕訳日記帳!$N4035&gt;=Sheet2!$B$8),仕訳日記帳!G4035,IF(AND(OR($A4035=Sheet2!$A$10,$A4035=Sheet2!$A$11,$A4035=Sheet2!$A$12,$A4035=Sheet2!$A$13,$A4035=Sheet2!$A$14,$A4035=Sheet2!$A$15,$A4035=Sheet2!$A$16,$A4035=Sheet2!$A$17),Sheet2!$B$9&lt;=仕訳日記帳!$N4035&lt;Sheet2!$C$10),仕訳日記帳!G4035,""))))</f>
        <v/>
      </c>
      <c r="G4035" t="str">
        <f>IF(OR(A4035=Sheet2!$A$2,A4035=Sheet2!$A$3,A4035=Sheet2!$A$4,A4035=Sheet2!$A$5,A4035=Sheet2!$A$6,A4035=Sheet2!$A$7,A4035=Sheet2!$A$8,A4035=Sheet2!$A$9,A4035=Sheet2!$A$10,A4035=Sheet2!$A$11,A4035=Sheet2!$A$12,$A$2=Sheet2!$A$13,A4035=Sheet2!$A$14,$A$2=Sheet2!$A$15,$A$2=Sheet2!$A$16,A4035=Sheet2!$A$17),"該当","")</f>
        <v/>
      </c>
      <c r="H4035" t="str">
        <f>IF(OR(A4035="",G4035=""),"",COUNTIF($G$2:G4035,"該当"))</f>
        <v/>
      </c>
    </row>
    <row r="4036" spans="1:8">
      <c r="A4036" t="str">
        <f>IF(AND(仕訳日記帳!D4036=Sheet2!$A$2,仕訳日記帳!$N4036&gt;=Sheet2!$B$2),仕訳日記帳!D4036,IF(AND(OR(仕訳日記帳!D4036=Sheet2!$A$3,仕訳日記帳!D4036=Sheet2!$A$4,仕訳日記帳!D4036=Sheet2!$A$5,仕訳日記帳!D4036=Sheet2!$A$6,仕訳日記帳!D4036=Sheet2!$A$7,仕訳日記帳!D4036=Sheet2!$A$9),仕訳日記帳!$N4036&gt;=Sheet2!$B$3),仕訳日記帳!D4036,IF(AND(仕訳日記帳!D4036=Sheet2!$A$8,仕訳日記帳!$N4036&gt;=Sheet2!$B$8),仕訳日記帳!D4036,IF(AND(OR(仕訳日記帳!D4036=Sheet2!$A$10,仕訳日記帳!D4036=Sheet2!$A$11,仕訳日記帳!D4036=Sheet2!$A$12,仕訳日記帳!D4036=Sheet2!$A$13,仕訳日記帳!D4036=Sheet2!$A$14,仕訳日記帳!D4036=Sheet2!$A$15,仕訳日記帳!D4036=Sheet2!$A$16,仕訳日記帳!D4036=Sheet2!$A$17),Sheet2!$B$9&lt;=仕訳日記帳!$N4036&lt;Sheet2!$C$10),仕訳日記帳!D4036,""))))</f>
        <v/>
      </c>
      <c r="B4036" s="263" t="str">
        <f>IF(AND($A4036=Sheet2!$A$2,仕訳日記帳!$N4036&gt;=Sheet2!$B$2),仕訳日記帳!A4036,IF(AND(OR($A4036=Sheet2!$A$3,$A4036=Sheet2!$A$4,$A4036=Sheet2!$A$5,$A4036=Sheet2!$A$6,$A4036=Sheet2!$A$7,$A4036=Sheet2!$A$9),仕訳日記帳!$N4036&gt;=Sheet2!$B$3),仕訳日記帳!A4036,IF(AND($A4036=Sheet2!$A$8,仕訳日記帳!$N4036&gt;=Sheet2!$B$8),仕訳日記帳!A4036,IF(AND(OR($A4036=Sheet2!$A$10,$A4036=Sheet2!$A$11,$A4036=Sheet2!$A$12,$A4036=Sheet2!$A$13,$A4036=Sheet2!$A$14,$A4036=Sheet2!$A$15,$A4036=Sheet2!$A$16,$A4036=Sheet2!$A$17),Sheet2!$B$9&lt;=仕訳日記帳!$N4036&lt;Sheet2!$C$10),仕訳日記帳!A4036,""))))</f>
        <v/>
      </c>
      <c r="C4036" t="str">
        <f>IF(AND($A4036=Sheet2!$A$2,仕訳日記帳!$N4036&gt;=Sheet2!$B$2),仕訳日記帳!B4036,IF(AND(OR($A4036=Sheet2!$A$3,$A4036=Sheet2!$A$4,$A4036=Sheet2!$A$5,$A4036=Sheet2!$A$6,$A4036=Sheet2!$A$7,$A4036=Sheet2!$A$9),仕訳日記帳!$N4036&gt;=Sheet2!$B$3),仕訳日記帳!B4036,IF(AND($A4036=Sheet2!$A$8,仕訳日記帳!$N4036&gt;=Sheet2!$B$8),仕訳日記帳!B4036,IF(AND(OR($A4036=Sheet2!$A$10,$A4036=Sheet2!$A$11,$A4036=Sheet2!$A$12,$A4036=Sheet2!$A$13,$A4036=Sheet2!$A$14,$A4036=Sheet2!$A$15,$A4036=Sheet2!$A$16,$A4036=Sheet2!$A$17),Sheet2!$B$9&lt;=仕訳日記帳!$N4036&lt;Sheet2!$C$10),仕訳日記帳!B4036,""))))</f>
        <v/>
      </c>
      <c r="D4036" s="265" t="str">
        <f>IF(AND($A4036=Sheet2!$A$2,仕訳日記帳!$N4036&gt;=Sheet2!$B$2),仕訳日記帳!N4036,IF(AND(OR($A4036=Sheet2!$A$3,$A4036=Sheet2!$A$4,$A4036=Sheet2!$A$5,$A4036=Sheet2!$A$6,$A4036=Sheet2!$A$7,$A4036=Sheet2!$A$9),仕訳日記帳!$N4036&gt;=Sheet2!$B$3),仕訳日記帳!N4036,IF(AND($A4036=Sheet2!$A$8,仕訳日記帳!$N4036&gt;=Sheet2!$B$8),仕訳日記帳!N4036,IF(AND(OR($A4036=Sheet2!$A$10,$A4036=Sheet2!$A$11,$A4036=Sheet2!$A$12,$A4036=Sheet2!$A$13,$A4036=Sheet2!$A$14,$A4036=Sheet2!$A$15,$A4036=Sheet2!$A$16,$A4036=Sheet2!$A$17),Sheet2!$B$9&lt;=仕訳日記帳!$N4036&lt;Sheet2!$C$10),仕訳日記帳!N4036,""))))</f>
        <v/>
      </c>
      <c r="E4036" s="263" t="str">
        <f>IF(AND($A4036=Sheet2!$A$2,仕訳日記帳!$N4036&gt;=Sheet2!$B$2),仕訳日記帳!G4036,IF(AND(OR($A4036=Sheet2!$A$3,$A4036=Sheet2!$A$4,$A4036=Sheet2!$A$5,$A4036=Sheet2!$A$6,$A4036=Sheet2!$A$7,$A4036=Sheet2!$A$9),仕訳日記帳!$N4036&gt;=Sheet2!$B$3),仕訳日記帳!G4036,IF(AND($A4036=Sheet2!$A$8,仕訳日記帳!$N4036&gt;=Sheet2!$B$8),仕訳日記帳!G4036,IF(AND(OR($A4036=Sheet2!$A$10,$A4036=Sheet2!$A$11,$A4036=Sheet2!$A$12,$A4036=Sheet2!$A$13,$A4036=Sheet2!$A$14,$A4036=Sheet2!$A$15,$A4036=Sheet2!$A$16,$A4036=Sheet2!$A$17),Sheet2!$B$9&lt;=仕訳日記帳!$N4036&lt;Sheet2!$C$10),仕訳日記帳!G4036,""))))</f>
        <v/>
      </c>
      <c r="G4036" t="str">
        <f>IF(OR(A4036=Sheet2!$A$2,A4036=Sheet2!$A$3,A4036=Sheet2!$A$4,A4036=Sheet2!$A$5,A4036=Sheet2!$A$6,A4036=Sheet2!$A$7,A4036=Sheet2!$A$8,A4036=Sheet2!$A$9,A4036=Sheet2!$A$10,A4036=Sheet2!$A$11,A4036=Sheet2!$A$12,$A$2=Sheet2!$A$13,A4036=Sheet2!$A$14,$A$2=Sheet2!$A$15,$A$2=Sheet2!$A$16,A4036=Sheet2!$A$17),"該当","")</f>
        <v/>
      </c>
      <c r="H4036" t="str">
        <f>IF(OR(A4036="",G4036=""),"",COUNTIF($G$2:G4036,"該当"))</f>
        <v/>
      </c>
    </row>
    <row r="4037" spans="1:8">
      <c r="A4037" t="str">
        <f>IF(AND(仕訳日記帳!D4037=Sheet2!$A$2,仕訳日記帳!$N4037&gt;=Sheet2!$B$2),仕訳日記帳!D4037,IF(AND(OR(仕訳日記帳!D4037=Sheet2!$A$3,仕訳日記帳!D4037=Sheet2!$A$4,仕訳日記帳!D4037=Sheet2!$A$5,仕訳日記帳!D4037=Sheet2!$A$6,仕訳日記帳!D4037=Sheet2!$A$7,仕訳日記帳!D4037=Sheet2!$A$9),仕訳日記帳!$N4037&gt;=Sheet2!$B$3),仕訳日記帳!D4037,IF(AND(仕訳日記帳!D4037=Sheet2!$A$8,仕訳日記帳!$N4037&gt;=Sheet2!$B$8),仕訳日記帳!D4037,IF(AND(OR(仕訳日記帳!D4037=Sheet2!$A$10,仕訳日記帳!D4037=Sheet2!$A$11,仕訳日記帳!D4037=Sheet2!$A$12,仕訳日記帳!D4037=Sheet2!$A$13,仕訳日記帳!D4037=Sheet2!$A$14,仕訳日記帳!D4037=Sheet2!$A$15,仕訳日記帳!D4037=Sheet2!$A$16,仕訳日記帳!D4037=Sheet2!$A$17),Sheet2!$B$9&lt;=仕訳日記帳!$N4037&lt;Sheet2!$C$10),仕訳日記帳!D4037,""))))</f>
        <v/>
      </c>
      <c r="B4037" s="263" t="str">
        <f>IF(AND($A4037=Sheet2!$A$2,仕訳日記帳!$N4037&gt;=Sheet2!$B$2),仕訳日記帳!A4037,IF(AND(OR($A4037=Sheet2!$A$3,$A4037=Sheet2!$A$4,$A4037=Sheet2!$A$5,$A4037=Sheet2!$A$6,$A4037=Sheet2!$A$7,$A4037=Sheet2!$A$9),仕訳日記帳!$N4037&gt;=Sheet2!$B$3),仕訳日記帳!A4037,IF(AND($A4037=Sheet2!$A$8,仕訳日記帳!$N4037&gt;=Sheet2!$B$8),仕訳日記帳!A4037,IF(AND(OR($A4037=Sheet2!$A$10,$A4037=Sheet2!$A$11,$A4037=Sheet2!$A$12,$A4037=Sheet2!$A$13,$A4037=Sheet2!$A$14,$A4037=Sheet2!$A$15,$A4037=Sheet2!$A$16,$A4037=Sheet2!$A$17),Sheet2!$B$9&lt;=仕訳日記帳!$N4037&lt;Sheet2!$C$10),仕訳日記帳!A4037,""))))</f>
        <v/>
      </c>
      <c r="C4037" t="str">
        <f>IF(AND($A4037=Sheet2!$A$2,仕訳日記帳!$N4037&gt;=Sheet2!$B$2),仕訳日記帳!B4037,IF(AND(OR($A4037=Sheet2!$A$3,$A4037=Sheet2!$A$4,$A4037=Sheet2!$A$5,$A4037=Sheet2!$A$6,$A4037=Sheet2!$A$7,$A4037=Sheet2!$A$9),仕訳日記帳!$N4037&gt;=Sheet2!$B$3),仕訳日記帳!B4037,IF(AND($A4037=Sheet2!$A$8,仕訳日記帳!$N4037&gt;=Sheet2!$B$8),仕訳日記帳!B4037,IF(AND(OR($A4037=Sheet2!$A$10,$A4037=Sheet2!$A$11,$A4037=Sheet2!$A$12,$A4037=Sheet2!$A$13,$A4037=Sheet2!$A$14,$A4037=Sheet2!$A$15,$A4037=Sheet2!$A$16,$A4037=Sheet2!$A$17),Sheet2!$B$9&lt;=仕訳日記帳!$N4037&lt;Sheet2!$C$10),仕訳日記帳!B4037,""))))</f>
        <v/>
      </c>
      <c r="D4037" s="265" t="str">
        <f>IF(AND($A4037=Sheet2!$A$2,仕訳日記帳!$N4037&gt;=Sheet2!$B$2),仕訳日記帳!N4037,IF(AND(OR($A4037=Sheet2!$A$3,$A4037=Sheet2!$A$4,$A4037=Sheet2!$A$5,$A4037=Sheet2!$A$6,$A4037=Sheet2!$A$7,$A4037=Sheet2!$A$9),仕訳日記帳!$N4037&gt;=Sheet2!$B$3),仕訳日記帳!N4037,IF(AND($A4037=Sheet2!$A$8,仕訳日記帳!$N4037&gt;=Sheet2!$B$8),仕訳日記帳!N4037,IF(AND(OR($A4037=Sheet2!$A$10,$A4037=Sheet2!$A$11,$A4037=Sheet2!$A$12,$A4037=Sheet2!$A$13,$A4037=Sheet2!$A$14,$A4037=Sheet2!$A$15,$A4037=Sheet2!$A$16,$A4037=Sheet2!$A$17),Sheet2!$B$9&lt;=仕訳日記帳!$N4037&lt;Sheet2!$C$10),仕訳日記帳!N4037,""))))</f>
        <v/>
      </c>
      <c r="E4037" s="263" t="str">
        <f>IF(AND($A4037=Sheet2!$A$2,仕訳日記帳!$N4037&gt;=Sheet2!$B$2),仕訳日記帳!G4037,IF(AND(OR($A4037=Sheet2!$A$3,$A4037=Sheet2!$A$4,$A4037=Sheet2!$A$5,$A4037=Sheet2!$A$6,$A4037=Sheet2!$A$7,$A4037=Sheet2!$A$9),仕訳日記帳!$N4037&gt;=Sheet2!$B$3),仕訳日記帳!G4037,IF(AND($A4037=Sheet2!$A$8,仕訳日記帳!$N4037&gt;=Sheet2!$B$8),仕訳日記帳!G4037,IF(AND(OR($A4037=Sheet2!$A$10,$A4037=Sheet2!$A$11,$A4037=Sheet2!$A$12,$A4037=Sheet2!$A$13,$A4037=Sheet2!$A$14,$A4037=Sheet2!$A$15,$A4037=Sheet2!$A$16,$A4037=Sheet2!$A$17),Sheet2!$B$9&lt;=仕訳日記帳!$N4037&lt;Sheet2!$C$10),仕訳日記帳!G4037,""))))</f>
        <v/>
      </c>
      <c r="G4037" t="str">
        <f>IF(OR(A4037=Sheet2!$A$2,A4037=Sheet2!$A$3,A4037=Sheet2!$A$4,A4037=Sheet2!$A$5,A4037=Sheet2!$A$6,A4037=Sheet2!$A$7,A4037=Sheet2!$A$8,A4037=Sheet2!$A$9,A4037=Sheet2!$A$10,A4037=Sheet2!$A$11,A4037=Sheet2!$A$12,$A$2=Sheet2!$A$13,A4037=Sheet2!$A$14,$A$2=Sheet2!$A$15,$A$2=Sheet2!$A$16,A4037=Sheet2!$A$17),"該当","")</f>
        <v/>
      </c>
      <c r="H4037" t="str">
        <f>IF(OR(A4037="",G4037=""),"",COUNTIF($G$2:G4037,"該当"))</f>
        <v/>
      </c>
    </row>
    <row r="4038" spans="1:8">
      <c r="A4038" t="str">
        <f>IF(AND(仕訳日記帳!D4038=Sheet2!$A$2,仕訳日記帳!$N4038&gt;=Sheet2!$B$2),仕訳日記帳!D4038,IF(AND(OR(仕訳日記帳!D4038=Sheet2!$A$3,仕訳日記帳!D4038=Sheet2!$A$4,仕訳日記帳!D4038=Sheet2!$A$5,仕訳日記帳!D4038=Sheet2!$A$6,仕訳日記帳!D4038=Sheet2!$A$7,仕訳日記帳!D4038=Sheet2!$A$9),仕訳日記帳!$N4038&gt;=Sheet2!$B$3),仕訳日記帳!D4038,IF(AND(仕訳日記帳!D4038=Sheet2!$A$8,仕訳日記帳!$N4038&gt;=Sheet2!$B$8),仕訳日記帳!D4038,IF(AND(OR(仕訳日記帳!D4038=Sheet2!$A$10,仕訳日記帳!D4038=Sheet2!$A$11,仕訳日記帳!D4038=Sheet2!$A$12,仕訳日記帳!D4038=Sheet2!$A$13,仕訳日記帳!D4038=Sheet2!$A$14,仕訳日記帳!D4038=Sheet2!$A$15,仕訳日記帳!D4038=Sheet2!$A$16,仕訳日記帳!D4038=Sheet2!$A$17),Sheet2!$B$9&lt;=仕訳日記帳!$N4038&lt;Sheet2!$C$10),仕訳日記帳!D4038,""))))</f>
        <v/>
      </c>
      <c r="B4038" s="263" t="str">
        <f>IF(AND($A4038=Sheet2!$A$2,仕訳日記帳!$N4038&gt;=Sheet2!$B$2),仕訳日記帳!A4038,IF(AND(OR($A4038=Sheet2!$A$3,$A4038=Sheet2!$A$4,$A4038=Sheet2!$A$5,$A4038=Sheet2!$A$6,$A4038=Sheet2!$A$7,$A4038=Sheet2!$A$9),仕訳日記帳!$N4038&gt;=Sheet2!$B$3),仕訳日記帳!A4038,IF(AND($A4038=Sheet2!$A$8,仕訳日記帳!$N4038&gt;=Sheet2!$B$8),仕訳日記帳!A4038,IF(AND(OR($A4038=Sheet2!$A$10,$A4038=Sheet2!$A$11,$A4038=Sheet2!$A$12,$A4038=Sheet2!$A$13,$A4038=Sheet2!$A$14,$A4038=Sheet2!$A$15,$A4038=Sheet2!$A$16,$A4038=Sheet2!$A$17),Sheet2!$B$9&lt;=仕訳日記帳!$N4038&lt;Sheet2!$C$10),仕訳日記帳!A4038,""))))</f>
        <v/>
      </c>
      <c r="C4038" t="str">
        <f>IF(AND($A4038=Sheet2!$A$2,仕訳日記帳!$N4038&gt;=Sheet2!$B$2),仕訳日記帳!B4038,IF(AND(OR($A4038=Sheet2!$A$3,$A4038=Sheet2!$A$4,$A4038=Sheet2!$A$5,$A4038=Sheet2!$A$6,$A4038=Sheet2!$A$7,$A4038=Sheet2!$A$9),仕訳日記帳!$N4038&gt;=Sheet2!$B$3),仕訳日記帳!B4038,IF(AND($A4038=Sheet2!$A$8,仕訳日記帳!$N4038&gt;=Sheet2!$B$8),仕訳日記帳!B4038,IF(AND(OR($A4038=Sheet2!$A$10,$A4038=Sheet2!$A$11,$A4038=Sheet2!$A$12,$A4038=Sheet2!$A$13,$A4038=Sheet2!$A$14,$A4038=Sheet2!$A$15,$A4038=Sheet2!$A$16,$A4038=Sheet2!$A$17),Sheet2!$B$9&lt;=仕訳日記帳!$N4038&lt;Sheet2!$C$10),仕訳日記帳!B4038,""))))</f>
        <v/>
      </c>
      <c r="D4038" s="265" t="str">
        <f>IF(AND($A4038=Sheet2!$A$2,仕訳日記帳!$N4038&gt;=Sheet2!$B$2),仕訳日記帳!N4038,IF(AND(OR($A4038=Sheet2!$A$3,$A4038=Sheet2!$A$4,$A4038=Sheet2!$A$5,$A4038=Sheet2!$A$6,$A4038=Sheet2!$A$7,$A4038=Sheet2!$A$9),仕訳日記帳!$N4038&gt;=Sheet2!$B$3),仕訳日記帳!N4038,IF(AND($A4038=Sheet2!$A$8,仕訳日記帳!$N4038&gt;=Sheet2!$B$8),仕訳日記帳!N4038,IF(AND(OR($A4038=Sheet2!$A$10,$A4038=Sheet2!$A$11,$A4038=Sheet2!$A$12,$A4038=Sheet2!$A$13,$A4038=Sheet2!$A$14,$A4038=Sheet2!$A$15,$A4038=Sheet2!$A$16,$A4038=Sheet2!$A$17),Sheet2!$B$9&lt;=仕訳日記帳!$N4038&lt;Sheet2!$C$10),仕訳日記帳!N4038,""))))</f>
        <v/>
      </c>
      <c r="E4038" s="263" t="str">
        <f>IF(AND($A4038=Sheet2!$A$2,仕訳日記帳!$N4038&gt;=Sheet2!$B$2),仕訳日記帳!G4038,IF(AND(OR($A4038=Sheet2!$A$3,$A4038=Sheet2!$A$4,$A4038=Sheet2!$A$5,$A4038=Sheet2!$A$6,$A4038=Sheet2!$A$7,$A4038=Sheet2!$A$9),仕訳日記帳!$N4038&gt;=Sheet2!$B$3),仕訳日記帳!G4038,IF(AND($A4038=Sheet2!$A$8,仕訳日記帳!$N4038&gt;=Sheet2!$B$8),仕訳日記帳!G4038,IF(AND(OR($A4038=Sheet2!$A$10,$A4038=Sheet2!$A$11,$A4038=Sheet2!$A$12,$A4038=Sheet2!$A$13,$A4038=Sheet2!$A$14,$A4038=Sheet2!$A$15,$A4038=Sheet2!$A$16,$A4038=Sheet2!$A$17),Sheet2!$B$9&lt;=仕訳日記帳!$N4038&lt;Sheet2!$C$10),仕訳日記帳!G4038,""))))</f>
        <v/>
      </c>
      <c r="G4038" t="str">
        <f>IF(OR(A4038=Sheet2!$A$2,A4038=Sheet2!$A$3,A4038=Sheet2!$A$4,A4038=Sheet2!$A$5,A4038=Sheet2!$A$6,A4038=Sheet2!$A$7,A4038=Sheet2!$A$8,A4038=Sheet2!$A$9,A4038=Sheet2!$A$10,A4038=Sheet2!$A$11,A4038=Sheet2!$A$12,$A$2=Sheet2!$A$13,A4038=Sheet2!$A$14,$A$2=Sheet2!$A$15,$A$2=Sheet2!$A$16,A4038=Sheet2!$A$17),"該当","")</f>
        <v/>
      </c>
      <c r="H4038" t="str">
        <f>IF(OR(A4038="",G4038=""),"",COUNTIF($G$2:G4038,"該当"))</f>
        <v/>
      </c>
    </row>
    <row r="4039" spans="1:8">
      <c r="A4039" t="str">
        <f>IF(AND(仕訳日記帳!D4039=Sheet2!$A$2,仕訳日記帳!$N4039&gt;=Sheet2!$B$2),仕訳日記帳!D4039,IF(AND(OR(仕訳日記帳!D4039=Sheet2!$A$3,仕訳日記帳!D4039=Sheet2!$A$4,仕訳日記帳!D4039=Sheet2!$A$5,仕訳日記帳!D4039=Sheet2!$A$6,仕訳日記帳!D4039=Sheet2!$A$7,仕訳日記帳!D4039=Sheet2!$A$9),仕訳日記帳!$N4039&gt;=Sheet2!$B$3),仕訳日記帳!D4039,IF(AND(仕訳日記帳!D4039=Sheet2!$A$8,仕訳日記帳!$N4039&gt;=Sheet2!$B$8),仕訳日記帳!D4039,IF(AND(OR(仕訳日記帳!D4039=Sheet2!$A$10,仕訳日記帳!D4039=Sheet2!$A$11,仕訳日記帳!D4039=Sheet2!$A$12,仕訳日記帳!D4039=Sheet2!$A$13,仕訳日記帳!D4039=Sheet2!$A$14,仕訳日記帳!D4039=Sheet2!$A$15,仕訳日記帳!D4039=Sheet2!$A$16,仕訳日記帳!D4039=Sheet2!$A$17),Sheet2!$B$9&lt;=仕訳日記帳!$N4039&lt;Sheet2!$C$10),仕訳日記帳!D4039,""))))</f>
        <v/>
      </c>
      <c r="B4039" s="263" t="str">
        <f>IF(AND($A4039=Sheet2!$A$2,仕訳日記帳!$N4039&gt;=Sheet2!$B$2),仕訳日記帳!A4039,IF(AND(OR($A4039=Sheet2!$A$3,$A4039=Sheet2!$A$4,$A4039=Sheet2!$A$5,$A4039=Sheet2!$A$6,$A4039=Sheet2!$A$7,$A4039=Sheet2!$A$9),仕訳日記帳!$N4039&gt;=Sheet2!$B$3),仕訳日記帳!A4039,IF(AND($A4039=Sheet2!$A$8,仕訳日記帳!$N4039&gt;=Sheet2!$B$8),仕訳日記帳!A4039,IF(AND(OR($A4039=Sheet2!$A$10,$A4039=Sheet2!$A$11,$A4039=Sheet2!$A$12,$A4039=Sheet2!$A$13,$A4039=Sheet2!$A$14,$A4039=Sheet2!$A$15,$A4039=Sheet2!$A$16,$A4039=Sheet2!$A$17),Sheet2!$B$9&lt;=仕訳日記帳!$N4039&lt;Sheet2!$C$10),仕訳日記帳!A4039,""))))</f>
        <v/>
      </c>
      <c r="C4039" t="str">
        <f>IF(AND($A4039=Sheet2!$A$2,仕訳日記帳!$N4039&gt;=Sheet2!$B$2),仕訳日記帳!B4039,IF(AND(OR($A4039=Sheet2!$A$3,$A4039=Sheet2!$A$4,$A4039=Sheet2!$A$5,$A4039=Sheet2!$A$6,$A4039=Sheet2!$A$7,$A4039=Sheet2!$A$9),仕訳日記帳!$N4039&gt;=Sheet2!$B$3),仕訳日記帳!B4039,IF(AND($A4039=Sheet2!$A$8,仕訳日記帳!$N4039&gt;=Sheet2!$B$8),仕訳日記帳!B4039,IF(AND(OR($A4039=Sheet2!$A$10,$A4039=Sheet2!$A$11,$A4039=Sheet2!$A$12,$A4039=Sheet2!$A$13,$A4039=Sheet2!$A$14,$A4039=Sheet2!$A$15,$A4039=Sheet2!$A$16,$A4039=Sheet2!$A$17),Sheet2!$B$9&lt;=仕訳日記帳!$N4039&lt;Sheet2!$C$10),仕訳日記帳!B4039,""))))</f>
        <v/>
      </c>
      <c r="D4039" s="265" t="str">
        <f>IF(AND($A4039=Sheet2!$A$2,仕訳日記帳!$N4039&gt;=Sheet2!$B$2),仕訳日記帳!N4039,IF(AND(OR($A4039=Sheet2!$A$3,$A4039=Sheet2!$A$4,$A4039=Sheet2!$A$5,$A4039=Sheet2!$A$6,$A4039=Sheet2!$A$7,$A4039=Sheet2!$A$9),仕訳日記帳!$N4039&gt;=Sheet2!$B$3),仕訳日記帳!N4039,IF(AND($A4039=Sheet2!$A$8,仕訳日記帳!$N4039&gt;=Sheet2!$B$8),仕訳日記帳!N4039,IF(AND(OR($A4039=Sheet2!$A$10,$A4039=Sheet2!$A$11,$A4039=Sheet2!$A$12,$A4039=Sheet2!$A$13,$A4039=Sheet2!$A$14,$A4039=Sheet2!$A$15,$A4039=Sheet2!$A$16,$A4039=Sheet2!$A$17),Sheet2!$B$9&lt;=仕訳日記帳!$N4039&lt;Sheet2!$C$10),仕訳日記帳!N4039,""))))</f>
        <v/>
      </c>
      <c r="E4039" s="263" t="str">
        <f>IF(AND($A4039=Sheet2!$A$2,仕訳日記帳!$N4039&gt;=Sheet2!$B$2),仕訳日記帳!G4039,IF(AND(OR($A4039=Sheet2!$A$3,$A4039=Sheet2!$A$4,$A4039=Sheet2!$A$5,$A4039=Sheet2!$A$6,$A4039=Sheet2!$A$7,$A4039=Sheet2!$A$9),仕訳日記帳!$N4039&gt;=Sheet2!$B$3),仕訳日記帳!G4039,IF(AND($A4039=Sheet2!$A$8,仕訳日記帳!$N4039&gt;=Sheet2!$B$8),仕訳日記帳!G4039,IF(AND(OR($A4039=Sheet2!$A$10,$A4039=Sheet2!$A$11,$A4039=Sheet2!$A$12,$A4039=Sheet2!$A$13,$A4039=Sheet2!$A$14,$A4039=Sheet2!$A$15,$A4039=Sheet2!$A$16,$A4039=Sheet2!$A$17),Sheet2!$B$9&lt;=仕訳日記帳!$N4039&lt;Sheet2!$C$10),仕訳日記帳!G4039,""))))</f>
        <v/>
      </c>
      <c r="G4039" t="str">
        <f>IF(OR(A4039=Sheet2!$A$2,A4039=Sheet2!$A$3,A4039=Sheet2!$A$4,A4039=Sheet2!$A$5,A4039=Sheet2!$A$6,A4039=Sheet2!$A$7,A4039=Sheet2!$A$8,A4039=Sheet2!$A$9,A4039=Sheet2!$A$10,A4039=Sheet2!$A$11,A4039=Sheet2!$A$12,$A$2=Sheet2!$A$13,A4039=Sheet2!$A$14,$A$2=Sheet2!$A$15,$A$2=Sheet2!$A$16,A4039=Sheet2!$A$17),"該当","")</f>
        <v/>
      </c>
      <c r="H4039" t="str">
        <f>IF(OR(A4039="",G4039=""),"",COUNTIF($G$2:G4039,"該当"))</f>
        <v/>
      </c>
    </row>
    <row r="4040" spans="1:8">
      <c r="A4040" t="str">
        <f>IF(AND(仕訳日記帳!D4040=Sheet2!$A$2,仕訳日記帳!$N4040&gt;=Sheet2!$B$2),仕訳日記帳!D4040,IF(AND(OR(仕訳日記帳!D4040=Sheet2!$A$3,仕訳日記帳!D4040=Sheet2!$A$4,仕訳日記帳!D4040=Sheet2!$A$5,仕訳日記帳!D4040=Sheet2!$A$6,仕訳日記帳!D4040=Sheet2!$A$7,仕訳日記帳!D4040=Sheet2!$A$9),仕訳日記帳!$N4040&gt;=Sheet2!$B$3),仕訳日記帳!D4040,IF(AND(仕訳日記帳!D4040=Sheet2!$A$8,仕訳日記帳!$N4040&gt;=Sheet2!$B$8),仕訳日記帳!D4040,IF(AND(OR(仕訳日記帳!D4040=Sheet2!$A$10,仕訳日記帳!D4040=Sheet2!$A$11,仕訳日記帳!D4040=Sheet2!$A$12,仕訳日記帳!D4040=Sheet2!$A$13,仕訳日記帳!D4040=Sheet2!$A$14,仕訳日記帳!D4040=Sheet2!$A$15,仕訳日記帳!D4040=Sheet2!$A$16,仕訳日記帳!D4040=Sheet2!$A$17),Sheet2!$B$9&lt;=仕訳日記帳!$N4040&lt;Sheet2!$C$10),仕訳日記帳!D4040,""))))</f>
        <v/>
      </c>
      <c r="B4040" s="263" t="str">
        <f>IF(AND($A4040=Sheet2!$A$2,仕訳日記帳!$N4040&gt;=Sheet2!$B$2),仕訳日記帳!A4040,IF(AND(OR($A4040=Sheet2!$A$3,$A4040=Sheet2!$A$4,$A4040=Sheet2!$A$5,$A4040=Sheet2!$A$6,$A4040=Sheet2!$A$7,$A4040=Sheet2!$A$9),仕訳日記帳!$N4040&gt;=Sheet2!$B$3),仕訳日記帳!A4040,IF(AND($A4040=Sheet2!$A$8,仕訳日記帳!$N4040&gt;=Sheet2!$B$8),仕訳日記帳!A4040,IF(AND(OR($A4040=Sheet2!$A$10,$A4040=Sheet2!$A$11,$A4040=Sheet2!$A$12,$A4040=Sheet2!$A$13,$A4040=Sheet2!$A$14,$A4040=Sheet2!$A$15,$A4040=Sheet2!$A$16,$A4040=Sheet2!$A$17),Sheet2!$B$9&lt;=仕訳日記帳!$N4040&lt;Sheet2!$C$10),仕訳日記帳!A4040,""))))</f>
        <v/>
      </c>
      <c r="C4040" t="str">
        <f>IF(AND($A4040=Sheet2!$A$2,仕訳日記帳!$N4040&gt;=Sheet2!$B$2),仕訳日記帳!B4040,IF(AND(OR($A4040=Sheet2!$A$3,$A4040=Sheet2!$A$4,$A4040=Sheet2!$A$5,$A4040=Sheet2!$A$6,$A4040=Sheet2!$A$7,$A4040=Sheet2!$A$9),仕訳日記帳!$N4040&gt;=Sheet2!$B$3),仕訳日記帳!B4040,IF(AND($A4040=Sheet2!$A$8,仕訳日記帳!$N4040&gt;=Sheet2!$B$8),仕訳日記帳!B4040,IF(AND(OR($A4040=Sheet2!$A$10,$A4040=Sheet2!$A$11,$A4040=Sheet2!$A$12,$A4040=Sheet2!$A$13,$A4040=Sheet2!$A$14,$A4040=Sheet2!$A$15,$A4040=Sheet2!$A$16,$A4040=Sheet2!$A$17),Sheet2!$B$9&lt;=仕訳日記帳!$N4040&lt;Sheet2!$C$10),仕訳日記帳!B4040,""))))</f>
        <v/>
      </c>
      <c r="D4040" s="265" t="str">
        <f>IF(AND($A4040=Sheet2!$A$2,仕訳日記帳!$N4040&gt;=Sheet2!$B$2),仕訳日記帳!N4040,IF(AND(OR($A4040=Sheet2!$A$3,$A4040=Sheet2!$A$4,$A4040=Sheet2!$A$5,$A4040=Sheet2!$A$6,$A4040=Sheet2!$A$7,$A4040=Sheet2!$A$9),仕訳日記帳!$N4040&gt;=Sheet2!$B$3),仕訳日記帳!N4040,IF(AND($A4040=Sheet2!$A$8,仕訳日記帳!$N4040&gt;=Sheet2!$B$8),仕訳日記帳!N4040,IF(AND(OR($A4040=Sheet2!$A$10,$A4040=Sheet2!$A$11,$A4040=Sheet2!$A$12,$A4040=Sheet2!$A$13,$A4040=Sheet2!$A$14,$A4040=Sheet2!$A$15,$A4040=Sheet2!$A$16,$A4040=Sheet2!$A$17),Sheet2!$B$9&lt;=仕訳日記帳!$N4040&lt;Sheet2!$C$10),仕訳日記帳!N4040,""))))</f>
        <v/>
      </c>
      <c r="E4040" s="263" t="str">
        <f>IF(AND($A4040=Sheet2!$A$2,仕訳日記帳!$N4040&gt;=Sheet2!$B$2),仕訳日記帳!G4040,IF(AND(OR($A4040=Sheet2!$A$3,$A4040=Sheet2!$A$4,$A4040=Sheet2!$A$5,$A4040=Sheet2!$A$6,$A4040=Sheet2!$A$7,$A4040=Sheet2!$A$9),仕訳日記帳!$N4040&gt;=Sheet2!$B$3),仕訳日記帳!G4040,IF(AND($A4040=Sheet2!$A$8,仕訳日記帳!$N4040&gt;=Sheet2!$B$8),仕訳日記帳!G4040,IF(AND(OR($A4040=Sheet2!$A$10,$A4040=Sheet2!$A$11,$A4040=Sheet2!$A$12,$A4040=Sheet2!$A$13,$A4040=Sheet2!$A$14,$A4040=Sheet2!$A$15,$A4040=Sheet2!$A$16,$A4040=Sheet2!$A$17),Sheet2!$B$9&lt;=仕訳日記帳!$N4040&lt;Sheet2!$C$10),仕訳日記帳!G4040,""))))</f>
        <v/>
      </c>
      <c r="G4040" t="str">
        <f>IF(OR(A4040=Sheet2!$A$2,A4040=Sheet2!$A$3,A4040=Sheet2!$A$4,A4040=Sheet2!$A$5,A4040=Sheet2!$A$6,A4040=Sheet2!$A$7,A4040=Sheet2!$A$8,A4040=Sheet2!$A$9,A4040=Sheet2!$A$10,A4040=Sheet2!$A$11,A4040=Sheet2!$A$12,$A$2=Sheet2!$A$13,A4040=Sheet2!$A$14,$A$2=Sheet2!$A$15,$A$2=Sheet2!$A$16,A4040=Sheet2!$A$17),"該当","")</f>
        <v/>
      </c>
      <c r="H4040" t="str">
        <f>IF(OR(A4040="",G4040=""),"",COUNTIF($G$2:G4040,"該当"))</f>
        <v/>
      </c>
    </row>
    <row r="4041" spans="1:8">
      <c r="A4041" t="str">
        <f>IF(AND(仕訳日記帳!D4041=Sheet2!$A$2,仕訳日記帳!$N4041&gt;=Sheet2!$B$2),仕訳日記帳!D4041,IF(AND(OR(仕訳日記帳!D4041=Sheet2!$A$3,仕訳日記帳!D4041=Sheet2!$A$4,仕訳日記帳!D4041=Sheet2!$A$5,仕訳日記帳!D4041=Sheet2!$A$6,仕訳日記帳!D4041=Sheet2!$A$7,仕訳日記帳!D4041=Sheet2!$A$9),仕訳日記帳!$N4041&gt;=Sheet2!$B$3),仕訳日記帳!D4041,IF(AND(仕訳日記帳!D4041=Sheet2!$A$8,仕訳日記帳!$N4041&gt;=Sheet2!$B$8),仕訳日記帳!D4041,IF(AND(OR(仕訳日記帳!D4041=Sheet2!$A$10,仕訳日記帳!D4041=Sheet2!$A$11,仕訳日記帳!D4041=Sheet2!$A$12,仕訳日記帳!D4041=Sheet2!$A$13,仕訳日記帳!D4041=Sheet2!$A$14,仕訳日記帳!D4041=Sheet2!$A$15,仕訳日記帳!D4041=Sheet2!$A$16,仕訳日記帳!D4041=Sheet2!$A$17),Sheet2!$B$9&lt;=仕訳日記帳!$N4041&lt;Sheet2!$C$10),仕訳日記帳!D4041,""))))</f>
        <v/>
      </c>
      <c r="B4041" s="263" t="str">
        <f>IF(AND($A4041=Sheet2!$A$2,仕訳日記帳!$N4041&gt;=Sheet2!$B$2),仕訳日記帳!A4041,IF(AND(OR($A4041=Sheet2!$A$3,$A4041=Sheet2!$A$4,$A4041=Sheet2!$A$5,$A4041=Sheet2!$A$6,$A4041=Sheet2!$A$7,$A4041=Sheet2!$A$9),仕訳日記帳!$N4041&gt;=Sheet2!$B$3),仕訳日記帳!A4041,IF(AND($A4041=Sheet2!$A$8,仕訳日記帳!$N4041&gt;=Sheet2!$B$8),仕訳日記帳!A4041,IF(AND(OR($A4041=Sheet2!$A$10,$A4041=Sheet2!$A$11,$A4041=Sheet2!$A$12,$A4041=Sheet2!$A$13,$A4041=Sheet2!$A$14,$A4041=Sheet2!$A$15,$A4041=Sheet2!$A$16,$A4041=Sheet2!$A$17),Sheet2!$B$9&lt;=仕訳日記帳!$N4041&lt;Sheet2!$C$10),仕訳日記帳!A4041,""))))</f>
        <v/>
      </c>
      <c r="C4041" t="str">
        <f>IF(AND($A4041=Sheet2!$A$2,仕訳日記帳!$N4041&gt;=Sheet2!$B$2),仕訳日記帳!B4041,IF(AND(OR($A4041=Sheet2!$A$3,$A4041=Sheet2!$A$4,$A4041=Sheet2!$A$5,$A4041=Sheet2!$A$6,$A4041=Sheet2!$A$7,$A4041=Sheet2!$A$9),仕訳日記帳!$N4041&gt;=Sheet2!$B$3),仕訳日記帳!B4041,IF(AND($A4041=Sheet2!$A$8,仕訳日記帳!$N4041&gt;=Sheet2!$B$8),仕訳日記帳!B4041,IF(AND(OR($A4041=Sheet2!$A$10,$A4041=Sheet2!$A$11,$A4041=Sheet2!$A$12,$A4041=Sheet2!$A$13,$A4041=Sheet2!$A$14,$A4041=Sheet2!$A$15,$A4041=Sheet2!$A$16,$A4041=Sheet2!$A$17),Sheet2!$B$9&lt;=仕訳日記帳!$N4041&lt;Sheet2!$C$10),仕訳日記帳!B4041,""))))</f>
        <v/>
      </c>
      <c r="D4041" s="265" t="str">
        <f>IF(AND($A4041=Sheet2!$A$2,仕訳日記帳!$N4041&gt;=Sheet2!$B$2),仕訳日記帳!N4041,IF(AND(OR($A4041=Sheet2!$A$3,$A4041=Sheet2!$A$4,$A4041=Sheet2!$A$5,$A4041=Sheet2!$A$6,$A4041=Sheet2!$A$7,$A4041=Sheet2!$A$9),仕訳日記帳!$N4041&gt;=Sheet2!$B$3),仕訳日記帳!N4041,IF(AND($A4041=Sheet2!$A$8,仕訳日記帳!$N4041&gt;=Sheet2!$B$8),仕訳日記帳!N4041,IF(AND(OR($A4041=Sheet2!$A$10,$A4041=Sheet2!$A$11,$A4041=Sheet2!$A$12,$A4041=Sheet2!$A$13,$A4041=Sheet2!$A$14,$A4041=Sheet2!$A$15,$A4041=Sheet2!$A$16,$A4041=Sheet2!$A$17),Sheet2!$B$9&lt;=仕訳日記帳!$N4041&lt;Sheet2!$C$10),仕訳日記帳!N4041,""))))</f>
        <v/>
      </c>
      <c r="E4041" s="263" t="str">
        <f>IF(AND($A4041=Sheet2!$A$2,仕訳日記帳!$N4041&gt;=Sheet2!$B$2),仕訳日記帳!G4041,IF(AND(OR($A4041=Sheet2!$A$3,$A4041=Sheet2!$A$4,$A4041=Sheet2!$A$5,$A4041=Sheet2!$A$6,$A4041=Sheet2!$A$7,$A4041=Sheet2!$A$9),仕訳日記帳!$N4041&gt;=Sheet2!$B$3),仕訳日記帳!G4041,IF(AND($A4041=Sheet2!$A$8,仕訳日記帳!$N4041&gt;=Sheet2!$B$8),仕訳日記帳!G4041,IF(AND(OR($A4041=Sheet2!$A$10,$A4041=Sheet2!$A$11,$A4041=Sheet2!$A$12,$A4041=Sheet2!$A$13,$A4041=Sheet2!$A$14,$A4041=Sheet2!$A$15,$A4041=Sheet2!$A$16,$A4041=Sheet2!$A$17),Sheet2!$B$9&lt;=仕訳日記帳!$N4041&lt;Sheet2!$C$10),仕訳日記帳!G4041,""))))</f>
        <v/>
      </c>
      <c r="G4041" t="str">
        <f>IF(OR(A4041=Sheet2!$A$2,A4041=Sheet2!$A$3,A4041=Sheet2!$A$4,A4041=Sheet2!$A$5,A4041=Sheet2!$A$6,A4041=Sheet2!$A$7,A4041=Sheet2!$A$8,A4041=Sheet2!$A$9,A4041=Sheet2!$A$10,A4041=Sheet2!$A$11,A4041=Sheet2!$A$12,$A$2=Sheet2!$A$13,A4041=Sheet2!$A$14,$A$2=Sheet2!$A$15,$A$2=Sheet2!$A$16,A4041=Sheet2!$A$17),"該当","")</f>
        <v/>
      </c>
      <c r="H4041" t="str">
        <f>IF(OR(A4041="",G4041=""),"",COUNTIF($G$2:G4041,"該当"))</f>
        <v/>
      </c>
    </row>
    <row r="4042" spans="1:8">
      <c r="A4042" t="str">
        <f>IF(AND(仕訳日記帳!D4042=Sheet2!$A$2,仕訳日記帳!$N4042&gt;=Sheet2!$B$2),仕訳日記帳!D4042,IF(AND(OR(仕訳日記帳!D4042=Sheet2!$A$3,仕訳日記帳!D4042=Sheet2!$A$4,仕訳日記帳!D4042=Sheet2!$A$5,仕訳日記帳!D4042=Sheet2!$A$6,仕訳日記帳!D4042=Sheet2!$A$7,仕訳日記帳!D4042=Sheet2!$A$9),仕訳日記帳!$N4042&gt;=Sheet2!$B$3),仕訳日記帳!D4042,IF(AND(仕訳日記帳!D4042=Sheet2!$A$8,仕訳日記帳!$N4042&gt;=Sheet2!$B$8),仕訳日記帳!D4042,IF(AND(OR(仕訳日記帳!D4042=Sheet2!$A$10,仕訳日記帳!D4042=Sheet2!$A$11,仕訳日記帳!D4042=Sheet2!$A$12,仕訳日記帳!D4042=Sheet2!$A$13,仕訳日記帳!D4042=Sheet2!$A$14,仕訳日記帳!D4042=Sheet2!$A$15,仕訳日記帳!D4042=Sheet2!$A$16,仕訳日記帳!D4042=Sheet2!$A$17),Sheet2!$B$9&lt;=仕訳日記帳!$N4042&lt;Sheet2!$C$10),仕訳日記帳!D4042,""))))</f>
        <v/>
      </c>
      <c r="B4042" s="263" t="str">
        <f>IF(AND($A4042=Sheet2!$A$2,仕訳日記帳!$N4042&gt;=Sheet2!$B$2),仕訳日記帳!A4042,IF(AND(OR($A4042=Sheet2!$A$3,$A4042=Sheet2!$A$4,$A4042=Sheet2!$A$5,$A4042=Sheet2!$A$6,$A4042=Sheet2!$A$7,$A4042=Sheet2!$A$9),仕訳日記帳!$N4042&gt;=Sheet2!$B$3),仕訳日記帳!A4042,IF(AND($A4042=Sheet2!$A$8,仕訳日記帳!$N4042&gt;=Sheet2!$B$8),仕訳日記帳!A4042,IF(AND(OR($A4042=Sheet2!$A$10,$A4042=Sheet2!$A$11,$A4042=Sheet2!$A$12,$A4042=Sheet2!$A$13,$A4042=Sheet2!$A$14,$A4042=Sheet2!$A$15,$A4042=Sheet2!$A$16,$A4042=Sheet2!$A$17),Sheet2!$B$9&lt;=仕訳日記帳!$N4042&lt;Sheet2!$C$10),仕訳日記帳!A4042,""))))</f>
        <v/>
      </c>
      <c r="C4042" t="str">
        <f>IF(AND($A4042=Sheet2!$A$2,仕訳日記帳!$N4042&gt;=Sheet2!$B$2),仕訳日記帳!B4042,IF(AND(OR($A4042=Sheet2!$A$3,$A4042=Sheet2!$A$4,$A4042=Sheet2!$A$5,$A4042=Sheet2!$A$6,$A4042=Sheet2!$A$7,$A4042=Sheet2!$A$9),仕訳日記帳!$N4042&gt;=Sheet2!$B$3),仕訳日記帳!B4042,IF(AND($A4042=Sheet2!$A$8,仕訳日記帳!$N4042&gt;=Sheet2!$B$8),仕訳日記帳!B4042,IF(AND(OR($A4042=Sheet2!$A$10,$A4042=Sheet2!$A$11,$A4042=Sheet2!$A$12,$A4042=Sheet2!$A$13,$A4042=Sheet2!$A$14,$A4042=Sheet2!$A$15,$A4042=Sheet2!$A$16,$A4042=Sheet2!$A$17),Sheet2!$B$9&lt;=仕訳日記帳!$N4042&lt;Sheet2!$C$10),仕訳日記帳!B4042,""))))</f>
        <v/>
      </c>
      <c r="D4042" s="265" t="str">
        <f>IF(AND($A4042=Sheet2!$A$2,仕訳日記帳!$N4042&gt;=Sheet2!$B$2),仕訳日記帳!N4042,IF(AND(OR($A4042=Sheet2!$A$3,$A4042=Sheet2!$A$4,$A4042=Sheet2!$A$5,$A4042=Sheet2!$A$6,$A4042=Sheet2!$A$7,$A4042=Sheet2!$A$9),仕訳日記帳!$N4042&gt;=Sheet2!$B$3),仕訳日記帳!N4042,IF(AND($A4042=Sheet2!$A$8,仕訳日記帳!$N4042&gt;=Sheet2!$B$8),仕訳日記帳!N4042,IF(AND(OR($A4042=Sheet2!$A$10,$A4042=Sheet2!$A$11,$A4042=Sheet2!$A$12,$A4042=Sheet2!$A$13,$A4042=Sheet2!$A$14,$A4042=Sheet2!$A$15,$A4042=Sheet2!$A$16,$A4042=Sheet2!$A$17),Sheet2!$B$9&lt;=仕訳日記帳!$N4042&lt;Sheet2!$C$10),仕訳日記帳!N4042,""))))</f>
        <v/>
      </c>
      <c r="E4042" s="263" t="str">
        <f>IF(AND($A4042=Sheet2!$A$2,仕訳日記帳!$N4042&gt;=Sheet2!$B$2),仕訳日記帳!G4042,IF(AND(OR($A4042=Sheet2!$A$3,$A4042=Sheet2!$A$4,$A4042=Sheet2!$A$5,$A4042=Sheet2!$A$6,$A4042=Sheet2!$A$7,$A4042=Sheet2!$A$9),仕訳日記帳!$N4042&gt;=Sheet2!$B$3),仕訳日記帳!G4042,IF(AND($A4042=Sheet2!$A$8,仕訳日記帳!$N4042&gt;=Sheet2!$B$8),仕訳日記帳!G4042,IF(AND(OR($A4042=Sheet2!$A$10,$A4042=Sheet2!$A$11,$A4042=Sheet2!$A$12,$A4042=Sheet2!$A$13,$A4042=Sheet2!$A$14,$A4042=Sheet2!$A$15,$A4042=Sheet2!$A$16,$A4042=Sheet2!$A$17),Sheet2!$B$9&lt;=仕訳日記帳!$N4042&lt;Sheet2!$C$10),仕訳日記帳!G4042,""))))</f>
        <v/>
      </c>
      <c r="G4042" t="str">
        <f>IF(OR(A4042=Sheet2!$A$2,A4042=Sheet2!$A$3,A4042=Sheet2!$A$4,A4042=Sheet2!$A$5,A4042=Sheet2!$A$6,A4042=Sheet2!$A$7,A4042=Sheet2!$A$8,A4042=Sheet2!$A$9,A4042=Sheet2!$A$10,A4042=Sheet2!$A$11,A4042=Sheet2!$A$12,$A$2=Sheet2!$A$13,A4042=Sheet2!$A$14,$A$2=Sheet2!$A$15,$A$2=Sheet2!$A$16,A4042=Sheet2!$A$17),"該当","")</f>
        <v/>
      </c>
      <c r="H4042" t="str">
        <f>IF(OR(A4042="",G4042=""),"",COUNTIF($G$2:G4042,"該当"))</f>
        <v/>
      </c>
    </row>
    <row r="4043" spans="1:8">
      <c r="A4043" t="str">
        <f>IF(AND(仕訳日記帳!D4043=Sheet2!$A$2,仕訳日記帳!$N4043&gt;=Sheet2!$B$2),仕訳日記帳!D4043,IF(AND(OR(仕訳日記帳!D4043=Sheet2!$A$3,仕訳日記帳!D4043=Sheet2!$A$4,仕訳日記帳!D4043=Sheet2!$A$5,仕訳日記帳!D4043=Sheet2!$A$6,仕訳日記帳!D4043=Sheet2!$A$7,仕訳日記帳!D4043=Sheet2!$A$9),仕訳日記帳!$N4043&gt;=Sheet2!$B$3),仕訳日記帳!D4043,IF(AND(仕訳日記帳!D4043=Sheet2!$A$8,仕訳日記帳!$N4043&gt;=Sheet2!$B$8),仕訳日記帳!D4043,IF(AND(OR(仕訳日記帳!D4043=Sheet2!$A$10,仕訳日記帳!D4043=Sheet2!$A$11,仕訳日記帳!D4043=Sheet2!$A$12,仕訳日記帳!D4043=Sheet2!$A$13,仕訳日記帳!D4043=Sheet2!$A$14,仕訳日記帳!D4043=Sheet2!$A$15,仕訳日記帳!D4043=Sheet2!$A$16,仕訳日記帳!D4043=Sheet2!$A$17),Sheet2!$B$9&lt;=仕訳日記帳!$N4043&lt;Sheet2!$C$10),仕訳日記帳!D4043,""))))</f>
        <v/>
      </c>
      <c r="B4043" s="263" t="str">
        <f>IF(AND($A4043=Sheet2!$A$2,仕訳日記帳!$N4043&gt;=Sheet2!$B$2),仕訳日記帳!A4043,IF(AND(OR($A4043=Sheet2!$A$3,$A4043=Sheet2!$A$4,$A4043=Sheet2!$A$5,$A4043=Sheet2!$A$6,$A4043=Sheet2!$A$7,$A4043=Sheet2!$A$9),仕訳日記帳!$N4043&gt;=Sheet2!$B$3),仕訳日記帳!A4043,IF(AND($A4043=Sheet2!$A$8,仕訳日記帳!$N4043&gt;=Sheet2!$B$8),仕訳日記帳!A4043,IF(AND(OR($A4043=Sheet2!$A$10,$A4043=Sheet2!$A$11,$A4043=Sheet2!$A$12,$A4043=Sheet2!$A$13,$A4043=Sheet2!$A$14,$A4043=Sheet2!$A$15,$A4043=Sheet2!$A$16,$A4043=Sheet2!$A$17),Sheet2!$B$9&lt;=仕訳日記帳!$N4043&lt;Sheet2!$C$10),仕訳日記帳!A4043,""))))</f>
        <v/>
      </c>
      <c r="C4043" t="str">
        <f>IF(AND($A4043=Sheet2!$A$2,仕訳日記帳!$N4043&gt;=Sheet2!$B$2),仕訳日記帳!B4043,IF(AND(OR($A4043=Sheet2!$A$3,$A4043=Sheet2!$A$4,$A4043=Sheet2!$A$5,$A4043=Sheet2!$A$6,$A4043=Sheet2!$A$7,$A4043=Sheet2!$A$9),仕訳日記帳!$N4043&gt;=Sheet2!$B$3),仕訳日記帳!B4043,IF(AND($A4043=Sheet2!$A$8,仕訳日記帳!$N4043&gt;=Sheet2!$B$8),仕訳日記帳!B4043,IF(AND(OR($A4043=Sheet2!$A$10,$A4043=Sheet2!$A$11,$A4043=Sheet2!$A$12,$A4043=Sheet2!$A$13,$A4043=Sheet2!$A$14,$A4043=Sheet2!$A$15,$A4043=Sheet2!$A$16,$A4043=Sheet2!$A$17),Sheet2!$B$9&lt;=仕訳日記帳!$N4043&lt;Sheet2!$C$10),仕訳日記帳!B4043,""))))</f>
        <v/>
      </c>
      <c r="D4043" s="265" t="str">
        <f>IF(AND($A4043=Sheet2!$A$2,仕訳日記帳!$N4043&gt;=Sheet2!$B$2),仕訳日記帳!N4043,IF(AND(OR($A4043=Sheet2!$A$3,$A4043=Sheet2!$A$4,$A4043=Sheet2!$A$5,$A4043=Sheet2!$A$6,$A4043=Sheet2!$A$7,$A4043=Sheet2!$A$9),仕訳日記帳!$N4043&gt;=Sheet2!$B$3),仕訳日記帳!N4043,IF(AND($A4043=Sheet2!$A$8,仕訳日記帳!$N4043&gt;=Sheet2!$B$8),仕訳日記帳!N4043,IF(AND(OR($A4043=Sheet2!$A$10,$A4043=Sheet2!$A$11,$A4043=Sheet2!$A$12,$A4043=Sheet2!$A$13,$A4043=Sheet2!$A$14,$A4043=Sheet2!$A$15,$A4043=Sheet2!$A$16,$A4043=Sheet2!$A$17),Sheet2!$B$9&lt;=仕訳日記帳!$N4043&lt;Sheet2!$C$10),仕訳日記帳!N4043,""))))</f>
        <v/>
      </c>
      <c r="E4043" s="263" t="str">
        <f>IF(AND($A4043=Sheet2!$A$2,仕訳日記帳!$N4043&gt;=Sheet2!$B$2),仕訳日記帳!G4043,IF(AND(OR($A4043=Sheet2!$A$3,$A4043=Sheet2!$A$4,$A4043=Sheet2!$A$5,$A4043=Sheet2!$A$6,$A4043=Sheet2!$A$7,$A4043=Sheet2!$A$9),仕訳日記帳!$N4043&gt;=Sheet2!$B$3),仕訳日記帳!G4043,IF(AND($A4043=Sheet2!$A$8,仕訳日記帳!$N4043&gt;=Sheet2!$B$8),仕訳日記帳!G4043,IF(AND(OR($A4043=Sheet2!$A$10,$A4043=Sheet2!$A$11,$A4043=Sheet2!$A$12,$A4043=Sheet2!$A$13,$A4043=Sheet2!$A$14,$A4043=Sheet2!$A$15,$A4043=Sheet2!$A$16,$A4043=Sheet2!$A$17),Sheet2!$B$9&lt;=仕訳日記帳!$N4043&lt;Sheet2!$C$10),仕訳日記帳!G4043,""))))</f>
        <v/>
      </c>
      <c r="G4043" t="str">
        <f>IF(OR(A4043=Sheet2!$A$2,A4043=Sheet2!$A$3,A4043=Sheet2!$A$4,A4043=Sheet2!$A$5,A4043=Sheet2!$A$6,A4043=Sheet2!$A$7,A4043=Sheet2!$A$8,A4043=Sheet2!$A$9,A4043=Sheet2!$A$10,A4043=Sheet2!$A$11,A4043=Sheet2!$A$12,$A$2=Sheet2!$A$13,A4043=Sheet2!$A$14,$A$2=Sheet2!$A$15,$A$2=Sheet2!$A$16,A4043=Sheet2!$A$17),"該当","")</f>
        <v/>
      </c>
      <c r="H4043" t="str">
        <f>IF(OR(A4043="",G4043=""),"",COUNTIF($G$2:G4043,"該当"))</f>
        <v/>
      </c>
    </row>
    <row r="4044" spans="1:8">
      <c r="A4044" t="str">
        <f>IF(AND(仕訳日記帳!D4044=Sheet2!$A$2,仕訳日記帳!$N4044&gt;=Sheet2!$B$2),仕訳日記帳!D4044,IF(AND(OR(仕訳日記帳!D4044=Sheet2!$A$3,仕訳日記帳!D4044=Sheet2!$A$4,仕訳日記帳!D4044=Sheet2!$A$5,仕訳日記帳!D4044=Sheet2!$A$6,仕訳日記帳!D4044=Sheet2!$A$7,仕訳日記帳!D4044=Sheet2!$A$9),仕訳日記帳!$N4044&gt;=Sheet2!$B$3),仕訳日記帳!D4044,IF(AND(仕訳日記帳!D4044=Sheet2!$A$8,仕訳日記帳!$N4044&gt;=Sheet2!$B$8),仕訳日記帳!D4044,IF(AND(OR(仕訳日記帳!D4044=Sheet2!$A$10,仕訳日記帳!D4044=Sheet2!$A$11,仕訳日記帳!D4044=Sheet2!$A$12,仕訳日記帳!D4044=Sheet2!$A$13,仕訳日記帳!D4044=Sheet2!$A$14,仕訳日記帳!D4044=Sheet2!$A$15,仕訳日記帳!D4044=Sheet2!$A$16,仕訳日記帳!D4044=Sheet2!$A$17),Sheet2!$B$9&lt;=仕訳日記帳!$N4044&lt;Sheet2!$C$10),仕訳日記帳!D4044,""))))</f>
        <v/>
      </c>
      <c r="B4044" s="263" t="str">
        <f>IF(AND($A4044=Sheet2!$A$2,仕訳日記帳!$N4044&gt;=Sheet2!$B$2),仕訳日記帳!A4044,IF(AND(OR($A4044=Sheet2!$A$3,$A4044=Sheet2!$A$4,$A4044=Sheet2!$A$5,$A4044=Sheet2!$A$6,$A4044=Sheet2!$A$7,$A4044=Sheet2!$A$9),仕訳日記帳!$N4044&gt;=Sheet2!$B$3),仕訳日記帳!A4044,IF(AND($A4044=Sheet2!$A$8,仕訳日記帳!$N4044&gt;=Sheet2!$B$8),仕訳日記帳!A4044,IF(AND(OR($A4044=Sheet2!$A$10,$A4044=Sheet2!$A$11,$A4044=Sheet2!$A$12,$A4044=Sheet2!$A$13,$A4044=Sheet2!$A$14,$A4044=Sheet2!$A$15,$A4044=Sheet2!$A$16,$A4044=Sheet2!$A$17),Sheet2!$B$9&lt;=仕訳日記帳!$N4044&lt;Sheet2!$C$10),仕訳日記帳!A4044,""))))</f>
        <v/>
      </c>
      <c r="C4044" t="str">
        <f>IF(AND($A4044=Sheet2!$A$2,仕訳日記帳!$N4044&gt;=Sheet2!$B$2),仕訳日記帳!B4044,IF(AND(OR($A4044=Sheet2!$A$3,$A4044=Sheet2!$A$4,$A4044=Sheet2!$A$5,$A4044=Sheet2!$A$6,$A4044=Sheet2!$A$7,$A4044=Sheet2!$A$9),仕訳日記帳!$N4044&gt;=Sheet2!$B$3),仕訳日記帳!B4044,IF(AND($A4044=Sheet2!$A$8,仕訳日記帳!$N4044&gt;=Sheet2!$B$8),仕訳日記帳!B4044,IF(AND(OR($A4044=Sheet2!$A$10,$A4044=Sheet2!$A$11,$A4044=Sheet2!$A$12,$A4044=Sheet2!$A$13,$A4044=Sheet2!$A$14,$A4044=Sheet2!$A$15,$A4044=Sheet2!$A$16,$A4044=Sheet2!$A$17),Sheet2!$B$9&lt;=仕訳日記帳!$N4044&lt;Sheet2!$C$10),仕訳日記帳!B4044,""))))</f>
        <v/>
      </c>
      <c r="D4044" s="265" t="str">
        <f>IF(AND($A4044=Sheet2!$A$2,仕訳日記帳!$N4044&gt;=Sheet2!$B$2),仕訳日記帳!N4044,IF(AND(OR($A4044=Sheet2!$A$3,$A4044=Sheet2!$A$4,$A4044=Sheet2!$A$5,$A4044=Sheet2!$A$6,$A4044=Sheet2!$A$7,$A4044=Sheet2!$A$9),仕訳日記帳!$N4044&gt;=Sheet2!$B$3),仕訳日記帳!N4044,IF(AND($A4044=Sheet2!$A$8,仕訳日記帳!$N4044&gt;=Sheet2!$B$8),仕訳日記帳!N4044,IF(AND(OR($A4044=Sheet2!$A$10,$A4044=Sheet2!$A$11,$A4044=Sheet2!$A$12,$A4044=Sheet2!$A$13,$A4044=Sheet2!$A$14,$A4044=Sheet2!$A$15,$A4044=Sheet2!$A$16,$A4044=Sheet2!$A$17),Sheet2!$B$9&lt;=仕訳日記帳!$N4044&lt;Sheet2!$C$10),仕訳日記帳!N4044,""))))</f>
        <v/>
      </c>
      <c r="E4044" s="263" t="str">
        <f>IF(AND($A4044=Sheet2!$A$2,仕訳日記帳!$N4044&gt;=Sheet2!$B$2),仕訳日記帳!G4044,IF(AND(OR($A4044=Sheet2!$A$3,$A4044=Sheet2!$A$4,$A4044=Sheet2!$A$5,$A4044=Sheet2!$A$6,$A4044=Sheet2!$A$7,$A4044=Sheet2!$A$9),仕訳日記帳!$N4044&gt;=Sheet2!$B$3),仕訳日記帳!G4044,IF(AND($A4044=Sheet2!$A$8,仕訳日記帳!$N4044&gt;=Sheet2!$B$8),仕訳日記帳!G4044,IF(AND(OR($A4044=Sheet2!$A$10,$A4044=Sheet2!$A$11,$A4044=Sheet2!$A$12,$A4044=Sheet2!$A$13,$A4044=Sheet2!$A$14,$A4044=Sheet2!$A$15,$A4044=Sheet2!$A$16,$A4044=Sheet2!$A$17),Sheet2!$B$9&lt;=仕訳日記帳!$N4044&lt;Sheet2!$C$10),仕訳日記帳!G4044,""))))</f>
        <v/>
      </c>
      <c r="G4044" t="str">
        <f>IF(OR(A4044=Sheet2!$A$2,A4044=Sheet2!$A$3,A4044=Sheet2!$A$4,A4044=Sheet2!$A$5,A4044=Sheet2!$A$6,A4044=Sheet2!$A$7,A4044=Sheet2!$A$8,A4044=Sheet2!$A$9,A4044=Sheet2!$A$10,A4044=Sheet2!$A$11,A4044=Sheet2!$A$12,$A$2=Sheet2!$A$13,A4044=Sheet2!$A$14,$A$2=Sheet2!$A$15,$A$2=Sheet2!$A$16,A4044=Sheet2!$A$17),"該当","")</f>
        <v/>
      </c>
      <c r="H4044" t="str">
        <f>IF(OR(A4044="",G4044=""),"",COUNTIF($G$2:G4044,"該当"))</f>
        <v/>
      </c>
    </row>
    <row r="4045" spans="1:8">
      <c r="A4045" t="str">
        <f>IF(AND(仕訳日記帳!D4045=Sheet2!$A$2,仕訳日記帳!$N4045&gt;=Sheet2!$B$2),仕訳日記帳!D4045,IF(AND(OR(仕訳日記帳!D4045=Sheet2!$A$3,仕訳日記帳!D4045=Sheet2!$A$4,仕訳日記帳!D4045=Sheet2!$A$5,仕訳日記帳!D4045=Sheet2!$A$6,仕訳日記帳!D4045=Sheet2!$A$7,仕訳日記帳!D4045=Sheet2!$A$9),仕訳日記帳!$N4045&gt;=Sheet2!$B$3),仕訳日記帳!D4045,IF(AND(仕訳日記帳!D4045=Sheet2!$A$8,仕訳日記帳!$N4045&gt;=Sheet2!$B$8),仕訳日記帳!D4045,IF(AND(OR(仕訳日記帳!D4045=Sheet2!$A$10,仕訳日記帳!D4045=Sheet2!$A$11,仕訳日記帳!D4045=Sheet2!$A$12,仕訳日記帳!D4045=Sheet2!$A$13,仕訳日記帳!D4045=Sheet2!$A$14,仕訳日記帳!D4045=Sheet2!$A$15,仕訳日記帳!D4045=Sheet2!$A$16,仕訳日記帳!D4045=Sheet2!$A$17),Sheet2!$B$9&lt;=仕訳日記帳!$N4045&lt;Sheet2!$C$10),仕訳日記帳!D4045,""))))</f>
        <v/>
      </c>
      <c r="B4045" s="263" t="str">
        <f>IF(AND($A4045=Sheet2!$A$2,仕訳日記帳!$N4045&gt;=Sheet2!$B$2),仕訳日記帳!A4045,IF(AND(OR($A4045=Sheet2!$A$3,$A4045=Sheet2!$A$4,$A4045=Sheet2!$A$5,$A4045=Sheet2!$A$6,$A4045=Sheet2!$A$7,$A4045=Sheet2!$A$9),仕訳日記帳!$N4045&gt;=Sheet2!$B$3),仕訳日記帳!A4045,IF(AND($A4045=Sheet2!$A$8,仕訳日記帳!$N4045&gt;=Sheet2!$B$8),仕訳日記帳!A4045,IF(AND(OR($A4045=Sheet2!$A$10,$A4045=Sheet2!$A$11,$A4045=Sheet2!$A$12,$A4045=Sheet2!$A$13,$A4045=Sheet2!$A$14,$A4045=Sheet2!$A$15,$A4045=Sheet2!$A$16,$A4045=Sheet2!$A$17),Sheet2!$B$9&lt;=仕訳日記帳!$N4045&lt;Sheet2!$C$10),仕訳日記帳!A4045,""))))</f>
        <v/>
      </c>
      <c r="C4045" t="str">
        <f>IF(AND($A4045=Sheet2!$A$2,仕訳日記帳!$N4045&gt;=Sheet2!$B$2),仕訳日記帳!B4045,IF(AND(OR($A4045=Sheet2!$A$3,$A4045=Sheet2!$A$4,$A4045=Sheet2!$A$5,$A4045=Sheet2!$A$6,$A4045=Sheet2!$A$7,$A4045=Sheet2!$A$9),仕訳日記帳!$N4045&gt;=Sheet2!$B$3),仕訳日記帳!B4045,IF(AND($A4045=Sheet2!$A$8,仕訳日記帳!$N4045&gt;=Sheet2!$B$8),仕訳日記帳!B4045,IF(AND(OR($A4045=Sheet2!$A$10,$A4045=Sheet2!$A$11,$A4045=Sheet2!$A$12,$A4045=Sheet2!$A$13,$A4045=Sheet2!$A$14,$A4045=Sheet2!$A$15,$A4045=Sheet2!$A$16,$A4045=Sheet2!$A$17),Sheet2!$B$9&lt;=仕訳日記帳!$N4045&lt;Sheet2!$C$10),仕訳日記帳!B4045,""))))</f>
        <v/>
      </c>
      <c r="D4045" s="265" t="str">
        <f>IF(AND($A4045=Sheet2!$A$2,仕訳日記帳!$N4045&gt;=Sheet2!$B$2),仕訳日記帳!N4045,IF(AND(OR($A4045=Sheet2!$A$3,$A4045=Sheet2!$A$4,$A4045=Sheet2!$A$5,$A4045=Sheet2!$A$6,$A4045=Sheet2!$A$7,$A4045=Sheet2!$A$9),仕訳日記帳!$N4045&gt;=Sheet2!$B$3),仕訳日記帳!N4045,IF(AND($A4045=Sheet2!$A$8,仕訳日記帳!$N4045&gt;=Sheet2!$B$8),仕訳日記帳!N4045,IF(AND(OR($A4045=Sheet2!$A$10,$A4045=Sheet2!$A$11,$A4045=Sheet2!$A$12,$A4045=Sheet2!$A$13,$A4045=Sheet2!$A$14,$A4045=Sheet2!$A$15,$A4045=Sheet2!$A$16,$A4045=Sheet2!$A$17),Sheet2!$B$9&lt;=仕訳日記帳!$N4045&lt;Sheet2!$C$10),仕訳日記帳!N4045,""))))</f>
        <v/>
      </c>
      <c r="E4045" s="263" t="str">
        <f>IF(AND($A4045=Sheet2!$A$2,仕訳日記帳!$N4045&gt;=Sheet2!$B$2),仕訳日記帳!G4045,IF(AND(OR($A4045=Sheet2!$A$3,$A4045=Sheet2!$A$4,$A4045=Sheet2!$A$5,$A4045=Sheet2!$A$6,$A4045=Sheet2!$A$7,$A4045=Sheet2!$A$9),仕訳日記帳!$N4045&gt;=Sheet2!$B$3),仕訳日記帳!G4045,IF(AND($A4045=Sheet2!$A$8,仕訳日記帳!$N4045&gt;=Sheet2!$B$8),仕訳日記帳!G4045,IF(AND(OR($A4045=Sheet2!$A$10,$A4045=Sheet2!$A$11,$A4045=Sheet2!$A$12,$A4045=Sheet2!$A$13,$A4045=Sheet2!$A$14,$A4045=Sheet2!$A$15,$A4045=Sheet2!$A$16,$A4045=Sheet2!$A$17),Sheet2!$B$9&lt;=仕訳日記帳!$N4045&lt;Sheet2!$C$10),仕訳日記帳!G4045,""))))</f>
        <v/>
      </c>
      <c r="G4045" t="str">
        <f>IF(OR(A4045=Sheet2!$A$2,A4045=Sheet2!$A$3,A4045=Sheet2!$A$4,A4045=Sheet2!$A$5,A4045=Sheet2!$A$6,A4045=Sheet2!$A$7,A4045=Sheet2!$A$8,A4045=Sheet2!$A$9,A4045=Sheet2!$A$10,A4045=Sheet2!$A$11,A4045=Sheet2!$A$12,$A$2=Sheet2!$A$13,A4045=Sheet2!$A$14,$A$2=Sheet2!$A$15,$A$2=Sheet2!$A$16,A4045=Sheet2!$A$17),"該当","")</f>
        <v/>
      </c>
      <c r="H4045" t="str">
        <f>IF(OR(A4045="",G4045=""),"",COUNTIF($G$2:G4045,"該当"))</f>
        <v/>
      </c>
    </row>
    <row r="4046" spans="1:8">
      <c r="A4046" t="str">
        <f>IF(AND(仕訳日記帳!D4046=Sheet2!$A$2,仕訳日記帳!$N4046&gt;=Sheet2!$B$2),仕訳日記帳!D4046,IF(AND(OR(仕訳日記帳!D4046=Sheet2!$A$3,仕訳日記帳!D4046=Sheet2!$A$4,仕訳日記帳!D4046=Sheet2!$A$5,仕訳日記帳!D4046=Sheet2!$A$6,仕訳日記帳!D4046=Sheet2!$A$7,仕訳日記帳!D4046=Sheet2!$A$9),仕訳日記帳!$N4046&gt;=Sheet2!$B$3),仕訳日記帳!D4046,IF(AND(仕訳日記帳!D4046=Sheet2!$A$8,仕訳日記帳!$N4046&gt;=Sheet2!$B$8),仕訳日記帳!D4046,IF(AND(OR(仕訳日記帳!D4046=Sheet2!$A$10,仕訳日記帳!D4046=Sheet2!$A$11,仕訳日記帳!D4046=Sheet2!$A$12,仕訳日記帳!D4046=Sheet2!$A$13,仕訳日記帳!D4046=Sheet2!$A$14,仕訳日記帳!D4046=Sheet2!$A$15,仕訳日記帳!D4046=Sheet2!$A$16,仕訳日記帳!D4046=Sheet2!$A$17),Sheet2!$B$9&lt;=仕訳日記帳!$N4046&lt;Sheet2!$C$10),仕訳日記帳!D4046,""))))</f>
        <v/>
      </c>
      <c r="B4046" s="263" t="str">
        <f>IF(AND($A4046=Sheet2!$A$2,仕訳日記帳!$N4046&gt;=Sheet2!$B$2),仕訳日記帳!A4046,IF(AND(OR($A4046=Sheet2!$A$3,$A4046=Sheet2!$A$4,$A4046=Sheet2!$A$5,$A4046=Sheet2!$A$6,$A4046=Sheet2!$A$7,$A4046=Sheet2!$A$9),仕訳日記帳!$N4046&gt;=Sheet2!$B$3),仕訳日記帳!A4046,IF(AND($A4046=Sheet2!$A$8,仕訳日記帳!$N4046&gt;=Sheet2!$B$8),仕訳日記帳!A4046,IF(AND(OR($A4046=Sheet2!$A$10,$A4046=Sheet2!$A$11,$A4046=Sheet2!$A$12,$A4046=Sheet2!$A$13,$A4046=Sheet2!$A$14,$A4046=Sheet2!$A$15,$A4046=Sheet2!$A$16,$A4046=Sheet2!$A$17),Sheet2!$B$9&lt;=仕訳日記帳!$N4046&lt;Sheet2!$C$10),仕訳日記帳!A4046,""))))</f>
        <v/>
      </c>
      <c r="C4046" t="str">
        <f>IF(AND($A4046=Sheet2!$A$2,仕訳日記帳!$N4046&gt;=Sheet2!$B$2),仕訳日記帳!B4046,IF(AND(OR($A4046=Sheet2!$A$3,$A4046=Sheet2!$A$4,$A4046=Sheet2!$A$5,$A4046=Sheet2!$A$6,$A4046=Sheet2!$A$7,$A4046=Sheet2!$A$9),仕訳日記帳!$N4046&gt;=Sheet2!$B$3),仕訳日記帳!B4046,IF(AND($A4046=Sheet2!$A$8,仕訳日記帳!$N4046&gt;=Sheet2!$B$8),仕訳日記帳!B4046,IF(AND(OR($A4046=Sheet2!$A$10,$A4046=Sheet2!$A$11,$A4046=Sheet2!$A$12,$A4046=Sheet2!$A$13,$A4046=Sheet2!$A$14,$A4046=Sheet2!$A$15,$A4046=Sheet2!$A$16,$A4046=Sheet2!$A$17),Sheet2!$B$9&lt;=仕訳日記帳!$N4046&lt;Sheet2!$C$10),仕訳日記帳!B4046,""))))</f>
        <v/>
      </c>
      <c r="D4046" s="265" t="str">
        <f>IF(AND($A4046=Sheet2!$A$2,仕訳日記帳!$N4046&gt;=Sheet2!$B$2),仕訳日記帳!N4046,IF(AND(OR($A4046=Sheet2!$A$3,$A4046=Sheet2!$A$4,$A4046=Sheet2!$A$5,$A4046=Sheet2!$A$6,$A4046=Sheet2!$A$7,$A4046=Sheet2!$A$9),仕訳日記帳!$N4046&gt;=Sheet2!$B$3),仕訳日記帳!N4046,IF(AND($A4046=Sheet2!$A$8,仕訳日記帳!$N4046&gt;=Sheet2!$B$8),仕訳日記帳!N4046,IF(AND(OR($A4046=Sheet2!$A$10,$A4046=Sheet2!$A$11,$A4046=Sheet2!$A$12,$A4046=Sheet2!$A$13,$A4046=Sheet2!$A$14,$A4046=Sheet2!$A$15,$A4046=Sheet2!$A$16,$A4046=Sheet2!$A$17),Sheet2!$B$9&lt;=仕訳日記帳!$N4046&lt;Sheet2!$C$10),仕訳日記帳!N4046,""))))</f>
        <v/>
      </c>
      <c r="E4046" s="263" t="str">
        <f>IF(AND($A4046=Sheet2!$A$2,仕訳日記帳!$N4046&gt;=Sheet2!$B$2),仕訳日記帳!G4046,IF(AND(OR($A4046=Sheet2!$A$3,$A4046=Sheet2!$A$4,$A4046=Sheet2!$A$5,$A4046=Sheet2!$A$6,$A4046=Sheet2!$A$7,$A4046=Sheet2!$A$9),仕訳日記帳!$N4046&gt;=Sheet2!$B$3),仕訳日記帳!G4046,IF(AND($A4046=Sheet2!$A$8,仕訳日記帳!$N4046&gt;=Sheet2!$B$8),仕訳日記帳!G4046,IF(AND(OR($A4046=Sheet2!$A$10,$A4046=Sheet2!$A$11,$A4046=Sheet2!$A$12,$A4046=Sheet2!$A$13,$A4046=Sheet2!$A$14,$A4046=Sheet2!$A$15,$A4046=Sheet2!$A$16,$A4046=Sheet2!$A$17),Sheet2!$B$9&lt;=仕訳日記帳!$N4046&lt;Sheet2!$C$10),仕訳日記帳!G4046,""))))</f>
        <v/>
      </c>
      <c r="G4046" t="str">
        <f>IF(OR(A4046=Sheet2!$A$2,A4046=Sheet2!$A$3,A4046=Sheet2!$A$4,A4046=Sheet2!$A$5,A4046=Sheet2!$A$6,A4046=Sheet2!$A$7,A4046=Sheet2!$A$8,A4046=Sheet2!$A$9,A4046=Sheet2!$A$10,A4046=Sheet2!$A$11,A4046=Sheet2!$A$12,$A$2=Sheet2!$A$13,A4046=Sheet2!$A$14,$A$2=Sheet2!$A$15,$A$2=Sheet2!$A$16,A4046=Sheet2!$A$17),"該当","")</f>
        <v/>
      </c>
      <c r="H4046" t="str">
        <f>IF(OR(A4046="",G4046=""),"",COUNTIF($G$2:G4046,"該当"))</f>
        <v/>
      </c>
    </row>
    <row r="4047" spans="1:8">
      <c r="A4047" t="str">
        <f>IF(AND(仕訳日記帳!D4047=Sheet2!$A$2,仕訳日記帳!$N4047&gt;=Sheet2!$B$2),仕訳日記帳!D4047,IF(AND(OR(仕訳日記帳!D4047=Sheet2!$A$3,仕訳日記帳!D4047=Sheet2!$A$4,仕訳日記帳!D4047=Sheet2!$A$5,仕訳日記帳!D4047=Sheet2!$A$6,仕訳日記帳!D4047=Sheet2!$A$7,仕訳日記帳!D4047=Sheet2!$A$9),仕訳日記帳!$N4047&gt;=Sheet2!$B$3),仕訳日記帳!D4047,IF(AND(仕訳日記帳!D4047=Sheet2!$A$8,仕訳日記帳!$N4047&gt;=Sheet2!$B$8),仕訳日記帳!D4047,IF(AND(OR(仕訳日記帳!D4047=Sheet2!$A$10,仕訳日記帳!D4047=Sheet2!$A$11,仕訳日記帳!D4047=Sheet2!$A$12,仕訳日記帳!D4047=Sheet2!$A$13,仕訳日記帳!D4047=Sheet2!$A$14,仕訳日記帳!D4047=Sheet2!$A$15,仕訳日記帳!D4047=Sheet2!$A$16,仕訳日記帳!D4047=Sheet2!$A$17),Sheet2!$B$9&lt;=仕訳日記帳!$N4047&lt;Sheet2!$C$10),仕訳日記帳!D4047,""))))</f>
        <v/>
      </c>
      <c r="B4047" s="263" t="str">
        <f>IF(AND($A4047=Sheet2!$A$2,仕訳日記帳!$N4047&gt;=Sheet2!$B$2),仕訳日記帳!A4047,IF(AND(OR($A4047=Sheet2!$A$3,$A4047=Sheet2!$A$4,$A4047=Sheet2!$A$5,$A4047=Sheet2!$A$6,$A4047=Sheet2!$A$7,$A4047=Sheet2!$A$9),仕訳日記帳!$N4047&gt;=Sheet2!$B$3),仕訳日記帳!A4047,IF(AND($A4047=Sheet2!$A$8,仕訳日記帳!$N4047&gt;=Sheet2!$B$8),仕訳日記帳!A4047,IF(AND(OR($A4047=Sheet2!$A$10,$A4047=Sheet2!$A$11,$A4047=Sheet2!$A$12,$A4047=Sheet2!$A$13,$A4047=Sheet2!$A$14,$A4047=Sheet2!$A$15,$A4047=Sheet2!$A$16,$A4047=Sheet2!$A$17),Sheet2!$B$9&lt;=仕訳日記帳!$N4047&lt;Sheet2!$C$10),仕訳日記帳!A4047,""))))</f>
        <v/>
      </c>
      <c r="C4047" t="str">
        <f>IF(AND($A4047=Sheet2!$A$2,仕訳日記帳!$N4047&gt;=Sheet2!$B$2),仕訳日記帳!B4047,IF(AND(OR($A4047=Sheet2!$A$3,$A4047=Sheet2!$A$4,$A4047=Sheet2!$A$5,$A4047=Sheet2!$A$6,$A4047=Sheet2!$A$7,$A4047=Sheet2!$A$9),仕訳日記帳!$N4047&gt;=Sheet2!$B$3),仕訳日記帳!B4047,IF(AND($A4047=Sheet2!$A$8,仕訳日記帳!$N4047&gt;=Sheet2!$B$8),仕訳日記帳!B4047,IF(AND(OR($A4047=Sheet2!$A$10,$A4047=Sheet2!$A$11,$A4047=Sheet2!$A$12,$A4047=Sheet2!$A$13,$A4047=Sheet2!$A$14,$A4047=Sheet2!$A$15,$A4047=Sheet2!$A$16,$A4047=Sheet2!$A$17),Sheet2!$B$9&lt;=仕訳日記帳!$N4047&lt;Sheet2!$C$10),仕訳日記帳!B4047,""))))</f>
        <v/>
      </c>
      <c r="D4047" s="265" t="str">
        <f>IF(AND($A4047=Sheet2!$A$2,仕訳日記帳!$N4047&gt;=Sheet2!$B$2),仕訳日記帳!N4047,IF(AND(OR($A4047=Sheet2!$A$3,$A4047=Sheet2!$A$4,$A4047=Sheet2!$A$5,$A4047=Sheet2!$A$6,$A4047=Sheet2!$A$7,$A4047=Sheet2!$A$9),仕訳日記帳!$N4047&gt;=Sheet2!$B$3),仕訳日記帳!N4047,IF(AND($A4047=Sheet2!$A$8,仕訳日記帳!$N4047&gt;=Sheet2!$B$8),仕訳日記帳!N4047,IF(AND(OR($A4047=Sheet2!$A$10,$A4047=Sheet2!$A$11,$A4047=Sheet2!$A$12,$A4047=Sheet2!$A$13,$A4047=Sheet2!$A$14,$A4047=Sheet2!$A$15,$A4047=Sheet2!$A$16,$A4047=Sheet2!$A$17),Sheet2!$B$9&lt;=仕訳日記帳!$N4047&lt;Sheet2!$C$10),仕訳日記帳!N4047,""))))</f>
        <v/>
      </c>
      <c r="E4047" s="263" t="str">
        <f>IF(AND($A4047=Sheet2!$A$2,仕訳日記帳!$N4047&gt;=Sheet2!$B$2),仕訳日記帳!G4047,IF(AND(OR($A4047=Sheet2!$A$3,$A4047=Sheet2!$A$4,$A4047=Sheet2!$A$5,$A4047=Sheet2!$A$6,$A4047=Sheet2!$A$7,$A4047=Sheet2!$A$9),仕訳日記帳!$N4047&gt;=Sheet2!$B$3),仕訳日記帳!G4047,IF(AND($A4047=Sheet2!$A$8,仕訳日記帳!$N4047&gt;=Sheet2!$B$8),仕訳日記帳!G4047,IF(AND(OR($A4047=Sheet2!$A$10,$A4047=Sheet2!$A$11,$A4047=Sheet2!$A$12,$A4047=Sheet2!$A$13,$A4047=Sheet2!$A$14,$A4047=Sheet2!$A$15,$A4047=Sheet2!$A$16,$A4047=Sheet2!$A$17),Sheet2!$B$9&lt;=仕訳日記帳!$N4047&lt;Sheet2!$C$10),仕訳日記帳!G4047,""))))</f>
        <v/>
      </c>
      <c r="G4047" t="str">
        <f>IF(OR(A4047=Sheet2!$A$2,A4047=Sheet2!$A$3,A4047=Sheet2!$A$4,A4047=Sheet2!$A$5,A4047=Sheet2!$A$6,A4047=Sheet2!$A$7,A4047=Sheet2!$A$8,A4047=Sheet2!$A$9,A4047=Sheet2!$A$10,A4047=Sheet2!$A$11,A4047=Sheet2!$A$12,$A$2=Sheet2!$A$13,A4047=Sheet2!$A$14,$A$2=Sheet2!$A$15,$A$2=Sheet2!$A$16,A4047=Sheet2!$A$17),"該当","")</f>
        <v/>
      </c>
      <c r="H4047" t="str">
        <f>IF(OR(A4047="",G4047=""),"",COUNTIF($G$2:G4047,"該当"))</f>
        <v/>
      </c>
    </row>
    <row r="4048" spans="1:8">
      <c r="A4048" t="str">
        <f>IF(AND(仕訳日記帳!D4048=Sheet2!$A$2,仕訳日記帳!$N4048&gt;=Sheet2!$B$2),仕訳日記帳!D4048,IF(AND(OR(仕訳日記帳!D4048=Sheet2!$A$3,仕訳日記帳!D4048=Sheet2!$A$4,仕訳日記帳!D4048=Sheet2!$A$5,仕訳日記帳!D4048=Sheet2!$A$6,仕訳日記帳!D4048=Sheet2!$A$7,仕訳日記帳!D4048=Sheet2!$A$9),仕訳日記帳!$N4048&gt;=Sheet2!$B$3),仕訳日記帳!D4048,IF(AND(仕訳日記帳!D4048=Sheet2!$A$8,仕訳日記帳!$N4048&gt;=Sheet2!$B$8),仕訳日記帳!D4048,IF(AND(OR(仕訳日記帳!D4048=Sheet2!$A$10,仕訳日記帳!D4048=Sheet2!$A$11,仕訳日記帳!D4048=Sheet2!$A$12,仕訳日記帳!D4048=Sheet2!$A$13,仕訳日記帳!D4048=Sheet2!$A$14,仕訳日記帳!D4048=Sheet2!$A$15,仕訳日記帳!D4048=Sheet2!$A$16,仕訳日記帳!D4048=Sheet2!$A$17),Sheet2!$B$9&lt;=仕訳日記帳!$N4048&lt;Sheet2!$C$10),仕訳日記帳!D4048,""))))</f>
        <v/>
      </c>
      <c r="B4048" s="263" t="str">
        <f>IF(AND($A4048=Sheet2!$A$2,仕訳日記帳!$N4048&gt;=Sheet2!$B$2),仕訳日記帳!A4048,IF(AND(OR($A4048=Sheet2!$A$3,$A4048=Sheet2!$A$4,$A4048=Sheet2!$A$5,$A4048=Sheet2!$A$6,$A4048=Sheet2!$A$7,$A4048=Sheet2!$A$9),仕訳日記帳!$N4048&gt;=Sheet2!$B$3),仕訳日記帳!A4048,IF(AND($A4048=Sheet2!$A$8,仕訳日記帳!$N4048&gt;=Sheet2!$B$8),仕訳日記帳!A4048,IF(AND(OR($A4048=Sheet2!$A$10,$A4048=Sheet2!$A$11,$A4048=Sheet2!$A$12,$A4048=Sheet2!$A$13,$A4048=Sheet2!$A$14,$A4048=Sheet2!$A$15,$A4048=Sheet2!$A$16,$A4048=Sheet2!$A$17),Sheet2!$B$9&lt;=仕訳日記帳!$N4048&lt;Sheet2!$C$10),仕訳日記帳!A4048,""))))</f>
        <v/>
      </c>
      <c r="C4048" t="str">
        <f>IF(AND($A4048=Sheet2!$A$2,仕訳日記帳!$N4048&gt;=Sheet2!$B$2),仕訳日記帳!B4048,IF(AND(OR($A4048=Sheet2!$A$3,$A4048=Sheet2!$A$4,$A4048=Sheet2!$A$5,$A4048=Sheet2!$A$6,$A4048=Sheet2!$A$7,$A4048=Sheet2!$A$9),仕訳日記帳!$N4048&gt;=Sheet2!$B$3),仕訳日記帳!B4048,IF(AND($A4048=Sheet2!$A$8,仕訳日記帳!$N4048&gt;=Sheet2!$B$8),仕訳日記帳!B4048,IF(AND(OR($A4048=Sheet2!$A$10,$A4048=Sheet2!$A$11,$A4048=Sheet2!$A$12,$A4048=Sheet2!$A$13,$A4048=Sheet2!$A$14,$A4048=Sheet2!$A$15,$A4048=Sheet2!$A$16,$A4048=Sheet2!$A$17),Sheet2!$B$9&lt;=仕訳日記帳!$N4048&lt;Sheet2!$C$10),仕訳日記帳!B4048,""))))</f>
        <v/>
      </c>
      <c r="D4048" s="265" t="str">
        <f>IF(AND($A4048=Sheet2!$A$2,仕訳日記帳!$N4048&gt;=Sheet2!$B$2),仕訳日記帳!N4048,IF(AND(OR($A4048=Sheet2!$A$3,$A4048=Sheet2!$A$4,$A4048=Sheet2!$A$5,$A4048=Sheet2!$A$6,$A4048=Sheet2!$A$7,$A4048=Sheet2!$A$9),仕訳日記帳!$N4048&gt;=Sheet2!$B$3),仕訳日記帳!N4048,IF(AND($A4048=Sheet2!$A$8,仕訳日記帳!$N4048&gt;=Sheet2!$B$8),仕訳日記帳!N4048,IF(AND(OR($A4048=Sheet2!$A$10,$A4048=Sheet2!$A$11,$A4048=Sheet2!$A$12,$A4048=Sheet2!$A$13,$A4048=Sheet2!$A$14,$A4048=Sheet2!$A$15,$A4048=Sheet2!$A$16,$A4048=Sheet2!$A$17),Sheet2!$B$9&lt;=仕訳日記帳!$N4048&lt;Sheet2!$C$10),仕訳日記帳!N4048,""))))</f>
        <v/>
      </c>
      <c r="E4048" s="263" t="str">
        <f>IF(AND($A4048=Sheet2!$A$2,仕訳日記帳!$N4048&gt;=Sheet2!$B$2),仕訳日記帳!G4048,IF(AND(OR($A4048=Sheet2!$A$3,$A4048=Sheet2!$A$4,$A4048=Sheet2!$A$5,$A4048=Sheet2!$A$6,$A4048=Sheet2!$A$7,$A4048=Sheet2!$A$9),仕訳日記帳!$N4048&gt;=Sheet2!$B$3),仕訳日記帳!G4048,IF(AND($A4048=Sheet2!$A$8,仕訳日記帳!$N4048&gt;=Sheet2!$B$8),仕訳日記帳!G4048,IF(AND(OR($A4048=Sheet2!$A$10,$A4048=Sheet2!$A$11,$A4048=Sheet2!$A$12,$A4048=Sheet2!$A$13,$A4048=Sheet2!$A$14,$A4048=Sheet2!$A$15,$A4048=Sheet2!$A$16,$A4048=Sheet2!$A$17),Sheet2!$B$9&lt;=仕訳日記帳!$N4048&lt;Sheet2!$C$10),仕訳日記帳!G4048,""))))</f>
        <v/>
      </c>
      <c r="G4048" t="str">
        <f>IF(OR(A4048=Sheet2!$A$2,A4048=Sheet2!$A$3,A4048=Sheet2!$A$4,A4048=Sheet2!$A$5,A4048=Sheet2!$A$6,A4048=Sheet2!$A$7,A4048=Sheet2!$A$8,A4048=Sheet2!$A$9,A4048=Sheet2!$A$10,A4048=Sheet2!$A$11,A4048=Sheet2!$A$12,$A$2=Sheet2!$A$13,A4048=Sheet2!$A$14,$A$2=Sheet2!$A$15,$A$2=Sheet2!$A$16,A4048=Sheet2!$A$17),"該当","")</f>
        <v/>
      </c>
      <c r="H4048" t="str">
        <f>IF(OR(A4048="",G4048=""),"",COUNTIF($G$2:G4048,"該当"))</f>
        <v/>
      </c>
    </row>
    <row r="4049" spans="1:8">
      <c r="A4049" t="str">
        <f>IF(AND(仕訳日記帳!D4049=Sheet2!$A$2,仕訳日記帳!$N4049&gt;=Sheet2!$B$2),仕訳日記帳!D4049,IF(AND(OR(仕訳日記帳!D4049=Sheet2!$A$3,仕訳日記帳!D4049=Sheet2!$A$4,仕訳日記帳!D4049=Sheet2!$A$5,仕訳日記帳!D4049=Sheet2!$A$6,仕訳日記帳!D4049=Sheet2!$A$7,仕訳日記帳!D4049=Sheet2!$A$9),仕訳日記帳!$N4049&gt;=Sheet2!$B$3),仕訳日記帳!D4049,IF(AND(仕訳日記帳!D4049=Sheet2!$A$8,仕訳日記帳!$N4049&gt;=Sheet2!$B$8),仕訳日記帳!D4049,IF(AND(OR(仕訳日記帳!D4049=Sheet2!$A$10,仕訳日記帳!D4049=Sheet2!$A$11,仕訳日記帳!D4049=Sheet2!$A$12,仕訳日記帳!D4049=Sheet2!$A$13,仕訳日記帳!D4049=Sheet2!$A$14,仕訳日記帳!D4049=Sheet2!$A$15,仕訳日記帳!D4049=Sheet2!$A$16,仕訳日記帳!D4049=Sheet2!$A$17),Sheet2!$B$9&lt;=仕訳日記帳!$N4049&lt;Sheet2!$C$10),仕訳日記帳!D4049,""))))</f>
        <v/>
      </c>
      <c r="B4049" s="263" t="str">
        <f>IF(AND($A4049=Sheet2!$A$2,仕訳日記帳!$N4049&gt;=Sheet2!$B$2),仕訳日記帳!A4049,IF(AND(OR($A4049=Sheet2!$A$3,$A4049=Sheet2!$A$4,$A4049=Sheet2!$A$5,$A4049=Sheet2!$A$6,$A4049=Sheet2!$A$7,$A4049=Sheet2!$A$9),仕訳日記帳!$N4049&gt;=Sheet2!$B$3),仕訳日記帳!A4049,IF(AND($A4049=Sheet2!$A$8,仕訳日記帳!$N4049&gt;=Sheet2!$B$8),仕訳日記帳!A4049,IF(AND(OR($A4049=Sheet2!$A$10,$A4049=Sheet2!$A$11,$A4049=Sheet2!$A$12,$A4049=Sheet2!$A$13,$A4049=Sheet2!$A$14,$A4049=Sheet2!$A$15,$A4049=Sheet2!$A$16,$A4049=Sheet2!$A$17),Sheet2!$B$9&lt;=仕訳日記帳!$N4049&lt;Sheet2!$C$10),仕訳日記帳!A4049,""))))</f>
        <v/>
      </c>
      <c r="C4049" t="str">
        <f>IF(AND($A4049=Sheet2!$A$2,仕訳日記帳!$N4049&gt;=Sheet2!$B$2),仕訳日記帳!B4049,IF(AND(OR($A4049=Sheet2!$A$3,$A4049=Sheet2!$A$4,$A4049=Sheet2!$A$5,$A4049=Sheet2!$A$6,$A4049=Sheet2!$A$7,$A4049=Sheet2!$A$9),仕訳日記帳!$N4049&gt;=Sheet2!$B$3),仕訳日記帳!B4049,IF(AND($A4049=Sheet2!$A$8,仕訳日記帳!$N4049&gt;=Sheet2!$B$8),仕訳日記帳!B4049,IF(AND(OR($A4049=Sheet2!$A$10,$A4049=Sheet2!$A$11,$A4049=Sheet2!$A$12,$A4049=Sheet2!$A$13,$A4049=Sheet2!$A$14,$A4049=Sheet2!$A$15,$A4049=Sheet2!$A$16,$A4049=Sheet2!$A$17),Sheet2!$B$9&lt;=仕訳日記帳!$N4049&lt;Sheet2!$C$10),仕訳日記帳!B4049,""))))</f>
        <v/>
      </c>
      <c r="D4049" s="265" t="str">
        <f>IF(AND($A4049=Sheet2!$A$2,仕訳日記帳!$N4049&gt;=Sheet2!$B$2),仕訳日記帳!N4049,IF(AND(OR($A4049=Sheet2!$A$3,$A4049=Sheet2!$A$4,$A4049=Sheet2!$A$5,$A4049=Sheet2!$A$6,$A4049=Sheet2!$A$7,$A4049=Sheet2!$A$9),仕訳日記帳!$N4049&gt;=Sheet2!$B$3),仕訳日記帳!N4049,IF(AND($A4049=Sheet2!$A$8,仕訳日記帳!$N4049&gt;=Sheet2!$B$8),仕訳日記帳!N4049,IF(AND(OR($A4049=Sheet2!$A$10,$A4049=Sheet2!$A$11,$A4049=Sheet2!$A$12,$A4049=Sheet2!$A$13,$A4049=Sheet2!$A$14,$A4049=Sheet2!$A$15,$A4049=Sheet2!$A$16,$A4049=Sheet2!$A$17),Sheet2!$B$9&lt;=仕訳日記帳!$N4049&lt;Sheet2!$C$10),仕訳日記帳!N4049,""))))</f>
        <v/>
      </c>
      <c r="E4049" s="263" t="str">
        <f>IF(AND($A4049=Sheet2!$A$2,仕訳日記帳!$N4049&gt;=Sheet2!$B$2),仕訳日記帳!G4049,IF(AND(OR($A4049=Sheet2!$A$3,$A4049=Sheet2!$A$4,$A4049=Sheet2!$A$5,$A4049=Sheet2!$A$6,$A4049=Sheet2!$A$7,$A4049=Sheet2!$A$9),仕訳日記帳!$N4049&gt;=Sheet2!$B$3),仕訳日記帳!G4049,IF(AND($A4049=Sheet2!$A$8,仕訳日記帳!$N4049&gt;=Sheet2!$B$8),仕訳日記帳!G4049,IF(AND(OR($A4049=Sheet2!$A$10,$A4049=Sheet2!$A$11,$A4049=Sheet2!$A$12,$A4049=Sheet2!$A$13,$A4049=Sheet2!$A$14,$A4049=Sheet2!$A$15,$A4049=Sheet2!$A$16,$A4049=Sheet2!$A$17),Sheet2!$B$9&lt;=仕訳日記帳!$N4049&lt;Sheet2!$C$10),仕訳日記帳!G4049,""))))</f>
        <v/>
      </c>
      <c r="G4049" t="str">
        <f>IF(OR(A4049=Sheet2!$A$2,A4049=Sheet2!$A$3,A4049=Sheet2!$A$4,A4049=Sheet2!$A$5,A4049=Sheet2!$A$6,A4049=Sheet2!$A$7,A4049=Sheet2!$A$8,A4049=Sheet2!$A$9,A4049=Sheet2!$A$10,A4049=Sheet2!$A$11,A4049=Sheet2!$A$12,$A$2=Sheet2!$A$13,A4049=Sheet2!$A$14,$A$2=Sheet2!$A$15,$A$2=Sheet2!$A$16,A4049=Sheet2!$A$17),"該当","")</f>
        <v/>
      </c>
      <c r="H4049" t="str">
        <f>IF(OR(A4049="",G4049=""),"",COUNTIF($G$2:G4049,"該当"))</f>
        <v/>
      </c>
    </row>
    <row r="4050" spans="1:8">
      <c r="A4050" t="str">
        <f>IF(AND(仕訳日記帳!D4050=Sheet2!$A$2,仕訳日記帳!$N4050&gt;=Sheet2!$B$2),仕訳日記帳!D4050,IF(AND(OR(仕訳日記帳!D4050=Sheet2!$A$3,仕訳日記帳!D4050=Sheet2!$A$4,仕訳日記帳!D4050=Sheet2!$A$5,仕訳日記帳!D4050=Sheet2!$A$6,仕訳日記帳!D4050=Sheet2!$A$7,仕訳日記帳!D4050=Sheet2!$A$9),仕訳日記帳!$N4050&gt;=Sheet2!$B$3),仕訳日記帳!D4050,IF(AND(仕訳日記帳!D4050=Sheet2!$A$8,仕訳日記帳!$N4050&gt;=Sheet2!$B$8),仕訳日記帳!D4050,IF(AND(OR(仕訳日記帳!D4050=Sheet2!$A$10,仕訳日記帳!D4050=Sheet2!$A$11,仕訳日記帳!D4050=Sheet2!$A$12,仕訳日記帳!D4050=Sheet2!$A$13,仕訳日記帳!D4050=Sheet2!$A$14,仕訳日記帳!D4050=Sheet2!$A$15,仕訳日記帳!D4050=Sheet2!$A$16,仕訳日記帳!D4050=Sheet2!$A$17),Sheet2!$B$9&lt;=仕訳日記帳!$N4050&lt;Sheet2!$C$10),仕訳日記帳!D4050,""))))</f>
        <v/>
      </c>
      <c r="B4050" s="263" t="str">
        <f>IF(AND($A4050=Sheet2!$A$2,仕訳日記帳!$N4050&gt;=Sheet2!$B$2),仕訳日記帳!A4050,IF(AND(OR($A4050=Sheet2!$A$3,$A4050=Sheet2!$A$4,$A4050=Sheet2!$A$5,$A4050=Sheet2!$A$6,$A4050=Sheet2!$A$7,$A4050=Sheet2!$A$9),仕訳日記帳!$N4050&gt;=Sheet2!$B$3),仕訳日記帳!A4050,IF(AND($A4050=Sheet2!$A$8,仕訳日記帳!$N4050&gt;=Sheet2!$B$8),仕訳日記帳!A4050,IF(AND(OR($A4050=Sheet2!$A$10,$A4050=Sheet2!$A$11,$A4050=Sheet2!$A$12,$A4050=Sheet2!$A$13,$A4050=Sheet2!$A$14,$A4050=Sheet2!$A$15,$A4050=Sheet2!$A$16,$A4050=Sheet2!$A$17),Sheet2!$B$9&lt;=仕訳日記帳!$N4050&lt;Sheet2!$C$10),仕訳日記帳!A4050,""))))</f>
        <v/>
      </c>
      <c r="C4050" t="str">
        <f>IF(AND($A4050=Sheet2!$A$2,仕訳日記帳!$N4050&gt;=Sheet2!$B$2),仕訳日記帳!B4050,IF(AND(OR($A4050=Sheet2!$A$3,$A4050=Sheet2!$A$4,$A4050=Sheet2!$A$5,$A4050=Sheet2!$A$6,$A4050=Sheet2!$A$7,$A4050=Sheet2!$A$9),仕訳日記帳!$N4050&gt;=Sheet2!$B$3),仕訳日記帳!B4050,IF(AND($A4050=Sheet2!$A$8,仕訳日記帳!$N4050&gt;=Sheet2!$B$8),仕訳日記帳!B4050,IF(AND(OR($A4050=Sheet2!$A$10,$A4050=Sheet2!$A$11,$A4050=Sheet2!$A$12,$A4050=Sheet2!$A$13,$A4050=Sheet2!$A$14,$A4050=Sheet2!$A$15,$A4050=Sheet2!$A$16,$A4050=Sheet2!$A$17),Sheet2!$B$9&lt;=仕訳日記帳!$N4050&lt;Sheet2!$C$10),仕訳日記帳!B4050,""))))</f>
        <v/>
      </c>
      <c r="D4050" s="265" t="str">
        <f>IF(AND($A4050=Sheet2!$A$2,仕訳日記帳!$N4050&gt;=Sheet2!$B$2),仕訳日記帳!N4050,IF(AND(OR($A4050=Sheet2!$A$3,$A4050=Sheet2!$A$4,$A4050=Sheet2!$A$5,$A4050=Sheet2!$A$6,$A4050=Sheet2!$A$7,$A4050=Sheet2!$A$9),仕訳日記帳!$N4050&gt;=Sheet2!$B$3),仕訳日記帳!N4050,IF(AND($A4050=Sheet2!$A$8,仕訳日記帳!$N4050&gt;=Sheet2!$B$8),仕訳日記帳!N4050,IF(AND(OR($A4050=Sheet2!$A$10,$A4050=Sheet2!$A$11,$A4050=Sheet2!$A$12,$A4050=Sheet2!$A$13,$A4050=Sheet2!$A$14,$A4050=Sheet2!$A$15,$A4050=Sheet2!$A$16,$A4050=Sheet2!$A$17),Sheet2!$B$9&lt;=仕訳日記帳!$N4050&lt;Sheet2!$C$10),仕訳日記帳!N4050,""))))</f>
        <v/>
      </c>
      <c r="E4050" s="263" t="str">
        <f>IF(AND($A4050=Sheet2!$A$2,仕訳日記帳!$N4050&gt;=Sheet2!$B$2),仕訳日記帳!G4050,IF(AND(OR($A4050=Sheet2!$A$3,$A4050=Sheet2!$A$4,$A4050=Sheet2!$A$5,$A4050=Sheet2!$A$6,$A4050=Sheet2!$A$7,$A4050=Sheet2!$A$9),仕訳日記帳!$N4050&gt;=Sheet2!$B$3),仕訳日記帳!G4050,IF(AND($A4050=Sheet2!$A$8,仕訳日記帳!$N4050&gt;=Sheet2!$B$8),仕訳日記帳!G4050,IF(AND(OR($A4050=Sheet2!$A$10,$A4050=Sheet2!$A$11,$A4050=Sheet2!$A$12,$A4050=Sheet2!$A$13,$A4050=Sheet2!$A$14,$A4050=Sheet2!$A$15,$A4050=Sheet2!$A$16,$A4050=Sheet2!$A$17),Sheet2!$B$9&lt;=仕訳日記帳!$N4050&lt;Sheet2!$C$10),仕訳日記帳!G4050,""))))</f>
        <v/>
      </c>
      <c r="G4050" t="str">
        <f>IF(OR(A4050=Sheet2!$A$2,A4050=Sheet2!$A$3,A4050=Sheet2!$A$4,A4050=Sheet2!$A$5,A4050=Sheet2!$A$6,A4050=Sheet2!$A$7,A4050=Sheet2!$A$8,A4050=Sheet2!$A$9,A4050=Sheet2!$A$10,A4050=Sheet2!$A$11,A4050=Sheet2!$A$12,$A$2=Sheet2!$A$13,A4050=Sheet2!$A$14,$A$2=Sheet2!$A$15,$A$2=Sheet2!$A$16,A4050=Sheet2!$A$17),"該当","")</f>
        <v/>
      </c>
      <c r="H4050" t="str">
        <f>IF(OR(A4050="",G4050=""),"",COUNTIF($G$2:G4050,"該当"))</f>
        <v/>
      </c>
    </row>
    <row r="4051" spans="1:8">
      <c r="A4051" t="str">
        <f>IF(AND(仕訳日記帳!D4051=Sheet2!$A$2,仕訳日記帳!$N4051&gt;=Sheet2!$B$2),仕訳日記帳!D4051,IF(AND(OR(仕訳日記帳!D4051=Sheet2!$A$3,仕訳日記帳!D4051=Sheet2!$A$4,仕訳日記帳!D4051=Sheet2!$A$5,仕訳日記帳!D4051=Sheet2!$A$6,仕訳日記帳!D4051=Sheet2!$A$7,仕訳日記帳!D4051=Sheet2!$A$9),仕訳日記帳!$N4051&gt;=Sheet2!$B$3),仕訳日記帳!D4051,IF(AND(仕訳日記帳!D4051=Sheet2!$A$8,仕訳日記帳!$N4051&gt;=Sheet2!$B$8),仕訳日記帳!D4051,IF(AND(OR(仕訳日記帳!D4051=Sheet2!$A$10,仕訳日記帳!D4051=Sheet2!$A$11,仕訳日記帳!D4051=Sheet2!$A$12,仕訳日記帳!D4051=Sheet2!$A$13,仕訳日記帳!D4051=Sheet2!$A$14,仕訳日記帳!D4051=Sheet2!$A$15,仕訳日記帳!D4051=Sheet2!$A$16,仕訳日記帳!D4051=Sheet2!$A$17),Sheet2!$B$9&lt;=仕訳日記帳!$N4051&lt;Sheet2!$C$10),仕訳日記帳!D4051,""))))</f>
        <v/>
      </c>
      <c r="B4051" s="263" t="str">
        <f>IF(AND($A4051=Sheet2!$A$2,仕訳日記帳!$N4051&gt;=Sheet2!$B$2),仕訳日記帳!A4051,IF(AND(OR($A4051=Sheet2!$A$3,$A4051=Sheet2!$A$4,$A4051=Sheet2!$A$5,$A4051=Sheet2!$A$6,$A4051=Sheet2!$A$7,$A4051=Sheet2!$A$9),仕訳日記帳!$N4051&gt;=Sheet2!$B$3),仕訳日記帳!A4051,IF(AND($A4051=Sheet2!$A$8,仕訳日記帳!$N4051&gt;=Sheet2!$B$8),仕訳日記帳!A4051,IF(AND(OR($A4051=Sheet2!$A$10,$A4051=Sheet2!$A$11,$A4051=Sheet2!$A$12,$A4051=Sheet2!$A$13,$A4051=Sheet2!$A$14,$A4051=Sheet2!$A$15,$A4051=Sheet2!$A$16,$A4051=Sheet2!$A$17),Sheet2!$B$9&lt;=仕訳日記帳!$N4051&lt;Sheet2!$C$10),仕訳日記帳!A4051,""))))</f>
        <v/>
      </c>
      <c r="C4051" t="str">
        <f>IF(AND($A4051=Sheet2!$A$2,仕訳日記帳!$N4051&gt;=Sheet2!$B$2),仕訳日記帳!B4051,IF(AND(OR($A4051=Sheet2!$A$3,$A4051=Sheet2!$A$4,$A4051=Sheet2!$A$5,$A4051=Sheet2!$A$6,$A4051=Sheet2!$A$7,$A4051=Sheet2!$A$9),仕訳日記帳!$N4051&gt;=Sheet2!$B$3),仕訳日記帳!B4051,IF(AND($A4051=Sheet2!$A$8,仕訳日記帳!$N4051&gt;=Sheet2!$B$8),仕訳日記帳!B4051,IF(AND(OR($A4051=Sheet2!$A$10,$A4051=Sheet2!$A$11,$A4051=Sheet2!$A$12,$A4051=Sheet2!$A$13,$A4051=Sheet2!$A$14,$A4051=Sheet2!$A$15,$A4051=Sheet2!$A$16,$A4051=Sheet2!$A$17),Sheet2!$B$9&lt;=仕訳日記帳!$N4051&lt;Sheet2!$C$10),仕訳日記帳!B4051,""))))</f>
        <v/>
      </c>
      <c r="D4051" s="265" t="str">
        <f>IF(AND($A4051=Sheet2!$A$2,仕訳日記帳!$N4051&gt;=Sheet2!$B$2),仕訳日記帳!N4051,IF(AND(OR($A4051=Sheet2!$A$3,$A4051=Sheet2!$A$4,$A4051=Sheet2!$A$5,$A4051=Sheet2!$A$6,$A4051=Sheet2!$A$7,$A4051=Sheet2!$A$9),仕訳日記帳!$N4051&gt;=Sheet2!$B$3),仕訳日記帳!N4051,IF(AND($A4051=Sheet2!$A$8,仕訳日記帳!$N4051&gt;=Sheet2!$B$8),仕訳日記帳!N4051,IF(AND(OR($A4051=Sheet2!$A$10,$A4051=Sheet2!$A$11,$A4051=Sheet2!$A$12,$A4051=Sheet2!$A$13,$A4051=Sheet2!$A$14,$A4051=Sheet2!$A$15,$A4051=Sheet2!$A$16,$A4051=Sheet2!$A$17),Sheet2!$B$9&lt;=仕訳日記帳!$N4051&lt;Sheet2!$C$10),仕訳日記帳!N4051,""))))</f>
        <v/>
      </c>
      <c r="E4051" s="263" t="str">
        <f>IF(AND($A4051=Sheet2!$A$2,仕訳日記帳!$N4051&gt;=Sheet2!$B$2),仕訳日記帳!G4051,IF(AND(OR($A4051=Sheet2!$A$3,$A4051=Sheet2!$A$4,$A4051=Sheet2!$A$5,$A4051=Sheet2!$A$6,$A4051=Sheet2!$A$7,$A4051=Sheet2!$A$9),仕訳日記帳!$N4051&gt;=Sheet2!$B$3),仕訳日記帳!G4051,IF(AND($A4051=Sheet2!$A$8,仕訳日記帳!$N4051&gt;=Sheet2!$B$8),仕訳日記帳!G4051,IF(AND(OR($A4051=Sheet2!$A$10,$A4051=Sheet2!$A$11,$A4051=Sheet2!$A$12,$A4051=Sheet2!$A$13,$A4051=Sheet2!$A$14,$A4051=Sheet2!$A$15,$A4051=Sheet2!$A$16,$A4051=Sheet2!$A$17),Sheet2!$B$9&lt;=仕訳日記帳!$N4051&lt;Sheet2!$C$10),仕訳日記帳!G4051,""))))</f>
        <v/>
      </c>
      <c r="G4051" t="str">
        <f>IF(OR(A4051=Sheet2!$A$2,A4051=Sheet2!$A$3,A4051=Sheet2!$A$4,A4051=Sheet2!$A$5,A4051=Sheet2!$A$6,A4051=Sheet2!$A$7,A4051=Sheet2!$A$8,A4051=Sheet2!$A$9,A4051=Sheet2!$A$10,A4051=Sheet2!$A$11,A4051=Sheet2!$A$12,$A$2=Sheet2!$A$13,A4051=Sheet2!$A$14,$A$2=Sheet2!$A$15,$A$2=Sheet2!$A$16,A4051=Sheet2!$A$17),"該当","")</f>
        <v/>
      </c>
      <c r="H4051" t="str">
        <f>IF(OR(A4051="",G4051=""),"",COUNTIF($G$2:G4051,"該当"))</f>
        <v/>
      </c>
    </row>
    <row r="4052" spans="1:8">
      <c r="A4052" t="str">
        <f>IF(AND(仕訳日記帳!D4052=Sheet2!$A$2,仕訳日記帳!$N4052&gt;=Sheet2!$B$2),仕訳日記帳!D4052,IF(AND(OR(仕訳日記帳!D4052=Sheet2!$A$3,仕訳日記帳!D4052=Sheet2!$A$4,仕訳日記帳!D4052=Sheet2!$A$5,仕訳日記帳!D4052=Sheet2!$A$6,仕訳日記帳!D4052=Sheet2!$A$7,仕訳日記帳!D4052=Sheet2!$A$9),仕訳日記帳!$N4052&gt;=Sheet2!$B$3),仕訳日記帳!D4052,IF(AND(仕訳日記帳!D4052=Sheet2!$A$8,仕訳日記帳!$N4052&gt;=Sheet2!$B$8),仕訳日記帳!D4052,IF(AND(OR(仕訳日記帳!D4052=Sheet2!$A$10,仕訳日記帳!D4052=Sheet2!$A$11,仕訳日記帳!D4052=Sheet2!$A$12,仕訳日記帳!D4052=Sheet2!$A$13,仕訳日記帳!D4052=Sheet2!$A$14,仕訳日記帳!D4052=Sheet2!$A$15,仕訳日記帳!D4052=Sheet2!$A$16,仕訳日記帳!D4052=Sheet2!$A$17),Sheet2!$B$9&lt;=仕訳日記帳!$N4052&lt;Sheet2!$C$10),仕訳日記帳!D4052,""))))</f>
        <v/>
      </c>
      <c r="B4052" s="263" t="str">
        <f>IF(AND($A4052=Sheet2!$A$2,仕訳日記帳!$N4052&gt;=Sheet2!$B$2),仕訳日記帳!A4052,IF(AND(OR($A4052=Sheet2!$A$3,$A4052=Sheet2!$A$4,$A4052=Sheet2!$A$5,$A4052=Sheet2!$A$6,$A4052=Sheet2!$A$7,$A4052=Sheet2!$A$9),仕訳日記帳!$N4052&gt;=Sheet2!$B$3),仕訳日記帳!A4052,IF(AND($A4052=Sheet2!$A$8,仕訳日記帳!$N4052&gt;=Sheet2!$B$8),仕訳日記帳!A4052,IF(AND(OR($A4052=Sheet2!$A$10,$A4052=Sheet2!$A$11,$A4052=Sheet2!$A$12,$A4052=Sheet2!$A$13,$A4052=Sheet2!$A$14,$A4052=Sheet2!$A$15,$A4052=Sheet2!$A$16,$A4052=Sheet2!$A$17),Sheet2!$B$9&lt;=仕訳日記帳!$N4052&lt;Sheet2!$C$10),仕訳日記帳!A4052,""))))</f>
        <v/>
      </c>
      <c r="C4052" t="str">
        <f>IF(AND($A4052=Sheet2!$A$2,仕訳日記帳!$N4052&gt;=Sheet2!$B$2),仕訳日記帳!B4052,IF(AND(OR($A4052=Sheet2!$A$3,$A4052=Sheet2!$A$4,$A4052=Sheet2!$A$5,$A4052=Sheet2!$A$6,$A4052=Sheet2!$A$7,$A4052=Sheet2!$A$9),仕訳日記帳!$N4052&gt;=Sheet2!$B$3),仕訳日記帳!B4052,IF(AND($A4052=Sheet2!$A$8,仕訳日記帳!$N4052&gt;=Sheet2!$B$8),仕訳日記帳!B4052,IF(AND(OR($A4052=Sheet2!$A$10,$A4052=Sheet2!$A$11,$A4052=Sheet2!$A$12,$A4052=Sheet2!$A$13,$A4052=Sheet2!$A$14,$A4052=Sheet2!$A$15,$A4052=Sheet2!$A$16,$A4052=Sheet2!$A$17),Sheet2!$B$9&lt;=仕訳日記帳!$N4052&lt;Sheet2!$C$10),仕訳日記帳!B4052,""))))</f>
        <v/>
      </c>
      <c r="D4052" s="265" t="str">
        <f>IF(AND($A4052=Sheet2!$A$2,仕訳日記帳!$N4052&gt;=Sheet2!$B$2),仕訳日記帳!N4052,IF(AND(OR($A4052=Sheet2!$A$3,$A4052=Sheet2!$A$4,$A4052=Sheet2!$A$5,$A4052=Sheet2!$A$6,$A4052=Sheet2!$A$7,$A4052=Sheet2!$A$9),仕訳日記帳!$N4052&gt;=Sheet2!$B$3),仕訳日記帳!N4052,IF(AND($A4052=Sheet2!$A$8,仕訳日記帳!$N4052&gt;=Sheet2!$B$8),仕訳日記帳!N4052,IF(AND(OR($A4052=Sheet2!$A$10,$A4052=Sheet2!$A$11,$A4052=Sheet2!$A$12,$A4052=Sheet2!$A$13,$A4052=Sheet2!$A$14,$A4052=Sheet2!$A$15,$A4052=Sheet2!$A$16,$A4052=Sheet2!$A$17),Sheet2!$B$9&lt;=仕訳日記帳!$N4052&lt;Sheet2!$C$10),仕訳日記帳!N4052,""))))</f>
        <v/>
      </c>
      <c r="E4052" s="263" t="str">
        <f>IF(AND($A4052=Sheet2!$A$2,仕訳日記帳!$N4052&gt;=Sheet2!$B$2),仕訳日記帳!G4052,IF(AND(OR($A4052=Sheet2!$A$3,$A4052=Sheet2!$A$4,$A4052=Sheet2!$A$5,$A4052=Sheet2!$A$6,$A4052=Sheet2!$A$7,$A4052=Sheet2!$A$9),仕訳日記帳!$N4052&gt;=Sheet2!$B$3),仕訳日記帳!G4052,IF(AND($A4052=Sheet2!$A$8,仕訳日記帳!$N4052&gt;=Sheet2!$B$8),仕訳日記帳!G4052,IF(AND(OR($A4052=Sheet2!$A$10,$A4052=Sheet2!$A$11,$A4052=Sheet2!$A$12,$A4052=Sheet2!$A$13,$A4052=Sheet2!$A$14,$A4052=Sheet2!$A$15,$A4052=Sheet2!$A$16,$A4052=Sheet2!$A$17),Sheet2!$B$9&lt;=仕訳日記帳!$N4052&lt;Sheet2!$C$10),仕訳日記帳!G4052,""))))</f>
        <v/>
      </c>
      <c r="G4052" t="str">
        <f>IF(OR(A4052=Sheet2!$A$2,A4052=Sheet2!$A$3,A4052=Sheet2!$A$4,A4052=Sheet2!$A$5,A4052=Sheet2!$A$6,A4052=Sheet2!$A$7,A4052=Sheet2!$A$8,A4052=Sheet2!$A$9,A4052=Sheet2!$A$10,A4052=Sheet2!$A$11,A4052=Sheet2!$A$12,$A$2=Sheet2!$A$13,A4052=Sheet2!$A$14,$A$2=Sheet2!$A$15,$A$2=Sheet2!$A$16,A4052=Sheet2!$A$17),"該当","")</f>
        <v/>
      </c>
      <c r="H4052" t="str">
        <f>IF(OR(A4052="",G4052=""),"",COUNTIF($G$2:G4052,"該当"))</f>
        <v/>
      </c>
    </row>
    <row r="4053" spans="1:8">
      <c r="A4053" t="str">
        <f>IF(AND(仕訳日記帳!D4053=Sheet2!$A$2,仕訳日記帳!$N4053&gt;=Sheet2!$B$2),仕訳日記帳!D4053,IF(AND(OR(仕訳日記帳!D4053=Sheet2!$A$3,仕訳日記帳!D4053=Sheet2!$A$4,仕訳日記帳!D4053=Sheet2!$A$5,仕訳日記帳!D4053=Sheet2!$A$6,仕訳日記帳!D4053=Sheet2!$A$7,仕訳日記帳!D4053=Sheet2!$A$9),仕訳日記帳!$N4053&gt;=Sheet2!$B$3),仕訳日記帳!D4053,IF(AND(仕訳日記帳!D4053=Sheet2!$A$8,仕訳日記帳!$N4053&gt;=Sheet2!$B$8),仕訳日記帳!D4053,IF(AND(OR(仕訳日記帳!D4053=Sheet2!$A$10,仕訳日記帳!D4053=Sheet2!$A$11,仕訳日記帳!D4053=Sheet2!$A$12,仕訳日記帳!D4053=Sheet2!$A$13,仕訳日記帳!D4053=Sheet2!$A$14,仕訳日記帳!D4053=Sheet2!$A$15,仕訳日記帳!D4053=Sheet2!$A$16,仕訳日記帳!D4053=Sheet2!$A$17),Sheet2!$B$9&lt;=仕訳日記帳!$N4053&lt;Sheet2!$C$10),仕訳日記帳!D4053,""))))</f>
        <v/>
      </c>
      <c r="B4053" s="263" t="str">
        <f>IF(AND($A4053=Sheet2!$A$2,仕訳日記帳!$N4053&gt;=Sheet2!$B$2),仕訳日記帳!A4053,IF(AND(OR($A4053=Sheet2!$A$3,$A4053=Sheet2!$A$4,$A4053=Sheet2!$A$5,$A4053=Sheet2!$A$6,$A4053=Sheet2!$A$7,$A4053=Sheet2!$A$9),仕訳日記帳!$N4053&gt;=Sheet2!$B$3),仕訳日記帳!A4053,IF(AND($A4053=Sheet2!$A$8,仕訳日記帳!$N4053&gt;=Sheet2!$B$8),仕訳日記帳!A4053,IF(AND(OR($A4053=Sheet2!$A$10,$A4053=Sheet2!$A$11,$A4053=Sheet2!$A$12,$A4053=Sheet2!$A$13,$A4053=Sheet2!$A$14,$A4053=Sheet2!$A$15,$A4053=Sheet2!$A$16,$A4053=Sheet2!$A$17),Sheet2!$B$9&lt;=仕訳日記帳!$N4053&lt;Sheet2!$C$10),仕訳日記帳!A4053,""))))</f>
        <v/>
      </c>
      <c r="C4053" t="str">
        <f>IF(AND($A4053=Sheet2!$A$2,仕訳日記帳!$N4053&gt;=Sheet2!$B$2),仕訳日記帳!B4053,IF(AND(OR($A4053=Sheet2!$A$3,$A4053=Sheet2!$A$4,$A4053=Sheet2!$A$5,$A4053=Sheet2!$A$6,$A4053=Sheet2!$A$7,$A4053=Sheet2!$A$9),仕訳日記帳!$N4053&gt;=Sheet2!$B$3),仕訳日記帳!B4053,IF(AND($A4053=Sheet2!$A$8,仕訳日記帳!$N4053&gt;=Sheet2!$B$8),仕訳日記帳!B4053,IF(AND(OR($A4053=Sheet2!$A$10,$A4053=Sheet2!$A$11,$A4053=Sheet2!$A$12,$A4053=Sheet2!$A$13,$A4053=Sheet2!$A$14,$A4053=Sheet2!$A$15,$A4053=Sheet2!$A$16,$A4053=Sheet2!$A$17),Sheet2!$B$9&lt;=仕訳日記帳!$N4053&lt;Sheet2!$C$10),仕訳日記帳!B4053,""))))</f>
        <v/>
      </c>
      <c r="D4053" s="265" t="str">
        <f>IF(AND($A4053=Sheet2!$A$2,仕訳日記帳!$N4053&gt;=Sheet2!$B$2),仕訳日記帳!N4053,IF(AND(OR($A4053=Sheet2!$A$3,$A4053=Sheet2!$A$4,$A4053=Sheet2!$A$5,$A4053=Sheet2!$A$6,$A4053=Sheet2!$A$7,$A4053=Sheet2!$A$9),仕訳日記帳!$N4053&gt;=Sheet2!$B$3),仕訳日記帳!N4053,IF(AND($A4053=Sheet2!$A$8,仕訳日記帳!$N4053&gt;=Sheet2!$B$8),仕訳日記帳!N4053,IF(AND(OR($A4053=Sheet2!$A$10,$A4053=Sheet2!$A$11,$A4053=Sheet2!$A$12,$A4053=Sheet2!$A$13,$A4053=Sheet2!$A$14,$A4053=Sheet2!$A$15,$A4053=Sheet2!$A$16,$A4053=Sheet2!$A$17),Sheet2!$B$9&lt;=仕訳日記帳!$N4053&lt;Sheet2!$C$10),仕訳日記帳!N4053,""))))</f>
        <v/>
      </c>
      <c r="E4053" s="263" t="str">
        <f>IF(AND($A4053=Sheet2!$A$2,仕訳日記帳!$N4053&gt;=Sheet2!$B$2),仕訳日記帳!G4053,IF(AND(OR($A4053=Sheet2!$A$3,$A4053=Sheet2!$A$4,$A4053=Sheet2!$A$5,$A4053=Sheet2!$A$6,$A4053=Sheet2!$A$7,$A4053=Sheet2!$A$9),仕訳日記帳!$N4053&gt;=Sheet2!$B$3),仕訳日記帳!G4053,IF(AND($A4053=Sheet2!$A$8,仕訳日記帳!$N4053&gt;=Sheet2!$B$8),仕訳日記帳!G4053,IF(AND(OR($A4053=Sheet2!$A$10,$A4053=Sheet2!$A$11,$A4053=Sheet2!$A$12,$A4053=Sheet2!$A$13,$A4053=Sheet2!$A$14,$A4053=Sheet2!$A$15,$A4053=Sheet2!$A$16,$A4053=Sheet2!$A$17),Sheet2!$B$9&lt;=仕訳日記帳!$N4053&lt;Sheet2!$C$10),仕訳日記帳!G4053,""))))</f>
        <v/>
      </c>
      <c r="G4053" t="str">
        <f>IF(OR(A4053=Sheet2!$A$2,A4053=Sheet2!$A$3,A4053=Sheet2!$A$4,A4053=Sheet2!$A$5,A4053=Sheet2!$A$6,A4053=Sheet2!$A$7,A4053=Sheet2!$A$8,A4053=Sheet2!$A$9,A4053=Sheet2!$A$10,A4053=Sheet2!$A$11,A4053=Sheet2!$A$12,$A$2=Sheet2!$A$13,A4053=Sheet2!$A$14,$A$2=Sheet2!$A$15,$A$2=Sheet2!$A$16,A4053=Sheet2!$A$17),"該当","")</f>
        <v/>
      </c>
      <c r="H4053" t="str">
        <f>IF(OR(A4053="",G4053=""),"",COUNTIF($G$2:G4053,"該当"))</f>
        <v/>
      </c>
    </row>
    <row r="4054" spans="1:8">
      <c r="A4054" t="str">
        <f>IF(AND(仕訳日記帳!D4054=Sheet2!$A$2,仕訳日記帳!$N4054&gt;=Sheet2!$B$2),仕訳日記帳!D4054,IF(AND(OR(仕訳日記帳!D4054=Sheet2!$A$3,仕訳日記帳!D4054=Sheet2!$A$4,仕訳日記帳!D4054=Sheet2!$A$5,仕訳日記帳!D4054=Sheet2!$A$6,仕訳日記帳!D4054=Sheet2!$A$7,仕訳日記帳!D4054=Sheet2!$A$9),仕訳日記帳!$N4054&gt;=Sheet2!$B$3),仕訳日記帳!D4054,IF(AND(仕訳日記帳!D4054=Sheet2!$A$8,仕訳日記帳!$N4054&gt;=Sheet2!$B$8),仕訳日記帳!D4054,IF(AND(OR(仕訳日記帳!D4054=Sheet2!$A$10,仕訳日記帳!D4054=Sheet2!$A$11,仕訳日記帳!D4054=Sheet2!$A$12,仕訳日記帳!D4054=Sheet2!$A$13,仕訳日記帳!D4054=Sheet2!$A$14,仕訳日記帳!D4054=Sheet2!$A$15,仕訳日記帳!D4054=Sheet2!$A$16,仕訳日記帳!D4054=Sheet2!$A$17),Sheet2!$B$9&lt;=仕訳日記帳!$N4054&lt;Sheet2!$C$10),仕訳日記帳!D4054,""))))</f>
        <v/>
      </c>
      <c r="B4054" s="263" t="str">
        <f>IF(AND($A4054=Sheet2!$A$2,仕訳日記帳!$N4054&gt;=Sheet2!$B$2),仕訳日記帳!A4054,IF(AND(OR($A4054=Sheet2!$A$3,$A4054=Sheet2!$A$4,$A4054=Sheet2!$A$5,$A4054=Sheet2!$A$6,$A4054=Sheet2!$A$7,$A4054=Sheet2!$A$9),仕訳日記帳!$N4054&gt;=Sheet2!$B$3),仕訳日記帳!A4054,IF(AND($A4054=Sheet2!$A$8,仕訳日記帳!$N4054&gt;=Sheet2!$B$8),仕訳日記帳!A4054,IF(AND(OR($A4054=Sheet2!$A$10,$A4054=Sheet2!$A$11,$A4054=Sheet2!$A$12,$A4054=Sheet2!$A$13,$A4054=Sheet2!$A$14,$A4054=Sheet2!$A$15,$A4054=Sheet2!$A$16,$A4054=Sheet2!$A$17),Sheet2!$B$9&lt;=仕訳日記帳!$N4054&lt;Sheet2!$C$10),仕訳日記帳!A4054,""))))</f>
        <v/>
      </c>
      <c r="C4054" t="str">
        <f>IF(AND($A4054=Sheet2!$A$2,仕訳日記帳!$N4054&gt;=Sheet2!$B$2),仕訳日記帳!B4054,IF(AND(OR($A4054=Sheet2!$A$3,$A4054=Sheet2!$A$4,$A4054=Sheet2!$A$5,$A4054=Sheet2!$A$6,$A4054=Sheet2!$A$7,$A4054=Sheet2!$A$9),仕訳日記帳!$N4054&gt;=Sheet2!$B$3),仕訳日記帳!B4054,IF(AND($A4054=Sheet2!$A$8,仕訳日記帳!$N4054&gt;=Sheet2!$B$8),仕訳日記帳!B4054,IF(AND(OR($A4054=Sheet2!$A$10,$A4054=Sheet2!$A$11,$A4054=Sheet2!$A$12,$A4054=Sheet2!$A$13,$A4054=Sheet2!$A$14,$A4054=Sheet2!$A$15,$A4054=Sheet2!$A$16,$A4054=Sheet2!$A$17),Sheet2!$B$9&lt;=仕訳日記帳!$N4054&lt;Sheet2!$C$10),仕訳日記帳!B4054,""))))</f>
        <v/>
      </c>
      <c r="D4054" s="265" t="str">
        <f>IF(AND($A4054=Sheet2!$A$2,仕訳日記帳!$N4054&gt;=Sheet2!$B$2),仕訳日記帳!N4054,IF(AND(OR($A4054=Sheet2!$A$3,$A4054=Sheet2!$A$4,$A4054=Sheet2!$A$5,$A4054=Sheet2!$A$6,$A4054=Sheet2!$A$7,$A4054=Sheet2!$A$9),仕訳日記帳!$N4054&gt;=Sheet2!$B$3),仕訳日記帳!N4054,IF(AND($A4054=Sheet2!$A$8,仕訳日記帳!$N4054&gt;=Sheet2!$B$8),仕訳日記帳!N4054,IF(AND(OR($A4054=Sheet2!$A$10,$A4054=Sheet2!$A$11,$A4054=Sheet2!$A$12,$A4054=Sheet2!$A$13,$A4054=Sheet2!$A$14,$A4054=Sheet2!$A$15,$A4054=Sheet2!$A$16,$A4054=Sheet2!$A$17),Sheet2!$B$9&lt;=仕訳日記帳!$N4054&lt;Sheet2!$C$10),仕訳日記帳!N4054,""))))</f>
        <v/>
      </c>
      <c r="E4054" s="263" t="str">
        <f>IF(AND($A4054=Sheet2!$A$2,仕訳日記帳!$N4054&gt;=Sheet2!$B$2),仕訳日記帳!G4054,IF(AND(OR($A4054=Sheet2!$A$3,$A4054=Sheet2!$A$4,$A4054=Sheet2!$A$5,$A4054=Sheet2!$A$6,$A4054=Sheet2!$A$7,$A4054=Sheet2!$A$9),仕訳日記帳!$N4054&gt;=Sheet2!$B$3),仕訳日記帳!G4054,IF(AND($A4054=Sheet2!$A$8,仕訳日記帳!$N4054&gt;=Sheet2!$B$8),仕訳日記帳!G4054,IF(AND(OR($A4054=Sheet2!$A$10,$A4054=Sheet2!$A$11,$A4054=Sheet2!$A$12,$A4054=Sheet2!$A$13,$A4054=Sheet2!$A$14,$A4054=Sheet2!$A$15,$A4054=Sheet2!$A$16,$A4054=Sheet2!$A$17),Sheet2!$B$9&lt;=仕訳日記帳!$N4054&lt;Sheet2!$C$10),仕訳日記帳!G4054,""))))</f>
        <v/>
      </c>
      <c r="G4054" t="str">
        <f>IF(OR(A4054=Sheet2!$A$2,A4054=Sheet2!$A$3,A4054=Sheet2!$A$4,A4054=Sheet2!$A$5,A4054=Sheet2!$A$6,A4054=Sheet2!$A$7,A4054=Sheet2!$A$8,A4054=Sheet2!$A$9,A4054=Sheet2!$A$10,A4054=Sheet2!$A$11,A4054=Sheet2!$A$12,$A$2=Sheet2!$A$13,A4054=Sheet2!$A$14,$A$2=Sheet2!$A$15,$A$2=Sheet2!$A$16,A4054=Sheet2!$A$17),"該当","")</f>
        <v/>
      </c>
      <c r="H4054" t="str">
        <f>IF(OR(A4054="",G4054=""),"",COUNTIF($G$2:G4054,"該当"))</f>
        <v/>
      </c>
    </row>
    <row r="4055" spans="1:8">
      <c r="A4055" t="str">
        <f>IF(AND(仕訳日記帳!D4055=Sheet2!$A$2,仕訳日記帳!$N4055&gt;=Sheet2!$B$2),仕訳日記帳!D4055,IF(AND(OR(仕訳日記帳!D4055=Sheet2!$A$3,仕訳日記帳!D4055=Sheet2!$A$4,仕訳日記帳!D4055=Sheet2!$A$5,仕訳日記帳!D4055=Sheet2!$A$6,仕訳日記帳!D4055=Sheet2!$A$7,仕訳日記帳!D4055=Sheet2!$A$9),仕訳日記帳!$N4055&gt;=Sheet2!$B$3),仕訳日記帳!D4055,IF(AND(仕訳日記帳!D4055=Sheet2!$A$8,仕訳日記帳!$N4055&gt;=Sheet2!$B$8),仕訳日記帳!D4055,IF(AND(OR(仕訳日記帳!D4055=Sheet2!$A$10,仕訳日記帳!D4055=Sheet2!$A$11,仕訳日記帳!D4055=Sheet2!$A$12,仕訳日記帳!D4055=Sheet2!$A$13,仕訳日記帳!D4055=Sheet2!$A$14,仕訳日記帳!D4055=Sheet2!$A$15,仕訳日記帳!D4055=Sheet2!$A$16,仕訳日記帳!D4055=Sheet2!$A$17),Sheet2!$B$9&lt;=仕訳日記帳!$N4055&lt;Sheet2!$C$10),仕訳日記帳!D4055,""))))</f>
        <v/>
      </c>
      <c r="B4055" s="263" t="str">
        <f>IF(AND($A4055=Sheet2!$A$2,仕訳日記帳!$N4055&gt;=Sheet2!$B$2),仕訳日記帳!A4055,IF(AND(OR($A4055=Sheet2!$A$3,$A4055=Sheet2!$A$4,$A4055=Sheet2!$A$5,$A4055=Sheet2!$A$6,$A4055=Sheet2!$A$7,$A4055=Sheet2!$A$9),仕訳日記帳!$N4055&gt;=Sheet2!$B$3),仕訳日記帳!A4055,IF(AND($A4055=Sheet2!$A$8,仕訳日記帳!$N4055&gt;=Sheet2!$B$8),仕訳日記帳!A4055,IF(AND(OR($A4055=Sheet2!$A$10,$A4055=Sheet2!$A$11,$A4055=Sheet2!$A$12,$A4055=Sheet2!$A$13,$A4055=Sheet2!$A$14,$A4055=Sheet2!$A$15,$A4055=Sheet2!$A$16,$A4055=Sheet2!$A$17),Sheet2!$B$9&lt;=仕訳日記帳!$N4055&lt;Sheet2!$C$10),仕訳日記帳!A4055,""))))</f>
        <v/>
      </c>
      <c r="C4055" t="str">
        <f>IF(AND($A4055=Sheet2!$A$2,仕訳日記帳!$N4055&gt;=Sheet2!$B$2),仕訳日記帳!B4055,IF(AND(OR($A4055=Sheet2!$A$3,$A4055=Sheet2!$A$4,$A4055=Sheet2!$A$5,$A4055=Sheet2!$A$6,$A4055=Sheet2!$A$7,$A4055=Sheet2!$A$9),仕訳日記帳!$N4055&gt;=Sheet2!$B$3),仕訳日記帳!B4055,IF(AND($A4055=Sheet2!$A$8,仕訳日記帳!$N4055&gt;=Sheet2!$B$8),仕訳日記帳!B4055,IF(AND(OR($A4055=Sheet2!$A$10,$A4055=Sheet2!$A$11,$A4055=Sheet2!$A$12,$A4055=Sheet2!$A$13,$A4055=Sheet2!$A$14,$A4055=Sheet2!$A$15,$A4055=Sheet2!$A$16,$A4055=Sheet2!$A$17),Sheet2!$B$9&lt;=仕訳日記帳!$N4055&lt;Sheet2!$C$10),仕訳日記帳!B4055,""))))</f>
        <v/>
      </c>
      <c r="D4055" s="265" t="str">
        <f>IF(AND($A4055=Sheet2!$A$2,仕訳日記帳!$N4055&gt;=Sheet2!$B$2),仕訳日記帳!N4055,IF(AND(OR($A4055=Sheet2!$A$3,$A4055=Sheet2!$A$4,$A4055=Sheet2!$A$5,$A4055=Sheet2!$A$6,$A4055=Sheet2!$A$7,$A4055=Sheet2!$A$9),仕訳日記帳!$N4055&gt;=Sheet2!$B$3),仕訳日記帳!N4055,IF(AND($A4055=Sheet2!$A$8,仕訳日記帳!$N4055&gt;=Sheet2!$B$8),仕訳日記帳!N4055,IF(AND(OR($A4055=Sheet2!$A$10,$A4055=Sheet2!$A$11,$A4055=Sheet2!$A$12,$A4055=Sheet2!$A$13,$A4055=Sheet2!$A$14,$A4055=Sheet2!$A$15,$A4055=Sheet2!$A$16,$A4055=Sheet2!$A$17),Sheet2!$B$9&lt;=仕訳日記帳!$N4055&lt;Sheet2!$C$10),仕訳日記帳!N4055,""))))</f>
        <v/>
      </c>
      <c r="E4055" s="263" t="str">
        <f>IF(AND($A4055=Sheet2!$A$2,仕訳日記帳!$N4055&gt;=Sheet2!$B$2),仕訳日記帳!G4055,IF(AND(OR($A4055=Sheet2!$A$3,$A4055=Sheet2!$A$4,$A4055=Sheet2!$A$5,$A4055=Sheet2!$A$6,$A4055=Sheet2!$A$7,$A4055=Sheet2!$A$9),仕訳日記帳!$N4055&gt;=Sheet2!$B$3),仕訳日記帳!G4055,IF(AND($A4055=Sheet2!$A$8,仕訳日記帳!$N4055&gt;=Sheet2!$B$8),仕訳日記帳!G4055,IF(AND(OR($A4055=Sheet2!$A$10,$A4055=Sheet2!$A$11,$A4055=Sheet2!$A$12,$A4055=Sheet2!$A$13,$A4055=Sheet2!$A$14,$A4055=Sheet2!$A$15,$A4055=Sheet2!$A$16,$A4055=Sheet2!$A$17),Sheet2!$B$9&lt;=仕訳日記帳!$N4055&lt;Sheet2!$C$10),仕訳日記帳!G4055,""))))</f>
        <v/>
      </c>
      <c r="G4055" t="str">
        <f>IF(OR(A4055=Sheet2!$A$2,A4055=Sheet2!$A$3,A4055=Sheet2!$A$4,A4055=Sheet2!$A$5,A4055=Sheet2!$A$6,A4055=Sheet2!$A$7,A4055=Sheet2!$A$8,A4055=Sheet2!$A$9,A4055=Sheet2!$A$10,A4055=Sheet2!$A$11,A4055=Sheet2!$A$12,$A$2=Sheet2!$A$13,A4055=Sheet2!$A$14,$A$2=Sheet2!$A$15,$A$2=Sheet2!$A$16,A4055=Sheet2!$A$17),"該当","")</f>
        <v/>
      </c>
      <c r="H4055" t="str">
        <f>IF(OR(A4055="",G4055=""),"",COUNTIF($G$2:G4055,"該当"))</f>
        <v/>
      </c>
    </row>
    <row r="4056" spans="1:8">
      <c r="A4056" t="str">
        <f>IF(AND(仕訳日記帳!D4056=Sheet2!$A$2,仕訳日記帳!$N4056&gt;=Sheet2!$B$2),仕訳日記帳!D4056,IF(AND(OR(仕訳日記帳!D4056=Sheet2!$A$3,仕訳日記帳!D4056=Sheet2!$A$4,仕訳日記帳!D4056=Sheet2!$A$5,仕訳日記帳!D4056=Sheet2!$A$6,仕訳日記帳!D4056=Sheet2!$A$7,仕訳日記帳!D4056=Sheet2!$A$9),仕訳日記帳!$N4056&gt;=Sheet2!$B$3),仕訳日記帳!D4056,IF(AND(仕訳日記帳!D4056=Sheet2!$A$8,仕訳日記帳!$N4056&gt;=Sheet2!$B$8),仕訳日記帳!D4056,IF(AND(OR(仕訳日記帳!D4056=Sheet2!$A$10,仕訳日記帳!D4056=Sheet2!$A$11,仕訳日記帳!D4056=Sheet2!$A$12,仕訳日記帳!D4056=Sheet2!$A$13,仕訳日記帳!D4056=Sheet2!$A$14,仕訳日記帳!D4056=Sheet2!$A$15,仕訳日記帳!D4056=Sheet2!$A$16,仕訳日記帳!D4056=Sheet2!$A$17),Sheet2!$B$9&lt;=仕訳日記帳!$N4056&lt;Sheet2!$C$10),仕訳日記帳!D4056,""))))</f>
        <v/>
      </c>
      <c r="B4056" s="263" t="str">
        <f>IF(AND($A4056=Sheet2!$A$2,仕訳日記帳!$N4056&gt;=Sheet2!$B$2),仕訳日記帳!A4056,IF(AND(OR($A4056=Sheet2!$A$3,$A4056=Sheet2!$A$4,$A4056=Sheet2!$A$5,$A4056=Sheet2!$A$6,$A4056=Sheet2!$A$7,$A4056=Sheet2!$A$9),仕訳日記帳!$N4056&gt;=Sheet2!$B$3),仕訳日記帳!A4056,IF(AND($A4056=Sheet2!$A$8,仕訳日記帳!$N4056&gt;=Sheet2!$B$8),仕訳日記帳!A4056,IF(AND(OR($A4056=Sheet2!$A$10,$A4056=Sheet2!$A$11,$A4056=Sheet2!$A$12,$A4056=Sheet2!$A$13,$A4056=Sheet2!$A$14,$A4056=Sheet2!$A$15,$A4056=Sheet2!$A$16,$A4056=Sheet2!$A$17),Sheet2!$B$9&lt;=仕訳日記帳!$N4056&lt;Sheet2!$C$10),仕訳日記帳!A4056,""))))</f>
        <v/>
      </c>
      <c r="C4056" t="str">
        <f>IF(AND($A4056=Sheet2!$A$2,仕訳日記帳!$N4056&gt;=Sheet2!$B$2),仕訳日記帳!B4056,IF(AND(OR($A4056=Sheet2!$A$3,$A4056=Sheet2!$A$4,$A4056=Sheet2!$A$5,$A4056=Sheet2!$A$6,$A4056=Sheet2!$A$7,$A4056=Sheet2!$A$9),仕訳日記帳!$N4056&gt;=Sheet2!$B$3),仕訳日記帳!B4056,IF(AND($A4056=Sheet2!$A$8,仕訳日記帳!$N4056&gt;=Sheet2!$B$8),仕訳日記帳!B4056,IF(AND(OR($A4056=Sheet2!$A$10,$A4056=Sheet2!$A$11,$A4056=Sheet2!$A$12,$A4056=Sheet2!$A$13,$A4056=Sheet2!$A$14,$A4056=Sheet2!$A$15,$A4056=Sheet2!$A$16,$A4056=Sheet2!$A$17),Sheet2!$B$9&lt;=仕訳日記帳!$N4056&lt;Sheet2!$C$10),仕訳日記帳!B4056,""))))</f>
        <v/>
      </c>
      <c r="D4056" s="265" t="str">
        <f>IF(AND($A4056=Sheet2!$A$2,仕訳日記帳!$N4056&gt;=Sheet2!$B$2),仕訳日記帳!N4056,IF(AND(OR($A4056=Sheet2!$A$3,$A4056=Sheet2!$A$4,$A4056=Sheet2!$A$5,$A4056=Sheet2!$A$6,$A4056=Sheet2!$A$7,$A4056=Sheet2!$A$9),仕訳日記帳!$N4056&gt;=Sheet2!$B$3),仕訳日記帳!N4056,IF(AND($A4056=Sheet2!$A$8,仕訳日記帳!$N4056&gt;=Sheet2!$B$8),仕訳日記帳!N4056,IF(AND(OR($A4056=Sheet2!$A$10,$A4056=Sheet2!$A$11,$A4056=Sheet2!$A$12,$A4056=Sheet2!$A$13,$A4056=Sheet2!$A$14,$A4056=Sheet2!$A$15,$A4056=Sheet2!$A$16,$A4056=Sheet2!$A$17),Sheet2!$B$9&lt;=仕訳日記帳!$N4056&lt;Sheet2!$C$10),仕訳日記帳!N4056,""))))</f>
        <v/>
      </c>
      <c r="E4056" s="263" t="str">
        <f>IF(AND($A4056=Sheet2!$A$2,仕訳日記帳!$N4056&gt;=Sheet2!$B$2),仕訳日記帳!G4056,IF(AND(OR($A4056=Sheet2!$A$3,$A4056=Sheet2!$A$4,$A4056=Sheet2!$A$5,$A4056=Sheet2!$A$6,$A4056=Sheet2!$A$7,$A4056=Sheet2!$A$9),仕訳日記帳!$N4056&gt;=Sheet2!$B$3),仕訳日記帳!G4056,IF(AND($A4056=Sheet2!$A$8,仕訳日記帳!$N4056&gt;=Sheet2!$B$8),仕訳日記帳!G4056,IF(AND(OR($A4056=Sheet2!$A$10,$A4056=Sheet2!$A$11,$A4056=Sheet2!$A$12,$A4056=Sheet2!$A$13,$A4056=Sheet2!$A$14,$A4056=Sheet2!$A$15,$A4056=Sheet2!$A$16,$A4056=Sheet2!$A$17),Sheet2!$B$9&lt;=仕訳日記帳!$N4056&lt;Sheet2!$C$10),仕訳日記帳!G4056,""))))</f>
        <v/>
      </c>
      <c r="G4056" t="str">
        <f>IF(OR(A4056=Sheet2!$A$2,A4056=Sheet2!$A$3,A4056=Sheet2!$A$4,A4056=Sheet2!$A$5,A4056=Sheet2!$A$6,A4056=Sheet2!$A$7,A4056=Sheet2!$A$8,A4056=Sheet2!$A$9,A4056=Sheet2!$A$10,A4056=Sheet2!$A$11,A4056=Sheet2!$A$12,$A$2=Sheet2!$A$13,A4056=Sheet2!$A$14,$A$2=Sheet2!$A$15,$A$2=Sheet2!$A$16,A4056=Sheet2!$A$17),"該当","")</f>
        <v/>
      </c>
      <c r="H4056" t="str">
        <f>IF(OR(A4056="",G4056=""),"",COUNTIF($G$2:G4056,"該当"))</f>
        <v/>
      </c>
    </row>
    <row r="4057" spans="1:8">
      <c r="A4057" t="str">
        <f>IF(AND(仕訳日記帳!D4057=Sheet2!$A$2,仕訳日記帳!$N4057&gt;=Sheet2!$B$2),仕訳日記帳!D4057,IF(AND(OR(仕訳日記帳!D4057=Sheet2!$A$3,仕訳日記帳!D4057=Sheet2!$A$4,仕訳日記帳!D4057=Sheet2!$A$5,仕訳日記帳!D4057=Sheet2!$A$6,仕訳日記帳!D4057=Sheet2!$A$7,仕訳日記帳!D4057=Sheet2!$A$9),仕訳日記帳!$N4057&gt;=Sheet2!$B$3),仕訳日記帳!D4057,IF(AND(仕訳日記帳!D4057=Sheet2!$A$8,仕訳日記帳!$N4057&gt;=Sheet2!$B$8),仕訳日記帳!D4057,IF(AND(OR(仕訳日記帳!D4057=Sheet2!$A$10,仕訳日記帳!D4057=Sheet2!$A$11,仕訳日記帳!D4057=Sheet2!$A$12,仕訳日記帳!D4057=Sheet2!$A$13,仕訳日記帳!D4057=Sheet2!$A$14,仕訳日記帳!D4057=Sheet2!$A$15,仕訳日記帳!D4057=Sheet2!$A$16,仕訳日記帳!D4057=Sheet2!$A$17),Sheet2!$B$9&lt;=仕訳日記帳!$N4057&lt;Sheet2!$C$10),仕訳日記帳!D4057,""))))</f>
        <v/>
      </c>
      <c r="B4057" s="263" t="str">
        <f>IF(AND($A4057=Sheet2!$A$2,仕訳日記帳!$N4057&gt;=Sheet2!$B$2),仕訳日記帳!A4057,IF(AND(OR($A4057=Sheet2!$A$3,$A4057=Sheet2!$A$4,$A4057=Sheet2!$A$5,$A4057=Sheet2!$A$6,$A4057=Sheet2!$A$7,$A4057=Sheet2!$A$9),仕訳日記帳!$N4057&gt;=Sheet2!$B$3),仕訳日記帳!A4057,IF(AND($A4057=Sheet2!$A$8,仕訳日記帳!$N4057&gt;=Sheet2!$B$8),仕訳日記帳!A4057,IF(AND(OR($A4057=Sheet2!$A$10,$A4057=Sheet2!$A$11,$A4057=Sheet2!$A$12,$A4057=Sheet2!$A$13,$A4057=Sheet2!$A$14,$A4057=Sheet2!$A$15,$A4057=Sheet2!$A$16,$A4057=Sheet2!$A$17),Sheet2!$B$9&lt;=仕訳日記帳!$N4057&lt;Sheet2!$C$10),仕訳日記帳!A4057,""))))</f>
        <v/>
      </c>
      <c r="C4057" t="str">
        <f>IF(AND($A4057=Sheet2!$A$2,仕訳日記帳!$N4057&gt;=Sheet2!$B$2),仕訳日記帳!B4057,IF(AND(OR($A4057=Sheet2!$A$3,$A4057=Sheet2!$A$4,$A4057=Sheet2!$A$5,$A4057=Sheet2!$A$6,$A4057=Sheet2!$A$7,$A4057=Sheet2!$A$9),仕訳日記帳!$N4057&gt;=Sheet2!$B$3),仕訳日記帳!B4057,IF(AND($A4057=Sheet2!$A$8,仕訳日記帳!$N4057&gt;=Sheet2!$B$8),仕訳日記帳!B4057,IF(AND(OR($A4057=Sheet2!$A$10,$A4057=Sheet2!$A$11,$A4057=Sheet2!$A$12,$A4057=Sheet2!$A$13,$A4057=Sheet2!$A$14,$A4057=Sheet2!$A$15,$A4057=Sheet2!$A$16,$A4057=Sheet2!$A$17),Sheet2!$B$9&lt;=仕訳日記帳!$N4057&lt;Sheet2!$C$10),仕訳日記帳!B4057,""))))</f>
        <v/>
      </c>
      <c r="D4057" s="265" t="str">
        <f>IF(AND($A4057=Sheet2!$A$2,仕訳日記帳!$N4057&gt;=Sheet2!$B$2),仕訳日記帳!N4057,IF(AND(OR($A4057=Sheet2!$A$3,$A4057=Sheet2!$A$4,$A4057=Sheet2!$A$5,$A4057=Sheet2!$A$6,$A4057=Sheet2!$A$7,$A4057=Sheet2!$A$9),仕訳日記帳!$N4057&gt;=Sheet2!$B$3),仕訳日記帳!N4057,IF(AND($A4057=Sheet2!$A$8,仕訳日記帳!$N4057&gt;=Sheet2!$B$8),仕訳日記帳!N4057,IF(AND(OR($A4057=Sheet2!$A$10,$A4057=Sheet2!$A$11,$A4057=Sheet2!$A$12,$A4057=Sheet2!$A$13,$A4057=Sheet2!$A$14,$A4057=Sheet2!$A$15,$A4057=Sheet2!$A$16,$A4057=Sheet2!$A$17),Sheet2!$B$9&lt;=仕訳日記帳!$N4057&lt;Sheet2!$C$10),仕訳日記帳!N4057,""))))</f>
        <v/>
      </c>
      <c r="E4057" s="263" t="str">
        <f>IF(AND($A4057=Sheet2!$A$2,仕訳日記帳!$N4057&gt;=Sheet2!$B$2),仕訳日記帳!G4057,IF(AND(OR($A4057=Sheet2!$A$3,$A4057=Sheet2!$A$4,$A4057=Sheet2!$A$5,$A4057=Sheet2!$A$6,$A4057=Sheet2!$A$7,$A4057=Sheet2!$A$9),仕訳日記帳!$N4057&gt;=Sheet2!$B$3),仕訳日記帳!G4057,IF(AND($A4057=Sheet2!$A$8,仕訳日記帳!$N4057&gt;=Sheet2!$B$8),仕訳日記帳!G4057,IF(AND(OR($A4057=Sheet2!$A$10,$A4057=Sheet2!$A$11,$A4057=Sheet2!$A$12,$A4057=Sheet2!$A$13,$A4057=Sheet2!$A$14,$A4057=Sheet2!$A$15,$A4057=Sheet2!$A$16,$A4057=Sheet2!$A$17),Sheet2!$B$9&lt;=仕訳日記帳!$N4057&lt;Sheet2!$C$10),仕訳日記帳!G4057,""))))</f>
        <v/>
      </c>
      <c r="G4057" t="str">
        <f>IF(OR(A4057=Sheet2!$A$2,A4057=Sheet2!$A$3,A4057=Sheet2!$A$4,A4057=Sheet2!$A$5,A4057=Sheet2!$A$6,A4057=Sheet2!$A$7,A4057=Sheet2!$A$8,A4057=Sheet2!$A$9,A4057=Sheet2!$A$10,A4057=Sheet2!$A$11,A4057=Sheet2!$A$12,$A$2=Sheet2!$A$13,A4057=Sheet2!$A$14,$A$2=Sheet2!$A$15,$A$2=Sheet2!$A$16,A4057=Sheet2!$A$17),"該当","")</f>
        <v/>
      </c>
      <c r="H4057" t="str">
        <f>IF(OR(A4057="",G4057=""),"",COUNTIF($G$2:G4057,"該当"))</f>
        <v/>
      </c>
    </row>
    <row r="4058" spans="1:8">
      <c r="A4058" t="str">
        <f>IF(AND(仕訳日記帳!D4058=Sheet2!$A$2,仕訳日記帳!$N4058&gt;=Sheet2!$B$2),仕訳日記帳!D4058,IF(AND(OR(仕訳日記帳!D4058=Sheet2!$A$3,仕訳日記帳!D4058=Sheet2!$A$4,仕訳日記帳!D4058=Sheet2!$A$5,仕訳日記帳!D4058=Sheet2!$A$6,仕訳日記帳!D4058=Sheet2!$A$7,仕訳日記帳!D4058=Sheet2!$A$9),仕訳日記帳!$N4058&gt;=Sheet2!$B$3),仕訳日記帳!D4058,IF(AND(仕訳日記帳!D4058=Sheet2!$A$8,仕訳日記帳!$N4058&gt;=Sheet2!$B$8),仕訳日記帳!D4058,IF(AND(OR(仕訳日記帳!D4058=Sheet2!$A$10,仕訳日記帳!D4058=Sheet2!$A$11,仕訳日記帳!D4058=Sheet2!$A$12,仕訳日記帳!D4058=Sheet2!$A$13,仕訳日記帳!D4058=Sheet2!$A$14,仕訳日記帳!D4058=Sheet2!$A$15,仕訳日記帳!D4058=Sheet2!$A$16,仕訳日記帳!D4058=Sheet2!$A$17),Sheet2!$B$9&lt;=仕訳日記帳!$N4058&lt;Sheet2!$C$10),仕訳日記帳!D4058,""))))</f>
        <v/>
      </c>
      <c r="B4058" s="263" t="str">
        <f>IF(AND($A4058=Sheet2!$A$2,仕訳日記帳!$N4058&gt;=Sheet2!$B$2),仕訳日記帳!A4058,IF(AND(OR($A4058=Sheet2!$A$3,$A4058=Sheet2!$A$4,$A4058=Sheet2!$A$5,$A4058=Sheet2!$A$6,$A4058=Sheet2!$A$7,$A4058=Sheet2!$A$9),仕訳日記帳!$N4058&gt;=Sheet2!$B$3),仕訳日記帳!A4058,IF(AND($A4058=Sheet2!$A$8,仕訳日記帳!$N4058&gt;=Sheet2!$B$8),仕訳日記帳!A4058,IF(AND(OR($A4058=Sheet2!$A$10,$A4058=Sheet2!$A$11,$A4058=Sheet2!$A$12,$A4058=Sheet2!$A$13,$A4058=Sheet2!$A$14,$A4058=Sheet2!$A$15,$A4058=Sheet2!$A$16,$A4058=Sheet2!$A$17),Sheet2!$B$9&lt;=仕訳日記帳!$N4058&lt;Sheet2!$C$10),仕訳日記帳!A4058,""))))</f>
        <v/>
      </c>
      <c r="C4058" t="str">
        <f>IF(AND($A4058=Sheet2!$A$2,仕訳日記帳!$N4058&gt;=Sheet2!$B$2),仕訳日記帳!B4058,IF(AND(OR($A4058=Sheet2!$A$3,$A4058=Sheet2!$A$4,$A4058=Sheet2!$A$5,$A4058=Sheet2!$A$6,$A4058=Sheet2!$A$7,$A4058=Sheet2!$A$9),仕訳日記帳!$N4058&gt;=Sheet2!$B$3),仕訳日記帳!B4058,IF(AND($A4058=Sheet2!$A$8,仕訳日記帳!$N4058&gt;=Sheet2!$B$8),仕訳日記帳!B4058,IF(AND(OR($A4058=Sheet2!$A$10,$A4058=Sheet2!$A$11,$A4058=Sheet2!$A$12,$A4058=Sheet2!$A$13,$A4058=Sheet2!$A$14,$A4058=Sheet2!$A$15,$A4058=Sheet2!$A$16,$A4058=Sheet2!$A$17),Sheet2!$B$9&lt;=仕訳日記帳!$N4058&lt;Sheet2!$C$10),仕訳日記帳!B4058,""))))</f>
        <v/>
      </c>
      <c r="D4058" s="265" t="str">
        <f>IF(AND($A4058=Sheet2!$A$2,仕訳日記帳!$N4058&gt;=Sheet2!$B$2),仕訳日記帳!N4058,IF(AND(OR($A4058=Sheet2!$A$3,$A4058=Sheet2!$A$4,$A4058=Sheet2!$A$5,$A4058=Sheet2!$A$6,$A4058=Sheet2!$A$7,$A4058=Sheet2!$A$9),仕訳日記帳!$N4058&gt;=Sheet2!$B$3),仕訳日記帳!N4058,IF(AND($A4058=Sheet2!$A$8,仕訳日記帳!$N4058&gt;=Sheet2!$B$8),仕訳日記帳!N4058,IF(AND(OR($A4058=Sheet2!$A$10,$A4058=Sheet2!$A$11,$A4058=Sheet2!$A$12,$A4058=Sheet2!$A$13,$A4058=Sheet2!$A$14,$A4058=Sheet2!$A$15,$A4058=Sheet2!$A$16,$A4058=Sheet2!$A$17),Sheet2!$B$9&lt;=仕訳日記帳!$N4058&lt;Sheet2!$C$10),仕訳日記帳!N4058,""))))</f>
        <v/>
      </c>
      <c r="E4058" s="263" t="str">
        <f>IF(AND($A4058=Sheet2!$A$2,仕訳日記帳!$N4058&gt;=Sheet2!$B$2),仕訳日記帳!G4058,IF(AND(OR($A4058=Sheet2!$A$3,$A4058=Sheet2!$A$4,$A4058=Sheet2!$A$5,$A4058=Sheet2!$A$6,$A4058=Sheet2!$A$7,$A4058=Sheet2!$A$9),仕訳日記帳!$N4058&gt;=Sheet2!$B$3),仕訳日記帳!G4058,IF(AND($A4058=Sheet2!$A$8,仕訳日記帳!$N4058&gt;=Sheet2!$B$8),仕訳日記帳!G4058,IF(AND(OR($A4058=Sheet2!$A$10,$A4058=Sheet2!$A$11,$A4058=Sheet2!$A$12,$A4058=Sheet2!$A$13,$A4058=Sheet2!$A$14,$A4058=Sheet2!$A$15,$A4058=Sheet2!$A$16,$A4058=Sheet2!$A$17),Sheet2!$B$9&lt;=仕訳日記帳!$N4058&lt;Sheet2!$C$10),仕訳日記帳!G4058,""))))</f>
        <v/>
      </c>
      <c r="G4058" t="str">
        <f>IF(OR(A4058=Sheet2!$A$2,A4058=Sheet2!$A$3,A4058=Sheet2!$A$4,A4058=Sheet2!$A$5,A4058=Sheet2!$A$6,A4058=Sheet2!$A$7,A4058=Sheet2!$A$8,A4058=Sheet2!$A$9,A4058=Sheet2!$A$10,A4058=Sheet2!$A$11,A4058=Sheet2!$A$12,$A$2=Sheet2!$A$13,A4058=Sheet2!$A$14,$A$2=Sheet2!$A$15,$A$2=Sheet2!$A$16,A4058=Sheet2!$A$17),"該当","")</f>
        <v/>
      </c>
      <c r="H4058" t="str">
        <f>IF(OR(A4058="",G4058=""),"",COUNTIF($G$2:G4058,"該当"))</f>
        <v/>
      </c>
    </row>
    <row r="4059" spans="1:8">
      <c r="A4059" t="str">
        <f>IF(AND(仕訳日記帳!D4059=Sheet2!$A$2,仕訳日記帳!$N4059&gt;=Sheet2!$B$2),仕訳日記帳!D4059,IF(AND(OR(仕訳日記帳!D4059=Sheet2!$A$3,仕訳日記帳!D4059=Sheet2!$A$4,仕訳日記帳!D4059=Sheet2!$A$5,仕訳日記帳!D4059=Sheet2!$A$6,仕訳日記帳!D4059=Sheet2!$A$7,仕訳日記帳!D4059=Sheet2!$A$9),仕訳日記帳!$N4059&gt;=Sheet2!$B$3),仕訳日記帳!D4059,IF(AND(仕訳日記帳!D4059=Sheet2!$A$8,仕訳日記帳!$N4059&gt;=Sheet2!$B$8),仕訳日記帳!D4059,IF(AND(OR(仕訳日記帳!D4059=Sheet2!$A$10,仕訳日記帳!D4059=Sheet2!$A$11,仕訳日記帳!D4059=Sheet2!$A$12,仕訳日記帳!D4059=Sheet2!$A$13,仕訳日記帳!D4059=Sheet2!$A$14,仕訳日記帳!D4059=Sheet2!$A$15,仕訳日記帳!D4059=Sheet2!$A$16,仕訳日記帳!D4059=Sheet2!$A$17),Sheet2!$B$9&lt;=仕訳日記帳!$N4059&lt;Sheet2!$C$10),仕訳日記帳!D4059,""))))</f>
        <v/>
      </c>
      <c r="B4059" s="263" t="str">
        <f>IF(AND($A4059=Sheet2!$A$2,仕訳日記帳!$N4059&gt;=Sheet2!$B$2),仕訳日記帳!A4059,IF(AND(OR($A4059=Sheet2!$A$3,$A4059=Sheet2!$A$4,$A4059=Sheet2!$A$5,$A4059=Sheet2!$A$6,$A4059=Sheet2!$A$7,$A4059=Sheet2!$A$9),仕訳日記帳!$N4059&gt;=Sheet2!$B$3),仕訳日記帳!A4059,IF(AND($A4059=Sheet2!$A$8,仕訳日記帳!$N4059&gt;=Sheet2!$B$8),仕訳日記帳!A4059,IF(AND(OR($A4059=Sheet2!$A$10,$A4059=Sheet2!$A$11,$A4059=Sheet2!$A$12,$A4059=Sheet2!$A$13,$A4059=Sheet2!$A$14,$A4059=Sheet2!$A$15,$A4059=Sheet2!$A$16,$A4059=Sheet2!$A$17),Sheet2!$B$9&lt;=仕訳日記帳!$N4059&lt;Sheet2!$C$10),仕訳日記帳!A4059,""))))</f>
        <v/>
      </c>
      <c r="C4059" t="str">
        <f>IF(AND($A4059=Sheet2!$A$2,仕訳日記帳!$N4059&gt;=Sheet2!$B$2),仕訳日記帳!B4059,IF(AND(OR($A4059=Sheet2!$A$3,$A4059=Sheet2!$A$4,$A4059=Sheet2!$A$5,$A4059=Sheet2!$A$6,$A4059=Sheet2!$A$7,$A4059=Sheet2!$A$9),仕訳日記帳!$N4059&gt;=Sheet2!$B$3),仕訳日記帳!B4059,IF(AND($A4059=Sheet2!$A$8,仕訳日記帳!$N4059&gt;=Sheet2!$B$8),仕訳日記帳!B4059,IF(AND(OR($A4059=Sheet2!$A$10,$A4059=Sheet2!$A$11,$A4059=Sheet2!$A$12,$A4059=Sheet2!$A$13,$A4059=Sheet2!$A$14,$A4059=Sheet2!$A$15,$A4059=Sheet2!$A$16,$A4059=Sheet2!$A$17),Sheet2!$B$9&lt;=仕訳日記帳!$N4059&lt;Sheet2!$C$10),仕訳日記帳!B4059,""))))</f>
        <v/>
      </c>
      <c r="D4059" s="265" t="str">
        <f>IF(AND($A4059=Sheet2!$A$2,仕訳日記帳!$N4059&gt;=Sheet2!$B$2),仕訳日記帳!N4059,IF(AND(OR($A4059=Sheet2!$A$3,$A4059=Sheet2!$A$4,$A4059=Sheet2!$A$5,$A4059=Sheet2!$A$6,$A4059=Sheet2!$A$7,$A4059=Sheet2!$A$9),仕訳日記帳!$N4059&gt;=Sheet2!$B$3),仕訳日記帳!N4059,IF(AND($A4059=Sheet2!$A$8,仕訳日記帳!$N4059&gt;=Sheet2!$B$8),仕訳日記帳!N4059,IF(AND(OR($A4059=Sheet2!$A$10,$A4059=Sheet2!$A$11,$A4059=Sheet2!$A$12,$A4059=Sheet2!$A$13,$A4059=Sheet2!$A$14,$A4059=Sheet2!$A$15,$A4059=Sheet2!$A$16,$A4059=Sheet2!$A$17),Sheet2!$B$9&lt;=仕訳日記帳!$N4059&lt;Sheet2!$C$10),仕訳日記帳!N4059,""))))</f>
        <v/>
      </c>
      <c r="E4059" s="263" t="str">
        <f>IF(AND($A4059=Sheet2!$A$2,仕訳日記帳!$N4059&gt;=Sheet2!$B$2),仕訳日記帳!G4059,IF(AND(OR($A4059=Sheet2!$A$3,$A4059=Sheet2!$A$4,$A4059=Sheet2!$A$5,$A4059=Sheet2!$A$6,$A4059=Sheet2!$A$7,$A4059=Sheet2!$A$9),仕訳日記帳!$N4059&gt;=Sheet2!$B$3),仕訳日記帳!G4059,IF(AND($A4059=Sheet2!$A$8,仕訳日記帳!$N4059&gt;=Sheet2!$B$8),仕訳日記帳!G4059,IF(AND(OR($A4059=Sheet2!$A$10,$A4059=Sheet2!$A$11,$A4059=Sheet2!$A$12,$A4059=Sheet2!$A$13,$A4059=Sheet2!$A$14,$A4059=Sheet2!$A$15,$A4059=Sheet2!$A$16,$A4059=Sheet2!$A$17),Sheet2!$B$9&lt;=仕訳日記帳!$N4059&lt;Sheet2!$C$10),仕訳日記帳!G4059,""))))</f>
        <v/>
      </c>
      <c r="G4059" t="str">
        <f>IF(OR(A4059=Sheet2!$A$2,A4059=Sheet2!$A$3,A4059=Sheet2!$A$4,A4059=Sheet2!$A$5,A4059=Sheet2!$A$6,A4059=Sheet2!$A$7,A4059=Sheet2!$A$8,A4059=Sheet2!$A$9,A4059=Sheet2!$A$10,A4059=Sheet2!$A$11,A4059=Sheet2!$A$12,$A$2=Sheet2!$A$13,A4059=Sheet2!$A$14,$A$2=Sheet2!$A$15,$A$2=Sheet2!$A$16,A4059=Sheet2!$A$17),"該当","")</f>
        <v/>
      </c>
      <c r="H4059" t="str">
        <f>IF(OR(A4059="",G4059=""),"",COUNTIF($G$2:G4059,"該当"))</f>
        <v/>
      </c>
    </row>
    <row r="4060" spans="1:8">
      <c r="A4060" t="str">
        <f>IF(AND(仕訳日記帳!D4060=Sheet2!$A$2,仕訳日記帳!$N4060&gt;=Sheet2!$B$2),仕訳日記帳!D4060,IF(AND(OR(仕訳日記帳!D4060=Sheet2!$A$3,仕訳日記帳!D4060=Sheet2!$A$4,仕訳日記帳!D4060=Sheet2!$A$5,仕訳日記帳!D4060=Sheet2!$A$6,仕訳日記帳!D4060=Sheet2!$A$7,仕訳日記帳!D4060=Sheet2!$A$9),仕訳日記帳!$N4060&gt;=Sheet2!$B$3),仕訳日記帳!D4060,IF(AND(仕訳日記帳!D4060=Sheet2!$A$8,仕訳日記帳!$N4060&gt;=Sheet2!$B$8),仕訳日記帳!D4060,IF(AND(OR(仕訳日記帳!D4060=Sheet2!$A$10,仕訳日記帳!D4060=Sheet2!$A$11,仕訳日記帳!D4060=Sheet2!$A$12,仕訳日記帳!D4060=Sheet2!$A$13,仕訳日記帳!D4060=Sheet2!$A$14,仕訳日記帳!D4060=Sheet2!$A$15,仕訳日記帳!D4060=Sheet2!$A$16,仕訳日記帳!D4060=Sheet2!$A$17),Sheet2!$B$9&lt;=仕訳日記帳!$N4060&lt;Sheet2!$C$10),仕訳日記帳!D4060,""))))</f>
        <v/>
      </c>
      <c r="B4060" s="263" t="str">
        <f>IF(AND($A4060=Sheet2!$A$2,仕訳日記帳!$N4060&gt;=Sheet2!$B$2),仕訳日記帳!A4060,IF(AND(OR($A4060=Sheet2!$A$3,$A4060=Sheet2!$A$4,$A4060=Sheet2!$A$5,$A4060=Sheet2!$A$6,$A4060=Sheet2!$A$7,$A4060=Sheet2!$A$9),仕訳日記帳!$N4060&gt;=Sheet2!$B$3),仕訳日記帳!A4060,IF(AND($A4060=Sheet2!$A$8,仕訳日記帳!$N4060&gt;=Sheet2!$B$8),仕訳日記帳!A4060,IF(AND(OR($A4060=Sheet2!$A$10,$A4060=Sheet2!$A$11,$A4060=Sheet2!$A$12,$A4060=Sheet2!$A$13,$A4060=Sheet2!$A$14,$A4060=Sheet2!$A$15,$A4060=Sheet2!$A$16,$A4060=Sheet2!$A$17),Sheet2!$B$9&lt;=仕訳日記帳!$N4060&lt;Sheet2!$C$10),仕訳日記帳!A4060,""))))</f>
        <v/>
      </c>
      <c r="C4060" t="str">
        <f>IF(AND($A4060=Sheet2!$A$2,仕訳日記帳!$N4060&gt;=Sheet2!$B$2),仕訳日記帳!B4060,IF(AND(OR($A4060=Sheet2!$A$3,$A4060=Sheet2!$A$4,$A4060=Sheet2!$A$5,$A4060=Sheet2!$A$6,$A4060=Sheet2!$A$7,$A4060=Sheet2!$A$9),仕訳日記帳!$N4060&gt;=Sheet2!$B$3),仕訳日記帳!B4060,IF(AND($A4060=Sheet2!$A$8,仕訳日記帳!$N4060&gt;=Sheet2!$B$8),仕訳日記帳!B4060,IF(AND(OR($A4060=Sheet2!$A$10,$A4060=Sheet2!$A$11,$A4060=Sheet2!$A$12,$A4060=Sheet2!$A$13,$A4060=Sheet2!$A$14,$A4060=Sheet2!$A$15,$A4060=Sheet2!$A$16,$A4060=Sheet2!$A$17),Sheet2!$B$9&lt;=仕訳日記帳!$N4060&lt;Sheet2!$C$10),仕訳日記帳!B4060,""))))</f>
        <v/>
      </c>
      <c r="D4060" s="265" t="str">
        <f>IF(AND($A4060=Sheet2!$A$2,仕訳日記帳!$N4060&gt;=Sheet2!$B$2),仕訳日記帳!N4060,IF(AND(OR($A4060=Sheet2!$A$3,$A4060=Sheet2!$A$4,$A4060=Sheet2!$A$5,$A4060=Sheet2!$A$6,$A4060=Sheet2!$A$7,$A4060=Sheet2!$A$9),仕訳日記帳!$N4060&gt;=Sheet2!$B$3),仕訳日記帳!N4060,IF(AND($A4060=Sheet2!$A$8,仕訳日記帳!$N4060&gt;=Sheet2!$B$8),仕訳日記帳!N4060,IF(AND(OR($A4060=Sheet2!$A$10,$A4060=Sheet2!$A$11,$A4060=Sheet2!$A$12,$A4060=Sheet2!$A$13,$A4060=Sheet2!$A$14,$A4060=Sheet2!$A$15,$A4060=Sheet2!$A$16,$A4060=Sheet2!$A$17),Sheet2!$B$9&lt;=仕訳日記帳!$N4060&lt;Sheet2!$C$10),仕訳日記帳!N4060,""))))</f>
        <v/>
      </c>
      <c r="E4060" s="263" t="str">
        <f>IF(AND($A4060=Sheet2!$A$2,仕訳日記帳!$N4060&gt;=Sheet2!$B$2),仕訳日記帳!G4060,IF(AND(OR($A4060=Sheet2!$A$3,$A4060=Sheet2!$A$4,$A4060=Sheet2!$A$5,$A4060=Sheet2!$A$6,$A4060=Sheet2!$A$7,$A4060=Sheet2!$A$9),仕訳日記帳!$N4060&gt;=Sheet2!$B$3),仕訳日記帳!G4060,IF(AND($A4060=Sheet2!$A$8,仕訳日記帳!$N4060&gt;=Sheet2!$B$8),仕訳日記帳!G4060,IF(AND(OR($A4060=Sheet2!$A$10,$A4060=Sheet2!$A$11,$A4060=Sheet2!$A$12,$A4060=Sheet2!$A$13,$A4060=Sheet2!$A$14,$A4060=Sheet2!$A$15,$A4060=Sheet2!$A$16,$A4060=Sheet2!$A$17),Sheet2!$B$9&lt;=仕訳日記帳!$N4060&lt;Sheet2!$C$10),仕訳日記帳!G4060,""))))</f>
        <v/>
      </c>
      <c r="G4060" t="str">
        <f>IF(OR(A4060=Sheet2!$A$2,A4060=Sheet2!$A$3,A4060=Sheet2!$A$4,A4060=Sheet2!$A$5,A4060=Sheet2!$A$6,A4060=Sheet2!$A$7,A4060=Sheet2!$A$8,A4060=Sheet2!$A$9,A4060=Sheet2!$A$10,A4060=Sheet2!$A$11,A4060=Sheet2!$A$12,$A$2=Sheet2!$A$13,A4060=Sheet2!$A$14,$A$2=Sheet2!$A$15,$A$2=Sheet2!$A$16,A4060=Sheet2!$A$17),"該当","")</f>
        <v/>
      </c>
      <c r="H4060" t="str">
        <f>IF(OR(A4060="",G4060=""),"",COUNTIF($G$2:G4060,"該当"))</f>
        <v/>
      </c>
    </row>
    <row r="4061" spans="1:8">
      <c r="A4061" t="str">
        <f>IF(AND(仕訳日記帳!D4061=Sheet2!$A$2,仕訳日記帳!$N4061&gt;=Sheet2!$B$2),仕訳日記帳!D4061,IF(AND(OR(仕訳日記帳!D4061=Sheet2!$A$3,仕訳日記帳!D4061=Sheet2!$A$4,仕訳日記帳!D4061=Sheet2!$A$5,仕訳日記帳!D4061=Sheet2!$A$6,仕訳日記帳!D4061=Sheet2!$A$7,仕訳日記帳!D4061=Sheet2!$A$9),仕訳日記帳!$N4061&gt;=Sheet2!$B$3),仕訳日記帳!D4061,IF(AND(仕訳日記帳!D4061=Sheet2!$A$8,仕訳日記帳!$N4061&gt;=Sheet2!$B$8),仕訳日記帳!D4061,IF(AND(OR(仕訳日記帳!D4061=Sheet2!$A$10,仕訳日記帳!D4061=Sheet2!$A$11,仕訳日記帳!D4061=Sheet2!$A$12,仕訳日記帳!D4061=Sheet2!$A$13,仕訳日記帳!D4061=Sheet2!$A$14,仕訳日記帳!D4061=Sheet2!$A$15,仕訳日記帳!D4061=Sheet2!$A$16,仕訳日記帳!D4061=Sheet2!$A$17),Sheet2!$B$9&lt;=仕訳日記帳!$N4061&lt;Sheet2!$C$10),仕訳日記帳!D4061,""))))</f>
        <v/>
      </c>
      <c r="B4061" s="263" t="str">
        <f>IF(AND($A4061=Sheet2!$A$2,仕訳日記帳!$N4061&gt;=Sheet2!$B$2),仕訳日記帳!A4061,IF(AND(OR($A4061=Sheet2!$A$3,$A4061=Sheet2!$A$4,$A4061=Sheet2!$A$5,$A4061=Sheet2!$A$6,$A4061=Sheet2!$A$7,$A4061=Sheet2!$A$9),仕訳日記帳!$N4061&gt;=Sheet2!$B$3),仕訳日記帳!A4061,IF(AND($A4061=Sheet2!$A$8,仕訳日記帳!$N4061&gt;=Sheet2!$B$8),仕訳日記帳!A4061,IF(AND(OR($A4061=Sheet2!$A$10,$A4061=Sheet2!$A$11,$A4061=Sheet2!$A$12,$A4061=Sheet2!$A$13,$A4061=Sheet2!$A$14,$A4061=Sheet2!$A$15,$A4061=Sheet2!$A$16,$A4061=Sheet2!$A$17),Sheet2!$B$9&lt;=仕訳日記帳!$N4061&lt;Sheet2!$C$10),仕訳日記帳!A4061,""))))</f>
        <v/>
      </c>
      <c r="C4061" t="str">
        <f>IF(AND($A4061=Sheet2!$A$2,仕訳日記帳!$N4061&gt;=Sheet2!$B$2),仕訳日記帳!B4061,IF(AND(OR($A4061=Sheet2!$A$3,$A4061=Sheet2!$A$4,$A4061=Sheet2!$A$5,$A4061=Sheet2!$A$6,$A4061=Sheet2!$A$7,$A4061=Sheet2!$A$9),仕訳日記帳!$N4061&gt;=Sheet2!$B$3),仕訳日記帳!B4061,IF(AND($A4061=Sheet2!$A$8,仕訳日記帳!$N4061&gt;=Sheet2!$B$8),仕訳日記帳!B4061,IF(AND(OR($A4061=Sheet2!$A$10,$A4061=Sheet2!$A$11,$A4061=Sheet2!$A$12,$A4061=Sheet2!$A$13,$A4061=Sheet2!$A$14,$A4061=Sheet2!$A$15,$A4061=Sheet2!$A$16,$A4061=Sheet2!$A$17),Sheet2!$B$9&lt;=仕訳日記帳!$N4061&lt;Sheet2!$C$10),仕訳日記帳!B4061,""))))</f>
        <v/>
      </c>
      <c r="D4061" s="265" t="str">
        <f>IF(AND($A4061=Sheet2!$A$2,仕訳日記帳!$N4061&gt;=Sheet2!$B$2),仕訳日記帳!N4061,IF(AND(OR($A4061=Sheet2!$A$3,$A4061=Sheet2!$A$4,$A4061=Sheet2!$A$5,$A4061=Sheet2!$A$6,$A4061=Sheet2!$A$7,$A4061=Sheet2!$A$9),仕訳日記帳!$N4061&gt;=Sheet2!$B$3),仕訳日記帳!N4061,IF(AND($A4061=Sheet2!$A$8,仕訳日記帳!$N4061&gt;=Sheet2!$B$8),仕訳日記帳!N4061,IF(AND(OR($A4061=Sheet2!$A$10,$A4061=Sheet2!$A$11,$A4061=Sheet2!$A$12,$A4061=Sheet2!$A$13,$A4061=Sheet2!$A$14,$A4061=Sheet2!$A$15,$A4061=Sheet2!$A$16,$A4061=Sheet2!$A$17),Sheet2!$B$9&lt;=仕訳日記帳!$N4061&lt;Sheet2!$C$10),仕訳日記帳!N4061,""))))</f>
        <v/>
      </c>
      <c r="E4061" s="263" t="str">
        <f>IF(AND($A4061=Sheet2!$A$2,仕訳日記帳!$N4061&gt;=Sheet2!$B$2),仕訳日記帳!G4061,IF(AND(OR($A4061=Sheet2!$A$3,$A4061=Sheet2!$A$4,$A4061=Sheet2!$A$5,$A4061=Sheet2!$A$6,$A4061=Sheet2!$A$7,$A4061=Sheet2!$A$9),仕訳日記帳!$N4061&gt;=Sheet2!$B$3),仕訳日記帳!G4061,IF(AND($A4061=Sheet2!$A$8,仕訳日記帳!$N4061&gt;=Sheet2!$B$8),仕訳日記帳!G4061,IF(AND(OR($A4061=Sheet2!$A$10,$A4061=Sheet2!$A$11,$A4061=Sheet2!$A$12,$A4061=Sheet2!$A$13,$A4061=Sheet2!$A$14,$A4061=Sheet2!$A$15,$A4061=Sheet2!$A$16,$A4061=Sheet2!$A$17),Sheet2!$B$9&lt;=仕訳日記帳!$N4061&lt;Sheet2!$C$10),仕訳日記帳!G4061,""))))</f>
        <v/>
      </c>
      <c r="G4061" t="str">
        <f>IF(OR(A4061=Sheet2!$A$2,A4061=Sheet2!$A$3,A4061=Sheet2!$A$4,A4061=Sheet2!$A$5,A4061=Sheet2!$A$6,A4061=Sheet2!$A$7,A4061=Sheet2!$A$8,A4061=Sheet2!$A$9,A4061=Sheet2!$A$10,A4061=Sheet2!$A$11,A4061=Sheet2!$A$12,$A$2=Sheet2!$A$13,A4061=Sheet2!$A$14,$A$2=Sheet2!$A$15,$A$2=Sheet2!$A$16,A4061=Sheet2!$A$17),"該当","")</f>
        <v/>
      </c>
      <c r="H4061" t="str">
        <f>IF(OR(A4061="",G4061=""),"",COUNTIF($G$2:G4061,"該当"))</f>
        <v/>
      </c>
    </row>
    <row r="4062" spans="1:8">
      <c r="A4062" t="str">
        <f>IF(AND(仕訳日記帳!D4062=Sheet2!$A$2,仕訳日記帳!$N4062&gt;=Sheet2!$B$2),仕訳日記帳!D4062,IF(AND(OR(仕訳日記帳!D4062=Sheet2!$A$3,仕訳日記帳!D4062=Sheet2!$A$4,仕訳日記帳!D4062=Sheet2!$A$5,仕訳日記帳!D4062=Sheet2!$A$6,仕訳日記帳!D4062=Sheet2!$A$7,仕訳日記帳!D4062=Sheet2!$A$9),仕訳日記帳!$N4062&gt;=Sheet2!$B$3),仕訳日記帳!D4062,IF(AND(仕訳日記帳!D4062=Sheet2!$A$8,仕訳日記帳!$N4062&gt;=Sheet2!$B$8),仕訳日記帳!D4062,IF(AND(OR(仕訳日記帳!D4062=Sheet2!$A$10,仕訳日記帳!D4062=Sheet2!$A$11,仕訳日記帳!D4062=Sheet2!$A$12,仕訳日記帳!D4062=Sheet2!$A$13,仕訳日記帳!D4062=Sheet2!$A$14,仕訳日記帳!D4062=Sheet2!$A$15,仕訳日記帳!D4062=Sheet2!$A$16,仕訳日記帳!D4062=Sheet2!$A$17),Sheet2!$B$9&lt;=仕訳日記帳!$N4062&lt;Sheet2!$C$10),仕訳日記帳!D4062,""))))</f>
        <v/>
      </c>
      <c r="B4062" s="263" t="str">
        <f>IF(AND($A4062=Sheet2!$A$2,仕訳日記帳!$N4062&gt;=Sheet2!$B$2),仕訳日記帳!A4062,IF(AND(OR($A4062=Sheet2!$A$3,$A4062=Sheet2!$A$4,$A4062=Sheet2!$A$5,$A4062=Sheet2!$A$6,$A4062=Sheet2!$A$7,$A4062=Sheet2!$A$9),仕訳日記帳!$N4062&gt;=Sheet2!$B$3),仕訳日記帳!A4062,IF(AND($A4062=Sheet2!$A$8,仕訳日記帳!$N4062&gt;=Sheet2!$B$8),仕訳日記帳!A4062,IF(AND(OR($A4062=Sheet2!$A$10,$A4062=Sheet2!$A$11,$A4062=Sheet2!$A$12,$A4062=Sheet2!$A$13,$A4062=Sheet2!$A$14,$A4062=Sheet2!$A$15,$A4062=Sheet2!$A$16,$A4062=Sheet2!$A$17),Sheet2!$B$9&lt;=仕訳日記帳!$N4062&lt;Sheet2!$C$10),仕訳日記帳!A4062,""))))</f>
        <v/>
      </c>
      <c r="C4062" t="str">
        <f>IF(AND($A4062=Sheet2!$A$2,仕訳日記帳!$N4062&gt;=Sheet2!$B$2),仕訳日記帳!B4062,IF(AND(OR($A4062=Sheet2!$A$3,$A4062=Sheet2!$A$4,$A4062=Sheet2!$A$5,$A4062=Sheet2!$A$6,$A4062=Sheet2!$A$7,$A4062=Sheet2!$A$9),仕訳日記帳!$N4062&gt;=Sheet2!$B$3),仕訳日記帳!B4062,IF(AND($A4062=Sheet2!$A$8,仕訳日記帳!$N4062&gt;=Sheet2!$B$8),仕訳日記帳!B4062,IF(AND(OR($A4062=Sheet2!$A$10,$A4062=Sheet2!$A$11,$A4062=Sheet2!$A$12,$A4062=Sheet2!$A$13,$A4062=Sheet2!$A$14,$A4062=Sheet2!$A$15,$A4062=Sheet2!$A$16,$A4062=Sheet2!$A$17),Sheet2!$B$9&lt;=仕訳日記帳!$N4062&lt;Sheet2!$C$10),仕訳日記帳!B4062,""))))</f>
        <v/>
      </c>
      <c r="D4062" s="265" t="str">
        <f>IF(AND($A4062=Sheet2!$A$2,仕訳日記帳!$N4062&gt;=Sheet2!$B$2),仕訳日記帳!N4062,IF(AND(OR($A4062=Sheet2!$A$3,$A4062=Sheet2!$A$4,$A4062=Sheet2!$A$5,$A4062=Sheet2!$A$6,$A4062=Sheet2!$A$7,$A4062=Sheet2!$A$9),仕訳日記帳!$N4062&gt;=Sheet2!$B$3),仕訳日記帳!N4062,IF(AND($A4062=Sheet2!$A$8,仕訳日記帳!$N4062&gt;=Sheet2!$B$8),仕訳日記帳!N4062,IF(AND(OR($A4062=Sheet2!$A$10,$A4062=Sheet2!$A$11,$A4062=Sheet2!$A$12,$A4062=Sheet2!$A$13,$A4062=Sheet2!$A$14,$A4062=Sheet2!$A$15,$A4062=Sheet2!$A$16,$A4062=Sheet2!$A$17),Sheet2!$B$9&lt;=仕訳日記帳!$N4062&lt;Sheet2!$C$10),仕訳日記帳!N4062,""))))</f>
        <v/>
      </c>
      <c r="E4062" s="263" t="str">
        <f>IF(AND($A4062=Sheet2!$A$2,仕訳日記帳!$N4062&gt;=Sheet2!$B$2),仕訳日記帳!G4062,IF(AND(OR($A4062=Sheet2!$A$3,$A4062=Sheet2!$A$4,$A4062=Sheet2!$A$5,$A4062=Sheet2!$A$6,$A4062=Sheet2!$A$7,$A4062=Sheet2!$A$9),仕訳日記帳!$N4062&gt;=Sheet2!$B$3),仕訳日記帳!G4062,IF(AND($A4062=Sheet2!$A$8,仕訳日記帳!$N4062&gt;=Sheet2!$B$8),仕訳日記帳!G4062,IF(AND(OR($A4062=Sheet2!$A$10,$A4062=Sheet2!$A$11,$A4062=Sheet2!$A$12,$A4062=Sheet2!$A$13,$A4062=Sheet2!$A$14,$A4062=Sheet2!$A$15,$A4062=Sheet2!$A$16,$A4062=Sheet2!$A$17),Sheet2!$B$9&lt;=仕訳日記帳!$N4062&lt;Sheet2!$C$10),仕訳日記帳!G4062,""))))</f>
        <v/>
      </c>
      <c r="G4062" t="str">
        <f>IF(OR(A4062=Sheet2!$A$2,A4062=Sheet2!$A$3,A4062=Sheet2!$A$4,A4062=Sheet2!$A$5,A4062=Sheet2!$A$6,A4062=Sheet2!$A$7,A4062=Sheet2!$A$8,A4062=Sheet2!$A$9,A4062=Sheet2!$A$10,A4062=Sheet2!$A$11,A4062=Sheet2!$A$12,$A$2=Sheet2!$A$13,A4062=Sheet2!$A$14,$A$2=Sheet2!$A$15,$A$2=Sheet2!$A$16,A4062=Sheet2!$A$17),"該当","")</f>
        <v/>
      </c>
      <c r="H4062" t="str">
        <f>IF(OR(A4062="",G4062=""),"",COUNTIF($G$2:G4062,"該当"))</f>
        <v/>
      </c>
    </row>
    <row r="4063" spans="1:8">
      <c r="A4063" t="str">
        <f>IF(AND(仕訳日記帳!D4063=Sheet2!$A$2,仕訳日記帳!$N4063&gt;=Sheet2!$B$2),仕訳日記帳!D4063,IF(AND(OR(仕訳日記帳!D4063=Sheet2!$A$3,仕訳日記帳!D4063=Sheet2!$A$4,仕訳日記帳!D4063=Sheet2!$A$5,仕訳日記帳!D4063=Sheet2!$A$6,仕訳日記帳!D4063=Sheet2!$A$7,仕訳日記帳!D4063=Sheet2!$A$9),仕訳日記帳!$N4063&gt;=Sheet2!$B$3),仕訳日記帳!D4063,IF(AND(仕訳日記帳!D4063=Sheet2!$A$8,仕訳日記帳!$N4063&gt;=Sheet2!$B$8),仕訳日記帳!D4063,IF(AND(OR(仕訳日記帳!D4063=Sheet2!$A$10,仕訳日記帳!D4063=Sheet2!$A$11,仕訳日記帳!D4063=Sheet2!$A$12,仕訳日記帳!D4063=Sheet2!$A$13,仕訳日記帳!D4063=Sheet2!$A$14,仕訳日記帳!D4063=Sheet2!$A$15,仕訳日記帳!D4063=Sheet2!$A$16,仕訳日記帳!D4063=Sheet2!$A$17),Sheet2!$B$9&lt;=仕訳日記帳!$N4063&lt;Sheet2!$C$10),仕訳日記帳!D4063,""))))</f>
        <v/>
      </c>
      <c r="B4063" s="263" t="str">
        <f>IF(AND($A4063=Sheet2!$A$2,仕訳日記帳!$N4063&gt;=Sheet2!$B$2),仕訳日記帳!A4063,IF(AND(OR($A4063=Sheet2!$A$3,$A4063=Sheet2!$A$4,$A4063=Sheet2!$A$5,$A4063=Sheet2!$A$6,$A4063=Sheet2!$A$7,$A4063=Sheet2!$A$9),仕訳日記帳!$N4063&gt;=Sheet2!$B$3),仕訳日記帳!A4063,IF(AND($A4063=Sheet2!$A$8,仕訳日記帳!$N4063&gt;=Sheet2!$B$8),仕訳日記帳!A4063,IF(AND(OR($A4063=Sheet2!$A$10,$A4063=Sheet2!$A$11,$A4063=Sheet2!$A$12,$A4063=Sheet2!$A$13,$A4063=Sheet2!$A$14,$A4063=Sheet2!$A$15,$A4063=Sheet2!$A$16,$A4063=Sheet2!$A$17),Sheet2!$B$9&lt;=仕訳日記帳!$N4063&lt;Sheet2!$C$10),仕訳日記帳!A4063,""))))</f>
        <v/>
      </c>
      <c r="C4063" t="str">
        <f>IF(AND($A4063=Sheet2!$A$2,仕訳日記帳!$N4063&gt;=Sheet2!$B$2),仕訳日記帳!B4063,IF(AND(OR($A4063=Sheet2!$A$3,$A4063=Sheet2!$A$4,$A4063=Sheet2!$A$5,$A4063=Sheet2!$A$6,$A4063=Sheet2!$A$7,$A4063=Sheet2!$A$9),仕訳日記帳!$N4063&gt;=Sheet2!$B$3),仕訳日記帳!B4063,IF(AND($A4063=Sheet2!$A$8,仕訳日記帳!$N4063&gt;=Sheet2!$B$8),仕訳日記帳!B4063,IF(AND(OR($A4063=Sheet2!$A$10,$A4063=Sheet2!$A$11,$A4063=Sheet2!$A$12,$A4063=Sheet2!$A$13,$A4063=Sheet2!$A$14,$A4063=Sheet2!$A$15,$A4063=Sheet2!$A$16,$A4063=Sheet2!$A$17),Sheet2!$B$9&lt;=仕訳日記帳!$N4063&lt;Sheet2!$C$10),仕訳日記帳!B4063,""))))</f>
        <v/>
      </c>
      <c r="D4063" s="265" t="str">
        <f>IF(AND($A4063=Sheet2!$A$2,仕訳日記帳!$N4063&gt;=Sheet2!$B$2),仕訳日記帳!N4063,IF(AND(OR($A4063=Sheet2!$A$3,$A4063=Sheet2!$A$4,$A4063=Sheet2!$A$5,$A4063=Sheet2!$A$6,$A4063=Sheet2!$A$7,$A4063=Sheet2!$A$9),仕訳日記帳!$N4063&gt;=Sheet2!$B$3),仕訳日記帳!N4063,IF(AND($A4063=Sheet2!$A$8,仕訳日記帳!$N4063&gt;=Sheet2!$B$8),仕訳日記帳!N4063,IF(AND(OR($A4063=Sheet2!$A$10,$A4063=Sheet2!$A$11,$A4063=Sheet2!$A$12,$A4063=Sheet2!$A$13,$A4063=Sheet2!$A$14,$A4063=Sheet2!$A$15,$A4063=Sheet2!$A$16,$A4063=Sheet2!$A$17),Sheet2!$B$9&lt;=仕訳日記帳!$N4063&lt;Sheet2!$C$10),仕訳日記帳!N4063,""))))</f>
        <v/>
      </c>
      <c r="E4063" s="263" t="str">
        <f>IF(AND($A4063=Sheet2!$A$2,仕訳日記帳!$N4063&gt;=Sheet2!$B$2),仕訳日記帳!G4063,IF(AND(OR($A4063=Sheet2!$A$3,$A4063=Sheet2!$A$4,$A4063=Sheet2!$A$5,$A4063=Sheet2!$A$6,$A4063=Sheet2!$A$7,$A4063=Sheet2!$A$9),仕訳日記帳!$N4063&gt;=Sheet2!$B$3),仕訳日記帳!G4063,IF(AND($A4063=Sheet2!$A$8,仕訳日記帳!$N4063&gt;=Sheet2!$B$8),仕訳日記帳!G4063,IF(AND(OR($A4063=Sheet2!$A$10,$A4063=Sheet2!$A$11,$A4063=Sheet2!$A$12,$A4063=Sheet2!$A$13,$A4063=Sheet2!$A$14,$A4063=Sheet2!$A$15,$A4063=Sheet2!$A$16,$A4063=Sheet2!$A$17),Sheet2!$B$9&lt;=仕訳日記帳!$N4063&lt;Sheet2!$C$10),仕訳日記帳!G4063,""))))</f>
        <v/>
      </c>
      <c r="G4063" t="str">
        <f>IF(OR(A4063=Sheet2!$A$2,A4063=Sheet2!$A$3,A4063=Sheet2!$A$4,A4063=Sheet2!$A$5,A4063=Sheet2!$A$6,A4063=Sheet2!$A$7,A4063=Sheet2!$A$8,A4063=Sheet2!$A$9,A4063=Sheet2!$A$10,A4063=Sheet2!$A$11,A4063=Sheet2!$A$12,$A$2=Sheet2!$A$13,A4063=Sheet2!$A$14,$A$2=Sheet2!$A$15,$A$2=Sheet2!$A$16,A4063=Sheet2!$A$17),"該当","")</f>
        <v/>
      </c>
      <c r="H4063" t="str">
        <f>IF(OR(A4063="",G4063=""),"",COUNTIF($G$2:G4063,"該当"))</f>
        <v/>
      </c>
    </row>
    <row r="4064" spans="1:8">
      <c r="A4064" t="str">
        <f>IF(AND(仕訳日記帳!D4064=Sheet2!$A$2,仕訳日記帳!$N4064&gt;=Sheet2!$B$2),仕訳日記帳!D4064,IF(AND(OR(仕訳日記帳!D4064=Sheet2!$A$3,仕訳日記帳!D4064=Sheet2!$A$4,仕訳日記帳!D4064=Sheet2!$A$5,仕訳日記帳!D4064=Sheet2!$A$6,仕訳日記帳!D4064=Sheet2!$A$7,仕訳日記帳!D4064=Sheet2!$A$9),仕訳日記帳!$N4064&gt;=Sheet2!$B$3),仕訳日記帳!D4064,IF(AND(仕訳日記帳!D4064=Sheet2!$A$8,仕訳日記帳!$N4064&gt;=Sheet2!$B$8),仕訳日記帳!D4064,IF(AND(OR(仕訳日記帳!D4064=Sheet2!$A$10,仕訳日記帳!D4064=Sheet2!$A$11,仕訳日記帳!D4064=Sheet2!$A$12,仕訳日記帳!D4064=Sheet2!$A$13,仕訳日記帳!D4064=Sheet2!$A$14,仕訳日記帳!D4064=Sheet2!$A$15,仕訳日記帳!D4064=Sheet2!$A$16,仕訳日記帳!D4064=Sheet2!$A$17),Sheet2!$B$9&lt;=仕訳日記帳!$N4064&lt;Sheet2!$C$10),仕訳日記帳!D4064,""))))</f>
        <v/>
      </c>
      <c r="B4064" s="263" t="str">
        <f>IF(AND($A4064=Sheet2!$A$2,仕訳日記帳!$N4064&gt;=Sheet2!$B$2),仕訳日記帳!A4064,IF(AND(OR($A4064=Sheet2!$A$3,$A4064=Sheet2!$A$4,$A4064=Sheet2!$A$5,$A4064=Sheet2!$A$6,$A4064=Sheet2!$A$7,$A4064=Sheet2!$A$9),仕訳日記帳!$N4064&gt;=Sheet2!$B$3),仕訳日記帳!A4064,IF(AND($A4064=Sheet2!$A$8,仕訳日記帳!$N4064&gt;=Sheet2!$B$8),仕訳日記帳!A4064,IF(AND(OR($A4064=Sheet2!$A$10,$A4064=Sheet2!$A$11,$A4064=Sheet2!$A$12,$A4064=Sheet2!$A$13,$A4064=Sheet2!$A$14,$A4064=Sheet2!$A$15,$A4064=Sheet2!$A$16,$A4064=Sheet2!$A$17),Sheet2!$B$9&lt;=仕訳日記帳!$N4064&lt;Sheet2!$C$10),仕訳日記帳!A4064,""))))</f>
        <v/>
      </c>
      <c r="C4064" t="str">
        <f>IF(AND($A4064=Sheet2!$A$2,仕訳日記帳!$N4064&gt;=Sheet2!$B$2),仕訳日記帳!B4064,IF(AND(OR($A4064=Sheet2!$A$3,$A4064=Sheet2!$A$4,$A4064=Sheet2!$A$5,$A4064=Sheet2!$A$6,$A4064=Sheet2!$A$7,$A4064=Sheet2!$A$9),仕訳日記帳!$N4064&gt;=Sheet2!$B$3),仕訳日記帳!B4064,IF(AND($A4064=Sheet2!$A$8,仕訳日記帳!$N4064&gt;=Sheet2!$B$8),仕訳日記帳!B4064,IF(AND(OR($A4064=Sheet2!$A$10,$A4064=Sheet2!$A$11,$A4064=Sheet2!$A$12,$A4064=Sheet2!$A$13,$A4064=Sheet2!$A$14,$A4064=Sheet2!$A$15,$A4064=Sheet2!$A$16,$A4064=Sheet2!$A$17),Sheet2!$B$9&lt;=仕訳日記帳!$N4064&lt;Sheet2!$C$10),仕訳日記帳!B4064,""))))</f>
        <v/>
      </c>
      <c r="D4064" s="265" t="str">
        <f>IF(AND($A4064=Sheet2!$A$2,仕訳日記帳!$N4064&gt;=Sheet2!$B$2),仕訳日記帳!N4064,IF(AND(OR($A4064=Sheet2!$A$3,$A4064=Sheet2!$A$4,$A4064=Sheet2!$A$5,$A4064=Sheet2!$A$6,$A4064=Sheet2!$A$7,$A4064=Sheet2!$A$9),仕訳日記帳!$N4064&gt;=Sheet2!$B$3),仕訳日記帳!N4064,IF(AND($A4064=Sheet2!$A$8,仕訳日記帳!$N4064&gt;=Sheet2!$B$8),仕訳日記帳!N4064,IF(AND(OR($A4064=Sheet2!$A$10,$A4064=Sheet2!$A$11,$A4064=Sheet2!$A$12,$A4064=Sheet2!$A$13,$A4064=Sheet2!$A$14,$A4064=Sheet2!$A$15,$A4064=Sheet2!$A$16,$A4064=Sheet2!$A$17),Sheet2!$B$9&lt;=仕訳日記帳!$N4064&lt;Sheet2!$C$10),仕訳日記帳!N4064,""))))</f>
        <v/>
      </c>
      <c r="E4064" s="263" t="str">
        <f>IF(AND($A4064=Sheet2!$A$2,仕訳日記帳!$N4064&gt;=Sheet2!$B$2),仕訳日記帳!G4064,IF(AND(OR($A4064=Sheet2!$A$3,$A4064=Sheet2!$A$4,$A4064=Sheet2!$A$5,$A4064=Sheet2!$A$6,$A4064=Sheet2!$A$7,$A4064=Sheet2!$A$9),仕訳日記帳!$N4064&gt;=Sheet2!$B$3),仕訳日記帳!G4064,IF(AND($A4064=Sheet2!$A$8,仕訳日記帳!$N4064&gt;=Sheet2!$B$8),仕訳日記帳!G4064,IF(AND(OR($A4064=Sheet2!$A$10,$A4064=Sheet2!$A$11,$A4064=Sheet2!$A$12,$A4064=Sheet2!$A$13,$A4064=Sheet2!$A$14,$A4064=Sheet2!$A$15,$A4064=Sheet2!$A$16,$A4064=Sheet2!$A$17),Sheet2!$B$9&lt;=仕訳日記帳!$N4064&lt;Sheet2!$C$10),仕訳日記帳!G4064,""))))</f>
        <v/>
      </c>
      <c r="G4064" t="str">
        <f>IF(OR(A4064=Sheet2!$A$2,A4064=Sheet2!$A$3,A4064=Sheet2!$A$4,A4064=Sheet2!$A$5,A4064=Sheet2!$A$6,A4064=Sheet2!$A$7,A4064=Sheet2!$A$8,A4064=Sheet2!$A$9,A4064=Sheet2!$A$10,A4064=Sheet2!$A$11,A4064=Sheet2!$A$12,$A$2=Sheet2!$A$13,A4064=Sheet2!$A$14,$A$2=Sheet2!$A$15,$A$2=Sheet2!$A$16,A4064=Sheet2!$A$17),"該当","")</f>
        <v/>
      </c>
      <c r="H4064" t="str">
        <f>IF(OR(A4064="",G4064=""),"",COUNTIF($G$2:G4064,"該当"))</f>
        <v/>
      </c>
    </row>
    <row r="4065" spans="1:8">
      <c r="A4065" t="str">
        <f>IF(AND(仕訳日記帳!D4065=Sheet2!$A$2,仕訳日記帳!$N4065&gt;=Sheet2!$B$2),仕訳日記帳!D4065,IF(AND(OR(仕訳日記帳!D4065=Sheet2!$A$3,仕訳日記帳!D4065=Sheet2!$A$4,仕訳日記帳!D4065=Sheet2!$A$5,仕訳日記帳!D4065=Sheet2!$A$6,仕訳日記帳!D4065=Sheet2!$A$7,仕訳日記帳!D4065=Sheet2!$A$9),仕訳日記帳!$N4065&gt;=Sheet2!$B$3),仕訳日記帳!D4065,IF(AND(仕訳日記帳!D4065=Sheet2!$A$8,仕訳日記帳!$N4065&gt;=Sheet2!$B$8),仕訳日記帳!D4065,IF(AND(OR(仕訳日記帳!D4065=Sheet2!$A$10,仕訳日記帳!D4065=Sheet2!$A$11,仕訳日記帳!D4065=Sheet2!$A$12,仕訳日記帳!D4065=Sheet2!$A$13,仕訳日記帳!D4065=Sheet2!$A$14,仕訳日記帳!D4065=Sheet2!$A$15,仕訳日記帳!D4065=Sheet2!$A$16,仕訳日記帳!D4065=Sheet2!$A$17),Sheet2!$B$9&lt;=仕訳日記帳!$N4065&lt;Sheet2!$C$10),仕訳日記帳!D4065,""))))</f>
        <v/>
      </c>
      <c r="B4065" s="263" t="str">
        <f>IF(AND($A4065=Sheet2!$A$2,仕訳日記帳!$N4065&gt;=Sheet2!$B$2),仕訳日記帳!A4065,IF(AND(OR($A4065=Sheet2!$A$3,$A4065=Sheet2!$A$4,$A4065=Sheet2!$A$5,$A4065=Sheet2!$A$6,$A4065=Sheet2!$A$7,$A4065=Sheet2!$A$9),仕訳日記帳!$N4065&gt;=Sheet2!$B$3),仕訳日記帳!A4065,IF(AND($A4065=Sheet2!$A$8,仕訳日記帳!$N4065&gt;=Sheet2!$B$8),仕訳日記帳!A4065,IF(AND(OR($A4065=Sheet2!$A$10,$A4065=Sheet2!$A$11,$A4065=Sheet2!$A$12,$A4065=Sheet2!$A$13,$A4065=Sheet2!$A$14,$A4065=Sheet2!$A$15,$A4065=Sheet2!$A$16,$A4065=Sheet2!$A$17),Sheet2!$B$9&lt;=仕訳日記帳!$N4065&lt;Sheet2!$C$10),仕訳日記帳!A4065,""))))</f>
        <v/>
      </c>
      <c r="C4065" t="str">
        <f>IF(AND($A4065=Sheet2!$A$2,仕訳日記帳!$N4065&gt;=Sheet2!$B$2),仕訳日記帳!B4065,IF(AND(OR($A4065=Sheet2!$A$3,$A4065=Sheet2!$A$4,$A4065=Sheet2!$A$5,$A4065=Sheet2!$A$6,$A4065=Sheet2!$A$7,$A4065=Sheet2!$A$9),仕訳日記帳!$N4065&gt;=Sheet2!$B$3),仕訳日記帳!B4065,IF(AND($A4065=Sheet2!$A$8,仕訳日記帳!$N4065&gt;=Sheet2!$B$8),仕訳日記帳!B4065,IF(AND(OR($A4065=Sheet2!$A$10,$A4065=Sheet2!$A$11,$A4065=Sheet2!$A$12,$A4065=Sheet2!$A$13,$A4065=Sheet2!$A$14,$A4065=Sheet2!$A$15,$A4065=Sheet2!$A$16,$A4065=Sheet2!$A$17),Sheet2!$B$9&lt;=仕訳日記帳!$N4065&lt;Sheet2!$C$10),仕訳日記帳!B4065,""))))</f>
        <v/>
      </c>
      <c r="D4065" s="265" t="str">
        <f>IF(AND($A4065=Sheet2!$A$2,仕訳日記帳!$N4065&gt;=Sheet2!$B$2),仕訳日記帳!N4065,IF(AND(OR($A4065=Sheet2!$A$3,$A4065=Sheet2!$A$4,$A4065=Sheet2!$A$5,$A4065=Sheet2!$A$6,$A4065=Sheet2!$A$7,$A4065=Sheet2!$A$9),仕訳日記帳!$N4065&gt;=Sheet2!$B$3),仕訳日記帳!N4065,IF(AND($A4065=Sheet2!$A$8,仕訳日記帳!$N4065&gt;=Sheet2!$B$8),仕訳日記帳!N4065,IF(AND(OR($A4065=Sheet2!$A$10,$A4065=Sheet2!$A$11,$A4065=Sheet2!$A$12,$A4065=Sheet2!$A$13,$A4065=Sheet2!$A$14,$A4065=Sheet2!$A$15,$A4065=Sheet2!$A$16,$A4065=Sheet2!$A$17),Sheet2!$B$9&lt;=仕訳日記帳!$N4065&lt;Sheet2!$C$10),仕訳日記帳!N4065,""))))</f>
        <v/>
      </c>
      <c r="E4065" s="263" t="str">
        <f>IF(AND($A4065=Sheet2!$A$2,仕訳日記帳!$N4065&gt;=Sheet2!$B$2),仕訳日記帳!G4065,IF(AND(OR($A4065=Sheet2!$A$3,$A4065=Sheet2!$A$4,$A4065=Sheet2!$A$5,$A4065=Sheet2!$A$6,$A4065=Sheet2!$A$7,$A4065=Sheet2!$A$9),仕訳日記帳!$N4065&gt;=Sheet2!$B$3),仕訳日記帳!G4065,IF(AND($A4065=Sheet2!$A$8,仕訳日記帳!$N4065&gt;=Sheet2!$B$8),仕訳日記帳!G4065,IF(AND(OR($A4065=Sheet2!$A$10,$A4065=Sheet2!$A$11,$A4065=Sheet2!$A$12,$A4065=Sheet2!$A$13,$A4065=Sheet2!$A$14,$A4065=Sheet2!$A$15,$A4065=Sheet2!$A$16,$A4065=Sheet2!$A$17),Sheet2!$B$9&lt;=仕訳日記帳!$N4065&lt;Sheet2!$C$10),仕訳日記帳!G4065,""))))</f>
        <v/>
      </c>
      <c r="G4065" t="str">
        <f>IF(OR(A4065=Sheet2!$A$2,A4065=Sheet2!$A$3,A4065=Sheet2!$A$4,A4065=Sheet2!$A$5,A4065=Sheet2!$A$6,A4065=Sheet2!$A$7,A4065=Sheet2!$A$8,A4065=Sheet2!$A$9,A4065=Sheet2!$A$10,A4065=Sheet2!$A$11,A4065=Sheet2!$A$12,$A$2=Sheet2!$A$13,A4065=Sheet2!$A$14,$A$2=Sheet2!$A$15,$A$2=Sheet2!$A$16,A4065=Sheet2!$A$17),"該当","")</f>
        <v/>
      </c>
      <c r="H4065" t="str">
        <f>IF(OR(A4065="",G4065=""),"",COUNTIF($G$2:G4065,"該当"))</f>
        <v/>
      </c>
    </row>
    <row r="4066" spans="1:8">
      <c r="A4066" t="str">
        <f>IF(AND(仕訳日記帳!D4066=Sheet2!$A$2,仕訳日記帳!$N4066&gt;=Sheet2!$B$2),仕訳日記帳!D4066,IF(AND(OR(仕訳日記帳!D4066=Sheet2!$A$3,仕訳日記帳!D4066=Sheet2!$A$4,仕訳日記帳!D4066=Sheet2!$A$5,仕訳日記帳!D4066=Sheet2!$A$6,仕訳日記帳!D4066=Sheet2!$A$7,仕訳日記帳!D4066=Sheet2!$A$9),仕訳日記帳!$N4066&gt;=Sheet2!$B$3),仕訳日記帳!D4066,IF(AND(仕訳日記帳!D4066=Sheet2!$A$8,仕訳日記帳!$N4066&gt;=Sheet2!$B$8),仕訳日記帳!D4066,IF(AND(OR(仕訳日記帳!D4066=Sheet2!$A$10,仕訳日記帳!D4066=Sheet2!$A$11,仕訳日記帳!D4066=Sheet2!$A$12,仕訳日記帳!D4066=Sheet2!$A$13,仕訳日記帳!D4066=Sheet2!$A$14,仕訳日記帳!D4066=Sheet2!$A$15,仕訳日記帳!D4066=Sheet2!$A$16,仕訳日記帳!D4066=Sheet2!$A$17),Sheet2!$B$9&lt;=仕訳日記帳!$N4066&lt;Sheet2!$C$10),仕訳日記帳!D4066,""))))</f>
        <v/>
      </c>
      <c r="B4066" s="263" t="str">
        <f>IF(AND($A4066=Sheet2!$A$2,仕訳日記帳!$N4066&gt;=Sheet2!$B$2),仕訳日記帳!A4066,IF(AND(OR($A4066=Sheet2!$A$3,$A4066=Sheet2!$A$4,$A4066=Sheet2!$A$5,$A4066=Sheet2!$A$6,$A4066=Sheet2!$A$7,$A4066=Sheet2!$A$9),仕訳日記帳!$N4066&gt;=Sheet2!$B$3),仕訳日記帳!A4066,IF(AND($A4066=Sheet2!$A$8,仕訳日記帳!$N4066&gt;=Sheet2!$B$8),仕訳日記帳!A4066,IF(AND(OR($A4066=Sheet2!$A$10,$A4066=Sheet2!$A$11,$A4066=Sheet2!$A$12,$A4066=Sheet2!$A$13,$A4066=Sheet2!$A$14,$A4066=Sheet2!$A$15,$A4066=Sheet2!$A$16,$A4066=Sheet2!$A$17),Sheet2!$B$9&lt;=仕訳日記帳!$N4066&lt;Sheet2!$C$10),仕訳日記帳!A4066,""))))</f>
        <v/>
      </c>
      <c r="C4066" t="str">
        <f>IF(AND($A4066=Sheet2!$A$2,仕訳日記帳!$N4066&gt;=Sheet2!$B$2),仕訳日記帳!B4066,IF(AND(OR($A4066=Sheet2!$A$3,$A4066=Sheet2!$A$4,$A4066=Sheet2!$A$5,$A4066=Sheet2!$A$6,$A4066=Sheet2!$A$7,$A4066=Sheet2!$A$9),仕訳日記帳!$N4066&gt;=Sheet2!$B$3),仕訳日記帳!B4066,IF(AND($A4066=Sheet2!$A$8,仕訳日記帳!$N4066&gt;=Sheet2!$B$8),仕訳日記帳!B4066,IF(AND(OR($A4066=Sheet2!$A$10,$A4066=Sheet2!$A$11,$A4066=Sheet2!$A$12,$A4066=Sheet2!$A$13,$A4066=Sheet2!$A$14,$A4066=Sheet2!$A$15,$A4066=Sheet2!$A$16,$A4066=Sheet2!$A$17),Sheet2!$B$9&lt;=仕訳日記帳!$N4066&lt;Sheet2!$C$10),仕訳日記帳!B4066,""))))</f>
        <v/>
      </c>
      <c r="D4066" s="265" t="str">
        <f>IF(AND($A4066=Sheet2!$A$2,仕訳日記帳!$N4066&gt;=Sheet2!$B$2),仕訳日記帳!N4066,IF(AND(OR($A4066=Sheet2!$A$3,$A4066=Sheet2!$A$4,$A4066=Sheet2!$A$5,$A4066=Sheet2!$A$6,$A4066=Sheet2!$A$7,$A4066=Sheet2!$A$9),仕訳日記帳!$N4066&gt;=Sheet2!$B$3),仕訳日記帳!N4066,IF(AND($A4066=Sheet2!$A$8,仕訳日記帳!$N4066&gt;=Sheet2!$B$8),仕訳日記帳!N4066,IF(AND(OR($A4066=Sheet2!$A$10,$A4066=Sheet2!$A$11,$A4066=Sheet2!$A$12,$A4066=Sheet2!$A$13,$A4066=Sheet2!$A$14,$A4066=Sheet2!$A$15,$A4066=Sheet2!$A$16,$A4066=Sheet2!$A$17),Sheet2!$B$9&lt;=仕訳日記帳!$N4066&lt;Sheet2!$C$10),仕訳日記帳!N4066,""))))</f>
        <v/>
      </c>
      <c r="E4066" s="263" t="str">
        <f>IF(AND($A4066=Sheet2!$A$2,仕訳日記帳!$N4066&gt;=Sheet2!$B$2),仕訳日記帳!G4066,IF(AND(OR($A4066=Sheet2!$A$3,$A4066=Sheet2!$A$4,$A4066=Sheet2!$A$5,$A4066=Sheet2!$A$6,$A4066=Sheet2!$A$7,$A4066=Sheet2!$A$9),仕訳日記帳!$N4066&gt;=Sheet2!$B$3),仕訳日記帳!G4066,IF(AND($A4066=Sheet2!$A$8,仕訳日記帳!$N4066&gt;=Sheet2!$B$8),仕訳日記帳!G4066,IF(AND(OR($A4066=Sheet2!$A$10,$A4066=Sheet2!$A$11,$A4066=Sheet2!$A$12,$A4066=Sheet2!$A$13,$A4066=Sheet2!$A$14,$A4066=Sheet2!$A$15,$A4066=Sheet2!$A$16,$A4066=Sheet2!$A$17),Sheet2!$B$9&lt;=仕訳日記帳!$N4066&lt;Sheet2!$C$10),仕訳日記帳!G4066,""))))</f>
        <v/>
      </c>
      <c r="G4066" t="str">
        <f>IF(OR(A4066=Sheet2!$A$2,A4066=Sheet2!$A$3,A4066=Sheet2!$A$4,A4066=Sheet2!$A$5,A4066=Sheet2!$A$6,A4066=Sheet2!$A$7,A4066=Sheet2!$A$8,A4066=Sheet2!$A$9,A4066=Sheet2!$A$10,A4066=Sheet2!$A$11,A4066=Sheet2!$A$12,$A$2=Sheet2!$A$13,A4066=Sheet2!$A$14,$A$2=Sheet2!$A$15,$A$2=Sheet2!$A$16,A4066=Sheet2!$A$17),"該当","")</f>
        <v/>
      </c>
      <c r="H4066" t="str">
        <f>IF(OR(A4066="",G4066=""),"",COUNTIF($G$2:G4066,"該当"))</f>
        <v/>
      </c>
    </row>
    <row r="4067" spans="1:8">
      <c r="A4067" t="str">
        <f>IF(AND(仕訳日記帳!D4067=Sheet2!$A$2,仕訳日記帳!$N4067&gt;=Sheet2!$B$2),仕訳日記帳!D4067,IF(AND(OR(仕訳日記帳!D4067=Sheet2!$A$3,仕訳日記帳!D4067=Sheet2!$A$4,仕訳日記帳!D4067=Sheet2!$A$5,仕訳日記帳!D4067=Sheet2!$A$6,仕訳日記帳!D4067=Sheet2!$A$7,仕訳日記帳!D4067=Sheet2!$A$9),仕訳日記帳!$N4067&gt;=Sheet2!$B$3),仕訳日記帳!D4067,IF(AND(仕訳日記帳!D4067=Sheet2!$A$8,仕訳日記帳!$N4067&gt;=Sheet2!$B$8),仕訳日記帳!D4067,IF(AND(OR(仕訳日記帳!D4067=Sheet2!$A$10,仕訳日記帳!D4067=Sheet2!$A$11,仕訳日記帳!D4067=Sheet2!$A$12,仕訳日記帳!D4067=Sheet2!$A$13,仕訳日記帳!D4067=Sheet2!$A$14,仕訳日記帳!D4067=Sheet2!$A$15,仕訳日記帳!D4067=Sheet2!$A$16,仕訳日記帳!D4067=Sheet2!$A$17),Sheet2!$B$9&lt;=仕訳日記帳!$N4067&lt;Sheet2!$C$10),仕訳日記帳!D4067,""))))</f>
        <v/>
      </c>
      <c r="B4067" s="263" t="str">
        <f>IF(AND($A4067=Sheet2!$A$2,仕訳日記帳!$N4067&gt;=Sheet2!$B$2),仕訳日記帳!A4067,IF(AND(OR($A4067=Sheet2!$A$3,$A4067=Sheet2!$A$4,$A4067=Sheet2!$A$5,$A4067=Sheet2!$A$6,$A4067=Sheet2!$A$7,$A4067=Sheet2!$A$9),仕訳日記帳!$N4067&gt;=Sheet2!$B$3),仕訳日記帳!A4067,IF(AND($A4067=Sheet2!$A$8,仕訳日記帳!$N4067&gt;=Sheet2!$B$8),仕訳日記帳!A4067,IF(AND(OR($A4067=Sheet2!$A$10,$A4067=Sheet2!$A$11,$A4067=Sheet2!$A$12,$A4067=Sheet2!$A$13,$A4067=Sheet2!$A$14,$A4067=Sheet2!$A$15,$A4067=Sheet2!$A$16,$A4067=Sheet2!$A$17),Sheet2!$B$9&lt;=仕訳日記帳!$N4067&lt;Sheet2!$C$10),仕訳日記帳!A4067,""))))</f>
        <v/>
      </c>
      <c r="C4067" t="str">
        <f>IF(AND($A4067=Sheet2!$A$2,仕訳日記帳!$N4067&gt;=Sheet2!$B$2),仕訳日記帳!B4067,IF(AND(OR($A4067=Sheet2!$A$3,$A4067=Sheet2!$A$4,$A4067=Sheet2!$A$5,$A4067=Sheet2!$A$6,$A4067=Sheet2!$A$7,$A4067=Sheet2!$A$9),仕訳日記帳!$N4067&gt;=Sheet2!$B$3),仕訳日記帳!B4067,IF(AND($A4067=Sheet2!$A$8,仕訳日記帳!$N4067&gt;=Sheet2!$B$8),仕訳日記帳!B4067,IF(AND(OR($A4067=Sheet2!$A$10,$A4067=Sheet2!$A$11,$A4067=Sheet2!$A$12,$A4067=Sheet2!$A$13,$A4067=Sheet2!$A$14,$A4067=Sheet2!$A$15,$A4067=Sheet2!$A$16,$A4067=Sheet2!$A$17),Sheet2!$B$9&lt;=仕訳日記帳!$N4067&lt;Sheet2!$C$10),仕訳日記帳!B4067,""))))</f>
        <v/>
      </c>
      <c r="D4067" s="265" t="str">
        <f>IF(AND($A4067=Sheet2!$A$2,仕訳日記帳!$N4067&gt;=Sheet2!$B$2),仕訳日記帳!N4067,IF(AND(OR($A4067=Sheet2!$A$3,$A4067=Sheet2!$A$4,$A4067=Sheet2!$A$5,$A4067=Sheet2!$A$6,$A4067=Sheet2!$A$7,$A4067=Sheet2!$A$9),仕訳日記帳!$N4067&gt;=Sheet2!$B$3),仕訳日記帳!N4067,IF(AND($A4067=Sheet2!$A$8,仕訳日記帳!$N4067&gt;=Sheet2!$B$8),仕訳日記帳!N4067,IF(AND(OR($A4067=Sheet2!$A$10,$A4067=Sheet2!$A$11,$A4067=Sheet2!$A$12,$A4067=Sheet2!$A$13,$A4067=Sheet2!$A$14,$A4067=Sheet2!$A$15,$A4067=Sheet2!$A$16,$A4067=Sheet2!$A$17),Sheet2!$B$9&lt;=仕訳日記帳!$N4067&lt;Sheet2!$C$10),仕訳日記帳!N4067,""))))</f>
        <v/>
      </c>
      <c r="E4067" s="263" t="str">
        <f>IF(AND($A4067=Sheet2!$A$2,仕訳日記帳!$N4067&gt;=Sheet2!$B$2),仕訳日記帳!G4067,IF(AND(OR($A4067=Sheet2!$A$3,$A4067=Sheet2!$A$4,$A4067=Sheet2!$A$5,$A4067=Sheet2!$A$6,$A4067=Sheet2!$A$7,$A4067=Sheet2!$A$9),仕訳日記帳!$N4067&gt;=Sheet2!$B$3),仕訳日記帳!G4067,IF(AND($A4067=Sheet2!$A$8,仕訳日記帳!$N4067&gt;=Sheet2!$B$8),仕訳日記帳!G4067,IF(AND(OR($A4067=Sheet2!$A$10,$A4067=Sheet2!$A$11,$A4067=Sheet2!$A$12,$A4067=Sheet2!$A$13,$A4067=Sheet2!$A$14,$A4067=Sheet2!$A$15,$A4067=Sheet2!$A$16,$A4067=Sheet2!$A$17),Sheet2!$B$9&lt;=仕訳日記帳!$N4067&lt;Sheet2!$C$10),仕訳日記帳!G4067,""))))</f>
        <v/>
      </c>
      <c r="G4067" t="str">
        <f>IF(OR(A4067=Sheet2!$A$2,A4067=Sheet2!$A$3,A4067=Sheet2!$A$4,A4067=Sheet2!$A$5,A4067=Sheet2!$A$6,A4067=Sheet2!$A$7,A4067=Sheet2!$A$8,A4067=Sheet2!$A$9,A4067=Sheet2!$A$10,A4067=Sheet2!$A$11,A4067=Sheet2!$A$12,$A$2=Sheet2!$A$13,A4067=Sheet2!$A$14,$A$2=Sheet2!$A$15,$A$2=Sheet2!$A$16,A4067=Sheet2!$A$17),"該当","")</f>
        <v/>
      </c>
      <c r="H4067" t="str">
        <f>IF(OR(A4067="",G4067=""),"",COUNTIF($G$2:G4067,"該当"))</f>
        <v/>
      </c>
    </row>
    <row r="4068" spans="1:8">
      <c r="A4068" t="str">
        <f>IF(AND(仕訳日記帳!D4068=Sheet2!$A$2,仕訳日記帳!$N4068&gt;=Sheet2!$B$2),仕訳日記帳!D4068,IF(AND(OR(仕訳日記帳!D4068=Sheet2!$A$3,仕訳日記帳!D4068=Sheet2!$A$4,仕訳日記帳!D4068=Sheet2!$A$5,仕訳日記帳!D4068=Sheet2!$A$6,仕訳日記帳!D4068=Sheet2!$A$7,仕訳日記帳!D4068=Sheet2!$A$9),仕訳日記帳!$N4068&gt;=Sheet2!$B$3),仕訳日記帳!D4068,IF(AND(仕訳日記帳!D4068=Sheet2!$A$8,仕訳日記帳!$N4068&gt;=Sheet2!$B$8),仕訳日記帳!D4068,IF(AND(OR(仕訳日記帳!D4068=Sheet2!$A$10,仕訳日記帳!D4068=Sheet2!$A$11,仕訳日記帳!D4068=Sheet2!$A$12,仕訳日記帳!D4068=Sheet2!$A$13,仕訳日記帳!D4068=Sheet2!$A$14,仕訳日記帳!D4068=Sheet2!$A$15,仕訳日記帳!D4068=Sheet2!$A$16,仕訳日記帳!D4068=Sheet2!$A$17),Sheet2!$B$9&lt;=仕訳日記帳!$N4068&lt;Sheet2!$C$10),仕訳日記帳!D4068,""))))</f>
        <v/>
      </c>
      <c r="B4068" s="263" t="str">
        <f>IF(AND($A4068=Sheet2!$A$2,仕訳日記帳!$N4068&gt;=Sheet2!$B$2),仕訳日記帳!A4068,IF(AND(OR($A4068=Sheet2!$A$3,$A4068=Sheet2!$A$4,$A4068=Sheet2!$A$5,$A4068=Sheet2!$A$6,$A4068=Sheet2!$A$7,$A4068=Sheet2!$A$9),仕訳日記帳!$N4068&gt;=Sheet2!$B$3),仕訳日記帳!A4068,IF(AND($A4068=Sheet2!$A$8,仕訳日記帳!$N4068&gt;=Sheet2!$B$8),仕訳日記帳!A4068,IF(AND(OR($A4068=Sheet2!$A$10,$A4068=Sheet2!$A$11,$A4068=Sheet2!$A$12,$A4068=Sheet2!$A$13,$A4068=Sheet2!$A$14,$A4068=Sheet2!$A$15,$A4068=Sheet2!$A$16,$A4068=Sheet2!$A$17),Sheet2!$B$9&lt;=仕訳日記帳!$N4068&lt;Sheet2!$C$10),仕訳日記帳!A4068,""))))</f>
        <v/>
      </c>
      <c r="C4068" t="str">
        <f>IF(AND($A4068=Sheet2!$A$2,仕訳日記帳!$N4068&gt;=Sheet2!$B$2),仕訳日記帳!B4068,IF(AND(OR($A4068=Sheet2!$A$3,$A4068=Sheet2!$A$4,$A4068=Sheet2!$A$5,$A4068=Sheet2!$A$6,$A4068=Sheet2!$A$7,$A4068=Sheet2!$A$9),仕訳日記帳!$N4068&gt;=Sheet2!$B$3),仕訳日記帳!B4068,IF(AND($A4068=Sheet2!$A$8,仕訳日記帳!$N4068&gt;=Sheet2!$B$8),仕訳日記帳!B4068,IF(AND(OR($A4068=Sheet2!$A$10,$A4068=Sheet2!$A$11,$A4068=Sheet2!$A$12,$A4068=Sheet2!$A$13,$A4068=Sheet2!$A$14,$A4068=Sheet2!$A$15,$A4068=Sheet2!$A$16,$A4068=Sheet2!$A$17),Sheet2!$B$9&lt;=仕訳日記帳!$N4068&lt;Sheet2!$C$10),仕訳日記帳!B4068,""))))</f>
        <v/>
      </c>
      <c r="D4068" s="265" t="str">
        <f>IF(AND($A4068=Sheet2!$A$2,仕訳日記帳!$N4068&gt;=Sheet2!$B$2),仕訳日記帳!N4068,IF(AND(OR($A4068=Sheet2!$A$3,$A4068=Sheet2!$A$4,$A4068=Sheet2!$A$5,$A4068=Sheet2!$A$6,$A4068=Sheet2!$A$7,$A4068=Sheet2!$A$9),仕訳日記帳!$N4068&gt;=Sheet2!$B$3),仕訳日記帳!N4068,IF(AND($A4068=Sheet2!$A$8,仕訳日記帳!$N4068&gt;=Sheet2!$B$8),仕訳日記帳!N4068,IF(AND(OR($A4068=Sheet2!$A$10,$A4068=Sheet2!$A$11,$A4068=Sheet2!$A$12,$A4068=Sheet2!$A$13,$A4068=Sheet2!$A$14,$A4068=Sheet2!$A$15,$A4068=Sheet2!$A$16,$A4068=Sheet2!$A$17),Sheet2!$B$9&lt;=仕訳日記帳!$N4068&lt;Sheet2!$C$10),仕訳日記帳!N4068,""))))</f>
        <v/>
      </c>
      <c r="E4068" s="263" t="str">
        <f>IF(AND($A4068=Sheet2!$A$2,仕訳日記帳!$N4068&gt;=Sheet2!$B$2),仕訳日記帳!G4068,IF(AND(OR($A4068=Sheet2!$A$3,$A4068=Sheet2!$A$4,$A4068=Sheet2!$A$5,$A4068=Sheet2!$A$6,$A4068=Sheet2!$A$7,$A4068=Sheet2!$A$9),仕訳日記帳!$N4068&gt;=Sheet2!$B$3),仕訳日記帳!G4068,IF(AND($A4068=Sheet2!$A$8,仕訳日記帳!$N4068&gt;=Sheet2!$B$8),仕訳日記帳!G4068,IF(AND(OR($A4068=Sheet2!$A$10,$A4068=Sheet2!$A$11,$A4068=Sheet2!$A$12,$A4068=Sheet2!$A$13,$A4068=Sheet2!$A$14,$A4068=Sheet2!$A$15,$A4068=Sheet2!$A$16,$A4068=Sheet2!$A$17),Sheet2!$B$9&lt;=仕訳日記帳!$N4068&lt;Sheet2!$C$10),仕訳日記帳!G4068,""))))</f>
        <v/>
      </c>
      <c r="G4068" t="str">
        <f>IF(OR(A4068=Sheet2!$A$2,A4068=Sheet2!$A$3,A4068=Sheet2!$A$4,A4068=Sheet2!$A$5,A4068=Sheet2!$A$6,A4068=Sheet2!$A$7,A4068=Sheet2!$A$8,A4068=Sheet2!$A$9,A4068=Sheet2!$A$10,A4068=Sheet2!$A$11,A4068=Sheet2!$A$12,$A$2=Sheet2!$A$13,A4068=Sheet2!$A$14,$A$2=Sheet2!$A$15,$A$2=Sheet2!$A$16,A4068=Sheet2!$A$17),"該当","")</f>
        <v/>
      </c>
      <c r="H4068" t="str">
        <f>IF(OR(A4068="",G4068=""),"",COUNTIF($G$2:G4068,"該当"))</f>
        <v/>
      </c>
    </row>
    <row r="4069" spans="1:8">
      <c r="A4069" t="str">
        <f>IF(AND(仕訳日記帳!D4069=Sheet2!$A$2,仕訳日記帳!$N4069&gt;=Sheet2!$B$2),仕訳日記帳!D4069,IF(AND(OR(仕訳日記帳!D4069=Sheet2!$A$3,仕訳日記帳!D4069=Sheet2!$A$4,仕訳日記帳!D4069=Sheet2!$A$5,仕訳日記帳!D4069=Sheet2!$A$6,仕訳日記帳!D4069=Sheet2!$A$7,仕訳日記帳!D4069=Sheet2!$A$9),仕訳日記帳!$N4069&gt;=Sheet2!$B$3),仕訳日記帳!D4069,IF(AND(仕訳日記帳!D4069=Sheet2!$A$8,仕訳日記帳!$N4069&gt;=Sheet2!$B$8),仕訳日記帳!D4069,IF(AND(OR(仕訳日記帳!D4069=Sheet2!$A$10,仕訳日記帳!D4069=Sheet2!$A$11,仕訳日記帳!D4069=Sheet2!$A$12,仕訳日記帳!D4069=Sheet2!$A$13,仕訳日記帳!D4069=Sheet2!$A$14,仕訳日記帳!D4069=Sheet2!$A$15,仕訳日記帳!D4069=Sheet2!$A$16,仕訳日記帳!D4069=Sheet2!$A$17),Sheet2!$B$9&lt;=仕訳日記帳!$N4069&lt;Sheet2!$C$10),仕訳日記帳!D4069,""))))</f>
        <v/>
      </c>
      <c r="B4069" s="263" t="str">
        <f>IF(AND($A4069=Sheet2!$A$2,仕訳日記帳!$N4069&gt;=Sheet2!$B$2),仕訳日記帳!A4069,IF(AND(OR($A4069=Sheet2!$A$3,$A4069=Sheet2!$A$4,$A4069=Sheet2!$A$5,$A4069=Sheet2!$A$6,$A4069=Sheet2!$A$7,$A4069=Sheet2!$A$9),仕訳日記帳!$N4069&gt;=Sheet2!$B$3),仕訳日記帳!A4069,IF(AND($A4069=Sheet2!$A$8,仕訳日記帳!$N4069&gt;=Sheet2!$B$8),仕訳日記帳!A4069,IF(AND(OR($A4069=Sheet2!$A$10,$A4069=Sheet2!$A$11,$A4069=Sheet2!$A$12,$A4069=Sheet2!$A$13,$A4069=Sheet2!$A$14,$A4069=Sheet2!$A$15,$A4069=Sheet2!$A$16,$A4069=Sheet2!$A$17),Sheet2!$B$9&lt;=仕訳日記帳!$N4069&lt;Sheet2!$C$10),仕訳日記帳!A4069,""))))</f>
        <v/>
      </c>
      <c r="C4069" t="str">
        <f>IF(AND($A4069=Sheet2!$A$2,仕訳日記帳!$N4069&gt;=Sheet2!$B$2),仕訳日記帳!B4069,IF(AND(OR($A4069=Sheet2!$A$3,$A4069=Sheet2!$A$4,$A4069=Sheet2!$A$5,$A4069=Sheet2!$A$6,$A4069=Sheet2!$A$7,$A4069=Sheet2!$A$9),仕訳日記帳!$N4069&gt;=Sheet2!$B$3),仕訳日記帳!B4069,IF(AND($A4069=Sheet2!$A$8,仕訳日記帳!$N4069&gt;=Sheet2!$B$8),仕訳日記帳!B4069,IF(AND(OR($A4069=Sheet2!$A$10,$A4069=Sheet2!$A$11,$A4069=Sheet2!$A$12,$A4069=Sheet2!$A$13,$A4069=Sheet2!$A$14,$A4069=Sheet2!$A$15,$A4069=Sheet2!$A$16,$A4069=Sheet2!$A$17),Sheet2!$B$9&lt;=仕訳日記帳!$N4069&lt;Sheet2!$C$10),仕訳日記帳!B4069,""))))</f>
        <v/>
      </c>
      <c r="D4069" s="265" t="str">
        <f>IF(AND($A4069=Sheet2!$A$2,仕訳日記帳!$N4069&gt;=Sheet2!$B$2),仕訳日記帳!N4069,IF(AND(OR($A4069=Sheet2!$A$3,$A4069=Sheet2!$A$4,$A4069=Sheet2!$A$5,$A4069=Sheet2!$A$6,$A4069=Sheet2!$A$7,$A4069=Sheet2!$A$9),仕訳日記帳!$N4069&gt;=Sheet2!$B$3),仕訳日記帳!N4069,IF(AND($A4069=Sheet2!$A$8,仕訳日記帳!$N4069&gt;=Sheet2!$B$8),仕訳日記帳!N4069,IF(AND(OR($A4069=Sheet2!$A$10,$A4069=Sheet2!$A$11,$A4069=Sheet2!$A$12,$A4069=Sheet2!$A$13,$A4069=Sheet2!$A$14,$A4069=Sheet2!$A$15,$A4069=Sheet2!$A$16,$A4069=Sheet2!$A$17),Sheet2!$B$9&lt;=仕訳日記帳!$N4069&lt;Sheet2!$C$10),仕訳日記帳!N4069,""))))</f>
        <v/>
      </c>
      <c r="E4069" s="263" t="str">
        <f>IF(AND($A4069=Sheet2!$A$2,仕訳日記帳!$N4069&gt;=Sheet2!$B$2),仕訳日記帳!G4069,IF(AND(OR($A4069=Sheet2!$A$3,$A4069=Sheet2!$A$4,$A4069=Sheet2!$A$5,$A4069=Sheet2!$A$6,$A4069=Sheet2!$A$7,$A4069=Sheet2!$A$9),仕訳日記帳!$N4069&gt;=Sheet2!$B$3),仕訳日記帳!G4069,IF(AND($A4069=Sheet2!$A$8,仕訳日記帳!$N4069&gt;=Sheet2!$B$8),仕訳日記帳!G4069,IF(AND(OR($A4069=Sheet2!$A$10,$A4069=Sheet2!$A$11,$A4069=Sheet2!$A$12,$A4069=Sheet2!$A$13,$A4069=Sheet2!$A$14,$A4069=Sheet2!$A$15,$A4069=Sheet2!$A$16,$A4069=Sheet2!$A$17),Sheet2!$B$9&lt;=仕訳日記帳!$N4069&lt;Sheet2!$C$10),仕訳日記帳!G4069,""))))</f>
        <v/>
      </c>
      <c r="G4069" t="str">
        <f>IF(OR(A4069=Sheet2!$A$2,A4069=Sheet2!$A$3,A4069=Sheet2!$A$4,A4069=Sheet2!$A$5,A4069=Sheet2!$A$6,A4069=Sheet2!$A$7,A4069=Sheet2!$A$8,A4069=Sheet2!$A$9,A4069=Sheet2!$A$10,A4069=Sheet2!$A$11,A4069=Sheet2!$A$12,$A$2=Sheet2!$A$13,A4069=Sheet2!$A$14,$A$2=Sheet2!$A$15,$A$2=Sheet2!$A$16,A4069=Sheet2!$A$17),"該当","")</f>
        <v/>
      </c>
      <c r="H4069" t="str">
        <f>IF(OR(A4069="",G4069=""),"",COUNTIF($G$2:G4069,"該当"))</f>
        <v/>
      </c>
    </row>
    <row r="4070" spans="1:8">
      <c r="A4070" t="str">
        <f>IF(AND(仕訳日記帳!D4070=Sheet2!$A$2,仕訳日記帳!$N4070&gt;=Sheet2!$B$2),仕訳日記帳!D4070,IF(AND(OR(仕訳日記帳!D4070=Sheet2!$A$3,仕訳日記帳!D4070=Sheet2!$A$4,仕訳日記帳!D4070=Sheet2!$A$5,仕訳日記帳!D4070=Sheet2!$A$6,仕訳日記帳!D4070=Sheet2!$A$7,仕訳日記帳!D4070=Sheet2!$A$9),仕訳日記帳!$N4070&gt;=Sheet2!$B$3),仕訳日記帳!D4070,IF(AND(仕訳日記帳!D4070=Sheet2!$A$8,仕訳日記帳!$N4070&gt;=Sheet2!$B$8),仕訳日記帳!D4070,IF(AND(OR(仕訳日記帳!D4070=Sheet2!$A$10,仕訳日記帳!D4070=Sheet2!$A$11,仕訳日記帳!D4070=Sheet2!$A$12,仕訳日記帳!D4070=Sheet2!$A$13,仕訳日記帳!D4070=Sheet2!$A$14,仕訳日記帳!D4070=Sheet2!$A$15,仕訳日記帳!D4070=Sheet2!$A$16,仕訳日記帳!D4070=Sheet2!$A$17),Sheet2!$B$9&lt;=仕訳日記帳!$N4070&lt;Sheet2!$C$10),仕訳日記帳!D4070,""))))</f>
        <v/>
      </c>
      <c r="B4070" s="263" t="str">
        <f>IF(AND($A4070=Sheet2!$A$2,仕訳日記帳!$N4070&gt;=Sheet2!$B$2),仕訳日記帳!A4070,IF(AND(OR($A4070=Sheet2!$A$3,$A4070=Sheet2!$A$4,$A4070=Sheet2!$A$5,$A4070=Sheet2!$A$6,$A4070=Sheet2!$A$7,$A4070=Sheet2!$A$9),仕訳日記帳!$N4070&gt;=Sheet2!$B$3),仕訳日記帳!A4070,IF(AND($A4070=Sheet2!$A$8,仕訳日記帳!$N4070&gt;=Sheet2!$B$8),仕訳日記帳!A4070,IF(AND(OR($A4070=Sheet2!$A$10,$A4070=Sheet2!$A$11,$A4070=Sheet2!$A$12,$A4070=Sheet2!$A$13,$A4070=Sheet2!$A$14,$A4070=Sheet2!$A$15,$A4070=Sheet2!$A$16,$A4070=Sheet2!$A$17),Sheet2!$B$9&lt;=仕訳日記帳!$N4070&lt;Sheet2!$C$10),仕訳日記帳!A4070,""))))</f>
        <v/>
      </c>
      <c r="C4070" t="str">
        <f>IF(AND($A4070=Sheet2!$A$2,仕訳日記帳!$N4070&gt;=Sheet2!$B$2),仕訳日記帳!B4070,IF(AND(OR($A4070=Sheet2!$A$3,$A4070=Sheet2!$A$4,$A4070=Sheet2!$A$5,$A4070=Sheet2!$A$6,$A4070=Sheet2!$A$7,$A4070=Sheet2!$A$9),仕訳日記帳!$N4070&gt;=Sheet2!$B$3),仕訳日記帳!B4070,IF(AND($A4070=Sheet2!$A$8,仕訳日記帳!$N4070&gt;=Sheet2!$B$8),仕訳日記帳!B4070,IF(AND(OR($A4070=Sheet2!$A$10,$A4070=Sheet2!$A$11,$A4070=Sheet2!$A$12,$A4070=Sheet2!$A$13,$A4070=Sheet2!$A$14,$A4070=Sheet2!$A$15,$A4070=Sheet2!$A$16,$A4070=Sheet2!$A$17),Sheet2!$B$9&lt;=仕訳日記帳!$N4070&lt;Sheet2!$C$10),仕訳日記帳!B4070,""))))</f>
        <v/>
      </c>
      <c r="D4070" s="265" t="str">
        <f>IF(AND($A4070=Sheet2!$A$2,仕訳日記帳!$N4070&gt;=Sheet2!$B$2),仕訳日記帳!N4070,IF(AND(OR($A4070=Sheet2!$A$3,$A4070=Sheet2!$A$4,$A4070=Sheet2!$A$5,$A4070=Sheet2!$A$6,$A4070=Sheet2!$A$7,$A4070=Sheet2!$A$9),仕訳日記帳!$N4070&gt;=Sheet2!$B$3),仕訳日記帳!N4070,IF(AND($A4070=Sheet2!$A$8,仕訳日記帳!$N4070&gt;=Sheet2!$B$8),仕訳日記帳!N4070,IF(AND(OR($A4070=Sheet2!$A$10,$A4070=Sheet2!$A$11,$A4070=Sheet2!$A$12,$A4070=Sheet2!$A$13,$A4070=Sheet2!$A$14,$A4070=Sheet2!$A$15,$A4070=Sheet2!$A$16,$A4070=Sheet2!$A$17),Sheet2!$B$9&lt;=仕訳日記帳!$N4070&lt;Sheet2!$C$10),仕訳日記帳!N4070,""))))</f>
        <v/>
      </c>
      <c r="E4070" s="263" t="str">
        <f>IF(AND($A4070=Sheet2!$A$2,仕訳日記帳!$N4070&gt;=Sheet2!$B$2),仕訳日記帳!G4070,IF(AND(OR($A4070=Sheet2!$A$3,$A4070=Sheet2!$A$4,$A4070=Sheet2!$A$5,$A4070=Sheet2!$A$6,$A4070=Sheet2!$A$7,$A4070=Sheet2!$A$9),仕訳日記帳!$N4070&gt;=Sheet2!$B$3),仕訳日記帳!G4070,IF(AND($A4070=Sheet2!$A$8,仕訳日記帳!$N4070&gt;=Sheet2!$B$8),仕訳日記帳!G4070,IF(AND(OR($A4070=Sheet2!$A$10,$A4070=Sheet2!$A$11,$A4070=Sheet2!$A$12,$A4070=Sheet2!$A$13,$A4070=Sheet2!$A$14,$A4070=Sheet2!$A$15,$A4070=Sheet2!$A$16,$A4070=Sheet2!$A$17),Sheet2!$B$9&lt;=仕訳日記帳!$N4070&lt;Sheet2!$C$10),仕訳日記帳!G4070,""))))</f>
        <v/>
      </c>
      <c r="G4070" t="str">
        <f>IF(OR(A4070=Sheet2!$A$2,A4070=Sheet2!$A$3,A4070=Sheet2!$A$4,A4070=Sheet2!$A$5,A4070=Sheet2!$A$6,A4070=Sheet2!$A$7,A4070=Sheet2!$A$8,A4070=Sheet2!$A$9,A4070=Sheet2!$A$10,A4070=Sheet2!$A$11,A4070=Sheet2!$A$12,$A$2=Sheet2!$A$13,A4070=Sheet2!$A$14,$A$2=Sheet2!$A$15,$A$2=Sheet2!$A$16,A4070=Sheet2!$A$17),"該当","")</f>
        <v/>
      </c>
      <c r="H4070" t="str">
        <f>IF(OR(A4070="",G4070=""),"",COUNTIF($G$2:G4070,"該当"))</f>
        <v/>
      </c>
    </row>
    <row r="4071" spans="1:8">
      <c r="A4071" t="str">
        <f>IF(AND(仕訳日記帳!D4071=Sheet2!$A$2,仕訳日記帳!$N4071&gt;=Sheet2!$B$2),仕訳日記帳!D4071,IF(AND(OR(仕訳日記帳!D4071=Sheet2!$A$3,仕訳日記帳!D4071=Sheet2!$A$4,仕訳日記帳!D4071=Sheet2!$A$5,仕訳日記帳!D4071=Sheet2!$A$6,仕訳日記帳!D4071=Sheet2!$A$7,仕訳日記帳!D4071=Sheet2!$A$9),仕訳日記帳!$N4071&gt;=Sheet2!$B$3),仕訳日記帳!D4071,IF(AND(仕訳日記帳!D4071=Sheet2!$A$8,仕訳日記帳!$N4071&gt;=Sheet2!$B$8),仕訳日記帳!D4071,IF(AND(OR(仕訳日記帳!D4071=Sheet2!$A$10,仕訳日記帳!D4071=Sheet2!$A$11,仕訳日記帳!D4071=Sheet2!$A$12,仕訳日記帳!D4071=Sheet2!$A$13,仕訳日記帳!D4071=Sheet2!$A$14,仕訳日記帳!D4071=Sheet2!$A$15,仕訳日記帳!D4071=Sheet2!$A$16,仕訳日記帳!D4071=Sheet2!$A$17),Sheet2!$B$9&lt;=仕訳日記帳!$N4071&lt;Sheet2!$C$10),仕訳日記帳!D4071,""))))</f>
        <v/>
      </c>
      <c r="B4071" s="263" t="str">
        <f>IF(AND($A4071=Sheet2!$A$2,仕訳日記帳!$N4071&gt;=Sheet2!$B$2),仕訳日記帳!A4071,IF(AND(OR($A4071=Sheet2!$A$3,$A4071=Sheet2!$A$4,$A4071=Sheet2!$A$5,$A4071=Sheet2!$A$6,$A4071=Sheet2!$A$7,$A4071=Sheet2!$A$9),仕訳日記帳!$N4071&gt;=Sheet2!$B$3),仕訳日記帳!A4071,IF(AND($A4071=Sheet2!$A$8,仕訳日記帳!$N4071&gt;=Sheet2!$B$8),仕訳日記帳!A4071,IF(AND(OR($A4071=Sheet2!$A$10,$A4071=Sheet2!$A$11,$A4071=Sheet2!$A$12,$A4071=Sheet2!$A$13,$A4071=Sheet2!$A$14,$A4071=Sheet2!$A$15,$A4071=Sheet2!$A$16,$A4071=Sheet2!$A$17),Sheet2!$B$9&lt;=仕訳日記帳!$N4071&lt;Sheet2!$C$10),仕訳日記帳!A4071,""))))</f>
        <v/>
      </c>
      <c r="C4071" t="str">
        <f>IF(AND($A4071=Sheet2!$A$2,仕訳日記帳!$N4071&gt;=Sheet2!$B$2),仕訳日記帳!B4071,IF(AND(OR($A4071=Sheet2!$A$3,$A4071=Sheet2!$A$4,$A4071=Sheet2!$A$5,$A4071=Sheet2!$A$6,$A4071=Sheet2!$A$7,$A4071=Sheet2!$A$9),仕訳日記帳!$N4071&gt;=Sheet2!$B$3),仕訳日記帳!B4071,IF(AND($A4071=Sheet2!$A$8,仕訳日記帳!$N4071&gt;=Sheet2!$B$8),仕訳日記帳!B4071,IF(AND(OR($A4071=Sheet2!$A$10,$A4071=Sheet2!$A$11,$A4071=Sheet2!$A$12,$A4071=Sheet2!$A$13,$A4071=Sheet2!$A$14,$A4071=Sheet2!$A$15,$A4071=Sheet2!$A$16,$A4071=Sheet2!$A$17),Sheet2!$B$9&lt;=仕訳日記帳!$N4071&lt;Sheet2!$C$10),仕訳日記帳!B4071,""))))</f>
        <v/>
      </c>
      <c r="D4071" s="265" t="str">
        <f>IF(AND($A4071=Sheet2!$A$2,仕訳日記帳!$N4071&gt;=Sheet2!$B$2),仕訳日記帳!N4071,IF(AND(OR($A4071=Sheet2!$A$3,$A4071=Sheet2!$A$4,$A4071=Sheet2!$A$5,$A4071=Sheet2!$A$6,$A4071=Sheet2!$A$7,$A4071=Sheet2!$A$9),仕訳日記帳!$N4071&gt;=Sheet2!$B$3),仕訳日記帳!N4071,IF(AND($A4071=Sheet2!$A$8,仕訳日記帳!$N4071&gt;=Sheet2!$B$8),仕訳日記帳!N4071,IF(AND(OR($A4071=Sheet2!$A$10,$A4071=Sheet2!$A$11,$A4071=Sheet2!$A$12,$A4071=Sheet2!$A$13,$A4071=Sheet2!$A$14,$A4071=Sheet2!$A$15,$A4071=Sheet2!$A$16,$A4071=Sheet2!$A$17),Sheet2!$B$9&lt;=仕訳日記帳!$N4071&lt;Sheet2!$C$10),仕訳日記帳!N4071,""))))</f>
        <v/>
      </c>
      <c r="E4071" s="263" t="str">
        <f>IF(AND($A4071=Sheet2!$A$2,仕訳日記帳!$N4071&gt;=Sheet2!$B$2),仕訳日記帳!G4071,IF(AND(OR($A4071=Sheet2!$A$3,$A4071=Sheet2!$A$4,$A4071=Sheet2!$A$5,$A4071=Sheet2!$A$6,$A4071=Sheet2!$A$7,$A4071=Sheet2!$A$9),仕訳日記帳!$N4071&gt;=Sheet2!$B$3),仕訳日記帳!G4071,IF(AND($A4071=Sheet2!$A$8,仕訳日記帳!$N4071&gt;=Sheet2!$B$8),仕訳日記帳!G4071,IF(AND(OR($A4071=Sheet2!$A$10,$A4071=Sheet2!$A$11,$A4071=Sheet2!$A$12,$A4071=Sheet2!$A$13,$A4071=Sheet2!$A$14,$A4071=Sheet2!$A$15,$A4071=Sheet2!$A$16,$A4071=Sheet2!$A$17),Sheet2!$B$9&lt;=仕訳日記帳!$N4071&lt;Sheet2!$C$10),仕訳日記帳!G4071,""))))</f>
        <v/>
      </c>
      <c r="G4071" t="str">
        <f>IF(OR(A4071=Sheet2!$A$2,A4071=Sheet2!$A$3,A4071=Sheet2!$A$4,A4071=Sheet2!$A$5,A4071=Sheet2!$A$6,A4071=Sheet2!$A$7,A4071=Sheet2!$A$8,A4071=Sheet2!$A$9,A4071=Sheet2!$A$10,A4071=Sheet2!$A$11,A4071=Sheet2!$A$12,$A$2=Sheet2!$A$13,A4071=Sheet2!$A$14,$A$2=Sheet2!$A$15,$A$2=Sheet2!$A$16,A4071=Sheet2!$A$17),"該当","")</f>
        <v/>
      </c>
      <c r="H4071" t="str">
        <f>IF(OR(A4071="",G4071=""),"",COUNTIF($G$2:G4071,"該当"))</f>
        <v/>
      </c>
    </row>
    <row r="4072" spans="1:8">
      <c r="A4072" t="str">
        <f>IF(AND(仕訳日記帳!D4072=Sheet2!$A$2,仕訳日記帳!$N4072&gt;=Sheet2!$B$2),仕訳日記帳!D4072,IF(AND(OR(仕訳日記帳!D4072=Sheet2!$A$3,仕訳日記帳!D4072=Sheet2!$A$4,仕訳日記帳!D4072=Sheet2!$A$5,仕訳日記帳!D4072=Sheet2!$A$6,仕訳日記帳!D4072=Sheet2!$A$7,仕訳日記帳!D4072=Sheet2!$A$9),仕訳日記帳!$N4072&gt;=Sheet2!$B$3),仕訳日記帳!D4072,IF(AND(仕訳日記帳!D4072=Sheet2!$A$8,仕訳日記帳!$N4072&gt;=Sheet2!$B$8),仕訳日記帳!D4072,IF(AND(OR(仕訳日記帳!D4072=Sheet2!$A$10,仕訳日記帳!D4072=Sheet2!$A$11,仕訳日記帳!D4072=Sheet2!$A$12,仕訳日記帳!D4072=Sheet2!$A$13,仕訳日記帳!D4072=Sheet2!$A$14,仕訳日記帳!D4072=Sheet2!$A$15,仕訳日記帳!D4072=Sheet2!$A$16,仕訳日記帳!D4072=Sheet2!$A$17),Sheet2!$B$9&lt;=仕訳日記帳!$N4072&lt;Sheet2!$C$10),仕訳日記帳!D4072,""))))</f>
        <v/>
      </c>
      <c r="B4072" s="263" t="str">
        <f>IF(AND($A4072=Sheet2!$A$2,仕訳日記帳!$N4072&gt;=Sheet2!$B$2),仕訳日記帳!A4072,IF(AND(OR($A4072=Sheet2!$A$3,$A4072=Sheet2!$A$4,$A4072=Sheet2!$A$5,$A4072=Sheet2!$A$6,$A4072=Sheet2!$A$7,$A4072=Sheet2!$A$9),仕訳日記帳!$N4072&gt;=Sheet2!$B$3),仕訳日記帳!A4072,IF(AND($A4072=Sheet2!$A$8,仕訳日記帳!$N4072&gt;=Sheet2!$B$8),仕訳日記帳!A4072,IF(AND(OR($A4072=Sheet2!$A$10,$A4072=Sheet2!$A$11,$A4072=Sheet2!$A$12,$A4072=Sheet2!$A$13,$A4072=Sheet2!$A$14,$A4072=Sheet2!$A$15,$A4072=Sheet2!$A$16,$A4072=Sheet2!$A$17),Sheet2!$B$9&lt;=仕訳日記帳!$N4072&lt;Sheet2!$C$10),仕訳日記帳!A4072,""))))</f>
        <v/>
      </c>
      <c r="C4072" t="str">
        <f>IF(AND($A4072=Sheet2!$A$2,仕訳日記帳!$N4072&gt;=Sheet2!$B$2),仕訳日記帳!B4072,IF(AND(OR($A4072=Sheet2!$A$3,$A4072=Sheet2!$A$4,$A4072=Sheet2!$A$5,$A4072=Sheet2!$A$6,$A4072=Sheet2!$A$7,$A4072=Sheet2!$A$9),仕訳日記帳!$N4072&gt;=Sheet2!$B$3),仕訳日記帳!B4072,IF(AND($A4072=Sheet2!$A$8,仕訳日記帳!$N4072&gt;=Sheet2!$B$8),仕訳日記帳!B4072,IF(AND(OR($A4072=Sheet2!$A$10,$A4072=Sheet2!$A$11,$A4072=Sheet2!$A$12,$A4072=Sheet2!$A$13,$A4072=Sheet2!$A$14,$A4072=Sheet2!$A$15,$A4072=Sheet2!$A$16,$A4072=Sheet2!$A$17),Sheet2!$B$9&lt;=仕訳日記帳!$N4072&lt;Sheet2!$C$10),仕訳日記帳!B4072,""))))</f>
        <v/>
      </c>
      <c r="D4072" s="265" t="str">
        <f>IF(AND($A4072=Sheet2!$A$2,仕訳日記帳!$N4072&gt;=Sheet2!$B$2),仕訳日記帳!N4072,IF(AND(OR($A4072=Sheet2!$A$3,$A4072=Sheet2!$A$4,$A4072=Sheet2!$A$5,$A4072=Sheet2!$A$6,$A4072=Sheet2!$A$7,$A4072=Sheet2!$A$9),仕訳日記帳!$N4072&gt;=Sheet2!$B$3),仕訳日記帳!N4072,IF(AND($A4072=Sheet2!$A$8,仕訳日記帳!$N4072&gt;=Sheet2!$B$8),仕訳日記帳!N4072,IF(AND(OR($A4072=Sheet2!$A$10,$A4072=Sheet2!$A$11,$A4072=Sheet2!$A$12,$A4072=Sheet2!$A$13,$A4072=Sheet2!$A$14,$A4072=Sheet2!$A$15,$A4072=Sheet2!$A$16,$A4072=Sheet2!$A$17),Sheet2!$B$9&lt;=仕訳日記帳!$N4072&lt;Sheet2!$C$10),仕訳日記帳!N4072,""))))</f>
        <v/>
      </c>
      <c r="E4072" s="263" t="str">
        <f>IF(AND($A4072=Sheet2!$A$2,仕訳日記帳!$N4072&gt;=Sheet2!$B$2),仕訳日記帳!G4072,IF(AND(OR($A4072=Sheet2!$A$3,$A4072=Sheet2!$A$4,$A4072=Sheet2!$A$5,$A4072=Sheet2!$A$6,$A4072=Sheet2!$A$7,$A4072=Sheet2!$A$9),仕訳日記帳!$N4072&gt;=Sheet2!$B$3),仕訳日記帳!G4072,IF(AND($A4072=Sheet2!$A$8,仕訳日記帳!$N4072&gt;=Sheet2!$B$8),仕訳日記帳!G4072,IF(AND(OR($A4072=Sheet2!$A$10,$A4072=Sheet2!$A$11,$A4072=Sheet2!$A$12,$A4072=Sheet2!$A$13,$A4072=Sheet2!$A$14,$A4072=Sheet2!$A$15,$A4072=Sheet2!$A$16,$A4072=Sheet2!$A$17),Sheet2!$B$9&lt;=仕訳日記帳!$N4072&lt;Sheet2!$C$10),仕訳日記帳!G4072,""))))</f>
        <v/>
      </c>
      <c r="G4072" t="str">
        <f>IF(OR(A4072=Sheet2!$A$2,A4072=Sheet2!$A$3,A4072=Sheet2!$A$4,A4072=Sheet2!$A$5,A4072=Sheet2!$A$6,A4072=Sheet2!$A$7,A4072=Sheet2!$A$8,A4072=Sheet2!$A$9,A4072=Sheet2!$A$10,A4072=Sheet2!$A$11,A4072=Sheet2!$A$12,$A$2=Sheet2!$A$13,A4072=Sheet2!$A$14,$A$2=Sheet2!$A$15,$A$2=Sheet2!$A$16,A4072=Sheet2!$A$17),"該当","")</f>
        <v/>
      </c>
      <c r="H4072" t="str">
        <f>IF(OR(A4072="",G4072=""),"",COUNTIF($G$2:G4072,"該当"))</f>
        <v/>
      </c>
    </row>
    <row r="4073" spans="1:8">
      <c r="A4073" t="str">
        <f>IF(AND(仕訳日記帳!D4073=Sheet2!$A$2,仕訳日記帳!$N4073&gt;=Sheet2!$B$2),仕訳日記帳!D4073,IF(AND(OR(仕訳日記帳!D4073=Sheet2!$A$3,仕訳日記帳!D4073=Sheet2!$A$4,仕訳日記帳!D4073=Sheet2!$A$5,仕訳日記帳!D4073=Sheet2!$A$6,仕訳日記帳!D4073=Sheet2!$A$7,仕訳日記帳!D4073=Sheet2!$A$9),仕訳日記帳!$N4073&gt;=Sheet2!$B$3),仕訳日記帳!D4073,IF(AND(仕訳日記帳!D4073=Sheet2!$A$8,仕訳日記帳!$N4073&gt;=Sheet2!$B$8),仕訳日記帳!D4073,IF(AND(OR(仕訳日記帳!D4073=Sheet2!$A$10,仕訳日記帳!D4073=Sheet2!$A$11,仕訳日記帳!D4073=Sheet2!$A$12,仕訳日記帳!D4073=Sheet2!$A$13,仕訳日記帳!D4073=Sheet2!$A$14,仕訳日記帳!D4073=Sheet2!$A$15,仕訳日記帳!D4073=Sheet2!$A$16,仕訳日記帳!D4073=Sheet2!$A$17),Sheet2!$B$9&lt;=仕訳日記帳!$N4073&lt;Sheet2!$C$10),仕訳日記帳!D4073,""))))</f>
        <v/>
      </c>
      <c r="B4073" s="263" t="str">
        <f>IF(AND($A4073=Sheet2!$A$2,仕訳日記帳!$N4073&gt;=Sheet2!$B$2),仕訳日記帳!A4073,IF(AND(OR($A4073=Sheet2!$A$3,$A4073=Sheet2!$A$4,$A4073=Sheet2!$A$5,$A4073=Sheet2!$A$6,$A4073=Sheet2!$A$7,$A4073=Sheet2!$A$9),仕訳日記帳!$N4073&gt;=Sheet2!$B$3),仕訳日記帳!A4073,IF(AND($A4073=Sheet2!$A$8,仕訳日記帳!$N4073&gt;=Sheet2!$B$8),仕訳日記帳!A4073,IF(AND(OR($A4073=Sheet2!$A$10,$A4073=Sheet2!$A$11,$A4073=Sheet2!$A$12,$A4073=Sheet2!$A$13,$A4073=Sheet2!$A$14,$A4073=Sheet2!$A$15,$A4073=Sheet2!$A$16,$A4073=Sheet2!$A$17),Sheet2!$B$9&lt;=仕訳日記帳!$N4073&lt;Sheet2!$C$10),仕訳日記帳!A4073,""))))</f>
        <v/>
      </c>
      <c r="C4073" t="str">
        <f>IF(AND($A4073=Sheet2!$A$2,仕訳日記帳!$N4073&gt;=Sheet2!$B$2),仕訳日記帳!B4073,IF(AND(OR($A4073=Sheet2!$A$3,$A4073=Sheet2!$A$4,$A4073=Sheet2!$A$5,$A4073=Sheet2!$A$6,$A4073=Sheet2!$A$7,$A4073=Sheet2!$A$9),仕訳日記帳!$N4073&gt;=Sheet2!$B$3),仕訳日記帳!B4073,IF(AND($A4073=Sheet2!$A$8,仕訳日記帳!$N4073&gt;=Sheet2!$B$8),仕訳日記帳!B4073,IF(AND(OR($A4073=Sheet2!$A$10,$A4073=Sheet2!$A$11,$A4073=Sheet2!$A$12,$A4073=Sheet2!$A$13,$A4073=Sheet2!$A$14,$A4073=Sheet2!$A$15,$A4073=Sheet2!$A$16,$A4073=Sheet2!$A$17),Sheet2!$B$9&lt;=仕訳日記帳!$N4073&lt;Sheet2!$C$10),仕訳日記帳!B4073,""))))</f>
        <v/>
      </c>
      <c r="D4073" s="265" t="str">
        <f>IF(AND($A4073=Sheet2!$A$2,仕訳日記帳!$N4073&gt;=Sheet2!$B$2),仕訳日記帳!N4073,IF(AND(OR($A4073=Sheet2!$A$3,$A4073=Sheet2!$A$4,$A4073=Sheet2!$A$5,$A4073=Sheet2!$A$6,$A4073=Sheet2!$A$7,$A4073=Sheet2!$A$9),仕訳日記帳!$N4073&gt;=Sheet2!$B$3),仕訳日記帳!N4073,IF(AND($A4073=Sheet2!$A$8,仕訳日記帳!$N4073&gt;=Sheet2!$B$8),仕訳日記帳!N4073,IF(AND(OR($A4073=Sheet2!$A$10,$A4073=Sheet2!$A$11,$A4073=Sheet2!$A$12,$A4073=Sheet2!$A$13,$A4073=Sheet2!$A$14,$A4073=Sheet2!$A$15,$A4073=Sheet2!$A$16,$A4073=Sheet2!$A$17),Sheet2!$B$9&lt;=仕訳日記帳!$N4073&lt;Sheet2!$C$10),仕訳日記帳!N4073,""))))</f>
        <v/>
      </c>
      <c r="E4073" s="263" t="str">
        <f>IF(AND($A4073=Sheet2!$A$2,仕訳日記帳!$N4073&gt;=Sheet2!$B$2),仕訳日記帳!G4073,IF(AND(OR($A4073=Sheet2!$A$3,$A4073=Sheet2!$A$4,$A4073=Sheet2!$A$5,$A4073=Sheet2!$A$6,$A4073=Sheet2!$A$7,$A4073=Sheet2!$A$9),仕訳日記帳!$N4073&gt;=Sheet2!$B$3),仕訳日記帳!G4073,IF(AND($A4073=Sheet2!$A$8,仕訳日記帳!$N4073&gt;=Sheet2!$B$8),仕訳日記帳!G4073,IF(AND(OR($A4073=Sheet2!$A$10,$A4073=Sheet2!$A$11,$A4073=Sheet2!$A$12,$A4073=Sheet2!$A$13,$A4073=Sheet2!$A$14,$A4073=Sheet2!$A$15,$A4073=Sheet2!$A$16,$A4073=Sheet2!$A$17),Sheet2!$B$9&lt;=仕訳日記帳!$N4073&lt;Sheet2!$C$10),仕訳日記帳!G4073,""))))</f>
        <v/>
      </c>
      <c r="G4073" t="str">
        <f>IF(OR(A4073=Sheet2!$A$2,A4073=Sheet2!$A$3,A4073=Sheet2!$A$4,A4073=Sheet2!$A$5,A4073=Sheet2!$A$6,A4073=Sheet2!$A$7,A4073=Sheet2!$A$8,A4073=Sheet2!$A$9,A4073=Sheet2!$A$10,A4073=Sheet2!$A$11,A4073=Sheet2!$A$12,$A$2=Sheet2!$A$13,A4073=Sheet2!$A$14,$A$2=Sheet2!$A$15,$A$2=Sheet2!$A$16,A4073=Sheet2!$A$17),"該当","")</f>
        <v/>
      </c>
      <c r="H4073" t="str">
        <f>IF(OR(A4073="",G4073=""),"",COUNTIF($G$2:G4073,"該当"))</f>
        <v/>
      </c>
    </row>
    <row r="4074" spans="1:8">
      <c r="A4074" t="str">
        <f>IF(AND(仕訳日記帳!D4074=Sheet2!$A$2,仕訳日記帳!$N4074&gt;=Sheet2!$B$2),仕訳日記帳!D4074,IF(AND(OR(仕訳日記帳!D4074=Sheet2!$A$3,仕訳日記帳!D4074=Sheet2!$A$4,仕訳日記帳!D4074=Sheet2!$A$5,仕訳日記帳!D4074=Sheet2!$A$6,仕訳日記帳!D4074=Sheet2!$A$7,仕訳日記帳!D4074=Sheet2!$A$9),仕訳日記帳!$N4074&gt;=Sheet2!$B$3),仕訳日記帳!D4074,IF(AND(仕訳日記帳!D4074=Sheet2!$A$8,仕訳日記帳!$N4074&gt;=Sheet2!$B$8),仕訳日記帳!D4074,IF(AND(OR(仕訳日記帳!D4074=Sheet2!$A$10,仕訳日記帳!D4074=Sheet2!$A$11,仕訳日記帳!D4074=Sheet2!$A$12,仕訳日記帳!D4074=Sheet2!$A$13,仕訳日記帳!D4074=Sheet2!$A$14,仕訳日記帳!D4074=Sheet2!$A$15,仕訳日記帳!D4074=Sheet2!$A$16,仕訳日記帳!D4074=Sheet2!$A$17),Sheet2!$B$9&lt;=仕訳日記帳!$N4074&lt;Sheet2!$C$10),仕訳日記帳!D4074,""))))</f>
        <v/>
      </c>
      <c r="B4074" s="263" t="str">
        <f>IF(AND($A4074=Sheet2!$A$2,仕訳日記帳!$N4074&gt;=Sheet2!$B$2),仕訳日記帳!A4074,IF(AND(OR($A4074=Sheet2!$A$3,$A4074=Sheet2!$A$4,$A4074=Sheet2!$A$5,$A4074=Sheet2!$A$6,$A4074=Sheet2!$A$7,$A4074=Sheet2!$A$9),仕訳日記帳!$N4074&gt;=Sheet2!$B$3),仕訳日記帳!A4074,IF(AND($A4074=Sheet2!$A$8,仕訳日記帳!$N4074&gt;=Sheet2!$B$8),仕訳日記帳!A4074,IF(AND(OR($A4074=Sheet2!$A$10,$A4074=Sheet2!$A$11,$A4074=Sheet2!$A$12,$A4074=Sheet2!$A$13,$A4074=Sheet2!$A$14,$A4074=Sheet2!$A$15,$A4074=Sheet2!$A$16,$A4074=Sheet2!$A$17),Sheet2!$B$9&lt;=仕訳日記帳!$N4074&lt;Sheet2!$C$10),仕訳日記帳!A4074,""))))</f>
        <v/>
      </c>
      <c r="C4074" t="str">
        <f>IF(AND($A4074=Sheet2!$A$2,仕訳日記帳!$N4074&gt;=Sheet2!$B$2),仕訳日記帳!B4074,IF(AND(OR($A4074=Sheet2!$A$3,$A4074=Sheet2!$A$4,$A4074=Sheet2!$A$5,$A4074=Sheet2!$A$6,$A4074=Sheet2!$A$7,$A4074=Sheet2!$A$9),仕訳日記帳!$N4074&gt;=Sheet2!$B$3),仕訳日記帳!B4074,IF(AND($A4074=Sheet2!$A$8,仕訳日記帳!$N4074&gt;=Sheet2!$B$8),仕訳日記帳!B4074,IF(AND(OR($A4074=Sheet2!$A$10,$A4074=Sheet2!$A$11,$A4074=Sheet2!$A$12,$A4074=Sheet2!$A$13,$A4074=Sheet2!$A$14,$A4074=Sheet2!$A$15,$A4074=Sheet2!$A$16,$A4074=Sheet2!$A$17),Sheet2!$B$9&lt;=仕訳日記帳!$N4074&lt;Sheet2!$C$10),仕訳日記帳!B4074,""))))</f>
        <v/>
      </c>
      <c r="D4074" s="265" t="str">
        <f>IF(AND($A4074=Sheet2!$A$2,仕訳日記帳!$N4074&gt;=Sheet2!$B$2),仕訳日記帳!N4074,IF(AND(OR($A4074=Sheet2!$A$3,$A4074=Sheet2!$A$4,$A4074=Sheet2!$A$5,$A4074=Sheet2!$A$6,$A4074=Sheet2!$A$7,$A4074=Sheet2!$A$9),仕訳日記帳!$N4074&gt;=Sheet2!$B$3),仕訳日記帳!N4074,IF(AND($A4074=Sheet2!$A$8,仕訳日記帳!$N4074&gt;=Sheet2!$B$8),仕訳日記帳!N4074,IF(AND(OR($A4074=Sheet2!$A$10,$A4074=Sheet2!$A$11,$A4074=Sheet2!$A$12,$A4074=Sheet2!$A$13,$A4074=Sheet2!$A$14,$A4074=Sheet2!$A$15,$A4074=Sheet2!$A$16,$A4074=Sheet2!$A$17),Sheet2!$B$9&lt;=仕訳日記帳!$N4074&lt;Sheet2!$C$10),仕訳日記帳!N4074,""))))</f>
        <v/>
      </c>
      <c r="E4074" s="263" t="str">
        <f>IF(AND($A4074=Sheet2!$A$2,仕訳日記帳!$N4074&gt;=Sheet2!$B$2),仕訳日記帳!G4074,IF(AND(OR($A4074=Sheet2!$A$3,$A4074=Sheet2!$A$4,$A4074=Sheet2!$A$5,$A4074=Sheet2!$A$6,$A4074=Sheet2!$A$7,$A4074=Sheet2!$A$9),仕訳日記帳!$N4074&gt;=Sheet2!$B$3),仕訳日記帳!G4074,IF(AND($A4074=Sheet2!$A$8,仕訳日記帳!$N4074&gt;=Sheet2!$B$8),仕訳日記帳!G4074,IF(AND(OR($A4074=Sheet2!$A$10,$A4074=Sheet2!$A$11,$A4074=Sheet2!$A$12,$A4074=Sheet2!$A$13,$A4074=Sheet2!$A$14,$A4074=Sheet2!$A$15,$A4074=Sheet2!$A$16,$A4074=Sheet2!$A$17),Sheet2!$B$9&lt;=仕訳日記帳!$N4074&lt;Sheet2!$C$10),仕訳日記帳!G4074,""))))</f>
        <v/>
      </c>
      <c r="G4074" t="str">
        <f>IF(OR(A4074=Sheet2!$A$2,A4074=Sheet2!$A$3,A4074=Sheet2!$A$4,A4074=Sheet2!$A$5,A4074=Sheet2!$A$6,A4074=Sheet2!$A$7,A4074=Sheet2!$A$8,A4074=Sheet2!$A$9,A4074=Sheet2!$A$10,A4074=Sheet2!$A$11,A4074=Sheet2!$A$12,$A$2=Sheet2!$A$13,A4074=Sheet2!$A$14,$A$2=Sheet2!$A$15,$A$2=Sheet2!$A$16,A4074=Sheet2!$A$17),"該当","")</f>
        <v/>
      </c>
      <c r="H4074" t="str">
        <f>IF(OR(A4074="",G4074=""),"",COUNTIF($G$2:G4074,"該当"))</f>
        <v/>
      </c>
    </row>
    <row r="4075" spans="1:8">
      <c r="A4075" t="str">
        <f>IF(AND(仕訳日記帳!D4075=Sheet2!$A$2,仕訳日記帳!$N4075&gt;=Sheet2!$B$2),仕訳日記帳!D4075,IF(AND(OR(仕訳日記帳!D4075=Sheet2!$A$3,仕訳日記帳!D4075=Sheet2!$A$4,仕訳日記帳!D4075=Sheet2!$A$5,仕訳日記帳!D4075=Sheet2!$A$6,仕訳日記帳!D4075=Sheet2!$A$7,仕訳日記帳!D4075=Sheet2!$A$9),仕訳日記帳!$N4075&gt;=Sheet2!$B$3),仕訳日記帳!D4075,IF(AND(仕訳日記帳!D4075=Sheet2!$A$8,仕訳日記帳!$N4075&gt;=Sheet2!$B$8),仕訳日記帳!D4075,IF(AND(OR(仕訳日記帳!D4075=Sheet2!$A$10,仕訳日記帳!D4075=Sheet2!$A$11,仕訳日記帳!D4075=Sheet2!$A$12,仕訳日記帳!D4075=Sheet2!$A$13,仕訳日記帳!D4075=Sheet2!$A$14,仕訳日記帳!D4075=Sheet2!$A$15,仕訳日記帳!D4075=Sheet2!$A$16,仕訳日記帳!D4075=Sheet2!$A$17),Sheet2!$B$9&lt;=仕訳日記帳!$N4075&lt;Sheet2!$C$10),仕訳日記帳!D4075,""))))</f>
        <v/>
      </c>
      <c r="B4075" s="263" t="str">
        <f>IF(AND($A4075=Sheet2!$A$2,仕訳日記帳!$N4075&gt;=Sheet2!$B$2),仕訳日記帳!A4075,IF(AND(OR($A4075=Sheet2!$A$3,$A4075=Sheet2!$A$4,$A4075=Sheet2!$A$5,$A4075=Sheet2!$A$6,$A4075=Sheet2!$A$7,$A4075=Sheet2!$A$9),仕訳日記帳!$N4075&gt;=Sheet2!$B$3),仕訳日記帳!A4075,IF(AND($A4075=Sheet2!$A$8,仕訳日記帳!$N4075&gt;=Sheet2!$B$8),仕訳日記帳!A4075,IF(AND(OR($A4075=Sheet2!$A$10,$A4075=Sheet2!$A$11,$A4075=Sheet2!$A$12,$A4075=Sheet2!$A$13,$A4075=Sheet2!$A$14,$A4075=Sheet2!$A$15,$A4075=Sheet2!$A$16,$A4075=Sheet2!$A$17),Sheet2!$B$9&lt;=仕訳日記帳!$N4075&lt;Sheet2!$C$10),仕訳日記帳!A4075,""))))</f>
        <v/>
      </c>
      <c r="C4075" t="str">
        <f>IF(AND($A4075=Sheet2!$A$2,仕訳日記帳!$N4075&gt;=Sheet2!$B$2),仕訳日記帳!B4075,IF(AND(OR($A4075=Sheet2!$A$3,$A4075=Sheet2!$A$4,$A4075=Sheet2!$A$5,$A4075=Sheet2!$A$6,$A4075=Sheet2!$A$7,$A4075=Sheet2!$A$9),仕訳日記帳!$N4075&gt;=Sheet2!$B$3),仕訳日記帳!B4075,IF(AND($A4075=Sheet2!$A$8,仕訳日記帳!$N4075&gt;=Sheet2!$B$8),仕訳日記帳!B4075,IF(AND(OR($A4075=Sheet2!$A$10,$A4075=Sheet2!$A$11,$A4075=Sheet2!$A$12,$A4075=Sheet2!$A$13,$A4075=Sheet2!$A$14,$A4075=Sheet2!$A$15,$A4075=Sheet2!$A$16,$A4075=Sheet2!$A$17),Sheet2!$B$9&lt;=仕訳日記帳!$N4075&lt;Sheet2!$C$10),仕訳日記帳!B4075,""))))</f>
        <v/>
      </c>
      <c r="D4075" s="265" t="str">
        <f>IF(AND($A4075=Sheet2!$A$2,仕訳日記帳!$N4075&gt;=Sheet2!$B$2),仕訳日記帳!N4075,IF(AND(OR($A4075=Sheet2!$A$3,$A4075=Sheet2!$A$4,$A4075=Sheet2!$A$5,$A4075=Sheet2!$A$6,$A4075=Sheet2!$A$7,$A4075=Sheet2!$A$9),仕訳日記帳!$N4075&gt;=Sheet2!$B$3),仕訳日記帳!N4075,IF(AND($A4075=Sheet2!$A$8,仕訳日記帳!$N4075&gt;=Sheet2!$B$8),仕訳日記帳!N4075,IF(AND(OR($A4075=Sheet2!$A$10,$A4075=Sheet2!$A$11,$A4075=Sheet2!$A$12,$A4075=Sheet2!$A$13,$A4075=Sheet2!$A$14,$A4075=Sheet2!$A$15,$A4075=Sheet2!$A$16,$A4075=Sheet2!$A$17),Sheet2!$B$9&lt;=仕訳日記帳!$N4075&lt;Sheet2!$C$10),仕訳日記帳!N4075,""))))</f>
        <v/>
      </c>
      <c r="E4075" s="263" t="str">
        <f>IF(AND($A4075=Sheet2!$A$2,仕訳日記帳!$N4075&gt;=Sheet2!$B$2),仕訳日記帳!G4075,IF(AND(OR($A4075=Sheet2!$A$3,$A4075=Sheet2!$A$4,$A4075=Sheet2!$A$5,$A4075=Sheet2!$A$6,$A4075=Sheet2!$A$7,$A4075=Sheet2!$A$9),仕訳日記帳!$N4075&gt;=Sheet2!$B$3),仕訳日記帳!G4075,IF(AND($A4075=Sheet2!$A$8,仕訳日記帳!$N4075&gt;=Sheet2!$B$8),仕訳日記帳!G4075,IF(AND(OR($A4075=Sheet2!$A$10,$A4075=Sheet2!$A$11,$A4075=Sheet2!$A$12,$A4075=Sheet2!$A$13,$A4075=Sheet2!$A$14,$A4075=Sheet2!$A$15,$A4075=Sheet2!$A$16,$A4075=Sheet2!$A$17),Sheet2!$B$9&lt;=仕訳日記帳!$N4075&lt;Sheet2!$C$10),仕訳日記帳!G4075,""))))</f>
        <v/>
      </c>
      <c r="G4075" t="str">
        <f>IF(OR(A4075=Sheet2!$A$2,A4075=Sheet2!$A$3,A4075=Sheet2!$A$4,A4075=Sheet2!$A$5,A4075=Sheet2!$A$6,A4075=Sheet2!$A$7,A4075=Sheet2!$A$8,A4075=Sheet2!$A$9,A4075=Sheet2!$A$10,A4075=Sheet2!$A$11,A4075=Sheet2!$A$12,$A$2=Sheet2!$A$13,A4075=Sheet2!$A$14,$A$2=Sheet2!$A$15,$A$2=Sheet2!$A$16,A4075=Sheet2!$A$17),"該当","")</f>
        <v/>
      </c>
      <c r="H4075" t="str">
        <f>IF(OR(A4075="",G4075=""),"",COUNTIF($G$2:G4075,"該当"))</f>
        <v/>
      </c>
    </row>
    <row r="4076" spans="1:8">
      <c r="A4076" t="str">
        <f>IF(AND(仕訳日記帳!D4076=Sheet2!$A$2,仕訳日記帳!$N4076&gt;=Sheet2!$B$2),仕訳日記帳!D4076,IF(AND(OR(仕訳日記帳!D4076=Sheet2!$A$3,仕訳日記帳!D4076=Sheet2!$A$4,仕訳日記帳!D4076=Sheet2!$A$5,仕訳日記帳!D4076=Sheet2!$A$6,仕訳日記帳!D4076=Sheet2!$A$7,仕訳日記帳!D4076=Sheet2!$A$9),仕訳日記帳!$N4076&gt;=Sheet2!$B$3),仕訳日記帳!D4076,IF(AND(仕訳日記帳!D4076=Sheet2!$A$8,仕訳日記帳!$N4076&gt;=Sheet2!$B$8),仕訳日記帳!D4076,IF(AND(OR(仕訳日記帳!D4076=Sheet2!$A$10,仕訳日記帳!D4076=Sheet2!$A$11,仕訳日記帳!D4076=Sheet2!$A$12,仕訳日記帳!D4076=Sheet2!$A$13,仕訳日記帳!D4076=Sheet2!$A$14,仕訳日記帳!D4076=Sheet2!$A$15,仕訳日記帳!D4076=Sheet2!$A$16,仕訳日記帳!D4076=Sheet2!$A$17),Sheet2!$B$9&lt;=仕訳日記帳!$N4076&lt;Sheet2!$C$10),仕訳日記帳!D4076,""))))</f>
        <v/>
      </c>
      <c r="B4076" s="263" t="str">
        <f>IF(AND($A4076=Sheet2!$A$2,仕訳日記帳!$N4076&gt;=Sheet2!$B$2),仕訳日記帳!A4076,IF(AND(OR($A4076=Sheet2!$A$3,$A4076=Sheet2!$A$4,$A4076=Sheet2!$A$5,$A4076=Sheet2!$A$6,$A4076=Sheet2!$A$7,$A4076=Sheet2!$A$9),仕訳日記帳!$N4076&gt;=Sheet2!$B$3),仕訳日記帳!A4076,IF(AND($A4076=Sheet2!$A$8,仕訳日記帳!$N4076&gt;=Sheet2!$B$8),仕訳日記帳!A4076,IF(AND(OR($A4076=Sheet2!$A$10,$A4076=Sheet2!$A$11,$A4076=Sheet2!$A$12,$A4076=Sheet2!$A$13,$A4076=Sheet2!$A$14,$A4076=Sheet2!$A$15,$A4076=Sheet2!$A$16,$A4076=Sheet2!$A$17),Sheet2!$B$9&lt;=仕訳日記帳!$N4076&lt;Sheet2!$C$10),仕訳日記帳!A4076,""))))</f>
        <v/>
      </c>
      <c r="C4076" t="str">
        <f>IF(AND($A4076=Sheet2!$A$2,仕訳日記帳!$N4076&gt;=Sheet2!$B$2),仕訳日記帳!B4076,IF(AND(OR($A4076=Sheet2!$A$3,$A4076=Sheet2!$A$4,$A4076=Sheet2!$A$5,$A4076=Sheet2!$A$6,$A4076=Sheet2!$A$7,$A4076=Sheet2!$A$9),仕訳日記帳!$N4076&gt;=Sheet2!$B$3),仕訳日記帳!B4076,IF(AND($A4076=Sheet2!$A$8,仕訳日記帳!$N4076&gt;=Sheet2!$B$8),仕訳日記帳!B4076,IF(AND(OR($A4076=Sheet2!$A$10,$A4076=Sheet2!$A$11,$A4076=Sheet2!$A$12,$A4076=Sheet2!$A$13,$A4076=Sheet2!$A$14,$A4076=Sheet2!$A$15,$A4076=Sheet2!$A$16,$A4076=Sheet2!$A$17),Sheet2!$B$9&lt;=仕訳日記帳!$N4076&lt;Sheet2!$C$10),仕訳日記帳!B4076,""))))</f>
        <v/>
      </c>
      <c r="D4076" s="265" t="str">
        <f>IF(AND($A4076=Sheet2!$A$2,仕訳日記帳!$N4076&gt;=Sheet2!$B$2),仕訳日記帳!N4076,IF(AND(OR($A4076=Sheet2!$A$3,$A4076=Sheet2!$A$4,$A4076=Sheet2!$A$5,$A4076=Sheet2!$A$6,$A4076=Sheet2!$A$7,$A4076=Sheet2!$A$9),仕訳日記帳!$N4076&gt;=Sheet2!$B$3),仕訳日記帳!N4076,IF(AND($A4076=Sheet2!$A$8,仕訳日記帳!$N4076&gt;=Sheet2!$B$8),仕訳日記帳!N4076,IF(AND(OR($A4076=Sheet2!$A$10,$A4076=Sheet2!$A$11,$A4076=Sheet2!$A$12,$A4076=Sheet2!$A$13,$A4076=Sheet2!$A$14,$A4076=Sheet2!$A$15,$A4076=Sheet2!$A$16,$A4076=Sheet2!$A$17),Sheet2!$B$9&lt;=仕訳日記帳!$N4076&lt;Sheet2!$C$10),仕訳日記帳!N4076,""))))</f>
        <v/>
      </c>
      <c r="E4076" s="263" t="str">
        <f>IF(AND($A4076=Sheet2!$A$2,仕訳日記帳!$N4076&gt;=Sheet2!$B$2),仕訳日記帳!G4076,IF(AND(OR($A4076=Sheet2!$A$3,$A4076=Sheet2!$A$4,$A4076=Sheet2!$A$5,$A4076=Sheet2!$A$6,$A4076=Sheet2!$A$7,$A4076=Sheet2!$A$9),仕訳日記帳!$N4076&gt;=Sheet2!$B$3),仕訳日記帳!G4076,IF(AND($A4076=Sheet2!$A$8,仕訳日記帳!$N4076&gt;=Sheet2!$B$8),仕訳日記帳!G4076,IF(AND(OR($A4076=Sheet2!$A$10,$A4076=Sheet2!$A$11,$A4076=Sheet2!$A$12,$A4076=Sheet2!$A$13,$A4076=Sheet2!$A$14,$A4076=Sheet2!$A$15,$A4076=Sheet2!$A$16,$A4076=Sheet2!$A$17),Sheet2!$B$9&lt;=仕訳日記帳!$N4076&lt;Sheet2!$C$10),仕訳日記帳!G4076,""))))</f>
        <v/>
      </c>
      <c r="G4076" t="str">
        <f>IF(OR(A4076=Sheet2!$A$2,A4076=Sheet2!$A$3,A4076=Sheet2!$A$4,A4076=Sheet2!$A$5,A4076=Sheet2!$A$6,A4076=Sheet2!$A$7,A4076=Sheet2!$A$8,A4076=Sheet2!$A$9,A4076=Sheet2!$A$10,A4076=Sheet2!$A$11,A4076=Sheet2!$A$12,$A$2=Sheet2!$A$13,A4076=Sheet2!$A$14,$A$2=Sheet2!$A$15,$A$2=Sheet2!$A$16,A4076=Sheet2!$A$17),"該当","")</f>
        <v/>
      </c>
      <c r="H4076" t="str">
        <f>IF(OR(A4076="",G4076=""),"",COUNTIF($G$2:G4076,"該当"))</f>
        <v/>
      </c>
    </row>
    <row r="4077" spans="1:8">
      <c r="A4077" t="str">
        <f>IF(AND(仕訳日記帳!D4077=Sheet2!$A$2,仕訳日記帳!$N4077&gt;=Sheet2!$B$2),仕訳日記帳!D4077,IF(AND(OR(仕訳日記帳!D4077=Sheet2!$A$3,仕訳日記帳!D4077=Sheet2!$A$4,仕訳日記帳!D4077=Sheet2!$A$5,仕訳日記帳!D4077=Sheet2!$A$6,仕訳日記帳!D4077=Sheet2!$A$7,仕訳日記帳!D4077=Sheet2!$A$9),仕訳日記帳!$N4077&gt;=Sheet2!$B$3),仕訳日記帳!D4077,IF(AND(仕訳日記帳!D4077=Sheet2!$A$8,仕訳日記帳!$N4077&gt;=Sheet2!$B$8),仕訳日記帳!D4077,IF(AND(OR(仕訳日記帳!D4077=Sheet2!$A$10,仕訳日記帳!D4077=Sheet2!$A$11,仕訳日記帳!D4077=Sheet2!$A$12,仕訳日記帳!D4077=Sheet2!$A$13,仕訳日記帳!D4077=Sheet2!$A$14,仕訳日記帳!D4077=Sheet2!$A$15,仕訳日記帳!D4077=Sheet2!$A$16,仕訳日記帳!D4077=Sheet2!$A$17),Sheet2!$B$9&lt;=仕訳日記帳!$N4077&lt;Sheet2!$C$10),仕訳日記帳!D4077,""))))</f>
        <v/>
      </c>
      <c r="B4077" s="263" t="str">
        <f>IF(AND($A4077=Sheet2!$A$2,仕訳日記帳!$N4077&gt;=Sheet2!$B$2),仕訳日記帳!A4077,IF(AND(OR($A4077=Sheet2!$A$3,$A4077=Sheet2!$A$4,$A4077=Sheet2!$A$5,$A4077=Sheet2!$A$6,$A4077=Sheet2!$A$7,$A4077=Sheet2!$A$9),仕訳日記帳!$N4077&gt;=Sheet2!$B$3),仕訳日記帳!A4077,IF(AND($A4077=Sheet2!$A$8,仕訳日記帳!$N4077&gt;=Sheet2!$B$8),仕訳日記帳!A4077,IF(AND(OR($A4077=Sheet2!$A$10,$A4077=Sheet2!$A$11,$A4077=Sheet2!$A$12,$A4077=Sheet2!$A$13,$A4077=Sheet2!$A$14,$A4077=Sheet2!$A$15,$A4077=Sheet2!$A$16,$A4077=Sheet2!$A$17),Sheet2!$B$9&lt;=仕訳日記帳!$N4077&lt;Sheet2!$C$10),仕訳日記帳!A4077,""))))</f>
        <v/>
      </c>
      <c r="C4077" t="str">
        <f>IF(AND($A4077=Sheet2!$A$2,仕訳日記帳!$N4077&gt;=Sheet2!$B$2),仕訳日記帳!B4077,IF(AND(OR($A4077=Sheet2!$A$3,$A4077=Sheet2!$A$4,$A4077=Sheet2!$A$5,$A4077=Sheet2!$A$6,$A4077=Sheet2!$A$7,$A4077=Sheet2!$A$9),仕訳日記帳!$N4077&gt;=Sheet2!$B$3),仕訳日記帳!B4077,IF(AND($A4077=Sheet2!$A$8,仕訳日記帳!$N4077&gt;=Sheet2!$B$8),仕訳日記帳!B4077,IF(AND(OR($A4077=Sheet2!$A$10,$A4077=Sheet2!$A$11,$A4077=Sheet2!$A$12,$A4077=Sheet2!$A$13,$A4077=Sheet2!$A$14,$A4077=Sheet2!$A$15,$A4077=Sheet2!$A$16,$A4077=Sheet2!$A$17),Sheet2!$B$9&lt;=仕訳日記帳!$N4077&lt;Sheet2!$C$10),仕訳日記帳!B4077,""))))</f>
        <v/>
      </c>
      <c r="D4077" s="265" t="str">
        <f>IF(AND($A4077=Sheet2!$A$2,仕訳日記帳!$N4077&gt;=Sheet2!$B$2),仕訳日記帳!N4077,IF(AND(OR($A4077=Sheet2!$A$3,$A4077=Sheet2!$A$4,$A4077=Sheet2!$A$5,$A4077=Sheet2!$A$6,$A4077=Sheet2!$A$7,$A4077=Sheet2!$A$9),仕訳日記帳!$N4077&gt;=Sheet2!$B$3),仕訳日記帳!N4077,IF(AND($A4077=Sheet2!$A$8,仕訳日記帳!$N4077&gt;=Sheet2!$B$8),仕訳日記帳!N4077,IF(AND(OR($A4077=Sheet2!$A$10,$A4077=Sheet2!$A$11,$A4077=Sheet2!$A$12,$A4077=Sheet2!$A$13,$A4077=Sheet2!$A$14,$A4077=Sheet2!$A$15,$A4077=Sheet2!$A$16,$A4077=Sheet2!$A$17),Sheet2!$B$9&lt;=仕訳日記帳!$N4077&lt;Sheet2!$C$10),仕訳日記帳!N4077,""))))</f>
        <v/>
      </c>
      <c r="E4077" s="263" t="str">
        <f>IF(AND($A4077=Sheet2!$A$2,仕訳日記帳!$N4077&gt;=Sheet2!$B$2),仕訳日記帳!G4077,IF(AND(OR($A4077=Sheet2!$A$3,$A4077=Sheet2!$A$4,$A4077=Sheet2!$A$5,$A4077=Sheet2!$A$6,$A4077=Sheet2!$A$7,$A4077=Sheet2!$A$9),仕訳日記帳!$N4077&gt;=Sheet2!$B$3),仕訳日記帳!G4077,IF(AND($A4077=Sheet2!$A$8,仕訳日記帳!$N4077&gt;=Sheet2!$B$8),仕訳日記帳!G4077,IF(AND(OR($A4077=Sheet2!$A$10,$A4077=Sheet2!$A$11,$A4077=Sheet2!$A$12,$A4077=Sheet2!$A$13,$A4077=Sheet2!$A$14,$A4077=Sheet2!$A$15,$A4077=Sheet2!$A$16,$A4077=Sheet2!$A$17),Sheet2!$B$9&lt;=仕訳日記帳!$N4077&lt;Sheet2!$C$10),仕訳日記帳!G4077,""))))</f>
        <v/>
      </c>
      <c r="G4077" t="str">
        <f>IF(OR(A4077=Sheet2!$A$2,A4077=Sheet2!$A$3,A4077=Sheet2!$A$4,A4077=Sheet2!$A$5,A4077=Sheet2!$A$6,A4077=Sheet2!$A$7,A4077=Sheet2!$A$8,A4077=Sheet2!$A$9,A4077=Sheet2!$A$10,A4077=Sheet2!$A$11,A4077=Sheet2!$A$12,$A$2=Sheet2!$A$13,A4077=Sheet2!$A$14,$A$2=Sheet2!$A$15,$A$2=Sheet2!$A$16,A4077=Sheet2!$A$17),"該当","")</f>
        <v/>
      </c>
      <c r="H4077" t="str">
        <f>IF(OR(A4077="",G4077=""),"",COUNTIF($G$2:G4077,"該当"))</f>
        <v/>
      </c>
    </row>
    <row r="4078" spans="1:8">
      <c r="A4078" t="str">
        <f>IF(AND(仕訳日記帳!D4078=Sheet2!$A$2,仕訳日記帳!$N4078&gt;=Sheet2!$B$2),仕訳日記帳!D4078,IF(AND(OR(仕訳日記帳!D4078=Sheet2!$A$3,仕訳日記帳!D4078=Sheet2!$A$4,仕訳日記帳!D4078=Sheet2!$A$5,仕訳日記帳!D4078=Sheet2!$A$6,仕訳日記帳!D4078=Sheet2!$A$7,仕訳日記帳!D4078=Sheet2!$A$9),仕訳日記帳!$N4078&gt;=Sheet2!$B$3),仕訳日記帳!D4078,IF(AND(仕訳日記帳!D4078=Sheet2!$A$8,仕訳日記帳!$N4078&gt;=Sheet2!$B$8),仕訳日記帳!D4078,IF(AND(OR(仕訳日記帳!D4078=Sheet2!$A$10,仕訳日記帳!D4078=Sheet2!$A$11,仕訳日記帳!D4078=Sheet2!$A$12,仕訳日記帳!D4078=Sheet2!$A$13,仕訳日記帳!D4078=Sheet2!$A$14,仕訳日記帳!D4078=Sheet2!$A$15,仕訳日記帳!D4078=Sheet2!$A$16,仕訳日記帳!D4078=Sheet2!$A$17),Sheet2!$B$9&lt;=仕訳日記帳!$N4078&lt;Sheet2!$C$10),仕訳日記帳!D4078,""))))</f>
        <v/>
      </c>
      <c r="B4078" s="263" t="str">
        <f>IF(AND($A4078=Sheet2!$A$2,仕訳日記帳!$N4078&gt;=Sheet2!$B$2),仕訳日記帳!A4078,IF(AND(OR($A4078=Sheet2!$A$3,$A4078=Sheet2!$A$4,$A4078=Sheet2!$A$5,$A4078=Sheet2!$A$6,$A4078=Sheet2!$A$7,$A4078=Sheet2!$A$9),仕訳日記帳!$N4078&gt;=Sheet2!$B$3),仕訳日記帳!A4078,IF(AND($A4078=Sheet2!$A$8,仕訳日記帳!$N4078&gt;=Sheet2!$B$8),仕訳日記帳!A4078,IF(AND(OR($A4078=Sheet2!$A$10,$A4078=Sheet2!$A$11,$A4078=Sheet2!$A$12,$A4078=Sheet2!$A$13,$A4078=Sheet2!$A$14,$A4078=Sheet2!$A$15,$A4078=Sheet2!$A$16,$A4078=Sheet2!$A$17),Sheet2!$B$9&lt;=仕訳日記帳!$N4078&lt;Sheet2!$C$10),仕訳日記帳!A4078,""))))</f>
        <v/>
      </c>
      <c r="C4078" t="str">
        <f>IF(AND($A4078=Sheet2!$A$2,仕訳日記帳!$N4078&gt;=Sheet2!$B$2),仕訳日記帳!B4078,IF(AND(OR($A4078=Sheet2!$A$3,$A4078=Sheet2!$A$4,$A4078=Sheet2!$A$5,$A4078=Sheet2!$A$6,$A4078=Sheet2!$A$7,$A4078=Sheet2!$A$9),仕訳日記帳!$N4078&gt;=Sheet2!$B$3),仕訳日記帳!B4078,IF(AND($A4078=Sheet2!$A$8,仕訳日記帳!$N4078&gt;=Sheet2!$B$8),仕訳日記帳!B4078,IF(AND(OR($A4078=Sheet2!$A$10,$A4078=Sheet2!$A$11,$A4078=Sheet2!$A$12,$A4078=Sheet2!$A$13,$A4078=Sheet2!$A$14,$A4078=Sheet2!$A$15,$A4078=Sheet2!$A$16,$A4078=Sheet2!$A$17),Sheet2!$B$9&lt;=仕訳日記帳!$N4078&lt;Sheet2!$C$10),仕訳日記帳!B4078,""))))</f>
        <v/>
      </c>
      <c r="D4078" s="265" t="str">
        <f>IF(AND($A4078=Sheet2!$A$2,仕訳日記帳!$N4078&gt;=Sheet2!$B$2),仕訳日記帳!N4078,IF(AND(OR($A4078=Sheet2!$A$3,$A4078=Sheet2!$A$4,$A4078=Sheet2!$A$5,$A4078=Sheet2!$A$6,$A4078=Sheet2!$A$7,$A4078=Sheet2!$A$9),仕訳日記帳!$N4078&gt;=Sheet2!$B$3),仕訳日記帳!N4078,IF(AND($A4078=Sheet2!$A$8,仕訳日記帳!$N4078&gt;=Sheet2!$B$8),仕訳日記帳!N4078,IF(AND(OR($A4078=Sheet2!$A$10,$A4078=Sheet2!$A$11,$A4078=Sheet2!$A$12,$A4078=Sheet2!$A$13,$A4078=Sheet2!$A$14,$A4078=Sheet2!$A$15,$A4078=Sheet2!$A$16,$A4078=Sheet2!$A$17),Sheet2!$B$9&lt;=仕訳日記帳!$N4078&lt;Sheet2!$C$10),仕訳日記帳!N4078,""))))</f>
        <v/>
      </c>
      <c r="E4078" s="263" t="str">
        <f>IF(AND($A4078=Sheet2!$A$2,仕訳日記帳!$N4078&gt;=Sheet2!$B$2),仕訳日記帳!G4078,IF(AND(OR($A4078=Sheet2!$A$3,$A4078=Sheet2!$A$4,$A4078=Sheet2!$A$5,$A4078=Sheet2!$A$6,$A4078=Sheet2!$A$7,$A4078=Sheet2!$A$9),仕訳日記帳!$N4078&gt;=Sheet2!$B$3),仕訳日記帳!G4078,IF(AND($A4078=Sheet2!$A$8,仕訳日記帳!$N4078&gt;=Sheet2!$B$8),仕訳日記帳!G4078,IF(AND(OR($A4078=Sheet2!$A$10,$A4078=Sheet2!$A$11,$A4078=Sheet2!$A$12,$A4078=Sheet2!$A$13,$A4078=Sheet2!$A$14,$A4078=Sheet2!$A$15,$A4078=Sheet2!$A$16,$A4078=Sheet2!$A$17),Sheet2!$B$9&lt;=仕訳日記帳!$N4078&lt;Sheet2!$C$10),仕訳日記帳!G4078,""))))</f>
        <v/>
      </c>
      <c r="G4078" t="str">
        <f>IF(OR(A4078=Sheet2!$A$2,A4078=Sheet2!$A$3,A4078=Sheet2!$A$4,A4078=Sheet2!$A$5,A4078=Sheet2!$A$6,A4078=Sheet2!$A$7,A4078=Sheet2!$A$8,A4078=Sheet2!$A$9,A4078=Sheet2!$A$10,A4078=Sheet2!$A$11,A4078=Sheet2!$A$12,$A$2=Sheet2!$A$13,A4078=Sheet2!$A$14,$A$2=Sheet2!$A$15,$A$2=Sheet2!$A$16,A4078=Sheet2!$A$17),"該当","")</f>
        <v/>
      </c>
      <c r="H4078" t="str">
        <f>IF(OR(A4078="",G4078=""),"",COUNTIF($G$2:G4078,"該当"))</f>
        <v/>
      </c>
    </row>
    <row r="4079" spans="1:8">
      <c r="A4079" t="str">
        <f>IF(AND(仕訳日記帳!D4079=Sheet2!$A$2,仕訳日記帳!$N4079&gt;=Sheet2!$B$2),仕訳日記帳!D4079,IF(AND(OR(仕訳日記帳!D4079=Sheet2!$A$3,仕訳日記帳!D4079=Sheet2!$A$4,仕訳日記帳!D4079=Sheet2!$A$5,仕訳日記帳!D4079=Sheet2!$A$6,仕訳日記帳!D4079=Sheet2!$A$7,仕訳日記帳!D4079=Sheet2!$A$9),仕訳日記帳!$N4079&gt;=Sheet2!$B$3),仕訳日記帳!D4079,IF(AND(仕訳日記帳!D4079=Sheet2!$A$8,仕訳日記帳!$N4079&gt;=Sheet2!$B$8),仕訳日記帳!D4079,IF(AND(OR(仕訳日記帳!D4079=Sheet2!$A$10,仕訳日記帳!D4079=Sheet2!$A$11,仕訳日記帳!D4079=Sheet2!$A$12,仕訳日記帳!D4079=Sheet2!$A$13,仕訳日記帳!D4079=Sheet2!$A$14,仕訳日記帳!D4079=Sheet2!$A$15,仕訳日記帳!D4079=Sheet2!$A$16,仕訳日記帳!D4079=Sheet2!$A$17),Sheet2!$B$9&lt;=仕訳日記帳!$N4079&lt;Sheet2!$C$10),仕訳日記帳!D4079,""))))</f>
        <v/>
      </c>
      <c r="B4079" s="263" t="str">
        <f>IF(AND($A4079=Sheet2!$A$2,仕訳日記帳!$N4079&gt;=Sheet2!$B$2),仕訳日記帳!A4079,IF(AND(OR($A4079=Sheet2!$A$3,$A4079=Sheet2!$A$4,$A4079=Sheet2!$A$5,$A4079=Sheet2!$A$6,$A4079=Sheet2!$A$7,$A4079=Sheet2!$A$9),仕訳日記帳!$N4079&gt;=Sheet2!$B$3),仕訳日記帳!A4079,IF(AND($A4079=Sheet2!$A$8,仕訳日記帳!$N4079&gt;=Sheet2!$B$8),仕訳日記帳!A4079,IF(AND(OR($A4079=Sheet2!$A$10,$A4079=Sheet2!$A$11,$A4079=Sheet2!$A$12,$A4079=Sheet2!$A$13,$A4079=Sheet2!$A$14,$A4079=Sheet2!$A$15,$A4079=Sheet2!$A$16,$A4079=Sheet2!$A$17),Sheet2!$B$9&lt;=仕訳日記帳!$N4079&lt;Sheet2!$C$10),仕訳日記帳!A4079,""))))</f>
        <v/>
      </c>
      <c r="C4079" t="str">
        <f>IF(AND($A4079=Sheet2!$A$2,仕訳日記帳!$N4079&gt;=Sheet2!$B$2),仕訳日記帳!B4079,IF(AND(OR($A4079=Sheet2!$A$3,$A4079=Sheet2!$A$4,$A4079=Sheet2!$A$5,$A4079=Sheet2!$A$6,$A4079=Sheet2!$A$7,$A4079=Sheet2!$A$9),仕訳日記帳!$N4079&gt;=Sheet2!$B$3),仕訳日記帳!B4079,IF(AND($A4079=Sheet2!$A$8,仕訳日記帳!$N4079&gt;=Sheet2!$B$8),仕訳日記帳!B4079,IF(AND(OR($A4079=Sheet2!$A$10,$A4079=Sheet2!$A$11,$A4079=Sheet2!$A$12,$A4079=Sheet2!$A$13,$A4079=Sheet2!$A$14,$A4079=Sheet2!$A$15,$A4079=Sheet2!$A$16,$A4079=Sheet2!$A$17),Sheet2!$B$9&lt;=仕訳日記帳!$N4079&lt;Sheet2!$C$10),仕訳日記帳!B4079,""))))</f>
        <v/>
      </c>
      <c r="D4079" s="265" t="str">
        <f>IF(AND($A4079=Sheet2!$A$2,仕訳日記帳!$N4079&gt;=Sheet2!$B$2),仕訳日記帳!N4079,IF(AND(OR($A4079=Sheet2!$A$3,$A4079=Sheet2!$A$4,$A4079=Sheet2!$A$5,$A4079=Sheet2!$A$6,$A4079=Sheet2!$A$7,$A4079=Sheet2!$A$9),仕訳日記帳!$N4079&gt;=Sheet2!$B$3),仕訳日記帳!N4079,IF(AND($A4079=Sheet2!$A$8,仕訳日記帳!$N4079&gt;=Sheet2!$B$8),仕訳日記帳!N4079,IF(AND(OR($A4079=Sheet2!$A$10,$A4079=Sheet2!$A$11,$A4079=Sheet2!$A$12,$A4079=Sheet2!$A$13,$A4079=Sheet2!$A$14,$A4079=Sheet2!$A$15,$A4079=Sheet2!$A$16,$A4079=Sheet2!$A$17),Sheet2!$B$9&lt;=仕訳日記帳!$N4079&lt;Sheet2!$C$10),仕訳日記帳!N4079,""))))</f>
        <v/>
      </c>
      <c r="E4079" s="263" t="str">
        <f>IF(AND($A4079=Sheet2!$A$2,仕訳日記帳!$N4079&gt;=Sheet2!$B$2),仕訳日記帳!G4079,IF(AND(OR($A4079=Sheet2!$A$3,$A4079=Sheet2!$A$4,$A4079=Sheet2!$A$5,$A4079=Sheet2!$A$6,$A4079=Sheet2!$A$7,$A4079=Sheet2!$A$9),仕訳日記帳!$N4079&gt;=Sheet2!$B$3),仕訳日記帳!G4079,IF(AND($A4079=Sheet2!$A$8,仕訳日記帳!$N4079&gt;=Sheet2!$B$8),仕訳日記帳!G4079,IF(AND(OR($A4079=Sheet2!$A$10,$A4079=Sheet2!$A$11,$A4079=Sheet2!$A$12,$A4079=Sheet2!$A$13,$A4079=Sheet2!$A$14,$A4079=Sheet2!$A$15,$A4079=Sheet2!$A$16,$A4079=Sheet2!$A$17),Sheet2!$B$9&lt;=仕訳日記帳!$N4079&lt;Sheet2!$C$10),仕訳日記帳!G4079,""))))</f>
        <v/>
      </c>
      <c r="G4079" t="str">
        <f>IF(OR(A4079=Sheet2!$A$2,A4079=Sheet2!$A$3,A4079=Sheet2!$A$4,A4079=Sheet2!$A$5,A4079=Sheet2!$A$6,A4079=Sheet2!$A$7,A4079=Sheet2!$A$8,A4079=Sheet2!$A$9,A4079=Sheet2!$A$10,A4079=Sheet2!$A$11,A4079=Sheet2!$A$12,$A$2=Sheet2!$A$13,A4079=Sheet2!$A$14,$A$2=Sheet2!$A$15,$A$2=Sheet2!$A$16,A4079=Sheet2!$A$17),"該当","")</f>
        <v/>
      </c>
      <c r="H4079" t="str">
        <f>IF(OR(A4079="",G4079=""),"",COUNTIF($G$2:G4079,"該当"))</f>
        <v/>
      </c>
    </row>
    <row r="4080" spans="1:8">
      <c r="A4080" t="str">
        <f>IF(AND(仕訳日記帳!D4080=Sheet2!$A$2,仕訳日記帳!$N4080&gt;=Sheet2!$B$2),仕訳日記帳!D4080,IF(AND(OR(仕訳日記帳!D4080=Sheet2!$A$3,仕訳日記帳!D4080=Sheet2!$A$4,仕訳日記帳!D4080=Sheet2!$A$5,仕訳日記帳!D4080=Sheet2!$A$6,仕訳日記帳!D4080=Sheet2!$A$7,仕訳日記帳!D4080=Sheet2!$A$9),仕訳日記帳!$N4080&gt;=Sheet2!$B$3),仕訳日記帳!D4080,IF(AND(仕訳日記帳!D4080=Sheet2!$A$8,仕訳日記帳!$N4080&gt;=Sheet2!$B$8),仕訳日記帳!D4080,IF(AND(OR(仕訳日記帳!D4080=Sheet2!$A$10,仕訳日記帳!D4080=Sheet2!$A$11,仕訳日記帳!D4080=Sheet2!$A$12,仕訳日記帳!D4080=Sheet2!$A$13,仕訳日記帳!D4080=Sheet2!$A$14,仕訳日記帳!D4080=Sheet2!$A$15,仕訳日記帳!D4080=Sheet2!$A$16,仕訳日記帳!D4080=Sheet2!$A$17),Sheet2!$B$9&lt;=仕訳日記帳!$N4080&lt;Sheet2!$C$10),仕訳日記帳!D4080,""))))</f>
        <v/>
      </c>
      <c r="B4080" s="263" t="str">
        <f>IF(AND($A4080=Sheet2!$A$2,仕訳日記帳!$N4080&gt;=Sheet2!$B$2),仕訳日記帳!A4080,IF(AND(OR($A4080=Sheet2!$A$3,$A4080=Sheet2!$A$4,$A4080=Sheet2!$A$5,$A4080=Sheet2!$A$6,$A4080=Sheet2!$A$7,$A4080=Sheet2!$A$9),仕訳日記帳!$N4080&gt;=Sheet2!$B$3),仕訳日記帳!A4080,IF(AND($A4080=Sheet2!$A$8,仕訳日記帳!$N4080&gt;=Sheet2!$B$8),仕訳日記帳!A4080,IF(AND(OR($A4080=Sheet2!$A$10,$A4080=Sheet2!$A$11,$A4080=Sheet2!$A$12,$A4080=Sheet2!$A$13,$A4080=Sheet2!$A$14,$A4080=Sheet2!$A$15,$A4080=Sheet2!$A$16,$A4080=Sheet2!$A$17),Sheet2!$B$9&lt;=仕訳日記帳!$N4080&lt;Sheet2!$C$10),仕訳日記帳!A4080,""))))</f>
        <v/>
      </c>
      <c r="C4080" t="str">
        <f>IF(AND($A4080=Sheet2!$A$2,仕訳日記帳!$N4080&gt;=Sheet2!$B$2),仕訳日記帳!B4080,IF(AND(OR($A4080=Sheet2!$A$3,$A4080=Sheet2!$A$4,$A4080=Sheet2!$A$5,$A4080=Sheet2!$A$6,$A4080=Sheet2!$A$7,$A4080=Sheet2!$A$9),仕訳日記帳!$N4080&gt;=Sheet2!$B$3),仕訳日記帳!B4080,IF(AND($A4080=Sheet2!$A$8,仕訳日記帳!$N4080&gt;=Sheet2!$B$8),仕訳日記帳!B4080,IF(AND(OR($A4080=Sheet2!$A$10,$A4080=Sheet2!$A$11,$A4080=Sheet2!$A$12,$A4080=Sheet2!$A$13,$A4080=Sheet2!$A$14,$A4080=Sheet2!$A$15,$A4080=Sheet2!$A$16,$A4080=Sheet2!$A$17),Sheet2!$B$9&lt;=仕訳日記帳!$N4080&lt;Sheet2!$C$10),仕訳日記帳!B4080,""))))</f>
        <v/>
      </c>
      <c r="D4080" s="265" t="str">
        <f>IF(AND($A4080=Sheet2!$A$2,仕訳日記帳!$N4080&gt;=Sheet2!$B$2),仕訳日記帳!N4080,IF(AND(OR($A4080=Sheet2!$A$3,$A4080=Sheet2!$A$4,$A4080=Sheet2!$A$5,$A4080=Sheet2!$A$6,$A4080=Sheet2!$A$7,$A4080=Sheet2!$A$9),仕訳日記帳!$N4080&gt;=Sheet2!$B$3),仕訳日記帳!N4080,IF(AND($A4080=Sheet2!$A$8,仕訳日記帳!$N4080&gt;=Sheet2!$B$8),仕訳日記帳!N4080,IF(AND(OR($A4080=Sheet2!$A$10,$A4080=Sheet2!$A$11,$A4080=Sheet2!$A$12,$A4080=Sheet2!$A$13,$A4080=Sheet2!$A$14,$A4080=Sheet2!$A$15,$A4080=Sheet2!$A$16,$A4080=Sheet2!$A$17),Sheet2!$B$9&lt;=仕訳日記帳!$N4080&lt;Sheet2!$C$10),仕訳日記帳!N4080,""))))</f>
        <v/>
      </c>
      <c r="E4080" s="263" t="str">
        <f>IF(AND($A4080=Sheet2!$A$2,仕訳日記帳!$N4080&gt;=Sheet2!$B$2),仕訳日記帳!G4080,IF(AND(OR($A4080=Sheet2!$A$3,$A4080=Sheet2!$A$4,$A4080=Sheet2!$A$5,$A4080=Sheet2!$A$6,$A4080=Sheet2!$A$7,$A4080=Sheet2!$A$9),仕訳日記帳!$N4080&gt;=Sheet2!$B$3),仕訳日記帳!G4080,IF(AND($A4080=Sheet2!$A$8,仕訳日記帳!$N4080&gt;=Sheet2!$B$8),仕訳日記帳!G4080,IF(AND(OR($A4080=Sheet2!$A$10,$A4080=Sheet2!$A$11,$A4080=Sheet2!$A$12,$A4080=Sheet2!$A$13,$A4080=Sheet2!$A$14,$A4080=Sheet2!$A$15,$A4080=Sheet2!$A$16,$A4080=Sheet2!$A$17),Sheet2!$B$9&lt;=仕訳日記帳!$N4080&lt;Sheet2!$C$10),仕訳日記帳!G4080,""))))</f>
        <v/>
      </c>
      <c r="G4080" t="str">
        <f>IF(OR(A4080=Sheet2!$A$2,A4080=Sheet2!$A$3,A4080=Sheet2!$A$4,A4080=Sheet2!$A$5,A4080=Sheet2!$A$6,A4080=Sheet2!$A$7,A4080=Sheet2!$A$8,A4080=Sheet2!$A$9,A4080=Sheet2!$A$10,A4080=Sheet2!$A$11,A4080=Sheet2!$A$12,$A$2=Sheet2!$A$13,A4080=Sheet2!$A$14,$A$2=Sheet2!$A$15,$A$2=Sheet2!$A$16,A4080=Sheet2!$A$17),"該当","")</f>
        <v/>
      </c>
      <c r="H4080" t="str">
        <f>IF(OR(A4080="",G4080=""),"",COUNTIF($G$2:G4080,"該当"))</f>
        <v/>
      </c>
    </row>
    <row r="4081" spans="1:8">
      <c r="A4081" t="str">
        <f>IF(AND(仕訳日記帳!D4081=Sheet2!$A$2,仕訳日記帳!$N4081&gt;=Sheet2!$B$2),仕訳日記帳!D4081,IF(AND(OR(仕訳日記帳!D4081=Sheet2!$A$3,仕訳日記帳!D4081=Sheet2!$A$4,仕訳日記帳!D4081=Sheet2!$A$5,仕訳日記帳!D4081=Sheet2!$A$6,仕訳日記帳!D4081=Sheet2!$A$7,仕訳日記帳!D4081=Sheet2!$A$9),仕訳日記帳!$N4081&gt;=Sheet2!$B$3),仕訳日記帳!D4081,IF(AND(仕訳日記帳!D4081=Sheet2!$A$8,仕訳日記帳!$N4081&gt;=Sheet2!$B$8),仕訳日記帳!D4081,IF(AND(OR(仕訳日記帳!D4081=Sheet2!$A$10,仕訳日記帳!D4081=Sheet2!$A$11,仕訳日記帳!D4081=Sheet2!$A$12,仕訳日記帳!D4081=Sheet2!$A$13,仕訳日記帳!D4081=Sheet2!$A$14,仕訳日記帳!D4081=Sheet2!$A$15,仕訳日記帳!D4081=Sheet2!$A$16,仕訳日記帳!D4081=Sheet2!$A$17),Sheet2!$B$9&lt;=仕訳日記帳!$N4081&lt;Sheet2!$C$10),仕訳日記帳!D4081,""))))</f>
        <v/>
      </c>
      <c r="B4081" s="263" t="str">
        <f>IF(AND($A4081=Sheet2!$A$2,仕訳日記帳!$N4081&gt;=Sheet2!$B$2),仕訳日記帳!A4081,IF(AND(OR($A4081=Sheet2!$A$3,$A4081=Sheet2!$A$4,$A4081=Sheet2!$A$5,$A4081=Sheet2!$A$6,$A4081=Sheet2!$A$7,$A4081=Sheet2!$A$9),仕訳日記帳!$N4081&gt;=Sheet2!$B$3),仕訳日記帳!A4081,IF(AND($A4081=Sheet2!$A$8,仕訳日記帳!$N4081&gt;=Sheet2!$B$8),仕訳日記帳!A4081,IF(AND(OR($A4081=Sheet2!$A$10,$A4081=Sheet2!$A$11,$A4081=Sheet2!$A$12,$A4081=Sheet2!$A$13,$A4081=Sheet2!$A$14,$A4081=Sheet2!$A$15,$A4081=Sheet2!$A$16,$A4081=Sheet2!$A$17),Sheet2!$B$9&lt;=仕訳日記帳!$N4081&lt;Sheet2!$C$10),仕訳日記帳!A4081,""))))</f>
        <v/>
      </c>
      <c r="C4081" t="str">
        <f>IF(AND($A4081=Sheet2!$A$2,仕訳日記帳!$N4081&gt;=Sheet2!$B$2),仕訳日記帳!B4081,IF(AND(OR($A4081=Sheet2!$A$3,$A4081=Sheet2!$A$4,$A4081=Sheet2!$A$5,$A4081=Sheet2!$A$6,$A4081=Sheet2!$A$7,$A4081=Sheet2!$A$9),仕訳日記帳!$N4081&gt;=Sheet2!$B$3),仕訳日記帳!B4081,IF(AND($A4081=Sheet2!$A$8,仕訳日記帳!$N4081&gt;=Sheet2!$B$8),仕訳日記帳!B4081,IF(AND(OR($A4081=Sheet2!$A$10,$A4081=Sheet2!$A$11,$A4081=Sheet2!$A$12,$A4081=Sheet2!$A$13,$A4081=Sheet2!$A$14,$A4081=Sheet2!$A$15,$A4081=Sheet2!$A$16,$A4081=Sheet2!$A$17),Sheet2!$B$9&lt;=仕訳日記帳!$N4081&lt;Sheet2!$C$10),仕訳日記帳!B4081,""))))</f>
        <v/>
      </c>
      <c r="D4081" s="265" t="str">
        <f>IF(AND($A4081=Sheet2!$A$2,仕訳日記帳!$N4081&gt;=Sheet2!$B$2),仕訳日記帳!N4081,IF(AND(OR($A4081=Sheet2!$A$3,$A4081=Sheet2!$A$4,$A4081=Sheet2!$A$5,$A4081=Sheet2!$A$6,$A4081=Sheet2!$A$7,$A4081=Sheet2!$A$9),仕訳日記帳!$N4081&gt;=Sheet2!$B$3),仕訳日記帳!N4081,IF(AND($A4081=Sheet2!$A$8,仕訳日記帳!$N4081&gt;=Sheet2!$B$8),仕訳日記帳!N4081,IF(AND(OR($A4081=Sheet2!$A$10,$A4081=Sheet2!$A$11,$A4081=Sheet2!$A$12,$A4081=Sheet2!$A$13,$A4081=Sheet2!$A$14,$A4081=Sheet2!$A$15,$A4081=Sheet2!$A$16,$A4081=Sheet2!$A$17),Sheet2!$B$9&lt;=仕訳日記帳!$N4081&lt;Sheet2!$C$10),仕訳日記帳!N4081,""))))</f>
        <v/>
      </c>
      <c r="E4081" s="263" t="str">
        <f>IF(AND($A4081=Sheet2!$A$2,仕訳日記帳!$N4081&gt;=Sheet2!$B$2),仕訳日記帳!G4081,IF(AND(OR($A4081=Sheet2!$A$3,$A4081=Sheet2!$A$4,$A4081=Sheet2!$A$5,$A4081=Sheet2!$A$6,$A4081=Sheet2!$A$7,$A4081=Sheet2!$A$9),仕訳日記帳!$N4081&gt;=Sheet2!$B$3),仕訳日記帳!G4081,IF(AND($A4081=Sheet2!$A$8,仕訳日記帳!$N4081&gt;=Sheet2!$B$8),仕訳日記帳!G4081,IF(AND(OR($A4081=Sheet2!$A$10,$A4081=Sheet2!$A$11,$A4081=Sheet2!$A$12,$A4081=Sheet2!$A$13,$A4081=Sheet2!$A$14,$A4081=Sheet2!$A$15,$A4081=Sheet2!$A$16,$A4081=Sheet2!$A$17),Sheet2!$B$9&lt;=仕訳日記帳!$N4081&lt;Sheet2!$C$10),仕訳日記帳!G4081,""))))</f>
        <v/>
      </c>
      <c r="G4081" t="str">
        <f>IF(OR(A4081=Sheet2!$A$2,A4081=Sheet2!$A$3,A4081=Sheet2!$A$4,A4081=Sheet2!$A$5,A4081=Sheet2!$A$6,A4081=Sheet2!$A$7,A4081=Sheet2!$A$8,A4081=Sheet2!$A$9,A4081=Sheet2!$A$10,A4081=Sheet2!$A$11,A4081=Sheet2!$A$12,$A$2=Sheet2!$A$13,A4081=Sheet2!$A$14,$A$2=Sheet2!$A$15,$A$2=Sheet2!$A$16,A4081=Sheet2!$A$17),"該当","")</f>
        <v/>
      </c>
      <c r="H4081" t="str">
        <f>IF(OR(A4081="",G4081=""),"",COUNTIF($G$2:G4081,"該当"))</f>
        <v/>
      </c>
    </row>
    <row r="4082" spans="1:8">
      <c r="A4082" t="str">
        <f>IF(AND(仕訳日記帳!D4082=Sheet2!$A$2,仕訳日記帳!$N4082&gt;=Sheet2!$B$2),仕訳日記帳!D4082,IF(AND(OR(仕訳日記帳!D4082=Sheet2!$A$3,仕訳日記帳!D4082=Sheet2!$A$4,仕訳日記帳!D4082=Sheet2!$A$5,仕訳日記帳!D4082=Sheet2!$A$6,仕訳日記帳!D4082=Sheet2!$A$7,仕訳日記帳!D4082=Sheet2!$A$9),仕訳日記帳!$N4082&gt;=Sheet2!$B$3),仕訳日記帳!D4082,IF(AND(仕訳日記帳!D4082=Sheet2!$A$8,仕訳日記帳!$N4082&gt;=Sheet2!$B$8),仕訳日記帳!D4082,IF(AND(OR(仕訳日記帳!D4082=Sheet2!$A$10,仕訳日記帳!D4082=Sheet2!$A$11,仕訳日記帳!D4082=Sheet2!$A$12,仕訳日記帳!D4082=Sheet2!$A$13,仕訳日記帳!D4082=Sheet2!$A$14,仕訳日記帳!D4082=Sheet2!$A$15,仕訳日記帳!D4082=Sheet2!$A$16,仕訳日記帳!D4082=Sheet2!$A$17),Sheet2!$B$9&lt;=仕訳日記帳!$N4082&lt;Sheet2!$C$10),仕訳日記帳!D4082,""))))</f>
        <v/>
      </c>
      <c r="B4082" s="263" t="str">
        <f>IF(AND($A4082=Sheet2!$A$2,仕訳日記帳!$N4082&gt;=Sheet2!$B$2),仕訳日記帳!A4082,IF(AND(OR($A4082=Sheet2!$A$3,$A4082=Sheet2!$A$4,$A4082=Sheet2!$A$5,$A4082=Sheet2!$A$6,$A4082=Sheet2!$A$7,$A4082=Sheet2!$A$9),仕訳日記帳!$N4082&gt;=Sheet2!$B$3),仕訳日記帳!A4082,IF(AND($A4082=Sheet2!$A$8,仕訳日記帳!$N4082&gt;=Sheet2!$B$8),仕訳日記帳!A4082,IF(AND(OR($A4082=Sheet2!$A$10,$A4082=Sheet2!$A$11,$A4082=Sheet2!$A$12,$A4082=Sheet2!$A$13,$A4082=Sheet2!$A$14,$A4082=Sheet2!$A$15,$A4082=Sheet2!$A$16,$A4082=Sheet2!$A$17),Sheet2!$B$9&lt;=仕訳日記帳!$N4082&lt;Sheet2!$C$10),仕訳日記帳!A4082,""))))</f>
        <v/>
      </c>
      <c r="C4082" t="str">
        <f>IF(AND($A4082=Sheet2!$A$2,仕訳日記帳!$N4082&gt;=Sheet2!$B$2),仕訳日記帳!B4082,IF(AND(OR($A4082=Sheet2!$A$3,$A4082=Sheet2!$A$4,$A4082=Sheet2!$A$5,$A4082=Sheet2!$A$6,$A4082=Sheet2!$A$7,$A4082=Sheet2!$A$9),仕訳日記帳!$N4082&gt;=Sheet2!$B$3),仕訳日記帳!B4082,IF(AND($A4082=Sheet2!$A$8,仕訳日記帳!$N4082&gt;=Sheet2!$B$8),仕訳日記帳!B4082,IF(AND(OR($A4082=Sheet2!$A$10,$A4082=Sheet2!$A$11,$A4082=Sheet2!$A$12,$A4082=Sheet2!$A$13,$A4082=Sheet2!$A$14,$A4082=Sheet2!$A$15,$A4082=Sheet2!$A$16,$A4082=Sheet2!$A$17),Sheet2!$B$9&lt;=仕訳日記帳!$N4082&lt;Sheet2!$C$10),仕訳日記帳!B4082,""))))</f>
        <v/>
      </c>
      <c r="D4082" s="265" t="str">
        <f>IF(AND($A4082=Sheet2!$A$2,仕訳日記帳!$N4082&gt;=Sheet2!$B$2),仕訳日記帳!N4082,IF(AND(OR($A4082=Sheet2!$A$3,$A4082=Sheet2!$A$4,$A4082=Sheet2!$A$5,$A4082=Sheet2!$A$6,$A4082=Sheet2!$A$7,$A4082=Sheet2!$A$9),仕訳日記帳!$N4082&gt;=Sheet2!$B$3),仕訳日記帳!N4082,IF(AND($A4082=Sheet2!$A$8,仕訳日記帳!$N4082&gt;=Sheet2!$B$8),仕訳日記帳!N4082,IF(AND(OR($A4082=Sheet2!$A$10,$A4082=Sheet2!$A$11,$A4082=Sheet2!$A$12,$A4082=Sheet2!$A$13,$A4082=Sheet2!$A$14,$A4082=Sheet2!$A$15,$A4082=Sheet2!$A$16,$A4082=Sheet2!$A$17),Sheet2!$B$9&lt;=仕訳日記帳!$N4082&lt;Sheet2!$C$10),仕訳日記帳!N4082,""))))</f>
        <v/>
      </c>
      <c r="E4082" s="263" t="str">
        <f>IF(AND($A4082=Sheet2!$A$2,仕訳日記帳!$N4082&gt;=Sheet2!$B$2),仕訳日記帳!G4082,IF(AND(OR($A4082=Sheet2!$A$3,$A4082=Sheet2!$A$4,$A4082=Sheet2!$A$5,$A4082=Sheet2!$A$6,$A4082=Sheet2!$A$7,$A4082=Sheet2!$A$9),仕訳日記帳!$N4082&gt;=Sheet2!$B$3),仕訳日記帳!G4082,IF(AND($A4082=Sheet2!$A$8,仕訳日記帳!$N4082&gt;=Sheet2!$B$8),仕訳日記帳!G4082,IF(AND(OR($A4082=Sheet2!$A$10,$A4082=Sheet2!$A$11,$A4082=Sheet2!$A$12,$A4082=Sheet2!$A$13,$A4082=Sheet2!$A$14,$A4082=Sheet2!$A$15,$A4082=Sheet2!$A$16,$A4082=Sheet2!$A$17),Sheet2!$B$9&lt;=仕訳日記帳!$N4082&lt;Sheet2!$C$10),仕訳日記帳!G4082,""))))</f>
        <v/>
      </c>
      <c r="G4082" t="str">
        <f>IF(OR(A4082=Sheet2!$A$2,A4082=Sheet2!$A$3,A4082=Sheet2!$A$4,A4082=Sheet2!$A$5,A4082=Sheet2!$A$6,A4082=Sheet2!$A$7,A4082=Sheet2!$A$8,A4082=Sheet2!$A$9,A4082=Sheet2!$A$10,A4082=Sheet2!$A$11,A4082=Sheet2!$A$12,$A$2=Sheet2!$A$13,A4082=Sheet2!$A$14,$A$2=Sheet2!$A$15,$A$2=Sheet2!$A$16,A4082=Sheet2!$A$17),"該当","")</f>
        <v/>
      </c>
      <c r="H4082" t="str">
        <f>IF(OR(A4082="",G4082=""),"",COUNTIF($G$2:G4082,"該当"))</f>
        <v/>
      </c>
    </row>
    <row r="4083" spans="1:8">
      <c r="A4083" t="str">
        <f>IF(AND(仕訳日記帳!D4083=Sheet2!$A$2,仕訳日記帳!$N4083&gt;=Sheet2!$B$2),仕訳日記帳!D4083,IF(AND(OR(仕訳日記帳!D4083=Sheet2!$A$3,仕訳日記帳!D4083=Sheet2!$A$4,仕訳日記帳!D4083=Sheet2!$A$5,仕訳日記帳!D4083=Sheet2!$A$6,仕訳日記帳!D4083=Sheet2!$A$7,仕訳日記帳!D4083=Sheet2!$A$9),仕訳日記帳!$N4083&gt;=Sheet2!$B$3),仕訳日記帳!D4083,IF(AND(仕訳日記帳!D4083=Sheet2!$A$8,仕訳日記帳!$N4083&gt;=Sheet2!$B$8),仕訳日記帳!D4083,IF(AND(OR(仕訳日記帳!D4083=Sheet2!$A$10,仕訳日記帳!D4083=Sheet2!$A$11,仕訳日記帳!D4083=Sheet2!$A$12,仕訳日記帳!D4083=Sheet2!$A$13,仕訳日記帳!D4083=Sheet2!$A$14,仕訳日記帳!D4083=Sheet2!$A$15,仕訳日記帳!D4083=Sheet2!$A$16,仕訳日記帳!D4083=Sheet2!$A$17),Sheet2!$B$9&lt;=仕訳日記帳!$N4083&lt;Sheet2!$C$10),仕訳日記帳!D4083,""))))</f>
        <v/>
      </c>
      <c r="B4083" s="263" t="str">
        <f>IF(AND($A4083=Sheet2!$A$2,仕訳日記帳!$N4083&gt;=Sheet2!$B$2),仕訳日記帳!A4083,IF(AND(OR($A4083=Sheet2!$A$3,$A4083=Sheet2!$A$4,$A4083=Sheet2!$A$5,$A4083=Sheet2!$A$6,$A4083=Sheet2!$A$7,$A4083=Sheet2!$A$9),仕訳日記帳!$N4083&gt;=Sheet2!$B$3),仕訳日記帳!A4083,IF(AND($A4083=Sheet2!$A$8,仕訳日記帳!$N4083&gt;=Sheet2!$B$8),仕訳日記帳!A4083,IF(AND(OR($A4083=Sheet2!$A$10,$A4083=Sheet2!$A$11,$A4083=Sheet2!$A$12,$A4083=Sheet2!$A$13,$A4083=Sheet2!$A$14,$A4083=Sheet2!$A$15,$A4083=Sheet2!$A$16,$A4083=Sheet2!$A$17),Sheet2!$B$9&lt;=仕訳日記帳!$N4083&lt;Sheet2!$C$10),仕訳日記帳!A4083,""))))</f>
        <v/>
      </c>
      <c r="C4083" t="str">
        <f>IF(AND($A4083=Sheet2!$A$2,仕訳日記帳!$N4083&gt;=Sheet2!$B$2),仕訳日記帳!B4083,IF(AND(OR($A4083=Sheet2!$A$3,$A4083=Sheet2!$A$4,$A4083=Sheet2!$A$5,$A4083=Sheet2!$A$6,$A4083=Sheet2!$A$7,$A4083=Sheet2!$A$9),仕訳日記帳!$N4083&gt;=Sheet2!$B$3),仕訳日記帳!B4083,IF(AND($A4083=Sheet2!$A$8,仕訳日記帳!$N4083&gt;=Sheet2!$B$8),仕訳日記帳!B4083,IF(AND(OR($A4083=Sheet2!$A$10,$A4083=Sheet2!$A$11,$A4083=Sheet2!$A$12,$A4083=Sheet2!$A$13,$A4083=Sheet2!$A$14,$A4083=Sheet2!$A$15,$A4083=Sheet2!$A$16,$A4083=Sheet2!$A$17),Sheet2!$B$9&lt;=仕訳日記帳!$N4083&lt;Sheet2!$C$10),仕訳日記帳!B4083,""))))</f>
        <v/>
      </c>
      <c r="D4083" s="265" t="str">
        <f>IF(AND($A4083=Sheet2!$A$2,仕訳日記帳!$N4083&gt;=Sheet2!$B$2),仕訳日記帳!N4083,IF(AND(OR($A4083=Sheet2!$A$3,$A4083=Sheet2!$A$4,$A4083=Sheet2!$A$5,$A4083=Sheet2!$A$6,$A4083=Sheet2!$A$7,$A4083=Sheet2!$A$9),仕訳日記帳!$N4083&gt;=Sheet2!$B$3),仕訳日記帳!N4083,IF(AND($A4083=Sheet2!$A$8,仕訳日記帳!$N4083&gt;=Sheet2!$B$8),仕訳日記帳!N4083,IF(AND(OR($A4083=Sheet2!$A$10,$A4083=Sheet2!$A$11,$A4083=Sheet2!$A$12,$A4083=Sheet2!$A$13,$A4083=Sheet2!$A$14,$A4083=Sheet2!$A$15,$A4083=Sheet2!$A$16,$A4083=Sheet2!$A$17),Sheet2!$B$9&lt;=仕訳日記帳!$N4083&lt;Sheet2!$C$10),仕訳日記帳!N4083,""))))</f>
        <v/>
      </c>
      <c r="E4083" s="263" t="str">
        <f>IF(AND($A4083=Sheet2!$A$2,仕訳日記帳!$N4083&gt;=Sheet2!$B$2),仕訳日記帳!G4083,IF(AND(OR($A4083=Sheet2!$A$3,$A4083=Sheet2!$A$4,$A4083=Sheet2!$A$5,$A4083=Sheet2!$A$6,$A4083=Sheet2!$A$7,$A4083=Sheet2!$A$9),仕訳日記帳!$N4083&gt;=Sheet2!$B$3),仕訳日記帳!G4083,IF(AND($A4083=Sheet2!$A$8,仕訳日記帳!$N4083&gt;=Sheet2!$B$8),仕訳日記帳!G4083,IF(AND(OR($A4083=Sheet2!$A$10,$A4083=Sheet2!$A$11,$A4083=Sheet2!$A$12,$A4083=Sheet2!$A$13,$A4083=Sheet2!$A$14,$A4083=Sheet2!$A$15,$A4083=Sheet2!$A$16,$A4083=Sheet2!$A$17),Sheet2!$B$9&lt;=仕訳日記帳!$N4083&lt;Sheet2!$C$10),仕訳日記帳!G4083,""))))</f>
        <v/>
      </c>
      <c r="G4083" t="str">
        <f>IF(OR(A4083=Sheet2!$A$2,A4083=Sheet2!$A$3,A4083=Sheet2!$A$4,A4083=Sheet2!$A$5,A4083=Sheet2!$A$6,A4083=Sheet2!$A$7,A4083=Sheet2!$A$8,A4083=Sheet2!$A$9,A4083=Sheet2!$A$10,A4083=Sheet2!$A$11,A4083=Sheet2!$A$12,$A$2=Sheet2!$A$13,A4083=Sheet2!$A$14,$A$2=Sheet2!$A$15,$A$2=Sheet2!$A$16,A4083=Sheet2!$A$17),"該当","")</f>
        <v/>
      </c>
      <c r="H4083" t="str">
        <f>IF(OR(A4083="",G4083=""),"",COUNTIF($G$2:G4083,"該当"))</f>
        <v/>
      </c>
    </row>
    <row r="4084" spans="1:8">
      <c r="A4084" t="str">
        <f>IF(AND(仕訳日記帳!D4084=Sheet2!$A$2,仕訳日記帳!$N4084&gt;=Sheet2!$B$2),仕訳日記帳!D4084,IF(AND(OR(仕訳日記帳!D4084=Sheet2!$A$3,仕訳日記帳!D4084=Sheet2!$A$4,仕訳日記帳!D4084=Sheet2!$A$5,仕訳日記帳!D4084=Sheet2!$A$6,仕訳日記帳!D4084=Sheet2!$A$7,仕訳日記帳!D4084=Sheet2!$A$9),仕訳日記帳!$N4084&gt;=Sheet2!$B$3),仕訳日記帳!D4084,IF(AND(仕訳日記帳!D4084=Sheet2!$A$8,仕訳日記帳!$N4084&gt;=Sheet2!$B$8),仕訳日記帳!D4084,IF(AND(OR(仕訳日記帳!D4084=Sheet2!$A$10,仕訳日記帳!D4084=Sheet2!$A$11,仕訳日記帳!D4084=Sheet2!$A$12,仕訳日記帳!D4084=Sheet2!$A$13,仕訳日記帳!D4084=Sheet2!$A$14,仕訳日記帳!D4084=Sheet2!$A$15,仕訳日記帳!D4084=Sheet2!$A$16,仕訳日記帳!D4084=Sheet2!$A$17),Sheet2!$B$9&lt;=仕訳日記帳!$N4084&lt;Sheet2!$C$10),仕訳日記帳!D4084,""))))</f>
        <v/>
      </c>
      <c r="B4084" s="263" t="str">
        <f>IF(AND($A4084=Sheet2!$A$2,仕訳日記帳!$N4084&gt;=Sheet2!$B$2),仕訳日記帳!A4084,IF(AND(OR($A4084=Sheet2!$A$3,$A4084=Sheet2!$A$4,$A4084=Sheet2!$A$5,$A4084=Sheet2!$A$6,$A4084=Sheet2!$A$7,$A4084=Sheet2!$A$9),仕訳日記帳!$N4084&gt;=Sheet2!$B$3),仕訳日記帳!A4084,IF(AND($A4084=Sheet2!$A$8,仕訳日記帳!$N4084&gt;=Sheet2!$B$8),仕訳日記帳!A4084,IF(AND(OR($A4084=Sheet2!$A$10,$A4084=Sheet2!$A$11,$A4084=Sheet2!$A$12,$A4084=Sheet2!$A$13,$A4084=Sheet2!$A$14,$A4084=Sheet2!$A$15,$A4084=Sheet2!$A$16,$A4084=Sheet2!$A$17),Sheet2!$B$9&lt;=仕訳日記帳!$N4084&lt;Sheet2!$C$10),仕訳日記帳!A4084,""))))</f>
        <v/>
      </c>
      <c r="C4084" t="str">
        <f>IF(AND($A4084=Sheet2!$A$2,仕訳日記帳!$N4084&gt;=Sheet2!$B$2),仕訳日記帳!B4084,IF(AND(OR($A4084=Sheet2!$A$3,$A4084=Sheet2!$A$4,$A4084=Sheet2!$A$5,$A4084=Sheet2!$A$6,$A4084=Sheet2!$A$7,$A4084=Sheet2!$A$9),仕訳日記帳!$N4084&gt;=Sheet2!$B$3),仕訳日記帳!B4084,IF(AND($A4084=Sheet2!$A$8,仕訳日記帳!$N4084&gt;=Sheet2!$B$8),仕訳日記帳!B4084,IF(AND(OR($A4084=Sheet2!$A$10,$A4084=Sheet2!$A$11,$A4084=Sheet2!$A$12,$A4084=Sheet2!$A$13,$A4084=Sheet2!$A$14,$A4084=Sheet2!$A$15,$A4084=Sheet2!$A$16,$A4084=Sheet2!$A$17),Sheet2!$B$9&lt;=仕訳日記帳!$N4084&lt;Sheet2!$C$10),仕訳日記帳!B4084,""))))</f>
        <v/>
      </c>
      <c r="D4084" s="265" t="str">
        <f>IF(AND($A4084=Sheet2!$A$2,仕訳日記帳!$N4084&gt;=Sheet2!$B$2),仕訳日記帳!N4084,IF(AND(OR($A4084=Sheet2!$A$3,$A4084=Sheet2!$A$4,$A4084=Sheet2!$A$5,$A4084=Sheet2!$A$6,$A4084=Sheet2!$A$7,$A4084=Sheet2!$A$9),仕訳日記帳!$N4084&gt;=Sheet2!$B$3),仕訳日記帳!N4084,IF(AND($A4084=Sheet2!$A$8,仕訳日記帳!$N4084&gt;=Sheet2!$B$8),仕訳日記帳!N4084,IF(AND(OR($A4084=Sheet2!$A$10,$A4084=Sheet2!$A$11,$A4084=Sheet2!$A$12,$A4084=Sheet2!$A$13,$A4084=Sheet2!$A$14,$A4084=Sheet2!$A$15,$A4084=Sheet2!$A$16,$A4084=Sheet2!$A$17),Sheet2!$B$9&lt;=仕訳日記帳!$N4084&lt;Sheet2!$C$10),仕訳日記帳!N4084,""))))</f>
        <v/>
      </c>
      <c r="E4084" s="263" t="str">
        <f>IF(AND($A4084=Sheet2!$A$2,仕訳日記帳!$N4084&gt;=Sheet2!$B$2),仕訳日記帳!G4084,IF(AND(OR($A4084=Sheet2!$A$3,$A4084=Sheet2!$A$4,$A4084=Sheet2!$A$5,$A4084=Sheet2!$A$6,$A4084=Sheet2!$A$7,$A4084=Sheet2!$A$9),仕訳日記帳!$N4084&gt;=Sheet2!$B$3),仕訳日記帳!G4084,IF(AND($A4084=Sheet2!$A$8,仕訳日記帳!$N4084&gt;=Sheet2!$B$8),仕訳日記帳!G4084,IF(AND(OR($A4084=Sheet2!$A$10,$A4084=Sheet2!$A$11,$A4084=Sheet2!$A$12,$A4084=Sheet2!$A$13,$A4084=Sheet2!$A$14,$A4084=Sheet2!$A$15,$A4084=Sheet2!$A$16,$A4084=Sheet2!$A$17),Sheet2!$B$9&lt;=仕訳日記帳!$N4084&lt;Sheet2!$C$10),仕訳日記帳!G4084,""))))</f>
        <v/>
      </c>
      <c r="G4084" t="str">
        <f>IF(OR(A4084=Sheet2!$A$2,A4084=Sheet2!$A$3,A4084=Sheet2!$A$4,A4084=Sheet2!$A$5,A4084=Sheet2!$A$6,A4084=Sheet2!$A$7,A4084=Sheet2!$A$8,A4084=Sheet2!$A$9,A4084=Sheet2!$A$10,A4084=Sheet2!$A$11,A4084=Sheet2!$A$12,$A$2=Sheet2!$A$13,A4084=Sheet2!$A$14,$A$2=Sheet2!$A$15,$A$2=Sheet2!$A$16,A4084=Sheet2!$A$17),"該当","")</f>
        <v/>
      </c>
      <c r="H4084" t="str">
        <f>IF(OR(A4084="",G4084=""),"",COUNTIF($G$2:G4084,"該当"))</f>
        <v/>
      </c>
    </row>
    <row r="4085" spans="1:8">
      <c r="A4085" t="str">
        <f>IF(AND(仕訳日記帳!D4085=Sheet2!$A$2,仕訳日記帳!$N4085&gt;=Sheet2!$B$2),仕訳日記帳!D4085,IF(AND(OR(仕訳日記帳!D4085=Sheet2!$A$3,仕訳日記帳!D4085=Sheet2!$A$4,仕訳日記帳!D4085=Sheet2!$A$5,仕訳日記帳!D4085=Sheet2!$A$6,仕訳日記帳!D4085=Sheet2!$A$7,仕訳日記帳!D4085=Sheet2!$A$9),仕訳日記帳!$N4085&gt;=Sheet2!$B$3),仕訳日記帳!D4085,IF(AND(仕訳日記帳!D4085=Sheet2!$A$8,仕訳日記帳!$N4085&gt;=Sheet2!$B$8),仕訳日記帳!D4085,IF(AND(OR(仕訳日記帳!D4085=Sheet2!$A$10,仕訳日記帳!D4085=Sheet2!$A$11,仕訳日記帳!D4085=Sheet2!$A$12,仕訳日記帳!D4085=Sheet2!$A$13,仕訳日記帳!D4085=Sheet2!$A$14,仕訳日記帳!D4085=Sheet2!$A$15,仕訳日記帳!D4085=Sheet2!$A$16,仕訳日記帳!D4085=Sheet2!$A$17),Sheet2!$B$9&lt;=仕訳日記帳!$N4085&lt;Sheet2!$C$10),仕訳日記帳!D4085,""))))</f>
        <v/>
      </c>
      <c r="B4085" s="263" t="str">
        <f>IF(AND($A4085=Sheet2!$A$2,仕訳日記帳!$N4085&gt;=Sheet2!$B$2),仕訳日記帳!A4085,IF(AND(OR($A4085=Sheet2!$A$3,$A4085=Sheet2!$A$4,$A4085=Sheet2!$A$5,$A4085=Sheet2!$A$6,$A4085=Sheet2!$A$7,$A4085=Sheet2!$A$9),仕訳日記帳!$N4085&gt;=Sheet2!$B$3),仕訳日記帳!A4085,IF(AND($A4085=Sheet2!$A$8,仕訳日記帳!$N4085&gt;=Sheet2!$B$8),仕訳日記帳!A4085,IF(AND(OR($A4085=Sheet2!$A$10,$A4085=Sheet2!$A$11,$A4085=Sheet2!$A$12,$A4085=Sheet2!$A$13,$A4085=Sheet2!$A$14,$A4085=Sheet2!$A$15,$A4085=Sheet2!$A$16,$A4085=Sheet2!$A$17),Sheet2!$B$9&lt;=仕訳日記帳!$N4085&lt;Sheet2!$C$10),仕訳日記帳!A4085,""))))</f>
        <v/>
      </c>
      <c r="C4085" t="str">
        <f>IF(AND($A4085=Sheet2!$A$2,仕訳日記帳!$N4085&gt;=Sheet2!$B$2),仕訳日記帳!B4085,IF(AND(OR($A4085=Sheet2!$A$3,$A4085=Sheet2!$A$4,$A4085=Sheet2!$A$5,$A4085=Sheet2!$A$6,$A4085=Sheet2!$A$7,$A4085=Sheet2!$A$9),仕訳日記帳!$N4085&gt;=Sheet2!$B$3),仕訳日記帳!B4085,IF(AND($A4085=Sheet2!$A$8,仕訳日記帳!$N4085&gt;=Sheet2!$B$8),仕訳日記帳!B4085,IF(AND(OR($A4085=Sheet2!$A$10,$A4085=Sheet2!$A$11,$A4085=Sheet2!$A$12,$A4085=Sheet2!$A$13,$A4085=Sheet2!$A$14,$A4085=Sheet2!$A$15,$A4085=Sheet2!$A$16,$A4085=Sheet2!$A$17),Sheet2!$B$9&lt;=仕訳日記帳!$N4085&lt;Sheet2!$C$10),仕訳日記帳!B4085,""))))</f>
        <v/>
      </c>
      <c r="D4085" s="265" t="str">
        <f>IF(AND($A4085=Sheet2!$A$2,仕訳日記帳!$N4085&gt;=Sheet2!$B$2),仕訳日記帳!N4085,IF(AND(OR($A4085=Sheet2!$A$3,$A4085=Sheet2!$A$4,$A4085=Sheet2!$A$5,$A4085=Sheet2!$A$6,$A4085=Sheet2!$A$7,$A4085=Sheet2!$A$9),仕訳日記帳!$N4085&gt;=Sheet2!$B$3),仕訳日記帳!N4085,IF(AND($A4085=Sheet2!$A$8,仕訳日記帳!$N4085&gt;=Sheet2!$B$8),仕訳日記帳!N4085,IF(AND(OR($A4085=Sheet2!$A$10,$A4085=Sheet2!$A$11,$A4085=Sheet2!$A$12,$A4085=Sheet2!$A$13,$A4085=Sheet2!$A$14,$A4085=Sheet2!$A$15,$A4085=Sheet2!$A$16,$A4085=Sheet2!$A$17),Sheet2!$B$9&lt;=仕訳日記帳!$N4085&lt;Sheet2!$C$10),仕訳日記帳!N4085,""))))</f>
        <v/>
      </c>
      <c r="E4085" s="263" t="str">
        <f>IF(AND($A4085=Sheet2!$A$2,仕訳日記帳!$N4085&gt;=Sheet2!$B$2),仕訳日記帳!G4085,IF(AND(OR($A4085=Sheet2!$A$3,$A4085=Sheet2!$A$4,$A4085=Sheet2!$A$5,$A4085=Sheet2!$A$6,$A4085=Sheet2!$A$7,$A4085=Sheet2!$A$9),仕訳日記帳!$N4085&gt;=Sheet2!$B$3),仕訳日記帳!G4085,IF(AND($A4085=Sheet2!$A$8,仕訳日記帳!$N4085&gt;=Sheet2!$B$8),仕訳日記帳!G4085,IF(AND(OR($A4085=Sheet2!$A$10,$A4085=Sheet2!$A$11,$A4085=Sheet2!$A$12,$A4085=Sheet2!$A$13,$A4085=Sheet2!$A$14,$A4085=Sheet2!$A$15,$A4085=Sheet2!$A$16,$A4085=Sheet2!$A$17),Sheet2!$B$9&lt;=仕訳日記帳!$N4085&lt;Sheet2!$C$10),仕訳日記帳!G4085,""))))</f>
        <v/>
      </c>
      <c r="G4085" t="str">
        <f>IF(OR(A4085=Sheet2!$A$2,A4085=Sheet2!$A$3,A4085=Sheet2!$A$4,A4085=Sheet2!$A$5,A4085=Sheet2!$A$6,A4085=Sheet2!$A$7,A4085=Sheet2!$A$8,A4085=Sheet2!$A$9,A4085=Sheet2!$A$10,A4085=Sheet2!$A$11,A4085=Sheet2!$A$12,$A$2=Sheet2!$A$13,A4085=Sheet2!$A$14,$A$2=Sheet2!$A$15,$A$2=Sheet2!$A$16,A4085=Sheet2!$A$17),"該当","")</f>
        <v/>
      </c>
      <c r="H4085" t="str">
        <f>IF(OR(A4085="",G4085=""),"",COUNTIF($G$2:G4085,"該当"))</f>
        <v/>
      </c>
    </row>
    <row r="4086" spans="1:8">
      <c r="A4086" t="str">
        <f>IF(AND(仕訳日記帳!D4086=Sheet2!$A$2,仕訳日記帳!$N4086&gt;=Sheet2!$B$2),仕訳日記帳!D4086,IF(AND(OR(仕訳日記帳!D4086=Sheet2!$A$3,仕訳日記帳!D4086=Sheet2!$A$4,仕訳日記帳!D4086=Sheet2!$A$5,仕訳日記帳!D4086=Sheet2!$A$6,仕訳日記帳!D4086=Sheet2!$A$7,仕訳日記帳!D4086=Sheet2!$A$9),仕訳日記帳!$N4086&gt;=Sheet2!$B$3),仕訳日記帳!D4086,IF(AND(仕訳日記帳!D4086=Sheet2!$A$8,仕訳日記帳!$N4086&gt;=Sheet2!$B$8),仕訳日記帳!D4086,IF(AND(OR(仕訳日記帳!D4086=Sheet2!$A$10,仕訳日記帳!D4086=Sheet2!$A$11,仕訳日記帳!D4086=Sheet2!$A$12,仕訳日記帳!D4086=Sheet2!$A$13,仕訳日記帳!D4086=Sheet2!$A$14,仕訳日記帳!D4086=Sheet2!$A$15,仕訳日記帳!D4086=Sheet2!$A$16,仕訳日記帳!D4086=Sheet2!$A$17),Sheet2!$B$9&lt;=仕訳日記帳!$N4086&lt;Sheet2!$C$10),仕訳日記帳!D4086,""))))</f>
        <v/>
      </c>
      <c r="B4086" s="263" t="str">
        <f>IF(AND($A4086=Sheet2!$A$2,仕訳日記帳!$N4086&gt;=Sheet2!$B$2),仕訳日記帳!A4086,IF(AND(OR($A4086=Sheet2!$A$3,$A4086=Sheet2!$A$4,$A4086=Sheet2!$A$5,$A4086=Sheet2!$A$6,$A4086=Sheet2!$A$7,$A4086=Sheet2!$A$9),仕訳日記帳!$N4086&gt;=Sheet2!$B$3),仕訳日記帳!A4086,IF(AND($A4086=Sheet2!$A$8,仕訳日記帳!$N4086&gt;=Sheet2!$B$8),仕訳日記帳!A4086,IF(AND(OR($A4086=Sheet2!$A$10,$A4086=Sheet2!$A$11,$A4086=Sheet2!$A$12,$A4086=Sheet2!$A$13,$A4086=Sheet2!$A$14,$A4086=Sheet2!$A$15,$A4086=Sheet2!$A$16,$A4086=Sheet2!$A$17),Sheet2!$B$9&lt;=仕訳日記帳!$N4086&lt;Sheet2!$C$10),仕訳日記帳!A4086,""))))</f>
        <v/>
      </c>
      <c r="C4086" t="str">
        <f>IF(AND($A4086=Sheet2!$A$2,仕訳日記帳!$N4086&gt;=Sheet2!$B$2),仕訳日記帳!B4086,IF(AND(OR($A4086=Sheet2!$A$3,$A4086=Sheet2!$A$4,$A4086=Sheet2!$A$5,$A4086=Sheet2!$A$6,$A4086=Sheet2!$A$7,$A4086=Sheet2!$A$9),仕訳日記帳!$N4086&gt;=Sheet2!$B$3),仕訳日記帳!B4086,IF(AND($A4086=Sheet2!$A$8,仕訳日記帳!$N4086&gt;=Sheet2!$B$8),仕訳日記帳!B4086,IF(AND(OR($A4086=Sheet2!$A$10,$A4086=Sheet2!$A$11,$A4086=Sheet2!$A$12,$A4086=Sheet2!$A$13,$A4086=Sheet2!$A$14,$A4086=Sheet2!$A$15,$A4086=Sheet2!$A$16,$A4086=Sheet2!$A$17),Sheet2!$B$9&lt;=仕訳日記帳!$N4086&lt;Sheet2!$C$10),仕訳日記帳!B4086,""))))</f>
        <v/>
      </c>
      <c r="D4086" s="265" t="str">
        <f>IF(AND($A4086=Sheet2!$A$2,仕訳日記帳!$N4086&gt;=Sheet2!$B$2),仕訳日記帳!N4086,IF(AND(OR($A4086=Sheet2!$A$3,$A4086=Sheet2!$A$4,$A4086=Sheet2!$A$5,$A4086=Sheet2!$A$6,$A4086=Sheet2!$A$7,$A4086=Sheet2!$A$9),仕訳日記帳!$N4086&gt;=Sheet2!$B$3),仕訳日記帳!N4086,IF(AND($A4086=Sheet2!$A$8,仕訳日記帳!$N4086&gt;=Sheet2!$B$8),仕訳日記帳!N4086,IF(AND(OR($A4086=Sheet2!$A$10,$A4086=Sheet2!$A$11,$A4086=Sheet2!$A$12,$A4086=Sheet2!$A$13,$A4086=Sheet2!$A$14,$A4086=Sheet2!$A$15,$A4086=Sheet2!$A$16,$A4086=Sheet2!$A$17),Sheet2!$B$9&lt;=仕訳日記帳!$N4086&lt;Sheet2!$C$10),仕訳日記帳!N4086,""))))</f>
        <v/>
      </c>
      <c r="E4086" s="263" t="str">
        <f>IF(AND($A4086=Sheet2!$A$2,仕訳日記帳!$N4086&gt;=Sheet2!$B$2),仕訳日記帳!G4086,IF(AND(OR($A4086=Sheet2!$A$3,$A4086=Sheet2!$A$4,$A4086=Sheet2!$A$5,$A4086=Sheet2!$A$6,$A4086=Sheet2!$A$7,$A4086=Sheet2!$A$9),仕訳日記帳!$N4086&gt;=Sheet2!$B$3),仕訳日記帳!G4086,IF(AND($A4086=Sheet2!$A$8,仕訳日記帳!$N4086&gt;=Sheet2!$B$8),仕訳日記帳!G4086,IF(AND(OR($A4086=Sheet2!$A$10,$A4086=Sheet2!$A$11,$A4086=Sheet2!$A$12,$A4086=Sheet2!$A$13,$A4086=Sheet2!$A$14,$A4086=Sheet2!$A$15,$A4086=Sheet2!$A$16,$A4086=Sheet2!$A$17),Sheet2!$B$9&lt;=仕訳日記帳!$N4086&lt;Sheet2!$C$10),仕訳日記帳!G4086,""))))</f>
        <v/>
      </c>
      <c r="G4086" t="str">
        <f>IF(OR(A4086=Sheet2!$A$2,A4086=Sheet2!$A$3,A4086=Sheet2!$A$4,A4086=Sheet2!$A$5,A4086=Sheet2!$A$6,A4086=Sheet2!$A$7,A4086=Sheet2!$A$8,A4086=Sheet2!$A$9,A4086=Sheet2!$A$10,A4086=Sheet2!$A$11,A4086=Sheet2!$A$12,$A$2=Sheet2!$A$13,A4086=Sheet2!$A$14,$A$2=Sheet2!$A$15,$A$2=Sheet2!$A$16,A4086=Sheet2!$A$17),"該当","")</f>
        <v/>
      </c>
      <c r="H4086" t="str">
        <f>IF(OR(A4086="",G4086=""),"",COUNTIF($G$2:G4086,"該当"))</f>
        <v/>
      </c>
    </row>
    <row r="4087" spans="1:8">
      <c r="A4087" t="str">
        <f>IF(AND(仕訳日記帳!D4087=Sheet2!$A$2,仕訳日記帳!$N4087&gt;=Sheet2!$B$2),仕訳日記帳!D4087,IF(AND(OR(仕訳日記帳!D4087=Sheet2!$A$3,仕訳日記帳!D4087=Sheet2!$A$4,仕訳日記帳!D4087=Sheet2!$A$5,仕訳日記帳!D4087=Sheet2!$A$6,仕訳日記帳!D4087=Sheet2!$A$7,仕訳日記帳!D4087=Sheet2!$A$9),仕訳日記帳!$N4087&gt;=Sheet2!$B$3),仕訳日記帳!D4087,IF(AND(仕訳日記帳!D4087=Sheet2!$A$8,仕訳日記帳!$N4087&gt;=Sheet2!$B$8),仕訳日記帳!D4087,IF(AND(OR(仕訳日記帳!D4087=Sheet2!$A$10,仕訳日記帳!D4087=Sheet2!$A$11,仕訳日記帳!D4087=Sheet2!$A$12,仕訳日記帳!D4087=Sheet2!$A$13,仕訳日記帳!D4087=Sheet2!$A$14,仕訳日記帳!D4087=Sheet2!$A$15,仕訳日記帳!D4087=Sheet2!$A$16,仕訳日記帳!D4087=Sheet2!$A$17),Sheet2!$B$9&lt;=仕訳日記帳!$N4087&lt;Sheet2!$C$10),仕訳日記帳!D4087,""))))</f>
        <v/>
      </c>
      <c r="B4087" s="263" t="str">
        <f>IF(AND($A4087=Sheet2!$A$2,仕訳日記帳!$N4087&gt;=Sheet2!$B$2),仕訳日記帳!A4087,IF(AND(OR($A4087=Sheet2!$A$3,$A4087=Sheet2!$A$4,$A4087=Sheet2!$A$5,$A4087=Sheet2!$A$6,$A4087=Sheet2!$A$7,$A4087=Sheet2!$A$9),仕訳日記帳!$N4087&gt;=Sheet2!$B$3),仕訳日記帳!A4087,IF(AND($A4087=Sheet2!$A$8,仕訳日記帳!$N4087&gt;=Sheet2!$B$8),仕訳日記帳!A4087,IF(AND(OR($A4087=Sheet2!$A$10,$A4087=Sheet2!$A$11,$A4087=Sheet2!$A$12,$A4087=Sheet2!$A$13,$A4087=Sheet2!$A$14,$A4087=Sheet2!$A$15,$A4087=Sheet2!$A$16,$A4087=Sheet2!$A$17),Sheet2!$B$9&lt;=仕訳日記帳!$N4087&lt;Sheet2!$C$10),仕訳日記帳!A4087,""))))</f>
        <v/>
      </c>
      <c r="C4087" t="str">
        <f>IF(AND($A4087=Sheet2!$A$2,仕訳日記帳!$N4087&gt;=Sheet2!$B$2),仕訳日記帳!B4087,IF(AND(OR($A4087=Sheet2!$A$3,$A4087=Sheet2!$A$4,$A4087=Sheet2!$A$5,$A4087=Sheet2!$A$6,$A4087=Sheet2!$A$7,$A4087=Sheet2!$A$9),仕訳日記帳!$N4087&gt;=Sheet2!$B$3),仕訳日記帳!B4087,IF(AND($A4087=Sheet2!$A$8,仕訳日記帳!$N4087&gt;=Sheet2!$B$8),仕訳日記帳!B4087,IF(AND(OR($A4087=Sheet2!$A$10,$A4087=Sheet2!$A$11,$A4087=Sheet2!$A$12,$A4087=Sheet2!$A$13,$A4087=Sheet2!$A$14,$A4087=Sheet2!$A$15,$A4087=Sheet2!$A$16,$A4087=Sheet2!$A$17),Sheet2!$B$9&lt;=仕訳日記帳!$N4087&lt;Sheet2!$C$10),仕訳日記帳!B4087,""))))</f>
        <v/>
      </c>
      <c r="D4087" s="265" t="str">
        <f>IF(AND($A4087=Sheet2!$A$2,仕訳日記帳!$N4087&gt;=Sheet2!$B$2),仕訳日記帳!N4087,IF(AND(OR($A4087=Sheet2!$A$3,$A4087=Sheet2!$A$4,$A4087=Sheet2!$A$5,$A4087=Sheet2!$A$6,$A4087=Sheet2!$A$7,$A4087=Sheet2!$A$9),仕訳日記帳!$N4087&gt;=Sheet2!$B$3),仕訳日記帳!N4087,IF(AND($A4087=Sheet2!$A$8,仕訳日記帳!$N4087&gt;=Sheet2!$B$8),仕訳日記帳!N4087,IF(AND(OR($A4087=Sheet2!$A$10,$A4087=Sheet2!$A$11,$A4087=Sheet2!$A$12,$A4087=Sheet2!$A$13,$A4087=Sheet2!$A$14,$A4087=Sheet2!$A$15,$A4087=Sheet2!$A$16,$A4087=Sheet2!$A$17),Sheet2!$B$9&lt;=仕訳日記帳!$N4087&lt;Sheet2!$C$10),仕訳日記帳!N4087,""))))</f>
        <v/>
      </c>
      <c r="E4087" s="263" t="str">
        <f>IF(AND($A4087=Sheet2!$A$2,仕訳日記帳!$N4087&gt;=Sheet2!$B$2),仕訳日記帳!G4087,IF(AND(OR($A4087=Sheet2!$A$3,$A4087=Sheet2!$A$4,$A4087=Sheet2!$A$5,$A4087=Sheet2!$A$6,$A4087=Sheet2!$A$7,$A4087=Sheet2!$A$9),仕訳日記帳!$N4087&gt;=Sheet2!$B$3),仕訳日記帳!G4087,IF(AND($A4087=Sheet2!$A$8,仕訳日記帳!$N4087&gt;=Sheet2!$B$8),仕訳日記帳!G4087,IF(AND(OR($A4087=Sheet2!$A$10,$A4087=Sheet2!$A$11,$A4087=Sheet2!$A$12,$A4087=Sheet2!$A$13,$A4087=Sheet2!$A$14,$A4087=Sheet2!$A$15,$A4087=Sheet2!$A$16,$A4087=Sheet2!$A$17),Sheet2!$B$9&lt;=仕訳日記帳!$N4087&lt;Sheet2!$C$10),仕訳日記帳!G4087,""))))</f>
        <v/>
      </c>
      <c r="G4087" t="str">
        <f>IF(OR(A4087=Sheet2!$A$2,A4087=Sheet2!$A$3,A4087=Sheet2!$A$4,A4087=Sheet2!$A$5,A4087=Sheet2!$A$6,A4087=Sheet2!$A$7,A4087=Sheet2!$A$8,A4087=Sheet2!$A$9,A4087=Sheet2!$A$10,A4087=Sheet2!$A$11,A4087=Sheet2!$A$12,$A$2=Sheet2!$A$13,A4087=Sheet2!$A$14,$A$2=Sheet2!$A$15,$A$2=Sheet2!$A$16,A4087=Sheet2!$A$17),"該当","")</f>
        <v/>
      </c>
      <c r="H4087" t="str">
        <f>IF(OR(A4087="",G4087=""),"",COUNTIF($G$2:G4087,"該当"))</f>
        <v/>
      </c>
    </row>
    <row r="4088" spans="1:8">
      <c r="A4088" t="str">
        <f>IF(AND(仕訳日記帳!D4088=Sheet2!$A$2,仕訳日記帳!$N4088&gt;=Sheet2!$B$2),仕訳日記帳!D4088,IF(AND(OR(仕訳日記帳!D4088=Sheet2!$A$3,仕訳日記帳!D4088=Sheet2!$A$4,仕訳日記帳!D4088=Sheet2!$A$5,仕訳日記帳!D4088=Sheet2!$A$6,仕訳日記帳!D4088=Sheet2!$A$7,仕訳日記帳!D4088=Sheet2!$A$9),仕訳日記帳!$N4088&gt;=Sheet2!$B$3),仕訳日記帳!D4088,IF(AND(仕訳日記帳!D4088=Sheet2!$A$8,仕訳日記帳!$N4088&gt;=Sheet2!$B$8),仕訳日記帳!D4088,IF(AND(OR(仕訳日記帳!D4088=Sheet2!$A$10,仕訳日記帳!D4088=Sheet2!$A$11,仕訳日記帳!D4088=Sheet2!$A$12,仕訳日記帳!D4088=Sheet2!$A$13,仕訳日記帳!D4088=Sheet2!$A$14,仕訳日記帳!D4088=Sheet2!$A$15,仕訳日記帳!D4088=Sheet2!$A$16,仕訳日記帳!D4088=Sheet2!$A$17),Sheet2!$B$9&lt;=仕訳日記帳!$N4088&lt;Sheet2!$C$10),仕訳日記帳!D4088,""))))</f>
        <v/>
      </c>
      <c r="B4088" s="263" t="str">
        <f>IF(AND($A4088=Sheet2!$A$2,仕訳日記帳!$N4088&gt;=Sheet2!$B$2),仕訳日記帳!A4088,IF(AND(OR($A4088=Sheet2!$A$3,$A4088=Sheet2!$A$4,$A4088=Sheet2!$A$5,$A4088=Sheet2!$A$6,$A4088=Sheet2!$A$7,$A4088=Sheet2!$A$9),仕訳日記帳!$N4088&gt;=Sheet2!$B$3),仕訳日記帳!A4088,IF(AND($A4088=Sheet2!$A$8,仕訳日記帳!$N4088&gt;=Sheet2!$B$8),仕訳日記帳!A4088,IF(AND(OR($A4088=Sheet2!$A$10,$A4088=Sheet2!$A$11,$A4088=Sheet2!$A$12,$A4088=Sheet2!$A$13,$A4088=Sheet2!$A$14,$A4088=Sheet2!$A$15,$A4088=Sheet2!$A$16,$A4088=Sheet2!$A$17),Sheet2!$B$9&lt;=仕訳日記帳!$N4088&lt;Sheet2!$C$10),仕訳日記帳!A4088,""))))</f>
        <v/>
      </c>
      <c r="C4088" t="str">
        <f>IF(AND($A4088=Sheet2!$A$2,仕訳日記帳!$N4088&gt;=Sheet2!$B$2),仕訳日記帳!B4088,IF(AND(OR($A4088=Sheet2!$A$3,$A4088=Sheet2!$A$4,$A4088=Sheet2!$A$5,$A4088=Sheet2!$A$6,$A4088=Sheet2!$A$7,$A4088=Sheet2!$A$9),仕訳日記帳!$N4088&gt;=Sheet2!$B$3),仕訳日記帳!B4088,IF(AND($A4088=Sheet2!$A$8,仕訳日記帳!$N4088&gt;=Sheet2!$B$8),仕訳日記帳!B4088,IF(AND(OR($A4088=Sheet2!$A$10,$A4088=Sheet2!$A$11,$A4088=Sheet2!$A$12,$A4088=Sheet2!$A$13,$A4088=Sheet2!$A$14,$A4088=Sheet2!$A$15,$A4088=Sheet2!$A$16,$A4088=Sheet2!$A$17),Sheet2!$B$9&lt;=仕訳日記帳!$N4088&lt;Sheet2!$C$10),仕訳日記帳!B4088,""))))</f>
        <v/>
      </c>
      <c r="D4088" s="265" t="str">
        <f>IF(AND($A4088=Sheet2!$A$2,仕訳日記帳!$N4088&gt;=Sheet2!$B$2),仕訳日記帳!N4088,IF(AND(OR($A4088=Sheet2!$A$3,$A4088=Sheet2!$A$4,$A4088=Sheet2!$A$5,$A4088=Sheet2!$A$6,$A4088=Sheet2!$A$7,$A4088=Sheet2!$A$9),仕訳日記帳!$N4088&gt;=Sheet2!$B$3),仕訳日記帳!N4088,IF(AND($A4088=Sheet2!$A$8,仕訳日記帳!$N4088&gt;=Sheet2!$B$8),仕訳日記帳!N4088,IF(AND(OR($A4088=Sheet2!$A$10,$A4088=Sheet2!$A$11,$A4088=Sheet2!$A$12,$A4088=Sheet2!$A$13,$A4088=Sheet2!$A$14,$A4088=Sheet2!$A$15,$A4088=Sheet2!$A$16,$A4088=Sheet2!$A$17),Sheet2!$B$9&lt;=仕訳日記帳!$N4088&lt;Sheet2!$C$10),仕訳日記帳!N4088,""))))</f>
        <v/>
      </c>
      <c r="E4088" s="263" t="str">
        <f>IF(AND($A4088=Sheet2!$A$2,仕訳日記帳!$N4088&gt;=Sheet2!$B$2),仕訳日記帳!G4088,IF(AND(OR($A4088=Sheet2!$A$3,$A4088=Sheet2!$A$4,$A4088=Sheet2!$A$5,$A4088=Sheet2!$A$6,$A4088=Sheet2!$A$7,$A4088=Sheet2!$A$9),仕訳日記帳!$N4088&gt;=Sheet2!$B$3),仕訳日記帳!G4088,IF(AND($A4088=Sheet2!$A$8,仕訳日記帳!$N4088&gt;=Sheet2!$B$8),仕訳日記帳!G4088,IF(AND(OR($A4088=Sheet2!$A$10,$A4088=Sheet2!$A$11,$A4088=Sheet2!$A$12,$A4088=Sheet2!$A$13,$A4088=Sheet2!$A$14,$A4088=Sheet2!$A$15,$A4088=Sheet2!$A$16,$A4088=Sheet2!$A$17),Sheet2!$B$9&lt;=仕訳日記帳!$N4088&lt;Sheet2!$C$10),仕訳日記帳!G4088,""))))</f>
        <v/>
      </c>
      <c r="G4088" t="str">
        <f>IF(OR(A4088=Sheet2!$A$2,A4088=Sheet2!$A$3,A4088=Sheet2!$A$4,A4088=Sheet2!$A$5,A4088=Sheet2!$A$6,A4088=Sheet2!$A$7,A4088=Sheet2!$A$8,A4088=Sheet2!$A$9,A4088=Sheet2!$A$10,A4088=Sheet2!$A$11,A4088=Sheet2!$A$12,$A$2=Sheet2!$A$13,A4088=Sheet2!$A$14,$A$2=Sheet2!$A$15,$A$2=Sheet2!$A$16,A4088=Sheet2!$A$17),"該当","")</f>
        <v/>
      </c>
      <c r="H4088" t="str">
        <f>IF(OR(A4088="",G4088=""),"",COUNTIF($G$2:G4088,"該当"))</f>
        <v/>
      </c>
    </row>
    <row r="4089" spans="1:8">
      <c r="A4089" t="str">
        <f>IF(AND(仕訳日記帳!D4089=Sheet2!$A$2,仕訳日記帳!$N4089&gt;=Sheet2!$B$2),仕訳日記帳!D4089,IF(AND(OR(仕訳日記帳!D4089=Sheet2!$A$3,仕訳日記帳!D4089=Sheet2!$A$4,仕訳日記帳!D4089=Sheet2!$A$5,仕訳日記帳!D4089=Sheet2!$A$6,仕訳日記帳!D4089=Sheet2!$A$7,仕訳日記帳!D4089=Sheet2!$A$9),仕訳日記帳!$N4089&gt;=Sheet2!$B$3),仕訳日記帳!D4089,IF(AND(仕訳日記帳!D4089=Sheet2!$A$8,仕訳日記帳!$N4089&gt;=Sheet2!$B$8),仕訳日記帳!D4089,IF(AND(OR(仕訳日記帳!D4089=Sheet2!$A$10,仕訳日記帳!D4089=Sheet2!$A$11,仕訳日記帳!D4089=Sheet2!$A$12,仕訳日記帳!D4089=Sheet2!$A$13,仕訳日記帳!D4089=Sheet2!$A$14,仕訳日記帳!D4089=Sheet2!$A$15,仕訳日記帳!D4089=Sheet2!$A$16,仕訳日記帳!D4089=Sheet2!$A$17),Sheet2!$B$9&lt;=仕訳日記帳!$N4089&lt;Sheet2!$C$10),仕訳日記帳!D4089,""))))</f>
        <v/>
      </c>
      <c r="B4089" s="263" t="str">
        <f>IF(AND($A4089=Sheet2!$A$2,仕訳日記帳!$N4089&gt;=Sheet2!$B$2),仕訳日記帳!A4089,IF(AND(OR($A4089=Sheet2!$A$3,$A4089=Sheet2!$A$4,$A4089=Sheet2!$A$5,$A4089=Sheet2!$A$6,$A4089=Sheet2!$A$7,$A4089=Sheet2!$A$9),仕訳日記帳!$N4089&gt;=Sheet2!$B$3),仕訳日記帳!A4089,IF(AND($A4089=Sheet2!$A$8,仕訳日記帳!$N4089&gt;=Sheet2!$B$8),仕訳日記帳!A4089,IF(AND(OR($A4089=Sheet2!$A$10,$A4089=Sheet2!$A$11,$A4089=Sheet2!$A$12,$A4089=Sheet2!$A$13,$A4089=Sheet2!$A$14,$A4089=Sheet2!$A$15,$A4089=Sheet2!$A$16,$A4089=Sheet2!$A$17),Sheet2!$B$9&lt;=仕訳日記帳!$N4089&lt;Sheet2!$C$10),仕訳日記帳!A4089,""))))</f>
        <v/>
      </c>
      <c r="C4089" t="str">
        <f>IF(AND($A4089=Sheet2!$A$2,仕訳日記帳!$N4089&gt;=Sheet2!$B$2),仕訳日記帳!B4089,IF(AND(OR($A4089=Sheet2!$A$3,$A4089=Sheet2!$A$4,$A4089=Sheet2!$A$5,$A4089=Sheet2!$A$6,$A4089=Sheet2!$A$7,$A4089=Sheet2!$A$9),仕訳日記帳!$N4089&gt;=Sheet2!$B$3),仕訳日記帳!B4089,IF(AND($A4089=Sheet2!$A$8,仕訳日記帳!$N4089&gt;=Sheet2!$B$8),仕訳日記帳!B4089,IF(AND(OR($A4089=Sheet2!$A$10,$A4089=Sheet2!$A$11,$A4089=Sheet2!$A$12,$A4089=Sheet2!$A$13,$A4089=Sheet2!$A$14,$A4089=Sheet2!$A$15,$A4089=Sheet2!$A$16,$A4089=Sheet2!$A$17),Sheet2!$B$9&lt;=仕訳日記帳!$N4089&lt;Sheet2!$C$10),仕訳日記帳!B4089,""))))</f>
        <v/>
      </c>
      <c r="D4089" s="265" t="str">
        <f>IF(AND($A4089=Sheet2!$A$2,仕訳日記帳!$N4089&gt;=Sheet2!$B$2),仕訳日記帳!N4089,IF(AND(OR($A4089=Sheet2!$A$3,$A4089=Sheet2!$A$4,$A4089=Sheet2!$A$5,$A4089=Sheet2!$A$6,$A4089=Sheet2!$A$7,$A4089=Sheet2!$A$9),仕訳日記帳!$N4089&gt;=Sheet2!$B$3),仕訳日記帳!N4089,IF(AND($A4089=Sheet2!$A$8,仕訳日記帳!$N4089&gt;=Sheet2!$B$8),仕訳日記帳!N4089,IF(AND(OR($A4089=Sheet2!$A$10,$A4089=Sheet2!$A$11,$A4089=Sheet2!$A$12,$A4089=Sheet2!$A$13,$A4089=Sheet2!$A$14,$A4089=Sheet2!$A$15,$A4089=Sheet2!$A$16,$A4089=Sheet2!$A$17),Sheet2!$B$9&lt;=仕訳日記帳!$N4089&lt;Sheet2!$C$10),仕訳日記帳!N4089,""))))</f>
        <v/>
      </c>
      <c r="E4089" s="263" t="str">
        <f>IF(AND($A4089=Sheet2!$A$2,仕訳日記帳!$N4089&gt;=Sheet2!$B$2),仕訳日記帳!G4089,IF(AND(OR($A4089=Sheet2!$A$3,$A4089=Sheet2!$A$4,$A4089=Sheet2!$A$5,$A4089=Sheet2!$A$6,$A4089=Sheet2!$A$7,$A4089=Sheet2!$A$9),仕訳日記帳!$N4089&gt;=Sheet2!$B$3),仕訳日記帳!G4089,IF(AND($A4089=Sheet2!$A$8,仕訳日記帳!$N4089&gt;=Sheet2!$B$8),仕訳日記帳!G4089,IF(AND(OR($A4089=Sheet2!$A$10,$A4089=Sheet2!$A$11,$A4089=Sheet2!$A$12,$A4089=Sheet2!$A$13,$A4089=Sheet2!$A$14,$A4089=Sheet2!$A$15,$A4089=Sheet2!$A$16,$A4089=Sheet2!$A$17),Sheet2!$B$9&lt;=仕訳日記帳!$N4089&lt;Sheet2!$C$10),仕訳日記帳!G4089,""))))</f>
        <v/>
      </c>
      <c r="G4089" t="str">
        <f>IF(OR(A4089=Sheet2!$A$2,A4089=Sheet2!$A$3,A4089=Sheet2!$A$4,A4089=Sheet2!$A$5,A4089=Sheet2!$A$6,A4089=Sheet2!$A$7,A4089=Sheet2!$A$8,A4089=Sheet2!$A$9,A4089=Sheet2!$A$10,A4089=Sheet2!$A$11,A4089=Sheet2!$A$12,$A$2=Sheet2!$A$13,A4089=Sheet2!$A$14,$A$2=Sheet2!$A$15,$A$2=Sheet2!$A$16,A4089=Sheet2!$A$17),"該当","")</f>
        <v/>
      </c>
      <c r="H4089" t="str">
        <f>IF(OR(A4089="",G4089=""),"",COUNTIF($G$2:G4089,"該当"))</f>
        <v/>
      </c>
    </row>
    <row r="4090" spans="1:8">
      <c r="A4090" t="str">
        <f>IF(AND(仕訳日記帳!D4090=Sheet2!$A$2,仕訳日記帳!$N4090&gt;=Sheet2!$B$2),仕訳日記帳!D4090,IF(AND(OR(仕訳日記帳!D4090=Sheet2!$A$3,仕訳日記帳!D4090=Sheet2!$A$4,仕訳日記帳!D4090=Sheet2!$A$5,仕訳日記帳!D4090=Sheet2!$A$6,仕訳日記帳!D4090=Sheet2!$A$7,仕訳日記帳!D4090=Sheet2!$A$9),仕訳日記帳!$N4090&gt;=Sheet2!$B$3),仕訳日記帳!D4090,IF(AND(仕訳日記帳!D4090=Sheet2!$A$8,仕訳日記帳!$N4090&gt;=Sheet2!$B$8),仕訳日記帳!D4090,IF(AND(OR(仕訳日記帳!D4090=Sheet2!$A$10,仕訳日記帳!D4090=Sheet2!$A$11,仕訳日記帳!D4090=Sheet2!$A$12,仕訳日記帳!D4090=Sheet2!$A$13,仕訳日記帳!D4090=Sheet2!$A$14,仕訳日記帳!D4090=Sheet2!$A$15,仕訳日記帳!D4090=Sheet2!$A$16,仕訳日記帳!D4090=Sheet2!$A$17),Sheet2!$B$9&lt;=仕訳日記帳!$N4090&lt;Sheet2!$C$10),仕訳日記帳!D4090,""))))</f>
        <v/>
      </c>
      <c r="B4090" s="263" t="str">
        <f>IF(AND($A4090=Sheet2!$A$2,仕訳日記帳!$N4090&gt;=Sheet2!$B$2),仕訳日記帳!A4090,IF(AND(OR($A4090=Sheet2!$A$3,$A4090=Sheet2!$A$4,$A4090=Sheet2!$A$5,$A4090=Sheet2!$A$6,$A4090=Sheet2!$A$7,$A4090=Sheet2!$A$9),仕訳日記帳!$N4090&gt;=Sheet2!$B$3),仕訳日記帳!A4090,IF(AND($A4090=Sheet2!$A$8,仕訳日記帳!$N4090&gt;=Sheet2!$B$8),仕訳日記帳!A4090,IF(AND(OR($A4090=Sheet2!$A$10,$A4090=Sheet2!$A$11,$A4090=Sheet2!$A$12,$A4090=Sheet2!$A$13,$A4090=Sheet2!$A$14,$A4090=Sheet2!$A$15,$A4090=Sheet2!$A$16,$A4090=Sheet2!$A$17),Sheet2!$B$9&lt;=仕訳日記帳!$N4090&lt;Sheet2!$C$10),仕訳日記帳!A4090,""))))</f>
        <v/>
      </c>
      <c r="C4090" t="str">
        <f>IF(AND($A4090=Sheet2!$A$2,仕訳日記帳!$N4090&gt;=Sheet2!$B$2),仕訳日記帳!B4090,IF(AND(OR($A4090=Sheet2!$A$3,$A4090=Sheet2!$A$4,$A4090=Sheet2!$A$5,$A4090=Sheet2!$A$6,$A4090=Sheet2!$A$7,$A4090=Sheet2!$A$9),仕訳日記帳!$N4090&gt;=Sheet2!$B$3),仕訳日記帳!B4090,IF(AND($A4090=Sheet2!$A$8,仕訳日記帳!$N4090&gt;=Sheet2!$B$8),仕訳日記帳!B4090,IF(AND(OR($A4090=Sheet2!$A$10,$A4090=Sheet2!$A$11,$A4090=Sheet2!$A$12,$A4090=Sheet2!$A$13,$A4090=Sheet2!$A$14,$A4090=Sheet2!$A$15,$A4090=Sheet2!$A$16,$A4090=Sheet2!$A$17),Sheet2!$B$9&lt;=仕訳日記帳!$N4090&lt;Sheet2!$C$10),仕訳日記帳!B4090,""))))</f>
        <v/>
      </c>
      <c r="D4090" s="265" t="str">
        <f>IF(AND($A4090=Sheet2!$A$2,仕訳日記帳!$N4090&gt;=Sheet2!$B$2),仕訳日記帳!N4090,IF(AND(OR($A4090=Sheet2!$A$3,$A4090=Sheet2!$A$4,$A4090=Sheet2!$A$5,$A4090=Sheet2!$A$6,$A4090=Sheet2!$A$7,$A4090=Sheet2!$A$9),仕訳日記帳!$N4090&gt;=Sheet2!$B$3),仕訳日記帳!N4090,IF(AND($A4090=Sheet2!$A$8,仕訳日記帳!$N4090&gt;=Sheet2!$B$8),仕訳日記帳!N4090,IF(AND(OR($A4090=Sheet2!$A$10,$A4090=Sheet2!$A$11,$A4090=Sheet2!$A$12,$A4090=Sheet2!$A$13,$A4090=Sheet2!$A$14,$A4090=Sheet2!$A$15,$A4090=Sheet2!$A$16,$A4090=Sheet2!$A$17),Sheet2!$B$9&lt;=仕訳日記帳!$N4090&lt;Sheet2!$C$10),仕訳日記帳!N4090,""))))</f>
        <v/>
      </c>
      <c r="E4090" s="263" t="str">
        <f>IF(AND($A4090=Sheet2!$A$2,仕訳日記帳!$N4090&gt;=Sheet2!$B$2),仕訳日記帳!G4090,IF(AND(OR($A4090=Sheet2!$A$3,$A4090=Sheet2!$A$4,$A4090=Sheet2!$A$5,$A4090=Sheet2!$A$6,$A4090=Sheet2!$A$7,$A4090=Sheet2!$A$9),仕訳日記帳!$N4090&gt;=Sheet2!$B$3),仕訳日記帳!G4090,IF(AND($A4090=Sheet2!$A$8,仕訳日記帳!$N4090&gt;=Sheet2!$B$8),仕訳日記帳!G4090,IF(AND(OR($A4090=Sheet2!$A$10,$A4090=Sheet2!$A$11,$A4090=Sheet2!$A$12,$A4090=Sheet2!$A$13,$A4090=Sheet2!$A$14,$A4090=Sheet2!$A$15,$A4090=Sheet2!$A$16,$A4090=Sheet2!$A$17),Sheet2!$B$9&lt;=仕訳日記帳!$N4090&lt;Sheet2!$C$10),仕訳日記帳!G4090,""))))</f>
        <v/>
      </c>
      <c r="G4090" t="str">
        <f>IF(OR(A4090=Sheet2!$A$2,A4090=Sheet2!$A$3,A4090=Sheet2!$A$4,A4090=Sheet2!$A$5,A4090=Sheet2!$A$6,A4090=Sheet2!$A$7,A4090=Sheet2!$A$8,A4090=Sheet2!$A$9,A4090=Sheet2!$A$10,A4090=Sheet2!$A$11,A4090=Sheet2!$A$12,$A$2=Sheet2!$A$13,A4090=Sheet2!$A$14,$A$2=Sheet2!$A$15,$A$2=Sheet2!$A$16,A4090=Sheet2!$A$17),"該当","")</f>
        <v/>
      </c>
      <c r="H4090" t="str">
        <f>IF(OR(A4090="",G4090=""),"",COUNTIF($G$2:G4090,"該当"))</f>
        <v/>
      </c>
    </row>
    <row r="4091" spans="1:8">
      <c r="A4091" t="str">
        <f>IF(AND(仕訳日記帳!D4091=Sheet2!$A$2,仕訳日記帳!$N4091&gt;=Sheet2!$B$2),仕訳日記帳!D4091,IF(AND(OR(仕訳日記帳!D4091=Sheet2!$A$3,仕訳日記帳!D4091=Sheet2!$A$4,仕訳日記帳!D4091=Sheet2!$A$5,仕訳日記帳!D4091=Sheet2!$A$6,仕訳日記帳!D4091=Sheet2!$A$7,仕訳日記帳!D4091=Sheet2!$A$9),仕訳日記帳!$N4091&gt;=Sheet2!$B$3),仕訳日記帳!D4091,IF(AND(仕訳日記帳!D4091=Sheet2!$A$8,仕訳日記帳!$N4091&gt;=Sheet2!$B$8),仕訳日記帳!D4091,IF(AND(OR(仕訳日記帳!D4091=Sheet2!$A$10,仕訳日記帳!D4091=Sheet2!$A$11,仕訳日記帳!D4091=Sheet2!$A$12,仕訳日記帳!D4091=Sheet2!$A$13,仕訳日記帳!D4091=Sheet2!$A$14,仕訳日記帳!D4091=Sheet2!$A$15,仕訳日記帳!D4091=Sheet2!$A$16,仕訳日記帳!D4091=Sheet2!$A$17),Sheet2!$B$9&lt;=仕訳日記帳!$N4091&lt;Sheet2!$C$10),仕訳日記帳!D4091,""))))</f>
        <v/>
      </c>
      <c r="B4091" s="263" t="str">
        <f>IF(AND($A4091=Sheet2!$A$2,仕訳日記帳!$N4091&gt;=Sheet2!$B$2),仕訳日記帳!A4091,IF(AND(OR($A4091=Sheet2!$A$3,$A4091=Sheet2!$A$4,$A4091=Sheet2!$A$5,$A4091=Sheet2!$A$6,$A4091=Sheet2!$A$7,$A4091=Sheet2!$A$9),仕訳日記帳!$N4091&gt;=Sheet2!$B$3),仕訳日記帳!A4091,IF(AND($A4091=Sheet2!$A$8,仕訳日記帳!$N4091&gt;=Sheet2!$B$8),仕訳日記帳!A4091,IF(AND(OR($A4091=Sheet2!$A$10,$A4091=Sheet2!$A$11,$A4091=Sheet2!$A$12,$A4091=Sheet2!$A$13,$A4091=Sheet2!$A$14,$A4091=Sheet2!$A$15,$A4091=Sheet2!$A$16,$A4091=Sheet2!$A$17),Sheet2!$B$9&lt;=仕訳日記帳!$N4091&lt;Sheet2!$C$10),仕訳日記帳!A4091,""))))</f>
        <v/>
      </c>
      <c r="C4091" t="str">
        <f>IF(AND($A4091=Sheet2!$A$2,仕訳日記帳!$N4091&gt;=Sheet2!$B$2),仕訳日記帳!B4091,IF(AND(OR($A4091=Sheet2!$A$3,$A4091=Sheet2!$A$4,$A4091=Sheet2!$A$5,$A4091=Sheet2!$A$6,$A4091=Sheet2!$A$7,$A4091=Sheet2!$A$9),仕訳日記帳!$N4091&gt;=Sheet2!$B$3),仕訳日記帳!B4091,IF(AND($A4091=Sheet2!$A$8,仕訳日記帳!$N4091&gt;=Sheet2!$B$8),仕訳日記帳!B4091,IF(AND(OR($A4091=Sheet2!$A$10,$A4091=Sheet2!$A$11,$A4091=Sheet2!$A$12,$A4091=Sheet2!$A$13,$A4091=Sheet2!$A$14,$A4091=Sheet2!$A$15,$A4091=Sheet2!$A$16,$A4091=Sheet2!$A$17),Sheet2!$B$9&lt;=仕訳日記帳!$N4091&lt;Sheet2!$C$10),仕訳日記帳!B4091,""))))</f>
        <v/>
      </c>
      <c r="D4091" s="265" t="str">
        <f>IF(AND($A4091=Sheet2!$A$2,仕訳日記帳!$N4091&gt;=Sheet2!$B$2),仕訳日記帳!N4091,IF(AND(OR($A4091=Sheet2!$A$3,$A4091=Sheet2!$A$4,$A4091=Sheet2!$A$5,$A4091=Sheet2!$A$6,$A4091=Sheet2!$A$7,$A4091=Sheet2!$A$9),仕訳日記帳!$N4091&gt;=Sheet2!$B$3),仕訳日記帳!N4091,IF(AND($A4091=Sheet2!$A$8,仕訳日記帳!$N4091&gt;=Sheet2!$B$8),仕訳日記帳!N4091,IF(AND(OR($A4091=Sheet2!$A$10,$A4091=Sheet2!$A$11,$A4091=Sheet2!$A$12,$A4091=Sheet2!$A$13,$A4091=Sheet2!$A$14,$A4091=Sheet2!$A$15,$A4091=Sheet2!$A$16,$A4091=Sheet2!$A$17),Sheet2!$B$9&lt;=仕訳日記帳!$N4091&lt;Sheet2!$C$10),仕訳日記帳!N4091,""))))</f>
        <v/>
      </c>
      <c r="E4091" s="263" t="str">
        <f>IF(AND($A4091=Sheet2!$A$2,仕訳日記帳!$N4091&gt;=Sheet2!$B$2),仕訳日記帳!G4091,IF(AND(OR($A4091=Sheet2!$A$3,$A4091=Sheet2!$A$4,$A4091=Sheet2!$A$5,$A4091=Sheet2!$A$6,$A4091=Sheet2!$A$7,$A4091=Sheet2!$A$9),仕訳日記帳!$N4091&gt;=Sheet2!$B$3),仕訳日記帳!G4091,IF(AND($A4091=Sheet2!$A$8,仕訳日記帳!$N4091&gt;=Sheet2!$B$8),仕訳日記帳!G4091,IF(AND(OR($A4091=Sheet2!$A$10,$A4091=Sheet2!$A$11,$A4091=Sheet2!$A$12,$A4091=Sheet2!$A$13,$A4091=Sheet2!$A$14,$A4091=Sheet2!$A$15,$A4091=Sheet2!$A$16,$A4091=Sheet2!$A$17),Sheet2!$B$9&lt;=仕訳日記帳!$N4091&lt;Sheet2!$C$10),仕訳日記帳!G4091,""))))</f>
        <v/>
      </c>
      <c r="G4091" t="str">
        <f>IF(OR(A4091=Sheet2!$A$2,A4091=Sheet2!$A$3,A4091=Sheet2!$A$4,A4091=Sheet2!$A$5,A4091=Sheet2!$A$6,A4091=Sheet2!$A$7,A4091=Sheet2!$A$8,A4091=Sheet2!$A$9,A4091=Sheet2!$A$10,A4091=Sheet2!$A$11,A4091=Sheet2!$A$12,$A$2=Sheet2!$A$13,A4091=Sheet2!$A$14,$A$2=Sheet2!$A$15,$A$2=Sheet2!$A$16,A4091=Sheet2!$A$17),"該当","")</f>
        <v/>
      </c>
      <c r="H4091" t="str">
        <f>IF(OR(A4091="",G4091=""),"",COUNTIF($G$2:G4091,"該当"))</f>
        <v/>
      </c>
    </row>
    <row r="4092" spans="1:8">
      <c r="A4092" t="str">
        <f>IF(AND(仕訳日記帳!D4092=Sheet2!$A$2,仕訳日記帳!$N4092&gt;=Sheet2!$B$2),仕訳日記帳!D4092,IF(AND(OR(仕訳日記帳!D4092=Sheet2!$A$3,仕訳日記帳!D4092=Sheet2!$A$4,仕訳日記帳!D4092=Sheet2!$A$5,仕訳日記帳!D4092=Sheet2!$A$6,仕訳日記帳!D4092=Sheet2!$A$7,仕訳日記帳!D4092=Sheet2!$A$9),仕訳日記帳!$N4092&gt;=Sheet2!$B$3),仕訳日記帳!D4092,IF(AND(仕訳日記帳!D4092=Sheet2!$A$8,仕訳日記帳!$N4092&gt;=Sheet2!$B$8),仕訳日記帳!D4092,IF(AND(OR(仕訳日記帳!D4092=Sheet2!$A$10,仕訳日記帳!D4092=Sheet2!$A$11,仕訳日記帳!D4092=Sheet2!$A$12,仕訳日記帳!D4092=Sheet2!$A$13,仕訳日記帳!D4092=Sheet2!$A$14,仕訳日記帳!D4092=Sheet2!$A$15,仕訳日記帳!D4092=Sheet2!$A$16,仕訳日記帳!D4092=Sheet2!$A$17),Sheet2!$B$9&lt;=仕訳日記帳!$N4092&lt;Sheet2!$C$10),仕訳日記帳!D4092,""))))</f>
        <v/>
      </c>
      <c r="B4092" s="263" t="str">
        <f>IF(AND($A4092=Sheet2!$A$2,仕訳日記帳!$N4092&gt;=Sheet2!$B$2),仕訳日記帳!A4092,IF(AND(OR($A4092=Sheet2!$A$3,$A4092=Sheet2!$A$4,$A4092=Sheet2!$A$5,$A4092=Sheet2!$A$6,$A4092=Sheet2!$A$7,$A4092=Sheet2!$A$9),仕訳日記帳!$N4092&gt;=Sheet2!$B$3),仕訳日記帳!A4092,IF(AND($A4092=Sheet2!$A$8,仕訳日記帳!$N4092&gt;=Sheet2!$B$8),仕訳日記帳!A4092,IF(AND(OR($A4092=Sheet2!$A$10,$A4092=Sheet2!$A$11,$A4092=Sheet2!$A$12,$A4092=Sheet2!$A$13,$A4092=Sheet2!$A$14,$A4092=Sheet2!$A$15,$A4092=Sheet2!$A$16,$A4092=Sheet2!$A$17),Sheet2!$B$9&lt;=仕訳日記帳!$N4092&lt;Sheet2!$C$10),仕訳日記帳!A4092,""))))</f>
        <v/>
      </c>
      <c r="C4092" t="str">
        <f>IF(AND($A4092=Sheet2!$A$2,仕訳日記帳!$N4092&gt;=Sheet2!$B$2),仕訳日記帳!B4092,IF(AND(OR($A4092=Sheet2!$A$3,$A4092=Sheet2!$A$4,$A4092=Sheet2!$A$5,$A4092=Sheet2!$A$6,$A4092=Sheet2!$A$7,$A4092=Sheet2!$A$9),仕訳日記帳!$N4092&gt;=Sheet2!$B$3),仕訳日記帳!B4092,IF(AND($A4092=Sheet2!$A$8,仕訳日記帳!$N4092&gt;=Sheet2!$B$8),仕訳日記帳!B4092,IF(AND(OR($A4092=Sheet2!$A$10,$A4092=Sheet2!$A$11,$A4092=Sheet2!$A$12,$A4092=Sheet2!$A$13,$A4092=Sheet2!$A$14,$A4092=Sheet2!$A$15,$A4092=Sheet2!$A$16,$A4092=Sheet2!$A$17),Sheet2!$B$9&lt;=仕訳日記帳!$N4092&lt;Sheet2!$C$10),仕訳日記帳!B4092,""))))</f>
        <v/>
      </c>
      <c r="D4092" s="265" t="str">
        <f>IF(AND($A4092=Sheet2!$A$2,仕訳日記帳!$N4092&gt;=Sheet2!$B$2),仕訳日記帳!N4092,IF(AND(OR($A4092=Sheet2!$A$3,$A4092=Sheet2!$A$4,$A4092=Sheet2!$A$5,$A4092=Sheet2!$A$6,$A4092=Sheet2!$A$7,$A4092=Sheet2!$A$9),仕訳日記帳!$N4092&gt;=Sheet2!$B$3),仕訳日記帳!N4092,IF(AND($A4092=Sheet2!$A$8,仕訳日記帳!$N4092&gt;=Sheet2!$B$8),仕訳日記帳!N4092,IF(AND(OR($A4092=Sheet2!$A$10,$A4092=Sheet2!$A$11,$A4092=Sheet2!$A$12,$A4092=Sheet2!$A$13,$A4092=Sheet2!$A$14,$A4092=Sheet2!$A$15,$A4092=Sheet2!$A$16,$A4092=Sheet2!$A$17),Sheet2!$B$9&lt;=仕訳日記帳!$N4092&lt;Sheet2!$C$10),仕訳日記帳!N4092,""))))</f>
        <v/>
      </c>
      <c r="E4092" s="263" t="str">
        <f>IF(AND($A4092=Sheet2!$A$2,仕訳日記帳!$N4092&gt;=Sheet2!$B$2),仕訳日記帳!G4092,IF(AND(OR($A4092=Sheet2!$A$3,$A4092=Sheet2!$A$4,$A4092=Sheet2!$A$5,$A4092=Sheet2!$A$6,$A4092=Sheet2!$A$7,$A4092=Sheet2!$A$9),仕訳日記帳!$N4092&gt;=Sheet2!$B$3),仕訳日記帳!G4092,IF(AND($A4092=Sheet2!$A$8,仕訳日記帳!$N4092&gt;=Sheet2!$B$8),仕訳日記帳!G4092,IF(AND(OR($A4092=Sheet2!$A$10,$A4092=Sheet2!$A$11,$A4092=Sheet2!$A$12,$A4092=Sheet2!$A$13,$A4092=Sheet2!$A$14,$A4092=Sheet2!$A$15,$A4092=Sheet2!$A$16,$A4092=Sheet2!$A$17),Sheet2!$B$9&lt;=仕訳日記帳!$N4092&lt;Sheet2!$C$10),仕訳日記帳!G4092,""))))</f>
        <v/>
      </c>
      <c r="G4092" t="str">
        <f>IF(OR(A4092=Sheet2!$A$2,A4092=Sheet2!$A$3,A4092=Sheet2!$A$4,A4092=Sheet2!$A$5,A4092=Sheet2!$A$6,A4092=Sheet2!$A$7,A4092=Sheet2!$A$8,A4092=Sheet2!$A$9,A4092=Sheet2!$A$10,A4092=Sheet2!$A$11,A4092=Sheet2!$A$12,$A$2=Sheet2!$A$13,A4092=Sheet2!$A$14,$A$2=Sheet2!$A$15,$A$2=Sheet2!$A$16,A4092=Sheet2!$A$17),"該当","")</f>
        <v/>
      </c>
      <c r="H4092" t="str">
        <f>IF(OR(A4092="",G4092=""),"",COUNTIF($G$2:G4092,"該当"))</f>
        <v/>
      </c>
    </row>
    <row r="4093" spans="1:8">
      <c r="A4093" t="str">
        <f>IF(AND(仕訳日記帳!D4093=Sheet2!$A$2,仕訳日記帳!$N4093&gt;=Sheet2!$B$2),仕訳日記帳!D4093,IF(AND(OR(仕訳日記帳!D4093=Sheet2!$A$3,仕訳日記帳!D4093=Sheet2!$A$4,仕訳日記帳!D4093=Sheet2!$A$5,仕訳日記帳!D4093=Sheet2!$A$6,仕訳日記帳!D4093=Sheet2!$A$7,仕訳日記帳!D4093=Sheet2!$A$9),仕訳日記帳!$N4093&gt;=Sheet2!$B$3),仕訳日記帳!D4093,IF(AND(仕訳日記帳!D4093=Sheet2!$A$8,仕訳日記帳!$N4093&gt;=Sheet2!$B$8),仕訳日記帳!D4093,IF(AND(OR(仕訳日記帳!D4093=Sheet2!$A$10,仕訳日記帳!D4093=Sheet2!$A$11,仕訳日記帳!D4093=Sheet2!$A$12,仕訳日記帳!D4093=Sheet2!$A$13,仕訳日記帳!D4093=Sheet2!$A$14,仕訳日記帳!D4093=Sheet2!$A$15,仕訳日記帳!D4093=Sheet2!$A$16,仕訳日記帳!D4093=Sheet2!$A$17),Sheet2!$B$9&lt;=仕訳日記帳!$N4093&lt;Sheet2!$C$10),仕訳日記帳!D4093,""))))</f>
        <v/>
      </c>
      <c r="B4093" s="263" t="str">
        <f>IF(AND($A4093=Sheet2!$A$2,仕訳日記帳!$N4093&gt;=Sheet2!$B$2),仕訳日記帳!A4093,IF(AND(OR($A4093=Sheet2!$A$3,$A4093=Sheet2!$A$4,$A4093=Sheet2!$A$5,$A4093=Sheet2!$A$6,$A4093=Sheet2!$A$7,$A4093=Sheet2!$A$9),仕訳日記帳!$N4093&gt;=Sheet2!$B$3),仕訳日記帳!A4093,IF(AND($A4093=Sheet2!$A$8,仕訳日記帳!$N4093&gt;=Sheet2!$B$8),仕訳日記帳!A4093,IF(AND(OR($A4093=Sheet2!$A$10,$A4093=Sheet2!$A$11,$A4093=Sheet2!$A$12,$A4093=Sheet2!$A$13,$A4093=Sheet2!$A$14,$A4093=Sheet2!$A$15,$A4093=Sheet2!$A$16,$A4093=Sheet2!$A$17),Sheet2!$B$9&lt;=仕訳日記帳!$N4093&lt;Sheet2!$C$10),仕訳日記帳!A4093,""))))</f>
        <v/>
      </c>
      <c r="C4093" t="str">
        <f>IF(AND($A4093=Sheet2!$A$2,仕訳日記帳!$N4093&gt;=Sheet2!$B$2),仕訳日記帳!B4093,IF(AND(OR($A4093=Sheet2!$A$3,$A4093=Sheet2!$A$4,$A4093=Sheet2!$A$5,$A4093=Sheet2!$A$6,$A4093=Sheet2!$A$7,$A4093=Sheet2!$A$9),仕訳日記帳!$N4093&gt;=Sheet2!$B$3),仕訳日記帳!B4093,IF(AND($A4093=Sheet2!$A$8,仕訳日記帳!$N4093&gt;=Sheet2!$B$8),仕訳日記帳!B4093,IF(AND(OR($A4093=Sheet2!$A$10,$A4093=Sheet2!$A$11,$A4093=Sheet2!$A$12,$A4093=Sheet2!$A$13,$A4093=Sheet2!$A$14,$A4093=Sheet2!$A$15,$A4093=Sheet2!$A$16,$A4093=Sheet2!$A$17),Sheet2!$B$9&lt;=仕訳日記帳!$N4093&lt;Sheet2!$C$10),仕訳日記帳!B4093,""))))</f>
        <v/>
      </c>
      <c r="D4093" s="265" t="str">
        <f>IF(AND($A4093=Sheet2!$A$2,仕訳日記帳!$N4093&gt;=Sheet2!$B$2),仕訳日記帳!N4093,IF(AND(OR($A4093=Sheet2!$A$3,$A4093=Sheet2!$A$4,$A4093=Sheet2!$A$5,$A4093=Sheet2!$A$6,$A4093=Sheet2!$A$7,$A4093=Sheet2!$A$9),仕訳日記帳!$N4093&gt;=Sheet2!$B$3),仕訳日記帳!N4093,IF(AND($A4093=Sheet2!$A$8,仕訳日記帳!$N4093&gt;=Sheet2!$B$8),仕訳日記帳!N4093,IF(AND(OR($A4093=Sheet2!$A$10,$A4093=Sheet2!$A$11,$A4093=Sheet2!$A$12,$A4093=Sheet2!$A$13,$A4093=Sheet2!$A$14,$A4093=Sheet2!$A$15,$A4093=Sheet2!$A$16,$A4093=Sheet2!$A$17),Sheet2!$B$9&lt;=仕訳日記帳!$N4093&lt;Sheet2!$C$10),仕訳日記帳!N4093,""))))</f>
        <v/>
      </c>
      <c r="E4093" s="263" t="str">
        <f>IF(AND($A4093=Sheet2!$A$2,仕訳日記帳!$N4093&gt;=Sheet2!$B$2),仕訳日記帳!G4093,IF(AND(OR($A4093=Sheet2!$A$3,$A4093=Sheet2!$A$4,$A4093=Sheet2!$A$5,$A4093=Sheet2!$A$6,$A4093=Sheet2!$A$7,$A4093=Sheet2!$A$9),仕訳日記帳!$N4093&gt;=Sheet2!$B$3),仕訳日記帳!G4093,IF(AND($A4093=Sheet2!$A$8,仕訳日記帳!$N4093&gt;=Sheet2!$B$8),仕訳日記帳!G4093,IF(AND(OR($A4093=Sheet2!$A$10,$A4093=Sheet2!$A$11,$A4093=Sheet2!$A$12,$A4093=Sheet2!$A$13,$A4093=Sheet2!$A$14,$A4093=Sheet2!$A$15,$A4093=Sheet2!$A$16,$A4093=Sheet2!$A$17),Sheet2!$B$9&lt;=仕訳日記帳!$N4093&lt;Sheet2!$C$10),仕訳日記帳!G4093,""))))</f>
        <v/>
      </c>
      <c r="G4093" t="str">
        <f>IF(OR(A4093=Sheet2!$A$2,A4093=Sheet2!$A$3,A4093=Sheet2!$A$4,A4093=Sheet2!$A$5,A4093=Sheet2!$A$6,A4093=Sheet2!$A$7,A4093=Sheet2!$A$8,A4093=Sheet2!$A$9,A4093=Sheet2!$A$10,A4093=Sheet2!$A$11,A4093=Sheet2!$A$12,$A$2=Sheet2!$A$13,A4093=Sheet2!$A$14,$A$2=Sheet2!$A$15,$A$2=Sheet2!$A$16,A4093=Sheet2!$A$17),"該当","")</f>
        <v/>
      </c>
      <c r="H4093" t="str">
        <f>IF(OR(A4093="",G4093=""),"",COUNTIF($G$2:G4093,"該当"))</f>
        <v/>
      </c>
    </row>
    <row r="4094" spans="1:8">
      <c r="A4094" t="str">
        <f>IF(AND(仕訳日記帳!D4094=Sheet2!$A$2,仕訳日記帳!$N4094&gt;=Sheet2!$B$2),仕訳日記帳!D4094,IF(AND(OR(仕訳日記帳!D4094=Sheet2!$A$3,仕訳日記帳!D4094=Sheet2!$A$4,仕訳日記帳!D4094=Sheet2!$A$5,仕訳日記帳!D4094=Sheet2!$A$6,仕訳日記帳!D4094=Sheet2!$A$7,仕訳日記帳!D4094=Sheet2!$A$9),仕訳日記帳!$N4094&gt;=Sheet2!$B$3),仕訳日記帳!D4094,IF(AND(仕訳日記帳!D4094=Sheet2!$A$8,仕訳日記帳!$N4094&gt;=Sheet2!$B$8),仕訳日記帳!D4094,IF(AND(OR(仕訳日記帳!D4094=Sheet2!$A$10,仕訳日記帳!D4094=Sheet2!$A$11,仕訳日記帳!D4094=Sheet2!$A$12,仕訳日記帳!D4094=Sheet2!$A$13,仕訳日記帳!D4094=Sheet2!$A$14,仕訳日記帳!D4094=Sheet2!$A$15,仕訳日記帳!D4094=Sheet2!$A$16,仕訳日記帳!D4094=Sheet2!$A$17),Sheet2!$B$9&lt;=仕訳日記帳!$N4094&lt;Sheet2!$C$10),仕訳日記帳!D4094,""))))</f>
        <v/>
      </c>
      <c r="B4094" s="263" t="str">
        <f>IF(AND($A4094=Sheet2!$A$2,仕訳日記帳!$N4094&gt;=Sheet2!$B$2),仕訳日記帳!A4094,IF(AND(OR($A4094=Sheet2!$A$3,$A4094=Sheet2!$A$4,$A4094=Sheet2!$A$5,$A4094=Sheet2!$A$6,$A4094=Sheet2!$A$7,$A4094=Sheet2!$A$9),仕訳日記帳!$N4094&gt;=Sheet2!$B$3),仕訳日記帳!A4094,IF(AND($A4094=Sheet2!$A$8,仕訳日記帳!$N4094&gt;=Sheet2!$B$8),仕訳日記帳!A4094,IF(AND(OR($A4094=Sheet2!$A$10,$A4094=Sheet2!$A$11,$A4094=Sheet2!$A$12,$A4094=Sheet2!$A$13,$A4094=Sheet2!$A$14,$A4094=Sheet2!$A$15,$A4094=Sheet2!$A$16,$A4094=Sheet2!$A$17),Sheet2!$B$9&lt;=仕訳日記帳!$N4094&lt;Sheet2!$C$10),仕訳日記帳!A4094,""))))</f>
        <v/>
      </c>
      <c r="C4094" t="str">
        <f>IF(AND($A4094=Sheet2!$A$2,仕訳日記帳!$N4094&gt;=Sheet2!$B$2),仕訳日記帳!B4094,IF(AND(OR($A4094=Sheet2!$A$3,$A4094=Sheet2!$A$4,$A4094=Sheet2!$A$5,$A4094=Sheet2!$A$6,$A4094=Sheet2!$A$7,$A4094=Sheet2!$A$9),仕訳日記帳!$N4094&gt;=Sheet2!$B$3),仕訳日記帳!B4094,IF(AND($A4094=Sheet2!$A$8,仕訳日記帳!$N4094&gt;=Sheet2!$B$8),仕訳日記帳!B4094,IF(AND(OR($A4094=Sheet2!$A$10,$A4094=Sheet2!$A$11,$A4094=Sheet2!$A$12,$A4094=Sheet2!$A$13,$A4094=Sheet2!$A$14,$A4094=Sheet2!$A$15,$A4094=Sheet2!$A$16,$A4094=Sheet2!$A$17),Sheet2!$B$9&lt;=仕訳日記帳!$N4094&lt;Sheet2!$C$10),仕訳日記帳!B4094,""))))</f>
        <v/>
      </c>
      <c r="D4094" s="265" t="str">
        <f>IF(AND($A4094=Sheet2!$A$2,仕訳日記帳!$N4094&gt;=Sheet2!$B$2),仕訳日記帳!N4094,IF(AND(OR($A4094=Sheet2!$A$3,$A4094=Sheet2!$A$4,$A4094=Sheet2!$A$5,$A4094=Sheet2!$A$6,$A4094=Sheet2!$A$7,$A4094=Sheet2!$A$9),仕訳日記帳!$N4094&gt;=Sheet2!$B$3),仕訳日記帳!N4094,IF(AND($A4094=Sheet2!$A$8,仕訳日記帳!$N4094&gt;=Sheet2!$B$8),仕訳日記帳!N4094,IF(AND(OR($A4094=Sheet2!$A$10,$A4094=Sheet2!$A$11,$A4094=Sheet2!$A$12,$A4094=Sheet2!$A$13,$A4094=Sheet2!$A$14,$A4094=Sheet2!$A$15,$A4094=Sheet2!$A$16,$A4094=Sheet2!$A$17),Sheet2!$B$9&lt;=仕訳日記帳!$N4094&lt;Sheet2!$C$10),仕訳日記帳!N4094,""))))</f>
        <v/>
      </c>
      <c r="E4094" s="263" t="str">
        <f>IF(AND($A4094=Sheet2!$A$2,仕訳日記帳!$N4094&gt;=Sheet2!$B$2),仕訳日記帳!G4094,IF(AND(OR($A4094=Sheet2!$A$3,$A4094=Sheet2!$A$4,$A4094=Sheet2!$A$5,$A4094=Sheet2!$A$6,$A4094=Sheet2!$A$7,$A4094=Sheet2!$A$9),仕訳日記帳!$N4094&gt;=Sheet2!$B$3),仕訳日記帳!G4094,IF(AND($A4094=Sheet2!$A$8,仕訳日記帳!$N4094&gt;=Sheet2!$B$8),仕訳日記帳!G4094,IF(AND(OR($A4094=Sheet2!$A$10,$A4094=Sheet2!$A$11,$A4094=Sheet2!$A$12,$A4094=Sheet2!$A$13,$A4094=Sheet2!$A$14,$A4094=Sheet2!$A$15,$A4094=Sheet2!$A$16,$A4094=Sheet2!$A$17),Sheet2!$B$9&lt;=仕訳日記帳!$N4094&lt;Sheet2!$C$10),仕訳日記帳!G4094,""))))</f>
        <v/>
      </c>
      <c r="G4094" t="str">
        <f>IF(OR(A4094=Sheet2!$A$2,A4094=Sheet2!$A$3,A4094=Sheet2!$A$4,A4094=Sheet2!$A$5,A4094=Sheet2!$A$6,A4094=Sheet2!$A$7,A4094=Sheet2!$A$8,A4094=Sheet2!$A$9,A4094=Sheet2!$A$10,A4094=Sheet2!$A$11,A4094=Sheet2!$A$12,$A$2=Sheet2!$A$13,A4094=Sheet2!$A$14,$A$2=Sheet2!$A$15,$A$2=Sheet2!$A$16,A4094=Sheet2!$A$17),"該当","")</f>
        <v/>
      </c>
      <c r="H4094" t="str">
        <f>IF(OR(A4094="",G4094=""),"",COUNTIF($G$2:G4094,"該当"))</f>
        <v/>
      </c>
    </row>
    <row r="4095" spans="1:8">
      <c r="A4095" t="str">
        <f>IF(AND(仕訳日記帳!D4095=Sheet2!$A$2,仕訳日記帳!$N4095&gt;=Sheet2!$B$2),仕訳日記帳!D4095,IF(AND(OR(仕訳日記帳!D4095=Sheet2!$A$3,仕訳日記帳!D4095=Sheet2!$A$4,仕訳日記帳!D4095=Sheet2!$A$5,仕訳日記帳!D4095=Sheet2!$A$6,仕訳日記帳!D4095=Sheet2!$A$7,仕訳日記帳!D4095=Sheet2!$A$9),仕訳日記帳!$N4095&gt;=Sheet2!$B$3),仕訳日記帳!D4095,IF(AND(仕訳日記帳!D4095=Sheet2!$A$8,仕訳日記帳!$N4095&gt;=Sheet2!$B$8),仕訳日記帳!D4095,IF(AND(OR(仕訳日記帳!D4095=Sheet2!$A$10,仕訳日記帳!D4095=Sheet2!$A$11,仕訳日記帳!D4095=Sheet2!$A$12,仕訳日記帳!D4095=Sheet2!$A$13,仕訳日記帳!D4095=Sheet2!$A$14,仕訳日記帳!D4095=Sheet2!$A$15,仕訳日記帳!D4095=Sheet2!$A$16,仕訳日記帳!D4095=Sheet2!$A$17),Sheet2!$B$9&lt;=仕訳日記帳!$N4095&lt;Sheet2!$C$10),仕訳日記帳!D4095,""))))</f>
        <v/>
      </c>
      <c r="B4095" s="263" t="str">
        <f>IF(AND($A4095=Sheet2!$A$2,仕訳日記帳!$N4095&gt;=Sheet2!$B$2),仕訳日記帳!A4095,IF(AND(OR($A4095=Sheet2!$A$3,$A4095=Sheet2!$A$4,$A4095=Sheet2!$A$5,$A4095=Sheet2!$A$6,$A4095=Sheet2!$A$7,$A4095=Sheet2!$A$9),仕訳日記帳!$N4095&gt;=Sheet2!$B$3),仕訳日記帳!A4095,IF(AND($A4095=Sheet2!$A$8,仕訳日記帳!$N4095&gt;=Sheet2!$B$8),仕訳日記帳!A4095,IF(AND(OR($A4095=Sheet2!$A$10,$A4095=Sheet2!$A$11,$A4095=Sheet2!$A$12,$A4095=Sheet2!$A$13,$A4095=Sheet2!$A$14,$A4095=Sheet2!$A$15,$A4095=Sheet2!$A$16,$A4095=Sheet2!$A$17),Sheet2!$B$9&lt;=仕訳日記帳!$N4095&lt;Sheet2!$C$10),仕訳日記帳!A4095,""))))</f>
        <v/>
      </c>
      <c r="C4095" t="str">
        <f>IF(AND($A4095=Sheet2!$A$2,仕訳日記帳!$N4095&gt;=Sheet2!$B$2),仕訳日記帳!B4095,IF(AND(OR($A4095=Sheet2!$A$3,$A4095=Sheet2!$A$4,$A4095=Sheet2!$A$5,$A4095=Sheet2!$A$6,$A4095=Sheet2!$A$7,$A4095=Sheet2!$A$9),仕訳日記帳!$N4095&gt;=Sheet2!$B$3),仕訳日記帳!B4095,IF(AND($A4095=Sheet2!$A$8,仕訳日記帳!$N4095&gt;=Sheet2!$B$8),仕訳日記帳!B4095,IF(AND(OR($A4095=Sheet2!$A$10,$A4095=Sheet2!$A$11,$A4095=Sheet2!$A$12,$A4095=Sheet2!$A$13,$A4095=Sheet2!$A$14,$A4095=Sheet2!$A$15,$A4095=Sheet2!$A$16,$A4095=Sheet2!$A$17),Sheet2!$B$9&lt;=仕訳日記帳!$N4095&lt;Sheet2!$C$10),仕訳日記帳!B4095,""))))</f>
        <v/>
      </c>
      <c r="D4095" s="265" t="str">
        <f>IF(AND($A4095=Sheet2!$A$2,仕訳日記帳!$N4095&gt;=Sheet2!$B$2),仕訳日記帳!N4095,IF(AND(OR($A4095=Sheet2!$A$3,$A4095=Sheet2!$A$4,$A4095=Sheet2!$A$5,$A4095=Sheet2!$A$6,$A4095=Sheet2!$A$7,$A4095=Sheet2!$A$9),仕訳日記帳!$N4095&gt;=Sheet2!$B$3),仕訳日記帳!N4095,IF(AND($A4095=Sheet2!$A$8,仕訳日記帳!$N4095&gt;=Sheet2!$B$8),仕訳日記帳!N4095,IF(AND(OR($A4095=Sheet2!$A$10,$A4095=Sheet2!$A$11,$A4095=Sheet2!$A$12,$A4095=Sheet2!$A$13,$A4095=Sheet2!$A$14,$A4095=Sheet2!$A$15,$A4095=Sheet2!$A$16,$A4095=Sheet2!$A$17),Sheet2!$B$9&lt;=仕訳日記帳!$N4095&lt;Sheet2!$C$10),仕訳日記帳!N4095,""))))</f>
        <v/>
      </c>
      <c r="E4095" s="263" t="str">
        <f>IF(AND($A4095=Sheet2!$A$2,仕訳日記帳!$N4095&gt;=Sheet2!$B$2),仕訳日記帳!G4095,IF(AND(OR($A4095=Sheet2!$A$3,$A4095=Sheet2!$A$4,$A4095=Sheet2!$A$5,$A4095=Sheet2!$A$6,$A4095=Sheet2!$A$7,$A4095=Sheet2!$A$9),仕訳日記帳!$N4095&gt;=Sheet2!$B$3),仕訳日記帳!G4095,IF(AND($A4095=Sheet2!$A$8,仕訳日記帳!$N4095&gt;=Sheet2!$B$8),仕訳日記帳!G4095,IF(AND(OR($A4095=Sheet2!$A$10,$A4095=Sheet2!$A$11,$A4095=Sheet2!$A$12,$A4095=Sheet2!$A$13,$A4095=Sheet2!$A$14,$A4095=Sheet2!$A$15,$A4095=Sheet2!$A$16,$A4095=Sheet2!$A$17),Sheet2!$B$9&lt;=仕訳日記帳!$N4095&lt;Sheet2!$C$10),仕訳日記帳!G4095,""))))</f>
        <v/>
      </c>
      <c r="G4095" t="str">
        <f>IF(OR(A4095=Sheet2!$A$2,A4095=Sheet2!$A$3,A4095=Sheet2!$A$4,A4095=Sheet2!$A$5,A4095=Sheet2!$A$6,A4095=Sheet2!$A$7,A4095=Sheet2!$A$8,A4095=Sheet2!$A$9,A4095=Sheet2!$A$10,A4095=Sheet2!$A$11,A4095=Sheet2!$A$12,$A$2=Sheet2!$A$13,A4095=Sheet2!$A$14,$A$2=Sheet2!$A$15,$A$2=Sheet2!$A$16,A4095=Sheet2!$A$17),"該当","")</f>
        <v/>
      </c>
      <c r="H4095" t="str">
        <f>IF(OR(A4095="",G4095=""),"",COUNTIF($G$2:G4095,"該当"))</f>
        <v/>
      </c>
    </row>
    <row r="4096" spans="1:8">
      <c r="A4096" t="str">
        <f>IF(AND(仕訳日記帳!D4096=Sheet2!$A$2,仕訳日記帳!$N4096&gt;=Sheet2!$B$2),仕訳日記帳!D4096,IF(AND(OR(仕訳日記帳!D4096=Sheet2!$A$3,仕訳日記帳!D4096=Sheet2!$A$4,仕訳日記帳!D4096=Sheet2!$A$5,仕訳日記帳!D4096=Sheet2!$A$6,仕訳日記帳!D4096=Sheet2!$A$7,仕訳日記帳!D4096=Sheet2!$A$9),仕訳日記帳!$N4096&gt;=Sheet2!$B$3),仕訳日記帳!D4096,IF(AND(仕訳日記帳!D4096=Sheet2!$A$8,仕訳日記帳!$N4096&gt;=Sheet2!$B$8),仕訳日記帳!D4096,IF(AND(OR(仕訳日記帳!D4096=Sheet2!$A$10,仕訳日記帳!D4096=Sheet2!$A$11,仕訳日記帳!D4096=Sheet2!$A$12,仕訳日記帳!D4096=Sheet2!$A$13,仕訳日記帳!D4096=Sheet2!$A$14,仕訳日記帳!D4096=Sheet2!$A$15,仕訳日記帳!D4096=Sheet2!$A$16,仕訳日記帳!D4096=Sheet2!$A$17),Sheet2!$B$9&lt;=仕訳日記帳!$N4096&lt;Sheet2!$C$10),仕訳日記帳!D4096,""))))</f>
        <v/>
      </c>
      <c r="B4096" s="263" t="str">
        <f>IF(AND($A4096=Sheet2!$A$2,仕訳日記帳!$N4096&gt;=Sheet2!$B$2),仕訳日記帳!A4096,IF(AND(OR($A4096=Sheet2!$A$3,$A4096=Sheet2!$A$4,$A4096=Sheet2!$A$5,$A4096=Sheet2!$A$6,$A4096=Sheet2!$A$7,$A4096=Sheet2!$A$9),仕訳日記帳!$N4096&gt;=Sheet2!$B$3),仕訳日記帳!A4096,IF(AND($A4096=Sheet2!$A$8,仕訳日記帳!$N4096&gt;=Sheet2!$B$8),仕訳日記帳!A4096,IF(AND(OR($A4096=Sheet2!$A$10,$A4096=Sheet2!$A$11,$A4096=Sheet2!$A$12,$A4096=Sheet2!$A$13,$A4096=Sheet2!$A$14,$A4096=Sheet2!$A$15,$A4096=Sheet2!$A$16,$A4096=Sheet2!$A$17),Sheet2!$B$9&lt;=仕訳日記帳!$N4096&lt;Sheet2!$C$10),仕訳日記帳!A4096,""))))</f>
        <v/>
      </c>
      <c r="C4096" t="str">
        <f>IF(AND($A4096=Sheet2!$A$2,仕訳日記帳!$N4096&gt;=Sheet2!$B$2),仕訳日記帳!B4096,IF(AND(OR($A4096=Sheet2!$A$3,$A4096=Sheet2!$A$4,$A4096=Sheet2!$A$5,$A4096=Sheet2!$A$6,$A4096=Sheet2!$A$7,$A4096=Sheet2!$A$9),仕訳日記帳!$N4096&gt;=Sheet2!$B$3),仕訳日記帳!B4096,IF(AND($A4096=Sheet2!$A$8,仕訳日記帳!$N4096&gt;=Sheet2!$B$8),仕訳日記帳!B4096,IF(AND(OR($A4096=Sheet2!$A$10,$A4096=Sheet2!$A$11,$A4096=Sheet2!$A$12,$A4096=Sheet2!$A$13,$A4096=Sheet2!$A$14,$A4096=Sheet2!$A$15,$A4096=Sheet2!$A$16,$A4096=Sheet2!$A$17),Sheet2!$B$9&lt;=仕訳日記帳!$N4096&lt;Sheet2!$C$10),仕訳日記帳!B4096,""))))</f>
        <v/>
      </c>
      <c r="D4096" s="265" t="str">
        <f>IF(AND($A4096=Sheet2!$A$2,仕訳日記帳!$N4096&gt;=Sheet2!$B$2),仕訳日記帳!N4096,IF(AND(OR($A4096=Sheet2!$A$3,$A4096=Sheet2!$A$4,$A4096=Sheet2!$A$5,$A4096=Sheet2!$A$6,$A4096=Sheet2!$A$7,$A4096=Sheet2!$A$9),仕訳日記帳!$N4096&gt;=Sheet2!$B$3),仕訳日記帳!N4096,IF(AND($A4096=Sheet2!$A$8,仕訳日記帳!$N4096&gt;=Sheet2!$B$8),仕訳日記帳!N4096,IF(AND(OR($A4096=Sheet2!$A$10,$A4096=Sheet2!$A$11,$A4096=Sheet2!$A$12,$A4096=Sheet2!$A$13,$A4096=Sheet2!$A$14,$A4096=Sheet2!$A$15,$A4096=Sheet2!$A$16,$A4096=Sheet2!$A$17),Sheet2!$B$9&lt;=仕訳日記帳!$N4096&lt;Sheet2!$C$10),仕訳日記帳!N4096,""))))</f>
        <v/>
      </c>
      <c r="E4096" s="263" t="str">
        <f>IF(AND($A4096=Sheet2!$A$2,仕訳日記帳!$N4096&gt;=Sheet2!$B$2),仕訳日記帳!G4096,IF(AND(OR($A4096=Sheet2!$A$3,$A4096=Sheet2!$A$4,$A4096=Sheet2!$A$5,$A4096=Sheet2!$A$6,$A4096=Sheet2!$A$7,$A4096=Sheet2!$A$9),仕訳日記帳!$N4096&gt;=Sheet2!$B$3),仕訳日記帳!G4096,IF(AND($A4096=Sheet2!$A$8,仕訳日記帳!$N4096&gt;=Sheet2!$B$8),仕訳日記帳!G4096,IF(AND(OR($A4096=Sheet2!$A$10,$A4096=Sheet2!$A$11,$A4096=Sheet2!$A$12,$A4096=Sheet2!$A$13,$A4096=Sheet2!$A$14,$A4096=Sheet2!$A$15,$A4096=Sheet2!$A$16,$A4096=Sheet2!$A$17),Sheet2!$B$9&lt;=仕訳日記帳!$N4096&lt;Sheet2!$C$10),仕訳日記帳!G4096,""))))</f>
        <v/>
      </c>
      <c r="G4096" t="str">
        <f>IF(OR(A4096=Sheet2!$A$2,A4096=Sheet2!$A$3,A4096=Sheet2!$A$4,A4096=Sheet2!$A$5,A4096=Sheet2!$A$6,A4096=Sheet2!$A$7,A4096=Sheet2!$A$8,A4096=Sheet2!$A$9,A4096=Sheet2!$A$10,A4096=Sheet2!$A$11,A4096=Sheet2!$A$12,$A$2=Sheet2!$A$13,A4096=Sheet2!$A$14,$A$2=Sheet2!$A$15,$A$2=Sheet2!$A$16,A4096=Sheet2!$A$17),"該当","")</f>
        <v/>
      </c>
      <c r="H4096" t="str">
        <f>IF(OR(A4096="",G4096=""),"",COUNTIF($G$2:G4096,"該当"))</f>
        <v/>
      </c>
    </row>
    <row r="4097" spans="1:8">
      <c r="A4097" t="str">
        <f>IF(AND(仕訳日記帳!D4097=Sheet2!$A$2,仕訳日記帳!$N4097&gt;=Sheet2!$B$2),仕訳日記帳!D4097,IF(AND(OR(仕訳日記帳!D4097=Sheet2!$A$3,仕訳日記帳!D4097=Sheet2!$A$4,仕訳日記帳!D4097=Sheet2!$A$5,仕訳日記帳!D4097=Sheet2!$A$6,仕訳日記帳!D4097=Sheet2!$A$7,仕訳日記帳!D4097=Sheet2!$A$9),仕訳日記帳!$N4097&gt;=Sheet2!$B$3),仕訳日記帳!D4097,IF(AND(仕訳日記帳!D4097=Sheet2!$A$8,仕訳日記帳!$N4097&gt;=Sheet2!$B$8),仕訳日記帳!D4097,IF(AND(OR(仕訳日記帳!D4097=Sheet2!$A$10,仕訳日記帳!D4097=Sheet2!$A$11,仕訳日記帳!D4097=Sheet2!$A$12,仕訳日記帳!D4097=Sheet2!$A$13,仕訳日記帳!D4097=Sheet2!$A$14,仕訳日記帳!D4097=Sheet2!$A$15,仕訳日記帳!D4097=Sheet2!$A$16,仕訳日記帳!D4097=Sheet2!$A$17),Sheet2!$B$9&lt;=仕訳日記帳!$N4097&lt;Sheet2!$C$10),仕訳日記帳!D4097,""))))</f>
        <v/>
      </c>
      <c r="B4097" s="263" t="str">
        <f>IF(AND($A4097=Sheet2!$A$2,仕訳日記帳!$N4097&gt;=Sheet2!$B$2),仕訳日記帳!A4097,IF(AND(OR($A4097=Sheet2!$A$3,$A4097=Sheet2!$A$4,$A4097=Sheet2!$A$5,$A4097=Sheet2!$A$6,$A4097=Sheet2!$A$7,$A4097=Sheet2!$A$9),仕訳日記帳!$N4097&gt;=Sheet2!$B$3),仕訳日記帳!A4097,IF(AND($A4097=Sheet2!$A$8,仕訳日記帳!$N4097&gt;=Sheet2!$B$8),仕訳日記帳!A4097,IF(AND(OR($A4097=Sheet2!$A$10,$A4097=Sheet2!$A$11,$A4097=Sheet2!$A$12,$A4097=Sheet2!$A$13,$A4097=Sheet2!$A$14,$A4097=Sheet2!$A$15,$A4097=Sheet2!$A$16,$A4097=Sheet2!$A$17),Sheet2!$B$9&lt;=仕訳日記帳!$N4097&lt;Sheet2!$C$10),仕訳日記帳!A4097,""))))</f>
        <v/>
      </c>
      <c r="C4097" t="str">
        <f>IF(AND($A4097=Sheet2!$A$2,仕訳日記帳!$N4097&gt;=Sheet2!$B$2),仕訳日記帳!B4097,IF(AND(OR($A4097=Sheet2!$A$3,$A4097=Sheet2!$A$4,$A4097=Sheet2!$A$5,$A4097=Sheet2!$A$6,$A4097=Sheet2!$A$7,$A4097=Sheet2!$A$9),仕訳日記帳!$N4097&gt;=Sheet2!$B$3),仕訳日記帳!B4097,IF(AND($A4097=Sheet2!$A$8,仕訳日記帳!$N4097&gt;=Sheet2!$B$8),仕訳日記帳!B4097,IF(AND(OR($A4097=Sheet2!$A$10,$A4097=Sheet2!$A$11,$A4097=Sheet2!$A$12,$A4097=Sheet2!$A$13,$A4097=Sheet2!$A$14,$A4097=Sheet2!$A$15,$A4097=Sheet2!$A$16,$A4097=Sheet2!$A$17),Sheet2!$B$9&lt;=仕訳日記帳!$N4097&lt;Sheet2!$C$10),仕訳日記帳!B4097,""))))</f>
        <v/>
      </c>
      <c r="D4097" s="265" t="str">
        <f>IF(AND($A4097=Sheet2!$A$2,仕訳日記帳!$N4097&gt;=Sheet2!$B$2),仕訳日記帳!N4097,IF(AND(OR($A4097=Sheet2!$A$3,$A4097=Sheet2!$A$4,$A4097=Sheet2!$A$5,$A4097=Sheet2!$A$6,$A4097=Sheet2!$A$7,$A4097=Sheet2!$A$9),仕訳日記帳!$N4097&gt;=Sheet2!$B$3),仕訳日記帳!N4097,IF(AND($A4097=Sheet2!$A$8,仕訳日記帳!$N4097&gt;=Sheet2!$B$8),仕訳日記帳!N4097,IF(AND(OR($A4097=Sheet2!$A$10,$A4097=Sheet2!$A$11,$A4097=Sheet2!$A$12,$A4097=Sheet2!$A$13,$A4097=Sheet2!$A$14,$A4097=Sheet2!$A$15,$A4097=Sheet2!$A$16,$A4097=Sheet2!$A$17),Sheet2!$B$9&lt;=仕訳日記帳!$N4097&lt;Sheet2!$C$10),仕訳日記帳!N4097,""))))</f>
        <v/>
      </c>
      <c r="E4097" s="263" t="str">
        <f>IF(AND($A4097=Sheet2!$A$2,仕訳日記帳!$N4097&gt;=Sheet2!$B$2),仕訳日記帳!G4097,IF(AND(OR($A4097=Sheet2!$A$3,$A4097=Sheet2!$A$4,$A4097=Sheet2!$A$5,$A4097=Sheet2!$A$6,$A4097=Sheet2!$A$7,$A4097=Sheet2!$A$9),仕訳日記帳!$N4097&gt;=Sheet2!$B$3),仕訳日記帳!G4097,IF(AND($A4097=Sheet2!$A$8,仕訳日記帳!$N4097&gt;=Sheet2!$B$8),仕訳日記帳!G4097,IF(AND(OR($A4097=Sheet2!$A$10,$A4097=Sheet2!$A$11,$A4097=Sheet2!$A$12,$A4097=Sheet2!$A$13,$A4097=Sheet2!$A$14,$A4097=Sheet2!$A$15,$A4097=Sheet2!$A$16,$A4097=Sheet2!$A$17),Sheet2!$B$9&lt;=仕訳日記帳!$N4097&lt;Sheet2!$C$10),仕訳日記帳!G4097,""))))</f>
        <v/>
      </c>
      <c r="G4097" t="str">
        <f>IF(OR(A4097=Sheet2!$A$2,A4097=Sheet2!$A$3,A4097=Sheet2!$A$4,A4097=Sheet2!$A$5,A4097=Sheet2!$A$6,A4097=Sheet2!$A$7,A4097=Sheet2!$A$8,A4097=Sheet2!$A$9,A4097=Sheet2!$A$10,A4097=Sheet2!$A$11,A4097=Sheet2!$A$12,$A$2=Sheet2!$A$13,A4097=Sheet2!$A$14,$A$2=Sheet2!$A$15,$A$2=Sheet2!$A$16,A4097=Sheet2!$A$17),"該当","")</f>
        <v/>
      </c>
      <c r="H4097" t="str">
        <f>IF(OR(A4097="",G4097=""),"",COUNTIF($G$2:G4097,"該当"))</f>
        <v/>
      </c>
    </row>
    <row r="4098" spans="1:8">
      <c r="A4098" t="str">
        <f>IF(AND(仕訳日記帳!D4098=Sheet2!$A$2,仕訳日記帳!$N4098&gt;=Sheet2!$B$2),仕訳日記帳!D4098,IF(AND(OR(仕訳日記帳!D4098=Sheet2!$A$3,仕訳日記帳!D4098=Sheet2!$A$4,仕訳日記帳!D4098=Sheet2!$A$5,仕訳日記帳!D4098=Sheet2!$A$6,仕訳日記帳!D4098=Sheet2!$A$7,仕訳日記帳!D4098=Sheet2!$A$9),仕訳日記帳!$N4098&gt;=Sheet2!$B$3),仕訳日記帳!D4098,IF(AND(仕訳日記帳!D4098=Sheet2!$A$8,仕訳日記帳!$N4098&gt;=Sheet2!$B$8),仕訳日記帳!D4098,IF(AND(OR(仕訳日記帳!D4098=Sheet2!$A$10,仕訳日記帳!D4098=Sheet2!$A$11,仕訳日記帳!D4098=Sheet2!$A$12,仕訳日記帳!D4098=Sheet2!$A$13,仕訳日記帳!D4098=Sheet2!$A$14,仕訳日記帳!D4098=Sheet2!$A$15,仕訳日記帳!D4098=Sheet2!$A$16,仕訳日記帳!D4098=Sheet2!$A$17),Sheet2!$B$9&lt;=仕訳日記帳!$N4098&lt;Sheet2!$C$10),仕訳日記帳!D4098,""))))</f>
        <v/>
      </c>
      <c r="B4098" s="263" t="str">
        <f>IF(AND($A4098=Sheet2!$A$2,仕訳日記帳!$N4098&gt;=Sheet2!$B$2),仕訳日記帳!A4098,IF(AND(OR($A4098=Sheet2!$A$3,$A4098=Sheet2!$A$4,$A4098=Sheet2!$A$5,$A4098=Sheet2!$A$6,$A4098=Sheet2!$A$7,$A4098=Sheet2!$A$9),仕訳日記帳!$N4098&gt;=Sheet2!$B$3),仕訳日記帳!A4098,IF(AND($A4098=Sheet2!$A$8,仕訳日記帳!$N4098&gt;=Sheet2!$B$8),仕訳日記帳!A4098,IF(AND(OR($A4098=Sheet2!$A$10,$A4098=Sheet2!$A$11,$A4098=Sheet2!$A$12,$A4098=Sheet2!$A$13,$A4098=Sheet2!$A$14,$A4098=Sheet2!$A$15,$A4098=Sheet2!$A$16,$A4098=Sheet2!$A$17),Sheet2!$B$9&lt;=仕訳日記帳!$N4098&lt;Sheet2!$C$10),仕訳日記帳!A4098,""))))</f>
        <v/>
      </c>
      <c r="C4098" t="str">
        <f>IF(AND($A4098=Sheet2!$A$2,仕訳日記帳!$N4098&gt;=Sheet2!$B$2),仕訳日記帳!B4098,IF(AND(OR($A4098=Sheet2!$A$3,$A4098=Sheet2!$A$4,$A4098=Sheet2!$A$5,$A4098=Sheet2!$A$6,$A4098=Sheet2!$A$7,$A4098=Sheet2!$A$9),仕訳日記帳!$N4098&gt;=Sheet2!$B$3),仕訳日記帳!B4098,IF(AND($A4098=Sheet2!$A$8,仕訳日記帳!$N4098&gt;=Sheet2!$B$8),仕訳日記帳!B4098,IF(AND(OR($A4098=Sheet2!$A$10,$A4098=Sheet2!$A$11,$A4098=Sheet2!$A$12,$A4098=Sheet2!$A$13,$A4098=Sheet2!$A$14,$A4098=Sheet2!$A$15,$A4098=Sheet2!$A$16,$A4098=Sheet2!$A$17),Sheet2!$B$9&lt;=仕訳日記帳!$N4098&lt;Sheet2!$C$10),仕訳日記帳!B4098,""))))</f>
        <v/>
      </c>
      <c r="D4098" s="265" t="str">
        <f>IF(AND($A4098=Sheet2!$A$2,仕訳日記帳!$N4098&gt;=Sheet2!$B$2),仕訳日記帳!N4098,IF(AND(OR($A4098=Sheet2!$A$3,$A4098=Sheet2!$A$4,$A4098=Sheet2!$A$5,$A4098=Sheet2!$A$6,$A4098=Sheet2!$A$7,$A4098=Sheet2!$A$9),仕訳日記帳!$N4098&gt;=Sheet2!$B$3),仕訳日記帳!N4098,IF(AND($A4098=Sheet2!$A$8,仕訳日記帳!$N4098&gt;=Sheet2!$B$8),仕訳日記帳!N4098,IF(AND(OR($A4098=Sheet2!$A$10,$A4098=Sheet2!$A$11,$A4098=Sheet2!$A$12,$A4098=Sheet2!$A$13,$A4098=Sheet2!$A$14,$A4098=Sheet2!$A$15,$A4098=Sheet2!$A$16,$A4098=Sheet2!$A$17),Sheet2!$B$9&lt;=仕訳日記帳!$N4098&lt;Sheet2!$C$10),仕訳日記帳!N4098,""))))</f>
        <v/>
      </c>
      <c r="E4098" s="263" t="str">
        <f>IF(AND($A4098=Sheet2!$A$2,仕訳日記帳!$N4098&gt;=Sheet2!$B$2),仕訳日記帳!G4098,IF(AND(OR($A4098=Sheet2!$A$3,$A4098=Sheet2!$A$4,$A4098=Sheet2!$A$5,$A4098=Sheet2!$A$6,$A4098=Sheet2!$A$7,$A4098=Sheet2!$A$9),仕訳日記帳!$N4098&gt;=Sheet2!$B$3),仕訳日記帳!G4098,IF(AND($A4098=Sheet2!$A$8,仕訳日記帳!$N4098&gt;=Sheet2!$B$8),仕訳日記帳!G4098,IF(AND(OR($A4098=Sheet2!$A$10,$A4098=Sheet2!$A$11,$A4098=Sheet2!$A$12,$A4098=Sheet2!$A$13,$A4098=Sheet2!$A$14,$A4098=Sheet2!$A$15,$A4098=Sheet2!$A$16,$A4098=Sheet2!$A$17),Sheet2!$B$9&lt;=仕訳日記帳!$N4098&lt;Sheet2!$C$10),仕訳日記帳!G4098,""))))</f>
        <v/>
      </c>
      <c r="G4098" t="str">
        <f>IF(OR(A4098=Sheet2!$A$2,A4098=Sheet2!$A$3,A4098=Sheet2!$A$4,A4098=Sheet2!$A$5,A4098=Sheet2!$A$6,A4098=Sheet2!$A$7,A4098=Sheet2!$A$8,A4098=Sheet2!$A$9,A4098=Sheet2!$A$10,A4098=Sheet2!$A$11,A4098=Sheet2!$A$12,$A$2=Sheet2!$A$13,A4098=Sheet2!$A$14,$A$2=Sheet2!$A$15,$A$2=Sheet2!$A$16,A4098=Sheet2!$A$17),"該当","")</f>
        <v/>
      </c>
      <c r="H4098" t="str">
        <f>IF(OR(A4098="",G4098=""),"",COUNTIF($G$2:G4098,"該当"))</f>
        <v/>
      </c>
    </row>
    <row r="4099" spans="1:8">
      <c r="A4099" t="str">
        <f>IF(AND(仕訳日記帳!D4099=Sheet2!$A$2,仕訳日記帳!$N4099&gt;=Sheet2!$B$2),仕訳日記帳!D4099,IF(AND(OR(仕訳日記帳!D4099=Sheet2!$A$3,仕訳日記帳!D4099=Sheet2!$A$4,仕訳日記帳!D4099=Sheet2!$A$5,仕訳日記帳!D4099=Sheet2!$A$6,仕訳日記帳!D4099=Sheet2!$A$7,仕訳日記帳!D4099=Sheet2!$A$9),仕訳日記帳!$N4099&gt;=Sheet2!$B$3),仕訳日記帳!D4099,IF(AND(仕訳日記帳!D4099=Sheet2!$A$8,仕訳日記帳!$N4099&gt;=Sheet2!$B$8),仕訳日記帳!D4099,IF(AND(OR(仕訳日記帳!D4099=Sheet2!$A$10,仕訳日記帳!D4099=Sheet2!$A$11,仕訳日記帳!D4099=Sheet2!$A$12,仕訳日記帳!D4099=Sheet2!$A$13,仕訳日記帳!D4099=Sheet2!$A$14,仕訳日記帳!D4099=Sheet2!$A$15,仕訳日記帳!D4099=Sheet2!$A$16,仕訳日記帳!D4099=Sheet2!$A$17),Sheet2!$B$9&lt;=仕訳日記帳!$N4099&lt;Sheet2!$C$10),仕訳日記帳!D4099,""))))</f>
        <v/>
      </c>
      <c r="B4099" s="263" t="str">
        <f>IF(AND($A4099=Sheet2!$A$2,仕訳日記帳!$N4099&gt;=Sheet2!$B$2),仕訳日記帳!A4099,IF(AND(OR($A4099=Sheet2!$A$3,$A4099=Sheet2!$A$4,$A4099=Sheet2!$A$5,$A4099=Sheet2!$A$6,$A4099=Sheet2!$A$7,$A4099=Sheet2!$A$9),仕訳日記帳!$N4099&gt;=Sheet2!$B$3),仕訳日記帳!A4099,IF(AND($A4099=Sheet2!$A$8,仕訳日記帳!$N4099&gt;=Sheet2!$B$8),仕訳日記帳!A4099,IF(AND(OR($A4099=Sheet2!$A$10,$A4099=Sheet2!$A$11,$A4099=Sheet2!$A$12,$A4099=Sheet2!$A$13,$A4099=Sheet2!$A$14,$A4099=Sheet2!$A$15,$A4099=Sheet2!$A$16,$A4099=Sheet2!$A$17),Sheet2!$B$9&lt;=仕訳日記帳!$N4099&lt;Sheet2!$C$10),仕訳日記帳!A4099,""))))</f>
        <v/>
      </c>
      <c r="C4099" t="str">
        <f>IF(AND($A4099=Sheet2!$A$2,仕訳日記帳!$N4099&gt;=Sheet2!$B$2),仕訳日記帳!B4099,IF(AND(OR($A4099=Sheet2!$A$3,$A4099=Sheet2!$A$4,$A4099=Sheet2!$A$5,$A4099=Sheet2!$A$6,$A4099=Sheet2!$A$7,$A4099=Sheet2!$A$9),仕訳日記帳!$N4099&gt;=Sheet2!$B$3),仕訳日記帳!B4099,IF(AND($A4099=Sheet2!$A$8,仕訳日記帳!$N4099&gt;=Sheet2!$B$8),仕訳日記帳!B4099,IF(AND(OR($A4099=Sheet2!$A$10,$A4099=Sheet2!$A$11,$A4099=Sheet2!$A$12,$A4099=Sheet2!$A$13,$A4099=Sheet2!$A$14,$A4099=Sheet2!$A$15,$A4099=Sheet2!$A$16,$A4099=Sheet2!$A$17),Sheet2!$B$9&lt;=仕訳日記帳!$N4099&lt;Sheet2!$C$10),仕訳日記帳!B4099,""))))</f>
        <v/>
      </c>
      <c r="D4099" s="265" t="str">
        <f>IF(AND($A4099=Sheet2!$A$2,仕訳日記帳!$N4099&gt;=Sheet2!$B$2),仕訳日記帳!N4099,IF(AND(OR($A4099=Sheet2!$A$3,$A4099=Sheet2!$A$4,$A4099=Sheet2!$A$5,$A4099=Sheet2!$A$6,$A4099=Sheet2!$A$7,$A4099=Sheet2!$A$9),仕訳日記帳!$N4099&gt;=Sheet2!$B$3),仕訳日記帳!N4099,IF(AND($A4099=Sheet2!$A$8,仕訳日記帳!$N4099&gt;=Sheet2!$B$8),仕訳日記帳!N4099,IF(AND(OR($A4099=Sheet2!$A$10,$A4099=Sheet2!$A$11,$A4099=Sheet2!$A$12,$A4099=Sheet2!$A$13,$A4099=Sheet2!$A$14,$A4099=Sheet2!$A$15,$A4099=Sheet2!$A$16,$A4099=Sheet2!$A$17),Sheet2!$B$9&lt;=仕訳日記帳!$N4099&lt;Sheet2!$C$10),仕訳日記帳!N4099,""))))</f>
        <v/>
      </c>
      <c r="E4099" s="263" t="str">
        <f>IF(AND($A4099=Sheet2!$A$2,仕訳日記帳!$N4099&gt;=Sheet2!$B$2),仕訳日記帳!G4099,IF(AND(OR($A4099=Sheet2!$A$3,$A4099=Sheet2!$A$4,$A4099=Sheet2!$A$5,$A4099=Sheet2!$A$6,$A4099=Sheet2!$A$7,$A4099=Sheet2!$A$9),仕訳日記帳!$N4099&gt;=Sheet2!$B$3),仕訳日記帳!G4099,IF(AND($A4099=Sheet2!$A$8,仕訳日記帳!$N4099&gt;=Sheet2!$B$8),仕訳日記帳!G4099,IF(AND(OR($A4099=Sheet2!$A$10,$A4099=Sheet2!$A$11,$A4099=Sheet2!$A$12,$A4099=Sheet2!$A$13,$A4099=Sheet2!$A$14,$A4099=Sheet2!$A$15,$A4099=Sheet2!$A$16,$A4099=Sheet2!$A$17),Sheet2!$B$9&lt;=仕訳日記帳!$N4099&lt;Sheet2!$C$10),仕訳日記帳!G4099,""))))</f>
        <v/>
      </c>
      <c r="G4099" t="str">
        <f>IF(OR(A4099=Sheet2!$A$2,A4099=Sheet2!$A$3,A4099=Sheet2!$A$4,A4099=Sheet2!$A$5,A4099=Sheet2!$A$6,A4099=Sheet2!$A$7,A4099=Sheet2!$A$8,A4099=Sheet2!$A$9,A4099=Sheet2!$A$10,A4099=Sheet2!$A$11,A4099=Sheet2!$A$12,$A$2=Sheet2!$A$13,A4099=Sheet2!$A$14,$A$2=Sheet2!$A$15,$A$2=Sheet2!$A$16,A4099=Sheet2!$A$17),"該当","")</f>
        <v/>
      </c>
      <c r="H4099" t="str">
        <f>IF(OR(A4099="",G4099=""),"",COUNTIF($G$2:G4099,"該当"))</f>
        <v/>
      </c>
    </row>
    <row r="4100" spans="1:8">
      <c r="A4100" t="str">
        <f>IF(AND(仕訳日記帳!D4100=Sheet2!$A$2,仕訳日記帳!$N4100&gt;=Sheet2!$B$2),仕訳日記帳!D4100,IF(AND(OR(仕訳日記帳!D4100=Sheet2!$A$3,仕訳日記帳!D4100=Sheet2!$A$4,仕訳日記帳!D4100=Sheet2!$A$5,仕訳日記帳!D4100=Sheet2!$A$6,仕訳日記帳!D4100=Sheet2!$A$7,仕訳日記帳!D4100=Sheet2!$A$9),仕訳日記帳!$N4100&gt;=Sheet2!$B$3),仕訳日記帳!D4100,IF(AND(仕訳日記帳!D4100=Sheet2!$A$8,仕訳日記帳!$N4100&gt;=Sheet2!$B$8),仕訳日記帳!D4100,IF(AND(OR(仕訳日記帳!D4100=Sheet2!$A$10,仕訳日記帳!D4100=Sheet2!$A$11,仕訳日記帳!D4100=Sheet2!$A$12,仕訳日記帳!D4100=Sheet2!$A$13,仕訳日記帳!D4100=Sheet2!$A$14,仕訳日記帳!D4100=Sheet2!$A$15,仕訳日記帳!D4100=Sheet2!$A$16,仕訳日記帳!D4100=Sheet2!$A$17),Sheet2!$B$9&lt;=仕訳日記帳!$N4100&lt;Sheet2!$C$10),仕訳日記帳!D4100,""))))</f>
        <v/>
      </c>
      <c r="B4100" s="263" t="str">
        <f>IF(AND($A4100=Sheet2!$A$2,仕訳日記帳!$N4100&gt;=Sheet2!$B$2),仕訳日記帳!A4100,IF(AND(OR($A4100=Sheet2!$A$3,$A4100=Sheet2!$A$4,$A4100=Sheet2!$A$5,$A4100=Sheet2!$A$6,$A4100=Sheet2!$A$7,$A4100=Sheet2!$A$9),仕訳日記帳!$N4100&gt;=Sheet2!$B$3),仕訳日記帳!A4100,IF(AND($A4100=Sheet2!$A$8,仕訳日記帳!$N4100&gt;=Sheet2!$B$8),仕訳日記帳!A4100,IF(AND(OR($A4100=Sheet2!$A$10,$A4100=Sheet2!$A$11,$A4100=Sheet2!$A$12,$A4100=Sheet2!$A$13,$A4100=Sheet2!$A$14,$A4100=Sheet2!$A$15,$A4100=Sheet2!$A$16,$A4100=Sheet2!$A$17),Sheet2!$B$9&lt;=仕訳日記帳!$N4100&lt;Sheet2!$C$10),仕訳日記帳!A4100,""))))</f>
        <v/>
      </c>
      <c r="C4100" t="str">
        <f>IF(AND($A4100=Sheet2!$A$2,仕訳日記帳!$N4100&gt;=Sheet2!$B$2),仕訳日記帳!B4100,IF(AND(OR($A4100=Sheet2!$A$3,$A4100=Sheet2!$A$4,$A4100=Sheet2!$A$5,$A4100=Sheet2!$A$6,$A4100=Sheet2!$A$7,$A4100=Sheet2!$A$9),仕訳日記帳!$N4100&gt;=Sheet2!$B$3),仕訳日記帳!B4100,IF(AND($A4100=Sheet2!$A$8,仕訳日記帳!$N4100&gt;=Sheet2!$B$8),仕訳日記帳!B4100,IF(AND(OR($A4100=Sheet2!$A$10,$A4100=Sheet2!$A$11,$A4100=Sheet2!$A$12,$A4100=Sheet2!$A$13,$A4100=Sheet2!$A$14,$A4100=Sheet2!$A$15,$A4100=Sheet2!$A$16,$A4100=Sheet2!$A$17),Sheet2!$B$9&lt;=仕訳日記帳!$N4100&lt;Sheet2!$C$10),仕訳日記帳!B4100,""))))</f>
        <v/>
      </c>
      <c r="D4100" s="265" t="str">
        <f>IF(AND($A4100=Sheet2!$A$2,仕訳日記帳!$N4100&gt;=Sheet2!$B$2),仕訳日記帳!N4100,IF(AND(OR($A4100=Sheet2!$A$3,$A4100=Sheet2!$A$4,$A4100=Sheet2!$A$5,$A4100=Sheet2!$A$6,$A4100=Sheet2!$A$7,$A4100=Sheet2!$A$9),仕訳日記帳!$N4100&gt;=Sheet2!$B$3),仕訳日記帳!N4100,IF(AND($A4100=Sheet2!$A$8,仕訳日記帳!$N4100&gt;=Sheet2!$B$8),仕訳日記帳!N4100,IF(AND(OR($A4100=Sheet2!$A$10,$A4100=Sheet2!$A$11,$A4100=Sheet2!$A$12,$A4100=Sheet2!$A$13,$A4100=Sheet2!$A$14,$A4100=Sheet2!$A$15,$A4100=Sheet2!$A$16,$A4100=Sheet2!$A$17),Sheet2!$B$9&lt;=仕訳日記帳!$N4100&lt;Sheet2!$C$10),仕訳日記帳!N4100,""))))</f>
        <v/>
      </c>
      <c r="E4100" s="263" t="str">
        <f>IF(AND($A4100=Sheet2!$A$2,仕訳日記帳!$N4100&gt;=Sheet2!$B$2),仕訳日記帳!G4100,IF(AND(OR($A4100=Sheet2!$A$3,$A4100=Sheet2!$A$4,$A4100=Sheet2!$A$5,$A4100=Sheet2!$A$6,$A4100=Sheet2!$A$7,$A4100=Sheet2!$A$9),仕訳日記帳!$N4100&gt;=Sheet2!$B$3),仕訳日記帳!G4100,IF(AND($A4100=Sheet2!$A$8,仕訳日記帳!$N4100&gt;=Sheet2!$B$8),仕訳日記帳!G4100,IF(AND(OR($A4100=Sheet2!$A$10,$A4100=Sheet2!$A$11,$A4100=Sheet2!$A$12,$A4100=Sheet2!$A$13,$A4100=Sheet2!$A$14,$A4100=Sheet2!$A$15,$A4100=Sheet2!$A$16,$A4100=Sheet2!$A$17),Sheet2!$B$9&lt;=仕訳日記帳!$N4100&lt;Sheet2!$C$10),仕訳日記帳!G4100,""))))</f>
        <v/>
      </c>
      <c r="G4100" t="str">
        <f>IF(OR(A4100=Sheet2!$A$2,A4100=Sheet2!$A$3,A4100=Sheet2!$A$4,A4100=Sheet2!$A$5,A4100=Sheet2!$A$6,A4100=Sheet2!$A$7,A4100=Sheet2!$A$8,A4100=Sheet2!$A$9,A4100=Sheet2!$A$10,A4100=Sheet2!$A$11,A4100=Sheet2!$A$12,$A$2=Sheet2!$A$13,A4100=Sheet2!$A$14,$A$2=Sheet2!$A$15,$A$2=Sheet2!$A$16,A4100=Sheet2!$A$17),"該当","")</f>
        <v/>
      </c>
      <c r="H4100" t="str">
        <f>IF(OR(A4100="",G4100=""),"",COUNTIF($G$2:G4100,"該当"))</f>
        <v/>
      </c>
    </row>
    <row r="4101" spans="1:8">
      <c r="A4101" t="str">
        <f>IF(AND(仕訳日記帳!D4101=Sheet2!$A$2,仕訳日記帳!$N4101&gt;=Sheet2!$B$2),仕訳日記帳!D4101,IF(AND(OR(仕訳日記帳!D4101=Sheet2!$A$3,仕訳日記帳!D4101=Sheet2!$A$4,仕訳日記帳!D4101=Sheet2!$A$5,仕訳日記帳!D4101=Sheet2!$A$6,仕訳日記帳!D4101=Sheet2!$A$7,仕訳日記帳!D4101=Sheet2!$A$9),仕訳日記帳!$N4101&gt;=Sheet2!$B$3),仕訳日記帳!D4101,IF(AND(仕訳日記帳!D4101=Sheet2!$A$8,仕訳日記帳!$N4101&gt;=Sheet2!$B$8),仕訳日記帳!D4101,IF(AND(OR(仕訳日記帳!D4101=Sheet2!$A$10,仕訳日記帳!D4101=Sheet2!$A$11,仕訳日記帳!D4101=Sheet2!$A$12,仕訳日記帳!D4101=Sheet2!$A$13,仕訳日記帳!D4101=Sheet2!$A$14,仕訳日記帳!D4101=Sheet2!$A$15,仕訳日記帳!D4101=Sheet2!$A$16,仕訳日記帳!D4101=Sheet2!$A$17),Sheet2!$B$9&lt;=仕訳日記帳!$N4101&lt;Sheet2!$C$10),仕訳日記帳!D4101,""))))</f>
        <v/>
      </c>
      <c r="B4101" s="263" t="str">
        <f>IF(AND($A4101=Sheet2!$A$2,仕訳日記帳!$N4101&gt;=Sheet2!$B$2),仕訳日記帳!A4101,IF(AND(OR($A4101=Sheet2!$A$3,$A4101=Sheet2!$A$4,$A4101=Sheet2!$A$5,$A4101=Sheet2!$A$6,$A4101=Sheet2!$A$7,$A4101=Sheet2!$A$9),仕訳日記帳!$N4101&gt;=Sheet2!$B$3),仕訳日記帳!A4101,IF(AND($A4101=Sheet2!$A$8,仕訳日記帳!$N4101&gt;=Sheet2!$B$8),仕訳日記帳!A4101,IF(AND(OR($A4101=Sheet2!$A$10,$A4101=Sheet2!$A$11,$A4101=Sheet2!$A$12,$A4101=Sheet2!$A$13,$A4101=Sheet2!$A$14,$A4101=Sheet2!$A$15,$A4101=Sheet2!$A$16,$A4101=Sheet2!$A$17),Sheet2!$B$9&lt;=仕訳日記帳!$N4101&lt;Sheet2!$C$10),仕訳日記帳!A4101,""))))</f>
        <v/>
      </c>
      <c r="C4101" t="str">
        <f>IF(AND($A4101=Sheet2!$A$2,仕訳日記帳!$N4101&gt;=Sheet2!$B$2),仕訳日記帳!B4101,IF(AND(OR($A4101=Sheet2!$A$3,$A4101=Sheet2!$A$4,$A4101=Sheet2!$A$5,$A4101=Sheet2!$A$6,$A4101=Sheet2!$A$7,$A4101=Sheet2!$A$9),仕訳日記帳!$N4101&gt;=Sheet2!$B$3),仕訳日記帳!B4101,IF(AND($A4101=Sheet2!$A$8,仕訳日記帳!$N4101&gt;=Sheet2!$B$8),仕訳日記帳!B4101,IF(AND(OR($A4101=Sheet2!$A$10,$A4101=Sheet2!$A$11,$A4101=Sheet2!$A$12,$A4101=Sheet2!$A$13,$A4101=Sheet2!$A$14,$A4101=Sheet2!$A$15,$A4101=Sheet2!$A$16,$A4101=Sheet2!$A$17),Sheet2!$B$9&lt;=仕訳日記帳!$N4101&lt;Sheet2!$C$10),仕訳日記帳!B4101,""))))</f>
        <v/>
      </c>
      <c r="D4101" s="265" t="str">
        <f>IF(AND($A4101=Sheet2!$A$2,仕訳日記帳!$N4101&gt;=Sheet2!$B$2),仕訳日記帳!N4101,IF(AND(OR($A4101=Sheet2!$A$3,$A4101=Sheet2!$A$4,$A4101=Sheet2!$A$5,$A4101=Sheet2!$A$6,$A4101=Sheet2!$A$7,$A4101=Sheet2!$A$9),仕訳日記帳!$N4101&gt;=Sheet2!$B$3),仕訳日記帳!N4101,IF(AND($A4101=Sheet2!$A$8,仕訳日記帳!$N4101&gt;=Sheet2!$B$8),仕訳日記帳!N4101,IF(AND(OR($A4101=Sheet2!$A$10,$A4101=Sheet2!$A$11,$A4101=Sheet2!$A$12,$A4101=Sheet2!$A$13,$A4101=Sheet2!$A$14,$A4101=Sheet2!$A$15,$A4101=Sheet2!$A$16,$A4101=Sheet2!$A$17),Sheet2!$B$9&lt;=仕訳日記帳!$N4101&lt;Sheet2!$C$10),仕訳日記帳!N4101,""))))</f>
        <v/>
      </c>
      <c r="E4101" s="263" t="str">
        <f>IF(AND($A4101=Sheet2!$A$2,仕訳日記帳!$N4101&gt;=Sheet2!$B$2),仕訳日記帳!G4101,IF(AND(OR($A4101=Sheet2!$A$3,$A4101=Sheet2!$A$4,$A4101=Sheet2!$A$5,$A4101=Sheet2!$A$6,$A4101=Sheet2!$A$7,$A4101=Sheet2!$A$9),仕訳日記帳!$N4101&gt;=Sheet2!$B$3),仕訳日記帳!G4101,IF(AND($A4101=Sheet2!$A$8,仕訳日記帳!$N4101&gt;=Sheet2!$B$8),仕訳日記帳!G4101,IF(AND(OR($A4101=Sheet2!$A$10,$A4101=Sheet2!$A$11,$A4101=Sheet2!$A$12,$A4101=Sheet2!$A$13,$A4101=Sheet2!$A$14,$A4101=Sheet2!$A$15,$A4101=Sheet2!$A$16,$A4101=Sheet2!$A$17),Sheet2!$B$9&lt;=仕訳日記帳!$N4101&lt;Sheet2!$C$10),仕訳日記帳!G4101,""))))</f>
        <v/>
      </c>
      <c r="G4101" t="str">
        <f>IF(OR(A4101=Sheet2!$A$2,A4101=Sheet2!$A$3,A4101=Sheet2!$A$4,A4101=Sheet2!$A$5,A4101=Sheet2!$A$6,A4101=Sheet2!$A$7,A4101=Sheet2!$A$8,A4101=Sheet2!$A$9,A4101=Sheet2!$A$10,A4101=Sheet2!$A$11,A4101=Sheet2!$A$12,$A$2=Sheet2!$A$13,A4101=Sheet2!$A$14,$A$2=Sheet2!$A$15,$A$2=Sheet2!$A$16,A4101=Sheet2!$A$17),"該当","")</f>
        <v/>
      </c>
      <c r="H4101" t="str">
        <f>IF(OR(A4101="",G4101=""),"",COUNTIF($G$2:G4101,"該当"))</f>
        <v/>
      </c>
    </row>
    <row r="4102" spans="1:8">
      <c r="A4102" t="str">
        <f>IF(AND(仕訳日記帳!D4102=Sheet2!$A$2,仕訳日記帳!$N4102&gt;=Sheet2!$B$2),仕訳日記帳!D4102,IF(AND(OR(仕訳日記帳!D4102=Sheet2!$A$3,仕訳日記帳!D4102=Sheet2!$A$4,仕訳日記帳!D4102=Sheet2!$A$5,仕訳日記帳!D4102=Sheet2!$A$6,仕訳日記帳!D4102=Sheet2!$A$7,仕訳日記帳!D4102=Sheet2!$A$9),仕訳日記帳!$N4102&gt;=Sheet2!$B$3),仕訳日記帳!D4102,IF(AND(仕訳日記帳!D4102=Sheet2!$A$8,仕訳日記帳!$N4102&gt;=Sheet2!$B$8),仕訳日記帳!D4102,IF(AND(OR(仕訳日記帳!D4102=Sheet2!$A$10,仕訳日記帳!D4102=Sheet2!$A$11,仕訳日記帳!D4102=Sheet2!$A$12,仕訳日記帳!D4102=Sheet2!$A$13,仕訳日記帳!D4102=Sheet2!$A$14,仕訳日記帳!D4102=Sheet2!$A$15,仕訳日記帳!D4102=Sheet2!$A$16,仕訳日記帳!D4102=Sheet2!$A$17),Sheet2!$B$9&lt;=仕訳日記帳!$N4102&lt;Sheet2!$C$10),仕訳日記帳!D4102,""))))</f>
        <v/>
      </c>
      <c r="B4102" s="263" t="str">
        <f>IF(AND($A4102=Sheet2!$A$2,仕訳日記帳!$N4102&gt;=Sheet2!$B$2),仕訳日記帳!A4102,IF(AND(OR($A4102=Sheet2!$A$3,$A4102=Sheet2!$A$4,$A4102=Sheet2!$A$5,$A4102=Sheet2!$A$6,$A4102=Sheet2!$A$7,$A4102=Sheet2!$A$9),仕訳日記帳!$N4102&gt;=Sheet2!$B$3),仕訳日記帳!A4102,IF(AND($A4102=Sheet2!$A$8,仕訳日記帳!$N4102&gt;=Sheet2!$B$8),仕訳日記帳!A4102,IF(AND(OR($A4102=Sheet2!$A$10,$A4102=Sheet2!$A$11,$A4102=Sheet2!$A$12,$A4102=Sheet2!$A$13,$A4102=Sheet2!$A$14,$A4102=Sheet2!$A$15,$A4102=Sheet2!$A$16,$A4102=Sheet2!$A$17),Sheet2!$B$9&lt;=仕訳日記帳!$N4102&lt;Sheet2!$C$10),仕訳日記帳!A4102,""))))</f>
        <v/>
      </c>
      <c r="C4102" t="str">
        <f>IF(AND($A4102=Sheet2!$A$2,仕訳日記帳!$N4102&gt;=Sheet2!$B$2),仕訳日記帳!B4102,IF(AND(OR($A4102=Sheet2!$A$3,$A4102=Sheet2!$A$4,$A4102=Sheet2!$A$5,$A4102=Sheet2!$A$6,$A4102=Sheet2!$A$7,$A4102=Sheet2!$A$9),仕訳日記帳!$N4102&gt;=Sheet2!$B$3),仕訳日記帳!B4102,IF(AND($A4102=Sheet2!$A$8,仕訳日記帳!$N4102&gt;=Sheet2!$B$8),仕訳日記帳!B4102,IF(AND(OR($A4102=Sheet2!$A$10,$A4102=Sheet2!$A$11,$A4102=Sheet2!$A$12,$A4102=Sheet2!$A$13,$A4102=Sheet2!$A$14,$A4102=Sheet2!$A$15,$A4102=Sheet2!$A$16,$A4102=Sheet2!$A$17),Sheet2!$B$9&lt;=仕訳日記帳!$N4102&lt;Sheet2!$C$10),仕訳日記帳!B4102,""))))</f>
        <v/>
      </c>
      <c r="D4102" s="265" t="str">
        <f>IF(AND($A4102=Sheet2!$A$2,仕訳日記帳!$N4102&gt;=Sheet2!$B$2),仕訳日記帳!N4102,IF(AND(OR($A4102=Sheet2!$A$3,$A4102=Sheet2!$A$4,$A4102=Sheet2!$A$5,$A4102=Sheet2!$A$6,$A4102=Sheet2!$A$7,$A4102=Sheet2!$A$9),仕訳日記帳!$N4102&gt;=Sheet2!$B$3),仕訳日記帳!N4102,IF(AND($A4102=Sheet2!$A$8,仕訳日記帳!$N4102&gt;=Sheet2!$B$8),仕訳日記帳!N4102,IF(AND(OR($A4102=Sheet2!$A$10,$A4102=Sheet2!$A$11,$A4102=Sheet2!$A$12,$A4102=Sheet2!$A$13,$A4102=Sheet2!$A$14,$A4102=Sheet2!$A$15,$A4102=Sheet2!$A$16,$A4102=Sheet2!$A$17),Sheet2!$B$9&lt;=仕訳日記帳!$N4102&lt;Sheet2!$C$10),仕訳日記帳!N4102,""))))</f>
        <v/>
      </c>
      <c r="E4102" s="263" t="str">
        <f>IF(AND($A4102=Sheet2!$A$2,仕訳日記帳!$N4102&gt;=Sheet2!$B$2),仕訳日記帳!G4102,IF(AND(OR($A4102=Sheet2!$A$3,$A4102=Sheet2!$A$4,$A4102=Sheet2!$A$5,$A4102=Sheet2!$A$6,$A4102=Sheet2!$A$7,$A4102=Sheet2!$A$9),仕訳日記帳!$N4102&gt;=Sheet2!$B$3),仕訳日記帳!G4102,IF(AND($A4102=Sheet2!$A$8,仕訳日記帳!$N4102&gt;=Sheet2!$B$8),仕訳日記帳!G4102,IF(AND(OR($A4102=Sheet2!$A$10,$A4102=Sheet2!$A$11,$A4102=Sheet2!$A$12,$A4102=Sheet2!$A$13,$A4102=Sheet2!$A$14,$A4102=Sheet2!$A$15,$A4102=Sheet2!$A$16,$A4102=Sheet2!$A$17),Sheet2!$B$9&lt;=仕訳日記帳!$N4102&lt;Sheet2!$C$10),仕訳日記帳!G4102,""))))</f>
        <v/>
      </c>
      <c r="G4102" t="str">
        <f>IF(OR(A4102=Sheet2!$A$2,A4102=Sheet2!$A$3,A4102=Sheet2!$A$4,A4102=Sheet2!$A$5,A4102=Sheet2!$A$6,A4102=Sheet2!$A$7,A4102=Sheet2!$A$8,A4102=Sheet2!$A$9,A4102=Sheet2!$A$10,A4102=Sheet2!$A$11,A4102=Sheet2!$A$12,$A$2=Sheet2!$A$13,A4102=Sheet2!$A$14,$A$2=Sheet2!$A$15,$A$2=Sheet2!$A$16,A4102=Sheet2!$A$17),"該当","")</f>
        <v/>
      </c>
      <c r="H4102" t="str">
        <f>IF(OR(A4102="",G4102=""),"",COUNTIF($G$2:G4102,"該当"))</f>
        <v/>
      </c>
    </row>
    <row r="4103" spans="1:8">
      <c r="A4103" t="str">
        <f>IF(AND(仕訳日記帳!D4103=Sheet2!$A$2,仕訳日記帳!$N4103&gt;=Sheet2!$B$2),仕訳日記帳!D4103,IF(AND(OR(仕訳日記帳!D4103=Sheet2!$A$3,仕訳日記帳!D4103=Sheet2!$A$4,仕訳日記帳!D4103=Sheet2!$A$5,仕訳日記帳!D4103=Sheet2!$A$6,仕訳日記帳!D4103=Sheet2!$A$7,仕訳日記帳!D4103=Sheet2!$A$9),仕訳日記帳!$N4103&gt;=Sheet2!$B$3),仕訳日記帳!D4103,IF(AND(仕訳日記帳!D4103=Sheet2!$A$8,仕訳日記帳!$N4103&gt;=Sheet2!$B$8),仕訳日記帳!D4103,IF(AND(OR(仕訳日記帳!D4103=Sheet2!$A$10,仕訳日記帳!D4103=Sheet2!$A$11,仕訳日記帳!D4103=Sheet2!$A$12,仕訳日記帳!D4103=Sheet2!$A$13,仕訳日記帳!D4103=Sheet2!$A$14,仕訳日記帳!D4103=Sheet2!$A$15,仕訳日記帳!D4103=Sheet2!$A$16,仕訳日記帳!D4103=Sheet2!$A$17),Sheet2!$B$9&lt;=仕訳日記帳!$N4103&lt;Sheet2!$C$10),仕訳日記帳!D4103,""))))</f>
        <v/>
      </c>
      <c r="B4103" s="263" t="str">
        <f>IF(AND($A4103=Sheet2!$A$2,仕訳日記帳!$N4103&gt;=Sheet2!$B$2),仕訳日記帳!A4103,IF(AND(OR($A4103=Sheet2!$A$3,$A4103=Sheet2!$A$4,$A4103=Sheet2!$A$5,$A4103=Sheet2!$A$6,$A4103=Sheet2!$A$7,$A4103=Sheet2!$A$9),仕訳日記帳!$N4103&gt;=Sheet2!$B$3),仕訳日記帳!A4103,IF(AND($A4103=Sheet2!$A$8,仕訳日記帳!$N4103&gt;=Sheet2!$B$8),仕訳日記帳!A4103,IF(AND(OR($A4103=Sheet2!$A$10,$A4103=Sheet2!$A$11,$A4103=Sheet2!$A$12,$A4103=Sheet2!$A$13,$A4103=Sheet2!$A$14,$A4103=Sheet2!$A$15,$A4103=Sheet2!$A$16,$A4103=Sheet2!$A$17),Sheet2!$B$9&lt;=仕訳日記帳!$N4103&lt;Sheet2!$C$10),仕訳日記帳!A4103,""))))</f>
        <v/>
      </c>
      <c r="C4103" t="str">
        <f>IF(AND($A4103=Sheet2!$A$2,仕訳日記帳!$N4103&gt;=Sheet2!$B$2),仕訳日記帳!B4103,IF(AND(OR($A4103=Sheet2!$A$3,$A4103=Sheet2!$A$4,$A4103=Sheet2!$A$5,$A4103=Sheet2!$A$6,$A4103=Sheet2!$A$7,$A4103=Sheet2!$A$9),仕訳日記帳!$N4103&gt;=Sheet2!$B$3),仕訳日記帳!B4103,IF(AND($A4103=Sheet2!$A$8,仕訳日記帳!$N4103&gt;=Sheet2!$B$8),仕訳日記帳!B4103,IF(AND(OR($A4103=Sheet2!$A$10,$A4103=Sheet2!$A$11,$A4103=Sheet2!$A$12,$A4103=Sheet2!$A$13,$A4103=Sheet2!$A$14,$A4103=Sheet2!$A$15,$A4103=Sheet2!$A$16,$A4103=Sheet2!$A$17),Sheet2!$B$9&lt;=仕訳日記帳!$N4103&lt;Sheet2!$C$10),仕訳日記帳!B4103,""))))</f>
        <v/>
      </c>
      <c r="D4103" s="265" t="str">
        <f>IF(AND($A4103=Sheet2!$A$2,仕訳日記帳!$N4103&gt;=Sheet2!$B$2),仕訳日記帳!N4103,IF(AND(OR($A4103=Sheet2!$A$3,$A4103=Sheet2!$A$4,$A4103=Sheet2!$A$5,$A4103=Sheet2!$A$6,$A4103=Sheet2!$A$7,$A4103=Sheet2!$A$9),仕訳日記帳!$N4103&gt;=Sheet2!$B$3),仕訳日記帳!N4103,IF(AND($A4103=Sheet2!$A$8,仕訳日記帳!$N4103&gt;=Sheet2!$B$8),仕訳日記帳!N4103,IF(AND(OR($A4103=Sheet2!$A$10,$A4103=Sheet2!$A$11,$A4103=Sheet2!$A$12,$A4103=Sheet2!$A$13,$A4103=Sheet2!$A$14,$A4103=Sheet2!$A$15,$A4103=Sheet2!$A$16,$A4103=Sheet2!$A$17),Sheet2!$B$9&lt;=仕訳日記帳!$N4103&lt;Sheet2!$C$10),仕訳日記帳!N4103,""))))</f>
        <v/>
      </c>
      <c r="E4103" s="263" t="str">
        <f>IF(AND($A4103=Sheet2!$A$2,仕訳日記帳!$N4103&gt;=Sheet2!$B$2),仕訳日記帳!G4103,IF(AND(OR($A4103=Sheet2!$A$3,$A4103=Sheet2!$A$4,$A4103=Sheet2!$A$5,$A4103=Sheet2!$A$6,$A4103=Sheet2!$A$7,$A4103=Sheet2!$A$9),仕訳日記帳!$N4103&gt;=Sheet2!$B$3),仕訳日記帳!G4103,IF(AND($A4103=Sheet2!$A$8,仕訳日記帳!$N4103&gt;=Sheet2!$B$8),仕訳日記帳!G4103,IF(AND(OR($A4103=Sheet2!$A$10,$A4103=Sheet2!$A$11,$A4103=Sheet2!$A$12,$A4103=Sheet2!$A$13,$A4103=Sheet2!$A$14,$A4103=Sheet2!$A$15,$A4103=Sheet2!$A$16,$A4103=Sheet2!$A$17),Sheet2!$B$9&lt;=仕訳日記帳!$N4103&lt;Sheet2!$C$10),仕訳日記帳!G4103,""))))</f>
        <v/>
      </c>
      <c r="G4103" t="str">
        <f>IF(OR(A4103=Sheet2!$A$2,A4103=Sheet2!$A$3,A4103=Sheet2!$A$4,A4103=Sheet2!$A$5,A4103=Sheet2!$A$6,A4103=Sheet2!$A$7,A4103=Sheet2!$A$8,A4103=Sheet2!$A$9,A4103=Sheet2!$A$10,A4103=Sheet2!$A$11,A4103=Sheet2!$A$12,$A$2=Sheet2!$A$13,A4103=Sheet2!$A$14,$A$2=Sheet2!$A$15,$A$2=Sheet2!$A$16,A4103=Sheet2!$A$17),"該当","")</f>
        <v/>
      </c>
      <c r="H4103" t="str">
        <f>IF(OR(A4103="",G4103=""),"",COUNTIF($G$2:G4103,"該当"))</f>
        <v/>
      </c>
    </row>
    <row r="4104" spans="1:8">
      <c r="A4104" t="str">
        <f>IF(AND(仕訳日記帳!D4104=Sheet2!$A$2,仕訳日記帳!$N4104&gt;=Sheet2!$B$2),仕訳日記帳!D4104,IF(AND(OR(仕訳日記帳!D4104=Sheet2!$A$3,仕訳日記帳!D4104=Sheet2!$A$4,仕訳日記帳!D4104=Sheet2!$A$5,仕訳日記帳!D4104=Sheet2!$A$6,仕訳日記帳!D4104=Sheet2!$A$7,仕訳日記帳!D4104=Sheet2!$A$9),仕訳日記帳!$N4104&gt;=Sheet2!$B$3),仕訳日記帳!D4104,IF(AND(仕訳日記帳!D4104=Sheet2!$A$8,仕訳日記帳!$N4104&gt;=Sheet2!$B$8),仕訳日記帳!D4104,IF(AND(OR(仕訳日記帳!D4104=Sheet2!$A$10,仕訳日記帳!D4104=Sheet2!$A$11,仕訳日記帳!D4104=Sheet2!$A$12,仕訳日記帳!D4104=Sheet2!$A$13,仕訳日記帳!D4104=Sheet2!$A$14,仕訳日記帳!D4104=Sheet2!$A$15,仕訳日記帳!D4104=Sheet2!$A$16,仕訳日記帳!D4104=Sheet2!$A$17),Sheet2!$B$9&lt;=仕訳日記帳!$N4104&lt;Sheet2!$C$10),仕訳日記帳!D4104,""))))</f>
        <v/>
      </c>
      <c r="B4104" s="263" t="str">
        <f>IF(AND($A4104=Sheet2!$A$2,仕訳日記帳!$N4104&gt;=Sheet2!$B$2),仕訳日記帳!A4104,IF(AND(OR($A4104=Sheet2!$A$3,$A4104=Sheet2!$A$4,$A4104=Sheet2!$A$5,$A4104=Sheet2!$A$6,$A4104=Sheet2!$A$7,$A4104=Sheet2!$A$9),仕訳日記帳!$N4104&gt;=Sheet2!$B$3),仕訳日記帳!A4104,IF(AND($A4104=Sheet2!$A$8,仕訳日記帳!$N4104&gt;=Sheet2!$B$8),仕訳日記帳!A4104,IF(AND(OR($A4104=Sheet2!$A$10,$A4104=Sheet2!$A$11,$A4104=Sheet2!$A$12,$A4104=Sheet2!$A$13,$A4104=Sheet2!$A$14,$A4104=Sheet2!$A$15,$A4104=Sheet2!$A$16,$A4104=Sheet2!$A$17),Sheet2!$B$9&lt;=仕訳日記帳!$N4104&lt;Sheet2!$C$10),仕訳日記帳!A4104,""))))</f>
        <v/>
      </c>
      <c r="C4104" t="str">
        <f>IF(AND($A4104=Sheet2!$A$2,仕訳日記帳!$N4104&gt;=Sheet2!$B$2),仕訳日記帳!B4104,IF(AND(OR($A4104=Sheet2!$A$3,$A4104=Sheet2!$A$4,$A4104=Sheet2!$A$5,$A4104=Sheet2!$A$6,$A4104=Sheet2!$A$7,$A4104=Sheet2!$A$9),仕訳日記帳!$N4104&gt;=Sheet2!$B$3),仕訳日記帳!B4104,IF(AND($A4104=Sheet2!$A$8,仕訳日記帳!$N4104&gt;=Sheet2!$B$8),仕訳日記帳!B4104,IF(AND(OR($A4104=Sheet2!$A$10,$A4104=Sheet2!$A$11,$A4104=Sheet2!$A$12,$A4104=Sheet2!$A$13,$A4104=Sheet2!$A$14,$A4104=Sheet2!$A$15,$A4104=Sheet2!$A$16,$A4104=Sheet2!$A$17),Sheet2!$B$9&lt;=仕訳日記帳!$N4104&lt;Sheet2!$C$10),仕訳日記帳!B4104,""))))</f>
        <v/>
      </c>
      <c r="D4104" s="265" t="str">
        <f>IF(AND($A4104=Sheet2!$A$2,仕訳日記帳!$N4104&gt;=Sheet2!$B$2),仕訳日記帳!N4104,IF(AND(OR($A4104=Sheet2!$A$3,$A4104=Sheet2!$A$4,$A4104=Sheet2!$A$5,$A4104=Sheet2!$A$6,$A4104=Sheet2!$A$7,$A4104=Sheet2!$A$9),仕訳日記帳!$N4104&gt;=Sheet2!$B$3),仕訳日記帳!N4104,IF(AND($A4104=Sheet2!$A$8,仕訳日記帳!$N4104&gt;=Sheet2!$B$8),仕訳日記帳!N4104,IF(AND(OR($A4104=Sheet2!$A$10,$A4104=Sheet2!$A$11,$A4104=Sheet2!$A$12,$A4104=Sheet2!$A$13,$A4104=Sheet2!$A$14,$A4104=Sheet2!$A$15,$A4104=Sheet2!$A$16,$A4104=Sheet2!$A$17),Sheet2!$B$9&lt;=仕訳日記帳!$N4104&lt;Sheet2!$C$10),仕訳日記帳!N4104,""))))</f>
        <v/>
      </c>
      <c r="E4104" s="263" t="str">
        <f>IF(AND($A4104=Sheet2!$A$2,仕訳日記帳!$N4104&gt;=Sheet2!$B$2),仕訳日記帳!G4104,IF(AND(OR($A4104=Sheet2!$A$3,$A4104=Sheet2!$A$4,$A4104=Sheet2!$A$5,$A4104=Sheet2!$A$6,$A4104=Sheet2!$A$7,$A4104=Sheet2!$A$9),仕訳日記帳!$N4104&gt;=Sheet2!$B$3),仕訳日記帳!G4104,IF(AND($A4104=Sheet2!$A$8,仕訳日記帳!$N4104&gt;=Sheet2!$B$8),仕訳日記帳!G4104,IF(AND(OR($A4104=Sheet2!$A$10,$A4104=Sheet2!$A$11,$A4104=Sheet2!$A$12,$A4104=Sheet2!$A$13,$A4104=Sheet2!$A$14,$A4104=Sheet2!$A$15,$A4104=Sheet2!$A$16,$A4104=Sheet2!$A$17),Sheet2!$B$9&lt;=仕訳日記帳!$N4104&lt;Sheet2!$C$10),仕訳日記帳!G4104,""))))</f>
        <v/>
      </c>
      <c r="G4104" t="str">
        <f>IF(OR(A4104=Sheet2!$A$2,A4104=Sheet2!$A$3,A4104=Sheet2!$A$4,A4104=Sheet2!$A$5,A4104=Sheet2!$A$6,A4104=Sheet2!$A$7,A4104=Sheet2!$A$8,A4104=Sheet2!$A$9,A4104=Sheet2!$A$10,A4104=Sheet2!$A$11,A4104=Sheet2!$A$12,$A$2=Sheet2!$A$13,A4104=Sheet2!$A$14,$A$2=Sheet2!$A$15,$A$2=Sheet2!$A$16,A4104=Sheet2!$A$17),"該当","")</f>
        <v/>
      </c>
      <c r="H4104" t="str">
        <f>IF(OR(A4104="",G4104=""),"",COUNTIF($G$2:G4104,"該当"))</f>
        <v/>
      </c>
    </row>
    <row r="4105" spans="1:8">
      <c r="A4105" t="str">
        <f>IF(AND(仕訳日記帳!D4105=Sheet2!$A$2,仕訳日記帳!$N4105&gt;=Sheet2!$B$2),仕訳日記帳!D4105,IF(AND(OR(仕訳日記帳!D4105=Sheet2!$A$3,仕訳日記帳!D4105=Sheet2!$A$4,仕訳日記帳!D4105=Sheet2!$A$5,仕訳日記帳!D4105=Sheet2!$A$6,仕訳日記帳!D4105=Sheet2!$A$7,仕訳日記帳!D4105=Sheet2!$A$9),仕訳日記帳!$N4105&gt;=Sheet2!$B$3),仕訳日記帳!D4105,IF(AND(仕訳日記帳!D4105=Sheet2!$A$8,仕訳日記帳!$N4105&gt;=Sheet2!$B$8),仕訳日記帳!D4105,IF(AND(OR(仕訳日記帳!D4105=Sheet2!$A$10,仕訳日記帳!D4105=Sheet2!$A$11,仕訳日記帳!D4105=Sheet2!$A$12,仕訳日記帳!D4105=Sheet2!$A$13,仕訳日記帳!D4105=Sheet2!$A$14,仕訳日記帳!D4105=Sheet2!$A$15,仕訳日記帳!D4105=Sheet2!$A$16,仕訳日記帳!D4105=Sheet2!$A$17),Sheet2!$B$9&lt;=仕訳日記帳!$N4105&lt;Sheet2!$C$10),仕訳日記帳!D4105,""))))</f>
        <v/>
      </c>
      <c r="B4105" s="263" t="str">
        <f>IF(AND($A4105=Sheet2!$A$2,仕訳日記帳!$N4105&gt;=Sheet2!$B$2),仕訳日記帳!A4105,IF(AND(OR($A4105=Sheet2!$A$3,$A4105=Sheet2!$A$4,$A4105=Sheet2!$A$5,$A4105=Sheet2!$A$6,$A4105=Sheet2!$A$7,$A4105=Sheet2!$A$9),仕訳日記帳!$N4105&gt;=Sheet2!$B$3),仕訳日記帳!A4105,IF(AND($A4105=Sheet2!$A$8,仕訳日記帳!$N4105&gt;=Sheet2!$B$8),仕訳日記帳!A4105,IF(AND(OR($A4105=Sheet2!$A$10,$A4105=Sheet2!$A$11,$A4105=Sheet2!$A$12,$A4105=Sheet2!$A$13,$A4105=Sheet2!$A$14,$A4105=Sheet2!$A$15,$A4105=Sheet2!$A$16,$A4105=Sheet2!$A$17),Sheet2!$B$9&lt;=仕訳日記帳!$N4105&lt;Sheet2!$C$10),仕訳日記帳!A4105,""))))</f>
        <v/>
      </c>
      <c r="C4105" t="str">
        <f>IF(AND($A4105=Sheet2!$A$2,仕訳日記帳!$N4105&gt;=Sheet2!$B$2),仕訳日記帳!B4105,IF(AND(OR($A4105=Sheet2!$A$3,$A4105=Sheet2!$A$4,$A4105=Sheet2!$A$5,$A4105=Sheet2!$A$6,$A4105=Sheet2!$A$7,$A4105=Sheet2!$A$9),仕訳日記帳!$N4105&gt;=Sheet2!$B$3),仕訳日記帳!B4105,IF(AND($A4105=Sheet2!$A$8,仕訳日記帳!$N4105&gt;=Sheet2!$B$8),仕訳日記帳!B4105,IF(AND(OR($A4105=Sheet2!$A$10,$A4105=Sheet2!$A$11,$A4105=Sheet2!$A$12,$A4105=Sheet2!$A$13,$A4105=Sheet2!$A$14,$A4105=Sheet2!$A$15,$A4105=Sheet2!$A$16,$A4105=Sheet2!$A$17),Sheet2!$B$9&lt;=仕訳日記帳!$N4105&lt;Sheet2!$C$10),仕訳日記帳!B4105,""))))</f>
        <v/>
      </c>
      <c r="D4105" s="265" t="str">
        <f>IF(AND($A4105=Sheet2!$A$2,仕訳日記帳!$N4105&gt;=Sheet2!$B$2),仕訳日記帳!N4105,IF(AND(OR($A4105=Sheet2!$A$3,$A4105=Sheet2!$A$4,$A4105=Sheet2!$A$5,$A4105=Sheet2!$A$6,$A4105=Sheet2!$A$7,$A4105=Sheet2!$A$9),仕訳日記帳!$N4105&gt;=Sheet2!$B$3),仕訳日記帳!N4105,IF(AND($A4105=Sheet2!$A$8,仕訳日記帳!$N4105&gt;=Sheet2!$B$8),仕訳日記帳!N4105,IF(AND(OR($A4105=Sheet2!$A$10,$A4105=Sheet2!$A$11,$A4105=Sheet2!$A$12,$A4105=Sheet2!$A$13,$A4105=Sheet2!$A$14,$A4105=Sheet2!$A$15,$A4105=Sheet2!$A$16,$A4105=Sheet2!$A$17),Sheet2!$B$9&lt;=仕訳日記帳!$N4105&lt;Sheet2!$C$10),仕訳日記帳!N4105,""))))</f>
        <v/>
      </c>
      <c r="E4105" s="263" t="str">
        <f>IF(AND($A4105=Sheet2!$A$2,仕訳日記帳!$N4105&gt;=Sheet2!$B$2),仕訳日記帳!G4105,IF(AND(OR($A4105=Sheet2!$A$3,$A4105=Sheet2!$A$4,$A4105=Sheet2!$A$5,$A4105=Sheet2!$A$6,$A4105=Sheet2!$A$7,$A4105=Sheet2!$A$9),仕訳日記帳!$N4105&gt;=Sheet2!$B$3),仕訳日記帳!G4105,IF(AND($A4105=Sheet2!$A$8,仕訳日記帳!$N4105&gt;=Sheet2!$B$8),仕訳日記帳!G4105,IF(AND(OR($A4105=Sheet2!$A$10,$A4105=Sheet2!$A$11,$A4105=Sheet2!$A$12,$A4105=Sheet2!$A$13,$A4105=Sheet2!$A$14,$A4105=Sheet2!$A$15,$A4105=Sheet2!$A$16,$A4105=Sheet2!$A$17),Sheet2!$B$9&lt;=仕訳日記帳!$N4105&lt;Sheet2!$C$10),仕訳日記帳!G4105,""))))</f>
        <v/>
      </c>
      <c r="G4105" t="str">
        <f>IF(OR(A4105=Sheet2!$A$2,A4105=Sheet2!$A$3,A4105=Sheet2!$A$4,A4105=Sheet2!$A$5,A4105=Sheet2!$A$6,A4105=Sheet2!$A$7,A4105=Sheet2!$A$8,A4105=Sheet2!$A$9,A4105=Sheet2!$A$10,A4105=Sheet2!$A$11,A4105=Sheet2!$A$12,$A$2=Sheet2!$A$13,A4105=Sheet2!$A$14,$A$2=Sheet2!$A$15,$A$2=Sheet2!$A$16,A4105=Sheet2!$A$17),"該当","")</f>
        <v/>
      </c>
      <c r="H4105" t="str">
        <f>IF(OR(A4105="",G4105=""),"",COUNTIF($G$2:G4105,"該当"))</f>
        <v/>
      </c>
    </row>
    <row r="4106" spans="1:8">
      <c r="A4106" t="str">
        <f>IF(AND(仕訳日記帳!D4106=Sheet2!$A$2,仕訳日記帳!$N4106&gt;=Sheet2!$B$2),仕訳日記帳!D4106,IF(AND(OR(仕訳日記帳!D4106=Sheet2!$A$3,仕訳日記帳!D4106=Sheet2!$A$4,仕訳日記帳!D4106=Sheet2!$A$5,仕訳日記帳!D4106=Sheet2!$A$6,仕訳日記帳!D4106=Sheet2!$A$7,仕訳日記帳!D4106=Sheet2!$A$9),仕訳日記帳!$N4106&gt;=Sheet2!$B$3),仕訳日記帳!D4106,IF(AND(仕訳日記帳!D4106=Sheet2!$A$8,仕訳日記帳!$N4106&gt;=Sheet2!$B$8),仕訳日記帳!D4106,IF(AND(OR(仕訳日記帳!D4106=Sheet2!$A$10,仕訳日記帳!D4106=Sheet2!$A$11,仕訳日記帳!D4106=Sheet2!$A$12,仕訳日記帳!D4106=Sheet2!$A$13,仕訳日記帳!D4106=Sheet2!$A$14,仕訳日記帳!D4106=Sheet2!$A$15,仕訳日記帳!D4106=Sheet2!$A$16,仕訳日記帳!D4106=Sheet2!$A$17),Sheet2!$B$9&lt;=仕訳日記帳!$N4106&lt;Sheet2!$C$10),仕訳日記帳!D4106,""))))</f>
        <v/>
      </c>
      <c r="B4106" s="263" t="str">
        <f>IF(AND($A4106=Sheet2!$A$2,仕訳日記帳!$N4106&gt;=Sheet2!$B$2),仕訳日記帳!A4106,IF(AND(OR($A4106=Sheet2!$A$3,$A4106=Sheet2!$A$4,$A4106=Sheet2!$A$5,$A4106=Sheet2!$A$6,$A4106=Sheet2!$A$7,$A4106=Sheet2!$A$9),仕訳日記帳!$N4106&gt;=Sheet2!$B$3),仕訳日記帳!A4106,IF(AND($A4106=Sheet2!$A$8,仕訳日記帳!$N4106&gt;=Sheet2!$B$8),仕訳日記帳!A4106,IF(AND(OR($A4106=Sheet2!$A$10,$A4106=Sheet2!$A$11,$A4106=Sheet2!$A$12,$A4106=Sheet2!$A$13,$A4106=Sheet2!$A$14,$A4106=Sheet2!$A$15,$A4106=Sheet2!$A$16,$A4106=Sheet2!$A$17),Sheet2!$B$9&lt;=仕訳日記帳!$N4106&lt;Sheet2!$C$10),仕訳日記帳!A4106,""))))</f>
        <v/>
      </c>
      <c r="C4106" t="str">
        <f>IF(AND($A4106=Sheet2!$A$2,仕訳日記帳!$N4106&gt;=Sheet2!$B$2),仕訳日記帳!B4106,IF(AND(OR($A4106=Sheet2!$A$3,$A4106=Sheet2!$A$4,$A4106=Sheet2!$A$5,$A4106=Sheet2!$A$6,$A4106=Sheet2!$A$7,$A4106=Sheet2!$A$9),仕訳日記帳!$N4106&gt;=Sheet2!$B$3),仕訳日記帳!B4106,IF(AND($A4106=Sheet2!$A$8,仕訳日記帳!$N4106&gt;=Sheet2!$B$8),仕訳日記帳!B4106,IF(AND(OR($A4106=Sheet2!$A$10,$A4106=Sheet2!$A$11,$A4106=Sheet2!$A$12,$A4106=Sheet2!$A$13,$A4106=Sheet2!$A$14,$A4106=Sheet2!$A$15,$A4106=Sheet2!$A$16,$A4106=Sheet2!$A$17),Sheet2!$B$9&lt;=仕訳日記帳!$N4106&lt;Sheet2!$C$10),仕訳日記帳!B4106,""))))</f>
        <v/>
      </c>
      <c r="D4106" s="265" t="str">
        <f>IF(AND($A4106=Sheet2!$A$2,仕訳日記帳!$N4106&gt;=Sheet2!$B$2),仕訳日記帳!N4106,IF(AND(OR($A4106=Sheet2!$A$3,$A4106=Sheet2!$A$4,$A4106=Sheet2!$A$5,$A4106=Sheet2!$A$6,$A4106=Sheet2!$A$7,$A4106=Sheet2!$A$9),仕訳日記帳!$N4106&gt;=Sheet2!$B$3),仕訳日記帳!N4106,IF(AND($A4106=Sheet2!$A$8,仕訳日記帳!$N4106&gt;=Sheet2!$B$8),仕訳日記帳!N4106,IF(AND(OR($A4106=Sheet2!$A$10,$A4106=Sheet2!$A$11,$A4106=Sheet2!$A$12,$A4106=Sheet2!$A$13,$A4106=Sheet2!$A$14,$A4106=Sheet2!$A$15,$A4106=Sheet2!$A$16,$A4106=Sheet2!$A$17),Sheet2!$B$9&lt;=仕訳日記帳!$N4106&lt;Sheet2!$C$10),仕訳日記帳!N4106,""))))</f>
        <v/>
      </c>
      <c r="E4106" s="263" t="str">
        <f>IF(AND($A4106=Sheet2!$A$2,仕訳日記帳!$N4106&gt;=Sheet2!$B$2),仕訳日記帳!G4106,IF(AND(OR($A4106=Sheet2!$A$3,$A4106=Sheet2!$A$4,$A4106=Sheet2!$A$5,$A4106=Sheet2!$A$6,$A4106=Sheet2!$A$7,$A4106=Sheet2!$A$9),仕訳日記帳!$N4106&gt;=Sheet2!$B$3),仕訳日記帳!G4106,IF(AND($A4106=Sheet2!$A$8,仕訳日記帳!$N4106&gt;=Sheet2!$B$8),仕訳日記帳!G4106,IF(AND(OR($A4106=Sheet2!$A$10,$A4106=Sheet2!$A$11,$A4106=Sheet2!$A$12,$A4106=Sheet2!$A$13,$A4106=Sheet2!$A$14,$A4106=Sheet2!$A$15,$A4106=Sheet2!$A$16,$A4106=Sheet2!$A$17),Sheet2!$B$9&lt;=仕訳日記帳!$N4106&lt;Sheet2!$C$10),仕訳日記帳!G4106,""))))</f>
        <v/>
      </c>
      <c r="G4106" t="str">
        <f>IF(OR(A4106=Sheet2!$A$2,A4106=Sheet2!$A$3,A4106=Sheet2!$A$4,A4106=Sheet2!$A$5,A4106=Sheet2!$A$6,A4106=Sheet2!$A$7,A4106=Sheet2!$A$8,A4106=Sheet2!$A$9,A4106=Sheet2!$A$10,A4106=Sheet2!$A$11,A4106=Sheet2!$A$12,$A$2=Sheet2!$A$13,A4106=Sheet2!$A$14,$A$2=Sheet2!$A$15,$A$2=Sheet2!$A$16,A4106=Sheet2!$A$17),"該当","")</f>
        <v/>
      </c>
      <c r="H4106" t="str">
        <f>IF(OR(A4106="",G4106=""),"",COUNTIF($G$2:G4106,"該当"))</f>
        <v/>
      </c>
    </row>
    <row r="4107" spans="1:8">
      <c r="A4107" t="str">
        <f>IF(AND(仕訳日記帳!D4107=Sheet2!$A$2,仕訳日記帳!$N4107&gt;=Sheet2!$B$2),仕訳日記帳!D4107,IF(AND(OR(仕訳日記帳!D4107=Sheet2!$A$3,仕訳日記帳!D4107=Sheet2!$A$4,仕訳日記帳!D4107=Sheet2!$A$5,仕訳日記帳!D4107=Sheet2!$A$6,仕訳日記帳!D4107=Sheet2!$A$7,仕訳日記帳!D4107=Sheet2!$A$9),仕訳日記帳!$N4107&gt;=Sheet2!$B$3),仕訳日記帳!D4107,IF(AND(仕訳日記帳!D4107=Sheet2!$A$8,仕訳日記帳!$N4107&gt;=Sheet2!$B$8),仕訳日記帳!D4107,IF(AND(OR(仕訳日記帳!D4107=Sheet2!$A$10,仕訳日記帳!D4107=Sheet2!$A$11,仕訳日記帳!D4107=Sheet2!$A$12,仕訳日記帳!D4107=Sheet2!$A$13,仕訳日記帳!D4107=Sheet2!$A$14,仕訳日記帳!D4107=Sheet2!$A$15,仕訳日記帳!D4107=Sheet2!$A$16,仕訳日記帳!D4107=Sheet2!$A$17),Sheet2!$B$9&lt;=仕訳日記帳!$N4107&lt;Sheet2!$C$10),仕訳日記帳!D4107,""))))</f>
        <v/>
      </c>
      <c r="B4107" s="263" t="str">
        <f>IF(AND($A4107=Sheet2!$A$2,仕訳日記帳!$N4107&gt;=Sheet2!$B$2),仕訳日記帳!A4107,IF(AND(OR($A4107=Sheet2!$A$3,$A4107=Sheet2!$A$4,$A4107=Sheet2!$A$5,$A4107=Sheet2!$A$6,$A4107=Sheet2!$A$7,$A4107=Sheet2!$A$9),仕訳日記帳!$N4107&gt;=Sheet2!$B$3),仕訳日記帳!A4107,IF(AND($A4107=Sheet2!$A$8,仕訳日記帳!$N4107&gt;=Sheet2!$B$8),仕訳日記帳!A4107,IF(AND(OR($A4107=Sheet2!$A$10,$A4107=Sheet2!$A$11,$A4107=Sheet2!$A$12,$A4107=Sheet2!$A$13,$A4107=Sheet2!$A$14,$A4107=Sheet2!$A$15,$A4107=Sheet2!$A$16,$A4107=Sheet2!$A$17),Sheet2!$B$9&lt;=仕訳日記帳!$N4107&lt;Sheet2!$C$10),仕訳日記帳!A4107,""))))</f>
        <v/>
      </c>
      <c r="C4107" t="str">
        <f>IF(AND($A4107=Sheet2!$A$2,仕訳日記帳!$N4107&gt;=Sheet2!$B$2),仕訳日記帳!B4107,IF(AND(OR($A4107=Sheet2!$A$3,$A4107=Sheet2!$A$4,$A4107=Sheet2!$A$5,$A4107=Sheet2!$A$6,$A4107=Sheet2!$A$7,$A4107=Sheet2!$A$9),仕訳日記帳!$N4107&gt;=Sheet2!$B$3),仕訳日記帳!B4107,IF(AND($A4107=Sheet2!$A$8,仕訳日記帳!$N4107&gt;=Sheet2!$B$8),仕訳日記帳!B4107,IF(AND(OR($A4107=Sheet2!$A$10,$A4107=Sheet2!$A$11,$A4107=Sheet2!$A$12,$A4107=Sheet2!$A$13,$A4107=Sheet2!$A$14,$A4107=Sheet2!$A$15,$A4107=Sheet2!$A$16,$A4107=Sheet2!$A$17),Sheet2!$B$9&lt;=仕訳日記帳!$N4107&lt;Sheet2!$C$10),仕訳日記帳!B4107,""))))</f>
        <v/>
      </c>
      <c r="D4107" s="265" t="str">
        <f>IF(AND($A4107=Sheet2!$A$2,仕訳日記帳!$N4107&gt;=Sheet2!$B$2),仕訳日記帳!N4107,IF(AND(OR($A4107=Sheet2!$A$3,$A4107=Sheet2!$A$4,$A4107=Sheet2!$A$5,$A4107=Sheet2!$A$6,$A4107=Sheet2!$A$7,$A4107=Sheet2!$A$9),仕訳日記帳!$N4107&gt;=Sheet2!$B$3),仕訳日記帳!N4107,IF(AND($A4107=Sheet2!$A$8,仕訳日記帳!$N4107&gt;=Sheet2!$B$8),仕訳日記帳!N4107,IF(AND(OR($A4107=Sheet2!$A$10,$A4107=Sheet2!$A$11,$A4107=Sheet2!$A$12,$A4107=Sheet2!$A$13,$A4107=Sheet2!$A$14,$A4107=Sheet2!$A$15,$A4107=Sheet2!$A$16,$A4107=Sheet2!$A$17),Sheet2!$B$9&lt;=仕訳日記帳!$N4107&lt;Sheet2!$C$10),仕訳日記帳!N4107,""))))</f>
        <v/>
      </c>
      <c r="E4107" s="263" t="str">
        <f>IF(AND($A4107=Sheet2!$A$2,仕訳日記帳!$N4107&gt;=Sheet2!$B$2),仕訳日記帳!G4107,IF(AND(OR($A4107=Sheet2!$A$3,$A4107=Sheet2!$A$4,$A4107=Sheet2!$A$5,$A4107=Sheet2!$A$6,$A4107=Sheet2!$A$7,$A4107=Sheet2!$A$9),仕訳日記帳!$N4107&gt;=Sheet2!$B$3),仕訳日記帳!G4107,IF(AND($A4107=Sheet2!$A$8,仕訳日記帳!$N4107&gt;=Sheet2!$B$8),仕訳日記帳!G4107,IF(AND(OR($A4107=Sheet2!$A$10,$A4107=Sheet2!$A$11,$A4107=Sheet2!$A$12,$A4107=Sheet2!$A$13,$A4107=Sheet2!$A$14,$A4107=Sheet2!$A$15,$A4107=Sheet2!$A$16,$A4107=Sheet2!$A$17),Sheet2!$B$9&lt;=仕訳日記帳!$N4107&lt;Sheet2!$C$10),仕訳日記帳!G4107,""))))</f>
        <v/>
      </c>
      <c r="G4107" t="str">
        <f>IF(OR(A4107=Sheet2!$A$2,A4107=Sheet2!$A$3,A4107=Sheet2!$A$4,A4107=Sheet2!$A$5,A4107=Sheet2!$A$6,A4107=Sheet2!$A$7,A4107=Sheet2!$A$8,A4107=Sheet2!$A$9,A4107=Sheet2!$A$10,A4107=Sheet2!$A$11,A4107=Sheet2!$A$12,$A$2=Sheet2!$A$13,A4107=Sheet2!$A$14,$A$2=Sheet2!$A$15,$A$2=Sheet2!$A$16,A4107=Sheet2!$A$17),"該当","")</f>
        <v/>
      </c>
      <c r="H4107" t="str">
        <f>IF(OR(A4107="",G4107=""),"",COUNTIF($G$2:G4107,"該当"))</f>
        <v/>
      </c>
    </row>
    <row r="4108" spans="1:8">
      <c r="A4108" t="str">
        <f>IF(AND(仕訳日記帳!D4108=Sheet2!$A$2,仕訳日記帳!$N4108&gt;=Sheet2!$B$2),仕訳日記帳!D4108,IF(AND(OR(仕訳日記帳!D4108=Sheet2!$A$3,仕訳日記帳!D4108=Sheet2!$A$4,仕訳日記帳!D4108=Sheet2!$A$5,仕訳日記帳!D4108=Sheet2!$A$6,仕訳日記帳!D4108=Sheet2!$A$7,仕訳日記帳!D4108=Sheet2!$A$9),仕訳日記帳!$N4108&gt;=Sheet2!$B$3),仕訳日記帳!D4108,IF(AND(仕訳日記帳!D4108=Sheet2!$A$8,仕訳日記帳!$N4108&gt;=Sheet2!$B$8),仕訳日記帳!D4108,IF(AND(OR(仕訳日記帳!D4108=Sheet2!$A$10,仕訳日記帳!D4108=Sheet2!$A$11,仕訳日記帳!D4108=Sheet2!$A$12,仕訳日記帳!D4108=Sheet2!$A$13,仕訳日記帳!D4108=Sheet2!$A$14,仕訳日記帳!D4108=Sheet2!$A$15,仕訳日記帳!D4108=Sheet2!$A$16,仕訳日記帳!D4108=Sheet2!$A$17),Sheet2!$B$9&lt;=仕訳日記帳!$N4108&lt;Sheet2!$C$10),仕訳日記帳!D4108,""))))</f>
        <v/>
      </c>
      <c r="B4108" s="263" t="str">
        <f>IF(AND($A4108=Sheet2!$A$2,仕訳日記帳!$N4108&gt;=Sheet2!$B$2),仕訳日記帳!A4108,IF(AND(OR($A4108=Sheet2!$A$3,$A4108=Sheet2!$A$4,$A4108=Sheet2!$A$5,$A4108=Sheet2!$A$6,$A4108=Sheet2!$A$7,$A4108=Sheet2!$A$9),仕訳日記帳!$N4108&gt;=Sheet2!$B$3),仕訳日記帳!A4108,IF(AND($A4108=Sheet2!$A$8,仕訳日記帳!$N4108&gt;=Sheet2!$B$8),仕訳日記帳!A4108,IF(AND(OR($A4108=Sheet2!$A$10,$A4108=Sheet2!$A$11,$A4108=Sheet2!$A$12,$A4108=Sheet2!$A$13,$A4108=Sheet2!$A$14,$A4108=Sheet2!$A$15,$A4108=Sheet2!$A$16,$A4108=Sheet2!$A$17),Sheet2!$B$9&lt;=仕訳日記帳!$N4108&lt;Sheet2!$C$10),仕訳日記帳!A4108,""))))</f>
        <v/>
      </c>
      <c r="C4108" t="str">
        <f>IF(AND($A4108=Sheet2!$A$2,仕訳日記帳!$N4108&gt;=Sheet2!$B$2),仕訳日記帳!B4108,IF(AND(OR($A4108=Sheet2!$A$3,$A4108=Sheet2!$A$4,$A4108=Sheet2!$A$5,$A4108=Sheet2!$A$6,$A4108=Sheet2!$A$7,$A4108=Sheet2!$A$9),仕訳日記帳!$N4108&gt;=Sheet2!$B$3),仕訳日記帳!B4108,IF(AND($A4108=Sheet2!$A$8,仕訳日記帳!$N4108&gt;=Sheet2!$B$8),仕訳日記帳!B4108,IF(AND(OR($A4108=Sheet2!$A$10,$A4108=Sheet2!$A$11,$A4108=Sheet2!$A$12,$A4108=Sheet2!$A$13,$A4108=Sheet2!$A$14,$A4108=Sheet2!$A$15,$A4108=Sheet2!$A$16,$A4108=Sheet2!$A$17),Sheet2!$B$9&lt;=仕訳日記帳!$N4108&lt;Sheet2!$C$10),仕訳日記帳!B4108,""))))</f>
        <v/>
      </c>
      <c r="D4108" s="265" t="str">
        <f>IF(AND($A4108=Sheet2!$A$2,仕訳日記帳!$N4108&gt;=Sheet2!$B$2),仕訳日記帳!N4108,IF(AND(OR($A4108=Sheet2!$A$3,$A4108=Sheet2!$A$4,$A4108=Sheet2!$A$5,$A4108=Sheet2!$A$6,$A4108=Sheet2!$A$7,$A4108=Sheet2!$A$9),仕訳日記帳!$N4108&gt;=Sheet2!$B$3),仕訳日記帳!N4108,IF(AND($A4108=Sheet2!$A$8,仕訳日記帳!$N4108&gt;=Sheet2!$B$8),仕訳日記帳!N4108,IF(AND(OR($A4108=Sheet2!$A$10,$A4108=Sheet2!$A$11,$A4108=Sheet2!$A$12,$A4108=Sheet2!$A$13,$A4108=Sheet2!$A$14,$A4108=Sheet2!$A$15,$A4108=Sheet2!$A$16,$A4108=Sheet2!$A$17),Sheet2!$B$9&lt;=仕訳日記帳!$N4108&lt;Sheet2!$C$10),仕訳日記帳!N4108,""))))</f>
        <v/>
      </c>
      <c r="E4108" s="263" t="str">
        <f>IF(AND($A4108=Sheet2!$A$2,仕訳日記帳!$N4108&gt;=Sheet2!$B$2),仕訳日記帳!G4108,IF(AND(OR($A4108=Sheet2!$A$3,$A4108=Sheet2!$A$4,$A4108=Sheet2!$A$5,$A4108=Sheet2!$A$6,$A4108=Sheet2!$A$7,$A4108=Sheet2!$A$9),仕訳日記帳!$N4108&gt;=Sheet2!$B$3),仕訳日記帳!G4108,IF(AND($A4108=Sheet2!$A$8,仕訳日記帳!$N4108&gt;=Sheet2!$B$8),仕訳日記帳!G4108,IF(AND(OR($A4108=Sheet2!$A$10,$A4108=Sheet2!$A$11,$A4108=Sheet2!$A$12,$A4108=Sheet2!$A$13,$A4108=Sheet2!$A$14,$A4108=Sheet2!$A$15,$A4108=Sheet2!$A$16,$A4108=Sheet2!$A$17),Sheet2!$B$9&lt;=仕訳日記帳!$N4108&lt;Sheet2!$C$10),仕訳日記帳!G4108,""))))</f>
        <v/>
      </c>
      <c r="G4108" t="str">
        <f>IF(OR(A4108=Sheet2!$A$2,A4108=Sheet2!$A$3,A4108=Sheet2!$A$4,A4108=Sheet2!$A$5,A4108=Sheet2!$A$6,A4108=Sheet2!$A$7,A4108=Sheet2!$A$8,A4108=Sheet2!$A$9,A4108=Sheet2!$A$10,A4108=Sheet2!$A$11,A4108=Sheet2!$A$12,$A$2=Sheet2!$A$13,A4108=Sheet2!$A$14,$A$2=Sheet2!$A$15,$A$2=Sheet2!$A$16,A4108=Sheet2!$A$17),"該当","")</f>
        <v/>
      </c>
      <c r="H4108" t="str">
        <f>IF(OR(A4108="",G4108=""),"",COUNTIF($G$2:G4108,"該当"))</f>
        <v/>
      </c>
    </row>
    <row r="4109" spans="1:8">
      <c r="A4109" t="str">
        <f>IF(AND(仕訳日記帳!D4109=Sheet2!$A$2,仕訳日記帳!$N4109&gt;=Sheet2!$B$2),仕訳日記帳!D4109,IF(AND(OR(仕訳日記帳!D4109=Sheet2!$A$3,仕訳日記帳!D4109=Sheet2!$A$4,仕訳日記帳!D4109=Sheet2!$A$5,仕訳日記帳!D4109=Sheet2!$A$6,仕訳日記帳!D4109=Sheet2!$A$7,仕訳日記帳!D4109=Sheet2!$A$9),仕訳日記帳!$N4109&gt;=Sheet2!$B$3),仕訳日記帳!D4109,IF(AND(仕訳日記帳!D4109=Sheet2!$A$8,仕訳日記帳!$N4109&gt;=Sheet2!$B$8),仕訳日記帳!D4109,IF(AND(OR(仕訳日記帳!D4109=Sheet2!$A$10,仕訳日記帳!D4109=Sheet2!$A$11,仕訳日記帳!D4109=Sheet2!$A$12,仕訳日記帳!D4109=Sheet2!$A$13,仕訳日記帳!D4109=Sheet2!$A$14,仕訳日記帳!D4109=Sheet2!$A$15,仕訳日記帳!D4109=Sheet2!$A$16,仕訳日記帳!D4109=Sheet2!$A$17),Sheet2!$B$9&lt;=仕訳日記帳!$N4109&lt;Sheet2!$C$10),仕訳日記帳!D4109,""))))</f>
        <v/>
      </c>
      <c r="B4109" s="263" t="str">
        <f>IF(AND($A4109=Sheet2!$A$2,仕訳日記帳!$N4109&gt;=Sheet2!$B$2),仕訳日記帳!A4109,IF(AND(OR($A4109=Sheet2!$A$3,$A4109=Sheet2!$A$4,$A4109=Sheet2!$A$5,$A4109=Sheet2!$A$6,$A4109=Sheet2!$A$7,$A4109=Sheet2!$A$9),仕訳日記帳!$N4109&gt;=Sheet2!$B$3),仕訳日記帳!A4109,IF(AND($A4109=Sheet2!$A$8,仕訳日記帳!$N4109&gt;=Sheet2!$B$8),仕訳日記帳!A4109,IF(AND(OR($A4109=Sheet2!$A$10,$A4109=Sheet2!$A$11,$A4109=Sheet2!$A$12,$A4109=Sheet2!$A$13,$A4109=Sheet2!$A$14,$A4109=Sheet2!$A$15,$A4109=Sheet2!$A$16,$A4109=Sheet2!$A$17),Sheet2!$B$9&lt;=仕訳日記帳!$N4109&lt;Sheet2!$C$10),仕訳日記帳!A4109,""))))</f>
        <v/>
      </c>
      <c r="C4109" t="str">
        <f>IF(AND($A4109=Sheet2!$A$2,仕訳日記帳!$N4109&gt;=Sheet2!$B$2),仕訳日記帳!B4109,IF(AND(OR($A4109=Sheet2!$A$3,$A4109=Sheet2!$A$4,$A4109=Sheet2!$A$5,$A4109=Sheet2!$A$6,$A4109=Sheet2!$A$7,$A4109=Sheet2!$A$9),仕訳日記帳!$N4109&gt;=Sheet2!$B$3),仕訳日記帳!B4109,IF(AND($A4109=Sheet2!$A$8,仕訳日記帳!$N4109&gt;=Sheet2!$B$8),仕訳日記帳!B4109,IF(AND(OR($A4109=Sheet2!$A$10,$A4109=Sheet2!$A$11,$A4109=Sheet2!$A$12,$A4109=Sheet2!$A$13,$A4109=Sheet2!$A$14,$A4109=Sheet2!$A$15,$A4109=Sheet2!$A$16,$A4109=Sheet2!$A$17),Sheet2!$B$9&lt;=仕訳日記帳!$N4109&lt;Sheet2!$C$10),仕訳日記帳!B4109,""))))</f>
        <v/>
      </c>
      <c r="D4109" s="265" t="str">
        <f>IF(AND($A4109=Sheet2!$A$2,仕訳日記帳!$N4109&gt;=Sheet2!$B$2),仕訳日記帳!N4109,IF(AND(OR($A4109=Sheet2!$A$3,$A4109=Sheet2!$A$4,$A4109=Sheet2!$A$5,$A4109=Sheet2!$A$6,$A4109=Sheet2!$A$7,$A4109=Sheet2!$A$9),仕訳日記帳!$N4109&gt;=Sheet2!$B$3),仕訳日記帳!N4109,IF(AND($A4109=Sheet2!$A$8,仕訳日記帳!$N4109&gt;=Sheet2!$B$8),仕訳日記帳!N4109,IF(AND(OR($A4109=Sheet2!$A$10,$A4109=Sheet2!$A$11,$A4109=Sheet2!$A$12,$A4109=Sheet2!$A$13,$A4109=Sheet2!$A$14,$A4109=Sheet2!$A$15,$A4109=Sheet2!$A$16,$A4109=Sheet2!$A$17),Sheet2!$B$9&lt;=仕訳日記帳!$N4109&lt;Sheet2!$C$10),仕訳日記帳!N4109,""))))</f>
        <v/>
      </c>
      <c r="E4109" s="263" t="str">
        <f>IF(AND($A4109=Sheet2!$A$2,仕訳日記帳!$N4109&gt;=Sheet2!$B$2),仕訳日記帳!G4109,IF(AND(OR($A4109=Sheet2!$A$3,$A4109=Sheet2!$A$4,$A4109=Sheet2!$A$5,$A4109=Sheet2!$A$6,$A4109=Sheet2!$A$7,$A4109=Sheet2!$A$9),仕訳日記帳!$N4109&gt;=Sheet2!$B$3),仕訳日記帳!G4109,IF(AND($A4109=Sheet2!$A$8,仕訳日記帳!$N4109&gt;=Sheet2!$B$8),仕訳日記帳!G4109,IF(AND(OR($A4109=Sheet2!$A$10,$A4109=Sheet2!$A$11,$A4109=Sheet2!$A$12,$A4109=Sheet2!$A$13,$A4109=Sheet2!$A$14,$A4109=Sheet2!$A$15,$A4109=Sheet2!$A$16,$A4109=Sheet2!$A$17),Sheet2!$B$9&lt;=仕訳日記帳!$N4109&lt;Sheet2!$C$10),仕訳日記帳!G4109,""))))</f>
        <v/>
      </c>
      <c r="G4109" t="str">
        <f>IF(OR(A4109=Sheet2!$A$2,A4109=Sheet2!$A$3,A4109=Sheet2!$A$4,A4109=Sheet2!$A$5,A4109=Sheet2!$A$6,A4109=Sheet2!$A$7,A4109=Sheet2!$A$8,A4109=Sheet2!$A$9,A4109=Sheet2!$A$10,A4109=Sheet2!$A$11,A4109=Sheet2!$A$12,$A$2=Sheet2!$A$13,A4109=Sheet2!$A$14,$A$2=Sheet2!$A$15,$A$2=Sheet2!$A$16,A4109=Sheet2!$A$17),"該当","")</f>
        <v/>
      </c>
      <c r="H4109" t="str">
        <f>IF(OR(A4109="",G4109=""),"",COUNTIF($G$2:G4109,"該当"))</f>
        <v/>
      </c>
    </row>
    <row r="4110" spans="1:8">
      <c r="A4110" t="str">
        <f>IF(AND(仕訳日記帳!D4110=Sheet2!$A$2,仕訳日記帳!$N4110&gt;=Sheet2!$B$2),仕訳日記帳!D4110,IF(AND(OR(仕訳日記帳!D4110=Sheet2!$A$3,仕訳日記帳!D4110=Sheet2!$A$4,仕訳日記帳!D4110=Sheet2!$A$5,仕訳日記帳!D4110=Sheet2!$A$6,仕訳日記帳!D4110=Sheet2!$A$7,仕訳日記帳!D4110=Sheet2!$A$9),仕訳日記帳!$N4110&gt;=Sheet2!$B$3),仕訳日記帳!D4110,IF(AND(仕訳日記帳!D4110=Sheet2!$A$8,仕訳日記帳!$N4110&gt;=Sheet2!$B$8),仕訳日記帳!D4110,IF(AND(OR(仕訳日記帳!D4110=Sheet2!$A$10,仕訳日記帳!D4110=Sheet2!$A$11,仕訳日記帳!D4110=Sheet2!$A$12,仕訳日記帳!D4110=Sheet2!$A$13,仕訳日記帳!D4110=Sheet2!$A$14,仕訳日記帳!D4110=Sheet2!$A$15,仕訳日記帳!D4110=Sheet2!$A$16,仕訳日記帳!D4110=Sheet2!$A$17),Sheet2!$B$9&lt;=仕訳日記帳!$N4110&lt;Sheet2!$C$10),仕訳日記帳!D4110,""))))</f>
        <v/>
      </c>
      <c r="B4110" s="263" t="str">
        <f>IF(AND($A4110=Sheet2!$A$2,仕訳日記帳!$N4110&gt;=Sheet2!$B$2),仕訳日記帳!A4110,IF(AND(OR($A4110=Sheet2!$A$3,$A4110=Sheet2!$A$4,$A4110=Sheet2!$A$5,$A4110=Sheet2!$A$6,$A4110=Sheet2!$A$7,$A4110=Sheet2!$A$9),仕訳日記帳!$N4110&gt;=Sheet2!$B$3),仕訳日記帳!A4110,IF(AND($A4110=Sheet2!$A$8,仕訳日記帳!$N4110&gt;=Sheet2!$B$8),仕訳日記帳!A4110,IF(AND(OR($A4110=Sheet2!$A$10,$A4110=Sheet2!$A$11,$A4110=Sheet2!$A$12,$A4110=Sheet2!$A$13,$A4110=Sheet2!$A$14,$A4110=Sheet2!$A$15,$A4110=Sheet2!$A$16,$A4110=Sheet2!$A$17),Sheet2!$B$9&lt;=仕訳日記帳!$N4110&lt;Sheet2!$C$10),仕訳日記帳!A4110,""))))</f>
        <v/>
      </c>
      <c r="C4110" t="str">
        <f>IF(AND($A4110=Sheet2!$A$2,仕訳日記帳!$N4110&gt;=Sheet2!$B$2),仕訳日記帳!B4110,IF(AND(OR($A4110=Sheet2!$A$3,$A4110=Sheet2!$A$4,$A4110=Sheet2!$A$5,$A4110=Sheet2!$A$6,$A4110=Sheet2!$A$7,$A4110=Sheet2!$A$9),仕訳日記帳!$N4110&gt;=Sheet2!$B$3),仕訳日記帳!B4110,IF(AND($A4110=Sheet2!$A$8,仕訳日記帳!$N4110&gt;=Sheet2!$B$8),仕訳日記帳!B4110,IF(AND(OR($A4110=Sheet2!$A$10,$A4110=Sheet2!$A$11,$A4110=Sheet2!$A$12,$A4110=Sheet2!$A$13,$A4110=Sheet2!$A$14,$A4110=Sheet2!$A$15,$A4110=Sheet2!$A$16,$A4110=Sheet2!$A$17),Sheet2!$B$9&lt;=仕訳日記帳!$N4110&lt;Sheet2!$C$10),仕訳日記帳!B4110,""))))</f>
        <v/>
      </c>
      <c r="D4110" s="265" t="str">
        <f>IF(AND($A4110=Sheet2!$A$2,仕訳日記帳!$N4110&gt;=Sheet2!$B$2),仕訳日記帳!N4110,IF(AND(OR($A4110=Sheet2!$A$3,$A4110=Sheet2!$A$4,$A4110=Sheet2!$A$5,$A4110=Sheet2!$A$6,$A4110=Sheet2!$A$7,$A4110=Sheet2!$A$9),仕訳日記帳!$N4110&gt;=Sheet2!$B$3),仕訳日記帳!N4110,IF(AND($A4110=Sheet2!$A$8,仕訳日記帳!$N4110&gt;=Sheet2!$B$8),仕訳日記帳!N4110,IF(AND(OR($A4110=Sheet2!$A$10,$A4110=Sheet2!$A$11,$A4110=Sheet2!$A$12,$A4110=Sheet2!$A$13,$A4110=Sheet2!$A$14,$A4110=Sheet2!$A$15,$A4110=Sheet2!$A$16,$A4110=Sheet2!$A$17),Sheet2!$B$9&lt;=仕訳日記帳!$N4110&lt;Sheet2!$C$10),仕訳日記帳!N4110,""))))</f>
        <v/>
      </c>
      <c r="E4110" s="263" t="str">
        <f>IF(AND($A4110=Sheet2!$A$2,仕訳日記帳!$N4110&gt;=Sheet2!$B$2),仕訳日記帳!G4110,IF(AND(OR($A4110=Sheet2!$A$3,$A4110=Sheet2!$A$4,$A4110=Sheet2!$A$5,$A4110=Sheet2!$A$6,$A4110=Sheet2!$A$7,$A4110=Sheet2!$A$9),仕訳日記帳!$N4110&gt;=Sheet2!$B$3),仕訳日記帳!G4110,IF(AND($A4110=Sheet2!$A$8,仕訳日記帳!$N4110&gt;=Sheet2!$B$8),仕訳日記帳!G4110,IF(AND(OR($A4110=Sheet2!$A$10,$A4110=Sheet2!$A$11,$A4110=Sheet2!$A$12,$A4110=Sheet2!$A$13,$A4110=Sheet2!$A$14,$A4110=Sheet2!$A$15,$A4110=Sheet2!$A$16,$A4110=Sheet2!$A$17),Sheet2!$B$9&lt;=仕訳日記帳!$N4110&lt;Sheet2!$C$10),仕訳日記帳!G4110,""))))</f>
        <v/>
      </c>
      <c r="G4110" t="str">
        <f>IF(OR(A4110=Sheet2!$A$2,A4110=Sheet2!$A$3,A4110=Sheet2!$A$4,A4110=Sheet2!$A$5,A4110=Sheet2!$A$6,A4110=Sheet2!$A$7,A4110=Sheet2!$A$8,A4110=Sheet2!$A$9,A4110=Sheet2!$A$10,A4110=Sheet2!$A$11,A4110=Sheet2!$A$12,$A$2=Sheet2!$A$13,A4110=Sheet2!$A$14,$A$2=Sheet2!$A$15,$A$2=Sheet2!$A$16,A4110=Sheet2!$A$17),"該当","")</f>
        <v/>
      </c>
      <c r="H4110" t="str">
        <f>IF(OR(A4110="",G4110=""),"",COUNTIF($G$2:G4110,"該当"))</f>
        <v/>
      </c>
    </row>
    <row r="4111" spans="1:8">
      <c r="A4111" t="str">
        <f>IF(AND(仕訳日記帳!D4111=Sheet2!$A$2,仕訳日記帳!$N4111&gt;=Sheet2!$B$2),仕訳日記帳!D4111,IF(AND(OR(仕訳日記帳!D4111=Sheet2!$A$3,仕訳日記帳!D4111=Sheet2!$A$4,仕訳日記帳!D4111=Sheet2!$A$5,仕訳日記帳!D4111=Sheet2!$A$6,仕訳日記帳!D4111=Sheet2!$A$7,仕訳日記帳!D4111=Sheet2!$A$9),仕訳日記帳!$N4111&gt;=Sheet2!$B$3),仕訳日記帳!D4111,IF(AND(仕訳日記帳!D4111=Sheet2!$A$8,仕訳日記帳!$N4111&gt;=Sheet2!$B$8),仕訳日記帳!D4111,IF(AND(OR(仕訳日記帳!D4111=Sheet2!$A$10,仕訳日記帳!D4111=Sheet2!$A$11,仕訳日記帳!D4111=Sheet2!$A$12,仕訳日記帳!D4111=Sheet2!$A$13,仕訳日記帳!D4111=Sheet2!$A$14,仕訳日記帳!D4111=Sheet2!$A$15,仕訳日記帳!D4111=Sheet2!$A$16,仕訳日記帳!D4111=Sheet2!$A$17),Sheet2!$B$9&lt;=仕訳日記帳!$N4111&lt;Sheet2!$C$10),仕訳日記帳!D4111,""))))</f>
        <v/>
      </c>
      <c r="B4111" s="263" t="str">
        <f>IF(AND($A4111=Sheet2!$A$2,仕訳日記帳!$N4111&gt;=Sheet2!$B$2),仕訳日記帳!A4111,IF(AND(OR($A4111=Sheet2!$A$3,$A4111=Sheet2!$A$4,$A4111=Sheet2!$A$5,$A4111=Sheet2!$A$6,$A4111=Sheet2!$A$7,$A4111=Sheet2!$A$9),仕訳日記帳!$N4111&gt;=Sheet2!$B$3),仕訳日記帳!A4111,IF(AND($A4111=Sheet2!$A$8,仕訳日記帳!$N4111&gt;=Sheet2!$B$8),仕訳日記帳!A4111,IF(AND(OR($A4111=Sheet2!$A$10,$A4111=Sheet2!$A$11,$A4111=Sheet2!$A$12,$A4111=Sheet2!$A$13,$A4111=Sheet2!$A$14,$A4111=Sheet2!$A$15,$A4111=Sheet2!$A$16,$A4111=Sheet2!$A$17),Sheet2!$B$9&lt;=仕訳日記帳!$N4111&lt;Sheet2!$C$10),仕訳日記帳!A4111,""))))</f>
        <v/>
      </c>
      <c r="C4111" t="str">
        <f>IF(AND($A4111=Sheet2!$A$2,仕訳日記帳!$N4111&gt;=Sheet2!$B$2),仕訳日記帳!B4111,IF(AND(OR($A4111=Sheet2!$A$3,$A4111=Sheet2!$A$4,$A4111=Sheet2!$A$5,$A4111=Sheet2!$A$6,$A4111=Sheet2!$A$7,$A4111=Sheet2!$A$9),仕訳日記帳!$N4111&gt;=Sheet2!$B$3),仕訳日記帳!B4111,IF(AND($A4111=Sheet2!$A$8,仕訳日記帳!$N4111&gt;=Sheet2!$B$8),仕訳日記帳!B4111,IF(AND(OR($A4111=Sheet2!$A$10,$A4111=Sheet2!$A$11,$A4111=Sheet2!$A$12,$A4111=Sheet2!$A$13,$A4111=Sheet2!$A$14,$A4111=Sheet2!$A$15,$A4111=Sheet2!$A$16,$A4111=Sheet2!$A$17),Sheet2!$B$9&lt;=仕訳日記帳!$N4111&lt;Sheet2!$C$10),仕訳日記帳!B4111,""))))</f>
        <v/>
      </c>
      <c r="D4111" s="265" t="str">
        <f>IF(AND($A4111=Sheet2!$A$2,仕訳日記帳!$N4111&gt;=Sheet2!$B$2),仕訳日記帳!N4111,IF(AND(OR($A4111=Sheet2!$A$3,$A4111=Sheet2!$A$4,$A4111=Sheet2!$A$5,$A4111=Sheet2!$A$6,$A4111=Sheet2!$A$7,$A4111=Sheet2!$A$9),仕訳日記帳!$N4111&gt;=Sheet2!$B$3),仕訳日記帳!N4111,IF(AND($A4111=Sheet2!$A$8,仕訳日記帳!$N4111&gt;=Sheet2!$B$8),仕訳日記帳!N4111,IF(AND(OR($A4111=Sheet2!$A$10,$A4111=Sheet2!$A$11,$A4111=Sheet2!$A$12,$A4111=Sheet2!$A$13,$A4111=Sheet2!$A$14,$A4111=Sheet2!$A$15,$A4111=Sheet2!$A$16,$A4111=Sheet2!$A$17),Sheet2!$B$9&lt;=仕訳日記帳!$N4111&lt;Sheet2!$C$10),仕訳日記帳!N4111,""))))</f>
        <v/>
      </c>
      <c r="E4111" s="263" t="str">
        <f>IF(AND($A4111=Sheet2!$A$2,仕訳日記帳!$N4111&gt;=Sheet2!$B$2),仕訳日記帳!G4111,IF(AND(OR($A4111=Sheet2!$A$3,$A4111=Sheet2!$A$4,$A4111=Sheet2!$A$5,$A4111=Sheet2!$A$6,$A4111=Sheet2!$A$7,$A4111=Sheet2!$A$9),仕訳日記帳!$N4111&gt;=Sheet2!$B$3),仕訳日記帳!G4111,IF(AND($A4111=Sheet2!$A$8,仕訳日記帳!$N4111&gt;=Sheet2!$B$8),仕訳日記帳!G4111,IF(AND(OR($A4111=Sheet2!$A$10,$A4111=Sheet2!$A$11,$A4111=Sheet2!$A$12,$A4111=Sheet2!$A$13,$A4111=Sheet2!$A$14,$A4111=Sheet2!$A$15,$A4111=Sheet2!$A$16,$A4111=Sheet2!$A$17),Sheet2!$B$9&lt;=仕訳日記帳!$N4111&lt;Sheet2!$C$10),仕訳日記帳!G4111,""))))</f>
        <v/>
      </c>
      <c r="G4111" t="str">
        <f>IF(OR(A4111=Sheet2!$A$2,A4111=Sheet2!$A$3,A4111=Sheet2!$A$4,A4111=Sheet2!$A$5,A4111=Sheet2!$A$6,A4111=Sheet2!$A$7,A4111=Sheet2!$A$8,A4111=Sheet2!$A$9,A4111=Sheet2!$A$10,A4111=Sheet2!$A$11,A4111=Sheet2!$A$12,$A$2=Sheet2!$A$13,A4111=Sheet2!$A$14,$A$2=Sheet2!$A$15,$A$2=Sheet2!$A$16,A4111=Sheet2!$A$17),"該当","")</f>
        <v/>
      </c>
      <c r="H4111" t="str">
        <f>IF(OR(A4111="",G4111=""),"",COUNTIF($G$2:G4111,"該当"))</f>
        <v/>
      </c>
    </row>
    <row r="4112" spans="1:8">
      <c r="A4112" t="str">
        <f>IF(AND(仕訳日記帳!D4112=Sheet2!$A$2,仕訳日記帳!$N4112&gt;=Sheet2!$B$2),仕訳日記帳!D4112,IF(AND(OR(仕訳日記帳!D4112=Sheet2!$A$3,仕訳日記帳!D4112=Sheet2!$A$4,仕訳日記帳!D4112=Sheet2!$A$5,仕訳日記帳!D4112=Sheet2!$A$6,仕訳日記帳!D4112=Sheet2!$A$7,仕訳日記帳!D4112=Sheet2!$A$9),仕訳日記帳!$N4112&gt;=Sheet2!$B$3),仕訳日記帳!D4112,IF(AND(仕訳日記帳!D4112=Sheet2!$A$8,仕訳日記帳!$N4112&gt;=Sheet2!$B$8),仕訳日記帳!D4112,IF(AND(OR(仕訳日記帳!D4112=Sheet2!$A$10,仕訳日記帳!D4112=Sheet2!$A$11,仕訳日記帳!D4112=Sheet2!$A$12,仕訳日記帳!D4112=Sheet2!$A$13,仕訳日記帳!D4112=Sheet2!$A$14,仕訳日記帳!D4112=Sheet2!$A$15,仕訳日記帳!D4112=Sheet2!$A$16,仕訳日記帳!D4112=Sheet2!$A$17),Sheet2!$B$9&lt;=仕訳日記帳!$N4112&lt;Sheet2!$C$10),仕訳日記帳!D4112,""))))</f>
        <v/>
      </c>
      <c r="B4112" s="263" t="str">
        <f>IF(AND($A4112=Sheet2!$A$2,仕訳日記帳!$N4112&gt;=Sheet2!$B$2),仕訳日記帳!A4112,IF(AND(OR($A4112=Sheet2!$A$3,$A4112=Sheet2!$A$4,$A4112=Sheet2!$A$5,$A4112=Sheet2!$A$6,$A4112=Sheet2!$A$7,$A4112=Sheet2!$A$9),仕訳日記帳!$N4112&gt;=Sheet2!$B$3),仕訳日記帳!A4112,IF(AND($A4112=Sheet2!$A$8,仕訳日記帳!$N4112&gt;=Sheet2!$B$8),仕訳日記帳!A4112,IF(AND(OR($A4112=Sheet2!$A$10,$A4112=Sheet2!$A$11,$A4112=Sheet2!$A$12,$A4112=Sheet2!$A$13,$A4112=Sheet2!$A$14,$A4112=Sheet2!$A$15,$A4112=Sheet2!$A$16,$A4112=Sheet2!$A$17),Sheet2!$B$9&lt;=仕訳日記帳!$N4112&lt;Sheet2!$C$10),仕訳日記帳!A4112,""))))</f>
        <v/>
      </c>
      <c r="C4112" t="str">
        <f>IF(AND($A4112=Sheet2!$A$2,仕訳日記帳!$N4112&gt;=Sheet2!$B$2),仕訳日記帳!B4112,IF(AND(OR($A4112=Sheet2!$A$3,$A4112=Sheet2!$A$4,$A4112=Sheet2!$A$5,$A4112=Sheet2!$A$6,$A4112=Sheet2!$A$7,$A4112=Sheet2!$A$9),仕訳日記帳!$N4112&gt;=Sheet2!$B$3),仕訳日記帳!B4112,IF(AND($A4112=Sheet2!$A$8,仕訳日記帳!$N4112&gt;=Sheet2!$B$8),仕訳日記帳!B4112,IF(AND(OR($A4112=Sheet2!$A$10,$A4112=Sheet2!$A$11,$A4112=Sheet2!$A$12,$A4112=Sheet2!$A$13,$A4112=Sheet2!$A$14,$A4112=Sheet2!$A$15,$A4112=Sheet2!$A$16,$A4112=Sheet2!$A$17),Sheet2!$B$9&lt;=仕訳日記帳!$N4112&lt;Sheet2!$C$10),仕訳日記帳!B4112,""))))</f>
        <v/>
      </c>
      <c r="D4112" s="265" t="str">
        <f>IF(AND($A4112=Sheet2!$A$2,仕訳日記帳!$N4112&gt;=Sheet2!$B$2),仕訳日記帳!N4112,IF(AND(OR($A4112=Sheet2!$A$3,$A4112=Sheet2!$A$4,$A4112=Sheet2!$A$5,$A4112=Sheet2!$A$6,$A4112=Sheet2!$A$7,$A4112=Sheet2!$A$9),仕訳日記帳!$N4112&gt;=Sheet2!$B$3),仕訳日記帳!N4112,IF(AND($A4112=Sheet2!$A$8,仕訳日記帳!$N4112&gt;=Sheet2!$B$8),仕訳日記帳!N4112,IF(AND(OR($A4112=Sheet2!$A$10,$A4112=Sheet2!$A$11,$A4112=Sheet2!$A$12,$A4112=Sheet2!$A$13,$A4112=Sheet2!$A$14,$A4112=Sheet2!$A$15,$A4112=Sheet2!$A$16,$A4112=Sheet2!$A$17),Sheet2!$B$9&lt;=仕訳日記帳!$N4112&lt;Sheet2!$C$10),仕訳日記帳!N4112,""))))</f>
        <v/>
      </c>
      <c r="E4112" s="263" t="str">
        <f>IF(AND($A4112=Sheet2!$A$2,仕訳日記帳!$N4112&gt;=Sheet2!$B$2),仕訳日記帳!G4112,IF(AND(OR($A4112=Sheet2!$A$3,$A4112=Sheet2!$A$4,$A4112=Sheet2!$A$5,$A4112=Sheet2!$A$6,$A4112=Sheet2!$A$7,$A4112=Sheet2!$A$9),仕訳日記帳!$N4112&gt;=Sheet2!$B$3),仕訳日記帳!G4112,IF(AND($A4112=Sheet2!$A$8,仕訳日記帳!$N4112&gt;=Sheet2!$B$8),仕訳日記帳!G4112,IF(AND(OR($A4112=Sheet2!$A$10,$A4112=Sheet2!$A$11,$A4112=Sheet2!$A$12,$A4112=Sheet2!$A$13,$A4112=Sheet2!$A$14,$A4112=Sheet2!$A$15,$A4112=Sheet2!$A$16,$A4112=Sheet2!$A$17),Sheet2!$B$9&lt;=仕訳日記帳!$N4112&lt;Sheet2!$C$10),仕訳日記帳!G4112,""))))</f>
        <v/>
      </c>
      <c r="G4112" t="str">
        <f>IF(OR(A4112=Sheet2!$A$2,A4112=Sheet2!$A$3,A4112=Sheet2!$A$4,A4112=Sheet2!$A$5,A4112=Sheet2!$A$6,A4112=Sheet2!$A$7,A4112=Sheet2!$A$8,A4112=Sheet2!$A$9,A4112=Sheet2!$A$10,A4112=Sheet2!$A$11,A4112=Sheet2!$A$12,$A$2=Sheet2!$A$13,A4112=Sheet2!$A$14,$A$2=Sheet2!$A$15,$A$2=Sheet2!$A$16,A4112=Sheet2!$A$17),"該当","")</f>
        <v/>
      </c>
      <c r="H4112" t="str">
        <f>IF(OR(A4112="",G4112=""),"",COUNTIF($G$2:G4112,"該当"))</f>
        <v/>
      </c>
    </row>
    <row r="4113" spans="1:8">
      <c r="A4113" t="str">
        <f>IF(AND(仕訳日記帳!D4113=Sheet2!$A$2,仕訳日記帳!$N4113&gt;=Sheet2!$B$2),仕訳日記帳!D4113,IF(AND(OR(仕訳日記帳!D4113=Sheet2!$A$3,仕訳日記帳!D4113=Sheet2!$A$4,仕訳日記帳!D4113=Sheet2!$A$5,仕訳日記帳!D4113=Sheet2!$A$6,仕訳日記帳!D4113=Sheet2!$A$7,仕訳日記帳!D4113=Sheet2!$A$9),仕訳日記帳!$N4113&gt;=Sheet2!$B$3),仕訳日記帳!D4113,IF(AND(仕訳日記帳!D4113=Sheet2!$A$8,仕訳日記帳!$N4113&gt;=Sheet2!$B$8),仕訳日記帳!D4113,IF(AND(OR(仕訳日記帳!D4113=Sheet2!$A$10,仕訳日記帳!D4113=Sheet2!$A$11,仕訳日記帳!D4113=Sheet2!$A$12,仕訳日記帳!D4113=Sheet2!$A$13,仕訳日記帳!D4113=Sheet2!$A$14,仕訳日記帳!D4113=Sheet2!$A$15,仕訳日記帳!D4113=Sheet2!$A$16,仕訳日記帳!D4113=Sheet2!$A$17),Sheet2!$B$9&lt;=仕訳日記帳!$N4113&lt;Sheet2!$C$10),仕訳日記帳!D4113,""))))</f>
        <v/>
      </c>
      <c r="B4113" s="263" t="str">
        <f>IF(AND($A4113=Sheet2!$A$2,仕訳日記帳!$N4113&gt;=Sheet2!$B$2),仕訳日記帳!A4113,IF(AND(OR($A4113=Sheet2!$A$3,$A4113=Sheet2!$A$4,$A4113=Sheet2!$A$5,$A4113=Sheet2!$A$6,$A4113=Sheet2!$A$7,$A4113=Sheet2!$A$9),仕訳日記帳!$N4113&gt;=Sheet2!$B$3),仕訳日記帳!A4113,IF(AND($A4113=Sheet2!$A$8,仕訳日記帳!$N4113&gt;=Sheet2!$B$8),仕訳日記帳!A4113,IF(AND(OR($A4113=Sheet2!$A$10,$A4113=Sheet2!$A$11,$A4113=Sheet2!$A$12,$A4113=Sheet2!$A$13,$A4113=Sheet2!$A$14,$A4113=Sheet2!$A$15,$A4113=Sheet2!$A$16,$A4113=Sheet2!$A$17),Sheet2!$B$9&lt;=仕訳日記帳!$N4113&lt;Sheet2!$C$10),仕訳日記帳!A4113,""))))</f>
        <v/>
      </c>
      <c r="C4113" t="str">
        <f>IF(AND($A4113=Sheet2!$A$2,仕訳日記帳!$N4113&gt;=Sheet2!$B$2),仕訳日記帳!B4113,IF(AND(OR($A4113=Sheet2!$A$3,$A4113=Sheet2!$A$4,$A4113=Sheet2!$A$5,$A4113=Sheet2!$A$6,$A4113=Sheet2!$A$7,$A4113=Sheet2!$A$9),仕訳日記帳!$N4113&gt;=Sheet2!$B$3),仕訳日記帳!B4113,IF(AND($A4113=Sheet2!$A$8,仕訳日記帳!$N4113&gt;=Sheet2!$B$8),仕訳日記帳!B4113,IF(AND(OR($A4113=Sheet2!$A$10,$A4113=Sheet2!$A$11,$A4113=Sheet2!$A$12,$A4113=Sheet2!$A$13,$A4113=Sheet2!$A$14,$A4113=Sheet2!$A$15,$A4113=Sheet2!$A$16,$A4113=Sheet2!$A$17),Sheet2!$B$9&lt;=仕訳日記帳!$N4113&lt;Sheet2!$C$10),仕訳日記帳!B4113,""))))</f>
        <v/>
      </c>
      <c r="D4113" s="265" t="str">
        <f>IF(AND($A4113=Sheet2!$A$2,仕訳日記帳!$N4113&gt;=Sheet2!$B$2),仕訳日記帳!N4113,IF(AND(OR($A4113=Sheet2!$A$3,$A4113=Sheet2!$A$4,$A4113=Sheet2!$A$5,$A4113=Sheet2!$A$6,$A4113=Sheet2!$A$7,$A4113=Sheet2!$A$9),仕訳日記帳!$N4113&gt;=Sheet2!$B$3),仕訳日記帳!N4113,IF(AND($A4113=Sheet2!$A$8,仕訳日記帳!$N4113&gt;=Sheet2!$B$8),仕訳日記帳!N4113,IF(AND(OR($A4113=Sheet2!$A$10,$A4113=Sheet2!$A$11,$A4113=Sheet2!$A$12,$A4113=Sheet2!$A$13,$A4113=Sheet2!$A$14,$A4113=Sheet2!$A$15,$A4113=Sheet2!$A$16,$A4113=Sheet2!$A$17),Sheet2!$B$9&lt;=仕訳日記帳!$N4113&lt;Sheet2!$C$10),仕訳日記帳!N4113,""))))</f>
        <v/>
      </c>
      <c r="E4113" s="263" t="str">
        <f>IF(AND($A4113=Sheet2!$A$2,仕訳日記帳!$N4113&gt;=Sheet2!$B$2),仕訳日記帳!G4113,IF(AND(OR($A4113=Sheet2!$A$3,$A4113=Sheet2!$A$4,$A4113=Sheet2!$A$5,$A4113=Sheet2!$A$6,$A4113=Sheet2!$A$7,$A4113=Sheet2!$A$9),仕訳日記帳!$N4113&gt;=Sheet2!$B$3),仕訳日記帳!G4113,IF(AND($A4113=Sheet2!$A$8,仕訳日記帳!$N4113&gt;=Sheet2!$B$8),仕訳日記帳!G4113,IF(AND(OR($A4113=Sheet2!$A$10,$A4113=Sheet2!$A$11,$A4113=Sheet2!$A$12,$A4113=Sheet2!$A$13,$A4113=Sheet2!$A$14,$A4113=Sheet2!$A$15,$A4113=Sheet2!$A$16,$A4113=Sheet2!$A$17),Sheet2!$B$9&lt;=仕訳日記帳!$N4113&lt;Sheet2!$C$10),仕訳日記帳!G4113,""))))</f>
        <v/>
      </c>
      <c r="G4113" t="str">
        <f>IF(OR(A4113=Sheet2!$A$2,A4113=Sheet2!$A$3,A4113=Sheet2!$A$4,A4113=Sheet2!$A$5,A4113=Sheet2!$A$6,A4113=Sheet2!$A$7,A4113=Sheet2!$A$8,A4113=Sheet2!$A$9,A4113=Sheet2!$A$10,A4113=Sheet2!$A$11,A4113=Sheet2!$A$12,$A$2=Sheet2!$A$13,A4113=Sheet2!$A$14,$A$2=Sheet2!$A$15,$A$2=Sheet2!$A$16,A4113=Sheet2!$A$17),"該当","")</f>
        <v/>
      </c>
      <c r="H4113" t="str">
        <f>IF(OR(A4113="",G4113=""),"",COUNTIF($G$2:G4113,"該当"))</f>
        <v/>
      </c>
    </row>
    <row r="4114" spans="1:8">
      <c r="A4114" t="str">
        <f>IF(AND(仕訳日記帳!D4114=Sheet2!$A$2,仕訳日記帳!$N4114&gt;=Sheet2!$B$2),仕訳日記帳!D4114,IF(AND(OR(仕訳日記帳!D4114=Sheet2!$A$3,仕訳日記帳!D4114=Sheet2!$A$4,仕訳日記帳!D4114=Sheet2!$A$5,仕訳日記帳!D4114=Sheet2!$A$6,仕訳日記帳!D4114=Sheet2!$A$7,仕訳日記帳!D4114=Sheet2!$A$9),仕訳日記帳!$N4114&gt;=Sheet2!$B$3),仕訳日記帳!D4114,IF(AND(仕訳日記帳!D4114=Sheet2!$A$8,仕訳日記帳!$N4114&gt;=Sheet2!$B$8),仕訳日記帳!D4114,IF(AND(OR(仕訳日記帳!D4114=Sheet2!$A$10,仕訳日記帳!D4114=Sheet2!$A$11,仕訳日記帳!D4114=Sheet2!$A$12,仕訳日記帳!D4114=Sheet2!$A$13,仕訳日記帳!D4114=Sheet2!$A$14,仕訳日記帳!D4114=Sheet2!$A$15,仕訳日記帳!D4114=Sheet2!$A$16,仕訳日記帳!D4114=Sheet2!$A$17),Sheet2!$B$9&lt;=仕訳日記帳!$N4114&lt;Sheet2!$C$10),仕訳日記帳!D4114,""))))</f>
        <v/>
      </c>
      <c r="B4114" s="263" t="str">
        <f>IF(AND($A4114=Sheet2!$A$2,仕訳日記帳!$N4114&gt;=Sheet2!$B$2),仕訳日記帳!A4114,IF(AND(OR($A4114=Sheet2!$A$3,$A4114=Sheet2!$A$4,$A4114=Sheet2!$A$5,$A4114=Sheet2!$A$6,$A4114=Sheet2!$A$7,$A4114=Sheet2!$A$9),仕訳日記帳!$N4114&gt;=Sheet2!$B$3),仕訳日記帳!A4114,IF(AND($A4114=Sheet2!$A$8,仕訳日記帳!$N4114&gt;=Sheet2!$B$8),仕訳日記帳!A4114,IF(AND(OR($A4114=Sheet2!$A$10,$A4114=Sheet2!$A$11,$A4114=Sheet2!$A$12,$A4114=Sheet2!$A$13,$A4114=Sheet2!$A$14,$A4114=Sheet2!$A$15,$A4114=Sheet2!$A$16,$A4114=Sheet2!$A$17),Sheet2!$B$9&lt;=仕訳日記帳!$N4114&lt;Sheet2!$C$10),仕訳日記帳!A4114,""))))</f>
        <v/>
      </c>
      <c r="C4114" t="str">
        <f>IF(AND($A4114=Sheet2!$A$2,仕訳日記帳!$N4114&gt;=Sheet2!$B$2),仕訳日記帳!B4114,IF(AND(OR($A4114=Sheet2!$A$3,$A4114=Sheet2!$A$4,$A4114=Sheet2!$A$5,$A4114=Sheet2!$A$6,$A4114=Sheet2!$A$7,$A4114=Sheet2!$A$9),仕訳日記帳!$N4114&gt;=Sheet2!$B$3),仕訳日記帳!B4114,IF(AND($A4114=Sheet2!$A$8,仕訳日記帳!$N4114&gt;=Sheet2!$B$8),仕訳日記帳!B4114,IF(AND(OR($A4114=Sheet2!$A$10,$A4114=Sheet2!$A$11,$A4114=Sheet2!$A$12,$A4114=Sheet2!$A$13,$A4114=Sheet2!$A$14,$A4114=Sheet2!$A$15,$A4114=Sheet2!$A$16,$A4114=Sheet2!$A$17),Sheet2!$B$9&lt;=仕訳日記帳!$N4114&lt;Sheet2!$C$10),仕訳日記帳!B4114,""))))</f>
        <v/>
      </c>
      <c r="D4114" s="265" t="str">
        <f>IF(AND($A4114=Sheet2!$A$2,仕訳日記帳!$N4114&gt;=Sheet2!$B$2),仕訳日記帳!N4114,IF(AND(OR($A4114=Sheet2!$A$3,$A4114=Sheet2!$A$4,$A4114=Sheet2!$A$5,$A4114=Sheet2!$A$6,$A4114=Sheet2!$A$7,$A4114=Sheet2!$A$9),仕訳日記帳!$N4114&gt;=Sheet2!$B$3),仕訳日記帳!N4114,IF(AND($A4114=Sheet2!$A$8,仕訳日記帳!$N4114&gt;=Sheet2!$B$8),仕訳日記帳!N4114,IF(AND(OR($A4114=Sheet2!$A$10,$A4114=Sheet2!$A$11,$A4114=Sheet2!$A$12,$A4114=Sheet2!$A$13,$A4114=Sheet2!$A$14,$A4114=Sheet2!$A$15,$A4114=Sheet2!$A$16,$A4114=Sheet2!$A$17),Sheet2!$B$9&lt;=仕訳日記帳!$N4114&lt;Sheet2!$C$10),仕訳日記帳!N4114,""))))</f>
        <v/>
      </c>
      <c r="E4114" s="263" t="str">
        <f>IF(AND($A4114=Sheet2!$A$2,仕訳日記帳!$N4114&gt;=Sheet2!$B$2),仕訳日記帳!G4114,IF(AND(OR($A4114=Sheet2!$A$3,$A4114=Sheet2!$A$4,$A4114=Sheet2!$A$5,$A4114=Sheet2!$A$6,$A4114=Sheet2!$A$7,$A4114=Sheet2!$A$9),仕訳日記帳!$N4114&gt;=Sheet2!$B$3),仕訳日記帳!G4114,IF(AND($A4114=Sheet2!$A$8,仕訳日記帳!$N4114&gt;=Sheet2!$B$8),仕訳日記帳!G4114,IF(AND(OR($A4114=Sheet2!$A$10,$A4114=Sheet2!$A$11,$A4114=Sheet2!$A$12,$A4114=Sheet2!$A$13,$A4114=Sheet2!$A$14,$A4114=Sheet2!$A$15,$A4114=Sheet2!$A$16,$A4114=Sheet2!$A$17),Sheet2!$B$9&lt;=仕訳日記帳!$N4114&lt;Sheet2!$C$10),仕訳日記帳!G4114,""))))</f>
        <v/>
      </c>
      <c r="G4114" t="str">
        <f>IF(OR(A4114=Sheet2!$A$2,A4114=Sheet2!$A$3,A4114=Sheet2!$A$4,A4114=Sheet2!$A$5,A4114=Sheet2!$A$6,A4114=Sheet2!$A$7,A4114=Sheet2!$A$8,A4114=Sheet2!$A$9,A4114=Sheet2!$A$10,A4114=Sheet2!$A$11,A4114=Sheet2!$A$12,$A$2=Sheet2!$A$13,A4114=Sheet2!$A$14,$A$2=Sheet2!$A$15,$A$2=Sheet2!$A$16,A4114=Sheet2!$A$17),"該当","")</f>
        <v/>
      </c>
      <c r="H4114" t="str">
        <f>IF(OR(A4114="",G4114=""),"",COUNTIF($G$2:G4114,"該当"))</f>
        <v/>
      </c>
    </row>
    <row r="4115" spans="1:8">
      <c r="A4115" t="str">
        <f>IF(AND(仕訳日記帳!D4115=Sheet2!$A$2,仕訳日記帳!$N4115&gt;=Sheet2!$B$2),仕訳日記帳!D4115,IF(AND(OR(仕訳日記帳!D4115=Sheet2!$A$3,仕訳日記帳!D4115=Sheet2!$A$4,仕訳日記帳!D4115=Sheet2!$A$5,仕訳日記帳!D4115=Sheet2!$A$6,仕訳日記帳!D4115=Sheet2!$A$7,仕訳日記帳!D4115=Sheet2!$A$9),仕訳日記帳!$N4115&gt;=Sheet2!$B$3),仕訳日記帳!D4115,IF(AND(仕訳日記帳!D4115=Sheet2!$A$8,仕訳日記帳!$N4115&gt;=Sheet2!$B$8),仕訳日記帳!D4115,IF(AND(OR(仕訳日記帳!D4115=Sheet2!$A$10,仕訳日記帳!D4115=Sheet2!$A$11,仕訳日記帳!D4115=Sheet2!$A$12,仕訳日記帳!D4115=Sheet2!$A$13,仕訳日記帳!D4115=Sheet2!$A$14,仕訳日記帳!D4115=Sheet2!$A$15,仕訳日記帳!D4115=Sheet2!$A$16,仕訳日記帳!D4115=Sheet2!$A$17),Sheet2!$B$9&lt;=仕訳日記帳!$N4115&lt;Sheet2!$C$10),仕訳日記帳!D4115,""))))</f>
        <v/>
      </c>
      <c r="B4115" s="263" t="str">
        <f>IF(AND($A4115=Sheet2!$A$2,仕訳日記帳!$N4115&gt;=Sheet2!$B$2),仕訳日記帳!A4115,IF(AND(OR($A4115=Sheet2!$A$3,$A4115=Sheet2!$A$4,$A4115=Sheet2!$A$5,$A4115=Sheet2!$A$6,$A4115=Sheet2!$A$7,$A4115=Sheet2!$A$9),仕訳日記帳!$N4115&gt;=Sheet2!$B$3),仕訳日記帳!A4115,IF(AND($A4115=Sheet2!$A$8,仕訳日記帳!$N4115&gt;=Sheet2!$B$8),仕訳日記帳!A4115,IF(AND(OR($A4115=Sheet2!$A$10,$A4115=Sheet2!$A$11,$A4115=Sheet2!$A$12,$A4115=Sheet2!$A$13,$A4115=Sheet2!$A$14,$A4115=Sheet2!$A$15,$A4115=Sheet2!$A$16,$A4115=Sheet2!$A$17),Sheet2!$B$9&lt;=仕訳日記帳!$N4115&lt;Sheet2!$C$10),仕訳日記帳!A4115,""))))</f>
        <v/>
      </c>
      <c r="C4115" t="str">
        <f>IF(AND($A4115=Sheet2!$A$2,仕訳日記帳!$N4115&gt;=Sheet2!$B$2),仕訳日記帳!B4115,IF(AND(OR($A4115=Sheet2!$A$3,$A4115=Sheet2!$A$4,$A4115=Sheet2!$A$5,$A4115=Sheet2!$A$6,$A4115=Sheet2!$A$7,$A4115=Sheet2!$A$9),仕訳日記帳!$N4115&gt;=Sheet2!$B$3),仕訳日記帳!B4115,IF(AND($A4115=Sheet2!$A$8,仕訳日記帳!$N4115&gt;=Sheet2!$B$8),仕訳日記帳!B4115,IF(AND(OR($A4115=Sheet2!$A$10,$A4115=Sheet2!$A$11,$A4115=Sheet2!$A$12,$A4115=Sheet2!$A$13,$A4115=Sheet2!$A$14,$A4115=Sheet2!$A$15,$A4115=Sheet2!$A$16,$A4115=Sheet2!$A$17),Sheet2!$B$9&lt;=仕訳日記帳!$N4115&lt;Sheet2!$C$10),仕訳日記帳!B4115,""))))</f>
        <v/>
      </c>
      <c r="D4115" s="265" t="str">
        <f>IF(AND($A4115=Sheet2!$A$2,仕訳日記帳!$N4115&gt;=Sheet2!$B$2),仕訳日記帳!N4115,IF(AND(OR($A4115=Sheet2!$A$3,$A4115=Sheet2!$A$4,$A4115=Sheet2!$A$5,$A4115=Sheet2!$A$6,$A4115=Sheet2!$A$7,$A4115=Sheet2!$A$9),仕訳日記帳!$N4115&gt;=Sheet2!$B$3),仕訳日記帳!N4115,IF(AND($A4115=Sheet2!$A$8,仕訳日記帳!$N4115&gt;=Sheet2!$B$8),仕訳日記帳!N4115,IF(AND(OR($A4115=Sheet2!$A$10,$A4115=Sheet2!$A$11,$A4115=Sheet2!$A$12,$A4115=Sheet2!$A$13,$A4115=Sheet2!$A$14,$A4115=Sheet2!$A$15,$A4115=Sheet2!$A$16,$A4115=Sheet2!$A$17),Sheet2!$B$9&lt;=仕訳日記帳!$N4115&lt;Sheet2!$C$10),仕訳日記帳!N4115,""))))</f>
        <v/>
      </c>
      <c r="E4115" s="263" t="str">
        <f>IF(AND($A4115=Sheet2!$A$2,仕訳日記帳!$N4115&gt;=Sheet2!$B$2),仕訳日記帳!G4115,IF(AND(OR($A4115=Sheet2!$A$3,$A4115=Sheet2!$A$4,$A4115=Sheet2!$A$5,$A4115=Sheet2!$A$6,$A4115=Sheet2!$A$7,$A4115=Sheet2!$A$9),仕訳日記帳!$N4115&gt;=Sheet2!$B$3),仕訳日記帳!G4115,IF(AND($A4115=Sheet2!$A$8,仕訳日記帳!$N4115&gt;=Sheet2!$B$8),仕訳日記帳!G4115,IF(AND(OR($A4115=Sheet2!$A$10,$A4115=Sheet2!$A$11,$A4115=Sheet2!$A$12,$A4115=Sheet2!$A$13,$A4115=Sheet2!$A$14,$A4115=Sheet2!$A$15,$A4115=Sheet2!$A$16,$A4115=Sheet2!$A$17),Sheet2!$B$9&lt;=仕訳日記帳!$N4115&lt;Sheet2!$C$10),仕訳日記帳!G4115,""))))</f>
        <v/>
      </c>
      <c r="G4115" t="str">
        <f>IF(OR(A4115=Sheet2!$A$2,A4115=Sheet2!$A$3,A4115=Sheet2!$A$4,A4115=Sheet2!$A$5,A4115=Sheet2!$A$6,A4115=Sheet2!$A$7,A4115=Sheet2!$A$8,A4115=Sheet2!$A$9,A4115=Sheet2!$A$10,A4115=Sheet2!$A$11,A4115=Sheet2!$A$12,$A$2=Sheet2!$A$13,A4115=Sheet2!$A$14,$A$2=Sheet2!$A$15,$A$2=Sheet2!$A$16,A4115=Sheet2!$A$17),"該当","")</f>
        <v/>
      </c>
      <c r="H4115" t="str">
        <f>IF(OR(A4115="",G4115=""),"",COUNTIF($G$2:G4115,"該当"))</f>
        <v/>
      </c>
    </row>
    <row r="4116" spans="1:8">
      <c r="A4116" t="str">
        <f>IF(AND(仕訳日記帳!D4116=Sheet2!$A$2,仕訳日記帳!$N4116&gt;=Sheet2!$B$2),仕訳日記帳!D4116,IF(AND(OR(仕訳日記帳!D4116=Sheet2!$A$3,仕訳日記帳!D4116=Sheet2!$A$4,仕訳日記帳!D4116=Sheet2!$A$5,仕訳日記帳!D4116=Sheet2!$A$6,仕訳日記帳!D4116=Sheet2!$A$7,仕訳日記帳!D4116=Sheet2!$A$9),仕訳日記帳!$N4116&gt;=Sheet2!$B$3),仕訳日記帳!D4116,IF(AND(仕訳日記帳!D4116=Sheet2!$A$8,仕訳日記帳!$N4116&gt;=Sheet2!$B$8),仕訳日記帳!D4116,IF(AND(OR(仕訳日記帳!D4116=Sheet2!$A$10,仕訳日記帳!D4116=Sheet2!$A$11,仕訳日記帳!D4116=Sheet2!$A$12,仕訳日記帳!D4116=Sheet2!$A$13,仕訳日記帳!D4116=Sheet2!$A$14,仕訳日記帳!D4116=Sheet2!$A$15,仕訳日記帳!D4116=Sheet2!$A$16,仕訳日記帳!D4116=Sheet2!$A$17),Sheet2!$B$9&lt;=仕訳日記帳!$N4116&lt;Sheet2!$C$10),仕訳日記帳!D4116,""))))</f>
        <v/>
      </c>
      <c r="B4116" s="263" t="str">
        <f>IF(AND($A4116=Sheet2!$A$2,仕訳日記帳!$N4116&gt;=Sheet2!$B$2),仕訳日記帳!A4116,IF(AND(OR($A4116=Sheet2!$A$3,$A4116=Sheet2!$A$4,$A4116=Sheet2!$A$5,$A4116=Sheet2!$A$6,$A4116=Sheet2!$A$7,$A4116=Sheet2!$A$9),仕訳日記帳!$N4116&gt;=Sheet2!$B$3),仕訳日記帳!A4116,IF(AND($A4116=Sheet2!$A$8,仕訳日記帳!$N4116&gt;=Sheet2!$B$8),仕訳日記帳!A4116,IF(AND(OR($A4116=Sheet2!$A$10,$A4116=Sheet2!$A$11,$A4116=Sheet2!$A$12,$A4116=Sheet2!$A$13,$A4116=Sheet2!$A$14,$A4116=Sheet2!$A$15,$A4116=Sheet2!$A$16,$A4116=Sheet2!$A$17),Sheet2!$B$9&lt;=仕訳日記帳!$N4116&lt;Sheet2!$C$10),仕訳日記帳!A4116,""))))</f>
        <v/>
      </c>
      <c r="C4116" t="str">
        <f>IF(AND($A4116=Sheet2!$A$2,仕訳日記帳!$N4116&gt;=Sheet2!$B$2),仕訳日記帳!B4116,IF(AND(OR($A4116=Sheet2!$A$3,$A4116=Sheet2!$A$4,$A4116=Sheet2!$A$5,$A4116=Sheet2!$A$6,$A4116=Sheet2!$A$7,$A4116=Sheet2!$A$9),仕訳日記帳!$N4116&gt;=Sheet2!$B$3),仕訳日記帳!B4116,IF(AND($A4116=Sheet2!$A$8,仕訳日記帳!$N4116&gt;=Sheet2!$B$8),仕訳日記帳!B4116,IF(AND(OR($A4116=Sheet2!$A$10,$A4116=Sheet2!$A$11,$A4116=Sheet2!$A$12,$A4116=Sheet2!$A$13,$A4116=Sheet2!$A$14,$A4116=Sheet2!$A$15,$A4116=Sheet2!$A$16,$A4116=Sheet2!$A$17),Sheet2!$B$9&lt;=仕訳日記帳!$N4116&lt;Sheet2!$C$10),仕訳日記帳!B4116,""))))</f>
        <v/>
      </c>
      <c r="D4116" s="265" t="str">
        <f>IF(AND($A4116=Sheet2!$A$2,仕訳日記帳!$N4116&gt;=Sheet2!$B$2),仕訳日記帳!N4116,IF(AND(OR($A4116=Sheet2!$A$3,$A4116=Sheet2!$A$4,$A4116=Sheet2!$A$5,$A4116=Sheet2!$A$6,$A4116=Sheet2!$A$7,$A4116=Sheet2!$A$9),仕訳日記帳!$N4116&gt;=Sheet2!$B$3),仕訳日記帳!N4116,IF(AND($A4116=Sheet2!$A$8,仕訳日記帳!$N4116&gt;=Sheet2!$B$8),仕訳日記帳!N4116,IF(AND(OR($A4116=Sheet2!$A$10,$A4116=Sheet2!$A$11,$A4116=Sheet2!$A$12,$A4116=Sheet2!$A$13,$A4116=Sheet2!$A$14,$A4116=Sheet2!$A$15,$A4116=Sheet2!$A$16,$A4116=Sheet2!$A$17),Sheet2!$B$9&lt;=仕訳日記帳!$N4116&lt;Sheet2!$C$10),仕訳日記帳!N4116,""))))</f>
        <v/>
      </c>
      <c r="E4116" s="263" t="str">
        <f>IF(AND($A4116=Sheet2!$A$2,仕訳日記帳!$N4116&gt;=Sheet2!$B$2),仕訳日記帳!G4116,IF(AND(OR($A4116=Sheet2!$A$3,$A4116=Sheet2!$A$4,$A4116=Sheet2!$A$5,$A4116=Sheet2!$A$6,$A4116=Sheet2!$A$7,$A4116=Sheet2!$A$9),仕訳日記帳!$N4116&gt;=Sheet2!$B$3),仕訳日記帳!G4116,IF(AND($A4116=Sheet2!$A$8,仕訳日記帳!$N4116&gt;=Sheet2!$B$8),仕訳日記帳!G4116,IF(AND(OR($A4116=Sheet2!$A$10,$A4116=Sheet2!$A$11,$A4116=Sheet2!$A$12,$A4116=Sheet2!$A$13,$A4116=Sheet2!$A$14,$A4116=Sheet2!$A$15,$A4116=Sheet2!$A$16,$A4116=Sheet2!$A$17),Sheet2!$B$9&lt;=仕訳日記帳!$N4116&lt;Sheet2!$C$10),仕訳日記帳!G4116,""))))</f>
        <v/>
      </c>
      <c r="G4116" t="str">
        <f>IF(OR(A4116=Sheet2!$A$2,A4116=Sheet2!$A$3,A4116=Sheet2!$A$4,A4116=Sheet2!$A$5,A4116=Sheet2!$A$6,A4116=Sheet2!$A$7,A4116=Sheet2!$A$8,A4116=Sheet2!$A$9,A4116=Sheet2!$A$10,A4116=Sheet2!$A$11,A4116=Sheet2!$A$12,$A$2=Sheet2!$A$13,A4116=Sheet2!$A$14,$A$2=Sheet2!$A$15,$A$2=Sheet2!$A$16,A4116=Sheet2!$A$17),"該当","")</f>
        <v/>
      </c>
      <c r="H4116" t="str">
        <f>IF(OR(A4116="",G4116=""),"",COUNTIF($G$2:G4116,"該当"))</f>
        <v/>
      </c>
    </row>
    <row r="4117" spans="1:8">
      <c r="A4117" t="str">
        <f>IF(AND(仕訳日記帳!D4117=Sheet2!$A$2,仕訳日記帳!$N4117&gt;=Sheet2!$B$2),仕訳日記帳!D4117,IF(AND(OR(仕訳日記帳!D4117=Sheet2!$A$3,仕訳日記帳!D4117=Sheet2!$A$4,仕訳日記帳!D4117=Sheet2!$A$5,仕訳日記帳!D4117=Sheet2!$A$6,仕訳日記帳!D4117=Sheet2!$A$7,仕訳日記帳!D4117=Sheet2!$A$9),仕訳日記帳!$N4117&gt;=Sheet2!$B$3),仕訳日記帳!D4117,IF(AND(仕訳日記帳!D4117=Sheet2!$A$8,仕訳日記帳!$N4117&gt;=Sheet2!$B$8),仕訳日記帳!D4117,IF(AND(OR(仕訳日記帳!D4117=Sheet2!$A$10,仕訳日記帳!D4117=Sheet2!$A$11,仕訳日記帳!D4117=Sheet2!$A$12,仕訳日記帳!D4117=Sheet2!$A$13,仕訳日記帳!D4117=Sheet2!$A$14,仕訳日記帳!D4117=Sheet2!$A$15,仕訳日記帳!D4117=Sheet2!$A$16,仕訳日記帳!D4117=Sheet2!$A$17),Sheet2!$B$9&lt;=仕訳日記帳!$N4117&lt;Sheet2!$C$10),仕訳日記帳!D4117,""))))</f>
        <v/>
      </c>
      <c r="B4117" s="263" t="str">
        <f>IF(AND($A4117=Sheet2!$A$2,仕訳日記帳!$N4117&gt;=Sheet2!$B$2),仕訳日記帳!A4117,IF(AND(OR($A4117=Sheet2!$A$3,$A4117=Sheet2!$A$4,$A4117=Sheet2!$A$5,$A4117=Sheet2!$A$6,$A4117=Sheet2!$A$7,$A4117=Sheet2!$A$9),仕訳日記帳!$N4117&gt;=Sheet2!$B$3),仕訳日記帳!A4117,IF(AND($A4117=Sheet2!$A$8,仕訳日記帳!$N4117&gt;=Sheet2!$B$8),仕訳日記帳!A4117,IF(AND(OR($A4117=Sheet2!$A$10,$A4117=Sheet2!$A$11,$A4117=Sheet2!$A$12,$A4117=Sheet2!$A$13,$A4117=Sheet2!$A$14,$A4117=Sheet2!$A$15,$A4117=Sheet2!$A$16,$A4117=Sheet2!$A$17),Sheet2!$B$9&lt;=仕訳日記帳!$N4117&lt;Sheet2!$C$10),仕訳日記帳!A4117,""))))</f>
        <v/>
      </c>
      <c r="C4117" t="str">
        <f>IF(AND($A4117=Sheet2!$A$2,仕訳日記帳!$N4117&gt;=Sheet2!$B$2),仕訳日記帳!B4117,IF(AND(OR($A4117=Sheet2!$A$3,$A4117=Sheet2!$A$4,$A4117=Sheet2!$A$5,$A4117=Sheet2!$A$6,$A4117=Sheet2!$A$7,$A4117=Sheet2!$A$9),仕訳日記帳!$N4117&gt;=Sheet2!$B$3),仕訳日記帳!B4117,IF(AND($A4117=Sheet2!$A$8,仕訳日記帳!$N4117&gt;=Sheet2!$B$8),仕訳日記帳!B4117,IF(AND(OR($A4117=Sheet2!$A$10,$A4117=Sheet2!$A$11,$A4117=Sheet2!$A$12,$A4117=Sheet2!$A$13,$A4117=Sheet2!$A$14,$A4117=Sheet2!$A$15,$A4117=Sheet2!$A$16,$A4117=Sheet2!$A$17),Sheet2!$B$9&lt;=仕訳日記帳!$N4117&lt;Sheet2!$C$10),仕訳日記帳!B4117,""))))</f>
        <v/>
      </c>
      <c r="D4117" s="265" t="str">
        <f>IF(AND($A4117=Sheet2!$A$2,仕訳日記帳!$N4117&gt;=Sheet2!$B$2),仕訳日記帳!N4117,IF(AND(OR($A4117=Sheet2!$A$3,$A4117=Sheet2!$A$4,$A4117=Sheet2!$A$5,$A4117=Sheet2!$A$6,$A4117=Sheet2!$A$7,$A4117=Sheet2!$A$9),仕訳日記帳!$N4117&gt;=Sheet2!$B$3),仕訳日記帳!N4117,IF(AND($A4117=Sheet2!$A$8,仕訳日記帳!$N4117&gt;=Sheet2!$B$8),仕訳日記帳!N4117,IF(AND(OR($A4117=Sheet2!$A$10,$A4117=Sheet2!$A$11,$A4117=Sheet2!$A$12,$A4117=Sheet2!$A$13,$A4117=Sheet2!$A$14,$A4117=Sheet2!$A$15,$A4117=Sheet2!$A$16,$A4117=Sheet2!$A$17),Sheet2!$B$9&lt;=仕訳日記帳!$N4117&lt;Sheet2!$C$10),仕訳日記帳!N4117,""))))</f>
        <v/>
      </c>
      <c r="E4117" s="263" t="str">
        <f>IF(AND($A4117=Sheet2!$A$2,仕訳日記帳!$N4117&gt;=Sheet2!$B$2),仕訳日記帳!G4117,IF(AND(OR($A4117=Sheet2!$A$3,$A4117=Sheet2!$A$4,$A4117=Sheet2!$A$5,$A4117=Sheet2!$A$6,$A4117=Sheet2!$A$7,$A4117=Sheet2!$A$9),仕訳日記帳!$N4117&gt;=Sheet2!$B$3),仕訳日記帳!G4117,IF(AND($A4117=Sheet2!$A$8,仕訳日記帳!$N4117&gt;=Sheet2!$B$8),仕訳日記帳!G4117,IF(AND(OR($A4117=Sheet2!$A$10,$A4117=Sheet2!$A$11,$A4117=Sheet2!$A$12,$A4117=Sheet2!$A$13,$A4117=Sheet2!$A$14,$A4117=Sheet2!$A$15,$A4117=Sheet2!$A$16,$A4117=Sheet2!$A$17),Sheet2!$B$9&lt;=仕訳日記帳!$N4117&lt;Sheet2!$C$10),仕訳日記帳!G4117,""))))</f>
        <v/>
      </c>
      <c r="G4117" t="str">
        <f>IF(OR(A4117=Sheet2!$A$2,A4117=Sheet2!$A$3,A4117=Sheet2!$A$4,A4117=Sheet2!$A$5,A4117=Sheet2!$A$6,A4117=Sheet2!$A$7,A4117=Sheet2!$A$8,A4117=Sheet2!$A$9,A4117=Sheet2!$A$10,A4117=Sheet2!$A$11,A4117=Sheet2!$A$12,$A$2=Sheet2!$A$13,A4117=Sheet2!$A$14,$A$2=Sheet2!$A$15,$A$2=Sheet2!$A$16,A4117=Sheet2!$A$17),"該当","")</f>
        <v/>
      </c>
      <c r="H4117" t="str">
        <f>IF(OR(A4117="",G4117=""),"",COUNTIF($G$2:G4117,"該当"))</f>
        <v/>
      </c>
    </row>
    <row r="4118" spans="1:8">
      <c r="A4118" t="str">
        <f>IF(AND(仕訳日記帳!D4118=Sheet2!$A$2,仕訳日記帳!$N4118&gt;=Sheet2!$B$2),仕訳日記帳!D4118,IF(AND(OR(仕訳日記帳!D4118=Sheet2!$A$3,仕訳日記帳!D4118=Sheet2!$A$4,仕訳日記帳!D4118=Sheet2!$A$5,仕訳日記帳!D4118=Sheet2!$A$6,仕訳日記帳!D4118=Sheet2!$A$7,仕訳日記帳!D4118=Sheet2!$A$9),仕訳日記帳!$N4118&gt;=Sheet2!$B$3),仕訳日記帳!D4118,IF(AND(仕訳日記帳!D4118=Sheet2!$A$8,仕訳日記帳!$N4118&gt;=Sheet2!$B$8),仕訳日記帳!D4118,IF(AND(OR(仕訳日記帳!D4118=Sheet2!$A$10,仕訳日記帳!D4118=Sheet2!$A$11,仕訳日記帳!D4118=Sheet2!$A$12,仕訳日記帳!D4118=Sheet2!$A$13,仕訳日記帳!D4118=Sheet2!$A$14,仕訳日記帳!D4118=Sheet2!$A$15,仕訳日記帳!D4118=Sheet2!$A$16,仕訳日記帳!D4118=Sheet2!$A$17),Sheet2!$B$9&lt;=仕訳日記帳!$N4118&lt;Sheet2!$C$10),仕訳日記帳!D4118,""))))</f>
        <v/>
      </c>
      <c r="B4118" s="263" t="str">
        <f>IF(AND($A4118=Sheet2!$A$2,仕訳日記帳!$N4118&gt;=Sheet2!$B$2),仕訳日記帳!A4118,IF(AND(OR($A4118=Sheet2!$A$3,$A4118=Sheet2!$A$4,$A4118=Sheet2!$A$5,$A4118=Sheet2!$A$6,$A4118=Sheet2!$A$7,$A4118=Sheet2!$A$9),仕訳日記帳!$N4118&gt;=Sheet2!$B$3),仕訳日記帳!A4118,IF(AND($A4118=Sheet2!$A$8,仕訳日記帳!$N4118&gt;=Sheet2!$B$8),仕訳日記帳!A4118,IF(AND(OR($A4118=Sheet2!$A$10,$A4118=Sheet2!$A$11,$A4118=Sheet2!$A$12,$A4118=Sheet2!$A$13,$A4118=Sheet2!$A$14,$A4118=Sheet2!$A$15,$A4118=Sheet2!$A$16,$A4118=Sheet2!$A$17),Sheet2!$B$9&lt;=仕訳日記帳!$N4118&lt;Sheet2!$C$10),仕訳日記帳!A4118,""))))</f>
        <v/>
      </c>
      <c r="C4118" t="str">
        <f>IF(AND($A4118=Sheet2!$A$2,仕訳日記帳!$N4118&gt;=Sheet2!$B$2),仕訳日記帳!B4118,IF(AND(OR($A4118=Sheet2!$A$3,$A4118=Sheet2!$A$4,$A4118=Sheet2!$A$5,$A4118=Sheet2!$A$6,$A4118=Sheet2!$A$7,$A4118=Sheet2!$A$9),仕訳日記帳!$N4118&gt;=Sheet2!$B$3),仕訳日記帳!B4118,IF(AND($A4118=Sheet2!$A$8,仕訳日記帳!$N4118&gt;=Sheet2!$B$8),仕訳日記帳!B4118,IF(AND(OR($A4118=Sheet2!$A$10,$A4118=Sheet2!$A$11,$A4118=Sheet2!$A$12,$A4118=Sheet2!$A$13,$A4118=Sheet2!$A$14,$A4118=Sheet2!$A$15,$A4118=Sheet2!$A$16,$A4118=Sheet2!$A$17),Sheet2!$B$9&lt;=仕訳日記帳!$N4118&lt;Sheet2!$C$10),仕訳日記帳!B4118,""))))</f>
        <v/>
      </c>
      <c r="D4118" s="265" t="str">
        <f>IF(AND($A4118=Sheet2!$A$2,仕訳日記帳!$N4118&gt;=Sheet2!$B$2),仕訳日記帳!N4118,IF(AND(OR($A4118=Sheet2!$A$3,$A4118=Sheet2!$A$4,$A4118=Sheet2!$A$5,$A4118=Sheet2!$A$6,$A4118=Sheet2!$A$7,$A4118=Sheet2!$A$9),仕訳日記帳!$N4118&gt;=Sheet2!$B$3),仕訳日記帳!N4118,IF(AND($A4118=Sheet2!$A$8,仕訳日記帳!$N4118&gt;=Sheet2!$B$8),仕訳日記帳!N4118,IF(AND(OR($A4118=Sheet2!$A$10,$A4118=Sheet2!$A$11,$A4118=Sheet2!$A$12,$A4118=Sheet2!$A$13,$A4118=Sheet2!$A$14,$A4118=Sheet2!$A$15,$A4118=Sheet2!$A$16,$A4118=Sheet2!$A$17),Sheet2!$B$9&lt;=仕訳日記帳!$N4118&lt;Sheet2!$C$10),仕訳日記帳!N4118,""))))</f>
        <v/>
      </c>
      <c r="E4118" s="263" t="str">
        <f>IF(AND($A4118=Sheet2!$A$2,仕訳日記帳!$N4118&gt;=Sheet2!$B$2),仕訳日記帳!G4118,IF(AND(OR($A4118=Sheet2!$A$3,$A4118=Sheet2!$A$4,$A4118=Sheet2!$A$5,$A4118=Sheet2!$A$6,$A4118=Sheet2!$A$7,$A4118=Sheet2!$A$9),仕訳日記帳!$N4118&gt;=Sheet2!$B$3),仕訳日記帳!G4118,IF(AND($A4118=Sheet2!$A$8,仕訳日記帳!$N4118&gt;=Sheet2!$B$8),仕訳日記帳!G4118,IF(AND(OR($A4118=Sheet2!$A$10,$A4118=Sheet2!$A$11,$A4118=Sheet2!$A$12,$A4118=Sheet2!$A$13,$A4118=Sheet2!$A$14,$A4118=Sheet2!$A$15,$A4118=Sheet2!$A$16,$A4118=Sheet2!$A$17),Sheet2!$B$9&lt;=仕訳日記帳!$N4118&lt;Sheet2!$C$10),仕訳日記帳!G4118,""))))</f>
        <v/>
      </c>
      <c r="G4118" t="str">
        <f>IF(OR(A4118=Sheet2!$A$2,A4118=Sheet2!$A$3,A4118=Sheet2!$A$4,A4118=Sheet2!$A$5,A4118=Sheet2!$A$6,A4118=Sheet2!$A$7,A4118=Sheet2!$A$8,A4118=Sheet2!$A$9,A4118=Sheet2!$A$10,A4118=Sheet2!$A$11,A4118=Sheet2!$A$12,$A$2=Sheet2!$A$13,A4118=Sheet2!$A$14,$A$2=Sheet2!$A$15,$A$2=Sheet2!$A$16,A4118=Sheet2!$A$17),"該当","")</f>
        <v/>
      </c>
      <c r="H4118" t="str">
        <f>IF(OR(A4118="",G4118=""),"",COUNTIF($G$2:G4118,"該当"))</f>
        <v/>
      </c>
    </row>
    <row r="4119" spans="1:8">
      <c r="A4119" t="str">
        <f>IF(AND(仕訳日記帳!D4119=Sheet2!$A$2,仕訳日記帳!$N4119&gt;=Sheet2!$B$2),仕訳日記帳!D4119,IF(AND(OR(仕訳日記帳!D4119=Sheet2!$A$3,仕訳日記帳!D4119=Sheet2!$A$4,仕訳日記帳!D4119=Sheet2!$A$5,仕訳日記帳!D4119=Sheet2!$A$6,仕訳日記帳!D4119=Sheet2!$A$7,仕訳日記帳!D4119=Sheet2!$A$9),仕訳日記帳!$N4119&gt;=Sheet2!$B$3),仕訳日記帳!D4119,IF(AND(仕訳日記帳!D4119=Sheet2!$A$8,仕訳日記帳!$N4119&gt;=Sheet2!$B$8),仕訳日記帳!D4119,IF(AND(OR(仕訳日記帳!D4119=Sheet2!$A$10,仕訳日記帳!D4119=Sheet2!$A$11,仕訳日記帳!D4119=Sheet2!$A$12,仕訳日記帳!D4119=Sheet2!$A$13,仕訳日記帳!D4119=Sheet2!$A$14,仕訳日記帳!D4119=Sheet2!$A$15,仕訳日記帳!D4119=Sheet2!$A$16,仕訳日記帳!D4119=Sheet2!$A$17),Sheet2!$B$9&lt;=仕訳日記帳!$N4119&lt;Sheet2!$C$10),仕訳日記帳!D4119,""))))</f>
        <v/>
      </c>
      <c r="B4119" s="263" t="str">
        <f>IF(AND($A4119=Sheet2!$A$2,仕訳日記帳!$N4119&gt;=Sheet2!$B$2),仕訳日記帳!A4119,IF(AND(OR($A4119=Sheet2!$A$3,$A4119=Sheet2!$A$4,$A4119=Sheet2!$A$5,$A4119=Sheet2!$A$6,$A4119=Sheet2!$A$7,$A4119=Sheet2!$A$9),仕訳日記帳!$N4119&gt;=Sheet2!$B$3),仕訳日記帳!A4119,IF(AND($A4119=Sheet2!$A$8,仕訳日記帳!$N4119&gt;=Sheet2!$B$8),仕訳日記帳!A4119,IF(AND(OR($A4119=Sheet2!$A$10,$A4119=Sheet2!$A$11,$A4119=Sheet2!$A$12,$A4119=Sheet2!$A$13,$A4119=Sheet2!$A$14,$A4119=Sheet2!$A$15,$A4119=Sheet2!$A$16,$A4119=Sheet2!$A$17),Sheet2!$B$9&lt;=仕訳日記帳!$N4119&lt;Sheet2!$C$10),仕訳日記帳!A4119,""))))</f>
        <v/>
      </c>
      <c r="C4119" t="str">
        <f>IF(AND($A4119=Sheet2!$A$2,仕訳日記帳!$N4119&gt;=Sheet2!$B$2),仕訳日記帳!B4119,IF(AND(OR($A4119=Sheet2!$A$3,$A4119=Sheet2!$A$4,$A4119=Sheet2!$A$5,$A4119=Sheet2!$A$6,$A4119=Sheet2!$A$7,$A4119=Sheet2!$A$9),仕訳日記帳!$N4119&gt;=Sheet2!$B$3),仕訳日記帳!B4119,IF(AND($A4119=Sheet2!$A$8,仕訳日記帳!$N4119&gt;=Sheet2!$B$8),仕訳日記帳!B4119,IF(AND(OR($A4119=Sheet2!$A$10,$A4119=Sheet2!$A$11,$A4119=Sheet2!$A$12,$A4119=Sheet2!$A$13,$A4119=Sheet2!$A$14,$A4119=Sheet2!$A$15,$A4119=Sheet2!$A$16,$A4119=Sheet2!$A$17),Sheet2!$B$9&lt;=仕訳日記帳!$N4119&lt;Sheet2!$C$10),仕訳日記帳!B4119,""))))</f>
        <v/>
      </c>
      <c r="D4119" s="265" t="str">
        <f>IF(AND($A4119=Sheet2!$A$2,仕訳日記帳!$N4119&gt;=Sheet2!$B$2),仕訳日記帳!N4119,IF(AND(OR($A4119=Sheet2!$A$3,$A4119=Sheet2!$A$4,$A4119=Sheet2!$A$5,$A4119=Sheet2!$A$6,$A4119=Sheet2!$A$7,$A4119=Sheet2!$A$9),仕訳日記帳!$N4119&gt;=Sheet2!$B$3),仕訳日記帳!N4119,IF(AND($A4119=Sheet2!$A$8,仕訳日記帳!$N4119&gt;=Sheet2!$B$8),仕訳日記帳!N4119,IF(AND(OR($A4119=Sheet2!$A$10,$A4119=Sheet2!$A$11,$A4119=Sheet2!$A$12,$A4119=Sheet2!$A$13,$A4119=Sheet2!$A$14,$A4119=Sheet2!$A$15,$A4119=Sheet2!$A$16,$A4119=Sheet2!$A$17),Sheet2!$B$9&lt;=仕訳日記帳!$N4119&lt;Sheet2!$C$10),仕訳日記帳!N4119,""))))</f>
        <v/>
      </c>
      <c r="E4119" s="263" t="str">
        <f>IF(AND($A4119=Sheet2!$A$2,仕訳日記帳!$N4119&gt;=Sheet2!$B$2),仕訳日記帳!G4119,IF(AND(OR($A4119=Sheet2!$A$3,$A4119=Sheet2!$A$4,$A4119=Sheet2!$A$5,$A4119=Sheet2!$A$6,$A4119=Sheet2!$A$7,$A4119=Sheet2!$A$9),仕訳日記帳!$N4119&gt;=Sheet2!$B$3),仕訳日記帳!G4119,IF(AND($A4119=Sheet2!$A$8,仕訳日記帳!$N4119&gt;=Sheet2!$B$8),仕訳日記帳!G4119,IF(AND(OR($A4119=Sheet2!$A$10,$A4119=Sheet2!$A$11,$A4119=Sheet2!$A$12,$A4119=Sheet2!$A$13,$A4119=Sheet2!$A$14,$A4119=Sheet2!$A$15,$A4119=Sheet2!$A$16,$A4119=Sheet2!$A$17),Sheet2!$B$9&lt;=仕訳日記帳!$N4119&lt;Sheet2!$C$10),仕訳日記帳!G4119,""))))</f>
        <v/>
      </c>
      <c r="G4119" t="str">
        <f>IF(OR(A4119=Sheet2!$A$2,A4119=Sheet2!$A$3,A4119=Sheet2!$A$4,A4119=Sheet2!$A$5,A4119=Sheet2!$A$6,A4119=Sheet2!$A$7,A4119=Sheet2!$A$8,A4119=Sheet2!$A$9,A4119=Sheet2!$A$10,A4119=Sheet2!$A$11,A4119=Sheet2!$A$12,$A$2=Sheet2!$A$13,A4119=Sheet2!$A$14,$A$2=Sheet2!$A$15,$A$2=Sheet2!$A$16,A4119=Sheet2!$A$17),"該当","")</f>
        <v/>
      </c>
      <c r="H4119" t="str">
        <f>IF(OR(A4119="",G4119=""),"",COUNTIF($G$2:G4119,"該当"))</f>
        <v/>
      </c>
    </row>
    <row r="4120" spans="1:8">
      <c r="A4120" t="str">
        <f>IF(AND(仕訳日記帳!D4120=Sheet2!$A$2,仕訳日記帳!$N4120&gt;=Sheet2!$B$2),仕訳日記帳!D4120,IF(AND(OR(仕訳日記帳!D4120=Sheet2!$A$3,仕訳日記帳!D4120=Sheet2!$A$4,仕訳日記帳!D4120=Sheet2!$A$5,仕訳日記帳!D4120=Sheet2!$A$6,仕訳日記帳!D4120=Sheet2!$A$7,仕訳日記帳!D4120=Sheet2!$A$9),仕訳日記帳!$N4120&gt;=Sheet2!$B$3),仕訳日記帳!D4120,IF(AND(仕訳日記帳!D4120=Sheet2!$A$8,仕訳日記帳!$N4120&gt;=Sheet2!$B$8),仕訳日記帳!D4120,IF(AND(OR(仕訳日記帳!D4120=Sheet2!$A$10,仕訳日記帳!D4120=Sheet2!$A$11,仕訳日記帳!D4120=Sheet2!$A$12,仕訳日記帳!D4120=Sheet2!$A$13,仕訳日記帳!D4120=Sheet2!$A$14,仕訳日記帳!D4120=Sheet2!$A$15,仕訳日記帳!D4120=Sheet2!$A$16,仕訳日記帳!D4120=Sheet2!$A$17),Sheet2!$B$9&lt;=仕訳日記帳!$N4120&lt;Sheet2!$C$10),仕訳日記帳!D4120,""))))</f>
        <v/>
      </c>
      <c r="B4120" s="263" t="str">
        <f>IF(AND($A4120=Sheet2!$A$2,仕訳日記帳!$N4120&gt;=Sheet2!$B$2),仕訳日記帳!A4120,IF(AND(OR($A4120=Sheet2!$A$3,$A4120=Sheet2!$A$4,$A4120=Sheet2!$A$5,$A4120=Sheet2!$A$6,$A4120=Sheet2!$A$7,$A4120=Sheet2!$A$9),仕訳日記帳!$N4120&gt;=Sheet2!$B$3),仕訳日記帳!A4120,IF(AND($A4120=Sheet2!$A$8,仕訳日記帳!$N4120&gt;=Sheet2!$B$8),仕訳日記帳!A4120,IF(AND(OR($A4120=Sheet2!$A$10,$A4120=Sheet2!$A$11,$A4120=Sheet2!$A$12,$A4120=Sheet2!$A$13,$A4120=Sheet2!$A$14,$A4120=Sheet2!$A$15,$A4120=Sheet2!$A$16,$A4120=Sheet2!$A$17),Sheet2!$B$9&lt;=仕訳日記帳!$N4120&lt;Sheet2!$C$10),仕訳日記帳!A4120,""))))</f>
        <v/>
      </c>
      <c r="C4120" t="str">
        <f>IF(AND($A4120=Sheet2!$A$2,仕訳日記帳!$N4120&gt;=Sheet2!$B$2),仕訳日記帳!B4120,IF(AND(OR($A4120=Sheet2!$A$3,$A4120=Sheet2!$A$4,$A4120=Sheet2!$A$5,$A4120=Sheet2!$A$6,$A4120=Sheet2!$A$7,$A4120=Sheet2!$A$9),仕訳日記帳!$N4120&gt;=Sheet2!$B$3),仕訳日記帳!B4120,IF(AND($A4120=Sheet2!$A$8,仕訳日記帳!$N4120&gt;=Sheet2!$B$8),仕訳日記帳!B4120,IF(AND(OR($A4120=Sheet2!$A$10,$A4120=Sheet2!$A$11,$A4120=Sheet2!$A$12,$A4120=Sheet2!$A$13,$A4120=Sheet2!$A$14,$A4120=Sheet2!$A$15,$A4120=Sheet2!$A$16,$A4120=Sheet2!$A$17),Sheet2!$B$9&lt;=仕訳日記帳!$N4120&lt;Sheet2!$C$10),仕訳日記帳!B4120,""))))</f>
        <v/>
      </c>
      <c r="D4120" s="265" t="str">
        <f>IF(AND($A4120=Sheet2!$A$2,仕訳日記帳!$N4120&gt;=Sheet2!$B$2),仕訳日記帳!N4120,IF(AND(OR($A4120=Sheet2!$A$3,$A4120=Sheet2!$A$4,$A4120=Sheet2!$A$5,$A4120=Sheet2!$A$6,$A4120=Sheet2!$A$7,$A4120=Sheet2!$A$9),仕訳日記帳!$N4120&gt;=Sheet2!$B$3),仕訳日記帳!N4120,IF(AND($A4120=Sheet2!$A$8,仕訳日記帳!$N4120&gt;=Sheet2!$B$8),仕訳日記帳!N4120,IF(AND(OR($A4120=Sheet2!$A$10,$A4120=Sheet2!$A$11,$A4120=Sheet2!$A$12,$A4120=Sheet2!$A$13,$A4120=Sheet2!$A$14,$A4120=Sheet2!$A$15,$A4120=Sheet2!$A$16,$A4120=Sheet2!$A$17),Sheet2!$B$9&lt;=仕訳日記帳!$N4120&lt;Sheet2!$C$10),仕訳日記帳!N4120,""))))</f>
        <v/>
      </c>
      <c r="E4120" s="263" t="str">
        <f>IF(AND($A4120=Sheet2!$A$2,仕訳日記帳!$N4120&gt;=Sheet2!$B$2),仕訳日記帳!G4120,IF(AND(OR($A4120=Sheet2!$A$3,$A4120=Sheet2!$A$4,$A4120=Sheet2!$A$5,$A4120=Sheet2!$A$6,$A4120=Sheet2!$A$7,$A4120=Sheet2!$A$9),仕訳日記帳!$N4120&gt;=Sheet2!$B$3),仕訳日記帳!G4120,IF(AND($A4120=Sheet2!$A$8,仕訳日記帳!$N4120&gt;=Sheet2!$B$8),仕訳日記帳!G4120,IF(AND(OR($A4120=Sheet2!$A$10,$A4120=Sheet2!$A$11,$A4120=Sheet2!$A$12,$A4120=Sheet2!$A$13,$A4120=Sheet2!$A$14,$A4120=Sheet2!$A$15,$A4120=Sheet2!$A$16,$A4120=Sheet2!$A$17),Sheet2!$B$9&lt;=仕訳日記帳!$N4120&lt;Sheet2!$C$10),仕訳日記帳!G4120,""))))</f>
        <v/>
      </c>
      <c r="G4120" t="str">
        <f>IF(OR(A4120=Sheet2!$A$2,A4120=Sheet2!$A$3,A4120=Sheet2!$A$4,A4120=Sheet2!$A$5,A4120=Sheet2!$A$6,A4120=Sheet2!$A$7,A4120=Sheet2!$A$8,A4120=Sheet2!$A$9,A4120=Sheet2!$A$10,A4120=Sheet2!$A$11,A4120=Sheet2!$A$12,$A$2=Sheet2!$A$13,A4120=Sheet2!$A$14,$A$2=Sheet2!$A$15,$A$2=Sheet2!$A$16,A4120=Sheet2!$A$17),"該当","")</f>
        <v/>
      </c>
      <c r="H4120" t="str">
        <f>IF(OR(A4120="",G4120=""),"",COUNTIF($G$2:G4120,"該当"))</f>
        <v/>
      </c>
    </row>
    <row r="4121" spans="1:8">
      <c r="A4121" t="str">
        <f>IF(AND(仕訳日記帳!D4121=Sheet2!$A$2,仕訳日記帳!$N4121&gt;=Sheet2!$B$2),仕訳日記帳!D4121,IF(AND(OR(仕訳日記帳!D4121=Sheet2!$A$3,仕訳日記帳!D4121=Sheet2!$A$4,仕訳日記帳!D4121=Sheet2!$A$5,仕訳日記帳!D4121=Sheet2!$A$6,仕訳日記帳!D4121=Sheet2!$A$7,仕訳日記帳!D4121=Sheet2!$A$9),仕訳日記帳!$N4121&gt;=Sheet2!$B$3),仕訳日記帳!D4121,IF(AND(仕訳日記帳!D4121=Sheet2!$A$8,仕訳日記帳!$N4121&gt;=Sheet2!$B$8),仕訳日記帳!D4121,IF(AND(OR(仕訳日記帳!D4121=Sheet2!$A$10,仕訳日記帳!D4121=Sheet2!$A$11,仕訳日記帳!D4121=Sheet2!$A$12,仕訳日記帳!D4121=Sheet2!$A$13,仕訳日記帳!D4121=Sheet2!$A$14,仕訳日記帳!D4121=Sheet2!$A$15,仕訳日記帳!D4121=Sheet2!$A$16,仕訳日記帳!D4121=Sheet2!$A$17),Sheet2!$B$9&lt;=仕訳日記帳!$N4121&lt;Sheet2!$C$10),仕訳日記帳!D4121,""))))</f>
        <v/>
      </c>
      <c r="B4121" s="263" t="str">
        <f>IF(AND($A4121=Sheet2!$A$2,仕訳日記帳!$N4121&gt;=Sheet2!$B$2),仕訳日記帳!A4121,IF(AND(OR($A4121=Sheet2!$A$3,$A4121=Sheet2!$A$4,$A4121=Sheet2!$A$5,$A4121=Sheet2!$A$6,$A4121=Sheet2!$A$7,$A4121=Sheet2!$A$9),仕訳日記帳!$N4121&gt;=Sheet2!$B$3),仕訳日記帳!A4121,IF(AND($A4121=Sheet2!$A$8,仕訳日記帳!$N4121&gt;=Sheet2!$B$8),仕訳日記帳!A4121,IF(AND(OR($A4121=Sheet2!$A$10,$A4121=Sheet2!$A$11,$A4121=Sheet2!$A$12,$A4121=Sheet2!$A$13,$A4121=Sheet2!$A$14,$A4121=Sheet2!$A$15,$A4121=Sheet2!$A$16,$A4121=Sheet2!$A$17),Sheet2!$B$9&lt;=仕訳日記帳!$N4121&lt;Sheet2!$C$10),仕訳日記帳!A4121,""))))</f>
        <v/>
      </c>
      <c r="C4121" t="str">
        <f>IF(AND($A4121=Sheet2!$A$2,仕訳日記帳!$N4121&gt;=Sheet2!$B$2),仕訳日記帳!B4121,IF(AND(OR($A4121=Sheet2!$A$3,$A4121=Sheet2!$A$4,$A4121=Sheet2!$A$5,$A4121=Sheet2!$A$6,$A4121=Sheet2!$A$7,$A4121=Sheet2!$A$9),仕訳日記帳!$N4121&gt;=Sheet2!$B$3),仕訳日記帳!B4121,IF(AND($A4121=Sheet2!$A$8,仕訳日記帳!$N4121&gt;=Sheet2!$B$8),仕訳日記帳!B4121,IF(AND(OR($A4121=Sheet2!$A$10,$A4121=Sheet2!$A$11,$A4121=Sheet2!$A$12,$A4121=Sheet2!$A$13,$A4121=Sheet2!$A$14,$A4121=Sheet2!$A$15,$A4121=Sheet2!$A$16,$A4121=Sheet2!$A$17),Sheet2!$B$9&lt;=仕訳日記帳!$N4121&lt;Sheet2!$C$10),仕訳日記帳!B4121,""))))</f>
        <v/>
      </c>
      <c r="D4121" s="265" t="str">
        <f>IF(AND($A4121=Sheet2!$A$2,仕訳日記帳!$N4121&gt;=Sheet2!$B$2),仕訳日記帳!N4121,IF(AND(OR($A4121=Sheet2!$A$3,$A4121=Sheet2!$A$4,$A4121=Sheet2!$A$5,$A4121=Sheet2!$A$6,$A4121=Sheet2!$A$7,$A4121=Sheet2!$A$9),仕訳日記帳!$N4121&gt;=Sheet2!$B$3),仕訳日記帳!N4121,IF(AND($A4121=Sheet2!$A$8,仕訳日記帳!$N4121&gt;=Sheet2!$B$8),仕訳日記帳!N4121,IF(AND(OR($A4121=Sheet2!$A$10,$A4121=Sheet2!$A$11,$A4121=Sheet2!$A$12,$A4121=Sheet2!$A$13,$A4121=Sheet2!$A$14,$A4121=Sheet2!$A$15,$A4121=Sheet2!$A$16,$A4121=Sheet2!$A$17),Sheet2!$B$9&lt;=仕訳日記帳!$N4121&lt;Sheet2!$C$10),仕訳日記帳!N4121,""))))</f>
        <v/>
      </c>
      <c r="E4121" s="263" t="str">
        <f>IF(AND($A4121=Sheet2!$A$2,仕訳日記帳!$N4121&gt;=Sheet2!$B$2),仕訳日記帳!G4121,IF(AND(OR($A4121=Sheet2!$A$3,$A4121=Sheet2!$A$4,$A4121=Sheet2!$A$5,$A4121=Sheet2!$A$6,$A4121=Sheet2!$A$7,$A4121=Sheet2!$A$9),仕訳日記帳!$N4121&gt;=Sheet2!$B$3),仕訳日記帳!G4121,IF(AND($A4121=Sheet2!$A$8,仕訳日記帳!$N4121&gt;=Sheet2!$B$8),仕訳日記帳!G4121,IF(AND(OR($A4121=Sheet2!$A$10,$A4121=Sheet2!$A$11,$A4121=Sheet2!$A$12,$A4121=Sheet2!$A$13,$A4121=Sheet2!$A$14,$A4121=Sheet2!$A$15,$A4121=Sheet2!$A$16,$A4121=Sheet2!$A$17),Sheet2!$B$9&lt;=仕訳日記帳!$N4121&lt;Sheet2!$C$10),仕訳日記帳!G4121,""))))</f>
        <v/>
      </c>
      <c r="G4121" t="str">
        <f>IF(OR(A4121=Sheet2!$A$2,A4121=Sheet2!$A$3,A4121=Sheet2!$A$4,A4121=Sheet2!$A$5,A4121=Sheet2!$A$6,A4121=Sheet2!$A$7,A4121=Sheet2!$A$8,A4121=Sheet2!$A$9,A4121=Sheet2!$A$10,A4121=Sheet2!$A$11,A4121=Sheet2!$A$12,$A$2=Sheet2!$A$13,A4121=Sheet2!$A$14,$A$2=Sheet2!$A$15,$A$2=Sheet2!$A$16,A4121=Sheet2!$A$17),"該当","")</f>
        <v/>
      </c>
      <c r="H4121" t="str">
        <f>IF(OR(A4121="",G4121=""),"",COUNTIF($G$2:G4121,"該当"))</f>
        <v/>
      </c>
    </row>
    <row r="4122" spans="1:8">
      <c r="A4122" t="str">
        <f>IF(AND(仕訳日記帳!D4122=Sheet2!$A$2,仕訳日記帳!$N4122&gt;=Sheet2!$B$2),仕訳日記帳!D4122,IF(AND(OR(仕訳日記帳!D4122=Sheet2!$A$3,仕訳日記帳!D4122=Sheet2!$A$4,仕訳日記帳!D4122=Sheet2!$A$5,仕訳日記帳!D4122=Sheet2!$A$6,仕訳日記帳!D4122=Sheet2!$A$7,仕訳日記帳!D4122=Sheet2!$A$9),仕訳日記帳!$N4122&gt;=Sheet2!$B$3),仕訳日記帳!D4122,IF(AND(仕訳日記帳!D4122=Sheet2!$A$8,仕訳日記帳!$N4122&gt;=Sheet2!$B$8),仕訳日記帳!D4122,IF(AND(OR(仕訳日記帳!D4122=Sheet2!$A$10,仕訳日記帳!D4122=Sheet2!$A$11,仕訳日記帳!D4122=Sheet2!$A$12,仕訳日記帳!D4122=Sheet2!$A$13,仕訳日記帳!D4122=Sheet2!$A$14,仕訳日記帳!D4122=Sheet2!$A$15,仕訳日記帳!D4122=Sheet2!$A$16,仕訳日記帳!D4122=Sheet2!$A$17),Sheet2!$B$9&lt;=仕訳日記帳!$N4122&lt;Sheet2!$C$10),仕訳日記帳!D4122,""))))</f>
        <v/>
      </c>
      <c r="B4122" s="263" t="str">
        <f>IF(AND($A4122=Sheet2!$A$2,仕訳日記帳!$N4122&gt;=Sheet2!$B$2),仕訳日記帳!A4122,IF(AND(OR($A4122=Sheet2!$A$3,$A4122=Sheet2!$A$4,$A4122=Sheet2!$A$5,$A4122=Sheet2!$A$6,$A4122=Sheet2!$A$7,$A4122=Sheet2!$A$9),仕訳日記帳!$N4122&gt;=Sheet2!$B$3),仕訳日記帳!A4122,IF(AND($A4122=Sheet2!$A$8,仕訳日記帳!$N4122&gt;=Sheet2!$B$8),仕訳日記帳!A4122,IF(AND(OR($A4122=Sheet2!$A$10,$A4122=Sheet2!$A$11,$A4122=Sheet2!$A$12,$A4122=Sheet2!$A$13,$A4122=Sheet2!$A$14,$A4122=Sheet2!$A$15,$A4122=Sheet2!$A$16,$A4122=Sheet2!$A$17),Sheet2!$B$9&lt;=仕訳日記帳!$N4122&lt;Sheet2!$C$10),仕訳日記帳!A4122,""))))</f>
        <v/>
      </c>
      <c r="C4122" t="str">
        <f>IF(AND($A4122=Sheet2!$A$2,仕訳日記帳!$N4122&gt;=Sheet2!$B$2),仕訳日記帳!B4122,IF(AND(OR($A4122=Sheet2!$A$3,$A4122=Sheet2!$A$4,$A4122=Sheet2!$A$5,$A4122=Sheet2!$A$6,$A4122=Sheet2!$A$7,$A4122=Sheet2!$A$9),仕訳日記帳!$N4122&gt;=Sheet2!$B$3),仕訳日記帳!B4122,IF(AND($A4122=Sheet2!$A$8,仕訳日記帳!$N4122&gt;=Sheet2!$B$8),仕訳日記帳!B4122,IF(AND(OR($A4122=Sheet2!$A$10,$A4122=Sheet2!$A$11,$A4122=Sheet2!$A$12,$A4122=Sheet2!$A$13,$A4122=Sheet2!$A$14,$A4122=Sheet2!$A$15,$A4122=Sheet2!$A$16,$A4122=Sheet2!$A$17),Sheet2!$B$9&lt;=仕訳日記帳!$N4122&lt;Sheet2!$C$10),仕訳日記帳!B4122,""))))</f>
        <v/>
      </c>
      <c r="D4122" s="265" t="str">
        <f>IF(AND($A4122=Sheet2!$A$2,仕訳日記帳!$N4122&gt;=Sheet2!$B$2),仕訳日記帳!N4122,IF(AND(OR($A4122=Sheet2!$A$3,$A4122=Sheet2!$A$4,$A4122=Sheet2!$A$5,$A4122=Sheet2!$A$6,$A4122=Sheet2!$A$7,$A4122=Sheet2!$A$9),仕訳日記帳!$N4122&gt;=Sheet2!$B$3),仕訳日記帳!N4122,IF(AND($A4122=Sheet2!$A$8,仕訳日記帳!$N4122&gt;=Sheet2!$B$8),仕訳日記帳!N4122,IF(AND(OR($A4122=Sheet2!$A$10,$A4122=Sheet2!$A$11,$A4122=Sheet2!$A$12,$A4122=Sheet2!$A$13,$A4122=Sheet2!$A$14,$A4122=Sheet2!$A$15,$A4122=Sheet2!$A$16,$A4122=Sheet2!$A$17),Sheet2!$B$9&lt;=仕訳日記帳!$N4122&lt;Sheet2!$C$10),仕訳日記帳!N4122,""))))</f>
        <v/>
      </c>
      <c r="E4122" s="263" t="str">
        <f>IF(AND($A4122=Sheet2!$A$2,仕訳日記帳!$N4122&gt;=Sheet2!$B$2),仕訳日記帳!G4122,IF(AND(OR($A4122=Sheet2!$A$3,$A4122=Sheet2!$A$4,$A4122=Sheet2!$A$5,$A4122=Sheet2!$A$6,$A4122=Sheet2!$A$7,$A4122=Sheet2!$A$9),仕訳日記帳!$N4122&gt;=Sheet2!$B$3),仕訳日記帳!G4122,IF(AND($A4122=Sheet2!$A$8,仕訳日記帳!$N4122&gt;=Sheet2!$B$8),仕訳日記帳!G4122,IF(AND(OR($A4122=Sheet2!$A$10,$A4122=Sheet2!$A$11,$A4122=Sheet2!$A$12,$A4122=Sheet2!$A$13,$A4122=Sheet2!$A$14,$A4122=Sheet2!$A$15,$A4122=Sheet2!$A$16,$A4122=Sheet2!$A$17),Sheet2!$B$9&lt;=仕訳日記帳!$N4122&lt;Sheet2!$C$10),仕訳日記帳!G4122,""))))</f>
        <v/>
      </c>
      <c r="G4122" t="str">
        <f>IF(OR(A4122=Sheet2!$A$2,A4122=Sheet2!$A$3,A4122=Sheet2!$A$4,A4122=Sheet2!$A$5,A4122=Sheet2!$A$6,A4122=Sheet2!$A$7,A4122=Sheet2!$A$8,A4122=Sheet2!$A$9,A4122=Sheet2!$A$10,A4122=Sheet2!$A$11,A4122=Sheet2!$A$12,$A$2=Sheet2!$A$13,A4122=Sheet2!$A$14,$A$2=Sheet2!$A$15,$A$2=Sheet2!$A$16,A4122=Sheet2!$A$17),"該当","")</f>
        <v/>
      </c>
      <c r="H4122" t="str">
        <f>IF(OR(A4122="",G4122=""),"",COUNTIF($G$2:G4122,"該当"))</f>
        <v/>
      </c>
    </row>
    <row r="4123" spans="1:8">
      <c r="A4123" t="str">
        <f>IF(AND(仕訳日記帳!D4123=Sheet2!$A$2,仕訳日記帳!$N4123&gt;=Sheet2!$B$2),仕訳日記帳!D4123,IF(AND(OR(仕訳日記帳!D4123=Sheet2!$A$3,仕訳日記帳!D4123=Sheet2!$A$4,仕訳日記帳!D4123=Sheet2!$A$5,仕訳日記帳!D4123=Sheet2!$A$6,仕訳日記帳!D4123=Sheet2!$A$7,仕訳日記帳!D4123=Sheet2!$A$9),仕訳日記帳!$N4123&gt;=Sheet2!$B$3),仕訳日記帳!D4123,IF(AND(仕訳日記帳!D4123=Sheet2!$A$8,仕訳日記帳!$N4123&gt;=Sheet2!$B$8),仕訳日記帳!D4123,IF(AND(OR(仕訳日記帳!D4123=Sheet2!$A$10,仕訳日記帳!D4123=Sheet2!$A$11,仕訳日記帳!D4123=Sheet2!$A$12,仕訳日記帳!D4123=Sheet2!$A$13,仕訳日記帳!D4123=Sheet2!$A$14,仕訳日記帳!D4123=Sheet2!$A$15,仕訳日記帳!D4123=Sheet2!$A$16,仕訳日記帳!D4123=Sheet2!$A$17),Sheet2!$B$9&lt;=仕訳日記帳!$N4123&lt;Sheet2!$C$10),仕訳日記帳!D4123,""))))</f>
        <v/>
      </c>
      <c r="B4123" s="263" t="str">
        <f>IF(AND($A4123=Sheet2!$A$2,仕訳日記帳!$N4123&gt;=Sheet2!$B$2),仕訳日記帳!A4123,IF(AND(OR($A4123=Sheet2!$A$3,$A4123=Sheet2!$A$4,$A4123=Sheet2!$A$5,$A4123=Sheet2!$A$6,$A4123=Sheet2!$A$7,$A4123=Sheet2!$A$9),仕訳日記帳!$N4123&gt;=Sheet2!$B$3),仕訳日記帳!A4123,IF(AND($A4123=Sheet2!$A$8,仕訳日記帳!$N4123&gt;=Sheet2!$B$8),仕訳日記帳!A4123,IF(AND(OR($A4123=Sheet2!$A$10,$A4123=Sheet2!$A$11,$A4123=Sheet2!$A$12,$A4123=Sheet2!$A$13,$A4123=Sheet2!$A$14,$A4123=Sheet2!$A$15,$A4123=Sheet2!$A$16,$A4123=Sheet2!$A$17),Sheet2!$B$9&lt;=仕訳日記帳!$N4123&lt;Sheet2!$C$10),仕訳日記帳!A4123,""))))</f>
        <v/>
      </c>
      <c r="C4123" t="str">
        <f>IF(AND($A4123=Sheet2!$A$2,仕訳日記帳!$N4123&gt;=Sheet2!$B$2),仕訳日記帳!B4123,IF(AND(OR($A4123=Sheet2!$A$3,$A4123=Sheet2!$A$4,$A4123=Sheet2!$A$5,$A4123=Sheet2!$A$6,$A4123=Sheet2!$A$7,$A4123=Sheet2!$A$9),仕訳日記帳!$N4123&gt;=Sheet2!$B$3),仕訳日記帳!B4123,IF(AND($A4123=Sheet2!$A$8,仕訳日記帳!$N4123&gt;=Sheet2!$B$8),仕訳日記帳!B4123,IF(AND(OR($A4123=Sheet2!$A$10,$A4123=Sheet2!$A$11,$A4123=Sheet2!$A$12,$A4123=Sheet2!$A$13,$A4123=Sheet2!$A$14,$A4123=Sheet2!$A$15,$A4123=Sheet2!$A$16,$A4123=Sheet2!$A$17),Sheet2!$B$9&lt;=仕訳日記帳!$N4123&lt;Sheet2!$C$10),仕訳日記帳!B4123,""))))</f>
        <v/>
      </c>
      <c r="D4123" s="265" t="str">
        <f>IF(AND($A4123=Sheet2!$A$2,仕訳日記帳!$N4123&gt;=Sheet2!$B$2),仕訳日記帳!N4123,IF(AND(OR($A4123=Sheet2!$A$3,$A4123=Sheet2!$A$4,$A4123=Sheet2!$A$5,$A4123=Sheet2!$A$6,$A4123=Sheet2!$A$7,$A4123=Sheet2!$A$9),仕訳日記帳!$N4123&gt;=Sheet2!$B$3),仕訳日記帳!N4123,IF(AND($A4123=Sheet2!$A$8,仕訳日記帳!$N4123&gt;=Sheet2!$B$8),仕訳日記帳!N4123,IF(AND(OR($A4123=Sheet2!$A$10,$A4123=Sheet2!$A$11,$A4123=Sheet2!$A$12,$A4123=Sheet2!$A$13,$A4123=Sheet2!$A$14,$A4123=Sheet2!$A$15,$A4123=Sheet2!$A$16,$A4123=Sheet2!$A$17),Sheet2!$B$9&lt;=仕訳日記帳!$N4123&lt;Sheet2!$C$10),仕訳日記帳!N4123,""))))</f>
        <v/>
      </c>
      <c r="E4123" s="263" t="str">
        <f>IF(AND($A4123=Sheet2!$A$2,仕訳日記帳!$N4123&gt;=Sheet2!$B$2),仕訳日記帳!G4123,IF(AND(OR($A4123=Sheet2!$A$3,$A4123=Sheet2!$A$4,$A4123=Sheet2!$A$5,$A4123=Sheet2!$A$6,$A4123=Sheet2!$A$7,$A4123=Sheet2!$A$9),仕訳日記帳!$N4123&gt;=Sheet2!$B$3),仕訳日記帳!G4123,IF(AND($A4123=Sheet2!$A$8,仕訳日記帳!$N4123&gt;=Sheet2!$B$8),仕訳日記帳!G4123,IF(AND(OR($A4123=Sheet2!$A$10,$A4123=Sheet2!$A$11,$A4123=Sheet2!$A$12,$A4123=Sheet2!$A$13,$A4123=Sheet2!$A$14,$A4123=Sheet2!$A$15,$A4123=Sheet2!$A$16,$A4123=Sheet2!$A$17),Sheet2!$B$9&lt;=仕訳日記帳!$N4123&lt;Sheet2!$C$10),仕訳日記帳!G4123,""))))</f>
        <v/>
      </c>
      <c r="G4123" t="str">
        <f>IF(OR(A4123=Sheet2!$A$2,A4123=Sheet2!$A$3,A4123=Sheet2!$A$4,A4123=Sheet2!$A$5,A4123=Sheet2!$A$6,A4123=Sheet2!$A$7,A4123=Sheet2!$A$8,A4123=Sheet2!$A$9,A4123=Sheet2!$A$10,A4123=Sheet2!$A$11,A4123=Sheet2!$A$12,$A$2=Sheet2!$A$13,A4123=Sheet2!$A$14,$A$2=Sheet2!$A$15,$A$2=Sheet2!$A$16,A4123=Sheet2!$A$17),"該当","")</f>
        <v/>
      </c>
      <c r="H4123" t="str">
        <f>IF(OR(A4123="",G4123=""),"",COUNTIF($G$2:G4123,"該当"))</f>
        <v/>
      </c>
    </row>
    <row r="4124" spans="1:8">
      <c r="A4124" t="str">
        <f>IF(AND(仕訳日記帳!D4124=Sheet2!$A$2,仕訳日記帳!$N4124&gt;=Sheet2!$B$2),仕訳日記帳!D4124,IF(AND(OR(仕訳日記帳!D4124=Sheet2!$A$3,仕訳日記帳!D4124=Sheet2!$A$4,仕訳日記帳!D4124=Sheet2!$A$5,仕訳日記帳!D4124=Sheet2!$A$6,仕訳日記帳!D4124=Sheet2!$A$7,仕訳日記帳!D4124=Sheet2!$A$9),仕訳日記帳!$N4124&gt;=Sheet2!$B$3),仕訳日記帳!D4124,IF(AND(仕訳日記帳!D4124=Sheet2!$A$8,仕訳日記帳!$N4124&gt;=Sheet2!$B$8),仕訳日記帳!D4124,IF(AND(OR(仕訳日記帳!D4124=Sheet2!$A$10,仕訳日記帳!D4124=Sheet2!$A$11,仕訳日記帳!D4124=Sheet2!$A$12,仕訳日記帳!D4124=Sheet2!$A$13,仕訳日記帳!D4124=Sheet2!$A$14,仕訳日記帳!D4124=Sheet2!$A$15,仕訳日記帳!D4124=Sheet2!$A$16,仕訳日記帳!D4124=Sheet2!$A$17),Sheet2!$B$9&lt;=仕訳日記帳!$N4124&lt;Sheet2!$C$10),仕訳日記帳!D4124,""))))</f>
        <v/>
      </c>
      <c r="B4124" s="263" t="str">
        <f>IF(AND($A4124=Sheet2!$A$2,仕訳日記帳!$N4124&gt;=Sheet2!$B$2),仕訳日記帳!A4124,IF(AND(OR($A4124=Sheet2!$A$3,$A4124=Sheet2!$A$4,$A4124=Sheet2!$A$5,$A4124=Sheet2!$A$6,$A4124=Sheet2!$A$7,$A4124=Sheet2!$A$9),仕訳日記帳!$N4124&gt;=Sheet2!$B$3),仕訳日記帳!A4124,IF(AND($A4124=Sheet2!$A$8,仕訳日記帳!$N4124&gt;=Sheet2!$B$8),仕訳日記帳!A4124,IF(AND(OR($A4124=Sheet2!$A$10,$A4124=Sheet2!$A$11,$A4124=Sheet2!$A$12,$A4124=Sheet2!$A$13,$A4124=Sheet2!$A$14,$A4124=Sheet2!$A$15,$A4124=Sheet2!$A$16,$A4124=Sheet2!$A$17),Sheet2!$B$9&lt;=仕訳日記帳!$N4124&lt;Sheet2!$C$10),仕訳日記帳!A4124,""))))</f>
        <v/>
      </c>
      <c r="C4124" t="str">
        <f>IF(AND($A4124=Sheet2!$A$2,仕訳日記帳!$N4124&gt;=Sheet2!$B$2),仕訳日記帳!B4124,IF(AND(OR($A4124=Sheet2!$A$3,$A4124=Sheet2!$A$4,$A4124=Sheet2!$A$5,$A4124=Sheet2!$A$6,$A4124=Sheet2!$A$7,$A4124=Sheet2!$A$9),仕訳日記帳!$N4124&gt;=Sheet2!$B$3),仕訳日記帳!B4124,IF(AND($A4124=Sheet2!$A$8,仕訳日記帳!$N4124&gt;=Sheet2!$B$8),仕訳日記帳!B4124,IF(AND(OR($A4124=Sheet2!$A$10,$A4124=Sheet2!$A$11,$A4124=Sheet2!$A$12,$A4124=Sheet2!$A$13,$A4124=Sheet2!$A$14,$A4124=Sheet2!$A$15,$A4124=Sheet2!$A$16,$A4124=Sheet2!$A$17),Sheet2!$B$9&lt;=仕訳日記帳!$N4124&lt;Sheet2!$C$10),仕訳日記帳!B4124,""))))</f>
        <v/>
      </c>
      <c r="D4124" s="265" t="str">
        <f>IF(AND($A4124=Sheet2!$A$2,仕訳日記帳!$N4124&gt;=Sheet2!$B$2),仕訳日記帳!N4124,IF(AND(OR($A4124=Sheet2!$A$3,$A4124=Sheet2!$A$4,$A4124=Sheet2!$A$5,$A4124=Sheet2!$A$6,$A4124=Sheet2!$A$7,$A4124=Sheet2!$A$9),仕訳日記帳!$N4124&gt;=Sheet2!$B$3),仕訳日記帳!N4124,IF(AND($A4124=Sheet2!$A$8,仕訳日記帳!$N4124&gt;=Sheet2!$B$8),仕訳日記帳!N4124,IF(AND(OR($A4124=Sheet2!$A$10,$A4124=Sheet2!$A$11,$A4124=Sheet2!$A$12,$A4124=Sheet2!$A$13,$A4124=Sheet2!$A$14,$A4124=Sheet2!$A$15,$A4124=Sheet2!$A$16,$A4124=Sheet2!$A$17),Sheet2!$B$9&lt;=仕訳日記帳!$N4124&lt;Sheet2!$C$10),仕訳日記帳!N4124,""))))</f>
        <v/>
      </c>
      <c r="E4124" s="263" t="str">
        <f>IF(AND($A4124=Sheet2!$A$2,仕訳日記帳!$N4124&gt;=Sheet2!$B$2),仕訳日記帳!G4124,IF(AND(OR($A4124=Sheet2!$A$3,$A4124=Sheet2!$A$4,$A4124=Sheet2!$A$5,$A4124=Sheet2!$A$6,$A4124=Sheet2!$A$7,$A4124=Sheet2!$A$9),仕訳日記帳!$N4124&gt;=Sheet2!$B$3),仕訳日記帳!G4124,IF(AND($A4124=Sheet2!$A$8,仕訳日記帳!$N4124&gt;=Sheet2!$B$8),仕訳日記帳!G4124,IF(AND(OR($A4124=Sheet2!$A$10,$A4124=Sheet2!$A$11,$A4124=Sheet2!$A$12,$A4124=Sheet2!$A$13,$A4124=Sheet2!$A$14,$A4124=Sheet2!$A$15,$A4124=Sheet2!$A$16,$A4124=Sheet2!$A$17),Sheet2!$B$9&lt;=仕訳日記帳!$N4124&lt;Sheet2!$C$10),仕訳日記帳!G4124,""))))</f>
        <v/>
      </c>
      <c r="G4124" t="str">
        <f>IF(OR(A4124=Sheet2!$A$2,A4124=Sheet2!$A$3,A4124=Sheet2!$A$4,A4124=Sheet2!$A$5,A4124=Sheet2!$A$6,A4124=Sheet2!$A$7,A4124=Sheet2!$A$8,A4124=Sheet2!$A$9,A4124=Sheet2!$A$10,A4124=Sheet2!$A$11,A4124=Sheet2!$A$12,$A$2=Sheet2!$A$13,A4124=Sheet2!$A$14,$A$2=Sheet2!$A$15,$A$2=Sheet2!$A$16,A4124=Sheet2!$A$17),"該当","")</f>
        <v/>
      </c>
      <c r="H4124" t="str">
        <f>IF(OR(A4124="",G4124=""),"",COUNTIF($G$2:G4124,"該当"))</f>
        <v/>
      </c>
    </row>
    <row r="4125" spans="1:8">
      <c r="A4125" t="str">
        <f>IF(AND(仕訳日記帳!D4125=Sheet2!$A$2,仕訳日記帳!$N4125&gt;=Sheet2!$B$2),仕訳日記帳!D4125,IF(AND(OR(仕訳日記帳!D4125=Sheet2!$A$3,仕訳日記帳!D4125=Sheet2!$A$4,仕訳日記帳!D4125=Sheet2!$A$5,仕訳日記帳!D4125=Sheet2!$A$6,仕訳日記帳!D4125=Sheet2!$A$7,仕訳日記帳!D4125=Sheet2!$A$9),仕訳日記帳!$N4125&gt;=Sheet2!$B$3),仕訳日記帳!D4125,IF(AND(仕訳日記帳!D4125=Sheet2!$A$8,仕訳日記帳!$N4125&gt;=Sheet2!$B$8),仕訳日記帳!D4125,IF(AND(OR(仕訳日記帳!D4125=Sheet2!$A$10,仕訳日記帳!D4125=Sheet2!$A$11,仕訳日記帳!D4125=Sheet2!$A$12,仕訳日記帳!D4125=Sheet2!$A$13,仕訳日記帳!D4125=Sheet2!$A$14,仕訳日記帳!D4125=Sheet2!$A$15,仕訳日記帳!D4125=Sheet2!$A$16,仕訳日記帳!D4125=Sheet2!$A$17),Sheet2!$B$9&lt;=仕訳日記帳!$N4125&lt;Sheet2!$C$10),仕訳日記帳!D4125,""))))</f>
        <v/>
      </c>
      <c r="B4125" s="263" t="str">
        <f>IF(AND($A4125=Sheet2!$A$2,仕訳日記帳!$N4125&gt;=Sheet2!$B$2),仕訳日記帳!A4125,IF(AND(OR($A4125=Sheet2!$A$3,$A4125=Sheet2!$A$4,$A4125=Sheet2!$A$5,$A4125=Sheet2!$A$6,$A4125=Sheet2!$A$7,$A4125=Sheet2!$A$9),仕訳日記帳!$N4125&gt;=Sheet2!$B$3),仕訳日記帳!A4125,IF(AND($A4125=Sheet2!$A$8,仕訳日記帳!$N4125&gt;=Sheet2!$B$8),仕訳日記帳!A4125,IF(AND(OR($A4125=Sheet2!$A$10,$A4125=Sheet2!$A$11,$A4125=Sheet2!$A$12,$A4125=Sheet2!$A$13,$A4125=Sheet2!$A$14,$A4125=Sheet2!$A$15,$A4125=Sheet2!$A$16,$A4125=Sheet2!$A$17),Sheet2!$B$9&lt;=仕訳日記帳!$N4125&lt;Sheet2!$C$10),仕訳日記帳!A4125,""))))</f>
        <v/>
      </c>
      <c r="C4125" t="str">
        <f>IF(AND($A4125=Sheet2!$A$2,仕訳日記帳!$N4125&gt;=Sheet2!$B$2),仕訳日記帳!B4125,IF(AND(OR($A4125=Sheet2!$A$3,$A4125=Sheet2!$A$4,$A4125=Sheet2!$A$5,$A4125=Sheet2!$A$6,$A4125=Sheet2!$A$7,$A4125=Sheet2!$A$9),仕訳日記帳!$N4125&gt;=Sheet2!$B$3),仕訳日記帳!B4125,IF(AND($A4125=Sheet2!$A$8,仕訳日記帳!$N4125&gt;=Sheet2!$B$8),仕訳日記帳!B4125,IF(AND(OR($A4125=Sheet2!$A$10,$A4125=Sheet2!$A$11,$A4125=Sheet2!$A$12,$A4125=Sheet2!$A$13,$A4125=Sheet2!$A$14,$A4125=Sheet2!$A$15,$A4125=Sheet2!$A$16,$A4125=Sheet2!$A$17),Sheet2!$B$9&lt;=仕訳日記帳!$N4125&lt;Sheet2!$C$10),仕訳日記帳!B4125,""))))</f>
        <v/>
      </c>
      <c r="D4125" s="265" t="str">
        <f>IF(AND($A4125=Sheet2!$A$2,仕訳日記帳!$N4125&gt;=Sheet2!$B$2),仕訳日記帳!N4125,IF(AND(OR($A4125=Sheet2!$A$3,$A4125=Sheet2!$A$4,$A4125=Sheet2!$A$5,$A4125=Sheet2!$A$6,$A4125=Sheet2!$A$7,$A4125=Sheet2!$A$9),仕訳日記帳!$N4125&gt;=Sheet2!$B$3),仕訳日記帳!N4125,IF(AND($A4125=Sheet2!$A$8,仕訳日記帳!$N4125&gt;=Sheet2!$B$8),仕訳日記帳!N4125,IF(AND(OR($A4125=Sheet2!$A$10,$A4125=Sheet2!$A$11,$A4125=Sheet2!$A$12,$A4125=Sheet2!$A$13,$A4125=Sheet2!$A$14,$A4125=Sheet2!$A$15,$A4125=Sheet2!$A$16,$A4125=Sheet2!$A$17),Sheet2!$B$9&lt;=仕訳日記帳!$N4125&lt;Sheet2!$C$10),仕訳日記帳!N4125,""))))</f>
        <v/>
      </c>
      <c r="E4125" s="263" t="str">
        <f>IF(AND($A4125=Sheet2!$A$2,仕訳日記帳!$N4125&gt;=Sheet2!$B$2),仕訳日記帳!G4125,IF(AND(OR($A4125=Sheet2!$A$3,$A4125=Sheet2!$A$4,$A4125=Sheet2!$A$5,$A4125=Sheet2!$A$6,$A4125=Sheet2!$A$7,$A4125=Sheet2!$A$9),仕訳日記帳!$N4125&gt;=Sheet2!$B$3),仕訳日記帳!G4125,IF(AND($A4125=Sheet2!$A$8,仕訳日記帳!$N4125&gt;=Sheet2!$B$8),仕訳日記帳!G4125,IF(AND(OR($A4125=Sheet2!$A$10,$A4125=Sheet2!$A$11,$A4125=Sheet2!$A$12,$A4125=Sheet2!$A$13,$A4125=Sheet2!$A$14,$A4125=Sheet2!$A$15,$A4125=Sheet2!$A$16,$A4125=Sheet2!$A$17),Sheet2!$B$9&lt;=仕訳日記帳!$N4125&lt;Sheet2!$C$10),仕訳日記帳!G4125,""))))</f>
        <v/>
      </c>
      <c r="G4125" t="str">
        <f>IF(OR(A4125=Sheet2!$A$2,A4125=Sheet2!$A$3,A4125=Sheet2!$A$4,A4125=Sheet2!$A$5,A4125=Sheet2!$A$6,A4125=Sheet2!$A$7,A4125=Sheet2!$A$8,A4125=Sheet2!$A$9,A4125=Sheet2!$A$10,A4125=Sheet2!$A$11,A4125=Sheet2!$A$12,$A$2=Sheet2!$A$13,A4125=Sheet2!$A$14,$A$2=Sheet2!$A$15,$A$2=Sheet2!$A$16,A4125=Sheet2!$A$17),"該当","")</f>
        <v/>
      </c>
      <c r="H4125" t="str">
        <f>IF(OR(A4125="",G4125=""),"",COUNTIF($G$2:G4125,"該当"))</f>
        <v/>
      </c>
    </row>
    <row r="4126" spans="1:8">
      <c r="A4126" t="str">
        <f>IF(AND(仕訳日記帳!D4126=Sheet2!$A$2,仕訳日記帳!$N4126&gt;=Sheet2!$B$2),仕訳日記帳!D4126,IF(AND(OR(仕訳日記帳!D4126=Sheet2!$A$3,仕訳日記帳!D4126=Sheet2!$A$4,仕訳日記帳!D4126=Sheet2!$A$5,仕訳日記帳!D4126=Sheet2!$A$6,仕訳日記帳!D4126=Sheet2!$A$7,仕訳日記帳!D4126=Sheet2!$A$9),仕訳日記帳!$N4126&gt;=Sheet2!$B$3),仕訳日記帳!D4126,IF(AND(仕訳日記帳!D4126=Sheet2!$A$8,仕訳日記帳!$N4126&gt;=Sheet2!$B$8),仕訳日記帳!D4126,IF(AND(OR(仕訳日記帳!D4126=Sheet2!$A$10,仕訳日記帳!D4126=Sheet2!$A$11,仕訳日記帳!D4126=Sheet2!$A$12,仕訳日記帳!D4126=Sheet2!$A$13,仕訳日記帳!D4126=Sheet2!$A$14,仕訳日記帳!D4126=Sheet2!$A$15,仕訳日記帳!D4126=Sheet2!$A$16,仕訳日記帳!D4126=Sheet2!$A$17),Sheet2!$B$9&lt;=仕訳日記帳!$N4126&lt;Sheet2!$C$10),仕訳日記帳!D4126,""))))</f>
        <v/>
      </c>
      <c r="B4126" s="263" t="str">
        <f>IF(AND($A4126=Sheet2!$A$2,仕訳日記帳!$N4126&gt;=Sheet2!$B$2),仕訳日記帳!A4126,IF(AND(OR($A4126=Sheet2!$A$3,$A4126=Sheet2!$A$4,$A4126=Sheet2!$A$5,$A4126=Sheet2!$A$6,$A4126=Sheet2!$A$7,$A4126=Sheet2!$A$9),仕訳日記帳!$N4126&gt;=Sheet2!$B$3),仕訳日記帳!A4126,IF(AND($A4126=Sheet2!$A$8,仕訳日記帳!$N4126&gt;=Sheet2!$B$8),仕訳日記帳!A4126,IF(AND(OR($A4126=Sheet2!$A$10,$A4126=Sheet2!$A$11,$A4126=Sheet2!$A$12,$A4126=Sheet2!$A$13,$A4126=Sheet2!$A$14,$A4126=Sheet2!$A$15,$A4126=Sheet2!$A$16,$A4126=Sheet2!$A$17),Sheet2!$B$9&lt;=仕訳日記帳!$N4126&lt;Sheet2!$C$10),仕訳日記帳!A4126,""))))</f>
        <v/>
      </c>
      <c r="C4126" t="str">
        <f>IF(AND($A4126=Sheet2!$A$2,仕訳日記帳!$N4126&gt;=Sheet2!$B$2),仕訳日記帳!B4126,IF(AND(OR($A4126=Sheet2!$A$3,$A4126=Sheet2!$A$4,$A4126=Sheet2!$A$5,$A4126=Sheet2!$A$6,$A4126=Sheet2!$A$7,$A4126=Sheet2!$A$9),仕訳日記帳!$N4126&gt;=Sheet2!$B$3),仕訳日記帳!B4126,IF(AND($A4126=Sheet2!$A$8,仕訳日記帳!$N4126&gt;=Sheet2!$B$8),仕訳日記帳!B4126,IF(AND(OR($A4126=Sheet2!$A$10,$A4126=Sheet2!$A$11,$A4126=Sheet2!$A$12,$A4126=Sheet2!$A$13,$A4126=Sheet2!$A$14,$A4126=Sheet2!$A$15,$A4126=Sheet2!$A$16,$A4126=Sheet2!$A$17),Sheet2!$B$9&lt;=仕訳日記帳!$N4126&lt;Sheet2!$C$10),仕訳日記帳!B4126,""))))</f>
        <v/>
      </c>
      <c r="D4126" s="265" t="str">
        <f>IF(AND($A4126=Sheet2!$A$2,仕訳日記帳!$N4126&gt;=Sheet2!$B$2),仕訳日記帳!N4126,IF(AND(OR($A4126=Sheet2!$A$3,$A4126=Sheet2!$A$4,$A4126=Sheet2!$A$5,$A4126=Sheet2!$A$6,$A4126=Sheet2!$A$7,$A4126=Sheet2!$A$9),仕訳日記帳!$N4126&gt;=Sheet2!$B$3),仕訳日記帳!N4126,IF(AND($A4126=Sheet2!$A$8,仕訳日記帳!$N4126&gt;=Sheet2!$B$8),仕訳日記帳!N4126,IF(AND(OR($A4126=Sheet2!$A$10,$A4126=Sheet2!$A$11,$A4126=Sheet2!$A$12,$A4126=Sheet2!$A$13,$A4126=Sheet2!$A$14,$A4126=Sheet2!$A$15,$A4126=Sheet2!$A$16,$A4126=Sheet2!$A$17),Sheet2!$B$9&lt;=仕訳日記帳!$N4126&lt;Sheet2!$C$10),仕訳日記帳!N4126,""))))</f>
        <v/>
      </c>
      <c r="E4126" s="263" t="str">
        <f>IF(AND($A4126=Sheet2!$A$2,仕訳日記帳!$N4126&gt;=Sheet2!$B$2),仕訳日記帳!G4126,IF(AND(OR($A4126=Sheet2!$A$3,$A4126=Sheet2!$A$4,$A4126=Sheet2!$A$5,$A4126=Sheet2!$A$6,$A4126=Sheet2!$A$7,$A4126=Sheet2!$A$9),仕訳日記帳!$N4126&gt;=Sheet2!$B$3),仕訳日記帳!G4126,IF(AND($A4126=Sheet2!$A$8,仕訳日記帳!$N4126&gt;=Sheet2!$B$8),仕訳日記帳!G4126,IF(AND(OR($A4126=Sheet2!$A$10,$A4126=Sheet2!$A$11,$A4126=Sheet2!$A$12,$A4126=Sheet2!$A$13,$A4126=Sheet2!$A$14,$A4126=Sheet2!$A$15,$A4126=Sheet2!$A$16,$A4126=Sheet2!$A$17),Sheet2!$B$9&lt;=仕訳日記帳!$N4126&lt;Sheet2!$C$10),仕訳日記帳!G4126,""))))</f>
        <v/>
      </c>
      <c r="G4126" t="str">
        <f>IF(OR(A4126=Sheet2!$A$2,A4126=Sheet2!$A$3,A4126=Sheet2!$A$4,A4126=Sheet2!$A$5,A4126=Sheet2!$A$6,A4126=Sheet2!$A$7,A4126=Sheet2!$A$8,A4126=Sheet2!$A$9,A4126=Sheet2!$A$10,A4126=Sheet2!$A$11,A4126=Sheet2!$A$12,$A$2=Sheet2!$A$13,A4126=Sheet2!$A$14,$A$2=Sheet2!$A$15,$A$2=Sheet2!$A$16,A4126=Sheet2!$A$17),"該当","")</f>
        <v/>
      </c>
      <c r="H4126" t="str">
        <f>IF(OR(A4126="",G4126=""),"",COUNTIF($G$2:G4126,"該当"))</f>
        <v/>
      </c>
    </row>
    <row r="4127" spans="1:8">
      <c r="A4127" t="str">
        <f>IF(AND(仕訳日記帳!D4127=Sheet2!$A$2,仕訳日記帳!$N4127&gt;=Sheet2!$B$2),仕訳日記帳!D4127,IF(AND(OR(仕訳日記帳!D4127=Sheet2!$A$3,仕訳日記帳!D4127=Sheet2!$A$4,仕訳日記帳!D4127=Sheet2!$A$5,仕訳日記帳!D4127=Sheet2!$A$6,仕訳日記帳!D4127=Sheet2!$A$7,仕訳日記帳!D4127=Sheet2!$A$9),仕訳日記帳!$N4127&gt;=Sheet2!$B$3),仕訳日記帳!D4127,IF(AND(仕訳日記帳!D4127=Sheet2!$A$8,仕訳日記帳!$N4127&gt;=Sheet2!$B$8),仕訳日記帳!D4127,IF(AND(OR(仕訳日記帳!D4127=Sheet2!$A$10,仕訳日記帳!D4127=Sheet2!$A$11,仕訳日記帳!D4127=Sheet2!$A$12,仕訳日記帳!D4127=Sheet2!$A$13,仕訳日記帳!D4127=Sheet2!$A$14,仕訳日記帳!D4127=Sheet2!$A$15,仕訳日記帳!D4127=Sheet2!$A$16,仕訳日記帳!D4127=Sheet2!$A$17),Sheet2!$B$9&lt;=仕訳日記帳!$N4127&lt;Sheet2!$C$10),仕訳日記帳!D4127,""))))</f>
        <v/>
      </c>
      <c r="B4127" s="263" t="str">
        <f>IF(AND($A4127=Sheet2!$A$2,仕訳日記帳!$N4127&gt;=Sheet2!$B$2),仕訳日記帳!A4127,IF(AND(OR($A4127=Sheet2!$A$3,$A4127=Sheet2!$A$4,$A4127=Sheet2!$A$5,$A4127=Sheet2!$A$6,$A4127=Sheet2!$A$7,$A4127=Sheet2!$A$9),仕訳日記帳!$N4127&gt;=Sheet2!$B$3),仕訳日記帳!A4127,IF(AND($A4127=Sheet2!$A$8,仕訳日記帳!$N4127&gt;=Sheet2!$B$8),仕訳日記帳!A4127,IF(AND(OR($A4127=Sheet2!$A$10,$A4127=Sheet2!$A$11,$A4127=Sheet2!$A$12,$A4127=Sheet2!$A$13,$A4127=Sheet2!$A$14,$A4127=Sheet2!$A$15,$A4127=Sheet2!$A$16,$A4127=Sheet2!$A$17),Sheet2!$B$9&lt;=仕訳日記帳!$N4127&lt;Sheet2!$C$10),仕訳日記帳!A4127,""))))</f>
        <v/>
      </c>
      <c r="C4127" t="str">
        <f>IF(AND($A4127=Sheet2!$A$2,仕訳日記帳!$N4127&gt;=Sheet2!$B$2),仕訳日記帳!B4127,IF(AND(OR($A4127=Sheet2!$A$3,$A4127=Sheet2!$A$4,$A4127=Sheet2!$A$5,$A4127=Sheet2!$A$6,$A4127=Sheet2!$A$7,$A4127=Sheet2!$A$9),仕訳日記帳!$N4127&gt;=Sheet2!$B$3),仕訳日記帳!B4127,IF(AND($A4127=Sheet2!$A$8,仕訳日記帳!$N4127&gt;=Sheet2!$B$8),仕訳日記帳!B4127,IF(AND(OR($A4127=Sheet2!$A$10,$A4127=Sheet2!$A$11,$A4127=Sheet2!$A$12,$A4127=Sheet2!$A$13,$A4127=Sheet2!$A$14,$A4127=Sheet2!$A$15,$A4127=Sheet2!$A$16,$A4127=Sheet2!$A$17),Sheet2!$B$9&lt;=仕訳日記帳!$N4127&lt;Sheet2!$C$10),仕訳日記帳!B4127,""))))</f>
        <v/>
      </c>
      <c r="D4127" s="265" t="str">
        <f>IF(AND($A4127=Sheet2!$A$2,仕訳日記帳!$N4127&gt;=Sheet2!$B$2),仕訳日記帳!N4127,IF(AND(OR($A4127=Sheet2!$A$3,$A4127=Sheet2!$A$4,$A4127=Sheet2!$A$5,$A4127=Sheet2!$A$6,$A4127=Sheet2!$A$7,$A4127=Sheet2!$A$9),仕訳日記帳!$N4127&gt;=Sheet2!$B$3),仕訳日記帳!N4127,IF(AND($A4127=Sheet2!$A$8,仕訳日記帳!$N4127&gt;=Sheet2!$B$8),仕訳日記帳!N4127,IF(AND(OR($A4127=Sheet2!$A$10,$A4127=Sheet2!$A$11,$A4127=Sheet2!$A$12,$A4127=Sheet2!$A$13,$A4127=Sheet2!$A$14,$A4127=Sheet2!$A$15,$A4127=Sheet2!$A$16,$A4127=Sheet2!$A$17),Sheet2!$B$9&lt;=仕訳日記帳!$N4127&lt;Sheet2!$C$10),仕訳日記帳!N4127,""))))</f>
        <v/>
      </c>
      <c r="E4127" s="263" t="str">
        <f>IF(AND($A4127=Sheet2!$A$2,仕訳日記帳!$N4127&gt;=Sheet2!$B$2),仕訳日記帳!G4127,IF(AND(OR($A4127=Sheet2!$A$3,$A4127=Sheet2!$A$4,$A4127=Sheet2!$A$5,$A4127=Sheet2!$A$6,$A4127=Sheet2!$A$7,$A4127=Sheet2!$A$9),仕訳日記帳!$N4127&gt;=Sheet2!$B$3),仕訳日記帳!G4127,IF(AND($A4127=Sheet2!$A$8,仕訳日記帳!$N4127&gt;=Sheet2!$B$8),仕訳日記帳!G4127,IF(AND(OR($A4127=Sheet2!$A$10,$A4127=Sheet2!$A$11,$A4127=Sheet2!$A$12,$A4127=Sheet2!$A$13,$A4127=Sheet2!$A$14,$A4127=Sheet2!$A$15,$A4127=Sheet2!$A$16,$A4127=Sheet2!$A$17),Sheet2!$B$9&lt;=仕訳日記帳!$N4127&lt;Sheet2!$C$10),仕訳日記帳!G4127,""))))</f>
        <v/>
      </c>
      <c r="G4127" t="str">
        <f>IF(OR(A4127=Sheet2!$A$2,A4127=Sheet2!$A$3,A4127=Sheet2!$A$4,A4127=Sheet2!$A$5,A4127=Sheet2!$A$6,A4127=Sheet2!$A$7,A4127=Sheet2!$A$8,A4127=Sheet2!$A$9,A4127=Sheet2!$A$10,A4127=Sheet2!$A$11,A4127=Sheet2!$A$12,$A$2=Sheet2!$A$13,A4127=Sheet2!$A$14,$A$2=Sheet2!$A$15,$A$2=Sheet2!$A$16,A4127=Sheet2!$A$17),"該当","")</f>
        <v/>
      </c>
      <c r="H4127" t="str">
        <f>IF(OR(A4127="",G4127=""),"",COUNTIF($G$2:G4127,"該当"))</f>
        <v/>
      </c>
    </row>
    <row r="4128" spans="1:8">
      <c r="A4128" t="str">
        <f>IF(AND(仕訳日記帳!D4128=Sheet2!$A$2,仕訳日記帳!$N4128&gt;=Sheet2!$B$2),仕訳日記帳!D4128,IF(AND(OR(仕訳日記帳!D4128=Sheet2!$A$3,仕訳日記帳!D4128=Sheet2!$A$4,仕訳日記帳!D4128=Sheet2!$A$5,仕訳日記帳!D4128=Sheet2!$A$6,仕訳日記帳!D4128=Sheet2!$A$7,仕訳日記帳!D4128=Sheet2!$A$9),仕訳日記帳!$N4128&gt;=Sheet2!$B$3),仕訳日記帳!D4128,IF(AND(仕訳日記帳!D4128=Sheet2!$A$8,仕訳日記帳!$N4128&gt;=Sheet2!$B$8),仕訳日記帳!D4128,IF(AND(OR(仕訳日記帳!D4128=Sheet2!$A$10,仕訳日記帳!D4128=Sheet2!$A$11,仕訳日記帳!D4128=Sheet2!$A$12,仕訳日記帳!D4128=Sheet2!$A$13,仕訳日記帳!D4128=Sheet2!$A$14,仕訳日記帳!D4128=Sheet2!$A$15,仕訳日記帳!D4128=Sheet2!$A$16,仕訳日記帳!D4128=Sheet2!$A$17),Sheet2!$B$9&lt;=仕訳日記帳!$N4128&lt;Sheet2!$C$10),仕訳日記帳!D4128,""))))</f>
        <v/>
      </c>
      <c r="B4128" s="263" t="str">
        <f>IF(AND($A4128=Sheet2!$A$2,仕訳日記帳!$N4128&gt;=Sheet2!$B$2),仕訳日記帳!A4128,IF(AND(OR($A4128=Sheet2!$A$3,$A4128=Sheet2!$A$4,$A4128=Sheet2!$A$5,$A4128=Sheet2!$A$6,$A4128=Sheet2!$A$7,$A4128=Sheet2!$A$9),仕訳日記帳!$N4128&gt;=Sheet2!$B$3),仕訳日記帳!A4128,IF(AND($A4128=Sheet2!$A$8,仕訳日記帳!$N4128&gt;=Sheet2!$B$8),仕訳日記帳!A4128,IF(AND(OR($A4128=Sheet2!$A$10,$A4128=Sheet2!$A$11,$A4128=Sheet2!$A$12,$A4128=Sheet2!$A$13,$A4128=Sheet2!$A$14,$A4128=Sheet2!$A$15,$A4128=Sheet2!$A$16,$A4128=Sheet2!$A$17),Sheet2!$B$9&lt;=仕訳日記帳!$N4128&lt;Sheet2!$C$10),仕訳日記帳!A4128,""))))</f>
        <v/>
      </c>
      <c r="C4128" t="str">
        <f>IF(AND($A4128=Sheet2!$A$2,仕訳日記帳!$N4128&gt;=Sheet2!$B$2),仕訳日記帳!B4128,IF(AND(OR($A4128=Sheet2!$A$3,$A4128=Sheet2!$A$4,$A4128=Sheet2!$A$5,$A4128=Sheet2!$A$6,$A4128=Sheet2!$A$7,$A4128=Sheet2!$A$9),仕訳日記帳!$N4128&gt;=Sheet2!$B$3),仕訳日記帳!B4128,IF(AND($A4128=Sheet2!$A$8,仕訳日記帳!$N4128&gt;=Sheet2!$B$8),仕訳日記帳!B4128,IF(AND(OR($A4128=Sheet2!$A$10,$A4128=Sheet2!$A$11,$A4128=Sheet2!$A$12,$A4128=Sheet2!$A$13,$A4128=Sheet2!$A$14,$A4128=Sheet2!$A$15,$A4128=Sheet2!$A$16,$A4128=Sheet2!$A$17),Sheet2!$B$9&lt;=仕訳日記帳!$N4128&lt;Sheet2!$C$10),仕訳日記帳!B4128,""))))</f>
        <v/>
      </c>
      <c r="D4128" s="265" t="str">
        <f>IF(AND($A4128=Sheet2!$A$2,仕訳日記帳!$N4128&gt;=Sheet2!$B$2),仕訳日記帳!N4128,IF(AND(OR($A4128=Sheet2!$A$3,$A4128=Sheet2!$A$4,$A4128=Sheet2!$A$5,$A4128=Sheet2!$A$6,$A4128=Sheet2!$A$7,$A4128=Sheet2!$A$9),仕訳日記帳!$N4128&gt;=Sheet2!$B$3),仕訳日記帳!N4128,IF(AND($A4128=Sheet2!$A$8,仕訳日記帳!$N4128&gt;=Sheet2!$B$8),仕訳日記帳!N4128,IF(AND(OR($A4128=Sheet2!$A$10,$A4128=Sheet2!$A$11,$A4128=Sheet2!$A$12,$A4128=Sheet2!$A$13,$A4128=Sheet2!$A$14,$A4128=Sheet2!$A$15,$A4128=Sheet2!$A$16,$A4128=Sheet2!$A$17),Sheet2!$B$9&lt;=仕訳日記帳!$N4128&lt;Sheet2!$C$10),仕訳日記帳!N4128,""))))</f>
        <v/>
      </c>
      <c r="E4128" s="263" t="str">
        <f>IF(AND($A4128=Sheet2!$A$2,仕訳日記帳!$N4128&gt;=Sheet2!$B$2),仕訳日記帳!G4128,IF(AND(OR($A4128=Sheet2!$A$3,$A4128=Sheet2!$A$4,$A4128=Sheet2!$A$5,$A4128=Sheet2!$A$6,$A4128=Sheet2!$A$7,$A4128=Sheet2!$A$9),仕訳日記帳!$N4128&gt;=Sheet2!$B$3),仕訳日記帳!G4128,IF(AND($A4128=Sheet2!$A$8,仕訳日記帳!$N4128&gt;=Sheet2!$B$8),仕訳日記帳!G4128,IF(AND(OR($A4128=Sheet2!$A$10,$A4128=Sheet2!$A$11,$A4128=Sheet2!$A$12,$A4128=Sheet2!$A$13,$A4128=Sheet2!$A$14,$A4128=Sheet2!$A$15,$A4128=Sheet2!$A$16,$A4128=Sheet2!$A$17),Sheet2!$B$9&lt;=仕訳日記帳!$N4128&lt;Sheet2!$C$10),仕訳日記帳!G4128,""))))</f>
        <v/>
      </c>
      <c r="G4128" t="str">
        <f>IF(OR(A4128=Sheet2!$A$2,A4128=Sheet2!$A$3,A4128=Sheet2!$A$4,A4128=Sheet2!$A$5,A4128=Sheet2!$A$6,A4128=Sheet2!$A$7,A4128=Sheet2!$A$8,A4128=Sheet2!$A$9,A4128=Sheet2!$A$10,A4128=Sheet2!$A$11,A4128=Sheet2!$A$12,$A$2=Sheet2!$A$13,A4128=Sheet2!$A$14,$A$2=Sheet2!$A$15,$A$2=Sheet2!$A$16,A4128=Sheet2!$A$17),"該当","")</f>
        <v/>
      </c>
      <c r="H4128" t="str">
        <f>IF(OR(A4128="",G4128=""),"",COUNTIF($G$2:G4128,"該当"))</f>
        <v/>
      </c>
    </row>
    <row r="4129" spans="1:8">
      <c r="A4129" t="str">
        <f>IF(AND(仕訳日記帳!D4129=Sheet2!$A$2,仕訳日記帳!$N4129&gt;=Sheet2!$B$2),仕訳日記帳!D4129,IF(AND(OR(仕訳日記帳!D4129=Sheet2!$A$3,仕訳日記帳!D4129=Sheet2!$A$4,仕訳日記帳!D4129=Sheet2!$A$5,仕訳日記帳!D4129=Sheet2!$A$6,仕訳日記帳!D4129=Sheet2!$A$7,仕訳日記帳!D4129=Sheet2!$A$9),仕訳日記帳!$N4129&gt;=Sheet2!$B$3),仕訳日記帳!D4129,IF(AND(仕訳日記帳!D4129=Sheet2!$A$8,仕訳日記帳!$N4129&gt;=Sheet2!$B$8),仕訳日記帳!D4129,IF(AND(OR(仕訳日記帳!D4129=Sheet2!$A$10,仕訳日記帳!D4129=Sheet2!$A$11,仕訳日記帳!D4129=Sheet2!$A$12,仕訳日記帳!D4129=Sheet2!$A$13,仕訳日記帳!D4129=Sheet2!$A$14,仕訳日記帳!D4129=Sheet2!$A$15,仕訳日記帳!D4129=Sheet2!$A$16,仕訳日記帳!D4129=Sheet2!$A$17),Sheet2!$B$9&lt;=仕訳日記帳!$N4129&lt;Sheet2!$C$10),仕訳日記帳!D4129,""))))</f>
        <v/>
      </c>
      <c r="B4129" s="263" t="str">
        <f>IF(AND($A4129=Sheet2!$A$2,仕訳日記帳!$N4129&gt;=Sheet2!$B$2),仕訳日記帳!A4129,IF(AND(OR($A4129=Sheet2!$A$3,$A4129=Sheet2!$A$4,$A4129=Sheet2!$A$5,$A4129=Sheet2!$A$6,$A4129=Sheet2!$A$7,$A4129=Sheet2!$A$9),仕訳日記帳!$N4129&gt;=Sheet2!$B$3),仕訳日記帳!A4129,IF(AND($A4129=Sheet2!$A$8,仕訳日記帳!$N4129&gt;=Sheet2!$B$8),仕訳日記帳!A4129,IF(AND(OR($A4129=Sheet2!$A$10,$A4129=Sheet2!$A$11,$A4129=Sheet2!$A$12,$A4129=Sheet2!$A$13,$A4129=Sheet2!$A$14,$A4129=Sheet2!$A$15,$A4129=Sheet2!$A$16,$A4129=Sheet2!$A$17),Sheet2!$B$9&lt;=仕訳日記帳!$N4129&lt;Sheet2!$C$10),仕訳日記帳!A4129,""))))</f>
        <v/>
      </c>
      <c r="C4129" t="str">
        <f>IF(AND($A4129=Sheet2!$A$2,仕訳日記帳!$N4129&gt;=Sheet2!$B$2),仕訳日記帳!B4129,IF(AND(OR($A4129=Sheet2!$A$3,$A4129=Sheet2!$A$4,$A4129=Sheet2!$A$5,$A4129=Sheet2!$A$6,$A4129=Sheet2!$A$7,$A4129=Sheet2!$A$9),仕訳日記帳!$N4129&gt;=Sheet2!$B$3),仕訳日記帳!B4129,IF(AND($A4129=Sheet2!$A$8,仕訳日記帳!$N4129&gt;=Sheet2!$B$8),仕訳日記帳!B4129,IF(AND(OR($A4129=Sheet2!$A$10,$A4129=Sheet2!$A$11,$A4129=Sheet2!$A$12,$A4129=Sheet2!$A$13,$A4129=Sheet2!$A$14,$A4129=Sheet2!$A$15,$A4129=Sheet2!$A$16,$A4129=Sheet2!$A$17),Sheet2!$B$9&lt;=仕訳日記帳!$N4129&lt;Sheet2!$C$10),仕訳日記帳!B4129,""))))</f>
        <v/>
      </c>
      <c r="D4129" s="265" t="str">
        <f>IF(AND($A4129=Sheet2!$A$2,仕訳日記帳!$N4129&gt;=Sheet2!$B$2),仕訳日記帳!N4129,IF(AND(OR($A4129=Sheet2!$A$3,$A4129=Sheet2!$A$4,$A4129=Sheet2!$A$5,$A4129=Sheet2!$A$6,$A4129=Sheet2!$A$7,$A4129=Sheet2!$A$9),仕訳日記帳!$N4129&gt;=Sheet2!$B$3),仕訳日記帳!N4129,IF(AND($A4129=Sheet2!$A$8,仕訳日記帳!$N4129&gt;=Sheet2!$B$8),仕訳日記帳!N4129,IF(AND(OR($A4129=Sheet2!$A$10,$A4129=Sheet2!$A$11,$A4129=Sheet2!$A$12,$A4129=Sheet2!$A$13,$A4129=Sheet2!$A$14,$A4129=Sheet2!$A$15,$A4129=Sheet2!$A$16,$A4129=Sheet2!$A$17),Sheet2!$B$9&lt;=仕訳日記帳!$N4129&lt;Sheet2!$C$10),仕訳日記帳!N4129,""))))</f>
        <v/>
      </c>
      <c r="E4129" s="263" t="str">
        <f>IF(AND($A4129=Sheet2!$A$2,仕訳日記帳!$N4129&gt;=Sheet2!$B$2),仕訳日記帳!G4129,IF(AND(OR($A4129=Sheet2!$A$3,$A4129=Sheet2!$A$4,$A4129=Sheet2!$A$5,$A4129=Sheet2!$A$6,$A4129=Sheet2!$A$7,$A4129=Sheet2!$A$9),仕訳日記帳!$N4129&gt;=Sheet2!$B$3),仕訳日記帳!G4129,IF(AND($A4129=Sheet2!$A$8,仕訳日記帳!$N4129&gt;=Sheet2!$B$8),仕訳日記帳!G4129,IF(AND(OR($A4129=Sheet2!$A$10,$A4129=Sheet2!$A$11,$A4129=Sheet2!$A$12,$A4129=Sheet2!$A$13,$A4129=Sheet2!$A$14,$A4129=Sheet2!$A$15,$A4129=Sheet2!$A$16,$A4129=Sheet2!$A$17),Sheet2!$B$9&lt;=仕訳日記帳!$N4129&lt;Sheet2!$C$10),仕訳日記帳!G4129,""))))</f>
        <v/>
      </c>
      <c r="G4129" t="str">
        <f>IF(OR(A4129=Sheet2!$A$2,A4129=Sheet2!$A$3,A4129=Sheet2!$A$4,A4129=Sheet2!$A$5,A4129=Sheet2!$A$6,A4129=Sheet2!$A$7,A4129=Sheet2!$A$8,A4129=Sheet2!$A$9,A4129=Sheet2!$A$10,A4129=Sheet2!$A$11,A4129=Sheet2!$A$12,$A$2=Sheet2!$A$13,A4129=Sheet2!$A$14,$A$2=Sheet2!$A$15,$A$2=Sheet2!$A$16,A4129=Sheet2!$A$17),"該当","")</f>
        <v/>
      </c>
      <c r="H4129" t="str">
        <f>IF(OR(A4129="",G4129=""),"",COUNTIF($G$2:G4129,"該当"))</f>
        <v/>
      </c>
    </row>
    <row r="4130" spans="1:8">
      <c r="A4130" t="str">
        <f>IF(AND(仕訳日記帳!D4130=Sheet2!$A$2,仕訳日記帳!$N4130&gt;=Sheet2!$B$2),仕訳日記帳!D4130,IF(AND(OR(仕訳日記帳!D4130=Sheet2!$A$3,仕訳日記帳!D4130=Sheet2!$A$4,仕訳日記帳!D4130=Sheet2!$A$5,仕訳日記帳!D4130=Sheet2!$A$6,仕訳日記帳!D4130=Sheet2!$A$7,仕訳日記帳!D4130=Sheet2!$A$9),仕訳日記帳!$N4130&gt;=Sheet2!$B$3),仕訳日記帳!D4130,IF(AND(仕訳日記帳!D4130=Sheet2!$A$8,仕訳日記帳!$N4130&gt;=Sheet2!$B$8),仕訳日記帳!D4130,IF(AND(OR(仕訳日記帳!D4130=Sheet2!$A$10,仕訳日記帳!D4130=Sheet2!$A$11,仕訳日記帳!D4130=Sheet2!$A$12,仕訳日記帳!D4130=Sheet2!$A$13,仕訳日記帳!D4130=Sheet2!$A$14,仕訳日記帳!D4130=Sheet2!$A$15,仕訳日記帳!D4130=Sheet2!$A$16,仕訳日記帳!D4130=Sheet2!$A$17),Sheet2!$B$9&lt;=仕訳日記帳!$N4130&lt;Sheet2!$C$10),仕訳日記帳!D4130,""))))</f>
        <v/>
      </c>
      <c r="B4130" s="263" t="str">
        <f>IF(AND($A4130=Sheet2!$A$2,仕訳日記帳!$N4130&gt;=Sheet2!$B$2),仕訳日記帳!A4130,IF(AND(OR($A4130=Sheet2!$A$3,$A4130=Sheet2!$A$4,$A4130=Sheet2!$A$5,$A4130=Sheet2!$A$6,$A4130=Sheet2!$A$7,$A4130=Sheet2!$A$9),仕訳日記帳!$N4130&gt;=Sheet2!$B$3),仕訳日記帳!A4130,IF(AND($A4130=Sheet2!$A$8,仕訳日記帳!$N4130&gt;=Sheet2!$B$8),仕訳日記帳!A4130,IF(AND(OR($A4130=Sheet2!$A$10,$A4130=Sheet2!$A$11,$A4130=Sheet2!$A$12,$A4130=Sheet2!$A$13,$A4130=Sheet2!$A$14,$A4130=Sheet2!$A$15,$A4130=Sheet2!$A$16,$A4130=Sheet2!$A$17),Sheet2!$B$9&lt;=仕訳日記帳!$N4130&lt;Sheet2!$C$10),仕訳日記帳!A4130,""))))</f>
        <v/>
      </c>
      <c r="C4130" t="str">
        <f>IF(AND($A4130=Sheet2!$A$2,仕訳日記帳!$N4130&gt;=Sheet2!$B$2),仕訳日記帳!B4130,IF(AND(OR($A4130=Sheet2!$A$3,$A4130=Sheet2!$A$4,$A4130=Sheet2!$A$5,$A4130=Sheet2!$A$6,$A4130=Sheet2!$A$7,$A4130=Sheet2!$A$9),仕訳日記帳!$N4130&gt;=Sheet2!$B$3),仕訳日記帳!B4130,IF(AND($A4130=Sheet2!$A$8,仕訳日記帳!$N4130&gt;=Sheet2!$B$8),仕訳日記帳!B4130,IF(AND(OR($A4130=Sheet2!$A$10,$A4130=Sheet2!$A$11,$A4130=Sheet2!$A$12,$A4130=Sheet2!$A$13,$A4130=Sheet2!$A$14,$A4130=Sheet2!$A$15,$A4130=Sheet2!$A$16,$A4130=Sheet2!$A$17),Sheet2!$B$9&lt;=仕訳日記帳!$N4130&lt;Sheet2!$C$10),仕訳日記帳!B4130,""))))</f>
        <v/>
      </c>
      <c r="D4130" s="265" t="str">
        <f>IF(AND($A4130=Sheet2!$A$2,仕訳日記帳!$N4130&gt;=Sheet2!$B$2),仕訳日記帳!N4130,IF(AND(OR($A4130=Sheet2!$A$3,$A4130=Sheet2!$A$4,$A4130=Sheet2!$A$5,$A4130=Sheet2!$A$6,$A4130=Sheet2!$A$7,$A4130=Sheet2!$A$9),仕訳日記帳!$N4130&gt;=Sheet2!$B$3),仕訳日記帳!N4130,IF(AND($A4130=Sheet2!$A$8,仕訳日記帳!$N4130&gt;=Sheet2!$B$8),仕訳日記帳!N4130,IF(AND(OR($A4130=Sheet2!$A$10,$A4130=Sheet2!$A$11,$A4130=Sheet2!$A$12,$A4130=Sheet2!$A$13,$A4130=Sheet2!$A$14,$A4130=Sheet2!$A$15,$A4130=Sheet2!$A$16,$A4130=Sheet2!$A$17),Sheet2!$B$9&lt;=仕訳日記帳!$N4130&lt;Sheet2!$C$10),仕訳日記帳!N4130,""))))</f>
        <v/>
      </c>
      <c r="E4130" s="263" t="str">
        <f>IF(AND($A4130=Sheet2!$A$2,仕訳日記帳!$N4130&gt;=Sheet2!$B$2),仕訳日記帳!G4130,IF(AND(OR($A4130=Sheet2!$A$3,$A4130=Sheet2!$A$4,$A4130=Sheet2!$A$5,$A4130=Sheet2!$A$6,$A4130=Sheet2!$A$7,$A4130=Sheet2!$A$9),仕訳日記帳!$N4130&gt;=Sheet2!$B$3),仕訳日記帳!G4130,IF(AND($A4130=Sheet2!$A$8,仕訳日記帳!$N4130&gt;=Sheet2!$B$8),仕訳日記帳!G4130,IF(AND(OR($A4130=Sheet2!$A$10,$A4130=Sheet2!$A$11,$A4130=Sheet2!$A$12,$A4130=Sheet2!$A$13,$A4130=Sheet2!$A$14,$A4130=Sheet2!$A$15,$A4130=Sheet2!$A$16,$A4130=Sheet2!$A$17),Sheet2!$B$9&lt;=仕訳日記帳!$N4130&lt;Sheet2!$C$10),仕訳日記帳!G4130,""))))</f>
        <v/>
      </c>
      <c r="G4130" t="str">
        <f>IF(OR(A4130=Sheet2!$A$2,A4130=Sheet2!$A$3,A4130=Sheet2!$A$4,A4130=Sheet2!$A$5,A4130=Sheet2!$A$6,A4130=Sheet2!$A$7,A4130=Sheet2!$A$8,A4130=Sheet2!$A$9,A4130=Sheet2!$A$10,A4130=Sheet2!$A$11,A4130=Sheet2!$A$12,$A$2=Sheet2!$A$13,A4130=Sheet2!$A$14,$A$2=Sheet2!$A$15,$A$2=Sheet2!$A$16,A4130=Sheet2!$A$17),"該当","")</f>
        <v/>
      </c>
      <c r="H4130" t="str">
        <f>IF(OR(A4130="",G4130=""),"",COUNTIF($G$2:G4130,"該当"))</f>
        <v/>
      </c>
    </row>
    <row r="4131" spans="1:8">
      <c r="A4131" t="str">
        <f>IF(AND(仕訳日記帳!D4131=Sheet2!$A$2,仕訳日記帳!$N4131&gt;=Sheet2!$B$2),仕訳日記帳!D4131,IF(AND(OR(仕訳日記帳!D4131=Sheet2!$A$3,仕訳日記帳!D4131=Sheet2!$A$4,仕訳日記帳!D4131=Sheet2!$A$5,仕訳日記帳!D4131=Sheet2!$A$6,仕訳日記帳!D4131=Sheet2!$A$7,仕訳日記帳!D4131=Sheet2!$A$9),仕訳日記帳!$N4131&gt;=Sheet2!$B$3),仕訳日記帳!D4131,IF(AND(仕訳日記帳!D4131=Sheet2!$A$8,仕訳日記帳!$N4131&gt;=Sheet2!$B$8),仕訳日記帳!D4131,IF(AND(OR(仕訳日記帳!D4131=Sheet2!$A$10,仕訳日記帳!D4131=Sheet2!$A$11,仕訳日記帳!D4131=Sheet2!$A$12,仕訳日記帳!D4131=Sheet2!$A$13,仕訳日記帳!D4131=Sheet2!$A$14,仕訳日記帳!D4131=Sheet2!$A$15,仕訳日記帳!D4131=Sheet2!$A$16,仕訳日記帳!D4131=Sheet2!$A$17),Sheet2!$B$9&lt;=仕訳日記帳!$N4131&lt;Sheet2!$C$10),仕訳日記帳!D4131,""))))</f>
        <v/>
      </c>
      <c r="B4131" s="263" t="str">
        <f>IF(AND($A4131=Sheet2!$A$2,仕訳日記帳!$N4131&gt;=Sheet2!$B$2),仕訳日記帳!A4131,IF(AND(OR($A4131=Sheet2!$A$3,$A4131=Sheet2!$A$4,$A4131=Sheet2!$A$5,$A4131=Sheet2!$A$6,$A4131=Sheet2!$A$7,$A4131=Sheet2!$A$9),仕訳日記帳!$N4131&gt;=Sheet2!$B$3),仕訳日記帳!A4131,IF(AND($A4131=Sheet2!$A$8,仕訳日記帳!$N4131&gt;=Sheet2!$B$8),仕訳日記帳!A4131,IF(AND(OR($A4131=Sheet2!$A$10,$A4131=Sheet2!$A$11,$A4131=Sheet2!$A$12,$A4131=Sheet2!$A$13,$A4131=Sheet2!$A$14,$A4131=Sheet2!$A$15,$A4131=Sheet2!$A$16,$A4131=Sheet2!$A$17),Sheet2!$B$9&lt;=仕訳日記帳!$N4131&lt;Sheet2!$C$10),仕訳日記帳!A4131,""))))</f>
        <v/>
      </c>
      <c r="C4131" t="str">
        <f>IF(AND($A4131=Sheet2!$A$2,仕訳日記帳!$N4131&gt;=Sheet2!$B$2),仕訳日記帳!B4131,IF(AND(OR($A4131=Sheet2!$A$3,$A4131=Sheet2!$A$4,$A4131=Sheet2!$A$5,$A4131=Sheet2!$A$6,$A4131=Sheet2!$A$7,$A4131=Sheet2!$A$9),仕訳日記帳!$N4131&gt;=Sheet2!$B$3),仕訳日記帳!B4131,IF(AND($A4131=Sheet2!$A$8,仕訳日記帳!$N4131&gt;=Sheet2!$B$8),仕訳日記帳!B4131,IF(AND(OR($A4131=Sheet2!$A$10,$A4131=Sheet2!$A$11,$A4131=Sheet2!$A$12,$A4131=Sheet2!$A$13,$A4131=Sheet2!$A$14,$A4131=Sheet2!$A$15,$A4131=Sheet2!$A$16,$A4131=Sheet2!$A$17),Sheet2!$B$9&lt;=仕訳日記帳!$N4131&lt;Sheet2!$C$10),仕訳日記帳!B4131,""))))</f>
        <v/>
      </c>
      <c r="D4131" s="265" t="str">
        <f>IF(AND($A4131=Sheet2!$A$2,仕訳日記帳!$N4131&gt;=Sheet2!$B$2),仕訳日記帳!N4131,IF(AND(OR($A4131=Sheet2!$A$3,$A4131=Sheet2!$A$4,$A4131=Sheet2!$A$5,$A4131=Sheet2!$A$6,$A4131=Sheet2!$A$7,$A4131=Sheet2!$A$9),仕訳日記帳!$N4131&gt;=Sheet2!$B$3),仕訳日記帳!N4131,IF(AND($A4131=Sheet2!$A$8,仕訳日記帳!$N4131&gt;=Sheet2!$B$8),仕訳日記帳!N4131,IF(AND(OR($A4131=Sheet2!$A$10,$A4131=Sheet2!$A$11,$A4131=Sheet2!$A$12,$A4131=Sheet2!$A$13,$A4131=Sheet2!$A$14,$A4131=Sheet2!$A$15,$A4131=Sheet2!$A$16,$A4131=Sheet2!$A$17),Sheet2!$B$9&lt;=仕訳日記帳!$N4131&lt;Sheet2!$C$10),仕訳日記帳!N4131,""))))</f>
        <v/>
      </c>
      <c r="E4131" s="263" t="str">
        <f>IF(AND($A4131=Sheet2!$A$2,仕訳日記帳!$N4131&gt;=Sheet2!$B$2),仕訳日記帳!G4131,IF(AND(OR($A4131=Sheet2!$A$3,$A4131=Sheet2!$A$4,$A4131=Sheet2!$A$5,$A4131=Sheet2!$A$6,$A4131=Sheet2!$A$7,$A4131=Sheet2!$A$9),仕訳日記帳!$N4131&gt;=Sheet2!$B$3),仕訳日記帳!G4131,IF(AND($A4131=Sheet2!$A$8,仕訳日記帳!$N4131&gt;=Sheet2!$B$8),仕訳日記帳!G4131,IF(AND(OR($A4131=Sheet2!$A$10,$A4131=Sheet2!$A$11,$A4131=Sheet2!$A$12,$A4131=Sheet2!$A$13,$A4131=Sheet2!$A$14,$A4131=Sheet2!$A$15,$A4131=Sheet2!$A$16,$A4131=Sheet2!$A$17),Sheet2!$B$9&lt;=仕訳日記帳!$N4131&lt;Sheet2!$C$10),仕訳日記帳!G4131,""))))</f>
        <v/>
      </c>
      <c r="G4131" t="str">
        <f>IF(OR(A4131=Sheet2!$A$2,A4131=Sheet2!$A$3,A4131=Sheet2!$A$4,A4131=Sheet2!$A$5,A4131=Sheet2!$A$6,A4131=Sheet2!$A$7,A4131=Sheet2!$A$8,A4131=Sheet2!$A$9,A4131=Sheet2!$A$10,A4131=Sheet2!$A$11,A4131=Sheet2!$A$12,$A$2=Sheet2!$A$13,A4131=Sheet2!$A$14,$A$2=Sheet2!$A$15,$A$2=Sheet2!$A$16,A4131=Sheet2!$A$17),"該当","")</f>
        <v/>
      </c>
      <c r="H4131" t="str">
        <f>IF(OR(A4131="",G4131=""),"",COUNTIF($G$2:G4131,"該当"))</f>
        <v/>
      </c>
    </row>
    <row r="4132" spans="1:8">
      <c r="A4132" t="str">
        <f>IF(AND(仕訳日記帳!D4132=Sheet2!$A$2,仕訳日記帳!$N4132&gt;=Sheet2!$B$2),仕訳日記帳!D4132,IF(AND(OR(仕訳日記帳!D4132=Sheet2!$A$3,仕訳日記帳!D4132=Sheet2!$A$4,仕訳日記帳!D4132=Sheet2!$A$5,仕訳日記帳!D4132=Sheet2!$A$6,仕訳日記帳!D4132=Sheet2!$A$7,仕訳日記帳!D4132=Sheet2!$A$9),仕訳日記帳!$N4132&gt;=Sheet2!$B$3),仕訳日記帳!D4132,IF(AND(仕訳日記帳!D4132=Sheet2!$A$8,仕訳日記帳!$N4132&gt;=Sheet2!$B$8),仕訳日記帳!D4132,IF(AND(OR(仕訳日記帳!D4132=Sheet2!$A$10,仕訳日記帳!D4132=Sheet2!$A$11,仕訳日記帳!D4132=Sheet2!$A$12,仕訳日記帳!D4132=Sheet2!$A$13,仕訳日記帳!D4132=Sheet2!$A$14,仕訳日記帳!D4132=Sheet2!$A$15,仕訳日記帳!D4132=Sheet2!$A$16,仕訳日記帳!D4132=Sheet2!$A$17),Sheet2!$B$9&lt;=仕訳日記帳!$N4132&lt;Sheet2!$C$10),仕訳日記帳!D4132,""))))</f>
        <v/>
      </c>
      <c r="B4132" s="263" t="str">
        <f>IF(AND($A4132=Sheet2!$A$2,仕訳日記帳!$N4132&gt;=Sheet2!$B$2),仕訳日記帳!A4132,IF(AND(OR($A4132=Sheet2!$A$3,$A4132=Sheet2!$A$4,$A4132=Sheet2!$A$5,$A4132=Sheet2!$A$6,$A4132=Sheet2!$A$7,$A4132=Sheet2!$A$9),仕訳日記帳!$N4132&gt;=Sheet2!$B$3),仕訳日記帳!A4132,IF(AND($A4132=Sheet2!$A$8,仕訳日記帳!$N4132&gt;=Sheet2!$B$8),仕訳日記帳!A4132,IF(AND(OR($A4132=Sheet2!$A$10,$A4132=Sheet2!$A$11,$A4132=Sheet2!$A$12,$A4132=Sheet2!$A$13,$A4132=Sheet2!$A$14,$A4132=Sheet2!$A$15,$A4132=Sheet2!$A$16,$A4132=Sheet2!$A$17),Sheet2!$B$9&lt;=仕訳日記帳!$N4132&lt;Sheet2!$C$10),仕訳日記帳!A4132,""))))</f>
        <v/>
      </c>
      <c r="C4132" t="str">
        <f>IF(AND($A4132=Sheet2!$A$2,仕訳日記帳!$N4132&gt;=Sheet2!$B$2),仕訳日記帳!B4132,IF(AND(OR($A4132=Sheet2!$A$3,$A4132=Sheet2!$A$4,$A4132=Sheet2!$A$5,$A4132=Sheet2!$A$6,$A4132=Sheet2!$A$7,$A4132=Sheet2!$A$9),仕訳日記帳!$N4132&gt;=Sheet2!$B$3),仕訳日記帳!B4132,IF(AND($A4132=Sheet2!$A$8,仕訳日記帳!$N4132&gt;=Sheet2!$B$8),仕訳日記帳!B4132,IF(AND(OR($A4132=Sheet2!$A$10,$A4132=Sheet2!$A$11,$A4132=Sheet2!$A$12,$A4132=Sheet2!$A$13,$A4132=Sheet2!$A$14,$A4132=Sheet2!$A$15,$A4132=Sheet2!$A$16,$A4132=Sheet2!$A$17),Sheet2!$B$9&lt;=仕訳日記帳!$N4132&lt;Sheet2!$C$10),仕訳日記帳!B4132,""))))</f>
        <v/>
      </c>
      <c r="D4132" s="265" t="str">
        <f>IF(AND($A4132=Sheet2!$A$2,仕訳日記帳!$N4132&gt;=Sheet2!$B$2),仕訳日記帳!N4132,IF(AND(OR($A4132=Sheet2!$A$3,$A4132=Sheet2!$A$4,$A4132=Sheet2!$A$5,$A4132=Sheet2!$A$6,$A4132=Sheet2!$A$7,$A4132=Sheet2!$A$9),仕訳日記帳!$N4132&gt;=Sheet2!$B$3),仕訳日記帳!N4132,IF(AND($A4132=Sheet2!$A$8,仕訳日記帳!$N4132&gt;=Sheet2!$B$8),仕訳日記帳!N4132,IF(AND(OR($A4132=Sheet2!$A$10,$A4132=Sheet2!$A$11,$A4132=Sheet2!$A$12,$A4132=Sheet2!$A$13,$A4132=Sheet2!$A$14,$A4132=Sheet2!$A$15,$A4132=Sheet2!$A$16,$A4132=Sheet2!$A$17),Sheet2!$B$9&lt;=仕訳日記帳!$N4132&lt;Sheet2!$C$10),仕訳日記帳!N4132,""))))</f>
        <v/>
      </c>
      <c r="E4132" s="263" t="str">
        <f>IF(AND($A4132=Sheet2!$A$2,仕訳日記帳!$N4132&gt;=Sheet2!$B$2),仕訳日記帳!G4132,IF(AND(OR($A4132=Sheet2!$A$3,$A4132=Sheet2!$A$4,$A4132=Sheet2!$A$5,$A4132=Sheet2!$A$6,$A4132=Sheet2!$A$7,$A4132=Sheet2!$A$9),仕訳日記帳!$N4132&gt;=Sheet2!$B$3),仕訳日記帳!G4132,IF(AND($A4132=Sheet2!$A$8,仕訳日記帳!$N4132&gt;=Sheet2!$B$8),仕訳日記帳!G4132,IF(AND(OR($A4132=Sheet2!$A$10,$A4132=Sheet2!$A$11,$A4132=Sheet2!$A$12,$A4132=Sheet2!$A$13,$A4132=Sheet2!$A$14,$A4132=Sheet2!$A$15,$A4132=Sheet2!$A$16,$A4132=Sheet2!$A$17),Sheet2!$B$9&lt;=仕訳日記帳!$N4132&lt;Sheet2!$C$10),仕訳日記帳!G4132,""))))</f>
        <v/>
      </c>
      <c r="G4132" t="str">
        <f>IF(OR(A4132=Sheet2!$A$2,A4132=Sheet2!$A$3,A4132=Sheet2!$A$4,A4132=Sheet2!$A$5,A4132=Sheet2!$A$6,A4132=Sheet2!$A$7,A4132=Sheet2!$A$8,A4132=Sheet2!$A$9,A4132=Sheet2!$A$10,A4132=Sheet2!$A$11,A4132=Sheet2!$A$12,$A$2=Sheet2!$A$13,A4132=Sheet2!$A$14,$A$2=Sheet2!$A$15,$A$2=Sheet2!$A$16,A4132=Sheet2!$A$17),"該当","")</f>
        <v/>
      </c>
      <c r="H4132" t="str">
        <f>IF(OR(A4132="",G4132=""),"",COUNTIF($G$2:G4132,"該当"))</f>
        <v/>
      </c>
    </row>
    <row r="4133" spans="1:8">
      <c r="A4133" t="str">
        <f>IF(AND(仕訳日記帳!D4133=Sheet2!$A$2,仕訳日記帳!$N4133&gt;=Sheet2!$B$2),仕訳日記帳!D4133,IF(AND(OR(仕訳日記帳!D4133=Sheet2!$A$3,仕訳日記帳!D4133=Sheet2!$A$4,仕訳日記帳!D4133=Sheet2!$A$5,仕訳日記帳!D4133=Sheet2!$A$6,仕訳日記帳!D4133=Sheet2!$A$7,仕訳日記帳!D4133=Sheet2!$A$9),仕訳日記帳!$N4133&gt;=Sheet2!$B$3),仕訳日記帳!D4133,IF(AND(仕訳日記帳!D4133=Sheet2!$A$8,仕訳日記帳!$N4133&gt;=Sheet2!$B$8),仕訳日記帳!D4133,IF(AND(OR(仕訳日記帳!D4133=Sheet2!$A$10,仕訳日記帳!D4133=Sheet2!$A$11,仕訳日記帳!D4133=Sheet2!$A$12,仕訳日記帳!D4133=Sheet2!$A$13,仕訳日記帳!D4133=Sheet2!$A$14,仕訳日記帳!D4133=Sheet2!$A$15,仕訳日記帳!D4133=Sheet2!$A$16,仕訳日記帳!D4133=Sheet2!$A$17),Sheet2!$B$9&lt;=仕訳日記帳!$N4133&lt;Sheet2!$C$10),仕訳日記帳!D4133,""))))</f>
        <v/>
      </c>
      <c r="B4133" s="263" t="str">
        <f>IF(AND($A4133=Sheet2!$A$2,仕訳日記帳!$N4133&gt;=Sheet2!$B$2),仕訳日記帳!A4133,IF(AND(OR($A4133=Sheet2!$A$3,$A4133=Sheet2!$A$4,$A4133=Sheet2!$A$5,$A4133=Sheet2!$A$6,$A4133=Sheet2!$A$7,$A4133=Sheet2!$A$9),仕訳日記帳!$N4133&gt;=Sheet2!$B$3),仕訳日記帳!A4133,IF(AND($A4133=Sheet2!$A$8,仕訳日記帳!$N4133&gt;=Sheet2!$B$8),仕訳日記帳!A4133,IF(AND(OR($A4133=Sheet2!$A$10,$A4133=Sheet2!$A$11,$A4133=Sheet2!$A$12,$A4133=Sheet2!$A$13,$A4133=Sheet2!$A$14,$A4133=Sheet2!$A$15,$A4133=Sheet2!$A$16,$A4133=Sheet2!$A$17),Sheet2!$B$9&lt;=仕訳日記帳!$N4133&lt;Sheet2!$C$10),仕訳日記帳!A4133,""))))</f>
        <v/>
      </c>
      <c r="C4133" t="str">
        <f>IF(AND($A4133=Sheet2!$A$2,仕訳日記帳!$N4133&gt;=Sheet2!$B$2),仕訳日記帳!B4133,IF(AND(OR($A4133=Sheet2!$A$3,$A4133=Sheet2!$A$4,$A4133=Sheet2!$A$5,$A4133=Sheet2!$A$6,$A4133=Sheet2!$A$7,$A4133=Sheet2!$A$9),仕訳日記帳!$N4133&gt;=Sheet2!$B$3),仕訳日記帳!B4133,IF(AND($A4133=Sheet2!$A$8,仕訳日記帳!$N4133&gt;=Sheet2!$B$8),仕訳日記帳!B4133,IF(AND(OR($A4133=Sheet2!$A$10,$A4133=Sheet2!$A$11,$A4133=Sheet2!$A$12,$A4133=Sheet2!$A$13,$A4133=Sheet2!$A$14,$A4133=Sheet2!$A$15,$A4133=Sheet2!$A$16,$A4133=Sheet2!$A$17),Sheet2!$B$9&lt;=仕訳日記帳!$N4133&lt;Sheet2!$C$10),仕訳日記帳!B4133,""))))</f>
        <v/>
      </c>
      <c r="D4133" s="265" t="str">
        <f>IF(AND($A4133=Sheet2!$A$2,仕訳日記帳!$N4133&gt;=Sheet2!$B$2),仕訳日記帳!N4133,IF(AND(OR($A4133=Sheet2!$A$3,$A4133=Sheet2!$A$4,$A4133=Sheet2!$A$5,$A4133=Sheet2!$A$6,$A4133=Sheet2!$A$7,$A4133=Sheet2!$A$9),仕訳日記帳!$N4133&gt;=Sheet2!$B$3),仕訳日記帳!N4133,IF(AND($A4133=Sheet2!$A$8,仕訳日記帳!$N4133&gt;=Sheet2!$B$8),仕訳日記帳!N4133,IF(AND(OR($A4133=Sheet2!$A$10,$A4133=Sheet2!$A$11,$A4133=Sheet2!$A$12,$A4133=Sheet2!$A$13,$A4133=Sheet2!$A$14,$A4133=Sheet2!$A$15,$A4133=Sheet2!$A$16,$A4133=Sheet2!$A$17),Sheet2!$B$9&lt;=仕訳日記帳!$N4133&lt;Sheet2!$C$10),仕訳日記帳!N4133,""))))</f>
        <v/>
      </c>
      <c r="E4133" s="263" t="str">
        <f>IF(AND($A4133=Sheet2!$A$2,仕訳日記帳!$N4133&gt;=Sheet2!$B$2),仕訳日記帳!G4133,IF(AND(OR($A4133=Sheet2!$A$3,$A4133=Sheet2!$A$4,$A4133=Sheet2!$A$5,$A4133=Sheet2!$A$6,$A4133=Sheet2!$A$7,$A4133=Sheet2!$A$9),仕訳日記帳!$N4133&gt;=Sheet2!$B$3),仕訳日記帳!G4133,IF(AND($A4133=Sheet2!$A$8,仕訳日記帳!$N4133&gt;=Sheet2!$B$8),仕訳日記帳!G4133,IF(AND(OR($A4133=Sheet2!$A$10,$A4133=Sheet2!$A$11,$A4133=Sheet2!$A$12,$A4133=Sheet2!$A$13,$A4133=Sheet2!$A$14,$A4133=Sheet2!$A$15,$A4133=Sheet2!$A$16,$A4133=Sheet2!$A$17),Sheet2!$B$9&lt;=仕訳日記帳!$N4133&lt;Sheet2!$C$10),仕訳日記帳!G4133,""))))</f>
        <v/>
      </c>
      <c r="G4133" t="str">
        <f>IF(OR(A4133=Sheet2!$A$2,A4133=Sheet2!$A$3,A4133=Sheet2!$A$4,A4133=Sheet2!$A$5,A4133=Sheet2!$A$6,A4133=Sheet2!$A$7,A4133=Sheet2!$A$8,A4133=Sheet2!$A$9,A4133=Sheet2!$A$10,A4133=Sheet2!$A$11,A4133=Sheet2!$A$12,$A$2=Sheet2!$A$13,A4133=Sheet2!$A$14,$A$2=Sheet2!$A$15,$A$2=Sheet2!$A$16,A4133=Sheet2!$A$17),"該当","")</f>
        <v/>
      </c>
      <c r="H4133" t="str">
        <f>IF(OR(A4133="",G4133=""),"",COUNTIF($G$2:G4133,"該当"))</f>
        <v/>
      </c>
    </row>
    <row r="4134" spans="1:8">
      <c r="A4134" t="str">
        <f>IF(AND(仕訳日記帳!D4134=Sheet2!$A$2,仕訳日記帳!$N4134&gt;=Sheet2!$B$2),仕訳日記帳!D4134,IF(AND(OR(仕訳日記帳!D4134=Sheet2!$A$3,仕訳日記帳!D4134=Sheet2!$A$4,仕訳日記帳!D4134=Sheet2!$A$5,仕訳日記帳!D4134=Sheet2!$A$6,仕訳日記帳!D4134=Sheet2!$A$7,仕訳日記帳!D4134=Sheet2!$A$9),仕訳日記帳!$N4134&gt;=Sheet2!$B$3),仕訳日記帳!D4134,IF(AND(仕訳日記帳!D4134=Sheet2!$A$8,仕訳日記帳!$N4134&gt;=Sheet2!$B$8),仕訳日記帳!D4134,IF(AND(OR(仕訳日記帳!D4134=Sheet2!$A$10,仕訳日記帳!D4134=Sheet2!$A$11,仕訳日記帳!D4134=Sheet2!$A$12,仕訳日記帳!D4134=Sheet2!$A$13,仕訳日記帳!D4134=Sheet2!$A$14,仕訳日記帳!D4134=Sheet2!$A$15,仕訳日記帳!D4134=Sheet2!$A$16,仕訳日記帳!D4134=Sheet2!$A$17),Sheet2!$B$9&lt;=仕訳日記帳!$N4134&lt;Sheet2!$C$10),仕訳日記帳!D4134,""))))</f>
        <v/>
      </c>
      <c r="B4134" s="263" t="str">
        <f>IF(AND($A4134=Sheet2!$A$2,仕訳日記帳!$N4134&gt;=Sheet2!$B$2),仕訳日記帳!A4134,IF(AND(OR($A4134=Sheet2!$A$3,$A4134=Sheet2!$A$4,$A4134=Sheet2!$A$5,$A4134=Sheet2!$A$6,$A4134=Sheet2!$A$7,$A4134=Sheet2!$A$9),仕訳日記帳!$N4134&gt;=Sheet2!$B$3),仕訳日記帳!A4134,IF(AND($A4134=Sheet2!$A$8,仕訳日記帳!$N4134&gt;=Sheet2!$B$8),仕訳日記帳!A4134,IF(AND(OR($A4134=Sheet2!$A$10,$A4134=Sheet2!$A$11,$A4134=Sheet2!$A$12,$A4134=Sheet2!$A$13,$A4134=Sheet2!$A$14,$A4134=Sheet2!$A$15,$A4134=Sheet2!$A$16,$A4134=Sheet2!$A$17),Sheet2!$B$9&lt;=仕訳日記帳!$N4134&lt;Sheet2!$C$10),仕訳日記帳!A4134,""))))</f>
        <v/>
      </c>
      <c r="C4134" t="str">
        <f>IF(AND($A4134=Sheet2!$A$2,仕訳日記帳!$N4134&gt;=Sheet2!$B$2),仕訳日記帳!B4134,IF(AND(OR($A4134=Sheet2!$A$3,$A4134=Sheet2!$A$4,$A4134=Sheet2!$A$5,$A4134=Sheet2!$A$6,$A4134=Sheet2!$A$7,$A4134=Sheet2!$A$9),仕訳日記帳!$N4134&gt;=Sheet2!$B$3),仕訳日記帳!B4134,IF(AND($A4134=Sheet2!$A$8,仕訳日記帳!$N4134&gt;=Sheet2!$B$8),仕訳日記帳!B4134,IF(AND(OR($A4134=Sheet2!$A$10,$A4134=Sheet2!$A$11,$A4134=Sheet2!$A$12,$A4134=Sheet2!$A$13,$A4134=Sheet2!$A$14,$A4134=Sheet2!$A$15,$A4134=Sheet2!$A$16,$A4134=Sheet2!$A$17),Sheet2!$B$9&lt;=仕訳日記帳!$N4134&lt;Sheet2!$C$10),仕訳日記帳!B4134,""))))</f>
        <v/>
      </c>
      <c r="D4134" s="265" t="str">
        <f>IF(AND($A4134=Sheet2!$A$2,仕訳日記帳!$N4134&gt;=Sheet2!$B$2),仕訳日記帳!N4134,IF(AND(OR($A4134=Sheet2!$A$3,$A4134=Sheet2!$A$4,$A4134=Sheet2!$A$5,$A4134=Sheet2!$A$6,$A4134=Sheet2!$A$7,$A4134=Sheet2!$A$9),仕訳日記帳!$N4134&gt;=Sheet2!$B$3),仕訳日記帳!N4134,IF(AND($A4134=Sheet2!$A$8,仕訳日記帳!$N4134&gt;=Sheet2!$B$8),仕訳日記帳!N4134,IF(AND(OR($A4134=Sheet2!$A$10,$A4134=Sheet2!$A$11,$A4134=Sheet2!$A$12,$A4134=Sheet2!$A$13,$A4134=Sheet2!$A$14,$A4134=Sheet2!$A$15,$A4134=Sheet2!$A$16,$A4134=Sheet2!$A$17),Sheet2!$B$9&lt;=仕訳日記帳!$N4134&lt;Sheet2!$C$10),仕訳日記帳!N4134,""))))</f>
        <v/>
      </c>
      <c r="E4134" s="263" t="str">
        <f>IF(AND($A4134=Sheet2!$A$2,仕訳日記帳!$N4134&gt;=Sheet2!$B$2),仕訳日記帳!G4134,IF(AND(OR($A4134=Sheet2!$A$3,$A4134=Sheet2!$A$4,$A4134=Sheet2!$A$5,$A4134=Sheet2!$A$6,$A4134=Sheet2!$A$7,$A4134=Sheet2!$A$9),仕訳日記帳!$N4134&gt;=Sheet2!$B$3),仕訳日記帳!G4134,IF(AND($A4134=Sheet2!$A$8,仕訳日記帳!$N4134&gt;=Sheet2!$B$8),仕訳日記帳!G4134,IF(AND(OR($A4134=Sheet2!$A$10,$A4134=Sheet2!$A$11,$A4134=Sheet2!$A$12,$A4134=Sheet2!$A$13,$A4134=Sheet2!$A$14,$A4134=Sheet2!$A$15,$A4134=Sheet2!$A$16,$A4134=Sheet2!$A$17),Sheet2!$B$9&lt;=仕訳日記帳!$N4134&lt;Sheet2!$C$10),仕訳日記帳!G4134,""))))</f>
        <v/>
      </c>
      <c r="G4134" t="str">
        <f>IF(OR(A4134=Sheet2!$A$2,A4134=Sheet2!$A$3,A4134=Sheet2!$A$4,A4134=Sheet2!$A$5,A4134=Sheet2!$A$6,A4134=Sheet2!$A$7,A4134=Sheet2!$A$8,A4134=Sheet2!$A$9,A4134=Sheet2!$A$10,A4134=Sheet2!$A$11,A4134=Sheet2!$A$12,$A$2=Sheet2!$A$13,A4134=Sheet2!$A$14,$A$2=Sheet2!$A$15,$A$2=Sheet2!$A$16,A4134=Sheet2!$A$17),"該当","")</f>
        <v/>
      </c>
      <c r="H4134" t="str">
        <f>IF(OR(A4134="",G4134=""),"",COUNTIF($G$2:G4134,"該当"))</f>
        <v/>
      </c>
    </row>
    <row r="4135" spans="1:8">
      <c r="A4135" t="str">
        <f>IF(AND(仕訳日記帳!D4135=Sheet2!$A$2,仕訳日記帳!$N4135&gt;=Sheet2!$B$2),仕訳日記帳!D4135,IF(AND(OR(仕訳日記帳!D4135=Sheet2!$A$3,仕訳日記帳!D4135=Sheet2!$A$4,仕訳日記帳!D4135=Sheet2!$A$5,仕訳日記帳!D4135=Sheet2!$A$6,仕訳日記帳!D4135=Sheet2!$A$7,仕訳日記帳!D4135=Sheet2!$A$9),仕訳日記帳!$N4135&gt;=Sheet2!$B$3),仕訳日記帳!D4135,IF(AND(仕訳日記帳!D4135=Sheet2!$A$8,仕訳日記帳!$N4135&gt;=Sheet2!$B$8),仕訳日記帳!D4135,IF(AND(OR(仕訳日記帳!D4135=Sheet2!$A$10,仕訳日記帳!D4135=Sheet2!$A$11,仕訳日記帳!D4135=Sheet2!$A$12,仕訳日記帳!D4135=Sheet2!$A$13,仕訳日記帳!D4135=Sheet2!$A$14,仕訳日記帳!D4135=Sheet2!$A$15,仕訳日記帳!D4135=Sheet2!$A$16,仕訳日記帳!D4135=Sheet2!$A$17),Sheet2!$B$9&lt;=仕訳日記帳!$N4135&lt;Sheet2!$C$10),仕訳日記帳!D4135,""))))</f>
        <v/>
      </c>
      <c r="B4135" s="263" t="str">
        <f>IF(AND($A4135=Sheet2!$A$2,仕訳日記帳!$N4135&gt;=Sheet2!$B$2),仕訳日記帳!A4135,IF(AND(OR($A4135=Sheet2!$A$3,$A4135=Sheet2!$A$4,$A4135=Sheet2!$A$5,$A4135=Sheet2!$A$6,$A4135=Sheet2!$A$7,$A4135=Sheet2!$A$9),仕訳日記帳!$N4135&gt;=Sheet2!$B$3),仕訳日記帳!A4135,IF(AND($A4135=Sheet2!$A$8,仕訳日記帳!$N4135&gt;=Sheet2!$B$8),仕訳日記帳!A4135,IF(AND(OR($A4135=Sheet2!$A$10,$A4135=Sheet2!$A$11,$A4135=Sheet2!$A$12,$A4135=Sheet2!$A$13,$A4135=Sheet2!$A$14,$A4135=Sheet2!$A$15,$A4135=Sheet2!$A$16,$A4135=Sheet2!$A$17),Sheet2!$B$9&lt;=仕訳日記帳!$N4135&lt;Sheet2!$C$10),仕訳日記帳!A4135,""))))</f>
        <v/>
      </c>
      <c r="C4135" t="str">
        <f>IF(AND($A4135=Sheet2!$A$2,仕訳日記帳!$N4135&gt;=Sheet2!$B$2),仕訳日記帳!B4135,IF(AND(OR($A4135=Sheet2!$A$3,$A4135=Sheet2!$A$4,$A4135=Sheet2!$A$5,$A4135=Sheet2!$A$6,$A4135=Sheet2!$A$7,$A4135=Sheet2!$A$9),仕訳日記帳!$N4135&gt;=Sheet2!$B$3),仕訳日記帳!B4135,IF(AND($A4135=Sheet2!$A$8,仕訳日記帳!$N4135&gt;=Sheet2!$B$8),仕訳日記帳!B4135,IF(AND(OR($A4135=Sheet2!$A$10,$A4135=Sheet2!$A$11,$A4135=Sheet2!$A$12,$A4135=Sheet2!$A$13,$A4135=Sheet2!$A$14,$A4135=Sheet2!$A$15,$A4135=Sheet2!$A$16,$A4135=Sheet2!$A$17),Sheet2!$B$9&lt;=仕訳日記帳!$N4135&lt;Sheet2!$C$10),仕訳日記帳!B4135,""))))</f>
        <v/>
      </c>
      <c r="D4135" s="265" t="str">
        <f>IF(AND($A4135=Sheet2!$A$2,仕訳日記帳!$N4135&gt;=Sheet2!$B$2),仕訳日記帳!N4135,IF(AND(OR($A4135=Sheet2!$A$3,$A4135=Sheet2!$A$4,$A4135=Sheet2!$A$5,$A4135=Sheet2!$A$6,$A4135=Sheet2!$A$7,$A4135=Sheet2!$A$9),仕訳日記帳!$N4135&gt;=Sheet2!$B$3),仕訳日記帳!N4135,IF(AND($A4135=Sheet2!$A$8,仕訳日記帳!$N4135&gt;=Sheet2!$B$8),仕訳日記帳!N4135,IF(AND(OR($A4135=Sheet2!$A$10,$A4135=Sheet2!$A$11,$A4135=Sheet2!$A$12,$A4135=Sheet2!$A$13,$A4135=Sheet2!$A$14,$A4135=Sheet2!$A$15,$A4135=Sheet2!$A$16,$A4135=Sheet2!$A$17),Sheet2!$B$9&lt;=仕訳日記帳!$N4135&lt;Sheet2!$C$10),仕訳日記帳!N4135,""))))</f>
        <v/>
      </c>
      <c r="E4135" s="263" t="str">
        <f>IF(AND($A4135=Sheet2!$A$2,仕訳日記帳!$N4135&gt;=Sheet2!$B$2),仕訳日記帳!G4135,IF(AND(OR($A4135=Sheet2!$A$3,$A4135=Sheet2!$A$4,$A4135=Sheet2!$A$5,$A4135=Sheet2!$A$6,$A4135=Sheet2!$A$7,$A4135=Sheet2!$A$9),仕訳日記帳!$N4135&gt;=Sheet2!$B$3),仕訳日記帳!G4135,IF(AND($A4135=Sheet2!$A$8,仕訳日記帳!$N4135&gt;=Sheet2!$B$8),仕訳日記帳!G4135,IF(AND(OR($A4135=Sheet2!$A$10,$A4135=Sheet2!$A$11,$A4135=Sheet2!$A$12,$A4135=Sheet2!$A$13,$A4135=Sheet2!$A$14,$A4135=Sheet2!$A$15,$A4135=Sheet2!$A$16,$A4135=Sheet2!$A$17),Sheet2!$B$9&lt;=仕訳日記帳!$N4135&lt;Sheet2!$C$10),仕訳日記帳!G4135,""))))</f>
        <v/>
      </c>
      <c r="G4135" t="str">
        <f>IF(OR(A4135=Sheet2!$A$2,A4135=Sheet2!$A$3,A4135=Sheet2!$A$4,A4135=Sheet2!$A$5,A4135=Sheet2!$A$6,A4135=Sheet2!$A$7,A4135=Sheet2!$A$8,A4135=Sheet2!$A$9,A4135=Sheet2!$A$10,A4135=Sheet2!$A$11,A4135=Sheet2!$A$12,$A$2=Sheet2!$A$13,A4135=Sheet2!$A$14,$A$2=Sheet2!$A$15,$A$2=Sheet2!$A$16,A4135=Sheet2!$A$17),"該当","")</f>
        <v/>
      </c>
      <c r="H4135" t="str">
        <f>IF(OR(A4135="",G4135=""),"",COUNTIF($G$2:G4135,"該当"))</f>
        <v/>
      </c>
    </row>
    <row r="4136" spans="1:8">
      <c r="A4136" t="str">
        <f>IF(AND(仕訳日記帳!D4136=Sheet2!$A$2,仕訳日記帳!$N4136&gt;=Sheet2!$B$2),仕訳日記帳!D4136,IF(AND(OR(仕訳日記帳!D4136=Sheet2!$A$3,仕訳日記帳!D4136=Sheet2!$A$4,仕訳日記帳!D4136=Sheet2!$A$5,仕訳日記帳!D4136=Sheet2!$A$6,仕訳日記帳!D4136=Sheet2!$A$7,仕訳日記帳!D4136=Sheet2!$A$9),仕訳日記帳!$N4136&gt;=Sheet2!$B$3),仕訳日記帳!D4136,IF(AND(仕訳日記帳!D4136=Sheet2!$A$8,仕訳日記帳!$N4136&gt;=Sheet2!$B$8),仕訳日記帳!D4136,IF(AND(OR(仕訳日記帳!D4136=Sheet2!$A$10,仕訳日記帳!D4136=Sheet2!$A$11,仕訳日記帳!D4136=Sheet2!$A$12,仕訳日記帳!D4136=Sheet2!$A$13,仕訳日記帳!D4136=Sheet2!$A$14,仕訳日記帳!D4136=Sheet2!$A$15,仕訳日記帳!D4136=Sheet2!$A$16,仕訳日記帳!D4136=Sheet2!$A$17),Sheet2!$B$9&lt;=仕訳日記帳!$N4136&lt;Sheet2!$C$10),仕訳日記帳!D4136,""))))</f>
        <v/>
      </c>
      <c r="B4136" s="263" t="str">
        <f>IF(AND($A4136=Sheet2!$A$2,仕訳日記帳!$N4136&gt;=Sheet2!$B$2),仕訳日記帳!A4136,IF(AND(OR($A4136=Sheet2!$A$3,$A4136=Sheet2!$A$4,$A4136=Sheet2!$A$5,$A4136=Sheet2!$A$6,$A4136=Sheet2!$A$7,$A4136=Sheet2!$A$9),仕訳日記帳!$N4136&gt;=Sheet2!$B$3),仕訳日記帳!A4136,IF(AND($A4136=Sheet2!$A$8,仕訳日記帳!$N4136&gt;=Sheet2!$B$8),仕訳日記帳!A4136,IF(AND(OR($A4136=Sheet2!$A$10,$A4136=Sheet2!$A$11,$A4136=Sheet2!$A$12,$A4136=Sheet2!$A$13,$A4136=Sheet2!$A$14,$A4136=Sheet2!$A$15,$A4136=Sheet2!$A$16,$A4136=Sheet2!$A$17),Sheet2!$B$9&lt;=仕訳日記帳!$N4136&lt;Sheet2!$C$10),仕訳日記帳!A4136,""))))</f>
        <v/>
      </c>
      <c r="C4136" t="str">
        <f>IF(AND($A4136=Sheet2!$A$2,仕訳日記帳!$N4136&gt;=Sheet2!$B$2),仕訳日記帳!B4136,IF(AND(OR($A4136=Sheet2!$A$3,$A4136=Sheet2!$A$4,$A4136=Sheet2!$A$5,$A4136=Sheet2!$A$6,$A4136=Sheet2!$A$7,$A4136=Sheet2!$A$9),仕訳日記帳!$N4136&gt;=Sheet2!$B$3),仕訳日記帳!B4136,IF(AND($A4136=Sheet2!$A$8,仕訳日記帳!$N4136&gt;=Sheet2!$B$8),仕訳日記帳!B4136,IF(AND(OR($A4136=Sheet2!$A$10,$A4136=Sheet2!$A$11,$A4136=Sheet2!$A$12,$A4136=Sheet2!$A$13,$A4136=Sheet2!$A$14,$A4136=Sheet2!$A$15,$A4136=Sheet2!$A$16,$A4136=Sheet2!$A$17),Sheet2!$B$9&lt;=仕訳日記帳!$N4136&lt;Sheet2!$C$10),仕訳日記帳!B4136,""))))</f>
        <v/>
      </c>
      <c r="D4136" s="265" t="str">
        <f>IF(AND($A4136=Sheet2!$A$2,仕訳日記帳!$N4136&gt;=Sheet2!$B$2),仕訳日記帳!N4136,IF(AND(OR($A4136=Sheet2!$A$3,$A4136=Sheet2!$A$4,$A4136=Sheet2!$A$5,$A4136=Sheet2!$A$6,$A4136=Sheet2!$A$7,$A4136=Sheet2!$A$9),仕訳日記帳!$N4136&gt;=Sheet2!$B$3),仕訳日記帳!N4136,IF(AND($A4136=Sheet2!$A$8,仕訳日記帳!$N4136&gt;=Sheet2!$B$8),仕訳日記帳!N4136,IF(AND(OR($A4136=Sheet2!$A$10,$A4136=Sheet2!$A$11,$A4136=Sheet2!$A$12,$A4136=Sheet2!$A$13,$A4136=Sheet2!$A$14,$A4136=Sheet2!$A$15,$A4136=Sheet2!$A$16,$A4136=Sheet2!$A$17),Sheet2!$B$9&lt;=仕訳日記帳!$N4136&lt;Sheet2!$C$10),仕訳日記帳!N4136,""))))</f>
        <v/>
      </c>
      <c r="E4136" s="263" t="str">
        <f>IF(AND($A4136=Sheet2!$A$2,仕訳日記帳!$N4136&gt;=Sheet2!$B$2),仕訳日記帳!G4136,IF(AND(OR($A4136=Sheet2!$A$3,$A4136=Sheet2!$A$4,$A4136=Sheet2!$A$5,$A4136=Sheet2!$A$6,$A4136=Sheet2!$A$7,$A4136=Sheet2!$A$9),仕訳日記帳!$N4136&gt;=Sheet2!$B$3),仕訳日記帳!G4136,IF(AND($A4136=Sheet2!$A$8,仕訳日記帳!$N4136&gt;=Sheet2!$B$8),仕訳日記帳!G4136,IF(AND(OR($A4136=Sheet2!$A$10,$A4136=Sheet2!$A$11,$A4136=Sheet2!$A$12,$A4136=Sheet2!$A$13,$A4136=Sheet2!$A$14,$A4136=Sheet2!$A$15,$A4136=Sheet2!$A$16,$A4136=Sheet2!$A$17),Sheet2!$B$9&lt;=仕訳日記帳!$N4136&lt;Sheet2!$C$10),仕訳日記帳!G4136,""))))</f>
        <v/>
      </c>
      <c r="G4136" t="str">
        <f>IF(OR(A4136=Sheet2!$A$2,A4136=Sheet2!$A$3,A4136=Sheet2!$A$4,A4136=Sheet2!$A$5,A4136=Sheet2!$A$6,A4136=Sheet2!$A$7,A4136=Sheet2!$A$8,A4136=Sheet2!$A$9,A4136=Sheet2!$A$10,A4136=Sheet2!$A$11,A4136=Sheet2!$A$12,$A$2=Sheet2!$A$13,A4136=Sheet2!$A$14,$A$2=Sheet2!$A$15,$A$2=Sheet2!$A$16,A4136=Sheet2!$A$17),"該当","")</f>
        <v/>
      </c>
      <c r="H4136" t="str">
        <f>IF(OR(A4136="",G4136=""),"",COUNTIF($G$2:G4136,"該当"))</f>
        <v/>
      </c>
    </row>
    <row r="4137" spans="1:8">
      <c r="A4137" t="str">
        <f>IF(AND(仕訳日記帳!D4137=Sheet2!$A$2,仕訳日記帳!$N4137&gt;=Sheet2!$B$2),仕訳日記帳!D4137,IF(AND(OR(仕訳日記帳!D4137=Sheet2!$A$3,仕訳日記帳!D4137=Sheet2!$A$4,仕訳日記帳!D4137=Sheet2!$A$5,仕訳日記帳!D4137=Sheet2!$A$6,仕訳日記帳!D4137=Sheet2!$A$7,仕訳日記帳!D4137=Sheet2!$A$9),仕訳日記帳!$N4137&gt;=Sheet2!$B$3),仕訳日記帳!D4137,IF(AND(仕訳日記帳!D4137=Sheet2!$A$8,仕訳日記帳!$N4137&gt;=Sheet2!$B$8),仕訳日記帳!D4137,IF(AND(OR(仕訳日記帳!D4137=Sheet2!$A$10,仕訳日記帳!D4137=Sheet2!$A$11,仕訳日記帳!D4137=Sheet2!$A$12,仕訳日記帳!D4137=Sheet2!$A$13,仕訳日記帳!D4137=Sheet2!$A$14,仕訳日記帳!D4137=Sheet2!$A$15,仕訳日記帳!D4137=Sheet2!$A$16,仕訳日記帳!D4137=Sheet2!$A$17),Sheet2!$B$9&lt;=仕訳日記帳!$N4137&lt;Sheet2!$C$10),仕訳日記帳!D4137,""))))</f>
        <v/>
      </c>
      <c r="B4137" s="263" t="str">
        <f>IF(AND($A4137=Sheet2!$A$2,仕訳日記帳!$N4137&gt;=Sheet2!$B$2),仕訳日記帳!A4137,IF(AND(OR($A4137=Sheet2!$A$3,$A4137=Sheet2!$A$4,$A4137=Sheet2!$A$5,$A4137=Sheet2!$A$6,$A4137=Sheet2!$A$7,$A4137=Sheet2!$A$9),仕訳日記帳!$N4137&gt;=Sheet2!$B$3),仕訳日記帳!A4137,IF(AND($A4137=Sheet2!$A$8,仕訳日記帳!$N4137&gt;=Sheet2!$B$8),仕訳日記帳!A4137,IF(AND(OR($A4137=Sheet2!$A$10,$A4137=Sheet2!$A$11,$A4137=Sheet2!$A$12,$A4137=Sheet2!$A$13,$A4137=Sheet2!$A$14,$A4137=Sheet2!$A$15,$A4137=Sheet2!$A$16,$A4137=Sheet2!$A$17),Sheet2!$B$9&lt;=仕訳日記帳!$N4137&lt;Sheet2!$C$10),仕訳日記帳!A4137,""))))</f>
        <v/>
      </c>
      <c r="C4137" t="str">
        <f>IF(AND($A4137=Sheet2!$A$2,仕訳日記帳!$N4137&gt;=Sheet2!$B$2),仕訳日記帳!B4137,IF(AND(OR($A4137=Sheet2!$A$3,$A4137=Sheet2!$A$4,$A4137=Sheet2!$A$5,$A4137=Sheet2!$A$6,$A4137=Sheet2!$A$7,$A4137=Sheet2!$A$9),仕訳日記帳!$N4137&gt;=Sheet2!$B$3),仕訳日記帳!B4137,IF(AND($A4137=Sheet2!$A$8,仕訳日記帳!$N4137&gt;=Sheet2!$B$8),仕訳日記帳!B4137,IF(AND(OR($A4137=Sheet2!$A$10,$A4137=Sheet2!$A$11,$A4137=Sheet2!$A$12,$A4137=Sheet2!$A$13,$A4137=Sheet2!$A$14,$A4137=Sheet2!$A$15,$A4137=Sheet2!$A$16,$A4137=Sheet2!$A$17),Sheet2!$B$9&lt;=仕訳日記帳!$N4137&lt;Sheet2!$C$10),仕訳日記帳!B4137,""))))</f>
        <v/>
      </c>
      <c r="D4137" s="265" t="str">
        <f>IF(AND($A4137=Sheet2!$A$2,仕訳日記帳!$N4137&gt;=Sheet2!$B$2),仕訳日記帳!N4137,IF(AND(OR($A4137=Sheet2!$A$3,$A4137=Sheet2!$A$4,$A4137=Sheet2!$A$5,$A4137=Sheet2!$A$6,$A4137=Sheet2!$A$7,$A4137=Sheet2!$A$9),仕訳日記帳!$N4137&gt;=Sheet2!$B$3),仕訳日記帳!N4137,IF(AND($A4137=Sheet2!$A$8,仕訳日記帳!$N4137&gt;=Sheet2!$B$8),仕訳日記帳!N4137,IF(AND(OR($A4137=Sheet2!$A$10,$A4137=Sheet2!$A$11,$A4137=Sheet2!$A$12,$A4137=Sheet2!$A$13,$A4137=Sheet2!$A$14,$A4137=Sheet2!$A$15,$A4137=Sheet2!$A$16,$A4137=Sheet2!$A$17),Sheet2!$B$9&lt;=仕訳日記帳!$N4137&lt;Sheet2!$C$10),仕訳日記帳!N4137,""))))</f>
        <v/>
      </c>
      <c r="E4137" s="263" t="str">
        <f>IF(AND($A4137=Sheet2!$A$2,仕訳日記帳!$N4137&gt;=Sheet2!$B$2),仕訳日記帳!G4137,IF(AND(OR($A4137=Sheet2!$A$3,$A4137=Sheet2!$A$4,$A4137=Sheet2!$A$5,$A4137=Sheet2!$A$6,$A4137=Sheet2!$A$7,$A4137=Sheet2!$A$9),仕訳日記帳!$N4137&gt;=Sheet2!$B$3),仕訳日記帳!G4137,IF(AND($A4137=Sheet2!$A$8,仕訳日記帳!$N4137&gt;=Sheet2!$B$8),仕訳日記帳!G4137,IF(AND(OR($A4137=Sheet2!$A$10,$A4137=Sheet2!$A$11,$A4137=Sheet2!$A$12,$A4137=Sheet2!$A$13,$A4137=Sheet2!$A$14,$A4137=Sheet2!$A$15,$A4137=Sheet2!$A$16,$A4137=Sheet2!$A$17),Sheet2!$B$9&lt;=仕訳日記帳!$N4137&lt;Sheet2!$C$10),仕訳日記帳!G4137,""))))</f>
        <v/>
      </c>
      <c r="G4137" t="str">
        <f>IF(OR(A4137=Sheet2!$A$2,A4137=Sheet2!$A$3,A4137=Sheet2!$A$4,A4137=Sheet2!$A$5,A4137=Sheet2!$A$6,A4137=Sheet2!$A$7,A4137=Sheet2!$A$8,A4137=Sheet2!$A$9,A4137=Sheet2!$A$10,A4137=Sheet2!$A$11,A4137=Sheet2!$A$12,$A$2=Sheet2!$A$13,A4137=Sheet2!$A$14,$A$2=Sheet2!$A$15,$A$2=Sheet2!$A$16,A4137=Sheet2!$A$17),"該当","")</f>
        <v/>
      </c>
      <c r="H4137" t="str">
        <f>IF(OR(A4137="",G4137=""),"",COUNTIF($G$2:G4137,"該当"))</f>
        <v/>
      </c>
    </row>
    <row r="4138" spans="1:8">
      <c r="A4138" t="str">
        <f>IF(AND(仕訳日記帳!D4138=Sheet2!$A$2,仕訳日記帳!$N4138&gt;=Sheet2!$B$2),仕訳日記帳!D4138,IF(AND(OR(仕訳日記帳!D4138=Sheet2!$A$3,仕訳日記帳!D4138=Sheet2!$A$4,仕訳日記帳!D4138=Sheet2!$A$5,仕訳日記帳!D4138=Sheet2!$A$6,仕訳日記帳!D4138=Sheet2!$A$7,仕訳日記帳!D4138=Sheet2!$A$9),仕訳日記帳!$N4138&gt;=Sheet2!$B$3),仕訳日記帳!D4138,IF(AND(仕訳日記帳!D4138=Sheet2!$A$8,仕訳日記帳!$N4138&gt;=Sheet2!$B$8),仕訳日記帳!D4138,IF(AND(OR(仕訳日記帳!D4138=Sheet2!$A$10,仕訳日記帳!D4138=Sheet2!$A$11,仕訳日記帳!D4138=Sheet2!$A$12,仕訳日記帳!D4138=Sheet2!$A$13,仕訳日記帳!D4138=Sheet2!$A$14,仕訳日記帳!D4138=Sheet2!$A$15,仕訳日記帳!D4138=Sheet2!$A$16,仕訳日記帳!D4138=Sheet2!$A$17),Sheet2!$B$9&lt;=仕訳日記帳!$N4138&lt;Sheet2!$C$10),仕訳日記帳!D4138,""))))</f>
        <v/>
      </c>
      <c r="B4138" s="263" t="str">
        <f>IF(AND($A4138=Sheet2!$A$2,仕訳日記帳!$N4138&gt;=Sheet2!$B$2),仕訳日記帳!A4138,IF(AND(OR($A4138=Sheet2!$A$3,$A4138=Sheet2!$A$4,$A4138=Sheet2!$A$5,$A4138=Sheet2!$A$6,$A4138=Sheet2!$A$7,$A4138=Sheet2!$A$9),仕訳日記帳!$N4138&gt;=Sheet2!$B$3),仕訳日記帳!A4138,IF(AND($A4138=Sheet2!$A$8,仕訳日記帳!$N4138&gt;=Sheet2!$B$8),仕訳日記帳!A4138,IF(AND(OR($A4138=Sheet2!$A$10,$A4138=Sheet2!$A$11,$A4138=Sheet2!$A$12,$A4138=Sheet2!$A$13,$A4138=Sheet2!$A$14,$A4138=Sheet2!$A$15,$A4138=Sheet2!$A$16,$A4138=Sheet2!$A$17),Sheet2!$B$9&lt;=仕訳日記帳!$N4138&lt;Sheet2!$C$10),仕訳日記帳!A4138,""))))</f>
        <v/>
      </c>
      <c r="C4138" t="str">
        <f>IF(AND($A4138=Sheet2!$A$2,仕訳日記帳!$N4138&gt;=Sheet2!$B$2),仕訳日記帳!B4138,IF(AND(OR($A4138=Sheet2!$A$3,$A4138=Sheet2!$A$4,$A4138=Sheet2!$A$5,$A4138=Sheet2!$A$6,$A4138=Sheet2!$A$7,$A4138=Sheet2!$A$9),仕訳日記帳!$N4138&gt;=Sheet2!$B$3),仕訳日記帳!B4138,IF(AND($A4138=Sheet2!$A$8,仕訳日記帳!$N4138&gt;=Sheet2!$B$8),仕訳日記帳!B4138,IF(AND(OR($A4138=Sheet2!$A$10,$A4138=Sheet2!$A$11,$A4138=Sheet2!$A$12,$A4138=Sheet2!$A$13,$A4138=Sheet2!$A$14,$A4138=Sheet2!$A$15,$A4138=Sheet2!$A$16,$A4138=Sheet2!$A$17),Sheet2!$B$9&lt;=仕訳日記帳!$N4138&lt;Sheet2!$C$10),仕訳日記帳!B4138,""))))</f>
        <v/>
      </c>
      <c r="D4138" s="265" t="str">
        <f>IF(AND($A4138=Sheet2!$A$2,仕訳日記帳!$N4138&gt;=Sheet2!$B$2),仕訳日記帳!N4138,IF(AND(OR($A4138=Sheet2!$A$3,$A4138=Sheet2!$A$4,$A4138=Sheet2!$A$5,$A4138=Sheet2!$A$6,$A4138=Sheet2!$A$7,$A4138=Sheet2!$A$9),仕訳日記帳!$N4138&gt;=Sheet2!$B$3),仕訳日記帳!N4138,IF(AND($A4138=Sheet2!$A$8,仕訳日記帳!$N4138&gt;=Sheet2!$B$8),仕訳日記帳!N4138,IF(AND(OR($A4138=Sheet2!$A$10,$A4138=Sheet2!$A$11,$A4138=Sheet2!$A$12,$A4138=Sheet2!$A$13,$A4138=Sheet2!$A$14,$A4138=Sheet2!$A$15,$A4138=Sheet2!$A$16,$A4138=Sheet2!$A$17),Sheet2!$B$9&lt;=仕訳日記帳!$N4138&lt;Sheet2!$C$10),仕訳日記帳!N4138,""))))</f>
        <v/>
      </c>
      <c r="E4138" s="263" t="str">
        <f>IF(AND($A4138=Sheet2!$A$2,仕訳日記帳!$N4138&gt;=Sheet2!$B$2),仕訳日記帳!G4138,IF(AND(OR($A4138=Sheet2!$A$3,$A4138=Sheet2!$A$4,$A4138=Sheet2!$A$5,$A4138=Sheet2!$A$6,$A4138=Sheet2!$A$7,$A4138=Sheet2!$A$9),仕訳日記帳!$N4138&gt;=Sheet2!$B$3),仕訳日記帳!G4138,IF(AND($A4138=Sheet2!$A$8,仕訳日記帳!$N4138&gt;=Sheet2!$B$8),仕訳日記帳!G4138,IF(AND(OR($A4138=Sheet2!$A$10,$A4138=Sheet2!$A$11,$A4138=Sheet2!$A$12,$A4138=Sheet2!$A$13,$A4138=Sheet2!$A$14,$A4138=Sheet2!$A$15,$A4138=Sheet2!$A$16,$A4138=Sheet2!$A$17),Sheet2!$B$9&lt;=仕訳日記帳!$N4138&lt;Sheet2!$C$10),仕訳日記帳!G4138,""))))</f>
        <v/>
      </c>
      <c r="G4138" t="str">
        <f>IF(OR(A4138=Sheet2!$A$2,A4138=Sheet2!$A$3,A4138=Sheet2!$A$4,A4138=Sheet2!$A$5,A4138=Sheet2!$A$6,A4138=Sheet2!$A$7,A4138=Sheet2!$A$8,A4138=Sheet2!$A$9,A4138=Sheet2!$A$10,A4138=Sheet2!$A$11,A4138=Sheet2!$A$12,$A$2=Sheet2!$A$13,A4138=Sheet2!$A$14,$A$2=Sheet2!$A$15,$A$2=Sheet2!$A$16,A4138=Sheet2!$A$17),"該当","")</f>
        <v/>
      </c>
      <c r="H4138" t="str">
        <f>IF(OR(A4138="",G4138=""),"",COUNTIF($G$2:G4138,"該当"))</f>
        <v/>
      </c>
    </row>
    <row r="4139" spans="1:8">
      <c r="A4139" t="str">
        <f>IF(AND(仕訳日記帳!D4139=Sheet2!$A$2,仕訳日記帳!$N4139&gt;=Sheet2!$B$2),仕訳日記帳!D4139,IF(AND(OR(仕訳日記帳!D4139=Sheet2!$A$3,仕訳日記帳!D4139=Sheet2!$A$4,仕訳日記帳!D4139=Sheet2!$A$5,仕訳日記帳!D4139=Sheet2!$A$6,仕訳日記帳!D4139=Sheet2!$A$7,仕訳日記帳!D4139=Sheet2!$A$9),仕訳日記帳!$N4139&gt;=Sheet2!$B$3),仕訳日記帳!D4139,IF(AND(仕訳日記帳!D4139=Sheet2!$A$8,仕訳日記帳!$N4139&gt;=Sheet2!$B$8),仕訳日記帳!D4139,IF(AND(OR(仕訳日記帳!D4139=Sheet2!$A$10,仕訳日記帳!D4139=Sheet2!$A$11,仕訳日記帳!D4139=Sheet2!$A$12,仕訳日記帳!D4139=Sheet2!$A$13,仕訳日記帳!D4139=Sheet2!$A$14,仕訳日記帳!D4139=Sheet2!$A$15,仕訳日記帳!D4139=Sheet2!$A$16,仕訳日記帳!D4139=Sheet2!$A$17),Sheet2!$B$9&lt;=仕訳日記帳!$N4139&lt;Sheet2!$C$10),仕訳日記帳!D4139,""))))</f>
        <v/>
      </c>
      <c r="B4139" s="263" t="str">
        <f>IF(AND($A4139=Sheet2!$A$2,仕訳日記帳!$N4139&gt;=Sheet2!$B$2),仕訳日記帳!A4139,IF(AND(OR($A4139=Sheet2!$A$3,$A4139=Sheet2!$A$4,$A4139=Sheet2!$A$5,$A4139=Sheet2!$A$6,$A4139=Sheet2!$A$7,$A4139=Sheet2!$A$9),仕訳日記帳!$N4139&gt;=Sheet2!$B$3),仕訳日記帳!A4139,IF(AND($A4139=Sheet2!$A$8,仕訳日記帳!$N4139&gt;=Sheet2!$B$8),仕訳日記帳!A4139,IF(AND(OR($A4139=Sheet2!$A$10,$A4139=Sheet2!$A$11,$A4139=Sheet2!$A$12,$A4139=Sheet2!$A$13,$A4139=Sheet2!$A$14,$A4139=Sheet2!$A$15,$A4139=Sheet2!$A$16,$A4139=Sheet2!$A$17),Sheet2!$B$9&lt;=仕訳日記帳!$N4139&lt;Sheet2!$C$10),仕訳日記帳!A4139,""))))</f>
        <v/>
      </c>
      <c r="C4139" t="str">
        <f>IF(AND($A4139=Sheet2!$A$2,仕訳日記帳!$N4139&gt;=Sheet2!$B$2),仕訳日記帳!B4139,IF(AND(OR($A4139=Sheet2!$A$3,$A4139=Sheet2!$A$4,$A4139=Sheet2!$A$5,$A4139=Sheet2!$A$6,$A4139=Sheet2!$A$7,$A4139=Sheet2!$A$9),仕訳日記帳!$N4139&gt;=Sheet2!$B$3),仕訳日記帳!B4139,IF(AND($A4139=Sheet2!$A$8,仕訳日記帳!$N4139&gt;=Sheet2!$B$8),仕訳日記帳!B4139,IF(AND(OR($A4139=Sheet2!$A$10,$A4139=Sheet2!$A$11,$A4139=Sheet2!$A$12,$A4139=Sheet2!$A$13,$A4139=Sheet2!$A$14,$A4139=Sheet2!$A$15,$A4139=Sheet2!$A$16,$A4139=Sheet2!$A$17),Sheet2!$B$9&lt;=仕訳日記帳!$N4139&lt;Sheet2!$C$10),仕訳日記帳!B4139,""))))</f>
        <v/>
      </c>
      <c r="D4139" s="265" t="str">
        <f>IF(AND($A4139=Sheet2!$A$2,仕訳日記帳!$N4139&gt;=Sheet2!$B$2),仕訳日記帳!N4139,IF(AND(OR($A4139=Sheet2!$A$3,$A4139=Sheet2!$A$4,$A4139=Sheet2!$A$5,$A4139=Sheet2!$A$6,$A4139=Sheet2!$A$7,$A4139=Sheet2!$A$9),仕訳日記帳!$N4139&gt;=Sheet2!$B$3),仕訳日記帳!N4139,IF(AND($A4139=Sheet2!$A$8,仕訳日記帳!$N4139&gt;=Sheet2!$B$8),仕訳日記帳!N4139,IF(AND(OR($A4139=Sheet2!$A$10,$A4139=Sheet2!$A$11,$A4139=Sheet2!$A$12,$A4139=Sheet2!$A$13,$A4139=Sheet2!$A$14,$A4139=Sheet2!$A$15,$A4139=Sheet2!$A$16,$A4139=Sheet2!$A$17),Sheet2!$B$9&lt;=仕訳日記帳!$N4139&lt;Sheet2!$C$10),仕訳日記帳!N4139,""))))</f>
        <v/>
      </c>
      <c r="E4139" s="263" t="str">
        <f>IF(AND($A4139=Sheet2!$A$2,仕訳日記帳!$N4139&gt;=Sheet2!$B$2),仕訳日記帳!G4139,IF(AND(OR($A4139=Sheet2!$A$3,$A4139=Sheet2!$A$4,$A4139=Sheet2!$A$5,$A4139=Sheet2!$A$6,$A4139=Sheet2!$A$7,$A4139=Sheet2!$A$9),仕訳日記帳!$N4139&gt;=Sheet2!$B$3),仕訳日記帳!G4139,IF(AND($A4139=Sheet2!$A$8,仕訳日記帳!$N4139&gt;=Sheet2!$B$8),仕訳日記帳!G4139,IF(AND(OR($A4139=Sheet2!$A$10,$A4139=Sheet2!$A$11,$A4139=Sheet2!$A$12,$A4139=Sheet2!$A$13,$A4139=Sheet2!$A$14,$A4139=Sheet2!$A$15,$A4139=Sheet2!$A$16,$A4139=Sheet2!$A$17),Sheet2!$B$9&lt;=仕訳日記帳!$N4139&lt;Sheet2!$C$10),仕訳日記帳!G4139,""))))</f>
        <v/>
      </c>
      <c r="G4139" t="str">
        <f>IF(OR(A4139=Sheet2!$A$2,A4139=Sheet2!$A$3,A4139=Sheet2!$A$4,A4139=Sheet2!$A$5,A4139=Sheet2!$A$6,A4139=Sheet2!$A$7,A4139=Sheet2!$A$8,A4139=Sheet2!$A$9,A4139=Sheet2!$A$10,A4139=Sheet2!$A$11,A4139=Sheet2!$A$12,$A$2=Sheet2!$A$13,A4139=Sheet2!$A$14,$A$2=Sheet2!$A$15,$A$2=Sheet2!$A$16,A4139=Sheet2!$A$17),"該当","")</f>
        <v/>
      </c>
      <c r="H4139" t="str">
        <f>IF(OR(A4139="",G4139=""),"",COUNTIF($G$2:G4139,"該当"))</f>
        <v/>
      </c>
    </row>
    <row r="4140" spans="1:8">
      <c r="A4140" t="str">
        <f>IF(AND(仕訳日記帳!D4140=Sheet2!$A$2,仕訳日記帳!$N4140&gt;=Sheet2!$B$2),仕訳日記帳!D4140,IF(AND(OR(仕訳日記帳!D4140=Sheet2!$A$3,仕訳日記帳!D4140=Sheet2!$A$4,仕訳日記帳!D4140=Sheet2!$A$5,仕訳日記帳!D4140=Sheet2!$A$6,仕訳日記帳!D4140=Sheet2!$A$7,仕訳日記帳!D4140=Sheet2!$A$9),仕訳日記帳!$N4140&gt;=Sheet2!$B$3),仕訳日記帳!D4140,IF(AND(仕訳日記帳!D4140=Sheet2!$A$8,仕訳日記帳!$N4140&gt;=Sheet2!$B$8),仕訳日記帳!D4140,IF(AND(OR(仕訳日記帳!D4140=Sheet2!$A$10,仕訳日記帳!D4140=Sheet2!$A$11,仕訳日記帳!D4140=Sheet2!$A$12,仕訳日記帳!D4140=Sheet2!$A$13,仕訳日記帳!D4140=Sheet2!$A$14,仕訳日記帳!D4140=Sheet2!$A$15,仕訳日記帳!D4140=Sheet2!$A$16,仕訳日記帳!D4140=Sheet2!$A$17),Sheet2!$B$9&lt;=仕訳日記帳!$N4140&lt;Sheet2!$C$10),仕訳日記帳!D4140,""))))</f>
        <v/>
      </c>
      <c r="B4140" s="263" t="str">
        <f>IF(AND($A4140=Sheet2!$A$2,仕訳日記帳!$N4140&gt;=Sheet2!$B$2),仕訳日記帳!A4140,IF(AND(OR($A4140=Sheet2!$A$3,$A4140=Sheet2!$A$4,$A4140=Sheet2!$A$5,$A4140=Sheet2!$A$6,$A4140=Sheet2!$A$7,$A4140=Sheet2!$A$9),仕訳日記帳!$N4140&gt;=Sheet2!$B$3),仕訳日記帳!A4140,IF(AND($A4140=Sheet2!$A$8,仕訳日記帳!$N4140&gt;=Sheet2!$B$8),仕訳日記帳!A4140,IF(AND(OR($A4140=Sheet2!$A$10,$A4140=Sheet2!$A$11,$A4140=Sheet2!$A$12,$A4140=Sheet2!$A$13,$A4140=Sheet2!$A$14,$A4140=Sheet2!$A$15,$A4140=Sheet2!$A$16,$A4140=Sheet2!$A$17),Sheet2!$B$9&lt;=仕訳日記帳!$N4140&lt;Sheet2!$C$10),仕訳日記帳!A4140,""))))</f>
        <v/>
      </c>
      <c r="C4140" t="str">
        <f>IF(AND($A4140=Sheet2!$A$2,仕訳日記帳!$N4140&gt;=Sheet2!$B$2),仕訳日記帳!B4140,IF(AND(OR($A4140=Sheet2!$A$3,$A4140=Sheet2!$A$4,$A4140=Sheet2!$A$5,$A4140=Sheet2!$A$6,$A4140=Sheet2!$A$7,$A4140=Sheet2!$A$9),仕訳日記帳!$N4140&gt;=Sheet2!$B$3),仕訳日記帳!B4140,IF(AND($A4140=Sheet2!$A$8,仕訳日記帳!$N4140&gt;=Sheet2!$B$8),仕訳日記帳!B4140,IF(AND(OR($A4140=Sheet2!$A$10,$A4140=Sheet2!$A$11,$A4140=Sheet2!$A$12,$A4140=Sheet2!$A$13,$A4140=Sheet2!$A$14,$A4140=Sheet2!$A$15,$A4140=Sheet2!$A$16,$A4140=Sheet2!$A$17),Sheet2!$B$9&lt;=仕訳日記帳!$N4140&lt;Sheet2!$C$10),仕訳日記帳!B4140,""))))</f>
        <v/>
      </c>
      <c r="D4140" s="265" t="str">
        <f>IF(AND($A4140=Sheet2!$A$2,仕訳日記帳!$N4140&gt;=Sheet2!$B$2),仕訳日記帳!N4140,IF(AND(OR($A4140=Sheet2!$A$3,$A4140=Sheet2!$A$4,$A4140=Sheet2!$A$5,$A4140=Sheet2!$A$6,$A4140=Sheet2!$A$7,$A4140=Sheet2!$A$9),仕訳日記帳!$N4140&gt;=Sheet2!$B$3),仕訳日記帳!N4140,IF(AND($A4140=Sheet2!$A$8,仕訳日記帳!$N4140&gt;=Sheet2!$B$8),仕訳日記帳!N4140,IF(AND(OR($A4140=Sheet2!$A$10,$A4140=Sheet2!$A$11,$A4140=Sheet2!$A$12,$A4140=Sheet2!$A$13,$A4140=Sheet2!$A$14,$A4140=Sheet2!$A$15,$A4140=Sheet2!$A$16,$A4140=Sheet2!$A$17),Sheet2!$B$9&lt;=仕訳日記帳!$N4140&lt;Sheet2!$C$10),仕訳日記帳!N4140,""))))</f>
        <v/>
      </c>
      <c r="E4140" s="263" t="str">
        <f>IF(AND($A4140=Sheet2!$A$2,仕訳日記帳!$N4140&gt;=Sheet2!$B$2),仕訳日記帳!G4140,IF(AND(OR($A4140=Sheet2!$A$3,$A4140=Sheet2!$A$4,$A4140=Sheet2!$A$5,$A4140=Sheet2!$A$6,$A4140=Sheet2!$A$7,$A4140=Sheet2!$A$9),仕訳日記帳!$N4140&gt;=Sheet2!$B$3),仕訳日記帳!G4140,IF(AND($A4140=Sheet2!$A$8,仕訳日記帳!$N4140&gt;=Sheet2!$B$8),仕訳日記帳!G4140,IF(AND(OR($A4140=Sheet2!$A$10,$A4140=Sheet2!$A$11,$A4140=Sheet2!$A$12,$A4140=Sheet2!$A$13,$A4140=Sheet2!$A$14,$A4140=Sheet2!$A$15,$A4140=Sheet2!$A$16,$A4140=Sheet2!$A$17),Sheet2!$B$9&lt;=仕訳日記帳!$N4140&lt;Sheet2!$C$10),仕訳日記帳!G4140,""))))</f>
        <v/>
      </c>
      <c r="G4140" t="str">
        <f>IF(OR(A4140=Sheet2!$A$2,A4140=Sheet2!$A$3,A4140=Sheet2!$A$4,A4140=Sheet2!$A$5,A4140=Sheet2!$A$6,A4140=Sheet2!$A$7,A4140=Sheet2!$A$8,A4140=Sheet2!$A$9,A4140=Sheet2!$A$10,A4140=Sheet2!$A$11,A4140=Sheet2!$A$12,$A$2=Sheet2!$A$13,A4140=Sheet2!$A$14,$A$2=Sheet2!$A$15,$A$2=Sheet2!$A$16,A4140=Sheet2!$A$17),"該当","")</f>
        <v/>
      </c>
      <c r="H4140" t="str">
        <f>IF(OR(A4140="",G4140=""),"",COUNTIF($G$2:G4140,"該当"))</f>
        <v/>
      </c>
    </row>
    <row r="4141" spans="1:8">
      <c r="A4141" t="str">
        <f>IF(AND(仕訳日記帳!D4141=Sheet2!$A$2,仕訳日記帳!$N4141&gt;=Sheet2!$B$2),仕訳日記帳!D4141,IF(AND(OR(仕訳日記帳!D4141=Sheet2!$A$3,仕訳日記帳!D4141=Sheet2!$A$4,仕訳日記帳!D4141=Sheet2!$A$5,仕訳日記帳!D4141=Sheet2!$A$6,仕訳日記帳!D4141=Sheet2!$A$7,仕訳日記帳!D4141=Sheet2!$A$9),仕訳日記帳!$N4141&gt;=Sheet2!$B$3),仕訳日記帳!D4141,IF(AND(仕訳日記帳!D4141=Sheet2!$A$8,仕訳日記帳!$N4141&gt;=Sheet2!$B$8),仕訳日記帳!D4141,IF(AND(OR(仕訳日記帳!D4141=Sheet2!$A$10,仕訳日記帳!D4141=Sheet2!$A$11,仕訳日記帳!D4141=Sheet2!$A$12,仕訳日記帳!D4141=Sheet2!$A$13,仕訳日記帳!D4141=Sheet2!$A$14,仕訳日記帳!D4141=Sheet2!$A$15,仕訳日記帳!D4141=Sheet2!$A$16,仕訳日記帳!D4141=Sheet2!$A$17),Sheet2!$B$9&lt;=仕訳日記帳!$N4141&lt;Sheet2!$C$10),仕訳日記帳!D4141,""))))</f>
        <v/>
      </c>
      <c r="B4141" s="263" t="str">
        <f>IF(AND($A4141=Sheet2!$A$2,仕訳日記帳!$N4141&gt;=Sheet2!$B$2),仕訳日記帳!A4141,IF(AND(OR($A4141=Sheet2!$A$3,$A4141=Sheet2!$A$4,$A4141=Sheet2!$A$5,$A4141=Sheet2!$A$6,$A4141=Sheet2!$A$7,$A4141=Sheet2!$A$9),仕訳日記帳!$N4141&gt;=Sheet2!$B$3),仕訳日記帳!A4141,IF(AND($A4141=Sheet2!$A$8,仕訳日記帳!$N4141&gt;=Sheet2!$B$8),仕訳日記帳!A4141,IF(AND(OR($A4141=Sheet2!$A$10,$A4141=Sheet2!$A$11,$A4141=Sheet2!$A$12,$A4141=Sheet2!$A$13,$A4141=Sheet2!$A$14,$A4141=Sheet2!$A$15,$A4141=Sheet2!$A$16,$A4141=Sheet2!$A$17),Sheet2!$B$9&lt;=仕訳日記帳!$N4141&lt;Sheet2!$C$10),仕訳日記帳!A4141,""))))</f>
        <v/>
      </c>
      <c r="C4141" t="str">
        <f>IF(AND($A4141=Sheet2!$A$2,仕訳日記帳!$N4141&gt;=Sheet2!$B$2),仕訳日記帳!B4141,IF(AND(OR($A4141=Sheet2!$A$3,$A4141=Sheet2!$A$4,$A4141=Sheet2!$A$5,$A4141=Sheet2!$A$6,$A4141=Sheet2!$A$7,$A4141=Sheet2!$A$9),仕訳日記帳!$N4141&gt;=Sheet2!$B$3),仕訳日記帳!B4141,IF(AND($A4141=Sheet2!$A$8,仕訳日記帳!$N4141&gt;=Sheet2!$B$8),仕訳日記帳!B4141,IF(AND(OR($A4141=Sheet2!$A$10,$A4141=Sheet2!$A$11,$A4141=Sheet2!$A$12,$A4141=Sheet2!$A$13,$A4141=Sheet2!$A$14,$A4141=Sheet2!$A$15,$A4141=Sheet2!$A$16,$A4141=Sheet2!$A$17),Sheet2!$B$9&lt;=仕訳日記帳!$N4141&lt;Sheet2!$C$10),仕訳日記帳!B4141,""))))</f>
        <v/>
      </c>
      <c r="D4141" s="265" t="str">
        <f>IF(AND($A4141=Sheet2!$A$2,仕訳日記帳!$N4141&gt;=Sheet2!$B$2),仕訳日記帳!N4141,IF(AND(OR($A4141=Sheet2!$A$3,$A4141=Sheet2!$A$4,$A4141=Sheet2!$A$5,$A4141=Sheet2!$A$6,$A4141=Sheet2!$A$7,$A4141=Sheet2!$A$9),仕訳日記帳!$N4141&gt;=Sheet2!$B$3),仕訳日記帳!N4141,IF(AND($A4141=Sheet2!$A$8,仕訳日記帳!$N4141&gt;=Sheet2!$B$8),仕訳日記帳!N4141,IF(AND(OR($A4141=Sheet2!$A$10,$A4141=Sheet2!$A$11,$A4141=Sheet2!$A$12,$A4141=Sheet2!$A$13,$A4141=Sheet2!$A$14,$A4141=Sheet2!$A$15,$A4141=Sheet2!$A$16,$A4141=Sheet2!$A$17),Sheet2!$B$9&lt;=仕訳日記帳!$N4141&lt;Sheet2!$C$10),仕訳日記帳!N4141,""))))</f>
        <v/>
      </c>
      <c r="E4141" s="263" t="str">
        <f>IF(AND($A4141=Sheet2!$A$2,仕訳日記帳!$N4141&gt;=Sheet2!$B$2),仕訳日記帳!G4141,IF(AND(OR($A4141=Sheet2!$A$3,$A4141=Sheet2!$A$4,$A4141=Sheet2!$A$5,$A4141=Sheet2!$A$6,$A4141=Sheet2!$A$7,$A4141=Sheet2!$A$9),仕訳日記帳!$N4141&gt;=Sheet2!$B$3),仕訳日記帳!G4141,IF(AND($A4141=Sheet2!$A$8,仕訳日記帳!$N4141&gt;=Sheet2!$B$8),仕訳日記帳!G4141,IF(AND(OR($A4141=Sheet2!$A$10,$A4141=Sheet2!$A$11,$A4141=Sheet2!$A$12,$A4141=Sheet2!$A$13,$A4141=Sheet2!$A$14,$A4141=Sheet2!$A$15,$A4141=Sheet2!$A$16,$A4141=Sheet2!$A$17),Sheet2!$B$9&lt;=仕訳日記帳!$N4141&lt;Sheet2!$C$10),仕訳日記帳!G4141,""))))</f>
        <v/>
      </c>
      <c r="G4141" t="str">
        <f>IF(OR(A4141=Sheet2!$A$2,A4141=Sheet2!$A$3,A4141=Sheet2!$A$4,A4141=Sheet2!$A$5,A4141=Sheet2!$A$6,A4141=Sheet2!$A$7,A4141=Sheet2!$A$8,A4141=Sheet2!$A$9,A4141=Sheet2!$A$10,A4141=Sheet2!$A$11,A4141=Sheet2!$A$12,$A$2=Sheet2!$A$13,A4141=Sheet2!$A$14,$A$2=Sheet2!$A$15,$A$2=Sheet2!$A$16,A4141=Sheet2!$A$17),"該当","")</f>
        <v/>
      </c>
      <c r="H4141" t="str">
        <f>IF(OR(A4141="",G4141=""),"",COUNTIF($G$2:G4141,"該当"))</f>
        <v/>
      </c>
    </row>
    <row r="4142" spans="1:8">
      <c r="A4142" t="str">
        <f>IF(AND(仕訳日記帳!D4142=Sheet2!$A$2,仕訳日記帳!$N4142&gt;=Sheet2!$B$2),仕訳日記帳!D4142,IF(AND(OR(仕訳日記帳!D4142=Sheet2!$A$3,仕訳日記帳!D4142=Sheet2!$A$4,仕訳日記帳!D4142=Sheet2!$A$5,仕訳日記帳!D4142=Sheet2!$A$6,仕訳日記帳!D4142=Sheet2!$A$7,仕訳日記帳!D4142=Sheet2!$A$9),仕訳日記帳!$N4142&gt;=Sheet2!$B$3),仕訳日記帳!D4142,IF(AND(仕訳日記帳!D4142=Sheet2!$A$8,仕訳日記帳!$N4142&gt;=Sheet2!$B$8),仕訳日記帳!D4142,IF(AND(OR(仕訳日記帳!D4142=Sheet2!$A$10,仕訳日記帳!D4142=Sheet2!$A$11,仕訳日記帳!D4142=Sheet2!$A$12,仕訳日記帳!D4142=Sheet2!$A$13,仕訳日記帳!D4142=Sheet2!$A$14,仕訳日記帳!D4142=Sheet2!$A$15,仕訳日記帳!D4142=Sheet2!$A$16,仕訳日記帳!D4142=Sheet2!$A$17),Sheet2!$B$9&lt;=仕訳日記帳!$N4142&lt;Sheet2!$C$10),仕訳日記帳!D4142,""))))</f>
        <v/>
      </c>
      <c r="B4142" s="263" t="str">
        <f>IF(AND($A4142=Sheet2!$A$2,仕訳日記帳!$N4142&gt;=Sheet2!$B$2),仕訳日記帳!A4142,IF(AND(OR($A4142=Sheet2!$A$3,$A4142=Sheet2!$A$4,$A4142=Sheet2!$A$5,$A4142=Sheet2!$A$6,$A4142=Sheet2!$A$7,$A4142=Sheet2!$A$9),仕訳日記帳!$N4142&gt;=Sheet2!$B$3),仕訳日記帳!A4142,IF(AND($A4142=Sheet2!$A$8,仕訳日記帳!$N4142&gt;=Sheet2!$B$8),仕訳日記帳!A4142,IF(AND(OR($A4142=Sheet2!$A$10,$A4142=Sheet2!$A$11,$A4142=Sheet2!$A$12,$A4142=Sheet2!$A$13,$A4142=Sheet2!$A$14,$A4142=Sheet2!$A$15,$A4142=Sheet2!$A$16,$A4142=Sheet2!$A$17),Sheet2!$B$9&lt;=仕訳日記帳!$N4142&lt;Sheet2!$C$10),仕訳日記帳!A4142,""))))</f>
        <v/>
      </c>
      <c r="C4142" t="str">
        <f>IF(AND($A4142=Sheet2!$A$2,仕訳日記帳!$N4142&gt;=Sheet2!$B$2),仕訳日記帳!B4142,IF(AND(OR($A4142=Sheet2!$A$3,$A4142=Sheet2!$A$4,$A4142=Sheet2!$A$5,$A4142=Sheet2!$A$6,$A4142=Sheet2!$A$7,$A4142=Sheet2!$A$9),仕訳日記帳!$N4142&gt;=Sheet2!$B$3),仕訳日記帳!B4142,IF(AND($A4142=Sheet2!$A$8,仕訳日記帳!$N4142&gt;=Sheet2!$B$8),仕訳日記帳!B4142,IF(AND(OR($A4142=Sheet2!$A$10,$A4142=Sheet2!$A$11,$A4142=Sheet2!$A$12,$A4142=Sheet2!$A$13,$A4142=Sheet2!$A$14,$A4142=Sheet2!$A$15,$A4142=Sheet2!$A$16,$A4142=Sheet2!$A$17),Sheet2!$B$9&lt;=仕訳日記帳!$N4142&lt;Sheet2!$C$10),仕訳日記帳!B4142,""))))</f>
        <v/>
      </c>
      <c r="D4142" s="265" t="str">
        <f>IF(AND($A4142=Sheet2!$A$2,仕訳日記帳!$N4142&gt;=Sheet2!$B$2),仕訳日記帳!N4142,IF(AND(OR($A4142=Sheet2!$A$3,$A4142=Sheet2!$A$4,$A4142=Sheet2!$A$5,$A4142=Sheet2!$A$6,$A4142=Sheet2!$A$7,$A4142=Sheet2!$A$9),仕訳日記帳!$N4142&gt;=Sheet2!$B$3),仕訳日記帳!N4142,IF(AND($A4142=Sheet2!$A$8,仕訳日記帳!$N4142&gt;=Sheet2!$B$8),仕訳日記帳!N4142,IF(AND(OR($A4142=Sheet2!$A$10,$A4142=Sheet2!$A$11,$A4142=Sheet2!$A$12,$A4142=Sheet2!$A$13,$A4142=Sheet2!$A$14,$A4142=Sheet2!$A$15,$A4142=Sheet2!$A$16,$A4142=Sheet2!$A$17),Sheet2!$B$9&lt;=仕訳日記帳!$N4142&lt;Sheet2!$C$10),仕訳日記帳!N4142,""))))</f>
        <v/>
      </c>
      <c r="E4142" s="263" t="str">
        <f>IF(AND($A4142=Sheet2!$A$2,仕訳日記帳!$N4142&gt;=Sheet2!$B$2),仕訳日記帳!G4142,IF(AND(OR($A4142=Sheet2!$A$3,$A4142=Sheet2!$A$4,$A4142=Sheet2!$A$5,$A4142=Sheet2!$A$6,$A4142=Sheet2!$A$7,$A4142=Sheet2!$A$9),仕訳日記帳!$N4142&gt;=Sheet2!$B$3),仕訳日記帳!G4142,IF(AND($A4142=Sheet2!$A$8,仕訳日記帳!$N4142&gt;=Sheet2!$B$8),仕訳日記帳!G4142,IF(AND(OR($A4142=Sheet2!$A$10,$A4142=Sheet2!$A$11,$A4142=Sheet2!$A$12,$A4142=Sheet2!$A$13,$A4142=Sheet2!$A$14,$A4142=Sheet2!$A$15,$A4142=Sheet2!$A$16,$A4142=Sheet2!$A$17),Sheet2!$B$9&lt;=仕訳日記帳!$N4142&lt;Sheet2!$C$10),仕訳日記帳!G4142,""))))</f>
        <v/>
      </c>
      <c r="G4142" t="str">
        <f>IF(OR(A4142=Sheet2!$A$2,A4142=Sheet2!$A$3,A4142=Sheet2!$A$4,A4142=Sheet2!$A$5,A4142=Sheet2!$A$6,A4142=Sheet2!$A$7,A4142=Sheet2!$A$8,A4142=Sheet2!$A$9,A4142=Sheet2!$A$10,A4142=Sheet2!$A$11,A4142=Sheet2!$A$12,$A$2=Sheet2!$A$13,A4142=Sheet2!$A$14,$A$2=Sheet2!$A$15,$A$2=Sheet2!$A$16,A4142=Sheet2!$A$17),"該当","")</f>
        <v/>
      </c>
      <c r="H4142" t="str">
        <f>IF(OR(A4142="",G4142=""),"",COUNTIF($G$2:G4142,"該当"))</f>
        <v/>
      </c>
    </row>
    <row r="4143" spans="1:8">
      <c r="A4143" t="str">
        <f>IF(AND(仕訳日記帳!D4143=Sheet2!$A$2,仕訳日記帳!$N4143&gt;=Sheet2!$B$2),仕訳日記帳!D4143,IF(AND(OR(仕訳日記帳!D4143=Sheet2!$A$3,仕訳日記帳!D4143=Sheet2!$A$4,仕訳日記帳!D4143=Sheet2!$A$5,仕訳日記帳!D4143=Sheet2!$A$6,仕訳日記帳!D4143=Sheet2!$A$7,仕訳日記帳!D4143=Sheet2!$A$9),仕訳日記帳!$N4143&gt;=Sheet2!$B$3),仕訳日記帳!D4143,IF(AND(仕訳日記帳!D4143=Sheet2!$A$8,仕訳日記帳!$N4143&gt;=Sheet2!$B$8),仕訳日記帳!D4143,IF(AND(OR(仕訳日記帳!D4143=Sheet2!$A$10,仕訳日記帳!D4143=Sheet2!$A$11,仕訳日記帳!D4143=Sheet2!$A$12,仕訳日記帳!D4143=Sheet2!$A$13,仕訳日記帳!D4143=Sheet2!$A$14,仕訳日記帳!D4143=Sheet2!$A$15,仕訳日記帳!D4143=Sheet2!$A$16,仕訳日記帳!D4143=Sheet2!$A$17),Sheet2!$B$9&lt;=仕訳日記帳!$N4143&lt;Sheet2!$C$10),仕訳日記帳!D4143,""))))</f>
        <v/>
      </c>
      <c r="B4143" s="263" t="str">
        <f>IF(AND($A4143=Sheet2!$A$2,仕訳日記帳!$N4143&gt;=Sheet2!$B$2),仕訳日記帳!A4143,IF(AND(OR($A4143=Sheet2!$A$3,$A4143=Sheet2!$A$4,$A4143=Sheet2!$A$5,$A4143=Sheet2!$A$6,$A4143=Sheet2!$A$7,$A4143=Sheet2!$A$9),仕訳日記帳!$N4143&gt;=Sheet2!$B$3),仕訳日記帳!A4143,IF(AND($A4143=Sheet2!$A$8,仕訳日記帳!$N4143&gt;=Sheet2!$B$8),仕訳日記帳!A4143,IF(AND(OR($A4143=Sheet2!$A$10,$A4143=Sheet2!$A$11,$A4143=Sheet2!$A$12,$A4143=Sheet2!$A$13,$A4143=Sheet2!$A$14,$A4143=Sheet2!$A$15,$A4143=Sheet2!$A$16,$A4143=Sheet2!$A$17),Sheet2!$B$9&lt;=仕訳日記帳!$N4143&lt;Sheet2!$C$10),仕訳日記帳!A4143,""))))</f>
        <v/>
      </c>
      <c r="C4143" t="str">
        <f>IF(AND($A4143=Sheet2!$A$2,仕訳日記帳!$N4143&gt;=Sheet2!$B$2),仕訳日記帳!B4143,IF(AND(OR($A4143=Sheet2!$A$3,$A4143=Sheet2!$A$4,$A4143=Sheet2!$A$5,$A4143=Sheet2!$A$6,$A4143=Sheet2!$A$7,$A4143=Sheet2!$A$9),仕訳日記帳!$N4143&gt;=Sheet2!$B$3),仕訳日記帳!B4143,IF(AND($A4143=Sheet2!$A$8,仕訳日記帳!$N4143&gt;=Sheet2!$B$8),仕訳日記帳!B4143,IF(AND(OR($A4143=Sheet2!$A$10,$A4143=Sheet2!$A$11,$A4143=Sheet2!$A$12,$A4143=Sheet2!$A$13,$A4143=Sheet2!$A$14,$A4143=Sheet2!$A$15,$A4143=Sheet2!$A$16,$A4143=Sheet2!$A$17),Sheet2!$B$9&lt;=仕訳日記帳!$N4143&lt;Sheet2!$C$10),仕訳日記帳!B4143,""))))</f>
        <v/>
      </c>
      <c r="D4143" s="265" t="str">
        <f>IF(AND($A4143=Sheet2!$A$2,仕訳日記帳!$N4143&gt;=Sheet2!$B$2),仕訳日記帳!N4143,IF(AND(OR($A4143=Sheet2!$A$3,$A4143=Sheet2!$A$4,$A4143=Sheet2!$A$5,$A4143=Sheet2!$A$6,$A4143=Sheet2!$A$7,$A4143=Sheet2!$A$9),仕訳日記帳!$N4143&gt;=Sheet2!$B$3),仕訳日記帳!N4143,IF(AND($A4143=Sheet2!$A$8,仕訳日記帳!$N4143&gt;=Sheet2!$B$8),仕訳日記帳!N4143,IF(AND(OR($A4143=Sheet2!$A$10,$A4143=Sheet2!$A$11,$A4143=Sheet2!$A$12,$A4143=Sheet2!$A$13,$A4143=Sheet2!$A$14,$A4143=Sheet2!$A$15,$A4143=Sheet2!$A$16,$A4143=Sheet2!$A$17),Sheet2!$B$9&lt;=仕訳日記帳!$N4143&lt;Sheet2!$C$10),仕訳日記帳!N4143,""))))</f>
        <v/>
      </c>
      <c r="E4143" s="263" t="str">
        <f>IF(AND($A4143=Sheet2!$A$2,仕訳日記帳!$N4143&gt;=Sheet2!$B$2),仕訳日記帳!G4143,IF(AND(OR($A4143=Sheet2!$A$3,$A4143=Sheet2!$A$4,$A4143=Sheet2!$A$5,$A4143=Sheet2!$A$6,$A4143=Sheet2!$A$7,$A4143=Sheet2!$A$9),仕訳日記帳!$N4143&gt;=Sheet2!$B$3),仕訳日記帳!G4143,IF(AND($A4143=Sheet2!$A$8,仕訳日記帳!$N4143&gt;=Sheet2!$B$8),仕訳日記帳!G4143,IF(AND(OR($A4143=Sheet2!$A$10,$A4143=Sheet2!$A$11,$A4143=Sheet2!$A$12,$A4143=Sheet2!$A$13,$A4143=Sheet2!$A$14,$A4143=Sheet2!$A$15,$A4143=Sheet2!$A$16,$A4143=Sheet2!$A$17),Sheet2!$B$9&lt;=仕訳日記帳!$N4143&lt;Sheet2!$C$10),仕訳日記帳!G4143,""))))</f>
        <v/>
      </c>
      <c r="G4143" t="str">
        <f>IF(OR(A4143=Sheet2!$A$2,A4143=Sheet2!$A$3,A4143=Sheet2!$A$4,A4143=Sheet2!$A$5,A4143=Sheet2!$A$6,A4143=Sheet2!$A$7,A4143=Sheet2!$A$8,A4143=Sheet2!$A$9,A4143=Sheet2!$A$10,A4143=Sheet2!$A$11,A4143=Sheet2!$A$12,$A$2=Sheet2!$A$13,A4143=Sheet2!$A$14,$A$2=Sheet2!$A$15,$A$2=Sheet2!$A$16,A4143=Sheet2!$A$17),"該当","")</f>
        <v/>
      </c>
      <c r="H4143" t="str">
        <f>IF(OR(A4143="",G4143=""),"",COUNTIF($G$2:G4143,"該当"))</f>
        <v/>
      </c>
    </row>
    <row r="4144" spans="1:8">
      <c r="A4144" t="str">
        <f>IF(AND(仕訳日記帳!D4144=Sheet2!$A$2,仕訳日記帳!$N4144&gt;=Sheet2!$B$2),仕訳日記帳!D4144,IF(AND(OR(仕訳日記帳!D4144=Sheet2!$A$3,仕訳日記帳!D4144=Sheet2!$A$4,仕訳日記帳!D4144=Sheet2!$A$5,仕訳日記帳!D4144=Sheet2!$A$6,仕訳日記帳!D4144=Sheet2!$A$7,仕訳日記帳!D4144=Sheet2!$A$9),仕訳日記帳!$N4144&gt;=Sheet2!$B$3),仕訳日記帳!D4144,IF(AND(仕訳日記帳!D4144=Sheet2!$A$8,仕訳日記帳!$N4144&gt;=Sheet2!$B$8),仕訳日記帳!D4144,IF(AND(OR(仕訳日記帳!D4144=Sheet2!$A$10,仕訳日記帳!D4144=Sheet2!$A$11,仕訳日記帳!D4144=Sheet2!$A$12,仕訳日記帳!D4144=Sheet2!$A$13,仕訳日記帳!D4144=Sheet2!$A$14,仕訳日記帳!D4144=Sheet2!$A$15,仕訳日記帳!D4144=Sheet2!$A$16,仕訳日記帳!D4144=Sheet2!$A$17),Sheet2!$B$9&lt;=仕訳日記帳!$N4144&lt;Sheet2!$C$10),仕訳日記帳!D4144,""))))</f>
        <v/>
      </c>
      <c r="B4144" s="263" t="str">
        <f>IF(AND($A4144=Sheet2!$A$2,仕訳日記帳!$N4144&gt;=Sheet2!$B$2),仕訳日記帳!A4144,IF(AND(OR($A4144=Sheet2!$A$3,$A4144=Sheet2!$A$4,$A4144=Sheet2!$A$5,$A4144=Sheet2!$A$6,$A4144=Sheet2!$A$7,$A4144=Sheet2!$A$9),仕訳日記帳!$N4144&gt;=Sheet2!$B$3),仕訳日記帳!A4144,IF(AND($A4144=Sheet2!$A$8,仕訳日記帳!$N4144&gt;=Sheet2!$B$8),仕訳日記帳!A4144,IF(AND(OR($A4144=Sheet2!$A$10,$A4144=Sheet2!$A$11,$A4144=Sheet2!$A$12,$A4144=Sheet2!$A$13,$A4144=Sheet2!$A$14,$A4144=Sheet2!$A$15,$A4144=Sheet2!$A$16,$A4144=Sheet2!$A$17),Sheet2!$B$9&lt;=仕訳日記帳!$N4144&lt;Sheet2!$C$10),仕訳日記帳!A4144,""))))</f>
        <v/>
      </c>
      <c r="C4144" t="str">
        <f>IF(AND($A4144=Sheet2!$A$2,仕訳日記帳!$N4144&gt;=Sheet2!$B$2),仕訳日記帳!B4144,IF(AND(OR($A4144=Sheet2!$A$3,$A4144=Sheet2!$A$4,$A4144=Sheet2!$A$5,$A4144=Sheet2!$A$6,$A4144=Sheet2!$A$7,$A4144=Sheet2!$A$9),仕訳日記帳!$N4144&gt;=Sheet2!$B$3),仕訳日記帳!B4144,IF(AND($A4144=Sheet2!$A$8,仕訳日記帳!$N4144&gt;=Sheet2!$B$8),仕訳日記帳!B4144,IF(AND(OR($A4144=Sheet2!$A$10,$A4144=Sheet2!$A$11,$A4144=Sheet2!$A$12,$A4144=Sheet2!$A$13,$A4144=Sheet2!$A$14,$A4144=Sheet2!$A$15,$A4144=Sheet2!$A$16,$A4144=Sheet2!$A$17),Sheet2!$B$9&lt;=仕訳日記帳!$N4144&lt;Sheet2!$C$10),仕訳日記帳!B4144,""))))</f>
        <v/>
      </c>
      <c r="D4144" s="265" t="str">
        <f>IF(AND($A4144=Sheet2!$A$2,仕訳日記帳!$N4144&gt;=Sheet2!$B$2),仕訳日記帳!N4144,IF(AND(OR($A4144=Sheet2!$A$3,$A4144=Sheet2!$A$4,$A4144=Sheet2!$A$5,$A4144=Sheet2!$A$6,$A4144=Sheet2!$A$7,$A4144=Sheet2!$A$9),仕訳日記帳!$N4144&gt;=Sheet2!$B$3),仕訳日記帳!N4144,IF(AND($A4144=Sheet2!$A$8,仕訳日記帳!$N4144&gt;=Sheet2!$B$8),仕訳日記帳!N4144,IF(AND(OR($A4144=Sheet2!$A$10,$A4144=Sheet2!$A$11,$A4144=Sheet2!$A$12,$A4144=Sheet2!$A$13,$A4144=Sheet2!$A$14,$A4144=Sheet2!$A$15,$A4144=Sheet2!$A$16,$A4144=Sheet2!$A$17),Sheet2!$B$9&lt;=仕訳日記帳!$N4144&lt;Sheet2!$C$10),仕訳日記帳!N4144,""))))</f>
        <v/>
      </c>
      <c r="E4144" s="263" t="str">
        <f>IF(AND($A4144=Sheet2!$A$2,仕訳日記帳!$N4144&gt;=Sheet2!$B$2),仕訳日記帳!G4144,IF(AND(OR($A4144=Sheet2!$A$3,$A4144=Sheet2!$A$4,$A4144=Sheet2!$A$5,$A4144=Sheet2!$A$6,$A4144=Sheet2!$A$7,$A4144=Sheet2!$A$9),仕訳日記帳!$N4144&gt;=Sheet2!$B$3),仕訳日記帳!G4144,IF(AND($A4144=Sheet2!$A$8,仕訳日記帳!$N4144&gt;=Sheet2!$B$8),仕訳日記帳!G4144,IF(AND(OR($A4144=Sheet2!$A$10,$A4144=Sheet2!$A$11,$A4144=Sheet2!$A$12,$A4144=Sheet2!$A$13,$A4144=Sheet2!$A$14,$A4144=Sheet2!$A$15,$A4144=Sheet2!$A$16,$A4144=Sheet2!$A$17),Sheet2!$B$9&lt;=仕訳日記帳!$N4144&lt;Sheet2!$C$10),仕訳日記帳!G4144,""))))</f>
        <v/>
      </c>
      <c r="G4144" t="str">
        <f>IF(OR(A4144=Sheet2!$A$2,A4144=Sheet2!$A$3,A4144=Sheet2!$A$4,A4144=Sheet2!$A$5,A4144=Sheet2!$A$6,A4144=Sheet2!$A$7,A4144=Sheet2!$A$8,A4144=Sheet2!$A$9,A4144=Sheet2!$A$10,A4144=Sheet2!$A$11,A4144=Sheet2!$A$12,$A$2=Sheet2!$A$13,A4144=Sheet2!$A$14,$A$2=Sheet2!$A$15,$A$2=Sheet2!$A$16,A4144=Sheet2!$A$17),"該当","")</f>
        <v/>
      </c>
      <c r="H4144" t="str">
        <f>IF(OR(A4144="",G4144=""),"",COUNTIF($G$2:G4144,"該当"))</f>
        <v/>
      </c>
    </row>
    <row r="4145" spans="1:8">
      <c r="A4145" t="str">
        <f>IF(AND(仕訳日記帳!D4145=Sheet2!$A$2,仕訳日記帳!$N4145&gt;=Sheet2!$B$2),仕訳日記帳!D4145,IF(AND(OR(仕訳日記帳!D4145=Sheet2!$A$3,仕訳日記帳!D4145=Sheet2!$A$4,仕訳日記帳!D4145=Sheet2!$A$5,仕訳日記帳!D4145=Sheet2!$A$6,仕訳日記帳!D4145=Sheet2!$A$7,仕訳日記帳!D4145=Sheet2!$A$9),仕訳日記帳!$N4145&gt;=Sheet2!$B$3),仕訳日記帳!D4145,IF(AND(仕訳日記帳!D4145=Sheet2!$A$8,仕訳日記帳!$N4145&gt;=Sheet2!$B$8),仕訳日記帳!D4145,IF(AND(OR(仕訳日記帳!D4145=Sheet2!$A$10,仕訳日記帳!D4145=Sheet2!$A$11,仕訳日記帳!D4145=Sheet2!$A$12,仕訳日記帳!D4145=Sheet2!$A$13,仕訳日記帳!D4145=Sheet2!$A$14,仕訳日記帳!D4145=Sheet2!$A$15,仕訳日記帳!D4145=Sheet2!$A$16,仕訳日記帳!D4145=Sheet2!$A$17),Sheet2!$B$9&lt;=仕訳日記帳!$N4145&lt;Sheet2!$C$10),仕訳日記帳!D4145,""))))</f>
        <v/>
      </c>
      <c r="B4145" s="263" t="str">
        <f>IF(AND($A4145=Sheet2!$A$2,仕訳日記帳!$N4145&gt;=Sheet2!$B$2),仕訳日記帳!A4145,IF(AND(OR($A4145=Sheet2!$A$3,$A4145=Sheet2!$A$4,$A4145=Sheet2!$A$5,$A4145=Sheet2!$A$6,$A4145=Sheet2!$A$7,$A4145=Sheet2!$A$9),仕訳日記帳!$N4145&gt;=Sheet2!$B$3),仕訳日記帳!A4145,IF(AND($A4145=Sheet2!$A$8,仕訳日記帳!$N4145&gt;=Sheet2!$B$8),仕訳日記帳!A4145,IF(AND(OR($A4145=Sheet2!$A$10,$A4145=Sheet2!$A$11,$A4145=Sheet2!$A$12,$A4145=Sheet2!$A$13,$A4145=Sheet2!$A$14,$A4145=Sheet2!$A$15,$A4145=Sheet2!$A$16,$A4145=Sheet2!$A$17),Sheet2!$B$9&lt;=仕訳日記帳!$N4145&lt;Sheet2!$C$10),仕訳日記帳!A4145,""))))</f>
        <v/>
      </c>
      <c r="C4145" t="str">
        <f>IF(AND($A4145=Sheet2!$A$2,仕訳日記帳!$N4145&gt;=Sheet2!$B$2),仕訳日記帳!B4145,IF(AND(OR($A4145=Sheet2!$A$3,$A4145=Sheet2!$A$4,$A4145=Sheet2!$A$5,$A4145=Sheet2!$A$6,$A4145=Sheet2!$A$7,$A4145=Sheet2!$A$9),仕訳日記帳!$N4145&gt;=Sheet2!$B$3),仕訳日記帳!B4145,IF(AND($A4145=Sheet2!$A$8,仕訳日記帳!$N4145&gt;=Sheet2!$B$8),仕訳日記帳!B4145,IF(AND(OR($A4145=Sheet2!$A$10,$A4145=Sheet2!$A$11,$A4145=Sheet2!$A$12,$A4145=Sheet2!$A$13,$A4145=Sheet2!$A$14,$A4145=Sheet2!$A$15,$A4145=Sheet2!$A$16,$A4145=Sheet2!$A$17),Sheet2!$B$9&lt;=仕訳日記帳!$N4145&lt;Sheet2!$C$10),仕訳日記帳!B4145,""))))</f>
        <v/>
      </c>
      <c r="D4145" s="265" t="str">
        <f>IF(AND($A4145=Sheet2!$A$2,仕訳日記帳!$N4145&gt;=Sheet2!$B$2),仕訳日記帳!N4145,IF(AND(OR($A4145=Sheet2!$A$3,$A4145=Sheet2!$A$4,$A4145=Sheet2!$A$5,$A4145=Sheet2!$A$6,$A4145=Sheet2!$A$7,$A4145=Sheet2!$A$9),仕訳日記帳!$N4145&gt;=Sheet2!$B$3),仕訳日記帳!N4145,IF(AND($A4145=Sheet2!$A$8,仕訳日記帳!$N4145&gt;=Sheet2!$B$8),仕訳日記帳!N4145,IF(AND(OR($A4145=Sheet2!$A$10,$A4145=Sheet2!$A$11,$A4145=Sheet2!$A$12,$A4145=Sheet2!$A$13,$A4145=Sheet2!$A$14,$A4145=Sheet2!$A$15,$A4145=Sheet2!$A$16,$A4145=Sheet2!$A$17),Sheet2!$B$9&lt;=仕訳日記帳!$N4145&lt;Sheet2!$C$10),仕訳日記帳!N4145,""))))</f>
        <v/>
      </c>
      <c r="E4145" s="263" t="str">
        <f>IF(AND($A4145=Sheet2!$A$2,仕訳日記帳!$N4145&gt;=Sheet2!$B$2),仕訳日記帳!G4145,IF(AND(OR($A4145=Sheet2!$A$3,$A4145=Sheet2!$A$4,$A4145=Sheet2!$A$5,$A4145=Sheet2!$A$6,$A4145=Sheet2!$A$7,$A4145=Sheet2!$A$9),仕訳日記帳!$N4145&gt;=Sheet2!$B$3),仕訳日記帳!G4145,IF(AND($A4145=Sheet2!$A$8,仕訳日記帳!$N4145&gt;=Sheet2!$B$8),仕訳日記帳!G4145,IF(AND(OR($A4145=Sheet2!$A$10,$A4145=Sheet2!$A$11,$A4145=Sheet2!$A$12,$A4145=Sheet2!$A$13,$A4145=Sheet2!$A$14,$A4145=Sheet2!$A$15,$A4145=Sheet2!$A$16,$A4145=Sheet2!$A$17),Sheet2!$B$9&lt;=仕訳日記帳!$N4145&lt;Sheet2!$C$10),仕訳日記帳!G4145,""))))</f>
        <v/>
      </c>
      <c r="G4145" t="str">
        <f>IF(OR(A4145=Sheet2!$A$2,A4145=Sheet2!$A$3,A4145=Sheet2!$A$4,A4145=Sheet2!$A$5,A4145=Sheet2!$A$6,A4145=Sheet2!$A$7,A4145=Sheet2!$A$8,A4145=Sheet2!$A$9,A4145=Sheet2!$A$10,A4145=Sheet2!$A$11,A4145=Sheet2!$A$12,$A$2=Sheet2!$A$13,A4145=Sheet2!$A$14,$A$2=Sheet2!$A$15,$A$2=Sheet2!$A$16,A4145=Sheet2!$A$17),"該当","")</f>
        <v/>
      </c>
      <c r="H4145" t="str">
        <f>IF(OR(A4145="",G4145=""),"",COUNTIF($G$2:G4145,"該当"))</f>
        <v/>
      </c>
    </row>
    <row r="4146" spans="1:8">
      <c r="A4146" t="str">
        <f>IF(AND(仕訳日記帳!D4146=Sheet2!$A$2,仕訳日記帳!$N4146&gt;=Sheet2!$B$2),仕訳日記帳!D4146,IF(AND(OR(仕訳日記帳!D4146=Sheet2!$A$3,仕訳日記帳!D4146=Sheet2!$A$4,仕訳日記帳!D4146=Sheet2!$A$5,仕訳日記帳!D4146=Sheet2!$A$6,仕訳日記帳!D4146=Sheet2!$A$7,仕訳日記帳!D4146=Sheet2!$A$9),仕訳日記帳!$N4146&gt;=Sheet2!$B$3),仕訳日記帳!D4146,IF(AND(仕訳日記帳!D4146=Sheet2!$A$8,仕訳日記帳!$N4146&gt;=Sheet2!$B$8),仕訳日記帳!D4146,IF(AND(OR(仕訳日記帳!D4146=Sheet2!$A$10,仕訳日記帳!D4146=Sheet2!$A$11,仕訳日記帳!D4146=Sheet2!$A$12,仕訳日記帳!D4146=Sheet2!$A$13,仕訳日記帳!D4146=Sheet2!$A$14,仕訳日記帳!D4146=Sheet2!$A$15,仕訳日記帳!D4146=Sheet2!$A$16,仕訳日記帳!D4146=Sheet2!$A$17),Sheet2!$B$9&lt;=仕訳日記帳!$N4146&lt;Sheet2!$C$10),仕訳日記帳!D4146,""))))</f>
        <v/>
      </c>
      <c r="B4146" s="263" t="str">
        <f>IF(AND($A4146=Sheet2!$A$2,仕訳日記帳!$N4146&gt;=Sheet2!$B$2),仕訳日記帳!A4146,IF(AND(OR($A4146=Sheet2!$A$3,$A4146=Sheet2!$A$4,$A4146=Sheet2!$A$5,$A4146=Sheet2!$A$6,$A4146=Sheet2!$A$7,$A4146=Sheet2!$A$9),仕訳日記帳!$N4146&gt;=Sheet2!$B$3),仕訳日記帳!A4146,IF(AND($A4146=Sheet2!$A$8,仕訳日記帳!$N4146&gt;=Sheet2!$B$8),仕訳日記帳!A4146,IF(AND(OR($A4146=Sheet2!$A$10,$A4146=Sheet2!$A$11,$A4146=Sheet2!$A$12,$A4146=Sheet2!$A$13,$A4146=Sheet2!$A$14,$A4146=Sheet2!$A$15,$A4146=Sheet2!$A$16,$A4146=Sheet2!$A$17),Sheet2!$B$9&lt;=仕訳日記帳!$N4146&lt;Sheet2!$C$10),仕訳日記帳!A4146,""))))</f>
        <v/>
      </c>
      <c r="C4146" t="str">
        <f>IF(AND($A4146=Sheet2!$A$2,仕訳日記帳!$N4146&gt;=Sheet2!$B$2),仕訳日記帳!B4146,IF(AND(OR($A4146=Sheet2!$A$3,$A4146=Sheet2!$A$4,$A4146=Sheet2!$A$5,$A4146=Sheet2!$A$6,$A4146=Sheet2!$A$7,$A4146=Sheet2!$A$9),仕訳日記帳!$N4146&gt;=Sheet2!$B$3),仕訳日記帳!B4146,IF(AND($A4146=Sheet2!$A$8,仕訳日記帳!$N4146&gt;=Sheet2!$B$8),仕訳日記帳!B4146,IF(AND(OR($A4146=Sheet2!$A$10,$A4146=Sheet2!$A$11,$A4146=Sheet2!$A$12,$A4146=Sheet2!$A$13,$A4146=Sheet2!$A$14,$A4146=Sheet2!$A$15,$A4146=Sheet2!$A$16,$A4146=Sheet2!$A$17),Sheet2!$B$9&lt;=仕訳日記帳!$N4146&lt;Sheet2!$C$10),仕訳日記帳!B4146,""))))</f>
        <v/>
      </c>
      <c r="D4146" s="265" t="str">
        <f>IF(AND($A4146=Sheet2!$A$2,仕訳日記帳!$N4146&gt;=Sheet2!$B$2),仕訳日記帳!N4146,IF(AND(OR($A4146=Sheet2!$A$3,$A4146=Sheet2!$A$4,$A4146=Sheet2!$A$5,$A4146=Sheet2!$A$6,$A4146=Sheet2!$A$7,$A4146=Sheet2!$A$9),仕訳日記帳!$N4146&gt;=Sheet2!$B$3),仕訳日記帳!N4146,IF(AND($A4146=Sheet2!$A$8,仕訳日記帳!$N4146&gt;=Sheet2!$B$8),仕訳日記帳!N4146,IF(AND(OR($A4146=Sheet2!$A$10,$A4146=Sheet2!$A$11,$A4146=Sheet2!$A$12,$A4146=Sheet2!$A$13,$A4146=Sheet2!$A$14,$A4146=Sheet2!$A$15,$A4146=Sheet2!$A$16,$A4146=Sheet2!$A$17),Sheet2!$B$9&lt;=仕訳日記帳!$N4146&lt;Sheet2!$C$10),仕訳日記帳!N4146,""))))</f>
        <v/>
      </c>
      <c r="E4146" s="263" t="str">
        <f>IF(AND($A4146=Sheet2!$A$2,仕訳日記帳!$N4146&gt;=Sheet2!$B$2),仕訳日記帳!G4146,IF(AND(OR($A4146=Sheet2!$A$3,$A4146=Sheet2!$A$4,$A4146=Sheet2!$A$5,$A4146=Sheet2!$A$6,$A4146=Sheet2!$A$7,$A4146=Sheet2!$A$9),仕訳日記帳!$N4146&gt;=Sheet2!$B$3),仕訳日記帳!G4146,IF(AND($A4146=Sheet2!$A$8,仕訳日記帳!$N4146&gt;=Sheet2!$B$8),仕訳日記帳!G4146,IF(AND(OR($A4146=Sheet2!$A$10,$A4146=Sheet2!$A$11,$A4146=Sheet2!$A$12,$A4146=Sheet2!$A$13,$A4146=Sheet2!$A$14,$A4146=Sheet2!$A$15,$A4146=Sheet2!$A$16,$A4146=Sheet2!$A$17),Sheet2!$B$9&lt;=仕訳日記帳!$N4146&lt;Sheet2!$C$10),仕訳日記帳!G4146,""))))</f>
        <v/>
      </c>
      <c r="G4146" t="str">
        <f>IF(OR(A4146=Sheet2!$A$2,A4146=Sheet2!$A$3,A4146=Sheet2!$A$4,A4146=Sheet2!$A$5,A4146=Sheet2!$A$6,A4146=Sheet2!$A$7,A4146=Sheet2!$A$8,A4146=Sheet2!$A$9,A4146=Sheet2!$A$10,A4146=Sheet2!$A$11,A4146=Sheet2!$A$12,$A$2=Sheet2!$A$13,A4146=Sheet2!$A$14,$A$2=Sheet2!$A$15,$A$2=Sheet2!$A$16,A4146=Sheet2!$A$17),"該当","")</f>
        <v/>
      </c>
      <c r="H4146" t="str">
        <f>IF(OR(A4146="",G4146=""),"",COUNTIF($G$2:G4146,"該当"))</f>
        <v/>
      </c>
    </row>
    <row r="4147" spans="1:8">
      <c r="A4147" t="str">
        <f>IF(AND(仕訳日記帳!D4147=Sheet2!$A$2,仕訳日記帳!$N4147&gt;=Sheet2!$B$2),仕訳日記帳!D4147,IF(AND(OR(仕訳日記帳!D4147=Sheet2!$A$3,仕訳日記帳!D4147=Sheet2!$A$4,仕訳日記帳!D4147=Sheet2!$A$5,仕訳日記帳!D4147=Sheet2!$A$6,仕訳日記帳!D4147=Sheet2!$A$7,仕訳日記帳!D4147=Sheet2!$A$9),仕訳日記帳!$N4147&gt;=Sheet2!$B$3),仕訳日記帳!D4147,IF(AND(仕訳日記帳!D4147=Sheet2!$A$8,仕訳日記帳!$N4147&gt;=Sheet2!$B$8),仕訳日記帳!D4147,IF(AND(OR(仕訳日記帳!D4147=Sheet2!$A$10,仕訳日記帳!D4147=Sheet2!$A$11,仕訳日記帳!D4147=Sheet2!$A$12,仕訳日記帳!D4147=Sheet2!$A$13,仕訳日記帳!D4147=Sheet2!$A$14,仕訳日記帳!D4147=Sheet2!$A$15,仕訳日記帳!D4147=Sheet2!$A$16,仕訳日記帳!D4147=Sheet2!$A$17),Sheet2!$B$9&lt;=仕訳日記帳!$N4147&lt;Sheet2!$C$10),仕訳日記帳!D4147,""))))</f>
        <v/>
      </c>
      <c r="B4147" s="263" t="str">
        <f>IF(AND($A4147=Sheet2!$A$2,仕訳日記帳!$N4147&gt;=Sheet2!$B$2),仕訳日記帳!A4147,IF(AND(OR($A4147=Sheet2!$A$3,$A4147=Sheet2!$A$4,$A4147=Sheet2!$A$5,$A4147=Sheet2!$A$6,$A4147=Sheet2!$A$7,$A4147=Sheet2!$A$9),仕訳日記帳!$N4147&gt;=Sheet2!$B$3),仕訳日記帳!A4147,IF(AND($A4147=Sheet2!$A$8,仕訳日記帳!$N4147&gt;=Sheet2!$B$8),仕訳日記帳!A4147,IF(AND(OR($A4147=Sheet2!$A$10,$A4147=Sheet2!$A$11,$A4147=Sheet2!$A$12,$A4147=Sheet2!$A$13,$A4147=Sheet2!$A$14,$A4147=Sheet2!$A$15,$A4147=Sheet2!$A$16,$A4147=Sheet2!$A$17),Sheet2!$B$9&lt;=仕訳日記帳!$N4147&lt;Sheet2!$C$10),仕訳日記帳!A4147,""))))</f>
        <v/>
      </c>
      <c r="C4147" t="str">
        <f>IF(AND($A4147=Sheet2!$A$2,仕訳日記帳!$N4147&gt;=Sheet2!$B$2),仕訳日記帳!B4147,IF(AND(OR($A4147=Sheet2!$A$3,$A4147=Sheet2!$A$4,$A4147=Sheet2!$A$5,$A4147=Sheet2!$A$6,$A4147=Sheet2!$A$7,$A4147=Sheet2!$A$9),仕訳日記帳!$N4147&gt;=Sheet2!$B$3),仕訳日記帳!B4147,IF(AND($A4147=Sheet2!$A$8,仕訳日記帳!$N4147&gt;=Sheet2!$B$8),仕訳日記帳!B4147,IF(AND(OR($A4147=Sheet2!$A$10,$A4147=Sheet2!$A$11,$A4147=Sheet2!$A$12,$A4147=Sheet2!$A$13,$A4147=Sheet2!$A$14,$A4147=Sheet2!$A$15,$A4147=Sheet2!$A$16,$A4147=Sheet2!$A$17),Sheet2!$B$9&lt;=仕訳日記帳!$N4147&lt;Sheet2!$C$10),仕訳日記帳!B4147,""))))</f>
        <v/>
      </c>
      <c r="D4147" s="265" t="str">
        <f>IF(AND($A4147=Sheet2!$A$2,仕訳日記帳!$N4147&gt;=Sheet2!$B$2),仕訳日記帳!N4147,IF(AND(OR($A4147=Sheet2!$A$3,$A4147=Sheet2!$A$4,$A4147=Sheet2!$A$5,$A4147=Sheet2!$A$6,$A4147=Sheet2!$A$7,$A4147=Sheet2!$A$9),仕訳日記帳!$N4147&gt;=Sheet2!$B$3),仕訳日記帳!N4147,IF(AND($A4147=Sheet2!$A$8,仕訳日記帳!$N4147&gt;=Sheet2!$B$8),仕訳日記帳!N4147,IF(AND(OR($A4147=Sheet2!$A$10,$A4147=Sheet2!$A$11,$A4147=Sheet2!$A$12,$A4147=Sheet2!$A$13,$A4147=Sheet2!$A$14,$A4147=Sheet2!$A$15,$A4147=Sheet2!$A$16,$A4147=Sheet2!$A$17),Sheet2!$B$9&lt;=仕訳日記帳!$N4147&lt;Sheet2!$C$10),仕訳日記帳!N4147,""))))</f>
        <v/>
      </c>
      <c r="E4147" s="263" t="str">
        <f>IF(AND($A4147=Sheet2!$A$2,仕訳日記帳!$N4147&gt;=Sheet2!$B$2),仕訳日記帳!G4147,IF(AND(OR($A4147=Sheet2!$A$3,$A4147=Sheet2!$A$4,$A4147=Sheet2!$A$5,$A4147=Sheet2!$A$6,$A4147=Sheet2!$A$7,$A4147=Sheet2!$A$9),仕訳日記帳!$N4147&gt;=Sheet2!$B$3),仕訳日記帳!G4147,IF(AND($A4147=Sheet2!$A$8,仕訳日記帳!$N4147&gt;=Sheet2!$B$8),仕訳日記帳!G4147,IF(AND(OR($A4147=Sheet2!$A$10,$A4147=Sheet2!$A$11,$A4147=Sheet2!$A$12,$A4147=Sheet2!$A$13,$A4147=Sheet2!$A$14,$A4147=Sheet2!$A$15,$A4147=Sheet2!$A$16,$A4147=Sheet2!$A$17),Sheet2!$B$9&lt;=仕訳日記帳!$N4147&lt;Sheet2!$C$10),仕訳日記帳!G4147,""))))</f>
        <v/>
      </c>
      <c r="G4147" t="str">
        <f>IF(OR(A4147=Sheet2!$A$2,A4147=Sheet2!$A$3,A4147=Sheet2!$A$4,A4147=Sheet2!$A$5,A4147=Sheet2!$A$6,A4147=Sheet2!$A$7,A4147=Sheet2!$A$8,A4147=Sheet2!$A$9,A4147=Sheet2!$A$10,A4147=Sheet2!$A$11,A4147=Sheet2!$A$12,$A$2=Sheet2!$A$13,A4147=Sheet2!$A$14,$A$2=Sheet2!$A$15,$A$2=Sheet2!$A$16,A4147=Sheet2!$A$17),"該当","")</f>
        <v/>
      </c>
      <c r="H4147" t="str">
        <f>IF(OR(A4147="",G4147=""),"",COUNTIF($G$2:G4147,"該当"))</f>
        <v/>
      </c>
    </row>
    <row r="4148" spans="1:8">
      <c r="A4148" t="str">
        <f>IF(AND(仕訳日記帳!D4148=Sheet2!$A$2,仕訳日記帳!$N4148&gt;=Sheet2!$B$2),仕訳日記帳!D4148,IF(AND(OR(仕訳日記帳!D4148=Sheet2!$A$3,仕訳日記帳!D4148=Sheet2!$A$4,仕訳日記帳!D4148=Sheet2!$A$5,仕訳日記帳!D4148=Sheet2!$A$6,仕訳日記帳!D4148=Sheet2!$A$7,仕訳日記帳!D4148=Sheet2!$A$9),仕訳日記帳!$N4148&gt;=Sheet2!$B$3),仕訳日記帳!D4148,IF(AND(仕訳日記帳!D4148=Sheet2!$A$8,仕訳日記帳!$N4148&gt;=Sheet2!$B$8),仕訳日記帳!D4148,IF(AND(OR(仕訳日記帳!D4148=Sheet2!$A$10,仕訳日記帳!D4148=Sheet2!$A$11,仕訳日記帳!D4148=Sheet2!$A$12,仕訳日記帳!D4148=Sheet2!$A$13,仕訳日記帳!D4148=Sheet2!$A$14,仕訳日記帳!D4148=Sheet2!$A$15,仕訳日記帳!D4148=Sheet2!$A$16,仕訳日記帳!D4148=Sheet2!$A$17),Sheet2!$B$9&lt;=仕訳日記帳!$N4148&lt;Sheet2!$C$10),仕訳日記帳!D4148,""))))</f>
        <v/>
      </c>
      <c r="B4148" s="263" t="str">
        <f>IF(AND($A4148=Sheet2!$A$2,仕訳日記帳!$N4148&gt;=Sheet2!$B$2),仕訳日記帳!A4148,IF(AND(OR($A4148=Sheet2!$A$3,$A4148=Sheet2!$A$4,$A4148=Sheet2!$A$5,$A4148=Sheet2!$A$6,$A4148=Sheet2!$A$7,$A4148=Sheet2!$A$9),仕訳日記帳!$N4148&gt;=Sheet2!$B$3),仕訳日記帳!A4148,IF(AND($A4148=Sheet2!$A$8,仕訳日記帳!$N4148&gt;=Sheet2!$B$8),仕訳日記帳!A4148,IF(AND(OR($A4148=Sheet2!$A$10,$A4148=Sheet2!$A$11,$A4148=Sheet2!$A$12,$A4148=Sheet2!$A$13,$A4148=Sheet2!$A$14,$A4148=Sheet2!$A$15,$A4148=Sheet2!$A$16,$A4148=Sheet2!$A$17),Sheet2!$B$9&lt;=仕訳日記帳!$N4148&lt;Sheet2!$C$10),仕訳日記帳!A4148,""))))</f>
        <v/>
      </c>
      <c r="C4148" t="str">
        <f>IF(AND($A4148=Sheet2!$A$2,仕訳日記帳!$N4148&gt;=Sheet2!$B$2),仕訳日記帳!B4148,IF(AND(OR($A4148=Sheet2!$A$3,$A4148=Sheet2!$A$4,$A4148=Sheet2!$A$5,$A4148=Sheet2!$A$6,$A4148=Sheet2!$A$7,$A4148=Sheet2!$A$9),仕訳日記帳!$N4148&gt;=Sheet2!$B$3),仕訳日記帳!B4148,IF(AND($A4148=Sheet2!$A$8,仕訳日記帳!$N4148&gt;=Sheet2!$B$8),仕訳日記帳!B4148,IF(AND(OR($A4148=Sheet2!$A$10,$A4148=Sheet2!$A$11,$A4148=Sheet2!$A$12,$A4148=Sheet2!$A$13,$A4148=Sheet2!$A$14,$A4148=Sheet2!$A$15,$A4148=Sheet2!$A$16,$A4148=Sheet2!$A$17),Sheet2!$B$9&lt;=仕訳日記帳!$N4148&lt;Sheet2!$C$10),仕訳日記帳!B4148,""))))</f>
        <v/>
      </c>
      <c r="D4148" s="265" t="str">
        <f>IF(AND($A4148=Sheet2!$A$2,仕訳日記帳!$N4148&gt;=Sheet2!$B$2),仕訳日記帳!N4148,IF(AND(OR($A4148=Sheet2!$A$3,$A4148=Sheet2!$A$4,$A4148=Sheet2!$A$5,$A4148=Sheet2!$A$6,$A4148=Sheet2!$A$7,$A4148=Sheet2!$A$9),仕訳日記帳!$N4148&gt;=Sheet2!$B$3),仕訳日記帳!N4148,IF(AND($A4148=Sheet2!$A$8,仕訳日記帳!$N4148&gt;=Sheet2!$B$8),仕訳日記帳!N4148,IF(AND(OR($A4148=Sheet2!$A$10,$A4148=Sheet2!$A$11,$A4148=Sheet2!$A$12,$A4148=Sheet2!$A$13,$A4148=Sheet2!$A$14,$A4148=Sheet2!$A$15,$A4148=Sheet2!$A$16,$A4148=Sheet2!$A$17),Sheet2!$B$9&lt;=仕訳日記帳!$N4148&lt;Sheet2!$C$10),仕訳日記帳!N4148,""))))</f>
        <v/>
      </c>
      <c r="E4148" s="263" t="str">
        <f>IF(AND($A4148=Sheet2!$A$2,仕訳日記帳!$N4148&gt;=Sheet2!$B$2),仕訳日記帳!G4148,IF(AND(OR($A4148=Sheet2!$A$3,$A4148=Sheet2!$A$4,$A4148=Sheet2!$A$5,$A4148=Sheet2!$A$6,$A4148=Sheet2!$A$7,$A4148=Sheet2!$A$9),仕訳日記帳!$N4148&gt;=Sheet2!$B$3),仕訳日記帳!G4148,IF(AND($A4148=Sheet2!$A$8,仕訳日記帳!$N4148&gt;=Sheet2!$B$8),仕訳日記帳!G4148,IF(AND(OR($A4148=Sheet2!$A$10,$A4148=Sheet2!$A$11,$A4148=Sheet2!$A$12,$A4148=Sheet2!$A$13,$A4148=Sheet2!$A$14,$A4148=Sheet2!$A$15,$A4148=Sheet2!$A$16,$A4148=Sheet2!$A$17),Sheet2!$B$9&lt;=仕訳日記帳!$N4148&lt;Sheet2!$C$10),仕訳日記帳!G4148,""))))</f>
        <v/>
      </c>
      <c r="G4148" t="str">
        <f>IF(OR(A4148=Sheet2!$A$2,A4148=Sheet2!$A$3,A4148=Sheet2!$A$4,A4148=Sheet2!$A$5,A4148=Sheet2!$A$6,A4148=Sheet2!$A$7,A4148=Sheet2!$A$8,A4148=Sheet2!$A$9,A4148=Sheet2!$A$10,A4148=Sheet2!$A$11,A4148=Sheet2!$A$12,$A$2=Sheet2!$A$13,A4148=Sheet2!$A$14,$A$2=Sheet2!$A$15,$A$2=Sheet2!$A$16,A4148=Sheet2!$A$17),"該当","")</f>
        <v/>
      </c>
      <c r="H4148" t="str">
        <f>IF(OR(A4148="",G4148=""),"",COUNTIF($G$2:G4148,"該当"))</f>
        <v/>
      </c>
    </row>
    <row r="4149" spans="1:8">
      <c r="A4149" t="str">
        <f>IF(AND(仕訳日記帳!D4149=Sheet2!$A$2,仕訳日記帳!$N4149&gt;=Sheet2!$B$2),仕訳日記帳!D4149,IF(AND(OR(仕訳日記帳!D4149=Sheet2!$A$3,仕訳日記帳!D4149=Sheet2!$A$4,仕訳日記帳!D4149=Sheet2!$A$5,仕訳日記帳!D4149=Sheet2!$A$6,仕訳日記帳!D4149=Sheet2!$A$7,仕訳日記帳!D4149=Sheet2!$A$9),仕訳日記帳!$N4149&gt;=Sheet2!$B$3),仕訳日記帳!D4149,IF(AND(仕訳日記帳!D4149=Sheet2!$A$8,仕訳日記帳!$N4149&gt;=Sheet2!$B$8),仕訳日記帳!D4149,IF(AND(OR(仕訳日記帳!D4149=Sheet2!$A$10,仕訳日記帳!D4149=Sheet2!$A$11,仕訳日記帳!D4149=Sheet2!$A$12,仕訳日記帳!D4149=Sheet2!$A$13,仕訳日記帳!D4149=Sheet2!$A$14,仕訳日記帳!D4149=Sheet2!$A$15,仕訳日記帳!D4149=Sheet2!$A$16,仕訳日記帳!D4149=Sheet2!$A$17),Sheet2!$B$9&lt;=仕訳日記帳!$N4149&lt;Sheet2!$C$10),仕訳日記帳!D4149,""))))</f>
        <v/>
      </c>
      <c r="B4149" s="263" t="str">
        <f>IF(AND($A4149=Sheet2!$A$2,仕訳日記帳!$N4149&gt;=Sheet2!$B$2),仕訳日記帳!A4149,IF(AND(OR($A4149=Sheet2!$A$3,$A4149=Sheet2!$A$4,$A4149=Sheet2!$A$5,$A4149=Sheet2!$A$6,$A4149=Sheet2!$A$7,$A4149=Sheet2!$A$9),仕訳日記帳!$N4149&gt;=Sheet2!$B$3),仕訳日記帳!A4149,IF(AND($A4149=Sheet2!$A$8,仕訳日記帳!$N4149&gt;=Sheet2!$B$8),仕訳日記帳!A4149,IF(AND(OR($A4149=Sheet2!$A$10,$A4149=Sheet2!$A$11,$A4149=Sheet2!$A$12,$A4149=Sheet2!$A$13,$A4149=Sheet2!$A$14,$A4149=Sheet2!$A$15,$A4149=Sheet2!$A$16,$A4149=Sheet2!$A$17),Sheet2!$B$9&lt;=仕訳日記帳!$N4149&lt;Sheet2!$C$10),仕訳日記帳!A4149,""))))</f>
        <v/>
      </c>
      <c r="C4149" t="str">
        <f>IF(AND($A4149=Sheet2!$A$2,仕訳日記帳!$N4149&gt;=Sheet2!$B$2),仕訳日記帳!B4149,IF(AND(OR($A4149=Sheet2!$A$3,$A4149=Sheet2!$A$4,$A4149=Sheet2!$A$5,$A4149=Sheet2!$A$6,$A4149=Sheet2!$A$7,$A4149=Sheet2!$A$9),仕訳日記帳!$N4149&gt;=Sheet2!$B$3),仕訳日記帳!B4149,IF(AND($A4149=Sheet2!$A$8,仕訳日記帳!$N4149&gt;=Sheet2!$B$8),仕訳日記帳!B4149,IF(AND(OR($A4149=Sheet2!$A$10,$A4149=Sheet2!$A$11,$A4149=Sheet2!$A$12,$A4149=Sheet2!$A$13,$A4149=Sheet2!$A$14,$A4149=Sheet2!$A$15,$A4149=Sheet2!$A$16,$A4149=Sheet2!$A$17),Sheet2!$B$9&lt;=仕訳日記帳!$N4149&lt;Sheet2!$C$10),仕訳日記帳!B4149,""))))</f>
        <v/>
      </c>
      <c r="D4149" s="265" t="str">
        <f>IF(AND($A4149=Sheet2!$A$2,仕訳日記帳!$N4149&gt;=Sheet2!$B$2),仕訳日記帳!N4149,IF(AND(OR($A4149=Sheet2!$A$3,$A4149=Sheet2!$A$4,$A4149=Sheet2!$A$5,$A4149=Sheet2!$A$6,$A4149=Sheet2!$A$7,$A4149=Sheet2!$A$9),仕訳日記帳!$N4149&gt;=Sheet2!$B$3),仕訳日記帳!N4149,IF(AND($A4149=Sheet2!$A$8,仕訳日記帳!$N4149&gt;=Sheet2!$B$8),仕訳日記帳!N4149,IF(AND(OR($A4149=Sheet2!$A$10,$A4149=Sheet2!$A$11,$A4149=Sheet2!$A$12,$A4149=Sheet2!$A$13,$A4149=Sheet2!$A$14,$A4149=Sheet2!$A$15,$A4149=Sheet2!$A$16,$A4149=Sheet2!$A$17),Sheet2!$B$9&lt;=仕訳日記帳!$N4149&lt;Sheet2!$C$10),仕訳日記帳!N4149,""))))</f>
        <v/>
      </c>
      <c r="E4149" s="263" t="str">
        <f>IF(AND($A4149=Sheet2!$A$2,仕訳日記帳!$N4149&gt;=Sheet2!$B$2),仕訳日記帳!G4149,IF(AND(OR($A4149=Sheet2!$A$3,$A4149=Sheet2!$A$4,$A4149=Sheet2!$A$5,$A4149=Sheet2!$A$6,$A4149=Sheet2!$A$7,$A4149=Sheet2!$A$9),仕訳日記帳!$N4149&gt;=Sheet2!$B$3),仕訳日記帳!G4149,IF(AND($A4149=Sheet2!$A$8,仕訳日記帳!$N4149&gt;=Sheet2!$B$8),仕訳日記帳!G4149,IF(AND(OR($A4149=Sheet2!$A$10,$A4149=Sheet2!$A$11,$A4149=Sheet2!$A$12,$A4149=Sheet2!$A$13,$A4149=Sheet2!$A$14,$A4149=Sheet2!$A$15,$A4149=Sheet2!$A$16,$A4149=Sheet2!$A$17),Sheet2!$B$9&lt;=仕訳日記帳!$N4149&lt;Sheet2!$C$10),仕訳日記帳!G4149,""))))</f>
        <v/>
      </c>
      <c r="G4149" t="str">
        <f>IF(OR(A4149=Sheet2!$A$2,A4149=Sheet2!$A$3,A4149=Sheet2!$A$4,A4149=Sheet2!$A$5,A4149=Sheet2!$A$6,A4149=Sheet2!$A$7,A4149=Sheet2!$A$8,A4149=Sheet2!$A$9,A4149=Sheet2!$A$10,A4149=Sheet2!$A$11,A4149=Sheet2!$A$12,$A$2=Sheet2!$A$13,A4149=Sheet2!$A$14,$A$2=Sheet2!$A$15,$A$2=Sheet2!$A$16,A4149=Sheet2!$A$17),"該当","")</f>
        <v/>
      </c>
      <c r="H4149" t="str">
        <f>IF(OR(A4149="",G4149=""),"",COUNTIF($G$2:G4149,"該当"))</f>
        <v/>
      </c>
    </row>
    <row r="4150" spans="1:8">
      <c r="A4150" t="str">
        <f>IF(AND(仕訳日記帳!D4150=Sheet2!$A$2,仕訳日記帳!$N4150&gt;=Sheet2!$B$2),仕訳日記帳!D4150,IF(AND(OR(仕訳日記帳!D4150=Sheet2!$A$3,仕訳日記帳!D4150=Sheet2!$A$4,仕訳日記帳!D4150=Sheet2!$A$5,仕訳日記帳!D4150=Sheet2!$A$6,仕訳日記帳!D4150=Sheet2!$A$7,仕訳日記帳!D4150=Sheet2!$A$9),仕訳日記帳!$N4150&gt;=Sheet2!$B$3),仕訳日記帳!D4150,IF(AND(仕訳日記帳!D4150=Sheet2!$A$8,仕訳日記帳!$N4150&gt;=Sheet2!$B$8),仕訳日記帳!D4150,IF(AND(OR(仕訳日記帳!D4150=Sheet2!$A$10,仕訳日記帳!D4150=Sheet2!$A$11,仕訳日記帳!D4150=Sheet2!$A$12,仕訳日記帳!D4150=Sheet2!$A$13,仕訳日記帳!D4150=Sheet2!$A$14,仕訳日記帳!D4150=Sheet2!$A$15,仕訳日記帳!D4150=Sheet2!$A$16,仕訳日記帳!D4150=Sheet2!$A$17),Sheet2!$B$9&lt;=仕訳日記帳!$N4150&lt;Sheet2!$C$10),仕訳日記帳!D4150,""))))</f>
        <v/>
      </c>
      <c r="B4150" s="263" t="str">
        <f>IF(AND($A4150=Sheet2!$A$2,仕訳日記帳!$N4150&gt;=Sheet2!$B$2),仕訳日記帳!A4150,IF(AND(OR($A4150=Sheet2!$A$3,$A4150=Sheet2!$A$4,$A4150=Sheet2!$A$5,$A4150=Sheet2!$A$6,$A4150=Sheet2!$A$7,$A4150=Sheet2!$A$9),仕訳日記帳!$N4150&gt;=Sheet2!$B$3),仕訳日記帳!A4150,IF(AND($A4150=Sheet2!$A$8,仕訳日記帳!$N4150&gt;=Sheet2!$B$8),仕訳日記帳!A4150,IF(AND(OR($A4150=Sheet2!$A$10,$A4150=Sheet2!$A$11,$A4150=Sheet2!$A$12,$A4150=Sheet2!$A$13,$A4150=Sheet2!$A$14,$A4150=Sheet2!$A$15,$A4150=Sheet2!$A$16,$A4150=Sheet2!$A$17),Sheet2!$B$9&lt;=仕訳日記帳!$N4150&lt;Sheet2!$C$10),仕訳日記帳!A4150,""))))</f>
        <v/>
      </c>
      <c r="C4150" t="str">
        <f>IF(AND($A4150=Sheet2!$A$2,仕訳日記帳!$N4150&gt;=Sheet2!$B$2),仕訳日記帳!B4150,IF(AND(OR($A4150=Sheet2!$A$3,$A4150=Sheet2!$A$4,$A4150=Sheet2!$A$5,$A4150=Sheet2!$A$6,$A4150=Sheet2!$A$7,$A4150=Sheet2!$A$9),仕訳日記帳!$N4150&gt;=Sheet2!$B$3),仕訳日記帳!B4150,IF(AND($A4150=Sheet2!$A$8,仕訳日記帳!$N4150&gt;=Sheet2!$B$8),仕訳日記帳!B4150,IF(AND(OR($A4150=Sheet2!$A$10,$A4150=Sheet2!$A$11,$A4150=Sheet2!$A$12,$A4150=Sheet2!$A$13,$A4150=Sheet2!$A$14,$A4150=Sheet2!$A$15,$A4150=Sheet2!$A$16,$A4150=Sheet2!$A$17),Sheet2!$B$9&lt;=仕訳日記帳!$N4150&lt;Sheet2!$C$10),仕訳日記帳!B4150,""))))</f>
        <v/>
      </c>
      <c r="D4150" s="265" t="str">
        <f>IF(AND($A4150=Sheet2!$A$2,仕訳日記帳!$N4150&gt;=Sheet2!$B$2),仕訳日記帳!N4150,IF(AND(OR($A4150=Sheet2!$A$3,$A4150=Sheet2!$A$4,$A4150=Sheet2!$A$5,$A4150=Sheet2!$A$6,$A4150=Sheet2!$A$7,$A4150=Sheet2!$A$9),仕訳日記帳!$N4150&gt;=Sheet2!$B$3),仕訳日記帳!N4150,IF(AND($A4150=Sheet2!$A$8,仕訳日記帳!$N4150&gt;=Sheet2!$B$8),仕訳日記帳!N4150,IF(AND(OR($A4150=Sheet2!$A$10,$A4150=Sheet2!$A$11,$A4150=Sheet2!$A$12,$A4150=Sheet2!$A$13,$A4150=Sheet2!$A$14,$A4150=Sheet2!$A$15,$A4150=Sheet2!$A$16,$A4150=Sheet2!$A$17),Sheet2!$B$9&lt;=仕訳日記帳!$N4150&lt;Sheet2!$C$10),仕訳日記帳!N4150,""))))</f>
        <v/>
      </c>
      <c r="E4150" s="263" t="str">
        <f>IF(AND($A4150=Sheet2!$A$2,仕訳日記帳!$N4150&gt;=Sheet2!$B$2),仕訳日記帳!G4150,IF(AND(OR($A4150=Sheet2!$A$3,$A4150=Sheet2!$A$4,$A4150=Sheet2!$A$5,$A4150=Sheet2!$A$6,$A4150=Sheet2!$A$7,$A4150=Sheet2!$A$9),仕訳日記帳!$N4150&gt;=Sheet2!$B$3),仕訳日記帳!G4150,IF(AND($A4150=Sheet2!$A$8,仕訳日記帳!$N4150&gt;=Sheet2!$B$8),仕訳日記帳!G4150,IF(AND(OR($A4150=Sheet2!$A$10,$A4150=Sheet2!$A$11,$A4150=Sheet2!$A$12,$A4150=Sheet2!$A$13,$A4150=Sheet2!$A$14,$A4150=Sheet2!$A$15,$A4150=Sheet2!$A$16,$A4150=Sheet2!$A$17),Sheet2!$B$9&lt;=仕訳日記帳!$N4150&lt;Sheet2!$C$10),仕訳日記帳!G4150,""))))</f>
        <v/>
      </c>
      <c r="G4150" t="str">
        <f>IF(OR(A4150=Sheet2!$A$2,A4150=Sheet2!$A$3,A4150=Sheet2!$A$4,A4150=Sheet2!$A$5,A4150=Sheet2!$A$6,A4150=Sheet2!$A$7,A4150=Sheet2!$A$8,A4150=Sheet2!$A$9,A4150=Sheet2!$A$10,A4150=Sheet2!$A$11,A4150=Sheet2!$A$12,$A$2=Sheet2!$A$13,A4150=Sheet2!$A$14,$A$2=Sheet2!$A$15,$A$2=Sheet2!$A$16,A4150=Sheet2!$A$17),"該当","")</f>
        <v/>
      </c>
      <c r="H4150" t="str">
        <f>IF(OR(A4150="",G4150=""),"",COUNTIF($G$2:G4150,"該当"))</f>
        <v/>
      </c>
    </row>
    <row r="4151" spans="1:8">
      <c r="A4151" t="str">
        <f>IF(AND(仕訳日記帳!D4151=Sheet2!$A$2,仕訳日記帳!$N4151&gt;=Sheet2!$B$2),仕訳日記帳!D4151,IF(AND(OR(仕訳日記帳!D4151=Sheet2!$A$3,仕訳日記帳!D4151=Sheet2!$A$4,仕訳日記帳!D4151=Sheet2!$A$5,仕訳日記帳!D4151=Sheet2!$A$6,仕訳日記帳!D4151=Sheet2!$A$7,仕訳日記帳!D4151=Sheet2!$A$9),仕訳日記帳!$N4151&gt;=Sheet2!$B$3),仕訳日記帳!D4151,IF(AND(仕訳日記帳!D4151=Sheet2!$A$8,仕訳日記帳!$N4151&gt;=Sheet2!$B$8),仕訳日記帳!D4151,IF(AND(OR(仕訳日記帳!D4151=Sheet2!$A$10,仕訳日記帳!D4151=Sheet2!$A$11,仕訳日記帳!D4151=Sheet2!$A$12,仕訳日記帳!D4151=Sheet2!$A$13,仕訳日記帳!D4151=Sheet2!$A$14,仕訳日記帳!D4151=Sheet2!$A$15,仕訳日記帳!D4151=Sheet2!$A$16,仕訳日記帳!D4151=Sheet2!$A$17),Sheet2!$B$9&lt;=仕訳日記帳!$N4151&lt;Sheet2!$C$10),仕訳日記帳!D4151,""))))</f>
        <v/>
      </c>
      <c r="B4151" s="263" t="str">
        <f>IF(AND($A4151=Sheet2!$A$2,仕訳日記帳!$N4151&gt;=Sheet2!$B$2),仕訳日記帳!A4151,IF(AND(OR($A4151=Sheet2!$A$3,$A4151=Sheet2!$A$4,$A4151=Sheet2!$A$5,$A4151=Sheet2!$A$6,$A4151=Sheet2!$A$7,$A4151=Sheet2!$A$9),仕訳日記帳!$N4151&gt;=Sheet2!$B$3),仕訳日記帳!A4151,IF(AND($A4151=Sheet2!$A$8,仕訳日記帳!$N4151&gt;=Sheet2!$B$8),仕訳日記帳!A4151,IF(AND(OR($A4151=Sheet2!$A$10,$A4151=Sheet2!$A$11,$A4151=Sheet2!$A$12,$A4151=Sheet2!$A$13,$A4151=Sheet2!$A$14,$A4151=Sheet2!$A$15,$A4151=Sheet2!$A$16,$A4151=Sheet2!$A$17),Sheet2!$B$9&lt;=仕訳日記帳!$N4151&lt;Sheet2!$C$10),仕訳日記帳!A4151,""))))</f>
        <v/>
      </c>
      <c r="C4151" t="str">
        <f>IF(AND($A4151=Sheet2!$A$2,仕訳日記帳!$N4151&gt;=Sheet2!$B$2),仕訳日記帳!B4151,IF(AND(OR($A4151=Sheet2!$A$3,$A4151=Sheet2!$A$4,$A4151=Sheet2!$A$5,$A4151=Sheet2!$A$6,$A4151=Sheet2!$A$7,$A4151=Sheet2!$A$9),仕訳日記帳!$N4151&gt;=Sheet2!$B$3),仕訳日記帳!B4151,IF(AND($A4151=Sheet2!$A$8,仕訳日記帳!$N4151&gt;=Sheet2!$B$8),仕訳日記帳!B4151,IF(AND(OR($A4151=Sheet2!$A$10,$A4151=Sheet2!$A$11,$A4151=Sheet2!$A$12,$A4151=Sheet2!$A$13,$A4151=Sheet2!$A$14,$A4151=Sheet2!$A$15,$A4151=Sheet2!$A$16,$A4151=Sheet2!$A$17),Sheet2!$B$9&lt;=仕訳日記帳!$N4151&lt;Sheet2!$C$10),仕訳日記帳!B4151,""))))</f>
        <v/>
      </c>
      <c r="D4151" s="265" t="str">
        <f>IF(AND($A4151=Sheet2!$A$2,仕訳日記帳!$N4151&gt;=Sheet2!$B$2),仕訳日記帳!N4151,IF(AND(OR($A4151=Sheet2!$A$3,$A4151=Sheet2!$A$4,$A4151=Sheet2!$A$5,$A4151=Sheet2!$A$6,$A4151=Sheet2!$A$7,$A4151=Sheet2!$A$9),仕訳日記帳!$N4151&gt;=Sheet2!$B$3),仕訳日記帳!N4151,IF(AND($A4151=Sheet2!$A$8,仕訳日記帳!$N4151&gt;=Sheet2!$B$8),仕訳日記帳!N4151,IF(AND(OR($A4151=Sheet2!$A$10,$A4151=Sheet2!$A$11,$A4151=Sheet2!$A$12,$A4151=Sheet2!$A$13,$A4151=Sheet2!$A$14,$A4151=Sheet2!$A$15,$A4151=Sheet2!$A$16,$A4151=Sheet2!$A$17),Sheet2!$B$9&lt;=仕訳日記帳!$N4151&lt;Sheet2!$C$10),仕訳日記帳!N4151,""))))</f>
        <v/>
      </c>
      <c r="E4151" s="263" t="str">
        <f>IF(AND($A4151=Sheet2!$A$2,仕訳日記帳!$N4151&gt;=Sheet2!$B$2),仕訳日記帳!G4151,IF(AND(OR($A4151=Sheet2!$A$3,$A4151=Sheet2!$A$4,$A4151=Sheet2!$A$5,$A4151=Sheet2!$A$6,$A4151=Sheet2!$A$7,$A4151=Sheet2!$A$9),仕訳日記帳!$N4151&gt;=Sheet2!$B$3),仕訳日記帳!G4151,IF(AND($A4151=Sheet2!$A$8,仕訳日記帳!$N4151&gt;=Sheet2!$B$8),仕訳日記帳!G4151,IF(AND(OR($A4151=Sheet2!$A$10,$A4151=Sheet2!$A$11,$A4151=Sheet2!$A$12,$A4151=Sheet2!$A$13,$A4151=Sheet2!$A$14,$A4151=Sheet2!$A$15,$A4151=Sheet2!$A$16,$A4151=Sheet2!$A$17),Sheet2!$B$9&lt;=仕訳日記帳!$N4151&lt;Sheet2!$C$10),仕訳日記帳!G4151,""))))</f>
        <v/>
      </c>
      <c r="G4151" t="str">
        <f>IF(OR(A4151=Sheet2!$A$2,A4151=Sheet2!$A$3,A4151=Sheet2!$A$4,A4151=Sheet2!$A$5,A4151=Sheet2!$A$6,A4151=Sheet2!$A$7,A4151=Sheet2!$A$8,A4151=Sheet2!$A$9,A4151=Sheet2!$A$10,A4151=Sheet2!$A$11,A4151=Sheet2!$A$12,$A$2=Sheet2!$A$13,A4151=Sheet2!$A$14,$A$2=Sheet2!$A$15,$A$2=Sheet2!$A$16,A4151=Sheet2!$A$17),"該当","")</f>
        <v/>
      </c>
      <c r="H4151" t="str">
        <f>IF(OR(A4151="",G4151=""),"",COUNTIF($G$2:G4151,"該当"))</f>
        <v/>
      </c>
    </row>
    <row r="4152" spans="1:8">
      <c r="A4152" t="str">
        <f>IF(AND(仕訳日記帳!D4152=Sheet2!$A$2,仕訳日記帳!$N4152&gt;=Sheet2!$B$2),仕訳日記帳!D4152,IF(AND(OR(仕訳日記帳!D4152=Sheet2!$A$3,仕訳日記帳!D4152=Sheet2!$A$4,仕訳日記帳!D4152=Sheet2!$A$5,仕訳日記帳!D4152=Sheet2!$A$6,仕訳日記帳!D4152=Sheet2!$A$7,仕訳日記帳!D4152=Sheet2!$A$9),仕訳日記帳!$N4152&gt;=Sheet2!$B$3),仕訳日記帳!D4152,IF(AND(仕訳日記帳!D4152=Sheet2!$A$8,仕訳日記帳!$N4152&gt;=Sheet2!$B$8),仕訳日記帳!D4152,IF(AND(OR(仕訳日記帳!D4152=Sheet2!$A$10,仕訳日記帳!D4152=Sheet2!$A$11,仕訳日記帳!D4152=Sheet2!$A$12,仕訳日記帳!D4152=Sheet2!$A$13,仕訳日記帳!D4152=Sheet2!$A$14,仕訳日記帳!D4152=Sheet2!$A$15,仕訳日記帳!D4152=Sheet2!$A$16,仕訳日記帳!D4152=Sheet2!$A$17),Sheet2!$B$9&lt;=仕訳日記帳!$N4152&lt;Sheet2!$C$10),仕訳日記帳!D4152,""))))</f>
        <v/>
      </c>
      <c r="B4152" s="263" t="str">
        <f>IF(AND($A4152=Sheet2!$A$2,仕訳日記帳!$N4152&gt;=Sheet2!$B$2),仕訳日記帳!A4152,IF(AND(OR($A4152=Sheet2!$A$3,$A4152=Sheet2!$A$4,$A4152=Sheet2!$A$5,$A4152=Sheet2!$A$6,$A4152=Sheet2!$A$7,$A4152=Sheet2!$A$9),仕訳日記帳!$N4152&gt;=Sheet2!$B$3),仕訳日記帳!A4152,IF(AND($A4152=Sheet2!$A$8,仕訳日記帳!$N4152&gt;=Sheet2!$B$8),仕訳日記帳!A4152,IF(AND(OR($A4152=Sheet2!$A$10,$A4152=Sheet2!$A$11,$A4152=Sheet2!$A$12,$A4152=Sheet2!$A$13,$A4152=Sheet2!$A$14,$A4152=Sheet2!$A$15,$A4152=Sheet2!$A$16,$A4152=Sheet2!$A$17),Sheet2!$B$9&lt;=仕訳日記帳!$N4152&lt;Sheet2!$C$10),仕訳日記帳!A4152,""))))</f>
        <v/>
      </c>
      <c r="C4152" t="str">
        <f>IF(AND($A4152=Sheet2!$A$2,仕訳日記帳!$N4152&gt;=Sheet2!$B$2),仕訳日記帳!B4152,IF(AND(OR($A4152=Sheet2!$A$3,$A4152=Sheet2!$A$4,$A4152=Sheet2!$A$5,$A4152=Sheet2!$A$6,$A4152=Sheet2!$A$7,$A4152=Sheet2!$A$9),仕訳日記帳!$N4152&gt;=Sheet2!$B$3),仕訳日記帳!B4152,IF(AND($A4152=Sheet2!$A$8,仕訳日記帳!$N4152&gt;=Sheet2!$B$8),仕訳日記帳!B4152,IF(AND(OR($A4152=Sheet2!$A$10,$A4152=Sheet2!$A$11,$A4152=Sheet2!$A$12,$A4152=Sheet2!$A$13,$A4152=Sheet2!$A$14,$A4152=Sheet2!$A$15,$A4152=Sheet2!$A$16,$A4152=Sheet2!$A$17),Sheet2!$B$9&lt;=仕訳日記帳!$N4152&lt;Sheet2!$C$10),仕訳日記帳!B4152,""))))</f>
        <v/>
      </c>
      <c r="D4152" s="265" t="str">
        <f>IF(AND($A4152=Sheet2!$A$2,仕訳日記帳!$N4152&gt;=Sheet2!$B$2),仕訳日記帳!N4152,IF(AND(OR($A4152=Sheet2!$A$3,$A4152=Sheet2!$A$4,$A4152=Sheet2!$A$5,$A4152=Sheet2!$A$6,$A4152=Sheet2!$A$7,$A4152=Sheet2!$A$9),仕訳日記帳!$N4152&gt;=Sheet2!$B$3),仕訳日記帳!N4152,IF(AND($A4152=Sheet2!$A$8,仕訳日記帳!$N4152&gt;=Sheet2!$B$8),仕訳日記帳!N4152,IF(AND(OR($A4152=Sheet2!$A$10,$A4152=Sheet2!$A$11,$A4152=Sheet2!$A$12,$A4152=Sheet2!$A$13,$A4152=Sheet2!$A$14,$A4152=Sheet2!$A$15,$A4152=Sheet2!$A$16,$A4152=Sheet2!$A$17),Sheet2!$B$9&lt;=仕訳日記帳!$N4152&lt;Sheet2!$C$10),仕訳日記帳!N4152,""))))</f>
        <v/>
      </c>
      <c r="E4152" s="263" t="str">
        <f>IF(AND($A4152=Sheet2!$A$2,仕訳日記帳!$N4152&gt;=Sheet2!$B$2),仕訳日記帳!G4152,IF(AND(OR($A4152=Sheet2!$A$3,$A4152=Sheet2!$A$4,$A4152=Sheet2!$A$5,$A4152=Sheet2!$A$6,$A4152=Sheet2!$A$7,$A4152=Sheet2!$A$9),仕訳日記帳!$N4152&gt;=Sheet2!$B$3),仕訳日記帳!G4152,IF(AND($A4152=Sheet2!$A$8,仕訳日記帳!$N4152&gt;=Sheet2!$B$8),仕訳日記帳!G4152,IF(AND(OR($A4152=Sheet2!$A$10,$A4152=Sheet2!$A$11,$A4152=Sheet2!$A$12,$A4152=Sheet2!$A$13,$A4152=Sheet2!$A$14,$A4152=Sheet2!$A$15,$A4152=Sheet2!$A$16,$A4152=Sheet2!$A$17),Sheet2!$B$9&lt;=仕訳日記帳!$N4152&lt;Sheet2!$C$10),仕訳日記帳!G4152,""))))</f>
        <v/>
      </c>
      <c r="G4152" t="str">
        <f>IF(OR(A4152=Sheet2!$A$2,A4152=Sheet2!$A$3,A4152=Sheet2!$A$4,A4152=Sheet2!$A$5,A4152=Sheet2!$A$6,A4152=Sheet2!$A$7,A4152=Sheet2!$A$8,A4152=Sheet2!$A$9,A4152=Sheet2!$A$10,A4152=Sheet2!$A$11,A4152=Sheet2!$A$12,$A$2=Sheet2!$A$13,A4152=Sheet2!$A$14,$A$2=Sheet2!$A$15,$A$2=Sheet2!$A$16,A4152=Sheet2!$A$17),"該当","")</f>
        <v/>
      </c>
      <c r="H4152" t="str">
        <f>IF(OR(A4152="",G4152=""),"",COUNTIF($G$2:G4152,"該当"))</f>
        <v/>
      </c>
    </row>
    <row r="4153" spans="1:8">
      <c r="A4153" t="str">
        <f>IF(AND(仕訳日記帳!D4153=Sheet2!$A$2,仕訳日記帳!$N4153&gt;=Sheet2!$B$2),仕訳日記帳!D4153,IF(AND(OR(仕訳日記帳!D4153=Sheet2!$A$3,仕訳日記帳!D4153=Sheet2!$A$4,仕訳日記帳!D4153=Sheet2!$A$5,仕訳日記帳!D4153=Sheet2!$A$6,仕訳日記帳!D4153=Sheet2!$A$7,仕訳日記帳!D4153=Sheet2!$A$9),仕訳日記帳!$N4153&gt;=Sheet2!$B$3),仕訳日記帳!D4153,IF(AND(仕訳日記帳!D4153=Sheet2!$A$8,仕訳日記帳!$N4153&gt;=Sheet2!$B$8),仕訳日記帳!D4153,IF(AND(OR(仕訳日記帳!D4153=Sheet2!$A$10,仕訳日記帳!D4153=Sheet2!$A$11,仕訳日記帳!D4153=Sheet2!$A$12,仕訳日記帳!D4153=Sheet2!$A$13,仕訳日記帳!D4153=Sheet2!$A$14,仕訳日記帳!D4153=Sheet2!$A$15,仕訳日記帳!D4153=Sheet2!$A$16,仕訳日記帳!D4153=Sheet2!$A$17),Sheet2!$B$9&lt;=仕訳日記帳!$N4153&lt;Sheet2!$C$10),仕訳日記帳!D4153,""))))</f>
        <v/>
      </c>
      <c r="B4153" s="263" t="str">
        <f>IF(AND($A4153=Sheet2!$A$2,仕訳日記帳!$N4153&gt;=Sheet2!$B$2),仕訳日記帳!A4153,IF(AND(OR($A4153=Sheet2!$A$3,$A4153=Sheet2!$A$4,$A4153=Sheet2!$A$5,$A4153=Sheet2!$A$6,$A4153=Sheet2!$A$7,$A4153=Sheet2!$A$9),仕訳日記帳!$N4153&gt;=Sheet2!$B$3),仕訳日記帳!A4153,IF(AND($A4153=Sheet2!$A$8,仕訳日記帳!$N4153&gt;=Sheet2!$B$8),仕訳日記帳!A4153,IF(AND(OR($A4153=Sheet2!$A$10,$A4153=Sheet2!$A$11,$A4153=Sheet2!$A$12,$A4153=Sheet2!$A$13,$A4153=Sheet2!$A$14,$A4153=Sheet2!$A$15,$A4153=Sheet2!$A$16,$A4153=Sheet2!$A$17),Sheet2!$B$9&lt;=仕訳日記帳!$N4153&lt;Sheet2!$C$10),仕訳日記帳!A4153,""))))</f>
        <v/>
      </c>
      <c r="C4153" t="str">
        <f>IF(AND($A4153=Sheet2!$A$2,仕訳日記帳!$N4153&gt;=Sheet2!$B$2),仕訳日記帳!B4153,IF(AND(OR($A4153=Sheet2!$A$3,$A4153=Sheet2!$A$4,$A4153=Sheet2!$A$5,$A4153=Sheet2!$A$6,$A4153=Sheet2!$A$7,$A4153=Sheet2!$A$9),仕訳日記帳!$N4153&gt;=Sheet2!$B$3),仕訳日記帳!B4153,IF(AND($A4153=Sheet2!$A$8,仕訳日記帳!$N4153&gt;=Sheet2!$B$8),仕訳日記帳!B4153,IF(AND(OR($A4153=Sheet2!$A$10,$A4153=Sheet2!$A$11,$A4153=Sheet2!$A$12,$A4153=Sheet2!$A$13,$A4153=Sheet2!$A$14,$A4153=Sheet2!$A$15,$A4153=Sheet2!$A$16,$A4153=Sheet2!$A$17),Sheet2!$B$9&lt;=仕訳日記帳!$N4153&lt;Sheet2!$C$10),仕訳日記帳!B4153,""))))</f>
        <v/>
      </c>
      <c r="D4153" s="265" t="str">
        <f>IF(AND($A4153=Sheet2!$A$2,仕訳日記帳!$N4153&gt;=Sheet2!$B$2),仕訳日記帳!N4153,IF(AND(OR($A4153=Sheet2!$A$3,$A4153=Sheet2!$A$4,$A4153=Sheet2!$A$5,$A4153=Sheet2!$A$6,$A4153=Sheet2!$A$7,$A4153=Sheet2!$A$9),仕訳日記帳!$N4153&gt;=Sheet2!$B$3),仕訳日記帳!N4153,IF(AND($A4153=Sheet2!$A$8,仕訳日記帳!$N4153&gt;=Sheet2!$B$8),仕訳日記帳!N4153,IF(AND(OR($A4153=Sheet2!$A$10,$A4153=Sheet2!$A$11,$A4153=Sheet2!$A$12,$A4153=Sheet2!$A$13,$A4153=Sheet2!$A$14,$A4153=Sheet2!$A$15,$A4153=Sheet2!$A$16,$A4153=Sheet2!$A$17),Sheet2!$B$9&lt;=仕訳日記帳!$N4153&lt;Sheet2!$C$10),仕訳日記帳!N4153,""))))</f>
        <v/>
      </c>
      <c r="E4153" s="263" t="str">
        <f>IF(AND($A4153=Sheet2!$A$2,仕訳日記帳!$N4153&gt;=Sheet2!$B$2),仕訳日記帳!G4153,IF(AND(OR($A4153=Sheet2!$A$3,$A4153=Sheet2!$A$4,$A4153=Sheet2!$A$5,$A4153=Sheet2!$A$6,$A4153=Sheet2!$A$7,$A4153=Sheet2!$A$9),仕訳日記帳!$N4153&gt;=Sheet2!$B$3),仕訳日記帳!G4153,IF(AND($A4153=Sheet2!$A$8,仕訳日記帳!$N4153&gt;=Sheet2!$B$8),仕訳日記帳!G4153,IF(AND(OR($A4153=Sheet2!$A$10,$A4153=Sheet2!$A$11,$A4153=Sheet2!$A$12,$A4153=Sheet2!$A$13,$A4153=Sheet2!$A$14,$A4153=Sheet2!$A$15,$A4153=Sheet2!$A$16,$A4153=Sheet2!$A$17),Sheet2!$B$9&lt;=仕訳日記帳!$N4153&lt;Sheet2!$C$10),仕訳日記帳!G4153,""))))</f>
        <v/>
      </c>
      <c r="G4153" t="str">
        <f>IF(OR(A4153=Sheet2!$A$2,A4153=Sheet2!$A$3,A4153=Sheet2!$A$4,A4153=Sheet2!$A$5,A4153=Sheet2!$A$6,A4153=Sheet2!$A$7,A4153=Sheet2!$A$8,A4153=Sheet2!$A$9,A4153=Sheet2!$A$10,A4153=Sheet2!$A$11,A4153=Sheet2!$A$12,$A$2=Sheet2!$A$13,A4153=Sheet2!$A$14,$A$2=Sheet2!$A$15,$A$2=Sheet2!$A$16,A4153=Sheet2!$A$17),"該当","")</f>
        <v/>
      </c>
      <c r="H4153" t="str">
        <f>IF(OR(A4153="",G4153=""),"",COUNTIF($G$2:G4153,"該当"))</f>
        <v/>
      </c>
    </row>
    <row r="4154" spans="1:8">
      <c r="A4154" t="str">
        <f>IF(AND(仕訳日記帳!D4154=Sheet2!$A$2,仕訳日記帳!$N4154&gt;=Sheet2!$B$2),仕訳日記帳!D4154,IF(AND(OR(仕訳日記帳!D4154=Sheet2!$A$3,仕訳日記帳!D4154=Sheet2!$A$4,仕訳日記帳!D4154=Sheet2!$A$5,仕訳日記帳!D4154=Sheet2!$A$6,仕訳日記帳!D4154=Sheet2!$A$7,仕訳日記帳!D4154=Sheet2!$A$9),仕訳日記帳!$N4154&gt;=Sheet2!$B$3),仕訳日記帳!D4154,IF(AND(仕訳日記帳!D4154=Sheet2!$A$8,仕訳日記帳!$N4154&gt;=Sheet2!$B$8),仕訳日記帳!D4154,IF(AND(OR(仕訳日記帳!D4154=Sheet2!$A$10,仕訳日記帳!D4154=Sheet2!$A$11,仕訳日記帳!D4154=Sheet2!$A$12,仕訳日記帳!D4154=Sheet2!$A$13,仕訳日記帳!D4154=Sheet2!$A$14,仕訳日記帳!D4154=Sheet2!$A$15,仕訳日記帳!D4154=Sheet2!$A$16,仕訳日記帳!D4154=Sheet2!$A$17),Sheet2!$B$9&lt;=仕訳日記帳!$N4154&lt;Sheet2!$C$10),仕訳日記帳!D4154,""))))</f>
        <v/>
      </c>
      <c r="B4154" s="263" t="str">
        <f>IF(AND($A4154=Sheet2!$A$2,仕訳日記帳!$N4154&gt;=Sheet2!$B$2),仕訳日記帳!A4154,IF(AND(OR($A4154=Sheet2!$A$3,$A4154=Sheet2!$A$4,$A4154=Sheet2!$A$5,$A4154=Sheet2!$A$6,$A4154=Sheet2!$A$7,$A4154=Sheet2!$A$9),仕訳日記帳!$N4154&gt;=Sheet2!$B$3),仕訳日記帳!A4154,IF(AND($A4154=Sheet2!$A$8,仕訳日記帳!$N4154&gt;=Sheet2!$B$8),仕訳日記帳!A4154,IF(AND(OR($A4154=Sheet2!$A$10,$A4154=Sheet2!$A$11,$A4154=Sheet2!$A$12,$A4154=Sheet2!$A$13,$A4154=Sheet2!$A$14,$A4154=Sheet2!$A$15,$A4154=Sheet2!$A$16,$A4154=Sheet2!$A$17),Sheet2!$B$9&lt;=仕訳日記帳!$N4154&lt;Sheet2!$C$10),仕訳日記帳!A4154,""))))</f>
        <v/>
      </c>
      <c r="C4154" t="str">
        <f>IF(AND($A4154=Sheet2!$A$2,仕訳日記帳!$N4154&gt;=Sheet2!$B$2),仕訳日記帳!B4154,IF(AND(OR($A4154=Sheet2!$A$3,$A4154=Sheet2!$A$4,$A4154=Sheet2!$A$5,$A4154=Sheet2!$A$6,$A4154=Sheet2!$A$7,$A4154=Sheet2!$A$9),仕訳日記帳!$N4154&gt;=Sheet2!$B$3),仕訳日記帳!B4154,IF(AND($A4154=Sheet2!$A$8,仕訳日記帳!$N4154&gt;=Sheet2!$B$8),仕訳日記帳!B4154,IF(AND(OR($A4154=Sheet2!$A$10,$A4154=Sheet2!$A$11,$A4154=Sheet2!$A$12,$A4154=Sheet2!$A$13,$A4154=Sheet2!$A$14,$A4154=Sheet2!$A$15,$A4154=Sheet2!$A$16,$A4154=Sheet2!$A$17),Sheet2!$B$9&lt;=仕訳日記帳!$N4154&lt;Sheet2!$C$10),仕訳日記帳!B4154,""))))</f>
        <v/>
      </c>
      <c r="D4154" s="265" t="str">
        <f>IF(AND($A4154=Sheet2!$A$2,仕訳日記帳!$N4154&gt;=Sheet2!$B$2),仕訳日記帳!N4154,IF(AND(OR($A4154=Sheet2!$A$3,$A4154=Sheet2!$A$4,$A4154=Sheet2!$A$5,$A4154=Sheet2!$A$6,$A4154=Sheet2!$A$7,$A4154=Sheet2!$A$9),仕訳日記帳!$N4154&gt;=Sheet2!$B$3),仕訳日記帳!N4154,IF(AND($A4154=Sheet2!$A$8,仕訳日記帳!$N4154&gt;=Sheet2!$B$8),仕訳日記帳!N4154,IF(AND(OR($A4154=Sheet2!$A$10,$A4154=Sheet2!$A$11,$A4154=Sheet2!$A$12,$A4154=Sheet2!$A$13,$A4154=Sheet2!$A$14,$A4154=Sheet2!$A$15,$A4154=Sheet2!$A$16,$A4154=Sheet2!$A$17),Sheet2!$B$9&lt;=仕訳日記帳!$N4154&lt;Sheet2!$C$10),仕訳日記帳!N4154,""))))</f>
        <v/>
      </c>
      <c r="E4154" s="263" t="str">
        <f>IF(AND($A4154=Sheet2!$A$2,仕訳日記帳!$N4154&gt;=Sheet2!$B$2),仕訳日記帳!G4154,IF(AND(OR($A4154=Sheet2!$A$3,$A4154=Sheet2!$A$4,$A4154=Sheet2!$A$5,$A4154=Sheet2!$A$6,$A4154=Sheet2!$A$7,$A4154=Sheet2!$A$9),仕訳日記帳!$N4154&gt;=Sheet2!$B$3),仕訳日記帳!G4154,IF(AND($A4154=Sheet2!$A$8,仕訳日記帳!$N4154&gt;=Sheet2!$B$8),仕訳日記帳!G4154,IF(AND(OR($A4154=Sheet2!$A$10,$A4154=Sheet2!$A$11,$A4154=Sheet2!$A$12,$A4154=Sheet2!$A$13,$A4154=Sheet2!$A$14,$A4154=Sheet2!$A$15,$A4154=Sheet2!$A$16,$A4154=Sheet2!$A$17),Sheet2!$B$9&lt;=仕訳日記帳!$N4154&lt;Sheet2!$C$10),仕訳日記帳!G4154,""))))</f>
        <v/>
      </c>
      <c r="G4154" t="str">
        <f>IF(OR(A4154=Sheet2!$A$2,A4154=Sheet2!$A$3,A4154=Sheet2!$A$4,A4154=Sheet2!$A$5,A4154=Sheet2!$A$6,A4154=Sheet2!$A$7,A4154=Sheet2!$A$8,A4154=Sheet2!$A$9,A4154=Sheet2!$A$10,A4154=Sheet2!$A$11,A4154=Sheet2!$A$12,$A$2=Sheet2!$A$13,A4154=Sheet2!$A$14,$A$2=Sheet2!$A$15,$A$2=Sheet2!$A$16,A4154=Sheet2!$A$17),"該当","")</f>
        <v/>
      </c>
      <c r="H4154" t="str">
        <f>IF(OR(A4154="",G4154=""),"",COUNTIF($G$2:G4154,"該当"))</f>
        <v/>
      </c>
    </row>
    <row r="4155" spans="1:8">
      <c r="A4155" t="str">
        <f>IF(AND(仕訳日記帳!D4155=Sheet2!$A$2,仕訳日記帳!$N4155&gt;=Sheet2!$B$2),仕訳日記帳!D4155,IF(AND(OR(仕訳日記帳!D4155=Sheet2!$A$3,仕訳日記帳!D4155=Sheet2!$A$4,仕訳日記帳!D4155=Sheet2!$A$5,仕訳日記帳!D4155=Sheet2!$A$6,仕訳日記帳!D4155=Sheet2!$A$7,仕訳日記帳!D4155=Sheet2!$A$9),仕訳日記帳!$N4155&gt;=Sheet2!$B$3),仕訳日記帳!D4155,IF(AND(仕訳日記帳!D4155=Sheet2!$A$8,仕訳日記帳!$N4155&gt;=Sheet2!$B$8),仕訳日記帳!D4155,IF(AND(OR(仕訳日記帳!D4155=Sheet2!$A$10,仕訳日記帳!D4155=Sheet2!$A$11,仕訳日記帳!D4155=Sheet2!$A$12,仕訳日記帳!D4155=Sheet2!$A$13,仕訳日記帳!D4155=Sheet2!$A$14,仕訳日記帳!D4155=Sheet2!$A$15,仕訳日記帳!D4155=Sheet2!$A$16,仕訳日記帳!D4155=Sheet2!$A$17),Sheet2!$B$9&lt;=仕訳日記帳!$N4155&lt;Sheet2!$C$10),仕訳日記帳!D4155,""))))</f>
        <v/>
      </c>
      <c r="B4155" s="263" t="str">
        <f>IF(AND($A4155=Sheet2!$A$2,仕訳日記帳!$N4155&gt;=Sheet2!$B$2),仕訳日記帳!A4155,IF(AND(OR($A4155=Sheet2!$A$3,$A4155=Sheet2!$A$4,$A4155=Sheet2!$A$5,$A4155=Sheet2!$A$6,$A4155=Sheet2!$A$7,$A4155=Sheet2!$A$9),仕訳日記帳!$N4155&gt;=Sheet2!$B$3),仕訳日記帳!A4155,IF(AND($A4155=Sheet2!$A$8,仕訳日記帳!$N4155&gt;=Sheet2!$B$8),仕訳日記帳!A4155,IF(AND(OR($A4155=Sheet2!$A$10,$A4155=Sheet2!$A$11,$A4155=Sheet2!$A$12,$A4155=Sheet2!$A$13,$A4155=Sheet2!$A$14,$A4155=Sheet2!$A$15,$A4155=Sheet2!$A$16,$A4155=Sheet2!$A$17),Sheet2!$B$9&lt;=仕訳日記帳!$N4155&lt;Sheet2!$C$10),仕訳日記帳!A4155,""))))</f>
        <v/>
      </c>
      <c r="C4155" t="str">
        <f>IF(AND($A4155=Sheet2!$A$2,仕訳日記帳!$N4155&gt;=Sheet2!$B$2),仕訳日記帳!B4155,IF(AND(OR($A4155=Sheet2!$A$3,$A4155=Sheet2!$A$4,$A4155=Sheet2!$A$5,$A4155=Sheet2!$A$6,$A4155=Sheet2!$A$7,$A4155=Sheet2!$A$9),仕訳日記帳!$N4155&gt;=Sheet2!$B$3),仕訳日記帳!B4155,IF(AND($A4155=Sheet2!$A$8,仕訳日記帳!$N4155&gt;=Sheet2!$B$8),仕訳日記帳!B4155,IF(AND(OR($A4155=Sheet2!$A$10,$A4155=Sheet2!$A$11,$A4155=Sheet2!$A$12,$A4155=Sheet2!$A$13,$A4155=Sheet2!$A$14,$A4155=Sheet2!$A$15,$A4155=Sheet2!$A$16,$A4155=Sheet2!$A$17),Sheet2!$B$9&lt;=仕訳日記帳!$N4155&lt;Sheet2!$C$10),仕訳日記帳!B4155,""))))</f>
        <v/>
      </c>
      <c r="D4155" s="265" t="str">
        <f>IF(AND($A4155=Sheet2!$A$2,仕訳日記帳!$N4155&gt;=Sheet2!$B$2),仕訳日記帳!N4155,IF(AND(OR($A4155=Sheet2!$A$3,$A4155=Sheet2!$A$4,$A4155=Sheet2!$A$5,$A4155=Sheet2!$A$6,$A4155=Sheet2!$A$7,$A4155=Sheet2!$A$9),仕訳日記帳!$N4155&gt;=Sheet2!$B$3),仕訳日記帳!N4155,IF(AND($A4155=Sheet2!$A$8,仕訳日記帳!$N4155&gt;=Sheet2!$B$8),仕訳日記帳!N4155,IF(AND(OR($A4155=Sheet2!$A$10,$A4155=Sheet2!$A$11,$A4155=Sheet2!$A$12,$A4155=Sheet2!$A$13,$A4155=Sheet2!$A$14,$A4155=Sheet2!$A$15,$A4155=Sheet2!$A$16,$A4155=Sheet2!$A$17),Sheet2!$B$9&lt;=仕訳日記帳!$N4155&lt;Sheet2!$C$10),仕訳日記帳!N4155,""))))</f>
        <v/>
      </c>
      <c r="E4155" s="263" t="str">
        <f>IF(AND($A4155=Sheet2!$A$2,仕訳日記帳!$N4155&gt;=Sheet2!$B$2),仕訳日記帳!G4155,IF(AND(OR($A4155=Sheet2!$A$3,$A4155=Sheet2!$A$4,$A4155=Sheet2!$A$5,$A4155=Sheet2!$A$6,$A4155=Sheet2!$A$7,$A4155=Sheet2!$A$9),仕訳日記帳!$N4155&gt;=Sheet2!$B$3),仕訳日記帳!G4155,IF(AND($A4155=Sheet2!$A$8,仕訳日記帳!$N4155&gt;=Sheet2!$B$8),仕訳日記帳!G4155,IF(AND(OR($A4155=Sheet2!$A$10,$A4155=Sheet2!$A$11,$A4155=Sheet2!$A$12,$A4155=Sheet2!$A$13,$A4155=Sheet2!$A$14,$A4155=Sheet2!$A$15,$A4155=Sheet2!$A$16,$A4155=Sheet2!$A$17),Sheet2!$B$9&lt;=仕訳日記帳!$N4155&lt;Sheet2!$C$10),仕訳日記帳!G4155,""))))</f>
        <v/>
      </c>
      <c r="G4155" t="str">
        <f>IF(OR(A4155=Sheet2!$A$2,A4155=Sheet2!$A$3,A4155=Sheet2!$A$4,A4155=Sheet2!$A$5,A4155=Sheet2!$A$6,A4155=Sheet2!$A$7,A4155=Sheet2!$A$8,A4155=Sheet2!$A$9,A4155=Sheet2!$A$10,A4155=Sheet2!$A$11,A4155=Sheet2!$A$12,$A$2=Sheet2!$A$13,A4155=Sheet2!$A$14,$A$2=Sheet2!$A$15,$A$2=Sheet2!$A$16,A4155=Sheet2!$A$17),"該当","")</f>
        <v/>
      </c>
      <c r="H4155" t="str">
        <f>IF(OR(A4155="",G4155=""),"",COUNTIF($G$2:G4155,"該当"))</f>
        <v/>
      </c>
    </row>
    <row r="4156" spans="1:8">
      <c r="A4156" t="str">
        <f>IF(AND(仕訳日記帳!D4156=Sheet2!$A$2,仕訳日記帳!$N4156&gt;=Sheet2!$B$2),仕訳日記帳!D4156,IF(AND(OR(仕訳日記帳!D4156=Sheet2!$A$3,仕訳日記帳!D4156=Sheet2!$A$4,仕訳日記帳!D4156=Sheet2!$A$5,仕訳日記帳!D4156=Sheet2!$A$6,仕訳日記帳!D4156=Sheet2!$A$7,仕訳日記帳!D4156=Sheet2!$A$9),仕訳日記帳!$N4156&gt;=Sheet2!$B$3),仕訳日記帳!D4156,IF(AND(仕訳日記帳!D4156=Sheet2!$A$8,仕訳日記帳!$N4156&gt;=Sheet2!$B$8),仕訳日記帳!D4156,IF(AND(OR(仕訳日記帳!D4156=Sheet2!$A$10,仕訳日記帳!D4156=Sheet2!$A$11,仕訳日記帳!D4156=Sheet2!$A$12,仕訳日記帳!D4156=Sheet2!$A$13,仕訳日記帳!D4156=Sheet2!$A$14,仕訳日記帳!D4156=Sheet2!$A$15,仕訳日記帳!D4156=Sheet2!$A$16,仕訳日記帳!D4156=Sheet2!$A$17),Sheet2!$B$9&lt;=仕訳日記帳!$N4156&lt;Sheet2!$C$10),仕訳日記帳!D4156,""))))</f>
        <v/>
      </c>
      <c r="B4156" s="263" t="str">
        <f>IF(AND($A4156=Sheet2!$A$2,仕訳日記帳!$N4156&gt;=Sheet2!$B$2),仕訳日記帳!A4156,IF(AND(OR($A4156=Sheet2!$A$3,$A4156=Sheet2!$A$4,$A4156=Sheet2!$A$5,$A4156=Sheet2!$A$6,$A4156=Sheet2!$A$7,$A4156=Sheet2!$A$9),仕訳日記帳!$N4156&gt;=Sheet2!$B$3),仕訳日記帳!A4156,IF(AND($A4156=Sheet2!$A$8,仕訳日記帳!$N4156&gt;=Sheet2!$B$8),仕訳日記帳!A4156,IF(AND(OR($A4156=Sheet2!$A$10,$A4156=Sheet2!$A$11,$A4156=Sheet2!$A$12,$A4156=Sheet2!$A$13,$A4156=Sheet2!$A$14,$A4156=Sheet2!$A$15,$A4156=Sheet2!$A$16,$A4156=Sheet2!$A$17),Sheet2!$B$9&lt;=仕訳日記帳!$N4156&lt;Sheet2!$C$10),仕訳日記帳!A4156,""))))</f>
        <v/>
      </c>
      <c r="C4156" t="str">
        <f>IF(AND($A4156=Sheet2!$A$2,仕訳日記帳!$N4156&gt;=Sheet2!$B$2),仕訳日記帳!B4156,IF(AND(OR($A4156=Sheet2!$A$3,$A4156=Sheet2!$A$4,$A4156=Sheet2!$A$5,$A4156=Sheet2!$A$6,$A4156=Sheet2!$A$7,$A4156=Sheet2!$A$9),仕訳日記帳!$N4156&gt;=Sheet2!$B$3),仕訳日記帳!B4156,IF(AND($A4156=Sheet2!$A$8,仕訳日記帳!$N4156&gt;=Sheet2!$B$8),仕訳日記帳!B4156,IF(AND(OR($A4156=Sheet2!$A$10,$A4156=Sheet2!$A$11,$A4156=Sheet2!$A$12,$A4156=Sheet2!$A$13,$A4156=Sheet2!$A$14,$A4156=Sheet2!$A$15,$A4156=Sheet2!$A$16,$A4156=Sheet2!$A$17),Sheet2!$B$9&lt;=仕訳日記帳!$N4156&lt;Sheet2!$C$10),仕訳日記帳!B4156,""))))</f>
        <v/>
      </c>
      <c r="D4156" s="265" t="str">
        <f>IF(AND($A4156=Sheet2!$A$2,仕訳日記帳!$N4156&gt;=Sheet2!$B$2),仕訳日記帳!N4156,IF(AND(OR($A4156=Sheet2!$A$3,$A4156=Sheet2!$A$4,$A4156=Sheet2!$A$5,$A4156=Sheet2!$A$6,$A4156=Sheet2!$A$7,$A4156=Sheet2!$A$9),仕訳日記帳!$N4156&gt;=Sheet2!$B$3),仕訳日記帳!N4156,IF(AND($A4156=Sheet2!$A$8,仕訳日記帳!$N4156&gt;=Sheet2!$B$8),仕訳日記帳!N4156,IF(AND(OR($A4156=Sheet2!$A$10,$A4156=Sheet2!$A$11,$A4156=Sheet2!$A$12,$A4156=Sheet2!$A$13,$A4156=Sheet2!$A$14,$A4156=Sheet2!$A$15,$A4156=Sheet2!$A$16,$A4156=Sheet2!$A$17),Sheet2!$B$9&lt;=仕訳日記帳!$N4156&lt;Sheet2!$C$10),仕訳日記帳!N4156,""))))</f>
        <v/>
      </c>
      <c r="E4156" s="263" t="str">
        <f>IF(AND($A4156=Sheet2!$A$2,仕訳日記帳!$N4156&gt;=Sheet2!$B$2),仕訳日記帳!G4156,IF(AND(OR($A4156=Sheet2!$A$3,$A4156=Sheet2!$A$4,$A4156=Sheet2!$A$5,$A4156=Sheet2!$A$6,$A4156=Sheet2!$A$7,$A4156=Sheet2!$A$9),仕訳日記帳!$N4156&gt;=Sheet2!$B$3),仕訳日記帳!G4156,IF(AND($A4156=Sheet2!$A$8,仕訳日記帳!$N4156&gt;=Sheet2!$B$8),仕訳日記帳!G4156,IF(AND(OR($A4156=Sheet2!$A$10,$A4156=Sheet2!$A$11,$A4156=Sheet2!$A$12,$A4156=Sheet2!$A$13,$A4156=Sheet2!$A$14,$A4156=Sheet2!$A$15,$A4156=Sheet2!$A$16,$A4156=Sheet2!$A$17),Sheet2!$B$9&lt;=仕訳日記帳!$N4156&lt;Sheet2!$C$10),仕訳日記帳!G4156,""))))</f>
        <v/>
      </c>
      <c r="G4156" t="str">
        <f>IF(OR(A4156=Sheet2!$A$2,A4156=Sheet2!$A$3,A4156=Sheet2!$A$4,A4156=Sheet2!$A$5,A4156=Sheet2!$A$6,A4156=Sheet2!$A$7,A4156=Sheet2!$A$8,A4156=Sheet2!$A$9,A4156=Sheet2!$A$10,A4156=Sheet2!$A$11,A4156=Sheet2!$A$12,$A$2=Sheet2!$A$13,A4156=Sheet2!$A$14,$A$2=Sheet2!$A$15,$A$2=Sheet2!$A$16,A4156=Sheet2!$A$17),"該当","")</f>
        <v/>
      </c>
      <c r="H4156" t="str">
        <f>IF(OR(A4156="",G4156=""),"",COUNTIF($G$2:G4156,"該当"))</f>
        <v/>
      </c>
    </row>
    <row r="4157" spans="1:8">
      <c r="A4157" t="str">
        <f>IF(AND(仕訳日記帳!D4157=Sheet2!$A$2,仕訳日記帳!$N4157&gt;=Sheet2!$B$2),仕訳日記帳!D4157,IF(AND(OR(仕訳日記帳!D4157=Sheet2!$A$3,仕訳日記帳!D4157=Sheet2!$A$4,仕訳日記帳!D4157=Sheet2!$A$5,仕訳日記帳!D4157=Sheet2!$A$6,仕訳日記帳!D4157=Sheet2!$A$7,仕訳日記帳!D4157=Sheet2!$A$9),仕訳日記帳!$N4157&gt;=Sheet2!$B$3),仕訳日記帳!D4157,IF(AND(仕訳日記帳!D4157=Sheet2!$A$8,仕訳日記帳!$N4157&gt;=Sheet2!$B$8),仕訳日記帳!D4157,IF(AND(OR(仕訳日記帳!D4157=Sheet2!$A$10,仕訳日記帳!D4157=Sheet2!$A$11,仕訳日記帳!D4157=Sheet2!$A$12,仕訳日記帳!D4157=Sheet2!$A$13,仕訳日記帳!D4157=Sheet2!$A$14,仕訳日記帳!D4157=Sheet2!$A$15,仕訳日記帳!D4157=Sheet2!$A$16,仕訳日記帳!D4157=Sheet2!$A$17),Sheet2!$B$9&lt;=仕訳日記帳!$N4157&lt;Sheet2!$C$10),仕訳日記帳!D4157,""))))</f>
        <v/>
      </c>
      <c r="B4157" s="263" t="str">
        <f>IF(AND($A4157=Sheet2!$A$2,仕訳日記帳!$N4157&gt;=Sheet2!$B$2),仕訳日記帳!A4157,IF(AND(OR($A4157=Sheet2!$A$3,$A4157=Sheet2!$A$4,$A4157=Sheet2!$A$5,$A4157=Sheet2!$A$6,$A4157=Sheet2!$A$7,$A4157=Sheet2!$A$9),仕訳日記帳!$N4157&gt;=Sheet2!$B$3),仕訳日記帳!A4157,IF(AND($A4157=Sheet2!$A$8,仕訳日記帳!$N4157&gt;=Sheet2!$B$8),仕訳日記帳!A4157,IF(AND(OR($A4157=Sheet2!$A$10,$A4157=Sheet2!$A$11,$A4157=Sheet2!$A$12,$A4157=Sheet2!$A$13,$A4157=Sheet2!$A$14,$A4157=Sheet2!$A$15,$A4157=Sheet2!$A$16,$A4157=Sheet2!$A$17),Sheet2!$B$9&lt;=仕訳日記帳!$N4157&lt;Sheet2!$C$10),仕訳日記帳!A4157,""))))</f>
        <v/>
      </c>
      <c r="C4157" t="str">
        <f>IF(AND($A4157=Sheet2!$A$2,仕訳日記帳!$N4157&gt;=Sheet2!$B$2),仕訳日記帳!B4157,IF(AND(OR($A4157=Sheet2!$A$3,$A4157=Sheet2!$A$4,$A4157=Sheet2!$A$5,$A4157=Sheet2!$A$6,$A4157=Sheet2!$A$7,$A4157=Sheet2!$A$9),仕訳日記帳!$N4157&gt;=Sheet2!$B$3),仕訳日記帳!B4157,IF(AND($A4157=Sheet2!$A$8,仕訳日記帳!$N4157&gt;=Sheet2!$B$8),仕訳日記帳!B4157,IF(AND(OR($A4157=Sheet2!$A$10,$A4157=Sheet2!$A$11,$A4157=Sheet2!$A$12,$A4157=Sheet2!$A$13,$A4157=Sheet2!$A$14,$A4157=Sheet2!$A$15,$A4157=Sheet2!$A$16,$A4157=Sheet2!$A$17),Sheet2!$B$9&lt;=仕訳日記帳!$N4157&lt;Sheet2!$C$10),仕訳日記帳!B4157,""))))</f>
        <v/>
      </c>
      <c r="D4157" s="265" t="str">
        <f>IF(AND($A4157=Sheet2!$A$2,仕訳日記帳!$N4157&gt;=Sheet2!$B$2),仕訳日記帳!N4157,IF(AND(OR($A4157=Sheet2!$A$3,$A4157=Sheet2!$A$4,$A4157=Sheet2!$A$5,$A4157=Sheet2!$A$6,$A4157=Sheet2!$A$7,$A4157=Sheet2!$A$9),仕訳日記帳!$N4157&gt;=Sheet2!$B$3),仕訳日記帳!N4157,IF(AND($A4157=Sheet2!$A$8,仕訳日記帳!$N4157&gt;=Sheet2!$B$8),仕訳日記帳!N4157,IF(AND(OR($A4157=Sheet2!$A$10,$A4157=Sheet2!$A$11,$A4157=Sheet2!$A$12,$A4157=Sheet2!$A$13,$A4157=Sheet2!$A$14,$A4157=Sheet2!$A$15,$A4157=Sheet2!$A$16,$A4157=Sheet2!$A$17),Sheet2!$B$9&lt;=仕訳日記帳!$N4157&lt;Sheet2!$C$10),仕訳日記帳!N4157,""))))</f>
        <v/>
      </c>
      <c r="E4157" s="263" t="str">
        <f>IF(AND($A4157=Sheet2!$A$2,仕訳日記帳!$N4157&gt;=Sheet2!$B$2),仕訳日記帳!G4157,IF(AND(OR($A4157=Sheet2!$A$3,$A4157=Sheet2!$A$4,$A4157=Sheet2!$A$5,$A4157=Sheet2!$A$6,$A4157=Sheet2!$A$7,$A4157=Sheet2!$A$9),仕訳日記帳!$N4157&gt;=Sheet2!$B$3),仕訳日記帳!G4157,IF(AND($A4157=Sheet2!$A$8,仕訳日記帳!$N4157&gt;=Sheet2!$B$8),仕訳日記帳!G4157,IF(AND(OR($A4157=Sheet2!$A$10,$A4157=Sheet2!$A$11,$A4157=Sheet2!$A$12,$A4157=Sheet2!$A$13,$A4157=Sheet2!$A$14,$A4157=Sheet2!$A$15,$A4157=Sheet2!$A$16,$A4157=Sheet2!$A$17),Sheet2!$B$9&lt;=仕訳日記帳!$N4157&lt;Sheet2!$C$10),仕訳日記帳!G4157,""))))</f>
        <v/>
      </c>
      <c r="G4157" t="str">
        <f>IF(OR(A4157=Sheet2!$A$2,A4157=Sheet2!$A$3,A4157=Sheet2!$A$4,A4157=Sheet2!$A$5,A4157=Sheet2!$A$6,A4157=Sheet2!$A$7,A4157=Sheet2!$A$8,A4157=Sheet2!$A$9,A4157=Sheet2!$A$10,A4157=Sheet2!$A$11,A4157=Sheet2!$A$12,$A$2=Sheet2!$A$13,A4157=Sheet2!$A$14,$A$2=Sheet2!$A$15,$A$2=Sheet2!$A$16,A4157=Sheet2!$A$17),"該当","")</f>
        <v/>
      </c>
      <c r="H4157" t="str">
        <f>IF(OR(A4157="",G4157=""),"",COUNTIF($G$2:G4157,"該当"))</f>
        <v/>
      </c>
    </row>
    <row r="4158" spans="1:8">
      <c r="A4158" t="str">
        <f>IF(AND(仕訳日記帳!D4158=Sheet2!$A$2,仕訳日記帳!$N4158&gt;=Sheet2!$B$2),仕訳日記帳!D4158,IF(AND(OR(仕訳日記帳!D4158=Sheet2!$A$3,仕訳日記帳!D4158=Sheet2!$A$4,仕訳日記帳!D4158=Sheet2!$A$5,仕訳日記帳!D4158=Sheet2!$A$6,仕訳日記帳!D4158=Sheet2!$A$7,仕訳日記帳!D4158=Sheet2!$A$9),仕訳日記帳!$N4158&gt;=Sheet2!$B$3),仕訳日記帳!D4158,IF(AND(仕訳日記帳!D4158=Sheet2!$A$8,仕訳日記帳!$N4158&gt;=Sheet2!$B$8),仕訳日記帳!D4158,IF(AND(OR(仕訳日記帳!D4158=Sheet2!$A$10,仕訳日記帳!D4158=Sheet2!$A$11,仕訳日記帳!D4158=Sheet2!$A$12,仕訳日記帳!D4158=Sheet2!$A$13,仕訳日記帳!D4158=Sheet2!$A$14,仕訳日記帳!D4158=Sheet2!$A$15,仕訳日記帳!D4158=Sheet2!$A$16,仕訳日記帳!D4158=Sheet2!$A$17),Sheet2!$B$9&lt;=仕訳日記帳!$N4158&lt;Sheet2!$C$10),仕訳日記帳!D4158,""))))</f>
        <v/>
      </c>
      <c r="B4158" s="263" t="str">
        <f>IF(AND($A4158=Sheet2!$A$2,仕訳日記帳!$N4158&gt;=Sheet2!$B$2),仕訳日記帳!A4158,IF(AND(OR($A4158=Sheet2!$A$3,$A4158=Sheet2!$A$4,$A4158=Sheet2!$A$5,$A4158=Sheet2!$A$6,$A4158=Sheet2!$A$7,$A4158=Sheet2!$A$9),仕訳日記帳!$N4158&gt;=Sheet2!$B$3),仕訳日記帳!A4158,IF(AND($A4158=Sheet2!$A$8,仕訳日記帳!$N4158&gt;=Sheet2!$B$8),仕訳日記帳!A4158,IF(AND(OR($A4158=Sheet2!$A$10,$A4158=Sheet2!$A$11,$A4158=Sheet2!$A$12,$A4158=Sheet2!$A$13,$A4158=Sheet2!$A$14,$A4158=Sheet2!$A$15,$A4158=Sheet2!$A$16,$A4158=Sheet2!$A$17),Sheet2!$B$9&lt;=仕訳日記帳!$N4158&lt;Sheet2!$C$10),仕訳日記帳!A4158,""))))</f>
        <v/>
      </c>
      <c r="C4158" t="str">
        <f>IF(AND($A4158=Sheet2!$A$2,仕訳日記帳!$N4158&gt;=Sheet2!$B$2),仕訳日記帳!B4158,IF(AND(OR($A4158=Sheet2!$A$3,$A4158=Sheet2!$A$4,$A4158=Sheet2!$A$5,$A4158=Sheet2!$A$6,$A4158=Sheet2!$A$7,$A4158=Sheet2!$A$9),仕訳日記帳!$N4158&gt;=Sheet2!$B$3),仕訳日記帳!B4158,IF(AND($A4158=Sheet2!$A$8,仕訳日記帳!$N4158&gt;=Sheet2!$B$8),仕訳日記帳!B4158,IF(AND(OR($A4158=Sheet2!$A$10,$A4158=Sheet2!$A$11,$A4158=Sheet2!$A$12,$A4158=Sheet2!$A$13,$A4158=Sheet2!$A$14,$A4158=Sheet2!$A$15,$A4158=Sheet2!$A$16,$A4158=Sheet2!$A$17),Sheet2!$B$9&lt;=仕訳日記帳!$N4158&lt;Sheet2!$C$10),仕訳日記帳!B4158,""))))</f>
        <v/>
      </c>
      <c r="D4158" s="265" t="str">
        <f>IF(AND($A4158=Sheet2!$A$2,仕訳日記帳!$N4158&gt;=Sheet2!$B$2),仕訳日記帳!N4158,IF(AND(OR($A4158=Sheet2!$A$3,$A4158=Sheet2!$A$4,$A4158=Sheet2!$A$5,$A4158=Sheet2!$A$6,$A4158=Sheet2!$A$7,$A4158=Sheet2!$A$9),仕訳日記帳!$N4158&gt;=Sheet2!$B$3),仕訳日記帳!N4158,IF(AND($A4158=Sheet2!$A$8,仕訳日記帳!$N4158&gt;=Sheet2!$B$8),仕訳日記帳!N4158,IF(AND(OR($A4158=Sheet2!$A$10,$A4158=Sheet2!$A$11,$A4158=Sheet2!$A$12,$A4158=Sheet2!$A$13,$A4158=Sheet2!$A$14,$A4158=Sheet2!$A$15,$A4158=Sheet2!$A$16,$A4158=Sheet2!$A$17),Sheet2!$B$9&lt;=仕訳日記帳!$N4158&lt;Sheet2!$C$10),仕訳日記帳!N4158,""))))</f>
        <v/>
      </c>
      <c r="E4158" s="263" t="str">
        <f>IF(AND($A4158=Sheet2!$A$2,仕訳日記帳!$N4158&gt;=Sheet2!$B$2),仕訳日記帳!G4158,IF(AND(OR($A4158=Sheet2!$A$3,$A4158=Sheet2!$A$4,$A4158=Sheet2!$A$5,$A4158=Sheet2!$A$6,$A4158=Sheet2!$A$7,$A4158=Sheet2!$A$9),仕訳日記帳!$N4158&gt;=Sheet2!$B$3),仕訳日記帳!G4158,IF(AND($A4158=Sheet2!$A$8,仕訳日記帳!$N4158&gt;=Sheet2!$B$8),仕訳日記帳!G4158,IF(AND(OR($A4158=Sheet2!$A$10,$A4158=Sheet2!$A$11,$A4158=Sheet2!$A$12,$A4158=Sheet2!$A$13,$A4158=Sheet2!$A$14,$A4158=Sheet2!$A$15,$A4158=Sheet2!$A$16,$A4158=Sheet2!$A$17),Sheet2!$B$9&lt;=仕訳日記帳!$N4158&lt;Sheet2!$C$10),仕訳日記帳!G4158,""))))</f>
        <v/>
      </c>
      <c r="G4158" t="str">
        <f>IF(OR(A4158=Sheet2!$A$2,A4158=Sheet2!$A$3,A4158=Sheet2!$A$4,A4158=Sheet2!$A$5,A4158=Sheet2!$A$6,A4158=Sheet2!$A$7,A4158=Sheet2!$A$8,A4158=Sheet2!$A$9,A4158=Sheet2!$A$10,A4158=Sheet2!$A$11,A4158=Sheet2!$A$12,$A$2=Sheet2!$A$13,A4158=Sheet2!$A$14,$A$2=Sheet2!$A$15,$A$2=Sheet2!$A$16,A4158=Sheet2!$A$17),"該当","")</f>
        <v/>
      </c>
      <c r="H4158" t="str">
        <f>IF(OR(A4158="",G4158=""),"",COUNTIF($G$2:G4158,"該当"))</f>
        <v/>
      </c>
    </row>
    <row r="4159" spans="1:8">
      <c r="A4159" t="str">
        <f>IF(AND(仕訳日記帳!D4159=Sheet2!$A$2,仕訳日記帳!$N4159&gt;=Sheet2!$B$2),仕訳日記帳!D4159,IF(AND(OR(仕訳日記帳!D4159=Sheet2!$A$3,仕訳日記帳!D4159=Sheet2!$A$4,仕訳日記帳!D4159=Sheet2!$A$5,仕訳日記帳!D4159=Sheet2!$A$6,仕訳日記帳!D4159=Sheet2!$A$7,仕訳日記帳!D4159=Sheet2!$A$9),仕訳日記帳!$N4159&gt;=Sheet2!$B$3),仕訳日記帳!D4159,IF(AND(仕訳日記帳!D4159=Sheet2!$A$8,仕訳日記帳!$N4159&gt;=Sheet2!$B$8),仕訳日記帳!D4159,IF(AND(OR(仕訳日記帳!D4159=Sheet2!$A$10,仕訳日記帳!D4159=Sheet2!$A$11,仕訳日記帳!D4159=Sheet2!$A$12,仕訳日記帳!D4159=Sheet2!$A$13,仕訳日記帳!D4159=Sheet2!$A$14,仕訳日記帳!D4159=Sheet2!$A$15,仕訳日記帳!D4159=Sheet2!$A$16,仕訳日記帳!D4159=Sheet2!$A$17),Sheet2!$B$9&lt;=仕訳日記帳!$N4159&lt;Sheet2!$C$10),仕訳日記帳!D4159,""))))</f>
        <v/>
      </c>
      <c r="B4159" s="263" t="str">
        <f>IF(AND($A4159=Sheet2!$A$2,仕訳日記帳!$N4159&gt;=Sheet2!$B$2),仕訳日記帳!A4159,IF(AND(OR($A4159=Sheet2!$A$3,$A4159=Sheet2!$A$4,$A4159=Sheet2!$A$5,$A4159=Sheet2!$A$6,$A4159=Sheet2!$A$7,$A4159=Sheet2!$A$9),仕訳日記帳!$N4159&gt;=Sheet2!$B$3),仕訳日記帳!A4159,IF(AND($A4159=Sheet2!$A$8,仕訳日記帳!$N4159&gt;=Sheet2!$B$8),仕訳日記帳!A4159,IF(AND(OR($A4159=Sheet2!$A$10,$A4159=Sheet2!$A$11,$A4159=Sheet2!$A$12,$A4159=Sheet2!$A$13,$A4159=Sheet2!$A$14,$A4159=Sheet2!$A$15,$A4159=Sheet2!$A$16,$A4159=Sheet2!$A$17),Sheet2!$B$9&lt;=仕訳日記帳!$N4159&lt;Sheet2!$C$10),仕訳日記帳!A4159,""))))</f>
        <v/>
      </c>
      <c r="C4159" t="str">
        <f>IF(AND($A4159=Sheet2!$A$2,仕訳日記帳!$N4159&gt;=Sheet2!$B$2),仕訳日記帳!B4159,IF(AND(OR($A4159=Sheet2!$A$3,$A4159=Sheet2!$A$4,$A4159=Sheet2!$A$5,$A4159=Sheet2!$A$6,$A4159=Sheet2!$A$7,$A4159=Sheet2!$A$9),仕訳日記帳!$N4159&gt;=Sheet2!$B$3),仕訳日記帳!B4159,IF(AND($A4159=Sheet2!$A$8,仕訳日記帳!$N4159&gt;=Sheet2!$B$8),仕訳日記帳!B4159,IF(AND(OR($A4159=Sheet2!$A$10,$A4159=Sheet2!$A$11,$A4159=Sheet2!$A$12,$A4159=Sheet2!$A$13,$A4159=Sheet2!$A$14,$A4159=Sheet2!$A$15,$A4159=Sheet2!$A$16,$A4159=Sheet2!$A$17),Sheet2!$B$9&lt;=仕訳日記帳!$N4159&lt;Sheet2!$C$10),仕訳日記帳!B4159,""))))</f>
        <v/>
      </c>
      <c r="D4159" s="265" t="str">
        <f>IF(AND($A4159=Sheet2!$A$2,仕訳日記帳!$N4159&gt;=Sheet2!$B$2),仕訳日記帳!N4159,IF(AND(OR($A4159=Sheet2!$A$3,$A4159=Sheet2!$A$4,$A4159=Sheet2!$A$5,$A4159=Sheet2!$A$6,$A4159=Sheet2!$A$7,$A4159=Sheet2!$A$9),仕訳日記帳!$N4159&gt;=Sheet2!$B$3),仕訳日記帳!N4159,IF(AND($A4159=Sheet2!$A$8,仕訳日記帳!$N4159&gt;=Sheet2!$B$8),仕訳日記帳!N4159,IF(AND(OR($A4159=Sheet2!$A$10,$A4159=Sheet2!$A$11,$A4159=Sheet2!$A$12,$A4159=Sheet2!$A$13,$A4159=Sheet2!$A$14,$A4159=Sheet2!$A$15,$A4159=Sheet2!$A$16,$A4159=Sheet2!$A$17),Sheet2!$B$9&lt;=仕訳日記帳!$N4159&lt;Sheet2!$C$10),仕訳日記帳!N4159,""))))</f>
        <v/>
      </c>
      <c r="E4159" s="263" t="str">
        <f>IF(AND($A4159=Sheet2!$A$2,仕訳日記帳!$N4159&gt;=Sheet2!$B$2),仕訳日記帳!G4159,IF(AND(OR($A4159=Sheet2!$A$3,$A4159=Sheet2!$A$4,$A4159=Sheet2!$A$5,$A4159=Sheet2!$A$6,$A4159=Sheet2!$A$7,$A4159=Sheet2!$A$9),仕訳日記帳!$N4159&gt;=Sheet2!$B$3),仕訳日記帳!G4159,IF(AND($A4159=Sheet2!$A$8,仕訳日記帳!$N4159&gt;=Sheet2!$B$8),仕訳日記帳!G4159,IF(AND(OR($A4159=Sheet2!$A$10,$A4159=Sheet2!$A$11,$A4159=Sheet2!$A$12,$A4159=Sheet2!$A$13,$A4159=Sheet2!$A$14,$A4159=Sheet2!$A$15,$A4159=Sheet2!$A$16,$A4159=Sheet2!$A$17),Sheet2!$B$9&lt;=仕訳日記帳!$N4159&lt;Sheet2!$C$10),仕訳日記帳!G4159,""))))</f>
        <v/>
      </c>
      <c r="G4159" t="str">
        <f>IF(OR(A4159=Sheet2!$A$2,A4159=Sheet2!$A$3,A4159=Sheet2!$A$4,A4159=Sheet2!$A$5,A4159=Sheet2!$A$6,A4159=Sheet2!$A$7,A4159=Sheet2!$A$8,A4159=Sheet2!$A$9,A4159=Sheet2!$A$10,A4159=Sheet2!$A$11,A4159=Sheet2!$A$12,$A$2=Sheet2!$A$13,A4159=Sheet2!$A$14,$A$2=Sheet2!$A$15,$A$2=Sheet2!$A$16,A4159=Sheet2!$A$17),"該当","")</f>
        <v/>
      </c>
      <c r="H4159" t="str">
        <f>IF(OR(A4159="",G4159=""),"",COUNTIF($G$2:G4159,"該当"))</f>
        <v/>
      </c>
    </row>
    <row r="4160" spans="1:8">
      <c r="A4160" t="str">
        <f>IF(AND(仕訳日記帳!D4160=Sheet2!$A$2,仕訳日記帳!$N4160&gt;=Sheet2!$B$2),仕訳日記帳!D4160,IF(AND(OR(仕訳日記帳!D4160=Sheet2!$A$3,仕訳日記帳!D4160=Sheet2!$A$4,仕訳日記帳!D4160=Sheet2!$A$5,仕訳日記帳!D4160=Sheet2!$A$6,仕訳日記帳!D4160=Sheet2!$A$7,仕訳日記帳!D4160=Sheet2!$A$9),仕訳日記帳!$N4160&gt;=Sheet2!$B$3),仕訳日記帳!D4160,IF(AND(仕訳日記帳!D4160=Sheet2!$A$8,仕訳日記帳!$N4160&gt;=Sheet2!$B$8),仕訳日記帳!D4160,IF(AND(OR(仕訳日記帳!D4160=Sheet2!$A$10,仕訳日記帳!D4160=Sheet2!$A$11,仕訳日記帳!D4160=Sheet2!$A$12,仕訳日記帳!D4160=Sheet2!$A$13,仕訳日記帳!D4160=Sheet2!$A$14,仕訳日記帳!D4160=Sheet2!$A$15,仕訳日記帳!D4160=Sheet2!$A$16,仕訳日記帳!D4160=Sheet2!$A$17),Sheet2!$B$9&lt;=仕訳日記帳!$N4160&lt;Sheet2!$C$10),仕訳日記帳!D4160,""))))</f>
        <v/>
      </c>
      <c r="B4160" s="263" t="str">
        <f>IF(AND($A4160=Sheet2!$A$2,仕訳日記帳!$N4160&gt;=Sheet2!$B$2),仕訳日記帳!A4160,IF(AND(OR($A4160=Sheet2!$A$3,$A4160=Sheet2!$A$4,$A4160=Sheet2!$A$5,$A4160=Sheet2!$A$6,$A4160=Sheet2!$A$7,$A4160=Sheet2!$A$9),仕訳日記帳!$N4160&gt;=Sheet2!$B$3),仕訳日記帳!A4160,IF(AND($A4160=Sheet2!$A$8,仕訳日記帳!$N4160&gt;=Sheet2!$B$8),仕訳日記帳!A4160,IF(AND(OR($A4160=Sheet2!$A$10,$A4160=Sheet2!$A$11,$A4160=Sheet2!$A$12,$A4160=Sheet2!$A$13,$A4160=Sheet2!$A$14,$A4160=Sheet2!$A$15,$A4160=Sheet2!$A$16,$A4160=Sheet2!$A$17),Sheet2!$B$9&lt;=仕訳日記帳!$N4160&lt;Sheet2!$C$10),仕訳日記帳!A4160,""))))</f>
        <v/>
      </c>
      <c r="C4160" t="str">
        <f>IF(AND($A4160=Sheet2!$A$2,仕訳日記帳!$N4160&gt;=Sheet2!$B$2),仕訳日記帳!B4160,IF(AND(OR($A4160=Sheet2!$A$3,$A4160=Sheet2!$A$4,$A4160=Sheet2!$A$5,$A4160=Sheet2!$A$6,$A4160=Sheet2!$A$7,$A4160=Sheet2!$A$9),仕訳日記帳!$N4160&gt;=Sheet2!$B$3),仕訳日記帳!B4160,IF(AND($A4160=Sheet2!$A$8,仕訳日記帳!$N4160&gt;=Sheet2!$B$8),仕訳日記帳!B4160,IF(AND(OR($A4160=Sheet2!$A$10,$A4160=Sheet2!$A$11,$A4160=Sheet2!$A$12,$A4160=Sheet2!$A$13,$A4160=Sheet2!$A$14,$A4160=Sheet2!$A$15,$A4160=Sheet2!$A$16,$A4160=Sheet2!$A$17),Sheet2!$B$9&lt;=仕訳日記帳!$N4160&lt;Sheet2!$C$10),仕訳日記帳!B4160,""))))</f>
        <v/>
      </c>
      <c r="D4160" s="265" t="str">
        <f>IF(AND($A4160=Sheet2!$A$2,仕訳日記帳!$N4160&gt;=Sheet2!$B$2),仕訳日記帳!N4160,IF(AND(OR($A4160=Sheet2!$A$3,$A4160=Sheet2!$A$4,$A4160=Sheet2!$A$5,$A4160=Sheet2!$A$6,$A4160=Sheet2!$A$7,$A4160=Sheet2!$A$9),仕訳日記帳!$N4160&gt;=Sheet2!$B$3),仕訳日記帳!N4160,IF(AND($A4160=Sheet2!$A$8,仕訳日記帳!$N4160&gt;=Sheet2!$B$8),仕訳日記帳!N4160,IF(AND(OR($A4160=Sheet2!$A$10,$A4160=Sheet2!$A$11,$A4160=Sheet2!$A$12,$A4160=Sheet2!$A$13,$A4160=Sheet2!$A$14,$A4160=Sheet2!$A$15,$A4160=Sheet2!$A$16,$A4160=Sheet2!$A$17),Sheet2!$B$9&lt;=仕訳日記帳!$N4160&lt;Sheet2!$C$10),仕訳日記帳!N4160,""))))</f>
        <v/>
      </c>
      <c r="E4160" s="263" t="str">
        <f>IF(AND($A4160=Sheet2!$A$2,仕訳日記帳!$N4160&gt;=Sheet2!$B$2),仕訳日記帳!G4160,IF(AND(OR($A4160=Sheet2!$A$3,$A4160=Sheet2!$A$4,$A4160=Sheet2!$A$5,$A4160=Sheet2!$A$6,$A4160=Sheet2!$A$7,$A4160=Sheet2!$A$9),仕訳日記帳!$N4160&gt;=Sheet2!$B$3),仕訳日記帳!G4160,IF(AND($A4160=Sheet2!$A$8,仕訳日記帳!$N4160&gt;=Sheet2!$B$8),仕訳日記帳!G4160,IF(AND(OR($A4160=Sheet2!$A$10,$A4160=Sheet2!$A$11,$A4160=Sheet2!$A$12,$A4160=Sheet2!$A$13,$A4160=Sheet2!$A$14,$A4160=Sheet2!$A$15,$A4160=Sheet2!$A$16,$A4160=Sheet2!$A$17),Sheet2!$B$9&lt;=仕訳日記帳!$N4160&lt;Sheet2!$C$10),仕訳日記帳!G4160,""))))</f>
        <v/>
      </c>
      <c r="G4160" t="str">
        <f>IF(OR(A4160=Sheet2!$A$2,A4160=Sheet2!$A$3,A4160=Sheet2!$A$4,A4160=Sheet2!$A$5,A4160=Sheet2!$A$6,A4160=Sheet2!$A$7,A4160=Sheet2!$A$8,A4160=Sheet2!$A$9,A4160=Sheet2!$A$10,A4160=Sheet2!$A$11,A4160=Sheet2!$A$12,$A$2=Sheet2!$A$13,A4160=Sheet2!$A$14,$A$2=Sheet2!$A$15,$A$2=Sheet2!$A$16,A4160=Sheet2!$A$17),"該当","")</f>
        <v/>
      </c>
      <c r="H4160" t="str">
        <f>IF(OR(A4160="",G4160=""),"",COUNTIF($G$2:G4160,"該当"))</f>
        <v/>
      </c>
    </row>
    <row r="4161" spans="1:8">
      <c r="A4161" t="str">
        <f>IF(AND(仕訳日記帳!D4161=Sheet2!$A$2,仕訳日記帳!$N4161&gt;=Sheet2!$B$2),仕訳日記帳!D4161,IF(AND(OR(仕訳日記帳!D4161=Sheet2!$A$3,仕訳日記帳!D4161=Sheet2!$A$4,仕訳日記帳!D4161=Sheet2!$A$5,仕訳日記帳!D4161=Sheet2!$A$6,仕訳日記帳!D4161=Sheet2!$A$7,仕訳日記帳!D4161=Sheet2!$A$9),仕訳日記帳!$N4161&gt;=Sheet2!$B$3),仕訳日記帳!D4161,IF(AND(仕訳日記帳!D4161=Sheet2!$A$8,仕訳日記帳!$N4161&gt;=Sheet2!$B$8),仕訳日記帳!D4161,IF(AND(OR(仕訳日記帳!D4161=Sheet2!$A$10,仕訳日記帳!D4161=Sheet2!$A$11,仕訳日記帳!D4161=Sheet2!$A$12,仕訳日記帳!D4161=Sheet2!$A$13,仕訳日記帳!D4161=Sheet2!$A$14,仕訳日記帳!D4161=Sheet2!$A$15,仕訳日記帳!D4161=Sheet2!$A$16,仕訳日記帳!D4161=Sheet2!$A$17),Sheet2!$B$9&lt;=仕訳日記帳!$N4161&lt;Sheet2!$C$10),仕訳日記帳!D4161,""))))</f>
        <v/>
      </c>
      <c r="B4161" s="263" t="str">
        <f>IF(AND($A4161=Sheet2!$A$2,仕訳日記帳!$N4161&gt;=Sheet2!$B$2),仕訳日記帳!A4161,IF(AND(OR($A4161=Sheet2!$A$3,$A4161=Sheet2!$A$4,$A4161=Sheet2!$A$5,$A4161=Sheet2!$A$6,$A4161=Sheet2!$A$7,$A4161=Sheet2!$A$9),仕訳日記帳!$N4161&gt;=Sheet2!$B$3),仕訳日記帳!A4161,IF(AND($A4161=Sheet2!$A$8,仕訳日記帳!$N4161&gt;=Sheet2!$B$8),仕訳日記帳!A4161,IF(AND(OR($A4161=Sheet2!$A$10,$A4161=Sheet2!$A$11,$A4161=Sheet2!$A$12,$A4161=Sheet2!$A$13,$A4161=Sheet2!$A$14,$A4161=Sheet2!$A$15,$A4161=Sheet2!$A$16,$A4161=Sheet2!$A$17),Sheet2!$B$9&lt;=仕訳日記帳!$N4161&lt;Sheet2!$C$10),仕訳日記帳!A4161,""))))</f>
        <v/>
      </c>
      <c r="C4161" t="str">
        <f>IF(AND($A4161=Sheet2!$A$2,仕訳日記帳!$N4161&gt;=Sheet2!$B$2),仕訳日記帳!B4161,IF(AND(OR($A4161=Sheet2!$A$3,$A4161=Sheet2!$A$4,$A4161=Sheet2!$A$5,$A4161=Sheet2!$A$6,$A4161=Sheet2!$A$7,$A4161=Sheet2!$A$9),仕訳日記帳!$N4161&gt;=Sheet2!$B$3),仕訳日記帳!B4161,IF(AND($A4161=Sheet2!$A$8,仕訳日記帳!$N4161&gt;=Sheet2!$B$8),仕訳日記帳!B4161,IF(AND(OR($A4161=Sheet2!$A$10,$A4161=Sheet2!$A$11,$A4161=Sheet2!$A$12,$A4161=Sheet2!$A$13,$A4161=Sheet2!$A$14,$A4161=Sheet2!$A$15,$A4161=Sheet2!$A$16,$A4161=Sheet2!$A$17),Sheet2!$B$9&lt;=仕訳日記帳!$N4161&lt;Sheet2!$C$10),仕訳日記帳!B4161,""))))</f>
        <v/>
      </c>
      <c r="D4161" s="265" t="str">
        <f>IF(AND($A4161=Sheet2!$A$2,仕訳日記帳!$N4161&gt;=Sheet2!$B$2),仕訳日記帳!N4161,IF(AND(OR($A4161=Sheet2!$A$3,$A4161=Sheet2!$A$4,$A4161=Sheet2!$A$5,$A4161=Sheet2!$A$6,$A4161=Sheet2!$A$7,$A4161=Sheet2!$A$9),仕訳日記帳!$N4161&gt;=Sheet2!$B$3),仕訳日記帳!N4161,IF(AND($A4161=Sheet2!$A$8,仕訳日記帳!$N4161&gt;=Sheet2!$B$8),仕訳日記帳!N4161,IF(AND(OR($A4161=Sheet2!$A$10,$A4161=Sheet2!$A$11,$A4161=Sheet2!$A$12,$A4161=Sheet2!$A$13,$A4161=Sheet2!$A$14,$A4161=Sheet2!$A$15,$A4161=Sheet2!$A$16,$A4161=Sheet2!$A$17),Sheet2!$B$9&lt;=仕訳日記帳!$N4161&lt;Sheet2!$C$10),仕訳日記帳!N4161,""))))</f>
        <v/>
      </c>
      <c r="E4161" s="263" t="str">
        <f>IF(AND($A4161=Sheet2!$A$2,仕訳日記帳!$N4161&gt;=Sheet2!$B$2),仕訳日記帳!G4161,IF(AND(OR($A4161=Sheet2!$A$3,$A4161=Sheet2!$A$4,$A4161=Sheet2!$A$5,$A4161=Sheet2!$A$6,$A4161=Sheet2!$A$7,$A4161=Sheet2!$A$9),仕訳日記帳!$N4161&gt;=Sheet2!$B$3),仕訳日記帳!G4161,IF(AND($A4161=Sheet2!$A$8,仕訳日記帳!$N4161&gt;=Sheet2!$B$8),仕訳日記帳!G4161,IF(AND(OR($A4161=Sheet2!$A$10,$A4161=Sheet2!$A$11,$A4161=Sheet2!$A$12,$A4161=Sheet2!$A$13,$A4161=Sheet2!$A$14,$A4161=Sheet2!$A$15,$A4161=Sheet2!$A$16,$A4161=Sheet2!$A$17),Sheet2!$B$9&lt;=仕訳日記帳!$N4161&lt;Sheet2!$C$10),仕訳日記帳!G4161,""))))</f>
        <v/>
      </c>
      <c r="G4161" t="str">
        <f>IF(OR(A4161=Sheet2!$A$2,A4161=Sheet2!$A$3,A4161=Sheet2!$A$4,A4161=Sheet2!$A$5,A4161=Sheet2!$A$6,A4161=Sheet2!$A$7,A4161=Sheet2!$A$8,A4161=Sheet2!$A$9,A4161=Sheet2!$A$10,A4161=Sheet2!$A$11,A4161=Sheet2!$A$12,$A$2=Sheet2!$A$13,A4161=Sheet2!$A$14,$A$2=Sheet2!$A$15,$A$2=Sheet2!$A$16,A4161=Sheet2!$A$17),"該当","")</f>
        <v/>
      </c>
      <c r="H4161" t="str">
        <f>IF(OR(A4161="",G4161=""),"",COUNTIF($G$2:G4161,"該当"))</f>
        <v/>
      </c>
    </row>
    <row r="4162" spans="1:8">
      <c r="A4162" t="str">
        <f>IF(AND(仕訳日記帳!D4162=Sheet2!$A$2,仕訳日記帳!$N4162&gt;=Sheet2!$B$2),仕訳日記帳!D4162,IF(AND(OR(仕訳日記帳!D4162=Sheet2!$A$3,仕訳日記帳!D4162=Sheet2!$A$4,仕訳日記帳!D4162=Sheet2!$A$5,仕訳日記帳!D4162=Sheet2!$A$6,仕訳日記帳!D4162=Sheet2!$A$7,仕訳日記帳!D4162=Sheet2!$A$9),仕訳日記帳!$N4162&gt;=Sheet2!$B$3),仕訳日記帳!D4162,IF(AND(仕訳日記帳!D4162=Sheet2!$A$8,仕訳日記帳!$N4162&gt;=Sheet2!$B$8),仕訳日記帳!D4162,IF(AND(OR(仕訳日記帳!D4162=Sheet2!$A$10,仕訳日記帳!D4162=Sheet2!$A$11,仕訳日記帳!D4162=Sheet2!$A$12,仕訳日記帳!D4162=Sheet2!$A$13,仕訳日記帳!D4162=Sheet2!$A$14,仕訳日記帳!D4162=Sheet2!$A$15,仕訳日記帳!D4162=Sheet2!$A$16,仕訳日記帳!D4162=Sheet2!$A$17),Sheet2!$B$9&lt;=仕訳日記帳!$N4162&lt;Sheet2!$C$10),仕訳日記帳!D4162,""))))</f>
        <v/>
      </c>
      <c r="B4162" s="263" t="str">
        <f>IF(AND($A4162=Sheet2!$A$2,仕訳日記帳!$N4162&gt;=Sheet2!$B$2),仕訳日記帳!A4162,IF(AND(OR($A4162=Sheet2!$A$3,$A4162=Sheet2!$A$4,$A4162=Sheet2!$A$5,$A4162=Sheet2!$A$6,$A4162=Sheet2!$A$7,$A4162=Sheet2!$A$9),仕訳日記帳!$N4162&gt;=Sheet2!$B$3),仕訳日記帳!A4162,IF(AND($A4162=Sheet2!$A$8,仕訳日記帳!$N4162&gt;=Sheet2!$B$8),仕訳日記帳!A4162,IF(AND(OR($A4162=Sheet2!$A$10,$A4162=Sheet2!$A$11,$A4162=Sheet2!$A$12,$A4162=Sheet2!$A$13,$A4162=Sheet2!$A$14,$A4162=Sheet2!$A$15,$A4162=Sheet2!$A$16,$A4162=Sheet2!$A$17),Sheet2!$B$9&lt;=仕訳日記帳!$N4162&lt;Sheet2!$C$10),仕訳日記帳!A4162,""))))</f>
        <v/>
      </c>
      <c r="C4162" t="str">
        <f>IF(AND($A4162=Sheet2!$A$2,仕訳日記帳!$N4162&gt;=Sheet2!$B$2),仕訳日記帳!B4162,IF(AND(OR($A4162=Sheet2!$A$3,$A4162=Sheet2!$A$4,$A4162=Sheet2!$A$5,$A4162=Sheet2!$A$6,$A4162=Sheet2!$A$7,$A4162=Sheet2!$A$9),仕訳日記帳!$N4162&gt;=Sheet2!$B$3),仕訳日記帳!B4162,IF(AND($A4162=Sheet2!$A$8,仕訳日記帳!$N4162&gt;=Sheet2!$B$8),仕訳日記帳!B4162,IF(AND(OR($A4162=Sheet2!$A$10,$A4162=Sheet2!$A$11,$A4162=Sheet2!$A$12,$A4162=Sheet2!$A$13,$A4162=Sheet2!$A$14,$A4162=Sheet2!$A$15,$A4162=Sheet2!$A$16,$A4162=Sheet2!$A$17),Sheet2!$B$9&lt;=仕訳日記帳!$N4162&lt;Sheet2!$C$10),仕訳日記帳!B4162,""))))</f>
        <v/>
      </c>
      <c r="D4162" s="265" t="str">
        <f>IF(AND($A4162=Sheet2!$A$2,仕訳日記帳!$N4162&gt;=Sheet2!$B$2),仕訳日記帳!N4162,IF(AND(OR($A4162=Sheet2!$A$3,$A4162=Sheet2!$A$4,$A4162=Sheet2!$A$5,$A4162=Sheet2!$A$6,$A4162=Sheet2!$A$7,$A4162=Sheet2!$A$9),仕訳日記帳!$N4162&gt;=Sheet2!$B$3),仕訳日記帳!N4162,IF(AND($A4162=Sheet2!$A$8,仕訳日記帳!$N4162&gt;=Sheet2!$B$8),仕訳日記帳!N4162,IF(AND(OR($A4162=Sheet2!$A$10,$A4162=Sheet2!$A$11,$A4162=Sheet2!$A$12,$A4162=Sheet2!$A$13,$A4162=Sheet2!$A$14,$A4162=Sheet2!$A$15,$A4162=Sheet2!$A$16,$A4162=Sheet2!$A$17),Sheet2!$B$9&lt;=仕訳日記帳!$N4162&lt;Sheet2!$C$10),仕訳日記帳!N4162,""))))</f>
        <v/>
      </c>
      <c r="E4162" s="263" t="str">
        <f>IF(AND($A4162=Sheet2!$A$2,仕訳日記帳!$N4162&gt;=Sheet2!$B$2),仕訳日記帳!G4162,IF(AND(OR($A4162=Sheet2!$A$3,$A4162=Sheet2!$A$4,$A4162=Sheet2!$A$5,$A4162=Sheet2!$A$6,$A4162=Sheet2!$A$7,$A4162=Sheet2!$A$9),仕訳日記帳!$N4162&gt;=Sheet2!$B$3),仕訳日記帳!G4162,IF(AND($A4162=Sheet2!$A$8,仕訳日記帳!$N4162&gt;=Sheet2!$B$8),仕訳日記帳!G4162,IF(AND(OR($A4162=Sheet2!$A$10,$A4162=Sheet2!$A$11,$A4162=Sheet2!$A$12,$A4162=Sheet2!$A$13,$A4162=Sheet2!$A$14,$A4162=Sheet2!$A$15,$A4162=Sheet2!$A$16,$A4162=Sheet2!$A$17),Sheet2!$B$9&lt;=仕訳日記帳!$N4162&lt;Sheet2!$C$10),仕訳日記帳!G4162,""))))</f>
        <v/>
      </c>
      <c r="G4162" t="str">
        <f>IF(OR(A4162=Sheet2!$A$2,A4162=Sheet2!$A$3,A4162=Sheet2!$A$4,A4162=Sheet2!$A$5,A4162=Sheet2!$A$6,A4162=Sheet2!$A$7,A4162=Sheet2!$A$8,A4162=Sheet2!$A$9,A4162=Sheet2!$A$10,A4162=Sheet2!$A$11,A4162=Sheet2!$A$12,$A$2=Sheet2!$A$13,A4162=Sheet2!$A$14,$A$2=Sheet2!$A$15,$A$2=Sheet2!$A$16,A4162=Sheet2!$A$17),"該当","")</f>
        <v/>
      </c>
      <c r="H4162" t="str">
        <f>IF(OR(A4162="",G4162=""),"",COUNTIF($G$2:G4162,"該当"))</f>
        <v/>
      </c>
    </row>
    <row r="4163" spans="1:8">
      <c r="A4163" t="str">
        <f>IF(AND(仕訳日記帳!D4163=Sheet2!$A$2,仕訳日記帳!$N4163&gt;=Sheet2!$B$2),仕訳日記帳!D4163,IF(AND(OR(仕訳日記帳!D4163=Sheet2!$A$3,仕訳日記帳!D4163=Sheet2!$A$4,仕訳日記帳!D4163=Sheet2!$A$5,仕訳日記帳!D4163=Sheet2!$A$6,仕訳日記帳!D4163=Sheet2!$A$7,仕訳日記帳!D4163=Sheet2!$A$9),仕訳日記帳!$N4163&gt;=Sheet2!$B$3),仕訳日記帳!D4163,IF(AND(仕訳日記帳!D4163=Sheet2!$A$8,仕訳日記帳!$N4163&gt;=Sheet2!$B$8),仕訳日記帳!D4163,IF(AND(OR(仕訳日記帳!D4163=Sheet2!$A$10,仕訳日記帳!D4163=Sheet2!$A$11,仕訳日記帳!D4163=Sheet2!$A$12,仕訳日記帳!D4163=Sheet2!$A$13,仕訳日記帳!D4163=Sheet2!$A$14,仕訳日記帳!D4163=Sheet2!$A$15,仕訳日記帳!D4163=Sheet2!$A$16,仕訳日記帳!D4163=Sheet2!$A$17),Sheet2!$B$9&lt;=仕訳日記帳!$N4163&lt;Sheet2!$C$10),仕訳日記帳!D4163,""))))</f>
        <v/>
      </c>
      <c r="B4163" s="263" t="str">
        <f>IF(AND($A4163=Sheet2!$A$2,仕訳日記帳!$N4163&gt;=Sheet2!$B$2),仕訳日記帳!A4163,IF(AND(OR($A4163=Sheet2!$A$3,$A4163=Sheet2!$A$4,$A4163=Sheet2!$A$5,$A4163=Sheet2!$A$6,$A4163=Sheet2!$A$7,$A4163=Sheet2!$A$9),仕訳日記帳!$N4163&gt;=Sheet2!$B$3),仕訳日記帳!A4163,IF(AND($A4163=Sheet2!$A$8,仕訳日記帳!$N4163&gt;=Sheet2!$B$8),仕訳日記帳!A4163,IF(AND(OR($A4163=Sheet2!$A$10,$A4163=Sheet2!$A$11,$A4163=Sheet2!$A$12,$A4163=Sheet2!$A$13,$A4163=Sheet2!$A$14,$A4163=Sheet2!$A$15,$A4163=Sheet2!$A$16,$A4163=Sheet2!$A$17),Sheet2!$B$9&lt;=仕訳日記帳!$N4163&lt;Sheet2!$C$10),仕訳日記帳!A4163,""))))</f>
        <v/>
      </c>
      <c r="C4163" t="str">
        <f>IF(AND($A4163=Sheet2!$A$2,仕訳日記帳!$N4163&gt;=Sheet2!$B$2),仕訳日記帳!B4163,IF(AND(OR($A4163=Sheet2!$A$3,$A4163=Sheet2!$A$4,$A4163=Sheet2!$A$5,$A4163=Sheet2!$A$6,$A4163=Sheet2!$A$7,$A4163=Sheet2!$A$9),仕訳日記帳!$N4163&gt;=Sheet2!$B$3),仕訳日記帳!B4163,IF(AND($A4163=Sheet2!$A$8,仕訳日記帳!$N4163&gt;=Sheet2!$B$8),仕訳日記帳!B4163,IF(AND(OR($A4163=Sheet2!$A$10,$A4163=Sheet2!$A$11,$A4163=Sheet2!$A$12,$A4163=Sheet2!$A$13,$A4163=Sheet2!$A$14,$A4163=Sheet2!$A$15,$A4163=Sheet2!$A$16,$A4163=Sheet2!$A$17),Sheet2!$B$9&lt;=仕訳日記帳!$N4163&lt;Sheet2!$C$10),仕訳日記帳!B4163,""))))</f>
        <v/>
      </c>
      <c r="D4163" s="265" t="str">
        <f>IF(AND($A4163=Sheet2!$A$2,仕訳日記帳!$N4163&gt;=Sheet2!$B$2),仕訳日記帳!N4163,IF(AND(OR($A4163=Sheet2!$A$3,$A4163=Sheet2!$A$4,$A4163=Sheet2!$A$5,$A4163=Sheet2!$A$6,$A4163=Sheet2!$A$7,$A4163=Sheet2!$A$9),仕訳日記帳!$N4163&gt;=Sheet2!$B$3),仕訳日記帳!N4163,IF(AND($A4163=Sheet2!$A$8,仕訳日記帳!$N4163&gt;=Sheet2!$B$8),仕訳日記帳!N4163,IF(AND(OR($A4163=Sheet2!$A$10,$A4163=Sheet2!$A$11,$A4163=Sheet2!$A$12,$A4163=Sheet2!$A$13,$A4163=Sheet2!$A$14,$A4163=Sheet2!$A$15,$A4163=Sheet2!$A$16,$A4163=Sheet2!$A$17),Sheet2!$B$9&lt;=仕訳日記帳!$N4163&lt;Sheet2!$C$10),仕訳日記帳!N4163,""))))</f>
        <v/>
      </c>
      <c r="E4163" s="263" t="str">
        <f>IF(AND($A4163=Sheet2!$A$2,仕訳日記帳!$N4163&gt;=Sheet2!$B$2),仕訳日記帳!G4163,IF(AND(OR($A4163=Sheet2!$A$3,$A4163=Sheet2!$A$4,$A4163=Sheet2!$A$5,$A4163=Sheet2!$A$6,$A4163=Sheet2!$A$7,$A4163=Sheet2!$A$9),仕訳日記帳!$N4163&gt;=Sheet2!$B$3),仕訳日記帳!G4163,IF(AND($A4163=Sheet2!$A$8,仕訳日記帳!$N4163&gt;=Sheet2!$B$8),仕訳日記帳!G4163,IF(AND(OR($A4163=Sheet2!$A$10,$A4163=Sheet2!$A$11,$A4163=Sheet2!$A$12,$A4163=Sheet2!$A$13,$A4163=Sheet2!$A$14,$A4163=Sheet2!$A$15,$A4163=Sheet2!$A$16,$A4163=Sheet2!$A$17),Sheet2!$B$9&lt;=仕訳日記帳!$N4163&lt;Sheet2!$C$10),仕訳日記帳!G4163,""))))</f>
        <v/>
      </c>
      <c r="G4163" t="str">
        <f>IF(OR(A4163=Sheet2!$A$2,A4163=Sheet2!$A$3,A4163=Sheet2!$A$4,A4163=Sheet2!$A$5,A4163=Sheet2!$A$6,A4163=Sheet2!$A$7,A4163=Sheet2!$A$8,A4163=Sheet2!$A$9,A4163=Sheet2!$A$10,A4163=Sheet2!$A$11,A4163=Sheet2!$A$12,$A$2=Sheet2!$A$13,A4163=Sheet2!$A$14,$A$2=Sheet2!$A$15,$A$2=Sheet2!$A$16,A4163=Sheet2!$A$17),"該当","")</f>
        <v/>
      </c>
      <c r="H4163" t="str">
        <f>IF(OR(A4163="",G4163=""),"",COUNTIF($G$2:G4163,"該当"))</f>
        <v/>
      </c>
    </row>
    <row r="4164" spans="1:8">
      <c r="A4164" t="str">
        <f>IF(AND(仕訳日記帳!D4164=Sheet2!$A$2,仕訳日記帳!$N4164&gt;=Sheet2!$B$2),仕訳日記帳!D4164,IF(AND(OR(仕訳日記帳!D4164=Sheet2!$A$3,仕訳日記帳!D4164=Sheet2!$A$4,仕訳日記帳!D4164=Sheet2!$A$5,仕訳日記帳!D4164=Sheet2!$A$6,仕訳日記帳!D4164=Sheet2!$A$7,仕訳日記帳!D4164=Sheet2!$A$9),仕訳日記帳!$N4164&gt;=Sheet2!$B$3),仕訳日記帳!D4164,IF(AND(仕訳日記帳!D4164=Sheet2!$A$8,仕訳日記帳!$N4164&gt;=Sheet2!$B$8),仕訳日記帳!D4164,IF(AND(OR(仕訳日記帳!D4164=Sheet2!$A$10,仕訳日記帳!D4164=Sheet2!$A$11,仕訳日記帳!D4164=Sheet2!$A$12,仕訳日記帳!D4164=Sheet2!$A$13,仕訳日記帳!D4164=Sheet2!$A$14,仕訳日記帳!D4164=Sheet2!$A$15,仕訳日記帳!D4164=Sheet2!$A$16,仕訳日記帳!D4164=Sheet2!$A$17),Sheet2!$B$9&lt;=仕訳日記帳!$N4164&lt;Sheet2!$C$10),仕訳日記帳!D4164,""))))</f>
        <v/>
      </c>
      <c r="B4164" s="263" t="str">
        <f>IF(AND($A4164=Sheet2!$A$2,仕訳日記帳!$N4164&gt;=Sheet2!$B$2),仕訳日記帳!A4164,IF(AND(OR($A4164=Sheet2!$A$3,$A4164=Sheet2!$A$4,$A4164=Sheet2!$A$5,$A4164=Sheet2!$A$6,$A4164=Sheet2!$A$7,$A4164=Sheet2!$A$9),仕訳日記帳!$N4164&gt;=Sheet2!$B$3),仕訳日記帳!A4164,IF(AND($A4164=Sheet2!$A$8,仕訳日記帳!$N4164&gt;=Sheet2!$B$8),仕訳日記帳!A4164,IF(AND(OR($A4164=Sheet2!$A$10,$A4164=Sheet2!$A$11,$A4164=Sheet2!$A$12,$A4164=Sheet2!$A$13,$A4164=Sheet2!$A$14,$A4164=Sheet2!$A$15,$A4164=Sheet2!$A$16,$A4164=Sheet2!$A$17),Sheet2!$B$9&lt;=仕訳日記帳!$N4164&lt;Sheet2!$C$10),仕訳日記帳!A4164,""))))</f>
        <v/>
      </c>
      <c r="C4164" t="str">
        <f>IF(AND($A4164=Sheet2!$A$2,仕訳日記帳!$N4164&gt;=Sheet2!$B$2),仕訳日記帳!B4164,IF(AND(OR($A4164=Sheet2!$A$3,$A4164=Sheet2!$A$4,$A4164=Sheet2!$A$5,$A4164=Sheet2!$A$6,$A4164=Sheet2!$A$7,$A4164=Sheet2!$A$9),仕訳日記帳!$N4164&gt;=Sheet2!$B$3),仕訳日記帳!B4164,IF(AND($A4164=Sheet2!$A$8,仕訳日記帳!$N4164&gt;=Sheet2!$B$8),仕訳日記帳!B4164,IF(AND(OR($A4164=Sheet2!$A$10,$A4164=Sheet2!$A$11,$A4164=Sheet2!$A$12,$A4164=Sheet2!$A$13,$A4164=Sheet2!$A$14,$A4164=Sheet2!$A$15,$A4164=Sheet2!$A$16,$A4164=Sheet2!$A$17),Sheet2!$B$9&lt;=仕訳日記帳!$N4164&lt;Sheet2!$C$10),仕訳日記帳!B4164,""))))</f>
        <v/>
      </c>
      <c r="D4164" s="265" t="str">
        <f>IF(AND($A4164=Sheet2!$A$2,仕訳日記帳!$N4164&gt;=Sheet2!$B$2),仕訳日記帳!N4164,IF(AND(OR($A4164=Sheet2!$A$3,$A4164=Sheet2!$A$4,$A4164=Sheet2!$A$5,$A4164=Sheet2!$A$6,$A4164=Sheet2!$A$7,$A4164=Sheet2!$A$9),仕訳日記帳!$N4164&gt;=Sheet2!$B$3),仕訳日記帳!N4164,IF(AND($A4164=Sheet2!$A$8,仕訳日記帳!$N4164&gt;=Sheet2!$B$8),仕訳日記帳!N4164,IF(AND(OR($A4164=Sheet2!$A$10,$A4164=Sheet2!$A$11,$A4164=Sheet2!$A$12,$A4164=Sheet2!$A$13,$A4164=Sheet2!$A$14,$A4164=Sheet2!$A$15,$A4164=Sheet2!$A$16,$A4164=Sheet2!$A$17),Sheet2!$B$9&lt;=仕訳日記帳!$N4164&lt;Sheet2!$C$10),仕訳日記帳!N4164,""))))</f>
        <v/>
      </c>
      <c r="E4164" s="263" t="str">
        <f>IF(AND($A4164=Sheet2!$A$2,仕訳日記帳!$N4164&gt;=Sheet2!$B$2),仕訳日記帳!G4164,IF(AND(OR($A4164=Sheet2!$A$3,$A4164=Sheet2!$A$4,$A4164=Sheet2!$A$5,$A4164=Sheet2!$A$6,$A4164=Sheet2!$A$7,$A4164=Sheet2!$A$9),仕訳日記帳!$N4164&gt;=Sheet2!$B$3),仕訳日記帳!G4164,IF(AND($A4164=Sheet2!$A$8,仕訳日記帳!$N4164&gt;=Sheet2!$B$8),仕訳日記帳!G4164,IF(AND(OR($A4164=Sheet2!$A$10,$A4164=Sheet2!$A$11,$A4164=Sheet2!$A$12,$A4164=Sheet2!$A$13,$A4164=Sheet2!$A$14,$A4164=Sheet2!$A$15,$A4164=Sheet2!$A$16,$A4164=Sheet2!$A$17),Sheet2!$B$9&lt;=仕訳日記帳!$N4164&lt;Sheet2!$C$10),仕訳日記帳!G4164,""))))</f>
        <v/>
      </c>
      <c r="G4164" t="str">
        <f>IF(OR(A4164=Sheet2!$A$2,A4164=Sheet2!$A$3,A4164=Sheet2!$A$4,A4164=Sheet2!$A$5,A4164=Sheet2!$A$6,A4164=Sheet2!$A$7,A4164=Sheet2!$A$8,A4164=Sheet2!$A$9,A4164=Sheet2!$A$10,A4164=Sheet2!$A$11,A4164=Sheet2!$A$12,$A$2=Sheet2!$A$13,A4164=Sheet2!$A$14,$A$2=Sheet2!$A$15,$A$2=Sheet2!$A$16,A4164=Sheet2!$A$17),"該当","")</f>
        <v/>
      </c>
      <c r="H4164" t="str">
        <f>IF(OR(A4164="",G4164=""),"",COUNTIF($G$2:G4164,"該当"))</f>
        <v/>
      </c>
    </row>
    <row r="4165" spans="1:8">
      <c r="A4165" t="str">
        <f>IF(AND(仕訳日記帳!D4165=Sheet2!$A$2,仕訳日記帳!$N4165&gt;=Sheet2!$B$2),仕訳日記帳!D4165,IF(AND(OR(仕訳日記帳!D4165=Sheet2!$A$3,仕訳日記帳!D4165=Sheet2!$A$4,仕訳日記帳!D4165=Sheet2!$A$5,仕訳日記帳!D4165=Sheet2!$A$6,仕訳日記帳!D4165=Sheet2!$A$7,仕訳日記帳!D4165=Sheet2!$A$9),仕訳日記帳!$N4165&gt;=Sheet2!$B$3),仕訳日記帳!D4165,IF(AND(仕訳日記帳!D4165=Sheet2!$A$8,仕訳日記帳!$N4165&gt;=Sheet2!$B$8),仕訳日記帳!D4165,IF(AND(OR(仕訳日記帳!D4165=Sheet2!$A$10,仕訳日記帳!D4165=Sheet2!$A$11,仕訳日記帳!D4165=Sheet2!$A$12,仕訳日記帳!D4165=Sheet2!$A$13,仕訳日記帳!D4165=Sheet2!$A$14,仕訳日記帳!D4165=Sheet2!$A$15,仕訳日記帳!D4165=Sheet2!$A$16,仕訳日記帳!D4165=Sheet2!$A$17),Sheet2!$B$9&lt;=仕訳日記帳!$N4165&lt;Sheet2!$C$10),仕訳日記帳!D4165,""))))</f>
        <v/>
      </c>
      <c r="B4165" s="263" t="str">
        <f>IF(AND($A4165=Sheet2!$A$2,仕訳日記帳!$N4165&gt;=Sheet2!$B$2),仕訳日記帳!A4165,IF(AND(OR($A4165=Sheet2!$A$3,$A4165=Sheet2!$A$4,$A4165=Sheet2!$A$5,$A4165=Sheet2!$A$6,$A4165=Sheet2!$A$7,$A4165=Sheet2!$A$9),仕訳日記帳!$N4165&gt;=Sheet2!$B$3),仕訳日記帳!A4165,IF(AND($A4165=Sheet2!$A$8,仕訳日記帳!$N4165&gt;=Sheet2!$B$8),仕訳日記帳!A4165,IF(AND(OR($A4165=Sheet2!$A$10,$A4165=Sheet2!$A$11,$A4165=Sheet2!$A$12,$A4165=Sheet2!$A$13,$A4165=Sheet2!$A$14,$A4165=Sheet2!$A$15,$A4165=Sheet2!$A$16,$A4165=Sheet2!$A$17),Sheet2!$B$9&lt;=仕訳日記帳!$N4165&lt;Sheet2!$C$10),仕訳日記帳!A4165,""))))</f>
        <v/>
      </c>
      <c r="C4165" t="str">
        <f>IF(AND($A4165=Sheet2!$A$2,仕訳日記帳!$N4165&gt;=Sheet2!$B$2),仕訳日記帳!B4165,IF(AND(OR($A4165=Sheet2!$A$3,$A4165=Sheet2!$A$4,$A4165=Sheet2!$A$5,$A4165=Sheet2!$A$6,$A4165=Sheet2!$A$7,$A4165=Sheet2!$A$9),仕訳日記帳!$N4165&gt;=Sheet2!$B$3),仕訳日記帳!B4165,IF(AND($A4165=Sheet2!$A$8,仕訳日記帳!$N4165&gt;=Sheet2!$B$8),仕訳日記帳!B4165,IF(AND(OR($A4165=Sheet2!$A$10,$A4165=Sheet2!$A$11,$A4165=Sheet2!$A$12,$A4165=Sheet2!$A$13,$A4165=Sheet2!$A$14,$A4165=Sheet2!$A$15,$A4165=Sheet2!$A$16,$A4165=Sheet2!$A$17),Sheet2!$B$9&lt;=仕訳日記帳!$N4165&lt;Sheet2!$C$10),仕訳日記帳!B4165,""))))</f>
        <v/>
      </c>
      <c r="D4165" s="265" t="str">
        <f>IF(AND($A4165=Sheet2!$A$2,仕訳日記帳!$N4165&gt;=Sheet2!$B$2),仕訳日記帳!N4165,IF(AND(OR($A4165=Sheet2!$A$3,$A4165=Sheet2!$A$4,$A4165=Sheet2!$A$5,$A4165=Sheet2!$A$6,$A4165=Sheet2!$A$7,$A4165=Sheet2!$A$9),仕訳日記帳!$N4165&gt;=Sheet2!$B$3),仕訳日記帳!N4165,IF(AND($A4165=Sheet2!$A$8,仕訳日記帳!$N4165&gt;=Sheet2!$B$8),仕訳日記帳!N4165,IF(AND(OR($A4165=Sheet2!$A$10,$A4165=Sheet2!$A$11,$A4165=Sheet2!$A$12,$A4165=Sheet2!$A$13,$A4165=Sheet2!$A$14,$A4165=Sheet2!$A$15,$A4165=Sheet2!$A$16,$A4165=Sheet2!$A$17),Sheet2!$B$9&lt;=仕訳日記帳!$N4165&lt;Sheet2!$C$10),仕訳日記帳!N4165,""))))</f>
        <v/>
      </c>
      <c r="E4165" s="263" t="str">
        <f>IF(AND($A4165=Sheet2!$A$2,仕訳日記帳!$N4165&gt;=Sheet2!$B$2),仕訳日記帳!G4165,IF(AND(OR($A4165=Sheet2!$A$3,$A4165=Sheet2!$A$4,$A4165=Sheet2!$A$5,$A4165=Sheet2!$A$6,$A4165=Sheet2!$A$7,$A4165=Sheet2!$A$9),仕訳日記帳!$N4165&gt;=Sheet2!$B$3),仕訳日記帳!G4165,IF(AND($A4165=Sheet2!$A$8,仕訳日記帳!$N4165&gt;=Sheet2!$B$8),仕訳日記帳!G4165,IF(AND(OR($A4165=Sheet2!$A$10,$A4165=Sheet2!$A$11,$A4165=Sheet2!$A$12,$A4165=Sheet2!$A$13,$A4165=Sheet2!$A$14,$A4165=Sheet2!$A$15,$A4165=Sheet2!$A$16,$A4165=Sheet2!$A$17),Sheet2!$B$9&lt;=仕訳日記帳!$N4165&lt;Sheet2!$C$10),仕訳日記帳!G4165,""))))</f>
        <v/>
      </c>
      <c r="G4165" t="str">
        <f>IF(OR(A4165=Sheet2!$A$2,A4165=Sheet2!$A$3,A4165=Sheet2!$A$4,A4165=Sheet2!$A$5,A4165=Sheet2!$A$6,A4165=Sheet2!$A$7,A4165=Sheet2!$A$8,A4165=Sheet2!$A$9,A4165=Sheet2!$A$10,A4165=Sheet2!$A$11,A4165=Sheet2!$A$12,$A$2=Sheet2!$A$13,A4165=Sheet2!$A$14,$A$2=Sheet2!$A$15,$A$2=Sheet2!$A$16,A4165=Sheet2!$A$17),"該当","")</f>
        <v/>
      </c>
      <c r="H4165" t="str">
        <f>IF(OR(A4165="",G4165=""),"",COUNTIF($G$2:G4165,"該当"))</f>
        <v/>
      </c>
    </row>
    <row r="4166" spans="1:8">
      <c r="A4166" t="str">
        <f>IF(AND(仕訳日記帳!D4166=Sheet2!$A$2,仕訳日記帳!$N4166&gt;=Sheet2!$B$2),仕訳日記帳!D4166,IF(AND(OR(仕訳日記帳!D4166=Sheet2!$A$3,仕訳日記帳!D4166=Sheet2!$A$4,仕訳日記帳!D4166=Sheet2!$A$5,仕訳日記帳!D4166=Sheet2!$A$6,仕訳日記帳!D4166=Sheet2!$A$7,仕訳日記帳!D4166=Sheet2!$A$9),仕訳日記帳!$N4166&gt;=Sheet2!$B$3),仕訳日記帳!D4166,IF(AND(仕訳日記帳!D4166=Sheet2!$A$8,仕訳日記帳!$N4166&gt;=Sheet2!$B$8),仕訳日記帳!D4166,IF(AND(OR(仕訳日記帳!D4166=Sheet2!$A$10,仕訳日記帳!D4166=Sheet2!$A$11,仕訳日記帳!D4166=Sheet2!$A$12,仕訳日記帳!D4166=Sheet2!$A$13,仕訳日記帳!D4166=Sheet2!$A$14,仕訳日記帳!D4166=Sheet2!$A$15,仕訳日記帳!D4166=Sheet2!$A$16,仕訳日記帳!D4166=Sheet2!$A$17),Sheet2!$B$9&lt;=仕訳日記帳!$N4166&lt;Sheet2!$C$10),仕訳日記帳!D4166,""))))</f>
        <v/>
      </c>
      <c r="B4166" s="263" t="str">
        <f>IF(AND($A4166=Sheet2!$A$2,仕訳日記帳!$N4166&gt;=Sheet2!$B$2),仕訳日記帳!A4166,IF(AND(OR($A4166=Sheet2!$A$3,$A4166=Sheet2!$A$4,$A4166=Sheet2!$A$5,$A4166=Sheet2!$A$6,$A4166=Sheet2!$A$7,$A4166=Sheet2!$A$9),仕訳日記帳!$N4166&gt;=Sheet2!$B$3),仕訳日記帳!A4166,IF(AND($A4166=Sheet2!$A$8,仕訳日記帳!$N4166&gt;=Sheet2!$B$8),仕訳日記帳!A4166,IF(AND(OR($A4166=Sheet2!$A$10,$A4166=Sheet2!$A$11,$A4166=Sheet2!$A$12,$A4166=Sheet2!$A$13,$A4166=Sheet2!$A$14,$A4166=Sheet2!$A$15,$A4166=Sheet2!$A$16,$A4166=Sheet2!$A$17),Sheet2!$B$9&lt;=仕訳日記帳!$N4166&lt;Sheet2!$C$10),仕訳日記帳!A4166,""))))</f>
        <v/>
      </c>
      <c r="C4166" t="str">
        <f>IF(AND($A4166=Sheet2!$A$2,仕訳日記帳!$N4166&gt;=Sheet2!$B$2),仕訳日記帳!B4166,IF(AND(OR($A4166=Sheet2!$A$3,$A4166=Sheet2!$A$4,$A4166=Sheet2!$A$5,$A4166=Sheet2!$A$6,$A4166=Sheet2!$A$7,$A4166=Sheet2!$A$9),仕訳日記帳!$N4166&gt;=Sheet2!$B$3),仕訳日記帳!B4166,IF(AND($A4166=Sheet2!$A$8,仕訳日記帳!$N4166&gt;=Sheet2!$B$8),仕訳日記帳!B4166,IF(AND(OR($A4166=Sheet2!$A$10,$A4166=Sheet2!$A$11,$A4166=Sheet2!$A$12,$A4166=Sheet2!$A$13,$A4166=Sheet2!$A$14,$A4166=Sheet2!$A$15,$A4166=Sheet2!$A$16,$A4166=Sheet2!$A$17),Sheet2!$B$9&lt;=仕訳日記帳!$N4166&lt;Sheet2!$C$10),仕訳日記帳!B4166,""))))</f>
        <v/>
      </c>
      <c r="D4166" s="265" t="str">
        <f>IF(AND($A4166=Sheet2!$A$2,仕訳日記帳!$N4166&gt;=Sheet2!$B$2),仕訳日記帳!N4166,IF(AND(OR($A4166=Sheet2!$A$3,$A4166=Sheet2!$A$4,$A4166=Sheet2!$A$5,$A4166=Sheet2!$A$6,$A4166=Sheet2!$A$7,$A4166=Sheet2!$A$9),仕訳日記帳!$N4166&gt;=Sheet2!$B$3),仕訳日記帳!N4166,IF(AND($A4166=Sheet2!$A$8,仕訳日記帳!$N4166&gt;=Sheet2!$B$8),仕訳日記帳!N4166,IF(AND(OR($A4166=Sheet2!$A$10,$A4166=Sheet2!$A$11,$A4166=Sheet2!$A$12,$A4166=Sheet2!$A$13,$A4166=Sheet2!$A$14,$A4166=Sheet2!$A$15,$A4166=Sheet2!$A$16,$A4166=Sheet2!$A$17),Sheet2!$B$9&lt;=仕訳日記帳!$N4166&lt;Sheet2!$C$10),仕訳日記帳!N4166,""))))</f>
        <v/>
      </c>
      <c r="E4166" s="263" t="str">
        <f>IF(AND($A4166=Sheet2!$A$2,仕訳日記帳!$N4166&gt;=Sheet2!$B$2),仕訳日記帳!G4166,IF(AND(OR($A4166=Sheet2!$A$3,$A4166=Sheet2!$A$4,$A4166=Sheet2!$A$5,$A4166=Sheet2!$A$6,$A4166=Sheet2!$A$7,$A4166=Sheet2!$A$9),仕訳日記帳!$N4166&gt;=Sheet2!$B$3),仕訳日記帳!G4166,IF(AND($A4166=Sheet2!$A$8,仕訳日記帳!$N4166&gt;=Sheet2!$B$8),仕訳日記帳!G4166,IF(AND(OR($A4166=Sheet2!$A$10,$A4166=Sheet2!$A$11,$A4166=Sheet2!$A$12,$A4166=Sheet2!$A$13,$A4166=Sheet2!$A$14,$A4166=Sheet2!$A$15,$A4166=Sheet2!$A$16,$A4166=Sheet2!$A$17),Sheet2!$B$9&lt;=仕訳日記帳!$N4166&lt;Sheet2!$C$10),仕訳日記帳!G4166,""))))</f>
        <v/>
      </c>
      <c r="G4166" t="str">
        <f>IF(OR(A4166=Sheet2!$A$2,A4166=Sheet2!$A$3,A4166=Sheet2!$A$4,A4166=Sheet2!$A$5,A4166=Sheet2!$A$6,A4166=Sheet2!$A$7,A4166=Sheet2!$A$8,A4166=Sheet2!$A$9,A4166=Sheet2!$A$10,A4166=Sheet2!$A$11,A4166=Sheet2!$A$12,$A$2=Sheet2!$A$13,A4166=Sheet2!$A$14,$A$2=Sheet2!$A$15,$A$2=Sheet2!$A$16,A4166=Sheet2!$A$17),"該当","")</f>
        <v/>
      </c>
      <c r="H4166" t="str">
        <f>IF(OR(A4166="",G4166=""),"",COUNTIF($G$2:G4166,"該当"))</f>
        <v/>
      </c>
    </row>
    <row r="4167" spans="1:8">
      <c r="A4167" t="str">
        <f>IF(AND(仕訳日記帳!D4167=Sheet2!$A$2,仕訳日記帳!$N4167&gt;=Sheet2!$B$2),仕訳日記帳!D4167,IF(AND(OR(仕訳日記帳!D4167=Sheet2!$A$3,仕訳日記帳!D4167=Sheet2!$A$4,仕訳日記帳!D4167=Sheet2!$A$5,仕訳日記帳!D4167=Sheet2!$A$6,仕訳日記帳!D4167=Sheet2!$A$7,仕訳日記帳!D4167=Sheet2!$A$9),仕訳日記帳!$N4167&gt;=Sheet2!$B$3),仕訳日記帳!D4167,IF(AND(仕訳日記帳!D4167=Sheet2!$A$8,仕訳日記帳!$N4167&gt;=Sheet2!$B$8),仕訳日記帳!D4167,IF(AND(OR(仕訳日記帳!D4167=Sheet2!$A$10,仕訳日記帳!D4167=Sheet2!$A$11,仕訳日記帳!D4167=Sheet2!$A$12,仕訳日記帳!D4167=Sheet2!$A$13,仕訳日記帳!D4167=Sheet2!$A$14,仕訳日記帳!D4167=Sheet2!$A$15,仕訳日記帳!D4167=Sheet2!$A$16,仕訳日記帳!D4167=Sheet2!$A$17),Sheet2!$B$9&lt;=仕訳日記帳!$N4167&lt;Sheet2!$C$10),仕訳日記帳!D4167,""))))</f>
        <v/>
      </c>
      <c r="B4167" s="263" t="str">
        <f>IF(AND($A4167=Sheet2!$A$2,仕訳日記帳!$N4167&gt;=Sheet2!$B$2),仕訳日記帳!A4167,IF(AND(OR($A4167=Sheet2!$A$3,$A4167=Sheet2!$A$4,$A4167=Sheet2!$A$5,$A4167=Sheet2!$A$6,$A4167=Sheet2!$A$7,$A4167=Sheet2!$A$9),仕訳日記帳!$N4167&gt;=Sheet2!$B$3),仕訳日記帳!A4167,IF(AND($A4167=Sheet2!$A$8,仕訳日記帳!$N4167&gt;=Sheet2!$B$8),仕訳日記帳!A4167,IF(AND(OR($A4167=Sheet2!$A$10,$A4167=Sheet2!$A$11,$A4167=Sheet2!$A$12,$A4167=Sheet2!$A$13,$A4167=Sheet2!$A$14,$A4167=Sheet2!$A$15,$A4167=Sheet2!$A$16,$A4167=Sheet2!$A$17),Sheet2!$B$9&lt;=仕訳日記帳!$N4167&lt;Sheet2!$C$10),仕訳日記帳!A4167,""))))</f>
        <v/>
      </c>
      <c r="C4167" t="str">
        <f>IF(AND($A4167=Sheet2!$A$2,仕訳日記帳!$N4167&gt;=Sheet2!$B$2),仕訳日記帳!B4167,IF(AND(OR($A4167=Sheet2!$A$3,$A4167=Sheet2!$A$4,$A4167=Sheet2!$A$5,$A4167=Sheet2!$A$6,$A4167=Sheet2!$A$7,$A4167=Sheet2!$A$9),仕訳日記帳!$N4167&gt;=Sheet2!$B$3),仕訳日記帳!B4167,IF(AND($A4167=Sheet2!$A$8,仕訳日記帳!$N4167&gt;=Sheet2!$B$8),仕訳日記帳!B4167,IF(AND(OR($A4167=Sheet2!$A$10,$A4167=Sheet2!$A$11,$A4167=Sheet2!$A$12,$A4167=Sheet2!$A$13,$A4167=Sheet2!$A$14,$A4167=Sheet2!$A$15,$A4167=Sheet2!$A$16,$A4167=Sheet2!$A$17),Sheet2!$B$9&lt;=仕訳日記帳!$N4167&lt;Sheet2!$C$10),仕訳日記帳!B4167,""))))</f>
        <v/>
      </c>
      <c r="D4167" s="265" t="str">
        <f>IF(AND($A4167=Sheet2!$A$2,仕訳日記帳!$N4167&gt;=Sheet2!$B$2),仕訳日記帳!N4167,IF(AND(OR($A4167=Sheet2!$A$3,$A4167=Sheet2!$A$4,$A4167=Sheet2!$A$5,$A4167=Sheet2!$A$6,$A4167=Sheet2!$A$7,$A4167=Sheet2!$A$9),仕訳日記帳!$N4167&gt;=Sheet2!$B$3),仕訳日記帳!N4167,IF(AND($A4167=Sheet2!$A$8,仕訳日記帳!$N4167&gt;=Sheet2!$B$8),仕訳日記帳!N4167,IF(AND(OR($A4167=Sheet2!$A$10,$A4167=Sheet2!$A$11,$A4167=Sheet2!$A$12,$A4167=Sheet2!$A$13,$A4167=Sheet2!$A$14,$A4167=Sheet2!$A$15,$A4167=Sheet2!$A$16,$A4167=Sheet2!$A$17),Sheet2!$B$9&lt;=仕訳日記帳!$N4167&lt;Sheet2!$C$10),仕訳日記帳!N4167,""))))</f>
        <v/>
      </c>
      <c r="E4167" s="263" t="str">
        <f>IF(AND($A4167=Sheet2!$A$2,仕訳日記帳!$N4167&gt;=Sheet2!$B$2),仕訳日記帳!G4167,IF(AND(OR($A4167=Sheet2!$A$3,$A4167=Sheet2!$A$4,$A4167=Sheet2!$A$5,$A4167=Sheet2!$A$6,$A4167=Sheet2!$A$7,$A4167=Sheet2!$A$9),仕訳日記帳!$N4167&gt;=Sheet2!$B$3),仕訳日記帳!G4167,IF(AND($A4167=Sheet2!$A$8,仕訳日記帳!$N4167&gt;=Sheet2!$B$8),仕訳日記帳!G4167,IF(AND(OR($A4167=Sheet2!$A$10,$A4167=Sheet2!$A$11,$A4167=Sheet2!$A$12,$A4167=Sheet2!$A$13,$A4167=Sheet2!$A$14,$A4167=Sheet2!$A$15,$A4167=Sheet2!$A$16,$A4167=Sheet2!$A$17),Sheet2!$B$9&lt;=仕訳日記帳!$N4167&lt;Sheet2!$C$10),仕訳日記帳!G4167,""))))</f>
        <v/>
      </c>
      <c r="G4167" t="str">
        <f>IF(OR(A4167=Sheet2!$A$2,A4167=Sheet2!$A$3,A4167=Sheet2!$A$4,A4167=Sheet2!$A$5,A4167=Sheet2!$A$6,A4167=Sheet2!$A$7,A4167=Sheet2!$A$8,A4167=Sheet2!$A$9,A4167=Sheet2!$A$10,A4167=Sheet2!$A$11,A4167=Sheet2!$A$12,$A$2=Sheet2!$A$13,A4167=Sheet2!$A$14,$A$2=Sheet2!$A$15,$A$2=Sheet2!$A$16,A4167=Sheet2!$A$17),"該当","")</f>
        <v/>
      </c>
      <c r="H4167" t="str">
        <f>IF(OR(A4167="",G4167=""),"",COUNTIF($G$2:G4167,"該当"))</f>
        <v/>
      </c>
    </row>
    <row r="4168" spans="1:8">
      <c r="A4168" t="str">
        <f>IF(AND(仕訳日記帳!D4168=Sheet2!$A$2,仕訳日記帳!$N4168&gt;=Sheet2!$B$2),仕訳日記帳!D4168,IF(AND(OR(仕訳日記帳!D4168=Sheet2!$A$3,仕訳日記帳!D4168=Sheet2!$A$4,仕訳日記帳!D4168=Sheet2!$A$5,仕訳日記帳!D4168=Sheet2!$A$6,仕訳日記帳!D4168=Sheet2!$A$7,仕訳日記帳!D4168=Sheet2!$A$9),仕訳日記帳!$N4168&gt;=Sheet2!$B$3),仕訳日記帳!D4168,IF(AND(仕訳日記帳!D4168=Sheet2!$A$8,仕訳日記帳!$N4168&gt;=Sheet2!$B$8),仕訳日記帳!D4168,IF(AND(OR(仕訳日記帳!D4168=Sheet2!$A$10,仕訳日記帳!D4168=Sheet2!$A$11,仕訳日記帳!D4168=Sheet2!$A$12,仕訳日記帳!D4168=Sheet2!$A$13,仕訳日記帳!D4168=Sheet2!$A$14,仕訳日記帳!D4168=Sheet2!$A$15,仕訳日記帳!D4168=Sheet2!$A$16,仕訳日記帳!D4168=Sheet2!$A$17),Sheet2!$B$9&lt;=仕訳日記帳!$N4168&lt;Sheet2!$C$10),仕訳日記帳!D4168,""))))</f>
        <v/>
      </c>
      <c r="B4168" s="263" t="str">
        <f>IF(AND($A4168=Sheet2!$A$2,仕訳日記帳!$N4168&gt;=Sheet2!$B$2),仕訳日記帳!A4168,IF(AND(OR($A4168=Sheet2!$A$3,$A4168=Sheet2!$A$4,$A4168=Sheet2!$A$5,$A4168=Sheet2!$A$6,$A4168=Sheet2!$A$7,$A4168=Sheet2!$A$9),仕訳日記帳!$N4168&gt;=Sheet2!$B$3),仕訳日記帳!A4168,IF(AND($A4168=Sheet2!$A$8,仕訳日記帳!$N4168&gt;=Sheet2!$B$8),仕訳日記帳!A4168,IF(AND(OR($A4168=Sheet2!$A$10,$A4168=Sheet2!$A$11,$A4168=Sheet2!$A$12,$A4168=Sheet2!$A$13,$A4168=Sheet2!$A$14,$A4168=Sheet2!$A$15,$A4168=Sheet2!$A$16,$A4168=Sheet2!$A$17),Sheet2!$B$9&lt;=仕訳日記帳!$N4168&lt;Sheet2!$C$10),仕訳日記帳!A4168,""))))</f>
        <v/>
      </c>
      <c r="C4168" t="str">
        <f>IF(AND($A4168=Sheet2!$A$2,仕訳日記帳!$N4168&gt;=Sheet2!$B$2),仕訳日記帳!B4168,IF(AND(OR($A4168=Sheet2!$A$3,$A4168=Sheet2!$A$4,$A4168=Sheet2!$A$5,$A4168=Sheet2!$A$6,$A4168=Sheet2!$A$7,$A4168=Sheet2!$A$9),仕訳日記帳!$N4168&gt;=Sheet2!$B$3),仕訳日記帳!B4168,IF(AND($A4168=Sheet2!$A$8,仕訳日記帳!$N4168&gt;=Sheet2!$B$8),仕訳日記帳!B4168,IF(AND(OR($A4168=Sheet2!$A$10,$A4168=Sheet2!$A$11,$A4168=Sheet2!$A$12,$A4168=Sheet2!$A$13,$A4168=Sheet2!$A$14,$A4168=Sheet2!$A$15,$A4168=Sheet2!$A$16,$A4168=Sheet2!$A$17),Sheet2!$B$9&lt;=仕訳日記帳!$N4168&lt;Sheet2!$C$10),仕訳日記帳!B4168,""))))</f>
        <v/>
      </c>
      <c r="D4168" s="265" t="str">
        <f>IF(AND($A4168=Sheet2!$A$2,仕訳日記帳!$N4168&gt;=Sheet2!$B$2),仕訳日記帳!N4168,IF(AND(OR($A4168=Sheet2!$A$3,$A4168=Sheet2!$A$4,$A4168=Sheet2!$A$5,$A4168=Sheet2!$A$6,$A4168=Sheet2!$A$7,$A4168=Sheet2!$A$9),仕訳日記帳!$N4168&gt;=Sheet2!$B$3),仕訳日記帳!N4168,IF(AND($A4168=Sheet2!$A$8,仕訳日記帳!$N4168&gt;=Sheet2!$B$8),仕訳日記帳!N4168,IF(AND(OR($A4168=Sheet2!$A$10,$A4168=Sheet2!$A$11,$A4168=Sheet2!$A$12,$A4168=Sheet2!$A$13,$A4168=Sheet2!$A$14,$A4168=Sheet2!$A$15,$A4168=Sheet2!$A$16,$A4168=Sheet2!$A$17),Sheet2!$B$9&lt;=仕訳日記帳!$N4168&lt;Sheet2!$C$10),仕訳日記帳!N4168,""))))</f>
        <v/>
      </c>
      <c r="E4168" s="263" t="str">
        <f>IF(AND($A4168=Sheet2!$A$2,仕訳日記帳!$N4168&gt;=Sheet2!$B$2),仕訳日記帳!G4168,IF(AND(OR($A4168=Sheet2!$A$3,$A4168=Sheet2!$A$4,$A4168=Sheet2!$A$5,$A4168=Sheet2!$A$6,$A4168=Sheet2!$A$7,$A4168=Sheet2!$A$9),仕訳日記帳!$N4168&gt;=Sheet2!$B$3),仕訳日記帳!G4168,IF(AND($A4168=Sheet2!$A$8,仕訳日記帳!$N4168&gt;=Sheet2!$B$8),仕訳日記帳!G4168,IF(AND(OR($A4168=Sheet2!$A$10,$A4168=Sheet2!$A$11,$A4168=Sheet2!$A$12,$A4168=Sheet2!$A$13,$A4168=Sheet2!$A$14,$A4168=Sheet2!$A$15,$A4168=Sheet2!$A$16,$A4168=Sheet2!$A$17),Sheet2!$B$9&lt;=仕訳日記帳!$N4168&lt;Sheet2!$C$10),仕訳日記帳!G4168,""))))</f>
        <v/>
      </c>
      <c r="G4168" t="str">
        <f>IF(OR(A4168=Sheet2!$A$2,A4168=Sheet2!$A$3,A4168=Sheet2!$A$4,A4168=Sheet2!$A$5,A4168=Sheet2!$A$6,A4168=Sheet2!$A$7,A4168=Sheet2!$A$8,A4168=Sheet2!$A$9,A4168=Sheet2!$A$10,A4168=Sheet2!$A$11,A4168=Sheet2!$A$12,$A$2=Sheet2!$A$13,A4168=Sheet2!$A$14,$A$2=Sheet2!$A$15,$A$2=Sheet2!$A$16,A4168=Sheet2!$A$17),"該当","")</f>
        <v/>
      </c>
      <c r="H4168" t="str">
        <f>IF(OR(A4168="",G4168=""),"",COUNTIF($G$2:G4168,"該当"))</f>
        <v/>
      </c>
    </row>
    <row r="4169" spans="1:8">
      <c r="A4169" t="str">
        <f>IF(AND(仕訳日記帳!D4169=Sheet2!$A$2,仕訳日記帳!$N4169&gt;=Sheet2!$B$2),仕訳日記帳!D4169,IF(AND(OR(仕訳日記帳!D4169=Sheet2!$A$3,仕訳日記帳!D4169=Sheet2!$A$4,仕訳日記帳!D4169=Sheet2!$A$5,仕訳日記帳!D4169=Sheet2!$A$6,仕訳日記帳!D4169=Sheet2!$A$7,仕訳日記帳!D4169=Sheet2!$A$9),仕訳日記帳!$N4169&gt;=Sheet2!$B$3),仕訳日記帳!D4169,IF(AND(仕訳日記帳!D4169=Sheet2!$A$8,仕訳日記帳!$N4169&gt;=Sheet2!$B$8),仕訳日記帳!D4169,IF(AND(OR(仕訳日記帳!D4169=Sheet2!$A$10,仕訳日記帳!D4169=Sheet2!$A$11,仕訳日記帳!D4169=Sheet2!$A$12,仕訳日記帳!D4169=Sheet2!$A$13,仕訳日記帳!D4169=Sheet2!$A$14,仕訳日記帳!D4169=Sheet2!$A$15,仕訳日記帳!D4169=Sheet2!$A$16,仕訳日記帳!D4169=Sheet2!$A$17),Sheet2!$B$9&lt;=仕訳日記帳!$N4169&lt;Sheet2!$C$10),仕訳日記帳!D4169,""))))</f>
        <v/>
      </c>
      <c r="B4169" s="263" t="str">
        <f>IF(AND($A4169=Sheet2!$A$2,仕訳日記帳!$N4169&gt;=Sheet2!$B$2),仕訳日記帳!A4169,IF(AND(OR($A4169=Sheet2!$A$3,$A4169=Sheet2!$A$4,$A4169=Sheet2!$A$5,$A4169=Sheet2!$A$6,$A4169=Sheet2!$A$7,$A4169=Sheet2!$A$9),仕訳日記帳!$N4169&gt;=Sheet2!$B$3),仕訳日記帳!A4169,IF(AND($A4169=Sheet2!$A$8,仕訳日記帳!$N4169&gt;=Sheet2!$B$8),仕訳日記帳!A4169,IF(AND(OR($A4169=Sheet2!$A$10,$A4169=Sheet2!$A$11,$A4169=Sheet2!$A$12,$A4169=Sheet2!$A$13,$A4169=Sheet2!$A$14,$A4169=Sheet2!$A$15,$A4169=Sheet2!$A$16,$A4169=Sheet2!$A$17),Sheet2!$B$9&lt;=仕訳日記帳!$N4169&lt;Sheet2!$C$10),仕訳日記帳!A4169,""))))</f>
        <v/>
      </c>
      <c r="C4169" t="str">
        <f>IF(AND($A4169=Sheet2!$A$2,仕訳日記帳!$N4169&gt;=Sheet2!$B$2),仕訳日記帳!B4169,IF(AND(OR($A4169=Sheet2!$A$3,$A4169=Sheet2!$A$4,$A4169=Sheet2!$A$5,$A4169=Sheet2!$A$6,$A4169=Sheet2!$A$7,$A4169=Sheet2!$A$9),仕訳日記帳!$N4169&gt;=Sheet2!$B$3),仕訳日記帳!B4169,IF(AND($A4169=Sheet2!$A$8,仕訳日記帳!$N4169&gt;=Sheet2!$B$8),仕訳日記帳!B4169,IF(AND(OR($A4169=Sheet2!$A$10,$A4169=Sheet2!$A$11,$A4169=Sheet2!$A$12,$A4169=Sheet2!$A$13,$A4169=Sheet2!$A$14,$A4169=Sheet2!$A$15,$A4169=Sheet2!$A$16,$A4169=Sheet2!$A$17),Sheet2!$B$9&lt;=仕訳日記帳!$N4169&lt;Sheet2!$C$10),仕訳日記帳!B4169,""))))</f>
        <v/>
      </c>
      <c r="D4169" s="265" t="str">
        <f>IF(AND($A4169=Sheet2!$A$2,仕訳日記帳!$N4169&gt;=Sheet2!$B$2),仕訳日記帳!N4169,IF(AND(OR($A4169=Sheet2!$A$3,$A4169=Sheet2!$A$4,$A4169=Sheet2!$A$5,$A4169=Sheet2!$A$6,$A4169=Sheet2!$A$7,$A4169=Sheet2!$A$9),仕訳日記帳!$N4169&gt;=Sheet2!$B$3),仕訳日記帳!N4169,IF(AND($A4169=Sheet2!$A$8,仕訳日記帳!$N4169&gt;=Sheet2!$B$8),仕訳日記帳!N4169,IF(AND(OR($A4169=Sheet2!$A$10,$A4169=Sheet2!$A$11,$A4169=Sheet2!$A$12,$A4169=Sheet2!$A$13,$A4169=Sheet2!$A$14,$A4169=Sheet2!$A$15,$A4169=Sheet2!$A$16,$A4169=Sheet2!$A$17),Sheet2!$B$9&lt;=仕訳日記帳!$N4169&lt;Sheet2!$C$10),仕訳日記帳!N4169,""))))</f>
        <v/>
      </c>
      <c r="E4169" s="263" t="str">
        <f>IF(AND($A4169=Sheet2!$A$2,仕訳日記帳!$N4169&gt;=Sheet2!$B$2),仕訳日記帳!G4169,IF(AND(OR($A4169=Sheet2!$A$3,$A4169=Sheet2!$A$4,$A4169=Sheet2!$A$5,$A4169=Sheet2!$A$6,$A4169=Sheet2!$A$7,$A4169=Sheet2!$A$9),仕訳日記帳!$N4169&gt;=Sheet2!$B$3),仕訳日記帳!G4169,IF(AND($A4169=Sheet2!$A$8,仕訳日記帳!$N4169&gt;=Sheet2!$B$8),仕訳日記帳!G4169,IF(AND(OR($A4169=Sheet2!$A$10,$A4169=Sheet2!$A$11,$A4169=Sheet2!$A$12,$A4169=Sheet2!$A$13,$A4169=Sheet2!$A$14,$A4169=Sheet2!$A$15,$A4169=Sheet2!$A$16,$A4169=Sheet2!$A$17),Sheet2!$B$9&lt;=仕訳日記帳!$N4169&lt;Sheet2!$C$10),仕訳日記帳!G4169,""))))</f>
        <v/>
      </c>
      <c r="G4169" t="str">
        <f>IF(OR(A4169=Sheet2!$A$2,A4169=Sheet2!$A$3,A4169=Sheet2!$A$4,A4169=Sheet2!$A$5,A4169=Sheet2!$A$6,A4169=Sheet2!$A$7,A4169=Sheet2!$A$8,A4169=Sheet2!$A$9,A4169=Sheet2!$A$10,A4169=Sheet2!$A$11,A4169=Sheet2!$A$12,$A$2=Sheet2!$A$13,A4169=Sheet2!$A$14,$A$2=Sheet2!$A$15,$A$2=Sheet2!$A$16,A4169=Sheet2!$A$17),"該当","")</f>
        <v/>
      </c>
      <c r="H4169" t="str">
        <f>IF(OR(A4169="",G4169=""),"",COUNTIF($G$2:G4169,"該当"))</f>
        <v/>
      </c>
    </row>
    <row r="4170" spans="1:8">
      <c r="A4170" t="str">
        <f>IF(AND(仕訳日記帳!D4170=Sheet2!$A$2,仕訳日記帳!$N4170&gt;=Sheet2!$B$2),仕訳日記帳!D4170,IF(AND(OR(仕訳日記帳!D4170=Sheet2!$A$3,仕訳日記帳!D4170=Sheet2!$A$4,仕訳日記帳!D4170=Sheet2!$A$5,仕訳日記帳!D4170=Sheet2!$A$6,仕訳日記帳!D4170=Sheet2!$A$7,仕訳日記帳!D4170=Sheet2!$A$9),仕訳日記帳!$N4170&gt;=Sheet2!$B$3),仕訳日記帳!D4170,IF(AND(仕訳日記帳!D4170=Sheet2!$A$8,仕訳日記帳!$N4170&gt;=Sheet2!$B$8),仕訳日記帳!D4170,IF(AND(OR(仕訳日記帳!D4170=Sheet2!$A$10,仕訳日記帳!D4170=Sheet2!$A$11,仕訳日記帳!D4170=Sheet2!$A$12,仕訳日記帳!D4170=Sheet2!$A$13,仕訳日記帳!D4170=Sheet2!$A$14,仕訳日記帳!D4170=Sheet2!$A$15,仕訳日記帳!D4170=Sheet2!$A$16,仕訳日記帳!D4170=Sheet2!$A$17),Sheet2!$B$9&lt;=仕訳日記帳!$N4170&lt;Sheet2!$C$10),仕訳日記帳!D4170,""))))</f>
        <v/>
      </c>
      <c r="B4170" s="263" t="str">
        <f>IF(AND($A4170=Sheet2!$A$2,仕訳日記帳!$N4170&gt;=Sheet2!$B$2),仕訳日記帳!A4170,IF(AND(OR($A4170=Sheet2!$A$3,$A4170=Sheet2!$A$4,$A4170=Sheet2!$A$5,$A4170=Sheet2!$A$6,$A4170=Sheet2!$A$7,$A4170=Sheet2!$A$9),仕訳日記帳!$N4170&gt;=Sheet2!$B$3),仕訳日記帳!A4170,IF(AND($A4170=Sheet2!$A$8,仕訳日記帳!$N4170&gt;=Sheet2!$B$8),仕訳日記帳!A4170,IF(AND(OR($A4170=Sheet2!$A$10,$A4170=Sheet2!$A$11,$A4170=Sheet2!$A$12,$A4170=Sheet2!$A$13,$A4170=Sheet2!$A$14,$A4170=Sheet2!$A$15,$A4170=Sheet2!$A$16,$A4170=Sheet2!$A$17),Sheet2!$B$9&lt;=仕訳日記帳!$N4170&lt;Sheet2!$C$10),仕訳日記帳!A4170,""))))</f>
        <v/>
      </c>
      <c r="C4170" t="str">
        <f>IF(AND($A4170=Sheet2!$A$2,仕訳日記帳!$N4170&gt;=Sheet2!$B$2),仕訳日記帳!B4170,IF(AND(OR($A4170=Sheet2!$A$3,$A4170=Sheet2!$A$4,$A4170=Sheet2!$A$5,$A4170=Sheet2!$A$6,$A4170=Sheet2!$A$7,$A4170=Sheet2!$A$9),仕訳日記帳!$N4170&gt;=Sheet2!$B$3),仕訳日記帳!B4170,IF(AND($A4170=Sheet2!$A$8,仕訳日記帳!$N4170&gt;=Sheet2!$B$8),仕訳日記帳!B4170,IF(AND(OR($A4170=Sheet2!$A$10,$A4170=Sheet2!$A$11,$A4170=Sheet2!$A$12,$A4170=Sheet2!$A$13,$A4170=Sheet2!$A$14,$A4170=Sheet2!$A$15,$A4170=Sheet2!$A$16,$A4170=Sheet2!$A$17),Sheet2!$B$9&lt;=仕訳日記帳!$N4170&lt;Sheet2!$C$10),仕訳日記帳!B4170,""))))</f>
        <v/>
      </c>
      <c r="D4170" s="265" t="str">
        <f>IF(AND($A4170=Sheet2!$A$2,仕訳日記帳!$N4170&gt;=Sheet2!$B$2),仕訳日記帳!N4170,IF(AND(OR($A4170=Sheet2!$A$3,$A4170=Sheet2!$A$4,$A4170=Sheet2!$A$5,$A4170=Sheet2!$A$6,$A4170=Sheet2!$A$7,$A4170=Sheet2!$A$9),仕訳日記帳!$N4170&gt;=Sheet2!$B$3),仕訳日記帳!N4170,IF(AND($A4170=Sheet2!$A$8,仕訳日記帳!$N4170&gt;=Sheet2!$B$8),仕訳日記帳!N4170,IF(AND(OR($A4170=Sheet2!$A$10,$A4170=Sheet2!$A$11,$A4170=Sheet2!$A$12,$A4170=Sheet2!$A$13,$A4170=Sheet2!$A$14,$A4170=Sheet2!$A$15,$A4170=Sheet2!$A$16,$A4170=Sheet2!$A$17),Sheet2!$B$9&lt;=仕訳日記帳!$N4170&lt;Sheet2!$C$10),仕訳日記帳!N4170,""))))</f>
        <v/>
      </c>
      <c r="E4170" s="263" t="str">
        <f>IF(AND($A4170=Sheet2!$A$2,仕訳日記帳!$N4170&gt;=Sheet2!$B$2),仕訳日記帳!G4170,IF(AND(OR($A4170=Sheet2!$A$3,$A4170=Sheet2!$A$4,$A4170=Sheet2!$A$5,$A4170=Sheet2!$A$6,$A4170=Sheet2!$A$7,$A4170=Sheet2!$A$9),仕訳日記帳!$N4170&gt;=Sheet2!$B$3),仕訳日記帳!G4170,IF(AND($A4170=Sheet2!$A$8,仕訳日記帳!$N4170&gt;=Sheet2!$B$8),仕訳日記帳!G4170,IF(AND(OR($A4170=Sheet2!$A$10,$A4170=Sheet2!$A$11,$A4170=Sheet2!$A$12,$A4170=Sheet2!$A$13,$A4170=Sheet2!$A$14,$A4170=Sheet2!$A$15,$A4170=Sheet2!$A$16,$A4170=Sheet2!$A$17),Sheet2!$B$9&lt;=仕訳日記帳!$N4170&lt;Sheet2!$C$10),仕訳日記帳!G4170,""))))</f>
        <v/>
      </c>
      <c r="G4170" t="str">
        <f>IF(OR(A4170=Sheet2!$A$2,A4170=Sheet2!$A$3,A4170=Sheet2!$A$4,A4170=Sheet2!$A$5,A4170=Sheet2!$A$6,A4170=Sheet2!$A$7,A4170=Sheet2!$A$8,A4170=Sheet2!$A$9,A4170=Sheet2!$A$10,A4170=Sheet2!$A$11,A4170=Sheet2!$A$12,$A$2=Sheet2!$A$13,A4170=Sheet2!$A$14,$A$2=Sheet2!$A$15,$A$2=Sheet2!$A$16,A4170=Sheet2!$A$17),"該当","")</f>
        <v/>
      </c>
      <c r="H4170" t="str">
        <f>IF(OR(A4170="",G4170=""),"",COUNTIF($G$2:G4170,"該当"))</f>
        <v/>
      </c>
    </row>
    <row r="4171" spans="1:8">
      <c r="A4171" t="str">
        <f>IF(AND(仕訳日記帳!D4171=Sheet2!$A$2,仕訳日記帳!$N4171&gt;=Sheet2!$B$2),仕訳日記帳!D4171,IF(AND(OR(仕訳日記帳!D4171=Sheet2!$A$3,仕訳日記帳!D4171=Sheet2!$A$4,仕訳日記帳!D4171=Sheet2!$A$5,仕訳日記帳!D4171=Sheet2!$A$6,仕訳日記帳!D4171=Sheet2!$A$7,仕訳日記帳!D4171=Sheet2!$A$9),仕訳日記帳!$N4171&gt;=Sheet2!$B$3),仕訳日記帳!D4171,IF(AND(仕訳日記帳!D4171=Sheet2!$A$8,仕訳日記帳!$N4171&gt;=Sheet2!$B$8),仕訳日記帳!D4171,IF(AND(OR(仕訳日記帳!D4171=Sheet2!$A$10,仕訳日記帳!D4171=Sheet2!$A$11,仕訳日記帳!D4171=Sheet2!$A$12,仕訳日記帳!D4171=Sheet2!$A$13,仕訳日記帳!D4171=Sheet2!$A$14,仕訳日記帳!D4171=Sheet2!$A$15,仕訳日記帳!D4171=Sheet2!$A$16,仕訳日記帳!D4171=Sheet2!$A$17),Sheet2!$B$9&lt;=仕訳日記帳!$N4171&lt;Sheet2!$C$10),仕訳日記帳!D4171,""))))</f>
        <v/>
      </c>
      <c r="B4171" s="263" t="str">
        <f>IF(AND($A4171=Sheet2!$A$2,仕訳日記帳!$N4171&gt;=Sheet2!$B$2),仕訳日記帳!A4171,IF(AND(OR($A4171=Sheet2!$A$3,$A4171=Sheet2!$A$4,$A4171=Sheet2!$A$5,$A4171=Sheet2!$A$6,$A4171=Sheet2!$A$7,$A4171=Sheet2!$A$9),仕訳日記帳!$N4171&gt;=Sheet2!$B$3),仕訳日記帳!A4171,IF(AND($A4171=Sheet2!$A$8,仕訳日記帳!$N4171&gt;=Sheet2!$B$8),仕訳日記帳!A4171,IF(AND(OR($A4171=Sheet2!$A$10,$A4171=Sheet2!$A$11,$A4171=Sheet2!$A$12,$A4171=Sheet2!$A$13,$A4171=Sheet2!$A$14,$A4171=Sheet2!$A$15,$A4171=Sheet2!$A$16,$A4171=Sheet2!$A$17),Sheet2!$B$9&lt;=仕訳日記帳!$N4171&lt;Sheet2!$C$10),仕訳日記帳!A4171,""))))</f>
        <v/>
      </c>
      <c r="C4171" t="str">
        <f>IF(AND($A4171=Sheet2!$A$2,仕訳日記帳!$N4171&gt;=Sheet2!$B$2),仕訳日記帳!B4171,IF(AND(OR($A4171=Sheet2!$A$3,$A4171=Sheet2!$A$4,$A4171=Sheet2!$A$5,$A4171=Sheet2!$A$6,$A4171=Sheet2!$A$7,$A4171=Sheet2!$A$9),仕訳日記帳!$N4171&gt;=Sheet2!$B$3),仕訳日記帳!B4171,IF(AND($A4171=Sheet2!$A$8,仕訳日記帳!$N4171&gt;=Sheet2!$B$8),仕訳日記帳!B4171,IF(AND(OR($A4171=Sheet2!$A$10,$A4171=Sheet2!$A$11,$A4171=Sheet2!$A$12,$A4171=Sheet2!$A$13,$A4171=Sheet2!$A$14,$A4171=Sheet2!$A$15,$A4171=Sheet2!$A$16,$A4171=Sheet2!$A$17),Sheet2!$B$9&lt;=仕訳日記帳!$N4171&lt;Sheet2!$C$10),仕訳日記帳!B4171,""))))</f>
        <v/>
      </c>
      <c r="D4171" s="265" t="str">
        <f>IF(AND($A4171=Sheet2!$A$2,仕訳日記帳!$N4171&gt;=Sheet2!$B$2),仕訳日記帳!N4171,IF(AND(OR($A4171=Sheet2!$A$3,$A4171=Sheet2!$A$4,$A4171=Sheet2!$A$5,$A4171=Sheet2!$A$6,$A4171=Sheet2!$A$7,$A4171=Sheet2!$A$9),仕訳日記帳!$N4171&gt;=Sheet2!$B$3),仕訳日記帳!N4171,IF(AND($A4171=Sheet2!$A$8,仕訳日記帳!$N4171&gt;=Sheet2!$B$8),仕訳日記帳!N4171,IF(AND(OR($A4171=Sheet2!$A$10,$A4171=Sheet2!$A$11,$A4171=Sheet2!$A$12,$A4171=Sheet2!$A$13,$A4171=Sheet2!$A$14,$A4171=Sheet2!$A$15,$A4171=Sheet2!$A$16,$A4171=Sheet2!$A$17),Sheet2!$B$9&lt;=仕訳日記帳!$N4171&lt;Sheet2!$C$10),仕訳日記帳!N4171,""))))</f>
        <v/>
      </c>
      <c r="E4171" s="263" t="str">
        <f>IF(AND($A4171=Sheet2!$A$2,仕訳日記帳!$N4171&gt;=Sheet2!$B$2),仕訳日記帳!G4171,IF(AND(OR($A4171=Sheet2!$A$3,$A4171=Sheet2!$A$4,$A4171=Sheet2!$A$5,$A4171=Sheet2!$A$6,$A4171=Sheet2!$A$7,$A4171=Sheet2!$A$9),仕訳日記帳!$N4171&gt;=Sheet2!$B$3),仕訳日記帳!G4171,IF(AND($A4171=Sheet2!$A$8,仕訳日記帳!$N4171&gt;=Sheet2!$B$8),仕訳日記帳!G4171,IF(AND(OR($A4171=Sheet2!$A$10,$A4171=Sheet2!$A$11,$A4171=Sheet2!$A$12,$A4171=Sheet2!$A$13,$A4171=Sheet2!$A$14,$A4171=Sheet2!$A$15,$A4171=Sheet2!$A$16,$A4171=Sheet2!$A$17),Sheet2!$B$9&lt;=仕訳日記帳!$N4171&lt;Sheet2!$C$10),仕訳日記帳!G4171,""))))</f>
        <v/>
      </c>
      <c r="G4171" t="str">
        <f>IF(OR(A4171=Sheet2!$A$2,A4171=Sheet2!$A$3,A4171=Sheet2!$A$4,A4171=Sheet2!$A$5,A4171=Sheet2!$A$6,A4171=Sheet2!$A$7,A4171=Sheet2!$A$8,A4171=Sheet2!$A$9,A4171=Sheet2!$A$10,A4171=Sheet2!$A$11,A4171=Sheet2!$A$12,$A$2=Sheet2!$A$13,A4171=Sheet2!$A$14,$A$2=Sheet2!$A$15,$A$2=Sheet2!$A$16,A4171=Sheet2!$A$17),"該当","")</f>
        <v/>
      </c>
      <c r="H4171" t="str">
        <f>IF(OR(A4171="",G4171=""),"",COUNTIF($G$2:G4171,"該当"))</f>
        <v/>
      </c>
    </row>
    <row r="4172" spans="1:8">
      <c r="A4172" t="str">
        <f>IF(AND(仕訳日記帳!D4172=Sheet2!$A$2,仕訳日記帳!$N4172&gt;=Sheet2!$B$2),仕訳日記帳!D4172,IF(AND(OR(仕訳日記帳!D4172=Sheet2!$A$3,仕訳日記帳!D4172=Sheet2!$A$4,仕訳日記帳!D4172=Sheet2!$A$5,仕訳日記帳!D4172=Sheet2!$A$6,仕訳日記帳!D4172=Sheet2!$A$7,仕訳日記帳!D4172=Sheet2!$A$9),仕訳日記帳!$N4172&gt;=Sheet2!$B$3),仕訳日記帳!D4172,IF(AND(仕訳日記帳!D4172=Sheet2!$A$8,仕訳日記帳!$N4172&gt;=Sheet2!$B$8),仕訳日記帳!D4172,IF(AND(OR(仕訳日記帳!D4172=Sheet2!$A$10,仕訳日記帳!D4172=Sheet2!$A$11,仕訳日記帳!D4172=Sheet2!$A$12,仕訳日記帳!D4172=Sheet2!$A$13,仕訳日記帳!D4172=Sheet2!$A$14,仕訳日記帳!D4172=Sheet2!$A$15,仕訳日記帳!D4172=Sheet2!$A$16,仕訳日記帳!D4172=Sheet2!$A$17),Sheet2!$B$9&lt;=仕訳日記帳!$N4172&lt;Sheet2!$C$10),仕訳日記帳!D4172,""))))</f>
        <v/>
      </c>
      <c r="B4172" s="263" t="str">
        <f>IF(AND($A4172=Sheet2!$A$2,仕訳日記帳!$N4172&gt;=Sheet2!$B$2),仕訳日記帳!A4172,IF(AND(OR($A4172=Sheet2!$A$3,$A4172=Sheet2!$A$4,$A4172=Sheet2!$A$5,$A4172=Sheet2!$A$6,$A4172=Sheet2!$A$7,$A4172=Sheet2!$A$9),仕訳日記帳!$N4172&gt;=Sheet2!$B$3),仕訳日記帳!A4172,IF(AND($A4172=Sheet2!$A$8,仕訳日記帳!$N4172&gt;=Sheet2!$B$8),仕訳日記帳!A4172,IF(AND(OR($A4172=Sheet2!$A$10,$A4172=Sheet2!$A$11,$A4172=Sheet2!$A$12,$A4172=Sheet2!$A$13,$A4172=Sheet2!$A$14,$A4172=Sheet2!$A$15,$A4172=Sheet2!$A$16,$A4172=Sheet2!$A$17),Sheet2!$B$9&lt;=仕訳日記帳!$N4172&lt;Sheet2!$C$10),仕訳日記帳!A4172,""))))</f>
        <v/>
      </c>
      <c r="C4172" t="str">
        <f>IF(AND($A4172=Sheet2!$A$2,仕訳日記帳!$N4172&gt;=Sheet2!$B$2),仕訳日記帳!B4172,IF(AND(OR($A4172=Sheet2!$A$3,$A4172=Sheet2!$A$4,$A4172=Sheet2!$A$5,$A4172=Sheet2!$A$6,$A4172=Sheet2!$A$7,$A4172=Sheet2!$A$9),仕訳日記帳!$N4172&gt;=Sheet2!$B$3),仕訳日記帳!B4172,IF(AND($A4172=Sheet2!$A$8,仕訳日記帳!$N4172&gt;=Sheet2!$B$8),仕訳日記帳!B4172,IF(AND(OR($A4172=Sheet2!$A$10,$A4172=Sheet2!$A$11,$A4172=Sheet2!$A$12,$A4172=Sheet2!$A$13,$A4172=Sheet2!$A$14,$A4172=Sheet2!$A$15,$A4172=Sheet2!$A$16,$A4172=Sheet2!$A$17),Sheet2!$B$9&lt;=仕訳日記帳!$N4172&lt;Sheet2!$C$10),仕訳日記帳!B4172,""))))</f>
        <v/>
      </c>
      <c r="D4172" s="265" t="str">
        <f>IF(AND($A4172=Sheet2!$A$2,仕訳日記帳!$N4172&gt;=Sheet2!$B$2),仕訳日記帳!N4172,IF(AND(OR($A4172=Sheet2!$A$3,$A4172=Sheet2!$A$4,$A4172=Sheet2!$A$5,$A4172=Sheet2!$A$6,$A4172=Sheet2!$A$7,$A4172=Sheet2!$A$9),仕訳日記帳!$N4172&gt;=Sheet2!$B$3),仕訳日記帳!N4172,IF(AND($A4172=Sheet2!$A$8,仕訳日記帳!$N4172&gt;=Sheet2!$B$8),仕訳日記帳!N4172,IF(AND(OR($A4172=Sheet2!$A$10,$A4172=Sheet2!$A$11,$A4172=Sheet2!$A$12,$A4172=Sheet2!$A$13,$A4172=Sheet2!$A$14,$A4172=Sheet2!$A$15,$A4172=Sheet2!$A$16,$A4172=Sheet2!$A$17),Sheet2!$B$9&lt;=仕訳日記帳!$N4172&lt;Sheet2!$C$10),仕訳日記帳!N4172,""))))</f>
        <v/>
      </c>
      <c r="E4172" s="263" t="str">
        <f>IF(AND($A4172=Sheet2!$A$2,仕訳日記帳!$N4172&gt;=Sheet2!$B$2),仕訳日記帳!G4172,IF(AND(OR($A4172=Sheet2!$A$3,$A4172=Sheet2!$A$4,$A4172=Sheet2!$A$5,$A4172=Sheet2!$A$6,$A4172=Sheet2!$A$7,$A4172=Sheet2!$A$9),仕訳日記帳!$N4172&gt;=Sheet2!$B$3),仕訳日記帳!G4172,IF(AND($A4172=Sheet2!$A$8,仕訳日記帳!$N4172&gt;=Sheet2!$B$8),仕訳日記帳!G4172,IF(AND(OR($A4172=Sheet2!$A$10,$A4172=Sheet2!$A$11,$A4172=Sheet2!$A$12,$A4172=Sheet2!$A$13,$A4172=Sheet2!$A$14,$A4172=Sheet2!$A$15,$A4172=Sheet2!$A$16,$A4172=Sheet2!$A$17),Sheet2!$B$9&lt;=仕訳日記帳!$N4172&lt;Sheet2!$C$10),仕訳日記帳!G4172,""))))</f>
        <v/>
      </c>
      <c r="G4172" t="str">
        <f>IF(OR(A4172=Sheet2!$A$2,A4172=Sheet2!$A$3,A4172=Sheet2!$A$4,A4172=Sheet2!$A$5,A4172=Sheet2!$A$6,A4172=Sheet2!$A$7,A4172=Sheet2!$A$8,A4172=Sheet2!$A$9,A4172=Sheet2!$A$10,A4172=Sheet2!$A$11,A4172=Sheet2!$A$12,$A$2=Sheet2!$A$13,A4172=Sheet2!$A$14,$A$2=Sheet2!$A$15,$A$2=Sheet2!$A$16,A4172=Sheet2!$A$17),"該当","")</f>
        <v/>
      </c>
      <c r="H4172" t="str">
        <f>IF(OR(A4172="",G4172=""),"",COUNTIF($G$2:G4172,"該当"))</f>
        <v/>
      </c>
    </row>
    <row r="4173" spans="1:8">
      <c r="A4173" t="str">
        <f>IF(AND(仕訳日記帳!D4173=Sheet2!$A$2,仕訳日記帳!$N4173&gt;=Sheet2!$B$2),仕訳日記帳!D4173,IF(AND(OR(仕訳日記帳!D4173=Sheet2!$A$3,仕訳日記帳!D4173=Sheet2!$A$4,仕訳日記帳!D4173=Sheet2!$A$5,仕訳日記帳!D4173=Sheet2!$A$6,仕訳日記帳!D4173=Sheet2!$A$7,仕訳日記帳!D4173=Sheet2!$A$9),仕訳日記帳!$N4173&gt;=Sheet2!$B$3),仕訳日記帳!D4173,IF(AND(仕訳日記帳!D4173=Sheet2!$A$8,仕訳日記帳!$N4173&gt;=Sheet2!$B$8),仕訳日記帳!D4173,IF(AND(OR(仕訳日記帳!D4173=Sheet2!$A$10,仕訳日記帳!D4173=Sheet2!$A$11,仕訳日記帳!D4173=Sheet2!$A$12,仕訳日記帳!D4173=Sheet2!$A$13,仕訳日記帳!D4173=Sheet2!$A$14,仕訳日記帳!D4173=Sheet2!$A$15,仕訳日記帳!D4173=Sheet2!$A$16,仕訳日記帳!D4173=Sheet2!$A$17),Sheet2!$B$9&lt;=仕訳日記帳!$N4173&lt;Sheet2!$C$10),仕訳日記帳!D4173,""))))</f>
        <v/>
      </c>
      <c r="B4173" s="263" t="str">
        <f>IF(AND($A4173=Sheet2!$A$2,仕訳日記帳!$N4173&gt;=Sheet2!$B$2),仕訳日記帳!A4173,IF(AND(OR($A4173=Sheet2!$A$3,$A4173=Sheet2!$A$4,$A4173=Sheet2!$A$5,$A4173=Sheet2!$A$6,$A4173=Sheet2!$A$7,$A4173=Sheet2!$A$9),仕訳日記帳!$N4173&gt;=Sheet2!$B$3),仕訳日記帳!A4173,IF(AND($A4173=Sheet2!$A$8,仕訳日記帳!$N4173&gt;=Sheet2!$B$8),仕訳日記帳!A4173,IF(AND(OR($A4173=Sheet2!$A$10,$A4173=Sheet2!$A$11,$A4173=Sheet2!$A$12,$A4173=Sheet2!$A$13,$A4173=Sheet2!$A$14,$A4173=Sheet2!$A$15,$A4173=Sheet2!$A$16,$A4173=Sheet2!$A$17),Sheet2!$B$9&lt;=仕訳日記帳!$N4173&lt;Sheet2!$C$10),仕訳日記帳!A4173,""))))</f>
        <v/>
      </c>
      <c r="C4173" t="str">
        <f>IF(AND($A4173=Sheet2!$A$2,仕訳日記帳!$N4173&gt;=Sheet2!$B$2),仕訳日記帳!B4173,IF(AND(OR($A4173=Sheet2!$A$3,$A4173=Sheet2!$A$4,$A4173=Sheet2!$A$5,$A4173=Sheet2!$A$6,$A4173=Sheet2!$A$7,$A4173=Sheet2!$A$9),仕訳日記帳!$N4173&gt;=Sheet2!$B$3),仕訳日記帳!B4173,IF(AND($A4173=Sheet2!$A$8,仕訳日記帳!$N4173&gt;=Sheet2!$B$8),仕訳日記帳!B4173,IF(AND(OR($A4173=Sheet2!$A$10,$A4173=Sheet2!$A$11,$A4173=Sheet2!$A$12,$A4173=Sheet2!$A$13,$A4173=Sheet2!$A$14,$A4173=Sheet2!$A$15,$A4173=Sheet2!$A$16,$A4173=Sheet2!$A$17),Sheet2!$B$9&lt;=仕訳日記帳!$N4173&lt;Sheet2!$C$10),仕訳日記帳!B4173,""))))</f>
        <v/>
      </c>
      <c r="D4173" s="265" t="str">
        <f>IF(AND($A4173=Sheet2!$A$2,仕訳日記帳!$N4173&gt;=Sheet2!$B$2),仕訳日記帳!N4173,IF(AND(OR($A4173=Sheet2!$A$3,$A4173=Sheet2!$A$4,$A4173=Sheet2!$A$5,$A4173=Sheet2!$A$6,$A4173=Sheet2!$A$7,$A4173=Sheet2!$A$9),仕訳日記帳!$N4173&gt;=Sheet2!$B$3),仕訳日記帳!N4173,IF(AND($A4173=Sheet2!$A$8,仕訳日記帳!$N4173&gt;=Sheet2!$B$8),仕訳日記帳!N4173,IF(AND(OR($A4173=Sheet2!$A$10,$A4173=Sheet2!$A$11,$A4173=Sheet2!$A$12,$A4173=Sheet2!$A$13,$A4173=Sheet2!$A$14,$A4173=Sheet2!$A$15,$A4173=Sheet2!$A$16,$A4173=Sheet2!$A$17),Sheet2!$B$9&lt;=仕訳日記帳!$N4173&lt;Sheet2!$C$10),仕訳日記帳!N4173,""))))</f>
        <v/>
      </c>
      <c r="E4173" s="263" t="str">
        <f>IF(AND($A4173=Sheet2!$A$2,仕訳日記帳!$N4173&gt;=Sheet2!$B$2),仕訳日記帳!G4173,IF(AND(OR($A4173=Sheet2!$A$3,$A4173=Sheet2!$A$4,$A4173=Sheet2!$A$5,$A4173=Sheet2!$A$6,$A4173=Sheet2!$A$7,$A4173=Sheet2!$A$9),仕訳日記帳!$N4173&gt;=Sheet2!$B$3),仕訳日記帳!G4173,IF(AND($A4173=Sheet2!$A$8,仕訳日記帳!$N4173&gt;=Sheet2!$B$8),仕訳日記帳!G4173,IF(AND(OR($A4173=Sheet2!$A$10,$A4173=Sheet2!$A$11,$A4173=Sheet2!$A$12,$A4173=Sheet2!$A$13,$A4173=Sheet2!$A$14,$A4173=Sheet2!$A$15,$A4173=Sheet2!$A$16,$A4173=Sheet2!$A$17),Sheet2!$B$9&lt;=仕訳日記帳!$N4173&lt;Sheet2!$C$10),仕訳日記帳!G4173,""))))</f>
        <v/>
      </c>
      <c r="G4173" t="str">
        <f>IF(OR(A4173=Sheet2!$A$2,A4173=Sheet2!$A$3,A4173=Sheet2!$A$4,A4173=Sheet2!$A$5,A4173=Sheet2!$A$6,A4173=Sheet2!$A$7,A4173=Sheet2!$A$8,A4173=Sheet2!$A$9,A4173=Sheet2!$A$10,A4173=Sheet2!$A$11,A4173=Sheet2!$A$12,$A$2=Sheet2!$A$13,A4173=Sheet2!$A$14,$A$2=Sheet2!$A$15,$A$2=Sheet2!$A$16,A4173=Sheet2!$A$17),"該当","")</f>
        <v/>
      </c>
      <c r="H4173" t="str">
        <f>IF(OR(A4173="",G4173=""),"",COUNTIF($G$2:G4173,"該当"))</f>
        <v/>
      </c>
    </row>
    <row r="4174" spans="1:8">
      <c r="A4174" t="str">
        <f>IF(AND(仕訳日記帳!D4174=Sheet2!$A$2,仕訳日記帳!$N4174&gt;=Sheet2!$B$2),仕訳日記帳!D4174,IF(AND(OR(仕訳日記帳!D4174=Sheet2!$A$3,仕訳日記帳!D4174=Sheet2!$A$4,仕訳日記帳!D4174=Sheet2!$A$5,仕訳日記帳!D4174=Sheet2!$A$6,仕訳日記帳!D4174=Sheet2!$A$7,仕訳日記帳!D4174=Sheet2!$A$9),仕訳日記帳!$N4174&gt;=Sheet2!$B$3),仕訳日記帳!D4174,IF(AND(仕訳日記帳!D4174=Sheet2!$A$8,仕訳日記帳!$N4174&gt;=Sheet2!$B$8),仕訳日記帳!D4174,IF(AND(OR(仕訳日記帳!D4174=Sheet2!$A$10,仕訳日記帳!D4174=Sheet2!$A$11,仕訳日記帳!D4174=Sheet2!$A$12,仕訳日記帳!D4174=Sheet2!$A$13,仕訳日記帳!D4174=Sheet2!$A$14,仕訳日記帳!D4174=Sheet2!$A$15,仕訳日記帳!D4174=Sheet2!$A$16,仕訳日記帳!D4174=Sheet2!$A$17),Sheet2!$B$9&lt;=仕訳日記帳!$N4174&lt;Sheet2!$C$10),仕訳日記帳!D4174,""))))</f>
        <v/>
      </c>
      <c r="B4174" s="263" t="str">
        <f>IF(AND($A4174=Sheet2!$A$2,仕訳日記帳!$N4174&gt;=Sheet2!$B$2),仕訳日記帳!A4174,IF(AND(OR($A4174=Sheet2!$A$3,$A4174=Sheet2!$A$4,$A4174=Sheet2!$A$5,$A4174=Sheet2!$A$6,$A4174=Sheet2!$A$7,$A4174=Sheet2!$A$9),仕訳日記帳!$N4174&gt;=Sheet2!$B$3),仕訳日記帳!A4174,IF(AND($A4174=Sheet2!$A$8,仕訳日記帳!$N4174&gt;=Sheet2!$B$8),仕訳日記帳!A4174,IF(AND(OR($A4174=Sheet2!$A$10,$A4174=Sheet2!$A$11,$A4174=Sheet2!$A$12,$A4174=Sheet2!$A$13,$A4174=Sheet2!$A$14,$A4174=Sheet2!$A$15,$A4174=Sheet2!$A$16,$A4174=Sheet2!$A$17),Sheet2!$B$9&lt;=仕訳日記帳!$N4174&lt;Sheet2!$C$10),仕訳日記帳!A4174,""))))</f>
        <v/>
      </c>
      <c r="C4174" t="str">
        <f>IF(AND($A4174=Sheet2!$A$2,仕訳日記帳!$N4174&gt;=Sheet2!$B$2),仕訳日記帳!B4174,IF(AND(OR($A4174=Sheet2!$A$3,$A4174=Sheet2!$A$4,$A4174=Sheet2!$A$5,$A4174=Sheet2!$A$6,$A4174=Sheet2!$A$7,$A4174=Sheet2!$A$9),仕訳日記帳!$N4174&gt;=Sheet2!$B$3),仕訳日記帳!B4174,IF(AND($A4174=Sheet2!$A$8,仕訳日記帳!$N4174&gt;=Sheet2!$B$8),仕訳日記帳!B4174,IF(AND(OR($A4174=Sheet2!$A$10,$A4174=Sheet2!$A$11,$A4174=Sheet2!$A$12,$A4174=Sheet2!$A$13,$A4174=Sheet2!$A$14,$A4174=Sheet2!$A$15,$A4174=Sheet2!$A$16,$A4174=Sheet2!$A$17),Sheet2!$B$9&lt;=仕訳日記帳!$N4174&lt;Sheet2!$C$10),仕訳日記帳!B4174,""))))</f>
        <v/>
      </c>
      <c r="D4174" s="265" t="str">
        <f>IF(AND($A4174=Sheet2!$A$2,仕訳日記帳!$N4174&gt;=Sheet2!$B$2),仕訳日記帳!N4174,IF(AND(OR($A4174=Sheet2!$A$3,$A4174=Sheet2!$A$4,$A4174=Sheet2!$A$5,$A4174=Sheet2!$A$6,$A4174=Sheet2!$A$7,$A4174=Sheet2!$A$9),仕訳日記帳!$N4174&gt;=Sheet2!$B$3),仕訳日記帳!N4174,IF(AND($A4174=Sheet2!$A$8,仕訳日記帳!$N4174&gt;=Sheet2!$B$8),仕訳日記帳!N4174,IF(AND(OR($A4174=Sheet2!$A$10,$A4174=Sheet2!$A$11,$A4174=Sheet2!$A$12,$A4174=Sheet2!$A$13,$A4174=Sheet2!$A$14,$A4174=Sheet2!$A$15,$A4174=Sheet2!$A$16,$A4174=Sheet2!$A$17),Sheet2!$B$9&lt;=仕訳日記帳!$N4174&lt;Sheet2!$C$10),仕訳日記帳!N4174,""))))</f>
        <v/>
      </c>
      <c r="E4174" s="263" t="str">
        <f>IF(AND($A4174=Sheet2!$A$2,仕訳日記帳!$N4174&gt;=Sheet2!$B$2),仕訳日記帳!G4174,IF(AND(OR($A4174=Sheet2!$A$3,$A4174=Sheet2!$A$4,$A4174=Sheet2!$A$5,$A4174=Sheet2!$A$6,$A4174=Sheet2!$A$7,$A4174=Sheet2!$A$9),仕訳日記帳!$N4174&gt;=Sheet2!$B$3),仕訳日記帳!G4174,IF(AND($A4174=Sheet2!$A$8,仕訳日記帳!$N4174&gt;=Sheet2!$B$8),仕訳日記帳!G4174,IF(AND(OR($A4174=Sheet2!$A$10,$A4174=Sheet2!$A$11,$A4174=Sheet2!$A$12,$A4174=Sheet2!$A$13,$A4174=Sheet2!$A$14,$A4174=Sheet2!$A$15,$A4174=Sheet2!$A$16,$A4174=Sheet2!$A$17),Sheet2!$B$9&lt;=仕訳日記帳!$N4174&lt;Sheet2!$C$10),仕訳日記帳!G4174,""))))</f>
        <v/>
      </c>
      <c r="G4174" t="str">
        <f>IF(OR(A4174=Sheet2!$A$2,A4174=Sheet2!$A$3,A4174=Sheet2!$A$4,A4174=Sheet2!$A$5,A4174=Sheet2!$A$6,A4174=Sheet2!$A$7,A4174=Sheet2!$A$8,A4174=Sheet2!$A$9,A4174=Sheet2!$A$10,A4174=Sheet2!$A$11,A4174=Sheet2!$A$12,$A$2=Sheet2!$A$13,A4174=Sheet2!$A$14,$A$2=Sheet2!$A$15,$A$2=Sheet2!$A$16,A4174=Sheet2!$A$17),"該当","")</f>
        <v/>
      </c>
      <c r="H4174" t="str">
        <f>IF(OR(A4174="",G4174=""),"",COUNTIF($G$2:G4174,"該当"))</f>
        <v/>
      </c>
    </row>
    <row r="4175" spans="1:8">
      <c r="A4175" t="str">
        <f>IF(AND(仕訳日記帳!D4175=Sheet2!$A$2,仕訳日記帳!$N4175&gt;=Sheet2!$B$2),仕訳日記帳!D4175,IF(AND(OR(仕訳日記帳!D4175=Sheet2!$A$3,仕訳日記帳!D4175=Sheet2!$A$4,仕訳日記帳!D4175=Sheet2!$A$5,仕訳日記帳!D4175=Sheet2!$A$6,仕訳日記帳!D4175=Sheet2!$A$7,仕訳日記帳!D4175=Sheet2!$A$9),仕訳日記帳!$N4175&gt;=Sheet2!$B$3),仕訳日記帳!D4175,IF(AND(仕訳日記帳!D4175=Sheet2!$A$8,仕訳日記帳!$N4175&gt;=Sheet2!$B$8),仕訳日記帳!D4175,IF(AND(OR(仕訳日記帳!D4175=Sheet2!$A$10,仕訳日記帳!D4175=Sheet2!$A$11,仕訳日記帳!D4175=Sheet2!$A$12,仕訳日記帳!D4175=Sheet2!$A$13,仕訳日記帳!D4175=Sheet2!$A$14,仕訳日記帳!D4175=Sheet2!$A$15,仕訳日記帳!D4175=Sheet2!$A$16,仕訳日記帳!D4175=Sheet2!$A$17),Sheet2!$B$9&lt;=仕訳日記帳!$N4175&lt;Sheet2!$C$10),仕訳日記帳!D4175,""))))</f>
        <v/>
      </c>
      <c r="B4175" s="263" t="str">
        <f>IF(AND($A4175=Sheet2!$A$2,仕訳日記帳!$N4175&gt;=Sheet2!$B$2),仕訳日記帳!A4175,IF(AND(OR($A4175=Sheet2!$A$3,$A4175=Sheet2!$A$4,$A4175=Sheet2!$A$5,$A4175=Sheet2!$A$6,$A4175=Sheet2!$A$7,$A4175=Sheet2!$A$9),仕訳日記帳!$N4175&gt;=Sheet2!$B$3),仕訳日記帳!A4175,IF(AND($A4175=Sheet2!$A$8,仕訳日記帳!$N4175&gt;=Sheet2!$B$8),仕訳日記帳!A4175,IF(AND(OR($A4175=Sheet2!$A$10,$A4175=Sheet2!$A$11,$A4175=Sheet2!$A$12,$A4175=Sheet2!$A$13,$A4175=Sheet2!$A$14,$A4175=Sheet2!$A$15,$A4175=Sheet2!$A$16,$A4175=Sheet2!$A$17),Sheet2!$B$9&lt;=仕訳日記帳!$N4175&lt;Sheet2!$C$10),仕訳日記帳!A4175,""))))</f>
        <v/>
      </c>
      <c r="C4175" t="str">
        <f>IF(AND($A4175=Sheet2!$A$2,仕訳日記帳!$N4175&gt;=Sheet2!$B$2),仕訳日記帳!B4175,IF(AND(OR($A4175=Sheet2!$A$3,$A4175=Sheet2!$A$4,$A4175=Sheet2!$A$5,$A4175=Sheet2!$A$6,$A4175=Sheet2!$A$7,$A4175=Sheet2!$A$9),仕訳日記帳!$N4175&gt;=Sheet2!$B$3),仕訳日記帳!B4175,IF(AND($A4175=Sheet2!$A$8,仕訳日記帳!$N4175&gt;=Sheet2!$B$8),仕訳日記帳!B4175,IF(AND(OR($A4175=Sheet2!$A$10,$A4175=Sheet2!$A$11,$A4175=Sheet2!$A$12,$A4175=Sheet2!$A$13,$A4175=Sheet2!$A$14,$A4175=Sheet2!$A$15,$A4175=Sheet2!$A$16,$A4175=Sheet2!$A$17),Sheet2!$B$9&lt;=仕訳日記帳!$N4175&lt;Sheet2!$C$10),仕訳日記帳!B4175,""))))</f>
        <v/>
      </c>
      <c r="D4175" s="265" t="str">
        <f>IF(AND($A4175=Sheet2!$A$2,仕訳日記帳!$N4175&gt;=Sheet2!$B$2),仕訳日記帳!N4175,IF(AND(OR($A4175=Sheet2!$A$3,$A4175=Sheet2!$A$4,$A4175=Sheet2!$A$5,$A4175=Sheet2!$A$6,$A4175=Sheet2!$A$7,$A4175=Sheet2!$A$9),仕訳日記帳!$N4175&gt;=Sheet2!$B$3),仕訳日記帳!N4175,IF(AND($A4175=Sheet2!$A$8,仕訳日記帳!$N4175&gt;=Sheet2!$B$8),仕訳日記帳!N4175,IF(AND(OR($A4175=Sheet2!$A$10,$A4175=Sheet2!$A$11,$A4175=Sheet2!$A$12,$A4175=Sheet2!$A$13,$A4175=Sheet2!$A$14,$A4175=Sheet2!$A$15,$A4175=Sheet2!$A$16,$A4175=Sheet2!$A$17),Sheet2!$B$9&lt;=仕訳日記帳!$N4175&lt;Sheet2!$C$10),仕訳日記帳!N4175,""))))</f>
        <v/>
      </c>
      <c r="E4175" s="263" t="str">
        <f>IF(AND($A4175=Sheet2!$A$2,仕訳日記帳!$N4175&gt;=Sheet2!$B$2),仕訳日記帳!G4175,IF(AND(OR($A4175=Sheet2!$A$3,$A4175=Sheet2!$A$4,$A4175=Sheet2!$A$5,$A4175=Sheet2!$A$6,$A4175=Sheet2!$A$7,$A4175=Sheet2!$A$9),仕訳日記帳!$N4175&gt;=Sheet2!$B$3),仕訳日記帳!G4175,IF(AND($A4175=Sheet2!$A$8,仕訳日記帳!$N4175&gt;=Sheet2!$B$8),仕訳日記帳!G4175,IF(AND(OR($A4175=Sheet2!$A$10,$A4175=Sheet2!$A$11,$A4175=Sheet2!$A$12,$A4175=Sheet2!$A$13,$A4175=Sheet2!$A$14,$A4175=Sheet2!$A$15,$A4175=Sheet2!$A$16,$A4175=Sheet2!$A$17),Sheet2!$B$9&lt;=仕訳日記帳!$N4175&lt;Sheet2!$C$10),仕訳日記帳!G4175,""))))</f>
        <v/>
      </c>
      <c r="G4175" t="str">
        <f>IF(OR(A4175=Sheet2!$A$2,A4175=Sheet2!$A$3,A4175=Sheet2!$A$4,A4175=Sheet2!$A$5,A4175=Sheet2!$A$6,A4175=Sheet2!$A$7,A4175=Sheet2!$A$8,A4175=Sheet2!$A$9,A4175=Sheet2!$A$10,A4175=Sheet2!$A$11,A4175=Sheet2!$A$12,$A$2=Sheet2!$A$13,A4175=Sheet2!$A$14,$A$2=Sheet2!$A$15,$A$2=Sheet2!$A$16,A4175=Sheet2!$A$17),"該当","")</f>
        <v/>
      </c>
      <c r="H4175" t="str">
        <f>IF(OR(A4175="",G4175=""),"",COUNTIF($G$2:G4175,"該当"))</f>
        <v/>
      </c>
    </row>
    <row r="4176" spans="1:8">
      <c r="A4176" t="str">
        <f>IF(AND(仕訳日記帳!D4176=Sheet2!$A$2,仕訳日記帳!$N4176&gt;=Sheet2!$B$2),仕訳日記帳!D4176,IF(AND(OR(仕訳日記帳!D4176=Sheet2!$A$3,仕訳日記帳!D4176=Sheet2!$A$4,仕訳日記帳!D4176=Sheet2!$A$5,仕訳日記帳!D4176=Sheet2!$A$6,仕訳日記帳!D4176=Sheet2!$A$7,仕訳日記帳!D4176=Sheet2!$A$9),仕訳日記帳!$N4176&gt;=Sheet2!$B$3),仕訳日記帳!D4176,IF(AND(仕訳日記帳!D4176=Sheet2!$A$8,仕訳日記帳!$N4176&gt;=Sheet2!$B$8),仕訳日記帳!D4176,IF(AND(OR(仕訳日記帳!D4176=Sheet2!$A$10,仕訳日記帳!D4176=Sheet2!$A$11,仕訳日記帳!D4176=Sheet2!$A$12,仕訳日記帳!D4176=Sheet2!$A$13,仕訳日記帳!D4176=Sheet2!$A$14,仕訳日記帳!D4176=Sheet2!$A$15,仕訳日記帳!D4176=Sheet2!$A$16,仕訳日記帳!D4176=Sheet2!$A$17),Sheet2!$B$9&lt;=仕訳日記帳!$N4176&lt;Sheet2!$C$10),仕訳日記帳!D4176,""))))</f>
        <v/>
      </c>
      <c r="B4176" s="263" t="str">
        <f>IF(AND($A4176=Sheet2!$A$2,仕訳日記帳!$N4176&gt;=Sheet2!$B$2),仕訳日記帳!A4176,IF(AND(OR($A4176=Sheet2!$A$3,$A4176=Sheet2!$A$4,$A4176=Sheet2!$A$5,$A4176=Sheet2!$A$6,$A4176=Sheet2!$A$7,$A4176=Sheet2!$A$9),仕訳日記帳!$N4176&gt;=Sheet2!$B$3),仕訳日記帳!A4176,IF(AND($A4176=Sheet2!$A$8,仕訳日記帳!$N4176&gt;=Sheet2!$B$8),仕訳日記帳!A4176,IF(AND(OR($A4176=Sheet2!$A$10,$A4176=Sheet2!$A$11,$A4176=Sheet2!$A$12,$A4176=Sheet2!$A$13,$A4176=Sheet2!$A$14,$A4176=Sheet2!$A$15,$A4176=Sheet2!$A$16,$A4176=Sheet2!$A$17),Sheet2!$B$9&lt;=仕訳日記帳!$N4176&lt;Sheet2!$C$10),仕訳日記帳!A4176,""))))</f>
        <v/>
      </c>
      <c r="C4176" t="str">
        <f>IF(AND($A4176=Sheet2!$A$2,仕訳日記帳!$N4176&gt;=Sheet2!$B$2),仕訳日記帳!B4176,IF(AND(OR($A4176=Sheet2!$A$3,$A4176=Sheet2!$A$4,$A4176=Sheet2!$A$5,$A4176=Sheet2!$A$6,$A4176=Sheet2!$A$7,$A4176=Sheet2!$A$9),仕訳日記帳!$N4176&gt;=Sheet2!$B$3),仕訳日記帳!B4176,IF(AND($A4176=Sheet2!$A$8,仕訳日記帳!$N4176&gt;=Sheet2!$B$8),仕訳日記帳!B4176,IF(AND(OR($A4176=Sheet2!$A$10,$A4176=Sheet2!$A$11,$A4176=Sheet2!$A$12,$A4176=Sheet2!$A$13,$A4176=Sheet2!$A$14,$A4176=Sheet2!$A$15,$A4176=Sheet2!$A$16,$A4176=Sheet2!$A$17),Sheet2!$B$9&lt;=仕訳日記帳!$N4176&lt;Sheet2!$C$10),仕訳日記帳!B4176,""))))</f>
        <v/>
      </c>
      <c r="D4176" s="265" t="str">
        <f>IF(AND($A4176=Sheet2!$A$2,仕訳日記帳!$N4176&gt;=Sheet2!$B$2),仕訳日記帳!N4176,IF(AND(OR($A4176=Sheet2!$A$3,$A4176=Sheet2!$A$4,$A4176=Sheet2!$A$5,$A4176=Sheet2!$A$6,$A4176=Sheet2!$A$7,$A4176=Sheet2!$A$9),仕訳日記帳!$N4176&gt;=Sheet2!$B$3),仕訳日記帳!N4176,IF(AND($A4176=Sheet2!$A$8,仕訳日記帳!$N4176&gt;=Sheet2!$B$8),仕訳日記帳!N4176,IF(AND(OR($A4176=Sheet2!$A$10,$A4176=Sheet2!$A$11,$A4176=Sheet2!$A$12,$A4176=Sheet2!$A$13,$A4176=Sheet2!$A$14,$A4176=Sheet2!$A$15,$A4176=Sheet2!$A$16,$A4176=Sheet2!$A$17),Sheet2!$B$9&lt;=仕訳日記帳!$N4176&lt;Sheet2!$C$10),仕訳日記帳!N4176,""))))</f>
        <v/>
      </c>
      <c r="E4176" s="263" t="str">
        <f>IF(AND($A4176=Sheet2!$A$2,仕訳日記帳!$N4176&gt;=Sheet2!$B$2),仕訳日記帳!G4176,IF(AND(OR($A4176=Sheet2!$A$3,$A4176=Sheet2!$A$4,$A4176=Sheet2!$A$5,$A4176=Sheet2!$A$6,$A4176=Sheet2!$A$7,$A4176=Sheet2!$A$9),仕訳日記帳!$N4176&gt;=Sheet2!$B$3),仕訳日記帳!G4176,IF(AND($A4176=Sheet2!$A$8,仕訳日記帳!$N4176&gt;=Sheet2!$B$8),仕訳日記帳!G4176,IF(AND(OR($A4176=Sheet2!$A$10,$A4176=Sheet2!$A$11,$A4176=Sheet2!$A$12,$A4176=Sheet2!$A$13,$A4176=Sheet2!$A$14,$A4176=Sheet2!$A$15,$A4176=Sheet2!$A$16,$A4176=Sheet2!$A$17),Sheet2!$B$9&lt;=仕訳日記帳!$N4176&lt;Sheet2!$C$10),仕訳日記帳!G4176,""))))</f>
        <v/>
      </c>
      <c r="G4176" t="str">
        <f>IF(OR(A4176=Sheet2!$A$2,A4176=Sheet2!$A$3,A4176=Sheet2!$A$4,A4176=Sheet2!$A$5,A4176=Sheet2!$A$6,A4176=Sheet2!$A$7,A4176=Sheet2!$A$8,A4176=Sheet2!$A$9,A4176=Sheet2!$A$10,A4176=Sheet2!$A$11,A4176=Sheet2!$A$12,$A$2=Sheet2!$A$13,A4176=Sheet2!$A$14,$A$2=Sheet2!$A$15,$A$2=Sheet2!$A$16,A4176=Sheet2!$A$17),"該当","")</f>
        <v/>
      </c>
      <c r="H4176" t="str">
        <f>IF(OR(A4176="",G4176=""),"",COUNTIF($G$2:G4176,"該当"))</f>
        <v/>
      </c>
    </row>
    <row r="4177" spans="1:8">
      <c r="A4177" t="str">
        <f>IF(AND(仕訳日記帳!D4177=Sheet2!$A$2,仕訳日記帳!$N4177&gt;=Sheet2!$B$2),仕訳日記帳!D4177,IF(AND(OR(仕訳日記帳!D4177=Sheet2!$A$3,仕訳日記帳!D4177=Sheet2!$A$4,仕訳日記帳!D4177=Sheet2!$A$5,仕訳日記帳!D4177=Sheet2!$A$6,仕訳日記帳!D4177=Sheet2!$A$7,仕訳日記帳!D4177=Sheet2!$A$9),仕訳日記帳!$N4177&gt;=Sheet2!$B$3),仕訳日記帳!D4177,IF(AND(仕訳日記帳!D4177=Sheet2!$A$8,仕訳日記帳!$N4177&gt;=Sheet2!$B$8),仕訳日記帳!D4177,IF(AND(OR(仕訳日記帳!D4177=Sheet2!$A$10,仕訳日記帳!D4177=Sheet2!$A$11,仕訳日記帳!D4177=Sheet2!$A$12,仕訳日記帳!D4177=Sheet2!$A$13,仕訳日記帳!D4177=Sheet2!$A$14,仕訳日記帳!D4177=Sheet2!$A$15,仕訳日記帳!D4177=Sheet2!$A$16,仕訳日記帳!D4177=Sheet2!$A$17),Sheet2!$B$9&lt;=仕訳日記帳!$N4177&lt;Sheet2!$C$10),仕訳日記帳!D4177,""))))</f>
        <v/>
      </c>
      <c r="B4177" s="263" t="str">
        <f>IF(AND($A4177=Sheet2!$A$2,仕訳日記帳!$N4177&gt;=Sheet2!$B$2),仕訳日記帳!A4177,IF(AND(OR($A4177=Sheet2!$A$3,$A4177=Sheet2!$A$4,$A4177=Sheet2!$A$5,$A4177=Sheet2!$A$6,$A4177=Sheet2!$A$7,$A4177=Sheet2!$A$9),仕訳日記帳!$N4177&gt;=Sheet2!$B$3),仕訳日記帳!A4177,IF(AND($A4177=Sheet2!$A$8,仕訳日記帳!$N4177&gt;=Sheet2!$B$8),仕訳日記帳!A4177,IF(AND(OR($A4177=Sheet2!$A$10,$A4177=Sheet2!$A$11,$A4177=Sheet2!$A$12,$A4177=Sheet2!$A$13,$A4177=Sheet2!$A$14,$A4177=Sheet2!$A$15,$A4177=Sheet2!$A$16,$A4177=Sheet2!$A$17),Sheet2!$B$9&lt;=仕訳日記帳!$N4177&lt;Sheet2!$C$10),仕訳日記帳!A4177,""))))</f>
        <v/>
      </c>
      <c r="C4177" t="str">
        <f>IF(AND($A4177=Sheet2!$A$2,仕訳日記帳!$N4177&gt;=Sheet2!$B$2),仕訳日記帳!B4177,IF(AND(OR($A4177=Sheet2!$A$3,$A4177=Sheet2!$A$4,$A4177=Sheet2!$A$5,$A4177=Sheet2!$A$6,$A4177=Sheet2!$A$7,$A4177=Sheet2!$A$9),仕訳日記帳!$N4177&gt;=Sheet2!$B$3),仕訳日記帳!B4177,IF(AND($A4177=Sheet2!$A$8,仕訳日記帳!$N4177&gt;=Sheet2!$B$8),仕訳日記帳!B4177,IF(AND(OR($A4177=Sheet2!$A$10,$A4177=Sheet2!$A$11,$A4177=Sheet2!$A$12,$A4177=Sheet2!$A$13,$A4177=Sheet2!$A$14,$A4177=Sheet2!$A$15,$A4177=Sheet2!$A$16,$A4177=Sheet2!$A$17),Sheet2!$B$9&lt;=仕訳日記帳!$N4177&lt;Sheet2!$C$10),仕訳日記帳!B4177,""))))</f>
        <v/>
      </c>
      <c r="D4177" s="265" t="str">
        <f>IF(AND($A4177=Sheet2!$A$2,仕訳日記帳!$N4177&gt;=Sheet2!$B$2),仕訳日記帳!N4177,IF(AND(OR($A4177=Sheet2!$A$3,$A4177=Sheet2!$A$4,$A4177=Sheet2!$A$5,$A4177=Sheet2!$A$6,$A4177=Sheet2!$A$7,$A4177=Sheet2!$A$9),仕訳日記帳!$N4177&gt;=Sheet2!$B$3),仕訳日記帳!N4177,IF(AND($A4177=Sheet2!$A$8,仕訳日記帳!$N4177&gt;=Sheet2!$B$8),仕訳日記帳!N4177,IF(AND(OR($A4177=Sheet2!$A$10,$A4177=Sheet2!$A$11,$A4177=Sheet2!$A$12,$A4177=Sheet2!$A$13,$A4177=Sheet2!$A$14,$A4177=Sheet2!$A$15,$A4177=Sheet2!$A$16,$A4177=Sheet2!$A$17),Sheet2!$B$9&lt;=仕訳日記帳!$N4177&lt;Sheet2!$C$10),仕訳日記帳!N4177,""))))</f>
        <v/>
      </c>
      <c r="E4177" s="263" t="str">
        <f>IF(AND($A4177=Sheet2!$A$2,仕訳日記帳!$N4177&gt;=Sheet2!$B$2),仕訳日記帳!G4177,IF(AND(OR($A4177=Sheet2!$A$3,$A4177=Sheet2!$A$4,$A4177=Sheet2!$A$5,$A4177=Sheet2!$A$6,$A4177=Sheet2!$A$7,$A4177=Sheet2!$A$9),仕訳日記帳!$N4177&gt;=Sheet2!$B$3),仕訳日記帳!G4177,IF(AND($A4177=Sheet2!$A$8,仕訳日記帳!$N4177&gt;=Sheet2!$B$8),仕訳日記帳!G4177,IF(AND(OR($A4177=Sheet2!$A$10,$A4177=Sheet2!$A$11,$A4177=Sheet2!$A$12,$A4177=Sheet2!$A$13,$A4177=Sheet2!$A$14,$A4177=Sheet2!$A$15,$A4177=Sheet2!$A$16,$A4177=Sheet2!$A$17),Sheet2!$B$9&lt;=仕訳日記帳!$N4177&lt;Sheet2!$C$10),仕訳日記帳!G4177,""))))</f>
        <v/>
      </c>
      <c r="G4177" t="str">
        <f>IF(OR(A4177=Sheet2!$A$2,A4177=Sheet2!$A$3,A4177=Sheet2!$A$4,A4177=Sheet2!$A$5,A4177=Sheet2!$A$6,A4177=Sheet2!$A$7,A4177=Sheet2!$A$8,A4177=Sheet2!$A$9,A4177=Sheet2!$A$10,A4177=Sheet2!$A$11,A4177=Sheet2!$A$12,$A$2=Sheet2!$A$13,A4177=Sheet2!$A$14,$A$2=Sheet2!$A$15,$A$2=Sheet2!$A$16,A4177=Sheet2!$A$17),"該当","")</f>
        <v/>
      </c>
      <c r="H4177" t="str">
        <f>IF(OR(A4177="",G4177=""),"",COUNTIF($G$2:G4177,"該当"))</f>
        <v/>
      </c>
    </row>
    <row r="4178" spans="1:8">
      <c r="A4178" t="str">
        <f>IF(AND(仕訳日記帳!D4178=Sheet2!$A$2,仕訳日記帳!$N4178&gt;=Sheet2!$B$2),仕訳日記帳!D4178,IF(AND(OR(仕訳日記帳!D4178=Sheet2!$A$3,仕訳日記帳!D4178=Sheet2!$A$4,仕訳日記帳!D4178=Sheet2!$A$5,仕訳日記帳!D4178=Sheet2!$A$6,仕訳日記帳!D4178=Sheet2!$A$7,仕訳日記帳!D4178=Sheet2!$A$9),仕訳日記帳!$N4178&gt;=Sheet2!$B$3),仕訳日記帳!D4178,IF(AND(仕訳日記帳!D4178=Sheet2!$A$8,仕訳日記帳!$N4178&gt;=Sheet2!$B$8),仕訳日記帳!D4178,IF(AND(OR(仕訳日記帳!D4178=Sheet2!$A$10,仕訳日記帳!D4178=Sheet2!$A$11,仕訳日記帳!D4178=Sheet2!$A$12,仕訳日記帳!D4178=Sheet2!$A$13,仕訳日記帳!D4178=Sheet2!$A$14,仕訳日記帳!D4178=Sheet2!$A$15,仕訳日記帳!D4178=Sheet2!$A$16,仕訳日記帳!D4178=Sheet2!$A$17),Sheet2!$B$9&lt;=仕訳日記帳!$N4178&lt;Sheet2!$C$10),仕訳日記帳!D4178,""))))</f>
        <v/>
      </c>
      <c r="B4178" s="263" t="str">
        <f>IF(AND($A4178=Sheet2!$A$2,仕訳日記帳!$N4178&gt;=Sheet2!$B$2),仕訳日記帳!A4178,IF(AND(OR($A4178=Sheet2!$A$3,$A4178=Sheet2!$A$4,$A4178=Sheet2!$A$5,$A4178=Sheet2!$A$6,$A4178=Sheet2!$A$7,$A4178=Sheet2!$A$9),仕訳日記帳!$N4178&gt;=Sheet2!$B$3),仕訳日記帳!A4178,IF(AND($A4178=Sheet2!$A$8,仕訳日記帳!$N4178&gt;=Sheet2!$B$8),仕訳日記帳!A4178,IF(AND(OR($A4178=Sheet2!$A$10,$A4178=Sheet2!$A$11,$A4178=Sheet2!$A$12,$A4178=Sheet2!$A$13,$A4178=Sheet2!$A$14,$A4178=Sheet2!$A$15,$A4178=Sheet2!$A$16,$A4178=Sheet2!$A$17),Sheet2!$B$9&lt;=仕訳日記帳!$N4178&lt;Sheet2!$C$10),仕訳日記帳!A4178,""))))</f>
        <v/>
      </c>
      <c r="C4178" t="str">
        <f>IF(AND($A4178=Sheet2!$A$2,仕訳日記帳!$N4178&gt;=Sheet2!$B$2),仕訳日記帳!B4178,IF(AND(OR($A4178=Sheet2!$A$3,$A4178=Sheet2!$A$4,$A4178=Sheet2!$A$5,$A4178=Sheet2!$A$6,$A4178=Sheet2!$A$7,$A4178=Sheet2!$A$9),仕訳日記帳!$N4178&gt;=Sheet2!$B$3),仕訳日記帳!B4178,IF(AND($A4178=Sheet2!$A$8,仕訳日記帳!$N4178&gt;=Sheet2!$B$8),仕訳日記帳!B4178,IF(AND(OR($A4178=Sheet2!$A$10,$A4178=Sheet2!$A$11,$A4178=Sheet2!$A$12,$A4178=Sheet2!$A$13,$A4178=Sheet2!$A$14,$A4178=Sheet2!$A$15,$A4178=Sheet2!$A$16,$A4178=Sheet2!$A$17),Sheet2!$B$9&lt;=仕訳日記帳!$N4178&lt;Sheet2!$C$10),仕訳日記帳!B4178,""))))</f>
        <v/>
      </c>
      <c r="D4178" s="265" t="str">
        <f>IF(AND($A4178=Sheet2!$A$2,仕訳日記帳!$N4178&gt;=Sheet2!$B$2),仕訳日記帳!N4178,IF(AND(OR($A4178=Sheet2!$A$3,$A4178=Sheet2!$A$4,$A4178=Sheet2!$A$5,$A4178=Sheet2!$A$6,$A4178=Sheet2!$A$7,$A4178=Sheet2!$A$9),仕訳日記帳!$N4178&gt;=Sheet2!$B$3),仕訳日記帳!N4178,IF(AND($A4178=Sheet2!$A$8,仕訳日記帳!$N4178&gt;=Sheet2!$B$8),仕訳日記帳!N4178,IF(AND(OR($A4178=Sheet2!$A$10,$A4178=Sheet2!$A$11,$A4178=Sheet2!$A$12,$A4178=Sheet2!$A$13,$A4178=Sheet2!$A$14,$A4178=Sheet2!$A$15,$A4178=Sheet2!$A$16,$A4178=Sheet2!$A$17),Sheet2!$B$9&lt;=仕訳日記帳!$N4178&lt;Sheet2!$C$10),仕訳日記帳!N4178,""))))</f>
        <v/>
      </c>
      <c r="E4178" s="263" t="str">
        <f>IF(AND($A4178=Sheet2!$A$2,仕訳日記帳!$N4178&gt;=Sheet2!$B$2),仕訳日記帳!G4178,IF(AND(OR($A4178=Sheet2!$A$3,$A4178=Sheet2!$A$4,$A4178=Sheet2!$A$5,$A4178=Sheet2!$A$6,$A4178=Sheet2!$A$7,$A4178=Sheet2!$A$9),仕訳日記帳!$N4178&gt;=Sheet2!$B$3),仕訳日記帳!G4178,IF(AND($A4178=Sheet2!$A$8,仕訳日記帳!$N4178&gt;=Sheet2!$B$8),仕訳日記帳!G4178,IF(AND(OR($A4178=Sheet2!$A$10,$A4178=Sheet2!$A$11,$A4178=Sheet2!$A$12,$A4178=Sheet2!$A$13,$A4178=Sheet2!$A$14,$A4178=Sheet2!$A$15,$A4178=Sheet2!$A$16,$A4178=Sheet2!$A$17),Sheet2!$B$9&lt;=仕訳日記帳!$N4178&lt;Sheet2!$C$10),仕訳日記帳!G4178,""))))</f>
        <v/>
      </c>
      <c r="G4178" t="str">
        <f>IF(OR(A4178=Sheet2!$A$2,A4178=Sheet2!$A$3,A4178=Sheet2!$A$4,A4178=Sheet2!$A$5,A4178=Sheet2!$A$6,A4178=Sheet2!$A$7,A4178=Sheet2!$A$8,A4178=Sheet2!$A$9,A4178=Sheet2!$A$10,A4178=Sheet2!$A$11,A4178=Sheet2!$A$12,$A$2=Sheet2!$A$13,A4178=Sheet2!$A$14,$A$2=Sheet2!$A$15,$A$2=Sheet2!$A$16,A4178=Sheet2!$A$17),"該当","")</f>
        <v/>
      </c>
      <c r="H4178" t="str">
        <f>IF(OR(A4178="",G4178=""),"",COUNTIF($G$2:G4178,"該当"))</f>
        <v/>
      </c>
    </row>
    <row r="4179" spans="1:8">
      <c r="A4179" t="str">
        <f>IF(AND(仕訳日記帳!D4179=Sheet2!$A$2,仕訳日記帳!$N4179&gt;=Sheet2!$B$2),仕訳日記帳!D4179,IF(AND(OR(仕訳日記帳!D4179=Sheet2!$A$3,仕訳日記帳!D4179=Sheet2!$A$4,仕訳日記帳!D4179=Sheet2!$A$5,仕訳日記帳!D4179=Sheet2!$A$6,仕訳日記帳!D4179=Sheet2!$A$7,仕訳日記帳!D4179=Sheet2!$A$9),仕訳日記帳!$N4179&gt;=Sheet2!$B$3),仕訳日記帳!D4179,IF(AND(仕訳日記帳!D4179=Sheet2!$A$8,仕訳日記帳!$N4179&gt;=Sheet2!$B$8),仕訳日記帳!D4179,IF(AND(OR(仕訳日記帳!D4179=Sheet2!$A$10,仕訳日記帳!D4179=Sheet2!$A$11,仕訳日記帳!D4179=Sheet2!$A$12,仕訳日記帳!D4179=Sheet2!$A$13,仕訳日記帳!D4179=Sheet2!$A$14,仕訳日記帳!D4179=Sheet2!$A$15,仕訳日記帳!D4179=Sheet2!$A$16,仕訳日記帳!D4179=Sheet2!$A$17),Sheet2!$B$9&lt;=仕訳日記帳!$N4179&lt;Sheet2!$C$10),仕訳日記帳!D4179,""))))</f>
        <v/>
      </c>
      <c r="B4179" s="263" t="str">
        <f>IF(AND($A4179=Sheet2!$A$2,仕訳日記帳!$N4179&gt;=Sheet2!$B$2),仕訳日記帳!A4179,IF(AND(OR($A4179=Sheet2!$A$3,$A4179=Sheet2!$A$4,$A4179=Sheet2!$A$5,$A4179=Sheet2!$A$6,$A4179=Sheet2!$A$7,$A4179=Sheet2!$A$9),仕訳日記帳!$N4179&gt;=Sheet2!$B$3),仕訳日記帳!A4179,IF(AND($A4179=Sheet2!$A$8,仕訳日記帳!$N4179&gt;=Sheet2!$B$8),仕訳日記帳!A4179,IF(AND(OR($A4179=Sheet2!$A$10,$A4179=Sheet2!$A$11,$A4179=Sheet2!$A$12,$A4179=Sheet2!$A$13,$A4179=Sheet2!$A$14,$A4179=Sheet2!$A$15,$A4179=Sheet2!$A$16,$A4179=Sheet2!$A$17),Sheet2!$B$9&lt;=仕訳日記帳!$N4179&lt;Sheet2!$C$10),仕訳日記帳!A4179,""))))</f>
        <v/>
      </c>
      <c r="C4179" t="str">
        <f>IF(AND($A4179=Sheet2!$A$2,仕訳日記帳!$N4179&gt;=Sheet2!$B$2),仕訳日記帳!B4179,IF(AND(OR($A4179=Sheet2!$A$3,$A4179=Sheet2!$A$4,$A4179=Sheet2!$A$5,$A4179=Sheet2!$A$6,$A4179=Sheet2!$A$7,$A4179=Sheet2!$A$9),仕訳日記帳!$N4179&gt;=Sheet2!$B$3),仕訳日記帳!B4179,IF(AND($A4179=Sheet2!$A$8,仕訳日記帳!$N4179&gt;=Sheet2!$B$8),仕訳日記帳!B4179,IF(AND(OR($A4179=Sheet2!$A$10,$A4179=Sheet2!$A$11,$A4179=Sheet2!$A$12,$A4179=Sheet2!$A$13,$A4179=Sheet2!$A$14,$A4179=Sheet2!$A$15,$A4179=Sheet2!$A$16,$A4179=Sheet2!$A$17),Sheet2!$B$9&lt;=仕訳日記帳!$N4179&lt;Sheet2!$C$10),仕訳日記帳!B4179,""))))</f>
        <v/>
      </c>
      <c r="D4179" s="265" t="str">
        <f>IF(AND($A4179=Sheet2!$A$2,仕訳日記帳!$N4179&gt;=Sheet2!$B$2),仕訳日記帳!N4179,IF(AND(OR($A4179=Sheet2!$A$3,$A4179=Sheet2!$A$4,$A4179=Sheet2!$A$5,$A4179=Sheet2!$A$6,$A4179=Sheet2!$A$7,$A4179=Sheet2!$A$9),仕訳日記帳!$N4179&gt;=Sheet2!$B$3),仕訳日記帳!N4179,IF(AND($A4179=Sheet2!$A$8,仕訳日記帳!$N4179&gt;=Sheet2!$B$8),仕訳日記帳!N4179,IF(AND(OR($A4179=Sheet2!$A$10,$A4179=Sheet2!$A$11,$A4179=Sheet2!$A$12,$A4179=Sheet2!$A$13,$A4179=Sheet2!$A$14,$A4179=Sheet2!$A$15,$A4179=Sheet2!$A$16,$A4179=Sheet2!$A$17),Sheet2!$B$9&lt;=仕訳日記帳!$N4179&lt;Sheet2!$C$10),仕訳日記帳!N4179,""))))</f>
        <v/>
      </c>
      <c r="E4179" s="263" t="str">
        <f>IF(AND($A4179=Sheet2!$A$2,仕訳日記帳!$N4179&gt;=Sheet2!$B$2),仕訳日記帳!G4179,IF(AND(OR($A4179=Sheet2!$A$3,$A4179=Sheet2!$A$4,$A4179=Sheet2!$A$5,$A4179=Sheet2!$A$6,$A4179=Sheet2!$A$7,$A4179=Sheet2!$A$9),仕訳日記帳!$N4179&gt;=Sheet2!$B$3),仕訳日記帳!G4179,IF(AND($A4179=Sheet2!$A$8,仕訳日記帳!$N4179&gt;=Sheet2!$B$8),仕訳日記帳!G4179,IF(AND(OR($A4179=Sheet2!$A$10,$A4179=Sheet2!$A$11,$A4179=Sheet2!$A$12,$A4179=Sheet2!$A$13,$A4179=Sheet2!$A$14,$A4179=Sheet2!$A$15,$A4179=Sheet2!$A$16,$A4179=Sheet2!$A$17),Sheet2!$B$9&lt;=仕訳日記帳!$N4179&lt;Sheet2!$C$10),仕訳日記帳!G4179,""))))</f>
        <v/>
      </c>
      <c r="G4179" t="str">
        <f>IF(OR(A4179=Sheet2!$A$2,A4179=Sheet2!$A$3,A4179=Sheet2!$A$4,A4179=Sheet2!$A$5,A4179=Sheet2!$A$6,A4179=Sheet2!$A$7,A4179=Sheet2!$A$8,A4179=Sheet2!$A$9,A4179=Sheet2!$A$10,A4179=Sheet2!$A$11,A4179=Sheet2!$A$12,$A$2=Sheet2!$A$13,A4179=Sheet2!$A$14,$A$2=Sheet2!$A$15,$A$2=Sheet2!$A$16,A4179=Sheet2!$A$17),"該当","")</f>
        <v/>
      </c>
      <c r="H4179" t="str">
        <f>IF(OR(A4179="",G4179=""),"",COUNTIF($G$2:G4179,"該当"))</f>
        <v/>
      </c>
    </row>
    <row r="4180" spans="1:8">
      <c r="A4180" t="str">
        <f>IF(AND(仕訳日記帳!D4180=Sheet2!$A$2,仕訳日記帳!$N4180&gt;=Sheet2!$B$2),仕訳日記帳!D4180,IF(AND(OR(仕訳日記帳!D4180=Sheet2!$A$3,仕訳日記帳!D4180=Sheet2!$A$4,仕訳日記帳!D4180=Sheet2!$A$5,仕訳日記帳!D4180=Sheet2!$A$6,仕訳日記帳!D4180=Sheet2!$A$7,仕訳日記帳!D4180=Sheet2!$A$9),仕訳日記帳!$N4180&gt;=Sheet2!$B$3),仕訳日記帳!D4180,IF(AND(仕訳日記帳!D4180=Sheet2!$A$8,仕訳日記帳!$N4180&gt;=Sheet2!$B$8),仕訳日記帳!D4180,IF(AND(OR(仕訳日記帳!D4180=Sheet2!$A$10,仕訳日記帳!D4180=Sheet2!$A$11,仕訳日記帳!D4180=Sheet2!$A$12,仕訳日記帳!D4180=Sheet2!$A$13,仕訳日記帳!D4180=Sheet2!$A$14,仕訳日記帳!D4180=Sheet2!$A$15,仕訳日記帳!D4180=Sheet2!$A$16,仕訳日記帳!D4180=Sheet2!$A$17),Sheet2!$B$9&lt;=仕訳日記帳!$N4180&lt;Sheet2!$C$10),仕訳日記帳!D4180,""))))</f>
        <v/>
      </c>
      <c r="B4180" s="263" t="str">
        <f>IF(AND($A4180=Sheet2!$A$2,仕訳日記帳!$N4180&gt;=Sheet2!$B$2),仕訳日記帳!A4180,IF(AND(OR($A4180=Sheet2!$A$3,$A4180=Sheet2!$A$4,$A4180=Sheet2!$A$5,$A4180=Sheet2!$A$6,$A4180=Sheet2!$A$7,$A4180=Sheet2!$A$9),仕訳日記帳!$N4180&gt;=Sheet2!$B$3),仕訳日記帳!A4180,IF(AND($A4180=Sheet2!$A$8,仕訳日記帳!$N4180&gt;=Sheet2!$B$8),仕訳日記帳!A4180,IF(AND(OR($A4180=Sheet2!$A$10,$A4180=Sheet2!$A$11,$A4180=Sheet2!$A$12,$A4180=Sheet2!$A$13,$A4180=Sheet2!$A$14,$A4180=Sheet2!$A$15,$A4180=Sheet2!$A$16,$A4180=Sheet2!$A$17),Sheet2!$B$9&lt;=仕訳日記帳!$N4180&lt;Sheet2!$C$10),仕訳日記帳!A4180,""))))</f>
        <v/>
      </c>
      <c r="C4180" t="str">
        <f>IF(AND($A4180=Sheet2!$A$2,仕訳日記帳!$N4180&gt;=Sheet2!$B$2),仕訳日記帳!B4180,IF(AND(OR($A4180=Sheet2!$A$3,$A4180=Sheet2!$A$4,$A4180=Sheet2!$A$5,$A4180=Sheet2!$A$6,$A4180=Sheet2!$A$7,$A4180=Sheet2!$A$9),仕訳日記帳!$N4180&gt;=Sheet2!$B$3),仕訳日記帳!B4180,IF(AND($A4180=Sheet2!$A$8,仕訳日記帳!$N4180&gt;=Sheet2!$B$8),仕訳日記帳!B4180,IF(AND(OR($A4180=Sheet2!$A$10,$A4180=Sheet2!$A$11,$A4180=Sheet2!$A$12,$A4180=Sheet2!$A$13,$A4180=Sheet2!$A$14,$A4180=Sheet2!$A$15,$A4180=Sheet2!$A$16,$A4180=Sheet2!$A$17),Sheet2!$B$9&lt;=仕訳日記帳!$N4180&lt;Sheet2!$C$10),仕訳日記帳!B4180,""))))</f>
        <v/>
      </c>
      <c r="D4180" s="265" t="str">
        <f>IF(AND($A4180=Sheet2!$A$2,仕訳日記帳!$N4180&gt;=Sheet2!$B$2),仕訳日記帳!N4180,IF(AND(OR($A4180=Sheet2!$A$3,$A4180=Sheet2!$A$4,$A4180=Sheet2!$A$5,$A4180=Sheet2!$A$6,$A4180=Sheet2!$A$7,$A4180=Sheet2!$A$9),仕訳日記帳!$N4180&gt;=Sheet2!$B$3),仕訳日記帳!N4180,IF(AND($A4180=Sheet2!$A$8,仕訳日記帳!$N4180&gt;=Sheet2!$B$8),仕訳日記帳!N4180,IF(AND(OR($A4180=Sheet2!$A$10,$A4180=Sheet2!$A$11,$A4180=Sheet2!$A$12,$A4180=Sheet2!$A$13,$A4180=Sheet2!$A$14,$A4180=Sheet2!$A$15,$A4180=Sheet2!$A$16,$A4180=Sheet2!$A$17),Sheet2!$B$9&lt;=仕訳日記帳!$N4180&lt;Sheet2!$C$10),仕訳日記帳!N4180,""))))</f>
        <v/>
      </c>
      <c r="E4180" s="263" t="str">
        <f>IF(AND($A4180=Sheet2!$A$2,仕訳日記帳!$N4180&gt;=Sheet2!$B$2),仕訳日記帳!G4180,IF(AND(OR($A4180=Sheet2!$A$3,$A4180=Sheet2!$A$4,$A4180=Sheet2!$A$5,$A4180=Sheet2!$A$6,$A4180=Sheet2!$A$7,$A4180=Sheet2!$A$9),仕訳日記帳!$N4180&gt;=Sheet2!$B$3),仕訳日記帳!G4180,IF(AND($A4180=Sheet2!$A$8,仕訳日記帳!$N4180&gt;=Sheet2!$B$8),仕訳日記帳!G4180,IF(AND(OR($A4180=Sheet2!$A$10,$A4180=Sheet2!$A$11,$A4180=Sheet2!$A$12,$A4180=Sheet2!$A$13,$A4180=Sheet2!$A$14,$A4180=Sheet2!$A$15,$A4180=Sheet2!$A$16,$A4180=Sheet2!$A$17),Sheet2!$B$9&lt;=仕訳日記帳!$N4180&lt;Sheet2!$C$10),仕訳日記帳!G4180,""))))</f>
        <v/>
      </c>
      <c r="G4180" t="str">
        <f>IF(OR(A4180=Sheet2!$A$2,A4180=Sheet2!$A$3,A4180=Sheet2!$A$4,A4180=Sheet2!$A$5,A4180=Sheet2!$A$6,A4180=Sheet2!$A$7,A4180=Sheet2!$A$8,A4180=Sheet2!$A$9,A4180=Sheet2!$A$10,A4180=Sheet2!$A$11,A4180=Sheet2!$A$12,$A$2=Sheet2!$A$13,A4180=Sheet2!$A$14,$A$2=Sheet2!$A$15,$A$2=Sheet2!$A$16,A4180=Sheet2!$A$17),"該当","")</f>
        <v/>
      </c>
      <c r="H4180" t="str">
        <f>IF(OR(A4180="",G4180=""),"",COUNTIF($G$2:G4180,"該当"))</f>
        <v/>
      </c>
    </row>
    <row r="4181" spans="1:8">
      <c r="A4181" t="str">
        <f>IF(AND(仕訳日記帳!D4181=Sheet2!$A$2,仕訳日記帳!$N4181&gt;=Sheet2!$B$2),仕訳日記帳!D4181,IF(AND(OR(仕訳日記帳!D4181=Sheet2!$A$3,仕訳日記帳!D4181=Sheet2!$A$4,仕訳日記帳!D4181=Sheet2!$A$5,仕訳日記帳!D4181=Sheet2!$A$6,仕訳日記帳!D4181=Sheet2!$A$7,仕訳日記帳!D4181=Sheet2!$A$9),仕訳日記帳!$N4181&gt;=Sheet2!$B$3),仕訳日記帳!D4181,IF(AND(仕訳日記帳!D4181=Sheet2!$A$8,仕訳日記帳!$N4181&gt;=Sheet2!$B$8),仕訳日記帳!D4181,IF(AND(OR(仕訳日記帳!D4181=Sheet2!$A$10,仕訳日記帳!D4181=Sheet2!$A$11,仕訳日記帳!D4181=Sheet2!$A$12,仕訳日記帳!D4181=Sheet2!$A$13,仕訳日記帳!D4181=Sheet2!$A$14,仕訳日記帳!D4181=Sheet2!$A$15,仕訳日記帳!D4181=Sheet2!$A$16,仕訳日記帳!D4181=Sheet2!$A$17),Sheet2!$B$9&lt;=仕訳日記帳!$N4181&lt;Sheet2!$C$10),仕訳日記帳!D4181,""))))</f>
        <v/>
      </c>
      <c r="B4181" s="263" t="str">
        <f>IF(AND($A4181=Sheet2!$A$2,仕訳日記帳!$N4181&gt;=Sheet2!$B$2),仕訳日記帳!A4181,IF(AND(OR($A4181=Sheet2!$A$3,$A4181=Sheet2!$A$4,$A4181=Sheet2!$A$5,$A4181=Sheet2!$A$6,$A4181=Sheet2!$A$7,$A4181=Sheet2!$A$9),仕訳日記帳!$N4181&gt;=Sheet2!$B$3),仕訳日記帳!A4181,IF(AND($A4181=Sheet2!$A$8,仕訳日記帳!$N4181&gt;=Sheet2!$B$8),仕訳日記帳!A4181,IF(AND(OR($A4181=Sheet2!$A$10,$A4181=Sheet2!$A$11,$A4181=Sheet2!$A$12,$A4181=Sheet2!$A$13,$A4181=Sheet2!$A$14,$A4181=Sheet2!$A$15,$A4181=Sheet2!$A$16,$A4181=Sheet2!$A$17),Sheet2!$B$9&lt;=仕訳日記帳!$N4181&lt;Sheet2!$C$10),仕訳日記帳!A4181,""))))</f>
        <v/>
      </c>
      <c r="C4181" t="str">
        <f>IF(AND($A4181=Sheet2!$A$2,仕訳日記帳!$N4181&gt;=Sheet2!$B$2),仕訳日記帳!B4181,IF(AND(OR($A4181=Sheet2!$A$3,$A4181=Sheet2!$A$4,$A4181=Sheet2!$A$5,$A4181=Sheet2!$A$6,$A4181=Sheet2!$A$7,$A4181=Sheet2!$A$9),仕訳日記帳!$N4181&gt;=Sheet2!$B$3),仕訳日記帳!B4181,IF(AND($A4181=Sheet2!$A$8,仕訳日記帳!$N4181&gt;=Sheet2!$B$8),仕訳日記帳!B4181,IF(AND(OR($A4181=Sheet2!$A$10,$A4181=Sheet2!$A$11,$A4181=Sheet2!$A$12,$A4181=Sheet2!$A$13,$A4181=Sheet2!$A$14,$A4181=Sheet2!$A$15,$A4181=Sheet2!$A$16,$A4181=Sheet2!$A$17),Sheet2!$B$9&lt;=仕訳日記帳!$N4181&lt;Sheet2!$C$10),仕訳日記帳!B4181,""))))</f>
        <v/>
      </c>
      <c r="D4181" s="265" t="str">
        <f>IF(AND($A4181=Sheet2!$A$2,仕訳日記帳!$N4181&gt;=Sheet2!$B$2),仕訳日記帳!N4181,IF(AND(OR($A4181=Sheet2!$A$3,$A4181=Sheet2!$A$4,$A4181=Sheet2!$A$5,$A4181=Sheet2!$A$6,$A4181=Sheet2!$A$7,$A4181=Sheet2!$A$9),仕訳日記帳!$N4181&gt;=Sheet2!$B$3),仕訳日記帳!N4181,IF(AND($A4181=Sheet2!$A$8,仕訳日記帳!$N4181&gt;=Sheet2!$B$8),仕訳日記帳!N4181,IF(AND(OR($A4181=Sheet2!$A$10,$A4181=Sheet2!$A$11,$A4181=Sheet2!$A$12,$A4181=Sheet2!$A$13,$A4181=Sheet2!$A$14,$A4181=Sheet2!$A$15,$A4181=Sheet2!$A$16,$A4181=Sheet2!$A$17),Sheet2!$B$9&lt;=仕訳日記帳!$N4181&lt;Sheet2!$C$10),仕訳日記帳!N4181,""))))</f>
        <v/>
      </c>
      <c r="E4181" s="263" t="str">
        <f>IF(AND($A4181=Sheet2!$A$2,仕訳日記帳!$N4181&gt;=Sheet2!$B$2),仕訳日記帳!G4181,IF(AND(OR($A4181=Sheet2!$A$3,$A4181=Sheet2!$A$4,$A4181=Sheet2!$A$5,$A4181=Sheet2!$A$6,$A4181=Sheet2!$A$7,$A4181=Sheet2!$A$9),仕訳日記帳!$N4181&gt;=Sheet2!$B$3),仕訳日記帳!G4181,IF(AND($A4181=Sheet2!$A$8,仕訳日記帳!$N4181&gt;=Sheet2!$B$8),仕訳日記帳!G4181,IF(AND(OR($A4181=Sheet2!$A$10,$A4181=Sheet2!$A$11,$A4181=Sheet2!$A$12,$A4181=Sheet2!$A$13,$A4181=Sheet2!$A$14,$A4181=Sheet2!$A$15,$A4181=Sheet2!$A$16,$A4181=Sheet2!$A$17),Sheet2!$B$9&lt;=仕訳日記帳!$N4181&lt;Sheet2!$C$10),仕訳日記帳!G4181,""))))</f>
        <v/>
      </c>
      <c r="G4181" t="str">
        <f>IF(OR(A4181=Sheet2!$A$2,A4181=Sheet2!$A$3,A4181=Sheet2!$A$4,A4181=Sheet2!$A$5,A4181=Sheet2!$A$6,A4181=Sheet2!$A$7,A4181=Sheet2!$A$8,A4181=Sheet2!$A$9,A4181=Sheet2!$A$10,A4181=Sheet2!$A$11,A4181=Sheet2!$A$12,$A$2=Sheet2!$A$13,A4181=Sheet2!$A$14,$A$2=Sheet2!$A$15,$A$2=Sheet2!$A$16,A4181=Sheet2!$A$17),"該当","")</f>
        <v/>
      </c>
      <c r="H4181" t="str">
        <f>IF(OR(A4181="",G4181=""),"",COUNTIF($G$2:G4181,"該当"))</f>
        <v/>
      </c>
    </row>
    <row r="4182" spans="1:8">
      <c r="A4182" t="str">
        <f>IF(AND(仕訳日記帳!D4182=Sheet2!$A$2,仕訳日記帳!$N4182&gt;=Sheet2!$B$2),仕訳日記帳!D4182,IF(AND(OR(仕訳日記帳!D4182=Sheet2!$A$3,仕訳日記帳!D4182=Sheet2!$A$4,仕訳日記帳!D4182=Sheet2!$A$5,仕訳日記帳!D4182=Sheet2!$A$6,仕訳日記帳!D4182=Sheet2!$A$7,仕訳日記帳!D4182=Sheet2!$A$9),仕訳日記帳!$N4182&gt;=Sheet2!$B$3),仕訳日記帳!D4182,IF(AND(仕訳日記帳!D4182=Sheet2!$A$8,仕訳日記帳!$N4182&gt;=Sheet2!$B$8),仕訳日記帳!D4182,IF(AND(OR(仕訳日記帳!D4182=Sheet2!$A$10,仕訳日記帳!D4182=Sheet2!$A$11,仕訳日記帳!D4182=Sheet2!$A$12,仕訳日記帳!D4182=Sheet2!$A$13,仕訳日記帳!D4182=Sheet2!$A$14,仕訳日記帳!D4182=Sheet2!$A$15,仕訳日記帳!D4182=Sheet2!$A$16,仕訳日記帳!D4182=Sheet2!$A$17),Sheet2!$B$9&lt;=仕訳日記帳!$N4182&lt;Sheet2!$C$10),仕訳日記帳!D4182,""))))</f>
        <v/>
      </c>
      <c r="B4182" s="263" t="str">
        <f>IF(AND($A4182=Sheet2!$A$2,仕訳日記帳!$N4182&gt;=Sheet2!$B$2),仕訳日記帳!A4182,IF(AND(OR($A4182=Sheet2!$A$3,$A4182=Sheet2!$A$4,$A4182=Sheet2!$A$5,$A4182=Sheet2!$A$6,$A4182=Sheet2!$A$7,$A4182=Sheet2!$A$9),仕訳日記帳!$N4182&gt;=Sheet2!$B$3),仕訳日記帳!A4182,IF(AND($A4182=Sheet2!$A$8,仕訳日記帳!$N4182&gt;=Sheet2!$B$8),仕訳日記帳!A4182,IF(AND(OR($A4182=Sheet2!$A$10,$A4182=Sheet2!$A$11,$A4182=Sheet2!$A$12,$A4182=Sheet2!$A$13,$A4182=Sheet2!$A$14,$A4182=Sheet2!$A$15,$A4182=Sheet2!$A$16,$A4182=Sheet2!$A$17),Sheet2!$B$9&lt;=仕訳日記帳!$N4182&lt;Sheet2!$C$10),仕訳日記帳!A4182,""))))</f>
        <v/>
      </c>
      <c r="C4182" t="str">
        <f>IF(AND($A4182=Sheet2!$A$2,仕訳日記帳!$N4182&gt;=Sheet2!$B$2),仕訳日記帳!B4182,IF(AND(OR($A4182=Sheet2!$A$3,$A4182=Sheet2!$A$4,$A4182=Sheet2!$A$5,$A4182=Sheet2!$A$6,$A4182=Sheet2!$A$7,$A4182=Sheet2!$A$9),仕訳日記帳!$N4182&gt;=Sheet2!$B$3),仕訳日記帳!B4182,IF(AND($A4182=Sheet2!$A$8,仕訳日記帳!$N4182&gt;=Sheet2!$B$8),仕訳日記帳!B4182,IF(AND(OR($A4182=Sheet2!$A$10,$A4182=Sheet2!$A$11,$A4182=Sheet2!$A$12,$A4182=Sheet2!$A$13,$A4182=Sheet2!$A$14,$A4182=Sheet2!$A$15,$A4182=Sheet2!$A$16,$A4182=Sheet2!$A$17),Sheet2!$B$9&lt;=仕訳日記帳!$N4182&lt;Sheet2!$C$10),仕訳日記帳!B4182,""))))</f>
        <v/>
      </c>
      <c r="D4182" s="265" t="str">
        <f>IF(AND($A4182=Sheet2!$A$2,仕訳日記帳!$N4182&gt;=Sheet2!$B$2),仕訳日記帳!N4182,IF(AND(OR($A4182=Sheet2!$A$3,$A4182=Sheet2!$A$4,$A4182=Sheet2!$A$5,$A4182=Sheet2!$A$6,$A4182=Sheet2!$A$7,$A4182=Sheet2!$A$9),仕訳日記帳!$N4182&gt;=Sheet2!$B$3),仕訳日記帳!N4182,IF(AND($A4182=Sheet2!$A$8,仕訳日記帳!$N4182&gt;=Sheet2!$B$8),仕訳日記帳!N4182,IF(AND(OR($A4182=Sheet2!$A$10,$A4182=Sheet2!$A$11,$A4182=Sheet2!$A$12,$A4182=Sheet2!$A$13,$A4182=Sheet2!$A$14,$A4182=Sheet2!$A$15,$A4182=Sheet2!$A$16,$A4182=Sheet2!$A$17),Sheet2!$B$9&lt;=仕訳日記帳!$N4182&lt;Sheet2!$C$10),仕訳日記帳!N4182,""))))</f>
        <v/>
      </c>
      <c r="E4182" s="263" t="str">
        <f>IF(AND($A4182=Sheet2!$A$2,仕訳日記帳!$N4182&gt;=Sheet2!$B$2),仕訳日記帳!G4182,IF(AND(OR($A4182=Sheet2!$A$3,$A4182=Sheet2!$A$4,$A4182=Sheet2!$A$5,$A4182=Sheet2!$A$6,$A4182=Sheet2!$A$7,$A4182=Sheet2!$A$9),仕訳日記帳!$N4182&gt;=Sheet2!$B$3),仕訳日記帳!G4182,IF(AND($A4182=Sheet2!$A$8,仕訳日記帳!$N4182&gt;=Sheet2!$B$8),仕訳日記帳!G4182,IF(AND(OR($A4182=Sheet2!$A$10,$A4182=Sheet2!$A$11,$A4182=Sheet2!$A$12,$A4182=Sheet2!$A$13,$A4182=Sheet2!$A$14,$A4182=Sheet2!$A$15,$A4182=Sheet2!$A$16,$A4182=Sheet2!$A$17),Sheet2!$B$9&lt;=仕訳日記帳!$N4182&lt;Sheet2!$C$10),仕訳日記帳!G4182,""))))</f>
        <v/>
      </c>
      <c r="G4182" t="str">
        <f>IF(OR(A4182=Sheet2!$A$2,A4182=Sheet2!$A$3,A4182=Sheet2!$A$4,A4182=Sheet2!$A$5,A4182=Sheet2!$A$6,A4182=Sheet2!$A$7,A4182=Sheet2!$A$8,A4182=Sheet2!$A$9,A4182=Sheet2!$A$10,A4182=Sheet2!$A$11,A4182=Sheet2!$A$12,$A$2=Sheet2!$A$13,A4182=Sheet2!$A$14,$A$2=Sheet2!$A$15,$A$2=Sheet2!$A$16,A4182=Sheet2!$A$17),"該当","")</f>
        <v/>
      </c>
      <c r="H4182" t="str">
        <f>IF(OR(A4182="",G4182=""),"",COUNTIF($G$2:G4182,"該当"))</f>
        <v/>
      </c>
    </row>
    <row r="4183" spans="1:8">
      <c r="A4183" t="str">
        <f>IF(AND(仕訳日記帳!D4183=Sheet2!$A$2,仕訳日記帳!$N4183&gt;=Sheet2!$B$2),仕訳日記帳!D4183,IF(AND(OR(仕訳日記帳!D4183=Sheet2!$A$3,仕訳日記帳!D4183=Sheet2!$A$4,仕訳日記帳!D4183=Sheet2!$A$5,仕訳日記帳!D4183=Sheet2!$A$6,仕訳日記帳!D4183=Sheet2!$A$7,仕訳日記帳!D4183=Sheet2!$A$9),仕訳日記帳!$N4183&gt;=Sheet2!$B$3),仕訳日記帳!D4183,IF(AND(仕訳日記帳!D4183=Sheet2!$A$8,仕訳日記帳!$N4183&gt;=Sheet2!$B$8),仕訳日記帳!D4183,IF(AND(OR(仕訳日記帳!D4183=Sheet2!$A$10,仕訳日記帳!D4183=Sheet2!$A$11,仕訳日記帳!D4183=Sheet2!$A$12,仕訳日記帳!D4183=Sheet2!$A$13,仕訳日記帳!D4183=Sheet2!$A$14,仕訳日記帳!D4183=Sheet2!$A$15,仕訳日記帳!D4183=Sheet2!$A$16,仕訳日記帳!D4183=Sheet2!$A$17),Sheet2!$B$9&lt;=仕訳日記帳!$N4183&lt;Sheet2!$C$10),仕訳日記帳!D4183,""))))</f>
        <v/>
      </c>
      <c r="B4183" s="263" t="str">
        <f>IF(AND($A4183=Sheet2!$A$2,仕訳日記帳!$N4183&gt;=Sheet2!$B$2),仕訳日記帳!A4183,IF(AND(OR($A4183=Sheet2!$A$3,$A4183=Sheet2!$A$4,$A4183=Sheet2!$A$5,$A4183=Sheet2!$A$6,$A4183=Sheet2!$A$7,$A4183=Sheet2!$A$9),仕訳日記帳!$N4183&gt;=Sheet2!$B$3),仕訳日記帳!A4183,IF(AND($A4183=Sheet2!$A$8,仕訳日記帳!$N4183&gt;=Sheet2!$B$8),仕訳日記帳!A4183,IF(AND(OR($A4183=Sheet2!$A$10,$A4183=Sheet2!$A$11,$A4183=Sheet2!$A$12,$A4183=Sheet2!$A$13,$A4183=Sheet2!$A$14,$A4183=Sheet2!$A$15,$A4183=Sheet2!$A$16,$A4183=Sheet2!$A$17),Sheet2!$B$9&lt;=仕訳日記帳!$N4183&lt;Sheet2!$C$10),仕訳日記帳!A4183,""))))</f>
        <v/>
      </c>
      <c r="C4183" t="str">
        <f>IF(AND($A4183=Sheet2!$A$2,仕訳日記帳!$N4183&gt;=Sheet2!$B$2),仕訳日記帳!B4183,IF(AND(OR($A4183=Sheet2!$A$3,$A4183=Sheet2!$A$4,$A4183=Sheet2!$A$5,$A4183=Sheet2!$A$6,$A4183=Sheet2!$A$7,$A4183=Sheet2!$A$9),仕訳日記帳!$N4183&gt;=Sheet2!$B$3),仕訳日記帳!B4183,IF(AND($A4183=Sheet2!$A$8,仕訳日記帳!$N4183&gt;=Sheet2!$B$8),仕訳日記帳!B4183,IF(AND(OR($A4183=Sheet2!$A$10,$A4183=Sheet2!$A$11,$A4183=Sheet2!$A$12,$A4183=Sheet2!$A$13,$A4183=Sheet2!$A$14,$A4183=Sheet2!$A$15,$A4183=Sheet2!$A$16,$A4183=Sheet2!$A$17),Sheet2!$B$9&lt;=仕訳日記帳!$N4183&lt;Sheet2!$C$10),仕訳日記帳!B4183,""))))</f>
        <v/>
      </c>
      <c r="D4183" s="265" t="str">
        <f>IF(AND($A4183=Sheet2!$A$2,仕訳日記帳!$N4183&gt;=Sheet2!$B$2),仕訳日記帳!N4183,IF(AND(OR($A4183=Sheet2!$A$3,$A4183=Sheet2!$A$4,$A4183=Sheet2!$A$5,$A4183=Sheet2!$A$6,$A4183=Sheet2!$A$7,$A4183=Sheet2!$A$9),仕訳日記帳!$N4183&gt;=Sheet2!$B$3),仕訳日記帳!N4183,IF(AND($A4183=Sheet2!$A$8,仕訳日記帳!$N4183&gt;=Sheet2!$B$8),仕訳日記帳!N4183,IF(AND(OR($A4183=Sheet2!$A$10,$A4183=Sheet2!$A$11,$A4183=Sheet2!$A$12,$A4183=Sheet2!$A$13,$A4183=Sheet2!$A$14,$A4183=Sheet2!$A$15,$A4183=Sheet2!$A$16,$A4183=Sheet2!$A$17),Sheet2!$B$9&lt;=仕訳日記帳!$N4183&lt;Sheet2!$C$10),仕訳日記帳!N4183,""))))</f>
        <v/>
      </c>
      <c r="E4183" s="263" t="str">
        <f>IF(AND($A4183=Sheet2!$A$2,仕訳日記帳!$N4183&gt;=Sheet2!$B$2),仕訳日記帳!G4183,IF(AND(OR($A4183=Sheet2!$A$3,$A4183=Sheet2!$A$4,$A4183=Sheet2!$A$5,$A4183=Sheet2!$A$6,$A4183=Sheet2!$A$7,$A4183=Sheet2!$A$9),仕訳日記帳!$N4183&gt;=Sheet2!$B$3),仕訳日記帳!G4183,IF(AND($A4183=Sheet2!$A$8,仕訳日記帳!$N4183&gt;=Sheet2!$B$8),仕訳日記帳!G4183,IF(AND(OR($A4183=Sheet2!$A$10,$A4183=Sheet2!$A$11,$A4183=Sheet2!$A$12,$A4183=Sheet2!$A$13,$A4183=Sheet2!$A$14,$A4183=Sheet2!$A$15,$A4183=Sheet2!$A$16,$A4183=Sheet2!$A$17),Sheet2!$B$9&lt;=仕訳日記帳!$N4183&lt;Sheet2!$C$10),仕訳日記帳!G4183,""))))</f>
        <v/>
      </c>
      <c r="G4183" t="str">
        <f>IF(OR(A4183=Sheet2!$A$2,A4183=Sheet2!$A$3,A4183=Sheet2!$A$4,A4183=Sheet2!$A$5,A4183=Sheet2!$A$6,A4183=Sheet2!$A$7,A4183=Sheet2!$A$8,A4183=Sheet2!$A$9,A4183=Sheet2!$A$10,A4183=Sheet2!$A$11,A4183=Sheet2!$A$12,$A$2=Sheet2!$A$13,A4183=Sheet2!$A$14,$A$2=Sheet2!$A$15,$A$2=Sheet2!$A$16,A4183=Sheet2!$A$17),"該当","")</f>
        <v/>
      </c>
      <c r="H4183" t="str">
        <f>IF(OR(A4183="",G4183=""),"",COUNTIF($G$2:G4183,"該当"))</f>
        <v/>
      </c>
    </row>
    <row r="4184" spans="1:8">
      <c r="A4184" t="str">
        <f>IF(AND(仕訳日記帳!D4184=Sheet2!$A$2,仕訳日記帳!$N4184&gt;=Sheet2!$B$2),仕訳日記帳!D4184,IF(AND(OR(仕訳日記帳!D4184=Sheet2!$A$3,仕訳日記帳!D4184=Sheet2!$A$4,仕訳日記帳!D4184=Sheet2!$A$5,仕訳日記帳!D4184=Sheet2!$A$6,仕訳日記帳!D4184=Sheet2!$A$7,仕訳日記帳!D4184=Sheet2!$A$9),仕訳日記帳!$N4184&gt;=Sheet2!$B$3),仕訳日記帳!D4184,IF(AND(仕訳日記帳!D4184=Sheet2!$A$8,仕訳日記帳!$N4184&gt;=Sheet2!$B$8),仕訳日記帳!D4184,IF(AND(OR(仕訳日記帳!D4184=Sheet2!$A$10,仕訳日記帳!D4184=Sheet2!$A$11,仕訳日記帳!D4184=Sheet2!$A$12,仕訳日記帳!D4184=Sheet2!$A$13,仕訳日記帳!D4184=Sheet2!$A$14,仕訳日記帳!D4184=Sheet2!$A$15,仕訳日記帳!D4184=Sheet2!$A$16,仕訳日記帳!D4184=Sheet2!$A$17),Sheet2!$B$9&lt;=仕訳日記帳!$N4184&lt;Sheet2!$C$10),仕訳日記帳!D4184,""))))</f>
        <v/>
      </c>
      <c r="B4184" s="263" t="str">
        <f>IF(AND($A4184=Sheet2!$A$2,仕訳日記帳!$N4184&gt;=Sheet2!$B$2),仕訳日記帳!A4184,IF(AND(OR($A4184=Sheet2!$A$3,$A4184=Sheet2!$A$4,$A4184=Sheet2!$A$5,$A4184=Sheet2!$A$6,$A4184=Sheet2!$A$7,$A4184=Sheet2!$A$9),仕訳日記帳!$N4184&gt;=Sheet2!$B$3),仕訳日記帳!A4184,IF(AND($A4184=Sheet2!$A$8,仕訳日記帳!$N4184&gt;=Sheet2!$B$8),仕訳日記帳!A4184,IF(AND(OR($A4184=Sheet2!$A$10,$A4184=Sheet2!$A$11,$A4184=Sheet2!$A$12,$A4184=Sheet2!$A$13,$A4184=Sheet2!$A$14,$A4184=Sheet2!$A$15,$A4184=Sheet2!$A$16,$A4184=Sheet2!$A$17),Sheet2!$B$9&lt;=仕訳日記帳!$N4184&lt;Sheet2!$C$10),仕訳日記帳!A4184,""))))</f>
        <v/>
      </c>
      <c r="C4184" t="str">
        <f>IF(AND($A4184=Sheet2!$A$2,仕訳日記帳!$N4184&gt;=Sheet2!$B$2),仕訳日記帳!B4184,IF(AND(OR($A4184=Sheet2!$A$3,$A4184=Sheet2!$A$4,$A4184=Sheet2!$A$5,$A4184=Sheet2!$A$6,$A4184=Sheet2!$A$7,$A4184=Sheet2!$A$9),仕訳日記帳!$N4184&gt;=Sheet2!$B$3),仕訳日記帳!B4184,IF(AND($A4184=Sheet2!$A$8,仕訳日記帳!$N4184&gt;=Sheet2!$B$8),仕訳日記帳!B4184,IF(AND(OR($A4184=Sheet2!$A$10,$A4184=Sheet2!$A$11,$A4184=Sheet2!$A$12,$A4184=Sheet2!$A$13,$A4184=Sheet2!$A$14,$A4184=Sheet2!$A$15,$A4184=Sheet2!$A$16,$A4184=Sheet2!$A$17),Sheet2!$B$9&lt;=仕訳日記帳!$N4184&lt;Sheet2!$C$10),仕訳日記帳!B4184,""))))</f>
        <v/>
      </c>
      <c r="D4184" s="265" t="str">
        <f>IF(AND($A4184=Sheet2!$A$2,仕訳日記帳!$N4184&gt;=Sheet2!$B$2),仕訳日記帳!N4184,IF(AND(OR($A4184=Sheet2!$A$3,$A4184=Sheet2!$A$4,$A4184=Sheet2!$A$5,$A4184=Sheet2!$A$6,$A4184=Sheet2!$A$7,$A4184=Sheet2!$A$9),仕訳日記帳!$N4184&gt;=Sheet2!$B$3),仕訳日記帳!N4184,IF(AND($A4184=Sheet2!$A$8,仕訳日記帳!$N4184&gt;=Sheet2!$B$8),仕訳日記帳!N4184,IF(AND(OR($A4184=Sheet2!$A$10,$A4184=Sheet2!$A$11,$A4184=Sheet2!$A$12,$A4184=Sheet2!$A$13,$A4184=Sheet2!$A$14,$A4184=Sheet2!$A$15,$A4184=Sheet2!$A$16,$A4184=Sheet2!$A$17),Sheet2!$B$9&lt;=仕訳日記帳!$N4184&lt;Sheet2!$C$10),仕訳日記帳!N4184,""))))</f>
        <v/>
      </c>
      <c r="E4184" s="263" t="str">
        <f>IF(AND($A4184=Sheet2!$A$2,仕訳日記帳!$N4184&gt;=Sheet2!$B$2),仕訳日記帳!G4184,IF(AND(OR($A4184=Sheet2!$A$3,$A4184=Sheet2!$A$4,$A4184=Sheet2!$A$5,$A4184=Sheet2!$A$6,$A4184=Sheet2!$A$7,$A4184=Sheet2!$A$9),仕訳日記帳!$N4184&gt;=Sheet2!$B$3),仕訳日記帳!G4184,IF(AND($A4184=Sheet2!$A$8,仕訳日記帳!$N4184&gt;=Sheet2!$B$8),仕訳日記帳!G4184,IF(AND(OR($A4184=Sheet2!$A$10,$A4184=Sheet2!$A$11,$A4184=Sheet2!$A$12,$A4184=Sheet2!$A$13,$A4184=Sheet2!$A$14,$A4184=Sheet2!$A$15,$A4184=Sheet2!$A$16,$A4184=Sheet2!$A$17),Sheet2!$B$9&lt;=仕訳日記帳!$N4184&lt;Sheet2!$C$10),仕訳日記帳!G4184,""))))</f>
        <v/>
      </c>
      <c r="G4184" t="str">
        <f>IF(OR(A4184=Sheet2!$A$2,A4184=Sheet2!$A$3,A4184=Sheet2!$A$4,A4184=Sheet2!$A$5,A4184=Sheet2!$A$6,A4184=Sheet2!$A$7,A4184=Sheet2!$A$8,A4184=Sheet2!$A$9,A4184=Sheet2!$A$10,A4184=Sheet2!$A$11,A4184=Sheet2!$A$12,$A$2=Sheet2!$A$13,A4184=Sheet2!$A$14,$A$2=Sheet2!$A$15,$A$2=Sheet2!$A$16,A4184=Sheet2!$A$17),"該当","")</f>
        <v/>
      </c>
      <c r="H4184" t="str">
        <f>IF(OR(A4184="",G4184=""),"",COUNTIF($G$2:G4184,"該当"))</f>
        <v/>
      </c>
    </row>
    <row r="4185" spans="1:8">
      <c r="A4185" t="str">
        <f>IF(AND(仕訳日記帳!D4185=Sheet2!$A$2,仕訳日記帳!$N4185&gt;=Sheet2!$B$2),仕訳日記帳!D4185,IF(AND(OR(仕訳日記帳!D4185=Sheet2!$A$3,仕訳日記帳!D4185=Sheet2!$A$4,仕訳日記帳!D4185=Sheet2!$A$5,仕訳日記帳!D4185=Sheet2!$A$6,仕訳日記帳!D4185=Sheet2!$A$7,仕訳日記帳!D4185=Sheet2!$A$9),仕訳日記帳!$N4185&gt;=Sheet2!$B$3),仕訳日記帳!D4185,IF(AND(仕訳日記帳!D4185=Sheet2!$A$8,仕訳日記帳!$N4185&gt;=Sheet2!$B$8),仕訳日記帳!D4185,IF(AND(OR(仕訳日記帳!D4185=Sheet2!$A$10,仕訳日記帳!D4185=Sheet2!$A$11,仕訳日記帳!D4185=Sheet2!$A$12,仕訳日記帳!D4185=Sheet2!$A$13,仕訳日記帳!D4185=Sheet2!$A$14,仕訳日記帳!D4185=Sheet2!$A$15,仕訳日記帳!D4185=Sheet2!$A$16,仕訳日記帳!D4185=Sheet2!$A$17),Sheet2!$B$9&lt;=仕訳日記帳!$N4185&lt;Sheet2!$C$10),仕訳日記帳!D4185,""))))</f>
        <v/>
      </c>
      <c r="B4185" s="263" t="str">
        <f>IF(AND($A4185=Sheet2!$A$2,仕訳日記帳!$N4185&gt;=Sheet2!$B$2),仕訳日記帳!A4185,IF(AND(OR($A4185=Sheet2!$A$3,$A4185=Sheet2!$A$4,$A4185=Sheet2!$A$5,$A4185=Sheet2!$A$6,$A4185=Sheet2!$A$7,$A4185=Sheet2!$A$9),仕訳日記帳!$N4185&gt;=Sheet2!$B$3),仕訳日記帳!A4185,IF(AND($A4185=Sheet2!$A$8,仕訳日記帳!$N4185&gt;=Sheet2!$B$8),仕訳日記帳!A4185,IF(AND(OR($A4185=Sheet2!$A$10,$A4185=Sheet2!$A$11,$A4185=Sheet2!$A$12,$A4185=Sheet2!$A$13,$A4185=Sheet2!$A$14,$A4185=Sheet2!$A$15,$A4185=Sheet2!$A$16,$A4185=Sheet2!$A$17),Sheet2!$B$9&lt;=仕訳日記帳!$N4185&lt;Sheet2!$C$10),仕訳日記帳!A4185,""))))</f>
        <v/>
      </c>
      <c r="C4185" t="str">
        <f>IF(AND($A4185=Sheet2!$A$2,仕訳日記帳!$N4185&gt;=Sheet2!$B$2),仕訳日記帳!B4185,IF(AND(OR($A4185=Sheet2!$A$3,$A4185=Sheet2!$A$4,$A4185=Sheet2!$A$5,$A4185=Sheet2!$A$6,$A4185=Sheet2!$A$7,$A4185=Sheet2!$A$9),仕訳日記帳!$N4185&gt;=Sheet2!$B$3),仕訳日記帳!B4185,IF(AND($A4185=Sheet2!$A$8,仕訳日記帳!$N4185&gt;=Sheet2!$B$8),仕訳日記帳!B4185,IF(AND(OR($A4185=Sheet2!$A$10,$A4185=Sheet2!$A$11,$A4185=Sheet2!$A$12,$A4185=Sheet2!$A$13,$A4185=Sheet2!$A$14,$A4185=Sheet2!$A$15,$A4185=Sheet2!$A$16,$A4185=Sheet2!$A$17),Sheet2!$B$9&lt;=仕訳日記帳!$N4185&lt;Sheet2!$C$10),仕訳日記帳!B4185,""))))</f>
        <v/>
      </c>
      <c r="D4185" s="265" t="str">
        <f>IF(AND($A4185=Sheet2!$A$2,仕訳日記帳!$N4185&gt;=Sheet2!$B$2),仕訳日記帳!N4185,IF(AND(OR($A4185=Sheet2!$A$3,$A4185=Sheet2!$A$4,$A4185=Sheet2!$A$5,$A4185=Sheet2!$A$6,$A4185=Sheet2!$A$7,$A4185=Sheet2!$A$9),仕訳日記帳!$N4185&gt;=Sheet2!$B$3),仕訳日記帳!N4185,IF(AND($A4185=Sheet2!$A$8,仕訳日記帳!$N4185&gt;=Sheet2!$B$8),仕訳日記帳!N4185,IF(AND(OR($A4185=Sheet2!$A$10,$A4185=Sheet2!$A$11,$A4185=Sheet2!$A$12,$A4185=Sheet2!$A$13,$A4185=Sheet2!$A$14,$A4185=Sheet2!$A$15,$A4185=Sheet2!$A$16,$A4185=Sheet2!$A$17),Sheet2!$B$9&lt;=仕訳日記帳!$N4185&lt;Sheet2!$C$10),仕訳日記帳!N4185,""))))</f>
        <v/>
      </c>
      <c r="E4185" s="263" t="str">
        <f>IF(AND($A4185=Sheet2!$A$2,仕訳日記帳!$N4185&gt;=Sheet2!$B$2),仕訳日記帳!G4185,IF(AND(OR($A4185=Sheet2!$A$3,$A4185=Sheet2!$A$4,$A4185=Sheet2!$A$5,$A4185=Sheet2!$A$6,$A4185=Sheet2!$A$7,$A4185=Sheet2!$A$9),仕訳日記帳!$N4185&gt;=Sheet2!$B$3),仕訳日記帳!G4185,IF(AND($A4185=Sheet2!$A$8,仕訳日記帳!$N4185&gt;=Sheet2!$B$8),仕訳日記帳!G4185,IF(AND(OR($A4185=Sheet2!$A$10,$A4185=Sheet2!$A$11,$A4185=Sheet2!$A$12,$A4185=Sheet2!$A$13,$A4185=Sheet2!$A$14,$A4185=Sheet2!$A$15,$A4185=Sheet2!$A$16,$A4185=Sheet2!$A$17),Sheet2!$B$9&lt;=仕訳日記帳!$N4185&lt;Sheet2!$C$10),仕訳日記帳!G4185,""))))</f>
        <v/>
      </c>
      <c r="G4185" t="str">
        <f>IF(OR(A4185=Sheet2!$A$2,A4185=Sheet2!$A$3,A4185=Sheet2!$A$4,A4185=Sheet2!$A$5,A4185=Sheet2!$A$6,A4185=Sheet2!$A$7,A4185=Sheet2!$A$8,A4185=Sheet2!$A$9,A4185=Sheet2!$A$10,A4185=Sheet2!$A$11,A4185=Sheet2!$A$12,$A$2=Sheet2!$A$13,A4185=Sheet2!$A$14,$A$2=Sheet2!$A$15,$A$2=Sheet2!$A$16,A4185=Sheet2!$A$17),"該当","")</f>
        <v/>
      </c>
      <c r="H4185" t="str">
        <f>IF(OR(A4185="",G4185=""),"",COUNTIF($G$2:G4185,"該当"))</f>
        <v/>
      </c>
    </row>
    <row r="4186" spans="1:8">
      <c r="A4186" t="str">
        <f>IF(AND(仕訳日記帳!D4186=Sheet2!$A$2,仕訳日記帳!$N4186&gt;=Sheet2!$B$2),仕訳日記帳!D4186,IF(AND(OR(仕訳日記帳!D4186=Sheet2!$A$3,仕訳日記帳!D4186=Sheet2!$A$4,仕訳日記帳!D4186=Sheet2!$A$5,仕訳日記帳!D4186=Sheet2!$A$6,仕訳日記帳!D4186=Sheet2!$A$7,仕訳日記帳!D4186=Sheet2!$A$9),仕訳日記帳!$N4186&gt;=Sheet2!$B$3),仕訳日記帳!D4186,IF(AND(仕訳日記帳!D4186=Sheet2!$A$8,仕訳日記帳!$N4186&gt;=Sheet2!$B$8),仕訳日記帳!D4186,IF(AND(OR(仕訳日記帳!D4186=Sheet2!$A$10,仕訳日記帳!D4186=Sheet2!$A$11,仕訳日記帳!D4186=Sheet2!$A$12,仕訳日記帳!D4186=Sheet2!$A$13,仕訳日記帳!D4186=Sheet2!$A$14,仕訳日記帳!D4186=Sheet2!$A$15,仕訳日記帳!D4186=Sheet2!$A$16,仕訳日記帳!D4186=Sheet2!$A$17),Sheet2!$B$9&lt;=仕訳日記帳!$N4186&lt;Sheet2!$C$10),仕訳日記帳!D4186,""))))</f>
        <v/>
      </c>
      <c r="B4186" s="263" t="str">
        <f>IF(AND($A4186=Sheet2!$A$2,仕訳日記帳!$N4186&gt;=Sheet2!$B$2),仕訳日記帳!A4186,IF(AND(OR($A4186=Sheet2!$A$3,$A4186=Sheet2!$A$4,$A4186=Sheet2!$A$5,$A4186=Sheet2!$A$6,$A4186=Sheet2!$A$7,$A4186=Sheet2!$A$9),仕訳日記帳!$N4186&gt;=Sheet2!$B$3),仕訳日記帳!A4186,IF(AND($A4186=Sheet2!$A$8,仕訳日記帳!$N4186&gt;=Sheet2!$B$8),仕訳日記帳!A4186,IF(AND(OR($A4186=Sheet2!$A$10,$A4186=Sheet2!$A$11,$A4186=Sheet2!$A$12,$A4186=Sheet2!$A$13,$A4186=Sheet2!$A$14,$A4186=Sheet2!$A$15,$A4186=Sheet2!$A$16,$A4186=Sheet2!$A$17),Sheet2!$B$9&lt;=仕訳日記帳!$N4186&lt;Sheet2!$C$10),仕訳日記帳!A4186,""))))</f>
        <v/>
      </c>
      <c r="C4186" t="str">
        <f>IF(AND($A4186=Sheet2!$A$2,仕訳日記帳!$N4186&gt;=Sheet2!$B$2),仕訳日記帳!B4186,IF(AND(OR($A4186=Sheet2!$A$3,$A4186=Sheet2!$A$4,$A4186=Sheet2!$A$5,$A4186=Sheet2!$A$6,$A4186=Sheet2!$A$7,$A4186=Sheet2!$A$9),仕訳日記帳!$N4186&gt;=Sheet2!$B$3),仕訳日記帳!B4186,IF(AND($A4186=Sheet2!$A$8,仕訳日記帳!$N4186&gt;=Sheet2!$B$8),仕訳日記帳!B4186,IF(AND(OR($A4186=Sheet2!$A$10,$A4186=Sheet2!$A$11,$A4186=Sheet2!$A$12,$A4186=Sheet2!$A$13,$A4186=Sheet2!$A$14,$A4186=Sheet2!$A$15,$A4186=Sheet2!$A$16,$A4186=Sheet2!$A$17),Sheet2!$B$9&lt;=仕訳日記帳!$N4186&lt;Sheet2!$C$10),仕訳日記帳!B4186,""))))</f>
        <v/>
      </c>
      <c r="D4186" s="265" t="str">
        <f>IF(AND($A4186=Sheet2!$A$2,仕訳日記帳!$N4186&gt;=Sheet2!$B$2),仕訳日記帳!N4186,IF(AND(OR($A4186=Sheet2!$A$3,$A4186=Sheet2!$A$4,$A4186=Sheet2!$A$5,$A4186=Sheet2!$A$6,$A4186=Sheet2!$A$7,$A4186=Sheet2!$A$9),仕訳日記帳!$N4186&gt;=Sheet2!$B$3),仕訳日記帳!N4186,IF(AND($A4186=Sheet2!$A$8,仕訳日記帳!$N4186&gt;=Sheet2!$B$8),仕訳日記帳!N4186,IF(AND(OR($A4186=Sheet2!$A$10,$A4186=Sheet2!$A$11,$A4186=Sheet2!$A$12,$A4186=Sheet2!$A$13,$A4186=Sheet2!$A$14,$A4186=Sheet2!$A$15,$A4186=Sheet2!$A$16,$A4186=Sheet2!$A$17),Sheet2!$B$9&lt;=仕訳日記帳!$N4186&lt;Sheet2!$C$10),仕訳日記帳!N4186,""))))</f>
        <v/>
      </c>
      <c r="E4186" s="263" t="str">
        <f>IF(AND($A4186=Sheet2!$A$2,仕訳日記帳!$N4186&gt;=Sheet2!$B$2),仕訳日記帳!G4186,IF(AND(OR($A4186=Sheet2!$A$3,$A4186=Sheet2!$A$4,$A4186=Sheet2!$A$5,$A4186=Sheet2!$A$6,$A4186=Sheet2!$A$7,$A4186=Sheet2!$A$9),仕訳日記帳!$N4186&gt;=Sheet2!$B$3),仕訳日記帳!G4186,IF(AND($A4186=Sheet2!$A$8,仕訳日記帳!$N4186&gt;=Sheet2!$B$8),仕訳日記帳!G4186,IF(AND(OR($A4186=Sheet2!$A$10,$A4186=Sheet2!$A$11,$A4186=Sheet2!$A$12,$A4186=Sheet2!$A$13,$A4186=Sheet2!$A$14,$A4186=Sheet2!$A$15,$A4186=Sheet2!$A$16,$A4186=Sheet2!$A$17),Sheet2!$B$9&lt;=仕訳日記帳!$N4186&lt;Sheet2!$C$10),仕訳日記帳!G4186,""))))</f>
        <v/>
      </c>
      <c r="G4186" t="str">
        <f>IF(OR(A4186=Sheet2!$A$2,A4186=Sheet2!$A$3,A4186=Sheet2!$A$4,A4186=Sheet2!$A$5,A4186=Sheet2!$A$6,A4186=Sheet2!$A$7,A4186=Sheet2!$A$8,A4186=Sheet2!$A$9,A4186=Sheet2!$A$10,A4186=Sheet2!$A$11,A4186=Sheet2!$A$12,$A$2=Sheet2!$A$13,A4186=Sheet2!$A$14,$A$2=Sheet2!$A$15,$A$2=Sheet2!$A$16,A4186=Sheet2!$A$17),"該当","")</f>
        <v/>
      </c>
      <c r="H4186" t="str">
        <f>IF(OR(A4186="",G4186=""),"",COUNTIF($G$2:G4186,"該当"))</f>
        <v/>
      </c>
    </row>
    <row r="4187" spans="1:8">
      <c r="A4187" t="str">
        <f>IF(AND(仕訳日記帳!D4187=Sheet2!$A$2,仕訳日記帳!$N4187&gt;=Sheet2!$B$2),仕訳日記帳!D4187,IF(AND(OR(仕訳日記帳!D4187=Sheet2!$A$3,仕訳日記帳!D4187=Sheet2!$A$4,仕訳日記帳!D4187=Sheet2!$A$5,仕訳日記帳!D4187=Sheet2!$A$6,仕訳日記帳!D4187=Sheet2!$A$7,仕訳日記帳!D4187=Sheet2!$A$9),仕訳日記帳!$N4187&gt;=Sheet2!$B$3),仕訳日記帳!D4187,IF(AND(仕訳日記帳!D4187=Sheet2!$A$8,仕訳日記帳!$N4187&gt;=Sheet2!$B$8),仕訳日記帳!D4187,IF(AND(OR(仕訳日記帳!D4187=Sheet2!$A$10,仕訳日記帳!D4187=Sheet2!$A$11,仕訳日記帳!D4187=Sheet2!$A$12,仕訳日記帳!D4187=Sheet2!$A$13,仕訳日記帳!D4187=Sheet2!$A$14,仕訳日記帳!D4187=Sheet2!$A$15,仕訳日記帳!D4187=Sheet2!$A$16,仕訳日記帳!D4187=Sheet2!$A$17),Sheet2!$B$9&lt;=仕訳日記帳!$N4187&lt;Sheet2!$C$10),仕訳日記帳!D4187,""))))</f>
        <v/>
      </c>
      <c r="B4187" s="263" t="str">
        <f>IF(AND($A4187=Sheet2!$A$2,仕訳日記帳!$N4187&gt;=Sheet2!$B$2),仕訳日記帳!A4187,IF(AND(OR($A4187=Sheet2!$A$3,$A4187=Sheet2!$A$4,$A4187=Sheet2!$A$5,$A4187=Sheet2!$A$6,$A4187=Sheet2!$A$7,$A4187=Sheet2!$A$9),仕訳日記帳!$N4187&gt;=Sheet2!$B$3),仕訳日記帳!A4187,IF(AND($A4187=Sheet2!$A$8,仕訳日記帳!$N4187&gt;=Sheet2!$B$8),仕訳日記帳!A4187,IF(AND(OR($A4187=Sheet2!$A$10,$A4187=Sheet2!$A$11,$A4187=Sheet2!$A$12,$A4187=Sheet2!$A$13,$A4187=Sheet2!$A$14,$A4187=Sheet2!$A$15,$A4187=Sheet2!$A$16,$A4187=Sheet2!$A$17),Sheet2!$B$9&lt;=仕訳日記帳!$N4187&lt;Sheet2!$C$10),仕訳日記帳!A4187,""))))</f>
        <v/>
      </c>
      <c r="C4187" t="str">
        <f>IF(AND($A4187=Sheet2!$A$2,仕訳日記帳!$N4187&gt;=Sheet2!$B$2),仕訳日記帳!B4187,IF(AND(OR($A4187=Sheet2!$A$3,$A4187=Sheet2!$A$4,$A4187=Sheet2!$A$5,$A4187=Sheet2!$A$6,$A4187=Sheet2!$A$7,$A4187=Sheet2!$A$9),仕訳日記帳!$N4187&gt;=Sheet2!$B$3),仕訳日記帳!B4187,IF(AND($A4187=Sheet2!$A$8,仕訳日記帳!$N4187&gt;=Sheet2!$B$8),仕訳日記帳!B4187,IF(AND(OR($A4187=Sheet2!$A$10,$A4187=Sheet2!$A$11,$A4187=Sheet2!$A$12,$A4187=Sheet2!$A$13,$A4187=Sheet2!$A$14,$A4187=Sheet2!$A$15,$A4187=Sheet2!$A$16,$A4187=Sheet2!$A$17),Sheet2!$B$9&lt;=仕訳日記帳!$N4187&lt;Sheet2!$C$10),仕訳日記帳!B4187,""))))</f>
        <v/>
      </c>
      <c r="D4187" s="265" t="str">
        <f>IF(AND($A4187=Sheet2!$A$2,仕訳日記帳!$N4187&gt;=Sheet2!$B$2),仕訳日記帳!N4187,IF(AND(OR($A4187=Sheet2!$A$3,$A4187=Sheet2!$A$4,$A4187=Sheet2!$A$5,$A4187=Sheet2!$A$6,$A4187=Sheet2!$A$7,$A4187=Sheet2!$A$9),仕訳日記帳!$N4187&gt;=Sheet2!$B$3),仕訳日記帳!N4187,IF(AND($A4187=Sheet2!$A$8,仕訳日記帳!$N4187&gt;=Sheet2!$B$8),仕訳日記帳!N4187,IF(AND(OR($A4187=Sheet2!$A$10,$A4187=Sheet2!$A$11,$A4187=Sheet2!$A$12,$A4187=Sheet2!$A$13,$A4187=Sheet2!$A$14,$A4187=Sheet2!$A$15,$A4187=Sheet2!$A$16,$A4187=Sheet2!$A$17),Sheet2!$B$9&lt;=仕訳日記帳!$N4187&lt;Sheet2!$C$10),仕訳日記帳!N4187,""))))</f>
        <v/>
      </c>
      <c r="E4187" s="263" t="str">
        <f>IF(AND($A4187=Sheet2!$A$2,仕訳日記帳!$N4187&gt;=Sheet2!$B$2),仕訳日記帳!G4187,IF(AND(OR($A4187=Sheet2!$A$3,$A4187=Sheet2!$A$4,$A4187=Sheet2!$A$5,$A4187=Sheet2!$A$6,$A4187=Sheet2!$A$7,$A4187=Sheet2!$A$9),仕訳日記帳!$N4187&gt;=Sheet2!$B$3),仕訳日記帳!G4187,IF(AND($A4187=Sheet2!$A$8,仕訳日記帳!$N4187&gt;=Sheet2!$B$8),仕訳日記帳!G4187,IF(AND(OR($A4187=Sheet2!$A$10,$A4187=Sheet2!$A$11,$A4187=Sheet2!$A$12,$A4187=Sheet2!$A$13,$A4187=Sheet2!$A$14,$A4187=Sheet2!$A$15,$A4187=Sheet2!$A$16,$A4187=Sheet2!$A$17),Sheet2!$B$9&lt;=仕訳日記帳!$N4187&lt;Sheet2!$C$10),仕訳日記帳!G4187,""))))</f>
        <v/>
      </c>
      <c r="G4187" t="str">
        <f>IF(OR(A4187=Sheet2!$A$2,A4187=Sheet2!$A$3,A4187=Sheet2!$A$4,A4187=Sheet2!$A$5,A4187=Sheet2!$A$6,A4187=Sheet2!$A$7,A4187=Sheet2!$A$8,A4187=Sheet2!$A$9,A4187=Sheet2!$A$10,A4187=Sheet2!$A$11,A4187=Sheet2!$A$12,$A$2=Sheet2!$A$13,A4187=Sheet2!$A$14,$A$2=Sheet2!$A$15,$A$2=Sheet2!$A$16,A4187=Sheet2!$A$17),"該当","")</f>
        <v/>
      </c>
      <c r="H4187" t="str">
        <f>IF(OR(A4187="",G4187=""),"",COUNTIF($G$2:G4187,"該当"))</f>
        <v/>
      </c>
    </row>
    <row r="4188" spans="1:8">
      <c r="A4188" t="str">
        <f>IF(AND(仕訳日記帳!D4188=Sheet2!$A$2,仕訳日記帳!$N4188&gt;=Sheet2!$B$2),仕訳日記帳!D4188,IF(AND(OR(仕訳日記帳!D4188=Sheet2!$A$3,仕訳日記帳!D4188=Sheet2!$A$4,仕訳日記帳!D4188=Sheet2!$A$5,仕訳日記帳!D4188=Sheet2!$A$6,仕訳日記帳!D4188=Sheet2!$A$7,仕訳日記帳!D4188=Sheet2!$A$9),仕訳日記帳!$N4188&gt;=Sheet2!$B$3),仕訳日記帳!D4188,IF(AND(仕訳日記帳!D4188=Sheet2!$A$8,仕訳日記帳!$N4188&gt;=Sheet2!$B$8),仕訳日記帳!D4188,IF(AND(OR(仕訳日記帳!D4188=Sheet2!$A$10,仕訳日記帳!D4188=Sheet2!$A$11,仕訳日記帳!D4188=Sheet2!$A$12,仕訳日記帳!D4188=Sheet2!$A$13,仕訳日記帳!D4188=Sheet2!$A$14,仕訳日記帳!D4188=Sheet2!$A$15,仕訳日記帳!D4188=Sheet2!$A$16,仕訳日記帳!D4188=Sheet2!$A$17),Sheet2!$B$9&lt;=仕訳日記帳!$N4188&lt;Sheet2!$C$10),仕訳日記帳!D4188,""))))</f>
        <v/>
      </c>
      <c r="B4188" s="263" t="str">
        <f>IF(AND($A4188=Sheet2!$A$2,仕訳日記帳!$N4188&gt;=Sheet2!$B$2),仕訳日記帳!A4188,IF(AND(OR($A4188=Sheet2!$A$3,$A4188=Sheet2!$A$4,$A4188=Sheet2!$A$5,$A4188=Sheet2!$A$6,$A4188=Sheet2!$A$7,$A4188=Sheet2!$A$9),仕訳日記帳!$N4188&gt;=Sheet2!$B$3),仕訳日記帳!A4188,IF(AND($A4188=Sheet2!$A$8,仕訳日記帳!$N4188&gt;=Sheet2!$B$8),仕訳日記帳!A4188,IF(AND(OR($A4188=Sheet2!$A$10,$A4188=Sheet2!$A$11,$A4188=Sheet2!$A$12,$A4188=Sheet2!$A$13,$A4188=Sheet2!$A$14,$A4188=Sheet2!$A$15,$A4188=Sheet2!$A$16,$A4188=Sheet2!$A$17),Sheet2!$B$9&lt;=仕訳日記帳!$N4188&lt;Sheet2!$C$10),仕訳日記帳!A4188,""))))</f>
        <v/>
      </c>
      <c r="C4188" t="str">
        <f>IF(AND($A4188=Sheet2!$A$2,仕訳日記帳!$N4188&gt;=Sheet2!$B$2),仕訳日記帳!B4188,IF(AND(OR($A4188=Sheet2!$A$3,$A4188=Sheet2!$A$4,$A4188=Sheet2!$A$5,$A4188=Sheet2!$A$6,$A4188=Sheet2!$A$7,$A4188=Sheet2!$A$9),仕訳日記帳!$N4188&gt;=Sheet2!$B$3),仕訳日記帳!B4188,IF(AND($A4188=Sheet2!$A$8,仕訳日記帳!$N4188&gt;=Sheet2!$B$8),仕訳日記帳!B4188,IF(AND(OR($A4188=Sheet2!$A$10,$A4188=Sheet2!$A$11,$A4188=Sheet2!$A$12,$A4188=Sheet2!$A$13,$A4188=Sheet2!$A$14,$A4188=Sheet2!$A$15,$A4188=Sheet2!$A$16,$A4188=Sheet2!$A$17),Sheet2!$B$9&lt;=仕訳日記帳!$N4188&lt;Sheet2!$C$10),仕訳日記帳!B4188,""))))</f>
        <v/>
      </c>
      <c r="D4188" s="265" t="str">
        <f>IF(AND($A4188=Sheet2!$A$2,仕訳日記帳!$N4188&gt;=Sheet2!$B$2),仕訳日記帳!N4188,IF(AND(OR($A4188=Sheet2!$A$3,$A4188=Sheet2!$A$4,$A4188=Sheet2!$A$5,$A4188=Sheet2!$A$6,$A4188=Sheet2!$A$7,$A4188=Sheet2!$A$9),仕訳日記帳!$N4188&gt;=Sheet2!$B$3),仕訳日記帳!N4188,IF(AND($A4188=Sheet2!$A$8,仕訳日記帳!$N4188&gt;=Sheet2!$B$8),仕訳日記帳!N4188,IF(AND(OR($A4188=Sheet2!$A$10,$A4188=Sheet2!$A$11,$A4188=Sheet2!$A$12,$A4188=Sheet2!$A$13,$A4188=Sheet2!$A$14,$A4188=Sheet2!$A$15,$A4188=Sheet2!$A$16,$A4188=Sheet2!$A$17),Sheet2!$B$9&lt;=仕訳日記帳!$N4188&lt;Sheet2!$C$10),仕訳日記帳!N4188,""))))</f>
        <v/>
      </c>
      <c r="E4188" s="263" t="str">
        <f>IF(AND($A4188=Sheet2!$A$2,仕訳日記帳!$N4188&gt;=Sheet2!$B$2),仕訳日記帳!G4188,IF(AND(OR($A4188=Sheet2!$A$3,$A4188=Sheet2!$A$4,$A4188=Sheet2!$A$5,$A4188=Sheet2!$A$6,$A4188=Sheet2!$A$7,$A4188=Sheet2!$A$9),仕訳日記帳!$N4188&gt;=Sheet2!$B$3),仕訳日記帳!G4188,IF(AND($A4188=Sheet2!$A$8,仕訳日記帳!$N4188&gt;=Sheet2!$B$8),仕訳日記帳!G4188,IF(AND(OR($A4188=Sheet2!$A$10,$A4188=Sheet2!$A$11,$A4188=Sheet2!$A$12,$A4188=Sheet2!$A$13,$A4188=Sheet2!$A$14,$A4188=Sheet2!$A$15,$A4188=Sheet2!$A$16,$A4188=Sheet2!$A$17),Sheet2!$B$9&lt;=仕訳日記帳!$N4188&lt;Sheet2!$C$10),仕訳日記帳!G4188,""))))</f>
        <v/>
      </c>
      <c r="G4188" t="str">
        <f>IF(OR(A4188=Sheet2!$A$2,A4188=Sheet2!$A$3,A4188=Sheet2!$A$4,A4188=Sheet2!$A$5,A4188=Sheet2!$A$6,A4188=Sheet2!$A$7,A4188=Sheet2!$A$8,A4188=Sheet2!$A$9,A4188=Sheet2!$A$10,A4188=Sheet2!$A$11,A4188=Sheet2!$A$12,$A$2=Sheet2!$A$13,A4188=Sheet2!$A$14,$A$2=Sheet2!$A$15,$A$2=Sheet2!$A$16,A4188=Sheet2!$A$17),"該当","")</f>
        <v/>
      </c>
      <c r="H4188" t="str">
        <f>IF(OR(A4188="",G4188=""),"",COUNTIF($G$2:G4188,"該当"))</f>
        <v/>
      </c>
    </row>
    <row r="4189" spans="1:8">
      <c r="A4189" t="str">
        <f>IF(AND(仕訳日記帳!D4189=Sheet2!$A$2,仕訳日記帳!$N4189&gt;=Sheet2!$B$2),仕訳日記帳!D4189,IF(AND(OR(仕訳日記帳!D4189=Sheet2!$A$3,仕訳日記帳!D4189=Sheet2!$A$4,仕訳日記帳!D4189=Sheet2!$A$5,仕訳日記帳!D4189=Sheet2!$A$6,仕訳日記帳!D4189=Sheet2!$A$7,仕訳日記帳!D4189=Sheet2!$A$9),仕訳日記帳!$N4189&gt;=Sheet2!$B$3),仕訳日記帳!D4189,IF(AND(仕訳日記帳!D4189=Sheet2!$A$8,仕訳日記帳!$N4189&gt;=Sheet2!$B$8),仕訳日記帳!D4189,IF(AND(OR(仕訳日記帳!D4189=Sheet2!$A$10,仕訳日記帳!D4189=Sheet2!$A$11,仕訳日記帳!D4189=Sheet2!$A$12,仕訳日記帳!D4189=Sheet2!$A$13,仕訳日記帳!D4189=Sheet2!$A$14,仕訳日記帳!D4189=Sheet2!$A$15,仕訳日記帳!D4189=Sheet2!$A$16,仕訳日記帳!D4189=Sheet2!$A$17),Sheet2!$B$9&lt;=仕訳日記帳!$N4189&lt;Sheet2!$C$10),仕訳日記帳!D4189,""))))</f>
        <v/>
      </c>
      <c r="B4189" s="263" t="str">
        <f>IF(AND($A4189=Sheet2!$A$2,仕訳日記帳!$N4189&gt;=Sheet2!$B$2),仕訳日記帳!A4189,IF(AND(OR($A4189=Sheet2!$A$3,$A4189=Sheet2!$A$4,$A4189=Sheet2!$A$5,$A4189=Sheet2!$A$6,$A4189=Sheet2!$A$7,$A4189=Sheet2!$A$9),仕訳日記帳!$N4189&gt;=Sheet2!$B$3),仕訳日記帳!A4189,IF(AND($A4189=Sheet2!$A$8,仕訳日記帳!$N4189&gt;=Sheet2!$B$8),仕訳日記帳!A4189,IF(AND(OR($A4189=Sheet2!$A$10,$A4189=Sheet2!$A$11,$A4189=Sheet2!$A$12,$A4189=Sheet2!$A$13,$A4189=Sheet2!$A$14,$A4189=Sheet2!$A$15,$A4189=Sheet2!$A$16,$A4189=Sheet2!$A$17),Sheet2!$B$9&lt;=仕訳日記帳!$N4189&lt;Sheet2!$C$10),仕訳日記帳!A4189,""))))</f>
        <v/>
      </c>
      <c r="C4189" t="str">
        <f>IF(AND($A4189=Sheet2!$A$2,仕訳日記帳!$N4189&gt;=Sheet2!$B$2),仕訳日記帳!B4189,IF(AND(OR($A4189=Sheet2!$A$3,$A4189=Sheet2!$A$4,$A4189=Sheet2!$A$5,$A4189=Sheet2!$A$6,$A4189=Sheet2!$A$7,$A4189=Sheet2!$A$9),仕訳日記帳!$N4189&gt;=Sheet2!$B$3),仕訳日記帳!B4189,IF(AND($A4189=Sheet2!$A$8,仕訳日記帳!$N4189&gt;=Sheet2!$B$8),仕訳日記帳!B4189,IF(AND(OR($A4189=Sheet2!$A$10,$A4189=Sheet2!$A$11,$A4189=Sheet2!$A$12,$A4189=Sheet2!$A$13,$A4189=Sheet2!$A$14,$A4189=Sheet2!$A$15,$A4189=Sheet2!$A$16,$A4189=Sheet2!$A$17),Sheet2!$B$9&lt;=仕訳日記帳!$N4189&lt;Sheet2!$C$10),仕訳日記帳!B4189,""))))</f>
        <v/>
      </c>
      <c r="D4189" s="265" t="str">
        <f>IF(AND($A4189=Sheet2!$A$2,仕訳日記帳!$N4189&gt;=Sheet2!$B$2),仕訳日記帳!N4189,IF(AND(OR($A4189=Sheet2!$A$3,$A4189=Sheet2!$A$4,$A4189=Sheet2!$A$5,$A4189=Sheet2!$A$6,$A4189=Sheet2!$A$7,$A4189=Sheet2!$A$9),仕訳日記帳!$N4189&gt;=Sheet2!$B$3),仕訳日記帳!N4189,IF(AND($A4189=Sheet2!$A$8,仕訳日記帳!$N4189&gt;=Sheet2!$B$8),仕訳日記帳!N4189,IF(AND(OR($A4189=Sheet2!$A$10,$A4189=Sheet2!$A$11,$A4189=Sheet2!$A$12,$A4189=Sheet2!$A$13,$A4189=Sheet2!$A$14,$A4189=Sheet2!$A$15,$A4189=Sheet2!$A$16,$A4189=Sheet2!$A$17),Sheet2!$B$9&lt;=仕訳日記帳!$N4189&lt;Sheet2!$C$10),仕訳日記帳!N4189,""))))</f>
        <v/>
      </c>
      <c r="E4189" s="263" t="str">
        <f>IF(AND($A4189=Sheet2!$A$2,仕訳日記帳!$N4189&gt;=Sheet2!$B$2),仕訳日記帳!G4189,IF(AND(OR($A4189=Sheet2!$A$3,$A4189=Sheet2!$A$4,$A4189=Sheet2!$A$5,$A4189=Sheet2!$A$6,$A4189=Sheet2!$A$7,$A4189=Sheet2!$A$9),仕訳日記帳!$N4189&gt;=Sheet2!$B$3),仕訳日記帳!G4189,IF(AND($A4189=Sheet2!$A$8,仕訳日記帳!$N4189&gt;=Sheet2!$B$8),仕訳日記帳!G4189,IF(AND(OR($A4189=Sheet2!$A$10,$A4189=Sheet2!$A$11,$A4189=Sheet2!$A$12,$A4189=Sheet2!$A$13,$A4189=Sheet2!$A$14,$A4189=Sheet2!$A$15,$A4189=Sheet2!$A$16,$A4189=Sheet2!$A$17),Sheet2!$B$9&lt;=仕訳日記帳!$N4189&lt;Sheet2!$C$10),仕訳日記帳!G4189,""))))</f>
        <v/>
      </c>
      <c r="G4189" t="str">
        <f>IF(OR(A4189=Sheet2!$A$2,A4189=Sheet2!$A$3,A4189=Sheet2!$A$4,A4189=Sheet2!$A$5,A4189=Sheet2!$A$6,A4189=Sheet2!$A$7,A4189=Sheet2!$A$8,A4189=Sheet2!$A$9,A4189=Sheet2!$A$10,A4189=Sheet2!$A$11,A4189=Sheet2!$A$12,$A$2=Sheet2!$A$13,A4189=Sheet2!$A$14,$A$2=Sheet2!$A$15,$A$2=Sheet2!$A$16,A4189=Sheet2!$A$17),"該当","")</f>
        <v/>
      </c>
      <c r="H4189" t="str">
        <f>IF(OR(A4189="",G4189=""),"",COUNTIF($G$2:G4189,"該当"))</f>
        <v/>
      </c>
    </row>
    <row r="4190" spans="1:8">
      <c r="A4190" t="str">
        <f>IF(AND(仕訳日記帳!D4190=Sheet2!$A$2,仕訳日記帳!$N4190&gt;=Sheet2!$B$2),仕訳日記帳!D4190,IF(AND(OR(仕訳日記帳!D4190=Sheet2!$A$3,仕訳日記帳!D4190=Sheet2!$A$4,仕訳日記帳!D4190=Sheet2!$A$5,仕訳日記帳!D4190=Sheet2!$A$6,仕訳日記帳!D4190=Sheet2!$A$7,仕訳日記帳!D4190=Sheet2!$A$9),仕訳日記帳!$N4190&gt;=Sheet2!$B$3),仕訳日記帳!D4190,IF(AND(仕訳日記帳!D4190=Sheet2!$A$8,仕訳日記帳!$N4190&gt;=Sheet2!$B$8),仕訳日記帳!D4190,IF(AND(OR(仕訳日記帳!D4190=Sheet2!$A$10,仕訳日記帳!D4190=Sheet2!$A$11,仕訳日記帳!D4190=Sheet2!$A$12,仕訳日記帳!D4190=Sheet2!$A$13,仕訳日記帳!D4190=Sheet2!$A$14,仕訳日記帳!D4190=Sheet2!$A$15,仕訳日記帳!D4190=Sheet2!$A$16,仕訳日記帳!D4190=Sheet2!$A$17),Sheet2!$B$9&lt;=仕訳日記帳!$N4190&lt;Sheet2!$C$10),仕訳日記帳!D4190,""))))</f>
        <v/>
      </c>
      <c r="B4190" s="263" t="str">
        <f>IF(AND($A4190=Sheet2!$A$2,仕訳日記帳!$N4190&gt;=Sheet2!$B$2),仕訳日記帳!A4190,IF(AND(OR($A4190=Sheet2!$A$3,$A4190=Sheet2!$A$4,$A4190=Sheet2!$A$5,$A4190=Sheet2!$A$6,$A4190=Sheet2!$A$7,$A4190=Sheet2!$A$9),仕訳日記帳!$N4190&gt;=Sheet2!$B$3),仕訳日記帳!A4190,IF(AND($A4190=Sheet2!$A$8,仕訳日記帳!$N4190&gt;=Sheet2!$B$8),仕訳日記帳!A4190,IF(AND(OR($A4190=Sheet2!$A$10,$A4190=Sheet2!$A$11,$A4190=Sheet2!$A$12,$A4190=Sheet2!$A$13,$A4190=Sheet2!$A$14,$A4190=Sheet2!$A$15,$A4190=Sheet2!$A$16,$A4190=Sheet2!$A$17),Sheet2!$B$9&lt;=仕訳日記帳!$N4190&lt;Sheet2!$C$10),仕訳日記帳!A4190,""))))</f>
        <v/>
      </c>
      <c r="C4190" t="str">
        <f>IF(AND($A4190=Sheet2!$A$2,仕訳日記帳!$N4190&gt;=Sheet2!$B$2),仕訳日記帳!B4190,IF(AND(OR($A4190=Sheet2!$A$3,$A4190=Sheet2!$A$4,$A4190=Sheet2!$A$5,$A4190=Sheet2!$A$6,$A4190=Sheet2!$A$7,$A4190=Sheet2!$A$9),仕訳日記帳!$N4190&gt;=Sheet2!$B$3),仕訳日記帳!B4190,IF(AND($A4190=Sheet2!$A$8,仕訳日記帳!$N4190&gt;=Sheet2!$B$8),仕訳日記帳!B4190,IF(AND(OR($A4190=Sheet2!$A$10,$A4190=Sheet2!$A$11,$A4190=Sheet2!$A$12,$A4190=Sheet2!$A$13,$A4190=Sheet2!$A$14,$A4190=Sheet2!$A$15,$A4190=Sheet2!$A$16,$A4190=Sheet2!$A$17),Sheet2!$B$9&lt;=仕訳日記帳!$N4190&lt;Sheet2!$C$10),仕訳日記帳!B4190,""))))</f>
        <v/>
      </c>
      <c r="D4190" s="265" t="str">
        <f>IF(AND($A4190=Sheet2!$A$2,仕訳日記帳!$N4190&gt;=Sheet2!$B$2),仕訳日記帳!N4190,IF(AND(OR($A4190=Sheet2!$A$3,$A4190=Sheet2!$A$4,$A4190=Sheet2!$A$5,$A4190=Sheet2!$A$6,$A4190=Sheet2!$A$7,$A4190=Sheet2!$A$9),仕訳日記帳!$N4190&gt;=Sheet2!$B$3),仕訳日記帳!N4190,IF(AND($A4190=Sheet2!$A$8,仕訳日記帳!$N4190&gt;=Sheet2!$B$8),仕訳日記帳!N4190,IF(AND(OR($A4190=Sheet2!$A$10,$A4190=Sheet2!$A$11,$A4190=Sheet2!$A$12,$A4190=Sheet2!$A$13,$A4190=Sheet2!$A$14,$A4190=Sheet2!$A$15,$A4190=Sheet2!$A$16,$A4190=Sheet2!$A$17),Sheet2!$B$9&lt;=仕訳日記帳!$N4190&lt;Sheet2!$C$10),仕訳日記帳!N4190,""))))</f>
        <v/>
      </c>
      <c r="E4190" s="263" t="str">
        <f>IF(AND($A4190=Sheet2!$A$2,仕訳日記帳!$N4190&gt;=Sheet2!$B$2),仕訳日記帳!G4190,IF(AND(OR($A4190=Sheet2!$A$3,$A4190=Sheet2!$A$4,$A4190=Sheet2!$A$5,$A4190=Sheet2!$A$6,$A4190=Sheet2!$A$7,$A4190=Sheet2!$A$9),仕訳日記帳!$N4190&gt;=Sheet2!$B$3),仕訳日記帳!G4190,IF(AND($A4190=Sheet2!$A$8,仕訳日記帳!$N4190&gt;=Sheet2!$B$8),仕訳日記帳!G4190,IF(AND(OR($A4190=Sheet2!$A$10,$A4190=Sheet2!$A$11,$A4190=Sheet2!$A$12,$A4190=Sheet2!$A$13,$A4190=Sheet2!$A$14,$A4190=Sheet2!$A$15,$A4190=Sheet2!$A$16,$A4190=Sheet2!$A$17),Sheet2!$B$9&lt;=仕訳日記帳!$N4190&lt;Sheet2!$C$10),仕訳日記帳!G4190,""))))</f>
        <v/>
      </c>
      <c r="G4190" t="str">
        <f>IF(OR(A4190=Sheet2!$A$2,A4190=Sheet2!$A$3,A4190=Sheet2!$A$4,A4190=Sheet2!$A$5,A4190=Sheet2!$A$6,A4190=Sheet2!$A$7,A4190=Sheet2!$A$8,A4190=Sheet2!$A$9,A4190=Sheet2!$A$10,A4190=Sheet2!$A$11,A4190=Sheet2!$A$12,$A$2=Sheet2!$A$13,A4190=Sheet2!$A$14,$A$2=Sheet2!$A$15,$A$2=Sheet2!$A$16,A4190=Sheet2!$A$17),"該当","")</f>
        <v/>
      </c>
      <c r="H4190" t="str">
        <f>IF(OR(A4190="",G4190=""),"",COUNTIF($G$2:G4190,"該当"))</f>
        <v/>
      </c>
    </row>
    <row r="4191" spans="1:8">
      <c r="A4191" t="str">
        <f>IF(AND(仕訳日記帳!D4191=Sheet2!$A$2,仕訳日記帳!$N4191&gt;=Sheet2!$B$2),仕訳日記帳!D4191,IF(AND(OR(仕訳日記帳!D4191=Sheet2!$A$3,仕訳日記帳!D4191=Sheet2!$A$4,仕訳日記帳!D4191=Sheet2!$A$5,仕訳日記帳!D4191=Sheet2!$A$6,仕訳日記帳!D4191=Sheet2!$A$7,仕訳日記帳!D4191=Sheet2!$A$9),仕訳日記帳!$N4191&gt;=Sheet2!$B$3),仕訳日記帳!D4191,IF(AND(仕訳日記帳!D4191=Sheet2!$A$8,仕訳日記帳!$N4191&gt;=Sheet2!$B$8),仕訳日記帳!D4191,IF(AND(OR(仕訳日記帳!D4191=Sheet2!$A$10,仕訳日記帳!D4191=Sheet2!$A$11,仕訳日記帳!D4191=Sheet2!$A$12,仕訳日記帳!D4191=Sheet2!$A$13,仕訳日記帳!D4191=Sheet2!$A$14,仕訳日記帳!D4191=Sheet2!$A$15,仕訳日記帳!D4191=Sheet2!$A$16,仕訳日記帳!D4191=Sheet2!$A$17),Sheet2!$B$9&lt;=仕訳日記帳!$N4191&lt;Sheet2!$C$10),仕訳日記帳!D4191,""))))</f>
        <v/>
      </c>
      <c r="B4191" s="263" t="str">
        <f>IF(AND($A4191=Sheet2!$A$2,仕訳日記帳!$N4191&gt;=Sheet2!$B$2),仕訳日記帳!A4191,IF(AND(OR($A4191=Sheet2!$A$3,$A4191=Sheet2!$A$4,$A4191=Sheet2!$A$5,$A4191=Sheet2!$A$6,$A4191=Sheet2!$A$7,$A4191=Sheet2!$A$9),仕訳日記帳!$N4191&gt;=Sheet2!$B$3),仕訳日記帳!A4191,IF(AND($A4191=Sheet2!$A$8,仕訳日記帳!$N4191&gt;=Sheet2!$B$8),仕訳日記帳!A4191,IF(AND(OR($A4191=Sheet2!$A$10,$A4191=Sheet2!$A$11,$A4191=Sheet2!$A$12,$A4191=Sheet2!$A$13,$A4191=Sheet2!$A$14,$A4191=Sheet2!$A$15,$A4191=Sheet2!$A$16,$A4191=Sheet2!$A$17),Sheet2!$B$9&lt;=仕訳日記帳!$N4191&lt;Sheet2!$C$10),仕訳日記帳!A4191,""))))</f>
        <v/>
      </c>
      <c r="C4191" t="str">
        <f>IF(AND($A4191=Sheet2!$A$2,仕訳日記帳!$N4191&gt;=Sheet2!$B$2),仕訳日記帳!B4191,IF(AND(OR($A4191=Sheet2!$A$3,$A4191=Sheet2!$A$4,$A4191=Sheet2!$A$5,$A4191=Sheet2!$A$6,$A4191=Sheet2!$A$7,$A4191=Sheet2!$A$9),仕訳日記帳!$N4191&gt;=Sheet2!$B$3),仕訳日記帳!B4191,IF(AND($A4191=Sheet2!$A$8,仕訳日記帳!$N4191&gt;=Sheet2!$B$8),仕訳日記帳!B4191,IF(AND(OR($A4191=Sheet2!$A$10,$A4191=Sheet2!$A$11,$A4191=Sheet2!$A$12,$A4191=Sheet2!$A$13,$A4191=Sheet2!$A$14,$A4191=Sheet2!$A$15,$A4191=Sheet2!$A$16,$A4191=Sheet2!$A$17),Sheet2!$B$9&lt;=仕訳日記帳!$N4191&lt;Sheet2!$C$10),仕訳日記帳!B4191,""))))</f>
        <v/>
      </c>
      <c r="D4191" s="265" t="str">
        <f>IF(AND($A4191=Sheet2!$A$2,仕訳日記帳!$N4191&gt;=Sheet2!$B$2),仕訳日記帳!N4191,IF(AND(OR($A4191=Sheet2!$A$3,$A4191=Sheet2!$A$4,$A4191=Sheet2!$A$5,$A4191=Sheet2!$A$6,$A4191=Sheet2!$A$7,$A4191=Sheet2!$A$9),仕訳日記帳!$N4191&gt;=Sheet2!$B$3),仕訳日記帳!N4191,IF(AND($A4191=Sheet2!$A$8,仕訳日記帳!$N4191&gt;=Sheet2!$B$8),仕訳日記帳!N4191,IF(AND(OR($A4191=Sheet2!$A$10,$A4191=Sheet2!$A$11,$A4191=Sheet2!$A$12,$A4191=Sheet2!$A$13,$A4191=Sheet2!$A$14,$A4191=Sheet2!$A$15,$A4191=Sheet2!$A$16,$A4191=Sheet2!$A$17),Sheet2!$B$9&lt;=仕訳日記帳!$N4191&lt;Sheet2!$C$10),仕訳日記帳!N4191,""))))</f>
        <v/>
      </c>
      <c r="E4191" s="263" t="str">
        <f>IF(AND($A4191=Sheet2!$A$2,仕訳日記帳!$N4191&gt;=Sheet2!$B$2),仕訳日記帳!G4191,IF(AND(OR($A4191=Sheet2!$A$3,$A4191=Sheet2!$A$4,$A4191=Sheet2!$A$5,$A4191=Sheet2!$A$6,$A4191=Sheet2!$A$7,$A4191=Sheet2!$A$9),仕訳日記帳!$N4191&gt;=Sheet2!$B$3),仕訳日記帳!G4191,IF(AND($A4191=Sheet2!$A$8,仕訳日記帳!$N4191&gt;=Sheet2!$B$8),仕訳日記帳!G4191,IF(AND(OR($A4191=Sheet2!$A$10,$A4191=Sheet2!$A$11,$A4191=Sheet2!$A$12,$A4191=Sheet2!$A$13,$A4191=Sheet2!$A$14,$A4191=Sheet2!$A$15,$A4191=Sheet2!$A$16,$A4191=Sheet2!$A$17),Sheet2!$B$9&lt;=仕訳日記帳!$N4191&lt;Sheet2!$C$10),仕訳日記帳!G4191,""))))</f>
        <v/>
      </c>
      <c r="G4191" t="str">
        <f>IF(OR(A4191=Sheet2!$A$2,A4191=Sheet2!$A$3,A4191=Sheet2!$A$4,A4191=Sheet2!$A$5,A4191=Sheet2!$A$6,A4191=Sheet2!$A$7,A4191=Sheet2!$A$8,A4191=Sheet2!$A$9,A4191=Sheet2!$A$10,A4191=Sheet2!$A$11,A4191=Sheet2!$A$12,$A$2=Sheet2!$A$13,A4191=Sheet2!$A$14,$A$2=Sheet2!$A$15,$A$2=Sheet2!$A$16,A4191=Sheet2!$A$17),"該当","")</f>
        <v/>
      </c>
      <c r="H4191" t="str">
        <f>IF(OR(A4191="",G4191=""),"",COUNTIF($G$2:G4191,"該当"))</f>
        <v/>
      </c>
    </row>
    <row r="4192" spans="1:8">
      <c r="A4192" t="str">
        <f>IF(AND(仕訳日記帳!D4192=Sheet2!$A$2,仕訳日記帳!$N4192&gt;=Sheet2!$B$2),仕訳日記帳!D4192,IF(AND(OR(仕訳日記帳!D4192=Sheet2!$A$3,仕訳日記帳!D4192=Sheet2!$A$4,仕訳日記帳!D4192=Sheet2!$A$5,仕訳日記帳!D4192=Sheet2!$A$6,仕訳日記帳!D4192=Sheet2!$A$7,仕訳日記帳!D4192=Sheet2!$A$9),仕訳日記帳!$N4192&gt;=Sheet2!$B$3),仕訳日記帳!D4192,IF(AND(仕訳日記帳!D4192=Sheet2!$A$8,仕訳日記帳!$N4192&gt;=Sheet2!$B$8),仕訳日記帳!D4192,IF(AND(OR(仕訳日記帳!D4192=Sheet2!$A$10,仕訳日記帳!D4192=Sheet2!$A$11,仕訳日記帳!D4192=Sheet2!$A$12,仕訳日記帳!D4192=Sheet2!$A$13,仕訳日記帳!D4192=Sheet2!$A$14,仕訳日記帳!D4192=Sheet2!$A$15,仕訳日記帳!D4192=Sheet2!$A$16,仕訳日記帳!D4192=Sheet2!$A$17),Sheet2!$B$9&lt;=仕訳日記帳!$N4192&lt;Sheet2!$C$10),仕訳日記帳!D4192,""))))</f>
        <v/>
      </c>
      <c r="B4192" s="263" t="str">
        <f>IF(AND($A4192=Sheet2!$A$2,仕訳日記帳!$N4192&gt;=Sheet2!$B$2),仕訳日記帳!A4192,IF(AND(OR($A4192=Sheet2!$A$3,$A4192=Sheet2!$A$4,$A4192=Sheet2!$A$5,$A4192=Sheet2!$A$6,$A4192=Sheet2!$A$7,$A4192=Sheet2!$A$9),仕訳日記帳!$N4192&gt;=Sheet2!$B$3),仕訳日記帳!A4192,IF(AND($A4192=Sheet2!$A$8,仕訳日記帳!$N4192&gt;=Sheet2!$B$8),仕訳日記帳!A4192,IF(AND(OR($A4192=Sheet2!$A$10,$A4192=Sheet2!$A$11,$A4192=Sheet2!$A$12,$A4192=Sheet2!$A$13,$A4192=Sheet2!$A$14,$A4192=Sheet2!$A$15,$A4192=Sheet2!$A$16,$A4192=Sheet2!$A$17),Sheet2!$B$9&lt;=仕訳日記帳!$N4192&lt;Sheet2!$C$10),仕訳日記帳!A4192,""))))</f>
        <v/>
      </c>
      <c r="C4192" t="str">
        <f>IF(AND($A4192=Sheet2!$A$2,仕訳日記帳!$N4192&gt;=Sheet2!$B$2),仕訳日記帳!B4192,IF(AND(OR($A4192=Sheet2!$A$3,$A4192=Sheet2!$A$4,$A4192=Sheet2!$A$5,$A4192=Sheet2!$A$6,$A4192=Sheet2!$A$7,$A4192=Sheet2!$A$9),仕訳日記帳!$N4192&gt;=Sheet2!$B$3),仕訳日記帳!B4192,IF(AND($A4192=Sheet2!$A$8,仕訳日記帳!$N4192&gt;=Sheet2!$B$8),仕訳日記帳!B4192,IF(AND(OR($A4192=Sheet2!$A$10,$A4192=Sheet2!$A$11,$A4192=Sheet2!$A$12,$A4192=Sheet2!$A$13,$A4192=Sheet2!$A$14,$A4192=Sheet2!$A$15,$A4192=Sheet2!$A$16,$A4192=Sheet2!$A$17),Sheet2!$B$9&lt;=仕訳日記帳!$N4192&lt;Sheet2!$C$10),仕訳日記帳!B4192,""))))</f>
        <v/>
      </c>
      <c r="D4192" s="265" t="str">
        <f>IF(AND($A4192=Sheet2!$A$2,仕訳日記帳!$N4192&gt;=Sheet2!$B$2),仕訳日記帳!N4192,IF(AND(OR($A4192=Sheet2!$A$3,$A4192=Sheet2!$A$4,$A4192=Sheet2!$A$5,$A4192=Sheet2!$A$6,$A4192=Sheet2!$A$7,$A4192=Sheet2!$A$9),仕訳日記帳!$N4192&gt;=Sheet2!$B$3),仕訳日記帳!N4192,IF(AND($A4192=Sheet2!$A$8,仕訳日記帳!$N4192&gt;=Sheet2!$B$8),仕訳日記帳!N4192,IF(AND(OR($A4192=Sheet2!$A$10,$A4192=Sheet2!$A$11,$A4192=Sheet2!$A$12,$A4192=Sheet2!$A$13,$A4192=Sheet2!$A$14,$A4192=Sheet2!$A$15,$A4192=Sheet2!$A$16,$A4192=Sheet2!$A$17),Sheet2!$B$9&lt;=仕訳日記帳!$N4192&lt;Sheet2!$C$10),仕訳日記帳!N4192,""))))</f>
        <v/>
      </c>
      <c r="E4192" s="263" t="str">
        <f>IF(AND($A4192=Sheet2!$A$2,仕訳日記帳!$N4192&gt;=Sheet2!$B$2),仕訳日記帳!G4192,IF(AND(OR($A4192=Sheet2!$A$3,$A4192=Sheet2!$A$4,$A4192=Sheet2!$A$5,$A4192=Sheet2!$A$6,$A4192=Sheet2!$A$7,$A4192=Sheet2!$A$9),仕訳日記帳!$N4192&gt;=Sheet2!$B$3),仕訳日記帳!G4192,IF(AND($A4192=Sheet2!$A$8,仕訳日記帳!$N4192&gt;=Sheet2!$B$8),仕訳日記帳!G4192,IF(AND(OR($A4192=Sheet2!$A$10,$A4192=Sheet2!$A$11,$A4192=Sheet2!$A$12,$A4192=Sheet2!$A$13,$A4192=Sheet2!$A$14,$A4192=Sheet2!$A$15,$A4192=Sheet2!$A$16,$A4192=Sheet2!$A$17),Sheet2!$B$9&lt;=仕訳日記帳!$N4192&lt;Sheet2!$C$10),仕訳日記帳!G4192,""))))</f>
        <v/>
      </c>
      <c r="G4192" t="str">
        <f>IF(OR(A4192=Sheet2!$A$2,A4192=Sheet2!$A$3,A4192=Sheet2!$A$4,A4192=Sheet2!$A$5,A4192=Sheet2!$A$6,A4192=Sheet2!$A$7,A4192=Sheet2!$A$8,A4192=Sheet2!$A$9,A4192=Sheet2!$A$10,A4192=Sheet2!$A$11,A4192=Sheet2!$A$12,$A$2=Sheet2!$A$13,A4192=Sheet2!$A$14,$A$2=Sheet2!$A$15,$A$2=Sheet2!$A$16,A4192=Sheet2!$A$17),"該当","")</f>
        <v/>
      </c>
      <c r="H4192" t="str">
        <f>IF(OR(A4192="",G4192=""),"",COUNTIF($G$2:G4192,"該当"))</f>
        <v/>
      </c>
    </row>
    <row r="4193" spans="1:8">
      <c r="A4193" t="str">
        <f>IF(AND(仕訳日記帳!D4193=Sheet2!$A$2,仕訳日記帳!$N4193&gt;=Sheet2!$B$2),仕訳日記帳!D4193,IF(AND(OR(仕訳日記帳!D4193=Sheet2!$A$3,仕訳日記帳!D4193=Sheet2!$A$4,仕訳日記帳!D4193=Sheet2!$A$5,仕訳日記帳!D4193=Sheet2!$A$6,仕訳日記帳!D4193=Sheet2!$A$7,仕訳日記帳!D4193=Sheet2!$A$9),仕訳日記帳!$N4193&gt;=Sheet2!$B$3),仕訳日記帳!D4193,IF(AND(仕訳日記帳!D4193=Sheet2!$A$8,仕訳日記帳!$N4193&gt;=Sheet2!$B$8),仕訳日記帳!D4193,IF(AND(OR(仕訳日記帳!D4193=Sheet2!$A$10,仕訳日記帳!D4193=Sheet2!$A$11,仕訳日記帳!D4193=Sheet2!$A$12,仕訳日記帳!D4193=Sheet2!$A$13,仕訳日記帳!D4193=Sheet2!$A$14,仕訳日記帳!D4193=Sheet2!$A$15,仕訳日記帳!D4193=Sheet2!$A$16,仕訳日記帳!D4193=Sheet2!$A$17),Sheet2!$B$9&lt;=仕訳日記帳!$N4193&lt;Sheet2!$C$10),仕訳日記帳!D4193,""))))</f>
        <v/>
      </c>
      <c r="B4193" s="263" t="str">
        <f>IF(AND($A4193=Sheet2!$A$2,仕訳日記帳!$N4193&gt;=Sheet2!$B$2),仕訳日記帳!A4193,IF(AND(OR($A4193=Sheet2!$A$3,$A4193=Sheet2!$A$4,$A4193=Sheet2!$A$5,$A4193=Sheet2!$A$6,$A4193=Sheet2!$A$7,$A4193=Sheet2!$A$9),仕訳日記帳!$N4193&gt;=Sheet2!$B$3),仕訳日記帳!A4193,IF(AND($A4193=Sheet2!$A$8,仕訳日記帳!$N4193&gt;=Sheet2!$B$8),仕訳日記帳!A4193,IF(AND(OR($A4193=Sheet2!$A$10,$A4193=Sheet2!$A$11,$A4193=Sheet2!$A$12,$A4193=Sheet2!$A$13,$A4193=Sheet2!$A$14,$A4193=Sheet2!$A$15,$A4193=Sheet2!$A$16,$A4193=Sheet2!$A$17),Sheet2!$B$9&lt;=仕訳日記帳!$N4193&lt;Sheet2!$C$10),仕訳日記帳!A4193,""))))</f>
        <v/>
      </c>
      <c r="C4193" t="str">
        <f>IF(AND($A4193=Sheet2!$A$2,仕訳日記帳!$N4193&gt;=Sheet2!$B$2),仕訳日記帳!B4193,IF(AND(OR($A4193=Sheet2!$A$3,$A4193=Sheet2!$A$4,$A4193=Sheet2!$A$5,$A4193=Sheet2!$A$6,$A4193=Sheet2!$A$7,$A4193=Sheet2!$A$9),仕訳日記帳!$N4193&gt;=Sheet2!$B$3),仕訳日記帳!B4193,IF(AND($A4193=Sheet2!$A$8,仕訳日記帳!$N4193&gt;=Sheet2!$B$8),仕訳日記帳!B4193,IF(AND(OR($A4193=Sheet2!$A$10,$A4193=Sheet2!$A$11,$A4193=Sheet2!$A$12,$A4193=Sheet2!$A$13,$A4193=Sheet2!$A$14,$A4193=Sheet2!$A$15,$A4193=Sheet2!$A$16,$A4193=Sheet2!$A$17),Sheet2!$B$9&lt;=仕訳日記帳!$N4193&lt;Sheet2!$C$10),仕訳日記帳!B4193,""))))</f>
        <v/>
      </c>
      <c r="D4193" s="265" t="str">
        <f>IF(AND($A4193=Sheet2!$A$2,仕訳日記帳!$N4193&gt;=Sheet2!$B$2),仕訳日記帳!N4193,IF(AND(OR($A4193=Sheet2!$A$3,$A4193=Sheet2!$A$4,$A4193=Sheet2!$A$5,$A4193=Sheet2!$A$6,$A4193=Sheet2!$A$7,$A4193=Sheet2!$A$9),仕訳日記帳!$N4193&gt;=Sheet2!$B$3),仕訳日記帳!N4193,IF(AND($A4193=Sheet2!$A$8,仕訳日記帳!$N4193&gt;=Sheet2!$B$8),仕訳日記帳!N4193,IF(AND(OR($A4193=Sheet2!$A$10,$A4193=Sheet2!$A$11,$A4193=Sheet2!$A$12,$A4193=Sheet2!$A$13,$A4193=Sheet2!$A$14,$A4193=Sheet2!$A$15,$A4193=Sheet2!$A$16,$A4193=Sheet2!$A$17),Sheet2!$B$9&lt;=仕訳日記帳!$N4193&lt;Sheet2!$C$10),仕訳日記帳!N4193,""))))</f>
        <v/>
      </c>
      <c r="E4193" s="263" t="str">
        <f>IF(AND($A4193=Sheet2!$A$2,仕訳日記帳!$N4193&gt;=Sheet2!$B$2),仕訳日記帳!G4193,IF(AND(OR($A4193=Sheet2!$A$3,$A4193=Sheet2!$A$4,$A4193=Sheet2!$A$5,$A4193=Sheet2!$A$6,$A4193=Sheet2!$A$7,$A4193=Sheet2!$A$9),仕訳日記帳!$N4193&gt;=Sheet2!$B$3),仕訳日記帳!G4193,IF(AND($A4193=Sheet2!$A$8,仕訳日記帳!$N4193&gt;=Sheet2!$B$8),仕訳日記帳!G4193,IF(AND(OR($A4193=Sheet2!$A$10,$A4193=Sheet2!$A$11,$A4193=Sheet2!$A$12,$A4193=Sheet2!$A$13,$A4193=Sheet2!$A$14,$A4193=Sheet2!$A$15,$A4193=Sheet2!$A$16,$A4193=Sheet2!$A$17),Sheet2!$B$9&lt;=仕訳日記帳!$N4193&lt;Sheet2!$C$10),仕訳日記帳!G4193,""))))</f>
        <v/>
      </c>
      <c r="G4193" t="str">
        <f>IF(OR(A4193=Sheet2!$A$2,A4193=Sheet2!$A$3,A4193=Sheet2!$A$4,A4193=Sheet2!$A$5,A4193=Sheet2!$A$6,A4193=Sheet2!$A$7,A4193=Sheet2!$A$8,A4193=Sheet2!$A$9,A4193=Sheet2!$A$10,A4193=Sheet2!$A$11,A4193=Sheet2!$A$12,$A$2=Sheet2!$A$13,A4193=Sheet2!$A$14,$A$2=Sheet2!$A$15,$A$2=Sheet2!$A$16,A4193=Sheet2!$A$17),"該当","")</f>
        <v/>
      </c>
      <c r="H4193" t="str">
        <f>IF(OR(A4193="",G4193=""),"",COUNTIF($G$2:G4193,"該当"))</f>
        <v/>
      </c>
    </row>
    <row r="4194" spans="1:8">
      <c r="A4194" t="str">
        <f>IF(AND(仕訳日記帳!D4194=Sheet2!$A$2,仕訳日記帳!$N4194&gt;=Sheet2!$B$2),仕訳日記帳!D4194,IF(AND(OR(仕訳日記帳!D4194=Sheet2!$A$3,仕訳日記帳!D4194=Sheet2!$A$4,仕訳日記帳!D4194=Sheet2!$A$5,仕訳日記帳!D4194=Sheet2!$A$6,仕訳日記帳!D4194=Sheet2!$A$7,仕訳日記帳!D4194=Sheet2!$A$9),仕訳日記帳!$N4194&gt;=Sheet2!$B$3),仕訳日記帳!D4194,IF(AND(仕訳日記帳!D4194=Sheet2!$A$8,仕訳日記帳!$N4194&gt;=Sheet2!$B$8),仕訳日記帳!D4194,IF(AND(OR(仕訳日記帳!D4194=Sheet2!$A$10,仕訳日記帳!D4194=Sheet2!$A$11,仕訳日記帳!D4194=Sheet2!$A$12,仕訳日記帳!D4194=Sheet2!$A$13,仕訳日記帳!D4194=Sheet2!$A$14,仕訳日記帳!D4194=Sheet2!$A$15,仕訳日記帳!D4194=Sheet2!$A$16,仕訳日記帳!D4194=Sheet2!$A$17),Sheet2!$B$9&lt;=仕訳日記帳!$N4194&lt;Sheet2!$C$10),仕訳日記帳!D4194,""))))</f>
        <v/>
      </c>
      <c r="B4194" s="263" t="str">
        <f>IF(AND($A4194=Sheet2!$A$2,仕訳日記帳!$N4194&gt;=Sheet2!$B$2),仕訳日記帳!A4194,IF(AND(OR($A4194=Sheet2!$A$3,$A4194=Sheet2!$A$4,$A4194=Sheet2!$A$5,$A4194=Sheet2!$A$6,$A4194=Sheet2!$A$7,$A4194=Sheet2!$A$9),仕訳日記帳!$N4194&gt;=Sheet2!$B$3),仕訳日記帳!A4194,IF(AND($A4194=Sheet2!$A$8,仕訳日記帳!$N4194&gt;=Sheet2!$B$8),仕訳日記帳!A4194,IF(AND(OR($A4194=Sheet2!$A$10,$A4194=Sheet2!$A$11,$A4194=Sheet2!$A$12,$A4194=Sheet2!$A$13,$A4194=Sheet2!$A$14,$A4194=Sheet2!$A$15,$A4194=Sheet2!$A$16,$A4194=Sheet2!$A$17),Sheet2!$B$9&lt;=仕訳日記帳!$N4194&lt;Sheet2!$C$10),仕訳日記帳!A4194,""))))</f>
        <v/>
      </c>
      <c r="C4194" t="str">
        <f>IF(AND($A4194=Sheet2!$A$2,仕訳日記帳!$N4194&gt;=Sheet2!$B$2),仕訳日記帳!B4194,IF(AND(OR($A4194=Sheet2!$A$3,$A4194=Sheet2!$A$4,$A4194=Sheet2!$A$5,$A4194=Sheet2!$A$6,$A4194=Sheet2!$A$7,$A4194=Sheet2!$A$9),仕訳日記帳!$N4194&gt;=Sheet2!$B$3),仕訳日記帳!B4194,IF(AND($A4194=Sheet2!$A$8,仕訳日記帳!$N4194&gt;=Sheet2!$B$8),仕訳日記帳!B4194,IF(AND(OR($A4194=Sheet2!$A$10,$A4194=Sheet2!$A$11,$A4194=Sheet2!$A$12,$A4194=Sheet2!$A$13,$A4194=Sheet2!$A$14,$A4194=Sheet2!$A$15,$A4194=Sheet2!$A$16,$A4194=Sheet2!$A$17),Sheet2!$B$9&lt;=仕訳日記帳!$N4194&lt;Sheet2!$C$10),仕訳日記帳!B4194,""))))</f>
        <v/>
      </c>
      <c r="D4194" s="265" t="str">
        <f>IF(AND($A4194=Sheet2!$A$2,仕訳日記帳!$N4194&gt;=Sheet2!$B$2),仕訳日記帳!N4194,IF(AND(OR($A4194=Sheet2!$A$3,$A4194=Sheet2!$A$4,$A4194=Sheet2!$A$5,$A4194=Sheet2!$A$6,$A4194=Sheet2!$A$7,$A4194=Sheet2!$A$9),仕訳日記帳!$N4194&gt;=Sheet2!$B$3),仕訳日記帳!N4194,IF(AND($A4194=Sheet2!$A$8,仕訳日記帳!$N4194&gt;=Sheet2!$B$8),仕訳日記帳!N4194,IF(AND(OR($A4194=Sheet2!$A$10,$A4194=Sheet2!$A$11,$A4194=Sheet2!$A$12,$A4194=Sheet2!$A$13,$A4194=Sheet2!$A$14,$A4194=Sheet2!$A$15,$A4194=Sheet2!$A$16,$A4194=Sheet2!$A$17),Sheet2!$B$9&lt;=仕訳日記帳!$N4194&lt;Sheet2!$C$10),仕訳日記帳!N4194,""))))</f>
        <v/>
      </c>
      <c r="E4194" s="263" t="str">
        <f>IF(AND($A4194=Sheet2!$A$2,仕訳日記帳!$N4194&gt;=Sheet2!$B$2),仕訳日記帳!G4194,IF(AND(OR($A4194=Sheet2!$A$3,$A4194=Sheet2!$A$4,$A4194=Sheet2!$A$5,$A4194=Sheet2!$A$6,$A4194=Sheet2!$A$7,$A4194=Sheet2!$A$9),仕訳日記帳!$N4194&gt;=Sheet2!$B$3),仕訳日記帳!G4194,IF(AND($A4194=Sheet2!$A$8,仕訳日記帳!$N4194&gt;=Sheet2!$B$8),仕訳日記帳!G4194,IF(AND(OR($A4194=Sheet2!$A$10,$A4194=Sheet2!$A$11,$A4194=Sheet2!$A$12,$A4194=Sheet2!$A$13,$A4194=Sheet2!$A$14,$A4194=Sheet2!$A$15,$A4194=Sheet2!$A$16,$A4194=Sheet2!$A$17),Sheet2!$B$9&lt;=仕訳日記帳!$N4194&lt;Sheet2!$C$10),仕訳日記帳!G4194,""))))</f>
        <v/>
      </c>
      <c r="G4194" t="str">
        <f>IF(OR(A4194=Sheet2!$A$2,A4194=Sheet2!$A$3,A4194=Sheet2!$A$4,A4194=Sheet2!$A$5,A4194=Sheet2!$A$6,A4194=Sheet2!$A$7,A4194=Sheet2!$A$8,A4194=Sheet2!$A$9,A4194=Sheet2!$A$10,A4194=Sheet2!$A$11,A4194=Sheet2!$A$12,$A$2=Sheet2!$A$13,A4194=Sheet2!$A$14,$A$2=Sheet2!$A$15,$A$2=Sheet2!$A$16,A4194=Sheet2!$A$17),"該当","")</f>
        <v/>
      </c>
      <c r="H4194" t="str">
        <f>IF(OR(A4194="",G4194=""),"",COUNTIF($G$2:G4194,"該当"))</f>
        <v/>
      </c>
    </row>
    <row r="4195" spans="1:8">
      <c r="A4195" t="str">
        <f>IF(AND(仕訳日記帳!D4195=Sheet2!$A$2,仕訳日記帳!$N4195&gt;=Sheet2!$B$2),仕訳日記帳!D4195,IF(AND(OR(仕訳日記帳!D4195=Sheet2!$A$3,仕訳日記帳!D4195=Sheet2!$A$4,仕訳日記帳!D4195=Sheet2!$A$5,仕訳日記帳!D4195=Sheet2!$A$6,仕訳日記帳!D4195=Sheet2!$A$7,仕訳日記帳!D4195=Sheet2!$A$9),仕訳日記帳!$N4195&gt;=Sheet2!$B$3),仕訳日記帳!D4195,IF(AND(仕訳日記帳!D4195=Sheet2!$A$8,仕訳日記帳!$N4195&gt;=Sheet2!$B$8),仕訳日記帳!D4195,IF(AND(OR(仕訳日記帳!D4195=Sheet2!$A$10,仕訳日記帳!D4195=Sheet2!$A$11,仕訳日記帳!D4195=Sheet2!$A$12,仕訳日記帳!D4195=Sheet2!$A$13,仕訳日記帳!D4195=Sheet2!$A$14,仕訳日記帳!D4195=Sheet2!$A$15,仕訳日記帳!D4195=Sheet2!$A$16,仕訳日記帳!D4195=Sheet2!$A$17),Sheet2!$B$9&lt;=仕訳日記帳!$N4195&lt;Sheet2!$C$10),仕訳日記帳!D4195,""))))</f>
        <v/>
      </c>
      <c r="B4195" s="263" t="str">
        <f>IF(AND($A4195=Sheet2!$A$2,仕訳日記帳!$N4195&gt;=Sheet2!$B$2),仕訳日記帳!A4195,IF(AND(OR($A4195=Sheet2!$A$3,$A4195=Sheet2!$A$4,$A4195=Sheet2!$A$5,$A4195=Sheet2!$A$6,$A4195=Sheet2!$A$7,$A4195=Sheet2!$A$9),仕訳日記帳!$N4195&gt;=Sheet2!$B$3),仕訳日記帳!A4195,IF(AND($A4195=Sheet2!$A$8,仕訳日記帳!$N4195&gt;=Sheet2!$B$8),仕訳日記帳!A4195,IF(AND(OR($A4195=Sheet2!$A$10,$A4195=Sheet2!$A$11,$A4195=Sheet2!$A$12,$A4195=Sheet2!$A$13,$A4195=Sheet2!$A$14,$A4195=Sheet2!$A$15,$A4195=Sheet2!$A$16,$A4195=Sheet2!$A$17),Sheet2!$B$9&lt;=仕訳日記帳!$N4195&lt;Sheet2!$C$10),仕訳日記帳!A4195,""))))</f>
        <v/>
      </c>
      <c r="C4195" t="str">
        <f>IF(AND($A4195=Sheet2!$A$2,仕訳日記帳!$N4195&gt;=Sheet2!$B$2),仕訳日記帳!B4195,IF(AND(OR($A4195=Sheet2!$A$3,$A4195=Sheet2!$A$4,$A4195=Sheet2!$A$5,$A4195=Sheet2!$A$6,$A4195=Sheet2!$A$7,$A4195=Sheet2!$A$9),仕訳日記帳!$N4195&gt;=Sheet2!$B$3),仕訳日記帳!B4195,IF(AND($A4195=Sheet2!$A$8,仕訳日記帳!$N4195&gt;=Sheet2!$B$8),仕訳日記帳!B4195,IF(AND(OR($A4195=Sheet2!$A$10,$A4195=Sheet2!$A$11,$A4195=Sheet2!$A$12,$A4195=Sheet2!$A$13,$A4195=Sheet2!$A$14,$A4195=Sheet2!$A$15,$A4195=Sheet2!$A$16,$A4195=Sheet2!$A$17),Sheet2!$B$9&lt;=仕訳日記帳!$N4195&lt;Sheet2!$C$10),仕訳日記帳!B4195,""))))</f>
        <v/>
      </c>
      <c r="D4195" s="265" t="str">
        <f>IF(AND($A4195=Sheet2!$A$2,仕訳日記帳!$N4195&gt;=Sheet2!$B$2),仕訳日記帳!N4195,IF(AND(OR($A4195=Sheet2!$A$3,$A4195=Sheet2!$A$4,$A4195=Sheet2!$A$5,$A4195=Sheet2!$A$6,$A4195=Sheet2!$A$7,$A4195=Sheet2!$A$9),仕訳日記帳!$N4195&gt;=Sheet2!$B$3),仕訳日記帳!N4195,IF(AND($A4195=Sheet2!$A$8,仕訳日記帳!$N4195&gt;=Sheet2!$B$8),仕訳日記帳!N4195,IF(AND(OR($A4195=Sheet2!$A$10,$A4195=Sheet2!$A$11,$A4195=Sheet2!$A$12,$A4195=Sheet2!$A$13,$A4195=Sheet2!$A$14,$A4195=Sheet2!$A$15,$A4195=Sheet2!$A$16,$A4195=Sheet2!$A$17),Sheet2!$B$9&lt;=仕訳日記帳!$N4195&lt;Sheet2!$C$10),仕訳日記帳!N4195,""))))</f>
        <v/>
      </c>
      <c r="E4195" s="263" t="str">
        <f>IF(AND($A4195=Sheet2!$A$2,仕訳日記帳!$N4195&gt;=Sheet2!$B$2),仕訳日記帳!G4195,IF(AND(OR($A4195=Sheet2!$A$3,$A4195=Sheet2!$A$4,$A4195=Sheet2!$A$5,$A4195=Sheet2!$A$6,$A4195=Sheet2!$A$7,$A4195=Sheet2!$A$9),仕訳日記帳!$N4195&gt;=Sheet2!$B$3),仕訳日記帳!G4195,IF(AND($A4195=Sheet2!$A$8,仕訳日記帳!$N4195&gt;=Sheet2!$B$8),仕訳日記帳!G4195,IF(AND(OR($A4195=Sheet2!$A$10,$A4195=Sheet2!$A$11,$A4195=Sheet2!$A$12,$A4195=Sheet2!$A$13,$A4195=Sheet2!$A$14,$A4195=Sheet2!$A$15,$A4195=Sheet2!$A$16,$A4195=Sheet2!$A$17),Sheet2!$B$9&lt;=仕訳日記帳!$N4195&lt;Sheet2!$C$10),仕訳日記帳!G4195,""))))</f>
        <v/>
      </c>
      <c r="G4195" t="str">
        <f>IF(OR(A4195=Sheet2!$A$2,A4195=Sheet2!$A$3,A4195=Sheet2!$A$4,A4195=Sheet2!$A$5,A4195=Sheet2!$A$6,A4195=Sheet2!$A$7,A4195=Sheet2!$A$8,A4195=Sheet2!$A$9,A4195=Sheet2!$A$10,A4195=Sheet2!$A$11,A4195=Sheet2!$A$12,$A$2=Sheet2!$A$13,A4195=Sheet2!$A$14,$A$2=Sheet2!$A$15,$A$2=Sheet2!$A$16,A4195=Sheet2!$A$17),"該当","")</f>
        <v/>
      </c>
      <c r="H4195" t="str">
        <f>IF(OR(A4195="",G4195=""),"",COUNTIF($G$2:G4195,"該当"))</f>
        <v/>
      </c>
    </row>
    <row r="4196" spans="1:8">
      <c r="A4196" t="str">
        <f>IF(AND(仕訳日記帳!D4196=Sheet2!$A$2,仕訳日記帳!$N4196&gt;=Sheet2!$B$2),仕訳日記帳!D4196,IF(AND(OR(仕訳日記帳!D4196=Sheet2!$A$3,仕訳日記帳!D4196=Sheet2!$A$4,仕訳日記帳!D4196=Sheet2!$A$5,仕訳日記帳!D4196=Sheet2!$A$6,仕訳日記帳!D4196=Sheet2!$A$7,仕訳日記帳!D4196=Sheet2!$A$9),仕訳日記帳!$N4196&gt;=Sheet2!$B$3),仕訳日記帳!D4196,IF(AND(仕訳日記帳!D4196=Sheet2!$A$8,仕訳日記帳!$N4196&gt;=Sheet2!$B$8),仕訳日記帳!D4196,IF(AND(OR(仕訳日記帳!D4196=Sheet2!$A$10,仕訳日記帳!D4196=Sheet2!$A$11,仕訳日記帳!D4196=Sheet2!$A$12,仕訳日記帳!D4196=Sheet2!$A$13,仕訳日記帳!D4196=Sheet2!$A$14,仕訳日記帳!D4196=Sheet2!$A$15,仕訳日記帳!D4196=Sheet2!$A$16,仕訳日記帳!D4196=Sheet2!$A$17),Sheet2!$B$9&lt;=仕訳日記帳!$N4196&lt;Sheet2!$C$10),仕訳日記帳!D4196,""))))</f>
        <v/>
      </c>
      <c r="B4196" s="263" t="str">
        <f>IF(AND($A4196=Sheet2!$A$2,仕訳日記帳!$N4196&gt;=Sheet2!$B$2),仕訳日記帳!A4196,IF(AND(OR($A4196=Sheet2!$A$3,$A4196=Sheet2!$A$4,$A4196=Sheet2!$A$5,$A4196=Sheet2!$A$6,$A4196=Sheet2!$A$7,$A4196=Sheet2!$A$9),仕訳日記帳!$N4196&gt;=Sheet2!$B$3),仕訳日記帳!A4196,IF(AND($A4196=Sheet2!$A$8,仕訳日記帳!$N4196&gt;=Sheet2!$B$8),仕訳日記帳!A4196,IF(AND(OR($A4196=Sheet2!$A$10,$A4196=Sheet2!$A$11,$A4196=Sheet2!$A$12,$A4196=Sheet2!$A$13,$A4196=Sheet2!$A$14,$A4196=Sheet2!$A$15,$A4196=Sheet2!$A$16,$A4196=Sheet2!$A$17),Sheet2!$B$9&lt;=仕訳日記帳!$N4196&lt;Sheet2!$C$10),仕訳日記帳!A4196,""))))</f>
        <v/>
      </c>
      <c r="C4196" t="str">
        <f>IF(AND($A4196=Sheet2!$A$2,仕訳日記帳!$N4196&gt;=Sheet2!$B$2),仕訳日記帳!B4196,IF(AND(OR($A4196=Sheet2!$A$3,$A4196=Sheet2!$A$4,$A4196=Sheet2!$A$5,$A4196=Sheet2!$A$6,$A4196=Sheet2!$A$7,$A4196=Sheet2!$A$9),仕訳日記帳!$N4196&gt;=Sheet2!$B$3),仕訳日記帳!B4196,IF(AND($A4196=Sheet2!$A$8,仕訳日記帳!$N4196&gt;=Sheet2!$B$8),仕訳日記帳!B4196,IF(AND(OR($A4196=Sheet2!$A$10,$A4196=Sheet2!$A$11,$A4196=Sheet2!$A$12,$A4196=Sheet2!$A$13,$A4196=Sheet2!$A$14,$A4196=Sheet2!$A$15,$A4196=Sheet2!$A$16,$A4196=Sheet2!$A$17),Sheet2!$B$9&lt;=仕訳日記帳!$N4196&lt;Sheet2!$C$10),仕訳日記帳!B4196,""))))</f>
        <v/>
      </c>
      <c r="D4196" s="265" t="str">
        <f>IF(AND($A4196=Sheet2!$A$2,仕訳日記帳!$N4196&gt;=Sheet2!$B$2),仕訳日記帳!N4196,IF(AND(OR($A4196=Sheet2!$A$3,$A4196=Sheet2!$A$4,$A4196=Sheet2!$A$5,$A4196=Sheet2!$A$6,$A4196=Sheet2!$A$7,$A4196=Sheet2!$A$9),仕訳日記帳!$N4196&gt;=Sheet2!$B$3),仕訳日記帳!N4196,IF(AND($A4196=Sheet2!$A$8,仕訳日記帳!$N4196&gt;=Sheet2!$B$8),仕訳日記帳!N4196,IF(AND(OR($A4196=Sheet2!$A$10,$A4196=Sheet2!$A$11,$A4196=Sheet2!$A$12,$A4196=Sheet2!$A$13,$A4196=Sheet2!$A$14,$A4196=Sheet2!$A$15,$A4196=Sheet2!$A$16,$A4196=Sheet2!$A$17),Sheet2!$B$9&lt;=仕訳日記帳!$N4196&lt;Sheet2!$C$10),仕訳日記帳!N4196,""))))</f>
        <v/>
      </c>
      <c r="E4196" s="263" t="str">
        <f>IF(AND($A4196=Sheet2!$A$2,仕訳日記帳!$N4196&gt;=Sheet2!$B$2),仕訳日記帳!G4196,IF(AND(OR($A4196=Sheet2!$A$3,$A4196=Sheet2!$A$4,$A4196=Sheet2!$A$5,$A4196=Sheet2!$A$6,$A4196=Sheet2!$A$7,$A4196=Sheet2!$A$9),仕訳日記帳!$N4196&gt;=Sheet2!$B$3),仕訳日記帳!G4196,IF(AND($A4196=Sheet2!$A$8,仕訳日記帳!$N4196&gt;=Sheet2!$B$8),仕訳日記帳!G4196,IF(AND(OR($A4196=Sheet2!$A$10,$A4196=Sheet2!$A$11,$A4196=Sheet2!$A$12,$A4196=Sheet2!$A$13,$A4196=Sheet2!$A$14,$A4196=Sheet2!$A$15,$A4196=Sheet2!$A$16,$A4196=Sheet2!$A$17),Sheet2!$B$9&lt;=仕訳日記帳!$N4196&lt;Sheet2!$C$10),仕訳日記帳!G4196,""))))</f>
        <v/>
      </c>
      <c r="G4196" t="str">
        <f>IF(OR(A4196=Sheet2!$A$2,A4196=Sheet2!$A$3,A4196=Sheet2!$A$4,A4196=Sheet2!$A$5,A4196=Sheet2!$A$6,A4196=Sheet2!$A$7,A4196=Sheet2!$A$8,A4196=Sheet2!$A$9,A4196=Sheet2!$A$10,A4196=Sheet2!$A$11,A4196=Sheet2!$A$12,$A$2=Sheet2!$A$13,A4196=Sheet2!$A$14,$A$2=Sheet2!$A$15,$A$2=Sheet2!$A$16,A4196=Sheet2!$A$17),"該当","")</f>
        <v/>
      </c>
      <c r="H4196" t="str">
        <f>IF(OR(A4196="",G4196=""),"",COUNTIF($G$2:G4196,"該当"))</f>
        <v/>
      </c>
    </row>
    <row r="4197" spans="1:8">
      <c r="A4197" t="str">
        <f>IF(AND(仕訳日記帳!D4197=Sheet2!$A$2,仕訳日記帳!$N4197&gt;=Sheet2!$B$2),仕訳日記帳!D4197,IF(AND(OR(仕訳日記帳!D4197=Sheet2!$A$3,仕訳日記帳!D4197=Sheet2!$A$4,仕訳日記帳!D4197=Sheet2!$A$5,仕訳日記帳!D4197=Sheet2!$A$6,仕訳日記帳!D4197=Sheet2!$A$7,仕訳日記帳!D4197=Sheet2!$A$9),仕訳日記帳!$N4197&gt;=Sheet2!$B$3),仕訳日記帳!D4197,IF(AND(仕訳日記帳!D4197=Sheet2!$A$8,仕訳日記帳!$N4197&gt;=Sheet2!$B$8),仕訳日記帳!D4197,IF(AND(OR(仕訳日記帳!D4197=Sheet2!$A$10,仕訳日記帳!D4197=Sheet2!$A$11,仕訳日記帳!D4197=Sheet2!$A$12,仕訳日記帳!D4197=Sheet2!$A$13,仕訳日記帳!D4197=Sheet2!$A$14,仕訳日記帳!D4197=Sheet2!$A$15,仕訳日記帳!D4197=Sheet2!$A$16,仕訳日記帳!D4197=Sheet2!$A$17),Sheet2!$B$9&lt;=仕訳日記帳!$N4197&lt;Sheet2!$C$10),仕訳日記帳!D4197,""))))</f>
        <v/>
      </c>
      <c r="B4197" s="263" t="str">
        <f>IF(AND($A4197=Sheet2!$A$2,仕訳日記帳!$N4197&gt;=Sheet2!$B$2),仕訳日記帳!A4197,IF(AND(OR($A4197=Sheet2!$A$3,$A4197=Sheet2!$A$4,$A4197=Sheet2!$A$5,$A4197=Sheet2!$A$6,$A4197=Sheet2!$A$7,$A4197=Sheet2!$A$9),仕訳日記帳!$N4197&gt;=Sheet2!$B$3),仕訳日記帳!A4197,IF(AND($A4197=Sheet2!$A$8,仕訳日記帳!$N4197&gt;=Sheet2!$B$8),仕訳日記帳!A4197,IF(AND(OR($A4197=Sheet2!$A$10,$A4197=Sheet2!$A$11,$A4197=Sheet2!$A$12,$A4197=Sheet2!$A$13,$A4197=Sheet2!$A$14,$A4197=Sheet2!$A$15,$A4197=Sheet2!$A$16,$A4197=Sheet2!$A$17),Sheet2!$B$9&lt;=仕訳日記帳!$N4197&lt;Sheet2!$C$10),仕訳日記帳!A4197,""))))</f>
        <v/>
      </c>
      <c r="C4197" t="str">
        <f>IF(AND($A4197=Sheet2!$A$2,仕訳日記帳!$N4197&gt;=Sheet2!$B$2),仕訳日記帳!B4197,IF(AND(OR($A4197=Sheet2!$A$3,$A4197=Sheet2!$A$4,$A4197=Sheet2!$A$5,$A4197=Sheet2!$A$6,$A4197=Sheet2!$A$7,$A4197=Sheet2!$A$9),仕訳日記帳!$N4197&gt;=Sheet2!$B$3),仕訳日記帳!B4197,IF(AND($A4197=Sheet2!$A$8,仕訳日記帳!$N4197&gt;=Sheet2!$B$8),仕訳日記帳!B4197,IF(AND(OR($A4197=Sheet2!$A$10,$A4197=Sheet2!$A$11,$A4197=Sheet2!$A$12,$A4197=Sheet2!$A$13,$A4197=Sheet2!$A$14,$A4197=Sheet2!$A$15,$A4197=Sheet2!$A$16,$A4197=Sheet2!$A$17),Sheet2!$B$9&lt;=仕訳日記帳!$N4197&lt;Sheet2!$C$10),仕訳日記帳!B4197,""))))</f>
        <v/>
      </c>
      <c r="D4197" s="265" t="str">
        <f>IF(AND($A4197=Sheet2!$A$2,仕訳日記帳!$N4197&gt;=Sheet2!$B$2),仕訳日記帳!N4197,IF(AND(OR($A4197=Sheet2!$A$3,$A4197=Sheet2!$A$4,$A4197=Sheet2!$A$5,$A4197=Sheet2!$A$6,$A4197=Sheet2!$A$7,$A4197=Sheet2!$A$9),仕訳日記帳!$N4197&gt;=Sheet2!$B$3),仕訳日記帳!N4197,IF(AND($A4197=Sheet2!$A$8,仕訳日記帳!$N4197&gt;=Sheet2!$B$8),仕訳日記帳!N4197,IF(AND(OR($A4197=Sheet2!$A$10,$A4197=Sheet2!$A$11,$A4197=Sheet2!$A$12,$A4197=Sheet2!$A$13,$A4197=Sheet2!$A$14,$A4197=Sheet2!$A$15,$A4197=Sheet2!$A$16,$A4197=Sheet2!$A$17),Sheet2!$B$9&lt;=仕訳日記帳!$N4197&lt;Sheet2!$C$10),仕訳日記帳!N4197,""))))</f>
        <v/>
      </c>
      <c r="E4197" s="263" t="str">
        <f>IF(AND($A4197=Sheet2!$A$2,仕訳日記帳!$N4197&gt;=Sheet2!$B$2),仕訳日記帳!G4197,IF(AND(OR($A4197=Sheet2!$A$3,$A4197=Sheet2!$A$4,$A4197=Sheet2!$A$5,$A4197=Sheet2!$A$6,$A4197=Sheet2!$A$7,$A4197=Sheet2!$A$9),仕訳日記帳!$N4197&gt;=Sheet2!$B$3),仕訳日記帳!G4197,IF(AND($A4197=Sheet2!$A$8,仕訳日記帳!$N4197&gt;=Sheet2!$B$8),仕訳日記帳!G4197,IF(AND(OR($A4197=Sheet2!$A$10,$A4197=Sheet2!$A$11,$A4197=Sheet2!$A$12,$A4197=Sheet2!$A$13,$A4197=Sheet2!$A$14,$A4197=Sheet2!$A$15,$A4197=Sheet2!$A$16,$A4197=Sheet2!$A$17),Sheet2!$B$9&lt;=仕訳日記帳!$N4197&lt;Sheet2!$C$10),仕訳日記帳!G4197,""))))</f>
        <v/>
      </c>
      <c r="G4197" t="str">
        <f>IF(OR(A4197=Sheet2!$A$2,A4197=Sheet2!$A$3,A4197=Sheet2!$A$4,A4197=Sheet2!$A$5,A4197=Sheet2!$A$6,A4197=Sheet2!$A$7,A4197=Sheet2!$A$8,A4197=Sheet2!$A$9,A4197=Sheet2!$A$10,A4197=Sheet2!$A$11,A4197=Sheet2!$A$12,$A$2=Sheet2!$A$13,A4197=Sheet2!$A$14,$A$2=Sheet2!$A$15,$A$2=Sheet2!$A$16,A4197=Sheet2!$A$17),"該当","")</f>
        <v/>
      </c>
      <c r="H4197" t="str">
        <f>IF(OR(A4197="",G4197=""),"",COUNTIF($G$2:G4197,"該当"))</f>
        <v/>
      </c>
    </row>
    <row r="4198" spans="1:8">
      <c r="A4198" t="str">
        <f>IF(AND(仕訳日記帳!D4198=Sheet2!$A$2,仕訳日記帳!$N4198&gt;=Sheet2!$B$2),仕訳日記帳!D4198,IF(AND(OR(仕訳日記帳!D4198=Sheet2!$A$3,仕訳日記帳!D4198=Sheet2!$A$4,仕訳日記帳!D4198=Sheet2!$A$5,仕訳日記帳!D4198=Sheet2!$A$6,仕訳日記帳!D4198=Sheet2!$A$7,仕訳日記帳!D4198=Sheet2!$A$9),仕訳日記帳!$N4198&gt;=Sheet2!$B$3),仕訳日記帳!D4198,IF(AND(仕訳日記帳!D4198=Sheet2!$A$8,仕訳日記帳!$N4198&gt;=Sheet2!$B$8),仕訳日記帳!D4198,IF(AND(OR(仕訳日記帳!D4198=Sheet2!$A$10,仕訳日記帳!D4198=Sheet2!$A$11,仕訳日記帳!D4198=Sheet2!$A$12,仕訳日記帳!D4198=Sheet2!$A$13,仕訳日記帳!D4198=Sheet2!$A$14,仕訳日記帳!D4198=Sheet2!$A$15,仕訳日記帳!D4198=Sheet2!$A$16,仕訳日記帳!D4198=Sheet2!$A$17),Sheet2!$B$9&lt;=仕訳日記帳!$N4198&lt;Sheet2!$C$10),仕訳日記帳!D4198,""))))</f>
        <v/>
      </c>
      <c r="B4198" s="263" t="str">
        <f>IF(AND($A4198=Sheet2!$A$2,仕訳日記帳!$N4198&gt;=Sheet2!$B$2),仕訳日記帳!A4198,IF(AND(OR($A4198=Sheet2!$A$3,$A4198=Sheet2!$A$4,$A4198=Sheet2!$A$5,$A4198=Sheet2!$A$6,$A4198=Sheet2!$A$7,$A4198=Sheet2!$A$9),仕訳日記帳!$N4198&gt;=Sheet2!$B$3),仕訳日記帳!A4198,IF(AND($A4198=Sheet2!$A$8,仕訳日記帳!$N4198&gt;=Sheet2!$B$8),仕訳日記帳!A4198,IF(AND(OR($A4198=Sheet2!$A$10,$A4198=Sheet2!$A$11,$A4198=Sheet2!$A$12,$A4198=Sheet2!$A$13,$A4198=Sheet2!$A$14,$A4198=Sheet2!$A$15,$A4198=Sheet2!$A$16,$A4198=Sheet2!$A$17),Sheet2!$B$9&lt;=仕訳日記帳!$N4198&lt;Sheet2!$C$10),仕訳日記帳!A4198,""))))</f>
        <v/>
      </c>
      <c r="C4198" t="str">
        <f>IF(AND($A4198=Sheet2!$A$2,仕訳日記帳!$N4198&gt;=Sheet2!$B$2),仕訳日記帳!B4198,IF(AND(OR($A4198=Sheet2!$A$3,$A4198=Sheet2!$A$4,$A4198=Sheet2!$A$5,$A4198=Sheet2!$A$6,$A4198=Sheet2!$A$7,$A4198=Sheet2!$A$9),仕訳日記帳!$N4198&gt;=Sheet2!$B$3),仕訳日記帳!B4198,IF(AND($A4198=Sheet2!$A$8,仕訳日記帳!$N4198&gt;=Sheet2!$B$8),仕訳日記帳!B4198,IF(AND(OR($A4198=Sheet2!$A$10,$A4198=Sheet2!$A$11,$A4198=Sheet2!$A$12,$A4198=Sheet2!$A$13,$A4198=Sheet2!$A$14,$A4198=Sheet2!$A$15,$A4198=Sheet2!$A$16,$A4198=Sheet2!$A$17),Sheet2!$B$9&lt;=仕訳日記帳!$N4198&lt;Sheet2!$C$10),仕訳日記帳!B4198,""))))</f>
        <v/>
      </c>
      <c r="D4198" s="265" t="str">
        <f>IF(AND($A4198=Sheet2!$A$2,仕訳日記帳!$N4198&gt;=Sheet2!$B$2),仕訳日記帳!N4198,IF(AND(OR($A4198=Sheet2!$A$3,$A4198=Sheet2!$A$4,$A4198=Sheet2!$A$5,$A4198=Sheet2!$A$6,$A4198=Sheet2!$A$7,$A4198=Sheet2!$A$9),仕訳日記帳!$N4198&gt;=Sheet2!$B$3),仕訳日記帳!N4198,IF(AND($A4198=Sheet2!$A$8,仕訳日記帳!$N4198&gt;=Sheet2!$B$8),仕訳日記帳!N4198,IF(AND(OR($A4198=Sheet2!$A$10,$A4198=Sheet2!$A$11,$A4198=Sheet2!$A$12,$A4198=Sheet2!$A$13,$A4198=Sheet2!$A$14,$A4198=Sheet2!$A$15,$A4198=Sheet2!$A$16,$A4198=Sheet2!$A$17),Sheet2!$B$9&lt;=仕訳日記帳!$N4198&lt;Sheet2!$C$10),仕訳日記帳!N4198,""))))</f>
        <v/>
      </c>
      <c r="E4198" s="263" t="str">
        <f>IF(AND($A4198=Sheet2!$A$2,仕訳日記帳!$N4198&gt;=Sheet2!$B$2),仕訳日記帳!G4198,IF(AND(OR($A4198=Sheet2!$A$3,$A4198=Sheet2!$A$4,$A4198=Sheet2!$A$5,$A4198=Sheet2!$A$6,$A4198=Sheet2!$A$7,$A4198=Sheet2!$A$9),仕訳日記帳!$N4198&gt;=Sheet2!$B$3),仕訳日記帳!G4198,IF(AND($A4198=Sheet2!$A$8,仕訳日記帳!$N4198&gt;=Sheet2!$B$8),仕訳日記帳!G4198,IF(AND(OR($A4198=Sheet2!$A$10,$A4198=Sheet2!$A$11,$A4198=Sheet2!$A$12,$A4198=Sheet2!$A$13,$A4198=Sheet2!$A$14,$A4198=Sheet2!$A$15,$A4198=Sheet2!$A$16,$A4198=Sheet2!$A$17),Sheet2!$B$9&lt;=仕訳日記帳!$N4198&lt;Sheet2!$C$10),仕訳日記帳!G4198,""))))</f>
        <v/>
      </c>
      <c r="G4198" t="str">
        <f>IF(OR(A4198=Sheet2!$A$2,A4198=Sheet2!$A$3,A4198=Sheet2!$A$4,A4198=Sheet2!$A$5,A4198=Sheet2!$A$6,A4198=Sheet2!$A$7,A4198=Sheet2!$A$8,A4198=Sheet2!$A$9,A4198=Sheet2!$A$10,A4198=Sheet2!$A$11,A4198=Sheet2!$A$12,$A$2=Sheet2!$A$13,A4198=Sheet2!$A$14,$A$2=Sheet2!$A$15,$A$2=Sheet2!$A$16,A4198=Sheet2!$A$17),"該当","")</f>
        <v/>
      </c>
      <c r="H4198" t="str">
        <f>IF(OR(A4198="",G4198=""),"",COUNTIF($G$2:G4198,"該当"))</f>
        <v/>
      </c>
    </row>
    <row r="4199" spans="1:8">
      <c r="A4199" t="str">
        <f>IF(AND(仕訳日記帳!D4199=Sheet2!$A$2,仕訳日記帳!$N4199&gt;=Sheet2!$B$2),仕訳日記帳!D4199,IF(AND(OR(仕訳日記帳!D4199=Sheet2!$A$3,仕訳日記帳!D4199=Sheet2!$A$4,仕訳日記帳!D4199=Sheet2!$A$5,仕訳日記帳!D4199=Sheet2!$A$6,仕訳日記帳!D4199=Sheet2!$A$7,仕訳日記帳!D4199=Sheet2!$A$9),仕訳日記帳!$N4199&gt;=Sheet2!$B$3),仕訳日記帳!D4199,IF(AND(仕訳日記帳!D4199=Sheet2!$A$8,仕訳日記帳!$N4199&gt;=Sheet2!$B$8),仕訳日記帳!D4199,IF(AND(OR(仕訳日記帳!D4199=Sheet2!$A$10,仕訳日記帳!D4199=Sheet2!$A$11,仕訳日記帳!D4199=Sheet2!$A$12,仕訳日記帳!D4199=Sheet2!$A$13,仕訳日記帳!D4199=Sheet2!$A$14,仕訳日記帳!D4199=Sheet2!$A$15,仕訳日記帳!D4199=Sheet2!$A$16,仕訳日記帳!D4199=Sheet2!$A$17),Sheet2!$B$9&lt;=仕訳日記帳!$N4199&lt;Sheet2!$C$10),仕訳日記帳!D4199,""))))</f>
        <v/>
      </c>
      <c r="B4199" s="263" t="str">
        <f>IF(AND($A4199=Sheet2!$A$2,仕訳日記帳!$N4199&gt;=Sheet2!$B$2),仕訳日記帳!A4199,IF(AND(OR($A4199=Sheet2!$A$3,$A4199=Sheet2!$A$4,$A4199=Sheet2!$A$5,$A4199=Sheet2!$A$6,$A4199=Sheet2!$A$7,$A4199=Sheet2!$A$9),仕訳日記帳!$N4199&gt;=Sheet2!$B$3),仕訳日記帳!A4199,IF(AND($A4199=Sheet2!$A$8,仕訳日記帳!$N4199&gt;=Sheet2!$B$8),仕訳日記帳!A4199,IF(AND(OR($A4199=Sheet2!$A$10,$A4199=Sheet2!$A$11,$A4199=Sheet2!$A$12,$A4199=Sheet2!$A$13,$A4199=Sheet2!$A$14,$A4199=Sheet2!$A$15,$A4199=Sheet2!$A$16,$A4199=Sheet2!$A$17),Sheet2!$B$9&lt;=仕訳日記帳!$N4199&lt;Sheet2!$C$10),仕訳日記帳!A4199,""))))</f>
        <v/>
      </c>
      <c r="C4199" t="str">
        <f>IF(AND($A4199=Sheet2!$A$2,仕訳日記帳!$N4199&gt;=Sheet2!$B$2),仕訳日記帳!B4199,IF(AND(OR($A4199=Sheet2!$A$3,$A4199=Sheet2!$A$4,$A4199=Sheet2!$A$5,$A4199=Sheet2!$A$6,$A4199=Sheet2!$A$7,$A4199=Sheet2!$A$9),仕訳日記帳!$N4199&gt;=Sheet2!$B$3),仕訳日記帳!B4199,IF(AND($A4199=Sheet2!$A$8,仕訳日記帳!$N4199&gt;=Sheet2!$B$8),仕訳日記帳!B4199,IF(AND(OR($A4199=Sheet2!$A$10,$A4199=Sheet2!$A$11,$A4199=Sheet2!$A$12,$A4199=Sheet2!$A$13,$A4199=Sheet2!$A$14,$A4199=Sheet2!$A$15,$A4199=Sheet2!$A$16,$A4199=Sheet2!$A$17),Sheet2!$B$9&lt;=仕訳日記帳!$N4199&lt;Sheet2!$C$10),仕訳日記帳!B4199,""))))</f>
        <v/>
      </c>
      <c r="D4199" s="265" t="str">
        <f>IF(AND($A4199=Sheet2!$A$2,仕訳日記帳!$N4199&gt;=Sheet2!$B$2),仕訳日記帳!N4199,IF(AND(OR($A4199=Sheet2!$A$3,$A4199=Sheet2!$A$4,$A4199=Sheet2!$A$5,$A4199=Sheet2!$A$6,$A4199=Sheet2!$A$7,$A4199=Sheet2!$A$9),仕訳日記帳!$N4199&gt;=Sheet2!$B$3),仕訳日記帳!N4199,IF(AND($A4199=Sheet2!$A$8,仕訳日記帳!$N4199&gt;=Sheet2!$B$8),仕訳日記帳!N4199,IF(AND(OR($A4199=Sheet2!$A$10,$A4199=Sheet2!$A$11,$A4199=Sheet2!$A$12,$A4199=Sheet2!$A$13,$A4199=Sheet2!$A$14,$A4199=Sheet2!$A$15,$A4199=Sheet2!$A$16,$A4199=Sheet2!$A$17),Sheet2!$B$9&lt;=仕訳日記帳!$N4199&lt;Sheet2!$C$10),仕訳日記帳!N4199,""))))</f>
        <v/>
      </c>
      <c r="E4199" s="263" t="str">
        <f>IF(AND($A4199=Sheet2!$A$2,仕訳日記帳!$N4199&gt;=Sheet2!$B$2),仕訳日記帳!G4199,IF(AND(OR($A4199=Sheet2!$A$3,$A4199=Sheet2!$A$4,$A4199=Sheet2!$A$5,$A4199=Sheet2!$A$6,$A4199=Sheet2!$A$7,$A4199=Sheet2!$A$9),仕訳日記帳!$N4199&gt;=Sheet2!$B$3),仕訳日記帳!G4199,IF(AND($A4199=Sheet2!$A$8,仕訳日記帳!$N4199&gt;=Sheet2!$B$8),仕訳日記帳!G4199,IF(AND(OR($A4199=Sheet2!$A$10,$A4199=Sheet2!$A$11,$A4199=Sheet2!$A$12,$A4199=Sheet2!$A$13,$A4199=Sheet2!$A$14,$A4199=Sheet2!$A$15,$A4199=Sheet2!$A$16,$A4199=Sheet2!$A$17),Sheet2!$B$9&lt;=仕訳日記帳!$N4199&lt;Sheet2!$C$10),仕訳日記帳!G4199,""))))</f>
        <v/>
      </c>
      <c r="G4199" t="str">
        <f>IF(OR(A4199=Sheet2!$A$2,A4199=Sheet2!$A$3,A4199=Sheet2!$A$4,A4199=Sheet2!$A$5,A4199=Sheet2!$A$6,A4199=Sheet2!$A$7,A4199=Sheet2!$A$8,A4199=Sheet2!$A$9,A4199=Sheet2!$A$10,A4199=Sheet2!$A$11,A4199=Sheet2!$A$12,$A$2=Sheet2!$A$13,A4199=Sheet2!$A$14,$A$2=Sheet2!$A$15,$A$2=Sheet2!$A$16,A4199=Sheet2!$A$17),"該当","")</f>
        <v/>
      </c>
      <c r="H4199" t="str">
        <f>IF(OR(A4199="",G4199=""),"",COUNTIF($G$2:G4199,"該当"))</f>
        <v/>
      </c>
    </row>
    <row r="4200" spans="1:8">
      <c r="A4200" t="str">
        <f>IF(AND(仕訳日記帳!D4200=Sheet2!$A$2,仕訳日記帳!$N4200&gt;=Sheet2!$B$2),仕訳日記帳!D4200,IF(AND(OR(仕訳日記帳!D4200=Sheet2!$A$3,仕訳日記帳!D4200=Sheet2!$A$4,仕訳日記帳!D4200=Sheet2!$A$5,仕訳日記帳!D4200=Sheet2!$A$6,仕訳日記帳!D4200=Sheet2!$A$7,仕訳日記帳!D4200=Sheet2!$A$9),仕訳日記帳!$N4200&gt;=Sheet2!$B$3),仕訳日記帳!D4200,IF(AND(仕訳日記帳!D4200=Sheet2!$A$8,仕訳日記帳!$N4200&gt;=Sheet2!$B$8),仕訳日記帳!D4200,IF(AND(OR(仕訳日記帳!D4200=Sheet2!$A$10,仕訳日記帳!D4200=Sheet2!$A$11,仕訳日記帳!D4200=Sheet2!$A$12,仕訳日記帳!D4200=Sheet2!$A$13,仕訳日記帳!D4200=Sheet2!$A$14,仕訳日記帳!D4200=Sheet2!$A$15,仕訳日記帳!D4200=Sheet2!$A$16,仕訳日記帳!D4200=Sheet2!$A$17),Sheet2!$B$9&lt;=仕訳日記帳!$N4200&lt;Sheet2!$C$10),仕訳日記帳!D4200,""))))</f>
        <v/>
      </c>
      <c r="B4200" s="263" t="str">
        <f>IF(AND($A4200=Sheet2!$A$2,仕訳日記帳!$N4200&gt;=Sheet2!$B$2),仕訳日記帳!A4200,IF(AND(OR($A4200=Sheet2!$A$3,$A4200=Sheet2!$A$4,$A4200=Sheet2!$A$5,$A4200=Sheet2!$A$6,$A4200=Sheet2!$A$7,$A4200=Sheet2!$A$9),仕訳日記帳!$N4200&gt;=Sheet2!$B$3),仕訳日記帳!A4200,IF(AND($A4200=Sheet2!$A$8,仕訳日記帳!$N4200&gt;=Sheet2!$B$8),仕訳日記帳!A4200,IF(AND(OR($A4200=Sheet2!$A$10,$A4200=Sheet2!$A$11,$A4200=Sheet2!$A$12,$A4200=Sheet2!$A$13,$A4200=Sheet2!$A$14,$A4200=Sheet2!$A$15,$A4200=Sheet2!$A$16,$A4200=Sheet2!$A$17),Sheet2!$B$9&lt;=仕訳日記帳!$N4200&lt;Sheet2!$C$10),仕訳日記帳!A4200,""))))</f>
        <v/>
      </c>
      <c r="C4200" t="str">
        <f>IF(AND($A4200=Sheet2!$A$2,仕訳日記帳!$N4200&gt;=Sheet2!$B$2),仕訳日記帳!B4200,IF(AND(OR($A4200=Sheet2!$A$3,$A4200=Sheet2!$A$4,$A4200=Sheet2!$A$5,$A4200=Sheet2!$A$6,$A4200=Sheet2!$A$7,$A4200=Sheet2!$A$9),仕訳日記帳!$N4200&gt;=Sheet2!$B$3),仕訳日記帳!B4200,IF(AND($A4200=Sheet2!$A$8,仕訳日記帳!$N4200&gt;=Sheet2!$B$8),仕訳日記帳!B4200,IF(AND(OR($A4200=Sheet2!$A$10,$A4200=Sheet2!$A$11,$A4200=Sheet2!$A$12,$A4200=Sheet2!$A$13,$A4200=Sheet2!$A$14,$A4200=Sheet2!$A$15,$A4200=Sheet2!$A$16,$A4200=Sheet2!$A$17),Sheet2!$B$9&lt;=仕訳日記帳!$N4200&lt;Sheet2!$C$10),仕訳日記帳!B4200,""))))</f>
        <v/>
      </c>
      <c r="D4200" s="265" t="str">
        <f>IF(AND($A4200=Sheet2!$A$2,仕訳日記帳!$N4200&gt;=Sheet2!$B$2),仕訳日記帳!N4200,IF(AND(OR($A4200=Sheet2!$A$3,$A4200=Sheet2!$A$4,$A4200=Sheet2!$A$5,$A4200=Sheet2!$A$6,$A4200=Sheet2!$A$7,$A4200=Sheet2!$A$9),仕訳日記帳!$N4200&gt;=Sheet2!$B$3),仕訳日記帳!N4200,IF(AND($A4200=Sheet2!$A$8,仕訳日記帳!$N4200&gt;=Sheet2!$B$8),仕訳日記帳!N4200,IF(AND(OR($A4200=Sheet2!$A$10,$A4200=Sheet2!$A$11,$A4200=Sheet2!$A$12,$A4200=Sheet2!$A$13,$A4200=Sheet2!$A$14,$A4200=Sheet2!$A$15,$A4200=Sheet2!$A$16,$A4200=Sheet2!$A$17),Sheet2!$B$9&lt;=仕訳日記帳!$N4200&lt;Sheet2!$C$10),仕訳日記帳!N4200,""))))</f>
        <v/>
      </c>
      <c r="E4200" s="263" t="str">
        <f>IF(AND($A4200=Sheet2!$A$2,仕訳日記帳!$N4200&gt;=Sheet2!$B$2),仕訳日記帳!G4200,IF(AND(OR($A4200=Sheet2!$A$3,$A4200=Sheet2!$A$4,$A4200=Sheet2!$A$5,$A4200=Sheet2!$A$6,$A4200=Sheet2!$A$7,$A4200=Sheet2!$A$9),仕訳日記帳!$N4200&gt;=Sheet2!$B$3),仕訳日記帳!G4200,IF(AND($A4200=Sheet2!$A$8,仕訳日記帳!$N4200&gt;=Sheet2!$B$8),仕訳日記帳!G4200,IF(AND(OR($A4200=Sheet2!$A$10,$A4200=Sheet2!$A$11,$A4200=Sheet2!$A$12,$A4200=Sheet2!$A$13,$A4200=Sheet2!$A$14,$A4200=Sheet2!$A$15,$A4200=Sheet2!$A$16,$A4200=Sheet2!$A$17),Sheet2!$B$9&lt;=仕訳日記帳!$N4200&lt;Sheet2!$C$10),仕訳日記帳!G4200,""))))</f>
        <v/>
      </c>
      <c r="G4200" t="str">
        <f>IF(OR(A4200=Sheet2!$A$2,A4200=Sheet2!$A$3,A4200=Sheet2!$A$4,A4200=Sheet2!$A$5,A4200=Sheet2!$A$6,A4200=Sheet2!$A$7,A4200=Sheet2!$A$8,A4200=Sheet2!$A$9,A4200=Sheet2!$A$10,A4200=Sheet2!$A$11,A4200=Sheet2!$A$12,$A$2=Sheet2!$A$13,A4200=Sheet2!$A$14,$A$2=Sheet2!$A$15,$A$2=Sheet2!$A$16,A4200=Sheet2!$A$17),"該当","")</f>
        <v/>
      </c>
      <c r="H4200" t="str">
        <f>IF(OR(A4200="",G4200=""),"",COUNTIF($G$2:G4200,"該当"))</f>
        <v/>
      </c>
    </row>
    <row r="4201" spans="1:8">
      <c r="A4201" t="str">
        <f>IF(AND(仕訳日記帳!D4201=Sheet2!$A$2,仕訳日記帳!$N4201&gt;=Sheet2!$B$2),仕訳日記帳!D4201,IF(AND(OR(仕訳日記帳!D4201=Sheet2!$A$3,仕訳日記帳!D4201=Sheet2!$A$4,仕訳日記帳!D4201=Sheet2!$A$5,仕訳日記帳!D4201=Sheet2!$A$6,仕訳日記帳!D4201=Sheet2!$A$7,仕訳日記帳!D4201=Sheet2!$A$9),仕訳日記帳!$N4201&gt;=Sheet2!$B$3),仕訳日記帳!D4201,IF(AND(仕訳日記帳!D4201=Sheet2!$A$8,仕訳日記帳!$N4201&gt;=Sheet2!$B$8),仕訳日記帳!D4201,IF(AND(OR(仕訳日記帳!D4201=Sheet2!$A$10,仕訳日記帳!D4201=Sheet2!$A$11,仕訳日記帳!D4201=Sheet2!$A$12,仕訳日記帳!D4201=Sheet2!$A$13,仕訳日記帳!D4201=Sheet2!$A$14,仕訳日記帳!D4201=Sheet2!$A$15,仕訳日記帳!D4201=Sheet2!$A$16,仕訳日記帳!D4201=Sheet2!$A$17),Sheet2!$B$9&lt;=仕訳日記帳!$N4201&lt;Sheet2!$C$10),仕訳日記帳!D4201,""))))</f>
        <v/>
      </c>
      <c r="B4201" s="263" t="str">
        <f>IF(AND($A4201=Sheet2!$A$2,仕訳日記帳!$N4201&gt;=Sheet2!$B$2),仕訳日記帳!A4201,IF(AND(OR($A4201=Sheet2!$A$3,$A4201=Sheet2!$A$4,$A4201=Sheet2!$A$5,$A4201=Sheet2!$A$6,$A4201=Sheet2!$A$7,$A4201=Sheet2!$A$9),仕訳日記帳!$N4201&gt;=Sheet2!$B$3),仕訳日記帳!A4201,IF(AND($A4201=Sheet2!$A$8,仕訳日記帳!$N4201&gt;=Sheet2!$B$8),仕訳日記帳!A4201,IF(AND(OR($A4201=Sheet2!$A$10,$A4201=Sheet2!$A$11,$A4201=Sheet2!$A$12,$A4201=Sheet2!$A$13,$A4201=Sheet2!$A$14,$A4201=Sheet2!$A$15,$A4201=Sheet2!$A$16,$A4201=Sheet2!$A$17),Sheet2!$B$9&lt;=仕訳日記帳!$N4201&lt;Sheet2!$C$10),仕訳日記帳!A4201,""))))</f>
        <v/>
      </c>
      <c r="C4201" t="str">
        <f>IF(AND($A4201=Sheet2!$A$2,仕訳日記帳!$N4201&gt;=Sheet2!$B$2),仕訳日記帳!B4201,IF(AND(OR($A4201=Sheet2!$A$3,$A4201=Sheet2!$A$4,$A4201=Sheet2!$A$5,$A4201=Sheet2!$A$6,$A4201=Sheet2!$A$7,$A4201=Sheet2!$A$9),仕訳日記帳!$N4201&gt;=Sheet2!$B$3),仕訳日記帳!B4201,IF(AND($A4201=Sheet2!$A$8,仕訳日記帳!$N4201&gt;=Sheet2!$B$8),仕訳日記帳!B4201,IF(AND(OR($A4201=Sheet2!$A$10,$A4201=Sheet2!$A$11,$A4201=Sheet2!$A$12,$A4201=Sheet2!$A$13,$A4201=Sheet2!$A$14,$A4201=Sheet2!$A$15,$A4201=Sheet2!$A$16,$A4201=Sheet2!$A$17),Sheet2!$B$9&lt;=仕訳日記帳!$N4201&lt;Sheet2!$C$10),仕訳日記帳!B4201,""))))</f>
        <v/>
      </c>
      <c r="D4201" s="265" t="str">
        <f>IF(AND($A4201=Sheet2!$A$2,仕訳日記帳!$N4201&gt;=Sheet2!$B$2),仕訳日記帳!N4201,IF(AND(OR($A4201=Sheet2!$A$3,$A4201=Sheet2!$A$4,$A4201=Sheet2!$A$5,$A4201=Sheet2!$A$6,$A4201=Sheet2!$A$7,$A4201=Sheet2!$A$9),仕訳日記帳!$N4201&gt;=Sheet2!$B$3),仕訳日記帳!N4201,IF(AND($A4201=Sheet2!$A$8,仕訳日記帳!$N4201&gt;=Sheet2!$B$8),仕訳日記帳!N4201,IF(AND(OR($A4201=Sheet2!$A$10,$A4201=Sheet2!$A$11,$A4201=Sheet2!$A$12,$A4201=Sheet2!$A$13,$A4201=Sheet2!$A$14,$A4201=Sheet2!$A$15,$A4201=Sheet2!$A$16,$A4201=Sheet2!$A$17),Sheet2!$B$9&lt;=仕訳日記帳!$N4201&lt;Sheet2!$C$10),仕訳日記帳!N4201,""))))</f>
        <v/>
      </c>
      <c r="E4201" s="263" t="str">
        <f>IF(AND($A4201=Sheet2!$A$2,仕訳日記帳!$N4201&gt;=Sheet2!$B$2),仕訳日記帳!G4201,IF(AND(OR($A4201=Sheet2!$A$3,$A4201=Sheet2!$A$4,$A4201=Sheet2!$A$5,$A4201=Sheet2!$A$6,$A4201=Sheet2!$A$7,$A4201=Sheet2!$A$9),仕訳日記帳!$N4201&gt;=Sheet2!$B$3),仕訳日記帳!G4201,IF(AND($A4201=Sheet2!$A$8,仕訳日記帳!$N4201&gt;=Sheet2!$B$8),仕訳日記帳!G4201,IF(AND(OR($A4201=Sheet2!$A$10,$A4201=Sheet2!$A$11,$A4201=Sheet2!$A$12,$A4201=Sheet2!$A$13,$A4201=Sheet2!$A$14,$A4201=Sheet2!$A$15,$A4201=Sheet2!$A$16,$A4201=Sheet2!$A$17),Sheet2!$B$9&lt;=仕訳日記帳!$N4201&lt;Sheet2!$C$10),仕訳日記帳!G4201,""))))</f>
        <v/>
      </c>
      <c r="G4201" t="str">
        <f>IF(OR(A4201=Sheet2!$A$2,A4201=Sheet2!$A$3,A4201=Sheet2!$A$4,A4201=Sheet2!$A$5,A4201=Sheet2!$A$6,A4201=Sheet2!$A$7,A4201=Sheet2!$A$8,A4201=Sheet2!$A$9,A4201=Sheet2!$A$10,A4201=Sheet2!$A$11,A4201=Sheet2!$A$12,$A$2=Sheet2!$A$13,A4201=Sheet2!$A$14,$A$2=Sheet2!$A$15,$A$2=Sheet2!$A$16,A4201=Sheet2!$A$17),"該当","")</f>
        <v/>
      </c>
      <c r="H4201" t="str">
        <f>IF(OR(A4201="",G4201=""),"",COUNTIF($G$2:G4201,"該当"))</f>
        <v/>
      </c>
    </row>
    <row r="4202" spans="1:8">
      <c r="A4202" t="str">
        <f>IF(AND(仕訳日記帳!D4202=Sheet2!$A$2,仕訳日記帳!$N4202&gt;=Sheet2!$B$2),仕訳日記帳!D4202,IF(AND(OR(仕訳日記帳!D4202=Sheet2!$A$3,仕訳日記帳!D4202=Sheet2!$A$4,仕訳日記帳!D4202=Sheet2!$A$5,仕訳日記帳!D4202=Sheet2!$A$6,仕訳日記帳!D4202=Sheet2!$A$7,仕訳日記帳!D4202=Sheet2!$A$9),仕訳日記帳!$N4202&gt;=Sheet2!$B$3),仕訳日記帳!D4202,IF(AND(仕訳日記帳!D4202=Sheet2!$A$8,仕訳日記帳!$N4202&gt;=Sheet2!$B$8),仕訳日記帳!D4202,IF(AND(OR(仕訳日記帳!D4202=Sheet2!$A$10,仕訳日記帳!D4202=Sheet2!$A$11,仕訳日記帳!D4202=Sheet2!$A$12,仕訳日記帳!D4202=Sheet2!$A$13,仕訳日記帳!D4202=Sheet2!$A$14,仕訳日記帳!D4202=Sheet2!$A$15,仕訳日記帳!D4202=Sheet2!$A$16,仕訳日記帳!D4202=Sheet2!$A$17),Sheet2!$B$9&lt;=仕訳日記帳!$N4202&lt;Sheet2!$C$10),仕訳日記帳!D4202,""))))</f>
        <v/>
      </c>
      <c r="B4202" s="263" t="str">
        <f>IF(AND($A4202=Sheet2!$A$2,仕訳日記帳!$N4202&gt;=Sheet2!$B$2),仕訳日記帳!A4202,IF(AND(OR($A4202=Sheet2!$A$3,$A4202=Sheet2!$A$4,$A4202=Sheet2!$A$5,$A4202=Sheet2!$A$6,$A4202=Sheet2!$A$7,$A4202=Sheet2!$A$9),仕訳日記帳!$N4202&gt;=Sheet2!$B$3),仕訳日記帳!A4202,IF(AND($A4202=Sheet2!$A$8,仕訳日記帳!$N4202&gt;=Sheet2!$B$8),仕訳日記帳!A4202,IF(AND(OR($A4202=Sheet2!$A$10,$A4202=Sheet2!$A$11,$A4202=Sheet2!$A$12,$A4202=Sheet2!$A$13,$A4202=Sheet2!$A$14,$A4202=Sheet2!$A$15,$A4202=Sheet2!$A$16,$A4202=Sheet2!$A$17),Sheet2!$B$9&lt;=仕訳日記帳!$N4202&lt;Sheet2!$C$10),仕訳日記帳!A4202,""))))</f>
        <v/>
      </c>
      <c r="C4202" t="str">
        <f>IF(AND($A4202=Sheet2!$A$2,仕訳日記帳!$N4202&gt;=Sheet2!$B$2),仕訳日記帳!B4202,IF(AND(OR($A4202=Sheet2!$A$3,$A4202=Sheet2!$A$4,$A4202=Sheet2!$A$5,$A4202=Sheet2!$A$6,$A4202=Sheet2!$A$7,$A4202=Sheet2!$A$9),仕訳日記帳!$N4202&gt;=Sheet2!$B$3),仕訳日記帳!B4202,IF(AND($A4202=Sheet2!$A$8,仕訳日記帳!$N4202&gt;=Sheet2!$B$8),仕訳日記帳!B4202,IF(AND(OR($A4202=Sheet2!$A$10,$A4202=Sheet2!$A$11,$A4202=Sheet2!$A$12,$A4202=Sheet2!$A$13,$A4202=Sheet2!$A$14,$A4202=Sheet2!$A$15,$A4202=Sheet2!$A$16,$A4202=Sheet2!$A$17),Sheet2!$B$9&lt;=仕訳日記帳!$N4202&lt;Sheet2!$C$10),仕訳日記帳!B4202,""))))</f>
        <v/>
      </c>
      <c r="D4202" s="265" t="str">
        <f>IF(AND($A4202=Sheet2!$A$2,仕訳日記帳!$N4202&gt;=Sheet2!$B$2),仕訳日記帳!N4202,IF(AND(OR($A4202=Sheet2!$A$3,$A4202=Sheet2!$A$4,$A4202=Sheet2!$A$5,$A4202=Sheet2!$A$6,$A4202=Sheet2!$A$7,$A4202=Sheet2!$A$9),仕訳日記帳!$N4202&gt;=Sheet2!$B$3),仕訳日記帳!N4202,IF(AND($A4202=Sheet2!$A$8,仕訳日記帳!$N4202&gt;=Sheet2!$B$8),仕訳日記帳!N4202,IF(AND(OR($A4202=Sheet2!$A$10,$A4202=Sheet2!$A$11,$A4202=Sheet2!$A$12,$A4202=Sheet2!$A$13,$A4202=Sheet2!$A$14,$A4202=Sheet2!$A$15,$A4202=Sheet2!$A$16,$A4202=Sheet2!$A$17),Sheet2!$B$9&lt;=仕訳日記帳!$N4202&lt;Sheet2!$C$10),仕訳日記帳!N4202,""))))</f>
        <v/>
      </c>
      <c r="E4202" s="263" t="str">
        <f>IF(AND($A4202=Sheet2!$A$2,仕訳日記帳!$N4202&gt;=Sheet2!$B$2),仕訳日記帳!G4202,IF(AND(OR($A4202=Sheet2!$A$3,$A4202=Sheet2!$A$4,$A4202=Sheet2!$A$5,$A4202=Sheet2!$A$6,$A4202=Sheet2!$A$7,$A4202=Sheet2!$A$9),仕訳日記帳!$N4202&gt;=Sheet2!$B$3),仕訳日記帳!G4202,IF(AND($A4202=Sheet2!$A$8,仕訳日記帳!$N4202&gt;=Sheet2!$B$8),仕訳日記帳!G4202,IF(AND(OR($A4202=Sheet2!$A$10,$A4202=Sheet2!$A$11,$A4202=Sheet2!$A$12,$A4202=Sheet2!$A$13,$A4202=Sheet2!$A$14,$A4202=Sheet2!$A$15,$A4202=Sheet2!$A$16,$A4202=Sheet2!$A$17),Sheet2!$B$9&lt;=仕訳日記帳!$N4202&lt;Sheet2!$C$10),仕訳日記帳!G4202,""))))</f>
        <v/>
      </c>
      <c r="G4202" t="str">
        <f>IF(OR(A4202=Sheet2!$A$2,A4202=Sheet2!$A$3,A4202=Sheet2!$A$4,A4202=Sheet2!$A$5,A4202=Sheet2!$A$6,A4202=Sheet2!$A$7,A4202=Sheet2!$A$8,A4202=Sheet2!$A$9,A4202=Sheet2!$A$10,A4202=Sheet2!$A$11,A4202=Sheet2!$A$12,$A$2=Sheet2!$A$13,A4202=Sheet2!$A$14,$A$2=Sheet2!$A$15,$A$2=Sheet2!$A$16,A4202=Sheet2!$A$17),"該当","")</f>
        <v/>
      </c>
      <c r="H4202" t="str">
        <f>IF(OR(A4202="",G4202=""),"",COUNTIF($G$2:G4202,"該当"))</f>
        <v/>
      </c>
    </row>
    <row r="4203" spans="1:8">
      <c r="A4203" t="str">
        <f>IF(AND(仕訳日記帳!D4203=Sheet2!$A$2,仕訳日記帳!$N4203&gt;=Sheet2!$B$2),仕訳日記帳!D4203,IF(AND(OR(仕訳日記帳!D4203=Sheet2!$A$3,仕訳日記帳!D4203=Sheet2!$A$4,仕訳日記帳!D4203=Sheet2!$A$5,仕訳日記帳!D4203=Sheet2!$A$6,仕訳日記帳!D4203=Sheet2!$A$7,仕訳日記帳!D4203=Sheet2!$A$9),仕訳日記帳!$N4203&gt;=Sheet2!$B$3),仕訳日記帳!D4203,IF(AND(仕訳日記帳!D4203=Sheet2!$A$8,仕訳日記帳!$N4203&gt;=Sheet2!$B$8),仕訳日記帳!D4203,IF(AND(OR(仕訳日記帳!D4203=Sheet2!$A$10,仕訳日記帳!D4203=Sheet2!$A$11,仕訳日記帳!D4203=Sheet2!$A$12,仕訳日記帳!D4203=Sheet2!$A$13,仕訳日記帳!D4203=Sheet2!$A$14,仕訳日記帳!D4203=Sheet2!$A$15,仕訳日記帳!D4203=Sheet2!$A$16,仕訳日記帳!D4203=Sheet2!$A$17),Sheet2!$B$9&lt;=仕訳日記帳!$N4203&lt;Sheet2!$C$10),仕訳日記帳!D4203,""))))</f>
        <v/>
      </c>
      <c r="B4203" s="263" t="str">
        <f>IF(AND($A4203=Sheet2!$A$2,仕訳日記帳!$N4203&gt;=Sheet2!$B$2),仕訳日記帳!A4203,IF(AND(OR($A4203=Sheet2!$A$3,$A4203=Sheet2!$A$4,$A4203=Sheet2!$A$5,$A4203=Sheet2!$A$6,$A4203=Sheet2!$A$7,$A4203=Sheet2!$A$9),仕訳日記帳!$N4203&gt;=Sheet2!$B$3),仕訳日記帳!A4203,IF(AND($A4203=Sheet2!$A$8,仕訳日記帳!$N4203&gt;=Sheet2!$B$8),仕訳日記帳!A4203,IF(AND(OR($A4203=Sheet2!$A$10,$A4203=Sheet2!$A$11,$A4203=Sheet2!$A$12,$A4203=Sheet2!$A$13,$A4203=Sheet2!$A$14,$A4203=Sheet2!$A$15,$A4203=Sheet2!$A$16,$A4203=Sheet2!$A$17),Sheet2!$B$9&lt;=仕訳日記帳!$N4203&lt;Sheet2!$C$10),仕訳日記帳!A4203,""))))</f>
        <v/>
      </c>
      <c r="C4203" t="str">
        <f>IF(AND($A4203=Sheet2!$A$2,仕訳日記帳!$N4203&gt;=Sheet2!$B$2),仕訳日記帳!B4203,IF(AND(OR($A4203=Sheet2!$A$3,$A4203=Sheet2!$A$4,$A4203=Sheet2!$A$5,$A4203=Sheet2!$A$6,$A4203=Sheet2!$A$7,$A4203=Sheet2!$A$9),仕訳日記帳!$N4203&gt;=Sheet2!$B$3),仕訳日記帳!B4203,IF(AND($A4203=Sheet2!$A$8,仕訳日記帳!$N4203&gt;=Sheet2!$B$8),仕訳日記帳!B4203,IF(AND(OR($A4203=Sheet2!$A$10,$A4203=Sheet2!$A$11,$A4203=Sheet2!$A$12,$A4203=Sheet2!$A$13,$A4203=Sheet2!$A$14,$A4203=Sheet2!$A$15,$A4203=Sheet2!$A$16,$A4203=Sheet2!$A$17),Sheet2!$B$9&lt;=仕訳日記帳!$N4203&lt;Sheet2!$C$10),仕訳日記帳!B4203,""))))</f>
        <v/>
      </c>
      <c r="D4203" s="265" t="str">
        <f>IF(AND($A4203=Sheet2!$A$2,仕訳日記帳!$N4203&gt;=Sheet2!$B$2),仕訳日記帳!N4203,IF(AND(OR($A4203=Sheet2!$A$3,$A4203=Sheet2!$A$4,$A4203=Sheet2!$A$5,$A4203=Sheet2!$A$6,$A4203=Sheet2!$A$7,$A4203=Sheet2!$A$9),仕訳日記帳!$N4203&gt;=Sheet2!$B$3),仕訳日記帳!N4203,IF(AND($A4203=Sheet2!$A$8,仕訳日記帳!$N4203&gt;=Sheet2!$B$8),仕訳日記帳!N4203,IF(AND(OR($A4203=Sheet2!$A$10,$A4203=Sheet2!$A$11,$A4203=Sheet2!$A$12,$A4203=Sheet2!$A$13,$A4203=Sheet2!$A$14,$A4203=Sheet2!$A$15,$A4203=Sheet2!$A$16,$A4203=Sheet2!$A$17),Sheet2!$B$9&lt;=仕訳日記帳!$N4203&lt;Sheet2!$C$10),仕訳日記帳!N4203,""))))</f>
        <v/>
      </c>
      <c r="E4203" s="263" t="str">
        <f>IF(AND($A4203=Sheet2!$A$2,仕訳日記帳!$N4203&gt;=Sheet2!$B$2),仕訳日記帳!G4203,IF(AND(OR($A4203=Sheet2!$A$3,$A4203=Sheet2!$A$4,$A4203=Sheet2!$A$5,$A4203=Sheet2!$A$6,$A4203=Sheet2!$A$7,$A4203=Sheet2!$A$9),仕訳日記帳!$N4203&gt;=Sheet2!$B$3),仕訳日記帳!G4203,IF(AND($A4203=Sheet2!$A$8,仕訳日記帳!$N4203&gt;=Sheet2!$B$8),仕訳日記帳!G4203,IF(AND(OR($A4203=Sheet2!$A$10,$A4203=Sheet2!$A$11,$A4203=Sheet2!$A$12,$A4203=Sheet2!$A$13,$A4203=Sheet2!$A$14,$A4203=Sheet2!$A$15,$A4203=Sheet2!$A$16,$A4203=Sheet2!$A$17),Sheet2!$B$9&lt;=仕訳日記帳!$N4203&lt;Sheet2!$C$10),仕訳日記帳!G4203,""))))</f>
        <v/>
      </c>
      <c r="G4203" t="str">
        <f>IF(OR(A4203=Sheet2!$A$2,A4203=Sheet2!$A$3,A4203=Sheet2!$A$4,A4203=Sheet2!$A$5,A4203=Sheet2!$A$6,A4203=Sheet2!$A$7,A4203=Sheet2!$A$8,A4203=Sheet2!$A$9,A4203=Sheet2!$A$10,A4203=Sheet2!$A$11,A4203=Sheet2!$A$12,$A$2=Sheet2!$A$13,A4203=Sheet2!$A$14,$A$2=Sheet2!$A$15,$A$2=Sheet2!$A$16,A4203=Sheet2!$A$17),"該当","")</f>
        <v/>
      </c>
      <c r="H4203" t="str">
        <f>IF(OR(A4203="",G4203=""),"",COUNTIF($G$2:G4203,"該当"))</f>
        <v/>
      </c>
    </row>
    <row r="4204" spans="1:8">
      <c r="A4204" t="str">
        <f>IF(AND(仕訳日記帳!D4204=Sheet2!$A$2,仕訳日記帳!$N4204&gt;=Sheet2!$B$2),仕訳日記帳!D4204,IF(AND(OR(仕訳日記帳!D4204=Sheet2!$A$3,仕訳日記帳!D4204=Sheet2!$A$4,仕訳日記帳!D4204=Sheet2!$A$5,仕訳日記帳!D4204=Sheet2!$A$6,仕訳日記帳!D4204=Sheet2!$A$7,仕訳日記帳!D4204=Sheet2!$A$9),仕訳日記帳!$N4204&gt;=Sheet2!$B$3),仕訳日記帳!D4204,IF(AND(仕訳日記帳!D4204=Sheet2!$A$8,仕訳日記帳!$N4204&gt;=Sheet2!$B$8),仕訳日記帳!D4204,IF(AND(OR(仕訳日記帳!D4204=Sheet2!$A$10,仕訳日記帳!D4204=Sheet2!$A$11,仕訳日記帳!D4204=Sheet2!$A$12,仕訳日記帳!D4204=Sheet2!$A$13,仕訳日記帳!D4204=Sheet2!$A$14,仕訳日記帳!D4204=Sheet2!$A$15,仕訳日記帳!D4204=Sheet2!$A$16,仕訳日記帳!D4204=Sheet2!$A$17),Sheet2!$B$9&lt;=仕訳日記帳!$N4204&lt;Sheet2!$C$10),仕訳日記帳!D4204,""))))</f>
        <v/>
      </c>
      <c r="B4204" s="263" t="str">
        <f>IF(AND($A4204=Sheet2!$A$2,仕訳日記帳!$N4204&gt;=Sheet2!$B$2),仕訳日記帳!A4204,IF(AND(OR($A4204=Sheet2!$A$3,$A4204=Sheet2!$A$4,$A4204=Sheet2!$A$5,$A4204=Sheet2!$A$6,$A4204=Sheet2!$A$7,$A4204=Sheet2!$A$9),仕訳日記帳!$N4204&gt;=Sheet2!$B$3),仕訳日記帳!A4204,IF(AND($A4204=Sheet2!$A$8,仕訳日記帳!$N4204&gt;=Sheet2!$B$8),仕訳日記帳!A4204,IF(AND(OR($A4204=Sheet2!$A$10,$A4204=Sheet2!$A$11,$A4204=Sheet2!$A$12,$A4204=Sheet2!$A$13,$A4204=Sheet2!$A$14,$A4204=Sheet2!$A$15,$A4204=Sheet2!$A$16,$A4204=Sheet2!$A$17),Sheet2!$B$9&lt;=仕訳日記帳!$N4204&lt;Sheet2!$C$10),仕訳日記帳!A4204,""))))</f>
        <v/>
      </c>
      <c r="C4204" t="str">
        <f>IF(AND($A4204=Sheet2!$A$2,仕訳日記帳!$N4204&gt;=Sheet2!$B$2),仕訳日記帳!B4204,IF(AND(OR($A4204=Sheet2!$A$3,$A4204=Sheet2!$A$4,$A4204=Sheet2!$A$5,$A4204=Sheet2!$A$6,$A4204=Sheet2!$A$7,$A4204=Sheet2!$A$9),仕訳日記帳!$N4204&gt;=Sheet2!$B$3),仕訳日記帳!B4204,IF(AND($A4204=Sheet2!$A$8,仕訳日記帳!$N4204&gt;=Sheet2!$B$8),仕訳日記帳!B4204,IF(AND(OR($A4204=Sheet2!$A$10,$A4204=Sheet2!$A$11,$A4204=Sheet2!$A$12,$A4204=Sheet2!$A$13,$A4204=Sheet2!$A$14,$A4204=Sheet2!$A$15,$A4204=Sheet2!$A$16,$A4204=Sheet2!$A$17),Sheet2!$B$9&lt;=仕訳日記帳!$N4204&lt;Sheet2!$C$10),仕訳日記帳!B4204,""))))</f>
        <v/>
      </c>
      <c r="D4204" s="265" t="str">
        <f>IF(AND($A4204=Sheet2!$A$2,仕訳日記帳!$N4204&gt;=Sheet2!$B$2),仕訳日記帳!N4204,IF(AND(OR($A4204=Sheet2!$A$3,$A4204=Sheet2!$A$4,$A4204=Sheet2!$A$5,$A4204=Sheet2!$A$6,$A4204=Sheet2!$A$7,$A4204=Sheet2!$A$9),仕訳日記帳!$N4204&gt;=Sheet2!$B$3),仕訳日記帳!N4204,IF(AND($A4204=Sheet2!$A$8,仕訳日記帳!$N4204&gt;=Sheet2!$B$8),仕訳日記帳!N4204,IF(AND(OR($A4204=Sheet2!$A$10,$A4204=Sheet2!$A$11,$A4204=Sheet2!$A$12,$A4204=Sheet2!$A$13,$A4204=Sheet2!$A$14,$A4204=Sheet2!$A$15,$A4204=Sheet2!$A$16,$A4204=Sheet2!$A$17),Sheet2!$B$9&lt;=仕訳日記帳!$N4204&lt;Sheet2!$C$10),仕訳日記帳!N4204,""))))</f>
        <v/>
      </c>
      <c r="E4204" s="263" t="str">
        <f>IF(AND($A4204=Sheet2!$A$2,仕訳日記帳!$N4204&gt;=Sheet2!$B$2),仕訳日記帳!G4204,IF(AND(OR($A4204=Sheet2!$A$3,$A4204=Sheet2!$A$4,$A4204=Sheet2!$A$5,$A4204=Sheet2!$A$6,$A4204=Sheet2!$A$7,$A4204=Sheet2!$A$9),仕訳日記帳!$N4204&gt;=Sheet2!$B$3),仕訳日記帳!G4204,IF(AND($A4204=Sheet2!$A$8,仕訳日記帳!$N4204&gt;=Sheet2!$B$8),仕訳日記帳!G4204,IF(AND(OR($A4204=Sheet2!$A$10,$A4204=Sheet2!$A$11,$A4204=Sheet2!$A$12,$A4204=Sheet2!$A$13,$A4204=Sheet2!$A$14,$A4204=Sheet2!$A$15,$A4204=Sheet2!$A$16,$A4204=Sheet2!$A$17),Sheet2!$B$9&lt;=仕訳日記帳!$N4204&lt;Sheet2!$C$10),仕訳日記帳!G4204,""))))</f>
        <v/>
      </c>
      <c r="G4204" t="str">
        <f>IF(OR(A4204=Sheet2!$A$2,A4204=Sheet2!$A$3,A4204=Sheet2!$A$4,A4204=Sheet2!$A$5,A4204=Sheet2!$A$6,A4204=Sheet2!$A$7,A4204=Sheet2!$A$8,A4204=Sheet2!$A$9,A4204=Sheet2!$A$10,A4204=Sheet2!$A$11,A4204=Sheet2!$A$12,$A$2=Sheet2!$A$13,A4204=Sheet2!$A$14,$A$2=Sheet2!$A$15,$A$2=Sheet2!$A$16,A4204=Sheet2!$A$17),"該当","")</f>
        <v/>
      </c>
      <c r="H4204" t="str">
        <f>IF(OR(A4204="",G4204=""),"",COUNTIF($G$2:G4204,"該当"))</f>
        <v/>
      </c>
    </row>
    <row r="4205" spans="1:8">
      <c r="A4205" t="str">
        <f>IF(AND(仕訳日記帳!D4205=Sheet2!$A$2,仕訳日記帳!$N4205&gt;=Sheet2!$B$2),仕訳日記帳!D4205,IF(AND(OR(仕訳日記帳!D4205=Sheet2!$A$3,仕訳日記帳!D4205=Sheet2!$A$4,仕訳日記帳!D4205=Sheet2!$A$5,仕訳日記帳!D4205=Sheet2!$A$6,仕訳日記帳!D4205=Sheet2!$A$7,仕訳日記帳!D4205=Sheet2!$A$9),仕訳日記帳!$N4205&gt;=Sheet2!$B$3),仕訳日記帳!D4205,IF(AND(仕訳日記帳!D4205=Sheet2!$A$8,仕訳日記帳!$N4205&gt;=Sheet2!$B$8),仕訳日記帳!D4205,IF(AND(OR(仕訳日記帳!D4205=Sheet2!$A$10,仕訳日記帳!D4205=Sheet2!$A$11,仕訳日記帳!D4205=Sheet2!$A$12,仕訳日記帳!D4205=Sheet2!$A$13,仕訳日記帳!D4205=Sheet2!$A$14,仕訳日記帳!D4205=Sheet2!$A$15,仕訳日記帳!D4205=Sheet2!$A$16,仕訳日記帳!D4205=Sheet2!$A$17),Sheet2!$B$9&lt;=仕訳日記帳!$N4205&lt;Sheet2!$C$10),仕訳日記帳!D4205,""))))</f>
        <v/>
      </c>
      <c r="B4205" s="263" t="str">
        <f>IF(AND($A4205=Sheet2!$A$2,仕訳日記帳!$N4205&gt;=Sheet2!$B$2),仕訳日記帳!A4205,IF(AND(OR($A4205=Sheet2!$A$3,$A4205=Sheet2!$A$4,$A4205=Sheet2!$A$5,$A4205=Sheet2!$A$6,$A4205=Sheet2!$A$7,$A4205=Sheet2!$A$9),仕訳日記帳!$N4205&gt;=Sheet2!$B$3),仕訳日記帳!A4205,IF(AND($A4205=Sheet2!$A$8,仕訳日記帳!$N4205&gt;=Sheet2!$B$8),仕訳日記帳!A4205,IF(AND(OR($A4205=Sheet2!$A$10,$A4205=Sheet2!$A$11,$A4205=Sheet2!$A$12,$A4205=Sheet2!$A$13,$A4205=Sheet2!$A$14,$A4205=Sheet2!$A$15,$A4205=Sheet2!$A$16,$A4205=Sheet2!$A$17),Sheet2!$B$9&lt;=仕訳日記帳!$N4205&lt;Sheet2!$C$10),仕訳日記帳!A4205,""))))</f>
        <v/>
      </c>
      <c r="C4205" t="str">
        <f>IF(AND($A4205=Sheet2!$A$2,仕訳日記帳!$N4205&gt;=Sheet2!$B$2),仕訳日記帳!B4205,IF(AND(OR($A4205=Sheet2!$A$3,$A4205=Sheet2!$A$4,$A4205=Sheet2!$A$5,$A4205=Sheet2!$A$6,$A4205=Sheet2!$A$7,$A4205=Sheet2!$A$9),仕訳日記帳!$N4205&gt;=Sheet2!$B$3),仕訳日記帳!B4205,IF(AND($A4205=Sheet2!$A$8,仕訳日記帳!$N4205&gt;=Sheet2!$B$8),仕訳日記帳!B4205,IF(AND(OR($A4205=Sheet2!$A$10,$A4205=Sheet2!$A$11,$A4205=Sheet2!$A$12,$A4205=Sheet2!$A$13,$A4205=Sheet2!$A$14,$A4205=Sheet2!$A$15,$A4205=Sheet2!$A$16,$A4205=Sheet2!$A$17),Sheet2!$B$9&lt;=仕訳日記帳!$N4205&lt;Sheet2!$C$10),仕訳日記帳!B4205,""))))</f>
        <v/>
      </c>
      <c r="D4205" s="265" t="str">
        <f>IF(AND($A4205=Sheet2!$A$2,仕訳日記帳!$N4205&gt;=Sheet2!$B$2),仕訳日記帳!N4205,IF(AND(OR($A4205=Sheet2!$A$3,$A4205=Sheet2!$A$4,$A4205=Sheet2!$A$5,$A4205=Sheet2!$A$6,$A4205=Sheet2!$A$7,$A4205=Sheet2!$A$9),仕訳日記帳!$N4205&gt;=Sheet2!$B$3),仕訳日記帳!N4205,IF(AND($A4205=Sheet2!$A$8,仕訳日記帳!$N4205&gt;=Sheet2!$B$8),仕訳日記帳!N4205,IF(AND(OR($A4205=Sheet2!$A$10,$A4205=Sheet2!$A$11,$A4205=Sheet2!$A$12,$A4205=Sheet2!$A$13,$A4205=Sheet2!$A$14,$A4205=Sheet2!$A$15,$A4205=Sheet2!$A$16,$A4205=Sheet2!$A$17),Sheet2!$B$9&lt;=仕訳日記帳!$N4205&lt;Sheet2!$C$10),仕訳日記帳!N4205,""))))</f>
        <v/>
      </c>
      <c r="E4205" s="263" t="str">
        <f>IF(AND($A4205=Sheet2!$A$2,仕訳日記帳!$N4205&gt;=Sheet2!$B$2),仕訳日記帳!G4205,IF(AND(OR($A4205=Sheet2!$A$3,$A4205=Sheet2!$A$4,$A4205=Sheet2!$A$5,$A4205=Sheet2!$A$6,$A4205=Sheet2!$A$7,$A4205=Sheet2!$A$9),仕訳日記帳!$N4205&gt;=Sheet2!$B$3),仕訳日記帳!G4205,IF(AND($A4205=Sheet2!$A$8,仕訳日記帳!$N4205&gt;=Sheet2!$B$8),仕訳日記帳!G4205,IF(AND(OR($A4205=Sheet2!$A$10,$A4205=Sheet2!$A$11,$A4205=Sheet2!$A$12,$A4205=Sheet2!$A$13,$A4205=Sheet2!$A$14,$A4205=Sheet2!$A$15,$A4205=Sheet2!$A$16,$A4205=Sheet2!$A$17),Sheet2!$B$9&lt;=仕訳日記帳!$N4205&lt;Sheet2!$C$10),仕訳日記帳!G4205,""))))</f>
        <v/>
      </c>
      <c r="G4205" t="str">
        <f>IF(OR(A4205=Sheet2!$A$2,A4205=Sheet2!$A$3,A4205=Sheet2!$A$4,A4205=Sheet2!$A$5,A4205=Sheet2!$A$6,A4205=Sheet2!$A$7,A4205=Sheet2!$A$8,A4205=Sheet2!$A$9,A4205=Sheet2!$A$10,A4205=Sheet2!$A$11,A4205=Sheet2!$A$12,$A$2=Sheet2!$A$13,A4205=Sheet2!$A$14,$A$2=Sheet2!$A$15,$A$2=Sheet2!$A$16,A4205=Sheet2!$A$17),"該当","")</f>
        <v/>
      </c>
      <c r="H4205" t="str">
        <f>IF(OR(A4205="",G4205=""),"",COUNTIF($G$2:G4205,"該当"))</f>
        <v/>
      </c>
    </row>
    <row r="4206" spans="1:8">
      <c r="A4206" t="str">
        <f>IF(AND(仕訳日記帳!D4206=Sheet2!$A$2,仕訳日記帳!$N4206&gt;=Sheet2!$B$2),仕訳日記帳!D4206,IF(AND(OR(仕訳日記帳!D4206=Sheet2!$A$3,仕訳日記帳!D4206=Sheet2!$A$4,仕訳日記帳!D4206=Sheet2!$A$5,仕訳日記帳!D4206=Sheet2!$A$6,仕訳日記帳!D4206=Sheet2!$A$7,仕訳日記帳!D4206=Sheet2!$A$9),仕訳日記帳!$N4206&gt;=Sheet2!$B$3),仕訳日記帳!D4206,IF(AND(仕訳日記帳!D4206=Sheet2!$A$8,仕訳日記帳!$N4206&gt;=Sheet2!$B$8),仕訳日記帳!D4206,IF(AND(OR(仕訳日記帳!D4206=Sheet2!$A$10,仕訳日記帳!D4206=Sheet2!$A$11,仕訳日記帳!D4206=Sheet2!$A$12,仕訳日記帳!D4206=Sheet2!$A$13,仕訳日記帳!D4206=Sheet2!$A$14,仕訳日記帳!D4206=Sheet2!$A$15,仕訳日記帳!D4206=Sheet2!$A$16,仕訳日記帳!D4206=Sheet2!$A$17),Sheet2!$B$9&lt;=仕訳日記帳!$N4206&lt;Sheet2!$C$10),仕訳日記帳!D4206,""))))</f>
        <v/>
      </c>
      <c r="B4206" s="263" t="str">
        <f>IF(AND($A4206=Sheet2!$A$2,仕訳日記帳!$N4206&gt;=Sheet2!$B$2),仕訳日記帳!A4206,IF(AND(OR($A4206=Sheet2!$A$3,$A4206=Sheet2!$A$4,$A4206=Sheet2!$A$5,$A4206=Sheet2!$A$6,$A4206=Sheet2!$A$7,$A4206=Sheet2!$A$9),仕訳日記帳!$N4206&gt;=Sheet2!$B$3),仕訳日記帳!A4206,IF(AND($A4206=Sheet2!$A$8,仕訳日記帳!$N4206&gt;=Sheet2!$B$8),仕訳日記帳!A4206,IF(AND(OR($A4206=Sheet2!$A$10,$A4206=Sheet2!$A$11,$A4206=Sheet2!$A$12,$A4206=Sheet2!$A$13,$A4206=Sheet2!$A$14,$A4206=Sheet2!$A$15,$A4206=Sheet2!$A$16,$A4206=Sheet2!$A$17),Sheet2!$B$9&lt;=仕訳日記帳!$N4206&lt;Sheet2!$C$10),仕訳日記帳!A4206,""))))</f>
        <v/>
      </c>
      <c r="C4206" t="str">
        <f>IF(AND($A4206=Sheet2!$A$2,仕訳日記帳!$N4206&gt;=Sheet2!$B$2),仕訳日記帳!B4206,IF(AND(OR($A4206=Sheet2!$A$3,$A4206=Sheet2!$A$4,$A4206=Sheet2!$A$5,$A4206=Sheet2!$A$6,$A4206=Sheet2!$A$7,$A4206=Sheet2!$A$9),仕訳日記帳!$N4206&gt;=Sheet2!$B$3),仕訳日記帳!B4206,IF(AND($A4206=Sheet2!$A$8,仕訳日記帳!$N4206&gt;=Sheet2!$B$8),仕訳日記帳!B4206,IF(AND(OR($A4206=Sheet2!$A$10,$A4206=Sheet2!$A$11,$A4206=Sheet2!$A$12,$A4206=Sheet2!$A$13,$A4206=Sheet2!$A$14,$A4206=Sheet2!$A$15,$A4206=Sheet2!$A$16,$A4206=Sheet2!$A$17),Sheet2!$B$9&lt;=仕訳日記帳!$N4206&lt;Sheet2!$C$10),仕訳日記帳!B4206,""))))</f>
        <v/>
      </c>
      <c r="D4206" s="265" t="str">
        <f>IF(AND($A4206=Sheet2!$A$2,仕訳日記帳!$N4206&gt;=Sheet2!$B$2),仕訳日記帳!N4206,IF(AND(OR($A4206=Sheet2!$A$3,$A4206=Sheet2!$A$4,$A4206=Sheet2!$A$5,$A4206=Sheet2!$A$6,$A4206=Sheet2!$A$7,$A4206=Sheet2!$A$9),仕訳日記帳!$N4206&gt;=Sheet2!$B$3),仕訳日記帳!N4206,IF(AND($A4206=Sheet2!$A$8,仕訳日記帳!$N4206&gt;=Sheet2!$B$8),仕訳日記帳!N4206,IF(AND(OR($A4206=Sheet2!$A$10,$A4206=Sheet2!$A$11,$A4206=Sheet2!$A$12,$A4206=Sheet2!$A$13,$A4206=Sheet2!$A$14,$A4206=Sheet2!$A$15,$A4206=Sheet2!$A$16,$A4206=Sheet2!$A$17),Sheet2!$B$9&lt;=仕訳日記帳!$N4206&lt;Sheet2!$C$10),仕訳日記帳!N4206,""))))</f>
        <v/>
      </c>
      <c r="E4206" s="263" t="str">
        <f>IF(AND($A4206=Sheet2!$A$2,仕訳日記帳!$N4206&gt;=Sheet2!$B$2),仕訳日記帳!G4206,IF(AND(OR($A4206=Sheet2!$A$3,$A4206=Sheet2!$A$4,$A4206=Sheet2!$A$5,$A4206=Sheet2!$A$6,$A4206=Sheet2!$A$7,$A4206=Sheet2!$A$9),仕訳日記帳!$N4206&gt;=Sheet2!$B$3),仕訳日記帳!G4206,IF(AND($A4206=Sheet2!$A$8,仕訳日記帳!$N4206&gt;=Sheet2!$B$8),仕訳日記帳!G4206,IF(AND(OR($A4206=Sheet2!$A$10,$A4206=Sheet2!$A$11,$A4206=Sheet2!$A$12,$A4206=Sheet2!$A$13,$A4206=Sheet2!$A$14,$A4206=Sheet2!$A$15,$A4206=Sheet2!$A$16,$A4206=Sheet2!$A$17),Sheet2!$B$9&lt;=仕訳日記帳!$N4206&lt;Sheet2!$C$10),仕訳日記帳!G4206,""))))</f>
        <v/>
      </c>
      <c r="G4206" t="str">
        <f>IF(OR(A4206=Sheet2!$A$2,A4206=Sheet2!$A$3,A4206=Sheet2!$A$4,A4206=Sheet2!$A$5,A4206=Sheet2!$A$6,A4206=Sheet2!$A$7,A4206=Sheet2!$A$8,A4206=Sheet2!$A$9,A4206=Sheet2!$A$10,A4206=Sheet2!$A$11,A4206=Sheet2!$A$12,$A$2=Sheet2!$A$13,A4206=Sheet2!$A$14,$A$2=Sheet2!$A$15,$A$2=Sheet2!$A$16,A4206=Sheet2!$A$17),"該当","")</f>
        <v/>
      </c>
      <c r="H4206" t="str">
        <f>IF(OR(A4206="",G4206=""),"",COUNTIF($G$2:G4206,"該当"))</f>
        <v/>
      </c>
    </row>
    <row r="4207" spans="1:8">
      <c r="A4207" t="str">
        <f>IF(AND(仕訳日記帳!D4207=Sheet2!$A$2,仕訳日記帳!$N4207&gt;=Sheet2!$B$2),仕訳日記帳!D4207,IF(AND(OR(仕訳日記帳!D4207=Sheet2!$A$3,仕訳日記帳!D4207=Sheet2!$A$4,仕訳日記帳!D4207=Sheet2!$A$5,仕訳日記帳!D4207=Sheet2!$A$6,仕訳日記帳!D4207=Sheet2!$A$7,仕訳日記帳!D4207=Sheet2!$A$9),仕訳日記帳!$N4207&gt;=Sheet2!$B$3),仕訳日記帳!D4207,IF(AND(仕訳日記帳!D4207=Sheet2!$A$8,仕訳日記帳!$N4207&gt;=Sheet2!$B$8),仕訳日記帳!D4207,IF(AND(OR(仕訳日記帳!D4207=Sheet2!$A$10,仕訳日記帳!D4207=Sheet2!$A$11,仕訳日記帳!D4207=Sheet2!$A$12,仕訳日記帳!D4207=Sheet2!$A$13,仕訳日記帳!D4207=Sheet2!$A$14,仕訳日記帳!D4207=Sheet2!$A$15,仕訳日記帳!D4207=Sheet2!$A$16,仕訳日記帳!D4207=Sheet2!$A$17),Sheet2!$B$9&lt;=仕訳日記帳!$N4207&lt;Sheet2!$C$10),仕訳日記帳!D4207,""))))</f>
        <v/>
      </c>
      <c r="B4207" s="263" t="str">
        <f>IF(AND($A4207=Sheet2!$A$2,仕訳日記帳!$N4207&gt;=Sheet2!$B$2),仕訳日記帳!A4207,IF(AND(OR($A4207=Sheet2!$A$3,$A4207=Sheet2!$A$4,$A4207=Sheet2!$A$5,$A4207=Sheet2!$A$6,$A4207=Sheet2!$A$7,$A4207=Sheet2!$A$9),仕訳日記帳!$N4207&gt;=Sheet2!$B$3),仕訳日記帳!A4207,IF(AND($A4207=Sheet2!$A$8,仕訳日記帳!$N4207&gt;=Sheet2!$B$8),仕訳日記帳!A4207,IF(AND(OR($A4207=Sheet2!$A$10,$A4207=Sheet2!$A$11,$A4207=Sheet2!$A$12,$A4207=Sheet2!$A$13,$A4207=Sheet2!$A$14,$A4207=Sheet2!$A$15,$A4207=Sheet2!$A$16,$A4207=Sheet2!$A$17),Sheet2!$B$9&lt;=仕訳日記帳!$N4207&lt;Sheet2!$C$10),仕訳日記帳!A4207,""))))</f>
        <v/>
      </c>
      <c r="C4207" t="str">
        <f>IF(AND($A4207=Sheet2!$A$2,仕訳日記帳!$N4207&gt;=Sheet2!$B$2),仕訳日記帳!B4207,IF(AND(OR($A4207=Sheet2!$A$3,$A4207=Sheet2!$A$4,$A4207=Sheet2!$A$5,$A4207=Sheet2!$A$6,$A4207=Sheet2!$A$7,$A4207=Sheet2!$A$9),仕訳日記帳!$N4207&gt;=Sheet2!$B$3),仕訳日記帳!B4207,IF(AND($A4207=Sheet2!$A$8,仕訳日記帳!$N4207&gt;=Sheet2!$B$8),仕訳日記帳!B4207,IF(AND(OR($A4207=Sheet2!$A$10,$A4207=Sheet2!$A$11,$A4207=Sheet2!$A$12,$A4207=Sheet2!$A$13,$A4207=Sheet2!$A$14,$A4207=Sheet2!$A$15,$A4207=Sheet2!$A$16,$A4207=Sheet2!$A$17),Sheet2!$B$9&lt;=仕訳日記帳!$N4207&lt;Sheet2!$C$10),仕訳日記帳!B4207,""))))</f>
        <v/>
      </c>
      <c r="D4207" s="265" t="str">
        <f>IF(AND($A4207=Sheet2!$A$2,仕訳日記帳!$N4207&gt;=Sheet2!$B$2),仕訳日記帳!N4207,IF(AND(OR($A4207=Sheet2!$A$3,$A4207=Sheet2!$A$4,$A4207=Sheet2!$A$5,$A4207=Sheet2!$A$6,$A4207=Sheet2!$A$7,$A4207=Sheet2!$A$9),仕訳日記帳!$N4207&gt;=Sheet2!$B$3),仕訳日記帳!N4207,IF(AND($A4207=Sheet2!$A$8,仕訳日記帳!$N4207&gt;=Sheet2!$B$8),仕訳日記帳!N4207,IF(AND(OR($A4207=Sheet2!$A$10,$A4207=Sheet2!$A$11,$A4207=Sheet2!$A$12,$A4207=Sheet2!$A$13,$A4207=Sheet2!$A$14,$A4207=Sheet2!$A$15,$A4207=Sheet2!$A$16,$A4207=Sheet2!$A$17),Sheet2!$B$9&lt;=仕訳日記帳!$N4207&lt;Sheet2!$C$10),仕訳日記帳!N4207,""))))</f>
        <v/>
      </c>
      <c r="E4207" s="263" t="str">
        <f>IF(AND($A4207=Sheet2!$A$2,仕訳日記帳!$N4207&gt;=Sheet2!$B$2),仕訳日記帳!G4207,IF(AND(OR($A4207=Sheet2!$A$3,$A4207=Sheet2!$A$4,$A4207=Sheet2!$A$5,$A4207=Sheet2!$A$6,$A4207=Sheet2!$A$7,$A4207=Sheet2!$A$9),仕訳日記帳!$N4207&gt;=Sheet2!$B$3),仕訳日記帳!G4207,IF(AND($A4207=Sheet2!$A$8,仕訳日記帳!$N4207&gt;=Sheet2!$B$8),仕訳日記帳!G4207,IF(AND(OR($A4207=Sheet2!$A$10,$A4207=Sheet2!$A$11,$A4207=Sheet2!$A$12,$A4207=Sheet2!$A$13,$A4207=Sheet2!$A$14,$A4207=Sheet2!$A$15,$A4207=Sheet2!$A$16,$A4207=Sheet2!$A$17),Sheet2!$B$9&lt;=仕訳日記帳!$N4207&lt;Sheet2!$C$10),仕訳日記帳!G4207,""))))</f>
        <v/>
      </c>
      <c r="G4207" t="str">
        <f>IF(OR(A4207=Sheet2!$A$2,A4207=Sheet2!$A$3,A4207=Sheet2!$A$4,A4207=Sheet2!$A$5,A4207=Sheet2!$A$6,A4207=Sheet2!$A$7,A4207=Sheet2!$A$8,A4207=Sheet2!$A$9,A4207=Sheet2!$A$10,A4207=Sheet2!$A$11,A4207=Sheet2!$A$12,$A$2=Sheet2!$A$13,A4207=Sheet2!$A$14,$A$2=Sheet2!$A$15,$A$2=Sheet2!$A$16,A4207=Sheet2!$A$17),"該当","")</f>
        <v/>
      </c>
      <c r="H4207" t="str">
        <f>IF(OR(A4207="",G4207=""),"",COUNTIF($G$2:G4207,"該当"))</f>
        <v/>
      </c>
    </row>
    <row r="4208" spans="1:8">
      <c r="A4208" t="str">
        <f>IF(AND(仕訳日記帳!D4208=Sheet2!$A$2,仕訳日記帳!$N4208&gt;=Sheet2!$B$2),仕訳日記帳!D4208,IF(AND(OR(仕訳日記帳!D4208=Sheet2!$A$3,仕訳日記帳!D4208=Sheet2!$A$4,仕訳日記帳!D4208=Sheet2!$A$5,仕訳日記帳!D4208=Sheet2!$A$6,仕訳日記帳!D4208=Sheet2!$A$7,仕訳日記帳!D4208=Sheet2!$A$9),仕訳日記帳!$N4208&gt;=Sheet2!$B$3),仕訳日記帳!D4208,IF(AND(仕訳日記帳!D4208=Sheet2!$A$8,仕訳日記帳!$N4208&gt;=Sheet2!$B$8),仕訳日記帳!D4208,IF(AND(OR(仕訳日記帳!D4208=Sheet2!$A$10,仕訳日記帳!D4208=Sheet2!$A$11,仕訳日記帳!D4208=Sheet2!$A$12,仕訳日記帳!D4208=Sheet2!$A$13,仕訳日記帳!D4208=Sheet2!$A$14,仕訳日記帳!D4208=Sheet2!$A$15,仕訳日記帳!D4208=Sheet2!$A$16,仕訳日記帳!D4208=Sheet2!$A$17),Sheet2!$B$9&lt;=仕訳日記帳!$N4208&lt;Sheet2!$C$10),仕訳日記帳!D4208,""))))</f>
        <v/>
      </c>
      <c r="B4208" s="263" t="str">
        <f>IF(AND($A4208=Sheet2!$A$2,仕訳日記帳!$N4208&gt;=Sheet2!$B$2),仕訳日記帳!A4208,IF(AND(OR($A4208=Sheet2!$A$3,$A4208=Sheet2!$A$4,$A4208=Sheet2!$A$5,$A4208=Sheet2!$A$6,$A4208=Sheet2!$A$7,$A4208=Sheet2!$A$9),仕訳日記帳!$N4208&gt;=Sheet2!$B$3),仕訳日記帳!A4208,IF(AND($A4208=Sheet2!$A$8,仕訳日記帳!$N4208&gt;=Sheet2!$B$8),仕訳日記帳!A4208,IF(AND(OR($A4208=Sheet2!$A$10,$A4208=Sheet2!$A$11,$A4208=Sheet2!$A$12,$A4208=Sheet2!$A$13,$A4208=Sheet2!$A$14,$A4208=Sheet2!$A$15,$A4208=Sheet2!$A$16,$A4208=Sheet2!$A$17),Sheet2!$B$9&lt;=仕訳日記帳!$N4208&lt;Sheet2!$C$10),仕訳日記帳!A4208,""))))</f>
        <v/>
      </c>
      <c r="C4208" t="str">
        <f>IF(AND($A4208=Sheet2!$A$2,仕訳日記帳!$N4208&gt;=Sheet2!$B$2),仕訳日記帳!B4208,IF(AND(OR($A4208=Sheet2!$A$3,$A4208=Sheet2!$A$4,$A4208=Sheet2!$A$5,$A4208=Sheet2!$A$6,$A4208=Sheet2!$A$7,$A4208=Sheet2!$A$9),仕訳日記帳!$N4208&gt;=Sheet2!$B$3),仕訳日記帳!B4208,IF(AND($A4208=Sheet2!$A$8,仕訳日記帳!$N4208&gt;=Sheet2!$B$8),仕訳日記帳!B4208,IF(AND(OR($A4208=Sheet2!$A$10,$A4208=Sheet2!$A$11,$A4208=Sheet2!$A$12,$A4208=Sheet2!$A$13,$A4208=Sheet2!$A$14,$A4208=Sheet2!$A$15,$A4208=Sheet2!$A$16,$A4208=Sheet2!$A$17),Sheet2!$B$9&lt;=仕訳日記帳!$N4208&lt;Sheet2!$C$10),仕訳日記帳!B4208,""))))</f>
        <v/>
      </c>
      <c r="D4208" s="265" t="str">
        <f>IF(AND($A4208=Sheet2!$A$2,仕訳日記帳!$N4208&gt;=Sheet2!$B$2),仕訳日記帳!N4208,IF(AND(OR($A4208=Sheet2!$A$3,$A4208=Sheet2!$A$4,$A4208=Sheet2!$A$5,$A4208=Sheet2!$A$6,$A4208=Sheet2!$A$7,$A4208=Sheet2!$A$9),仕訳日記帳!$N4208&gt;=Sheet2!$B$3),仕訳日記帳!N4208,IF(AND($A4208=Sheet2!$A$8,仕訳日記帳!$N4208&gt;=Sheet2!$B$8),仕訳日記帳!N4208,IF(AND(OR($A4208=Sheet2!$A$10,$A4208=Sheet2!$A$11,$A4208=Sheet2!$A$12,$A4208=Sheet2!$A$13,$A4208=Sheet2!$A$14,$A4208=Sheet2!$A$15,$A4208=Sheet2!$A$16,$A4208=Sheet2!$A$17),Sheet2!$B$9&lt;=仕訳日記帳!$N4208&lt;Sheet2!$C$10),仕訳日記帳!N4208,""))))</f>
        <v/>
      </c>
      <c r="E4208" s="263" t="str">
        <f>IF(AND($A4208=Sheet2!$A$2,仕訳日記帳!$N4208&gt;=Sheet2!$B$2),仕訳日記帳!G4208,IF(AND(OR($A4208=Sheet2!$A$3,$A4208=Sheet2!$A$4,$A4208=Sheet2!$A$5,$A4208=Sheet2!$A$6,$A4208=Sheet2!$A$7,$A4208=Sheet2!$A$9),仕訳日記帳!$N4208&gt;=Sheet2!$B$3),仕訳日記帳!G4208,IF(AND($A4208=Sheet2!$A$8,仕訳日記帳!$N4208&gt;=Sheet2!$B$8),仕訳日記帳!G4208,IF(AND(OR($A4208=Sheet2!$A$10,$A4208=Sheet2!$A$11,$A4208=Sheet2!$A$12,$A4208=Sheet2!$A$13,$A4208=Sheet2!$A$14,$A4208=Sheet2!$A$15,$A4208=Sheet2!$A$16,$A4208=Sheet2!$A$17),Sheet2!$B$9&lt;=仕訳日記帳!$N4208&lt;Sheet2!$C$10),仕訳日記帳!G4208,""))))</f>
        <v/>
      </c>
      <c r="G4208" t="str">
        <f>IF(OR(A4208=Sheet2!$A$2,A4208=Sheet2!$A$3,A4208=Sheet2!$A$4,A4208=Sheet2!$A$5,A4208=Sheet2!$A$6,A4208=Sheet2!$A$7,A4208=Sheet2!$A$8,A4208=Sheet2!$A$9,A4208=Sheet2!$A$10,A4208=Sheet2!$A$11,A4208=Sheet2!$A$12,$A$2=Sheet2!$A$13,A4208=Sheet2!$A$14,$A$2=Sheet2!$A$15,$A$2=Sheet2!$A$16,A4208=Sheet2!$A$17),"該当","")</f>
        <v/>
      </c>
      <c r="H4208" t="str">
        <f>IF(OR(A4208="",G4208=""),"",COUNTIF($G$2:G4208,"該当"))</f>
        <v/>
      </c>
    </row>
    <row r="4209" spans="1:8">
      <c r="A4209" t="str">
        <f>IF(AND(仕訳日記帳!D4209=Sheet2!$A$2,仕訳日記帳!$N4209&gt;=Sheet2!$B$2),仕訳日記帳!D4209,IF(AND(OR(仕訳日記帳!D4209=Sheet2!$A$3,仕訳日記帳!D4209=Sheet2!$A$4,仕訳日記帳!D4209=Sheet2!$A$5,仕訳日記帳!D4209=Sheet2!$A$6,仕訳日記帳!D4209=Sheet2!$A$7,仕訳日記帳!D4209=Sheet2!$A$9),仕訳日記帳!$N4209&gt;=Sheet2!$B$3),仕訳日記帳!D4209,IF(AND(仕訳日記帳!D4209=Sheet2!$A$8,仕訳日記帳!$N4209&gt;=Sheet2!$B$8),仕訳日記帳!D4209,IF(AND(OR(仕訳日記帳!D4209=Sheet2!$A$10,仕訳日記帳!D4209=Sheet2!$A$11,仕訳日記帳!D4209=Sheet2!$A$12,仕訳日記帳!D4209=Sheet2!$A$13,仕訳日記帳!D4209=Sheet2!$A$14,仕訳日記帳!D4209=Sheet2!$A$15,仕訳日記帳!D4209=Sheet2!$A$16,仕訳日記帳!D4209=Sheet2!$A$17),Sheet2!$B$9&lt;=仕訳日記帳!$N4209&lt;Sheet2!$C$10),仕訳日記帳!D4209,""))))</f>
        <v/>
      </c>
      <c r="B4209" s="263" t="str">
        <f>IF(AND($A4209=Sheet2!$A$2,仕訳日記帳!$N4209&gt;=Sheet2!$B$2),仕訳日記帳!A4209,IF(AND(OR($A4209=Sheet2!$A$3,$A4209=Sheet2!$A$4,$A4209=Sheet2!$A$5,$A4209=Sheet2!$A$6,$A4209=Sheet2!$A$7,$A4209=Sheet2!$A$9),仕訳日記帳!$N4209&gt;=Sheet2!$B$3),仕訳日記帳!A4209,IF(AND($A4209=Sheet2!$A$8,仕訳日記帳!$N4209&gt;=Sheet2!$B$8),仕訳日記帳!A4209,IF(AND(OR($A4209=Sheet2!$A$10,$A4209=Sheet2!$A$11,$A4209=Sheet2!$A$12,$A4209=Sheet2!$A$13,$A4209=Sheet2!$A$14,$A4209=Sheet2!$A$15,$A4209=Sheet2!$A$16,$A4209=Sheet2!$A$17),Sheet2!$B$9&lt;=仕訳日記帳!$N4209&lt;Sheet2!$C$10),仕訳日記帳!A4209,""))))</f>
        <v/>
      </c>
      <c r="C4209" t="str">
        <f>IF(AND($A4209=Sheet2!$A$2,仕訳日記帳!$N4209&gt;=Sheet2!$B$2),仕訳日記帳!B4209,IF(AND(OR($A4209=Sheet2!$A$3,$A4209=Sheet2!$A$4,$A4209=Sheet2!$A$5,$A4209=Sheet2!$A$6,$A4209=Sheet2!$A$7,$A4209=Sheet2!$A$9),仕訳日記帳!$N4209&gt;=Sheet2!$B$3),仕訳日記帳!B4209,IF(AND($A4209=Sheet2!$A$8,仕訳日記帳!$N4209&gt;=Sheet2!$B$8),仕訳日記帳!B4209,IF(AND(OR($A4209=Sheet2!$A$10,$A4209=Sheet2!$A$11,$A4209=Sheet2!$A$12,$A4209=Sheet2!$A$13,$A4209=Sheet2!$A$14,$A4209=Sheet2!$A$15,$A4209=Sheet2!$A$16,$A4209=Sheet2!$A$17),Sheet2!$B$9&lt;=仕訳日記帳!$N4209&lt;Sheet2!$C$10),仕訳日記帳!B4209,""))))</f>
        <v/>
      </c>
      <c r="D4209" s="265" t="str">
        <f>IF(AND($A4209=Sheet2!$A$2,仕訳日記帳!$N4209&gt;=Sheet2!$B$2),仕訳日記帳!N4209,IF(AND(OR($A4209=Sheet2!$A$3,$A4209=Sheet2!$A$4,$A4209=Sheet2!$A$5,$A4209=Sheet2!$A$6,$A4209=Sheet2!$A$7,$A4209=Sheet2!$A$9),仕訳日記帳!$N4209&gt;=Sheet2!$B$3),仕訳日記帳!N4209,IF(AND($A4209=Sheet2!$A$8,仕訳日記帳!$N4209&gt;=Sheet2!$B$8),仕訳日記帳!N4209,IF(AND(OR($A4209=Sheet2!$A$10,$A4209=Sheet2!$A$11,$A4209=Sheet2!$A$12,$A4209=Sheet2!$A$13,$A4209=Sheet2!$A$14,$A4209=Sheet2!$A$15,$A4209=Sheet2!$A$16,$A4209=Sheet2!$A$17),Sheet2!$B$9&lt;=仕訳日記帳!$N4209&lt;Sheet2!$C$10),仕訳日記帳!N4209,""))))</f>
        <v/>
      </c>
      <c r="E4209" s="263" t="str">
        <f>IF(AND($A4209=Sheet2!$A$2,仕訳日記帳!$N4209&gt;=Sheet2!$B$2),仕訳日記帳!G4209,IF(AND(OR($A4209=Sheet2!$A$3,$A4209=Sheet2!$A$4,$A4209=Sheet2!$A$5,$A4209=Sheet2!$A$6,$A4209=Sheet2!$A$7,$A4209=Sheet2!$A$9),仕訳日記帳!$N4209&gt;=Sheet2!$B$3),仕訳日記帳!G4209,IF(AND($A4209=Sheet2!$A$8,仕訳日記帳!$N4209&gt;=Sheet2!$B$8),仕訳日記帳!G4209,IF(AND(OR($A4209=Sheet2!$A$10,$A4209=Sheet2!$A$11,$A4209=Sheet2!$A$12,$A4209=Sheet2!$A$13,$A4209=Sheet2!$A$14,$A4209=Sheet2!$A$15,$A4209=Sheet2!$A$16,$A4209=Sheet2!$A$17),Sheet2!$B$9&lt;=仕訳日記帳!$N4209&lt;Sheet2!$C$10),仕訳日記帳!G4209,""))))</f>
        <v/>
      </c>
      <c r="G4209" t="str">
        <f>IF(OR(A4209=Sheet2!$A$2,A4209=Sheet2!$A$3,A4209=Sheet2!$A$4,A4209=Sheet2!$A$5,A4209=Sheet2!$A$6,A4209=Sheet2!$A$7,A4209=Sheet2!$A$8,A4209=Sheet2!$A$9,A4209=Sheet2!$A$10,A4209=Sheet2!$A$11,A4209=Sheet2!$A$12,$A$2=Sheet2!$A$13,A4209=Sheet2!$A$14,$A$2=Sheet2!$A$15,$A$2=Sheet2!$A$16,A4209=Sheet2!$A$17),"該当","")</f>
        <v/>
      </c>
      <c r="H4209" t="str">
        <f>IF(OR(A4209="",G4209=""),"",COUNTIF($G$2:G4209,"該当"))</f>
        <v/>
      </c>
    </row>
    <row r="4210" spans="1:8">
      <c r="A4210" t="str">
        <f>IF(AND(仕訳日記帳!D4210=Sheet2!$A$2,仕訳日記帳!$N4210&gt;=Sheet2!$B$2),仕訳日記帳!D4210,IF(AND(OR(仕訳日記帳!D4210=Sheet2!$A$3,仕訳日記帳!D4210=Sheet2!$A$4,仕訳日記帳!D4210=Sheet2!$A$5,仕訳日記帳!D4210=Sheet2!$A$6,仕訳日記帳!D4210=Sheet2!$A$7,仕訳日記帳!D4210=Sheet2!$A$9),仕訳日記帳!$N4210&gt;=Sheet2!$B$3),仕訳日記帳!D4210,IF(AND(仕訳日記帳!D4210=Sheet2!$A$8,仕訳日記帳!$N4210&gt;=Sheet2!$B$8),仕訳日記帳!D4210,IF(AND(OR(仕訳日記帳!D4210=Sheet2!$A$10,仕訳日記帳!D4210=Sheet2!$A$11,仕訳日記帳!D4210=Sheet2!$A$12,仕訳日記帳!D4210=Sheet2!$A$13,仕訳日記帳!D4210=Sheet2!$A$14,仕訳日記帳!D4210=Sheet2!$A$15,仕訳日記帳!D4210=Sheet2!$A$16,仕訳日記帳!D4210=Sheet2!$A$17),Sheet2!$B$9&lt;=仕訳日記帳!$N4210&lt;Sheet2!$C$10),仕訳日記帳!D4210,""))))</f>
        <v/>
      </c>
      <c r="B4210" s="263" t="str">
        <f>IF(AND($A4210=Sheet2!$A$2,仕訳日記帳!$N4210&gt;=Sheet2!$B$2),仕訳日記帳!A4210,IF(AND(OR($A4210=Sheet2!$A$3,$A4210=Sheet2!$A$4,$A4210=Sheet2!$A$5,$A4210=Sheet2!$A$6,$A4210=Sheet2!$A$7,$A4210=Sheet2!$A$9),仕訳日記帳!$N4210&gt;=Sheet2!$B$3),仕訳日記帳!A4210,IF(AND($A4210=Sheet2!$A$8,仕訳日記帳!$N4210&gt;=Sheet2!$B$8),仕訳日記帳!A4210,IF(AND(OR($A4210=Sheet2!$A$10,$A4210=Sheet2!$A$11,$A4210=Sheet2!$A$12,$A4210=Sheet2!$A$13,$A4210=Sheet2!$A$14,$A4210=Sheet2!$A$15,$A4210=Sheet2!$A$16,$A4210=Sheet2!$A$17),Sheet2!$B$9&lt;=仕訳日記帳!$N4210&lt;Sheet2!$C$10),仕訳日記帳!A4210,""))))</f>
        <v/>
      </c>
      <c r="C4210" t="str">
        <f>IF(AND($A4210=Sheet2!$A$2,仕訳日記帳!$N4210&gt;=Sheet2!$B$2),仕訳日記帳!B4210,IF(AND(OR($A4210=Sheet2!$A$3,$A4210=Sheet2!$A$4,$A4210=Sheet2!$A$5,$A4210=Sheet2!$A$6,$A4210=Sheet2!$A$7,$A4210=Sheet2!$A$9),仕訳日記帳!$N4210&gt;=Sheet2!$B$3),仕訳日記帳!B4210,IF(AND($A4210=Sheet2!$A$8,仕訳日記帳!$N4210&gt;=Sheet2!$B$8),仕訳日記帳!B4210,IF(AND(OR($A4210=Sheet2!$A$10,$A4210=Sheet2!$A$11,$A4210=Sheet2!$A$12,$A4210=Sheet2!$A$13,$A4210=Sheet2!$A$14,$A4210=Sheet2!$A$15,$A4210=Sheet2!$A$16,$A4210=Sheet2!$A$17),Sheet2!$B$9&lt;=仕訳日記帳!$N4210&lt;Sheet2!$C$10),仕訳日記帳!B4210,""))))</f>
        <v/>
      </c>
      <c r="D4210" s="265" t="str">
        <f>IF(AND($A4210=Sheet2!$A$2,仕訳日記帳!$N4210&gt;=Sheet2!$B$2),仕訳日記帳!N4210,IF(AND(OR($A4210=Sheet2!$A$3,$A4210=Sheet2!$A$4,$A4210=Sheet2!$A$5,$A4210=Sheet2!$A$6,$A4210=Sheet2!$A$7,$A4210=Sheet2!$A$9),仕訳日記帳!$N4210&gt;=Sheet2!$B$3),仕訳日記帳!N4210,IF(AND($A4210=Sheet2!$A$8,仕訳日記帳!$N4210&gt;=Sheet2!$B$8),仕訳日記帳!N4210,IF(AND(OR($A4210=Sheet2!$A$10,$A4210=Sheet2!$A$11,$A4210=Sheet2!$A$12,$A4210=Sheet2!$A$13,$A4210=Sheet2!$A$14,$A4210=Sheet2!$A$15,$A4210=Sheet2!$A$16,$A4210=Sheet2!$A$17),Sheet2!$B$9&lt;=仕訳日記帳!$N4210&lt;Sheet2!$C$10),仕訳日記帳!N4210,""))))</f>
        <v/>
      </c>
      <c r="E4210" s="263" t="str">
        <f>IF(AND($A4210=Sheet2!$A$2,仕訳日記帳!$N4210&gt;=Sheet2!$B$2),仕訳日記帳!G4210,IF(AND(OR($A4210=Sheet2!$A$3,$A4210=Sheet2!$A$4,$A4210=Sheet2!$A$5,$A4210=Sheet2!$A$6,$A4210=Sheet2!$A$7,$A4210=Sheet2!$A$9),仕訳日記帳!$N4210&gt;=Sheet2!$B$3),仕訳日記帳!G4210,IF(AND($A4210=Sheet2!$A$8,仕訳日記帳!$N4210&gt;=Sheet2!$B$8),仕訳日記帳!G4210,IF(AND(OR($A4210=Sheet2!$A$10,$A4210=Sheet2!$A$11,$A4210=Sheet2!$A$12,$A4210=Sheet2!$A$13,$A4210=Sheet2!$A$14,$A4210=Sheet2!$A$15,$A4210=Sheet2!$A$16,$A4210=Sheet2!$A$17),Sheet2!$B$9&lt;=仕訳日記帳!$N4210&lt;Sheet2!$C$10),仕訳日記帳!G4210,""))))</f>
        <v/>
      </c>
      <c r="G4210" t="str">
        <f>IF(OR(A4210=Sheet2!$A$2,A4210=Sheet2!$A$3,A4210=Sheet2!$A$4,A4210=Sheet2!$A$5,A4210=Sheet2!$A$6,A4210=Sheet2!$A$7,A4210=Sheet2!$A$8,A4210=Sheet2!$A$9,A4210=Sheet2!$A$10,A4210=Sheet2!$A$11,A4210=Sheet2!$A$12,$A$2=Sheet2!$A$13,A4210=Sheet2!$A$14,$A$2=Sheet2!$A$15,$A$2=Sheet2!$A$16,A4210=Sheet2!$A$17),"該当","")</f>
        <v/>
      </c>
      <c r="H4210" t="str">
        <f>IF(OR(A4210="",G4210=""),"",COUNTIF($G$2:G4210,"該当"))</f>
        <v/>
      </c>
    </row>
    <row r="4211" spans="1:8">
      <c r="A4211" t="str">
        <f>IF(AND(仕訳日記帳!D4211=Sheet2!$A$2,仕訳日記帳!$N4211&gt;=Sheet2!$B$2),仕訳日記帳!D4211,IF(AND(OR(仕訳日記帳!D4211=Sheet2!$A$3,仕訳日記帳!D4211=Sheet2!$A$4,仕訳日記帳!D4211=Sheet2!$A$5,仕訳日記帳!D4211=Sheet2!$A$6,仕訳日記帳!D4211=Sheet2!$A$7,仕訳日記帳!D4211=Sheet2!$A$9),仕訳日記帳!$N4211&gt;=Sheet2!$B$3),仕訳日記帳!D4211,IF(AND(仕訳日記帳!D4211=Sheet2!$A$8,仕訳日記帳!$N4211&gt;=Sheet2!$B$8),仕訳日記帳!D4211,IF(AND(OR(仕訳日記帳!D4211=Sheet2!$A$10,仕訳日記帳!D4211=Sheet2!$A$11,仕訳日記帳!D4211=Sheet2!$A$12,仕訳日記帳!D4211=Sheet2!$A$13,仕訳日記帳!D4211=Sheet2!$A$14,仕訳日記帳!D4211=Sheet2!$A$15,仕訳日記帳!D4211=Sheet2!$A$16,仕訳日記帳!D4211=Sheet2!$A$17),Sheet2!$B$9&lt;=仕訳日記帳!$N4211&lt;Sheet2!$C$10),仕訳日記帳!D4211,""))))</f>
        <v/>
      </c>
      <c r="B4211" s="263" t="str">
        <f>IF(AND($A4211=Sheet2!$A$2,仕訳日記帳!$N4211&gt;=Sheet2!$B$2),仕訳日記帳!A4211,IF(AND(OR($A4211=Sheet2!$A$3,$A4211=Sheet2!$A$4,$A4211=Sheet2!$A$5,$A4211=Sheet2!$A$6,$A4211=Sheet2!$A$7,$A4211=Sheet2!$A$9),仕訳日記帳!$N4211&gt;=Sheet2!$B$3),仕訳日記帳!A4211,IF(AND($A4211=Sheet2!$A$8,仕訳日記帳!$N4211&gt;=Sheet2!$B$8),仕訳日記帳!A4211,IF(AND(OR($A4211=Sheet2!$A$10,$A4211=Sheet2!$A$11,$A4211=Sheet2!$A$12,$A4211=Sheet2!$A$13,$A4211=Sheet2!$A$14,$A4211=Sheet2!$A$15,$A4211=Sheet2!$A$16,$A4211=Sheet2!$A$17),Sheet2!$B$9&lt;=仕訳日記帳!$N4211&lt;Sheet2!$C$10),仕訳日記帳!A4211,""))))</f>
        <v/>
      </c>
      <c r="C4211" t="str">
        <f>IF(AND($A4211=Sheet2!$A$2,仕訳日記帳!$N4211&gt;=Sheet2!$B$2),仕訳日記帳!B4211,IF(AND(OR($A4211=Sheet2!$A$3,$A4211=Sheet2!$A$4,$A4211=Sheet2!$A$5,$A4211=Sheet2!$A$6,$A4211=Sheet2!$A$7,$A4211=Sheet2!$A$9),仕訳日記帳!$N4211&gt;=Sheet2!$B$3),仕訳日記帳!B4211,IF(AND($A4211=Sheet2!$A$8,仕訳日記帳!$N4211&gt;=Sheet2!$B$8),仕訳日記帳!B4211,IF(AND(OR($A4211=Sheet2!$A$10,$A4211=Sheet2!$A$11,$A4211=Sheet2!$A$12,$A4211=Sheet2!$A$13,$A4211=Sheet2!$A$14,$A4211=Sheet2!$A$15,$A4211=Sheet2!$A$16,$A4211=Sheet2!$A$17),Sheet2!$B$9&lt;=仕訳日記帳!$N4211&lt;Sheet2!$C$10),仕訳日記帳!B4211,""))))</f>
        <v/>
      </c>
      <c r="D4211" s="265" t="str">
        <f>IF(AND($A4211=Sheet2!$A$2,仕訳日記帳!$N4211&gt;=Sheet2!$B$2),仕訳日記帳!N4211,IF(AND(OR($A4211=Sheet2!$A$3,$A4211=Sheet2!$A$4,$A4211=Sheet2!$A$5,$A4211=Sheet2!$A$6,$A4211=Sheet2!$A$7,$A4211=Sheet2!$A$9),仕訳日記帳!$N4211&gt;=Sheet2!$B$3),仕訳日記帳!N4211,IF(AND($A4211=Sheet2!$A$8,仕訳日記帳!$N4211&gt;=Sheet2!$B$8),仕訳日記帳!N4211,IF(AND(OR($A4211=Sheet2!$A$10,$A4211=Sheet2!$A$11,$A4211=Sheet2!$A$12,$A4211=Sheet2!$A$13,$A4211=Sheet2!$A$14,$A4211=Sheet2!$A$15,$A4211=Sheet2!$A$16,$A4211=Sheet2!$A$17),Sheet2!$B$9&lt;=仕訳日記帳!$N4211&lt;Sheet2!$C$10),仕訳日記帳!N4211,""))))</f>
        <v/>
      </c>
      <c r="E4211" s="263" t="str">
        <f>IF(AND($A4211=Sheet2!$A$2,仕訳日記帳!$N4211&gt;=Sheet2!$B$2),仕訳日記帳!G4211,IF(AND(OR($A4211=Sheet2!$A$3,$A4211=Sheet2!$A$4,$A4211=Sheet2!$A$5,$A4211=Sheet2!$A$6,$A4211=Sheet2!$A$7,$A4211=Sheet2!$A$9),仕訳日記帳!$N4211&gt;=Sheet2!$B$3),仕訳日記帳!G4211,IF(AND($A4211=Sheet2!$A$8,仕訳日記帳!$N4211&gt;=Sheet2!$B$8),仕訳日記帳!G4211,IF(AND(OR($A4211=Sheet2!$A$10,$A4211=Sheet2!$A$11,$A4211=Sheet2!$A$12,$A4211=Sheet2!$A$13,$A4211=Sheet2!$A$14,$A4211=Sheet2!$A$15,$A4211=Sheet2!$A$16,$A4211=Sheet2!$A$17),Sheet2!$B$9&lt;=仕訳日記帳!$N4211&lt;Sheet2!$C$10),仕訳日記帳!G4211,""))))</f>
        <v/>
      </c>
      <c r="G4211" t="str">
        <f>IF(OR(A4211=Sheet2!$A$2,A4211=Sheet2!$A$3,A4211=Sheet2!$A$4,A4211=Sheet2!$A$5,A4211=Sheet2!$A$6,A4211=Sheet2!$A$7,A4211=Sheet2!$A$8,A4211=Sheet2!$A$9,A4211=Sheet2!$A$10,A4211=Sheet2!$A$11,A4211=Sheet2!$A$12,$A$2=Sheet2!$A$13,A4211=Sheet2!$A$14,$A$2=Sheet2!$A$15,$A$2=Sheet2!$A$16,A4211=Sheet2!$A$17),"該当","")</f>
        <v/>
      </c>
      <c r="H4211" t="str">
        <f>IF(OR(A4211="",G4211=""),"",COUNTIF($G$2:G4211,"該当"))</f>
        <v/>
      </c>
    </row>
    <row r="4212" spans="1:8">
      <c r="A4212" t="str">
        <f>IF(AND(仕訳日記帳!D4212=Sheet2!$A$2,仕訳日記帳!$N4212&gt;=Sheet2!$B$2),仕訳日記帳!D4212,IF(AND(OR(仕訳日記帳!D4212=Sheet2!$A$3,仕訳日記帳!D4212=Sheet2!$A$4,仕訳日記帳!D4212=Sheet2!$A$5,仕訳日記帳!D4212=Sheet2!$A$6,仕訳日記帳!D4212=Sheet2!$A$7,仕訳日記帳!D4212=Sheet2!$A$9),仕訳日記帳!$N4212&gt;=Sheet2!$B$3),仕訳日記帳!D4212,IF(AND(仕訳日記帳!D4212=Sheet2!$A$8,仕訳日記帳!$N4212&gt;=Sheet2!$B$8),仕訳日記帳!D4212,IF(AND(OR(仕訳日記帳!D4212=Sheet2!$A$10,仕訳日記帳!D4212=Sheet2!$A$11,仕訳日記帳!D4212=Sheet2!$A$12,仕訳日記帳!D4212=Sheet2!$A$13,仕訳日記帳!D4212=Sheet2!$A$14,仕訳日記帳!D4212=Sheet2!$A$15,仕訳日記帳!D4212=Sheet2!$A$16,仕訳日記帳!D4212=Sheet2!$A$17),Sheet2!$B$9&lt;=仕訳日記帳!$N4212&lt;Sheet2!$C$10),仕訳日記帳!D4212,""))))</f>
        <v/>
      </c>
      <c r="B4212" s="263" t="str">
        <f>IF(AND($A4212=Sheet2!$A$2,仕訳日記帳!$N4212&gt;=Sheet2!$B$2),仕訳日記帳!A4212,IF(AND(OR($A4212=Sheet2!$A$3,$A4212=Sheet2!$A$4,$A4212=Sheet2!$A$5,$A4212=Sheet2!$A$6,$A4212=Sheet2!$A$7,$A4212=Sheet2!$A$9),仕訳日記帳!$N4212&gt;=Sheet2!$B$3),仕訳日記帳!A4212,IF(AND($A4212=Sheet2!$A$8,仕訳日記帳!$N4212&gt;=Sheet2!$B$8),仕訳日記帳!A4212,IF(AND(OR($A4212=Sheet2!$A$10,$A4212=Sheet2!$A$11,$A4212=Sheet2!$A$12,$A4212=Sheet2!$A$13,$A4212=Sheet2!$A$14,$A4212=Sheet2!$A$15,$A4212=Sheet2!$A$16,$A4212=Sheet2!$A$17),Sheet2!$B$9&lt;=仕訳日記帳!$N4212&lt;Sheet2!$C$10),仕訳日記帳!A4212,""))))</f>
        <v/>
      </c>
      <c r="C4212" t="str">
        <f>IF(AND($A4212=Sheet2!$A$2,仕訳日記帳!$N4212&gt;=Sheet2!$B$2),仕訳日記帳!B4212,IF(AND(OR($A4212=Sheet2!$A$3,$A4212=Sheet2!$A$4,$A4212=Sheet2!$A$5,$A4212=Sheet2!$A$6,$A4212=Sheet2!$A$7,$A4212=Sheet2!$A$9),仕訳日記帳!$N4212&gt;=Sheet2!$B$3),仕訳日記帳!B4212,IF(AND($A4212=Sheet2!$A$8,仕訳日記帳!$N4212&gt;=Sheet2!$B$8),仕訳日記帳!B4212,IF(AND(OR($A4212=Sheet2!$A$10,$A4212=Sheet2!$A$11,$A4212=Sheet2!$A$12,$A4212=Sheet2!$A$13,$A4212=Sheet2!$A$14,$A4212=Sheet2!$A$15,$A4212=Sheet2!$A$16,$A4212=Sheet2!$A$17),Sheet2!$B$9&lt;=仕訳日記帳!$N4212&lt;Sheet2!$C$10),仕訳日記帳!B4212,""))))</f>
        <v/>
      </c>
      <c r="D4212" s="265" t="str">
        <f>IF(AND($A4212=Sheet2!$A$2,仕訳日記帳!$N4212&gt;=Sheet2!$B$2),仕訳日記帳!N4212,IF(AND(OR($A4212=Sheet2!$A$3,$A4212=Sheet2!$A$4,$A4212=Sheet2!$A$5,$A4212=Sheet2!$A$6,$A4212=Sheet2!$A$7,$A4212=Sheet2!$A$9),仕訳日記帳!$N4212&gt;=Sheet2!$B$3),仕訳日記帳!N4212,IF(AND($A4212=Sheet2!$A$8,仕訳日記帳!$N4212&gt;=Sheet2!$B$8),仕訳日記帳!N4212,IF(AND(OR($A4212=Sheet2!$A$10,$A4212=Sheet2!$A$11,$A4212=Sheet2!$A$12,$A4212=Sheet2!$A$13,$A4212=Sheet2!$A$14,$A4212=Sheet2!$A$15,$A4212=Sheet2!$A$16,$A4212=Sheet2!$A$17),Sheet2!$B$9&lt;=仕訳日記帳!$N4212&lt;Sheet2!$C$10),仕訳日記帳!N4212,""))))</f>
        <v/>
      </c>
      <c r="E4212" s="263" t="str">
        <f>IF(AND($A4212=Sheet2!$A$2,仕訳日記帳!$N4212&gt;=Sheet2!$B$2),仕訳日記帳!G4212,IF(AND(OR($A4212=Sheet2!$A$3,$A4212=Sheet2!$A$4,$A4212=Sheet2!$A$5,$A4212=Sheet2!$A$6,$A4212=Sheet2!$A$7,$A4212=Sheet2!$A$9),仕訳日記帳!$N4212&gt;=Sheet2!$B$3),仕訳日記帳!G4212,IF(AND($A4212=Sheet2!$A$8,仕訳日記帳!$N4212&gt;=Sheet2!$B$8),仕訳日記帳!G4212,IF(AND(OR($A4212=Sheet2!$A$10,$A4212=Sheet2!$A$11,$A4212=Sheet2!$A$12,$A4212=Sheet2!$A$13,$A4212=Sheet2!$A$14,$A4212=Sheet2!$A$15,$A4212=Sheet2!$A$16,$A4212=Sheet2!$A$17),Sheet2!$B$9&lt;=仕訳日記帳!$N4212&lt;Sheet2!$C$10),仕訳日記帳!G4212,""))))</f>
        <v/>
      </c>
      <c r="G4212" t="str">
        <f>IF(OR(A4212=Sheet2!$A$2,A4212=Sheet2!$A$3,A4212=Sheet2!$A$4,A4212=Sheet2!$A$5,A4212=Sheet2!$A$6,A4212=Sheet2!$A$7,A4212=Sheet2!$A$8,A4212=Sheet2!$A$9,A4212=Sheet2!$A$10,A4212=Sheet2!$A$11,A4212=Sheet2!$A$12,$A$2=Sheet2!$A$13,A4212=Sheet2!$A$14,$A$2=Sheet2!$A$15,$A$2=Sheet2!$A$16,A4212=Sheet2!$A$17),"該当","")</f>
        <v/>
      </c>
      <c r="H4212" t="str">
        <f>IF(OR(A4212="",G4212=""),"",COUNTIF($G$2:G4212,"該当"))</f>
        <v/>
      </c>
    </row>
    <row r="4213" spans="1:8">
      <c r="A4213" t="str">
        <f>IF(AND(仕訳日記帳!D4213=Sheet2!$A$2,仕訳日記帳!$N4213&gt;=Sheet2!$B$2),仕訳日記帳!D4213,IF(AND(OR(仕訳日記帳!D4213=Sheet2!$A$3,仕訳日記帳!D4213=Sheet2!$A$4,仕訳日記帳!D4213=Sheet2!$A$5,仕訳日記帳!D4213=Sheet2!$A$6,仕訳日記帳!D4213=Sheet2!$A$7,仕訳日記帳!D4213=Sheet2!$A$9),仕訳日記帳!$N4213&gt;=Sheet2!$B$3),仕訳日記帳!D4213,IF(AND(仕訳日記帳!D4213=Sheet2!$A$8,仕訳日記帳!$N4213&gt;=Sheet2!$B$8),仕訳日記帳!D4213,IF(AND(OR(仕訳日記帳!D4213=Sheet2!$A$10,仕訳日記帳!D4213=Sheet2!$A$11,仕訳日記帳!D4213=Sheet2!$A$12,仕訳日記帳!D4213=Sheet2!$A$13,仕訳日記帳!D4213=Sheet2!$A$14,仕訳日記帳!D4213=Sheet2!$A$15,仕訳日記帳!D4213=Sheet2!$A$16,仕訳日記帳!D4213=Sheet2!$A$17),Sheet2!$B$9&lt;=仕訳日記帳!$N4213&lt;Sheet2!$C$10),仕訳日記帳!D4213,""))))</f>
        <v/>
      </c>
      <c r="B4213" s="263" t="str">
        <f>IF(AND($A4213=Sheet2!$A$2,仕訳日記帳!$N4213&gt;=Sheet2!$B$2),仕訳日記帳!A4213,IF(AND(OR($A4213=Sheet2!$A$3,$A4213=Sheet2!$A$4,$A4213=Sheet2!$A$5,$A4213=Sheet2!$A$6,$A4213=Sheet2!$A$7,$A4213=Sheet2!$A$9),仕訳日記帳!$N4213&gt;=Sheet2!$B$3),仕訳日記帳!A4213,IF(AND($A4213=Sheet2!$A$8,仕訳日記帳!$N4213&gt;=Sheet2!$B$8),仕訳日記帳!A4213,IF(AND(OR($A4213=Sheet2!$A$10,$A4213=Sheet2!$A$11,$A4213=Sheet2!$A$12,$A4213=Sheet2!$A$13,$A4213=Sheet2!$A$14,$A4213=Sheet2!$A$15,$A4213=Sheet2!$A$16,$A4213=Sheet2!$A$17),Sheet2!$B$9&lt;=仕訳日記帳!$N4213&lt;Sheet2!$C$10),仕訳日記帳!A4213,""))))</f>
        <v/>
      </c>
      <c r="C4213" t="str">
        <f>IF(AND($A4213=Sheet2!$A$2,仕訳日記帳!$N4213&gt;=Sheet2!$B$2),仕訳日記帳!B4213,IF(AND(OR($A4213=Sheet2!$A$3,$A4213=Sheet2!$A$4,$A4213=Sheet2!$A$5,$A4213=Sheet2!$A$6,$A4213=Sheet2!$A$7,$A4213=Sheet2!$A$9),仕訳日記帳!$N4213&gt;=Sheet2!$B$3),仕訳日記帳!B4213,IF(AND($A4213=Sheet2!$A$8,仕訳日記帳!$N4213&gt;=Sheet2!$B$8),仕訳日記帳!B4213,IF(AND(OR($A4213=Sheet2!$A$10,$A4213=Sheet2!$A$11,$A4213=Sheet2!$A$12,$A4213=Sheet2!$A$13,$A4213=Sheet2!$A$14,$A4213=Sheet2!$A$15,$A4213=Sheet2!$A$16,$A4213=Sheet2!$A$17),Sheet2!$B$9&lt;=仕訳日記帳!$N4213&lt;Sheet2!$C$10),仕訳日記帳!B4213,""))))</f>
        <v/>
      </c>
      <c r="D4213" s="265" t="str">
        <f>IF(AND($A4213=Sheet2!$A$2,仕訳日記帳!$N4213&gt;=Sheet2!$B$2),仕訳日記帳!N4213,IF(AND(OR($A4213=Sheet2!$A$3,$A4213=Sheet2!$A$4,$A4213=Sheet2!$A$5,$A4213=Sheet2!$A$6,$A4213=Sheet2!$A$7,$A4213=Sheet2!$A$9),仕訳日記帳!$N4213&gt;=Sheet2!$B$3),仕訳日記帳!N4213,IF(AND($A4213=Sheet2!$A$8,仕訳日記帳!$N4213&gt;=Sheet2!$B$8),仕訳日記帳!N4213,IF(AND(OR($A4213=Sheet2!$A$10,$A4213=Sheet2!$A$11,$A4213=Sheet2!$A$12,$A4213=Sheet2!$A$13,$A4213=Sheet2!$A$14,$A4213=Sheet2!$A$15,$A4213=Sheet2!$A$16,$A4213=Sheet2!$A$17),Sheet2!$B$9&lt;=仕訳日記帳!$N4213&lt;Sheet2!$C$10),仕訳日記帳!N4213,""))))</f>
        <v/>
      </c>
      <c r="E4213" s="263" t="str">
        <f>IF(AND($A4213=Sheet2!$A$2,仕訳日記帳!$N4213&gt;=Sheet2!$B$2),仕訳日記帳!G4213,IF(AND(OR($A4213=Sheet2!$A$3,$A4213=Sheet2!$A$4,$A4213=Sheet2!$A$5,$A4213=Sheet2!$A$6,$A4213=Sheet2!$A$7,$A4213=Sheet2!$A$9),仕訳日記帳!$N4213&gt;=Sheet2!$B$3),仕訳日記帳!G4213,IF(AND($A4213=Sheet2!$A$8,仕訳日記帳!$N4213&gt;=Sheet2!$B$8),仕訳日記帳!G4213,IF(AND(OR($A4213=Sheet2!$A$10,$A4213=Sheet2!$A$11,$A4213=Sheet2!$A$12,$A4213=Sheet2!$A$13,$A4213=Sheet2!$A$14,$A4213=Sheet2!$A$15,$A4213=Sheet2!$A$16,$A4213=Sheet2!$A$17),Sheet2!$B$9&lt;=仕訳日記帳!$N4213&lt;Sheet2!$C$10),仕訳日記帳!G4213,""))))</f>
        <v/>
      </c>
      <c r="G4213" t="str">
        <f>IF(OR(A4213=Sheet2!$A$2,A4213=Sheet2!$A$3,A4213=Sheet2!$A$4,A4213=Sheet2!$A$5,A4213=Sheet2!$A$6,A4213=Sheet2!$A$7,A4213=Sheet2!$A$8,A4213=Sheet2!$A$9,A4213=Sheet2!$A$10,A4213=Sheet2!$A$11,A4213=Sheet2!$A$12,$A$2=Sheet2!$A$13,A4213=Sheet2!$A$14,$A$2=Sheet2!$A$15,$A$2=Sheet2!$A$16,A4213=Sheet2!$A$17),"該当","")</f>
        <v/>
      </c>
      <c r="H4213" t="str">
        <f>IF(OR(A4213="",G4213=""),"",COUNTIF($G$2:G4213,"該当"))</f>
        <v/>
      </c>
    </row>
    <row r="4214" spans="1:8">
      <c r="A4214" t="str">
        <f>IF(AND(仕訳日記帳!D4214=Sheet2!$A$2,仕訳日記帳!$N4214&gt;=Sheet2!$B$2),仕訳日記帳!D4214,IF(AND(OR(仕訳日記帳!D4214=Sheet2!$A$3,仕訳日記帳!D4214=Sheet2!$A$4,仕訳日記帳!D4214=Sheet2!$A$5,仕訳日記帳!D4214=Sheet2!$A$6,仕訳日記帳!D4214=Sheet2!$A$7,仕訳日記帳!D4214=Sheet2!$A$9),仕訳日記帳!$N4214&gt;=Sheet2!$B$3),仕訳日記帳!D4214,IF(AND(仕訳日記帳!D4214=Sheet2!$A$8,仕訳日記帳!$N4214&gt;=Sheet2!$B$8),仕訳日記帳!D4214,IF(AND(OR(仕訳日記帳!D4214=Sheet2!$A$10,仕訳日記帳!D4214=Sheet2!$A$11,仕訳日記帳!D4214=Sheet2!$A$12,仕訳日記帳!D4214=Sheet2!$A$13,仕訳日記帳!D4214=Sheet2!$A$14,仕訳日記帳!D4214=Sheet2!$A$15,仕訳日記帳!D4214=Sheet2!$A$16,仕訳日記帳!D4214=Sheet2!$A$17),Sheet2!$B$9&lt;=仕訳日記帳!$N4214&lt;Sheet2!$C$10),仕訳日記帳!D4214,""))))</f>
        <v/>
      </c>
      <c r="B4214" s="263" t="str">
        <f>IF(AND($A4214=Sheet2!$A$2,仕訳日記帳!$N4214&gt;=Sheet2!$B$2),仕訳日記帳!A4214,IF(AND(OR($A4214=Sheet2!$A$3,$A4214=Sheet2!$A$4,$A4214=Sheet2!$A$5,$A4214=Sheet2!$A$6,$A4214=Sheet2!$A$7,$A4214=Sheet2!$A$9),仕訳日記帳!$N4214&gt;=Sheet2!$B$3),仕訳日記帳!A4214,IF(AND($A4214=Sheet2!$A$8,仕訳日記帳!$N4214&gt;=Sheet2!$B$8),仕訳日記帳!A4214,IF(AND(OR($A4214=Sheet2!$A$10,$A4214=Sheet2!$A$11,$A4214=Sheet2!$A$12,$A4214=Sheet2!$A$13,$A4214=Sheet2!$A$14,$A4214=Sheet2!$A$15,$A4214=Sheet2!$A$16,$A4214=Sheet2!$A$17),Sheet2!$B$9&lt;=仕訳日記帳!$N4214&lt;Sheet2!$C$10),仕訳日記帳!A4214,""))))</f>
        <v/>
      </c>
      <c r="C4214" t="str">
        <f>IF(AND($A4214=Sheet2!$A$2,仕訳日記帳!$N4214&gt;=Sheet2!$B$2),仕訳日記帳!B4214,IF(AND(OR($A4214=Sheet2!$A$3,$A4214=Sheet2!$A$4,$A4214=Sheet2!$A$5,$A4214=Sheet2!$A$6,$A4214=Sheet2!$A$7,$A4214=Sheet2!$A$9),仕訳日記帳!$N4214&gt;=Sheet2!$B$3),仕訳日記帳!B4214,IF(AND($A4214=Sheet2!$A$8,仕訳日記帳!$N4214&gt;=Sheet2!$B$8),仕訳日記帳!B4214,IF(AND(OR($A4214=Sheet2!$A$10,$A4214=Sheet2!$A$11,$A4214=Sheet2!$A$12,$A4214=Sheet2!$A$13,$A4214=Sheet2!$A$14,$A4214=Sheet2!$A$15,$A4214=Sheet2!$A$16,$A4214=Sheet2!$A$17),Sheet2!$B$9&lt;=仕訳日記帳!$N4214&lt;Sheet2!$C$10),仕訳日記帳!B4214,""))))</f>
        <v/>
      </c>
      <c r="D4214" s="265" t="str">
        <f>IF(AND($A4214=Sheet2!$A$2,仕訳日記帳!$N4214&gt;=Sheet2!$B$2),仕訳日記帳!N4214,IF(AND(OR($A4214=Sheet2!$A$3,$A4214=Sheet2!$A$4,$A4214=Sheet2!$A$5,$A4214=Sheet2!$A$6,$A4214=Sheet2!$A$7,$A4214=Sheet2!$A$9),仕訳日記帳!$N4214&gt;=Sheet2!$B$3),仕訳日記帳!N4214,IF(AND($A4214=Sheet2!$A$8,仕訳日記帳!$N4214&gt;=Sheet2!$B$8),仕訳日記帳!N4214,IF(AND(OR($A4214=Sheet2!$A$10,$A4214=Sheet2!$A$11,$A4214=Sheet2!$A$12,$A4214=Sheet2!$A$13,$A4214=Sheet2!$A$14,$A4214=Sheet2!$A$15,$A4214=Sheet2!$A$16,$A4214=Sheet2!$A$17),Sheet2!$B$9&lt;=仕訳日記帳!$N4214&lt;Sheet2!$C$10),仕訳日記帳!N4214,""))))</f>
        <v/>
      </c>
      <c r="E4214" s="263" t="str">
        <f>IF(AND($A4214=Sheet2!$A$2,仕訳日記帳!$N4214&gt;=Sheet2!$B$2),仕訳日記帳!G4214,IF(AND(OR($A4214=Sheet2!$A$3,$A4214=Sheet2!$A$4,$A4214=Sheet2!$A$5,$A4214=Sheet2!$A$6,$A4214=Sheet2!$A$7,$A4214=Sheet2!$A$9),仕訳日記帳!$N4214&gt;=Sheet2!$B$3),仕訳日記帳!G4214,IF(AND($A4214=Sheet2!$A$8,仕訳日記帳!$N4214&gt;=Sheet2!$B$8),仕訳日記帳!G4214,IF(AND(OR($A4214=Sheet2!$A$10,$A4214=Sheet2!$A$11,$A4214=Sheet2!$A$12,$A4214=Sheet2!$A$13,$A4214=Sheet2!$A$14,$A4214=Sheet2!$A$15,$A4214=Sheet2!$A$16,$A4214=Sheet2!$A$17),Sheet2!$B$9&lt;=仕訳日記帳!$N4214&lt;Sheet2!$C$10),仕訳日記帳!G4214,""))))</f>
        <v/>
      </c>
      <c r="G4214" t="str">
        <f>IF(OR(A4214=Sheet2!$A$2,A4214=Sheet2!$A$3,A4214=Sheet2!$A$4,A4214=Sheet2!$A$5,A4214=Sheet2!$A$6,A4214=Sheet2!$A$7,A4214=Sheet2!$A$8,A4214=Sheet2!$A$9,A4214=Sheet2!$A$10,A4214=Sheet2!$A$11,A4214=Sheet2!$A$12,$A$2=Sheet2!$A$13,A4214=Sheet2!$A$14,$A$2=Sheet2!$A$15,$A$2=Sheet2!$A$16,A4214=Sheet2!$A$17),"該当","")</f>
        <v/>
      </c>
      <c r="H4214" t="str">
        <f>IF(OR(A4214="",G4214=""),"",COUNTIF($G$2:G4214,"該当"))</f>
        <v/>
      </c>
    </row>
    <row r="4215" spans="1:8">
      <c r="A4215" t="str">
        <f>IF(AND(仕訳日記帳!D4215=Sheet2!$A$2,仕訳日記帳!$N4215&gt;=Sheet2!$B$2),仕訳日記帳!D4215,IF(AND(OR(仕訳日記帳!D4215=Sheet2!$A$3,仕訳日記帳!D4215=Sheet2!$A$4,仕訳日記帳!D4215=Sheet2!$A$5,仕訳日記帳!D4215=Sheet2!$A$6,仕訳日記帳!D4215=Sheet2!$A$7,仕訳日記帳!D4215=Sheet2!$A$9),仕訳日記帳!$N4215&gt;=Sheet2!$B$3),仕訳日記帳!D4215,IF(AND(仕訳日記帳!D4215=Sheet2!$A$8,仕訳日記帳!$N4215&gt;=Sheet2!$B$8),仕訳日記帳!D4215,IF(AND(OR(仕訳日記帳!D4215=Sheet2!$A$10,仕訳日記帳!D4215=Sheet2!$A$11,仕訳日記帳!D4215=Sheet2!$A$12,仕訳日記帳!D4215=Sheet2!$A$13,仕訳日記帳!D4215=Sheet2!$A$14,仕訳日記帳!D4215=Sheet2!$A$15,仕訳日記帳!D4215=Sheet2!$A$16,仕訳日記帳!D4215=Sheet2!$A$17),Sheet2!$B$9&lt;=仕訳日記帳!$N4215&lt;Sheet2!$C$10),仕訳日記帳!D4215,""))))</f>
        <v/>
      </c>
      <c r="B4215" s="263" t="str">
        <f>IF(AND($A4215=Sheet2!$A$2,仕訳日記帳!$N4215&gt;=Sheet2!$B$2),仕訳日記帳!A4215,IF(AND(OR($A4215=Sheet2!$A$3,$A4215=Sheet2!$A$4,$A4215=Sheet2!$A$5,$A4215=Sheet2!$A$6,$A4215=Sheet2!$A$7,$A4215=Sheet2!$A$9),仕訳日記帳!$N4215&gt;=Sheet2!$B$3),仕訳日記帳!A4215,IF(AND($A4215=Sheet2!$A$8,仕訳日記帳!$N4215&gt;=Sheet2!$B$8),仕訳日記帳!A4215,IF(AND(OR($A4215=Sheet2!$A$10,$A4215=Sheet2!$A$11,$A4215=Sheet2!$A$12,$A4215=Sheet2!$A$13,$A4215=Sheet2!$A$14,$A4215=Sheet2!$A$15,$A4215=Sheet2!$A$16,$A4215=Sheet2!$A$17),Sheet2!$B$9&lt;=仕訳日記帳!$N4215&lt;Sheet2!$C$10),仕訳日記帳!A4215,""))))</f>
        <v/>
      </c>
      <c r="C4215" t="str">
        <f>IF(AND($A4215=Sheet2!$A$2,仕訳日記帳!$N4215&gt;=Sheet2!$B$2),仕訳日記帳!B4215,IF(AND(OR($A4215=Sheet2!$A$3,$A4215=Sheet2!$A$4,$A4215=Sheet2!$A$5,$A4215=Sheet2!$A$6,$A4215=Sheet2!$A$7,$A4215=Sheet2!$A$9),仕訳日記帳!$N4215&gt;=Sheet2!$B$3),仕訳日記帳!B4215,IF(AND($A4215=Sheet2!$A$8,仕訳日記帳!$N4215&gt;=Sheet2!$B$8),仕訳日記帳!B4215,IF(AND(OR($A4215=Sheet2!$A$10,$A4215=Sheet2!$A$11,$A4215=Sheet2!$A$12,$A4215=Sheet2!$A$13,$A4215=Sheet2!$A$14,$A4215=Sheet2!$A$15,$A4215=Sheet2!$A$16,$A4215=Sheet2!$A$17),Sheet2!$B$9&lt;=仕訳日記帳!$N4215&lt;Sheet2!$C$10),仕訳日記帳!B4215,""))))</f>
        <v/>
      </c>
      <c r="D4215" s="265" t="str">
        <f>IF(AND($A4215=Sheet2!$A$2,仕訳日記帳!$N4215&gt;=Sheet2!$B$2),仕訳日記帳!N4215,IF(AND(OR($A4215=Sheet2!$A$3,$A4215=Sheet2!$A$4,$A4215=Sheet2!$A$5,$A4215=Sheet2!$A$6,$A4215=Sheet2!$A$7,$A4215=Sheet2!$A$9),仕訳日記帳!$N4215&gt;=Sheet2!$B$3),仕訳日記帳!N4215,IF(AND($A4215=Sheet2!$A$8,仕訳日記帳!$N4215&gt;=Sheet2!$B$8),仕訳日記帳!N4215,IF(AND(OR($A4215=Sheet2!$A$10,$A4215=Sheet2!$A$11,$A4215=Sheet2!$A$12,$A4215=Sheet2!$A$13,$A4215=Sheet2!$A$14,$A4215=Sheet2!$A$15,$A4215=Sheet2!$A$16,$A4215=Sheet2!$A$17),Sheet2!$B$9&lt;=仕訳日記帳!$N4215&lt;Sheet2!$C$10),仕訳日記帳!N4215,""))))</f>
        <v/>
      </c>
      <c r="E4215" s="263" t="str">
        <f>IF(AND($A4215=Sheet2!$A$2,仕訳日記帳!$N4215&gt;=Sheet2!$B$2),仕訳日記帳!G4215,IF(AND(OR($A4215=Sheet2!$A$3,$A4215=Sheet2!$A$4,$A4215=Sheet2!$A$5,$A4215=Sheet2!$A$6,$A4215=Sheet2!$A$7,$A4215=Sheet2!$A$9),仕訳日記帳!$N4215&gt;=Sheet2!$B$3),仕訳日記帳!G4215,IF(AND($A4215=Sheet2!$A$8,仕訳日記帳!$N4215&gt;=Sheet2!$B$8),仕訳日記帳!G4215,IF(AND(OR($A4215=Sheet2!$A$10,$A4215=Sheet2!$A$11,$A4215=Sheet2!$A$12,$A4215=Sheet2!$A$13,$A4215=Sheet2!$A$14,$A4215=Sheet2!$A$15,$A4215=Sheet2!$A$16,$A4215=Sheet2!$A$17),Sheet2!$B$9&lt;=仕訳日記帳!$N4215&lt;Sheet2!$C$10),仕訳日記帳!G4215,""))))</f>
        <v/>
      </c>
      <c r="G4215" t="str">
        <f>IF(OR(A4215=Sheet2!$A$2,A4215=Sheet2!$A$3,A4215=Sheet2!$A$4,A4215=Sheet2!$A$5,A4215=Sheet2!$A$6,A4215=Sheet2!$A$7,A4215=Sheet2!$A$8,A4215=Sheet2!$A$9,A4215=Sheet2!$A$10,A4215=Sheet2!$A$11,A4215=Sheet2!$A$12,$A$2=Sheet2!$A$13,A4215=Sheet2!$A$14,$A$2=Sheet2!$A$15,$A$2=Sheet2!$A$16,A4215=Sheet2!$A$17),"該当","")</f>
        <v/>
      </c>
      <c r="H4215" t="str">
        <f>IF(OR(A4215="",G4215=""),"",COUNTIF($G$2:G4215,"該当"))</f>
        <v/>
      </c>
    </row>
    <row r="4216" spans="1:8">
      <c r="A4216" t="str">
        <f>IF(AND(仕訳日記帳!D4216=Sheet2!$A$2,仕訳日記帳!$N4216&gt;=Sheet2!$B$2),仕訳日記帳!D4216,IF(AND(OR(仕訳日記帳!D4216=Sheet2!$A$3,仕訳日記帳!D4216=Sheet2!$A$4,仕訳日記帳!D4216=Sheet2!$A$5,仕訳日記帳!D4216=Sheet2!$A$6,仕訳日記帳!D4216=Sheet2!$A$7,仕訳日記帳!D4216=Sheet2!$A$9),仕訳日記帳!$N4216&gt;=Sheet2!$B$3),仕訳日記帳!D4216,IF(AND(仕訳日記帳!D4216=Sheet2!$A$8,仕訳日記帳!$N4216&gt;=Sheet2!$B$8),仕訳日記帳!D4216,IF(AND(OR(仕訳日記帳!D4216=Sheet2!$A$10,仕訳日記帳!D4216=Sheet2!$A$11,仕訳日記帳!D4216=Sheet2!$A$12,仕訳日記帳!D4216=Sheet2!$A$13,仕訳日記帳!D4216=Sheet2!$A$14,仕訳日記帳!D4216=Sheet2!$A$15,仕訳日記帳!D4216=Sheet2!$A$16,仕訳日記帳!D4216=Sheet2!$A$17),Sheet2!$B$9&lt;=仕訳日記帳!$N4216&lt;Sheet2!$C$10),仕訳日記帳!D4216,""))))</f>
        <v/>
      </c>
      <c r="B4216" s="263" t="str">
        <f>IF(AND($A4216=Sheet2!$A$2,仕訳日記帳!$N4216&gt;=Sheet2!$B$2),仕訳日記帳!A4216,IF(AND(OR($A4216=Sheet2!$A$3,$A4216=Sheet2!$A$4,$A4216=Sheet2!$A$5,$A4216=Sheet2!$A$6,$A4216=Sheet2!$A$7,$A4216=Sheet2!$A$9),仕訳日記帳!$N4216&gt;=Sheet2!$B$3),仕訳日記帳!A4216,IF(AND($A4216=Sheet2!$A$8,仕訳日記帳!$N4216&gt;=Sheet2!$B$8),仕訳日記帳!A4216,IF(AND(OR($A4216=Sheet2!$A$10,$A4216=Sheet2!$A$11,$A4216=Sheet2!$A$12,$A4216=Sheet2!$A$13,$A4216=Sheet2!$A$14,$A4216=Sheet2!$A$15,$A4216=Sheet2!$A$16,$A4216=Sheet2!$A$17),Sheet2!$B$9&lt;=仕訳日記帳!$N4216&lt;Sheet2!$C$10),仕訳日記帳!A4216,""))))</f>
        <v/>
      </c>
      <c r="C4216" t="str">
        <f>IF(AND($A4216=Sheet2!$A$2,仕訳日記帳!$N4216&gt;=Sheet2!$B$2),仕訳日記帳!B4216,IF(AND(OR($A4216=Sheet2!$A$3,$A4216=Sheet2!$A$4,$A4216=Sheet2!$A$5,$A4216=Sheet2!$A$6,$A4216=Sheet2!$A$7,$A4216=Sheet2!$A$9),仕訳日記帳!$N4216&gt;=Sheet2!$B$3),仕訳日記帳!B4216,IF(AND($A4216=Sheet2!$A$8,仕訳日記帳!$N4216&gt;=Sheet2!$B$8),仕訳日記帳!B4216,IF(AND(OR($A4216=Sheet2!$A$10,$A4216=Sheet2!$A$11,$A4216=Sheet2!$A$12,$A4216=Sheet2!$A$13,$A4216=Sheet2!$A$14,$A4216=Sheet2!$A$15,$A4216=Sheet2!$A$16,$A4216=Sheet2!$A$17),Sheet2!$B$9&lt;=仕訳日記帳!$N4216&lt;Sheet2!$C$10),仕訳日記帳!B4216,""))))</f>
        <v/>
      </c>
      <c r="D4216" s="265" t="str">
        <f>IF(AND($A4216=Sheet2!$A$2,仕訳日記帳!$N4216&gt;=Sheet2!$B$2),仕訳日記帳!N4216,IF(AND(OR($A4216=Sheet2!$A$3,$A4216=Sheet2!$A$4,$A4216=Sheet2!$A$5,$A4216=Sheet2!$A$6,$A4216=Sheet2!$A$7,$A4216=Sheet2!$A$9),仕訳日記帳!$N4216&gt;=Sheet2!$B$3),仕訳日記帳!N4216,IF(AND($A4216=Sheet2!$A$8,仕訳日記帳!$N4216&gt;=Sheet2!$B$8),仕訳日記帳!N4216,IF(AND(OR($A4216=Sheet2!$A$10,$A4216=Sheet2!$A$11,$A4216=Sheet2!$A$12,$A4216=Sheet2!$A$13,$A4216=Sheet2!$A$14,$A4216=Sheet2!$A$15,$A4216=Sheet2!$A$16,$A4216=Sheet2!$A$17),Sheet2!$B$9&lt;=仕訳日記帳!$N4216&lt;Sheet2!$C$10),仕訳日記帳!N4216,""))))</f>
        <v/>
      </c>
      <c r="E4216" s="263" t="str">
        <f>IF(AND($A4216=Sheet2!$A$2,仕訳日記帳!$N4216&gt;=Sheet2!$B$2),仕訳日記帳!G4216,IF(AND(OR($A4216=Sheet2!$A$3,$A4216=Sheet2!$A$4,$A4216=Sheet2!$A$5,$A4216=Sheet2!$A$6,$A4216=Sheet2!$A$7,$A4216=Sheet2!$A$9),仕訳日記帳!$N4216&gt;=Sheet2!$B$3),仕訳日記帳!G4216,IF(AND($A4216=Sheet2!$A$8,仕訳日記帳!$N4216&gt;=Sheet2!$B$8),仕訳日記帳!G4216,IF(AND(OR($A4216=Sheet2!$A$10,$A4216=Sheet2!$A$11,$A4216=Sheet2!$A$12,$A4216=Sheet2!$A$13,$A4216=Sheet2!$A$14,$A4216=Sheet2!$A$15,$A4216=Sheet2!$A$16,$A4216=Sheet2!$A$17),Sheet2!$B$9&lt;=仕訳日記帳!$N4216&lt;Sheet2!$C$10),仕訳日記帳!G4216,""))))</f>
        <v/>
      </c>
      <c r="G4216" t="str">
        <f>IF(OR(A4216=Sheet2!$A$2,A4216=Sheet2!$A$3,A4216=Sheet2!$A$4,A4216=Sheet2!$A$5,A4216=Sheet2!$A$6,A4216=Sheet2!$A$7,A4216=Sheet2!$A$8,A4216=Sheet2!$A$9,A4216=Sheet2!$A$10,A4216=Sheet2!$A$11,A4216=Sheet2!$A$12,$A$2=Sheet2!$A$13,A4216=Sheet2!$A$14,$A$2=Sheet2!$A$15,$A$2=Sheet2!$A$16,A4216=Sheet2!$A$17),"該当","")</f>
        <v/>
      </c>
      <c r="H4216" t="str">
        <f>IF(OR(A4216="",G4216=""),"",COUNTIF($G$2:G4216,"該当"))</f>
        <v/>
      </c>
    </row>
    <row r="4217" spans="1:8">
      <c r="A4217" t="str">
        <f>IF(AND(仕訳日記帳!D4217=Sheet2!$A$2,仕訳日記帳!$N4217&gt;=Sheet2!$B$2),仕訳日記帳!D4217,IF(AND(OR(仕訳日記帳!D4217=Sheet2!$A$3,仕訳日記帳!D4217=Sheet2!$A$4,仕訳日記帳!D4217=Sheet2!$A$5,仕訳日記帳!D4217=Sheet2!$A$6,仕訳日記帳!D4217=Sheet2!$A$7,仕訳日記帳!D4217=Sheet2!$A$9),仕訳日記帳!$N4217&gt;=Sheet2!$B$3),仕訳日記帳!D4217,IF(AND(仕訳日記帳!D4217=Sheet2!$A$8,仕訳日記帳!$N4217&gt;=Sheet2!$B$8),仕訳日記帳!D4217,IF(AND(OR(仕訳日記帳!D4217=Sheet2!$A$10,仕訳日記帳!D4217=Sheet2!$A$11,仕訳日記帳!D4217=Sheet2!$A$12,仕訳日記帳!D4217=Sheet2!$A$13,仕訳日記帳!D4217=Sheet2!$A$14,仕訳日記帳!D4217=Sheet2!$A$15,仕訳日記帳!D4217=Sheet2!$A$16,仕訳日記帳!D4217=Sheet2!$A$17),Sheet2!$B$9&lt;=仕訳日記帳!$N4217&lt;Sheet2!$C$10),仕訳日記帳!D4217,""))))</f>
        <v/>
      </c>
      <c r="B4217" s="263" t="str">
        <f>IF(AND($A4217=Sheet2!$A$2,仕訳日記帳!$N4217&gt;=Sheet2!$B$2),仕訳日記帳!A4217,IF(AND(OR($A4217=Sheet2!$A$3,$A4217=Sheet2!$A$4,$A4217=Sheet2!$A$5,$A4217=Sheet2!$A$6,$A4217=Sheet2!$A$7,$A4217=Sheet2!$A$9),仕訳日記帳!$N4217&gt;=Sheet2!$B$3),仕訳日記帳!A4217,IF(AND($A4217=Sheet2!$A$8,仕訳日記帳!$N4217&gt;=Sheet2!$B$8),仕訳日記帳!A4217,IF(AND(OR($A4217=Sheet2!$A$10,$A4217=Sheet2!$A$11,$A4217=Sheet2!$A$12,$A4217=Sheet2!$A$13,$A4217=Sheet2!$A$14,$A4217=Sheet2!$A$15,$A4217=Sheet2!$A$16,$A4217=Sheet2!$A$17),Sheet2!$B$9&lt;=仕訳日記帳!$N4217&lt;Sheet2!$C$10),仕訳日記帳!A4217,""))))</f>
        <v/>
      </c>
      <c r="C4217" t="str">
        <f>IF(AND($A4217=Sheet2!$A$2,仕訳日記帳!$N4217&gt;=Sheet2!$B$2),仕訳日記帳!B4217,IF(AND(OR($A4217=Sheet2!$A$3,$A4217=Sheet2!$A$4,$A4217=Sheet2!$A$5,$A4217=Sheet2!$A$6,$A4217=Sheet2!$A$7,$A4217=Sheet2!$A$9),仕訳日記帳!$N4217&gt;=Sheet2!$B$3),仕訳日記帳!B4217,IF(AND($A4217=Sheet2!$A$8,仕訳日記帳!$N4217&gt;=Sheet2!$B$8),仕訳日記帳!B4217,IF(AND(OR($A4217=Sheet2!$A$10,$A4217=Sheet2!$A$11,$A4217=Sheet2!$A$12,$A4217=Sheet2!$A$13,$A4217=Sheet2!$A$14,$A4217=Sheet2!$A$15,$A4217=Sheet2!$A$16,$A4217=Sheet2!$A$17),Sheet2!$B$9&lt;=仕訳日記帳!$N4217&lt;Sheet2!$C$10),仕訳日記帳!B4217,""))))</f>
        <v/>
      </c>
      <c r="D4217" s="265" t="str">
        <f>IF(AND($A4217=Sheet2!$A$2,仕訳日記帳!$N4217&gt;=Sheet2!$B$2),仕訳日記帳!N4217,IF(AND(OR($A4217=Sheet2!$A$3,$A4217=Sheet2!$A$4,$A4217=Sheet2!$A$5,$A4217=Sheet2!$A$6,$A4217=Sheet2!$A$7,$A4217=Sheet2!$A$9),仕訳日記帳!$N4217&gt;=Sheet2!$B$3),仕訳日記帳!N4217,IF(AND($A4217=Sheet2!$A$8,仕訳日記帳!$N4217&gt;=Sheet2!$B$8),仕訳日記帳!N4217,IF(AND(OR($A4217=Sheet2!$A$10,$A4217=Sheet2!$A$11,$A4217=Sheet2!$A$12,$A4217=Sheet2!$A$13,$A4217=Sheet2!$A$14,$A4217=Sheet2!$A$15,$A4217=Sheet2!$A$16,$A4217=Sheet2!$A$17),Sheet2!$B$9&lt;=仕訳日記帳!$N4217&lt;Sheet2!$C$10),仕訳日記帳!N4217,""))))</f>
        <v/>
      </c>
      <c r="E4217" s="263" t="str">
        <f>IF(AND($A4217=Sheet2!$A$2,仕訳日記帳!$N4217&gt;=Sheet2!$B$2),仕訳日記帳!G4217,IF(AND(OR($A4217=Sheet2!$A$3,$A4217=Sheet2!$A$4,$A4217=Sheet2!$A$5,$A4217=Sheet2!$A$6,$A4217=Sheet2!$A$7,$A4217=Sheet2!$A$9),仕訳日記帳!$N4217&gt;=Sheet2!$B$3),仕訳日記帳!G4217,IF(AND($A4217=Sheet2!$A$8,仕訳日記帳!$N4217&gt;=Sheet2!$B$8),仕訳日記帳!G4217,IF(AND(OR($A4217=Sheet2!$A$10,$A4217=Sheet2!$A$11,$A4217=Sheet2!$A$12,$A4217=Sheet2!$A$13,$A4217=Sheet2!$A$14,$A4217=Sheet2!$A$15,$A4217=Sheet2!$A$16,$A4217=Sheet2!$A$17),Sheet2!$B$9&lt;=仕訳日記帳!$N4217&lt;Sheet2!$C$10),仕訳日記帳!G4217,""))))</f>
        <v/>
      </c>
      <c r="G4217" t="str">
        <f>IF(OR(A4217=Sheet2!$A$2,A4217=Sheet2!$A$3,A4217=Sheet2!$A$4,A4217=Sheet2!$A$5,A4217=Sheet2!$A$6,A4217=Sheet2!$A$7,A4217=Sheet2!$A$8,A4217=Sheet2!$A$9,A4217=Sheet2!$A$10,A4217=Sheet2!$A$11,A4217=Sheet2!$A$12,$A$2=Sheet2!$A$13,A4217=Sheet2!$A$14,$A$2=Sheet2!$A$15,$A$2=Sheet2!$A$16,A4217=Sheet2!$A$17),"該当","")</f>
        <v/>
      </c>
      <c r="H4217" t="str">
        <f>IF(OR(A4217="",G4217=""),"",COUNTIF($G$2:G4217,"該当"))</f>
        <v/>
      </c>
    </row>
    <row r="4218" spans="1:8">
      <c r="A4218" t="str">
        <f>IF(AND(仕訳日記帳!D4218=Sheet2!$A$2,仕訳日記帳!$N4218&gt;=Sheet2!$B$2),仕訳日記帳!D4218,IF(AND(OR(仕訳日記帳!D4218=Sheet2!$A$3,仕訳日記帳!D4218=Sheet2!$A$4,仕訳日記帳!D4218=Sheet2!$A$5,仕訳日記帳!D4218=Sheet2!$A$6,仕訳日記帳!D4218=Sheet2!$A$7,仕訳日記帳!D4218=Sheet2!$A$9),仕訳日記帳!$N4218&gt;=Sheet2!$B$3),仕訳日記帳!D4218,IF(AND(仕訳日記帳!D4218=Sheet2!$A$8,仕訳日記帳!$N4218&gt;=Sheet2!$B$8),仕訳日記帳!D4218,IF(AND(OR(仕訳日記帳!D4218=Sheet2!$A$10,仕訳日記帳!D4218=Sheet2!$A$11,仕訳日記帳!D4218=Sheet2!$A$12,仕訳日記帳!D4218=Sheet2!$A$13,仕訳日記帳!D4218=Sheet2!$A$14,仕訳日記帳!D4218=Sheet2!$A$15,仕訳日記帳!D4218=Sheet2!$A$16,仕訳日記帳!D4218=Sheet2!$A$17),Sheet2!$B$9&lt;=仕訳日記帳!$N4218&lt;Sheet2!$C$10),仕訳日記帳!D4218,""))))</f>
        <v/>
      </c>
      <c r="B4218" s="263" t="str">
        <f>IF(AND($A4218=Sheet2!$A$2,仕訳日記帳!$N4218&gt;=Sheet2!$B$2),仕訳日記帳!A4218,IF(AND(OR($A4218=Sheet2!$A$3,$A4218=Sheet2!$A$4,$A4218=Sheet2!$A$5,$A4218=Sheet2!$A$6,$A4218=Sheet2!$A$7,$A4218=Sheet2!$A$9),仕訳日記帳!$N4218&gt;=Sheet2!$B$3),仕訳日記帳!A4218,IF(AND($A4218=Sheet2!$A$8,仕訳日記帳!$N4218&gt;=Sheet2!$B$8),仕訳日記帳!A4218,IF(AND(OR($A4218=Sheet2!$A$10,$A4218=Sheet2!$A$11,$A4218=Sheet2!$A$12,$A4218=Sheet2!$A$13,$A4218=Sheet2!$A$14,$A4218=Sheet2!$A$15,$A4218=Sheet2!$A$16,$A4218=Sheet2!$A$17),Sheet2!$B$9&lt;=仕訳日記帳!$N4218&lt;Sheet2!$C$10),仕訳日記帳!A4218,""))))</f>
        <v/>
      </c>
      <c r="C4218" t="str">
        <f>IF(AND($A4218=Sheet2!$A$2,仕訳日記帳!$N4218&gt;=Sheet2!$B$2),仕訳日記帳!B4218,IF(AND(OR($A4218=Sheet2!$A$3,$A4218=Sheet2!$A$4,$A4218=Sheet2!$A$5,$A4218=Sheet2!$A$6,$A4218=Sheet2!$A$7,$A4218=Sheet2!$A$9),仕訳日記帳!$N4218&gt;=Sheet2!$B$3),仕訳日記帳!B4218,IF(AND($A4218=Sheet2!$A$8,仕訳日記帳!$N4218&gt;=Sheet2!$B$8),仕訳日記帳!B4218,IF(AND(OR($A4218=Sheet2!$A$10,$A4218=Sheet2!$A$11,$A4218=Sheet2!$A$12,$A4218=Sheet2!$A$13,$A4218=Sheet2!$A$14,$A4218=Sheet2!$A$15,$A4218=Sheet2!$A$16,$A4218=Sheet2!$A$17),Sheet2!$B$9&lt;=仕訳日記帳!$N4218&lt;Sheet2!$C$10),仕訳日記帳!B4218,""))))</f>
        <v/>
      </c>
      <c r="D4218" s="265" t="str">
        <f>IF(AND($A4218=Sheet2!$A$2,仕訳日記帳!$N4218&gt;=Sheet2!$B$2),仕訳日記帳!N4218,IF(AND(OR($A4218=Sheet2!$A$3,$A4218=Sheet2!$A$4,$A4218=Sheet2!$A$5,$A4218=Sheet2!$A$6,$A4218=Sheet2!$A$7,$A4218=Sheet2!$A$9),仕訳日記帳!$N4218&gt;=Sheet2!$B$3),仕訳日記帳!N4218,IF(AND($A4218=Sheet2!$A$8,仕訳日記帳!$N4218&gt;=Sheet2!$B$8),仕訳日記帳!N4218,IF(AND(OR($A4218=Sheet2!$A$10,$A4218=Sheet2!$A$11,$A4218=Sheet2!$A$12,$A4218=Sheet2!$A$13,$A4218=Sheet2!$A$14,$A4218=Sheet2!$A$15,$A4218=Sheet2!$A$16,$A4218=Sheet2!$A$17),Sheet2!$B$9&lt;=仕訳日記帳!$N4218&lt;Sheet2!$C$10),仕訳日記帳!N4218,""))))</f>
        <v/>
      </c>
      <c r="E4218" s="263" t="str">
        <f>IF(AND($A4218=Sheet2!$A$2,仕訳日記帳!$N4218&gt;=Sheet2!$B$2),仕訳日記帳!G4218,IF(AND(OR($A4218=Sheet2!$A$3,$A4218=Sheet2!$A$4,$A4218=Sheet2!$A$5,$A4218=Sheet2!$A$6,$A4218=Sheet2!$A$7,$A4218=Sheet2!$A$9),仕訳日記帳!$N4218&gt;=Sheet2!$B$3),仕訳日記帳!G4218,IF(AND($A4218=Sheet2!$A$8,仕訳日記帳!$N4218&gt;=Sheet2!$B$8),仕訳日記帳!G4218,IF(AND(OR($A4218=Sheet2!$A$10,$A4218=Sheet2!$A$11,$A4218=Sheet2!$A$12,$A4218=Sheet2!$A$13,$A4218=Sheet2!$A$14,$A4218=Sheet2!$A$15,$A4218=Sheet2!$A$16,$A4218=Sheet2!$A$17),Sheet2!$B$9&lt;=仕訳日記帳!$N4218&lt;Sheet2!$C$10),仕訳日記帳!G4218,""))))</f>
        <v/>
      </c>
      <c r="G4218" t="str">
        <f>IF(OR(A4218=Sheet2!$A$2,A4218=Sheet2!$A$3,A4218=Sheet2!$A$4,A4218=Sheet2!$A$5,A4218=Sheet2!$A$6,A4218=Sheet2!$A$7,A4218=Sheet2!$A$8,A4218=Sheet2!$A$9,A4218=Sheet2!$A$10,A4218=Sheet2!$A$11,A4218=Sheet2!$A$12,$A$2=Sheet2!$A$13,A4218=Sheet2!$A$14,$A$2=Sheet2!$A$15,$A$2=Sheet2!$A$16,A4218=Sheet2!$A$17),"該当","")</f>
        <v/>
      </c>
      <c r="H4218" t="str">
        <f>IF(OR(A4218="",G4218=""),"",COUNTIF($G$2:G4218,"該当"))</f>
        <v/>
      </c>
    </row>
    <row r="4219" spans="1:8">
      <c r="A4219" t="str">
        <f>IF(AND(仕訳日記帳!D4219=Sheet2!$A$2,仕訳日記帳!$N4219&gt;=Sheet2!$B$2),仕訳日記帳!D4219,IF(AND(OR(仕訳日記帳!D4219=Sheet2!$A$3,仕訳日記帳!D4219=Sheet2!$A$4,仕訳日記帳!D4219=Sheet2!$A$5,仕訳日記帳!D4219=Sheet2!$A$6,仕訳日記帳!D4219=Sheet2!$A$7,仕訳日記帳!D4219=Sheet2!$A$9),仕訳日記帳!$N4219&gt;=Sheet2!$B$3),仕訳日記帳!D4219,IF(AND(仕訳日記帳!D4219=Sheet2!$A$8,仕訳日記帳!$N4219&gt;=Sheet2!$B$8),仕訳日記帳!D4219,IF(AND(OR(仕訳日記帳!D4219=Sheet2!$A$10,仕訳日記帳!D4219=Sheet2!$A$11,仕訳日記帳!D4219=Sheet2!$A$12,仕訳日記帳!D4219=Sheet2!$A$13,仕訳日記帳!D4219=Sheet2!$A$14,仕訳日記帳!D4219=Sheet2!$A$15,仕訳日記帳!D4219=Sheet2!$A$16,仕訳日記帳!D4219=Sheet2!$A$17),Sheet2!$B$9&lt;=仕訳日記帳!$N4219&lt;Sheet2!$C$10),仕訳日記帳!D4219,""))))</f>
        <v/>
      </c>
      <c r="B4219" s="263" t="str">
        <f>IF(AND($A4219=Sheet2!$A$2,仕訳日記帳!$N4219&gt;=Sheet2!$B$2),仕訳日記帳!A4219,IF(AND(OR($A4219=Sheet2!$A$3,$A4219=Sheet2!$A$4,$A4219=Sheet2!$A$5,$A4219=Sheet2!$A$6,$A4219=Sheet2!$A$7,$A4219=Sheet2!$A$9),仕訳日記帳!$N4219&gt;=Sheet2!$B$3),仕訳日記帳!A4219,IF(AND($A4219=Sheet2!$A$8,仕訳日記帳!$N4219&gt;=Sheet2!$B$8),仕訳日記帳!A4219,IF(AND(OR($A4219=Sheet2!$A$10,$A4219=Sheet2!$A$11,$A4219=Sheet2!$A$12,$A4219=Sheet2!$A$13,$A4219=Sheet2!$A$14,$A4219=Sheet2!$A$15,$A4219=Sheet2!$A$16,$A4219=Sheet2!$A$17),Sheet2!$B$9&lt;=仕訳日記帳!$N4219&lt;Sheet2!$C$10),仕訳日記帳!A4219,""))))</f>
        <v/>
      </c>
      <c r="C4219" t="str">
        <f>IF(AND($A4219=Sheet2!$A$2,仕訳日記帳!$N4219&gt;=Sheet2!$B$2),仕訳日記帳!B4219,IF(AND(OR($A4219=Sheet2!$A$3,$A4219=Sheet2!$A$4,$A4219=Sheet2!$A$5,$A4219=Sheet2!$A$6,$A4219=Sheet2!$A$7,$A4219=Sheet2!$A$9),仕訳日記帳!$N4219&gt;=Sheet2!$B$3),仕訳日記帳!B4219,IF(AND($A4219=Sheet2!$A$8,仕訳日記帳!$N4219&gt;=Sheet2!$B$8),仕訳日記帳!B4219,IF(AND(OR($A4219=Sheet2!$A$10,$A4219=Sheet2!$A$11,$A4219=Sheet2!$A$12,$A4219=Sheet2!$A$13,$A4219=Sheet2!$A$14,$A4219=Sheet2!$A$15,$A4219=Sheet2!$A$16,$A4219=Sheet2!$A$17),Sheet2!$B$9&lt;=仕訳日記帳!$N4219&lt;Sheet2!$C$10),仕訳日記帳!B4219,""))))</f>
        <v/>
      </c>
      <c r="D4219" s="265" t="str">
        <f>IF(AND($A4219=Sheet2!$A$2,仕訳日記帳!$N4219&gt;=Sheet2!$B$2),仕訳日記帳!N4219,IF(AND(OR($A4219=Sheet2!$A$3,$A4219=Sheet2!$A$4,$A4219=Sheet2!$A$5,$A4219=Sheet2!$A$6,$A4219=Sheet2!$A$7,$A4219=Sheet2!$A$9),仕訳日記帳!$N4219&gt;=Sheet2!$B$3),仕訳日記帳!N4219,IF(AND($A4219=Sheet2!$A$8,仕訳日記帳!$N4219&gt;=Sheet2!$B$8),仕訳日記帳!N4219,IF(AND(OR($A4219=Sheet2!$A$10,$A4219=Sheet2!$A$11,$A4219=Sheet2!$A$12,$A4219=Sheet2!$A$13,$A4219=Sheet2!$A$14,$A4219=Sheet2!$A$15,$A4219=Sheet2!$A$16,$A4219=Sheet2!$A$17),Sheet2!$B$9&lt;=仕訳日記帳!$N4219&lt;Sheet2!$C$10),仕訳日記帳!N4219,""))))</f>
        <v/>
      </c>
      <c r="E4219" s="263" t="str">
        <f>IF(AND($A4219=Sheet2!$A$2,仕訳日記帳!$N4219&gt;=Sheet2!$B$2),仕訳日記帳!G4219,IF(AND(OR($A4219=Sheet2!$A$3,$A4219=Sheet2!$A$4,$A4219=Sheet2!$A$5,$A4219=Sheet2!$A$6,$A4219=Sheet2!$A$7,$A4219=Sheet2!$A$9),仕訳日記帳!$N4219&gt;=Sheet2!$B$3),仕訳日記帳!G4219,IF(AND($A4219=Sheet2!$A$8,仕訳日記帳!$N4219&gt;=Sheet2!$B$8),仕訳日記帳!G4219,IF(AND(OR($A4219=Sheet2!$A$10,$A4219=Sheet2!$A$11,$A4219=Sheet2!$A$12,$A4219=Sheet2!$A$13,$A4219=Sheet2!$A$14,$A4219=Sheet2!$A$15,$A4219=Sheet2!$A$16,$A4219=Sheet2!$A$17),Sheet2!$B$9&lt;=仕訳日記帳!$N4219&lt;Sheet2!$C$10),仕訳日記帳!G4219,""))))</f>
        <v/>
      </c>
      <c r="G4219" t="str">
        <f>IF(OR(A4219=Sheet2!$A$2,A4219=Sheet2!$A$3,A4219=Sheet2!$A$4,A4219=Sheet2!$A$5,A4219=Sheet2!$A$6,A4219=Sheet2!$A$7,A4219=Sheet2!$A$8,A4219=Sheet2!$A$9,A4219=Sheet2!$A$10,A4219=Sheet2!$A$11,A4219=Sheet2!$A$12,$A$2=Sheet2!$A$13,A4219=Sheet2!$A$14,$A$2=Sheet2!$A$15,$A$2=Sheet2!$A$16,A4219=Sheet2!$A$17),"該当","")</f>
        <v/>
      </c>
      <c r="H4219" t="str">
        <f>IF(OR(A4219="",G4219=""),"",COUNTIF($G$2:G4219,"該当"))</f>
        <v/>
      </c>
    </row>
    <row r="4220" spans="1:8">
      <c r="A4220" t="str">
        <f>IF(AND(仕訳日記帳!D4220=Sheet2!$A$2,仕訳日記帳!$N4220&gt;=Sheet2!$B$2),仕訳日記帳!D4220,IF(AND(OR(仕訳日記帳!D4220=Sheet2!$A$3,仕訳日記帳!D4220=Sheet2!$A$4,仕訳日記帳!D4220=Sheet2!$A$5,仕訳日記帳!D4220=Sheet2!$A$6,仕訳日記帳!D4220=Sheet2!$A$7,仕訳日記帳!D4220=Sheet2!$A$9),仕訳日記帳!$N4220&gt;=Sheet2!$B$3),仕訳日記帳!D4220,IF(AND(仕訳日記帳!D4220=Sheet2!$A$8,仕訳日記帳!$N4220&gt;=Sheet2!$B$8),仕訳日記帳!D4220,IF(AND(OR(仕訳日記帳!D4220=Sheet2!$A$10,仕訳日記帳!D4220=Sheet2!$A$11,仕訳日記帳!D4220=Sheet2!$A$12,仕訳日記帳!D4220=Sheet2!$A$13,仕訳日記帳!D4220=Sheet2!$A$14,仕訳日記帳!D4220=Sheet2!$A$15,仕訳日記帳!D4220=Sheet2!$A$16,仕訳日記帳!D4220=Sheet2!$A$17),Sheet2!$B$9&lt;=仕訳日記帳!$N4220&lt;Sheet2!$C$10),仕訳日記帳!D4220,""))))</f>
        <v/>
      </c>
      <c r="B4220" s="263" t="str">
        <f>IF(AND($A4220=Sheet2!$A$2,仕訳日記帳!$N4220&gt;=Sheet2!$B$2),仕訳日記帳!A4220,IF(AND(OR($A4220=Sheet2!$A$3,$A4220=Sheet2!$A$4,$A4220=Sheet2!$A$5,$A4220=Sheet2!$A$6,$A4220=Sheet2!$A$7,$A4220=Sheet2!$A$9),仕訳日記帳!$N4220&gt;=Sheet2!$B$3),仕訳日記帳!A4220,IF(AND($A4220=Sheet2!$A$8,仕訳日記帳!$N4220&gt;=Sheet2!$B$8),仕訳日記帳!A4220,IF(AND(OR($A4220=Sheet2!$A$10,$A4220=Sheet2!$A$11,$A4220=Sheet2!$A$12,$A4220=Sheet2!$A$13,$A4220=Sheet2!$A$14,$A4220=Sheet2!$A$15,$A4220=Sheet2!$A$16,$A4220=Sheet2!$A$17),Sheet2!$B$9&lt;=仕訳日記帳!$N4220&lt;Sheet2!$C$10),仕訳日記帳!A4220,""))))</f>
        <v/>
      </c>
      <c r="C4220" t="str">
        <f>IF(AND($A4220=Sheet2!$A$2,仕訳日記帳!$N4220&gt;=Sheet2!$B$2),仕訳日記帳!B4220,IF(AND(OR($A4220=Sheet2!$A$3,$A4220=Sheet2!$A$4,$A4220=Sheet2!$A$5,$A4220=Sheet2!$A$6,$A4220=Sheet2!$A$7,$A4220=Sheet2!$A$9),仕訳日記帳!$N4220&gt;=Sheet2!$B$3),仕訳日記帳!B4220,IF(AND($A4220=Sheet2!$A$8,仕訳日記帳!$N4220&gt;=Sheet2!$B$8),仕訳日記帳!B4220,IF(AND(OR($A4220=Sheet2!$A$10,$A4220=Sheet2!$A$11,$A4220=Sheet2!$A$12,$A4220=Sheet2!$A$13,$A4220=Sheet2!$A$14,$A4220=Sheet2!$A$15,$A4220=Sheet2!$A$16,$A4220=Sheet2!$A$17),Sheet2!$B$9&lt;=仕訳日記帳!$N4220&lt;Sheet2!$C$10),仕訳日記帳!B4220,""))))</f>
        <v/>
      </c>
      <c r="D4220" s="265" t="str">
        <f>IF(AND($A4220=Sheet2!$A$2,仕訳日記帳!$N4220&gt;=Sheet2!$B$2),仕訳日記帳!N4220,IF(AND(OR($A4220=Sheet2!$A$3,$A4220=Sheet2!$A$4,$A4220=Sheet2!$A$5,$A4220=Sheet2!$A$6,$A4220=Sheet2!$A$7,$A4220=Sheet2!$A$9),仕訳日記帳!$N4220&gt;=Sheet2!$B$3),仕訳日記帳!N4220,IF(AND($A4220=Sheet2!$A$8,仕訳日記帳!$N4220&gt;=Sheet2!$B$8),仕訳日記帳!N4220,IF(AND(OR($A4220=Sheet2!$A$10,$A4220=Sheet2!$A$11,$A4220=Sheet2!$A$12,$A4220=Sheet2!$A$13,$A4220=Sheet2!$A$14,$A4220=Sheet2!$A$15,$A4220=Sheet2!$A$16,$A4220=Sheet2!$A$17),Sheet2!$B$9&lt;=仕訳日記帳!$N4220&lt;Sheet2!$C$10),仕訳日記帳!N4220,""))))</f>
        <v/>
      </c>
      <c r="E4220" s="263" t="str">
        <f>IF(AND($A4220=Sheet2!$A$2,仕訳日記帳!$N4220&gt;=Sheet2!$B$2),仕訳日記帳!G4220,IF(AND(OR($A4220=Sheet2!$A$3,$A4220=Sheet2!$A$4,$A4220=Sheet2!$A$5,$A4220=Sheet2!$A$6,$A4220=Sheet2!$A$7,$A4220=Sheet2!$A$9),仕訳日記帳!$N4220&gt;=Sheet2!$B$3),仕訳日記帳!G4220,IF(AND($A4220=Sheet2!$A$8,仕訳日記帳!$N4220&gt;=Sheet2!$B$8),仕訳日記帳!G4220,IF(AND(OR($A4220=Sheet2!$A$10,$A4220=Sheet2!$A$11,$A4220=Sheet2!$A$12,$A4220=Sheet2!$A$13,$A4220=Sheet2!$A$14,$A4220=Sheet2!$A$15,$A4220=Sheet2!$A$16,$A4220=Sheet2!$A$17),Sheet2!$B$9&lt;=仕訳日記帳!$N4220&lt;Sheet2!$C$10),仕訳日記帳!G4220,""))))</f>
        <v/>
      </c>
      <c r="G4220" t="str">
        <f>IF(OR(A4220=Sheet2!$A$2,A4220=Sheet2!$A$3,A4220=Sheet2!$A$4,A4220=Sheet2!$A$5,A4220=Sheet2!$A$6,A4220=Sheet2!$A$7,A4220=Sheet2!$A$8,A4220=Sheet2!$A$9,A4220=Sheet2!$A$10,A4220=Sheet2!$A$11,A4220=Sheet2!$A$12,$A$2=Sheet2!$A$13,A4220=Sheet2!$A$14,$A$2=Sheet2!$A$15,$A$2=Sheet2!$A$16,A4220=Sheet2!$A$17),"該当","")</f>
        <v/>
      </c>
      <c r="H4220" t="str">
        <f>IF(OR(A4220="",G4220=""),"",COUNTIF($G$2:G4220,"該当"))</f>
        <v/>
      </c>
    </row>
    <row r="4221" spans="1:8">
      <c r="A4221" t="str">
        <f>IF(AND(仕訳日記帳!D4221=Sheet2!$A$2,仕訳日記帳!$N4221&gt;=Sheet2!$B$2),仕訳日記帳!D4221,IF(AND(OR(仕訳日記帳!D4221=Sheet2!$A$3,仕訳日記帳!D4221=Sheet2!$A$4,仕訳日記帳!D4221=Sheet2!$A$5,仕訳日記帳!D4221=Sheet2!$A$6,仕訳日記帳!D4221=Sheet2!$A$7,仕訳日記帳!D4221=Sheet2!$A$9),仕訳日記帳!$N4221&gt;=Sheet2!$B$3),仕訳日記帳!D4221,IF(AND(仕訳日記帳!D4221=Sheet2!$A$8,仕訳日記帳!$N4221&gt;=Sheet2!$B$8),仕訳日記帳!D4221,IF(AND(OR(仕訳日記帳!D4221=Sheet2!$A$10,仕訳日記帳!D4221=Sheet2!$A$11,仕訳日記帳!D4221=Sheet2!$A$12,仕訳日記帳!D4221=Sheet2!$A$13,仕訳日記帳!D4221=Sheet2!$A$14,仕訳日記帳!D4221=Sheet2!$A$15,仕訳日記帳!D4221=Sheet2!$A$16,仕訳日記帳!D4221=Sheet2!$A$17),Sheet2!$B$9&lt;=仕訳日記帳!$N4221&lt;Sheet2!$C$10),仕訳日記帳!D4221,""))))</f>
        <v/>
      </c>
      <c r="B4221" s="263" t="str">
        <f>IF(AND($A4221=Sheet2!$A$2,仕訳日記帳!$N4221&gt;=Sheet2!$B$2),仕訳日記帳!A4221,IF(AND(OR($A4221=Sheet2!$A$3,$A4221=Sheet2!$A$4,$A4221=Sheet2!$A$5,$A4221=Sheet2!$A$6,$A4221=Sheet2!$A$7,$A4221=Sheet2!$A$9),仕訳日記帳!$N4221&gt;=Sheet2!$B$3),仕訳日記帳!A4221,IF(AND($A4221=Sheet2!$A$8,仕訳日記帳!$N4221&gt;=Sheet2!$B$8),仕訳日記帳!A4221,IF(AND(OR($A4221=Sheet2!$A$10,$A4221=Sheet2!$A$11,$A4221=Sheet2!$A$12,$A4221=Sheet2!$A$13,$A4221=Sheet2!$A$14,$A4221=Sheet2!$A$15,$A4221=Sheet2!$A$16,$A4221=Sheet2!$A$17),Sheet2!$B$9&lt;=仕訳日記帳!$N4221&lt;Sheet2!$C$10),仕訳日記帳!A4221,""))))</f>
        <v/>
      </c>
      <c r="C4221" t="str">
        <f>IF(AND($A4221=Sheet2!$A$2,仕訳日記帳!$N4221&gt;=Sheet2!$B$2),仕訳日記帳!B4221,IF(AND(OR($A4221=Sheet2!$A$3,$A4221=Sheet2!$A$4,$A4221=Sheet2!$A$5,$A4221=Sheet2!$A$6,$A4221=Sheet2!$A$7,$A4221=Sheet2!$A$9),仕訳日記帳!$N4221&gt;=Sheet2!$B$3),仕訳日記帳!B4221,IF(AND($A4221=Sheet2!$A$8,仕訳日記帳!$N4221&gt;=Sheet2!$B$8),仕訳日記帳!B4221,IF(AND(OR($A4221=Sheet2!$A$10,$A4221=Sheet2!$A$11,$A4221=Sheet2!$A$12,$A4221=Sheet2!$A$13,$A4221=Sheet2!$A$14,$A4221=Sheet2!$A$15,$A4221=Sheet2!$A$16,$A4221=Sheet2!$A$17),Sheet2!$B$9&lt;=仕訳日記帳!$N4221&lt;Sheet2!$C$10),仕訳日記帳!B4221,""))))</f>
        <v/>
      </c>
      <c r="D4221" s="265" t="str">
        <f>IF(AND($A4221=Sheet2!$A$2,仕訳日記帳!$N4221&gt;=Sheet2!$B$2),仕訳日記帳!N4221,IF(AND(OR($A4221=Sheet2!$A$3,$A4221=Sheet2!$A$4,$A4221=Sheet2!$A$5,$A4221=Sheet2!$A$6,$A4221=Sheet2!$A$7,$A4221=Sheet2!$A$9),仕訳日記帳!$N4221&gt;=Sheet2!$B$3),仕訳日記帳!N4221,IF(AND($A4221=Sheet2!$A$8,仕訳日記帳!$N4221&gt;=Sheet2!$B$8),仕訳日記帳!N4221,IF(AND(OR($A4221=Sheet2!$A$10,$A4221=Sheet2!$A$11,$A4221=Sheet2!$A$12,$A4221=Sheet2!$A$13,$A4221=Sheet2!$A$14,$A4221=Sheet2!$A$15,$A4221=Sheet2!$A$16,$A4221=Sheet2!$A$17),Sheet2!$B$9&lt;=仕訳日記帳!$N4221&lt;Sheet2!$C$10),仕訳日記帳!N4221,""))))</f>
        <v/>
      </c>
      <c r="E4221" s="263" t="str">
        <f>IF(AND($A4221=Sheet2!$A$2,仕訳日記帳!$N4221&gt;=Sheet2!$B$2),仕訳日記帳!G4221,IF(AND(OR($A4221=Sheet2!$A$3,$A4221=Sheet2!$A$4,$A4221=Sheet2!$A$5,$A4221=Sheet2!$A$6,$A4221=Sheet2!$A$7,$A4221=Sheet2!$A$9),仕訳日記帳!$N4221&gt;=Sheet2!$B$3),仕訳日記帳!G4221,IF(AND($A4221=Sheet2!$A$8,仕訳日記帳!$N4221&gt;=Sheet2!$B$8),仕訳日記帳!G4221,IF(AND(OR($A4221=Sheet2!$A$10,$A4221=Sheet2!$A$11,$A4221=Sheet2!$A$12,$A4221=Sheet2!$A$13,$A4221=Sheet2!$A$14,$A4221=Sheet2!$A$15,$A4221=Sheet2!$A$16,$A4221=Sheet2!$A$17),Sheet2!$B$9&lt;=仕訳日記帳!$N4221&lt;Sheet2!$C$10),仕訳日記帳!G4221,""))))</f>
        <v/>
      </c>
      <c r="G4221" t="str">
        <f>IF(OR(A4221=Sheet2!$A$2,A4221=Sheet2!$A$3,A4221=Sheet2!$A$4,A4221=Sheet2!$A$5,A4221=Sheet2!$A$6,A4221=Sheet2!$A$7,A4221=Sheet2!$A$8,A4221=Sheet2!$A$9,A4221=Sheet2!$A$10,A4221=Sheet2!$A$11,A4221=Sheet2!$A$12,$A$2=Sheet2!$A$13,A4221=Sheet2!$A$14,$A$2=Sheet2!$A$15,$A$2=Sheet2!$A$16,A4221=Sheet2!$A$17),"該当","")</f>
        <v/>
      </c>
      <c r="H4221" t="str">
        <f>IF(OR(A4221="",G4221=""),"",COUNTIF($G$2:G4221,"該当"))</f>
        <v/>
      </c>
    </row>
    <row r="4222" spans="1:8">
      <c r="A4222" t="str">
        <f>IF(AND(仕訳日記帳!D4222=Sheet2!$A$2,仕訳日記帳!$N4222&gt;=Sheet2!$B$2),仕訳日記帳!D4222,IF(AND(OR(仕訳日記帳!D4222=Sheet2!$A$3,仕訳日記帳!D4222=Sheet2!$A$4,仕訳日記帳!D4222=Sheet2!$A$5,仕訳日記帳!D4222=Sheet2!$A$6,仕訳日記帳!D4222=Sheet2!$A$7,仕訳日記帳!D4222=Sheet2!$A$9),仕訳日記帳!$N4222&gt;=Sheet2!$B$3),仕訳日記帳!D4222,IF(AND(仕訳日記帳!D4222=Sheet2!$A$8,仕訳日記帳!$N4222&gt;=Sheet2!$B$8),仕訳日記帳!D4222,IF(AND(OR(仕訳日記帳!D4222=Sheet2!$A$10,仕訳日記帳!D4222=Sheet2!$A$11,仕訳日記帳!D4222=Sheet2!$A$12,仕訳日記帳!D4222=Sheet2!$A$13,仕訳日記帳!D4222=Sheet2!$A$14,仕訳日記帳!D4222=Sheet2!$A$15,仕訳日記帳!D4222=Sheet2!$A$16,仕訳日記帳!D4222=Sheet2!$A$17),Sheet2!$B$9&lt;=仕訳日記帳!$N4222&lt;Sheet2!$C$10),仕訳日記帳!D4222,""))))</f>
        <v/>
      </c>
      <c r="B4222" s="263" t="str">
        <f>IF(AND($A4222=Sheet2!$A$2,仕訳日記帳!$N4222&gt;=Sheet2!$B$2),仕訳日記帳!A4222,IF(AND(OR($A4222=Sheet2!$A$3,$A4222=Sheet2!$A$4,$A4222=Sheet2!$A$5,$A4222=Sheet2!$A$6,$A4222=Sheet2!$A$7,$A4222=Sheet2!$A$9),仕訳日記帳!$N4222&gt;=Sheet2!$B$3),仕訳日記帳!A4222,IF(AND($A4222=Sheet2!$A$8,仕訳日記帳!$N4222&gt;=Sheet2!$B$8),仕訳日記帳!A4222,IF(AND(OR($A4222=Sheet2!$A$10,$A4222=Sheet2!$A$11,$A4222=Sheet2!$A$12,$A4222=Sheet2!$A$13,$A4222=Sheet2!$A$14,$A4222=Sheet2!$A$15,$A4222=Sheet2!$A$16,$A4222=Sheet2!$A$17),Sheet2!$B$9&lt;=仕訳日記帳!$N4222&lt;Sheet2!$C$10),仕訳日記帳!A4222,""))))</f>
        <v/>
      </c>
      <c r="C4222" t="str">
        <f>IF(AND($A4222=Sheet2!$A$2,仕訳日記帳!$N4222&gt;=Sheet2!$B$2),仕訳日記帳!B4222,IF(AND(OR($A4222=Sheet2!$A$3,$A4222=Sheet2!$A$4,$A4222=Sheet2!$A$5,$A4222=Sheet2!$A$6,$A4222=Sheet2!$A$7,$A4222=Sheet2!$A$9),仕訳日記帳!$N4222&gt;=Sheet2!$B$3),仕訳日記帳!B4222,IF(AND($A4222=Sheet2!$A$8,仕訳日記帳!$N4222&gt;=Sheet2!$B$8),仕訳日記帳!B4222,IF(AND(OR($A4222=Sheet2!$A$10,$A4222=Sheet2!$A$11,$A4222=Sheet2!$A$12,$A4222=Sheet2!$A$13,$A4222=Sheet2!$A$14,$A4222=Sheet2!$A$15,$A4222=Sheet2!$A$16,$A4222=Sheet2!$A$17),Sheet2!$B$9&lt;=仕訳日記帳!$N4222&lt;Sheet2!$C$10),仕訳日記帳!B4222,""))))</f>
        <v/>
      </c>
      <c r="D4222" s="265" t="str">
        <f>IF(AND($A4222=Sheet2!$A$2,仕訳日記帳!$N4222&gt;=Sheet2!$B$2),仕訳日記帳!N4222,IF(AND(OR($A4222=Sheet2!$A$3,$A4222=Sheet2!$A$4,$A4222=Sheet2!$A$5,$A4222=Sheet2!$A$6,$A4222=Sheet2!$A$7,$A4222=Sheet2!$A$9),仕訳日記帳!$N4222&gt;=Sheet2!$B$3),仕訳日記帳!N4222,IF(AND($A4222=Sheet2!$A$8,仕訳日記帳!$N4222&gt;=Sheet2!$B$8),仕訳日記帳!N4222,IF(AND(OR($A4222=Sheet2!$A$10,$A4222=Sheet2!$A$11,$A4222=Sheet2!$A$12,$A4222=Sheet2!$A$13,$A4222=Sheet2!$A$14,$A4222=Sheet2!$A$15,$A4222=Sheet2!$A$16,$A4222=Sheet2!$A$17),Sheet2!$B$9&lt;=仕訳日記帳!$N4222&lt;Sheet2!$C$10),仕訳日記帳!N4222,""))))</f>
        <v/>
      </c>
      <c r="E4222" s="263" t="str">
        <f>IF(AND($A4222=Sheet2!$A$2,仕訳日記帳!$N4222&gt;=Sheet2!$B$2),仕訳日記帳!G4222,IF(AND(OR($A4222=Sheet2!$A$3,$A4222=Sheet2!$A$4,$A4222=Sheet2!$A$5,$A4222=Sheet2!$A$6,$A4222=Sheet2!$A$7,$A4222=Sheet2!$A$9),仕訳日記帳!$N4222&gt;=Sheet2!$B$3),仕訳日記帳!G4222,IF(AND($A4222=Sheet2!$A$8,仕訳日記帳!$N4222&gt;=Sheet2!$B$8),仕訳日記帳!G4222,IF(AND(OR($A4222=Sheet2!$A$10,$A4222=Sheet2!$A$11,$A4222=Sheet2!$A$12,$A4222=Sheet2!$A$13,$A4222=Sheet2!$A$14,$A4222=Sheet2!$A$15,$A4222=Sheet2!$A$16,$A4222=Sheet2!$A$17),Sheet2!$B$9&lt;=仕訳日記帳!$N4222&lt;Sheet2!$C$10),仕訳日記帳!G4222,""))))</f>
        <v/>
      </c>
      <c r="G4222" t="str">
        <f>IF(OR(A4222=Sheet2!$A$2,A4222=Sheet2!$A$3,A4222=Sheet2!$A$4,A4222=Sheet2!$A$5,A4222=Sheet2!$A$6,A4222=Sheet2!$A$7,A4222=Sheet2!$A$8,A4222=Sheet2!$A$9,A4222=Sheet2!$A$10,A4222=Sheet2!$A$11,A4222=Sheet2!$A$12,$A$2=Sheet2!$A$13,A4222=Sheet2!$A$14,$A$2=Sheet2!$A$15,$A$2=Sheet2!$A$16,A4222=Sheet2!$A$17),"該当","")</f>
        <v/>
      </c>
      <c r="H4222" t="str">
        <f>IF(OR(A4222="",G4222=""),"",COUNTIF($G$2:G4222,"該当"))</f>
        <v/>
      </c>
    </row>
    <row r="4223" spans="1:8">
      <c r="A4223" t="str">
        <f>IF(AND(仕訳日記帳!D4223=Sheet2!$A$2,仕訳日記帳!$N4223&gt;=Sheet2!$B$2),仕訳日記帳!D4223,IF(AND(OR(仕訳日記帳!D4223=Sheet2!$A$3,仕訳日記帳!D4223=Sheet2!$A$4,仕訳日記帳!D4223=Sheet2!$A$5,仕訳日記帳!D4223=Sheet2!$A$6,仕訳日記帳!D4223=Sheet2!$A$7,仕訳日記帳!D4223=Sheet2!$A$9),仕訳日記帳!$N4223&gt;=Sheet2!$B$3),仕訳日記帳!D4223,IF(AND(仕訳日記帳!D4223=Sheet2!$A$8,仕訳日記帳!$N4223&gt;=Sheet2!$B$8),仕訳日記帳!D4223,IF(AND(OR(仕訳日記帳!D4223=Sheet2!$A$10,仕訳日記帳!D4223=Sheet2!$A$11,仕訳日記帳!D4223=Sheet2!$A$12,仕訳日記帳!D4223=Sheet2!$A$13,仕訳日記帳!D4223=Sheet2!$A$14,仕訳日記帳!D4223=Sheet2!$A$15,仕訳日記帳!D4223=Sheet2!$A$16,仕訳日記帳!D4223=Sheet2!$A$17),Sheet2!$B$9&lt;=仕訳日記帳!$N4223&lt;Sheet2!$C$10),仕訳日記帳!D4223,""))))</f>
        <v/>
      </c>
      <c r="B4223" s="263" t="str">
        <f>IF(AND($A4223=Sheet2!$A$2,仕訳日記帳!$N4223&gt;=Sheet2!$B$2),仕訳日記帳!A4223,IF(AND(OR($A4223=Sheet2!$A$3,$A4223=Sheet2!$A$4,$A4223=Sheet2!$A$5,$A4223=Sheet2!$A$6,$A4223=Sheet2!$A$7,$A4223=Sheet2!$A$9),仕訳日記帳!$N4223&gt;=Sheet2!$B$3),仕訳日記帳!A4223,IF(AND($A4223=Sheet2!$A$8,仕訳日記帳!$N4223&gt;=Sheet2!$B$8),仕訳日記帳!A4223,IF(AND(OR($A4223=Sheet2!$A$10,$A4223=Sheet2!$A$11,$A4223=Sheet2!$A$12,$A4223=Sheet2!$A$13,$A4223=Sheet2!$A$14,$A4223=Sheet2!$A$15,$A4223=Sheet2!$A$16,$A4223=Sheet2!$A$17),Sheet2!$B$9&lt;=仕訳日記帳!$N4223&lt;Sheet2!$C$10),仕訳日記帳!A4223,""))))</f>
        <v/>
      </c>
      <c r="C4223" t="str">
        <f>IF(AND($A4223=Sheet2!$A$2,仕訳日記帳!$N4223&gt;=Sheet2!$B$2),仕訳日記帳!B4223,IF(AND(OR($A4223=Sheet2!$A$3,$A4223=Sheet2!$A$4,$A4223=Sheet2!$A$5,$A4223=Sheet2!$A$6,$A4223=Sheet2!$A$7,$A4223=Sheet2!$A$9),仕訳日記帳!$N4223&gt;=Sheet2!$B$3),仕訳日記帳!B4223,IF(AND($A4223=Sheet2!$A$8,仕訳日記帳!$N4223&gt;=Sheet2!$B$8),仕訳日記帳!B4223,IF(AND(OR($A4223=Sheet2!$A$10,$A4223=Sheet2!$A$11,$A4223=Sheet2!$A$12,$A4223=Sheet2!$A$13,$A4223=Sheet2!$A$14,$A4223=Sheet2!$A$15,$A4223=Sheet2!$A$16,$A4223=Sheet2!$A$17),Sheet2!$B$9&lt;=仕訳日記帳!$N4223&lt;Sheet2!$C$10),仕訳日記帳!B4223,""))))</f>
        <v/>
      </c>
      <c r="D4223" s="265" t="str">
        <f>IF(AND($A4223=Sheet2!$A$2,仕訳日記帳!$N4223&gt;=Sheet2!$B$2),仕訳日記帳!N4223,IF(AND(OR($A4223=Sheet2!$A$3,$A4223=Sheet2!$A$4,$A4223=Sheet2!$A$5,$A4223=Sheet2!$A$6,$A4223=Sheet2!$A$7,$A4223=Sheet2!$A$9),仕訳日記帳!$N4223&gt;=Sheet2!$B$3),仕訳日記帳!N4223,IF(AND($A4223=Sheet2!$A$8,仕訳日記帳!$N4223&gt;=Sheet2!$B$8),仕訳日記帳!N4223,IF(AND(OR($A4223=Sheet2!$A$10,$A4223=Sheet2!$A$11,$A4223=Sheet2!$A$12,$A4223=Sheet2!$A$13,$A4223=Sheet2!$A$14,$A4223=Sheet2!$A$15,$A4223=Sheet2!$A$16,$A4223=Sheet2!$A$17),Sheet2!$B$9&lt;=仕訳日記帳!$N4223&lt;Sheet2!$C$10),仕訳日記帳!N4223,""))))</f>
        <v/>
      </c>
      <c r="E4223" s="263" t="str">
        <f>IF(AND($A4223=Sheet2!$A$2,仕訳日記帳!$N4223&gt;=Sheet2!$B$2),仕訳日記帳!G4223,IF(AND(OR($A4223=Sheet2!$A$3,$A4223=Sheet2!$A$4,$A4223=Sheet2!$A$5,$A4223=Sheet2!$A$6,$A4223=Sheet2!$A$7,$A4223=Sheet2!$A$9),仕訳日記帳!$N4223&gt;=Sheet2!$B$3),仕訳日記帳!G4223,IF(AND($A4223=Sheet2!$A$8,仕訳日記帳!$N4223&gt;=Sheet2!$B$8),仕訳日記帳!G4223,IF(AND(OR($A4223=Sheet2!$A$10,$A4223=Sheet2!$A$11,$A4223=Sheet2!$A$12,$A4223=Sheet2!$A$13,$A4223=Sheet2!$A$14,$A4223=Sheet2!$A$15,$A4223=Sheet2!$A$16,$A4223=Sheet2!$A$17),Sheet2!$B$9&lt;=仕訳日記帳!$N4223&lt;Sheet2!$C$10),仕訳日記帳!G4223,""))))</f>
        <v/>
      </c>
      <c r="G4223" t="str">
        <f>IF(OR(A4223=Sheet2!$A$2,A4223=Sheet2!$A$3,A4223=Sheet2!$A$4,A4223=Sheet2!$A$5,A4223=Sheet2!$A$6,A4223=Sheet2!$A$7,A4223=Sheet2!$A$8,A4223=Sheet2!$A$9,A4223=Sheet2!$A$10,A4223=Sheet2!$A$11,A4223=Sheet2!$A$12,$A$2=Sheet2!$A$13,A4223=Sheet2!$A$14,$A$2=Sheet2!$A$15,$A$2=Sheet2!$A$16,A4223=Sheet2!$A$17),"該当","")</f>
        <v/>
      </c>
      <c r="H4223" t="str">
        <f>IF(OR(A4223="",G4223=""),"",COUNTIF($G$2:G4223,"該当"))</f>
        <v/>
      </c>
    </row>
    <row r="4224" spans="1:8">
      <c r="A4224" t="str">
        <f>IF(AND(仕訳日記帳!D4224=Sheet2!$A$2,仕訳日記帳!$N4224&gt;=Sheet2!$B$2),仕訳日記帳!D4224,IF(AND(OR(仕訳日記帳!D4224=Sheet2!$A$3,仕訳日記帳!D4224=Sheet2!$A$4,仕訳日記帳!D4224=Sheet2!$A$5,仕訳日記帳!D4224=Sheet2!$A$6,仕訳日記帳!D4224=Sheet2!$A$7,仕訳日記帳!D4224=Sheet2!$A$9),仕訳日記帳!$N4224&gt;=Sheet2!$B$3),仕訳日記帳!D4224,IF(AND(仕訳日記帳!D4224=Sheet2!$A$8,仕訳日記帳!$N4224&gt;=Sheet2!$B$8),仕訳日記帳!D4224,IF(AND(OR(仕訳日記帳!D4224=Sheet2!$A$10,仕訳日記帳!D4224=Sheet2!$A$11,仕訳日記帳!D4224=Sheet2!$A$12,仕訳日記帳!D4224=Sheet2!$A$13,仕訳日記帳!D4224=Sheet2!$A$14,仕訳日記帳!D4224=Sheet2!$A$15,仕訳日記帳!D4224=Sheet2!$A$16,仕訳日記帳!D4224=Sheet2!$A$17),Sheet2!$B$9&lt;=仕訳日記帳!$N4224&lt;Sheet2!$C$10),仕訳日記帳!D4224,""))))</f>
        <v/>
      </c>
      <c r="B4224" s="263" t="str">
        <f>IF(AND($A4224=Sheet2!$A$2,仕訳日記帳!$N4224&gt;=Sheet2!$B$2),仕訳日記帳!A4224,IF(AND(OR($A4224=Sheet2!$A$3,$A4224=Sheet2!$A$4,$A4224=Sheet2!$A$5,$A4224=Sheet2!$A$6,$A4224=Sheet2!$A$7,$A4224=Sheet2!$A$9),仕訳日記帳!$N4224&gt;=Sheet2!$B$3),仕訳日記帳!A4224,IF(AND($A4224=Sheet2!$A$8,仕訳日記帳!$N4224&gt;=Sheet2!$B$8),仕訳日記帳!A4224,IF(AND(OR($A4224=Sheet2!$A$10,$A4224=Sheet2!$A$11,$A4224=Sheet2!$A$12,$A4224=Sheet2!$A$13,$A4224=Sheet2!$A$14,$A4224=Sheet2!$A$15,$A4224=Sheet2!$A$16,$A4224=Sheet2!$A$17),Sheet2!$B$9&lt;=仕訳日記帳!$N4224&lt;Sheet2!$C$10),仕訳日記帳!A4224,""))))</f>
        <v/>
      </c>
      <c r="C4224" t="str">
        <f>IF(AND($A4224=Sheet2!$A$2,仕訳日記帳!$N4224&gt;=Sheet2!$B$2),仕訳日記帳!B4224,IF(AND(OR($A4224=Sheet2!$A$3,$A4224=Sheet2!$A$4,$A4224=Sheet2!$A$5,$A4224=Sheet2!$A$6,$A4224=Sheet2!$A$7,$A4224=Sheet2!$A$9),仕訳日記帳!$N4224&gt;=Sheet2!$B$3),仕訳日記帳!B4224,IF(AND($A4224=Sheet2!$A$8,仕訳日記帳!$N4224&gt;=Sheet2!$B$8),仕訳日記帳!B4224,IF(AND(OR($A4224=Sheet2!$A$10,$A4224=Sheet2!$A$11,$A4224=Sheet2!$A$12,$A4224=Sheet2!$A$13,$A4224=Sheet2!$A$14,$A4224=Sheet2!$A$15,$A4224=Sheet2!$A$16,$A4224=Sheet2!$A$17),Sheet2!$B$9&lt;=仕訳日記帳!$N4224&lt;Sheet2!$C$10),仕訳日記帳!B4224,""))))</f>
        <v/>
      </c>
      <c r="D4224" s="265" t="str">
        <f>IF(AND($A4224=Sheet2!$A$2,仕訳日記帳!$N4224&gt;=Sheet2!$B$2),仕訳日記帳!N4224,IF(AND(OR($A4224=Sheet2!$A$3,$A4224=Sheet2!$A$4,$A4224=Sheet2!$A$5,$A4224=Sheet2!$A$6,$A4224=Sheet2!$A$7,$A4224=Sheet2!$A$9),仕訳日記帳!$N4224&gt;=Sheet2!$B$3),仕訳日記帳!N4224,IF(AND($A4224=Sheet2!$A$8,仕訳日記帳!$N4224&gt;=Sheet2!$B$8),仕訳日記帳!N4224,IF(AND(OR($A4224=Sheet2!$A$10,$A4224=Sheet2!$A$11,$A4224=Sheet2!$A$12,$A4224=Sheet2!$A$13,$A4224=Sheet2!$A$14,$A4224=Sheet2!$A$15,$A4224=Sheet2!$A$16,$A4224=Sheet2!$A$17),Sheet2!$B$9&lt;=仕訳日記帳!$N4224&lt;Sheet2!$C$10),仕訳日記帳!N4224,""))))</f>
        <v/>
      </c>
      <c r="E4224" s="263" t="str">
        <f>IF(AND($A4224=Sheet2!$A$2,仕訳日記帳!$N4224&gt;=Sheet2!$B$2),仕訳日記帳!G4224,IF(AND(OR($A4224=Sheet2!$A$3,$A4224=Sheet2!$A$4,$A4224=Sheet2!$A$5,$A4224=Sheet2!$A$6,$A4224=Sheet2!$A$7,$A4224=Sheet2!$A$9),仕訳日記帳!$N4224&gt;=Sheet2!$B$3),仕訳日記帳!G4224,IF(AND($A4224=Sheet2!$A$8,仕訳日記帳!$N4224&gt;=Sheet2!$B$8),仕訳日記帳!G4224,IF(AND(OR($A4224=Sheet2!$A$10,$A4224=Sheet2!$A$11,$A4224=Sheet2!$A$12,$A4224=Sheet2!$A$13,$A4224=Sheet2!$A$14,$A4224=Sheet2!$A$15,$A4224=Sheet2!$A$16,$A4224=Sheet2!$A$17),Sheet2!$B$9&lt;=仕訳日記帳!$N4224&lt;Sheet2!$C$10),仕訳日記帳!G4224,""))))</f>
        <v/>
      </c>
      <c r="G4224" t="str">
        <f>IF(OR(A4224=Sheet2!$A$2,A4224=Sheet2!$A$3,A4224=Sheet2!$A$4,A4224=Sheet2!$A$5,A4224=Sheet2!$A$6,A4224=Sheet2!$A$7,A4224=Sheet2!$A$8,A4224=Sheet2!$A$9,A4224=Sheet2!$A$10,A4224=Sheet2!$A$11,A4224=Sheet2!$A$12,$A$2=Sheet2!$A$13,A4224=Sheet2!$A$14,$A$2=Sheet2!$A$15,$A$2=Sheet2!$A$16,A4224=Sheet2!$A$17),"該当","")</f>
        <v/>
      </c>
      <c r="H4224" t="str">
        <f>IF(OR(A4224="",G4224=""),"",COUNTIF($G$2:G4224,"該当"))</f>
        <v/>
      </c>
    </row>
    <row r="4225" spans="1:8">
      <c r="A4225" t="str">
        <f>IF(AND(仕訳日記帳!D4225=Sheet2!$A$2,仕訳日記帳!$N4225&gt;=Sheet2!$B$2),仕訳日記帳!D4225,IF(AND(OR(仕訳日記帳!D4225=Sheet2!$A$3,仕訳日記帳!D4225=Sheet2!$A$4,仕訳日記帳!D4225=Sheet2!$A$5,仕訳日記帳!D4225=Sheet2!$A$6,仕訳日記帳!D4225=Sheet2!$A$7,仕訳日記帳!D4225=Sheet2!$A$9),仕訳日記帳!$N4225&gt;=Sheet2!$B$3),仕訳日記帳!D4225,IF(AND(仕訳日記帳!D4225=Sheet2!$A$8,仕訳日記帳!$N4225&gt;=Sheet2!$B$8),仕訳日記帳!D4225,IF(AND(OR(仕訳日記帳!D4225=Sheet2!$A$10,仕訳日記帳!D4225=Sheet2!$A$11,仕訳日記帳!D4225=Sheet2!$A$12,仕訳日記帳!D4225=Sheet2!$A$13,仕訳日記帳!D4225=Sheet2!$A$14,仕訳日記帳!D4225=Sheet2!$A$15,仕訳日記帳!D4225=Sheet2!$A$16,仕訳日記帳!D4225=Sheet2!$A$17),Sheet2!$B$9&lt;=仕訳日記帳!$N4225&lt;Sheet2!$C$10),仕訳日記帳!D4225,""))))</f>
        <v/>
      </c>
      <c r="B4225" s="263" t="str">
        <f>IF(AND($A4225=Sheet2!$A$2,仕訳日記帳!$N4225&gt;=Sheet2!$B$2),仕訳日記帳!A4225,IF(AND(OR($A4225=Sheet2!$A$3,$A4225=Sheet2!$A$4,$A4225=Sheet2!$A$5,$A4225=Sheet2!$A$6,$A4225=Sheet2!$A$7,$A4225=Sheet2!$A$9),仕訳日記帳!$N4225&gt;=Sheet2!$B$3),仕訳日記帳!A4225,IF(AND($A4225=Sheet2!$A$8,仕訳日記帳!$N4225&gt;=Sheet2!$B$8),仕訳日記帳!A4225,IF(AND(OR($A4225=Sheet2!$A$10,$A4225=Sheet2!$A$11,$A4225=Sheet2!$A$12,$A4225=Sheet2!$A$13,$A4225=Sheet2!$A$14,$A4225=Sheet2!$A$15,$A4225=Sheet2!$A$16,$A4225=Sheet2!$A$17),Sheet2!$B$9&lt;=仕訳日記帳!$N4225&lt;Sheet2!$C$10),仕訳日記帳!A4225,""))))</f>
        <v/>
      </c>
      <c r="C4225" t="str">
        <f>IF(AND($A4225=Sheet2!$A$2,仕訳日記帳!$N4225&gt;=Sheet2!$B$2),仕訳日記帳!B4225,IF(AND(OR($A4225=Sheet2!$A$3,$A4225=Sheet2!$A$4,$A4225=Sheet2!$A$5,$A4225=Sheet2!$A$6,$A4225=Sheet2!$A$7,$A4225=Sheet2!$A$9),仕訳日記帳!$N4225&gt;=Sheet2!$B$3),仕訳日記帳!B4225,IF(AND($A4225=Sheet2!$A$8,仕訳日記帳!$N4225&gt;=Sheet2!$B$8),仕訳日記帳!B4225,IF(AND(OR($A4225=Sheet2!$A$10,$A4225=Sheet2!$A$11,$A4225=Sheet2!$A$12,$A4225=Sheet2!$A$13,$A4225=Sheet2!$A$14,$A4225=Sheet2!$A$15,$A4225=Sheet2!$A$16,$A4225=Sheet2!$A$17),Sheet2!$B$9&lt;=仕訳日記帳!$N4225&lt;Sheet2!$C$10),仕訳日記帳!B4225,""))))</f>
        <v/>
      </c>
      <c r="D4225" s="265" t="str">
        <f>IF(AND($A4225=Sheet2!$A$2,仕訳日記帳!$N4225&gt;=Sheet2!$B$2),仕訳日記帳!N4225,IF(AND(OR($A4225=Sheet2!$A$3,$A4225=Sheet2!$A$4,$A4225=Sheet2!$A$5,$A4225=Sheet2!$A$6,$A4225=Sheet2!$A$7,$A4225=Sheet2!$A$9),仕訳日記帳!$N4225&gt;=Sheet2!$B$3),仕訳日記帳!N4225,IF(AND($A4225=Sheet2!$A$8,仕訳日記帳!$N4225&gt;=Sheet2!$B$8),仕訳日記帳!N4225,IF(AND(OR($A4225=Sheet2!$A$10,$A4225=Sheet2!$A$11,$A4225=Sheet2!$A$12,$A4225=Sheet2!$A$13,$A4225=Sheet2!$A$14,$A4225=Sheet2!$A$15,$A4225=Sheet2!$A$16,$A4225=Sheet2!$A$17),Sheet2!$B$9&lt;=仕訳日記帳!$N4225&lt;Sheet2!$C$10),仕訳日記帳!N4225,""))))</f>
        <v/>
      </c>
      <c r="E4225" s="263" t="str">
        <f>IF(AND($A4225=Sheet2!$A$2,仕訳日記帳!$N4225&gt;=Sheet2!$B$2),仕訳日記帳!G4225,IF(AND(OR($A4225=Sheet2!$A$3,$A4225=Sheet2!$A$4,$A4225=Sheet2!$A$5,$A4225=Sheet2!$A$6,$A4225=Sheet2!$A$7,$A4225=Sheet2!$A$9),仕訳日記帳!$N4225&gt;=Sheet2!$B$3),仕訳日記帳!G4225,IF(AND($A4225=Sheet2!$A$8,仕訳日記帳!$N4225&gt;=Sheet2!$B$8),仕訳日記帳!G4225,IF(AND(OR($A4225=Sheet2!$A$10,$A4225=Sheet2!$A$11,$A4225=Sheet2!$A$12,$A4225=Sheet2!$A$13,$A4225=Sheet2!$A$14,$A4225=Sheet2!$A$15,$A4225=Sheet2!$A$16,$A4225=Sheet2!$A$17),Sheet2!$B$9&lt;=仕訳日記帳!$N4225&lt;Sheet2!$C$10),仕訳日記帳!G4225,""))))</f>
        <v/>
      </c>
      <c r="G4225" t="str">
        <f>IF(OR(A4225=Sheet2!$A$2,A4225=Sheet2!$A$3,A4225=Sheet2!$A$4,A4225=Sheet2!$A$5,A4225=Sheet2!$A$6,A4225=Sheet2!$A$7,A4225=Sheet2!$A$8,A4225=Sheet2!$A$9,A4225=Sheet2!$A$10,A4225=Sheet2!$A$11,A4225=Sheet2!$A$12,$A$2=Sheet2!$A$13,A4225=Sheet2!$A$14,$A$2=Sheet2!$A$15,$A$2=Sheet2!$A$16,A4225=Sheet2!$A$17),"該当","")</f>
        <v/>
      </c>
      <c r="H4225" t="str">
        <f>IF(OR(A4225="",G4225=""),"",COUNTIF($G$2:G4225,"該当"))</f>
        <v/>
      </c>
    </row>
    <row r="4226" spans="1:8">
      <c r="A4226" t="str">
        <f>IF(AND(仕訳日記帳!D4226=Sheet2!$A$2,仕訳日記帳!$N4226&gt;=Sheet2!$B$2),仕訳日記帳!D4226,IF(AND(OR(仕訳日記帳!D4226=Sheet2!$A$3,仕訳日記帳!D4226=Sheet2!$A$4,仕訳日記帳!D4226=Sheet2!$A$5,仕訳日記帳!D4226=Sheet2!$A$6,仕訳日記帳!D4226=Sheet2!$A$7,仕訳日記帳!D4226=Sheet2!$A$9),仕訳日記帳!$N4226&gt;=Sheet2!$B$3),仕訳日記帳!D4226,IF(AND(仕訳日記帳!D4226=Sheet2!$A$8,仕訳日記帳!$N4226&gt;=Sheet2!$B$8),仕訳日記帳!D4226,IF(AND(OR(仕訳日記帳!D4226=Sheet2!$A$10,仕訳日記帳!D4226=Sheet2!$A$11,仕訳日記帳!D4226=Sheet2!$A$12,仕訳日記帳!D4226=Sheet2!$A$13,仕訳日記帳!D4226=Sheet2!$A$14,仕訳日記帳!D4226=Sheet2!$A$15,仕訳日記帳!D4226=Sheet2!$A$16,仕訳日記帳!D4226=Sheet2!$A$17),Sheet2!$B$9&lt;=仕訳日記帳!$N4226&lt;Sheet2!$C$10),仕訳日記帳!D4226,""))))</f>
        <v/>
      </c>
      <c r="B4226" s="263" t="str">
        <f>IF(AND($A4226=Sheet2!$A$2,仕訳日記帳!$N4226&gt;=Sheet2!$B$2),仕訳日記帳!A4226,IF(AND(OR($A4226=Sheet2!$A$3,$A4226=Sheet2!$A$4,$A4226=Sheet2!$A$5,$A4226=Sheet2!$A$6,$A4226=Sheet2!$A$7,$A4226=Sheet2!$A$9),仕訳日記帳!$N4226&gt;=Sheet2!$B$3),仕訳日記帳!A4226,IF(AND($A4226=Sheet2!$A$8,仕訳日記帳!$N4226&gt;=Sheet2!$B$8),仕訳日記帳!A4226,IF(AND(OR($A4226=Sheet2!$A$10,$A4226=Sheet2!$A$11,$A4226=Sheet2!$A$12,$A4226=Sheet2!$A$13,$A4226=Sheet2!$A$14,$A4226=Sheet2!$A$15,$A4226=Sheet2!$A$16,$A4226=Sheet2!$A$17),Sheet2!$B$9&lt;=仕訳日記帳!$N4226&lt;Sheet2!$C$10),仕訳日記帳!A4226,""))))</f>
        <v/>
      </c>
      <c r="C4226" t="str">
        <f>IF(AND($A4226=Sheet2!$A$2,仕訳日記帳!$N4226&gt;=Sheet2!$B$2),仕訳日記帳!B4226,IF(AND(OR($A4226=Sheet2!$A$3,$A4226=Sheet2!$A$4,$A4226=Sheet2!$A$5,$A4226=Sheet2!$A$6,$A4226=Sheet2!$A$7,$A4226=Sheet2!$A$9),仕訳日記帳!$N4226&gt;=Sheet2!$B$3),仕訳日記帳!B4226,IF(AND($A4226=Sheet2!$A$8,仕訳日記帳!$N4226&gt;=Sheet2!$B$8),仕訳日記帳!B4226,IF(AND(OR($A4226=Sheet2!$A$10,$A4226=Sheet2!$A$11,$A4226=Sheet2!$A$12,$A4226=Sheet2!$A$13,$A4226=Sheet2!$A$14,$A4226=Sheet2!$A$15,$A4226=Sheet2!$A$16,$A4226=Sheet2!$A$17),Sheet2!$B$9&lt;=仕訳日記帳!$N4226&lt;Sheet2!$C$10),仕訳日記帳!B4226,""))))</f>
        <v/>
      </c>
      <c r="D4226" s="265" t="str">
        <f>IF(AND($A4226=Sheet2!$A$2,仕訳日記帳!$N4226&gt;=Sheet2!$B$2),仕訳日記帳!N4226,IF(AND(OR($A4226=Sheet2!$A$3,$A4226=Sheet2!$A$4,$A4226=Sheet2!$A$5,$A4226=Sheet2!$A$6,$A4226=Sheet2!$A$7,$A4226=Sheet2!$A$9),仕訳日記帳!$N4226&gt;=Sheet2!$B$3),仕訳日記帳!N4226,IF(AND($A4226=Sheet2!$A$8,仕訳日記帳!$N4226&gt;=Sheet2!$B$8),仕訳日記帳!N4226,IF(AND(OR($A4226=Sheet2!$A$10,$A4226=Sheet2!$A$11,$A4226=Sheet2!$A$12,$A4226=Sheet2!$A$13,$A4226=Sheet2!$A$14,$A4226=Sheet2!$A$15,$A4226=Sheet2!$A$16,$A4226=Sheet2!$A$17),Sheet2!$B$9&lt;=仕訳日記帳!$N4226&lt;Sheet2!$C$10),仕訳日記帳!N4226,""))))</f>
        <v/>
      </c>
      <c r="E4226" s="263" t="str">
        <f>IF(AND($A4226=Sheet2!$A$2,仕訳日記帳!$N4226&gt;=Sheet2!$B$2),仕訳日記帳!G4226,IF(AND(OR($A4226=Sheet2!$A$3,$A4226=Sheet2!$A$4,$A4226=Sheet2!$A$5,$A4226=Sheet2!$A$6,$A4226=Sheet2!$A$7,$A4226=Sheet2!$A$9),仕訳日記帳!$N4226&gt;=Sheet2!$B$3),仕訳日記帳!G4226,IF(AND($A4226=Sheet2!$A$8,仕訳日記帳!$N4226&gt;=Sheet2!$B$8),仕訳日記帳!G4226,IF(AND(OR($A4226=Sheet2!$A$10,$A4226=Sheet2!$A$11,$A4226=Sheet2!$A$12,$A4226=Sheet2!$A$13,$A4226=Sheet2!$A$14,$A4226=Sheet2!$A$15,$A4226=Sheet2!$A$16,$A4226=Sheet2!$A$17),Sheet2!$B$9&lt;=仕訳日記帳!$N4226&lt;Sheet2!$C$10),仕訳日記帳!G4226,""))))</f>
        <v/>
      </c>
      <c r="G4226" t="str">
        <f>IF(OR(A4226=Sheet2!$A$2,A4226=Sheet2!$A$3,A4226=Sheet2!$A$4,A4226=Sheet2!$A$5,A4226=Sheet2!$A$6,A4226=Sheet2!$A$7,A4226=Sheet2!$A$8,A4226=Sheet2!$A$9,A4226=Sheet2!$A$10,A4226=Sheet2!$A$11,A4226=Sheet2!$A$12,$A$2=Sheet2!$A$13,A4226=Sheet2!$A$14,$A$2=Sheet2!$A$15,$A$2=Sheet2!$A$16,A4226=Sheet2!$A$17),"該当","")</f>
        <v/>
      </c>
      <c r="H4226" t="str">
        <f>IF(OR(A4226="",G4226=""),"",COUNTIF($G$2:G4226,"該当"))</f>
        <v/>
      </c>
    </row>
    <row r="4227" spans="1:8">
      <c r="A4227" t="str">
        <f>IF(AND(仕訳日記帳!D4227=Sheet2!$A$2,仕訳日記帳!$N4227&gt;=Sheet2!$B$2),仕訳日記帳!D4227,IF(AND(OR(仕訳日記帳!D4227=Sheet2!$A$3,仕訳日記帳!D4227=Sheet2!$A$4,仕訳日記帳!D4227=Sheet2!$A$5,仕訳日記帳!D4227=Sheet2!$A$6,仕訳日記帳!D4227=Sheet2!$A$7,仕訳日記帳!D4227=Sheet2!$A$9),仕訳日記帳!$N4227&gt;=Sheet2!$B$3),仕訳日記帳!D4227,IF(AND(仕訳日記帳!D4227=Sheet2!$A$8,仕訳日記帳!$N4227&gt;=Sheet2!$B$8),仕訳日記帳!D4227,IF(AND(OR(仕訳日記帳!D4227=Sheet2!$A$10,仕訳日記帳!D4227=Sheet2!$A$11,仕訳日記帳!D4227=Sheet2!$A$12,仕訳日記帳!D4227=Sheet2!$A$13,仕訳日記帳!D4227=Sheet2!$A$14,仕訳日記帳!D4227=Sheet2!$A$15,仕訳日記帳!D4227=Sheet2!$A$16,仕訳日記帳!D4227=Sheet2!$A$17),Sheet2!$B$9&lt;=仕訳日記帳!$N4227&lt;Sheet2!$C$10),仕訳日記帳!D4227,""))))</f>
        <v/>
      </c>
      <c r="B4227" s="263" t="str">
        <f>IF(AND($A4227=Sheet2!$A$2,仕訳日記帳!$N4227&gt;=Sheet2!$B$2),仕訳日記帳!A4227,IF(AND(OR($A4227=Sheet2!$A$3,$A4227=Sheet2!$A$4,$A4227=Sheet2!$A$5,$A4227=Sheet2!$A$6,$A4227=Sheet2!$A$7,$A4227=Sheet2!$A$9),仕訳日記帳!$N4227&gt;=Sheet2!$B$3),仕訳日記帳!A4227,IF(AND($A4227=Sheet2!$A$8,仕訳日記帳!$N4227&gt;=Sheet2!$B$8),仕訳日記帳!A4227,IF(AND(OR($A4227=Sheet2!$A$10,$A4227=Sheet2!$A$11,$A4227=Sheet2!$A$12,$A4227=Sheet2!$A$13,$A4227=Sheet2!$A$14,$A4227=Sheet2!$A$15,$A4227=Sheet2!$A$16,$A4227=Sheet2!$A$17),Sheet2!$B$9&lt;=仕訳日記帳!$N4227&lt;Sheet2!$C$10),仕訳日記帳!A4227,""))))</f>
        <v/>
      </c>
      <c r="C4227" t="str">
        <f>IF(AND($A4227=Sheet2!$A$2,仕訳日記帳!$N4227&gt;=Sheet2!$B$2),仕訳日記帳!B4227,IF(AND(OR($A4227=Sheet2!$A$3,$A4227=Sheet2!$A$4,$A4227=Sheet2!$A$5,$A4227=Sheet2!$A$6,$A4227=Sheet2!$A$7,$A4227=Sheet2!$A$9),仕訳日記帳!$N4227&gt;=Sheet2!$B$3),仕訳日記帳!B4227,IF(AND($A4227=Sheet2!$A$8,仕訳日記帳!$N4227&gt;=Sheet2!$B$8),仕訳日記帳!B4227,IF(AND(OR($A4227=Sheet2!$A$10,$A4227=Sheet2!$A$11,$A4227=Sheet2!$A$12,$A4227=Sheet2!$A$13,$A4227=Sheet2!$A$14,$A4227=Sheet2!$A$15,$A4227=Sheet2!$A$16,$A4227=Sheet2!$A$17),Sheet2!$B$9&lt;=仕訳日記帳!$N4227&lt;Sheet2!$C$10),仕訳日記帳!B4227,""))))</f>
        <v/>
      </c>
      <c r="D4227" s="265" t="str">
        <f>IF(AND($A4227=Sheet2!$A$2,仕訳日記帳!$N4227&gt;=Sheet2!$B$2),仕訳日記帳!N4227,IF(AND(OR($A4227=Sheet2!$A$3,$A4227=Sheet2!$A$4,$A4227=Sheet2!$A$5,$A4227=Sheet2!$A$6,$A4227=Sheet2!$A$7,$A4227=Sheet2!$A$9),仕訳日記帳!$N4227&gt;=Sheet2!$B$3),仕訳日記帳!N4227,IF(AND($A4227=Sheet2!$A$8,仕訳日記帳!$N4227&gt;=Sheet2!$B$8),仕訳日記帳!N4227,IF(AND(OR($A4227=Sheet2!$A$10,$A4227=Sheet2!$A$11,$A4227=Sheet2!$A$12,$A4227=Sheet2!$A$13,$A4227=Sheet2!$A$14,$A4227=Sheet2!$A$15,$A4227=Sheet2!$A$16,$A4227=Sheet2!$A$17),Sheet2!$B$9&lt;=仕訳日記帳!$N4227&lt;Sheet2!$C$10),仕訳日記帳!N4227,""))))</f>
        <v/>
      </c>
      <c r="E4227" s="263" t="str">
        <f>IF(AND($A4227=Sheet2!$A$2,仕訳日記帳!$N4227&gt;=Sheet2!$B$2),仕訳日記帳!G4227,IF(AND(OR($A4227=Sheet2!$A$3,$A4227=Sheet2!$A$4,$A4227=Sheet2!$A$5,$A4227=Sheet2!$A$6,$A4227=Sheet2!$A$7,$A4227=Sheet2!$A$9),仕訳日記帳!$N4227&gt;=Sheet2!$B$3),仕訳日記帳!G4227,IF(AND($A4227=Sheet2!$A$8,仕訳日記帳!$N4227&gt;=Sheet2!$B$8),仕訳日記帳!G4227,IF(AND(OR($A4227=Sheet2!$A$10,$A4227=Sheet2!$A$11,$A4227=Sheet2!$A$12,$A4227=Sheet2!$A$13,$A4227=Sheet2!$A$14,$A4227=Sheet2!$A$15,$A4227=Sheet2!$A$16,$A4227=Sheet2!$A$17),Sheet2!$B$9&lt;=仕訳日記帳!$N4227&lt;Sheet2!$C$10),仕訳日記帳!G4227,""))))</f>
        <v/>
      </c>
      <c r="G4227" t="str">
        <f>IF(OR(A4227=Sheet2!$A$2,A4227=Sheet2!$A$3,A4227=Sheet2!$A$4,A4227=Sheet2!$A$5,A4227=Sheet2!$A$6,A4227=Sheet2!$A$7,A4227=Sheet2!$A$8,A4227=Sheet2!$A$9,A4227=Sheet2!$A$10,A4227=Sheet2!$A$11,A4227=Sheet2!$A$12,$A$2=Sheet2!$A$13,A4227=Sheet2!$A$14,$A$2=Sheet2!$A$15,$A$2=Sheet2!$A$16,A4227=Sheet2!$A$17),"該当","")</f>
        <v/>
      </c>
      <c r="H4227" t="str">
        <f>IF(OR(A4227="",G4227=""),"",COUNTIF($G$2:G4227,"該当"))</f>
        <v/>
      </c>
    </row>
    <row r="4228" spans="1:8">
      <c r="A4228" t="str">
        <f>IF(AND(仕訳日記帳!D4228=Sheet2!$A$2,仕訳日記帳!$N4228&gt;=Sheet2!$B$2),仕訳日記帳!D4228,IF(AND(OR(仕訳日記帳!D4228=Sheet2!$A$3,仕訳日記帳!D4228=Sheet2!$A$4,仕訳日記帳!D4228=Sheet2!$A$5,仕訳日記帳!D4228=Sheet2!$A$6,仕訳日記帳!D4228=Sheet2!$A$7,仕訳日記帳!D4228=Sheet2!$A$9),仕訳日記帳!$N4228&gt;=Sheet2!$B$3),仕訳日記帳!D4228,IF(AND(仕訳日記帳!D4228=Sheet2!$A$8,仕訳日記帳!$N4228&gt;=Sheet2!$B$8),仕訳日記帳!D4228,IF(AND(OR(仕訳日記帳!D4228=Sheet2!$A$10,仕訳日記帳!D4228=Sheet2!$A$11,仕訳日記帳!D4228=Sheet2!$A$12,仕訳日記帳!D4228=Sheet2!$A$13,仕訳日記帳!D4228=Sheet2!$A$14,仕訳日記帳!D4228=Sheet2!$A$15,仕訳日記帳!D4228=Sheet2!$A$16,仕訳日記帳!D4228=Sheet2!$A$17),Sheet2!$B$9&lt;=仕訳日記帳!$N4228&lt;Sheet2!$C$10),仕訳日記帳!D4228,""))))</f>
        <v/>
      </c>
      <c r="B4228" s="263" t="str">
        <f>IF(AND($A4228=Sheet2!$A$2,仕訳日記帳!$N4228&gt;=Sheet2!$B$2),仕訳日記帳!A4228,IF(AND(OR($A4228=Sheet2!$A$3,$A4228=Sheet2!$A$4,$A4228=Sheet2!$A$5,$A4228=Sheet2!$A$6,$A4228=Sheet2!$A$7,$A4228=Sheet2!$A$9),仕訳日記帳!$N4228&gt;=Sheet2!$B$3),仕訳日記帳!A4228,IF(AND($A4228=Sheet2!$A$8,仕訳日記帳!$N4228&gt;=Sheet2!$B$8),仕訳日記帳!A4228,IF(AND(OR($A4228=Sheet2!$A$10,$A4228=Sheet2!$A$11,$A4228=Sheet2!$A$12,$A4228=Sheet2!$A$13,$A4228=Sheet2!$A$14,$A4228=Sheet2!$A$15,$A4228=Sheet2!$A$16,$A4228=Sheet2!$A$17),Sheet2!$B$9&lt;=仕訳日記帳!$N4228&lt;Sheet2!$C$10),仕訳日記帳!A4228,""))))</f>
        <v/>
      </c>
      <c r="C4228" t="str">
        <f>IF(AND($A4228=Sheet2!$A$2,仕訳日記帳!$N4228&gt;=Sheet2!$B$2),仕訳日記帳!B4228,IF(AND(OR($A4228=Sheet2!$A$3,$A4228=Sheet2!$A$4,$A4228=Sheet2!$A$5,$A4228=Sheet2!$A$6,$A4228=Sheet2!$A$7,$A4228=Sheet2!$A$9),仕訳日記帳!$N4228&gt;=Sheet2!$B$3),仕訳日記帳!B4228,IF(AND($A4228=Sheet2!$A$8,仕訳日記帳!$N4228&gt;=Sheet2!$B$8),仕訳日記帳!B4228,IF(AND(OR($A4228=Sheet2!$A$10,$A4228=Sheet2!$A$11,$A4228=Sheet2!$A$12,$A4228=Sheet2!$A$13,$A4228=Sheet2!$A$14,$A4228=Sheet2!$A$15,$A4228=Sheet2!$A$16,$A4228=Sheet2!$A$17),Sheet2!$B$9&lt;=仕訳日記帳!$N4228&lt;Sheet2!$C$10),仕訳日記帳!B4228,""))))</f>
        <v/>
      </c>
      <c r="D4228" s="265" t="str">
        <f>IF(AND($A4228=Sheet2!$A$2,仕訳日記帳!$N4228&gt;=Sheet2!$B$2),仕訳日記帳!N4228,IF(AND(OR($A4228=Sheet2!$A$3,$A4228=Sheet2!$A$4,$A4228=Sheet2!$A$5,$A4228=Sheet2!$A$6,$A4228=Sheet2!$A$7,$A4228=Sheet2!$A$9),仕訳日記帳!$N4228&gt;=Sheet2!$B$3),仕訳日記帳!N4228,IF(AND($A4228=Sheet2!$A$8,仕訳日記帳!$N4228&gt;=Sheet2!$B$8),仕訳日記帳!N4228,IF(AND(OR($A4228=Sheet2!$A$10,$A4228=Sheet2!$A$11,$A4228=Sheet2!$A$12,$A4228=Sheet2!$A$13,$A4228=Sheet2!$A$14,$A4228=Sheet2!$A$15,$A4228=Sheet2!$A$16,$A4228=Sheet2!$A$17),Sheet2!$B$9&lt;=仕訳日記帳!$N4228&lt;Sheet2!$C$10),仕訳日記帳!N4228,""))))</f>
        <v/>
      </c>
      <c r="E4228" s="263" t="str">
        <f>IF(AND($A4228=Sheet2!$A$2,仕訳日記帳!$N4228&gt;=Sheet2!$B$2),仕訳日記帳!G4228,IF(AND(OR($A4228=Sheet2!$A$3,$A4228=Sheet2!$A$4,$A4228=Sheet2!$A$5,$A4228=Sheet2!$A$6,$A4228=Sheet2!$A$7,$A4228=Sheet2!$A$9),仕訳日記帳!$N4228&gt;=Sheet2!$B$3),仕訳日記帳!G4228,IF(AND($A4228=Sheet2!$A$8,仕訳日記帳!$N4228&gt;=Sheet2!$B$8),仕訳日記帳!G4228,IF(AND(OR($A4228=Sheet2!$A$10,$A4228=Sheet2!$A$11,$A4228=Sheet2!$A$12,$A4228=Sheet2!$A$13,$A4228=Sheet2!$A$14,$A4228=Sheet2!$A$15,$A4228=Sheet2!$A$16,$A4228=Sheet2!$A$17),Sheet2!$B$9&lt;=仕訳日記帳!$N4228&lt;Sheet2!$C$10),仕訳日記帳!G4228,""))))</f>
        <v/>
      </c>
      <c r="G4228" t="str">
        <f>IF(OR(A4228=Sheet2!$A$2,A4228=Sheet2!$A$3,A4228=Sheet2!$A$4,A4228=Sheet2!$A$5,A4228=Sheet2!$A$6,A4228=Sheet2!$A$7,A4228=Sheet2!$A$8,A4228=Sheet2!$A$9,A4228=Sheet2!$A$10,A4228=Sheet2!$A$11,A4228=Sheet2!$A$12,$A$2=Sheet2!$A$13,A4228=Sheet2!$A$14,$A$2=Sheet2!$A$15,$A$2=Sheet2!$A$16,A4228=Sheet2!$A$17),"該当","")</f>
        <v/>
      </c>
      <c r="H4228" t="str">
        <f>IF(OR(A4228="",G4228=""),"",COUNTIF($G$2:G4228,"該当"))</f>
        <v/>
      </c>
    </row>
    <row r="4229" spans="1:8">
      <c r="A4229" t="str">
        <f>IF(AND(仕訳日記帳!D4229=Sheet2!$A$2,仕訳日記帳!$N4229&gt;=Sheet2!$B$2),仕訳日記帳!D4229,IF(AND(OR(仕訳日記帳!D4229=Sheet2!$A$3,仕訳日記帳!D4229=Sheet2!$A$4,仕訳日記帳!D4229=Sheet2!$A$5,仕訳日記帳!D4229=Sheet2!$A$6,仕訳日記帳!D4229=Sheet2!$A$7,仕訳日記帳!D4229=Sheet2!$A$9),仕訳日記帳!$N4229&gt;=Sheet2!$B$3),仕訳日記帳!D4229,IF(AND(仕訳日記帳!D4229=Sheet2!$A$8,仕訳日記帳!$N4229&gt;=Sheet2!$B$8),仕訳日記帳!D4229,IF(AND(OR(仕訳日記帳!D4229=Sheet2!$A$10,仕訳日記帳!D4229=Sheet2!$A$11,仕訳日記帳!D4229=Sheet2!$A$12,仕訳日記帳!D4229=Sheet2!$A$13,仕訳日記帳!D4229=Sheet2!$A$14,仕訳日記帳!D4229=Sheet2!$A$15,仕訳日記帳!D4229=Sheet2!$A$16,仕訳日記帳!D4229=Sheet2!$A$17),Sheet2!$B$9&lt;=仕訳日記帳!$N4229&lt;Sheet2!$C$10),仕訳日記帳!D4229,""))))</f>
        <v/>
      </c>
      <c r="B4229" s="263" t="str">
        <f>IF(AND($A4229=Sheet2!$A$2,仕訳日記帳!$N4229&gt;=Sheet2!$B$2),仕訳日記帳!A4229,IF(AND(OR($A4229=Sheet2!$A$3,$A4229=Sheet2!$A$4,$A4229=Sheet2!$A$5,$A4229=Sheet2!$A$6,$A4229=Sheet2!$A$7,$A4229=Sheet2!$A$9),仕訳日記帳!$N4229&gt;=Sheet2!$B$3),仕訳日記帳!A4229,IF(AND($A4229=Sheet2!$A$8,仕訳日記帳!$N4229&gt;=Sheet2!$B$8),仕訳日記帳!A4229,IF(AND(OR($A4229=Sheet2!$A$10,$A4229=Sheet2!$A$11,$A4229=Sheet2!$A$12,$A4229=Sheet2!$A$13,$A4229=Sheet2!$A$14,$A4229=Sheet2!$A$15,$A4229=Sheet2!$A$16,$A4229=Sheet2!$A$17),Sheet2!$B$9&lt;=仕訳日記帳!$N4229&lt;Sheet2!$C$10),仕訳日記帳!A4229,""))))</f>
        <v/>
      </c>
      <c r="C4229" t="str">
        <f>IF(AND($A4229=Sheet2!$A$2,仕訳日記帳!$N4229&gt;=Sheet2!$B$2),仕訳日記帳!B4229,IF(AND(OR($A4229=Sheet2!$A$3,$A4229=Sheet2!$A$4,$A4229=Sheet2!$A$5,$A4229=Sheet2!$A$6,$A4229=Sheet2!$A$7,$A4229=Sheet2!$A$9),仕訳日記帳!$N4229&gt;=Sheet2!$B$3),仕訳日記帳!B4229,IF(AND($A4229=Sheet2!$A$8,仕訳日記帳!$N4229&gt;=Sheet2!$B$8),仕訳日記帳!B4229,IF(AND(OR($A4229=Sheet2!$A$10,$A4229=Sheet2!$A$11,$A4229=Sheet2!$A$12,$A4229=Sheet2!$A$13,$A4229=Sheet2!$A$14,$A4229=Sheet2!$A$15,$A4229=Sheet2!$A$16,$A4229=Sheet2!$A$17),Sheet2!$B$9&lt;=仕訳日記帳!$N4229&lt;Sheet2!$C$10),仕訳日記帳!B4229,""))))</f>
        <v/>
      </c>
      <c r="D4229" s="265" t="str">
        <f>IF(AND($A4229=Sheet2!$A$2,仕訳日記帳!$N4229&gt;=Sheet2!$B$2),仕訳日記帳!N4229,IF(AND(OR($A4229=Sheet2!$A$3,$A4229=Sheet2!$A$4,$A4229=Sheet2!$A$5,$A4229=Sheet2!$A$6,$A4229=Sheet2!$A$7,$A4229=Sheet2!$A$9),仕訳日記帳!$N4229&gt;=Sheet2!$B$3),仕訳日記帳!N4229,IF(AND($A4229=Sheet2!$A$8,仕訳日記帳!$N4229&gt;=Sheet2!$B$8),仕訳日記帳!N4229,IF(AND(OR($A4229=Sheet2!$A$10,$A4229=Sheet2!$A$11,$A4229=Sheet2!$A$12,$A4229=Sheet2!$A$13,$A4229=Sheet2!$A$14,$A4229=Sheet2!$A$15,$A4229=Sheet2!$A$16,$A4229=Sheet2!$A$17),Sheet2!$B$9&lt;=仕訳日記帳!$N4229&lt;Sheet2!$C$10),仕訳日記帳!N4229,""))))</f>
        <v/>
      </c>
      <c r="E4229" s="263" t="str">
        <f>IF(AND($A4229=Sheet2!$A$2,仕訳日記帳!$N4229&gt;=Sheet2!$B$2),仕訳日記帳!G4229,IF(AND(OR($A4229=Sheet2!$A$3,$A4229=Sheet2!$A$4,$A4229=Sheet2!$A$5,$A4229=Sheet2!$A$6,$A4229=Sheet2!$A$7,$A4229=Sheet2!$A$9),仕訳日記帳!$N4229&gt;=Sheet2!$B$3),仕訳日記帳!G4229,IF(AND($A4229=Sheet2!$A$8,仕訳日記帳!$N4229&gt;=Sheet2!$B$8),仕訳日記帳!G4229,IF(AND(OR($A4229=Sheet2!$A$10,$A4229=Sheet2!$A$11,$A4229=Sheet2!$A$12,$A4229=Sheet2!$A$13,$A4229=Sheet2!$A$14,$A4229=Sheet2!$A$15,$A4229=Sheet2!$A$16,$A4229=Sheet2!$A$17),Sheet2!$B$9&lt;=仕訳日記帳!$N4229&lt;Sheet2!$C$10),仕訳日記帳!G4229,""))))</f>
        <v/>
      </c>
      <c r="G4229" t="str">
        <f>IF(OR(A4229=Sheet2!$A$2,A4229=Sheet2!$A$3,A4229=Sheet2!$A$4,A4229=Sheet2!$A$5,A4229=Sheet2!$A$6,A4229=Sheet2!$A$7,A4229=Sheet2!$A$8,A4229=Sheet2!$A$9,A4229=Sheet2!$A$10,A4229=Sheet2!$A$11,A4229=Sheet2!$A$12,$A$2=Sheet2!$A$13,A4229=Sheet2!$A$14,$A$2=Sheet2!$A$15,$A$2=Sheet2!$A$16,A4229=Sheet2!$A$17),"該当","")</f>
        <v/>
      </c>
      <c r="H4229" t="str">
        <f>IF(OR(A4229="",G4229=""),"",COUNTIF($G$2:G4229,"該当"))</f>
        <v/>
      </c>
    </row>
    <row r="4230" spans="1:8">
      <c r="A4230" t="str">
        <f>IF(AND(仕訳日記帳!D4230=Sheet2!$A$2,仕訳日記帳!$N4230&gt;=Sheet2!$B$2),仕訳日記帳!D4230,IF(AND(OR(仕訳日記帳!D4230=Sheet2!$A$3,仕訳日記帳!D4230=Sheet2!$A$4,仕訳日記帳!D4230=Sheet2!$A$5,仕訳日記帳!D4230=Sheet2!$A$6,仕訳日記帳!D4230=Sheet2!$A$7,仕訳日記帳!D4230=Sheet2!$A$9),仕訳日記帳!$N4230&gt;=Sheet2!$B$3),仕訳日記帳!D4230,IF(AND(仕訳日記帳!D4230=Sheet2!$A$8,仕訳日記帳!$N4230&gt;=Sheet2!$B$8),仕訳日記帳!D4230,IF(AND(OR(仕訳日記帳!D4230=Sheet2!$A$10,仕訳日記帳!D4230=Sheet2!$A$11,仕訳日記帳!D4230=Sheet2!$A$12,仕訳日記帳!D4230=Sheet2!$A$13,仕訳日記帳!D4230=Sheet2!$A$14,仕訳日記帳!D4230=Sheet2!$A$15,仕訳日記帳!D4230=Sheet2!$A$16,仕訳日記帳!D4230=Sheet2!$A$17),Sheet2!$B$9&lt;=仕訳日記帳!$N4230&lt;Sheet2!$C$10),仕訳日記帳!D4230,""))))</f>
        <v/>
      </c>
      <c r="B4230" s="263" t="str">
        <f>IF(AND($A4230=Sheet2!$A$2,仕訳日記帳!$N4230&gt;=Sheet2!$B$2),仕訳日記帳!A4230,IF(AND(OR($A4230=Sheet2!$A$3,$A4230=Sheet2!$A$4,$A4230=Sheet2!$A$5,$A4230=Sheet2!$A$6,$A4230=Sheet2!$A$7,$A4230=Sheet2!$A$9),仕訳日記帳!$N4230&gt;=Sheet2!$B$3),仕訳日記帳!A4230,IF(AND($A4230=Sheet2!$A$8,仕訳日記帳!$N4230&gt;=Sheet2!$B$8),仕訳日記帳!A4230,IF(AND(OR($A4230=Sheet2!$A$10,$A4230=Sheet2!$A$11,$A4230=Sheet2!$A$12,$A4230=Sheet2!$A$13,$A4230=Sheet2!$A$14,$A4230=Sheet2!$A$15,$A4230=Sheet2!$A$16,$A4230=Sheet2!$A$17),Sheet2!$B$9&lt;=仕訳日記帳!$N4230&lt;Sheet2!$C$10),仕訳日記帳!A4230,""))))</f>
        <v/>
      </c>
      <c r="C4230" t="str">
        <f>IF(AND($A4230=Sheet2!$A$2,仕訳日記帳!$N4230&gt;=Sheet2!$B$2),仕訳日記帳!B4230,IF(AND(OR($A4230=Sheet2!$A$3,$A4230=Sheet2!$A$4,$A4230=Sheet2!$A$5,$A4230=Sheet2!$A$6,$A4230=Sheet2!$A$7,$A4230=Sheet2!$A$9),仕訳日記帳!$N4230&gt;=Sheet2!$B$3),仕訳日記帳!B4230,IF(AND($A4230=Sheet2!$A$8,仕訳日記帳!$N4230&gt;=Sheet2!$B$8),仕訳日記帳!B4230,IF(AND(OR($A4230=Sheet2!$A$10,$A4230=Sheet2!$A$11,$A4230=Sheet2!$A$12,$A4230=Sheet2!$A$13,$A4230=Sheet2!$A$14,$A4230=Sheet2!$A$15,$A4230=Sheet2!$A$16,$A4230=Sheet2!$A$17),Sheet2!$B$9&lt;=仕訳日記帳!$N4230&lt;Sheet2!$C$10),仕訳日記帳!B4230,""))))</f>
        <v/>
      </c>
      <c r="D4230" s="265" t="str">
        <f>IF(AND($A4230=Sheet2!$A$2,仕訳日記帳!$N4230&gt;=Sheet2!$B$2),仕訳日記帳!N4230,IF(AND(OR($A4230=Sheet2!$A$3,$A4230=Sheet2!$A$4,$A4230=Sheet2!$A$5,$A4230=Sheet2!$A$6,$A4230=Sheet2!$A$7,$A4230=Sheet2!$A$9),仕訳日記帳!$N4230&gt;=Sheet2!$B$3),仕訳日記帳!N4230,IF(AND($A4230=Sheet2!$A$8,仕訳日記帳!$N4230&gt;=Sheet2!$B$8),仕訳日記帳!N4230,IF(AND(OR($A4230=Sheet2!$A$10,$A4230=Sheet2!$A$11,$A4230=Sheet2!$A$12,$A4230=Sheet2!$A$13,$A4230=Sheet2!$A$14,$A4230=Sheet2!$A$15,$A4230=Sheet2!$A$16,$A4230=Sheet2!$A$17),Sheet2!$B$9&lt;=仕訳日記帳!$N4230&lt;Sheet2!$C$10),仕訳日記帳!N4230,""))))</f>
        <v/>
      </c>
      <c r="E4230" s="263" t="str">
        <f>IF(AND($A4230=Sheet2!$A$2,仕訳日記帳!$N4230&gt;=Sheet2!$B$2),仕訳日記帳!G4230,IF(AND(OR($A4230=Sheet2!$A$3,$A4230=Sheet2!$A$4,$A4230=Sheet2!$A$5,$A4230=Sheet2!$A$6,$A4230=Sheet2!$A$7,$A4230=Sheet2!$A$9),仕訳日記帳!$N4230&gt;=Sheet2!$B$3),仕訳日記帳!G4230,IF(AND($A4230=Sheet2!$A$8,仕訳日記帳!$N4230&gt;=Sheet2!$B$8),仕訳日記帳!G4230,IF(AND(OR($A4230=Sheet2!$A$10,$A4230=Sheet2!$A$11,$A4230=Sheet2!$A$12,$A4230=Sheet2!$A$13,$A4230=Sheet2!$A$14,$A4230=Sheet2!$A$15,$A4230=Sheet2!$A$16,$A4230=Sheet2!$A$17),Sheet2!$B$9&lt;=仕訳日記帳!$N4230&lt;Sheet2!$C$10),仕訳日記帳!G4230,""))))</f>
        <v/>
      </c>
      <c r="G4230" t="str">
        <f>IF(OR(A4230=Sheet2!$A$2,A4230=Sheet2!$A$3,A4230=Sheet2!$A$4,A4230=Sheet2!$A$5,A4230=Sheet2!$A$6,A4230=Sheet2!$A$7,A4230=Sheet2!$A$8,A4230=Sheet2!$A$9,A4230=Sheet2!$A$10,A4230=Sheet2!$A$11,A4230=Sheet2!$A$12,$A$2=Sheet2!$A$13,A4230=Sheet2!$A$14,$A$2=Sheet2!$A$15,$A$2=Sheet2!$A$16,A4230=Sheet2!$A$17),"該当","")</f>
        <v/>
      </c>
      <c r="H4230" t="str">
        <f>IF(OR(A4230="",G4230=""),"",COUNTIF($G$2:G4230,"該当"))</f>
        <v/>
      </c>
    </row>
    <row r="4231" spans="1:8">
      <c r="A4231" t="str">
        <f>IF(AND(仕訳日記帳!D4231=Sheet2!$A$2,仕訳日記帳!$N4231&gt;=Sheet2!$B$2),仕訳日記帳!D4231,IF(AND(OR(仕訳日記帳!D4231=Sheet2!$A$3,仕訳日記帳!D4231=Sheet2!$A$4,仕訳日記帳!D4231=Sheet2!$A$5,仕訳日記帳!D4231=Sheet2!$A$6,仕訳日記帳!D4231=Sheet2!$A$7,仕訳日記帳!D4231=Sheet2!$A$9),仕訳日記帳!$N4231&gt;=Sheet2!$B$3),仕訳日記帳!D4231,IF(AND(仕訳日記帳!D4231=Sheet2!$A$8,仕訳日記帳!$N4231&gt;=Sheet2!$B$8),仕訳日記帳!D4231,IF(AND(OR(仕訳日記帳!D4231=Sheet2!$A$10,仕訳日記帳!D4231=Sheet2!$A$11,仕訳日記帳!D4231=Sheet2!$A$12,仕訳日記帳!D4231=Sheet2!$A$13,仕訳日記帳!D4231=Sheet2!$A$14,仕訳日記帳!D4231=Sheet2!$A$15,仕訳日記帳!D4231=Sheet2!$A$16,仕訳日記帳!D4231=Sheet2!$A$17),Sheet2!$B$9&lt;=仕訳日記帳!$N4231&lt;Sheet2!$C$10),仕訳日記帳!D4231,""))))</f>
        <v/>
      </c>
      <c r="B4231" s="263" t="str">
        <f>IF(AND($A4231=Sheet2!$A$2,仕訳日記帳!$N4231&gt;=Sheet2!$B$2),仕訳日記帳!A4231,IF(AND(OR($A4231=Sheet2!$A$3,$A4231=Sheet2!$A$4,$A4231=Sheet2!$A$5,$A4231=Sheet2!$A$6,$A4231=Sheet2!$A$7,$A4231=Sheet2!$A$9),仕訳日記帳!$N4231&gt;=Sheet2!$B$3),仕訳日記帳!A4231,IF(AND($A4231=Sheet2!$A$8,仕訳日記帳!$N4231&gt;=Sheet2!$B$8),仕訳日記帳!A4231,IF(AND(OR($A4231=Sheet2!$A$10,$A4231=Sheet2!$A$11,$A4231=Sheet2!$A$12,$A4231=Sheet2!$A$13,$A4231=Sheet2!$A$14,$A4231=Sheet2!$A$15,$A4231=Sheet2!$A$16,$A4231=Sheet2!$A$17),Sheet2!$B$9&lt;=仕訳日記帳!$N4231&lt;Sheet2!$C$10),仕訳日記帳!A4231,""))))</f>
        <v/>
      </c>
      <c r="C4231" t="str">
        <f>IF(AND($A4231=Sheet2!$A$2,仕訳日記帳!$N4231&gt;=Sheet2!$B$2),仕訳日記帳!B4231,IF(AND(OR($A4231=Sheet2!$A$3,$A4231=Sheet2!$A$4,$A4231=Sheet2!$A$5,$A4231=Sheet2!$A$6,$A4231=Sheet2!$A$7,$A4231=Sheet2!$A$9),仕訳日記帳!$N4231&gt;=Sheet2!$B$3),仕訳日記帳!B4231,IF(AND($A4231=Sheet2!$A$8,仕訳日記帳!$N4231&gt;=Sheet2!$B$8),仕訳日記帳!B4231,IF(AND(OR($A4231=Sheet2!$A$10,$A4231=Sheet2!$A$11,$A4231=Sheet2!$A$12,$A4231=Sheet2!$A$13,$A4231=Sheet2!$A$14,$A4231=Sheet2!$A$15,$A4231=Sheet2!$A$16,$A4231=Sheet2!$A$17),Sheet2!$B$9&lt;=仕訳日記帳!$N4231&lt;Sheet2!$C$10),仕訳日記帳!B4231,""))))</f>
        <v/>
      </c>
      <c r="D4231" s="265" t="str">
        <f>IF(AND($A4231=Sheet2!$A$2,仕訳日記帳!$N4231&gt;=Sheet2!$B$2),仕訳日記帳!N4231,IF(AND(OR($A4231=Sheet2!$A$3,$A4231=Sheet2!$A$4,$A4231=Sheet2!$A$5,$A4231=Sheet2!$A$6,$A4231=Sheet2!$A$7,$A4231=Sheet2!$A$9),仕訳日記帳!$N4231&gt;=Sheet2!$B$3),仕訳日記帳!N4231,IF(AND($A4231=Sheet2!$A$8,仕訳日記帳!$N4231&gt;=Sheet2!$B$8),仕訳日記帳!N4231,IF(AND(OR($A4231=Sheet2!$A$10,$A4231=Sheet2!$A$11,$A4231=Sheet2!$A$12,$A4231=Sheet2!$A$13,$A4231=Sheet2!$A$14,$A4231=Sheet2!$A$15,$A4231=Sheet2!$A$16,$A4231=Sheet2!$A$17),Sheet2!$B$9&lt;=仕訳日記帳!$N4231&lt;Sheet2!$C$10),仕訳日記帳!N4231,""))))</f>
        <v/>
      </c>
      <c r="E4231" s="263" t="str">
        <f>IF(AND($A4231=Sheet2!$A$2,仕訳日記帳!$N4231&gt;=Sheet2!$B$2),仕訳日記帳!G4231,IF(AND(OR($A4231=Sheet2!$A$3,$A4231=Sheet2!$A$4,$A4231=Sheet2!$A$5,$A4231=Sheet2!$A$6,$A4231=Sheet2!$A$7,$A4231=Sheet2!$A$9),仕訳日記帳!$N4231&gt;=Sheet2!$B$3),仕訳日記帳!G4231,IF(AND($A4231=Sheet2!$A$8,仕訳日記帳!$N4231&gt;=Sheet2!$B$8),仕訳日記帳!G4231,IF(AND(OR($A4231=Sheet2!$A$10,$A4231=Sheet2!$A$11,$A4231=Sheet2!$A$12,$A4231=Sheet2!$A$13,$A4231=Sheet2!$A$14,$A4231=Sheet2!$A$15,$A4231=Sheet2!$A$16,$A4231=Sheet2!$A$17),Sheet2!$B$9&lt;=仕訳日記帳!$N4231&lt;Sheet2!$C$10),仕訳日記帳!G4231,""))))</f>
        <v/>
      </c>
      <c r="G4231" t="str">
        <f>IF(OR(A4231=Sheet2!$A$2,A4231=Sheet2!$A$3,A4231=Sheet2!$A$4,A4231=Sheet2!$A$5,A4231=Sheet2!$A$6,A4231=Sheet2!$A$7,A4231=Sheet2!$A$8,A4231=Sheet2!$A$9,A4231=Sheet2!$A$10,A4231=Sheet2!$A$11,A4231=Sheet2!$A$12,$A$2=Sheet2!$A$13,A4231=Sheet2!$A$14,$A$2=Sheet2!$A$15,$A$2=Sheet2!$A$16,A4231=Sheet2!$A$17),"該当","")</f>
        <v/>
      </c>
      <c r="H4231" t="str">
        <f>IF(OR(A4231="",G4231=""),"",COUNTIF($G$2:G4231,"該当"))</f>
        <v/>
      </c>
    </row>
    <row r="4232" spans="1:8">
      <c r="A4232" t="str">
        <f>IF(AND(仕訳日記帳!D4232=Sheet2!$A$2,仕訳日記帳!$N4232&gt;=Sheet2!$B$2),仕訳日記帳!D4232,IF(AND(OR(仕訳日記帳!D4232=Sheet2!$A$3,仕訳日記帳!D4232=Sheet2!$A$4,仕訳日記帳!D4232=Sheet2!$A$5,仕訳日記帳!D4232=Sheet2!$A$6,仕訳日記帳!D4232=Sheet2!$A$7,仕訳日記帳!D4232=Sheet2!$A$9),仕訳日記帳!$N4232&gt;=Sheet2!$B$3),仕訳日記帳!D4232,IF(AND(仕訳日記帳!D4232=Sheet2!$A$8,仕訳日記帳!$N4232&gt;=Sheet2!$B$8),仕訳日記帳!D4232,IF(AND(OR(仕訳日記帳!D4232=Sheet2!$A$10,仕訳日記帳!D4232=Sheet2!$A$11,仕訳日記帳!D4232=Sheet2!$A$12,仕訳日記帳!D4232=Sheet2!$A$13,仕訳日記帳!D4232=Sheet2!$A$14,仕訳日記帳!D4232=Sheet2!$A$15,仕訳日記帳!D4232=Sheet2!$A$16,仕訳日記帳!D4232=Sheet2!$A$17),Sheet2!$B$9&lt;=仕訳日記帳!$N4232&lt;Sheet2!$C$10),仕訳日記帳!D4232,""))))</f>
        <v/>
      </c>
      <c r="B4232" s="263" t="str">
        <f>IF(AND($A4232=Sheet2!$A$2,仕訳日記帳!$N4232&gt;=Sheet2!$B$2),仕訳日記帳!A4232,IF(AND(OR($A4232=Sheet2!$A$3,$A4232=Sheet2!$A$4,$A4232=Sheet2!$A$5,$A4232=Sheet2!$A$6,$A4232=Sheet2!$A$7,$A4232=Sheet2!$A$9),仕訳日記帳!$N4232&gt;=Sheet2!$B$3),仕訳日記帳!A4232,IF(AND($A4232=Sheet2!$A$8,仕訳日記帳!$N4232&gt;=Sheet2!$B$8),仕訳日記帳!A4232,IF(AND(OR($A4232=Sheet2!$A$10,$A4232=Sheet2!$A$11,$A4232=Sheet2!$A$12,$A4232=Sheet2!$A$13,$A4232=Sheet2!$A$14,$A4232=Sheet2!$A$15,$A4232=Sheet2!$A$16,$A4232=Sheet2!$A$17),Sheet2!$B$9&lt;=仕訳日記帳!$N4232&lt;Sheet2!$C$10),仕訳日記帳!A4232,""))))</f>
        <v/>
      </c>
      <c r="C4232" t="str">
        <f>IF(AND($A4232=Sheet2!$A$2,仕訳日記帳!$N4232&gt;=Sheet2!$B$2),仕訳日記帳!B4232,IF(AND(OR($A4232=Sheet2!$A$3,$A4232=Sheet2!$A$4,$A4232=Sheet2!$A$5,$A4232=Sheet2!$A$6,$A4232=Sheet2!$A$7,$A4232=Sheet2!$A$9),仕訳日記帳!$N4232&gt;=Sheet2!$B$3),仕訳日記帳!B4232,IF(AND($A4232=Sheet2!$A$8,仕訳日記帳!$N4232&gt;=Sheet2!$B$8),仕訳日記帳!B4232,IF(AND(OR($A4232=Sheet2!$A$10,$A4232=Sheet2!$A$11,$A4232=Sheet2!$A$12,$A4232=Sheet2!$A$13,$A4232=Sheet2!$A$14,$A4232=Sheet2!$A$15,$A4232=Sheet2!$A$16,$A4232=Sheet2!$A$17),Sheet2!$B$9&lt;=仕訳日記帳!$N4232&lt;Sheet2!$C$10),仕訳日記帳!B4232,""))))</f>
        <v/>
      </c>
      <c r="D4232" s="265" t="str">
        <f>IF(AND($A4232=Sheet2!$A$2,仕訳日記帳!$N4232&gt;=Sheet2!$B$2),仕訳日記帳!N4232,IF(AND(OR($A4232=Sheet2!$A$3,$A4232=Sheet2!$A$4,$A4232=Sheet2!$A$5,$A4232=Sheet2!$A$6,$A4232=Sheet2!$A$7,$A4232=Sheet2!$A$9),仕訳日記帳!$N4232&gt;=Sheet2!$B$3),仕訳日記帳!N4232,IF(AND($A4232=Sheet2!$A$8,仕訳日記帳!$N4232&gt;=Sheet2!$B$8),仕訳日記帳!N4232,IF(AND(OR($A4232=Sheet2!$A$10,$A4232=Sheet2!$A$11,$A4232=Sheet2!$A$12,$A4232=Sheet2!$A$13,$A4232=Sheet2!$A$14,$A4232=Sheet2!$A$15,$A4232=Sheet2!$A$16,$A4232=Sheet2!$A$17),Sheet2!$B$9&lt;=仕訳日記帳!$N4232&lt;Sheet2!$C$10),仕訳日記帳!N4232,""))))</f>
        <v/>
      </c>
      <c r="E4232" s="263" t="str">
        <f>IF(AND($A4232=Sheet2!$A$2,仕訳日記帳!$N4232&gt;=Sheet2!$B$2),仕訳日記帳!G4232,IF(AND(OR($A4232=Sheet2!$A$3,$A4232=Sheet2!$A$4,$A4232=Sheet2!$A$5,$A4232=Sheet2!$A$6,$A4232=Sheet2!$A$7,$A4232=Sheet2!$A$9),仕訳日記帳!$N4232&gt;=Sheet2!$B$3),仕訳日記帳!G4232,IF(AND($A4232=Sheet2!$A$8,仕訳日記帳!$N4232&gt;=Sheet2!$B$8),仕訳日記帳!G4232,IF(AND(OR($A4232=Sheet2!$A$10,$A4232=Sheet2!$A$11,$A4232=Sheet2!$A$12,$A4232=Sheet2!$A$13,$A4232=Sheet2!$A$14,$A4232=Sheet2!$A$15,$A4232=Sheet2!$A$16,$A4232=Sheet2!$A$17),Sheet2!$B$9&lt;=仕訳日記帳!$N4232&lt;Sheet2!$C$10),仕訳日記帳!G4232,""))))</f>
        <v/>
      </c>
      <c r="G4232" t="str">
        <f>IF(OR(A4232=Sheet2!$A$2,A4232=Sheet2!$A$3,A4232=Sheet2!$A$4,A4232=Sheet2!$A$5,A4232=Sheet2!$A$6,A4232=Sheet2!$A$7,A4232=Sheet2!$A$8,A4232=Sheet2!$A$9,A4232=Sheet2!$A$10,A4232=Sheet2!$A$11,A4232=Sheet2!$A$12,$A$2=Sheet2!$A$13,A4232=Sheet2!$A$14,$A$2=Sheet2!$A$15,$A$2=Sheet2!$A$16,A4232=Sheet2!$A$17),"該当","")</f>
        <v/>
      </c>
      <c r="H4232" t="str">
        <f>IF(OR(A4232="",G4232=""),"",COUNTIF($G$2:G4232,"該当"))</f>
        <v/>
      </c>
    </row>
    <row r="4233" spans="1:8">
      <c r="A4233" t="str">
        <f>IF(AND(仕訳日記帳!D4233=Sheet2!$A$2,仕訳日記帳!$N4233&gt;=Sheet2!$B$2),仕訳日記帳!D4233,IF(AND(OR(仕訳日記帳!D4233=Sheet2!$A$3,仕訳日記帳!D4233=Sheet2!$A$4,仕訳日記帳!D4233=Sheet2!$A$5,仕訳日記帳!D4233=Sheet2!$A$6,仕訳日記帳!D4233=Sheet2!$A$7,仕訳日記帳!D4233=Sheet2!$A$9),仕訳日記帳!$N4233&gt;=Sheet2!$B$3),仕訳日記帳!D4233,IF(AND(仕訳日記帳!D4233=Sheet2!$A$8,仕訳日記帳!$N4233&gt;=Sheet2!$B$8),仕訳日記帳!D4233,IF(AND(OR(仕訳日記帳!D4233=Sheet2!$A$10,仕訳日記帳!D4233=Sheet2!$A$11,仕訳日記帳!D4233=Sheet2!$A$12,仕訳日記帳!D4233=Sheet2!$A$13,仕訳日記帳!D4233=Sheet2!$A$14,仕訳日記帳!D4233=Sheet2!$A$15,仕訳日記帳!D4233=Sheet2!$A$16,仕訳日記帳!D4233=Sheet2!$A$17),Sheet2!$B$9&lt;=仕訳日記帳!$N4233&lt;Sheet2!$C$10),仕訳日記帳!D4233,""))))</f>
        <v/>
      </c>
      <c r="B4233" s="263" t="str">
        <f>IF(AND($A4233=Sheet2!$A$2,仕訳日記帳!$N4233&gt;=Sheet2!$B$2),仕訳日記帳!A4233,IF(AND(OR($A4233=Sheet2!$A$3,$A4233=Sheet2!$A$4,$A4233=Sheet2!$A$5,$A4233=Sheet2!$A$6,$A4233=Sheet2!$A$7,$A4233=Sheet2!$A$9),仕訳日記帳!$N4233&gt;=Sheet2!$B$3),仕訳日記帳!A4233,IF(AND($A4233=Sheet2!$A$8,仕訳日記帳!$N4233&gt;=Sheet2!$B$8),仕訳日記帳!A4233,IF(AND(OR($A4233=Sheet2!$A$10,$A4233=Sheet2!$A$11,$A4233=Sheet2!$A$12,$A4233=Sheet2!$A$13,$A4233=Sheet2!$A$14,$A4233=Sheet2!$A$15,$A4233=Sheet2!$A$16,$A4233=Sheet2!$A$17),Sheet2!$B$9&lt;=仕訳日記帳!$N4233&lt;Sheet2!$C$10),仕訳日記帳!A4233,""))))</f>
        <v/>
      </c>
      <c r="C4233" t="str">
        <f>IF(AND($A4233=Sheet2!$A$2,仕訳日記帳!$N4233&gt;=Sheet2!$B$2),仕訳日記帳!B4233,IF(AND(OR($A4233=Sheet2!$A$3,$A4233=Sheet2!$A$4,$A4233=Sheet2!$A$5,$A4233=Sheet2!$A$6,$A4233=Sheet2!$A$7,$A4233=Sheet2!$A$9),仕訳日記帳!$N4233&gt;=Sheet2!$B$3),仕訳日記帳!B4233,IF(AND($A4233=Sheet2!$A$8,仕訳日記帳!$N4233&gt;=Sheet2!$B$8),仕訳日記帳!B4233,IF(AND(OR($A4233=Sheet2!$A$10,$A4233=Sheet2!$A$11,$A4233=Sheet2!$A$12,$A4233=Sheet2!$A$13,$A4233=Sheet2!$A$14,$A4233=Sheet2!$A$15,$A4233=Sheet2!$A$16,$A4233=Sheet2!$A$17),Sheet2!$B$9&lt;=仕訳日記帳!$N4233&lt;Sheet2!$C$10),仕訳日記帳!B4233,""))))</f>
        <v/>
      </c>
      <c r="D4233" s="265" t="str">
        <f>IF(AND($A4233=Sheet2!$A$2,仕訳日記帳!$N4233&gt;=Sheet2!$B$2),仕訳日記帳!N4233,IF(AND(OR($A4233=Sheet2!$A$3,$A4233=Sheet2!$A$4,$A4233=Sheet2!$A$5,$A4233=Sheet2!$A$6,$A4233=Sheet2!$A$7,$A4233=Sheet2!$A$9),仕訳日記帳!$N4233&gt;=Sheet2!$B$3),仕訳日記帳!N4233,IF(AND($A4233=Sheet2!$A$8,仕訳日記帳!$N4233&gt;=Sheet2!$B$8),仕訳日記帳!N4233,IF(AND(OR($A4233=Sheet2!$A$10,$A4233=Sheet2!$A$11,$A4233=Sheet2!$A$12,$A4233=Sheet2!$A$13,$A4233=Sheet2!$A$14,$A4233=Sheet2!$A$15,$A4233=Sheet2!$A$16,$A4233=Sheet2!$A$17),Sheet2!$B$9&lt;=仕訳日記帳!$N4233&lt;Sheet2!$C$10),仕訳日記帳!N4233,""))))</f>
        <v/>
      </c>
      <c r="E4233" s="263" t="str">
        <f>IF(AND($A4233=Sheet2!$A$2,仕訳日記帳!$N4233&gt;=Sheet2!$B$2),仕訳日記帳!G4233,IF(AND(OR($A4233=Sheet2!$A$3,$A4233=Sheet2!$A$4,$A4233=Sheet2!$A$5,$A4233=Sheet2!$A$6,$A4233=Sheet2!$A$7,$A4233=Sheet2!$A$9),仕訳日記帳!$N4233&gt;=Sheet2!$B$3),仕訳日記帳!G4233,IF(AND($A4233=Sheet2!$A$8,仕訳日記帳!$N4233&gt;=Sheet2!$B$8),仕訳日記帳!G4233,IF(AND(OR($A4233=Sheet2!$A$10,$A4233=Sheet2!$A$11,$A4233=Sheet2!$A$12,$A4233=Sheet2!$A$13,$A4233=Sheet2!$A$14,$A4233=Sheet2!$A$15,$A4233=Sheet2!$A$16,$A4233=Sheet2!$A$17),Sheet2!$B$9&lt;=仕訳日記帳!$N4233&lt;Sheet2!$C$10),仕訳日記帳!G4233,""))))</f>
        <v/>
      </c>
      <c r="G4233" t="str">
        <f>IF(OR(A4233=Sheet2!$A$2,A4233=Sheet2!$A$3,A4233=Sheet2!$A$4,A4233=Sheet2!$A$5,A4233=Sheet2!$A$6,A4233=Sheet2!$A$7,A4233=Sheet2!$A$8,A4233=Sheet2!$A$9,A4233=Sheet2!$A$10,A4233=Sheet2!$A$11,A4233=Sheet2!$A$12,$A$2=Sheet2!$A$13,A4233=Sheet2!$A$14,$A$2=Sheet2!$A$15,$A$2=Sheet2!$A$16,A4233=Sheet2!$A$17),"該当","")</f>
        <v/>
      </c>
      <c r="H4233" t="str">
        <f>IF(OR(A4233="",G4233=""),"",COUNTIF($G$2:G4233,"該当"))</f>
        <v/>
      </c>
    </row>
    <row r="4234" spans="1:8">
      <c r="A4234" t="str">
        <f>IF(AND(仕訳日記帳!D4234=Sheet2!$A$2,仕訳日記帳!$N4234&gt;=Sheet2!$B$2),仕訳日記帳!D4234,IF(AND(OR(仕訳日記帳!D4234=Sheet2!$A$3,仕訳日記帳!D4234=Sheet2!$A$4,仕訳日記帳!D4234=Sheet2!$A$5,仕訳日記帳!D4234=Sheet2!$A$6,仕訳日記帳!D4234=Sheet2!$A$7,仕訳日記帳!D4234=Sheet2!$A$9),仕訳日記帳!$N4234&gt;=Sheet2!$B$3),仕訳日記帳!D4234,IF(AND(仕訳日記帳!D4234=Sheet2!$A$8,仕訳日記帳!$N4234&gt;=Sheet2!$B$8),仕訳日記帳!D4234,IF(AND(OR(仕訳日記帳!D4234=Sheet2!$A$10,仕訳日記帳!D4234=Sheet2!$A$11,仕訳日記帳!D4234=Sheet2!$A$12,仕訳日記帳!D4234=Sheet2!$A$13,仕訳日記帳!D4234=Sheet2!$A$14,仕訳日記帳!D4234=Sheet2!$A$15,仕訳日記帳!D4234=Sheet2!$A$16,仕訳日記帳!D4234=Sheet2!$A$17),Sheet2!$B$9&lt;=仕訳日記帳!$N4234&lt;Sheet2!$C$10),仕訳日記帳!D4234,""))))</f>
        <v/>
      </c>
      <c r="B4234" s="263" t="str">
        <f>IF(AND($A4234=Sheet2!$A$2,仕訳日記帳!$N4234&gt;=Sheet2!$B$2),仕訳日記帳!A4234,IF(AND(OR($A4234=Sheet2!$A$3,$A4234=Sheet2!$A$4,$A4234=Sheet2!$A$5,$A4234=Sheet2!$A$6,$A4234=Sheet2!$A$7,$A4234=Sheet2!$A$9),仕訳日記帳!$N4234&gt;=Sheet2!$B$3),仕訳日記帳!A4234,IF(AND($A4234=Sheet2!$A$8,仕訳日記帳!$N4234&gt;=Sheet2!$B$8),仕訳日記帳!A4234,IF(AND(OR($A4234=Sheet2!$A$10,$A4234=Sheet2!$A$11,$A4234=Sheet2!$A$12,$A4234=Sheet2!$A$13,$A4234=Sheet2!$A$14,$A4234=Sheet2!$A$15,$A4234=Sheet2!$A$16,$A4234=Sheet2!$A$17),Sheet2!$B$9&lt;=仕訳日記帳!$N4234&lt;Sheet2!$C$10),仕訳日記帳!A4234,""))))</f>
        <v/>
      </c>
      <c r="C4234" t="str">
        <f>IF(AND($A4234=Sheet2!$A$2,仕訳日記帳!$N4234&gt;=Sheet2!$B$2),仕訳日記帳!B4234,IF(AND(OR($A4234=Sheet2!$A$3,$A4234=Sheet2!$A$4,$A4234=Sheet2!$A$5,$A4234=Sheet2!$A$6,$A4234=Sheet2!$A$7,$A4234=Sheet2!$A$9),仕訳日記帳!$N4234&gt;=Sheet2!$B$3),仕訳日記帳!B4234,IF(AND($A4234=Sheet2!$A$8,仕訳日記帳!$N4234&gt;=Sheet2!$B$8),仕訳日記帳!B4234,IF(AND(OR($A4234=Sheet2!$A$10,$A4234=Sheet2!$A$11,$A4234=Sheet2!$A$12,$A4234=Sheet2!$A$13,$A4234=Sheet2!$A$14,$A4234=Sheet2!$A$15,$A4234=Sheet2!$A$16,$A4234=Sheet2!$A$17),Sheet2!$B$9&lt;=仕訳日記帳!$N4234&lt;Sheet2!$C$10),仕訳日記帳!B4234,""))))</f>
        <v/>
      </c>
      <c r="D4234" s="265" t="str">
        <f>IF(AND($A4234=Sheet2!$A$2,仕訳日記帳!$N4234&gt;=Sheet2!$B$2),仕訳日記帳!N4234,IF(AND(OR($A4234=Sheet2!$A$3,$A4234=Sheet2!$A$4,$A4234=Sheet2!$A$5,$A4234=Sheet2!$A$6,$A4234=Sheet2!$A$7,$A4234=Sheet2!$A$9),仕訳日記帳!$N4234&gt;=Sheet2!$B$3),仕訳日記帳!N4234,IF(AND($A4234=Sheet2!$A$8,仕訳日記帳!$N4234&gt;=Sheet2!$B$8),仕訳日記帳!N4234,IF(AND(OR($A4234=Sheet2!$A$10,$A4234=Sheet2!$A$11,$A4234=Sheet2!$A$12,$A4234=Sheet2!$A$13,$A4234=Sheet2!$A$14,$A4234=Sheet2!$A$15,$A4234=Sheet2!$A$16,$A4234=Sheet2!$A$17),Sheet2!$B$9&lt;=仕訳日記帳!$N4234&lt;Sheet2!$C$10),仕訳日記帳!N4234,""))))</f>
        <v/>
      </c>
      <c r="E4234" s="263" t="str">
        <f>IF(AND($A4234=Sheet2!$A$2,仕訳日記帳!$N4234&gt;=Sheet2!$B$2),仕訳日記帳!G4234,IF(AND(OR($A4234=Sheet2!$A$3,$A4234=Sheet2!$A$4,$A4234=Sheet2!$A$5,$A4234=Sheet2!$A$6,$A4234=Sheet2!$A$7,$A4234=Sheet2!$A$9),仕訳日記帳!$N4234&gt;=Sheet2!$B$3),仕訳日記帳!G4234,IF(AND($A4234=Sheet2!$A$8,仕訳日記帳!$N4234&gt;=Sheet2!$B$8),仕訳日記帳!G4234,IF(AND(OR($A4234=Sheet2!$A$10,$A4234=Sheet2!$A$11,$A4234=Sheet2!$A$12,$A4234=Sheet2!$A$13,$A4234=Sheet2!$A$14,$A4234=Sheet2!$A$15,$A4234=Sheet2!$A$16,$A4234=Sheet2!$A$17),Sheet2!$B$9&lt;=仕訳日記帳!$N4234&lt;Sheet2!$C$10),仕訳日記帳!G4234,""))))</f>
        <v/>
      </c>
      <c r="G4234" t="str">
        <f>IF(OR(A4234=Sheet2!$A$2,A4234=Sheet2!$A$3,A4234=Sheet2!$A$4,A4234=Sheet2!$A$5,A4234=Sheet2!$A$6,A4234=Sheet2!$A$7,A4234=Sheet2!$A$8,A4234=Sheet2!$A$9,A4234=Sheet2!$A$10,A4234=Sheet2!$A$11,A4234=Sheet2!$A$12,$A$2=Sheet2!$A$13,A4234=Sheet2!$A$14,$A$2=Sheet2!$A$15,$A$2=Sheet2!$A$16,A4234=Sheet2!$A$17),"該当","")</f>
        <v/>
      </c>
      <c r="H4234" t="str">
        <f>IF(OR(A4234="",G4234=""),"",COUNTIF($G$2:G4234,"該当"))</f>
        <v/>
      </c>
    </row>
    <row r="4235" spans="1:8">
      <c r="A4235" t="str">
        <f>IF(AND(仕訳日記帳!D4235=Sheet2!$A$2,仕訳日記帳!$N4235&gt;=Sheet2!$B$2),仕訳日記帳!D4235,IF(AND(OR(仕訳日記帳!D4235=Sheet2!$A$3,仕訳日記帳!D4235=Sheet2!$A$4,仕訳日記帳!D4235=Sheet2!$A$5,仕訳日記帳!D4235=Sheet2!$A$6,仕訳日記帳!D4235=Sheet2!$A$7,仕訳日記帳!D4235=Sheet2!$A$9),仕訳日記帳!$N4235&gt;=Sheet2!$B$3),仕訳日記帳!D4235,IF(AND(仕訳日記帳!D4235=Sheet2!$A$8,仕訳日記帳!$N4235&gt;=Sheet2!$B$8),仕訳日記帳!D4235,IF(AND(OR(仕訳日記帳!D4235=Sheet2!$A$10,仕訳日記帳!D4235=Sheet2!$A$11,仕訳日記帳!D4235=Sheet2!$A$12,仕訳日記帳!D4235=Sheet2!$A$13,仕訳日記帳!D4235=Sheet2!$A$14,仕訳日記帳!D4235=Sheet2!$A$15,仕訳日記帳!D4235=Sheet2!$A$16,仕訳日記帳!D4235=Sheet2!$A$17),Sheet2!$B$9&lt;=仕訳日記帳!$N4235&lt;Sheet2!$C$10),仕訳日記帳!D4235,""))))</f>
        <v/>
      </c>
      <c r="B4235" s="263" t="str">
        <f>IF(AND($A4235=Sheet2!$A$2,仕訳日記帳!$N4235&gt;=Sheet2!$B$2),仕訳日記帳!A4235,IF(AND(OR($A4235=Sheet2!$A$3,$A4235=Sheet2!$A$4,$A4235=Sheet2!$A$5,$A4235=Sheet2!$A$6,$A4235=Sheet2!$A$7,$A4235=Sheet2!$A$9),仕訳日記帳!$N4235&gt;=Sheet2!$B$3),仕訳日記帳!A4235,IF(AND($A4235=Sheet2!$A$8,仕訳日記帳!$N4235&gt;=Sheet2!$B$8),仕訳日記帳!A4235,IF(AND(OR($A4235=Sheet2!$A$10,$A4235=Sheet2!$A$11,$A4235=Sheet2!$A$12,$A4235=Sheet2!$A$13,$A4235=Sheet2!$A$14,$A4235=Sheet2!$A$15,$A4235=Sheet2!$A$16,$A4235=Sheet2!$A$17),Sheet2!$B$9&lt;=仕訳日記帳!$N4235&lt;Sheet2!$C$10),仕訳日記帳!A4235,""))))</f>
        <v/>
      </c>
      <c r="C4235" t="str">
        <f>IF(AND($A4235=Sheet2!$A$2,仕訳日記帳!$N4235&gt;=Sheet2!$B$2),仕訳日記帳!B4235,IF(AND(OR($A4235=Sheet2!$A$3,$A4235=Sheet2!$A$4,$A4235=Sheet2!$A$5,$A4235=Sheet2!$A$6,$A4235=Sheet2!$A$7,$A4235=Sheet2!$A$9),仕訳日記帳!$N4235&gt;=Sheet2!$B$3),仕訳日記帳!B4235,IF(AND($A4235=Sheet2!$A$8,仕訳日記帳!$N4235&gt;=Sheet2!$B$8),仕訳日記帳!B4235,IF(AND(OR($A4235=Sheet2!$A$10,$A4235=Sheet2!$A$11,$A4235=Sheet2!$A$12,$A4235=Sheet2!$A$13,$A4235=Sheet2!$A$14,$A4235=Sheet2!$A$15,$A4235=Sheet2!$A$16,$A4235=Sheet2!$A$17),Sheet2!$B$9&lt;=仕訳日記帳!$N4235&lt;Sheet2!$C$10),仕訳日記帳!B4235,""))))</f>
        <v/>
      </c>
      <c r="D4235" s="265" t="str">
        <f>IF(AND($A4235=Sheet2!$A$2,仕訳日記帳!$N4235&gt;=Sheet2!$B$2),仕訳日記帳!N4235,IF(AND(OR($A4235=Sheet2!$A$3,$A4235=Sheet2!$A$4,$A4235=Sheet2!$A$5,$A4235=Sheet2!$A$6,$A4235=Sheet2!$A$7,$A4235=Sheet2!$A$9),仕訳日記帳!$N4235&gt;=Sheet2!$B$3),仕訳日記帳!N4235,IF(AND($A4235=Sheet2!$A$8,仕訳日記帳!$N4235&gt;=Sheet2!$B$8),仕訳日記帳!N4235,IF(AND(OR($A4235=Sheet2!$A$10,$A4235=Sheet2!$A$11,$A4235=Sheet2!$A$12,$A4235=Sheet2!$A$13,$A4235=Sheet2!$A$14,$A4235=Sheet2!$A$15,$A4235=Sheet2!$A$16,$A4235=Sheet2!$A$17),Sheet2!$B$9&lt;=仕訳日記帳!$N4235&lt;Sheet2!$C$10),仕訳日記帳!N4235,""))))</f>
        <v/>
      </c>
      <c r="E4235" s="263" t="str">
        <f>IF(AND($A4235=Sheet2!$A$2,仕訳日記帳!$N4235&gt;=Sheet2!$B$2),仕訳日記帳!G4235,IF(AND(OR($A4235=Sheet2!$A$3,$A4235=Sheet2!$A$4,$A4235=Sheet2!$A$5,$A4235=Sheet2!$A$6,$A4235=Sheet2!$A$7,$A4235=Sheet2!$A$9),仕訳日記帳!$N4235&gt;=Sheet2!$B$3),仕訳日記帳!G4235,IF(AND($A4235=Sheet2!$A$8,仕訳日記帳!$N4235&gt;=Sheet2!$B$8),仕訳日記帳!G4235,IF(AND(OR($A4235=Sheet2!$A$10,$A4235=Sheet2!$A$11,$A4235=Sheet2!$A$12,$A4235=Sheet2!$A$13,$A4235=Sheet2!$A$14,$A4235=Sheet2!$A$15,$A4235=Sheet2!$A$16,$A4235=Sheet2!$A$17),Sheet2!$B$9&lt;=仕訳日記帳!$N4235&lt;Sheet2!$C$10),仕訳日記帳!G4235,""))))</f>
        <v/>
      </c>
      <c r="G4235" t="str">
        <f>IF(OR(A4235=Sheet2!$A$2,A4235=Sheet2!$A$3,A4235=Sheet2!$A$4,A4235=Sheet2!$A$5,A4235=Sheet2!$A$6,A4235=Sheet2!$A$7,A4235=Sheet2!$A$8,A4235=Sheet2!$A$9,A4235=Sheet2!$A$10,A4235=Sheet2!$A$11,A4235=Sheet2!$A$12,$A$2=Sheet2!$A$13,A4235=Sheet2!$A$14,$A$2=Sheet2!$A$15,$A$2=Sheet2!$A$16,A4235=Sheet2!$A$17),"該当","")</f>
        <v/>
      </c>
      <c r="H4235" t="str">
        <f>IF(OR(A4235="",G4235=""),"",COUNTIF($G$2:G4235,"該当"))</f>
        <v/>
      </c>
    </row>
    <row r="4236" spans="1:8">
      <c r="A4236" t="str">
        <f>IF(AND(仕訳日記帳!D4236=Sheet2!$A$2,仕訳日記帳!$N4236&gt;=Sheet2!$B$2),仕訳日記帳!D4236,IF(AND(OR(仕訳日記帳!D4236=Sheet2!$A$3,仕訳日記帳!D4236=Sheet2!$A$4,仕訳日記帳!D4236=Sheet2!$A$5,仕訳日記帳!D4236=Sheet2!$A$6,仕訳日記帳!D4236=Sheet2!$A$7,仕訳日記帳!D4236=Sheet2!$A$9),仕訳日記帳!$N4236&gt;=Sheet2!$B$3),仕訳日記帳!D4236,IF(AND(仕訳日記帳!D4236=Sheet2!$A$8,仕訳日記帳!$N4236&gt;=Sheet2!$B$8),仕訳日記帳!D4236,IF(AND(OR(仕訳日記帳!D4236=Sheet2!$A$10,仕訳日記帳!D4236=Sheet2!$A$11,仕訳日記帳!D4236=Sheet2!$A$12,仕訳日記帳!D4236=Sheet2!$A$13,仕訳日記帳!D4236=Sheet2!$A$14,仕訳日記帳!D4236=Sheet2!$A$15,仕訳日記帳!D4236=Sheet2!$A$16,仕訳日記帳!D4236=Sheet2!$A$17),Sheet2!$B$9&lt;=仕訳日記帳!$N4236&lt;Sheet2!$C$10),仕訳日記帳!D4236,""))))</f>
        <v/>
      </c>
      <c r="B4236" s="263" t="str">
        <f>IF(AND($A4236=Sheet2!$A$2,仕訳日記帳!$N4236&gt;=Sheet2!$B$2),仕訳日記帳!A4236,IF(AND(OR($A4236=Sheet2!$A$3,$A4236=Sheet2!$A$4,$A4236=Sheet2!$A$5,$A4236=Sheet2!$A$6,$A4236=Sheet2!$A$7,$A4236=Sheet2!$A$9),仕訳日記帳!$N4236&gt;=Sheet2!$B$3),仕訳日記帳!A4236,IF(AND($A4236=Sheet2!$A$8,仕訳日記帳!$N4236&gt;=Sheet2!$B$8),仕訳日記帳!A4236,IF(AND(OR($A4236=Sheet2!$A$10,$A4236=Sheet2!$A$11,$A4236=Sheet2!$A$12,$A4236=Sheet2!$A$13,$A4236=Sheet2!$A$14,$A4236=Sheet2!$A$15,$A4236=Sheet2!$A$16,$A4236=Sheet2!$A$17),Sheet2!$B$9&lt;=仕訳日記帳!$N4236&lt;Sheet2!$C$10),仕訳日記帳!A4236,""))))</f>
        <v/>
      </c>
      <c r="C4236" t="str">
        <f>IF(AND($A4236=Sheet2!$A$2,仕訳日記帳!$N4236&gt;=Sheet2!$B$2),仕訳日記帳!B4236,IF(AND(OR($A4236=Sheet2!$A$3,$A4236=Sheet2!$A$4,$A4236=Sheet2!$A$5,$A4236=Sheet2!$A$6,$A4236=Sheet2!$A$7,$A4236=Sheet2!$A$9),仕訳日記帳!$N4236&gt;=Sheet2!$B$3),仕訳日記帳!B4236,IF(AND($A4236=Sheet2!$A$8,仕訳日記帳!$N4236&gt;=Sheet2!$B$8),仕訳日記帳!B4236,IF(AND(OR($A4236=Sheet2!$A$10,$A4236=Sheet2!$A$11,$A4236=Sheet2!$A$12,$A4236=Sheet2!$A$13,$A4236=Sheet2!$A$14,$A4236=Sheet2!$A$15,$A4236=Sheet2!$A$16,$A4236=Sheet2!$A$17),Sheet2!$B$9&lt;=仕訳日記帳!$N4236&lt;Sheet2!$C$10),仕訳日記帳!B4236,""))))</f>
        <v/>
      </c>
      <c r="D4236" s="265" t="str">
        <f>IF(AND($A4236=Sheet2!$A$2,仕訳日記帳!$N4236&gt;=Sheet2!$B$2),仕訳日記帳!N4236,IF(AND(OR($A4236=Sheet2!$A$3,$A4236=Sheet2!$A$4,$A4236=Sheet2!$A$5,$A4236=Sheet2!$A$6,$A4236=Sheet2!$A$7,$A4236=Sheet2!$A$9),仕訳日記帳!$N4236&gt;=Sheet2!$B$3),仕訳日記帳!N4236,IF(AND($A4236=Sheet2!$A$8,仕訳日記帳!$N4236&gt;=Sheet2!$B$8),仕訳日記帳!N4236,IF(AND(OR($A4236=Sheet2!$A$10,$A4236=Sheet2!$A$11,$A4236=Sheet2!$A$12,$A4236=Sheet2!$A$13,$A4236=Sheet2!$A$14,$A4236=Sheet2!$A$15,$A4236=Sheet2!$A$16,$A4236=Sheet2!$A$17),Sheet2!$B$9&lt;=仕訳日記帳!$N4236&lt;Sheet2!$C$10),仕訳日記帳!N4236,""))))</f>
        <v/>
      </c>
      <c r="E4236" s="263" t="str">
        <f>IF(AND($A4236=Sheet2!$A$2,仕訳日記帳!$N4236&gt;=Sheet2!$B$2),仕訳日記帳!G4236,IF(AND(OR($A4236=Sheet2!$A$3,$A4236=Sheet2!$A$4,$A4236=Sheet2!$A$5,$A4236=Sheet2!$A$6,$A4236=Sheet2!$A$7,$A4236=Sheet2!$A$9),仕訳日記帳!$N4236&gt;=Sheet2!$B$3),仕訳日記帳!G4236,IF(AND($A4236=Sheet2!$A$8,仕訳日記帳!$N4236&gt;=Sheet2!$B$8),仕訳日記帳!G4236,IF(AND(OR($A4236=Sheet2!$A$10,$A4236=Sheet2!$A$11,$A4236=Sheet2!$A$12,$A4236=Sheet2!$A$13,$A4236=Sheet2!$A$14,$A4236=Sheet2!$A$15,$A4236=Sheet2!$A$16,$A4236=Sheet2!$A$17),Sheet2!$B$9&lt;=仕訳日記帳!$N4236&lt;Sheet2!$C$10),仕訳日記帳!G4236,""))))</f>
        <v/>
      </c>
      <c r="G4236" t="str">
        <f>IF(OR(A4236=Sheet2!$A$2,A4236=Sheet2!$A$3,A4236=Sheet2!$A$4,A4236=Sheet2!$A$5,A4236=Sheet2!$A$6,A4236=Sheet2!$A$7,A4236=Sheet2!$A$8,A4236=Sheet2!$A$9,A4236=Sheet2!$A$10,A4236=Sheet2!$A$11,A4236=Sheet2!$A$12,$A$2=Sheet2!$A$13,A4236=Sheet2!$A$14,$A$2=Sheet2!$A$15,$A$2=Sheet2!$A$16,A4236=Sheet2!$A$17),"該当","")</f>
        <v/>
      </c>
      <c r="H4236" t="str">
        <f>IF(OR(A4236="",G4236=""),"",COUNTIF($G$2:G4236,"該当"))</f>
        <v/>
      </c>
    </row>
    <row r="4237" spans="1:8">
      <c r="A4237" t="str">
        <f>IF(AND(仕訳日記帳!D4237=Sheet2!$A$2,仕訳日記帳!$N4237&gt;=Sheet2!$B$2),仕訳日記帳!D4237,IF(AND(OR(仕訳日記帳!D4237=Sheet2!$A$3,仕訳日記帳!D4237=Sheet2!$A$4,仕訳日記帳!D4237=Sheet2!$A$5,仕訳日記帳!D4237=Sheet2!$A$6,仕訳日記帳!D4237=Sheet2!$A$7,仕訳日記帳!D4237=Sheet2!$A$9),仕訳日記帳!$N4237&gt;=Sheet2!$B$3),仕訳日記帳!D4237,IF(AND(仕訳日記帳!D4237=Sheet2!$A$8,仕訳日記帳!$N4237&gt;=Sheet2!$B$8),仕訳日記帳!D4237,IF(AND(OR(仕訳日記帳!D4237=Sheet2!$A$10,仕訳日記帳!D4237=Sheet2!$A$11,仕訳日記帳!D4237=Sheet2!$A$12,仕訳日記帳!D4237=Sheet2!$A$13,仕訳日記帳!D4237=Sheet2!$A$14,仕訳日記帳!D4237=Sheet2!$A$15,仕訳日記帳!D4237=Sheet2!$A$16,仕訳日記帳!D4237=Sheet2!$A$17),Sheet2!$B$9&lt;=仕訳日記帳!$N4237&lt;Sheet2!$C$10),仕訳日記帳!D4237,""))))</f>
        <v/>
      </c>
      <c r="B4237" s="263" t="str">
        <f>IF(AND($A4237=Sheet2!$A$2,仕訳日記帳!$N4237&gt;=Sheet2!$B$2),仕訳日記帳!A4237,IF(AND(OR($A4237=Sheet2!$A$3,$A4237=Sheet2!$A$4,$A4237=Sheet2!$A$5,$A4237=Sheet2!$A$6,$A4237=Sheet2!$A$7,$A4237=Sheet2!$A$9),仕訳日記帳!$N4237&gt;=Sheet2!$B$3),仕訳日記帳!A4237,IF(AND($A4237=Sheet2!$A$8,仕訳日記帳!$N4237&gt;=Sheet2!$B$8),仕訳日記帳!A4237,IF(AND(OR($A4237=Sheet2!$A$10,$A4237=Sheet2!$A$11,$A4237=Sheet2!$A$12,$A4237=Sheet2!$A$13,$A4237=Sheet2!$A$14,$A4237=Sheet2!$A$15,$A4237=Sheet2!$A$16,$A4237=Sheet2!$A$17),Sheet2!$B$9&lt;=仕訳日記帳!$N4237&lt;Sheet2!$C$10),仕訳日記帳!A4237,""))))</f>
        <v/>
      </c>
      <c r="C4237" t="str">
        <f>IF(AND($A4237=Sheet2!$A$2,仕訳日記帳!$N4237&gt;=Sheet2!$B$2),仕訳日記帳!B4237,IF(AND(OR($A4237=Sheet2!$A$3,$A4237=Sheet2!$A$4,$A4237=Sheet2!$A$5,$A4237=Sheet2!$A$6,$A4237=Sheet2!$A$7,$A4237=Sheet2!$A$9),仕訳日記帳!$N4237&gt;=Sheet2!$B$3),仕訳日記帳!B4237,IF(AND($A4237=Sheet2!$A$8,仕訳日記帳!$N4237&gt;=Sheet2!$B$8),仕訳日記帳!B4237,IF(AND(OR($A4237=Sheet2!$A$10,$A4237=Sheet2!$A$11,$A4237=Sheet2!$A$12,$A4237=Sheet2!$A$13,$A4237=Sheet2!$A$14,$A4237=Sheet2!$A$15,$A4237=Sheet2!$A$16,$A4237=Sheet2!$A$17),Sheet2!$B$9&lt;=仕訳日記帳!$N4237&lt;Sheet2!$C$10),仕訳日記帳!B4237,""))))</f>
        <v/>
      </c>
      <c r="D4237" s="265" t="str">
        <f>IF(AND($A4237=Sheet2!$A$2,仕訳日記帳!$N4237&gt;=Sheet2!$B$2),仕訳日記帳!N4237,IF(AND(OR($A4237=Sheet2!$A$3,$A4237=Sheet2!$A$4,$A4237=Sheet2!$A$5,$A4237=Sheet2!$A$6,$A4237=Sheet2!$A$7,$A4237=Sheet2!$A$9),仕訳日記帳!$N4237&gt;=Sheet2!$B$3),仕訳日記帳!N4237,IF(AND($A4237=Sheet2!$A$8,仕訳日記帳!$N4237&gt;=Sheet2!$B$8),仕訳日記帳!N4237,IF(AND(OR($A4237=Sheet2!$A$10,$A4237=Sheet2!$A$11,$A4237=Sheet2!$A$12,$A4237=Sheet2!$A$13,$A4237=Sheet2!$A$14,$A4237=Sheet2!$A$15,$A4237=Sheet2!$A$16,$A4237=Sheet2!$A$17),Sheet2!$B$9&lt;=仕訳日記帳!$N4237&lt;Sheet2!$C$10),仕訳日記帳!N4237,""))))</f>
        <v/>
      </c>
      <c r="E4237" s="263" t="str">
        <f>IF(AND($A4237=Sheet2!$A$2,仕訳日記帳!$N4237&gt;=Sheet2!$B$2),仕訳日記帳!G4237,IF(AND(OR($A4237=Sheet2!$A$3,$A4237=Sheet2!$A$4,$A4237=Sheet2!$A$5,$A4237=Sheet2!$A$6,$A4237=Sheet2!$A$7,$A4237=Sheet2!$A$9),仕訳日記帳!$N4237&gt;=Sheet2!$B$3),仕訳日記帳!G4237,IF(AND($A4237=Sheet2!$A$8,仕訳日記帳!$N4237&gt;=Sheet2!$B$8),仕訳日記帳!G4237,IF(AND(OR($A4237=Sheet2!$A$10,$A4237=Sheet2!$A$11,$A4237=Sheet2!$A$12,$A4237=Sheet2!$A$13,$A4237=Sheet2!$A$14,$A4237=Sheet2!$A$15,$A4237=Sheet2!$A$16,$A4237=Sheet2!$A$17),Sheet2!$B$9&lt;=仕訳日記帳!$N4237&lt;Sheet2!$C$10),仕訳日記帳!G4237,""))))</f>
        <v/>
      </c>
      <c r="G4237" t="str">
        <f>IF(OR(A4237=Sheet2!$A$2,A4237=Sheet2!$A$3,A4237=Sheet2!$A$4,A4237=Sheet2!$A$5,A4237=Sheet2!$A$6,A4237=Sheet2!$A$7,A4237=Sheet2!$A$8,A4237=Sheet2!$A$9,A4237=Sheet2!$A$10,A4237=Sheet2!$A$11,A4237=Sheet2!$A$12,$A$2=Sheet2!$A$13,A4237=Sheet2!$A$14,$A$2=Sheet2!$A$15,$A$2=Sheet2!$A$16,A4237=Sheet2!$A$17),"該当","")</f>
        <v/>
      </c>
      <c r="H4237" t="str">
        <f>IF(OR(A4237="",G4237=""),"",COUNTIF($G$2:G4237,"該当"))</f>
        <v/>
      </c>
    </row>
    <row r="4238" spans="1:8">
      <c r="A4238" t="str">
        <f>IF(AND(仕訳日記帳!D4238=Sheet2!$A$2,仕訳日記帳!$N4238&gt;=Sheet2!$B$2),仕訳日記帳!D4238,IF(AND(OR(仕訳日記帳!D4238=Sheet2!$A$3,仕訳日記帳!D4238=Sheet2!$A$4,仕訳日記帳!D4238=Sheet2!$A$5,仕訳日記帳!D4238=Sheet2!$A$6,仕訳日記帳!D4238=Sheet2!$A$7,仕訳日記帳!D4238=Sheet2!$A$9),仕訳日記帳!$N4238&gt;=Sheet2!$B$3),仕訳日記帳!D4238,IF(AND(仕訳日記帳!D4238=Sheet2!$A$8,仕訳日記帳!$N4238&gt;=Sheet2!$B$8),仕訳日記帳!D4238,IF(AND(OR(仕訳日記帳!D4238=Sheet2!$A$10,仕訳日記帳!D4238=Sheet2!$A$11,仕訳日記帳!D4238=Sheet2!$A$12,仕訳日記帳!D4238=Sheet2!$A$13,仕訳日記帳!D4238=Sheet2!$A$14,仕訳日記帳!D4238=Sheet2!$A$15,仕訳日記帳!D4238=Sheet2!$A$16,仕訳日記帳!D4238=Sheet2!$A$17),Sheet2!$B$9&lt;=仕訳日記帳!$N4238&lt;Sheet2!$C$10),仕訳日記帳!D4238,""))))</f>
        <v/>
      </c>
      <c r="B4238" s="263" t="str">
        <f>IF(AND($A4238=Sheet2!$A$2,仕訳日記帳!$N4238&gt;=Sheet2!$B$2),仕訳日記帳!A4238,IF(AND(OR($A4238=Sheet2!$A$3,$A4238=Sheet2!$A$4,$A4238=Sheet2!$A$5,$A4238=Sheet2!$A$6,$A4238=Sheet2!$A$7,$A4238=Sheet2!$A$9),仕訳日記帳!$N4238&gt;=Sheet2!$B$3),仕訳日記帳!A4238,IF(AND($A4238=Sheet2!$A$8,仕訳日記帳!$N4238&gt;=Sheet2!$B$8),仕訳日記帳!A4238,IF(AND(OR($A4238=Sheet2!$A$10,$A4238=Sheet2!$A$11,$A4238=Sheet2!$A$12,$A4238=Sheet2!$A$13,$A4238=Sheet2!$A$14,$A4238=Sheet2!$A$15,$A4238=Sheet2!$A$16,$A4238=Sheet2!$A$17),Sheet2!$B$9&lt;=仕訳日記帳!$N4238&lt;Sheet2!$C$10),仕訳日記帳!A4238,""))))</f>
        <v/>
      </c>
      <c r="C4238" t="str">
        <f>IF(AND($A4238=Sheet2!$A$2,仕訳日記帳!$N4238&gt;=Sheet2!$B$2),仕訳日記帳!B4238,IF(AND(OR($A4238=Sheet2!$A$3,$A4238=Sheet2!$A$4,$A4238=Sheet2!$A$5,$A4238=Sheet2!$A$6,$A4238=Sheet2!$A$7,$A4238=Sheet2!$A$9),仕訳日記帳!$N4238&gt;=Sheet2!$B$3),仕訳日記帳!B4238,IF(AND($A4238=Sheet2!$A$8,仕訳日記帳!$N4238&gt;=Sheet2!$B$8),仕訳日記帳!B4238,IF(AND(OR($A4238=Sheet2!$A$10,$A4238=Sheet2!$A$11,$A4238=Sheet2!$A$12,$A4238=Sheet2!$A$13,$A4238=Sheet2!$A$14,$A4238=Sheet2!$A$15,$A4238=Sheet2!$A$16,$A4238=Sheet2!$A$17),Sheet2!$B$9&lt;=仕訳日記帳!$N4238&lt;Sheet2!$C$10),仕訳日記帳!B4238,""))))</f>
        <v/>
      </c>
      <c r="D4238" s="265" t="str">
        <f>IF(AND($A4238=Sheet2!$A$2,仕訳日記帳!$N4238&gt;=Sheet2!$B$2),仕訳日記帳!N4238,IF(AND(OR($A4238=Sheet2!$A$3,$A4238=Sheet2!$A$4,$A4238=Sheet2!$A$5,$A4238=Sheet2!$A$6,$A4238=Sheet2!$A$7,$A4238=Sheet2!$A$9),仕訳日記帳!$N4238&gt;=Sheet2!$B$3),仕訳日記帳!N4238,IF(AND($A4238=Sheet2!$A$8,仕訳日記帳!$N4238&gt;=Sheet2!$B$8),仕訳日記帳!N4238,IF(AND(OR($A4238=Sheet2!$A$10,$A4238=Sheet2!$A$11,$A4238=Sheet2!$A$12,$A4238=Sheet2!$A$13,$A4238=Sheet2!$A$14,$A4238=Sheet2!$A$15,$A4238=Sheet2!$A$16,$A4238=Sheet2!$A$17),Sheet2!$B$9&lt;=仕訳日記帳!$N4238&lt;Sheet2!$C$10),仕訳日記帳!N4238,""))))</f>
        <v/>
      </c>
      <c r="E4238" s="263" t="str">
        <f>IF(AND($A4238=Sheet2!$A$2,仕訳日記帳!$N4238&gt;=Sheet2!$B$2),仕訳日記帳!G4238,IF(AND(OR($A4238=Sheet2!$A$3,$A4238=Sheet2!$A$4,$A4238=Sheet2!$A$5,$A4238=Sheet2!$A$6,$A4238=Sheet2!$A$7,$A4238=Sheet2!$A$9),仕訳日記帳!$N4238&gt;=Sheet2!$B$3),仕訳日記帳!G4238,IF(AND($A4238=Sheet2!$A$8,仕訳日記帳!$N4238&gt;=Sheet2!$B$8),仕訳日記帳!G4238,IF(AND(OR($A4238=Sheet2!$A$10,$A4238=Sheet2!$A$11,$A4238=Sheet2!$A$12,$A4238=Sheet2!$A$13,$A4238=Sheet2!$A$14,$A4238=Sheet2!$A$15,$A4238=Sheet2!$A$16,$A4238=Sheet2!$A$17),Sheet2!$B$9&lt;=仕訳日記帳!$N4238&lt;Sheet2!$C$10),仕訳日記帳!G4238,""))))</f>
        <v/>
      </c>
      <c r="G4238" t="str">
        <f>IF(OR(A4238=Sheet2!$A$2,A4238=Sheet2!$A$3,A4238=Sheet2!$A$4,A4238=Sheet2!$A$5,A4238=Sheet2!$A$6,A4238=Sheet2!$A$7,A4238=Sheet2!$A$8,A4238=Sheet2!$A$9,A4238=Sheet2!$A$10,A4238=Sheet2!$A$11,A4238=Sheet2!$A$12,$A$2=Sheet2!$A$13,A4238=Sheet2!$A$14,$A$2=Sheet2!$A$15,$A$2=Sheet2!$A$16,A4238=Sheet2!$A$17),"該当","")</f>
        <v/>
      </c>
      <c r="H4238" t="str">
        <f>IF(OR(A4238="",G4238=""),"",COUNTIF($G$2:G4238,"該当"))</f>
        <v/>
      </c>
    </row>
    <row r="4239" spans="1:8">
      <c r="A4239" t="str">
        <f>IF(AND(仕訳日記帳!D4239=Sheet2!$A$2,仕訳日記帳!$N4239&gt;=Sheet2!$B$2),仕訳日記帳!D4239,IF(AND(OR(仕訳日記帳!D4239=Sheet2!$A$3,仕訳日記帳!D4239=Sheet2!$A$4,仕訳日記帳!D4239=Sheet2!$A$5,仕訳日記帳!D4239=Sheet2!$A$6,仕訳日記帳!D4239=Sheet2!$A$7,仕訳日記帳!D4239=Sheet2!$A$9),仕訳日記帳!$N4239&gt;=Sheet2!$B$3),仕訳日記帳!D4239,IF(AND(仕訳日記帳!D4239=Sheet2!$A$8,仕訳日記帳!$N4239&gt;=Sheet2!$B$8),仕訳日記帳!D4239,IF(AND(OR(仕訳日記帳!D4239=Sheet2!$A$10,仕訳日記帳!D4239=Sheet2!$A$11,仕訳日記帳!D4239=Sheet2!$A$12,仕訳日記帳!D4239=Sheet2!$A$13,仕訳日記帳!D4239=Sheet2!$A$14,仕訳日記帳!D4239=Sheet2!$A$15,仕訳日記帳!D4239=Sheet2!$A$16,仕訳日記帳!D4239=Sheet2!$A$17),Sheet2!$B$9&lt;=仕訳日記帳!$N4239&lt;Sheet2!$C$10),仕訳日記帳!D4239,""))))</f>
        <v/>
      </c>
      <c r="B4239" s="263" t="str">
        <f>IF(AND($A4239=Sheet2!$A$2,仕訳日記帳!$N4239&gt;=Sheet2!$B$2),仕訳日記帳!A4239,IF(AND(OR($A4239=Sheet2!$A$3,$A4239=Sheet2!$A$4,$A4239=Sheet2!$A$5,$A4239=Sheet2!$A$6,$A4239=Sheet2!$A$7,$A4239=Sheet2!$A$9),仕訳日記帳!$N4239&gt;=Sheet2!$B$3),仕訳日記帳!A4239,IF(AND($A4239=Sheet2!$A$8,仕訳日記帳!$N4239&gt;=Sheet2!$B$8),仕訳日記帳!A4239,IF(AND(OR($A4239=Sheet2!$A$10,$A4239=Sheet2!$A$11,$A4239=Sheet2!$A$12,$A4239=Sheet2!$A$13,$A4239=Sheet2!$A$14,$A4239=Sheet2!$A$15,$A4239=Sheet2!$A$16,$A4239=Sheet2!$A$17),Sheet2!$B$9&lt;=仕訳日記帳!$N4239&lt;Sheet2!$C$10),仕訳日記帳!A4239,""))))</f>
        <v/>
      </c>
      <c r="C4239" t="str">
        <f>IF(AND($A4239=Sheet2!$A$2,仕訳日記帳!$N4239&gt;=Sheet2!$B$2),仕訳日記帳!B4239,IF(AND(OR($A4239=Sheet2!$A$3,$A4239=Sheet2!$A$4,$A4239=Sheet2!$A$5,$A4239=Sheet2!$A$6,$A4239=Sheet2!$A$7,$A4239=Sheet2!$A$9),仕訳日記帳!$N4239&gt;=Sheet2!$B$3),仕訳日記帳!B4239,IF(AND($A4239=Sheet2!$A$8,仕訳日記帳!$N4239&gt;=Sheet2!$B$8),仕訳日記帳!B4239,IF(AND(OR($A4239=Sheet2!$A$10,$A4239=Sheet2!$A$11,$A4239=Sheet2!$A$12,$A4239=Sheet2!$A$13,$A4239=Sheet2!$A$14,$A4239=Sheet2!$A$15,$A4239=Sheet2!$A$16,$A4239=Sheet2!$A$17),Sheet2!$B$9&lt;=仕訳日記帳!$N4239&lt;Sheet2!$C$10),仕訳日記帳!B4239,""))))</f>
        <v/>
      </c>
      <c r="D4239" s="265" t="str">
        <f>IF(AND($A4239=Sheet2!$A$2,仕訳日記帳!$N4239&gt;=Sheet2!$B$2),仕訳日記帳!N4239,IF(AND(OR($A4239=Sheet2!$A$3,$A4239=Sheet2!$A$4,$A4239=Sheet2!$A$5,$A4239=Sheet2!$A$6,$A4239=Sheet2!$A$7,$A4239=Sheet2!$A$9),仕訳日記帳!$N4239&gt;=Sheet2!$B$3),仕訳日記帳!N4239,IF(AND($A4239=Sheet2!$A$8,仕訳日記帳!$N4239&gt;=Sheet2!$B$8),仕訳日記帳!N4239,IF(AND(OR($A4239=Sheet2!$A$10,$A4239=Sheet2!$A$11,$A4239=Sheet2!$A$12,$A4239=Sheet2!$A$13,$A4239=Sheet2!$A$14,$A4239=Sheet2!$A$15,$A4239=Sheet2!$A$16,$A4239=Sheet2!$A$17),Sheet2!$B$9&lt;=仕訳日記帳!$N4239&lt;Sheet2!$C$10),仕訳日記帳!N4239,""))))</f>
        <v/>
      </c>
      <c r="E4239" s="263" t="str">
        <f>IF(AND($A4239=Sheet2!$A$2,仕訳日記帳!$N4239&gt;=Sheet2!$B$2),仕訳日記帳!G4239,IF(AND(OR($A4239=Sheet2!$A$3,$A4239=Sheet2!$A$4,$A4239=Sheet2!$A$5,$A4239=Sheet2!$A$6,$A4239=Sheet2!$A$7,$A4239=Sheet2!$A$9),仕訳日記帳!$N4239&gt;=Sheet2!$B$3),仕訳日記帳!G4239,IF(AND($A4239=Sheet2!$A$8,仕訳日記帳!$N4239&gt;=Sheet2!$B$8),仕訳日記帳!G4239,IF(AND(OR($A4239=Sheet2!$A$10,$A4239=Sheet2!$A$11,$A4239=Sheet2!$A$12,$A4239=Sheet2!$A$13,$A4239=Sheet2!$A$14,$A4239=Sheet2!$A$15,$A4239=Sheet2!$A$16,$A4239=Sheet2!$A$17),Sheet2!$B$9&lt;=仕訳日記帳!$N4239&lt;Sheet2!$C$10),仕訳日記帳!G4239,""))))</f>
        <v/>
      </c>
      <c r="G4239" t="str">
        <f>IF(OR(A4239=Sheet2!$A$2,A4239=Sheet2!$A$3,A4239=Sheet2!$A$4,A4239=Sheet2!$A$5,A4239=Sheet2!$A$6,A4239=Sheet2!$A$7,A4239=Sheet2!$A$8,A4239=Sheet2!$A$9,A4239=Sheet2!$A$10,A4239=Sheet2!$A$11,A4239=Sheet2!$A$12,$A$2=Sheet2!$A$13,A4239=Sheet2!$A$14,$A$2=Sheet2!$A$15,$A$2=Sheet2!$A$16,A4239=Sheet2!$A$17),"該当","")</f>
        <v/>
      </c>
      <c r="H4239" t="str">
        <f>IF(OR(A4239="",G4239=""),"",COUNTIF($G$2:G4239,"該当"))</f>
        <v/>
      </c>
    </row>
    <row r="4240" spans="1:8">
      <c r="A4240" t="str">
        <f>IF(AND(仕訳日記帳!D4240=Sheet2!$A$2,仕訳日記帳!$N4240&gt;=Sheet2!$B$2),仕訳日記帳!D4240,IF(AND(OR(仕訳日記帳!D4240=Sheet2!$A$3,仕訳日記帳!D4240=Sheet2!$A$4,仕訳日記帳!D4240=Sheet2!$A$5,仕訳日記帳!D4240=Sheet2!$A$6,仕訳日記帳!D4240=Sheet2!$A$7,仕訳日記帳!D4240=Sheet2!$A$9),仕訳日記帳!$N4240&gt;=Sheet2!$B$3),仕訳日記帳!D4240,IF(AND(仕訳日記帳!D4240=Sheet2!$A$8,仕訳日記帳!$N4240&gt;=Sheet2!$B$8),仕訳日記帳!D4240,IF(AND(OR(仕訳日記帳!D4240=Sheet2!$A$10,仕訳日記帳!D4240=Sheet2!$A$11,仕訳日記帳!D4240=Sheet2!$A$12,仕訳日記帳!D4240=Sheet2!$A$13,仕訳日記帳!D4240=Sheet2!$A$14,仕訳日記帳!D4240=Sheet2!$A$15,仕訳日記帳!D4240=Sheet2!$A$16,仕訳日記帳!D4240=Sheet2!$A$17),Sheet2!$B$9&lt;=仕訳日記帳!$N4240&lt;Sheet2!$C$10),仕訳日記帳!D4240,""))))</f>
        <v/>
      </c>
      <c r="B4240" s="263" t="str">
        <f>IF(AND($A4240=Sheet2!$A$2,仕訳日記帳!$N4240&gt;=Sheet2!$B$2),仕訳日記帳!A4240,IF(AND(OR($A4240=Sheet2!$A$3,$A4240=Sheet2!$A$4,$A4240=Sheet2!$A$5,$A4240=Sheet2!$A$6,$A4240=Sheet2!$A$7,$A4240=Sheet2!$A$9),仕訳日記帳!$N4240&gt;=Sheet2!$B$3),仕訳日記帳!A4240,IF(AND($A4240=Sheet2!$A$8,仕訳日記帳!$N4240&gt;=Sheet2!$B$8),仕訳日記帳!A4240,IF(AND(OR($A4240=Sheet2!$A$10,$A4240=Sheet2!$A$11,$A4240=Sheet2!$A$12,$A4240=Sheet2!$A$13,$A4240=Sheet2!$A$14,$A4240=Sheet2!$A$15,$A4240=Sheet2!$A$16,$A4240=Sheet2!$A$17),Sheet2!$B$9&lt;=仕訳日記帳!$N4240&lt;Sheet2!$C$10),仕訳日記帳!A4240,""))))</f>
        <v/>
      </c>
      <c r="C4240" t="str">
        <f>IF(AND($A4240=Sheet2!$A$2,仕訳日記帳!$N4240&gt;=Sheet2!$B$2),仕訳日記帳!B4240,IF(AND(OR($A4240=Sheet2!$A$3,$A4240=Sheet2!$A$4,$A4240=Sheet2!$A$5,$A4240=Sheet2!$A$6,$A4240=Sheet2!$A$7,$A4240=Sheet2!$A$9),仕訳日記帳!$N4240&gt;=Sheet2!$B$3),仕訳日記帳!B4240,IF(AND($A4240=Sheet2!$A$8,仕訳日記帳!$N4240&gt;=Sheet2!$B$8),仕訳日記帳!B4240,IF(AND(OR($A4240=Sheet2!$A$10,$A4240=Sheet2!$A$11,$A4240=Sheet2!$A$12,$A4240=Sheet2!$A$13,$A4240=Sheet2!$A$14,$A4240=Sheet2!$A$15,$A4240=Sheet2!$A$16,$A4240=Sheet2!$A$17),Sheet2!$B$9&lt;=仕訳日記帳!$N4240&lt;Sheet2!$C$10),仕訳日記帳!B4240,""))))</f>
        <v/>
      </c>
      <c r="D4240" s="265" t="str">
        <f>IF(AND($A4240=Sheet2!$A$2,仕訳日記帳!$N4240&gt;=Sheet2!$B$2),仕訳日記帳!N4240,IF(AND(OR($A4240=Sheet2!$A$3,$A4240=Sheet2!$A$4,$A4240=Sheet2!$A$5,$A4240=Sheet2!$A$6,$A4240=Sheet2!$A$7,$A4240=Sheet2!$A$9),仕訳日記帳!$N4240&gt;=Sheet2!$B$3),仕訳日記帳!N4240,IF(AND($A4240=Sheet2!$A$8,仕訳日記帳!$N4240&gt;=Sheet2!$B$8),仕訳日記帳!N4240,IF(AND(OR($A4240=Sheet2!$A$10,$A4240=Sheet2!$A$11,$A4240=Sheet2!$A$12,$A4240=Sheet2!$A$13,$A4240=Sheet2!$A$14,$A4240=Sheet2!$A$15,$A4240=Sheet2!$A$16,$A4240=Sheet2!$A$17),Sheet2!$B$9&lt;=仕訳日記帳!$N4240&lt;Sheet2!$C$10),仕訳日記帳!N4240,""))))</f>
        <v/>
      </c>
      <c r="E4240" s="263" t="str">
        <f>IF(AND($A4240=Sheet2!$A$2,仕訳日記帳!$N4240&gt;=Sheet2!$B$2),仕訳日記帳!G4240,IF(AND(OR($A4240=Sheet2!$A$3,$A4240=Sheet2!$A$4,$A4240=Sheet2!$A$5,$A4240=Sheet2!$A$6,$A4240=Sheet2!$A$7,$A4240=Sheet2!$A$9),仕訳日記帳!$N4240&gt;=Sheet2!$B$3),仕訳日記帳!G4240,IF(AND($A4240=Sheet2!$A$8,仕訳日記帳!$N4240&gt;=Sheet2!$B$8),仕訳日記帳!G4240,IF(AND(OR($A4240=Sheet2!$A$10,$A4240=Sheet2!$A$11,$A4240=Sheet2!$A$12,$A4240=Sheet2!$A$13,$A4240=Sheet2!$A$14,$A4240=Sheet2!$A$15,$A4240=Sheet2!$A$16,$A4240=Sheet2!$A$17),Sheet2!$B$9&lt;=仕訳日記帳!$N4240&lt;Sheet2!$C$10),仕訳日記帳!G4240,""))))</f>
        <v/>
      </c>
      <c r="G4240" t="str">
        <f>IF(OR(A4240=Sheet2!$A$2,A4240=Sheet2!$A$3,A4240=Sheet2!$A$4,A4240=Sheet2!$A$5,A4240=Sheet2!$A$6,A4240=Sheet2!$A$7,A4240=Sheet2!$A$8,A4240=Sheet2!$A$9,A4240=Sheet2!$A$10,A4240=Sheet2!$A$11,A4240=Sheet2!$A$12,$A$2=Sheet2!$A$13,A4240=Sheet2!$A$14,$A$2=Sheet2!$A$15,$A$2=Sheet2!$A$16,A4240=Sheet2!$A$17),"該当","")</f>
        <v/>
      </c>
      <c r="H4240" t="str">
        <f>IF(OR(A4240="",G4240=""),"",COUNTIF($G$2:G4240,"該当"))</f>
        <v/>
      </c>
    </row>
    <row r="4241" spans="1:8">
      <c r="A4241" t="str">
        <f>IF(AND(仕訳日記帳!D4241=Sheet2!$A$2,仕訳日記帳!$N4241&gt;=Sheet2!$B$2),仕訳日記帳!D4241,IF(AND(OR(仕訳日記帳!D4241=Sheet2!$A$3,仕訳日記帳!D4241=Sheet2!$A$4,仕訳日記帳!D4241=Sheet2!$A$5,仕訳日記帳!D4241=Sheet2!$A$6,仕訳日記帳!D4241=Sheet2!$A$7,仕訳日記帳!D4241=Sheet2!$A$9),仕訳日記帳!$N4241&gt;=Sheet2!$B$3),仕訳日記帳!D4241,IF(AND(仕訳日記帳!D4241=Sheet2!$A$8,仕訳日記帳!$N4241&gt;=Sheet2!$B$8),仕訳日記帳!D4241,IF(AND(OR(仕訳日記帳!D4241=Sheet2!$A$10,仕訳日記帳!D4241=Sheet2!$A$11,仕訳日記帳!D4241=Sheet2!$A$12,仕訳日記帳!D4241=Sheet2!$A$13,仕訳日記帳!D4241=Sheet2!$A$14,仕訳日記帳!D4241=Sheet2!$A$15,仕訳日記帳!D4241=Sheet2!$A$16,仕訳日記帳!D4241=Sheet2!$A$17),Sheet2!$B$9&lt;=仕訳日記帳!$N4241&lt;Sheet2!$C$10),仕訳日記帳!D4241,""))))</f>
        <v/>
      </c>
      <c r="B4241" s="263" t="str">
        <f>IF(AND($A4241=Sheet2!$A$2,仕訳日記帳!$N4241&gt;=Sheet2!$B$2),仕訳日記帳!A4241,IF(AND(OR($A4241=Sheet2!$A$3,$A4241=Sheet2!$A$4,$A4241=Sheet2!$A$5,$A4241=Sheet2!$A$6,$A4241=Sheet2!$A$7,$A4241=Sheet2!$A$9),仕訳日記帳!$N4241&gt;=Sheet2!$B$3),仕訳日記帳!A4241,IF(AND($A4241=Sheet2!$A$8,仕訳日記帳!$N4241&gt;=Sheet2!$B$8),仕訳日記帳!A4241,IF(AND(OR($A4241=Sheet2!$A$10,$A4241=Sheet2!$A$11,$A4241=Sheet2!$A$12,$A4241=Sheet2!$A$13,$A4241=Sheet2!$A$14,$A4241=Sheet2!$A$15,$A4241=Sheet2!$A$16,$A4241=Sheet2!$A$17),Sheet2!$B$9&lt;=仕訳日記帳!$N4241&lt;Sheet2!$C$10),仕訳日記帳!A4241,""))))</f>
        <v/>
      </c>
      <c r="C4241" t="str">
        <f>IF(AND($A4241=Sheet2!$A$2,仕訳日記帳!$N4241&gt;=Sheet2!$B$2),仕訳日記帳!B4241,IF(AND(OR($A4241=Sheet2!$A$3,$A4241=Sheet2!$A$4,$A4241=Sheet2!$A$5,$A4241=Sheet2!$A$6,$A4241=Sheet2!$A$7,$A4241=Sheet2!$A$9),仕訳日記帳!$N4241&gt;=Sheet2!$B$3),仕訳日記帳!B4241,IF(AND($A4241=Sheet2!$A$8,仕訳日記帳!$N4241&gt;=Sheet2!$B$8),仕訳日記帳!B4241,IF(AND(OR($A4241=Sheet2!$A$10,$A4241=Sheet2!$A$11,$A4241=Sheet2!$A$12,$A4241=Sheet2!$A$13,$A4241=Sheet2!$A$14,$A4241=Sheet2!$A$15,$A4241=Sheet2!$A$16,$A4241=Sheet2!$A$17),Sheet2!$B$9&lt;=仕訳日記帳!$N4241&lt;Sheet2!$C$10),仕訳日記帳!B4241,""))))</f>
        <v/>
      </c>
      <c r="D4241" s="265" t="str">
        <f>IF(AND($A4241=Sheet2!$A$2,仕訳日記帳!$N4241&gt;=Sheet2!$B$2),仕訳日記帳!N4241,IF(AND(OR($A4241=Sheet2!$A$3,$A4241=Sheet2!$A$4,$A4241=Sheet2!$A$5,$A4241=Sheet2!$A$6,$A4241=Sheet2!$A$7,$A4241=Sheet2!$A$9),仕訳日記帳!$N4241&gt;=Sheet2!$B$3),仕訳日記帳!N4241,IF(AND($A4241=Sheet2!$A$8,仕訳日記帳!$N4241&gt;=Sheet2!$B$8),仕訳日記帳!N4241,IF(AND(OR($A4241=Sheet2!$A$10,$A4241=Sheet2!$A$11,$A4241=Sheet2!$A$12,$A4241=Sheet2!$A$13,$A4241=Sheet2!$A$14,$A4241=Sheet2!$A$15,$A4241=Sheet2!$A$16,$A4241=Sheet2!$A$17),Sheet2!$B$9&lt;=仕訳日記帳!$N4241&lt;Sheet2!$C$10),仕訳日記帳!N4241,""))))</f>
        <v/>
      </c>
      <c r="E4241" s="263" t="str">
        <f>IF(AND($A4241=Sheet2!$A$2,仕訳日記帳!$N4241&gt;=Sheet2!$B$2),仕訳日記帳!G4241,IF(AND(OR($A4241=Sheet2!$A$3,$A4241=Sheet2!$A$4,$A4241=Sheet2!$A$5,$A4241=Sheet2!$A$6,$A4241=Sheet2!$A$7,$A4241=Sheet2!$A$9),仕訳日記帳!$N4241&gt;=Sheet2!$B$3),仕訳日記帳!G4241,IF(AND($A4241=Sheet2!$A$8,仕訳日記帳!$N4241&gt;=Sheet2!$B$8),仕訳日記帳!G4241,IF(AND(OR($A4241=Sheet2!$A$10,$A4241=Sheet2!$A$11,$A4241=Sheet2!$A$12,$A4241=Sheet2!$A$13,$A4241=Sheet2!$A$14,$A4241=Sheet2!$A$15,$A4241=Sheet2!$A$16,$A4241=Sheet2!$A$17),Sheet2!$B$9&lt;=仕訳日記帳!$N4241&lt;Sheet2!$C$10),仕訳日記帳!G4241,""))))</f>
        <v/>
      </c>
      <c r="G4241" t="str">
        <f>IF(OR(A4241=Sheet2!$A$2,A4241=Sheet2!$A$3,A4241=Sheet2!$A$4,A4241=Sheet2!$A$5,A4241=Sheet2!$A$6,A4241=Sheet2!$A$7,A4241=Sheet2!$A$8,A4241=Sheet2!$A$9,A4241=Sheet2!$A$10,A4241=Sheet2!$A$11,A4241=Sheet2!$A$12,$A$2=Sheet2!$A$13,A4241=Sheet2!$A$14,$A$2=Sheet2!$A$15,$A$2=Sheet2!$A$16,A4241=Sheet2!$A$17),"該当","")</f>
        <v/>
      </c>
      <c r="H4241" t="str">
        <f>IF(OR(A4241="",G4241=""),"",COUNTIF($G$2:G4241,"該当"))</f>
        <v/>
      </c>
    </row>
    <row r="4242" spans="1:8">
      <c r="A4242" t="str">
        <f>IF(AND(仕訳日記帳!D4242=Sheet2!$A$2,仕訳日記帳!$N4242&gt;=Sheet2!$B$2),仕訳日記帳!D4242,IF(AND(OR(仕訳日記帳!D4242=Sheet2!$A$3,仕訳日記帳!D4242=Sheet2!$A$4,仕訳日記帳!D4242=Sheet2!$A$5,仕訳日記帳!D4242=Sheet2!$A$6,仕訳日記帳!D4242=Sheet2!$A$7,仕訳日記帳!D4242=Sheet2!$A$9),仕訳日記帳!$N4242&gt;=Sheet2!$B$3),仕訳日記帳!D4242,IF(AND(仕訳日記帳!D4242=Sheet2!$A$8,仕訳日記帳!$N4242&gt;=Sheet2!$B$8),仕訳日記帳!D4242,IF(AND(OR(仕訳日記帳!D4242=Sheet2!$A$10,仕訳日記帳!D4242=Sheet2!$A$11,仕訳日記帳!D4242=Sheet2!$A$12,仕訳日記帳!D4242=Sheet2!$A$13,仕訳日記帳!D4242=Sheet2!$A$14,仕訳日記帳!D4242=Sheet2!$A$15,仕訳日記帳!D4242=Sheet2!$A$16,仕訳日記帳!D4242=Sheet2!$A$17),Sheet2!$B$9&lt;=仕訳日記帳!$N4242&lt;Sheet2!$C$10),仕訳日記帳!D4242,""))))</f>
        <v/>
      </c>
      <c r="B4242" s="263" t="str">
        <f>IF(AND($A4242=Sheet2!$A$2,仕訳日記帳!$N4242&gt;=Sheet2!$B$2),仕訳日記帳!A4242,IF(AND(OR($A4242=Sheet2!$A$3,$A4242=Sheet2!$A$4,$A4242=Sheet2!$A$5,$A4242=Sheet2!$A$6,$A4242=Sheet2!$A$7,$A4242=Sheet2!$A$9),仕訳日記帳!$N4242&gt;=Sheet2!$B$3),仕訳日記帳!A4242,IF(AND($A4242=Sheet2!$A$8,仕訳日記帳!$N4242&gt;=Sheet2!$B$8),仕訳日記帳!A4242,IF(AND(OR($A4242=Sheet2!$A$10,$A4242=Sheet2!$A$11,$A4242=Sheet2!$A$12,$A4242=Sheet2!$A$13,$A4242=Sheet2!$A$14,$A4242=Sheet2!$A$15,$A4242=Sheet2!$A$16,$A4242=Sheet2!$A$17),Sheet2!$B$9&lt;=仕訳日記帳!$N4242&lt;Sheet2!$C$10),仕訳日記帳!A4242,""))))</f>
        <v/>
      </c>
      <c r="C4242" t="str">
        <f>IF(AND($A4242=Sheet2!$A$2,仕訳日記帳!$N4242&gt;=Sheet2!$B$2),仕訳日記帳!B4242,IF(AND(OR($A4242=Sheet2!$A$3,$A4242=Sheet2!$A$4,$A4242=Sheet2!$A$5,$A4242=Sheet2!$A$6,$A4242=Sheet2!$A$7,$A4242=Sheet2!$A$9),仕訳日記帳!$N4242&gt;=Sheet2!$B$3),仕訳日記帳!B4242,IF(AND($A4242=Sheet2!$A$8,仕訳日記帳!$N4242&gt;=Sheet2!$B$8),仕訳日記帳!B4242,IF(AND(OR($A4242=Sheet2!$A$10,$A4242=Sheet2!$A$11,$A4242=Sheet2!$A$12,$A4242=Sheet2!$A$13,$A4242=Sheet2!$A$14,$A4242=Sheet2!$A$15,$A4242=Sheet2!$A$16,$A4242=Sheet2!$A$17),Sheet2!$B$9&lt;=仕訳日記帳!$N4242&lt;Sheet2!$C$10),仕訳日記帳!B4242,""))))</f>
        <v/>
      </c>
      <c r="D4242" s="265" t="str">
        <f>IF(AND($A4242=Sheet2!$A$2,仕訳日記帳!$N4242&gt;=Sheet2!$B$2),仕訳日記帳!N4242,IF(AND(OR($A4242=Sheet2!$A$3,$A4242=Sheet2!$A$4,$A4242=Sheet2!$A$5,$A4242=Sheet2!$A$6,$A4242=Sheet2!$A$7,$A4242=Sheet2!$A$9),仕訳日記帳!$N4242&gt;=Sheet2!$B$3),仕訳日記帳!N4242,IF(AND($A4242=Sheet2!$A$8,仕訳日記帳!$N4242&gt;=Sheet2!$B$8),仕訳日記帳!N4242,IF(AND(OR($A4242=Sheet2!$A$10,$A4242=Sheet2!$A$11,$A4242=Sheet2!$A$12,$A4242=Sheet2!$A$13,$A4242=Sheet2!$A$14,$A4242=Sheet2!$A$15,$A4242=Sheet2!$A$16,$A4242=Sheet2!$A$17),Sheet2!$B$9&lt;=仕訳日記帳!$N4242&lt;Sheet2!$C$10),仕訳日記帳!N4242,""))))</f>
        <v/>
      </c>
      <c r="E4242" s="263" t="str">
        <f>IF(AND($A4242=Sheet2!$A$2,仕訳日記帳!$N4242&gt;=Sheet2!$B$2),仕訳日記帳!G4242,IF(AND(OR($A4242=Sheet2!$A$3,$A4242=Sheet2!$A$4,$A4242=Sheet2!$A$5,$A4242=Sheet2!$A$6,$A4242=Sheet2!$A$7,$A4242=Sheet2!$A$9),仕訳日記帳!$N4242&gt;=Sheet2!$B$3),仕訳日記帳!G4242,IF(AND($A4242=Sheet2!$A$8,仕訳日記帳!$N4242&gt;=Sheet2!$B$8),仕訳日記帳!G4242,IF(AND(OR($A4242=Sheet2!$A$10,$A4242=Sheet2!$A$11,$A4242=Sheet2!$A$12,$A4242=Sheet2!$A$13,$A4242=Sheet2!$A$14,$A4242=Sheet2!$A$15,$A4242=Sheet2!$A$16,$A4242=Sheet2!$A$17),Sheet2!$B$9&lt;=仕訳日記帳!$N4242&lt;Sheet2!$C$10),仕訳日記帳!G4242,""))))</f>
        <v/>
      </c>
      <c r="G4242" t="str">
        <f>IF(OR(A4242=Sheet2!$A$2,A4242=Sheet2!$A$3,A4242=Sheet2!$A$4,A4242=Sheet2!$A$5,A4242=Sheet2!$A$6,A4242=Sheet2!$A$7,A4242=Sheet2!$A$8,A4242=Sheet2!$A$9,A4242=Sheet2!$A$10,A4242=Sheet2!$A$11,A4242=Sheet2!$A$12,$A$2=Sheet2!$A$13,A4242=Sheet2!$A$14,$A$2=Sheet2!$A$15,$A$2=Sheet2!$A$16,A4242=Sheet2!$A$17),"該当","")</f>
        <v/>
      </c>
      <c r="H4242" t="str">
        <f>IF(OR(A4242="",G4242=""),"",COUNTIF($G$2:G4242,"該当"))</f>
        <v/>
      </c>
    </row>
    <row r="4243" spans="1:8">
      <c r="A4243" t="str">
        <f>IF(AND(仕訳日記帳!D4243=Sheet2!$A$2,仕訳日記帳!$N4243&gt;=Sheet2!$B$2),仕訳日記帳!D4243,IF(AND(OR(仕訳日記帳!D4243=Sheet2!$A$3,仕訳日記帳!D4243=Sheet2!$A$4,仕訳日記帳!D4243=Sheet2!$A$5,仕訳日記帳!D4243=Sheet2!$A$6,仕訳日記帳!D4243=Sheet2!$A$7,仕訳日記帳!D4243=Sheet2!$A$9),仕訳日記帳!$N4243&gt;=Sheet2!$B$3),仕訳日記帳!D4243,IF(AND(仕訳日記帳!D4243=Sheet2!$A$8,仕訳日記帳!$N4243&gt;=Sheet2!$B$8),仕訳日記帳!D4243,IF(AND(OR(仕訳日記帳!D4243=Sheet2!$A$10,仕訳日記帳!D4243=Sheet2!$A$11,仕訳日記帳!D4243=Sheet2!$A$12,仕訳日記帳!D4243=Sheet2!$A$13,仕訳日記帳!D4243=Sheet2!$A$14,仕訳日記帳!D4243=Sheet2!$A$15,仕訳日記帳!D4243=Sheet2!$A$16,仕訳日記帳!D4243=Sheet2!$A$17),Sheet2!$B$9&lt;=仕訳日記帳!$N4243&lt;Sheet2!$C$10),仕訳日記帳!D4243,""))))</f>
        <v/>
      </c>
      <c r="B4243" s="263" t="str">
        <f>IF(AND($A4243=Sheet2!$A$2,仕訳日記帳!$N4243&gt;=Sheet2!$B$2),仕訳日記帳!A4243,IF(AND(OR($A4243=Sheet2!$A$3,$A4243=Sheet2!$A$4,$A4243=Sheet2!$A$5,$A4243=Sheet2!$A$6,$A4243=Sheet2!$A$7,$A4243=Sheet2!$A$9),仕訳日記帳!$N4243&gt;=Sheet2!$B$3),仕訳日記帳!A4243,IF(AND($A4243=Sheet2!$A$8,仕訳日記帳!$N4243&gt;=Sheet2!$B$8),仕訳日記帳!A4243,IF(AND(OR($A4243=Sheet2!$A$10,$A4243=Sheet2!$A$11,$A4243=Sheet2!$A$12,$A4243=Sheet2!$A$13,$A4243=Sheet2!$A$14,$A4243=Sheet2!$A$15,$A4243=Sheet2!$A$16,$A4243=Sheet2!$A$17),Sheet2!$B$9&lt;=仕訳日記帳!$N4243&lt;Sheet2!$C$10),仕訳日記帳!A4243,""))))</f>
        <v/>
      </c>
      <c r="C4243" t="str">
        <f>IF(AND($A4243=Sheet2!$A$2,仕訳日記帳!$N4243&gt;=Sheet2!$B$2),仕訳日記帳!B4243,IF(AND(OR($A4243=Sheet2!$A$3,$A4243=Sheet2!$A$4,$A4243=Sheet2!$A$5,$A4243=Sheet2!$A$6,$A4243=Sheet2!$A$7,$A4243=Sheet2!$A$9),仕訳日記帳!$N4243&gt;=Sheet2!$B$3),仕訳日記帳!B4243,IF(AND($A4243=Sheet2!$A$8,仕訳日記帳!$N4243&gt;=Sheet2!$B$8),仕訳日記帳!B4243,IF(AND(OR($A4243=Sheet2!$A$10,$A4243=Sheet2!$A$11,$A4243=Sheet2!$A$12,$A4243=Sheet2!$A$13,$A4243=Sheet2!$A$14,$A4243=Sheet2!$A$15,$A4243=Sheet2!$A$16,$A4243=Sheet2!$A$17),Sheet2!$B$9&lt;=仕訳日記帳!$N4243&lt;Sheet2!$C$10),仕訳日記帳!B4243,""))))</f>
        <v/>
      </c>
      <c r="D4243" s="265" t="str">
        <f>IF(AND($A4243=Sheet2!$A$2,仕訳日記帳!$N4243&gt;=Sheet2!$B$2),仕訳日記帳!N4243,IF(AND(OR($A4243=Sheet2!$A$3,$A4243=Sheet2!$A$4,$A4243=Sheet2!$A$5,$A4243=Sheet2!$A$6,$A4243=Sheet2!$A$7,$A4243=Sheet2!$A$9),仕訳日記帳!$N4243&gt;=Sheet2!$B$3),仕訳日記帳!N4243,IF(AND($A4243=Sheet2!$A$8,仕訳日記帳!$N4243&gt;=Sheet2!$B$8),仕訳日記帳!N4243,IF(AND(OR($A4243=Sheet2!$A$10,$A4243=Sheet2!$A$11,$A4243=Sheet2!$A$12,$A4243=Sheet2!$A$13,$A4243=Sheet2!$A$14,$A4243=Sheet2!$A$15,$A4243=Sheet2!$A$16,$A4243=Sheet2!$A$17),Sheet2!$B$9&lt;=仕訳日記帳!$N4243&lt;Sheet2!$C$10),仕訳日記帳!N4243,""))))</f>
        <v/>
      </c>
      <c r="E4243" s="263" t="str">
        <f>IF(AND($A4243=Sheet2!$A$2,仕訳日記帳!$N4243&gt;=Sheet2!$B$2),仕訳日記帳!G4243,IF(AND(OR($A4243=Sheet2!$A$3,$A4243=Sheet2!$A$4,$A4243=Sheet2!$A$5,$A4243=Sheet2!$A$6,$A4243=Sheet2!$A$7,$A4243=Sheet2!$A$9),仕訳日記帳!$N4243&gt;=Sheet2!$B$3),仕訳日記帳!G4243,IF(AND($A4243=Sheet2!$A$8,仕訳日記帳!$N4243&gt;=Sheet2!$B$8),仕訳日記帳!G4243,IF(AND(OR($A4243=Sheet2!$A$10,$A4243=Sheet2!$A$11,$A4243=Sheet2!$A$12,$A4243=Sheet2!$A$13,$A4243=Sheet2!$A$14,$A4243=Sheet2!$A$15,$A4243=Sheet2!$A$16,$A4243=Sheet2!$A$17),Sheet2!$B$9&lt;=仕訳日記帳!$N4243&lt;Sheet2!$C$10),仕訳日記帳!G4243,""))))</f>
        <v/>
      </c>
      <c r="G4243" t="str">
        <f>IF(OR(A4243=Sheet2!$A$2,A4243=Sheet2!$A$3,A4243=Sheet2!$A$4,A4243=Sheet2!$A$5,A4243=Sheet2!$A$6,A4243=Sheet2!$A$7,A4243=Sheet2!$A$8,A4243=Sheet2!$A$9,A4243=Sheet2!$A$10,A4243=Sheet2!$A$11,A4243=Sheet2!$A$12,$A$2=Sheet2!$A$13,A4243=Sheet2!$A$14,$A$2=Sheet2!$A$15,$A$2=Sheet2!$A$16,A4243=Sheet2!$A$17),"該当","")</f>
        <v/>
      </c>
      <c r="H4243" t="str">
        <f>IF(OR(A4243="",G4243=""),"",COUNTIF($G$2:G4243,"該当"))</f>
        <v/>
      </c>
    </row>
    <row r="4244" spans="1:8">
      <c r="A4244" t="str">
        <f>IF(AND(仕訳日記帳!D4244=Sheet2!$A$2,仕訳日記帳!$N4244&gt;=Sheet2!$B$2),仕訳日記帳!D4244,IF(AND(OR(仕訳日記帳!D4244=Sheet2!$A$3,仕訳日記帳!D4244=Sheet2!$A$4,仕訳日記帳!D4244=Sheet2!$A$5,仕訳日記帳!D4244=Sheet2!$A$6,仕訳日記帳!D4244=Sheet2!$A$7,仕訳日記帳!D4244=Sheet2!$A$9),仕訳日記帳!$N4244&gt;=Sheet2!$B$3),仕訳日記帳!D4244,IF(AND(仕訳日記帳!D4244=Sheet2!$A$8,仕訳日記帳!$N4244&gt;=Sheet2!$B$8),仕訳日記帳!D4244,IF(AND(OR(仕訳日記帳!D4244=Sheet2!$A$10,仕訳日記帳!D4244=Sheet2!$A$11,仕訳日記帳!D4244=Sheet2!$A$12,仕訳日記帳!D4244=Sheet2!$A$13,仕訳日記帳!D4244=Sheet2!$A$14,仕訳日記帳!D4244=Sheet2!$A$15,仕訳日記帳!D4244=Sheet2!$A$16,仕訳日記帳!D4244=Sheet2!$A$17),Sheet2!$B$9&lt;=仕訳日記帳!$N4244&lt;Sheet2!$C$10),仕訳日記帳!D4244,""))))</f>
        <v/>
      </c>
      <c r="B4244" s="263" t="str">
        <f>IF(AND($A4244=Sheet2!$A$2,仕訳日記帳!$N4244&gt;=Sheet2!$B$2),仕訳日記帳!A4244,IF(AND(OR($A4244=Sheet2!$A$3,$A4244=Sheet2!$A$4,$A4244=Sheet2!$A$5,$A4244=Sheet2!$A$6,$A4244=Sheet2!$A$7,$A4244=Sheet2!$A$9),仕訳日記帳!$N4244&gt;=Sheet2!$B$3),仕訳日記帳!A4244,IF(AND($A4244=Sheet2!$A$8,仕訳日記帳!$N4244&gt;=Sheet2!$B$8),仕訳日記帳!A4244,IF(AND(OR($A4244=Sheet2!$A$10,$A4244=Sheet2!$A$11,$A4244=Sheet2!$A$12,$A4244=Sheet2!$A$13,$A4244=Sheet2!$A$14,$A4244=Sheet2!$A$15,$A4244=Sheet2!$A$16,$A4244=Sheet2!$A$17),Sheet2!$B$9&lt;=仕訳日記帳!$N4244&lt;Sheet2!$C$10),仕訳日記帳!A4244,""))))</f>
        <v/>
      </c>
      <c r="C4244" t="str">
        <f>IF(AND($A4244=Sheet2!$A$2,仕訳日記帳!$N4244&gt;=Sheet2!$B$2),仕訳日記帳!B4244,IF(AND(OR($A4244=Sheet2!$A$3,$A4244=Sheet2!$A$4,$A4244=Sheet2!$A$5,$A4244=Sheet2!$A$6,$A4244=Sheet2!$A$7,$A4244=Sheet2!$A$9),仕訳日記帳!$N4244&gt;=Sheet2!$B$3),仕訳日記帳!B4244,IF(AND($A4244=Sheet2!$A$8,仕訳日記帳!$N4244&gt;=Sheet2!$B$8),仕訳日記帳!B4244,IF(AND(OR($A4244=Sheet2!$A$10,$A4244=Sheet2!$A$11,$A4244=Sheet2!$A$12,$A4244=Sheet2!$A$13,$A4244=Sheet2!$A$14,$A4244=Sheet2!$A$15,$A4244=Sheet2!$A$16,$A4244=Sheet2!$A$17),Sheet2!$B$9&lt;=仕訳日記帳!$N4244&lt;Sheet2!$C$10),仕訳日記帳!B4244,""))))</f>
        <v/>
      </c>
      <c r="D4244" s="265" t="str">
        <f>IF(AND($A4244=Sheet2!$A$2,仕訳日記帳!$N4244&gt;=Sheet2!$B$2),仕訳日記帳!N4244,IF(AND(OR($A4244=Sheet2!$A$3,$A4244=Sheet2!$A$4,$A4244=Sheet2!$A$5,$A4244=Sheet2!$A$6,$A4244=Sheet2!$A$7,$A4244=Sheet2!$A$9),仕訳日記帳!$N4244&gt;=Sheet2!$B$3),仕訳日記帳!N4244,IF(AND($A4244=Sheet2!$A$8,仕訳日記帳!$N4244&gt;=Sheet2!$B$8),仕訳日記帳!N4244,IF(AND(OR($A4244=Sheet2!$A$10,$A4244=Sheet2!$A$11,$A4244=Sheet2!$A$12,$A4244=Sheet2!$A$13,$A4244=Sheet2!$A$14,$A4244=Sheet2!$A$15,$A4244=Sheet2!$A$16,$A4244=Sheet2!$A$17),Sheet2!$B$9&lt;=仕訳日記帳!$N4244&lt;Sheet2!$C$10),仕訳日記帳!N4244,""))))</f>
        <v/>
      </c>
      <c r="E4244" s="263" t="str">
        <f>IF(AND($A4244=Sheet2!$A$2,仕訳日記帳!$N4244&gt;=Sheet2!$B$2),仕訳日記帳!G4244,IF(AND(OR($A4244=Sheet2!$A$3,$A4244=Sheet2!$A$4,$A4244=Sheet2!$A$5,$A4244=Sheet2!$A$6,$A4244=Sheet2!$A$7,$A4244=Sheet2!$A$9),仕訳日記帳!$N4244&gt;=Sheet2!$B$3),仕訳日記帳!G4244,IF(AND($A4244=Sheet2!$A$8,仕訳日記帳!$N4244&gt;=Sheet2!$B$8),仕訳日記帳!G4244,IF(AND(OR($A4244=Sheet2!$A$10,$A4244=Sheet2!$A$11,$A4244=Sheet2!$A$12,$A4244=Sheet2!$A$13,$A4244=Sheet2!$A$14,$A4244=Sheet2!$A$15,$A4244=Sheet2!$A$16,$A4244=Sheet2!$A$17),Sheet2!$B$9&lt;=仕訳日記帳!$N4244&lt;Sheet2!$C$10),仕訳日記帳!G4244,""))))</f>
        <v/>
      </c>
      <c r="G4244" t="str">
        <f>IF(OR(A4244=Sheet2!$A$2,A4244=Sheet2!$A$3,A4244=Sheet2!$A$4,A4244=Sheet2!$A$5,A4244=Sheet2!$A$6,A4244=Sheet2!$A$7,A4244=Sheet2!$A$8,A4244=Sheet2!$A$9,A4244=Sheet2!$A$10,A4244=Sheet2!$A$11,A4244=Sheet2!$A$12,$A$2=Sheet2!$A$13,A4244=Sheet2!$A$14,$A$2=Sheet2!$A$15,$A$2=Sheet2!$A$16,A4244=Sheet2!$A$17),"該当","")</f>
        <v/>
      </c>
      <c r="H4244" t="str">
        <f>IF(OR(A4244="",G4244=""),"",COUNTIF($G$2:G4244,"該当"))</f>
        <v/>
      </c>
    </row>
    <row r="4245" spans="1:8">
      <c r="A4245" t="str">
        <f>IF(AND(仕訳日記帳!D4245=Sheet2!$A$2,仕訳日記帳!$N4245&gt;=Sheet2!$B$2),仕訳日記帳!D4245,IF(AND(OR(仕訳日記帳!D4245=Sheet2!$A$3,仕訳日記帳!D4245=Sheet2!$A$4,仕訳日記帳!D4245=Sheet2!$A$5,仕訳日記帳!D4245=Sheet2!$A$6,仕訳日記帳!D4245=Sheet2!$A$7,仕訳日記帳!D4245=Sheet2!$A$9),仕訳日記帳!$N4245&gt;=Sheet2!$B$3),仕訳日記帳!D4245,IF(AND(仕訳日記帳!D4245=Sheet2!$A$8,仕訳日記帳!$N4245&gt;=Sheet2!$B$8),仕訳日記帳!D4245,IF(AND(OR(仕訳日記帳!D4245=Sheet2!$A$10,仕訳日記帳!D4245=Sheet2!$A$11,仕訳日記帳!D4245=Sheet2!$A$12,仕訳日記帳!D4245=Sheet2!$A$13,仕訳日記帳!D4245=Sheet2!$A$14,仕訳日記帳!D4245=Sheet2!$A$15,仕訳日記帳!D4245=Sheet2!$A$16,仕訳日記帳!D4245=Sheet2!$A$17),Sheet2!$B$9&lt;=仕訳日記帳!$N4245&lt;Sheet2!$C$10),仕訳日記帳!D4245,""))))</f>
        <v/>
      </c>
      <c r="B4245" s="263" t="str">
        <f>IF(AND($A4245=Sheet2!$A$2,仕訳日記帳!$N4245&gt;=Sheet2!$B$2),仕訳日記帳!A4245,IF(AND(OR($A4245=Sheet2!$A$3,$A4245=Sheet2!$A$4,$A4245=Sheet2!$A$5,$A4245=Sheet2!$A$6,$A4245=Sheet2!$A$7,$A4245=Sheet2!$A$9),仕訳日記帳!$N4245&gt;=Sheet2!$B$3),仕訳日記帳!A4245,IF(AND($A4245=Sheet2!$A$8,仕訳日記帳!$N4245&gt;=Sheet2!$B$8),仕訳日記帳!A4245,IF(AND(OR($A4245=Sheet2!$A$10,$A4245=Sheet2!$A$11,$A4245=Sheet2!$A$12,$A4245=Sheet2!$A$13,$A4245=Sheet2!$A$14,$A4245=Sheet2!$A$15,$A4245=Sheet2!$A$16,$A4245=Sheet2!$A$17),Sheet2!$B$9&lt;=仕訳日記帳!$N4245&lt;Sheet2!$C$10),仕訳日記帳!A4245,""))))</f>
        <v/>
      </c>
      <c r="C4245" t="str">
        <f>IF(AND($A4245=Sheet2!$A$2,仕訳日記帳!$N4245&gt;=Sheet2!$B$2),仕訳日記帳!B4245,IF(AND(OR($A4245=Sheet2!$A$3,$A4245=Sheet2!$A$4,$A4245=Sheet2!$A$5,$A4245=Sheet2!$A$6,$A4245=Sheet2!$A$7,$A4245=Sheet2!$A$9),仕訳日記帳!$N4245&gt;=Sheet2!$B$3),仕訳日記帳!B4245,IF(AND($A4245=Sheet2!$A$8,仕訳日記帳!$N4245&gt;=Sheet2!$B$8),仕訳日記帳!B4245,IF(AND(OR($A4245=Sheet2!$A$10,$A4245=Sheet2!$A$11,$A4245=Sheet2!$A$12,$A4245=Sheet2!$A$13,$A4245=Sheet2!$A$14,$A4245=Sheet2!$A$15,$A4245=Sheet2!$A$16,$A4245=Sheet2!$A$17),Sheet2!$B$9&lt;=仕訳日記帳!$N4245&lt;Sheet2!$C$10),仕訳日記帳!B4245,""))))</f>
        <v/>
      </c>
      <c r="D4245" s="265" t="str">
        <f>IF(AND($A4245=Sheet2!$A$2,仕訳日記帳!$N4245&gt;=Sheet2!$B$2),仕訳日記帳!N4245,IF(AND(OR($A4245=Sheet2!$A$3,$A4245=Sheet2!$A$4,$A4245=Sheet2!$A$5,$A4245=Sheet2!$A$6,$A4245=Sheet2!$A$7,$A4245=Sheet2!$A$9),仕訳日記帳!$N4245&gt;=Sheet2!$B$3),仕訳日記帳!N4245,IF(AND($A4245=Sheet2!$A$8,仕訳日記帳!$N4245&gt;=Sheet2!$B$8),仕訳日記帳!N4245,IF(AND(OR($A4245=Sheet2!$A$10,$A4245=Sheet2!$A$11,$A4245=Sheet2!$A$12,$A4245=Sheet2!$A$13,$A4245=Sheet2!$A$14,$A4245=Sheet2!$A$15,$A4245=Sheet2!$A$16,$A4245=Sheet2!$A$17),Sheet2!$B$9&lt;=仕訳日記帳!$N4245&lt;Sheet2!$C$10),仕訳日記帳!N4245,""))))</f>
        <v/>
      </c>
      <c r="E4245" s="263" t="str">
        <f>IF(AND($A4245=Sheet2!$A$2,仕訳日記帳!$N4245&gt;=Sheet2!$B$2),仕訳日記帳!G4245,IF(AND(OR($A4245=Sheet2!$A$3,$A4245=Sheet2!$A$4,$A4245=Sheet2!$A$5,$A4245=Sheet2!$A$6,$A4245=Sheet2!$A$7,$A4245=Sheet2!$A$9),仕訳日記帳!$N4245&gt;=Sheet2!$B$3),仕訳日記帳!G4245,IF(AND($A4245=Sheet2!$A$8,仕訳日記帳!$N4245&gt;=Sheet2!$B$8),仕訳日記帳!G4245,IF(AND(OR($A4245=Sheet2!$A$10,$A4245=Sheet2!$A$11,$A4245=Sheet2!$A$12,$A4245=Sheet2!$A$13,$A4245=Sheet2!$A$14,$A4245=Sheet2!$A$15,$A4245=Sheet2!$A$16,$A4245=Sheet2!$A$17),Sheet2!$B$9&lt;=仕訳日記帳!$N4245&lt;Sheet2!$C$10),仕訳日記帳!G4245,""))))</f>
        <v/>
      </c>
      <c r="G4245" t="str">
        <f>IF(OR(A4245=Sheet2!$A$2,A4245=Sheet2!$A$3,A4245=Sheet2!$A$4,A4245=Sheet2!$A$5,A4245=Sheet2!$A$6,A4245=Sheet2!$A$7,A4245=Sheet2!$A$8,A4245=Sheet2!$A$9,A4245=Sheet2!$A$10,A4245=Sheet2!$A$11,A4245=Sheet2!$A$12,$A$2=Sheet2!$A$13,A4245=Sheet2!$A$14,$A$2=Sheet2!$A$15,$A$2=Sheet2!$A$16,A4245=Sheet2!$A$17),"該当","")</f>
        <v/>
      </c>
      <c r="H4245" t="str">
        <f>IF(OR(A4245="",G4245=""),"",COUNTIF($G$2:G4245,"該当"))</f>
        <v/>
      </c>
    </row>
    <row r="4246" spans="1:8">
      <c r="A4246" t="str">
        <f>IF(AND(仕訳日記帳!D4246=Sheet2!$A$2,仕訳日記帳!$N4246&gt;=Sheet2!$B$2),仕訳日記帳!D4246,IF(AND(OR(仕訳日記帳!D4246=Sheet2!$A$3,仕訳日記帳!D4246=Sheet2!$A$4,仕訳日記帳!D4246=Sheet2!$A$5,仕訳日記帳!D4246=Sheet2!$A$6,仕訳日記帳!D4246=Sheet2!$A$7,仕訳日記帳!D4246=Sheet2!$A$9),仕訳日記帳!$N4246&gt;=Sheet2!$B$3),仕訳日記帳!D4246,IF(AND(仕訳日記帳!D4246=Sheet2!$A$8,仕訳日記帳!$N4246&gt;=Sheet2!$B$8),仕訳日記帳!D4246,IF(AND(OR(仕訳日記帳!D4246=Sheet2!$A$10,仕訳日記帳!D4246=Sheet2!$A$11,仕訳日記帳!D4246=Sheet2!$A$12,仕訳日記帳!D4246=Sheet2!$A$13,仕訳日記帳!D4246=Sheet2!$A$14,仕訳日記帳!D4246=Sheet2!$A$15,仕訳日記帳!D4246=Sheet2!$A$16,仕訳日記帳!D4246=Sheet2!$A$17),Sheet2!$B$9&lt;=仕訳日記帳!$N4246&lt;Sheet2!$C$10),仕訳日記帳!D4246,""))))</f>
        <v/>
      </c>
      <c r="B4246" s="263" t="str">
        <f>IF(AND($A4246=Sheet2!$A$2,仕訳日記帳!$N4246&gt;=Sheet2!$B$2),仕訳日記帳!A4246,IF(AND(OR($A4246=Sheet2!$A$3,$A4246=Sheet2!$A$4,$A4246=Sheet2!$A$5,$A4246=Sheet2!$A$6,$A4246=Sheet2!$A$7,$A4246=Sheet2!$A$9),仕訳日記帳!$N4246&gt;=Sheet2!$B$3),仕訳日記帳!A4246,IF(AND($A4246=Sheet2!$A$8,仕訳日記帳!$N4246&gt;=Sheet2!$B$8),仕訳日記帳!A4246,IF(AND(OR($A4246=Sheet2!$A$10,$A4246=Sheet2!$A$11,$A4246=Sheet2!$A$12,$A4246=Sheet2!$A$13,$A4246=Sheet2!$A$14,$A4246=Sheet2!$A$15,$A4246=Sheet2!$A$16,$A4246=Sheet2!$A$17),Sheet2!$B$9&lt;=仕訳日記帳!$N4246&lt;Sheet2!$C$10),仕訳日記帳!A4246,""))))</f>
        <v/>
      </c>
      <c r="C4246" t="str">
        <f>IF(AND($A4246=Sheet2!$A$2,仕訳日記帳!$N4246&gt;=Sheet2!$B$2),仕訳日記帳!B4246,IF(AND(OR($A4246=Sheet2!$A$3,$A4246=Sheet2!$A$4,$A4246=Sheet2!$A$5,$A4246=Sheet2!$A$6,$A4246=Sheet2!$A$7,$A4246=Sheet2!$A$9),仕訳日記帳!$N4246&gt;=Sheet2!$B$3),仕訳日記帳!B4246,IF(AND($A4246=Sheet2!$A$8,仕訳日記帳!$N4246&gt;=Sheet2!$B$8),仕訳日記帳!B4246,IF(AND(OR($A4246=Sheet2!$A$10,$A4246=Sheet2!$A$11,$A4246=Sheet2!$A$12,$A4246=Sheet2!$A$13,$A4246=Sheet2!$A$14,$A4246=Sheet2!$A$15,$A4246=Sheet2!$A$16,$A4246=Sheet2!$A$17),Sheet2!$B$9&lt;=仕訳日記帳!$N4246&lt;Sheet2!$C$10),仕訳日記帳!B4246,""))))</f>
        <v/>
      </c>
      <c r="D4246" s="265" t="str">
        <f>IF(AND($A4246=Sheet2!$A$2,仕訳日記帳!$N4246&gt;=Sheet2!$B$2),仕訳日記帳!N4246,IF(AND(OR($A4246=Sheet2!$A$3,$A4246=Sheet2!$A$4,$A4246=Sheet2!$A$5,$A4246=Sheet2!$A$6,$A4246=Sheet2!$A$7,$A4246=Sheet2!$A$9),仕訳日記帳!$N4246&gt;=Sheet2!$B$3),仕訳日記帳!N4246,IF(AND($A4246=Sheet2!$A$8,仕訳日記帳!$N4246&gt;=Sheet2!$B$8),仕訳日記帳!N4246,IF(AND(OR($A4246=Sheet2!$A$10,$A4246=Sheet2!$A$11,$A4246=Sheet2!$A$12,$A4246=Sheet2!$A$13,$A4246=Sheet2!$A$14,$A4246=Sheet2!$A$15,$A4246=Sheet2!$A$16,$A4246=Sheet2!$A$17),Sheet2!$B$9&lt;=仕訳日記帳!$N4246&lt;Sheet2!$C$10),仕訳日記帳!N4246,""))))</f>
        <v/>
      </c>
      <c r="E4246" s="263" t="str">
        <f>IF(AND($A4246=Sheet2!$A$2,仕訳日記帳!$N4246&gt;=Sheet2!$B$2),仕訳日記帳!G4246,IF(AND(OR($A4246=Sheet2!$A$3,$A4246=Sheet2!$A$4,$A4246=Sheet2!$A$5,$A4246=Sheet2!$A$6,$A4246=Sheet2!$A$7,$A4246=Sheet2!$A$9),仕訳日記帳!$N4246&gt;=Sheet2!$B$3),仕訳日記帳!G4246,IF(AND($A4246=Sheet2!$A$8,仕訳日記帳!$N4246&gt;=Sheet2!$B$8),仕訳日記帳!G4246,IF(AND(OR($A4246=Sheet2!$A$10,$A4246=Sheet2!$A$11,$A4246=Sheet2!$A$12,$A4246=Sheet2!$A$13,$A4246=Sheet2!$A$14,$A4246=Sheet2!$A$15,$A4246=Sheet2!$A$16,$A4246=Sheet2!$A$17),Sheet2!$B$9&lt;=仕訳日記帳!$N4246&lt;Sheet2!$C$10),仕訳日記帳!G4246,""))))</f>
        <v/>
      </c>
      <c r="G4246" t="str">
        <f>IF(OR(A4246=Sheet2!$A$2,A4246=Sheet2!$A$3,A4246=Sheet2!$A$4,A4246=Sheet2!$A$5,A4246=Sheet2!$A$6,A4246=Sheet2!$A$7,A4246=Sheet2!$A$8,A4246=Sheet2!$A$9,A4246=Sheet2!$A$10,A4246=Sheet2!$A$11,A4246=Sheet2!$A$12,$A$2=Sheet2!$A$13,A4246=Sheet2!$A$14,$A$2=Sheet2!$A$15,$A$2=Sheet2!$A$16,A4246=Sheet2!$A$17),"該当","")</f>
        <v/>
      </c>
      <c r="H4246" t="str">
        <f>IF(OR(A4246="",G4246=""),"",COUNTIF($G$2:G4246,"該当"))</f>
        <v/>
      </c>
    </row>
    <row r="4247" spans="1:8">
      <c r="A4247" t="str">
        <f>IF(AND(仕訳日記帳!D4247=Sheet2!$A$2,仕訳日記帳!$N4247&gt;=Sheet2!$B$2),仕訳日記帳!D4247,IF(AND(OR(仕訳日記帳!D4247=Sheet2!$A$3,仕訳日記帳!D4247=Sheet2!$A$4,仕訳日記帳!D4247=Sheet2!$A$5,仕訳日記帳!D4247=Sheet2!$A$6,仕訳日記帳!D4247=Sheet2!$A$7,仕訳日記帳!D4247=Sheet2!$A$9),仕訳日記帳!$N4247&gt;=Sheet2!$B$3),仕訳日記帳!D4247,IF(AND(仕訳日記帳!D4247=Sheet2!$A$8,仕訳日記帳!$N4247&gt;=Sheet2!$B$8),仕訳日記帳!D4247,IF(AND(OR(仕訳日記帳!D4247=Sheet2!$A$10,仕訳日記帳!D4247=Sheet2!$A$11,仕訳日記帳!D4247=Sheet2!$A$12,仕訳日記帳!D4247=Sheet2!$A$13,仕訳日記帳!D4247=Sheet2!$A$14,仕訳日記帳!D4247=Sheet2!$A$15,仕訳日記帳!D4247=Sheet2!$A$16,仕訳日記帳!D4247=Sheet2!$A$17),Sheet2!$B$9&lt;=仕訳日記帳!$N4247&lt;Sheet2!$C$10),仕訳日記帳!D4247,""))))</f>
        <v/>
      </c>
      <c r="B4247" s="263" t="str">
        <f>IF(AND($A4247=Sheet2!$A$2,仕訳日記帳!$N4247&gt;=Sheet2!$B$2),仕訳日記帳!A4247,IF(AND(OR($A4247=Sheet2!$A$3,$A4247=Sheet2!$A$4,$A4247=Sheet2!$A$5,$A4247=Sheet2!$A$6,$A4247=Sheet2!$A$7,$A4247=Sheet2!$A$9),仕訳日記帳!$N4247&gt;=Sheet2!$B$3),仕訳日記帳!A4247,IF(AND($A4247=Sheet2!$A$8,仕訳日記帳!$N4247&gt;=Sheet2!$B$8),仕訳日記帳!A4247,IF(AND(OR($A4247=Sheet2!$A$10,$A4247=Sheet2!$A$11,$A4247=Sheet2!$A$12,$A4247=Sheet2!$A$13,$A4247=Sheet2!$A$14,$A4247=Sheet2!$A$15,$A4247=Sheet2!$A$16,$A4247=Sheet2!$A$17),Sheet2!$B$9&lt;=仕訳日記帳!$N4247&lt;Sheet2!$C$10),仕訳日記帳!A4247,""))))</f>
        <v/>
      </c>
      <c r="C4247" t="str">
        <f>IF(AND($A4247=Sheet2!$A$2,仕訳日記帳!$N4247&gt;=Sheet2!$B$2),仕訳日記帳!B4247,IF(AND(OR($A4247=Sheet2!$A$3,$A4247=Sheet2!$A$4,$A4247=Sheet2!$A$5,$A4247=Sheet2!$A$6,$A4247=Sheet2!$A$7,$A4247=Sheet2!$A$9),仕訳日記帳!$N4247&gt;=Sheet2!$B$3),仕訳日記帳!B4247,IF(AND($A4247=Sheet2!$A$8,仕訳日記帳!$N4247&gt;=Sheet2!$B$8),仕訳日記帳!B4247,IF(AND(OR($A4247=Sheet2!$A$10,$A4247=Sheet2!$A$11,$A4247=Sheet2!$A$12,$A4247=Sheet2!$A$13,$A4247=Sheet2!$A$14,$A4247=Sheet2!$A$15,$A4247=Sheet2!$A$16,$A4247=Sheet2!$A$17),Sheet2!$B$9&lt;=仕訳日記帳!$N4247&lt;Sheet2!$C$10),仕訳日記帳!B4247,""))))</f>
        <v/>
      </c>
      <c r="D4247" s="265" t="str">
        <f>IF(AND($A4247=Sheet2!$A$2,仕訳日記帳!$N4247&gt;=Sheet2!$B$2),仕訳日記帳!N4247,IF(AND(OR($A4247=Sheet2!$A$3,$A4247=Sheet2!$A$4,$A4247=Sheet2!$A$5,$A4247=Sheet2!$A$6,$A4247=Sheet2!$A$7,$A4247=Sheet2!$A$9),仕訳日記帳!$N4247&gt;=Sheet2!$B$3),仕訳日記帳!N4247,IF(AND($A4247=Sheet2!$A$8,仕訳日記帳!$N4247&gt;=Sheet2!$B$8),仕訳日記帳!N4247,IF(AND(OR($A4247=Sheet2!$A$10,$A4247=Sheet2!$A$11,$A4247=Sheet2!$A$12,$A4247=Sheet2!$A$13,$A4247=Sheet2!$A$14,$A4247=Sheet2!$A$15,$A4247=Sheet2!$A$16,$A4247=Sheet2!$A$17),Sheet2!$B$9&lt;=仕訳日記帳!$N4247&lt;Sheet2!$C$10),仕訳日記帳!N4247,""))))</f>
        <v/>
      </c>
      <c r="E4247" s="263" t="str">
        <f>IF(AND($A4247=Sheet2!$A$2,仕訳日記帳!$N4247&gt;=Sheet2!$B$2),仕訳日記帳!G4247,IF(AND(OR($A4247=Sheet2!$A$3,$A4247=Sheet2!$A$4,$A4247=Sheet2!$A$5,$A4247=Sheet2!$A$6,$A4247=Sheet2!$A$7,$A4247=Sheet2!$A$9),仕訳日記帳!$N4247&gt;=Sheet2!$B$3),仕訳日記帳!G4247,IF(AND($A4247=Sheet2!$A$8,仕訳日記帳!$N4247&gt;=Sheet2!$B$8),仕訳日記帳!G4247,IF(AND(OR($A4247=Sheet2!$A$10,$A4247=Sheet2!$A$11,$A4247=Sheet2!$A$12,$A4247=Sheet2!$A$13,$A4247=Sheet2!$A$14,$A4247=Sheet2!$A$15,$A4247=Sheet2!$A$16,$A4247=Sheet2!$A$17),Sheet2!$B$9&lt;=仕訳日記帳!$N4247&lt;Sheet2!$C$10),仕訳日記帳!G4247,""))))</f>
        <v/>
      </c>
      <c r="G4247" t="str">
        <f>IF(OR(A4247=Sheet2!$A$2,A4247=Sheet2!$A$3,A4247=Sheet2!$A$4,A4247=Sheet2!$A$5,A4247=Sheet2!$A$6,A4247=Sheet2!$A$7,A4247=Sheet2!$A$8,A4247=Sheet2!$A$9,A4247=Sheet2!$A$10,A4247=Sheet2!$A$11,A4247=Sheet2!$A$12,$A$2=Sheet2!$A$13,A4247=Sheet2!$A$14,$A$2=Sheet2!$A$15,$A$2=Sheet2!$A$16,A4247=Sheet2!$A$17),"該当","")</f>
        <v/>
      </c>
      <c r="H4247" t="str">
        <f>IF(OR(A4247="",G4247=""),"",COUNTIF($G$2:G4247,"該当"))</f>
        <v/>
      </c>
    </row>
    <row r="4248" spans="1:8">
      <c r="A4248" t="str">
        <f>IF(AND(仕訳日記帳!D4248=Sheet2!$A$2,仕訳日記帳!$N4248&gt;=Sheet2!$B$2),仕訳日記帳!D4248,IF(AND(OR(仕訳日記帳!D4248=Sheet2!$A$3,仕訳日記帳!D4248=Sheet2!$A$4,仕訳日記帳!D4248=Sheet2!$A$5,仕訳日記帳!D4248=Sheet2!$A$6,仕訳日記帳!D4248=Sheet2!$A$7,仕訳日記帳!D4248=Sheet2!$A$9),仕訳日記帳!$N4248&gt;=Sheet2!$B$3),仕訳日記帳!D4248,IF(AND(仕訳日記帳!D4248=Sheet2!$A$8,仕訳日記帳!$N4248&gt;=Sheet2!$B$8),仕訳日記帳!D4248,IF(AND(OR(仕訳日記帳!D4248=Sheet2!$A$10,仕訳日記帳!D4248=Sheet2!$A$11,仕訳日記帳!D4248=Sheet2!$A$12,仕訳日記帳!D4248=Sheet2!$A$13,仕訳日記帳!D4248=Sheet2!$A$14,仕訳日記帳!D4248=Sheet2!$A$15,仕訳日記帳!D4248=Sheet2!$A$16,仕訳日記帳!D4248=Sheet2!$A$17),Sheet2!$B$9&lt;=仕訳日記帳!$N4248&lt;Sheet2!$C$10),仕訳日記帳!D4248,""))))</f>
        <v/>
      </c>
      <c r="B4248" s="263" t="str">
        <f>IF(AND($A4248=Sheet2!$A$2,仕訳日記帳!$N4248&gt;=Sheet2!$B$2),仕訳日記帳!A4248,IF(AND(OR($A4248=Sheet2!$A$3,$A4248=Sheet2!$A$4,$A4248=Sheet2!$A$5,$A4248=Sheet2!$A$6,$A4248=Sheet2!$A$7,$A4248=Sheet2!$A$9),仕訳日記帳!$N4248&gt;=Sheet2!$B$3),仕訳日記帳!A4248,IF(AND($A4248=Sheet2!$A$8,仕訳日記帳!$N4248&gt;=Sheet2!$B$8),仕訳日記帳!A4248,IF(AND(OR($A4248=Sheet2!$A$10,$A4248=Sheet2!$A$11,$A4248=Sheet2!$A$12,$A4248=Sheet2!$A$13,$A4248=Sheet2!$A$14,$A4248=Sheet2!$A$15,$A4248=Sheet2!$A$16,$A4248=Sheet2!$A$17),Sheet2!$B$9&lt;=仕訳日記帳!$N4248&lt;Sheet2!$C$10),仕訳日記帳!A4248,""))))</f>
        <v/>
      </c>
      <c r="C4248" t="str">
        <f>IF(AND($A4248=Sheet2!$A$2,仕訳日記帳!$N4248&gt;=Sheet2!$B$2),仕訳日記帳!B4248,IF(AND(OR($A4248=Sheet2!$A$3,$A4248=Sheet2!$A$4,$A4248=Sheet2!$A$5,$A4248=Sheet2!$A$6,$A4248=Sheet2!$A$7,$A4248=Sheet2!$A$9),仕訳日記帳!$N4248&gt;=Sheet2!$B$3),仕訳日記帳!B4248,IF(AND($A4248=Sheet2!$A$8,仕訳日記帳!$N4248&gt;=Sheet2!$B$8),仕訳日記帳!B4248,IF(AND(OR($A4248=Sheet2!$A$10,$A4248=Sheet2!$A$11,$A4248=Sheet2!$A$12,$A4248=Sheet2!$A$13,$A4248=Sheet2!$A$14,$A4248=Sheet2!$A$15,$A4248=Sheet2!$A$16,$A4248=Sheet2!$A$17),Sheet2!$B$9&lt;=仕訳日記帳!$N4248&lt;Sheet2!$C$10),仕訳日記帳!B4248,""))))</f>
        <v/>
      </c>
      <c r="D4248" s="265" t="str">
        <f>IF(AND($A4248=Sheet2!$A$2,仕訳日記帳!$N4248&gt;=Sheet2!$B$2),仕訳日記帳!N4248,IF(AND(OR($A4248=Sheet2!$A$3,$A4248=Sheet2!$A$4,$A4248=Sheet2!$A$5,$A4248=Sheet2!$A$6,$A4248=Sheet2!$A$7,$A4248=Sheet2!$A$9),仕訳日記帳!$N4248&gt;=Sheet2!$B$3),仕訳日記帳!N4248,IF(AND($A4248=Sheet2!$A$8,仕訳日記帳!$N4248&gt;=Sheet2!$B$8),仕訳日記帳!N4248,IF(AND(OR($A4248=Sheet2!$A$10,$A4248=Sheet2!$A$11,$A4248=Sheet2!$A$12,$A4248=Sheet2!$A$13,$A4248=Sheet2!$A$14,$A4248=Sheet2!$A$15,$A4248=Sheet2!$A$16,$A4248=Sheet2!$A$17),Sheet2!$B$9&lt;=仕訳日記帳!$N4248&lt;Sheet2!$C$10),仕訳日記帳!N4248,""))))</f>
        <v/>
      </c>
      <c r="E4248" s="263" t="str">
        <f>IF(AND($A4248=Sheet2!$A$2,仕訳日記帳!$N4248&gt;=Sheet2!$B$2),仕訳日記帳!G4248,IF(AND(OR($A4248=Sheet2!$A$3,$A4248=Sheet2!$A$4,$A4248=Sheet2!$A$5,$A4248=Sheet2!$A$6,$A4248=Sheet2!$A$7,$A4248=Sheet2!$A$9),仕訳日記帳!$N4248&gt;=Sheet2!$B$3),仕訳日記帳!G4248,IF(AND($A4248=Sheet2!$A$8,仕訳日記帳!$N4248&gt;=Sheet2!$B$8),仕訳日記帳!G4248,IF(AND(OR($A4248=Sheet2!$A$10,$A4248=Sheet2!$A$11,$A4248=Sheet2!$A$12,$A4248=Sheet2!$A$13,$A4248=Sheet2!$A$14,$A4248=Sheet2!$A$15,$A4248=Sheet2!$A$16,$A4248=Sheet2!$A$17),Sheet2!$B$9&lt;=仕訳日記帳!$N4248&lt;Sheet2!$C$10),仕訳日記帳!G4248,""))))</f>
        <v/>
      </c>
      <c r="G4248" t="str">
        <f>IF(OR(A4248=Sheet2!$A$2,A4248=Sheet2!$A$3,A4248=Sheet2!$A$4,A4248=Sheet2!$A$5,A4248=Sheet2!$A$6,A4248=Sheet2!$A$7,A4248=Sheet2!$A$8,A4248=Sheet2!$A$9,A4248=Sheet2!$A$10,A4248=Sheet2!$A$11,A4248=Sheet2!$A$12,$A$2=Sheet2!$A$13,A4248=Sheet2!$A$14,$A$2=Sheet2!$A$15,$A$2=Sheet2!$A$16,A4248=Sheet2!$A$17),"該当","")</f>
        <v/>
      </c>
      <c r="H4248" t="str">
        <f>IF(OR(A4248="",G4248=""),"",COUNTIF($G$2:G4248,"該当"))</f>
        <v/>
      </c>
    </row>
    <row r="4249" spans="1:8">
      <c r="A4249" t="str">
        <f>IF(AND(仕訳日記帳!D4249=Sheet2!$A$2,仕訳日記帳!$N4249&gt;=Sheet2!$B$2),仕訳日記帳!D4249,IF(AND(OR(仕訳日記帳!D4249=Sheet2!$A$3,仕訳日記帳!D4249=Sheet2!$A$4,仕訳日記帳!D4249=Sheet2!$A$5,仕訳日記帳!D4249=Sheet2!$A$6,仕訳日記帳!D4249=Sheet2!$A$7,仕訳日記帳!D4249=Sheet2!$A$9),仕訳日記帳!$N4249&gt;=Sheet2!$B$3),仕訳日記帳!D4249,IF(AND(仕訳日記帳!D4249=Sheet2!$A$8,仕訳日記帳!$N4249&gt;=Sheet2!$B$8),仕訳日記帳!D4249,IF(AND(OR(仕訳日記帳!D4249=Sheet2!$A$10,仕訳日記帳!D4249=Sheet2!$A$11,仕訳日記帳!D4249=Sheet2!$A$12,仕訳日記帳!D4249=Sheet2!$A$13,仕訳日記帳!D4249=Sheet2!$A$14,仕訳日記帳!D4249=Sheet2!$A$15,仕訳日記帳!D4249=Sheet2!$A$16,仕訳日記帳!D4249=Sheet2!$A$17),Sheet2!$B$9&lt;=仕訳日記帳!$N4249&lt;Sheet2!$C$10),仕訳日記帳!D4249,""))))</f>
        <v/>
      </c>
      <c r="B4249" s="263" t="str">
        <f>IF(AND($A4249=Sheet2!$A$2,仕訳日記帳!$N4249&gt;=Sheet2!$B$2),仕訳日記帳!A4249,IF(AND(OR($A4249=Sheet2!$A$3,$A4249=Sheet2!$A$4,$A4249=Sheet2!$A$5,$A4249=Sheet2!$A$6,$A4249=Sheet2!$A$7,$A4249=Sheet2!$A$9),仕訳日記帳!$N4249&gt;=Sheet2!$B$3),仕訳日記帳!A4249,IF(AND($A4249=Sheet2!$A$8,仕訳日記帳!$N4249&gt;=Sheet2!$B$8),仕訳日記帳!A4249,IF(AND(OR($A4249=Sheet2!$A$10,$A4249=Sheet2!$A$11,$A4249=Sheet2!$A$12,$A4249=Sheet2!$A$13,$A4249=Sheet2!$A$14,$A4249=Sheet2!$A$15,$A4249=Sheet2!$A$16,$A4249=Sheet2!$A$17),Sheet2!$B$9&lt;=仕訳日記帳!$N4249&lt;Sheet2!$C$10),仕訳日記帳!A4249,""))))</f>
        <v/>
      </c>
      <c r="C4249" t="str">
        <f>IF(AND($A4249=Sheet2!$A$2,仕訳日記帳!$N4249&gt;=Sheet2!$B$2),仕訳日記帳!B4249,IF(AND(OR($A4249=Sheet2!$A$3,$A4249=Sheet2!$A$4,$A4249=Sheet2!$A$5,$A4249=Sheet2!$A$6,$A4249=Sheet2!$A$7,$A4249=Sheet2!$A$9),仕訳日記帳!$N4249&gt;=Sheet2!$B$3),仕訳日記帳!B4249,IF(AND($A4249=Sheet2!$A$8,仕訳日記帳!$N4249&gt;=Sheet2!$B$8),仕訳日記帳!B4249,IF(AND(OR($A4249=Sheet2!$A$10,$A4249=Sheet2!$A$11,$A4249=Sheet2!$A$12,$A4249=Sheet2!$A$13,$A4249=Sheet2!$A$14,$A4249=Sheet2!$A$15,$A4249=Sheet2!$A$16,$A4249=Sheet2!$A$17),Sheet2!$B$9&lt;=仕訳日記帳!$N4249&lt;Sheet2!$C$10),仕訳日記帳!B4249,""))))</f>
        <v/>
      </c>
      <c r="D4249" s="265" t="str">
        <f>IF(AND($A4249=Sheet2!$A$2,仕訳日記帳!$N4249&gt;=Sheet2!$B$2),仕訳日記帳!N4249,IF(AND(OR($A4249=Sheet2!$A$3,$A4249=Sheet2!$A$4,$A4249=Sheet2!$A$5,$A4249=Sheet2!$A$6,$A4249=Sheet2!$A$7,$A4249=Sheet2!$A$9),仕訳日記帳!$N4249&gt;=Sheet2!$B$3),仕訳日記帳!N4249,IF(AND($A4249=Sheet2!$A$8,仕訳日記帳!$N4249&gt;=Sheet2!$B$8),仕訳日記帳!N4249,IF(AND(OR($A4249=Sheet2!$A$10,$A4249=Sheet2!$A$11,$A4249=Sheet2!$A$12,$A4249=Sheet2!$A$13,$A4249=Sheet2!$A$14,$A4249=Sheet2!$A$15,$A4249=Sheet2!$A$16,$A4249=Sheet2!$A$17),Sheet2!$B$9&lt;=仕訳日記帳!$N4249&lt;Sheet2!$C$10),仕訳日記帳!N4249,""))))</f>
        <v/>
      </c>
      <c r="E4249" s="263" t="str">
        <f>IF(AND($A4249=Sheet2!$A$2,仕訳日記帳!$N4249&gt;=Sheet2!$B$2),仕訳日記帳!G4249,IF(AND(OR($A4249=Sheet2!$A$3,$A4249=Sheet2!$A$4,$A4249=Sheet2!$A$5,$A4249=Sheet2!$A$6,$A4249=Sheet2!$A$7,$A4249=Sheet2!$A$9),仕訳日記帳!$N4249&gt;=Sheet2!$B$3),仕訳日記帳!G4249,IF(AND($A4249=Sheet2!$A$8,仕訳日記帳!$N4249&gt;=Sheet2!$B$8),仕訳日記帳!G4249,IF(AND(OR($A4249=Sheet2!$A$10,$A4249=Sheet2!$A$11,$A4249=Sheet2!$A$12,$A4249=Sheet2!$A$13,$A4249=Sheet2!$A$14,$A4249=Sheet2!$A$15,$A4249=Sheet2!$A$16,$A4249=Sheet2!$A$17),Sheet2!$B$9&lt;=仕訳日記帳!$N4249&lt;Sheet2!$C$10),仕訳日記帳!G4249,""))))</f>
        <v/>
      </c>
      <c r="G4249" t="str">
        <f>IF(OR(A4249=Sheet2!$A$2,A4249=Sheet2!$A$3,A4249=Sheet2!$A$4,A4249=Sheet2!$A$5,A4249=Sheet2!$A$6,A4249=Sheet2!$A$7,A4249=Sheet2!$A$8,A4249=Sheet2!$A$9,A4249=Sheet2!$A$10,A4249=Sheet2!$A$11,A4249=Sheet2!$A$12,$A$2=Sheet2!$A$13,A4249=Sheet2!$A$14,$A$2=Sheet2!$A$15,$A$2=Sheet2!$A$16,A4249=Sheet2!$A$17),"該当","")</f>
        <v/>
      </c>
      <c r="H4249" t="str">
        <f>IF(OR(A4249="",G4249=""),"",COUNTIF($G$2:G4249,"該当"))</f>
        <v/>
      </c>
    </row>
    <row r="4250" spans="1:8">
      <c r="A4250" t="str">
        <f>IF(AND(仕訳日記帳!D4250=Sheet2!$A$2,仕訳日記帳!$N4250&gt;=Sheet2!$B$2),仕訳日記帳!D4250,IF(AND(OR(仕訳日記帳!D4250=Sheet2!$A$3,仕訳日記帳!D4250=Sheet2!$A$4,仕訳日記帳!D4250=Sheet2!$A$5,仕訳日記帳!D4250=Sheet2!$A$6,仕訳日記帳!D4250=Sheet2!$A$7,仕訳日記帳!D4250=Sheet2!$A$9),仕訳日記帳!$N4250&gt;=Sheet2!$B$3),仕訳日記帳!D4250,IF(AND(仕訳日記帳!D4250=Sheet2!$A$8,仕訳日記帳!$N4250&gt;=Sheet2!$B$8),仕訳日記帳!D4250,IF(AND(OR(仕訳日記帳!D4250=Sheet2!$A$10,仕訳日記帳!D4250=Sheet2!$A$11,仕訳日記帳!D4250=Sheet2!$A$12,仕訳日記帳!D4250=Sheet2!$A$13,仕訳日記帳!D4250=Sheet2!$A$14,仕訳日記帳!D4250=Sheet2!$A$15,仕訳日記帳!D4250=Sheet2!$A$16,仕訳日記帳!D4250=Sheet2!$A$17),Sheet2!$B$9&lt;=仕訳日記帳!$N4250&lt;Sheet2!$C$10),仕訳日記帳!D4250,""))))</f>
        <v/>
      </c>
      <c r="B4250" s="263" t="str">
        <f>IF(AND($A4250=Sheet2!$A$2,仕訳日記帳!$N4250&gt;=Sheet2!$B$2),仕訳日記帳!A4250,IF(AND(OR($A4250=Sheet2!$A$3,$A4250=Sheet2!$A$4,$A4250=Sheet2!$A$5,$A4250=Sheet2!$A$6,$A4250=Sheet2!$A$7,$A4250=Sheet2!$A$9),仕訳日記帳!$N4250&gt;=Sheet2!$B$3),仕訳日記帳!A4250,IF(AND($A4250=Sheet2!$A$8,仕訳日記帳!$N4250&gt;=Sheet2!$B$8),仕訳日記帳!A4250,IF(AND(OR($A4250=Sheet2!$A$10,$A4250=Sheet2!$A$11,$A4250=Sheet2!$A$12,$A4250=Sheet2!$A$13,$A4250=Sheet2!$A$14,$A4250=Sheet2!$A$15,$A4250=Sheet2!$A$16,$A4250=Sheet2!$A$17),Sheet2!$B$9&lt;=仕訳日記帳!$N4250&lt;Sheet2!$C$10),仕訳日記帳!A4250,""))))</f>
        <v/>
      </c>
      <c r="C4250" t="str">
        <f>IF(AND($A4250=Sheet2!$A$2,仕訳日記帳!$N4250&gt;=Sheet2!$B$2),仕訳日記帳!B4250,IF(AND(OR($A4250=Sheet2!$A$3,$A4250=Sheet2!$A$4,$A4250=Sheet2!$A$5,$A4250=Sheet2!$A$6,$A4250=Sheet2!$A$7,$A4250=Sheet2!$A$9),仕訳日記帳!$N4250&gt;=Sheet2!$B$3),仕訳日記帳!B4250,IF(AND($A4250=Sheet2!$A$8,仕訳日記帳!$N4250&gt;=Sheet2!$B$8),仕訳日記帳!B4250,IF(AND(OR($A4250=Sheet2!$A$10,$A4250=Sheet2!$A$11,$A4250=Sheet2!$A$12,$A4250=Sheet2!$A$13,$A4250=Sheet2!$A$14,$A4250=Sheet2!$A$15,$A4250=Sheet2!$A$16,$A4250=Sheet2!$A$17),Sheet2!$B$9&lt;=仕訳日記帳!$N4250&lt;Sheet2!$C$10),仕訳日記帳!B4250,""))))</f>
        <v/>
      </c>
      <c r="D4250" s="265" t="str">
        <f>IF(AND($A4250=Sheet2!$A$2,仕訳日記帳!$N4250&gt;=Sheet2!$B$2),仕訳日記帳!N4250,IF(AND(OR($A4250=Sheet2!$A$3,$A4250=Sheet2!$A$4,$A4250=Sheet2!$A$5,$A4250=Sheet2!$A$6,$A4250=Sheet2!$A$7,$A4250=Sheet2!$A$9),仕訳日記帳!$N4250&gt;=Sheet2!$B$3),仕訳日記帳!N4250,IF(AND($A4250=Sheet2!$A$8,仕訳日記帳!$N4250&gt;=Sheet2!$B$8),仕訳日記帳!N4250,IF(AND(OR($A4250=Sheet2!$A$10,$A4250=Sheet2!$A$11,$A4250=Sheet2!$A$12,$A4250=Sheet2!$A$13,$A4250=Sheet2!$A$14,$A4250=Sheet2!$A$15,$A4250=Sheet2!$A$16,$A4250=Sheet2!$A$17),Sheet2!$B$9&lt;=仕訳日記帳!$N4250&lt;Sheet2!$C$10),仕訳日記帳!N4250,""))))</f>
        <v/>
      </c>
      <c r="E4250" s="263" t="str">
        <f>IF(AND($A4250=Sheet2!$A$2,仕訳日記帳!$N4250&gt;=Sheet2!$B$2),仕訳日記帳!G4250,IF(AND(OR($A4250=Sheet2!$A$3,$A4250=Sheet2!$A$4,$A4250=Sheet2!$A$5,$A4250=Sheet2!$A$6,$A4250=Sheet2!$A$7,$A4250=Sheet2!$A$9),仕訳日記帳!$N4250&gt;=Sheet2!$B$3),仕訳日記帳!G4250,IF(AND($A4250=Sheet2!$A$8,仕訳日記帳!$N4250&gt;=Sheet2!$B$8),仕訳日記帳!G4250,IF(AND(OR($A4250=Sheet2!$A$10,$A4250=Sheet2!$A$11,$A4250=Sheet2!$A$12,$A4250=Sheet2!$A$13,$A4250=Sheet2!$A$14,$A4250=Sheet2!$A$15,$A4250=Sheet2!$A$16,$A4250=Sheet2!$A$17),Sheet2!$B$9&lt;=仕訳日記帳!$N4250&lt;Sheet2!$C$10),仕訳日記帳!G4250,""))))</f>
        <v/>
      </c>
      <c r="G4250" t="str">
        <f>IF(OR(A4250=Sheet2!$A$2,A4250=Sheet2!$A$3,A4250=Sheet2!$A$4,A4250=Sheet2!$A$5,A4250=Sheet2!$A$6,A4250=Sheet2!$A$7,A4250=Sheet2!$A$8,A4250=Sheet2!$A$9,A4250=Sheet2!$A$10,A4250=Sheet2!$A$11,A4250=Sheet2!$A$12,$A$2=Sheet2!$A$13,A4250=Sheet2!$A$14,$A$2=Sheet2!$A$15,$A$2=Sheet2!$A$16,A4250=Sheet2!$A$17),"該当","")</f>
        <v/>
      </c>
      <c r="H4250" t="str">
        <f>IF(OR(A4250="",G4250=""),"",COUNTIF($G$2:G4250,"該当"))</f>
        <v/>
      </c>
    </row>
    <row r="4251" spans="1:8">
      <c r="A4251" t="str">
        <f>IF(AND(仕訳日記帳!D4251=Sheet2!$A$2,仕訳日記帳!$N4251&gt;=Sheet2!$B$2),仕訳日記帳!D4251,IF(AND(OR(仕訳日記帳!D4251=Sheet2!$A$3,仕訳日記帳!D4251=Sheet2!$A$4,仕訳日記帳!D4251=Sheet2!$A$5,仕訳日記帳!D4251=Sheet2!$A$6,仕訳日記帳!D4251=Sheet2!$A$7,仕訳日記帳!D4251=Sheet2!$A$9),仕訳日記帳!$N4251&gt;=Sheet2!$B$3),仕訳日記帳!D4251,IF(AND(仕訳日記帳!D4251=Sheet2!$A$8,仕訳日記帳!$N4251&gt;=Sheet2!$B$8),仕訳日記帳!D4251,IF(AND(OR(仕訳日記帳!D4251=Sheet2!$A$10,仕訳日記帳!D4251=Sheet2!$A$11,仕訳日記帳!D4251=Sheet2!$A$12,仕訳日記帳!D4251=Sheet2!$A$13,仕訳日記帳!D4251=Sheet2!$A$14,仕訳日記帳!D4251=Sheet2!$A$15,仕訳日記帳!D4251=Sheet2!$A$16,仕訳日記帳!D4251=Sheet2!$A$17),Sheet2!$B$9&lt;=仕訳日記帳!$N4251&lt;Sheet2!$C$10),仕訳日記帳!D4251,""))))</f>
        <v/>
      </c>
      <c r="B4251" s="263" t="str">
        <f>IF(AND($A4251=Sheet2!$A$2,仕訳日記帳!$N4251&gt;=Sheet2!$B$2),仕訳日記帳!A4251,IF(AND(OR($A4251=Sheet2!$A$3,$A4251=Sheet2!$A$4,$A4251=Sheet2!$A$5,$A4251=Sheet2!$A$6,$A4251=Sheet2!$A$7,$A4251=Sheet2!$A$9),仕訳日記帳!$N4251&gt;=Sheet2!$B$3),仕訳日記帳!A4251,IF(AND($A4251=Sheet2!$A$8,仕訳日記帳!$N4251&gt;=Sheet2!$B$8),仕訳日記帳!A4251,IF(AND(OR($A4251=Sheet2!$A$10,$A4251=Sheet2!$A$11,$A4251=Sheet2!$A$12,$A4251=Sheet2!$A$13,$A4251=Sheet2!$A$14,$A4251=Sheet2!$A$15,$A4251=Sheet2!$A$16,$A4251=Sheet2!$A$17),Sheet2!$B$9&lt;=仕訳日記帳!$N4251&lt;Sheet2!$C$10),仕訳日記帳!A4251,""))))</f>
        <v/>
      </c>
      <c r="C4251" t="str">
        <f>IF(AND($A4251=Sheet2!$A$2,仕訳日記帳!$N4251&gt;=Sheet2!$B$2),仕訳日記帳!B4251,IF(AND(OR($A4251=Sheet2!$A$3,$A4251=Sheet2!$A$4,$A4251=Sheet2!$A$5,$A4251=Sheet2!$A$6,$A4251=Sheet2!$A$7,$A4251=Sheet2!$A$9),仕訳日記帳!$N4251&gt;=Sheet2!$B$3),仕訳日記帳!B4251,IF(AND($A4251=Sheet2!$A$8,仕訳日記帳!$N4251&gt;=Sheet2!$B$8),仕訳日記帳!B4251,IF(AND(OR($A4251=Sheet2!$A$10,$A4251=Sheet2!$A$11,$A4251=Sheet2!$A$12,$A4251=Sheet2!$A$13,$A4251=Sheet2!$A$14,$A4251=Sheet2!$A$15,$A4251=Sheet2!$A$16,$A4251=Sheet2!$A$17),Sheet2!$B$9&lt;=仕訳日記帳!$N4251&lt;Sheet2!$C$10),仕訳日記帳!B4251,""))))</f>
        <v/>
      </c>
      <c r="D4251" s="265" t="str">
        <f>IF(AND($A4251=Sheet2!$A$2,仕訳日記帳!$N4251&gt;=Sheet2!$B$2),仕訳日記帳!N4251,IF(AND(OR($A4251=Sheet2!$A$3,$A4251=Sheet2!$A$4,$A4251=Sheet2!$A$5,$A4251=Sheet2!$A$6,$A4251=Sheet2!$A$7,$A4251=Sheet2!$A$9),仕訳日記帳!$N4251&gt;=Sheet2!$B$3),仕訳日記帳!N4251,IF(AND($A4251=Sheet2!$A$8,仕訳日記帳!$N4251&gt;=Sheet2!$B$8),仕訳日記帳!N4251,IF(AND(OR($A4251=Sheet2!$A$10,$A4251=Sheet2!$A$11,$A4251=Sheet2!$A$12,$A4251=Sheet2!$A$13,$A4251=Sheet2!$A$14,$A4251=Sheet2!$A$15,$A4251=Sheet2!$A$16,$A4251=Sheet2!$A$17),Sheet2!$B$9&lt;=仕訳日記帳!$N4251&lt;Sheet2!$C$10),仕訳日記帳!N4251,""))))</f>
        <v/>
      </c>
      <c r="E4251" s="263" t="str">
        <f>IF(AND($A4251=Sheet2!$A$2,仕訳日記帳!$N4251&gt;=Sheet2!$B$2),仕訳日記帳!G4251,IF(AND(OR($A4251=Sheet2!$A$3,$A4251=Sheet2!$A$4,$A4251=Sheet2!$A$5,$A4251=Sheet2!$A$6,$A4251=Sheet2!$A$7,$A4251=Sheet2!$A$9),仕訳日記帳!$N4251&gt;=Sheet2!$B$3),仕訳日記帳!G4251,IF(AND($A4251=Sheet2!$A$8,仕訳日記帳!$N4251&gt;=Sheet2!$B$8),仕訳日記帳!G4251,IF(AND(OR($A4251=Sheet2!$A$10,$A4251=Sheet2!$A$11,$A4251=Sheet2!$A$12,$A4251=Sheet2!$A$13,$A4251=Sheet2!$A$14,$A4251=Sheet2!$A$15,$A4251=Sheet2!$A$16,$A4251=Sheet2!$A$17),Sheet2!$B$9&lt;=仕訳日記帳!$N4251&lt;Sheet2!$C$10),仕訳日記帳!G4251,""))))</f>
        <v/>
      </c>
      <c r="G4251" t="str">
        <f>IF(OR(A4251=Sheet2!$A$2,A4251=Sheet2!$A$3,A4251=Sheet2!$A$4,A4251=Sheet2!$A$5,A4251=Sheet2!$A$6,A4251=Sheet2!$A$7,A4251=Sheet2!$A$8,A4251=Sheet2!$A$9,A4251=Sheet2!$A$10,A4251=Sheet2!$A$11,A4251=Sheet2!$A$12,$A$2=Sheet2!$A$13,A4251=Sheet2!$A$14,$A$2=Sheet2!$A$15,$A$2=Sheet2!$A$16,A4251=Sheet2!$A$17),"該当","")</f>
        <v/>
      </c>
      <c r="H4251" t="str">
        <f>IF(OR(A4251="",G4251=""),"",COUNTIF($G$2:G4251,"該当"))</f>
        <v/>
      </c>
    </row>
    <row r="4252" spans="1:8">
      <c r="A4252" t="str">
        <f>IF(AND(仕訳日記帳!D4252=Sheet2!$A$2,仕訳日記帳!$N4252&gt;=Sheet2!$B$2),仕訳日記帳!D4252,IF(AND(OR(仕訳日記帳!D4252=Sheet2!$A$3,仕訳日記帳!D4252=Sheet2!$A$4,仕訳日記帳!D4252=Sheet2!$A$5,仕訳日記帳!D4252=Sheet2!$A$6,仕訳日記帳!D4252=Sheet2!$A$7,仕訳日記帳!D4252=Sheet2!$A$9),仕訳日記帳!$N4252&gt;=Sheet2!$B$3),仕訳日記帳!D4252,IF(AND(仕訳日記帳!D4252=Sheet2!$A$8,仕訳日記帳!$N4252&gt;=Sheet2!$B$8),仕訳日記帳!D4252,IF(AND(OR(仕訳日記帳!D4252=Sheet2!$A$10,仕訳日記帳!D4252=Sheet2!$A$11,仕訳日記帳!D4252=Sheet2!$A$12,仕訳日記帳!D4252=Sheet2!$A$13,仕訳日記帳!D4252=Sheet2!$A$14,仕訳日記帳!D4252=Sheet2!$A$15,仕訳日記帳!D4252=Sheet2!$A$16,仕訳日記帳!D4252=Sheet2!$A$17),Sheet2!$B$9&lt;=仕訳日記帳!$N4252&lt;Sheet2!$C$10),仕訳日記帳!D4252,""))))</f>
        <v/>
      </c>
      <c r="B4252" s="263" t="str">
        <f>IF(AND($A4252=Sheet2!$A$2,仕訳日記帳!$N4252&gt;=Sheet2!$B$2),仕訳日記帳!A4252,IF(AND(OR($A4252=Sheet2!$A$3,$A4252=Sheet2!$A$4,$A4252=Sheet2!$A$5,$A4252=Sheet2!$A$6,$A4252=Sheet2!$A$7,$A4252=Sheet2!$A$9),仕訳日記帳!$N4252&gt;=Sheet2!$B$3),仕訳日記帳!A4252,IF(AND($A4252=Sheet2!$A$8,仕訳日記帳!$N4252&gt;=Sheet2!$B$8),仕訳日記帳!A4252,IF(AND(OR($A4252=Sheet2!$A$10,$A4252=Sheet2!$A$11,$A4252=Sheet2!$A$12,$A4252=Sheet2!$A$13,$A4252=Sheet2!$A$14,$A4252=Sheet2!$A$15,$A4252=Sheet2!$A$16,$A4252=Sheet2!$A$17),Sheet2!$B$9&lt;=仕訳日記帳!$N4252&lt;Sheet2!$C$10),仕訳日記帳!A4252,""))))</f>
        <v/>
      </c>
      <c r="C4252" t="str">
        <f>IF(AND($A4252=Sheet2!$A$2,仕訳日記帳!$N4252&gt;=Sheet2!$B$2),仕訳日記帳!B4252,IF(AND(OR($A4252=Sheet2!$A$3,$A4252=Sheet2!$A$4,$A4252=Sheet2!$A$5,$A4252=Sheet2!$A$6,$A4252=Sheet2!$A$7,$A4252=Sheet2!$A$9),仕訳日記帳!$N4252&gt;=Sheet2!$B$3),仕訳日記帳!B4252,IF(AND($A4252=Sheet2!$A$8,仕訳日記帳!$N4252&gt;=Sheet2!$B$8),仕訳日記帳!B4252,IF(AND(OR($A4252=Sheet2!$A$10,$A4252=Sheet2!$A$11,$A4252=Sheet2!$A$12,$A4252=Sheet2!$A$13,$A4252=Sheet2!$A$14,$A4252=Sheet2!$A$15,$A4252=Sheet2!$A$16,$A4252=Sheet2!$A$17),Sheet2!$B$9&lt;=仕訳日記帳!$N4252&lt;Sheet2!$C$10),仕訳日記帳!B4252,""))))</f>
        <v/>
      </c>
      <c r="D4252" s="265" t="str">
        <f>IF(AND($A4252=Sheet2!$A$2,仕訳日記帳!$N4252&gt;=Sheet2!$B$2),仕訳日記帳!N4252,IF(AND(OR($A4252=Sheet2!$A$3,$A4252=Sheet2!$A$4,$A4252=Sheet2!$A$5,$A4252=Sheet2!$A$6,$A4252=Sheet2!$A$7,$A4252=Sheet2!$A$9),仕訳日記帳!$N4252&gt;=Sheet2!$B$3),仕訳日記帳!N4252,IF(AND($A4252=Sheet2!$A$8,仕訳日記帳!$N4252&gt;=Sheet2!$B$8),仕訳日記帳!N4252,IF(AND(OR($A4252=Sheet2!$A$10,$A4252=Sheet2!$A$11,$A4252=Sheet2!$A$12,$A4252=Sheet2!$A$13,$A4252=Sheet2!$A$14,$A4252=Sheet2!$A$15,$A4252=Sheet2!$A$16,$A4252=Sheet2!$A$17),Sheet2!$B$9&lt;=仕訳日記帳!$N4252&lt;Sheet2!$C$10),仕訳日記帳!N4252,""))))</f>
        <v/>
      </c>
      <c r="E4252" s="263" t="str">
        <f>IF(AND($A4252=Sheet2!$A$2,仕訳日記帳!$N4252&gt;=Sheet2!$B$2),仕訳日記帳!G4252,IF(AND(OR($A4252=Sheet2!$A$3,$A4252=Sheet2!$A$4,$A4252=Sheet2!$A$5,$A4252=Sheet2!$A$6,$A4252=Sheet2!$A$7,$A4252=Sheet2!$A$9),仕訳日記帳!$N4252&gt;=Sheet2!$B$3),仕訳日記帳!G4252,IF(AND($A4252=Sheet2!$A$8,仕訳日記帳!$N4252&gt;=Sheet2!$B$8),仕訳日記帳!G4252,IF(AND(OR($A4252=Sheet2!$A$10,$A4252=Sheet2!$A$11,$A4252=Sheet2!$A$12,$A4252=Sheet2!$A$13,$A4252=Sheet2!$A$14,$A4252=Sheet2!$A$15,$A4252=Sheet2!$A$16,$A4252=Sheet2!$A$17),Sheet2!$B$9&lt;=仕訳日記帳!$N4252&lt;Sheet2!$C$10),仕訳日記帳!G4252,""))))</f>
        <v/>
      </c>
      <c r="G4252" t="str">
        <f>IF(OR(A4252=Sheet2!$A$2,A4252=Sheet2!$A$3,A4252=Sheet2!$A$4,A4252=Sheet2!$A$5,A4252=Sheet2!$A$6,A4252=Sheet2!$A$7,A4252=Sheet2!$A$8,A4252=Sheet2!$A$9,A4252=Sheet2!$A$10,A4252=Sheet2!$A$11,A4252=Sheet2!$A$12,$A$2=Sheet2!$A$13,A4252=Sheet2!$A$14,$A$2=Sheet2!$A$15,$A$2=Sheet2!$A$16,A4252=Sheet2!$A$17),"該当","")</f>
        <v/>
      </c>
      <c r="H4252" t="str">
        <f>IF(OR(A4252="",G4252=""),"",COUNTIF($G$2:G4252,"該当"))</f>
        <v/>
      </c>
    </row>
    <row r="4253" spans="1:8">
      <c r="A4253" t="str">
        <f>IF(AND(仕訳日記帳!D4253=Sheet2!$A$2,仕訳日記帳!$N4253&gt;=Sheet2!$B$2),仕訳日記帳!D4253,IF(AND(OR(仕訳日記帳!D4253=Sheet2!$A$3,仕訳日記帳!D4253=Sheet2!$A$4,仕訳日記帳!D4253=Sheet2!$A$5,仕訳日記帳!D4253=Sheet2!$A$6,仕訳日記帳!D4253=Sheet2!$A$7,仕訳日記帳!D4253=Sheet2!$A$9),仕訳日記帳!$N4253&gt;=Sheet2!$B$3),仕訳日記帳!D4253,IF(AND(仕訳日記帳!D4253=Sheet2!$A$8,仕訳日記帳!$N4253&gt;=Sheet2!$B$8),仕訳日記帳!D4253,IF(AND(OR(仕訳日記帳!D4253=Sheet2!$A$10,仕訳日記帳!D4253=Sheet2!$A$11,仕訳日記帳!D4253=Sheet2!$A$12,仕訳日記帳!D4253=Sheet2!$A$13,仕訳日記帳!D4253=Sheet2!$A$14,仕訳日記帳!D4253=Sheet2!$A$15,仕訳日記帳!D4253=Sheet2!$A$16,仕訳日記帳!D4253=Sheet2!$A$17),Sheet2!$B$9&lt;=仕訳日記帳!$N4253&lt;Sheet2!$C$10),仕訳日記帳!D4253,""))))</f>
        <v/>
      </c>
      <c r="B4253" s="263" t="str">
        <f>IF(AND($A4253=Sheet2!$A$2,仕訳日記帳!$N4253&gt;=Sheet2!$B$2),仕訳日記帳!A4253,IF(AND(OR($A4253=Sheet2!$A$3,$A4253=Sheet2!$A$4,$A4253=Sheet2!$A$5,$A4253=Sheet2!$A$6,$A4253=Sheet2!$A$7,$A4253=Sheet2!$A$9),仕訳日記帳!$N4253&gt;=Sheet2!$B$3),仕訳日記帳!A4253,IF(AND($A4253=Sheet2!$A$8,仕訳日記帳!$N4253&gt;=Sheet2!$B$8),仕訳日記帳!A4253,IF(AND(OR($A4253=Sheet2!$A$10,$A4253=Sheet2!$A$11,$A4253=Sheet2!$A$12,$A4253=Sheet2!$A$13,$A4253=Sheet2!$A$14,$A4253=Sheet2!$A$15,$A4253=Sheet2!$A$16,$A4253=Sheet2!$A$17),Sheet2!$B$9&lt;=仕訳日記帳!$N4253&lt;Sheet2!$C$10),仕訳日記帳!A4253,""))))</f>
        <v/>
      </c>
      <c r="C4253" t="str">
        <f>IF(AND($A4253=Sheet2!$A$2,仕訳日記帳!$N4253&gt;=Sheet2!$B$2),仕訳日記帳!B4253,IF(AND(OR($A4253=Sheet2!$A$3,$A4253=Sheet2!$A$4,$A4253=Sheet2!$A$5,$A4253=Sheet2!$A$6,$A4253=Sheet2!$A$7,$A4253=Sheet2!$A$9),仕訳日記帳!$N4253&gt;=Sheet2!$B$3),仕訳日記帳!B4253,IF(AND($A4253=Sheet2!$A$8,仕訳日記帳!$N4253&gt;=Sheet2!$B$8),仕訳日記帳!B4253,IF(AND(OR($A4253=Sheet2!$A$10,$A4253=Sheet2!$A$11,$A4253=Sheet2!$A$12,$A4253=Sheet2!$A$13,$A4253=Sheet2!$A$14,$A4253=Sheet2!$A$15,$A4253=Sheet2!$A$16,$A4253=Sheet2!$A$17),Sheet2!$B$9&lt;=仕訳日記帳!$N4253&lt;Sheet2!$C$10),仕訳日記帳!B4253,""))))</f>
        <v/>
      </c>
      <c r="D4253" s="265" t="str">
        <f>IF(AND($A4253=Sheet2!$A$2,仕訳日記帳!$N4253&gt;=Sheet2!$B$2),仕訳日記帳!N4253,IF(AND(OR($A4253=Sheet2!$A$3,$A4253=Sheet2!$A$4,$A4253=Sheet2!$A$5,$A4253=Sheet2!$A$6,$A4253=Sheet2!$A$7,$A4253=Sheet2!$A$9),仕訳日記帳!$N4253&gt;=Sheet2!$B$3),仕訳日記帳!N4253,IF(AND($A4253=Sheet2!$A$8,仕訳日記帳!$N4253&gt;=Sheet2!$B$8),仕訳日記帳!N4253,IF(AND(OR($A4253=Sheet2!$A$10,$A4253=Sheet2!$A$11,$A4253=Sheet2!$A$12,$A4253=Sheet2!$A$13,$A4253=Sheet2!$A$14,$A4253=Sheet2!$A$15,$A4253=Sheet2!$A$16,$A4253=Sheet2!$A$17),Sheet2!$B$9&lt;=仕訳日記帳!$N4253&lt;Sheet2!$C$10),仕訳日記帳!N4253,""))))</f>
        <v/>
      </c>
      <c r="E4253" s="263" t="str">
        <f>IF(AND($A4253=Sheet2!$A$2,仕訳日記帳!$N4253&gt;=Sheet2!$B$2),仕訳日記帳!G4253,IF(AND(OR($A4253=Sheet2!$A$3,$A4253=Sheet2!$A$4,$A4253=Sheet2!$A$5,$A4253=Sheet2!$A$6,$A4253=Sheet2!$A$7,$A4253=Sheet2!$A$9),仕訳日記帳!$N4253&gt;=Sheet2!$B$3),仕訳日記帳!G4253,IF(AND($A4253=Sheet2!$A$8,仕訳日記帳!$N4253&gt;=Sheet2!$B$8),仕訳日記帳!G4253,IF(AND(OR($A4253=Sheet2!$A$10,$A4253=Sheet2!$A$11,$A4253=Sheet2!$A$12,$A4253=Sheet2!$A$13,$A4253=Sheet2!$A$14,$A4253=Sheet2!$A$15,$A4253=Sheet2!$A$16,$A4253=Sheet2!$A$17),Sheet2!$B$9&lt;=仕訳日記帳!$N4253&lt;Sheet2!$C$10),仕訳日記帳!G4253,""))))</f>
        <v/>
      </c>
      <c r="G4253" t="str">
        <f>IF(OR(A4253=Sheet2!$A$2,A4253=Sheet2!$A$3,A4253=Sheet2!$A$4,A4253=Sheet2!$A$5,A4253=Sheet2!$A$6,A4253=Sheet2!$A$7,A4253=Sheet2!$A$8,A4253=Sheet2!$A$9,A4253=Sheet2!$A$10,A4253=Sheet2!$A$11,A4253=Sheet2!$A$12,$A$2=Sheet2!$A$13,A4253=Sheet2!$A$14,$A$2=Sheet2!$A$15,$A$2=Sheet2!$A$16,A4253=Sheet2!$A$17),"該当","")</f>
        <v/>
      </c>
      <c r="H4253" t="str">
        <f>IF(OR(A4253="",G4253=""),"",COUNTIF($G$2:G4253,"該当"))</f>
        <v/>
      </c>
    </row>
    <row r="4254" spans="1:8">
      <c r="A4254" t="str">
        <f>IF(AND(仕訳日記帳!D4254=Sheet2!$A$2,仕訳日記帳!$N4254&gt;=Sheet2!$B$2),仕訳日記帳!D4254,IF(AND(OR(仕訳日記帳!D4254=Sheet2!$A$3,仕訳日記帳!D4254=Sheet2!$A$4,仕訳日記帳!D4254=Sheet2!$A$5,仕訳日記帳!D4254=Sheet2!$A$6,仕訳日記帳!D4254=Sheet2!$A$7,仕訳日記帳!D4254=Sheet2!$A$9),仕訳日記帳!$N4254&gt;=Sheet2!$B$3),仕訳日記帳!D4254,IF(AND(仕訳日記帳!D4254=Sheet2!$A$8,仕訳日記帳!$N4254&gt;=Sheet2!$B$8),仕訳日記帳!D4254,IF(AND(OR(仕訳日記帳!D4254=Sheet2!$A$10,仕訳日記帳!D4254=Sheet2!$A$11,仕訳日記帳!D4254=Sheet2!$A$12,仕訳日記帳!D4254=Sheet2!$A$13,仕訳日記帳!D4254=Sheet2!$A$14,仕訳日記帳!D4254=Sheet2!$A$15,仕訳日記帳!D4254=Sheet2!$A$16,仕訳日記帳!D4254=Sheet2!$A$17),Sheet2!$B$9&lt;=仕訳日記帳!$N4254&lt;Sheet2!$C$10),仕訳日記帳!D4254,""))))</f>
        <v/>
      </c>
      <c r="B4254" s="263" t="str">
        <f>IF(AND($A4254=Sheet2!$A$2,仕訳日記帳!$N4254&gt;=Sheet2!$B$2),仕訳日記帳!A4254,IF(AND(OR($A4254=Sheet2!$A$3,$A4254=Sheet2!$A$4,$A4254=Sheet2!$A$5,$A4254=Sheet2!$A$6,$A4254=Sheet2!$A$7,$A4254=Sheet2!$A$9),仕訳日記帳!$N4254&gt;=Sheet2!$B$3),仕訳日記帳!A4254,IF(AND($A4254=Sheet2!$A$8,仕訳日記帳!$N4254&gt;=Sheet2!$B$8),仕訳日記帳!A4254,IF(AND(OR($A4254=Sheet2!$A$10,$A4254=Sheet2!$A$11,$A4254=Sheet2!$A$12,$A4254=Sheet2!$A$13,$A4254=Sheet2!$A$14,$A4254=Sheet2!$A$15,$A4254=Sheet2!$A$16,$A4254=Sheet2!$A$17),Sheet2!$B$9&lt;=仕訳日記帳!$N4254&lt;Sheet2!$C$10),仕訳日記帳!A4254,""))))</f>
        <v/>
      </c>
      <c r="C4254" t="str">
        <f>IF(AND($A4254=Sheet2!$A$2,仕訳日記帳!$N4254&gt;=Sheet2!$B$2),仕訳日記帳!B4254,IF(AND(OR($A4254=Sheet2!$A$3,$A4254=Sheet2!$A$4,$A4254=Sheet2!$A$5,$A4254=Sheet2!$A$6,$A4254=Sheet2!$A$7,$A4254=Sheet2!$A$9),仕訳日記帳!$N4254&gt;=Sheet2!$B$3),仕訳日記帳!B4254,IF(AND($A4254=Sheet2!$A$8,仕訳日記帳!$N4254&gt;=Sheet2!$B$8),仕訳日記帳!B4254,IF(AND(OR($A4254=Sheet2!$A$10,$A4254=Sheet2!$A$11,$A4254=Sheet2!$A$12,$A4254=Sheet2!$A$13,$A4254=Sheet2!$A$14,$A4254=Sheet2!$A$15,$A4254=Sheet2!$A$16,$A4254=Sheet2!$A$17),Sheet2!$B$9&lt;=仕訳日記帳!$N4254&lt;Sheet2!$C$10),仕訳日記帳!B4254,""))))</f>
        <v/>
      </c>
      <c r="D4254" s="265" t="str">
        <f>IF(AND($A4254=Sheet2!$A$2,仕訳日記帳!$N4254&gt;=Sheet2!$B$2),仕訳日記帳!N4254,IF(AND(OR($A4254=Sheet2!$A$3,$A4254=Sheet2!$A$4,$A4254=Sheet2!$A$5,$A4254=Sheet2!$A$6,$A4254=Sheet2!$A$7,$A4254=Sheet2!$A$9),仕訳日記帳!$N4254&gt;=Sheet2!$B$3),仕訳日記帳!N4254,IF(AND($A4254=Sheet2!$A$8,仕訳日記帳!$N4254&gt;=Sheet2!$B$8),仕訳日記帳!N4254,IF(AND(OR($A4254=Sheet2!$A$10,$A4254=Sheet2!$A$11,$A4254=Sheet2!$A$12,$A4254=Sheet2!$A$13,$A4254=Sheet2!$A$14,$A4254=Sheet2!$A$15,$A4254=Sheet2!$A$16,$A4254=Sheet2!$A$17),Sheet2!$B$9&lt;=仕訳日記帳!$N4254&lt;Sheet2!$C$10),仕訳日記帳!N4254,""))))</f>
        <v/>
      </c>
      <c r="E4254" s="263" t="str">
        <f>IF(AND($A4254=Sheet2!$A$2,仕訳日記帳!$N4254&gt;=Sheet2!$B$2),仕訳日記帳!G4254,IF(AND(OR($A4254=Sheet2!$A$3,$A4254=Sheet2!$A$4,$A4254=Sheet2!$A$5,$A4254=Sheet2!$A$6,$A4254=Sheet2!$A$7,$A4254=Sheet2!$A$9),仕訳日記帳!$N4254&gt;=Sheet2!$B$3),仕訳日記帳!G4254,IF(AND($A4254=Sheet2!$A$8,仕訳日記帳!$N4254&gt;=Sheet2!$B$8),仕訳日記帳!G4254,IF(AND(OR($A4254=Sheet2!$A$10,$A4254=Sheet2!$A$11,$A4254=Sheet2!$A$12,$A4254=Sheet2!$A$13,$A4254=Sheet2!$A$14,$A4254=Sheet2!$A$15,$A4254=Sheet2!$A$16,$A4254=Sheet2!$A$17),Sheet2!$B$9&lt;=仕訳日記帳!$N4254&lt;Sheet2!$C$10),仕訳日記帳!G4254,""))))</f>
        <v/>
      </c>
      <c r="G4254" t="str">
        <f>IF(OR(A4254=Sheet2!$A$2,A4254=Sheet2!$A$3,A4254=Sheet2!$A$4,A4254=Sheet2!$A$5,A4254=Sheet2!$A$6,A4254=Sheet2!$A$7,A4254=Sheet2!$A$8,A4254=Sheet2!$A$9,A4254=Sheet2!$A$10,A4254=Sheet2!$A$11,A4254=Sheet2!$A$12,$A$2=Sheet2!$A$13,A4254=Sheet2!$A$14,$A$2=Sheet2!$A$15,$A$2=Sheet2!$A$16,A4254=Sheet2!$A$17),"該当","")</f>
        <v/>
      </c>
      <c r="H4254" t="str">
        <f>IF(OR(A4254="",G4254=""),"",COUNTIF($G$2:G4254,"該当"))</f>
        <v/>
      </c>
    </row>
    <row r="4255" spans="1:8">
      <c r="A4255" t="str">
        <f>IF(AND(仕訳日記帳!D4255=Sheet2!$A$2,仕訳日記帳!$N4255&gt;=Sheet2!$B$2),仕訳日記帳!D4255,IF(AND(OR(仕訳日記帳!D4255=Sheet2!$A$3,仕訳日記帳!D4255=Sheet2!$A$4,仕訳日記帳!D4255=Sheet2!$A$5,仕訳日記帳!D4255=Sheet2!$A$6,仕訳日記帳!D4255=Sheet2!$A$7,仕訳日記帳!D4255=Sheet2!$A$9),仕訳日記帳!$N4255&gt;=Sheet2!$B$3),仕訳日記帳!D4255,IF(AND(仕訳日記帳!D4255=Sheet2!$A$8,仕訳日記帳!$N4255&gt;=Sheet2!$B$8),仕訳日記帳!D4255,IF(AND(OR(仕訳日記帳!D4255=Sheet2!$A$10,仕訳日記帳!D4255=Sheet2!$A$11,仕訳日記帳!D4255=Sheet2!$A$12,仕訳日記帳!D4255=Sheet2!$A$13,仕訳日記帳!D4255=Sheet2!$A$14,仕訳日記帳!D4255=Sheet2!$A$15,仕訳日記帳!D4255=Sheet2!$A$16,仕訳日記帳!D4255=Sheet2!$A$17),Sheet2!$B$9&lt;=仕訳日記帳!$N4255&lt;Sheet2!$C$10),仕訳日記帳!D4255,""))))</f>
        <v/>
      </c>
      <c r="B4255" s="263" t="str">
        <f>IF(AND($A4255=Sheet2!$A$2,仕訳日記帳!$N4255&gt;=Sheet2!$B$2),仕訳日記帳!A4255,IF(AND(OR($A4255=Sheet2!$A$3,$A4255=Sheet2!$A$4,$A4255=Sheet2!$A$5,$A4255=Sheet2!$A$6,$A4255=Sheet2!$A$7,$A4255=Sheet2!$A$9),仕訳日記帳!$N4255&gt;=Sheet2!$B$3),仕訳日記帳!A4255,IF(AND($A4255=Sheet2!$A$8,仕訳日記帳!$N4255&gt;=Sheet2!$B$8),仕訳日記帳!A4255,IF(AND(OR($A4255=Sheet2!$A$10,$A4255=Sheet2!$A$11,$A4255=Sheet2!$A$12,$A4255=Sheet2!$A$13,$A4255=Sheet2!$A$14,$A4255=Sheet2!$A$15,$A4255=Sheet2!$A$16,$A4255=Sheet2!$A$17),Sheet2!$B$9&lt;=仕訳日記帳!$N4255&lt;Sheet2!$C$10),仕訳日記帳!A4255,""))))</f>
        <v/>
      </c>
      <c r="C4255" t="str">
        <f>IF(AND($A4255=Sheet2!$A$2,仕訳日記帳!$N4255&gt;=Sheet2!$B$2),仕訳日記帳!B4255,IF(AND(OR($A4255=Sheet2!$A$3,$A4255=Sheet2!$A$4,$A4255=Sheet2!$A$5,$A4255=Sheet2!$A$6,$A4255=Sheet2!$A$7,$A4255=Sheet2!$A$9),仕訳日記帳!$N4255&gt;=Sheet2!$B$3),仕訳日記帳!B4255,IF(AND($A4255=Sheet2!$A$8,仕訳日記帳!$N4255&gt;=Sheet2!$B$8),仕訳日記帳!B4255,IF(AND(OR($A4255=Sheet2!$A$10,$A4255=Sheet2!$A$11,$A4255=Sheet2!$A$12,$A4255=Sheet2!$A$13,$A4255=Sheet2!$A$14,$A4255=Sheet2!$A$15,$A4255=Sheet2!$A$16,$A4255=Sheet2!$A$17),Sheet2!$B$9&lt;=仕訳日記帳!$N4255&lt;Sheet2!$C$10),仕訳日記帳!B4255,""))))</f>
        <v/>
      </c>
      <c r="D4255" s="265" t="str">
        <f>IF(AND($A4255=Sheet2!$A$2,仕訳日記帳!$N4255&gt;=Sheet2!$B$2),仕訳日記帳!N4255,IF(AND(OR($A4255=Sheet2!$A$3,$A4255=Sheet2!$A$4,$A4255=Sheet2!$A$5,$A4255=Sheet2!$A$6,$A4255=Sheet2!$A$7,$A4255=Sheet2!$A$9),仕訳日記帳!$N4255&gt;=Sheet2!$B$3),仕訳日記帳!N4255,IF(AND($A4255=Sheet2!$A$8,仕訳日記帳!$N4255&gt;=Sheet2!$B$8),仕訳日記帳!N4255,IF(AND(OR($A4255=Sheet2!$A$10,$A4255=Sheet2!$A$11,$A4255=Sheet2!$A$12,$A4255=Sheet2!$A$13,$A4255=Sheet2!$A$14,$A4255=Sheet2!$A$15,$A4255=Sheet2!$A$16,$A4255=Sheet2!$A$17),Sheet2!$B$9&lt;=仕訳日記帳!$N4255&lt;Sheet2!$C$10),仕訳日記帳!N4255,""))))</f>
        <v/>
      </c>
      <c r="E4255" s="263" t="str">
        <f>IF(AND($A4255=Sheet2!$A$2,仕訳日記帳!$N4255&gt;=Sheet2!$B$2),仕訳日記帳!G4255,IF(AND(OR($A4255=Sheet2!$A$3,$A4255=Sheet2!$A$4,$A4255=Sheet2!$A$5,$A4255=Sheet2!$A$6,$A4255=Sheet2!$A$7,$A4255=Sheet2!$A$9),仕訳日記帳!$N4255&gt;=Sheet2!$B$3),仕訳日記帳!G4255,IF(AND($A4255=Sheet2!$A$8,仕訳日記帳!$N4255&gt;=Sheet2!$B$8),仕訳日記帳!G4255,IF(AND(OR($A4255=Sheet2!$A$10,$A4255=Sheet2!$A$11,$A4255=Sheet2!$A$12,$A4255=Sheet2!$A$13,$A4255=Sheet2!$A$14,$A4255=Sheet2!$A$15,$A4255=Sheet2!$A$16,$A4255=Sheet2!$A$17),Sheet2!$B$9&lt;=仕訳日記帳!$N4255&lt;Sheet2!$C$10),仕訳日記帳!G4255,""))))</f>
        <v/>
      </c>
      <c r="G4255" t="str">
        <f>IF(OR(A4255=Sheet2!$A$2,A4255=Sheet2!$A$3,A4255=Sheet2!$A$4,A4255=Sheet2!$A$5,A4255=Sheet2!$A$6,A4255=Sheet2!$A$7,A4255=Sheet2!$A$8,A4255=Sheet2!$A$9,A4255=Sheet2!$A$10,A4255=Sheet2!$A$11,A4255=Sheet2!$A$12,$A$2=Sheet2!$A$13,A4255=Sheet2!$A$14,$A$2=Sheet2!$A$15,$A$2=Sheet2!$A$16,A4255=Sheet2!$A$17),"該当","")</f>
        <v/>
      </c>
      <c r="H4255" t="str">
        <f>IF(OR(A4255="",G4255=""),"",COUNTIF($G$2:G4255,"該当"))</f>
        <v/>
      </c>
    </row>
    <row r="4256" spans="1:8">
      <c r="A4256" t="str">
        <f>IF(AND(仕訳日記帳!D4256=Sheet2!$A$2,仕訳日記帳!$N4256&gt;=Sheet2!$B$2),仕訳日記帳!D4256,IF(AND(OR(仕訳日記帳!D4256=Sheet2!$A$3,仕訳日記帳!D4256=Sheet2!$A$4,仕訳日記帳!D4256=Sheet2!$A$5,仕訳日記帳!D4256=Sheet2!$A$6,仕訳日記帳!D4256=Sheet2!$A$7,仕訳日記帳!D4256=Sheet2!$A$9),仕訳日記帳!$N4256&gt;=Sheet2!$B$3),仕訳日記帳!D4256,IF(AND(仕訳日記帳!D4256=Sheet2!$A$8,仕訳日記帳!$N4256&gt;=Sheet2!$B$8),仕訳日記帳!D4256,IF(AND(OR(仕訳日記帳!D4256=Sheet2!$A$10,仕訳日記帳!D4256=Sheet2!$A$11,仕訳日記帳!D4256=Sheet2!$A$12,仕訳日記帳!D4256=Sheet2!$A$13,仕訳日記帳!D4256=Sheet2!$A$14,仕訳日記帳!D4256=Sheet2!$A$15,仕訳日記帳!D4256=Sheet2!$A$16,仕訳日記帳!D4256=Sheet2!$A$17),Sheet2!$B$9&lt;=仕訳日記帳!$N4256&lt;Sheet2!$C$10),仕訳日記帳!D4256,""))))</f>
        <v/>
      </c>
      <c r="B4256" s="263" t="str">
        <f>IF(AND($A4256=Sheet2!$A$2,仕訳日記帳!$N4256&gt;=Sheet2!$B$2),仕訳日記帳!A4256,IF(AND(OR($A4256=Sheet2!$A$3,$A4256=Sheet2!$A$4,$A4256=Sheet2!$A$5,$A4256=Sheet2!$A$6,$A4256=Sheet2!$A$7,$A4256=Sheet2!$A$9),仕訳日記帳!$N4256&gt;=Sheet2!$B$3),仕訳日記帳!A4256,IF(AND($A4256=Sheet2!$A$8,仕訳日記帳!$N4256&gt;=Sheet2!$B$8),仕訳日記帳!A4256,IF(AND(OR($A4256=Sheet2!$A$10,$A4256=Sheet2!$A$11,$A4256=Sheet2!$A$12,$A4256=Sheet2!$A$13,$A4256=Sheet2!$A$14,$A4256=Sheet2!$A$15,$A4256=Sheet2!$A$16,$A4256=Sheet2!$A$17),Sheet2!$B$9&lt;=仕訳日記帳!$N4256&lt;Sheet2!$C$10),仕訳日記帳!A4256,""))))</f>
        <v/>
      </c>
      <c r="C4256" t="str">
        <f>IF(AND($A4256=Sheet2!$A$2,仕訳日記帳!$N4256&gt;=Sheet2!$B$2),仕訳日記帳!B4256,IF(AND(OR($A4256=Sheet2!$A$3,$A4256=Sheet2!$A$4,$A4256=Sheet2!$A$5,$A4256=Sheet2!$A$6,$A4256=Sheet2!$A$7,$A4256=Sheet2!$A$9),仕訳日記帳!$N4256&gt;=Sheet2!$B$3),仕訳日記帳!B4256,IF(AND($A4256=Sheet2!$A$8,仕訳日記帳!$N4256&gt;=Sheet2!$B$8),仕訳日記帳!B4256,IF(AND(OR($A4256=Sheet2!$A$10,$A4256=Sheet2!$A$11,$A4256=Sheet2!$A$12,$A4256=Sheet2!$A$13,$A4256=Sheet2!$A$14,$A4256=Sheet2!$A$15,$A4256=Sheet2!$A$16,$A4256=Sheet2!$A$17),Sheet2!$B$9&lt;=仕訳日記帳!$N4256&lt;Sheet2!$C$10),仕訳日記帳!B4256,""))))</f>
        <v/>
      </c>
      <c r="D4256" s="265" t="str">
        <f>IF(AND($A4256=Sheet2!$A$2,仕訳日記帳!$N4256&gt;=Sheet2!$B$2),仕訳日記帳!N4256,IF(AND(OR($A4256=Sheet2!$A$3,$A4256=Sheet2!$A$4,$A4256=Sheet2!$A$5,$A4256=Sheet2!$A$6,$A4256=Sheet2!$A$7,$A4256=Sheet2!$A$9),仕訳日記帳!$N4256&gt;=Sheet2!$B$3),仕訳日記帳!N4256,IF(AND($A4256=Sheet2!$A$8,仕訳日記帳!$N4256&gt;=Sheet2!$B$8),仕訳日記帳!N4256,IF(AND(OR($A4256=Sheet2!$A$10,$A4256=Sheet2!$A$11,$A4256=Sheet2!$A$12,$A4256=Sheet2!$A$13,$A4256=Sheet2!$A$14,$A4256=Sheet2!$A$15,$A4256=Sheet2!$A$16,$A4256=Sheet2!$A$17),Sheet2!$B$9&lt;=仕訳日記帳!$N4256&lt;Sheet2!$C$10),仕訳日記帳!N4256,""))))</f>
        <v/>
      </c>
      <c r="E4256" s="263" t="str">
        <f>IF(AND($A4256=Sheet2!$A$2,仕訳日記帳!$N4256&gt;=Sheet2!$B$2),仕訳日記帳!G4256,IF(AND(OR($A4256=Sheet2!$A$3,$A4256=Sheet2!$A$4,$A4256=Sheet2!$A$5,$A4256=Sheet2!$A$6,$A4256=Sheet2!$A$7,$A4256=Sheet2!$A$9),仕訳日記帳!$N4256&gt;=Sheet2!$B$3),仕訳日記帳!G4256,IF(AND($A4256=Sheet2!$A$8,仕訳日記帳!$N4256&gt;=Sheet2!$B$8),仕訳日記帳!G4256,IF(AND(OR($A4256=Sheet2!$A$10,$A4256=Sheet2!$A$11,$A4256=Sheet2!$A$12,$A4256=Sheet2!$A$13,$A4256=Sheet2!$A$14,$A4256=Sheet2!$A$15,$A4256=Sheet2!$A$16,$A4256=Sheet2!$A$17),Sheet2!$B$9&lt;=仕訳日記帳!$N4256&lt;Sheet2!$C$10),仕訳日記帳!G4256,""))))</f>
        <v/>
      </c>
      <c r="G4256" t="str">
        <f>IF(OR(A4256=Sheet2!$A$2,A4256=Sheet2!$A$3,A4256=Sheet2!$A$4,A4256=Sheet2!$A$5,A4256=Sheet2!$A$6,A4256=Sheet2!$A$7,A4256=Sheet2!$A$8,A4256=Sheet2!$A$9,A4256=Sheet2!$A$10,A4256=Sheet2!$A$11,A4256=Sheet2!$A$12,$A$2=Sheet2!$A$13,A4256=Sheet2!$A$14,$A$2=Sheet2!$A$15,$A$2=Sheet2!$A$16,A4256=Sheet2!$A$17),"該当","")</f>
        <v/>
      </c>
      <c r="H4256" t="str">
        <f>IF(OR(A4256="",G4256=""),"",COUNTIF($G$2:G4256,"該当"))</f>
        <v/>
      </c>
    </row>
    <row r="4257" spans="1:8">
      <c r="A4257" t="str">
        <f>IF(AND(仕訳日記帳!D4257=Sheet2!$A$2,仕訳日記帳!$N4257&gt;=Sheet2!$B$2),仕訳日記帳!D4257,IF(AND(OR(仕訳日記帳!D4257=Sheet2!$A$3,仕訳日記帳!D4257=Sheet2!$A$4,仕訳日記帳!D4257=Sheet2!$A$5,仕訳日記帳!D4257=Sheet2!$A$6,仕訳日記帳!D4257=Sheet2!$A$7,仕訳日記帳!D4257=Sheet2!$A$9),仕訳日記帳!$N4257&gt;=Sheet2!$B$3),仕訳日記帳!D4257,IF(AND(仕訳日記帳!D4257=Sheet2!$A$8,仕訳日記帳!$N4257&gt;=Sheet2!$B$8),仕訳日記帳!D4257,IF(AND(OR(仕訳日記帳!D4257=Sheet2!$A$10,仕訳日記帳!D4257=Sheet2!$A$11,仕訳日記帳!D4257=Sheet2!$A$12,仕訳日記帳!D4257=Sheet2!$A$13,仕訳日記帳!D4257=Sheet2!$A$14,仕訳日記帳!D4257=Sheet2!$A$15,仕訳日記帳!D4257=Sheet2!$A$16,仕訳日記帳!D4257=Sheet2!$A$17),Sheet2!$B$9&lt;=仕訳日記帳!$N4257&lt;Sheet2!$C$10),仕訳日記帳!D4257,""))))</f>
        <v/>
      </c>
      <c r="B4257" s="263" t="str">
        <f>IF(AND($A4257=Sheet2!$A$2,仕訳日記帳!$N4257&gt;=Sheet2!$B$2),仕訳日記帳!A4257,IF(AND(OR($A4257=Sheet2!$A$3,$A4257=Sheet2!$A$4,$A4257=Sheet2!$A$5,$A4257=Sheet2!$A$6,$A4257=Sheet2!$A$7,$A4257=Sheet2!$A$9),仕訳日記帳!$N4257&gt;=Sheet2!$B$3),仕訳日記帳!A4257,IF(AND($A4257=Sheet2!$A$8,仕訳日記帳!$N4257&gt;=Sheet2!$B$8),仕訳日記帳!A4257,IF(AND(OR($A4257=Sheet2!$A$10,$A4257=Sheet2!$A$11,$A4257=Sheet2!$A$12,$A4257=Sheet2!$A$13,$A4257=Sheet2!$A$14,$A4257=Sheet2!$A$15,$A4257=Sheet2!$A$16,$A4257=Sheet2!$A$17),Sheet2!$B$9&lt;=仕訳日記帳!$N4257&lt;Sheet2!$C$10),仕訳日記帳!A4257,""))))</f>
        <v/>
      </c>
      <c r="C4257" t="str">
        <f>IF(AND($A4257=Sheet2!$A$2,仕訳日記帳!$N4257&gt;=Sheet2!$B$2),仕訳日記帳!B4257,IF(AND(OR($A4257=Sheet2!$A$3,$A4257=Sheet2!$A$4,$A4257=Sheet2!$A$5,$A4257=Sheet2!$A$6,$A4257=Sheet2!$A$7,$A4257=Sheet2!$A$9),仕訳日記帳!$N4257&gt;=Sheet2!$B$3),仕訳日記帳!B4257,IF(AND($A4257=Sheet2!$A$8,仕訳日記帳!$N4257&gt;=Sheet2!$B$8),仕訳日記帳!B4257,IF(AND(OR($A4257=Sheet2!$A$10,$A4257=Sheet2!$A$11,$A4257=Sheet2!$A$12,$A4257=Sheet2!$A$13,$A4257=Sheet2!$A$14,$A4257=Sheet2!$A$15,$A4257=Sheet2!$A$16,$A4257=Sheet2!$A$17),Sheet2!$B$9&lt;=仕訳日記帳!$N4257&lt;Sheet2!$C$10),仕訳日記帳!B4257,""))))</f>
        <v/>
      </c>
      <c r="D4257" s="265" t="str">
        <f>IF(AND($A4257=Sheet2!$A$2,仕訳日記帳!$N4257&gt;=Sheet2!$B$2),仕訳日記帳!N4257,IF(AND(OR($A4257=Sheet2!$A$3,$A4257=Sheet2!$A$4,$A4257=Sheet2!$A$5,$A4257=Sheet2!$A$6,$A4257=Sheet2!$A$7,$A4257=Sheet2!$A$9),仕訳日記帳!$N4257&gt;=Sheet2!$B$3),仕訳日記帳!N4257,IF(AND($A4257=Sheet2!$A$8,仕訳日記帳!$N4257&gt;=Sheet2!$B$8),仕訳日記帳!N4257,IF(AND(OR($A4257=Sheet2!$A$10,$A4257=Sheet2!$A$11,$A4257=Sheet2!$A$12,$A4257=Sheet2!$A$13,$A4257=Sheet2!$A$14,$A4257=Sheet2!$A$15,$A4257=Sheet2!$A$16,$A4257=Sheet2!$A$17),Sheet2!$B$9&lt;=仕訳日記帳!$N4257&lt;Sheet2!$C$10),仕訳日記帳!N4257,""))))</f>
        <v/>
      </c>
      <c r="E4257" s="263" t="str">
        <f>IF(AND($A4257=Sheet2!$A$2,仕訳日記帳!$N4257&gt;=Sheet2!$B$2),仕訳日記帳!G4257,IF(AND(OR($A4257=Sheet2!$A$3,$A4257=Sheet2!$A$4,$A4257=Sheet2!$A$5,$A4257=Sheet2!$A$6,$A4257=Sheet2!$A$7,$A4257=Sheet2!$A$9),仕訳日記帳!$N4257&gt;=Sheet2!$B$3),仕訳日記帳!G4257,IF(AND($A4257=Sheet2!$A$8,仕訳日記帳!$N4257&gt;=Sheet2!$B$8),仕訳日記帳!G4257,IF(AND(OR($A4257=Sheet2!$A$10,$A4257=Sheet2!$A$11,$A4257=Sheet2!$A$12,$A4257=Sheet2!$A$13,$A4257=Sheet2!$A$14,$A4257=Sheet2!$A$15,$A4257=Sheet2!$A$16,$A4257=Sheet2!$A$17),Sheet2!$B$9&lt;=仕訳日記帳!$N4257&lt;Sheet2!$C$10),仕訳日記帳!G4257,""))))</f>
        <v/>
      </c>
      <c r="G4257" t="str">
        <f>IF(OR(A4257=Sheet2!$A$2,A4257=Sheet2!$A$3,A4257=Sheet2!$A$4,A4257=Sheet2!$A$5,A4257=Sheet2!$A$6,A4257=Sheet2!$A$7,A4257=Sheet2!$A$8,A4257=Sheet2!$A$9,A4257=Sheet2!$A$10,A4257=Sheet2!$A$11,A4257=Sheet2!$A$12,$A$2=Sheet2!$A$13,A4257=Sheet2!$A$14,$A$2=Sheet2!$A$15,$A$2=Sheet2!$A$16,A4257=Sheet2!$A$17),"該当","")</f>
        <v/>
      </c>
      <c r="H4257" t="str">
        <f>IF(OR(A4257="",G4257=""),"",COUNTIF($G$2:G4257,"該当"))</f>
        <v/>
      </c>
    </row>
    <row r="4258" spans="1:8">
      <c r="A4258" t="str">
        <f>IF(AND(仕訳日記帳!D4258=Sheet2!$A$2,仕訳日記帳!$N4258&gt;=Sheet2!$B$2),仕訳日記帳!D4258,IF(AND(OR(仕訳日記帳!D4258=Sheet2!$A$3,仕訳日記帳!D4258=Sheet2!$A$4,仕訳日記帳!D4258=Sheet2!$A$5,仕訳日記帳!D4258=Sheet2!$A$6,仕訳日記帳!D4258=Sheet2!$A$7,仕訳日記帳!D4258=Sheet2!$A$9),仕訳日記帳!$N4258&gt;=Sheet2!$B$3),仕訳日記帳!D4258,IF(AND(仕訳日記帳!D4258=Sheet2!$A$8,仕訳日記帳!$N4258&gt;=Sheet2!$B$8),仕訳日記帳!D4258,IF(AND(OR(仕訳日記帳!D4258=Sheet2!$A$10,仕訳日記帳!D4258=Sheet2!$A$11,仕訳日記帳!D4258=Sheet2!$A$12,仕訳日記帳!D4258=Sheet2!$A$13,仕訳日記帳!D4258=Sheet2!$A$14,仕訳日記帳!D4258=Sheet2!$A$15,仕訳日記帳!D4258=Sheet2!$A$16,仕訳日記帳!D4258=Sheet2!$A$17),Sheet2!$B$9&lt;=仕訳日記帳!$N4258&lt;Sheet2!$C$10),仕訳日記帳!D4258,""))))</f>
        <v/>
      </c>
      <c r="B4258" s="263" t="str">
        <f>IF(AND($A4258=Sheet2!$A$2,仕訳日記帳!$N4258&gt;=Sheet2!$B$2),仕訳日記帳!A4258,IF(AND(OR($A4258=Sheet2!$A$3,$A4258=Sheet2!$A$4,$A4258=Sheet2!$A$5,$A4258=Sheet2!$A$6,$A4258=Sheet2!$A$7,$A4258=Sheet2!$A$9),仕訳日記帳!$N4258&gt;=Sheet2!$B$3),仕訳日記帳!A4258,IF(AND($A4258=Sheet2!$A$8,仕訳日記帳!$N4258&gt;=Sheet2!$B$8),仕訳日記帳!A4258,IF(AND(OR($A4258=Sheet2!$A$10,$A4258=Sheet2!$A$11,$A4258=Sheet2!$A$12,$A4258=Sheet2!$A$13,$A4258=Sheet2!$A$14,$A4258=Sheet2!$A$15,$A4258=Sheet2!$A$16,$A4258=Sheet2!$A$17),Sheet2!$B$9&lt;=仕訳日記帳!$N4258&lt;Sheet2!$C$10),仕訳日記帳!A4258,""))))</f>
        <v/>
      </c>
      <c r="C4258" t="str">
        <f>IF(AND($A4258=Sheet2!$A$2,仕訳日記帳!$N4258&gt;=Sheet2!$B$2),仕訳日記帳!B4258,IF(AND(OR($A4258=Sheet2!$A$3,$A4258=Sheet2!$A$4,$A4258=Sheet2!$A$5,$A4258=Sheet2!$A$6,$A4258=Sheet2!$A$7,$A4258=Sheet2!$A$9),仕訳日記帳!$N4258&gt;=Sheet2!$B$3),仕訳日記帳!B4258,IF(AND($A4258=Sheet2!$A$8,仕訳日記帳!$N4258&gt;=Sheet2!$B$8),仕訳日記帳!B4258,IF(AND(OR($A4258=Sheet2!$A$10,$A4258=Sheet2!$A$11,$A4258=Sheet2!$A$12,$A4258=Sheet2!$A$13,$A4258=Sheet2!$A$14,$A4258=Sheet2!$A$15,$A4258=Sheet2!$A$16,$A4258=Sheet2!$A$17),Sheet2!$B$9&lt;=仕訳日記帳!$N4258&lt;Sheet2!$C$10),仕訳日記帳!B4258,""))))</f>
        <v/>
      </c>
      <c r="D4258" s="265" t="str">
        <f>IF(AND($A4258=Sheet2!$A$2,仕訳日記帳!$N4258&gt;=Sheet2!$B$2),仕訳日記帳!N4258,IF(AND(OR($A4258=Sheet2!$A$3,$A4258=Sheet2!$A$4,$A4258=Sheet2!$A$5,$A4258=Sheet2!$A$6,$A4258=Sheet2!$A$7,$A4258=Sheet2!$A$9),仕訳日記帳!$N4258&gt;=Sheet2!$B$3),仕訳日記帳!N4258,IF(AND($A4258=Sheet2!$A$8,仕訳日記帳!$N4258&gt;=Sheet2!$B$8),仕訳日記帳!N4258,IF(AND(OR($A4258=Sheet2!$A$10,$A4258=Sheet2!$A$11,$A4258=Sheet2!$A$12,$A4258=Sheet2!$A$13,$A4258=Sheet2!$A$14,$A4258=Sheet2!$A$15,$A4258=Sheet2!$A$16,$A4258=Sheet2!$A$17),Sheet2!$B$9&lt;=仕訳日記帳!$N4258&lt;Sheet2!$C$10),仕訳日記帳!N4258,""))))</f>
        <v/>
      </c>
      <c r="E4258" s="263" t="str">
        <f>IF(AND($A4258=Sheet2!$A$2,仕訳日記帳!$N4258&gt;=Sheet2!$B$2),仕訳日記帳!G4258,IF(AND(OR($A4258=Sheet2!$A$3,$A4258=Sheet2!$A$4,$A4258=Sheet2!$A$5,$A4258=Sheet2!$A$6,$A4258=Sheet2!$A$7,$A4258=Sheet2!$A$9),仕訳日記帳!$N4258&gt;=Sheet2!$B$3),仕訳日記帳!G4258,IF(AND($A4258=Sheet2!$A$8,仕訳日記帳!$N4258&gt;=Sheet2!$B$8),仕訳日記帳!G4258,IF(AND(OR($A4258=Sheet2!$A$10,$A4258=Sheet2!$A$11,$A4258=Sheet2!$A$12,$A4258=Sheet2!$A$13,$A4258=Sheet2!$A$14,$A4258=Sheet2!$A$15,$A4258=Sheet2!$A$16,$A4258=Sheet2!$A$17),Sheet2!$B$9&lt;=仕訳日記帳!$N4258&lt;Sheet2!$C$10),仕訳日記帳!G4258,""))))</f>
        <v/>
      </c>
      <c r="G4258" t="str">
        <f>IF(OR(A4258=Sheet2!$A$2,A4258=Sheet2!$A$3,A4258=Sheet2!$A$4,A4258=Sheet2!$A$5,A4258=Sheet2!$A$6,A4258=Sheet2!$A$7,A4258=Sheet2!$A$8,A4258=Sheet2!$A$9,A4258=Sheet2!$A$10,A4258=Sheet2!$A$11,A4258=Sheet2!$A$12,$A$2=Sheet2!$A$13,A4258=Sheet2!$A$14,$A$2=Sheet2!$A$15,$A$2=Sheet2!$A$16,A4258=Sheet2!$A$17),"該当","")</f>
        <v/>
      </c>
      <c r="H4258" t="str">
        <f>IF(OR(A4258="",G4258=""),"",COUNTIF($G$2:G4258,"該当"))</f>
        <v/>
      </c>
    </row>
    <row r="4259" spans="1:8">
      <c r="A4259" t="str">
        <f>IF(AND(仕訳日記帳!D4259=Sheet2!$A$2,仕訳日記帳!$N4259&gt;=Sheet2!$B$2),仕訳日記帳!D4259,IF(AND(OR(仕訳日記帳!D4259=Sheet2!$A$3,仕訳日記帳!D4259=Sheet2!$A$4,仕訳日記帳!D4259=Sheet2!$A$5,仕訳日記帳!D4259=Sheet2!$A$6,仕訳日記帳!D4259=Sheet2!$A$7,仕訳日記帳!D4259=Sheet2!$A$9),仕訳日記帳!$N4259&gt;=Sheet2!$B$3),仕訳日記帳!D4259,IF(AND(仕訳日記帳!D4259=Sheet2!$A$8,仕訳日記帳!$N4259&gt;=Sheet2!$B$8),仕訳日記帳!D4259,IF(AND(OR(仕訳日記帳!D4259=Sheet2!$A$10,仕訳日記帳!D4259=Sheet2!$A$11,仕訳日記帳!D4259=Sheet2!$A$12,仕訳日記帳!D4259=Sheet2!$A$13,仕訳日記帳!D4259=Sheet2!$A$14,仕訳日記帳!D4259=Sheet2!$A$15,仕訳日記帳!D4259=Sheet2!$A$16,仕訳日記帳!D4259=Sheet2!$A$17),Sheet2!$B$9&lt;=仕訳日記帳!$N4259&lt;Sheet2!$C$10),仕訳日記帳!D4259,""))))</f>
        <v/>
      </c>
      <c r="B4259" s="263" t="str">
        <f>IF(AND($A4259=Sheet2!$A$2,仕訳日記帳!$N4259&gt;=Sheet2!$B$2),仕訳日記帳!A4259,IF(AND(OR($A4259=Sheet2!$A$3,$A4259=Sheet2!$A$4,$A4259=Sheet2!$A$5,$A4259=Sheet2!$A$6,$A4259=Sheet2!$A$7,$A4259=Sheet2!$A$9),仕訳日記帳!$N4259&gt;=Sheet2!$B$3),仕訳日記帳!A4259,IF(AND($A4259=Sheet2!$A$8,仕訳日記帳!$N4259&gt;=Sheet2!$B$8),仕訳日記帳!A4259,IF(AND(OR($A4259=Sheet2!$A$10,$A4259=Sheet2!$A$11,$A4259=Sheet2!$A$12,$A4259=Sheet2!$A$13,$A4259=Sheet2!$A$14,$A4259=Sheet2!$A$15,$A4259=Sheet2!$A$16,$A4259=Sheet2!$A$17),Sheet2!$B$9&lt;=仕訳日記帳!$N4259&lt;Sheet2!$C$10),仕訳日記帳!A4259,""))))</f>
        <v/>
      </c>
      <c r="C4259" t="str">
        <f>IF(AND($A4259=Sheet2!$A$2,仕訳日記帳!$N4259&gt;=Sheet2!$B$2),仕訳日記帳!B4259,IF(AND(OR($A4259=Sheet2!$A$3,$A4259=Sheet2!$A$4,$A4259=Sheet2!$A$5,$A4259=Sheet2!$A$6,$A4259=Sheet2!$A$7,$A4259=Sheet2!$A$9),仕訳日記帳!$N4259&gt;=Sheet2!$B$3),仕訳日記帳!B4259,IF(AND($A4259=Sheet2!$A$8,仕訳日記帳!$N4259&gt;=Sheet2!$B$8),仕訳日記帳!B4259,IF(AND(OR($A4259=Sheet2!$A$10,$A4259=Sheet2!$A$11,$A4259=Sheet2!$A$12,$A4259=Sheet2!$A$13,$A4259=Sheet2!$A$14,$A4259=Sheet2!$A$15,$A4259=Sheet2!$A$16,$A4259=Sheet2!$A$17),Sheet2!$B$9&lt;=仕訳日記帳!$N4259&lt;Sheet2!$C$10),仕訳日記帳!B4259,""))))</f>
        <v/>
      </c>
      <c r="D4259" s="265" t="str">
        <f>IF(AND($A4259=Sheet2!$A$2,仕訳日記帳!$N4259&gt;=Sheet2!$B$2),仕訳日記帳!N4259,IF(AND(OR($A4259=Sheet2!$A$3,$A4259=Sheet2!$A$4,$A4259=Sheet2!$A$5,$A4259=Sheet2!$A$6,$A4259=Sheet2!$A$7,$A4259=Sheet2!$A$9),仕訳日記帳!$N4259&gt;=Sheet2!$B$3),仕訳日記帳!N4259,IF(AND($A4259=Sheet2!$A$8,仕訳日記帳!$N4259&gt;=Sheet2!$B$8),仕訳日記帳!N4259,IF(AND(OR($A4259=Sheet2!$A$10,$A4259=Sheet2!$A$11,$A4259=Sheet2!$A$12,$A4259=Sheet2!$A$13,$A4259=Sheet2!$A$14,$A4259=Sheet2!$A$15,$A4259=Sheet2!$A$16,$A4259=Sheet2!$A$17),Sheet2!$B$9&lt;=仕訳日記帳!$N4259&lt;Sheet2!$C$10),仕訳日記帳!N4259,""))))</f>
        <v/>
      </c>
      <c r="E4259" s="263" t="str">
        <f>IF(AND($A4259=Sheet2!$A$2,仕訳日記帳!$N4259&gt;=Sheet2!$B$2),仕訳日記帳!G4259,IF(AND(OR($A4259=Sheet2!$A$3,$A4259=Sheet2!$A$4,$A4259=Sheet2!$A$5,$A4259=Sheet2!$A$6,$A4259=Sheet2!$A$7,$A4259=Sheet2!$A$9),仕訳日記帳!$N4259&gt;=Sheet2!$B$3),仕訳日記帳!G4259,IF(AND($A4259=Sheet2!$A$8,仕訳日記帳!$N4259&gt;=Sheet2!$B$8),仕訳日記帳!G4259,IF(AND(OR($A4259=Sheet2!$A$10,$A4259=Sheet2!$A$11,$A4259=Sheet2!$A$12,$A4259=Sheet2!$A$13,$A4259=Sheet2!$A$14,$A4259=Sheet2!$A$15,$A4259=Sheet2!$A$16,$A4259=Sheet2!$A$17),Sheet2!$B$9&lt;=仕訳日記帳!$N4259&lt;Sheet2!$C$10),仕訳日記帳!G4259,""))))</f>
        <v/>
      </c>
      <c r="G4259" t="str">
        <f>IF(OR(A4259=Sheet2!$A$2,A4259=Sheet2!$A$3,A4259=Sheet2!$A$4,A4259=Sheet2!$A$5,A4259=Sheet2!$A$6,A4259=Sheet2!$A$7,A4259=Sheet2!$A$8,A4259=Sheet2!$A$9,A4259=Sheet2!$A$10,A4259=Sheet2!$A$11,A4259=Sheet2!$A$12,$A$2=Sheet2!$A$13,A4259=Sheet2!$A$14,$A$2=Sheet2!$A$15,$A$2=Sheet2!$A$16,A4259=Sheet2!$A$17),"該当","")</f>
        <v/>
      </c>
      <c r="H4259" t="str">
        <f>IF(OR(A4259="",G4259=""),"",COUNTIF($G$2:G4259,"該当"))</f>
        <v/>
      </c>
    </row>
    <row r="4260" spans="1:8">
      <c r="A4260" t="str">
        <f>IF(AND(仕訳日記帳!D4260=Sheet2!$A$2,仕訳日記帳!$N4260&gt;=Sheet2!$B$2),仕訳日記帳!D4260,IF(AND(OR(仕訳日記帳!D4260=Sheet2!$A$3,仕訳日記帳!D4260=Sheet2!$A$4,仕訳日記帳!D4260=Sheet2!$A$5,仕訳日記帳!D4260=Sheet2!$A$6,仕訳日記帳!D4260=Sheet2!$A$7,仕訳日記帳!D4260=Sheet2!$A$9),仕訳日記帳!$N4260&gt;=Sheet2!$B$3),仕訳日記帳!D4260,IF(AND(仕訳日記帳!D4260=Sheet2!$A$8,仕訳日記帳!$N4260&gt;=Sheet2!$B$8),仕訳日記帳!D4260,IF(AND(OR(仕訳日記帳!D4260=Sheet2!$A$10,仕訳日記帳!D4260=Sheet2!$A$11,仕訳日記帳!D4260=Sheet2!$A$12,仕訳日記帳!D4260=Sheet2!$A$13,仕訳日記帳!D4260=Sheet2!$A$14,仕訳日記帳!D4260=Sheet2!$A$15,仕訳日記帳!D4260=Sheet2!$A$16,仕訳日記帳!D4260=Sheet2!$A$17),Sheet2!$B$9&lt;=仕訳日記帳!$N4260&lt;Sheet2!$C$10),仕訳日記帳!D4260,""))))</f>
        <v/>
      </c>
      <c r="B4260" s="263" t="str">
        <f>IF(AND($A4260=Sheet2!$A$2,仕訳日記帳!$N4260&gt;=Sheet2!$B$2),仕訳日記帳!A4260,IF(AND(OR($A4260=Sheet2!$A$3,$A4260=Sheet2!$A$4,$A4260=Sheet2!$A$5,$A4260=Sheet2!$A$6,$A4260=Sheet2!$A$7,$A4260=Sheet2!$A$9),仕訳日記帳!$N4260&gt;=Sheet2!$B$3),仕訳日記帳!A4260,IF(AND($A4260=Sheet2!$A$8,仕訳日記帳!$N4260&gt;=Sheet2!$B$8),仕訳日記帳!A4260,IF(AND(OR($A4260=Sheet2!$A$10,$A4260=Sheet2!$A$11,$A4260=Sheet2!$A$12,$A4260=Sheet2!$A$13,$A4260=Sheet2!$A$14,$A4260=Sheet2!$A$15,$A4260=Sheet2!$A$16,$A4260=Sheet2!$A$17),Sheet2!$B$9&lt;=仕訳日記帳!$N4260&lt;Sheet2!$C$10),仕訳日記帳!A4260,""))))</f>
        <v/>
      </c>
      <c r="C4260" t="str">
        <f>IF(AND($A4260=Sheet2!$A$2,仕訳日記帳!$N4260&gt;=Sheet2!$B$2),仕訳日記帳!B4260,IF(AND(OR($A4260=Sheet2!$A$3,$A4260=Sheet2!$A$4,$A4260=Sheet2!$A$5,$A4260=Sheet2!$A$6,$A4260=Sheet2!$A$7,$A4260=Sheet2!$A$9),仕訳日記帳!$N4260&gt;=Sheet2!$B$3),仕訳日記帳!B4260,IF(AND($A4260=Sheet2!$A$8,仕訳日記帳!$N4260&gt;=Sheet2!$B$8),仕訳日記帳!B4260,IF(AND(OR($A4260=Sheet2!$A$10,$A4260=Sheet2!$A$11,$A4260=Sheet2!$A$12,$A4260=Sheet2!$A$13,$A4260=Sheet2!$A$14,$A4260=Sheet2!$A$15,$A4260=Sheet2!$A$16,$A4260=Sheet2!$A$17),Sheet2!$B$9&lt;=仕訳日記帳!$N4260&lt;Sheet2!$C$10),仕訳日記帳!B4260,""))))</f>
        <v/>
      </c>
      <c r="D4260" s="265" t="str">
        <f>IF(AND($A4260=Sheet2!$A$2,仕訳日記帳!$N4260&gt;=Sheet2!$B$2),仕訳日記帳!N4260,IF(AND(OR($A4260=Sheet2!$A$3,$A4260=Sheet2!$A$4,$A4260=Sheet2!$A$5,$A4260=Sheet2!$A$6,$A4260=Sheet2!$A$7,$A4260=Sheet2!$A$9),仕訳日記帳!$N4260&gt;=Sheet2!$B$3),仕訳日記帳!N4260,IF(AND($A4260=Sheet2!$A$8,仕訳日記帳!$N4260&gt;=Sheet2!$B$8),仕訳日記帳!N4260,IF(AND(OR($A4260=Sheet2!$A$10,$A4260=Sheet2!$A$11,$A4260=Sheet2!$A$12,$A4260=Sheet2!$A$13,$A4260=Sheet2!$A$14,$A4260=Sheet2!$A$15,$A4260=Sheet2!$A$16,$A4260=Sheet2!$A$17),Sheet2!$B$9&lt;=仕訳日記帳!$N4260&lt;Sheet2!$C$10),仕訳日記帳!N4260,""))))</f>
        <v/>
      </c>
      <c r="E4260" s="263" t="str">
        <f>IF(AND($A4260=Sheet2!$A$2,仕訳日記帳!$N4260&gt;=Sheet2!$B$2),仕訳日記帳!G4260,IF(AND(OR($A4260=Sheet2!$A$3,$A4260=Sheet2!$A$4,$A4260=Sheet2!$A$5,$A4260=Sheet2!$A$6,$A4260=Sheet2!$A$7,$A4260=Sheet2!$A$9),仕訳日記帳!$N4260&gt;=Sheet2!$B$3),仕訳日記帳!G4260,IF(AND($A4260=Sheet2!$A$8,仕訳日記帳!$N4260&gt;=Sheet2!$B$8),仕訳日記帳!G4260,IF(AND(OR($A4260=Sheet2!$A$10,$A4260=Sheet2!$A$11,$A4260=Sheet2!$A$12,$A4260=Sheet2!$A$13,$A4260=Sheet2!$A$14,$A4260=Sheet2!$A$15,$A4260=Sheet2!$A$16,$A4260=Sheet2!$A$17),Sheet2!$B$9&lt;=仕訳日記帳!$N4260&lt;Sheet2!$C$10),仕訳日記帳!G4260,""))))</f>
        <v/>
      </c>
      <c r="G4260" t="str">
        <f>IF(OR(A4260=Sheet2!$A$2,A4260=Sheet2!$A$3,A4260=Sheet2!$A$4,A4260=Sheet2!$A$5,A4260=Sheet2!$A$6,A4260=Sheet2!$A$7,A4260=Sheet2!$A$8,A4260=Sheet2!$A$9,A4260=Sheet2!$A$10,A4260=Sheet2!$A$11,A4260=Sheet2!$A$12,$A$2=Sheet2!$A$13,A4260=Sheet2!$A$14,$A$2=Sheet2!$A$15,$A$2=Sheet2!$A$16,A4260=Sheet2!$A$17),"該当","")</f>
        <v/>
      </c>
      <c r="H4260" t="str">
        <f>IF(OR(A4260="",G4260=""),"",COUNTIF($G$2:G4260,"該当"))</f>
        <v/>
      </c>
    </row>
    <row r="4261" spans="1:8">
      <c r="A4261" t="str">
        <f>IF(AND(仕訳日記帳!D4261=Sheet2!$A$2,仕訳日記帳!$N4261&gt;=Sheet2!$B$2),仕訳日記帳!D4261,IF(AND(OR(仕訳日記帳!D4261=Sheet2!$A$3,仕訳日記帳!D4261=Sheet2!$A$4,仕訳日記帳!D4261=Sheet2!$A$5,仕訳日記帳!D4261=Sheet2!$A$6,仕訳日記帳!D4261=Sheet2!$A$7,仕訳日記帳!D4261=Sheet2!$A$9),仕訳日記帳!$N4261&gt;=Sheet2!$B$3),仕訳日記帳!D4261,IF(AND(仕訳日記帳!D4261=Sheet2!$A$8,仕訳日記帳!$N4261&gt;=Sheet2!$B$8),仕訳日記帳!D4261,IF(AND(OR(仕訳日記帳!D4261=Sheet2!$A$10,仕訳日記帳!D4261=Sheet2!$A$11,仕訳日記帳!D4261=Sheet2!$A$12,仕訳日記帳!D4261=Sheet2!$A$13,仕訳日記帳!D4261=Sheet2!$A$14,仕訳日記帳!D4261=Sheet2!$A$15,仕訳日記帳!D4261=Sheet2!$A$16,仕訳日記帳!D4261=Sheet2!$A$17),Sheet2!$B$9&lt;=仕訳日記帳!$N4261&lt;Sheet2!$C$10),仕訳日記帳!D4261,""))))</f>
        <v/>
      </c>
      <c r="B4261" s="263" t="str">
        <f>IF(AND($A4261=Sheet2!$A$2,仕訳日記帳!$N4261&gt;=Sheet2!$B$2),仕訳日記帳!A4261,IF(AND(OR($A4261=Sheet2!$A$3,$A4261=Sheet2!$A$4,$A4261=Sheet2!$A$5,$A4261=Sheet2!$A$6,$A4261=Sheet2!$A$7,$A4261=Sheet2!$A$9),仕訳日記帳!$N4261&gt;=Sheet2!$B$3),仕訳日記帳!A4261,IF(AND($A4261=Sheet2!$A$8,仕訳日記帳!$N4261&gt;=Sheet2!$B$8),仕訳日記帳!A4261,IF(AND(OR($A4261=Sheet2!$A$10,$A4261=Sheet2!$A$11,$A4261=Sheet2!$A$12,$A4261=Sheet2!$A$13,$A4261=Sheet2!$A$14,$A4261=Sheet2!$A$15,$A4261=Sheet2!$A$16,$A4261=Sheet2!$A$17),Sheet2!$B$9&lt;=仕訳日記帳!$N4261&lt;Sheet2!$C$10),仕訳日記帳!A4261,""))))</f>
        <v/>
      </c>
      <c r="C4261" t="str">
        <f>IF(AND($A4261=Sheet2!$A$2,仕訳日記帳!$N4261&gt;=Sheet2!$B$2),仕訳日記帳!B4261,IF(AND(OR($A4261=Sheet2!$A$3,$A4261=Sheet2!$A$4,$A4261=Sheet2!$A$5,$A4261=Sheet2!$A$6,$A4261=Sheet2!$A$7,$A4261=Sheet2!$A$9),仕訳日記帳!$N4261&gt;=Sheet2!$B$3),仕訳日記帳!B4261,IF(AND($A4261=Sheet2!$A$8,仕訳日記帳!$N4261&gt;=Sheet2!$B$8),仕訳日記帳!B4261,IF(AND(OR($A4261=Sheet2!$A$10,$A4261=Sheet2!$A$11,$A4261=Sheet2!$A$12,$A4261=Sheet2!$A$13,$A4261=Sheet2!$A$14,$A4261=Sheet2!$A$15,$A4261=Sheet2!$A$16,$A4261=Sheet2!$A$17),Sheet2!$B$9&lt;=仕訳日記帳!$N4261&lt;Sheet2!$C$10),仕訳日記帳!B4261,""))))</f>
        <v/>
      </c>
      <c r="D4261" s="265" t="str">
        <f>IF(AND($A4261=Sheet2!$A$2,仕訳日記帳!$N4261&gt;=Sheet2!$B$2),仕訳日記帳!N4261,IF(AND(OR($A4261=Sheet2!$A$3,$A4261=Sheet2!$A$4,$A4261=Sheet2!$A$5,$A4261=Sheet2!$A$6,$A4261=Sheet2!$A$7,$A4261=Sheet2!$A$9),仕訳日記帳!$N4261&gt;=Sheet2!$B$3),仕訳日記帳!N4261,IF(AND($A4261=Sheet2!$A$8,仕訳日記帳!$N4261&gt;=Sheet2!$B$8),仕訳日記帳!N4261,IF(AND(OR($A4261=Sheet2!$A$10,$A4261=Sheet2!$A$11,$A4261=Sheet2!$A$12,$A4261=Sheet2!$A$13,$A4261=Sheet2!$A$14,$A4261=Sheet2!$A$15,$A4261=Sheet2!$A$16,$A4261=Sheet2!$A$17),Sheet2!$B$9&lt;=仕訳日記帳!$N4261&lt;Sheet2!$C$10),仕訳日記帳!N4261,""))))</f>
        <v/>
      </c>
      <c r="E4261" s="263" t="str">
        <f>IF(AND($A4261=Sheet2!$A$2,仕訳日記帳!$N4261&gt;=Sheet2!$B$2),仕訳日記帳!G4261,IF(AND(OR($A4261=Sheet2!$A$3,$A4261=Sheet2!$A$4,$A4261=Sheet2!$A$5,$A4261=Sheet2!$A$6,$A4261=Sheet2!$A$7,$A4261=Sheet2!$A$9),仕訳日記帳!$N4261&gt;=Sheet2!$B$3),仕訳日記帳!G4261,IF(AND($A4261=Sheet2!$A$8,仕訳日記帳!$N4261&gt;=Sheet2!$B$8),仕訳日記帳!G4261,IF(AND(OR($A4261=Sheet2!$A$10,$A4261=Sheet2!$A$11,$A4261=Sheet2!$A$12,$A4261=Sheet2!$A$13,$A4261=Sheet2!$A$14,$A4261=Sheet2!$A$15,$A4261=Sheet2!$A$16,$A4261=Sheet2!$A$17),Sheet2!$B$9&lt;=仕訳日記帳!$N4261&lt;Sheet2!$C$10),仕訳日記帳!G4261,""))))</f>
        <v/>
      </c>
      <c r="G4261" t="str">
        <f>IF(OR(A4261=Sheet2!$A$2,A4261=Sheet2!$A$3,A4261=Sheet2!$A$4,A4261=Sheet2!$A$5,A4261=Sheet2!$A$6,A4261=Sheet2!$A$7,A4261=Sheet2!$A$8,A4261=Sheet2!$A$9,A4261=Sheet2!$A$10,A4261=Sheet2!$A$11,A4261=Sheet2!$A$12,$A$2=Sheet2!$A$13,A4261=Sheet2!$A$14,$A$2=Sheet2!$A$15,$A$2=Sheet2!$A$16,A4261=Sheet2!$A$17),"該当","")</f>
        <v/>
      </c>
      <c r="H4261" t="str">
        <f>IF(OR(A4261="",G4261=""),"",COUNTIF($G$2:G4261,"該当"))</f>
        <v/>
      </c>
    </row>
    <row r="4262" spans="1:8">
      <c r="A4262" t="str">
        <f>IF(AND(仕訳日記帳!D4262=Sheet2!$A$2,仕訳日記帳!$N4262&gt;=Sheet2!$B$2),仕訳日記帳!D4262,IF(AND(OR(仕訳日記帳!D4262=Sheet2!$A$3,仕訳日記帳!D4262=Sheet2!$A$4,仕訳日記帳!D4262=Sheet2!$A$5,仕訳日記帳!D4262=Sheet2!$A$6,仕訳日記帳!D4262=Sheet2!$A$7,仕訳日記帳!D4262=Sheet2!$A$9),仕訳日記帳!$N4262&gt;=Sheet2!$B$3),仕訳日記帳!D4262,IF(AND(仕訳日記帳!D4262=Sheet2!$A$8,仕訳日記帳!$N4262&gt;=Sheet2!$B$8),仕訳日記帳!D4262,IF(AND(OR(仕訳日記帳!D4262=Sheet2!$A$10,仕訳日記帳!D4262=Sheet2!$A$11,仕訳日記帳!D4262=Sheet2!$A$12,仕訳日記帳!D4262=Sheet2!$A$13,仕訳日記帳!D4262=Sheet2!$A$14,仕訳日記帳!D4262=Sheet2!$A$15,仕訳日記帳!D4262=Sheet2!$A$16,仕訳日記帳!D4262=Sheet2!$A$17),Sheet2!$B$9&lt;=仕訳日記帳!$N4262&lt;Sheet2!$C$10),仕訳日記帳!D4262,""))))</f>
        <v/>
      </c>
      <c r="B4262" s="263" t="str">
        <f>IF(AND($A4262=Sheet2!$A$2,仕訳日記帳!$N4262&gt;=Sheet2!$B$2),仕訳日記帳!A4262,IF(AND(OR($A4262=Sheet2!$A$3,$A4262=Sheet2!$A$4,$A4262=Sheet2!$A$5,$A4262=Sheet2!$A$6,$A4262=Sheet2!$A$7,$A4262=Sheet2!$A$9),仕訳日記帳!$N4262&gt;=Sheet2!$B$3),仕訳日記帳!A4262,IF(AND($A4262=Sheet2!$A$8,仕訳日記帳!$N4262&gt;=Sheet2!$B$8),仕訳日記帳!A4262,IF(AND(OR($A4262=Sheet2!$A$10,$A4262=Sheet2!$A$11,$A4262=Sheet2!$A$12,$A4262=Sheet2!$A$13,$A4262=Sheet2!$A$14,$A4262=Sheet2!$A$15,$A4262=Sheet2!$A$16,$A4262=Sheet2!$A$17),Sheet2!$B$9&lt;=仕訳日記帳!$N4262&lt;Sheet2!$C$10),仕訳日記帳!A4262,""))))</f>
        <v/>
      </c>
      <c r="C4262" t="str">
        <f>IF(AND($A4262=Sheet2!$A$2,仕訳日記帳!$N4262&gt;=Sheet2!$B$2),仕訳日記帳!B4262,IF(AND(OR($A4262=Sheet2!$A$3,$A4262=Sheet2!$A$4,$A4262=Sheet2!$A$5,$A4262=Sheet2!$A$6,$A4262=Sheet2!$A$7,$A4262=Sheet2!$A$9),仕訳日記帳!$N4262&gt;=Sheet2!$B$3),仕訳日記帳!B4262,IF(AND($A4262=Sheet2!$A$8,仕訳日記帳!$N4262&gt;=Sheet2!$B$8),仕訳日記帳!B4262,IF(AND(OR($A4262=Sheet2!$A$10,$A4262=Sheet2!$A$11,$A4262=Sheet2!$A$12,$A4262=Sheet2!$A$13,$A4262=Sheet2!$A$14,$A4262=Sheet2!$A$15,$A4262=Sheet2!$A$16,$A4262=Sheet2!$A$17),Sheet2!$B$9&lt;=仕訳日記帳!$N4262&lt;Sheet2!$C$10),仕訳日記帳!B4262,""))))</f>
        <v/>
      </c>
      <c r="D4262" s="265" t="str">
        <f>IF(AND($A4262=Sheet2!$A$2,仕訳日記帳!$N4262&gt;=Sheet2!$B$2),仕訳日記帳!N4262,IF(AND(OR($A4262=Sheet2!$A$3,$A4262=Sheet2!$A$4,$A4262=Sheet2!$A$5,$A4262=Sheet2!$A$6,$A4262=Sheet2!$A$7,$A4262=Sheet2!$A$9),仕訳日記帳!$N4262&gt;=Sheet2!$B$3),仕訳日記帳!N4262,IF(AND($A4262=Sheet2!$A$8,仕訳日記帳!$N4262&gt;=Sheet2!$B$8),仕訳日記帳!N4262,IF(AND(OR($A4262=Sheet2!$A$10,$A4262=Sheet2!$A$11,$A4262=Sheet2!$A$12,$A4262=Sheet2!$A$13,$A4262=Sheet2!$A$14,$A4262=Sheet2!$A$15,$A4262=Sheet2!$A$16,$A4262=Sheet2!$A$17),Sheet2!$B$9&lt;=仕訳日記帳!$N4262&lt;Sheet2!$C$10),仕訳日記帳!N4262,""))))</f>
        <v/>
      </c>
      <c r="E4262" s="263" t="str">
        <f>IF(AND($A4262=Sheet2!$A$2,仕訳日記帳!$N4262&gt;=Sheet2!$B$2),仕訳日記帳!G4262,IF(AND(OR($A4262=Sheet2!$A$3,$A4262=Sheet2!$A$4,$A4262=Sheet2!$A$5,$A4262=Sheet2!$A$6,$A4262=Sheet2!$A$7,$A4262=Sheet2!$A$9),仕訳日記帳!$N4262&gt;=Sheet2!$B$3),仕訳日記帳!G4262,IF(AND($A4262=Sheet2!$A$8,仕訳日記帳!$N4262&gt;=Sheet2!$B$8),仕訳日記帳!G4262,IF(AND(OR($A4262=Sheet2!$A$10,$A4262=Sheet2!$A$11,$A4262=Sheet2!$A$12,$A4262=Sheet2!$A$13,$A4262=Sheet2!$A$14,$A4262=Sheet2!$A$15,$A4262=Sheet2!$A$16,$A4262=Sheet2!$A$17),Sheet2!$B$9&lt;=仕訳日記帳!$N4262&lt;Sheet2!$C$10),仕訳日記帳!G4262,""))))</f>
        <v/>
      </c>
      <c r="G4262" t="str">
        <f>IF(OR(A4262=Sheet2!$A$2,A4262=Sheet2!$A$3,A4262=Sheet2!$A$4,A4262=Sheet2!$A$5,A4262=Sheet2!$A$6,A4262=Sheet2!$A$7,A4262=Sheet2!$A$8,A4262=Sheet2!$A$9,A4262=Sheet2!$A$10,A4262=Sheet2!$A$11,A4262=Sheet2!$A$12,$A$2=Sheet2!$A$13,A4262=Sheet2!$A$14,$A$2=Sheet2!$A$15,$A$2=Sheet2!$A$16,A4262=Sheet2!$A$17),"該当","")</f>
        <v/>
      </c>
      <c r="H4262" t="str">
        <f>IF(OR(A4262="",G4262=""),"",COUNTIF($G$2:G4262,"該当"))</f>
        <v/>
      </c>
    </row>
    <row r="4263" spans="1:8">
      <c r="A4263" t="str">
        <f>IF(AND(仕訳日記帳!D4263=Sheet2!$A$2,仕訳日記帳!$N4263&gt;=Sheet2!$B$2),仕訳日記帳!D4263,IF(AND(OR(仕訳日記帳!D4263=Sheet2!$A$3,仕訳日記帳!D4263=Sheet2!$A$4,仕訳日記帳!D4263=Sheet2!$A$5,仕訳日記帳!D4263=Sheet2!$A$6,仕訳日記帳!D4263=Sheet2!$A$7,仕訳日記帳!D4263=Sheet2!$A$9),仕訳日記帳!$N4263&gt;=Sheet2!$B$3),仕訳日記帳!D4263,IF(AND(仕訳日記帳!D4263=Sheet2!$A$8,仕訳日記帳!$N4263&gt;=Sheet2!$B$8),仕訳日記帳!D4263,IF(AND(OR(仕訳日記帳!D4263=Sheet2!$A$10,仕訳日記帳!D4263=Sheet2!$A$11,仕訳日記帳!D4263=Sheet2!$A$12,仕訳日記帳!D4263=Sheet2!$A$13,仕訳日記帳!D4263=Sheet2!$A$14,仕訳日記帳!D4263=Sheet2!$A$15,仕訳日記帳!D4263=Sheet2!$A$16,仕訳日記帳!D4263=Sheet2!$A$17),Sheet2!$B$9&lt;=仕訳日記帳!$N4263&lt;Sheet2!$C$10),仕訳日記帳!D4263,""))))</f>
        <v/>
      </c>
      <c r="B4263" s="263" t="str">
        <f>IF(AND($A4263=Sheet2!$A$2,仕訳日記帳!$N4263&gt;=Sheet2!$B$2),仕訳日記帳!A4263,IF(AND(OR($A4263=Sheet2!$A$3,$A4263=Sheet2!$A$4,$A4263=Sheet2!$A$5,$A4263=Sheet2!$A$6,$A4263=Sheet2!$A$7,$A4263=Sheet2!$A$9),仕訳日記帳!$N4263&gt;=Sheet2!$B$3),仕訳日記帳!A4263,IF(AND($A4263=Sheet2!$A$8,仕訳日記帳!$N4263&gt;=Sheet2!$B$8),仕訳日記帳!A4263,IF(AND(OR($A4263=Sheet2!$A$10,$A4263=Sheet2!$A$11,$A4263=Sheet2!$A$12,$A4263=Sheet2!$A$13,$A4263=Sheet2!$A$14,$A4263=Sheet2!$A$15,$A4263=Sheet2!$A$16,$A4263=Sheet2!$A$17),Sheet2!$B$9&lt;=仕訳日記帳!$N4263&lt;Sheet2!$C$10),仕訳日記帳!A4263,""))))</f>
        <v/>
      </c>
      <c r="C4263" t="str">
        <f>IF(AND($A4263=Sheet2!$A$2,仕訳日記帳!$N4263&gt;=Sheet2!$B$2),仕訳日記帳!B4263,IF(AND(OR($A4263=Sheet2!$A$3,$A4263=Sheet2!$A$4,$A4263=Sheet2!$A$5,$A4263=Sheet2!$A$6,$A4263=Sheet2!$A$7,$A4263=Sheet2!$A$9),仕訳日記帳!$N4263&gt;=Sheet2!$B$3),仕訳日記帳!B4263,IF(AND($A4263=Sheet2!$A$8,仕訳日記帳!$N4263&gt;=Sheet2!$B$8),仕訳日記帳!B4263,IF(AND(OR($A4263=Sheet2!$A$10,$A4263=Sheet2!$A$11,$A4263=Sheet2!$A$12,$A4263=Sheet2!$A$13,$A4263=Sheet2!$A$14,$A4263=Sheet2!$A$15,$A4263=Sheet2!$A$16,$A4263=Sheet2!$A$17),Sheet2!$B$9&lt;=仕訳日記帳!$N4263&lt;Sheet2!$C$10),仕訳日記帳!B4263,""))))</f>
        <v/>
      </c>
      <c r="D4263" s="265" t="str">
        <f>IF(AND($A4263=Sheet2!$A$2,仕訳日記帳!$N4263&gt;=Sheet2!$B$2),仕訳日記帳!N4263,IF(AND(OR($A4263=Sheet2!$A$3,$A4263=Sheet2!$A$4,$A4263=Sheet2!$A$5,$A4263=Sheet2!$A$6,$A4263=Sheet2!$A$7,$A4263=Sheet2!$A$9),仕訳日記帳!$N4263&gt;=Sheet2!$B$3),仕訳日記帳!N4263,IF(AND($A4263=Sheet2!$A$8,仕訳日記帳!$N4263&gt;=Sheet2!$B$8),仕訳日記帳!N4263,IF(AND(OR($A4263=Sheet2!$A$10,$A4263=Sheet2!$A$11,$A4263=Sheet2!$A$12,$A4263=Sheet2!$A$13,$A4263=Sheet2!$A$14,$A4263=Sheet2!$A$15,$A4263=Sheet2!$A$16,$A4263=Sheet2!$A$17),Sheet2!$B$9&lt;=仕訳日記帳!$N4263&lt;Sheet2!$C$10),仕訳日記帳!N4263,""))))</f>
        <v/>
      </c>
      <c r="E4263" s="263" t="str">
        <f>IF(AND($A4263=Sheet2!$A$2,仕訳日記帳!$N4263&gt;=Sheet2!$B$2),仕訳日記帳!G4263,IF(AND(OR($A4263=Sheet2!$A$3,$A4263=Sheet2!$A$4,$A4263=Sheet2!$A$5,$A4263=Sheet2!$A$6,$A4263=Sheet2!$A$7,$A4263=Sheet2!$A$9),仕訳日記帳!$N4263&gt;=Sheet2!$B$3),仕訳日記帳!G4263,IF(AND($A4263=Sheet2!$A$8,仕訳日記帳!$N4263&gt;=Sheet2!$B$8),仕訳日記帳!G4263,IF(AND(OR($A4263=Sheet2!$A$10,$A4263=Sheet2!$A$11,$A4263=Sheet2!$A$12,$A4263=Sheet2!$A$13,$A4263=Sheet2!$A$14,$A4263=Sheet2!$A$15,$A4263=Sheet2!$A$16,$A4263=Sheet2!$A$17),Sheet2!$B$9&lt;=仕訳日記帳!$N4263&lt;Sheet2!$C$10),仕訳日記帳!G4263,""))))</f>
        <v/>
      </c>
      <c r="G4263" t="str">
        <f>IF(OR(A4263=Sheet2!$A$2,A4263=Sheet2!$A$3,A4263=Sheet2!$A$4,A4263=Sheet2!$A$5,A4263=Sheet2!$A$6,A4263=Sheet2!$A$7,A4263=Sheet2!$A$8,A4263=Sheet2!$A$9,A4263=Sheet2!$A$10,A4263=Sheet2!$A$11,A4263=Sheet2!$A$12,$A$2=Sheet2!$A$13,A4263=Sheet2!$A$14,$A$2=Sheet2!$A$15,$A$2=Sheet2!$A$16,A4263=Sheet2!$A$17),"該当","")</f>
        <v/>
      </c>
      <c r="H4263" t="str">
        <f>IF(OR(A4263="",G4263=""),"",COUNTIF($G$2:G4263,"該当"))</f>
        <v/>
      </c>
    </row>
    <row r="4264" spans="1:8">
      <c r="A4264" t="str">
        <f>IF(AND(仕訳日記帳!D4264=Sheet2!$A$2,仕訳日記帳!$N4264&gt;=Sheet2!$B$2),仕訳日記帳!D4264,IF(AND(OR(仕訳日記帳!D4264=Sheet2!$A$3,仕訳日記帳!D4264=Sheet2!$A$4,仕訳日記帳!D4264=Sheet2!$A$5,仕訳日記帳!D4264=Sheet2!$A$6,仕訳日記帳!D4264=Sheet2!$A$7,仕訳日記帳!D4264=Sheet2!$A$9),仕訳日記帳!$N4264&gt;=Sheet2!$B$3),仕訳日記帳!D4264,IF(AND(仕訳日記帳!D4264=Sheet2!$A$8,仕訳日記帳!$N4264&gt;=Sheet2!$B$8),仕訳日記帳!D4264,IF(AND(OR(仕訳日記帳!D4264=Sheet2!$A$10,仕訳日記帳!D4264=Sheet2!$A$11,仕訳日記帳!D4264=Sheet2!$A$12,仕訳日記帳!D4264=Sheet2!$A$13,仕訳日記帳!D4264=Sheet2!$A$14,仕訳日記帳!D4264=Sheet2!$A$15,仕訳日記帳!D4264=Sheet2!$A$16,仕訳日記帳!D4264=Sheet2!$A$17),Sheet2!$B$9&lt;=仕訳日記帳!$N4264&lt;Sheet2!$C$10),仕訳日記帳!D4264,""))))</f>
        <v/>
      </c>
      <c r="B4264" s="263" t="str">
        <f>IF(AND($A4264=Sheet2!$A$2,仕訳日記帳!$N4264&gt;=Sheet2!$B$2),仕訳日記帳!A4264,IF(AND(OR($A4264=Sheet2!$A$3,$A4264=Sheet2!$A$4,$A4264=Sheet2!$A$5,$A4264=Sheet2!$A$6,$A4264=Sheet2!$A$7,$A4264=Sheet2!$A$9),仕訳日記帳!$N4264&gt;=Sheet2!$B$3),仕訳日記帳!A4264,IF(AND($A4264=Sheet2!$A$8,仕訳日記帳!$N4264&gt;=Sheet2!$B$8),仕訳日記帳!A4264,IF(AND(OR($A4264=Sheet2!$A$10,$A4264=Sheet2!$A$11,$A4264=Sheet2!$A$12,$A4264=Sheet2!$A$13,$A4264=Sheet2!$A$14,$A4264=Sheet2!$A$15,$A4264=Sheet2!$A$16,$A4264=Sheet2!$A$17),Sheet2!$B$9&lt;=仕訳日記帳!$N4264&lt;Sheet2!$C$10),仕訳日記帳!A4264,""))))</f>
        <v/>
      </c>
      <c r="C4264" t="str">
        <f>IF(AND($A4264=Sheet2!$A$2,仕訳日記帳!$N4264&gt;=Sheet2!$B$2),仕訳日記帳!B4264,IF(AND(OR($A4264=Sheet2!$A$3,$A4264=Sheet2!$A$4,$A4264=Sheet2!$A$5,$A4264=Sheet2!$A$6,$A4264=Sheet2!$A$7,$A4264=Sheet2!$A$9),仕訳日記帳!$N4264&gt;=Sheet2!$B$3),仕訳日記帳!B4264,IF(AND($A4264=Sheet2!$A$8,仕訳日記帳!$N4264&gt;=Sheet2!$B$8),仕訳日記帳!B4264,IF(AND(OR($A4264=Sheet2!$A$10,$A4264=Sheet2!$A$11,$A4264=Sheet2!$A$12,$A4264=Sheet2!$A$13,$A4264=Sheet2!$A$14,$A4264=Sheet2!$A$15,$A4264=Sheet2!$A$16,$A4264=Sheet2!$A$17),Sheet2!$B$9&lt;=仕訳日記帳!$N4264&lt;Sheet2!$C$10),仕訳日記帳!B4264,""))))</f>
        <v/>
      </c>
      <c r="D4264" s="265" t="str">
        <f>IF(AND($A4264=Sheet2!$A$2,仕訳日記帳!$N4264&gt;=Sheet2!$B$2),仕訳日記帳!N4264,IF(AND(OR($A4264=Sheet2!$A$3,$A4264=Sheet2!$A$4,$A4264=Sheet2!$A$5,$A4264=Sheet2!$A$6,$A4264=Sheet2!$A$7,$A4264=Sheet2!$A$9),仕訳日記帳!$N4264&gt;=Sheet2!$B$3),仕訳日記帳!N4264,IF(AND($A4264=Sheet2!$A$8,仕訳日記帳!$N4264&gt;=Sheet2!$B$8),仕訳日記帳!N4264,IF(AND(OR($A4264=Sheet2!$A$10,$A4264=Sheet2!$A$11,$A4264=Sheet2!$A$12,$A4264=Sheet2!$A$13,$A4264=Sheet2!$A$14,$A4264=Sheet2!$A$15,$A4264=Sheet2!$A$16,$A4264=Sheet2!$A$17),Sheet2!$B$9&lt;=仕訳日記帳!$N4264&lt;Sheet2!$C$10),仕訳日記帳!N4264,""))))</f>
        <v/>
      </c>
      <c r="E4264" s="263" t="str">
        <f>IF(AND($A4264=Sheet2!$A$2,仕訳日記帳!$N4264&gt;=Sheet2!$B$2),仕訳日記帳!G4264,IF(AND(OR($A4264=Sheet2!$A$3,$A4264=Sheet2!$A$4,$A4264=Sheet2!$A$5,$A4264=Sheet2!$A$6,$A4264=Sheet2!$A$7,$A4264=Sheet2!$A$9),仕訳日記帳!$N4264&gt;=Sheet2!$B$3),仕訳日記帳!G4264,IF(AND($A4264=Sheet2!$A$8,仕訳日記帳!$N4264&gt;=Sheet2!$B$8),仕訳日記帳!G4264,IF(AND(OR($A4264=Sheet2!$A$10,$A4264=Sheet2!$A$11,$A4264=Sheet2!$A$12,$A4264=Sheet2!$A$13,$A4264=Sheet2!$A$14,$A4264=Sheet2!$A$15,$A4264=Sheet2!$A$16,$A4264=Sheet2!$A$17),Sheet2!$B$9&lt;=仕訳日記帳!$N4264&lt;Sheet2!$C$10),仕訳日記帳!G4264,""))))</f>
        <v/>
      </c>
      <c r="G4264" t="str">
        <f>IF(OR(A4264=Sheet2!$A$2,A4264=Sheet2!$A$3,A4264=Sheet2!$A$4,A4264=Sheet2!$A$5,A4264=Sheet2!$A$6,A4264=Sheet2!$A$7,A4264=Sheet2!$A$8,A4264=Sheet2!$A$9,A4264=Sheet2!$A$10,A4264=Sheet2!$A$11,A4264=Sheet2!$A$12,$A$2=Sheet2!$A$13,A4264=Sheet2!$A$14,$A$2=Sheet2!$A$15,$A$2=Sheet2!$A$16,A4264=Sheet2!$A$17),"該当","")</f>
        <v/>
      </c>
      <c r="H4264" t="str">
        <f>IF(OR(A4264="",G4264=""),"",COUNTIF($G$2:G4264,"該当"))</f>
        <v/>
      </c>
    </row>
    <row r="4265" spans="1:8">
      <c r="A4265" t="str">
        <f>IF(AND(仕訳日記帳!D4265=Sheet2!$A$2,仕訳日記帳!$N4265&gt;=Sheet2!$B$2),仕訳日記帳!D4265,IF(AND(OR(仕訳日記帳!D4265=Sheet2!$A$3,仕訳日記帳!D4265=Sheet2!$A$4,仕訳日記帳!D4265=Sheet2!$A$5,仕訳日記帳!D4265=Sheet2!$A$6,仕訳日記帳!D4265=Sheet2!$A$7,仕訳日記帳!D4265=Sheet2!$A$9),仕訳日記帳!$N4265&gt;=Sheet2!$B$3),仕訳日記帳!D4265,IF(AND(仕訳日記帳!D4265=Sheet2!$A$8,仕訳日記帳!$N4265&gt;=Sheet2!$B$8),仕訳日記帳!D4265,IF(AND(OR(仕訳日記帳!D4265=Sheet2!$A$10,仕訳日記帳!D4265=Sheet2!$A$11,仕訳日記帳!D4265=Sheet2!$A$12,仕訳日記帳!D4265=Sheet2!$A$13,仕訳日記帳!D4265=Sheet2!$A$14,仕訳日記帳!D4265=Sheet2!$A$15,仕訳日記帳!D4265=Sheet2!$A$16,仕訳日記帳!D4265=Sheet2!$A$17),Sheet2!$B$9&lt;=仕訳日記帳!$N4265&lt;Sheet2!$C$10),仕訳日記帳!D4265,""))))</f>
        <v/>
      </c>
      <c r="B4265" s="263" t="str">
        <f>IF(AND($A4265=Sheet2!$A$2,仕訳日記帳!$N4265&gt;=Sheet2!$B$2),仕訳日記帳!A4265,IF(AND(OR($A4265=Sheet2!$A$3,$A4265=Sheet2!$A$4,$A4265=Sheet2!$A$5,$A4265=Sheet2!$A$6,$A4265=Sheet2!$A$7,$A4265=Sheet2!$A$9),仕訳日記帳!$N4265&gt;=Sheet2!$B$3),仕訳日記帳!A4265,IF(AND($A4265=Sheet2!$A$8,仕訳日記帳!$N4265&gt;=Sheet2!$B$8),仕訳日記帳!A4265,IF(AND(OR($A4265=Sheet2!$A$10,$A4265=Sheet2!$A$11,$A4265=Sheet2!$A$12,$A4265=Sheet2!$A$13,$A4265=Sheet2!$A$14,$A4265=Sheet2!$A$15,$A4265=Sheet2!$A$16,$A4265=Sheet2!$A$17),Sheet2!$B$9&lt;=仕訳日記帳!$N4265&lt;Sheet2!$C$10),仕訳日記帳!A4265,""))))</f>
        <v/>
      </c>
      <c r="C4265" t="str">
        <f>IF(AND($A4265=Sheet2!$A$2,仕訳日記帳!$N4265&gt;=Sheet2!$B$2),仕訳日記帳!B4265,IF(AND(OR($A4265=Sheet2!$A$3,$A4265=Sheet2!$A$4,$A4265=Sheet2!$A$5,$A4265=Sheet2!$A$6,$A4265=Sheet2!$A$7,$A4265=Sheet2!$A$9),仕訳日記帳!$N4265&gt;=Sheet2!$B$3),仕訳日記帳!B4265,IF(AND($A4265=Sheet2!$A$8,仕訳日記帳!$N4265&gt;=Sheet2!$B$8),仕訳日記帳!B4265,IF(AND(OR($A4265=Sheet2!$A$10,$A4265=Sheet2!$A$11,$A4265=Sheet2!$A$12,$A4265=Sheet2!$A$13,$A4265=Sheet2!$A$14,$A4265=Sheet2!$A$15,$A4265=Sheet2!$A$16,$A4265=Sheet2!$A$17),Sheet2!$B$9&lt;=仕訳日記帳!$N4265&lt;Sheet2!$C$10),仕訳日記帳!B4265,""))))</f>
        <v/>
      </c>
      <c r="D4265" s="265" t="str">
        <f>IF(AND($A4265=Sheet2!$A$2,仕訳日記帳!$N4265&gt;=Sheet2!$B$2),仕訳日記帳!N4265,IF(AND(OR($A4265=Sheet2!$A$3,$A4265=Sheet2!$A$4,$A4265=Sheet2!$A$5,$A4265=Sheet2!$A$6,$A4265=Sheet2!$A$7,$A4265=Sheet2!$A$9),仕訳日記帳!$N4265&gt;=Sheet2!$B$3),仕訳日記帳!N4265,IF(AND($A4265=Sheet2!$A$8,仕訳日記帳!$N4265&gt;=Sheet2!$B$8),仕訳日記帳!N4265,IF(AND(OR($A4265=Sheet2!$A$10,$A4265=Sheet2!$A$11,$A4265=Sheet2!$A$12,$A4265=Sheet2!$A$13,$A4265=Sheet2!$A$14,$A4265=Sheet2!$A$15,$A4265=Sheet2!$A$16,$A4265=Sheet2!$A$17),Sheet2!$B$9&lt;=仕訳日記帳!$N4265&lt;Sheet2!$C$10),仕訳日記帳!N4265,""))))</f>
        <v/>
      </c>
      <c r="E4265" s="263" t="str">
        <f>IF(AND($A4265=Sheet2!$A$2,仕訳日記帳!$N4265&gt;=Sheet2!$B$2),仕訳日記帳!G4265,IF(AND(OR($A4265=Sheet2!$A$3,$A4265=Sheet2!$A$4,$A4265=Sheet2!$A$5,$A4265=Sheet2!$A$6,$A4265=Sheet2!$A$7,$A4265=Sheet2!$A$9),仕訳日記帳!$N4265&gt;=Sheet2!$B$3),仕訳日記帳!G4265,IF(AND($A4265=Sheet2!$A$8,仕訳日記帳!$N4265&gt;=Sheet2!$B$8),仕訳日記帳!G4265,IF(AND(OR($A4265=Sheet2!$A$10,$A4265=Sheet2!$A$11,$A4265=Sheet2!$A$12,$A4265=Sheet2!$A$13,$A4265=Sheet2!$A$14,$A4265=Sheet2!$A$15,$A4265=Sheet2!$A$16,$A4265=Sheet2!$A$17),Sheet2!$B$9&lt;=仕訳日記帳!$N4265&lt;Sheet2!$C$10),仕訳日記帳!G4265,""))))</f>
        <v/>
      </c>
      <c r="G4265" t="str">
        <f>IF(OR(A4265=Sheet2!$A$2,A4265=Sheet2!$A$3,A4265=Sheet2!$A$4,A4265=Sheet2!$A$5,A4265=Sheet2!$A$6,A4265=Sheet2!$A$7,A4265=Sheet2!$A$8,A4265=Sheet2!$A$9,A4265=Sheet2!$A$10,A4265=Sheet2!$A$11,A4265=Sheet2!$A$12,$A$2=Sheet2!$A$13,A4265=Sheet2!$A$14,$A$2=Sheet2!$A$15,$A$2=Sheet2!$A$16,A4265=Sheet2!$A$17),"該当","")</f>
        <v/>
      </c>
      <c r="H4265" t="str">
        <f>IF(OR(A4265="",G4265=""),"",COUNTIF($G$2:G4265,"該当"))</f>
        <v/>
      </c>
    </row>
    <row r="4266" spans="1:8">
      <c r="A4266" t="str">
        <f>IF(AND(仕訳日記帳!D4266=Sheet2!$A$2,仕訳日記帳!$N4266&gt;=Sheet2!$B$2),仕訳日記帳!D4266,IF(AND(OR(仕訳日記帳!D4266=Sheet2!$A$3,仕訳日記帳!D4266=Sheet2!$A$4,仕訳日記帳!D4266=Sheet2!$A$5,仕訳日記帳!D4266=Sheet2!$A$6,仕訳日記帳!D4266=Sheet2!$A$7,仕訳日記帳!D4266=Sheet2!$A$9),仕訳日記帳!$N4266&gt;=Sheet2!$B$3),仕訳日記帳!D4266,IF(AND(仕訳日記帳!D4266=Sheet2!$A$8,仕訳日記帳!$N4266&gt;=Sheet2!$B$8),仕訳日記帳!D4266,IF(AND(OR(仕訳日記帳!D4266=Sheet2!$A$10,仕訳日記帳!D4266=Sheet2!$A$11,仕訳日記帳!D4266=Sheet2!$A$12,仕訳日記帳!D4266=Sheet2!$A$13,仕訳日記帳!D4266=Sheet2!$A$14,仕訳日記帳!D4266=Sheet2!$A$15,仕訳日記帳!D4266=Sheet2!$A$16,仕訳日記帳!D4266=Sheet2!$A$17),Sheet2!$B$9&lt;=仕訳日記帳!$N4266&lt;Sheet2!$C$10),仕訳日記帳!D4266,""))))</f>
        <v/>
      </c>
      <c r="B4266" s="263" t="str">
        <f>IF(AND($A4266=Sheet2!$A$2,仕訳日記帳!$N4266&gt;=Sheet2!$B$2),仕訳日記帳!A4266,IF(AND(OR($A4266=Sheet2!$A$3,$A4266=Sheet2!$A$4,$A4266=Sheet2!$A$5,$A4266=Sheet2!$A$6,$A4266=Sheet2!$A$7,$A4266=Sheet2!$A$9),仕訳日記帳!$N4266&gt;=Sheet2!$B$3),仕訳日記帳!A4266,IF(AND($A4266=Sheet2!$A$8,仕訳日記帳!$N4266&gt;=Sheet2!$B$8),仕訳日記帳!A4266,IF(AND(OR($A4266=Sheet2!$A$10,$A4266=Sheet2!$A$11,$A4266=Sheet2!$A$12,$A4266=Sheet2!$A$13,$A4266=Sheet2!$A$14,$A4266=Sheet2!$A$15,$A4266=Sheet2!$A$16,$A4266=Sheet2!$A$17),Sheet2!$B$9&lt;=仕訳日記帳!$N4266&lt;Sheet2!$C$10),仕訳日記帳!A4266,""))))</f>
        <v/>
      </c>
      <c r="C4266" t="str">
        <f>IF(AND($A4266=Sheet2!$A$2,仕訳日記帳!$N4266&gt;=Sheet2!$B$2),仕訳日記帳!B4266,IF(AND(OR($A4266=Sheet2!$A$3,$A4266=Sheet2!$A$4,$A4266=Sheet2!$A$5,$A4266=Sheet2!$A$6,$A4266=Sheet2!$A$7,$A4266=Sheet2!$A$9),仕訳日記帳!$N4266&gt;=Sheet2!$B$3),仕訳日記帳!B4266,IF(AND($A4266=Sheet2!$A$8,仕訳日記帳!$N4266&gt;=Sheet2!$B$8),仕訳日記帳!B4266,IF(AND(OR($A4266=Sheet2!$A$10,$A4266=Sheet2!$A$11,$A4266=Sheet2!$A$12,$A4266=Sheet2!$A$13,$A4266=Sheet2!$A$14,$A4266=Sheet2!$A$15,$A4266=Sheet2!$A$16,$A4266=Sheet2!$A$17),Sheet2!$B$9&lt;=仕訳日記帳!$N4266&lt;Sheet2!$C$10),仕訳日記帳!B4266,""))))</f>
        <v/>
      </c>
      <c r="D4266" s="265" t="str">
        <f>IF(AND($A4266=Sheet2!$A$2,仕訳日記帳!$N4266&gt;=Sheet2!$B$2),仕訳日記帳!N4266,IF(AND(OR($A4266=Sheet2!$A$3,$A4266=Sheet2!$A$4,$A4266=Sheet2!$A$5,$A4266=Sheet2!$A$6,$A4266=Sheet2!$A$7,$A4266=Sheet2!$A$9),仕訳日記帳!$N4266&gt;=Sheet2!$B$3),仕訳日記帳!N4266,IF(AND($A4266=Sheet2!$A$8,仕訳日記帳!$N4266&gt;=Sheet2!$B$8),仕訳日記帳!N4266,IF(AND(OR($A4266=Sheet2!$A$10,$A4266=Sheet2!$A$11,$A4266=Sheet2!$A$12,$A4266=Sheet2!$A$13,$A4266=Sheet2!$A$14,$A4266=Sheet2!$A$15,$A4266=Sheet2!$A$16,$A4266=Sheet2!$A$17),Sheet2!$B$9&lt;=仕訳日記帳!$N4266&lt;Sheet2!$C$10),仕訳日記帳!N4266,""))))</f>
        <v/>
      </c>
      <c r="E4266" s="263" t="str">
        <f>IF(AND($A4266=Sheet2!$A$2,仕訳日記帳!$N4266&gt;=Sheet2!$B$2),仕訳日記帳!G4266,IF(AND(OR($A4266=Sheet2!$A$3,$A4266=Sheet2!$A$4,$A4266=Sheet2!$A$5,$A4266=Sheet2!$A$6,$A4266=Sheet2!$A$7,$A4266=Sheet2!$A$9),仕訳日記帳!$N4266&gt;=Sheet2!$B$3),仕訳日記帳!G4266,IF(AND($A4266=Sheet2!$A$8,仕訳日記帳!$N4266&gt;=Sheet2!$B$8),仕訳日記帳!G4266,IF(AND(OR($A4266=Sheet2!$A$10,$A4266=Sheet2!$A$11,$A4266=Sheet2!$A$12,$A4266=Sheet2!$A$13,$A4266=Sheet2!$A$14,$A4266=Sheet2!$A$15,$A4266=Sheet2!$A$16,$A4266=Sheet2!$A$17),Sheet2!$B$9&lt;=仕訳日記帳!$N4266&lt;Sheet2!$C$10),仕訳日記帳!G4266,""))))</f>
        <v/>
      </c>
      <c r="G4266" t="str">
        <f>IF(OR(A4266=Sheet2!$A$2,A4266=Sheet2!$A$3,A4266=Sheet2!$A$4,A4266=Sheet2!$A$5,A4266=Sheet2!$A$6,A4266=Sheet2!$A$7,A4266=Sheet2!$A$8,A4266=Sheet2!$A$9,A4266=Sheet2!$A$10,A4266=Sheet2!$A$11,A4266=Sheet2!$A$12,$A$2=Sheet2!$A$13,A4266=Sheet2!$A$14,$A$2=Sheet2!$A$15,$A$2=Sheet2!$A$16,A4266=Sheet2!$A$17),"該当","")</f>
        <v/>
      </c>
      <c r="H4266" t="str">
        <f>IF(OR(A4266="",G4266=""),"",COUNTIF($G$2:G4266,"該当"))</f>
        <v/>
      </c>
    </row>
    <row r="4267" spans="1:8">
      <c r="A4267" t="str">
        <f>IF(AND(仕訳日記帳!D4267=Sheet2!$A$2,仕訳日記帳!$N4267&gt;=Sheet2!$B$2),仕訳日記帳!D4267,IF(AND(OR(仕訳日記帳!D4267=Sheet2!$A$3,仕訳日記帳!D4267=Sheet2!$A$4,仕訳日記帳!D4267=Sheet2!$A$5,仕訳日記帳!D4267=Sheet2!$A$6,仕訳日記帳!D4267=Sheet2!$A$7,仕訳日記帳!D4267=Sheet2!$A$9),仕訳日記帳!$N4267&gt;=Sheet2!$B$3),仕訳日記帳!D4267,IF(AND(仕訳日記帳!D4267=Sheet2!$A$8,仕訳日記帳!$N4267&gt;=Sheet2!$B$8),仕訳日記帳!D4267,IF(AND(OR(仕訳日記帳!D4267=Sheet2!$A$10,仕訳日記帳!D4267=Sheet2!$A$11,仕訳日記帳!D4267=Sheet2!$A$12,仕訳日記帳!D4267=Sheet2!$A$13,仕訳日記帳!D4267=Sheet2!$A$14,仕訳日記帳!D4267=Sheet2!$A$15,仕訳日記帳!D4267=Sheet2!$A$16,仕訳日記帳!D4267=Sheet2!$A$17),Sheet2!$B$9&lt;=仕訳日記帳!$N4267&lt;Sheet2!$C$10),仕訳日記帳!D4267,""))))</f>
        <v/>
      </c>
      <c r="B4267" s="263" t="str">
        <f>IF(AND($A4267=Sheet2!$A$2,仕訳日記帳!$N4267&gt;=Sheet2!$B$2),仕訳日記帳!A4267,IF(AND(OR($A4267=Sheet2!$A$3,$A4267=Sheet2!$A$4,$A4267=Sheet2!$A$5,$A4267=Sheet2!$A$6,$A4267=Sheet2!$A$7,$A4267=Sheet2!$A$9),仕訳日記帳!$N4267&gt;=Sheet2!$B$3),仕訳日記帳!A4267,IF(AND($A4267=Sheet2!$A$8,仕訳日記帳!$N4267&gt;=Sheet2!$B$8),仕訳日記帳!A4267,IF(AND(OR($A4267=Sheet2!$A$10,$A4267=Sheet2!$A$11,$A4267=Sheet2!$A$12,$A4267=Sheet2!$A$13,$A4267=Sheet2!$A$14,$A4267=Sheet2!$A$15,$A4267=Sheet2!$A$16,$A4267=Sheet2!$A$17),Sheet2!$B$9&lt;=仕訳日記帳!$N4267&lt;Sheet2!$C$10),仕訳日記帳!A4267,""))))</f>
        <v/>
      </c>
      <c r="C4267" t="str">
        <f>IF(AND($A4267=Sheet2!$A$2,仕訳日記帳!$N4267&gt;=Sheet2!$B$2),仕訳日記帳!B4267,IF(AND(OR($A4267=Sheet2!$A$3,$A4267=Sheet2!$A$4,$A4267=Sheet2!$A$5,$A4267=Sheet2!$A$6,$A4267=Sheet2!$A$7,$A4267=Sheet2!$A$9),仕訳日記帳!$N4267&gt;=Sheet2!$B$3),仕訳日記帳!B4267,IF(AND($A4267=Sheet2!$A$8,仕訳日記帳!$N4267&gt;=Sheet2!$B$8),仕訳日記帳!B4267,IF(AND(OR($A4267=Sheet2!$A$10,$A4267=Sheet2!$A$11,$A4267=Sheet2!$A$12,$A4267=Sheet2!$A$13,$A4267=Sheet2!$A$14,$A4267=Sheet2!$A$15,$A4267=Sheet2!$A$16,$A4267=Sheet2!$A$17),Sheet2!$B$9&lt;=仕訳日記帳!$N4267&lt;Sheet2!$C$10),仕訳日記帳!B4267,""))))</f>
        <v/>
      </c>
      <c r="D4267" s="265" t="str">
        <f>IF(AND($A4267=Sheet2!$A$2,仕訳日記帳!$N4267&gt;=Sheet2!$B$2),仕訳日記帳!N4267,IF(AND(OR($A4267=Sheet2!$A$3,$A4267=Sheet2!$A$4,$A4267=Sheet2!$A$5,$A4267=Sheet2!$A$6,$A4267=Sheet2!$A$7,$A4267=Sheet2!$A$9),仕訳日記帳!$N4267&gt;=Sheet2!$B$3),仕訳日記帳!N4267,IF(AND($A4267=Sheet2!$A$8,仕訳日記帳!$N4267&gt;=Sheet2!$B$8),仕訳日記帳!N4267,IF(AND(OR($A4267=Sheet2!$A$10,$A4267=Sheet2!$A$11,$A4267=Sheet2!$A$12,$A4267=Sheet2!$A$13,$A4267=Sheet2!$A$14,$A4267=Sheet2!$A$15,$A4267=Sheet2!$A$16,$A4267=Sheet2!$A$17),Sheet2!$B$9&lt;=仕訳日記帳!$N4267&lt;Sheet2!$C$10),仕訳日記帳!N4267,""))))</f>
        <v/>
      </c>
      <c r="E4267" s="263" t="str">
        <f>IF(AND($A4267=Sheet2!$A$2,仕訳日記帳!$N4267&gt;=Sheet2!$B$2),仕訳日記帳!G4267,IF(AND(OR($A4267=Sheet2!$A$3,$A4267=Sheet2!$A$4,$A4267=Sheet2!$A$5,$A4267=Sheet2!$A$6,$A4267=Sheet2!$A$7,$A4267=Sheet2!$A$9),仕訳日記帳!$N4267&gt;=Sheet2!$B$3),仕訳日記帳!G4267,IF(AND($A4267=Sheet2!$A$8,仕訳日記帳!$N4267&gt;=Sheet2!$B$8),仕訳日記帳!G4267,IF(AND(OR($A4267=Sheet2!$A$10,$A4267=Sheet2!$A$11,$A4267=Sheet2!$A$12,$A4267=Sheet2!$A$13,$A4267=Sheet2!$A$14,$A4267=Sheet2!$A$15,$A4267=Sheet2!$A$16,$A4267=Sheet2!$A$17),Sheet2!$B$9&lt;=仕訳日記帳!$N4267&lt;Sheet2!$C$10),仕訳日記帳!G4267,""))))</f>
        <v/>
      </c>
      <c r="G4267" t="str">
        <f>IF(OR(A4267=Sheet2!$A$2,A4267=Sheet2!$A$3,A4267=Sheet2!$A$4,A4267=Sheet2!$A$5,A4267=Sheet2!$A$6,A4267=Sheet2!$A$7,A4267=Sheet2!$A$8,A4267=Sheet2!$A$9,A4267=Sheet2!$A$10,A4267=Sheet2!$A$11,A4267=Sheet2!$A$12,$A$2=Sheet2!$A$13,A4267=Sheet2!$A$14,$A$2=Sheet2!$A$15,$A$2=Sheet2!$A$16,A4267=Sheet2!$A$17),"該当","")</f>
        <v/>
      </c>
      <c r="H4267" t="str">
        <f>IF(OR(A4267="",G4267=""),"",COUNTIF($G$2:G4267,"該当"))</f>
        <v/>
      </c>
    </row>
    <row r="4268" spans="1:8">
      <c r="A4268" t="str">
        <f>IF(AND(仕訳日記帳!D4268=Sheet2!$A$2,仕訳日記帳!$N4268&gt;=Sheet2!$B$2),仕訳日記帳!D4268,IF(AND(OR(仕訳日記帳!D4268=Sheet2!$A$3,仕訳日記帳!D4268=Sheet2!$A$4,仕訳日記帳!D4268=Sheet2!$A$5,仕訳日記帳!D4268=Sheet2!$A$6,仕訳日記帳!D4268=Sheet2!$A$7,仕訳日記帳!D4268=Sheet2!$A$9),仕訳日記帳!$N4268&gt;=Sheet2!$B$3),仕訳日記帳!D4268,IF(AND(仕訳日記帳!D4268=Sheet2!$A$8,仕訳日記帳!$N4268&gt;=Sheet2!$B$8),仕訳日記帳!D4268,IF(AND(OR(仕訳日記帳!D4268=Sheet2!$A$10,仕訳日記帳!D4268=Sheet2!$A$11,仕訳日記帳!D4268=Sheet2!$A$12,仕訳日記帳!D4268=Sheet2!$A$13,仕訳日記帳!D4268=Sheet2!$A$14,仕訳日記帳!D4268=Sheet2!$A$15,仕訳日記帳!D4268=Sheet2!$A$16,仕訳日記帳!D4268=Sheet2!$A$17),Sheet2!$B$9&lt;=仕訳日記帳!$N4268&lt;Sheet2!$C$10),仕訳日記帳!D4268,""))))</f>
        <v/>
      </c>
      <c r="B4268" s="263" t="str">
        <f>IF(AND($A4268=Sheet2!$A$2,仕訳日記帳!$N4268&gt;=Sheet2!$B$2),仕訳日記帳!A4268,IF(AND(OR($A4268=Sheet2!$A$3,$A4268=Sheet2!$A$4,$A4268=Sheet2!$A$5,$A4268=Sheet2!$A$6,$A4268=Sheet2!$A$7,$A4268=Sheet2!$A$9),仕訳日記帳!$N4268&gt;=Sheet2!$B$3),仕訳日記帳!A4268,IF(AND($A4268=Sheet2!$A$8,仕訳日記帳!$N4268&gt;=Sheet2!$B$8),仕訳日記帳!A4268,IF(AND(OR($A4268=Sheet2!$A$10,$A4268=Sheet2!$A$11,$A4268=Sheet2!$A$12,$A4268=Sheet2!$A$13,$A4268=Sheet2!$A$14,$A4268=Sheet2!$A$15,$A4268=Sheet2!$A$16,$A4268=Sheet2!$A$17),Sheet2!$B$9&lt;=仕訳日記帳!$N4268&lt;Sheet2!$C$10),仕訳日記帳!A4268,""))))</f>
        <v/>
      </c>
      <c r="C4268" t="str">
        <f>IF(AND($A4268=Sheet2!$A$2,仕訳日記帳!$N4268&gt;=Sheet2!$B$2),仕訳日記帳!B4268,IF(AND(OR($A4268=Sheet2!$A$3,$A4268=Sheet2!$A$4,$A4268=Sheet2!$A$5,$A4268=Sheet2!$A$6,$A4268=Sheet2!$A$7,$A4268=Sheet2!$A$9),仕訳日記帳!$N4268&gt;=Sheet2!$B$3),仕訳日記帳!B4268,IF(AND($A4268=Sheet2!$A$8,仕訳日記帳!$N4268&gt;=Sheet2!$B$8),仕訳日記帳!B4268,IF(AND(OR($A4268=Sheet2!$A$10,$A4268=Sheet2!$A$11,$A4268=Sheet2!$A$12,$A4268=Sheet2!$A$13,$A4268=Sheet2!$A$14,$A4268=Sheet2!$A$15,$A4268=Sheet2!$A$16,$A4268=Sheet2!$A$17),Sheet2!$B$9&lt;=仕訳日記帳!$N4268&lt;Sheet2!$C$10),仕訳日記帳!B4268,""))))</f>
        <v/>
      </c>
      <c r="D4268" s="265" t="str">
        <f>IF(AND($A4268=Sheet2!$A$2,仕訳日記帳!$N4268&gt;=Sheet2!$B$2),仕訳日記帳!N4268,IF(AND(OR($A4268=Sheet2!$A$3,$A4268=Sheet2!$A$4,$A4268=Sheet2!$A$5,$A4268=Sheet2!$A$6,$A4268=Sheet2!$A$7,$A4268=Sheet2!$A$9),仕訳日記帳!$N4268&gt;=Sheet2!$B$3),仕訳日記帳!N4268,IF(AND($A4268=Sheet2!$A$8,仕訳日記帳!$N4268&gt;=Sheet2!$B$8),仕訳日記帳!N4268,IF(AND(OR($A4268=Sheet2!$A$10,$A4268=Sheet2!$A$11,$A4268=Sheet2!$A$12,$A4268=Sheet2!$A$13,$A4268=Sheet2!$A$14,$A4268=Sheet2!$A$15,$A4268=Sheet2!$A$16,$A4268=Sheet2!$A$17),Sheet2!$B$9&lt;=仕訳日記帳!$N4268&lt;Sheet2!$C$10),仕訳日記帳!N4268,""))))</f>
        <v/>
      </c>
      <c r="E4268" s="263" t="str">
        <f>IF(AND($A4268=Sheet2!$A$2,仕訳日記帳!$N4268&gt;=Sheet2!$B$2),仕訳日記帳!G4268,IF(AND(OR($A4268=Sheet2!$A$3,$A4268=Sheet2!$A$4,$A4268=Sheet2!$A$5,$A4268=Sheet2!$A$6,$A4268=Sheet2!$A$7,$A4268=Sheet2!$A$9),仕訳日記帳!$N4268&gt;=Sheet2!$B$3),仕訳日記帳!G4268,IF(AND($A4268=Sheet2!$A$8,仕訳日記帳!$N4268&gt;=Sheet2!$B$8),仕訳日記帳!G4268,IF(AND(OR($A4268=Sheet2!$A$10,$A4268=Sheet2!$A$11,$A4268=Sheet2!$A$12,$A4268=Sheet2!$A$13,$A4268=Sheet2!$A$14,$A4268=Sheet2!$A$15,$A4268=Sheet2!$A$16,$A4268=Sheet2!$A$17),Sheet2!$B$9&lt;=仕訳日記帳!$N4268&lt;Sheet2!$C$10),仕訳日記帳!G4268,""))))</f>
        <v/>
      </c>
      <c r="G4268" t="str">
        <f>IF(OR(A4268=Sheet2!$A$2,A4268=Sheet2!$A$3,A4268=Sheet2!$A$4,A4268=Sheet2!$A$5,A4268=Sheet2!$A$6,A4268=Sheet2!$A$7,A4268=Sheet2!$A$8,A4268=Sheet2!$A$9,A4268=Sheet2!$A$10,A4268=Sheet2!$A$11,A4268=Sheet2!$A$12,$A$2=Sheet2!$A$13,A4268=Sheet2!$A$14,$A$2=Sheet2!$A$15,$A$2=Sheet2!$A$16,A4268=Sheet2!$A$17),"該当","")</f>
        <v/>
      </c>
      <c r="H4268" t="str">
        <f>IF(OR(A4268="",G4268=""),"",COUNTIF($G$2:G4268,"該当"))</f>
        <v/>
      </c>
    </row>
    <row r="4269" spans="1:8">
      <c r="A4269" t="str">
        <f>IF(AND(仕訳日記帳!D4269=Sheet2!$A$2,仕訳日記帳!$N4269&gt;=Sheet2!$B$2),仕訳日記帳!D4269,IF(AND(OR(仕訳日記帳!D4269=Sheet2!$A$3,仕訳日記帳!D4269=Sheet2!$A$4,仕訳日記帳!D4269=Sheet2!$A$5,仕訳日記帳!D4269=Sheet2!$A$6,仕訳日記帳!D4269=Sheet2!$A$7,仕訳日記帳!D4269=Sheet2!$A$9),仕訳日記帳!$N4269&gt;=Sheet2!$B$3),仕訳日記帳!D4269,IF(AND(仕訳日記帳!D4269=Sheet2!$A$8,仕訳日記帳!$N4269&gt;=Sheet2!$B$8),仕訳日記帳!D4269,IF(AND(OR(仕訳日記帳!D4269=Sheet2!$A$10,仕訳日記帳!D4269=Sheet2!$A$11,仕訳日記帳!D4269=Sheet2!$A$12,仕訳日記帳!D4269=Sheet2!$A$13,仕訳日記帳!D4269=Sheet2!$A$14,仕訳日記帳!D4269=Sheet2!$A$15,仕訳日記帳!D4269=Sheet2!$A$16,仕訳日記帳!D4269=Sheet2!$A$17),Sheet2!$B$9&lt;=仕訳日記帳!$N4269&lt;Sheet2!$C$10),仕訳日記帳!D4269,""))))</f>
        <v/>
      </c>
      <c r="B4269" s="263" t="str">
        <f>IF(AND($A4269=Sheet2!$A$2,仕訳日記帳!$N4269&gt;=Sheet2!$B$2),仕訳日記帳!A4269,IF(AND(OR($A4269=Sheet2!$A$3,$A4269=Sheet2!$A$4,$A4269=Sheet2!$A$5,$A4269=Sheet2!$A$6,$A4269=Sheet2!$A$7,$A4269=Sheet2!$A$9),仕訳日記帳!$N4269&gt;=Sheet2!$B$3),仕訳日記帳!A4269,IF(AND($A4269=Sheet2!$A$8,仕訳日記帳!$N4269&gt;=Sheet2!$B$8),仕訳日記帳!A4269,IF(AND(OR($A4269=Sheet2!$A$10,$A4269=Sheet2!$A$11,$A4269=Sheet2!$A$12,$A4269=Sheet2!$A$13,$A4269=Sheet2!$A$14,$A4269=Sheet2!$A$15,$A4269=Sheet2!$A$16,$A4269=Sheet2!$A$17),Sheet2!$B$9&lt;=仕訳日記帳!$N4269&lt;Sheet2!$C$10),仕訳日記帳!A4269,""))))</f>
        <v/>
      </c>
      <c r="C4269" t="str">
        <f>IF(AND($A4269=Sheet2!$A$2,仕訳日記帳!$N4269&gt;=Sheet2!$B$2),仕訳日記帳!B4269,IF(AND(OR($A4269=Sheet2!$A$3,$A4269=Sheet2!$A$4,$A4269=Sheet2!$A$5,$A4269=Sheet2!$A$6,$A4269=Sheet2!$A$7,$A4269=Sheet2!$A$9),仕訳日記帳!$N4269&gt;=Sheet2!$B$3),仕訳日記帳!B4269,IF(AND($A4269=Sheet2!$A$8,仕訳日記帳!$N4269&gt;=Sheet2!$B$8),仕訳日記帳!B4269,IF(AND(OR($A4269=Sheet2!$A$10,$A4269=Sheet2!$A$11,$A4269=Sheet2!$A$12,$A4269=Sheet2!$A$13,$A4269=Sheet2!$A$14,$A4269=Sheet2!$A$15,$A4269=Sheet2!$A$16,$A4269=Sheet2!$A$17),Sheet2!$B$9&lt;=仕訳日記帳!$N4269&lt;Sheet2!$C$10),仕訳日記帳!B4269,""))))</f>
        <v/>
      </c>
      <c r="D4269" s="265" t="str">
        <f>IF(AND($A4269=Sheet2!$A$2,仕訳日記帳!$N4269&gt;=Sheet2!$B$2),仕訳日記帳!N4269,IF(AND(OR($A4269=Sheet2!$A$3,$A4269=Sheet2!$A$4,$A4269=Sheet2!$A$5,$A4269=Sheet2!$A$6,$A4269=Sheet2!$A$7,$A4269=Sheet2!$A$9),仕訳日記帳!$N4269&gt;=Sheet2!$B$3),仕訳日記帳!N4269,IF(AND($A4269=Sheet2!$A$8,仕訳日記帳!$N4269&gt;=Sheet2!$B$8),仕訳日記帳!N4269,IF(AND(OR($A4269=Sheet2!$A$10,$A4269=Sheet2!$A$11,$A4269=Sheet2!$A$12,$A4269=Sheet2!$A$13,$A4269=Sheet2!$A$14,$A4269=Sheet2!$A$15,$A4269=Sheet2!$A$16,$A4269=Sheet2!$A$17),Sheet2!$B$9&lt;=仕訳日記帳!$N4269&lt;Sheet2!$C$10),仕訳日記帳!N4269,""))))</f>
        <v/>
      </c>
      <c r="E4269" s="263" t="str">
        <f>IF(AND($A4269=Sheet2!$A$2,仕訳日記帳!$N4269&gt;=Sheet2!$B$2),仕訳日記帳!G4269,IF(AND(OR($A4269=Sheet2!$A$3,$A4269=Sheet2!$A$4,$A4269=Sheet2!$A$5,$A4269=Sheet2!$A$6,$A4269=Sheet2!$A$7,$A4269=Sheet2!$A$9),仕訳日記帳!$N4269&gt;=Sheet2!$B$3),仕訳日記帳!G4269,IF(AND($A4269=Sheet2!$A$8,仕訳日記帳!$N4269&gt;=Sheet2!$B$8),仕訳日記帳!G4269,IF(AND(OR($A4269=Sheet2!$A$10,$A4269=Sheet2!$A$11,$A4269=Sheet2!$A$12,$A4269=Sheet2!$A$13,$A4269=Sheet2!$A$14,$A4269=Sheet2!$A$15,$A4269=Sheet2!$A$16,$A4269=Sheet2!$A$17),Sheet2!$B$9&lt;=仕訳日記帳!$N4269&lt;Sheet2!$C$10),仕訳日記帳!G4269,""))))</f>
        <v/>
      </c>
      <c r="G4269" t="str">
        <f>IF(OR(A4269=Sheet2!$A$2,A4269=Sheet2!$A$3,A4269=Sheet2!$A$4,A4269=Sheet2!$A$5,A4269=Sheet2!$A$6,A4269=Sheet2!$A$7,A4269=Sheet2!$A$8,A4269=Sheet2!$A$9,A4269=Sheet2!$A$10,A4269=Sheet2!$A$11,A4269=Sheet2!$A$12,$A$2=Sheet2!$A$13,A4269=Sheet2!$A$14,$A$2=Sheet2!$A$15,$A$2=Sheet2!$A$16,A4269=Sheet2!$A$17),"該当","")</f>
        <v/>
      </c>
      <c r="H4269" t="str">
        <f>IF(OR(A4269="",G4269=""),"",COUNTIF($G$2:G4269,"該当"))</f>
        <v/>
      </c>
    </row>
    <row r="4270" spans="1:8">
      <c r="A4270" t="str">
        <f>IF(AND(仕訳日記帳!D4270=Sheet2!$A$2,仕訳日記帳!$N4270&gt;=Sheet2!$B$2),仕訳日記帳!D4270,IF(AND(OR(仕訳日記帳!D4270=Sheet2!$A$3,仕訳日記帳!D4270=Sheet2!$A$4,仕訳日記帳!D4270=Sheet2!$A$5,仕訳日記帳!D4270=Sheet2!$A$6,仕訳日記帳!D4270=Sheet2!$A$7,仕訳日記帳!D4270=Sheet2!$A$9),仕訳日記帳!$N4270&gt;=Sheet2!$B$3),仕訳日記帳!D4270,IF(AND(仕訳日記帳!D4270=Sheet2!$A$8,仕訳日記帳!$N4270&gt;=Sheet2!$B$8),仕訳日記帳!D4270,IF(AND(OR(仕訳日記帳!D4270=Sheet2!$A$10,仕訳日記帳!D4270=Sheet2!$A$11,仕訳日記帳!D4270=Sheet2!$A$12,仕訳日記帳!D4270=Sheet2!$A$13,仕訳日記帳!D4270=Sheet2!$A$14,仕訳日記帳!D4270=Sheet2!$A$15,仕訳日記帳!D4270=Sheet2!$A$16,仕訳日記帳!D4270=Sheet2!$A$17),Sheet2!$B$9&lt;=仕訳日記帳!$N4270&lt;Sheet2!$C$10),仕訳日記帳!D4270,""))))</f>
        <v/>
      </c>
      <c r="B4270" s="263" t="str">
        <f>IF(AND($A4270=Sheet2!$A$2,仕訳日記帳!$N4270&gt;=Sheet2!$B$2),仕訳日記帳!A4270,IF(AND(OR($A4270=Sheet2!$A$3,$A4270=Sheet2!$A$4,$A4270=Sheet2!$A$5,$A4270=Sheet2!$A$6,$A4270=Sheet2!$A$7,$A4270=Sheet2!$A$9),仕訳日記帳!$N4270&gt;=Sheet2!$B$3),仕訳日記帳!A4270,IF(AND($A4270=Sheet2!$A$8,仕訳日記帳!$N4270&gt;=Sheet2!$B$8),仕訳日記帳!A4270,IF(AND(OR($A4270=Sheet2!$A$10,$A4270=Sheet2!$A$11,$A4270=Sheet2!$A$12,$A4270=Sheet2!$A$13,$A4270=Sheet2!$A$14,$A4270=Sheet2!$A$15,$A4270=Sheet2!$A$16,$A4270=Sheet2!$A$17),Sheet2!$B$9&lt;=仕訳日記帳!$N4270&lt;Sheet2!$C$10),仕訳日記帳!A4270,""))))</f>
        <v/>
      </c>
      <c r="C4270" t="str">
        <f>IF(AND($A4270=Sheet2!$A$2,仕訳日記帳!$N4270&gt;=Sheet2!$B$2),仕訳日記帳!B4270,IF(AND(OR($A4270=Sheet2!$A$3,$A4270=Sheet2!$A$4,$A4270=Sheet2!$A$5,$A4270=Sheet2!$A$6,$A4270=Sheet2!$A$7,$A4270=Sheet2!$A$9),仕訳日記帳!$N4270&gt;=Sheet2!$B$3),仕訳日記帳!B4270,IF(AND($A4270=Sheet2!$A$8,仕訳日記帳!$N4270&gt;=Sheet2!$B$8),仕訳日記帳!B4270,IF(AND(OR($A4270=Sheet2!$A$10,$A4270=Sheet2!$A$11,$A4270=Sheet2!$A$12,$A4270=Sheet2!$A$13,$A4270=Sheet2!$A$14,$A4270=Sheet2!$A$15,$A4270=Sheet2!$A$16,$A4270=Sheet2!$A$17),Sheet2!$B$9&lt;=仕訳日記帳!$N4270&lt;Sheet2!$C$10),仕訳日記帳!B4270,""))))</f>
        <v/>
      </c>
      <c r="D4270" s="265" t="str">
        <f>IF(AND($A4270=Sheet2!$A$2,仕訳日記帳!$N4270&gt;=Sheet2!$B$2),仕訳日記帳!N4270,IF(AND(OR($A4270=Sheet2!$A$3,$A4270=Sheet2!$A$4,$A4270=Sheet2!$A$5,$A4270=Sheet2!$A$6,$A4270=Sheet2!$A$7,$A4270=Sheet2!$A$9),仕訳日記帳!$N4270&gt;=Sheet2!$B$3),仕訳日記帳!N4270,IF(AND($A4270=Sheet2!$A$8,仕訳日記帳!$N4270&gt;=Sheet2!$B$8),仕訳日記帳!N4270,IF(AND(OR($A4270=Sheet2!$A$10,$A4270=Sheet2!$A$11,$A4270=Sheet2!$A$12,$A4270=Sheet2!$A$13,$A4270=Sheet2!$A$14,$A4270=Sheet2!$A$15,$A4270=Sheet2!$A$16,$A4270=Sheet2!$A$17),Sheet2!$B$9&lt;=仕訳日記帳!$N4270&lt;Sheet2!$C$10),仕訳日記帳!N4270,""))))</f>
        <v/>
      </c>
      <c r="E4270" s="263" t="str">
        <f>IF(AND($A4270=Sheet2!$A$2,仕訳日記帳!$N4270&gt;=Sheet2!$B$2),仕訳日記帳!G4270,IF(AND(OR($A4270=Sheet2!$A$3,$A4270=Sheet2!$A$4,$A4270=Sheet2!$A$5,$A4270=Sheet2!$A$6,$A4270=Sheet2!$A$7,$A4270=Sheet2!$A$9),仕訳日記帳!$N4270&gt;=Sheet2!$B$3),仕訳日記帳!G4270,IF(AND($A4270=Sheet2!$A$8,仕訳日記帳!$N4270&gt;=Sheet2!$B$8),仕訳日記帳!G4270,IF(AND(OR($A4270=Sheet2!$A$10,$A4270=Sheet2!$A$11,$A4270=Sheet2!$A$12,$A4270=Sheet2!$A$13,$A4270=Sheet2!$A$14,$A4270=Sheet2!$A$15,$A4270=Sheet2!$A$16,$A4270=Sheet2!$A$17),Sheet2!$B$9&lt;=仕訳日記帳!$N4270&lt;Sheet2!$C$10),仕訳日記帳!G4270,""))))</f>
        <v/>
      </c>
      <c r="G4270" t="str">
        <f>IF(OR(A4270=Sheet2!$A$2,A4270=Sheet2!$A$3,A4270=Sheet2!$A$4,A4270=Sheet2!$A$5,A4270=Sheet2!$A$6,A4270=Sheet2!$A$7,A4270=Sheet2!$A$8,A4270=Sheet2!$A$9,A4270=Sheet2!$A$10,A4270=Sheet2!$A$11,A4270=Sheet2!$A$12,$A$2=Sheet2!$A$13,A4270=Sheet2!$A$14,$A$2=Sheet2!$A$15,$A$2=Sheet2!$A$16,A4270=Sheet2!$A$17),"該当","")</f>
        <v/>
      </c>
      <c r="H4270" t="str">
        <f>IF(OR(A4270="",G4270=""),"",COUNTIF($G$2:G4270,"該当"))</f>
        <v/>
      </c>
    </row>
    <row r="4271" spans="1:8">
      <c r="A4271" t="str">
        <f>IF(AND(仕訳日記帳!D4271=Sheet2!$A$2,仕訳日記帳!$N4271&gt;=Sheet2!$B$2),仕訳日記帳!D4271,IF(AND(OR(仕訳日記帳!D4271=Sheet2!$A$3,仕訳日記帳!D4271=Sheet2!$A$4,仕訳日記帳!D4271=Sheet2!$A$5,仕訳日記帳!D4271=Sheet2!$A$6,仕訳日記帳!D4271=Sheet2!$A$7,仕訳日記帳!D4271=Sheet2!$A$9),仕訳日記帳!$N4271&gt;=Sheet2!$B$3),仕訳日記帳!D4271,IF(AND(仕訳日記帳!D4271=Sheet2!$A$8,仕訳日記帳!$N4271&gt;=Sheet2!$B$8),仕訳日記帳!D4271,IF(AND(OR(仕訳日記帳!D4271=Sheet2!$A$10,仕訳日記帳!D4271=Sheet2!$A$11,仕訳日記帳!D4271=Sheet2!$A$12,仕訳日記帳!D4271=Sheet2!$A$13,仕訳日記帳!D4271=Sheet2!$A$14,仕訳日記帳!D4271=Sheet2!$A$15,仕訳日記帳!D4271=Sheet2!$A$16,仕訳日記帳!D4271=Sheet2!$A$17),Sheet2!$B$9&lt;=仕訳日記帳!$N4271&lt;Sheet2!$C$10),仕訳日記帳!D4271,""))))</f>
        <v/>
      </c>
      <c r="B4271" s="263" t="str">
        <f>IF(AND($A4271=Sheet2!$A$2,仕訳日記帳!$N4271&gt;=Sheet2!$B$2),仕訳日記帳!A4271,IF(AND(OR($A4271=Sheet2!$A$3,$A4271=Sheet2!$A$4,$A4271=Sheet2!$A$5,$A4271=Sheet2!$A$6,$A4271=Sheet2!$A$7,$A4271=Sheet2!$A$9),仕訳日記帳!$N4271&gt;=Sheet2!$B$3),仕訳日記帳!A4271,IF(AND($A4271=Sheet2!$A$8,仕訳日記帳!$N4271&gt;=Sheet2!$B$8),仕訳日記帳!A4271,IF(AND(OR($A4271=Sheet2!$A$10,$A4271=Sheet2!$A$11,$A4271=Sheet2!$A$12,$A4271=Sheet2!$A$13,$A4271=Sheet2!$A$14,$A4271=Sheet2!$A$15,$A4271=Sheet2!$A$16,$A4271=Sheet2!$A$17),Sheet2!$B$9&lt;=仕訳日記帳!$N4271&lt;Sheet2!$C$10),仕訳日記帳!A4271,""))))</f>
        <v/>
      </c>
      <c r="C4271" t="str">
        <f>IF(AND($A4271=Sheet2!$A$2,仕訳日記帳!$N4271&gt;=Sheet2!$B$2),仕訳日記帳!B4271,IF(AND(OR($A4271=Sheet2!$A$3,$A4271=Sheet2!$A$4,$A4271=Sheet2!$A$5,$A4271=Sheet2!$A$6,$A4271=Sheet2!$A$7,$A4271=Sheet2!$A$9),仕訳日記帳!$N4271&gt;=Sheet2!$B$3),仕訳日記帳!B4271,IF(AND($A4271=Sheet2!$A$8,仕訳日記帳!$N4271&gt;=Sheet2!$B$8),仕訳日記帳!B4271,IF(AND(OR($A4271=Sheet2!$A$10,$A4271=Sheet2!$A$11,$A4271=Sheet2!$A$12,$A4271=Sheet2!$A$13,$A4271=Sheet2!$A$14,$A4271=Sheet2!$A$15,$A4271=Sheet2!$A$16,$A4271=Sheet2!$A$17),Sheet2!$B$9&lt;=仕訳日記帳!$N4271&lt;Sheet2!$C$10),仕訳日記帳!B4271,""))))</f>
        <v/>
      </c>
      <c r="D4271" s="265" t="str">
        <f>IF(AND($A4271=Sheet2!$A$2,仕訳日記帳!$N4271&gt;=Sheet2!$B$2),仕訳日記帳!N4271,IF(AND(OR($A4271=Sheet2!$A$3,$A4271=Sheet2!$A$4,$A4271=Sheet2!$A$5,$A4271=Sheet2!$A$6,$A4271=Sheet2!$A$7,$A4271=Sheet2!$A$9),仕訳日記帳!$N4271&gt;=Sheet2!$B$3),仕訳日記帳!N4271,IF(AND($A4271=Sheet2!$A$8,仕訳日記帳!$N4271&gt;=Sheet2!$B$8),仕訳日記帳!N4271,IF(AND(OR($A4271=Sheet2!$A$10,$A4271=Sheet2!$A$11,$A4271=Sheet2!$A$12,$A4271=Sheet2!$A$13,$A4271=Sheet2!$A$14,$A4271=Sheet2!$A$15,$A4271=Sheet2!$A$16,$A4271=Sheet2!$A$17),Sheet2!$B$9&lt;=仕訳日記帳!$N4271&lt;Sheet2!$C$10),仕訳日記帳!N4271,""))))</f>
        <v/>
      </c>
      <c r="E4271" s="263" t="str">
        <f>IF(AND($A4271=Sheet2!$A$2,仕訳日記帳!$N4271&gt;=Sheet2!$B$2),仕訳日記帳!G4271,IF(AND(OR($A4271=Sheet2!$A$3,$A4271=Sheet2!$A$4,$A4271=Sheet2!$A$5,$A4271=Sheet2!$A$6,$A4271=Sheet2!$A$7,$A4271=Sheet2!$A$9),仕訳日記帳!$N4271&gt;=Sheet2!$B$3),仕訳日記帳!G4271,IF(AND($A4271=Sheet2!$A$8,仕訳日記帳!$N4271&gt;=Sheet2!$B$8),仕訳日記帳!G4271,IF(AND(OR($A4271=Sheet2!$A$10,$A4271=Sheet2!$A$11,$A4271=Sheet2!$A$12,$A4271=Sheet2!$A$13,$A4271=Sheet2!$A$14,$A4271=Sheet2!$A$15,$A4271=Sheet2!$A$16,$A4271=Sheet2!$A$17),Sheet2!$B$9&lt;=仕訳日記帳!$N4271&lt;Sheet2!$C$10),仕訳日記帳!G4271,""))))</f>
        <v/>
      </c>
      <c r="G4271" t="str">
        <f>IF(OR(A4271=Sheet2!$A$2,A4271=Sheet2!$A$3,A4271=Sheet2!$A$4,A4271=Sheet2!$A$5,A4271=Sheet2!$A$6,A4271=Sheet2!$A$7,A4271=Sheet2!$A$8,A4271=Sheet2!$A$9,A4271=Sheet2!$A$10,A4271=Sheet2!$A$11,A4271=Sheet2!$A$12,$A$2=Sheet2!$A$13,A4271=Sheet2!$A$14,$A$2=Sheet2!$A$15,$A$2=Sheet2!$A$16,A4271=Sheet2!$A$17),"該当","")</f>
        <v/>
      </c>
      <c r="H4271" t="str">
        <f>IF(OR(A4271="",G4271=""),"",COUNTIF($G$2:G4271,"該当"))</f>
        <v/>
      </c>
    </row>
    <row r="4272" spans="1:8">
      <c r="A4272" t="str">
        <f>IF(AND(仕訳日記帳!D4272=Sheet2!$A$2,仕訳日記帳!$N4272&gt;=Sheet2!$B$2),仕訳日記帳!D4272,IF(AND(OR(仕訳日記帳!D4272=Sheet2!$A$3,仕訳日記帳!D4272=Sheet2!$A$4,仕訳日記帳!D4272=Sheet2!$A$5,仕訳日記帳!D4272=Sheet2!$A$6,仕訳日記帳!D4272=Sheet2!$A$7,仕訳日記帳!D4272=Sheet2!$A$9),仕訳日記帳!$N4272&gt;=Sheet2!$B$3),仕訳日記帳!D4272,IF(AND(仕訳日記帳!D4272=Sheet2!$A$8,仕訳日記帳!$N4272&gt;=Sheet2!$B$8),仕訳日記帳!D4272,IF(AND(OR(仕訳日記帳!D4272=Sheet2!$A$10,仕訳日記帳!D4272=Sheet2!$A$11,仕訳日記帳!D4272=Sheet2!$A$12,仕訳日記帳!D4272=Sheet2!$A$13,仕訳日記帳!D4272=Sheet2!$A$14,仕訳日記帳!D4272=Sheet2!$A$15,仕訳日記帳!D4272=Sheet2!$A$16,仕訳日記帳!D4272=Sheet2!$A$17),Sheet2!$B$9&lt;=仕訳日記帳!$N4272&lt;Sheet2!$C$10),仕訳日記帳!D4272,""))))</f>
        <v/>
      </c>
      <c r="B4272" s="263" t="str">
        <f>IF(AND($A4272=Sheet2!$A$2,仕訳日記帳!$N4272&gt;=Sheet2!$B$2),仕訳日記帳!A4272,IF(AND(OR($A4272=Sheet2!$A$3,$A4272=Sheet2!$A$4,$A4272=Sheet2!$A$5,$A4272=Sheet2!$A$6,$A4272=Sheet2!$A$7,$A4272=Sheet2!$A$9),仕訳日記帳!$N4272&gt;=Sheet2!$B$3),仕訳日記帳!A4272,IF(AND($A4272=Sheet2!$A$8,仕訳日記帳!$N4272&gt;=Sheet2!$B$8),仕訳日記帳!A4272,IF(AND(OR($A4272=Sheet2!$A$10,$A4272=Sheet2!$A$11,$A4272=Sheet2!$A$12,$A4272=Sheet2!$A$13,$A4272=Sheet2!$A$14,$A4272=Sheet2!$A$15,$A4272=Sheet2!$A$16,$A4272=Sheet2!$A$17),Sheet2!$B$9&lt;=仕訳日記帳!$N4272&lt;Sheet2!$C$10),仕訳日記帳!A4272,""))))</f>
        <v/>
      </c>
      <c r="C4272" t="str">
        <f>IF(AND($A4272=Sheet2!$A$2,仕訳日記帳!$N4272&gt;=Sheet2!$B$2),仕訳日記帳!B4272,IF(AND(OR($A4272=Sheet2!$A$3,$A4272=Sheet2!$A$4,$A4272=Sheet2!$A$5,$A4272=Sheet2!$A$6,$A4272=Sheet2!$A$7,$A4272=Sheet2!$A$9),仕訳日記帳!$N4272&gt;=Sheet2!$B$3),仕訳日記帳!B4272,IF(AND($A4272=Sheet2!$A$8,仕訳日記帳!$N4272&gt;=Sheet2!$B$8),仕訳日記帳!B4272,IF(AND(OR($A4272=Sheet2!$A$10,$A4272=Sheet2!$A$11,$A4272=Sheet2!$A$12,$A4272=Sheet2!$A$13,$A4272=Sheet2!$A$14,$A4272=Sheet2!$A$15,$A4272=Sheet2!$A$16,$A4272=Sheet2!$A$17),Sheet2!$B$9&lt;=仕訳日記帳!$N4272&lt;Sheet2!$C$10),仕訳日記帳!B4272,""))))</f>
        <v/>
      </c>
      <c r="D4272" s="265" t="str">
        <f>IF(AND($A4272=Sheet2!$A$2,仕訳日記帳!$N4272&gt;=Sheet2!$B$2),仕訳日記帳!N4272,IF(AND(OR($A4272=Sheet2!$A$3,$A4272=Sheet2!$A$4,$A4272=Sheet2!$A$5,$A4272=Sheet2!$A$6,$A4272=Sheet2!$A$7,$A4272=Sheet2!$A$9),仕訳日記帳!$N4272&gt;=Sheet2!$B$3),仕訳日記帳!N4272,IF(AND($A4272=Sheet2!$A$8,仕訳日記帳!$N4272&gt;=Sheet2!$B$8),仕訳日記帳!N4272,IF(AND(OR($A4272=Sheet2!$A$10,$A4272=Sheet2!$A$11,$A4272=Sheet2!$A$12,$A4272=Sheet2!$A$13,$A4272=Sheet2!$A$14,$A4272=Sheet2!$A$15,$A4272=Sheet2!$A$16,$A4272=Sheet2!$A$17),Sheet2!$B$9&lt;=仕訳日記帳!$N4272&lt;Sheet2!$C$10),仕訳日記帳!N4272,""))))</f>
        <v/>
      </c>
      <c r="E4272" s="263" t="str">
        <f>IF(AND($A4272=Sheet2!$A$2,仕訳日記帳!$N4272&gt;=Sheet2!$B$2),仕訳日記帳!G4272,IF(AND(OR($A4272=Sheet2!$A$3,$A4272=Sheet2!$A$4,$A4272=Sheet2!$A$5,$A4272=Sheet2!$A$6,$A4272=Sheet2!$A$7,$A4272=Sheet2!$A$9),仕訳日記帳!$N4272&gt;=Sheet2!$B$3),仕訳日記帳!G4272,IF(AND($A4272=Sheet2!$A$8,仕訳日記帳!$N4272&gt;=Sheet2!$B$8),仕訳日記帳!G4272,IF(AND(OR($A4272=Sheet2!$A$10,$A4272=Sheet2!$A$11,$A4272=Sheet2!$A$12,$A4272=Sheet2!$A$13,$A4272=Sheet2!$A$14,$A4272=Sheet2!$A$15,$A4272=Sheet2!$A$16,$A4272=Sheet2!$A$17),Sheet2!$B$9&lt;=仕訳日記帳!$N4272&lt;Sheet2!$C$10),仕訳日記帳!G4272,""))))</f>
        <v/>
      </c>
      <c r="G4272" t="str">
        <f>IF(OR(A4272=Sheet2!$A$2,A4272=Sheet2!$A$3,A4272=Sheet2!$A$4,A4272=Sheet2!$A$5,A4272=Sheet2!$A$6,A4272=Sheet2!$A$7,A4272=Sheet2!$A$8,A4272=Sheet2!$A$9,A4272=Sheet2!$A$10,A4272=Sheet2!$A$11,A4272=Sheet2!$A$12,$A$2=Sheet2!$A$13,A4272=Sheet2!$A$14,$A$2=Sheet2!$A$15,$A$2=Sheet2!$A$16,A4272=Sheet2!$A$17),"該当","")</f>
        <v/>
      </c>
      <c r="H4272" t="str">
        <f>IF(OR(A4272="",G4272=""),"",COUNTIF($G$2:G4272,"該当"))</f>
        <v/>
      </c>
    </row>
    <row r="4273" spans="1:8">
      <c r="A4273" t="str">
        <f>IF(AND(仕訳日記帳!D4273=Sheet2!$A$2,仕訳日記帳!$N4273&gt;=Sheet2!$B$2),仕訳日記帳!D4273,IF(AND(OR(仕訳日記帳!D4273=Sheet2!$A$3,仕訳日記帳!D4273=Sheet2!$A$4,仕訳日記帳!D4273=Sheet2!$A$5,仕訳日記帳!D4273=Sheet2!$A$6,仕訳日記帳!D4273=Sheet2!$A$7,仕訳日記帳!D4273=Sheet2!$A$9),仕訳日記帳!$N4273&gt;=Sheet2!$B$3),仕訳日記帳!D4273,IF(AND(仕訳日記帳!D4273=Sheet2!$A$8,仕訳日記帳!$N4273&gt;=Sheet2!$B$8),仕訳日記帳!D4273,IF(AND(OR(仕訳日記帳!D4273=Sheet2!$A$10,仕訳日記帳!D4273=Sheet2!$A$11,仕訳日記帳!D4273=Sheet2!$A$12,仕訳日記帳!D4273=Sheet2!$A$13,仕訳日記帳!D4273=Sheet2!$A$14,仕訳日記帳!D4273=Sheet2!$A$15,仕訳日記帳!D4273=Sheet2!$A$16,仕訳日記帳!D4273=Sheet2!$A$17),Sheet2!$B$9&lt;=仕訳日記帳!$N4273&lt;Sheet2!$C$10),仕訳日記帳!D4273,""))))</f>
        <v/>
      </c>
      <c r="B4273" s="263" t="str">
        <f>IF(AND($A4273=Sheet2!$A$2,仕訳日記帳!$N4273&gt;=Sheet2!$B$2),仕訳日記帳!A4273,IF(AND(OR($A4273=Sheet2!$A$3,$A4273=Sheet2!$A$4,$A4273=Sheet2!$A$5,$A4273=Sheet2!$A$6,$A4273=Sheet2!$A$7,$A4273=Sheet2!$A$9),仕訳日記帳!$N4273&gt;=Sheet2!$B$3),仕訳日記帳!A4273,IF(AND($A4273=Sheet2!$A$8,仕訳日記帳!$N4273&gt;=Sheet2!$B$8),仕訳日記帳!A4273,IF(AND(OR($A4273=Sheet2!$A$10,$A4273=Sheet2!$A$11,$A4273=Sheet2!$A$12,$A4273=Sheet2!$A$13,$A4273=Sheet2!$A$14,$A4273=Sheet2!$A$15,$A4273=Sheet2!$A$16,$A4273=Sheet2!$A$17),Sheet2!$B$9&lt;=仕訳日記帳!$N4273&lt;Sheet2!$C$10),仕訳日記帳!A4273,""))))</f>
        <v/>
      </c>
      <c r="C4273" t="str">
        <f>IF(AND($A4273=Sheet2!$A$2,仕訳日記帳!$N4273&gt;=Sheet2!$B$2),仕訳日記帳!B4273,IF(AND(OR($A4273=Sheet2!$A$3,$A4273=Sheet2!$A$4,$A4273=Sheet2!$A$5,$A4273=Sheet2!$A$6,$A4273=Sheet2!$A$7,$A4273=Sheet2!$A$9),仕訳日記帳!$N4273&gt;=Sheet2!$B$3),仕訳日記帳!B4273,IF(AND($A4273=Sheet2!$A$8,仕訳日記帳!$N4273&gt;=Sheet2!$B$8),仕訳日記帳!B4273,IF(AND(OR($A4273=Sheet2!$A$10,$A4273=Sheet2!$A$11,$A4273=Sheet2!$A$12,$A4273=Sheet2!$A$13,$A4273=Sheet2!$A$14,$A4273=Sheet2!$A$15,$A4273=Sheet2!$A$16,$A4273=Sheet2!$A$17),Sheet2!$B$9&lt;=仕訳日記帳!$N4273&lt;Sheet2!$C$10),仕訳日記帳!B4273,""))))</f>
        <v/>
      </c>
      <c r="D4273" s="265" t="str">
        <f>IF(AND($A4273=Sheet2!$A$2,仕訳日記帳!$N4273&gt;=Sheet2!$B$2),仕訳日記帳!N4273,IF(AND(OR($A4273=Sheet2!$A$3,$A4273=Sheet2!$A$4,$A4273=Sheet2!$A$5,$A4273=Sheet2!$A$6,$A4273=Sheet2!$A$7,$A4273=Sheet2!$A$9),仕訳日記帳!$N4273&gt;=Sheet2!$B$3),仕訳日記帳!N4273,IF(AND($A4273=Sheet2!$A$8,仕訳日記帳!$N4273&gt;=Sheet2!$B$8),仕訳日記帳!N4273,IF(AND(OR($A4273=Sheet2!$A$10,$A4273=Sheet2!$A$11,$A4273=Sheet2!$A$12,$A4273=Sheet2!$A$13,$A4273=Sheet2!$A$14,$A4273=Sheet2!$A$15,$A4273=Sheet2!$A$16,$A4273=Sheet2!$A$17),Sheet2!$B$9&lt;=仕訳日記帳!$N4273&lt;Sheet2!$C$10),仕訳日記帳!N4273,""))))</f>
        <v/>
      </c>
      <c r="E4273" s="263" t="str">
        <f>IF(AND($A4273=Sheet2!$A$2,仕訳日記帳!$N4273&gt;=Sheet2!$B$2),仕訳日記帳!G4273,IF(AND(OR($A4273=Sheet2!$A$3,$A4273=Sheet2!$A$4,$A4273=Sheet2!$A$5,$A4273=Sheet2!$A$6,$A4273=Sheet2!$A$7,$A4273=Sheet2!$A$9),仕訳日記帳!$N4273&gt;=Sheet2!$B$3),仕訳日記帳!G4273,IF(AND($A4273=Sheet2!$A$8,仕訳日記帳!$N4273&gt;=Sheet2!$B$8),仕訳日記帳!G4273,IF(AND(OR($A4273=Sheet2!$A$10,$A4273=Sheet2!$A$11,$A4273=Sheet2!$A$12,$A4273=Sheet2!$A$13,$A4273=Sheet2!$A$14,$A4273=Sheet2!$A$15,$A4273=Sheet2!$A$16,$A4273=Sheet2!$A$17),Sheet2!$B$9&lt;=仕訳日記帳!$N4273&lt;Sheet2!$C$10),仕訳日記帳!G4273,""))))</f>
        <v/>
      </c>
      <c r="G4273" t="str">
        <f>IF(OR(A4273=Sheet2!$A$2,A4273=Sheet2!$A$3,A4273=Sheet2!$A$4,A4273=Sheet2!$A$5,A4273=Sheet2!$A$6,A4273=Sheet2!$A$7,A4273=Sheet2!$A$8,A4273=Sheet2!$A$9,A4273=Sheet2!$A$10,A4273=Sheet2!$A$11,A4273=Sheet2!$A$12,$A$2=Sheet2!$A$13,A4273=Sheet2!$A$14,$A$2=Sheet2!$A$15,$A$2=Sheet2!$A$16,A4273=Sheet2!$A$17),"該当","")</f>
        <v/>
      </c>
      <c r="H4273" t="str">
        <f>IF(OR(A4273="",G4273=""),"",COUNTIF($G$2:G4273,"該当"))</f>
        <v/>
      </c>
    </row>
    <row r="4274" spans="1:8">
      <c r="A4274" t="str">
        <f>IF(AND(仕訳日記帳!D4274=Sheet2!$A$2,仕訳日記帳!$N4274&gt;=Sheet2!$B$2),仕訳日記帳!D4274,IF(AND(OR(仕訳日記帳!D4274=Sheet2!$A$3,仕訳日記帳!D4274=Sheet2!$A$4,仕訳日記帳!D4274=Sheet2!$A$5,仕訳日記帳!D4274=Sheet2!$A$6,仕訳日記帳!D4274=Sheet2!$A$7,仕訳日記帳!D4274=Sheet2!$A$9),仕訳日記帳!$N4274&gt;=Sheet2!$B$3),仕訳日記帳!D4274,IF(AND(仕訳日記帳!D4274=Sheet2!$A$8,仕訳日記帳!$N4274&gt;=Sheet2!$B$8),仕訳日記帳!D4274,IF(AND(OR(仕訳日記帳!D4274=Sheet2!$A$10,仕訳日記帳!D4274=Sheet2!$A$11,仕訳日記帳!D4274=Sheet2!$A$12,仕訳日記帳!D4274=Sheet2!$A$13,仕訳日記帳!D4274=Sheet2!$A$14,仕訳日記帳!D4274=Sheet2!$A$15,仕訳日記帳!D4274=Sheet2!$A$16,仕訳日記帳!D4274=Sheet2!$A$17),Sheet2!$B$9&lt;=仕訳日記帳!$N4274&lt;Sheet2!$C$10),仕訳日記帳!D4274,""))))</f>
        <v/>
      </c>
      <c r="B4274" s="263" t="str">
        <f>IF(AND($A4274=Sheet2!$A$2,仕訳日記帳!$N4274&gt;=Sheet2!$B$2),仕訳日記帳!A4274,IF(AND(OR($A4274=Sheet2!$A$3,$A4274=Sheet2!$A$4,$A4274=Sheet2!$A$5,$A4274=Sheet2!$A$6,$A4274=Sheet2!$A$7,$A4274=Sheet2!$A$9),仕訳日記帳!$N4274&gt;=Sheet2!$B$3),仕訳日記帳!A4274,IF(AND($A4274=Sheet2!$A$8,仕訳日記帳!$N4274&gt;=Sheet2!$B$8),仕訳日記帳!A4274,IF(AND(OR($A4274=Sheet2!$A$10,$A4274=Sheet2!$A$11,$A4274=Sheet2!$A$12,$A4274=Sheet2!$A$13,$A4274=Sheet2!$A$14,$A4274=Sheet2!$A$15,$A4274=Sheet2!$A$16,$A4274=Sheet2!$A$17),Sheet2!$B$9&lt;=仕訳日記帳!$N4274&lt;Sheet2!$C$10),仕訳日記帳!A4274,""))))</f>
        <v/>
      </c>
      <c r="C4274" t="str">
        <f>IF(AND($A4274=Sheet2!$A$2,仕訳日記帳!$N4274&gt;=Sheet2!$B$2),仕訳日記帳!B4274,IF(AND(OR($A4274=Sheet2!$A$3,$A4274=Sheet2!$A$4,$A4274=Sheet2!$A$5,$A4274=Sheet2!$A$6,$A4274=Sheet2!$A$7,$A4274=Sheet2!$A$9),仕訳日記帳!$N4274&gt;=Sheet2!$B$3),仕訳日記帳!B4274,IF(AND($A4274=Sheet2!$A$8,仕訳日記帳!$N4274&gt;=Sheet2!$B$8),仕訳日記帳!B4274,IF(AND(OR($A4274=Sheet2!$A$10,$A4274=Sheet2!$A$11,$A4274=Sheet2!$A$12,$A4274=Sheet2!$A$13,$A4274=Sheet2!$A$14,$A4274=Sheet2!$A$15,$A4274=Sheet2!$A$16,$A4274=Sheet2!$A$17),Sheet2!$B$9&lt;=仕訳日記帳!$N4274&lt;Sheet2!$C$10),仕訳日記帳!B4274,""))))</f>
        <v/>
      </c>
      <c r="D4274" s="265" t="str">
        <f>IF(AND($A4274=Sheet2!$A$2,仕訳日記帳!$N4274&gt;=Sheet2!$B$2),仕訳日記帳!N4274,IF(AND(OR($A4274=Sheet2!$A$3,$A4274=Sheet2!$A$4,$A4274=Sheet2!$A$5,$A4274=Sheet2!$A$6,$A4274=Sheet2!$A$7,$A4274=Sheet2!$A$9),仕訳日記帳!$N4274&gt;=Sheet2!$B$3),仕訳日記帳!N4274,IF(AND($A4274=Sheet2!$A$8,仕訳日記帳!$N4274&gt;=Sheet2!$B$8),仕訳日記帳!N4274,IF(AND(OR($A4274=Sheet2!$A$10,$A4274=Sheet2!$A$11,$A4274=Sheet2!$A$12,$A4274=Sheet2!$A$13,$A4274=Sheet2!$A$14,$A4274=Sheet2!$A$15,$A4274=Sheet2!$A$16,$A4274=Sheet2!$A$17),Sheet2!$B$9&lt;=仕訳日記帳!$N4274&lt;Sheet2!$C$10),仕訳日記帳!N4274,""))))</f>
        <v/>
      </c>
      <c r="E4274" s="263" t="str">
        <f>IF(AND($A4274=Sheet2!$A$2,仕訳日記帳!$N4274&gt;=Sheet2!$B$2),仕訳日記帳!G4274,IF(AND(OR($A4274=Sheet2!$A$3,$A4274=Sheet2!$A$4,$A4274=Sheet2!$A$5,$A4274=Sheet2!$A$6,$A4274=Sheet2!$A$7,$A4274=Sheet2!$A$9),仕訳日記帳!$N4274&gt;=Sheet2!$B$3),仕訳日記帳!G4274,IF(AND($A4274=Sheet2!$A$8,仕訳日記帳!$N4274&gt;=Sheet2!$B$8),仕訳日記帳!G4274,IF(AND(OR($A4274=Sheet2!$A$10,$A4274=Sheet2!$A$11,$A4274=Sheet2!$A$12,$A4274=Sheet2!$A$13,$A4274=Sheet2!$A$14,$A4274=Sheet2!$A$15,$A4274=Sheet2!$A$16,$A4274=Sheet2!$A$17),Sheet2!$B$9&lt;=仕訳日記帳!$N4274&lt;Sheet2!$C$10),仕訳日記帳!G4274,""))))</f>
        <v/>
      </c>
      <c r="G4274" t="str">
        <f>IF(OR(A4274=Sheet2!$A$2,A4274=Sheet2!$A$3,A4274=Sheet2!$A$4,A4274=Sheet2!$A$5,A4274=Sheet2!$A$6,A4274=Sheet2!$A$7,A4274=Sheet2!$A$8,A4274=Sheet2!$A$9,A4274=Sheet2!$A$10,A4274=Sheet2!$A$11,A4274=Sheet2!$A$12,$A$2=Sheet2!$A$13,A4274=Sheet2!$A$14,$A$2=Sheet2!$A$15,$A$2=Sheet2!$A$16,A4274=Sheet2!$A$17),"該当","")</f>
        <v/>
      </c>
      <c r="H4274" t="str">
        <f>IF(OR(A4274="",G4274=""),"",COUNTIF($G$2:G4274,"該当"))</f>
        <v/>
      </c>
    </row>
    <row r="4275" spans="1:8">
      <c r="A4275" t="str">
        <f>IF(AND(仕訳日記帳!D4275=Sheet2!$A$2,仕訳日記帳!$N4275&gt;=Sheet2!$B$2),仕訳日記帳!D4275,IF(AND(OR(仕訳日記帳!D4275=Sheet2!$A$3,仕訳日記帳!D4275=Sheet2!$A$4,仕訳日記帳!D4275=Sheet2!$A$5,仕訳日記帳!D4275=Sheet2!$A$6,仕訳日記帳!D4275=Sheet2!$A$7,仕訳日記帳!D4275=Sheet2!$A$9),仕訳日記帳!$N4275&gt;=Sheet2!$B$3),仕訳日記帳!D4275,IF(AND(仕訳日記帳!D4275=Sheet2!$A$8,仕訳日記帳!$N4275&gt;=Sheet2!$B$8),仕訳日記帳!D4275,IF(AND(OR(仕訳日記帳!D4275=Sheet2!$A$10,仕訳日記帳!D4275=Sheet2!$A$11,仕訳日記帳!D4275=Sheet2!$A$12,仕訳日記帳!D4275=Sheet2!$A$13,仕訳日記帳!D4275=Sheet2!$A$14,仕訳日記帳!D4275=Sheet2!$A$15,仕訳日記帳!D4275=Sheet2!$A$16,仕訳日記帳!D4275=Sheet2!$A$17),Sheet2!$B$9&lt;=仕訳日記帳!$N4275&lt;Sheet2!$C$10),仕訳日記帳!D4275,""))))</f>
        <v/>
      </c>
      <c r="B4275" s="263" t="str">
        <f>IF(AND($A4275=Sheet2!$A$2,仕訳日記帳!$N4275&gt;=Sheet2!$B$2),仕訳日記帳!A4275,IF(AND(OR($A4275=Sheet2!$A$3,$A4275=Sheet2!$A$4,$A4275=Sheet2!$A$5,$A4275=Sheet2!$A$6,$A4275=Sheet2!$A$7,$A4275=Sheet2!$A$9),仕訳日記帳!$N4275&gt;=Sheet2!$B$3),仕訳日記帳!A4275,IF(AND($A4275=Sheet2!$A$8,仕訳日記帳!$N4275&gt;=Sheet2!$B$8),仕訳日記帳!A4275,IF(AND(OR($A4275=Sheet2!$A$10,$A4275=Sheet2!$A$11,$A4275=Sheet2!$A$12,$A4275=Sheet2!$A$13,$A4275=Sheet2!$A$14,$A4275=Sheet2!$A$15,$A4275=Sheet2!$A$16,$A4275=Sheet2!$A$17),Sheet2!$B$9&lt;=仕訳日記帳!$N4275&lt;Sheet2!$C$10),仕訳日記帳!A4275,""))))</f>
        <v/>
      </c>
      <c r="C4275" t="str">
        <f>IF(AND($A4275=Sheet2!$A$2,仕訳日記帳!$N4275&gt;=Sheet2!$B$2),仕訳日記帳!B4275,IF(AND(OR($A4275=Sheet2!$A$3,$A4275=Sheet2!$A$4,$A4275=Sheet2!$A$5,$A4275=Sheet2!$A$6,$A4275=Sheet2!$A$7,$A4275=Sheet2!$A$9),仕訳日記帳!$N4275&gt;=Sheet2!$B$3),仕訳日記帳!B4275,IF(AND($A4275=Sheet2!$A$8,仕訳日記帳!$N4275&gt;=Sheet2!$B$8),仕訳日記帳!B4275,IF(AND(OR($A4275=Sheet2!$A$10,$A4275=Sheet2!$A$11,$A4275=Sheet2!$A$12,$A4275=Sheet2!$A$13,$A4275=Sheet2!$A$14,$A4275=Sheet2!$A$15,$A4275=Sheet2!$A$16,$A4275=Sheet2!$A$17),Sheet2!$B$9&lt;=仕訳日記帳!$N4275&lt;Sheet2!$C$10),仕訳日記帳!B4275,""))))</f>
        <v/>
      </c>
      <c r="D4275" s="265" t="str">
        <f>IF(AND($A4275=Sheet2!$A$2,仕訳日記帳!$N4275&gt;=Sheet2!$B$2),仕訳日記帳!N4275,IF(AND(OR($A4275=Sheet2!$A$3,$A4275=Sheet2!$A$4,$A4275=Sheet2!$A$5,$A4275=Sheet2!$A$6,$A4275=Sheet2!$A$7,$A4275=Sheet2!$A$9),仕訳日記帳!$N4275&gt;=Sheet2!$B$3),仕訳日記帳!N4275,IF(AND($A4275=Sheet2!$A$8,仕訳日記帳!$N4275&gt;=Sheet2!$B$8),仕訳日記帳!N4275,IF(AND(OR($A4275=Sheet2!$A$10,$A4275=Sheet2!$A$11,$A4275=Sheet2!$A$12,$A4275=Sheet2!$A$13,$A4275=Sheet2!$A$14,$A4275=Sheet2!$A$15,$A4275=Sheet2!$A$16,$A4275=Sheet2!$A$17),Sheet2!$B$9&lt;=仕訳日記帳!$N4275&lt;Sheet2!$C$10),仕訳日記帳!N4275,""))))</f>
        <v/>
      </c>
      <c r="E4275" s="263" t="str">
        <f>IF(AND($A4275=Sheet2!$A$2,仕訳日記帳!$N4275&gt;=Sheet2!$B$2),仕訳日記帳!G4275,IF(AND(OR($A4275=Sheet2!$A$3,$A4275=Sheet2!$A$4,$A4275=Sheet2!$A$5,$A4275=Sheet2!$A$6,$A4275=Sheet2!$A$7,$A4275=Sheet2!$A$9),仕訳日記帳!$N4275&gt;=Sheet2!$B$3),仕訳日記帳!G4275,IF(AND($A4275=Sheet2!$A$8,仕訳日記帳!$N4275&gt;=Sheet2!$B$8),仕訳日記帳!G4275,IF(AND(OR($A4275=Sheet2!$A$10,$A4275=Sheet2!$A$11,$A4275=Sheet2!$A$12,$A4275=Sheet2!$A$13,$A4275=Sheet2!$A$14,$A4275=Sheet2!$A$15,$A4275=Sheet2!$A$16,$A4275=Sheet2!$A$17),Sheet2!$B$9&lt;=仕訳日記帳!$N4275&lt;Sheet2!$C$10),仕訳日記帳!G4275,""))))</f>
        <v/>
      </c>
      <c r="G4275" t="str">
        <f>IF(OR(A4275=Sheet2!$A$2,A4275=Sheet2!$A$3,A4275=Sheet2!$A$4,A4275=Sheet2!$A$5,A4275=Sheet2!$A$6,A4275=Sheet2!$A$7,A4275=Sheet2!$A$8,A4275=Sheet2!$A$9,A4275=Sheet2!$A$10,A4275=Sheet2!$A$11,A4275=Sheet2!$A$12,$A$2=Sheet2!$A$13,A4275=Sheet2!$A$14,$A$2=Sheet2!$A$15,$A$2=Sheet2!$A$16,A4275=Sheet2!$A$17),"該当","")</f>
        <v/>
      </c>
      <c r="H4275" t="str">
        <f>IF(OR(A4275="",G4275=""),"",COUNTIF($G$2:G4275,"該当"))</f>
        <v/>
      </c>
    </row>
    <row r="4276" spans="1:8">
      <c r="A4276" t="str">
        <f>IF(AND(仕訳日記帳!D4276=Sheet2!$A$2,仕訳日記帳!$N4276&gt;=Sheet2!$B$2),仕訳日記帳!D4276,IF(AND(OR(仕訳日記帳!D4276=Sheet2!$A$3,仕訳日記帳!D4276=Sheet2!$A$4,仕訳日記帳!D4276=Sheet2!$A$5,仕訳日記帳!D4276=Sheet2!$A$6,仕訳日記帳!D4276=Sheet2!$A$7,仕訳日記帳!D4276=Sheet2!$A$9),仕訳日記帳!$N4276&gt;=Sheet2!$B$3),仕訳日記帳!D4276,IF(AND(仕訳日記帳!D4276=Sheet2!$A$8,仕訳日記帳!$N4276&gt;=Sheet2!$B$8),仕訳日記帳!D4276,IF(AND(OR(仕訳日記帳!D4276=Sheet2!$A$10,仕訳日記帳!D4276=Sheet2!$A$11,仕訳日記帳!D4276=Sheet2!$A$12,仕訳日記帳!D4276=Sheet2!$A$13,仕訳日記帳!D4276=Sheet2!$A$14,仕訳日記帳!D4276=Sheet2!$A$15,仕訳日記帳!D4276=Sheet2!$A$16,仕訳日記帳!D4276=Sheet2!$A$17),Sheet2!$B$9&lt;=仕訳日記帳!$N4276&lt;Sheet2!$C$10),仕訳日記帳!D4276,""))))</f>
        <v/>
      </c>
      <c r="B4276" s="263" t="str">
        <f>IF(AND($A4276=Sheet2!$A$2,仕訳日記帳!$N4276&gt;=Sheet2!$B$2),仕訳日記帳!A4276,IF(AND(OR($A4276=Sheet2!$A$3,$A4276=Sheet2!$A$4,$A4276=Sheet2!$A$5,$A4276=Sheet2!$A$6,$A4276=Sheet2!$A$7,$A4276=Sheet2!$A$9),仕訳日記帳!$N4276&gt;=Sheet2!$B$3),仕訳日記帳!A4276,IF(AND($A4276=Sheet2!$A$8,仕訳日記帳!$N4276&gt;=Sheet2!$B$8),仕訳日記帳!A4276,IF(AND(OR($A4276=Sheet2!$A$10,$A4276=Sheet2!$A$11,$A4276=Sheet2!$A$12,$A4276=Sheet2!$A$13,$A4276=Sheet2!$A$14,$A4276=Sheet2!$A$15,$A4276=Sheet2!$A$16,$A4276=Sheet2!$A$17),Sheet2!$B$9&lt;=仕訳日記帳!$N4276&lt;Sheet2!$C$10),仕訳日記帳!A4276,""))))</f>
        <v/>
      </c>
      <c r="C4276" t="str">
        <f>IF(AND($A4276=Sheet2!$A$2,仕訳日記帳!$N4276&gt;=Sheet2!$B$2),仕訳日記帳!B4276,IF(AND(OR($A4276=Sheet2!$A$3,$A4276=Sheet2!$A$4,$A4276=Sheet2!$A$5,$A4276=Sheet2!$A$6,$A4276=Sheet2!$A$7,$A4276=Sheet2!$A$9),仕訳日記帳!$N4276&gt;=Sheet2!$B$3),仕訳日記帳!B4276,IF(AND($A4276=Sheet2!$A$8,仕訳日記帳!$N4276&gt;=Sheet2!$B$8),仕訳日記帳!B4276,IF(AND(OR($A4276=Sheet2!$A$10,$A4276=Sheet2!$A$11,$A4276=Sheet2!$A$12,$A4276=Sheet2!$A$13,$A4276=Sheet2!$A$14,$A4276=Sheet2!$A$15,$A4276=Sheet2!$A$16,$A4276=Sheet2!$A$17),Sheet2!$B$9&lt;=仕訳日記帳!$N4276&lt;Sheet2!$C$10),仕訳日記帳!B4276,""))))</f>
        <v/>
      </c>
      <c r="D4276" s="265" t="str">
        <f>IF(AND($A4276=Sheet2!$A$2,仕訳日記帳!$N4276&gt;=Sheet2!$B$2),仕訳日記帳!N4276,IF(AND(OR($A4276=Sheet2!$A$3,$A4276=Sheet2!$A$4,$A4276=Sheet2!$A$5,$A4276=Sheet2!$A$6,$A4276=Sheet2!$A$7,$A4276=Sheet2!$A$9),仕訳日記帳!$N4276&gt;=Sheet2!$B$3),仕訳日記帳!N4276,IF(AND($A4276=Sheet2!$A$8,仕訳日記帳!$N4276&gt;=Sheet2!$B$8),仕訳日記帳!N4276,IF(AND(OR($A4276=Sheet2!$A$10,$A4276=Sheet2!$A$11,$A4276=Sheet2!$A$12,$A4276=Sheet2!$A$13,$A4276=Sheet2!$A$14,$A4276=Sheet2!$A$15,$A4276=Sheet2!$A$16,$A4276=Sheet2!$A$17),Sheet2!$B$9&lt;=仕訳日記帳!$N4276&lt;Sheet2!$C$10),仕訳日記帳!N4276,""))))</f>
        <v/>
      </c>
      <c r="E4276" s="263" t="str">
        <f>IF(AND($A4276=Sheet2!$A$2,仕訳日記帳!$N4276&gt;=Sheet2!$B$2),仕訳日記帳!G4276,IF(AND(OR($A4276=Sheet2!$A$3,$A4276=Sheet2!$A$4,$A4276=Sheet2!$A$5,$A4276=Sheet2!$A$6,$A4276=Sheet2!$A$7,$A4276=Sheet2!$A$9),仕訳日記帳!$N4276&gt;=Sheet2!$B$3),仕訳日記帳!G4276,IF(AND($A4276=Sheet2!$A$8,仕訳日記帳!$N4276&gt;=Sheet2!$B$8),仕訳日記帳!G4276,IF(AND(OR($A4276=Sheet2!$A$10,$A4276=Sheet2!$A$11,$A4276=Sheet2!$A$12,$A4276=Sheet2!$A$13,$A4276=Sheet2!$A$14,$A4276=Sheet2!$A$15,$A4276=Sheet2!$A$16,$A4276=Sheet2!$A$17),Sheet2!$B$9&lt;=仕訳日記帳!$N4276&lt;Sheet2!$C$10),仕訳日記帳!G4276,""))))</f>
        <v/>
      </c>
      <c r="G4276" t="str">
        <f>IF(OR(A4276=Sheet2!$A$2,A4276=Sheet2!$A$3,A4276=Sheet2!$A$4,A4276=Sheet2!$A$5,A4276=Sheet2!$A$6,A4276=Sheet2!$A$7,A4276=Sheet2!$A$8,A4276=Sheet2!$A$9,A4276=Sheet2!$A$10,A4276=Sheet2!$A$11,A4276=Sheet2!$A$12,$A$2=Sheet2!$A$13,A4276=Sheet2!$A$14,$A$2=Sheet2!$A$15,$A$2=Sheet2!$A$16,A4276=Sheet2!$A$17),"該当","")</f>
        <v/>
      </c>
      <c r="H4276" t="str">
        <f>IF(OR(A4276="",G4276=""),"",COUNTIF($G$2:G4276,"該当"))</f>
        <v/>
      </c>
    </row>
    <row r="4277" spans="1:8">
      <c r="A4277" t="str">
        <f>IF(AND(仕訳日記帳!D4277=Sheet2!$A$2,仕訳日記帳!$N4277&gt;=Sheet2!$B$2),仕訳日記帳!D4277,IF(AND(OR(仕訳日記帳!D4277=Sheet2!$A$3,仕訳日記帳!D4277=Sheet2!$A$4,仕訳日記帳!D4277=Sheet2!$A$5,仕訳日記帳!D4277=Sheet2!$A$6,仕訳日記帳!D4277=Sheet2!$A$7,仕訳日記帳!D4277=Sheet2!$A$9),仕訳日記帳!$N4277&gt;=Sheet2!$B$3),仕訳日記帳!D4277,IF(AND(仕訳日記帳!D4277=Sheet2!$A$8,仕訳日記帳!$N4277&gt;=Sheet2!$B$8),仕訳日記帳!D4277,IF(AND(OR(仕訳日記帳!D4277=Sheet2!$A$10,仕訳日記帳!D4277=Sheet2!$A$11,仕訳日記帳!D4277=Sheet2!$A$12,仕訳日記帳!D4277=Sheet2!$A$13,仕訳日記帳!D4277=Sheet2!$A$14,仕訳日記帳!D4277=Sheet2!$A$15,仕訳日記帳!D4277=Sheet2!$A$16,仕訳日記帳!D4277=Sheet2!$A$17),Sheet2!$B$9&lt;=仕訳日記帳!$N4277&lt;Sheet2!$C$10),仕訳日記帳!D4277,""))))</f>
        <v/>
      </c>
      <c r="B4277" s="263" t="str">
        <f>IF(AND($A4277=Sheet2!$A$2,仕訳日記帳!$N4277&gt;=Sheet2!$B$2),仕訳日記帳!A4277,IF(AND(OR($A4277=Sheet2!$A$3,$A4277=Sheet2!$A$4,$A4277=Sheet2!$A$5,$A4277=Sheet2!$A$6,$A4277=Sheet2!$A$7,$A4277=Sheet2!$A$9),仕訳日記帳!$N4277&gt;=Sheet2!$B$3),仕訳日記帳!A4277,IF(AND($A4277=Sheet2!$A$8,仕訳日記帳!$N4277&gt;=Sheet2!$B$8),仕訳日記帳!A4277,IF(AND(OR($A4277=Sheet2!$A$10,$A4277=Sheet2!$A$11,$A4277=Sheet2!$A$12,$A4277=Sheet2!$A$13,$A4277=Sheet2!$A$14,$A4277=Sheet2!$A$15,$A4277=Sheet2!$A$16,$A4277=Sheet2!$A$17),Sheet2!$B$9&lt;=仕訳日記帳!$N4277&lt;Sheet2!$C$10),仕訳日記帳!A4277,""))))</f>
        <v/>
      </c>
      <c r="C4277" t="str">
        <f>IF(AND($A4277=Sheet2!$A$2,仕訳日記帳!$N4277&gt;=Sheet2!$B$2),仕訳日記帳!B4277,IF(AND(OR($A4277=Sheet2!$A$3,$A4277=Sheet2!$A$4,$A4277=Sheet2!$A$5,$A4277=Sheet2!$A$6,$A4277=Sheet2!$A$7,$A4277=Sheet2!$A$9),仕訳日記帳!$N4277&gt;=Sheet2!$B$3),仕訳日記帳!B4277,IF(AND($A4277=Sheet2!$A$8,仕訳日記帳!$N4277&gt;=Sheet2!$B$8),仕訳日記帳!B4277,IF(AND(OR($A4277=Sheet2!$A$10,$A4277=Sheet2!$A$11,$A4277=Sheet2!$A$12,$A4277=Sheet2!$A$13,$A4277=Sheet2!$A$14,$A4277=Sheet2!$A$15,$A4277=Sheet2!$A$16,$A4277=Sheet2!$A$17),Sheet2!$B$9&lt;=仕訳日記帳!$N4277&lt;Sheet2!$C$10),仕訳日記帳!B4277,""))))</f>
        <v/>
      </c>
      <c r="D4277" s="265" t="str">
        <f>IF(AND($A4277=Sheet2!$A$2,仕訳日記帳!$N4277&gt;=Sheet2!$B$2),仕訳日記帳!N4277,IF(AND(OR($A4277=Sheet2!$A$3,$A4277=Sheet2!$A$4,$A4277=Sheet2!$A$5,$A4277=Sheet2!$A$6,$A4277=Sheet2!$A$7,$A4277=Sheet2!$A$9),仕訳日記帳!$N4277&gt;=Sheet2!$B$3),仕訳日記帳!N4277,IF(AND($A4277=Sheet2!$A$8,仕訳日記帳!$N4277&gt;=Sheet2!$B$8),仕訳日記帳!N4277,IF(AND(OR($A4277=Sheet2!$A$10,$A4277=Sheet2!$A$11,$A4277=Sheet2!$A$12,$A4277=Sheet2!$A$13,$A4277=Sheet2!$A$14,$A4277=Sheet2!$A$15,$A4277=Sheet2!$A$16,$A4277=Sheet2!$A$17),Sheet2!$B$9&lt;=仕訳日記帳!$N4277&lt;Sheet2!$C$10),仕訳日記帳!N4277,""))))</f>
        <v/>
      </c>
      <c r="E4277" s="263" t="str">
        <f>IF(AND($A4277=Sheet2!$A$2,仕訳日記帳!$N4277&gt;=Sheet2!$B$2),仕訳日記帳!G4277,IF(AND(OR($A4277=Sheet2!$A$3,$A4277=Sheet2!$A$4,$A4277=Sheet2!$A$5,$A4277=Sheet2!$A$6,$A4277=Sheet2!$A$7,$A4277=Sheet2!$A$9),仕訳日記帳!$N4277&gt;=Sheet2!$B$3),仕訳日記帳!G4277,IF(AND($A4277=Sheet2!$A$8,仕訳日記帳!$N4277&gt;=Sheet2!$B$8),仕訳日記帳!G4277,IF(AND(OR($A4277=Sheet2!$A$10,$A4277=Sheet2!$A$11,$A4277=Sheet2!$A$12,$A4277=Sheet2!$A$13,$A4277=Sheet2!$A$14,$A4277=Sheet2!$A$15,$A4277=Sheet2!$A$16,$A4277=Sheet2!$A$17),Sheet2!$B$9&lt;=仕訳日記帳!$N4277&lt;Sheet2!$C$10),仕訳日記帳!G4277,""))))</f>
        <v/>
      </c>
      <c r="G4277" t="str">
        <f>IF(OR(A4277=Sheet2!$A$2,A4277=Sheet2!$A$3,A4277=Sheet2!$A$4,A4277=Sheet2!$A$5,A4277=Sheet2!$A$6,A4277=Sheet2!$A$7,A4277=Sheet2!$A$8,A4277=Sheet2!$A$9,A4277=Sheet2!$A$10,A4277=Sheet2!$A$11,A4277=Sheet2!$A$12,$A$2=Sheet2!$A$13,A4277=Sheet2!$A$14,$A$2=Sheet2!$A$15,$A$2=Sheet2!$A$16,A4277=Sheet2!$A$17),"該当","")</f>
        <v/>
      </c>
      <c r="H4277" t="str">
        <f>IF(OR(A4277="",G4277=""),"",COUNTIF($G$2:G4277,"該当"))</f>
        <v/>
      </c>
    </row>
    <row r="4278" spans="1:8">
      <c r="A4278" t="str">
        <f>IF(AND(仕訳日記帳!D4278=Sheet2!$A$2,仕訳日記帳!$N4278&gt;=Sheet2!$B$2),仕訳日記帳!D4278,IF(AND(OR(仕訳日記帳!D4278=Sheet2!$A$3,仕訳日記帳!D4278=Sheet2!$A$4,仕訳日記帳!D4278=Sheet2!$A$5,仕訳日記帳!D4278=Sheet2!$A$6,仕訳日記帳!D4278=Sheet2!$A$7,仕訳日記帳!D4278=Sheet2!$A$9),仕訳日記帳!$N4278&gt;=Sheet2!$B$3),仕訳日記帳!D4278,IF(AND(仕訳日記帳!D4278=Sheet2!$A$8,仕訳日記帳!$N4278&gt;=Sheet2!$B$8),仕訳日記帳!D4278,IF(AND(OR(仕訳日記帳!D4278=Sheet2!$A$10,仕訳日記帳!D4278=Sheet2!$A$11,仕訳日記帳!D4278=Sheet2!$A$12,仕訳日記帳!D4278=Sheet2!$A$13,仕訳日記帳!D4278=Sheet2!$A$14,仕訳日記帳!D4278=Sheet2!$A$15,仕訳日記帳!D4278=Sheet2!$A$16,仕訳日記帳!D4278=Sheet2!$A$17),Sheet2!$B$9&lt;=仕訳日記帳!$N4278&lt;Sheet2!$C$10),仕訳日記帳!D4278,""))))</f>
        <v/>
      </c>
      <c r="B4278" s="263" t="str">
        <f>IF(AND($A4278=Sheet2!$A$2,仕訳日記帳!$N4278&gt;=Sheet2!$B$2),仕訳日記帳!A4278,IF(AND(OR($A4278=Sheet2!$A$3,$A4278=Sheet2!$A$4,$A4278=Sheet2!$A$5,$A4278=Sheet2!$A$6,$A4278=Sheet2!$A$7,$A4278=Sheet2!$A$9),仕訳日記帳!$N4278&gt;=Sheet2!$B$3),仕訳日記帳!A4278,IF(AND($A4278=Sheet2!$A$8,仕訳日記帳!$N4278&gt;=Sheet2!$B$8),仕訳日記帳!A4278,IF(AND(OR($A4278=Sheet2!$A$10,$A4278=Sheet2!$A$11,$A4278=Sheet2!$A$12,$A4278=Sheet2!$A$13,$A4278=Sheet2!$A$14,$A4278=Sheet2!$A$15,$A4278=Sheet2!$A$16,$A4278=Sheet2!$A$17),Sheet2!$B$9&lt;=仕訳日記帳!$N4278&lt;Sheet2!$C$10),仕訳日記帳!A4278,""))))</f>
        <v/>
      </c>
      <c r="C4278" t="str">
        <f>IF(AND($A4278=Sheet2!$A$2,仕訳日記帳!$N4278&gt;=Sheet2!$B$2),仕訳日記帳!B4278,IF(AND(OR($A4278=Sheet2!$A$3,$A4278=Sheet2!$A$4,$A4278=Sheet2!$A$5,$A4278=Sheet2!$A$6,$A4278=Sheet2!$A$7,$A4278=Sheet2!$A$9),仕訳日記帳!$N4278&gt;=Sheet2!$B$3),仕訳日記帳!B4278,IF(AND($A4278=Sheet2!$A$8,仕訳日記帳!$N4278&gt;=Sheet2!$B$8),仕訳日記帳!B4278,IF(AND(OR($A4278=Sheet2!$A$10,$A4278=Sheet2!$A$11,$A4278=Sheet2!$A$12,$A4278=Sheet2!$A$13,$A4278=Sheet2!$A$14,$A4278=Sheet2!$A$15,$A4278=Sheet2!$A$16,$A4278=Sheet2!$A$17),Sheet2!$B$9&lt;=仕訳日記帳!$N4278&lt;Sheet2!$C$10),仕訳日記帳!B4278,""))))</f>
        <v/>
      </c>
      <c r="D4278" s="265" t="str">
        <f>IF(AND($A4278=Sheet2!$A$2,仕訳日記帳!$N4278&gt;=Sheet2!$B$2),仕訳日記帳!N4278,IF(AND(OR($A4278=Sheet2!$A$3,$A4278=Sheet2!$A$4,$A4278=Sheet2!$A$5,$A4278=Sheet2!$A$6,$A4278=Sheet2!$A$7,$A4278=Sheet2!$A$9),仕訳日記帳!$N4278&gt;=Sheet2!$B$3),仕訳日記帳!N4278,IF(AND($A4278=Sheet2!$A$8,仕訳日記帳!$N4278&gt;=Sheet2!$B$8),仕訳日記帳!N4278,IF(AND(OR($A4278=Sheet2!$A$10,$A4278=Sheet2!$A$11,$A4278=Sheet2!$A$12,$A4278=Sheet2!$A$13,$A4278=Sheet2!$A$14,$A4278=Sheet2!$A$15,$A4278=Sheet2!$A$16,$A4278=Sheet2!$A$17),Sheet2!$B$9&lt;=仕訳日記帳!$N4278&lt;Sheet2!$C$10),仕訳日記帳!N4278,""))))</f>
        <v/>
      </c>
      <c r="E4278" s="263" t="str">
        <f>IF(AND($A4278=Sheet2!$A$2,仕訳日記帳!$N4278&gt;=Sheet2!$B$2),仕訳日記帳!G4278,IF(AND(OR($A4278=Sheet2!$A$3,$A4278=Sheet2!$A$4,$A4278=Sheet2!$A$5,$A4278=Sheet2!$A$6,$A4278=Sheet2!$A$7,$A4278=Sheet2!$A$9),仕訳日記帳!$N4278&gt;=Sheet2!$B$3),仕訳日記帳!G4278,IF(AND($A4278=Sheet2!$A$8,仕訳日記帳!$N4278&gt;=Sheet2!$B$8),仕訳日記帳!G4278,IF(AND(OR($A4278=Sheet2!$A$10,$A4278=Sheet2!$A$11,$A4278=Sheet2!$A$12,$A4278=Sheet2!$A$13,$A4278=Sheet2!$A$14,$A4278=Sheet2!$A$15,$A4278=Sheet2!$A$16,$A4278=Sheet2!$A$17),Sheet2!$B$9&lt;=仕訳日記帳!$N4278&lt;Sheet2!$C$10),仕訳日記帳!G4278,""))))</f>
        <v/>
      </c>
      <c r="G4278" t="str">
        <f>IF(OR(A4278=Sheet2!$A$2,A4278=Sheet2!$A$3,A4278=Sheet2!$A$4,A4278=Sheet2!$A$5,A4278=Sheet2!$A$6,A4278=Sheet2!$A$7,A4278=Sheet2!$A$8,A4278=Sheet2!$A$9,A4278=Sheet2!$A$10,A4278=Sheet2!$A$11,A4278=Sheet2!$A$12,$A$2=Sheet2!$A$13,A4278=Sheet2!$A$14,$A$2=Sheet2!$A$15,$A$2=Sheet2!$A$16,A4278=Sheet2!$A$17),"該当","")</f>
        <v/>
      </c>
      <c r="H4278" t="str">
        <f>IF(OR(A4278="",G4278=""),"",COUNTIF($G$2:G4278,"該当"))</f>
        <v/>
      </c>
    </row>
    <row r="4279" spans="1:8">
      <c r="A4279" t="str">
        <f>IF(AND(仕訳日記帳!D4279=Sheet2!$A$2,仕訳日記帳!$N4279&gt;=Sheet2!$B$2),仕訳日記帳!D4279,IF(AND(OR(仕訳日記帳!D4279=Sheet2!$A$3,仕訳日記帳!D4279=Sheet2!$A$4,仕訳日記帳!D4279=Sheet2!$A$5,仕訳日記帳!D4279=Sheet2!$A$6,仕訳日記帳!D4279=Sheet2!$A$7,仕訳日記帳!D4279=Sheet2!$A$9),仕訳日記帳!$N4279&gt;=Sheet2!$B$3),仕訳日記帳!D4279,IF(AND(仕訳日記帳!D4279=Sheet2!$A$8,仕訳日記帳!$N4279&gt;=Sheet2!$B$8),仕訳日記帳!D4279,IF(AND(OR(仕訳日記帳!D4279=Sheet2!$A$10,仕訳日記帳!D4279=Sheet2!$A$11,仕訳日記帳!D4279=Sheet2!$A$12,仕訳日記帳!D4279=Sheet2!$A$13,仕訳日記帳!D4279=Sheet2!$A$14,仕訳日記帳!D4279=Sheet2!$A$15,仕訳日記帳!D4279=Sheet2!$A$16,仕訳日記帳!D4279=Sheet2!$A$17),Sheet2!$B$9&lt;=仕訳日記帳!$N4279&lt;Sheet2!$C$10),仕訳日記帳!D4279,""))))</f>
        <v/>
      </c>
      <c r="B4279" s="263" t="str">
        <f>IF(AND($A4279=Sheet2!$A$2,仕訳日記帳!$N4279&gt;=Sheet2!$B$2),仕訳日記帳!A4279,IF(AND(OR($A4279=Sheet2!$A$3,$A4279=Sheet2!$A$4,$A4279=Sheet2!$A$5,$A4279=Sheet2!$A$6,$A4279=Sheet2!$A$7,$A4279=Sheet2!$A$9),仕訳日記帳!$N4279&gt;=Sheet2!$B$3),仕訳日記帳!A4279,IF(AND($A4279=Sheet2!$A$8,仕訳日記帳!$N4279&gt;=Sheet2!$B$8),仕訳日記帳!A4279,IF(AND(OR($A4279=Sheet2!$A$10,$A4279=Sheet2!$A$11,$A4279=Sheet2!$A$12,$A4279=Sheet2!$A$13,$A4279=Sheet2!$A$14,$A4279=Sheet2!$A$15,$A4279=Sheet2!$A$16,$A4279=Sheet2!$A$17),Sheet2!$B$9&lt;=仕訳日記帳!$N4279&lt;Sheet2!$C$10),仕訳日記帳!A4279,""))))</f>
        <v/>
      </c>
      <c r="C4279" t="str">
        <f>IF(AND($A4279=Sheet2!$A$2,仕訳日記帳!$N4279&gt;=Sheet2!$B$2),仕訳日記帳!B4279,IF(AND(OR($A4279=Sheet2!$A$3,$A4279=Sheet2!$A$4,$A4279=Sheet2!$A$5,$A4279=Sheet2!$A$6,$A4279=Sheet2!$A$7,$A4279=Sheet2!$A$9),仕訳日記帳!$N4279&gt;=Sheet2!$B$3),仕訳日記帳!B4279,IF(AND($A4279=Sheet2!$A$8,仕訳日記帳!$N4279&gt;=Sheet2!$B$8),仕訳日記帳!B4279,IF(AND(OR($A4279=Sheet2!$A$10,$A4279=Sheet2!$A$11,$A4279=Sheet2!$A$12,$A4279=Sheet2!$A$13,$A4279=Sheet2!$A$14,$A4279=Sheet2!$A$15,$A4279=Sheet2!$A$16,$A4279=Sheet2!$A$17),Sheet2!$B$9&lt;=仕訳日記帳!$N4279&lt;Sheet2!$C$10),仕訳日記帳!B4279,""))))</f>
        <v/>
      </c>
      <c r="D4279" s="265" t="str">
        <f>IF(AND($A4279=Sheet2!$A$2,仕訳日記帳!$N4279&gt;=Sheet2!$B$2),仕訳日記帳!N4279,IF(AND(OR($A4279=Sheet2!$A$3,$A4279=Sheet2!$A$4,$A4279=Sheet2!$A$5,$A4279=Sheet2!$A$6,$A4279=Sheet2!$A$7,$A4279=Sheet2!$A$9),仕訳日記帳!$N4279&gt;=Sheet2!$B$3),仕訳日記帳!N4279,IF(AND($A4279=Sheet2!$A$8,仕訳日記帳!$N4279&gt;=Sheet2!$B$8),仕訳日記帳!N4279,IF(AND(OR($A4279=Sheet2!$A$10,$A4279=Sheet2!$A$11,$A4279=Sheet2!$A$12,$A4279=Sheet2!$A$13,$A4279=Sheet2!$A$14,$A4279=Sheet2!$A$15,$A4279=Sheet2!$A$16,$A4279=Sheet2!$A$17),Sheet2!$B$9&lt;=仕訳日記帳!$N4279&lt;Sheet2!$C$10),仕訳日記帳!N4279,""))))</f>
        <v/>
      </c>
      <c r="E4279" s="263" t="str">
        <f>IF(AND($A4279=Sheet2!$A$2,仕訳日記帳!$N4279&gt;=Sheet2!$B$2),仕訳日記帳!G4279,IF(AND(OR($A4279=Sheet2!$A$3,$A4279=Sheet2!$A$4,$A4279=Sheet2!$A$5,$A4279=Sheet2!$A$6,$A4279=Sheet2!$A$7,$A4279=Sheet2!$A$9),仕訳日記帳!$N4279&gt;=Sheet2!$B$3),仕訳日記帳!G4279,IF(AND($A4279=Sheet2!$A$8,仕訳日記帳!$N4279&gt;=Sheet2!$B$8),仕訳日記帳!G4279,IF(AND(OR($A4279=Sheet2!$A$10,$A4279=Sheet2!$A$11,$A4279=Sheet2!$A$12,$A4279=Sheet2!$A$13,$A4279=Sheet2!$A$14,$A4279=Sheet2!$A$15,$A4279=Sheet2!$A$16,$A4279=Sheet2!$A$17),Sheet2!$B$9&lt;=仕訳日記帳!$N4279&lt;Sheet2!$C$10),仕訳日記帳!G4279,""))))</f>
        <v/>
      </c>
      <c r="G4279" t="str">
        <f>IF(OR(A4279=Sheet2!$A$2,A4279=Sheet2!$A$3,A4279=Sheet2!$A$4,A4279=Sheet2!$A$5,A4279=Sheet2!$A$6,A4279=Sheet2!$A$7,A4279=Sheet2!$A$8,A4279=Sheet2!$A$9,A4279=Sheet2!$A$10,A4279=Sheet2!$A$11,A4279=Sheet2!$A$12,$A$2=Sheet2!$A$13,A4279=Sheet2!$A$14,$A$2=Sheet2!$A$15,$A$2=Sheet2!$A$16,A4279=Sheet2!$A$17),"該当","")</f>
        <v/>
      </c>
      <c r="H4279" t="str">
        <f>IF(OR(A4279="",G4279=""),"",COUNTIF($G$2:G4279,"該当"))</f>
        <v/>
      </c>
    </row>
    <row r="4280" spans="1:8">
      <c r="A4280" t="str">
        <f>IF(AND(仕訳日記帳!D4280=Sheet2!$A$2,仕訳日記帳!$N4280&gt;=Sheet2!$B$2),仕訳日記帳!D4280,IF(AND(OR(仕訳日記帳!D4280=Sheet2!$A$3,仕訳日記帳!D4280=Sheet2!$A$4,仕訳日記帳!D4280=Sheet2!$A$5,仕訳日記帳!D4280=Sheet2!$A$6,仕訳日記帳!D4280=Sheet2!$A$7,仕訳日記帳!D4280=Sheet2!$A$9),仕訳日記帳!$N4280&gt;=Sheet2!$B$3),仕訳日記帳!D4280,IF(AND(仕訳日記帳!D4280=Sheet2!$A$8,仕訳日記帳!$N4280&gt;=Sheet2!$B$8),仕訳日記帳!D4280,IF(AND(OR(仕訳日記帳!D4280=Sheet2!$A$10,仕訳日記帳!D4280=Sheet2!$A$11,仕訳日記帳!D4280=Sheet2!$A$12,仕訳日記帳!D4280=Sheet2!$A$13,仕訳日記帳!D4280=Sheet2!$A$14,仕訳日記帳!D4280=Sheet2!$A$15,仕訳日記帳!D4280=Sheet2!$A$16,仕訳日記帳!D4280=Sheet2!$A$17),Sheet2!$B$9&lt;=仕訳日記帳!$N4280&lt;Sheet2!$C$10),仕訳日記帳!D4280,""))))</f>
        <v/>
      </c>
      <c r="B4280" s="263" t="str">
        <f>IF(AND($A4280=Sheet2!$A$2,仕訳日記帳!$N4280&gt;=Sheet2!$B$2),仕訳日記帳!A4280,IF(AND(OR($A4280=Sheet2!$A$3,$A4280=Sheet2!$A$4,$A4280=Sheet2!$A$5,$A4280=Sheet2!$A$6,$A4280=Sheet2!$A$7,$A4280=Sheet2!$A$9),仕訳日記帳!$N4280&gt;=Sheet2!$B$3),仕訳日記帳!A4280,IF(AND($A4280=Sheet2!$A$8,仕訳日記帳!$N4280&gt;=Sheet2!$B$8),仕訳日記帳!A4280,IF(AND(OR($A4280=Sheet2!$A$10,$A4280=Sheet2!$A$11,$A4280=Sheet2!$A$12,$A4280=Sheet2!$A$13,$A4280=Sheet2!$A$14,$A4280=Sheet2!$A$15,$A4280=Sheet2!$A$16,$A4280=Sheet2!$A$17),Sheet2!$B$9&lt;=仕訳日記帳!$N4280&lt;Sheet2!$C$10),仕訳日記帳!A4280,""))))</f>
        <v/>
      </c>
      <c r="C4280" t="str">
        <f>IF(AND($A4280=Sheet2!$A$2,仕訳日記帳!$N4280&gt;=Sheet2!$B$2),仕訳日記帳!B4280,IF(AND(OR($A4280=Sheet2!$A$3,$A4280=Sheet2!$A$4,$A4280=Sheet2!$A$5,$A4280=Sheet2!$A$6,$A4280=Sheet2!$A$7,$A4280=Sheet2!$A$9),仕訳日記帳!$N4280&gt;=Sheet2!$B$3),仕訳日記帳!B4280,IF(AND($A4280=Sheet2!$A$8,仕訳日記帳!$N4280&gt;=Sheet2!$B$8),仕訳日記帳!B4280,IF(AND(OR($A4280=Sheet2!$A$10,$A4280=Sheet2!$A$11,$A4280=Sheet2!$A$12,$A4280=Sheet2!$A$13,$A4280=Sheet2!$A$14,$A4280=Sheet2!$A$15,$A4280=Sheet2!$A$16,$A4280=Sheet2!$A$17),Sheet2!$B$9&lt;=仕訳日記帳!$N4280&lt;Sheet2!$C$10),仕訳日記帳!B4280,""))))</f>
        <v/>
      </c>
      <c r="D4280" s="265" t="str">
        <f>IF(AND($A4280=Sheet2!$A$2,仕訳日記帳!$N4280&gt;=Sheet2!$B$2),仕訳日記帳!N4280,IF(AND(OR($A4280=Sheet2!$A$3,$A4280=Sheet2!$A$4,$A4280=Sheet2!$A$5,$A4280=Sheet2!$A$6,$A4280=Sheet2!$A$7,$A4280=Sheet2!$A$9),仕訳日記帳!$N4280&gt;=Sheet2!$B$3),仕訳日記帳!N4280,IF(AND($A4280=Sheet2!$A$8,仕訳日記帳!$N4280&gt;=Sheet2!$B$8),仕訳日記帳!N4280,IF(AND(OR($A4280=Sheet2!$A$10,$A4280=Sheet2!$A$11,$A4280=Sheet2!$A$12,$A4280=Sheet2!$A$13,$A4280=Sheet2!$A$14,$A4280=Sheet2!$A$15,$A4280=Sheet2!$A$16,$A4280=Sheet2!$A$17),Sheet2!$B$9&lt;=仕訳日記帳!$N4280&lt;Sheet2!$C$10),仕訳日記帳!N4280,""))))</f>
        <v/>
      </c>
      <c r="E4280" s="263" t="str">
        <f>IF(AND($A4280=Sheet2!$A$2,仕訳日記帳!$N4280&gt;=Sheet2!$B$2),仕訳日記帳!G4280,IF(AND(OR($A4280=Sheet2!$A$3,$A4280=Sheet2!$A$4,$A4280=Sheet2!$A$5,$A4280=Sheet2!$A$6,$A4280=Sheet2!$A$7,$A4280=Sheet2!$A$9),仕訳日記帳!$N4280&gt;=Sheet2!$B$3),仕訳日記帳!G4280,IF(AND($A4280=Sheet2!$A$8,仕訳日記帳!$N4280&gt;=Sheet2!$B$8),仕訳日記帳!G4280,IF(AND(OR($A4280=Sheet2!$A$10,$A4280=Sheet2!$A$11,$A4280=Sheet2!$A$12,$A4280=Sheet2!$A$13,$A4280=Sheet2!$A$14,$A4280=Sheet2!$A$15,$A4280=Sheet2!$A$16,$A4280=Sheet2!$A$17),Sheet2!$B$9&lt;=仕訳日記帳!$N4280&lt;Sheet2!$C$10),仕訳日記帳!G4280,""))))</f>
        <v/>
      </c>
      <c r="G4280" t="str">
        <f>IF(OR(A4280=Sheet2!$A$2,A4280=Sheet2!$A$3,A4280=Sheet2!$A$4,A4280=Sheet2!$A$5,A4280=Sheet2!$A$6,A4280=Sheet2!$A$7,A4280=Sheet2!$A$8,A4280=Sheet2!$A$9,A4280=Sheet2!$A$10,A4280=Sheet2!$A$11,A4280=Sheet2!$A$12,$A$2=Sheet2!$A$13,A4280=Sheet2!$A$14,$A$2=Sheet2!$A$15,$A$2=Sheet2!$A$16,A4280=Sheet2!$A$17),"該当","")</f>
        <v/>
      </c>
      <c r="H4280" t="str">
        <f>IF(OR(A4280="",G4280=""),"",COUNTIF($G$2:G4280,"該当"))</f>
        <v/>
      </c>
    </row>
    <row r="4281" spans="1:8">
      <c r="A4281" t="str">
        <f>IF(AND(仕訳日記帳!D4281=Sheet2!$A$2,仕訳日記帳!$N4281&gt;=Sheet2!$B$2),仕訳日記帳!D4281,IF(AND(OR(仕訳日記帳!D4281=Sheet2!$A$3,仕訳日記帳!D4281=Sheet2!$A$4,仕訳日記帳!D4281=Sheet2!$A$5,仕訳日記帳!D4281=Sheet2!$A$6,仕訳日記帳!D4281=Sheet2!$A$7,仕訳日記帳!D4281=Sheet2!$A$9),仕訳日記帳!$N4281&gt;=Sheet2!$B$3),仕訳日記帳!D4281,IF(AND(仕訳日記帳!D4281=Sheet2!$A$8,仕訳日記帳!$N4281&gt;=Sheet2!$B$8),仕訳日記帳!D4281,IF(AND(OR(仕訳日記帳!D4281=Sheet2!$A$10,仕訳日記帳!D4281=Sheet2!$A$11,仕訳日記帳!D4281=Sheet2!$A$12,仕訳日記帳!D4281=Sheet2!$A$13,仕訳日記帳!D4281=Sheet2!$A$14,仕訳日記帳!D4281=Sheet2!$A$15,仕訳日記帳!D4281=Sheet2!$A$16,仕訳日記帳!D4281=Sheet2!$A$17),Sheet2!$B$9&lt;=仕訳日記帳!$N4281&lt;Sheet2!$C$10),仕訳日記帳!D4281,""))))</f>
        <v/>
      </c>
      <c r="B4281" s="263" t="str">
        <f>IF(AND($A4281=Sheet2!$A$2,仕訳日記帳!$N4281&gt;=Sheet2!$B$2),仕訳日記帳!A4281,IF(AND(OR($A4281=Sheet2!$A$3,$A4281=Sheet2!$A$4,$A4281=Sheet2!$A$5,$A4281=Sheet2!$A$6,$A4281=Sheet2!$A$7,$A4281=Sheet2!$A$9),仕訳日記帳!$N4281&gt;=Sheet2!$B$3),仕訳日記帳!A4281,IF(AND($A4281=Sheet2!$A$8,仕訳日記帳!$N4281&gt;=Sheet2!$B$8),仕訳日記帳!A4281,IF(AND(OR($A4281=Sheet2!$A$10,$A4281=Sheet2!$A$11,$A4281=Sheet2!$A$12,$A4281=Sheet2!$A$13,$A4281=Sheet2!$A$14,$A4281=Sheet2!$A$15,$A4281=Sheet2!$A$16,$A4281=Sheet2!$A$17),Sheet2!$B$9&lt;=仕訳日記帳!$N4281&lt;Sheet2!$C$10),仕訳日記帳!A4281,""))))</f>
        <v/>
      </c>
      <c r="C4281" t="str">
        <f>IF(AND($A4281=Sheet2!$A$2,仕訳日記帳!$N4281&gt;=Sheet2!$B$2),仕訳日記帳!B4281,IF(AND(OR($A4281=Sheet2!$A$3,$A4281=Sheet2!$A$4,$A4281=Sheet2!$A$5,$A4281=Sheet2!$A$6,$A4281=Sheet2!$A$7,$A4281=Sheet2!$A$9),仕訳日記帳!$N4281&gt;=Sheet2!$B$3),仕訳日記帳!B4281,IF(AND($A4281=Sheet2!$A$8,仕訳日記帳!$N4281&gt;=Sheet2!$B$8),仕訳日記帳!B4281,IF(AND(OR($A4281=Sheet2!$A$10,$A4281=Sheet2!$A$11,$A4281=Sheet2!$A$12,$A4281=Sheet2!$A$13,$A4281=Sheet2!$A$14,$A4281=Sheet2!$A$15,$A4281=Sheet2!$A$16,$A4281=Sheet2!$A$17),Sheet2!$B$9&lt;=仕訳日記帳!$N4281&lt;Sheet2!$C$10),仕訳日記帳!B4281,""))))</f>
        <v/>
      </c>
      <c r="D4281" s="265" t="str">
        <f>IF(AND($A4281=Sheet2!$A$2,仕訳日記帳!$N4281&gt;=Sheet2!$B$2),仕訳日記帳!N4281,IF(AND(OR($A4281=Sheet2!$A$3,$A4281=Sheet2!$A$4,$A4281=Sheet2!$A$5,$A4281=Sheet2!$A$6,$A4281=Sheet2!$A$7,$A4281=Sheet2!$A$9),仕訳日記帳!$N4281&gt;=Sheet2!$B$3),仕訳日記帳!N4281,IF(AND($A4281=Sheet2!$A$8,仕訳日記帳!$N4281&gt;=Sheet2!$B$8),仕訳日記帳!N4281,IF(AND(OR($A4281=Sheet2!$A$10,$A4281=Sheet2!$A$11,$A4281=Sheet2!$A$12,$A4281=Sheet2!$A$13,$A4281=Sheet2!$A$14,$A4281=Sheet2!$A$15,$A4281=Sheet2!$A$16,$A4281=Sheet2!$A$17),Sheet2!$B$9&lt;=仕訳日記帳!$N4281&lt;Sheet2!$C$10),仕訳日記帳!N4281,""))))</f>
        <v/>
      </c>
      <c r="E4281" s="263" t="str">
        <f>IF(AND($A4281=Sheet2!$A$2,仕訳日記帳!$N4281&gt;=Sheet2!$B$2),仕訳日記帳!G4281,IF(AND(OR($A4281=Sheet2!$A$3,$A4281=Sheet2!$A$4,$A4281=Sheet2!$A$5,$A4281=Sheet2!$A$6,$A4281=Sheet2!$A$7,$A4281=Sheet2!$A$9),仕訳日記帳!$N4281&gt;=Sheet2!$B$3),仕訳日記帳!G4281,IF(AND($A4281=Sheet2!$A$8,仕訳日記帳!$N4281&gt;=Sheet2!$B$8),仕訳日記帳!G4281,IF(AND(OR($A4281=Sheet2!$A$10,$A4281=Sheet2!$A$11,$A4281=Sheet2!$A$12,$A4281=Sheet2!$A$13,$A4281=Sheet2!$A$14,$A4281=Sheet2!$A$15,$A4281=Sheet2!$A$16,$A4281=Sheet2!$A$17),Sheet2!$B$9&lt;=仕訳日記帳!$N4281&lt;Sheet2!$C$10),仕訳日記帳!G4281,""))))</f>
        <v/>
      </c>
      <c r="G4281" t="str">
        <f>IF(OR(A4281=Sheet2!$A$2,A4281=Sheet2!$A$3,A4281=Sheet2!$A$4,A4281=Sheet2!$A$5,A4281=Sheet2!$A$6,A4281=Sheet2!$A$7,A4281=Sheet2!$A$8,A4281=Sheet2!$A$9,A4281=Sheet2!$A$10,A4281=Sheet2!$A$11,A4281=Sheet2!$A$12,$A$2=Sheet2!$A$13,A4281=Sheet2!$A$14,$A$2=Sheet2!$A$15,$A$2=Sheet2!$A$16,A4281=Sheet2!$A$17),"該当","")</f>
        <v/>
      </c>
      <c r="H4281" t="str">
        <f>IF(OR(A4281="",G4281=""),"",COUNTIF($G$2:G4281,"該当"))</f>
        <v/>
      </c>
    </row>
    <row r="4282" spans="1:8">
      <c r="A4282" t="str">
        <f>IF(AND(仕訳日記帳!D4282=Sheet2!$A$2,仕訳日記帳!$N4282&gt;=Sheet2!$B$2),仕訳日記帳!D4282,IF(AND(OR(仕訳日記帳!D4282=Sheet2!$A$3,仕訳日記帳!D4282=Sheet2!$A$4,仕訳日記帳!D4282=Sheet2!$A$5,仕訳日記帳!D4282=Sheet2!$A$6,仕訳日記帳!D4282=Sheet2!$A$7,仕訳日記帳!D4282=Sheet2!$A$9),仕訳日記帳!$N4282&gt;=Sheet2!$B$3),仕訳日記帳!D4282,IF(AND(仕訳日記帳!D4282=Sheet2!$A$8,仕訳日記帳!$N4282&gt;=Sheet2!$B$8),仕訳日記帳!D4282,IF(AND(OR(仕訳日記帳!D4282=Sheet2!$A$10,仕訳日記帳!D4282=Sheet2!$A$11,仕訳日記帳!D4282=Sheet2!$A$12,仕訳日記帳!D4282=Sheet2!$A$13,仕訳日記帳!D4282=Sheet2!$A$14,仕訳日記帳!D4282=Sheet2!$A$15,仕訳日記帳!D4282=Sheet2!$A$16,仕訳日記帳!D4282=Sheet2!$A$17),Sheet2!$B$9&lt;=仕訳日記帳!$N4282&lt;Sheet2!$C$10),仕訳日記帳!D4282,""))))</f>
        <v/>
      </c>
      <c r="B4282" s="263" t="str">
        <f>IF(AND($A4282=Sheet2!$A$2,仕訳日記帳!$N4282&gt;=Sheet2!$B$2),仕訳日記帳!A4282,IF(AND(OR($A4282=Sheet2!$A$3,$A4282=Sheet2!$A$4,$A4282=Sheet2!$A$5,$A4282=Sheet2!$A$6,$A4282=Sheet2!$A$7,$A4282=Sheet2!$A$9),仕訳日記帳!$N4282&gt;=Sheet2!$B$3),仕訳日記帳!A4282,IF(AND($A4282=Sheet2!$A$8,仕訳日記帳!$N4282&gt;=Sheet2!$B$8),仕訳日記帳!A4282,IF(AND(OR($A4282=Sheet2!$A$10,$A4282=Sheet2!$A$11,$A4282=Sheet2!$A$12,$A4282=Sheet2!$A$13,$A4282=Sheet2!$A$14,$A4282=Sheet2!$A$15,$A4282=Sheet2!$A$16,$A4282=Sheet2!$A$17),Sheet2!$B$9&lt;=仕訳日記帳!$N4282&lt;Sheet2!$C$10),仕訳日記帳!A4282,""))))</f>
        <v/>
      </c>
      <c r="C4282" t="str">
        <f>IF(AND($A4282=Sheet2!$A$2,仕訳日記帳!$N4282&gt;=Sheet2!$B$2),仕訳日記帳!B4282,IF(AND(OR($A4282=Sheet2!$A$3,$A4282=Sheet2!$A$4,$A4282=Sheet2!$A$5,$A4282=Sheet2!$A$6,$A4282=Sheet2!$A$7,$A4282=Sheet2!$A$9),仕訳日記帳!$N4282&gt;=Sheet2!$B$3),仕訳日記帳!B4282,IF(AND($A4282=Sheet2!$A$8,仕訳日記帳!$N4282&gt;=Sheet2!$B$8),仕訳日記帳!B4282,IF(AND(OR($A4282=Sheet2!$A$10,$A4282=Sheet2!$A$11,$A4282=Sheet2!$A$12,$A4282=Sheet2!$A$13,$A4282=Sheet2!$A$14,$A4282=Sheet2!$A$15,$A4282=Sheet2!$A$16,$A4282=Sheet2!$A$17),Sheet2!$B$9&lt;=仕訳日記帳!$N4282&lt;Sheet2!$C$10),仕訳日記帳!B4282,""))))</f>
        <v/>
      </c>
      <c r="D4282" s="265" t="str">
        <f>IF(AND($A4282=Sheet2!$A$2,仕訳日記帳!$N4282&gt;=Sheet2!$B$2),仕訳日記帳!N4282,IF(AND(OR($A4282=Sheet2!$A$3,$A4282=Sheet2!$A$4,$A4282=Sheet2!$A$5,$A4282=Sheet2!$A$6,$A4282=Sheet2!$A$7,$A4282=Sheet2!$A$9),仕訳日記帳!$N4282&gt;=Sheet2!$B$3),仕訳日記帳!N4282,IF(AND($A4282=Sheet2!$A$8,仕訳日記帳!$N4282&gt;=Sheet2!$B$8),仕訳日記帳!N4282,IF(AND(OR($A4282=Sheet2!$A$10,$A4282=Sheet2!$A$11,$A4282=Sheet2!$A$12,$A4282=Sheet2!$A$13,$A4282=Sheet2!$A$14,$A4282=Sheet2!$A$15,$A4282=Sheet2!$A$16,$A4282=Sheet2!$A$17),Sheet2!$B$9&lt;=仕訳日記帳!$N4282&lt;Sheet2!$C$10),仕訳日記帳!N4282,""))))</f>
        <v/>
      </c>
      <c r="E4282" s="263" t="str">
        <f>IF(AND($A4282=Sheet2!$A$2,仕訳日記帳!$N4282&gt;=Sheet2!$B$2),仕訳日記帳!G4282,IF(AND(OR($A4282=Sheet2!$A$3,$A4282=Sheet2!$A$4,$A4282=Sheet2!$A$5,$A4282=Sheet2!$A$6,$A4282=Sheet2!$A$7,$A4282=Sheet2!$A$9),仕訳日記帳!$N4282&gt;=Sheet2!$B$3),仕訳日記帳!G4282,IF(AND($A4282=Sheet2!$A$8,仕訳日記帳!$N4282&gt;=Sheet2!$B$8),仕訳日記帳!G4282,IF(AND(OR($A4282=Sheet2!$A$10,$A4282=Sheet2!$A$11,$A4282=Sheet2!$A$12,$A4282=Sheet2!$A$13,$A4282=Sheet2!$A$14,$A4282=Sheet2!$A$15,$A4282=Sheet2!$A$16,$A4282=Sheet2!$A$17),Sheet2!$B$9&lt;=仕訳日記帳!$N4282&lt;Sheet2!$C$10),仕訳日記帳!G4282,""))))</f>
        <v/>
      </c>
      <c r="G4282" t="str">
        <f>IF(OR(A4282=Sheet2!$A$2,A4282=Sheet2!$A$3,A4282=Sheet2!$A$4,A4282=Sheet2!$A$5,A4282=Sheet2!$A$6,A4282=Sheet2!$A$7,A4282=Sheet2!$A$8,A4282=Sheet2!$A$9,A4282=Sheet2!$A$10,A4282=Sheet2!$A$11,A4282=Sheet2!$A$12,$A$2=Sheet2!$A$13,A4282=Sheet2!$A$14,$A$2=Sheet2!$A$15,$A$2=Sheet2!$A$16,A4282=Sheet2!$A$17),"該当","")</f>
        <v/>
      </c>
      <c r="H4282" t="str">
        <f>IF(OR(A4282="",G4282=""),"",COUNTIF($G$2:G4282,"該当"))</f>
        <v/>
      </c>
    </row>
    <row r="4283" spans="1:8">
      <c r="A4283" t="str">
        <f>IF(AND(仕訳日記帳!D4283=Sheet2!$A$2,仕訳日記帳!$N4283&gt;=Sheet2!$B$2),仕訳日記帳!D4283,IF(AND(OR(仕訳日記帳!D4283=Sheet2!$A$3,仕訳日記帳!D4283=Sheet2!$A$4,仕訳日記帳!D4283=Sheet2!$A$5,仕訳日記帳!D4283=Sheet2!$A$6,仕訳日記帳!D4283=Sheet2!$A$7,仕訳日記帳!D4283=Sheet2!$A$9),仕訳日記帳!$N4283&gt;=Sheet2!$B$3),仕訳日記帳!D4283,IF(AND(仕訳日記帳!D4283=Sheet2!$A$8,仕訳日記帳!$N4283&gt;=Sheet2!$B$8),仕訳日記帳!D4283,IF(AND(OR(仕訳日記帳!D4283=Sheet2!$A$10,仕訳日記帳!D4283=Sheet2!$A$11,仕訳日記帳!D4283=Sheet2!$A$12,仕訳日記帳!D4283=Sheet2!$A$13,仕訳日記帳!D4283=Sheet2!$A$14,仕訳日記帳!D4283=Sheet2!$A$15,仕訳日記帳!D4283=Sheet2!$A$16,仕訳日記帳!D4283=Sheet2!$A$17),Sheet2!$B$9&lt;=仕訳日記帳!$N4283&lt;Sheet2!$C$10),仕訳日記帳!D4283,""))))</f>
        <v/>
      </c>
      <c r="B4283" s="263" t="str">
        <f>IF(AND($A4283=Sheet2!$A$2,仕訳日記帳!$N4283&gt;=Sheet2!$B$2),仕訳日記帳!A4283,IF(AND(OR($A4283=Sheet2!$A$3,$A4283=Sheet2!$A$4,$A4283=Sheet2!$A$5,$A4283=Sheet2!$A$6,$A4283=Sheet2!$A$7,$A4283=Sheet2!$A$9),仕訳日記帳!$N4283&gt;=Sheet2!$B$3),仕訳日記帳!A4283,IF(AND($A4283=Sheet2!$A$8,仕訳日記帳!$N4283&gt;=Sheet2!$B$8),仕訳日記帳!A4283,IF(AND(OR($A4283=Sheet2!$A$10,$A4283=Sheet2!$A$11,$A4283=Sheet2!$A$12,$A4283=Sheet2!$A$13,$A4283=Sheet2!$A$14,$A4283=Sheet2!$A$15,$A4283=Sheet2!$A$16,$A4283=Sheet2!$A$17),Sheet2!$B$9&lt;=仕訳日記帳!$N4283&lt;Sheet2!$C$10),仕訳日記帳!A4283,""))))</f>
        <v/>
      </c>
      <c r="C4283" t="str">
        <f>IF(AND($A4283=Sheet2!$A$2,仕訳日記帳!$N4283&gt;=Sheet2!$B$2),仕訳日記帳!B4283,IF(AND(OR($A4283=Sheet2!$A$3,$A4283=Sheet2!$A$4,$A4283=Sheet2!$A$5,$A4283=Sheet2!$A$6,$A4283=Sheet2!$A$7,$A4283=Sheet2!$A$9),仕訳日記帳!$N4283&gt;=Sheet2!$B$3),仕訳日記帳!B4283,IF(AND($A4283=Sheet2!$A$8,仕訳日記帳!$N4283&gt;=Sheet2!$B$8),仕訳日記帳!B4283,IF(AND(OR($A4283=Sheet2!$A$10,$A4283=Sheet2!$A$11,$A4283=Sheet2!$A$12,$A4283=Sheet2!$A$13,$A4283=Sheet2!$A$14,$A4283=Sheet2!$A$15,$A4283=Sheet2!$A$16,$A4283=Sheet2!$A$17),Sheet2!$B$9&lt;=仕訳日記帳!$N4283&lt;Sheet2!$C$10),仕訳日記帳!B4283,""))))</f>
        <v/>
      </c>
      <c r="D4283" s="265" t="str">
        <f>IF(AND($A4283=Sheet2!$A$2,仕訳日記帳!$N4283&gt;=Sheet2!$B$2),仕訳日記帳!N4283,IF(AND(OR($A4283=Sheet2!$A$3,$A4283=Sheet2!$A$4,$A4283=Sheet2!$A$5,$A4283=Sheet2!$A$6,$A4283=Sheet2!$A$7,$A4283=Sheet2!$A$9),仕訳日記帳!$N4283&gt;=Sheet2!$B$3),仕訳日記帳!N4283,IF(AND($A4283=Sheet2!$A$8,仕訳日記帳!$N4283&gt;=Sheet2!$B$8),仕訳日記帳!N4283,IF(AND(OR($A4283=Sheet2!$A$10,$A4283=Sheet2!$A$11,$A4283=Sheet2!$A$12,$A4283=Sheet2!$A$13,$A4283=Sheet2!$A$14,$A4283=Sheet2!$A$15,$A4283=Sheet2!$A$16,$A4283=Sheet2!$A$17),Sheet2!$B$9&lt;=仕訳日記帳!$N4283&lt;Sheet2!$C$10),仕訳日記帳!N4283,""))))</f>
        <v/>
      </c>
      <c r="E4283" s="263" t="str">
        <f>IF(AND($A4283=Sheet2!$A$2,仕訳日記帳!$N4283&gt;=Sheet2!$B$2),仕訳日記帳!G4283,IF(AND(OR($A4283=Sheet2!$A$3,$A4283=Sheet2!$A$4,$A4283=Sheet2!$A$5,$A4283=Sheet2!$A$6,$A4283=Sheet2!$A$7,$A4283=Sheet2!$A$9),仕訳日記帳!$N4283&gt;=Sheet2!$B$3),仕訳日記帳!G4283,IF(AND($A4283=Sheet2!$A$8,仕訳日記帳!$N4283&gt;=Sheet2!$B$8),仕訳日記帳!G4283,IF(AND(OR($A4283=Sheet2!$A$10,$A4283=Sheet2!$A$11,$A4283=Sheet2!$A$12,$A4283=Sheet2!$A$13,$A4283=Sheet2!$A$14,$A4283=Sheet2!$A$15,$A4283=Sheet2!$A$16,$A4283=Sheet2!$A$17),Sheet2!$B$9&lt;=仕訳日記帳!$N4283&lt;Sheet2!$C$10),仕訳日記帳!G4283,""))))</f>
        <v/>
      </c>
      <c r="G4283" t="str">
        <f>IF(OR(A4283=Sheet2!$A$2,A4283=Sheet2!$A$3,A4283=Sheet2!$A$4,A4283=Sheet2!$A$5,A4283=Sheet2!$A$6,A4283=Sheet2!$A$7,A4283=Sheet2!$A$8,A4283=Sheet2!$A$9,A4283=Sheet2!$A$10,A4283=Sheet2!$A$11,A4283=Sheet2!$A$12,$A$2=Sheet2!$A$13,A4283=Sheet2!$A$14,$A$2=Sheet2!$A$15,$A$2=Sheet2!$A$16,A4283=Sheet2!$A$17),"該当","")</f>
        <v/>
      </c>
      <c r="H4283" t="str">
        <f>IF(OR(A4283="",G4283=""),"",COUNTIF($G$2:G4283,"該当"))</f>
        <v/>
      </c>
    </row>
    <row r="4284" spans="1:8">
      <c r="A4284" t="str">
        <f>IF(AND(仕訳日記帳!D4284=Sheet2!$A$2,仕訳日記帳!$N4284&gt;=Sheet2!$B$2),仕訳日記帳!D4284,IF(AND(OR(仕訳日記帳!D4284=Sheet2!$A$3,仕訳日記帳!D4284=Sheet2!$A$4,仕訳日記帳!D4284=Sheet2!$A$5,仕訳日記帳!D4284=Sheet2!$A$6,仕訳日記帳!D4284=Sheet2!$A$7,仕訳日記帳!D4284=Sheet2!$A$9),仕訳日記帳!$N4284&gt;=Sheet2!$B$3),仕訳日記帳!D4284,IF(AND(仕訳日記帳!D4284=Sheet2!$A$8,仕訳日記帳!$N4284&gt;=Sheet2!$B$8),仕訳日記帳!D4284,IF(AND(OR(仕訳日記帳!D4284=Sheet2!$A$10,仕訳日記帳!D4284=Sheet2!$A$11,仕訳日記帳!D4284=Sheet2!$A$12,仕訳日記帳!D4284=Sheet2!$A$13,仕訳日記帳!D4284=Sheet2!$A$14,仕訳日記帳!D4284=Sheet2!$A$15,仕訳日記帳!D4284=Sheet2!$A$16,仕訳日記帳!D4284=Sheet2!$A$17),Sheet2!$B$9&lt;=仕訳日記帳!$N4284&lt;Sheet2!$C$10),仕訳日記帳!D4284,""))))</f>
        <v/>
      </c>
      <c r="B4284" s="263" t="str">
        <f>IF(AND($A4284=Sheet2!$A$2,仕訳日記帳!$N4284&gt;=Sheet2!$B$2),仕訳日記帳!A4284,IF(AND(OR($A4284=Sheet2!$A$3,$A4284=Sheet2!$A$4,$A4284=Sheet2!$A$5,$A4284=Sheet2!$A$6,$A4284=Sheet2!$A$7,$A4284=Sheet2!$A$9),仕訳日記帳!$N4284&gt;=Sheet2!$B$3),仕訳日記帳!A4284,IF(AND($A4284=Sheet2!$A$8,仕訳日記帳!$N4284&gt;=Sheet2!$B$8),仕訳日記帳!A4284,IF(AND(OR($A4284=Sheet2!$A$10,$A4284=Sheet2!$A$11,$A4284=Sheet2!$A$12,$A4284=Sheet2!$A$13,$A4284=Sheet2!$A$14,$A4284=Sheet2!$A$15,$A4284=Sheet2!$A$16,$A4284=Sheet2!$A$17),Sheet2!$B$9&lt;=仕訳日記帳!$N4284&lt;Sheet2!$C$10),仕訳日記帳!A4284,""))))</f>
        <v/>
      </c>
      <c r="C4284" t="str">
        <f>IF(AND($A4284=Sheet2!$A$2,仕訳日記帳!$N4284&gt;=Sheet2!$B$2),仕訳日記帳!B4284,IF(AND(OR($A4284=Sheet2!$A$3,$A4284=Sheet2!$A$4,$A4284=Sheet2!$A$5,$A4284=Sheet2!$A$6,$A4284=Sheet2!$A$7,$A4284=Sheet2!$A$9),仕訳日記帳!$N4284&gt;=Sheet2!$B$3),仕訳日記帳!B4284,IF(AND($A4284=Sheet2!$A$8,仕訳日記帳!$N4284&gt;=Sheet2!$B$8),仕訳日記帳!B4284,IF(AND(OR($A4284=Sheet2!$A$10,$A4284=Sheet2!$A$11,$A4284=Sheet2!$A$12,$A4284=Sheet2!$A$13,$A4284=Sheet2!$A$14,$A4284=Sheet2!$A$15,$A4284=Sheet2!$A$16,$A4284=Sheet2!$A$17),Sheet2!$B$9&lt;=仕訳日記帳!$N4284&lt;Sheet2!$C$10),仕訳日記帳!B4284,""))))</f>
        <v/>
      </c>
      <c r="D4284" s="265" t="str">
        <f>IF(AND($A4284=Sheet2!$A$2,仕訳日記帳!$N4284&gt;=Sheet2!$B$2),仕訳日記帳!N4284,IF(AND(OR($A4284=Sheet2!$A$3,$A4284=Sheet2!$A$4,$A4284=Sheet2!$A$5,$A4284=Sheet2!$A$6,$A4284=Sheet2!$A$7,$A4284=Sheet2!$A$9),仕訳日記帳!$N4284&gt;=Sheet2!$B$3),仕訳日記帳!N4284,IF(AND($A4284=Sheet2!$A$8,仕訳日記帳!$N4284&gt;=Sheet2!$B$8),仕訳日記帳!N4284,IF(AND(OR($A4284=Sheet2!$A$10,$A4284=Sheet2!$A$11,$A4284=Sheet2!$A$12,$A4284=Sheet2!$A$13,$A4284=Sheet2!$A$14,$A4284=Sheet2!$A$15,$A4284=Sheet2!$A$16,$A4284=Sheet2!$A$17),Sheet2!$B$9&lt;=仕訳日記帳!$N4284&lt;Sheet2!$C$10),仕訳日記帳!N4284,""))))</f>
        <v/>
      </c>
      <c r="E4284" s="263" t="str">
        <f>IF(AND($A4284=Sheet2!$A$2,仕訳日記帳!$N4284&gt;=Sheet2!$B$2),仕訳日記帳!G4284,IF(AND(OR($A4284=Sheet2!$A$3,$A4284=Sheet2!$A$4,$A4284=Sheet2!$A$5,$A4284=Sheet2!$A$6,$A4284=Sheet2!$A$7,$A4284=Sheet2!$A$9),仕訳日記帳!$N4284&gt;=Sheet2!$B$3),仕訳日記帳!G4284,IF(AND($A4284=Sheet2!$A$8,仕訳日記帳!$N4284&gt;=Sheet2!$B$8),仕訳日記帳!G4284,IF(AND(OR($A4284=Sheet2!$A$10,$A4284=Sheet2!$A$11,$A4284=Sheet2!$A$12,$A4284=Sheet2!$A$13,$A4284=Sheet2!$A$14,$A4284=Sheet2!$A$15,$A4284=Sheet2!$A$16,$A4284=Sheet2!$A$17),Sheet2!$B$9&lt;=仕訳日記帳!$N4284&lt;Sheet2!$C$10),仕訳日記帳!G4284,""))))</f>
        <v/>
      </c>
      <c r="G4284" t="str">
        <f>IF(OR(A4284=Sheet2!$A$2,A4284=Sheet2!$A$3,A4284=Sheet2!$A$4,A4284=Sheet2!$A$5,A4284=Sheet2!$A$6,A4284=Sheet2!$A$7,A4284=Sheet2!$A$8,A4284=Sheet2!$A$9,A4284=Sheet2!$A$10,A4284=Sheet2!$A$11,A4284=Sheet2!$A$12,$A$2=Sheet2!$A$13,A4284=Sheet2!$A$14,$A$2=Sheet2!$A$15,$A$2=Sheet2!$A$16,A4284=Sheet2!$A$17),"該当","")</f>
        <v/>
      </c>
      <c r="H4284" t="str">
        <f>IF(OR(A4284="",G4284=""),"",COUNTIF($G$2:G4284,"該当"))</f>
        <v/>
      </c>
    </row>
    <row r="4285" spans="1:8">
      <c r="A4285" t="str">
        <f>IF(AND(仕訳日記帳!D4285=Sheet2!$A$2,仕訳日記帳!$N4285&gt;=Sheet2!$B$2),仕訳日記帳!D4285,IF(AND(OR(仕訳日記帳!D4285=Sheet2!$A$3,仕訳日記帳!D4285=Sheet2!$A$4,仕訳日記帳!D4285=Sheet2!$A$5,仕訳日記帳!D4285=Sheet2!$A$6,仕訳日記帳!D4285=Sheet2!$A$7,仕訳日記帳!D4285=Sheet2!$A$9),仕訳日記帳!$N4285&gt;=Sheet2!$B$3),仕訳日記帳!D4285,IF(AND(仕訳日記帳!D4285=Sheet2!$A$8,仕訳日記帳!$N4285&gt;=Sheet2!$B$8),仕訳日記帳!D4285,IF(AND(OR(仕訳日記帳!D4285=Sheet2!$A$10,仕訳日記帳!D4285=Sheet2!$A$11,仕訳日記帳!D4285=Sheet2!$A$12,仕訳日記帳!D4285=Sheet2!$A$13,仕訳日記帳!D4285=Sheet2!$A$14,仕訳日記帳!D4285=Sheet2!$A$15,仕訳日記帳!D4285=Sheet2!$A$16,仕訳日記帳!D4285=Sheet2!$A$17),Sheet2!$B$9&lt;=仕訳日記帳!$N4285&lt;Sheet2!$C$10),仕訳日記帳!D4285,""))))</f>
        <v/>
      </c>
      <c r="B4285" s="263" t="str">
        <f>IF(AND($A4285=Sheet2!$A$2,仕訳日記帳!$N4285&gt;=Sheet2!$B$2),仕訳日記帳!A4285,IF(AND(OR($A4285=Sheet2!$A$3,$A4285=Sheet2!$A$4,$A4285=Sheet2!$A$5,$A4285=Sheet2!$A$6,$A4285=Sheet2!$A$7,$A4285=Sheet2!$A$9),仕訳日記帳!$N4285&gt;=Sheet2!$B$3),仕訳日記帳!A4285,IF(AND($A4285=Sheet2!$A$8,仕訳日記帳!$N4285&gt;=Sheet2!$B$8),仕訳日記帳!A4285,IF(AND(OR($A4285=Sheet2!$A$10,$A4285=Sheet2!$A$11,$A4285=Sheet2!$A$12,$A4285=Sheet2!$A$13,$A4285=Sheet2!$A$14,$A4285=Sheet2!$A$15,$A4285=Sheet2!$A$16,$A4285=Sheet2!$A$17),Sheet2!$B$9&lt;=仕訳日記帳!$N4285&lt;Sheet2!$C$10),仕訳日記帳!A4285,""))))</f>
        <v/>
      </c>
      <c r="C4285" t="str">
        <f>IF(AND($A4285=Sheet2!$A$2,仕訳日記帳!$N4285&gt;=Sheet2!$B$2),仕訳日記帳!B4285,IF(AND(OR($A4285=Sheet2!$A$3,$A4285=Sheet2!$A$4,$A4285=Sheet2!$A$5,$A4285=Sheet2!$A$6,$A4285=Sheet2!$A$7,$A4285=Sheet2!$A$9),仕訳日記帳!$N4285&gt;=Sheet2!$B$3),仕訳日記帳!B4285,IF(AND($A4285=Sheet2!$A$8,仕訳日記帳!$N4285&gt;=Sheet2!$B$8),仕訳日記帳!B4285,IF(AND(OR($A4285=Sheet2!$A$10,$A4285=Sheet2!$A$11,$A4285=Sheet2!$A$12,$A4285=Sheet2!$A$13,$A4285=Sheet2!$A$14,$A4285=Sheet2!$A$15,$A4285=Sheet2!$A$16,$A4285=Sheet2!$A$17),Sheet2!$B$9&lt;=仕訳日記帳!$N4285&lt;Sheet2!$C$10),仕訳日記帳!B4285,""))))</f>
        <v/>
      </c>
      <c r="D4285" s="265" t="str">
        <f>IF(AND($A4285=Sheet2!$A$2,仕訳日記帳!$N4285&gt;=Sheet2!$B$2),仕訳日記帳!N4285,IF(AND(OR($A4285=Sheet2!$A$3,$A4285=Sheet2!$A$4,$A4285=Sheet2!$A$5,$A4285=Sheet2!$A$6,$A4285=Sheet2!$A$7,$A4285=Sheet2!$A$9),仕訳日記帳!$N4285&gt;=Sheet2!$B$3),仕訳日記帳!N4285,IF(AND($A4285=Sheet2!$A$8,仕訳日記帳!$N4285&gt;=Sheet2!$B$8),仕訳日記帳!N4285,IF(AND(OR($A4285=Sheet2!$A$10,$A4285=Sheet2!$A$11,$A4285=Sheet2!$A$12,$A4285=Sheet2!$A$13,$A4285=Sheet2!$A$14,$A4285=Sheet2!$A$15,$A4285=Sheet2!$A$16,$A4285=Sheet2!$A$17),Sheet2!$B$9&lt;=仕訳日記帳!$N4285&lt;Sheet2!$C$10),仕訳日記帳!N4285,""))))</f>
        <v/>
      </c>
      <c r="E4285" s="263" t="str">
        <f>IF(AND($A4285=Sheet2!$A$2,仕訳日記帳!$N4285&gt;=Sheet2!$B$2),仕訳日記帳!G4285,IF(AND(OR($A4285=Sheet2!$A$3,$A4285=Sheet2!$A$4,$A4285=Sheet2!$A$5,$A4285=Sheet2!$A$6,$A4285=Sheet2!$A$7,$A4285=Sheet2!$A$9),仕訳日記帳!$N4285&gt;=Sheet2!$B$3),仕訳日記帳!G4285,IF(AND($A4285=Sheet2!$A$8,仕訳日記帳!$N4285&gt;=Sheet2!$B$8),仕訳日記帳!G4285,IF(AND(OR($A4285=Sheet2!$A$10,$A4285=Sheet2!$A$11,$A4285=Sheet2!$A$12,$A4285=Sheet2!$A$13,$A4285=Sheet2!$A$14,$A4285=Sheet2!$A$15,$A4285=Sheet2!$A$16,$A4285=Sheet2!$A$17),Sheet2!$B$9&lt;=仕訳日記帳!$N4285&lt;Sheet2!$C$10),仕訳日記帳!G4285,""))))</f>
        <v/>
      </c>
      <c r="G4285" t="str">
        <f>IF(OR(A4285=Sheet2!$A$2,A4285=Sheet2!$A$3,A4285=Sheet2!$A$4,A4285=Sheet2!$A$5,A4285=Sheet2!$A$6,A4285=Sheet2!$A$7,A4285=Sheet2!$A$8,A4285=Sheet2!$A$9,A4285=Sheet2!$A$10,A4285=Sheet2!$A$11,A4285=Sheet2!$A$12,$A$2=Sheet2!$A$13,A4285=Sheet2!$A$14,$A$2=Sheet2!$A$15,$A$2=Sheet2!$A$16,A4285=Sheet2!$A$17),"該当","")</f>
        <v/>
      </c>
      <c r="H4285" t="str">
        <f>IF(OR(A4285="",G4285=""),"",COUNTIF($G$2:G4285,"該当"))</f>
        <v/>
      </c>
    </row>
    <row r="4286" spans="1:8">
      <c r="A4286" t="str">
        <f>IF(AND(仕訳日記帳!D4286=Sheet2!$A$2,仕訳日記帳!$N4286&gt;=Sheet2!$B$2),仕訳日記帳!D4286,IF(AND(OR(仕訳日記帳!D4286=Sheet2!$A$3,仕訳日記帳!D4286=Sheet2!$A$4,仕訳日記帳!D4286=Sheet2!$A$5,仕訳日記帳!D4286=Sheet2!$A$6,仕訳日記帳!D4286=Sheet2!$A$7,仕訳日記帳!D4286=Sheet2!$A$9),仕訳日記帳!$N4286&gt;=Sheet2!$B$3),仕訳日記帳!D4286,IF(AND(仕訳日記帳!D4286=Sheet2!$A$8,仕訳日記帳!$N4286&gt;=Sheet2!$B$8),仕訳日記帳!D4286,IF(AND(OR(仕訳日記帳!D4286=Sheet2!$A$10,仕訳日記帳!D4286=Sheet2!$A$11,仕訳日記帳!D4286=Sheet2!$A$12,仕訳日記帳!D4286=Sheet2!$A$13,仕訳日記帳!D4286=Sheet2!$A$14,仕訳日記帳!D4286=Sheet2!$A$15,仕訳日記帳!D4286=Sheet2!$A$16,仕訳日記帳!D4286=Sheet2!$A$17),Sheet2!$B$9&lt;=仕訳日記帳!$N4286&lt;Sheet2!$C$10),仕訳日記帳!D4286,""))))</f>
        <v/>
      </c>
      <c r="B4286" s="263" t="str">
        <f>IF(AND($A4286=Sheet2!$A$2,仕訳日記帳!$N4286&gt;=Sheet2!$B$2),仕訳日記帳!A4286,IF(AND(OR($A4286=Sheet2!$A$3,$A4286=Sheet2!$A$4,$A4286=Sheet2!$A$5,$A4286=Sheet2!$A$6,$A4286=Sheet2!$A$7,$A4286=Sheet2!$A$9),仕訳日記帳!$N4286&gt;=Sheet2!$B$3),仕訳日記帳!A4286,IF(AND($A4286=Sheet2!$A$8,仕訳日記帳!$N4286&gt;=Sheet2!$B$8),仕訳日記帳!A4286,IF(AND(OR($A4286=Sheet2!$A$10,$A4286=Sheet2!$A$11,$A4286=Sheet2!$A$12,$A4286=Sheet2!$A$13,$A4286=Sheet2!$A$14,$A4286=Sheet2!$A$15,$A4286=Sheet2!$A$16,$A4286=Sheet2!$A$17),Sheet2!$B$9&lt;=仕訳日記帳!$N4286&lt;Sheet2!$C$10),仕訳日記帳!A4286,""))))</f>
        <v/>
      </c>
      <c r="C4286" t="str">
        <f>IF(AND($A4286=Sheet2!$A$2,仕訳日記帳!$N4286&gt;=Sheet2!$B$2),仕訳日記帳!B4286,IF(AND(OR($A4286=Sheet2!$A$3,$A4286=Sheet2!$A$4,$A4286=Sheet2!$A$5,$A4286=Sheet2!$A$6,$A4286=Sheet2!$A$7,$A4286=Sheet2!$A$9),仕訳日記帳!$N4286&gt;=Sheet2!$B$3),仕訳日記帳!B4286,IF(AND($A4286=Sheet2!$A$8,仕訳日記帳!$N4286&gt;=Sheet2!$B$8),仕訳日記帳!B4286,IF(AND(OR($A4286=Sheet2!$A$10,$A4286=Sheet2!$A$11,$A4286=Sheet2!$A$12,$A4286=Sheet2!$A$13,$A4286=Sheet2!$A$14,$A4286=Sheet2!$A$15,$A4286=Sheet2!$A$16,$A4286=Sheet2!$A$17),Sheet2!$B$9&lt;=仕訳日記帳!$N4286&lt;Sheet2!$C$10),仕訳日記帳!B4286,""))))</f>
        <v/>
      </c>
      <c r="D4286" s="265" t="str">
        <f>IF(AND($A4286=Sheet2!$A$2,仕訳日記帳!$N4286&gt;=Sheet2!$B$2),仕訳日記帳!N4286,IF(AND(OR($A4286=Sheet2!$A$3,$A4286=Sheet2!$A$4,$A4286=Sheet2!$A$5,$A4286=Sheet2!$A$6,$A4286=Sheet2!$A$7,$A4286=Sheet2!$A$9),仕訳日記帳!$N4286&gt;=Sheet2!$B$3),仕訳日記帳!N4286,IF(AND($A4286=Sheet2!$A$8,仕訳日記帳!$N4286&gt;=Sheet2!$B$8),仕訳日記帳!N4286,IF(AND(OR($A4286=Sheet2!$A$10,$A4286=Sheet2!$A$11,$A4286=Sheet2!$A$12,$A4286=Sheet2!$A$13,$A4286=Sheet2!$A$14,$A4286=Sheet2!$A$15,$A4286=Sheet2!$A$16,$A4286=Sheet2!$A$17),Sheet2!$B$9&lt;=仕訳日記帳!$N4286&lt;Sheet2!$C$10),仕訳日記帳!N4286,""))))</f>
        <v/>
      </c>
      <c r="E4286" s="263" t="str">
        <f>IF(AND($A4286=Sheet2!$A$2,仕訳日記帳!$N4286&gt;=Sheet2!$B$2),仕訳日記帳!G4286,IF(AND(OR($A4286=Sheet2!$A$3,$A4286=Sheet2!$A$4,$A4286=Sheet2!$A$5,$A4286=Sheet2!$A$6,$A4286=Sheet2!$A$7,$A4286=Sheet2!$A$9),仕訳日記帳!$N4286&gt;=Sheet2!$B$3),仕訳日記帳!G4286,IF(AND($A4286=Sheet2!$A$8,仕訳日記帳!$N4286&gt;=Sheet2!$B$8),仕訳日記帳!G4286,IF(AND(OR($A4286=Sheet2!$A$10,$A4286=Sheet2!$A$11,$A4286=Sheet2!$A$12,$A4286=Sheet2!$A$13,$A4286=Sheet2!$A$14,$A4286=Sheet2!$A$15,$A4286=Sheet2!$A$16,$A4286=Sheet2!$A$17),Sheet2!$B$9&lt;=仕訳日記帳!$N4286&lt;Sheet2!$C$10),仕訳日記帳!G4286,""))))</f>
        <v/>
      </c>
      <c r="G4286" t="str">
        <f>IF(OR(A4286=Sheet2!$A$2,A4286=Sheet2!$A$3,A4286=Sheet2!$A$4,A4286=Sheet2!$A$5,A4286=Sheet2!$A$6,A4286=Sheet2!$A$7,A4286=Sheet2!$A$8,A4286=Sheet2!$A$9,A4286=Sheet2!$A$10,A4286=Sheet2!$A$11,A4286=Sheet2!$A$12,$A$2=Sheet2!$A$13,A4286=Sheet2!$A$14,$A$2=Sheet2!$A$15,$A$2=Sheet2!$A$16,A4286=Sheet2!$A$17),"該当","")</f>
        <v/>
      </c>
      <c r="H4286" t="str">
        <f>IF(OR(A4286="",G4286=""),"",COUNTIF($G$2:G4286,"該当"))</f>
        <v/>
      </c>
    </row>
    <row r="4287" spans="1:8">
      <c r="A4287" t="str">
        <f>IF(AND(仕訳日記帳!D4287=Sheet2!$A$2,仕訳日記帳!$N4287&gt;=Sheet2!$B$2),仕訳日記帳!D4287,IF(AND(OR(仕訳日記帳!D4287=Sheet2!$A$3,仕訳日記帳!D4287=Sheet2!$A$4,仕訳日記帳!D4287=Sheet2!$A$5,仕訳日記帳!D4287=Sheet2!$A$6,仕訳日記帳!D4287=Sheet2!$A$7,仕訳日記帳!D4287=Sheet2!$A$9),仕訳日記帳!$N4287&gt;=Sheet2!$B$3),仕訳日記帳!D4287,IF(AND(仕訳日記帳!D4287=Sheet2!$A$8,仕訳日記帳!$N4287&gt;=Sheet2!$B$8),仕訳日記帳!D4287,IF(AND(OR(仕訳日記帳!D4287=Sheet2!$A$10,仕訳日記帳!D4287=Sheet2!$A$11,仕訳日記帳!D4287=Sheet2!$A$12,仕訳日記帳!D4287=Sheet2!$A$13,仕訳日記帳!D4287=Sheet2!$A$14,仕訳日記帳!D4287=Sheet2!$A$15,仕訳日記帳!D4287=Sheet2!$A$16,仕訳日記帳!D4287=Sheet2!$A$17),Sheet2!$B$9&lt;=仕訳日記帳!$N4287&lt;Sheet2!$C$10),仕訳日記帳!D4287,""))))</f>
        <v/>
      </c>
      <c r="B4287" s="263" t="str">
        <f>IF(AND($A4287=Sheet2!$A$2,仕訳日記帳!$N4287&gt;=Sheet2!$B$2),仕訳日記帳!A4287,IF(AND(OR($A4287=Sheet2!$A$3,$A4287=Sheet2!$A$4,$A4287=Sheet2!$A$5,$A4287=Sheet2!$A$6,$A4287=Sheet2!$A$7,$A4287=Sheet2!$A$9),仕訳日記帳!$N4287&gt;=Sheet2!$B$3),仕訳日記帳!A4287,IF(AND($A4287=Sheet2!$A$8,仕訳日記帳!$N4287&gt;=Sheet2!$B$8),仕訳日記帳!A4287,IF(AND(OR($A4287=Sheet2!$A$10,$A4287=Sheet2!$A$11,$A4287=Sheet2!$A$12,$A4287=Sheet2!$A$13,$A4287=Sheet2!$A$14,$A4287=Sheet2!$A$15,$A4287=Sheet2!$A$16,$A4287=Sheet2!$A$17),Sheet2!$B$9&lt;=仕訳日記帳!$N4287&lt;Sheet2!$C$10),仕訳日記帳!A4287,""))))</f>
        <v/>
      </c>
      <c r="C4287" t="str">
        <f>IF(AND($A4287=Sheet2!$A$2,仕訳日記帳!$N4287&gt;=Sheet2!$B$2),仕訳日記帳!B4287,IF(AND(OR($A4287=Sheet2!$A$3,$A4287=Sheet2!$A$4,$A4287=Sheet2!$A$5,$A4287=Sheet2!$A$6,$A4287=Sheet2!$A$7,$A4287=Sheet2!$A$9),仕訳日記帳!$N4287&gt;=Sheet2!$B$3),仕訳日記帳!B4287,IF(AND($A4287=Sheet2!$A$8,仕訳日記帳!$N4287&gt;=Sheet2!$B$8),仕訳日記帳!B4287,IF(AND(OR($A4287=Sheet2!$A$10,$A4287=Sheet2!$A$11,$A4287=Sheet2!$A$12,$A4287=Sheet2!$A$13,$A4287=Sheet2!$A$14,$A4287=Sheet2!$A$15,$A4287=Sheet2!$A$16,$A4287=Sheet2!$A$17),Sheet2!$B$9&lt;=仕訳日記帳!$N4287&lt;Sheet2!$C$10),仕訳日記帳!B4287,""))))</f>
        <v/>
      </c>
      <c r="D4287" s="265" t="str">
        <f>IF(AND($A4287=Sheet2!$A$2,仕訳日記帳!$N4287&gt;=Sheet2!$B$2),仕訳日記帳!N4287,IF(AND(OR($A4287=Sheet2!$A$3,$A4287=Sheet2!$A$4,$A4287=Sheet2!$A$5,$A4287=Sheet2!$A$6,$A4287=Sheet2!$A$7,$A4287=Sheet2!$A$9),仕訳日記帳!$N4287&gt;=Sheet2!$B$3),仕訳日記帳!N4287,IF(AND($A4287=Sheet2!$A$8,仕訳日記帳!$N4287&gt;=Sheet2!$B$8),仕訳日記帳!N4287,IF(AND(OR($A4287=Sheet2!$A$10,$A4287=Sheet2!$A$11,$A4287=Sheet2!$A$12,$A4287=Sheet2!$A$13,$A4287=Sheet2!$A$14,$A4287=Sheet2!$A$15,$A4287=Sheet2!$A$16,$A4287=Sheet2!$A$17),Sheet2!$B$9&lt;=仕訳日記帳!$N4287&lt;Sheet2!$C$10),仕訳日記帳!N4287,""))))</f>
        <v/>
      </c>
      <c r="E4287" s="263" t="str">
        <f>IF(AND($A4287=Sheet2!$A$2,仕訳日記帳!$N4287&gt;=Sheet2!$B$2),仕訳日記帳!G4287,IF(AND(OR($A4287=Sheet2!$A$3,$A4287=Sheet2!$A$4,$A4287=Sheet2!$A$5,$A4287=Sheet2!$A$6,$A4287=Sheet2!$A$7,$A4287=Sheet2!$A$9),仕訳日記帳!$N4287&gt;=Sheet2!$B$3),仕訳日記帳!G4287,IF(AND($A4287=Sheet2!$A$8,仕訳日記帳!$N4287&gt;=Sheet2!$B$8),仕訳日記帳!G4287,IF(AND(OR($A4287=Sheet2!$A$10,$A4287=Sheet2!$A$11,$A4287=Sheet2!$A$12,$A4287=Sheet2!$A$13,$A4287=Sheet2!$A$14,$A4287=Sheet2!$A$15,$A4287=Sheet2!$A$16,$A4287=Sheet2!$A$17),Sheet2!$B$9&lt;=仕訳日記帳!$N4287&lt;Sheet2!$C$10),仕訳日記帳!G4287,""))))</f>
        <v/>
      </c>
      <c r="G4287" t="str">
        <f>IF(OR(A4287=Sheet2!$A$2,A4287=Sheet2!$A$3,A4287=Sheet2!$A$4,A4287=Sheet2!$A$5,A4287=Sheet2!$A$6,A4287=Sheet2!$A$7,A4287=Sheet2!$A$8,A4287=Sheet2!$A$9,A4287=Sheet2!$A$10,A4287=Sheet2!$A$11,A4287=Sheet2!$A$12,$A$2=Sheet2!$A$13,A4287=Sheet2!$A$14,$A$2=Sheet2!$A$15,$A$2=Sheet2!$A$16,A4287=Sheet2!$A$17),"該当","")</f>
        <v/>
      </c>
      <c r="H4287" t="str">
        <f>IF(OR(A4287="",G4287=""),"",COUNTIF($G$2:G4287,"該当"))</f>
        <v/>
      </c>
    </row>
    <row r="4288" spans="1:8">
      <c r="A4288" t="str">
        <f>IF(AND(仕訳日記帳!D4288=Sheet2!$A$2,仕訳日記帳!$N4288&gt;=Sheet2!$B$2),仕訳日記帳!D4288,IF(AND(OR(仕訳日記帳!D4288=Sheet2!$A$3,仕訳日記帳!D4288=Sheet2!$A$4,仕訳日記帳!D4288=Sheet2!$A$5,仕訳日記帳!D4288=Sheet2!$A$6,仕訳日記帳!D4288=Sheet2!$A$7,仕訳日記帳!D4288=Sheet2!$A$9),仕訳日記帳!$N4288&gt;=Sheet2!$B$3),仕訳日記帳!D4288,IF(AND(仕訳日記帳!D4288=Sheet2!$A$8,仕訳日記帳!$N4288&gt;=Sheet2!$B$8),仕訳日記帳!D4288,IF(AND(OR(仕訳日記帳!D4288=Sheet2!$A$10,仕訳日記帳!D4288=Sheet2!$A$11,仕訳日記帳!D4288=Sheet2!$A$12,仕訳日記帳!D4288=Sheet2!$A$13,仕訳日記帳!D4288=Sheet2!$A$14,仕訳日記帳!D4288=Sheet2!$A$15,仕訳日記帳!D4288=Sheet2!$A$16,仕訳日記帳!D4288=Sheet2!$A$17),Sheet2!$B$9&lt;=仕訳日記帳!$N4288&lt;Sheet2!$C$10),仕訳日記帳!D4288,""))))</f>
        <v/>
      </c>
      <c r="B4288" s="263" t="str">
        <f>IF(AND($A4288=Sheet2!$A$2,仕訳日記帳!$N4288&gt;=Sheet2!$B$2),仕訳日記帳!A4288,IF(AND(OR($A4288=Sheet2!$A$3,$A4288=Sheet2!$A$4,$A4288=Sheet2!$A$5,$A4288=Sheet2!$A$6,$A4288=Sheet2!$A$7,$A4288=Sheet2!$A$9),仕訳日記帳!$N4288&gt;=Sheet2!$B$3),仕訳日記帳!A4288,IF(AND($A4288=Sheet2!$A$8,仕訳日記帳!$N4288&gt;=Sheet2!$B$8),仕訳日記帳!A4288,IF(AND(OR($A4288=Sheet2!$A$10,$A4288=Sheet2!$A$11,$A4288=Sheet2!$A$12,$A4288=Sheet2!$A$13,$A4288=Sheet2!$A$14,$A4288=Sheet2!$A$15,$A4288=Sheet2!$A$16,$A4288=Sheet2!$A$17),Sheet2!$B$9&lt;=仕訳日記帳!$N4288&lt;Sheet2!$C$10),仕訳日記帳!A4288,""))))</f>
        <v/>
      </c>
      <c r="C4288" t="str">
        <f>IF(AND($A4288=Sheet2!$A$2,仕訳日記帳!$N4288&gt;=Sheet2!$B$2),仕訳日記帳!B4288,IF(AND(OR($A4288=Sheet2!$A$3,$A4288=Sheet2!$A$4,$A4288=Sheet2!$A$5,$A4288=Sheet2!$A$6,$A4288=Sheet2!$A$7,$A4288=Sheet2!$A$9),仕訳日記帳!$N4288&gt;=Sheet2!$B$3),仕訳日記帳!B4288,IF(AND($A4288=Sheet2!$A$8,仕訳日記帳!$N4288&gt;=Sheet2!$B$8),仕訳日記帳!B4288,IF(AND(OR($A4288=Sheet2!$A$10,$A4288=Sheet2!$A$11,$A4288=Sheet2!$A$12,$A4288=Sheet2!$A$13,$A4288=Sheet2!$A$14,$A4288=Sheet2!$A$15,$A4288=Sheet2!$A$16,$A4288=Sheet2!$A$17),Sheet2!$B$9&lt;=仕訳日記帳!$N4288&lt;Sheet2!$C$10),仕訳日記帳!B4288,""))))</f>
        <v/>
      </c>
      <c r="D4288" s="265" t="str">
        <f>IF(AND($A4288=Sheet2!$A$2,仕訳日記帳!$N4288&gt;=Sheet2!$B$2),仕訳日記帳!N4288,IF(AND(OR($A4288=Sheet2!$A$3,$A4288=Sheet2!$A$4,$A4288=Sheet2!$A$5,$A4288=Sheet2!$A$6,$A4288=Sheet2!$A$7,$A4288=Sheet2!$A$9),仕訳日記帳!$N4288&gt;=Sheet2!$B$3),仕訳日記帳!N4288,IF(AND($A4288=Sheet2!$A$8,仕訳日記帳!$N4288&gt;=Sheet2!$B$8),仕訳日記帳!N4288,IF(AND(OR($A4288=Sheet2!$A$10,$A4288=Sheet2!$A$11,$A4288=Sheet2!$A$12,$A4288=Sheet2!$A$13,$A4288=Sheet2!$A$14,$A4288=Sheet2!$A$15,$A4288=Sheet2!$A$16,$A4288=Sheet2!$A$17),Sheet2!$B$9&lt;=仕訳日記帳!$N4288&lt;Sheet2!$C$10),仕訳日記帳!N4288,""))))</f>
        <v/>
      </c>
      <c r="E4288" s="263" t="str">
        <f>IF(AND($A4288=Sheet2!$A$2,仕訳日記帳!$N4288&gt;=Sheet2!$B$2),仕訳日記帳!G4288,IF(AND(OR($A4288=Sheet2!$A$3,$A4288=Sheet2!$A$4,$A4288=Sheet2!$A$5,$A4288=Sheet2!$A$6,$A4288=Sheet2!$A$7,$A4288=Sheet2!$A$9),仕訳日記帳!$N4288&gt;=Sheet2!$B$3),仕訳日記帳!G4288,IF(AND($A4288=Sheet2!$A$8,仕訳日記帳!$N4288&gt;=Sheet2!$B$8),仕訳日記帳!G4288,IF(AND(OR($A4288=Sheet2!$A$10,$A4288=Sheet2!$A$11,$A4288=Sheet2!$A$12,$A4288=Sheet2!$A$13,$A4288=Sheet2!$A$14,$A4288=Sheet2!$A$15,$A4288=Sheet2!$A$16,$A4288=Sheet2!$A$17),Sheet2!$B$9&lt;=仕訳日記帳!$N4288&lt;Sheet2!$C$10),仕訳日記帳!G4288,""))))</f>
        <v/>
      </c>
      <c r="G4288" t="str">
        <f>IF(OR(A4288=Sheet2!$A$2,A4288=Sheet2!$A$3,A4288=Sheet2!$A$4,A4288=Sheet2!$A$5,A4288=Sheet2!$A$6,A4288=Sheet2!$A$7,A4288=Sheet2!$A$8,A4288=Sheet2!$A$9,A4288=Sheet2!$A$10,A4288=Sheet2!$A$11,A4288=Sheet2!$A$12,$A$2=Sheet2!$A$13,A4288=Sheet2!$A$14,$A$2=Sheet2!$A$15,$A$2=Sheet2!$A$16,A4288=Sheet2!$A$17),"該当","")</f>
        <v/>
      </c>
      <c r="H4288" t="str">
        <f>IF(OR(A4288="",G4288=""),"",COUNTIF($G$2:G4288,"該当"))</f>
        <v/>
      </c>
    </row>
    <row r="4289" spans="1:8">
      <c r="A4289" t="str">
        <f>IF(AND(仕訳日記帳!D4289=Sheet2!$A$2,仕訳日記帳!$N4289&gt;=Sheet2!$B$2),仕訳日記帳!D4289,IF(AND(OR(仕訳日記帳!D4289=Sheet2!$A$3,仕訳日記帳!D4289=Sheet2!$A$4,仕訳日記帳!D4289=Sheet2!$A$5,仕訳日記帳!D4289=Sheet2!$A$6,仕訳日記帳!D4289=Sheet2!$A$7,仕訳日記帳!D4289=Sheet2!$A$9),仕訳日記帳!$N4289&gt;=Sheet2!$B$3),仕訳日記帳!D4289,IF(AND(仕訳日記帳!D4289=Sheet2!$A$8,仕訳日記帳!$N4289&gt;=Sheet2!$B$8),仕訳日記帳!D4289,IF(AND(OR(仕訳日記帳!D4289=Sheet2!$A$10,仕訳日記帳!D4289=Sheet2!$A$11,仕訳日記帳!D4289=Sheet2!$A$12,仕訳日記帳!D4289=Sheet2!$A$13,仕訳日記帳!D4289=Sheet2!$A$14,仕訳日記帳!D4289=Sheet2!$A$15,仕訳日記帳!D4289=Sheet2!$A$16,仕訳日記帳!D4289=Sheet2!$A$17),Sheet2!$B$9&lt;=仕訳日記帳!$N4289&lt;Sheet2!$C$10),仕訳日記帳!D4289,""))))</f>
        <v/>
      </c>
      <c r="B4289" s="263" t="str">
        <f>IF(AND($A4289=Sheet2!$A$2,仕訳日記帳!$N4289&gt;=Sheet2!$B$2),仕訳日記帳!A4289,IF(AND(OR($A4289=Sheet2!$A$3,$A4289=Sheet2!$A$4,$A4289=Sheet2!$A$5,$A4289=Sheet2!$A$6,$A4289=Sheet2!$A$7,$A4289=Sheet2!$A$9),仕訳日記帳!$N4289&gt;=Sheet2!$B$3),仕訳日記帳!A4289,IF(AND($A4289=Sheet2!$A$8,仕訳日記帳!$N4289&gt;=Sheet2!$B$8),仕訳日記帳!A4289,IF(AND(OR($A4289=Sheet2!$A$10,$A4289=Sheet2!$A$11,$A4289=Sheet2!$A$12,$A4289=Sheet2!$A$13,$A4289=Sheet2!$A$14,$A4289=Sheet2!$A$15,$A4289=Sheet2!$A$16,$A4289=Sheet2!$A$17),Sheet2!$B$9&lt;=仕訳日記帳!$N4289&lt;Sheet2!$C$10),仕訳日記帳!A4289,""))))</f>
        <v/>
      </c>
      <c r="C4289" t="str">
        <f>IF(AND($A4289=Sheet2!$A$2,仕訳日記帳!$N4289&gt;=Sheet2!$B$2),仕訳日記帳!B4289,IF(AND(OR($A4289=Sheet2!$A$3,$A4289=Sheet2!$A$4,$A4289=Sheet2!$A$5,$A4289=Sheet2!$A$6,$A4289=Sheet2!$A$7,$A4289=Sheet2!$A$9),仕訳日記帳!$N4289&gt;=Sheet2!$B$3),仕訳日記帳!B4289,IF(AND($A4289=Sheet2!$A$8,仕訳日記帳!$N4289&gt;=Sheet2!$B$8),仕訳日記帳!B4289,IF(AND(OR($A4289=Sheet2!$A$10,$A4289=Sheet2!$A$11,$A4289=Sheet2!$A$12,$A4289=Sheet2!$A$13,$A4289=Sheet2!$A$14,$A4289=Sheet2!$A$15,$A4289=Sheet2!$A$16,$A4289=Sheet2!$A$17),Sheet2!$B$9&lt;=仕訳日記帳!$N4289&lt;Sheet2!$C$10),仕訳日記帳!B4289,""))))</f>
        <v/>
      </c>
      <c r="D4289" s="265" t="str">
        <f>IF(AND($A4289=Sheet2!$A$2,仕訳日記帳!$N4289&gt;=Sheet2!$B$2),仕訳日記帳!N4289,IF(AND(OR($A4289=Sheet2!$A$3,$A4289=Sheet2!$A$4,$A4289=Sheet2!$A$5,$A4289=Sheet2!$A$6,$A4289=Sheet2!$A$7,$A4289=Sheet2!$A$9),仕訳日記帳!$N4289&gt;=Sheet2!$B$3),仕訳日記帳!N4289,IF(AND($A4289=Sheet2!$A$8,仕訳日記帳!$N4289&gt;=Sheet2!$B$8),仕訳日記帳!N4289,IF(AND(OR($A4289=Sheet2!$A$10,$A4289=Sheet2!$A$11,$A4289=Sheet2!$A$12,$A4289=Sheet2!$A$13,$A4289=Sheet2!$A$14,$A4289=Sheet2!$A$15,$A4289=Sheet2!$A$16,$A4289=Sheet2!$A$17),Sheet2!$B$9&lt;=仕訳日記帳!$N4289&lt;Sheet2!$C$10),仕訳日記帳!N4289,""))))</f>
        <v/>
      </c>
      <c r="E4289" s="263" t="str">
        <f>IF(AND($A4289=Sheet2!$A$2,仕訳日記帳!$N4289&gt;=Sheet2!$B$2),仕訳日記帳!G4289,IF(AND(OR($A4289=Sheet2!$A$3,$A4289=Sheet2!$A$4,$A4289=Sheet2!$A$5,$A4289=Sheet2!$A$6,$A4289=Sheet2!$A$7,$A4289=Sheet2!$A$9),仕訳日記帳!$N4289&gt;=Sheet2!$B$3),仕訳日記帳!G4289,IF(AND($A4289=Sheet2!$A$8,仕訳日記帳!$N4289&gt;=Sheet2!$B$8),仕訳日記帳!G4289,IF(AND(OR($A4289=Sheet2!$A$10,$A4289=Sheet2!$A$11,$A4289=Sheet2!$A$12,$A4289=Sheet2!$A$13,$A4289=Sheet2!$A$14,$A4289=Sheet2!$A$15,$A4289=Sheet2!$A$16,$A4289=Sheet2!$A$17),Sheet2!$B$9&lt;=仕訳日記帳!$N4289&lt;Sheet2!$C$10),仕訳日記帳!G4289,""))))</f>
        <v/>
      </c>
      <c r="G4289" t="str">
        <f>IF(OR(A4289=Sheet2!$A$2,A4289=Sheet2!$A$3,A4289=Sheet2!$A$4,A4289=Sheet2!$A$5,A4289=Sheet2!$A$6,A4289=Sheet2!$A$7,A4289=Sheet2!$A$8,A4289=Sheet2!$A$9,A4289=Sheet2!$A$10,A4289=Sheet2!$A$11,A4289=Sheet2!$A$12,$A$2=Sheet2!$A$13,A4289=Sheet2!$A$14,$A$2=Sheet2!$A$15,$A$2=Sheet2!$A$16,A4289=Sheet2!$A$17),"該当","")</f>
        <v/>
      </c>
      <c r="H4289" t="str">
        <f>IF(OR(A4289="",G4289=""),"",COUNTIF($G$2:G4289,"該当"))</f>
        <v/>
      </c>
    </row>
    <row r="4290" spans="1:8">
      <c r="A4290" t="str">
        <f>IF(AND(仕訳日記帳!D4290=Sheet2!$A$2,仕訳日記帳!$N4290&gt;=Sheet2!$B$2),仕訳日記帳!D4290,IF(AND(OR(仕訳日記帳!D4290=Sheet2!$A$3,仕訳日記帳!D4290=Sheet2!$A$4,仕訳日記帳!D4290=Sheet2!$A$5,仕訳日記帳!D4290=Sheet2!$A$6,仕訳日記帳!D4290=Sheet2!$A$7,仕訳日記帳!D4290=Sheet2!$A$9),仕訳日記帳!$N4290&gt;=Sheet2!$B$3),仕訳日記帳!D4290,IF(AND(仕訳日記帳!D4290=Sheet2!$A$8,仕訳日記帳!$N4290&gt;=Sheet2!$B$8),仕訳日記帳!D4290,IF(AND(OR(仕訳日記帳!D4290=Sheet2!$A$10,仕訳日記帳!D4290=Sheet2!$A$11,仕訳日記帳!D4290=Sheet2!$A$12,仕訳日記帳!D4290=Sheet2!$A$13,仕訳日記帳!D4290=Sheet2!$A$14,仕訳日記帳!D4290=Sheet2!$A$15,仕訳日記帳!D4290=Sheet2!$A$16,仕訳日記帳!D4290=Sheet2!$A$17),Sheet2!$B$9&lt;=仕訳日記帳!$N4290&lt;Sheet2!$C$10),仕訳日記帳!D4290,""))))</f>
        <v/>
      </c>
      <c r="B4290" s="263" t="str">
        <f>IF(AND($A4290=Sheet2!$A$2,仕訳日記帳!$N4290&gt;=Sheet2!$B$2),仕訳日記帳!A4290,IF(AND(OR($A4290=Sheet2!$A$3,$A4290=Sheet2!$A$4,$A4290=Sheet2!$A$5,$A4290=Sheet2!$A$6,$A4290=Sheet2!$A$7,$A4290=Sheet2!$A$9),仕訳日記帳!$N4290&gt;=Sheet2!$B$3),仕訳日記帳!A4290,IF(AND($A4290=Sheet2!$A$8,仕訳日記帳!$N4290&gt;=Sheet2!$B$8),仕訳日記帳!A4290,IF(AND(OR($A4290=Sheet2!$A$10,$A4290=Sheet2!$A$11,$A4290=Sheet2!$A$12,$A4290=Sheet2!$A$13,$A4290=Sheet2!$A$14,$A4290=Sheet2!$A$15,$A4290=Sheet2!$A$16,$A4290=Sheet2!$A$17),Sheet2!$B$9&lt;=仕訳日記帳!$N4290&lt;Sheet2!$C$10),仕訳日記帳!A4290,""))))</f>
        <v/>
      </c>
      <c r="C4290" t="str">
        <f>IF(AND($A4290=Sheet2!$A$2,仕訳日記帳!$N4290&gt;=Sheet2!$B$2),仕訳日記帳!B4290,IF(AND(OR($A4290=Sheet2!$A$3,$A4290=Sheet2!$A$4,$A4290=Sheet2!$A$5,$A4290=Sheet2!$A$6,$A4290=Sheet2!$A$7,$A4290=Sheet2!$A$9),仕訳日記帳!$N4290&gt;=Sheet2!$B$3),仕訳日記帳!B4290,IF(AND($A4290=Sheet2!$A$8,仕訳日記帳!$N4290&gt;=Sheet2!$B$8),仕訳日記帳!B4290,IF(AND(OR($A4290=Sheet2!$A$10,$A4290=Sheet2!$A$11,$A4290=Sheet2!$A$12,$A4290=Sheet2!$A$13,$A4290=Sheet2!$A$14,$A4290=Sheet2!$A$15,$A4290=Sheet2!$A$16,$A4290=Sheet2!$A$17),Sheet2!$B$9&lt;=仕訳日記帳!$N4290&lt;Sheet2!$C$10),仕訳日記帳!B4290,""))))</f>
        <v/>
      </c>
      <c r="D4290" s="265" t="str">
        <f>IF(AND($A4290=Sheet2!$A$2,仕訳日記帳!$N4290&gt;=Sheet2!$B$2),仕訳日記帳!N4290,IF(AND(OR($A4290=Sheet2!$A$3,$A4290=Sheet2!$A$4,$A4290=Sheet2!$A$5,$A4290=Sheet2!$A$6,$A4290=Sheet2!$A$7,$A4290=Sheet2!$A$9),仕訳日記帳!$N4290&gt;=Sheet2!$B$3),仕訳日記帳!N4290,IF(AND($A4290=Sheet2!$A$8,仕訳日記帳!$N4290&gt;=Sheet2!$B$8),仕訳日記帳!N4290,IF(AND(OR($A4290=Sheet2!$A$10,$A4290=Sheet2!$A$11,$A4290=Sheet2!$A$12,$A4290=Sheet2!$A$13,$A4290=Sheet2!$A$14,$A4290=Sheet2!$A$15,$A4290=Sheet2!$A$16,$A4290=Sheet2!$A$17),Sheet2!$B$9&lt;=仕訳日記帳!$N4290&lt;Sheet2!$C$10),仕訳日記帳!N4290,""))))</f>
        <v/>
      </c>
      <c r="E4290" s="263" t="str">
        <f>IF(AND($A4290=Sheet2!$A$2,仕訳日記帳!$N4290&gt;=Sheet2!$B$2),仕訳日記帳!G4290,IF(AND(OR($A4290=Sheet2!$A$3,$A4290=Sheet2!$A$4,$A4290=Sheet2!$A$5,$A4290=Sheet2!$A$6,$A4290=Sheet2!$A$7,$A4290=Sheet2!$A$9),仕訳日記帳!$N4290&gt;=Sheet2!$B$3),仕訳日記帳!G4290,IF(AND($A4290=Sheet2!$A$8,仕訳日記帳!$N4290&gt;=Sheet2!$B$8),仕訳日記帳!G4290,IF(AND(OR($A4290=Sheet2!$A$10,$A4290=Sheet2!$A$11,$A4290=Sheet2!$A$12,$A4290=Sheet2!$A$13,$A4290=Sheet2!$A$14,$A4290=Sheet2!$A$15,$A4290=Sheet2!$A$16,$A4290=Sheet2!$A$17),Sheet2!$B$9&lt;=仕訳日記帳!$N4290&lt;Sheet2!$C$10),仕訳日記帳!G4290,""))))</f>
        <v/>
      </c>
      <c r="G4290" t="str">
        <f>IF(OR(A4290=Sheet2!$A$2,A4290=Sheet2!$A$3,A4290=Sheet2!$A$4,A4290=Sheet2!$A$5,A4290=Sheet2!$A$6,A4290=Sheet2!$A$7,A4290=Sheet2!$A$8,A4290=Sheet2!$A$9,A4290=Sheet2!$A$10,A4290=Sheet2!$A$11,A4290=Sheet2!$A$12,$A$2=Sheet2!$A$13,A4290=Sheet2!$A$14,$A$2=Sheet2!$A$15,$A$2=Sheet2!$A$16,A4290=Sheet2!$A$17),"該当","")</f>
        <v/>
      </c>
      <c r="H4290" t="str">
        <f>IF(OR(A4290="",G4290=""),"",COUNTIF($G$2:G4290,"該当"))</f>
        <v/>
      </c>
    </row>
    <row r="4291" spans="1:8">
      <c r="A4291" t="str">
        <f>IF(AND(仕訳日記帳!D4291=Sheet2!$A$2,仕訳日記帳!$N4291&gt;=Sheet2!$B$2),仕訳日記帳!D4291,IF(AND(OR(仕訳日記帳!D4291=Sheet2!$A$3,仕訳日記帳!D4291=Sheet2!$A$4,仕訳日記帳!D4291=Sheet2!$A$5,仕訳日記帳!D4291=Sheet2!$A$6,仕訳日記帳!D4291=Sheet2!$A$7,仕訳日記帳!D4291=Sheet2!$A$9),仕訳日記帳!$N4291&gt;=Sheet2!$B$3),仕訳日記帳!D4291,IF(AND(仕訳日記帳!D4291=Sheet2!$A$8,仕訳日記帳!$N4291&gt;=Sheet2!$B$8),仕訳日記帳!D4291,IF(AND(OR(仕訳日記帳!D4291=Sheet2!$A$10,仕訳日記帳!D4291=Sheet2!$A$11,仕訳日記帳!D4291=Sheet2!$A$12,仕訳日記帳!D4291=Sheet2!$A$13,仕訳日記帳!D4291=Sheet2!$A$14,仕訳日記帳!D4291=Sheet2!$A$15,仕訳日記帳!D4291=Sheet2!$A$16,仕訳日記帳!D4291=Sheet2!$A$17),Sheet2!$B$9&lt;=仕訳日記帳!$N4291&lt;Sheet2!$C$10),仕訳日記帳!D4291,""))))</f>
        <v/>
      </c>
      <c r="B4291" s="263" t="str">
        <f>IF(AND($A4291=Sheet2!$A$2,仕訳日記帳!$N4291&gt;=Sheet2!$B$2),仕訳日記帳!A4291,IF(AND(OR($A4291=Sheet2!$A$3,$A4291=Sheet2!$A$4,$A4291=Sheet2!$A$5,$A4291=Sheet2!$A$6,$A4291=Sheet2!$A$7,$A4291=Sheet2!$A$9),仕訳日記帳!$N4291&gt;=Sheet2!$B$3),仕訳日記帳!A4291,IF(AND($A4291=Sheet2!$A$8,仕訳日記帳!$N4291&gt;=Sheet2!$B$8),仕訳日記帳!A4291,IF(AND(OR($A4291=Sheet2!$A$10,$A4291=Sheet2!$A$11,$A4291=Sheet2!$A$12,$A4291=Sheet2!$A$13,$A4291=Sheet2!$A$14,$A4291=Sheet2!$A$15,$A4291=Sheet2!$A$16,$A4291=Sheet2!$A$17),Sheet2!$B$9&lt;=仕訳日記帳!$N4291&lt;Sheet2!$C$10),仕訳日記帳!A4291,""))))</f>
        <v/>
      </c>
      <c r="C4291" t="str">
        <f>IF(AND($A4291=Sheet2!$A$2,仕訳日記帳!$N4291&gt;=Sheet2!$B$2),仕訳日記帳!B4291,IF(AND(OR($A4291=Sheet2!$A$3,$A4291=Sheet2!$A$4,$A4291=Sheet2!$A$5,$A4291=Sheet2!$A$6,$A4291=Sheet2!$A$7,$A4291=Sheet2!$A$9),仕訳日記帳!$N4291&gt;=Sheet2!$B$3),仕訳日記帳!B4291,IF(AND($A4291=Sheet2!$A$8,仕訳日記帳!$N4291&gt;=Sheet2!$B$8),仕訳日記帳!B4291,IF(AND(OR($A4291=Sheet2!$A$10,$A4291=Sheet2!$A$11,$A4291=Sheet2!$A$12,$A4291=Sheet2!$A$13,$A4291=Sheet2!$A$14,$A4291=Sheet2!$A$15,$A4291=Sheet2!$A$16,$A4291=Sheet2!$A$17),Sheet2!$B$9&lt;=仕訳日記帳!$N4291&lt;Sheet2!$C$10),仕訳日記帳!B4291,""))))</f>
        <v/>
      </c>
      <c r="D4291" s="265" t="str">
        <f>IF(AND($A4291=Sheet2!$A$2,仕訳日記帳!$N4291&gt;=Sheet2!$B$2),仕訳日記帳!N4291,IF(AND(OR($A4291=Sheet2!$A$3,$A4291=Sheet2!$A$4,$A4291=Sheet2!$A$5,$A4291=Sheet2!$A$6,$A4291=Sheet2!$A$7,$A4291=Sheet2!$A$9),仕訳日記帳!$N4291&gt;=Sheet2!$B$3),仕訳日記帳!N4291,IF(AND($A4291=Sheet2!$A$8,仕訳日記帳!$N4291&gt;=Sheet2!$B$8),仕訳日記帳!N4291,IF(AND(OR($A4291=Sheet2!$A$10,$A4291=Sheet2!$A$11,$A4291=Sheet2!$A$12,$A4291=Sheet2!$A$13,$A4291=Sheet2!$A$14,$A4291=Sheet2!$A$15,$A4291=Sheet2!$A$16,$A4291=Sheet2!$A$17),Sheet2!$B$9&lt;=仕訳日記帳!$N4291&lt;Sheet2!$C$10),仕訳日記帳!N4291,""))))</f>
        <v/>
      </c>
      <c r="E4291" s="263" t="str">
        <f>IF(AND($A4291=Sheet2!$A$2,仕訳日記帳!$N4291&gt;=Sheet2!$B$2),仕訳日記帳!G4291,IF(AND(OR($A4291=Sheet2!$A$3,$A4291=Sheet2!$A$4,$A4291=Sheet2!$A$5,$A4291=Sheet2!$A$6,$A4291=Sheet2!$A$7,$A4291=Sheet2!$A$9),仕訳日記帳!$N4291&gt;=Sheet2!$B$3),仕訳日記帳!G4291,IF(AND($A4291=Sheet2!$A$8,仕訳日記帳!$N4291&gt;=Sheet2!$B$8),仕訳日記帳!G4291,IF(AND(OR($A4291=Sheet2!$A$10,$A4291=Sheet2!$A$11,$A4291=Sheet2!$A$12,$A4291=Sheet2!$A$13,$A4291=Sheet2!$A$14,$A4291=Sheet2!$A$15,$A4291=Sheet2!$A$16,$A4291=Sheet2!$A$17),Sheet2!$B$9&lt;=仕訳日記帳!$N4291&lt;Sheet2!$C$10),仕訳日記帳!G4291,""))))</f>
        <v/>
      </c>
      <c r="G4291" t="str">
        <f>IF(OR(A4291=Sheet2!$A$2,A4291=Sheet2!$A$3,A4291=Sheet2!$A$4,A4291=Sheet2!$A$5,A4291=Sheet2!$A$6,A4291=Sheet2!$A$7,A4291=Sheet2!$A$8,A4291=Sheet2!$A$9,A4291=Sheet2!$A$10,A4291=Sheet2!$A$11,A4291=Sheet2!$A$12,$A$2=Sheet2!$A$13,A4291=Sheet2!$A$14,$A$2=Sheet2!$A$15,$A$2=Sheet2!$A$16,A4291=Sheet2!$A$17),"該当","")</f>
        <v/>
      </c>
      <c r="H4291" t="str">
        <f>IF(OR(A4291="",G4291=""),"",COUNTIF($G$2:G4291,"該当"))</f>
        <v/>
      </c>
    </row>
    <row r="4292" spans="1:8">
      <c r="A4292" t="str">
        <f>IF(AND(仕訳日記帳!D4292=Sheet2!$A$2,仕訳日記帳!$N4292&gt;=Sheet2!$B$2),仕訳日記帳!D4292,IF(AND(OR(仕訳日記帳!D4292=Sheet2!$A$3,仕訳日記帳!D4292=Sheet2!$A$4,仕訳日記帳!D4292=Sheet2!$A$5,仕訳日記帳!D4292=Sheet2!$A$6,仕訳日記帳!D4292=Sheet2!$A$7,仕訳日記帳!D4292=Sheet2!$A$9),仕訳日記帳!$N4292&gt;=Sheet2!$B$3),仕訳日記帳!D4292,IF(AND(仕訳日記帳!D4292=Sheet2!$A$8,仕訳日記帳!$N4292&gt;=Sheet2!$B$8),仕訳日記帳!D4292,IF(AND(OR(仕訳日記帳!D4292=Sheet2!$A$10,仕訳日記帳!D4292=Sheet2!$A$11,仕訳日記帳!D4292=Sheet2!$A$12,仕訳日記帳!D4292=Sheet2!$A$13,仕訳日記帳!D4292=Sheet2!$A$14,仕訳日記帳!D4292=Sheet2!$A$15,仕訳日記帳!D4292=Sheet2!$A$16,仕訳日記帳!D4292=Sheet2!$A$17),Sheet2!$B$9&lt;=仕訳日記帳!$N4292&lt;Sheet2!$C$10),仕訳日記帳!D4292,""))))</f>
        <v/>
      </c>
      <c r="B4292" s="263" t="str">
        <f>IF(AND($A4292=Sheet2!$A$2,仕訳日記帳!$N4292&gt;=Sheet2!$B$2),仕訳日記帳!A4292,IF(AND(OR($A4292=Sheet2!$A$3,$A4292=Sheet2!$A$4,$A4292=Sheet2!$A$5,$A4292=Sheet2!$A$6,$A4292=Sheet2!$A$7,$A4292=Sheet2!$A$9),仕訳日記帳!$N4292&gt;=Sheet2!$B$3),仕訳日記帳!A4292,IF(AND($A4292=Sheet2!$A$8,仕訳日記帳!$N4292&gt;=Sheet2!$B$8),仕訳日記帳!A4292,IF(AND(OR($A4292=Sheet2!$A$10,$A4292=Sheet2!$A$11,$A4292=Sheet2!$A$12,$A4292=Sheet2!$A$13,$A4292=Sheet2!$A$14,$A4292=Sheet2!$A$15,$A4292=Sheet2!$A$16,$A4292=Sheet2!$A$17),Sheet2!$B$9&lt;=仕訳日記帳!$N4292&lt;Sheet2!$C$10),仕訳日記帳!A4292,""))))</f>
        <v/>
      </c>
      <c r="C4292" t="str">
        <f>IF(AND($A4292=Sheet2!$A$2,仕訳日記帳!$N4292&gt;=Sheet2!$B$2),仕訳日記帳!B4292,IF(AND(OR($A4292=Sheet2!$A$3,$A4292=Sheet2!$A$4,$A4292=Sheet2!$A$5,$A4292=Sheet2!$A$6,$A4292=Sheet2!$A$7,$A4292=Sheet2!$A$9),仕訳日記帳!$N4292&gt;=Sheet2!$B$3),仕訳日記帳!B4292,IF(AND($A4292=Sheet2!$A$8,仕訳日記帳!$N4292&gt;=Sheet2!$B$8),仕訳日記帳!B4292,IF(AND(OR($A4292=Sheet2!$A$10,$A4292=Sheet2!$A$11,$A4292=Sheet2!$A$12,$A4292=Sheet2!$A$13,$A4292=Sheet2!$A$14,$A4292=Sheet2!$A$15,$A4292=Sheet2!$A$16,$A4292=Sheet2!$A$17),Sheet2!$B$9&lt;=仕訳日記帳!$N4292&lt;Sheet2!$C$10),仕訳日記帳!B4292,""))))</f>
        <v/>
      </c>
      <c r="D4292" s="265" t="str">
        <f>IF(AND($A4292=Sheet2!$A$2,仕訳日記帳!$N4292&gt;=Sheet2!$B$2),仕訳日記帳!N4292,IF(AND(OR($A4292=Sheet2!$A$3,$A4292=Sheet2!$A$4,$A4292=Sheet2!$A$5,$A4292=Sheet2!$A$6,$A4292=Sheet2!$A$7,$A4292=Sheet2!$A$9),仕訳日記帳!$N4292&gt;=Sheet2!$B$3),仕訳日記帳!N4292,IF(AND($A4292=Sheet2!$A$8,仕訳日記帳!$N4292&gt;=Sheet2!$B$8),仕訳日記帳!N4292,IF(AND(OR($A4292=Sheet2!$A$10,$A4292=Sheet2!$A$11,$A4292=Sheet2!$A$12,$A4292=Sheet2!$A$13,$A4292=Sheet2!$A$14,$A4292=Sheet2!$A$15,$A4292=Sheet2!$A$16,$A4292=Sheet2!$A$17),Sheet2!$B$9&lt;=仕訳日記帳!$N4292&lt;Sheet2!$C$10),仕訳日記帳!N4292,""))))</f>
        <v/>
      </c>
      <c r="E4292" s="263" t="str">
        <f>IF(AND($A4292=Sheet2!$A$2,仕訳日記帳!$N4292&gt;=Sheet2!$B$2),仕訳日記帳!G4292,IF(AND(OR($A4292=Sheet2!$A$3,$A4292=Sheet2!$A$4,$A4292=Sheet2!$A$5,$A4292=Sheet2!$A$6,$A4292=Sheet2!$A$7,$A4292=Sheet2!$A$9),仕訳日記帳!$N4292&gt;=Sheet2!$B$3),仕訳日記帳!G4292,IF(AND($A4292=Sheet2!$A$8,仕訳日記帳!$N4292&gt;=Sheet2!$B$8),仕訳日記帳!G4292,IF(AND(OR($A4292=Sheet2!$A$10,$A4292=Sheet2!$A$11,$A4292=Sheet2!$A$12,$A4292=Sheet2!$A$13,$A4292=Sheet2!$A$14,$A4292=Sheet2!$A$15,$A4292=Sheet2!$A$16,$A4292=Sheet2!$A$17),Sheet2!$B$9&lt;=仕訳日記帳!$N4292&lt;Sheet2!$C$10),仕訳日記帳!G4292,""))))</f>
        <v/>
      </c>
      <c r="G4292" t="str">
        <f>IF(OR(A4292=Sheet2!$A$2,A4292=Sheet2!$A$3,A4292=Sheet2!$A$4,A4292=Sheet2!$A$5,A4292=Sheet2!$A$6,A4292=Sheet2!$A$7,A4292=Sheet2!$A$8,A4292=Sheet2!$A$9,A4292=Sheet2!$A$10,A4292=Sheet2!$A$11,A4292=Sheet2!$A$12,$A$2=Sheet2!$A$13,A4292=Sheet2!$A$14,$A$2=Sheet2!$A$15,$A$2=Sheet2!$A$16,A4292=Sheet2!$A$17),"該当","")</f>
        <v/>
      </c>
      <c r="H4292" t="str">
        <f>IF(OR(A4292="",G4292=""),"",COUNTIF($G$2:G4292,"該当"))</f>
        <v/>
      </c>
    </row>
    <row r="4293" spans="1:8">
      <c r="A4293" t="str">
        <f>IF(AND(仕訳日記帳!D4293=Sheet2!$A$2,仕訳日記帳!$N4293&gt;=Sheet2!$B$2),仕訳日記帳!D4293,IF(AND(OR(仕訳日記帳!D4293=Sheet2!$A$3,仕訳日記帳!D4293=Sheet2!$A$4,仕訳日記帳!D4293=Sheet2!$A$5,仕訳日記帳!D4293=Sheet2!$A$6,仕訳日記帳!D4293=Sheet2!$A$7,仕訳日記帳!D4293=Sheet2!$A$9),仕訳日記帳!$N4293&gt;=Sheet2!$B$3),仕訳日記帳!D4293,IF(AND(仕訳日記帳!D4293=Sheet2!$A$8,仕訳日記帳!$N4293&gt;=Sheet2!$B$8),仕訳日記帳!D4293,IF(AND(OR(仕訳日記帳!D4293=Sheet2!$A$10,仕訳日記帳!D4293=Sheet2!$A$11,仕訳日記帳!D4293=Sheet2!$A$12,仕訳日記帳!D4293=Sheet2!$A$13,仕訳日記帳!D4293=Sheet2!$A$14,仕訳日記帳!D4293=Sheet2!$A$15,仕訳日記帳!D4293=Sheet2!$A$16,仕訳日記帳!D4293=Sheet2!$A$17),Sheet2!$B$9&lt;=仕訳日記帳!$N4293&lt;Sheet2!$C$10),仕訳日記帳!D4293,""))))</f>
        <v/>
      </c>
      <c r="B4293" s="263" t="str">
        <f>IF(AND($A4293=Sheet2!$A$2,仕訳日記帳!$N4293&gt;=Sheet2!$B$2),仕訳日記帳!A4293,IF(AND(OR($A4293=Sheet2!$A$3,$A4293=Sheet2!$A$4,$A4293=Sheet2!$A$5,$A4293=Sheet2!$A$6,$A4293=Sheet2!$A$7,$A4293=Sheet2!$A$9),仕訳日記帳!$N4293&gt;=Sheet2!$B$3),仕訳日記帳!A4293,IF(AND($A4293=Sheet2!$A$8,仕訳日記帳!$N4293&gt;=Sheet2!$B$8),仕訳日記帳!A4293,IF(AND(OR($A4293=Sheet2!$A$10,$A4293=Sheet2!$A$11,$A4293=Sheet2!$A$12,$A4293=Sheet2!$A$13,$A4293=Sheet2!$A$14,$A4293=Sheet2!$A$15,$A4293=Sheet2!$A$16,$A4293=Sheet2!$A$17),Sheet2!$B$9&lt;=仕訳日記帳!$N4293&lt;Sheet2!$C$10),仕訳日記帳!A4293,""))))</f>
        <v/>
      </c>
      <c r="C4293" t="str">
        <f>IF(AND($A4293=Sheet2!$A$2,仕訳日記帳!$N4293&gt;=Sheet2!$B$2),仕訳日記帳!B4293,IF(AND(OR($A4293=Sheet2!$A$3,$A4293=Sheet2!$A$4,$A4293=Sheet2!$A$5,$A4293=Sheet2!$A$6,$A4293=Sheet2!$A$7,$A4293=Sheet2!$A$9),仕訳日記帳!$N4293&gt;=Sheet2!$B$3),仕訳日記帳!B4293,IF(AND($A4293=Sheet2!$A$8,仕訳日記帳!$N4293&gt;=Sheet2!$B$8),仕訳日記帳!B4293,IF(AND(OR($A4293=Sheet2!$A$10,$A4293=Sheet2!$A$11,$A4293=Sheet2!$A$12,$A4293=Sheet2!$A$13,$A4293=Sheet2!$A$14,$A4293=Sheet2!$A$15,$A4293=Sheet2!$A$16,$A4293=Sheet2!$A$17),Sheet2!$B$9&lt;=仕訳日記帳!$N4293&lt;Sheet2!$C$10),仕訳日記帳!B4293,""))))</f>
        <v/>
      </c>
      <c r="D4293" s="265" t="str">
        <f>IF(AND($A4293=Sheet2!$A$2,仕訳日記帳!$N4293&gt;=Sheet2!$B$2),仕訳日記帳!N4293,IF(AND(OR($A4293=Sheet2!$A$3,$A4293=Sheet2!$A$4,$A4293=Sheet2!$A$5,$A4293=Sheet2!$A$6,$A4293=Sheet2!$A$7,$A4293=Sheet2!$A$9),仕訳日記帳!$N4293&gt;=Sheet2!$B$3),仕訳日記帳!N4293,IF(AND($A4293=Sheet2!$A$8,仕訳日記帳!$N4293&gt;=Sheet2!$B$8),仕訳日記帳!N4293,IF(AND(OR($A4293=Sheet2!$A$10,$A4293=Sheet2!$A$11,$A4293=Sheet2!$A$12,$A4293=Sheet2!$A$13,$A4293=Sheet2!$A$14,$A4293=Sheet2!$A$15,$A4293=Sheet2!$A$16,$A4293=Sheet2!$A$17),Sheet2!$B$9&lt;=仕訳日記帳!$N4293&lt;Sheet2!$C$10),仕訳日記帳!N4293,""))))</f>
        <v/>
      </c>
      <c r="E4293" s="263" t="str">
        <f>IF(AND($A4293=Sheet2!$A$2,仕訳日記帳!$N4293&gt;=Sheet2!$B$2),仕訳日記帳!G4293,IF(AND(OR($A4293=Sheet2!$A$3,$A4293=Sheet2!$A$4,$A4293=Sheet2!$A$5,$A4293=Sheet2!$A$6,$A4293=Sheet2!$A$7,$A4293=Sheet2!$A$9),仕訳日記帳!$N4293&gt;=Sheet2!$B$3),仕訳日記帳!G4293,IF(AND($A4293=Sheet2!$A$8,仕訳日記帳!$N4293&gt;=Sheet2!$B$8),仕訳日記帳!G4293,IF(AND(OR($A4293=Sheet2!$A$10,$A4293=Sheet2!$A$11,$A4293=Sheet2!$A$12,$A4293=Sheet2!$A$13,$A4293=Sheet2!$A$14,$A4293=Sheet2!$A$15,$A4293=Sheet2!$A$16,$A4293=Sheet2!$A$17),Sheet2!$B$9&lt;=仕訳日記帳!$N4293&lt;Sheet2!$C$10),仕訳日記帳!G4293,""))))</f>
        <v/>
      </c>
      <c r="G4293" t="str">
        <f>IF(OR(A4293=Sheet2!$A$2,A4293=Sheet2!$A$3,A4293=Sheet2!$A$4,A4293=Sheet2!$A$5,A4293=Sheet2!$A$6,A4293=Sheet2!$A$7,A4293=Sheet2!$A$8,A4293=Sheet2!$A$9,A4293=Sheet2!$A$10,A4293=Sheet2!$A$11,A4293=Sheet2!$A$12,$A$2=Sheet2!$A$13,A4293=Sheet2!$A$14,$A$2=Sheet2!$A$15,$A$2=Sheet2!$A$16,A4293=Sheet2!$A$17),"該当","")</f>
        <v/>
      </c>
      <c r="H4293" t="str">
        <f>IF(OR(A4293="",G4293=""),"",COUNTIF($G$2:G4293,"該当"))</f>
        <v/>
      </c>
    </row>
    <row r="4294" spans="1:8">
      <c r="A4294" t="str">
        <f>IF(AND(仕訳日記帳!D4294=Sheet2!$A$2,仕訳日記帳!$N4294&gt;=Sheet2!$B$2),仕訳日記帳!D4294,IF(AND(OR(仕訳日記帳!D4294=Sheet2!$A$3,仕訳日記帳!D4294=Sheet2!$A$4,仕訳日記帳!D4294=Sheet2!$A$5,仕訳日記帳!D4294=Sheet2!$A$6,仕訳日記帳!D4294=Sheet2!$A$7,仕訳日記帳!D4294=Sheet2!$A$9),仕訳日記帳!$N4294&gt;=Sheet2!$B$3),仕訳日記帳!D4294,IF(AND(仕訳日記帳!D4294=Sheet2!$A$8,仕訳日記帳!$N4294&gt;=Sheet2!$B$8),仕訳日記帳!D4294,IF(AND(OR(仕訳日記帳!D4294=Sheet2!$A$10,仕訳日記帳!D4294=Sheet2!$A$11,仕訳日記帳!D4294=Sheet2!$A$12,仕訳日記帳!D4294=Sheet2!$A$13,仕訳日記帳!D4294=Sheet2!$A$14,仕訳日記帳!D4294=Sheet2!$A$15,仕訳日記帳!D4294=Sheet2!$A$16,仕訳日記帳!D4294=Sheet2!$A$17),Sheet2!$B$9&lt;=仕訳日記帳!$N4294&lt;Sheet2!$C$10),仕訳日記帳!D4294,""))))</f>
        <v/>
      </c>
      <c r="B4294" s="263" t="str">
        <f>IF(AND($A4294=Sheet2!$A$2,仕訳日記帳!$N4294&gt;=Sheet2!$B$2),仕訳日記帳!A4294,IF(AND(OR($A4294=Sheet2!$A$3,$A4294=Sheet2!$A$4,$A4294=Sheet2!$A$5,$A4294=Sheet2!$A$6,$A4294=Sheet2!$A$7,$A4294=Sheet2!$A$9),仕訳日記帳!$N4294&gt;=Sheet2!$B$3),仕訳日記帳!A4294,IF(AND($A4294=Sheet2!$A$8,仕訳日記帳!$N4294&gt;=Sheet2!$B$8),仕訳日記帳!A4294,IF(AND(OR($A4294=Sheet2!$A$10,$A4294=Sheet2!$A$11,$A4294=Sheet2!$A$12,$A4294=Sheet2!$A$13,$A4294=Sheet2!$A$14,$A4294=Sheet2!$A$15,$A4294=Sheet2!$A$16,$A4294=Sheet2!$A$17),Sheet2!$B$9&lt;=仕訳日記帳!$N4294&lt;Sheet2!$C$10),仕訳日記帳!A4294,""))))</f>
        <v/>
      </c>
      <c r="C4294" t="str">
        <f>IF(AND($A4294=Sheet2!$A$2,仕訳日記帳!$N4294&gt;=Sheet2!$B$2),仕訳日記帳!B4294,IF(AND(OR($A4294=Sheet2!$A$3,$A4294=Sheet2!$A$4,$A4294=Sheet2!$A$5,$A4294=Sheet2!$A$6,$A4294=Sheet2!$A$7,$A4294=Sheet2!$A$9),仕訳日記帳!$N4294&gt;=Sheet2!$B$3),仕訳日記帳!B4294,IF(AND($A4294=Sheet2!$A$8,仕訳日記帳!$N4294&gt;=Sheet2!$B$8),仕訳日記帳!B4294,IF(AND(OR($A4294=Sheet2!$A$10,$A4294=Sheet2!$A$11,$A4294=Sheet2!$A$12,$A4294=Sheet2!$A$13,$A4294=Sheet2!$A$14,$A4294=Sheet2!$A$15,$A4294=Sheet2!$A$16,$A4294=Sheet2!$A$17),Sheet2!$B$9&lt;=仕訳日記帳!$N4294&lt;Sheet2!$C$10),仕訳日記帳!B4294,""))))</f>
        <v/>
      </c>
      <c r="D4294" s="265" t="str">
        <f>IF(AND($A4294=Sheet2!$A$2,仕訳日記帳!$N4294&gt;=Sheet2!$B$2),仕訳日記帳!N4294,IF(AND(OR($A4294=Sheet2!$A$3,$A4294=Sheet2!$A$4,$A4294=Sheet2!$A$5,$A4294=Sheet2!$A$6,$A4294=Sheet2!$A$7,$A4294=Sheet2!$A$9),仕訳日記帳!$N4294&gt;=Sheet2!$B$3),仕訳日記帳!N4294,IF(AND($A4294=Sheet2!$A$8,仕訳日記帳!$N4294&gt;=Sheet2!$B$8),仕訳日記帳!N4294,IF(AND(OR($A4294=Sheet2!$A$10,$A4294=Sheet2!$A$11,$A4294=Sheet2!$A$12,$A4294=Sheet2!$A$13,$A4294=Sheet2!$A$14,$A4294=Sheet2!$A$15,$A4294=Sheet2!$A$16,$A4294=Sheet2!$A$17),Sheet2!$B$9&lt;=仕訳日記帳!$N4294&lt;Sheet2!$C$10),仕訳日記帳!N4294,""))))</f>
        <v/>
      </c>
      <c r="E4294" s="263" t="str">
        <f>IF(AND($A4294=Sheet2!$A$2,仕訳日記帳!$N4294&gt;=Sheet2!$B$2),仕訳日記帳!G4294,IF(AND(OR($A4294=Sheet2!$A$3,$A4294=Sheet2!$A$4,$A4294=Sheet2!$A$5,$A4294=Sheet2!$A$6,$A4294=Sheet2!$A$7,$A4294=Sheet2!$A$9),仕訳日記帳!$N4294&gt;=Sheet2!$B$3),仕訳日記帳!G4294,IF(AND($A4294=Sheet2!$A$8,仕訳日記帳!$N4294&gt;=Sheet2!$B$8),仕訳日記帳!G4294,IF(AND(OR($A4294=Sheet2!$A$10,$A4294=Sheet2!$A$11,$A4294=Sheet2!$A$12,$A4294=Sheet2!$A$13,$A4294=Sheet2!$A$14,$A4294=Sheet2!$A$15,$A4294=Sheet2!$A$16,$A4294=Sheet2!$A$17),Sheet2!$B$9&lt;=仕訳日記帳!$N4294&lt;Sheet2!$C$10),仕訳日記帳!G4294,""))))</f>
        <v/>
      </c>
      <c r="G4294" t="str">
        <f>IF(OR(A4294=Sheet2!$A$2,A4294=Sheet2!$A$3,A4294=Sheet2!$A$4,A4294=Sheet2!$A$5,A4294=Sheet2!$A$6,A4294=Sheet2!$A$7,A4294=Sheet2!$A$8,A4294=Sheet2!$A$9,A4294=Sheet2!$A$10,A4294=Sheet2!$A$11,A4294=Sheet2!$A$12,$A$2=Sheet2!$A$13,A4294=Sheet2!$A$14,$A$2=Sheet2!$A$15,$A$2=Sheet2!$A$16,A4294=Sheet2!$A$17),"該当","")</f>
        <v/>
      </c>
      <c r="H4294" t="str">
        <f>IF(OR(A4294="",G4294=""),"",COUNTIF($G$2:G4294,"該当"))</f>
        <v/>
      </c>
    </row>
    <row r="4295" spans="1:8">
      <c r="A4295" t="str">
        <f>IF(AND(仕訳日記帳!D4295=Sheet2!$A$2,仕訳日記帳!$N4295&gt;=Sheet2!$B$2),仕訳日記帳!D4295,IF(AND(OR(仕訳日記帳!D4295=Sheet2!$A$3,仕訳日記帳!D4295=Sheet2!$A$4,仕訳日記帳!D4295=Sheet2!$A$5,仕訳日記帳!D4295=Sheet2!$A$6,仕訳日記帳!D4295=Sheet2!$A$7,仕訳日記帳!D4295=Sheet2!$A$9),仕訳日記帳!$N4295&gt;=Sheet2!$B$3),仕訳日記帳!D4295,IF(AND(仕訳日記帳!D4295=Sheet2!$A$8,仕訳日記帳!$N4295&gt;=Sheet2!$B$8),仕訳日記帳!D4295,IF(AND(OR(仕訳日記帳!D4295=Sheet2!$A$10,仕訳日記帳!D4295=Sheet2!$A$11,仕訳日記帳!D4295=Sheet2!$A$12,仕訳日記帳!D4295=Sheet2!$A$13,仕訳日記帳!D4295=Sheet2!$A$14,仕訳日記帳!D4295=Sheet2!$A$15,仕訳日記帳!D4295=Sheet2!$A$16,仕訳日記帳!D4295=Sheet2!$A$17),Sheet2!$B$9&lt;=仕訳日記帳!$N4295&lt;Sheet2!$C$10),仕訳日記帳!D4295,""))))</f>
        <v/>
      </c>
      <c r="B4295" s="263" t="str">
        <f>IF(AND($A4295=Sheet2!$A$2,仕訳日記帳!$N4295&gt;=Sheet2!$B$2),仕訳日記帳!A4295,IF(AND(OR($A4295=Sheet2!$A$3,$A4295=Sheet2!$A$4,$A4295=Sheet2!$A$5,$A4295=Sheet2!$A$6,$A4295=Sheet2!$A$7,$A4295=Sheet2!$A$9),仕訳日記帳!$N4295&gt;=Sheet2!$B$3),仕訳日記帳!A4295,IF(AND($A4295=Sheet2!$A$8,仕訳日記帳!$N4295&gt;=Sheet2!$B$8),仕訳日記帳!A4295,IF(AND(OR($A4295=Sheet2!$A$10,$A4295=Sheet2!$A$11,$A4295=Sheet2!$A$12,$A4295=Sheet2!$A$13,$A4295=Sheet2!$A$14,$A4295=Sheet2!$A$15,$A4295=Sheet2!$A$16,$A4295=Sheet2!$A$17),Sheet2!$B$9&lt;=仕訳日記帳!$N4295&lt;Sheet2!$C$10),仕訳日記帳!A4295,""))))</f>
        <v/>
      </c>
      <c r="C4295" t="str">
        <f>IF(AND($A4295=Sheet2!$A$2,仕訳日記帳!$N4295&gt;=Sheet2!$B$2),仕訳日記帳!B4295,IF(AND(OR($A4295=Sheet2!$A$3,$A4295=Sheet2!$A$4,$A4295=Sheet2!$A$5,$A4295=Sheet2!$A$6,$A4295=Sheet2!$A$7,$A4295=Sheet2!$A$9),仕訳日記帳!$N4295&gt;=Sheet2!$B$3),仕訳日記帳!B4295,IF(AND($A4295=Sheet2!$A$8,仕訳日記帳!$N4295&gt;=Sheet2!$B$8),仕訳日記帳!B4295,IF(AND(OR($A4295=Sheet2!$A$10,$A4295=Sheet2!$A$11,$A4295=Sheet2!$A$12,$A4295=Sheet2!$A$13,$A4295=Sheet2!$A$14,$A4295=Sheet2!$A$15,$A4295=Sheet2!$A$16,$A4295=Sheet2!$A$17),Sheet2!$B$9&lt;=仕訳日記帳!$N4295&lt;Sheet2!$C$10),仕訳日記帳!B4295,""))))</f>
        <v/>
      </c>
      <c r="D4295" s="265" t="str">
        <f>IF(AND($A4295=Sheet2!$A$2,仕訳日記帳!$N4295&gt;=Sheet2!$B$2),仕訳日記帳!N4295,IF(AND(OR($A4295=Sheet2!$A$3,$A4295=Sheet2!$A$4,$A4295=Sheet2!$A$5,$A4295=Sheet2!$A$6,$A4295=Sheet2!$A$7,$A4295=Sheet2!$A$9),仕訳日記帳!$N4295&gt;=Sheet2!$B$3),仕訳日記帳!N4295,IF(AND($A4295=Sheet2!$A$8,仕訳日記帳!$N4295&gt;=Sheet2!$B$8),仕訳日記帳!N4295,IF(AND(OR($A4295=Sheet2!$A$10,$A4295=Sheet2!$A$11,$A4295=Sheet2!$A$12,$A4295=Sheet2!$A$13,$A4295=Sheet2!$A$14,$A4295=Sheet2!$A$15,$A4295=Sheet2!$A$16,$A4295=Sheet2!$A$17),Sheet2!$B$9&lt;=仕訳日記帳!$N4295&lt;Sheet2!$C$10),仕訳日記帳!N4295,""))))</f>
        <v/>
      </c>
      <c r="E4295" s="263" t="str">
        <f>IF(AND($A4295=Sheet2!$A$2,仕訳日記帳!$N4295&gt;=Sheet2!$B$2),仕訳日記帳!G4295,IF(AND(OR($A4295=Sheet2!$A$3,$A4295=Sheet2!$A$4,$A4295=Sheet2!$A$5,$A4295=Sheet2!$A$6,$A4295=Sheet2!$A$7,$A4295=Sheet2!$A$9),仕訳日記帳!$N4295&gt;=Sheet2!$B$3),仕訳日記帳!G4295,IF(AND($A4295=Sheet2!$A$8,仕訳日記帳!$N4295&gt;=Sheet2!$B$8),仕訳日記帳!G4295,IF(AND(OR($A4295=Sheet2!$A$10,$A4295=Sheet2!$A$11,$A4295=Sheet2!$A$12,$A4295=Sheet2!$A$13,$A4295=Sheet2!$A$14,$A4295=Sheet2!$A$15,$A4295=Sheet2!$A$16,$A4295=Sheet2!$A$17),Sheet2!$B$9&lt;=仕訳日記帳!$N4295&lt;Sheet2!$C$10),仕訳日記帳!G4295,""))))</f>
        <v/>
      </c>
      <c r="G4295" t="str">
        <f>IF(OR(A4295=Sheet2!$A$2,A4295=Sheet2!$A$3,A4295=Sheet2!$A$4,A4295=Sheet2!$A$5,A4295=Sheet2!$A$6,A4295=Sheet2!$A$7,A4295=Sheet2!$A$8,A4295=Sheet2!$A$9,A4295=Sheet2!$A$10,A4295=Sheet2!$A$11,A4295=Sheet2!$A$12,$A$2=Sheet2!$A$13,A4295=Sheet2!$A$14,$A$2=Sheet2!$A$15,$A$2=Sheet2!$A$16,A4295=Sheet2!$A$17),"該当","")</f>
        <v/>
      </c>
      <c r="H4295" t="str">
        <f>IF(OR(A4295="",G4295=""),"",COUNTIF($G$2:G4295,"該当"))</f>
        <v/>
      </c>
    </row>
    <row r="4296" spans="1:8">
      <c r="A4296" t="str">
        <f>IF(AND(仕訳日記帳!D4296=Sheet2!$A$2,仕訳日記帳!$N4296&gt;=Sheet2!$B$2),仕訳日記帳!D4296,IF(AND(OR(仕訳日記帳!D4296=Sheet2!$A$3,仕訳日記帳!D4296=Sheet2!$A$4,仕訳日記帳!D4296=Sheet2!$A$5,仕訳日記帳!D4296=Sheet2!$A$6,仕訳日記帳!D4296=Sheet2!$A$7,仕訳日記帳!D4296=Sheet2!$A$9),仕訳日記帳!$N4296&gt;=Sheet2!$B$3),仕訳日記帳!D4296,IF(AND(仕訳日記帳!D4296=Sheet2!$A$8,仕訳日記帳!$N4296&gt;=Sheet2!$B$8),仕訳日記帳!D4296,IF(AND(OR(仕訳日記帳!D4296=Sheet2!$A$10,仕訳日記帳!D4296=Sheet2!$A$11,仕訳日記帳!D4296=Sheet2!$A$12,仕訳日記帳!D4296=Sheet2!$A$13,仕訳日記帳!D4296=Sheet2!$A$14,仕訳日記帳!D4296=Sheet2!$A$15,仕訳日記帳!D4296=Sheet2!$A$16,仕訳日記帳!D4296=Sheet2!$A$17),Sheet2!$B$9&lt;=仕訳日記帳!$N4296&lt;Sheet2!$C$10),仕訳日記帳!D4296,""))))</f>
        <v/>
      </c>
      <c r="B4296" s="263" t="str">
        <f>IF(AND($A4296=Sheet2!$A$2,仕訳日記帳!$N4296&gt;=Sheet2!$B$2),仕訳日記帳!A4296,IF(AND(OR($A4296=Sheet2!$A$3,$A4296=Sheet2!$A$4,$A4296=Sheet2!$A$5,$A4296=Sheet2!$A$6,$A4296=Sheet2!$A$7,$A4296=Sheet2!$A$9),仕訳日記帳!$N4296&gt;=Sheet2!$B$3),仕訳日記帳!A4296,IF(AND($A4296=Sheet2!$A$8,仕訳日記帳!$N4296&gt;=Sheet2!$B$8),仕訳日記帳!A4296,IF(AND(OR($A4296=Sheet2!$A$10,$A4296=Sheet2!$A$11,$A4296=Sheet2!$A$12,$A4296=Sheet2!$A$13,$A4296=Sheet2!$A$14,$A4296=Sheet2!$A$15,$A4296=Sheet2!$A$16,$A4296=Sheet2!$A$17),Sheet2!$B$9&lt;=仕訳日記帳!$N4296&lt;Sheet2!$C$10),仕訳日記帳!A4296,""))))</f>
        <v/>
      </c>
      <c r="C4296" t="str">
        <f>IF(AND($A4296=Sheet2!$A$2,仕訳日記帳!$N4296&gt;=Sheet2!$B$2),仕訳日記帳!B4296,IF(AND(OR($A4296=Sheet2!$A$3,$A4296=Sheet2!$A$4,$A4296=Sheet2!$A$5,$A4296=Sheet2!$A$6,$A4296=Sheet2!$A$7,$A4296=Sheet2!$A$9),仕訳日記帳!$N4296&gt;=Sheet2!$B$3),仕訳日記帳!B4296,IF(AND($A4296=Sheet2!$A$8,仕訳日記帳!$N4296&gt;=Sheet2!$B$8),仕訳日記帳!B4296,IF(AND(OR($A4296=Sheet2!$A$10,$A4296=Sheet2!$A$11,$A4296=Sheet2!$A$12,$A4296=Sheet2!$A$13,$A4296=Sheet2!$A$14,$A4296=Sheet2!$A$15,$A4296=Sheet2!$A$16,$A4296=Sheet2!$A$17),Sheet2!$B$9&lt;=仕訳日記帳!$N4296&lt;Sheet2!$C$10),仕訳日記帳!B4296,""))))</f>
        <v/>
      </c>
      <c r="D4296" s="265" t="str">
        <f>IF(AND($A4296=Sheet2!$A$2,仕訳日記帳!$N4296&gt;=Sheet2!$B$2),仕訳日記帳!N4296,IF(AND(OR($A4296=Sheet2!$A$3,$A4296=Sheet2!$A$4,$A4296=Sheet2!$A$5,$A4296=Sheet2!$A$6,$A4296=Sheet2!$A$7,$A4296=Sheet2!$A$9),仕訳日記帳!$N4296&gt;=Sheet2!$B$3),仕訳日記帳!N4296,IF(AND($A4296=Sheet2!$A$8,仕訳日記帳!$N4296&gt;=Sheet2!$B$8),仕訳日記帳!N4296,IF(AND(OR($A4296=Sheet2!$A$10,$A4296=Sheet2!$A$11,$A4296=Sheet2!$A$12,$A4296=Sheet2!$A$13,$A4296=Sheet2!$A$14,$A4296=Sheet2!$A$15,$A4296=Sheet2!$A$16,$A4296=Sheet2!$A$17),Sheet2!$B$9&lt;=仕訳日記帳!$N4296&lt;Sheet2!$C$10),仕訳日記帳!N4296,""))))</f>
        <v/>
      </c>
      <c r="E4296" s="263" t="str">
        <f>IF(AND($A4296=Sheet2!$A$2,仕訳日記帳!$N4296&gt;=Sheet2!$B$2),仕訳日記帳!G4296,IF(AND(OR($A4296=Sheet2!$A$3,$A4296=Sheet2!$A$4,$A4296=Sheet2!$A$5,$A4296=Sheet2!$A$6,$A4296=Sheet2!$A$7,$A4296=Sheet2!$A$9),仕訳日記帳!$N4296&gt;=Sheet2!$B$3),仕訳日記帳!G4296,IF(AND($A4296=Sheet2!$A$8,仕訳日記帳!$N4296&gt;=Sheet2!$B$8),仕訳日記帳!G4296,IF(AND(OR($A4296=Sheet2!$A$10,$A4296=Sheet2!$A$11,$A4296=Sheet2!$A$12,$A4296=Sheet2!$A$13,$A4296=Sheet2!$A$14,$A4296=Sheet2!$A$15,$A4296=Sheet2!$A$16,$A4296=Sheet2!$A$17),Sheet2!$B$9&lt;=仕訳日記帳!$N4296&lt;Sheet2!$C$10),仕訳日記帳!G4296,""))))</f>
        <v/>
      </c>
      <c r="G4296" t="str">
        <f>IF(OR(A4296=Sheet2!$A$2,A4296=Sheet2!$A$3,A4296=Sheet2!$A$4,A4296=Sheet2!$A$5,A4296=Sheet2!$A$6,A4296=Sheet2!$A$7,A4296=Sheet2!$A$8,A4296=Sheet2!$A$9,A4296=Sheet2!$A$10,A4296=Sheet2!$A$11,A4296=Sheet2!$A$12,$A$2=Sheet2!$A$13,A4296=Sheet2!$A$14,$A$2=Sheet2!$A$15,$A$2=Sheet2!$A$16,A4296=Sheet2!$A$17),"該当","")</f>
        <v/>
      </c>
      <c r="H4296" t="str">
        <f>IF(OR(A4296="",G4296=""),"",COUNTIF($G$2:G4296,"該当"))</f>
        <v/>
      </c>
    </row>
    <row r="4297" spans="1:8">
      <c r="A4297" t="str">
        <f>IF(AND(仕訳日記帳!D4297=Sheet2!$A$2,仕訳日記帳!$N4297&gt;=Sheet2!$B$2),仕訳日記帳!D4297,IF(AND(OR(仕訳日記帳!D4297=Sheet2!$A$3,仕訳日記帳!D4297=Sheet2!$A$4,仕訳日記帳!D4297=Sheet2!$A$5,仕訳日記帳!D4297=Sheet2!$A$6,仕訳日記帳!D4297=Sheet2!$A$7,仕訳日記帳!D4297=Sheet2!$A$9),仕訳日記帳!$N4297&gt;=Sheet2!$B$3),仕訳日記帳!D4297,IF(AND(仕訳日記帳!D4297=Sheet2!$A$8,仕訳日記帳!$N4297&gt;=Sheet2!$B$8),仕訳日記帳!D4297,IF(AND(OR(仕訳日記帳!D4297=Sheet2!$A$10,仕訳日記帳!D4297=Sheet2!$A$11,仕訳日記帳!D4297=Sheet2!$A$12,仕訳日記帳!D4297=Sheet2!$A$13,仕訳日記帳!D4297=Sheet2!$A$14,仕訳日記帳!D4297=Sheet2!$A$15,仕訳日記帳!D4297=Sheet2!$A$16,仕訳日記帳!D4297=Sheet2!$A$17),Sheet2!$B$9&lt;=仕訳日記帳!$N4297&lt;Sheet2!$C$10),仕訳日記帳!D4297,""))))</f>
        <v/>
      </c>
      <c r="B4297" s="263" t="str">
        <f>IF(AND($A4297=Sheet2!$A$2,仕訳日記帳!$N4297&gt;=Sheet2!$B$2),仕訳日記帳!A4297,IF(AND(OR($A4297=Sheet2!$A$3,$A4297=Sheet2!$A$4,$A4297=Sheet2!$A$5,$A4297=Sheet2!$A$6,$A4297=Sheet2!$A$7,$A4297=Sheet2!$A$9),仕訳日記帳!$N4297&gt;=Sheet2!$B$3),仕訳日記帳!A4297,IF(AND($A4297=Sheet2!$A$8,仕訳日記帳!$N4297&gt;=Sheet2!$B$8),仕訳日記帳!A4297,IF(AND(OR($A4297=Sheet2!$A$10,$A4297=Sheet2!$A$11,$A4297=Sheet2!$A$12,$A4297=Sheet2!$A$13,$A4297=Sheet2!$A$14,$A4297=Sheet2!$A$15,$A4297=Sheet2!$A$16,$A4297=Sheet2!$A$17),Sheet2!$B$9&lt;=仕訳日記帳!$N4297&lt;Sheet2!$C$10),仕訳日記帳!A4297,""))))</f>
        <v/>
      </c>
      <c r="C4297" t="str">
        <f>IF(AND($A4297=Sheet2!$A$2,仕訳日記帳!$N4297&gt;=Sheet2!$B$2),仕訳日記帳!B4297,IF(AND(OR($A4297=Sheet2!$A$3,$A4297=Sheet2!$A$4,$A4297=Sheet2!$A$5,$A4297=Sheet2!$A$6,$A4297=Sheet2!$A$7,$A4297=Sheet2!$A$9),仕訳日記帳!$N4297&gt;=Sheet2!$B$3),仕訳日記帳!B4297,IF(AND($A4297=Sheet2!$A$8,仕訳日記帳!$N4297&gt;=Sheet2!$B$8),仕訳日記帳!B4297,IF(AND(OR($A4297=Sheet2!$A$10,$A4297=Sheet2!$A$11,$A4297=Sheet2!$A$12,$A4297=Sheet2!$A$13,$A4297=Sheet2!$A$14,$A4297=Sheet2!$A$15,$A4297=Sheet2!$A$16,$A4297=Sheet2!$A$17),Sheet2!$B$9&lt;=仕訳日記帳!$N4297&lt;Sheet2!$C$10),仕訳日記帳!B4297,""))))</f>
        <v/>
      </c>
      <c r="D4297" s="265" t="str">
        <f>IF(AND($A4297=Sheet2!$A$2,仕訳日記帳!$N4297&gt;=Sheet2!$B$2),仕訳日記帳!N4297,IF(AND(OR($A4297=Sheet2!$A$3,$A4297=Sheet2!$A$4,$A4297=Sheet2!$A$5,$A4297=Sheet2!$A$6,$A4297=Sheet2!$A$7,$A4297=Sheet2!$A$9),仕訳日記帳!$N4297&gt;=Sheet2!$B$3),仕訳日記帳!N4297,IF(AND($A4297=Sheet2!$A$8,仕訳日記帳!$N4297&gt;=Sheet2!$B$8),仕訳日記帳!N4297,IF(AND(OR($A4297=Sheet2!$A$10,$A4297=Sheet2!$A$11,$A4297=Sheet2!$A$12,$A4297=Sheet2!$A$13,$A4297=Sheet2!$A$14,$A4297=Sheet2!$A$15,$A4297=Sheet2!$A$16,$A4297=Sheet2!$A$17),Sheet2!$B$9&lt;=仕訳日記帳!$N4297&lt;Sheet2!$C$10),仕訳日記帳!N4297,""))))</f>
        <v/>
      </c>
      <c r="E4297" s="263" t="str">
        <f>IF(AND($A4297=Sheet2!$A$2,仕訳日記帳!$N4297&gt;=Sheet2!$B$2),仕訳日記帳!G4297,IF(AND(OR($A4297=Sheet2!$A$3,$A4297=Sheet2!$A$4,$A4297=Sheet2!$A$5,$A4297=Sheet2!$A$6,$A4297=Sheet2!$A$7,$A4297=Sheet2!$A$9),仕訳日記帳!$N4297&gt;=Sheet2!$B$3),仕訳日記帳!G4297,IF(AND($A4297=Sheet2!$A$8,仕訳日記帳!$N4297&gt;=Sheet2!$B$8),仕訳日記帳!G4297,IF(AND(OR($A4297=Sheet2!$A$10,$A4297=Sheet2!$A$11,$A4297=Sheet2!$A$12,$A4297=Sheet2!$A$13,$A4297=Sheet2!$A$14,$A4297=Sheet2!$A$15,$A4297=Sheet2!$A$16,$A4297=Sheet2!$A$17),Sheet2!$B$9&lt;=仕訳日記帳!$N4297&lt;Sheet2!$C$10),仕訳日記帳!G4297,""))))</f>
        <v/>
      </c>
      <c r="G4297" t="str">
        <f>IF(OR(A4297=Sheet2!$A$2,A4297=Sheet2!$A$3,A4297=Sheet2!$A$4,A4297=Sheet2!$A$5,A4297=Sheet2!$A$6,A4297=Sheet2!$A$7,A4297=Sheet2!$A$8,A4297=Sheet2!$A$9,A4297=Sheet2!$A$10,A4297=Sheet2!$A$11,A4297=Sheet2!$A$12,$A$2=Sheet2!$A$13,A4297=Sheet2!$A$14,$A$2=Sheet2!$A$15,$A$2=Sheet2!$A$16,A4297=Sheet2!$A$17),"該当","")</f>
        <v/>
      </c>
      <c r="H4297" t="str">
        <f>IF(OR(A4297="",G4297=""),"",COUNTIF($G$2:G4297,"該当"))</f>
        <v/>
      </c>
    </row>
    <row r="4298" spans="1:8">
      <c r="A4298" t="str">
        <f>IF(AND(仕訳日記帳!D4298=Sheet2!$A$2,仕訳日記帳!$N4298&gt;=Sheet2!$B$2),仕訳日記帳!D4298,IF(AND(OR(仕訳日記帳!D4298=Sheet2!$A$3,仕訳日記帳!D4298=Sheet2!$A$4,仕訳日記帳!D4298=Sheet2!$A$5,仕訳日記帳!D4298=Sheet2!$A$6,仕訳日記帳!D4298=Sheet2!$A$7,仕訳日記帳!D4298=Sheet2!$A$9),仕訳日記帳!$N4298&gt;=Sheet2!$B$3),仕訳日記帳!D4298,IF(AND(仕訳日記帳!D4298=Sheet2!$A$8,仕訳日記帳!$N4298&gt;=Sheet2!$B$8),仕訳日記帳!D4298,IF(AND(OR(仕訳日記帳!D4298=Sheet2!$A$10,仕訳日記帳!D4298=Sheet2!$A$11,仕訳日記帳!D4298=Sheet2!$A$12,仕訳日記帳!D4298=Sheet2!$A$13,仕訳日記帳!D4298=Sheet2!$A$14,仕訳日記帳!D4298=Sheet2!$A$15,仕訳日記帳!D4298=Sheet2!$A$16,仕訳日記帳!D4298=Sheet2!$A$17),Sheet2!$B$9&lt;=仕訳日記帳!$N4298&lt;Sheet2!$C$10),仕訳日記帳!D4298,""))))</f>
        <v/>
      </c>
      <c r="B4298" s="263" t="str">
        <f>IF(AND($A4298=Sheet2!$A$2,仕訳日記帳!$N4298&gt;=Sheet2!$B$2),仕訳日記帳!A4298,IF(AND(OR($A4298=Sheet2!$A$3,$A4298=Sheet2!$A$4,$A4298=Sheet2!$A$5,$A4298=Sheet2!$A$6,$A4298=Sheet2!$A$7,$A4298=Sheet2!$A$9),仕訳日記帳!$N4298&gt;=Sheet2!$B$3),仕訳日記帳!A4298,IF(AND($A4298=Sheet2!$A$8,仕訳日記帳!$N4298&gt;=Sheet2!$B$8),仕訳日記帳!A4298,IF(AND(OR($A4298=Sheet2!$A$10,$A4298=Sheet2!$A$11,$A4298=Sheet2!$A$12,$A4298=Sheet2!$A$13,$A4298=Sheet2!$A$14,$A4298=Sheet2!$A$15,$A4298=Sheet2!$A$16,$A4298=Sheet2!$A$17),Sheet2!$B$9&lt;=仕訳日記帳!$N4298&lt;Sheet2!$C$10),仕訳日記帳!A4298,""))))</f>
        <v/>
      </c>
      <c r="C4298" t="str">
        <f>IF(AND($A4298=Sheet2!$A$2,仕訳日記帳!$N4298&gt;=Sheet2!$B$2),仕訳日記帳!B4298,IF(AND(OR($A4298=Sheet2!$A$3,$A4298=Sheet2!$A$4,$A4298=Sheet2!$A$5,$A4298=Sheet2!$A$6,$A4298=Sheet2!$A$7,$A4298=Sheet2!$A$9),仕訳日記帳!$N4298&gt;=Sheet2!$B$3),仕訳日記帳!B4298,IF(AND($A4298=Sheet2!$A$8,仕訳日記帳!$N4298&gt;=Sheet2!$B$8),仕訳日記帳!B4298,IF(AND(OR($A4298=Sheet2!$A$10,$A4298=Sheet2!$A$11,$A4298=Sheet2!$A$12,$A4298=Sheet2!$A$13,$A4298=Sheet2!$A$14,$A4298=Sheet2!$A$15,$A4298=Sheet2!$A$16,$A4298=Sheet2!$A$17),Sheet2!$B$9&lt;=仕訳日記帳!$N4298&lt;Sheet2!$C$10),仕訳日記帳!B4298,""))))</f>
        <v/>
      </c>
      <c r="D4298" s="265" t="str">
        <f>IF(AND($A4298=Sheet2!$A$2,仕訳日記帳!$N4298&gt;=Sheet2!$B$2),仕訳日記帳!N4298,IF(AND(OR($A4298=Sheet2!$A$3,$A4298=Sheet2!$A$4,$A4298=Sheet2!$A$5,$A4298=Sheet2!$A$6,$A4298=Sheet2!$A$7,$A4298=Sheet2!$A$9),仕訳日記帳!$N4298&gt;=Sheet2!$B$3),仕訳日記帳!N4298,IF(AND($A4298=Sheet2!$A$8,仕訳日記帳!$N4298&gt;=Sheet2!$B$8),仕訳日記帳!N4298,IF(AND(OR($A4298=Sheet2!$A$10,$A4298=Sheet2!$A$11,$A4298=Sheet2!$A$12,$A4298=Sheet2!$A$13,$A4298=Sheet2!$A$14,$A4298=Sheet2!$A$15,$A4298=Sheet2!$A$16,$A4298=Sheet2!$A$17),Sheet2!$B$9&lt;=仕訳日記帳!$N4298&lt;Sheet2!$C$10),仕訳日記帳!N4298,""))))</f>
        <v/>
      </c>
      <c r="E4298" s="263" t="str">
        <f>IF(AND($A4298=Sheet2!$A$2,仕訳日記帳!$N4298&gt;=Sheet2!$B$2),仕訳日記帳!G4298,IF(AND(OR($A4298=Sheet2!$A$3,$A4298=Sheet2!$A$4,$A4298=Sheet2!$A$5,$A4298=Sheet2!$A$6,$A4298=Sheet2!$A$7,$A4298=Sheet2!$A$9),仕訳日記帳!$N4298&gt;=Sheet2!$B$3),仕訳日記帳!G4298,IF(AND($A4298=Sheet2!$A$8,仕訳日記帳!$N4298&gt;=Sheet2!$B$8),仕訳日記帳!G4298,IF(AND(OR($A4298=Sheet2!$A$10,$A4298=Sheet2!$A$11,$A4298=Sheet2!$A$12,$A4298=Sheet2!$A$13,$A4298=Sheet2!$A$14,$A4298=Sheet2!$A$15,$A4298=Sheet2!$A$16,$A4298=Sheet2!$A$17),Sheet2!$B$9&lt;=仕訳日記帳!$N4298&lt;Sheet2!$C$10),仕訳日記帳!G4298,""))))</f>
        <v/>
      </c>
      <c r="G4298" t="str">
        <f>IF(OR(A4298=Sheet2!$A$2,A4298=Sheet2!$A$3,A4298=Sheet2!$A$4,A4298=Sheet2!$A$5,A4298=Sheet2!$A$6,A4298=Sheet2!$A$7,A4298=Sheet2!$A$8,A4298=Sheet2!$A$9,A4298=Sheet2!$A$10,A4298=Sheet2!$A$11,A4298=Sheet2!$A$12,$A$2=Sheet2!$A$13,A4298=Sheet2!$A$14,$A$2=Sheet2!$A$15,$A$2=Sheet2!$A$16,A4298=Sheet2!$A$17),"該当","")</f>
        <v/>
      </c>
      <c r="H4298" t="str">
        <f>IF(OR(A4298="",G4298=""),"",COUNTIF($G$2:G4298,"該当"))</f>
        <v/>
      </c>
    </row>
    <row r="4299" spans="1:8">
      <c r="A4299" t="str">
        <f>IF(AND(仕訳日記帳!D4299=Sheet2!$A$2,仕訳日記帳!$N4299&gt;=Sheet2!$B$2),仕訳日記帳!D4299,IF(AND(OR(仕訳日記帳!D4299=Sheet2!$A$3,仕訳日記帳!D4299=Sheet2!$A$4,仕訳日記帳!D4299=Sheet2!$A$5,仕訳日記帳!D4299=Sheet2!$A$6,仕訳日記帳!D4299=Sheet2!$A$7,仕訳日記帳!D4299=Sheet2!$A$9),仕訳日記帳!$N4299&gt;=Sheet2!$B$3),仕訳日記帳!D4299,IF(AND(仕訳日記帳!D4299=Sheet2!$A$8,仕訳日記帳!$N4299&gt;=Sheet2!$B$8),仕訳日記帳!D4299,IF(AND(OR(仕訳日記帳!D4299=Sheet2!$A$10,仕訳日記帳!D4299=Sheet2!$A$11,仕訳日記帳!D4299=Sheet2!$A$12,仕訳日記帳!D4299=Sheet2!$A$13,仕訳日記帳!D4299=Sheet2!$A$14,仕訳日記帳!D4299=Sheet2!$A$15,仕訳日記帳!D4299=Sheet2!$A$16,仕訳日記帳!D4299=Sheet2!$A$17),Sheet2!$B$9&lt;=仕訳日記帳!$N4299&lt;Sheet2!$C$10),仕訳日記帳!D4299,""))))</f>
        <v/>
      </c>
      <c r="B4299" s="263" t="str">
        <f>IF(AND($A4299=Sheet2!$A$2,仕訳日記帳!$N4299&gt;=Sheet2!$B$2),仕訳日記帳!A4299,IF(AND(OR($A4299=Sheet2!$A$3,$A4299=Sheet2!$A$4,$A4299=Sheet2!$A$5,$A4299=Sheet2!$A$6,$A4299=Sheet2!$A$7,$A4299=Sheet2!$A$9),仕訳日記帳!$N4299&gt;=Sheet2!$B$3),仕訳日記帳!A4299,IF(AND($A4299=Sheet2!$A$8,仕訳日記帳!$N4299&gt;=Sheet2!$B$8),仕訳日記帳!A4299,IF(AND(OR($A4299=Sheet2!$A$10,$A4299=Sheet2!$A$11,$A4299=Sheet2!$A$12,$A4299=Sheet2!$A$13,$A4299=Sheet2!$A$14,$A4299=Sheet2!$A$15,$A4299=Sheet2!$A$16,$A4299=Sheet2!$A$17),Sheet2!$B$9&lt;=仕訳日記帳!$N4299&lt;Sheet2!$C$10),仕訳日記帳!A4299,""))))</f>
        <v/>
      </c>
      <c r="C4299" t="str">
        <f>IF(AND($A4299=Sheet2!$A$2,仕訳日記帳!$N4299&gt;=Sheet2!$B$2),仕訳日記帳!B4299,IF(AND(OR($A4299=Sheet2!$A$3,$A4299=Sheet2!$A$4,$A4299=Sheet2!$A$5,$A4299=Sheet2!$A$6,$A4299=Sheet2!$A$7,$A4299=Sheet2!$A$9),仕訳日記帳!$N4299&gt;=Sheet2!$B$3),仕訳日記帳!B4299,IF(AND($A4299=Sheet2!$A$8,仕訳日記帳!$N4299&gt;=Sheet2!$B$8),仕訳日記帳!B4299,IF(AND(OR($A4299=Sheet2!$A$10,$A4299=Sheet2!$A$11,$A4299=Sheet2!$A$12,$A4299=Sheet2!$A$13,$A4299=Sheet2!$A$14,$A4299=Sheet2!$A$15,$A4299=Sheet2!$A$16,$A4299=Sheet2!$A$17),Sheet2!$B$9&lt;=仕訳日記帳!$N4299&lt;Sheet2!$C$10),仕訳日記帳!B4299,""))))</f>
        <v/>
      </c>
      <c r="D4299" s="265" t="str">
        <f>IF(AND($A4299=Sheet2!$A$2,仕訳日記帳!$N4299&gt;=Sheet2!$B$2),仕訳日記帳!N4299,IF(AND(OR($A4299=Sheet2!$A$3,$A4299=Sheet2!$A$4,$A4299=Sheet2!$A$5,$A4299=Sheet2!$A$6,$A4299=Sheet2!$A$7,$A4299=Sheet2!$A$9),仕訳日記帳!$N4299&gt;=Sheet2!$B$3),仕訳日記帳!N4299,IF(AND($A4299=Sheet2!$A$8,仕訳日記帳!$N4299&gt;=Sheet2!$B$8),仕訳日記帳!N4299,IF(AND(OR($A4299=Sheet2!$A$10,$A4299=Sheet2!$A$11,$A4299=Sheet2!$A$12,$A4299=Sheet2!$A$13,$A4299=Sheet2!$A$14,$A4299=Sheet2!$A$15,$A4299=Sheet2!$A$16,$A4299=Sheet2!$A$17),Sheet2!$B$9&lt;=仕訳日記帳!$N4299&lt;Sheet2!$C$10),仕訳日記帳!N4299,""))))</f>
        <v/>
      </c>
      <c r="E4299" s="263" t="str">
        <f>IF(AND($A4299=Sheet2!$A$2,仕訳日記帳!$N4299&gt;=Sheet2!$B$2),仕訳日記帳!G4299,IF(AND(OR($A4299=Sheet2!$A$3,$A4299=Sheet2!$A$4,$A4299=Sheet2!$A$5,$A4299=Sheet2!$A$6,$A4299=Sheet2!$A$7,$A4299=Sheet2!$A$9),仕訳日記帳!$N4299&gt;=Sheet2!$B$3),仕訳日記帳!G4299,IF(AND($A4299=Sheet2!$A$8,仕訳日記帳!$N4299&gt;=Sheet2!$B$8),仕訳日記帳!G4299,IF(AND(OR($A4299=Sheet2!$A$10,$A4299=Sheet2!$A$11,$A4299=Sheet2!$A$12,$A4299=Sheet2!$A$13,$A4299=Sheet2!$A$14,$A4299=Sheet2!$A$15,$A4299=Sheet2!$A$16,$A4299=Sheet2!$A$17),Sheet2!$B$9&lt;=仕訳日記帳!$N4299&lt;Sheet2!$C$10),仕訳日記帳!G4299,""))))</f>
        <v/>
      </c>
      <c r="G4299" t="str">
        <f>IF(OR(A4299=Sheet2!$A$2,A4299=Sheet2!$A$3,A4299=Sheet2!$A$4,A4299=Sheet2!$A$5,A4299=Sheet2!$A$6,A4299=Sheet2!$A$7,A4299=Sheet2!$A$8,A4299=Sheet2!$A$9,A4299=Sheet2!$A$10,A4299=Sheet2!$A$11,A4299=Sheet2!$A$12,$A$2=Sheet2!$A$13,A4299=Sheet2!$A$14,$A$2=Sheet2!$A$15,$A$2=Sheet2!$A$16,A4299=Sheet2!$A$17),"該当","")</f>
        <v/>
      </c>
      <c r="H4299" t="str">
        <f>IF(OR(A4299="",G4299=""),"",COUNTIF($G$2:G4299,"該当"))</f>
        <v/>
      </c>
    </row>
    <row r="4300" spans="1:8">
      <c r="A4300" t="str">
        <f>IF(AND(仕訳日記帳!D4300=Sheet2!$A$2,仕訳日記帳!$N4300&gt;=Sheet2!$B$2),仕訳日記帳!D4300,IF(AND(OR(仕訳日記帳!D4300=Sheet2!$A$3,仕訳日記帳!D4300=Sheet2!$A$4,仕訳日記帳!D4300=Sheet2!$A$5,仕訳日記帳!D4300=Sheet2!$A$6,仕訳日記帳!D4300=Sheet2!$A$7,仕訳日記帳!D4300=Sheet2!$A$9),仕訳日記帳!$N4300&gt;=Sheet2!$B$3),仕訳日記帳!D4300,IF(AND(仕訳日記帳!D4300=Sheet2!$A$8,仕訳日記帳!$N4300&gt;=Sheet2!$B$8),仕訳日記帳!D4300,IF(AND(OR(仕訳日記帳!D4300=Sheet2!$A$10,仕訳日記帳!D4300=Sheet2!$A$11,仕訳日記帳!D4300=Sheet2!$A$12,仕訳日記帳!D4300=Sheet2!$A$13,仕訳日記帳!D4300=Sheet2!$A$14,仕訳日記帳!D4300=Sheet2!$A$15,仕訳日記帳!D4300=Sheet2!$A$16,仕訳日記帳!D4300=Sheet2!$A$17),Sheet2!$B$9&lt;=仕訳日記帳!$N4300&lt;Sheet2!$C$10),仕訳日記帳!D4300,""))))</f>
        <v/>
      </c>
      <c r="B4300" s="263" t="str">
        <f>IF(AND($A4300=Sheet2!$A$2,仕訳日記帳!$N4300&gt;=Sheet2!$B$2),仕訳日記帳!A4300,IF(AND(OR($A4300=Sheet2!$A$3,$A4300=Sheet2!$A$4,$A4300=Sheet2!$A$5,$A4300=Sheet2!$A$6,$A4300=Sheet2!$A$7,$A4300=Sheet2!$A$9),仕訳日記帳!$N4300&gt;=Sheet2!$B$3),仕訳日記帳!A4300,IF(AND($A4300=Sheet2!$A$8,仕訳日記帳!$N4300&gt;=Sheet2!$B$8),仕訳日記帳!A4300,IF(AND(OR($A4300=Sheet2!$A$10,$A4300=Sheet2!$A$11,$A4300=Sheet2!$A$12,$A4300=Sheet2!$A$13,$A4300=Sheet2!$A$14,$A4300=Sheet2!$A$15,$A4300=Sheet2!$A$16,$A4300=Sheet2!$A$17),Sheet2!$B$9&lt;=仕訳日記帳!$N4300&lt;Sheet2!$C$10),仕訳日記帳!A4300,""))))</f>
        <v/>
      </c>
      <c r="C4300" t="str">
        <f>IF(AND($A4300=Sheet2!$A$2,仕訳日記帳!$N4300&gt;=Sheet2!$B$2),仕訳日記帳!B4300,IF(AND(OR($A4300=Sheet2!$A$3,$A4300=Sheet2!$A$4,$A4300=Sheet2!$A$5,$A4300=Sheet2!$A$6,$A4300=Sheet2!$A$7,$A4300=Sheet2!$A$9),仕訳日記帳!$N4300&gt;=Sheet2!$B$3),仕訳日記帳!B4300,IF(AND($A4300=Sheet2!$A$8,仕訳日記帳!$N4300&gt;=Sheet2!$B$8),仕訳日記帳!B4300,IF(AND(OR($A4300=Sheet2!$A$10,$A4300=Sheet2!$A$11,$A4300=Sheet2!$A$12,$A4300=Sheet2!$A$13,$A4300=Sheet2!$A$14,$A4300=Sheet2!$A$15,$A4300=Sheet2!$A$16,$A4300=Sheet2!$A$17),Sheet2!$B$9&lt;=仕訳日記帳!$N4300&lt;Sheet2!$C$10),仕訳日記帳!B4300,""))))</f>
        <v/>
      </c>
      <c r="D4300" s="265" t="str">
        <f>IF(AND($A4300=Sheet2!$A$2,仕訳日記帳!$N4300&gt;=Sheet2!$B$2),仕訳日記帳!N4300,IF(AND(OR($A4300=Sheet2!$A$3,$A4300=Sheet2!$A$4,$A4300=Sheet2!$A$5,$A4300=Sheet2!$A$6,$A4300=Sheet2!$A$7,$A4300=Sheet2!$A$9),仕訳日記帳!$N4300&gt;=Sheet2!$B$3),仕訳日記帳!N4300,IF(AND($A4300=Sheet2!$A$8,仕訳日記帳!$N4300&gt;=Sheet2!$B$8),仕訳日記帳!N4300,IF(AND(OR($A4300=Sheet2!$A$10,$A4300=Sheet2!$A$11,$A4300=Sheet2!$A$12,$A4300=Sheet2!$A$13,$A4300=Sheet2!$A$14,$A4300=Sheet2!$A$15,$A4300=Sheet2!$A$16,$A4300=Sheet2!$A$17),Sheet2!$B$9&lt;=仕訳日記帳!$N4300&lt;Sheet2!$C$10),仕訳日記帳!N4300,""))))</f>
        <v/>
      </c>
      <c r="E4300" s="263" t="str">
        <f>IF(AND($A4300=Sheet2!$A$2,仕訳日記帳!$N4300&gt;=Sheet2!$B$2),仕訳日記帳!G4300,IF(AND(OR($A4300=Sheet2!$A$3,$A4300=Sheet2!$A$4,$A4300=Sheet2!$A$5,$A4300=Sheet2!$A$6,$A4300=Sheet2!$A$7,$A4300=Sheet2!$A$9),仕訳日記帳!$N4300&gt;=Sheet2!$B$3),仕訳日記帳!G4300,IF(AND($A4300=Sheet2!$A$8,仕訳日記帳!$N4300&gt;=Sheet2!$B$8),仕訳日記帳!G4300,IF(AND(OR($A4300=Sheet2!$A$10,$A4300=Sheet2!$A$11,$A4300=Sheet2!$A$12,$A4300=Sheet2!$A$13,$A4300=Sheet2!$A$14,$A4300=Sheet2!$A$15,$A4300=Sheet2!$A$16,$A4300=Sheet2!$A$17),Sheet2!$B$9&lt;=仕訳日記帳!$N4300&lt;Sheet2!$C$10),仕訳日記帳!G4300,""))))</f>
        <v/>
      </c>
      <c r="G4300" t="str">
        <f>IF(OR(A4300=Sheet2!$A$2,A4300=Sheet2!$A$3,A4300=Sheet2!$A$4,A4300=Sheet2!$A$5,A4300=Sheet2!$A$6,A4300=Sheet2!$A$7,A4300=Sheet2!$A$8,A4300=Sheet2!$A$9,A4300=Sheet2!$A$10,A4300=Sheet2!$A$11,A4300=Sheet2!$A$12,$A$2=Sheet2!$A$13,A4300=Sheet2!$A$14,$A$2=Sheet2!$A$15,$A$2=Sheet2!$A$16,A4300=Sheet2!$A$17),"該当","")</f>
        <v/>
      </c>
      <c r="H4300" t="str">
        <f>IF(OR(A4300="",G4300=""),"",COUNTIF($G$2:G4300,"該当"))</f>
        <v/>
      </c>
    </row>
    <row r="4301" spans="1:8">
      <c r="A4301" t="str">
        <f>IF(AND(仕訳日記帳!D4301=Sheet2!$A$2,仕訳日記帳!$N4301&gt;=Sheet2!$B$2),仕訳日記帳!D4301,IF(AND(OR(仕訳日記帳!D4301=Sheet2!$A$3,仕訳日記帳!D4301=Sheet2!$A$4,仕訳日記帳!D4301=Sheet2!$A$5,仕訳日記帳!D4301=Sheet2!$A$6,仕訳日記帳!D4301=Sheet2!$A$7,仕訳日記帳!D4301=Sheet2!$A$9),仕訳日記帳!$N4301&gt;=Sheet2!$B$3),仕訳日記帳!D4301,IF(AND(仕訳日記帳!D4301=Sheet2!$A$8,仕訳日記帳!$N4301&gt;=Sheet2!$B$8),仕訳日記帳!D4301,IF(AND(OR(仕訳日記帳!D4301=Sheet2!$A$10,仕訳日記帳!D4301=Sheet2!$A$11,仕訳日記帳!D4301=Sheet2!$A$12,仕訳日記帳!D4301=Sheet2!$A$13,仕訳日記帳!D4301=Sheet2!$A$14,仕訳日記帳!D4301=Sheet2!$A$15,仕訳日記帳!D4301=Sheet2!$A$16,仕訳日記帳!D4301=Sheet2!$A$17),Sheet2!$B$9&lt;=仕訳日記帳!$N4301&lt;Sheet2!$C$10),仕訳日記帳!D4301,""))))</f>
        <v/>
      </c>
      <c r="B4301" s="263" t="str">
        <f>IF(AND($A4301=Sheet2!$A$2,仕訳日記帳!$N4301&gt;=Sheet2!$B$2),仕訳日記帳!A4301,IF(AND(OR($A4301=Sheet2!$A$3,$A4301=Sheet2!$A$4,$A4301=Sheet2!$A$5,$A4301=Sheet2!$A$6,$A4301=Sheet2!$A$7,$A4301=Sheet2!$A$9),仕訳日記帳!$N4301&gt;=Sheet2!$B$3),仕訳日記帳!A4301,IF(AND($A4301=Sheet2!$A$8,仕訳日記帳!$N4301&gt;=Sheet2!$B$8),仕訳日記帳!A4301,IF(AND(OR($A4301=Sheet2!$A$10,$A4301=Sheet2!$A$11,$A4301=Sheet2!$A$12,$A4301=Sheet2!$A$13,$A4301=Sheet2!$A$14,$A4301=Sheet2!$A$15,$A4301=Sheet2!$A$16,$A4301=Sheet2!$A$17),Sheet2!$B$9&lt;=仕訳日記帳!$N4301&lt;Sheet2!$C$10),仕訳日記帳!A4301,""))))</f>
        <v/>
      </c>
      <c r="C4301" t="str">
        <f>IF(AND($A4301=Sheet2!$A$2,仕訳日記帳!$N4301&gt;=Sheet2!$B$2),仕訳日記帳!B4301,IF(AND(OR($A4301=Sheet2!$A$3,$A4301=Sheet2!$A$4,$A4301=Sheet2!$A$5,$A4301=Sheet2!$A$6,$A4301=Sheet2!$A$7,$A4301=Sheet2!$A$9),仕訳日記帳!$N4301&gt;=Sheet2!$B$3),仕訳日記帳!B4301,IF(AND($A4301=Sheet2!$A$8,仕訳日記帳!$N4301&gt;=Sheet2!$B$8),仕訳日記帳!B4301,IF(AND(OR($A4301=Sheet2!$A$10,$A4301=Sheet2!$A$11,$A4301=Sheet2!$A$12,$A4301=Sheet2!$A$13,$A4301=Sheet2!$A$14,$A4301=Sheet2!$A$15,$A4301=Sheet2!$A$16,$A4301=Sheet2!$A$17),Sheet2!$B$9&lt;=仕訳日記帳!$N4301&lt;Sheet2!$C$10),仕訳日記帳!B4301,""))))</f>
        <v/>
      </c>
      <c r="D4301" s="265" t="str">
        <f>IF(AND($A4301=Sheet2!$A$2,仕訳日記帳!$N4301&gt;=Sheet2!$B$2),仕訳日記帳!N4301,IF(AND(OR($A4301=Sheet2!$A$3,$A4301=Sheet2!$A$4,$A4301=Sheet2!$A$5,$A4301=Sheet2!$A$6,$A4301=Sheet2!$A$7,$A4301=Sheet2!$A$9),仕訳日記帳!$N4301&gt;=Sheet2!$B$3),仕訳日記帳!N4301,IF(AND($A4301=Sheet2!$A$8,仕訳日記帳!$N4301&gt;=Sheet2!$B$8),仕訳日記帳!N4301,IF(AND(OR($A4301=Sheet2!$A$10,$A4301=Sheet2!$A$11,$A4301=Sheet2!$A$12,$A4301=Sheet2!$A$13,$A4301=Sheet2!$A$14,$A4301=Sheet2!$A$15,$A4301=Sheet2!$A$16,$A4301=Sheet2!$A$17),Sheet2!$B$9&lt;=仕訳日記帳!$N4301&lt;Sheet2!$C$10),仕訳日記帳!N4301,""))))</f>
        <v/>
      </c>
      <c r="E4301" s="263" t="str">
        <f>IF(AND($A4301=Sheet2!$A$2,仕訳日記帳!$N4301&gt;=Sheet2!$B$2),仕訳日記帳!G4301,IF(AND(OR($A4301=Sheet2!$A$3,$A4301=Sheet2!$A$4,$A4301=Sheet2!$A$5,$A4301=Sheet2!$A$6,$A4301=Sheet2!$A$7,$A4301=Sheet2!$A$9),仕訳日記帳!$N4301&gt;=Sheet2!$B$3),仕訳日記帳!G4301,IF(AND($A4301=Sheet2!$A$8,仕訳日記帳!$N4301&gt;=Sheet2!$B$8),仕訳日記帳!G4301,IF(AND(OR($A4301=Sheet2!$A$10,$A4301=Sheet2!$A$11,$A4301=Sheet2!$A$12,$A4301=Sheet2!$A$13,$A4301=Sheet2!$A$14,$A4301=Sheet2!$A$15,$A4301=Sheet2!$A$16,$A4301=Sheet2!$A$17),Sheet2!$B$9&lt;=仕訳日記帳!$N4301&lt;Sheet2!$C$10),仕訳日記帳!G4301,""))))</f>
        <v/>
      </c>
      <c r="G4301" t="str">
        <f>IF(OR(A4301=Sheet2!$A$2,A4301=Sheet2!$A$3,A4301=Sheet2!$A$4,A4301=Sheet2!$A$5,A4301=Sheet2!$A$6,A4301=Sheet2!$A$7,A4301=Sheet2!$A$8,A4301=Sheet2!$A$9,A4301=Sheet2!$A$10,A4301=Sheet2!$A$11,A4301=Sheet2!$A$12,$A$2=Sheet2!$A$13,A4301=Sheet2!$A$14,$A$2=Sheet2!$A$15,$A$2=Sheet2!$A$16,A4301=Sheet2!$A$17),"該当","")</f>
        <v/>
      </c>
      <c r="H4301" t="str">
        <f>IF(OR(A4301="",G4301=""),"",COUNTIF($G$2:G4301,"該当"))</f>
        <v/>
      </c>
    </row>
    <row r="4302" spans="1:8">
      <c r="A4302" t="str">
        <f>IF(AND(仕訳日記帳!D4302=Sheet2!$A$2,仕訳日記帳!$N4302&gt;=Sheet2!$B$2),仕訳日記帳!D4302,IF(AND(OR(仕訳日記帳!D4302=Sheet2!$A$3,仕訳日記帳!D4302=Sheet2!$A$4,仕訳日記帳!D4302=Sheet2!$A$5,仕訳日記帳!D4302=Sheet2!$A$6,仕訳日記帳!D4302=Sheet2!$A$7,仕訳日記帳!D4302=Sheet2!$A$9),仕訳日記帳!$N4302&gt;=Sheet2!$B$3),仕訳日記帳!D4302,IF(AND(仕訳日記帳!D4302=Sheet2!$A$8,仕訳日記帳!$N4302&gt;=Sheet2!$B$8),仕訳日記帳!D4302,IF(AND(OR(仕訳日記帳!D4302=Sheet2!$A$10,仕訳日記帳!D4302=Sheet2!$A$11,仕訳日記帳!D4302=Sheet2!$A$12,仕訳日記帳!D4302=Sheet2!$A$13,仕訳日記帳!D4302=Sheet2!$A$14,仕訳日記帳!D4302=Sheet2!$A$15,仕訳日記帳!D4302=Sheet2!$A$16,仕訳日記帳!D4302=Sheet2!$A$17),Sheet2!$B$9&lt;=仕訳日記帳!$N4302&lt;Sheet2!$C$10),仕訳日記帳!D4302,""))))</f>
        <v/>
      </c>
      <c r="B4302" s="263" t="str">
        <f>IF(AND($A4302=Sheet2!$A$2,仕訳日記帳!$N4302&gt;=Sheet2!$B$2),仕訳日記帳!A4302,IF(AND(OR($A4302=Sheet2!$A$3,$A4302=Sheet2!$A$4,$A4302=Sheet2!$A$5,$A4302=Sheet2!$A$6,$A4302=Sheet2!$A$7,$A4302=Sheet2!$A$9),仕訳日記帳!$N4302&gt;=Sheet2!$B$3),仕訳日記帳!A4302,IF(AND($A4302=Sheet2!$A$8,仕訳日記帳!$N4302&gt;=Sheet2!$B$8),仕訳日記帳!A4302,IF(AND(OR($A4302=Sheet2!$A$10,$A4302=Sheet2!$A$11,$A4302=Sheet2!$A$12,$A4302=Sheet2!$A$13,$A4302=Sheet2!$A$14,$A4302=Sheet2!$A$15,$A4302=Sheet2!$A$16,$A4302=Sheet2!$A$17),Sheet2!$B$9&lt;=仕訳日記帳!$N4302&lt;Sheet2!$C$10),仕訳日記帳!A4302,""))))</f>
        <v/>
      </c>
      <c r="C4302" t="str">
        <f>IF(AND($A4302=Sheet2!$A$2,仕訳日記帳!$N4302&gt;=Sheet2!$B$2),仕訳日記帳!B4302,IF(AND(OR($A4302=Sheet2!$A$3,$A4302=Sheet2!$A$4,$A4302=Sheet2!$A$5,$A4302=Sheet2!$A$6,$A4302=Sheet2!$A$7,$A4302=Sheet2!$A$9),仕訳日記帳!$N4302&gt;=Sheet2!$B$3),仕訳日記帳!B4302,IF(AND($A4302=Sheet2!$A$8,仕訳日記帳!$N4302&gt;=Sheet2!$B$8),仕訳日記帳!B4302,IF(AND(OR($A4302=Sheet2!$A$10,$A4302=Sheet2!$A$11,$A4302=Sheet2!$A$12,$A4302=Sheet2!$A$13,$A4302=Sheet2!$A$14,$A4302=Sheet2!$A$15,$A4302=Sheet2!$A$16,$A4302=Sheet2!$A$17),Sheet2!$B$9&lt;=仕訳日記帳!$N4302&lt;Sheet2!$C$10),仕訳日記帳!B4302,""))))</f>
        <v/>
      </c>
      <c r="D4302" s="265" t="str">
        <f>IF(AND($A4302=Sheet2!$A$2,仕訳日記帳!$N4302&gt;=Sheet2!$B$2),仕訳日記帳!N4302,IF(AND(OR($A4302=Sheet2!$A$3,$A4302=Sheet2!$A$4,$A4302=Sheet2!$A$5,$A4302=Sheet2!$A$6,$A4302=Sheet2!$A$7,$A4302=Sheet2!$A$9),仕訳日記帳!$N4302&gt;=Sheet2!$B$3),仕訳日記帳!N4302,IF(AND($A4302=Sheet2!$A$8,仕訳日記帳!$N4302&gt;=Sheet2!$B$8),仕訳日記帳!N4302,IF(AND(OR($A4302=Sheet2!$A$10,$A4302=Sheet2!$A$11,$A4302=Sheet2!$A$12,$A4302=Sheet2!$A$13,$A4302=Sheet2!$A$14,$A4302=Sheet2!$A$15,$A4302=Sheet2!$A$16,$A4302=Sheet2!$A$17),Sheet2!$B$9&lt;=仕訳日記帳!$N4302&lt;Sheet2!$C$10),仕訳日記帳!N4302,""))))</f>
        <v/>
      </c>
      <c r="E4302" s="263" t="str">
        <f>IF(AND($A4302=Sheet2!$A$2,仕訳日記帳!$N4302&gt;=Sheet2!$B$2),仕訳日記帳!G4302,IF(AND(OR($A4302=Sheet2!$A$3,$A4302=Sheet2!$A$4,$A4302=Sheet2!$A$5,$A4302=Sheet2!$A$6,$A4302=Sheet2!$A$7,$A4302=Sheet2!$A$9),仕訳日記帳!$N4302&gt;=Sheet2!$B$3),仕訳日記帳!G4302,IF(AND($A4302=Sheet2!$A$8,仕訳日記帳!$N4302&gt;=Sheet2!$B$8),仕訳日記帳!G4302,IF(AND(OR($A4302=Sheet2!$A$10,$A4302=Sheet2!$A$11,$A4302=Sheet2!$A$12,$A4302=Sheet2!$A$13,$A4302=Sheet2!$A$14,$A4302=Sheet2!$A$15,$A4302=Sheet2!$A$16,$A4302=Sheet2!$A$17),Sheet2!$B$9&lt;=仕訳日記帳!$N4302&lt;Sheet2!$C$10),仕訳日記帳!G4302,""))))</f>
        <v/>
      </c>
      <c r="G4302" t="str">
        <f>IF(OR(A4302=Sheet2!$A$2,A4302=Sheet2!$A$3,A4302=Sheet2!$A$4,A4302=Sheet2!$A$5,A4302=Sheet2!$A$6,A4302=Sheet2!$A$7,A4302=Sheet2!$A$8,A4302=Sheet2!$A$9,A4302=Sheet2!$A$10,A4302=Sheet2!$A$11,A4302=Sheet2!$A$12,$A$2=Sheet2!$A$13,A4302=Sheet2!$A$14,$A$2=Sheet2!$A$15,$A$2=Sheet2!$A$16,A4302=Sheet2!$A$17),"該当","")</f>
        <v/>
      </c>
      <c r="H4302" t="str">
        <f>IF(OR(A4302="",G4302=""),"",COUNTIF($G$2:G4302,"該当"))</f>
        <v/>
      </c>
    </row>
    <row r="4303" spans="1:8">
      <c r="A4303" t="str">
        <f>IF(AND(仕訳日記帳!D4303=Sheet2!$A$2,仕訳日記帳!$N4303&gt;=Sheet2!$B$2),仕訳日記帳!D4303,IF(AND(OR(仕訳日記帳!D4303=Sheet2!$A$3,仕訳日記帳!D4303=Sheet2!$A$4,仕訳日記帳!D4303=Sheet2!$A$5,仕訳日記帳!D4303=Sheet2!$A$6,仕訳日記帳!D4303=Sheet2!$A$7,仕訳日記帳!D4303=Sheet2!$A$9),仕訳日記帳!$N4303&gt;=Sheet2!$B$3),仕訳日記帳!D4303,IF(AND(仕訳日記帳!D4303=Sheet2!$A$8,仕訳日記帳!$N4303&gt;=Sheet2!$B$8),仕訳日記帳!D4303,IF(AND(OR(仕訳日記帳!D4303=Sheet2!$A$10,仕訳日記帳!D4303=Sheet2!$A$11,仕訳日記帳!D4303=Sheet2!$A$12,仕訳日記帳!D4303=Sheet2!$A$13,仕訳日記帳!D4303=Sheet2!$A$14,仕訳日記帳!D4303=Sheet2!$A$15,仕訳日記帳!D4303=Sheet2!$A$16,仕訳日記帳!D4303=Sheet2!$A$17),Sheet2!$B$9&lt;=仕訳日記帳!$N4303&lt;Sheet2!$C$10),仕訳日記帳!D4303,""))))</f>
        <v/>
      </c>
      <c r="B4303" s="263" t="str">
        <f>IF(AND($A4303=Sheet2!$A$2,仕訳日記帳!$N4303&gt;=Sheet2!$B$2),仕訳日記帳!A4303,IF(AND(OR($A4303=Sheet2!$A$3,$A4303=Sheet2!$A$4,$A4303=Sheet2!$A$5,$A4303=Sheet2!$A$6,$A4303=Sheet2!$A$7,$A4303=Sheet2!$A$9),仕訳日記帳!$N4303&gt;=Sheet2!$B$3),仕訳日記帳!A4303,IF(AND($A4303=Sheet2!$A$8,仕訳日記帳!$N4303&gt;=Sheet2!$B$8),仕訳日記帳!A4303,IF(AND(OR($A4303=Sheet2!$A$10,$A4303=Sheet2!$A$11,$A4303=Sheet2!$A$12,$A4303=Sheet2!$A$13,$A4303=Sheet2!$A$14,$A4303=Sheet2!$A$15,$A4303=Sheet2!$A$16,$A4303=Sheet2!$A$17),Sheet2!$B$9&lt;=仕訳日記帳!$N4303&lt;Sheet2!$C$10),仕訳日記帳!A4303,""))))</f>
        <v/>
      </c>
      <c r="C4303" t="str">
        <f>IF(AND($A4303=Sheet2!$A$2,仕訳日記帳!$N4303&gt;=Sheet2!$B$2),仕訳日記帳!B4303,IF(AND(OR($A4303=Sheet2!$A$3,$A4303=Sheet2!$A$4,$A4303=Sheet2!$A$5,$A4303=Sheet2!$A$6,$A4303=Sheet2!$A$7,$A4303=Sheet2!$A$9),仕訳日記帳!$N4303&gt;=Sheet2!$B$3),仕訳日記帳!B4303,IF(AND($A4303=Sheet2!$A$8,仕訳日記帳!$N4303&gt;=Sheet2!$B$8),仕訳日記帳!B4303,IF(AND(OR($A4303=Sheet2!$A$10,$A4303=Sheet2!$A$11,$A4303=Sheet2!$A$12,$A4303=Sheet2!$A$13,$A4303=Sheet2!$A$14,$A4303=Sheet2!$A$15,$A4303=Sheet2!$A$16,$A4303=Sheet2!$A$17),Sheet2!$B$9&lt;=仕訳日記帳!$N4303&lt;Sheet2!$C$10),仕訳日記帳!B4303,""))))</f>
        <v/>
      </c>
      <c r="D4303" s="265" t="str">
        <f>IF(AND($A4303=Sheet2!$A$2,仕訳日記帳!$N4303&gt;=Sheet2!$B$2),仕訳日記帳!N4303,IF(AND(OR($A4303=Sheet2!$A$3,$A4303=Sheet2!$A$4,$A4303=Sheet2!$A$5,$A4303=Sheet2!$A$6,$A4303=Sheet2!$A$7,$A4303=Sheet2!$A$9),仕訳日記帳!$N4303&gt;=Sheet2!$B$3),仕訳日記帳!N4303,IF(AND($A4303=Sheet2!$A$8,仕訳日記帳!$N4303&gt;=Sheet2!$B$8),仕訳日記帳!N4303,IF(AND(OR($A4303=Sheet2!$A$10,$A4303=Sheet2!$A$11,$A4303=Sheet2!$A$12,$A4303=Sheet2!$A$13,$A4303=Sheet2!$A$14,$A4303=Sheet2!$A$15,$A4303=Sheet2!$A$16,$A4303=Sheet2!$A$17),Sheet2!$B$9&lt;=仕訳日記帳!$N4303&lt;Sheet2!$C$10),仕訳日記帳!N4303,""))))</f>
        <v/>
      </c>
      <c r="E4303" s="263" t="str">
        <f>IF(AND($A4303=Sheet2!$A$2,仕訳日記帳!$N4303&gt;=Sheet2!$B$2),仕訳日記帳!G4303,IF(AND(OR($A4303=Sheet2!$A$3,$A4303=Sheet2!$A$4,$A4303=Sheet2!$A$5,$A4303=Sheet2!$A$6,$A4303=Sheet2!$A$7,$A4303=Sheet2!$A$9),仕訳日記帳!$N4303&gt;=Sheet2!$B$3),仕訳日記帳!G4303,IF(AND($A4303=Sheet2!$A$8,仕訳日記帳!$N4303&gt;=Sheet2!$B$8),仕訳日記帳!G4303,IF(AND(OR($A4303=Sheet2!$A$10,$A4303=Sheet2!$A$11,$A4303=Sheet2!$A$12,$A4303=Sheet2!$A$13,$A4303=Sheet2!$A$14,$A4303=Sheet2!$A$15,$A4303=Sheet2!$A$16,$A4303=Sheet2!$A$17),Sheet2!$B$9&lt;=仕訳日記帳!$N4303&lt;Sheet2!$C$10),仕訳日記帳!G4303,""))))</f>
        <v/>
      </c>
      <c r="G4303" t="str">
        <f>IF(OR(A4303=Sheet2!$A$2,A4303=Sheet2!$A$3,A4303=Sheet2!$A$4,A4303=Sheet2!$A$5,A4303=Sheet2!$A$6,A4303=Sheet2!$A$7,A4303=Sheet2!$A$8,A4303=Sheet2!$A$9,A4303=Sheet2!$A$10,A4303=Sheet2!$A$11,A4303=Sheet2!$A$12,$A$2=Sheet2!$A$13,A4303=Sheet2!$A$14,$A$2=Sheet2!$A$15,$A$2=Sheet2!$A$16,A4303=Sheet2!$A$17),"該当","")</f>
        <v/>
      </c>
      <c r="H4303" t="str">
        <f>IF(OR(A4303="",G4303=""),"",COUNTIF($G$2:G4303,"該当"))</f>
        <v/>
      </c>
    </row>
    <row r="4304" spans="1:8">
      <c r="A4304" t="str">
        <f>IF(AND(仕訳日記帳!D4304=Sheet2!$A$2,仕訳日記帳!$N4304&gt;=Sheet2!$B$2),仕訳日記帳!D4304,IF(AND(OR(仕訳日記帳!D4304=Sheet2!$A$3,仕訳日記帳!D4304=Sheet2!$A$4,仕訳日記帳!D4304=Sheet2!$A$5,仕訳日記帳!D4304=Sheet2!$A$6,仕訳日記帳!D4304=Sheet2!$A$7,仕訳日記帳!D4304=Sheet2!$A$9),仕訳日記帳!$N4304&gt;=Sheet2!$B$3),仕訳日記帳!D4304,IF(AND(仕訳日記帳!D4304=Sheet2!$A$8,仕訳日記帳!$N4304&gt;=Sheet2!$B$8),仕訳日記帳!D4304,IF(AND(OR(仕訳日記帳!D4304=Sheet2!$A$10,仕訳日記帳!D4304=Sheet2!$A$11,仕訳日記帳!D4304=Sheet2!$A$12,仕訳日記帳!D4304=Sheet2!$A$13,仕訳日記帳!D4304=Sheet2!$A$14,仕訳日記帳!D4304=Sheet2!$A$15,仕訳日記帳!D4304=Sheet2!$A$16,仕訳日記帳!D4304=Sheet2!$A$17),Sheet2!$B$9&lt;=仕訳日記帳!$N4304&lt;Sheet2!$C$10),仕訳日記帳!D4304,""))))</f>
        <v/>
      </c>
      <c r="B4304" s="263" t="str">
        <f>IF(AND($A4304=Sheet2!$A$2,仕訳日記帳!$N4304&gt;=Sheet2!$B$2),仕訳日記帳!A4304,IF(AND(OR($A4304=Sheet2!$A$3,$A4304=Sheet2!$A$4,$A4304=Sheet2!$A$5,$A4304=Sheet2!$A$6,$A4304=Sheet2!$A$7,$A4304=Sheet2!$A$9),仕訳日記帳!$N4304&gt;=Sheet2!$B$3),仕訳日記帳!A4304,IF(AND($A4304=Sheet2!$A$8,仕訳日記帳!$N4304&gt;=Sheet2!$B$8),仕訳日記帳!A4304,IF(AND(OR($A4304=Sheet2!$A$10,$A4304=Sheet2!$A$11,$A4304=Sheet2!$A$12,$A4304=Sheet2!$A$13,$A4304=Sheet2!$A$14,$A4304=Sheet2!$A$15,$A4304=Sheet2!$A$16,$A4304=Sheet2!$A$17),Sheet2!$B$9&lt;=仕訳日記帳!$N4304&lt;Sheet2!$C$10),仕訳日記帳!A4304,""))))</f>
        <v/>
      </c>
      <c r="C4304" t="str">
        <f>IF(AND($A4304=Sheet2!$A$2,仕訳日記帳!$N4304&gt;=Sheet2!$B$2),仕訳日記帳!B4304,IF(AND(OR($A4304=Sheet2!$A$3,$A4304=Sheet2!$A$4,$A4304=Sheet2!$A$5,$A4304=Sheet2!$A$6,$A4304=Sheet2!$A$7,$A4304=Sheet2!$A$9),仕訳日記帳!$N4304&gt;=Sheet2!$B$3),仕訳日記帳!B4304,IF(AND($A4304=Sheet2!$A$8,仕訳日記帳!$N4304&gt;=Sheet2!$B$8),仕訳日記帳!B4304,IF(AND(OR($A4304=Sheet2!$A$10,$A4304=Sheet2!$A$11,$A4304=Sheet2!$A$12,$A4304=Sheet2!$A$13,$A4304=Sheet2!$A$14,$A4304=Sheet2!$A$15,$A4304=Sheet2!$A$16,$A4304=Sheet2!$A$17),Sheet2!$B$9&lt;=仕訳日記帳!$N4304&lt;Sheet2!$C$10),仕訳日記帳!B4304,""))))</f>
        <v/>
      </c>
      <c r="D4304" s="265" t="str">
        <f>IF(AND($A4304=Sheet2!$A$2,仕訳日記帳!$N4304&gt;=Sheet2!$B$2),仕訳日記帳!N4304,IF(AND(OR($A4304=Sheet2!$A$3,$A4304=Sheet2!$A$4,$A4304=Sheet2!$A$5,$A4304=Sheet2!$A$6,$A4304=Sheet2!$A$7,$A4304=Sheet2!$A$9),仕訳日記帳!$N4304&gt;=Sheet2!$B$3),仕訳日記帳!N4304,IF(AND($A4304=Sheet2!$A$8,仕訳日記帳!$N4304&gt;=Sheet2!$B$8),仕訳日記帳!N4304,IF(AND(OR($A4304=Sheet2!$A$10,$A4304=Sheet2!$A$11,$A4304=Sheet2!$A$12,$A4304=Sheet2!$A$13,$A4304=Sheet2!$A$14,$A4304=Sheet2!$A$15,$A4304=Sheet2!$A$16,$A4304=Sheet2!$A$17),Sheet2!$B$9&lt;=仕訳日記帳!$N4304&lt;Sheet2!$C$10),仕訳日記帳!N4304,""))))</f>
        <v/>
      </c>
      <c r="E4304" s="263" t="str">
        <f>IF(AND($A4304=Sheet2!$A$2,仕訳日記帳!$N4304&gt;=Sheet2!$B$2),仕訳日記帳!G4304,IF(AND(OR($A4304=Sheet2!$A$3,$A4304=Sheet2!$A$4,$A4304=Sheet2!$A$5,$A4304=Sheet2!$A$6,$A4304=Sheet2!$A$7,$A4304=Sheet2!$A$9),仕訳日記帳!$N4304&gt;=Sheet2!$B$3),仕訳日記帳!G4304,IF(AND($A4304=Sheet2!$A$8,仕訳日記帳!$N4304&gt;=Sheet2!$B$8),仕訳日記帳!G4304,IF(AND(OR($A4304=Sheet2!$A$10,$A4304=Sheet2!$A$11,$A4304=Sheet2!$A$12,$A4304=Sheet2!$A$13,$A4304=Sheet2!$A$14,$A4304=Sheet2!$A$15,$A4304=Sheet2!$A$16,$A4304=Sheet2!$A$17),Sheet2!$B$9&lt;=仕訳日記帳!$N4304&lt;Sheet2!$C$10),仕訳日記帳!G4304,""))))</f>
        <v/>
      </c>
      <c r="G4304" t="str">
        <f>IF(OR(A4304=Sheet2!$A$2,A4304=Sheet2!$A$3,A4304=Sheet2!$A$4,A4304=Sheet2!$A$5,A4304=Sheet2!$A$6,A4304=Sheet2!$A$7,A4304=Sheet2!$A$8,A4304=Sheet2!$A$9,A4304=Sheet2!$A$10,A4304=Sheet2!$A$11,A4304=Sheet2!$A$12,$A$2=Sheet2!$A$13,A4304=Sheet2!$A$14,$A$2=Sheet2!$A$15,$A$2=Sheet2!$A$16,A4304=Sheet2!$A$17),"該当","")</f>
        <v/>
      </c>
      <c r="H4304" t="str">
        <f>IF(OR(A4304="",G4304=""),"",COUNTIF($G$2:G4304,"該当"))</f>
        <v/>
      </c>
    </row>
    <row r="4305" spans="1:8">
      <c r="A4305" t="str">
        <f>IF(AND(仕訳日記帳!D4305=Sheet2!$A$2,仕訳日記帳!$N4305&gt;=Sheet2!$B$2),仕訳日記帳!D4305,IF(AND(OR(仕訳日記帳!D4305=Sheet2!$A$3,仕訳日記帳!D4305=Sheet2!$A$4,仕訳日記帳!D4305=Sheet2!$A$5,仕訳日記帳!D4305=Sheet2!$A$6,仕訳日記帳!D4305=Sheet2!$A$7,仕訳日記帳!D4305=Sheet2!$A$9),仕訳日記帳!$N4305&gt;=Sheet2!$B$3),仕訳日記帳!D4305,IF(AND(仕訳日記帳!D4305=Sheet2!$A$8,仕訳日記帳!$N4305&gt;=Sheet2!$B$8),仕訳日記帳!D4305,IF(AND(OR(仕訳日記帳!D4305=Sheet2!$A$10,仕訳日記帳!D4305=Sheet2!$A$11,仕訳日記帳!D4305=Sheet2!$A$12,仕訳日記帳!D4305=Sheet2!$A$13,仕訳日記帳!D4305=Sheet2!$A$14,仕訳日記帳!D4305=Sheet2!$A$15,仕訳日記帳!D4305=Sheet2!$A$16,仕訳日記帳!D4305=Sheet2!$A$17),Sheet2!$B$9&lt;=仕訳日記帳!$N4305&lt;Sheet2!$C$10),仕訳日記帳!D4305,""))))</f>
        <v/>
      </c>
      <c r="B4305" s="263" t="str">
        <f>IF(AND($A4305=Sheet2!$A$2,仕訳日記帳!$N4305&gt;=Sheet2!$B$2),仕訳日記帳!A4305,IF(AND(OR($A4305=Sheet2!$A$3,$A4305=Sheet2!$A$4,$A4305=Sheet2!$A$5,$A4305=Sheet2!$A$6,$A4305=Sheet2!$A$7,$A4305=Sheet2!$A$9),仕訳日記帳!$N4305&gt;=Sheet2!$B$3),仕訳日記帳!A4305,IF(AND($A4305=Sheet2!$A$8,仕訳日記帳!$N4305&gt;=Sheet2!$B$8),仕訳日記帳!A4305,IF(AND(OR($A4305=Sheet2!$A$10,$A4305=Sheet2!$A$11,$A4305=Sheet2!$A$12,$A4305=Sheet2!$A$13,$A4305=Sheet2!$A$14,$A4305=Sheet2!$A$15,$A4305=Sheet2!$A$16,$A4305=Sheet2!$A$17),Sheet2!$B$9&lt;=仕訳日記帳!$N4305&lt;Sheet2!$C$10),仕訳日記帳!A4305,""))))</f>
        <v/>
      </c>
      <c r="C4305" t="str">
        <f>IF(AND($A4305=Sheet2!$A$2,仕訳日記帳!$N4305&gt;=Sheet2!$B$2),仕訳日記帳!B4305,IF(AND(OR($A4305=Sheet2!$A$3,$A4305=Sheet2!$A$4,$A4305=Sheet2!$A$5,$A4305=Sheet2!$A$6,$A4305=Sheet2!$A$7,$A4305=Sheet2!$A$9),仕訳日記帳!$N4305&gt;=Sheet2!$B$3),仕訳日記帳!B4305,IF(AND($A4305=Sheet2!$A$8,仕訳日記帳!$N4305&gt;=Sheet2!$B$8),仕訳日記帳!B4305,IF(AND(OR($A4305=Sheet2!$A$10,$A4305=Sheet2!$A$11,$A4305=Sheet2!$A$12,$A4305=Sheet2!$A$13,$A4305=Sheet2!$A$14,$A4305=Sheet2!$A$15,$A4305=Sheet2!$A$16,$A4305=Sheet2!$A$17),Sheet2!$B$9&lt;=仕訳日記帳!$N4305&lt;Sheet2!$C$10),仕訳日記帳!B4305,""))))</f>
        <v/>
      </c>
      <c r="D4305" s="265" t="str">
        <f>IF(AND($A4305=Sheet2!$A$2,仕訳日記帳!$N4305&gt;=Sheet2!$B$2),仕訳日記帳!N4305,IF(AND(OR($A4305=Sheet2!$A$3,$A4305=Sheet2!$A$4,$A4305=Sheet2!$A$5,$A4305=Sheet2!$A$6,$A4305=Sheet2!$A$7,$A4305=Sheet2!$A$9),仕訳日記帳!$N4305&gt;=Sheet2!$B$3),仕訳日記帳!N4305,IF(AND($A4305=Sheet2!$A$8,仕訳日記帳!$N4305&gt;=Sheet2!$B$8),仕訳日記帳!N4305,IF(AND(OR($A4305=Sheet2!$A$10,$A4305=Sheet2!$A$11,$A4305=Sheet2!$A$12,$A4305=Sheet2!$A$13,$A4305=Sheet2!$A$14,$A4305=Sheet2!$A$15,$A4305=Sheet2!$A$16,$A4305=Sheet2!$A$17),Sheet2!$B$9&lt;=仕訳日記帳!$N4305&lt;Sheet2!$C$10),仕訳日記帳!N4305,""))))</f>
        <v/>
      </c>
      <c r="E4305" s="263" t="str">
        <f>IF(AND($A4305=Sheet2!$A$2,仕訳日記帳!$N4305&gt;=Sheet2!$B$2),仕訳日記帳!G4305,IF(AND(OR($A4305=Sheet2!$A$3,$A4305=Sheet2!$A$4,$A4305=Sheet2!$A$5,$A4305=Sheet2!$A$6,$A4305=Sheet2!$A$7,$A4305=Sheet2!$A$9),仕訳日記帳!$N4305&gt;=Sheet2!$B$3),仕訳日記帳!G4305,IF(AND($A4305=Sheet2!$A$8,仕訳日記帳!$N4305&gt;=Sheet2!$B$8),仕訳日記帳!G4305,IF(AND(OR($A4305=Sheet2!$A$10,$A4305=Sheet2!$A$11,$A4305=Sheet2!$A$12,$A4305=Sheet2!$A$13,$A4305=Sheet2!$A$14,$A4305=Sheet2!$A$15,$A4305=Sheet2!$A$16,$A4305=Sheet2!$A$17),Sheet2!$B$9&lt;=仕訳日記帳!$N4305&lt;Sheet2!$C$10),仕訳日記帳!G4305,""))))</f>
        <v/>
      </c>
      <c r="G4305" t="str">
        <f>IF(OR(A4305=Sheet2!$A$2,A4305=Sheet2!$A$3,A4305=Sheet2!$A$4,A4305=Sheet2!$A$5,A4305=Sheet2!$A$6,A4305=Sheet2!$A$7,A4305=Sheet2!$A$8,A4305=Sheet2!$A$9,A4305=Sheet2!$A$10,A4305=Sheet2!$A$11,A4305=Sheet2!$A$12,$A$2=Sheet2!$A$13,A4305=Sheet2!$A$14,$A$2=Sheet2!$A$15,$A$2=Sheet2!$A$16,A4305=Sheet2!$A$17),"該当","")</f>
        <v/>
      </c>
      <c r="H4305" t="str">
        <f>IF(OR(A4305="",G4305=""),"",COUNTIF($G$2:G4305,"該当"))</f>
        <v/>
      </c>
    </row>
    <row r="4306" spans="1:8">
      <c r="A4306" t="str">
        <f>IF(AND(仕訳日記帳!D4306=Sheet2!$A$2,仕訳日記帳!$N4306&gt;=Sheet2!$B$2),仕訳日記帳!D4306,IF(AND(OR(仕訳日記帳!D4306=Sheet2!$A$3,仕訳日記帳!D4306=Sheet2!$A$4,仕訳日記帳!D4306=Sheet2!$A$5,仕訳日記帳!D4306=Sheet2!$A$6,仕訳日記帳!D4306=Sheet2!$A$7,仕訳日記帳!D4306=Sheet2!$A$9),仕訳日記帳!$N4306&gt;=Sheet2!$B$3),仕訳日記帳!D4306,IF(AND(仕訳日記帳!D4306=Sheet2!$A$8,仕訳日記帳!$N4306&gt;=Sheet2!$B$8),仕訳日記帳!D4306,IF(AND(OR(仕訳日記帳!D4306=Sheet2!$A$10,仕訳日記帳!D4306=Sheet2!$A$11,仕訳日記帳!D4306=Sheet2!$A$12,仕訳日記帳!D4306=Sheet2!$A$13,仕訳日記帳!D4306=Sheet2!$A$14,仕訳日記帳!D4306=Sheet2!$A$15,仕訳日記帳!D4306=Sheet2!$A$16,仕訳日記帳!D4306=Sheet2!$A$17),Sheet2!$B$9&lt;=仕訳日記帳!$N4306&lt;Sheet2!$C$10),仕訳日記帳!D4306,""))))</f>
        <v/>
      </c>
      <c r="B4306" s="263" t="str">
        <f>IF(AND($A4306=Sheet2!$A$2,仕訳日記帳!$N4306&gt;=Sheet2!$B$2),仕訳日記帳!A4306,IF(AND(OR($A4306=Sheet2!$A$3,$A4306=Sheet2!$A$4,$A4306=Sheet2!$A$5,$A4306=Sheet2!$A$6,$A4306=Sheet2!$A$7,$A4306=Sheet2!$A$9),仕訳日記帳!$N4306&gt;=Sheet2!$B$3),仕訳日記帳!A4306,IF(AND($A4306=Sheet2!$A$8,仕訳日記帳!$N4306&gt;=Sheet2!$B$8),仕訳日記帳!A4306,IF(AND(OR($A4306=Sheet2!$A$10,$A4306=Sheet2!$A$11,$A4306=Sheet2!$A$12,$A4306=Sheet2!$A$13,$A4306=Sheet2!$A$14,$A4306=Sheet2!$A$15,$A4306=Sheet2!$A$16,$A4306=Sheet2!$A$17),Sheet2!$B$9&lt;=仕訳日記帳!$N4306&lt;Sheet2!$C$10),仕訳日記帳!A4306,""))))</f>
        <v/>
      </c>
      <c r="C4306" t="str">
        <f>IF(AND($A4306=Sheet2!$A$2,仕訳日記帳!$N4306&gt;=Sheet2!$B$2),仕訳日記帳!B4306,IF(AND(OR($A4306=Sheet2!$A$3,$A4306=Sheet2!$A$4,$A4306=Sheet2!$A$5,$A4306=Sheet2!$A$6,$A4306=Sheet2!$A$7,$A4306=Sheet2!$A$9),仕訳日記帳!$N4306&gt;=Sheet2!$B$3),仕訳日記帳!B4306,IF(AND($A4306=Sheet2!$A$8,仕訳日記帳!$N4306&gt;=Sheet2!$B$8),仕訳日記帳!B4306,IF(AND(OR($A4306=Sheet2!$A$10,$A4306=Sheet2!$A$11,$A4306=Sheet2!$A$12,$A4306=Sheet2!$A$13,$A4306=Sheet2!$A$14,$A4306=Sheet2!$A$15,$A4306=Sheet2!$A$16,$A4306=Sheet2!$A$17),Sheet2!$B$9&lt;=仕訳日記帳!$N4306&lt;Sheet2!$C$10),仕訳日記帳!B4306,""))))</f>
        <v/>
      </c>
      <c r="D4306" s="265" t="str">
        <f>IF(AND($A4306=Sheet2!$A$2,仕訳日記帳!$N4306&gt;=Sheet2!$B$2),仕訳日記帳!N4306,IF(AND(OR($A4306=Sheet2!$A$3,$A4306=Sheet2!$A$4,$A4306=Sheet2!$A$5,$A4306=Sheet2!$A$6,$A4306=Sheet2!$A$7,$A4306=Sheet2!$A$9),仕訳日記帳!$N4306&gt;=Sheet2!$B$3),仕訳日記帳!N4306,IF(AND($A4306=Sheet2!$A$8,仕訳日記帳!$N4306&gt;=Sheet2!$B$8),仕訳日記帳!N4306,IF(AND(OR($A4306=Sheet2!$A$10,$A4306=Sheet2!$A$11,$A4306=Sheet2!$A$12,$A4306=Sheet2!$A$13,$A4306=Sheet2!$A$14,$A4306=Sheet2!$A$15,$A4306=Sheet2!$A$16,$A4306=Sheet2!$A$17),Sheet2!$B$9&lt;=仕訳日記帳!$N4306&lt;Sheet2!$C$10),仕訳日記帳!N4306,""))))</f>
        <v/>
      </c>
      <c r="E4306" s="263" t="str">
        <f>IF(AND($A4306=Sheet2!$A$2,仕訳日記帳!$N4306&gt;=Sheet2!$B$2),仕訳日記帳!G4306,IF(AND(OR($A4306=Sheet2!$A$3,$A4306=Sheet2!$A$4,$A4306=Sheet2!$A$5,$A4306=Sheet2!$A$6,$A4306=Sheet2!$A$7,$A4306=Sheet2!$A$9),仕訳日記帳!$N4306&gt;=Sheet2!$B$3),仕訳日記帳!G4306,IF(AND($A4306=Sheet2!$A$8,仕訳日記帳!$N4306&gt;=Sheet2!$B$8),仕訳日記帳!G4306,IF(AND(OR($A4306=Sheet2!$A$10,$A4306=Sheet2!$A$11,$A4306=Sheet2!$A$12,$A4306=Sheet2!$A$13,$A4306=Sheet2!$A$14,$A4306=Sheet2!$A$15,$A4306=Sheet2!$A$16,$A4306=Sheet2!$A$17),Sheet2!$B$9&lt;=仕訳日記帳!$N4306&lt;Sheet2!$C$10),仕訳日記帳!G4306,""))))</f>
        <v/>
      </c>
      <c r="G4306" t="str">
        <f>IF(OR(A4306=Sheet2!$A$2,A4306=Sheet2!$A$3,A4306=Sheet2!$A$4,A4306=Sheet2!$A$5,A4306=Sheet2!$A$6,A4306=Sheet2!$A$7,A4306=Sheet2!$A$8,A4306=Sheet2!$A$9,A4306=Sheet2!$A$10,A4306=Sheet2!$A$11,A4306=Sheet2!$A$12,$A$2=Sheet2!$A$13,A4306=Sheet2!$A$14,$A$2=Sheet2!$A$15,$A$2=Sheet2!$A$16,A4306=Sheet2!$A$17),"該当","")</f>
        <v/>
      </c>
      <c r="H4306" t="str">
        <f>IF(OR(A4306="",G4306=""),"",COUNTIF($G$2:G4306,"該当"))</f>
        <v/>
      </c>
    </row>
    <row r="4307" spans="1:8">
      <c r="A4307" t="str">
        <f>IF(AND(仕訳日記帳!D4307=Sheet2!$A$2,仕訳日記帳!$N4307&gt;=Sheet2!$B$2),仕訳日記帳!D4307,IF(AND(OR(仕訳日記帳!D4307=Sheet2!$A$3,仕訳日記帳!D4307=Sheet2!$A$4,仕訳日記帳!D4307=Sheet2!$A$5,仕訳日記帳!D4307=Sheet2!$A$6,仕訳日記帳!D4307=Sheet2!$A$7,仕訳日記帳!D4307=Sheet2!$A$9),仕訳日記帳!$N4307&gt;=Sheet2!$B$3),仕訳日記帳!D4307,IF(AND(仕訳日記帳!D4307=Sheet2!$A$8,仕訳日記帳!$N4307&gt;=Sheet2!$B$8),仕訳日記帳!D4307,IF(AND(OR(仕訳日記帳!D4307=Sheet2!$A$10,仕訳日記帳!D4307=Sheet2!$A$11,仕訳日記帳!D4307=Sheet2!$A$12,仕訳日記帳!D4307=Sheet2!$A$13,仕訳日記帳!D4307=Sheet2!$A$14,仕訳日記帳!D4307=Sheet2!$A$15,仕訳日記帳!D4307=Sheet2!$A$16,仕訳日記帳!D4307=Sheet2!$A$17),Sheet2!$B$9&lt;=仕訳日記帳!$N4307&lt;Sheet2!$C$10),仕訳日記帳!D4307,""))))</f>
        <v/>
      </c>
      <c r="B4307" s="263" t="str">
        <f>IF(AND($A4307=Sheet2!$A$2,仕訳日記帳!$N4307&gt;=Sheet2!$B$2),仕訳日記帳!A4307,IF(AND(OR($A4307=Sheet2!$A$3,$A4307=Sheet2!$A$4,$A4307=Sheet2!$A$5,$A4307=Sheet2!$A$6,$A4307=Sheet2!$A$7,$A4307=Sheet2!$A$9),仕訳日記帳!$N4307&gt;=Sheet2!$B$3),仕訳日記帳!A4307,IF(AND($A4307=Sheet2!$A$8,仕訳日記帳!$N4307&gt;=Sheet2!$B$8),仕訳日記帳!A4307,IF(AND(OR($A4307=Sheet2!$A$10,$A4307=Sheet2!$A$11,$A4307=Sheet2!$A$12,$A4307=Sheet2!$A$13,$A4307=Sheet2!$A$14,$A4307=Sheet2!$A$15,$A4307=Sheet2!$A$16,$A4307=Sheet2!$A$17),Sheet2!$B$9&lt;=仕訳日記帳!$N4307&lt;Sheet2!$C$10),仕訳日記帳!A4307,""))))</f>
        <v/>
      </c>
      <c r="C4307" t="str">
        <f>IF(AND($A4307=Sheet2!$A$2,仕訳日記帳!$N4307&gt;=Sheet2!$B$2),仕訳日記帳!B4307,IF(AND(OR($A4307=Sheet2!$A$3,$A4307=Sheet2!$A$4,$A4307=Sheet2!$A$5,$A4307=Sheet2!$A$6,$A4307=Sheet2!$A$7,$A4307=Sheet2!$A$9),仕訳日記帳!$N4307&gt;=Sheet2!$B$3),仕訳日記帳!B4307,IF(AND($A4307=Sheet2!$A$8,仕訳日記帳!$N4307&gt;=Sheet2!$B$8),仕訳日記帳!B4307,IF(AND(OR($A4307=Sheet2!$A$10,$A4307=Sheet2!$A$11,$A4307=Sheet2!$A$12,$A4307=Sheet2!$A$13,$A4307=Sheet2!$A$14,$A4307=Sheet2!$A$15,$A4307=Sheet2!$A$16,$A4307=Sheet2!$A$17),Sheet2!$B$9&lt;=仕訳日記帳!$N4307&lt;Sheet2!$C$10),仕訳日記帳!B4307,""))))</f>
        <v/>
      </c>
      <c r="D4307" s="265" t="str">
        <f>IF(AND($A4307=Sheet2!$A$2,仕訳日記帳!$N4307&gt;=Sheet2!$B$2),仕訳日記帳!N4307,IF(AND(OR($A4307=Sheet2!$A$3,$A4307=Sheet2!$A$4,$A4307=Sheet2!$A$5,$A4307=Sheet2!$A$6,$A4307=Sheet2!$A$7,$A4307=Sheet2!$A$9),仕訳日記帳!$N4307&gt;=Sheet2!$B$3),仕訳日記帳!N4307,IF(AND($A4307=Sheet2!$A$8,仕訳日記帳!$N4307&gt;=Sheet2!$B$8),仕訳日記帳!N4307,IF(AND(OR($A4307=Sheet2!$A$10,$A4307=Sheet2!$A$11,$A4307=Sheet2!$A$12,$A4307=Sheet2!$A$13,$A4307=Sheet2!$A$14,$A4307=Sheet2!$A$15,$A4307=Sheet2!$A$16,$A4307=Sheet2!$A$17),Sheet2!$B$9&lt;=仕訳日記帳!$N4307&lt;Sheet2!$C$10),仕訳日記帳!N4307,""))))</f>
        <v/>
      </c>
      <c r="E4307" s="263" t="str">
        <f>IF(AND($A4307=Sheet2!$A$2,仕訳日記帳!$N4307&gt;=Sheet2!$B$2),仕訳日記帳!G4307,IF(AND(OR($A4307=Sheet2!$A$3,$A4307=Sheet2!$A$4,$A4307=Sheet2!$A$5,$A4307=Sheet2!$A$6,$A4307=Sheet2!$A$7,$A4307=Sheet2!$A$9),仕訳日記帳!$N4307&gt;=Sheet2!$B$3),仕訳日記帳!G4307,IF(AND($A4307=Sheet2!$A$8,仕訳日記帳!$N4307&gt;=Sheet2!$B$8),仕訳日記帳!G4307,IF(AND(OR($A4307=Sheet2!$A$10,$A4307=Sheet2!$A$11,$A4307=Sheet2!$A$12,$A4307=Sheet2!$A$13,$A4307=Sheet2!$A$14,$A4307=Sheet2!$A$15,$A4307=Sheet2!$A$16,$A4307=Sheet2!$A$17),Sheet2!$B$9&lt;=仕訳日記帳!$N4307&lt;Sheet2!$C$10),仕訳日記帳!G4307,""))))</f>
        <v/>
      </c>
      <c r="G4307" t="str">
        <f>IF(OR(A4307=Sheet2!$A$2,A4307=Sheet2!$A$3,A4307=Sheet2!$A$4,A4307=Sheet2!$A$5,A4307=Sheet2!$A$6,A4307=Sheet2!$A$7,A4307=Sheet2!$A$8,A4307=Sheet2!$A$9,A4307=Sheet2!$A$10,A4307=Sheet2!$A$11,A4307=Sheet2!$A$12,$A$2=Sheet2!$A$13,A4307=Sheet2!$A$14,$A$2=Sheet2!$A$15,$A$2=Sheet2!$A$16,A4307=Sheet2!$A$17),"該当","")</f>
        <v/>
      </c>
      <c r="H4307" t="str">
        <f>IF(OR(A4307="",G4307=""),"",COUNTIF($G$2:G4307,"該当"))</f>
        <v/>
      </c>
    </row>
    <row r="4308" spans="1:8">
      <c r="A4308" t="str">
        <f>IF(AND(仕訳日記帳!D4308=Sheet2!$A$2,仕訳日記帳!$N4308&gt;=Sheet2!$B$2),仕訳日記帳!D4308,IF(AND(OR(仕訳日記帳!D4308=Sheet2!$A$3,仕訳日記帳!D4308=Sheet2!$A$4,仕訳日記帳!D4308=Sheet2!$A$5,仕訳日記帳!D4308=Sheet2!$A$6,仕訳日記帳!D4308=Sheet2!$A$7,仕訳日記帳!D4308=Sheet2!$A$9),仕訳日記帳!$N4308&gt;=Sheet2!$B$3),仕訳日記帳!D4308,IF(AND(仕訳日記帳!D4308=Sheet2!$A$8,仕訳日記帳!$N4308&gt;=Sheet2!$B$8),仕訳日記帳!D4308,IF(AND(OR(仕訳日記帳!D4308=Sheet2!$A$10,仕訳日記帳!D4308=Sheet2!$A$11,仕訳日記帳!D4308=Sheet2!$A$12,仕訳日記帳!D4308=Sheet2!$A$13,仕訳日記帳!D4308=Sheet2!$A$14,仕訳日記帳!D4308=Sheet2!$A$15,仕訳日記帳!D4308=Sheet2!$A$16,仕訳日記帳!D4308=Sheet2!$A$17),Sheet2!$B$9&lt;=仕訳日記帳!$N4308&lt;Sheet2!$C$10),仕訳日記帳!D4308,""))))</f>
        <v/>
      </c>
      <c r="B4308" s="263" t="str">
        <f>IF(AND($A4308=Sheet2!$A$2,仕訳日記帳!$N4308&gt;=Sheet2!$B$2),仕訳日記帳!A4308,IF(AND(OR($A4308=Sheet2!$A$3,$A4308=Sheet2!$A$4,$A4308=Sheet2!$A$5,$A4308=Sheet2!$A$6,$A4308=Sheet2!$A$7,$A4308=Sheet2!$A$9),仕訳日記帳!$N4308&gt;=Sheet2!$B$3),仕訳日記帳!A4308,IF(AND($A4308=Sheet2!$A$8,仕訳日記帳!$N4308&gt;=Sheet2!$B$8),仕訳日記帳!A4308,IF(AND(OR($A4308=Sheet2!$A$10,$A4308=Sheet2!$A$11,$A4308=Sheet2!$A$12,$A4308=Sheet2!$A$13,$A4308=Sheet2!$A$14,$A4308=Sheet2!$A$15,$A4308=Sheet2!$A$16,$A4308=Sheet2!$A$17),Sheet2!$B$9&lt;=仕訳日記帳!$N4308&lt;Sheet2!$C$10),仕訳日記帳!A4308,""))))</f>
        <v/>
      </c>
      <c r="C4308" t="str">
        <f>IF(AND($A4308=Sheet2!$A$2,仕訳日記帳!$N4308&gt;=Sheet2!$B$2),仕訳日記帳!B4308,IF(AND(OR($A4308=Sheet2!$A$3,$A4308=Sheet2!$A$4,$A4308=Sheet2!$A$5,$A4308=Sheet2!$A$6,$A4308=Sheet2!$A$7,$A4308=Sheet2!$A$9),仕訳日記帳!$N4308&gt;=Sheet2!$B$3),仕訳日記帳!B4308,IF(AND($A4308=Sheet2!$A$8,仕訳日記帳!$N4308&gt;=Sheet2!$B$8),仕訳日記帳!B4308,IF(AND(OR($A4308=Sheet2!$A$10,$A4308=Sheet2!$A$11,$A4308=Sheet2!$A$12,$A4308=Sheet2!$A$13,$A4308=Sheet2!$A$14,$A4308=Sheet2!$A$15,$A4308=Sheet2!$A$16,$A4308=Sheet2!$A$17),Sheet2!$B$9&lt;=仕訳日記帳!$N4308&lt;Sheet2!$C$10),仕訳日記帳!B4308,""))))</f>
        <v/>
      </c>
      <c r="D4308" s="265" t="str">
        <f>IF(AND($A4308=Sheet2!$A$2,仕訳日記帳!$N4308&gt;=Sheet2!$B$2),仕訳日記帳!N4308,IF(AND(OR($A4308=Sheet2!$A$3,$A4308=Sheet2!$A$4,$A4308=Sheet2!$A$5,$A4308=Sheet2!$A$6,$A4308=Sheet2!$A$7,$A4308=Sheet2!$A$9),仕訳日記帳!$N4308&gt;=Sheet2!$B$3),仕訳日記帳!N4308,IF(AND($A4308=Sheet2!$A$8,仕訳日記帳!$N4308&gt;=Sheet2!$B$8),仕訳日記帳!N4308,IF(AND(OR($A4308=Sheet2!$A$10,$A4308=Sheet2!$A$11,$A4308=Sheet2!$A$12,$A4308=Sheet2!$A$13,$A4308=Sheet2!$A$14,$A4308=Sheet2!$A$15,$A4308=Sheet2!$A$16,$A4308=Sheet2!$A$17),Sheet2!$B$9&lt;=仕訳日記帳!$N4308&lt;Sheet2!$C$10),仕訳日記帳!N4308,""))))</f>
        <v/>
      </c>
      <c r="E4308" s="263" t="str">
        <f>IF(AND($A4308=Sheet2!$A$2,仕訳日記帳!$N4308&gt;=Sheet2!$B$2),仕訳日記帳!G4308,IF(AND(OR($A4308=Sheet2!$A$3,$A4308=Sheet2!$A$4,$A4308=Sheet2!$A$5,$A4308=Sheet2!$A$6,$A4308=Sheet2!$A$7,$A4308=Sheet2!$A$9),仕訳日記帳!$N4308&gt;=Sheet2!$B$3),仕訳日記帳!G4308,IF(AND($A4308=Sheet2!$A$8,仕訳日記帳!$N4308&gt;=Sheet2!$B$8),仕訳日記帳!G4308,IF(AND(OR($A4308=Sheet2!$A$10,$A4308=Sheet2!$A$11,$A4308=Sheet2!$A$12,$A4308=Sheet2!$A$13,$A4308=Sheet2!$A$14,$A4308=Sheet2!$A$15,$A4308=Sheet2!$A$16,$A4308=Sheet2!$A$17),Sheet2!$B$9&lt;=仕訳日記帳!$N4308&lt;Sheet2!$C$10),仕訳日記帳!G4308,""))))</f>
        <v/>
      </c>
      <c r="G4308" t="str">
        <f>IF(OR(A4308=Sheet2!$A$2,A4308=Sheet2!$A$3,A4308=Sheet2!$A$4,A4308=Sheet2!$A$5,A4308=Sheet2!$A$6,A4308=Sheet2!$A$7,A4308=Sheet2!$A$8,A4308=Sheet2!$A$9,A4308=Sheet2!$A$10,A4308=Sheet2!$A$11,A4308=Sheet2!$A$12,$A$2=Sheet2!$A$13,A4308=Sheet2!$A$14,$A$2=Sheet2!$A$15,$A$2=Sheet2!$A$16,A4308=Sheet2!$A$17),"該当","")</f>
        <v/>
      </c>
      <c r="H4308" t="str">
        <f>IF(OR(A4308="",G4308=""),"",COUNTIF($G$2:G4308,"該当"))</f>
        <v/>
      </c>
    </row>
    <row r="4309" spans="1:8">
      <c r="A4309" t="str">
        <f>IF(AND(仕訳日記帳!D4309=Sheet2!$A$2,仕訳日記帳!$N4309&gt;=Sheet2!$B$2),仕訳日記帳!D4309,IF(AND(OR(仕訳日記帳!D4309=Sheet2!$A$3,仕訳日記帳!D4309=Sheet2!$A$4,仕訳日記帳!D4309=Sheet2!$A$5,仕訳日記帳!D4309=Sheet2!$A$6,仕訳日記帳!D4309=Sheet2!$A$7,仕訳日記帳!D4309=Sheet2!$A$9),仕訳日記帳!$N4309&gt;=Sheet2!$B$3),仕訳日記帳!D4309,IF(AND(仕訳日記帳!D4309=Sheet2!$A$8,仕訳日記帳!$N4309&gt;=Sheet2!$B$8),仕訳日記帳!D4309,IF(AND(OR(仕訳日記帳!D4309=Sheet2!$A$10,仕訳日記帳!D4309=Sheet2!$A$11,仕訳日記帳!D4309=Sheet2!$A$12,仕訳日記帳!D4309=Sheet2!$A$13,仕訳日記帳!D4309=Sheet2!$A$14,仕訳日記帳!D4309=Sheet2!$A$15,仕訳日記帳!D4309=Sheet2!$A$16,仕訳日記帳!D4309=Sheet2!$A$17),Sheet2!$B$9&lt;=仕訳日記帳!$N4309&lt;Sheet2!$C$10),仕訳日記帳!D4309,""))))</f>
        <v/>
      </c>
      <c r="B4309" s="263" t="str">
        <f>IF(AND($A4309=Sheet2!$A$2,仕訳日記帳!$N4309&gt;=Sheet2!$B$2),仕訳日記帳!A4309,IF(AND(OR($A4309=Sheet2!$A$3,$A4309=Sheet2!$A$4,$A4309=Sheet2!$A$5,$A4309=Sheet2!$A$6,$A4309=Sheet2!$A$7,$A4309=Sheet2!$A$9),仕訳日記帳!$N4309&gt;=Sheet2!$B$3),仕訳日記帳!A4309,IF(AND($A4309=Sheet2!$A$8,仕訳日記帳!$N4309&gt;=Sheet2!$B$8),仕訳日記帳!A4309,IF(AND(OR($A4309=Sheet2!$A$10,$A4309=Sheet2!$A$11,$A4309=Sheet2!$A$12,$A4309=Sheet2!$A$13,$A4309=Sheet2!$A$14,$A4309=Sheet2!$A$15,$A4309=Sheet2!$A$16,$A4309=Sheet2!$A$17),Sheet2!$B$9&lt;=仕訳日記帳!$N4309&lt;Sheet2!$C$10),仕訳日記帳!A4309,""))))</f>
        <v/>
      </c>
      <c r="C4309" t="str">
        <f>IF(AND($A4309=Sheet2!$A$2,仕訳日記帳!$N4309&gt;=Sheet2!$B$2),仕訳日記帳!B4309,IF(AND(OR($A4309=Sheet2!$A$3,$A4309=Sheet2!$A$4,$A4309=Sheet2!$A$5,$A4309=Sheet2!$A$6,$A4309=Sheet2!$A$7,$A4309=Sheet2!$A$9),仕訳日記帳!$N4309&gt;=Sheet2!$B$3),仕訳日記帳!B4309,IF(AND($A4309=Sheet2!$A$8,仕訳日記帳!$N4309&gt;=Sheet2!$B$8),仕訳日記帳!B4309,IF(AND(OR($A4309=Sheet2!$A$10,$A4309=Sheet2!$A$11,$A4309=Sheet2!$A$12,$A4309=Sheet2!$A$13,$A4309=Sheet2!$A$14,$A4309=Sheet2!$A$15,$A4309=Sheet2!$A$16,$A4309=Sheet2!$A$17),Sheet2!$B$9&lt;=仕訳日記帳!$N4309&lt;Sheet2!$C$10),仕訳日記帳!B4309,""))))</f>
        <v/>
      </c>
      <c r="D4309" s="265" t="str">
        <f>IF(AND($A4309=Sheet2!$A$2,仕訳日記帳!$N4309&gt;=Sheet2!$B$2),仕訳日記帳!N4309,IF(AND(OR($A4309=Sheet2!$A$3,$A4309=Sheet2!$A$4,$A4309=Sheet2!$A$5,$A4309=Sheet2!$A$6,$A4309=Sheet2!$A$7,$A4309=Sheet2!$A$9),仕訳日記帳!$N4309&gt;=Sheet2!$B$3),仕訳日記帳!N4309,IF(AND($A4309=Sheet2!$A$8,仕訳日記帳!$N4309&gt;=Sheet2!$B$8),仕訳日記帳!N4309,IF(AND(OR($A4309=Sheet2!$A$10,$A4309=Sheet2!$A$11,$A4309=Sheet2!$A$12,$A4309=Sheet2!$A$13,$A4309=Sheet2!$A$14,$A4309=Sheet2!$A$15,$A4309=Sheet2!$A$16,$A4309=Sheet2!$A$17),Sheet2!$B$9&lt;=仕訳日記帳!$N4309&lt;Sheet2!$C$10),仕訳日記帳!N4309,""))))</f>
        <v/>
      </c>
      <c r="E4309" s="263" t="str">
        <f>IF(AND($A4309=Sheet2!$A$2,仕訳日記帳!$N4309&gt;=Sheet2!$B$2),仕訳日記帳!G4309,IF(AND(OR($A4309=Sheet2!$A$3,$A4309=Sheet2!$A$4,$A4309=Sheet2!$A$5,$A4309=Sheet2!$A$6,$A4309=Sheet2!$A$7,$A4309=Sheet2!$A$9),仕訳日記帳!$N4309&gt;=Sheet2!$B$3),仕訳日記帳!G4309,IF(AND($A4309=Sheet2!$A$8,仕訳日記帳!$N4309&gt;=Sheet2!$B$8),仕訳日記帳!G4309,IF(AND(OR($A4309=Sheet2!$A$10,$A4309=Sheet2!$A$11,$A4309=Sheet2!$A$12,$A4309=Sheet2!$A$13,$A4309=Sheet2!$A$14,$A4309=Sheet2!$A$15,$A4309=Sheet2!$A$16,$A4309=Sheet2!$A$17),Sheet2!$B$9&lt;=仕訳日記帳!$N4309&lt;Sheet2!$C$10),仕訳日記帳!G4309,""))))</f>
        <v/>
      </c>
      <c r="G4309" t="str">
        <f>IF(OR(A4309=Sheet2!$A$2,A4309=Sheet2!$A$3,A4309=Sheet2!$A$4,A4309=Sheet2!$A$5,A4309=Sheet2!$A$6,A4309=Sheet2!$A$7,A4309=Sheet2!$A$8,A4309=Sheet2!$A$9,A4309=Sheet2!$A$10,A4309=Sheet2!$A$11,A4309=Sheet2!$A$12,$A$2=Sheet2!$A$13,A4309=Sheet2!$A$14,$A$2=Sheet2!$A$15,$A$2=Sheet2!$A$16,A4309=Sheet2!$A$17),"該当","")</f>
        <v/>
      </c>
      <c r="H4309" t="str">
        <f>IF(OR(A4309="",G4309=""),"",COUNTIF($G$2:G4309,"該当"))</f>
        <v/>
      </c>
    </row>
    <row r="4310" spans="1:8">
      <c r="A4310" t="str">
        <f>IF(AND(仕訳日記帳!D4310=Sheet2!$A$2,仕訳日記帳!$N4310&gt;=Sheet2!$B$2),仕訳日記帳!D4310,IF(AND(OR(仕訳日記帳!D4310=Sheet2!$A$3,仕訳日記帳!D4310=Sheet2!$A$4,仕訳日記帳!D4310=Sheet2!$A$5,仕訳日記帳!D4310=Sheet2!$A$6,仕訳日記帳!D4310=Sheet2!$A$7,仕訳日記帳!D4310=Sheet2!$A$9),仕訳日記帳!$N4310&gt;=Sheet2!$B$3),仕訳日記帳!D4310,IF(AND(仕訳日記帳!D4310=Sheet2!$A$8,仕訳日記帳!$N4310&gt;=Sheet2!$B$8),仕訳日記帳!D4310,IF(AND(OR(仕訳日記帳!D4310=Sheet2!$A$10,仕訳日記帳!D4310=Sheet2!$A$11,仕訳日記帳!D4310=Sheet2!$A$12,仕訳日記帳!D4310=Sheet2!$A$13,仕訳日記帳!D4310=Sheet2!$A$14,仕訳日記帳!D4310=Sheet2!$A$15,仕訳日記帳!D4310=Sheet2!$A$16,仕訳日記帳!D4310=Sheet2!$A$17),Sheet2!$B$9&lt;=仕訳日記帳!$N4310&lt;Sheet2!$C$10),仕訳日記帳!D4310,""))))</f>
        <v/>
      </c>
      <c r="B4310" s="263" t="str">
        <f>IF(AND($A4310=Sheet2!$A$2,仕訳日記帳!$N4310&gt;=Sheet2!$B$2),仕訳日記帳!A4310,IF(AND(OR($A4310=Sheet2!$A$3,$A4310=Sheet2!$A$4,$A4310=Sheet2!$A$5,$A4310=Sheet2!$A$6,$A4310=Sheet2!$A$7,$A4310=Sheet2!$A$9),仕訳日記帳!$N4310&gt;=Sheet2!$B$3),仕訳日記帳!A4310,IF(AND($A4310=Sheet2!$A$8,仕訳日記帳!$N4310&gt;=Sheet2!$B$8),仕訳日記帳!A4310,IF(AND(OR($A4310=Sheet2!$A$10,$A4310=Sheet2!$A$11,$A4310=Sheet2!$A$12,$A4310=Sheet2!$A$13,$A4310=Sheet2!$A$14,$A4310=Sheet2!$A$15,$A4310=Sheet2!$A$16,$A4310=Sheet2!$A$17),Sheet2!$B$9&lt;=仕訳日記帳!$N4310&lt;Sheet2!$C$10),仕訳日記帳!A4310,""))))</f>
        <v/>
      </c>
      <c r="C4310" t="str">
        <f>IF(AND($A4310=Sheet2!$A$2,仕訳日記帳!$N4310&gt;=Sheet2!$B$2),仕訳日記帳!B4310,IF(AND(OR($A4310=Sheet2!$A$3,$A4310=Sheet2!$A$4,$A4310=Sheet2!$A$5,$A4310=Sheet2!$A$6,$A4310=Sheet2!$A$7,$A4310=Sheet2!$A$9),仕訳日記帳!$N4310&gt;=Sheet2!$B$3),仕訳日記帳!B4310,IF(AND($A4310=Sheet2!$A$8,仕訳日記帳!$N4310&gt;=Sheet2!$B$8),仕訳日記帳!B4310,IF(AND(OR($A4310=Sheet2!$A$10,$A4310=Sheet2!$A$11,$A4310=Sheet2!$A$12,$A4310=Sheet2!$A$13,$A4310=Sheet2!$A$14,$A4310=Sheet2!$A$15,$A4310=Sheet2!$A$16,$A4310=Sheet2!$A$17),Sheet2!$B$9&lt;=仕訳日記帳!$N4310&lt;Sheet2!$C$10),仕訳日記帳!B4310,""))))</f>
        <v/>
      </c>
      <c r="D4310" s="265" t="str">
        <f>IF(AND($A4310=Sheet2!$A$2,仕訳日記帳!$N4310&gt;=Sheet2!$B$2),仕訳日記帳!N4310,IF(AND(OR($A4310=Sheet2!$A$3,$A4310=Sheet2!$A$4,$A4310=Sheet2!$A$5,$A4310=Sheet2!$A$6,$A4310=Sheet2!$A$7,$A4310=Sheet2!$A$9),仕訳日記帳!$N4310&gt;=Sheet2!$B$3),仕訳日記帳!N4310,IF(AND($A4310=Sheet2!$A$8,仕訳日記帳!$N4310&gt;=Sheet2!$B$8),仕訳日記帳!N4310,IF(AND(OR($A4310=Sheet2!$A$10,$A4310=Sheet2!$A$11,$A4310=Sheet2!$A$12,$A4310=Sheet2!$A$13,$A4310=Sheet2!$A$14,$A4310=Sheet2!$A$15,$A4310=Sheet2!$A$16,$A4310=Sheet2!$A$17),Sheet2!$B$9&lt;=仕訳日記帳!$N4310&lt;Sheet2!$C$10),仕訳日記帳!N4310,""))))</f>
        <v/>
      </c>
      <c r="E4310" s="263" t="str">
        <f>IF(AND($A4310=Sheet2!$A$2,仕訳日記帳!$N4310&gt;=Sheet2!$B$2),仕訳日記帳!G4310,IF(AND(OR($A4310=Sheet2!$A$3,$A4310=Sheet2!$A$4,$A4310=Sheet2!$A$5,$A4310=Sheet2!$A$6,$A4310=Sheet2!$A$7,$A4310=Sheet2!$A$9),仕訳日記帳!$N4310&gt;=Sheet2!$B$3),仕訳日記帳!G4310,IF(AND($A4310=Sheet2!$A$8,仕訳日記帳!$N4310&gt;=Sheet2!$B$8),仕訳日記帳!G4310,IF(AND(OR($A4310=Sheet2!$A$10,$A4310=Sheet2!$A$11,$A4310=Sheet2!$A$12,$A4310=Sheet2!$A$13,$A4310=Sheet2!$A$14,$A4310=Sheet2!$A$15,$A4310=Sheet2!$A$16,$A4310=Sheet2!$A$17),Sheet2!$B$9&lt;=仕訳日記帳!$N4310&lt;Sheet2!$C$10),仕訳日記帳!G4310,""))))</f>
        <v/>
      </c>
      <c r="G4310" t="str">
        <f>IF(OR(A4310=Sheet2!$A$2,A4310=Sheet2!$A$3,A4310=Sheet2!$A$4,A4310=Sheet2!$A$5,A4310=Sheet2!$A$6,A4310=Sheet2!$A$7,A4310=Sheet2!$A$8,A4310=Sheet2!$A$9,A4310=Sheet2!$A$10,A4310=Sheet2!$A$11,A4310=Sheet2!$A$12,$A$2=Sheet2!$A$13,A4310=Sheet2!$A$14,$A$2=Sheet2!$A$15,$A$2=Sheet2!$A$16,A4310=Sheet2!$A$17),"該当","")</f>
        <v/>
      </c>
      <c r="H4310" t="str">
        <f>IF(OR(A4310="",G4310=""),"",COUNTIF($G$2:G4310,"該当"))</f>
        <v/>
      </c>
    </row>
    <row r="4311" spans="1:8">
      <c r="A4311" t="str">
        <f>IF(AND(仕訳日記帳!D4311=Sheet2!$A$2,仕訳日記帳!$N4311&gt;=Sheet2!$B$2),仕訳日記帳!D4311,IF(AND(OR(仕訳日記帳!D4311=Sheet2!$A$3,仕訳日記帳!D4311=Sheet2!$A$4,仕訳日記帳!D4311=Sheet2!$A$5,仕訳日記帳!D4311=Sheet2!$A$6,仕訳日記帳!D4311=Sheet2!$A$7,仕訳日記帳!D4311=Sheet2!$A$9),仕訳日記帳!$N4311&gt;=Sheet2!$B$3),仕訳日記帳!D4311,IF(AND(仕訳日記帳!D4311=Sheet2!$A$8,仕訳日記帳!$N4311&gt;=Sheet2!$B$8),仕訳日記帳!D4311,IF(AND(OR(仕訳日記帳!D4311=Sheet2!$A$10,仕訳日記帳!D4311=Sheet2!$A$11,仕訳日記帳!D4311=Sheet2!$A$12,仕訳日記帳!D4311=Sheet2!$A$13,仕訳日記帳!D4311=Sheet2!$A$14,仕訳日記帳!D4311=Sheet2!$A$15,仕訳日記帳!D4311=Sheet2!$A$16,仕訳日記帳!D4311=Sheet2!$A$17),Sheet2!$B$9&lt;=仕訳日記帳!$N4311&lt;Sheet2!$C$10),仕訳日記帳!D4311,""))))</f>
        <v/>
      </c>
      <c r="B4311" s="263" t="str">
        <f>IF(AND($A4311=Sheet2!$A$2,仕訳日記帳!$N4311&gt;=Sheet2!$B$2),仕訳日記帳!A4311,IF(AND(OR($A4311=Sheet2!$A$3,$A4311=Sheet2!$A$4,$A4311=Sheet2!$A$5,$A4311=Sheet2!$A$6,$A4311=Sheet2!$A$7,$A4311=Sheet2!$A$9),仕訳日記帳!$N4311&gt;=Sheet2!$B$3),仕訳日記帳!A4311,IF(AND($A4311=Sheet2!$A$8,仕訳日記帳!$N4311&gt;=Sheet2!$B$8),仕訳日記帳!A4311,IF(AND(OR($A4311=Sheet2!$A$10,$A4311=Sheet2!$A$11,$A4311=Sheet2!$A$12,$A4311=Sheet2!$A$13,$A4311=Sheet2!$A$14,$A4311=Sheet2!$A$15,$A4311=Sheet2!$A$16,$A4311=Sheet2!$A$17),Sheet2!$B$9&lt;=仕訳日記帳!$N4311&lt;Sheet2!$C$10),仕訳日記帳!A4311,""))))</f>
        <v/>
      </c>
      <c r="C4311" t="str">
        <f>IF(AND($A4311=Sheet2!$A$2,仕訳日記帳!$N4311&gt;=Sheet2!$B$2),仕訳日記帳!B4311,IF(AND(OR($A4311=Sheet2!$A$3,$A4311=Sheet2!$A$4,$A4311=Sheet2!$A$5,$A4311=Sheet2!$A$6,$A4311=Sheet2!$A$7,$A4311=Sheet2!$A$9),仕訳日記帳!$N4311&gt;=Sheet2!$B$3),仕訳日記帳!B4311,IF(AND($A4311=Sheet2!$A$8,仕訳日記帳!$N4311&gt;=Sheet2!$B$8),仕訳日記帳!B4311,IF(AND(OR($A4311=Sheet2!$A$10,$A4311=Sheet2!$A$11,$A4311=Sheet2!$A$12,$A4311=Sheet2!$A$13,$A4311=Sheet2!$A$14,$A4311=Sheet2!$A$15,$A4311=Sheet2!$A$16,$A4311=Sheet2!$A$17),Sheet2!$B$9&lt;=仕訳日記帳!$N4311&lt;Sheet2!$C$10),仕訳日記帳!B4311,""))))</f>
        <v/>
      </c>
      <c r="D4311" s="265" t="str">
        <f>IF(AND($A4311=Sheet2!$A$2,仕訳日記帳!$N4311&gt;=Sheet2!$B$2),仕訳日記帳!N4311,IF(AND(OR($A4311=Sheet2!$A$3,$A4311=Sheet2!$A$4,$A4311=Sheet2!$A$5,$A4311=Sheet2!$A$6,$A4311=Sheet2!$A$7,$A4311=Sheet2!$A$9),仕訳日記帳!$N4311&gt;=Sheet2!$B$3),仕訳日記帳!N4311,IF(AND($A4311=Sheet2!$A$8,仕訳日記帳!$N4311&gt;=Sheet2!$B$8),仕訳日記帳!N4311,IF(AND(OR($A4311=Sheet2!$A$10,$A4311=Sheet2!$A$11,$A4311=Sheet2!$A$12,$A4311=Sheet2!$A$13,$A4311=Sheet2!$A$14,$A4311=Sheet2!$A$15,$A4311=Sheet2!$A$16,$A4311=Sheet2!$A$17),Sheet2!$B$9&lt;=仕訳日記帳!$N4311&lt;Sheet2!$C$10),仕訳日記帳!N4311,""))))</f>
        <v/>
      </c>
      <c r="E4311" s="263" t="str">
        <f>IF(AND($A4311=Sheet2!$A$2,仕訳日記帳!$N4311&gt;=Sheet2!$B$2),仕訳日記帳!G4311,IF(AND(OR($A4311=Sheet2!$A$3,$A4311=Sheet2!$A$4,$A4311=Sheet2!$A$5,$A4311=Sheet2!$A$6,$A4311=Sheet2!$A$7,$A4311=Sheet2!$A$9),仕訳日記帳!$N4311&gt;=Sheet2!$B$3),仕訳日記帳!G4311,IF(AND($A4311=Sheet2!$A$8,仕訳日記帳!$N4311&gt;=Sheet2!$B$8),仕訳日記帳!G4311,IF(AND(OR($A4311=Sheet2!$A$10,$A4311=Sheet2!$A$11,$A4311=Sheet2!$A$12,$A4311=Sheet2!$A$13,$A4311=Sheet2!$A$14,$A4311=Sheet2!$A$15,$A4311=Sheet2!$A$16,$A4311=Sheet2!$A$17),Sheet2!$B$9&lt;=仕訳日記帳!$N4311&lt;Sheet2!$C$10),仕訳日記帳!G4311,""))))</f>
        <v/>
      </c>
      <c r="G4311" t="str">
        <f>IF(OR(A4311=Sheet2!$A$2,A4311=Sheet2!$A$3,A4311=Sheet2!$A$4,A4311=Sheet2!$A$5,A4311=Sheet2!$A$6,A4311=Sheet2!$A$7,A4311=Sheet2!$A$8,A4311=Sheet2!$A$9,A4311=Sheet2!$A$10,A4311=Sheet2!$A$11,A4311=Sheet2!$A$12,$A$2=Sheet2!$A$13,A4311=Sheet2!$A$14,$A$2=Sheet2!$A$15,$A$2=Sheet2!$A$16,A4311=Sheet2!$A$17),"該当","")</f>
        <v/>
      </c>
      <c r="H4311" t="str">
        <f>IF(OR(A4311="",G4311=""),"",COUNTIF($G$2:G4311,"該当"))</f>
        <v/>
      </c>
    </row>
    <row r="4312" spans="1:8">
      <c r="A4312" t="str">
        <f>IF(AND(仕訳日記帳!D4312=Sheet2!$A$2,仕訳日記帳!$N4312&gt;=Sheet2!$B$2),仕訳日記帳!D4312,IF(AND(OR(仕訳日記帳!D4312=Sheet2!$A$3,仕訳日記帳!D4312=Sheet2!$A$4,仕訳日記帳!D4312=Sheet2!$A$5,仕訳日記帳!D4312=Sheet2!$A$6,仕訳日記帳!D4312=Sheet2!$A$7,仕訳日記帳!D4312=Sheet2!$A$9),仕訳日記帳!$N4312&gt;=Sheet2!$B$3),仕訳日記帳!D4312,IF(AND(仕訳日記帳!D4312=Sheet2!$A$8,仕訳日記帳!$N4312&gt;=Sheet2!$B$8),仕訳日記帳!D4312,IF(AND(OR(仕訳日記帳!D4312=Sheet2!$A$10,仕訳日記帳!D4312=Sheet2!$A$11,仕訳日記帳!D4312=Sheet2!$A$12,仕訳日記帳!D4312=Sheet2!$A$13,仕訳日記帳!D4312=Sheet2!$A$14,仕訳日記帳!D4312=Sheet2!$A$15,仕訳日記帳!D4312=Sheet2!$A$16,仕訳日記帳!D4312=Sheet2!$A$17),Sheet2!$B$9&lt;=仕訳日記帳!$N4312&lt;Sheet2!$C$10),仕訳日記帳!D4312,""))))</f>
        <v/>
      </c>
      <c r="B4312" s="263" t="str">
        <f>IF(AND($A4312=Sheet2!$A$2,仕訳日記帳!$N4312&gt;=Sheet2!$B$2),仕訳日記帳!A4312,IF(AND(OR($A4312=Sheet2!$A$3,$A4312=Sheet2!$A$4,$A4312=Sheet2!$A$5,$A4312=Sheet2!$A$6,$A4312=Sheet2!$A$7,$A4312=Sheet2!$A$9),仕訳日記帳!$N4312&gt;=Sheet2!$B$3),仕訳日記帳!A4312,IF(AND($A4312=Sheet2!$A$8,仕訳日記帳!$N4312&gt;=Sheet2!$B$8),仕訳日記帳!A4312,IF(AND(OR($A4312=Sheet2!$A$10,$A4312=Sheet2!$A$11,$A4312=Sheet2!$A$12,$A4312=Sheet2!$A$13,$A4312=Sheet2!$A$14,$A4312=Sheet2!$A$15,$A4312=Sheet2!$A$16,$A4312=Sheet2!$A$17),Sheet2!$B$9&lt;=仕訳日記帳!$N4312&lt;Sheet2!$C$10),仕訳日記帳!A4312,""))))</f>
        <v/>
      </c>
      <c r="C4312" t="str">
        <f>IF(AND($A4312=Sheet2!$A$2,仕訳日記帳!$N4312&gt;=Sheet2!$B$2),仕訳日記帳!B4312,IF(AND(OR($A4312=Sheet2!$A$3,$A4312=Sheet2!$A$4,$A4312=Sheet2!$A$5,$A4312=Sheet2!$A$6,$A4312=Sheet2!$A$7,$A4312=Sheet2!$A$9),仕訳日記帳!$N4312&gt;=Sheet2!$B$3),仕訳日記帳!B4312,IF(AND($A4312=Sheet2!$A$8,仕訳日記帳!$N4312&gt;=Sheet2!$B$8),仕訳日記帳!B4312,IF(AND(OR($A4312=Sheet2!$A$10,$A4312=Sheet2!$A$11,$A4312=Sheet2!$A$12,$A4312=Sheet2!$A$13,$A4312=Sheet2!$A$14,$A4312=Sheet2!$A$15,$A4312=Sheet2!$A$16,$A4312=Sheet2!$A$17),Sheet2!$B$9&lt;=仕訳日記帳!$N4312&lt;Sheet2!$C$10),仕訳日記帳!B4312,""))))</f>
        <v/>
      </c>
      <c r="D4312" s="265" t="str">
        <f>IF(AND($A4312=Sheet2!$A$2,仕訳日記帳!$N4312&gt;=Sheet2!$B$2),仕訳日記帳!N4312,IF(AND(OR($A4312=Sheet2!$A$3,$A4312=Sheet2!$A$4,$A4312=Sheet2!$A$5,$A4312=Sheet2!$A$6,$A4312=Sheet2!$A$7,$A4312=Sheet2!$A$9),仕訳日記帳!$N4312&gt;=Sheet2!$B$3),仕訳日記帳!N4312,IF(AND($A4312=Sheet2!$A$8,仕訳日記帳!$N4312&gt;=Sheet2!$B$8),仕訳日記帳!N4312,IF(AND(OR($A4312=Sheet2!$A$10,$A4312=Sheet2!$A$11,$A4312=Sheet2!$A$12,$A4312=Sheet2!$A$13,$A4312=Sheet2!$A$14,$A4312=Sheet2!$A$15,$A4312=Sheet2!$A$16,$A4312=Sheet2!$A$17),Sheet2!$B$9&lt;=仕訳日記帳!$N4312&lt;Sheet2!$C$10),仕訳日記帳!N4312,""))))</f>
        <v/>
      </c>
      <c r="E4312" s="263" t="str">
        <f>IF(AND($A4312=Sheet2!$A$2,仕訳日記帳!$N4312&gt;=Sheet2!$B$2),仕訳日記帳!G4312,IF(AND(OR($A4312=Sheet2!$A$3,$A4312=Sheet2!$A$4,$A4312=Sheet2!$A$5,$A4312=Sheet2!$A$6,$A4312=Sheet2!$A$7,$A4312=Sheet2!$A$9),仕訳日記帳!$N4312&gt;=Sheet2!$B$3),仕訳日記帳!G4312,IF(AND($A4312=Sheet2!$A$8,仕訳日記帳!$N4312&gt;=Sheet2!$B$8),仕訳日記帳!G4312,IF(AND(OR($A4312=Sheet2!$A$10,$A4312=Sheet2!$A$11,$A4312=Sheet2!$A$12,$A4312=Sheet2!$A$13,$A4312=Sheet2!$A$14,$A4312=Sheet2!$A$15,$A4312=Sheet2!$A$16,$A4312=Sheet2!$A$17),Sheet2!$B$9&lt;=仕訳日記帳!$N4312&lt;Sheet2!$C$10),仕訳日記帳!G4312,""))))</f>
        <v/>
      </c>
      <c r="G4312" t="str">
        <f>IF(OR(A4312=Sheet2!$A$2,A4312=Sheet2!$A$3,A4312=Sheet2!$A$4,A4312=Sheet2!$A$5,A4312=Sheet2!$A$6,A4312=Sheet2!$A$7,A4312=Sheet2!$A$8,A4312=Sheet2!$A$9,A4312=Sheet2!$A$10,A4312=Sheet2!$A$11,A4312=Sheet2!$A$12,$A$2=Sheet2!$A$13,A4312=Sheet2!$A$14,$A$2=Sheet2!$A$15,$A$2=Sheet2!$A$16,A4312=Sheet2!$A$17),"該当","")</f>
        <v/>
      </c>
      <c r="H4312" t="str">
        <f>IF(OR(A4312="",G4312=""),"",COUNTIF($G$2:G4312,"該当"))</f>
        <v/>
      </c>
    </row>
    <row r="4313" spans="1:8">
      <c r="A4313" t="str">
        <f>IF(AND(仕訳日記帳!D4313=Sheet2!$A$2,仕訳日記帳!$N4313&gt;=Sheet2!$B$2),仕訳日記帳!D4313,IF(AND(OR(仕訳日記帳!D4313=Sheet2!$A$3,仕訳日記帳!D4313=Sheet2!$A$4,仕訳日記帳!D4313=Sheet2!$A$5,仕訳日記帳!D4313=Sheet2!$A$6,仕訳日記帳!D4313=Sheet2!$A$7,仕訳日記帳!D4313=Sheet2!$A$9),仕訳日記帳!$N4313&gt;=Sheet2!$B$3),仕訳日記帳!D4313,IF(AND(仕訳日記帳!D4313=Sheet2!$A$8,仕訳日記帳!$N4313&gt;=Sheet2!$B$8),仕訳日記帳!D4313,IF(AND(OR(仕訳日記帳!D4313=Sheet2!$A$10,仕訳日記帳!D4313=Sheet2!$A$11,仕訳日記帳!D4313=Sheet2!$A$12,仕訳日記帳!D4313=Sheet2!$A$13,仕訳日記帳!D4313=Sheet2!$A$14,仕訳日記帳!D4313=Sheet2!$A$15,仕訳日記帳!D4313=Sheet2!$A$16,仕訳日記帳!D4313=Sheet2!$A$17),Sheet2!$B$9&lt;=仕訳日記帳!$N4313&lt;Sheet2!$C$10),仕訳日記帳!D4313,""))))</f>
        <v/>
      </c>
      <c r="B4313" s="263" t="str">
        <f>IF(AND($A4313=Sheet2!$A$2,仕訳日記帳!$N4313&gt;=Sheet2!$B$2),仕訳日記帳!A4313,IF(AND(OR($A4313=Sheet2!$A$3,$A4313=Sheet2!$A$4,$A4313=Sheet2!$A$5,$A4313=Sheet2!$A$6,$A4313=Sheet2!$A$7,$A4313=Sheet2!$A$9),仕訳日記帳!$N4313&gt;=Sheet2!$B$3),仕訳日記帳!A4313,IF(AND($A4313=Sheet2!$A$8,仕訳日記帳!$N4313&gt;=Sheet2!$B$8),仕訳日記帳!A4313,IF(AND(OR($A4313=Sheet2!$A$10,$A4313=Sheet2!$A$11,$A4313=Sheet2!$A$12,$A4313=Sheet2!$A$13,$A4313=Sheet2!$A$14,$A4313=Sheet2!$A$15,$A4313=Sheet2!$A$16,$A4313=Sheet2!$A$17),Sheet2!$B$9&lt;=仕訳日記帳!$N4313&lt;Sheet2!$C$10),仕訳日記帳!A4313,""))))</f>
        <v/>
      </c>
      <c r="C4313" t="str">
        <f>IF(AND($A4313=Sheet2!$A$2,仕訳日記帳!$N4313&gt;=Sheet2!$B$2),仕訳日記帳!B4313,IF(AND(OR($A4313=Sheet2!$A$3,$A4313=Sheet2!$A$4,$A4313=Sheet2!$A$5,$A4313=Sheet2!$A$6,$A4313=Sheet2!$A$7,$A4313=Sheet2!$A$9),仕訳日記帳!$N4313&gt;=Sheet2!$B$3),仕訳日記帳!B4313,IF(AND($A4313=Sheet2!$A$8,仕訳日記帳!$N4313&gt;=Sheet2!$B$8),仕訳日記帳!B4313,IF(AND(OR($A4313=Sheet2!$A$10,$A4313=Sheet2!$A$11,$A4313=Sheet2!$A$12,$A4313=Sheet2!$A$13,$A4313=Sheet2!$A$14,$A4313=Sheet2!$A$15,$A4313=Sheet2!$A$16,$A4313=Sheet2!$A$17),Sheet2!$B$9&lt;=仕訳日記帳!$N4313&lt;Sheet2!$C$10),仕訳日記帳!B4313,""))))</f>
        <v/>
      </c>
      <c r="D4313" s="265" t="str">
        <f>IF(AND($A4313=Sheet2!$A$2,仕訳日記帳!$N4313&gt;=Sheet2!$B$2),仕訳日記帳!N4313,IF(AND(OR($A4313=Sheet2!$A$3,$A4313=Sheet2!$A$4,$A4313=Sheet2!$A$5,$A4313=Sheet2!$A$6,$A4313=Sheet2!$A$7,$A4313=Sheet2!$A$9),仕訳日記帳!$N4313&gt;=Sheet2!$B$3),仕訳日記帳!N4313,IF(AND($A4313=Sheet2!$A$8,仕訳日記帳!$N4313&gt;=Sheet2!$B$8),仕訳日記帳!N4313,IF(AND(OR($A4313=Sheet2!$A$10,$A4313=Sheet2!$A$11,$A4313=Sheet2!$A$12,$A4313=Sheet2!$A$13,$A4313=Sheet2!$A$14,$A4313=Sheet2!$A$15,$A4313=Sheet2!$A$16,$A4313=Sheet2!$A$17),Sheet2!$B$9&lt;=仕訳日記帳!$N4313&lt;Sheet2!$C$10),仕訳日記帳!N4313,""))))</f>
        <v/>
      </c>
      <c r="E4313" s="263" t="str">
        <f>IF(AND($A4313=Sheet2!$A$2,仕訳日記帳!$N4313&gt;=Sheet2!$B$2),仕訳日記帳!G4313,IF(AND(OR($A4313=Sheet2!$A$3,$A4313=Sheet2!$A$4,$A4313=Sheet2!$A$5,$A4313=Sheet2!$A$6,$A4313=Sheet2!$A$7,$A4313=Sheet2!$A$9),仕訳日記帳!$N4313&gt;=Sheet2!$B$3),仕訳日記帳!G4313,IF(AND($A4313=Sheet2!$A$8,仕訳日記帳!$N4313&gt;=Sheet2!$B$8),仕訳日記帳!G4313,IF(AND(OR($A4313=Sheet2!$A$10,$A4313=Sheet2!$A$11,$A4313=Sheet2!$A$12,$A4313=Sheet2!$A$13,$A4313=Sheet2!$A$14,$A4313=Sheet2!$A$15,$A4313=Sheet2!$A$16,$A4313=Sheet2!$A$17),Sheet2!$B$9&lt;=仕訳日記帳!$N4313&lt;Sheet2!$C$10),仕訳日記帳!G4313,""))))</f>
        <v/>
      </c>
      <c r="G4313" t="str">
        <f>IF(OR(A4313=Sheet2!$A$2,A4313=Sheet2!$A$3,A4313=Sheet2!$A$4,A4313=Sheet2!$A$5,A4313=Sheet2!$A$6,A4313=Sheet2!$A$7,A4313=Sheet2!$A$8,A4313=Sheet2!$A$9,A4313=Sheet2!$A$10,A4313=Sheet2!$A$11,A4313=Sheet2!$A$12,$A$2=Sheet2!$A$13,A4313=Sheet2!$A$14,$A$2=Sheet2!$A$15,$A$2=Sheet2!$A$16,A4313=Sheet2!$A$17),"該当","")</f>
        <v/>
      </c>
      <c r="H4313" t="str">
        <f>IF(OR(A4313="",G4313=""),"",COUNTIF($G$2:G4313,"該当"))</f>
        <v/>
      </c>
    </row>
    <row r="4314" spans="1:8">
      <c r="A4314" t="str">
        <f>IF(AND(仕訳日記帳!D4314=Sheet2!$A$2,仕訳日記帳!$N4314&gt;=Sheet2!$B$2),仕訳日記帳!D4314,IF(AND(OR(仕訳日記帳!D4314=Sheet2!$A$3,仕訳日記帳!D4314=Sheet2!$A$4,仕訳日記帳!D4314=Sheet2!$A$5,仕訳日記帳!D4314=Sheet2!$A$6,仕訳日記帳!D4314=Sheet2!$A$7,仕訳日記帳!D4314=Sheet2!$A$9),仕訳日記帳!$N4314&gt;=Sheet2!$B$3),仕訳日記帳!D4314,IF(AND(仕訳日記帳!D4314=Sheet2!$A$8,仕訳日記帳!$N4314&gt;=Sheet2!$B$8),仕訳日記帳!D4314,IF(AND(OR(仕訳日記帳!D4314=Sheet2!$A$10,仕訳日記帳!D4314=Sheet2!$A$11,仕訳日記帳!D4314=Sheet2!$A$12,仕訳日記帳!D4314=Sheet2!$A$13,仕訳日記帳!D4314=Sheet2!$A$14,仕訳日記帳!D4314=Sheet2!$A$15,仕訳日記帳!D4314=Sheet2!$A$16,仕訳日記帳!D4314=Sheet2!$A$17),Sheet2!$B$9&lt;=仕訳日記帳!$N4314&lt;Sheet2!$C$10),仕訳日記帳!D4314,""))))</f>
        <v/>
      </c>
      <c r="B4314" s="263" t="str">
        <f>IF(AND($A4314=Sheet2!$A$2,仕訳日記帳!$N4314&gt;=Sheet2!$B$2),仕訳日記帳!A4314,IF(AND(OR($A4314=Sheet2!$A$3,$A4314=Sheet2!$A$4,$A4314=Sheet2!$A$5,$A4314=Sheet2!$A$6,$A4314=Sheet2!$A$7,$A4314=Sheet2!$A$9),仕訳日記帳!$N4314&gt;=Sheet2!$B$3),仕訳日記帳!A4314,IF(AND($A4314=Sheet2!$A$8,仕訳日記帳!$N4314&gt;=Sheet2!$B$8),仕訳日記帳!A4314,IF(AND(OR($A4314=Sheet2!$A$10,$A4314=Sheet2!$A$11,$A4314=Sheet2!$A$12,$A4314=Sheet2!$A$13,$A4314=Sheet2!$A$14,$A4314=Sheet2!$A$15,$A4314=Sheet2!$A$16,$A4314=Sheet2!$A$17),Sheet2!$B$9&lt;=仕訳日記帳!$N4314&lt;Sheet2!$C$10),仕訳日記帳!A4314,""))))</f>
        <v/>
      </c>
      <c r="C4314" t="str">
        <f>IF(AND($A4314=Sheet2!$A$2,仕訳日記帳!$N4314&gt;=Sheet2!$B$2),仕訳日記帳!B4314,IF(AND(OR($A4314=Sheet2!$A$3,$A4314=Sheet2!$A$4,$A4314=Sheet2!$A$5,$A4314=Sheet2!$A$6,$A4314=Sheet2!$A$7,$A4314=Sheet2!$A$9),仕訳日記帳!$N4314&gt;=Sheet2!$B$3),仕訳日記帳!B4314,IF(AND($A4314=Sheet2!$A$8,仕訳日記帳!$N4314&gt;=Sheet2!$B$8),仕訳日記帳!B4314,IF(AND(OR($A4314=Sheet2!$A$10,$A4314=Sheet2!$A$11,$A4314=Sheet2!$A$12,$A4314=Sheet2!$A$13,$A4314=Sheet2!$A$14,$A4314=Sheet2!$A$15,$A4314=Sheet2!$A$16,$A4314=Sheet2!$A$17),Sheet2!$B$9&lt;=仕訳日記帳!$N4314&lt;Sheet2!$C$10),仕訳日記帳!B4314,""))))</f>
        <v/>
      </c>
      <c r="D4314" s="265" t="str">
        <f>IF(AND($A4314=Sheet2!$A$2,仕訳日記帳!$N4314&gt;=Sheet2!$B$2),仕訳日記帳!N4314,IF(AND(OR($A4314=Sheet2!$A$3,$A4314=Sheet2!$A$4,$A4314=Sheet2!$A$5,$A4314=Sheet2!$A$6,$A4314=Sheet2!$A$7,$A4314=Sheet2!$A$9),仕訳日記帳!$N4314&gt;=Sheet2!$B$3),仕訳日記帳!N4314,IF(AND($A4314=Sheet2!$A$8,仕訳日記帳!$N4314&gt;=Sheet2!$B$8),仕訳日記帳!N4314,IF(AND(OR($A4314=Sheet2!$A$10,$A4314=Sheet2!$A$11,$A4314=Sheet2!$A$12,$A4314=Sheet2!$A$13,$A4314=Sheet2!$A$14,$A4314=Sheet2!$A$15,$A4314=Sheet2!$A$16,$A4314=Sheet2!$A$17),Sheet2!$B$9&lt;=仕訳日記帳!$N4314&lt;Sheet2!$C$10),仕訳日記帳!N4314,""))))</f>
        <v/>
      </c>
      <c r="E4314" s="263" t="str">
        <f>IF(AND($A4314=Sheet2!$A$2,仕訳日記帳!$N4314&gt;=Sheet2!$B$2),仕訳日記帳!G4314,IF(AND(OR($A4314=Sheet2!$A$3,$A4314=Sheet2!$A$4,$A4314=Sheet2!$A$5,$A4314=Sheet2!$A$6,$A4314=Sheet2!$A$7,$A4314=Sheet2!$A$9),仕訳日記帳!$N4314&gt;=Sheet2!$B$3),仕訳日記帳!G4314,IF(AND($A4314=Sheet2!$A$8,仕訳日記帳!$N4314&gt;=Sheet2!$B$8),仕訳日記帳!G4314,IF(AND(OR($A4314=Sheet2!$A$10,$A4314=Sheet2!$A$11,$A4314=Sheet2!$A$12,$A4314=Sheet2!$A$13,$A4314=Sheet2!$A$14,$A4314=Sheet2!$A$15,$A4314=Sheet2!$A$16,$A4314=Sheet2!$A$17),Sheet2!$B$9&lt;=仕訳日記帳!$N4314&lt;Sheet2!$C$10),仕訳日記帳!G4314,""))))</f>
        <v/>
      </c>
      <c r="G4314" t="str">
        <f>IF(OR(A4314=Sheet2!$A$2,A4314=Sheet2!$A$3,A4314=Sheet2!$A$4,A4314=Sheet2!$A$5,A4314=Sheet2!$A$6,A4314=Sheet2!$A$7,A4314=Sheet2!$A$8,A4314=Sheet2!$A$9,A4314=Sheet2!$A$10,A4314=Sheet2!$A$11,A4314=Sheet2!$A$12,$A$2=Sheet2!$A$13,A4314=Sheet2!$A$14,$A$2=Sheet2!$A$15,$A$2=Sheet2!$A$16,A4314=Sheet2!$A$17),"該当","")</f>
        <v/>
      </c>
      <c r="H4314" t="str">
        <f>IF(OR(A4314="",G4314=""),"",COUNTIF($G$2:G4314,"該当"))</f>
        <v/>
      </c>
    </row>
    <row r="4315" spans="1:8">
      <c r="A4315" t="str">
        <f>IF(AND(仕訳日記帳!D4315=Sheet2!$A$2,仕訳日記帳!$N4315&gt;=Sheet2!$B$2),仕訳日記帳!D4315,IF(AND(OR(仕訳日記帳!D4315=Sheet2!$A$3,仕訳日記帳!D4315=Sheet2!$A$4,仕訳日記帳!D4315=Sheet2!$A$5,仕訳日記帳!D4315=Sheet2!$A$6,仕訳日記帳!D4315=Sheet2!$A$7,仕訳日記帳!D4315=Sheet2!$A$9),仕訳日記帳!$N4315&gt;=Sheet2!$B$3),仕訳日記帳!D4315,IF(AND(仕訳日記帳!D4315=Sheet2!$A$8,仕訳日記帳!$N4315&gt;=Sheet2!$B$8),仕訳日記帳!D4315,IF(AND(OR(仕訳日記帳!D4315=Sheet2!$A$10,仕訳日記帳!D4315=Sheet2!$A$11,仕訳日記帳!D4315=Sheet2!$A$12,仕訳日記帳!D4315=Sheet2!$A$13,仕訳日記帳!D4315=Sheet2!$A$14,仕訳日記帳!D4315=Sheet2!$A$15,仕訳日記帳!D4315=Sheet2!$A$16,仕訳日記帳!D4315=Sheet2!$A$17),Sheet2!$B$9&lt;=仕訳日記帳!$N4315&lt;Sheet2!$C$10),仕訳日記帳!D4315,""))))</f>
        <v/>
      </c>
      <c r="B4315" s="263" t="str">
        <f>IF(AND($A4315=Sheet2!$A$2,仕訳日記帳!$N4315&gt;=Sheet2!$B$2),仕訳日記帳!A4315,IF(AND(OR($A4315=Sheet2!$A$3,$A4315=Sheet2!$A$4,$A4315=Sheet2!$A$5,$A4315=Sheet2!$A$6,$A4315=Sheet2!$A$7,$A4315=Sheet2!$A$9),仕訳日記帳!$N4315&gt;=Sheet2!$B$3),仕訳日記帳!A4315,IF(AND($A4315=Sheet2!$A$8,仕訳日記帳!$N4315&gt;=Sheet2!$B$8),仕訳日記帳!A4315,IF(AND(OR($A4315=Sheet2!$A$10,$A4315=Sheet2!$A$11,$A4315=Sheet2!$A$12,$A4315=Sheet2!$A$13,$A4315=Sheet2!$A$14,$A4315=Sheet2!$A$15,$A4315=Sheet2!$A$16,$A4315=Sheet2!$A$17),Sheet2!$B$9&lt;=仕訳日記帳!$N4315&lt;Sheet2!$C$10),仕訳日記帳!A4315,""))))</f>
        <v/>
      </c>
      <c r="C4315" t="str">
        <f>IF(AND($A4315=Sheet2!$A$2,仕訳日記帳!$N4315&gt;=Sheet2!$B$2),仕訳日記帳!B4315,IF(AND(OR($A4315=Sheet2!$A$3,$A4315=Sheet2!$A$4,$A4315=Sheet2!$A$5,$A4315=Sheet2!$A$6,$A4315=Sheet2!$A$7,$A4315=Sheet2!$A$9),仕訳日記帳!$N4315&gt;=Sheet2!$B$3),仕訳日記帳!B4315,IF(AND($A4315=Sheet2!$A$8,仕訳日記帳!$N4315&gt;=Sheet2!$B$8),仕訳日記帳!B4315,IF(AND(OR($A4315=Sheet2!$A$10,$A4315=Sheet2!$A$11,$A4315=Sheet2!$A$12,$A4315=Sheet2!$A$13,$A4315=Sheet2!$A$14,$A4315=Sheet2!$A$15,$A4315=Sheet2!$A$16,$A4315=Sheet2!$A$17),Sheet2!$B$9&lt;=仕訳日記帳!$N4315&lt;Sheet2!$C$10),仕訳日記帳!B4315,""))))</f>
        <v/>
      </c>
      <c r="D4315" s="265" t="str">
        <f>IF(AND($A4315=Sheet2!$A$2,仕訳日記帳!$N4315&gt;=Sheet2!$B$2),仕訳日記帳!N4315,IF(AND(OR($A4315=Sheet2!$A$3,$A4315=Sheet2!$A$4,$A4315=Sheet2!$A$5,$A4315=Sheet2!$A$6,$A4315=Sheet2!$A$7,$A4315=Sheet2!$A$9),仕訳日記帳!$N4315&gt;=Sheet2!$B$3),仕訳日記帳!N4315,IF(AND($A4315=Sheet2!$A$8,仕訳日記帳!$N4315&gt;=Sheet2!$B$8),仕訳日記帳!N4315,IF(AND(OR($A4315=Sheet2!$A$10,$A4315=Sheet2!$A$11,$A4315=Sheet2!$A$12,$A4315=Sheet2!$A$13,$A4315=Sheet2!$A$14,$A4315=Sheet2!$A$15,$A4315=Sheet2!$A$16,$A4315=Sheet2!$A$17),Sheet2!$B$9&lt;=仕訳日記帳!$N4315&lt;Sheet2!$C$10),仕訳日記帳!N4315,""))))</f>
        <v/>
      </c>
      <c r="E4315" s="263" t="str">
        <f>IF(AND($A4315=Sheet2!$A$2,仕訳日記帳!$N4315&gt;=Sheet2!$B$2),仕訳日記帳!G4315,IF(AND(OR($A4315=Sheet2!$A$3,$A4315=Sheet2!$A$4,$A4315=Sheet2!$A$5,$A4315=Sheet2!$A$6,$A4315=Sheet2!$A$7,$A4315=Sheet2!$A$9),仕訳日記帳!$N4315&gt;=Sheet2!$B$3),仕訳日記帳!G4315,IF(AND($A4315=Sheet2!$A$8,仕訳日記帳!$N4315&gt;=Sheet2!$B$8),仕訳日記帳!G4315,IF(AND(OR($A4315=Sheet2!$A$10,$A4315=Sheet2!$A$11,$A4315=Sheet2!$A$12,$A4315=Sheet2!$A$13,$A4315=Sheet2!$A$14,$A4315=Sheet2!$A$15,$A4315=Sheet2!$A$16,$A4315=Sheet2!$A$17),Sheet2!$B$9&lt;=仕訳日記帳!$N4315&lt;Sheet2!$C$10),仕訳日記帳!G4315,""))))</f>
        <v/>
      </c>
      <c r="G4315" t="str">
        <f>IF(OR(A4315=Sheet2!$A$2,A4315=Sheet2!$A$3,A4315=Sheet2!$A$4,A4315=Sheet2!$A$5,A4315=Sheet2!$A$6,A4315=Sheet2!$A$7,A4315=Sheet2!$A$8,A4315=Sheet2!$A$9,A4315=Sheet2!$A$10,A4315=Sheet2!$A$11,A4315=Sheet2!$A$12,$A$2=Sheet2!$A$13,A4315=Sheet2!$A$14,$A$2=Sheet2!$A$15,$A$2=Sheet2!$A$16,A4315=Sheet2!$A$17),"該当","")</f>
        <v/>
      </c>
      <c r="H4315" t="str">
        <f>IF(OR(A4315="",G4315=""),"",COUNTIF($G$2:G4315,"該当"))</f>
        <v/>
      </c>
    </row>
    <row r="4316" spans="1:8">
      <c r="A4316" t="str">
        <f>IF(AND(仕訳日記帳!D4316=Sheet2!$A$2,仕訳日記帳!$N4316&gt;=Sheet2!$B$2),仕訳日記帳!D4316,IF(AND(OR(仕訳日記帳!D4316=Sheet2!$A$3,仕訳日記帳!D4316=Sheet2!$A$4,仕訳日記帳!D4316=Sheet2!$A$5,仕訳日記帳!D4316=Sheet2!$A$6,仕訳日記帳!D4316=Sheet2!$A$7,仕訳日記帳!D4316=Sheet2!$A$9),仕訳日記帳!$N4316&gt;=Sheet2!$B$3),仕訳日記帳!D4316,IF(AND(仕訳日記帳!D4316=Sheet2!$A$8,仕訳日記帳!$N4316&gt;=Sheet2!$B$8),仕訳日記帳!D4316,IF(AND(OR(仕訳日記帳!D4316=Sheet2!$A$10,仕訳日記帳!D4316=Sheet2!$A$11,仕訳日記帳!D4316=Sheet2!$A$12,仕訳日記帳!D4316=Sheet2!$A$13,仕訳日記帳!D4316=Sheet2!$A$14,仕訳日記帳!D4316=Sheet2!$A$15,仕訳日記帳!D4316=Sheet2!$A$16,仕訳日記帳!D4316=Sheet2!$A$17),Sheet2!$B$9&lt;=仕訳日記帳!$N4316&lt;Sheet2!$C$10),仕訳日記帳!D4316,""))))</f>
        <v/>
      </c>
      <c r="B4316" s="263" t="str">
        <f>IF(AND($A4316=Sheet2!$A$2,仕訳日記帳!$N4316&gt;=Sheet2!$B$2),仕訳日記帳!A4316,IF(AND(OR($A4316=Sheet2!$A$3,$A4316=Sheet2!$A$4,$A4316=Sheet2!$A$5,$A4316=Sheet2!$A$6,$A4316=Sheet2!$A$7,$A4316=Sheet2!$A$9),仕訳日記帳!$N4316&gt;=Sheet2!$B$3),仕訳日記帳!A4316,IF(AND($A4316=Sheet2!$A$8,仕訳日記帳!$N4316&gt;=Sheet2!$B$8),仕訳日記帳!A4316,IF(AND(OR($A4316=Sheet2!$A$10,$A4316=Sheet2!$A$11,$A4316=Sheet2!$A$12,$A4316=Sheet2!$A$13,$A4316=Sheet2!$A$14,$A4316=Sheet2!$A$15,$A4316=Sheet2!$A$16,$A4316=Sheet2!$A$17),Sheet2!$B$9&lt;=仕訳日記帳!$N4316&lt;Sheet2!$C$10),仕訳日記帳!A4316,""))))</f>
        <v/>
      </c>
      <c r="C4316" t="str">
        <f>IF(AND($A4316=Sheet2!$A$2,仕訳日記帳!$N4316&gt;=Sheet2!$B$2),仕訳日記帳!B4316,IF(AND(OR($A4316=Sheet2!$A$3,$A4316=Sheet2!$A$4,$A4316=Sheet2!$A$5,$A4316=Sheet2!$A$6,$A4316=Sheet2!$A$7,$A4316=Sheet2!$A$9),仕訳日記帳!$N4316&gt;=Sheet2!$B$3),仕訳日記帳!B4316,IF(AND($A4316=Sheet2!$A$8,仕訳日記帳!$N4316&gt;=Sheet2!$B$8),仕訳日記帳!B4316,IF(AND(OR($A4316=Sheet2!$A$10,$A4316=Sheet2!$A$11,$A4316=Sheet2!$A$12,$A4316=Sheet2!$A$13,$A4316=Sheet2!$A$14,$A4316=Sheet2!$A$15,$A4316=Sheet2!$A$16,$A4316=Sheet2!$A$17),Sheet2!$B$9&lt;=仕訳日記帳!$N4316&lt;Sheet2!$C$10),仕訳日記帳!B4316,""))))</f>
        <v/>
      </c>
      <c r="D4316" s="265" t="str">
        <f>IF(AND($A4316=Sheet2!$A$2,仕訳日記帳!$N4316&gt;=Sheet2!$B$2),仕訳日記帳!N4316,IF(AND(OR($A4316=Sheet2!$A$3,$A4316=Sheet2!$A$4,$A4316=Sheet2!$A$5,$A4316=Sheet2!$A$6,$A4316=Sheet2!$A$7,$A4316=Sheet2!$A$9),仕訳日記帳!$N4316&gt;=Sheet2!$B$3),仕訳日記帳!N4316,IF(AND($A4316=Sheet2!$A$8,仕訳日記帳!$N4316&gt;=Sheet2!$B$8),仕訳日記帳!N4316,IF(AND(OR($A4316=Sheet2!$A$10,$A4316=Sheet2!$A$11,$A4316=Sheet2!$A$12,$A4316=Sheet2!$A$13,$A4316=Sheet2!$A$14,$A4316=Sheet2!$A$15,$A4316=Sheet2!$A$16,$A4316=Sheet2!$A$17),Sheet2!$B$9&lt;=仕訳日記帳!$N4316&lt;Sheet2!$C$10),仕訳日記帳!N4316,""))))</f>
        <v/>
      </c>
      <c r="E4316" s="263" t="str">
        <f>IF(AND($A4316=Sheet2!$A$2,仕訳日記帳!$N4316&gt;=Sheet2!$B$2),仕訳日記帳!G4316,IF(AND(OR($A4316=Sheet2!$A$3,$A4316=Sheet2!$A$4,$A4316=Sheet2!$A$5,$A4316=Sheet2!$A$6,$A4316=Sheet2!$A$7,$A4316=Sheet2!$A$9),仕訳日記帳!$N4316&gt;=Sheet2!$B$3),仕訳日記帳!G4316,IF(AND($A4316=Sheet2!$A$8,仕訳日記帳!$N4316&gt;=Sheet2!$B$8),仕訳日記帳!G4316,IF(AND(OR($A4316=Sheet2!$A$10,$A4316=Sheet2!$A$11,$A4316=Sheet2!$A$12,$A4316=Sheet2!$A$13,$A4316=Sheet2!$A$14,$A4316=Sheet2!$A$15,$A4316=Sheet2!$A$16,$A4316=Sheet2!$A$17),Sheet2!$B$9&lt;=仕訳日記帳!$N4316&lt;Sheet2!$C$10),仕訳日記帳!G4316,""))))</f>
        <v/>
      </c>
      <c r="G4316" t="str">
        <f>IF(OR(A4316=Sheet2!$A$2,A4316=Sheet2!$A$3,A4316=Sheet2!$A$4,A4316=Sheet2!$A$5,A4316=Sheet2!$A$6,A4316=Sheet2!$A$7,A4316=Sheet2!$A$8,A4316=Sheet2!$A$9,A4316=Sheet2!$A$10,A4316=Sheet2!$A$11,A4316=Sheet2!$A$12,$A$2=Sheet2!$A$13,A4316=Sheet2!$A$14,$A$2=Sheet2!$A$15,$A$2=Sheet2!$A$16,A4316=Sheet2!$A$17),"該当","")</f>
        <v/>
      </c>
      <c r="H4316" t="str">
        <f>IF(OR(A4316="",G4316=""),"",COUNTIF($G$2:G4316,"該当"))</f>
        <v/>
      </c>
    </row>
    <row r="4317" spans="1:8">
      <c r="A4317" t="str">
        <f>IF(AND(仕訳日記帳!D4317=Sheet2!$A$2,仕訳日記帳!$N4317&gt;=Sheet2!$B$2),仕訳日記帳!D4317,IF(AND(OR(仕訳日記帳!D4317=Sheet2!$A$3,仕訳日記帳!D4317=Sheet2!$A$4,仕訳日記帳!D4317=Sheet2!$A$5,仕訳日記帳!D4317=Sheet2!$A$6,仕訳日記帳!D4317=Sheet2!$A$7,仕訳日記帳!D4317=Sheet2!$A$9),仕訳日記帳!$N4317&gt;=Sheet2!$B$3),仕訳日記帳!D4317,IF(AND(仕訳日記帳!D4317=Sheet2!$A$8,仕訳日記帳!$N4317&gt;=Sheet2!$B$8),仕訳日記帳!D4317,IF(AND(OR(仕訳日記帳!D4317=Sheet2!$A$10,仕訳日記帳!D4317=Sheet2!$A$11,仕訳日記帳!D4317=Sheet2!$A$12,仕訳日記帳!D4317=Sheet2!$A$13,仕訳日記帳!D4317=Sheet2!$A$14,仕訳日記帳!D4317=Sheet2!$A$15,仕訳日記帳!D4317=Sheet2!$A$16,仕訳日記帳!D4317=Sheet2!$A$17),Sheet2!$B$9&lt;=仕訳日記帳!$N4317&lt;Sheet2!$C$10),仕訳日記帳!D4317,""))))</f>
        <v/>
      </c>
      <c r="B4317" s="263" t="str">
        <f>IF(AND($A4317=Sheet2!$A$2,仕訳日記帳!$N4317&gt;=Sheet2!$B$2),仕訳日記帳!A4317,IF(AND(OR($A4317=Sheet2!$A$3,$A4317=Sheet2!$A$4,$A4317=Sheet2!$A$5,$A4317=Sheet2!$A$6,$A4317=Sheet2!$A$7,$A4317=Sheet2!$A$9),仕訳日記帳!$N4317&gt;=Sheet2!$B$3),仕訳日記帳!A4317,IF(AND($A4317=Sheet2!$A$8,仕訳日記帳!$N4317&gt;=Sheet2!$B$8),仕訳日記帳!A4317,IF(AND(OR($A4317=Sheet2!$A$10,$A4317=Sheet2!$A$11,$A4317=Sheet2!$A$12,$A4317=Sheet2!$A$13,$A4317=Sheet2!$A$14,$A4317=Sheet2!$A$15,$A4317=Sheet2!$A$16,$A4317=Sheet2!$A$17),Sheet2!$B$9&lt;=仕訳日記帳!$N4317&lt;Sheet2!$C$10),仕訳日記帳!A4317,""))))</f>
        <v/>
      </c>
      <c r="C4317" t="str">
        <f>IF(AND($A4317=Sheet2!$A$2,仕訳日記帳!$N4317&gt;=Sheet2!$B$2),仕訳日記帳!B4317,IF(AND(OR($A4317=Sheet2!$A$3,$A4317=Sheet2!$A$4,$A4317=Sheet2!$A$5,$A4317=Sheet2!$A$6,$A4317=Sheet2!$A$7,$A4317=Sheet2!$A$9),仕訳日記帳!$N4317&gt;=Sheet2!$B$3),仕訳日記帳!B4317,IF(AND($A4317=Sheet2!$A$8,仕訳日記帳!$N4317&gt;=Sheet2!$B$8),仕訳日記帳!B4317,IF(AND(OR($A4317=Sheet2!$A$10,$A4317=Sheet2!$A$11,$A4317=Sheet2!$A$12,$A4317=Sheet2!$A$13,$A4317=Sheet2!$A$14,$A4317=Sheet2!$A$15,$A4317=Sheet2!$A$16,$A4317=Sheet2!$A$17),Sheet2!$B$9&lt;=仕訳日記帳!$N4317&lt;Sheet2!$C$10),仕訳日記帳!B4317,""))))</f>
        <v/>
      </c>
      <c r="D4317" s="265" t="str">
        <f>IF(AND($A4317=Sheet2!$A$2,仕訳日記帳!$N4317&gt;=Sheet2!$B$2),仕訳日記帳!N4317,IF(AND(OR($A4317=Sheet2!$A$3,$A4317=Sheet2!$A$4,$A4317=Sheet2!$A$5,$A4317=Sheet2!$A$6,$A4317=Sheet2!$A$7,$A4317=Sheet2!$A$9),仕訳日記帳!$N4317&gt;=Sheet2!$B$3),仕訳日記帳!N4317,IF(AND($A4317=Sheet2!$A$8,仕訳日記帳!$N4317&gt;=Sheet2!$B$8),仕訳日記帳!N4317,IF(AND(OR($A4317=Sheet2!$A$10,$A4317=Sheet2!$A$11,$A4317=Sheet2!$A$12,$A4317=Sheet2!$A$13,$A4317=Sheet2!$A$14,$A4317=Sheet2!$A$15,$A4317=Sheet2!$A$16,$A4317=Sheet2!$A$17),Sheet2!$B$9&lt;=仕訳日記帳!$N4317&lt;Sheet2!$C$10),仕訳日記帳!N4317,""))))</f>
        <v/>
      </c>
      <c r="E4317" s="263" t="str">
        <f>IF(AND($A4317=Sheet2!$A$2,仕訳日記帳!$N4317&gt;=Sheet2!$B$2),仕訳日記帳!G4317,IF(AND(OR($A4317=Sheet2!$A$3,$A4317=Sheet2!$A$4,$A4317=Sheet2!$A$5,$A4317=Sheet2!$A$6,$A4317=Sheet2!$A$7,$A4317=Sheet2!$A$9),仕訳日記帳!$N4317&gt;=Sheet2!$B$3),仕訳日記帳!G4317,IF(AND($A4317=Sheet2!$A$8,仕訳日記帳!$N4317&gt;=Sheet2!$B$8),仕訳日記帳!G4317,IF(AND(OR($A4317=Sheet2!$A$10,$A4317=Sheet2!$A$11,$A4317=Sheet2!$A$12,$A4317=Sheet2!$A$13,$A4317=Sheet2!$A$14,$A4317=Sheet2!$A$15,$A4317=Sheet2!$A$16,$A4317=Sheet2!$A$17),Sheet2!$B$9&lt;=仕訳日記帳!$N4317&lt;Sheet2!$C$10),仕訳日記帳!G4317,""))))</f>
        <v/>
      </c>
      <c r="G4317" t="str">
        <f>IF(OR(A4317=Sheet2!$A$2,A4317=Sheet2!$A$3,A4317=Sheet2!$A$4,A4317=Sheet2!$A$5,A4317=Sheet2!$A$6,A4317=Sheet2!$A$7,A4317=Sheet2!$A$8,A4317=Sheet2!$A$9,A4317=Sheet2!$A$10,A4317=Sheet2!$A$11,A4317=Sheet2!$A$12,$A$2=Sheet2!$A$13,A4317=Sheet2!$A$14,$A$2=Sheet2!$A$15,$A$2=Sheet2!$A$16,A4317=Sheet2!$A$17),"該当","")</f>
        <v/>
      </c>
      <c r="H4317" t="str">
        <f>IF(OR(A4317="",G4317=""),"",COUNTIF($G$2:G4317,"該当"))</f>
        <v/>
      </c>
    </row>
    <row r="4318" spans="1:8">
      <c r="A4318" t="str">
        <f>IF(AND(仕訳日記帳!D4318=Sheet2!$A$2,仕訳日記帳!$N4318&gt;=Sheet2!$B$2),仕訳日記帳!D4318,IF(AND(OR(仕訳日記帳!D4318=Sheet2!$A$3,仕訳日記帳!D4318=Sheet2!$A$4,仕訳日記帳!D4318=Sheet2!$A$5,仕訳日記帳!D4318=Sheet2!$A$6,仕訳日記帳!D4318=Sheet2!$A$7,仕訳日記帳!D4318=Sheet2!$A$9),仕訳日記帳!$N4318&gt;=Sheet2!$B$3),仕訳日記帳!D4318,IF(AND(仕訳日記帳!D4318=Sheet2!$A$8,仕訳日記帳!$N4318&gt;=Sheet2!$B$8),仕訳日記帳!D4318,IF(AND(OR(仕訳日記帳!D4318=Sheet2!$A$10,仕訳日記帳!D4318=Sheet2!$A$11,仕訳日記帳!D4318=Sheet2!$A$12,仕訳日記帳!D4318=Sheet2!$A$13,仕訳日記帳!D4318=Sheet2!$A$14,仕訳日記帳!D4318=Sheet2!$A$15,仕訳日記帳!D4318=Sheet2!$A$16,仕訳日記帳!D4318=Sheet2!$A$17),Sheet2!$B$9&lt;=仕訳日記帳!$N4318&lt;Sheet2!$C$10),仕訳日記帳!D4318,""))))</f>
        <v/>
      </c>
      <c r="B4318" s="263" t="str">
        <f>IF(AND($A4318=Sheet2!$A$2,仕訳日記帳!$N4318&gt;=Sheet2!$B$2),仕訳日記帳!A4318,IF(AND(OR($A4318=Sheet2!$A$3,$A4318=Sheet2!$A$4,$A4318=Sheet2!$A$5,$A4318=Sheet2!$A$6,$A4318=Sheet2!$A$7,$A4318=Sheet2!$A$9),仕訳日記帳!$N4318&gt;=Sheet2!$B$3),仕訳日記帳!A4318,IF(AND($A4318=Sheet2!$A$8,仕訳日記帳!$N4318&gt;=Sheet2!$B$8),仕訳日記帳!A4318,IF(AND(OR($A4318=Sheet2!$A$10,$A4318=Sheet2!$A$11,$A4318=Sheet2!$A$12,$A4318=Sheet2!$A$13,$A4318=Sheet2!$A$14,$A4318=Sheet2!$A$15,$A4318=Sheet2!$A$16,$A4318=Sheet2!$A$17),Sheet2!$B$9&lt;=仕訳日記帳!$N4318&lt;Sheet2!$C$10),仕訳日記帳!A4318,""))))</f>
        <v/>
      </c>
      <c r="C4318" t="str">
        <f>IF(AND($A4318=Sheet2!$A$2,仕訳日記帳!$N4318&gt;=Sheet2!$B$2),仕訳日記帳!B4318,IF(AND(OR($A4318=Sheet2!$A$3,$A4318=Sheet2!$A$4,$A4318=Sheet2!$A$5,$A4318=Sheet2!$A$6,$A4318=Sheet2!$A$7,$A4318=Sheet2!$A$9),仕訳日記帳!$N4318&gt;=Sheet2!$B$3),仕訳日記帳!B4318,IF(AND($A4318=Sheet2!$A$8,仕訳日記帳!$N4318&gt;=Sheet2!$B$8),仕訳日記帳!B4318,IF(AND(OR($A4318=Sheet2!$A$10,$A4318=Sheet2!$A$11,$A4318=Sheet2!$A$12,$A4318=Sheet2!$A$13,$A4318=Sheet2!$A$14,$A4318=Sheet2!$A$15,$A4318=Sheet2!$A$16,$A4318=Sheet2!$A$17),Sheet2!$B$9&lt;=仕訳日記帳!$N4318&lt;Sheet2!$C$10),仕訳日記帳!B4318,""))))</f>
        <v/>
      </c>
      <c r="D4318" s="265" t="str">
        <f>IF(AND($A4318=Sheet2!$A$2,仕訳日記帳!$N4318&gt;=Sheet2!$B$2),仕訳日記帳!N4318,IF(AND(OR($A4318=Sheet2!$A$3,$A4318=Sheet2!$A$4,$A4318=Sheet2!$A$5,$A4318=Sheet2!$A$6,$A4318=Sheet2!$A$7,$A4318=Sheet2!$A$9),仕訳日記帳!$N4318&gt;=Sheet2!$B$3),仕訳日記帳!N4318,IF(AND($A4318=Sheet2!$A$8,仕訳日記帳!$N4318&gt;=Sheet2!$B$8),仕訳日記帳!N4318,IF(AND(OR($A4318=Sheet2!$A$10,$A4318=Sheet2!$A$11,$A4318=Sheet2!$A$12,$A4318=Sheet2!$A$13,$A4318=Sheet2!$A$14,$A4318=Sheet2!$A$15,$A4318=Sheet2!$A$16,$A4318=Sheet2!$A$17),Sheet2!$B$9&lt;=仕訳日記帳!$N4318&lt;Sheet2!$C$10),仕訳日記帳!N4318,""))))</f>
        <v/>
      </c>
      <c r="E4318" s="263" t="str">
        <f>IF(AND($A4318=Sheet2!$A$2,仕訳日記帳!$N4318&gt;=Sheet2!$B$2),仕訳日記帳!G4318,IF(AND(OR($A4318=Sheet2!$A$3,$A4318=Sheet2!$A$4,$A4318=Sheet2!$A$5,$A4318=Sheet2!$A$6,$A4318=Sheet2!$A$7,$A4318=Sheet2!$A$9),仕訳日記帳!$N4318&gt;=Sheet2!$B$3),仕訳日記帳!G4318,IF(AND($A4318=Sheet2!$A$8,仕訳日記帳!$N4318&gt;=Sheet2!$B$8),仕訳日記帳!G4318,IF(AND(OR($A4318=Sheet2!$A$10,$A4318=Sheet2!$A$11,$A4318=Sheet2!$A$12,$A4318=Sheet2!$A$13,$A4318=Sheet2!$A$14,$A4318=Sheet2!$A$15,$A4318=Sheet2!$A$16,$A4318=Sheet2!$A$17),Sheet2!$B$9&lt;=仕訳日記帳!$N4318&lt;Sheet2!$C$10),仕訳日記帳!G4318,""))))</f>
        <v/>
      </c>
      <c r="G4318" t="str">
        <f>IF(OR(A4318=Sheet2!$A$2,A4318=Sheet2!$A$3,A4318=Sheet2!$A$4,A4318=Sheet2!$A$5,A4318=Sheet2!$A$6,A4318=Sheet2!$A$7,A4318=Sheet2!$A$8,A4318=Sheet2!$A$9,A4318=Sheet2!$A$10,A4318=Sheet2!$A$11,A4318=Sheet2!$A$12,$A$2=Sheet2!$A$13,A4318=Sheet2!$A$14,$A$2=Sheet2!$A$15,$A$2=Sheet2!$A$16,A4318=Sheet2!$A$17),"該当","")</f>
        <v/>
      </c>
      <c r="H4318" t="str">
        <f>IF(OR(A4318="",G4318=""),"",COUNTIF($G$2:G4318,"該当"))</f>
        <v/>
      </c>
    </row>
    <row r="4319" spans="1:8">
      <c r="A4319" t="str">
        <f>IF(AND(仕訳日記帳!D4319=Sheet2!$A$2,仕訳日記帳!$N4319&gt;=Sheet2!$B$2),仕訳日記帳!D4319,IF(AND(OR(仕訳日記帳!D4319=Sheet2!$A$3,仕訳日記帳!D4319=Sheet2!$A$4,仕訳日記帳!D4319=Sheet2!$A$5,仕訳日記帳!D4319=Sheet2!$A$6,仕訳日記帳!D4319=Sheet2!$A$7,仕訳日記帳!D4319=Sheet2!$A$9),仕訳日記帳!$N4319&gt;=Sheet2!$B$3),仕訳日記帳!D4319,IF(AND(仕訳日記帳!D4319=Sheet2!$A$8,仕訳日記帳!$N4319&gt;=Sheet2!$B$8),仕訳日記帳!D4319,IF(AND(OR(仕訳日記帳!D4319=Sheet2!$A$10,仕訳日記帳!D4319=Sheet2!$A$11,仕訳日記帳!D4319=Sheet2!$A$12,仕訳日記帳!D4319=Sheet2!$A$13,仕訳日記帳!D4319=Sheet2!$A$14,仕訳日記帳!D4319=Sheet2!$A$15,仕訳日記帳!D4319=Sheet2!$A$16,仕訳日記帳!D4319=Sheet2!$A$17),Sheet2!$B$9&lt;=仕訳日記帳!$N4319&lt;Sheet2!$C$10),仕訳日記帳!D4319,""))))</f>
        <v/>
      </c>
      <c r="B4319" s="263" t="str">
        <f>IF(AND($A4319=Sheet2!$A$2,仕訳日記帳!$N4319&gt;=Sheet2!$B$2),仕訳日記帳!A4319,IF(AND(OR($A4319=Sheet2!$A$3,$A4319=Sheet2!$A$4,$A4319=Sheet2!$A$5,$A4319=Sheet2!$A$6,$A4319=Sheet2!$A$7,$A4319=Sheet2!$A$9),仕訳日記帳!$N4319&gt;=Sheet2!$B$3),仕訳日記帳!A4319,IF(AND($A4319=Sheet2!$A$8,仕訳日記帳!$N4319&gt;=Sheet2!$B$8),仕訳日記帳!A4319,IF(AND(OR($A4319=Sheet2!$A$10,$A4319=Sheet2!$A$11,$A4319=Sheet2!$A$12,$A4319=Sheet2!$A$13,$A4319=Sheet2!$A$14,$A4319=Sheet2!$A$15,$A4319=Sheet2!$A$16,$A4319=Sheet2!$A$17),Sheet2!$B$9&lt;=仕訳日記帳!$N4319&lt;Sheet2!$C$10),仕訳日記帳!A4319,""))))</f>
        <v/>
      </c>
      <c r="C4319" t="str">
        <f>IF(AND($A4319=Sheet2!$A$2,仕訳日記帳!$N4319&gt;=Sheet2!$B$2),仕訳日記帳!B4319,IF(AND(OR($A4319=Sheet2!$A$3,$A4319=Sheet2!$A$4,$A4319=Sheet2!$A$5,$A4319=Sheet2!$A$6,$A4319=Sheet2!$A$7,$A4319=Sheet2!$A$9),仕訳日記帳!$N4319&gt;=Sheet2!$B$3),仕訳日記帳!B4319,IF(AND($A4319=Sheet2!$A$8,仕訳日記帳!$N4319&gt;=Sheet2!$B$8),仕訳日記帳!B4319,IF(AND(OR($A4319=Sheet2!$A$10,$A4319=Sheet2!$A$11,$A4319=Sheet2!$A$12,$A4319=Sheet2!$A$13,$A4319=Sheet2!$A$14,$A4319=Sheet2!$A$15,$A4319=Sheet2!$A$16,$A4319=Sheet2!$A$17),Sheet2!$B$9&lt;=仕訳日記帳!$N4319&lt;Sheet2!$C$10),仕訳日記帳!B4319,""))))</f>
        <v/>
      </c>
      <c r="D4319" s="265" t="str">
        <f>IF(AND($A4319=Sheet2!$A$2,仕訳日記帳!$N4319&gt;=Sheet2!$B$2),仕訳日記帳!N4319,IF(AND(OR($A4319=Sheet2!$A$3,$A4319=Sheet2!$A$4,$A4319=Sheet2!$A$5,$A4319=Sheet2!$A$6,$A4319=Sheet2!$A$7,$A4319=Sheet2!$A$9),仕訳日記帳!$N4319&gt;=Sheet2!$B$3),仕訳日記帳!N4319,IF(AND($A4319=Sheet2!$A$8,仕訳日記帳!$N4319&gt;=Sheet2!$B$8),仕訳日記帳!N4319,IF(AND(OR($A4319=Sheet2!$A$10,$A4319=Sheet2!$A$11,$A4319=Sheet2!$A$12,$A4319=Sheet2!$A$13,$A4319=Sheet2!$A$14,$A4319=Sheet2!$A$15,$A4319=Sheet2!$A$16,$A4319=Sheet2!$A$17),Sheet2!$B$9&lt;=仕訳日記帳!$N4319&lt;Sheet2!$C$10),仕訳日記帳!N4319,""))))</f>
        <v/>
      </c>
      <c r="E4319" s="263" t="str">
        <f>IF(AND($A4319=Sheet2!$A$2,仕訳日記帳!$N4319&gt;=Sheet2!$B$2),仕訳日記帳!G4319,IF(AND(OR($A4319=Sheet2!$A$3,$A4319=Sheet2!$A$4,$A4319=Sheet2!$A$5,$A4319=Sheet2!$A$6,$A4319=Sheet2!$A$7,$A4319=Sheet2!$A$9),仕訳日記帳!$N4319&gt;=Sheet2!$B$3),仕訳日記帳!G4319,IF(AND($A4319=Sheet2!$A$8,仕訳日記帳!$N4319&gt;=Sheet2!$B$8),仕訳日記帳!G4319,IF(AND(OR($A4319=Sheet2!$A$10,$A4319=Sheet2!$A$11,$A4319=Sheet2!$A$12,$A4319=Sheet2!$A$13,$A4319=Sheet2!$A$14,$A4319=Sheet2!$A$15,$A4319=Sheet2!$A$16,$A4319=Sheet2!$A$17),Sheet2!$B$9&lt;=仕訳日記帳!$N4319&lt;Sheet2!$C$10),仕訳日記帳!G4319,""))))</f>
        <v/>
      </c>
      <c r="G4319" t="str">
        <f>IF(OR(A4319=Sheet2!$A$2,A4319=Sheet2!$A$3,A4319=Sheet2!$A$4,A4319=Sheet2!$A$5,A4319=Sheet2!$A$6,A4319=Sheet2!$A$7,A4319=Sheet2!$A$8,A4319=Sheet2!$A$9,A4319=Sheet2!$A$10,A4319=Sheet2!$A$11,A4319=Sheet2!$A$12,$A$2=Sheet2!$A$13,A4319=Sheet2!$A$14,$A$2=Sheet2!$A$15,$A$2=Sheet2!$A$16,A4319=Sheet2!$A$17),"該当","")</f>
        <v/>
      </c>
      <c r="H4319" t="str">
        <f>IF(OR(A4319="",G4319=""),"",COUNTIF($G$2:G4319,"該当"))</f>
        <v/>
      </c>
    </row>
    <row r="4320" spans="1:8">
      <c r="A4320" t="str">
        <f>IF(AND(仕訳日記帳!D4320=Sheet2!$A$2,仕訳日記帳!$N4320&gt;=Sheet2!$B$2),仕訳日記帳!D4320,IF(AND(OR(仕訳日記帳!D4320=Sheet2!$A$3,仕訳日記帳!D4320=Sheet2!$A$4,仕訳日記帳!D4320=Sheet2!$A$5,仕訳日記帳!D4320=Sheet2!$A$6,仕訳日記帳!D4320=Sheet2!$A$7,仕訳日記帳!D4320=Sheet2!$A$9),仕訳日記帳!$N4320&gt;=Sheet2!$B$3),仕訳日記帳!D4320,IF(AND(仕訳日記帳!D4320=Sheet2!$A$8,仕訳日記帳!$N4320&gt;=Sheet2!$B$8),仕訳日記帳!D4320,IF(AND(OR(仕訳日記帳!D4320=Sheet2!$A$10,仕訳日記帳!D4320=Sheet2!$A$11,仕訳日記帳!D4320=Sheet2!$A$12,仕訳日記帳!D4320=Sheet2!$A$13,仕訳日記帳!D4320=Sheet2!$A$14,仕訳日記帳!D4320=Sheet2!$A$15,仕訳日記帳!D4320=Sheet2!$A$16,仕訳日記帳!D4320=Sheet2!$A$17),Sheet2!$B$9&lt;=仕訳日記帳!$N4320&lt;Sheet2!$C$10),仕訳日記帳!D4320,""))))</f>
        <v/>
      </c>
      <c r="B4320" s="263" t="str">
        <f>IF(AND($A4320=Sheet2!$A$2,仕訳日記帳!$N4320&gt;=Sheet2!$B$2),仕訳日記帳!A4320,IF(AND(OR($A4320=Sheet2!$A$3,$A4320=Sheet2!$A$4,$A4320=Sheet2!$A$5,$A4320=Sheet2!$A$6,$A4320=Sheet2!$A$7,$A4320=Sheet2!$A$9),仕訳日記帳!$N4320&gt;=Sheet2!$B$3),仕訳日記帳!A4320,IF(AND($A4320=Sheet2!$A$8,仕訳日記帳!$N4320&gt;=Sheet2!$B$8),仕訳日記帳!A4320,IF(AND(OR($A4320=Sheet2!$A$10,$A4320=Sheet2!$A$11,$A4320=Sheet2!$A$12,$A4320=Sheet2!$A$13,$A4320=Sheet2!$A$14,$A4320=Sheet2!$A$15,$A4320=Sheet2!$A$16,$A4320=Sheet2!$A$17),Sheet2!$B$9&lt;=仕訳日記帳!$N4320&lt;Sheet2!$C$10),仕訳日記帳!A4320,""))))</f>
        <v/>
      </c>
      <c r="C4320" t="str">
        <f>IF(AND($A4320=Sheet2!$A$2,仕訳日記帳!$N4320&gt;=Sheet2!$B$2),仕訳日記帳!B4320,IF(AND(OR($A4320=Sheet2!$A$3,$A4320=Sheet2!$A$4,$A4320=Sheet2!$A$5,$A4320=Sheet2!$A$6,$A4320=Sheet2!$A$7,$A4320=Sheet2!$A$9),仕訳日記帳!$N4320&gt;=Sheet2!$B$3),仕訳日記帳!B4320,IF(AND($A4320=Sheet2!$A$8,仕訳日記帳!$N4320&gt;=Sheet2!$B$8),仕訳日記帳!B4320,IF(AND(OR($A4320=Sheet2!$A$10,$A4320=Sheet2!$A$11,$A4320=Sheet2!$A$12,$A4320=Sheet2!$A$13,$A4320=Sheet2!$A$14,$A4320=Sheet2!$A$15,$A4320=Sheet2!$A$16,$A4320=Sheet2!$A$17),Sheet2!$B$9&lt;=仕訳日記帳!$N4320&lt;Sheet2!$C$10),仕訳日記帳!B4320,""))))</f>
        <v/>
      </c>
      <c r="D4320" s="265" t="str">
        <f>IF(AND($A4320=Sheet2!$A$2,仕訳日記帳!$N4320&gt;=Sheet2!$B$2),仕訳日記帳!N4320,IF(AND(OR($A4320=Sheet2!$A$3,$A4320=Sheet2!$A$4,$A4320=Sheet2!$A$5,$A4320=Sheet2!$A$6,$A4320=Sheet2!$A$7,$A4320=Sheet2!$A$9),仕訳日記帳!$N4320&gt;=Sheet2!$B$3),仕訳日記帳!N4320,IF(AND($A4320=Sheet2!$A$8,仕訳日記帳!$N4320&gt;=Sheet2!$B$8),仕訳日記帳!N4320,IF(AND(OR($A4320=Sheet2!$A$10,$A4320=Sheet2!$A$11,$A4320=Sheet2!$A$12,$A4320=Sheet2!$A$13,$A4320=Sheet2!$A$14,$A4320=Sheet2!$A$15,$A4320=Sheet2!$A$16,$A4320=Sheet2!$A$17),Sheet2!$B$9&lt;=仕訳日記帳!$N4320&lt;Sheet2!$C$10),仕訳日記帳!N4320,""))))</f>
        <v/>
      </c>
      <c r="E4320" s="263" t="str">
        <f>IF(AND($A4320=Sheet2!$A$2,仕訳日記帳!$N4320&gt;=Sheet2!$B$2),仕訳日記帳!G4320,IF(AND(OR($A4320=Sheet2!$A$3,$A4320=Sheet2!$A$4,$A4320=Sheet2!$A$5,$A4320=Sheet2!$A$6,$A4320=Sheet2!$A$7,$A4320=Sheet2!$A$9),仕訳日記帳!$N4320&gt;=Sheet2!$B$3),仕訳日記帳!G4320,IF(AND($A4320=Sheet2!$A$8,仕訳日記帳!$N4320&gt;=Sheet2!$B$8),仕訳日記帳!G4320,IF(AND(OR($A4320=Sheet2!$A$10,$A4320=Sheet2!$A$11,$A4320=Sheet2!$A$12,$A4320=Sheet2!$A$13,$A4320=Sheet2!$A$14,$A4320=Sheet2!$A$15,$A4320=Sheet2!$A$16,$A4320=Sheet2!$A$17),Sheet2!$B$9&lt;=仕訳日記帳!$N4320&lt;Sheet2!$C$10),仕訳日記帳!G4320,""))))</f>
        <v/>
      </c>
      <c r="G4320" t="str">
        <f>IF(OR(A4320=Sheet2!$A$2,A4320=Sheet2!$A$3,A4320=Sheet2!$A$4,A4320=Sheet2!$A$5,A4320=Sheet2!$A$6,A4320=Sheet2!$A$7,A4320=Sheet2!$A$8,A4320=Sheet2!$A$9,A4320=Sheet2!$A$10,A4320=Sheet2!$A$11,A4320=Sheet2!$A$12,$A$2=Sheet2!$A$13,A4320=Sheet2!$A$14,$A$2=Sheet2!$A$15,$A$2=Sheet2!$A$16,A4320=Sheet2!$A$17),"該当","")</f>
        <v/>
      </c>
      <c r="H4320" t="str">
        <f>IF(OR(A4320="",G4320=""),"",COUNTIF($G$2:G4320,"該当"))</f>
        <v/>
      </c>
    </row>
    <row r="4321" spans="1:8">
      <c r="A4321" t="str">
        <f>IF(AND(仕訳日記帳!D4321=Sheet2!$A$2,仕訳日記帳!$N4321&gt;=Sheet2!$B$2),仕訳日記帳!D4321,IF(AND(OR(仕訳日記帳!D4321=Sheet2!$A$3,仕訳日記帳!D4321=Sheet2!$A$4,仕訳日記帳!D4321=Sheet2!$A$5,仕訳日記帳!D4321=Sheet2!$A$6,仕訳日記帳!D4321=Sheet2!$A$7,仕訳日記帳!D4321=Sheet2!$A$9),仕訳日記帳!$N4321&gt;=Sheet2!$B$3),仕訳日記帳!D4321,IF(AND(仕訳日記帳!D4321=Sheet2!$A$8,仕訳日記帳!$N4321&gt;=Sheet2!$B$8),仕訳日記帳!D4321,IF(AND(OR(仕訳日記帳!D4321=Sheet2!$A$10,仕訳日記帳!D4321=Sheet2!$A$11,仕訳日記帳!D4321=Sheet2!$A$12,仕訳日記帳!D4321=Sheet2!$A$13,仕訳日記帳!D4321=Sheet2!$A$14,仕訳日記帳!D4321=Sheet2!$A$15,仕訳日記帳!D4321=Sheet2!$A$16,仕訳日記帳!D4321=Sheet2!$A$17),Sheet2!$B$9&lt;=仕訳日記帳!$N4321&lt;Sheet2!$C$10),仕訳日記帳!D4321,""))))</f>
        <v/>
      </c>
      <c r="B4321" s="263" t="str">
        <f>IF(AND($A4321=Sheet2!$A$2,仕訳日記帳!$N4321&gt;=Sheet2!$B$2),仕訳日記帳!A4321,IF(AND(OR($A4321=Sheet2!$A$3,$A4321=Sheet2!$A$4,$A4321=Sheet2!$A$5,$A4321=Sheet2!$A$6,$A4321=Sheet2!$A$7,$A4321=Sheet2!$A$9),仕訳日記帳!$N4321&gt;=Sheet2!$B$3),仕訳日記帳!A4321,IF(AND($A4321=Sheet2!$A$8,仕訳日記帳!$N4321&gt;=Sheet2!$B$8),仕訳日記帳!A4321,IF(AND(OR($A4321=Sheet2!$A$10,$A4321=Sheet2!$A$11,$A4321=Sheet2!$A$12,$A4321=Sheet2!$A$13,$A4321=Sheet2!$A$14,$A4321=Sheet2!$A$15,$A4321=Sheet2!$A$16,$A4321=Sheet2!$A$17),Sheet2!$B$9&lt;=仕訳日記帳!$N4321&lt;Sheet2!$C$10),仕訳日記帳!A4321,""))))</f>
        <v/>
      </c>
      <c r="C4321" t="str">
        <f>IF(AND($A4321=Sheet2!$A$2,仕訳日記帳!$N4321&gt;=Sheet2!$B$2),仕訳日記帳!B4321,IF(AND(OR($A4321=Sheet2!$A$3,$A4321=Sheet2!$A$4,$A4321=Sheet2!$A$5,$A4321=Sheet2!$A$6,$A4321=Sheet2!$A$7,$A4321=Sheet2!$A$9),仕訳日記帳!$N4321&gt;=Sheet2!$B$3),仕訳日記帳!B4321,IF(AND($A4321=Sheet2!$A$8,仕訳日記帳!$N4321&gt;=Sheet2!$B$8),仕訳日記帳!B4321,IF(AND(OR($A4321=Sheet2!$A$10,$A4321=Sheet2!$A$11,$A4321=Sheet2!$A$12,$A4321=Sheet2!$A$13,$A4321=Sheet2!$A$14,$A4321=Sheet2!$A$15,$A4321=Sheet2!$A$16,$A4321=Sheet2!$A$17),Sheet2!$B$9&lt;=仕訳日記帳!$N4321&lt;Sheet2!$C$10),仕訳日記帳!B4321,""))))</f>
        <v/>
      </c>
      <c r="D4321" s="265" t="str">
        <f>IF(AND($A4321=Sheet2!$A$2,仕訳日記帳!$N4321&gt;=Sheet2!$B$2),仕訳日記帳!N4321,IF(AND(OR($A4321=Sheet2!$A$3,$A4321=Sheet2!$A$4,$A4321=Sheet2!$A$5,$A4321=Sheet2!$A$6,$A4321=Sheet2!$A$7,$A4321=Sheet2!$A$9),仕訳日記帳!$N4321&gt;=Sheet2!$B$3),仕訳日記帳!N4321,IF(AND($A4321=Sheet2!$A$8,仕訳日記帳!$N4321&gt;=Sheet2!$B$8),仕訳日記帳!N4321,IF(AND(OR($A4321=Sheet2!$A$10,$A4321=Sheet2!$A$11,$A4321=Sheet2!$A$12,$A4321=Sheet2!$A$13,$A4321=Sheet2!$A$14,$A4321=Sheet2!$A$15,$A4321=Sheet2!$A$16,$A4321=Sheet2!$A$17),Sheet2!$B$9&lt;=仕訳日記帳!$N4321&lt;Sheet2!$C$10),仕訳日記帳!N4321,""))))</f>
        <v/>
      </c>
      <c r="E4321" s="263" t="str">
        <f>IF(AND($A4321=Sheet2!$A$2,仕訳日記帳!$N4321&gt;=Sheet2!$B$2),仕訳日記帳!G4321,IF(AND(OR($A4321=Sheet2!$A$3,$A4321=Sheet2!$A$4,$A4321=Sheet2!$A$5,$A4321=Sheet2!$A$6,$A4321=Sheet2!$A$7,$A4321=Sheet2!$A$9),仕訳日記帳!$N4321&gt;=Sheet2!$B$3),仕訳日記帳!G4321,IF(AND($A4321=Sheet2!$A$8,仕訳日記帳!$N4321&gt;=Sheet2!$B$8),仕訳日記帳!G4321,IF(AND(OR($A4321=Sheet2!$A$10,$A4321=Sheet2!$A$11,$A4321=Sheet2!$A$12,$A4321=Sheet2!$A$13,$A4321=Sheet2!$A$14,$A4321=Sheet2!$A$15,$A4321=Sheet2!$A$16,$A4321=Sheet2!$A$17),Sheet2!$B$9&lt;=仕訳日記帳!$N4321&lt;Sheet2!$C$10),仕訳日記帳!G4321,""))))</f>
        <v/>
      </c>
      <c r="G4321" t="str">
        <f>IF(OR(A4321=Sheet2!$A$2,A4321=Sheet2!$A$3,A4321=Sheet2!$A$4,A4321=Sheet2!$A$5,A4321=Sheet2!$A$6,A4321=Sheet2!$A$7,A4321=Sheet2!$A$8,A4321=Sheet2!$A$9,A4321=Sheet2!$A$10,A4321=Sheet2!$A$11,A4321=Sheet2!$A$12,$A$2=Sheet2!$A$13,A4321=Sheet2!$A$14,$A$2=Sheet2!$A$15,$A$2=Sheet2!$A$16,A4321=Sheet2!$A$17),"該当","")</f>
        <v/>
      </c>
      <c r="H4321" t="str">
        <f>IF(OR(A4321="",G4321=""),"",COUNTIF($G$2:G4321,"該当"))</f>
        <v/>
      </c>
    </row>
    <row r="4322" spans="1:8">
      <c r="A4322" t="str">
        <f>IF(AND(仕訳日記帳!D4322=Sheet2!$A$2,仕訳日記帳!$N4322&gt;=Sheet2!$B$2),仕訳日記帳!D4322,IF(AND(OR(仕訳日記帳!D4322=Sheet2!$A$3,仕訳日記帳!D4322=Sheet2!$A$4,仕訳日記帳!D4322=Sheet2!$A$5,仕訳日記帳!D4322=Sheet2!$A$6,仕訳日記帳!D4322=Sheet2!$A$7,仕訳日記帳!D4322=Sheet2!$A$9),仕訳日記帳!$N4322&gt;=Sheet2!$B$3),仕訳日記帳!D4322,IF(AND(仕訳日記帳!D4322=Sheet2!$A$8,仕訳日記帳!$N4322&gt;=Sheet2!$B$8),仕訳日記帳!D4322,IF(AND(OR(仕訳日記帳!D4322=Sheet2!$A$10,仕訳日記帳!D4322=Sheet2!$A$11,仕訳日記帳!D4322=Sheet2!$A$12,仕訳日記帳!D4322=Sheet2!$A$13,仕訳日記帳!D4322=Sheet2!$A$14,仕訳日記帳!D4322=Sheet2!$A$15,仕訳日記帳!D4322=Sheet2!$A$16,仕訳日記帳!D4322=Sheet2!$A$17),Sheet2!$B$9&lt;=仕訳日記帳!$N4322&lt;Sheet2!$C$10),仕訳日記帳!D4322,""))))</f>
        <v/>
      </c>
      <c r="B4322" s="263" t="str">
        <f>IF(AND($A4322=Sheet2!$A$2,仕訳日記帳!$N4322&gt;=Sheet2!$B$2),仕訳日記帳!A4322,IF(AND(OR($A4322=Sheet2!$A$3,$A4322=Sheet2!$A$4,$A4322=Sheet2!$A$5,$A4322=Sheet2!$A$6,$A4322=Sheet2!$A$7,$A4322=Sheet2!$A$9),仕訳日記帳!$N4322&gt;=Sheet2!$B$3),仕訳日記帳!A4322,IF(AND($A4322=Sheet2!$A$8,仕訳日記帳!$N4322&gt;=Sheet2!$B$8),仕訳日記帳!A4322,IF(AND(OR($A4322=Sheet2!$A$10,$A4322=Sheet2!$A$11,$A4322=Sheet2!$A$12,$A4322=Sheet2!$A$13,$A4322=Sheet2!$A$14,$A4322=Sheet2!$A$15,$A4322=Sheet2!$A$16,$A4322=Sheet2!$A$17),Sheet2!$B$9&lt;=仕訳日記帳!$N4322&lt;Sheet2!$C$10),仕訳日記帳!A4322,""))))</f>
        <v/>
      </c>
      <c r="C4322" t="str">
        <f>IF(AND($A4322=Sheet2!$A$2,仕訳日記帳!$N4322&gt;=Sheet2!$B$2),仕訳日記帳!B4322,IF(AND(OR($A4322=Sheet2!$A$3,$A4322=Sheet2!$A$4,$A4322=Sheet2!$A$5,$A4322=Sheet2!$A$6,$A4322=Sheet2!$A$7,$A4322=Sheet2!$A$9),仕訳日記帳!$N4322&gt;=Sheet2!$B$3),仕訳日記帳!B4322,IF(AND($A4322=Sheet2!$A$8,仕訳日記帳!$N4322&gt;=Sheet2!$B$8),仕訳日記帳!B4322,IF(AND(OR($A4322=Sheet2!$A$10,$A4322=Sheet2!$A$11,$A4322=Sheet2!$A$12,$A4322=Sheet2!$A$13,$A4322=Sheet2!$A$14,$A4322=Sheet2!$A$15,$A4322=Sheet2!$A$16,$A4322=Sheet2!$A$17),Sheet2!$B$9&lt;=仕訳日記帳!$N4322&lt;Sheet2!$C$10),仕訳日記帳!B4322,""))))</f>
        <v/>
      </c>
      <c r="D4322" s="265" t="str">
        <f>IF(AND($A4322=Sheet2!$A$2,仕訳日記帳!$N4322&gt;=Sheet2!$B$2),仕訳日記帳!N4322,IF(AND(OR($A4322=Sheet2!$A$3,$A4322=Sheet2!$A$4,$A4322=Sheet2!$A$5,$A4322=Sheet2!$A$6,$A4322=Sheet2!$A$7,$A4322=Sheet2!$A$9),仕訳日記帳!$N4322&gt;=Sheet2!$B$3),仕訳日記帳!N4322,IF(AND($A4322=Sheet2!$A$8,仕訳日記帳!$N4322&gt;=Sheet2!$B$8),仕訳日記帳!N4322,IF(AND(OR($A4322=Sheet2!$A$10,$A4322=Sheet2!$A$11,$A4322=Sheet2!$A$12,$A4322=Sheet2!$A$13,$A4322=Sheet2!$A$14,$A4322=Sheet2!$A$15,$A4322=Sheet2!$A$16,$A4322=Sheet2!$A$17),Sheet2!$B$9&lt;=仕訳日記帳!$N4322&lt;Sheet2!$C$10),仕訳日記帳!N4322,""))))</f>
        <v/>
      </c>
      <c r="E4322" s="263" t="str">
        <f>IF(AND($A4322=Sheet2!$A$2,仕訳日記帳!$N4322&gt;=Sheet2!$B$2),仕訳日記帳!G4322,IF(AND(OR($A4322=Sheet2!$A$3,$A4322=Sheet2!$A$4,$A4322=Sheet2!$A$5,$A4322=Sheet2!$A$6,$A4322=Sheet2!$A$7,$A4322=Sheet2!$A$9),仕訳日記帳!$N4322&gt;=Sheet2!$B$3),仕訳日記帳!G4322,IF(AND($A4322=Sheet2!$A$8,仕訳日記帳!$N4322&gt;=Sheet2!$B$8),仕訳日記帳!G4322,IF(AND(OR($A4322=Sheet2!$A$10,$A4322=Sheet2!$A$11,$A4322=Sheet2!$A$12,$A4322=Sheet2!$A$13,$A4322=Sheet2!$A$14,$A4322=Sheet2!$A$15,$A4322=Sheet2!$A$16,$A4322=Sheet2!$A$17),Sheet2!$B$9&lt;=仕訳日記帳!$N4322&lt;Sheet2!$C$10),仕訳日記帳!G4322,""))))</f>
        <v/>
      </c>
      <c r="G4322" t="str">
        <f>IF(OR(A4322=Sheet2!$A$2,A4322=Sheet2!$A$3,A4322=Sheet2!$A$4,A4322=Sheet2!$A$5,A4322=Sheet2!$A$6,A4322=Sheet2!$A$7,A4322=Sheet2!$A$8,A4322=Sheet2!$A$9,A4322=Sheet2!$A$10,A4322=Sheet2!$A$11,A4322=Sheet2!$A$12,$A$2=Sheet2!$A$13,A4322=Sheet2!$A$14,$A$2=Sheet2!$A$15,$A$2=Sheet2!$A$16,A4322=Sheet2!$A$17),"該当","")</f>
        <v/>
      </c>
      <c r="H4322" t="str">
        <f>IF(OR(A4322="",G4322=""),"",COUNTIF($G$2:G4322,"該当"))</f>
        <v/>
      </c>
    </row>
    <row r="4323" spans="1:8">
      <c r="A4323" t="str">
        <f>IF(AND(仕訳日記帳!D4323=Sheet2!$A$2,仕訳日記帳!$N4323&gt;=Sheet2!$B$2),仕訳日記帳!D4323,IF(AND(OR(仕訳日記帳!D4323=Sheet2!$A$3,仕訳日記帳!D4323=Sheet2!$A$4,仕訳日記帳!D4323=Sheet2!$A$5,仕訳日記帳!D4323=Sheet2!$A$6,仕訳日記帳!D4323=Sheet2!$A$7,仕訳日記帳!D4323=Sheet2!$A$9),仕訳日記帳!$N4323&gt;=Sheet2!$B$3),仕訳日記帳!D4323,IF(AND(仕訳日記帳!D4323=Sheet2!$A$8,仕訳日記帳!$N4323&gt;=Sheet2!$B$8),仕訳日記帳!D4323,IF(AND(OR(仕訳日記帳!D4323=Sheet2!$A$10,仕訳日記帳!D4323=Sheet2!$A$11,仕訳日記帳!D4323=Sheet2!$A$12,仕訳日記帳!D4323=Sheet2!$A$13,仕訳日記帳!D4323=Sheet2!$A$14,仕訳日記帳!D4323=Sheet2!$A$15,仕訳日記帳!D4323=Sheet2!$A$16,仕訳日記帳!D4323=Sheet2!$A$17),Sheet2!$B$9&lt;=仕訳日記帳!$N4323&lt;Sheet2!$C$10),仕訳日記帳!D4323,""))))</f>
        <v/>
      </c>
      <c r="B4323" s="263" t="str">
        <f>IF(AND($A4323=Sheet2!$A$2,仕訳日記帳!$N4323&gt;=Sheet2!$B$2),仕訳日記帳!A4323,IF(AND(OR($A4323=Sheet2!$A$3,$A4323=Sheet2!$A$4,$A4323=Sheet2!$A$5,$A4323=Sheet2!$A$6,$A4323=Sheet2!$A$7,$A4323=Sheet2!$A$9),仕訳日記帳!$N4323&gt;=Sheet2!$B$3),仕訳日記帳!A4323,IF(AND($A4323=Sheet2!$A$8,仕訳日記帳!$N4323&gt;=Sheet2!$B$8),仕訳日記帳!A4323,IF(AND(OR($A4323=Sheet2!$A$10,$A4323=Sheet2!$A$11,$A4323=Sheet2!$A$12,$A4323=Sheet2!$A$13,$A4323=Sheet2!$A$14,$A4323=Sheet2!$A$15,$A4323=Sheet2!$A$16,$A4323=Sheet2!$A$17),Sheet2!$B$9&lt;=仕訳日記帳!$N4323&lt;Sheet2!$C$10),仕訳日記帳!A4323,""))))</f>
        <v/>
      </c>
      <c r="C4323" t="str">
        <f>IF(AND($A4323=Sheet2!$A$2,仕訳日記帳!$N4323&gt;=Sheet2!$B$2),仕訳日記帳!B4323,IF(AND(OR($A4323=Sheet2!$A$3,$A4323=Sheet2!$A$4,$A4323=Sheet2!$A$5,$A4323=Sheet2!$A$6,$A4323=Sheet2!$A$7,$A4323=Sheet2!$A$9),仕訳日記帳!$N4323&gt;=Sheet2!$B$3),仕訳日記帳!B4323,IF(AND($A4323=Sheet2!$A$8,仕訳日記帳!$N4323&gt;=Sheet2!$B$8),仕訳日記帳!B4323,IF(AND(OR($A4323=Sheet2!$A$10,$A4323=Sheet2!$A$11,$A4323=Sheet2!$A$12,$A4323=Sheet2!$A$13,$A4323=Sheet2!$A$14,$A4323=Sheet2!$A$15,$A4323=Sheet2!$A$16,$A4323=Sheet2!$A$17),Sheet2!$B$9&lt;=仕訳日記帳!$N4323&lt;Sheet2!$C$10),仕訳日記帳!B4323,""))))</f>
        <v/>
      </c>
      <c r="D4323" s="265" t="str">
        <f>IF(AND($A4323=Sheet2!$A$2,仕訳日記帳!$N4323&gt;=Sheet2!$B$2),仕訳日記帳!N4323,IF(AND(OR($A4323=Sheet2!$A$3,$A4323=Sheet2!$A$4,$A4323=Sheet2!$A$5,$A4323=Sheet2!$A$6,$A4323=Sheet2!$A$7,$A4323=Sheet2!$A$9),仕訳日記帳!$N4323&gt;=Sheet2!$B$3),仕訳日記帳!N4323,IF(AND($A4323=Sheet2!$A$8,仕訳日記帳!$N4323&gt;=Sheet2!$B$8),仕訳日記帳!N4323,IF(AND(OR($A4323=Sheet2!$A$10,$A4323=Sheet2!$A$11,$A4323=Sheet2!$A$12,$A4323=Sheet2!$A$13,$A4323=Sheet2!$A$14,$A4323=Sheet2!$A$15,$A4323=Sheet2!$A$16,$A4323=Sheet2!$A$17),Sheet2!$B$9&lt;=仕訳日記帳!$N4323&lt;Sheet2!$C$10),仕訳日記帳!N4323,""))))</f>
        <v/>
      </c>
      <c r="E4323" s="263" t="str">
        <f>IF(AND($A4323=Sheet2!$A$2,仕訳日記帳!$N4323&gt;=Sheet2!$B$2),仕訳日記帳!G4323,IF(AND(OR($A4323=Sheet2!$A$3,$A4323=Sheet2!$A$4,$A4323=Sheet2!$A$5,$A4323=Sheet2!$A$6,$A4323=Sheet2!$A$7,$A4323=Sheet2!$A$9),仕訳日記帳!$N4323&gt;=Sheet2!$B$3),仕訳日記帳!G4323,IF(AND($A4323=Sheet2!$A$8,仕訳日記帳!$N4323&gt;=Sheet2!$B$8),仕訳日記帳!G4323,IF(AND(OR($A4323=Sheet2!$A$10,$A4323=Sheet2!$A$11,$A4323=Sheet2!$A$12,$A4323=Sheet2!$A$13,$A4323=Sheet2!$A$14,$A4323=Sheet2!$A$15,$A4323=Sheet2!$A$16,$A4323=Sheet2!$A$17),Sheet2!$B$9&lt;=仕訳日記帳!$N4323&lt;Sheet2!$C$10),仕訳日記帳!G4323,""))))</f>
        <v/>
      </c>
      <c r="G4323" t="str">
        <f>IF(OR(A4323=Sheet2!$A$2,A4323=Sheet2!$A$3,A4323=Sheet2!$A$4,A4323=Sheet2!$A$5,A4323=Sheet2!$A$6,A4323=Sheet2!$A$7,A4323=Sheet2!$A$8,A4323=Sheet2!$A$9,A4323=Sheet2!$A$10,A4323=Sheet2!$A$11,A4323=Sheet2!$A$12,$A$2=Sheet2!$A$13,A4323=Sheet2!$A$14,$A$2=Sheet2!$A$15,$A$2=Sheet2!$A$16,A4323=Sheet2!$A$17),"該当","")</f>
        <v/>
      </c>
      <c r="H4323" t="str">
        <f>IF(OR(A4323="",G4323=""),"",COUNTIF($G$2:G4323,"該当"))</f>
        <v/>
      </c>
    </row>
    <row r="4324" spans="1:8">
      <c r="A4324" t="str">
        <f>IF(AND(仕訳日記帳!D4324=Sheet2!$A$2,仕訳日記帳!$N4324&gt;=Sheet2!$B$2),仕訳日記帳!D4324,IF(AND(OR(仕訳日記帳!D4324=Sheet2!$A$3,仕訳日記帳!D4324=Sheet2!$A$4,仕訳日記帳!D4324=Sheet2!$A$5,仕訳日記帳!D4324=Sheet2!$A$6,仕訳日記帳!D4324=Sheet2!$A$7,仕訳日記帳!D4324=Sheet2!$A$9),仕訳日記帳!$N4324&gt;=Sheet2!$B$3),仕訳日記帳!D4324,IF(AND(仕訳日記帳!D4324=Sheet2!$A$8,仕訳日記帳!$N4324&gt;=Sheet2!$B$8),仕訳日記帳!D4324,IF(AND(OR(仕訳日記帳!D4324=Sheet2!$A$10,仕訳日記帳!D4324=Sheet2!$A$11,仕訳日記帳!D4324=Sheet2!$A$12,仕訳日記帳!D4324=Sheet2!$A$13,仕訳日記帳!D4324=Sheet2!$A$14,仕訳日記帳!D4324=Sheet2!$A$15,仕訳日記帳!D4324=Sheet2!$A$16,仕訳日記帳!D4324=Sheet2!$A$17),Sheet2!$B$9&lt;=仕訳日記帳!$N4324&lt;Sheet2!$C$10),仕訳日記帳!D4324,""))))</f>
        <v/>
      </c>
      <c r="B4324" s="263" t="str">
        <f>IF(AND($A4324=Sheet2!$A$2,仕訳日記帳!$N4324&gt;=Sheet2!$B$2),仕訳日記帳!A4324,IF(AND(OR($A4324=Sheet2!$A$3,$A4324=Sheet2!$A$4,$A4324=Sheet2!$A$5,$A4324=Sheet2!$A$6,$A4324=Sheet2!$A$7,$A4324=Sheet2!$A$9),仕訳日記帳!$N4324&gt;=Sheet2!$B$3),仕訳日記帳!A4324,IF(AND($A4324=Sheet2!$A$8,仕訳日記帳!$N4324&gt;=Sheet2!$B$8),仕訳日記帳!A4324,IF(AND(OR($A4324=Sheet2!$A$10,$A4324=Sheet2!$A$11,$A4324=Sheet2!$A$12,$A4324=Sheet2!$A$13,$A4324=Sheet2!$A$14,$A4324=Sheet2!$A$15,$A4324=Sheet2!$A$16,$A4324=Sheet2!$A$17),Sheet2!$B$9&lt;=仕訳日記帳!$N4324&lt;Sheet2!$C$10),仕訳日記帳!A4324,""))))</f>
        <v/>
      </c>
      <c r="C4324" t="str">
        <f>IF(AND($A4324=Sheet2!$A$2,仕訳日記帳!$N4324&gt;=Sheet2!$B$2),仕訳日記帳!B4324,IF(AND(OR($A4324=Sheet2!$A$3,$A4324=Sheet2!$A$4,$A4324=Sheet2!$A$5,$A4324=Sheet2!$A$6,$A4324=Sheet2!$A$7,$A4324=Sheet2!$A$9),仕訳日記帳!$N4324&gt;=Sheet2!$B$3),仕訳日記帳!B4324,IF(AND($A4324=Sheet2!$A$8,仕訳日記帳!$N4324&gt;=Sheet2!$B$8),仕訳日記帳!B4324,IF(AND(OR($A4324=Sheet2!$A$10,$A4324=Sheet2!$A$11,$A4324=Sheet2!$A$12,$A4324=Sheet2!$A$13,$A4324=Sheet2!$A$14,$A4324=Sheet2!$A$15,$A4324=Sheet2!$A$16,$A4324=Sheet2!$A$17),Sheet2!$B$9&lt;=仕訳日記帳!$N4324&lt;Sheet2!$C$10),仕訳日記帳!B4324,""))))</f>
        <v/>
      </c>
      <c r="D4324" s="265" t="str">
        <f>IF(AND($A4324=Sheet2!$A$2,仕訳日記帳!$N4324&gt;=Sheet2!$B$2),仕訳日記帳!N4324,IF(AND(OR($A4324=Sheet2!$A$3,$A4324=Sheet2!$A$4,$A4324=Sheet2!$A$5,$A4324=Sheet2!$A$6,$A4324=Sheet2!$A$7,$A4324=Sheet2!$A$9),仕訳日記帳!$N4324&gt;=Sheet2!$B$3),仕訳日記帳!N4324,IF(AND($A4324=Sheet2!$A$8,仕訳日記帳!$N4324&gt;=Sheet2!$B$8),仕訳日記帳!N4324,IF(AND(OR($A4324=Sheet2!$A$10,$A4324=Sheet2!$A$11,$A4324=Sheet2!$A$12,$A4324=Sheet2!$A$13,$A4324=Sheet2!$A$14,$A4324=Sheet2!$A$15,$A4324=Sheet2!$A$16,$A4324=Sheet2!$A$17),Sheet2!$B$9&lt;=仕訳日記帳!$N4324&lt;Sheet2!$C$10),仕訳日記帳!N4324,""))))</f>
        <v/>
      </c>
      <c r="E4324" s="263" t="str">
        <f>IF(AND($A4324=Sheet2!$A$2,仕訳日記帳!$N4324&gt;=Sheet2!$B$2),仕訳日記帳!G4324,IF(AND(OR($A4324=Sheet2!$A$3,$A4324=Sheet2!$A$4,$A4324=Sheet2!$A$5,$A4324=Sheet2!$A$6,$A4324=Sheet2!$A$7,$A4324=Sheet2!$A$9),仕訳日記帳!$N4324&gt;=Sheet2!$B$3),仕訳日記帳!G4324,IF(AND($A4324=Sheet2!$A$8,仕訳日記帳!$N4324&gt;=Sheet2!$B$8),仕訳日記帳!G4324,IF(AND(OR($A4324=Sheet2!$A$10,$A4324=Sheet2!$A$11,$A4324=Sheet2!$A$12,$A4324=Sheet2!$A$13,$A4324=Sheet2!$A$14,$A4324=Sheet2!$A$15,$A4324=Sheet2!$A$16,$A4324=Sheet2!$A$17),Sheet2!$B$9&lt;=仕訳日記帳!$N4324&lt;Sheet2!$C$10),仕訳日記帳!G4324,""))))</f>
        <v/>
      </c>
      <c r="G4324" t="str">
        <f>IF(OR(A4324=Sheet2!$A$2,A4324=Sheet2!$A$3,A4324=Sheet2!$A$4,A4324=Sheet2!$A$5,A4324=Sheet2!$A$6,A4324=Sheet2!$A$7,A4324=Sheet2!$A$8,A4324=Sheet2!$A$9,A4324=Sheet2!$A$10,A4324=Sheet2!$A$11,A4324=Sheet2!$A$12,$A$2=Sheet2!$A$13,A4324=Sheet2!$A$14,$A$2=Sheet2!$A$15,$A$2=Sheet2!$A$16,A4324=Sheet2!$A$17),"該当","")</f>
        <v/>
      </c>
      <c r="H4324" t="str">
        <f>IF(OR(A4324="",G4324=""),"",COUNTIF($G$2:G4324,"該当"))</f>
        <v/>
      </c>
    </row>
    <row r="4325" spans="1:8">
      <c r="A4325" t="str">
        <f>IF(AND(仕訳日記帳!D4325=Sheet2!$A$2,仕訳日記帳!$N4325&gt;=Sheet2!$B$2),仕訳日記帳!D4325,IF(AND(OR(仕訳日記帳!D4325=Sheet2!$A$3,仕訳日記帳!D4325=Sheet2!$A$4,仕訳日記帳!D4325=Sheet2!$A$5,仕訳日記帳!D4325=Sheet2!$A$6,仕訳日記帳!D4325=Sheet2!$A$7,仕訳日記帳!D4325=Sheet2!$A$9),仕訳日記帳!$N4325&gt;=Sheet2!$B$3),仕訳日記帳!D4325,IF(AND(仕訳日記帳!D4325=Sheet2!$A$8,仕訳日記帳!$N4325&gt;=Sheet2!$B$8),仕訳日記帳!D4325,IF(AND(OR(仕訳日記帳!D4325=Sheet2!$A$10,仕訳日記帳!D4325=Sheet2!$A$11,仕訳日記帳!D4325=Sheet2!$A$12,仕訳日記帳!D4325=Sheet2!$A$13,仕訳日記帳!D4325=Sheet2!$A$14,仕訳日記帳!D4325=Sheet2!$A$15,仕訳日記帳!D4325=Sheet2!$A$16,仕訳日記帳!D4325=Sheet2!$A$17),Sheet2!$B$9&lt;=仕訳日記帳!$N4325&lt;Sheet2!$C$10),仕訳日記帳!D4325,""))))</f>
        <v/>
      </c>
      <c r="B4325" s="263" t="str">
        <f>IF(AND($A4325=Sheet2!$A$2,仕訳日記帳!$N4325&gt;=Sheet2!$B$2),仕訳日記帳!A4325,IF(AND(OR($A4325=Sheet2!$A$3,$A4325=Sheet2!$A$4,$A4325=Sheet2!$A$5,$A4325=Sheet2!$A$6,$A4325=Sheet2!$A$7,$A4325=Sheet2!$A$9),仕訳日記帳!$N4325&gt;=Sheet2!$B$3),仕訳日記帳!A4325,IF(AND($A4325=Sheet2!$A$8,仕訳日記帳!$N4325&gt;=Sheet2!$B$8),仕訳日記帳!A4325,IF(AND(OR($A4325=Sheet2!$A$10,$A4325=Sheet2!$A$11,$A4325=Sheet2!$A$12,$A4325=Sheet2!$A$13,$A4325=Sheet2!$A$14,$A4325=Sheet2!$A$15,$A4325=Sheet2!$A$16,$A4325=Sheet2!$A$17),Sheet2!$B$9&lt;=仕訳日記帳!$N4325&lt;Sheet2!$C$10),仕訳日記帳!A4325,""))))</f>
        <v/>
      </c>
      <c r="C4325" t="str">
        <f>IF(AND($A4325=Sheet2!$A$2,仕訳日記帳!$N4325&gt;=Sheet2!$B$2),仕訳日記帳!B4325,IF(AND(OR($A4325=Sheet2!$A$3,$A4325=Sheet2!$A$4,$A4325=Sheet2!$A$5,$A4325=Sheet2!$A$6,$A4325=Sheet2!$A$7,$A4325=Sheet2!$A$9),仕訳日記帳!$N4325&gt;=Sheet2!$B$3),仕訳日記帳!B4325,IF(AND($A4325=Sheet2!$A$8,仕訳日記帳!$N4325&gt;=Sheet2!$B$8),仕訳日記帳!B4325,IF(AND(OR($A4325=Sheet2!$A$10,$A4325=Sheet2!$A$11,$A4325=Sheet2!$A$12,$A4325=Sheet2!$A$13,$A4325=Sheet2!$A$14,$A4325=Sheet2!$A$15,$A4325=Sheet2!$A$16,$A4325=Sheet2!$A$17),Sheet2!$B$9&lt;=仕訳日記帳!$N4325&lt;Sheet2!$C$10),仕訳日記帳!B4325,""))))</f>
        <v/>
      </c>
      <c r="D4325" s="265" t="str">
        <f>IF(AND($A4325=Sheet2!$A$2,仕訳日記帳!$N4325&gt;=Sheet2!$B$2),仕訳日記帳!N4325,IF(AND(OR($A4325=Sheet2!$A$3,$A4325=Sheet2!$A$4,$A4325=Sheet2!$A$5,$A4325=Sheet2!$A$6,$A4325=Sheet2!$A$7,$A4325=Sheet2!$A$9),仕訳日記帳!$N4325&gt;=Sheet2!$B$3),仕訳日記帳!N4325,IF(AND($A4325=Sheet2!$A$8,仕訳日記帳!$N4325&gt;=Sheet2!$B$8),仕訳日記帳!N4325,IF(AND(OR($A4325=Sheet2!$A$10,$A4325=Sheet2!$A$11,$A4325=Sheet2!$A$12,$A4325=Sheet2!$A$13,$A4325=Sheet2!$A$14,$A4325=Sheet2!$A$15,$A4325=Sheet2!$A$16,$A4325=Sheet2!$A$17),Sheet2!$B$9&lt;=仕訳日記帳!$N4325&lt;Sheet2!$C$10),仕訳日記帳!N4325,""))))</f>
        <v/>
      </c>
      <c r="E4325" s="263" t="str">
        <f>IF(AND($A4325=Sheet2!$A$2,仕訳日記帳!$N4325&gt;=Sheet2!$B$2),仕訳日記帳!G4325,IF(AND(OR($A4325=Sheet2!$A$3,$A4325=Sheet2!$A$4,$A4325=Sheet2!$A$5,$A4325=Sheet2!$A$6,$A4325=Sheet2!$A$7,$A4325=Sheet2!$A$9),仕訳日記帳!$N4325&gt;=Sheet2!$B$3),仕訳日記帳!G4325,IF(AND($A4325=Sheet2!$A$8,仕訳日記帳!$N4325&gt;=Sheet2!$B$8),仕訳日記帳!G4325,IF(AND(OR($A4325=Sheet2!$A$10,$A4325=Sheet2!$A$11,$A4325=Sheet2!$A$12,$A4325=Sheet2!$A$13,$A4325=Sheet2!$A$14,$A4325=Sheet2!$A$15,$A4325=Sheet2!$A$16,$A4325=Sheet2!$A$17),Sheet2!$B$9&lt;=仕訳日記帳!$N4325&lt;Sheet2!$C$10),仕訳日記帳!G4325,""))))</f>
        <v/>
      </c>
      <c r="G4325" t="str">
        <f>IF(OR(A4325=Sheet2!$A$2,A4325=Sheet2!$A$3,A4325=Sheet2!$A$4,A4325=Sheet2!$A$5,A4325=Sheet2!$A$6,A4325=Sheet2!$A$7,A4325=Sheet2!$A$8,A4325=Sheet2!$A$9,A4325=Sheet2!$A$10,A4325=Sheet2!$A$11,A4325=Sheet2!$A$12,$A$2=Sheet2!$A$13,A4325=Sheet2!$A$14,$A$2=Sheet2!$A$15,$A$2=Sheet2!$A$16,A4325=Sheet2!$A$17),"該当","")</f>
        <v/>
      </c>
      <c r="H4325" t="str">
        <f>IF(OR(A4325="",G4325=""),"",COUNTIF($G$2:G4325,"該当"))</f>
        <v/>
      </c>
    </row>
    <row r="4326" spans="1:8">
      <c r="A4326" t="str">
        <f>IF(AND(仕訳日記帳!D4326=Sheet2!$A$2,仕訳日記帳!$N4326&gt;=Sheet2!$B$2),仕訳日記帳!D4326,IF(AND(OR(仕訳日記帳!D4326=Sheet2!$A$3,仕訳日記帳!D4326=Sheet2!$A$4,仕訳日記帳!D4326=Sheet2!$A$5,仕訳日記帳!D4326=Sheet2!$A$6,仕訳日記帳!D4326=Sheet2!$A$7,仕訳日記帳!D4326=Sheet2!$A$9),仕訳日記帳!$N4326&gt;=Sheet2!$B$3),仕訳日記帳!D4326,IF(AND(仕訳日記帳!D4326=Sheet2!$A$8,仕訳日記帳!$N4326&gt;=Sheet2!$B$8),仕訳日記帳!D4326,IF(AND(OR(仕訳日記帳!D4326=Sheet2!$A$10,仕訳日記帳!D4326=Sheet2!$A$11,仕訳日記帳!D4326=Sheet2!$A$12,仕訳日記帳!D4326=Sheet2!$A$13,仕訳日記帳!D4326=Sheet2!$A$14,仕訳日記帳!D4326=Sheet2!$A$15,仕訳日記帳!D4326=Sheet2!$A$16,仕訳日記帳!D4326=Sheet2!$A$17),Sheet2!$B$9&lt;=仕訳日記帳!$N4326&lt;Sheet2!$C$10),仕訳日記帳!D4326,""))))</f>
        <v/>
      </c>
      <c r="B4326" s="263" t="str">
        <f>IF(AND($A4326=Sheet2!$A$2,仕訳日記帳!$N4326&gt;=Sheet2!$B$2),仕訳日記帳!A4326,IF(AND(OR($A4326=Sheet2!$A$3,$A4326=Sheet2!$A$4,$A4326=Sheet2!$A$5,$A4326=Sheet2!$A$6,$A4326=Sheet2!$A$7,$A4326=Sheet2!$A$9),仕訳日記帳!$N4326&gt;=Sheet2!$B$3),仕訳日記帳!A4326,IF(AND($A4326=Sheet2!$A$8,仕訳日記帳!$N4326&gt;=Sheet2!$B$8),仕訳日記帳!A4326,IF(AND(OR($A4326=Sheet2!$A$10,$A4326=Sheet2!$A$11,$A4326=Sheet2!$A$12,$A4326=Sheet2!$A$13,$A4326=Sheet2!$A$14,$A4326=Sheet2!$A$15,$A4326=Sheet2!$A$16,$A4326=Sheet2!$A$17),Sheet2!$B$9&lt;=仕訳日記帳!$N4326&lt;Sheet2!$C$10),仕訳日記帳!A4326,""))))</f>
        <v/>
      </c>
      <c r="C4326" t="str">
        <f>IF(AND($A4326=Sheet2!$A$2,仕訳日記帳!$N4326&gt;=Sheet2!$B$2),仕訳日記帳!B4326,IF(AND(OR($A4326=Sheet2!$A$3,$A4326=Sheet2!$A$4,$A4326=Sheet2!$A$5,$A4326=Sheet2!$A$6,$A4326=Sheet2!$A$7,$A4326=Sheet2!$A$9),仕訳日記帳!$N4326&gt;=Sheet2!$B$3),仕訳日記帳!B4326,IF(AND($A4326=Sheet2!$A$8,仕訳日記帳!$N4326&gt;=Sheet2!$B$8),仕訳日記帳!B4326,IF(AND(OR($A4326=Sheet2!$A$10,$A4326=Sheet2!$A$11,$A4326=Sheet2!$A$12,$A4326=Sheet2!$A$13,$A4326=Sheet2!$A$14,$A4326=Sheet2!$A$15,$A4326=Sheet2!$A$16,$A4326=Sheet2!$A$17),Sheet2!$B$9&lt;=仕訳日記帳!$N4326&lt;Sheet2!$C$10),仕訳日記帳!B4326,""))))</f>
        <v/>
      </c>
      <c r="D4326" s="265" t="str">
        <f>IF(AND($A4326=Sheet2!$A$2,仕訳日記帳!$N4326&gt;=Sheet2!$B$2),仕訳日記帳!N4326,IF(AND(OR($A4326=Sheet2!$A$3,$A4326=Sheet2!$A$4,$A4326=Sheet2!$A$5,$A4326=Sheet2!$A$6,$A4326=Sheet2!$A$7,$A4326=Sheet2!$A$9),仕訳日記帳!$N4326&gt;=Sheet2!$B$3),仕訳日記帳!N4326,IF(AND($A4326=Sheet2!$A$8,仕訳日記帳!$N4326&gt;=Sheet2!$B$8),仕訳日記帳!N4326,IF(AND(OR($A4326=Sheet2!$A$10,$A4326=Sheet2!$A$11,$A4326=Sheet2!$A$12,$A4326=Sheet2!$A$13,$A4326=Sheet2!$A$14,$A4326=Sheet2!$A$15,$A4326=Sheet2!$A$16,$A4326=Sheet2!$A$17),Sheet2!$B$9&lt;=仕訳日記帳!$N4326&lt;Sheet2!$C$10),仕訳日記帳!N4326,""))))</f>
        <v/>
      </c>
      <c r="E4326" s="263" t="str">
        <f>IF(AND($A4326=Sheet2!$A$2,仕訳日記帳!$N4326&gt;=Sheet2!$B$2),仕訳日記帳!G4326,IF(AND(OR($A4326=Sheet2!$A$3,$A4326=Sheet2!$A$4,$A4326=Sheet2!$A$5,$A4326=Sheet2!$A$6,$A4326=Sheet2!$A$7,$A4326=Sheet2!$A$9),仕訳日記帳!$N4326&gt;=Sheet2!$B$3),仕訳日記帳!G4326,IF(AND($A4326=Sheet2!$A$8,仕訳日記帳!$N4326&gt;=Sheet2!$B$8),仕訳日記帳!G4326,IF(AND(OR($A4326=Sheet2!$A$10,$A4326=Sheet2!$A$11,$A4326=Sheet2!$A$12,$A4326=Sheet2!$A$13,$A4326=Sheet2!$A$14,$A4326=Sheet2!$A$15,$A4326=Sheet2!$A$16,$A4326=Sheet2!$A$17),Sheet2!$B$9&lt;=仕訳日記帳!$N4326&lt;Sheet2!$C$10),仕訳日記帳!G4326,""))))</f>
        <v/>
      </c>
      <c r="G4326" t="str">
        <f>IF(OR(A4326=Sheet2!$A$2,A4326=Sheet2!$A$3,A4326=Sheet2!$A$4,A4326=Sheet2!$A$5,A4326=Sheet2!$A$6,A4326=Sheet2!$A$7,A4326=Sheet2!$A$8,A4326=Sheet2!$A$9,A4326=Sheet2!$A$10,A4326=Sheet2!$A$11,A4326=Sheet2!$A$12,$A$2=Sheet2!$A$13,A4326=Sheet2!$A$14,$A$2=Sheet2!$A$15,$A$2=Sheet2!$A$16,A4326=Sheet2!$A$17),"該当","")</f>
        <v/>
      </c>
      <c r="H4326" t="str">
        <f>IF(OR(A4326="",G4326=""),"",COUNTIF($G$2:G4326,"該当"))</f>
        <v/>
      </c>
    </row>
    <row r="4327" spans="1:8">
      <c r="A4327" t="str">
        <f>IF(AND(仕訳日記帳!D4327=Sheet2!$A$2,仕訳日記帳!$N4327&gt;=Sheet2!$B$2),仕訳日記帳!D4327,IF(AND(OR(仕訳日記帳!D4327=Sheet2!$A$3,仕訳日記帳!D4327=Sheet2!$A$4,仕訳日記帳!D4327=Sheet2!$A$5,仕訳日記帳!D4327=Sheet2!$A$6,仕訳日記帳!D4327=Sheet2!$A$7,仕訳日記帳!D4327=Sheet2!$A$9),仕訳日記帳!$N4327&gt;=Sheet2!$B$3),仕訳日記帳!D4327,IF(AND(仕訳日記帳!D4327=Sheet2!$A$8,仕訳日記帳!$N4327&gt;=Sheet2!$B$8),仕訳日記帳!D4327,IF(AND(OR(仕訳日記帳!D4327=Sheet2!$A$10,仕訳日記帳!D4327=Sheet2!$A$11,仕訳日記帳!D4327=Sheet2!$A$12,仕訳日記帳!D4327=Sheet2!$A$13,仕訳日記帳!D4327=Sheet2!$A$14,仕訳日記帳!D4327=Sheet2!$A$15,仕訳日記帳!D4327=Sheet2!$A$16,仕訳日記帳!D4327=Sheet2!$A$17),Sheet2!$B$9&lt;=仕訳日記帳!$N4327&lt;Sheet2!$C$10),仕訳日記帳!D4327,""))))</f>
        <v/>
      </c>
      <c r="B4327" s="263" t="str">
        <f>IF(AND($A4327=Sheet2!$A$2,仕訳日記帳!$N4327&gt;=Sheet2!$B$2),仕訳日記帳!A4327,IF(AND(OR($A4327=Sheet2!$A$3,$A4327=Sheet2!$A$4,$A4327=Sheet2!$A$5,$A4327=Sheet2!$A$6,$A4327=Sheet2!$A$7,$A4327=Sheet2!$A$9),仕訳日記帳!$N4327&gt;=Sheet2!$B$3),仕訳日記帳!A4327,IF(AND($A4327=Sheet2!$A$8,仕訳日記帳!$N4327&gt;=Sheet2!$B$8),仕訳日記帳!A4327,IF(AND(OR($A4327=Sheet2!$A$10,$A4327=Sheet2!$A$11,$A4327=Sheet2!$A$12,$A4327=Sheet2!$A$13,$A4327=Sheet2!$A$14,$A4327=Sheet2!$A$15,$A4327=Sheet2!$A$16,$A4327=Sheet2!$A$17),Sheet2!$B$9&lt;=仕訳日記帳!$N4327&lt;Sheet2!$C$10),仕訳日記帳!A4327,""))))</f>
        <v/>
      </c>
      <c r="C4327" t="str">
        <f>IF(AND($A4327=Sheet2!$A$2,仕訳日記帳!$N4327&gt;=Sheet2!$B$2),仕訳日記帳!B4327,IF(AND(OR($A4327=Sheet2!$A$3,$A4327=Sheet2!$A$4,$A4327=Sheet2!$A$5,$A4327=Sheet2!$A$6,$A4327=Sheet2!$A$7,$A4327=Sheet2!$A$9),仕訳日記帳!$N4327&gt;=Sheet2!$B$3),仕訳日記帳!B4327,IF(AND($A4327=Sheet2!$A$8,仕訳日記帳!$N4327&gt;=Sheet2!$B$8),仕訳日記帳!B4327,IF(AND(OR($A4327=Sheet2!$A$10,$A4327=Sheet2!$A$11,$A4327=Sheet2!$A$12,$A4327=Sheet2!$A$13,$A4327=Sheet2!$A$14,$A4327=Sheet2!$A$15,$A4327=Sheet2!$A$16,$A4327=Sheet2!$A$17),Sheet2!$B$9&lt;=仕訳日記帳!$N4327&lt;Sheet2!$C$10),仕訳日記帳!B4327,""))))</f>
        <v/>
      </c>
      <c r="D4327" s="265" t="str">
        <f>IF(AND($A4327=Sheet2!$A$2,仕訳日記帳!$N4327&gt;=Sheet2!$B$2),仕訳日記帳!N4327,IF(AND(OR($A4327=Sheet2!$A$3,$A4327=Sheet2!$A$4,$A4327=Sheet2!$A$5,$A4327=Sheet2!$A$6,$A4327=Sheet2!$A$7,$A4327=Sheet2!$A$9),仕訳日記帳!$N4327&gt;=Sheet2!$B$3),仕訳日記帳!N4327,IF(AND($A4327=Sheet2!$A$8,仕訳日記帳!$N4327&gt;=Sheet2!$B$8),仕訳日記帳!N4327,IF(AND(OR($A4327=Sheet2!$A$10,$A4327=Sheet2!$A$11,$A4327=Sheet2!$A$12,$A4327=Sheet2!$A$13,$A4327=Sheet2!$A$14,$A4327=Sheet2!$A$15,$A4327=Sheet2!$A$16,$A4327=Sheet2!$A$17),Sheet2!$B$9&lt;=仕訳日記帳!$N4327&lt;Sheet2!$C$10),仕訳日記帳!N4327,""))))</f>
        <v/>
      </c>
      <c r="E4327" s="263" t="str">
        <f>IF(AND($A4327=Sheet2!$A$2,仕訳日記帳!$N4327&gt;=Sheet2!$B$2),仕訳日記帳!G4327,IF(AND(OR($A4327=Sheet2!$A$3,$A4327=Sheet2!$A$4,$A4327=Sheet2!$A$5,$A4327=Sheet2!$A$6,$A4327=Sheet2!$A$7,$A4327=Sheet2!$A$9),仕訳日記帳!$N4327&gt;=Sheet2!$B$3),仕訳日記帳!G4327,IF(AND($A4327=Sheet2!$A$8,仕訳日記帳!$N4327&gt;=Sheet2!$B$8),仕訳日記帳!G4327,IF(AND(OR($A4327=Sheet2!$A$10,$A4327=Sheet2!$A$11,$A4327=Sheet2!$A$12,$A4327=Sheet2!$A$13,$A4327=Sheet2!$A$14,$A4327=Sheet2!$A$15,$A4327=Sheet2!$A$16,$A4327=Sheet2!$A$17),Sheet2!$B$9&lt;=仕訳日記帳!$N4327&lt;Sheet2!$C$10),仕訳日記帳!G4327,""))))</f>
        <v/>
      </c>
      <c r="G4327" t="str">
        <f>IF(OR(A4327=Sheet2!$A$2,A4327=Sheet2!$A$3,A4327=Sheet2!$A$4,A4327=Sheet2!$A$5,A4327=Sheet2!$A$6,A4327=Sheet2!$A$7,A4327=Sheet2!$A$8,A4327=Sheet2!$A$9,A4327=Sheet2!$A$10,A4327=Sheet2!$A$11,A4327=Sheet2!$A$12,$A$2=Sheet2!$A$13,A4327=Sheet2!$A$14,$A$2=Sheet2!$A$15,$A$2=Sheet2!$A$16,A4327=Sheet2!$A$17),"該当","")</f>
        <v/>
      </c>
      <c r="H4327" t="str">
        <f>IF(OR(A4327="",G4327=""),"",COUNTIF($G$2:G4327,"該当"))</f>
        <v/>
      </c>
    </row>
    <row r="4328" spans="1:8">
      <c r="A4328" t="str">
        <f>IF(AND(仕訳日記帳!D4328=Sheet2!$A$2,仕訳日記帳!$N4328&gt;=Sheet2!$B$2),仕訳日記帳!D4328,IF(AND(OR(仕訳日記帳!D4328=Sheet2!$A$3,仕訳日記帳!D4328=Sheet2!$A$4,仕訳日記帳!D4328=Sheet2!$A$5,仕訳日記帳!D4328=Sheet2!$A$6,仕訳日記帳!D4328=Sheet2!$A$7,仕訳日記帳!D4328=Sheet2!$A$9),仕訳日記帳!$N4328&gt;=Sheet2!$B$3),仕訳日記帳!D4328,IF(AND(仕訳日記帳!D4328=Sheet2!$A$8,仕訳日記帳!$N4328&gt;=Sheet2!$B$8),仕訳日記帳!D4328,IF(AND(OR(仕訳日記帳!D4328=Sheet2!$A$10,仕訳日記帳!D4328=Sheet2!$A$11,仕訳日記帳!D4328=Sheet2!$A$12,仕訳日記帳!D4328=Sheet2!$A$13,仕訳日記帳!D4328=Sheet2!$A$14,仕訳日記帳!D4328=Sheet2!$A$15,仕訳日記帳!D4328=Sheet2!$A$16,仕訳日記帳!D4328=Sheet2!$A$17),Sheet2!$B$9&lt;=仕訳日記帳!$N4328&lt;Sheet2!$C$10),仕訳日記帳!D4328,""))))</f>
        <v/>
      </c>
      <c r="B4328" s="263" t="str">
        <f>IF(AND($A4328=Sheet2!$A$2,仕訳日記帳!$N4328&gt;=Sheet2!$B$2),仕訳日記帳!A4328,IF(AND(OR($A4328=Sheet2!$A$3,$A4328=Sheet2!$A$4,$A4328=Sheet2!$A$5,$A4328=Sheet2!$A$6,$A4328=Sheet2!$A$7,$A4328=Sheet2!$A$9),仕訳日記帳!$N4328&gt;=Sheet2!$B$3),仕訳日記帳!A4328,IF(AND($A4328=Sheet2!$A$8,仕訳日記帳!$N4328&gt;=Sheet2!$B$8),仕訳日記帳!A4328,IF(AND(OR($A4328=Sheet2!$A$10,$A4328=Sheet2!$A$11,$A4328=Sheet2!$A$12,$A4328=Sheet2!$A$13,$A4328=Sheet2!$A$14,$A4328=Sheet2!$A$15,$A4328=Sheet2!$A$16,$A4328=Sheet2!$A$17),Sheet2!$B$9&lt;=仕訳日記帳!$N4328&lt;Sheet2!$C$10),仕訳日記帳!A4328,""))))</f>
        <v/>
      </c>
      <c r="C4328" t="str">
        <f>IF(AND($A4328=Sheet2!$A$2,仕訳日記帳!$N4328&gt;=Sheet2!$B$2),仕訳日記帳!B4328,IF(AND(OR($A4328=Sheet2!$A$3,$A4328=Sheet2!$A$4,$A4328=Sheet2!$A$5,$A4328=Sheet2!$A$6,$A4328=Sheet2!$A$7,$A4328=Sheet2!$A$9),仕訳日記帳!$N4328&gt;=Sheet2!$B$3),仕訳日記帳!B4328,IF(AND($A4328=Sheet2!$A$8,仕訳日記帳!$N4328&gt;=Sheet2!$B$8),仕訳日記帳!B4328,IF(AND(OR($A4328=Sheet2!$A$10,$A4328=Sheet2!$A$11,$A4328=Sheet2!$A$12,$A4328=Sheet2!$A$13,$A4328=Sheet2!$A$14,$A4328=Sheet2!$A$15,$A4328=Sheet2!$A$16,$A4328=Sheet2!$A$17),Sheet2!$B$9&lt;=仕訳日記帳!$N4328&lt;Sheet2!$C$10),仕訳日記帳!B4328,""))))</f>
        <v/>
      </c>
      <c r="D4328" s="265" t="str">
        <f>IF(AND($A4328=Sheet2!$A$2,仕訳日記帳!$N4328&gt;=Sheet2!$B$2),仕訳日記帳!N4328,IF(AND(OR($A4328=Sheet2!$A$3,$A4328=Sheet2!$A$4,$A4328=Sheet2!$A$5,$A4328=Sheet2!$A$6,$A4328=Sheet2!$A$7,$A4328=Sheet2!$A$9),仕訳日記帳!$N4328&gt;=Sheet2!$B$3),仕訳日記帳!N4328,IF(AND($A4328=Sheet2!$A$8,仕訳日記帳!$N4328&gt;=Sheet2!$B$8),仕訳日記帳!N4328,IF(AND(OR($A4328=Sheet2!$A$10,$A4328=Sheet2!$A$11,$A4328=Sheet2!$A$12,$A4328=Sheet2!$A$13,$A4328=Sheet2!$A$14,$A4328=Sheet2!$A$15,$A4328=Sheet2!$A$16,$A4328=Sheet2!$A$17),Sheet2!$B$9&lt;=仕訳日記帳!$N4328&lt;Sheet2!$C$10),仕訳日記帳!N4328,""))))</f>
        <v/>
      </c>
      <c r="E4328" s="263" t="str">
        <f>IF(AND($A4328=Sheet2!$A$2,仕訳日記帳!$N4328&gt;=Sheet2!$B$2),仕訳日記帳!G4328,IF(AND(OR($A4328=Sheet2!$A$3,$A4328=Sheet2!$A$4,$A4328=Sheet2!$A$5,$A4328=Sheet2!$A$6,$A4328=Sheet2!$A$7,$A4328=Sheet2!$A$9),仕訳日記帳!$N4328&gt;=Sheet2!$B$3),仕訳日記帳!G4328,IF(AND($A4328=Sheet2!$A$8,仕訳日記帳!$N4328&gt;=Sheet2!$B$8),仕訳日記帳!G4328,IF(AND(OR($A4328=Sheet2!$A$10,$A4328=Sheet2!$A$11,$A4328=Sheet2!$A$12,$A4328=Sheet2!$A$13,$A4328=Sheet2!$A$14,$A4328=Sheet2!$A$15,$A4328=Sheet2!$A$16,$A4328=Sheet2!$A$17),Sheet2!$B$9&lt;=仕訳日記帳!$N4328&lt;Sheet2!$C$10),仕訳日記帳!G4328,""))))</f>
        <v/>
      </c>
      <c r="G4328" t="str">
        <f>IF(OR(A4328=Sheet2!$A$2,A4328=Sheet2!$A$3,A4328=Sheet2!$A$4,A4328=Sheet2!$A$5,A4328=Sheet2!$A$6,A4328=Sheet2!$A$7,A4328=Sheet2!$A$8,A4328=Sheet2!$A$9,A4328=Sheet2!$A$10,A4328=Sheet2!$A$11,A4328=Sheet2!$A$12,$A$2=Sheet2!$A$13,A4328=Sheet2!$A$14,$A$2=Sheet2!$A$15,$A$2=Sheet2!$A$16,A4328=Sheet2!$A$17),"該当","")</f>
        <v/>
      </c>
      <c r="H4328" t="str">
        <f>IF(OR(A4328="",G4328=""),"",COUNTIF($G$2:G4328,"該当"))</f>
        <v/>
      </c>
    </row>
    <row r="4329" spans="1:8">
      <c r="A4329" t="str">
        <f>IF(AND(仕訳日記帳!D4329=Sheet2!$A$2,仕訳日記帳!$N4329&gt;=Sheet2!$B$2),仕訳日記帳!D4329,IF(AND(OR(仕訳日記帳!D4329=Sheet2!$A$3,仕訳日記帳!D4329=Sheet2!$A$4,仕訳日記帳!D4329=Sheet2!$A$5,仕訳日記帳!D4329=Sheet2!$A$6,仕訳日記帳!D4329=Sheet2!$A$7,仕訳日記帳!D4329=Sheet2!$A$9),仕訳日記帳!$N4329&gt;=Sheet2!$B$3),仕訳日記帳!D4329,IF(AND(仕訳日記帳!D4329=Sheet2!$A$8,仕訳日記帳!$N4329&gt;=Sheet2!$B$8),仕訳日記帳!D4329,IF(AND(OR(仕訳日記帳!D4329=Sheet2!$A$10,仕訳日記帳!D4329=Sheet2!$A$11,仕訳日記帳!D4329=Sheet2!$A$12,仕訳日記帳!D4329=Sheet2!$A$13,仕訳日記帳!D4329=Sheet2!$A$14,仕訳日記帳!D4329=Sheet2!$A$15,仕訳日記帳!D4329=Sheet2!$A$16,仕訳日記帳!D4329=Sheet2!$A$17),Sheet2!$B$9&lt;=仕訳日記帳!$N4329&lt;Sheet2!$C$10),仕訳日記帳!D4329,""))))</f>
        <v/>
      </c>
      <c r="B4329" s="263" t="str">
        <f>IF(AND($A4329=Sheet2!$A$2,仕訳日記帳!$N4329&gt;=Sheet2!$B$2),仕訳日記帳!A4329,IF(AND(OR($A4329=Sheet2!$A$3,$A4329=Sheet2!$A$4,$A4329=Sheet2!$A$5,$A4329=Sheet2!$A$6,$A4329=Sheet2!$A$7,$A4329=Sheet2!$A$9),仕訳日記帳!$N4329&gt;=Sheet2!$B$3),仕訳日記帳!A4329,IF(AND($A4329=Sheet2!$A$8,仕訳日記帳!$N4329&gt;=Sheet2!$B$8),仕訳日記帳!A4329,IF(AND(OR($A4329=Sheet2!$A$10,$A4329=Sheet2!$A$11,$A4329=Sheet2!$A$12,$A4329=Sheet2!$A$13,$A4329=Sheet2!$A$14,$A4329=Sheet2!$A$15,$A4329=Sheet2!$A$16,$A4329=Sheet2!$A$17),Sheet2!$B$9&lt;=仕訳日記帳!$N4329&lt;Sheet2!$C$10),仕訳日記帳!A4329,""))))</f>
        <v/>
      </c>
      <c r="C4329" t="str">
        <f>IF(AND($A4329=Sheet2!$A$2,仕訳日記帳!$N4329&gt;=Sheet2!$B$2),仕訳日記帳!B4329,IF(AND(OR($A4329=Sheet2!$A$3,$A4329=Sheet2!$A$4,$A4329=Sheet2!$A$5,$A4329=Sheet2!$A$6,$A4329=Sheet2!$A$7,$A4329=Sheet2!$A$9),仕訳日記帳!$N4329&gt;=Sheet2!$B$3),仕訳日記帳!B4329,IF(AND($A4329=Sheet2!$A$8,仕訳日記帳!$N4329&gt;=Sheet2!$B$8),仕訳日記帳!B4329,IF(AND(OR($A4329=Sheet2!$A$10,$A4329=Sheet2!$A$11,$A4329=Sheet2!$A$12,$A4329=Sheet2!$A$13,$A4329=Sheet2!$A$14,$A4329=Sheet2!$A$15,$A4329=Sheet2!$A$16,$A4329=Sheet2!$A$17),Sheet2!$B$9&lt;=仕訳日記帳!$N4329&lt;Sheet2!$C$10),仕訳日記帳!B4329,""))))</f>
        <v/>
      </c>
      <c r="D4329" s="265" t="str">
        <f>IF(AND($A4329=Sheet2!$A$2,仕訳日記帳!$N4329&gt;=Sheet2!$B$2),仕訳日記帳!N4329,IF(AND(OR($A4329=Sheet2!$A$3,$A4329=Sheet2!$A$4,$A4329=Sheet2!$A$5,$A4329=Sheet2!$A$6,$A4329=Sheet2!$A$7,$A4329=Sheet2!$A$9),仕訳日記帳!$N4329&gt;=Sheet2!$B$3),仕訳日記帳!N4329,IF(AND($A4329=Sheet2!$A$8,仕訳日記帳!$N4329&gt;=Sheet2!$B$8),仕訳日記帳!N4329,IF(AND(OR($A4329=Sheet2!$A$10,$A4329=Sheet2!$A$11,$A4329=Sheet2!$A$12,$A4329=Sheet2!$A$13,$A4329=Sheet2!$A$14,$A4329=Sheet2!$A$15,$A4329=Sheet2!$A$16,$A4329=Sheet2!$A$17),Sheet2!$B$9&lt;=仕訳日記帳!$N4329&lt;Sheet2!$C$10),仕訳日記帳!N4329,""))))</f>
        <v/>
      </c>
      <c r="E4329" s="263" t="str">
        <f>IF(AND($A4329=Sheet2!$A$2,仕訳日記帳!$N4329&gt;=Sheet2!$B$2),仕訳日記帳!G4329,IF(AND(OR($A4329=Sheet2!$A$3,$A4329=Sheet2!$A$4,$A4329=Sheet2!$A$5,$A4329=Sheet2!$A$6,$A4329=Sheet2!$A$7,$A4329=Sheet2!$A$9),仕訳日記帳!$N4329&gt;=Sheet2!$B$3),仕訳日記帳!G4329,IF(AND($A4329=Sheet2!$A$8,仕訳日記帳!$N4329&gt;=Sheet2!$B$8),仕訳日記帳!G4329,IF(AND(OR($A4329=Sheet2!$A$10,$A4329=Sheet2!$A$11,$A4329=Sheet2!$A$12,$A4329=Sheet2!$A$13,$A4329=Sheet2!$A$14,$A4329=Sheet2!$A$15,$A4329=Sheet2!$A$16,$A4329=Sheet2!$A$17),Sheet2!$B$9&lt;=仕訳日記帳!$N4329&lt;Sheet2!$C$10),仕訳日記帳!G4329,""))))</f>
        <v/>
      </c>
      <c r="G4329" t="str">
        <f>IF(OR(A4329=Sheet2!$A$2,A4329=Sheet2!$A$3,A4329=Sheet2!$A$4,A4329=Sheet2!$A$5,A4329=Sheet2!$A$6,A4329=Sheet2!$A$7,A4329=Sheet2!$A$8,A4329=Sheet2!$A$9,A4329=Sheet2!$A$10,A4329=Sheet2!$A$11,A4329=Sheet2!$A$12,$A$2=Sheet2!$A$13,A4329=Sheet2!$A$14,$A$2=Sheet2!$A$15,$A$2=Sheet2!$A$16,A4329=Sheet2!$A$17),"該当","")</f>
        <v/>
      </c>
      <c r="H4329" t="str">
        <f>IF(OR(A4329="",G4329=""),"",COUNTIF($G$2:G4329,"該当"))</f>
        <v/>
      </c>
    </row>
    <row r="4330" spans="1:8">
      <c r="A4330" t="str">
        <f>IF(AND(仕訳日記帳!D4330=Sheet2!$A$2,仕訳日記帳!$N4330&gt;=Sheet2!$B$2),仕訳日記帳!D4330,IF(AND(OR(仕訳日記帳!D4330=Sheet2!$A$3,仕訳日記帳!D4330=Sheet2!$A$4,仕訳日記帳!D4330=Sheet2!$A$5,仕訳日記帳!D4330=Sheet2!$A$6,仕訳日記帳!D4330=Sheet2!$A$7,仕訳日記帳!D4330=Sheet2!$A$9),仕訳日記帳!$N4330&gt;=Sheet2!$B$3),仕訳日記帳!D4330,IF(AND(仕訳日記帳!D4330=Sheet2!$A$8,仕訳日記帳!$N4330&gt;=Sheet2!$B$8),仕訳日記帳!D4330,IF(AND(OR(仕訳日記帳!D4330=Sheet2!$A$10,仕訳日記帳!D4330=Sheet2!$A$11,仕訳日記帳!D4330=Sheet2!$A$12,仕訳日記帳!D4330=Sheet2!$A$13,仕訳日記帳!D4330=Sheet2!$A$14,仕訳日記帳!D4330=Sheet2!$A$15,仕訳日記帳!D4330=Sheet2!$A$16,仕訳日記帳!D4330=Sheet2!$A$17),Sheet2!$B$9&lt;=仕訳日記帳!$N4330&lt;Sheet2!$C$10),仕訳日記帳!D4330,""))))</f>
        <v/>
      </c>
      <c r="B4330" s="263" t="str">
        <f>IF(AND($A4330=Sheet2!$A$2,仕訳日記帳!$N4330&gt;=Sheet2!$B$2),仕訳日記帳!A4330,IF(AND(OR($A4330=Sheet2!$A$3,$A4330=Sheet2!$A$4,$A4330=Sheet2!$A$5,$A4330=Sheet2!$A$6,$A4330=Sheet2!$A$7,$A4330=Sheet2!$A$9),仕訳日記帳!$N4330&gt;=Sheet2!$B$3),仕訳日記帳!A4330,IF(AND($A4330=Sheet2!$A$8,仕訳日記帳!$N4330&gt;=Sheet2!$B$8),仕訳日記帳!A4330,IF(AND(OR($A4330=Sheet2!$A$10,$A4330=Sheet2!$A$11,$A4330=Sheet2!$A$12,$A4330=Sheet2!$A$13,$A4330=Sheet2!$A$14,$A4330=Sheet2!$A$15,$A4330=Sheet2!$A$16,$A4330=Sheet2!$A$17),Sheet2!$B$9&lt;=仕訳日記帳!$N4330&lt;Sheet2!$C$10),仕訳日記帳!A4330,""))))</f>
        <v/>
      </c>
      <c r="C4330" t="str">
        <f>IF(AND($A4330=Sheet2!$A$2,仕訳日記帳!$N4330&gt;=Sheet2!$B$2),仕訳日記帳!B4330,IF(AND(OR($A4330=Sheet2!$A$3,$A4330=Sheet2!$A$4,$A4330=Sheet2!$A$5,$A4330=Sheet2!$A$6,$A4330=Sheet2!$A$7,$A4330=Sheet2!$A$9),仕訳日記帳!$N4330&gt;=Sheet2!$B$3),仕訳日記帳!B4330,IF(AND($A4330=Sheet2!$A$8,仕訳日記帳!$N4330&gt;=Sheet2!$B$8),仕訳日記帳!B4330,IF(AND(OR($A4330=Sheet2!$A$10,$A4330=Sheet2!$A$11,$A4330=Sheet2!$A$12,$A4330=Sheet2!$A$13,$A4330=Sheet2!$A$14,$A4330=Sheet2!$A$15,$A4330=Sheet2!$A$16,$A4330=Sheet2!$A$17),Sheet2!$B$9&lt;=仕訳日記帳!$N4330&lt;Sheet2!$C$10),仕訳日記帳!B4330,""))))</f>
        <v/>
      </c>
      <c r="D4330" s="265" t="str">
        <f>IF(AND($A4330=Sheet2!$A$2,仕訳日記帳!$N4330&gt;=Sheet2!$B$2),仕訳日記帳!N4330,IF(AND(OR($A4330=Sheet2!$A$3,$A4330=Sheet2!$A$4,$A4330=Sheet2!$A$5,$A4330=Sheet2!$A$6,$A4330=Sheet2!$A$7,$A4330=Sheet2!$A$9),仕訳日記帳!$N4330&gt;=Sheet2!$B$3),仕訳日記帳!N4330,IF(AND($A4330=Sheet2!$A$8,仕訳日記帳!$N4330&gt;=Sheet2!$B$8),仕訳日記帳!N4330,IF(AND(OR($A4330=Sheet2!$A$10,$A4330=Sheet2!$A$11,$A4330=Sheet2!$A$12,$A4330=Sheet2!$A$13,$A4330=Sheet2!$A$14,$A4330=Sheet2!$A$15,$A4330=Sheet2!$A$16,$A4330=Sheet2!$A$17),Sheet2!$B$9&lt;=仕訳日記帳!$N4330&lt;Sheet2!$C$10),仕訳日記帳!N4330,""))))</f>
        <v/>
      </c>
      <c r="E4330" s="263" t="str">
        <f>IF(AND($A4330=Sheet2!$A$2,仕訳日記帳!$N4330&gt;=Sheet2!$B$2),仕訳日記帳!G4330,IF(AND(OR($A4330=Sheet2!$A$3,$A4330=Sheet2!$A$4,$A4330=Sheet2!$A$5,$A4330=Sheet2!$A$6,$A4330=Sheet2!$A$7,$A4330=Sheet2!$A$9),仕訳日記帳!$N4330&gt;=Sheet2!$B$3),仕訳日記帳!G4330,IF(AND($A4330=Sheet2!$A$8,仕訳日記帳!$N4330&gt;=Sheet2!$B$8),仕訳日記帳!G4330,IF(AND(OR($A4330=Sheet2!$A$10,$A4330=Sheet2!$A$11,$A4330=Sheet2!$A$12,$A4330=Sheet2!$A$13,$A4330=Sheet2!$A$14,$A4330=Sheet2!$A$15,$A4330=Sheet2!$A$16,$A4330=Sheet2!$A$17),Sheet2!$B$9&lt;=仕訳日記帳!$N4330&lt;Sheet2!$C$10),仕訳日記帳!G4330,""))))</f>
        <v/>
      </c>
      <c r="G4330" t="str">
        <f>IF(OR(A4330=Sheet2!$A$2,A4330=Sheet2!$A$3,A4330=Sheet2!$A$4,A4330=Sheet2!$A$5,A4330=Sheet2!$A$6,A4330=Sheet2!$A$7,A4330=Sheet2!$A$8,A4330=Sheet2!$A$9,A4330=Sheet2!$A$10,A4330=Sheet2!$A$11,A4330=Sheet2!$A$12,$A$2=Sheet2!$A$13,A4330=Sheet2!$A$14,$A$2=Sheet2!$A$15,$A$2=Sheet2!$A$16,A4330=Sheet2!$A$17),"該当","")</f>
        <v/>
      </c>
      <c r="H4330" t="str">
        <f>IF(OR(A4330="",G4330=""),"",COUNTIF($G$2:G4330,"該当"))</f>
        <v/>
      </c>
    </row>
    <row r="4331" spans="1:8">
      <c r="A4331" t="str">
        <f>IF(AND(仕訳日記帳!D4331=Sheet2!$A$2,仕訳日記帳!$N4331&gt;=Sheet2!$B$2),仕訳日記帳!D4331,IF(AND(OR(仕訳日記帳!D4331=Sheet2!$A$3,仕訳日記帳!D4331=Sheet2!$A$4,仕訳日記帳!D4331=Sheet2!$A$5,仕訳日記帳!D4331=Sheet2!$A$6,仕訳日記帳!D4331=Sheet2!$A$7,仕訳日記帳!D4331=Sheet2!$A$9),仕訳日記帳!$N4331&gt;=Sheet2!$B$3),仕訳日記帳!D4331,IF(AND(仕訳日記帳!D4331=Sheet2!$A$8,仕訳日記帳!$N4331&gt;=Sheet2!$B$8),仕訳日記帳!D4331,IF(AND(OR(仕訳日記帳!D4331=Sheet2!$A$10,仕訳日記帳!D4331=Sheet2!$A$11,仕訳日記帳!D4331=Sheet2!$A$12,仕訳日記帳!D4331=Sheet2!$A$13,仕訳日記帳!D4331=Sheet2!$A$14,仕訳日記帳!D4331=Sheet2!$A$15,仕訳日記帳!D4331=Sheet2!$A$16,仕訳日記帳!D4331=Sheet2!$A$17),Sheet2!$B$9&lt;=仕訳日記帳!$N4331&lt;Sheet2!$C$10),仕訳日記帳!D4331,""))))</f>
        <v/>
      </c>
      <c r="B4331" s="263" t="str">
        <f>IF(AND($A4331=Sheet2!$A$2,仕訳日記帳!$N4331&gt;=Sheet2!$B$2),仕訳日記帳!A4331,IF(AND(OR($A4331=Sheet2!$A$3,$A4331=Sheet2!$A$4,$A4331=Sheet2!$A$5,$A4331=Sheet2!$A$6,$A4331=Sheet2!$A$7,$A4331=Sheet2!$A$9),仕訳日記帳!$N4331&gt;=Sheet2!$B$3),仕訳日記帳!A4331,IF(AND($A4331=Sheet2!$A$8,仕訳日記帳!$N4331&gt;=Sheet2!$B$8),仕訳日記帳!A4331,IF(AND(OR($A4331=Sheet2!$A$10,$A4331=Sheet2!$A$11,$A4331=Sheet2!$A$12,$A4331=Sheet2!$A$13,$A4331=Sheet2!$A$14,$A4331=Sheet2!$A$15,$A4331=Sheet2!$A$16,$A4331=Sheet2!$A$17),Sheet2!$B$9&lt;=仕訳日記帳!$N4331&lt;Sheet2!$C$10),仕訳日記帳!A4331,""))))</f>
        <v/>
      </c>
      <c r="C4331" t="str">
        <f>IF(AND($A4331=Sheet2!$A$2,仕訳日記帳!$N4331&gt;=Sheet2!$B$2),仕訳日記帳!B4331,IF(AND(OR($A4331=Sheet2!$A$3,$A4331=Sheet2!$A$4,$A4331=Sheet2!$A$5,$A4331=Sheet2!$A$6,$A4331=Sheet2!$A$7,$A4331=Sheet2!$A$9),仕訳日記帳!$N4331&gt;=Sheet2!$B$3),仕訳日記帳!B4331,IF(AND($A4331=Sheet2!$A$8,仕訳日記帳!$N4331&gt;=Sheet2!$B$8),仕訳日記帳!B4331,IF(AND(OR($A4331=Sheet2!$A$10,$A4331=Sheet2!$A$11,$A4331=Sheet2!$A$12,$A4331=Sheet2!$A$13,$A4331=Sheet2!$A$14,$A4331=Sheet2!$A$15,$A4331=Sheet2!$A$16,$A4331=Sheet2!$A$17),Sheet2!$B$9&lt;=仕訳日記帳!$N4331&lt;Sheet2!$C$10),仕訳日記帳!B4331,""))))</f>
        <v/>
      </c>
      <c r="D4331" s="265" t="str">
        <f>IF(AND($A4331=Sheet2!$A$2,仕訳日記帳!$N4331&gt;=Sheet2!$B$2),仕訳日記帳!N4331,IF(AND(OR($A4331=Sheet2!$A$3,$A4331=Sheet2!$A$4,$A4331=Sheet2!$A$5,$A4331=Sheet2!$A$6,$A4331=Sheet2!$A$7,$A4331=Sheet2!$A$9),仕訳日記帳!$N4331&gt;=Sheet2!$B$3),仕訳日記帳!N4331,IF(AND($A4331=Sheet2!$A$8,仕訳日記帳!$N4331&gt;=Sheet2!$B$8),仕訳日記帳!N4331,IF(AND(OR($A4331=Sheet2!$A$10,$A4331=Sheet2!$A$11,$A4331=Sheet2!$A$12,$A4331=Sheet2!$A$13,$A4331=Sheet2!$A$14,$A4331=Sheet2!$A$15,$A4331=Sheet2!$A$16,$A4331=Sheet2!$A$17),Sheet2!$B$9&lt;=仕訳日記帳!$N4331&lt;Sheet2!$C$10),仕訳日記帳!N4331,""))))</f>
        <v/>
      </c>
      <c r="E4331" s="263" t="str">
        <f>IF(AND($A4331=Sheet2!$A$2,仕訳日記帳!$N4331&gt;=Sheet2!$B$2),仕訳日記帳!G4331,IF(AND(OR($A4331=Sheet2!$A$3,$A4331=Sheet2!$A$4,$A4331=Sheet2!$A$5,$A4331=Sheet2!$A$6,$A4331=Sheet2!$A$7,$A4331=Sheet2!$A$9),仕訳日記帳!$N4331&gt;=Sheet2!$B$3),仕訳日記帳!G4331,IF(AND($A4331=Sheet2!$A$8,仕訳日記帳!$N4331&gt;=Sheet2!$B$8),仕訳日記帳!G4331,IF(AND(OR($A4331=Sheet2!$A$10,$A4331=Sheet2!$A$11,$A4331=Sheet2!$A$12,$A4331=Sheet2!$A$13,$A4331=Sheet2!$A$14,$A4331=Sheet2!$A$15,$A4331=Sheet2!$A$16,$A4331=Sheet2!$A$17),Sheet2!$B$9&lt;=仕訳日記帳!$N4331&lt;Sheet2!$C$10),仕訳日記帳!G4331,""))))</f>
        <v/>
      </c>
      <c r="G4331" t="str">
        <f>IF(OR(A4331=Sheet2!$A$2,A4331=Sheet2!$A$3,A4331=Sheet2!$A$4,A4331=Sheet2!$A$5,A4331=Sheet2!$A$6,A4331=Sheet2!$A$7,A4331=Sheet2!$A$8,A4331=Sheet2!$A$9,A4331=Sheet2!$A$10,A4331=Sheet2!$A$11,A4331=Sheet2!$A$12,$A$2=Sheet2!$A$13,A4331=Sheet2!$A$14,$A$2=Sheet2!$A$15,$A$2=Sheet2!$A$16,A4331=Sheet2!$A$17),"該当","")</f>
        <v/>
      </c>
      <c r="H4331" t="str">
        <f>IF(OR(A4331="",G4331=""),"",COUNTIF($G$2:G4331,"該当"))</f>
        <v/>
      </c>
    </row>
    <row r="4332" spans="1:8">
      <c r="A4332" t="str">
        <f>IF(AND(仕訳日記帳!D4332=Sheet2!$A$2,仕訳日記帳!$N4332&gt;=Sheet2!$B$2),仕訳日記帳!D4332,IF(AND(OR(仕訳日記帳!D4332=Sheet2!$A$3,仕訳日記帳!D4332=Sheet2!$A$4,仕訳日記帳!D4332=Sheet2!$A$5,仕訳日記帳!D4332=Sheet2!$A$6,仕訳日記帳!D4332=Sheet2!$A$7,仕訳日記帳!D4332=Sheet2!$A$9),仕訳日記帳!$N4332&gt;=Sheet2!$B$3),仕訳日記帳!D4332,IF(AND(仕訳日記帳!D4332=Sheet2!$A$8,仕訳日記帳!$N4332&gt;=Sheet2!$B$8),仕訳日記帳!D4332,IF(AND(OR(仕訳日記帳!D4332=Sheet2!$A$10,仕訳日記帳!D4332=Sheet2!$A$11,仕訳日記帳!D4332=Sheet2!$A$12,仕訳日記帳!D4332=Sheet2!$A$13,仕訳日記帳!D4332=Sheet2!$A$14,仕訳日記帳!D4332=Sheet2!$A$15,仕訳日記帳!D4332=Sheet2!$A$16,仕訳日記帳!D4332=Sheet2!$A$17),Sheet2!$B$9&lt;=仕訳日記帳!$N4332&lt;Sheet2!$C$10),仕訳日記帳!D4332,""))))</f>
        <v/>
      </c>
      <c r="B4332" s="263" t="str">
        <f>IF(AND($A4332=Sheet2!$A$2,仕訳日記帳!$N4332&gt;=Sheet2!$B$2),仕訳日記帳!A4332,IF(AND(OR($A4332=Sheet2!$A$3,$A4332=Sheet2!$A$4,$A4332=Sheet2!$A$5,$A4332=Sheet2!$A$6,$A4332=Sheet2!$A$7,$A4332=Sheet2!$A$9),仕訳日記帳!$N4332&gt;=Sheet2!$B$3),仕訳日記帳!A4332,IF(AND($A4332=Sheet2!$A$8,仕訳日記帳!$N4332&gt;=Sheet2!$B$8),仕訳日記帳!A4332,IF(AND(OR($A4332=Sheet2!$A$10,$A4332=Sheet2!$A$11,$A4332=Sheet2!$A$12,$A4332=Sheet2!$A$13,$A4332=Sheet2!$A$14,$A4332=Sheet2!$A$15,$A4332=Sheet2!$A$16,$A4332=Sheet2!$A$17),Sheet2!$B$9&lt;=仕訳日記帳!$N4332&lt;Sheet2!$C$10),仕訳日記帳!A4332,""))))</f>
        <v/>
      </c>
      <c r="C4332" t="str">
        <f>IF(AND($A4332=Sheet2!$A$2,仕訳日記帳!$N4332&gt;=Sheet2!$B$2),仕訳日記帳!B4332,IF(AND(OR($A4332=Sheet2!$A$3,$A4332=Sheet2!$A$4,$A4332=Sheet2!$A$5,$A4332=Sheet2!$A$6,$A4332=Sheet2!$A$7,$A4332=Sheet2!$A$9),仕訳日記帳!$N4332&gt;=Sheet2!$B$3),仕訳日記帳!B4332,IF(AND($A4332=Sheet2!$A$8,仕訳日記帳!$N4332&gt;=Sheet2!$B$8),仕訳日記帳!B4332,IF(AND(OR($A4332=Sheet2!$A$10,$A4332=Sheet2!$A$11,$A4332=Sheet2!$A$12,$A4332=Sheet2!$A$13,$A4332=Sheet2!$A$14,$A4332=Sheet2!$A$15,$A4332=Sheet2!$A$16,$A4332=Sheet2!$A$17),Sheet2!$B$9&lt;=仕訳日記帳!$N4332&lt;Sheet2!$C$10),仕訳日記帳!B4332,""))))</f>
        <v/>
      </c>
      <c r="D4332" s="265" t="str">
        <f>IF(AND($A4332=Sheet2!$A$2,仕訳日記帳!$N4332&gt;=Sheet2!$B$2),仕訳日記帳!N4332,IF(AND(OR($A4332=Sheet2!$A$3,$A4332=Sheet2!$A$4,$A4332=Sheet2!$A$5,$A4332=Sheet2!$A$6,$A4332=Sheet2!$A$7,$A4332=Sheet2!$A$9),仕訳日記帳!$N4332&gt;=Sheet2!$B$3),仕訳日記帳!N4332,IF(AND($A4332=Sheet2!$A$8,仕訳日記帳!$N4332&gt;=Sheet2!$B$8),仕訳日記帳!N4332,IF(AND(OR($A4332=Sheet2!$A$10,$A4332=Sheet2!$A$11,$A4332=Sheet2!$A$12,$A4332=Sheet2!$A$13,$A4332=Sheet2!$A$14,$A4332=Sheet2!$A$15,$A4332=Sheet2!$A$16,$A4332=Sheet2!$A$17),Sheet2!$B$9&lt;=仕訳日記帳!$N4332&lt;Sheet2!$C$10),仕訳日記帳!N4332,""))))</f>
        <v/>
      </c>
      <c r="E4332" s="263" t="str">
        <f>IF(AND($A4332=Sheet2!$A$2,仕訳日記帳!$N4332&gt;=Sheet2!$B$2),仕訳日記帳!G4332,IF(AND(OR($A4332=Sheet2!$A$3,$A4332=Sheet2!$A$4,$A4332=Sheet2!$A$5,$A4332=Sheet2!$A$6,$A4332=Sheet2!$A$7,$A4332=Sheet2!$A$9),仕訳日記帳!$N4332&gt;=Sheet2!$B$3),仕訳日記帳!G4332,IF(AND($A4332=Sheet2!$A$8,仕訳日記帳!$N4332&gt;=Sheet2!$B$8),仕訳日記帳!G4332,IF(AND(OR($A4332=Sheet2!$A$10,$A4332=Sheet2!$A$11,$A4332=Sheet2!$A$12,$A4332=Sheet2!$A$13,$A4332=Sheet2!$A$14,$A4332=Sheet2!$A$15,$A4332=Sheet2!$A$16,$A4332=Sheet2!$A$17),Sheet2!$B$9&lt;=仕訳日記帳!$N4332&lt;Sheet2!$C$10),仕訳日記帳!G4332,""))))</f>
        <v/>
      </c>
      <c r="G4332" t="str">
        <f>IF(OR(A4332=Sheet2!$A$2,A4332=Sheet2!$A$3,A4332=Sheet2!$A$4,A4332=Sheet2!$A$5,A4332=Sheet2!$A$6,A4332=Sheet2!$A$7,A4332=Sheet2!$A$8,A4332=Sheet2!$A$9,A4332=Sheet2!$A$10,A4332=Sheet2!$A$11,A4332=Sheet2!$A$12,$A$2=Sheet2!$A$13,A4332=Sheet2!$A$14,$A$2=Sheet2!$A$15,$A$2=Sheet2!$A$16,A4332=Sheet2!$A$17),"該当","")</f>
        <v/>
      </c>
      <c r="H4332" t="str">
        <f>IF(OR(A4332="",G4332=""),"",COUNTIF($G$2:G4332,"該当"))</f>
        <v/>
      </c>
    </row>
    <row r="4333" spans="1:8">
      <c r="A4333" t="str">
        <f>IF(AND(仕訳日記帳!D4333=Sheet2!$A$2,仕訳日記帳!$N4333&gt;=Sheet2!$B$2),仕訳日記帳!D4333,IF(AND(OR(仕訳日記帳!D4333=Sheet2!$A$3,仕訳日記帳!D4333=Sheet2!$A$4,仕訳日記帳!D4333=Sheet2!$A$5,仕訳日記帳!D4333=Sheet2!$A$6,仕訳日記帳!D4333=Sheet2!$A$7,仕訳日記帳!D4333=Sheet2!$A$9),仕訳日記帳!$N4333&gt;=Sheet2!$B$3),仕訳日記帳!D4333,IF(AND(仕訳日記帳!D4333=Sheet2!$A$8,仕訳日記帳!$N4333&gt;=Sheet2!$B$8),仕訳日記帳!D4333,IF(AND(OR(仕訳日記帳!D4333=Sheet2!$A$10,仕訳日記帳!D4333=Sheet2!$A$11,仕訳日記帳!D4333=Sheet2!$A$12,仕訳日記帳!D4333=Sheet2!$A$13,仕訳日記帳!D4333=Sheet2!$A$14,仕訳日記帳!D4333=Sheet2!$A$15,仕訳日記帳!D4333=Sheet2!$A$16,仕訳日記帳!D4333=Sheet2!$A$17),Sheet2!$B$9&lt;=仕訳日記帳!$N4333&lt;Sheet2!$C$10),仕訳日記帳!D4333,""))))</f>
        <v/>
      </c>
      <c r="B4333" s="263" t="str">
        <f>IF(AND($A4333=Sheet2!$A$2,仕訳日記帳!$N4333&gt;=Sheet2!$B$2),仕訳日記帳!A4333,IF(AND(OR($A4333=Sheet2!$A$3,$A4333=Sheet2!$A$4,$A4333=Sheet2!$A$5,$A4333=Sheet2!$A$6,$A4333=Sheet2!$A$7,$A4333=Sheet2!$A$9),仕訳日記帳!$N4333&gt;=Sheet2!$B$3),仕訳日記帳!A4333,IF(AND($A4333=Sheet2!$A$8,仕訳日記帳!$N4333&gt;=Sheet2!$B$8),仕訳日記帳!A4333,IF(AND(OR($A4333=Sheet2!$A$10,$A4333=Sheet2!$A$11,$A4333=Sheet2!$A$12,$A4333=Sheet2!$A$13,$A4333=Sheet2!$A$14,$A4333=Sheet2!$A$15,$A4333=Sheet2!$A$16,$A4333=Sheet2!$A$17),Sheet2!$B$9&lt;=仕訳日記帳!$N4333&lt;Sheet2!$C$10),仕訳日記帳!A4333,""))))</f>
        <v/>
      </c>
      <c r="C4333" t="str">
        <f>IF(AND($A4333=Sheet2!$A$2,仕訳日記帳!$N4333&gt;=Sheet2!$B$2),仕訳日記帳!B4333,IF(AND(OR($A4333=Sheet2!$A$3,$A4333=Sheet2!$A$4,$A4333=Sheet2!$A$5,$A4333=Sheet2!$A$6,$A4333=Sheet2!$A$7,$A4333=Sheet2!$A$9),仕訳日記帳!$N4333&gt;=Sheet2!$B$3),仕訳日記帳!B4333,IF(AND($A4333=Sheet2!$A$8,仕訳日記帳!$N4333&gt;=Sheet2!$B$8),仕訳日記帳!B4333,IF(AND(OR($A4333=Sheet2!$A$10,$A4333=Sheet2!$A$11,$A4333=Sheet2!$A$12,$A4333=Sheet2!$A$13,$A4333=Sheet2!$A$14,$A4333=Sheet2!$A$15,$A4333=Sheet2!$A$16,$A4333=Sheet2!$A$17),Sheet2!$B$9&lt;=仕訳日記帳!$N4333&lt;Sheet2!$C$10),仕訳日記帳!B4333,""))))</f>
        <v/>
      </c>
      <c r="D4333" s="265" t="str">
        <f>IF(AND($A4333=Sheet2!$A$2,仕訳日記帳!$N4333&gt;=Sheet2!$B$2),仕訳日記帳!N4333,IF(AND(OR($A4333=Sheet2!$A$3,$A4333=Sheet2!$A$4,$A4333=Sheet2!$A$5,$A4333=Sheet2!$A$6,$A4333=Sheet2!$A$7,$A4333=Sheet2!$A$9),仕訳日記帳!$N4333&gt;=Sheet2!$B$3),仕訳日記帳!N4333,IF(AND($A4333=Sheet2!$A$8,仕訳日記帳!$N4333&gt;=Sheet2!$B$8),仕訳日記帳!N4333,IF(AND(OR($A4333=Sheet2!$A$10,$A4333=Sheet2!$A$11,$A4333=Sheet2!$A$12,$A4333=Sheet2!$A$13,$A4333=Sheet2!$A$14,$A4333=Sheet2!$A$15,$A4333=Sheet2!$A$16,$A4333=Sheet2!$A$17),Sheet2!$B$9&lt;=仕訳日記帳!$N4333&lt;Sheet2!$C$10),仕訳日記帳!N4333,""))))</f>
        <v/>
      </c>
      <c r="E4333" s="263" t="str">
        <f>IF(AND($A4333=Sheet2!$A$2,仕訳日記帳!$N4333&gt;=Sheet2!$B$2),仕訳日記帳!G4333,IF(AND(OR($A4333=Sheet2!$A$3,$A4333=Sheet2!$A$4,$A4333=Sheet2!$A$5,$A4333=Sheet2!$A$6,$A4333=Sheet2!$A$7,$A4333=Sheet2!$A$9),仕訳日記帳!$N4333&gt;=Sheet2!$B$3),仕訳日記帳!G4333,IF(AND($A4333=Sheet2!$A$8,仕訳日記帳!$N4333&gt;=Sheet2!$B$8),仕訳日記帳!G4333,IF(AND(OR($A4333=Sheet2!$A$10,$A4333=Sheet2!$A$11,$A4333=Sheet2!$A$12,$A4333=Sheet2!$A$13,$A4333=Sheet2!$A$14,$A4333=Sheet2!$A$15,$A4333=Sheet2!$A$16,$A4333=Sheet2!$A$17),Sheet2!$B$9&lt;=仕訳日記帳!$N4333&lt;Sheet2!$C$10),仕訳日記帳!G4333,""))))</f>
        <v/>
      </c>
      <c r="G4333" t="str">
        <f>IF(OR(A4333=Sheet2!$A$2,A4333=Sheet2!$A$3,A4333=Sheet2!$A$4,A4333=Sheet2!$A$5,A4333=Sheet2!$A$6,A4333=Sheet2!$A$7,A4333=Sheet2!$A$8,A4333=Sheet2!$A$9,A4333=Sheet2!$A$10,A4333=Sheet2!$A$11,A4333=Sheet2!$A$12,$A$2=Sheet2!$A$13,A4333=Sheet2!$A$14,$A$2=Sheet2!$A$15,$A$2=Sheet2!$A$16,A4333=Sheet2!$A$17),"該当","")</f>
        <v/>
      </c>
      <c r="H4333" t="str">
        <f>IF(OR(A4333="",G4333=""),"",COUNTIF($G$2:G4333,"該当"))</f>
        <v/>
      </c>
    </row>
    <row r="4334" spans="1:8">
      <c r="A4334" t="str">
        <f>IF(AND(仕訳日記帳!D4334=Sheet2!$A$2,仕訳日記帳!$N4334&gt;=Sheet2!$B$2),仕訳日記帳!D4334,IF(AND(OR(仕訳日記帳!D4334=Sheet2!$A$3,仕訳日記帳!D4334=Sheet2!$A$4,仕訳日記帳!D4334=Sheet2!$A$5,仕訳日記帳!D4334=Sheet2!$A$6,仕訳日記帳!D4334=Sheet2!$A$7,仕訳日記帳!D4334=Sheet2!$A$9),仕訳日記帳!$N4334&gt;=Sheet2!$B$3),仕訳日記帳!D4334,IF(AND(仕訳日記帳!D4334=Sheet2!$A$8,仕訳日記帳!$N4334&gt;=Sheet2!$B$8),仕訳日記帳!D4334,IF(AND(OR(仕訳日記帳!D4334=Sheet2!$A$10,仕訳日記帳!D4334=Sheet2!$A$11,仕訳日記帳!D4334=Sheet2!$A$12,仕訳日記帳!D4334=Sheet2!$A$13,仕訳日記帳!D4334=Sheet2!$A$14,仕訳日記帳!D4334=Sheet2!$A$15,仕訳日記帳!D4334=Sheet2!$A$16,仕訳日記帳!D4334=Sheet2!$A$17),Sheet2!$B$9&lt;=仕訳日記帳!$N4334&lt;Sheet2!$C$10),仕訳日記帳!D4334,""))))</f>
        <v/>
      </c>
      <c r="B4334" s="263" t="str">
        <f>IF(AND($A4334=Sheet2!$A$2,仕訳日記帳!$N4334&gt;=Sheet2!$B$2),仕訳日記帳!A4334,IF(AND(OR($A4334=Sheet2!$A$3,$A4334=Sheet2!$A$4,$A4334=Sheet2!$A$5,$A4334=Sheet2!$A$6,$A4334=Sheet2!$A$7,$A4334=Sheet2!$A$9),仕訳日記帳!$N4334&gt;=Sheet2!$B$3),仕訳日記帳!A4334,IF(AND($A4334=Sheet2!$A$8,仕訳日記帳!$N4334&gt;=Sheet2!$B$8),仕訳日記帳!A4334,IF(AND(OR($A4334=Sheet2!$A$10,$A4334=Sheet2!$A$11,$A4334=Sheet2!$A$12,$A4334=Sheet2!$A$13,$A4334=Sheet2!$A$14,$A4334=Sheet2!$A$15,$A4334=Sheet2!$A$16,$A4334=Sheet2!$A$17),Sheet2!$B$9&lt;=仕訳日記帳!$N4334&lt;Sheet2!$C$10),仕訳日記帳!A4334,""))))</f>
        <v/>
      </c>
      <c r="C4334" t="str">
        <f>IF(AND($A4334=Sheet2!$A$2,仕訳日記帳!$N4334&gt;=Sheet2!$B$2),仕訳日記帳!B4334,IF(AND(OR($A4334=Sheet2!$A$3,$A4334=Sheet2!$A$4,$A4334=Sheet2!$A$5,$A4334=Sheet2!$A$6,$A4334=Sheet2!$A$7,$A4334=Sheet2!$A$9),仕訳日記帳!$N4334&gt;=Sheet2!$B$3),仕訳日記帳!B4334,IF(AND($A4334=Sheet2!$A$8,仕訳日記帳!$N4334&gt;=Sheet2!$B$8),仕訳日記帳!B4334,IF(AND(OR($A4334=Sheet2!$A$10,$A4334=Sheet2!$A$11,$A4334=Sheet2!$A$12,$A4334=Sheet2!$A$13,$A4334=Sheet2!$A$14,$A4334=Sheet2!$A$15,$A4334=Sheet2!$A$16,$A4334=Sheet2!$A$17),Sheet2!$B$9&lt;=仕訳日記帳!$N4334&lt;Sheet2!$C$10),仕訳日記帳!B4334,""))))</f>
        <v/>
      </c>
      <c r="D4334" s="265" t="str">
        <f>IF(AND($A4334=Sheet2!$A$2,仕訳日記帳!$N4334&gt;=Sheet2!$B$2),仕訳日記帳!N4334,IF(AND(OR($A4334=Sheet2!$A$3,$A4334=Sheet2!$A$4,$A4334=Sheet2!$A$5,$A4334=Sheet2!$A$6,$A4334=Sheet2!$A$7,$A4334=Sheet2!$A$9),仕訳日記帳!$N4334&gt;=Sheet2!$B$3),仕訳日記帳!N4334,IF(AND($A4334=Sheet2!$A$8,仕訳日記帳!$N4334&gt;=Sheet2!$B$8),仕訳日記帳!N4334,IF(AND(OR($A4334=Sheet2!$A$10,$A4334=Sheet2!$A$11,$A4334=Sheet2!$A$12,$A4334=Sheet2!$A$13,$A4334=Sheet2!$A$14,$A4334=Sheet2!$A$15,$A4334=Sheet2!$A$16,$A4334=Sheet2!$A$17),Sheet2!$B$9&lt;=仕訳日記帳!$N4334&lt;Sheet2!$C$10),仕訳日記帳!N4334,""))))</f>
        <v/>
      </c>
      <c r="E4334" s="263" t="str">
        <f>IF(AND($A4334=Sheet2!$A$2,仕訳日記帳!$N4334&gt;=Sheet2!$B$2),仕訳日記帳!G4334,IF(AND(OR($A4334=Sheet2!$A$3,$A4334=Sheet2!$A$4,$A4334=Sheet2!$A$5,$A4334=Sheet2!$A$6,$A4334=Sheet2!$A$7,$A4334=Sheet2!$A$9),仕訳日記帳!$N4334&gt;=Sheet2!$B$3),仕訳日記帳!G4334,IF(AND($A4334=Sheet2!$A$8,仕訳日記帳!$N4334&gt;=Sheet2!$B$8),仕訳日記帳!G4334,IF(AND(OR($A4334=Sheet2!$A$10,$A4334=Sheet2!$A$11,$A4334=Sheet2!$A$12,$A4334=Sheet2!$A$13,$A4334=Sheet2!$A$14,$A4334=Sheet2!$A$15,$A4334=Sheet2!$A$16,$A4334=Sheet2!$A$17),Sheet2!$B$9&lt;=仕訳日記帳!$N4334&lt;Sheet2!$C$10),仕訳日記帳!G4334,""))))</f>
        <v/>
      </c>
      <c r="G4334" t="str">
        <f>IF(OR(A4334=Sheet2!$A$2,A4334=Sheet2!$A$3,A4334=Sheet2!$A$4,A4334=Sheet2!$A$5,A4334=Sheet2!$A$6,A4334=Sheet2!$A$7,A4334=Sheet2!$A$8,A4334=Sheet2!$A$9,A4334=Sheet2!$A$10,A4334=Sheet2!$A$11,A4334=Sheet2!$A$12,$A$2=Sheet2!$A$13,A4334=Sheet2!$A$14,$A$2=Sheet2!$A$15,$A$2=Sheet2!$A$16,A4334=Sheet2!$A$17),"該当","")</f>
        <v/>
      </c>
      <c r="H4334" t="str">
        <f>IF(OR(A4334="",G4334=""),"",COUNTIF($G$2:G4334,"該当"))</f>
        <v/>
      </c>
    </row>
    <row r="4335" spans="1:8">
      <c r="A4335" t="str">
        <f>IF(AND(仕訳日記帳!D4335=Sheet2!$A$2,仕訳日記帳!$N4335&gt;=Sheet2!$B$2),仕訳日記帳!D4335,IF(AND(OR(仕訳日記帳!D4335=Sheet2!$A$3,仕訳日記帳!D4335=Sheet2!$A$4,仕訳日記帳!D4335=Sheet2!$A$5,仕訳日記帳!D4335=Sheet2!$A$6,仕訳日記帳!D4335=Sheet2!$A$7,仕訳日記帳!D4335=Sheet2!$A$9),仕訳日記帳!$N4335&gt;=Sheet2!$B$3),仕訳日記帳!D4335,IF(AND(仕訳日記帳!D4335=Sheet2!$A$8,仕訳日記帳!$N4335&gt;=Sheet2!$B$8),仕訳日記帳!D4335,IF(AND(OR(仕訳日記帳!D4335=Sheet2!$A$10,仕訳日記帳!D4335=Sheet2!$A$11,仕訳日記帳!D4335=Sheet2!$A$12,仕訳日記帳!D4335=Sheet2!$A$13,仕訳日記帳!D4335=Sheet2!$A$14,仕訳日記帳!D4335=Sheet2!$A$15,仕訳日記帳!D4335=Sheet2!$A$16,仕訳日記帳!D4335=Sheet2!$A$17),Sheet2!$B$9&lt;=仕訳日記帳!$N4335&lt;Sheet2!$C$10),仕訳日記帳!D4335,""))))</f>
        <v/>
      </c>
      <c r="B4335" s="263" t="str">
        <f>IF(AND($A4335=Sheet2!$A$2,仕訳日記帳!$N4335&gt;=Sheet2!$B$2),仕訳日記帳!A4335,IF(AND(OR($A4335=Sheet2!$A$3,$A4335=Sheet2!$A$4,$A4335=Sheet2!$A$5,$A4335=Sheet2!$A$6,$A4335=Sheet2!$A$7,$A4335=Sheet2!$A$9),仕訳日記帳!$N4335&gt;=Sheet2!$B$3),仕訳日記帳!A4335,IF(AND($A4335=Sheet2!$A$8,仕訳日記帳!$N4335&gt;=Sheet2!$B$8),仕訳日記帳!A4335,IF(AND(OR($A4335=Sheet2!$A$10,$A4335=Sheet2!$A$11,$A4335=Sheet2!$A$12,$A4335=Sheet2!$A$13,$A4335=Sheet2!$A$14,$A4335=Sheet2!$A$15,$A4335=Sheet2!$A$16,$A4335=Sheet2!$A$17),Sheet2!$B$9&lt;=仕訳日記帳!$N4335&lt;Sheet2!$C$10),仕訳日記帳!A4335,""))))</f>
        <v/>
      </c>
      <c r="C4335" t="str">
        <f>IF(AND($A4335=Sheet2!$A$2,仕訳日記帳!$N4335&gt;=Sheet2!$B$2),仕訳日記帳!B4335,IF(AND(OR($A4335=Sheet2!$A$3,$A4335=Sheet2!$A$4,$A4335=Sheet2!$A$5,$A4335=Sheet2!$A$6,$A4335=Sheet2!$A$7,$A4335=Sheet2!$A$9),仕訳日記帳!$N4335&gt;=Sheet2!$B$3),仕訳日記帳!B4335,IF(AND($A4335=Sheet2!$A$8,仕訳日記帳!$N4335&gt;=Sheet2!$B$8),仕訳日記帳!B4335,IF(AND(OR($A4335=Sheet2!$A$10,$A4335=Sheet2!$A$11,$A4335=Sheet2!$A$12,$A4335=Sheet2!$A$13,$A4335=Sheet2!$A$14,$A4335=Sheet2!$A$15,$A4335=Sheet2!$A$16,$A4335=Sheet2!$A$17),Sheet2!$B$9&lt;=仕訳日記帳!$N4335&lt;Sheet2!$C$10),仕訳日記帳!B4335,""))))</f>
        <v/>
      </c>
      <c r="D4335" s="265" t="str">
        <f>IF(AND($A4335=Sheet2!$A$2,仕訳日記帳!$N4335&gt;=Sheet2!$B$2),仕訳日記帳!N4335,IF(AND(OR($A4335=Sheet2!$A$3,$A4335=Sheet2!$A$4,$A4335=Sheet2!$A$5,$A4335=Sheet2!$A$6,$A4335=Sheet2!$A$7,$A4335=Sheet2!$A$9),仕訳日記帳!$N4335&gt;=Sheet2!$B$3),仕訳日記帳!N4335,IF(AND($A4335=Sheet2!$A$8,仕訳日記帳!$N4335&gt;=Sheet2!$B$8),仕訳日記帳!N4335,IF(AND(OR($A4335=Sheet2!$A$10,$A4335=Sheet2!$A$11,$A4335=Sheet2!$A$12,$A4335=Sheet2!$A$13,$A4335=Sheet2!$A$14,$A4335=Sheet2!$A$15,$A4335=Sheet2!$A$16,$A4335=Sheet2!$A$17),Sheet2!$B$9&lt;=仕訳日記帳!$N4335&lt;Sheet2!$C$10),仕訳日記帳!N4335,""))))</f>
        <v/>
      </c>
      <c r="E4335" s="263" t="str">
        <f>IF(AND($A4335=Sheet2!$A$2,仕訳日記帳!$N4335&gt;=Sheet2!$B$2),仕訳日記帳!G4335,IF(AND(OR($A4335=Sheet2!$A$3,$A4335=Sheet2!$A$4,$A4335=Sheet2!$A$5,$A4335=Sheet2!$A$6,$A4335=Sheet2!$A$7,$A4335=Sheet2!$A$9),仕訳日記帳!$N4335&gt;=Sheet2!$B$3),仕訳日記帳!G4335,IF(AND($A4335=Sheet2!$A$8,仕訳日記帳!$N4335&gt;=Sheet2!$B$8),仕訳日記帳!G4335,IF(AND(OR($A4335=Sheet2!$A$10,$A4335=Sheet2!$A$11,$A4335=Sheet2!$A$12,$A4335=Sheet2!$A$13,$A4335=Sheet2!$A$14,$A4335=Sheet2!$A$15,$A4335=Sheet2!$A$16,$A4335=Sheet2!$A$17),Sheet2!$B$9&lt;=仕訳日記帳!$N4335&lt;Sheet2!$C$10),仕訳日記帳!G4335,""))))</f>
        <v/>
      </c>
      <c r="G4335" t="str">
        <f>IF(OR(A4335=Sheet2!$A$2,A4335=Sheet2!$A$3,A4335=Sheet2!$A$4,A4335=Sheet2!$A$5,A4335=Sheet2!$A$6,A4335=Sheet2!$A$7,A4335=Sheet2!$A$8,A4335=Sheet2!$A$9,A4335=Sheet2!$A$10,A4335=Sheet2!$A$11,A4335=Sheet2!$A$12,$A$2=Sheet2!$A$13,A4335=Sheet2!$A$14,$A$2=Sheet2!$A$15,$A$2=Sheet2!$A$16,A4335=Sheet2!$A$17),"該当","")</f>
        <v/>
      </c>
      <c r="H4335" t="str">
        <f>IF(OR(A4335="",G4335=""),"",COUNTIF($G$2:G4335,"該当"))</f>
        <v/>
      </c>
    </row>
    <row r="4336" spans="1:8">
      <c r="A4336" t="str">
        <f>IF(AND(仕訳日記帳!D4336=Sheet2!$A$2,仕訳日記帳!$N4336&gt;=Sheet2!$B$2),仕訳日記帳!D4336,IF(AND(OR(仕訳日記帳!D4336=Sheet2!$A$3,仕訳日記帳!D4336=Sheet2!$A$4,仕訳日記帳!D4336=Sheet2!$A$5,仕訳日記帳!D4336=Sheet2!$A$6,仕訳日記帳!D4336=Sheet2!$A$7,仕訳日記帳!D4336=Sheet2!$A$9),仕訳日記帳!$N4336&gt;=Sheet2!$B$3),仕訳日記帳!D4336,IF(AND(仕訳日記帳!D4336=Sheet2!$A$8,仕訳日記帳!$N4336&gt;=Sheet2!$B$8),仕訳日記帳!D4336,IF(AND(OR(仕訳日記帳!D4336=Sheet2!$A$10,仕訳日記帳!D4336=Sheet2!$A$11,仕訳日記帳!D4336=Sheet2!$A$12,仕訳日記帳!D4336=Sheet2!$A$13,仕訳日記帳!D4336=Sheet2!$A$14,仕訳日記帳!D4336=Sheet2!$A$15,仕訳日記帳!D4336=Sheet2!$A$16,仕訳日記帳!D4336=Sheet2!$A$17),Sheet2!$B$9&lt;=仕訳日記帳!$N4336&lt;Sheet2!$C$10),仕訳日記帳!D4336,""))))</f>
        <v/>
      </c>
      <c r="B4336" s="263" t="str">
        <f>IF(AND($A4336=Sheet2!$A$2,仕訳日記帳!$N4336&gt;=Sheet2!$B$2),仕訳日記帳!A4336,IF(AND(OR($A4336=Sheet2!$A$3,$A4336=Sheet2!$A$4,$A4336=Sheet2!$A$5,$A4336=Sheet2!$A$6,$A4336=Sheet2!$A$7,$A4336=Sheet2!$A$9),仕訳日記帳!$N4336&gt;=Sheet2!$B$3),仕訳日記帳!A4336,IF(AND($A4336=Sheet2!$A$8,仕訳日記帳!$N4336&gt;=Sheet2!$B$8),仕訳日記帳!A4336,IF(AND(OR($A4336=Sheet2!$A$10,$A4336=Sheet2!$A$11,$A4336=Sheet2!$A$12,$A4336=Sheet2!$A$13,$A4336=Sheet2!$A$14,$A4336=Sheet2!$A$15,$A4336=Sheet2!$A$16,$A4336=Sheet2!$A$17),Sheet2!$B$9&lt;=仕訳日記帳!$N4336&lt;Sheet2!$C$10),仕訳日記帳!A4336,""))))</f>
        <v/>
      </c>
      <c r="C4336" t="str">
        <f>IF(AND($A4336=Sheet2!$A$2,仕訳日記帳!$N4336&gt;=Sheet2!$B$2),仕訳日記帳!B4336,IF(AND(OR($A4336=Sheet2!$A$3,$A4336=Sheet2!$A$4,$A4336=Sheet2!$A$5,$A4336=Sheet2!$A$6,$A4336=Sheet2!$A$7,$A4336=Sheet2!$A$9),仕訳日記帳!$N4336&gt;=Sheet2!$B$3),仕訳日記帳!B4336,IF(AND($A4336=Sheet2!$A$8,仕訳日記帳!$N4336&gt;=Sheet2!$B$8),仕訳日記帳!B4336,IF(AND(OR($A4336=Sheet2!$A$10,$A4336=Sheet2!$A$11,$A4336=Sheet2!$A$12,$A4336=Sheet2!$A$13,$A4336=Sheet2!$A$14,$A4336=Sheet2!$A$15,$A4336=Sheet2!$A$16,$A4336=Sheet2!$A$17),Sheet2!$B$9&lt;=仕訳日記帳!$N4336&lt;Sheet2!$C$10),仕訳日記帳!B4336,""))))</f>
        <v/>
      </c>
      <c r="D4336" s="265" t="str">
        <f>IF(AND($A4336=Sheet2!$A$2,仕訳日記帳!$N4336&gt;=Sheet2!$B$2),仕訳日記帳!N4336,IF(AND(OR($A4336=Sheet2!$A$3,$A4336=Sheet2!$A$4,$A4336=Sheet2!$A$5,$A4336=Sheet2!$A$6,$A4336=Sheet2!$A$7,$A4336=Sheet2!$A$9),仕訳日記帳!$N4336&gt;=Sheet2!$B$3),仕訳日記帳!N4336,IF(AND($A4336=Sheet2!$A$8,仕訳日記帳!$N4336&gt;=Sheet2!$B$8),仕訳日記帳!N4336,IF(AND(OR($A4336=Sheet2!$A$10,$A4336=Sheet2!$A$11,$A4336=Sheet2!$A$12,$A4336=Sheet2!$A$13,$A4336=Sheet2!$A$14,$A4336=Sheet2!$A$15,$A4336=Sheet2!$A$16,$A4336=Sheet2!$A$17),Sheet2!$B$9&lt;=仕訳日記帳!$N4336&lt;Sheet2!$C$10),仕訳日記帳!N4336,""))))</f>
        <v/>
      </c>
      <c r="E4336" s="263" t="str">
        <f>IF(AND($A4336=Sheet2!$A$2,仕訳日記帳!$N4336&gt;=Sheet2!$B$2),仕訳日記帳!G4336,IF(AND(OR($A4336=Sheet2!$A$3,$A4336=Sheet2!$A$4,$A4336=Sheet2!$A$5,$A4336=Sheet2!$A$6,$A4336=Sheet2!$A$7,$A4336=Sheet2!$A$9),仕訳日記帳!$N4336&gt;=Sheet2!$B$3),仕訳日記帳!G4336,IF(AND($A4336=Sheet2!$A$8,仕訳日記帳!$N4336&gt;=Sheet2!$B$8),仕訳日記帳!G4336,IF(AND(OR($A4336=Sheet2!$A$10,$A4336=Sheet2!$A$11,$A4336=Sheet2!$A$12,$A4336=Sheet2!$A$13,$A4336=Sheet2!$A$14,$A4336=Sheet2!$A$15,$A4336=Sheet2!$A$16,$A4336=Sheet2!$A$17),Sheet2!$B$9&lt;=仕訳日記帳!$N4336&lt;Sheet2!$C$10),仕訳日記帳!G4336,""))))</f>
        <v/>
      </c>
      <c r="G4336" t="str">
        <f>IF(OR(A4336=Sheet2!$A$2,A4336=Sheet2!$A$3,A4336=Sheet2!$A$4,A4336=Sheet2!$A$5,A4336=Sheet2!$A$6,A4336=Sheet2!$A$7,A4336=Sheet2!$A$8,A4336=Sheet2!$A$9,A4336=Sheet2!$A$10,A4336=Sheet2!$A$11,A4336=Sheet2!$A$12,$A$2=Sheet2!$A$13,A4336=Sheet2!$A$14,$A$2=Sheet2!$A$15,$A$2=Sheet2!$A$16,A4336=Sheet2!$A$17),"該当","")</f>
        <v/>
      </c>
      <c r="H4336" t="str">
        <f>IF(OR(A4336="",G4336=""),"",COUNTIF($G$2:G4336,"該当"))</f>
        <v/>
      </c>
    </row>
    <row r="4337" spans="1:8">
      <c r="A4337" t="str">
        <f>IF(AND(仕訳日記帳!D4337=Sheet2!$A$2,仕訳日記帳!$N4337&gt;=Sheet2!$B$2),仕訳日記帳!D4337,IF(AND(OR(仕訳日記帳!D4337=Sheet2!$A$3,仕訳日記帳!D4337=Sheet2!$A$4,仕訳日記帳!D4337=Sheet2!$A$5,仕訳日記帳!D4337=Sheet2!$A$6,仕訳日記帳!D4337=Sheet2!$A$7,仕訳日記帳!D4337=Sheet2!$A$9),仕訳日記帳!$N4337&gt;=Sheet2!$B$3),仕訳日記帳!D4337,IF(AND(仕訳日記帳!D4337=Sheet2!$A$8,仕訳日記帳!$N4337&gt;=Sheet2!$B$8),仕訳日記帳!D4337,IF(AND(OR(仕訳日記帳!D4337=Sheet2!$A$10,仕訳日記帳!D4337=Sheet2!$A$11,仕訳日記帳!D4337=Sheet2!$A$12,仕訳日記帳!D4337=Sheet2!$A$13,仕訳日記帳!D4337=Sheet2!$A$14,仕訳日記帳!D4337=Sheet2!$A$15,仕訳日記帳!D4337=Sheet2!$A$16,仕訳日記帳!D4337=Sheet2!$A$17),Sheet2!$B$9&lt;=仕訳日記帳!$N4337&lt;Sheet2!$C$10),仕訳日記帳!D4337,""))))</f>
        <v/>
      </c>
      <c r="B4337" s="263" t="str">
        <f>IF(AND($A4337=Sheet2!$A$2,仕訳日記帳!$N4337&gt;=Sheet2!$B$2),仕訳日記帳!A4337,IF(AND(OR($A4337=Sheet2!$A$3,$A4337=Sheet2!$A$4,$A4337=Sheet2!$A$5,$A4337=Sheet2!$A$6,$A4337=Sheet2!$A$7,$A4337=Sheet2!$A$9),仕訳日記帳!$N4337&gt;=Sheet2!$B$3),仕訳日記帳!A4337,IF(AND($A4337=Sheet2!$A$8,仕訳日記帳!$N4337&gt;=Sheet2!$B$8),仕訳日記帳!A4337,IF(AND(OR($A4337=Sheet2!$A$10,$A4337=Sheet2!$A$11,$A4337=Sheet2!$A$12,$A4337=Sheet2!$A$13,$A4337=Sheet2!$A$14,$A4337=Sheet2!$A$15,$A4337=Sheet2!$A$16,$A4337=Sheet2!$A$17),Sheet2!$B$9&lt;=仕訳日記帳!$N4337&lt;Sheet2!$C$10),仕訳日記帳!A4337,""))))</f>
        <v/>
      </c>
      <c r="C4337" t="str">
        <f>IF(AND($A4337=Sheet2!$A$2,仕訳日記帳!$N4337&gt;=Sheet2!$B$2),仕訳日記帳!B4337,IF(AND(OR($A4337=Sheet2!$A$3,$A4337=Sheet2!$A$4,$A4337=Sheet2!$A$5,$A4337=Sheet2!$A$6,$A4337=Sheet2!$A$7,$A4337=Sheet2!$A$9),仕訳日記帳!$N4337&gt;=Sheet2!$B$3),仕訳日記帳!B4337,IF(AND($A4337=Sheet2!$A$8,仕訳日記帳!$N4337&gt;=Sheet2!$B$8),仕訳日記帳!B4337,IF(AND(OR($A4337=Sheet2!$A$10,$A4337=Sheet2!$A$11,$A4337=Sheet2!$A$12,$A4337=Sheet2!$A$13,$A4337=Sheet2!$A$14,$A4337=Sheet2!$A$15,$A4337=Sheet2!$A$16,$A4337=Sheet2!$A$17),Sheet2!$B$9&lt;=仕訳日記帳!$N4337&lt;Sheet2!$C$10),仕訳日記帳!B4337,""))))</f>
        <v/>
      </c>
      <c r="D4337" s="265" t="str">
        <f>IF(AND($A4337=Sheet2!$A$2,仕訳日記帳!$N4337&gt;=Sheet2!$B$2),仕訳日記帳!N4337,IF(AND(OR($A4337=Sheet2!$A$3,$A4337=Sheet2!$A$4,$A4337=Sheet2!$A$5,$A4337=Sheet2!$A$6,$A4337=Sheet2!$A$7,$A4337=Sheet2!$A$9),仕訳日記帳!$N4337&gt;=Sheet2!$B$3),仕訳日記帳!N4337,IF(AND($A4337=Sheet2!$A$8,仕訳日記帳!$N4337&gt;=Sheet2!$B$8),仕訳日記帳!N4337,IF(AND(OR($A4337=Sheet2!$A$10,$A4337=Sheet2!$A$11,$A4337=Sheet2!$A$12,$A4337=Sheet2!$A$13,$A4337=Sheet2!$A$14,$A4337=Sheet2!$A$15,$A4337=Sheet2!$A$16,$A4337=Sheet2!$A$17),Sheet2!$B$9&lt;=仕訳日記帳!$N4337&lt;Sheet2!$C$10),仕訳日記帳!N4337,""))))</f>
        <v/>
      </c>
      <c r="E4337" s="263" t="str">
        <f>IF(AND($A4337=Sheet2!$A$2,仕訳日記帳!$N4337&gt;=Sheet2!$B$2),仕訳日記帳!G4337,IF(AND(OR($A4337=Sheet2!$A$3,$A4337=Sheet2!$A$4,$A4337=Sheet2!$A$5,$A4337=Sheet2!$A$6,$A4337=Sheet2!$A$7,$A4337=Sheet2!$A$9),仕訳日記帳!$N4337&gt;=Sheet2!$B$3),仕訳日記帳!G4337,IF(AND($A4337=Sheet2!$A$8,仕訳日記帳!$N4337&gt;=Sheet2!$B$8),仕訳日記帳!G4337,IF(AND(OR($A4337=Sheet2!$A$10,$A4337=Sheet2!$A$11,$A4337=Sheet2!$A$12,$A4337=Sheet2!$A$13,$A4337=Sheet2!$A$14,$A4337=Sheet2!$A$15,$A4337=Sheet2!$A$16,$A4337=Sheet2!$A$17),Sheet2!$B$9&lt;=仕訳日記帳!$N4337&lt;Sheet2!$C$10),仕訳日記帳!G4337,""))))</f>
        <v/>
      </c>
      <c r="G4337" t="str">
        <f>IF(OR(A4337=Sheet2!$A$2,A4337=Sheet2!$A$3,A4337=Sheet2!$A$4,A4337=Sheet2!$A$5,A4337=Sheet2!$A$6,A4337=Sheet2!$A$7,A4337=Sheet2!$A$8,A4337=Sheet2!$A$9,A4337=Sheet2!$A$10,A4337=Sheet2!$A$11,A4337=Sheet2!$A$12,$A$2=Sheet2!$A$13,A4337=Sheet2!$A$14,$A$2=Sheet2!$A$15,$A$2=Sheet2!$A$16,A4337=Sheet2!$A$17),"該当","")</f>
        <v/>
      </c>
      <c r="H4337" t="str">
        <f>IF(OR(A4337="",G4337=""),"",COUNTIF($G$2:G4337,"該当"))</f>
        <v/>
      </c>
    </row>
    <row r="4338" spans="1:8">
      <c r="A4338" t="str">
        <f>IF(AND(仕訳日記帳!D4338=Sheet2!$A$2,仕訳日記帳!$N4338&gt;=Sheet2!$B$2),仕訳日記帳!D4338,IF(AND(OR(仕訳日記帳!D4338=Sheet2!$A$3,仕訳日記帳!D4338=Sheet2!$A$4,仕訳日記帳!D4338=Sheet2!$A$5,仕訳日記帳!D4338=Sheet2!$A$6,仕訳日記帳!D4338=Sheet2!$A$7,仕訳日記帳!D4338=Sheet2!$A$9),仕訳日記帳!$N4338&gt;=Sheet2!$B$3),仕訳日記帳!D4338,IF(AND(仕訳日記帳!D4338=Sheet2!$A$8,仕訳日記帳!$N4338&gt;=Sheet2!$B$8),仕訳日記帳!D4338,IF(AND(OR(仕訳日記帳!D4338=Sheet2!$A$10,仕訳日記帳!D4338=Sheet2!$A$11,仕訳日記帳!D4338=Sheet2!$A$12,仕訳日記帳!D4338=Sheet2!$A$13,仕訳日記帳!D4338=Sheet2!$A$14,仕訳日記帳!D4338=Sheet2!$A$15,仕訳日記帳!D4338=Sheet2!$A$16,仕訳日記帳!D4338=Sheet2!$A$17),Sheet2!$B$9&lt;=仕訳日記帳!$N4338&lt;Sheet2!$C$10),仕訳日記帳!D4338,""))))</f>
        <v/>
      </c>
      <c r="B4338" s="263" t="str">
        <f>IF(AND($A4338=Sheet2!$A$2,仕訳日記帳!$N4338&gt;=Sheet2!$B$2),仕訳日記帳!A4338,IF(AND(OR($A4338=Sheet2!$A$3,$A4338=Sheet2!$A$4,$A4338=Sheet2!$A$5,$A4338=Sheet2!$A$6,$A4338=Sheet2!$A$7,$A4338=Sheet2!$A$9),仕訳日記帳!$N4338&gt;=Sheet2!$B$3),仕訳日記帳!A4338,IF(AND($A4338=Sheet2!$A$8,仕訳日記帳!$N4338&gt;=Sheet2!$B$8),仕訳日記帳!A4338,IF(AND(OR($A4338=Sheet2!$A$10,$A4338=Sheet2!$A$11,$A4338=Sheet2!$A$12,$A4338=Sheet2!$A$13,$A4338=Sheet2!$A$14,$A4338=Sheet2!$A$15,$A4338=Sheet2!$A$16,$A4338=Sheet2!$A$17),Sheet2!$B$9&lt;=仕訳日記帳!$N4338&lt;Sheet2!$C$10),仕訳日記帳!A4338,""))))</f>
        <v/>
      </c>
      <c r="C4338" t="str">
        <f>IF(AND($A4338=Sheet2!$A$2,仕訳日記帳!$N4338&gt;=Sheet2!$B$2),仕訳日記帳!B4338,IF(AND(OR($A4338=Sheet2!$A$3,$A4338=Sheet2!$A$4,$A4338=Sheet2!$A$5,$A4338=Sheet2!$A$6,$A4338=Sheet2!$A$7,$A4338=Sheet2!$A$9),仕訳日記帳!$N4338&gt;=Sheet2!$B$3),仕訳日記帳!B4338,IF(AND($A4338=Sheet2!$A$8,仕訳日記帳!$N4338&gt;=Sheet2!$B$8),仕訳日記帳!B4338,IF(AND(OR($A4338=Sheet2!$A$10,$A4338=Sheet2!$A$11,$A4338=Sheet2!$A$12,$A4338=Sheet2!$A$13,$A4338=Sheet2!$A$14,$A4338=Sheet2!$A$15,$A4338=Sheet2!$A$16,$A4338=Sheet2!$A$17),Sheet2!$B$9&lt;=仕訳日記帳!$N4338&lt;Sheet2!$C$10),仕訳日記帳!B4338,""))))</f>
        <v/>
      </c>
      <c r="D4338" s="265" t="str">
        <f>IF(AND($A4338=Sheet2!$A$2,仕訳日記帳!$N4338&gt;=Sheet2!$B$2),仕訳日記帳!N4338,IF(AND(OR($A4338=Sheet2!$A$3,$A4338=Sheet2!$A$4,$A4338=Sheet2!$A$5,$A4338=Sheet2!$A$6,$A4338=Sheet2!$A$7,$A4338=Sheet2!$A$9),仕訳日記帳!$N4338&gt;=Sheet2!$B$3),仕訳日記帳!N4338,IF(AND($A4338=Sheet2!$A$8,仕訳日記帳!$N4338&gt;=Sheet2!$B$8),仕訳日記帳!N4338,IF(AND(OR($A4338=Sheet2!$A$10,$A4338=Sheet2!$A$11,$A4338=Sheet2!$A$12,$A4338=Sheet2!$A$13,$A4338=Sheet2!$A$14,$A4338=Sheet2!$A$15,$A4338=Sheet2!$A$16,$A4338=Sheet2!$A$17),Sheet2!$B$9&lt;=仕訳日記帳!$N4338&lt;Sheet2!$C$10),仕訳日記帳!N4338,""))))</f>
        <v/>
      </c>
      <c r="E4338" s="263" t="str">
        <f>IF(AND($A4338=Sheet2!$A$2,仕訳日記帳!$N4338&gt;=Sheet2!$B$2),仕訳日記帳!G4338,IF(AND(OR($A4338=Sheet2!$A$3,$A4338=Sheet2!$A$4,$A4338=Sheet2!$A$5,$A4338=Sheet2!$A$6,$A4338=Sheet2!$A$7,$A4338=Sheet2!$A$9),仕訳日記帳!$N4338&gt;=Sheet2!$B$3),仕訳日記帳!G4338,IF(AND($A4338=Sheet2!$A$8,仕訳日記帳!$N4338&gt;=Sheet2!$B$8),仕訳日記帳!G4338,IF(AND(OR($A4338=Sheet2!$A$10,$A4338=Sheet2!$A$11,$A4338=Sheet2!$A$12,$A4338=Sheet2!$A$13,$A4338=Sheet2!$A$14,$A4338=Sheet2!$A$15,$A4338=Sheet2!$A$16,$A4338=Sheet2!$A$17),Sheet2!$B$9&lt;=仕訳日記帳!$N4338&lt;Sheet2!$C$10),仕訳日記帳!G4338,""))))</f>
        <v/>
      </c>
      <c r="G4338" t="str">
        <f>IF(OR(A4338=Sheet2!$A$2,A4338=Sheet2!$A$3,A4338=Sheet2!$A$4,A4338=Sheet2!$A$5,A4338=Sheet2!$A$6,A4338=Sheet2!$A$7,A4338=Sheet2!$A$8,A4338=Sheet2!$A$9,A4338=Sheet2!$A$10,A4338=Sheet2!$A$11,A4338=Sheet2!$A$12,$A$2=Sheet2!$A$13,A4338=Sheet2!$A$14,$A$2=Sheet2!$A$15,$A$2=Sheet2!$A$16,A4338=Sheet2!$A$17),"該当","")</f>
        <v/>
      </c>
      <c r="H4338" t="str">
        <f>IF(OR(A4338="",G4338=""),"",COUNTIF($G$2:G4338,"該当"))</f>
        <v/>
      </c>
    </row>
    <row r="4339" spans="1:8">
      <c r="A4339" t="str">
        <f>IF(AND(仕訳日記帳!D4339=Sheet2!$A$2,仕訳日記帳!$N4339&gt;=Sheet2!$B$2),仕訳日記帳!D4339,IF(AND(OR(仕訳日記帳!D4339=Sheet2!$A$3,仕訳日記帳!D4339=Sheet2!$A$4,仕訳日記帳!D4339=Sheet2!$A$5,仕訳日記帳!D4339=Sheet2!$A$6,仕訳日記帳!D4339=Sheet2!$A$7,仕訳日記帳!D4339=Sheet2!$A$9),仕訳日記帳!$N4339&gt;=Sheet2!$B$3),仕訳日記帳!D4339,IF(AND(仕訳日記帳!D4339=Sheet2!$A$8,仕訳日記帳!$N4339&gt;=Sheet2!$B$8),仕訳日記帳!D4339,IF(AND(OR(仕訳日記帳!D4339=Sheet2!$A$10,仕訳日記帳!D4339=Sheet2!$A$11,仕訳日記帳!D4339=Sheet2!$A$12,仕訳日記帳!D4339=Sheet2!$A$13,仕訳日記帳!D4339=Sheet2!$A$14,仕訳日記帳!D4339=Sheet2!$A$15,仕訳日記帳!D4339=Sheet2!$A$16,仕訳日記帳!D4339=Sheet2!$A$17),Sheet2!$B$9&lt;=仕訳日記帳!$N4339&lt;Sheet2!$C$10),仕訳日記帳!D4339,""))))</f>
        <v/>
      </c>
      <c r="B4339" s="263" t="str">
        <f>IF(AND($A4339=Sheet2!$A$2,仕訳日記帳!$N4339&gt;=Sheet2!$B$2),仕訳日記帳!A4339,IF(AND(OR($A4339=Sheet2!$A$3,$A4339=Sheet2!$A$4,$A4339=Sheet2!$A$5,$A4339=Sheet2!$A$6,$A4339=Sheet2!$A$7,$A4339=Sheet2!$A$9),仕訳日記帳!$N4339&gt;=Sheet2!$B$3),仕訳日記帳!A4339,IF(AND($A4339=Sheet2!$A$8,仕訳日記帳!$N4339&gt;=Sheet2!$B$8),仕訳日記帳!A4339,IF(AND(OR($A4339=Sheet2!$A$10,$A4339=Sheet2!$A$11,$A4339=Sheet2!$A$12,$A4339=Sheet2!$A$13,$A4339=Sheet2!$A$14,$A4339=Sheet2!$A$15,$A4339=Sheet2!$A$16,$A4339=Sheet2!$A$17),Sheet2!$B$9&lt;=仕訳日記帳!$N4339&lt;Sheet2!$C$10),仕訳日記帳!A4339,""))))</f>
        <v/>
      </c>
      <c r="C4339" t="str">
        <f>IF(AND($A4339=Sheet2!$A$2,仕訳日記帳!$N4339&gt;=Sheet2!$B$2),仕訳日記帳!B4339,IF(AND(OR($A4339=Sheet2!$A$3,$A4339=Sheet2!$A$4,$A4339=Sheet2!$A$5,$A4339=Sheet2!$A$6,$A4339=Sheet2!$A$7,$A4339=Sheet2!$A$9),仕訳日記帳!$N4339&gt;=Sheet2!$B$3),仕訳日記帳!B4339,IF(AND($A4339=Sheet2!$A$8,仕訳日記帳!$N4339&gt;=Sheet2!$B$8),仕訳日記帳!B4339,IF(AND(OR($A4339=Sheet2!$A$10,$A4339=Sheet2!$A$11,$A4339=Sheet2!$A$12,$A4339=Sheet2!$A$13,$A4339=Sheet2!$A$14,$A4339=Sheet2!$A$15,$A4339=Sheet2!$A$16,$A4339=Sheet2!$A$17),Sheet2!$B$9&lt;=仕訳日記帳!$N4339&lt;Sheet2!$C$10),仕訳日記帳!B4339,""))))</f>
        <v/>
      </c>
      <c r="D4339" s="265" t="str">
        <f>IF(AND($A4339=Sheet2!$A$2,仕訳日記帳!$N4339&gt;=Sheet2!$B$2),仕訳日記帳!N4339,IF(AND(OR($A4339=Sheet2!$A$3,$A4339=Sheet2!$A$4,$A4339=Sheet2!$A$5,$A4339=Sheet2!$A$6,$A4339=Sheet2!$A$7,$A4339=Sheet2!$A$9),仕訳日記帳!$N4339&gt;=Sheet2!$B$3),仕訳日記帳!N4339,IF(AND($A4339=Sheet2!$A$8,仕訳日記帳!$N4339&gt;=Sheet2!$B$8),仕訳日記帳!N4339,IF(AND(OR($A4339=Sheet2!$A$10,$A4339=Sheet2!$A$11,$A4339=Sheet2!$A$12,$A4339=Sheet2!$A$13,$A4339=Sheet2!$A$14,$A4339=Sheet2!$A$15,$A4339=Sheet2!$A$16,$A4339=Sheet2!$A$17),Sheet2!$B$9&lt;=仕訳日記帳!$N4339&lt;Sheet2!$C$10),仕訳日記帳!N4339,""))))</f>
        <v/>
      </c>
      <c r="E4339" s="263" t="str">
        <f>IF(AND($A4339=Sheet2!$A$2,仕訳日記帳!$N4339&gt;=Sheet2!$B$2),仕訳日記帳!G4339,IF(AND(OR($A4339=Sheet2!$A$3,$A4339=Sheet2!$A$4,$A4339=Sheet2!$A$5,$A4339=Sheet2!$A$6,$A4339=Sheet2!$A$7,$A4339=Sheet2!$A$9),仕訳日記帳!$N4339&gt;=Sheet2!$B$3),仕訳日記帳!G4339,IF(AND($A4339=Sheet2!$A$8,仕訳日記帳!$N4339&gt;=Sheet2!$B$8),仕訳日記帳!G4339,IF(AND(OR($A4339=Sheet2!$A$10,$A4339=Sheet2!$A$11,$A4339=Sheet2!$A$12,$A4339=Sheet2!$A$13,$A4339=Sheet2!$A$14,$A4339=Sheet2!$A$15,$A4339=Sheet2!$A$16,$A4339=Sheet2!$A$17),Sheet2!$B$9&lt;=仕訳日記帳!$N4339&lt;Sheet2!$C$10),仕訳日記帳!G4339,""))))</f>
        <v/>
      </c>
      <c r="G4339" t="str">
        <f>IF(OR(A4339=Sheet2!$A$2,A4339=Sheet2!$A$3,A4339=Sheet2!$A$4,A4339=Sheet2!$A$5,A4339=Sheet2!$A$6,A4339=Sheet2!$A$7,A4339=Sheet2!$A$8,A4339=Sheet2!$A$9,A4339=Sheet2!$A$10,A4339=Sheet2!$A$11,A4339=Sheet2!$A$12,$A$2=Sheet2!$A$13,A4339=Sheet2!$A$14,$A$2=Sheet2!$A$15,$A$2=Sheet2!$A$16,A4339=Sheet2!$A$17),"該当","")</f>
        <v/>
      </c>
      <c r="H4339" t="str">
        <f>IF(OR(A4339="",G4339=""),"",COUNTIF($G$2:G4339,"該当"))</f>
        <v/>
      </c>
    </row>
    <row r="4340" spans="1:8">
      <c r="A4340" t="str">
        <f>IF(AND(仕訳日記帳!D4340=Sheet2!$A$2,仕訳日記帳!$N4340&gt;=Sheet2!$B$2),仕訳日記帳!D4340,IF(AND(OR(仕訳日記帳!D4340=Sheet2!$A$3,仕訳日記帳!D4340=Sheet2!$A$4,仕訳日記帳!D4340=Sheet2!$A$5,仕訳日記帳!D4340=Sheet2!$A$6,仕訳日記帳!D4340=Sheet2!$A$7,仕訳日記帳!D4340=Sheet2!$A$9),仕訳日記帳!$N4340&gt;=Sheet2!$B$3),仕訳日記帳!D4340,IF(AND(仕訳日記帳!D4340=Sheet2!$A$8,仕訳日記帳!$N4340&gt;=Sheet2!$B$8),仕訳日記帳!D4340,IF(AND(OR(仕訳日記帳!D4340=Sheet2!$A$10,仕訳日記帳!D4340=Sheet2!$A$11,仕訳日記帳!D4340=Sheet2!$A$12,仕訳日記帳!D4340=Sheet2!$A$13,仕訳日記帳!D4340=Sheet2!$A$14,仕訳日記帳!D4340=Sheet2!$A$15,仕訳日記帳!D4340=Sheet2!$A$16,仕訳日記帳!D4340=Sheet2!$A$17),Sheet2!$B$9&lt;=仕訳日記帳!$N4340&lt;Sheet2!$C$10),仕訳日記帳!D4340,""))))</f>
        <v/>
      </c>
      <c r="B4340" s="263" t="str">
        <f>IF(AND($A4340=Sheet2!$A$2,仕訳日記帳!$N4340&gt;=Sheet2!$B$2),仕訳日記帳!A4340,IF(AND(OR($A4340=Sheet2!$A$3,$A4340=Sheet2!$A$4,$A4340=Sheet2!$A$5,$A4340=Sheet2!$A$6,$A4340=Sheet2!$A$7,$A4340=Sheet2!$A$9),仕訳日記帳!$N4340&gt;=Sheet2!$B$3),仕訳日記帳!A4340,IF(AND($A4340=Sheet2!$A$8,仕訳日記帳!$N4340&gt;=Sheet2!$B$8),仕訳日記帳!A4340,IF(AND(OR($A4340=Sheet2!$A$10,$A4340=Sheet2!$A$11,$A4340=Sheet2!$A$12,$A4340=Sheet2!$A$13,$A4340=Sheet2!$A$14,$A4340=Sheet2!$A$15,$A4340=Sheet2!$A$16,$A4340=Sheet2!$A$17),Sheet2!$B$9&lt;=仕訳日記帳!$N4340&lt;Sheet2!$C$10),仕訳日記帳!A4340,""))))</f>
        <v/>
      </c>
      <c r="C4340" t="str">
        <f>IF(AND($A4340=Sheet2!$A$2,仕訳日記帳!$N4340&gt;=Sheet2!$B$2),仕訳日記帳!B4340,IF(AND(OR($A4340=Sheet2!$A$3,$A4340=Sheet2!$A$4,$A4340=Sheet2!$A$5,$A4340=Sheet2!$A$6,$A4340=Sheet2!$A$7,$A4340=Sheet2!$A$9),仕訳日記帳!$N4340&gt;=Sheet2!$B$3),仕訳日記帳!B4340,IF(AND($A4340=Sheet2!$A$8,仕訳日記帳!$N4340&gt;=Sheet2!$B$8),仕訳日記帳!B4340,IF(AND(OR($A4340=Sheet2!$A$10,$A4340=Sheet2!$A$11,$A4340=Sheet2!$A$12,$A4340=Sheet2!$A$13,$A4340=Sheet2!$A$14,$A4340=Sheet2!$A$15,$A4340=Sheet2!$A$16,$A4340=Sheet2!$A$17),Sheet2!$B$9&lt;=仕訳日記帳!$N4340&lt;Sheet2!$C$10),仕訳日記帳!B4340,""))))</f>
        <v/>
      </c>
      <c r="D4340" s="265" t="str">
        <f>IF(AND($A4340=Sheet2!$A$2,仕訳日記帳!$N4340&gt;=Sheet2!$B$2),仕訳日記帳!N4340,IF(AND(OR($A4340=Sheet2!$A$3,$A4340=Sheet2!$A$4,$A4340=Sheet2!$A$5,$A4340=Sheet2!$A$6,$A4340=Sheet2!$A$7,$A4340=Sheet2!$A$9),仕訳日記帳!$N4340&gt;=Sheet2!$B$3),仕訳日記帳!N4340,IF(AND($A4340=Sheet2!$A$8,仕訳日記帳!$N4340&gt;=Sheet2!$B$8),仕訳日記帳!N4340,IF(AND(OR($A4340=Sheet2!$A$10,$A4340=Sheet2!$A$11,$A4340=Sheet2!$A$12,$A4340=Sheet2!$A$13,$A4340=Sheet2!$A$14,$A4340=Sheet2!$A$15,$A4340=Sheet2!$A$16,$A4340=Sheet2!$A$17),Sheet2!$B$9&lt;=仕訳日記帳!$N4340&lt;Sheet2!$C$10),仕訳日記帳!N4340,""))))</f>
        <v/>
      </c>
      <c r="E4340" s="263" t="str">
        <f>IF(AND($A4340=Sheet2!$A$2,仕訳日記帳!$N4340&gt;=Sheet2!$B$2),仕訳日記帳!G4340,IF(AND(OR($A4340=Sheet2!$A$3,$A4340=Sheet2!$A$4,$A4340=Sheet2!$A$5,$A4340=Sheet2!$A$6,$A4340=Sheet2!$A$7,$A4340=Sheet2!$A$9),仕訳日記帳!$N4340&gt;=Sheet2!$B$3),仕訳日記帳!G4340,IF(AND($A4340=Sheet2!$A$8,仕訳日記帳!$N4340&gt;=Sheet2!$B$8),仕訳日記帳!G4340,IF(AND(OR($A4340=Sheet2!$A$10,$A4340=Sheet2!$A$11,$A4340=Sheet2!$A$12,$A4340=Sheet2!$A$13,$A4340=Sheet2!$A$14,$A4340=Sheet2!$A$15,$A4340=Sheet2!$A$16,$A4340=Sheet2!$A$17),Sheet2!$B$9&lt;=仕訳日記帳!$N4340&lt;Sheet2!$C$10),仕訳日記帳!G4340,""))))</f>
        <v/>
      </c>
      <c r="G4340" t="str">
        <f>IF(OR(A4340=Sheet2!$A$2,A4340=Sheet2!$A$3,A4340=Sheet2!$A$4,A4340=Sheet2!$A$5,A4340=Sheet2!$A$6,A4340=Sheet2!$A$7,A4340=Sheet2!$A$8,A4340=Sheet2!$A$9,A4340=Sheet2!$A$10,A4340=Sheet2!$A$11,A4340=Sheet2!$A$12,$A$2=Sheet2!$A$13,A4340=Sheet2!$A$14,$A$2=Sheet2!$A$15,$A$2=Sheet2!$A$16,A4340=Sheet2!$A$17),"該当","")</f>
        <v/>
      </c>
      <c r="H4340" t="str">
        <f>IF(OR(A4340="",G4340=""),"",COUNTIF($G$2:G4340,"該当"))</f>
        <v/>
      </c>
    </row>
    <row r="4341" spans="1:8">
      <c r="A4341" t="str">
        <f>IF(AND(仕訳日記帳!D4341=Sheet2!$A$2,仕訳日記帳!$N4341&gt;=Sheet2!$B$2),仕訳日記帳!D4341,IF(AND(OR(仕訳日記帳!D4341=Sheet2!$A$3,仕訳日記帳!D4341=Sheet2!$A$4,仕訳日記帳!D4341=Sheet2!$A$5,仕訳日記帳!D4341=Sheet2!$A$6,仕訳日記帳!D4341=Sheet2!$A$7,仕訳日記帳!D4341=Sheet2!$A$9),仕訳日記帳!$N4341&gt;=Sheet2!$B$3),仕訳日記帳!D4341,IF(AND(仕訳日記帳!D4341=Sheet2!$A$8,仕訳日記帳!$N4341&gt;=Sheet2!$B$8),仕訳日記帳!D4341,IF(AND(OR(仕訳日記帳!D4341=Sheet2!$A$10,仕訳日記帳!D4341=Sheet2!$A$11,仕訳日記帳!D4341=Sheet2!$A$12,仕訳日記帳!D4341=Sheet2!$A$13,仕訳日記帳!D4341=Sheet2!$A$14,仕訳日記帳!D4341=Sheet2!$A$15,仕訳日記帳!D4341=Sheet2!$A$16,仕訳日記帳!D4341=Sheet2!$A$17),Sheet2!$B$9&lt;=仕訳日記帳!$N4341&lt;Sheet2!$C$10),仕訳日記帳!D4341,""))))</f>
        <v/>
      </c>
      <c r="B4341" s="263" t="str">
        <f>IF(AND($A4341=Sheet2!$A$2,仕訳日記帳!$N4341&gt;=Sheet2!$B$2),仕訳日記帳!A4341,IF(AND(OR($A4341=Sheet2!$A$3,$A4341=Sheet2!$A$4,$A4341=Sheet2!$A$5,$A4341=Sheet2!$A$6,$A4341=Sheet2!$A$7,$A4341=Sheet2!$A$9),仕訳日記帳!$N4341&gt;=Sheet2!$B$3),仕訳日記帳!A4341,IF(AND($A4341=Sheet2!$A$8,仕訳日記帳!$N4341&gt;=Sheet2!$B$8),仕訳日記帳!A4341,IF(AND(OR($A4341=Sheet2!$A$10,$A4341=Sheet2!$A$11,$A4341=Sheet2!$A$12,$A4341=Sheet2!$A$13,$A4341=Sheet2!$A$14,$A4341=Sheet2!$A$15,$A4341=Sheet2!$A$16,$A4341=Sheet2!$A$17),Sheet2!$B$9&lt;=仕訳日記帳!$N4341&lt;Sheet2!$C$10),仕訳日記帳!A4341,""))))</f>
        <v/>
      </c>
      <c r="C4341" t="str">
        <f>IF(AND($A4341=Sheet2!$A$2,仕訳日記帳!$N4341&gt;=Sheet2!$B$2),仕訳日記帳!B4341,IF(AND(OR($A4341=Sheet2!$A$3,$A4341=Sheet2!$A$4,$A4341=Sheet2!$A$5,$A4341=Sheet2!$A$6,$A4341=Sheet2!$A$7,$A4341=Sheet2!$A$9),仕訳日記帳!$N4341&gt;=Sheet2!$B$3),仕訳日記帳!B4341,IF(AND($A4341=Sheet2!$A$8,仕訳日記帳!$N4341&gt;=Sheet2!$B$8),仕訳日記帳!B4341,IF(AND(OR($A4341=Sheet2!$A$10,$A4341=Sheet2!$A$11,$A4341=Sheet2!$A$12,$A4341=Sheet2!$A$13,$A4341=Sheet2!$A$14,$A4341=Sheet2!$A$15,$A4341=Sheet2!$A$16,$A4341=Sheet2!$A$17),Sheet2!$B$9&lt;=仕訳日記帳!$N4341&lt;Sheet2!$C$10),仕訳日記帳!B4341,""))))</f>
        <v/>
      </c>
      <c r="D4341" s="265" t="str">
        <f>IF(AND($A4341=Sheet2!$A$2,仕訳日記帳!$N4341&gt;=Sheet2!$B$2),仕訳日記帳!N4341,IF(AND(OR($A4341=Sheet2!$A$3,$A4341=Sheet2!$A$4,$A4341=Sheet2!$A$5,$A4341=Sheet2!$A$6,$A4341=Sheet2!$A$7,$A4341=Sheet2!$A$9),仕訳日記帳!$N4341&gt;=Sheet2!$B$3),仕訳日記帳!N4341,IF(AND($A4341=Sheet2!$A$8,仕訳日記帳!$N4341&gt;=Sheet2!$B$8),仕訳日記帳!N4341,IF(AND(OR($A4341=Sheet2!$A$10,$A4341=Sheet2!$A$11,$A4341=Sheet2!$A$12,$A4341=Sheet2!$A$13,$A4341=Sheet2!$A$14,$A4341=Sheet2!$A$15,$A4341=Sheet2!$A$16,$A4341=Sheet2!$A$17),Sheet2!$B$9&lt;=仕訳日記帳!$N4341&lt;Sheet2!$C$10),仕訳日記帳!N4341,""))))</f>
        <v/>
      </c>
      <c r="E4341" s="263" t="str">
        <f>IF(AND($A4341=Sheet2!$A$2,仕訳日記帳!$N4341&gt;=Sheet2!$B$2),仕訳日記帳!G4341,IF(AND(OR($A4341=Sheet2!$A$3,$A4341=Sheet2!$A$4,$A4341=Sheet2!$A$5,$A4341=Sheet2!$A$6,$A4341=Sheet2!$A$7,$A4341=Sheet2!$A$9),仕訳日記帳!$N4341&gt;=Sheet2!$B$3),仕訳日記帳!G4341,IF(AND($A4341=Sheet2!$A$8,仕訳日記帳!$N4341&gt;=Sheet2!$B$8),仕訳日記帳!G4341,IF(AND(OR($A4341=Sheet2!$A$10,$A4341=Sheet2!$A$11,$A4341=Sheet2!$A$12,$A4341=Sheet2!$A$13,$A4341=Sheet2!$A$14,$A4341=Sheet2!$A$15,$A4341=Sheet2!$A$16,$A4341=Sheet2!$A$17),Sheet2!$B$9&lt;=仕訳日記帳!$N4341&lt;Sheet2!$C$10),仕訳日記帳!G4341,""))))</f>
        <v/>
      </c>
      <c r="G4341" t="str">
        <f>IF(OR(A4341=Sheet2!$A$2,A4341=Sheet2!$A$3,A4341=Sheet2!$A$4,A4341=Sheet2!$A$5,A4341=Sheet2!$A$6,A4341=Sheet2!$A$7,A4341=Sheet2!$A$8,A4341=Sheet2!$A$9,A4341=Sheet2!$A$10,A4341=Sheet2!$A$11,A4341=Sheet2!$A$12,$A$2=Sheet2!$A$13,A4341=Sheet2!$A$14,$A$2=Sheet2!$A$15,$A$2=Sheet2!$A$16,A4341=Sheet2!$A$17),"該当","")</f>
        <v/>
      </c>
      <c r="H4341" t="str">
        <f>IF(OR(A4341="",G4341=""),"",COUNTIF($G$2:G4341,"該当"))</f>
        <v/>
      </c>
    </row>
    <row r="4342" spans="1:8">
      <c r="A4342" t="str">
        <f>IF(AND(仕訳日記帳!D4342=Sheet2!$A$2,仕訳日記帳!$N4342&gt;=Sheet2!$B$2),仕訳日記帳!D4342,IF(AND(OR(仕訳日記帳!D4342=Sheet2!$A$3,仕訳日記帳!D4342=Sheet2!$A$4,仕訳日記帳!D4342=Sheet2!$A$5,仕訳日記帳!D4342=Sheet2!$A$6,仕訳日記帳!D4342=Sheet2!$A$7,仕訳日記帳!D4342=Sheet2!$A$9),仕訳日記帳!$N4342&gt;=Sheet2!$B$3),仕訳日記帳!D4342,IF(AND(仕訳日記帳!D4342=Sheet2!$A$8,仕訳日記帳!$N4342&gt;=Sheet2!$B$8),仕訳日記帳!D4342,IF(AND(OR(仕訳日記帳!D4342=Sheet2!$A$10,仕訳日記帳!D4342=Sheet2!$A$11,仕訳日記帳!D4342=Sheet2!$A$12,仕訳日記帳!D4342=Sheet2!$A$13,仕訳日記帳!D4342=Sheet2!$A$14,仕訳日記帳!D4342=Sheet2!$A$15,仕訳日記帳!D4342=Sheet2!$A$16,仕訳日記帳!D4342=Sheet2!$A$17),Sheet2!$B$9&lt;=仕訳日記帳!$N4342&lt;Sheet2!$C$10),仕訳日記帳!D4342,""))))</f>
        <v/>
      </c>
      <c r="B4342" s="263" t="str">
        <f>IF(AND($A4342=Sheet2!$A$2,仕訳日記帳!$N4342&gt;=Sheet2!$B$2),仕訳日記帳!A4342,IF(AND(OR($A4342=Sheet2!$A$3,$A4342=Sheet2!$A$4,$A4342=Sheet2!$A$5,$A4342=Sheet2!$A$6,$A4342=Sheet2!$A$7,$A4342=Sheet2!$A$9),仕訳日記帳!$N4342&gt;=Sheet2!$B$3),仕訳日記帳!A4342,IF(AND($A4342=Sheet2!$A$8,仕訳日記帳!$N4342&gt;=Sheet2!$B$8),仕訳日記帳!A4342,IF(AND(OR($A4342=Sheet2!$A$10,$A4342=Sheet2!$A$11,$A4342=Sheet2!$A$12,$A4342=Sheet2!$A$13,$A4342=Sheet2!$A$14,$A4342=Sheet2!$A$15,$A4342=Sheet2!$A$16,$A4342=Sheet2!$A$17),Sheet2!$B$9&lt;=仕訳日記帳!$N4342&lt;Sheet2!$C$10),仕訳日記帳!A4342,""))))</f>
        <v/>
      </c>
      <c r="C4342" t="str">
        <f>IF(AND($A4342=Sheet2!$A$2,仕訳日記帳!$N4342&gt;=Sheet2!$B$2),仕訳日記帳!B4342,IF(AND(OR($A4342=Sheet2!$A$3,$A4342=Sheet2!$A$4,$A4342=Sheet2!$A$5,$A4342=Sheet2!$A$6,$A4342=Sheet2!$A$7,$A4342=Sheet2!$A$9),仕訳日記帳!$N4342&gt;=Sheet2!$B$3),仕訳日記帳!B4342,IF(AND($A4342=Sheet2!$A$8,仕訳日記帳!$N4342&gt;=Sheet2!$B$8),仕訳日記帳!B4342,IF(AND(OR($A4342=Sheet2!$A$10,$A4342=Sheet2!$A$11,$A4342=Sheet2!$A$12,$A4342=Sheet2!$A$13,$A4342=Sheet2!$A$14,$A4342=Sheet2!$A$15,$A4342=Sheet2!$A$16,$A4342=Sheet2!$A$17),Sheet2!$B$9&lt;=仕訳日記帳!$N4342&lt;Sheet2!$C$10),仕訳日記帳!B4342,""))))</f>
        <v/>
      </c>
      <c r="D4342" s="265" t="str">
        <f>IF(AND($A4342=Sheet2!$A$2,仕訳日記帳!$N4342&gt;=Sheet2!$B$2),仕訳日記帳!N4342,IF(AND(OR($A4342=Sheet2!$A$3,$A4342=Sheet2!$A$4,$A4342=Sheet2!$A$5,$A4342=Sheet2!$A$6,$A4342=Sheet2!$A$7,$A4342=Sheet2!$A$9),仕訳日記帳!$N4342&gt;=Sheet2!$B$3),仕訳日記帳!N4342,IF(AND($A4342=Sheet2!$A$8,仕訳日記帳!$N4342&gt;=Sheet2!$B$8),仕訳日記帳!N4342,IF(AND(OR($A4342=Sheet2!$A$10,$A4342=Sheet2!$A$11,$A4342=Sheet2!$A$12,$A4342=Sheet2!$A$13,$A4342=Sheet2!$A$14,$A4342=Sheet2!$A$15,$A4342=Sheet2!$A$16,$A4342=Sheet2!$A$17),Sheet2!$B$9&lt;=仕訳日記帳!$N4342&lt;Sheet2!$C$10),仕訳日記帳!N4342,""))))</f>
        <v/>
      </c>
      <c r="E4342" s="263" t="str">
        <f>IF(AND($A4342=Sheet2!$A$2,仕訳日記帳!$N4342&gt;=Sheet2!$B$2),仕訳日記帳!G4342,IF(AND(OR($A4342=Sheet2!$A$3,$A4342=Sheet2!$A$4,$A4342=Sheet2!$A$5,$A4342=Sheet2!$A$6,$A4342=Sheet2!$A$7,$A4342=Sheet2!$A$9),仕訳日記帳!$N4342&gt;=Sheet2!$B$3),仕訳日記帳!G4342,IF(AND($A4342=Sheet2!$A$8,仕訳日記帳!$N4342&gt;=Sheet2!$B$8),仕訳日記帳!G4342,IF(AND(OR($A4342=Sheet2!$A$10,$A4342=Sheet2!$A$11,$A4342=Sheet2!$A$12,$A4342=Sheet2!$A$13,$A4342=Sheet2!$A$14,$A4342=Sheet2!$A$15,$A4342=Sheet2!$A$16,$A4342=Sheet2!$A$17),Sheet2!$B$9&lt;=仕訳日記帳!$N4342&lt;Sheet2!$C$10),仕訳日記帳!G4342,""))))</f>
        <v/>
      </c>
      <c r="G4342" t="str">
        <f>IF(OR(A4342=Sheet2!$A$2,A4342=Sheet2!$A$3,A4342=Sheet2!$A$4,A4342=Sheet2!$A$5,A4342=Sheet2!$A$6,A4342=Sheet2!$A$7,A4342=Sheet2!$A$8,A4342=Sheet2!$A$9,A4342=Sheet2!$A$10,A4342=Sheet2!$A$11,A4342=Sheet2!$A$12,$A$2=Sheet2!$A$13,A4342=Sheet2!$A$14,$A$2=Sheet2!$A$15,$A$2=Sheet2!$A$16,A4342=Sheet2!$A$17),"該当","")</f>
        <v/>
      </c>
      <c r="H4342" t="str">
        <f>IF(OR(A4342="",G4342=""),"",COUNTIF($G$2:G4342,"該当"))</f>
        <v/>
      </c>
    </row>
    <row r="4343" spans="1:8">
      <c r="A4343" t="str">
        <f>IF(AND(仕訳日記帳!D4343=Sheet2!$A$2,仕訳日記帳!$N4343&gt;=Sheet2!$B$2),仕訳日記帳!D4343,IF(AND(OR(仕訳日記帳!D4343=Sheet2!$A$3,仕訳日記帳!D4343=Sheet2!$A$4,仕訳日記帳!D4343=Sheet2!$A$5,仕訳日記帳!D4343=Sheet2!$A$6,仕訳日記帳!D4343=Sheet2!$A$7,仕訳日記帳!D4343=Sheet2!$A$9),仕訳日記帳!$N4343&gt;=Sheet2!$B$3),仕訳日記帳!D4343,IF(AND(仕訳日記帳!D4343=Sheet2!$A$8,仕訳日記帳!$N4343&gt;=Sheet2!$B$8),仕訳日記帳!D4343,IF(AND(OR(仕訳日記帳!D4343=Sheet2!$A$10,仕訳日記帳!D4343=Sheet2!$A$11,仕訳日記帳!D4343=Sheet2!$A$12,仕訳日記帳!D4343=Sheet2!$A$13,仕訳日記帳!D4343=Sheet2!$A$14,仕訳日記帳!D4343=Sheet2!$A$15,仕訳日記帳!D4343=Sheet2!$A$16,仕訳日記帳!D4343=Sheet2!$A$17),Sheet2!$B$9&lt;=仕訳日記帳!$N4343&lt;Sheet2!$C$10),仕訳日記帳!D4343,""))))</f>
        <v/>
      </c>
      <c r="B4343" s="263" t="str">
        <f>IF(AND($A4343=Sheet2!$A$2,仕訳日記帳!$N4343&gt;=Sheet2!$B$2),仕訳日記帳!A4343,IF(AND(OR($A4343=Sheet2!$A$3,$A4343=Sheet2!$A$4,$A4343=Sheet2!$A$5,$A4343=Sheet2!$A$6,$A4343=Sheet2!$A$7,$A4343=Sheet2!$A$9),仕訳日記帳!$N4343&gt;=Sheet2!$B$3),仕訳日記帳!A4343,IF(AND($A4343=Sheet2!$A$8,仕訳日記帳!$N4343&gt;=Sheet2!$B$8),仕訳日記帳!A4343,IF(AND(OR($A4343=Sheet2!$A$10,$A4343=Sheet2!$A$11,$A4343=Sheet2!$A$12,$A4343=Sheet2!$A$13,$A4343=Sheet2!$A$14,$A4343=Sheet2!$A$15,$A4343=Sheet2!$A$16,$A4343=Sheet2!$A$17),Sheet2!$B$9&lt;=仕訳日記帳!$N4343&lt;Sheet2!$C$10),仕訳日記帳!A4343,""))))</f>
        <v/>
      </c>
      <c r="C4343" t="str">
        <f>IF(AND($A4343=Sheet2!$A$2,仕訳日記帳!$N4343&gt;=Sheet2!$B$2),仕訳日記帳!B4343,IF(AND(OR($A4343=Sheet2!$A$3,$A4343=Sheet2!$A$4,$A4343=Sheet2!$A$5,$A4343=Sheet2!$A$6,$A4343=Sheet2!$A$7,$A4343=Sheet2!$A$9),仕訳日記帳!$N4343&gt;=Sheet2!$B$3),仕訳日記帳!B4343,IF(AND($A4343=Sheet2!$A$8,仕訳日記帳!$N4343&gt;=Sheet2!$B$8),仕訳日記帳!B4343,IF(AND(OR($A4343=Sheet2!$A$10,$A4343=Sheet2!$A$11,$A4343=Sheet2!$A$12,$A4343=Sheet2!$A$13,$A4343=Sheet2!$A$14,$A4343=Sheet2!$A$15,$A4343=Sheet2!$A$16,$A4343=Sheet2!$A$17),Sheet2!$B$9&lt;=仕訳日記帳!$N4343&lt;Sheet2!$C$10),仕訳日記帳!B4343,""))))</f>
        <v/>
      </c>
      <c r="D4343" s="265" t="str">
        <f>IF(AND($A4343=Sheet2!$A$2,仕訳日記帳!$N4343&gt;=Sheet2!$B$2),仕訳日記帳!N4343,IF(AND(OR($A4343=Sheet2!$A$3,$A4343=Sheet2!$A$4,$A4343=Sheet2!$A$5,$A4343=Sheet2!$A$6,$A4343=Sheet2!$A$7,$A4343=Sheet2!$A$9),仕訳日記帳!$N4343&gt;=Sheet2!$B$3),仕訳日記帳!N4343,IF(AND($A4343=Sheet2!$A$8,仕訳日記帳!$N4343&gt;=Sheet2!$B$8),仕訳日記帳!N4343,IF(AND(OR($A4343=Sheet2!$A$10,$A4343=Sheet2!$A$11,$A4343=Sheet2!$A$12,$A4343=Sheet2!$A$13,$A4343=Sheet2!$A$14,$A4343=Sheet2!$A$15,$A4343=Sheet2!$A$16,$A4343=Sheet2!$A$17),Sheet2!$B$9&lt;=仕訳日記帳!$N4343&lt;Sheet2!$C$10),仕訳日記帳!N4343,""))))</f>
        <v/>
      </c>
      <c r="E4343" s="263" t="str">
        <f>IF(AND($A4343=Sheet2!$A$2,仕訳日記帳!$N4343&gt;=Sheet2!$B$2),仕訳日記帳!G4343,IF(AND(OR($A4343=Sheet2!$A$3,$A4343=Sheet2!$A$4,$A4343=Sheet2!$A$5,$A4343=Sheet2!$A$6,$A4343=Sheet2!$A$7,$A4343=Sheet2!$A$9),仕訳日記帳!$N4343&gt;=Sheet2!$B$3),仕訳日記帳!G4343,IF(AND($A4343=Sheet2!$A$8,仕訳日記帳!$N4343&gt;=Sheet2!$B$8),仕訳日記帳!G4343,IF(AND(OR($A4343=Sheet2!$A$10,$A4343=Sheet2!$A$11,$A4343=Sheet2!$A$12,$A4343=Sheet2!$A$13,$A4343=Sheet2!$A$14,$A4343=Sheet2!$A$15,$A4343=Sheet2!$A$16,$A4343=Sheet2!$A$17),Sheet2!$B$9&lt;=仕訳日記帳!$N4343&lt;Sheet2!$C$10),仕訳日記帳!G4343,""))))</f>
        <v/>
      </c>
      <c r="G4343" t="str">
        <f>IF(OR(A4343=Sheet2!$A$2,A4343=Sheet2!$A$3,A4343=Sheet2!$A$4,A4343=Sheet2!$A$5,A4343=Sheet2!$A$6,A4343=Sheet2!$A$7,A4343=Sheet2!$A$8,A4343=Sheet2!$A$9,A4343=Sheet2!$A$10,A4343=Sheet2!$A$11,A4343=Sheet2!$A$12,$A$2=Sheet2!$A$13,A4343=Sheet2!$A$14,$A$2=Sheet2!$A$15,$A$2=Sheet2!$A$16,A4343=Sheet2!$A$17),"該当","")</f>
        <v/>
      </c>
      <c r="H4343" t="str">
        <f>IF(OR(A4343="",G4343=""),"",COUNTIF($G$2:G4343,"該当"))</f>
        <v/>
      </c>
    </row>
    <row r="4344" spans="1:8">
      <c r="A4344" t="str">
        <f>IF(AND(仕訳日記帳!D4344=Sheet2!$A$2,仕訳日記帳!$N4344&gt;=Sheet2!$B$2),仕訳日記帳!D4344,IF(AND(OR(仕訳日記帳!D4344=Sheet2!$A$3,仕訳日記帳!D4344=Sheet2!$A$4,仕訳日記帳!D4344=Sheet2!$A$5,仕訳日記帳!D4344=Sheet2!$A$6,仕訳日記帳!D4344=Sheet2!$A$7,仕訳日記帳!D4344=Sheet2!$A$9),仕訳日記帳!$N4344&gt;=Sheet2!$B$3),仕訳日記帳!D4344,IF(AND(仕訳日記帳!D4344=Sheet2!$A$8,仕訳日記帳!$N4344&gt;=Sheet2!$B$8),仕訳日記帳!D4344,IF(AND(OR(仕訳日記帳!D4344=Sheet2!$A$10,仕訳日記帳!D4344=Sheet2!$A$11,仕訳日記帳!D4344=Sheet2!$A$12,仕訳日記帳!D4344=Sheet2!$A$13,仕訳日記帳!D4344=Sheet2!$A$14,仕訳日記帳!D4344=Sheet2!$A$15,仕訳日記帳!D4344=Sheet2!$A$16,仕訳日記帳!D4344=Sheet2!$A$17),Sheet2!$B$9&lt;=仕訳日記帳!$N4344&lt;Sheet2!$C$10),仕訳日記帳!D4344,""))))</f>
        <v/>
      </c>
      <c r="B4344" s="263" t="str">
        <f>IF(AND($A4344=Sheet2!$A$2,仕訳日記帳!$N4344&gt;=Sheet2!$B$2),仕訳日記帳!A4344,IF(AND(OR($A4344=Sheet2!$A$3,$A4344=Sheet2!$A$4,$A4344=Sheet2!$A$5,$A4344=Sheet2!$A$6,$A4344=Sheet2!$A$7,$A4344=Sheet2!$A$9),仕訳日記帳!$N4344&gt;=Sheet2!$B$3),仕訳日記帳!A4344,IF(AND($A4344=Sheet2!$A$8,仕訳日記帳!$N4344&gt;=Sheet2!$B$8),仕訳日記帳!A4344,IF(AND(OR($A4344=Sheet2!$A$10,$A4344=Sheet2!$A$11,$A4344=Sheet2!$A$12,$A4344=Sheet2!$A$13,$A4344=Sheet2!$A$14,$A4344=Sheet2!$A$15,$A4344=Sheet2!$A$16,$A4344=Sheet2!$A$17),Sheet2!$B$9&lt;=仕訳日記帳!$N4344&lt;Sheet2!$C$10),仕訳日記帳!A4344,""))))</f>
        <v/>
      </c>
      <c r="C4344" t="str">
        <f>IF(AND($A4344=Sheet2!$A$2,仕訳日記帳!$N4344&gt;=Sheet2!$B$2),仕訳日記帳!B4344,IF(AND(OR($A4344=Sheet2!$A$3,$A4344=Sheet2!$A$4,$A4344=Sheet2!$A$5,$A4344=Sheet2!$A$6,$A4344=Sheet2!$A$7,$A4344=Sheet2!$A$9),仕訳日記帳!$N4344&gt;=Sheet2!$B$3),仕訳日記帳!B4344,IF(AND($A4344=Sheet2!$A$8,仕訳日記帳!$N4344&gt;=Sheet2!$B$8),仕訳日記帳!B4344,IF(AND(OR($A4344=Sheet2!$A$10,$A4344=Sheet2!$A$11,$A4344=Sheet2!$A$12,$A4344=Sheet2!$A$13,$A4344=Sheet2!$A$14,$A4344=Sheet2!$A$15,$A4344=Sheet2!$A$16,$A4344=Sheet2!$A$17),Sheet2!$B$9&lt;=仕訳日記帳!$N4344&lt;Sheet2!$C$10),仕訳日記帳!B4344,""))))</f>
        <v/>
      </c>
      <c r="D4344" s="265" t="str">
        <f>IF(AND($A4344=Sheet2!$A$2,仕訳日記帳!$N4344&gt;=Sheet2!$B$2),仕訳日記帳!N4344,IF(AND(OR($A4344=Sheet2!$A$3,$A4344=Sheet2!$A$4,$A4344=Sheet2!$A$5,$A4344=Sheet2!$A$6,$A4344=Sheet2!$A$7,$A4344=Sheet2!$A$9),仕訳日記帳!$N4344&gt;=Sheet2!$B$3),仕訳日記帳!N4344,IF(AND($A4344=Sheet2!$A$8,仕訳日記帳!$N4344&gt;=Sheet2!$B$8),仕訳日記帳!N4344,IF(AND(OR($A4344=Sheet2!$A$10,$A4344=Sheet2!$A$11,$A4344=Sheet2!$A$12,$A4344=Sheet2!$A$13,$A4344=Sheet2!$A$14,$A4344=Sheet2!$A$15,$A4344=Sheet2!$A$16,$A4344=Sheet2!$A$17),Sheet2!$B$9&lt;=仕訳日記帳!$N4344&lt;Sheet2!$C$10),仕訳日記帳!N4344,""))))</f>
        <v/>
      </c>
      <c r="E4344" s="263" t="str">
        <f>IF(AND($A4344=Sheet2!$A$2,仕訳日記帳!$N4344&gt;=Sheet2!$B$2),仕訳日記帳!G4344,IF(AND(OR($A4344=Sheet2!$A$3,$A4344=Sheet2!$A$4,$A4344=Sheet2!$A$5,$A4344=Sheet2!$A$6,$A4344=Sheet2!$A$7,$A4344=Sheet2!$A$9),仕訳日記帳!$N4344&gt;=Sheet2!$B$3),仕訳日記帳!G4344,IF(AND($A4344=Sheet2!$A$8,仕訳日記帳!$N4344&gt;=Sheet2!$B$8),仕訳日記帳!G4344,IF(AND(OR($A4344=Sheet2!$A$10,$A4344=Sheet2!$A$11,$A4344=Sheet2!$A$12,$A4344=Sheet2!$A$13,$A4344=Sheet2!$A$14,$A4344=Sheet2!$A$15,$A4344=Sheet2!$A$16,$A4344=Sheet2!$A$17),Sheet2!$B$9&lt;=仕訳日記帳!$N4344&lt;Sheet2!$C$10),仕訳日記帳!G4344,""))))</f>
        <v/>
      </c>
      <c r="G4344" t="str">
        <f>IF(OR(A4344=Sheet2!$A$2,A4344=Sheet2!$A$3,A4344=Sheet2!$A$4,A4344=Sheet2!$A$5,A4344=Sheet2!$A$6,A4344=Sheet2!$A$7,A4344=Sheet2!$A$8,A4344=Sheet2!$A$9,A4344=Sheet2!$A$10,A4344=Sheet2!$A$11,A4344=Sheet2!$A$12,$A$2=Sheet2!$A$13,A4344=Sheet2!$A$14,$A$2=Sheet2!$A$15,$A$2=Sheet2!$A$16,A4344=Sheet2!$A$17),"該当","")</f>
        <v/>
      </c>
      <c r="H4344" t="str">
        <f>IF(OR(A4344="",G4344=""),"",COUNTIF($G$2:G4344,"該当"))</f>
        <v/>
      </c>
    </row>
    <row r="4345" spans="1:8">
      <c r="A4345" t="str">
        <f>IF(AND(仕訳日記帳!D4345=Sheet2!$A$2,仕訳日記帳!$N4345&gt;=Sheet2!$B$2),仕訳日記帳!D4345,IF(AND(OR(仕訳日記帳!D4345=Sheet2!$A$3,仕訳日記帳!D4345=Sheet2!$A$4,仕訳日記帳!D4345=Sheet2!$A$5,仕訳日記帳!D4345=Sheet2!$A$6,仕訳日記帳!D4345=Sheet2!$A$7,仕訳日記帳!D4345=Sheet2!$A$9),仕訳日記帳!$N4345&gt;=Sheet2!$B$3),仕訳日記帳!D4345,IF(AND(仕訳日記帳!D4345=Sheet2!$A$8,仕訳日記帳!$N4345&gt;=Sheet2!$B$8),仕訳日記帳!D4345,IF(AND(OR(仕訳日記帳!D4345=Sheet2!$A$10,仕訳日記帳!D4345=Sheet2!$A$11,仕訳日記帳!D4345=Sheet2!$A$12,仕訳日記帳!D4345=Sheet2!$A$13,仕訳日記帳!D4345=Sheet2!$A$14,仕訳日記帳!D4345=Sheet2!$A$15,仕訳日記帳!D4345=Sheet2!$A$16,仕訳日記帳!D4345=Sheet2!$A$17),Sheet2!$B$9&lt;=仕訳日記帳!$N4345&lt;Sheet2!$C$10),仕訳日記帳!D4345,""))))</f>
        <v/>
      </c>
      <c r="B4345" s="263" t="str">
        <f>IF(AND($A4345=Sheet2!$A$2,仕訳日記帳!$N4345&gt;=Sheet2!$B$2),仕訳日記帳!A4345,IF(AND(OR($A4345=Sheet2!$A$3,$A4345=Sheet2!$A$4,$A4345=Sheet2!$A$5,$A4345=Sheet2!$A$6,$A4345=Sheet2!$A$7,$A4345=Sheet2!$A$9),仕訳日記帳!$N4345&gt;=Sheet2!$B$3),仕訳日記帳!A4345,IF(AND($A4345=Sheet2!$A$8,仕訳日記帳!$N4345&gt;=Sheet2!$B$8),仕訳日記帳!A4345,IF(AND(OR($A4345=Sheet2!$A$10,$A4345=Sheet2!$A$11,$A4345=Sheet2!$A$12,$A4345=Sheet2!$A$13,$A4345=Sheet2!$A$14,$A4345=Sheet2!$A$15,$A4345=Sheet2!$A$16,$A4345=Sheet2!$A$17),Sheet2!$B$9&lt;=仕訳日記帳!$N4345&lt;Sheet2!$C$10),仕訳日記帳!A4345,""))))</f>
        <v/>
      </c>
      <c r="C4345" t="str">
        <f>IF(AND($A4345=Sheet2!$A$2,仕訳日記帳!$N4345&gt;=Sheet2!$B$2),仕訳日記帳!B4345,IF(AND(OR($A4345=Sheet2!$A$3,$A4345=Sheet2!$A$4,$A4345=Sheet2!$A$5,$A4345=Sheet2!$A$6,$A4345=Sheet2!$A$7,$A4345=Sheet2!$A$9),仕訳日記帳!$N4345&gt;=Sheet2!$B$3),仕訳日記帳!B4345,IF(AND($A4345=Sheet2!$A$8,仕訳日記帳!$N4345&gt;=Sheet2!$B$8),仕訳日記帳!B4345,IF(AND(OR($A4345=Sheet2!$A$10,$A4345=Sheet2!$A$11,$A4345=Sheet2!$A$12,$A4345=Sheet2!$A$13,$A4345=Sheet2!$A$14,$A4345=Sheet2!$A$15,$A4345=Sheet2!$A$16,$A4345=Sheet2!$A$17),Sheet2!$B$9&lt;=仕訳日記帳!$N4345&lt;Sheet2!$C$10),仕訳日記帳!B4345,""))))</f>
        <v/>
      </c>
      <c r="D4345" s="265" t="str">
        <f>IF(AND($A4345=Sheet2!$A$2,仕訳日記帳!$N4345&gt;=Sheet2!$B$2),仕訳日記帳!N4345,IF(AND(OR($A4345=Sheet2!$A$3,$A4345=Sheet2!$A$4,$A4345=Sheet2!$A$5,$A4345=Sheet2!$A$6,$A4345=Sheet2!$A$7,$A4345=Sheet2!$A$9),仕訳日記帳!$N4345&gt;=Sheet2!$B$3),仕訳日記帳!N4345,IF(AND($A4345=Sheet2!$A$8,仕訳日記帳!$N4345&gt;=Sheet2!$B$8),仕訳日記帳!N4345,IF(AND(OR($A4345=Sheet2!$A$10,$A4345=Sheet2!$A$11,$A4345=Sheet2!$A$12,$A4345=Sheet2!$A$13,$A4345=Sheet2!$A$14,$A4345=Sheet2!$A$15,$A4345=Sheet2!$A$16,$A4345=Sheet2!$A$17),Sheet2!$B$9&lt;=仕訳日記帳!$N4345&lt;Sheet2!$C$10),仕訳日記帳!N4345,""))))</f>
        <v/>
      </c>
      <c r="E4345" s="263" t="str">
        <f>IF(AND($A4345=Sheet2!$A$2,仕訳日記帳!$N4345&gt;=Sheet2!$B$2),仕訳日記帳!G4345,IF(AND(OR($A4345=Sheet2!$A$3,$A4345=Sheet2!$A$4,$A4345=Sheet2!$A$5,$A4345=Sheet2!$A$6,$A4345=Sheet2!$A$7,$A4345=Sheet2!$A$9),仕訳日記帳!$N4345&gt;=Sheet2!$B$3),仕訳日記帳!G4345,IF(AND($A4345=Sheet2!$A$8,仕訳日記帳!$N4345&gt;=Sheet2!$B$8),仕訳日記帳!G4345,IF(AND(OR($A4345=Sheet2!$A$10,$A4345=Sheet2!$A$11,$A4345=Sheet2!$A$12,$A4345=Sheet2!$A$13,$A4345=Sheet2!$A$14,$A4345=Sheet2!$A$15,$A4345=Sheet2!$A$16,$A4345=Sheet2!$A$17),Sheet2!$B$9&lt;=仕訳日記帳!$N4345&lt;Sheet2!$C$10),仕訳日記帳!G4345,""))))</f>
        <v/>
      </c>
      <c r="G4345" t="str">
        <f>IF(OR(A4345=Sheet2!$A$2,A4345=Sheet2!$A$3,A4345=Sheet2!$A$4,A4345=Sheet2!$A$5,A4345=Sheet2!$A$6,A4345=Sheet2!$A$7,A4345=Sheet2!$A$8,A4345=Sheet2!$A$9,A4345=Sheet2!$A$10,A4345=Sheet2!$A$11,A4345=Sheet2!$A$12,$A$2=Sheet2!$A$13,A4345=Sheet2!$A$14,$A$2=Sheet2!$A$15,$A$2=Sheet2!$A$16,A4345=Sheet2!$A$17),"該当","")</f>
        <v/>
      </c>
      <c r="H4345" t="str">
        <f>IF(OR(A4345="",G4345=""),"",COUNTIF($G$2:G4345,"該当"))</f>
        <v/>
      </c>
    </row>
    <row r="4346" spans="1:8">
      <c r="A4346" t="str">
        <f>IF(AND(仕訳日記帳!D4346=Sheet2!$A$2,仕訳日記帳!$N4346&gt;=Sheet2!$B$2),仕訳日記帳!D4346,IF(AND(OR(仕訳日記帳!D4346=Sheet2!$A$3,仕訳日記帳!D4346=Sheet2!$A$4,仕訳日記帳!D4346=Sheet2!$A$5,仕訳日記帳!D4346=Sheet2!$A$6,仕訳日記帳!D4346=Sheet2!$A$7,仕訳日記帳!D4346=Sheet2!$A$9),仕訳日記帳!$N4346&gt;=Sheet2!$B$3),仕訳日記帳!D4346,IF(AND(仕訳日記帳!D4346=Sheet2!$A$8,仕訳日記帳!$N4346&gt;=Sheet2!$B$8),仕訳日記帳!D4346,IF(AND(OR(仕訳日記帳!D4346=Sheet2!$A$10,仕訳日記帳!D4346=Sheet2!$A$11,仕訳日記帳!D4346=Sheet2!$A$12,仕訳日記帳!D4346=Sheet2!$A$13,仕訳日記帳!D4346=Sheet2!$A$14,仕訳日記帳!D4346=Sheet2!$A$15,仕訳日記帳!D4346=Sheet2!$A$16,仕訳日記帳!D4346=Sheet2!$A$17),Sheet2!$B$9&lt;=仕訳日記帳!$N4346&lt;Sheet2!$C$10),仕訳日記帳!D4346,""))))</f>
        <v/>
      </c>
      <c r="B4346" s="263" t="str">
        <f>IF(AND($A4346=Sheet2!$A$2,仕訳日記帳!$N4346&gt;=Sheet2!$B$2),仕訳日記帳!A4346,IF(AND(OR($A4346=Sheet2!$A$3,$A4346=Sheet2!$A$4,$A4346=Sheet2!$A$5,$A4346=Sheet2!$A$6,$A4346=Sheet2!$A$7,$A4346=Sheet2!$A$9),仕訳日記帳!$N4346&gt;=Sheet2!$B$3),仕訳日記帳!A4346,IF(AND($A4346=Sheet2!$A$8,仕訳日記帳!$N4346&gt;=Sheet2!$B$8),仕訳日記帳!A4346,IF(AND(OR($A4346=Sheet2!$A$10,$A4346=Sheet2!$A$11,$A4346=Sheet2!$A$12,$A4346=Sheet2!$A$13,$A4346=Sheet2!$A$14,$A4346=Sheet2!$A$15,$A4346=Sheet2!$A$16,$A4346=Sheet2!$A$17),Sheet2!$B$9&lt;=仕訳日記帳!$N4346&lt;Sheet2!$C$10),仕訳日記帳!A4346,""))))</f>
        <v/>
      </c>
      <c r="C4346" t="str">
        <f>IF(AND($A4346=Sheet2!$A$2,仕訳日記帳!$N4346&gt;=Sheet2!$B$2),仕訳日記帳!B4346,IF(AND(OR($A4346=Sheet2!$A$3,$A4346=Sheet2!$A$4,$A4346=Sheet2!$A$5,$A4346=Sheet2!$A$6,$A4346=Sheet2!$A$7,$A4346=Sheet2!$A$9),仕訳日記帳!$N4346&gt;=Sheet2!$B$3),仕訳日記帳!B4346,IF(AND($A4346=Sheet2!$A$8,仕訳日記帳!$N4346&gt;=Sheet2!$B$8),仕訳日記帳!B4346,IF(AND(OR($A4346=Sheet2!$A$10,$A4346=Sheet2!$A$11,$A4346=Sheet2!$A$12,$A4346=Sheet2!$A$13,$A4346=Sheet2!$A$14,$A4346=Sheet2!$A$15,$A4346=Sheet2!$A$16,$A4346=Sheet2!$A$17),Sheet2!$B$9&lt;=仕訳日記帳!$N4346&lt;Sheet2!$C$10),仕訳日記帳!B4346,""))))</f>
        <v/>
      </c>
      <c r="D4346" s="265" t="str">
        <f>IF(AND($A4346=Sheet2!$A$2,仕訳日記帳!$N4346&gt;=Sheet2!$B$2),仕訳日記帳!N4346,IF(AND(OR($A4346=Sheet2!$A$3,$A4346=Sheet2!$A$4,$A4346=Sheet2!$A$5,$A4346=Sheet2!$A$6,$A4346=Sheet2!$A$7,$A4346=Sheet2!$A$9),仕訳日記帳!$N4346&gt;=Sheet2!$B$3),仕訳日記帳!N4346,IF(AND($A4346=Sheet2!$A$8,仕訳日記帳!$N4346&gt;=Sheet2!$B$8),仕訳日記帳!N4346,IF(AND(OR($A4346=Sheet2!$A$10,$A4346=Sheet2!$A$11,$A4346=Sheet2!$A$12,$A4346=Sheet2!$A$13,$A4346=Sheet2!$A$14,$A4346=Sheet2!$A$15,$A4346=Sheet2!$A$16,$A4346=Sheet2!$A$17),Sheet2!$B$9&lt;=仕訳日記帳!$N4346&lt;Sheet2!$C$10),仕訳日記帳!N4346,""))))</f>
        <v/>
      </c>
      <c r="E4346" s="263" t="str">
        <f>IF(AND($A4346=Sheet2!$A$2,仕訳日記帳!$N4346&gt;=Sheet2!$B$2),仕訳日記帳!G4346,IF(AND(OR($A4346=Sheet2!$A$3,$A4346=Sheet2!$A$4,$A4346=Sheet2!$A$5,$A4346=Sheet2!$A$6,$A4346=Sheet2!$A$7,$A4346=Sheet2!$A$9),仕訳日記帳!$N4346&gt;=Sheet2!$B$3),仕訳日記帳!G4346,IF(AND($A4346=Sheet2!$A$8,仕訳日記帳!$N4346&gt;=Sheet2!$B$8),仕訳日記帳!G4346,IF(AND(OR($A4346=Sheet2!$A$10,$A4346=Sheet2!$A$11,$A4346=Sheet2!$A$12,$A4346=Sheet2!$A$13,$A4346=Sheet2!$A$14,$A4346=Sheet2!$A$15,$A4346=Sheet2!$A$16,$A4346=Sheet2!$A$17),Sheet2!$B$9&lt;=仕訳日記帳!$N4346&lt;Sheet2!$C$10),仕訳日記帳!G4346,""))))</f>
        <v/>
      </c>
      <c r="G4346" t="str">
        <f>IF(OR(A4346=Sheet2!$A$2,A4346=Sheet2!$A$3,A4346=Sheet2!$A$4,A4346=Sheet2!$A$5,A4346=Sheet2!$A$6,A4346=Sheet2!$A$7,A4346=Sheet2!$A$8,A4346=Sheet2!$A$9,A4346=Sheet2!$A$10,A4346=Sheet2!$A$11,A4346=Sheet2!$A$12,$A$2=Sheet2!$A$13,A4346=Sheet2!$A$14,$A$2=Sheet2!$A$15,$A$2=Sheet2!$A$16,A4346=Sheet2!$A$17),"該当","")</f>
        <v/>
      </c>
      <c r="H4346" t="str">
        <f>IF(OR(A4346="",G4346=""),"",COUNTIF($G$2:G4346,"該当"))</f>
        <v/>
      </c>
    </row>
    <row r="4347" spans="1:8">
      <c r="A4347" t="str">
        <f>IF(AND(仕訳日記帳!D4347=Sheet2!$A$2,仕訳日記帳!$N4347&gt;=Sheet2!$B$2),仕訳日記帳!D4347,IF(AND(OR(仕訳日記帳!D4347=Sheet2!$A$3,仕訳日記帳!D4347=Sheet2!$A$4,仕訳日記帳!D4347=Sheet2!$A$5,仕訳日記帳!D4347=Sheet2!$A$6,仕訳日記帳!D4347=Sheet2!$A$7,仕訳日記帳!D4347=Sheet2!$A$9),仕訳日記帳!$N4347&gt;=Sheet2!$B$3),仕訳日記帳!D4347,IF(AND(仕訳日記帳!D4347=Sheet2!$A$8,仕訳日記帳!$N4347&gt;=Sheet2!$B$8),仕訳日記帳!D4347,IF(AND(OR(仕訳日記帳!D4347=Sheet2!$A$10,仕訳日記帳!D4347=Sheet2!$A$11,仕訳日記帳!D4347=Sheet2!$A$12,仕訳日記帳!D4347=Sheet2!$A$13,仕訳日記帳!D4347=Sheet2!$A$14,仕訳日記帳!D4347=Sheet2!$A$15,仕訳日記帳!D4347=Sheet2!$A$16,仕訳日記帳!D4347=Sheet2!$A$17),Sheet2!$B$9&lt;=仕訳日記帳!$N4347&lt;Sheet2!$C$10),仕訳日記帳!D4347,""))))</f>
        <v/>
      </c>
      <c r="B4347" s="263" t="str">
        <f>IF(AND($A4347=Sheet2!$A$2,仕訳日記帳!$N4347&gt;=Sheet2!$B$2),仕訳日記帳!A4347,IF(AND(OR($A4347=Sheet2!$A$3,$A4347=Sheet2!$A$4,$A4347=Sheet2!$A$5,$A4347=Sheet2!$A$6,$A4347=Sheet2!$A$7,$A4347=Sheet2!$A$9),仕訳日記帳!$N4347&gt;=Sheet2!$B$3),仕訳日記帳!A4347,IF(AND($A4347=Sheet2!$A$8,仕訳日記帳!$N4347&gt;=Sheet2!$B$8),仕訳日記帳!A4347,IF(AND(OR($A4347=Sheet2!$A$10,$A4347=Sheet2!$A$11,$A4347=Sheet2!$A$12,$A4347=Sheet2!$A$13,$A4347=Sheet2!$A$14,$A4347=Sheet2!$A$15,$A4347=Sheet2!$A$16,$A4347=Sheet2!$A$17),Sheet2!$B$9&lt;=仕訳日記帳!$N4347&lt;Sheet2!$C$10),仕訳日記帳!A4347,""))))</f>
        <v/>
      </c>
      <c r="C4347" t="str">
        <f>IF(AND($A4347=Sheet2!$A$2,仕訳日記帳!$N4347&gt;=Sheet2!$B$2),仕訳日記帳!B4347,IF(AND(OR($A4347=Sheet2!$A$3,$A4347=Sheet2!$A$4,$A4347=Sheet2!$A$5,$A4347=Sheet2!$A$6,$A4347=Sheet2!$A$7,$A4347=Sheet2!$A$9),仕訳日記帳!$N4347&gt;=Sheet2!$B$3),仕訳日記帳!B4347,IF(AND($A4347=Sheet2!$A$8,仕訳日記帳!$N4347&gt;=Sheet2!$B$8),仕訳日記帳!B4347,IF(AND(OR($A4347=Sheet2!$A$10,$A4347=Sheet2!$A$11,$A4347=Sheet2!$A$12,$A4347=Sheet2!$A$13,$A4347=Sheet2!$A$14,$A4347=Sheet2!$A$15,$A4347=Sheet2!$A$16,$A4347=Sheet2!$A$17),Sheet2!$B$9&lt;=仕訳日記帳!$N4347&lt;Sheet2!$C$10),仕訳日記帳!B4347,""))))</f>
        <v/>
      </c>
      <c r="D4347" s="265" t="str">
        <f>IF(AND($A4347=Sheet2!$A$2,仕訳日記帳!$N4347&gt;=Sheet2!$B$2),仕訳日記帳!N4347,IF(AND(OR($A4347=Sheet2!$A$3,$A4347=Sheet2!$A$4,$A4347=Sheet2!$A$5,$A4347=Sheet2!$A$6,$A4347=Sheet2!$A$7,$A4347=Sheet2!$A$9),仕訳日記帳!$N4347&gt;=Sheet2!$B$3),仕訳日記帳!N4347,IF(AND($A4347=Sheet2!$A$8,仕訳日記帳!$N4347&gt;=Sheet2!$B$8),仕訳日記帳!N4347,IF(AND(OR($A4347=Sheet2!$A$10,$A4347=Sheet2!$A$11,$A4347=Sheet2!$A$12,$A4347=Sheet2!$A$13,$A4347=Sheet2!$A$14,$A4347=Sheet2!$A$15,$A4347=Sheet2!$A$16,$A4347=Sheet2!$A$17),Sheet2!$B$9&lt;=仕訳日記帳!$N4347&lt;Sheet2!$C$10),仕訳日記帳!N4347,""))))</f>
        <v/>
      </c>
      <c r="E4347" s="263" t="str">
        <f>IF(AND($A4347=Sheet2!$A$2,仕訳日記帳!$N4347&gt;=Sheet2!$B$2),仕訳日記帳!G4347,IF(AND(OR($A4347=Sheet2!$A$3,$A4347=Sheet2!$A$4,$A4347=Sheet2!$A$5,$A4347=Sheet2!$A$6,$A4347=Sheet2!$A$7,$A4347=Sheet2!$A$9),仕訳日記帳!$N4347&gt;=Sheet2!$B$3),仕訳日記帳!G4347,IF(AND($A4347=Sheet2!$A$8,仕訳日記帳!$N4347&gt;=Sheet2!$B$8),仕訳日記帳!G4347,IF(AND(OR($A4347=Sheet2!$A$10,$A4347=Sheet2!$A$11,$A4347=Sheet2!$A$12,$A4347=Sheet2!$A$13,$A4347=Sheet2!$A$14,$A4347=Sheet2!$A$15,$A4347=Sheet2!$A$16,$A4347=Sheet2!$A$17),Sheet2!$B$9&lt;=仕訳日記帳!$N4347&lt;Sheet2!$C$10),仕訳日記帳!G4347,""))))</f>
        <v/>
      </c>
      <c r="G4347" t="str">
        <f>IF(OR(A4347=Sheet2!$A$2,A4347=Sheet2!$A$3,A4347=Sheet2!$A$4,A4347=Sheet2!$A$5,A4347=Sheet2!$A$6,A4347=Sheet2!$A$7,A4347=Sheet2!$A$8,A4347=Sheet2!$A$9,A4347=Sheet2!$A$10,A4347=Sheet2!$A$11,A4347=Sheet2!$A$12,$A$2=Sheet2!$A$13,A4347=Sheet2!$A$14,$A$2=Sheet2!$A$15,$A$2=Sheet2!$A$16,A4347=Sheet2!$A$17),"該当","")</f>
        <v/>
      </c>
      <c r="H4347" t="str">
        <f>IF(OR(A4347="",G4347=""),"",COUNTIF($G$2:G4347,"該当"))</f>
        <v/>
      </c>
    </row>
    <row r="4348" spans="1:8">
      <c r="A4348" t="str">
        <f>IF(AND(仕訳日記帳!D4348=Sheet2!$A$2,仕訳日記帳!$N4348&gt;=Sheet2!$B$2),仕訳日記帳!D4348,IF(AND(OR(仕訳日記帳!D4348=Sheet2!$A$3,仕訳日記帳!D4348=Sheet2!$A$4,仕訳日記帳!D4348=Sheet2!$A$5,仕訳日記帳!D4348=Sheet2!$A$6,仕訳日記帳!D4348=Sheet2!$A$7,仕訳日記帳!D4348=Sheet2!$A$9),仕訳日記帳!$N4348&gt;=Sheet2!$B$3),仕訳日記帳!D4348,IF(AND(仕訳日記帳!D4348=Sheet2!$A$8,仕訳日記帳!$N4348&gt;=Sheet2!$B$8),仕訳日記帳!D4348,IF(AND(OR(仕訳日記帳!D4348=Sheet2!$A$10,仕訳日記帳!D4348=Sheet2!$A$11,仕訳日記帳!D4348=Sheet2!$A$12,仕訳日記帳!D4348=Sheet2!$A$13,仕訳日記帳!D4348=Sheet2!$A$14,仕訳日記帳!D4348=Sheet2!$A$15,仕訳日記帳!D4348=Sheet2!$A$16,仕訳日記帳!D4348=Sheet2!$A$17),Sheet2!$B$9&lt;=仕訳日記帳!$N4348&lt;Sheet2!$C$10),仕訳日記帳!D4348,""))))</f>
        <v/>
      </c>
      <c r="B4348" s="263" t="str">
        <f>IF(AND($A4348=Sheet2!$A$2,仕訳日記帳!$N4348&gt;=Sheet2!$B$2),仕訳日記帳!A4348,IF(AND(OR($A4348=Sheet2!$A$3,$A4348=Sheet2!$A$4,$A4348=Sheet2!$A$5,$A4348=Sheet2!$A$6,$A4348=Sheet2!$A$7,$A4348=Sheet2!$A$9),仕訳日記帳!$N4348&gt;=Sheet2!$B$3),仕訳日記帳!A4348,IF(AND($A4348=Sheet2!$A$8,仕訳日記帳!$N4348&gt;=Sheet2!$B$8),仕訳日記帳!A4348,IF(AND(OR($A4348=Sheet2!$A$10,$A4348=Sheet2!$A$11,$A4348=Sheet2!$A$12,$A4348=Sheet2!$A$13,$A4348=Sheet2!$A$14,$A4348=Sheet2!$A$15,$A4348=Sheet2!$A$16,$A4348=Sheet2!$A$17),Sheet2!$B$9&lt;=仕訳日記帳!$N4348&lt;Sheet2!$C$10),仕訳日記帳!A4348,""))))</f>
        <v/>
      </c>
      <c r="C4348" t="str">
        <f>IF(AND($A4348=Sheet2!$A$2,仕訳日記帳!$N4348&gt;=Sheet2!$B$2),仕訳日記帳!B4348,IF(AND(OR($A4348=Sheet2!$A$3,$A4348=Sheet2!$A$4,$A4348=Sheet2!$A$5,$A4348=Sheet2!$A$6,$A4348=Sheet2!$A$7,$A4348=Sheet2!$A$9),仕訳日記帳!$N4348&gt;=Sheet2!$B$3),仕訳日記帳!B4348,IF(AND($A4348=Sheet2!$A$8,仕訳日記帳!$N4348&gt;=Sheet2!$B$8),仕訳日記帳!B4348,IF(AND(OR($A4348=Sheet2!$A$10,$A4348=Sheet2!$A$11,$A4348=Sheet2!$A$12,$A4348=Sheet2!$A$13,$A4348=Sheet2!$A$14,$A4348=Sheet2!$A$15,$A4348=Sheet2!$A$16,$A4348=Sheet2!$A$17),Sheet2!$B$9&lt;=仕訳日記帳!$N4348&lt;Sheet2!$C$10),仕訳日記帳!B4348,""))))</f>
        <v/>
      </c>
      <c r="D4348" s="265" t="str">
        <f>IF(AND($A4348=Sheet2!$A$2,仕訳日記帳!$N4348&gt;=Sheet2!$B$2),仕訳日記帳!N4348,IF(AND(OR($A4348=Sheet2!$A$3,$A4348=Sheet2!$A$4,$A4348=Sheet2!$A$5,$A4348=Sheet2!$A$6,$A4348=Sheet2!$A$7,$A4348=Sheet2!$A$9),仕訳日記帳!$N4348&gt;=Sheet2!$B$3),仕訳日記帳!N4348,IF(AND($A4348=Sheet2!$A$8,仕訳日記帳!$N4348&gt;=Sheet2!$B$8),仕訳日記帳!N4348,IF(AND(OR($A4348=Sheet2!$A$10,$A4348=Sheet2!$A$11,$A4348=Sheet2!$A$12,$A4348=Sheet2!$A$13,$A4348=Sheet2!$A$14,$A4348=Sheet2!$A$15,$A4348=Sheet2!$A$16,$A4348=Sheet2!$A$17),Sheet2!$B$9&lt;=仕訳日記帳!$N4348&lt;Sheet2!$C$10),仕訳日記帳!N4348,""))))</f>
        <v/>
      </c>
      <c r="E4348" s="263" t="str">
        <f>IF(AND($A4348=Sheet2!$A$2,仕訳日記帳!$N4348&gt;=Sheet2!$B$2),仕訳日記帳!G4348,IF(AND(OR($A4348=Sheet2!$A$3,$A4348=Sheet2!$A$4,$A4348=Sheet2!$A$5,$A4348=Sheet2!$A$6,$A4348=Sheet2!$A$7,$A4348=Sheet2!$A$9),仕訳日記帳!$N4348&gt;=Sheet2!$B$3),仕訳日記帳!G4348,IF(AND($A4348=Sheet2!$A$8,仕訳日記帳!$N4348&gt;=Sheet2!$B$8),仕訳日記帳!G4348,IF(AND(OR($A4348=Sheet2!$A$10,$A4348=Sheet2!$A$11,$A4348=Sheet2!$A$12,$A4348=Sheet2!$A$13,$A4348=Sheet2!$A$14,$A4348=Sheet2!$A$15,$A4348=Sheet2!$A$16,$A4348=Sheet2!$A$17),Sheet2!$B$9&lt;=仕訳日記帳!$N4348&lt;Sheet2!$C$10),仕訳日記帳!G4348,""))))</f>
        <v/>
      </c>
      <c r="G4348" t="str">
        <f>IF(OR(A4348=Sheet2!$A$2,A4348=Sheet2!$A$3,A4348=Sheet2!$A$4,A4348=Sheet2!$A$5,A4348=Sheet2!$A$6,A4348=Sheet2!$A$7,A4348=Sheet2!$A$8,A4348=Sheet2!$A$9,A4348=Sheet2!$A$10,A4348=Sheet2!$A$11,A4348=Sheet2!$A$12,$A$2=Sheet2!$A$13,A4348=Sheet2!$A$14,$A$2=Sheet2!$A$15,$A$2=Sheet2!$A$16,A4348=Sheet2!$A$17),"該当","")</f>
        <v/>
      </c>
      <c r="H4348" t="str">
        <f>IF(OR(A4348="",G4348=""),"",COUNTIF($G$2:G4348,"該当"))</f>
        <v/>
      </c>
    </row>
    <row r="4349" spans="1:8">
      <c r="A4349" t="str">
        <f>IF(AND(仕訳日記帳!D4349=Sheet2!$A$2,仕訳日記帳!$N4349&gt;=Sheet2!$B$2),仕訳日記帳!D4349,IF(AND(OR(仕訳日記帳!D4349=Sheet2!$A$3,仕訳日記帳!D4349=Sheet2!$A$4,仕訳日記帳!D4349=Sheet2!$A$5,仕訳日記帳!D4349=Sheet2!$A$6,仕訳日記帳!D4349=Sheet2!$A$7,仕訳日記帳!D4349=Sheet2!$A$9),仕訳日記帳!$N4349&gt;=Sheet2!$B$3),仕訳日記帳!D4349,IF(AND(仕訳日記帳!D4349=Sheet2!$A$8,仕訳日記帳!$N4349&gt;=Sheet2!$B$8),仕訳日記帳!D4349,IF(AND(OR(仕訳日記帳!D4349=Sheet2!$A$10,仕訳日記帳!D4349=Sheet2!$A$11,仕訳日記帳!D4349=Sheet2!$A$12,仕訳日記帳!D4349=Sheet2!$A$13,仕訳日記帳!D4349=Sheet2!$A$14,仕訳日記帳!D4349=Sheet2!$A$15,仕訳日記帳!D4349=Sheet2!$A$16,仕訳日記帳!D4349=Sheet2!$A$17),Sheet2!$B$9&lt;=仕訳日記帳!$N4349&lt;Sheet2!$C$10),仕訳日記帳!D4349,""))))</f>
        <v/>
      </c>
      <c r="B4349" s="263" t="str">
        <f>IF(AND($A4349=Sheet2!$A$2,仕訳日記帳!$N4349&gt;=Sheet2!$B$2),仕訳日記帳!A4349,IF(AND(OR($A4349=Sheet2!$A$3,$A4349=Sheet2!$A$4,$A4349=Sheet2!$A$5,$A4349=Sheet2!$A$6,$A4349=Sheet2!$A$7,$A4349=Sheet2!$A$9),仕訳日記帳!$N4349&gt;=Sheet2!$B$3),仕訳日記帳!A4349,IF(AND($A4349=Sheet2!$A$8,仕訳日記帳!$N4349&gt;=Sheet2!$B$8),仕訳日記帳!A4349,IF(AND(OR($A4349=Sheet2!$A$10,$A4349=Sheet2!$A$11,$A4349=Sheet2!$A$12,$A4349=Sheet2!$A$13,$A4349=Sheet2!$A$14,$A4349=Sheet2!$A$15,$A4349=Sheet2!$A$16,$A4349=Sheet2!$A$17),Sheet2!$B$9&lt;=仕訳日記帳!$N4349&lt;Sheet2!$C$10),仕訳日記帳!A4349,""))))</f>
        <v/>
      </c>
      <c r="C4349" t="str">
        <f>IF(AND($A4349=Sheet2!$A$2,仕訳日記帳!$N4349&gt;=Sheet2!$B$2),仕訳日記帳!B4349,IF(AND(OR($A4349=Sheet2!$A$3,$A4349=Sheet2!$A$4,$A4349=Sheet2!$A$5,$A4349=Sheet2!$A$6,$A4349=Sheet2!$A$7,$A4349=Sheet2!$A$9),仕訳日記帳!$N4349&gt;=Sheet2!$B$3),仕訳日記帳!B4349,IF(AND($A4349=Sheet2!$A$8,仕訳日記帳!$N4349&gt;=Sheet2!$B$8),仕訳日記帳!B4349,IF(AND(OR($A4349=Sheet2!$A$10,$A4349=Sheet2!$A$11,$A4349=Sheet2!$A$12,$A4349=Sheet2!$A$13,$A4349=Sheet2!$A$14,$A4349=Sheet2!$A$15,$A4349=Sheet2!$A$16,$A4349=Sheet2!$A$17),Sheet2!$B$9&lt;=仕訳日記帳!$N4349&lt;Sheet2!$C$10),仕訳日記帳!B4349,""))))</f>
        <v/>
      </c>
      <c r="D4349" s="265" t="str">
        <f>IF(AND($A4349=Sheet2!$A$2,仕訳日記帳!$N4349&gt;=Sheet2!$B$2),仕訳日記帳!N4349,IF(AND(OR($A4349=Sheet2!$A$3,$A4349=Sheet2!$A$4,$A4349=Sheet2!$A$5,$A4349=Sheet2!$A$6,$A4349=Sheet2!$A$7,$A4349=Sheet2!$A$9),仕訳日記帳!$N4349&gt;=Sheet2!$B$3),仕訳日記帳!N4349,IF(AND($A4349=Sheet2!$A$8,仕訳日記帳!$N4349&gt;=Sheet2!$B$8),仕訳日記帳!N4349,IF(AND(OR($A4349=Sheet2!$A$10,$A4349=Sheet2!$A$11,$A4349=Sheet2!$A$12,$A4349=Sheet2!$A$13,$A4349=Sheet2!$A$14,$A4349=Sheet2!$A$15,$A4349=Sheet2!$A$16,$A4349=Sheet2!$A$17),Sheet2!$B$9&lt;=仕訳日記帳!$N4349&lt;Sheet2!$C$10),仕訳日記帳!N4349,""))))</f>
        <v/>
      </c>
      <c r="E4349" s="263" t="str">
        <f>IF(AND($A4349=Sheet2!$A$2,仕訳日記帳!$N4349&gt;=Sheet2!$B$2),仕訳日記帳!G4349,IF(AND(OR($A4349=Sheet2!$A$3,$A4349=Sheet2!$A$4,$A4349=Sheet2!$A$5,$A4349=Sheet2!$A$6,$A4349=Sheet2!$A$7,$A4349=Sheet2!$A$9),仕訳日記帳!$N4349&gt;=Sheet2!$B$3),仕訳日記帳!G4349,IF(AND($A4349=Sheet2!$A$8,仕訳日記帳!$N4349&gt;=Sheet2!$B$8),仕訳日記帳!G4349,IF(AND(OR($A4349=Sheet2!$A$10,$A4349=Sheet2!$A$11,$A4349=Sheet2!$A$12,$A4349=Sheet2!$A$13,$A4349=Sheet2!$A$14,$A4349=Sheet2!$A$15,$A4349=Sheet2!$A$16,$A4349=Sheet2!$A$17),Sheet2!$B$9&lt;=仕訳日記帳!$N4349&lt;Sheet2!$C$10),仕訳日記帳!G4349,""))))</f>
        <v/>
      </c>
      <c r="G4349" t="str">
        <f>IF(OR(A4349=Sheet2!$A$2,A4349=Sheet2!$A$3,A4349=Sheet2!$A$4,A4349=Sheet2!$A$5,A4349=Sheet2!$A$6,A4349=Sheet2!$A$7,A4349=Sheet2!$A$8,A4349=Sheet2!$A$9,A4349=Sheet2!$A$10,A4349=Sheet2!$A$11,A4349=Sheet2!$A$12,$A$2=Sheet2!$A$13,A4349=Sheet2!$A$14,$A$2=Sheet2!$A$15,$A$2=Sheet2!$A$16,A4349=Sheet2!$A$17),"該当","")</f>
        <v/>
      </c>
      <c r="H4349" t="str">
        <f>IF(OR(A4349="",G4349=""),"",COUNTIF($G$2:G4349,"該当"))</f>
        <v/>
      </c>
    </row>
    <row r="4350" spans="1:8">
      <c r="A4350" t="str">
        <f>IF(AND(仕訳日記帳!D4350=Sheet2!$A$2,仕訳日記帳!$N4350&gt;=Sheet2!$B$2),仕訳日記帳!D4350,IF(AND(OR(仕訳日記帳!D4350=Sheet2!$A$3,仕訳日記帳!D4350=Sheet2!$A$4,仕訳日記帳!D4350=Sheet2!$A$5,仕訳日記帳!D4350=Sheet2!$A$6,仕訳日記帳!D4350=Sheet2!$A$7,仕訳日記帳!D4350=Sheet2!$A$9),仕訳日記帳!$N4350&gt;=Sheet2!$B$3),仕訳日記帳!D4350,IF(AND(仕訳日記帳!D4350=Sheet2!$A$8,仕訳日記帳!$N4350&gt;=Sheet2!$B$8),仕訳日記帳!D4350,IF(AND(OR(仕訳日記帳!D4350=Sheet2!$A$10,仕訳日記帳!D4350=Sheet2!$A$11,仕訳日記帳!D4350=Sheet2!$A$12,仕訳日記帳!D4350=Sheet2!$A$13,仕訳日記帳!D4350=Sheet2!$A$14,仕訳日記帳!D4350=Sheet2!$A$15,仕訳日記帳!D4350=Sheet2!$A$16,仕訳日記帳!D4350=Sheet2!$A$17),Sheet2!$B$9&lt;=仕訳日記帳!$N4350&lt;Sheet2!$C$10),仕訳日記帳!D4350,""))))</f>
        <v/>
      </c>
      <c r="B4350" s="263" t="str">
        <f>IF(AND($A4350=Sheet2!$A$2,仕訳日記帳!$N4350&gt;=Sheet2!$B$2),仕訳日記帳!A4350,IF(AND(OR($A4350=Sheet2!$A$3,$A4350=Sheet2!$A$4,$A4350=Sheet2!$A$5,$A4350=Sheet2!$A$6,$A4350=Sheet2!$A$7,$A4350=Sheet2!$A$9),仕訳日記帳!$N4350&gt;=Sheet2!$B$3),仕訳日記帳!A4350,IF(AND($A4350=Sheet2!$A$8,仕訳日記帳!$N4350&gt;=Sheet2!$B$8),仕訳日記帳!A4350,IF(AND(OR($A4350=Sheet2!$A$10,$A4350=Sheet2!$A$11,$A4350=Sheet2!$A$12,$A4350=Sheet2!$A$13,$A4350=Sheet2!$A$14,$A4350=Sheet2!$A$15,$A4350=Sheet2!$A$16,$A4350=Sheet2!$A$17),Sheet2!$B$9&lt;=仕訳日記帳!$N4350&lt;Sheet2!$C$10),仕訳日記帳!A4350,""))))</f>
        <v/>
      </c>
      <c r="C4350" t="str">
        <f>IF(AND($A4350=Sheet2!$A$2,仕訳日記帳!$N4350&gt;=Sheet2!$B$2),仕訳日記帳!B4350,IF(AND(OR($A4350=Sheet2!$A$3,$A4350=Sheet2!$A$4,$A4350=Sheet2!$A$5,$A4350=Sheet2!$A$6,$A4350=Sheet2!$A$7,$A4350=Sheet2!$A$9),仕訳日記帳!$N4350&gt;=Sheet2!$B$3),仕訳日記帳!B4350,IF(AND($A4350=Sheet2!$A$8,仕訳日記帳!$N4350&gt;=Sheet2!$B$8),仕訳日記帳!B4350,IF(AND(OR($A4350=Sheet2!$A$10,$A4350=Sheet2!$A$11,$A4350=Sheet2!$A$12,$A4350=Sheet2!$A$13,$A4350=Sheet2!$A$14,$A4350=Sheet2!$A$15,$A4350=Sheet2!$A$16,$A4350=Sheet2!$A$17),Sheet2!$B$9&lt;=仕訳日記帳!$N4350&lt;Sheet2!$C$10),仕訳日記帳!B4350,""))))</f>
        <v/>
      </c>
      <c r="D4350" s="265" t="str">
        <f>IF(AND($A4350=Sheet2!$A$2,仕訳日記帳!$N4350&gt;=Sheet2!$B$2),仕訳日記帳!N4350,IF(AND(OR($A4350=Sheet2!$A$3,$A4350=Sheet2!$A$4,$A4350=Sheet2!$A$5,$A4350=Sheet2!$A$6,$A4350=Sheet2!$A$7,$A4350=Sheet2!$A$9),仕訳日記帳!$N4350&gt;=Sheet2!$B$3),仕訳日記帳!N4350,IF(AND($A4350=Sheet2!$A$8,仕訳日記帳!$N4350&gt;=Sheet2!$B$8),仕訳日記帳!N4350,IF(AND(OR($A4350=Sheet2!$A$10,$A4350=Sheet2!$A$11,$A4350=Sheet2!$A$12,$A4350=Sheet2!$A$13,$A4350=Sheet2!$A$14,$A4350=Sheet2!$A$15,$A4350=Sheet2!$A$16,$A4350=Sheet2!$A$17),Sheet2!$B$9&lt;=仕訳日記帳!$N4350&lt;Sheet2!$C$10),仕訳日記帳!N4350,""))))</f>
        <v/>
      </c>
      <c r="E4350" s="263" t="str">
        <f>IF(AND($A4350=Sheet2!$A$2,仕訳日記帳!$N4350&gt;=Sheet2!$B$2),仕訳日記帳!G4350,IF(AND(OR($A4350=Sheet2!$A$3,$A4350=Sheet2!$A$4,$A4350=Sheet2!$A$5,$A4350=Sheet2!$A$6,$A4350=Sheet2!$A$7,$A4350=Sheet2!$A$9),仕訳日記帳!$N4350&gt;=Sheet2!$B$3),仕訳日記帳!G4350,IF(AND($A4350=Sheet2!$A$8,仕訳日記帳!$N4350&gt;=Sheet2!$B$8),仕訳日記帳!G4350,IF(AND(OR($A4350=Sheet2!$A$10,$A4350=Sheet2!$A$11,$A4350=Sheet2!$A$12,$A4350=Sheet2!$A$13,$A4350=Sheet2!$A$14,$A4350=Sheet2!$A$15,$A4350=Sheet2!$A$16,$A4350=Sheet2!$A$17),Sheet2!$B$9&lt;=仕訳日記帳!$N4350&lt;Sheet2!$C$10),仕訳日記帳!G4350,""))))</f>
        <v/>
      </c>
      <c r="G4350" t="str">
        <f>IF(OR(A4350=Sheet2!$A$2,A4350=Sheet2!$A$3,A4350=Sheet2!$A$4,A4350=Sheet2!$A$5,A4350=Sheet2!$A$6,A4350=Sheet2!$A$7,A4350=Sheet2!$A$8,A4350=Sheet2!$A$9,A4350=Sheet2!$A$10,A4350=Sheet2!$A$11,A4350=Sheet2!$A$12,$A$2=Sheet2!$A$13,A4350=Sheet2!$A$14,$A$2=Sheet2!$A$15,$A$2=Sheet2!$A$16,A4350=Sheet2!$A$17),"該当","")</f>
        <v/>
      </c>
      <c r="H4350" t="str">
        <f>IF(OR(A4350="",G4350=""),"",COUNTIF($G$2:G4350,"該当"))</f>
        <v/>
      </c>
    </row>
    <row r="4351" spans="1:8">
      <c r="A4351" t="str">
        <f>IF(AND(仕訳日記帳!D4351=Sheet2!$A$2,仕訳日記帳!$N4351&gt;=Sheet2!$B$2),仕訳日記帳!D4351,IF(AND(OR(仕訳日記帳!D4351=Sheet2!$A$3,仕訳日記帳!D4351=Sheet2!$A$4,仕訳日記帳!D4351=Sheet2!$A$5,仕訳日記帳!D4351=Sheet2!$A$6,仕訳日記帳!D4351=Sheet2!$A$7,仕訳日記帳!D4351=Sheet2!$A$9),仕訳日記帳!$N4351&gt;=Sheet2!$B$3),仕訳日記帳!D4351,IF(AND(仕訳日記帳!D4351=Sheet2!$A$8,仕訳日記帳!$N4351&gt;=Sheet2!$B$8),仕訳日記帳!D4351,IF(AND(OR(仕訳日記帳!D4351=Sheet2!$A$10,仕訳日記帳!D4351=Sheet2!$A$11,仕訳日記帳!D4351=Sheet2!$A$12,仕訳日記帳!D4351=Sheet2!$A$13,仕訳日記帳!D4351=Sheet2!$A$14,仕訳日記帳!D4351=Sheet2!$A$15,仕訳日記帳!D4351=Sheet2!$A$16,仕訳日記帳!D4351=Sheet2!$A$17),Sheet2!$B$9&lt;=仕訳日記帳!$N4351&lt;Sheet2!$C$10),仕訳日記帳!D4351,""))))</f>
        <v/>
      </c>
      <c r="B4351" s="263" t="str">
        <f>IF(AND($A4351=Sheet2!$A$2,仕訳日記帳!$N4351&gt;=Sheet2!$B$2),仕訳日記帳!A4351,IF(AND(OR($A4351=Sheet2!$A$3,$A4351=Sheet2!$A$4,$A4351=Sheet2!$A$5,$A4351=Sheet2!$A$6,$A4351=Sheet2!$A$7,$A4351=Sheet2!$A$9),仕訳日記帳!$N4351&gt;=Sheet2!$B$3),仕訳日記帳!A4351,IF(AND($A4351=Sheet2!$A$8,仕訳日記帳!$N4351&gt;=Sheet2!$B$8),仕訳日記帳!A4351,IF(AND(OR($A4351=Sheet2!$A$10,$A4351=Sheet2!$A$11,$A4351=Sheet2!$A$12,$A4351=Sheet2!$A$13,$A4351=Sheet2!$A$14,$A4351=Sheet2!$A$15,$A4351=Sheet2!$A$16,$A4351=Sheet2!$A$17),Sheet2!$B$9&lt;=仕訳日記帳!$N4351&lt;Sheet2!$C$10),仕訳日記帳!A4351,""))))</f>
        <v/>
      </c>
      <c r="C4351" t="str">
        <f>IF(AND($A4351=Sheet2!$A$2,仕訳日記帳!$N4351&gt;=Sheet2!$B$2),仕訳日記帳!B4351,IF(AND(OR($A4351=Sheet2!$A$3,$A4351=Sheet2!$A$4,$A4351=Sheet2!$A$5,$A4351=Sheet2!$A$6,$A4351=Sheet2!$A$7,$A4351=Sheet2!$A$9),仕訳日記帳!$N4351&gt;=Sheet2!$B$3),仕訳日記帳!B4351,IF(AND($A4351=Sheet2!$A$8,仕訳日記帳!$N4351&gt;=Sheet2!$B$8),仕訳日記帳!B4351,IF(AND(OR($A4351=Sheet2!$A$10,$A4351=Sheet2!$A$11,$A4351=Sheet2!$A$12,$A4351=Sheet2!$A$13,$A4351=Sheet2!$A$14,$A4351=Sheet2!$A$15,$A4351=Sheet2!$A$16,$A4351=Sheet2!$A$17),Sheet2!$B$9&lt;=仕訳日記帳!$N4351&lt;Sheet2!$C$10),仕訳日記帳!B4351,""))))</f>
        <v/>
      </c>
      <c r="D4351" s="265" t="str">
        <f>IF(AND($A4351=Sheet2!$A$2,仕訳日記帳!$N4351&gt;=Sheet2!$B$2),仕訳日記帳!N4351,IF(AND(OR($A4351=Sheet2!$A$3,$A4351=Sheet2!$A$4,$A4351=Sheet2!$A$5,$A4351=Sheet2!$A$6,$A4351=Sheet2!$A$7,$A4351=Sheet2!$A$9),仕訳日記帳!$N4351&gt;=Sheet2!$B$3),仕訳日記帳!N4351,IF(AND($A4351=Sheet2!$A$8,仕訳日記帳!$N4351&gt;=Sheet2!$B$8),仕訳日記帳!N4351,IF(AND(OR($A4351=Sheet2!$A$10,$A4351=Sheet2!$A$11,$A4351=Sheet2!$A$12,$A4351=Sheet2!$A$13,$A4351=Sheet2!$A$14,$A4351=Sheet2!$A$15,$A4351=Sheet2!$A$16,$A4351=Sheet2!$A$17),Sheet2!$B$9&lt;=仕訳日記帳!$N4351&lt;Sheet2!$C$10),仕訳日記帳!N4351,""))))</f>
        <v/>
      </c>
      <c r="E4351" s="263" t="str">
        <f>IF(AND($A4351=Sheet2!$A$2,仕訳日記帳!$N4351&gt;=Sheet2!$B$2),仕訳日記帳!G4351,IF(AND(OR($A4351=Sheet2!$A$3,$A4351=Sheet2!$A$4,$A4351=Sheet2!$A$5,$A4351=Sheet2!$A$6,$A4351=Sheet2!$A$7,$A4351=Sheet2!$A$9),仕訳日記帳!$N4351&gt;=Sheet2!$B$3),仕訳日記帳!G4351,IF(AND($A4351=Sheet2!$A$8,仕訳日記帳!$N4351&gt;=Sheet2!$B$8),仕訳日記帳!G4351,IF(AND(OR($A4351=Sheet2!$A$10,$A4351=Sheet2!$A$11,$A4351=Sheet2!$A$12,$A4351=Sheet2!$A$13,$A4351=Sheet2!$A$14,$A4351=Sheet2!$A$15,$A4351=Sheet2!$A$16,$A4351=Sheet2!$A$17),Sheet2!$B$9&lt;=仕訳日記帳!$N4351&lt;Sheet2!$C$10),仕訳日記帳!G4351,""))))</f>
        <v/>
      </c>
      <c r="G4351" t="str">
        <f>IF(OR(A4351=Sheet2!$A$2,A4351=Sheet2!$A$3,A4351=Sheet2!$A$4,A4351=Sheet2!$A$5,A4351=Sheet2!$A$6,A4351=Sheet2!$A$7,A4351=Sheet2!$A$8,A4351=Sheet2!$A$9,A4351=Sheet2!$A$10,A4351=Sheet2!$A$11,A4351=Sheet2!$A$12,$A$2=Sheet2!$A$13,A4351=Sheet2!$A$14,$A$2=Sheet2!$A$15,$A$2=Sheet2!$A$16,A4351=Sheet2!$A$17),"該当","")</f>
        <v/>
      </c>
      <c r="H4351" t="str">
        <f>IF(OR(A4351="",G4351=""),"",COUNTIF($G$2:G4351,"該当"))</f>
        <v/>
      </c>
    </row>
    <row r="4352" spans="1:8">
      <c r="A4352" t="str">
        <f>IF(AND(仕訳日記帳!D4352=Sheet2!$A$2,仕訳日記帳!$N4352&gt;=Sheet2!$B$2),仕訳日記帳!D4352,IF(AND(OR(仕訳日記帳!D4352=Sheet2!$A$3,仕訳日記帳!D4352=Sheet2!$A$4,仕訳日記帳!D4352=Sheet2!$A$5,仕訳日記帳!D4352=Sheet2!$A$6,仕訳日記帳!D4352=Sheet2!$A$7,仕訳日記帳!D4352=Sheet2!$A$9),仕訳日記帳!$N4352&gt;=Sheet2!$B$3),仕訳日記帳!D4352,IF(AND(仕訳日記帳!D4352=Sheet2!$A$8,仕訳日記帳!$N4352&gt;=Sheet2!$B$8),仕訳日記帳!D4352,IF(AND(OR(仕訳日記帳!D4352=Sheet2!$A$10,仕訳日記帳!D4352=Sheet2!$A$11,仕訳日記帳!D4352=Sheet2!$A$12,仕訳日記帳!D4352=Sheet2!$A$13,仕訳日記帳!D4352=Sheet2!$A$14,仕訳日記帳!D4352=Sheet2!$A$15,仕訳日記帳!D4352=Sheet2!$A$16,仕訳日記帳!D4352=Sheet2!$A$17),Sheet2!$B$9&lt;=仕訳日記帳!$N4352&lt;Sheet2!$C$10),仕訳日記帳!D4352,""))))</f>
        <v/>
      </c>
      <c r="B4352" s="263" t="str">
        <f>IF(AND($A4352=Sheet2!$A$2,仕訳日記帳!$N4352&gt;=Sheet2!$B$2),仕訳日記帳!A4352,IF(AND(OR($A4352=Sheet2!$A$3,$A4352=Sheet2!$A$4,$A4352=Sheet2!$A$5,$A4352=Sheet2!$A$6,$A4352=Sheet2!$A$7,$A4352=Sheet2!$A$9),仕訳日記帳!$N4352&gt;=Sheet2!$B$3),仕訳日記帳!A4352,IF(AND($A4352=Sheet2!$A$8,仕訳日記帳!$N4352&gt;=Sheet2!$B$8),仕訳日記帳!A4352,IF(AND(OR($A4352=Sheet2!$A$10,$A4352=Sheet2!$A$11,$A4352=Sheet2!$A$12,$A4352=Sheet2!$A$13,$A4352=Sheet2!$A$14,$A4352=Sheet2!$A$15,$A4352=Sheet2!$A$16,$A4352=Sheet2!$A$17),Sheet2!$B$9&lt;=仕訳日記帳!$N4352&lt;Sheet2!$C$10),仕訳日記帳!A4352,""))))</f>
        <v/>
      </c>
      <c r="C4352" t="str">
        <f>IF(AND($A4352=Sheet2!$A$2,仕訳日記帳!$N4352&gt;=Sheet2!$B$2),仕訳日記帳!B4352,IF(AND(OR($A4352=Sheet2!$A$3,$A4352=Sheet2!$A$4,$A4352=Sheet2!$A$5,$A4352=Sheet2!$A$6,$A4352=Sheet2!$A$7,$A4352=Sheet2!$A$9),仕訳日記帳!$N4352&gt;=Sheet2!$B$3),仕訳日記帳!B4352,IF(AND($A4352=Sheet2!$A$8,仕訳日記帳!$N4352&gt;=Sheet2!$B$8),仕訳日記帳!B4352,IF(AND(OR($A4352=Sheet2!$A$10,$A4352=Sheet2!$A$11,$A4352=Sheet2!$A$12,$A4352=Sheet2!$A$13,$A4352=Sheet2!$A$14,$A4352=Sheet2!$A$15,$A4352=Sheet2!$A$16,$A4352=Sheet2!$A$17),Sheet2!$B$9&lt;=仕訳日記帳!$N4352&lt;Sheet2!$C$10),仕訳日記帳!B4352,""))))</f>
        <v/>
      </c>
      <c r="D4352" s="265" t="str">
        <f>IF(AND($A4352=Sheet2!$A$2,仕訳日記帳!$N4352&gt;=Sheet2!$B$2),仕訳日記帳!N4352,IF(AND(OR($A4352=Sheet2!$A$3,$A4352=Sheet2!$A$4,$A4352=Sheet2!$A$5,$A4352=Sheet2!$A$6,$A4352=Sheet2!$A$7,$A4352=Sheet2!$A$9),仕訳日記帳!$N4352&gt;=Sheet2!$B$3),仕訳日記帳!N4352,IF(AND($A4352=Sheet2!$A$8,仕訳日記帳!$N4352&gt;=Sheet2!$B$8),仕訳日記帳!N4352,IF(AND(OR($A4352=Sheet2!$A$10,$A4352=Sheet2!$A$11,$A4352=Sheet2!$A$12,$A4352=Sheet2!$A$13,$A4352=Sheet2!$A$14,$A4352=Sheet2!$A$15,$A4352=Sheet2!$A$16,$A4352=Sheet2!$A$17),Sheet2!$B$9&lt;=仕訳日記帳!$N4352&lt;Sheet2!$C$10),仕訳日記帳!N4352,""))))</f>
        <v/>
      </c>
      <c r="E4352" s="263" t="str">
        <f>IF(AND($A4352=Sheet2!$A$2,仕訳日記帳!$N4352&gt;=Sheet2!$B$2),仕訳日記帳!G4352,IF(AND(OR($A4352=Sheet2!$A$3,$A4352=Sheet2!$A$4,$A4352=Sheet2!$A$5,$A4352=Sheet2!$A$6,$A4352=Sheet2!$A$7,$A4352=Sheet2!$A$9),仕訳日記帳!$N4352&gt;=Sheet2!$B$3),仕訳日記帳!G4352,IF(AND($A4352=Sheet2!$A$8,仕訳日記帳!$N4352&gt;=Sheet2!$B$8),仕訳日記帳!G4352,IF(AND(OR($A4352=Sheet2!$A$10,$A4352=Sheet2!$A$11,$A4352=Sheet2!$A$12,$A4352=Sheet2!$A$13,$A4352=Sheet2!$A$14,$A4352=Sheet2!$A$15,$A4352=Sheet2!$A$16,$A4352=Sheet2!$A$17),Sheet2!$B$9&lt;=仕訳日記帳!$N4352&lt;Sheet2!$C$10),仕訳日記帳!G4352,""))))</f>
        <v/>
      </c>
      <c r="G4352" t="str">
        <f>IF(OR(A4352=Sheet2!$A$2,A4352=Sheet2!$A$3,A4352=Sheet2!$A$4,A4352=Sheet2!$A$5,A4352=Sheet2!$A$6,A4352=Sheet2!$A$7,A4352=Sheet2!$A$8,A4352=Sheet2!$A$9,A4352=Sheet2!$A$10,A4352=Sheet2!$A$11,A4352=Sheet2!$A$12,$A$2=Sheet2!$A$13,A4352=Sheet2!$A$14,$A$2=Sheet2!$A$15,$A$2=Sheet2!$A$16,A4352=Sheet2!$A$17),"該当","")</f>
        <v/>
      </c>
      <c r="H4352" t="str">
        <f>IF(OR(A4352="",G4352=""),"",COUNTIF($G$2:G4352,"該当"))</f>
        <v/>
      </c>
    </row>
    <row r="4353" spans="1:8">
      <c r="A4353" t="str">
        <f>IF(AND(仕訳日記帳!D4353=Sheet2!$A$2,仕訳日記帳!$N4353&gt;=Sheet2!$B$2),仕訳日記帳!D4353,IF(AND(OR(仕訳日記帳!D4353=Sheet2!$A$3,仕訳日記帳!D4353=Sheet2!$A$4,仕訳日記帳!D4353=Sheet2!$A$5,仕訳日記帳!D4353=Sheet2!$A$6,仕訳日記帳!D4353=Sheet2!$A$7,仕訳日記帳!D4353=Sheet2!$A$9),仕訳日記帳!$N4353&gt;=Sheet2!$B$3),仕訳日記帳!D4353,IF(AND(仕訳日記帳!D4353=Sheet2!$A$8,仕訳日記帳!$N4353&gt;=Sheet2!$B$8),仕訳日記帳!D4353,IF(AND(OR(仕訳日記帳!D4353=Sheet2!$A$10,仕訳日記帳!D4353=Sheet2!$A$11,仕訳日記帳!D4353=Sheet2!$A$12,仕訳日記帳!D4353=Sheet2!$A$13,仕訳日記帳!D4353=Sheet2!$A$14,仕訳日記帳!D4353=Sheet2!$A$15,仕訳日記帳!D4353=Sheet2!$A$16,仕訳日記帳!D4353=Sheet2!$A$17),Sheet2!$B$9&lt;=仕訳日記帳!$N4353&lt;Sheet2!$C$10),仕訳日記帳!D4353,""))))</f>
        <v/>
      </c>
      <c r="B4353" s="263" t="str">
        <f>IF(AND($A4353=Sheet2!$A$2,仕訳日記帳!$N4353&gt;=Sheet2!$B$2),仕訳日記帳!A4353,IF(AND(OR($A4353=Sheet2!$A$3,$A4353=Sheet2!$A$4,$A4353=Sheet2!$A$5,$A4353=Sheet2!$A$6,$A4353=Sheet2!$A$7,$A4353=Sheet2!$A$9),仕訳日記帳!$N4353&gt;=Sheet2!$B$3),仕訳日記帳!A4353,IF(AND($A4353=Sheet2!$A$8,仕訳日記帳!$N4353&gt;=Sheet2!$B$8),仕訳日記帳!A4353,IF(AND(OR($A4353=Sheet2!$A$10,$A4353=Sheet2!$A$11,$A4353=Sheet2!$A$12,$A4353=Sheet2!$A$13,$A4353=Sheet2!$A$14,$A4353=Sheet2!$A$15,$A4353=Sheet2!$A$16,$A4353=Sheet2!$A$17),Sheet2!$B$9&lt;=仕訳日記帳!$N4353&lt;Sheet2!$C$10),仕訳日記帳!A4353,""))))</f>
        <v/>
      </c>
      <c r="C4353" t="str">
        <f>IF(AND($A4353=Sheet2!$A$2,仕訳日記帳!$N4353&gt;=Sheet2!$B$2),仕訳日記帳!B4353,IF(AND(OR($A4353=Sheet2!$A$3,$A4353=Sheet2!$A$4,$A4353=Sheet2!$A$5,$A4353=Sheet2!$A$6,$A4353=Sheet2!$A$7,$A4353=Sheet2!$A$9),仕訳日記帳!$N4353&gt;=Sheet2!$B$3),仕訳日記帳!B4353,IF(AND($A4353=Sheet2!$A$8,仕訳日記帳!$N4353&gt;=Sheet2!$B$8),仕訳日記帳!B4353,IF(AND(OR($A4353=Sheet2!$A$10,$A4353=Sheet2!$A$11,$A4353=Sheet2!$A$12,$A4353=Sheet2!$A$13,$A4353=Sheet2!$A$14,$A4353=Sheet2!$A$15,$A4353=Sheet2!$A$16,$A4353=Sheet2!$A$17),Sheet2!$B$9&lt;=仕訳日記帳!$N4353&lt;Sheet2!$C$10),仕訳日記帳!B4353,""))))</f>
        <v/>
      </c>
      <c r="D4353" s="265" t="str">
        <f>IF(AND($A4353=Sheet2!$A$2,仕訳日記帳!$N4353&gt;=Sheet2!$B$2),仕訳日記帳!N4353,IF(AND(OR($A4353=Sheet2!$A$3,$A4353=Sheet2!$A$4,$A4353=Sheet2!$A$5,$A4353=Sheet2!$A$6,$A4353=Sheet2!$A$7,$A4353=Sheet2!$A$9),仕訳日記帳!$N4353&gt;=Sheet2!$B$3),仕訳日記帳!N4353,IF(AND($A4353=Sheet2!$A$8,仕訳日記帳!$N4353&gt;=Sheet2!$B$8),仕訳日記帳!N4353,IF(AND(OR($A4353=Sheet2!$A$10,$A4353=Sheet2!$A$11,$A4353=Sheet2!$A$12,$A4353=Sheet2!$A$13,$A4353=Sheet2!$A$14,$A4353=Sheet2!$A$15,$A4353=Sheet2!$A$16,$A4353=Sheet2!$A$17),Sheet2!$B$9&lt;=仕訳日記帳!$N4353&lt;Sheet2!$C$10),仕訳日記帳!N4353,""))))</f>
        <v/>
      </c>
      <c r="E4353" s="263" t="str">
        <f>IF(AND($A4353=Sheet2!$A$2,仕訳日記帳!$N4353&gt;=Sheet2!$B$2),仕訳日記帳!G4353,IF(AND(OR($A4353=Sheet2!$A$3,$A4353=Sheet2!$A$4,$A4353=Sheet2!$A$5,$A4353=Sheet2!$A$6,$A4353=Sheet2!$A$7,$A4353=Sheet2!$A$9),仕訳日記帳!$N4353&gt;=Sheet2!$B$3),仕訳日記帳!G4353,IF(AND($A4353=Sheet2!$A$8,仕訳日記帳!$N4353&gt;=Sheet2!$B$8),仕訳日記帳!G4353,IF(AND(OR($A4353=Sheet2!$A$10,$A4353=Sheet2!$A$11,$A4353=Sheet2!$A$12,$A4353=Sheet2!$A$13,$A4353=Sheet2!$A$14,$A4353=Sheet2!$A$15,$A4353=Sheet2!$A$16,$A4353=Sheet2!$A$17),Sheet2!$B$9&lt;=仕訳日記帳!$N4353&lt;Sheet2!$C$10),仕訳日記帳!G4353,""))))</f>
        <v/>
      </c>
      <c r="G4353" t="str">
        <f>IF(OR(A4353=Sheet2!$A$2,A4353=Sheet2!$A$3,A4353=Sheet2!$A$4,A4353=Sheet2!$A$5,A4353=Sheet2!$A$6,A4353=Sheet2!$A$7,A4353=Sheet2!$A$8,A4353=Sheet2!$A$9,A4353=Sheet2!$A$10,A4353=Sheet2!$A$11,A4353=Sheet2!$A$12,$A$2=Sheet2!$A$13,A4353=Sheet2!$A$14,$A$2=Sheet2!$A$15,$A$2=Sheet2!$A$16,A4353=Sheet2!$A$17),"該当","")</f>
        <v/>
      </c>
      <c r="H4353" t="str">
        <f>IF(OR(A4353="",G4353=""),"",COUNTIF($G$2:G4353,"該当"))</f>
        <v/>
      </c>
    </row>
    <row r="4354" spans="1:8">
      <c r="A4354" t="str">
        <f>IF(AND(仕訳日記帳!D4354=Sheet2!$A$2,仕訳日記帳!$N4354&gt;=Sheet2!$B$2),仕訳日記帳!D4354,IF(AND(OR(仕訳日記帳!D4354=Sheet2!$A$3,仕訳日記帳!D4354=Sheet2!$A$4,仕訳日記帳!D4354=Sheet2!$A$5,仕訳日記帳!D4354=Sheet2!$A$6,仕訳日記帳!D4354=Sheet2!$A$7,仕訳日記帳!D4354=Sheet2!$A$9),仕訳日記帳!$N4354&gt;=Sheet2!$B$3),仕訳日記帳!D4354,IF(AND(仕訳日記帳!D4354=Sheet2!$A$8,仕訳日記帳!$N4354&gt;=Sheet2!$B$8),仕訳日記帳!D4354,IF(AND(OR(仕訳日記帳!D4354=Sheet2!$A$10,仕訳日記帳!D4354=Sheet2!$A$11,仕訳日記帳!D4354=Sheet2!$A$12,仕訳日記帳!D4354=Sheet2!$A$13,仕訳日記帳!D4354=Sheet2!$A$14,仕訳日記帳!D4354=Sheet2!$A$15,仕訳日記帳!D4354=Sheet2!$A$16,仕訳日記帳!D4354=Sheet2!$A$17),Sheet2!$B$9&lt;=仕訳日記帳!$N4354&lt;Sheet2!$C$10),仕訳日記帳!D4354,""))))</f>
        <v/>
      </c>
      <c r="B4354" s="263" t="str">
        <f>IF(AND($A4354=Sheet2!$A$2,仕訳日記帳!$N4354&gt;=Sheet2!$B$2),仕訳日記帳!A4354,IF(AND(OR($A4354=Sheet2!$A$3,$A4354=Sheet2!$A$4,$A4354=Sheet2!$A$5,$A4354=Sheet2!$A$6,$A4354=Sheet2!$A$7,$A4354=Sheet2!$A$9),仕訳日記帳!$N4354&gt;=Sheet2!$B$3),仕訳日記帳!A4354,IF(AND($A4354=Sheet2!$A$8,仕訳日記帳!$N4354&gt;=Sheet2!$B$8),仕訳日記帳!A4354,IF(AND(OR($A4354=Sheet2!$A$10,$A4354=Sheet2!$A$11,$A4354=Sheet2!$A$12,$A4354=Sheet2!$A$13,$A4354=Sheet2!$A$14,$A4354=Sheet2!$A$15,$A4354=Sheet2!$A$16,$A4354=Sheet2!$A$17),Sheet2!$B$9&lt;=仕訳日記帳!$N4354&lt;Sheet2!$C$10),仕訳日記帳!A4354,""))))</f>
        <v/>
      </c>
      <c r="C4354" t="str">
        <f>IF(AND($A4354=Sheet2!$A$2,仕訳日記帳!$N4354&gt;=Sheet2!$B$2),仕訳日記帳!B4354,IF(AND(OR($A4354=Sheet2!$A$3,$A4354=Sheet2!$A$4,$A4354=Sheet2!$A$5,$A4354=Sheet2!$A$6,$A4354=Sheet2!$A$7,$A4354=Sheet2!$A$9),仕訳日記帳!$N4354&gt;=Sheet2!$B$3),仕訳日記帳!B4354,IF(AND($A4354=Sheet2!$A$8,仕訳日記帳!$N4354&gt;=Sheet2!$B$8),仕訳日記帳!B4354,IF(AND(OR($A4354=Sheet2!$A$10,$A4354=Sheet2!$A$11,$A4354=Sheet2!$A$12,$A4354=Sheet2!$A$13,$A4354=Sheet2!$A$14,$A4354=Sheet2!$A$15,$A4354=Sheet2!$A$16,$A4354=Sheet2!$A$17),Sheet2!$B$9&lt;=仕訳日記帳!$N4354&lt;Sheet2!$C$10),仕訳日記帳!B4354,""))))</f>
        <v/>
      </c>
      <c r="D4354" s="265" t="str">
        <f>IF(AND($A4354=Sheet2!$A$2,仕訳日記帳!$N4354&gt;=Sheet2!$B$2),仕訳日記帳!N4354,IF(AND(OR($A4354=Sheet2!$A$3,$A4354=Sheet2!$A$4,$A4354=Sheet2!$A$5,$A4354=Sheet2!$A$6,$A4354=Sheet2!$A$7,$A4354=Sheet2!$A$9),仕訳日記帳!$N4354&gt;=Sheet2!$B$3),仕訳日記帳!N4354,IF(AND($A4354=Sheet2!$A$8,仕訳日記帳!$N4354&gt;=Sheet2!$B$8),仕訳日記帳!N4354,IF(AND(OR($A4354=Sheet2!$A$10,$A4354=Sheet2!$A$11,$A4354=Sheet2!$A$12,$A4354=Sheet2!$A$13,$A4354=Sheet2!$A$14,$A4354=Sheet2!$A$15,$A4354=Sheet2!$A$16,$A4354=Sheet2!$A$17),Sheet2!$B$9&lt;=仕訳日記帳!$N4354&lt;Sheet2!$C$10),仕訳日記帳!N4354,""))))</f>
        <v/>
      </c>
      <c r="E4354" s="263" t="str">
        <f>IF(AND($A4354=Sheet2!$A$2,仕訳日記帳!$N4354&gt;=Sheet2!$B$2),仕訳日記帳!G4354,IF(AND(OR($A4354=Sheet2!$A$3,$A4354=Sheet2!$A$4,$A4354=Sheet2!$A$5,$A4354=Sheet2!$A$6,$A4354=Sheet2!$A$7,$A4354=Sheet2!$A$9),仕訳日記帳!$N4354&gt;=Sheet2!$B$3),仕訳日記帳!G4354,IF(AND($A4354=Sheet2!$A$8,仕訳日記帳!$N4354&gt;=Sheet2!$B$8),仕訳日記帳!G4354,IF(AND(OR($A4354=Sheet2!$A$10,$A4354=Sheet2!$A$11,$A4354=Sheet2!$A$12,$A4354=Sheet2!$A$13,$A4354=Sheet2!$A$14,$A4354=Sheet2!$A$15,$A4354=Sheet2!$A$16,$A4354=Sheet2!$A$17),Sheet2!$B$9&lt;=仕訳日記帳!$N4354&lt;Sheet2!$C$10),仕訳日記帳!G4354,""))))</f>
        <v/>
      </c>
      <c r="G4354" t="str">
        <f>IF(OR(A4354=Sheet2!$A$2,A4354=Sheet2!$A$3,A4354=Sheet2!$A$4,A4354=Sheet2!$A$5,A4354=Sheet2!$A$6,A4354=Sheet2!$A$7,A4354=Sheet2!$A$8,A4354=Sheet2!$A$9,A4354=Sheet2!$A$10,A4354=Sheet2!$A$11,A4354=Sheet2!$A$12,$A$2=Sheet2!$A$13,A4354=Sheet2!$A$14,$A$2=Sheet2!$A$15,$A$2=Sheet2!$A$16,A4354=Sheet2!$A$17),"該当","")</f>
        <v/>
      </c>
      <c r="H4354" t="str">
        <f>IF(OR(A4354="",G4354=""),"",COUNTIF($G$2:G4354,"該当"))</f>
        <v/>
      </c>
    </row>
    <row r="4355" spans="1:8">
      <c r="A4355" t="str">
        <f>IF(AND(仕訳日記帳!D4355=Sheet2!$A$2,仕訳日記帳!$N4355&gt;=Sheet2!$B$2),仕訳日記帳!D4355,IF(AND(OR(仕訳日記帳!D4355=Sheet2!$A$3,仕訳日記帳!D4355=Sheet2!$A$4,仕訳日記帳!D4355=Sheet2!$A$5,仕訳日記帳!D4355=Sheet2!$A$6,仕訳日記帳!D4355=Sheet2!$A$7,仕訳日記帳!D4355=Sheet2!$A$9),仕訳日記帳!$N4355&gt;=Sheet2!$B$3),仕訳日記帳!D4355,IF(AND(仕訳日記帳!D4355=Sheet2!$A$8,仕訳日記帳!$N4355&gt;=Sheet2!$B$8),仕訳日記帳!D4355,IF(AND(OR(仕訳日記帳!D4355=Sheet2!$A$10,仕訳日記帳!D4355=Sheet2!$A$11,仕訳日記帳!D4355=Sheet2!$A$12,仕訳日記帳!D4355=Sheet2!$A$13,仕訳日記帳!D4355=Sheet2!$A$14,仕訳日記帳!D4355=Sheet2!$A$15,仕訳日記帳!D4355=Sheet2!$A$16,仕訳日記帳!D4355=Sheet2!$A$17),Sheet2!$B$9&lt;=仕訳日記帳!$N4355&lt;Sheet2!$C$10),仕訳日記帳!D4355,""))))</f>
        <v/>
      </c>
      <c r="B4355" s="263" t="str">
        <f>IF(AND($A4355=Sheet2!$A$2,仕訳日記帳!$N4355&gt;=Sheet2!$B$2),仕訳日記帳!A4355,IF(AND(OR($A4355=Sheet2!$A$3,$A4355=Sheet2!$A$4,$A4355=Sheet2!$A$5,$A4355=Sheet2!$A$6,$A4355=Sheet2!$A$7,$A4355=Sheet2!$A$9),仕訳日記帳!$N4355&gt;=Sheet2!$B$3),仕訳日記帳!A4355,IF(AND($A4355=Sheet2!$A$8,仕訳日記帳!$N4355&gt;=Sheet2!$B$8),仕訳日記帳!A4355,IF(AND(OR($A4355=Sheet2!$A$10,$A4355=Sheet2!$A$11,$A4355=Sheet2!$A$12,$A4355=Sheet2!$A$13,$A4355=Sheet2!$A$14,$A4355=Sheet2!$A$15,$A4355=Sheet2!$A$16,$A4355=Sheet2!$A$17),Sheet2!$B$9&lt;=仕訳日記帳!$N4355&lt;Sheet2!$C$10),仕訳日記帳!A4355,""))))</f>
        <v/>
      </c>
      <c r="C4355" t="str">
        <f>IF(AND($A4355=Sheet2!$A$2,仕訳日記帳!$N4355&gt;=Sheet2!$B$2),仕訳日記帳!B4355,IF(AND(OR($A4355=Sheet2!$A$3,$A4355=Sheet2!$A$4,$A4355=Sheet2!$A$5,$A4355=Sheet2!$A$6,$A4355=Sheet2!$A$7,$A4355=Sheet2!$A$9),仕訳日記帳!$N4355&gt;=Sheet2!$B$3),仕訳日記帳!B4355,IF(AND($A4355=Sheet2!$A$8,仕訳日記帳!$N4355&gt;=Sheet2!$B$8),仕訳日記帳!B4355,IF(AND(OR($A4355=Sheet2!$A$10,$A4355=Sheet2!$A$11,$A4355=Sheet2!$A$12,$A4355=Sheet2!$A$13,$A4355=Sheet2!$A$14,$A4355=Sheet2!$A$15,$A4355=Sheet2!$A$16,$A4355=Sheet2!$A$17),Sheet2!$B$9&lt;=仕訳日記帳!$N4355&lt;Sheet2!$C$10),仕訳日記帳!B4355,""))))</f>
        <v/>
      </c>
      <c r="D4355" s="265" t="str">
        <f>IF(AND($A4355=Sheet2!$A$2,仕訳日記帳!$N4355&gt;=Sheet2!$B$2),仕訳日記帳!N4355,IF(AND(OR($A4355=Sheet2!$A$3,$A4355=Sheet2!$A$4,$A4355=Sheet2!$A$5,$A4355=Sheet2!$A$6,$A4355=Sheet2!$A$7,$A4355=Sheet2!$A$9),仕訳日記帳!$N4355&gt;=Sheet2!$B$3),仕訳日記帳!N4355,IF(AND($A4355=Sheet2!$A$8,仕訳日記帳!$N4355&gt;=Sheet2!$B$8),仕訳日記帳!N4355,IF(AND(OR($A4355=Sheet2!$A$10,$A4355=Sheet2!$A$11,$A4355=Sheet2!$A$12,$A4355=Sheet2!$A$13,$A4355=Sheet2!$A$14,$A4355=Sheet2!$A$15,$A4355=Sheet2!$A$16,$A4355=Sheet2!$A$17),Sheet2!$B$9&lt;=仕訳日記帳!$N4355&lt;Sheet2!$C$10),仕訳日記帳!N4355,""))))</f>
        <v/>
      </c>
      <c r="E4355" s="263" t="str">
        <f>IF(AND($A4355=Sheet2!$A$2,仕訳日記帳!$N4355&gt;=Sheet2!$B$2),仕訳日記帳!G4355,IF(AND(OR($A4355=Sheet2!$A$3,$A4355=Sheet2!$A$4,$A4355=Sheet2!$A$5,$A4355=Sheet2!$A$6,$A4355=Sheet2!$A$7,$A4355=Sheet2!$A$9),仕訳日記帳!$N4355&gt;=Sheet2!$B$3),仕訳日記帳!G4355,IF(AND($A4355=Sheet2!$A$8,仕訳日記帳!$N4355&gt;=Sheet2!$B$8),仕訳日記帳!G4355,IF(AND(OR($A4355=Sheet2!$A$10,$A4355=Sheet2!$A$11,$A4355=Sheet2!$A$12,$A4355=Sheet2!$A$13,$A4355=Sheet2!$A$14,$A4355=Sheet2!$A$15,$A4355=Sheet2!$A$16,$A4355=Sheet2!$A$17),Sheet2!$B$9&lt;=仕訳日記帳!$N4355&lt;Sheet2!$C$10),仕訳日記帳!G4355,""))))</f>
        <v/>
      </c>
      <c r="G4355" t="str">
        <f>IF(OR(A4355=Sheet2!$A$2,A4355=Sheet2!$A$3,A4355=Sheet2!$A$4,A4355=Sheet2!$A$5,A4355=Sheet2!$A$6,A4355=Sheet2!$A$7,A4355=Sheet2!$A$8,A4355=Sheet2!$A$9,A4355=Sheet2!$A$10,A4355=Sheet2!$A$11,A4355=Sheet2!$A$12,$A$2=Sheet2!$A$13,A4355=Sheet2!$A$14,$A$2=Sheet2!$A$15,$A$2=Sheet2!$A$16,A4355=Sheet2!$A$17),"該当","")</f>
        <v/>
      </c>
      <c r="H4355" t="str">
        <f>IF(OR(A4355="",G4355=""),"",COUNTIF($G$2:G4355,"該当"))</f>
        <v/>
      </c>
    </row>
    <row r="4356" spans="1:8">
      <c r="A4356" t="str">
        <f>IF(AND(仕訳日記帳!D4356=Sheet2!$A$2,仕訳日記帳!$N4356&gt;=Sheet2!$B$2),仕訳日記帳!D4356,IF(AND(OR(仕訳日記帳!D4356=Sheet2!$A$3,仕訳日記帳!D4356=Sheet2!$A$4,仕訳日記帳!D4356=Sheet2!$A$5,仕訳日記帳!D4356=Sheet2!$A$6,仕訳日記帳!D4356=Sheet2!$A$7,仕訳日記帳!D4356=Sheet2!$A$9),仕訳日記帳!$N4356&gt;=Sheet2!$B$3),仕訳日記帳!D4356,IF(AND(仕訳日記帳!D4356=Sheet2!$A$8,仕訳日記帳!$N4356&gt;=Sheet2!$B$8),仕訳日記帳!D4356,IF(AND(OR(仕訳日記帳!D4356=Sheet2!$A$10,仕訳日記帳!D4356=Sheet2!$A$11,仕訳日記帳!D4356=Sheet2!$A$12,仕訳日記帳!D4356=Sheet2!$A$13,仕訳日記帳!D4356=Sheet2!$A$14,仕訳日記帳!D4356=Sheet2!$A$15,仕訳日記帳!D4356=Sheet2!$A$16,仕訳日記帳!D4356=Sheet2!$A$17),Sheet2!$B$9&lt;=仕訳日記帳!$N4356&lt;Sheet2!$C$10),仕訳日記帳!D4356,""))))</f>
        <v/>
      </c>
      <c r="B4356" s="263" t="str">
        <f>IF(AND($A4356=Sheet2!$A$2,仕訳日記帳!$N4356&gt;=Sheet2!$B$2),仕訳日記帳!A4356,IF(AND(OR($A4356=Sheet2!$A$3,$A4356=Sheet2!$A$4,$A4356=Sheet2!$A$5,$A4356=Sheet2!$A$6,$A4356=Sheet2!$A$7,$A4356=Sheet2!$A$9),仕訳日記帳!$N4356&gt;=Sheet2!$B$3),仕訳日記帳!A4356,IF(AND($A4356=Sheet2!$A$8,仕訳日記帳!$N4356&gt;=Sheet2!$B$8),仕訳日記帳!A4356,IF(AND(OR($A4356=Sheet2!$A$10,$A4356=Sheet2!$A$11,$A4356=Sheet2!$A$12,$A4356=Sheet2!$A$13,$A4356=Sheet2!$A$14,$A4356=Sheet2!$A$15,$A4356=Sheet2!$A$16,$A4356=Sheet2!$A$17),Sheet2!$B$9&lt;=仕訳日記帳!$N4356&lt;Sheet2!$C$10),仕訳日記帳!A4356,""))))</f>
        <v/>
      </c>
      <c r="C4356" t="str">
        <f>IF(AND($A4356=Sheet2!$A$2,仕訳日記帳!$N4356&gt;=Sheet2!$B$2),仕訳日記帳!B4356,IF(AND(OR($A4356=Sheet2!$A$3,$A4356=Sheet2!$A$4,$A4356=Sheet2!$A$5,$A4356=Sheet2!$A$6,$A4356=Sheet2!$A$7,$A4356=Sheet2!$A$9),仕訳日記帳!$N4356&gt;=Sheet2!$B$3),仕訳日記帳!B4356,IF(AND($A4356=Sheet2!$A$8,仕訳日記帳!$N4356&gt;=Sheet2!$B$8),仕訳日記帳!B4356,IF(AND(OR($A4356=Sheet2!$A$10,$A4356=Sheet2!$A$11,$A4356=Sheet2!$A$12,$A4356=Sheet2!$A$13,$A4356=Sheet2!$A$14,$A4356=Sheet2!$A$15,$A4356=Sheet2!$A$16,$A4356=Sheet2!$A$17),Sheet2!$B$9&lt;=仕訳日記帳!$N4356&lt;Sheet2!$C$10),仕訳日記帳!B4356,""))))</f>
        <v/>
      </c>
      <c r="D4356" s="265" t="str">
        <f>IF(AND($A4356=Sheet2!$A$2,仕訳日記帳!$N4356&gt;=Sheet2!$B$2),仕訳日記帳!N4356,IF(AND(OR($A4356=Sheet2!$A$3,$A4356=Sheet2!$A$4,$A4356=Sheet2!$A$5,$A4356=Sheet2!$A$6,$A4356=Sheet2!$A$7,$A4356=Sheet2!$A$9),仕訳日記帳!$N4356&gt;=Sheet2!$B$3),仕訳日記帳!N4356,IF(AND($A4356=Sheet2!$A$8,仕訳日記帳!$N4356&gt;=Sheet2!$B$8),仕訳日記帳!N4356,IF(AND(OR($A4356=Sheet2!$A$10,$A4356=Sheet2!$A$11,$A4356=Sheet2!$A$12,$A4356=Sheet2!$A$13,$A4356=Sheet2!$A$14,$A4356=Sheet2!$A$15,$A4356=Sheet2!$A$16,$A4356=Sheet2!$A$17),Sheet2!$B$9&lt;=仕訳日記帳!$N4356&lt;Sheet2!$C$10),仕訳日記帳!N4356,""))))</f>
        <v/>
      </c>
      <c r="E4356" s="263" t="str">
        <f>IF(AND($A4356=Sheet2!$A$2,仕訳日記帳!$N4356&gt;=Sheet2!$B$2),仕訳日記帳!G4356,IF(AND(OR($A4356=Sheet2!$A$3,$A4356=Sheet2!$A$4,$A4356=Sheet2!$A$5,$A4356=Sheet2!$A$6,$A4356=Sheet2!$A$7,$A4356=Sheet2!$A$9),仕訳日記帳!$N4356&gt;=Sheet2!$B$3),仕訳日記帳!G4356,IF(AND($A4356=Sheet2!$A$8,仕訳日記帳!$N4356&gt;=Sheet2!$B$8),仕訳日記帳!G4356,IF(AND(OR($A4356=Sheet2!$A$10,$A4356=Sheet2!$A$11,$A4356=Sheet2!$A$12,$A4356=Sheet2!$A$13,$A4356=Sheet2!$A$14,$A4356=Sheet2!$A$15,$A4356=Sheet2!$A$16,$A4356=Sheet2!$A$17),Sheet2!$B$9&lt;=仕訳日記帳!$N4356&lt;Sheet2!$C$10),仕訳日記帳!G4356,""))))</f>
        <v/>
      </c>
      <c r="G4356" t="str">
        <f>IF(OR(A4356=Sheet2!$A$2,A4356=Sheet2!$A$3,A4356=Sheet2!$A$4,A4356=Sheet2!$A$5,A4356=Sheet2!$A$6,A4356=Sheet2!$A$7,A4356=Sheet2!$A$8,A4356=Sheet2!$A$9,A4356=Sheet2!$A$10,A4356=Sheet2!$A$11,A4356=Sheet2!$A$12,$A$2=Sheet2!$A$13,A4356=Sheet2!$A$14,$A$2=Sheet2!$A$15,$A$2=Sheet2!$A$16,A4356=Sheet2!$A$17),"該当","")</f>
        <v/>
      </c>
      <c r="H4356" t="str">
        <f>IF(OR(A4356="",G4356=""),"",COUNTIF($G$2:G4356,"該当"))</f>
        <v/>
      </c>
    </row>
    <row r="4357" spans="1:8">
      <c r="A4357" t="str">
        <f>IF(AND(仕訳日記帳!D4357=Sheet2!$A$2,仕訳日記帳!$N4357&gt;=Sheet2!$B$2),仕訳日記帳!D4357,IF(AND(OR(仕訳日記帳!D4357=Sheet2!$A$3,仕訳日記帳!D4357=Sheet2!$A$4,仕訳日記帳!D4357=Sheet2!$A$5,仕訳日記帳!D4357=Sheet2!$A$6,仕訳日記帳!D4357=Sheet2!$A$7,仕訳日記帳!D4357=Sheet2!$A$9),仕訳日記帳!$N4357&gt;=Sheet2!$B$3),仕訳日記帳!D4357,IF(AND(仕訳日記帳!D4357=Sheet2!$A$8,仕訳日記帳!$N4357&gt;=Sheet2!$B$8),仕訳日記帳!D4357,IF(AND(OR(仕訳日記帳!D4357=Sheet2!$A$10,仕訳日記帳!D4357=Sheet2!$A$11,仕訳日記帳!D4357=Sheet2!$A$12,仕訳日記帳!D4357=Sheet2!$A$13,仕訳日記帳!D4357=Sheet2!$A$14,仕訳日記帳!D4357=Sheet2!$A$15,仕訳日記帳!D4357=Sheet2!$A$16,仕訳日記帳!D4357=Sheet2!$A$17),Sheet2!$B$9&lt;=仕訳日記帳!$N4357&lt;Sheet2!$C$10),仕訳日記帳!D4357,""))))</f>
        <v/>
      </c>
      <c r="B4357" s="263" t="str">
        <f>IF(AND($A4357=Sheet2!$A$2,仕訳日記帳!$N4357&gt;=Sheet2!$B$2),仕訳日記帳!A4357,IF(AND(OR($A4357=Sheet2!$A$3,$A4357=Sheet2!$A$4,$A4357=Sheet2!$A$5,$A4357=Sheet2!$A$6,$A4357=Sheet2!$A$7,$A4357=Sheet2!$A$9),仕訳日記帳!$N4357&gt;=Sheet2!$B$3),仕訳日記帳!A4357,IF(AND($A4357=Sheet2!$A$8,仕訳日記帳!$N4357&gt;=Sheet2!$B$8),仕訳日記帳!A4357,IF(AND(OR($A4357=Sheet2!$A$10,$A4357=Sheet2!$A$11,$A4357=Sheet2!$A$12,$A4357=Sheet2!$A$13,$A4357=Sheet2!$A$14,$A4357=Sheet2!$A$15,$A4357=Sheet2!$A$16,$A4357=Sheet2!$A$17),Sheet2!$B$9&lt;=仕訳日記帳!$N4357&lt;Sheet2!$C$10),仕訳日記帳!A4357,""))))</f>
        <v/>
      </c>
      <c r="C4357" t="str">
        <f>IF(AND($A4357=Sheet2!$A$2,仕訳日記帳!$N4357&gt;=Sheet2!$B$2),仕訳日記帳!B4357,IF(AND(OR($A4357=Sheet2!$A$3,$A4357=Sheet2!$A$4,$A4357=Sheet2!$A$5,$A4357=Sheet2!$A$6,$A4357=Sheet2!$A$7,$A4357=Sheet2!$A$9),仕訳日記帳!$N4357&gt;=Sheet2!$B$3),仕訳日記帳!B4357,IF(AND($A4357=Sheet2!$A$8,仕訳日記帳!$N4357&gt;=Sheet2!$B$8),仕訳日記帳!B4357,IF(AND(OR($A4357=Sheet2!$A$10,$A4357=Sheet2!$A$11,$A4357=Sheet2!$A$12,$A4357=Sheet2!$A$13,$A4357=Sheet2!$A$14,$A4357=Sheet2!$A$15,$A4357=Sheet2!$A$16,$A4357=Sheet2!$A$17),Sheet2!$B$9&lt;=仕訳日記帳!$N4357&lt;Sheet2!$C$10),仕訳日記帳!B4357,""))))</f>
        <v/>
      </c>
      <c r="D4357" s="265" t="str">
        <f>IF(AND($A4357=Sheet2!$A$2,仕訳日記帳!$N4357&gt;=Sheet2!$B$2),仕訳日記帳!N4357,IF(AND(OR($A4357=Sheet2!$A$3,$A4357=Sheet2!$A$4,$A4357=Sheet2!$A$5,$A4357=Sheet2!$A$6,$A4357=Sheet2!$A$7,$A4357=Sheet2!$A$9),仕訳日記帳!$N4357&gt;=Sheet2!$B$3),仕訳日記帳!N4357,IF(AND($A4357=Sheet2!$A$8,仕訳日記帳!$N4357&gt;=Sheet2!$B$8),仕訳日記帳!N4357,IF(AND(OR($A4357=Sheet2!$A$10,$A4357=Sheet2!$A$11,$A4357=Sheet2!$A$12,$A4357=Sheet2!$A$13,$A4357=Sheet2!$A$14,$A4357=Sheet2!$A$15,$A4357=Sheet2!$A$16,$A4357=Sheet2!$A$17),Sheet2!$B$9&lt;=仕訳日記帳!$N4357&lt;Sheet2!$C$10),仕訳日記帳!N4357,""))))</f>
        <v/>
      </c>
      <c r="E4357" s="263" t="str">
        <f>IF(AND($A4357=Sheet2!$A$2,仕訳日記帳!$N4357&gt;=Sheet2!$B$2),仕訳日記帳!G4357,IF(AND(OR($A4357=Sheet2!$A$3,$A4357=Sheet2!$A$4,$A4357=Sheet2!$A$5,$A4357=Sheet2!$A$6,$A4357=Sheet2!$A$7,$A4357=Sheet2!$A$9),仕訳日記帳!$N4357&gt;=Sheet2!$B$3),仕訳日記帳!G4357,IF(AND($A4357=Sheet2!$A$8,仕訳日記帳!$N4357&gt;=Sheet2!$B$8),仕訳日記帳!G4357,IF(AND(OR($A4357=Sheet2!$A$10,$A4357=Sheet2!$A$11,$A4357=Sheet2!$A$12,$A4357=Sheet2!$A$13,$A4357=Sheet2!$A$14,$A4357=Sheet2!$A$15,$A4357=Sheet2!$A$16,$A4357=Sheet2!$A$17),Sheet2!$B$9&lt;=仕訳日記帳!$N4357&lt;Sheet2!$C$10),仕訳日記帳!G4357,""))))</f>
        <v/>
      </c>
      <c r="G4357" t="str">
        <f>IF(OR(A4357=Sheet2!$A$2,A4357=Sheet2!$A$3,A4357=Sheet2!$A$4,A4357=Sheet2!$A$5,A4357=Sheet2!$A$6,A4357=Sheet2!$A$7,A4357=Sheet2!$A$8,A4357=Sheet2!$A$9,A4357=Sheet2!$A$10,A4357=Sheet2!$A$11,A4357=Sheet2!$A$12,$A$2=Sheet2!$A$13,A4357=Sheet2!$A$14,$A$2=Sheet2!$A$15,$A$2=Sheet2!$A$16,A4357=Sheet2!$A$17),"該当","")</f>
        <v/>
      </c>
      <c r="H4357" t="str">
        <f>IF(OR(A4357="",G4357=""),"",COUNTIF($G$2:G4357,"該当"))</f>
        <v/>
      </c>
    </row>
    <row r="4358" spans="1:8">
      <c r="A4358" t="str">
        <f>IF(AND(仕訳日記帳!D4358=Sheet2!$A$2,仕訳日記帳!$N4358&gt;=Sheet2!$B$2),仕訳日記帳!D4358,IF(AND(OR(仕訳日記帳!D4358=Sheet2!$A$3,仕訳日記帳!D4358=Sheet2!$A$4,仕訳日記帳!D4358=Sheet2!$A$5,仕訳日記帳!D4358=Sheet2!$A$6,仕訳日記帳!D4358=Sheet2!$A$7,仕訳日記帳!D4358=Sheet2!$A$9),仕訳日記帳!$N4358&gt;=Sheet2!$B$3),仕訳日記帳!D4358,IF(AND(仕訳日記帳!D4358=Sheet2!$A$8,仕訳日記帳!$N4358&gt;=Sheet2!$B$8),仕訳日記帳!D4358,IF(AND(OR(仕訳日記帳!D4358=Sheet2!$A$10,仕訳日記帳!D4358=Sheet2!$A$11,仕訳日記帳!D4358=Sheet2!$A$12,仕訳日記帳!D4358=Sheet2!$A$13,仕訳日記帳!D4358=Sheet2!$A$14,仕訳日記帳!D4358=Sheet2!$A$15,仕訳日記帳!D4358=Sheet2!$A$16,仕訳日記帳!D4358=Sheet2!$A$17),Sheet2!$B$9&lt;=仕訳日記帳!$N4358&lt;Sheet2!$C$10),仕訳日記帳!D4358,""))))</f>
        <v/>
      </c>
      <c r="B4358" s="263" t="str">
        <f>IF(AND($A4358=Sheet2!$A$2,仕訳日記帳!$N4358&gt;=Sheet2!$B$2),仕訳日記帳!A4358,IF(AND(OR($A4358=Sheet2!$A$3,$A4358=Sheet2!$A$4,$A4358=Sheet2!$A$5,$A4358=Sheet2!$A$6,$A4358=Sheet2!$A$7,$A4358=Sheet2!$A$9),仕訳日記帳!$N4358&gt;=Sheet2!$B$3),仕訳日記帳!A4358,IF(AND($A4358=Sheet2!$A$8,仕訳日記帳!$N4358&gt;=Sheet2!$B$8),仕訳日記帳!A4358,IF(AND(OR($A4358=Sheet2!$A$10,$A4358=Sheet2!$A$11,$A4358=Sheet2!$A$12,$A4358=Sheet2!$A$13,$A4358=Sheet2!$A$14,$A4358=Sheet2!$A$15,$A4358=Sheet2!$A$16,$A4358=Sheet2!$A$17),Sheet2!$B$9&lt;=仕訳日記帳!$N4358&lt;Sheet2!$C$10),仕訳日記帳!A4358,""))))</f>
        <v/>
      </c>
      <c r="C4358" t="str">
        <f>IF(AND($A4358=Sheet2!$A$2,仕訳日記帳!$N4358&gt;=Sheet2!$B$2),仕訳日記帳!B4358,IF(AND(OR($A4358=Sheet2!$A$3,$A4358=Sheet2!$A$4,$A4358=Sheet2!$A$5,$A4358=Sheet2!$A$6,$A4358=Sheet2!$A$7,$A4358=Sheet2!$A$9),仕訳日記帳!$N4358&gt;=Sheet2!$B$3),仕訳日記帳!B4358,IF(AND($A4358=Sheet2!$A$8,仕訳日記帳!$N4358&gt;=Sheet2!$B$8),仕訳日記帳!B4358,IF(AND(OR($A4358=Sheet2!$A$10,$A4358=Sheet2!$A$11,$A4358=Sheet2!$A$12,$A4358=Sheet2!$A$13,$A4358=Sheet2!$A$14,$A4358=Sheet2!$A$15,$A4358=Sheet2!$A$16,$A4358=Sheet2!$A$17),Sheet2!$B$9&lt;=仕訳日記帳!$N4358&lt;Sheet2!$C$10),仕訳日記帳!B4358,""))))</f>
        <v/>
      </c>
      <c r="D4358" s="265" t="str">
        <f>IF(AND($A4358=Sheet2!$A$2,仕訳日記帳!$N4358&gt;=Sheet2!$B$2),仕訳日記帳!N4358,IF(AND(OR($A4358=Sheet2!$A$3,$A4358=Sheet2!$A$4,$A4358=Sheet2!$A$5,$A4358=Sheet2!$A$6,$A4358=Sheet2!$A$7,$A4358=Sheet2!$A$9),仕訳日記帳!$N4358&gt;=Sheet2!$B$3),仕訳日記帳!N4358,IF(AND($A4358=Sheet2!$A$8,仕訳日記帳!$N4358&gt;=Sheet2!$B$8),仕訳日記帳!N4358,IF(AND(OR($A4358=Sheet2!$A$10,$A4358=Sheet2!$A$11,$A4358=Sheet2!$A$12,$A4358=Sheet2!$A$13,$A4358=Sheet2!$A$14,$A4358=Sheet2!$A$15,$A4358=Sheet2!$A$16,$A4358=Sheet2!$A$17),Sheet2!$B$9&lt;=仕訳日記帳!$N4358&lt;Sheet2!$C$10),仕訳日記帳!N4358,""))))</f>
        <v/>
      </c>
      <c r="E4358" s="263" t="str">
        <f>IF(AND($A4358=Sheet2!$A$2,仕訳日記帳!$N4358&gt;=Sheet2!$B$2),仕訳日記帳!G4358,IF(AND(OR($A4358=Sheet2!$A$3,$A4358=Sheet2!$A$4,$A4358=Sheet2!$A$5,$A4358=Sheet2!$A$6,$A4358=Sheet2!$A$7,$A4358=Sheet2!$A$9),仕訳日記帳!$N4358&gt;=Sheet2!$B$3),仕訳日記帳!G4358,IF(AND($A4358=Sheet2!$A$8,仕訳日記帳!$N4358&gt;=Sheet2!$B$8),仕訳日記帳!G4358,IF(AND(OR($A4358=Sheet2!$A$10,$A4358=Sheet2!$A$11,$A4358=Sheet2!$A$12,$A4358=Sheet2!$A$13,$A4358=Sheet2!$A$14,$A4358=Sheet2!$A$15,$A4358=Sheet2!$A$16,$A4358=Sheet2!$A$17),Sheet2!$B$9&lt;=仕訳日記帳!$N4358&lt;Sheet2!$C$10),仕訳日記帳!G4358,""))))</f>
        <v/>
      </c>
      <c r="G4358" t="str">
        <f>IF(OR(A4358=Sheet2!$A$2,A4358=Sheet2!$A$3,A4358=Sheet2!$A$4,A4358=Sheet2!$A$5,A4358=Sheet2!$A$6,A4358=Sheet2!$A$7,A4358=Sheet2!$A$8,A4358=Sheet2!$A$9,A4358=Sheet2!$A$10,A4358=Sheet2!$A$11,A4358=Sheet2!$A$12,$A$2=Sheet2!$A$13,A4358=Sheet2!$A$14,$A$2=Sheet2!$A$15,$A$2=Sheet2!$A$16,A4358=Sheet2!$A$17),"該当","")</f>
        <v/>
      </c>
      <c r="H4358" t="str">
        <f>IF(OR(A4358="",G4358=""),"",COUNTIF($G$2:G4358,"該当"))</f>
        <v/>
      </c>
    </row>
    <row r="4359" spans="1:8">
      <c r="A4359" t="str">
        <f>IF(AND(仕訳日記帳!D4359=Sheet2!$A$2,仕訳日記帳!$N4359&gt;=Sheet2!$B$2),仕訳日記帳!D4359,IF(AND(OR(仕訳日記帳!D4359=Sheet2!$A$3,仕訳日記帳!D4359=Sheet2!$A$4,仕訳日記帳!D4359=Sheet2!$A$5,仕訳日記帳!D4359=Sheet2!$A$6,仕訳日記帳!D4359=Sheet2!$A$7,仕訳日記帳!D4359=Sheet2!$A$9),仕訳日記帳!$N4359&gt;=Sheet2!$B$3),仕訳日記帳!D4359,IF(AND(仕訳日記帳!D4359=Sheet2!$A$8,仕訳日記帳!$N4359&gt;=Sheet2!$B$8),仕訳日記帳!D4359,IF(AND(OR(仕訳日記帳!D4359=Sheet2!$A$10,仕訳日記帳!D4359=Sheet2!$A$11,仕訳日記帳!D4359=Sheet2!$A$12,仕訳日記帳!D4359=Sheet2!$A$13,仕訳日記帳!D4359=Sheet2!$A$14,仕訳日記帳!D4359=Sheet2!$A$15,仕訳日記帳!D4359=Sheet2!$A$16,仕訳日記帳!D4359=Sheet2!$A$17),Sheet2!$B$9&lt;=仕訳日記帳!$N4359&lt;Sheet2!$C$10),仕訳日記帳!D4359,""))))</f>
        <v/>
      </c>
      <c r="B4359" s="263" t="str">
        <f>IF(AND($A4359=Sheet2!$A$2,仕訳日記帳!$N4359&gt;=Sheet2!$B$2),仕訳日記帳!A4359,IF(AND(OR($A4359=Sheet2!$A$3,$A4359=Sheet2!$A$4,$A4359=Sheet2!$A$5,$A4359=Sheet2!$A$6,$A4359=Sheet2!$A$7,$A4359=Sheet2!$A$9),仕訳日記帳!$N4359&gt;=Sheet2!$B$3),仕訳日記帳!A4359,IF(AND($A4359=Sheet2!$A$8,仕訳日記帳!$N4359&gt;=Sheet2!$B$8),仕訳日記帳!A4359,IF(AND(OR($A4359=Sheet2!$A$10,$A4359=Sheet2!$A$11,$A4359=Sheet2!$A$12,$A4359=Sheet2!$A$13,$A4359=Sheet2!$A$14,$A4359=Sheet2!$A$15,$A4359=Sheet2!$A$16,$A4359=Sheet2!$A$17),Sheet2!$B$9&lt;=仕訳日記帳!$N4359&lt;Sheet2!$C$10),仕訳日記帳!A4359,""))))</f>
        <v/>
      </c>
      <c r="C4359" t="str">
        <f>IF(AND($A4359=Sheet2!$A$2,仕訳日記帳!$N4359&gt;=Sheet2!$B$2),仕訳日記帳!B4359,IF(AND(OR($A4359=Sheet2!$A$3,$A4359=Sheet2!$A$4,$A4359=Sheet2!$A$5,$A4359=Sheet2!$A$6,$A4359=Sheet2!$A$7,$A4359=Sheet2!$A$9),仕訳日記帳!$N4359&gt;=Sheet2!$B$3),仕訳日記帳!B4359,IF(AND($A4359=Sheet2!$A$8,仕訳日記帳!$N4359&gt;=Sheet2!$B$8),仕訳日記帳!B4359,IF(AND(OR($A4359=Sheet2!$A$10,$A4359=Sheet2!$A$11,$A4359=Sheet2!$A$12,$A4359=Sheet2!$A$13,$A4359=Sheet2!$A$14,$A4359=Sheet2!$A$15,$A4359=Sheet2!$A$16,$A4359=Sheet2!$A$17),Sheet2!$B$9&lt;=仕訳日記帳!$N4359&lt;Sheet2!$C$10),仕訳日記帳!B4359,""))))</f>
        <v/>
      </c>
      <c r="D4359" s="265" t="str">
        <f>IF(AND($A4359=Sheet2!$A$2,仕訳日記帳!$N4359&gt;=Sheet2!$B$2),仕訳日記帳!N4359,IF(AND(OR($A4359=Sheet2!$A$3,$A4359=Sheet2!$A$4,$A4359=Sheet2!$A$5,$A4359=Sheet2!$A$6,$A4359=Sheet2!$A$7,$A4359=Sheet2!$A$9),仕訳日記帳!$N4359&gt;=Sheet2!$B$3),仕訳日記帳!N4359,IF(AND($A4359=Sheet2!$A$8,仕訳日記帳!$N4359&gt;=Sheet2!$B$8),仕訳日記帳!N4359,IF(AND(OR($A4359=Sheet2!$A$10,$A4359=Sheet2!$A$11,$A4359=Sheet2!$A$12,$A4359=Sheet2!$A$13,$A4359=Sheet2!$A$14,$A4359=Sheet2!$A$15,$A4359=Sheet2!$A$16,$A4359=Sheet2!$A$17),Sheet2!$B$9&lt;=仕訳日記帳!$N4359&lt;Sheet2!$C$10),仕訳日記帳!N4359,""))))</f>
        <v/>
      </c>
      <c r="E4359" s="263" t="str">
        <f>IF(AND($A4359=Sheet2!$A$2,仕訳日記帳!$N4359&gt;=Sheet2!$B$2),仕訳日記帳!G4359,IF(AND(OR($A4359=Sheet2!$A$3,$A4359=Sheet2!$A$4,$A4359=Sheet2!$A$5,$A4359=Sheet2!$A$6,$A4359=Sheet2!$A$7,$A4359=Sheet2!$A$9),仕訳日記帳!$N4359&gt;=Sheet2!$B$3),仕訳日記帳!G4359,IF(AND($A4359=Sheet2!$A$8,仕訳日記帳!$N4359&gt;=Sheet2!$B$8),仕訳日記帳!G4359,IF(AND(OR($A4359=Sheet2!$A$10,$A4359=Sheet2!$A$11,$A4359=Sheet2!$A$12,$A4359=Sheet2!$A$13,$A4359=Sheet2!$A$14,$A4359=Sheet2!$A$15,$A4359=Sheet2!$A$16,$A4359=Sheet2!$A$17),Sheet2!$B$9&lt;=仕訳日記帳!$N4359&lt;Sheet2!$C$10),仕訳日記帳!G4359,""))))</f>
        <v/>
      </c>
      <c r="G4359" t="str">
        <f>IF(OR(A4359=Sheet2!$A$2,A4359=Sheet2!$A$3,A4359=Sheet2!$A$4,A4359=Sheet2!$A$5,A4359=Sheet2!$A$6,A4359=Sheet2!$A$7,A4359=Sheet2!$A$8,A4359=Sheet2!$A$9,A4359=Sheet2!$A$10,A4359=Sheet2!$A$11,A4359=Sheet2!$A$12,$A$2=Sheet2!$A$13,A4359=Sheet2!$A$14,$A$2=Sheet2!$A$15,$A$2=Sheet2!$A$16,A4359=Sheet2!$A$17),"該当","")</f>
        <v/>
      </c>
      <c r="H4359" t="str">
        <f>IF(OR(A4359="",G4359=""),"",COUNTIF($G$2:G4359,"該当"))</f>
        <v/>
      </c>
    </row>
    <row r="4360" spans="1:8">
      <c r="A4360" t="str">
        <f>IF(AND(仕訳日記帳!D4360=Sheet2!$A$2,仕訳日記帳!$N4360&gt;=Sheet2!$B$2),仕訳日記帳!D4360,IF(AND(OR(仕訳日記帳!D4360=Sheet2!$A$3,仕訳日記帳!D4360=Sheet2!$A$4,仕訳日記帳!D4360=Sheet2!$A$5,仕訳日記帳!D4360=Sheet2!$A$6,仕訳日記帳!D4360=Sheet2!$A$7,仕訳日記帳!D4360=Sheet2!$A$9),仕訳日記帳!$N4360&gt;=Sheet2!$B$3),仕訳日記帳!D4360,IF(AND(仕訳日記帳!D4360=Sheet2!$A$8,仕訳日記帳!$N4360&gt;=Sheet2!$B$8),仕訳日記帳!D4360,IF(AND(OR(仕訳日記帳!D4360=Sheet2!$A$10,仕訳日記帳!D4360=Sheet2!$A$11,仕訳日記帳!D4360=Sheet2!$A$12,仕訳日記帳!D4360=Sheet2!$A$13,仕訳日記帳!D4360=Sheet2!$A$14,仕訳日記帳!D4360=Sheet2!$A$15,仕訳日記帳!D4360=Sheet2!$A$16,仕訳日記帳!D4360=Sheet2!$A$17),Sheet2!$B$9&lt;=仕訳日記帳!$N4360&lt;Sheet2!$C$10),仕訳日記帳!D4360,""))))</f>
        <v/>
      </c>
      <c r="B4360" s="263" t="str">
        <f>IF(AND($A4360=Sheet2!$A$2,仕訳日記帳!$N4360&gt;=Sheet2!$B$2),仕訳日記帳!A4360,IF(AND(OR($A4360=Sheet2!$A$3,$A4360=Sheet2!$A$4,$A4360=Sheet2!$A$5,$A4360=Sheet2!$A$6,$A4360=Sheet2!$A$7,$A4360=Sheet2!$A$9),仕訳日記帳!$N4360&gt;=Sheet2!$B$3),仕訳日記帳!A4360,IF(AND($A4360=Sheet2!$A$8,仕訳日記帳!$N4360&gt;=Sheet2!$B$8),仕訳日記帳!A4360,IF(AND(OR($A4360=Sheet2!$A$10,$A4360=Sheet2!$A$11,$A4360=Sheet2!$A$12,$A4360=Sheet2!$A$13,$A4360=Sheet2!$A$14,$A4360=Sheet2!$A$15,$A4360=Sheet2!$A$16,$A4360=Sheet2!$A$17),Sheet2!$B$9&lt;=仕訳日記帳!$N4360&lt;Sheet2!$C$10),仕訳日記帳!A4360,""))))</f>
        <v/>
      </c>
      <c r="C4360" t="str">
        <f>IF(AND($A4360=Sheet2!$A$2,仕訳日記帳!$N4360&gt;=Sheet2!$B$2),仕訳日記帳!B4360,IF(AND(OR($A4360=Sheet2!$A$3,$A4360=Sheet2!$A$4,$A4360=Sheet2!$A$5,$A4360=Sheet2!$A$6,$A4360=Sheet2!$A$7,$A4360=Sheet2!$A$9),仕訳日記帳!$N4360&gt;=Sheet2!$B$3),仕訳日記帳!B4360,IF(AND($A4360=Sheet2!$A$8,仕訳日記帳!$N4360&gt;=Sheet2!$B$8),仕訳日記帳!B4360,IF(AND(OR($A4360=Sheet2!$A$10,$A4360=Sheet2!$A$11,$A4360=Sheet2!$A$12,$A4360=Sheet2!$A$13,$A4360=Sheet2!$A$14,$A4360=Sheet2!$A$15,$A4360=Sheet2!$A$16,$A4360=Sheet2!$A$17),Sheet2!$B$9&lt;=仕訳日記帳!$N4360&lt;Sheet2!$C$10),仕訳日記帳!B4360,""))))</f>
        <v/>
      </c>
      <c r="D4360" s="265" t="str">
        <f>IF(AND($A4360=Sheet2!$A$2,仕訳日記帳!$N4360&gt;=Sheet2!$B$2),仕訳日記帳!N4360,IF(AND(OR($A4360=Sheet2!$A$3,$A4360=Sheet2!$A$4,$A4360=Sheet2!$A$5,$A4360=Sheet2!$A$6,$A4360=Sheet2!$A$7,$A4360=Sheet2!$A$9),仕訳日記帳!$N4360&gt;=Sheet2!$B$3),仕訳日記帳!N4360,IF(AND($A4360=Sheet2!$A$8,仕訳日記帳!$N4360&gt;=Sheet2!$B$8),仕訳日記帳!N4360,IF(AND(OR($A4360=Sheet2!$A$10,$A4360=Sheet2!$A$11,$A4360=Sheet2!$A$12,$A4360=Sheet2!$A$13,$A4360=Sheet2!$A$14,$A4360=Sheet2!$A$15,$A4360=Sheet2!$A$16,$A4360=Sheet2!$A$17),Sheet2!$B$9&lt;=仕訳日記帳!$N4360&lt;Sheet2!$C$10),仕訳日記帳!N4360,""))))</f>
        <v/>
      </c>
      <c r="E4360" s="263" t="str">
        <f>IF(AND($A4360=Sheet2!$A$2,仕訳日記帳!$N4360&gt;=Sheet2!$B$2),仕訳日記帳!G4360,IF(AND(OR($A4360=Sheet2!$A$3,$A4360=Sheet2!$A$4,$A4360=Sheet2!$A$5,$A4360=Sheet2!$A$6,$A4360=Sheet2!$A$7,$A4360=Sheet2!$A$9),仕訳日記帳!$N4360&gt;=Sheet2!$B$3),仕訳日記帳!G4360,IF(AND($A4360=Sheet2!$A$8,仕訳日記帳!$N4360&gt;=Sheet2!$B$8),仕訳日記帳!G4360,IF(AND(OR($A4360=Sheet2!$A$10,$A4360=Sheet2!$A$11,$A4360=Sheet2!$A$12,$A4360=Sheet2!$A$13,$A4360=Sheet2!$A$14,$A4360=Sheet2!$A$15,$A4360=Sheet2!$A$16,$A4360=Sheet2!$A$17),Sheet2!$B$9&lt;=仕訳日記帳!$N4360&lt;Sheet2!$C$10),仕訳日記帳!G4360,""))))</f>
        <v/>
      </c>
      <c r="G4360" t="str">
        <f>IF(OR(A4360=Sheet2!$A$2,A4360=Sheet2!$A$3,A4360=Sheet2!$A$4,A4360=Sheet2!$A$5,A4360=Sheet2!$A$6,A4360=Sheet2!$A$7,A4360=Sheet2!$A$8,A4360=Sheet2!$A$9,A4360=Sheet2!$A$10,A4360=Sheet2!$A$11,A4360=Sheet2!$A$12,$A$2=Sheet2!$A$13,A4360=Sheet2!$A$14,$A$2=Sheet2!$A$15,$A$2=Sheet2!$A$16,A4360=Sheet2!$A$17),"該当","")</f>
        <v/>
      </c>
      <c r="H4360" t="str">
        <f>IF(OR(A4360="",G4360=""),"",COUNTIF($G$2:G4360,"該当"))</f>
        <v/>
      </c>
    </row>
    <row r="4361" spans="1:8">
      <c r="A4361" t="str">
        <f>IF(AND(仕訳日記帳!D4361=Sheet2!$A$2,仕訳日記帳!$N4361&gt;=Sheet2!$B$2),仕訳日記帳!D4361,IF(AND(OR(仕訳日記帳!D4361=Sheet2!$A$3,仕訳日記帳!D4361=Sheet2!$A$4,仕訳日記帳!D4361=Sheet2!$A$5,仕訳日記帳!D4361=Sheet2!$A$6,仕訳日記帳!D4361=Sheet2!$A$7,仕訳日記帳!D4361=Sheet2!$A$9),仕訳日記帳!$N4361&gt;=Sheet2!$B$3),仕訳日記帳!D4361,IF(AND(仕訳日記帳!D4361=Sheet2!$A$8,仕訳日記帳!$N4361&gt;=Sheet2!$B$8),仕訳日記帳!D4361,IF(AND(OR(仕訳日記帳!D4361=Sheet2!$A$10,仕訳日記帳!D4361=Sheet2!$A$11,仕訳日記帳!D4361=Sheet2!$A$12,仕訳日記帳!D4361=Sheet2!$A$13,仕訳日記帳!D4361=Sheet2!$A$14,仕訳日記帳!D4361=Sheet2!$A$15,仕訳日記帳!D4361=Sheet2!$A$16,仕訳日記帳!D4361=Sheet2!$A$17),Sheet2!$B$9&lt;=仕訳日記帳!$N4361&lt;Sheet2!$C$10),仕訳日記帳!D4361,""))))</f>
        <v/>
      </c>
      <c r="B4361" s="263" t="str">
        <f>IF(AND($A4361=Sheet2!$A$2,仕訳日記帳!$N4361&gt;=Sheet2!$B$2),仕訳日記帳!A4361,IF(AND(OR($A4361=Sheet2!$A$3,$A4361=Sheet2!$A$4,$A4361=Sheet2!$A$5,$A4361=Sheet2!$A$6,$A4361=Sheet2!$A$7,$A4361=Sheet2!$A$9),仕訳日記帳!$N4361&gt;=Sheet2!$B$3),仕訳日記帳!A4361,IF(AND($A4361=Sheet2!$A$8,仕訳日記帳!$N4361&gt;=Sheet2!$B$8),仕訳日記帳!A4361,IF(AND(OR($A4361=Sheet2!$A$10,$A4361=Sheet2!$A$11,$A4361=Sheet2!$A$12,$A4361=Sheet2!$A$13,$A4361=Sheet2!$A$14,$A4361=Sheet2!$A$15,$A4361=Sheet2!$A$16,$A4361=Sheet2!$A$17),Sheet2!$B$9&lt;=仕訳日記帳!$N4361&lt;Sheet2!$C$10),仕訳日記帳!A4361,""))))</f>
        <v/>
      </c>
      <c r="C4361" t="str">
        <f>IF(AND($A4361=Sheet2!$A$2,仕訳日記帳!$N4361&gt;=Sheet2!$B$2),仕訳日記帳!B4361,IF(AND(OR($A4361=Sheet2!$A$3,$A4361=Sheet2!$A$4,$A4361=Sheet2!$A$5,$A4361=Sheet2!$A$6,$A4361=Sheet2!$A$7,$A4361=Sheet2!$A$9),仕訳日記帳!$N4361&gt;=Sheet2!$B$3),仕訳日記帳!B4361,IF(AND($A4361=Sheet2!$A$8,仕訳日記帳!$N4361&gt;=Sheet2!$B$8),仕訳日記帳!B4361,IF(AND(OR($A4361=Sheet2!$A$10,$A4361=Sheet2!$A$11,$A4361=Sheet2!$A$12,$A4361=Sheet2!$A$13,$A4361=Sheet2!$A$14,$A4361=Sheet2!$A$15,$A4361=Sheet2!$A$16,$A4361=Sheet2!$A$17),Sheet2!$B$9&lt;=仕訳日記帳!$N4361&lt;Sheet2!$C$10),仕訳日記帳!B4361,""))))</f>
        <v/>
      </c>
      <c r="D4361" s="265" t="str">
        <f>IF(AND($A4361=Sheet2!$A$2,仕訳日記帳!$N4361&gt;=Sheet2!$B$2),仕訳日記帳!N4361,IF(AND(OR($A4361=Sheet2!$A$3,$A4361=Sheet2!$A$4,$A4361=Sheet2!$A$5,$A4361=Sheet2!$A$6,$A4361=Sheet2!$A$7,$A4361=Sheet2!$A$9),仕訳日記帳!$N4361&gt;=Sheet2!$B$3),仕訳日記帳!N4361,IF(AND($A4361=Sheet2!$A$8,仕訳日記帳!$N4361&gt;=Sheet2!$B$8),仕訳日記帳!N4361,IF(AND(OR($A4361=Sheet2!$A$10,$A4361=Sheet2!$A$11,$A4361=Sheet2!$A$12,$A4361=Sheet2!$A$13,$A4361=Sheet2!$A$14,$A4361=Sheet2!$A$15,$A4361=Sheet2!$A$16,$A4361=Sheet2!$A$17),Sheet2!$B$9&lt;=仕訳日記帳!$N4361&lt;Sheet2!$C$10),仕訳日記帳!N4361,""))))</f>
        <v/>
      </c>
      <c r="E4361" s="263" t="str">
        <f>IF(AND($A4361=Sheet2!$A$2,仕訳日記帳!$N4361&gt;=Sheet2!$B$2),仕訳日記帳!G4361,IF(AND(OR($A4361=Sheet2!$A$3,$A4361=Sheet2!$A$4,$A4361=Sheet2!$A$5,$A4361=Sheet2!$A$6,$A4361=Sheet2!$A$7,$A4361=Sheet2!$A$9),仕訳日記帳!$N4361&gt;=Sheet2!$B$3),仕訳日記帳!G4361,IF(AND($A4361=Sheet2!$A$8,仕訳日記帳!$N4361&gt;=Sheet2!$B$8),仕訳日記帳!G4361,IF(AND(OR($A4361=Sheet2!$A$10,$A4361=Sheet2!$A$11,$A4361=Sheet2!$A$12,$A4361=Sheet2!$A$13,$A4361=Sheet2!$A$14,$A4361=Sheet2!$A$15,$A4361=Sheet2!$A$16,$A4361=Sheet2!$A$17),Sheet2!$B$9&lt;=仕訳日記帳!$N4361&lt;Sheet2!$C$10),仕訳日記帳!G4361,""))))</f>
        <v/>
      </c>
      <c r="G4361" t="str">
        <f>IF(OR(A4361=Sheet2!$A$2,A4361=Sheet2!$A$3,A4361=Sheet2!$A$4,A4361=Sheet2!$A$5,A4361=Sheet2!$A$6,A4361=Sheet2!$A$7,A4361=Sheet2!$A$8,A4361=Sheet2!$A$9,A4361=Sheet2!$A$10,A4361=Sheet2!$A$11,A4361=Sheet2!$A$12,$A$2=Sheet2!$A$13,A4361=Sheet2!$A$14,$A$2=Sheet2!$A$15,$A$2=Sheet2!$A$16,A4361=Sheet2!$A$17),"該当","")</f>
        <v/>
      </c>
      <c r="H4361" t="str">
        <f>IF(OR(A4361="",G4361=""),"",COUNTIF($G$2:G4361,"該当"))</f>
        <v/>
      </c>
    </row>
    <row r="4362" spans="1:8">
      <c r="A4362" t="str">
        <f>IF(AND(仕訳日記帳!D4362=Sheet2!$A$2,仕訳日記帳!$N4362&gt;=Sheet2!$B$2),仕訳日記帳!D4362,IF(AND(OR(仕訳日記帳!D4362=Sheet2!$A$3,仕訳日記帳!D4362=Sheet2!$A$4,仕訳日記帳!D4362=Sheet2!$A$5,仕訳日記帳!D4362=Sheet2!$A$6,仕訳日記帳!D4362=Sheet2!$A$7,仕訳日記帳!D4362=Sheet2!$A$9),仕訳日記帳!$N4362&gt;=Sheet2!$B$3),仕訳日記帳!D4362,IF(AND(仕訳日記帳!D4362=Sheet2!$A$8,仕訳日記帳!$N4362&gt;=Sheet2!$B$8),仕訳日記帳!D4362,IF(AND(OR(仕訳日記帳!D4362=Sheet2!$A$10,仕訳日記帳!D4362=Sheet2!$A$11,仕訳日記帳!D4362=Sheet2!$A$12,仕訳日記帳!D4362=Sheet2!$A$13,仕訳日記帳!D4362=Sheet2!$A$14,仕訳日記帳!D4362=Sheet2!$A$15,仕訳日記帳!D4362=Sheet2!$A$16,仕訳日記帳!D4362=Sheet2!$A$17),Sheet2!$B$9&lt;=仕訳日記帳!$N4362&lt;Sheet2!$C$10),仕訳日記帳!D4362,""))))</f>
        <v/>
      </c>
      <c r="B4362" s="263" t="str">
        <f>IF(AND($A4362=Sheet2!$A$2,仕訳日記帳!$N4362&gt;=Sheet2!$B$2),仕訳日記帳!A4362,IF(AND(OR($A4362=Sheet2!$A$3,$A4362=Sheet2!$A$4,$A4362=Sheet2!$A$5,$A4362=Sheet2!$A$6,$A4362=Sheet2!$A$7,$A4362=Sheet2!$A$9),仕訳日記帳!$N4362&gt;=Sheet2!$B$3),仕訳日記帳!A4362,IF(AND($A4362=Sheet2!$A$8,仕訳日記帳!$N4362&gt;=Sheet2!$B$8),仕訳日記帳!A4362,IF(AND(OR($A4362=Sheet2!$A$10,$A4362=Sheet2!$A$11,$A4362=Sheet2!$A$12,$A4362=Sheet2!$A$13,$A4362=Sheet2!$A$14,$A4362=Sheet2!$A$15,$A4362=Sheet2!$A$16,$A4362=Sheet2!$A$17),Sheet2!$B$9&lt;=仕訳日記帳!$N4362&lt;Sheet2!$C$10),仕訳日記帳!A4362,""))))</f>
        <v/>
      </c>
      <c r="C4362" t="str">
        <f>IF(AND($A4362=Sheet2!$A$2,仕訳日記帳!$N4362&gt;=Sheet2!$B$2),仕訳日記帳!B4362,IF(AND(OR($A4362=Sheet2!$A$3,$A4362=Sheet2!$A$4,$A4362=Sheet2!$A$5,$A4362=Sheet2!$A$6,$A4362=Sheet2!$A$7,$A4362=Sheet2!$A$9),仕訳日記帳!$N4362&gt;=Sheet2!$B$3),仕訳日記帳!B4362,IF(AND($A4362=Sheet2!$A$8,仕訳日記帳!$N4362&gt;=Sheet2!$B$8),仕訳日記帳!B4362,IF(AND(OR($A4362=Sheet2!$A$10,$A4362=Sheet2!$A$11,$A4362=Sheet2!$A$12,$A4362=Sheet2!$A$13,$A4362=Sheet2!$A$14,$A4362=Sheet2!$A$15,$A4362=Sheet2!$A$16,$A4362=Sheet2!$A$17),Sheet2!$B$9&lt;=仕訳日記帳!$N4362&lt;Sheet2!$C$10),仕訳日記帳!B4362,""))))</f>
        <v/>
      </c>
      <c r="D4362" s="265" t="str">
        <f>IF(AND($A4362=Sheet2!$A$2,仕訳日記帳!$N4362&gt;=Sheet2!$B$2),仕訳日記帳!N4362,IF(AND(OR($A4362=Sheet2!$A$3,$A4362=Sheet2!$A$4,$A4362=Sheet2!$A$5,$A4362=Sheet2!$A$6,$A4362=Sheet2!$A$7,$A4362=Sheet2!$A$9),仕訳日記帳!$N4362&gt;=Sheet2!$B$3),仕訳日記帳!N4362,IF(AND($A4362=Sheet2!$A$8,仕訳日記帳!$N4362&gt;=Sheet2!$B$8),仕訳日記帳!N4362,IF(AND(OR($A4362=Sheet2!$A$10,$A4362=Sheet2!$A$11,$A4362=Sheet2!$A$12,$A4362=Sheet2!$A$13,$A4362=Sheet2!$A$14,$A4362=Sheet2!$A$15,$A4362=Sheet2!$A$16,$A4362=Sheet2!$A$17),Sheet2!$B$9&lt;=仕訳日記帳!$N4362&lt;Sheet2!$C$10),仕訳日記帳!N4362,""))))</f>
        <v/>
      </c>
      <c r="E4362" s="263" t="str">
        <f>IF(AND($A4362=Sheet2!$A$2,仕訳日記帳!$N4362&gt;=Sheet2!$B$2),仕訳日記帳!G4362,IF(AND(OR($A4362=Sheet2!$A$3,$A4362=Sheet2!$A$4,$A4362=Sheet2!$A$5,$A4362=Sheet2!$A$6,$A4362=Sheet2!$A$7,$A4362=Sheet2!$A$9),仕訳日記帳!$N4362&gt;=Sheet2!$B$3),仕訳日記帳!G4362,IF(AND($A4362=Sheet2!$A$8,仕訳日記帳!$N4362&gt;=Sheet2!$B$8),仕訳日記帳!G4362,IF(AND(OR($A4362=Sheet2!$A$10,$A4362=Sheet2!$A$11,$A4362=Sheet2!$A$12,$A4362=Sheet2!$A$13,$A4362=Sheet2!$A$14,$A4362=Sheet2!$A$15,$A4362=Sheet2!$A$16,$A4362=Sheet2!$A$17),Sheet2!$B$9&lt;=仕訳日記帳!$N4362&lt;Sheet2!$C$10),仕訳日記帳!G4362,""))))</f>
        <v/>
      </c>
      <c r="G4362" t="str">
        <f>IF(OR(A4362=Sheet2!$A$2,A4362=Sheet2!$A$3,A4362=Sheet2!$A$4,A4362=Sheet2!$A$5,A4362=Sheet2!$A$6,A4362=Sheet2!$A$7,A4362=Sheet2!$A$8,A4362=Sheet2!$A$9,A4362=Sheet2!$A$10,A4362=Sheet2!$A$11,A4362=Sheet2!$A$12,$A$2=Sheet2!$A$13,A4362=Sheet2!$A$14,$A$2=Sheet2!$A$15,$A$2=Sheet2!$A$16,A4362=Sheet2!$A$17),"該当","")</f>
        <v/>
      </c>
      <c r="H4362" t="str">
        <f>IF(OR(A4362="",G4362=""),"",COUNTIF($G$2:G4362,"該当"))</f>
        <v/>
      </c>
    </row>
    <row r="4363" spans="1:8">
      <c r="A4363" t="str">
        <f>IF(AND(仕訳日記帳!D4363=Sheet2!$A$2,仕訳日記帳!$N4363&gt;=Sheet2!$B$2),仕訳日記帳!D4363,IF(AND(OR(仕訳日記帳!D4363=Sheet2!$A$3,仕訳日記帳!D4363=Sheet2!$A$4,仕訳日記帳!D4363=Sheet2!$A$5,仕訳日記帳!D4363=Sheet2!$A$6,仕訳日記帳!D4363=Sheet2!$A$7,仕訳日記帳!D4363=Sheet2!$A$9),仕訳日記帳!$N4363&gt;=Sheet2!$B$3),仕訳日記帳!D4363,IF(AND(仕訳日記帳!D4363=Sheet2!$A$8,仕訳日記帳!$N4363&gt;=Sheet2!$B$8),仕訳日記帳!D4363,IF(AND(OR(仕訳日記帳!D4363=Sheet2!$A$10,仕訳日記帳!D4363=Sheet2!$A$11,仕訳日記帳!D4363=Sheet2!$A$12,仕訳日記帳!D4363=Sheet2!$A$13,仕訳日記帳!D4363=Sheet2!$A$14,仕訳日記帳!D4363=Sheet2!$A$15,仕訳日記帳!D4363=Sheet2!$A$16,仕訳日記帳!D4363=Sheet2!$A$17),Sheet2!$B$9&lt;=仕訳日記帳!$N4363&lt;Sheet2!$C$10),仕訳日記帳!D4363,""))))</f>
        <v/>
      </c>
      <c r="B4363" s="263" t="str">
        <f>IF(AND($A4363=Sheet2!$A$2,仕訳日記帳!$N4363&gt;=Sheet2!$B$2),仕訳日記帳!A4363,IF(AND(OR($A4363=Sheet2!$A$3,$A4363=Sheet2!$A$4,$A4363=Sheet2!$A$5,$A4363=Sheet2!$A$6,$A4363=Sheet2!$A$7,$A4363=Sheet2!$A$9),仕訳日記帳!$N4363&gt;=Sheet2!$B$3),仕訳日記帳!A4363,IF(AND($A4363=Sheet2!$A$8,仕訳日記帳!$N4363&gt;=Sheet2!$B$8),仕訳日記帳!A4363,IF(AND(OR($A4363=Sheet2!$A$10,$A4363=Sheet2!$A$11,$A4363=Sheet2!$A$12,$A4363=Sheet2!$A$13,$A4363=Sheet2!$A$14,$A4363=Sheet2!$A$15,$A4363=Sheet2!$A$16,$A4363=Sheet2!$A$17),Sheet2!$B$9&lt;=仕訳日記帳!$N4363&lt;Sheet2!$C$10),仕訳日記帳!A4363,""))))</f>
        <v/>
      </c>
      <c r="C4363" t="str">
        <f>IF(AND($A4363=Sheet2!$A$2,仕訳日記帳!$N4363&gt;=Sheet2!$B$2),仕訳日記帳!B4363,IF(AND(OR($A4363=Sheet2!$A$3,$A4363=Sheet2!$A$4,$A4363=Sheet2!$A$5,$A4363=Sheet2!$A$6,$A4363=Sheet2!$A$7,$A4363=Sheet2!$A$9),仕訳日記帳!$N4363&gt;=Sheet2!$B$3),仕訳日記帳!B4363,IF(AND($A4363=Sheet2!$A$8,仕訳日記帳!$N4363&gt;=Sheet2!$B$8),仕訳日記帳!B4363,IF(AND(OR($A4363=Sheet2!$A$10,$A4363=Sheet2!$A$11,$A4363=Sheet2!$A$12,$A4363=Sheet2!$A$13,$A4363=Sheet2!$A$14,$A4363=Sheet2!$A$15,$A4363=Sheet2!$A$16,$A4363=Sheet2!$A$17),Sheet2!$B$9&lt;=仕訳日記帳!$N4363&lt;Sheet2!$C$10),仕訳日記帳!B4363,""))))</f>
        <v/>
      </c>
      <c r="D4363" s="265" t="str">
        <f>IF(AND($A4363=Sheet2!$A$2,仕訳日記帳!$N4363&gt;=Sheet2!$B$2),仕訳日記帳!N4363,IF(AND(OR($A4363=Sheet2!$A$3,$A4363=Sheet2!$A$4,$A4363=Sheet2!$A$5,$A4363=Sheet2!$A$6,$A4363=Sheet2!$A$7,$A4363=Sheet2!$A$9),仕訳日記帳!$N4363&gt;=Sheet2!$B$3),仕訳日記帳!N4363,IF(AND($A4363=Sheet2!$A$8,仕訳日記帳!$N4363&gt;=Sheet2!$B$8),仕訳日記帳!N4363,IF(AND(OR($A4363=Sheet2!$A$10,$A4363=Sheet2!$A$11,$A4363=Sheet2!$A$12,$A4363=Sheet2!$A$13,$A4363=Sheet2!$A$14,$A4363=Sheet2!$A$15,$A4363=Sheet2!$A$16,$A4363=Sheet2!$A$17),Sheet2!$B$9&lt;=仕訳日記帳!$N4363&lt;Sheet2!$C$10),仕訳日記帳!N4363,""))))</f>
        <v/>
      </c>
      <c r="E4363" s="263" t="str">
        <f>IF(AND($A4363=Sheet2!$A$2,仕訳日記帳!$N4363&gt;=Sheet2!$B$2),仕訳日記帳!G4363,IF(AND(OR($A4363=Sheet2!$A$3,$A4363=Sheet2!$A$4,$A4363=Sheet2!$A$5,$A4363=Sheet2!$A$6,$A4363=Sheet2!$A$7,$A4363=Sheet2!$A$9),仕訳日記帳!$N4363&gt;=Sheet2!$B$3),仕訳日記帳!G4363,IF(AND($A4363=Sheet2!$A$8,仕訳日記帳!$N4363&gt;=Sheet2!$B$8),仕訳日記帳!G4363,IF(AND(OR($A4363=Sheet2!$A$10,$A4363=Sheet2!$A$11,$A4363=Sheet2!$A$12,$A4363=Sheet2!$A$13,$A4363=Sheet2!$A$14,$A4363=Sheet2!$A$15,$A4363=Sheet2!$A$16,$A4363=Sheet2!$A$17),Sheet2!$B$9&lt;=仕訳日記帳!$N4363&lt;Sheet2!$C$10),仕訳日記帳!G4363,""))))</f>
        <v/>
      </c>
      <c r="G4363" t="str">
        <f>IF(OR(A4363=Sheet2!$A$2,A4363=Sheet2!$A$3,A4363=Sheet2!$A$4,A4363=Sheet2!$A$5,A4363=Sheet2!$A$6,A4363=Sheet2!$A$7,A4363=Sheet2!$A$8,A4363=Sheet2!$A$9,A4363=Sheet2!$A$10,A4363=Sheet2!$A$11,A4363=Sheet2!$A$12,$A$2=Sheet2!$A$13,A4363=Sheet2!$A$14,$A$2=Sheet2!$A$15,$A$2=Sheet2!$A$16,A4363=Sheet2!$A$17),"該当","")</f>
        <v/>
      </c>
      <c r="H4363" t="str">
        <f>IF(OR(A4363="",G4363=""),"",COUNTIF($G$2:G4363,"該当"))</f>
        <v/>
      </c>
    </row>
    <row r="4364" spans="1:8">
      <c r="A4364" t="str">
        <f>IF(AND(仕訳日記帳!D4364=Sheet2!$A$2,仕訳日記帳!$N4364&gt;=Sheet2!$B$2),仕訳日記帳!D4364,IF(AND(OR(仕訳日記帳!D4364=Sheet2!$A$3,仕訳日記帳!D4364=Sheet2!$A$4,仕訳日記帳!D4364=Sheet2!$A$5,仕訳日記帳!D4364=Sheet2!$A$6,仕訳日記帳!D4364=Sheet2!$A$7,仕訳日記帳!D4364=Sheet2!$A$9),仕訳日記帳!$N4364&gt;=Sheet2!$B$3),仕訳日記帳!D4364,IF(AND(仕訳日記帳!D4364=Sheet2!$A$8,仕訳日記帳!$N4364&gt;=Sheet2!$B$8),仕訳日記帳!D4364,IF(AND(OR(仕訳日記帳!D4364=Sheet2!$A$10,仕訳日記帳!D4364=Sheet2!$A$11,仕訳日記帳!D4364=Sheet2!$A$12,仕訳日記帳!D4364=Sheet2!$A$13,仕訳日記帳!D4364=Sheet2!$A$14,仕訳日記帳!D4364=Sheet2!$A$15,仕訳日記帳!D4364=Sheet2!$A$16,仕訳日記帳!D4364=Sheet2!$A$17),Sheet2!$B$9&lt;=仕訳日記帳!$N4364&lt;Sheet2!$C$10),仕訳日記帳!D4364,""))))</f>
        <v/>
      </c>
      <c r="B4364" s="263" t="str">
        <f>IF(AND($A4364=Sheet2!$A$2,仕訳日記帳!$N4364&gt;=Sheet2!$B$2),仕訳日記帳!A4364,IF(AND(OR($A4364=Sheet2!$A$3,$A4364=Sheet2!$A$4,$A4364=Sheet2!$A$5,$A4364=Sheet2!$A$6,$A4364=Sheet2!$A$7,$A4364=Sheet2!$A$9),仕訳日記帳!$N4364&gt;=Sheet2!$B$3),仕訳日記帳!A4364,IF(AND($A4364=Sheet2!$A$8,仕訳日記帳!$N4364&gt;=Sheet2!$B$8),仕訳日記帳!A4364,IF(AND(OR($A4364=Sheet2!$A$10,$A4364=Sheet2!$A$11,$A4364=Sheet2!$A$12,$A4364=Sheet2!$A$13,$A4364=Sheet2!$A$14,$A4364=Sheet2!$A$15,$A4364=Sheet2!$A$16,$A4364=Sheet2!$A$17),Sheet2!$B$9&lt;=仕訳日記帳!$N4364&lt;Sheet2!$C$10),仕訳日記帳!A4364,""))))</f>
        <v/>
      </c>
      <c r="C4364" t="str">
        <f>IF(AND($A4364=Sheet2!$A$2,仕訳日記帳!$N4364&gt;=Sheet2!$B$2),仕訳日記帳!B4364,IF(AND(OR($A4364=Sheet2!$A$3,$A4364=Sheet2!$A$4,$A4364=Sheet2!$A$5,$A4364=Sheet2!$A$6,$A4364=Sheet2!$A$7,$A4364=Sheet2!$A$9),仕訳日記帳!$N4364&gt;=Sheet2!$B$3),仕訳日記帳!B4364,IF(AND($A4364=Sheet2!$A$8,仕訳日記帳!$N4364&gt;=Sheet2!$B$8),仕訳日記帳!B4364,IF(AND(OR($A4364=Sheet2!$A$10,$A4364=Sheet2!$A$11,$A4364=Sheet2!$A$12,$A4364=Sheet2!$A$13,$A4364=Sheet2!$A$14,$A4364=Sheet2!$A$15,$A4364=Sheet2!$A$16,$A4364=Sheet2!$A$17),Sheet2!$B$9&lt;=仕訳日記帳!$N4364&lt;Sheet2!$C$10),仕訳日記帳!B4364,""))))</f>
        <v/>
      </c>
      <c r="D4364" s="265" t="str">
        <f>IF(AND($A4364=Sheet2!$A$2,仕訳日記帳!$N4364&gt;=Sheet2!$B$2),仕訳日記帳!N4364,IF(AND(OR($A4364=Sheet2!$A$3,$A4364=Sheet2!$A$4,$A4364=Sheet2!$A$5,$A4364=Sheet2!$A$6,$A4364=Sheet2!$A$7,$A4364=Sheet2!$A$9),仕訳日記帳!$N4364&gt;=Sheet2!$B$3),仕訳日記帳!N4364,IF(AND($A4364=Sheet2!$A$8,仕訳日記帳!$N4364&gt;=Sheet2!$B$8),仕訳日記帳!N4364,IF(AND(OR($A4364=Sheet2!$A$10,$A4364=Sheet2!$A$11,$A4364=Sheet2!$A$12,$A4364=Sheet2!$A$13,$A4364=Sheet2!$A$14,$A4364=Sheet2!$A$15,$A4364=Sheet2!$A$16,$A4364=Sheet2!$A$17),Sheet2!$B$9&lt;=仕訳日記帳!$N4364&lt;Sheet2!$C$10),仕訳日記帳!N4364,""))))</f>
        <v/>
      </c>
      <c r="E4364" s="263" t="str">
        <f>IF(AND($A4364=Sheet2!$A$2,仕訳日記帳!$N4364&gt;=Sheet2!$B$2),仕訳日記帳!G4364,IF(AND(OR($A4364=Sheet2!$A$3,$A4364=Sheet2!$A$4,$A4364=Sheet2!$A$5,$A4364=Sheet2!$A$6,$A4364=Sheet2!$A$7,$A4364=Sheet2!$A$9),仕訳日記帳!$N4364&gt;=Sheet2!$B$3),仕訳日記帳!G4364,IF(AND($A4364=Sheet2!$A$8,仕訳日記帳!$N4364&gt;=Sheet2!$B$8),仕訳日記帳!G4364,IF(AND(OR($A4364=Sheet2!$A$10,$A4364=Sheet2!$A$11,$A4364=Sheet2!$A$12,$A4364=Sheet2!$A$13,$A4364=Sheet2!$A$14,$A4364=Sheet2!$A$15,$A4364=Sheet2!$A$16,$A4364=Sheet2!$A$17),Sheet2!$B$9&lt;=仕訳日記帳!$N4364&lt;Sheet2!$C$10),仕訳日記帳!G4364,""))))</f>
        <v/>
      </c>
      <c r="G4364" t="str">
        <f>IF(OR(A4364=Sheet2!$A$2,A4364=Sheet2!$A$3,A4364=Sheet2!$A$4,A4364=Sheet2!$A$5,A4364=Sheet2!$A$6,A4364=Sheet2!$A$7,A4364=Sheet2!$A$8,A4364=Sheet2!$A$9,A4364=Sheet2!$A$10,A4364=Sheet2!$A$11,A4364=Sheet2!$A$12,$A$2=Sheet2!$A$13,A4364=Sheet2!$A$14,$A$2=Sheet2!$A$15,$A$2=Sheet2!$A$16,A4364=Sheet2!$A$17),"該当","")</f>
        <v/>
      </c>
      <c r="H4364" t="str">
        <f>IF(OR(A4364="",G4364=""),"",COUNTIF($G$2:G4364,"該当"))</f>
        <v/>
      </c>
    </row>
    <row r="4365" spans="1:8">
      <c r="A4365" t="str">
        <f>IF(AND(仕訳日記帳!D4365=Sheet2!$A$2,仕訳日記帳!$N4365&gt;=Sheet2!$B$2),仕訳日記帳!D4365,IF(AND(OR(仕訳日記帳!D4365=Sheet2!$A$3,仕訳日記帳!D4365=Sheet2!$A$4,仕訳日記帳!D4365=Sheet2!$A$5,仕訳日記帳!D4365=Sheet2!$A$6,仕訳日記帳!D4365=Sheet2!$A$7,仕訳日記帳!D4365=Sheet2!$A$9),仕訳日記帳!$N4365&gt;=Sheet2!$B$3),仕訳日記帳!D4365,IF(AND(仕訳日記帳!D4365=Sheet2!$A$8,仕訳日記帳!$N4365&gt;=Sheet2!$B$8),仕訳日記帳!D4365,IF(AND(OR(仕訳日記帳!D4365=Sheet2!$A$10,仕訳日記帳!D4365=Sheet2!$A$11,仕訳日記帳!D4365=Sheet2!$A$12,仕訳日記帳!D4365=Sheet2!$A$13,仕訳日記帳!D4365=Sheet2!$A$14,仕訳日記帳!D4365=Sheet2!$A$15,仕訳日記帳!D4365=Sheet2!$A$16,仕訳日記帳!D4365=Sheet2!$A$17),Sheet2!$B$9&lt;=仕訳日記帳!$N4365&lt;Sheet2!$C$10),仕訳日記帳!D4365,""))))</f>
        <v/>
      </c>
      <c r="B4365" s="263" t="str">
        <f>IF(AND($A4365=Sheet2!$A$2,仕訳日記帳!$N4365&gt;=Sheet2!$B$2),仕訳日記帳!A4365,IF(AND(OR($A4365=Sheet2!$A$3,$A4365=Sheet2!$A$4,$A4365=Sheet2!$A$5,$A4365=Sheet2!$A$6,$A4365=Sheet2!$A$7,$A4365=Sheet2!$A$9),仕訳日記帳!$N4365&gt;=Sheet2!$B$3),仕訳日記帳!A4365,IF(AND($A4365=Sheet2!$A$8,仕訳日記帳!$N4365&gt;=Sheet2!$B$8),仕訳日記帳!A4365,IF(AND(OR($A4365=Sheet2!$A$10,$A4365=Sheet2!$A$11,$A4365=Sheet2!$A$12,$A4365=Sheet2!$A$13,$A4365=Sheet2!$A$14,$A4365=Sheet2!$A$15,$A4365=Sheet2!$A$16,$A4365=Sheet2!$A$17),Sheet2!$B$9&lt;=仕訳日記帳!$N4365&lt;Sheet2!$C$10),仕訳日記帳!A4365,""))))</f>
        <v/>
      </c>
      <c r="C4365" t="str">
        <f>IF(AND($A4365=Sheet2!$A$2,仕訳日記帳!$N4365&gt;=Sheet2!$B$2),仕訳日記帳!B4365,IF(AND(OR($A4365=Sheet2!$A$3,$A4365=Sheet2!$A$4,$A4365=Sheet2!$A$5,$A4365=Sheet2!$A$6,$A4365=Sheet2!$A$7,$A4365=Sheet2!$A$9),仕訳日記帳!$N4365&gt;=Sheet2!$B$3),仕訳日記帳!B4365,IF(AND($A4365=Sheet2!$A$8,仕訳日記帳!$N4365&gt;=Sheet2!$B$8),仕訳日記帳!B4365,IF(AND(OR($A4365=Sheet2!$A$10,$A4365=Sheet2!$A$11,$A4365=Sheet2!$A$12,$A4365=Sheet2!$A$13,$A4365=Sheet2!$A$14,$A4365=Sheet2!$A$15,$A4365=Sheet2!$A$16,$A4365=Sheet2!$A$17),Sheet2!$B$9&lt;=仕訳日記帳!$N4365&lt;Sheet2!$C$10),仕訳日記帳!B4365,""))))</f>
        <v/>
      </c>
      <c r="D4365" s="265" t="str">
        <f>IF(AND($A4365=Sheet2!$A$2,仕訳日記帳!$N4365&gt;=Sheet2!$B$2),仕訳日記帳!N4365,IF(AND(OR($A4365=Sheet2!$A$3,$A4365=Sheet2!$A$4,$A4365=Sheet2!$A$5,$A4365=Sheet2!$A$6,$A4365=Sheet2!$A$7,$A4365=Sheet2!$A$9),仕訳日記帳!$N4365&gt;=Sheet2!$B$3),仕訳日記帳!N4365,IF(AND($A4365=Sheet2!$A$8,仕訳日記帳!$N4365&gt;=Sheet2!$B$8),仕訳日記帳!N4365,IF(AND(OR($A4365=Sheet2!$A$10,$A4365=Sheet2!$A$11,$A4365=Sheet2!$A$12,$A4365=Sheet2!$A$13,$A4365=Sheet2!$A$14,$A4365=Sheet2!$A$15,$A4365=Sheet2!$A$16,$A4365=Sheet2!$A$17),Sheet2!$B$9&lt;=仕訳日記帳!$N4365&lt;Sheet2!$C$10),仕訳日記帳!N4365,""))))</f>
        <v/>
      </c>
      <c r="E4365" s="263" t="str">
        <f>IF(AND($A4365=Sheet2!$A$2,仕訳日記帳!$N4365&gt;=Sheet2!$B$2),仕訳日記帳!G4365,IF(AND(OR($A4365=Sheet2!$A$3,$A4365=Sheet2!$A$4,$A4365=Sheet2!$A$5,$A4365=Sheet2!$A$6,$A4365=Sheet2!$A$7,$A4365=Sheet2!$A$9),仕訳日記帳!$N4365&gt;=Sheet2!$B$3),仕訳日記帳!G4365,IF(AND($A4365=Sheet2!$A$8,仕訳日記帳!$N4365&gt;=Sheet2!$B$8),仕訳日記帳!G4365,IF(AND(OR($A4365=Sheet2!$A$10,$A4365=Sheet2!$A$11,$A4365=Sheet2!$A$12,$A4365=Sheet2!$A$13,$A4365=Sheet2!$A$14,$A4365=Sheet2!$A$15,$A4365=Sheet2!$A$16,$A4365=Sheet2!$A$17),Sheet2!$B$9&lt;=仕訳日記帳!$N4365&lt;Sheet2!$C$10),仕訳日記帳!G4365,""))))</f>
        <v/>
      </c>
      <c r="G4365" t="str">
        <f>IF(OR(A4365=Sheet2!$A$2,A4365=Sheet2!$A$3,A4365=Sheet2!$A$4,A4365=Sheet2!$A$5,A4365=Sheet2!$A$6,A4365=Sheet2!$A$7,A4365=Sheet2!$A$8,A4365=Sheet2!$A$9,A4365=Sheet2!$A$10,A4365=Sheet2!$A$11,A4365=Sheet2!$A$12,$A$2=Sheet2!$A$13,A4365=Sheet2!$A$14,$A$2=Sheet2!$A$15,$A$2=Sheet2!$A$16,A4365=Sheet2!$A$17),"該当","")</f>
        <v/>
      </c>
      <c r="H4365" t="str">
        <f>IF(OR(A4365="",G4365=""),"",COUNTIF($G$2:G4365,"該当"))</f>
        <v/>
      </c>
    </row>
    <row r="4366" spans="1:8">
      <c r="A4366" t="str">
        <f>IF(AND(仕訳日記帳!D4366=Sheet2!$A$2,仕訳日記帳!$N4366&gt;=Sheet2!$B$2),仕訳日記帳!D4366,IF(AND(OR(仕訳日記帳!D4366=Sheet2!$A$3,仕訳日記帳!D4366=Sheet2!$A$4,仕訳日記帳!D4366=Sheet2!$A$5,仕訳日記帳!D4366=Sheet2!$A$6,仕訳日記帳!D4366=Sheet2!$A$7,仕訳日記帳!D4366=Sheet2!$A$9),仕訳日記帳!$N4366&gt;=Sheet2!$B$3),仕訳日記帳!D4366,IF(AND(仕訳日記帳!D4366=Sheet2!$A$8,仕訳日記帳!$N4366&gt;=Sheet2!$B$8),仕訳日記帳!D4366,IF(AND(OR(仕訳日記帳!D4366=Sheet2!$A$10,仕訳日記帳!D4366=Sheet2!$A$11,仕訳日記帳!D4366=Sheet2!$A$12,仕訳日記帳!D4366=Sheet2!$A$13,仕訳日記帳!D4366=Sheet2!$A$14,仕訳日記帳!D4366=Sheet2!$A$15,仕訳日記帳!D4366=Sheet2!$A$16,仕訳日記帳!D4366=Sheet2!$A$17),Sheet2!$B$9&lt;=仕訳日記帳!$N4366&lt;Sheet2!$C$10),仕訳日記帳!D4366,""))))</f>
        <v/>
      </c>
      <c r="B4366" s="263" t="str">
        <f>IF(AND($A4366=Sheet2!$A$2,仕訳日記帳!$N4366&gt;=Sheet2!$B$2),仕訳日記帳!A4366,IF(AND(OR($A4366=Sheet2!$A$3,$A4366=Sheet2!$A$4,$A4366=Sheet2!$A$5,$A4366=Sheet2!$A$6,$A4366=Sheet2!$A$7,$A4366=Sheet2!$A$9),仕訳日記帳!$N4366&gt;=Sheet2!$B$3),仕訳日記帳!A4366,IF(AND($A4366=Sheet2!$A$8,仕訳日記帳!$N4366&gt;=Sheet2!$B$8),仕訳日記帳!A4366,IF(AND(OR($A4366=Sheet2!$A$10,$A4366=Sheet2!$A$11,$A4366=Sheet2!$A$12,$A4366=Sheet2!$A$13,$A4366=Sheet2!$A$14,$A4366=Sheet2!$A$15,$A4366=Sheet2!$A$16,$A4366=Sheet2!$A$17),Sheet2!$B$9&lt;=仕訳日記帳!$N4366&lt;Sheet2!$C$10),仕訳日記帳!A4366,""))))</f>
        <v/>
      </c>
      <c r="C4366" t="str">
        <f>IF(AND($A4366=Sheet2!$A$2,仕訳日記帳!$N4366&gt;=Sheet2!$B$2),仕訳日記帳!B4366,IF(AND(OR($A4366=Sheet2!$A$3,$A4366=Sheet2!$A$4,$A4366=Sheet2!$A$5,$A4366=Sheet2!$A$6,$A4366=Sheet2!$A$7,$A4366=Sheet2!$A$9),仕訳日記帳!$N4366&gt;=Sheet2!$B$3),仕訳日記帳!B4366,IF(AND($A4366=Sheet2!$A$8,仕訳日記帳!$N4366&gt;=Sheet2!$B$8),仕訳日記帳!B4366,IF(AND(OR($A4366=Sheet2!$A$10,$A4366=Sheet2!$A$11,$A4366=Sheet2!$A$12,$A4366=Sheet2!$A$13,$A4366=Sheet2!$A$14,$A4366=Sheet2!$A$15,$A4366=Sheet2!$A$16,$A4366=Sheet2!$A$17),Sheet2!$B$9&lt;=仕訳日記帳!$N4366&lt;Sheet2!$C$10),仕訳日記帳!B4366,""))))</f>
        <v/>
      </c>
      <c r="D4366" s="265" t="str">
        <f>IF(AND($A4366=Sheet2!$A$2,仕訳日記帳!$N4366&gt;=Sheet2!$B$2),仕訳日記帳!N4366,IF(AND(OR($A4366=Sheet2!$A$3,$A4366=Sheet2!$A$4,$A4366=Sheet2!$A$5,$A4366=Sheet2!$A$6,$A4366=Sheet2!$A$7,$A4366=Sheet2!$A$9),仕訳日記帳!$N4366&gt;=Sheet2!$B$3),仕訳日記帳!N4366,IF(AND($A4366=Sheet2!$A$8,仕訳日記帳!$N4366&gt;=Sheet2!$B$8),仕訳日記帳!N4366,IF(AND(OR($A4366=Sheet2!$A$10,$A4366=Sheet2!$A$11,$A4366=Sheet2!$A$12,$A4366=Sheet2!$A$13,$A4366=Sheet2!$A$14,$A4366=Sheet2!$A$15,$A4366=Sheet2!$A$16,$A4366=Sheet2!$A$17),Sheet2!$B$9&lt;=仕訳日記帳!$N4366&lt;Sheet2!$C$10),仕訳日記帳!N4366,""))))</f>
        <v/>
      </c>
      <c r="E4366" s="263" t="str">
        <f>IF(AND($A4366=Sheet2!$A$2,仕訳日記帳!$N4366&gt;=Sheet2!$B$2),仕訳日記帳!G4366,IF(AND(OR($A4366=Sheet2!$A$3,$A4366=Sheet2!$A$4,$A4366=Sheet2!$A$5,$A4366=Sheet2!$A$6,$A4366=Sheet2!$A$7,$A4366=Sheet2!$A$9),仕訳日記帳!$N4366&gt;=Sheet2!$B$3),仕訳日記帳!G4366,IF(AND($A4366=Sheet2!$A$8,仕訳日記帳!$N4366&gt;=Sheet2!$B$8),仕訳日記帳!G4366,IF(AND(OR($A4366=Sheet2!$A$10,$A4366=Sheet2!$A$11,$A4366=Sheet2!$A$12,$A4366=Sheet2!$A$13,$A4366=Sheet2!$A$14,$A4366=Sheet2!$A$15,$A4366=Sheet2!$A$16,$A4366=Sheet2!$A$17),Sheet2!$B$9&lt;=仕訳日記帳!$N4366&lt;Sheet2!$C$10),仕訳日記帳!G4366,""))))</f>
        <v/>
      </c>
      <c r="G4366" t="str">
        <f>IF(OR(A4366=Sheet2!$A$2,A4366=Sheet2!$A$3,A4366=Sheet2!$A$4,A4366=Sheet2!$A$5,A4366=Sheet2!$A$6,A4366=Sheet2!$A$7,A4366=Sheet2!$A$8,A4366=Sheet2!$A$9,A4366=Sheet2!$A$10,A4366=Sheet2!$A$11,A4366=Sheet2!$A$12,$A$2=Sheet2!$A$13,A4366=Sheet2!$A$14,$A$2=Sheet2!$A$15,$A$2=Sheet2!$A$16,A4366=Sheet2!$A$17),"該当","")</f>
        <v/>
      </c>
      <c r="H4366" t="str">
        <f>IF(OR(A4366="",G4366=""),"",COUNTIF($G$2:G4366,"該当"))</f>
        <v/>
      </c>
    </row>
    <row r="4367" spans="1:8">
      <c r="A4367" t="str">
        <f>IF(AND(仕訳日記帳!D4367=Sheet2!$A$2,仕訳日記帳!$N4367&gt;=Sheet2!$B$2),仕訳日記帳!D4367,IF(AND(OR(仕訳日記帳!D4367=Sheet2!$A$3,仕訳日記帳!D4367=Sheet2!$A$4,仕訳日記帳!D4367=Sheet2!$A$5,仕訳日記帳!D4367=Sheet2!$A$6,仕訳日記帳!D4367=Sheet2!$A$7,仕訳日記帳!D4367=Sheet2!$A$9),仕訳日記帳!$N4367&gt;=Sheet2!$B$3),仕訳日記帳!D4367,IF(AND(仕訳日記帳!D4367=Sheet2!$A$8,仕訳日記帳!$N4367&gt;=Sheet2!$B$8),仕訳日記帳!D4367,IF(AND(OR(仕訳日記帳!D4367=Sheet2!$A$10,仕訳日記帳!D4367=Sheet2!$A$11,仕訳日記帳!D4367=Sheet2!$A$12,仕訳日記帳!D4367=Sheet2!$A$13,仕訳日記帳!D4367=Sheet2!$A$14,仕訳日記帳!D4367=Sheet2!$A$15,仕訳日記帳!D4367=Sheet2!$A$16,仕訳日記帳!D4367=Sheet2!$A$17),Sheet2!$B$9&lt;=仕訳日記帳!$N4367&lt;Sheet2!$C$10),仕訳日記帳!D4367,""))))</f>
        <v/>
      </c>
      <c r="B4367" s="263" t="str">
        <f>IF(AND($A4367=Sheet2!$A$2,仕訳日記帳!$N4367&gt;=Sheet2!$B$2),仕訳日記帳!A4367,IF(AND(OR($A4367=Sheet2!$A$3,$A4367=Sheet2!$A$4,$A4367=Sheet2!$A$5,$A4367=Sheet2!$A$6,$A4367=Sheet2!$A$7,$A4367=Sheet2!$A$9),仕訳日記帳!$N4367&gt;=Sheet2!$B$3),仕訳日記帳!A4367,IF(AND($A4367=Sheet2!$A$8,仕訳日記帳!$N4367&gt;=Sheet2!$B$8),仕訳日記帳!A4367,IF(AND(OR($A4367=Sheet2!$A$10,$A4367=Sheet2!$A$11,$A4367=Sheet2!$A$12,$A4367=Sheet2!$A$13,$A4367=Sheet2!$A$14,$A4367=Sheet2!$A$15,$A4367=Sheet2!$A$16,$A4367=Sheet2!$A$17),Sheet2!$B$9&lt;=仕訳日記帳!$N4367&lt;Sheet2!$C$10),仕訳日記帳!A4367,""))))</f>
        <v/>
      </c>
      <c r="C4367" t="str">
        <f>IF(AND($A4367=Sheet2!$A$2,仕訳日記帳!$N4367&gt;=Sheet2!$B$2),仕訳日記帳!B4367,IF(AND(OR($A4367=Sheet2!$A$3,$A4367=Sheet2!$A$4,$A4367=Sheet2!$A$5,$A4367=Sheet2!$A$6,$A4367=Sheet2!$A$7,$A4367=Sheet2!$A$9),仕訳日記帳!$N4367&gt;=Sheet2!$B$3),仕訳日記帳!B4367,IF(AND($A4367=Sheet2!$A$8,仕訳日記帳!$N4367&gt;=Sheet2!$B$8),仕訳日記帳!B4367,IF(AND(OR($A4367=Sheet2!$A$10,$A4367=Sheet2!$A$11,$A4367=Sheet2!$A$12,$A4367=Sheet2!$A$13,$A4367=Sheet2!$A$14,$A4367=Sheet2!$A$15,$A4367=Sheet2!$A$16,$A4367=Sheet2!$A$17),Sheet2!$B$9&lt;=仕訳日記帳!$N4367&lt;Sheet2!$C$10),仕訳日記帳!B4367,""))))</f>
        <v/>
      </c>
      <c r="D4367" s="265" t="str">
        <f>IF(AND($A4367=Sheet2!$A$2,仕訳日記帳!$N4367&gt;=Sheet2!$B$2),仕訳日記帳!N4367,IF(AND(OR($A4367=Sheet2!$A$3,$A4367=Sheet2!$A$4,$A4367=Sheet2!$A$5,$A4367=Sheet2!$A$6,$A4367=Sheet2!$A$7,$A4367=Sheet2!$A$9),仕訳日記帳!$N4367&gt;=Sheet2!$B$3),仕訳日記帳!N4367,IF(AND($A4367=Sheet2!$A$8,仕訳日記帳!$N4367&gt;=Sheet2!$B$8),仕訳日記帳!N4367,IF(AND(OR($A4367=Sheet2!$A$10,$A4367=Sheet2!$A$11,$A4367=Sheet2!$A$12,$A4367=Sheet2!$A$13,$A4367=Sheet2!$A$14,$A4367=Sheet2!$A$15,$A4367=Sheet2!$A$16,$A4367=Sheet2!$A$17),Sheet2!$B$9&lt;=仕訳日記帳!$N4367&lt;Sheet2!$C$10),仕訳日記帳!N4367,""))))</f>
        <v/>
      </c>
      <c r="E4367" s="263" t="str">
        <f>IF(AND($A4367=Sheet2!$A$2,仕訳日記帳!$N4367&gt;=Sheet2!$B$2),仕訳日記帳!G4367,IF(AND(OR($A4367=Sheet2!$A$3,$A4367=Sheet2!$A$4,$A4367=Sheet2!$A$5,$A4367=Sheet2!$A$6,$A4367=Sheet2!$A$7,$A4367=Sheet2!$A$9),仕訳日記帳!$N4367&gt;=Sheet2!$B$3),仕訳日記帳!G4367,IF(AND($A4367=Sheet2!$A$8,仕訳日記帳!$N4367&gt;=Sheet2!$B$8),仕訳日記帳!G4367,IF(AND(OR($A4367=Sheet2!$A$10,$A4367=Sheet2!$A$11,$A4367=Sheet2!$A$12,$A4367=Sheet2!$A$13,$A4367=Sheet2!$A$14,$A4367=Sheet2!$A$15,$A4367=Sheet2!$A$16,$A4367=Sheet2!$A$17),Sheet2!$B$9&lt;=仕訳日記帳!$N4367&lt;Sheet2!$C$10),仕訳日記帳!G4367,""))))</f>
        <v/>
      </c>
      <c r="G4367" t="str">
        <f>IF(OR(A4367=Sheet2!$A$2,A4367=Sheet2!$A$3,A4367=Sheet2!$A$4,A4367=Sheet2!$A$5,A4367=Sheet2!$A$6,A4367=Sheet2!$A$7,A4367=Sheet2!$A$8,A4367=Sheet2!$A$9,A4367=Sheet2!$A$10,A4367=Sheet2!$A$11,A4367=Sheet2!$A$12,$A$2=Sheet2!$A$13,A4367=Sheet2!$A$14,$A$2=Sheet2!$A$15,$A$2=Sheet2!$A$16,A4367=Sheet2!$A$17),"該当","")</f>
        <v/>
      </c>
      <c r="H4367" t="str">
        <f>IF(OR(A4367="",G4367=""),"",COUNTIF($G$2:G4367,"該当"))</f>
        <v/>
      </c>
    </row>
    <row r="4368" spans="1:8">
      <c r="A4368" t="str">
        <f>IF(AND(仕訳日記帳!D4368=Sheet2!$A$2,仕訳日記帳!$N4368&gt;=Sheet2!$B$2),仕訳日記帳!D4368,IF(AND(OR(仕訳日記帳!D4368=Sheet2!$A$3,仕訳日記帳!D4368=Sheet2!$A$4,仕訳日記帳!D4368=Sheet2!$A$5,仕訳日記帳!D4368=Sheet2!$A$6,仕訳日記帳!D4368=Sheet2!$A$7,仕訳日記帳!D4368=Sheet2!$A$9),仕訳日記帳!$N4368&gt;=Sheet2!$B$3),仕訳日記帳!D4368,IF(AND(仕訳日記帳!D4368=Sheet2!$A$8,仕訳日記帳!$N4368&gt;=Sheet2!$B$8),仕訳日記帳!D4368,IF(AND(OR(仕訳日記帳!D4368=Sheet2!$A$10,仕訳日記帳!D4368=Sheet2!$A$11,仕訳日記帳!D4368=Sheet2!$A$12,仕訳日記帳!D4368=Sheet2!$A$13,仕訳日記帳!D4368=Sheet2!$A$14,仕訳日記帳!D4368=Sheet2!$A$15,仕訳日記帳!D4368=Sheet2!$A$16,仕訳日記帳!D4368=Sheet2!$A$17),Sheet2!$B$9&lt;=仕訳日記帳!$N4368&lt;Sheet2!$C$10),仕訳日記帳!D4368,""))))</f>
        <v/>
      </c>
      <c r="B4368" s="263" t="str">
        <f>IF(AND($A4368=Sheet2!$A$2,仕訳日記帳!$N4368&gt;=Sheet2!$B$2),仕訳日記帳!A4368,IF(AND(OR($A4368=Sheet2!$A$3,$A4368=Sheet2!$A$4,$A4368=Sheet2!$A$5,$A4368=Sheet2!$A$6,$A4368=Sheet2!$A$7,$A4368=Sheet2!$A$9),仕訳日記帳!$N4368&gt;=Sheet2!$B$3),仕訳日記帳!A4368,IF(AND($A4368=Sheet2!$A$8,仕訳日記帳!$N4368&gt;=Sheet2!$B$8),仕訳日記帳!A4368,IF(AND(OR($A4368=Sheet2!$A$10,$A4368=Sheet2!$A$11,$A4368=Sheet2!$A$12,$A4368=Sheet2!$A$13,$A4368=Sheet2!$A$14,$A4368=Sheet2!$A$15,$A4368=Sheet2!$A$16,$A4368=Sheet2!$A$17),Sheet2!$B$9&lt;=仕訳日記帳!$N4368&lt;Sheet2!$C$10),仕訳日記帳!A4368,""))))</f>
        <v/>
      </c>
      <c r="C4368" t="str">
        <f>IF(AND($A4368=Sheet2!$A$2,仕訳日記帳!$N4368&gt;=Sheet2!$B$2),仕訳日記帳!B4368,IF(AND(OR($A4368=Sheet2!$A$3,$A4368=Sheet2!$A$4,$A4368=Sheet2!$A$5,$A4368=Sheet2!$A$6,$A4368=Sheet2!$A$7,$A4368=Sheet2!$A$9),仕訳日記帳!$N4368&gt;=Sheet2!$B$3),仕訳日記帳!B4368,IF(AND($A4368=Sheet2!$A$8,仕訳日記帳!$N4368&gt;=Sheet2!$B$8),仕訳日記帳!B4368,IF(AND(OR($A4368=Sheet2!$A$10,$A4368=Sheet2!$A$11,$A4368=Sheet2!$A$12,$A4368=Sheet2!$A$13,$A4368=Sheet2!$A$14,$A4368=Sheet2!$A$15,$A4368=Sheet2!$A$16,$A4368=Sheet2!$A$17),Sheet2!$B$9&lt;=仕訳日記帳!$N4368&lt;Sheet2!$C$10),仕訳日記帳!B4368,""))))</f>
        <v/>
      </c>
      <c r="D4368" s="265" t="str">
        <f>IF(AND($A4368=Sheet2!$A$2,仕訳日記帳!$N4368&gt;=Sheet2!$B$2),仕訳日記帳!N4368,IF(AND(OR($A4368=Sheet2!$A$3,$A4368=Sheet2!$A$4,$A4368=Sheet2!$A$5,$A4368=Sheet2!$A$6,$A4368=Sheet2!$A$7,$A4368=Sheet2!$A$9),仕訳日記帳!$N4368&gt;=Sheet2!$B$3),仕訳日記帳!N4368,IF(AND($A4368=Sheet2!$A$8,仕訳日記帳!$N4368&gt;=Sheet2!$B$8),仕訳日記帳!N4368,IF(AND(OR($A4368=Sheet2!$A$10,$A4368=Sheet2!$A$11,$A4368=Sheet2!$A$12,$A4368=Sheet2!$A$13,$A4368=Sheet2!$A$14,$A4368=Sheet2!$A$15,$A4368=Sheet2!$A$16,$A4368=Sheet2!$A$17),Sheet2!$B$9&lt;=仕訳日記帳!$N4368&lt;Sheet2!$C$10),仕訳日記帳!N4368,""))))</f>
        <v/>
      </c>
      <c r="E4368" s="263" t="str">
        <f>IF(AND($A4368=Sheet2!$A$2,仕訳日記帳!$N4368&gt;=Sheet2!$B$2),仕訳日記帳!G4368,IF(AND(OR($A4368=Sheet2!$A$3,$A4368=Sheet2!$A$4,$A4368=Sheet2!$A$5,$A4368=Sheet2!$A$6,$A4368=Sheet2!$A$7,$A4368=Sheet2!$A$9),仕訳日記帳!$N4368&gt;=Sheet2!$B$3),仕訳日記帳!G4368,IF(AND($A4368=Sheet2!$A$8,仕訳日記帳!$N4368&gt;=Sheet2!$B$8),仕訳日記帳!G4368,IF(AND(OR($A4368=Sheet2!$A$10,$A4368=Sheet2!$A$11,$A4368=Sheet2!$A$12,$A4368=Sheet2!$A$13,$A4368=Sheet2!$A$14,$A4368=Sheet2!$A$15,$A4368=Sheet2!$A$16,$A4368=Sheet2!$A$17),Sheet2!$B$9&lt;=仕訳日記帳!$N4368&lt;Sheet2!$C$10),仕訳日記帳!G4368,""))))</f>
        <v/>
      </c>
      <c r="G4368" t="str">
        <f>IF(OR(A4368=Sheet2!$A$2,A4368=Sheet2!$A$3,A4368=Sheet2!$A$4,A4368=Sheet2!$A$5,A4368=Sheet2!$A$6,A4368=Sheet2!$A$7,A4368=Sheet2!$A$8,A4368=Sheet2!$A$9,A4368=Sheet2!$A$10,A4368=Sheet2!$A$11,A4368=Sheet2!$A$12,$A$2=Sheet2!$A$13,A4368=Sheet2!$A$14,$A$2=Sheet2!$A$15,$A$2=Sheet2!$A$16,A4368=Sheet2!$A$17),"該当","")</f>
        <v/>
      </c>
      <c r="H4368" t="str">
        <f>IF(OR(A4368="",G4368=""),"",COUNTIF($G$2:G4368,"該当"))</f>
        <v/>
      </c>
    </row>
    <row r="4369" spans="1:8">
      <c r="A4369" t="str">
        <f>IF(AND(仕訳日記帳!D4369=Sheet2!$A$2,仕訳日記帳!$N4369&gt;=Sheet2!$B$2),仕訳日記帳!D4369,IF(AND(OR(仕訳日記帳!D4369=Sheet2!$A$3,仕訳日記帳!D4369=Sheet2!$A$4,仕訳日記帳!D4369=Sheet2!$A$5,仕訳日記帳!D4369=Sheet2!$A$6,仕訳日記帳!D4369=Sheet2!$A$7,仕訳日記帳!D4369=Sheet2!$A$9),仕訳日記帳!$N4369&gt;=Sheet2!$B$3),仕訳日記帳!D4369,IF(AND(仕訳日記帳!D4369=Sheet2!$A$8,仕訳日記帳!$N4369&gt;=Sheet2!$B$8),仕訳日記帳!D4369,IF(AND(OR(仕訳日記帳!D4369=Sheet2!$A$10,仕訳日記帳!D4369=Sheet2!$A$11,仕訳日記帳!D4369=Sheet2!$A$12,仕訳日記帳!D4369=Sheet2!$A$13,仕訳日記帳!D4369=Sheet2!$A$14,仕訳日記帳!D4369=Sheet2!$A$15,仕訳日記帳!D4369=Sheet2!$A$16,仕訳日記帳!D4369=Sheet2!$A$17),Sheet2!$B$9&lt;=仕訳日記帳!$N4369&lt;Sheet2!$C$10),仕訳日記帳!D4369,""))))</f>
        <v/>
      </c>
      <c r="B4369" s="263" t="str">
        <f>IF(AND($A4369=Sheet2!$A$2,仕訳日記帳!$N4369&gt;=Sheet2!$B$2),仕訳日記帳!A4369,IF(AND(OR($A4369=Sheet2!$A$3,$A4369=Sheet2!$A$4,$A4369=Sheet2!$A$5,$A4369=Sheet2!$A$6,$A4369=Sheet2!$A$7,$A4369=Sheet2!$A$9),仕訳日記帳!$N4369&gt;=Sheet2!$B$3),仕訳日記帳!A4369,IF(AND($A4369=Sheet2!$A$8,仕訳日記帳!$N4369&gt;=Sheet2!$B$8),仕訳日記帳!A4369,IF(AND(OR($A4369=Sheet2!$A$10,$A4369=Sheet2!$A$11,$A4369=Sheet2!$A$12,$A4369=Sheet2!$A$13,$A4369=Sheet2!$A$14,$A4369=Sheet2!$A$15,$A4369=Sheet2!$A$16,$A4369=Sheet2!$A$17),Sheet2!$B$9&lt;=仕訳日記帳!$N4369&lt;Sheet2!$C$10),仕訳日記帳!A4369,""))))</f>
        <v/>
      </c>
      <c r="C4369" t="str">
        <f>IF(AND($A4369=Sheet2!$A$2,仕訳日記帳!$N4369&gt;=Sheet2!$B$2),仕訳日記帳!B4369,IF(AND(OR($A4369=Sheet2!$A$3,$A4369=Sheet2!$A$4,$A4369=Sheet2!$A$5,$A4369=Sheet2!$A$6,$A4369=Sheet2!$A$7,$A4369=Sheet2!$A$9),仕訳日記帳!$N4369&gt;=Sheet2!$B$3),仕訳日記帳!B4369,IF(AND($A4369=Sheet2!$A$8,仕訳日記帳!$N4369&gt;=Sheet2!$B$8),仕訳日記帳!B4369,IF(AND(OR($A4369=Sheet2!$A$10,$A4369=Sheet2!$A$11,$A4369=Sheet2!$A$12,$A4369=Sheet2!$A$13,$A4369=Sheet2!$A$14,$A4369=Sheet2!$A$15,$A4369=Sheet2!$A$16,$A4369=Sheet2!$A$17),Sheet2!$B$9&lt;=仕訳日記帳!$N4369&lt;Sheet2!$C$10),仕訳日記帳!B4369,""))))</f>
        <v/>
      </c>
      <c r="D4369" s="265" t="str">
        <f>IF(AND($A4369=Sheet2!$A$2,仕訳日記帳!$N4369&gt;=Sheet2!$B$2),仕訳日記帳!N4369,IF(AND(OR($A4369=Sheet2!$A$3,$A4369=Sheet2!$A$4,$A4369=Sheet2!$A$5,$A4369=Sheet2!$A$6,$A4369=Sheet2!$A$7,$A4369=Sheet2!$A$9),仕訳日記帳!$N4369&gt;=Sheet2!$B$3),仕訳日記帳!N4369,IF(AND($A4369=Sheet2!$A$8,仕訳日記帳!$N4369&gt;=Sheet2!$B$8),仕訳日記帳!N4369,IF(AND(OR($A4369=Sheet2!$A$10,$A4369=Sheet2!$A$11,$A4369=Sheet2!$A$12,$A4369=Sheet2!$A$13,$A4369=Sheet2!$A$14,$A4369=Sheet2!$A$15,$A4369=Sheet2!$A$16,$A4369=Sheet2!$A$17),Sheet2!$B$9&lt;=仕訳日記帳!$N4369&lt;Sheet2!$C$10),仕訳日記帳!N4369,""))))</f>
        <v/>
      </c>
      <c r="E4369" s="263" t="str">
        <f>IF(AND($A4369=Sheet2!$A$2,仕訳日記帳!$N4369&gt;=Sheet2!$B$2),仕訳日記帳!G4369,IF(AND(OR($A4369=Sheet2!$A$3,$A4369=Sheet2!$A$4,$A4369=Sheet2!$A$5,$A4369=Sheet2!$A$6,$A4369=Sheet2!$A$7,$A4369=Sheet2!$A$9),仕訳日記帳!$N4369&gt;=Sheet2!$B$3),仕訳日記帳!G4369,IF(AND($A4369=Sheet2!$A$8,仕訳日記帳!$N4369&gt;=Sheet2!$B$8),仕訳日記帳!G4369,IF(AND(OR($A4369=Sheet2!$A$10,$A4369=Sheet2!$A$11,$A4369=Sheet2!$A$12,$A4369=Sheet2!$A$13,$A4369=Sheet2!$A$14,$A4369=Sheet2!$A$15,$A4369=Sheet2!$A$16,$A4369=Sheet2!$A$17),Sheet2!$B$9&lt;=仕訳日記帳!$N4369&lt;Sheet2!$C$10),仕訳日記帳!G4369,""))))</f>
        <v/>
      </c>
      <c r="G4369" t="str">
        <f>IF(OR(A4369=Sheet2!$A$2,A4369=Sheet2!$A$3,A4369=Sheet2!$A$4,A4369=Sheet2!$A$5,A4369=Sheet2!$A$6,A4369=Sheet2!$A$7,A4369=Sheet2!$A$8,A4369=Sheet2!$A$9,A4369=Sheet2!$A$10,A4369=Sheet2!$A$11,A4369=Sheet2!$A$12,$A$2=Sheet2!$A$13,A4369=Sheet2!$A$14,$A$2=Sheet2!$A$15,$A$2=Sheet2!$A$16,A4369=Sheet2!$A$17),"該当","")</f>
        <v/>
      </c>
      <c r="H4369" t="str">
        <f>IF(OR(A4369="",G4369=""),"",COUNTIF($G$2:G4369,"該当"))</f>
        <v/>
      </c>
    </row>
    <row r="4370" spans="1:8">
      <c r="A4370" t="str">
        <f>IF(AND(仕訳日記帳!D4370=Sheet2!$A$2,仕訳日記帳!$N4370&gt;=Sheet2!$B$2),仕訳日記帳!D4370,IF(AND(OR(仕訳日記帳!D4370=Sheet2!$A$3,仕訳日記帳!D4370=Sheet2!$A$4,仕訳日記帳!D4370=Sheet2!$A$5,仕訳日記帳!D4370=Sheet2!$A$6,仕訳日記帳!D4370=Sheet2!$A$7,仕訳日記帳!D4370=Sheet2!$A$9),仕訳日記帳!$N4370&gt;=Sheet2!$B$3),仕訳日記帳!D4370,IF(AND(仕訳日記帳!D4370=Sheet2!$A$8,仕訳日記帳!$N4370&gt;=Sheet2!$B$8),仕訳日記帳!D4370,IF(AND(OR(仕訳日記帳!D4370=Sheet2!$A$10,仕訳日記帳!D4370=Sheet2!$A$11,仕訳日記帳!D4370=Sheet2!$A$12,仕訳日記帳!D4370=Sheet2!$A$13,仕訳日記帳!D4370=Sheet2!$A$14,仕訳日記帳!D4370=Sheet2!$A$15,仕訳日記帳!D4370=Sheet2!$A$16,仕訳日記帳!D4370=Sheet2!$A$17),Sheet2!$B$9&lt;=仕訳日記帳!$N4370&lt;Sheet2!$C$10),仕訳日記帳!D4370,""))))</f>
        <v/>
      </c>
      <c r="B4370" s="263" t="str">
        <f>IF(AND($A4370=Sheet2!$A$2,仕訳日記帳!$N4370&gt;=Sheet2!$B$2),仕訳日記帳!A4370,IF(AND(OR($A4370=Sheet2!$A$3,$A4370=Sheet2!$A$4,$A4370=Sheet2!$A$5,$A4370=Sheet2!$A$6,$A4370=Sheet2!$A$7,$A4370=Sheet2!$A$9),仕訳日記帳!$N4370&gt;=Sheet2!$B$3),仕訳日記帳!A4370,IF(AND($A4370=Sheet2!$A$8,仕訳日記帳!$N4370&gt;=Sheet2!$B$8),仕訳日記帳!A4370,IF(AND(OR($A4370=Sheet2!$A$10,$A4370=Sheet2!$A$11,$A4370=Sheet2!$A$12,$A4370=Sheet2!$A$13,$A4370=Sheet2!$A$14,$A4370=Sheet2!$A$15,$A4370=Sheet2!$A$16,$A4370=Sheet2!$A$17),Sheet2!$B$9&lt;=仕訳日記帳!$N4370&lt;Sheet2!$C$10),仕訳日記帳!A4370,""))))</f>
        <v/>
      </c>
      <c r="C4370" t="str">
        <f>IF(AND($A4370=Sheet2!$A$2,仕訳日記帳!$N4370&gt;=Sheet2!$B$2),仕訳日記帳!B4370,IF(AND(OR($A4370=Sheet2!$A$3,$A4370=Sheet2!$A$4,$A4370=Sheet2!$A$5,$A4370=Sheet2!$A$6,$A4370=Sheet2!$A$7,$A4370=Sheet2!$A$9),仕訳日記帳!$N4370&gt;=Sheet2!$B$3),仕訳日記帳!B4370,IF(AND($A4370=Sheet2!$A$8,仕訳日記帳!$N4370&gt;=Sheet2!$B$8),仕訳日記帳!B4370,IF(AND(OR($A4370=Sheet2!$A$10,$A4370=Sheet2!$A$11,$A4370=Sheet2!$A$12,$A4370=Sheet2!$A$13,$A4370=Sheet2!$A$14,$A4370=Sheet2!$A$15,$A4370=Sheet2!$A$16,$A4370=Sheet2!$A$17),Sheet2!$B$9&lt;=仕訳日記帳!$N4370&lt;Sheet2!$C$10),仕訳日記帳!B4370,""))))</f>
        <v/>
      </c>
      <c r="D4370" s="265" t="str">
        <f>IF(AND($A4370=Sheet2!$A$2,仕訳日記帳!$N4370&gt;=Sheet2!$B$2),仕訳日記帳!N4370,IF(AND(OR($A4370=Sheet2!$A$3,$A4370=Sheet2!$A$4,$A4370=Sheet2!$A$5,$A4370=Sheet2!$A$6,$A4370=Sheet2!$A$7,$A4370=Sheet2!$A$9),仕訳日記帳!$N4370&gt;=Sheet2!$B$3),仕訳日記帳!N4370,IF(AND($A4370=Sheet2!$A$8,仕訳日記帳!$N4370&gt;=Sheet2!$B$8),仕訳日記帳!N4370,IF(AND(OR($A4370=Sheet2!$A$10,$A4370=Sheet2!$A$11,$A4370=Sheet2!$A$12,$A4370=Sheet2!$A$13,$A4370=Sheet2!$A$14,$A4370=Sheet2!$A$15,$A4370=Sheet2!$A$16,$A4370=Sheet2!$A$17),Sheet2!$B$9&lt;=仕訳日記帳!$N4370&lt;Sheet2!$C$10),仕訳日記帳!N4370,""))))</f>
        <v/>
      </c>
      <c r="E4370" s="263" t="str">
        <f>IF(AND($A4370=Sheet2!$A$2,仕訳日記帳!$N4370&gt;=Sheet2!$B$2),仕訳日記帳!G4370,IF(AND(OR($A4370=Sheet2!$A$3,$A4370=Sheet2!$A$4,$A4370=Sheet2!$A$5,$A4370=Sheet2!$A$6,$A4370=Sheet2!$A$7,$A4370=Sheet2!$A$9),仕訳日記帳!$N4370&gt;=Sheet2!$B$3),仕訳日記帳!G4370,IF(AND($A4370=Sheet2!$A$8,仕訳日記帳!$N4370&gt;=Sheet2!$B$8),仕訳日記帳!G4370,IF(AND(OR($A4370=Sheet2!$A$10,$A4370=Sheet2!$A$11,$A4370=Sheet2!$A$12,$A4370=Sheet2!$A$13,$A4370=Sheet2!$A$14,$A4370=Sheet2!$A$15,$A4370=Sheet2!$A$16,$A4370=Sheet2!$A$17),Sheet2!$B$9&lt;=仕訳日記帳!$N4370&lt;Sheet2!$C$10),仕訳日記帳!G4370,""))))</f>
        <v/>
      </c>
      <c r="G4370" t="str">
        <f>IF(OR(A4370=Sheet2!$A$2,A4370=Sheet2!$A$3,A4370=Sheet2!$A$4,A4370=Sheet2!$A$5,A4370=Sheet2!$A$6,A4370=Sheet2!$A$7,A4370=Sheet2!$A$8,A4370=Sheet2!$A$9,A4370=Sheet2!$A$10,A4370=Sheet2!$A$11,A4370=Sheet2!$A$12,$A$2=Sheet2!$A$13,A4370=Sheet2!$A$14,$A$2=Sheet2!$A$15,$A$2=Sheet2!$A$16,A4370=Sheet2!$A$17),"該当","")</f>
        <v/>
      </c>
      <c r="H4370" t="str">
        <f>IF(OR(A4370="",G4370=""),"",COUNTIF($G$2:G4370,"該当"))</f>
        <v/>
      </c>
    </row>
    <row r="4371" spans="1:8">
      <c r="A4371" t="str">
        <f>IF(AND(仕訳日記帳!D4371=Sheet2!$A$2,仕訳日記帳!$N4371&gt;=Sheet2!$B$2),仕訳日記帳!D4371,IF(AND(OR(仕訳日記帳!D4371=Sheet2!$A$3,仕訳日記帳!D4371=Sheet2!$A$4,仕訳日記帳!D4371=Sheet2!$A$5,仕訳日記帳!D4371=Sheet2!$A$6,仕訳日記帳!D4371=Sheet2!$A$7,仕訳日記帳!D4371=Sheet2!$A$9),仕訳日記帳!$N4371&gt;=Sheet2!$B$3),仕訳日記帳!D4371,IF(AND(仕訳日記帳!D4371=Sheet2!$A$8,仕訳日記帳!$N4371&gt;=Sheet2!$B$8),仕訳日記帳!D4371,IF(AND(OR(仕訳日記帳!D4371=Sheet2!$A$10,仕訳日記帳!D4371=Sheet2!$A$11,仕訳日記帳!D4371=Sheet2!$A$12,仕訳日記帳!D4371=Sheet2!$A$13,仕訳日記帳!D4371=Sheet2!$A$14,仕訳日記帳!D4371=Sheet2!$A$15,仕訳日記帳!D4371=Sheet2!$A$16,仕訳日記帳!D4371=Sheet2!$A$17),Sheet2!$B$9&lt;=仕訳日記帳!$N4371&lt;Sheet2!$C$10),仕訳日記帳!D4371,""))))</f>
        <v/>
      </c>
      <c r="B4371" s="263" t="str">
        <f>IF(AND($A4371=Sheet2!$A$2,仕訳日記帳!$N4371&gt;=Sheet2!$B$2),仕訳日記帳!A4371,IF(AND(OR($A4371=Sheet2!$A$3,$A4371=Sheet2!$A$4,$A4371=Sheet2!$A$5,$A4371=Sheet2!$A$6,$A4371=Sheet2!$A$7,$A4371=Sheet2!$A$9),仕訳日記帳!$N4371&gt;=Sheet2!$B$3),仕訳日記帳!A4371,IF(AND($A4371=Sheet2!$A$8,仕訳日記帳!$N4371&gt;=Sheet2!$B$8),仕訳日記帳!A4371,IF(AND(OR($A4371=Sheet2!$A$10,$A4371=Sheet2!$A$11,$A4371=Sheet2!$A$12,$A4371=Sheet2!$A$13,$A4371=Sheet2!$A$14,$A4371=Sheet2!$A$15,$A4371=Sheet2!$A$16,$A4371=Sheet2!$A$17),Sheet2!$B$9&lt;=仕訳日記帳!$N4371&lt;Sheet2!$C$10),仕訳日記帳!A4371,""))))</f>
        <v/>
      </c>
      <c r="C4371" t="str">
        <f>IF(AND($A4371=Sheet2!$A$2,仕訳日記帳!$N4371&gt;=Sheet2!$B$2),仕訳日記帳!B4371,IF(AND(OR($A4371=Sheet2!$A$3,$A4371=Sheet2!$A$4,$A4371=Sheet2!$A$5,$A4371=Sheet2!$A$6,$A4371=Sheet2!$A$7,$A4371=Sheet2!$A$9),仕訳日記帳!$N4371&gt;=Sheet2!$B$3),仕訳日記帳!B4371,IF(AND($A4371=Sheet2!$A$8,仕訳日記帳!$N4371&gt;=Sheet2!$B$8),仕訳日記帳!B4371,IF(AND(OR($A4371=Sheet2!$A$10,$A4371=Sheet2!$A$11,$A4371=Sheet2!$A$12,$A4371=Sheet2!$A$13,$A4371=Sheet2!$A$14,$A4371=Sheet2!$A$15,$A4371=Sheet2!$A$16,$A4371=Sheet2!$A$17),Sheet2!$B$9&lt;=仕訳日記帳!$N4371&lt;Sheet2!$C$10),仕訳日記帳!B4371,""))))</f>
        <v/>
      </c>
      <c r="D4371" s="265" t="str">
        <f>IF(AND($A4371=Sheet2!$A$2,仕訳日記帳!$N4371&gt;=Sheet2!$B$2),仕訳日記帳!N4371,IF(AND(OR($A4371=Sheet2!$A$3,$A4371=Sheet2!$A$4,$A4371=Sheet2!$A$5,$A4371=Sheet2!$A$6,$A4371=Sheet2!$A$7,$A4371=Sheet2!$A$9),仕訳日記帳!$N4371&gt;=Sheet2!$B$3),仕訳日記帳!N4371,IF(AND($A4371=Sheet2!$A$8,仕訳日記帳!$N4371&gt;=Sheet2!$B$8),仕訳日記帳!N4371,IF(AND(OR($A4371=Sheet2!$A$10,$A4371=Sheet2!$A$11,$A4371=Sheet2!$A$12,$A4371=Sheet2!$A$13,$A4371=Sheet2!$A$14,$A4371=Sheet2!$A$15,$A4371=Sheet2!$A$16,$A4371=Sheet2!$A$17),Sheet2!$B$9&lt;=仕訳日記帳!$N4371&lt;Sheet2!$C$10),仕訳日記帳!N4371,""))))</f>
        <v/>
      </c>
      <c r="E4371" s="263" t="str">
        <f>IF(AND($A4371=Sheet2!$A$2,仕訳日記帳!$N4371&gt;=Sheet2!$B$2),仕訳日記帳!G4371,IF(AND(OR($A4371=Sheet2!$A$3,$A4371=Sheet2!$A$4,$A4371=Sheet2!$A$5,$A4371=Sheet2!$A$6,$A4371=Sheet2!$A$7,$A4371=Sheet2!$A$9),仕訳日記帳!$N4371&gt;=Sheet2!$B$3),仕訳日記帳!G4371,IF(AND($A4371=Sheet2!$A$8,仕訳日記帳!$N4371&gt;=Sheet2!$B$8),仕訳日記帳!G4371,IF(AND(OR($A4371=Sheet2!$A$10,$A4371=Sheet2!$A$11,$A4371=Sheet2!$A$12,$A4371=Sheet2!$A$13,$A4371=Sheet2!$A$14,$A4371=Sheet2!$A$15,$A4371=Sheet2!$A$16,$A4371=Sheet2!$A$17),Sheet2!$B$9&lt;=仕訳日記帳!$N4371&lt;Sheet2!$C$10),仕訳日記帳!G4371,""))))</f>
        <v/>
      </c>
      <c r="G4371" t="str">
        <f>IF(OR(A4371=Sheet2!$A$2,A4371=Sheet2!$A$3,A4371=Sheet2!$A$4,A4371=Sheet2!$A$5,A4371=Sheet2!$A$6,A4371=Sheet2!$A$7,A4371=Sheet2!$A$8,A4371=Sheet2!$A$9,A4371=Sheet2!$A$10,A4371=Sheet2!$A$11,A4371=Sheet2!$A$12,$A$2=Sheet2!$A$13,A4371=Sheet2!$A$14,$A$2=Sheet2!$A$15,$A$2=Sheet2!$A$16,A4371=Sheet2!$A$17),"該当","")</f>
        <v/>
      </c>
      <c r="H4371" t="str">
        <f>IF(OR(A4371="",G4371=""),"",COUNTIF($G$2:G4371,"該当"))</f>
        <v/>
      </c>
    </row>
    <row r="4372" spans="1:8">
      <c r="A4372" t="str">
        <f>IF(AND(仕訳日記帳!D4372=Sheet2!$A$2,仕訳日記帳!$N4372&gt;=Sheet2!$B$2),仕訳日記帳!D4372,IF(AND(OR(仕訳日記帳!D4372=Sheet2!$A$3,仕訳日記帳!D4372=Sheet2!$A$4,仕訳日記帳!D4372=Sheet2!$A$5,仕訳日記帳!D4372=Sheet2!$A$6,仕訳日記帳!D4372=Sheet2!$A$7,仕訳日記帳!D4372=Sheet2!$A$9),仕訳日記帳!$N4372&gt;=Sheet2!$B$3),仕訳日記帳!D4372,IF(AND(仕訳日記帳!D4372=Sheet2!$A$8,仕訳日記帳!$N4372&gt;=Sheet2!$B$8),仕訳日記帳!D4372,IF(AND(OR(仕訳日記帳!D4372=Sheet2!$A$10,仕訳日記帳!D4372=Sheet2!$A$11,仕訳日記帳!D4372=Sheet2!$A$12,仕訳日記帳!D4372=Sheet2!$A$13,仕訳日記帳!D4372=Sheet2!$A$14,仕訳日記帳!D4372=Sheet2!$A$15,仕訳日記帳!D4372=Sheet2!$A$16,仕訳日記帳!D4372=Sheet2!$A$17),Sheet2!$B$9&lt;=仕訳日記帳!$N4372&lt;Sheet2!$C$10),仕訳日記帳!D4372,""))))</f>
        <v/>
      </c>
      <c r="B4372" s="263" t="str">
        <f>IF(AND($A4372=Sheet2!$A$2,仕訳日記帳!$N4372&gt;=Sheet2!$B$2),仕訳日記帳!A4372,IF(AND(OR($A4372=Sheet2!$A$3,$A4372=Sheet2!$A$4,$A4372=Sheet2!$A$5,$A4372=Sheet2!$A$6,$A4372=Sheet2!$A$7,$A4372=Sheet2!$A$9),仕訳日記帳!$N4372&gt;=Sheet2!$B$3),仕訳日記帳!A4372,IF(AND($A4372=Sheet2!$A$8,仕訳日記帳!$N4372&gt;=Sheet2!$B$8),仕訳日記帳!A4372,IF(AND(OR($A4372=Sheet2!$A$10,$A4372=Sheet2!$A$11,$A4372=Sheet2!$A$12,$A4372=Sheet2!$A$13,$A4372=Sheet2!$A$14,$A4372=Sheet2!$A$15,$A4372=Sheet2!$A$16,$A4372=Sheet2!$A$17),Sheet2!$B$9&lt;=仕訳日記帳!$N4372&lt;Sheet2!$C$10),仕訳日記帳!A4372,""))))</f>
        <v/>
      </c>
      <c r="C4372" t="str">
        <f>IF(AND($A4372=Sheet2!$A$2,仕訳日記帳!$N4372&gt;=Sheet2!$B$2),仕訳日記帳!B4372,IF(AND(OR($A4372=Sheet2!$A$3,$A4372=Sheet2!$A$4,$A4372=Sheet2!$A$5,$A4372=Sheet2!$A$6,$A4372=Sheet2!$A$7,$A4372=Sheet2!$A$9),仕訳日記帳!$N4372&gt;=Sheet2!$B$3),仕訳日記帳!B4372,IF(AND($A4372=Sheet2!$A$8,仕訳日記帳!$N4372&gt;=Sheet2!$B$8),仕訳日記帳!B4372,IF(AND(OR($A4372=Sheet2!$A$10,$A4372=Sheet2!$A$11,$A4372=Sheet2!$A$12,$A4372=Sheet2!$A$13,$A4372=Sheet2!$A$14,$A4372=Sheet2!$A$15,$A4372=Sheet2!$A$16,$A4372=Sheet2!$A$17),Sheet2!$B$9&lt;=仕訳日記帳!$N4372&lt;Sheet2!$C$10),仕訳日記帳!B4372,""))))</f>
        <v/>
      </c>
      <c r="D4372" s="265" t="str">
        <f>IF(AND($A4372=Sheet2!$A$2,仕訳日記帳!$N4372&gt;=Sheet2!$B$2),仕訳日記帳!N4372,IF(AND(OR($A4372=Sheet2!$A$3,$A4372=Sheet2!$A$4,$A4372=Sheet2!$A$5,$A4372=Sheet2!$A$6,$A4372=Sheet2!$A$7,$A4372=Sheet2!$A$9),仕訳日記帳!$N4372&gt;=Sheet2!$B$3),仕訳日記帳!N4372,IF(AND($A4372=Sheet2!$A$8,仕訳日記帳!$N4372&gt;=Sheet2!$B$8),仕訳日記帳!N4372,IF(AND(OR($A4372=Sheet2!$A$10,$A4372=Sheet2!$A$11,$A4372=Sheet2!$A$12,$A4372=Sheet2!$A$13,$A4372=Sheet2!$A$14,$A4372=Sheet2!$A$15,$A4372=Sheet2!$A$16,$A4372=Sheet2!$A$17),Sheet2!$B$9&lt;=仕訳日記帳!$N4372&lt;Sheet2!$C$10),仕訳日記帳!N4372,""))))</f>
        <v/>
      </c>
      <c r="E4372" s="263" t="str">
        <f>IF(AND($A4372=Sheet2!$A$2,仕訳日記帳!$N4372&gt;=Sheet2!$B$2),仕訳日記帳!G4372,IF(AND(OR($A4372=Sheet2!$A$3,$A4372=Sheet2!$A$4,$A4372=Sheet2!$A$5,$A4372=Sheet2!$A$6,$A4372=Sheet2!$A$7,$A4372=Sheet2!$A$9),仕訳日記帳!$N4372&gt;=Sheet2!$B$3),仕訳日記帳!G4372,IF(AND($A4372=Sheet2!$A$8,仕訳日記帳!$N4372&gt;=Sheet2!$B$8),仕訳日記帳!G4372,IF(AND(OR($A4372=Sheet2!$A$10,$A4372=Sheet2!$A$11,$A4372=Sheet2!$A$12,$A4372=Sheet2!$A$13,$A4372=Sheet2!$A$14,$A4372=Sheet2!$A$15,$A4372=Sheet2!$A$16,$A4372=Sheet2!$A$17),Sheet2!$B$9&lt;=仕訳日記帳!$N4372&lt;Sheet2!$C$10),仕訳日記帳!G4372,""))))</f>
        <v/>
      </c>
      <c r="G4372" t="str">
        <f>IF(OR(A4372=Sheet2!$A$2,A4372=Sheet2!$A$3,A4372=Sheet2!$A$4,A4372=Sheet2!$A$5,A4372=Sheet2!$A$6,A4372=Sheet2!$A$7,A4372=Sheet2!$A$8,A4372=Sheet2!$A$9,A4372=Sheet2!$A$10,A4372=Sheet2!$A$11,A4372=Sheet2!$A$12,$A$2=Sheet2!$A$13,A4372=Sheet2!$A$14,$A$2=Sheet2!$A$15,$A$2=Sheet2!$A$16,A4372=Sheet2!$A$17),"該当","")</f>
        <v/>
      </c>
      <c r="H4372" t="str">
        <f>IF(OR(A4372="",G4372=""),"",COUNTIF($G$2:G4372,"該当"))</f>
        <v/>
      </c>
    </row>
    <row r="4373" spans="1:8">
      <c r="A4373" t="str">
        <f>IF(AND(仕訳日記帳!D4373=Sheet2!$A$2,仕訳日記帳!$N4373&gt;=Sheet2!$B$2),仕訳日記帳!D4373,IF(AND(OR(仕訳日記帳!D4373=Sheet2!$A$3,仕訳日記帳!D4373=Sheet2!$A$4,仕訳日記帳!D4373=Sheet2!$A$5,仕訳日記帳!D4373=Sheet2!$A$6,仕訳日記帳!D4373=Sheet2!$A$7,仕訳日記帳!D4373=Sheet2!$A$9),仕訳日記帳!$N4373&gt;=Sheet2!$B$3),仕訳日記帳!D4373,IF(AND(仕訳日記帳!D4373=Sheet2!$A$8,仕訳日記帳!$N4373&gt;=Sheet2!$B$8),仕訳日記帳!D4373,IF(AND(OR(仕訳日記帳!D4373=Sheet2!$A$10,仕訳日記帳!D4373=Sheet2!$A$11,仕訳日記帳!D4373=Sheet2!$A$12,仕訳日記帳!D4373=Sheet2!$A$13,仕訳日記帳!D4373=Sheet2!$A$14,仕訳日記帳!D4373=Sheet2!$A$15,仕訳日記帳!D4373=Sheet2!$A$16,仕訳日記帳!D4373=Sheet2!$A$17),Sheet2!$B$9&lt;=仕訳日記帳!$N4373&lt;Sheet2!$C$10),仕訳日記帳!D4373,""))))</f>
        <v/>
      </c>
      <c r="B4373" s="263" t="str">
        <f>IF(AND($A4373=Sheet2!$A$2,仕訳日記帳!$N4373&gt;=Sheet2!$B$2),仕訳日記帳!A4373,IF(AND(OR($A4373=Sheet2!$A$3,$A4373=Sheet2!$A$4,$A4373=Sheet2!$A$5,$A4373=Sheet2!$A$6,$A4373=Sheet2!$A$7,$A4373=Sheet2!$A$9),仕訳日記帳!$N4373&gt;=Sheet2!$B$3),仕訳日記帳!A4373,IF(AND($A4373=Sheet2!$A$8,仕訳日記帳!$N4373&gt;=Sheet2!$B$8),仕訳日記帳!A4373,IF(AND(OR($A4373=Sheet2!$A$10,$A4373=Sheet2!$A$11,$A4373=Sheet2!$A$12,$A4373=Sheet2!$A$13,$A4373=Sheet2!$A$14,$A4373=Sheet2!$A$15,$A4373=Sheet2!$A$16,$A4373=Sheet2!$A$17),Sheet2!$B$9&lt;=仕訳日記帳!$N4373&lt;Sheet2!$C$10),仕訳日記帳!A4373,""))))</f>
        <v/>
      </c>
      <c r="C4373" t="str">
        <f>IF(AND($A4373=Sheet2!$A$2,仕訳日記帳!$N4373&gt;=Sheet2!$B$2),仕訳日記帳!B4373,IF(AND(OR($A4373=Sheet2!$A$3,$A4373=Sheet2!$A$4,$A4373=Sheet2!$A$5,$A4373=Sheet2!$A$6,$A4373=Sheet2!$A$7,$A4373=Sheet2!$A$9),仕訳日記帳!$N4373&gt;=Sheet2!$B$3),仕訳日記帳!B4373,IF(AND($A4373=Sheet2!$A$8,仕訳日記帳!$N4373&gt;=Sheet2!$B$8),仕訳日記帳!B4373,IF(AND(OR($A4373=Sheet2!$A$10,$A4373=Sheet2!$A$11,$A4373=Sheet2!$A$12,$A4373=Sheet2!$A$13,$A4373=Sheet2!$A$14,$A4373=Sheet2!$A$15,$A4373=Sheet2!$A$16,$A4373=Sheet2!$A$17),Sheet2!$B$9&lt;=仕訳日記帳!$N4373&lt;Sheet2!$C$10),仕訳日記帳!B4373,""))))</f>
        <v/>
      </c>
      <c r="D4373" s="265" t="str">
        <f>IF(AND($A4373=Sheet2!$A$2,仕訳日記帳!$N4373&gt;=Sheet2!$B$2),仕訳日記帳!N4373,IF(AND(OR($A4373=Sheet2!$A$3,$A4373=Sheet2!$A$4,$A4373=Sheet2!$A$5,$A4373=Sheet2!$A$6,$A4373=Sheet2!$A$7,$A4373=Sheet2!$A$9),仕訳日記帳!$N4373&gt;=Sheet2!$B$3),仕訳日記帳!N4373,IF(AND($A4373=Sheet2!$A$8,仕訳日記帳!$N4373&gt;=Sheet2!$B$8),仕訳日記帳!N4373,IF(AND(OR($A4373=Sheet2!$A$10,$A4373=Sheet2!$A$11,$A4373=Sheet2!$A$12,$A4373=Sheet2!$A$13,$A4373=Sheet2!$A$14,$A4373=Sheet2!$A$15,$A4373=Sheet2!$A$16,$A4373=Sheet2!$A$17),Sheet2!$B$9&lt;=仕訳日記帳!$N4373&lt;Sheet2!$C$10),仕訳日記帳!N4373,""))))</f>
        <v/>
      </c>
      <c r="E4373" s="263" t="str">
        <f>IF(AND($A4373=Sheet2!$A$2,仕訳日記帳!$N4373&gt;=Sheet2!$B$2),仕訳日記帳!G4373,IF(AND(OR($A4373=Sheet2!$A$3,$A4373=Sheet2!$A$4,$A4373=Sheet2!$A$5,$A4373=Sheet2!$A$6,$A4373=Sheet2!$A$7,$A4373=Sheet2!$A$9),仕訳日記帳!$N4373&gt;=Sheet2!$B$3),仕訳日記帳!G4373,IF(AND($A4373=Sheet2!$A$8,仕訳日記帳!$N4373&gt;=Sheet2!$B$8),仕訳日記帳!G4373,IF(AND(OR($A4373=Sheet2!$A$10,$A4373=Sheet2!$A$11,$A4373=Sheet2!$A$12,$A4373=Sheet2!$A$13,$A4373=Sheet2!$A$14,$A4373=Sheet2!$A$15,$A4373=Sheet2!$A$16,$A4373=Sheet2!$A$17),Sheet2!$B$9&lt;=仕訳日記帳!$N4373&lt;Sheet2!$C$10),仕訳日記帳!G4373,""))))</f>
        <v/>
      </c>
      <c r="G4373" t="str">
        <f>IF(OR(A4373=Sheet2!$A$2,A4373=Sheet2!$A$3,A4373=Sheet2!$A$4,A4373=Sheet2!$A$5,A4373=Sheet2!$A$6,A4373=Sheet2!$A$7,A4373=Sheet2!$A$8,A4373=Sheet2!$A$9,A4373=Sheet2!$A$10,A4373=Sheet2!$A$11,A4373=Sheet2!$A$12,$A$2=Sheet2!$A$13,A4373=Sheet2!$A$14,$A$2=Sheet2!$A$15,$A$2=Sheet2!$A$16,A4373=Sheet2!$A$17),"該当","")</f>
        <v/>
      </c>
      <c r="H4373" t="str">
        <f>IF(OR(A4373="",G4373=""),"",COUNTIF($G$2:G4373,"該当"))</f>
        <v/>
      </c>
    </row>
    <row r="4374" spans="1:8">
      <c r="A4374" t="str">
        <f>IF(AND(仕訳日記帳!D4374=Sheet2!$A$2,仕訳日記帳!$N4374&gt;=Sheet2!$B$2),仕訳日記帳!D4374,IF(AND(OR(仕訳日記帳!D4374=Sheet2!$A$3,仕訳日記帳!D4374=Sheet2!$A$4,仕訳日記帳!D4374=Sheet2!$A$5,仕訳日記帳!D4374=Sheet2!$A$6,仕訳日記帳!D4374=Sheet2!$A$7,仕訳日記帳!D4374=Sheet2!$A$9),仕訳日記帳!$N4374&gt;=Sheet2!$B$3),仕訳日記帳!D4374,IF(AND(仕訳日記帳!D4374=Sheet2!$A$8,仕訳日記帳!$N4374&gt;=Sheet2!$B$8),仕訳日記帳!D4374,IF(AND(OR(仕訳日記帳!D4374=Sheet2!$A$10,仕訳日記帳!D4374=Sheet2!$A$11,仕訳日記帳!D4374=Sheet2!$A$12,仕訳日記帳!D4374=Sheet2!$A$13,仕訳日記帳!D4374=Sheet2!$A$14,仕訳日記帳!D4374=Sheet2!$A$15,仕訳日記帳!D4374=Sheet2!$A$16,仕訳日記帳!D4374=Sheet2!$A$17),Sheet2!$B$9&lt;=仕訳日記帳!$N4374&lt;Sheet2!$C$10),仕訳日記帳!D4374,""))))</f>
        <v/>
      </c>
      <c r="B4374" s="263" t="str">
        <f>IF(AND($A4374=Sheet2!$A$2,仕訳日記帳!$N4374&gt;=Sheet2!$B$2),仕訳日記帳!A4374,IF(AND(OR($A4374=Sheet2!$A$3,$A4374=Sheet2!$A$4,$A4374=Sheet2!$A$5,$A4374=Sheet2!$A$6,$A4374=Sheet2!$A$7,$A4374=Sheet2!$A$9),仕訳日記帳!$N4374&gt;=Sheet2!$B$3),仕訳日記帳!A4374,IF(AND($A4374=Sheet2!$A$8,仕訳日記帳!$N4374&gt;=Sheet2!$B$8),仕訳日記帳!A4374,IF(AND(OR($A4374=Sheet2!$A$10,$A4374=Sheet2!$A$11,$A4374=Sheet2!$A$12,$A4374=Sheet2!$A$13,$A4374=Sheet2!$A$14,$A4374=Sheet2!$A$15,$A4374=Sheet2!$A$16,$A4374=Sheet2!$A$17),Sheet2!$B$9&lt;=仕訳日記帳!$N4374&lt;Sheet2!$C$10),仕訳日記帳!A4374,""))))</f>
        <v/>
      </c>
      <c r="C4374" t="str">
        <f>IF(AND($A4374=Sheet2!$A$2,仕訳日記帳!$N4374&gt;=Sheet2!$B$2),仕訳日記帳!B4374,IF(AND(OR($A4374=Sheet2!$A$3,$A4374=Sheet2!$A$4,$A4374=Sheet2!$A$5,$A4374=Sheet2!$A$6,$A4374=Sheet2!$A$7,$A4374=Sheet2!$A$9),仕訳日記帳!$N4374&gt;=Sheet2!$B$3),仕訳日記帳!B4374,IF(AND($A4374=Sheet2!$A$8,仕訳日記帳!$N4374&gt;=Sheet2!$B$8),仕訳日記帳!B4374,IF(AND(OR($A4374=Sheet2!$A$10,$A4374=Sheet2!$A$11,$A4374=Sheet2!$A$12,$A4374=Sheet2!$A$13,$A4374=Sheet2!$A$14,$A4374=Sheet2!$A$15,$A4374=Sheet2!$A$16,$A4374=Sheet2!$A$17),Sheet2!$B$9&lt;=仕訳日記帳!$N4374&lt;Sheet2!$C$10),仕訳日記帳!B4374,""))))</f>
        <v/>
      </c>
      <c r="D4374" s="265" t="str">
        <f>IF(AND($A4374=Sheet2!$A$2,仕訳日記帳!$N4374&gt;=Sheet2!$B$2),仕訳日記帳!N4374,IF(AND(OR($A4374=Sheet2!$A$3,$A4374=Sheet2!$A$4,$A4374=Sheet2!$A$5,$A4374=Sheet2!$A$6,$A4374=Sheet2!$A$7,$A4374=Sheet2!$A$9),仕訳日記帳!$N4374&gt;=Sheet2!$B$3),仕訳日記帳!N4374,IF(AND($A4374=Sheet2!$A$8,仕訳日記帳!$N4374&gt;=Sheet2!$B$8),仕訳日記帳!N4374,IF(AND(OR($A4374=Sheet2!$A$10,$A4374=Sheet2!$A$11,$A4374=Sheet2!$A$12,$A4374=Sheet2!$A$13,$A4374=Sheet2!$A$14,$A4374=Sheet2!$A$15,$A4374=Sheet2!$A$16,$A4374=Sheet2!$A$17),Sheet2!$B$9&lt;=仕訳日記帳!$N4374&lt;Sheet2!$C$10),仕訳日記帳!N4374,""))))</f>
        <v/>
      </c>
      <c r="E4374" s="263" t="str">
        <f>IF(AND($A4374=Sheet2!$A$2,仕訳日記帳!$N4374&gt;=Sheet2!$B$2),仕訳日記帳!G4374,IF(AND(OR($A4374=Sheet2!$A$3,$A4374=Sheet2!$A$4,$A4374=Sheet2!$A$5,$A4374=Sheet2!$A$6,$A4374=Sheet2!$A$7,$A4374=Sheet2!$A$9),仕訳日記帳!$N4374&gt;=Sheet2!$B$3),仕訳日記帳!G4374,IF(AND($A4374=Sheet2!$A$8,仕訳日記帳!$N4374&gt;=Sheet2!$B$8),仕訳日記帳!G4374,IF(AND(OR($A4374=Sheet2!$A$10,$A4374=Sheet2!$A$11,$A4374=Sheet2!$A$12,$A4374=Sheet2!$A$13,$A4374=Sheet2!$A$14,$A4374=Sheet2!$A$15,$A4374=Sheet2!$A$16,$A4374=Sheet2!$A$17),Sheet2!$B$9&lt;=仕訳日記帳!$N4374&lt;Sheet2!$C$10),仕訳日記帳!G4374,""))))</f>
        <v/>
      </c>
      <c r="G4374" t="str">
        <f>IF(OR(A4374=Sheet2!$A$2,A4374=Sheet2!$A$3,A4374=Sheet2!$A$4,A4374=Sheet2!$A$5,A4374=Sheet2!$A$6,A4374=Sheet2!$A$7,A4374=Sheet2!$A$8,A4374=Sheet2!$A$9,A4374=Sheet2!$A$10,A4374=Sheet2!$A$11,A4374=Sheet2!$A$12,$A$2=Sheet2!$A$13,A4374=Sheet2!$A$14,$A$2=Sheet2!$A$15,$A$2=Sheet2!$A$16,A4374=Sheet2!$A$17),"該当","")</f>
        <v/>
      </c>
      <c r="H4374" t="str">
        <f>IF(OR(A4374="",G4374=""),"",COUNTIF($G$2:G4374,"該当"))</f>
        <v/>
      </c>
    </row>
    <row r="4375" spans="1:8">
      <c r="A4375" t="str">
        <f>IF(AND(仕訳日記帳!D4375=Sheet2!$A$2,仕訳日記帳!$N4375&gt;=Sheet2!$B$2),仕訳日記帳!D4375,IF(AND(OR(仕訳日記帳!D4375=Sheet2!$A$3,仕訳日記帳!D4375=Sheet2!$A$4,仕訳日記帳!D4375=Sheet2!$A$5,仕訳日記帳!D4375=Sheet2!$A$6,仕訳日記帳!D4375=Sheet2!$A$7,仕訳日記帳!D4375=Sheet2!$A$9),仕訳日記帳!$N4375&gt;=Sheet2!$B$3),仕訳日記帳!D4375,IF(AND(仕訳日記帳!D4375=Sheet2!$A$8,仕訳日記帳!$N4375&gt;=Sheet2!$B$8),仕訳日記帳!D4375,IF(AND(OR(仕訳日記帳!D4375=Sheet2!$A$10,仕訳日記帳!D4375=Sheet2!$A$11,仕訳日記帳!D4375=Sheet2!$A$12,仕訳日記帳!D4375=Sheet2!$A$13,仕訳日記帳!D4375=Sheet2!$A$14,仕訳日記帳!D4375=Sheet2!$A$15,仕訳日記帳!D4375=Sheet2!$A$16,仕訳日記帳!D4375=Sheet2!$A$17),Sheet2!$B$9&lt;=仕訳日記帳!$N4375&lt;Sheet2!$C$10),仕訳日記帳!D4375,""))))</f>
        <v/>
      </c>
      <c r="B4375" s="263" t="str">
        <f>IF(AND($A4375=Sheet2!$A$2,仕訳日記帳!$N4375&gt;=Sheet2!$B$2),仕訳日記帳!A4375,IF(AND(OR($A4375=Sheet2!$A$3,$A4375=Sheet2!$A$4,$A4375=Sheet2!$A$5,$A4375=Sheet2!$A$6,$A4375=Sheet2!$A$7,$A4375=Sheet2!$A$9),仕訳日記帳!$N4375&gt;=Sheet2!$B$3),仕訳日記帳!A4375,IF(AND($A4375=Sheet2!$A$8,仕訳日記帳!$N4375&gt;=Sheet2!$B$8),仕訳日記帳!A4375,IF(AND(OR($A4375=Sheet2!$A$10,$A4375=Sheet2!$A$11,$A4375=Sheet2!$A$12,$A4375=Sheet2!$A$13,$A4375=Sheet2!$A$14,$A4375=Sheet2!$A$15,$A4375=Sheet2!$A$16,$A4375=Sheet2!$A$17),Sheet2!$B$9&lt;=仕訳日記帳!$N4375&lt;Sheet2!$C$10),仕訳日記帳!A4375,""))))</f>
        <v/>
      </c>
      <c r="C4375" t="str">
        <f>IF(AND($A4375=Sheet2!$A$2,仕訳日記帳!$N4375&gt;=Sheet2!$B$2),仕訳日記帳!B4375,IF(AND(OR($A4375=Sheet2!$A$3,$A4375=Sheet2!$A$4,$A4375=Sheet2!$A$5,$A4375=Sheet2!$A$6,$A4375=Sheet2!$A$7,$A4375=Sheet2!$A$9),仕訳日記帳!$N4375&gt;=Sheet2!$B$3),仕訳日記帳!B4375,IF(AND($A4375=Sheet2!$A$8,仕訳日記帳!$N4375&gt;=Sheet2!$B$8),仕訳日記帳!B4375,IF(AND(OR($A4375=Sheet2!$A$10,$A4375=Sheet2!$A$11,$A4375=Sheet2!$A$12,$A4375=Sheet2!$A$13,$A4375=Sheet2!$A$14,$A4375=Sheet2!$A$15,$A4375=Sheet2!$A$16,$A4375=Sheet2!$A$17),Sheet2!$B$9&lt;=仕訳日記帳!$N4375&lt;Sheet2!$C$10),仕訳日記帳!B4375,""))))</f>
        <v/>
      </c>
      <c r="D4375" s="265" t="str">
        <f>IF(AND($A4375=Sheet2!$A$2,仕訳日記帳!$N4375&gt;=Sheet2!$B$2),仕訳日記帳!N4375,IF(AND(OR($A4375=Sheet2!$A$3,$A4375=Sheet2!$A$4,$A4375=Sheet2!$A$5,$A4375=Sheet2!$A$6,$A4375=Sheet2!$A$7,$A4375=Sheet2!$A$9),仕訳日記帳!$N4375&gt;=Sheet2!$B$3),仕訳日記帳!N4375,IF(AND($A4375=Sheet2!$A$8,仕訳日記帳!$N4375&gt;=Sheet2!$B$8),仕訳日記帳!N4375,IF(AND(OR($A4375=Sheet2!$A$10,$A4375=Sheet2!$A$11,$A4375=Sheet2!$A$12,$A4375=Sheet2!$A$13,$A4375=Sheet2!$A$14,$A4375=Sheet2!$A$15,$A4375=Sheet2!$A$16,$A4375=Sheet2!$A$17),Sheet2!$B$9&lt;=仕訳日記帳!$N4375&lt;Sheet2!$C$10),仕訳日記帳!N4375,""))))</f>
        <v/>
      </c>
      <c r="E4375" s="263" t="str">
        <f>IF(AND($A4375=Sheet2!$A$2,仕訳日記帳!$N4375&gt;=Sheet2!$B$2),仕訳日記帳!G4375,IF(AND(OR($A4375=Sheet2!$A$3,$A4375=Sheet2!$A$4,$A4375=Sheet2!$A$5,$A4375=Sheet2!$A$6,$A4375=Sheet2!$A$7,$A4375=Sheet2!$A$9),仕訳日記帳!$N4375&gt;=Sheet2!$B$3),仕訳日記帳!G4375,IF(AND($A4375=Sheet2!$A$8,仕訳日記帳!$N4375&gt;=Sheet2!$B$8),仕訳日記帳!G4375,IF(AND(OR($A4375=Sheet2!$A$10,$A4375=Sheet2!$A$11,$A4375=Sheet2!$A$12,$A4375=Sheet2!$A$13,$A4375=Sheet2!$A$14,$A4375=Sheet2!$A$15,$A4375=Sheet2!$A$16,$A4375=Sheet2!$A$17),Sheet2!$B$9&lt;=仕訳日記帳!$N4375&lt;Sheet2!$C$10),仕訳日記帳!G4375,""))))</f>
        <v/>
      </c>
      <c r="G4375" t="str">
        <f>IF(OR(A4375=Sheet2!$A$2,A4375=Sheet2!$A$3,A4375=Sheet2!$A$4,A4375=Sheet2!$A$5,A4375=Sheet2!$A$6,A4375=Sheet2!$A$7,A4375=Sheet2!$A$8,A4375=Sheet2!$A$9,A4375=Sheet2!$A$10,A4375=Sheet2!$A$11,A4375=Sheet2!$A$12,$A$2=Sheet2!$A$13,A4375=Sheet2!$A$14,$A$2=Sheet2!$A$15,$A$2=Sheet2!$A$16,A4375=Sheet2!$A$17),"該当","")</f>
        <v/>
      </c>
      <c r="H4375" t="str">
        <f>IF(OR(A4375="",G4375=""),"",COUNTIF($G$2:G4375,"該当"))</f>
        <v/>
      </c>
    </row>
    <row r="4376" spans="1:8">
      <c r="A4376" t="str">
        <f>IF(AND(仕訳日記帳!D4376=Sheet2!$A$2,仕訳日記帳!$N4376&gt;=Sheet2!$B$2),仕訳日記帳!D4376,IF(AND(OR(仕訳日記帳!D4376=Sheet2!$A$3,仕訳日記帳!D4376=Sheet2!$A$4,仕訳日記帳!D4376=Sheet2!$A$5,仕訳日記帳!D4376=Sheet2!$A$6,仕訳日記帳!D4376=Sheet2!$A$7,仕訳日記帳!D4376=Sheet2!$A$9),仕訳日記帳!$N4376&gt;=Sheet2!$B$3),仕訳日記帳!D4376,IF(AND(仕訳日記帳!D4376=Sheet2!$A$8,仕訳日記帳!$N4376&gt;=Sheet2!$B$8),仕訳日記帳!D4376,IF(AND(OR(仕訳日記帳!D4376=Sheet2!$A$10,仕訳日記帳!D4376=Sheet2!$A$11,仕訳日記帳!D4376=Sheet2!$A$12,仕訳日記帳!D4376=Sheet2!$A$13,仕訳日記帳!D4376=Sheet2!$A$14,仕訳日記帳!D4376=Sheet2!$A$15,仕訳日記帳!D4376=Sheet2!$A$16,仕訳日記帳!D4376=Sheet2!$A$17),Sheet2!$B$9&lt;=仕訳日記帳!$N4376&lt;Sheet2!$C$10),仕訳日記帳!D4376,""))))</f>
        <v/>
      </c>
      <c r="B4376" s="263" t="str">
        <f>IF(AND($A4376=Sheet2!$A$2,仕訳日記帳!$N4376&gt;=Sheet2!$B$2),仕訳日記帳!A4376,IF(AND(OR($A4376=Sheet2!$A$3,$A4376=Sheet2!$A$4,$A4376=Sheet2!$A$5,$A4376=Sheet2!$A$6,$A4376=Sheet2!$A$7,$A4376=Sheet2!$A$9),仕訳日記帳!$N4376&gt;=Sheet2!$B$3),仕訳日記帳!A4376,IF(AND($A4376=Sheet2!$A$8,仕訳日記帳!$N4376&gt;=Sheet2!$B$8),仕訳日記帳!A4376,IF(AND(OR($A4376=Sheet2!$A$10,$A4376=Sheet2!$A$11,$A4376=Sheet2!$A$12,$A4376=Sheet2!$A$13,$A4376=Sheet2!$A$14,$A4376=Sheet2!$A$15,$A4376=Sheet2!$A$16,$A4376=Sheet2!$A$17),Sheet2!$B$9&lt;=仕訳日記帳!$N4376&lt;Sheet2!$C$10),仕訳日記帳!A4376,""))))</f>
        <v/>
      </c>
      <c r="C4376" t="str">
        <f>IF(AND($A4376=Sheet2!$A$2,仕訳日記帳!$N4376&gt;=Sheet2!$B$2),仕訳日記帳!B4376,IF(AND(OR($A4376=Sheet2!$A$3,$A4376=Sheet2!$A$4,$A4376=Sheet2!$A$5,$A4376=Sheet2!$A$6,$A4376=Sheet2!$A$7,$A4376=Sheet2!$A$9),仕訳日記帳!$N4376&gt;=Sheet2!$B$3),仕訳日記帳!B4376,IF(AND($A4376=Sheet2!$A$8,仕訳日記帳!$N4376&gt;=Sheet2!$B$8),仕訳日記帳!B4376,IF(AND(OR($A4376=Sheet2!$A$10,$A4376=Sheet2!$A$11,$A4376=Sheet2!$A$12,$A4376=Sheet2!$A$13,$A4376=Sheet2!$A$14,$A4376=Sheet2!$A$15,$A4376=Sheet2!$A$16,$A4376=Sheet2!$A$17),Sheet2!$B$9&lt;=仕訳日記帳!$N4376&lt;Sheet2!$C$10),仕訳日記帳!B4376,""))))</f>
        <v/>
      </c>
      <c r="D4376" s="265" t="str">
        <f>IF(AND($A4376=Sheet2!$A$2,仕訳日記帳!$N4376&gt;=Sheet2!$B$2),仕訳日記帳!N4376,IF(AND(OR($A4376=Sheet2!$A$3,$A4376=Sheet2!$A$4,$A4376=Sheet2!$A$5,$A4376=Sheet2!$A$6,$A4376=Sheet2!$A$7,$A4376=Sheet2!$A$9),仕訳日記帳!$N4376&gt;=Sheet2!$B$3),仕訳日記帳!N4376,IF(AND($A4376=Sheet2!$A$8,仕訳日記帳!$N4376&gt;=Sheet2!$B$8),仕訳日記帳!N4376,IF(AND(OR($A4376=Sheet2!$A$10,$A4376=Sheet2!$A$11,$A4376=Sheet2!$A$12,$A4376=Sheet2!$A$13,$A4376=Sheet2!$A$14,$A4376=Sheet2!$A$15,$A4376=Sheet2!$A$16,$A4376=Sheet2!$A$17),Sheet2!$B$9&lt;=仕訳日記帳!$N4376&lt;Sheet2!$C$10),仕訳日記帳!N4376,""))))</f>
        <v/>
      </c>
      <c r="E4376" s="263" t="str">
        <f>IF(AND($A4376=Sheet2!$A$2,仕訳日記帳!$N4376&gt;=Sheet2!$B$2),仕訳日記帳!G4376,IF(AND(OR($A4376=Sheet2!$A$3,$A4376=Sheet2!$A$4,$A4376=Sheet2!$A$5,$A4376=Sheet2!$A$6,$A4376=Sheet2!$A$7,$A4376=Sheet2!$A$9),仕訳日記帳!$N4376&gt;=Sheet2!$B$3),仕訳日記帳!G4376,IF(AND($A4376=Sheet2!$A$8,仕訳日記帳!$N4376&gt;=Sheet2!$B$8),仕訳日記帳!G4376,IF(AND(OR($A4376=Sheet2!$A$10,$A4376=Sheet2!$A$11,$A4376=Sheet2!$A$12,$A4376=Sheet2!$A$13,$A4376=Sheet2!$A$14,$A4376=Sheet2!$A$15,$A4376=Sheet2!$A$16,$A4376=Sheet2!$A$17),Sheet2!$B$9&lt;=仕訳日記帳!$N4376&lt;Sheet2!$C$10),仕訳日記帳!G4376,""))))</f>
        <v/>
      </c>
      <c r="G4376" t="str">
        <f>IF(OR(A4376=Sheet2!$A$2,A4376=Sheet2!$A$3,A4376=Sheet2!$A$4,A4376=Sheet2!$A$5,A4376=Sheet2!$A$6,A4376=Sheet2!$A$7,A4376=Sheet2!$A$8,A4376=Sheet2!$A$9,A4376=Sheet2!$A$10,A4376=Sheet2!$A$11,A4376=Sheet2!$A$12,$A$2=Sheet2!$A$13,A4376=Sheet2!$A$14,$A$2=Sheet2!$A$15,$A$2=Sheet2!$A$16,A4376=Sheet2!$A$17),"該当","")</f>
        <v/>
      </c>
      <c r="H4376" t="str">
        <f>IF(OR(A4376="",G4376=""),"",COUNTIF($G$2:G4376,"該当"))</f>
        <v/>
      </c>
    </row>
    <row r="4377" spans="1:8">
      <c r="A4377" t="str">
        <f>IF(AND(仕訳日記帳!D4377=Sheet2!$A$2,仕訳日記帳!$N4377&gt;=Sheet2!$B$2),仕訳日記帳!D4377,IF(AND(OR(仕訳日記帳!D4377=Sheet2!$A$3,仕訳日記帳!D4377=Sheet2!$A$4,仕訳日記帳!D4377=Sheet2!$A$5,仕訳日記帳!D4377=Sheet2!$A$6,仕訳日記帳!D4377=Sheet2!$A$7,仕訳日記帳!D4377=Sheet2!$A$9),仕訳日記帳!$N4377&gt;=Sheet2!$B$3),仕訳日記帳!D4377,IF(AND(仕訳日記帳!D4377=Sheet2!$A$8,仕訳日記帳!$N4377&gt;=Sheet2!$B$8),仕訳日記帳!D4377,IF(AND(OR(仕訳日記帳!D4377=Sheet2!$A$10,仕訳日記帳!D4377=Sheet2!$A$11,仕訳日記帳!D4377=Sheet2!$A$12,仕訳日記帳!D4377=Sheet2!$A$13,仕訳日記帳!D4377=Sheet2!$A$14,仕訳日記帳!D4377=Sheet2!$A$15,仕訳日記帳!D4377=Sheet2!$A$16,仕訳日記帳!D4377=Sheet2!$A$17),Sheet2!$B$9&lt;=仕訳日記帳!$N4377&lt;Sheet2!$C$10),仕訳日記帳!D4377,""))))</f>
        <v/>
      </c>
      <c r="B4377" s="263" t="str">
        <f>IF(AND($A4377=Sheet2!$A$2,仕訳日記帳!$N4377&gt;=Sheet2!$B$2),仕訳日記帳!A4377,IF(AND(OR($A4377=Sheet2!$A$3,$A4377=Sheet2!$A$4,$A4377=Sheet2!$A$5,$A4377=Sheet2!$A$6,$A4377=Sheet2!$A$7,$A4377=Sheet2!$A$9),仕訳日記帳!$N4377&gt;=Sheet2!$B$3),仕訳日記帳!A4377,IF(AND($A4377=Sheet2!$A$8,仕訳日記帳!$N4377&gt;=Sheet2!$B$8),仕訳日記帳!A4377,IF(AND(OR($A4377=Sheet2!$A$10,$A4377=Sheet2!$A$11,$A4377=Sheet2!$A$12,$A4377=Sheet2!$A$13,$A4377=Sheet2!$A$14,$A4377=Sheet2!$A$15,$A4377=Sheet2!$A$16,$A4377=Sheet2!$A$17),Sheet2!$B$9&lt;=仕訳日記帳!$N4377&lt;Sheet2!$C$10),仕訳日記帳!A4377,""))))</f>
        <v/>
      </c>
      <c r="C4377" t="str">
        <f>IF(AND($A4377=Sheet2!$A$2,仕訳日記帳!$N4377&gt;=Sheet2!$B$2),仕訳日記帳!B4377,IF(AND(OR($A4377=Sheet2!$A$3,$A4377=Sheet2!$A$4,$A4377=Sheet2!$A$5,$A4377=Sheet2!$A$6,$A4377=Sheet2!$A$7,$A4377=Sheet2!$A$9),仕訳日記帳!$N4377&gt;=Sheet2!$B$3),仕訳日記帳!B4377,IF(AND($A4377=Sheet2!$A$8,仕訳日記帳!$N4377&gt;=Sheet2!$B$8),仕訳日記帳!B4377,IF(AND(OR($A4377=Sheet2!$A$10,$A4377=Sheet2!$A$11,$A4377=Sheet2!$A$12,$A4377=Sheet2!$A$13,$A4377=Sheet2!$A$14,$A4377=Sheet2!$A$15,$A4377=Sheet2!$A$16,$A4377=Sheet2!$A$17),Sheet2!$B$9&lt;=仕訳日記帳!$N4377&lt;Sheet2!$C$10),仕訳日記帳!B4377,""))))</f>
        <v/>
      </c>
      <c r="D4377" s="265" t="str">
        <f>IF(AND($A4377=Sheet2!$A$2,仕訳日記帳!$N4377&gt;=Sheet2!$B$2),仕訳日記帳!N4377,IF(AND(OR($A4377=Sheet2!$A$3,$A4377=Sheet2!$A$4,$A4377=Sheet2!$A$5,$A4377=Sheet2!$A$6,$A4377=Sheet2!$A$7,$A4377=Sheet2!$A$9),仕訳日記帳!$N4377&gt;=Sheet2!$B$3),仕訳日記帳!N4377,IF(AND($A4377=Sheet2!$A$8,仕訳日記帳!$N4377&gt;=Sheet2!$B$8),仕訳日記帳!N4377,IF(AND(OR($A4377=Sheet2!$A$10,$A4377=Sheet2!$A$11,$A4377=Sheet2!$A$12,$A4377=Sheet2!$A$13,$A4377=Sheet2!$A$14,$A4377=Sheet2!$A$15,$A4377=Sheet2!$A$16,$A4377=Sheet2!$A$17),Sheet2!$B$9&lt;=仕訳日記帳!$N4377&lt;Sheet2!$C$10),仕訳日記帳!N4377,""))))</f>
        <v/>
      </c>
      <c r="E4377" s="263" t="str">
        <f>IF(AND($A4377=Sheet2!$A$2,仕訳日記帳!$N4377&gt;=Sheet2!$B$2),仕訳日記帳!G4377,IF(AND(OR($A4377=Sheet2!$A$3,$A4377=Sheet2!$A$4,$A4377=Sheet2!$A$5,$A4377=Sheet2!$A$6,$A4377=Sheet2!$A$7,$A4377=Sheet2!$A$9),仕訳日記帳!$N4377&gt;=Sheet2!$B$3),仕訳日記帳!G4377,IF(AND($A4377=Sheet2!$A$8,仕訳日記帳!$N4377&gt;=Sheet2!$B$8),仕訳日記帳!G4377,IF(AND(OR($A4377=Sheet2!$A$10,$A4377=Sheet2!$A$11,$A4377=Sheet2!$A$12,$A4377=Sheet2!$A$13,$A4377=Sheet2!$A$14,$A4377=Sheet2!$A$15,$A4377=Sheet2!$A$16,$A4377=Sheet2!$A$17),Sheet2!$B$9&lt;=仕訳日記帳!$N4377&lt;Sheet2!$C$10),仕訳日記帳!G4377,""))))</f>
        <v/>
      </c>
      <c r="G4377" t="str">
        <f>IF(OR(A4377=Sheet2!$A$2,A4377=Sheet2!$A$3,A4377=Sheet2!$A$4,A4377=Sheet2!$A$5,A4377=Sheet2!$A$6,A4377=Sheet2!$A$7,A4377=Sheet2!$A$8,A4377=Sheet2!$A$9,A4377=Sheet2!$A$10,A4377=Sheet2!$A$11,A4377=Sheet2!$A$12,$A$2=Sheet2!$A$13,A4377=Sheet2!$A$14,$A$2=Sheet2!$A$15,$A$2=Sheet2!$A$16,A4377=Sheet2!$A$17),"該当","")</f>
        <v/>
      </c>
      <c r="H4377" t="str">
        <f>IF(OR(A4377="",G4377=""),"",COUNTIF($G$2:G4377,"該当"))</f>
        <v/>
      </c>
    </row>
    <row r="4378" spans="1:8">
      <c r="A4378" t="str">
        <f>IF(AND(仕訳日記帳!D4378=Sheet2!$A$2,仕訳日記帳!$N4378&gt;=Sheet2!$B$2),仕訳日記帳!D4378,IF(AND(OR(仕訳日記帳!D4378=Sheet2!$A$3,仕訳日記帳!D4378=Sheet2!$A$4,仕訳日記帳!D4378=Sheet2!$A$5,仕訳日記帳!D4378=Sheet2!$A$6,仕訳日記帳!D4378=Sheet2!$A$7,仕訳日記帳!D4378=Sheet2!$A$9),仕訳日記帳!$N4378&gt;=Sheet2!$B$3),仕訳日記帳!D4378,IF(AND(仕訳日記帳!D4378=Sheet2!$A$8,仕訳日記帳!$N4378&gt;=Sheet2!$B$8),仕訳日記帳!D4378,IF(AND(OR(仕訳日記帳!D4378=Sheet2!$A$10,仕訳日記帳!D4378=Sheet2!$A$11,仕訳日記帳!D4378=Sheet2!$A$12,仕訳日記帳!D4378=Sheet2!$A$13,仕訳日記帳!D4378=Sheet2!$A$14,仕訳日記帳!D4378=Sheet2!$A$15,仕訳日記帳!D4378=Sheet2!$A$16,仕訳日記帳!D4378=Sheet2!$A$17),Sheet2!$B$9&lt;=仕訳日記帳!$N4378&lt;Sheet2!$C$10),仕訳日記帳!D4378,""))))</f>
        <v/>
      </c>
      <c r="B4378" s="263" t="str">
        <f>IF(AND($A4378=Sheet2!$A$2,仕訳日記帳!$N4378&gt;=Sheet2!$B$2),仕訳日記帳!A4378,IF(AND(OR($A4378=Sheet2!$A$3,$A4378=Sheet2!$A$4,$A4378=Sheet2!$A$5,$A4378=Sheet2!$A$6,$A4378=Sheet2!$A$7,$A4378=Sheet2!$A$9),仕訳日記帳!$N4378&gt;=Sheet2!$B$3),仕訳日記帳!A4378,IF(AND($A4378=Sheet2!$A$8,仕訳日記帳!$N4378&gt;=Sheet2!$B$8),仕訳日記帳!A4378,IF(AND(OR($A4378=Sheet2!$A$10,$A4378=Sheet2!$A$11,$A4378=Sheet2!$A$12,$A4378=Sheet2!$A$13,$A4378=Sheet2!$A$14,$A4378=Sheet2!$A$15,$A4378=Sheet2!$A$16,$A4378=Sheet2!$A$17),Sheet2!$B$9&lt;=仕訳日記帳!$N4378&lt;Sheet2!$C$10),仕訳日記帳!A4378,""))))</f>
        <v/>
      </c>
      <c r="C4378" t="str">
        <f>IF(AND($A4378=Sheet2!$A$2,仕訳日記帳!$N4378&gt;=Sheet2!$B$2),仕訳日記帳!B4378,IF(AND(OR($A4378=Sheet2!$A$3,$A4378=Sheet2!$A$4,$A4378=Sheet2!$A$5,$A4378=Sheet2!$A$6,$A4378=Sheet2!$A$7,$A4378=Sheet2!$A$9),仕訳日記帳!$N4378&gt;=Sheet2!$B$3),仕訳日記帳!B4378,IF(AND($A4378=Sheet2!$A$8,仕訳日記帳!$N4378&gt;=Sheet2!$B$8),仕訳日記帳!B4378,IF(AND(OR($A4378=Sheet2!$A$10,$A4378=Sheet2!$A$11,$A4378=Sheet2!$A$12,$A4378=Sheet2!$A$13,$A4378=Sheet2!$A$14,$A4378=Sheet2!$A$15,$A4378=Sheet2!$A$16,$A4378=Sheet2!$A$17),Sheet2!$B$9&lt;=仕訳日記帳!$N4378&lt;Sheet2!$C$10),仕訳日記帳!B4378,""))))</f>
        <v/>
      </c>
      <c r="D4378" s="265" t="str">
        <f>IF(AND($A4378=Sheet2!$A$2,仕訳日記帳!$N4378&gt;=Sheet2!$B$2),仕訳日記帳!N4378,IF(AND(OR($A4378=Sheet2!$A$3,$A4378=Sheet2!$A$4,$A4378=Sheet2!$A$5,$A4378=Sheet2!$A$6,$A4378=Sheet2!$A$7,$A4378=Sheet2!$A$9),仕訳日記帳!$N4378&gt;=Sheet2!$B$3),仕訳日記帳!N4378,IF(AND($A4378=Sheet2!$A$8,仕訳日記帳!$N4378&gt;=Sheet2!$B$8),仕訳日記帳!N4378,IF(AND(OR($A4378=Sheet2!$A$10,$A4378=Sheet2!$A$11,$A4378=Sheet2!$A$12,$A4378=Sheet2!$A$13,$A4378=Sheet2!$A$14,$A4378=Sheet2!$A$15,$A4378=Sheet2!$A$16,$A4378=Sheet2!$A$17),Sheet2!$B$9&lt;=仕訳日記帳!$N4378&lt;Sheet2!$C$10),仕訳日記帳!N4378,""))))</f>
        <v/>
      </c>
      <c r="E4378" s="263" t="str">
        <f>IF(AND($A4378=Sheet2!$A$2,仕訳日記帳!$N4378&gt;=Sheet2!$B$2),仕訳日記帳!G4378,IF(AND(OR($A4378=Sheet2!$A$3,$A4378=Sheet2!$A$4,$A4378=Sheet2!$A$5,$A4378=Sheet2!$A$6,$A4378=Sheet2!$A$7,$A4378=Sheet2!$A$9),仕訳日記帳!$N4378&gt;=Sheet2!$B$3),仕訳日記帳!G4378,IF(AND($A4378=Sheet2!$A$8,仕訳日記帳!$N4378&gt;=Sheet2!$B$8),仕訳日記帳!G4378,IF(AND(OR($A4378=Sheet2!$A$10,$A4378=Sheet2!$A$11,$A4378=Sheet2!$A$12,$A4378=Sheet2!$A$13,$A4378=Sheet2!$A$14,$A4378=Sheet2!$A$15,$A4378=Sheet2!$A$16,$A4378=Sheet2!$A$17),Sheet2!$B$9&lt;=仕訳日記帳!$N4378&lt;Sheet2!$C$10),仕訳日記帳!G4378,""))))</f>
        <v/>
      </c>
      <c r="G4378" t="str">
        <f>IF(OR(A4378=Sheet2!$A$2,A4378=Sheet2!$A$3,A4378=Sheet2!$A$4,A4378=Sheet2!$A$5,A4378=Sheet2!$A$6,A4378=Sheet2!$A$7,A4378=Sheet2!$A$8,A4378=Sheet2!$A$9,A4378=Sheet2!$A$10,A4378=Sheet2!$A$11,A4378=Sheet2!$A$12,$A$2=Sheet2!$A$13,A4378=Sheet2!$A$14,$A$2=Sheet2!$A$15,$A$2=Sheet2!$A$16,A4378=Sheet2!$A$17),"該当","")</f>
        <v/>
      </c>
      <c r="H4378" t="str">
        <f>IF(OR(A4378="",G4378=""),"",COUNTIF($G$2:G4378,"該当"))</f>
        <v/>
      </c>
    </row>
    <row r="4379" spans="1:8">
      <c r="A4379" t="str">
        <f>IF(AND(仕訳日記帳!D4379=Sheet2!$A$2,仕訳日記帳!$N4379&gt;=Sheet2!$B$2),仕訳日記帳!D4379,IF(AND(OR(仕訳日記帳!D4379=Sheet2!$A$3,仕訳日記帳!D4379=Sheet2!$A$4,仕訳日記帳!D4379=Sheet2!$A$5,仕訳日記帳!D4379=Sheet2!$A$6,仕訳日記帳!D4379=Sheet2!$A$7,仕訳日記帳!D4379=Sheet2!$A$9),仕訳日記帳!$N4379&gt;=Sheet2!$B$3),仕訳日記帳!D4379,IF(AND(仕訳日記帳!D4379=Sheet2!$A$8,仕訳日記帳!$N4379&gt;=Sheet2!$B$8),仕訳日記帳!D4379,IF(AND(OR(仕訳日記帳!D4379=Sheet2!$A$10,仕訳日記帳!D4379=Sheet2!$A$11,仕訳日記帳!D4379=Sheet2!$A$12,仕訳日記帳!D4379=Sheet2!$A$13,仕訳日記帳!D4379=Sheet2!$A$14,仕訳日記帳!D4379=Sheet2!$A$15,仕訳日記帳!D4379=Sheet2!$A$16,仕訳日記帳!D4379=Sheet2!$A$17),Sheet2!$B$9&lt;=仕訳日記帳!$N4379&lt;Sheet2!$C$10),仕訳日記帳!D4379,""))))</f>
        <v/>
      </c>
      <c r="B4379" s="263" t="str">
        <f>IF(AND($A4379=Sheet2!$A$2,仕訳日記帳!$N4379&gt;=Sheet2!$B$2),仕訳日記帳!A4379,IF(AND(OR($A4379=Sheet2!$A$3,$A4379=Sheet2!$A$4,$A4379=Sheet2!$A$5,$A4379=Sheet2!$A$6,$A4379=Sheet2!$A$7,$A4379=Sheet2!$A$9),仕訳日記帳!$N4379&gt;=Sheet2!$B$3),仕訳日記帳!A4379,IF(AND($A4379=Sheet2!$A$8,仕訳日記帳!$N4379&gt;=Sheet2!$B$8),仕訳日記帳!A4379,IF(AND(OR($A4379=Sheet2!$A$10,$A4379=Sheet2!$A$11,$A4379=Sheet2!$A$12,$A4379=Sheet2!$A$13,$A4379=Sheet2!$A$14,$A4379=Sheet2!$A$15,$A4379=Sheet2!$A$16,$A4379=Sheet2!$A$17),Sheet2!$B$9&lt;=仕訳日記帳!$N4379&lt;Sheet2!$C$10),仕訳日記帳!A4379,""))))</f>
        <v/>
      </c>
      <c r="C4379" t="str">
        <f>IF(AND($A4379=Sheet2!$A$2,仕訳日記帳!$N4379&gt;=Sheet2!$B$2),仕訳日記帳!B4379,IF(AND(OR($A4379=Sheet2!$A$3,$A4379=Sheet2!$A$4,$A4379=Sheet2!$A$5,$A4379=Sheet2!$A$6,$A4379=Sheet2!$A$7,$A4379=Sheet2!$A$9),仕訳日記帳!$N4379&gt;=Sheet2!$B$3),仕訳日記帳!B4379,IF(AND($A4379=Sheet2!$A$8,仕訳日記帳!$N4379&gt;=Sheet2!$B$8),仕訳日記帳!B4379,IF(AND(OR($A4379=Sheet2!$A$10,$A4379=Sheet2!$A$11,$A4379=Sheet2!$A$12,$A4379=Sheet2!$A$13,$A4379=Sheet2!$A$14,$A4379=Sheet2!$A$15,$A4379=Sheet2!$A$16,$A4379=Sheet2!$A$17),Sheet2!$B$9&lt;=仕訳日記帳!$N4379&lt;Sheet2!$C$10),仕訳日記帳!B4379,""))))</f>
        <v/>
      </c>
      <c r="D4379" s="265" t="str">
        <f>IF(AND($A4379=Sheet2!$A$2,仕訳日記帳!$N4379&gt;=Sheet2!$B$2),仕訳日記帳!N4379,IF(AND(OR($A4379=Sheet2!$A$3,$A4379=Sheet2!$A$4,$A4379=Sheet2!$A$5,$A4379=Sheet2!$A$6,$A4379=Sheet2!$A$7,$A4379=Sheet2!$A$9),仕訳日記帳!$N4379&gt;=Sheet2!$B$3),仕訳日記帳!N4379,IF(AND($A4379=Sheet2!$A$8,仕訳日記帳!$N4379&gt;=Sheet2!$B$8),仕訳日記帳!N4379,IF(AND(OR($A4379=Sheet2!$A$10,$A4379=Sheet2!$A$11,$A4379=Sheet2!$A$12,$A4379=Sheet2!$A$13,$A4379=Sheet2!$A$14,$A4379=Sheet2!$A$15,$A4379=Sheet2!$A$16,$A4379=Sheet2!$A$17),Sheet2!$B$9&lt;=仕訳日記帳!$N4379&lt;Sheet2!$C$10),仕訳日記帳!N4379,""))))</f>
        <v/>
      </c>
      <c r="E4379" s="263" t="str">
        <f>IF(AND($A4379=Sheet2!$A$2,仕訳日記帳!$N4379&gt;=Sheet2!$B$2),仕訳日記帳!G4379,IF(AND(OR($A4379=Sheet2!$A$3,$A4379=Sheet2!$A$4,$A4379=Sheet2!$A$5,$A4379=Sheet2!$A$6,$A4379=Sheet2!$A$7,$A4379=Sheet2!$A$9),仕訳日記帳!$N4379&gt;=Sheet2!$B$3),仕訳日記帳!G4379,IF(AND($A4379=Sheet2!$A$8,仕訳日記帳!$N4379&gt;=Sheet2!$B$8),仕訳日記帳!G4379,IF(AND(OR($A4379=Sheet2!$A$10,$A4379=Sheet2!$A$11,$A4379=Sheet2!$A$12,$A4379=Sheet2!$A$13,$A4379=Sheet2!$A$14,$A4379=Sheet2!$A$15,$A4379=Sheet2!$A$16,$A4379=Sheet2!$A$17),Sheet2!$B$9&lt;=仕訳日記帳!$N4379&lt;Sheet2!$C$10),仕訳日記帳!G4379,""))))</f>
        <v/>
      </c>
      <c r="G4379" t="str">
        <f>IF(OR(A4379=Sheet2!$A$2,A4379=Sheet2!$A$3,A4379=Sheet2!$A$4,A4379=Sheet2!$A$5,A4379=Sheet2!$A$6,A4379=Sheet2!$A$7,A4379=Sheet2!$A$8,A4379=Sheet2!$A$9,A4379=Sheet2!$A$10,A4379=Sheet2!$A$11,A4379=Sheet2!$A$12,$A$2=Sheet2!$A$13,A4379=Sheet2!$A$14,$A$2=Sheet2!$A$15,$A$2=Sheet2!$A$16,A4379=Sheet2!$A$17),"該当","")</f>
        <v/>
      </c>
      <c r="H4379" t="str">
        <f>IF(OR(A4379="",G4379=""),"",COUNTIF($G$2:G4379,"該当"))</f>
        <v/>
      </c>
    </row>
    <row r="4380" spans="1:8">
      <c r="A4380" t="str">
        <f>IF(AND(仕訳日記帳!D4380=Sheet2!$A$2,仕訳日記帳!$N4380&gt;=Sheet2!$B$2),仕訳日記帳!D4380,IF(AND(OR(仕訳日記帳!D4380=Sheet2!$A$3,仕訳日記帳!D4380=Sheet2!$A$4,仕訳日記帳!D4380=Sheet2!$A$5,仕訳日記帳!D4380=Sheet2!$A$6,仕訳日記帳!D4380=Sheet2!$A$7,仕訳日記帳!D4380=Sheet2!$A$9),仕訳日記帳!$N4380&gt;=Sheet2!$B$3),仕訳日記帳!D4380,IF(AND(仕訳日記帳!D4380=Sheet2!$A$8,仕訳日記帳!$N4380&gt;=Sheet2!$B$8),仕訳日記帳!D4380,IF(AND(OR(仕訳日記帳!D4380=Sheet2!$A$10,仕訳日記帳!D4380=Sheet2!$A$11,仕訳日記帳!D4380=Sheet2!$A$12,仕訳日記帳!D4380=Sheet2!$A$13,仕訳日記帳!D4380=Sheet2!$A$14,仕訳日記帳!D4380=Sheet2!$A$15,仕訳日記帳!D4380=Sheet2!$A$16,仕訳日記帳!D4380=Sheet2!$A$17),Sheet2!$B$9&lt;=仕訳日記帳!$N4380&lt;Sheet2!$C$10),仕訳日記帳!D4380,""))))</f>
        <v/>
      </c>
      <c r="B4380" s="263" t="str">
        <f>IF(AND($A4380=Sheet2!$A$2,仕訳日記帳!$N4380&gt;=Sheet2!$B$2),仕訳日記帳!A4380,IF(AND(OR($A4380=Sheet2!$A$3,$A4380=Sheet2!$A$4,$A4380=Sheet2!$A$5,$A4380=Sheet2!$A$6,$A4380=Sheet2!$A$7,$A4380=Sheet2!$A$9),仕訳日記帳!$N4380&gt;=Sheet2!$B$3),仕訳日記帳!A4380,IF(AND($A4380=Sheet2!$A$8,仕訳日記帳!$N4380&gt;=Sheet2!$B$8),仕訳日記帳!A4380,IF(AND(OR($A4380=Sheet2!$A$10,$A4380=Sheet2!$A$11,$A4380=Sheet2!$A$12,$A4380=Sheet2!$A$13,$A4380=Sheet2!$A$14,$A4380=Sheet2!$A$15,$A4380=Sheet2!$A$16,$A4380=Sheet2!$A$17),Sheet2!$B$9&lt;=仕訳日記帳!$N4380&lt;Sheet2!$C$10),仕訳日記帳!A4380,""))))</f>
        <v/>
      </c>
      <c r="C4380" t="str">
        <f>IF(AND($A4380=Sheet2!$A$2,仕訳日記帳!$N4380&gt;=Sheet2!$B$2),仕訳日記帳!B4380,IF(AND(OR($A4380=Sheet2!$A$3,$A4380=Sheet2!$A$4,$A4380=Sheet2!$A$5,$A4380=Sheet2!$A$6,$A4380=Sheet2!$A$7,$A4380=Sheet2!$A$9),仕訳日記帳!$N4380&gt;=Sheet2!$B$3),仕訳日記帳!B4380,IF(AND($A4380=Sheet2!$A$8,仕訳日記帳!$N4380&gt;=Sheet2!$B$8),仕訳日記帳!B4380,IF(AND(OR($A4380=Sheet2!$A$10,$A4380=Sheet2!$A$11,$A4380=Sheet2!$A$12,$A4380=Sheet2!$A$13,$A4380=Sheet2!$A$14,$A4380=Sheet2!$A$15,$A4380=Sheet2!$A$16,$A4380=Sheet2!$A$17),Sheet2!$B$9&lt;=仕訳日記帳!$N4380&lt;Sheet2!$C$10),仕訳日記帳!B4380,""))))</f>
        <v/>
      </c>
      <c r="D4380" s="265" t="str">
        <f>IF(AND($A4380=Sheet2!$A$2,仕訳日記帳!$N4380&gt;=Sheet2!$B$2),仕訳日記帳!N4380,IF(AND(OR($A4380=Sheet2!$A$3,$A4380=Sheet2!$A$4,$A4380=Sheet2!$A$5,$A4380=Sheet2!$A$6,$A4380=Sheet2!$A$7,$A4380=Sheet2!$A$9),仕訳日記帳!$N4380&gt;=Sheet2!$B$3),仕訳日記帳!N4380,IF(AND($A4380=Sheet2!$A$8,仕訳日記帳!$N4380&gt;=Sheet2!$B$8),仕訳日記帳!N4380,IF(AND(OR($A4380=Sheet2!$A$10,$A4380=Sheet2!$A$11,$A4380=Sheet2!$A$12,$A4380=Sheet2!$A$13,$A4380=Sheet2!$A$14,$A4380=Sheet2!$A$15,$A4380=Sheet2!$A$16,$A4380=Sheet2!$A$17),Sheet2!$B$9&lt;=仕訳日記帳!$N4380&lt;Sheet2!$C$10),仕訳日記帳!N4380,""))))</f>
        <v/>
      </c>
      <c r="E4380" s="263" t="str">
        <f>IF(AND($A4380=Sheet2!$A$2,仕訳日記帳!$N4380&gt;=Sheet2!$B$2),仕訳日記帳!G4380,IF(AND(OR($A4380=Sheet2!$A$3,$A4380=Sheet2!$A$4,$A4380=Sheet2!$A$5,$A4380=Sheet2!$A$6,$A4380=Sheet2!$A$7,$A4380=Sheet2!$A$9),仕訳日記帳!$N4380&gt;=Sheet2!$B$3),仕訳日記帳!G4380,IF(AND($A4380=Sheet2!$A$8,仕訳日記帳!$N4380&gt;=Sheet2!$B$8),仕訳日記帳!G4380,IF(AND(OR($A4380=Sheet2!$A$10,$A4380=Sheet2!$A$11,$A4380=Sheet2!$A$12,$A4380=Sheet2!$A$13,$A4380=Sheet2!$A$14,$A4380=Sheet2!$A$15,$A4380=Sheet2!$A$16,$A4380=Sheet2!$A$17),Sheet2!$B$9&lt;=仕訳日記帳!$N4380&lt;Sheet2!$C$10),仕訳日記帳!G4380,""))))</f>
        <v/>
      </c>
      <c r="G4380" t="str">
        <f>IF(OR(A4380=Sheet2!$A$2,A4380=Sheet2!$A$3,A4380=Sheet2!$A$4,A4380=Sheet2!$A$5,A4380=Sheet2!$A$6,A4380=Sheet2!$A$7,A4380=Sheet2!$A$8,A4380=Sheet2!$A$9,A4380=Sheet2!$A$10,A4380=Sheet2!$A$11,A4380=Sheet2!$A$12,$A$2=Sheet2!$A$13,A4380=Sheet2!$A$14,$A$2=Sheet2!$A$15,$A$2=Sheet2!$A$16,A4380=Sheet2!$A$17),"該当","")</f>
        <v/>
      </c>
      <c r="H4380" t="str">
        <f>IF(OR(A4380="",G4380=""),"",COUNTIF($G$2:G4380,"該当"))</f>
        <v/>
      </c>
    </row>
    <row r="4381" spans="1:8">
      <c r="A4381" t="str">
        <f>IF(AND(仕訳日記帳!D4381=Sheet2!$A$2,仕訳日記帳!$N4381&gt;=Sheet2!$B$2),仕訳日記帳!D4381,IF(AND(OR(仕訳日記帳!D4381=Sheet2!$A$3,仕訳日記帳!D4381=Sheet2!$A$4,仕訳日記帳!D4381=Sheet2!$A$5,仕訳日記帳!D4381=Sheet2!$A$6,仕訳日記帳!D4381=Sheet2!$A$7,仕訳日記帳!D4381=Sheet2!$A$9),仕訳日記帳!$N4381&gt;=Sheet2!$B$3),仕訳日記帳!D4381,IF(AND(仕訳日記帳!D4381=Sheet2!$A$8,仕訳日記帳!$N4381&gt;=Sheet2!$B$8),仕訳日記帳!D4381,IF(AND(OR(仕訳日記帳!D4381=Sheet2!$A$10,仕訳日記帳!D4381=Sheet2!$A$11,仕訳日記帳!D4381=Sheet2!$A$12,仕訳日記帳!D4381=Sheet2!$A$13,仕訳日記帳!D4381=Sheet2!$A$14,仕訳日記帳!D4381=Sheet2!$A$15,仕訳日記帳!D4381=Sheet2!$A$16,仕訳日記帳!D4381=Sheet2!$A$17),Sheet2!$B$9&lt;=仕訳日記帳!$N4381&lt;Sheet2!$C$10),仕訳日記帳!D4381,""))))</f>
        <v/>
      </c>
      <c r="B4381" s="263" t="str">
        <f>IF(AND($A4381=Sheet2!$A$2,仕訳日記帳!$N4381&gt;=Sheet2!$B$2),仕訳日記帳!A4381,IF(AND(OR($A4381=Sheet2!$A$3,$A4381=Sheet2!$A$4,$A4381=Sheet2!$A$5,$A4381=Sheet2!$A$6,$A4381=Sheet2!$A$7,$A4381=Sheet2!$A$9),仕訳日記帳!$N4381&gt;=Sheet2!$B$3),仕訳日記帳!A4381,IF(AND($A4381=Sheet2!$A$8,仕訳日記帳!$N4381&gt;=Sheet2!$B$8),仕訳日記帳!A4381,IF(AND(OR($A4381=Sheet2!$A$10,$A4381=Sheet2!$A$11,$A4381=Sheet2!$A$12,$A4381=Sheet2!$A$13,$A4381=Sheet2!$A$14,$A4381=Sheet2!$A$15,$A4381=Sheet2!$A$16,$A4381=Sheet2!$A$17),Sheet2!$B$9&lt;=仕訳日記帳!$N4381&lt;Sheet2!$C$10),仕訳日記帳!A4381,""))))</f>
        <v/>
      </c>
      <c r="C4381" t="str">
        <f>IF(AND($A4381=Sheet2!$A$2,仕訳日記帳!$N4381&gt;=Sheet2!$B$2),仕訳日記帳!B4381,IF(AND(OR($A4381=Sheet2!$A$3,$A4381=Sheet2!$A$4,$A4381=Sheet2!$A$5,$A4381=Sheet2!$A$6,$A4381=Sheet2!$A$7,$A4381=Sheet2!$A$9),仕訳日記帳!$N4381&gt;=Sheet2!$B$3),仕訳日記帳!B4381,IF(AND($A4381=Sheet2!$A$8,仕訳日記帳!$N4381&gt;=Sheet2!$B$8),仕訳日記帳!B4381,IF(AND(OR($A4381=Sheet2!$A$10,$A4381=Sheet2!$A$11,$A4381=Sheet2!$A$12,$A4381=Sheet2!$A$13,$A4381=Sheet2!$A$14,$A4381=Sheet2!$A$15,$A4381=Sheet2!$A$16,$A4381=Sheet2!$A$17),Sheet2!$B$9&lt;=仕訳日記帳!$N4381&lt;Sheet2!$C$10),仕訳日記帳!B4381,""))))</f>
        <v/>
      </c>
      <c r="D4381" s="265" t="str">
        <f>IF(AND($A4381=Sheet2!$A$2,仕訳日記帳!$N4381&gt;=Sheet2!$B$2),仕訳日記帳!N4381,IF(AND(OR($A4381=Sheet2!$A$3,$A4381=Sheet2!$A$4,$A4381=Sheet2!$A$5,$A4381=Sheet2!$A$6,$A4381=Sheet2!$A$7,$A4381=Sheet2!$A$9),仕訳日記帳!$N4381&gt;=Sheet2!$B$3),仕訳日記帳!N4381,IF(AND($A4381=Sheet2!$A$8,仕訳日記帳!$N4381&gt;=Sheet2!$B$8),仕訳日記帳!N4381,IF(AND(OR($A4381=Sheet2!$A$10,$A4381=Sheet2!$A$11,$A4381=Sheet2!$A$12,$A4381=Sheet2!$A$13,$A4381=Sheet2!$A$14,$A4381=Sheet2!$A$15,$A4381=Sheet2!$A$16,$A4381=Sheet2!$A$17),Sheet2!$B$9&lt;=仕訳日記帳!$N4381&lt;Sheet2!$C$10),仕訳日記帳!N4381,""))))</f>
        <v/>
      </c>
      <c r="E4381" s="263" t="str">
        <f>IF(AND($A4381=Sheet2!$A$2,仕訳日記帳!$N4381&gt;=Sheet2!$B$2),仕訳日記帳!G4381,IF(AND(OR($A4381=Sheet2!$A$3,$A4381=Sheet2!$A$4,$A4381=Sheet2!$A$5,$A4381=Sheet2!$A$6,$A4381=Sheet2!$A$7,$A4381=Sheet2!$A$9),仕訳日記帳!$N4381&gt;=Sheet2!$B$3),仕訳日記帳!G4381,IF(AND($A4381=Sheet2!$A$8,仕訳日記帳!$N4381&gt;=Sheet2!$B$8),仕訳日記帳!G4381,IF(AND(OR($A4381=Sheet2!$A$10,$A4381=Sheet2!$A$11,$A4381=Sheet2!$A$12,$A4381=Sheet2!$A$13,$A4381=Sheet2!$A$14,$A4381=Sheet2!$A$15,$A4381=Sheet2!$A$16,$A4381=Sheet2!$A$17),Sheet2!$B$9&lt;=仕訳日記帳!$N4381&lt;Sheet2!$C$10),仕訳日記帳!G4381,""))))</f>
        <v/>
      </c>
      <c r="G4381" t="str">
        <f>IF(OR(A4381=Sheet2!$A$2,A4381=Sheet2!$A$3,A4381=Sheet2!$A$4,A4381=Sheet2!$A$5,A4381=Sheet2!$A$6,A4381=Sheet2!$A$7,A4381=Sheet2!$A$8,A4381=Sheet2!$A$9,A4381=Sheet2!$A$10,A4381=Sheet2!$A$11,A4381=Sheet2!$A$12,$A$2=Sheet2!$A$13,A4381=Sheet2!$A$14,$A$2=Sheet2!$A$15,$A$2=Sheet2!$A$16,A4381=Sheet2!$A$17),"該当","")</f>
        <v/>
      </c>
      <c r="H4381" t="str">
        <f>IF(OR(A4381="",G4381=""),"",COUNTIF($G$2:G4381,"該当"))</f>
        <v/>
      </c>
    </row>
    <row r="4382" spans="1:8">
      <c r="A4382" t="str">
        <f>IF(AND(仕訳日記帳!D4382=Sheet2!$A$2,仕訳日記帳!$N4382&gt;=Sheet2!$B$2),仕訳日記帳!D4382,IF(AND(OR(仕訳日記帳!D4382=Sheet2!$A$3,仕訳日記帳!D4382=Sheet2!$A$4,仕訳日記帳!D4382=Sheet2!$A$5,仕訳日記帳!D4382=Sheet2!$A$6,仕訳日記帳!D4382=Sheet2!$A$7,仕訳日記帳!D4382=Sheet2!$A$9),仕訳日記帳!$N4382&gt;=Sheet2!$B$3),仕訳日記帳!D4382,IF(AND(仕訳日記帳!D4382=Sheet2!$A$8,仕訳日記帳!$N4382&gt;=Sheet2!$B$8),仕訳日記帳!D4382,IF(AND(OR(仕訳日記帳!D4382=Sheet2!$A$10,仕訳日記帳!D4382=Sheet2!$A$11,仕訳日記帳!D4382=Sheet2!$A$12,仕訳日記帳!D4382=Sheet2!$A$13,仕訳日記帳!D4382=Sheet2!$A$14,仕訳日記帳!D4382=Sheet2!$A$15,仕訳日記帳!D4382=Sheet2!$A$16,仕訳日記帳!D4382=Sheet2!$A$17),Sheet2!$B$9&lt;=仕訳日記帳!$N4382&lt;Sheet2!$C$10),仕訳日記帳!D4382,""))))</f>
        <v/>
      </c>
      <c r="B4382" s="263" t="str">
        <f>IF(AND($A4382=Sheet2!$A$2,仕訳日記帳!$N4382&gt;=Sheet2!$B$2),仕訳日記帳!A4382,IF(AND(OR($A4382=Sheet2!$A$3,$A4382=Sheet2!$A$4,$A4382=Sheet2!$A$5,$A4382=Sheet2!$A$6,$A4382=Sheet2!$A$7,$A4382=Sheet2!$A$9),仕訳日記帳!$N4382&gt;=Sheet2!$B$3),仕訳日記帳!A4382,IF(AND($A4382=Sheet2!$A$8,仕訳日記帳!$N4382&gt;=Sheet2!$B$8),仕訳日記帳!A4382,IF(AND(OR($A4382=Sheet2!$A$10,$A4382=Sheet2!$A$11,$A4382=Sheet2!$A$12,$A4382=Sheet2!$A$13,$A4382=Sheet2!$A$14,$A4382=Sheet2!$A$15,$A4382=Sheet2!$A$16,$A4382=Sheet2!$A$17),Sheet2!$B$9&lt;=仕訳日記帳!$N4382&lt;Sheet2!$C$10),仕訳日記帳!A4382,""))))</f>
        <v/>
      </c>
      <c r="C4382" t="str">
        <f>IF(AND($A4382=Sheet2!$A$2,仕訳日記帳!$N4382&gt;=Sheet2!$B$2),仕訳日記帳!B4382,IF(AND(OR($A4382=Sheet2!$A$3,$A4382=Sheet2!$A$4,$A4382=Sheet2!$A$5,$A4382=Sheet2!$A$6,$A4382=Sheet2!$A$7,$A4382=Sheet2!$A$9),仕訳日記帳!$N4382&gt;=Sheet2!$B$3),仕訳日記帳!B4382,IF(AND($A4382=Sheet2!$A$8,仕訳日記帳!$N4382&gt;=Sheet2!$B$8),仕訳日記帳!B4382,IF(AND(OR($A4382=Sheet2!$A$10,$A4382=Sheet2!$A$11,$A4382=Sheet2!$A$12,$A4382=Sheet2!$A$13,$A4382=Sheet2!$A$14,$A4382=Sheet2!$A$15,$A4382=Sheet2!$A$16,$A4382=Sheet2!$A$17),Sheet2!$B$9&lt;=仕訳日記帳!$N4382&lt;Sheet2!$C$10),仕訳日記帳!B4382,""))))</f>
        <v/>
      </c>
      <c r="D4382" s="265" t="str">
        <f>IF(AND($A4382=Sheet2!$A$2,仕訳日記帳!$N4382&gt;=Sheet2!$B$2),仕訳日記帳!N4382,IF(AND(OR($A4382=Sheet2!$A$3,$A4382=Sheet2!$A$4,$A4382=Sheet2!$A$5,$A4382=Sheet2!$A$6,$A4382=Sheet2!$A$7,$A4382=Sheet2!$A$9),仕訳日記帳!$N4382&gt;=Sheet2!$B$3),仕訳日記帳!N4382,IF(AND($A4382=Sheet2!$A$8,仕訳日記帳!$N4382&gt;=Sheet2!$B$8),仕訳日記帳!N4382,IF(AND(OR($A4382=Sheet2!$A$10,$A4382=Sheet2!$A$11,$A4382=Sheet2!$A$12,$A4382=Sheet2!$A$13,$A4382=Sheet2!$A$14,$A4382=Sheet2!$A$15,$A4382=Sheet2!$A$16,$A4382=Sheet2!$A$17),Sheet2!$B$9&lt;=仕訳日記帳!$N4382&lt;Sheet2!$C$10),仕訳日記帳!N4382,""))))</f>
        <v/>
      </c>
      <c r="E4382" s="263" t="str">
        <f>IF(AND($A4382=Sheet2!$A$2,仕訳日記帳!$N4382&gt;=Sheet2!$B$2),仕訳日記帳!G4382,IF(AND(OR($A4382=Sheet2!$A$3,$A4382=Sheet2!$A$4,$A4382=Sheet2!$A$5,$A4382=Sheet2!$A$6,$A4382=Sheet2!$A$7,$A4382=Sheet2!$A$9),仕訳日記帳!$N4382&gt;=Sheet2!$B$3),仕訳日記帳!G4382,IF(AND($A4382=Sheet2!$A$8,仕訳日記帳!$N4382&gt;=Sheet2!$B$8),仕訳日記帳!G4382,IF(AND(OR($A4382=Sheet2!$A$10,$A4382=Sheet2!$A$11,$A4382=Sheet2!$A$12,$A4382=Sheet2!$A$13,$A4382=Sheet2!$A$14,$A4382=Sheet2!$A$15,$A4382=Sheet2!$A$16,$A4382=Sheet2!$A$17),Sheet2!$B$9&lt;=仕訳日記帳!$N4382&lt;Sheet2!$C$10),仕訳日記帳!G4382,""))))</f>
        <v/>
      </c>
      <c r="G4382" t="str">
        <f>IF(OR(A4382=Sheet2!$A$2,A4382=Sheet2!$A$3,A4382=Sheet2!$A$4,A4382=Sheet2!$A$5,A4382=Sheet2!$A$6,A4382=Sheet2!$A$7,A4382=Sheet2!$A$8,A4382=Sheet2!$A$9,A4382=Sheet2!$A$10,A4382=Sheet2!$A$11,A4382=Sheet2!$A$12,$A$2=Sheet2!$A$13,A4382=Sheet2!$A$14,$A$2=Sheet2!$A$15,$A$2=Sheet2!$A$16,A4382=Sheet2!$A$17),"該当","")</f>
        <v/>
      </c>
      <c r="H4382" t="str">
        <f>IF(OR(A4382="",G4382=""),"",COUNTIF($G$2:G4382,"該当"))</f>
        <v/>
      </c>
    </row>
    <row r="4383" spans="1:8">
      <c r="A4383" t="str">
        <f>IF(AND(仕訳日記帳!D4383=Sheet2!$A$2,仕訳日記帳!$N4383&gt;=Sheet2!$B$2),仕訳日記帳!D4383,IF(AND(OR(仕訳日記帳!D4383=Sheet2!$A$3,仕訳日記帳!D4383=Sheet2!$A$4,仕訳日記帳!D4383=Sheet2!$A$5,仕訳日記帳!D4383=Sheet2!$A$6,仕訳日記帳!D4383=Sheet2!$A$7,仕訳日記帳!D4383=Sheet2!$A$9),仕訳日記帳!$N4383&gt;=Sheet2!$B$3),仕訳日記帳!D4383,IF(AND(仕訳日記帳!D4383=Sheet2!$A$8,仕訳日記帳!$N4383&gt;=Sheet2!$B$8),仕訳日記帳!D4383,IF(AND(OR(仕訳日記帳!D4383=Sheet2!$A$10,仕訳日記帳!D4383=Sheet2!$A$11,仕訳日記帳!D4383=Sheet2!$A$12,仕訳日記帳!D4383=Sheet2!$A$13,仕訳日記帳!D4383=Sheet2!$A$14,仕訳日記帳!D4383=Sheet2!$A$15,仕訳日記帳!D4383=Sheet2!$A$16,仕訳日記帳!D4383=Sheet2!$A$17),Sheet2!$B$9&lt;=仕訳日記帳!$N4383&lt;Sheet2!$C$10),仕訳日記帳!D4383,""))))</f>
        <v/>
      </c>
      <c r="B4383" s="263" t="str">
        <f>IF(AND($A4383=Sheet2!$A$2,仕訳日記帳!$N4383&gt;=Sheet2!$B$2),仕訳日記帳!A4383,IF(AND(OR($A4383=Sheet2!$A$3,$A4383=Sheet2!$A$4,$A4383=Sheet2!$A$5,$A4383=Sheet2!$A$6,$A4383=Sheet2!$A$7,$A4383=Sheet2!$A$9),仕訳日記帳!$N4383&gt;=Sheet2!$B$3),仕訳日記帳!A4383,IF(AND($A4383=Sheet2!$A$8,仕訳日記帳!$N4383&gt;=Sheet2!$B$8),仕訳日記帳!A4383,IF(AND(OR($A4383=Sheet2!$A$10,$A4383=Sheet2!$A$11,$A4383=Sheet2!$A$12,$A4383=Sheet2!$A$13,$A4383=Sheet2!$A$14,$A4383=Sheet2!$A$15,$A4383=Sheet2!$A$16,$A4383=Sheet2!$A$17),Sheet2!$B$9&lt;=仕訳日記帳!$N4383&lt;Sheet2!$C$10),仕訳日記帳!A4383,""))))</f>
        <v/>
      </c>
      <c r="C4383" t="str">
        <f>IF(AND($A4383=Sheet2!$A$2,仕訳日記帳!$N4383&gt;=Sheet2!$B$2),仕訳日記帳!B4383,IF(AND(OR($A4383=Sheet2!$A$3,$A4383=Sheet2!$A$4,$A4383=Sheet2!$A$5,$A4383=Sheet2!$A$6,$A4383=Sheet2!$A$7,$A4383=Sheet2!$A$9),仕訳日記帳!$N4383&gt;=Sheet2!$B$3),仕訳日記帳!B4383,IF(AND($A4383=Sheet2!$A$8,仕訳日記帳!$N4383&gt;=Sheet2!$B$8),仕訳日記帳!B4383,IF(AND(OR($A4383=Sheet2!$A$10,$A4383=Sheet2!$A$11,$A4383=Sheet2!$A$12,$A4383=Sheet2!$A$13,$A4383=Sheet2!$A$14,$A4383=Sheet2!$A$15,$A4383=Sheet2!$A$16,$A4383=Sheet2!$A$17),Sheet2!$B$9&lt;=仕訳日記帳!$N4383&lt;Sheet2!$C$10),仕訳日記帳!B4383,""))))</f>
        <v/>
      </c>
      <c r="D4383" s="265" t="str">
        <f>IF(AND($A4383=Sheet2!$A$2,仕訳日記帳!$N4383&gt;=Sheet2!$B$2),仕訳日記帳!N4383,IF(AND(OR($A4383=Sheet2!$A$3,$A4383=Sheet2!$A$4,$A4383=Sheet2!$A$5,$A4383=Sheet2!$A$6,$A4383=Sheet2!$A$7,$A4383=Sheet2!$A$9),仕訳日記帳!$N4383&gt;=Sheet2!$B$3),仕訳日記帳!N4383,IF(AND($A4383=Sheet2!$A$8,仕訳日記帳!$N4383&gt;=Sheet2!$B$8),仕訳日記帳!N4383,IF(AND(OR($A4383=Sheet2!$A$10,$A4383=Sheet2!$A$11,$A4383=Sheet2!$A$12,$A4383=Sheet2!$A$13,$A4383=Sheet2!$A$14,$A4383=Sheet2!$A$15,$A4383=Sheet2!$A$16,$A4383=Sheet2!$A$17),Sheet2!$B$9&lt;=仕訳日記帳!$N4383&lt;Sheet2!$C$10),仕訳日記帳!N4383,""))))</f>
        <v/>
      </c>
      <c r="E4383" s="263" t="str">
        <f>IF(AND($A4383=Sheet2!$A$2,仕訳日記帳!$N4383&gt;=Sheet2!$B$2),仕訳日記帳!G4383,IF(AND(OR($A4383=Sheet2!$A$3,$A4383=Sheet2!$A$4,$A4383=Sheet2!$A$5,$A4383=Sheet2!$A$6,$A4383=Sheet2!$A$7,$A4383=Sheet2!$A$9),仕訳日記帳!$N4383&gt;=Sheet2!$B$3),仕訳日記帳!G4383,IF(AND($A4383=Sheet2!$A$8,仕訳日記帳!$N4383&gt;=Sheet2!$B$8),仕訳日記帳!G4383,IF(AND(OR($A4383=Sheet2!$A$10,$A4383=Sheet2!$A$11,$A4383=Sheet2!$A$12,$A4383=Sheet2!$A$13,$A4383=Sheet2!$A$14,$A4383=Sheet2!$A$15,$A4383=Sheet2!$A$16,$A4383=Sheet2!$A$17),Sheet2!$B$9&lt;=仕訳日記帳!$N4383&lt;Sheet2!$C$10),仕訳日記帳!G4383,""))))</f>
        <v/>
      </c>
      <c r="G4383" t="str">
        <f>IF(OR(A4383=Sheet2!$A$2,A4383=Sheet2!$A$3,A4383=Sheet2!$A$4,A4383=Sheet2!$A$5,A4383=Sheet2!$A$6,A4383=Sheet2!$A$7,A4383=Sheet2!$A$8,A4383=Sheet2!$A$9,A4383=Sheet2!$A$10,A4383=Sheet2!$A$11,A4383=Sheet2!$A$12,$A$2=Sheet2!$A$13,A4383=Sheet2!$A$14,$A$2=Sheet2!$A$15,$A$2=Sheet2!$A$16,A4383=Sheet2!$A$17),"該当","")</f>
        <v/>
      </c>
      <c r="H4383" t="str">
        <f>IF(OR(A4383="",G4383=""),"",COUNTIF($G$2:G4383,"該当"))</f>
        <v/>
      </c>
    </row>
    <row r="4384" spans="1:8">
      <c r="A4384" t="str">
        <f>IF(AND(仕訳日記帳!D4384=Sheet2!$A$2,仕訳日記帳!$N4384&gt;=Sheet2!$B$2),仕訳日記帳!D4384,IF(AND(OR(仕訳日記帳!D4384=Sheet2!$A$3,仕訳日記帳!D4384=Sheet2!$A$4,仕訳日記帳!D4384=Sheet2!$A$5,仕訳日記帳!D4384=Sheet2!$A$6,仕訳日記帳!D4384=Sheet2!$A$7,仕訳日記帳!D4384=Sheet2!$A$9),仕訳日記帳!$N4384&gt;=Sheet2!$B$3),仕訳日記帳!D4384,IF(AND(仕訳日記帳!D4384=Sheet2!$A$8,仕訳日記帳!$N4384&gt;=Sheet2!$B$8),仕訳日記帳!D4384,IF(AND(OR(仕訳日記帳!D4384=Sheet2!$A$10,仕訳日記帳!D4384=Sheet2!$A$11,仕訳日記帳!D4384=Sheet2!$A$12,仕訳日記帳!D4384=Sheet2!$A$13,仕訳日記帳!D4384=Sheet2!$A$14,仕訳日記帳!D4384=Sheet2!$A$15,仕訳日記帳!D4384=Sheet2!$A$16,仕訳日記帳!D4384=Sheet2!$A$17),Sheet2!$B$9&lt;=仕訳日記帳!$N4384&lt;Sheet2!$C$10),仕訳日記帳!D4384,""))))</f>
        <v/>
      </c>
      <c r="B4384" s="263" t="str">
        <f>IF(AND($A4384=Sheet2!$A$2,仕訳日記帳!$N4384&gt;=Sheet2!$B$2),仕訳日記帳!A4384,IF(AND(OR($A4384=Sheet2!$A$3,$A4384=Sheet2!$A$4,$A4384=Sheet2!$A$5,$A4384=Sheet2!$A$6,$A4384=Sheet2!$A$7,$A4384=Sheet2!$A$9),仕訳日記帳!$N4384&gt;=Sheet2!$B$3),仕訳日記帳!A4384,IF(AND($A4384=Sheet2!$A$8,仕訳日記帳!$N4384&gt;=Sheet2!$B$8),仕訳日記帳!A4384,IF(AND(OR($A4384=Sheet2!$A$10,$A4384=Sheet2!$A$11,$A4384=Sheet2!$A$12,$A4384=Sheet2!$A$13,$A4384=Sheet2!$A$14,$A4384=Sheet2!$A$15,$A4384=Sheet2!$A$16,$A4384=Sheet2!$A$17),Sheet2!$B$9&lt;=仕訳日記帳!$N4384&lt;Sheet2!$C$10),仕訳日記帳!A4384,""))))</f>
        <v/>
      </c>
      <c r="C4384" t="str">
        <f>IF(AND($A4384=Sheet2!$A$2,仕訳日記帳!$N4384&gt;=Sheet2!$B$2),仕訳日記帳!B4384,IF(AND(OR($A4384=Sheet2!$A$3,$A4384=Sheet2!$A$4,$A4384=Sheet2!$A$5,$A4384=Sheet2!$A$6,$A4384=Sheet2!$A$7,$A4384=Sheet2!$A$9),仕訳日記帳!$N4384&gt;=Sheet2!$B$3),仕訳日記帳!B4384,IF(AND($A4384=Sheet2!$A$8,仕訳日記帳!$N4384&gt;=Sheet2!$B$8),仕訳日記帳!B4384,IF(AND(OR($A4384=Sheet2!$A$10,$A4384=Sheet2!$A$11,$A4384=Sheet2!$A$12,$A4384=Sheet2!$A$13,$A4384=Sheet2!$A$14,$A4384=Sheet2!$A$15,$A4384=Sheet2!$A$16,$A4384=Sheet2!$A$17),Sheet2!$B$9&lt;=仕訳日記帳!$N4384&lt;Sheet2!$C$10),仕訳日記帳!B4384,""))))</f>
        <v/>
      </c>
      <c r="D4384" s="265" t="str">
        <f>IF(AND($A4384=Sheet2!$A$2,仕訳日記帳!$N4384&gt;=Sheet2!$B$2),仕訳日記帳!N4384,IF(AND(OR($A4384=Sheet2!$A$3,$A4384=Sheet2!$A$4,$A4384=Sheet2!$A$5,$A4384=Sheet2!$A$6,$A4384=Sheet2!$A$7,$A4384=Sheet2!$A$9),仕訳日記帳!$N4384&gt;=Sheet2!$B$3),仕訳日記帳!N4384,IF(AND($A4384=Sheet2!$A$8,仕訳日記帳!$N4384&gt;=Sheet2!$B$8),仕訳日記帳!N4384,IF(AND(OR($A4384=Sheet2!$A$10,$A4384=Sheet2!$A$11,$A4384=Sheet2!$A$12,$A4384=Sheet2!$A$13,$A4384=Sheet2!$A$14,$A4384=Sheet2!$A$15,$A4384=Sheet2!$A$16,$A4384=Sheet2!$A$17),Sheet2!$B$9&lt;=仕訳日記帳!$N4384&lt;Sheet2!$C$10),仕訳日記帳!N4384,""))))</f>
        <v/>
      </c>
      <c r="E4384" s="263" t="str">
        <f>IF(AND($A4384=Sheet2!$A$2,仕訳日記帳!$N4384&gt;=Sheet2!$B$2),仕訳日記帳!G4384,IF(AND(OR($A4384=Sheet2!$A$3,$A4384=Sheet2!$A$4,$A4384=Sheet2!$A$5,$A4384=Sheet2!$A$6,$A4384=Sheet2!$A$7,$A4384=Sheet2!$A$9),仕訳日記帳!$N4384&gt;=Sheet2!$B$3),仕訳日記帳!G4384,IF(AND($A4384=Sheet2!$A$8,仕訳日記帳!$N4384&gt;=Sheet2!$B$8),仕訳日記帳!G4384,IF(AND(OR($A4384=Sheet2!$A$10,$A4384=Sheet2!$A$11,$A4384=Sheet2!$A$12,$A4384=Sheet2!$A$13,$A4384=Sheet2!$A$14,$A4384=Sheet2!$A$15,$A4384=Sheet2!$A$16,$A4384=Sheet2!$A$17),Sheet2!$B$9&lt;=仕訳日記帳!$N4384&lt;Sheet2!$C$10),仕訳日記帳!G4384,""))))</f>
        <v/>
      </c>
      <c r="G4384" t="str">
        <f>IF(OR(A4384=Sheet2!$A$2,A4384=Sheet2!$A$3,A4384=Sheet2!$A$4,A4384=Sheet2!$A$5,A4384=Sheet2!$A$6,A4384=Sheet2!$A$7,A4384=Sheet2!$A$8,A4384=Sheet2!$A$9,A4384=Sheet2!$A$10,A4384=Sheet2!$A$11,A4384=Sheet2!$A$12,$A$2=Sheet2!$A$13,A4384=Sheet2!$A$14,$A$2=Sheet2!$A$15,$A$2=Sheet2!$A$16,A4384=Sheet2!$A$17),"該当","")</f>
        <v/>
      </c>
      <c r="H4384" t="str">
        <f>IF(OR(A4384="",G4384=""),"",COUNTIF($G$2:G4384,"該当"))</f>
        <v/>
      </c>
    </row>
    <row r="4385" spans="1:8">
      <c r="A4385" t="str">
        <f>IF(AND(仕訳日記帳!D4385=Sheet2!$A$2,仕訳日記帳!$N4385&gt;=Sheet2!$B$2),仕訳日記帳!D4385,IF(AND(OR(仕訳日記帳!D4385=Sheet2!$A$3,仕訳日記帳!D4385=Sheet2!$A$4,仕訳日記帳!D4385=Sheet2!$A$5,仕訳日記帳!D4385=Sheet2!$A$6,仕訳日記帳!D4385=Sheet2!$A$7,仕訳日記帳!D4385=Sheet2!$A$9),仕訳日記帳!$N4385&gt;=Sheet2!$B$3),仕訳日記帳!D4385,IF(AND(仕訳日記帳!D4385=Sheet2!$A$8,仕訳日記帳!$N4385&gt;=Sheet2!$B$8),仕訳日記帳!D4385,IF(AND(OR(仕訳日記帳!D4385=Sheet2!$A$10,仕訳日記帳!D4385=Sheet2!$A$11,仕訳日記帳!D4385=Sheet2!$A$12,仕訳日記帳!D4385=Sheet2!$A$13,仕訳日記帳!D4385=Sheet2!$A$14,仕訳日記帳!D4385=Sheet2!$A$15,仕訳日記帳!D4385=Sheet2!$A$16,仕訳日記帳!D4385=Sheet2!$A$17),Sheet2!$B$9&lt;=仕訳日記帳!$N4385&lt;Sheet2!$C$10),仕訳日記帳!D4385,""))))</f>
        <v/>
      </c>
      <c r="B4385" s="263" t="str">
        <f>IF(AND($A4385=Sheet2!$A$2,仕訳日記帳!$N4385&gt;=Sheet2!$B$2),仕訳日記帳!A4385,IF(AND(OR($A4385=Sheet2!$A$3,$A4385=Sheet2!$A$4,$A4385=Sheet2!$A$5,$A4385=Sheet2!$A$6,$A4385=Sheet2!$A$7,$A4385=Sheet2!$A$9),仕訳日記帳!$N4385&gt;=Sheet2!$B$3),仕訳日記帳!A4385,IF(AND($A4385=Sheet2!$A$8,仕訳日記帳!$N4385&gt;=Sheet2!$B$8),仕訳日記帳!A4385,IF(AND(OR($A4385=Sheet2!$A$10,$A4385=Sheet2!$A$11,$A4385=Sheet2!$A$12,$A4385=Sheet2!$A$13,$A4385=Sheet2!$A$14,$A4385=Sheet2!$A$15,$A4385=Sheet2!$A$16,$A4385=Sheet2!$A$17),Sheet2!$B$9&lt;=仕訳日記帳!$N4385&lt;Sheet2!$C$10),仕訳日記帳!A4385,""))))</f>
        <v/>
      </c>
      <c r="C4385" t="str">
        <f>IF(AND($A4385=Sheet2!$A$2,仕訳日記帳!$N4385&gt;=Sheet2!$B$2),仕訳日記帳!B4385,IF(AND(OR($A4385=Sheet2!$A$3,$A4385=Sheet2!$A$4,$A4385=Sheet2!$A$5,$A4385=Sheet2!$A$6,$A4385=Sheet2!$A$7,$A4385=Sheet2!$A$9),仕訳日記帳!$N4385&gt;=Sheet2!$B$3),仕訳日記帳!B4385,IF(AND($A4385=Sheet2!$A$8,仕訳日記帳!$N4385&gt;=Sheet2!$B$8),仕訳日記帳!B4385,IF(AND(OR($A4385=Sheet2!$A$10,$A4385=Sheet2!$A$11,$A4385=Sheet2!$A$12,$A4385=Sheet2!$A$13,$A4385=Sheet2!$A$14,$A4385=Sheet2!$A$15,$A4385=Sheet2!$A$16,$A4385=Sheet2!$A$17),Sheet2!$B$9&lt;=仕訳日記帳!$N4385&lt;Sheet2!$C$10),仕訳日記帳!B4385,""))))</f>
        <v/>
      </c>
      <c r="D4385" s="265" t="str">
        <f>IF(AND($A4385=Sheet2!$A$2,仕訳日記帳!$N4385&gt;=Sheet2!$B$2),仕訳日記帳!N4385,IF(AND(OR($A4385=Sheet2!$A$3,$A4385=Sheet2!$A$4,$A4385=Sheet2!$A$5,$A4385=Sheet2!$A$6,$A4385=Sheet2!$A$7,$A4385=Sheet2!$A$9),仕訳日記帳!$N4385&gt;=Sheet2!$B$3),仕訳日記帳!N4385,IF(AND($A4385=Sheet2!$A$8,仕訳日記帳!$N4385&gt;=Sheet2!$B$8),仕訳日記帳!N4385,IF(AND(OR($A4385=Sheet2!$A$10,$A4385=Sheet2!$A$11,$A4385=Sheet2!$A$12,$A4385=Sheet2!$A$13,$A4385=Sheet2!$A$14,$A4385=Sheet2!$A$15,$A4385=Sheet2!$A$16,$A4385=Sheet2!$A$17),Sheet2!$B$9&lt;=仕訳日記帳!$N4385&lt;Sheet2!$C$10),仕訳日記帳!N4385,""))))</f>
        <v/>
      </c>
      <c r="E4385" s="263" t="str">
        <f>IF(AND($A4385=Sheet2!$A$2,仕訳日記帳!$N4385&gt;=Sheet2!$B$2),仕訳日記帳!G4385,IF(AND(OR($A4385=Sheet2!$A$3,$A4385=Sheet2!$A$4,$A4385=Sheet2!$A$5,$A4385=Sheet2!$A$6,$A4385=Sheet2!$A$7,$A4385=Sheet2!$A$9),仕訳日記帳!$N4385&gt;=Sheet2!$B$3),仕訳日記帳!G4385,IF(AND($A4385=Sheet2!$A$8,仕訳日記帳!$N4385&gt;=Sheet2!$B$8),仕訳日記帳!G4385,IF(AND(OR($A4385=Sheet2!$A$10,$A4385=Sheet2!$A$11,$A4385=Sheet2!$A$12,$A4385=Sheet2!$A$13,$A4385=Sheet2!$A$14,$A4385=Sheet2!$A$15,$A4385=Sheet2!$A$16,$A4385=Sheet2!$A$17),Sheet2!$B$9&lt;=仕訳日記帳!$N4385&lt;Sheet2!$C$10),仕訳日記帳!G4385,""))))</f>
        <v/>
      </c>
      <c r="G4385" t="str">
        <f>IF(OR(A4385=Sheet2!$A$2,A4385=Sheet2!$A$3,A4385=Sheet2!$A$4,A4385=Sheet2!$A$5,A4385=Sheet2!$A$6,A4385=Sheet2!$A$7,A4385=Sheet2!$A$8,A4385=Sheet2!$A$9,A4385=Sheet2!$A$10,A4385=Sheet2!$A$11,A4385=Sheet2!$A$12,$A$2=Sheet2!$A$13,A4385=Sheet2!$A$14,$A$2=Sheet2!$A$15,$A$2=Sheet2!$A$16,A4385=Sheet2!$A$17),"該当","")</f>
        <v/>
      </c>
      <c r="H4385" t="str">
        <f>IF(OR(A4385="",G4385=""),"",COUNTIF($G$2:G4385,"該当"))</f>
        <v/>
      </c>
    </row>
    <row r="4386" spans="1:8">
      <c r="A4386" t="str">
        <f>IF(AND(仕訳日記帳!D4386=Sheet2!$A$2,仕訳日記帳!$N4386&gt;=Sheet2!$B$2),仕訳日記帳!D4386,IF(AND(OR(仕訳日記帳!D4386=Sheet2!$A$3,仕訳日記帳!D4386=Sheet2!$A$4,仕訳日記帳!D4386=Sheet2!$A$5,仕訳日記帳!D4386=Sheet2!$A$6,仕訳日記帳!D4386=Sheet2!$A$7,仕訳日記帳!D4386=Sheet2!$A$9),仕訳日記帳!$N4386&gt;=Sheet2!$B$3),仕訳日記帳!D4386,IF(AND(仕訳日記帳!D4386=Sheet2!$A$8,仕訳日記帳!$N4386&gt;=Sheet2!$B$8),仕訳日記帳!D4386,IF(AND(OR(仕訳日記帳!D4386=Sheet2!$A$10,仕訳日記帳!D4386=Sheet2!$A$11,仕訳日記帳!D4386=Sheet2!$A$12,仕訳日記帳!D4386=Sheet2!$A$13,仕訳日記帳!D4386=Sheet2!$A$14,仕訳日記帳!D4386=Sheet2!$A$15,仕訳日記帳!D4386=Sheet2!$A$16,仕訳日記帳!D4386=Sheet2!$A$17),Sheet2!$B$9&lt;=仕訳日記帳!$N4386&lt;Sheet2!$C$10),仕訳日記帳!D4386,""))))</f>
        <v/>
      </c>
      <c r="B4386" s="263" t="str">
        <f>IF(AND($A4386=Sheet2!$A$2,仕訳日記帳!$N4386&gt;=Sheet2!$B$2),仕訳日記帳!A4386,IF(AND(OR($A4386=Sheet2!$A$3,$A4386=Sheet2!$A$4,$A4386=Sheet2!$A$5,$A4386=Sheet2!$A$6,$A4386=Sheet2!$A$7,$A4386=Sheet2!$A$9),仕訳日記帳!$N4386&gt;=Sheet2!$B$3),仕訳日記帳!A4386,IF(AND($A4386=Sheet2!$A$8,仕訳日記帳!$N4386&gt;=Sheet2!$B$8),仕訳日記帳!A4386,IF(AND(OR($A4386=Sheet2!$A$10,$A4386=Sheet2!$A$11,$A4386=Sheet2!$A$12,$A4386=Sheet2!$A$13,$A4386=Sheet2!$A$14,$A4386=Sheet2!$A$15,$A4386=Sheet2!$A$16,$A4386=Sheet2!$A$17),Sheet2!$B$9&lt;=仕訳日記帳!$N4386&lt;Sheet2!$C$10),仕訳日記帳!A4386,""))))</f>
        <v/>
      </c>
      <c r="C4386" t="str">
        <f>IF(AND($A4386=Sheet2!$A$2,仕訳日記帳!$N4386&gt;=Sheet2!$B$2),仕訳日記帳!B4386,IF(AND(OR($A4386=Sheet2!$A$3,$A4386=Sheet2!$A$4,$A4386=Sheet2!$A$5,$A4386=Sheet2!$A$6,$A4386=Sheet2!$A$7,$A4386=Sheet2!$A$9),仕訳日記帳!$N4386&gt;=Sheet2!$B$3),仕訳日記帳!B4386,IF(AND($A4386=Sheet2!$A$8,仕訳日記帳!$N4386&gt;=Sheet2!$B$8),仕訳日記帳!B4386,IF(AND(OR($A4386=Sheet2!$A$10,$A4386=Sheet2!$A$11,$A4386=Sheet2!$A$12,$A4386=Sheet2!$A$13,$A4386=Sheet2!$A$14,$A4386=Sheet2!$A$15,$A4386=Sheet2!$A$16,$A4386=Sheet2!$A$17),Sheet2!$B$9&lt;=仕訳日記帳!$N4386&lt;Sheet2!$C$10),仕訳日記帳!B4386,""))))</f>
        <v/>
      </c>
      <c r="D4386" s="265" t="str">
        <f>IF(AND($A4386=Sheet2!$A$2,仕訳日記帳!$N4386&gt;=Sheet2!$B$2),仕訳日記帳!N4386,IF(AND(OR($A4386=Sheet2!$A$3,$A4386=Sheet2!$A$4,$A4386=Sheet2!$A$5,$A4386=Sheet2!$A$6,$A4386=Sheet2!$A$7,$A4386=Sheet2!$A$9),仕訳日記帳!$N4386&gt;=Sheet2!$B$3),仕訳日記帳!N4386,IF(AND($A4386=Sheet2!$A$8,仕訳日記帳!$N4386&gt;=Sheet2!$B$8),仕訳日記帳!N4386,IF(AND(OR($A4386=Sheet2!$A$10,$A4386=Sheet2!$A$11,$A4386=Sheet2!$A$12,$A4386=Sheet2!$A$13,$A4386=Sheet2!$A$14,$A4386=Sheet2!$A$15,$A4386=Sheet2!$A$16,$A4386=Sheet2!$A$17),Sheet2!$B$9&lt;=仕訳日記帳!$N4386&lt;Sheet2!$C$10),仕訳日記帳!N4386,""))))</f>
        <v/>
      </c>
      <c r="E4386" s="263" t="str">
        <f>IF(AND($A4386=Sheet2!$A$2,仕訳日記帳!$N4386&gt;=Sheet2!$B$2),仕訳日記帳!G4386,IF(AND(OR($A4386=Sheet2!$A$3,$A4386=Sheet2!$A$4,$A4386=Sheet2!$A$5,$A4386=Sheet2!$A$6,$A4386=Sheet2!$A$7,$A4386=Sheet2!$A$9),仕訳日記帳!$N4386&gt;=Sheet2!$B$3),仕訳日記帳!G4386,IF(AND($A4386=Sheet2!$A$8,仕訳日記帳!$N4386&gt;=Sheet2!$B$8),仕訳日記帳!G4386,IF(AND(OR($A4386=Sheet2!$A$10,$A4386=Sheet2!$A$11,$A4386=Sheet2!$A$12,$A4386=Sheet2!$A$13,$A4386=Sheet2!$A$14,$A4386=Sheet2!$A$15,$A4386=Sheet2!$A$16,$A4386=Sheet2!$A$17),Sheet2!$B$9&lt;=仕訳日記帳!$N4386&lt;Sheet2!$C$10),仕訳日記帳!G4386,""))))</f>
        <v/>
      </c>
      <c r="G4386" t="str">
        <f>IF(OR(A4386=Sheet2!$A$2,A4386=Sheet2!$A$3,A4386=Sheet2!$A$4,A4386=Sheet2!$A$5,A4386=Sheet2!$A$6,A4386=Sheet2!$A$7,A4386=Sheet2!$A$8,A4386=Sheet2!$A$9,A4386=Sheet2!$A$10,A4386=Sheet2!$A$11,A4386=Sheet2!$A$12,$A$2=Sheet2!$A$13,A4386=Sheet2!$A$14,$A$2=Sheet2!$A$15,$A$2=Sheet2!$A$16,A4386=Sheet2!$A$17),"該当","")</f>
        <v/>
      </c>
      <c r="H4386" t="str">
        <f>IF(OR(A4386="",G4386=""),"",COUNTIF($G$2:G4386,"該当"))</f>
        <v/>
      </c>
    </row>
    <row r="4387" spans="1:8">
      <c r="A4387" t="str">
        <f>IF(AND(仕訳日記帳!D4387=Sheet2!$A$2,仕訳日記帳!$N4387&gt;=Sheet2!$B$2),仕訳日記帳!D4387,IF(AND(OR(仕訳日記帳!D4387=Sheet2!$A$3,仕訳日記帳!D4387=Sheet2!$A$4,仕訳日記帳!D4387=Sheet2!$A$5,仕訳日記帳!D4387=Sheet2!$A$6,仕訳日記帳!D4387=Sheet2!$A$7,仕訳日記帳!D4387=Sheet2!$A$9),仕訳日記帳!$N4387&gt;=Sheet2!$B$3),仕訳日記帳!D4387,IF(AND(仕訳日記帳!D4387=Sheet2!$A$8,仕訳日記帳!$N4387&gt;=Sheet2!$B$8),仕訳日記帳!D4387,IF(AND(OR(仕訳日記帳!D4387=Sheet2!$A$10,仕訳日記帳!D4387=Sheet2!$A$11,仕訳日記帳!D4387=Sheet2!$A$12,仕訳日記帳!D4387=Sheet2!$A$13,仕訳日記帳!D4387=Sheet2!$A$14,仕訳日記帳!D4387=Sheet2!$A$15,仕訳日記帳!D4387=Sheet2!$A$16,仕訳日記帳!D4387=Sheet2!$A$17),Sheet2!$B$9&lt;=仕訳日記帳!$N4387&lt;Sheet2!$C$10),仕訳日記帳!D4387,""))))</f>
        <v/>
      </c>
      <c r="B4387" s="263" t="str">
        <f>IF(AND($A4387=Sheet2!$A$2,仕訳日記帳!$N4387&gt;=Sheet2!$B$2),仕訳日記帳!A4387,IF(AND(OR($A4387=Sheet2!$A$3,$A4387=Sheet2!$A$4,$A4387=Sheet2!$A$5,$A4387=Sheet2!$A$6,$A4387=Sheet2!$A$7,$A4387=Sheet2!$A$9),仕訳日記帳!$N4387&gt;=Sheet2!$B$3),仕訳日記帳!A4387,IF(AND($A4387=Sheet2!$A$8,仕訳日記帳!$N4387&gt;=Sheet2!$B$8),仕訳日記帳!A4387,IF(AND(OR($A4387=Sheet2!$A$10,$A4387=Sheet2!$A$11,$A4387=Sheet2!$A$12,$A4387=Sheet2!$A$13,$A4387=Sheet2!$A$14,$A4387=Sheet2!$A$15,$A4387=Sheet2!$A$16,$A4387=Sheet2!$A$17),Sheet2!$B$9&lt;=仕訳日記帳!$N4387&lt;Sheet2!$C$10),仕訳日記帳!A4387,""))))</f>
        <v/>
      </c>
      <c r="C4387" t="str">
        <f>IF(AND($A4387=Sheet2!$A$2,仕訳日記帳!$N4387&gt;=Sheet2!$B$2),仕訳日記帳!B4387,IF(AND(OR($A4387=Sheet2!$A$3,$A4387=Sheet2!$A$4,$A4387=Sheet2!$A$5,$A4387=Sheet2!$A$6,$A4387=Sheet2!$A$7,$A4387=Sheet2!$A$9),仕訳日記帳!$N4387&gt;=Sheet2!$B$3),仕訳日記帳!B4387,IF(AND($A4387=Sheet2!$A$8,仕訳日記帳!$N4387&gt;=Sheet2!$B$8),仕訳日記帳!B4387,IF(AND(OR($A4387=Sheet2!$A$10,$A4387=Sheet2!$A$11,$A4387=Sheet2!$A$12,$A4387=Sheet2!$A$13,$A4387=Sheet2!$A$14,$A4387=Sheet2!$A$15,$A4387=Sheet2!$A$16,$A4387=Sheet2!$A$17),Sheet2!$B$9&lt;=仕訳日記帳!$N4387&lt;Sheet2!$C$10),仕訳日記帳!B4387,""))))</f>
        <v/>
      </c>
      <c r="D4387" s="265" t="str">
        <f>IF(AND($A4387=Sheet2!$A$2,仕訳日記帳!$N4387&gt;=Sheet2!$B$2),仕訳日記帳!N4387,IF(AND(OR($A4387=Sheet2!$A$3,$A4387=Sheet2!$A$4,$A4387=Sheet2!$A$5,$A4387=Sheet2!$A$6,$A4387=Sheet2!$A$7,$A4387=Sheet2!$A$9),仕訳日記帳!$N4387&gt;=Sheet2!$B$3),仕訳日記帳!N4387,IF(AND($A4387=Sheet2!$A$8,仕訳日記帳!$N4387&gt;=Sheet2!$B$8),仕訳日記帳!N4387,IF(AND(OR($A4387=Sheet2!$A$10,$A4387=Sheet2!$A$11,$A4387=Sheet2!$A$12,$A4387=Sheet2!$A$13,$A4387=Sheet2!$A$14,$A4387=Sheet2!$A$15,$A4387=Sheet2!$A$16,$A4387=Sheet2!$A$17),Sheet2!$B$9&lt;=仕訳日記帳!$N4387&lt;Sheet2!$C$10),仕訳日記帳!N4387,""))))</f>
        <v/>
      </c>
      <c r="E4387" s="263" t="str">
        <f>IF(AND($A4387=Sheet2!$A$2,仕訳日記帳!$N4387&gt;=Sheet2!$B$2),仕訳日記帳!G4387,IF(AND(OR($A4387=Sheet2!$A$3,$A4387=Sheet2!$A$4,$A4387=Sheet2!$A$5,$A4387=Sheet2!$A$6,$A4387=Sheet2!$A$7,$A4387=Sheet2!$A$9),仕訳日記帳!$N4387&gt;=Sheet2!$B$3),仕訳日記帳!G4387,IF(AND($A4387=Sheet2!$A$8,仕訳日記帳!$N4387&gt;=Sheet2!$B$8),仕訳日記帳!G4387,IF(AND(OR($A4387=Sheet2!$A$10,$A4387=Sheet2!$A$11,$A4387=Sheet2!$A$12,$A4387=Sheet2!$A$13,$A4387=Sheet2!$A$14,$A4387=Sheet2!$A$15,$A4387=Sheet2!$A$16,$A4387=Sheet2!$A$17),Sheet2!$B$9&lt;=仕訳日記帳!$N4387&lt;Sheet2!$C$10),仕訳日記帳!G4387,""))))</f>
        <v/>
      </c>
      <c r="G4387" t="str">
        <f>IF(OR(A4387=Sheet2!$A$2,A4387=Sheet2!$A$3,A4387=Sheet2!$A$4,A4387=Sheet2!$A$5,A4387=Sheet2!$A$6,A4387=Sheet2!$A$7,A4387=Sheet2!$A$8,A4387=Sheet2!$A$9,A4387=Sheet2!$A$10,A4387=Sheet2!$A$11,A4387=Sheet2!$A$12,$A$2=Sheet2!$A$13,A4387=Sheet2!$A$14,$A$2=Sheet2!$A$15,$A$2=Sheet2!$A$16,A4387=Sheet2!$A$17),"該当","")</f>
        <v/>
      </c>
      <c r="H4387" t="str">
        <f>IF(OR(A4387="",G4387=""),"",COUNTIF($G$2:G4387,"該当"))</f>
        <v/>
      </c>
    </row>
    <row r="4388" spans="1:8">
      <c r="A4388" t="str">
        <f>IF(AND(仕訳日記帳!D4388=Sheet2!$A$2,仕訳日記帳!$N4388&gt;=Sheet2!$B$2),仕訳日記帳!D4388,IF(AND(OR(仕訳日記帳!D4388=Sheet2!$A$3,仕訳日記帳!D4388=Sheet2!$A$4,仕訳日記帳!D4388=Sheet2!$A$5,仕訳日記帳!D4388=Sheet2!$A$6,仕訳日記帳!D4388=Sheet2!$A$7,仕訳日記帳!D4388=Sheet2!$A$9),仕訳日記帳!$N4388&gt;=Sheet2!$B$3),仕訳日記帳!D4388,IF(AND(仕訳日記帳!D4388=Sheet2!$A$8,仕訳日記帳!$N4388&gt;=Sheet2!$B$8),仕訳日記帳!D4388,IF(AND(OR(仕訳日記帳!D4388=Sheet2!$A$10,仕訳日記帳!D4388=Sheet2!$A$11,仕訳日記帳!D4388=Sheet2!$A$12,仕訳日記帳!D4388=Sheet2!$A$13,仕訳日記帳!D4388=Sheet2!$A$14,仕訳日記帳!D4388=Sheet2!$A$15,仕訳日記帳!D4388=Sheet2!$A$16,仕訳日記帳!D4388=Sheet2!$A$17),Sheet2!$B$9&lt;=仕訳日記帳!$N4388&lt;Sheet2!$C$10),仕訳日記帳!D4388,""))))</f>
        <v/>
      </c>
      <c r="B4388" s="263" t="str">
        <f>IF(AND($A4388=Sheet2!$A$2,仕訳日記帳!$N4388&gt;=Sheet2!$B$2),仕訳日記帳!A4388,IF(AND(OR($A4388=Sheet2!$A$3,$A4388=Sheet2!$A$4,$A4388=Sheet2!$A$5,$A4388=Sheet2!$A$6,$A4388=Sheet2!$A$7,$A4388=Sheet2!$A$9),仕訳日記帳!$N4388&gt;=Sheet2!$B$3),仕訳日記帳!A4388,IF(AND($A4388=Sheet2!$A$8,仕訳日記帳!$N4388&gt;=Sheet2!$B$8),仕訳日記帳!A4388,IF(AND(OR($A4388=Sheet2!$A$10,$A4388=Sheet2!$A$11,$A4388=Sheet2!$A$12,$A4388=Sheet2!$A$13,$A4388=Sheet2!$A$14,$A4388=Sheet2!$A$15,$A4388=Sheet2!$A$16,$A4388=Sheet2!$A$17),Sheet2!$B$9&lt;=仕訳日記帳!$N4388&lt;Sheet2!$C$10),仕訳日記帳!A4388,""))))</f>
        <v/>
      </c>
      <c r="C4388" t="str">
        <f>IF(AND($A4388=Sheet2!$A$2,仕訳日記帳!$N4388&gt;=Sheet2!$B$2),仕訳日記帳!B4388,IF(AND(OR($A4388=Sheet2!$A$3,$A4388=Sheet2!$A$4,$A4388=Sheet2!$A$5,$A4388=Sheet2!$A$6,$A4388=Sheet2!$A$7,$A4388=Sheet2!$A$9),仕訳日記帳!$N4388&gt;=Sheet2!$B$3),仕訳日記帳!B4388,IF(AND($A4388=Sheet2!$A$8,仕訳日記帳!$N4388&gt;=Sheet2!$B$8),仕訳日記帳!B4388,IF(AND(OR($A4388=Sheet2!$A$10,$A4388=Sheet2!$A$11,$A4388=Sheet2!$A$12,$A4388=Sheet2!$A$13,$A4388=Sheet2!$A$14,$A4388=Sheet2!$A$15,$A4388=Sheet2!$A$16,$A4388=Sheet2!$A$17),Sheet2!$B$9&lt;=仕訳日記帳!$N4388&lt;Sheet2!$C$10),仕訳日記帳!B4388,""))))</f>
        <v/>
      </c>
      <c r="D4388" s="265" t="str">
        <f>IF(AND($A4388=Sheet2!$A$2,仕訳日記帳!$N4388&gt;=Sheet2!$B$2),仕訳日記帳!N4388,IF(AND(OR($A4388=Sheet2!$A$3,$A4388=Sheet2!$A$4,$A4388=Sheet2!$A$5,$A4388=Sheet2!$A$6,$A4388=Sheet2!$A$7,$A4388=Sheet2!$A$9),仕訳日記帳!$N4388&gt;=Sheet2!$B$3),仕訳日記帳!N4388,IF(AND($A4388=Sheet2!$A$8,仕訳日記帳!$N4388&gt;=Sheet2!$B$8),仕訳日記帳!N4388,IF(AND(OR($A4388=Sheet2!$A$10,$A4388=Sheet2!$A$11,$A4388=Sheet2!$A$12,$A4388=Sheet2!$A$13,$A4388=Sheet2!$A$14,$A4388=Sheet2!$A$15,$A4388=Sheet2!$A$16,$A4388=Sheet2!$A$17),Sheet2!$B$9&lt;=仕訳日記帳!$N4388&lt;Sheet2!$C$10),仕訳日記帳!N4388,""))))</f>
        <v/>
      </c>
      <c r="E4388" s="263" t="str">
        <f>IF(AND($A4388=Sheet2!$A$2,仕訳日記帳!$N4388&gt;=Sheet2!$B$2),仕訳日記帳!G4388,IF(AND(OR($A4388=Sheet2!$A$3,$A4388=Sheet2!$A$4,$A4388=Sheet2!$A$5,$A4388=Sheet2!$A$6,$A4388=Sheet2!$A$7,$A4388=Sheet2!$A$9),仕訳日記帳!$N4388&gt;=Sheet2!$B$3),仕訳日記帳!G4388,IF(AND($A4388=Sheet2!$A$8,仕訳日記帳!$N4388&gt;=Sheet2!$B$8),仕訳日記帳!G4388,IF(AND(OR($A4388=Sheet2!$A$10,$A4388=Sheet2!$A$11,$A4388=Sheet2!$A$12,$A4388=Sheet2!$A$13,$A4388=Sheet2!$A$14,$A4388=Sheet2!$A$15,$A4388=Sheet2!$A$16,$A4388=Sheet2!$A$17),Sheet2!$B$9&lt;=仕訳日記帳!$N4388&lt;Sheet2!$C$10),仕訳日記帳!G4388,""))))</f>
        <v/>
      </c>
      <c r="G4388" t="str">
        <f>IF(OR(A4388=Sheet2!$A$2,A4388=Sheet2!$A$3,A4388=Sheet2!$A$4,A4388=Sheet2!$A$5,A4388=Sheet2!$A$6,A4388=Sheet2!$A$7,A4388=Sheet2!$A$8,A4388=Sheet2!$A$9,A4388=Sheet2!$A$10,A4388=Sheet2!$A$11,A4388=Sheet2!$A$12,$A$2=Sheet2!$A$13,A4388=Sheet2!$A$14,$A$2=Sheet2!$A$15,$A$2=Sheet2!$A$16,A4388=Sheet2!$A$17),"該当","")</f>
        <v/>
      </c>
      <c r="H4388" t="str">
        <f>IF(OR(A4388="",G4388=""),"",COUNTIF($G$2:G4388,"該当"))</f>
        <v/>
      </c>
    </row>
    <row r="4389" spans="1:8">
      <c r="A4389" t="str">
        <f>IF(AND(仕訳日記帳!D4389=Sheet2!$A$2,仕訳日記帳!$N4389&gt;=Sheet2!$B$2),仕訳日記帳!D4389,IF(AND(OR(仕訳日記帳!D4389=Sheet2!$A$3,仕訳日記帳!D4389=Sheet2!$A$4,仕訳日記帳!D4389=Sheet2!$A$5,仕訳日記帳!D4389=Sheet2!$A$6,仕訳日記帳!D4389=Sheet2!$A$7,仕訳日記帳!D4389=Sheet2!$A$9),仕訳日記帳!$N4389&gt;=Sheet2!$B$3),仕訳日記帳!D4389,IF(AND(仕訳日記帳!D4389=Sheet2!$A$8,仕訳日記帳!$N4389&gt;=Sheet2!$B$8),仕訳日記帳!D4389,IF(AND(OR(仕訳日記帳!D4389=Sheet2!$A$10,仕訳日記帳!D4389=Sheet2!$A$11,仕訳日記帳!D4389=Sheet2!$A$12,仕訳日記帳!D4389=Sheet2!$A$13,仕訳日記帳!D4389=Sheet2!$A$14,仕訳日記帳!D4389=Sheet2!$A$15,仕訳日記帳!D4389=Sheet2!$A$16,仕訳日記帳!D4389=Sheet2!$A$17),Sheet2!$B$9&lt;=仕訳日記帳!$N4389&lt;Sheet2!$C$10),仕訳日記帳!D4389,""))))</f>
        <v/>
      </c>
      <c r="B4389" s="263" t="str">
        <f>IF(AND($A4389=Sheet2!$A$2,仕訳日記帳!$N4389&gt;=Sheet2!$B$2),仕訳日記帳!A4389,IF(AND(OR($A4389=Sheet2!$A$3,$A4389=Sheet2!$A$4,$A4389=Sheet2!$A$5,$A4389=Sheet2!$A$6,$A4389=Sheet2!$A$7,$A4389=Sheet2!$A$9),仕訳日記帳!$N4389&gt;=Sheet2!$B$3),仕訳日記帳!A4389,IF(AND($A4389=Sheet2!$A$8,仕訳日記帳!$N4389&gt;=Sheet2!$B$8),仕訳日記帳!A4389,IF(AND(OR($A4389=Sheet2!$A$10,$A4389=Sheet2!$A$11,$A4389=Sheet2!$A$12,$A4389=Sheet2!$A$13,$A4389=Sheet2!$A$14,$A4389=Sheet2!$A$15,$A4389=Sheet2!$A$16,$A4389=Sheet2!$A$17),Sheet2!$B$9&lt;=仕訳日記帳!$N4389&lt;Sheet2!$C$10),仕訳日記帳!A4389,""))))</f>
        <v/>
      </c>
      <c r="C4389" t="str">
        <f>IF(AND($A4389=Sheet2!$A$2,仕訳日記帳!$N4389&gt;=Sheet2!$B$2),仕訳日記帳!B4389,IF(AND(OR($A4389=Sheet2!$A$3,$A4389=Sheet2!$A$4,$A4389=Sheet2!$A$5,$A4389=Sheet2!$A$6,$A4389=Sheet2!$A$7,$A4389=Sheet2!$A$9),仕訳日記帳!$N4389&gt;=Sheet2!$B$3),仕訳日記帳!B4389,IF(AND($A4389=Sheet2!$A$8,仕訳日記帳!$N4389&gt;=Sheet2!$B$8),仕訳日記帳!B4389,IF(AND(OR($A4389=Sheet2!$A$10,$A4389=Sheet2!$A$11,$A4389=Sheet2!$A$12,$A4389=Sheet2!$A$13,$A4389=Sheet2!$A$14,$A4389=Sheet2!$A$15,$A4389=Sheet2!$A$16,$A4389=Sheet2!$A$17),Sheet2!$B$9&lt;=仕訳日記帳!$N4389&lt;Sheet2!$C$10),仕訳日記帳!B4389,""))))</f>
        <v/>
      </c>
      <c r="D4389" s="265" t="str">
        <f>IF(AND($A4389=Sheet2!$A$2,仕訳日記帳!$N4389&gt;=Sheet2!$B$2),仕訳日記帳!N4389,IF(AND(OR($A4389=Sheet2!$A$3,$A4389=Sheet2!$A$4,$A4389=Sheet2!$A$5,$A4389=Sheet2!$A$6,$A4389=Sheet2!$A$7,$A4389=Sheet2!$A$9),仕訳日記帳!$N4389&gt;=Sheet2!$B$3),仕訳日記帳!N4389,IF(AND($A4389=Sheet2!$A$8,仕訳日記帳!$N4389&gt;=Sheet2!$B$8),仕訳日記帳!N4389,IF(AND(OR($A4389=Sheet2!$A$10,$A4389=Sheet2!$A$11,$A4389=Sheet2!$A$12,$A4389=Sheet2!$A$13,$A4389=Sheet2!$A$14,$A4389=Sheet2!$A$15,$A4389=Sheet2!$A$16,$A4389=Sheet2!$A$17),Sheet2!$B$9&lt;=仕訳日記帳!$N4389&lt;Sheet2!$C$10),仕訳日記帳!N4389,""))))</f>
        <v/>
      </c>
      <c r="E4389" s="263" t="str">
        <f>IF(AND($A4389=Sheet2!$A$2,仕訳日記帳!$N4389&gt;=Sheet2!$B$2),仕訳日記帳!G4389,IF(AND(OR($A4389=Sheet2!$A$3,$A4389=Sheet2!$A$4,$A4389=Sheet2!$A$5,$A4389=Sheet2!$A$6,$A4389=Sheet2!$A$7,$A4389=Sheet2!$A$9),仕訳日記帳!$N4389&gt;=Sheet2!$B$3),仕訳日記帳!G4389,IF(AND($A4389=Sheet2!$A$8,仕訳日記帳!$N4389&gt;=Sheet2!$B$8),仕訳日記帳!G4389,IF(AND(OR($A4389=Sheet2!$A$10,$A4389=Sheet2!$A$11,$A4389=Sheet2!$A$12,$A4389=Sheet2!$A$13,$A4389=Sheet2!$A$14,$A4389=Sheet2!$A$15,$A4389=Sheet2!$A$16,$A4389=Sheet2!$A$17),Sheet2!$B$9&lt;=仕訳日記帳!$N4389&lt;Sheet2!$C$10),仕訳日記帳!G4389,""))))</f>
        <v/>
      </c>
      <c r="G4389" t="str">
        <f>IF(OR(A4389=Sheet2!$A$2,A4389=Sheet2!$A$3,A4389=Sheet2!$A$4,A4389=Sheet2!$A$5,A4389=Sheet2!$A$6,A4389=Sheet2!$A$7,A4389=Sheet2!$A$8,A4389=Sheet2!$A$9,A4389=Sheet2!$A$10,A4389=Sheet2!$A$11,A4389=Sheet2!$A$12,$A$2=Sheet2!$A$13,A4389=Sheet2!$A$14,$A$2=Sheet2!$A$15,$A$2=Sheet2!$A$16,A4389=Sheet2!$A$17),"該当","")</f>
        <v/>
      </c>
      <c r="H4389" t="str">
        <f>IF(OR(A4389="",G4389=""),"",COUNTIF($G$2:G4389,"該当"))</f>
        <v/>
      </c>
    </row>
    <row r="4390" spans="1:8">
      <c r="A4390" t="str">
        <f>IF(AND(仕訳日記帳!D4390=Sheet2!$A$2,仕訳日記帳!$N4390&gt;=Sheet2!$B$2),仕訳日記帳!D4390,IF(AND(OR(仕訳日記帳!D4390=Sheet2!$A$3,仕訳日記帳!D4390=Sheet2!$A$4,仕訳日記帳!D4390=Sheet2!$A$5,仕訳日記帳!D4390=Sheet2!$A$6,仕訳日記帳!D4390=Sheet2!$A$7,仕訳日記帳!D4390=Sheet2!$A$9),仕訳日記帳!$N4390&gt;=Sheet2!$B$3),仕訳日記帳!D4390,IF(AND(仕訳日記帳!D4390=Sheet2!$A$8,仕訳日記帳!$N4390&gt;=Sheet2!$B$8),仕訳日記帳!D4390,IF(AND(OR(仕訳日記帳!D4390=Sheet2!$A$10,仕訳日記帳!D4390=Sheet2!$A$11,仕訳日記帳!D4390=Sheet2!$A$12,仕訳日記帳!D4390=Sheet2!$A$13,仕訳日記帳!D4390=Sheet2!$A$14,仕訳日記帳!D4390=Sheet2!$A$15,仕訳日記帳!D4390=Sheet2!$A$16,仕訳日記帳!D4390=Sheet2!$A$17),Sheet2!$B$9&lt;=仕訳日記帳!$N4390&lt;Sheet2!$C$10),仕訳日記帳!D4390,""))))</f>
        <v/>
      </c>
      <c r="B4390" s="263" t="str">
        <f>IF(AND($A4390=Sheet2!$A$2,仕訳日記帳!$N4390&gt;=Sheet2!$B$2),仕訳日記帳!A4390,IF(AND(OR($A4390=Sheet2!$A$3,$A4390=Sheet2!$A$4,$A4390=Sheet2!$A$5,$A4390=Sheet2!$A$6,$A4390=Sheet2!$A$7,$A4390=Sheet2!$A$9),仕訳日記帳!$N4390&gt;=Sheet2!$B$3),仕訳日記帳!A4390,IF(AND($A4390=Sheet2!$A$8,仕訳日記帳!$N4390&gt;=Sheet2!$B$8),仕訳日記帳!A4390,IF(AND(OR($A4390=Sheet2!$A$10,$A4390=Sheet2!$A$11,$A4390=Sheet2!$A$12,$A4390=Sheet2!$A$13,$A4390=Sheet2!$A$14,$A4390=Sheet2!$A$15,$A4390=Sheet2!$A$16,$A4390=Sheet2!$A$17),Sheet2!$B$9&lt;=仕訳日記帳!$N4390&lt;Sheet2!$C$10),仕訳日記帳!A4390,""))))</f>
        <v/>
      </c>
      <c r="C4390" t="str">
        <f>IF(AND($A4390=Sheet2!$A$2,仕訳日記帳!$N4390&gt;=Sheet2!$B$2),仕訳日記帳!B4390,IF(AND(OR($A4390=Sheet2!$A$3,$A4390=Sheet2!$A$4,$A4390=Sheet2!$A$5,$A4390=Sheet2!$A$6,$A4390=Sheet2!$A$7,$A4390=Sheet2!$A$9),仕訳日記帳!$N4390&gt;=Sheet2!$B$3),仕訳日記帳!B4390,IF(AND($A4390=Sheet2!$A$8,仕訳日記帳!$N4390&gt;=Sheet2!$B$8),仕訳日記帳!B4390,IF(AND(OR($A4390=Sheet2!$A$10,$A4390=Sheet2!$A$11,$A4390=Sheet2!$A$12,$A4390=Sheet2!$A$13,$A4390=Sheet2!$A$14,$A4390=Sheet2!$A$15,$A4390=Sheet2!$A$16,$A4390=Sheet2!$A$17),Sheet2!$B$9&lt;=仕訳日記帳!$N4390&lt;Sheet2!$C$10),仕訳日記帳!B4390,""))))</f>
        <v/>
      </c>
      <c r="D4390" s="265" t="str">
        <f>IF(AND($A4390=Sheet2!$A$2,仕訳日記帳!$N4390&gt;=Sheet2!$B$2),仕訳日記帳!N4390,IF(AND(OR($A4390=Sheet2!$A$3,$A4390=Sheet2!$A$4,$A4390=Sheet2!$A$5,$A4390=Sheet2!$A$6,$A4390=Sheet2!$A$7,$A4390=Sheet2!$A$9),仕訳日記帳!$N4390&gt;=Sheet2!$B$3),仕訳日記帳!N4390,IF(AND($A4390=Sheet2!$A$8,仕訳日記帳!$N4390&gt;=Sheet2!$B$8),仕訳日記帳!N4390,IF(AND(OR($A4390=Sheet2!$A$10,$A4390=Sheet2!$A$11,$A4390=Sheet2!$A$12,$A4390=Sheet2!$A$13,$A4390=Sheet2!$A$14,$A4390=Sheet2!$A$15,$A4390=Sheet2!$A$16,$A4390=Sheet2!$A$17),Sheet2!$B$9&lt;=仕訳日記帳!$N4390&lt;Sheet2!$C$10),仕訳日記帳!N4390,""))))</f>
        <v/>
      </c>
      <c r="E4390" s="263" t="str">
        <f>IF(AND($A4390=Sheet2!$A$2,仕訳日記帳!$N4390&gt;=Sheet2!$B$2),仕訳日記帳!G4390,IF(AND(OR($A4390=Sheet2!$A$3,$A4390=Sheet2!$A$4,$A4390=Sheet2!$A$5,$A4390=Sheet2!$A$6,$A4390=Sheet2!$A$7,$A4390=Sheet2!$A$9),仕訳日記帳!$N4390&gt;=Sheet2!$B$3),仕訳日記帳!G4390,IF(AND($A4390=Sheet2!$A$8,仕訳日記帳!$N4390&gt;=Sheet2!$B$8),仕訳日記帳!G4390,IF(AND(OR($A4390=Sheet2!$A$10,$A4390=Sheet2!$A$11,$A4390=Sheet2!$A$12,$A4390=Sheet2!$A$13,$A4390=Sheet2!$A$14,$A4390=Sheet2!$A$15,$A4390=Sheet2!$A$16,$A4390=Sheet2!$A$17),Sheet2!$B$9&lt;=仕訳日記帳!$N4390&lt;Sheet2!$C$10),仕訳日記帳!G4390,""))))</f>
        <v/>
      </c>
      <c r="G4390" t="str">
        <f>IF(OR(A4390=Sheet2!$A$2,A4390=Sheet2!$A$3,A4390=Sheet2!$A$4,A4390=Sheet2!$A$5,A4390=Sheet2!$A$6,A4390=Sheet2!$A$7,A4390=Sheet2!$A$8,A4390=Sheet2!$A$9,A4390=Sheet2!$A$10,A4390=Sheet2!$A$11,A4390=Sheet2!$A$12,$A$2=Sheet2!$A$13,A4390=Sheet2!$A$14,$A$2=Sheet2!$A$15,$A$2=Sheet2!$A$16,A4390=Sheet2!$A$17),"該当","")</f>
        <v/>
      </c>
      <c r="H4390" t="str">
        <f>IF(OR(A4390="",G4390=""),"",COUNTIF($G$2:G4390,"該当"))</f>
        <v/>
      </c>
    </row>
    <row r="4391" spans="1:8">
      <c r="A4391" t="str">
        <f>IF(AND(仕訳日記帳!D4391=Sheet2!$A$2,仕訳日記帳!$N4391&gt;=Sheet2!$B$2),仕訳日記帳!D4391,IF(AND(OR(仕訳日記帳!D4391=Sheet2!$A$3,仕訳日記帳!D4391=Sheet2!$A$4,仕訳日記帳!D4391=Sheet2!$A$5,仕訳日記帳!D4391=Sheet2!$A$6,仕訳日記帳!D4391=Sheet2!$A$7,仕訳日記帳!D4391=Sheet2!$A$9),仕訳日記帳!$N4391&gt;=Sheet2!$B$3),仕訳日記帳!D4391,IF(AND(仕訳日記帳!D4391=Sheet2!$A$8,仕訳日記帳!$N4391&gt;=Sheet2!$B$8),仕訳日記帳!D4391,IF(AND(OR(仕訳日記帳!D4391=Sheet2!$A$10,仕訳日記帳!D4391=Sheet2!$A$11,仕訳日記帳!D4391=Sheet2!$A$12,仕訳日記帳!D4391=Sheet2!$A$13,仕訳日記帳!D4391=Sheet2!$A$14,仕訳日記帳!D4391=Sheet2!$A$15,仕訳日記帳!D4391=Sheet2!$A$16,仕訳日記帳!D4391=Sheet2!$A$17),Sheet2!$B$9&lt;=仕訳日記帳!$N4391&lt;Sheet2!$C$10),仕訳日記帳!D4391,""))))</f>
        <v/>
      </c>
      <c r="B4391" s="263" t="str">
        <f>IF(AND($A4391=Sheet2!$A$2,仕訳日記帳!$N4391&gt;=Sheet2!$B$2),仕訳日記帳!A4391,IF(AND(OR($A4391=Sheet2!$A$3,$A4391=Sheet2!$A$4,$A4391=Sheet2!$A$5,$A4391=Sheet2!$A$6,$A4391=Sheet2!$A$7,$A4391=Sheet2!$A$9),仕訳日記帳!$N4391&gt;=Sheet2!$B$3),仕訳日記帳!A4391,IF(AND($A4391=Sheet2!$A$8,仕訳日記帳!$N4391&gt;=Sheet2!$B$8),仕訳日記帳!A4391,IF(AND(OR($A4391=Sheet2!$A$10,$A4391=Sheet2!$A$11,$A4391=Sheet2!$A$12,$A4391=Sheet2!$A$13,$A4391=Sheet2!$A$14,$A4391=Sheet2!$A$15,$A4391=Sheet2!$A$16,$A4391=Sheet2!$A$17),Sheet2!$B$9&lt;=仕訳日記帳!$N4391&lt;Sheet2!$C$10),仕訳日記帳!A4391,""))))</f>
        <v/>
      </c>
      <c r="C4391" t="str">
        <f>IF(AND($A4391=Sheet2!$A$2,仕訳日記帳!$N4391&gt;=Sheet2!$B$2),仕訳日記帳!B4391,IF(AND(OR($A4391=Sheet2!$A$3,$A4391=Sheet2!$A$4,$A4391=Sheet2!$A$5,$A4391=Sheet2!$A$6,$A4391=Sheet2!$A$7,$A4391=Sheet2!$A$9),仕訳日記帳!$N4391&gt;=Sheet2!$B$3),仕訳日記帳!B4391,IF(AND($A4391=Sheet2!$A$8,仕訳日記帳!$N4391&gt;=Sheet2!$B$8),仕訳日記帳!B4391,IF(AND(OR($A4391=Sheet2!$A$10,$A4391=Sheet2!$A$11,$A4391=Sheet2!$A$12,$A4391=Sheet2!$A$13,$A4391=Sheet2!$A$14,$A4391=Sheet2!$A$15,$A4391=Sheet2!$A$16,$A4391=Sheet2!$A$17),Sheet2!$B$9&lt;=仕訳日記帳!$N4391&lt;Sheet2!$C$10),仕訳日記帳!B4391,""))))</f>
        <v/>
      </c>
      <c r="D4391" s="265" t="str">
        <f>IF(AND($A4391=Sheet2!$A$2,仕訳日記帳!$N4391&gt;=Sheet2!$B$2),仕訳日記帳!N4391,IF(AND(OR($A4391=Sheet2!$A$3,$A4391=Sheet2!$A$4,$A4391=Sheet2!$A$5,$A4391=Sheet2!$A$6,$A4391=Sheet2!$A$7,$A4391=Sheet2!$A$9),仕訳日記帳!$N4391&gt;=Sheet2!$B$3),仕訳日記帳!N4391,IF(AND($A4391=Sheet2!$A$8,仕訳日記帳!$N4391&gt;=Sheet2!$B$8),仕訳日記帳!N4391,IF(AND(OR($A4391=Sheet2!$A$10,$A4391=Sheet2!$A$11,$A4391=Sheet2!$A$12,$A4391=Sheet2!$A$13,$A4391=Sheet2!$A$14,$A4391=Sheet2!$A$15,$A4391=Sheet2!$A$16,$A4391=Sheet2!$A$17),Sheet2!$B$9&lt;=仕訳日記帳!$N4391&lt;Sheet2!$C$10),仕訳日記帳!N4391,""))))</f>
        <v/>
      </c>
      <c r="E4391" s="263" t="str">
        <f>IF(AND($A4391=Sheet2!$A$2,仕訳日記帳!$N4391&gt;=Sheet2!$B$2),仕訳日記帳!G4391,IF(AND(OR($A4391=Sheet2!$A$3,$A4391=Sheet2!$A$4,$A4391=Sheet2!$A$5,$A4391=Sheet2!$A$6,$A4391=Sheet2!$A$7,$A4391=Sheet2!$A$9),仕訳日記帳!$N4391&gt;=Sheet2!$B$3),仕訳日記帳!G4391,IF(AND($A4391=Sheet2!$A$8,仕訳日記帳!$N4391&gt;=Sheet2!$B$8),仕訳日記帳!G4391,IF(AND(OR($A4391=Sheet2!$A$10,$A4391=Sheet2!$A$11,$A4391=Sheet2!$A$12,$A4391=Sheet2!$A$13,$A4391=Sheet2!$A$14,$A4391=Sheet2!$A$15,$A4391=Sheet2!$A$16,$A4391=Sheet2!$A$17),Sheet2!$B$9&lt;=仕訳日記帳!$N4391&lt;Sheet2!$C$10),仕訳日記帳!G4391,""))))</f>
        <v/>
      </c>
      <c r="G4391" t="str">
        <f>IF(OR(A4391=Sheet2!$A$2,A4391=Sheet2!$A$3,A4391=Sheet2!$A$4,A4391=Sheet2!$A$5,A4391=Sheet2!$A$6,A4391=Sheet2!$A$7,A4391=Sheet2!$A$8,A4391=Sheet2!$A$9,A4391=Sheet2!$A$10,A4391=Sheet2!$A$11,A4391=Sheet2!$A$12,$A$2=Sheet2!$A$13,A4391=Sheet2!$A$14,$A$2=Sheet2!$A$15,$A$2=Sheet2!$A$16,A4391=Sheet2!$A$17),"該当","")</f>
        <v/>
      </c>
      <c r="H4391" t="str">
        <f>IF(OR(A4391="",G4391=""),"",COUNTIF($G$2:G4391,"該当"))</f>
        <v/>
      </c>
    </row>
    <row r="4392" spans="1:8">
      <c r="A4392" t="str">
        <f>IF(AND(仕訳日記帳!D4392=Sheet2!$A$2,仕訳日記帳!$N4392&gt;=Sheet2!$B$2),仕訳日記帳!D4392,IF(AND(OR(仕訳日記帳!D4392=Sheet2!$A$3,仕訳日記帳!D4392=Sheet2!$A$4,仕訳日記帳!D4392=Sheet2!$A$5,仕訳日記帳!D4392=Sheet2!$A$6,仕訳日記帳!D4392=Sheet2!$A$7,仕訳日記帳!D4392=Sheet2!$A$9),仕訳日記帳!$N4392&gt;=Sheet2!$B$3),仕訳日記帳!D4392,IF(AND(仕訳日記帳!D4392=Sheet2!$A$8,仕訳日記帳!$N4392&gt;=Sheet2!$B$8),仕訳日記帳!D4392,IF(AND(OR(仕訳日記帳!D4392=Sheet2!$A$10,仕訳日記帳!D4392=Sheet2!$A$11,仕訳日記帳!D4392=Sheet2!$A$12,仕訳日記帳!D4392=Sheet2!$A$13,仕訳日記帳!D4392=Sheet2!$A$14,仕訳日記帳!D4392=Sheet2!$A$15,仕訳日記帳!D4392=Sheet2!$A$16,仕訳日記帳!D4392=Sheet2!$A$17),Sheet2!$B$9&lt;=仕訳日記帳!$N4392&lt;Sheet2!$C$10),仕訳日記帳!D4392,""))))</f>
        <v/>
      </c>
      <c r="B4392" s="263" t="str">
        <f>IF(AND($A4392=Sheet2!$A$2,仕訳日記帳!$N4392&gt;=Sheet2!$B$2),仕訳日記帳!A4392,IF(AND(OR($A4392=Sheet2!$A$3,$A4392=Sheet2!$A$4,$A4392=Sheet2!$A$5,$A4392=Sheet2!$A$6,$A4392=Sheet2!$A$7,$A4392=Sheet2!$A$9),仕訳日記帳!$N4392&gt;=Sheet2!$B$3),仕訳日記帳!A4392,IF(AND($A4392=Sheet2!$A$8,仕訳日記帳!$N4392&gt;=Sheet2!$B$8),仕訳日記帳!A4392,IF(AND(OR($A4392=Sheet2!$A$10,$A4392=Sheet2!$A$11,$A4392=Sheet2!$A$12,$A4392=Sheet2!$A$13,$A4392=Sheet2!$A$14,$A4392=Sheet2!$A$15,$A4392=Sheet2!$A$16,$A4392=Sheet2!$A$17),Sheet2!$B$9&lt;=仕訳日記帳!$N4392&lt;Sheet2!$C$10),仕訳日記帳!A4392,""))))</f>
        <v/>
      </c>
      <c r="C4392" t="str">
        <f>IF(AND($A4392=Sheet2!$A$2,仕訳日記帳!$N4392&gt;=Sheet2!$B$2),仕訳日記帳!B4392,IF(AND(OR($A4392=Sheet2!$A$3,$A4392=Sheet2!$A$4,$A4392=Sheet2!$A$5,$A4392=Sheet2!$A$6,$A4392=Sheet2!$A$7,$A4392=Sheet2!$A$9),仕訳日記帳!$N4392&gt;=Sheet2!$B$3),仕訳日記帳!B4392,IF(AND($A4392=Sheet2!$A$8,仕訳日記帳!$N4392&gt;=Sheet2!$B$8),仕訳日記帳!B4392,IF(AND(OR($A4392=Sheet2!$A$10,$A4392=Sheet2!$A$11,$A4392=Sheet2!$A$12,$A4392=Sheet2!$A$13,$A4392=Sheet2!$A$14,$A4392=Sheet2!$A$15,$A4392=Sheet2!$A$16,$A4392=Sheet2!$A$17),Sheet2!$B$9&lt;=仕訳日記帳!$N4392&lt;Sheet2!$C$10),仕訳日記帳!B4392,""))))</f>
        <v/>
      </c>
      <c r="D4392" s="265" t="str">
        <f>IF(AND($A4392=Sheet2!$A$2,仕訳日記帳!$N4392&gt;=Sheet2!$B$2),仕訳日記帳!N4392,IF(AND(OR($A4392=Sheet2!$A$3,$A4392=Sheet2!$A$4,$A4392=Sheet2!$A$5,$A4392=Sheet2!$A$6,$A4392=Sheet2!$A$7,$A4392=Sheet2!$A$9),仕訳日記帳!$N4392&gt;=Sheet2!$B$3),仕訳日記帳!N4392,IF(AND($A4392=Sheet2!$A$8,仕訳日記帳!$N4392&gt;=Sheet2!$B$8),仕訳日記帳!N4392,IF(AND(OR($A4392=Sheet2!$A$10,$A4392=Sheet2!$A$11,$A4392=Sheet2!$A$12,$A4392=Sheet2!$A$13,$A4392=Sheet2!$A$14,$A4392=Sheet2!$A$15,$A4392=Sheet2!$A$16,$A4392=Sheet2!$A$17),Sheet2!$B$9&lt;=仕訳日記帳!$N4392&lt;Sheet2!$C$10),仕訳日記帳!N4392,""))))</f>
        <v/>
      </c>
      <c r="E4392" s="263" t="str">
        <f>IF(AND($A4392=Sheet2!$A$2,仕訳日記帳!$N4392&gt;=Sheet2!$B$2),仕訳日記帳!G4392,IF(AND(OR($A4392=Sheet2!$A$3,$A4392=Sheet2!$A$4,$A4392=Sheet2!$A$5,$A4392=Sheet2!$A$6,$A4392=Sheet2!$A$7,$A4392=Sheet2!$A$9),仕訳日記帳!$N4392&gt;=Sheet2!$B$3),仕訳日記帳!G4392,IF(AND($A4392=Sheet2!$A$8,仕訳日記帳!$N4392&gt;=Sheet2!$B$8),仕訳日記帳!G4392,IF(AND(OR($A4392=Sheet2!$A$10,$A4392=Sheet2!$A$11,$A4392=Sheet2!$A$12,$A4392=Sheet2!$A$13,$A4392=Sheet2!$A$14,$A4392=Sheet2!$A$15,$A4392=Sheet2!$A$16,$A4392=Sheet2!$A$17),Sheet2!$B$9&lt;=仕訳日記帳!$N4392&lt;Sheet2!$C$10),仕訳日記帳!G4392,""))))</f>
        <v/>
      </c>
      <c r="G4392" t="str">
        <f>IF(OR(A4392=Sheet2!$A$2,A4392=Sheet2!$A$3,A4392=Sheet2!$A$4,A4392=Sheet2!$A$5,A4392=Sheet2!$A$6,A4392=Sheet2!$A$7,A4392=Sheet2!$A$8,A4392=Sheet2!$A$9,A4392=Sheet2!$A$10,A4392=Sheet2!$A$11,A4392=Sheet2!$A$12,$A$2=Sheet2!$A$13,A4392=Sheet2!$A$14,$A$2=Sheet2!$A$15,$A$2=Sheet2!$A$16,A4392=Sheet2!$A$17),"該当","")</f>
        <v/>
      </c>
      <c r="H4392" t="str">
        <f>IF(OR(A4392="",G4392=""),"",COUNTIF($G$2:G4392,"該当"))</f>
        <v/>
      </c>
    </row>
    <row r="4393" spans="1:8">
      <c r="A4393" t="str">
        <f>IF(AND(仕訳日記帳!D4393=Sheet2!$A$2,仕訳日記帳!$N4393&gt;=Sheet2!$B$2),仕訳日記帳!D4393,IF(AND(OR(仕訳日記帳!D4393=Sheet2!$A$3,仕訳日記帳!D4393=Sheet2!$A$4,仕訳日記帳!D4393=Sheet2!$A$5,仕訳日記帳!D4393=Sheet2!$A$6,仕訳日記帳!D4393=Sheet2!$A$7,仕訳日記帳!D4393=Sheet2!$A$9),仕訳日記帳!$N4393&gt;=Sheet2!$B$3),仕訳日記帳!D4393,IF(AND(仕訳日記帳!D4393=Sheet2!$A$8,仕訳日記帳!$N4393&gt;=Sheet2!$B$8),仕訳日記帳!D4393,IF(AND(OR(仕訳日記帳!D4393=Sheet2!$A$10,仕訳日記帳!D4393=Sheet2!$A$11,仕訳日記帳!D4393=Sheet2!$A$12,仕訳日記帳!D4393=Sheet2!$A$13,仕訳日記帳!D4393=Sheet2!$A$14,仕訳日記帳!D4393=Sheet2!$A$15,仕訳日記帳!D4393=Sheet2!$A$16,仕訳日記帳!D4393=Sheet2!$A$17),Sheet2!$B$9&lt;=仕訳日記帳!$N4393&lt;Sheet2!$C$10),仕訳日記帳!D4393,""))))</f>
        <v/>
      </c>
      <c r="B4393" s="263" t="str">
        <f>IF(AND($A4393=Sheet2!$A$2,仕訳日記帳!$N4393&gt;=Sheet2!$B$2),仕訳日記帳!A4393,IF(AND(OR($A4393=Sheet2!$A$3,$A4393=Sheet2!$A$4,$A4393=Sheet2!$A$5,$A4393=Sheet2!$A$6,$A4393=Sheet2!$A$7,$A4393=Sheet2!$A$9),仕訳日記帳!$N4393&gt;=Sheet2!$B$3),仕訳日記帳!A4393,IF(AND($A4393=Sheet2!$A$8,仕訳日記帳!$N4393&gt;=Sheet2!$B$8),仕訳日記帳!A4393,IF(AND(OR($A4393=Sheet2!$A$10,$A4393=Sheet2!$A$11,$A4393=Sheet2!$A$12,$A4393=Sheet2!$A$13,$A4393=Sheet2!$A$14,$A4393=Sheet2!$A$15,$A4393=Sheet2!$A$16,$A4393=Sheet2!$A$17),Sheet2!$B$9&lt;=仕訳日記帳!$N4393&lt;Sheet2!$C$10),仕訳日記帳!A4393,""))))</f>
        <v/>
      </c>
      <c r="C4393" t="str">
        <f>IF(AND($A4393=Sheet2!$A$2,仕訳日記帳!$N4393&gt;=Sheet2!$B$2),仕訳日記帳!B4393,IF(AND(OR($A4393=Sheet2!$A$3,$A4393=Sheet2!$A$4,$A4393=Sheet2!$A$5,$A4393=Sheet2!$A$6,$A4393=Sheet2!$A$7,$A4393=Sheet2!$A$9),仕訳日記帳!$N4393&gt;=Sheet2!$B$3),仕訳日記帳!B4393,IF(AND($A4393=Sheet2!$A$8,仕訳日記帳!$N4393&gt;=Sheet2!$B$8),仕訳日記帳!B4393,IF(AND(OR($A4393=Sheet2!$A$10,$A4393=Sheet2!$A$11,$A4393=Sheet2!$A$12,$A4393=Sheet2!$A$13,$A4393=Sheet2!$A$14,$A4393=Sheet2!$A$15,$A4393=Sheet2!$A$16,$A4393=Sheet2!$A$17),Sheet2!$B$9&lt;=仕訳日記帳!$N4393&lt;Sheet2!$C$10),仕訳日記帳!B4393,""))))</f>
        <v/>
      </c>
      <c r="D4393" s="265" t="str">
        <f>IF(AND($A4393=Sheet2!$A$2,仕訳日記帳!$N4393&gt;=Sheet2!$B$2),仕訳日記帳!N4393,IF(AND(OR($A4393=Sheet2!$A$3,$A4393=Sheet2!$A$4,$A4393=Sheet2!$A$5,$A4393=Sheet2!$A$6,$A4393=Sheet2!$A$7,$A4393=Sheet2!$A$9),仕訳日記帳!$N4393&gt;=Sheet2!$B$3),仕訳日記帳!N4393,IF(AND($A4393=Sheet2!$A$8,仕訳日記帳!$N4393&gt;=Sheet2!$B$8),仕訳日記帳!N4393,IF(AND(OR($A4393=Sheet2!$A$10,$A4393=Sheet2!$A$11,$A4393=Sheet2!$A$12,$A4393=Sheet2!$A$13,$A4393=Sheet2!$A$14,$A4393=Sheet2!$A$15,$A4393=Sheet2!$A$16,$A4393=Sheet2!$A$17),Sheet2!$B$9&lt;=仕訳日記帳!$N4393&lt;Sheet2!$C$10),仕訳日記帳!N4393,""))))</f>
        <v/>
      </c>
      <c r="E4393" s="263" t="str">
        <f>IF(AND($A4393=Sheet2!$A$2,仕訳日記帳!$N4393&gt;=Sheet2!$B$2),仕訳日記帳!G4393,IF(AND(OR($A4393=Sheet2!$A$3,$A4393=Sheet2!$A$4,$A4393=Sheet2!$A$5,$A4393=Sheet2!$A$6,$A4393=Sheet2!$A$7,$A4393=Sheet2!$A$9),仕訳日記帳!$N4393&gt;=Sheet2!$B$3),仕訳日記帳!G4393,IF(AND($A4393=Sheet2!$A$8,仕訳日記帳!$N4393&gt;=Sheet2!$B$8),仕訳日記帳!G4393,IF(AND(OR($A4393=Sheet2!$A$10,$A4393=Sheet2!$A$11,$A4393=Sheet2!$A$12,$A4393=Sheet2!$A$13,$A4393=Sheet2!$A$14,$A4393=Sheet2!$A$15,$A4393=Sheet2!$A$16,$A4393=Sheet2!$A$17),Sheet2!$B$9&lt;=仕訳日記帳!$N4393&lt;Sheet2!$C$10),仕訳日記帳!G4393,""))))</f>
        <v/>
      </c>
      <c r="G4393" t="str">
        <f>IF(OR(A4393=Sheet2!$A$2,A4393=Sheet2!$A$3,A4393=Sheet2!$A$4,A4393=Sheet2!$A$5,A4393=Sheet2!$A$6,A4393=Sheet2!$A$7,A4393=Sheet2!$A$8,A4393=Sheet2!$A$9,A4393=Sheet2!$A$10,A4393=Sheet2!$A$11,A4393=Sheet2!$A$12,$A$2=Sheet2!$A$13,A4393=Sheet2!$A$14,$A$2=Sheet2!$A$15,$A$2=Sheet2!$A$16,A4393=Sheet2!$A$17),"該当","")</f>
        <v/>
      </c>
      <c r="H4393" t="str">
        <f>IF(OR(A4393="",G4393=""),"",COUNTIF($G$2:G4393,"該当"))</f>
        <v/>
      </c>
    </row>
    <row r="4394" spans="1:8">
      <c r="A4394" t="str">
        <f>IF(AND(仕訳日記帳!D4394=Sheet2!$A$2,仕訳日記帳!$N4394&gt;=Sheet2!$B$2),仕訳日記帳!D4394,IF(AND(OR(仕訳日記帳!D4394=Sheet2!$A$3,仕訳日記帳!D4394=Sheet2!$A$4,仕訳日記帳!D4394=Sheet2!$A$5,仕訳日記帳!D4394=Sheet2!$A$6,仕訳日記帳!D4394=Sheet2!$A$7,仕訳日記帳!D4394=Sheet2!$A$9),仕訳日記帳!$N4394&gt;=Sheet2!$B$3),仕訳日記帳!D4394,IF(AND(仕訳日記帳!D4394=Sheet2!$A$8,仕訳日記帳!$N4394&gt;=Sheet2!$B$8),仕訳日記帳!D4394,IF(AND(OR(仕訳日記帳!D4394=Sheet2!$A$10,仕訳日記帳!D4394=Sheet2!$A$11,仕訳日記帳!D4394=Sheet2!$A$12,仕訳日記帳!D4394=Sheet2!$A$13,仕訳日記帳!D4394=Sheet2!$A$14,仕訳日記帳!D4394=Sheet2!$A$15,仕訳日記帳!D4394=Sheet2!$A$16,仕訳日記帳!D4394=Sheet2!$A$17),Sheet2!$B$9&lt;=仕訳日記帳!$N4394&lt;Sheet2!$C$10),仕訳日記帳!D4394,""))))</f>
        <v/>
      </c>
      <c r="B4394" s="263" t="str">
        <f>IF(AND($A4394=Sheet2!$A$2,仕訳日記帳!$N4394&gt;=Sheet2!$B$2),仕訳日記帳!A4394,IF(AND(OR($A4394=Sheet2!$A$3,$A4394=Sheet2!$A$4,$A4394=Sheet2!$A$5,$A4394=Sheet2!$A$6,$A4394=Sheet2!$A$7,$A4394=Sheet2!$A$9),仕訳日記帳!$N4394&gt;=Sheet2!$B$3),仕訳日記帳!A4394,IF(AND($A4394=Sheet2!$A$8,仕訳日記帳!$N4394&gt;=Sheet2!$B$8),仕訳日記帳!A4394,IF(AND(OR($A4394=Sheet2!$A$10,$A4394=Sheet2!$A$11,$A4394=Sheet2!$A$12,$A4394=Sheet2!$A$13,$A4394=Sheet2!$A$14,$A4394=Sheet2!$A$15,$A4394=Sheet2!$A$16,$A4394=Sheet2!$A$17),Sheet2!$B$9&lt;=仕訳日記帳!$N4394&lt;Sheet2!$C$10),仕訳日記帳!A4394,""))))</f>
        <v/>
      </c>
      <c r="C4394" t="str">
        <f>IF(AND($A4394=Sheet2!$A$2,仕訳日記帳!$N4394&gt;=Sheet2!$B$2),仕訳日記帳!B4394,IF(AND(OR($A4394=Sheet2!$A$3,$A4394=Sheet2!$A$4,$A4394=Sheet2!$A$5,$A4394=Sheet2!$A$6,$A4394=Sheet2!$A$7,$A4394=Sheet2!$A$9),仕訳日記帳!$N4394&gt;=Sheet2!$B$3),仕訳日記帳!B4394,IF(AND($A4394=Sheet2!$A$8,仕訳日記帳!$N4394&gt;=Sheet2!$B$8),仕訳日記帳!B4394,IF(AND(OR($A4394=Sheet2!$A$10,$A4394=Sheet2!$A$11,$A4394=Sheet2!$A$12,$A4394=Sheet2!$A$13,$A4394=Sheet2!$A$14,$A4394=Sheet2!$A$15,$A4394=Sheet2!$A$16,$A4394=Sheet2!$A$17),Sheet2!$B$9&lt;=仕訳日記帳!$N4394&lt;Sheet2!$C$10),仕訳日記帳!B4394,""))))</f>
        <v/>
      </c>
      <c r="D4394" s="265" t="str">
        <f>IF(AND($A4394=Sheet2!$A$2,仕訳日記帳!$N4394&gt;=Sheet2!$B$2),仕訳日記帳!N4394,IF(AND(OR($A4394=Sheet2!$A$3,$A4394=Sheet2!$A$4,$A4394=Sheet2!$A$5,$A4394=Sheet2!$A$6,$A4394=Sheet2!$A$7,$A4394=Sheet2!$A$9),仕訳日記帳!$N4394&gt;=Sheet2!$B$3),仕訳日記帳!N4394,IF(AND($A4394=Sheet2!$A$8,仕訳日記帳!$N4394&gt;=Sheet2!$B$8),仕訳日記帳!N4394,IF(AND(OR($A4394=Sheet2!$A$10,$A4394=Sheet2!$A$11,$A4394=Sheet2!$A$12,$A4394=Sheet2!$A$13,$A4394=Sheet2!$A$14,$A4394=Sheet2!$A$15,$A4394=Sheet2!$A$16,$A4394=Sheet2!$A$17),Sheet2!$B$9&lt;=仕訳日記帳!$N4394&lt;Sheet2!$C$10),仕訳日記帳!N4394,""))))</f>
        <v/>
      </c>
      <c r="E4394" s="263" t="str">
        <f>IF(AND($A4394=Sheet2!$A$2,仕訳日記帳!$N4394&gt;=Sheet2!$B$2),仕訳日記帳!G4394,IF(AND(OR($A4394=Sheet2!$A$3,$A4394=Sheet2!$A$4,$A4394=Sheet2!$A$5,$A4394=Sheet2!$A$6,$A4394=Sheet2!$A$7,$A4394=Sheet2!$A$9),仕訳日記帳!$N4394&gt;=Sheet2!$B$3),仕訳日記帳!G4394,IF(AND($A4394=Sheet2!$A$8,仕訳日記帳!$N4394&gt;=Sheet2!$B$8),仕訳日記帳!G4394,IF(AND(OR($A4394=Sheet2!$A$10,$A4394=Sheet2!$A$11,$A4394=Sheet2!$A$12,$A4394=Sheet2!$A$13,$A4394=Sheet2!$A$14,$A4394=Sheet2!$A$15,$A4394=Sheet2!$A$16,$A4394=Sheet2!$A$17),Sheet2!$B$9&lt;=仕訳日記帳!$N4394&lt;Sheet2!$C$10),仕訳日記帳!G4394,""))))</f>
        <v/>
      </c>
      <c r="G4394" t="str">
        <f>IF(OR(A4394=Sheet2!$A$2,A4394=Sheet2!$A$3,A4394=Sheet2!$A$4,A4394=Sheet2!$A$5,A4394=Sheet2!$A$6,A4394=Sheet2!$A$7,A4394=Sheet2!$A$8,A4394=Sheet2!$A$9,A4394=Sheet2!$A$10,A4394=Sheet2!$A$11,A4394=Sheet2!$A$12,$A$2=Sheet2!$A$13,A4394=Sheet2!$A$14,$A$2=Sheet2!$A$15,$A$2=Sheet2!$A$16,A4394=Sheet2!$A$17),"該当","")</f>
        <v/>
      </c>
      <c r="H4394" t="str">
        <f>IF(OR(A4394="",G4394=""),"",COUNTIF($G$2:G4394,"該当"))</f>
        <v/>
      </c>
    </row>
    <row r="4395" spans="1:8">
      <c r="A4395" t="str">
        <f>IF(AND(仕訳日記帳!D4395=Sheet2!$A$2,仕訳日記帳!$N4395&gt;=Sheet2!$B$2),仕訳日記帳!D4395,IF(AND(OR(仕訳日記帳!D4395=Sheet2!$A$3,仕訳日記帳!D4395=Sheet2!$A$4,仕訳日記帳!D4395=Sheet2!$A$5,仕訳日記帳!D4395=Sheet2!$A$6,仕訳日記帳!D4395=Sheet2!$A$7,仕訳日記帳!D4395=Sheet2!$A$9),仕訳日記帳!$N4395&gt;=Sheet2!$B$3),仕訳日記帳!D4395,IF(AND(仕訳日記帳!D4395=Sheet2!$A$8,仕訳日記帳!$N4395&gt;=Sheet2!$B$8),仕訳日記帳!D4395,IF(AND(OR(仕訳日記帳!D4395=Sheet2!$A$10,仕訳日記帳!D4395=Sheet2!$A$11,仕訳日記帳!D4395=Sheet2!$A$12,仕訳日記帳!D4395=Sheet2!$A$13,仕訳日記帳!D4395=Sheet2!$A$14,仕訳日記帳!D4395=Sheet2!$A$15,仕訳日記帳!D4395=Sheet2!$A$16,仕訳日記帳!D4395=Sheet2!$A$17),Sheet2!$B$9&lt;=仕訳日記帳!$N4395&lt;Sheet2!$C$10),仕訳日記帳!D4395,""))))</f>
        <v/>
      </c>
      <c r="B4395" s="263" t="str">
        <f>IF(AND($A4395=Sheet2!$A$2,仕訳日記帳!$N4395&gt;=Sheet2!$B$2),仕訳日記帳!A4395,IF(AND(OR($A4395=Sheet2!$A$3,$A4395=Sheet2!$A$4,$A4395=Sheet2!$A$5,$A4395=Sheet2!$A$6,$A4395=Sheet2!$A$7,$A4395=Sheet2!$A$9),仕訳日記帳!$N4395&gt;=Sheet2!$B$3),仕訳日記帳!A4395,IF(AND($A4395=Sheet2!$A$8,仕訳日記帳!$N4395&gt;=Sheet2!$B$8),仕訳日記帳!A4395,IF(AND(OR($A4395=Sheet2!$A$10,$A4395=Sheet2!$A$11,$A4395=Sheet2!$A$12,$A4395=Sheet2!$A$13,$A4395=Sheet2!$A$14,$A4395=Sheet2!$A$15,$A4395=Sheet2!$A$16,$A4395=Sheet2!$A$17),Sheet2!$B$9&lt;=仕訳日記帳!$N4395&lt;Sheet2!$C$10),仕訳日記帳!A4395,""))))</f>
        <v/>
      </c>
      <c r="C4395" t="str">
        <f>IF(AND($A4395=Sheet2!$A$2,仕訳日記帳!$N4395&gt;=Sheet2!$B$2),仕訳日記帳!B4395,IF(AND(OR($A4395=Sheet2!$A$3,$A4395=Sheet2!$A$4,$A4395=Sheet2!$A$5,$A4395=Sheet2!$A$6,$A4395=Sheet2!$A$7,$A4395=Sheet2!$A$9),仕訳日記帳!$N4395&gt;=Sheet2!$B$3),仕訳日記帳!B4395,IF(AND($A4395=Sheet2!$A$8,仕訳日記帳!$N4395&gt;=Sheet2!$B$8),仕訳日記帳!B4395,IF(AND(OR($A4395=Sheet2!$A$10,$A4395=Sheet2!$A$11,$A4395=Sheet2!$A$12,$A4395=Sheet2!$A$13,$A4395=Sheet2!$A$14,$A4395=Sheet2!$A$15,$A4395=Sheet2!$A$16,$A4395=Sheet2!$A$17),Sheet2!$B$9&lt;=仕訳日記帳!$N4395&lt;Sheet2!$C$10),仕訳日記帳!B4395,""))))</f>
        <v/>
      </c>
      <c r="D4395" s="265" t="str">
        <f>IF(AND($A4395=Sheet2!$A$2,仕訳日記帳!$N4395&gt;=Sheet2!$B$2),仕訳日記帳!N4395,IF(AND(OR($A4395=Sheet2!$A$3,$A4395=Sheet2!$A$4,$A4395=Sheet2!$A$5,$A4395=Sheet2!$A$6,$A4395=Sheet2!$A$7,$A4395=Sheet2!$A$9),仕訳日記帳!$N4395&gt;=Sheet2!$B$3),仕訳日記帳!N4395,IF(AND($A4395=Sheet2!$A$8,仕訳日記帳!$N4395&gt;=Sheet2!$B$8),仕訳日記帳!N4395,IF(AND(OR($A4395=Sheet2!$A$10,$A4395=Sheet2!$A$11,$A4395=Sheet2!$A$12,$A4395=Sheet2!$A$13,$A4395=Sheet2!$A$14,$A4395=Sheet2!$A$15,$A4395=Sheet2!$A$16,$A4395=Sheet2!$A$17),Sheet2!$B$9&lt;=仕訳日記帳!$N4395&lt;Sheet2!$C$10),仕訳日記帳!N4395,""))))</f>
        <v/>
      </c>
      <c r="E4395" s="263" t="str">
        <f>IF(AND($A4395=Sheet2!$A$2,仕訳日記帳!$N4395&gt;=Sheet2!$B$2),仕訳日記帳!G4395,IF(AND(OR($A4395=Sheet2!$A$3,$A4395=Sheet2!$A$4,$A4395=Sheet2!$A$5,$A4395=Sheet2!$A$6,$A4395=Sheet2!$A$7,$A4395=Sheet2!$A$9),仕訳日記帳!$N4395&gt;=Sheet2!$B$3),仕訳日記帳!G4395,IF(AND($A4395=Sheet2!$A$8,仕訳日記帳!$N4395&gt;=Sheet2!$B$8),仕訳日記帳!G4395,IF(AND(OR($A4395=Sheet2!$A$10,$A4395=Sheet2!$A$11,$A4395=Sheet2!$A$12,$A4395=Sheet2!$A$13,$A4395=Sheet2!$A$14,$A4395=Sheet2!$A$15,$A4395=Sheet2!$A$16,$A4395=Sheet2!$A$17),Sheet2!$B$9&lt;=仕訳日記帳!$N4395&lt;Sheet2!$C$10),仕訳日記帳!G4395,""))))</f>
        <v/>
      </c>
      <c r="G4395" t="str">
        <f>IF(OR(A4395=Sheet2!$A$2,A4395=Sheet2!$A$3,A4395=Sheet2!$A$4,A4395=Sheet2!$A$5,A4395=Sheet2!$A$6,A4395=Sheet2!$A$7,A4395=Sheet2!$A$8,A4395=Sheet2!$A$9,A4395=Sheet2!$A$10,A4395=Sheet2!$A$11,A4395=Sheet2!$A$12,$A$2=Sheet2!$A$13,A4395=Sheet2!$A$14,$A$2=Sheet2!$A$15,$A$2=Sheet2!$A$16,A4395=Sheet2!$A$17),"該当","")</f>
        <v/>
      </c>
      <c r="H4395" t="str">
        <f>IF(OR(A4395="",G4395=""),"",COUNTIF($G$2:G4395,"該当"))</f>
        <v/>
      </c>
    </row>
    <row r="4396" spans="1:8">
      <c r="A4396" t="str">
        <f>IF(AND(仕訳日記帳!D4396=Sheet2!$A$2,仕訳日記帳!$N4396&gt;=Sheet2!$B$2),仕訳日記帳!D4396,IF(AND(OR(仕訳日記帳!D4396=Sheet2!$A$3,仕訳日記帳!D4396=Sheet2!$A$4,仕訳日記帳!D4396=Sheet2!$A$5,仕訳日記帳!D4396=Sheet2!$A$6,仕訳日記帳!D4396=Sheet2!$A$7,仕訳日記帳!D4396=Sheet2!$A$9),仕訳日記帳!$N4396&gt;=Sheet2!$B$3),仕訳日記帳!D4396,IF(AND(仕訳日記帳!D4396=Sheet2!$A$8,仕訳日記帳!$N4396&gt;=Sheet2!$B$8),仕訳日記帳!D4396,IF(AND(OR(仕訳日記帳!D4396=Sheet2!$A$10,仕訳日記帳!D4396=Sheet2!$A$11,仕訳日記帳!D4396=Sheet2!$A$12,仕訳日記帳!D4396=Sheet2!$A$13,仕訳日記帳!D4396=Sheet2!$A$14,仕訳日記帳!D4396=Sheet2!$A$15,仕訳日記帳!D4396=Sheet2!$A$16,仕訳日記帳!D4396=Sheet2!$A$17),Sheet2!$B$9&lt;=仕訳日記帳!$N4396&lt;Sheet2!$C$10),仕訳日記帳!D4396,""))))</f>
        <v/>
      </c>
      <c r="B4396" s="263" t="str">
        <f>IF(AND($A4396=Sheet2!$A$2,仕訳日記帳!$N4396&gt;=Sheet2!$B$2),仕訳日記帳!A4396,IF(AND(OR($A4396=Sheet2!$A$3,$A4396=Sheet2!$A$4,$A4396=Sheet2!$A$5,$A4396=Sheet2!$A$6,$A4396=Sheet2!$A$7,$A4396=Sheet2!$A$9),仕訳日記帳!$N4396&gt;=Sheet2!$B$3),仕訳日記帳!A4396,IF(AND($A4396=Sheet2!$A$8,仕訳日記帳!$N4396&gt;=Sheet2!$B$8),仕訳日記帳!A4396,IF(AND(OR($A4396=Sheet2!$A$10,$A4396=Sheet2!$A$11,$A4396=Sheet2!$A$12,$A4396=Sheet2!$A$13,$A4396=Sheet2!$A$14,$A4396=Sheet2!$A$15,$A4396=Sheet2!$A$16,$A4396=Sheet2!$A$17),Sheet2!$B$9&lt;=仕訳日記帳!$N4396&lt;Sheet2!$C$10),仕訳日記帳!A4396,""))))</f>
        <v/>
      </c>
      <c r="C4396" t="str">
        <f>IF(AND($A4396=Sheet2!$A$2,仕訳日記帳!$N4396&gt;=Sheet2!$B$2),仕訳日記帳!B4396,IF(AND(OR($A4396=Sheet2!$A$3,$A4396=Sheet2!$A$4,$A4396=Sheet2!$A$5,$A4396=Sheet2!$A$6,$A4396=Sheet2!$A$7,$A4396=Sheet2!$A$9),仕訳日記帳!$N4396&gt;=Sheet2!$B$3),仕訳日記帳!B4396,IF(AND($A4396=Sheet2!$A$8,仕訳日記帳!$N4396&gt;=Sheet2!$B$8),仕訳日記帳!B4396,IF(AND(OR($A4396=Sheet2!$A$10,$A4396=Sheet2!$A$11,$A4396=Sheet2!$A$12,$A4396=Sheet2!$A$13,$A4396=Sheet2!$A$14,$A4396=Sheet2!$A$15,$A4396=Sheet2!$A$16,$A4396=Sheet2!$A$17),Sheet2!$B$9&lt;=仕訳日記帳!$N4396&lt;Sheet2!$C$10),仕訳日記帳!B4396,""))))</f>
        <v/>
      </c>
      <c r="D4396" s="265" t="str">
        <f>IF(AND($A4396=Sheet2!$A$2,仕訳日記帳!$N4396&gt;=Sheet2!$B$2),仕訳日記帳!N4396,IF(AND(OR($A4396=Sheet2!$A$3,$A4396=Sheet2!$A$4,$A4396=Sheet2!$A$5,$A4396=Sheet2!$A$6,$A4396=Sheet2!$A$7,$A4396=Sheet2!$A$9),仕訳日記帳!$N4396&gt;=Sheet2!$B$3),仕訳日記帳!N4396,IF(AND($A4396=Sheet2!$A$8,仕訳日記帳!$N4396&gt;=Sheet2!$B$8),仕訳日記帳!N4396,IF(AND(OR($A4396=Sheet2!$A$10,$A4396=Sheet2!$A$11,$A4396=Sheet2!$A$12,$A4396=Sheet2!$A$13,$A4396=Sheet2!$A$14,$A4396=Sheet2!$A$15,$A4396=Sheet2!$A$16,$A4396=Sheet2!$A$17),Sheet2!$B$9&lt;=仕訳日記帳!$N4396&lt;Sheet2!$C$10),仕訳日記帳!N4396,""))))</f>
        <v/>
      </c>
      <c r="E4396" s="263" t="str">
        <f>IF(AND($A4396=Sheet2!$A$2,仕訳日記帳!$N4396&gt;=Sheet2!$B$2),仕訳日記帳!G4396,IF(AND(OR($A4396=Sheet2!$A$3,$A4396=Sheet2!$A$4,$A4396=Sheet2!$A$5,$A4396=Sheet2!$A$6,$A4396=Sheet2!$A$7,$A4396=Sheet2!$A$9),仕訳日記帳!$N4396&gt;=Sheet2!$B$3),仕訳日記帳!G4396,IF(AND($A4396=Sheet2!$A$8,仕訳日記帳!$N4396&gt;=Sheet2!$B$8),仕訳日記帳!G4396,IF(AND(OR($A4396=Sheet2!$A$10,$A4396=Sheet2!$A$11,$A4396=Sheet2!$A$12,$A4396=Sheet2!$A$13,$A4396=Sheet2!$A$14,$A4396=Sheet2!$A$15,$A4396=Sheet2!$A$16,$A4396=Sheet2!$A$17),Sheet2!$B$9&lt;=仕訳日記帳!$N4396&lt;Sheet2!$C$10),仕訳日記帳!G4396,""))))</f>
        <v/>
      </c>
      <c r="G4396" t="str">
        <f>IF(OR(A4396=Sheet2!$A$2,A4396=Sheet2!$A$3,A4396=Sheet2!$A$4,A4396=Sheet2!$A$5,A4396=Sheet2!$A$6,A4396=Sheet2!$A$7,A4396=Sheet2!$A$8,A4396=Sheet2!$A$9,A4396=Sheet2!$A$10,A4396=Sheet2!$A$11,A4396=Sheet2!$A$12,$A$2=Sheet2!$A$13,A4396=Sheet2!$A$14,$A$2=Sheet2!$A$15,$A$2=Sheet2!$A$16,A4396=Sheet2!$A$17),"該当","")</f>
        <v/>
      </c>
      <c r="H4396" t="str">
        <f>IF(OR(A4396="",G4396=""),"",COUNTIF($G$2:G4396,"該当"))</f>
        <v/>
      </c>
    </row>
    <row r="4397" spans="1:8">
      <c r="A4397" t="str">
        <f>IF(AND(仕訳日記帳!D4397=Sheet2!$A$2,仕訳日記帳!$N4397&gt;=Sheet2!$B$2),仕訳日記帳!D4397,IF(AND(OR(仕訳日記帳!D4397=Sheet2!$A$3,仕訳日記帳!D4397=Sheet2!$A$4,仕訳日記帳!D4397=Sheet2!$A$5,仕訳日記帳!D4397=Sheet2!$A$6,仕訳日記帳!D4397=Sheet2!$A$7,仕訳日記帳!D4397=Sheet2!$A$9),仕訳日記帳!$N4397&gt;=Sheet2!$B$3),仕訳日記帳!D4397,IF(AND(仕訳日記帳!D4397=Sheet2!$A$8,仕訳日記帳!$N4397&gt;=Sheet2!$B$8),仕訳日記帳!D4397,IF(AND(OR(仕訳日記帳!D4397=Sheet2!$A$10,仕訳日記帳!D4397=Sheet2!$A$11,仕訳日記帳!D4397=Sheet2!$A$12,仕訳日記帳!D4397=Sheet2!$A$13,仕訳日記帳!D4397=Sheet2!$A$14,仕訳日記帳!D4397=Sheet2!$A$15,仕訳日記帳!D4397=Sheet2!$A$16,仕訳日記帳!D4397=Sheet2!$A$17),Sheet2!$B$9&lt;=仕訳日記帳!$N4397&lt;Sheet2!$C$10),仕訳日記帳!D4397,""))))</f>
        <v/>
      </c>
      <c r="B4397" s="263" t="str">
        <f>IF(AND($A4397=Sheet2!$A$2,仕訳日記帳!$N4397&gt;=Sheet2!$B$2),仕訳日記帳!A4397,IF(AND(OR($A4397=Sheet2!$A$3,$A4397=Sheet2!$A$4,$A4397=Sheet2!$A$5,$A4397=Sheet2!$A$6,$A4397=Sheet2!$A$7,$A4397=Sheet2!$A$9),仕訳日記帳!$N4397&gt;=Sheet2!$B$3),仕訳日記帳!A4397,IF(AND($A4397=Sheet2!$A$8,仕訳日記帳!$N4397&gt;=Sheet2!$B$8),仕訳日記帳!A4397,IF(AND(OR($A4397=Sheet2!$A$10,$A4397=Sheet2!$A$11,$A4397=Sheet2!$A$12,$A4397=Sheet2!$A$13,$A4397=Sheet2!$A$14,$A4397=Sheet2!$A$15,$A4397=Sheet2!$A$16,$A4397=Sheet2!$A$17),Sheet2!$B$9&lt;=仕訳日記帳!$N4397&lt;Sheet2!$C$10),仕訳日記帳!A4397,""))))</f>
        <v/>
      </c>
      <c r="C4397" t="str">
        <f>IF(AND($A4397=Sheet2!$A$2,仕訳日記帳!$N4397&gt;=Sheet2!$B$2),仕訳日記帳!B4397,IF(AND(OR($A4397=Sheet2!$A$3,$A4397=Sheet2!$A$4,$A4397=Sheet2!$A$5,$A4397=Sheet2!$A$6,$A4397=Sheet2!$A$7,$A4397=Sheet2!$A$9),仕訳日記帳!$N4397&gt;=Sheet2!$B$3),仕訳日記帳!B4397,IF(AND($A4397=Sheet2!$A$8,仕訳日記帳!$N4397&gt;=Sheet2!$B$8),仕訳日記帳!B4397,IF(AND(OR($A4397=Sheet2!$A$10,$A4397=Sheet2!$A$11,$A4397=Sheet2!$A$12,$A4397=Sheet2!$A$13,$A4397=Sheet2!$A$14,$A4397=Sheet2!$A$15,$A4397=Sheet2!$A$16,$A4397=Sheet2!$A$17),Sheet2!$B$9&lt;=仕訳日記帳!$N4397&lt;Sheet2!$C$10),仕訳日記帳!B4397,""))))</f>
        <v/>
      </c>
      <c r="D4397" s="265" t="str">
        <f>IF(AND($A4397=Sheet2!$A$2,仕訳日記帳!$N4397&gt;=Sheet2!$B$2),仕訳日記帳!N4397,IF(AND(OR($A4397=Sheet2!$A$3,$A4397=Sheet2!$A$4,$A4397=Sheet2!$A$5,$A4397=Sheet2!$A$6,$A4397=Sheet2!$A$7,$A4397=Sheet2!$A$9),仕訳日記帳!$N4397&gt;=Sheet2!$B$3),仕訳日記帳!N4397,IF(AND($A4397=Sheet2!$A$8,仕訳日記帳!$N4397&gt;=Sheet2!$B$8),仕訳日記帳!N4397,IF(AND(OR($A4397=Sheet2!$A$10,$A4397=Sheet2!$A$11,$A4397=Sheet2!$A$12,$A4397=Sheet2!$A$13,$A4397=Sheet2!$A$14,$A4397=Sheet2!$A$15,$A4397=Sheet2!$A$16,$A4397=Sheet2!$A$17),Sheet2!$B$9&lt;=仕訳日記帳!$N4397&lt;Sheet2!$C$10),仕訳日記帳!N4397,""))))</f>
        <v/>
      </c>
      <c r="E4397" s="263" t="str">
        <f>IF(AND($A4397=Sheet2!$A$2,仕訳日記帳!$N4397&gt;=Sheet2!$B$2),仕訳日記帳!G4397,IF(AND(OR($A4397=Sheet2!$A$3,$A4397=Sheet2!$A$4,$A4397=Sheet2!$A$5,$A4397=Sheet2!$A$6,$A4397=Sheet2!$A$7,$A4397=Sheet2!$A$9),仕訳日記帳!$N4397&gt;=Sheet2!$B$3),仕訳日記帳!G4397,IF(AND($A4397=Sheet2!$A$8,仕訳日記帳!$N4397&gt;=Sheet2!$B$8),仕訳日記帳!G4397,IF(AND(OR($A4397=Sheet2!$A$10,$A4397=Sheet2!$A$11,$A4397=Sheet2!$A$12,$A4397=Sheet2!$A$13,$A4397=Sheet2!$A$14,$A4397=Sheet2!$A$15,$A4397=Sheet2!$A$16,$A4397=Sheet2!$A$17),Sheet2!$B$9&lt;=仕訳日記帳!$N4397&lt;Sheet2!$C$10),仕訳日記帳!G4397,""))))</f>
        <v/>
      </c>
      <c r="G4397" t="str">
        <f>IF(OR(A4397=Sheet2!$A$2,A4397=Sheet2!$A$3,A4397=Sheet2!$A$4,A4397=Sheet2!$A$5,A4397=Sheet2!$A$6,A4397=Sheet2!$A$7,A4397=Sheet2!$A$8,A4397=Sheet2!$A$9,A4397=Sheet2!$A$10,A4397=Sheet2!$A$11,A4397=Sheet2!$A$12,$A$2=Sheet2!$A$13,A4397=Sheet2!$A$14,$A$2=Sheet2!$A$15,$A$2=Sheet2!$A$16,A4397=Sheet2!$A$17),"該当","")</f>
        <v/>
      </c>
      <c r="H4397" t="str">
        <f>IF(OR(A4397="",G4397=""),"",COUNTIF($G$2:G4397,"該当"))</f>
        <v/>
      </c>
    </row>
    <row r="4398" spans="1:8">
      <c r="A4398" t="str">
        <f>IF(AND(仕訳日記帳!D4398=Sheet2!$A$2,仕訳日記帳!$N4398&gt;=Sheet2!$B$2),仕訳日記帳!D4398,IF(AND(OR(仕訳日記帳!D4398=Sheet2!$A$3,仕訳日記帳!D4398=Sheet2!$A$4,仕訳日記帳!D4398=Sheet2!$A$5,仕訳日記帳!D4398=Sheet2!$A$6,仕訳日記帳!D4398=Sheet2!$A$7,仕訳日記帳!D4398=Sheet2!$A$9),仕訳日記帳!$N4398&gt;=Sheet2!$B$3),仕訳日記帳!D4398,IF(AND(仕訳日記帳!D4398=Sheet2!$A$8,仕訳日記帳!$N4398&gt;=Sheet2!$B$8),仕訳日記帳!D4398,IF(AND(OR(仕訳日記帳!D4398=Sheet2!$A$10,仕訳日記帳!D4398=Sheet2!$A$11,仕訳日記帳!D4398=Sheet2!$A$12,仕訳日記帳!D4398=Sheet2!$A$13,仕訳日記帳!D4398=Sheet2!$A$14,仕訳日記帳!D4398=Sheet2!$A$15,仕訳日記帳!D4398=Sheet2!$A$16,仕訳日記帳!D4398=Sheet2!$A$17),Sheet2!$B$9&lt;=仕訳日記帳!$N4398&lt;Sheet2!$C$10),仕訳日記帳!D4398,""))))</f>
        <v/>
      </c>
      <c r="B4398" s="263" t="str">
        <f>IF(AND($A4398=Sheet2!$A$2,仕訳日記帳!$N4398&gt;=Sheet2!$B$2),仕訳日記帳!A4398,IF(AND(OR($A4398=Sheet2!$A$3,$A4398=Sheet2!$A$4,$A4398=Sheet2!$A$5,$A4398=Sheet2!$A$6,$A4398=Sheet2!$A$7,$A4398=Sheet2!$A$9),仕訳日記帳!$N4398&gt;=Sheet2!$B$3),仕訳日記帳!A4398,IF(AND($A4398=Sheet2!$A$8,仕訳日記帳!$N4398&gt;=Sheet2!$B$8),仕訳日記帳!A4398,IF(AND(OR($A4398=Sheet2!$A$10,$A4398=Sheet2!$A$11,$A4398=Sheet2!$A$12,$A4398=Sheet2!$A$13,$A4398=Sheet2!$A$14,$A4398=Sheet2!$A$15,$A4398=Sheet2!$A$16,$A4398=Sheet2!$A$17),Sheet2!$B$9&lt;=仕訳日記帳!$N4398&lt;Sheet2!$C$10),仕訳日記帳!A4398,""))))</f>
        <v/>
      </c>
      <c r="C4398" t="str">
        <f>IF(AND($A4398=Sheet2!$A$2,仕訳日記帳!$N4398&gt;=Sheet2!$B$2),仕訳日記帳!B4398,IF(AND(OR($A4398=Sheet2!$A$3,$A4398=Sheet2!$A$4,$A4398=Sheet2!$A$5,$A4398=Sheet2!$A$6,$A4398=Sheet2!$A$7,$A4398=Sheet2!$A$9),仕訳日記帳!$N4398&gt;=Sheet2!$B$3),仕訳日記帳!B4398,IF(AND($A4398=Sheet2!$A$8,仕訳日記帳!$N4398&gt;=Sheet2!$B$8),仕訳日記帳!B4398,IF(AND(OR($A4398=Sheet2!$A$10,$A4398=Sheet2!$A$11,$A4398=Sheet2!$A$12,$A4398=Sheet2!$A$13,$A4398=Sheet2!$A$14,$A4398=Sheet2!$A$15,$A4398=Sheet2!$A$16,$A4398=Sheet2!$A$17),Sheet2!$B$9&lt;=仕訳日記帳!$N4398&lt;Sheet2!$C$10),仕訳日記帳!B4398,""))))</f>
        <v/>
      </c>
      <c r="D4398" s="265" t="str">
        <f>IF(AND($A4398=Sheet2!$A$2,仕訳日記帳!$N4398&gt;=Sheet2!$B$2),仕訳日記帳!N4398,IF(AND(OR($A4398=Sheet2!$A$3,$A4398=Sheet2!$A$4,$A4398=Sheet2!$A$5,$A4398=Sheet2!$A$6,$A4398=Sheet2!$A$7,$A4398=Sheet2!$A$9),仕訳日記帳!$N4398&gt;=Sheet2!$B$3),仕訳日記帳!N4398,IF(AND($A4398=Sheet2!$A$8,仕訳日記帳!$N4398&gt;=Sheet2!$B$8),仕訳日記帳!N4398,IF(AND(OR($A4398=Sheet2!$A$10,$A4398=Sheet2!$A$11,$A4398=Sheet2!$A$12,$A4398=Sheet2!$A$13,$A4398=Sheet2!$A$14,$A4398=Sheet2!$A$15,$A4398=Sheet2!$A$16,$A4398=Sheet2!$A$17),Sheet2!$B$9&lt;=仕訳日記帳!$N4398&lt;Sheet2!$C$10),仕訳日記帳!N4398,""))))</f>
        <v/>
      </c>
      <c r="E4398" s="263" t="str">
        <f>IF(AND($A4398=Sheet2!$A$2,仕訳日記帳!$N4398&gt;=Sheet2!$B$2),仕訳日記帳!G4398,IF(AND(OR($A4398=Sheet2!$A$3,$A4398=Sheet2!$A$4,$A4398=Sheet2!$A$5,$A4398=Sheet2!$A$6,$A4398=Sheet2!$A$7,$A4398=Sheet2!$A$9),仕訳日記帳!$N4398&gt;=Sheet2!$B$3),仕訳日記帳!G4398,IF(AND($A4398=Sheet2!$A$8,仕訳日記帳!$N4398&gt;=Sheet2!$B$8),仕訳日記帳!G4398,IF(AND(OR($A4398=Sheet2!$A$10,$A4398=Sheet2!$A$11,$A4398=Sheet2!$A$12,$A4398=Sheet2!$A$13,$A4398=Sheet2!$A$14,$A4398=Sheet2!$A$15,$A4398=Sheet2!$A$16,$A4398=Sheet2!$A$17),Sheet2!$B$9&lt;=仕訳日記帳!$N4398&lt;Sheet2!$C$10),仕訳日記帳!G4398,""))))</f>
        <v/>
      </c>
      <c r="G4398" t="str">
        <f>IF(OR(A4398=Sheet2!$A$2,A4398=Sheet2!$A$3,A4398=Sheet2!$A$4,A4398=Sheet2!$A$5,A4398=Sheet2!$A$6,A4398=Sheet2!$A$7,A4398=Sheet2!$A$8,A4398=Sheet2!$A$9,A4398=Sheet2!$A$10,A4398=Sheet2!$A$11,A4398=Sheet2!$A$12,$A$2=Sheet2!$A$13,A4398=Sheet2!$A$14,$A$2=Sheet2!$A$15,$A$2=Sheet2!$A$16,A4398=Sheet2!$A$17),"該当","")</f>
        <v/>
      </c>
      <c r="H4398" t="str">
        <f>IF(OR(A4398="",G4398=""),"",COUNTIF($G$2:G4398,"該当"))</f>
        <v/>
      </c>
    </row>
    <row r="4399" spans="1:8">
      <c r="A4399" t="str">
        <f>IF(AND(仕訳日記帳!D4399=Sheet2!$A$2,仕訳日記帳!$N4399&gt;=Sheet2!$B$2),仕訳日記帳!D4399,IF(AND(OR(仕訳日記帳!D4399=Sheet2!$A$3,仕訳日記帳!D4399=Sheet2!$A$4,仕訳日記帳!D4399=Sheet2!$A$5,仕訳日記帳!D4399=Sheet2!$A$6,仕訳日記帳!D4399=Sheet2!$A$7,仕訳日記帳!D4399=Sheet2!$A$9),仕訳日記帳!$N4399&gt;=Sheet2!$B$3),仕訳日記帳!D4399,IF(AND(仕訳日記帳!D4399=Sheet2!$A$8,仕訳日記帳!$N4399&gt;=Sheet2!$B$8),仕訳日記帳!D4399,IF(AND(OR(仕訳日記帳!D4399=Sheet2!$A$10,仕訳日記帳!D4399=Sheet2!$A$11,仕訳日記帳!D4399=Sheet2!$A$12,仕訳日記帳!D4399=Sheet2!$A$13,仕訳日記帳!D4399=Sheet2!$A$14,仕訳日記帳!D4399=Sheet2!$A$15,仕訳日記帳!D4399=Sheet2!$A$16,仕訳日記帳!D4399=Sheet2!$A$17),Sheet2!$B$9&lt;=仕訳日記帳!$N4399&lt;Sheet2!$C$10),仕訳日記帳!D4399,""))))</f>
        <v/>
      </c>
      <c r="B4399" s="263" t="str">
        <f>IF(AND($A4399=Sheet2!$A$2,仕訳日記帳!$N4399&gt;=Sheet2!$B$2),仕訳日記帳!A4399,IF(AND(OR($A4399=Sheet2!$A$3,$A4399=Sheet2!$A$4,$A4399=Sheet2!$A$5,$A4399=Sheet2!$A$6,$A4399=Sheet2!$A$7,$A4399=Sheet2!$A$9),仕訳日記帳!$N4399&gt;=Sheet2!$B$3),仕訳日記帳!A4399,IF(AND($A4399=Sheet2!$A$8,仕訳日記帳!$N4399&gt;=Sheet2!$B$8),仕訳日記帳!A4399,IF(AND(OR($A4399=Sheet2!$A$10,$A4399=Sheet2!$A$11,$A4399=Sheet2!$A$12,$A4399=Sheet2!$A$13,$A4399=Sheet2!$A$14,$A4399=Sheet2!$A$15,$A4399=Sheet2!$A$16,$A4399=Sheet2!$A$17),Sheet2!$B$9&lt;=仕訳日記帳!$N4399&lt;Sheet2!$C$10),仕訳日記帳!A4399,""))))</f>
        <v/>
      </c>
      <c r="C4399" t="str">
        <f>IF(AND($A4399=Sheet2!$A$2,仕訳日記帳!$N4399&gt;=Sheet2!$B$2),仕訳日記帳!B4399,IF(AND(OR($A4399=Sheet2!$A$3,$A4399=Sheet2!$A$4,$A4399=Sheet2!$A$5,$A4399=Sheet2!$A$6,$A4399=Sheet2!$A$7,$A4399=Sheet2!$A$9),仕訳日記帳!$N4399&gt;=Sheet2!$B$3),仕訳日記帳!B4399,IF(AND($A4399=Sheet2!$A$8,仕訳日記帳!$N4399&gt;=Sheet2!$B$8),仕訳日記帳!B4399,IF(AND(OR($A4399=Sheet2!$A$10,$A4399=Sheet2!$A$11,$A4399=Sheet2!$A$12,$A4399=Sheet2!$A$13,$A4399=Sheet2!$A$14,$A4399=Sheet2!$A$15,$A4399=Sheet2!$A$16,$A4399=Sheet2!$A$17),Sheet2!$B$9&lt;=仕訳日記帳!$N4399&lt;Sheet2!$C$10),仕訳日記帳!B4399,""))))</f>
        <v/>
      </c>
      <c r="D4399" s="265" t="str">
        <f>IF(AND($A4399=Sheet2!$A$2,仕訳日記帳!$N4399&gt;=Sheet2!$B$2),仕訳日記帳!N4399,IF(AND(OR($A4399=Sheet2!$A$3,$A4399=Sheet2!$A$4,$A4399=Sheet2!$A$5,$A4399=Sheet2!$A$6,$A4399=Sheet2!$A$7,$A4399=Sheet2!$A$9),仕訳日記帳!$N4399&gt;=Sheet2!$B$3),仕訳日記帳!N4399,IF(AND($A4399=Sheet2!$A$8,仕訳日記帳!$N4399&gt;=Sheet2!$B$8),仕訳日記帳!N4399,IF(AND(OR($A4399=Sheet2!$A$10,$A4399=Sheet2!$A$11,$A4399=Sheet2!$A$12,$A4399=Sheet2!$A$13,$A4399=Sheet2!$A$14,$A4399=Sheet2!$A$15,$A4399=Sheet2!$A$16,$A4399=Sheet2!$A$17),Sheet2!$B$9&lt;=仕訳日記帳!$N4399&lt;Sheet2!$C$10),仕訳日記帳!N4399,""))))</f>
        <v/>
      </c>
      <c r="E4399" s="263" t="str">
        <f>IF(AND($A4399=Sheet2!$A$2,仕訳日記帳!$N4399&gt;=Sheet2!$B$2),仕訳日記帳!G4399,IF(AND(OR($A4399=Sheet2!$A$3,$A4399=Sheet2!$A$4,$A4399=Sheet2!$A$5,$A4399=Sheet2!$A$6,$A4399=Sheet2!$A$7,$A4399=Sheet2!$A$9),仕訳日記帳!$N4399&gt;=Sheet2!$B$3),仕訳日記帳!G4399,IF(AND($A4399=Sheet2!$A$8,仕訳日記帳!$N4399&gt;=Sheet2!$B$8),仕訳日記帳!G4399,IF(AND(OR($A4399=Sheet2!$A$10,$A4399=Sheet2!$A$11,$A4399=Sheet2!$A$12,$A4399=Sheet2!$A$13,$A4399=Sheet2!$A$14,$A4399=Sheet2!$A$15,$A4399=Sheet2!$A$16,$A4399=Sheet2!$A$17),Sheet2!$B$9&lt;=仕訳日記帳!$N4399&lt;Sheet2!$C$10),仕訳日記帳!G4399,""))))</f>
        <v/>
      </c>
      <c r="G4399" t="str">
        <f>IF(OR(A4399=Sheet2!$A$2,A4399=Sheet2!$A$3,A4399=Sheet2!$A$4,A4399=Sheet2!$A$5,A4399=Sheet2!$A$6,A4399=Sheet2!$A$7,A4399=Sheet2!$A$8,A4399=Sheet2!$A$9,A4399=Sheet2!$A$10,A4399=Sheet2!$A$11,A4399=Sheet2!$A$12,$A$2=Sheet2!$A$13,A4399=Sheet2!$A$14,$A$2=Sheet2!$A$15,$A$2=Sheet2!$A$16,A4399=Sheet2!$A$17),"該当","")</f>
        <v/>
      </c>
      <c r="H4399" t="str">
        <f>IF(OR(A4399="",G4399=""),"",COUNTIF($G$2:G4399,"該当"))</f>
        <v/>
      </c>
    </row>
    <row r="4400" spans="1:8">
      <c r="A4400" t="str">
        <f>IF(AND(仕訳日記帳!D4400=Sheet2!$A$2,仕訳日記帳!$N4400&gt;=Sheet2!$B$2),仕訳日記帳!D4400,IF(AND(OR(仕訳日記帳!D4400=Sheet2!$A$3,仕訳日記帳!D4400=Sheet2!$A$4,仕訳日記帳!D4400=Sheet2!$A$5,仕訳日記帳!D4400=Sheet2!$A$6,仕訳日記帳!D4400=Sheet2!$A$7,仕訳日記帳!D4400=Sheet2!$A$9),仕訳日記帳!$N4400&gt;=Sheet2!$B$3),仕訳日記帳!D4400,IF(AND(仕訳日記帳!D4400=Sheet2!$A$8,仕訳日記帳!$N4400&gt;=Sheet2!$B$8),仕訳日記帳!D4400,IF(AND(OR(仕訳日記帳!D4400=Sheet2!$A$10,仕訳日記帳!D4400=Sheet2!$A$11,仕訳日記帳!D4400=Sheet2!$A$12,仕訳日記帳!D4400=Sheet2!$A$13,仕訳日記帳!D4400=Sheet2!$A$14,仕訳日記帳!D4400=Sheet2!$A$15,仕訳日記帳!D4400=Sheet2!$A$16,仕訳日記帳!D4400=Sheet2!$A$17),Sheet2!$B$9&lt;=仕訳日記帳!$N4400&lt;Sheet2!$C$10),仕訳日記帳!D4400,""))))</f>
        <v/>
      </c>
      <c r="B4400" s="263" t="str">
        <f>IF(AND($A4400=Sheet2!$A$2,仕訳日記帳!$N4400&gt;=Sheet2!$B$2),仕訳日記帳!A4400,IF(AND(OR($A4400=Sheet2!$A$3,$A4400=Sheet2!$A$4,$A4400=Sheet2!$A$5,$A4400=Sheet2!$A$6,$A4400=Sheet2!$A$7,$A4400=Sheet2!$A$9),仕訳日記帳!$N4400&gt;=Sheet2!$B$3),仕訳日記帳!A4400,IF(AND($A4400=Sheet2!$A$8,仕訳日記帳!$N4400&gt;=Sheet2!$B$8),仕訳日記帳!A4400,IF(AND(OR($A4400=Sheet2!$A$10,$A4400=Sheet2!$A$11,$A4400=Sheet2!$A$12,$A4400=Sheet2!$A$13,$A4400=Sheet2!$A$14,$A4400=Sheet2!$A$15,$A4400=Sheet2!$A$16,$A4400=Sheet2!$A$17),Sheet2!$B$9&lt;=仕訳日記帳!$N4400&lt;Sheet2!$C$10),仕訳日記帳!A4400,""))))</f>
        <v/>
      </c>
      <c r="C4400" t="str">
        <f>IF(AND($A4400=Sheet2!$A$2,仕訳日記帳!$N4400&gt;=Sheet2!$B$2),仕訳日記帳!B4400,IF(AND(OR($A4400=Sheet2!$A$3,$A4400=Sheet2!$A$4,$A4400=Sheet2!$A$5,$A4400=Sheet2!$A$6,$A4400=Sheet2!$A$7,$A4400=Sheet2!$A$9),仕訳日記帳!$N4400&gt;=Sheet2!$B$3),仕訳日記帳!B4400,IF(AND($A4400=Sheet2!$A$8,仕訳日記帳!$N4400&gt;=Sheet2!$B$8),仕訳日記帳!B4400,IF(AND(OR($A4400=Sheet2!$A$10,$A4400=Sheet2!$A$11,$A4400=Sheet2!$A$12,$A4400=Sheet2!$A$13,$A4400=Sheet2!$A$14,$A4400=Sheet2!$A$15,$A4400=Sheet2!$A$16,$A4400=Sheet2!$A$17),Sheet2!$B$9&lt;=仕訳日記帳!$N4400&lt;Sheet2!$C$10),仕訳日記帳!B4400,""))))</f>
        <v/>
      </c>
      <c r="D4400" s="265" t="str">
        <f>IF(AND($A4400=Sheet2!$A$2,仕訳日記帳!$N4400&gt;=Sheet2!$B$2),仕訳日記帳!N4400,IF(AND(OR($A4400=Sheet2!$A$3,$A4400=Sheet2!$A$4,$A4400=Sheet2!$A$5,$A4400=Sheet2!$A$6,$A4400=Sheet2!$A$7,$A4400=Sheet2!$A$9),仕訳日記帳!$N4400&gt;=Sheet2!$B$3),仕訳日記帳!N4400,IF(AND($A4400=Sheet2!$A$8,仕訳日記帳!$N4400&gt;=Sheet2!$B$8),仕訳日記帳!N4400,IF(AND(OR($A4400=Sheet2!$A$10,$A4400=Sheet2!$A$11,$A4400=Sheet2!$A$12,$A4400=Sheet2!$A$13,$A4400=Sheet2!$A$14,$A4400=Sheet2!$A$15,$A4400=Sheet2!$A$16,$A4400=Sheet2!$A$17),Sheet2!$B$9&lt;=仕訳日記帳!$N4400&lt;Sheet2!$C$10),仕訳日記帳!N4400,""))))</f>
        <v/>
      </c>
      <c r="E4400" s="263" t="str">
        <f>IF(AND($A4400=Sheet2!$A$2,仕訳日記帳!$N4400&gt;=Sheet2!$B$2),仕訳日記帳!G4400,IF(AND(OR($A4400=Sheet2!$A$3,$A4400=Sheet2!$A$4,$A4400=Sheet2!$A$5,$A4400=Sheet2!$A$6,$A4400=Sheet2!$A$7,$A4400=Sheet2!$A$9),仕訳日記帳!$N4400&gt;=Sheet2!$B$3),仕訳日記帳!G4400,IF(AND($A4400=Sheet2!$A$8,仕訳日記帳!$N4400&gt;=Sheet2!$B$8),仕訳日記帳!G4400,IF(AND(OR($A4400=Sheet2!$A$10,$A4400=Sheet2!$A$11,$A4400=Sheet2!$A$12,$A4400=Sheet2!$A$13,$A4400=Sheet2!$A$14,$A4400=Sheet2!$A$15,$A4400=Sheet2!$A$16,$A4400=Sheet2!$A$17),Sheet2!$B$9&lt;=仕訳日記帳!$N4400&lt;Sheet2!$C$10),仕訳日記帳!G4400,""))))</f>
        <v/>
      </c>
      <c r="G4400" t="str">
        <f>IF(OR(A4400=Sheet2!$A$2,A4400=Sheet2!$A$3,A4400=Sheet2!$A$4,A4400=Sheet2!$A$5,A4400=Sheet2!$A$6,A4400=Sheet2!$A$7,A4400=Sheet2!$A$8,A4400=Sheet2!$A$9,A4400=Sheet2!$A$10,A4400=Sheet2!$A$11,A4400=Sheet2!$A$12,$A$2=Sheet2!$A$13,A4400=Sheet2!$A$14,$A$2=Sheet2!$A$15,$A$2=Sheet2!$A$16,A4400=Sheet2!$A$17),"該当","")</f>
        <v/>
      </c>
      <c r="H4400" t="str">
        <f>IF(OR(A4400="",G4400=""),"",COUNTIF($G$2:G4400,"該当"))</f>
        <v/>
      </c>
    </row>
    <row r="4401" spans="1:8">
      <c r="A4401" t="str">
        <f>IF(AND(仕訳日記帳!D4401=Sheet2!$A$2,仕訳日記帳!$N4401&gt;=Sheet2!$B$2),仕訳日記帳!D4401,IF(AND(OR(仕訳日記帳!D4401=Sheet2!$A$3,仕訳日記帳!D4401=Sheet2!$A$4,仕訳日記帳!D4401=Sheet2!$A$5,仕訳日記帳!D4401=Sheet2!$A$6,仕訳日記帳!D4401=Sheet2!$A$7,仕訳日記帳!D4401=Sheet2!$A$9),仕訳日記帳!$N4401&gt;=Sheet2!$B$3),仕訳日記帳!D4401,IF(AND(仕訳日記帳!D4401=Sheet2!$A$8,仕訳日記帳!$N4401&gt;=Sheet2!$B$8),仕訳日記帳!D4401,IF(AND(OR(仕訳日記帳!D4401=Sheet2!$A$10,仕訳日記帳!D4401=Sheet2!$A$11,仕訳日記帳!D4401=Sheet2!$A$12,仕訳日記帳!D4401=Sheet2!$A$13,仕訳日記帳!D4401=Sheet2!$A$14,仕訳日記帳!D4401=Sheet2!$A$15,仕訳日記帳!D4401=Sheet2!$A$16,仕訳日記帳!D4401=Sheet2!$A$17),Sheet2!$B$9&lt;=仕訳日記帳!$N4401&lt;Sheet2!$C$10),仕訳日記帳!D4401,""))))</f>
        <v/>
      </c>
      <c r="B4401" s="263" t="str">
        <f>IF(AND($A4401=Sheet2!$A$2,仕訳日記帳!$N4401&gt;=Sheet2!$B$2),仕訳日記帳!A4401,IF(AND(OR($A4401=Sheet2!$A$3,$A4401=Sheet2!$A$4,$A4401=Sheet2!$A$5,$A4401=Sheet2!$A$6,$A4401=Sheet2!$A$7,$A4401=Sheet2!$A$9),仕訳日記帳!$N4401&gt;=Sheet2!$B$3),仕訳日記帳!A4401,IF(AND($A4401=Sheet2!$A$8,仕訳日記帳!$N4401&gt;=Sheet2!$B$8),仕訳日記帳!A4401,IF(AND(OR($A4401=Sheet2!$A$10,$A4401=Sheet2!$A$11,$A4401=Sheet2!$A$12,$A4401=Sheet2!$A$13,$A4401=Sheet2!$A$14,$A4401=Sheet2!$A$15,$A4401=Sheet2!$A$16,$A4401=Sheet2!$A$17),Sheet2!$B$9&lt;=仕訳日記帳!$N4401&lt;Sheet2!$C$10),仕訳日記帳!A4401,""))))</f>
        <v/>
      </c>
      <c r="C4401" t="str">
        <f>IF(AND($A4401=Sheet2!$A$2,仕訳日記帳!$N4401&gt;=Sheet2!$B$2),仕訳日記帳!B4401,IF(AND(OR($A4401=Sheet2!$A$3,$A4401=Sheet2!$A$4,$A4401=Sheet2!$A$5,$A4401=Sheet2!$A$6,$A4401=Sheet2!$A$7,$A4401=Sheet2!$A$9),仕訳日記帳!$N4401&gt;=Sheet2!$B$3),仕訳日記帳!B4401,IF(AND($A4401=Sheet2!$A$8,仕訳日記帳!$N4401&gt;=Sheet2!$B$8),仕訳日記帳!B4401,IF(AND(OR($A4401=Sheet2!$A$10,$A4401=Sheet2!$A$11,$A4401=Sheet2!$A$12,$A4401=Sheet2!$A$13,$A4401=Sheet2!$A$14,$A4401=Sheet2!$A$15,$A4401=Sheet2!$A$16,$A4401=Sheet2!$A$17),Sheet2!$B$9&lt;=仕訳日記帳!$N4401&lt;Sheet2!$C$10),仕訳日記帳!B4401,""))))</f>
        <v/>
      </c>
      <c r="D4401" s="265" t="str">
        <f>IF(AND($A4401=Sheet2!$A$2,仕訳日記帳!$N4401&gt;=Sheet2!$B$2),仕訳日記帳!N4401,IF(AND(OR($A4401=Sheet2!$A$3,$A4401=Sheet2!$A$4,$A4401=Sheet2!$A$5,$A4401=Sheet2!$A$6,$A4401=Sheet2!$A$7,$A4401=Sheet2!$A$9),仕訳日記帳!$N4401&gt;=Sheet2!$B$3),仕訳日記帳!N4401,IF(AND($A4401=Sheet2!$A$8,仕訳日記帳!$N4401&gt;=Sheet2!$B$8),仕訳日記帳!N4401,IF(AND(OR($A4401=Sheet2!$A$10,$A4401=Sheet2!$A$11,$A4401=Sheet2!$A$12,$A4401=Sheet2!$A$13,$A4401=Sheet2!$A$14,$A4401=Sheet2!$A$15,$A4401=Sheet2!$A$16,$A4401=Sheet2!$A$17),Sheet2!$B$9&lt;=仕訳日記帳!$N4401&lt;Sheet2!$C$10),仕訳日記帳!N4401,""))))</f>
        <v/>
      </c>
      <c r="E4401" s="263" t="str">
        <f>IF(AND($A4401=Sheet2!$A$2,仕訳日記帳!$N4401&gt;=Sheet2!$B$2),仕訳日記帳!G4401,IF(AND(OR($A4401=Sheet2!$A$3,$A4401=Sheet2!$A$4,$A4401=Sheet2!$A$5,$A4401=Sheet2!$A$6,$A4401=Sheet2!$A$7,$A4401=Sheet2!$A$9),仕訳日記帳!$N4401&gt;=Sheet2!$B$3),仕訳日記帳!G4401,IF(AND($A4401=Sheet2!$A$8,仕訳日記帳!$N4401&gt;=Sheet2!$B$8),仕訳日記帳!G4401,IF(AND(OR($A4401=Sheet2!$A$10,$A4401=Sheet2!$A$11,$A4401=Sheet2!$A$12,$A4401=Sheet2!$A$13,$A4401=Sheet2!$A$14,$A4401=Sheet2!$A$15,$A4401=Sheet2!$A$16,$A4401=Sheet2!$A$17),Sheet2!$B$9&lt;=仕訳日記帳!$N4401&lt;Sheet2!$C$10),仕訳日記帳!G4401,""))))</f>
        <v/>
      </c>
      <c r="G4401" t="str">
        <f>IF(OR(A4401=Sheet2!$A$2,A4401=Sheet2!$A$3,A4401=Sheet2!$A$4,A4401=Sheet2!$A$5,A4401=Sheet2!$A$6,A4401=Sheet2!$A$7,A4401=Sheet2!$A$8,A4401=Sheet2!$A$9,A4401=Sheet2!$A$10,A4401=Sheet2!$A$11,A4401=Sheet2!$A$12,$A$2=Sheet2!$A$13,A4401=Sheet2!$A$14,$A$2=Sheet2!$A$15,$A$2=Sheet2!$A$16,A4401=Sheet2!$A$17),"該当","")</f>
        <v/>
      </c>
      <c r="H4401" t="str">
        <f>IF(OR(A4401="",G4401=""),"",COUNTIF($G$2:G4401,"該当"))</f>
        <v/>
      </c>
    </row>
    <row r="4402" spans="1:8">
      <c r="A4402" t="str">
        <f>IF(AND(仕訳日記帳!D4402=Sheet2!$A$2,仕訳日記帳!$N4402&gt;=Sheet2!$B$2),仕訳日記帳!D4402,IF(AND(OR(仕訳日記帳!D4402=Sheet2!$A$3,仕訳日記帳!D4402=Sheet2!$A$4,仕訳日記帳!D4402=Sheet2!$A$5,仕訳日記帳!D4402=Sheet2!$A$6,仕訳日記帳!D4402=Sheet2!$A$7,仕訳日記帳!D4402=Sheet2!$A$9),仕訳日記帳!$N4402&gt;=Sheet2!$B$3),仕訳日記帳!D4402,IF(AND(仕訳日記帳!D4402=Sheet2!$A$8,仕訳日記帳!$N4402&gt;=Sheet2!$B$8),仕訳日記帳!D4402,IF(AND(OR(仕訳日記帳!D4402=Sheet2!$A$10,仕訳日記帳!D4402=Sheet2!$A$11,仕訳日記帳!D4402=Sheet2!$A$12,仕訳日記帳!D4402=Sheet2!$A$13,仕訳日記帳!D4402=Sheet2!$A$14,仕訳日記帳!D4402=Sheet2!$A$15,仕訳日記帳!D4402=Sheet2!$A$16,仕訳日記帳!D4402=Sheet2!$A$17),Sheet2!$B$9&lt;=仕訳日記帳!$N4402&lt;Sheet2!$C$10),仕訳日記帳!D4402,""))))</f>
        <v/>
      </c>
      <c r="B4402" s="263" t="str">
        <f>IF(AND($A4402=Sheet2!$A$2,仕訳日記帳!$N4402&gt;=Sheet2!$B$2),仕訳日記帳!A4402,IF(AND(OR($A4402=Sheet2!$A$3,$A4402=Sheet2!$A$4,$A4402=Sheet2!$A$5,$A4402=Sheet2!$A$6,$A4402=Sheet2!$A$7,$A4402=Sheet2!$A$9),仕訳日記帳!$N4402&gt;=Sheet2!$B$3),仕訳日記帳!A4402,IF(AND($A4402=Sheet2!$A$8,仕訳日記帳!$N4402&gt;=Sheet2!$B$8),仕訳日記帳!A4402,IF(AND(OR($A4402=Sheet2!$A$10,$A4402=Sheet2!$A$11,$A4402=Sheet2!$A$12,$A4402=Sheet2!$A$13,$A4402=Sheet2!$A$14,$A4402=Sheet2!$A$15,$A4402=Sheet2!$A$16,$A4402=Sheet2!$A$17),Sheet2!$B$9&lt;=仕訳日記帳!$N4402&lt;Sheet2!$C$10),仕訳日記帳!A4402,""))))</f>
        <v/>
      </c>
      <c r="C4402" t="str">
        <f>IF(AND($A4402=Sheet2!$A$2,仕訳日記帳!$N4402&gt;=Sheet2!$B$2),仕訳日記帳!B4402,IF(AND(OR($A4402=Sheet2!$A$3,$A4402=Sheet2!$A$4,$A4402=Sheet2!$A$5,$A4402=Sheet2!$A$6,$A4402=Sheet2!$A$7,$A4402=Sheet2!$A$9),仕訳日記帳!$N4402&gt;=Sheet2!$B$3),仕訳日記帳!B4402,IF(AND($A4402=Sheet2!$A$8,仕訳日記帳!$N4402&gt;=Sheet2!$B$8),仕訳日記帳!B4402,IF(AND(OR($A4402=Sheet2!$A$10,$A4402=Sheet2!$A$11,$A4402=Sheet2!$A$12,$A4402=Sheet2!$A$13,$A4402=Sheet2!$A$14,$A4402=Sheet2!$A$15,$A4402=Sheet2!$A$16,$A4402=Sheet2!$A$17),Sheet2!$B$9&lt;=仕訳日記帳!$N4402&lt;Sheet2!$C$10),仕訳日記帳!B4402,""))))</f>
        <v/>
      </c>
      <c r="D4402" s="265" t="str">
        <f>IF(AND($A4402=Sheet2!$A$2,仕訳日記帳!$N4402&gt;=Sheet2!$B$2),仕訳日記帳!N4402,IF(AND(OR($A4402=Sheet2!$A$3,$A4402=Sheet2!$A$4,$A4402=Sheet2!$A$5,$A4402=Sheet2!$A$6,$A4402=Sheet2!$A$7,$A4402=Sheet2!$A$9),仕訳日記帳!$N4402&gt;=Sheet2!$B$3),仕訳日記帳!N4402,IF(AND($A4402=Sheet2!$A$8,仕訳日記帳!$N4402&gt;=Sheet2!$B$8),仕訳日記帳!N4402,IF(AND(OR($A4402=Sheet2!$A$10,$A4402=Sheet2!$A$11,$A4402=Sheet2!$A$12,$A4402=Sheet2!$A$13,$A4402=Sheet2!$A$14,$A4402=Sheet2!$A$15,$A4402=Sheet2!$A$16,$A4402=Sheet2!$A$17),Sheet2!$B$9&lt;=仕訳日記帳!$N4402&lt;Sheet2!$C$10),仕訳日記帳!N4402,""))))</f>
        <v/>
      </c>
      <c r="E4402" s="263" t="str">
        <f>IF(AND($A4402=Sheet2!$A$2,仕訳日記帳!$N4402&gt;=Sheet2!$B$2),仕訳日記帳!G4402,IF(AND(OR($A4402=Sheet2!$A$3,$A4402=Sheet2!$A$4,$A4402=Sheet2!$A$5,$A4402=Sheet2!$A$6,$A4402=Sheet2!$A$7,$A4402=Sheet2!$A$9),仕訳日記帳!$N4402&gt;=Sheet2!$B$3),仕訳日記帳!G4402,IF(AND($A4402=Sheet2!$A$8,仕訳日記帳!$N4402&gt;=Sheet2!$B$8),仕訳日記帳!G4402,IF(AND(OR($A4402=Sheet2!$A$10,$A4402=Sheet2!$A$11,$A4402=Sheet2!$A$12,$A4402=Sheet2!$A$13,$A4402=Sheet2!$A$14,$A4402=Sheet2!$A$15,$A4402=Sheet2!$A$16,$A4402=Sheet2!$A$17),Sheet2!$B$9&lt;=仕訳日記帳!$N4402&lt;Sheet2!$C$10),仕訳日記帳!G4402,""))))</f>
        <v/>
      </c>
      <c r="G4402" t="str">
        <f>IF(OR(A4402=Sheet2!$A$2,A4402=Sheet2!$A$3,A4402=Sheet2!$A$4,A4402=Sheet2!$A$5,A4402=Sheet2!$A$6,A4402=Sheet2!$A$7,A4402=Sheet2!$A$8,A4402=Sheet2!$A$9,A4402=Sheet2!$A$10,A4402=Sheet2!$A$11,A4402=Sheet2!$A$12,$A$2=Sheet2!$A$13,A4402=Sheet2!$A$14,$A$2=Sheet2!$A$15,$A$2=Sheet2!$A$16,A4402=Sheet2!$A$17),"該当","")</f>
        <v/>
      </c>
      <c r="H4402" t="str">
        <f>IF(OR(A4402="",G4402=""),"",COUNTIF($G$2:G4402,"該当"))</f>
        <v/>
      </c>
    </row>
    <row r="4403" spans="1:8">
      <c r="A4403" t="str">
        <f>IF(AND(仕訳日記帳!D4403=Sheet2!$A$2,仕訳日記帳!$N4403&gt;=Sheet2!$B$2),仕訳日記帳!D4403,IF(AND(OR(仕訳日記帳!D4403=Sheet2!$A$3,仕訳日記帳!D4403=Sheet2!$A$4,仕訳日記帳!D4403=Sheet2!$A$5,仕訳日記帳!D4403=Sheet2!$A$6,仕訳日記帳!D4403=Sheet2!$A$7,仕訳日記帳!D4403=Sheet2!$A$9),仕訳日記帳!$N4403&gt;=Sheet2!$B$3),仕訳日記帳!D4403,IF(AND(仕訳日記帳!D4403=Sheet2!$A$8,仕訳日記帳!$N4403&gt;=Sheet2!$B$8),仕訳日記帳!D4403,IF(AND(OR(仕訳日記帳!D4403=Sheet2!$A$10,仕訳日記帳!D4403=Sheet2!$A$11,仕訳日記帳!D4403=Sheet2!$A$12,仕訳日記帳!D4403=Sheet2!$A$13,仕訳日記帳!D4403=Sheet2!$A$14,仕訳日記帳!D4403=Sheet2!$A$15,仕訳日記帳!D4403=Sheet2!$A$16,仕訳日記帳!D4403=Sheet2!$A$17),Sheet2!$B$9&lt;=仕訳日記帳!$N4403&lt;Sheet2!$C$10),仕訳日記帳!D4403,""))))</f>
        <v/>
      </c>
      <c r="B4403" s="263" t="str">
        <f>IF(AND($A4403=Sheet2!$A$2,仕訳日記帳!$N4403&gt;=Sheet2!$B$2),仕訳日記帳!A4403,IF(AND(OR($A4403=Sheet2!$A$3,$A4403=Sheet2!$A$4,$A4403=Sheet2!$A$5,$A4403=Sheet2!$A$6,$A4403=Sheet2!$A$7,$A4403=Sheet2!$A$9),仕訳日記帳!$N4403&gt;=Sheet2!$B$3),仕訳日記帳!A4403,IF(AND($A4403=Sheet2!$A$8,仕訳日記帳!$N4403&gt;=Sheet2!$B$8),仕訳日記帳!A4403,IF(AND(OR($A4403=Sheet2!$A$10,$A4403=Sheet2!$A$11,$A4403=Sheet2!$A$12,$A4403=Sheet2!$A$13,$A4403=Sheet2!$A$14,$A4403=Sheet2!$A$15,$A4403=Sheet2!$A$16,$A4403=Sheet2!$A$17),Sheet2!$B$9&lt;=仕訳日記帳!$N4403&lt;Sheet2!$C$10),仕訳日記帳!A4403,""))))</f>
        <v/>
      </c>
      <c r="C4403" t="str">
        <f>IF(AND($A4403=Sheet2!$A$2,仕訳日記帳!$N4403&gt;=Sheet2!$B$2),仕訳日記帳!B4403,IF(AND(OR($A4403=Sheet2!$A$3,$A4403=Sheet2!$A$4,$A4403=Sheet2!$A$5,$A4403=Sheet2!$A$6,$A4403=Sheet2!$A$7,$A4403=Sheet2!$A$9),仕訳日記帳!$N4403&gt;=Sheet2!$B$3),仕訳日記帳!B4403,IF(AND($A4403=Sheet2!$A$8,仕訳日記帳!$N4403&gt;=Sheet2!$B$8),仕訳日記帳!B4403,IF(AND(OR($A4403=Sheet2!$A$10,$A4403=Sheet2!$A$11,$A4403=Sheet2!$A$12,$A4403=Sheet2!$A$13,$A4403=Sheet2!$A$14,$A4403=Sheet2!$A$15,$A4403=Sheet2!$A$16,$A4403=Sheet2!$A$17),Sheet2!$B$9&lt;=仕訳日記帳!$N4403&lt;Sheet2!$C$10),仕訳日記帳!B4403,""))))</f>
        <v/>
      </c>
      <c r="D4403" s="265" t="str">
        <f>IF(AND($A4403=Sheet2!$A$2,仕訳日記帳!$N4403&gt;=Sheet2!$B$2),仕訳日記帳!N4403,IF(AND(OR($A4403=Sheet2!$A$3,$A4403=Sheet2!$A$4,$A4403=Sheet2!$A$5,$A4403=Sheet2!$A$6,$A4403=Sheet2!$A$7,$A4403=Sheet2!$A$9),仕訳日記帳!$N4403&gt;=Sheet2!$B$3),仕訳日記帳!N4403,IF(AND($A4403=Sheet2!$A$8,仕訳日記帳!$N4403&gt;=Sheet2!$B$8),仕訳日記帳!N4403,IF(AND(OR($A4403=Sheet2!$A$10,$A4403=Sheet2!$A$11,$A4403=Sheet2!$A$12,$A4403=Sheet2!$A$13,$A4403=Sheet2!$A$14,$A4403=Sheet2!$A$15,$A4403=Sheet2!$A$16,$A4403=Sheet2!$A$17),Sheet2!$B$9&lt;=仕訳日記帳!$N4403&lt;Sheet2!$C$10),仕訳日記帳!N4403,""))))</f>
        <v/>
      </c>
      <c r="E4403" s="263" t="str">
        <f>IF(AND($A4403=Sheet2!$A$2,仕訳日記帳!$N4403&gt;=Sheet2!$B$2),仕訳日記帳!G4403,IF(AND(OR($A4403=Sheet2!$A$3,$A4403=Sheet2!$A$4,$A4403=Sheet2!$A$5,$A4403=Sheet2!$A$6,$A4403=Sheet2!$A$7,$A4403=Sheet2!$A$9),仕訳日記帳!$N4403&gt;=Sheet2!$B$3),仕訳日記帳!G4403,IF(AND($A4403=Sheet2!$A$8,仕訳日記帳!$N4403&gt;=Sheet2!$B$8),仕訳日記帳!G4403,IF(AND(OR($A4403=Sheet2!$A$10,$A4403=Sheet2!$A$11,$A4403=Sheet2!$A$12,$A4403=Sheet2!$A$13,$A4403=Sheet2!$A$14,$A4403=Sheet2!$A$15,$A4403=Sheet2!$A$16,$A4403=Sheet2!$A$17),Sheet2!$B$9&lt;=仕訳日記帳!$N4403&lt;Sheet2!$C$10),仕訳日記帳!G4403,""))))</f>
        <v/>
      </c>
      <c r="G4403" t="str">
        <f>IF(OR(A4403=Sheet2!$A$2,A4403=Sheet2!$A$3,A4403=Sheet2!$A$4,A4403=Sheet2!$A$5,A4403=Sheet2!$A$6,A4403=Sheet2!$A$7,A4403=Sheet2!$A$8,A4403=Sheet2!$A$9,A4403=Sheet2!$A$10,A4403=Sheet2!$A$11,A4403=Sheet2!$A$12,$A$2=Sheet2!$A$13,A4403=Sheet2!$A$14,$A$2=Sheet2!$A$15,$A$2=Sheet2!$A$16,A4403=Sheet2!$A$17),"該当","")</f>
        <v/>
      </c>
      <c r="H4403" t="str">
        <f>IF(OR(A4403="",G4403=""),"",COUNTIF($G$2:G4403,"該当"))</f>
        <v/>
      </c>
    </row>
    <row r="4404" spans="1:8">
      <c r="A4404" t="str">
        <f>IF(AND(仕訳日記帳!D4404=Sheet2!$A$2,仕訳日記帳!$N4404&gt;=Sheet2!$B$2),仕訳日記帳!D4404,IF(AND(OR(仕訳日記帳!D4404=Sheet2!$A$3,仕訳日記帳!D4404=Sheet2!$A$4,仕訳日記帳!D4404=Sheet2!$A$5,仕訳日記帳!D4404=Sheet2!$A$6,仕訳日記帳!D4404=Sheet2!$A$7,仕訳日記帳!D4404=Sheet2!$A$9),仕訳日記帳!$N4404&gt;=Sheet2!$B$3),仕訳日記帳!D4404,IF(AND(仕訳日記帳!D4404=Sheet2!$A$8,仕訳日記帳!$N4404&gt;=Sheet2!$B$8),仕訳日記帳!D4404,IF(AND(OR(仕訳日記帳!D4404=Sheet2!$A$10,仕訳日記帳!D4404=Sheet2!$A$11,仕訳日記帳!D4404=Sheet2!$A$12,仕訳日記帳!D4404=Sheet2!$A$13,仕訳日記帳!D4404=Sheet2!$A$14,仕訳日記帳!D4404=Sheet2!$A$15,仕訳日記帳!D4404=Sheet2!$A$16,仕訳日記帳!D4404=Sheet2!$A$17),Sheet2!$B$9&lt;=仕訳日記帳!$N4404&lt;Sheet2!$C$10),仕訳日記帳!D4404,""))))</f>
        <v/>
      </c>
      <c r="B4404" s="263" t="str">
        <f>IF(AND($A4404=Sheet2!$A$2,仕訳日記帳!$N4404&gt;=Sheet2!$B$2),仕訳日記帳!A4404,IF(AND(OR($A4404=Sheet2!$A$3,$A4404=Sheet2!$A$4,$A4404=Sheet2!$A$5,$A4404=Sheet2!$A$6,$A4404=Sheet2!$A$7,$A4404=Sheet2!$A$9),仕訳日記帳!$N4404&gt;=Sheet2!$B$3),仕訳日記帳!A4404,IF(AND($A4404=Sheet2!$A$8,仕訳日記帳!$N4404&gt;=Sheet2!$B$8),仕訳日記帳!A4404,IF(AND(OR($A4404=Sheet2!$A$10,$A4404=Sheet2!$A$11,$A4404=Sheet2!$A$12,$A4404=Sheet2!$A$13,$A4404=Sheet2!$A$14,$A4404=Sheet2!$A$15,$A4404=Sheet2!$A$16,$A4404=Sheet2!$A$17),Sheet2!$B$9&lt;=仕訳日記帳!$N4404&lt;Sheet2!$C$10),仕訳日記帳!A4404,""))))</f>
        <v/>
      </c>
      <c r="C4404" t="str">
        <f>IF(AND($A4404=Sheet2!$A$2,仕訳日記帳!$N4404&gt;=Sheet2!$B$2),仕訳日記帳!B4404,IF(AND(OR($A4404=Sheet2!$A$3,$A4404=Sheet2!$A$4,$A4404=Sheet2!$A$5,$A4404=Sheet2!$A$6,$A4404=Sheet2!$A$7,$A4404=Sheet2!$A$9),仕訳日記帳!$N4404&gt;=Sheet2!$B$3),仕訳日記帳!B4404,IF(AND($A4404=Sheet2!$A$8,仕訳日記帳!$N4404&gt;=Sheet2!$B$8),仕訳日記帳!B4404,IF(AND(OR($A4404=Sheet2!$A$10,$A4404=Sheet2!$A$11,$A4404=Sheet2!$A$12,$A4404=Sheet2!$A$13,$A4404=Sheet2!$A$14,$A4404=Sheet2!$A$15,$A4404=Sheet2!$A$16,$A4404=Sheet2!$A$17),Sheet2!$B$9&lt;=仕訳日記帳!$N4404&lt;Sheet2!$C$10),仕訳日記帳!B4404,""))))</f>
        <v/>
      </c>
      <c r="D4404" s="265" t="str">
        <f>IF(AND($A4404=Sheet2!$A$2,仕訳日記帳!$N4404&gt;=Sheet2!$B$2),仕訳日記帳!N4404,IF(AND(OR($A4404=Sheet2!$A$3,$A4404=Sheet2!$A$4,$A4404=Sheet2!$A$5,$A4404=Sheet2!$A$6,$A4404=Sheet2!$A$7,$A4404=Sheet2!$A$9),仕訳日記帳!$N4404&gt;=Sheet2!$B$3),仕訳日記帳!N4404,IF(AND($A4404=Sheet2!$A$8,仕訳日記帳!$N4404&gt;=Sheet2!$B$8),仕訳日記帳!N4404,IF(AND(OR($A4404=Sheet2!$A$10,$A4404=Sheet2!$A$11,$A4404=Sheet2!$A$12,$A4404=Sheet2!$A$13,$A4404=Sheet2!$A$14,$A4404=Sheet2!$A$15,$A4404=Sheet2!$A$16,$A4404=Sheet2!$A$17),Sheet2!$B$9&lt;=仕訳日記帳!$N4404&lt;Sheet2!$C$10),仕訳日記帳!N4404,""))))</f>
        <v/>
      </c>
      <c r="E4404" s="263" t="str">
        <f>IF(AND($A4404=Sheet2!$A$2,仕訳日記帳!$N4404&gt;=Sheet2!$B$2),仕訳日記帳!G4404,IF(AND(OR($A4404=Sheet2!$A$3,$A4404=Sheet2!$A$4,$A4404=Sheet2!$A$5,$A4404=Sheet2!$A$6,$A4404=Sheet2!$A$7,$A4404=Sheet2!$A$9),仕訳日記帳!$N4404&gt;=Sheet2!$B$3),仕訳日記帳!G4404,IF(AND($A4404=Sheet2!$A$8,仕訳日記帳!$N4404&gt;=Sheet2!$B$8),仕訳日記帳!G4404,IF(AND(OR($A4404=Sheet2!$A$10,$A4404=Sheet2!$A$11,$A4404=Sheet2!$A$12,$A4404=Sheet2!$A$13,$A4404=Sheet2!$A$14,$A4404=Sheet2!$A$15,$A4404=Sheet2!$A$16,$A4404=Sheet2!$A$17),Sheet2!$B$9&lt;=仕訳日記帳!$N4404&lt;Sheet2!$C$10),仕訳日記帳!G4404,""))))</f>
        <v/>
      </c>
      <c r="G4404" t="str">
        <f>IF(OR(A4404=Sheet2!$A$2,A4404=Sheet2!$A$3,A4404=Sheet2!$A$4,A4404=Sheet2!$A$5,A4404=Sheet2!$A$6,A4404=Sheet2!$A$7,A4404=Sheet2!$A$8,A4404=Sheet2!$A$9,A4404=Sheet2!$A$10,A4404=Sheet2!$A$11,A4404=Sheet2!$A$12,$A$2=Sheet2!$A$13,A4404=Sheet2!$A$14,$A$2=Sheet2!$A$15,$A$2=Sheet2!$A$16,A4404=Sheet2!$A$17),"該当","")</f>
        <v/>
      </c>
      <c r="H4404" t="str">
        <f>IF(OR(A4404="",G4404=""),"",COUNTIF($G$2:G4404,"該当"))</f>
        <v/>
      </c>
    </row>
    <row r="4405" spans="1:8">
      <c r="A4405" t="str">
        <f>IF(AND(仕訳日記帳!D4405=Sheet2!$A$2,仕訳日記帳!$N4405&gt;=Sheet2!$B$2),仕訳日記帳!D4405,IF(AND(OR(仕訳日記帳!D4405=Sheet2!$A$3,仕訳日記帳!D4405=Sheet2!$A$4,仕訳日記帳!D4405=Sheet2!$A$5,仕訳日記帳!D4405=Sheet2!$A$6,仕訳日記帳!D4405=Sheet2!$A$7,仕訳日記帳!D4405=Sheet2!$A$9),仕訳日記帳!$N4405&gt;=Sheet2!$B$3),仕訳日記帳!D4405,IF(AND(仕訳日記帳!D4405=Sheet2!$A$8,仕訳日記帳!$N4405&gt;=Sheet2!$B$8),仕訳日記帳!D4405,IF(AND(OR(仕訳日記帳!D4405=Sheet2!$A$10,仕訳日記帳!D4405=Sheet2!$A$11,仕訳日記帳!D4405=Sheet2!$A$12,仕訳日記帳!D4405=Sheet2!$A$13,仕訳日記帳!D4405=Sheet2!$A$14,仕訳日記帳!D4405=Sheet2!$A$15,仕訳日記帳!D4405=Sheet2!$A$16,仕訳日記帳!D4405=Sheet2!$A$17),Sheet2!$B$9&lt;=仕訳日記帳!$N4405&lt;Sheet2!$C$10),仕訳日記帳!D4405,""))))</f>
        <v/>
      </c>
      <c r="B4405" s="263" t="str">
        <f>IF(AND($A4405=Sheet2!$A$2,仕訳日記帳!$N4405&gt;=Sheet2!$B$2),仕訳日記帳!A4405,IF(AND(OR($A4405=Sheet2!$A$3,$A4405=Sheet2!$A$4,$A4405=Sheet2!$A$5,$A4405=Sheet2!$A$6,$A4405=Sheet2!$A$7,$A4405=Sheet2!$A$9),仕訳日記帳!$N4405&gt;=Sheet2!$B$3),仕訳日記帳!A4405,IF(AND($A4405=Sheet2!$A$8,仕訳日記帳!$N4405&gt;=Sheet2!$B$8),仕訳日記帳!A4405,IF(AND(OR($A4405=Sheet2!$A$10,$A4405=Sheet2!$A$11,$A4405=Sheet2!$A$12,$A4405=Sheet2!$A$13,$A4405=Sheet2!$A$14,$A4405=Sheet2!$A$15,$A4405=Sheet2!$A$16,$A4405=Sheet2!$A$17),Sheet2!$B$9&lt;=仕訳日記帳!$N4405&lt;Sheet2!$C$10),仕訳日記帳!A4405,""))))</f>
        <v/>
      </c>
      <c r="C4405" t="str">
        <f>IF(AND($A4405=Sheet2!$A$2,仕訳日記帳!$N4405&gt;=Sheet2!$B$2),仕訳日記帳!B4405,IF(AND(OR($A4405=Sheet2!$A$3,$A4405=Sheet2!$A$4,$A4405=Sheet2!$A$5,$A4405=Sheet2!$A$6,$A4405=Sheet2!$A$7,$A4405=Sheet2!$A$9),仕訳日記帳!$N4405&gt;=Sheet2!$B$3),仕訳日記帳!B4405,IF(AND($A4405=Sheet2!$A$8,仕訳日記帳!$N4405&gt;=Sheet2!$B$8),仕訳日記帳!B4405,IF(AND(OR($A4405=Sheet2!$A$10,$A4405=Sheet2!$A$11,$A4405=Sheet2!$A$12,$A4405=Sheet2!$A$13,$A4405=Sheet2!$A$14,$A4405=Sheet2!$A$15,$A4405=Sheet2!$A$16,$A4405=Sheet2!$A$17),Sheet2!$B$9&lt;=仕訳日記帳!$N4405&lt;Sheet2!$C$10),仕訳日記帳!B4405,""))))</f>
        <v/>
      </c>
      <c r="D4405" s="265" t="str">
        <f>IF(AND($A4405=Sheet2!$A$2,仕訳日記帳!$N4405&gt;=Sheet2!$B$2),仕訳日記帳!N4405,IF(AND(OR($A4405=Sheet2!$A$3,$A4405=Sheet2!$A$4,$A4405=Sheet2!$A$5,$A4405=Sheet2!$A$6,$A4405=Sheet2!$A$7,$A4405=Sheet2!$A$9),仕訳日記帳!$N4405&gt;=Sheet2!$B$3),仕訳日記帳!N4405,IF(AND($A4405=Sheet2!$A$8,仕訳日記帳!$N4405&gt;=Sheet2!$B$8),仕訳日記帳!N4405,IF(AND(OR($A4405=Sheet2!$A$10,$A4405=Sheet2!$A$11,$A4405=Sheet2!$A$12,$A4405=Sheet2!$A$13,$A4405=Sheet2!$A$14,$A4405=Sheet2!$A$15,$A4405=Sheet2!$A$16,$A4405=Sheet2!$A$17),Sheet2!$B$9&lt;=仕訳日記帳!$N4405&lt;Sheet2!$C$10),仕訳日記帳!N4405,""))))</f>
        <v/>
      </c>
      <c r="E4405" s="263" t="str">
        <f>IF(AND($A4405=Sheet2!$A$2,仕訳日記帳!$N4405&gt;=Sheet2!$B$2),仕訳日記帳!G4405,IF(AND(OR($A4405=Sheet2!$A$3,$A4405=Sheet2!$A$4,$A4405=Sheet2!$A$5,$A4405=Sheet2!$A$6,$A4405=Sheet2!$A$7,$A4405=Sheet2!$A$9),仕訳日記帳!$N4405&gt;=Sheet2!$B$3),仕訳日記帳!G4405,IF(AND($A4405=Sheet2!$A$8,仕訳日記帳!$N4405&gt;=Sheet2!$B$8),仕訳日記帳!G4405,IF(AND(OR($A4405=Sheet2!$A$10,$A4405=Sheet2!$A$11,$A4405=Sheet2!$A$12,$A4405=Sheet2!$A$13,$A4405=Sheet2!$A$14,$A4405=Sheet2!$A$15,$A4405=Sheet2!$A$16,$A4405=Sheet2!$A$17),Sheet2!$B$9&lt;=仕訳日記帳!$N4405&lt;Sheet2!$C$10),仕訳日記帳!G4405,""))))</f>
        <v/>
      </c>
      <c r="G4405" t="str">
        <f>IF(OR(A4405=Sheet2!$A$2,A4405=Sheet2!$A$3,A4405=Sheet2!$A$4,A4405=Sheet2!$A$5,A4405=Sheet2!$A$6,A4405=Sheet2!$A$7,A4405=Sheet2!$A$8,A4405=Sheet2!$A$9,A4405=Sheet2!$A$10,A4405=Sheet2!$A$11,A4405=Sheet2!$A$12,$A$2=Sheet2!$A$13,A4405=Sheet2!$A$14,$A$2=Sheet2!$A$15,$A$2=Sheet2!$A$16,A4405=Sheet2!$A$17),"該当","")</f>
        <v/>
      </c>
      <c r="H4405" t="str">
        <f>IF(OR(A4405="",G4405=""),"",COUNTIF($G$2:G4405,"該当"))</f>
        <v/>
      </c>
    </row>
    <row r="4406" spans="1:8">
      <c r="A4406" t="str">
        <f>IF(AND(仕訳日記帳!D4406=Sheet2!$A$2,仕訳日記帳!$N4406&gt;=Sheet2!$B$2),仕訳日記帳!D4406,IF(AND(OR(仕訳日記帳!D4406=Sheet2!$A$3,仕訳日記帳!D4406=Sheet2!$A$4,仕訳日記帳!D4406=Sheet2!$A$5,仕訳日記帳!D4406=Sheet2!$A$6,仕訳日記帳!D4406=Sheet2!$A$7,仕訳日記帳!D4406=Sheet2!$A$9),仕訳日記帳!$N4406&gt;=Sheet2!$B$3),仕訳日記帳!D4406,IF(AND(仕訳日記帳!D4406=Sheet2!$A$8,仕訳日記帳!$N4406&gt;=Sheet2!$B$8),仕訳日記帳!D4406,IF(AND(OR(仕訳日記帳!D4406=Sheet2!$A$10,仕訳日記帳!D4406=Sheet2!$A$11,仕訳日記帳!D4406=Sheet2!$A$12,仕訳日記帳!D4406=Sheet2!$A$13,仕訳日記帳!D4406=Sheet2!$A$14,仕訳日記帳!D4406=Sheet2!$A$15,仕訳日記帳!D4406=Sheet2!$A$16,仕訳日記帳!D4406=Sheet2!$A$17),Sheet2!$B$9&lt;=仕訳日記帳!$N4406&lt;Sheet2!$C$10),仕訳日記帳!D4406,""))))</f>
        <v/>
      </c>
      <c r="B4406" s="263" t="str">
        <f>IF(AND($A4406=Sheet2!$A$2,仕訳日記帳!$N4406&gt;=Sheet2!$B$2),仕訳日記帳!A4406,IF(AND(OR($A4406=Sheet2!$A$3,$A4406=Sheet2!$A$4,$A4406=Sheet2!$A$5,$A4406=Sheet2!$A$6,$A4406=Sheet2!$A$7,$A4406=Sheet2!$A$9),仕訳日記帳!$N4406&gt;=Sheet2!$B$3),仕訳日記帳!A4406,IF(AND($A4406=Sheet2!$A$8,仕訳日記帳!$N4406&gt;=Sheet2!$B$8),仕訳日記帳!A4406,IF(AND(OR($A4406=Sheet2!$A$10,$A4406=Sheet2!$A$11,$A4406=Sheet2!$A$12,$A4406=Sheet2!$A$13,$A4406=Sheet2!$A$14,$A4406=Sheet2!$A$15,$A4406=Sheet2!$A$16,$A4406=Sheet2!$A$17),Sheet2!$B$9&lt;=仕訳日記帳!$N4406&lt;Sheet2!$C$10),仕訳日記帳!A4406,""))))</f>
        <v/>
      </c>
      <c r="C4406" t="str">
        <f>IF(AND($A4406=Sheet2!$A$2,仕訳日記帳!$N4406&gt;=Sheet2!$B$2),仕訳日記帳!B4406,IF(AND(OR($A4406=Sheet2!$A$3,$A4406=Sheet2!$A$4,$A4406=Sheet2!$A$5,$A4406=Sheet2!$A$6,$A4406=Sheet2!$A$7,$A4406=Sheet2!$A$9),仕訳日記帳!$N4406&gt;=Sheet2!$B$3),仕訳日記帳!B4406,IF(AND($A4406=Sheet2!$A$8,仕訳日記帳!$N4406&gt;=Sheet2!$B$8),仕訳日記帳!B4406,IF(AND(OR($A4406=Sheet2!$A$10,$A4406=Sheet2!$A$11,$A4406=Sheet2!$A$12,$A4406=Sheet2!$A$13,$A4406=Sheet2!$A$14,$A4406=Sheet2!$A$15,$A4406=Sheet2!$A$16,$A4406=Sheet2!$A$17),Sheet2!$B$9&lt;=仕訳日記帳!$N4406&lt;Sheet2!$C$10),仕訳日記帳!B4406,""))))</f>
        <v/>
      </c>
      <c r="D4406" s="265" t="str">
        <f>IF(AND($A4406=Sheet2!$A$2,仕訳日記帳!$N4406&gt;=Sheet2!$B$2),仕訳日記帳!N4406,IF(AND(OR($A4406=Sheet2!$A$3,$A4406=Sheet2!$A$4,$A4406=Sheet2!$A$5,$A4406=Sheet2!$A$6,$A4406=Sheet2!$A$7,$A4406=Sheet2!$A$9),仕訳日記帳!$N4406&gt;=Sheet2!$B$3),仕訳日記帳!N4406,IF(AND($A4406=Sheet2!$A$8,仕訳日記帳!$N4406&gt;=Sheet2!$B$8),仕訳日記帳!N4406,IF(AND(OR($A4406=Sheet2!$A$10,$A4406=Sheet2!$A$11,$A4406=Sheet2!$A$12,$A4406=Sheet2!$A$13,$A4406=Sheet2!$A$14,$A4406=Sheet2!$A$15,$A4406=Sheet2!$A$16,$A4406=Sheet2!$A$17),Sheet2!$B$9&lt;=仕訳日記帳!$N4406&lt;Sheet2!$C$10),仕訳日記帳!N4406,""))))</f>
        <v/>
      </c>
      <c r="E4406" s="263" t="str">
        <f>IF(AND($A4406=Sheet2!$A$2,仕訳日記帳!$N4406&gt;=Sheet2!$B$2),仕訳日記帳!G4406,IF(AND(OR($A4406=Sheet2!$A$3,$A4406=Sheet2!$A$4,$A4406=Sheet2!$A$5,$A4406=Sheet2!$A$6,$A4406=Sheet2!$A$7,$A4406=Sheet2!$A$9),仕訳日記帳!$N4406&gt;=Sheet2!$B$3),仕訳日記帳!G4406,IF(AND($A4406=Sheet2!$A$8,仕訳日記帳!$N4406&gt;=Sheet2!$B$8),仕訳日記帳!G4406,IF(AND(OR($A4406=Sheet2!$A$10,$A4406=Sheet2!$A$11,$A4406=Sheet2!$A$12,$A4406=Sheet2!$A$13,$A4406=Sheet2!$A$14,$A4406=Sheet2!$A$15,$A4406=Sheet2!$A$16,$A4406=Sheet2!$A$17),Sheet2!$B$9&lt;=仕訳日記帳!$N4406&lt;Sheet2!$C$10),仕訳日記帳!G4406,""))))</f>
        <v/>
      </c>
      <c r="G4406" t="str">
        <f>IF(OR(A4406=Sheet2!$A$2,A4406=Sheet2!$A$3,A4406=Sheet2!$A$4,A4406=Sheet2!$A$5,A4406=Sheet2!$A$6,A4406=Sheet2!$A$7,A4406=Sheet2!$A$8,A4406=Sheet2!$A$9,A4406=Sheet2!$A$10,A4406=Sheet2!$A$11,A4406=Sheet2!$A$12,$A$2=Sheet2!$A$13,A4406=Sheet2!$A$14,$A$2=Sheet2!$A$15,$A$2=Sheet2!$A$16,A4406=Sheet2!$A$17),"該当","")</f>
        <v/>
      </c>
      <c r="H4406" t="str">
        <f>IF(OR(A4406="",G4406=""),"",COUNTIF($G$2:G4406,"該当"))</f>
        <v/>
      </c>
    </row>
    <row r="4407" spans="1:8">
      <c r="A4407" t="str">
        <f>IF(AND(仕訳日記帳!D4407=Sheet2!$A$2,仕訳日記帳!$N4407&gt;=Sheet2!$B$2),仕訳日記帳!D4407,IF(AND(OR(仕訳日記帳!D4407=Sheet2!$A$3,仕訳日記帳!D4407=Sheet2!$A$4,仕訳日記帳!D4407=Sheet2!$A$5,仕訳日記帳!D4407=Sheet2!$A$6,仕訳日記帳!D4407=Sheet2!$A$7,仕訳日記帳!D4407=Sheet2!$A$9),仕訳日記帳!$N4407&gt;=Sheet2!$B$3),仕訳日記帳!D4407,IF(AND(仕訳日記帳!D4407=Sheet2!$A$8,仕訳日記帳!$N4407&gt;=Sheet2!$B$8),仕訳日記帳!D4407,IF(AND(OR(仕訳日記帳!D4407=Sheet2!$A$10,仕訳日記帳!D4407=Sheet2!$A$11,仕訳日記帳!D4407=Sheet2!$A$12,仕訳日記帳!D4407=Sheet2!$A$13,仕訳日記帳!D4407=Sheet2!$A$14,仕訳日記帳!D4407=Sheet2!$A$15,仕訳日記帳!D4407=Sheet2!$A$16,仕訳日記帳!D4407=Sheet2!$A$17),Sheet2!$B$9&lt;=仕訳日記帳!$N4407&lt;Sheet2!$C$10),仕訳日記帳!D4407,""))))</f>
        <v/>
      </c>
      <c r="B4407" s="263" t="str">
        <f>IF(AND($A4407=Sheet2!$A$2,仕訳日記帳!$N4407&gt;=Sheet2!$B$2),仕訳日記帳!A4407,IF(AND(OR($A4407=Sheet2!$A$3,$A4407=Sheet2!$A$4,$A4407=Sheet2!$A$5,$A4407=Sheet2!$A$6,$A4407=Sheet2!$A$7,$A4407=Sheet2!$A$9),仕訳日記帳!$N4407&gt;=Sheet2!$B$3),仕訳日記帳!A4407,IF(AND($A4407=Sheet2!$A$8,仕訳日記帳!$N4407&gt;=Sheet2!$B$8),仕訳日記帳!A4407,IF(AND(OR($A4407=Sheet2!$A$10,$A4407=Sheet2!$A$11,$A4407=Sheet2!$A$12,$A4407=Sheet2!$A$13,$A4407=Sheet2!$A$14,$A4407=Sheet2!$A$15,$A4407=Sheet2!$A$16,$A4407=Sheet2!$A$17),Sheet2!$B$9&lt;=仕訳日記帳!$N4407&lt;Sheet2!$C$10),仕訳日記帳!A4407,""))))</f>
        <v/>
      </c>
      <c r="C4407" t="str">
        <f>IF(AND($A4407=Sheet2!$A$2,仕訳日記帳!$N4407&gt;=Sheet2!$B$2),仕訳日記帳!B4407,IF(AND(OR($A4407=Sheet2!$A$3,$A4407=Sheet2!$A$4,$A4407=Sheet2!$A$5,$A4407=Sheet2!$A$6,$A4407=Sheet2!$A$7,$A4407=Sheet2!$A$9),仕訳日記帳!$N4407&gt;=Sheet2!$B$3),仕訳日記帳!B4407,IF(AND($A4407=Sheet2!$A$8,仕訳日記帳!$N4407&gt;=Sheet2!$B$8),仕訳日記帳!B4407,IF(AND(OR($A4407=Sheet2!$A$10,$A4407=Sheet2!$A$11,$A4407=Sheet2!$A$12,$A4407=Sheet2!$A$13,$A4407=Sheet2!$A$14,$A4407=Sheet2!$A$15,$A4407=Sheet2!$A$16,$A4407=Sheet2!$A$17),Sheet2!$B$9&lt;=仕訳日記帳!$N4407&lt;Sheet2!$C$10),仕訳日記帳!B4407,""))))</f>
        <v/>
      </c>
      <c r="D4407" s="265" t="str">
        <f>IF(AND($A4407=Sheet2!$A$2,仕訳日記帳!$N4407&gt;=Sheet2!$B$2),仕訳日記帳!N4407,IF(AND(OR($A4407=Sheet2!$A$3,$A4407=Sheet2!$A$4,$A4407=Sheet2!$A$5,$A4407=Sheet2!$A$6,$A4407=Sheet2!$A$7,$A4407=Sheet2!$A$9),仕訳日記帳!$N4407&gt;=Sheet2!$B$3),仕訳日記帳!N4407,IF(AND($A4407=Sheet2!$A$8,仕訳日記帳!$N4407&gt;=Sheet2!$B$8),仕訳日記帳!N4407,IF(AND(OR($A4407=Sheet2!$A$10,$A4407=Sheet2!$A$11,$A4407=Sheet2!$A$12,$A4407=Sheet2!$A$13,$A4407=Sheet2!$A$14,$A4407=Sheet2!$A$15,$A4407=Sheet2!$A$16,$A4407=Sheet2!$A$17),Sheet2!$B$9&lt;=仕訳日記帳!$N4407&lt;Sheet2!$C$10),仕訳日記帳!N4407,""))))</f>
        <v/>
      </c>
      <c r="E4407" s="263" t="str">
        <f>IF(AND($A4407=Sheet2!$A$2,仕訳日記帳!$N4407&gt;=Sheet2!$B$2),仕訳日記帳!G4407,IF(AND(OR($A4407=Sheet2!$A$3,$A4407=Sheet2!$A$4,$A4407=Sheet2!$A$5,$A4407=Sheet2!$A$6,$A4407=Sheet2!$A$7,$A4407=Sheet2!$A$9),仕訳日記帳!$N4407&gt;=Sheet2!$B$3),仕訳日記帳!G4407,IF(AND($A4407=Sheet2!$A$8,仕訳日記帳!$N4407&gt;=Sheet2!$B$8),仕訳日記帳!G4407,IF(AND(OR($A4407=Sheet2!$A$10,$A4407=Sheet2!$A$11,$A4407=Sheet2!$A$12,$A4407=Sheet2!$A$13,$A4407=Sheet2!$A$14,$A4407=Sheet2!$A$15,$A4407=Sheet2!$A$16,$A4407=Sheet2!$A$17),Sheet2!$B$9&lt;=仕訳日記帳!$N4407&lt;Sheet2!$C$10),仕訳日記帳!G4407,""))))</f>
        <v/>
      </c>
      <c r="G4407" t="str">
        <f>IF(OR(A4407=Sheet2!$A$2,A4407=Sheet2!$A$3,A4407=Sheet2!$A$4,A4407=Sheet2!$A$5,A4407=Sheet2!$A$6,A4407=Sheet2!$A$7,A4407=Sheet2!$A$8,A4407=Sheet2!$A$9,A4407=Sheet2!$A$10,A4407=Sheet2!$A$11,A4407=Sheet2!$A$12,$A$2=Sheet2!$A$13,A4407=Sheet2!$A$14,$A$2=Sheet2!$A$15,$A$2=Sheet2!$A$16,A4407=Sheet2!$A$17),"該当","")</f>
        <v/>
      </c>
      <c r="H4407" t="str">
        <f>IF(OR(A4407="",G4407=""),"",COUNTIF($G$2:G4407,"該当"))</f>
        <v/>
      </c>
    </row>
    <row r="4408" spans="1:8">
      <c r="A4408" t="str">
        <f>IF(AND(仕訳日記帳!D4408=Sheet2!$A$2,仕訳日記帳!$N4408&gt;=Sheet2!$B$2),仕訳日記帳!D4408,IF(AND(OR(仕訳日記帳!D4408=Sheet2!$A$3,仕訳日記帳!D4408=Sheet2!$A$4,仕訳日記帳!D4408=Sheet2!$A$5,仕訳日記帳!D4408=Sheet2!$A$6,仕訳日記帳!D4408=Sheet2!$A$7,仕訳日記帳!D4408=Sheet2!$A$9),仕訳日記帳!$N4408&gt;=Sheet2!$B$3),仕訳日記帳!D4408,IF(AND(仕訳日記帳!D4408=Sheet2!$A$8,仕訳日記帳!$N4408&gt;=Sheet2!$B$8),仕訳日記帳!D4408,IF(AND(OR(仕訳日記帳!D4408=Sheet2!$A$10,仕訳日記帳!D4408=Sheet2!$A$11,仕訳日記帳!D4408=Sheet2!$A$12,仕訳日記帳!D4408=Sheet2!$A$13,仕訳日記帳!D4408=Sheet2!$A$14,仕訳日記帳!D4408=Sheet2!$A$15,仕訳日記帳!D4408=Sheet2!$A$16,仕訳日記帳!D4408=Sheet2!$A$17),Sheet2!$B$9&lt;=仕訳日記帳!$N4408&lt;Sheet2!$C$10),仕訳日記帳!D4408,""))))</f>
        <v/>
      </c>
      <c r="B4408" s="263" t="str">
        <f>IF(AND($A4408=Sheet2!$A$2,仕訳日記帳!$N4408&gt;=Sheet2!$B$2),仕訳日記帳!A4408,IF(AND(OR($A4408=Sheet2!$A$3,$A4408=Sheet2!$A$4,$A4408=Sheet2!$A$5,$A4408=Sheet2!$A$6,$A4408=Sheet2!$A$7,$A4408=Sheet2!$A$9),仕訳日記帳!$N4408&gt;=Sheet2!$B$3),仕訳日記帳!A4408,IF(AND($A4408=Sheet2!$A$8,仕訳日記帳!$N4408&gt;=Sheet2!$B$8),仕訳日記帳!A4408,IF(AND(OR($A4408=Sheet2!$A$10,$A4408=Sheet2!$A$11,$A4408=Sheet2!$A$12,$A4408=Sheet2!$A$13,$A4408=Sheet2!$A$14,$A4408=Sheet2!$A$15,$A4408=Sheet2!$A$16,$A4408=Sheet2!$A$17),Sheet2!$B$9&lt;=仕訳日記帳!$N4408&lt;Sheet2!$C$10),仕訳日記帳!A4408,""))))</f>
        <v/>
      </c>
      <c r="C4408" t="str">
        <f>IF(AND($A4408=Sheet2!$A$2,仕訳日記帳!$N4408&gt;=Sheet2!$B$2),仕訳日記帳!B4408,IF(AND(OR($A4408=Sheet2!$A$3,$A4408=Sheet2!$A$4,$A4408=Sheet2!$A$5,$A4408=Sheet2!$A$6,$A4408=Sheet2!$A$7,$A4408=Sheet2!$A$9),仕訳日記帳!$N4408&gt;=Sheet2!$B$3),仕訳日記帳!B4408,IF(AND($A4408=Sheet2!$A$8,仕訳日記帳!$N4408&gt;=Sheet2!$B$8),仕訳日記帳!B4408,IF(AND(OR($A4408=Sheet2!$A$10,$A4408=Sheet2!$A$11,$A4408=Sheet2!$A$12,$A4408=Sheet2!$A$13,$A4408=Sheet2!$A$14,$A4408=Sheet2!$A$15,$A4408=Sheet2!$A$16,$A4408=Sheet2!$A$17),Sheet2!$B$9&lt;=仕訳日記帳!$N4408&lt;Sheet2!$C$10),仕訳日記帳!B4408,""))))</f>
        <v/>
      </c>
      <c r="D4408" s="265" t="str">
        <f>IF(AND($A4408=Sheet2!$A$2,仕訳日記帳!$N4408&gt;=Sheet2!$B$2),仕訳日記帳!N4408,IF(AND(OR($A4408=Sheet2!$A$3,$A4408=Sheet2!$A$4,$A4408=Sheet2!$A$5,$A4408=Sheet2!$A$6,$A4408=Sheet2!$A$7,$A4408=Sheet2!$A$9),仕訳日記帳!$N4408&gt;=Sheet2!$B$3),仕訳日記帳!N4408,IF(AND($A4408=Sheet2!$A$8,仕訳日記帳!$N4408&gt;=Sheet2!$B$8),仕訳日記帳!N4408,IF(AND(OR($A4408=Sheet2!$A$10,$A4408=Sheet2!$A$11,$A4408=Sheet2!$A$12,$A4408=Sheet2!$A$13,$A4408=Sheet2!$A$14,$A4408=Sheet2!$A$15,$A4408=Sheet2!$A$16,$A4408=Sheet2!$A$17),Sheet2!$B$9&lt;=仕訳日記帳!$N4408&lt;Sheet2!$C$10),仕訳日記帳!N4408,""))))</f>
        <v/>
      </c>
      <c r="E4408" s="263" t="str">
        <f>IF(AND($A4408=Sheet2!$A$2,仕訳日記帳!$N4408&gt;=Sheet2!$B$2),仕訳日記帳!G4408,IF(AND(OR($A4408=Sheet2!$A$3,$A4408=Sheet2!$A$4,$A4408=Sheet2!$A$5,$A4408=Sheet2!$A$6,$A4408=Sheet2!$A$7,$A4408=Sheet2!$A$9),仕訳日記帳!$N4408&gt;=Sheet2!$B$3),仕訳日記帳!G4408,IF(AND($A4408=Sheet2!$A$8,仕訳日記帳!$N4408&gt;=Sheet2!$B$8),仕訳日記帳!G4408,IF(AND(OR($A4408=Sheet2!$A$10,$A4408=Sheet2!$A$11,$A4408=Sheet2!$A$12,$A4408=Sheet2!$A$13,$A4408=Sheet2!$A$14,$A4408=Sheet2!$A$15,$A4408=Sheet2!$A$16,$A4408=Sheet2!$A$17),Sheet2!$B$9&lt;=仕訳日記帳!$N4408&lt;Sheet2!$C$10),仕訳日記帳!G4408,""))))</f>
        <v/>
      </c>
      <c r="G4408" t="str">
        <f>IF(OR(A4408=Sheet2!$A$2,A4408=Sheet2!$A$3,A4408=Sheet2!$A$4,A4408=Sheet2!$A$5,A4408=Sheet2!$A$6,A4408=Sheet2!$A$7,A4408=Sheet2!$A$8,A4408=Sheet2!$A$9,A4408=Sheet2!$A$10,A4408=Sheet2!$A$11,A4408=Sheet2!$A$12,$A$2=Sheet2!$A$13,A4408=Sheet2!$A$14,$A$2=Sheet2!$A$15,$A$2=Sheet2!$A$16,A4408=Sheet2!$A$17),"該当","")</f>
        <v/>
      </c>
      <c r="H4408" t="str">
        <f>IF(OR(A4408="",G4408=""),"",COUNTIF($G$2:G4408,"該当"))</f>
        <v/>
      </c>
    </row>
    <row r="4409" spans="1:8">
      <c r="A4409" t="str">
        <f>IF(AND(仕訳日記帳!D4409=Sheet2!$A$2,仕訳日記帳!$N4409&gt;=Sheet2!$B$2),仕訳日記帳!D4409,IF(AND(OR(仕訳日記帳!D4409=Sheet2!$A$3,仕訳日記帳!D4409=Sheet2!$A$4,仕訳日記帳!D4409=Sheet2!$A$5,仕訳日記帳!D4409=Sheet2!$A$6,仕訳日記帳!D4409=Sheet2!$A$7,仕訳日記帳!D4409=Sheet2!$A$9),仕訳日記帳!$N4409&gt;=Sheet2!$B$3),仕訳日記帳!D4409,IF(AND(仕訳日記帳!D4409=Sheet2!$A$8,仕訳日記帳!$N4409&gt;=Sheet2!$B$8),仕訳日記帳!D4409,IF(AND(OR(仕訳日記帳!D4409=Sheet2!$A$10,仕訳日記帳!D4409=Sheet2!$A$11,仕訳日記帳!D4409=Sheet2!$A$12,仕訳日記帳!D4409=Sheet2!$A$13,仕訳日記帳!D4409=Sheet2!$A$14,仕訳日記帳!D4409=Sheet2!$A$15,仕訳日記帳!D4409=Sheet2!$A$16,仕訳日記帳!D4409=Sheet2!$A$17),Sheet2!$B$9&lt;=仕訳日記帳!$N4409&lt;Sheet2!$C$10),仕訳日記帳!D4409,""))))</f>
        <v/>
      </c>
      <c r="B4409" s="263" t="str">
        <f>IF(AND($A4409=Sheet2!$A$2,仕訳日記帳!$N4409&gt;=Sheet2!$B$2),仕訳日記帳!A4409,IF(AND(OR($A4409=Sheet2!$A$3,$A4409=Sheet2!$A$4,$A4409=Sheet2!$A$5,$A4409=Sheet2!$A$6,$A4409=Sheet2!$A$7,$A4409=Sheet2!$A$9),仕訳日記帳!$N4409&gt;=Sheet2!$B$3),仕訳日記帳!A4409,IF(AND($A4409=Sheet2!$A$8,仕訳日記帳!$N4409&gt;=Sheet2!$B$8),仕訳日記帳!A4409,IF(AND(OR($A4409=Sheet2!$A$10,$A4409=Sheet2!$A$11,$A4409=Sheet2!$A$12,$A4409=Sheet2!$A$13,$A4409=Sheet2!$A$14,$A4409=Sheet2!$A$15,$A4409=Sheet2!$A$16,$A4409=Sheet2!$A$17),Sheet2!$B$9&lt;=仕訳日記帳!$N4409&lt;Sheet2!$C$10),仕訳日記帳!A4409,""))))</f>
        <v/>
      </c>
      <c r="C4409" t="str">
        <f>IF(AND($A4409=Sheet2!$A$2,仕訳日記帳!$N4409&gt;=Sheet2!$B$2),仕訳日記帳!B4409,IF(AND(OR($A4409=Sheet2!$A$3,$A4409=Sheet2!$A$4,$A4409=Sheet2!$A$5,$A4409=Sheet2!$A$6,$A4409=Sheet2!$A$7,$A4409=Sheet2!$A$9),仕訳日記帳!$N4409&gt;=Sheet2!$B$3),仕訳日記帳!B4409,IF(AND($A4409=Sheet2!$A$8,仕訳日記帳!$N4409&gt;=Sheet2!$B$8),仕訳日記帳!B4409,IF(AND(OR($A4409=Sheet2!$A$10,$A4409=Sheet2!$A$11,$A4409=Sheet2!$A$12,$A4409=Sheet2!$A$13,$A4409=Sheet2!$A$14,$A4409=Sheet2!$A$15,$A4409=Sheet2!$A$16,$A4409=Sheet2!$A$17),Sheet2!$B$9&lt;=仕訳日記帳!$N4409&lt;Sheet2!$C$10),仕訳日記帳!B4409,""))))</f>
        <v/>
      </c>
      <c r="D4409" s="265" t="str">
        <f>IF(AND($A4409=Sheet2!$A$2,仕訳日記帳!$N4409&gt;=Sheet2!$B$2),仕訳日記帳!N4409,IF(AND(OR($A4409=Sheet2!$A$3,$A4409=Sheet2!$A$4,$A4409=Sheet2!$A$5,$A4409=Sheet2!$A$6,$A4409=Sheet2!$A$7,$A4409=Sheet2!$A$9),仕訳日記帳!$N4409&gt;=Sheet2!$B$3),仕訳日記帳!N4409,IF(AND($A4409=Sheet2!$A$8,仕訳日記帳!$N4409&gt;=Sheet2!$B$8),仕訳日記帳!N4409,IF(AND(OR($A4409=Sheet2!$A$10,$A4409=Sheet2!$A$11,$A4409=Sheet2!$A$12,$A4409=Sheet2!$A$13,$A4409=Sheet2!$A$14,$A4409=Sheet2!$A$15,$A4409=Sheet2!$A$16,$A4409=Sheet2!$A$17),Sheet2!$B$9&lt;=仕訳日記帳!$N4409&lt;Sheet2!$C$10),仕訳日記帳!N4409,""))))</f>
        <v/>
      </c>
      <c r="E4409" s="263" t="str">
        <f>IF(AND($A4409=Sheet2!$A$2,仕訳日記帳!$N4409&gt;=Sheet2!$B$2),仕訳日記帳!G4409,IF(AND(OR($A4409=Sheet2!$A$3,$A4409=Sheet2!$A$4,$A4409=Sheet2!$A$5,$A4409=Sheet2!$A$6,$A4409=Sheet2!$A$7,$A4409=Sheet2!$A$9),仕訳日記帳!$N4409&gt;=Sheet2!$B$3),仕訳日記帳!G4409,IF(AND($A4409=Sheet2!$A$8,仕訳日記帳!$N4409&gt;=Sheet2!$B$8),仕訳日記帳!G4409,IF(AND(OR($A4409=Sheet2!$A$10,$A4409=Sheet2!$A$11,$A4409=Sheet2!$A$12,$A4409=Sheet2!$A$13,$A4409=Sheet2!$A$14,$A4409=Sheet2!$A$15,$A4409=Sheet2!$A$16,$A4409=Sheet2!$A$17),Sheet2!$B$9&lt;=仕訳日記帳!$N4409&lt;Sheet2!$C$10),仕訳日記帳!G4409,""))))</f>
        <v/>
      </c>
      <c r="G4409" t="str">
        <f>IF(OR(A4409=Sheet2!$A$2,A4409=Sheet2!$A$3,A4409=Sheet2!$A$4,A4409=Sheet2!$A$5,A4409=Sheet2!$A$6,A4409=Sheet2!$A$7,A4409=Sheet2!$A$8,A4409=Sheet2!$A$9,A4409=Sheet2!$A$10,A4409=Sheet2!$A$11,A4409=Sheet2!$A$12,$A$2=Sheet2!$A$13,A4409=Sheet2!$A$14,$A$2=Sheet2!$A$15,$A$2=Sheet2!$A$16,A4409=Sheet2!$A$17),"該当","")</f>
        <v/>
      </c>
      <c r="H4409" t="str">
        <f>IF(OR(A4409="",G4409=""),"",COUNTIF($G$2:G4409,"該当"))</f>
        <v/>
      </c>
    </row>
    <row r="4410" spans="1:8">
      <c r="A4410" t="str">
        <f>IF(AND(仕訳日記帳!D4410=Sheet2!$A$2,仕訳日記帳!$N4410&gt;=Sheet2!$B$2),仕訳日記帳!D4410,IF(AND(OR(仕訳日記帳!D4410=Sheet2!$A$3,仕訳日記帳!D4410=Sheet2!$A$4,仕訳日記帳!D4410=Sheet2!$A$5,仕訳日記帳!D4410=Sheet2!$A$6,仕訳日記帳!D4410=Sheet2!$A$7,仕訳日記帳!D4410=Sheet2!$A$9),仕訳日記帳!$N4410&gt;=Sheet2!$B$3),仕訳日記帳!D4410,IF(AND(仕訳日記帳!D4410=Sheet2!$A$8,仕訳日記帳!$N4410&gt;=Sheet2!$B$8),仕訳日記帳!D4410,IF(AND(OR(仕訳日記帳!D4410=Sheet2!$A$10,仕訳日記帳!D4410=Sheet2!$A$11,仕訳日記帳!D4410=Sheet2!$A$12,仕訳日記帳!D4410=Sheet2!$A$13,仕訳日記帳!D4410=Sheet2!$A$14,仕訳日記帳!D4410=Sheet2!$A$15,仕訳日記帳!D4410=Sheet2!$A$16,仕訳日記帳!D4410=Sheet2!$A$17),Sheet2!$B$9&lt;=仕訳日記帳!$N4410&lt;Sheet2!$C$10),仕訳日記帳!D4410,""))))</f>
        <v/>
      </c>
      <c r="B4410" s="263" t="str">
        <f>IF(AND($A4410=Sheet2!$A$2,仕訳日記帳!$N4410&gt;=Sheet2!$B$2),仕訳日記帳!A4410,IF(AND(OR($A4410=Sheet2!$A$3,$A4410=Sheet2!$A$4,$A4410=Sheet2!$A$5,$A4410=Sheet2!$A$6,$A4410=Sheet2!$A$7,$A4410=Sheet2!$A$9),仕訳日記帳!$N4410&gt;=Sheet2!$B$3),仕訳日記帳!A4410,IF(AND($A4410=Sheet2!$A$8,仕訳日記帳!$N4410&gt;=Sheet2!$B$8),仕訳日記帳!A4410,IF(AND(OR($A4410=Sheet2!$A$10,$A4410=Sheet2!$A$11,$A4410=Sheet2!$A$12,$A4410=Sheet2!$A$13,$A4410=Sheet2!$A$14,$A4410=Sheet2!$A$15,$A4410=Sheet2!$A$16,$A4410=Sheet2!$A$17),Sheet2!$B$9&lt;=仕訳日記帳!$N4410&lt;Sheet2!$C$10),仕訳日記帳!A4410,""))))</f>
        <v/>
      </c>
      <c r="C4410" t="str">
        <f>IF(AND($A4410=Sheet2!$A$2,仕訳日記帳!$N4410&gt;=Sheet2!$B$2),仕訳日記帳!B4410,IF(AND(OR($A4410=Sheet2!$A$3,$A4410=Sheet2!$A$4,$A4410=Sheet2!$A$5,$A4410=Sheet2!$A$6,$A4410=Sheet2!$A$7,$A4410=Sheet2!$A$9),仕訳日記帳!$N4410&gt;=Sheet2!$B$3),仕訳日記帳!B4410,IF(AND($A4410=Sheet2!$A$8,仕訳日記帳!$N4410&gt;=Sheet2!$B$8),仕訳日記帳!B4410,IF(AND(OR($A4410=Sheet2!$A$10,$A4410=Sheet2!$A$11,$A4410=Sheet2!$A$12,$A4410=Sheet2!$A$13,$A4410=Sheet2!$A$14,$A4410=Sheet2!$A$15,$A4410=Sheet2!$A$16,$A4410=Sheet2!$A$17),Sheet2!$B$9&lt;=仕訳日記帳!$N4410&lt;Sheet2!$C$10),仕訳日記帳!B4410,""))))</f>
        <v/>
      </c>
      <c r="D4410" s="265" t="str">
        <f>IF(AND($A4410=Sheet2!$A$2,仕訳日記帳!$N4410&gt;=Sheet2!$B$2),仕訳日記帳!N4410,IF(AND(OR($A4410=Sheet2!$A$3,$A4410=Sheet2!$A$4,$A4410=Sheet2!$A$5,$A4410=Sheet2!$A$6,$A4410=Sheet2!$A$7,$A4410=Sheet2!$A$9),仕訳日記帳!$N4410&gt;=Sheet2!$B$3),仕訳日記帳!N4410,IF(AND($A4410=Sheet2!$A$8,仕訳日記帳!$N4410&gt;=Sheet2!$B$8),仕訳日記帳!N4410,IF(AND(OR($A4410=Sheet2!$A$10,$A4410=Sheet2!$A$11,$A4410=Sheet2!$A$12,$A4410=Sheet2!$A$13,$A4410=Sheet2!$A$14,$A4410=Sheet2!$A$15,$A4410=Sheet2!$A$16,$A4410=Sheet2!$A$17),Sheet2!$B$9&lt;=仕訳日記帳!$N4410&lt;Sheet2!$C$10),仕訳日記帳!N4410,""))))</f>
        <v/>
      </c>
      <c r="E4410" s="263" t="str">
        <f>IF(AND($A4410=Sheet2!$A$2,仕訳日記帳!$N4410&gt;=Sheet2!$B$2),仕訳日記帳!G4410,IF(AND(OR($A4410=Sheet2!$A$3,$A4410=Sheet2!$A$4,$A4410=Sheet2!$A$5,$A4410=Sheet2!$A$6,$A4410=Sheet2!$A$7,$A4410=Sheet2!$A$9),仕訳日記帳!$N4410&gt;=Sheet2!$B$3),仕訳日記帳!G4410,IF(AND($A4410=Sheet2!$A$8,仕訳日記帳!$N4410&gt;=Sheet2!$B$8),仕訳日記帳!G4410,IF(AND(OR($A4410=Sheet2!$A$10,$A4410=Sheet2!$A$11,$A4410=Sheet2!$A$12,$A4410=Sheet2!$A$13,$A4410=Sheet2!$A$14,$A4410=Sheet2!$A$15,$A4410=Sheet2!$A$16,$A4410=Sheet2!$A$17),Sheet2!$B$9&lt;=仕訳日記帳!$N4410&lt;Sheet2!$C$10),仕訳日記帳!G4410,""))))</f>
        <v/>
      </c>
      <c r="G4410" t="str">
        <f>IF(OR(A4410=Sheet2!$A$2,A4410=Sheet2!$A$3,A4410=Sheet2!$A$4,A4410=Sheet2!$A$5,A4410=Sheet2!$A$6,A4410=Sheet2!$A$7,A4410=Sheet2!$A$8,A4410=Sheet2!$A$9,A4410=Sheet2!$A$10,A4410=Sheet2!$A$11,A4410=Sheet2!$A$12,$A$2=Sheet2!$A$13,A4410=Sheet2!$A$14,$A$2=Sheet2!$A$15,$A$2=Sheet2!$A$16,A4410=Sheet2!$A$17),"該当","")</f>
        <v/>
      </c>
      <c r="H4410" t="str">
        <f>IF(OR(A4410="",G4410=""),"",COUNTIF($G$2:G4410,"該当"))</f>
        <v/>
      </c>
    </row>
    <row r="4411" spans="1:8">
      <c r="A4411" t="str">
        <f>IF(AND(仕訳日記帳!D4411=Sheet2!$A$2,仕訳日記帳!$N4411&gt;=Sheet2!$B$2),仕訳日記帳!D4411,IF(AND(OR(仕訳日記帳!D4411=Sheet2!$A$3,仕訳日記帳!D4411=Sheet2!$A$4,仕訳日記帳!D4411=Sheet2!$A$5,仕訳日記帳!D4411=Sheet2!$A$6,仕訳日記帳!D4411=Sheet2!$A$7,仕訳日記帳!D4411=Sheet2!$A$9),仕訳日記帳!$N4411&gt;=Sheet2!$B$3),仕訳日記帳!D4411,IF(AND(仕訳日記帳!D4411=Sheet2!$A$8,仕訳日記帳!$N4411&gt;=Sheet2!$B$8),仕訳日記帳!D4411,IF(AND(OR(仕訳日記帳!D4411=Sheet2!$A$10,仕訳日記帳!D4411=Sheet2!$A$11,仕訳日記帳!D4411=Sheet2!$A$12,仕訳日記帳!D4411=Sheet2!$A$13,仕訳日記帳!D4411=Sheet2!$A$14,仕訳日記帳!D4411=Sheet2!$A$15,仕訳日記帳!D4411=Sheet2!$A$16,仕訳日記帳!D4411=Sheet2!$A$17),Sheet2!$B$9&lt;=仕訳日記帳!$N4411&lt;Sheet2!$C$10),仕訳日記帳!D4411,""))))</f>
        <v/>
      </c>
      <c r="B4411" s="263" t="str">
        <f>IF(AND($A4411=Sheet2!$A$2,仕訳日記帳!$N4411&gt;=Sheet2!$B$2),仕訳日記帳!A4411,IF(AND(OR($A4411=Sheet2!$A$3,$A4411=Sheet2!$A$4,$A4411=Sheet2!$A$5,$A4411=Sheet2!$A$6,$A4411=Sheet2!$A$7,$A4411=Sheet2!$A$9),仕訳日記帳!$N4411&gt;=Sheet2!$B$3),仕訳日記帳!A4411,IF(AND($A4411=Sheet2!$A$8,仕訳日記帳!$N4411&gt;=Sheet2!$B$8),仕訳日記帳!A4411,IF(AND(OR($A4411=Sheet2!$A$10,$A4411=Sheet2!$A$11,$A4411=Sheet2!$A$12,$A4411=Sheet2!$A$13,$A4411=Sheet2!$A$14,$A4411=Sheet2!$A$15,$A4411=Sheet2!$A$16,$A4411=Sheet2!$A$17),Sheet2!$B$9&lt;=仕訳日記帳!$N4411&lt;Sheet2!$C$10),仕訳日記帳!A4411,""))))</f>
        <v/>
      </c>
      <c r="C4411" t="str">
        <f>IF(AND($A4411=Sheet2!$A$2,仕訳日記帳!$N4411&gt;=Sheet2!$B$2),仕訳日記帳!B4411,IF(AND(OR($A4411=Sheet2!$A$3,$A4411=Sheet2!$A$4,$A4411=Sheet2!$A$5,$A4411=Sheet2!$A$6,$A4411=Sheet2!$A$7,$A4411=Sheet2!$A$9),仕訳日記帳!$N4411&gt;=Sheet2!$B$3),仕訳日記帳!B4411,IF(AND($A4411=Sheet2!$A$8,仕訳日記帳!$N4411&gt;=Sheet2!$B$8),仕訳日記帳!B4411,IF(AND(OR($A4411=Sheet2!$A$10,$A4411=Sheet2!$A$11,$A4411=Sheet2!$A$12,$A4411=Sheet2!$A$13,$A4411=Sheet2!$A$14,$A4411=Sheet2!$A$15,$A4411=Sheet2!$A$16,$A4411=Sheet2!$A$17),Sheet2!$B$9&lt;=仕訳日記帳!$N4411&lt;Sheet2!$C$10),仕訳日記帳!B4411,""))))</f>
        <v/>
      </c>
      <c r="D4411" s="265" t="str">
        <f>IF(AND($A4411=Sheet2!$A$2,仕訳日記帳!$N4411&gt;=Sheet2!$B$2),仕訳日記帳!N4411,IF(AND(OR($A4411=Sheet2!$A$3,$A4411=Sheet2!$A$4,$A4411=Sheet2!$A$5,$A4411=Sheet2!$A$6,$A4411=Sheet2!$A$7,$A4411=Sheet2!$A$9),仕訳日記帳!$N4411&gt;=Sheet2!$B$3),仕訳日記帳!N4411,IF(AND($A4411=Sheet2!$A$8,仕訳日記帳!$N4411&gt;=Sheet2!$B$8),仕訳日記帳!N4411,IF(AND(OR($A4411=Sheet2!$A$10,$A4411=Sheet2!$A$11,$A4411=Sheet2!$A$12,$A4411=Sheet2!$A$13,$A4411=Sheet2!$A$14,$A4411=Sheet2!$A$15,$A4411=Sheet2!$A$16,$A4411=Sheet2!$A$17),Sheet2!$B$9&lt;=仕訳日記帳!$N4411&lt;Sheet2!$C$10),仕訳日記帳!N4411,""))))</f>
        <v/>
      </c>
      <c r="E4411" s="263" t="str">
        <f>IF(AND($A4411=Sheet2!$A$2,仕訳日記帳!$N4411&gt;=Sheet2!$B$2),仕訳日記帳!G4411,IF(AND(OR($A4411=Sheet2!$A$3,$A4411=Sheet2!$A$4,$A4411=Sheet2!$A$5,$A4411=Sheet2!$A$6,$A4411=Sheet2!$A$7,$A4411=Sheet2!$A$9),仕訳日記帳!$N4411&gt;=Sheet2!$B$3),仕訳日記帳!G4411,IF(AND($A4411=Sheet2!$A$8,仕訳日記帳!$N4411&gt;=Sheet2!$B$8),仕訳日記帳!G4411,IF(AND(OR($A4411=Sheet2!$A$10,$A4411=Sheet2!$A$11,$A4411=Sheet2!$A$12,$A4411=Sheet2!$A$13,$A4411=Sheet2!$A$14,$A4411=Sheet2!$A$15,$A4411=Sheet2!$A$16,$A4411=Sheet2!$A$17),Sheet2!$B$9&lt;=仕訳日記帳!$N4411&lt;Sheet2!$C$10),仕訳日記帳!G4411,""))))</f>
        <v/>
      </c>
      <c r="G4411" t="str">
        <f>IF(OR(A4411=Sheet2!$A$2,A4411=Sheet2!$A$3,A4411=Sheet2!$A$4,A4411=Sheet2!$A$5,A4411=Sheet2!$A$6,A4411=Sheet2!$A$7,A4411=Sheet2!$A$8,A4411=Sheet2!$A$9,A4411=Sheet2!$A$10,A4411=Sheet2!$A$11,A4411=Sheet2!$A$12,$A$2=Sheet2!$A$13,A4411=Sheet2!$A$14,$A$2=Sheet2!$A$15,$A$2=Sheet2!$A$16,A4411=Sheet2!$A$17),"該当","")</f>
        <v/>
      </c>
      <c r="H4411" t="str">
        <f>IF(OR(A4411="",G4411=""),"",COUNTIF($G$2:G4411,"該当"))</f>
        <v/>
      </c>
    </row>
    <row r="4412" spans="1:8">
      <c r="A4412" t="str">
        <f>IF(AND(仕訳日記帳!D4412=Sheet2!$A$2,仕訳日記帳!$N4412&gt;=Sheet2!$B$2),仕訳日記帳!D4412,IF(AND(OR(仕訳日記帳!D4412=Sheet2!$A$3,仕訳日記帳!D4412=Sheet2!$A$4,仕訳日記帳!D4412=Sheet2!$A$5,仕訳日記帳!D4412=Sheet2!$A$6,仕訳日記帳!D4412=Sheet2!$A$7,仕訳日記帳!D4412=Sheet2!$A$9),仕訳日記帳!$N4412&gt;=Sheet2!$B$3),仕訳日記帳!D4412,IF(AND(仕訳日記帳!D4412=Sheet2!$A$8,仕訳日記帳!$N4412&gt;=Sheet2!$B$8),仕訳日記帳!D4412,IF(AND(OR(仕訳日記帳!D4412=Sheet2!$A$10,仕訳日記帳!D4412=Sheet2!$A$11,仕訳日記帳!D4412=Sheet2!$A$12,仕訳日記帳!D4412=Sheet2!$A$13,仕訳日記帳!D4412=Sheet2!$A$14,仕訳日記帳!D4412=Sheet2!$A$15,仕訳日記帳!D4412=Sheet2!$A$16,仕訳日記帳!D4412=Sheet2!$A$17),Sheet2!$B$9&lt;=仕訳日記帳!$N4412&lt;Sheet2!$C$10),仕訳日記帳!D4412,""))))</f>
        <v/>
      </c>
      <c r="B4412" s="263" t="str">
        <f>IF(AND($A4412=Sheet2!$A$2,仕訳日記帳!$N4412&gt;=Sheet2!$B$2),仕訳日記帳!A4412,IF(AND(OR($A4412=Sheet2!$A$3,$A4412=Sheet2!$A$4,$A4412=Sheet2!$A$5,$A4412=Sheet2!$A$6,$A4412=Sheet2!$A$7,$A4412=Sheet2!$A$9),仕訳日記帳!$N4412&gt;=Sheet2!$B$3),仕訳日記帳!A4412,IF(AND($A4412=Sheet2!$A$8,仕訳日記帳!$N4412&gt;=Sheet2!$B$8),仕訳日記帳!A4412,IF(AND(OR($A4412=Sheet2!$A$10,$A4412=Sheet2!$A$11,$A4412=Sheet2!$A$12,$A4412=Sheet2!$A$13,$A4412=Sheet2!$A$14,$A4412=Sheet2!$A$15,$A4412=Sheet2!$A$16,$A4412=Sheet2!$A$17),Sheet2!$B$9&lt;=仕訳日記帳!$N4412&lt;Sheet2!$C$10),仕訳日記帳!A4412,""))))</f>
        <v/>
      </c>
      <c r="C4412" t="str">
        <f>IF(AND($A4412=Sheet2!$A$2,仕訳日記帳!$N4412&gt;=Sheet2!$B$2),仕訳日記帳!B4412,IF(AND(OR($A4412=Sheet2!$A$3,$A4412=Sheet2!$A$4,$A4412=Sheet2!$A$5,$A4412=Sheet2!$A$6,$A4412=Sheet2!$A$7,$A4412=Sheet2!$A$9),仕訳日記帳!$N4412&gt;=Sheet2!$B$3),仕訳日記帳!B4412,IF(AND($A4412=Sheet2!$A$8,仕訳日記帳!$N4412&gt;=Sheet2!$B$8),仕訳日記帳!B4412,IF(AND(OR($A4412=Sheet2!$A$10,$A4412=Sheet2!$A$11,$A4412=Sheet2!$A$12,$A4412=Sheet2!$A$13,$A4412=Sheet2!$A$14,$A4412=Sheet2!$A$15,$A4412=Sheet2!$A$16,$A4412=Sheet2!$A$17),Sheet2!$B$9&lt;=仕訳日記帳!$N4412&lt;Sheet2!$C$10),仕訳日記帳!B4412,""))))</f>
        <v/>
      </c>
      <c r="D4412" s="265" t="str">
        <f>IF(AND($A4412=Sheet2!$A$2,仕訳日記帳!$N4412&gt;=Sheet2!$B$2),仕訳日記帳!N4412,IF(AND(OR($A4412=Sheet2!$A$3,$A4412=Sheet2!$A$4,$A4412=Sheet2!$A$5,$A4412=Sheet2!$A$6,$A4412=Sheet2!$A$7,$A4412=Sheet2!$A$9),仕訳日記帳!$N4412&gt;=Sheet2!$B$3),仕訳日記帳!N4412,IF(AND($A4412=Sheet2!$A$8,仕訳日記帳!$N4412&gt;=Sheet2!$B$8),仕訳日記帳!N4412,IF(AND(OR($A4412=Sheet2!$A$10,$A4412=Sheet2!$A$11,$A4412=Sheet2!$A$12,$A4412=Sheet2!$A$13,$A4412=Sheet2!$A$14,$A4412=Sheet2!$A$15,$A4412=Sheet2!$A$16,$A4412=Sheet2!$A$17),Sheet2!$B$9&lt;=仕訳日記帳!$N4412&lt;Sheet2!$C$10),仕訳日記帳!N4412,""))))</f>
        <v/>
      </c>
      <c r="E4412" s="263" t="str">
        <f>IF(AND($A4412=Sheet2!$A$2,仕訳日記帳!$N4412&gt;=Sheet2!$B$2),仕訳日記帳!G4412,IF(AND(OR($A4412=Sheet2!$A$3,$A4412=Sheet2!$A$4,$A4412=Sheet2!$A$5,$A4412=Sheet2!$A$6,$A4412=Sheet2!$A$7,$A4412=Sheet2!$A$9),仕訳日記帳!$N4412&gt;=Sheet2!$B$3),仕訳日記帳!G4412,IF(AND($A4412=Sheet2!$A$8,仕訳日記帳!$N4412&gt;=Sheet2!$B$8),仕訳日記帳!G4412,IF(AND(OR($A4412=Sheet2!$A$10,$A4412=Sheet2!$A$11,$A4412=Sheet2!$A$12,$A4412=Sheet2!$A$13,$A4412=Sheet2!$A$14,$A4412=Sheet2!$A$15,$A4412=Sheet2!$A$16,$A4412=Sheet2!$A$17),Sheet2!$B$9&lt;=仕訳日記帳!$N4412&lt;Sheet2!$C$10),仕訳日記帳!G4412,""))))</f>
        <v/>
      </c>
      <c r="G4412" t="str">
        <f>IF(OR(A4412=Sheet2!$A$2,A4412=Sheet2!$A$3,A4412=Sheet2!$A$4,A4412=Sheet2!$A$5,A4412=Sheet2!$A$6,A4412=Sheet2!$A$7,A4412=Sheet2!$A$8,A4412=Sheet2!$A$9,A4412=Sheet2!$A$10,A4412=Sheet2!$A$11,A4412=Sheet2!$A$12,$A$2=Sheet2!$A$13,A4412=Sheet2!$A$14,$A$2=Sheet2!$A$15,$A$2=Sheet2!$A$16,A4412=Sheet2!$A$17),"該当","")</f>
        <v/>
      </c>
      <c r="H4412" t="str">
        <f>IF(OR(A4412="",G4412=""),"",COUNTIF($G$2:G4412,"該当"))</f>
        <v/>
      </c>
    </row>
    <row r="4413" spans="1:8">
      <c r="A4413" t="str">
        <f>IF(AND(仕訳日記帳!D4413=Sheet2!$A$2,仕訳日記帳!$N4413&gt;=Sheet2!$B$2),仕訳日記帳!D4413,IF(AND(OR(仕訳日記帳!D4413=Sheet2!$A$3,仕訳日記帳!D4413=Sheet2!$A$4,仕訳日記帳!D4413=Sheet2!$A$5,仕訳日記帳!D4413=Sheet2!$A$6,仕訳日記帳!D4413=Sheet2!$A$7,仕訳日記帳!D4413=Sheet2!$A$9),仕訳日記帳!$N4413&gt;=Sheet2!$B$3),仕訳日記帳!D4413,IF(AND(仕訳日記帳!D4413=Sheet2!$A$8,仕訳日記帳!$N4413&gt;=Sheet2!$B$8),仕訳日記帳!D4413,IF(AND(OR(仕訳日記帳!D4413=Sheet2!$A$10,仕訳日記帳!D4413=Sheet2!$A$11,仕訳日記帳!D4413=Sheet2!$A$12,仕訳日記帳!D4413=Sheet2!$A$13,仕訳日記帳!D4413=Sheet2!$A$14,仕訳日記帳!D4413=Sheet2!$A$15,仕訳日記帳!D4413=Sheet2!$A$16,仕訳日記帳!D4413=Sheet2!$A$17),Sheet2!$B$9&lt;=仕訳日記帳!$N4413&lt;Sheet2!$C$10),仕訳日記帳!D4413,""))))</f>
        <v/>
      </c>
      <c r="B4413" s="263" t="str">
        <f>IF(AND($A4413=Sheet2!$A$2,仕訳日記帳!$N4413&gt;=Sheet2!$B$2),仕訳日記帳!A4413,IF(AND(OR($A4413=Sheet2!$A$3,$A4413=Sheet2!$A$4,$A4413=Sheet2!$A$5,$A4413=Sheet2!$A$6,$A4413=Sheet2!$A$7,$A4413=Sheet2!$A$9),仕訳日記帳!$N4413&gt;=Sheet2!$B$3),仕訳日記帳!A4413,IF(AND($A4413=Sheet2!$A$8,仕訳日記帳!$N4413&gt;=Sheet2!$B$8),仕訳日記帳!A4413,IF(AND(OR($A4413=Sheet2!$A$10,$A4413=Sheet2!$A$11,$A4413=Sheet2!$A$12,$A4413=Sheet2!$A$13,$A4413=Sheet2!$A$14,$A4413=Sheet2!$A$15,$A4413=Sheet2!$A$16,$A4413=Sheet2!$A$17),Sheet2!$B$9&lt;=仕訳日記帳!$N4413&lt;Sheet2!$C$10),仕訳日記帳!A4413,""))))</f>
        <v/>
      </c>
      <c r="C4413" t="str">
        <f>IF(AND($A4413=Sheet2!$A$2,仕訳日記帳!$N4413&gt;=Sheet2!$B$2),仕訳日記帳!B4413,IF(AND(OR($A4413=Sheet2!$A$3,$A4413=Sheet2!$A$4,$A4413=Sheet2!$A$5,$A4413=Sheet2!$A$6,$A4413=Sheet2!$A$7,$A4413=Sheet2!$A$9),仕訳日記帳!$N4413&gt;=Sheet2!$B$3),仕訳日記帳!B4413,IF(AND($A4413=Sheet2!$A$8,仕訳日記帳!$N4413&gt;=Sheet2!$B$8),仕訳日記帳!B4413,IF(AND(OR($A4413=Sheet2!$A$10,$A4413=Sheet2!$A$11,$A4413=Sheet2!$A$12,$A4413=Sheet2!$A$13,$A4413=Sheet2!$A$14,$A4413=Sheet2!$A$15,$A4413=Sheet2!$A$16,$A4413=Sheet2!$A$17),Sheet2!$B$9&lt;=仕訳日記帳!$N4413&lt;Sheet2!$C$10),仕訳日記帳!B4413,""))))</f>
        <v/>
      </c>
      <c r="D4413" s="265" t="str">
        <f>IF(AND($A4413=Sheet2!$A$2,仕訳日記帳!$N4413&gt;=Sheet2!$B$2),仕訳日記帳!N4413,IF(AND(OR($A4413=Sheet2!$A$3,$A4413=Sheet2!$A$4,$A4413=Sheet2!$A$5,$A4413=Sheet2!$A$6,$A4413=Sheet2!$A$7,$A4413=Sheet2!$A$9),仕訳日記帳!$N4413&gt;=Sheet2!$B$3),仕訳日記帳!N4413,IF(AND($A4413=Sheet2!$A$8,仕訳日記帳!$N4413&gt;=Sheet2!$B$8),仕訳日記帳!N4413,IF(AND(OR($A4413=Sheet2!$A$10,$A4413=Sheet2!$A$11,$A4413=Sheet2!$A$12,$A4413=Sheet2!$A$13,$A4413=Sheet2!$A$14,$A4413=Sheet2!$A$15,$A4413=Sheet2!$A$16,$A4413=Sheet2!$A$17),Sheet2!$B$9&lt;=仕訳日記帳!$N4413&lt;Sheet2!$C$10),仕訳日記帳!N4413,""))))</f>
        <v/>
      </c>
      <c r="E4413" s="263" t="str">
        <f>IF(AND($A4413=Sheet2!$A$2,仕訳日記帳!$N4413&gt;=Sheet2!$B$2),仕訳日記帳!G4413,IF(AND(OR($A4413=Sheet2!$A$3,$A4413=Sheet2!$A$4,$A4413=Sheet2!$A$5,$A4413=Sheet2!$A$6,$A4413=Sheet2!$A$7,$A4413=Sheet2!$A$9),仕訳日記帳!$N4413&gt;=Sheet2!$B$3),仕訳日記帳!G4413,IF(AND($A4413=Sheet2!$A$8,仕訳日記帳!$N4413&gt;=Sheet2!$B$8),仕訳日記帳!G4413,IF(AND(OR($A4413=Sheet2!$A$10,$A4413=Sheet2!$A$11,$A4413=Sheet2!$A$12,$A4413=Sheet2!$A$13,$A4413=Sheet2!$A$14,$A4413=Sheet2!$A$15,$A4413=Sheet2!$A$16,$A4413=Sheet2!$A$17),Sheet2!$B$9&lt;=仕訳日記帳!$N4413&lt;Sheet2!$C$10),仕訳日記帳!G4413,""))))</f>
        <v/>
      </c>
      <c r="G4413" t="str">
        <f>IF(OR(A4413=Sheet2!$A$2,A4413=Sheet2!$A$3,A4413=Sheet2!$A$4,A4413=Sheet2!$A$5,A4413=Sheet2!$A$6,A4413=Sheet2!$A$7,A4413=Sheet2!$A$8,A4413=Sheet2!$A$9,A4413=Sheet2!$A$10,A4413=Sheet2!$A$11,A4413=Sheet2!$A$12,$A$2=Sheet2!$A$13,A4413=Sheet2!$A$14,$A$2=Sheet2!$A$15,$A$2=Sheet2!$A$16,A4413=Sheet2!$A$17),"該当","")</f>
        <v/>
      </c>
      <c r="H4413" t="str">
        <f>IF(OR(A4413="",G4413=""),"",COUNTIF($G$2:G4413,"該当"))</f>
        <v/>
      </c>
    </row>
    <row r="4414" spans="1:8">
      <c r="A4414" t="str">
        <f>IF(AND(仕訳日記帳!D4414=Sheet2!$A$2,仕訳日記帳!$N4414&gt;=Sheet2!$B$2),仕訳日記帳!D4414,IF(AND(OR(仕訳日記帳!D4414=Sheet2!$A$3,仕訳日記帳!D4414=Sheet2!$A$4,仕訳日記帳!D4414=Sheet2!$A$5,仕訳日記帳!D4414=Sheet2!$A$6,仕訳日記帳!D4414=Sheet2!$A$7,仕訳日記帳!D4414=Sheet2!$A$9),仕訳日記帳!$N4414&gt;=Sheet2!$B$3),仕訳日記帳!D4414,IF(AND(仕訳日記帳!D4414=Sheet2!$A$8,仕訳日記帳!$N4414&gt;=Sheet2!$B$8),仕訳日記帳!D4414,IF(AND(OR(仕訳日記帳!D4414=Sheet2!$A$10,仕訳日記帳!D4414=Sheet2!$A$11,仕訳日記帳!D4414=Sheet2!$A$12,仕訳日記帳!D4414=Sheet2!$A$13,仕訳日記帳!D4414=Sheet2!$A$14,仕訳日記帳!D4414=Sheet2!$A$15,仕訳日記帳!D4414=Sheet2!$A$16,仕訳日記帳!D4414=Sheet2!$A$17),Sheet2!$B$9&lt;=仕訳日記帳!$N4414&lt;Sheet2!$C$10),仕訳日記帳!D4414,""))))</f>
        <v/>
      </c>
      <c r="B4414" s="263" t="str">
        <f>IF(AND($A4414=Sheet2!$A$2,仕訳日記帳!$N4414&gt;=Sheet2!$B$2),仕訳日記帳!A4414,IF(AND(OR($A4414=Sheet2!$A$3,$A4414=Sheet2!$A$4,$A4414=Sheet2!$A$5,$A4414=Sheet2!$A$6,$A4414=Sheet2!$A$7,$A4414=Sheet2!$A$9),仕訳日記帳!$N4414&gt;=Sheet2!$B$3),仕訳日記帳!A4414,IF(AND($A4414=Sheet2!$A$8,仕訳日記帳!$N4414&gt;=Sheet2!$B$8),仕訳日記帳!A4414,IF(AND(OR($A4414=Sheet2!$A$10,$A4414=Sheet2!$A$11,$A4414=Sheet2!$A$12,$A4414=Sheet2!$A$13,$A4414=Sheet2!$A$14,$A4414=Sheet2!$A$15,$A4414=Sheet2!$A$16,$A4414=Sheet2!$A$17),Sheet2!$B$9&lt;=仕訳日記帳!$N4414&lt;Sheet2!$C$10),仕訳日記帳!A4414,""))))</f>
        <v/>
      </c>
      <c r="C4414" t="str">
        <f>IF(AND($A4414=Sheet2!$A$2,仕訳日記帳!$N4414&gt;=Sheet2!$B$2),仕訳日記帳!B4414,IF(AND(OR($A4414=Sheet2!$A$3,$A4414=Sheet2!$A$4,$A4414=Sheet2!$A$5,$A4414=Sheet2!$A$6,$A4414=Sheet2!$A$7,$A4414=Sheet2!$A$9),仕訳日記帳!$N4414&gt;=Sheet2!$B$3),仕訳日記帳!B4414,IF(AND($A4414=Sheet2!$A$8,仕訳日記帳!$N4414&gt;=Sheet2!$B$8),仕訳日記帳!B4414,IF(AND(OR($A4414=Sheet2!$A$10,$A4414=Sheet2!$A$11,$A4414=Sheet2!$A$12,$A4414=Sheet2!$A$13,$A4414=Sheet2!$A$14,$A4414=Sheet2!$A$15,$A4414=Sheet2!$A$16,$A4414=Sheet2!$A$17),Sheet2!$B$9&lt;=仕訳日記帳!$N4414&lt;Sheet2!$C$10),仕訳日記帳!B4414,""))))</f>
        <v/>
      </c>
      <c r="D4414" s="265" t="str">
        <f>IF(AND($A4414=Sheet2!$A$2,仕訳日記帳!$N4414&gt;=Sheet2!$B$2),仕訳日記帳!N4414,IF(AND(OR($A4414=Sheet2!$A$3,$A4414=Sheet2!$A$4,$A4414=Sheet2!$A$5,$A4414=Sheet2!$A$6,$A4414=Sheet2!$A$7,$A4414=Sheet2!$A$9),仕訳日記帳!$N4414&gt;=Sheet2!$B$3),仕訳日記帳!N4414,IF(AND($A4414=Sheet2!$A$8,仕訳日記帳!$N4414&gt;=Sheet2!$B$8),仕訳日記帳!N4414,IF(AND(OR($A4414=Sheet2!$A$10,$A4414=Sheet2!$A$11,$A4414=Sheet2!$A$12,$A4414=Sheet2!$A$13,$A4414=Sheet2!$A$14,$A4414=Sheet2!$A$15,$A4414=Sheet2!$A$16,$A4414=Sheet2!$A$17),Sheet2!$B$9&lt;=仕訳日記帳!$N4414&lt;Sheet2!$C$10),仕訳日記帳!N4414,""))))</f>
        <v/>
      </c>
      <c r="E4414" s="263" t="str">
        <f>IF(AND($A4414=Sheet2!$A$2,仕訳日記帳!$N4414&gt;=Sheet2!$B$2),仕訳日記帳!G4414,IF(AND(OR($A4414=Sheet2!$A$3,$A4414=Sheet2!$A$4,$A4414=Sheet2!$A$5,$A4414=Sheet2!$A$6,$A4414=Sheet2!$A$7,$A4414=Sheet2!$A$9),仕訳日記帳!$N4414&gt;=Sheet2!$B$3),仕訳日記帳!G4414,IF(AND($A4414=Sheet2!$A$8,仕訳日記帳!$N4414&gt;=Sheet2!$B$8),仕訳日記帳!G4414,IF(AND(OR($A4414=Sheet2!$A$10,$A4414=Sheet2!$A$11,$A4414=Sheet2!$A$12,$A4414=Sheet2!$A$13,$A4414=Sheet2!$A$14,$A4414=Sheet2!$A$15,$A4414=Sheet2!$A$16,$A4414=Sheet2!$A$17),Sheet2!$B$9&lt;=仕訳日記帳!$N4414&lt;Sheet2!$C$10),仕訳日記帳!G4414,""))))</f>
        <v/>
      </c>
      <c r="G4414" t="str">
        <f>IF(OR(A4414=Sheet2!$A$2,A4414=Sheet2!$A$3,A4414=Sheet2!$A$4,A4414=Sheet2!$A$5,A4414=Sheet2!$A$6,A4414=Sheet2!$A$7,A4414=Sheet2!$A$8,A4414=Sheet2!$A$9,A4414=Sheet2!$A$10,A4414=Sheet2!$A$11,A4414=Sheet2!$A$12,$A$2=Sheet2!$A$13,A4414=Sheet2!$A$14,$A$2=Sheet2!$A$15,$A$2=Sheet2!$A$16,A4414=Sheet2!$A$17),"該当","")</f>
        <v/>
      </c>
      <c r="H4414" t="str">
        <f>IF(OR(A4414="",G4414=""),"",COUNTIF($G$2:G4414,"該当"))</f>
        <v/>
      </c>
    </row>
    <row r="4415" spans="1:8">
      <c r="A4415" t="str">
        <f>IF(AND(仕訳日記帳!D4415=Sheet2!$A$2,仕訳日記帳!$N4415&gt;=Sheet2!$B$2),仕訳日記帳!D4415,IF(AND(OR(仕訳日記帳!D4415=Sheet2!$A$3,仕訳日記帳!D4415=Sheet2!$A$4,仕訳日記帳!D4415=Sheet2!$A$5,仕訳日記帳!D4415=Sheet2!$A$6,仕訳日記帳!D4415=Sheet2!$A$7,仕訳日記帳!D4415=Sheet2!$A$9),仕訳日記帳!$N4415&gt;=Sheet2!$B$3),仕訳日記帳!D4415,IF(AND(仕訳日記帳!D4415=Sheet2!$A$8,仕訳日記帳!$N4415&gt;=Sheet2!$B$8),仕訳日記帳!D4415,IF(AND(OR(仕訳日記帳!D4415=Sheet2!$A$10,仕訳日記帳!D4415=Sheet2!$A$11,仕訳日記帳!D4415=Sheet2!$A$12,仕訳日記帳!D4415=Sheet2!$A$13,仕訳日記帳!D4415=Sheet2!$A$14,仕訳日記帳!D4415=Sheet2!$A$15,仕訳日記帳!D4415=Sheet2!$A$16,仕訳日記帳!D4415=Sheet2!$A$17),Sheet2!$B$9&lt;=仕訳日記帳!$N4415&lt;Sheet2!$C$10),仕訳日記帳!D4415,""))))</f>
        <v/>
      </c>
      <c r="B4415" s="263" t="str">
        <f>IF(AND($A4415=Sheet2!$A$2,仕訳日記帳!$N4415&gt;=Sheet2!$B$2),仕訳日記帳!A4415,IF(AND(OR($A4415=Sheet2!$A$3,$A4415=Sheet2!$A$4,$A4415=Sheet2!$A$5,$A4415=Sheet2!$A$6,$A4415=Sheet2!$A$7,$A4415=Sheet2!$A$9),仕訳日記帳!$N4415&gt;=Sheet2!$B$3),仕訳日記帳!A4415,IF(AND($A4415=Sheet2!$A$8,仕訳日記帳!$N4415&gt;=Sheet2!$B$8),仕訳日記帳!A4415,IF(AND(OR($A4415=Sheet2!$A$10,$A4415=Sheet2!$A$11,$A4415=Sheet2!$A$12,$A4415=Sheet2!$A$13,$A4415=Sheet2!$A$14,$A4415=Sheet2!$A$15,$A4415=Sheet2!$A$16,$A4415=Sheet2!$A$17),Sheet2!$B$9&lt;=仕訳日記帳!$N4415&lt;Sheet2!$C$10),仕訳日記帳!A4415,""))))</f>
        <v/>
      </c>
      <c r="C4415" t="str">
        <f>IF(AND($A4415=Sheet2!$A$2,仕訳日記帳!$N4415&gt;=Sheet2!$B$2),仕訳日記帳!B4415,IF(AND(OR($A4415=Sheet2!$A$3,$A4415=Sheet2!$A$4,$A4415=Sheet2!$A$5,$A4415=Sheet2!$A$6,$A4415=Sheet2!$A$7,$A4415=Sheet2!$A$9),仕訳日記帳!$N4415&gt;=Sheet2!$B$3),仕訳日記帳!B4415,IF(AND($A4415=Sheet2!$A$8,仕訳日記帳!$N4415&gt;=Sheet2!$B$8),仕訳日記帳!B4415,IF(AND(OR($A4415=Sheet2!$A$10,$A4415=Sheet2!$A$11,$A4415=Sheet2!$A$12,$A4415=Sheet2!$A$13,$A4415=Sheet2!$A$14,$A4415=Sheet2!$A$15,$A4415=Sheet2!$A$16,$A4415=Sheet2!$A$17),Sheet2!$B$9&lt;=仕訳日記帳!$N4415&lt;Sheet2!$C$10),仕訳日記帳!B4415,""))))</f>
        <v/>
      </c>
      <c r="D4415" s="265" t="str">
        <f>IF(AND($A4415=Sheet2!$A$2,仕訳日記帳!$N4415&gt;=Sheet2!$B$2),仕訳日記帳!N4415,IF(AND(OR($A4415=Sheet2!$A$3,$A4415=Sheet2!$A$4,$A4415=Sheet2!$A$5,$A4415=Sheet2!$A$6,$A4415=Sheet2!$A$7,$A4415=Sheet2!$A$9),仕訳日記帳!$N4415&gt;=Sheet2!$B$3),仕訳日記帳!N4415,IF(AND($A4415=Sheet2!$A$8,仕訳日記帳!$N4415&gt;=Sheet2!$B$8),仕訳日記帳!N4415,IF(AND(OR($A4415=Sheet2!$A$10,$A4415=Sheet2!$A$11,$A4415=Sheet2!$A$12,$A4415=Sheet2!$A$13,$A4415=Sheet2!$A$14,$A4415=Sheet2!$A$15,$A4415=Sheet2!$A$16,$A4415=Sheet2!$A$17),Sheet2!$B$9&lt;=仕訳日記帳!$N4415&lt;Sheet2!$C$10),仕訳日記帳!N4415,""))))</f>
        <v/>
      </c>
      <c r="E4415" s="263" t="str">
        <f>IF(AND($A4415=Sheet2!$A$2,仕訳日記帳!$N4415&gt;=Sheet2!$B$2),仕訳日記帳!G4415,IF(AND(OR($A4415=Sheet2!$A$3,$A4415=Sheet2!$A$4,$A4415=Sheet2!$A$5,$A4415=Sheet2!$A$6,$A4415=Sheet2!$A$7,$A4415=Sheet2!$A$9),仕訳日記帳!$N4415&gt;=Sheet2!$B$3),仕訳日記帳!G4415,IF(AND($A4415=Sheet2!$A$8,仕訳日記帳!$N4415&gt;=Sheet2!$B$8),仕訳日記帳!G4415,IF(AND(OR($A4415=Sheet2!$A$10,$A4415=Sheet2!$A$11,$A4415=Sheet2!$A$12,$A4415=Sheet2!$A$13,$A4415=Sheet2!$A$14,$A4415=Sheet2!$A$15,$A4415=Sheet2!$A$16,$A4415=Sheet2!$A$17),Sheet2!$B$9&lt;=仕訳日記帳!$N4415&lt;Sheet2!$C$10),仕訳日記帳!G4415,""))))</f>
        <v/>
      </c>
      <c r="G4415" t="str">
        <f>IF(OR(A4415=Sheet2!$A$2,A4415=Sheet2!$A$3,A4415=Sheet2!$A$4,A4415=Sheet2!$A$5,A4415=Sheet2!$A$6,A4415=Sheet2!$A$7,A4415=Sheet2!$A$8,A4415=Sheet2!$A$9,A4415=Sheet2!$A$10,A4415=Sheet2!$A$11,A4415=Sheet2!$A$12,$A$2=Sheet2!$A$13,A4415=Sheet2!$A$14,$A$2=Sheet2!$A$15,$A$2=Sheet2!$A$16,A4415=Sheet2!$A$17),"該当","")</f>
        <v/>
      </c>
      <c r="H4415" t="str">
        <f>IF(OR(A4415="",G4415=""),"",COUNTIF($G$2:G4415,"該当"))</f>
        <v/>
      </c>
    </row>
    <row r="4416" spans="1:8">
      <c r="A4416" t="str">
        <f>IF(AND(仕訳日記帳!D4416=Sheet2!$A$2,仕訳日記帳!$N4416&gt;=Sheet2!$B$2),仕訳日記帳!D4416,IF(AND(OR(仕訳日記帳!D4416=Sheet2!$A$3,仕訳日記帳!D4416=Sheet2!$A$4,仕訳日記帳!D4416=Sheet2!$A$5,仕訳日記帳!D4416=Sheet2!$A$6,仕訳日記帳!D4416=Sheet2!$A$7,仕訳日記帳!D4416=Sheet2!$A$9),仕訳日記帳!$N4416&gt;=Sheet2!$B$3),仕訳日記帳!D4416,IF(AND(仕訳日記帳!D4416=Sheet2!$A$8,仕訳日記帳!$N4416&gt;=Sheet2!$B$8),仕訳日記帳!D4416,IF(AND(OR(仕訳日記帳!D4416=Sheet2!$A$10,仕訳日記帳!D4416=Sheet2!$A$11,仕訳日記帳!D4416=Sheet2!$A$12,仕訳日記帳!D4416=Sheet2!$A$13,仕訳日記帳!D4416=Sheet2!$A$14,仕訳日記帳!D4416=Sheet2!$A$15,仕訳日記帳!D4416=Sheet2!$A$16,仕訳日記帳!D4416=Sheet2!$A$17),Sheet2!$B$9&lt;=仕訳日記帳!$N4416&lt;Sheet2!$C$10),仕訳日記帳!D4416,""))))</f>
        <v/>
      </c>
      <c r="B4416" s="263" t="str">
        <f>IF(AND($A4416=Sheet2!$A$2,仕訳日記帳!$N4416&gt;=Sheet2!$B$2),仕訳日記帳!A4416,IF(AND(OR($A4416=Sheet2!$A$3,$A4416=Sheet2!$A$4,$A4416=Sheet2!$A$5,$A4416=Sheet2!$A$6,$A4416=Sheet2!$A$7,$A4416=Sheet2!$A$9),仕訳日記帳!$N4416&gt;=Sheet2!$B$3),仕訳日記帳!A4416,IF(AND($A4416=Sheet2!$A$8,仕訳日記帳!$N4416&gt;=Sheet2!$B$8),仕訳日記帳!A4416,IF(AND(OR($A4416=Sheet2!$A$10,$A4416=Sheet2!$A$11,$A4416=Sheet2!$A$12,$A4416=Sheet2!$A$13,$A4416=Sheet2!$A$14,$A4416=Sheet2!$A$15,$A4416=Sheet2!$A$16,$A4416=Sheet2!$A$17),Sheet2!$B$9&lt;=仕訳日記帳!$N4416&lt;Sheet2!$C$10),仕訳日記帳!A4416,""))))</f>
        <v/>
      </c>
      <c r="C4416" t="str">
        <f>IF(AND($A4416=Sheet2!$A$2,仕訳日記帳!$N4416&gt;=Sheet2!$B$2),仕訳日記帳!B4416,IF(AND(OR($A4416=Sheet2!$A$3,$A4416=Sheet2!$A$4,$A4416=Sheet2!$A$5,$A4416=Sheet2!$A$6,$A4416=Sheet2!$A$7,$A4416=Sheet2!$A$9),仕訳日記帳!$N4416&gt;=Sheet2!$B$3),仕訳日記帳!B4416,IF(AND($A4416=Sheet2!$A$8,仕訳日記帳!$N4416&gt;=Sheet2!$B$8),仕訳日記帳!B4416,IF(AND(OR($A4416=Sheet2!$A$10,$A4416=Sheet2!$A$11,$A4416=Sheet2!$A$12,$A4416=Sheet2!$A$13,$A4416=Sheet2!$A$14,$A4416=Sheet2!$A$15,$A4416=Sheet2!$A$16,$A4416=Sheet2!$A$17),Sheet2!$B$9&lt;=仕訳日記帳!$N4416&lt;Sheet2!$C$10),仕訳日記帳!B4416,""))))</f>
        <v/>
      </c>
      <c r="D4416" s="265" t="str">
        <f>IF(AND($A4416=Sheet2!$A$2,仕訳日記帳!$N4416&gt;=Sheet2!$B$2),仕訳日記帳!N4416,IF(AND(OR($A4416=Sheet2!$A$3,$A4416=Sheet2!$A$4,$A4416=Sheet2!$A$5,$A4416=Sheet2!$A$6,$A4416=Sheet2!$A$7,$A4416=Sheet2!$A$9),仕訳日記帳!$N4416&gt;=Sheet2!$B$3),仕訳日記帳!N4416,IF(AND($A4416=Sheet2!$A$8,仕訳日記帳!$N4416&gt;=Sheet2!$B$8),仕訳日記帳!N4416,IF(AND(OR($A4416=Sheet2!$A$10,$A4416=Sheet2!$A$11,$A4416=Sheet2!$A$12,$A4416=Sheet2!$A$13,$A4416=Sheet2!$A$14,$A4416=Sheet2!$A$15,$A4416=Sheet2!$A$16,$A4416=Sheet2!$A$17),Sheet2!$B$9&lt;=仕訳日記帳!$N4416&lt;Sheet2!$C$10),仕訳日記帳!N4416,""))))</f>
        <v/>
      </c>
      <c r="E4416" s="263" t="str">
        <f>IF(AND($A4416=Sheet2!$A$2,仕訳日記帳!$N4416&gt;=Sheet2!$B$2),仕訳日記帳!G4416,IF(AND(OR($A4416=Sheet2!$A$3,$A4416=Sheet2!$A$4,$A4416=Sheet2!$A$5,$A4416=Sheet2!$A$6,$A4416=Sheet2!$A$7,$A4416=Sheet2!$A$9),仕訳日記帳!$N4416&gt;=Sheet2!$B$3),仕訳日記帳!G4416,IF(AND($A4416=Sheet2!$A$8,仕訳日記帳!$N4416&gt;=Sheet2!$B$8),仕訳日記帳!G4416,IF(AND(OR($A4416=Sheet2!$A$10,$A4416=Sheet2!$A$11,$A4416=Sheet2!$A$12,$A4416=Sheet2!$A$13,$A4416=Sheet2!$A$14,$A4416=Sheet2!$A$15,$A4416=Sheet2!$A$16,$A4416=Sheet2!$A$17),Sheet2!$B$9&lt;=仕訳日記帳!$N4416&lt;Sheet2!$C$10),仕訳日記帳!G4416,""))))</f>
        <v/>
      </c>
      <c r="G4416" t="str">
        <f>IF(OR(A4416=Sheet2!$A$2,A4416=Sheet2!$A$3,A4416=Sheet2!$A$4,A4416=Sheet2!$A$5,A4416=Sheet2!$A$6,A4416=Sheet2!$A$7,A4416=Sheet2!$A$8,A4416=Sheet2!$A$9,A4416=Sheet2!$A$10,A4416=Sheet2!$A$11,A4416=Sheet2!$A$12,$A$2=Sheet2!$A$13,A4416=Sheet2!$A$14,$A$2=Sheet2!$A$15,$A$2=Sheet2!$A$16,A4416=Sheet2!$A$17),"該当","")</f>
        <v/>
      </c>
      <c r="H4416" t="str">
        <f>IF(OR(A4416="",G4416=""),"",COUNTIF($G$2:G4416,"該当"))</f>
        <v/>
      </c>
    </row>
    <row r="4417" spans="1:8">
      <c r="A4417" t="str">
        <f>IF(AND(仕訳日記帳!D4417=Sheet2!$A$2,仕訳日記帳!$N4417&gt;=Sheet2!$B$2),仕訳日記帳!D4417,IF(AND(OR(仕訳日記帳!D4417=Sheet2!$A$3,仕訳日記帳!D4417=Sheet2!$A$4,仕訳日記帳!D4417=Sheet2!$A$5,仕訳日記帳!D4417=Sheet2!$A$6,仕訳日記帳!D4417=Sheet2!$A$7,仕訳日記帳!D4417=Sheet2!$A$9),仕訳日記帳!$N4417&gt;=Sheet2!$B$3),仕訳日記帳!D4417,IF(AND(仕訳日記帳!D4417=Sheet2!$A$8,仕訳日記帳!$N4417&gt;=Sheet2!$B$8),仕訳日記帳!D4417,IF(AND(OR(仕訳日記帳!D4417=Sheet2!$A$10,仕訳日記帳!D4417=Sheet2!$A$11,仕訳日記帳!D4417=Sheet2!$A$12,仕訳日記帳!D4417=Sheet2!$A$13,仕訳日記帳!D4417=Sheet2!$A$14,仕訳日記帳!D4417=Sheet2!$A$15,仕訳日記帳!D4417=Sheet2!$A$16,仕訳日記帳!D4417=Sheet2!$A$17),Sheet2!$B$9&lt;=仕訳日記帳!$N4417&lt;Sheet2!$C$10),仕訳日記帳!D4417,""))))</f>
        <v/>
      </c>
      <c r="B4417" s="263" t="str">
        <f>IF(AND($A4417=Sheet2!$A$2,仕訳日記帳!$N4417&gt;=Sheet2!$B$2),仕訳日記帳!A4417,IF(AND(OR($A4417=Sheet2!$A$3,$A4417=Sheet2!$A$4,$A4417=Sheet2!$A$5,$A4417=Sheet2!$A$6,$A4417=Sheet2!$A$7,$A4417=Sheet2!$A$9),仕訳日記帳!$N4417&gt;=Sheet2!$B$3),仕訳日記帳!A4417,IF(AND($A4417=Sheet2!$A$8,仕訳日記帳!$N4417&gt;=Sheet2!$B$8),仕訳日記帳!A4417,IF(AND(OR($A4417=Sheet2!$A$10,$A4417=Sheet2!$A$11,$A4417=Sheet2!$A$12,$A4417=Sheet2!$A$13,$A4417=Sheet2!$A$14,$A4417=Sheet2!$A$15,$A4417=Sheet2!$A$16,$A4417=Sheet2!$A$17),Sheet2!$B$9&lt;=仕訳日記帳!$N4417&lt;Sheet2!$C$10),仕訳日記帳!A4417,""))))</f>
        <v/>
      </c>
      <c r="C4417" t="str">
        <f>IF(AND($A4417=Sheet2!$A$2,仕訳日記帳!$N4417&gt;=Sheet2!$B$2),仕訳日記帳!B4417,IF(AND(OR($A4417=Sheet2!$A$3,$A4417=Sheet2!$A$4,$A4417=Sheet2!$A$5,$A4417=Sheet2!$A$6,$A4417=Sheet2!$A$7,$A4417=Sheet2!$A$9),仕訳日記帳!$N4417&gt;=Sheet2!$B$3),仕訳日記帳!B4417,IF(AND($A4417=Sheet2!$A$8,仕訳日記帳!$N4417&gt;=Sheet2!$B$8),仕訳日記帳!B4417,IF(AND(OR($A4417=Sheet2!$A$10,$A4417=Sheet2!$A$11,$A4417=Sheet2!$A$12,$A4417=Sheet2!$A$13,$A4417=Sheet2!$A$14,$A4417=Sheet2!$A$15,$A4417=Sheet2!$A$16,$A4417=Sheet2!$A$17),Sheet2!$B$9&lt;=仕訳日記帳!$N4417&lt;Sheet2!$C$10),仕訳日記帳!B4417,""))))</f>
        <v/>
      </c>
      <c r="D4417" s="265" t="str">
        <f>IF(AND($A4417=Sheet2!$A$2,仕訳日記帳!$N4417&gt;=Sheet2!$B$2),仕訳日記帳!N4417,IF(AND(OR($A4417=Sheet2!$A$3,$A4417=Sheet2!$A$4,$A4417=Sheet2!$A$5,$A4417=Sheet2!$A$6,$A4417=Sheet2!$A$7,$A4417=Sheet2!$A$9),仕訳日記帳!$N4417&gt;=Sheet2!$B$3),仕訳日記帳!N4417,IF(AND($A4417=Sheet2!$A$8,仕訳日記帳!$N4417&gt;=Sheet2!$B$8),仕訳日記帳!N4417,IF(AND(OR($A4417=Sheet2!$A$10,$A4417=Sheet2!$A$11,$A4417=Sheet2!$A$12,$A4417=Sheet2!$A$13,$A4417=Sheet2!$A$14,$A4417=Sheet2!$A$15,$A4417=Sheet2!$A$16,$A4417=Sheet2!$A$17),Sheet2!$B$9&lt;=仕訳日記帳!$N4417&lt;Sheet2!$C$10),仕訳日記帳!N4417,""))))</f>
        <v/>
      </c>
      <c r="E4417" s="263" t="str">
        <f>IF(AND($A4417=Sheet2!$A$2,仕訳日記帳!$N4417&gt;=Sheet2!$B$2),仕訳日記帳!G4417,IF(AND(OR($A4417=Sheet2!$A$3,$A4417=Sheet2!$A$4,$A4417=Sheet2!$A$5,$A4417=Sheet2!$A$6,$A4417=Sheet2!$A$7,$A4417=Sheet2!$A$9),仕訳日記帳!$N4417&gt;=Sheet2!$B$3),仕訳日記帳!G4417,IF(AND($A4417=Sheet2!$A$8,仕訳日記帳!$N4417&gt;=Sheet2!$B$8),仕訳日記帳!G4417,IF(AND(OR($A4417=Sheet2!$A$10,$A4417=Sheet2!$A$11,$A4417=Sheet2!$A$12,$A4417=Sheet2!$A$13,$A4417=Sheet2!$A$14,$A4417=Sheet2!$A$15,$A4417=Sheet2!$A$16,$A4417=Sheet2!$A$17),Sheet2!$B$9&lt;=仕訳日記帳!$N4417&lt;Sheet2!$C$10),仕訳日記帳!G4417,""))))</f>
        <v/>
      </c>
      <c r="G4417" t="str">
        <f>IF(OR(A4417=Sheet2!$A$2,A4417=Sheet2!$A$3,A4417=Sheet2!$A$4,A4417=Sheet2!$A$5,A4417=Sheet2!$A$6,A4417=Sheet2!$A$7,A4417=Sheet2!$A$8,A4417=Sheet2!$A$9,A4417=Sheet2!$A$10,A4417=Sheet2!$A$11,A4417=Sheet2!$A$12,$A$2=Sheet2!$A$13,A4417=Sheet2!$A$14,$A$2=Sheet2!$A$15,$A$2=Sheet2!$A$16,A4417=Sheet2!$A$17),"該当","")</f>
        <v/>
      </c>
      <c r="H4417" t="str">
        <f>IF(OR(A4417="",G4417=""),"",COUNTIF($G$2:G4417,"該当"))</f>
        <v/>
      </c>
    </row>
    <row r="4418" spans="1:8">
      <c r="A4418" t="str">
        <f>IF(AND(仕訳日記帳!D4418=Sheet2!$A$2,仕訳日記帳!$N4418&gt;=Sheet2!$B$2),仕訳日記帳!D4418,IF(AND(OR(仕訳日記帳!D4418=Sheet2!$A$3,仕訳日記帳!D4418=Sheet2!$A$4,仕訳日記帳!D4418=Sheet2!$A$5,仕訳日記帳!D4418=Sheet2!$A$6,仕訳日記帳!D4418=Sheet2!$A$7,仕訳日記帳!D4418=Sheet2!$A$9),仕訳日記帳!$N4418&gt;=Sheet2!$B$3),仕訳日記帳!D4418,IF(AND(仕訳日記帳!D4418=Sheet2!$A$8,仕訳日記帳!$N4418&gt;=Sheet2!$B$8),仕訳日記帳!D4418,IF(AND(OR(仕訳日記帳!D4418=Sheet2!$A$10,仕訳日記帳!D4418=Sheet2!$A$11,仕訳日記帳!D4418=Sheet2!$A$12,仕訳日記帳!D4418=Sheet2!$A$13,仕訳日記帳!D4418=Sheet2!$A$14,仕訳日記帳!D4418=Sheet2!$A$15,仕訳日記帳!D4418=Sheet2!$A$16,仕訳日記帳!D4418=Sheet2!$A$17),Sheet2!$B$9&lt;=仕訳日記帳!$N4418&lt;Sheet2!$C$10),仕訳日記帳!D4418,""))))</f>
        <v/>
      </c>
      <c r="B4418" s="263" t="str">
        <f>IF(AND($A4418=Sheet2!$A$2,仕訳日記帳!$N4418&gt;=Sheet2!$B$2),仕訳日記帳!A4418,IF(AND(OR($A4418=Sheet2!$A$3,$A4418=Sheet2!$A$4,$A4418=Sheet2!$A$5,$A4418=Sheet2!$A$6,$A4418=Sheet2!$A$7,$A4418=Sheet2!$A$9),仕訳日記帳!$N4418&gt;=Sheet2!$B$3),仕訳日記帳!A4418,IF(AND($A4418=Sheet2!$A$8,仕訳日記帳!$N4418&gt;=Sheet2!$B$8),仕訳日記帳!A4418,IF(AND(OR($A4418=Sheet2!$A$10,$A4418=Sheet2!$A$11,$A4418=Sheet2!$A$12,$A4418=Sheet2!$A$13,$A4418=Sheet2!$A$14,$A4418=Sheet2!$A$15,$A4418=Sheet2!$A$16,$A4418=Sheet2!$A$17),Sheet2!$B$9&lt;=仕訳日記帳!$N4418&lt;Sheet2!$C$10),仕訳日記帳!A4418,""))))</f>
        <v/>
      </c>
      <c r="C4418" t="str">
        <f>IF(AND($A4418=Sheet2!$A$2,仕訳日記帳!$N4418&gt;=Sheet2!$B$2),仕訳日記帳!B4418,IF(AND(OR($A4418=Sheet2!$A$3,$A4418=Sheet2!$A$4,$A4418=Sheet2!$A$5,$A4418=Sheet2!$A$6,$A4418=Sheet2!$A$7,$A4418=Sheet2!$A$9),仕訳日記帳!$N4418&gt;=Sheet2!$B$3),仕訳日記帳!B4418,IF(AND($A4418=Sheet2!$A$8,仕訳日記帳!$N4418&gt;=Sheet2!$B$8),仕訳日記帳!B4418,IF(AND(OR($A4418=Sheet2!$A$10,$A4418=Sheet2!$A$11,$A4418=Sheet2!$A$12,$A4418=Sheet2!$A$13,$A4418=Sheet2!$A$14,$A4418=Sheet2!$A$15,$A4418=Sheet2!$A$16,$A4418=Sheet2!$A$17),Sheet2!$B$9&lt;=仕訳日記帳!$N4418&lt;Sheet2!$C$10),仕訳日記帳!B4418,""))))</f>
        <v/>
      </c>
      <c r="D4418" s="265" t="str">
        <f>IF(AND($A4418=Sheet2!$A$2,仕訳日記帳!$N4418&gt;=Sheet2!$B$2),仕訳日記帳!N4418,IF(AND(OR($A4418=Sheet2!$A$3,$A4418=Sheet2!$A$4,$A4418=Sheet2!$A$5,$A4418=Sheet2!$A$6,$A4418=Sheet2!$A$7,$A4418=Sheet2!$A$9),仕訳日記帳!$N4418&gt;=Sheet2!$B$3),仕訳日記帳!N4418,IF(AND($A4418=Sheet2!$A$8,仕訳日記帳!$N4418&gt;=Sheet2!$B$8),仕訳日記帳!N4418,IF(AND(OR($A4418=Sheet2!$A$10,$A4418=Sheet2!$A$11,$A4418=Sheet2!$A$12,$A4418=Sheet2!$A$13,$A4418=Sheet2!$A$14,$A4418=Sheet2!$A$15,$A4418=Sheet2!$A$16,$A4418=Sheet2!$A$17),Sheet2!$B$9&lt;=仕訳日記帳!$N4418&lt;Sheet2!$C$10),仕訳日記帳!N4418,""))))</f>
        <v/>
      </c>
      <c r="E4418" s="263" t="str">
        <f>IF(AND($A4418=Sheet2!$A$2,仕訳日記帳!$N4418&gt;=Sheet2!$B$2),仕訳日記帳!G4418,IF(AND(OR($A4418=Sheet2!$A$3,$A4418=Sheet2!$A$4,$A4418=Sheet2!$A$5,$A4418=Sheet2!$A$6,$A4418=Sheet2!$A$7,$A4418=Sheet2!$A$9),仕訳日記帳!$N4418&gt;=Sheet2!$B$3),仕訳日記帳!G4418,IF(AND($A4418=Sheet2!$A$8,仕訳日記帳!$N4418&gt;=Sheet2!$B$8),仕訳日記帳!G4418,IF(AND(OR($A4418=Sheet2!$A$10,$A4418=Sheet2!$A$11,$A4418=Sheet2!$A$12,$A4418=Sheet2!$A$13,$A4418=Sheet2!$A$14,$A4418=Sheet2!$A$15,$A4418=Sheet2!$A$16,$A4418=Sheet2!$A$17),Sheet2!$B$9&lt;=仕訳日記帳!$N4418&lt;Sheet2!$C$10),仕訳日記帳!G4418,""))))</f>
        <v/>
      </c>
      <c r="G4418" t="str">
        <f>IF(OR(A4418=Sheet2!$A$2,A4418=Sheet2!$A$3,A4418=Sheet2!$A$4,A4418=Sheet2!$A$5,A4418=Sheet2!$A$6,A4418=Sheet2!$A$7,A4418=Sheet2!$A$8,A4418=Sheet2!$A$9,A4418=Sheet2!$A$10,A4418=Sheet2!$A$11,A4418=Sheet2!$A$12,$A$2=Sheet2!$A$13,A4418=Sheet2!$A$14,$A$2=Sheet2!$A$15,$A$2=Sheet2!$A$16,A4418=Sheet2!$A$17),"該当","")</f>
        <v/>
      </c>
      <c r="H4418" t="str">
        <f>IF(OR(A4418="",G4418=""),"",COUNTIF($G$2:G4418,"該当"))</f>
        <v/>
      </c>
    </row>
    <row r="4419" spans="1:8">
      <c r="A4419" t="str">
        <f>IF(AND(仕訳日記帳!D4419=Sheet2!$A$2,仕訳日記帳!$N4419&gt;=Sheet2!$B$2),仕訳日記帳!D4419,IF(AND(OR(仕訳日記帳!D4419=Sheet2!$A$3,仕訳日記帳!D4419=Sheet2!$A$4,仕訳日記帳!D4419=Sheet2!$A$5,仕訳日記帳!D4419=Sheet2!$A$6,仕訳日記帳!D4419=Sheet2!$A$7,仕訳日記帳!D4419=Sheet2!$A$9),仕訳日記帳!$N4419&gt;=Sheet2!$B$3),仕訳日記帳!D4419,IF(AND(仕訳日記帳!D4419=Sheet2!$A$8,仕訳日記帳!$N4419&gt;=Sheet2!$B$8),仕訳日記帳!D4419,IF(AND(OR(仕訳日記帳!D4419=Sheet2!$A$10,仕訳日記帳!D4419=Sheet2!$A$11,仕訳日記帳!D4419=Sheet2!$A$12,仕訳日記帳!D4419=Sheet2!$A$13,仕訳日記帳!D4419=Sheet2!$A$14,仕訳日記帳!D4419=Sheet2!$A$15,仕訳日記帳!D4419=Sheet2!$A$16,仕訳日記帳!D4419=Sheet2!$A$17),Sheet2!$B$9&lt;=仕訳日記帳!$N4419&lt;Sheet2!$C$10),仕訳日記帳!D4419,""))))</f>
        <v/>
      </c>
      <c r="B4419" s="263" t="str">
        <f>IF(AND($A4419=Sheet2!$A$2,仕訳日記帳!$N4419&gt;=Sheet2!$B$2),仕訳日記帳!A4419,IF(AND(OR($A4419=Sheet2!$A$3,$A4419=Sheet2!$A$4,$A4419=Sheet2!$A$5,$A4419=Sheet2!$A$6,$A4419=Sheet2!$A$7,$A4419=Sheet2!$A$9),仕訳日記帳!$N4419&gt;=Sheet2!$B$3),仕訳日記帳!A4419,IF(AND($A4419=Sheet2!$A$8,仕訳日記帳!$N4419&gt;=Sheet2!$B$8),仕訳日記帳!A4419,IF(AND(OR($A4419=Sheet2!$A$10,$A4419=Sheet2!$A$11,$A4419=Sheet2!$A$12,$A4419=Sheet2!$A$13,$A4419=Sheet2!$A$14,$A4419=Sheet2!$A$15,$A4419=Sheet2!$A$16,$A4419=Sheet2!$A$17),Sheet2!$B$9&lt;=仕訳日記帳!$N4419&lt;Sheet2!$C$10),仕訳日記帳!A4419,""))))</f>
        <v/>
      </c>
      <c r="C4419" t="str">
        <f>IF(AND($A4419=Sheet2!$A$2,仕訳日記帳!$N4419&gt;=Sheet2!$B$2),仕訳日記帳!B4419,IF(AND(OR($A4419=Sheet2!$A$3,$A4419=Sheet2!$A$4,$A4419=Sheet2!$A$5,$A4419=Sheet2!$A$6,$A4419=Sheet2!$A$7,$A4419=Sheet2!$A$9),仕訳日記帳!$N4419&gt;=Sheet2!$B$3),仕訳日記帳!B4419,IF(AND($A4419=Sheet2!$A$8,仕訳日記帳!$N4419&gt;=Sheet2!$B$8),仕訳日記帳!B4419,IF(AND(OR($A4419=Sheet2!$A$10,$A4419=Sheet2!$A$11,$A4419=Sheet2!$A$12,$A4419=Sheet2!$A$13,$A4419=Sheet2!$A$14,$A4419=Sheet2!$A$15,$A4419=Sheet2!$A$16,$A4419=Sheet2!$A$17),Sheet2!$B$9&lt;=仕訳日記帳!$N4419&lt;Sheet2!$C$10),仕訳日記帳!B4419,""))))</f>
        <v/>
      </c>
      <c r="D4419" s="265" t="str">
        <f>IF(AND($A4419=Sheet2!$A$2,仕訳日記帳!$N4419&gt;=Sheet2!$B$2),仕訳日記帳!N4419,IF(AND(OR($A4419=Sheet2!$A$3,$A4419=Sheet2!$A$4,$A4419=Sheet2!$A$5,$A4419=Sheet2!$A$6,$A4419=Sheet2!$A$7,$A4419=Sheet2!$A$9),仕訳日記帳!$N4419&gt;=Sheet2!$B$3),仕訳日記帳!N4419,IF(AND($A4419=Sheet2!$A$8,仕訳日記帳!$N4419&gt;=Sheet2!$B$8),仕訳日記帳!N4419,IF(AND(OR($A4419=Sheet2!$A$10,$A4419=Sheet2!$A$11,$A4419=Sheet2!$A$12,$A4419=Sheet2!$A$13,$A4419=Sheet2!$A$14,$A4419=Sheet2!$A$15,$A4419=Sheet2!$A$16,$A4419=Sheet2!$A$17),Sheet2!$B$9&lt;=仕訳日記帳!$N4419&lt;Sheet2!$C$10),仕訳日記帳!N4419,""))))</f>
        <v/>
      </c>
      <c r="E4419" s="263" t="str">
        <f>IF(AND($A4419=Sheet2!$A$2,仕訳日記帳!$N4419&gt;=Sheet2!$B$2),仕訳日記帳!G4419,IF(AND(OR($A4419=Sheet2!$A$3,$A4419=Sheet2!$A$4,$A4419=Sheet2!$A$5,$A4419=Sheet2!$A$6,$A4419=Sheet2!$A$7,$A4419=Sheet2!$A$9),仕訳日記帳!$N4419&gt;=Sheet2!$B$3),仕訳日記帳!G4419,IF(AND($A4419=Sheet2!$A$8,仕訳日記帳!$N4419&gt;=Sheet2!$B$8),仕訳日記帳!G4419,IF(AND(OR($A4419=Sheet2!$A$10,$A4419=Sheet2!$A$11,$A4419=Sheet2!$A$12,$A4419=Sheet2!$A$13,$A4419=Sheet2!$A$14,$A4419=Sheet2!$A$15,$A4419=Sheet2!$A$16,$A4419=Sheet2!$A$17),Sheet2!$B$9&lt;=仕訳日記帳!$N4419&lt;Sheet2!$C$10),仕訳日記帳!G4419,""))))</f>
        <v/>
      </c>
      <c r="G4419" t="str">
        <f>IF(OR(A4419=Sheet2!$A$2,A4419=Sheet2!$A$3,A4419=Sheet2!$A$4,A4419=Sheet2!$A$5,A4419=Sheet2!$A$6,A4419=Sheet2!$A$7,A4419=Sheet2!$A$8,A4419=Sheet2!$A$9,A4419=Sheet2!$A$10,A4419=Sheet2!$A$11,A4419=Sheet2!$A$12,$A$2=Sheet2!$A$13,A4419=Sheet2!$A$14,$A$2=Sheet2!$A$15,$A$2=Sheet2!$A$16,A4419=Sheet2!$A$17),"該当","")</f>
        <v/>
      </c>
      <c r="H4419" t="str">
        <f>IF(OR(A4419="",G4419=""),"",COUNTIF($G$2:G4419,"該当"))</f>
        <v/>
      </c>
    </row>
    <row r="4420" spans="1:8">
      <c r="A4420" t="str">
        <f>IF(AND(仕訳日記帳!D4420=Sheet2!$A$2,仕訳日記帳!$N4420&gt;=Sheet2!$B$2),仕訳日記帳!D4420,IF(AND(OR(仕訳日記帳!D4420=Sheet2!$A$3,仕訳日記帳!D4420=Sheet2!$A$4,仕訳日記帳!D4420=Sheet2!$A$5,仕訳日記帳!D4420=Sheet2!$A$6,仕訳日記帳!D4420=Sheet2!$A$7,仕訳日記帳!D4420=Sheet2!$A$9),仕訳日記帳!$N4420&gt;=Sheet2!$B$3),仕訳日記帳!D4420,IF(AND(仕訳日記帳!D4420=Sheet2!$A$8,仕訳日記帳!$N4420&gt;=Sheet2!$B$8),仕訳日記帳!D4420,IF(AND(OR(仕訳日記帳!D4420=Sheet2!$A$10,仕訳日記帳!D4420=Sheet2!$A$11,仕訳日記帳!D4420=Sheet2!$A$12,仕訳日記帳!D4420=Sheet2!$A$13,仕訳日記帳!D4420=Sheet2!$A$14,仕訳日記帳!D4420=Sheet2!$A$15,仕訳日記帳!D4420=Sheet2!$A$16,仕訳日記帳!D4420=Sheet2!$A$17),Sheet2!$B$9&lt;=仕訳日記帳!$N4420&lt;Sheet2!$C$10),仕訳日記帳!D4420,""))))</f>
        <v/>
      </c>
      <c r="B4420" s="263" t="str">
        <f>IF(AND($A4420=Sheet2!$A$2,仕訳日記帳!$N4420&gt;=Sheet2!$B$2),仕訳日記帳!A4420,IF(AND(OR($A4420=Sheet2!$A$3,$A4420=Sheet2!$A$4,$A4420=Sheet2!$A$5,$A4420=Sheet2!$A$6,$A4420=Sheet2!$A$7,$A4420=Sheet2!$A$9),仕訳日記帳!$N4420&gt;=Sheet2!$B$3),仕訳日記帳!A4420,IF(AND($A4420=Sheet2!$A$8,仕訳日記帳!$N4420&gt;=Sheet2!$B$8),仕訳日記帳!A4420,IF(AND(OR($A4420=Sheet2!$A$10,$A4420=Sheet2!$A$11,$A4420=Sheet2!$A$12,$A4420=Sheet2!$A$13,$A4420=Sheet2!$A$14,$A4420=Sheet2!$A$15,$A4420=Sheet2!$A$16,$A4420=Sheet2!$A$17),Sheet2!$B$9&lt;=仕訳日記帳!$N4420&lt;Sheet2!$C$10),仕訳日記帳!A4420,""))))</f>
        <v/>
      </c>
      <c r="C4420" t="str">
        <f>IF(AND($A4420=Sheet2!$A$2,仕訳日記帳!$N4420&gt;=Sheet2!$B$2),仕訳日記帳!B4420,IF(AND(OR($A4420=Sheet2!$A$3,$A4420=Sheet2!$A$4,$A4420=Sheet2!$A$5,$A4420=Sheet2!$A$6,$A4420=Sheet2!$A$7,$A4420=Sheet2!$A$9),仕訳日記帳!$N4420&gt;=Sheet2!$B$3),仕訳日記帳!B4420,IF(AND($A4420=Sheet2!$A$8,仕訳日記帳!$N4420&gt;=Sheet2!$B$8),仕訳日記帳!B4420,IF(AND(OR($A4420=Sheet2!$A$10,$A4420=Sheet2!$A$11,$A4420=Sheet2!$A$12,$A4420=Sheet2!$A$13,$A4420=Sheet2!$A$14,$A4420=Sheet2!$A$15,$A4420=Sheet2!$A$16,$A4420=Sheet2!$A$17),Sheet2!$B$9&lt;=仕訳日記帳!$N4420&lt;Sheet2!$C$10),仕訳日記帳!B4420,""))))</f>
        <v/>
      </c>
      <c r="D4420" s="265" t="str">
        <f>IF(AND($A4420=Sheet2!$A$2,仕訳日記帳!$N4420&gt;=Sheet2!$B$2),仕訳日記帳!N4420,IF(AND(OR($A4420=Sheet2!$A$3,$A4420=Sheet2!$A$4,$A4420=Sheet2!$A$5,$A4420=Sheet2!$A$6,$A4420=Sheet2!$A$7,$A4420=Sheet2!$A$9),仕訳日記帳!$N4420&gt;=Sheet2!$B$3),仕訳日記帳!N4420,IF(AND($A4420=Sheet2!$A$8,仕訳日記帳!$N4420&gt;=Sheet2!$B$8),仕訳日記帳!N4420,IF(AND(OR($A4420=Sheet2!$A$10,$A4420=Sheet2!$A$11,$A4420=Sheet2!$A$12,$A4420=Sheet2!$A$13,$A4420=Sheet2!$A$14,$A4420=Sheet2!$A$15,$A4420=Sheet2!$A$16,$A4420=Sheet2!$A$17),Sheet2!$B$9&lt;=仕訳日記帳!$N4420&lt;Sheet2!$C$10),仕訳日記帳!N4420,""))))</f>
        <v/>
      </c>
      <c r="E4420" s="263" t="str">
        <f>IF(AND($A4420=Sheet2!$A$2,仕訳日記帳!$N4420&gt;=Sheet2!$B$2),仕訳日記帳!G4420,IF(AND(OR($A4420=Sheet2!$A$3,$A4420=Sheet2!$A$4,$A4420=Sheet2!$A$5,$A4420=Sheet2!$A$6,$A4420=Sheet2!$A$7,$A4420=Sheet2!$A$9),仕訳日記帳!$N4420&gt;=Sheet2!$B$3),仕訳日記帳!G4420,IF(AND($A4420=Sheet2!$A$8,仕訳日記帳!$N4420&gt;=Sheet2!$B$8),仕訳日記帳!G4420,IF(AND(OR($A4420=Sheet2!$A$10,$A4420=Sheet2!$A$11,$A4420=Sheet2!$A$12,$A4420=Sheet2!$A$13,$A4420=Sheet2!$A$14,$A4420=Sheet2!$A$15,$A4420=Sheet2!$A$16,$A4420=Sheet2!$A$17),Sheet2!$B$9&lt;=仕訳日記帳!$N4420&lt;Sheet2!$C$10),仕訳日記帳!G4420,""))))</f>
        <v/>
      </c>
      <c r="G4420" t="str">
        <f>IF(OR(A4420=Sheet2!$A$2,A4420=Sheet2!$A$3,A4420=Sheet2!$A$4,A4420=Sheet2!$A$5,A4420=Sheet2!$A$6,A4420=Sheet2!$A$7,A4420=Sheet2!$A$8,A4420=Sheet2!$A$9,A4420=Sheet2!$A$10,A4420=Sheet2!$A$11,A4420=Sheet2!$A$12,$A$2=Sheet2!$A$13,A4420=Sheet2!$A$14,$A$2=Sheet2!$A$15,$A$2=Sheet2!$A$16,A4420=Sheet2!$A$17),"該当","")</f>
        <v/>
      </c>
      <c r="H4420" t="str">
        <f>IF(OR(A4420="",G4420=""),"",COUNTIF($G$2:G4420,"該当"))</f>
        <v/>
      </c>
    </row>
    <row r="4421" spans="1:8">
      <c r="A4421" t="str">
        <f>IF(AND(仕訳日記帳!D4421=Sheet2!$A$2,仕訳日記帳!$N4421&gt;=Sheet2!$B$2),仕訳日記帳!D4421,IF(AND(OR(仕訳日記帳!D4421=Sheet2!$A$3,仕訳日記帳!D4421=Sheet2!$A$4,仕訳日記帳!D4421=Sheet2!$A$5,仕訳日記帳!D4421=Sheet2!$A$6,仕訳日記帳!D4421=Sheet2!$A$7,仕訳日記帳!D4421=Sheet2!$A$9),仕訳日記帳!$N4421&gt;=Sheet2!$B$3),仕訳日記帳!D4421,IF(AND(仕訳日記帳!D4421=Sheet2!$A$8,仕訳日記帳!$N4421&gt;=Sheet2!$B$8),仕訳日記帳!D4421,IF(AND(OR(仕訳日記帳!D4421=Sheet2!$A$10,仕訳日記帳!D4421=Sheet2!$A$11,仕訳日記帳!D4421=Sheet2!$A$12,仕訳日記帳!D4421=Sheet2!$A$13,仕訳日記帳!D4421=Sheet2!$A$14,仕訳日記帳!D4421=Sheet2!$A$15,仕訳日記帳!D4421=Sheet2!$A$16,仕訳日記帳!D4421=Sheet2!$A$17),Sheet2!$B$9&lt;=仕訳日記帳!$N4421&lt;Sheet2!$C$10),仕訳日記帳!D4421,""))))</f>
        <v/>
      </c>
      <c r="B4421" s="263" t="str">
        <f>IF(AND($A4421=Sheet2!$A$2,仕訳日記帳!$N4421&gt;=Sheet2!$B$2),仕訳日記帳!A4421,IF(AND(OR($A4421=Sheet2!$A$3,$A4421=Sheet2!$A$4,$A4421=Sheet2!$A$5,$A4421=Sheet2!$A$6,$A4421=Sheet2!$A$7,$A4421=Sheet2!$A$9),仕訳日記帳!$N4421&gt;=Sheet2!$B$3),仕訳日記帳!A4421,IF(AND($A4421=Sheet2!$A$8,仕訳日記帳!$N4421&gt;=Sheet2!$B$8),仕訳日記帳!A4421,IF(AND(OR($A4421=Sheet2!$A$10,$A4421=Sheet2!$A$11,$A4421=Sheet2!$A$12,$A4421=Sheet2!$A$13,$A4421=Sheet2!$A$14,$A4421=Sheet2!$A$15,$A4421=Sheet2!$A$16,$A4421=Sheet2!$A$17),Sheet2!$B$9&lt;=仕訳日記帳!$N4421&lt;Sheet2!$C$10),仕訳日記帳!A4421,""))))</f>
        <v/>
      </c>
      <c r="C4421" t="str">
        <f>IF(AND($A4421=Sheet2!$A$2,仕訳日記帳!$N4421&gt;=Sheet2!$B$2),仕訳日記帳!B4421,IF(AND(OR($A4421=Sheet2!$A$3,$A4421=Sheet2!$A$4,$A4421=Sheet2!$A$5,$A4421=Sheet2!$A$6,$A4421=Sheet2!$A$7,$A4421=Sheet2!$A$9),仕訳日記帳!$N4421&gt;=Sheet2!$B$3),仕訳日記帳!B4421,IF(AND($A4421=Sheet2!$A$8,仕訳日記帳!$N4421&gt;=Sheet2!$B$8),仕訳日記帳!B4421,IF(AND(OR($A4421=Sheet2!$A$10,$A4421=Sheet2!$A$11,$A4421=Sheet2!$A$12,$A4421=Sheet2!$A$13,$A4421=Sheet2!$A$14,$A4421=Sheet2!$A$15,$A4421=Sheet2!$A$16,$A4421=Sheet2!$A$17),Sheet2!$B$9&lt;=仕訳日記帳!$N4421&lt;Sheet2!$C$10),仕訳日記帳!B4421,""))))</f>
        <v/>
      </c>
      <c r="D4421" s="265" t="str">
        <f>IF(AND($A4421=Sheet2!$A$2,仕訳日記帳!$N4421&gt;=Sheet2!$B$2),仕訳日記帳!N4421,IF(AND(OR($A4421=Sheet2!$A$3,$A4421=Sheet2!$A$4,$A4421=Sheet2!$A$5,$A4421=Sheet2!$A$6,$A4421=Sheet2!$A$7,$A4421=Sheet2!$A$9),仕訳日記帳!$N4421&gt;=Sheet2!$B$3),仕訳日記帳!N4421,IF(AND($A4421=Sheet2!$A$8,仕訳日記帳!$N4421&gt;=Sheet2!$B$8),仕訳日記帳!N4421,IF(AND(OR($A4421=Sheet2!$A$10,$A4421=Sheet2!$A$11,$A4421=Sheet2!$A$12,$A4421=Sheet2!$A$13,$A4421=Sheet2!$A$14,$A4421=Sheet2!$A$15,$A4421=Sheet2!$A$16,$A4421=Sheet2!$A$17),Sheet2!$B$9&lt;=仕訳日記帳!$N4421&lt;Sheet2!$C$10),仕訳日記帳!N4421,""))))</f>
        <v/>
      </c>
      <c r="E4421" s="263" t="str">
        <f>IF(AND($A4421=Sheet2!$A$2,仕訳日記帳!$N4421&gt;=Sheet2!$B$2),仕訳日記帳!G4421,IF(AND(OR($A4421=Sheet2!$A$3,$A4421=Sheet2!$A$4,$A4421=Sheet2!$A$5,$A4421=Sheet2!$A$6,$A4421=Sheet2!$A$7,$A4421=Sheet2!$A$9),仕訳日記帳!$N4421&gt;=Sheet2!$B$3),仕訳日記帳!G4421,IF(AND($A4421=Sheet2!$A$8,仕訳日記帳!$N4421&gt;=Sheet2!$B$8),仕訳日記帳!G4421,IF(AND(OR($A4421=Sheet2!$A$10,$A4421=Sheet2!$A$11,$A4421=Sheet2!$A$12,$A4421=Sheet2!$A$13,$A4421=Sheet2!$A$14,$A4421=Sheet2!$A$15,$A4421=Sheet2!$A$16,$A4421=Sheet2!$A$17),Sheet2!$B$9&lt;=仕訳日記帳!$N4421&lt;Sheet2!$C$10),仕訳日記帳!G4421,""))))</f>
        <v/>
      </c>
      <c r="G4421" t="str">
        <f>IF(OR(A4421=Sheet2!$A$2,A4421=Sheet2!$A$3,A4421=Sheet2!$A$4,A4421=Sheet2!$A$5,A4421=Sheet2!$A$6,A4421=Sheet2!$A$7,A4421=Sheet2!$A$8,A4421=Sheet2!$A$9,A4421=Sheet2!$A$10,A4421=Sheet2!$A$11,A4421=Sheet2!$A$12,$A$2=Sheet2!$A$13,A4421=Sheet2!$A$14,$A$2=Sheet2!$A$15,$A$2=Sheet2!$A$16,A4421=Sheet2!$A$17),"該当","")</f>
        <v/>
      </c>
      <c r="H4421" t="str">
        <f>IF(OR(A4421="",G4421=""),"",COUNTIF($G$2:G4421,"該当"))</f>
        <v/>
      </c>
    </row>
    <row r="4422" spans="1:8">
      <c r="A4422" t="str">
        <f>IF(AND(仕訳日記帳!D4422=Sheet2!$A$2,仕訳日記帳!$N4422&gt;=Sheet2!$B$2),仕訳日記帳!D4422,IF(AND(OR(仕訳日記帳!D4422=Sheet2!$A$3,仕訳日記帳!D4422=Sheet2!$A$4,仕訳日記帳!D4422=Sheet2!$A$5,仕訳日記帳!D4422=Sheet2!$A$6,仕訳日記帳!D4422=Sheet2!$A$7,仕訳日記帳!D4422=Sheet2!$A$9),仕訳日記帳!$N4422&gt;=Sheet2!$B$3),仕訳日記帳!D4422,IF(AND(仕訳日記帳!D4422=Sheet2!$A$8,仕訳日記帳!$N4422&gt;=Sheet2!$B$8),仕訳日記帳!D4422,IF(AND(OR(仕訳日記帳!D4422=Sheet2!$A$10,仕訳日記帳!D4422=Sheet2!$A$11,仕訳日記帳!D4422=Sheet2!$A$12,仕訳日記帳!D4422=Sheet2!$A$13,仕訳日記帳!D4422=Sheet2!$A$14,仕訳日記帳!D4422=Sheet2!$A$15,仕訳日記帳!D4422=Sheet2!$A$16,仕訳日記帳!D4422=Sheet2!$A$17),Sheet2!$B$9&lt;=仕訳日記帳!$N4422&lt;Sheet2!$C$10),仕訳日記帳!D4422,""))))</f>
        <v/>
      </c>
      <c r="B4422" s="263" t="str">
        <f>IF(AND($A4422=Sheet2!$A$2,仕訳日記帳!$N4422&gt;=Sheet2!$B$2),仕訳日記帳!A4422,IF(AND(OR($A4422=Sheet2!$A$3,$A4422=Sheet2!$A$4,$A4422=Sheet2!$A$5,$A4422=Sheet2!$A$6,$A4422=Sheet2!$A$7,$A4422=Sheet2!$A$9),仕訳日記帳!$N4422&gt;=Sheet2!$B$3),仕訳日記帳!A4422,IF(AND($A4422=Sheet2!$A$8,仕訳日記帳!$N4422&gt;=Sheet2!$B$8),仕訳日記帳!A4422,IF(AND(OR($A4422=Sheet2!$A$10,$A4422=Sheet2!$A$11,$A4422=Sheet2!$A$12,$A4422=Sheet2!$A$13,$A4422=Sheet2!$A$14,$A4422=Sheet2!$A$15,$A4422=Sheet2!$A$16,$A4422=Sheet2!$A$17),Sheet2!$B$9&lt;=仕訳日記帳!$N4422&lt;Sheet2!$C$10),仕訳日記帳!A4422,""))))</f>
        <v/>
      </c>
      <c r="C4422" t="str">
        <f>IF(AND($A4422=Sheet2!$A$2,仕訳日記帳!$N4422&gt;=Sheet2!$B$2),仕訳日記帳!B4422,IF(AND(OR($A4422=Sheet2!$A$3,$A4422=Sheet2!$A$4,$A4422=Sheet2!$A$5,$A4422=Sheet2!$A$6,$A4422=Sheet2!$A$7,$A4422=Sheet2!$A$9),仕訳日記帳!$N4422&gt;=Sheet2!$B$3),仕訳日記帳!B4422,IF(AND($A4422=Sheet2!$A$8,仕訳日記帳!$N4422&gt;=Sheet2!$B$8),仕訳日記帳!B4422,IF(AND(OR($A4422=Sheet2!$A$10,$A4422=Sheet2!$A$11,$A4422=Sheet2!$A$12,$A4422=Sheet2!$A$13,$A4422=Sheet2!$A$14,$A4422=Sheet2!$A$15,$A4422=Sheet2!$A$16,$A4422=Sheet2!$A$17),Sheet2!$B$9&lt;=仕訳日記帳!$N4422&lt;Sheet2!$C$10),仕訳日記帳!B4422,""))))</f>
        <v/>
      </c>
      <c r="D4422" s="265" t="str">
        <f>IF(AND($A4422=Sheet2!$A$2,仕訳日記帳!$N4422&gt;=Sheet2!$B$2),仕訳日記帳!N4422,IF(AND(OR($A4422=Sheet2!$A$3,$A4422=Sheet2!$A$4,$A4422=Sheet2!$A$5,$A4422=Sheet2!$A$6,$A4422=Sheet2!$A$7,$A4422=Sheet2!$A$9),仕訳日記帳!$N4422&gt;=Sheet2!$B$3),仕訳日記帳!N4422,IF(AND($A4422=Sheet2!$A$8,仕訳日記帳!$N4422&gt;=Sheet2!$B$8),仕訳日記帳!N4422,IF(AND(OR($A4422=Sheet2!$A$10,$A4422=Sheet2!$A$11,$A4422=Sheet2!$A$12,$A4422=Sheet2!$A$13,$A4422=Sheet2!$A$14,$A4422=Sheet2!$A$15,$A4422=Sheet2!$A$16,$A4422=Sheet2!$A$17),Sheet2!$B$9&lt;=仕訳日記帳!$N4422&lt;Sheet2!$C$10),仕訳日記帳!N4422,""))))</f>
        <v/>
      </c>
      <c r="E4422" s="263" t="str">
        <f>IF(AND($A4422=Sheet2!$A$2,仕訳日記帳!$N4422&gt;=Sheet2!$B$2),仕訳日記帳!G4422,IF(AND(OR($A4422=Sheet2!$A$3,$A4422=Sheet2!$A$4,$A4422=Sheet2!$A$5,$A4422=Sheet2!$A$6,$A4422=Sheet2!$A$7,$A4422=Sheet2!$A$9),仕訳日記帳!$N4422&gt;=Sheet2!$B$3),仕訳日記帳!G4422,IF(AND($A4422=Sheet2!$A$8,仕訳日記帳!$N4422&gt;=Sheet2!$B$8),仕訳日記帳!G4422,IF(AND(OR($A4422=Sheet2!$A$10,$A4422=Sheet2!$A$11,$A4422=Sheet2!$A$12,$A4422=Sheet2!$A$13,$A4422=Sheet2!$A$14,$A4422=Sheet2!$A$15,$A4422=Sheet2!$A$16,$A4422=Sheet2!$A$17),Sheet2!$B$9&lt;=仕訳日記帳!$N4422&lt;Sheet2!$C$10),仕訳日記帳!G4422,""))))</f>
        <v/>
      </c>
      <c r="G4422" t="str">
        <f>IF(OR(A4422=Sheet2!$A$2,A4422=Sheet2!$A$3,A4422=Sheet2!$A$4,A4422=Sheet2!$A$5,A4422=Sheet2!$A$6,A4422=Sheet2!$A$7,A4422=Sheet2!$A$8,A4422=Sheet2!$A$9,A4422=Sheet2!$A$10,A4422=Sheet2!$A$11,A4422=Sheet2!$A$12,$A$2=Sheet2!$A$13,A4422=Sheet2!$A$14,$A$2=Sheet2!$A$15,$A$2=Sheet2!$A$16,A4422=Sheet2!$A$17),"該当","")</f>
        <v/>
      </c>
      <c r="H4422" t="str">
        <f>IF(OR(A4422="",G4422=""),"",COUNTIF($G$2:G4422,"該当"))</f>
        <v/>
      </c>
    </row>
    <row r="4423" spans="1:8">
      <c r="A4423" t="str">
        <f>IF(AND(仕訳日記帳!D4423=Sheet2!$A$2,仕訳日記帳!$N4423&gt;=Sheet2!$B$2),仕訳日記帳!D4423,IF(AND(OR(仕訳日記帳!D4423=Sheet2!$A$3,仕訳日記帳!D4423=Sheet2!$A$4,仕訳日記帳!D4423=Sheet2!$A$5,仕訳日記帳!D4423=Sheet2!$A$6,仕訳日記帳!D4423=Sheet2!$A$7,仕訳日記帳!D4423=Sheet2!$A$9),仕訳日記帳!$N4423&gt;=Sheet2!$B$3),仕訳日記帳!D4423,IF(AND(仕訳日記帳!D4423=Sheet2!$A$8,仕訳日記帳!$N4423&gt;=Sheet2!$B$8),仕訳日記帳!D4423,IF(AND(OR(仕訳日記帳!D4423=Sheet2!$A$10,仕訳日記帳!D4423=Sheet2!$A$11,仕訳日記帳!D4423=Sheet2!$A$12,仕訳日記帳!D4423=Sheet2!$A$13,仕訳日記帳!D4423=Sheet2!$A$14,仕訳日記帳!D4423=Sheet2!$A$15,仕訳日記帳!D4423=Sheet2!$A$16,仕訳日記帳!D4423=Sheet2!$A$17),Sheet2!$B$9&lt;=仕訳日記帳!$N4423&lt;Sheet2!$C$10),仕訳日記帳!D4423,""))))</f>
        <v/>
      </c>
      <c r="B4423" s="263" t="str">
        <f>IF(AND($A4423=Sheet2!$A$2,仕訳日記帳!$N4423&gt;=Sheet2!$B$2),仕訳日記帳!A4423,IF(AND(OR($A4423=Sheet2!$A$3,$A4423=Sheet2!$A$4,$A4423=Sheet2!$A$5,$A4423=Sheet2!$A$6,$A4423=Sheet2!$A$7,$A4423=Sheet2!$A$9),仕訳日記帳!$N4423&gt;=Sheet2!$B$3),仕訳日記帳!A4423,IF(AND($A4423=Sheet2!$A$8,仕訳日記帳!$N4423&gt;=Sheet2!$B$8),仕訳日記帳!A4423,IF(AND(OR($A4423=Sheet2!$A$10,$A4423=Sheet2!$A$11,$A4423=Sheet2!$A$12,$A4423=Sheet2!$A$13,$A4423=Sheet2!$A$14,$A4423=Sheet2!$A$15,$A4423=Sheet2!$A$16,$A4423=Sheet2!$A$17),Sheet2!$B$9&lt;=仕訳日記帳!$N4423&lt;Sheet2!$C$10),仕訳日記帳!A4423,""))))</f>
        <v/>
      </c>
      <c r="C4423" t="str">
        <f>IF(AND($A4423=Sheet2!$A$2,仕訳日記帳!$N4423&gt;=Sheet2!$B$2),仕訳日記帳!B4423,IF(AND(OR($A4423=Sheet2!$A$3,$A4423=Sheet2!$A$4,$A4423=Sheet2!$A$5,$A4423=Sheet2!$A$6,$A4423=Sheet2!$A$7,$A4423=Sheet2!$A$9),仕訳日記帳!$N4423&gt;=Sheet2!$B$3),仕訳日記帳!B4423,IF(AND($A4423=Sheet2!$A$8,仕訳日記帳!$N4423&gt;=Sheet2!$B$8),仕訳日記帳!B4423,IF(AND(OR($A4423=Sheet2!$A$10,$A4423=Sheet2!$A$11,$A4423=Sheet2!$A$12,$A4423=Sheet2!$A$13,$A4423=Sheet2!$A$14,$A4423=Sheet2!$A$15,$A4423=Sheet2!$A$16,$A4423=Sheet2!$A$17),Sheet2!$B$9&lt;=仕訳日記帳!$N4423&lt;Sheet2!$C$10),仕訳日記帳!B4423,""))))</f>
        <v/>
      </c>
      <c r="D4423" s="265" t="str">
        <f>IF(AND($A4423=Sheet2!$A$2,仕訳日記帳!$N4423&gt;=Sheet2!$B$2),仕訳日記帳!N4423,IF(AND(OR($A4423=Sheet2!$A$3,$A4423=Sheet2!$A$4,$A4423=Sheet2!$A$5,$A4423=Sheet2!$A$6,$A4423=Sheet2!$A$7,$A4423=Sheet2!$A$9),仕訳日記帳!$N4423&gt;=Sheet2!$B$3),仕訳日記帳!N4423,IF(AND($A4423=Sheet2!$A$8,仕訳日記帳!$N4423&gt;=Sheet2!$B$8),仕訳日記帳!N4423,IF(AND(OR($A4423=Sheet2!$A$10,$A4423=Sheet2!$A$11,$A4423=Sheet2!$A$12,$A4423=Sheet2!$A$13,$A4423=Sheet2!$A$14,$A4423=Sheet2!$A$15,$A4423=Sheet2!$A$16,$A4423=Sheet2!$A$17),Sheet2!$B$9&lt;=仕訳日記帳!$N4423&lt;Sheet2!$C$10),仕訳日記帳!N4423,""))))</f>
        <v/>
      </c>
      <c r="E4423" s="263" t="str">
        <f>IF(AND($A4423=Sheet2!$A$2,仕訳日記帳!$N4423&gt;=Sheet2!$B$2),仕訳日記帳!G4423,IF(AND(OR($A4423=Sheet2!$A$3,$A4423=Sheet2!$A$4,$A4423=Sheet2!$A$5,$A4423=Sheet2!$A$6,$A4423=Sheet2!$A$7,$A4423=Sheet2!$A$9),仕訳日記帳!$N4423&gt;=Sheet2!$B$3),仕訳日記帳!G4423,IF(AND($A4423=Sheet2!$A$8,仕訳日記帳!$N4423&gt;=Sheet2!$B$8),仕訳日記帳!G4423,IF(AND(OR($A4423=Sheet2!$A$10,$A4423=Sheet2!$A$11,$A4423=Sheet2!$A$12,$A4423=Sheet2!$A$13,$A4423=Sheet2!$A$14,$A4423=Sheet2!$A$15,$A4423=Sheet2!$A$16,$A4423=Sheet2!$A$17),Sheet2!$B$9&lt;=仕訳日記帳!$N4423&lt;Sheet2!$C$10),仕訳日記帳!G4423,""))))</f>
        <v/>
      </c>
      <c r="G4423" t="str">
        <f>IF(OR(A4423=Sheet2!$A$2,A4423=Sheet2!$A$3,A4423=Sheet2!$A$4,A4423=Sheet2!$A$5,A4423=Sheet2!$A$6,A4423=Sheet2!$A$7,A4423=Sheet2!$A$8,A4423=Sheet2!$A$9,A4423=Sheet2!$A$10,A4423=Sheet2!$A$11,A4423=Sheet2!$A$12,$A$2=Sheet2!$A$13,A4423=Sheet2!$A$14,$A$2=Sheet2!$A$15,$A$2=Sheet2!$A$16,A4423=Sheet2!$A$17),"該当","")</f>
        <v/>
      </c>
      <c r="H4423" t="str">
        <f>IF(OR(A4423="",G4423=""),"",COUNTIF($G$2:G4423,"該当"))</f>
        <v/>
      </c>
    </row>
    <row r="4424" spans="1:8">
      <c r="A4424" t="str">
        <f>IF(AND(仕訳日記帳!D4424=Sheet2!$A$2,仕訳日記帳!$N4424&gt;=Sheet2!$B$2),仕訳日記帳!D4424,IF(AND(OR(仕訳日記帳!D4424=Sheet2!$A$3,仕訳日記帳!D4424=Sheet2!$A$4,仕訳日記帳!D4424=Sheet2!$A$5,仕訳日記帳!D4424=Sheet2!$A$6,仕訳日記帳!D4424=Sheet2!$A$7,仕訳日記帳!D4424=Sheet2!$A$9),仕訳日記帳!$N4424&gt;=Sheet2!$B$3),仕訳日記帳!D4424,IF(AND(仕訳日記帳!D4424=Sheet2!$A$8,仕訳日記帳!$N4424&gt;=Sheet2!$B$8),仕訳日記帳!D4424,IF(AND(OR(仕訳日記帳!D4424=Sheet2!$A$10,仕訳日記帳!D4424=Sheet2!$A$11,仕訳日記帳!D4424=Sheet2!$A$12,仕訳日記帳!D4424=Sheet2!$A$13,仕訳日記帳!D4424=Sheet2!$A$14,仕訳日記帳!D4424=Sheet2!$A$15,仕訳日記帳!D4424=Sheet2!$A$16,仕訳日記帳!D4424=Sheet2!$A$17),Sheet2!$B$9&lt;=仕訳日記帳!$N4424&lt;Sheet2!$C$10),仕訳日記帳!D4424,""))))</f>
        <v/>
      </c>
      <c r="B4424" s="263" t="str">
        <f>IF(AND($A4424=Sheet2!$A$2,仕訳日記帳!$N4424&gt;=Sheet2!$B$2),仕訳日記帳!A4424,IF(AND(OR($A4424=Sheet2!$A$3,$A4424=Sheet2!$A$4,$A4424=Sheet2!$A$5,$A4424=Sheet2!$A$6,$A4424=Sheet2!$A$7,$A4424=Sheet2!$A$9),仕訳日記帳!$N4424&gt;=Sheet2!$B$3),仕訳日記帳!A4424,IF(AND($A4424=Sheet2!$A$8,仕訳日記帳!$N4424&gt;=Sheet2!$B$8),仕訳日記帳!A4424,IF(AND(OR($A4424=Sheet2!$A$10,$A4424=Sheet2!$A$11,$A4424=Sheet2!$A$12,$A4424=Sheet2!$A$13,$A4424=Sheet2!$A$14,$A4424=Sheet2!$A$15,$A4424=Sheet2!$A$16,$A4424=Sheet2!$A$17),Sheet2!$B$9&lt;=仕訳日記帳!$N4424&lt;Sheet2!$C$10),仕訳日記帳!A4424,""))))</f>
        <v/>
      </c>
      <c r="C4424" t="str">
        <f>IF(AND($A4424=Sheet2!$A$2,仕訳日記帳!$N4424&gt;=Sheet2!$B$2),仕訳日記帳!B4424,IF(AND(OR($A4424=Sheet2!$A$3,$A4424=Sheet2!$A$4,$A4424=Sheet2!$A$5,$A4424=Sheet2!$A$6,$A4424=Sheet2!$A$7,$A4424=Sheet2!$A$9),仕訳日記帳!$N4424&gt;=Sheet2!$B$3),仕訳日記帳!B4424,IF(AND($A4424=Sheet2!$A$8,仕訳日記帳!$N4424&gt;=Sheet2!$B$8),仕訳日記帳!B4424,IF(AND(OR($A4424=Sheet2!$A$10,$A4424=Sheet2!$A$11,$A4424=Sheet2!$A$12,$A4424=Sheet2!$A$13,$A4424=Sheet2!$A$14,$A4424=Sheet2!$A$15,$A4424=Sheet2!$A$16,$A4424=Sheet2!$A$17),Sheet2!$B$9&lt;=仕訳日記帳!$N4424&lt;Sheet2!$C$10),仕訳日記帳!B4424,""))))</f>
        <v/>
      </c>
      <c r="D4424" s="265" t="str">
        <f>IF(AND($A4424=Sheet2!$A$2,仕訳日記帳!$N4424&gt;=Sheet2!$B$2),仕訳日記帳!N4424,IF(AND(OR($A4424=Sheet2!$A$3,$A4424=Sheet2!$A$4,$A4424=Sheet2!$A$5,$A4424=Sheet2!$A$6,$A4424=Sheet2!$A$7,$A4424=Sheet2!$A$9),仕訳日記帳!$N4424&gt;=Sheet2!$B$3),仕訳日記帳!N4424,IF(AND($A4424=Sheet2!$A$8,仕訳日記帳!$N4424&gt;=Sheet2!$B$8),仕訳日記帳!N4424,IF(AND(OR($A4424=Sheet2!$A$10,$A4424=Sheet2!$A$11,$A4424=Sheet2!$A$12,$A4424=Sheet2!$A$13,$A4424=Sheet2!$A$14,$A4424=Sheet2!$A$15,$A4424=Sheet2!$A$16,$A4424=Sheet2!$A$17),Sheet2!$B$9&lt;=仕訳日記帳!$N4424&lt;Sheet2!$C$10),仕訳日記帳!N4424,""))))</f>
        <v/>
      </c>
      <c r="E4424" s="263" t="str">
        <f>IF(AND($A4424=Sheet2!$A$2,仕訳日記帳!$N4424&gt;=Sheet2!$B$2),仕訳日記帳!G4424,IF(AND(OR($A4424=Sheet2!$A$3,$A4424=Sheet2!$A$4,$A4424=Sheet2!$A$5,$A4424=Sheet2!$A$6,$A4424=Sheet2!$A$7,$A4424=Sheet2!$A$9),仕訳日記帳!$N4424&gt;=Sheet2!$B$3),仕訳日記帳!G4424,IF(AND($A4424=Sheet2!$A$8,仕訳日記帳!$N4424&gt;=Sheet2!$B$8),仕訳日記帳!G4424,IF(AND(OR($A4424=Sheet2!$A$10,$A4424=Sheet2!$A$11,$A4424=Sheet2!$A$12,$A4424=Sheet2!$A$13,$A4424=Sheet2!$A$14,$A4424=Sheet2!$A$15,$A4424=Sheet2!$A$16,$A4424=Sheet2!$A$17),Sheet2!$B$9&lt;=仕訳日記帳!$N4424&lt;Sheet2!$C$10),仕訳日記帳!G4424,""))))</f>
        <v/>
      </c>
      <c r="G4424" t="str">
        <f>IF(OR(A4424=Sheet2!$A$2,A4424=Sheet2!$A$3,A4424=Sheet2!$A$4,A4424=Sheet2!$A$5,A4424=Sheet2!$A$6,A4424=Sheet2!$A$7,A4424=Sheet2!$A$8,A4424=Sheet2!$A$9,A4424=Sheet2!$A$10,A4424=Sheet2!$A$11,A4424=Sheet2!$A$12,$A$2=Sheet2!$A$13,A4424=Sheet2!$A$14,$A$2=Sheet2!$A$15,$A$2=Sheet2!$A$16,A4424=Sheet2!$A$17),"該当","")</f>
        <v/>
      </c>
      <c r="H4424" t="str">
        <f>IF(OR(A4424="",G4424=""),"",COUNTIF($G$2:G4424,"該当"))</f>
        <v/>
      </c>
    </row>
    <row r="4425" spans="1:8">
      <c r="A4425" t="str">
        <f>IF(AND(仕訳日記帳!D4425=Sheet2!$A$2,仕訳日記帳!$N4425&gt;=Sheet2!$B$2),仕訳日記帳!D4425,IF(AND(OR(仕訳日記帳!D4425=Sheet2!$A$3,仕訳日記帳!D4425=Sheet2!$A$4,仕訳日記帳!D4425=Sheet2!$A$5,仕訳日記帳!D4425=Sheet2!$A$6,仕訳日記帳!D4425=Sheet2!$A$7,仕訳日記帳!D4425=Sheet2!$A$9),仕訳日記帳!$N4425&gt;=Sheet2!$B$3),仕訳日記帳!D4425,IF(AND(仕訳日記帳!D4425=Sheet2!$A$8,仕訳日記帳!$N4425&gt;=Sheet2!$B$8),仕訳日記帳!D4425,IF(AND(OR(仕訳日記帳!D4425=Sheet2!$A$10,仕訳日記帳!D4425=Sheet2!$A$11,仕訳日記帳!D4425=Sheet2!$A$12,仕訳日記帳!D4425=Sheet2!$A$13,仕訳日記帳!D4425=Sheet2!$A$14,仕訳日記帳!D4425=Sheet2!$A$15,仕訳日記帳!D4425=Sheet2!$A$16,仕訳日記帳!D4425=Sheet2!$A$17),Sheet2!$B$9&lt;=仕訳日記帳!$N4425&lt;Sheet2!$C$10),仕訳日記帳!D4425,""))))</f>
        <v/>
      </c>
      <c r="B4425" s="263" t="str">
        <f>IF(AND($A4425=Sheet2!$A$2,仕訳日記帳!$N4425&gt;=Sheet2!$B$2),仕訳日記帳!A4425,IF(AND(OR($A4425=Sheet2!$A$3,$A4425=Sheet2!$A$4,$A4425=Sheet2!$A$5,$A4425=Sheet2!$A$6,$A4425=Sheet2!$A$7,$A4425=Sheet2!$A$9),仕訳日記帳!$N4425&gt;=Sheet2!$B$3),仕訳日記帳!A4425,IF(AND($A4425=Sheet2!$A$8,仕訳日記帳!$N4425&gt;=Sheet2!$B$8),仕訳日記帳!A4425,IF(AND(OR($A4425=Sheet2!$A$10,$A4425=Sheet2!$A$11,$A4425=Sheet2!$A$12,$A4425=Sheet2!$A$13,$A4425=Sheet2!$A$14,$A4425=Sheet2!$A$15,$A4425=Sheet2!$A$16,$A4425=Sheet2!$A$17),Sheet2!$B$9&lt;=仕訳日記帳!$N4425&lt;Sheet2!$C$10),仕訳日記帳!A4425,""))))</f>
        <v/>
      </c>
      <c r="C4425" t="str">
        <f>IF(AND($A4425=Sheet2!$A$2,仕訳日記帳!$N4425&gt;=Sheet2!$B$2),仕訳日記帳!B4425,IF(AND(OR($A4425=Sheet2!$A$3,$A4425=Sheet2!$A$4,$A4425=Sheet2!$A$5,$A4425=Sheet2!$A$6,$A4425=Sheet2!$A$7,$A4425=Sheet2!$A$9),仕訳日記帳!$N4425&gt;=Sheet2!$B$3),仕訳日記帳!B4425,IF(AND($A4425=Sheet2!$A$8,仕訳日記帳!$N4425&gt;=Sheet2!$B$8),仕訳日記帳!B4425,IF(AND(OR($A4425=Sheet2!$A$10,$A4425=Sheet2!$A$11,$A4425=Sheet2!$A$12,$A4425=Sheet2!$A$13,$A4425=Sheet2!$A$14,$A4425=Sheet2!$A$15,$A4425=Sheet2!$A$16,$A4425=Sheet2!$A$17),Sheet2!$B$9&lt;=仕訳日記帳!$N4425&lt;Sheet2!$C$10),仕訳日記帳!B4425,""))))</f>
        <v/>
      </c>
      <c r="D4425" s="265" t="str">
        <f>IF(AND($A4425=Sheet2!$A$2,仕訳日記帳!$N4425&gt;=Sheet2!$B$2),仕訳日記帳!N4425,IF(AND(OR($A4425=Sheet2!$A$3,$A4425=Sheet2!$A$4,$A4425=Sheet2!$A$5,$A4425=Sheet2!$A$6,$A4425=Sheet2!$A$7,$A4425=Sheet2!$A$9),仕訳日記帳!$N4425&gt;=Sheet2!$B$3),仕訳日記帳!N4425,IF(AND($A4425=Sheet2!$A$8,仕訳日記帳!$N4425&gt;=Sheet2!$B$8),仕訳日記帳!N4425,IF(AND(OR($A4425=Sheet2!$A$10,$A4425=Sheet2!$A$11,$A4425=Sheet2!$A$12,$A4425=Sheet2!$A$13,$A4425=Sheet2!$A$14,$A4425=Sheet2!$A$15,$A4425=Sheet2!$A$16,$A4425=Sheet2!$A$17),Sheet2!$B$9&lt;=仕訳日記帳!$N4425&lt;Sheet2!$C$10),仕訳日記帳!N4425,""))))</f>
        <v/>
      </c>
      <c r="E4425" s="263" t="str">
        <f>IF(AND($A4425=Sheet2!$A$2,仕訳日記帳!$N4425&gt;=Sheet2!$B$2),仕訳日記帳!G4425,IF(AND(OR($A4425=Sheet2!$A$3,$A4425=Sheet2!$A$4,$A4425=Sheet2!$A$5,$A4425=Sheet2!$A$6,$A4425=Sheet2!$A$7,$A4425=Sheet2!$A$9),仕訳日記帳!$N4425&gt;=Sheet2!$B$3),仕訳日記帳!G4425,IF(AND($A4425=Sheet2!$A$8,仕訳日記帳!$N4425&gt;=Sheet2!$B$8),仕訳日記帳!G4425,IF(AND(OR($A4425=Sheet2!$A$10,$A4425=Sheet2!$A$11,$A4425=Sheet2!$A$12,$A4425=Sheet2!$A$13,$A4425=Sheet2!$A$14,$A4425=Sheet2!$A$15,$A4425=Sheet2!$A$16,$A4425=Sheet2!$A$17),Sheet2!$B$9&lt;=仕訳日記帳!$N4425&lt;Sheet2!$C$10),仕訳日記帳!G4425,""))))</f>
        <v/>
      </c>
      <c r="G4425" t="str">
        <f>IF(OR(A4425=Sheet2!$A$2,A4425=Sheet2!$A$3,A4425=Sheet2!$A$4,A4425=Sheet2!$A$5,A4425=Sheet2!$A$6,A4425=Sheet2!$A$7,A4425=Sheet2!$A$8,A4425=Sheet2!$A$9,A4425=Sheet2!$A$10,A4425=Sheet2!$A$11,A4425=Sheet2!$A$12,$A$2=Sheet2!$A$13,A4425=Sheet2!$A$14,$A$2=Sheet2!$A$15,$A$2=Sheet2!$A$16,A4425=Sheet2!$A$17),"該当","")</f>
        <v/>
      </c>
      <c r="H4425" t="str">
        <f>IF(OR(A4425="",G4425=""),"",COUNTIF($G$2:G4425,"該当"))</f>
        <v/>
      </c>
    </row>
    <row r="4426" spans="1:8">
      <c r="A4426" t="str">
        <f>IF(AND(仕訳日記帳!D4426=Sheet2!$A$2,仕訳日記帳!$N4426&gt;=Sheet2!$B$2),仕訳日記帳!D4426,IF(AND(OR(仕訳日記帳!D4426=Sheet2!$A$3,仕訳日記帳!D4426=Sheet2!$A$4,仕訳日記帳!D4426=Sheet2!$A$5,仕訳日記帳!D4426=Sheet2!$A$6,仕訳日記帳!D4426=Sheet2!$A$7,仕訳日記帳!D4426=Sheet2!$A$9),仕訳日記帳!$N4426&gt;=Sheet2!$B$3),仕訳日記帳!D4426,IF(AND(仕訳日記帳!D4426=Sheet2!$A$8,仕訳日記帳!$N4426&gt;=Sheet2!$B$8),仕訳日記帳!D4426,IF(AND(OR(仕訳日記帳!D4426=Sheet2!$A$10,仕訳日記帳!D4426=Sheet2!$A$11,仕訳日記帳!D4426=Sheet2!$A$12,仕訳日記帳!D4426=Sheet2!$A$13,仕訳日記帳!D4426=Sheet2!$A$14,仕訳日記帳!D4426=Sheet2!$A$15,仕訳日記帳!D4426=Sheet2!$A$16,仕訳日記帳!D4426=Sheet2!$A$17),Sheet2!$B$9&lt;=仕訳日記帳!$N4426&lt;Sheet2!$C$10),仕訳日記帳!D4426,""))))</f>
        <v/>
      </c>
      <c r="B4426" s="263" t="str">
        <f>IF(AND($A4426=Sheet2!$A$2,仕訳日記帳!$N4426&gt;=Sheet2!$B$2),仕訳日記帳!A4426,IF(AND(OR($A4426=Sheet2!$A$3,$A4426=Sheet2!$A$4,$A4426=Sheet2!$A$5,$A4426=Sheet2!$A$6,$A4426=Sheet2!$A$7,$A4426=Sheet2!$A$9),仕訳日記帳!$N4426&gt;=Sheet2!$B$3),仕訳日記帳!A4426,IF(AND($A4426=Sheet2!$A$8,仕訳日記帳!$N4426&gt;=Sheet2!$B$8),仕訳日記帳!A4426,IF(AND(OR($A4426=Sheet2!$A$10,$A4426=Sheet2!$A$11,$A4426=Sheet2!$A$12,$A4426=Sheet2!$A$13,$A4426=Sheet2!$A$14,$A4426=Sheet2!$A$15,$A4426=Sheet2!$A$16,$A4426=Sheet2!$A$17),Sheet2!$B$9&lt;=仕訳日記帳!$N4426&lt;Sheet2!$C$10),仕訳日記帳!A4426,""))))</f>
        <v/>
      </c>
      <c r="C4426" t="str">
        <f>IF(AND($A4426=Sheet2!$A$2,仕訳日記帳!$N4426&gt;=Sheet2!$B$2),仕訳日記帳!B4426,IF(AND(OR($A4426=Sheet2!$A$3,$A4426=Sheet2!$A$4,$A4426=Sheet2!$A$5,$A4426=Sheet2!$A$6,$A4426=Sheet2!$A$7,$A4426=Sheet2!$A$9),仕訳日記帳!$N4426&gt;=Sheet2!$B$3),仕訳日記帳!B4426,IF(AND($A4426=Sheet2!$A$8,仕訳日記帳!$N4426&gt;=Sheet2!$B$8),仕訳日記帳!B4426,IF(AND(OR($A4426=Sheet2!$A$10,$A4426=Sheet2!$A$11,$A4426=Sheet2!$A$12,$A4426=Sheet2!$A$13,$A4426=Sheet2!$A$14,$A4426=Sheet2!$A$15,$A4426=Sheet2!$A$16,$A4426=Sheet2!$A$17),Sheet2!$B$9&lt;=仕訳日記帳!$N4426&lt;Sheet2!$C$10),仕訳日記帳!B4426,""))))</f>
        <v/>
      </c>
      <c r="D4426" s="265" t="str">
        <f>IF(AND($A4426=Sheet2!$A$2,仕訳日記帳!$N4426&gt;=Sheet2!$B$2),仕訳日記帳!N4426,IF(AND(OR($A4426=Sheet2!$A$3,$A4426=Sheet2!$A$4,$A4426=Sheet2!$A$5,$A4426=Sheet2!$A$6,$A4426=Sheet2!$A$7,$A4426=Sheet2!$A$9),仕訳日記帳!$N4426&gt;=Sheet2!$B$3),仕訳日記帳!N4426,IF(AND($A4426=Sheet2!$A$8,仕訳日記帳!$N4426&gt;=Sheet2!$B$8),仕訳日記帳!N4426,IF(AND(OR($A4426=Sheet2!$A$10,$A4426=Sheet2!$A$11,$A4426=Sheet2!$A$12,$A4426=Sheet2!$A$13,$A4426=Sheet2!$A$14,$A4426=Sheet2!$A$15,$A4426=Sheet2!$A$16,$A4426=Sheet2!$A$17),Sheet2!$B$9&lt;=仕訳日記帳!$N4426&lt;Sheet2!$C$10),仕訳日記帳!N4426,""))))</f>
        <v/>
      </c>
      <c r="E4426" s="263" t="str">
        <f>IF(AND($A4426=Sheet2!$A$2,仕訳日記帳!$N4426&gt;=Sheet2!$B$2),仕訳日記帳!G4426,IF(AND(OR($A4426=Sheet2!$A$3,$A4426=Sheet2!$A$4,$A4426=Sheet2!$A$5,$A4426=Sheet2!$A$6,$A4426=Sheet2!$A$7,$A4426=Sheet2!$A$9),仕訳日記帳!$N4426&gt;=Sheet2!$B$3),仕訳日記帳!G4426,IF(AND($A4426=Sheet2!$A$8,仕訳日記帳!$N4426&gt;=Sheet2!$B$8),仕訳日記帳!G4426,IF(AND(OR($A4426=Sheet2!$A$10,$A4426=Sheet2!$A$11,$A4426=Sheet2!$A$12,$A4426=Sheet2!$A$13,$A4426=Sheet2!$A$14,$A4426=Sheet2!$A$15,$A4426=Sheet2!$A$16,$A4426=Sheet2!$A$17),Sheet2!$B$9&lt;=仕訳日記帳!$N4426&lt;Sheet2!$C$10),仕訳日記帳!G4426,""))))</f>
        <v/>
      </c>
      <c r="G4426" t="str">
        <f>IF(OR(A4426=Sheet2!$A$2,A4426=Sheet2!$A$3,A4426=Sheet2!$A$4,A4426=Sheet2!$A$5,A4426=Sheet2!$A$6,A4426=Sheet2!$A$7,A4426=Sheet2!$A$8,A4426=Sheet2!$A$9,A4426=Sheet2!$A$10,A4426=Sheet2!$A$11,A4426=Sheet2!$A$12,$A$2=Sheet2!$A$13,A4426=Sheet2!$A$14,$A$2=Sheet2!$A$15,$A$2=Sheet2!$A$16,A4426=Sheet2!$A$17),"該当","")</f>
        <v/>
      </c>
      <c r="H4426" t="str">
        <f>IF(OR(A4426="",G4426=""),"",COUNTIF($G$2:G4426,"該当"))</f>
        <v/>
      </c>
    </row>
    <row r="4427" spans="1:8">
      <c r="A4427" t="str">
        <f>IF(AND(仕訳日記帳!D4427=Sheet2!$A$2,仕訳日記帳!$N4427&gt;=Sheet2!$B$2),仕訳日記帳!D4427,IF(AND(OR(仕訳日記帳!D4427=Sheet2!$A$3,仕訳日記帳!D4427=Sheet2!$A$4,仕訳日記帳!D4427=Sheet2!$A$5,仕訳日記帳!D4427=Sheet2!$A$6,仕訳日記帳!D4427=Sheet2!$A$7,仕訳日記帳!D4427=Sheet2!$A$9),仕訳日記帳!$N4427&gt;=Sheet2!$B$3),仕訳日記帳!D4427,IF(AND(仕訳日記帳!D4427=Sheet2!$A$8,仕訳日記帳!$N4427&gt;=Sheet2!$B$8),仕訳日記帳!D4427,IF(AND(OR(仕訳日記帳!D4427=Sheet2!$A$10,仕訳日記帳!D4427=Sheet2!$A$11,仕訳日記帳!D4427=Sheet2!$A$12,仕訳日記帳!D4427=Sheet2!$A$13,仕訳日記帳!D4427=Sheet2!$A$14,仕訳日記帳!D4427=Sheet2!$A$15,仕訳日記帳!D4427=Sheet2!$A$16,仕訳日記帳!D4427=Sheet2!$A$17),Sheet2!$B$9&lt;=仕訳日記帳!$N4427&lt;Sheet2!$C$10),仕訳日記帳!D4427,""))))</f>
        <v/>
      </c>
      <c r="B4427" s="263" t="str">
        <f>IF(AND($A4427=Sheet2!$A$2,仕訳日記帳!$N4427&gt;=Sheet2!$B$2),仕訳日記帳!A4427,IF(AND(OR($A4427=Sheet2!$A$3,$A4427=Sheet2!$A$4,$A4427=Sheet2!$A$5,$A4427=Sheet2!$A$6,$A4427=Sheet2!$A$7,$A4427=Sheet2!$A$9),仕訳日記帳!$N4427&gt;=Sheet2!$B$3),仕訳日記帳!A4427,IF(AND($A4427=Sheet2!$A$8,仕訳日記帳!$N4427&gt;=Sheet2!$B$8),仕訳日記帳!A4427,IF(AND(OR($A4427=Sheet2!$A$10,$A4427=Sheet2!$A$11,$A4427=Sheet2!$A$12,$A4427=Sheet2!$A$13,$A4427=Sheet2!$A$14,$A4427=Sheet2!$A$15,$A4427=Sheet2!$A$16,$A4427=Sheet2!$A$17),Sheet2!$B$9&lt;=仕訳日記帳!$N4427&lt;Sheet2!$C$10),仕訳日記帳!A4427,""))))</f>
        <v/>
      </c>
      <c r="C4427" t="str">
        <f>IF(AND($A4427=Sheet2!$A$2,仕訳日記帳!$N4427&gt;=Sheet2!$B$2),仕訳日記帳!B4427,IF(AND(OR($A4427=Sheet2!$A$3,$A4427=Sheet2!$A$4,$A4427=Sheet2!$A$5,$A4427=Sheet2!$A$6,$A4427=Sheet2!$A$7,$A4427=Sheet2!$A$9),仕訳日記帳!$N4427&gt;=Sheet2!$B$3),仕訳日記帳!B4427,IF(AND($A4427=Sheet2!$A$8,仕訳日記帳!$N4427&gt;=Sheet2!$B$8),仕訳日記帳!B4427,IF(AND(OR($A4427=Sheet2!$A$10,$A4427=Sheet2!$A$11,$A4427=Sheet2!$A$12,$A4427=Sheet2!$A$13,$A4427=Sheet2!$A$14,$A4427=Sheet2!$A$15,$A4427=Sheet2!$A$16,$A4427=Sheet2!$A$17),Sheet2!$B$9&lt;=仕訳日記帳!$N4427&lt;Sheet2!$C$10),仕訳日記帳!B4427,""))))</f>
        <v/>
      </c>
      <c r="D4427" s="265" t="str">
        <f>IF(AND($A4427=Sheet2!$A$2,仕訳日記帳!$N4427&gt;=Sheet2!$B$2),仕訳日記帳!N4427,IF(AND(OR($A4427=Sheet2!$A$3,$A4427=Sheet2!$A$4,$A4427=Sheet2!$A$5,$A4427=Sheet2!$A$6,$A4427=Sheet2!$A$7,$A4427=Sheet2!$A$9),仕訳日記帳!$N4427&gt;=Sheet2!$B$3),仕訳日記帳!N4427,IF(AND($A4427=Sheet2!$A$8,仕訳日記帳!$N4427&gt;=Sheet2!$B$8),仕訳日記帳!N4427,IF(AND(OR($A4427=Sheet2!$A$10,$A4427=Sheet2!$A$11,$A4427=Sheet2!$A$12,$A4427=Sheet2!$A$13,$A4427=Sheet2!$A$14,$A4427=Sheet2!$A$15,$A4427=Sheet2!$A$16,$A4427=Sheet2!$A$17),Sheet2!$B$9&lt;=仕訳日記帳!$N4427&lt;Sheet2!$C$10),仕訳日記帳!N4427,""))))</f>
        <v/>
      </c>
      <c r="E4427" s="263" t="str">
        <f>IF(AND($A4427=Sheet2!$A$2,仕訳日記帳!$N4427&gt;=Sheet2!$B$2),仕訳日記帳!G4427,IF(AND(OR($A4427=Sheet2!$A$3,$A4427=Sheet2!$A$4,$A4427=Sheet2!$A$5,$A4427=Sheet2!$A$6,$A4427=Sheet2!$A$7,$A4427=Sheet2!$A$9),仕訳日記帳!$N4427&gt;=Sheet2!$B$3),仕訳日記帳!G4427,IF(AND($A4427=Sheet2!$A$8,仕訳日記帳!$N4427&gt;=Sheet2!$B$8),仕訳日記帳!G4427,IF(AND(OR($A4427=Sheet2!$A$10,$A4427=Sheet2!$A$11,$A4427=Sheet2!$A$12,$A4427=Sheet2!$A$13,$A4427=Sheet2!$A$14,$A4427=Sheet2!$A$15,$A4427=Sheet2!$A$16,$A4427=Sheet2!$A$17),Sheet2!$B$9&lt;=仕訳日記帳!$N4427&lt;Sheet2!$C$10),仕訳日記帳!G4427,""))))</f>
        <v/>
      </c>
      <c r="G4427" t="str">
        <f>IF(OR(A4427=Sheet2!$A$2,A4427=Sheet2!$A$3,A4427=Sheet2!$A$4,A4427=Sheet2!$A$5,A4427=Sheet2!$A$6,A4427=Sheet2!$A$7,A4427=Sheet2!$A$8,A4427=Sheet2!$A$9,A4427=Sheet2!$A$10,A4427=Sheet2!$A$11,A4427=Sheet2!$A$12,$A$2=Sheet2!$A$13,A4427=Sheet2!$A$14,$A$2=Sheet2!$A$15,$A$2=Sheet2!$A$16,A4427=Sheet2!$A$17),"該当","")</f>
        <v/>
      </c>
      <c r="H4427" t="str">
        <f>IF(OR(A4427="",G4427=""),"",COUNTIF($G$2:G4427,"該当"))</f>
        <v/>
      </c>
    </row>
    <row r="4428" spans="1:8">
      <c r="A4428" t="str">
        <f>IF(AND(仕訳日記帳!D4428=Sheet2!$A$2,仕訳日記帳!$N4428&gt;=Sheet2!$B$2),仕訳日記帳!D4428,IF(AND(OR(仕訳日記帳!D4428=Sheet2!$A$3,仕訳日記帳!D4428=Sheet2!$A$4,仕訳日記帳!D4428=Sheet2!$A$5,仕訳日記帳!D4428=Sheet2!$A$6,仕訳日記帳!D4428=Sheet2!$A$7,仕訳日記帳!D4428=Sheet2!$A$9),仕訳日記帳!$N4428&gt;=Sheet2!$B$3),仕訳日記帳!D4428,IF(AND(仕訳日記帳!D4428=Sheet2!$A$8,仕訳日記帳!$N4428&gt;=Sheet2!$B$8),仕訳日記帳!D4428,IF(AND(OR(仕訳日記帳!D4428=Sheet2!$A$10,仕訳日記帳!D4428=Sheet2!$A$11,仕訳日記帳!D4428=Sheet2!$A$12,仕訳日記帳!D4428=Sheet2!$A$13,仕訳日記帳!D4428=Sheet2!$A$14,仕訳日記帳!D4428=Sheet2!$A$15,仕訳日記帳!D4428=Sheet2!$A$16,仕訳日記帳!D4428=Sheet2!$A$17),Sheet2!$B$9&lt;=仕訳日記帳!$N4428&lt;Sheet2!$C$10),仕訳日記帳!D4428,""))))</f>
        <v/>
      </c>
      <c r="B4428" s="263" t="str">
        <f>IF(AND($A4428=Sheet2!$A$2,仕訳日記帳!$N4428&gt;=Sheet2!$B$2),仕訳日記帳!A4428,IF(AND(OR($A4428=Sheet2!$A$3,$A4428=Sheet2!$A$4,$A4428=Sheet2!$A$5,$A4428=Sheet2!$A$6,$A4428=Sheet2!$A$7,$A4428=Sheet2!$A$9),仕訳日記帳!$N4428&gt;=Sheet2!$B$3),仕訳日記帳!A4428,IF(AND($A4428=Sheet2!$A$8,仕訳日記帳!$N4428&gt;=Sheet2!$B$8),仕訳日記帳!A4428,IF(AND(OR($A4428=Sheet2!$A$10,$A4428=Sheet2!$A$11,$A4428=Sheet2!$A$12,$A4428=Sheet2!$A$13,$A4428=Sheet2!$A$14,$A4428=Sheet2!$A$15,$A4428=Sheet2!$A$16,$A4428=Sheet2!$A$17),Sheet2!$B$9&lt;=仕訳日記帳!$N4428&lt;Sheet2!$C$10),仕訳日記帳!A4428,""))))</f>
        <v/>
      </c>
      <c r="C4428" t="str">
        <f>IF(AND($A4428=Sheet2!$A$2,仕訳日記帳!$N4428&gt;=Sheet2!$B$2),仕訳日記帳!B4428,IF(AND(OR($A4428=Sheet2!$A$3,$A4428=Sheet2!$A$4,$A4428=Sheet2!$A$5,$A4428=Sheet2!$A$6,$A4428=Sheet2!$A$7,$A4428=Sheet2!$A$9),仕訳日記帳!$N4428&gt;=Sheet2!$B$3),仕訳日記帳!B4428,IF(AND($A4428=Sheet2!$A$8,仕訳日記帳!$N4428&gt;=Sheet2!$B$8),仕訳日記帳!B4428,IF(AND(OR($A4428=Sheet2!$A$10,$A4428=Sheet2!$A$11,$A4428=Sheet2!$A$12,$A4428=Sheet2!$A$13,$A4428=Sheet2!$A$14,$A4428=Sheet2!$A$15,$A4428=Sheet2!$A$16,$A4428=Sheet2!$A$17),Sheet2!$B$9&lt;=仕訳日記帳!$N4428&lt;Sheet2!$C$10),仕訳日記帳!B4428,""))))</f>
        <v/>
      </c>
      <c r="D4428" s="265" t="str">
        <f>IF(AND($A4428=Sheet2!$A$2,仕訳日記帳!$N4428&gt;=Sheet2!$B$2),仕訳日記帳!N4428,IF(AND(OR($A4428=Sheet2!$A$3,$A4428=Sheet2!$A$4,$A4428=Sheet2!$A$5,$A4428=Sheet2!$A$6,$A4428=Sheet2!$A$7,$A4428=Sheet2!$A$9),仕訳日記帳!$N4428&gt;=Sheet2!$B$3),仕訳日記帳!N4428,IF(AND($A4428=Sheet2!$A$8,仕訳日記帳!$N4428&gt;=Sheet2!$B$8),仕訳日記帳!N4428,IF(AND(OR($A4428=Sheet2!$A$10,$A4428=Sheet2!$A$11,$A4428=Sheet2!$A$12,$A4428=Sheet2!$A$13,$A4428=Sheet2!$A$14,$A4428=Sheet2!$A$15,$A4428=Sheet2!$A$16,$A4428=Sheet2!$A$17),Sheet2!$B$9&lt;=仕訳日記帳!$N4428&lt;Sheet2!$C$10),仕訳日記帳!N4428,""))))</f>
        <v/>
      </c>
      <c r="E4428" s="263" t="str">
        <f>IF(AND($A4428=Sheet2!$A$2,仕訳日記帳!$N4428&gt;=Sheet2!$B$2),仕訳日記帳!G4428,IF(AND(OR($A4428=Sheet2!$A$3,$A4428=Sheet2!$A$4,$A4428=Sheet2!$A$5,$A4428=Sheet2!$A$6,$A4428=Sheet2!$A$7,$A4428=Sheet2!$A$9),仕訳日記帳!$N4428&gt;=Sheet2!$B$3),仕訳日記帳!G4428,IF(AND($A4428=Sheet2!$A$8,仕訳日記帳!$N4428&gt;=Sheet2!$B$8),仕訳日記帳!G4428,IF(AND(OR($A4428=Sheet2!$A$10,$A4428=Sheet2!$A$11,$A4428=Sheet2!$A$12,$A4428=Sheet2!$A$13,$A4428=Sheet2!$A$14,$A4428=Sheet2!$A$15,$A4428=Sheet2!$A$16,$A4428=Sheet2!$A$17),Sheet2!$B$9&lt;=仕訳日記帳!$N4428&lt;Sheet2!$C$10),仕訳日記帳!G4428,""))))</f>
        <v/>
      </c>
      <c r="G4428" t="str">
        <f>IF(OR(A4428=Sheet2!$A$2,A4428=Sheet2!$A$3,A4428=Sheet2!$A$4,A4428=Sheet2!$A$5,A4428=Sheet2!$A$6,A4428=Sheet2!$A$7,A4428=Sheet2!$A$8,A4428=Sheet2!$A$9,A4428=Sheet2!$A$10,A4428=Sheet2!$A$11,A4428=Sheet2!$A$12,$A$2=Sheet2!$A$13,A4428=Sheet2!$A$14,$A$2=Sheet2!$A$15,$A$2=Sheet2!$A$16,A4428=Sheet2!$A$17),"該当","")</f>
        <v/>
      </c>
      <c r="H4428" t="str">
        <f>IF(OR(A4428="",G4428=""),"",COUNTIF($G$2:G4428,"該当"))</f>
        <v/>
      </c>
    </row>
    <row r="4429" spans="1:8">
      <c r="A4429" t="str">
        <f>IF(AND(仕訳日記帳!D4429=Sheet2!$A$2,仕訳日記帳!$N4429&gt;=Sheet2!$B$2),仕訳日記帳!D4429,IF(AND(OR(仕訳日記帳!D4429=Sheet2!$A$3,仕訳日記帳!D4429=Sheet2!$A$4,仕訳日記帳!D4429=Sheet2!$A$5,仕訳日記帳!D4429=Sheet2!$A$6,仕訳日記帳!D4429=Sheet2!$A$7,仕訳日記帳!D4429=Sheet2!$A$9),仕訳日記帳!$N4429&gt;=Sheet2!$B$3),仕訳日記帳!D4429,IF(AND(仕訳日記帳!D4429=Sheet2!$A$8,仕訳日記帳!$N4429&gt;=Sheet2!$B$8),仕訳日記帳!D4429,IF(AND(OR(仕訳日記帳!D4429=Sheet2!$A$10,仕訳日記帳!D4429=Sheet2!$A$11,仕訳日記帳!D4429=Sheet2!$A$12,仕訳日記帳!D4429=Sheet2!$A$13,仕訳日記帳!D4429=Sheet2!$A$14,仕訳日記帳!D4429=Sheet2!$A$15,仕訳日記帳!D4429=Sheet2!$A$16,仕訳日記帳!D4429=Sheet2!$A$17),Sheet2!$B$9&lt;=仕訳日記帳!$N4429&lt;Sheet2!$C$10),仕訳日記帳!D4429,""))))</f>
        <v/>
      </c>
      <c r="B4429" s="263" t="str">
        <f>IF(AND($A4429=Sheet2!$A$2,仕訳日記帳!$N4429&gt;=Sheet2!$B$2),仕訳日記帳!A4429,IF(AND(OR($A4429=Sheet2!$A$3,$A4429=Sheet2!$A$4,$A4429=Sheet2!$A$5,$A4429=Sheet2!$A$6,$A4429=Sheet2!$A$7,$A4429=Sheet2!$A$9),仕訳日記帳!$N4429&gt;=Sheet2!$B$3),仕訳日記帳!A4429,IF(AND($A4429=Sheet2!$A$8,仕訳日記帳!$N4429&gt;=Sheet2!$B$8),仕訳日記帳!A4429,IF(AND(OR($A4429=Sheet2!$A$10,$A4429=Sheet2!$A$11,$A4429=Sheet2!$A$12,$A4429=Sheet2!$A$13,$A4429=Sheet2!$A$14,$A4429=Sheet2!$A$15,$A4429=Sheet2!$A$16,$A4429=Sheet2!$A$17),Sheet2!$B$9&lt;=仕訳日記帳!$N4429&lt;Sheet2!$C$10),仕訳日記帳!A4429,""))))</f>
        <v/>
      </c>
      <c r="C4429" t="str">
        <f>IF(AND($A4429=Sheet2!$A$2,仕訳日記帳!$N4429&gt;=Sheet2!$B$2),仕訳日記帳!B4429,IF(AND(OR($A4429=Sheet2!$A$3,$A4429=Sheet2!$A$4,$A4429=Sheet2!$A$5,$A4429=Sheet2!$A$6,$A4429=Sheet2!$A$7,$A4429=Sheet2!$A$9),仕訳日記帳!$N4429&gt;=Sheet2!$B$3),仕訳日記帳!B4429,IF(AND($A4429=Sheet2!$A$8,仕訳日記帳!$N4429&gt;=Sheet2!$B$8),仕訳日記帳!B4429,IF(AND(OR($A4429=Sheet2!$A$10,$A4429=Sheet2!$A$11,$A4429=Sheet2!$A$12,$A4429=Sheet2!$A$13,$A4429=Sheet2!$A$14,$A4429=Sheet2!$A$15,$A4429=Sheet2!$A$16,$A4429=Sheet2!$A$17),Sheet2!$B$9&lt;=仕訳日記帳!$N4429&lt;Sheet2!$C$10),仕訳日記帳!B4429,""))))</f>
        <v/>
      </c>
      <c r="D4429" s="265" t="str">
        <f>IF(AND($A4429=Sheet2!$A$2,仕訳日記帳!$N4429&gt;=Sheet2!$B$2),仕訳日記帳!N4429,IF(AND(OR($A4429=Sheet2!$A$3,$A4429=Sheet2!$A$4,$A4429=Sheet2!$A$5,$A4429=Sheet2!$A$6,$A4429=Sheet2!$A$7,$A4429=Sheet2!$A$9),仕訳日記帳!$N4429&gt;=Sheet2!$B$3),仕訳日記帳!N4429,IF(AND($A4429=Sheet2!$A$8,仕訳日記帳!$N4429&gt;=Sheet2!$B$8),仕訳日記帳!N4429,IF(AND(OR($A4429=Sheet2!$A$10,$A4429=Sheet2!$A$11,$A4429=Sheet2!$A$12,$A4429=Sheet2!$A$13,$A4429=Sheet2!$A$14,$A4429=Sheet2!$A$15,$A4429=Sheet2!$A$16,$A4429=Sheet2!$A$17),Sheet2!$B$9&lt;=仕訳日記帳!$N4429&lt;Sheet2!$C$10),仕訳日記帳!N4429,""))))</f>
        <v/>
      </c>
      <c r="E4429" s="263" t="str">
        <f>IF(AND($A4429=Sheet2!$A$2,仕訳日記帳!$N4429&gt;=Sheet2!$B$2),仕訳日記帳!G4429,IF(AND(OR($A4429=Sheet2!$A$3,$A4429=Sheet2!$A$4,$A4429=Sheet2!$A$5,$A4429=Sheet2!$A$6,$A4429=Sheet2!$A$7,$A4429=Sheet2!$A$9),仕訳日記帳!$N4429&gt;=Sheet2!$B$3),仕訳日記帳!G4429,IF(AND($A4429=Sheet2!$A$8,仕訳日記帳!$N4429&gt;=Sheet2!$B$8),仕訳日記帳!G4429,IF(AND(OR($A4429=Sheet2!$A$10,$A4429=Sheet2!$A$11,$A4429=Sheet2!$A$12,$A4429=Sheet2!$A$13,$A4429=Sheet2!$A$14,$A4429=Sheet2!$A$15,$A4429=Sheet2!$A$16,$A4429=Sheet2!$A$17),Sheet2!$B$9&lt;=仕訳日記帳!$N4429&lt;Sheet2!$C$10),仕訳日記帳!G4429,""))))</f>
        <v/>
      </c>
      <c r="G4429" t="str">
        <f>IF(OR(A4429=Sheet2!$A$2,A4429=Sheet2!$A$3,A4429=Sheet2!$A$4,A4429=Sheet2!$A$5,A4429=Sheet2!$A$6,A4429=Sheet2!$A$7,A4429=Sheet2!$A$8,A4429=Sheet2!$A$9,A4429=Sheet2!$A$10,A4429=Sheet2!$A$11,A4429=Sheet2!$A$12,$A$2=Sheet2!$A$13,A4429=Sheet2!$A$14,$A$2=Sheet2!$A$15,$A$2=Sheet2!$A$16,A4429=Sheet2!$A$17),"該当","")</f>
        <v/>
      </c>
      <c r="H4429" t="str">
        <f>IF(OR(A4429="",G4429=""),"",COUNTIF($G$2:G4429,"該当"))</f>
        <v/>
      </c>
    </row>
    <row r="4430" spans="1:8">
      <c r="A4430" t="str">
        <f>IF(AND(仕訳日記帳!D4430=Sheet2!$A$2,仕訳日記帳!$N4430&gt;=Sheet2!$B$2),仕訳日記帳!D4430,IF(AND(OR(仕訳日記帳!D4430=Sheet2!$A$3,仕訳日記帳!D4430=Sheet2!$A$4,仕訳日記帳!D4430=Sheet2!$A$5,仕訳日記帳!D4430=Sheet2!$A$6,仕訳日記帳!D4430=Sheet2!$A$7,仕訳日記帳!D4430=Sheet2!$A$9),仕訳日記帳!$N4430&gt;=Sheet2!$B$3),仕訳日記帳!D4430,IF(AND(仕訳日記帳!D4430=Sheet2!$A$8,仕訳日記帳!$N4430&gt;=Sheet2!$B$8),仕訳日記帳!D4430,IF(AND(OR(仕訳日記帳!D4430=Sheet2!$A$10,仕訳日記帳!D4430=Sheet2!$A$11,仕訳日記帳!D4430=Sheet2!$A$12,仕訳日記帳!D4430=Sheet2!$A$13,仕訳日記帳!D4430=Sheet2!$A$14,仕訳日記帳!D4430=Sheet2!$A$15,仕訳日記帳!D4430=Sheet2!$A$16,仕訳日記帳!D4430=Sheet2!$A$17),Sheet2!$B$9&lt;=仕訳日記帳!$N4430&lt;Sheet2!$C$10),仕訳日記帳!D4430,""))))</f>
        <v/>
      </c>
      <c r="B4430" s="263" t="str">
        <f>IF(AND($A4430=Sheet2!$A$2,仕訳日記帳!$N4430&gt;=Sheet2!$B$2),仕訳日記帳!A4430,IF(AND(OR($A4430=Sheet2!$A$3,$A4430=Sheet2!$A$4,$A4430=Sheet2!$A$5,$A4430=Sheet2!$A$6,$A4430=Sheet2!$A$7,$A4430=Sheet2!$A$9),仕訳日記帳!$N4430&gt;=Sheet2!$B$3),仕訳日記帳!A4430,IF(AND($A4430=Sheet2!$A$8,仕訳日記帳!$N4430&gt;=Sheet2!$B$8),仕訳日記帳!A4430,IF(AND(OR($A4430=Sheet2!$A$10,$A4430=Sheet2!$A$11,$A4430=Sheet2!$A$12,$A4430=Sheet2!$A$13,$A4430=Sheet2!$A$14,$A4430=Sheet2!$A$15,$A4430=Sheet2!$A$16,$A4430=Sheet2!$A$17),Sheet2!$B$9&lt;=仕訳日記帳!$N4430&lt;Sheet2!$C$10),仕訳日記帳!A4430,""))))</f>
        <v/>
      </c>
      <c r="C4430" t="str">
        <f>IF(AND($A4430=Sheet2!$A$2,仕訳日記帳!$N4430&gt;=Sheet2!$B$2),仕訳日記帳!B4430,IF(AND(OR($A4430=Sheet2!$A$3,$A4430=Sheet2!$A$4,$A4430=Sheet2!$A$5,$A4430=Sheet2!$A$6,$A4430=Sheet2!$A$7,$A4430=Sheet2!$A$9),仕訳日記帳!$N4430&gt;=Sheet2!$B$3),仕訳日記帳!B4430,IF(AND($A4430=Sheet2!$A$8,仕訳日記帳!$N4430&gt;=Sheet2!$B$8),仕訳日記帳!B4430,IF(AND(OR($A4430=Sheet2!$A$10,$A4430=Sheet2!$A$11,$A4430=Sheet2!$A$12,$A4430=Sheet2!$A$13,$A4430=Sheet2!$A$14,$A4430=Sheet2!$A$15,$A4430=Sheet2!$A$16,$A4430=Sheet2!$A$17),Sheet2!$B$9&lt;=仕訳日記帳!$N4430&lt;Sheet2!$C$10),仕訳日記帳!B4430,""))))</f>
        <v/>
      </c>
      <c r="D4430" s="265" t="str">
        <f>IF(AND($A4430=Sheet2!$A$2,仕訳日記帳!$N4430&gt;=Sheet2!$B$2),仕訳日記帳!N4430,IF(AND(OR($A4430=Sheet2!$A$3,$A4430=Sheet2!$A$4,$A4430=Sheet2!$A$5,$A4430=Sheet2!$A$6,$A4430=Sheet2!$A$7,$A4430=Sheet2!$A$9),仕訳日記帳!$N4430&gt;=Sheet2!$B$3),仕訳日記帳!N4430,IF(AND($A4430=Sheet2!$A$8,仕訳日記帳!$N4430&gt;=Sheet2!$B$8),仕訳日記帳!N4430,IF(AND(OR($A4430=Sheet2!$A$10,$A4430=Sheet2!$A$11,$A4430=Sheet2!$A$12,$A4430=Sheet2!$A$13,$A4430=Sheet2!$A$14,$A4430=Sheet2!$A$15,$A4430=Sheet2!$A$16,$A4430=Sheet2!$A$17),Sheet2!$B$9&lt;=仕訳日記帳!$N4430&lt;Sheet2!$C$10),仕訳日記帳!N4430,""))))</f>
        <v/>
      </c>
      <c r="E4430" s="263" t="str">
        <f>IF(AND($A4430=Sheet2!$A$2,仕訳日記帳!$N4430&gt;=Sheet2!$B$2),仕訳日記帳!G4430,IF(AND(OR($A4430=Sheet2!$A$3,$A4430=Sheet2!$A$4,$A4430=Sheet2!$A$5,$A4430=Sheet2!$A$6,$A4430=Sheet2!$A$7,$A4430=Sheet2!$A$9),仕訳日記帳!$N4430&gt;=Sheet2!$B$3),仕訳日記帳!G4430,IF(AND($A4430=Sheet2!$A$8,仕訳日記帳!$N4430&gt;=Sheet2!$B$8),仕訳日記帳!G4430,IF(AND(OR($A4430=Sheet2!$A$10,$A4430=Sheet2!$A$11,$A4430=Sheet2!$A$12,$A4430=Sheet2!$A$13,$A4430=Sheet2!$A$14,$A4430=Sheet2!$A$15,$A4430=Sheet2!$A$16,$A4430=Sheet2!$A$17),Sheet2!$B$9&lt;=仕訳日記帳!$N4430&lt;Sheet2!$C$10),仕訳日記帳!G4430,""))))</f>
        <v/>
      </c>
      <c r="G4430" t="str">
        <f>IF(OR(A4430=Sheet2!$A$2,A4430=Sheet2!$A$3,A4430=Sheet2!$A$4,A4430=Sheet2!$A$5,A4430=Sheet2!$A$6,A4430=Sheet2!$A$7,A4430=Sheet2!$A$8,A4430=Sheet2!$A$9,A4430=Sheet2!$A$10,A4430=Sheet2!$A$11,A4430=Sheet2!$A$12,$A$2=Sheet2!$A$13,A4430=Sheet2!$A$14,$A$2=Sheet2!$A$15,$A$2=Sheet2!$A$16,A4430=Sheet2!$A$17),"該当","")</f>
        <v/>
      </c>
      <c r="H4430" t="str">
        <f>IF(OR(A4430="",G4430=""),"",COUNTIF($G$2:G4430,"該当"))</f>
        <v/>
      </c>
    </row>
    <row r="4431" spans="1:8">
      <c r="A4431" t="str">
        <f>IF(AND(仕訳日記帳!D4431=Sheet2!$A$2,仕訳日記帳!$N4431&gt;=Sheet2!$B$2),仕訳日記帳!D4431,IF(AND(OR(仕訳日記帳!D4431=Sheet2!$A$3,仕訳日記帳!D4431=Sheet2!$A$4,仕訳日記帳!D4431=Sheet2!$A$5,仕訳日記帳!D4431=Sheet2!$A$6,仕訳日記帳!D4431=Sheet2!$A$7,仕訳日記帳!D4431=Sheet2!$A$9),仕訳日記帳!$N4431&gt;=Sheet2!$B$3),仕訳日記帳!D4431,IF(AND(仕訳日記帳!D4431=Sheet2!$A$8,仕訳日記帳!$N4431&gt;=Sheet2!$B$8),仕訳日記帳!D4431,IF(AND(OR(仕訳日記帳!D4431=Sheet2!$A$10,仕訳日記帳!D4431=Sheet2!$A$11,仕訳日記帳!D4431=Sheet2!$A$12,仕訳日記帳!D4431=Sheet2!$A$13,仕訳日記帳!D4431=Sheet2!$A$14,仕訳日記帳!D4431=Sheet2!$A$15,仕訳日記帳!D4431=Sheet2!$A$16,仕訳日記帳!D4431=Sheet2!$A$17),Sheet2!$B$9&lt;=仕訳日記帳!$N4431&lt;Sheet2!$C$10),仕訳日記帳!D4431,""))))</f>
        <v/>
      </c>
      <c r="B4431" s="263" t="str">
        <f>IF(AND($A4431=Sheet2!$A$2,仕訳日記帳!$N4431&gt;=Sheet2!$B$2),仕訳日記帳!A4431,IF(AND(OR($A4431=Sheet2!$A$3,$A4431=Sheet2!$A$4,$A4431=Sheet2!$A$5,$A4431=Sheet2!$A$6,$A4431=Sheet2!$A$7,$A4431=Sheet2!$A$9),仕訳日記帳!$N4431&gt;=Sheet2!$B$3),仕訳日記帳!A4431,IF(AND($A4431=Sheet2!$A$8,仕訳日記帳!$N4431&gt;=Sheet2!$B$8),仕訳日記帳!A4431,IF(AND(OR($A4431=Sheet2!$A$10,$A4431=Sheet2!$A$11,$A4431=Sheet2!$A$12,$A4431=Sheet2!$A$13,$A4431=Sheet2!$A$14,$A4431=Sheet2!$A$15,$A4431=Sheet2!$A$16,$A4431=Sheet2!$A$17),Sheet2!$B$9&lt;=仕訳日記帳!$N4431&lt;Sheet2!$C$10),仕訳日記帳!A4431,""))))</f>
        <v/>
      </c>
      <c r="C4431" t="str">
        <f>IF(AND($A4431=Sheet2!$A$2,仕訳日記帳!$N4431&gt;=Sheet2!$B$2),仕訳日記帳!B4431,IF(AND(OR($A4431=Sheet2!$A$3,$A4431=Sheet2!$A$4,$A4431=Sheet2!$A$5,$A4431=Sheet2!$A$6,$A4431=Sheet2!$A$7,$A4431=Sheet2!$A$9),仕訳日記帳!$N4431&gt;=Sheet2!$B$3),仕訳日記帳!B4431,IF(AND($A4431=Sheet2!$A$8,仕訳日記帳!$N4431&gt;=Sheet2!$B$8),仕訳日記帳!B4431,IF(AND(OR($A4431=Sheet2!$A$10,$A4431=Sheet2!$A$11,$A4431=Sheet2!$A$12,$A4431=Sheet2!$A$13,$A4431=Sheet2!$A$14,$A4431=Sheet2!$A$15,$A4431=Sheet2!$A$16,$A4431=Sheet2!$A$17),Sheet2!$B$9&lt;=仕訳日記帳!$N4431&lt;Sheet2!$C$10),仕訳日記帳!B4431,""))))</f>
        <v/>
      </c>
      <c r="D4431" s="265" t="str">
        <f>IF(AND($A4431=Sheet2!$A$2,仕訳日記帳!$N4431&gt;=Sheet2!$B$2),仕訳日記帳!N4431,IF(AND(OR($A4431=Sheet2!$A$3,$A4431=Sheet2!$A$4,$A4431=Sheet2!$A$5,$A4431=Sheet2!$A$6,$A4431=Sheet2!$A$7,$A4431=Sheet2!$A$9),仕訳日記帳!$N4431&gt;=Sheet2!$B$3),仕訳日記帳!N4431,IF(AND($A4431=Sheet2!$A$8,仕訳日記帳!$N4431&gt;=Sheet2!$B$8),仕訳日記帳!N4431,IF(AND(OR($A4431=Sheet2!$A$10,$A4431=Sheet2!$A$11,$A4431=Sheet2!$A$12,$A4431=Sheet2!$A$13,$A4431=Sheet2!$A$14,$A4431=Sheet2!$A$15,$A4431=Sheet2!$A$16,$A4431=Sheet2!$A$17),Sheet2!$B$9&lt;=仕訳日記帳!$N4431&lt;Sheet2!$C$10),仕訳日記帳!N4431,""))))</f>
        <v/>
      </c>
      <c r="E4431" s="263" t="str">
        <f>IF(AND($A4431=Sheet2!$A$2,仕訳日記帳!$N4431&gt;=Sheet2!$B$2),仕訳日記帳!G4431,IF(AND(OR($A4431=Sheet2!$A$3,$A4431=Sheet2!$A$4,$A4431=Sheet2!$A$5,$A4431=Sheet2!$A$6,$A4431=Sheet2!$A$7,$A4431=Sheet2!$A$9),仕訳日記帳!$N4431&gt;=Sheet2!$B$3),仕訳日記帳!G4431,IF(AND($A4431=Sheet2!$A$8,仕訳日記帳!$N4431&gt;=Sheet2!$B$8),仕訳日記帳!G4431,IF(AND(OR($A4431=Sheet2!$A$10,$A4431=Sheet2!$A$11,$A4431=Sheet2!$A$12,$A4431=Sheet2!$A$13,$A4431=Sheet2!$A$14,$A4431=Sheet2!$A$15,$A4431=Sheet2!$A$16,$A4431=Sheet2!$A$17),Sheet2!$B$9&lt;=仕訳日記帳!$N4431&lt;Sheet2!$C$10),仕訳日記帳!G4431,""))))</f>
        <v/>
      </c>
      <c r="G4431" t="str">
        <f>IF(OR(A4431=Sheet2!$A$2,A4431=Sheet2!$A$3,A4431=Sheet2!$A$4,A4431=Sheet2!$A$5,A4431=Sheet2!$A$6,A4431=Sheet2!$A$7,A4431=Sheet2!$A$8,A4431=Sheet2!$A$9,A4431=Sheet2!$A$10,A4431=Sheet2!$A$11,A4431=Sheet2!$A$12,$A$2=Sheet2!$A$13,A4431=Sheet2!$A$14,$A$2=Sheet2!$A$15,$A$2=Sheet2!$A$16,A4431=Sheet2!$A$17),"該当","")</f>
        <v/>
      </c>
      <c r="H4431" t="str">
        <f>IF(OR(A4431="",G4431=""),"",COUNTIF($G$2:G4431,"該当"))</f>
        <v/>
      </c>
    </row>
    <row r="4432" spans="1:8">
      <c r="A4432" t="str">
        <f>IF(AND(仕訳日記帳!D4432=Sheet2!$A$2,仕訳日記帳!$N4432&gt;=Sheet2!$B$2),仕訳日記帳!D4432,IF(AND(OR(仕訳日記帳!D4432=Sheet2!$A$3,仕訳日記帳!D4432=Sheet2!$A$4,仕訳日記帳!D4432=Sheet2!$A$5,仕訳日記帳!D4432=Sheet2!$A$6,仕訳日記帳!D4432=Sheet2!$A$7,仕訳日記帳!D4432=Sheet2!$A$9),仕訳日記帳!$N4432&gt;=Sheet2!$B$3),仕訳日記帳!D4432,IF(AND(仕訳日記帳!D4432=Sheet2!$A$8,仕訳日記帳!$N4432&gt;=Sheet2!$B$8),仕訳日記帳!D4432,IF(AND(OR(仕訳日記帳!D4432=Sheet2!$A$10,仕訳日記帳!D4432=Sheet2!$A$11,仕訳日記帳!D4432=Sheet2!$A$12,仕訳日記帳!D4432=Sheet2!$A$13,仕訳日記帳!D4432=Sheet2!$A$14,仕訳日記帳!D4432=Sheet2!$A$15,仕訳日記帳!D4432=Sheet2!$A$16,仕訳日記帳!D4432=Sheet2!$A$17),Sheet2!$B$9&lt;=仕訳日記帳!$N4432&lt;Sheet2!$C$10),仕訳日記帳!D4432,""))))</f>
        <v/>
      </c>
      <c r="B4432" s="263" t="str">
        <f>IF(AND($A4432=Sheet2!$A$2,仕訳日記帳!$N4432&gt;=Sheet2!$B$2),仕訳日記帳!A4432,IF(AND(OR($A4432=Sheet2!$A$3,$A4432=Sheet2!$A$4,$A4432=Sheet2!$A$5,$A4432=Sheet2!$A$6,$A4432=Sheet2!$A$7,$A4432=Sheet2!$A$9),仕訳日記帳!$N4432&gt;=Sheet2!$B$3),仕訳日記帳!A4432,IF(AND($A4432=Sheet2!$A$8,仕訳日記帳!$N4432&gt;=Sheet2!$B$8),仕訳日記帳!A4432,IF(AND(OR($A4432=Sheet2!$A$10,$A4432=Sheet2!$A$11,$A4432=Sheet2!$A$12,$A4432=Sheet2!$A$13,$A4432=Sheet2!$A$14,$A4432=Sheet2!$A$15,$A4432=Sheet2!$A$16,$A4432=Sheet2!$A$17),Sheet2!$B$9&lt;=仕訳日記帳!$N4432&lt;Sheet2!$C$10),仕訳日記帳!A4432,""))))</f>
        <v/>
      </c>
      <c r="C4432" t="str">
        <f>IF(AND($A4432=Sheet2!$A$2,仕訳日記帳!$N4432&gt;=Sheet2!$B$2),仕訳日記帳!B4432,IF(AND(OR($A4432=Sheet2!$A$3,$A4432=Sheet2!$A$4,$A4432=Sheet2!$A$5,$A4432=Sheet2!$A$6,$A4432=Sheet2!$A$7,$A4432=Sheet2!$A$9),仕訳日記帳!$N4432&gt;=Sheet2!$B$3),仕訳日記帳!B4432,IF(AND($A4432=Sheet2!$A$8,仕訳日記帳!$N4432&gt;=Sheet2!$B$8),仕訳日記帳!B4432,IF(AND(OR($A4432=Sheet2!$A$10,$A4432=Sheet2!$A$11,$A4432=Sheet2!$A$12,$A4432=Sheet2!$A$13,$A4432=Sheet2!$A$14,$A4432=Sheet2!$A$15,$A4432=Sheet2!$A$16,$A4432=Sheet2!$A$17),Sheet2!$B$9&lt;=仕訳日記帳!$N4432&lt;Sheet2!$C$10),仕訳日記帳!B4432,""))))</f>
        <v/>
      </c>
      <c r="D4432" s="265" t="str">
        <f>IF(AND($A4432=Sheet2!$A$2,仕訳日記帳!$N4432&gt;=Sheet2!$B$2),仕訳日記帳!N4432,IF(AND(OR($A4432=Sheet2!$A$3,$A4432=Sheet2!$A$4,$A4432=Sheet2!$A$5,$A4432=Sheet2!$A$6,$A4432=Sheet2!$A$7,$A4432=Sheet2!$A$9),仕訳日記帳!$N4432&gt;=Sheet2!$B$3),仕訳日記帳!N4432,IF(AND($A4432=Sheet2!$A$8,仕訳日記帳!$N4432&gt;=Sheet2!$B$8),仕訳日記帳!N4432,IF(AND(OR($A4432=Sheet2!$A$10,$A4432=Sheet2!$A$11,$A4432=Sheet2!$A$12,$A4432=Sheet2!$A$13,$A4432=Sheet2!$A$14,$A4432=Sheet2!$A$15,$A4432=Sheet2!$A$16,$A4432=Sheet2!$A$17),Sheet2!$B$9&lt;=仕訳日記帳!$N4432&lt;Sheet2!$C$10),仕訳日記帳!N4432,""))))</f>
        <v/>
      </c>
      <c r="E4432" s="263" t="str">
        <f>IF(AND($A4432=Sheet2!$A$2,仕訳日記帳!$N4432&gt;=Sheet2!$B$2),仕訳日記帳!G4432,IF(AND(OR($A4432=Sheet2!$A$3,$A4432=Sheet2!$A$4,$A4432=Sheet2!$A$5,$A4432=Sheet2!$A$6,$A4432=Sheet2!$A$7,$A4432=Sheet2!$A$9),仕訳日記帳!$N4432&gt;=Sheet2!$B$3),仕訳日記帳!G4432,IF(AND($A4432=Sheet2!$A$8,仕訳日記帳!$N4432&gt;=Sheet2!$B$8),仕訳日記帳!G4432,IF(AND(OR($A4432=Sheet2!$A$10,$A4432=Sheet2!$A$11,$A4432=Sheet2!$A$12,$A4432=Sheet2!$A$13,$A4432=Sheet2!$A$14,$A4432=Sheet2!$A$15,$A4432=Sheet2!$A$16,$A4432=Sheet2!$A$17),Sheet2!$B$9&lt;=仕訳日記帳!$N4432&lt;Sheet2!$C$10),仕訳日記帳!G4432,""))))</f>
        <v/>
      </c>
      <c r="G4432" t="str">
        <f>IF(OR(A4432=Sheet2!$A$2,A4432=Sheet2!$A$3,A4432=Sheet2!$A$4,A4432=Sheet2!$A$5,A4432=Sheet2!$A$6,A4432=Sheet2!$A$7,A4432=Sheet2!$A$8,A4432=Sheet2!$A$9,A4432=Sheet2!$A$10,A4432=Sheet2!$A$11,A4432=Sheet2!$A$12,$A$2=Sheet2!$A$13,A4432=Sheet2!$A$14,$A$2=Sheet2!$A$15,$A$2=Sheet2!$A$16,A4432=Sheet2!$A$17),"該当","")</f>
        <v/>
      </c>
      <c r="H4432" t="str">
        <f>IF(OR(A4432="",G4432=""),"",COUNTIF($G$2:G4432,"該当"))</f>
        <v/>
      </c>
    </row>
    <row r="4433" spans="1:8">
      <c r="A4433" t="str">
        <f>IF(AND(仕訳日記帳!D4433=Sheet2!$A$2,仕訳日記帳!$N4433&gt;=Sheet2!$B$2),仕訳日記帳!D4433,IF(AND(OR(仕訳日記帳!D4433=Sheet2!$A$3,仕訳日記帳!D4433=Sheet2!$A$4,仕訳日記帳!D4433=Sheet2!$A$5,仕訳日記帳!D4433=Sheet2!$A$6,仕訳日記帳!D4433=Sheet2!$A$7,仕訳日記帳!D4433=Sheet2!$A$9),仕訳日記帳!$N4433&gt;=Sheet2!$B$3),仕訳日記帳!D4433,IF(AND(仕訳日記帳!D4433=Sheet2!$A$8,仕訳日記帳!$N4433&gt;=Sheet2!$B$8),仕訳日記帳!D4433,IF(AND(OR(仕訳日記帳!D4433=Sheet2!$A$10,仕訳日記帳!D4433=Sheet2!$A$11,仕訳日記帳!D4433=Sheet2!$A$12,仕訳日記帳!D4433=Sheet2!$A$13,仕訳日記帳!D4433=Sheet2!$A$14,仕訳日記帳!D4433=Sheet2!$A$15,仕訳日記帳!D4433=Sheet2!$A$16,仕訳日記帳!D4433=Sheet2!$A$17),Sheet2!$B$9&lt;=仕訳日記帳!$N4433&lt;Sheet2!$C$10),仕訳日記帳!D4433,""))))</f>
        <v/>
      </c>
      <c r="B4433" s="263" t="str">
        <f>IF(AND($A4433=Sheet2!$A$2,仕訳日記帳!$N4433&gt;=Sheet2!$B$2),仕訳日記帳!A4433,IF(AND(OR($A4433=Sheet2!$A$3,$A4433=Sheet2!$A$4,$A4433=Sheet2!$A$5,$A4433=Sheet2!$A$6,$A4433=Sheet2!$A$7,$A4433=Sheet2!$A$9),仕訳日記帳!$N4433&gt;=Sheet2!$B$3),仕訳日記帳!A4433,IF(AND($A4433=Sheet2!$A$8,仕訳日記帳!$N4433&gt;=Sheet2!$B$8),仕訳日記帳!A4433,IF(AND(OR($A4433=Sheet2!$A$10,$A4433=Sheet2!$A$11,$A4433=Sheet2!$A$12,$A4433=Sheet2!$A$13,$A4433=Sheet2!$A$14,$A4433=Sheet2!$A$15,$A4433=Sheet2!$A$16,$A4433=Sheet2!$A$17),Sheet2!$B$9&lt;=仕訳日記帳!$N4433&lt;Sheet2!$C$10),仕訳日記帳!A4433,""))))</f>
        <v/>
      </c>
      <c r="C4433" t="str">
        <f>IF(AND($A4433=Sheet2!$A$2,仕訳日記帳!$N4433&gt;=Sheet2!$B$2),仕訳日記帳!B4433,IF(AND(OR($A4433=Sheet2!$A$3,$A4433=Sheet2!$A$4,$A4433=Sheet2!$A$5,$A4433=Sheet2!$A$6,$A4433=Sheet2!$A$7,$A4433=Sheet2!$A$9),仕訳日記帳!$N4433&gt;=Sheet2!$B$3),仕訳日記帳!B4433,IF(AND($A4433=Sheet2!$A$8,仕訳日記帳!$N4433&gt;=Sheet2!$B$8),仕訳日記帳!B4433,IF(AND(OR($A4433=Sheet2!$A$10,$A4433=Sheet2!$A$11,$A4433=Sheet2!$A$12,$A4433=Sheet2!$A$13,$A4433=Sheet2!$A$14,$A4433=Sheet2!$A$15,$A4433=Sheet2!$A$16,$A4433=Sheet2!$A$17),Sheet2!$B$9&lt;=仕訳日記帳!$N4433&lt;Sheet2!$C$10),仕訳日記帳!B4433,""))))</f>
        <v/>
      </c>
      <c r="D4433" s="265" t="str">
        <f>IF(AND($A4433=Sheet2!$A$2,仕訳日記帳!$N4433&gt;=Sheet2!$B$2),仕訳日記帳!N4433,IF(AND(OR($A4433=Sheet2!$A$3,$A4433=Sheet2!$A$4,$A4433=Sheet2!$A$5,$A4433=Sheet2!$A$6,$A4433=Sheet2!$A$7,$A4433=Sheet2!$A$9),仕訳日記帳!$N4433&gt;=Sheet2!$B$3),仕訳日記帳!N4433,IF(AND($A4433=Sheet2!$A$8,仕訳日記帳!$N4433&gt;=Sheet2!$B$8),仕訳日記帳!N4433,IF(AND(OR($A4433=Sheet2!$A$10,$A4433=Sheet2!$A$11,$A4433=Sheet2!$A$12,$A4433=Sheet2!$A$13,$A4433=Sheet2!$A$14,$A4433=Sheet2!$A$15,$A4433=Sheet2!$A$16,$A4433=Sheet2!$A$17),Sheet2!$B$9&lt;=仕訳日記帳!$N4433&lt;Sheet2!$C$10),仕訳日記帳!N4433,""))))</f>
        <v/>
      </c>
      <c r="E4433" s="263" t="str">
        <f>IF(AND($A4433=Sheet2!$A$2,仕訳日記帳!$N4433&gt;=Sheet2!$B$2),仕訳日記帳!G4433,IF(AND(OR($A4433=Sheet2!$A$3,$A4433=Sheet2!$A$4,$A4433=Sheet2!$A$5,$A4433=Sheet2!$A$6,$A4433=Sheet2!$A$7,$A4433=Sheet2!$A$9),仕訳日記帳!$N4433&gt;=Sheet2!$B$3),仕訳日記帳!G4433,IF(AND($A4433=Sheet2!$A$8,仕訳日記帳!$N4433&gt;=Sheet2!$B$8),仕訳日記帳!G4433,IF(AND(OR($A4433=Sheet2!$A$10,$A4433=Sheet2!$A$11,$A4433=Sheet2!$A$12,$A4433=Sheet2!$A$13,$A4433=Sheet2!$A$14,$A4433=Sheet2!$A$15,$A4433=Sheet2!$A$16,$A4433=Sheet2!$A$17),Sheet2!$B$9&lt;=仕訳日記帳!$N4433&lt;Sheet2!$C$10),仕訳日記帳!G4433,""))))</f>
        <v/>
      </c>
      <c r="G4433" t="str">
        <f>IF(OR(A4433=Sheet2!$A$2,A4433=Sheet2!$A$3,A4433=Sheet2!$A$4,A4433=Sheet2!$A$5,A4433=Sheet2!$A$6,A4433=Sheet2!$A$7,A4433=Sheet2!$A$8,A4433=Sheet2!$A$9,A4433=Sheet2!$A$10,A4433=Sheet2!$A$11,A4433=Sheet2!$A$12,$A$2=Sheet2!$A$13,A4433=Sheet2!$A$14,$A$2=Sheet2!$A$15,$A$2=Sheet2!$A$16,A4433=Sheet2!$A$17),"該当","")</f>
        <v/>
      </c>
      <c r="H4433" t="str">
        <f>IF(OR(A4433="",G4433=""),"",COUNTIF($G$2:G4433,"該当"))</f>
        <v/>
      </c>
    </row>
    <row r="4434" spans="1:8">
      <c r="A4434" t="str">
        <f>IF(AND(仕訳日記帳!D4434=Sheet2!$A$2,仕訳日記帳!$N4434&gt;=Sheet2!$B$2),仕訳日記帳!D4434,IF(AND(OR(仕訳日記帳!D4434=Sheet2!$A$3,仕訳日記帳!D4434=Sheet2!$A$4,仕訳日記帳!D4434=Sheet2!$A$5,仕訳日記帳!D4434=Sheet2!$A$6,仕訳日記帳!D4434=Sheet2!$A$7,仕訳日記帳!D4434=Sheet2!$A$9),仕訳日記帳!$N4434&gt;=Sheet2!$B$3),仕訳日記帳!D4434,IF(AND(仕訳日記帳!D4434=Sheet2!$A$8,仕訳日記帳!$N4434&gt;=Sheet2!$B$8),仕訳日記帳!D4434,IF(AND(OR(仕訳日記帳!D4434=Sheet2!$A$10,仕訳日記帳!D4434=Sheet2!$A$11,仕訳日記帳!D4434=Sheet2!$A$12,仕訳日記帳!D4434=Sheet2!$A$13,仕訳日記帳!D4434=Sheet2!$A$14,仕訳日記帳!D4434=Sheet2!$A$15,仕訳日記帳!D4434=Sheet2!$A$16,仕訳日記帳!D4434=Sheet2!$A$17),Sheet2!$B$9&lt;=仕訳日記帳!$N4434&lt;Sheet2!$C$10),仕訳日記帳!D4434,""))))</f>
        <v/>
      </c>
      <c r="B4434" s="263" t="str">
        <f>IF(AND($A4434=Sheet2!$A$2,仕訳日記帳!$N4434&gt;=Sheet2!$B$2),仕訳日記帳!A4434,IF(AND(OR($A4434=Sheet2!$A$3,$A4434=Sheet2!$A$4,$A4434=Sheet2!$A$5,$A4434=Sheet2!$A$6,$A4434=Sheet2!$A$7,$A4434=Sheet2!$A$9),仕訳日記帳!$N4434&gt;=Sheet2!$B$3),仕訳日記帳!A4434,IF(AND($A4434=Sheet2!$A$8,仕訳日記帳!$N4434&gt;=Sheet2!$B$8),仕訳日記帳!A4434,IF(AND(OR($A4434=Sheet2!$A$10,$A4434=Sheet2!$A$11,$A4434=Sheet2!$A$12,$A4434=Sheet2!$A$13,$A4434=Sheet2!$A$14,$A4434=Sheet2!$A$15,$A4434=Sheet2!$A$16,$A4434=Sheet2!$A$17),Sheet2!$B$9&lt;=仕訳日記帳!$N4434&lt;Sheet2!$C$10),仕訳日記帳!A4434,""))))</f>
        <v/>
      </c>
      <c r="C4434" t="str">
        <f>IF(AND($A4434=Sheet2!$A$2,仕訳日記帳!$N4434&gt;=Sheet2!$B$2),仕訳日記帳!B4434,IF(AND(OR($A4434=Sheet2!$A$3,$A4434=Sheet2!$A$4,$A4434=Sheet2!$A$5,$A4434=Sheet2!$A$6,$A4434=Sheet2!$A$7,$A4434=Sheet2!$A$9),仕訳日記帳!$N4434&gt;=Sheet2!$B$3),仕訳日記帳!B4434,IF(AND($A4434=Sheet2!$A$8,仕訳日記帳!$N4434&gt;=Sheet2!$B$8),仕訳日記帳!B4434,IF(AND(OR($A4434=Sheet2!$A$10,$A4434=Sheet2!$A$11,$A4434=Sheet2!$A$12,$A4434=Sheet2!$A$13,$A4434=Sheet2!$A$14,$A4434=Sheet2!$A$15,$A4434=Sheet2!$A$16,$A4434=Sheet2!$A$17),Sheet2!$B$9&lt;=仕訳日記帳!$N4434&lt;Sheet2!$C$10),仕訳日記帳!B4434,""))))</f>
        <v/>
      </c>
      <c r="D4434" s="265" t="str">
        <f>IF(AND($A4434=Sheet2!$A$2,仕訳日記帳!$N4434&gt;=Sheet2!$B$2),仕訳日記帳!N4434,IF(AND(OR($A4434=Sheet2!$A$3,$A4434=Sheet2!$A$4,$A4434=Sheet2!$A$5,$A4434=Sheet2!$A$6,$A4434=Sheet2!$A$7,$A4434=Sheet2!$A$9),仕訳日記帳!$N4434&gt;=Sheet2!$B$3),仕訳日記帳!N4434,IF(AND($A4434=Sheet2!$A$8,仕訳日記帳!$N4434&gt;=Sheet2!$B$8),仕訳日記帳!N4434,IF(AND(OR($A4434=Sheet2!$A$10,$A4434=Sheet2!$A$11,$A4434=Sheet2!$A$12,$A4434=Sheet2!$A$13,$A4434=Sheet2!$A$14,$A4434=Sheet2!$A$15,$A4434=Sheet2!$A$16,$A4434=Sheet2!$A$17),Sheet2!$B$9&lt;=仕訳日記帳!$N4434&lt;Sheet2!$C$10),仕訳日記帳!N4434,""))))</f>
        <v/>
      </c>
      <c r="E4434" s="263" t="str">
        <f>IF(AND($A4434=Sheet2!$A$2,仕訳日記帳!$N4434&gt;=Sheet2!$B$2),仕訳日記帳!G4434,IF(AND(OR($A4434=Sheet2!$A$3,$A4434=Sheet2!$A$4,$A4434=Sheet2!$A$5,$A4434=Sheet2!$A$6,$A4434=Sheet2!$A$7,$A4434=Sheet2!$A$9),仕訳日記帳!$N4434&gt;=Sheet2!$B$3),仕訳日記帳!G4434,IF(AND($A4434=Sheet2!$A$8,仕訳日記帳!$N4434&gt;=Sheet2!$B$8),仕訳日記帳!G4434,IF(AND(OR($A4434=Sheet2!$A$10,$A4434=Sheet2!$A$11,$A4434=Sheet2!$A$12,$A4434=Sheet2!$A$13,$A4434=Sheet2!$A$14,$A4434=Sheet2!$A$15,$A4434=Sheet2!$A$16,$A4434=Sheet2!$A$17),Sheet2!$B$9&lt;=仕訳日記帳!$N4434&lt;Sheet2!$C$10),仕訳日記帳!G4434,""))))</f>
        <v/>
      </c>
      <c r="G4434" t="str">
        <f>IF(OR(A4434=Sheet2!$A$2,A4434=Sheet2!$A$3,A4434=Sheet2!$A$4,A4434=Sheet2!$A$5,A4434=Sheet2!$A$6,A4434=Sheet2!$A$7,A4434=Sheet2!$A$8,A4434=Sheet2!$A$9,A4434=Sheet2!$A$10,A4434=Sheet2!$A$11,A4434=Sheet2!$A$12,$A$2=Sheet2!$A$13,A4434=Sheet2!$A$14,$A$2=Sheet2!$A$15,$A$2=Sheet2!$A$16,A4434=Sheet2!$A$17),"該当","")</f>
        <v/>
      </c>
      <c r="H4434" t="str">
        <f>IF(OR(A4434="",G4434=""),"",COUNTIF($G$2:G4434,"該当"))</f>
        <v/>
      </c>
    </row>
    <row r="4435" spans="1:8">
      <c r="A4435" t="str">
        <f>IF(AND(仕訳日記帳!D4435=Sheet2!$A$2,仕訳日記帳!$N4435&gt;=Sheet2!$B$2),仕訳日記帳!D4435,IF(AND(OR(仕訳日記帳!D4435=Sheet2!$A$3,仕訳日記帳!D4435=Sheet2!$A$4,仕訳日記帳!D4435=Sheet2!$A$5,仕訳日記帳!D4435=Sheet2!$A$6,仕訳日記帳!D4435=Sheet2!$A$7,仕訳日記帳!D4435=Sheet2!$A$9),仕訳日記帳!$N4435&gt;=Sheet2!$B$3),仕訳日記帳!D4435,IF(AND(仕訳日記帳!D4435=Sheet2!$A$8,仕訳日記帳!$N4435&gt;=Sheet2!$B$8),仕訳日記帳!D4435,IF(AND(OR(仕訳日記帳!D4435=Sheet2!$A$10,仕訳日記帳!D4435=Sheet2!$A$11,仕訳日記帳!D4435=Sheet2!$A$12,仕訳日記帳!D4435=Sheet2!$A$13,仕訳日記帳!D4435=Sheet2!$A$14,仕訳日記帳!D4435=Sheet2!$A$15,仕訳日記帳!D4435=Sheet2!$A$16,仕訳日記帳!D4435=Sheet2!$A$17),Sheet2!$B$9&lt;=仕訳日記帳!$N4435&lt;Sheet2!$C$10),仕訳日記帳!D4435,""))))</f>
        <v/>
      </c>
      <c r="B4435" s="263" t="str">
        <f>IF(AND($A4435=Sheet2!$A$2,仕訳日記帳!$N4435&gt;=Sheet2!$B$2),仕訳日記帳!A4435,IF(AND(OR($A4435=Sheet2!$A$3,$A4435=Sheet2!$A$4,$A4435=Sheet2!$A$5,$A4435=Sheet2!$A$6,$A4435=Sheet2!$A$7,$A4435=Sheet2!$A$9),仕訳日記帳!$N4435&gt;=Sheet2!$B$3),仕訳日記帳!A4435,IF(AND($A4435=Sheet2!$A$8,仕訳日記帳!$N4435&gt;=Sheet2!$B$8),仕訳日記帳!A4435,IF(AND(OR($A4435=Sheet2!$A$10,$A4435=Sheet2!$A$11,$A4435=Sheet2!$A$12,$A4435=Sheet2!$A$13,$A4435=Sheet2!$A$14,$A4435=Sheet2!$A$15,$A4435=Sheet2!$A$16,$A4435=Sheet2!$A$17),Sheet2!$B$9&lt;=仕訳日記帳!$N4435&lt;Sheet2!$C$10),仕訳日記帳!A4435,""))))</f>
        <v/>
      </c>
      <c r="C4435" t="str">
        <f>IF(AND($A4435=Sheet2!$A$2,仕訳日記帳!$N4435&gt;=Sheet2!$B$2),仕訳日記帳!B4435,IF(AND(OR($A4435=Sheet2!$A$3,$A4435=Sheet2!$A$4,$A4435=Sheet2!$A$5,$A4435=Sheet2!$A$6,$A4435=Sheet2!$A$7,$A4435=Sheet2!$A$9),仕訳日記帳!$N4435&gt;=Sheet2!$B$3),仕訳日記帳!B4435,IF(AND($A4435=Sheet2!$A$8,仕訳日記帳!$N4435&gt;=Sheet2!$B$8),仕訳日記帳!B4435,IF(AND(OR($A4435=Sheet2!$A$10,$A4435=Sheet2!$A$11,$A4435=Sheet2!$A$12,$A4435=Sheet2!$A$13,$A4435=Sheet2!$A$14,$A4435=Sheet2!$A$15,$A4435=Sheet2!$A$16,$A4435=Sheet2!$A$17),Sheet2!$B$9&lt;=仕訳日記帳!$N4435&lt;Sheet2!$C$10),仕訳日記帳!B4435,""))))</f>
        <v/>
      </c>
      <c r="D4435" s="265" t="str">
        <f>IF(AND($A4435=Sheet2!$A$2,仕訳日記帳!$N4435&gt;=Sheet2!$B$2),仕訳日記帳!N4435,IF(AND(OR($A4435=Sheet2!$A$3,$A4435=Sheet2!$A$4,$A4435=Sheet2!$A$5,$A4435=Sheet2!$A$6,$A4435=Sheet2!$A$7,$A4435=Sheet2!$A$9),仕訳日記帳!$N4435&gt;=Sheet2!$B$3),仕訳日記帳!N4435,IF(AND($A4435=Sheet2!$A$8,仕訳日記帳!$N4435&gt;=Sheet2!$B$8),仕訳日記帳!N4435,IF(AND(OR($A4435=Sheet2!$A$10,$A4435=Sheet2!$A$11,$A4435=Sheet2!$A$12,$A4435=Sheet2!$A$13,$A4435=Sheet2!$A$14,$A4435=Sheet2!$A$15,$A4435=Sheet2!$A$16,$A4435=Sheet2!$A$17),Sheet2!$B$9&lt;=仕訳日記帳!$N4435&lt;Sheet2!$C$10),仕訳日記帳!N4435,""))))</f>
        <v/>
      </c>
      <c r="E4435" s="263" t="str">
        <f>IF(AND($A4435=Sheet2!$A$2,仕訳日記帳!$N4435&gt;=Sheet2!$B$2),仕訳日記帳!G4435,IF(AND(OR($A4435=Sheet2!$A$3,$A4435=Sheet2!$A$4,$A4435=Sheet2!$A$5,$A4435=Sheet2!$A$6,$A4435=Sheet2!$A$7,$A4435=Sheet2!$A$9),仕訳日記帳!$N4435&gt;=Sheet2!$B$3),仕訳日記帳!G4435,IF(AND($A4435=Sheet2!$A$8,仕訳日記帳!$N4435&gt;=Sheet2!$B$8),仕訳日記帳!G4435,IF(AND(OR($A4435=Sheet2!$A$10,$A4435=Sheet2!$A$11,$A4435=Sheet2!$A$12,$A4435=Sheet2!$A$13,$A4435=Sheet2!$A$14,$A4435=Sheet2!$A$15,$A4435=Sheet2!$A$16,$A4435=Sheet2!$A$17),Sheet2!$B$9&lt;=仕訳日記帳!$N4435&lt;Sheet2!$C$10),仕訳日記帳!G4435,""))))</f>
        <v/>
      </c>
      <c r="G4435" t="str">
        <f>IF(OR(A4435=Sheet2!$A$2,A4435=Sheet2!$A$3,A4435=Sheet2!$A$4,A4435=Sheet2!$A$5,A4435=Sheet2!$A$6,A4435=Sheet2!$A$7,A4435=Sheet2!$A$8,A4435=Sheet2!$A$9,A4435=Sheet2!$A$10,A4435=Sheet2!$A$11,A4435=Sheet2!$A$12,$A$2=Sheet2!$A$13,A4435=Sheet2!$A$14,$A$2=Sheet2!$A$15,$A$2=Sheet2!$A$16,A4435=Sheet2!$A$17),"該当","")</f>
        <v/>
      </c>
      <c r="H4435" t="str">
        <f>IF(OR(A4435="",G4435=""),"",COUNTIF($G$2:G4435,"該当"))</f>
        <v/>
      </c>
    </row>
    <row r="4436" spans="1:8">
      <c r="A4436" t="str">
        <f>IF(AND(仕訳日記帳!D4436=Sheet2!$A$2,仕訳日記帳!$N4436&gt;=Sheet2!$B$2),仕訳日記帳!D4436,IF(AND(OR(仕訳日記帳!D4436=Sheet2!$A$3,仕訳日記帳!D4436=Sheet2!$A$4,仕訳日記帳!D4436=Sheet2!$A$5,仕訳日記帳!D4436=Sheet2!$A$6,仕訳日記帳!D4436=Sheet2!$A$7,仕訳日記帳!D4436=Sheet2!$A$9),仕訳日記帳!$N4436&gt;=Sheet2!$B$3),仕訳日記帳!D4436,IF(AND(仕訳日記帳!D4436=Sheet2!$A$8,仕訳日記帳!$N4436&gt;=Sheet2!$B$8),仕訳日記帳!D4436,IF(AND(OR(仕訳日記帳!D4436=Sheet2!$A$10,仕訳日記帳!D4436=Sheet2!$A$11,仕訳日記帳!D4436=Sheet2!$A$12,仕訳日記帳!D4436=Sheet2!$A$13,仕訳日記帳!D4436=Sheet2!$A$14,仕訳日記帳!D4436=Sheet2!$A$15,仕訳日記帳!D4436=Sheet2!$A$16,仕訳日記帳!D4436=Sheet2!$A$17),Sheet2!$B$9&lt;=仕訳日記帳!$N4436&lt;Sheet2!$C$10),仕訳日記帳!D4436,""))))</f>
        <v/>
      </c>
      <c r="B4436" s="263" t="str">
        <f>IF(AND($A4436=Sheet2!$A$2,仕訳日記帳!$N4436&gt;=Sheet2!$B$2),仕訳日記帳!A4436,IF(AND(OR($A4436=Sheet2!$A$3,$A4436=Sheet2!$A$4,$A4436=Sheet2!$A$5,$A4436=Sheet2!$A$6,$A4436=Sheet2!$A$7,$A4436=Sheet2!$A$9),仕訳日記帳!$N4436&gt;=Sheet2!$B$3),仕訳日記帳!A4436,IF(AND($A4436=Sheet2!$A$8,仕訳日記帳!$N4436&gt;=Sheet2!$B$8),仕訳日記帳!A4436,IF(AND(OR($A4436=Sheet2!$A$10,$A4436=Sheet2!$A$11,$A4436=Sheet2!$A$12,$A4436=Sheet2!$A$13,$A4436=Sheet2!$A$14,$A4436=Sheet2!$A$15,$A4436=Sheet2!$A$16,$A4436=Sheet2!$A$17),Sheet2!$B$9&lt;=仕訳日記帳!$N4436&lt;Sheet2!$C$10),仕訳日記帳!A4436,""))))</f>
        <v/>
      </c>
      <c r="C4436" t="str">
        <f>IF(AND($A4436=Sheet2!$A$2,仕訳日記帳!$N4436&gt;=Sheet2!$B$2),仕訳日記帳!B4436,IF(AND(OR($A4436=Sheet2!$A$3,$A4436=Sheet2!$A$4,$A4436=Sheet2!$A$5,$A4436=Sheet2!$A$6,$A4436=Sheet2!$A$7,$A4436=Sheet2!$A$9),仕訳日記帳!$N4436&gt;=Sheet2!$B$3),仕訳日記帳!B4436,IF(AND($A4436=Sheet2!$A$8,仕訳日記帳!$N4436&gt;=Sheet2!$B$8),仕訳日記帳!B4436,IF(AND(OR($A4436=Sheet2!$A$10,$A4436=Sheet2!$A$11,$A4436=Sheet2!$A$12,$A4436=Sheet2!$A$13,$A4436=Sheet2!$A$14,$A4436=Sheet2!$A$15,$A4436=Sheet2!$A$16,$A4436=Sheet2!$A$17),Sheet2!$B$9&lt;=仕訳日記帳!$N4436&lt;Sheet2!$C$10),仕訳日記帳!B4436,""))))</f>
        <v/>
      </c>
      <c r="D4436" s="265" t="str">
        <f>IF(AND($A4436=Sheet2!$A$2,仕訳日記帳!$N4436&gt;=Sheet2!$B$2),仕訳日記帳!N4436,IF(AND(OR($A4436=Sheet2!$A$3,$A4436=Sheet2!$A$4,$A4436=Sheet2!$A$5,$A4436=Sheet2!$A$6,$A4436=Sheet2!$A$7,$A4436=Sheet2!$A$9),仕訳日記帳!$N4436&gt;=Sheet2!$B$3),仕訳日記帳!N4436,IF(AND($A4436=Sheet2!$A$8,仕訳日記帳!$N4436&gt;=Sheet2!$B$8),仕訳日記帳!N4436,IF(AND(OR($A4436=Sheet2!$A$10,$A4436=Sheet2!$A$11,$A4436=Sheet2!$A$12,$A4436=Sheet2!$A$13,$A4436=Sheet2!$A$14,$A4436=Sheet2!$A$15,$A4436=Sheet2!$A$16,$A4436=Sheet2!$A$17),Sheet2!$B$9&lt;=仕訳日記帳!$N4436&lt;Sheet2!$C$10),仕訳日記帳!N4436,""))))</f>
        <v/>
      </c>
      <c r="E4436" s="263" t="str">
        <f>IF(AND($A4436=Sheet2!$A$2,仕訳日記帳!$N4436&gt;=Sheet2!$B$2),仕訳日記帳!G4436,IF(AND(OR($A4436=Sheet2!$A$3,$A4436=Sheet2!$A$4,$A4436=Sheet2!$A$5,$A4436=Sheet2!$A$6,$A4436=Sheet2!$A$7,$A4436=Sheet2!$A$9),仕訳日記帳!$N4436&gt;=Sheet2!$B$3),仕訳日記帳!G4436,IF(AND($A4436=Sheet2!$A$8,仕訳日記帳!$N4436&gt;=Sheet2!$B$8),仕訳日記帳!G4436,IF(AND(OR($A4436=Sheet2!$A$10,$A4436=Sheet2!$A$11,$A4436=Sheet2!$A$12,$A4436=Sheet2!$A$13,$A4436=Sheet2!$A$14,$A4436=Sheet2!$A$15,$A4436=Sheet2!$A$16,$A4436=Sheet2!$A$17),Sheet2!$B$9&lt;=仕訳日記帳!$N4436&lt;Sheet2!$C$10),仕訳日記帳!G4436,""))))</f>
        <v/>
      </c>
      <c r="G4436" t="str">
        <f>IF(OR(A4436=Sheet2!$A$2,A4436=Sheet2!$A$3,A4436=Sheet2!$A$4,A4436=Sheet2!$A$5,A4436=Sheet2!$A$6,A4436=Sheet2!$A$7,A4436=Sheet2!$A$8,A4436=Sheet2!$A$9,A4436=Sheet2!$A$10,A4436=Sheet2!$A$11,A4436=Sheet2!$A$12,$A$2=Sheet2!$A$13,A4436=Sheet2!$A$14,$A$2=Sheet2!$A$15,$A$2=Sheet2!$A$16,A4436=Sheet2!$A$17),"該当","")</f>
        <v/>
      </c>
      <c r="H4436" t="str">
        <f>IF(OR(A4436="",G4436=""),"",COUNTIF($G$2:G4436,"該当"))</f>
        <v/>
      </c>
    </row>
    <row r="4437" spans="1:8">
      <c r="A4437" t="str">
        <f>IF(AND(仕訳日記帳!D4437=Sheet2!$A$2,仕訳日記帳!$N4437&gt;=Sheet2!$B$2),仕訳日記帳!D4437,IF(AND(OR(仕訳日記帳!D4437=Sheet2!$A$3,仕訳日記帳!D4437=Sheet2!$A$4,仕訳日記帳!D4437=Sheet2!$A$5,仕訳日記帳!D4437=Sheet2!$A$6,仕訳日記帳!D4437=Sheet2!$A$7,仕訳日記帳!D4437=Sheet2!$A$9),仕訳日記帳!$N4437&gt;=Sheet2!$B$3),仕訳日記帳!D4437,IF(AND(仕訳日記帳!D4437=Sheet2!$A$8,仕訳日記帳!$N4437&gt;=Sheet2!$B$8),仕訳日記帳!D4437,IF(AND(OR(仕訳日記帳!D4437=Sheet2!$A$10,仕訳日記帳!D4437=Sheet2!$A$11,仕訳日記帳!D4437=Sheet2!$A$12,仕訳日記帳!D4437=Sheet2!$A$13,仕訳日記帳!D4437=Sheet2!$A$14,仕訳日記帳!D4437=Sheet2!$A$15,仕訳日記帳!D4437=Sheet2!$A$16,仕訳日記帳!D4437=Sheet2!$A$17),Sheet2!$B$9&lt;=仕訳日記帳!$N4437&lt;Sheet2!$C$10),仕訳日記帳!D4437,""))))</f>
        <v/>
      </c>
      <c r="B4437" s="263" t="str">
        <f>IF(AND($A4437=Sheet2!$A$2,仕訳日記帳!$N4437&gt;=Sheet2!$B$2),仕訳日記帳!A4437,IF(AND(OR($A4437=Sheet2!$A$3,$A4437=Sheet2!$A$4,$A4437=Sheet2!$A$5,$A4437=Sheet2!$A$6,$A4437=Sheet2!$A$7,$A4437=Sheet2!$A$9),仕訳日記帳!$N4437&gt;=Sheet2!$B$3),仕訳日記帳!A4437,IF(AND($A4437=Sheet2!$A$8,仕訳日記帳!$N4437&gt;=Sheet2!$B$8),仕訳日記帳!A4437,IF(AND(OR($A4437=Sheet2!$A$10,$A4437=Sheet2!$A$11,$A4437=Sheet2!$A$12,$A4437=Sheet2!$A$13,$A4437=Sheet2!$A$14,$A4437=Sheet2!$A$15,$A4437=Sheet2!$A$16,$A4437=Sheet2!$A$17),Sheet2!$B$9&lt;=仕訳日記帳!$N4437&lt;Sheet2!$C$10),仕訳日記帳!A4437,""))))</f>
        <v/>
      </c>
      <c r="C4437" t="str">
        <f>IF(AND($A4437=Sheet2!$A$2,仕訳日記帳!$N4437&gt;=Sheet2!$B$2),仕訳日記帳!B4437,IF(AND(OR($A4437=Sheet2!$A$3,$A4437=Sheet2!$A$4,$A4437=Sheet2!$A$5,$A4437=Sheet2!$A$6,$A4437=Sheet2!$A$7,$A4437=Sheet2!$A$9),仕訳日記帳!$N4437&gt;=Sheet2!$B$3),仕訳日記帳!B4437,IF(AND($A4437=Sheet2!$A$8,仕訳日記帳!$N4437&gt;=Sheet2!$B$8),仕訳日記帳!B4437,IF(AND(OR($A4437=Sheet2!$A$10,$A4437=Sheet2!$A$11,$A4437=Sheet2!$A$12,$A4437=Sheet2!$A$13,$A4437=Sheet2!$A$14,$A4437=Sheet2!$A$15,$A4437=Sheet2!$A$16,$A4437=Sheet2!$A$17),Sheet2!$B$9&lt;=仕訳日記帳!$N4437&lt;Sheet2!$C$10),仕訳日記帳!B4437,""))))</f>
        <v/>
      </c>
      <c r="D4437" s="265" t="str">
        <f>IF(AND($A4437=Sheet2!$A$2,仕訳日記帳!$N4437&gt;=Sheet2!$B$2),仕訳日記帳!N4437,IF(AND(OR($A4437=Sheet2!$A$3,$A4437=Sheet2!$A$4,$A4437=Sheet2!$A$5,$A4437=Sheet2!$A$6,$A4437=Sheet2!$A$7,$A4437=Sheet2!$A$9),仕訳日記帳!$N4437&gt;=Sheet2!$B$3),仕訳日記帳!N4437,IF(AND($A4437=Sheet2!$A$8,仕訳日記帳!$N4437&gt;=Sheet2!$B$8),仕訳日記帳!N4437,IF(AND(OR($A4437=Sheet2!$A$10,$A4437=Sheet2!$A$11,$A4437=Sheet2!$A$12,$A4437=Sheet2!$A$13,$A4437=Sheet2!$A$14,$A4437=Sheet2!$A$15,$A4437=Sheet2!$A$16,$A4437=Sheet2!$A$17),Sheet2!$B$9&lt;=仕訳日記帳!$N4437&lt;Sheet2!$C$10),仕訳日記帳!N4437,""))))</f>
        <v/>
      </c>
      <c r="E4437" s="263" t="str">
        <f>IF(AND($A4437=Sheet2!$A$2,仕訳日記帳!$N4437&gt;=Sheet2!$B$2),仕訳日記帳!G4437,IF(AND(OR($A4437=Sheet2!$A$3,$A4437=Sheet2!$A$4,$A4437=Sheet2!$A$5,$A4437=Sheet2!$A$6,$A4437=Sheet2!$A$7,$A4437=Sheet2!$A$9),仕訳日記帳!$N4437&gt;=Sheet2!$B$3),仕訳日記帳!G4437,IF(AND($A4437=Sheet2!$A$8,仕訳日記帳!$N4437&gt;=Sheet2!$B$8),仕訳日記帳!G4437,IF(AND(OR($A4437=Sheet2!$A$10,$A4437=Sheet2!$A$11,$A4437=Sheet2!$A$12,$A4437=Sheet2!$A$13,$A4437=Sheet2!$A$14,$A4437=Sheet2!$A$15,$A4437=Sheet2!$A$16,$A4437=Sheet2!$A$17),Sheet2!$B$9&lt;=仕訳日記帳!$N4437&lt;Sheet2!$C$10),仕訳日記帳!G4437,""))))</f>
        <v/>
      </c>
      <c r="G4437" t="str">
        <f>IF(OR(A4437=Sheet2!$A$2,A4437=Sheet2!$A$3,A4437=Sheet2!$A$4,A4437=Sheet2!$A$5,A4437=Sheet2!$A$6,A4437=Sheet2!$A$7,A4437=Sheet2!$A$8,A4437=Sheet2!$A$9,A4437=Sheet2!$A$10,A4437=Sheet2!$A$11,A4437=Sheet2!$A$12,$A$2=Sheet2!$A$13,A4437=Sheet2!$A$14,$A$2=Sheet2!$A$15,$A$2=Sheet2!$A$16,A4437=Sheet2!$A$17),"該当","")</f>
        <v/>
      </c>
      <c r="H4437" t="str">
        <f>IF(OR(A4437="",G4437=""),"",COUNTIF($G$2:G4437,"該当"))</f>
        <v/>
      </c>
    </row>
    <row r="4438" spans="1:8">
      <c r="A4438" t="str">
        <f>IF(AND(仕訳日記帳!D4438=Sheet2!$A$2,仕訳日記帳!$N4438&gt;=Sheet2!$B$2),仕訳日記帳!D4438,IF(AND(OR(仕訳日記帳!D4438=Sheet2!$A$3,仕訳日記帳!D4438=Sheet2!$A$4,仕訳日記帳!D4438=Sheet2!$A$5,仕訳日記帳!D4438=Sheet2!$A$6,仕訳日記帳!D4438=Sheet2!$A$7,仕訳日記帳!D4438=Sheet2!$A$9),仕訳日記帳!$N4438&gt;=Sheet2!$B$3),仕訳日記帳!D4438,IF(AND(仕訳日記帳!D4438=Sheet2!$A$8,仕訳日記帳!$N4438&gt;=Sheet2!$B$8),仕訳日記帳!D4438,IF(AND(OR(仕訳日記帳!D4438=Sheet2!$A$10,仕訳日記帳!D4438=Sheet2!$A$11,仕訳日記帳!D4438=Sheet2!$A$12,仕訳日記帳!D4438=Sheet2!$A$13,仕訳日記帳!D4438=Sheet2!$A$14,仕訳日記帳!D4438=Sheet2!$A$15,仕訳日記帳!D4438=Sheet2!$A$16,仕訳日記帳!D4438=Sheet2!$A$17),Sheet2!$B$9&lt;=仕訳日記帳!$N4438&lt;Sheet2!$C$10),仕訳日記帳!D4438,""))))</f>
        <v/>
      </c>
      <c r="B4438" s="263" t="str">
        <f>IF(AND($A4438=Sheet2!$A$2,仕訳日記帳!$N4438&gt;=Sheet2!$B$2),仕訳日記帳!A4438,IF(AND(OR($A4438=Sheet2!$A$3,$A4438=Sheet2!$A$4,$A4438=Sheet2!$A$5,$A4438=Sheet2!$A$6,$A4438=Sheet2!$A$7,$A4438=Sheet2!$A$9),仕訳日記帳!$N4438&gt;=Sheet2!$B$3),仕訳日記帳!A4438,IF(AND($A4438=Sheet2!$A$8,仕訳日記帳!$N4438&gt;=Sheet2!$B$8),仕訳日記帳!A4438,IF(AND(OR($A4438=Sheet2!$A$10,$A4438=Sheet2!$A$11,$A4438=Sheet2!$A$12,$A4438=Sheet2!$A$13,$A4438=Sheet2!$A$14,$A4438=Sheet2!$A$15,$A4438=Sheet2!$A$16,$A4438=Sheet2!$A$17),Sheet2!$B$9&lt;=仕訳日記帳!$N4438&lt;Sheet2!$C$10),仕訳日記帳!A4438,""))))</f>
        <v/>
      </c>
      <c r="C4438" t="str">
        <f>IF(AND($A4438=Sheet2!$A$2,仕訳日記帳!$N4438&gt;=Sheet2!$B$2),仕訳日記帳!B4438,IF(AND(OR($A4438=Sheet2!$A$3,$A4438=Sheet2!$A$4,$A4438=Sheet2!$A$5,$A4438=Sheet2!$A$6,$A4438=Sheet2!$A$7,$A4438=Sheet2!$A$9),仕訳日記帳!$N4438&gt;=Sheet2!$B$3),仕訳日記帳!B4438,IF(AND($A4438=Sheet2!$A$8,仕訳日記帳!$N4438&gt;=Sheet2!$B$8),仕訳日記帳!B4438,IF(AND(OR($A4438=Sheet2!$A$10,$A4438=Sheet2!$A$11,$A4438=Sheet2!$A$12,$A4438=Sheet2!$A$13,$A4438=Sheet2!$A$14,$A4438=Sheet2!$A$15,$A4438=Sheet2!$A$16,$A4438=Sheet2!$A$17),Sheet2!$B$9&lt;=仕訳日記帳!$N4438&lt;Sheet2!$C$10),仕訳日記帳!B4438,""))))</f>
        <v/>
      </c>
      <c r="D4438" s="265" t="str">
        <f>IF(AND($A4438=Sheet2!$A$2,仕訳日記帳!$N4438&gt;=Sheet2!$B$2),仕訳日記帳!N4438,IF(AND(OR($A4438=Sheet2!$A$3,$A4438=Sheet2!$A$4,$A4438=Sheet2!$A$5,$A4438=Sheet2!$A$6,$A4438=Sheet2!$A$7,$A4438=Sheet2!$A$9),仕訳日記帳!$N4438&gt;=Sheet2!$B$3),仕訳日記帳!N4438,IF(AND($A4438=Sheet2!$A$8,仕訳日記帳!$N4438&gt;=Sheet2!$B$8),仕訳日記帳!N4438,IF(AND(OR($A4438=Sheet2!$A$10,$A4438=Sheet2!$A$11,$A4438=Sheet2!$A$12,$A4438=Sheet2!$A$13,$A4438=Sheet2!$A$14,$A4438=Sheet2!$A$15,$A4438=Sheet2!$A$16,$A4438=Sheet2!$A$17),Sheet2!$B$9&lt;=仕訳日記帳!$N4438&lt;Sheet2!$C$10),仕訳日記帳!N4438,""))))</f>
        <v/>
      </c>
      <c r="E4438" s="263" t="str">
        <f>IF(AND($A4438=Sheet2!$A$2,仕訳日記帳!$N4438&gt;=Sheet2!$B$2),仕訳日記帳!G4438,IF(AND(OR($A4438=Sheet2!$A$3,$A4438=Sheet2!$A$4,$A4438=Sheet2!$A$5,$A4438=Sheet2!$A$6,$A4438=Sheet2!$A$7,$A4438=Sheet2!$A$9),仕訳日記帳!$N4438&gt;=Sheet2!$B$3),仕訳日記帳!G4438,IF(AND($A4438=Sheet2!$A$8,仕訳日記帳!$N4438&gt;=Sheet2!$B$8),仕訳日記帳!G4438,IF(AND(OR($A4438=Sheet2!$A$10,$A4438=Sheet2!$A$11,$A4438=Sheet2!$A$12,$A4438=Sheet2!$A$13,$A4438=Sheet2!$A$14,$A4438=Sheet2!$A$15,$A4438=Sheet2!$A$16,$A4438=Sheet2!$A$17),Sheet2!$B$9&lt;=仕訳日記帳!$N4438&lt;Sheet2!$C$10),仕訳日記帳!G4438,""))))</f>
        <v/>
      </c>
      <c r="G4438" t="str">
        <f>IF(OR(A4438=Sheet2!$A$2,A4438=Sheet2!$A$3,A4438=Sheet2!$A$4,A4438=Sheet2!$A$5,A4438=Sheet2!$A$6,A4438=Sheet2!$A$7,A4438=Sheet2!$A$8,A4438=Sheet2!$A$9,A4438=Sheet2!$A$10,A4438=Sheet2!$A$11,A4438=Sheet2!$A$12,$A$2=Sheet2!$A$13,A4438=Sheet2!$A$14,$A$2=Sheet2!$A$15,$A$2=Sheet2!$A$16,A4438=Sheet2!$A$17),"該当","")</f>
        <v/>
      </c>
      <c r="H4438" t="str">
        <f>IF(OR(A4438="",G4438=""),"",COUNTIF($G$2:G4438,"該当"))</f>
        <v/>
      </c>
    </row>
    <row r="4439" spans="1:8">
      <c r="A4439" t="str">
        <f>IF(AND(仕訳日記帳!D4439=Sheet2!$A$2,仕訳日記帳!$N4439&gt;=Sheet2!$B$2),仕訳日記帳!D4439,IF(AND(OR(仕訳日記帳!D4439=Sheet2!$A$3,仕訳日記帳!D4439=Sheet2!$A$4,仕訳日記帳!D4439=Sheet2!$A$5,仕訳日記帳!D4439=Sheet2!$A$6,仕訳日記帳!D4439=Sheet2!$A$7,仕訳日記帳!D4439=Sheet2!$A$9),仕訳日記帳!$N4439&gt;=Sheet2!$B$3),仕訳日記帳!D4439,IF(AND(仕訳日記帳!D4439=Sheet2!$A$8,仕訳日記帳!$N4439&gt;=Sheet2!$B$8),仕訳日記帳!D4439,IF(AND(OR(仕訳日記帳!D4439=Sheet2!$A$10,仕訳日記帳!D4439=Sheet2!$A$11,仕訳日記帳!D4439=Sheet2!$A$12,仕訳日記帳!D4439=Sheet2!$A$13,仕訳日記帳!D4439=Sheet2!$A$14,仕訳日記帳!D4439=Sheet2!$A$15,仕訳日記帳!D4439=Sheet2!$A$16,仕訳日記帳!D4439=Sheet2!$A$17),Sheet2!$B$9&lt;=仕訳日記帳!$N4439&lt;Sheet2!$C$10),仕訳日記帳!D4439,""))))</f>
        <v/>
      </c>
      <c r="B4439" s="263" t="str">
        <f>IF(AND($A4439=Sheet2!$A$2,仕訳日記帳!$N4439&gt;=Sheet2!$B$2),仕訳日記帳!A4439,IF(AND(OR($A4439=Sheet2!$A$3,$A4439=Sheet2!$A$4,$A4439=Sheet2!$A$5,$A4439=Sheet2!$A$6,$A4439=Sheet2!$A$7,$A4439=Sheet2!$A$9),仕訳日記帳!$N4439&gt;=Sheet2!$B$3),仕訳日記帳!A4439,IF(AND($A4439=Sheet2!$A$8,仕訳日記帳!$N4439&gt;=Sheet2!$B$8),仕訳日記帳!A4439,IF(AND(OR($A4439=Sheet2!$A$10,$A4439=Sheet2!$A$11,$A4439=Sheet2!$A$12,$A4439=Sheet2!$A$13,$A4439=Sheet2!$A$14,$A4439=Sheet2!$A$15,$A4439=Sheet2!$A$16,$A4439=Sheet2!$A$17),Sheet2!$B$9&lt;=仕訳日記帳!$N4439&lt;Sheet2!$C$10),仕訳日記帳!A4439,""))))</f>
        <v/>
      </c>
      <c r="C4439" t="str">
        <f>IF(AND($A4439=Sheet2!$A$2,仕訳日記帳!$N4439&gt;=Sheet2!$B$2),仕訳日記帳!B4439,IF(AND(OR($A4439=Sheet2!$A$3,$A4439=Sheet2!$A$4,$A4439=Sheet2!$A$5,$A4439=Sheet2!$A$6,$A4439=Sheet2!$A$7,$A4439=Sheet2!$A$9),仕訳日記帳!$N4439&gt;=Sheet2!$B$3),仕訳日記帳!B4439,IF(AND($A4439=Sheet2!$A$8,仕訳日記帳!$N4439&gt;=Sheet2!$B$8),仕訳日記帳!B4439,IF(AND(OR($A4439=Sheet2!$A$10,$A4439=Sheet2!$A$11,$A4439=Sheet2!$A$12,$A4439=Sheet2!$A$13,$A4439=Sheet2!$A$14,$A4439=Sheet2!$A$15,$A4439=Sheet2!$A$16,$A4439=Sheet2!$A$17),Sheet2!$B$9&lt;=仕訳日記帳!$N4439&lt;Sheet2!$C$10),仕訳日記帳!B4439,""))))</f>
        <v/>
      </c>
      <c r="D4439" s="265" t="str">
        <f>IF(AND($A4439=Sheet2!$A$2,仕訳日記帳!$N4439&gt;=Sheet2!$B$2),仕訳日記帳!N4439,IF(AND(OR($A4439=Sheet2!$A$3,$A4439=Sheet2!$A$4,$A4439=Sheet2!$A$5,$A4439=Sheet2!$A$6,$A4439=Sheet2!$A$7,$A4439=Sheet2!$A$9),仕訳日記帳!$N4439&gt;=Sheet2!$B$3),仕訳日記帳!N4439,IF(AND($A4439=Sheet2!$A$8,仕訳日記帳!$N4439&gt;=Sheet2!$B$8),仕訳日記帳!N4439,IF(AND(OR($A4439=Sheet2!$A$10,$A4439=Sheet2!$A$11,$A4439=Sheet2!$A$12,$A4439=Sheet2!$A$13,$A4439=Sheet2!$A$14,$A4439=Sheet2!$A$15,$A4439=Sheet2!$A$16,$A4439=Sheet2!$A$17),Sheet2!$B$9&lt;=仕訳日記帳!$N4439&lt;Sheet2!$C$10),仕訳日記帳!N4439,""))))</f>
        <v/>
      </c>
      <c r="E4439" s="263" t="str">
        <f>IF(AND($A4439=Sheet2!$A$2,仕訳日記帳!$N4439&gt;=Sheet2!$B$2),仕訳日記帳!G4439,IF(AND(OR($A4439=Sheet2!$A$3,$A4439=Sheet2!$A$4,$A4439=Sheet2!$A$5,$A4439=Sheet2!$A$6,$A4439=Sheet2!$A$7,$A4439=Sheet2!$A$9),仕訳日記帳!$N4439&gt;=Sheet2!$B$3),仕訳日記帳!G4439,IF(AND($A4439=Sheet2!$A$8,仕訳日記帳!$N4439&gt;=Sheet2!$B$8),仕訳日記帳!G4439,IF(AND(OR($A4439=Sheet2!$A$10,$A4439=Sheet2!$A$11,$A4439=Sheet2!$A$12,$A4439=Sheet2!$A$13,$A4439=Sheet2!$A$14,$A4439=Sheet2!$A$15,$A4439=Sheet2!$A$16,$A4439=Sheet2!$A$17),Sheet2!$B$9&lt;=仕訳日記帳!$N4439&lt;Sheet2!$C$10),仕訳日記帳!G4439,""))))</f>
        <v/>
      </c>
      <c r="G4439" t="str">
        <f>IF(OR(A4439=Sheet2!$A$2,A4439=Sheet2!$A$3,A4439=Sheet2!$A$4,A4439=Sheet2!$A$5,A4439=Sheet2!$A$6,A4439=Sheet2!$A$7,A4439=Sheet2!$A$8,A4439=Sheet2!$A$9,A4439=Sheet2!$A$10,A4439=Sheet2!$A$11,A4439=Sheet2!$A$12,$A$2=Sheet2!$A$13,A4439=Sheet2!$A$14,$A$2=Sheet2!$A$15,$A$2=Sheet2!$A$16,A4439=Sheet2!$A$17),"該当","")</f>
        <v/>
      </c>
      <c r="H4439" t="str">
        <f>IF(OR(A4439="",G4439=""),"",COUNTIF($G$2:G4439,"該当"))</f>
        <v/>
      </c>
    </row>
    <row r="4440" spans="1:8">
      <c r="A4440" t="str">
        <f>IF(AND(仕訳日記帳!D4440=Sheet2!$A$2,仕訳日記帳!$N4440&gt;=Sheet2!$B$2),仕訳日記帳!D4440,IF(AND(OR(仕訳日記帳!D4440=Sheet2!$A$3,仕訳日記帳!D4440=Sheet2!$A$4,仕訳日記帳!D4440=Sheet2!$A$5,仕訳日記帳!D4440=Sheet2!$A$6,仕訳日記帳!D4440=Sheet2!$A$7,仕訳日記帳!D4440=Sheet2!$A$9),仕訳日記帳!$N4440&gt;=Sheet2!$B$3),仕訳日記帳!D4440,IF(AND(仕訳日記帳!D4440=Sheet2!$A$8,仕訳日記帳!$N4440&gt;=Sheet2!$B$8),仕訳日記帳!D4440,IF(AND(OR(仕訳日記帳!D4440=Sheet2!$A$10,仕訳日記帳!D4440=Sheet2!$A$11,仕訳日記帳!D4440=Sheet2!$A$12,仕訳日記帳!D4440=Sheet2!$A$13,仕訳日記帳!D4440=Sheet2!$A$14,仕訳日記帳!D4440=Sheet2!$A$15,仕訳日記帳!D4440=Sheet2!$A$16,仕訳日記帳!D4440=Sheet2!$A$17),Sheet2!$B$9&lt;=仕訳日記帳!$N4440&lt;Sheet2!$C$10),仕訳日記帳!D4440,""))))</f>
        <v/>
      </c>
      <c r="B4440" s="263" t="str">
        <f>IF(AND($A4440=Sheet2!$A$2,仕訳日記帳!$N4440&gt;=Sheet2!$B$2),仕訳日記帳!A4440,IF(AND(OR($A4440=Sheet2!$A$3,$A4440=Sheet2!$A$4,$A4440=Sheet2!$A$5,$A4440=Sheet2!$A$6,$A4440=Sheet2!$A$7,$A4440=Sheet2!$A$9),仕訳日記帳!$N4440&gt;=Sheet2!$B$3),仕訳日記帳!A4440,IF(AND($A4440=Sheet2!$A$8,仕訳日記帳!$N4440&gt;=Sheet2!$B$8),仕訳日記帳!A4440,IF(AND(OR($A4440=Sheet2!$A$10,$A4440=Sheet2!$A$11,$A4440=Sheet2!$A$12,$A4440=Sheet2!$A$13,$A4440=Sheet2!$A$14,$A4440=Sheet2!$A$15,$A4440=Sheet2!$A$16,$A4440=Sheet2!$A$17),Sheet2!$B$9&lt;=仕訳日記帳!$N4440&lt;Sheet2!$C$10),仕訳日記帳!A4440,""))))</f>
        <v/>
      </c>
      <c r="C4440" t="str">
        <f>IF(AND($A4440=Sheet2!$A$2,仕訳日記帳!$N4440&gt;=Sheet2!$B$2),仕訳日記帳!B4440,IF(AND(OR($A4440=Sheet2!$A$3,$A4440=Sheet2!$A$4,$A4440=Sheet2!$A$5,$A4440=Sheet2!$A$6,$A4440=Sheet2!$A$7,$A4440=Sheet2!$A$9),仕訳日記帳!$N4440&gt;=Sheet2!$B$3),仕訳日記帳!B4440,IF(AND($A4440=Sheet2!$A$8,仕訳日記帳!$N4440&gt;=Sheet2!$B$8),仕訳日記帳!B4440,IF(AND(OR($A4440=Sheet2!$A$10,$A4440=Sheet2!$A$11,$A4440=Sheet2!$A$12,$A4440=Sheet2!$A$13,$A4440=Sheet2!$A$14,$A4440=Sheet2!$A$15,$A4440=Sheet2!$A$16,$A4440=Sheet2!$A$17),Sheet2!$B$9&lt;=仕訳日記帳!$N4440&lt;Sheet2!$C$10),仕訳日記帳!B4440,""))))</f>
        <v/>
      </c>
      <c r="D4440" s="265" t="str">
        <f>IF(AND($A4440=Sheet2!$A$2,仕訳日記帳!$N4440&gt;=Sheet2!$B$2),仕訳日記帳!N4440,IF(AND(OR($A4440=Sheet2!$A$3,$A4440=Sheet2!$A$4,$A4440=Sheet2!$A$5,$A4440=Sheet2!$A$6,$A4440=Sheet2!$A$7,$A4440=Sheet2!$A$9),仕訳日記帳!$N4440&gt;=Sheet2!$B$3),仕訳日記帳!N4440,IF(AND($A4440=Sheet2!$A$8,仕訳日記帳!$N4440&gt;=Sheet2!$B$8),仕訳日記帳!N4440,IF(AND(OR($A4440=Sheet2!$A$10,$A4440=Sheet2!$A$11,$A4440=Sheet2!$A$12,$A4440=Sheet2!$A$13,$A4440=Sheet2!$A$14,$A4440=Sheet2!$A$15,$A4440=Sheet2!$A$16,$A4440=Sheet2!$A$17),Sheet2!$B$9&lt;=仕訳日記帳!$N4440&lt;Sheet2!$C$10),仕訳日記帳!N4440,""))))</f>
        <v/>
      </c>
      <c r="E4440" s="263" t="str">
        <f>IF(AND($A4440=Sheet2!$A$2,仕訳日記帳!$N4440&gt;=Sheet2!$B$2),仕訳日記帳!G4440,IF(AND(OR($A4440=Sheet2!$A$3,$A4440=Sheet2!$A$4,$A4440=Sheet2!$A$5,$A4440=Sheet2!$A$6,$A4440=Sheet2!$A$7,$A4440=Sheet2!$A$9),仕訳日記帳!$N4440&gt;=Sheet2!$B$3),仕訳日記帳!G4440,IF(AND($A4440=Sheet2!$A$8,仕訳日記帳!$N4440&gt;=Sheet2!$B$8),仕訳日記帳!G4440,IF(AND(OR($A4440=Sheet2!$A$10,$A4440=Sheet2!$A$11,$A4440=Sheet2!$A$12,$A4440=Sheet2!$A$13,$A4440=Sheet2!$A$14,$A4440=Sheet2!$A$15,$A4440=Sheet2!$A$16,$A4440=Sheet2!$A$17),Sheet2!$B$9&lt;=仕訳日記帳!$N4440&lt;Sheet2!$C$10),仕訳日記帳!G4440,""))))</f>
        <v/>
      </c>
      <c r="G4440" t="str">
        <f>IF(OR(A4440=Sheet2!$A$2,A4440=Sheet2!$A$3,A4440=Sheet2!$A$4,A4440=Sheet2!$A$5,A4440=Sheet2!$A$6,A4440=Sheet2!$A$7,A4440=Sheet2!$A$8,A4440=Sheet2!$A$9,A4440=Sheet2!$A$10,A4440=Sheet2!$A$11,A4440=Sheet2!$A$12,$A$2=Sheet2!$A$13,A4440=Sheet2!$A$14,$A$2=Sheet2!$A$15,$A$2=Sheet2!$A$16,A4440=Sheet2!$A$17),"該当","")</f>
        <v/>
      </c>
      <c r="H4440" t="str">
        <f>IF(OR(A4440="",G4440=""),"",COUNTIF($G$2:G4440,"該当"))</f>
        <v/>
      </c>
    </row>
    <row r="4441" spans="1:8">
      <c r="A4441" t="str">
        <f>IF(AND(仕訳日記帳!D4441=Sheet2!$A$2,仕訳日記帳!$N4441&gt;=Sheet2!$B$2),仕訳日記帳!D4441,IF(AND(OR(仕訳日記帳!D4441=Sheet2!$A$3,仕訳日記帳!D4441=Sheet2!$A$4,仕訳日記帳!D4441=Sheet2!$A$5,仕訳日記帳!D4441=Sheet2!$A$6,仕訳日記帳!D4441=Sheet2!$A$7,仕訳日記帳!D4441=Sheet2!$A$9),仕訳日記帳!$N4441&gt;=Sheet2!$B$3),仕訳日記帳!D4441,IF(AND(仕訳日記帳!D4441=Sheet2!$A$8,仕訳日記帳!$N4441&gt;=Sheet2!$B$8),仕訳日記帳!D4441,IF(AND(OR(仕訳日記帳!D4441=Sheet2!$A$10,仕訳日記帳!D4441=Sheet2!$A$11,仕訳日記帳!D4441=Sheet2!$A$12,仕訳日記帳!D4441=Sheet2!$A$13,仕訳日記帳!D4441=Sheet2!$A$14,仕訳日記帳!D4441=Sheet2!$A$15,仕訳日記帳!D4441=Sheet2!$A$16,仕訳日記帳!D4441=Sheet2!$A$17),Sheet2!$B$9&lt;=仕訳日記帳!$N4441&lt;Sheet2!$C$10),仕訳日記帳!D4441,""))))</f>
        <v/>
      </c>
      <c r="B4441" s="263" t="str">
        <f>IF(AND($A4441=Sheet2!$A$2,仕訳日記帳!$N4441&gt;=Sheet2!$B$2),仕訳日記帳!A4441,IF(AND(OR($A4441=Sheet2!$A$3,$A4441=Sheet2!$A$4,$A4441=Sheet2!$A$5,$A4441=Sheet2!$A$6,$A4441=Sheet2!$A$7,$A4441=Sheet2!$A$9),仕訳日記帳!$N4441&gt;=Sheet2!$B$3),仕訳日記帳!A4441,IF(AND($A4441=Sheet2!$A$8,仕訳日記帳!$N4441&gt;=Sheet2!$B$8),仕訳日記帳!A4441,IF(AND(OR($A4441=Sheet2!$A$10,$A4441=Sheet2!$A$11,$A4441=Sheet2!$A$12,$A4441=Sheet2!$A$13,$A4441=Sheet2!$A$14,$A4441=Sheet2!$A$15,$A4441=Sheet2!$A$16,$A4441=Sheet2!$A$17),Sheet2!$B$9&lt;=仕訳日記帳!$N4441&lt;Sheet2!$C$10),仕訳日記帳!A4441,""))))</f>
        <v/>
      </c>
      <c r="C4441" t="str">
        <f>IF(AND($A4441=Sheet2!$A$2,仕訳日記帳!$N4441&gt;=Sheet2!$B$2),仕訳日記帳!B4441,IF(AND(OR($A4441=Sheet2!$A$3,$A4441=Sheet2!$A$4,$A4441=Sheet2!$A$5,$A4441=Sheet2!$A$6,$A4441=Sheet2!$A$7,$A4441=Sheet2!$A$9),仕訳日記帳!$N4441&gt;=Sheet2!$B$3),仕訳日記帳!B4441,IF(AND($A4441=Sheet2!$A$8,仕訳日記帳!$N4441&gt;=Sheet2!$B$8),仕訳日記帳!B4441,IF(AND(OR($A4441=Sheet2!$A$10,$A4441=Sheet2!$A$11,$A4441=Sheet2!$A$12,$A4441=Sheet2!$A$13,$A4441=Sheet2!$A$14,$A4441=Sheet2!$A$15,$A4441=Sheet2!$A$16,$A4441=Sheet2!$A$17),Sheet2!$B$9&lt;=仕訳日記帳!$N4441&lt;Sheet2!$C$10),仕訳日記帳!B4441,""))))</f>
        <v/>
      </c>
      <c r="D4441" s="265" t="str">
        <f>IF(AND($A4441=Sheet2!$A$2,仕訳日記帳!$N4441&gt;=Sheet2!$B$2),仕訳日記帳!N4441,IF(AND(OR($A4441=Sheet2!$A$3,$A4441=Sheet2!$A$4,$A4441=Sheet2!$A$5,$A4441=Sheet2!$A$6,$A4441=Sheet2!$A$7,$A4441=Sheet2!$A$9),仕訳日記帳!$N4441&gt;=Sheet2!$B$3),仕訳日記帳!N4441,IF(AND($A4441=Sheet2!$A$8,仕訳日記帳!$N4441&gt;=Sheet2!$B$8),仕訳日記帳!N4441,IF(AND(OR($A4441=Sheet2!$A$10,$A4441=Sheet2!$A$11,$A4441=Sheet2!$A$12,$A4441=Sheet2!$A$13,$A4441=Sheet2!$A$14,$A4441=Sheet2!$A$15,$A4441=Sheet2!$A$16,$A4441=Sheet2!$A$17),Sheet2!$B$9&lt;=仕訳日記帳!$N4441&lt;Sheet2!$C$10),仕訳日記帳!N4441,""))))</f>
        <v/>
      </c>
      <c r="E4441" s="263" t="str">
        <f>IF(AND($A4441=Sheet2!$A$2,仕訳日記帳!$N4441&gt;=Sheet2!$B$2),仕訳日記帳!G4441,IF(AND(OR($A4441=Sheet2!$A$3,$A4441=Sheet2!$A$4,$A4441=Sheet2!$A$5,$A4441=Sheet2!$A$6,$A4441=Sheet2!$A$7,$A4441=Sheet2!$A$9),仕訳日記帳!$N4441&gt;=Sheet2!$B$3),仕訳日記帳!G4441,IF(AND($A4441=Sheet2!$A$8,仕訳日記帳!$N4441&gt;=Sheet2!$B$8),仕訳日記帳!G4441,IF(AND(OR($A4441=Sheet2!$A$10,$A4441=Sheet2!$A$11,$A4441=Sheet2!$A$12,$A4441=Sheet2!$A$13,$A4441=Sheet2!$A$14,$A4441=Sheet2!$A$15,$A4441=Sheet2!$A$16,$A4441=Sheet2!$A$17),Sheet2!$B$9&lt;=仕訳日記帳!$N4441&lt;Sheet2!$C$10),仕訳日記帳!G4441,""))))</f>
        <v/>
      </c>
      <c r="G4441" t="str">
        <f>IF(OR(A4441=Sheet2!$A$2,A4441=Sheet2!$A$3,A4441=Sheet2!$A$4,A4441=Sheet2!$A$5,A4441=Sheet2!$A$6,A4441=Sheet2!$A$7,A4441=Sheet2!$A$8,A4441=Sheet2!$A$9,A4441=Sheet2!$A$10,A4441=Sheet2!$A$11,A4441=Sheet2!$A$12,$A$2=Sheet2!$A$13,A4441=Sheet2!$A$14,$A$2=Sheet2!$A$15,$A$2=Sheet2!$A$16,A4441=Sheet2!$A$17),"該当","")</f>
        <v/>
      </c>
      <c r="H4441" t="str">
        <f>IF(OR(A4441="",G4441=""),"",COUNTIF($G$2:G4441,"該当"))</f>
        <v/>
      </c>
    </row>
    <row r="4442" spans="1:8">
      <c r="A4442" t="str">
        <f>IF(AND(仕訳日記帳!D4442=Sheet2!$A$2,仕訳日記帳!$N4442&gt;=Sheet2!$B$2),仕訳日記帳!D4442,IF(AND(OR(仕訳日記帳!D4442=Sheet2!$A$3,仕訳日記帳!D4442=Sheet2!$A$4,仕訳日記帳!D4442=Sheet2!$A$5,仕訳日記帳!D4442=Sheet2!$A$6,仕訳日記帳!D4442=Sheet2!$A$7,仕訳日記帳!D4442=Sheet2!$A$9),仕訳日記帳!$N4442&gt;=Sheet2!$B$3),仕訳日記帳!D4442,IF(AND(仕訳日記帳!D4442=Sheet2!$A$8,仕訳日記帳!$N4442&gt;=Sheet2!$B$8),仕訳日記帳!D4442,IF(AND(OR(仕訳日記帳!D4442=Sheet2!$A$10,仕訳日記帳!D4442=Sheet2!$A$11,仕訳日記帳!D4442=Sheet2!$A$12,仕訳日記帳!D4442=Sheet2!$A$13,仕訳日記帳!D4442=Sheet2!$A$14,仕訳日記帳!D4442=Sheet2!$A$15,仕訳日記帳!D4442=Sheet2!$A$16,仕訳日記帳!D4442=Sheet2!$A$17),Sheet2!$B$9&lt;=仕訳日記帳!$N4442&lt;Sheet2!$C$10),仕訳日記帳!D4442,""))))</f>
        <v/>
      </c>
      <c r="B4442" s="263" t="str">
        <f>IF(AND($A4442=Sheet2!$A$2,仕訳日記帳!$N4442&gt;=Sheet2!$B$2),仕訳日記帳!A4442,IF(AND(OR($A4442=Sheet2!$A$3,$A4442=Sheet2!$A$4,$A4442=Sheet2!$A$5,$A4442=Sheet2!$A$6,$A4442=Sheet2!$A$7,$A4442=Sheet2!$A$9),仕訳日記帳!$N4442&gt;=Sheet2!$B$3),仕訳日記帳!A4442,IF(AND($A4442=Sheet2!$A$8,仕訳日記帳!$N4442&gt;=Sheet2!$B$8),仕訳日記帳!A4442,IF(AND(OR($A4442=Sheet2!$A$10,$A4442=Sheet2!$A$11,$A4442=Sheet2!$A$12,$A4442=Sheet2!$A$13,$A4442=Sheet2!$A$14,$A4442=Sheet2!$A$15,$A4442=Sheet2!$A$16,$A4442=Sheet2!$A$17),Sheet2!$B$9&lt;=仕訳日記帳!$N4442&lt;Sheet2!$C$10),仕訳日記帳!A4442,""))))</f>
        <v/>
      </c>
      <c r="C4442" t="str">
        <f>IF(AND($A4442=Sheet2!$A$2,仕訳日記帳!$N4442&gt;=Sheet2!$B$2),仕訳日記帳!B4442,IF(AND(OR($A4442=Sheet2!$A$3,$A4442=Sheet2!$A$4,$A4442=Sheet2!$A$5,$A4442=Sheet2!$A$6,$A4442=Sheet2!$A$7,$A4442=Sheet2!$A$9),仕訳日記帳!$N4442&gt;=Sheet2!$B$3),仕訳日記帳!B4442,IF(AND($A4442=Sheet2!$A$8,仕訳日記帳!$N4442&gt;=Sheet2!$B$8),仕訳日記帳!B4442,IF(AND(OR($A4442=Sheet2!$A$10,$A4442=Sheet2!$A$11,$A4442=Sheet2!$A$12,$A4442=Sheet2!$A$13,$A4442=Sheet2!$A$14,$A4442=Sheet2!$A$15,$A4442=Sheet2!$A$16,$A4442=Sheet2!$A$17),Sheet2!$B$9&lt;=仕訳日記帳!$N4442&lt;Sheet2!$C$10),仕訳日記帳!B4442,""))))</f>
        <v/>
      </c>
      <c r="D4442" s="265" t="str">
        <f>IF(AND($A4442=Sheet2!$A$2,仕訳日記帳!$N4442&gt;=Sheet2!$B$2),仕訳日記帳!N4442,IF(AND(OR($A4442=Sheet2!$A$3,$A4442=Sheet2!$A$4,$A4442=Sheet2!$A$5,$A4442=Sheet2!$A$6,$A4442=Sheet2!$A$7,$A4442=Sheet2!$A$9),仕訳日記帳!$N4442&gt;=Sheet2!$B$3),仕訳日記帳!N4442,IF(AND($A4442=Sheet2!$A$8,仕訳日記帳!$N4442&gt;=Sheet2!$B$8),仕訳日記帳!N4442,IF(AND(OR($A4442=Sheet2!$A$10,$A4442=Sheet2!$A$11,$A4442=Sheet2!$A$12,$A4442=Sheet2!$A$13,$A4442=Sheet2!$A$14,$A4442=Sheet2!$A$15,$A4442=Sheet2!$A$16,$A4442=Sheet2!$A$17),Sheet2!$B$9&lt;=仕訳日記帳!$N4442&lt;Sheet2!$C$10),仕訳日記帳!N4442,""))))</f>
        <v/>
      </c>
      <c r="E4442" s="263" t="str">
        <f>IF(AND($A4442=Sheet2!$A$2,仕訳日記帳!$N4442&gt;=Sheet2!$B$2),仕訳日記帳!G4442,IF(AND(OR($A4442=Sheet2!$A$3,$A4442=Sheet2!$A$4,$A4442=Sheet2!$A$5,$A4442=Sheet2!$A$6,$A4442=Sheet2!$A$7,$A4442=Sheet2!$A$9),仕訳日記帳!$N4442&gt;=Sheet2!$B$3),仕訳日記帳!G4442,IF(AND($A4442=Sheet2!$A$8,仕訳日記帳!$N4442&gt;=Sheet2!$B$8),仕訳日記帳!G4442,IF(AND(OR($A4442=Sheet2!$A$10,$A4442=Sheet2!$A$11,$A4442=Sheet2!$A$12,$A4442=Sheet2!$A$13,$A4442=Sheet2!$A$14,$A4442=Sheet2!$A$15,$A4442=Sheet2!$A$16,$A4442=Sheet2!$A$17),Sheet2!$B$9&lt;=仕訳日記帳!$N4442&lt;Sheet2!$C$10),仕訳日記帳!G4442,""))))</f>
        <v/>
      </c>
      <c r="G4442" t="str">
        <f>IF(OR(A4442=Sheet2!$A$2,A4442=Sheet2!$A$3,A4442=Sheet2!$A$4,A4442=Sheet2!$A$5,A4442=Sheet2!$A$6,A4442=Sheet2!$A$7,A4442=Sheet2!$A$8,A4442=Sheet2!$A$9,A4442=Sheet2!$A$10,A4442=Sheet2!$A$11,A4442=Sheet2!$A$12,$A$2=Sheet2!$A$13,A4442=Sheet2!$A$14,$A$2=Sheet2!$A$15,$A$2=Sheet2!$A$16,A4442=Sheet2!$A$17),"該当","")</f>
        <v/>
      </c>
      <c r="H4442" t="str">
        <f>IF(OR(A4442="",G4442=""),"",COUNTIF($G$2:G4442,"該当"))</f>
        <v/>
      </c>
    </row>
    <row r="4443" spans="1:8">
      <c r="A4443" t="str">
        <f>IF(AND(仕訳日記帳!D4443=Sheet2!$A$2,仕訳日記帳!$N4443&gt;=Sheet2!$B$2),仕訳日記帳!D4443,IF(AND(OR(仕訳日記帳!D4443=Sheet2!$A$3,仕訳日記帳!D4443=Sheet2!$A$4,仕訳日記帳!D4443=Sheet2!$A$5,仕訳日記帳!D4443=Sheet2!$A$6,仕訳日記帳!D4443=Sheet2!$A$7,仕訳日記帳!D4443=Sheet2!$A$9),仕訳日記帳!$N4443&gt;=Sheet2!$B$3),仕訳日記帳!D4443,IF(AND(仕訳日記帳!D4443=Sheet2!$A$8,仕訳日記帳!$N4443&gt;=Sheet2!$B$8),仕訳日記帳!D4443,IF(AND(OR(仕訳日記帳!D4443=Sheet2!$A$10,仕訳日記帳!D4443=Sheet2!$A$11,仕訳日記帳!D4443=Sheet2!$A$12,仕訳日記帳!D4443=Sheet2!$A$13,仕訳日記帳!D4443=Sheet2!$A$14,仕訳日記帳!D4443=Sheet2!$A$15,仕訳日記帳!D4443=Sheet2!$A$16,仕訳日記帳!D4443=Sheet2!$A$17),Sheet2!$B$9&lt;=仕訳日記帳!$N4443&lt;Sheet2!$C$10),仕訳日記帳!D4443,""))))</f>
        <v/>
      </c>
      <c r="B4443" s="263" t="str">
        <f>IF(AND($A4443=Sheet2!$A$2,仕訳日記帳!$N4443&gt;=Sheet2!$B$2),仕訳日記帳!A4443,IF(AND(OR($A4443=Sheet2!$A$3,$A4443=Sheet2!$A$4,$A4443=Sheet2!$A$5,$A4443=Sheet2!$A$6,$A4443=Sheet2!$A$7,$A4443=Sheet2!$A$9),仕訳日記帳!$N4443&gt;=Sheet2!$B$3),仕訳日記帳!A4443,IF(AND($A4443=Sheet2!$A$8,仕訳日記帳!$N4443&gt;=Sheet2!$B$8),仕訳日記帳!A4443,IF(AND(OR($A4443=Sheet2!$A$10,$A4443=Sheet2!$A$11,$A4443=Sheet2!$A$12,$A4443=Sheet2!$A$13,$A4443=Sheet2!$A$14,$A4443=Sheet2!$A$15,$A4443=Sheet2!$A$16,$A4443=Sheet2!$A$17),Sheet2!$B$9&lt;=仕訳日記帳!$N4443&lt;Sheet2!$C$10),仕訳日記帳!A4443,""))))</f>
        <v/>
      </c>
      <c r="C4443" t="str">
        <f>IF(AND($A4443=Sheet2!$A$2,仕訳日記帳!$N4443&gt;=Sheet2!$B$2),仕訳日記帳!B4443,IF(AND(OR($A4443=Sheet2!$A$3,$A4443=Sheet2!$A$4,$A4443=Sheet2!$A$5,$A4443=Sheet2!$A$6,$A4443=Sheet2!$A$7,$A4443=Sheet2!$A$9),仕訳日記帳!$N4443&gt;=Sheet2!$B$3),仕訳日記帳!B4443,IF(AND($A4443=Sheet2!$A$8,仕訳日記帳!$N4443&gt;=Sheet2!$B$8),仕訳日記帳!B4443,IF(AND(OR($A4443=Sheet2!$A$10,$A4443=Sheet2!$A$11,$A4443=Sheet2!$A$12,$A4443=Sheet2!$A$13,$A4443=Sheet2!$A$14,$A4443=Sheet2!$A$15,$A4443=Sheet2!$A$16,$A4443=Sheet2!$A$17),Sheet2!$B$9&lt;=仕訳日記帳!$N4443&lt;Sheet2!$C$10),仕訳日記帳!B4443,""))))</f>
        <v/>
      </c>
      <c r="D4443" s="265" t="str">
        <f>IF(AND($A4443=Sheet2!$A$2,仕訳日記帳!$N4443&gt;=Sheet2!$B$2),仕訳日記帳!N4443,IF(AND(OR($A4443=Sheet2!$A$3,$A4443=Sheet2!$A$4,$A4443=Sheet2!$A$5,$A4443=Sheet2!$A$6,$A4443=Sheet2!$A$7,$A4443=Sheet2!$A$9),仕訳日記帳!$N4443&gt;=Sheet2!$B$3),仕訳日記帳!N4443,IF(AND($A4443=Sheet2!$A$8,仕訳日記帳!$N4443&gt;=Sheet2!$B$8),仕訳日記帳!N4443,IF(AND(OR($A4443=Sheet2!$A$10,$A4443=Sheet2!$A$11,$A4443=Sheet2!$A$12,$A4443=Sheet2!$A$13,$A4443=Sheet2!$A$14,$A4443=Sheet2!$A$15,$A4443=Sheet2!$A$16,$A4443=Sheet2!$A$17),Sheet2!$B$9&lt;=仕訳日記帳!$N4443&lt;Sheet2!$C$10),仕訳日記帳!N4443,""))))</f>
        <v/>
      </c>
      <c r="E4443" s="263" t="str">
        <f>IF(AND($A4443=Sheet2!$A$2,仕訳日記帳!$N4443&gt;=Sheet2!$B$2),仕訳日記帳!G4443,IF(AND(OR($A4443=Sheet2!$A$3,$A4443=Sheet2!$A$4,$A4443=Sheet2!$A$5,$A4443=Sheet2!$A$6,$A4443=Sheet2!$A$7,$A4443=Sheet2!$A$9),仕訳日記帳!$N4443&gt;=Sheet2!$B$3),仕訳日記帳!G4443,IF(AND($A4443=Sheet2!$A$8,仕訳日記帳!$N4443&gt;=Sheet2!$B$8),仕訳日記帳!G4443,IF(AND(OR($A4443=Sheet2!$A$10,$A4443=Sheet2!$A$11,$A4443=Sheet2!$A$12,$A4443=Sheet2!$A$13,$A4443=Sheet2!$A$14,$A4443=Sheet2!$A$15,$A4443=Sheet2!$A$16,$A4443=Sheet2!$A$17),Sheet2!$B$9&lt;=仕訳日記帳!$N4443&lt;Sheet2!$C$10),仕訳日記帳!G4443,""))))</f>
        <v/>
      </c>
      <c r="G4443" t="str">
        <f>IF(OR(A4443=Sheet2!$A$2,A4443=Sheet2!$A$3,A4443=Sheet2!$A$4,A4443=Sheet2!$A$5,A4443=Sheet2!$A$6,A4443=Sheet2!$A$7,A4443=Sheet2!$A$8,A4443=Sheet2!$A$9,A4443=Sheet2!$A$10,A4443=Sheet2!$A$11,A4443=Sheet2!$A$12,$A$2=Sheet2!$A$13,A4443=Sheet2!$A$14,$A$2=Sheet2!$A$15,$A$2=Sheet2!$A$16,A4443=Sheet2!$A$17),"該当","")</f>
        <v/>
      </c>
      <c r="H4443" t="str">
        <f>IF(OR(A4443="",G4443=""),"",COUNTIF($G$2:G4443,"該当"))</f>
        <v/>
      </c>
    </row>
    <row r="4444" spans="1:8">
      <c r="A4444" t="str">
        <f>IF(AND(仕訳日記帳!D4444=Sheet2!$A$2,仕訳日記帳!$N4444&gt;=Sheet2!$B$2),仕訳日記帳!D4444,IF(AND(OR(仕訳日記帳!D4444=Sheet2!$A$3,仕訳日記帳!D4444=Sheet2!$A$4,仕訳日記帳!D4444=Sheet2!$A$5,仕訳日記帳!D4444=Sheet2!$A$6,仕訳日記帳!D4444=Sheet2!$A$7,仕訳日記帳!D4444=Sheet2!$A$9),仕訳日記帳!$N4444&gt;=Sheet2!$B$3),仕訳日記帳!D4444,IF(AND(仕訳日記帳!D4444=Sheet2!$A$8,仕訳日記帳!$N4444&gt;=Sheet2!$B$8),仕訳日記帳!D4444,IF(AND(OR(仕訳日記帳!D4444=Sheet2!$A$10,仕訳日記帳!D4444=Sheet2!$A$11,仕訳日記帳!D4444=Sheet2!$A$12,仕訳日記帳!D4444=Sheet2!$A$13,仕訳日記帳!D4444=Sheet2!$A$14,仕訳日記帳!D4444=Sheet2!$A$15,仕訳日記帳!D4444=Sheet2!$A$16,仕訳日記帳!D4444=Sheet2!$A$17),Sheet2!$B$9&lt;=仕訳日記帳!$N4444&lt;Sheet2!$C$10),仕訳日記帳!D4444,""))))</f>
        <v/>
      </c>
      <c r="B4444" s="263" t="str">
        <f>IF(AND($A4444=Sheet2!$A$2,仕訳日記帳!$N4444&gt;=Sheet2!$B$2),仕訳日記帳!A4444,IF(AND(OR($A4444=Sheet2!$A$3,$A4444=Sheet2!$A$4,$A4444=Sheet2!$A$5,$A4444=Sheet2!$A$6,$A4444=Sheet2!$A$7,$A4444=Sheet2!$A$9),仕訳日記帳!$N4444&gt;=Sheet2!$B$3),仕訳日記帳!A4444,IF(AND($A4444=Sheet2!$A$8,仕訳日記帳!$N4444&gt;=Sheet2!$B$8),仕訳日記帳!A4444,IF(AND(OR($A4444=Sheet2!$A$10,$A4444=Sheet2!$A$11,$A4444=Sheet2!$A$12,$A4444=Sheet2!$A$13,$A4444=Sheet2!$A$14,$A4444=Sheet2!$A$15,$A4444=Sheet2!$A$16,$A4444=Sheet2!$A$17),Sheet2!$B$9&lt;=仕訳日記帳!$N4444&lt;Sheet2!$C$10),仕訳日記帳!A4444,""))))</f>
        <v/>
      </c>
      <c r="C4444" t="str">
        <f>IF(AND($A4444=Sheet2!$A$2,仕訳日記帳!$N4444&gt;=Sheet2!$B$2),仕訳日記帳!B4444,IF(AND(OR($A4444=Sheet2!$A$3,$A4444=Sheet2!$A$4,$A4444=Sheet2!$A$5,$A4444=Sheet2!$A$6,$A4444=Sheet2!$A$7,$A4444=Sheet2!$A$9),仕訳日記帳!$N4444&gt;=Sheet2!$B$3),仕訳日記帳!B4444,IF(AND($A4444=Sheet2!$A$8,仕訳日記帳!$N4444&gt;=Sheet2!$B$8),仕訳日記帳!B4444,IF(AND(OR($A4444=Sheet2!$A$10,$A4444=Sheet2!$A$11,$A4444=Sheet2!$A$12,$A4444=Sheet2!$A$13,$A4444=Sheet2!$A$14,$A4444=Sheet2!$A$15,$A4444=Sheet2!$A$16,$A4444=Sheet2!$A$17),Sheet2!$B$9&lt;=仕訳日記帳!$N4444&lt;Sheet2!$C$10),仕訳日記帳!B4444,""))))</f>
        <v/>
      </c>
      <c r="D4444" s="265" t="str">
        <f>IF(AND($A4444=Sheet2!$A$2,仕訳日記帳!$N4444&gt;=Sheet2!$B$2),仕訳日記帳!N4444,IF(AND(OR($A4444=Sheet2!$A$3,$A4444=Sheet2!$A$4,$A4444=Sheet2!$A$5,$A4444=Sheet2!$A$6,$A4444=Sheet2!$A$7,$A4444=Sheet2!$A$9),仕訳日記帳!$N4444&gt;=Sheet2!$B$3),仕訳日記帳!N4444,IF(AND($A4444=Sheet2!$A$8,仕訳日記帳!$N4444&gt;=Sheet2!$B$8),仕訳日記帳!N4444,IF(AND(OR($A4444=Sheet2!$A$10,$A4444=Sheet2!$A$11,$A4444=Sheet2!$A$12,$A4444=Sheet2!$A$13,$A4444=Sheet2!$A$14,$A4444=Sheet2!$A$15,$A4444=Sheet2!$A$16,$A4444=Sheet2!$A$17),Sheet2!$B$9&lt;=仕訳日記帳!$N4444&lt;Sheet2!$C$10),仕訳日記帳!N4444,""))))</f>
        <v/>
      </c>
      <c r="E4444" s="263" t="str">
        <f>IF(AND($A4444=Sheet2!$A$2,仕訳日記帳!$N4444&gt;=Sheet2!$B$2),仕訳日記帳!G4444,IF(AND(OR($A4444=Sheet2!$A$3,$A4444=Sheet2!$A$4,$A4444=Sheet2!$A$5,$A4444=Sheet2!$A$6,$A4444=Sheet2!$A$7,$A4444=Sheet2!$A$9),仕訳日記帳!$N4444&gt;=Sheet2!$B$3),仕訳日記帳!G4444,IF(AND($A4444=Sheet2!$A$8,仕訳日記帳!$N4444&gt;=Sheet2!$B$8),仕訳日記帳!G4444,IF(AND(OR($A4444=Sheet2!$A$10,$A4444=Sheet2!$A$11,$A4444=Sheet2!$A$12,$A4444=Sheet2!$A$13,$A4444=Sheet2!$A$14,$A4444=Sheet2!$A$15,$A4444=Sheet2!$A$16,$A4444=Sheet2!$A$17),Sheet2!$B$9&lt;=仕訳日記帳!$N4444&lt;Sheet2!$C$10),仕訳日記帳!G4444,""))))</f>
        <v/>
      </c>
      <c r="G4444" t="str">
        <f>IF(OR(A4444=Sheet2!$A$2,A4444=Sheet2!$A$3,A4444=Sheet2!$A$4,A4444=Sheet2!$A$5,A4444=Sheet2!$A$6,A4444=Sheet2!$A$7,A4444=Sheet2!$A$8,A4444=Sheet2!$A$9,A4444=Sheet2!$A$10,A4444=Sheet2!$A$11,A4444=Sheet2!$A$12,$A$2=Sheet2!$A$13,A4444=Sheet2!$A$14,$A$2=Sheet2!$A$15,$A$2=Sheet2!$A$16,A4444=Sheet2!$A$17),"該当","")</f>
        <v/>
      </c>
      <c r="H4444" t="str">
        <f>IF(OR(A4444="",G4444=""),"",COUNTIF($G$2:G4444,"該当"))</f>
        <v/>
      </c>
    </row>
    <row r="4445" spans="1:8">
      <c r="A4445" t="str">
        <f>IF(AND(仕訳日記帳!D4445=Sheet2!$A$2,仕訳日記帳!$N4445&gt;=Sheet2!$B$2),仕訳日記帳!D4445,IF(AND(OR(仕訳日記帳!D4445=Sheet2!$A$3,仕訳日記帳!D4445=Sheet2!$A$4,仕訳日記帳!D4445=Sheet2!$A$5,仕訳日記帳!D4445=Sheet2!$A$6,仕訳日記帳!D4445=Sheet2!$A$7,仕訳日記帳!D4445=Sheet2!$A$9),仕訳日記帳!$N4445&gt;=Sheet2!$B$3),仕訳日記帳!D4445,IF(AND(仕訳日記帳!D4445=Sheet2!$A$8,仕訳日記帳!$N4445&gt;=Sheet2!$B$8),仕訳日記帳!D4445,IF(AND(OR(仕訳日記帳!D4445=Sheet2!$A$10,仕訳日記帳!D4445=Sheet2!$A$11,仕訳日記帳!D4445=Sheet2!$A$12,仕訳日記帳!D4445=Sheet2!$A$13,仕訳日記帳!D4445=Sheet2!$A$14,仕訳日記帳!D4445=Sheet2!$A$15,仕訳日記帳!D4445=Sheet2!$A$16,仕訳日記帳!D4445=Sheet2!$A$17),Sheet2!$B$9&lt;=仕訳日記帳!$N4445&lt;Sheet2!$C$10),仕訳日記帳!D4445,""))))</f>
        <v/>
      </c>
      <c r="B4445" s="263" t="str">
        <f>IF(AND($A4445=Sheet2!$A$2,仕訳日記帳!$N4445&gt;=Sheet2!$B$2),仕訳日記帳!A4445,IF(AND(OR($A4445=Sheet2!$A$3,$A4445=Sheet2!$A$4,$A4445=Sheet2!$A$5,$A4445=Sheet2!$A$6,$A4445=Sheet2!$A$7,$A4445=Sheet2!$A$9),仕訳日記帳!$N4445&gt;=Sheet2!$B$3),仕訳日記帳!A4445,IF(AND($A4445=Sheet2!$A$8,仕訳日記帳!$N4445&gt;=Sheet2!$B$8),仕訳日記帳!A4445,IF(AND(OR($A4445=Sheet2!$A$10,$A4445=Sheet2!$A$11,$A4445=Sheet2!$A$12,$A4445=Sheet2!$A$13,$A4445=Sheet2!$A$14,$A4445=Sheet2!$A$15,$A4445=Sheet2!$A$16,$A4445=Sheet2!$A$17),Sheet2!$B$9&lt;=仕訳日記帳!$N4445&lt;Sheet2!$C$10),仕訳日記帳!A4445,""))))</f>
        <v/>
      </c>
      <c r="C4445" t="str">
        <f>IF(AND($A4445=Sheet2!$A$2,仕訳日記帳!$N4445&gt;=Sheet2!$B$2),仕訳日記帳!B4445,IF(AND(OR($A4445=Sheet2!$A$3,$A4445=Sheet2!$A$4,$A4445=Sheet2!$A$5,$A4445=Sheet2!$A$6,$A4445=Sheet2!$A$7,$A4445=Sheet2!$A$9),仕訳日記帳!$N4445&gt;=Sheet2!$B$3),仕訳日記帳!B4445,IF(AND($A4445=Sheet2!$A$8,仕訳日記帳!$N4445&gt;=Sheet2!$B$8),仕訳日記帳!B4445,IF(AND(OR($A4445=Sheet2!$A$10,$A4445=Sheet2!$A$11,$A4445=Sheet2!$A$12,$A4445=Sheet2!$A$13,$A4445=Sheet2!$A$14,$A4445=Sheet2!$A$15,$A4445=Sheet2!$A$16,$A4445=Sheet2!$A$17),Sheet2!$B$9&lt;=仕訳日記帳!$N4445&lt;Sheet2!$C$10),仕訳日記帳!B4445,""))))</f>
        <v/>
      </c>
      <c r="D4445" s="265" t="str">
        <f>IF(AND($A4445=Sheet2!$A$2,仕訳日記帳!$N4445&gt;=Sheet2!$B$2),仕訳日記帳!N4445,IF(AND(OR($A4445=Sheet2!$A$3,$A4445=Sheet2!$A$4,$A4445=Sheet2!$A$5,$A4445=Sheet2!$A$6,$A4445=Sheet2!$A$7,$A4445=Sheet2!$A$9),仕訳日記帳!$N4445&gt;=Sheet2!$B$3),仕訳日記帳!N4445,IF(AND($A4445=Sheet2!$A$8,仕訳日記帳!$N4445&gt;=Sheet2!$B$8),仕訳日記帳!N4445,IF(AND(OR($A4445=Sheet2!$A$10,$A4445=Sheet2!$A$11,$A4445=Sheet2!$A$12,$A4445=Sheet2!$A$13,$A4445=Sheet2!$A$14,$A4445=Sheet2!$A$15,$A4445=Sheet2!$A$16,$A4445=Sheet2!$A$17),Sheet2!$B$9&lt;=仕訳日記帳!$N4445&lt;Sheet2!$C$10),仕訳日記帳!N4445,""))))</f>
        <v/>
      </c>
      <c r="E4445" s="263" t="str">
        <f>IF(AND($A4445=Sheet2!$A$2,仕訳日記帳!$N4445&gt;=Sheet2!$B$2),仕訳日記帳!G4445,IF(AND(OR($A4445=Sheet2!$A$3,$A4445=Sheet2!$A$4,$A4445=Sheet2!$A$5,$A4445=Sheet2!$A$6,$A4445=Sheet2!$A$7,$A4445=Sheet2!$A$9),仕訳日記帳!$N4445&gt;=Sheet2!$B$3),仕訳日記帳!G4445,IF(AND($A4445=Sheet2!$A$8,仕訳日記帳!$N4445&gt;=Sheet2!$B$8),仕訳日記帳!G4445,IF(AND(OR($A4445=Sheet2!$A$10,$A4445=Sheet2!$A$11,$A4445=Sheet2!$A$12,$A4445=Sheet2!$A$13,$A4445=Sheet2!$A$14,$A4445=Sheet2!$A$15,$A4445=Sheet2!$A$16,$A4445=Sheet2!$A$17),Sheet2!$B$9&lt;=仕訳日記帳!$N4445&lt;Sheet2!$C$10),仕訳日記帳!G4445,""))))</f>
        <v/>
      </c>
      <c r="G4445" t="str">
        <f>IF(OR(A4445=Sheet2!$A$2,A4445=Sheet2!$A$3,A4445=Sheet2!$A$4,A4445=Sheet2!$A$5,A4445=Sheet2!$A$6,A4445=Sheet2!$A$7,A4445=Sheet2!$A$8,A4445=Sheet2!$A$9,A4445=Sheet2!$A$10,A4445=Sheet2!$A$11,A4445=Sheet2!$A$12,$A$2=Sheet2!$A$13,A4445=Sheet2!$A$14,$A$2=Sheet2!$A$15,$A$2=Sheet2!$A$16,A4445=Sheet2!$A$17),"該当","")</f>
        <v/>
      </c>
      <c r="H4445" t="str">
        <f>IF(OR(A4445="",G4445=""),"",COUNTIF($G$2:G4445,"該当"))</f>
        <v/>
      </c>
    </row>
    <row r="4446" spans="1:8">
      <c r="A4446" t="str">
        <f>IF(AND(仕訳日記帳!D4446=Sheet2!$A$2,仕訳日記帳!$N4446&gt;=Sheet2!$B$2),仕訳日記帳!D4446,IF(AND(OR(仕訳日記帳!D4446=Sheet2!$A$3,仕訳日記帳!D4446=Sheet2!$A$4,仕訳日記帳!D4446=Sheet2!$A$5,仕訳日記帳!D4446=Sheet2!$A$6,仕訳日記帳!D4446=Sheet2!$A$7,仕訳日記帳!D4446=Sheet2!$A$9),仕訳日記帳!$N4446&gt;=Sheet2!$B$3),仕訳日記帳!D4446,IF(AND(仕訳日記帳!D4446=Sheet2!$A$8,仕訳日記帳!$N4446&gt;=Sheet2!$B$8),仕訳日記帳!D4446,IF(AND(OR(仕訳日記帳!D4446=Sheet2!$A$10,仕訳日記帳!D4446=Sheet2!$A$11,仕訳日記帳!D4446=Sheet2!$A$12,仕訳日記帳!D4446=Sheet2!$A$13,仕訳日記帳!D4446=Sheet2!$A$14,仕訳日記帳!D4446=Sheet2!$A$15,仕訳日記帳!D4446=Sheet2!$A$16,仕訳日記帳!D4446=Sheet2!$A$17),Sheet2!$B$9&lt;=仕訳日記帳!$N4446&lt;Sheet2!$C$10),仕訳日記帳!D4446,""))))</f>
        <v/>
      </c>
      <c r="B4446" s="263" t="str">
        <f>IF(AND($A4446=Sheet2!$A$2,仕訳日記帳!$N4446&gt;=Sheet2!$B$2),仕訳日記帳!A4446,IF(AND(OR($A4446=Sheet2!$A$3,$A4446=Sheet2!$A$4,$A4446=Sheet2!$A$5,$A4446=Sheet2!$A$6,$A4446=Sheet2!$A$7,$A4446=Sheet2!$A$9),仕訳日記帳!$N4446&gt;=Sheet2!$B$3),仕訳日記帳!A4446,IF(AND($A4446=Sheet2!$A$8,仕訳日記帳!$N4446&gt;=Sheet2!$B$8),仕訳日記帳!A4446,IF(AND(OR($A4446=Sheet2!$A$10,$A4446=Sheet2!$A$11,$A4446=Sheet2!$A$12,$A4446=Sheet2!$A$13,$A4446=Sheet2!$A$14,$A4446=Sheet2!$A$15,$A4446=Sheet2!$A$16,$A4446=Sheet2!$A$17),Sheet2!$B$9&lt;=仕訳日記帳!$N4446&lt;Sheet2!$C$10),仕訳日記帳!A4446,""))))</f>
        <v/>
      </c>
      <c r="C4446" t="str">
        <f>IF(AND($A4446=Sheet2!$A$2,仕訳日記帳!$N4446&gt;=Sheet2!$B$2),仕訳日記帳!B4446,IF(AND(OR($A4446=Sheet2!$A$3,$A4446=Sheet2!$A$4,$A4446=Sheet2!$A$5,$A4446=Sheet2!$A$6,$A4446=Sheet2!$A$7,$A4446=Sheet2!$A$9),仕訳日記帳!$N4446&gt;=Sheet2!$B$3),仕訳日記帳!B4446,IF(AND($A4446=Sheet2!$A$8,仕訳日記帳!$N4446&gt;=Sheet2!$B$8),仕訳日記帳!B4446,IF(AND(OR($A4446=Sheet2!$A$10,$A4446=Sheet2!$A$11,$A4446=Sheet2!$A$12,$A4446=Sheet2!$A$13,$A4446=Sheet2!$A$14,$A4446=Sheet2!$A$15,$A4446=Sheet2!$A$16,$A4446=Sheet2!$A$17),Sheet2!$B$9&lt;=仕訳日記帳!$N4446&lt;Sheet2!$C$10),仕訳日記帳!B4446,""))))</f>
        <v/>
      </c>
      <c r="D4446" s="265" t="str">
        <f>IF(AND($A4446=Sheet2!$A$2,仕訳日記帳!$N4446&gt;=Sheet2!$B$2),仕訳日記帳!N4446,IF(AND(OR($A4446=Sheet2!$A$3,$A4446=Sheet2!$A$4,$A4446=Sheet2!$A$5,$A4446=Sheet2!$A$6,$A4446=Sheet2!$A$7,$A4446=Sheet2!$A$9),仕訳日記帳!$N4446&gt;=Sheet2!$B$3),仕訳日記帳!N4446,IF(AND($A4446=Sheet2!$A$8,仕訳日記帳!$N4446&gt;=Sheet2!$B$8),仕訳日記帳!N4446,IF(AND(OR($A4446=Sheet2!$A$10,$A4446=Sheet2!$A$11,$A4446=Sheet2!$A$12,$A4446=Sheet2!$A$13,$A4446=Sheet2!$A$14,$A4446=Sheet2!$A$15,$A4446=Sheet2!$A$16,$A4446=Sheet2!$A$17),Sheet2!$B$9&lt;=仕訳日記帳!$N4446&lt;Sheet2!$C$10),仕訳日記帳!N4446,""))))</f>
        <v/>
      </c>
      <c r="E4446" s="263" t="str">
        <f>IF(AND($A4446=Sheet2!$A$2,仕訳日記帳!$N4446&gt;=Sheet2!$B$2),仕訳日記帳!G4446,IF(AND(OR($A4446=Sheet2!$A$3,$A4446=Sheet2!$A$4,$A4446=Sheet2!$A$5,$A4446=Sheet2!$A$6,$A4446=Sheet2!$A$7,$A4446=Sheet2!$A$9),仕訳日記帳!$N4446&gt;=Sheet2!$B$3),仕訳日記帳!G4446,IF(AND($A4446=Sheet2!$A$8,仕訳日記帳!$N4446&gt;=Sheet2!$B$8),仕訳日記帳!G4446,IF(AND(OR($A4446=Sheet2!$A$10,$A4446=Sheet2!$A$11,$A4446=Sheet2!$A$12,$A4446=Sheet2!$A$13,$A4446=Sheet2!$A$14,$A4446=Sheet2!$A$15,$A4446=Sheet2!$A$16,$A4446=Sheet2!$A$17),Sheet2!$B$9&lt;=仕訳日記帳!$N4446&lt;Sheet2!$C$10),仕訳日記帳!G4446,""))))</f>
        <v/>
      </c>
      <c r="G4446" t="str">
        <f>IF(OR(A4446=Sheet2!$A$2,A4446=Sheet2!$A$3,A4446=Sheet2!$A$4,A4446=Sheet2!$A$5,A4446=Sheet2!$A$6,A4446=Sheet2!$A$7,A4446=Sheet2!$A$8,A4446=Sheet2!$A$9,A4446=Sheet2!$A$10,A4446=Sheet2!$A$11,A4446=Sheet2!$A$12,$A$2=Sheet2!$A$13,A4446=Sheet2!$A$14,$A$2=Sheet2!$A$15,$A$2=Sheet2!$A$16,A4446=Sheet2!$A$17),"該当","")</f>
        <v/>
      </c>
      <c r="H4446" t="str">
        <f>IF(OR(A4446="",G4446=""),"",COUNTIF($G$2:G4446,"該当"))</f>
        <v/>
      </c>
    </row>
    <row r="4447" spans="1:8">
      <c r="A4447" t="str">
        <f>IF(AND(仕訳日記帳!D4447=Sheet2!$A$2,仕訳日記帳!$N4447&gt;=Sheet2!$B$2),仕訳日記帳!D4447,IF(AND(OR(仕訳日記帳!D4447=Sheet2!$A$3,仕訳日記帳!D4447=Sheet2!$A$4,仕訳日記帳!D4447=Sheet2!$A$5,仕訳日記帳!D4447=Sheet2!$A$6,仕訳日記帳!D4447=Sheet2!$A$7,仕訳日記帳!D4447=Sheet2!$A$9),仕訳日記帳!$N4447&gt;=Sheet2!$B$3),仕訳日記帳!D4447,IF(AND(仕訳日記帳!D4447=Sheet2!$A$8,仕訳日記帳!$N4447&gt;=Sheet2!$B$8),仕訳日記帳!D4447,IF(AND(OR(仕訳日記帳!D4447=Sheet2!$A$10,仕訳日記帳!D4447=Sheet2!$A$11,仕訳日記帳!D4447=Sheet2!$A$12,仕訳日記帳!D4447=Sheet2!$A$13,仕訳日記帳!D4447=Sheet2!$A$14,仕訳日記帳!D4447=Sheet2!$A$15,仕訳日記帳!D4447=Sheet2!$A$16,仕訳日記帳!D4447=Sheet2!$A$17),Sheet2!$B$9&lt;=仕訳日記帳!$N4447&lt;Sheet2!$C$10),仕訳日記帳!D4447,""))))</f>
        <v/>
      </c>
      <c r="B4447" s="263" t="str">
        <f>IF(AND($A4447=Sheet2!$A$2,仕訳日記帳!$N4447&gt;=Sheet2!$B$2),仕訳日記帳!A4447,IF(AND(OR($A4447=Sheet2!$A$3,$A4447=Sheet2!$A$4,$A4447=Sheet2!$A$5,$A4447=Sheet2!$A$6,$A4447=Sheet2!$A$7,$A4447=Sheet2!$A$9),仕訳日記帳!$N4447&gt;=Sheet2!$B$3),仕訳日記帳!A4447,IF(AND($A4447=Sheet2!$A$8,仕訳日記帳!$N4447&gt;=Sheet2!$B$8),仕訳日記帳!A4447,IF(AND(OR($A4447=Sheet2!$A$10,$A4447=Sheet2!$A$11,$A4447=Sheet2!$A$12,$A4447=Sheet2!$A$13,$A4447=Sheet2!$A$14,$A4447=Sheet2!$A$15,$A4447=Sheet2!$A$16,$A4447=Sheet2!$A$17),Sheet2!$B$9&lt;=仕訳日記帳!$N4447&lt;Sheet2!$C$10),仕訳日記帳!A4447,""))))</f>
        <v/>
      </c>
      <c r="C4447" t="str">
        <f>IF(AND($A4447=Sheet2!$A$2,仕訳日記帳!$N4447&gt;=Sheet2!$B$2),仕訳日記帳!B4447,IF(AND(OR($A4447=Sheet2!$A$3,$A4447=Sheet2!$A$4,$A4447=Sheet2!$A$5,$A4447=Sheet2!$A$6,$A4447=Sheet2!$A$7,$A4447=Sheet2!$A$9),仕訳日記帳!$N4447&gt;=Sheet2!$B$3),仕訳日記帳!B4447,IF(AND($A4447=Sheet2!$A$8,仕訳日記帳!$N4447&gt;=Sheet2!$B$8),仕訳日記帳!B4447,IF(AND(OR($A4447=Sheet2!$A$10,$A4447=Sheet2!$A$11,$A4447=Sheet2!$A$12,$A4447=Sheet2!$A$13,$A4447=Sheet2!$A$14,$A4447=Sheet2!$A$15,$A4447=Sheet2!$A$16,$A4447=Sheet2!$A$17),Sheet2!$B$9&lt;=仕訳日記帳!$N4447&lt;Sheet2!$C$10),仕訳日記帳!B4447,""))))</f>
        <v/>
      </c>
      <c r="D4447" s="265" t="str">
        <f>IF(AND($A4447=Sheet2!$A$2,仕訳日記帳!$N4447&gt;=Sheet2!$B$2),仕訳日記帳!N4447,IF(AND(OR($A4447=Sheet2!$A$3,$A4447=Sheet2!$A$4,$A4447=Sheet2!$A$5,$A4447=Sheet2!$A$6,$A4447=Sheet2!$A$7,$A4447=Sheet2!$A$9),仕訳日記帳!$N4447&gt;=Sheet2!$B$3),仕訳日記帳!N4447,IF(AND($A4447=Sheet2!$A$8,仕訳日記帳!$N4447&gt;=Sheet2!$B$8),仕訳日記帳!N4447,IF(AND(OR($A4447=Sheet2!$A$10,$A4447=Sheet2!$A$11,$A4447=Sheet2!$A$12,$A4447=Sheet2!$A$13,$A4447=Sheet2!$A$14,$A4447=Sheet2!$A$15,$A4447=Sheet2!$A$16,$A4447=Sheet2!$A$17),Sheet2!$B$9&lt;=仕訳日記帳!$N4447&lt;Sheet2!$C$10),仕訳日記帳!N4447,""))))</f>
        <v/>
      </c>
      <c r="E4447" s="263" t="str">
        <f>IF(AND($A4447=Sheet2!$A$2,仕訳日記帳!$N4447&gt;=Sheet2!$B$2),仕訳日記帳!G4447,IF(AND(OR($A4447=Sheet2!$A$3,$A4447=Sheet2!$A$4,$A4447=Sheet2!$A$5,$A4447=Sheet2!$A$6,$A4447=Sheet2!$A$7,$A4447=Sheet2!$A$9),仕訳日記帳!$N4447&gt;=Sheet2!$B$3),仕訳日記帳!G4447,IF(AND($A4447=Sheet2!$A$8,仕訳日記帳!$N4447&gt;=Sheet2!$B$8),仕訳日記帳!G4447,IF(AND(OR($A4447=Sheet2!$A$10,$A4447=Sheet2!$A$11,$A4447=Sheet2!$A$12,$A4447=Sheet2!$A$13,$A4447=Sheet2!$A$14,$A4447=Sheet2!$A$15,$A4447=Sheet2!$A$16,$A4447=Sheet2!$A$17),Sheet2!$B$9&lt;=仕訳日記帳!$N4447&lt;Sheet2!$C$10),仕訳日記帳!G4447,""))))</f>
        <v/>
      </c>
      <c r="G4447" t="str">
        <f>IF(OR(A4447=Sheet2!$A$2,A4447=Sheet2!$A$3,A4447=Sheet2!$A$4,A4447=Sheet2!$A$5,A4447=Sheet2!$A$6,A4447=Sheet2!$A$7,A4447=Sheet2!$A$8,A4447=Sheet2!$A$9,A4447=Sheet2!$A$10,A4447=Sheet2!$A$11,A4447=Sheet2!$A$12,$A$2=Sheet2!$A$13,A4447=Sheet2!$A$14,$A$2=Sheet2!$A$15,$A$2=Sheet2!$A$16,A4447=Sheet2!$A$17),"該当","")</f>
        <v/>
      </c>
      <c r="H4447" t="str">
        <f>IF(OR(A4447="",G4447=""),"",COUNTIF($G$2:G4447,"該当"))</f>
        <v/>
      </c>
    </row>
    <row r="4448" spans="1:8">
      <c r="A4448" t="str">
        <f>IF(AND(仕訳日記帳!D4448=Sheet2!$A$2,仕訳日記帳!$N4448&gt;=Sheet2!$B$2),仕訳日記帳!D4448,IF(AND(OR(仕訳日記帳!D4448=Sheet2!$A$3,仕訳日記帳!D4448=Sheet2!$A$4,仕訳日記帳!D4448=Sheet2!$A$5,仕訳日記帳!D4448=Sheet2!$A$6,仕訳日記帳!D4448=Sheet2!$A$7,仕訳日記帳!D4448=Sheet2!$A$9),仕訳日記帳!$N4448&gt;=Sheet2!$B$3),仕訳日記帳!D4448,IF(AND(仕訳日記帳!D4448=Sheet2!$A$8,仕訳日記帳!$N4448&gt;=Sheet2!$B$8),仕訳日記帳!D4448,IF(AND(OR(仕訳日記帳!D4448=Sheet2!$A$10,仕訳日記帳!D4448=Sheet2!$A$11,仕訳日記帳!D4448=Sheet2!$A$12,仕訳日記帳!D4448=Sheet2!$A$13,仕訳日記帳!D4448=Sheet2!$A$14,仕訳日記帳!D4448=Sheet2!$A$15,仕訳日記帳!D4448=Sheet2!$A$16,仕訳日記帳!D4448=Sheet2!$A$17),Sheet2!$B$9&lt;=仕訳日記帳!$N4448&lt;Sheet2!$C$10),仕訳日記帳!D4448,""))))</f>
        <v/>
      </c>
      <c r="B4448" s="263" t="str">
        <f>IF(AND($A4448=Sheet2!$A$2,仕訳日記帳!$N4448&gt;=Sheet2!$B$2),仕訳日記帳!A4448,IF(AND(OR($A4448=Sheet2!$A$3,$A4448=Sheet2!$A$4,$A4448=Sheet2!$A$5,$A4448=Sheet2!$A$6,$A4448=Sheet2!$A$7,$A4448=Sheet2!$A$9),仕訳日記帳!$N4448&gt;=Sheet2!$B$3),仕訳日記帳!A4448,IF(AND($A4448=Sheet2!$A$8,仕訳日記帳!$N4448&gt;=Sheet2!$B$8),仕訳日記帳!A4448,IF(AND(OR($A4448=Sheet2!$A$10,$A4448=Sheet2!$A$11,$A4448=Sheet2!$A$12,$A4448=Sheet2!$A$13,$A4448=Sheet2!$A$14,$A4448=Sheet2!$A$15,$A4448=Sheet2!$A$16,$A4448=Sheet2!$A$17),Sheet2!$B$9&lt;=仕訳日記帳!$N4448&lt;Sheet2!$C$10),仕訳日記帳!A4448,""))))</f>
        <v/>
      </c>
      <c r="C4448" t="str">
        <f>IF(AND($A4448=Sheet2!$A$2,仕訳日記帳!$N4448&gt;=Sheet2!$B$2),仕訳日記帳!B4448,IF(AND(OR($A4448=Sheet2!$A$3,$A4448=Sheet2!$A$4,$A4448=Sheet2!$A$5,$A4448=Sheet2!$A$6,$A4448=Sheet2!$A$7,$A4448=Sheet2!$A$9),仕訳日記帳!$N4448&gt;=Sheet2!$B$3),仕訳日記帳!B4448,IF(AND($A4448=Sheet2!$A$8,仕訳日記帳!$N4448&gt;=Sheet2!$B$8),仕訳日記帳!B4448,IF(AND(OR($A4448=Sheet2!$A$10,$A4448=Sheet2!$A$11,$A4448=Sheet2!$A$12,$A4448=Sheet2!$A$13,$A4448=Sheet2!$A$14,$A4448=Sheet2!$A$15,$A4448=Sheet2!$A$16,$A4448=Sheet2!$A$17),Sheet2!$B$9&lt;=仕訳日記帳!$N4448&lt;Sheet2!$C$10),仕訳日記帳!B4448,""))))</f>
        <v/>
      </c>
      <c r="D4448" s="265" t="str">
        <f>IF(AND($A4448=Sheet2!$A$2,仕訳日記帳!$N4448&gt;=Sheet2!$B$2),仕訳日記帳!N4448,IF(AND(OR($A4448=Sheet2!$A$3,$A4448=Sheet2!$A$4,$A4448=Sheet2!$A$5,$A4448=Sheet2!$A$6,$A4448=Sheet2!$A$7,$A4448=Sheet2!$A$9),仕訳日記帳!$N4448&gt;=Sheet2!$B$3),仕訳日記帳!N4448,IF(AND($A4448=Sheet2!$A$8,仕訳日記帳!$N4448&gt;=Sheet2!$B$8),仕訳日記帳!N4448,IF(AND(OR($A4448=Sheet2!$A$10,$A4448=Sheet2!$A$11,$A4448=Sheet2!$A$12,$A4448=Sheet2!$A$13,$A4448=Sheet2!$A$14,$A4448=Sheet2!$A$15,$A4448=Sheet2!$A$16,$A4448=Sheet2!$A$17),Sheet2!$B$9&lt;=仕訳日記帳!$N4448&lt;Sheet2!$C$10),仕訳日記帳!N4448,""))))</f>
        <v/>
      </c>
      <c r="E4448" s="263" t="str">
        <f>IF(AND($A4448=Sheet2!$A$2,仕訳日記帳!$N4448&gt;=Sheet2!$B$2),仕訳日記帳!G4448,IF(AND(OR($A4448=Sheet2!$A$3,$A4448=Sheet2!$A$4,$A4448=Sheet2!$A$5,$A4448=Sheet2!$A$6,$A4448=Sheet2!$A$7,$A4448=Sheet2!$A$9),仕訳日記帳!$N4448&gt;=Sheet2!$B$3),仕訳日記帳!G4448,IF(AND($A4448=Sheet2!$A$8,仕訳日記帳!$N4448&gt;=Sheet2!$B$8),仕訳日記帳!G4448,IF(AND(OR($A4448=Sheet2!$A$10,$A4448=Sheet2!$A$11,$A4448=Sheet2!$A$12,$A4448=Sheet2!$A$13,$A4448=Sheet2!$A$14,$A4448=Sheet2!$A$15,$A4448=Sheet2!$A$16,$A4448=Sheet2!$A$17),Sheet2!$B$9&lt;=仕訳日記帳!$N4448&lt;Sheet2!$C$10),仕訳日記帳!G4448,""))))</f>
        <v/>
      </c>
      <c r="G4448" t="str">
        <f>IF(OR(A4448=Sheet2!$A$2,A4448=Sheet2!$A$3,A4448=Sheet2!$A$4,A4448=Sheet2!$A$5,A4448=Sheet2!$A$6,A4448=Sheet2!$A$7,A4448=Sheet2!$A$8,A4448=Sheet2!$A$9,A4448=Sheet2!$A$10,A4448=Sheet2!$A$11,A4448=Sheet2!$A$12,$A$2=Sheet2!$A$13,A4448=Sheet2!$A$14,$A$2=Sheet2!$A$15,$A$2=Sheet2!$A$16,A4448=Sheet2!$A$17),"該当","")</f>
        <v/>
      </c>
      <c r="H4448" t="str">
        <f>IF(OR(A4448="",G4448=""),"",COUNTIF($G$2:G4448,"該当"))</f>
        <v/>
      </c>
    </row>
    <row r="4449" spans="1:8">
      <c r="A4449" t="str">
        <f>IF(AND(仕訳日記帳!D4449=Sheet2!$A$2,仕訳日記帳!$N4449&gt;=Sheet2!$B$2),仕訳日記帳!D4449,IF(AND(OR(仕訳日記帳!D4449=Sheet2!$A$3,仕訳日記帳!D4449=Sheet2!$A$4,仕訳日記帳!D4449=Sheet2!$A$5,仕訳日記帳!D4449=Sheet2!$A$6,仕訳日記帳!D4449=Sheet2!$A$7,仕訳日記帳!D4449=Sheet2!$A$9),仕訳日記帳!$N4449&gt;=Sheet2!$B$3),仕訳日記帳!D4449,IF(AND(仕訳日記帳!D4449=Sheet2!$A$8,仕訳日記帳!$N4449&gt;=Sheet2!$B$8),仕訳日記帳!D4449,IF(AND(OR(仕訳日記帳!D4449=Sheet2!$A$10,仕訳日記帳!D4449=Sheet2!$A$11,仕訳日記帳!D4449=Sheet2!$A$12,仕訳日記帳!D4449=Sheet2!$A$13,仕訳日記帳!D4449=Sheet2!$A$14,仕訳日記帳!D4449=Sheet2!$A$15,仕訳日記帳!D4449=Sheet2!$A$16,仕訳日記帳!D4449=Sheet2!$A$17),Sheet2!$B$9&lt;=仕訳日記帳!$N4449&lt;Sheet2!$C$10),仕訳日記帳!D4449,""))))</f>
        <v/>
      </c>
      <c r="B4449" s="263" t="str">
        <f>IF(AND($A4449=Sheet2!$A$2,仕訳日記帳!$N4449&gt;=Sheet2!$B$2),仕訳日記帳!A4449,IF(AND(OR($A4449=Sheet2!$A$3,$A4449=Sheet2!$A$4,$A4449=Sheet2!$A$5,$A4449=Sheet2!$A$6,$A4449=Sheet2!$A$7,$A4449=Sheet2!$A$9),仕訳日記帳!$N4449&gt;=Sheet2!$B$3),仕訳日記帳!A4449,IF(AND($A4449=Sheet2!$A$8,仕訳日記帳!$N4449&gt;=Sheet2!$B$8),仕訳日記帳!A4449,IF(AND(OR($A4449=Sheet2!$A$10,$A4449=Sheet2!$A$11,$A4449=Sheet2!$A$12,$A4449=Sheet2!$A$13,$A4449=Sheet2!$A$14,$A4449=Sheet2!$A$15,$A4449=Sheet2!$A$16,$A4449=Sheet2!$A$17),Sheet2!$B$9&lt;=仕訳日記帳!$N4449&lt;Sheet2!$C$10),仕訳日記帳!A4449,""))))</f>
        <v/>
      </c>
      <c r="C4449" t="str">
        <f>IF(AND($A4449=Sheet2!$A$2,仕訳日記帳!$N4449&gt;=Sheet2!$B$2),仕訳日記帳!B4449,IF(AND(OR($A4449=Sheet2!$A$3,$A4449=Sheet2!$A$4,$A4449=Sheet2!$A$5,$A4449=Sheet2!$A$6,$A4449=Sheet2!$A$7,$A4449=Sheet2!$A$9),仕訳日記帳!$N4449&gt;=Sheet2!$B$3),仕訳日記帳!B4449,IF(AND($A4449=Sheet2!$A$8,仕訳日記帳!$N4449&gt;=Sheet2!$B$8),仕訳日記帳!B4449,IF(AND(OR($A4449=Sheet2!$A$10,$A4449=Sheet2!$A$11,$A4449=Sheet2!$A$12,$A4449=Sheet2!$A$13,$A4449=Sheet2!$A$14,$A4449=Sheet2!$A$15,$A4449=Sheet2!$A$16,$A4449=Sheet2!$A$17),Sheet2!$B$9&lt;=仕訳日記帳!$N4449&lt;Sheet2!$C$10),仕訳日記帳!B4449,""))))</f>
        <v/>
      </c>
      <c r="D4449" s="265" t="str">
        <f>IF(AND($A4449=Sheet2!$A$2,仕訳日記帳!$N4449&gt;=Sheet2!$B$2),仕訳日記帳!N4449,IF(AND(OR($A4449=Sheet2!$A$3,$A4449=Sheet2!$A$4,$A4449=Sheet2!$A$5,$A4449=Sheet2!$A$6,$A4449=Sheet2!$A$7,$A4449=Sheet2!$A$9),仕訳日記帳!$N4449&gt;=Sheet2!$B$3),仕訳日記帳!N4449,IF(AND($A4449=Sheet2!$A$8,仕訳日記帳!$N4449&gt;=Sheet2!$B$8),仕訳日記帳!N4449,IF(AND(OR($A4449=Sheet2!$A$10,$A4449=Sheet2!$A$11,$A4449=Sheet2!$A$12,$A4449=Sheet2!$A$13,$A4449=Sheet2!$A$14,$A4449=Sheet2!$A$15,$A4449=Sheet2!$A$16,$A4449=Sheet2!$A$17),Sheet2!$B$9&lt;=仕訳日記帳!$N4449&lt;Sheet2!$C$10),仕訳日記帳!N4449,""))))</f>
        <v/>
      </c>
      <c r="E4449" s="263" t="str">
        <f>IF(AND($A4449=Sheet2!$A$2,仕訳日記帳!$N4449&gt;=Sheet2!$B$2),仕訳日記帳!G4449,IF(AND(OR($A4449=Sheet2!$A$3,$A4449=Sheet2!$A$4,$A4449=Sheet2!$A$5,$A4449=Sheet2!$A$6,$A4449=Sheet2!$A$7,$A4449=Sheet2!$A$9),仕訳日記帳!$N4449&gt;=Sheet2!$B$3),仕訳日記帳!G4449,IF(AND($A4449=Sheet2!$A$8,仕訳日記帳!$N4449&gt;=Sheet2!$B$8),仕訳日記帳!G4449,IF(AND(OR($A4449=Sheet2!$A$10,$A4449=Sheet2!$A$11,$A4449=Sheet2!$A$12,$A4449=Sheet2!$A$13,$A4449=Sheet2!$A$14,$A4449=Sheet2!$A$15,$A4449=Sheet2!$A$16,$A4449=Sheet2!$A$17),Sheet2!$B$9&lt;=仕訳日記帳!$N4449&lt;Sheet2!$C$10),仕訳日記帳!G4449,""))))</f>
        <v/>
      </c>
      <c r="G4449" t="str">
        <f>IF(OR(A4449=Sheet2!$A$2,A4449=Sheet2!$A$3,A4449=Sheet2!$A$4,A4449=Sheet2!$A$5,A4449=Sheet2!$A$6,A4449=Sheet2!$A$7,A4449=Sheet2!$A$8,A4449=Sheet2!$A$9,A4449=Sheet2!$A$10,A4449=Sheet2!$A$11,A4449=Sheet2!$A$12,$A$2=Sheet2!$A$13,A4449=Sheet2!$A$14,$A$2=Sheet2!$A$15,$A$2=Sheet2!$A$16,A4449=Sheet2!$A$17),"該当","")</f>
        <v/>
      </c>
      <c r="H4449" t="str">
        <f>IF(OR(A4449="",G4449=""),"",COUNTIF($G$2:G4449,"該当"))</f>
        <v/>
      </c>
    </row>
    <row r="4450" spans="1:8">
      <c r="A4450" t="str">
        <f>IF(AND(仕訳日記帳!D4450=Sheet2!$A$2,仕訳日記帳!$N4450&gt;=Sheet2!$B$2),仕訳日記帳!D4450,IF(AND(OR(仕訳日記帳!D4450=Sheet2!$A$3,仕訳日記帳!D4450=Sheet2!$A$4,仕訳日記帳!D4450=Sheet2!$A$5,仕訳日記帳!D4450=Sheet2!$A$6,仕訳日記帳!D4450=Sheet2!$A$7,仕訳日記帳!D4450=Sheet2!$A$9),仕訳日記帳!$N4450&gt;=Sheet2!$B$3),仕訳日記帳!D4450,IF(AND(仕訳日記帳!D4450=Sheet2!$A$8,仕訳日記帳!$N4450&gt;=Sheet2!$B$8),仕訳日記帳!D4450,IF(AND(OR(仕訳日記帳!D4450=Sheet2!$A$10,仕訳日記帳!D4450=Sheet2!$A$11,仕訳日記帳!D4450=Sheet2!$A$12,仕訳日記帳!D4450=Sheet2!$A$13,仕訳日記帳!D4450=Sheet2!$A$14,仕訳日記帳!D4450=Sheet2!$A$15,仕訳日記帳!D4450=Sheet2!$A$16,仕訳日記帳!D4450=Sheet2!$A$17),Sheet2!$B$9&lt;=仕訳日記帳!$N4450&lt;Sheet2!$C$10),仕訳日記帳!D4450,""))))</f>
        <v/>
      </c>
      <c r="B4450" s="263" t="str">
        <f>IF(AND($A4450=Sheet2!$A$2,仕訳日記帳!$N4450&gt;=Sheet2!$B$2),仕訳日記帳!A4450,IF(AND(OR($A4450=Sheet2!$A$3,$A4450=Sheet2!$A$4,$A4450=Sheet2!$A$5,$A4450=Sheet2!$A$6,$A4450=Sheet2!$A$7,$A4450=Sheet2!$A$9),仕訳日記帳!$N4450&gt;=Sheet2!$B$3),仕訳日記帳!A4450,IF(AND($A4450=Sheet2!$A$8,仕訳日記帳!$N4450&gt;=Sheet2!$B$8),仕訳日記帳!A4450,IF(AND(OR($A4450=Sheet2!$A$10,$A4450=Sheet2!$A$11,$A4450=Sheet2!$A$12,$A4450=Sheet2!$A$13,$A4450=Sheet2!$A$14,$A4450=Sheet2!$A$15,$A4450=Sheet2!$A$16,$A4450=Sheet2!$A$17),Sheet2!$B$9&lt;=仕訳日記帳!$N4450&lt;Sheet2!$C$10),仕訳日記帳!A4450,""))))</f>
        <v/>
      </c>
      <c r="C4450" t="str">
        <f>IF(AND($A4450=Sheet2!$A$2,仕訳日記帳!$N4450&gt;=Sheet2!$B$2),仕訳日記帳!B4450,IF(AND(OR($A4450=Sheet2!$A$3,$A4450=Sheet2!$A$4,$A4450=Sheet2!$A$5,$A4450=Sheet2!$A$6,$A4450=Sheet2!$A$7,$A4450=Sheet2!$A$9),仕訳日記帳!$N4450&gt;=Sheet2!$B$3),仕訳日記帳!B4450,IF(AND($A4450=Sheet2!$A$8,仕訳日記帳!$N4450&gt;=Sheet2!$B$8),仕訳日記帳!B4450,IF(AND(OR($A4450=Sheet2!$A$10,$A4450=Sheet2!$A$11,$A4450=Sheet2!$A$12,$A4450=Sheet2!$A$13,$A4450=Sheet2!$A$14,$A4450=Sheet2!$A$15,$A4450=Sheet2!$A$16,$A4450=Sheet2!$A$17),Sheet2!$B$9&lt;=仕訳日記帳!$N4450&lt;Sheet2!$C$10),仕訳日記帳!B4450,""))))</f>
        <v/>
      </c>
      <c r="D4450" s="265" t="str">
        <f>IF(AND($A4450=Sheet2!$A$2,仕訳日記帳!$N4450&gt;=Sheet2!$B$2),仕訳日記帳!N4450,IF(AND(OR($A4450=Sheet2!$A$3,$A4450=Sheet2!$A$4,$A4450=Sheet2!$A$5,$A4450=Sheet2!$A$6,$A4450=Sheet2!$A$7,$A4450=Sheet2!$A$9),仕訳日記帳!$N4450&gt;=Sheet2!$B$3),仕訳日記帳!N4450,IF(AND($A4450=Sheet2!$A$8,仕訳日記帳!$N4450&gt;=Sheet2!$B$8),仕訳日記帳!N4450,IF(AND(OR($A4450=Sheet2!$A$10,$A4450=Sheet2!$A$11,$A4450=Sheet2!$A$12,$A4450=Sheet2!$A$13,$A4450=Sheet2!$A$14,$A4450=Sheet2!$A$15,$A4450=Sheet2!$A$16,$A4450=Sheet2!$A$17),Sheet2!$B$9&lt;=仕訳日記帳!$N4450&lt;Sheet2!$C$10),仕訳日記帳!N4450,""))))</f>
        <v/>
      </c>
      <c r="E4450" s="263" t="str">
        <f>IF(AND($A4450=Sheet2!$A$2,仕訳日記帳!$N4450&gt;=Sheet2!$B$2),仕訳日記帳!G4450,IF(AND(OR($A4450=Sheet2!$A$3,$A4450=Sheet2!$A$4,$A4450=Sheet2!$A$5,$A4450=Sheet2!$A$6,$A4450=Sheet2!$A$7,$A4450=Sheet2!$A$9),仕訳日記帳!$N4450&gt;=Sheet2!$B$3),仕訳日記帳!G4450,IF(AND($A4450=Sheet2!$A$8,仕訳日記帳!$N4450&gt;=Sheet2!$B$8),仕訳日記帳!G4450,IF(AND(OR($A4450=Sheet2!$A$10,$A4450=Sheet2!$A$11,$A4450=Sheet2!$A$12,$A4450=Sheet2!$A$13,$A4450=Sheet2!$A$14,$A4450=Sheet2!$A$15,$A4450=Sheet2!$A$16,$A4450=Sheet2!$A$17),Sheet2!$B$9&lt;=仕訳日記帳!$N4450&lt;Sheet2!$C$10),仕訳日記帳!G4450,""))))</f>
        <v/>
      </c>
      <c r="G4450" t="str">
        <f>IF(OR(A4450=Sheet2!$A$2,A4450=Sheet2!$A$3,A4450=Sheet2!$A$4,A4450=Sheet2!$A$5,A4450=Sheet2!$A$6,A4450=Sheet2!$A$7,A4450=Sheet2!$A$8,A4450=Sheet2!$A$9,A4450=Sheet2!$A$10,A4450=Sheet2!$A$11,A4450=Sheet2!$A$12,$A$2=Sheet2!$A$13,A4450=Sheet2!$A$14,$A$2=Sheet2!$A$15,$A$2=Sheet2!$A$16,A4450=Sheet2!$A$17),"該当","")</f>
        <v/>
      </c>
      <c r="H4450" t="str">
        <f>IF(OR(A4450="",G4450=""),"",COUNTIF($G$2:G4450,"該当"))</f>
        <v/>
      </c>
    </row>
    <row r="4451" spans="1:8">
      <c r="A4451" t="str">
        <f>IF(AND(仕訳日記帳!D4451=Sheet2!$A$2,仕訳日記帳!$N4451&gt;=Sheet2!$B$2),仕訳日記帳!D4451,IF(AND(OR(仕訳日記帳!D4451=Sheet2!$A$3,仕訳日記帳!D4451=Sheet2!$A$4,仕訳日記帳!D4451=Sheet2!$A$5,仕訳日記帳!D4451=Sheet2!$A$6,仕訳日記帳!D4451=Sheet2!$A$7,仕訳日記帳!D4451=Sheet2!$A$9),仕訳日記帳!$N4451&gt;=Sheet2!$B$3),仕訳日記帳!D4451,IF(AND(仕訳日記帳!D4451=Sheet2!$A$8,仕訳日記帳!$N4451&gt;=Sheet2!$B$8),仕訳日記帳!D4451,IF(AND(OR(仕訳日記帳!D4451=Sheet2!$A$10,仕訳日記帳!D4451=Sheet2!$A$11,仕訳日記帳!D4451=Sheet2!$A$12,仕訳日記帳!D4451=Sheet2!$A$13,仕訳日記帳!D4451=Sheet2!$A$14,仕訳日記帳!D4451=Sheet2!$A$15,仕訳日記帳!D4451=Sheet2!$A$16,仕訳日記帳!D4451=Sheet2!$A$17),Sheet2!$B$9&lt;=仕訳日記帳!$N4451&lt;Sheet2!$C$10),仕訳日記帳!D4451,""))))</f>
        <v/>
      </c>
      <c r="B4451" s="263" t="str">
        <f>IF(AND($A4451=Sheet2!$A$2,仕訳日記帳!$N4451&gt;=Sheet2!$B$2),仕訳日記帳!A4451,IF(AND(OR($A4451=Sheet2!$A$3,$A4451=Sheet2!$A$4,$A4451=Sheet2!$A$5,$A4451=Sheet2!$A$6,$A4451=Sheet2!$A$7,$A4451=Sheet2!$A$9),仕訳日記帳!$N4451&gt;=Sheet2!$B$3),仕訳日記帳!A4451,IF(AND($A4451=Sheet2!$A$8,仕訳日記帳!$N4451&gt;=Sheet2!$B$8),仕訳日記帳!A4451,IF(AND(OR($A4451=Sheet2!$A$10,$A4451=Sheet2!$A$11,$A4451=Sheet2!$A$12,$A4451=Sheet2!$A$13,$A4451=Sheet2!$A$14,$A4451=Sheet2!$A$15,$A4451=Sheet2!$A$16,$A4451=Sheet2!$A$17),Sheet2!$B$9&lt;=仕訳日記帳!$N4451&lt;Sheet2!$C$10),仕訳日記帳!A4451,""))))</f>
        <v/>
      </c>
      <c r="C4451" t="str">
        <f>IF(AND($A4451=Sheet2!$A$2,仕訳日記帳!$N4451&gt;=Sheet2!$B$2),仕訳日記帳!B4451,IF(AND(OR($A4451=Sheet2!$A$3,$A4451=Sheet2!$A$4,$A4451=Sheet2!$A$5,$A4451=Sheet2!$A$6,$A4451=Sheet2!$A$7,$A4451=Sheet2!$A$9),仕訳日記帳!$N4451&gt;=Sheet2!$B$3),仕訳日記帳!B4451,IF(AND($A4451=Sheet2!$A$8,仕訳日記帳!$N4451&gt;=Sheet2!$B$8),仕訳日記帳!B4451,IF(AND(OR($A4451=Sheet2!$A$10,$A4451=Sheet2!$A$11,$A4451=Sheet2!$A$12,$A4451=Sheet2!$A$13,$A4451=Sheet2!$A$14,$A4451=Sheet2!$A$15,$A4451=Sheet2!$A$16,$A4451=Sheet2!$A$17),Sheet2!$B$9&lt;=仕訳日記帳!$N4451&lt;Sheet2!$C$10),仕訳日記帳!B4451,""))))</f>
        <v/>
      </c>
      <c r="D4451" s="265" t="str">
        <f>IF(AND($A4451=Sheet2!$A$2,仕訳日記帳!$N4451&gt;=Sheet2!$B$2),仕訳日記帳!N4451,IF(AND(OR($A4451=Sheet2!$A$3,$A4451=Sheet2!$A$4,$A4451=Sheet2!$A$5,$A4451=Sheet2!$A$6,$A4451=Sheet2!$A$7,$A4451=Sheet2!$A$9),仕訳日記帳!$N4451&gt;=Sheet2!$B$3),仕訳日記帳!N4451,IF(AND($A4451=Sheet2!$A$8,仕訳日記帳!$N4451&gt;=Sheet2!$B$8),仕訳日記帳!N4451,IF(AND(OR($A4451=Sheet2!$A$10,$A4451=Sheet2!$A$11,$A4451=Sheet2!$A$12,$A4451=Sheet2!$A$13,$A4451=Sheet2!$A$14,$A4451=Sheet2!$A$15,$A4451=Sheet2!$A$16,$A4451=Sheet2!$A$17),Sheet2!$B$9&lt;=仕訳日記帳!$N4451&lt;Sheet2!$C$10),仕訳日記帳!N4451,""))))</f>
        <v/>
      </c>
      <c r="E4451" s="263" t="str">
        <f>IF(AND($A4451=Sheet2!$A$2,仕訳日記帳!$N4451&gt;=Sheet2!$B$2),仕訳日記帳!G4451,IF(AND(OR($A4451=Sheet2!$A$3,$A4451=Sheet2!$A$4,$A4451=Sheet2!$A$5,$A4451=Sheet2!$A$6,$A4451=Sheet2!$A$7,$A4451=Sheet2!$A$9),仕訳日記帳!$N4451&gt;=Sheet2!$B$3),仕訳日記帳!G4451,IF(AND($A4451=Sheet2!$A$8,仕訳日記帳!$N4451&gt;=Sheet2!$B$8),仕訳日記帳!G4451,IF(AND(OR($A4451=Sheet2!$A$10,$A4451=Sheet2!$A$11,$A4451=Sheet2!$A$12,$A4451=Sheet2!$A$13,$A4451=Sheet2!$A$14,$A4451=Sheet2!$A$15,$A4451=Sheet2!$A$16,$A4451=Sheet2!$A$17),Sheet2!$B$9&lt;=仕訳日記帳!$N4451&lt;Sheet2!$C$10),仕訳日記帳!G4451,""))))</f>
        <v/>
      </c>
      <c r="G4451" t="str">
        <f>IF(OR(A4451=Sheet2!$A$2,A4451=Sheet2!$A$3,A4451=Sheet2!$A$4,A4451=Sheet2!$A$5,A4451=Sheet2!$A$6,A4451=Sheet2!$A$7,A4451=Sheet2!$A$8,A4451=Sheet2!$A$9,A4451=Sheet2!$A$10,A4451=Sheet2!$A$11,A4451=Sheet2!$A$12,$A$2=Sheet2!$A$13,A4451=Sheet2!$A$14,$A$2=Sheet2!$A$15,$A$2=Sheet2!$A$16,A4451=Sheet2!$A$17),"該当","")</f>
        <v/>
      </c>
      <c r="H4451" t="str">
        <f>IF(OR(A4451="",G4451=""),"",COUNTIF($G$2:G4451,"該当"))</f>
        <v/>
      </c>
    </row>
    <row r="4452" spans="1:8">
      <c r="A4452" t="str">
        <f>IF(AND(仕訳日記帳!D4452=Sheet2!$A$2,仕訳日記帳!$N4452&gt;=Sheet2!$B$2),仕訳日記帳!D4452,IF(AND(OR(仕訳日記帳!D4452=Sheet2!$A$3,仕訳日記帳!D4452=Sheet2!$A$4,仕訳日記帳!D4452=Sheet2!$A$5,仕訳日記帳!D4452=Sheet2!$A$6,仕訳日記帳!D4452=Sheet2!$A$7,仕訳日記帳!D4452=Sheet2!$A$9),仕訳日記帳!$N4452&gt;=Sheet2!$B$3),仕訳日記帳!D4452,IF(AND(仕訳日記帳!D4452=Sheet2!$A$8,仕訳日記帳!$N4452&gt;=Sheet2!$B$8),仕訳日記帳!D4452,IF(AND(OR(仕訳日記帳!D4452=Sheet2!$A$10,仕訳日記帳!D4452=Sheet2!$A$11,仕訳日記帳!D4452=Sheet2!$A$12,仕訳日記帳!D4452=Sheet2!$A$13,仕訳日記帳!D4452=Sheet2!$A$14,仕訳日記帳!D4452=Sheet2!$A$15,仕訳日記帳!D4452=Sheet2!$A$16,仕訳日記帳!D4452=Sheet2!$A$17),Sheet2!$B$9&lt;=仕訳日記帳!$N4452&lt;Sheet2!$C$10),仕訳日記帳!D4452,""))))</f>
        <v/>
      </c>
      <c r="B4452" s="263" t="str">
        <f>IF(AND($A4452=Sheet2!$A$2,仕訳日記帳!$N4452&gt;=Sheet2!$B$2),仕訳日記帳!A4452,IF(AND(OR($A4452=Sheet2!$A$3,$A4452=Sheet2!$A$4,$A4452=Sheet2!$A$5,$A4452=Sheet2!$A$6,$A4452=Sheet2!$A$7,$A4452=Sheet2!$A$9),仕訳日記帳!$N4452&gt;=Sheet2!$B$3),仕訳日記帳!A4452,IF(AND($A4452=Sheet2!$A$8,仕訳日記帳!$N4452&gt;=Sheet2!$B$8),仕訳日記帳!A4452,IF(AND(OR($A4452=Sheet2!$A$10,$A4452=Sheet2!$A$11,$A4452=Sheet2!$A$12,$A4452=Sheet2!$A$13,$A4452=Sheet2!$A$14,$A4452=Sheet2!$A$15,$A4452=Sheet2!$A$16,$A4452=Sheet2!$A$17),Sheet2!$B$9&lt;=仕訳日記帳!$N4452&lt;Sheet2!$C$10),仕訳日記帳!A4452,""))))</f>
        <v/>
      </c>
      <c r="C4452" t="str">
        <f>IF(AND($A4452=Sheet2!$A$2,仕訳日記帳!$N4452&gt;=Sheet2!$B$2),仕訳日記帳!B4452,IF(AND(OR($A4452=Sheet2!$A$3,$A4452=Sheet2!$A$4,$A4452=Sheet2!$A$5,$A4452=Sheet2!$A$6,$A4452=Sheet2!$A$7,$A4452=Sheet2!$A$9),仕訳日記帳!$N4452&gt;=Sheet2!$B$3),仕訳日記帳!B4452,IF(AND($A4452=Sheet2!$A$8,仕訳日記帳!$N4452&gt;=Sheet2!$B$8),仕訳日記帳!B4452,IF(AND(OR($A4452=Sheet2!$A$10,$A4452=Sheet2!$A$11,$A4452=Sheet2!$A$12,$A4452=Sheet2!$A$13,$A4452=Sheet2!$A$14,$A4452=Sheet2!$A$15,$A4452=Sheet2!$A$16,$A4452=Sheet2!$A$17),Sheet2!$B$9&lt;=仕訳日記帳!$N4452&lt;Sheet2!$C$10),仕訳日記帳!B4452,""))))</f>
        <v/>
      </c>
      <c r="D4452" s="265" t="str">
        <f>IF(AND($A4452=Sheet2!$A$2,仕訳日記帳!$N4452&gt;=Sheet2!$B$2),仕訳日記帳!N4452,IF(AND(OR($A4452=Sheet2!$A$3,$A4452=Sheet2!$A$4,$A4452=Sheet2!$A$5,$A4452=Sheet2!$A$6,$A4452=Sheet2!$A$7,$A4452=Sheet2!$A$9),仕訳日記帳!$N4452&gt;=Sheet2!$B$3),仕訳日記帳!N4452,IF(AND($A4452=Sheet2!$A$8,仕訳日記帳!$N4452&gt;=Sheet2!$B$8),仕訳日記帳!N4452,IF(AND(OR($A4452=Sheet2!$A$10,$A4452=Sheet2!$A$11,$A4452=Sheet2!$A$12,$A4452=Sheet2!$A$13,$A4452=Sheet2!$A$14,$A4452=Sheet2!$A$15,$A4452=Sheet2!$A$16,$A4452=Sheet2!$A$17),Sheet2!$B$9&lt;=仕訳日記帳!$N4452&lt;Sheet2!$C$10),仕訳日記帳!N4452,""))))</f>
        <v/>
      </c>
      <c r="E4452" s="263" t="str">
        <f>IF(AND($A4452=Sheet2!$A$2,仕訳日記帳!$N4452&gt;=Sheet2!$B$2),仕訳日記帳!G4452,IF(AND(OR($A4452=Sheet2!$A$3,$A4452=Sheet2!$A$4,$A4452=Sheet2!$A$5,$A4452=Sheet2!$A$6,$A4452=Sheet2!$A$7,$A4452=Sheet2!$A$9),仕訳日記帳!$N4452&gt;=Sheet2!$B$3),仕訳日記帳!G4452,IF(AND($A4452=Sheet2!$A$8,仕訳日記帳!$N4452&gt;=Sheet2!$B$8),仕訳日記帳!G4452,IF(AND(OR($A4452=Sheet2!$A$10,$A4452=Sheet2!$A$11,$A4452=Sheet2!$A$12,$A4452=Sheet2!$A$13,$A4452=Sheet2!$A$14,$A4452=Sheet2!$A$15,$A4452=Sheet2!$A$16,$A4452=Sheet2!$A$17),Sheet2!$B$9&lt;=仕訳日記帳!$N4452&lt;Sheet2!$C$10),仕訳日記帳!G4452,""))))</f>
        <v/>
      </c>
      <c r="G4452" t="str">
        <f>IF(OR(A4452=Sheet2!$A$2,A4452=Sheet2!$A$3,A4452=Sheet2!$A$4,A4452=Sheet2!$A$5,A4452=Sheet2!$A$6,A4452=Sheet2!$A$7,A4452=Sheet2!$A$8,A4452=Sheet2!$A$9,A4452=Sheet2!$A$10,A4452=Sheet2!$A$11,A4452=Sheet2!$A$12,$A$2=Sheet2!$A$13,A4452=Sheet2!$A$14,$A$2=Sheet2!$A$15,$A$2=Sheet2!$A$16,A4452=Sheet2!$A$17),"該当","")</f>
        <v/>
      </c>
      <c r="H4452" t="str">
        <f>IF(OR(A4452="",G4452=""),"",COUNTIF($G$2:G4452,"該当"))</f>
        <v/>
      </c>
    </row>
    <row r="4453" spans="1:8">
      <c r="A4453" t="str">
        <f>IF(AND(仕訳日記帳!D4453=Sheet2!$A$2,仕訳日記帳!$N4453&gt;=Sheet2!$B$2),仕訳日記帳!D4453,IF(AND(OR(仕訳日記帳!D4453=Sheet2!$A$3,仕訳日記帳!D4453=Sheet2!$A$4,仕訳日記帳!D4453=Sheet2!$A$5,仕訳日記帳!D4453=Sheet2!$A$6,仕訳日記帳!D4453=Sheet2!$A$7,仕訳日記帳!D4453=Sheet2!$A$9),仕訳日記帳!$N4453&gt;=Sheet2!$B$3),仕訳日記帳!D4453,IF(AND(仕訳日記帳!D4453=Sheet2!$A$8,仕訳日記帳!$N4453&gt;=Sheet2!$B$8),仕訳日記帳!D4453,IF(AND(OR(仕訳日記帳!D4453=Sheet2!$A$10,仕訳日記帳!D4453=Sheet2!$A$11,仕訳日記帳!D4453=Sheet2!$A$12,仕訳日記帳!D4453=Sheet2!$A$13,仕訳日記帳!D4453=Sheet2!$A$14,仕訳日記帳!D4453=Sheet2!$A$15,仕訳日記帳!D4453=Sheet2!$A$16,仕訳日記帳!D4453=Sheet2!$A$17),Sheet2!$B$9&lt;=仕訳日記帳!$N4453&lt;Sheet2!$C$10),仕訳日記帳!D4453,""))))</f>
        <v/>
      </c>
      <c r="B4453" s="263" t="str">
        <f>IF(AND($A4453=Sheet2!$A$2,仕訳日記帳!$N4453&gt;=Sheet2!$B$2),仕訳日記帳!A4453,IF(AND(OR($A4453=Sheet2!$A$3,$A4453=Sheet2!$A$4,$A4453=Sheet2!$A$5,$A4453=Sheet2!$A$6,$A4453=Sheet2!$A$7,$A4453=Sheet2!$A$9),仕訳日記帳!$N4453&gt;=Sheet2!$B$3),仕訳日記帳!A4453,IF(AND($A4453=Sheet2!$A$8,仕訳日記帳!$N4453&gt;=Sheet2!$B$8),仕訳日記帳!A4453,IF(AND(OR($A4453=Sheet2!$A$10,$A4453=Sheet2!$A$11,$A4453=Sheet2!$A$12,$A4453=Sheet2!$A$13,$A4453=Sheet2!$A$14,$A4453=Sheet2!$A$15,$A4453=Sheet2!$A$16,$A4453=Sheet2!$A$17),Sheet2!$B$9&lt;=仕訳日記帳!$N4453&lt;Sheet2!$C$10),仕訳日記帳!A4453,""))))</f>
        <v/>
      </c>
      <c r="C4453" t="str">
        <f>IF(AND($A4453=Sheet2!$A$2,仕訳日記帳!$N4453&gt;=Sheet2!$B$2),仕訳日記帳!B4453,IF(AND(OR($A4453=Sheet2!$A$3,$A4453=Sheet2!$A$4,$A4453=Sheet2!$A$5,$A4453=Sheet2!$A$6,$A4453=Sheet2!$A$7,$A4453=Sheet2!$A$9),仕訳日記帳!$N4453&gt;=Sheet2!$B$3),仕訳日記帳!B4453,IF(AND($A4453=Sheet2!$A$8,仕訳日記帳!$N4453&gt;=Sheet2!$B$8),仕訳日記帳!B4453,IF(AND(OR($A4453=Sheet2!$A$10,$A4453=Sheet2!$A$11,$A4453=Sheet2!$A$12,$A4453=Sheet2!$A$13,$A4453=Sheet2!$A$14,$A4453=Sheet2!$A$15,$A4453=Sheet2!$A$16,$A4453=Sheet2!$A$17),Sheet2!$B$9&lt;=仕訳日記帳!$N4453&lt;Sheet2!$C$10),仕訳日記帳!B4453,""))))</f>
        <v/>
      </c>
      <c r="D4453" s="265" t="str">
        <f>IF(AND($A4453=Sheet2!$A$2,仕訳日記帳!$N4453&gt;=Sheet2!$B$2),仕訳日記帳!N4453,IF(AND(OR($A4453=Sheet2!$A$3,$A4453=Sheet2!$A$4,$A4453=Sheet2!$A$5,$A4453=Sheet2!$A$6,$A4453=Sheet2!$A$7,$A4453=Sheet2!$A$9),仕訳日記帳!$N4453&gt;=Sheet2!$B$3),仕訳日記帳!N4453,IF(AND($A4453=Sheet2!$A$8,仕訳日記帳!$N4453&gt;=Sheet2!$B$8),仕訳日記帳!N4453,IF(AND(OR($A4453=Sheet2!$A$10,$A4453=Sheet2!$A$11,$A4453=Sheet2!$A$12,$A4453=Sheet2!$A$13,$A4453=Sheet2!$A$14,$A4453=Sheet2!$A$15,$A4453=Sheet2!$A$16,$A4453=Sheet2!$A$17),Sheet2!$B$9&lt;=仕訳日記帳!$N4453&lt;Sheet2!$C$10),仕訳日記帳!N4453,""))))</f>
        <v/>
      </c>
      <c r="E4453" s="263" t="str">
        <f>IF(AND($A4453=Sheet2!$A$2,仕訳日記帳!$N4453&gt;=Sheet2!$B$2),仕訳日記帳!G4453,IF(AND(OR($A4453=Sheet2!$A$3,$A4453=Sheet2!$A$4,$A4453=Sheet2!$A$5,$A4453=Sheet2!$A$6,$A4453=Sheet2!$A$7,$A4453=Sheet2!$A$9),仕訳日記帳!$N4453&gt;=Sheet2!$B$3),仕訳日記帳!G4453,IF(AND($A4453=Sheet2!$A$8,仕訳日記帳!$N4453&gt;=Sheet2!$B$8),仕訳日記帳!G4453,IF(AND(OR($A4453=Sheet2!$A$10,$A4453=Sheet2!$A$11,$A4453=Sheet2!$A$12,$A4453=Sheet2!$A$13,$A4453=Sheet2!$A$14,$A4453=Sheet2!$A$15,$A4453=Sheet2!$A$16,$A4453=Sheet2!$A$17),Sheet2!$B$9&lt;=仕訳日記帳!$N4453&lt;Sheet2!$C$10),仕訳日記帳!G4453,""))))</f>
        <v/>
      </c>
      <c r="G4453" t="str">
        <f>IF(OR(A4453=Sheet2!$A$2,A4453=Sheet2!$A$3,A4453=Sheet2!$A$4,A4453=Sheet2!$A$5,A4453=Sheet2!$A$6,A4453=Sheet2!$A$7,A4453=Sheet2!$A$8,A4453=Sheet2!$A$9,A4453=Sheet2!$A$10,A4453=Sheet2!$A$11,A4453=Sheet2!$A$12,$A$2=Sheet2!$A$13,A4453=Sheet2!$A$14,$A$2=Sheet2!$A$15,$A$2=Sheet2!$A$16,A4453=Sheet2!$A$17),"該当","")</f>
        <v/>
      </c>
      <c r="H4453" t="str">
        <f>IF(OR(A4453="",G4453=""),"",COUNTIF($G$2:G4453,"該当"))</f>
        <v/>
      </c>
    </row>
    <row r="4454" spans="1:8">
      <c r="A4454" t="str">
        <f>IF(AND(仕訳日記帳!D4454=Sheet2!$A$2,仕訳日記帳!$N4454&gt;=Sheet2!$B$2),仕訳日記帳!D4454,IF(AND(OR(仕訳日記帳!D4454=Sheet2!$A$3,仕訳日記帳!D4454=Sheet2!$A$4,仕訳日記帳!D4454=Sheet2!$A$5,仕訳日記帳!D4454=Sheet2!$A$6,仕訳日記帳!D4454=Sheet2!$A$7,仕訳日記帳!D4454=Sheet2!$A$9),仕訳日記帳!$N4454&gt;=Sheet2!$B$3),仕訳日記帳!D4454,IF(AND(仕訳日記帳!D4454=Sheet2!$A$8,仕訳日記帳!$N4454&gt;=Sheet2!$B$8),仕訳日記帳!D4454,IF(AND(OR(仕訳日記帳!D4454=Sheet2!$A$10,仕訳日記帳!D4454=Sheet2!$A$11,仕訳日記帳!D4454=Sheet2!$A$12,仕訳日記帳!D4454=Sheet2!$A$13,仕訳日記帳!D4454=Sheet2!$A$14,仕訳日記帳!D4454=Sheet2!$A$15,仕訳日記帳!D4454=Sheet2!$A$16,仕訳日記帳!D4454=Sheet2!$A$17),Sheet2!$B$9&lt;=仕訳日記帳!$N4454&lt;Sheet2!$C$10),仕訳日記帳!D4454,""))))</f>
        <v/>
      </c>
      <c r="B4454" s="263" t="str">
        <f>IF(AND($A4454=Sheet2!$A$2,仕訳日記帳!$N4454&gt;=Sheet2!$B$2),仕訳日記帳!A4454,IF(AND(OR($A4454=Sheet2!$A$3,$A4454=Sheet2!$A$4,$A4454=Sheet2!$A$5,$A4454=Sheet2!$A$6,$A4454=Sheet2!$A$7,$A4454=Sheet2!$A$9),仕訳日記帳!$N4454&gt;=Sheet2!$B$3),仕訳日記帳!A4454,IF(AND($A4454=Sheet2!$A$8,仕訳日記帳!$N4454&gt;=Sheet2!$B$8),仕訳日記帳!A4454,IF(AND(OR($A4454=Sheet2!$A$10,$A4454=Sheet2!$A$11,$A4454=Sheet2!$A$12,$A4454=Sheet2!$A$13,$A4454=Sheet2!$A$14,$A4454=Sheet2!$A$15,$A4454=Sheet2!$A$16,$A4454=Sheet2!$A$17),Sheet2!$B$9&lt;=仕訳日記帳!$N4454&lt;Sheet2!$C$10),仕訳日記帳!A4454,""))))</f>
        <v/>
      </c>
      <c r="C4454" t="str">
        <f>IF(AND($A4454=Sheet2!$A$2,仕訳日記帳!$N4454&gt;=Sheet2!$B$2),仕訳日記帳!B4454,IF(AND(OR($A4454=Sheet2!$A$3,$A4454=Sheet2!$A$4,$A4454=Sheet2!$A$5,$A4454=Sheet2!$A$6,$A4454=Sheet2!$A$7,$A4454=Sheet2!$A$9),仕訳日記帳!$N4454&gt;=Sheet2!$B$3),仕訳日記帳!B4454,IF(AND($A4454=Sheet2!$A$8,仕訳日記帳!$N4454&gt;=Sheet2!$B$8),仕訳日記帳!B4454,IF(AND(OR($A4454=Sheet2!$A$10,$A4454=Sheet2!$A$11,$A4454=Sheet2!$A$12,$A4454=Sheet2!$A$13,$A4454=Sheet2!$A$14,$A4454=Sheet2!$A$15,$A4454=Sheet2!$A$16,$A4454=Sheet2!$A$17),Sheet2!$B$9&lt;=仕訳日記帳!$N4454&lt;Sheet2!$C$10),仕訳日記帳!B4454,""))))</f>
        <v/>
      </c>
      <c r="D4454" s="265" t="str">
        <f>IF(AND($A4454=Sheet2!$A$2,仕訳日記帳!$N4454&gt;=Sheet2!$B$2),仕訳日記帳!N4454,IF(AND(OR($A4454=Sheet2!$A$3,$A4454=Sheet2!$A$4,$A4454=Sheet2!$A$5,$A4454=Sheet2!$A$6,$A4454=Sheet2!$A$7,$A4454=Sheet2!$A$9),仕訳日記帳!$N4454&gt;=Sheet2!$B$3),仕訳日記帳!N4454,IF(AND($A4454=Sheet2!$A$8,仕訳日記帳!$N4454&gt;=Sheet2!$B$8),仕訳日記帳!N4454,IF(AND(OR($A4454=Sheet2!$A$10,$A4454=Sheet2!$A$11,$A4454=Sheet2!$A$12,$A4454=Sheet2!$A$13,$A4454=Sheet2!$A$14,$A4454=Sheet2!$A$15,$A4454=Sheet2!$A$16,$A4454=Sheet2!$A$17),Sheet2!$B$9&lt;=仕訳日記帳!$N4454&lt;Sheet2!$C$10),仕訳日記帳!N4454,""))))</f>
        <v/>
      </c>
      <c r="E4454" s="263" t="str">
        <f>IF(AND($A4454=Sheet2!$A$2,仕訳日記帳!$N4454&gt;=Sheet2!$B$2),仕訳日記帳!G4454,IF(AND(OR($A4454=Sheet2!$A$3,$A4454=Sheet2!$A$4,$A4454=Sheet2!$A$5,$A4454=Sheet2!$A$6,$A4454=Sheet2!$A$7,$A4454=Sheet2!$A$9),仕訳日記帳!$N4454&gt;=Sheet2!$B$3),仕訳日記帳!G4454,IF(AND($A4454=Sheet2!$A$8,仕訳日記帳!$N4454&gt;=Sheet2!$B$8),仕訳日記帳!G4454,IF(AND(OR($A4454=Sheet2!$A$10,$A4454=Sheet2!$A$11,$A4454=Sheet2!$A$12,$A4454=Sheet2!$A$13,$A4454=Sheet2!$A$14,$A4454=Sheet2!$A$15,$A4454=Sheet2!$A$16,$A4454=Sheet2!$A$17),Sheet2!$B$9&lt;=仕訳日記帳!$N4454&lt;Sheet2!$C$10),仕訳日記帳!G4454,""))))</f>
        <v/>
      </c>
      <c r="G4454" t="str">
        <f>IF(OR(A4454=Sheet2!$A$2,A4454=Sheet2!$A$3,A4454=Sheet2!$A$4,A4454=Sheet2!$A$5,A4454=Sheet2!$A$6,A4454=Sheet2!$A$7,A4454=Sheet2!$A$8,A4454=Sheet2!$A$9,A4454=Sheet2!$A$10,A4454=Sheet2!$A$11,A4454=Sheet2!$A$12,$A$2=Sheet2!$A$13,A4454=Sheet2!$A$14,$A$2=Sheet2!$A$15,$A$2=Sheet2!$A$16,A4454=Sheet2!$A$17),"該当","")</f>
        <v/>
      </c>
      <c r="H4454" t="str">
        <f>IF(OR(A4454="",G4454=""),"",COUNTIF($G$2:G4454,"該当"))</f>
        <v/>
      </c>
    </row>
    <row r="4455" spans="1:8">
      <c r="A4455" t="str">
        <f>IF(AND(仕訳日記帳!D4455=Sheet2!$A$2,仕訳日記帳!$N4455&gt;=Sheet2!$B$2),仕訳日記帳!D4455,IF(AND(OR(仕訳日記帳!D4455=Sheet2!$A$3,仕訳日記帳!D4455=Sheet2!$A$4,仕訳日記帳!D4455=Sheet2!$A$5,仕訳日記帳!D4455=Sheet2!$A$6,仕訳日記帳!D4455=Sheet2!$A$7,仕訳日記帳!D4455=Sheet2!$A$9),仕訳日記帳!$N4455&gt;=Sheet2!$B$3),仕訳日記帳!D4455,IF(AND(仕訳日記帳!D4455=Sheet2!$A$8,仕訳日記帳!$N4455&gt;=Sheet2!$B$8),仕訳日記帳!D4455,IF(AND(OR(仕訳日記帳!D4455=Sheet2!$A$10,仕訳日記帳!D4455=Sheet2!$A$11,仕訳日記帳!D4455=Sheet2!$A$12,仕訳日記帳!D4455=Sheet2!$A$13,仕訳日記帳!D4455=Sheet2!$A$14,仕訳日記帳!D4455=Sheet2!$A$15,仕訳日記帳!D4455=Sheet2!$A$16,仕訳日記帳!D4455=Sheet2!$A$17),Sheet2!$B$9&lt;=仕訳日記帳!$N4455&lt;Sheet2!$C$10),仕訳日記帳!D4455,""))))</f>
        <v/>
      </c>
      <c r="B4455" s="263" t="str">
        <f>IF(AND($A4455=Sheet2!$A$2,仕訳日記帳!$N4455&gt;=Sheet2!$B$2),仕訳日記帳!A4455,IF(AND(OR($A4455=Sheet2!$A$3,$A4455=Sheet2!$A$4,$A4455=Sheet2!$A$5,$A4455=Sheet2!$A$6,$A4455=Sheet2!$A$7,$A4455=Sheet2!$A$9),仕訳日記帳!$N4455&gt;=Sheet2!$B$3),仕訳日記帳!A4455,IF(AND($A4455=Sheet2!$A$8,仕訳日記帳!$N4455&gt;=Sheet2!$B$8),仕訳日記帳!A4455,IF(AND(OR($A4455=Sheet2!$A$10,$A4455=Sheet2!$A$11,$A4455=Sheet2!$A$12,$A4455=Sheet2!$A$13,$A4455=Sheet2!$A$14,$A4455=Sheet2!$A$15,$A4455=Sheet2!$A$16,$A4455=Sheet2!$A$17),Sheet2!$B$9&lt;=仕訳日記帳!$N4455&lt;Sheet2!$C$10),仕訳日記帳!A4455,""))))</f>
        <v/>
      </c>
      <c r="C4455" t="str">
        <f>IF(AND($A4455=Sheet2!$A$2,仕訳日記帳!$N4455&gt;=Sheet2!$B$2),仕訳日記帳!B4455,IF(AND(OR($A4455=Sheet2!$A$3,$A4455=Sheet2!$A$4,$A4455=Sheet2!$A$5,$A4455=Sheet2!$A$6,$A4455=Sheet2!$A$7,$A4455=Sheet2!$A$9),仕訳日記帳!$N4455&gt;=Sheet2!$B$3),仕訳日記帳!B4455,IF(AND($A4455=Sheet2!$A$8,仕訳日記帳!$N4455&gt;=Sheet2!$B$8),仕訳日記帳!B4455,IF(AND(OR($A4455=Sheet2!$A$10,$A4455=Sheet2!$A$11,$A4455=Sheet2!$A$12,$A4455=Sheet2!$A$13,$A4455=Sheet2!$A$14,$A4455=Sheet2!$A$15,$A4455=Sheet2!$A$16,$A4455=Sheet2!$A$17),Sheet2!$B$9&lt;=仕訳日記帳!$N4455&lt;Sheet2!$C$10),仕訳日記帳!B4455,""))))</f>
        <v/>
      </c>
      <c r="D4455" s="265" t="str">
        <f>IF(AND($A4455=Sheet2!$A$2,仕訳日記帳!$N4455&gt;=Sheet2!$B$2),仕訳日記帳!N4455,IF(AND(OR($A4455=Sheet2!$A$3,$A4455=Sheet2!$A$4,$A4455=Sheet2!$A$5,$A4455=Sheet2!$A$6,$A4455=Sheet2!$A$7,$A4455=Sheet2!$A$9),仕訳日記帳!$N4455&gt;=Sheet2!$B$3),仕訳日記帳!N4455,IF(AND($A4455=Sheet2!$A$8,仕訳日記帳!$N4455&gt;=Sheet2!$B$8),仕訳日記帳!N4455,IF(AND(OR($A4455=Sheet2!$A$10,$A4455=Sheet2!$A$11,$A4455=Sheet2!$A$12,$A4455=Sheet2!$A$13,$A4455=Sheet2!$A$14,$A4455=Sheet2!$A$15,$A4455=Sheet2!$A$16,$A4455=Sheet2!$A$17),Sheet2!$B$9&lt;=仕訳日記帳!$N4455&lt;Sheet2!$C$10),仕訳日記帳!N4455,""))))</f>
        <v/>
      </c>
      <c r="E4455" s="263" t="str">
        <f>IF(AND($A4455=Sheet2!$A$2,仕訳日記帳!$N4455&gt;=Sheet2!$B$2),仕訳日記帳!G4455,IF(AND(OR($A4455=Sheet2!$A$3,$A4455=Sheet2!$A$4,$A4455=Sheet2!$A$5,$A4455=Sheet2!$A$6,$A4455=Sheet2!$A$7,$A4455=Sheet2!$A$9),仕訳日記帳!$N4455&gt;=Sheet2!$B$3),仕訳日記帳!G4455,IF(AND($A4455=Sheet2!$A$8,仕訳日記帳!$N4455&gt;=Sheet2!$B$8),仕訳日記帳!G4455,IF(AND(OR($A4455=Sheet2!$A$10,$A4455=Sheet2!$A$11,$A4455=Sheet2!$A$12,$A4455=Sheet2!$A$13,$A4455=Sheet2!$A$14,$A4455=Sheet2!$A$15,$A4455=Sheet2!$A$16,$A4455=Sheet2!$A$17),Sheet2!$B$9&lt;=仕訳日記帳!$N4455&lt;Sheet2!$C$10),仕訳日記帳!G4455,""))))</f>
        <v/>
      </c>
      <c r="G4455" t="str">
        <f>IF(OR(A4455=Sheet2!$A$2,A4455=Sheet2!$A$3,A4455=Sheet2!$A$4,A4455=Sheet2!$A$5,A4455=Sheet2!$A$6,A4455=Sheet2!$A$7,A4455=Sheet2!$A$8,A4455=Sheet2!$A$9,A4455=Sheet2!$A$10,A4455=Sheet2!$A$11,A4455=Sheet2!$A$12,$A$2=Sheet2!$A$13,A4455=Sheet2!$A$14,$A$2=Sheet2!$A$15,$A$2=Sheet2!$A$16,A4455=Sheet2!$A$17),"該当","")</f>
        <v/>
      </c>
      <c r="H4455" t="str">
        <f>IF(OR(A4455="",G4455=""),"",COUNTIF($G$2:G4455,"該当"))</f>
        <v/>
      </c>
    </row>
    <row r="4456" spans="1:8">
      <c r="A4456" t="str">
        <f>IF(AND(仕訳日記帳!D4456=Sheet2!$A$2,仕訳日記帳!$N4456&gt;=Sheet2!$B$2),仕訳日記帳!D4456,IF(AND(OR(仕訳日記帳!D4456=Sheet2!$A$3,仕訳日記帳!D4456=Sheet2!$A$4,仕訳日記帳!D4456=Sheet2!$A$5,仕訳日記帳!D4456=Sheet2!$A$6,仕訳日記帳!D4456=Sheet2!$A$7,仕訳日記帳!D4456=Sheet2!$A$9),仕訳日記帳!$N4456&gt;=Sheet2!$B$3),仕訳日記帳!D4456,IF(AND(仕訳日記帳!D4456=Sheet2!$A$8,仕訳日記帳!$N4456&gt;=Sheet2!$B$8),仕訳日記帳!D4456,IF(AND(OR(仕訳日記帳!D4456=Sheet2!$A$10,仕訳日記帳!D4456=Sheet2!$A$11,仕訳日記帳!D4456=Sheet2!$A$12,仕訳日記帳!D4456=Sheet2!$A$13,仕訳日記帳!D4456=Sheet2!$A$14,仕訳日記帳!D4456=Sheet2!$A$15,仕訳日記帳!D4456=Sheet2!$A$16,仕訳日記帳!D4456=Sheet2!$A$17),Sheet2!$B$9&lt;=仕訳日記帳!$N4456&lt;Sheet2!$C$10),仕訳日記帳!D4456,""))))</f>
        <v/>
      </c>
      <c r="B4456" s="263" t="str">
        <f>IF(AND($A4456=Sheet2!$A$2,仕訳日記帳!$N4456&gt;=Sheet2!$B$2),仕訳日記帳!A4456,IF(AND(OR($A4456=Sheet2!$A$3,$A4456=Sheet2!$A$4,$A4456=Sheet2!$A$5,$A4456=Sheet2!$A$6,$A4456=Sheet2!$A$7,$A4456=Sheet2!$A$9),仕訳日記帳!$N4456&gt;=Sheet2!$B$3),仕訳日記帳!A4456,IF(AND($A4456=Sheet2!$A$8,仕訳日記帳!$N4456&gt;=Sheet2!$B$8),仕訳日記帳!A4456,IF(AND(OR($A4456=Sheet2!$A$10,$A4456=Sheet2!$A$11,$A4456=Sheet2!$A$12,$A4456=Sheet2!$A$13,$A4456=Sheet2!$A$14,$A4456=Sheet2!$A$15,$A4456=Sheet2!$A$16,$A4456=Sheet2!$A$17),Sheet2!$B$9&lt;=仕訳日記帳!$N4456&lt;Sheet2!$C$10),仕訳日記帳!A4456,""))))</f>
        <v/>
      </c>
      <c r="C4456" t="str">
        <f>IF(AND($A4456=Sheet2!$A$2,仕訳日記帳!$N4456&gt;=Sheet2!$B$2),仕訳日記帳!B4456,IF(AND(OR($A4456=Sheet2!$A$3,$A4456=Sheet2!$A$4,$A4456=Sheet2!$A$5,$A4456=Sheet2!$A$6,$A4456=Sheet2!$A$7,$A4456=Sheet2!$A$9),仕訳日記帳!$N4456&gt;=Sheet2!$B$3),仕訳日記帳!B4456,IF(AND($A4456=Sheet2!$A$8,仕訳日記帳!$N4456&gt;=Sheet2!$B$8),仕訳日記帳!B4456,IF(AND(OR($A4456=Sheet2!$A$10,$A4456=Sheet2!$A$11,$A4456=Sheet2!$A$12,$A4456=Sheet2!$A$13,$A4456=Sheet2!$A$14,$A4456=Sheet2!$A$15,$A4456=Sheet2!$A$16,$A4456=Sheet2!$A$17),Sheet2!$B$9&lt;=仕訳日記帳!$N4456&lt;Sheet2!$C$10),仕訳日記帳!B4456,""))))</f>
        <v/>
      </c>
      <c r="D4456" s="265" t="str">
        <f>IF(AND($A4456=Sheet2!$A$2,仕訳日記帳!$N4456&gt;=Sheet2!$B$2),仕訳日記帳!N4456,IF(AND(OR($A4456=Sheet2!$A$3,$A4456=Sheet2!$A$4,$A4456=Sheet2!$A$5,$A4456=Sheet2!$A$6,$A4456=Sheet2!$A$7,$A4456=Sheet2!$A$9),仕訳日記帳!$N4456&gt;=Sheet2!$B$3),仕訳日記帳!N4456,IF(AND($A4456=Sheet2!$A$8,仕訳日記帳!$N4456&gt;=Sheet2!$B$8),仕訳日記帳!N4456,IF(AND(OR($A4456=Sheet2!$A$10,$A4456=Sheet2!$A$11,$A4456=Sheet2!$A$12,$A4456=Sheet2!$A$13,$A4456=Sheet2!$A$14,$A4456=Sheet2!$A$15,$A4456=Sheet2!$A$16,$A4456=Sheet2!$A$17),Sheet2!$B$9&lt;=仕訳日記帳!$N4456&lt;Sheet2!$C$10),仕訳日記帳!N4456,""))))</f>
        <v/>
      </c>
      <c r="E4456" s="263" t="str">
        <f>IF(AND($A4456=Sheet2!$A$2,仕訳日記帳!$N4456&gt;=Sheet2!$B$2),仕訳日記帳!G4456,IF(AND(OR($A4456=Sheet2!$A$3,$A4456=Sheet2!$A$4,$A4456=Sheet2!$A$5,$A4456=Sheet2!$A$6,$A4456=Sheet2!$A$7,$A4456=Sheet2!$A$9),仕訳日記帳!$N4456&gt;=Sheet2!$B$3),仕訳日記帳!G4456,IF(AND($A4456=Sheet2!$A$8,仕訳日記帳!$N4456&gt;=Sheet2!$B$8),仕訳日記帳!G4456,IF(AND(OR($A4456=Sheet2!$A$10,$A4456=Sheet2!$A$11,$A4456=Sheet2!$A$12,$A4456=Sheet2!$A$13,$A4456=Sheet2!$A$14,$A4456=Sheet2!$A$15,$A4456=Sheet2!$A$16,$A4456=Sheet2!$A$17),Sheet2!$B$9&lt;=仕訳日記帳!$N4456&lt;Sheet2!$C$10),仕訳日記帳!G4456,""))))</f>
        <v/>
      </c>
      <c r="G4456" t="str">
        <f>IF(OR(A4456=Sheet2!$A$2,A4456=Sheet2!$A$3,A4456=Sheet2!$A$4,A4456=Sheet2!$A$5,A4456=Sheet2!$A$6,A4456=Sheet2!$A$7,A4456=Sheet2!$A$8,A4456=Sheet2!$A$9,A4456=Sheet2!$A$10,A4456=Sheet2!$A$11,A4456=Sheet2!$A$12,$A$2=Sheet2!$A$13,A4456=Sheet2!$A$14,$A$2=Sheet2!$A$15,$A$2=Sheet2!$A$16,A4456=Sheet2!$A$17),"該当","")</f>
        <v/>
      </c>
      <c r="H4456" t="str">
        <f>IF(OR(A4456="",G4456=""),"",COUNTIF($G$2:G4456,"該当"))</f>
        <v/>
      </c>
    </row>
    <row r="4457" spans="1:8">
      <c r="A4457" t="str">
        <f>IF(AND(仕訳日記帳!D4457=Sheet2!$A$2,仕訳日記帳!$N4457&gt;=Sheet2!$B$2),仕訳日記帳!D4457,IF(AND(OR(仕訳日記帳!D4457=Sheet2!$A$3,仕訳日記帳!D4457=Sheet2!$A$4,仕訳日記帳!D4457=Sheet2!$A$5,仕訳日記帳!D4457=Sheet2!$A$6,仕訳日記帳!D4457=Sheet2!$A$7,仕訳日記帳!D4457=Sheet2!$A$9),仕訳日記帳!$N4457&gt;=Sheet2!$B$3),仕訳日記帳!D4457,IF(AND(仕訳日記帳!D4457=Sheet2!$A$8,仕訳日記帳!$N4457&gt;=Sheet2!$B$8),仕訳日記帳!D4457,IF(AND(OR(仕訳日記帳!D4457=Sheet2!$A$10,仕訳日記帳!D4457=Sheet2!$A$11,仕訳日記帳!D4457=Sheet2!$A$12,仕訳日記帳!D4457=Sheet2!$A$13,仕訳日記帳!D4457=Sheet2!$A$14,仕訳日記帳!D4457=Sheet2!$A$15,仕訳日記帳!D4457=Sheet2!$A$16,仕訳日記帳!D4457=Sheet2!$A$17),Sheet2!$B$9&lt;=仕訳日記帳!$N4457&lt;Sheet2!$C$10),仕訳日記帳!D4457,""))))</f>
        <v/>
      </c>
      <c r="B4457" s="263" t="str">
        <f>IF(AND($A4457=Sheet2!$A$2,仕訳日記帳!$N4457&gt;=Sheet2!$B$2),仕訳日記帳!A4457,IF(AND(OR($A4457=Sheet2!$A$3,$A4457=Sheet2!$A$4,$A4457=Sheet2!$A$5,$A4457=Sheet2!$A$6,$A4457=Sheet2!$A$7,$A4457=Sheet2!$A$9),仕訳日記帳!$N4457&gt;=Sheet2!$B$3),仕訳日記帳!A4457,IF(AND($A4457=Sheet2!$A$8,仕訳日記帳!$N4457&gt;=Sheet2!$B$8),仕訳日記帳!A4457,IF(AND(OR($A4457=Sheet2!$A$10,$A4457=Sheet2!$A$11,$A4457=Sheet2!$A$12,$A4457=Sheet2!$A$13,$A4457=Sheet2!$A$14,$A4457=Sheet2!$A$15,$A4457=Sheet2!$A$16,$A4457=Sheet2!$A$17),Sheet2!$B$9&lt;=仕訳日記帳!$N4457&lt;Sheet2!$C$10),仕訳日記帳!A4457,""))))</f>
        <v/>
      </c>
      <c r="C4457" t="str">
        <f>IF(AND($A4457=Sheet2!$A$2,仕訳日記帳!$N4457&gt;=Sheet2!$B$2),仕訳日記帳!B4457,IF(AND(OR($A4457=Sheet2!$A$3,$A4457=Sheet2!$A$4,$A4457=Sheet2!$A$5,$A4457=Sheet2!$A$6,$A4457=Sheet2!$A$7,$A4457=Sheet2!$A$9),仕訳日記帳!$N4457&gt;=Sheet2!$B$3),仕訳日記帳!B4457,IF(AND($A4457=Sheet2!$A$8,仕訳日記帳!$N4457&gt;=Sheet2!$B$8),仕訳日記帳!B4457,IF(AND(OR($A4457=Sheet2!$A$10,$A4457=Sheet2!$A$11,$A4457=Sheet2!$A$12,$A4457=Sheet2!$A$13,$A4457=Sheet2!$A$14,$A4457=Sheet2!$A$15,$A4457=Sheet2!$A$16,$A4457=Sheet2!$A$17),Sheet2!$B$9&lt;=仕訳日記帳!$N4457&lt;Sheet2!$C$10),仕訳日記帳!B4457,""))))</f>
        <v/>
      </c>
      <c r="D4457" s="265" t="str">
        <f>IF(AND($A4457=Sheet2!$A$2,仕訳日記帳!$N4457&gt;=Sheet2!$B$2),仕訳日記帳!N4457,IF(AND(OR($A4457=Sheet2!$A$3,$A4457=Sheet2!$A$4,$A4457=Sheet2!$A$5,$A4457=Sheet2!$A$6,$A4457=Sheet2!$A$7,$A4457=Sheet2!$A$9),仕訳日記帳!$N4457&gt;=Sheet2!$B$3),仕訳日記帳!N4457,IF(AND($A4457=Sheet2!$A$8,仕訳日記帳!$N4457&gt;=Sheet2!$B$8),仕訳日記帳!N4457,IF(AND(OR($A4457=Sheet2!$A$10,$A4457=Sheet2!$A$11,$A4457=Sheet2!$A$12,$A4457=Sheet2!$A$13,$A4457=Sheet2!$A$14,$A4457=Sheet2!$A$15,$A4457=Sheet2!$A$16,$A4457=Sheet2!$A$17),Sheet2!$B$9&lt;=仕訳日記帳!$N4457&lt;Sheet2!$C$10),仕訳日記帳!N4457,""))))</f>
        <v/>
      </c>
      <c r="E4457" s="263" t="str">
        <f>IF(AND($A4457=Sheet2!$A$2,仕訳日記帳!$N4457&gt;=Sheet2!$B$2),仕訳日記帳!G4457,IF(AND(OR($A4457=Sheet2!$A$3,$A4457=Sheet2!$A$4,$A4457=Sheet2!$A$5,$A4457=Sheet2!$A$6,$A4457=Sheet2!$A$7,$A4457=Sheet2!$A$9),仕訳日記帳!$N4457&gt;=Sheet2!$B$3),仕訳日記帳!G4457,IF(AND($A4457=Sheet2!$A$8,仕訳日記帳!$N4457&gt;=Sheet2!$B$8),仕訳日記帳!G4457,IF(AND(OR($A4457=Sheet2!$A$10,$A4457=Sheet2!$A$11,$A4457=Sheet2!$A$12,$A4457=Sheet2!$A$13,$A4457=Sheet2!$A$14,$A4457=Sheet2!$A$15,$A4457=Sheet2!$A$16,$A4457=Sheet2!$A$17),Sheet2!$B$9&lt;=仕訳日記帳!$N4457&lt;Sheet2!$C$10),仕訳日記帳!G4457,""))))</f>
        <v/>
      </c>
      <c r="G4457" t="str">
        <f>IF(OR(A4457=Sheet2!$A$2,A4457=Sheet2!$A$3,A4457=Sheet2!$A$4,A4457=Sheet2!$A$5,A4457=Sheet2!$A$6,A4457=Sheet2!$A$7,A4457=Sheet2!$A$8,A4457=Sheet2!$A$9,A4457=Sheet2!$A$10,A4457=Sheet2!$A$11,A4457=Sheet2!$A$12,$A$2=Sheet2!$A$13,A4457=Sheet2!$A$14,$A$2=Sheet2!$A$15,$A$2=Sheet2!$A$16,A4457=Sheet2!$A$17),"該当","")</f>
        <v/>
      </c>
      <c r="H4457" t="str">
        <f>IF(OR(A4457="",G4457=""),"",COUNTIF($G$2:G4457,"該当"))</f>
        <v/>
      </c>
    </row>
    <row r="4458" spans="1:8">
      <c r="A4458" t="str">
        <f>IF(AND(仕訳日記帳!D4458=Sheet2!$A$2,仕訳日記帳!$N4458&gt;=Sheet2!$B$2),仕訳日記帳!D4458,IF(AND(OR(仕訳日記帳!D4458=Sheet2!$A$3,仕訳日記帳!D4458=Sheet2!$A$4,仕訳日記帳!D4458=Sheet2!$A$5,仕訳日記帳!D4458=Sheet2!$A$6,仕訳日記帳!D4458=Sheet2!$A$7,仕訳日記帳!D4458=Sheet2!$A$9),仕訳日記帳!$N4458&gt;=Sheet2!$B$3),仕訳日記帳!D4458,IF(AND(仕訳日記帳!D4458=Sheet2!$A$8,仕訳日記帳!$N4458&gt;=Sheet2!$B$8),仕訳日記帳!D4458,IF(AND(OR(仕訳日記帳!D4458=Sheet2!$A$10,仕訳日記帳!D4458=Sheet2!$A$11,仕訳日記帳!D4458=Sheet2!$A$12,仕訳日記帳!D4458=Sheet2!$A$13,仕訳日記帳!D4458=Sheet2!$A$14,仕訳日記帳!D4458=Sheet2!$A$15,仕訳日記帳!D4458=Sheet2!$A$16,仕訳日記帳!D4458=Sheet2!$A$17),Sheet2!$B$9&lt;=仕訳日記帳!$N4458&lt;Sheet2!$C$10),仕訳日記帳!D4458,""))))</f>
        <v/>
      </c>
      <c r="B4458" s="263" t="str">
        <f>IF(AND($A4458=Sheet2!$A$2,仕訳日記帳!$N4458&gt;=Sheet2!$B$2),仕訳日記帳!A4458,IF(AND(OR($A4458=Sheet2!$A$3,$A4458=Sheet2!$A$4,$A4458=Sheet2!$A$5,$A4458=Sheet2!$A$6,$A4458=Sheet2!$A$7,$A4458=Sheet2!$A$9),仕訳日記帳!$N4458&gt;=Sheet2!$B$3),仕訳日記帳!A4458,IF(AND($A4458=Sheet2!$A$8,仕訳日記帳!$N4458&gt;=Sheet2!$B$8),仕訳日記帳!A4458,IF(AND(OR($A4458=Sheet2!$A$10,$A4458=Sheet2!$A$11,$A4458=Sheet2!$A$12,$A4458=Sheet2!$A$13,$A4458=Sheet2!$A$14,$A4458=Sheet2!$A$15,$A4458=Sheet2!$A$16,$A4458=Sheet2!$A$17),Sheet2!$B$9&lt;=仕訳日記帳!$N4458&lt;Sheet2!$C$10),仕訳日記帳!A4458,""))))</f>
        <v/>
      </c>
      <c r="C4458" t="str">
        <f>IF(AND($A4458=Sheet2!$A$2,仕訳日記帳!$N4458&gt;=Sheet2!$B$2),仕訳日記帳!B4458,IF(AND(OR($A4458=Sheet2!$A$3,$A4458=Sheet2!$A$4,$A4458=Sheet2!$A$5,$A4458=Sheet2!$A$6,$A4458=Sheet2!$A$7,$A4458=Sheet2!$A$9),仕訳日記帳!$N4458&gt;=Sheet2!$B$3),仕訳日記帳!B4458,IF(AND($A4458=Sheet2!$A$8,仕訳日記帳!$N4458&gt;=Sheet2!$B$8),仕訳日記帳!B4458,IF(AND(OR($A4458=Sheet2!$A$10,$A4458=Sheet2!$A$11,$A4458=Sheet2!$A$12,$A4458=Sheet2!$A$13,$A4458=Sheet2!$A$14,$A4458=Sheet2!$A$15,$A4458=Sheet2!$A$16,$A4458=Sheet2!$A$17),Sheet2!$B$9&lt;=仕訳日記帳!$N4458&lt;Sheet2!$C$10),仕訳日記帳!B4458,""))))</f>
        <v/>
      </c>
      <c r="D4458" s="265" t="str">
        <f>IF(AND($A4458=Sheet2!$A$2,仕訳日記帳!$N4458&gt;=Sheet2!$B$2),仕訳日記帳!N4458,IF(AND(OR($A4458=Sheet2!$A$3,$A4458=Sheet2!$A$4,$A4458=Sheet2!$A$5,$A4458=Sheet2!$A$6,$A4458=Sheet2!$A$7,$A4458=Sheet2!$A$9),仕訳日記帳!$N4458&gt;=Sheet2!$B$3),仕訳日記帳!N4458,IF(AND($A4458=Sheet2!$A$8,仕訳日記帳!$N4458&gt;=Sheet2!$B$8),仕訳日記帳!N4458,IF(AND(OR($A4458=Sheet2!$A$10,$A4458=Sheet2!$A$11,$A4458=Sheet2!$A$12,$A4458=Sheet2!$A$13,$A4458=Sheet2!$A$14,$A4458=Sheet2!$A$15,$A4458=Sheet2!$A$16,$A4458=Sheet2!$A$17),Sheet2!$B$9&lt;=仕訳日記帳!$N4458&lt;Sheet2!$C$10),仕訳日記帳!N4458,""))))</f>
        <v/>
      </c>
      <c r="E4458" s="263" t="str">
        <f>IF(AND($A4458=Sheet2!$A$2,仕訳日記帳!$N4458&gt;=Sheet2!$B$2),仕訳日記帳!G4458,IF(AND(OR($A4458=Sheet2!$A$3,$A4458=Sheet2!$A$4,$A4458=Sheet2!$A$5,$A4458=Sheet2!$A$6,$A4458=Sheet2!$A$7,$A4458=Sheet2!$A$9),仕訳日記帳!$N4458&gt;=Sheet2!$B$3),仕訳日記帳!G4458,IF(AND($A4458=Sheet2!$A$8,仕訳日記帳!$N4458&gt;=Sheet2!$B$8),仕訳日記帳!G4458,IF(AND(OR($A4458=Sheet2!$A$10,$A4458=Sheet2!$A$11,$A4458=Sheet2!$A$12,$A4458=Sheet2!$A$13,$A4458=Sheet2!$A$14,$A4458=Sheet2!$A$15,$A4458=Sheet2!$A$16,$A4458=Sheet2!$A$17),Sheet2!$B$9&lt;=仕訳日記帳!$N4458&lt;Sheet2!$C$10),仕訳日記帳!G4458,""))))</f>
        <v/>
      </c>
      <c r="G4458" t="str">
        <f>IF(OR(A4458=Sheet2!$A$2,A4458=Sheet2!$A$3,A4458=Sheet2!$A$4,A4458=Sheet2!$A$5,A4458=Sheet2!$A$6,A4458=Sheet2!$A$7,A4458=Sheet2!$A$8,A4458=Sheet2!$A$9,A4458=Sheet2!$A$10,A4458=Sheet2!$A$11,A4458=Sheet2!$A$12,$A$2=Sheet2!$A$13,A4458=Sheet2!$A$14,$A$2=Sheet2!$A$15,$A$2=Sheet2!$A$16,A4458=Sheet2!$A$17),"該当","")</f>
        <v/>
      </c>
      <c r="H4458" t="str">
        <f>IF(OR(A4458="",G4458=""),"",COUNTIF($G$2:G4458,"該当"))</f>
        <v/>
      </c>
    </row>
    <row r="4459" spans="1:8">
      <c r="A4459" t="str">
        <f>IF(AND(仕訳日記帳!D4459=Sheet2!$A$2,仕訳日記帳!$N4459&gt;=Sheet2!$B$2),仕訳日記帳!D4459,IF(AND(OR(仕訳日記帳!D4459=Sheet2!$A$3,仕訳日記帳!D4459=Sheet2!$A$4,仕訳日記帳!D4459=Sheet2!$A$5,仕訳日記帳!D4459=Sheet2!$A$6,仕訳日記帳!D4459=Sheet2!$A$7,仕訳日記帳!D4459=Sheet2!$A$9),仕訳日記帳!$N4459&gt;=Sheet2!$B$3),仕訳日記帳!D4459,IF(AND(仕訳日記帳!D4459=Sheet2!$A$8,仕訳日記帳!$N4459&gt;=Sheet2!$B$8),仕訳日記帳!D4459,IF(AND(OR(仕訳日記帳!D4459=Sheet2!$A$10,仕訳日記帳!D4459=Sheet2!$A$11,仕訳日記帳!D4459=Sheet2!$A$12,仕訳日記帳!D4459=Sheet2!$A$13,仕訳日記帳!D4459=Sheet2!$A$14,仕訳日記帳!D4459=Sheet2!$A$15,仕訳日記帳!D4459=Sheet2!$A$16,仕訳日記帳!D4459=Sheet2!$A$17),Sheet2!$B$9&lt;=仕訳日記帳!$N4459&lt;Sheet2!$C$10),仕訳日記帳!D4459,""))))</f>
        <v/>
      </c>
      <c r="B4459" s="263" t="str">
        <f>IF(AND($A4459=Sheet2!$A$2,仕訳日記帳!$N4459&gt;=Sheet2!$B$2),仕訳日記帳!A4459,IF(AND(OR($A4459=Sheet2!$A$3,$A4459=Sheet2!$A$4,$A4459=Sheet2!$A$5,$A4459=Sheet2!$A$6,$A4459=Sheet2!$A$7,$A4459=Sheet2!$A$9),仕訳日記帳!$N4459&gt;=Sheet2!$B$3),仕訳日記帳!A4459,IF(AND($A4459=Sheet2!$A$8,仕訳日記帳!$N4459&gt;=Sheet2!$B$8),仕訳日記帳!A4459,IF(AND(OR($A4459=Sheet2!$A$10,$A4459=Sheet2!$A$11,$A4459=Sheet2!$A$12,$A4459=Sheet2!$A$13,$A4459=Sheet2!$A$14,$A4459=Sheet2!$A$15,$A4459=Sheet2!$A$16,$A4459=Sheet2!$A$17),Sheet2!$B$9&lt;=仕訳日記帳!$N4459&lt;Sheet2!$C$10),仕訳日記帳!A4459,""))))</f>
        <v/>
      </c>
      <c r="C4459" t="str">
        <f>IF(AND($A4459=Sheet2!$A$2,仕訳日記帳!$N4459&gt;=Sheet2!$B$2),仕訳日記帳!B4459,IF(AND(OR($A4459=Sheet2!$A$3,$A4459=Sheet2!$A$4,$A4459=Sheet2!$A$5,$A4459=Sheet2!$A$6,$A4459=Sheet2!$A$7,$A4459=Sheet2!$A$9),仕訳日記帳!$N4459&gt;=Sheet2!$B$3),仕訳日記帳!B4459,IF(AND($A4459=Sheet2!$A$8,仕訳日記帳!$N4459&gt;=Sheet2!$B$8),仕訳日記帳!B4459,IF(AND(OR($A4459=Sheet2!$A$10,$A4459=Sheet2!$A$11,$A4459=Sheet2!$A$12,$A4459=Sheet2!$A$13,$A4459=Sheet2!$A$14,$A4459=Sheet2!$A$15,$A4459=Sheet2!$A$16,$A4459=Sheet2!$A$17),Sheet2!$B$9&lt;=仕訳日記帳!$N4459&lt;Sheet2!$C$10),仕訳日記帳!B4459,""))))</f>
        <v/>
      </c>
      <c r="D4459" s="265" t="str">
        <f>IF(AND($A4459=Sheet2!$A$2,仕訳日記帳!$N4459&gt;=Sheet2!$B$2),仕訳日記帳!N4459,IF(AND(OR($A4459=Sheet2!$A$3,$A4459=Sheet2!$A$4,$A4459=Sheet2!$A$5,$A4459=Sheet2!$A$6,$A4459=Sheet2!$A$7,$A4459=Sheet2!$A$9),仕訳日記帳!$N4459&gt;=Sheet2!$B$3),仕訳日記帳!N4459,IF(AND($A4459=Sheet2!$A$8,仕訳日記帳!$N4459&gt;=Sheet2!$B$8),仕訳日記帳!N4459,IF(AND(OR($A4459=Sheet2!$A$10,$A4459=Sheet2!$A$11,$A4459=Sheet2!$A$12,$A4459=Sheet2!$A$13,$A4459=Sheet2!$A$14,$A4459=Sheet2!$A$15,$A4459=Sheet2!$A$16,$A4459=Sheet2!$A$17),Sheet2!$B$9&lt;=仕訳日記帳!$N4459&lt;Sheet2!$C$10),仕訳日記帳!N4459,""))))</f>
        <v/>
      </c>
      <c r="E4459" s="263" t="str">
        <f>IF(AND($A4459=Sheet2!$A$2,仕訳日記帳!$N4459&gt;=Sheet2!$B$2),仕訳日記帳!G4459,IF(AND(OR($A4459=Sheet2!$A$3,$A4459=Sheet2!$A$4,$A4459=Sheet2!$A$5,$A4459=Sheet2!$A$6,$A4459=Sheet2!$A$7,$A4459=Sheet2!$A$9),仕訳日記帳!$N4459&gt;=Sheet2!$B$3),仕訳日記帳!G4459,IF(AND($A4459=Sheet2!$A$8,仕訳日記帳!$N4459&gt;=Sheet2!$B$8),仕訳日記帳!G4459,IF(AND(OR($A4459=Sheet2!$A$10,$A4459=Sheet2!$A$11,$A4459=Sheet2!$A$12,$A4459=Sheet2!$A$13,$A4459=Sheet2!$A$14,$A4459=Sheet2!$A$15,$A4459=Sheet2!$A$16,$A4459=Sheet2!$A$17),Sheet2!$B$9&lt;=仕訳日記帳!$N4459&lt;Sheet2!$C$10),仕訳日記帳!G4459,""))))</f>
        <v/>
      </c>
      <c r="G4459" t="str">
        <f>IF(OR(A4459=Sheet2!$A$2,A4459=Sheet2!$A$3,A4459=Sheet2!$A$4,A4459=Sheet2!$A$5,A4459=Sheet2!$A$6,A4459=Sheet2!$A$7,A4459=Sheet2!$A$8,A4459=Sheet2!$A$9,A4459=Sheet2!$A$10,A4459=Sheet2!$A$11,A4459=Sheet2!$A$12,$A$2=Sheet2!$A$13,A4459=Sheet2!$A$14,$A$2=Sheet2!$A$15,$A$2=Sheet2!$A$16,A4459=Sheet2!$A$17),"該当","")</f>
        <v/>
      </c>
      <c r="H4459" t="str">
        <f>IF(OR(A4459="",G4459=""),"",COUNTIF($G$2:G4459,"該当"))</f>
        <v/>
      </c>
    </row>
    <row r="4460" spans="1:8">
      <c r="A4460" t="str">
        <f>IF(AND(仕訳日記帳!D4460=Sheet2!$A$2,仕訳日記帳!$N4460&gt;=Sheet2!$B$2),仕訳日記帳!D4460,IF(AND(OR(仕訳日記帳!D4460=Sheet2!$A$3,仕訳日記帳!D4460=Sheet2!$A$4,仕訳日記帳!D4460=Sheet2!$A$5,仕訳日記帳!D4460=Sheet2!$A$6,仕訳日記帳!D4460=Sheet2!$A$7,仕訳日記帳!D4460=Sheet2!$A$9),仕訳日記帳!$N4460&gt;=Sheet2!$B$3),仕訳日記帳!D4460,IF(AND(仕訳日記帳!D4460=Sheet2!$A$8,仕訳日記帳!$N4460&gt;=Sheet2!$B$8),仕訳日記帳!D4460,IF(AND(OR(仕訳日記帳!D4460=Sheet2!$A$10,仕訳日記帳!D4460=Sheet2!$A$11,仕訳日記帳!D4460=Sheet2!$A$12,仕訳日記帳!D4460=Sheet2!$A$13,仕訳日記帳!D4460=Sheet2!$A$14,仕訳日記帳!D4460=Sheet2!$A$15,仕訳日記帳!D4460=Sheet2!$A$16,仕訳日記帳!D4460=Sheet2!$A$17),Sheet2!$B$9&lt;=仕訳日記帳!$N4460&lt;Sheet2!$C$10),仕訳日記帳!D4460,""))))</f>
        <v/>
      </c>
      <c r="B4460" s="263" t="str">
        <f>IF(AND($A4460=Sheet2!$A$2,仕訳日記帳!$N4460&gt;=Sheet2!$B$2),仕訳日記帳!A4460,IF(AND(OR($A4460=Sheet2!$A$3,$A4460=Sheet2!$A$4,$A4460=Sheet2!$A$5,$A4460=Sheet2!$A$6,$A4460=Sheet2!$A$7,$A4460=Sheet2!$A$9),仕訳日記帳!$N4460&gt;=Sheet2!$B$3),仕訳日記帳!A4460,IF(AND($A4460=Sheet2!$A$8,仕訳日記帳!$N4460&gt;=Sheet2!$B$8),仕訳日記帳!A4460,IF(AND(OR($A4460=Sheet2!$A$10,$A4460=Sheet2!$A$11,$A4460=Sheet2!$A$12,$A4460=Sheet2!$A$13,$A4460=Sheet2!$A$14,$A4460=Sheet2!$A$15,$A4460=Sheet2!$A$16,$A4460=Sheet2!$A$17),Sheet2!$B$9&lt;=仕訳日記帳!$N4460&lt;Sheet2!$C$10),仕訳日記帳!A4460,""))))</f>
        <v/>
      </c>
      <c r="C4460" t="str">
        <f>IF(AND($A4460=Sheet2!$A$2,仕訳日記帳!$N4460&gt;=Sheet2!$B$2),仕訳日記帳!B4460,IF(AND(OR($A4460=Sheet2!$A$3,$A4460=Sheet2!$A$4,$A4460=Sheet2!$A$5,$A4460=Sheet2!$A$6,$A4460=Sheet2!$A$7,$A4460=Sheet2!$A$9),仕訳日記帳!$N4460&gt;=Sheet2!$B$3),仕訳日記帳!B4460,IF(AND($A4460=Sheet2!$A$8,仕訳日記帳!$N4460&gt;=Sheet2!$B$8),仕訳日記帳!B4460,IF(AND(OR($A4460=Sheet2!$A$10,$A4460=Sheet2!$A$11,$A4460=Sheet2!$A$12,$A4460=Sheet2!$A$13,$A4460=Sheet2!$A$14,$A4460=Sheet2!$A$15,$A4460=Sheet2!$A$16,$A4460=Sheet2!$A$17),Sheet2!$B$9&lt;=仕訳日記帳!$N4460&lt;Sheet2!$C$10),仕訳日記帳!B4460,""))))</f>
        <v/>
      </c>
      <c r="D4460" s="265" t="str">
        <f>IF(AND($A4460=Sheet2!$A$2,仕訳日記帳!$N4460&gt;=Sheet2!$B$2),仕訳日記帳!N4460,IF(AND(OR($A4460=Sheet2!$A$3,$A4460=Sheet2!$A$4,$A4460=Sheet2!$A$5,$A4460=Sheet2!$A$6,$A4460=Sheet2!$A$7,$A4460=Sheet2!$A$9),仕訳日記帳!$N4460&gt;=Sheet2!$B$3),仕訳日記帳!N4460,IF(AND($A4460=Sheet2!$A$8,仕訳日記帳!$N4460&gt;=Sheet2!$B$8),仕訳日記帳!N4460,IF(AND(OR($A4460=Sheet2!$A$10,$A4460=Sheet2!$A$11,$A4460=Sheet2!$A$12,$A4460=Sheet2!$A$13,$A4460=Sheet2!$A$14,$A4460=Sheet2!$A$15,$A4460=Sheet2!$A$16,$A4460=Sheet2!$A$17),Sheet2!$B$9&lt;=仕訳日記帳!$N4460&lt;Sheet2!$C$10),仕訳日記帳!N4460,""))))</f>
        <v/>
      </c>
      <c r="E4460" s="263" t="str">
        <f>IF(AND($A4460=Sheet2!$A$2,仕訳日記帳!$N4460&gt;=Sheet2!$B$2),仕訳日記帳!G4460,IF(AND(OR($A4460=Sheet2!$A$3,$A4460=Sheet2!$A$4,$A4460=Sheet2!$A$5,$A4460=Sheet2!$A$6,$A4460=Sheet2!$A$7,$A4460=Sheet2!$A$9),仕訳日記帳!$N4460&gt;=Sheet2!$B$3),仕訳日記帳!G4460,IF(AND($A4460=Sheet2!$A$8,仕訳日記帳!$N4460&gt;=Sheet2!$B$8),仕訳日記帳!G4460,IF(AND(OR($A4460=Sheet2!$A$10,$A4460=Sheet2!$A$11,$A4460=Sheet2!$A$12,$A4460=Sheet2!$A$13,$A4460=Sheet2!$A$14,$A4460=Sheet2!$A$15,$A4460=Sheet2!$A$16,$A4460=Sheet2!$A$17),Sheet2!$B$9&lt;=仕訳日記帳!$N4460&lt;Sheet2!$C$10),仕訳日記帳!G4460,""))))</f>
        <v/>
      </c>
      <c r="G4460" t="str">
        <f>IF(OR(A4460=Sheet2!$A$2,A4460=Sheet2!$A$3,A4460=Sheet2!$A$4,A4460=Sheet2!$A$5,A4460=Sheet2!$A$6,A4460=Sheet2!$A$7,A4460=Sheet2!$A$8,A4460=Sheet2!$A$9,A4460=Sheet2!$A$10,A4460=Sheet2!$A$11,A4460=Sheet2!$A$12,$A$2=Sheet2!$A$13,A4460=Sheet2!$A$14,$A$2=Sheet2!$A$15,$A$2=Sheet2!$A$16,A4460=Sheet2!$A$17),"該当","")</f>
        <v/>
      </c>
      <c r="H4460" t="str">
        <f>IF(OR(A4460="",G4460=""),"",COUNTIF($G$2:G4460,"該当"))</f>
        <v/>
      </c>
    </row>
    <row r="4461" spans="1:8">
      <c r="A4461" t="str">
        <f>IF(AND(仕訳日記帳!D4461=Sheet2!$A$2,仕訳日記帳!$N4461&gt;=Sheet2!$B$2),仕訳日記帳!D4461,IF(AND(OR(仕訳日記帳!D4461=Sheet2!$A$3,仕訳日記帳!D4461=Sheet2!$A$4,仕訳日記帳!D4461=Sheet2!$A$5,仕訳日記帳!D4461=Sheet2!$A$6,仕訳日記帳!D4461=Sheet2!$A$7,仕訳日記帳!D4461=Sheet2!$A$9),仕訳日記帳!$N4461&gt;=Sheet2!$B$3),仕訳日記帳!D4461,IF(AND(仕訳日記帳!D4461=Sheet2!$A$8,仕訳日記帳!$N4461&gt;=Sheet2!$B$8),仕訳日記帳!D4461,IF(AND(OR(仕訳日記帳!D4461=Sheet2!$A$10,仕訳日記帳!D4461=Sheet2!$A$11,仕訳日記帳!D4461=Sheet2!$A$12,仕訳日記帳!D4461=Sheet2!$A$13,仕訳日記帳!D4461=Sheet2!$A$14,仕訳日記帳!D4461=Sheet2!$A$15,仕訳日記帳!D4461=Sheet2!$A$16,仕訳日記帳!D4461=Sheet2!$A$17),Sheet2!$B$9&lt;=仕訳日記帳!$N4461&lt;Sheet2!$C$10),仕訳日記帳!D4461,""))))</f>
        <v/>
      </c>
      <c r="B4461" s="263" t="str">
        <f>IF(AND($A4461=Sheet2!$A$2,仕訳日記帳!$N4461&gt;=Sheet2!$B$2),仕訳日記帳!A4461,IF(AND(OR($A4461=Sheet2!$A$3,$A4461=Sheet2!$A$4,$A4461=Sheet2!$A$5,$A4461=Sheet2!$A$6,$A4461=Sheet2!$A$7,$A4461=Sheet2!$A$9),仕訳日記帳!$N4461&gt;=Sheet2!$B$3),仕訳日記帳!A4461,IF(AND($A4461=Sheet2!$A$8,仕訳日記帳!$N4461&gt;=Sheet2!$B$8),仕訳日記帳!A4461,IF(AND(OR($A4461=Sheet2!$A$10,$A4461=Sheet2!$A$11,$A4461=Sheet2!$A$12,$A4461=Sheet2!$A$13,$A4461=Sheet2!$A$14,$A4461=Sheet2!$A$15,$A4461=Sheet2!$A$16,$A4461=Sheet2!$A$17),Sheet2!$B$9&lt;=仕訳日記帳!$N4461&lt;Sheet2!$C$10),仕訳日記帳!A4461,""))))</f>
        <v/>
      </c>
      <c r="C4461" t="str">
        <f>IF(AND($A4461=Sheet2!$A$2,仕訳日記帳!$N4461&gt;=Sheet2!$B$2),仕訳日記帳!B4461,IF(AND(OR($A4461=Sheet2!$A$3,$A4461=Sheet2!$A$4,$A4461=Sheet2!$A$5,$A4461=Sheet2!$A$6,$A4461=Sheet2!$A$7,$A4461=Sheet2!$A$9),仕訳日記帳!$N4461&gt;=Sheet2!$B$3),仕訳日記帳!B4461,IF(AND($A4461=Sheet2!$A$8,仕訳日記帳!$N4461&gt;=Sheet2!$B$8),仕訳日記帳!B4461,IF(AND(OR($A4461=Sheet2!$A$10,$A4461=Sheet2!$A$11,$A4461=Sheet2!$A$12,$A4461=Sheet2!$A$13,$A4461=Sheet2!$A$14,$A4461=Sheet2!$A$15,$A4461=Sheet2!$A$16,$A4461=Sheet2!$A$17),Sheet2!$B$9&lt;=仕訳日記帳!$N4461&lt;Sheet2!$C$10),仕訳日記帳!B4461,""))))</f>
        <v/>
      </c>
      <c r="D4461" s="265" t="str">
        <f>IF(AND($A4461=Sheet2!$A$2,仕訳日記帳!$N4461&gt;=Sheet2!$B$2),仕訳日記帳!N4461,IF(AND(OR($A4461=Sheet2!$A$3,$A4461=Sheet2!$A$4,$A4461=Sheet2!$A$5,$A4461=Sheet2!$A$6,$A4461=Sheet2!$A$7,$A4461=Sheet2!$A$9),仕訳日記帳!$N4461&gt;=Sheet2!$B$3),仕訳日記帳!N4461,IF(AND($A4461=Sheet2!$A$8,仕訳日記帳!$N4461&gt;=Sheet2!$B$8),仕訳日記帳!N4461,IF(AND(OR($A4461=Sheet2!$A$10,$A4461=Sheet2!$A$11,$A4461=Sheet2!$A$12,$A4461=Sheet2!$A$13,$A4461=Sheet2!$A$14,$A4461=Sheet2!$A$15,$A4461=Sheet2!$A$16,$A4461=Sheet2!$A$17),Sheet2!$B$9&lt;=仕訳日記帳!$N4461&lt;Sheet2!$C$10),仕訳日記帳!N4461,""))))</f>
        <v/>
      </c>
      <c r="E4461" s="263" t="str">
        <f>IF(AND($A4461=Sheet2!$A$2,仕訳日記帳!$N4461&gt;=Sheet2!$B$2),仕訳日記帳!G4461,IF(AND(OR($A4461=Sheet2!$A$3,$A4461=Sheet2!$A$4,$A4461=Sheet2!$A$5,$A4461=Sheet2!$A$6,$A4461=Sheet2!$A$7,$A4461=Sheet2!$A$9),仕訳日記帳!$N4461&gt;=Sheet2!$B$3),仕訳日記帳!G4461,IF(AND($A4461=Sheet2!$A$8,仕訳日記帳!$N4461&gt;=Sheet2!$B$8),仕訳日記帳!G4461,IF(AND(OR($A4461=Sheet2!$A$10,$A4461=Sheet2!$A$11,$A4461=Sheet2!$A$12,$A4461=Sheet2!$A$13,$A4461=Sheet2!$A$14,$A4461=Sheet2!$A$15,$A4461=Sheet2!$A$16,$A4461=Sheet2!$A$17),Sheet2!$B$9&lt;=仕訳日記帳!$N4461&lt;Sheet2!$C$10),仕訳日記帳!G4461,""))))</f>
        <v/>
      </c>
      <c r="G4461" t="str">
        <f>IF(OR(A4461=Sheet2!$A$2,A4461=Sheet2!$A$3,A4461=Sheet2!$A$4,A4461=Sheet2!$A$5,A4461=Sheet2!$A$6,A4461=Sheet2!$A$7,A4461=Sheet2!$A$8,A4461=Sheet2!$A$9,A4461=Sheet2!$A$10,A4461=Sheet2!$A$11,A4461=Sheet2!$A$12,$A$2=Sheet2!$A$13,A4461=Sheet2!$A$14,$A$2=Sheet2!$A$15,$A$2=Sheet2!$A$16,A4461=Sheet2!$A$17),"該当","")</f>
        <v/>
      </c>
      <c r="H4461" t="str">
        <f>IF(OR(A4461="",G4461=""),"",COUNTIF($G$2:G4461,"該当"))</f>
        <v/>
      </c>
    </row>
    <row r="4462" spans="1:8">
      <c r="A4462" t="str">
        <f>IF(AND(仕訳日記帳!D4462=Sheet2!$A$2,仕訳日記帳!$N4462&gt;=Sheet2!$B$2),仕訳日記帳!D4462,IF(AND(OR(仕訳日記帳!D4462=Sheet2!$A$3,仕訳日記帳!D4462=Sheet2!$A$4,仕訳日記帳!D4462=Sheet2!$A$5,仕訳日記帳!D4462=Sheet2!$A$6,仕訳日記帳!D4462=Sheet2!$A$7,仕訳日記帳!D4462=Sheet2!$A$9),仕訳日記帳!$N4462&gt;=Sheet2!$B$3),仕訳日記帳!D4462,IF(AND(仕訳日記帳!D4462=Sheet2!$A$8,仕訳日記帳!$N4462&gt;=Sheet2!$B$8),仕訳日記帳!D4462,IF(AND(OR(仕訳日記帳!D4462=Sheet2!$A$10,仕訳日記帳!D4462=Sheet2!$A$11,仕訳日記帳!D4462=Sheet2!$A$12,仕訳日記帳!D4462=Sheet2!$A$13,仕訳日記帳!D4462=Sheet2!$A$14,仕訳日記帳!D4462=Sheet2!$A$15,仕訳日記帳!D4462=Sheet2!$A$16,仕訳日記帳!D4462=Sheet2!$A$17),Sheet2!$B$9&lt;=仕訳日記帳!$N4462&lt;Sheet2!$C$10),仕訳日記帳!D4462,""))))</f>
        <v/>
      </c>
      <c r="B4462" s="263" t="str">
        <f>IF(AND($A4462=Sheet2!$A$2,仕訳日記帳!$N4462&gt;=Sheet2!$B$2),仕訳日記帳!A4462,IF(AND(OR($A4462=Sheet2!$A$3,$A4462=Sheet2!$A$4,$A4462=Sheet2!$A$5,$A4462=Sheet2!$A$6,$A4462=Sheet2!$A$7,$A4462=Sheet2!$A$9),仕訳日記帳!$N4462&gt;=Sheet2!$B$3),仕訳日記帳!A4462,IF(AND($A4462=Sheet2!$A$8,仕訳日記帳!$N4462&gt;=Sheet2!$B$8),仕訳日記帳!A4462,IF(AND(OR($A4462=Sheet2!$A$10,$A4462=Sheet2!$A$11,$A4462=Sheet2!$A$12,$A4462=Sheet2!$A$13,$A4462=Sheet2!$A$14,$A4462=Sheet2!$A$15,$A4462=Sheet2!$A$16,$A4462=Sheet2!$A$17),Sheet2!$B$9&lt;=仕訳日記帳!$N4462&lt;Sheet2!$C$10),仕訳日記帳!A4462,""))))</f>
        <v/>
      </c>
      <c r="C4462" t="str">
        <f>IF(AND($A4462=Sheet2!$A$2,仕訳日記帳!$N4462&gt;=Sheet2!$B$2),仕訳日記帳!B4462,IF(AND(OR($A4462=Sheet2!$A$3,$A4462=Sheet2!$A$4,$A4462=Sheet2!$A$5,$A4462=Sheet2!$A$6,$A4462=Sheet2!$A$7,$A4462=Sheet2!$A$9),仕訳日記帳!$N4462&gt;=Sheet2!$B$3),仕訳日記帳!B4462,IF(AND($A4462=Sheet2!$A$8,仕訳日記帳!$N4462&gt;=Sheet2!$B$8),仕訳日記帳!B4462,IF(AND(OR($A4462=Sheet2!$A$10,$A4462=Sheet2!$A$11,$A4462=Sheet2!$A$12,$A4462=Sheet2!$A$13,$A4462=Sheet2!$A$14,$A4462=Sheet2!$A$15,$A4462=Sheet2!$A$16,$A4462=Sheet2!$A$17),Sheet2!$B$9&lt;=仕訳日記帳!$N4462&lt;Sheet2!$C$10),仕訳日記帳!B4462,""))))</f>
        <v/>
      </c>
      <c r="D4462" s="265" t="str">
        <f>IF(AND($A4462=Sheet2!$A$2,仕訳日記帳!$N4462&gt;=Sheet2!$B$2),仕訳日記帳!N4462,IF(AND(OR($A4462=Sheet2!$A$3,$A4462=Sheet2!$A$4,$A4462=Sheet2!$A$5,$A4462=Sheet2!$A$6,$A4462=Sheet2!$A$7,$A4462=Sheet2!$A$9),仕訳日記帳!$N4462&gt;=Sheet2!$B$3),仕訳日記帳!N4462,IF(AND($A4462=Sheet2!$A$8,仕訳日記帳!$N4462&gt;=Sheet2!$B$8),仕訳日記帳!N4462,IF(AND(OR($A4462=Sheet2!$A$10,$A4462=Sheet2!$A$11,$A4462=Sheet2!$A$12,$A4462=Sheet2!$A$13,$A4462=Sheet2!$A$14,$A4462=Sheet2!$A$15,$A4462=Sheet2!$A$16,$A4462=Sheet2!$A$17),Sheet2!$B$9&lt;=仕訳日記帳!$N4462&lt;Sheet2!$C$10),仕訳日記帳!N4462,""))))</f>
        <v/>
      </c>
      <c r="E4462" s="263" t="str">
        <f>IF(AND($A4462=Sheet2!$A$2,仕訳日記帳!$N4462&gt;=Sheet2!$B$2),仕訳日記帳!G4462,IF(AND(OR($A4462=Sheet2!$A$3,$A4462=Sheet2!$A$4,$A4462=Sheet2!$A$5,$A4462=Sheet2!$A$6,$A4462=Sheet2!$A$7,$A4462=Sheet2!$A$9),仕訳日記帳!$N4462&gt;=Sheet2!$B$3),仕訳日記帳!G4462,IF(AND($A4462=Sheet2!$A$8,仕訳日記帳!$N4462&gt;=Sheet2!$B$8),仕訳日記帳!G4462,IF(AND(OR($A4462=Sheet2!$A$10,$A4462=Sheet2!$A$11,$A4462=Sheet2!$A$12,$A4462=Sheet2!$A$13,$A4462=Sheet2!$A$14,$A4462=Sheet2!$A$15,$A4462=Sheet2!$A$16,$A4462=Sheet2!$A$17),Sheet2!$B$9&lt;=仕訳日記帳!$N4462&lt;Sheet2!$C$10),仕訳日記帳!G4462,""))))</f>
        <v/>
      </c>
      <c r="G4462" t="str">
        <f>IF(OR(A4462=Sheet2!$A$2,A4462=Sheet2!$A$3,A4462=Sheet2!$A$4,A4462=Sheet2!$A$5,A4462=Sheet2!$A$6,A4462=Sheet2!$A$7,A4462=Sheet2!$A$8,A4462=Sheet2!$A$9,A4462=Sheet2!$A$10,A4462=Sheet2!$A$11,A4462=Sheet2!$A$12,$A$2=Sheet2!$A$13,A4462=Sheet2!$A$14,$A$2=Sheet2!$A$15,$A$2=Sheet2!$A$16,A4462=Sheet2!$A$17),"該当","")</f>
        <v/>
      </c>
      <c r="H4462" t="str">
        <f>IF(OR(A4462="",G4462=""),"",COUNTIF($G$2:G4462,"該当"))</f>
        <v/>
      </c>
    </row>
    <row r="4463" spans="1:8">
      <c r="A4463" t="str">
        <f>IF(AND(仕訳日記帳!D4463=Sheet2!$A$2,仕訳日記帳!$N4463&gt;=Sheet2!$B$2),仕訳日記帳!D4463,IF(AND(OR(仕訳日記帳!D4463=Sheet2!$A$3,仕訳日記帳!D4463=Sheet2!$A$4,仕訳日記帳!D4463=Sheet2!$A$5,仕訳日記帳!D4463=Sheet2!$A$6,仕訳日記帳!D4463=Sheet2!$A$7,仕訳日記帳!D4463=Sheet2!$A$9),仕訳日記帳!$N4463&gt;=Sheet2!$B$3),仕訳日記帳!D4463,IF(AND(仕訳日記帳!D4463=Sheet2!$A$8,仕訳日記帳!$N4463&gt;=Sheet2!$B$8),仕訳日記帳!D4463,IF(AND(OR(仕訳日記帳!D4463=Sheet2!$A$10,仕訳日記帳!D4463=Sheet2!$A$11,仕訳日記帳!D4463=Sheet2!$A$12,仕訳日記帳!D4463=Sheet2!$A$13,仕訳日記帳!D4463=Sheet2!$A$14,仕訳日記帳!D4463=Sheet2!$A$15,仕訳日記帳!D4463=Sheet2!$A$16,仕訳日記帳!D4463=Sheet2!$A$17),Sheet2!$B$9&lt;=仕訳日記帳!$N4463&lt;Sheet2!$C$10),仕訳日記帳!D4463,""))))</f>
        <v/>
      </c>
      <c r="B4463" s="263" t="str">
        <f>IF(AND($A4463=Sheet2!$A$2,仕訳日記帳!$N4463&gt;=Sheet2!$B$2),仕訳日記帳!A4463,IF(AND(OR($A4463=Sheet2!$A$3,$A4463=Sheet2!$A$4,$A4463=Sheet2!$A$5,$A4463=Sheet2!$A$6,$A4463=Sheet2!$A$7,$A4463=Sheet2!$A$9),仕訳日記帳!$N4463&gt;=Sheet2!$B$3),仕訳日記帳!A4463,IF(AND($A4463=Sheet2!$A$8,仕訳日記帳!$N4463&gt;=Sheet2!$B$8),仕訳日記帳!A4463,IF(AND(OR($A4463=Sheet2!$A$10,$A4463=Sheet2!$A$11,$A4463=Sheet2!$A$12,$A4463=Sheet2!$A$13,$A4463=Sheet2!$A$14,$A4463=Sheet2!$A$15,$A4463=Sheet2!$A$16,$A4463=Sheet2!$A$17),Sheet2!$B$9&lt;=仕訳日記帳!$N4463&lt;Sheet2!$C$10),仕訳日記帳!A4463,""))))</f>
        <v/>
      </c>
      <c r="C4463" t="str">
        <f>IF(AND($A4463=Sheet2!$A$2,仕訳日記帳!$N4463&gt;=Sheet2!$B$2),仕訳日記帳!B4463,IF(AND(OR($A4463=Sheet2!$A$3,$A4463=Sheet2!$A$4,$A4463=Sheet2!$A$5,$A4463=Sheet2!$A$6,$A4463=Sheet2!$A$7,$A4463=Sheet2!$A$9),仕訳日記帳!$N4463&gt;=Sheet2!$B$3),仕訳日記帳!B4463,IF(AND($A4463=Sheet2!$A$8,仕訳日記帳!$N4463&gt;=Sheet2!$B$8),仕訳日記帳!B4463,IF(AND(OR($A4463=Sheet2!$A$10,$A4463=Sheet2!$A$11,$A4463=Sheet2!$A$12,$A4463=Sheet2!$A$13,$A4463=Sheet2!$A$14,$A4463=Sheet2!$A$15,$A4463=Sheet2!$A$16,$A4463=Sheet2!$A$17),Sheet2!$B$9&lt;=仕訳日記帳!$N4463&lt;Sheet2!$C$10),仕訳日記帳!B4463,""))))</f>
        <v/>
      </c>
      <c r="D4463" s="265" t="str">
        <f>IF(AND($A4463=Sheet2!$A$2,仕訳日記帳!$N4463&gt;=Sheet2!$B$2),仕訳日記帳!N4463,IF(AND(OR($A4463=Sheet2!$A$3,$A4463=Sheet2!$A$4,$A4463=Sheet2!$A$5,$A4463=Sheet2!$A$6,$A4463=Sheet2!$A$7,$A4463=Sheet2!$A$9),仕訳日記帳!$N4463&gt;=Sheet2!$B$3),仕訳日記帳!N4463,IF(AND($A4463=Sheet2!$A$8,仕訳日記帳!$N4463&gt;=Sheet2!$B$8),仕訳日記帳!N4463,IF(AND(OR($A4463=Sheet2!$A$10,$A4463=Sheet2!$A$11,$A4463=Sheet2!$A$12,$A4463=Sheet2!$A$13,$A4463=Sheet2!$A$14,$A4463=Sheet2!$A$15,$A4463=Sheet2!$A$16,$A4463=Sheet2!$A$17),Sheet2!$B$9&lt;=仕訳日記帳!$N4463&lt;Sheet2!$C$10),仕訳日記帳!N4463,""))))</f>
        <v/>
      </c>
      <c r="E4463" s="263" t="str">
        <f>IF(AND($A4463=Sheet2!$A$2,仕訳日記帳!$N4463&gt;=Sheet2!$B$2),仕訳日記帳!G4463,IF(AND(OR($A4463=Sheet2!$A$3,$A4463=Sheet2!$A$4,$A4463=Sheet2!$A$5,$A4463=Sheet2!$A$6,$A4463=Sheet2!$A$7,$A4463=Sheet2!$A$9),仕訳日記帳!$N4463&gt;=Sheet2!$B$3),仕訳日記帳!G4463,IF(AND($A4463=Sheet2!$A$8,仕訳日記帳!$N4463&gt;=Sheet2!$B$8),仕訳日記帳!G4463,IF(AND(OR($A4463=Sheet2!$A$10,$A4463=Sheet2!$A$11,$A4463=Sheet2!$A$12,$A4463=Sheet2!$A$13,$A4463=Sheet2!$A$14,$A4463=Sheet2!$A$15,$A4463=Sheet2!$A$16,$A4463=Sheet2!$A$17),Sheet2!$B$9&lt;=仕訳日記帳!$N4463&lt;Sheet2!$C$10),仕訳日記帳!G4463,""))))</f>
        <v/>
      </c>
      <c r="G4463" t="str">
        <f>IF(OR(A4463=Sheet2!$A$2,A4463=Sheet2!$A$3,A4463=Sheet2!$A$4,A4463=Sheet2!$A$5,A4463=Sheet2!$A$6,A4463=Sheet2!$A$7,A4463=Sheet2!$A$8,A4463=Sheet2!$A$9,A4463=Sheet2!$A$10,A4463=Sheet2!$A$11,A4463=Sheet2!$A$12,$A$2=Sheet2!$A$13,A4463=Sheet2!$A$14,$A$2=Sheet2!$A$15,$A$2=Sheet2!$A$16,A4463=Sheet2!$A$17),"該当","")</f>
        <v/>
      </c>
      <c r="H4463" t="str">
        <f>IF(OR(A4463="",G4463=""),"",COUNTIF($G$2:G4463,"該当"))</f>
        <v/>
      </c>
    </row>
    <row r="4464" spans="1:8">
      <c r="A4464" t="str">
        <f>IF(AND(仕訳日記帳!D4464=Sheet2!$A$2,仕訳日記帳!$N4464&gt;=Sheet2!$B$2),仕訳日記帳!D4464,IF(AND(OR(仕訳日記帳!D4464=Sheet2!$A$3,仕訳日記帳!D4464=Sheet2!$A$4,仕訳日記帳!D4464=Sheet2!$A$5,仕訳日記帳!D4464=Sheet2!$A$6,仕訳日記帳!D4464=Sheet2!$A$7,仕訳日記帳!D4464=Sheet2!$A$9),仕訳日記帳!$N4464&gt;=Sheet2!$B$3),仕訳日記帳!D4464,IF(AND(仕訳日記帳!D4464=Sheet2!$A$8,仕訳日記帳!$N4464&gt;=Sheet2!$B$8),仕訳日記帳!D4464,IF(AND(OR(仕訳日記帳!D4464=Sheet2!$A$10,仕訳日記帳!D4464=Sheet2!$A$11,仕訳日記帳!D4464=Sheet2!$A$12,仕訳日記帳!D4464=Sheet2!$A$13,仕訳日記帳!D4464=Sheet2!$A$14,仕訳日記帳!D4464=Sheet2!$A$15,仕訳日記帳!D4464=Sheet2!$A$16,仕訳日記帳!D4464=Sheet2!$A$17),Sheet2!$B$9&lt;=仕訳日記帳!$N4464&lt;Sheet2!$C$10),仕訳日記帳!D4464,""))))</f>
        <v/>
      </c>
      <c r="B4464" s="263" t="str">
        <f>IF(AND($A4464=Sheet2!$A$2,仕訳日記帳!$N4464&gt;=Sheet2!$B$2),仕訳日記帳!A4464,IF(AND(OR($A4464=Sheet2!$A$3,$A4464=Sheet2!$A$4,$A4464=Sheet2!$A$5,$A4464=Sheet2!$A$6,$A4464=Sheet2!$A$7,$A4464=Sheet2!$A$9),仕訳日記帳!$N4464&gt;=Sheet2!$B$3),仕訳日記帳!A4464,IF(AND($A4464=Sheet2!$A$8,仕訳日記帳!$N4464&gt;=Sheet2!$B$8),仕訳日記帳!A4464,IF(AND(OR($A4464=Sheet2!$A$10,$A4464=Sheet2!$A$11,$A4464=Sheet2!$A$12,$A4464=Sheet2!$A$13,$A4464=Sheet2!$A$14,$A4464=Sheet2!$A$15,$A4464=Sheet2!$A$16,$A4464=Sheet2!$A$17),Sheet2!$B$9&lt;=仕訳日記帳!$N4464&lt;Sheet2!$C$10),仕訳日記帳!A4464,""))))</f>
        <v/>
      </c>
      <c r="C4464" t="str">
        <f>IF(AND($A4464=Sheet2!$A$2,仕訳日記帳!$N4464&gt;=Sheet2!$B$2),仕訳日記帳!B4464,IF(AND(OR($A4464=Sheet2!$A$3,$A4464=Sheet2!$A$4,$A4464=Sheet2!$A$5,$A4464=Sheet2!$A$6,$A4464=Sheet2!$A$7,$A4464=Sheet2!$A$9),仕訳日記帳!$N4464&gt;=Sheet2!$B$3),仕訳日記帳!B4464,IF(AND($A4464=Sheet2!$A$8,仕訳日記帳!$N4464&gt;=Sheet2!$B$8),仕訳日記帳!B4464,IF(AND(OR($A4464=Sheet2!$A$10,$A4464=Sheet2!$A$11,$A4464=Sheet2!$A$12,$A4464=Sheet2!$A$13,$A4464=Sheet2!$A$14,$A4464=Sheet2!$A$15,$A4464=Sheet2!$A$16,$A4464=Sheet2!$A$17),Sheet2!$B$9&lt;=仕訳日記帳!$N4464&lt;Sheet2!$C$10),仕訳日記帳!B4464,""))))</f>
        <v/>
      </c>
      <c r="D4464" s="265" t="str">
        <f>IF(AND($A4464=Sheet2!$A$2,仕訳日記帳!$N4464&gt;=Sheet2!$B$2),仕訳日記帳!N4464,IF(AND(OR($A4464=Sheet2!$A$3,$A4464=Sheet2!$A$4,$A4464=Sheet2!$A$5,$A4464=Sheet2!$A$6,$A4464=Sheet2!$A$7,$A4464=Sheet2!$A$9),仕訳日記帳!$N4464&gt;=Sheet2!$B$3),仕訳日記帳!N4464,IF(AND($A4464=Sheet2!$A$8,仕訳日記帳!$N4464&gt;=Sheet2!$B$8),仕訳日記帳!N4464,IF(AND(OR($A4464=Sheet2!$A$10,$A4464=Sheet2!$A$11,$A4464=Sheet2!$A$12,$A4464=Sheet2!$A$13,$A4464=Sheet2!$A$14,$A4464=Sheet2!$A$15,$A4464=Sheet2!$A$16,$A4464=Sheet2!$A$17),Sheet2!$B$9&lt;=仕訳日記帳!$N4464&lt;Sheet2!$C$10),仕訳日記帳!N4464,""))))</f>
        <v/>
      </c>
      <c r="E4464" s="263" t="str">
        <f>IF(AND($A4464=Sheet2!$A$2,仕訳日記帳!$N4464&gt;=Sheet2!$B$2),仕訳日記帳!G4464,IF(AND(OR($A4464=Sheet2!$A$3,$A4464=Sheet2!$A$4,$A4464=Sheet2!$A$5,$A4464=Sheet2!$A$6,$A4464=Sheet2!$A$7,$A4464=Sheet2!$A$9),仕訳日記帳!$N4464&gt;=Sheet2!$B$3),仕訳日記帳!G4464,IF(AND($A4464=Sheet2!$A$8,仕訳日記帳!$N4464&gt;=Sheet2!$B$8),仕訳日記帳!G4464,IF(AND(OR($A4464=Sheet2!$A$10,$A4464=Sheet2!$A$11,$A4464=Sheet2!$A$12,$A4464=Sheet2!$A$13,$A4464=Sheet2!$A$14,$A4464=Sheet2!$A$15,$A4464=Sheet2!$A$16,$A4464=Sheet2!$A$17),Sheet2!$B$9&lt;=仕訳日記帳!$N4464&lt;Sheet2!$C$10),仕訳日記帳!G4464,""))))</f>
        <v/>
      </c>
      <c r="G4464" t="str">
        <f>IF(OR(A4464=Sheet2!$A$2,A4464=Sheet2!$A$3,A4464=Sheet2!$A$4,A4464=Sheet2!$A$5,A4464=Sheet2!$A$6,A4464=Sheet2!$A$7,A4464=Sheet2!$A$8,A4464=Sheet2!$A$9,A4464=Sheet2!$A$10,A4464=Sheet2!$A$11,A4464=Sheet2!$A$12,$A$2=Sheet2!$A$13,A4464=Sheet2!$A$14,$A$2=Sheet2!$A$15,$A$2=Sheet2!$A$16,A4464=Sheet2!$A$17),"該当","")</f>
        <v/>
      </c>
      <c r="H4464" t="str">
        <f>IF(OR(A4464="",G4464=""),"",COUNTIF($G$2:G4464,"該当"))</f>
        <v/>
      </c>
    </row>
    <row r="4465" spans="1:8">
      <c r="A4465" t="str">
        <f>IF(AND(仕訳日記帳!D4465=Sheet2!$A$2,仕訳日記帳!$N4465&gt;=Sheet2!$B$2),仕訳日記帳!D4465,IF(AND(OR(仕訳日記帳!D4465=Sheet2!$A$3,仕訳日記帳!D4465=Sheet2!$A$4,仕訳日記帳!D4465=Sheet2!$A$5,仕訳日記帳!D4465=Sheet2!$A$6,仕訳日記帳!D4465=Sheet2!$A$7,仕訳日記帳!D4465=Sheet2!$A$9),仕訳日記帳!$N4465&gt;=Sheet2!$B$3),仕訳日記帳!D4465,IF(AND(仕訳日記帳!D4465=Sheet2!$A$8,仕訳日記帳!$N4465&gt;=Sheet2!$B$8),仕訳日記帳!D4465,IF(AND(OR(仕訳日記帳!D4465=Sheet2!$A$10,仕訳日記帳!D4465=Sheet2!$A$11,仕訳日記帳!D4465=Sheet2!$A$12,仕訳日記帳!D4465=Sheet2!$A$13,仕訳日記帳!D4465=Sheet2!$A$14,仕訳日記帳!D4465=Sheet2!$A$15,仕訳日記帳!D4465=Sheet2!$A$16,仕訳日記帳!D4465=Sheet2!$A$17),Sheet2!$B$9&lt;=仕訳日記帳!$N4465&lt;Sheet2!$C$10),仕訳日記帳!D4465,""))))</f>
        <v/>
      </c>
      <c r="B4465" s="263" t="str">
        <f>IF(AND($A4465=Sheet2!$A$2,仕訳日記帳!$N4465&gt;=Sheet2!$B$2),仕訳日記帳!A4465,IF(AND(OR($A4465=Sheet2!$A$3,$A4465=Sheet2!$A$4,$A4465=Sheet2!$A$5,$A4465=Sheet2!$A$6,$A4465=Sheet2!$A$7,$A4465=Sheet2!$A$9),仕訳日記帳!$N4465&gt;=Sheet2!$B$3),仕訳日記帳!A4465,IF(AND($A4465=Sheet2!$A$8,仕訳日記帳!$N4465&gt;=Sheet2!$B$8),仕訳日記帳!A4465,IF(AND(OR($A4465=Sheet2!$A$10,$A4465=Sheet2!$A$11,$A4465=Sheet2!$A$12,$A4465=Sheet2!$A$13,$A4465=Sheet2!$A$14,$A4465=Sheet2!$A$15,$A4465=Sheet2!$A$16,$A4465=Sheet2!$A$17),Sheet2!$B$9&lt;=仕訳日記帳!$N4465&lt;Sheet2!$C$10),仕訳日記帳!A4465,""))))</f>
        <v/>
      </c>
      <c r="C4465" t="str">
        <f>IF(AND($A4465=Sheet2!$A$2,仕訳日記帳!$N4465&gt;=Sheet2!$B$2),仕訳日記帳!B4465,IF(AND(OR($A4465=Sheet2!$A$3,$A4465=Sheet2!$A$4,$A4465=Sheet2!$A$5,$A4465=Sheet2!$A$6,$A4465=Sheet2!$A$7,$A4465=Sheet2!$A$9),仕訳日記帳!$N4465&gt;=Sheet2!$B$3),仕訳日記帳!B4465,IF(AND($A4465=Sheet2!$A$8,仕訳日記帳!$N4465&gt;=Sheet2!$B$8),仕訳日記帳!B4465,IF(AND(OR($A4465=Sheet2!$A$10,$A4465=Sheet2!$A$11,$A4465=Sheet2!$A$12,$A4465=Sheet2!$A$13,$A4465=Sheet2!$A$14,$A4465=Sheet2!$A$15,$A4465=Sheet2!$A$16,$A4465=Sheet2!$A$17),Sheet2!$B$9&lt;=仕訳日記帳!$N4465&lt;Sheet2!$C$10),仕訳日記帳!B4465,""))))</f>
        <v/>
      </c>
      <c r="D4465" s="265" t="str">
        <f>IF(AND($A4465=Sheet2!$A$2,仕訳日記帳!$N4465&gt;=Sheet2!$B$2),仕訳日記帳!N4465,IF(AND(OR($A4465=Sheet2!$A$3,$A4465=Sheet2!$A$4,$A4465=Sheet2!$A$5,$A4465=Sheet2!$A$6,$A4465=Sheet2!$A$7,$A4465=Sheet2!$A$9),仕訳日記帳!$N4465&gt;=Sheet2!$B$3),仕訳日記帳!N4465,IF(AND($A4465=Sheet2!$A$8,仕訳日記帳!$N4465&gt;=Sheet2!$B$8),仕訳日記帳!N4465,IF(AND(OR($A4465=Sheet2!$A$10,$A4465=Sheet2!$A$11,$A4465=Sheet2!$A$12,$A4465=Sheet2!$A$13,$A4465=Sheet2!$A$14,$A4465=Sheet2!$A$15,$A4465=Sheet2!$A$16,$A4465=Sheet2!$A$17),Sheet2!$B$9&lt;=仕訳日記帳!$N4465&lt;Sheet2!$C$10),仕訳日記帳!N4465,""))))</f>
        <v/>
      </c>
      <c r="E4465" s="263" t="str">
        <f>IF(AND($A4465=Sheet2!$A$2,仕訳日記帳!$N4465&gt;=Sheet2!$B$2),仕訳日記帳!G4465,IF(AND(OR($A4465=Sheet2!$A$3,$A4465=Sheet2!$A$4,$A4465=Sheet2!$A$5,$A4465=Sheet2!$A$6,$A4465=Sheet2!$A$7,$A4465=Sheet2!$A$9),仕訳日記帳!$N4465&gt;=Sheet2!$B$3),仕訳日記帳!G4465,IF(AND($A4465=Sheet2!$A$8,仕訳日記帳!$N4465&gt;=Sheet2!$B$8),仕訳日記帳!G4465,IF(AND(OR($A4465=Sheet2!$A$10,$A4465=Sheet2!$A$11,$A4465=Sheet2!$A$12,$A4465=Sheet2!$A$13,$A4465=Sheet2!$A$14,$A4465=Sheet2!$A$15,$A4465=Sheet2!$A$16,$A4465=Sheet2!$A$17),Sheet2!$B$9&lt;=仕訳日記帳!$N4465&lt;Sheet2!$C$10),仕訳日記帳!G4465,""))))</f>
        <v/>
      </c>
      <c r="G4465" t="str">
        <f>IF(OR(A4465=Sheet2!$A$2,A4465=Sheet2!$A$3,A4465=Sheet2!$A$4,A4465=Sheet2!$A$5,A4465=Sheet2!$A$6,A4465=Sheet2!$A$7,A4465=Sheet2!$A$8,A4465=Sheet2!$A$9,A4465=Sheet2!$A$10,A4465=Sheet2!$A$11,A4465=Sheet2!$A$12,$A$2=Sheet2!$A$13,A4465=Sheet2!$A$14,$A$2=Sheet2!$A$15,$A$2=Sheet2!$A$16,A4465=Sheet2!$A$17),"該当","")</f>
        <v/>
      </c>
      <c r="H4465" t="str">
        <f>IF(OR(A4465="",G4465=""),"",COUNTIF($G$2:G4465,"該当"))</f>
        <v/>
      </c>
    </row>
    <row r="4466" spans="1:8">
      <c r="A4466" t="str">
        <f>IF(AND(仕訳日記帳!D4466=Sheet2!$A$2,仕訳日記帳!$N4466&gt;=Sheet2!$B$2),仕訳日記帳!D4466,IF(AND(OR(仕訳日記帳!D4466=Sheet2!$A$3,仕訳日記帳!D4466=Sheet2!$A$4,仕訳日記帳!D4466=Sheet2!$A$5,仕訳日記帳!D4466=Sheet2!$A$6,仕訳日記帳!D4466=Sheet2!$A$7,仕訳日記帳!D4466=Sheet2!$A$9),仕訳日記帳!$N4466&gt;=Sheet2!$B$3),仕訳日記帳!D4466,IF(AND(仕訳日記帳!D4466=Sheet2!$A$8,仕訳日記帳!$N4466&gt;=Sheet2!$B$8),仕訳日記帳!D4466,IF(AND(OR(仕訳日記帳!D4466=Sheet2!$A$10,仕訳日記帳!D4466=Sheet2!$A$11,仕訳日記帳!D4466=Sheet2!$A$12,仕訳日記帳!D4466=Sheet2!$A$13,仕訳日記帳!D4466=Sheet2!$A$14,仕訳日記帳!D4466=Sheet2!$A$15,仕訳日記帳!D4466=Sheet2!$A$16,仕訳日記帳!D4466=Sheet2!$A$17),Sheet2!$B$9&lt;=仕訳日記帳!$N4466&lt;Sheet2!$C$10),仕訳日記帳!D4466,""))))</f>
        <v/>
      </c>
      <c r="B4466" s="263" t="str">
        <f>IF(AND($A4466=Sheet2!$A$2,仕訳日記帳!$N4466&gt;=Sheet2!$B$2),仕訳日記帳!A4466,IF(AND(OR($A4466=Sheet2!$A$3,$A4466=Sheet2!$A$4,$A4466=Sheet2!$A$5,$A4466=Sheet2!$A$6,$A4466=Sheet2!$A$7,$A4466=Sheet2!$A$9),仕訳日記帳!$N4466&gt;=Sheet2!$B$3),仕訳日記帳!A4466,IF(AND($A4466=Sheet2!$A$8,仕訳日記帳!$N4466&gt;=Sheet2!$B$8),仕訳日記帳!A4466,IF(AND(OR($A4466=Sheet2!$A$10,$A4466=Sheet2!$A$11,$A4466=Sheet2!$A$12,$A4466=Sheet2!$A$13,$A4466=Sheet2!$A$14,$A4466=Sheet2!$A$15,$A4466=Sheet2!$A$16,$A4466=Sheet2!$A$17),Sheet2!$B$9&lt;=仕訳日記帳!$N4466&lt;Sheet2!$C$10),仕訳日記帳!A4466,""))))</f>
        <v/>
      </c>
      <c r="C4466" t="str">
        <f>IF(AND($A4466=Sheet2!$A$2,仕訳日記帳!$N4466&gt;=Sheet2!$B$2),仕訳日記帳!B4466,IF(AND(OR($A4466=Sheet2!$A$3,$A4466=Sheet2!$A$4,$A4466=Sheet2!$A$5,$A4466=Sheet2!$A$6,$A4466=Sheet2!$A$7,$A4466=Sheet2!$A$9),仕訳日記帳!$N4466&gt;=Sheet2!$B$3),仕訳日記帳!B4466,IF(AND($A4466=Sheet2!$A$8,仕訳日記帳!$N4466&gt;=Sheet2!$B$8),仕訳日記帳!B4466,IF(AND(OR($A4466=Sheet2!$A$10,$A4466=Sheet2!$A$11,$A4466=Sheet2!$A$12,$A4466=Sheet2!$A$13,$A4466=Sheet2!$A$14,$A4466=Sheet2!$A$15,$A4466=Sheet2!$A$16,$A4466=Sheet2!$A$17),Sheet2!$B$9&lt;=仕訳日記帳!$N4466&lt;Sheet2!$C$10),仕訳日記帳!B4466,""))))</f>
        <v/>
      </c>
      <c r="D4466" s="265" t="str">
        <f>IF(AND($A4466=Sheet2!$A$2,仕訳日記帳!$N4466&gt;=Sheet2!$B$2),仕訳日記帳!N4466,IF(AND(OR($A4466=Sheet2!$A$3,$A4466=Sheet2!$A$4,$A4466=Sheet2!$A$5,$A4466=Sheet2!$A$6,$A4466=Sheet2!$A$7,$A4466=Sheet2!$A$9),仕訳日記帳!$N4466&gt;=Sheet2!$B$3),仕訳日記帳!N4466,IF(AND($A4466=Sheet2!$A$8,仕訳日記帳!$N4466&gt;=Sheet2!$B$8),仕訳日記帳!N4466,IF(AND(OR($A4466=Sheet2!$A$10,$A4466=Sheet2!$A$11,$A4466=Sheet2!$A$12,$A4466=Sheet2!$A$13,$A4466=Sheet2!$A$14,$A4466=Sheet2!$A$15,$A4466=Sheet2!$A$16,$A4466=Sheet2!$A$17),Sheet2!$B$9&lt;=仕訳日記帳!$N4466&lt;Sheet2!$C$10),仕訳日記帳!N4466,""))))</f>
        <v/>
      </c>
      <c r="E4466" s="263" t="str">
        <f>IF(AND($A4466=Sheet2!$A$2,仕訳日記帳!$N4466&gt;=Sheet2!$B$2),仕訳日記帳!G4466,IF(AND(OR($A4466=Sheet2!$A$3,$A4466=Sheet2!$A$4,$A4466=Sheet2!$A$5,$A4466=Sheet2!$A$6,$A4466=Sheet2!$A$7,$A4466=Sheet2!$A$9),仕訳日記帳!$N4466&gt;=Sheet2!$B$3),仕訳日記帳!G4466,IF(AND($A4466=Sheet2!$A$8,仕訳日記帳!$N4466&gt;=Sheet2!$B$8),仕訳日記帳!G4466,IF(AND(OR($A4466=Sheet2!$A$10,$A4466=Sheet2!$A$11,$A4466=Sheet2!$A$12,$A4466=Sheet2!$A$13,$A4466=Sheet2!$A$14,$A4466=Sheet2!$A$15,$A4466=Sheet2!$A$16,$A4466=Sheet2!$A$17),Sheet2!$B$9&lt;=仕訳日記帳!$N4466&lt;Sheet2!$C$10),仕訳日記帳!G4466,""))))</f>
        <v/>
      </c>
      <c r="G4466" t="str">
        <f>IF(OR(A4466=Sheet2!$A$2,A4466=Sheet2!$A$3,A4466=Sheet2!$A$4,A4466=Sheet2!$A$5,A4466=Sheet2!$A$6,A4466=Sheet2!$A$7,A4466=Sheet2!$A$8,A4466=Sheet2!$A$9,A4466=Sheet2!$A$10,A4466=Sheet2!$A$11,A4466=Sheet2!$A$12,$A$2=Sheet2!$A$13,A4466=Sheet2!$A$14,$A$2=Sheet2!$A$15,$A$2=Sheet2!$A$16,A4466=Sheet2!$A$17),"該当","")</f>
        <v/>
      </c>
      <c r="H4466" t="str">
        <f>IF(OR(A4466="",G4466=""),"",COUNTIF($G$2:G4466,"該当"))</f>
        <v/>
      </c>
    </row>
    <row r="4467" spans="1:8">
      <c r="A4467" t="str">
        <f>IF(AND(仕訳日記帳!D4467=Sheet2!$A$2,仕訳日記帳!$N4467&gt;=Sheet2!$B$2),仕訳日記帳!D4467,IF(AND(OR(仕訳日記帳!D4467=Sheet2!$A$3,仕訳日記帳!D4467=Sheet2!$A$4,仕訳日記帳!D4467=Sheet2!$A$5,仕訳日記帳!D4467=Sheet2!$A$6,仕訳日記帳!D4467=Sheet2!$A$7,仕訳日記帳!D4467=Sheet2!$A$9),仕訳日記帳!$N4467&gt;=Sheet2!$B$3),仕訳日記帳!D4467,IF(AND(仕訳日記帳!D4467=Sheet2!$A$8,仕訳日記帳!$N4467&gt;=Sheet2!$B$8),仕訳日記帳!D4467,IF(AND(OR(仕訳日記帳!D4467=Sheet2!$A$10,仕訳日記帳!D4467=Sheet2!$A$11,仕訳日記帳!D4467=Sheet2!$A$12,仕訳日記帳!D4467=Sheet2!$A$13,仕訳日記帳!D4467=Sheet2!$A$14,仕訳日記帳!D4467=Sheet2!$A$15,仕訳日記帳!D4467=Sheet2!$A$16,仕訳日記帳!D4467=Sheet2!$A$17),Sheet2!$B$9&lt;=仕訳日記帳!$N4467&lt;Sheet2!$C$10),仕訳日記帳!D4467,""))))</f>
        <v/>
      </c>
      <c r="B4467" s="263" t="str">
        <f>IF(AND($A4467=Sheet2!$A$2,仕訳日記帳!$N4467&gt;=Sheet2!$B$2),仕訳日記帳!A4467,IF(AND(OR($A4467=Sheet2!$A$3,$A4467=Sheet2!$A$4,$A4467=Sheet2!$A$5,$A4467=Sheet2!$A$6,$A4467=Sheet2!$A$7,$A4467=Sheet2!$A$9),仕訳日記帳!$N4467&gt;=Sheet2!$B$3),仕訳日記帳!A4467,IF(AND($A4467=Sheet2!$A$8,仕訳日記帳!$N4467&gt;=Sheet2!$B$8),仕訳日記帳!A4467,IF(AND(OR($A4467=Sheet2!$A$10,$A4467=Sheet2!$A$11,$A4467=Sheet2!$A$12,$A4467=Sheet2!$A$13,$A4467=Sheet2!$A$14,$A4467=Sheet2!$A$15,$A4467=Sheet2!$A$16,$A4467=Sheet2!$A$17),Sheet2!$B$9&lt;=仕訳日記帳!$N4467&lt;Sheet2!$C$10),仕訳日記帳!A4467,""))))</f>
        <v/>
      </c>
      <c r="C4467" t="str">
        <f>IF(AND($A4467=Sheet2!$A$2,仕訳日記帳!$N4467&gt;=Sheet2!$B$2),仕訳日記帳!B4467,IF(AND(OR($A4467=Sheet2!$A$3,$A4467=Sheet2!$A$4,$A4467=Sheet2!$A$5,$A4467=Sheet2!$A$6,$A4467=Sheet2!$A$7,$A4467=Sheet2!$A$9),仕訳日記帳!$N4467&gt;=Sheet2!$B$3),仕訳日記帳!B4467,IF(AND($A4467=Sheet2!$A$8,仕訳日記帳!$N4467&gt;=Sheet2!$B$8),仕訳日記帳!B4467,IF(AND(OR($A4467=Sheet2!$A$10,$A4467=Sheet2!$A$11,$A4467=Sheet2!$A$12,$A4467=Sheet2!$A$13,$A4467=Sheet2!$A$14,$A4467=Sheet2!$A$15,$A4467=Sheet2!$A$16,$A4467=Sheet2!$A$17),Sheet2!$B$9&lt;=仕訳日記帳!$N4467&lt;Sheet2!$C$10),仕訳日記帳!B4467,""))))</f>
        <v/>
      </c>
      <c r="D4467" s="265" t="str">
        <f>IF(AND($A4467=Sheet2!$A$2,仕訳日記帳!$N4467&gt;=Sheet2!$B$2),仕訳日記帳!N4467,IF(AND(OR($A4467=Sheet2!$A$3,$A4467=Sheet2!$A$4,$A4467=Sheet2!$A$5,$A4467=Sheet2!$A$6,$A4467=Sheet2!$A$7,$A4467=Sheet2!$A$9),仕訳日記帳!$N4467&gt;=Sheet2!$B$3),仕訳日記帳!N4467,IF(AND($A4467=Sheet2!$A$8,仕訳日記帳!$N4467&gt;=Sheet2!$B$8),仕訳日記帳!N4467,IF(AND(OR($A4467=Sheet2!$A$10,$A4467=Sheet2!$A$11,$A4467=Sheet2!$A$12,$A4467=Sheet2!$A$13,$A4467=Sheet2!$A$14,$A4467=Sheet2!$A$15,$A4467=Sheet2!$A$16,$A4467=Sheet2!$A$17),Sheet2!$B$9&lt;=仕訳日記帳!$N4467&lt;Sheet2!$C$10),仕訳日記帳!N4467,""))))</f>
        <v/>
      </c>
      <c r="E4467" s="263" t="str">
        <f>IF(AND($A4467=Sheet2!$A$2,仕訳日記帳!$N4467&gt;=Sheet2!$B$2),仕訳日記帳!G4467,IF(AND(OR($A4467=Sheet2!$A$3,$A4467=Sheet2!$A$4,$A4467=Sheet2!$A$5,$A4467=Sheet2!$A$6,$A4467=Sheet2!$A$7,$A4467=Sheet2!$A$9),仕訳日記帳!$N4467&gt;=Sheet2!$B$3),仕訳日記帳!G4467,IF(AND($A4467=Sheet2!$A$8,仕訳日記帳!$N4467&gt;=Sheet2!$B$8),仕訳日記帳!G4467,IF(AND(OR($A4467=Sheet2!$A$10,$A4467=Sheet2!$A$11,$A4467=Sheet2!$A$12,$A4467=Sheet2!$A$13,$A4467=Sheet2!$A$14,$A4467=Sheet2!$A$15,$A4467=Sheet2!$A$16,$A4467=Sheet2!$A$17),Sheet2!$B$9&lt;=仕訳日記帳!$N4467&lt;Sheet2!$C$10),仕訳日記帳!G4467,""))))</f>
        <v/>
      </c>
      <c r="G4467" t="str">
        <f>IF(OR(A4467=Sheet2!$A$2,A4467=Sheet2!$A$3,A4467=Sheet2!$A$4,A4467=Sheet2!$A$5,A4467=Sheet2!$A$6,A4467=Sheet2!$A$7,A4467=Sheet2!$A$8,A4467=Sheet2!$A$9,A4467=Sheet2!$A$10,A4467=Sheet2!$A$11,A4467=Sheet2!$A$12,$A$2=Sheet2!$A$13,A4467=Sheet2!$A$14,$A$2=Sheet2!$A$15,$A$2=Sheet2!$A$16,A4467=Sheet2!$A$17),"該当","")</f>
        <v/>
      </c>
      <c r="H4467" t="str">
        <f>IF(OR(A4467="",G4467=""),"",COUNTIF($G$2:G4467,"該当"))</f>
        <v/>
      </c>
    </row>
    <row r="4468" spans="1:8">
      <c r="A4468" t="str">
        <f>IF(AND(仕訳日記帳!D4468=Sheet2!$A$2,仕訳日記帳!$N4468&gt;=Sheet2!$B$2),仕訳日記帳!D4468,IF(AND(OR(仕訳日記帳!D4468=Sheet2!$A$3,仕訳日記帳!D4468=Sheet2!$A$4,仕訳日記帳!D4468=Sheet2!$A$5,仕訳日記帳!D4468=Sheet2!$A$6,仕訳日記帳!D4468=Sheet2!$A$7,仕訳日記帳!D4468=Sheet2!$A$9),仕訳日記帳!$N4468&gt;=Sheet2!$B$3),仕訳日記帳!D4468,IF(AND(仕訳日記帳!D4468=Sheet2!$A$8,仕訳日記帳!$N4468&gt;=Sheet2!$B$8),仕訳日記帳!D4468,IF(AND(OR(仕訳日記帳!D4468=Sheet2!$A$10,仕訳日記帳!D4468=Sheet2!$A$11,仕訳日記帳!D4468=Sheet2!$A$12,仕訳日記帳!D4468=Sheet2!$A$13,仕訳日記帳!D4468=Sheet2!$A$14,仕訳日記帳!D4468=Sheet2!$A$15,仕訳日記帳!D4468=Sheet2!$A$16,仕訳日記帳!D4468=Sheet2!$A$17),Sheet2!$B$9&lt;=仕訳日記帳!$N4468&lt;Sheet2!$C$10),仕訳日記帳!D4468,""))))</f>
        <v/>
      </c>
      <c r="B4468" s="263" t="str">
        <f>IF(AND($A4468=Sheet2!$A$2,仕訳日記帳!$N4468&gt;=Sheet2!$B$2),仕訳日記帳!A4468,IF(AND(OR($A4468=Sheet2!$A$3,$A4468=Sheet2!$A$4,$A4468=Sheet2!$A$5,$A4468=Sheet2!$A$6,$A4468=Sheet2!$A$7,$A4468=Sheet2!$A$9),仕訳日記帳!$N4468&gt;=Sheet2!$B$3),仕訳日記帳!A4468,IF(AND($A4468=Sheet2!$A$8,仕訳日記帳!$N4468&gt;=Sheet2!$B$8),仕訳日記帳!A4468,IF(AND(OR($A4468=Sheet2!$A$10,$A4468=Sheet2!$A$11,$A4468=Sheet2!$A$12,$A4468=Sheet2!$A$13,$A4468=Sheet2!$A$14,$A4468=Sheet2!$A$15,$A4468=Sheet2!$A$16,$A4468=Sheet2!$A$17),Sheet2!$B$9&lt;=仕訳日記帳!$N4468&lt;Sheet2!$C$10),仕訳日記帳!A4468,""))))</f>
        <v/>
      </c>
      <c r="C4468" t="str">
        <f>IF(AND($A4468=Sheet2!$A$2,仕訳日記帳!$N4468&gt;=Sheet2!$B$2),仕訳日記帳!B4468,IF(AND(OR($A4468=Sheet2!$A$3,$A4468=Sheet2!$A$4,$A4468=Sheet2!$A$5,$A4468=Sheet2!$A$6,$A4468=Sheet2!$A$7,$A4468=Sheet2!$A$9),仕訳日記帳!$N4468&gt;=Sheet2!$B$3),仕訳日記帳!B4468,IF(AND($A4468=Sheet2!$A$8,仕訳日記帳!$N4468&gt;=Sheet2!$B$8),仕訳日記帳!B4468,IF(AND(OR($A4468=Sheet2!$A$10,$A4468=Sheet2!$A$11,$A4468=Sheet2!$A$12,$A4468=Sheet2!$A$13,$A4468=Sheet2!$A$14,$A4468=Sheet2!$A$15,$A4468=Sheet2!$A$16,$A4468=Sheet2!$A$17),Sheet2!$B$9&lt;=仕訳日記帳!$N4468&lt;Sheet2!$C$10),仕訳日記帳!B4468,""))))</f>
        <v/>
      </c>
      <c r="D4468" s="265" t="str">
        <f>IF(AND($A4468=Sheet2!$A$2,仕訳日記帳!$N4468&gt;=Sheet2!$B$2),仕訳日記帳!N4468,IF(AND(OR($A4468=Sheet2!$A$3,$A4468=Sheet2!$A$4,$A4468=Sheet2!$A$5,$A4468=Sheet2!$A$6,$A4468=Sheet2!$A$7,$A4468=Sheet2!$A$9),仕訳日記帳!$N4468&gt;=Sheet2!$B$3),仕訳日記帳!N4468,IF(AND($A4468=Sheet2!$A$8,仕訳日記帳!$N4468&gt;=Sheet2!$B$8),仕訳日記帳!N4468,IF(AND(OR($A4468=Sheet2!$A$10,$A4468=Sheet2!$A$11,$A4468=Sheet2!$A$12,$A4468=Sheet2!$A$13,$A4468=Sheet2!$A$14,$A4468=Sheet2!$A$15,$A4468=Sheet2!$A$16,$A4468=Sheet2!$A$17),Sheet2!$B$9&lt;=仕訳日記帳!$N4468&lt;Sheet2!$C$10),仕訳日記帳!N4468,""))))</f>
        <v/>
      </c>
      <c r="E4468" s="263" t="str">
        <f>IF(AND($A4468=Sheet2!$A$2,仕訳日記帳!$N4468&gt;=Sheet2!$B$2),仕訳日記帳!G4468,IF(AND(OR($A4468=Sheet2!$A$3,$A4468=Sheet2!$A$4,$A4468=Sheet2!$A$5,$A4468=Sheet2!$A$6,$A4468=Sheet2!$A$7,$A4468=Sheet2!$A$9),仕訳日記帳!$N4468&gt;=Sheet2!$B$3),仕訳日記帳!G4468,IF(AND($A4468=Sheet2!$A$8,仕訳日記帳!$N4468&gt;=Sheet2!$B$8),仕訳日記帳!G4468,IF(AND(OR($A4468=Sheet2!$A$10,$A4468=Sheet2!$A$11,$A4468=Sheet2!$A$12,$A4468=Sheet2!$A$13,$A4468=Sheet2!$A$14,$A4468=Sheet2!$A$15,$A4468=Sheet2!$A$16,$A4468=Sheet2!$A$17),Sheet2!$B$9&lt;=仕訳日記帳!$N4468&lt;Sheet2!$C$10),仕訳日記帳!G4468,""))))</f>
        <v/>
      </c>
      <c r="G4468" t="str">
        <f>IF(OR(A4468=Sheet2!$A$2,A4468=Sheet2!$A$3,A4468=Sheet2!$A$4,A4468=Sheet2!$A$5,A4468=Sheet2!$A$6,A4468=Sheet2!$A$7,A4468=Sheet2!$A$8,A4468=Sheet2!$A$9,A4468=Sheet2!$A$10,A4468=Sheet2!$A$11,A4468=Sheet2!$A$12,$A$2=Sheet2!$A$13,A4468=Sheet2!$A$14,$A$2=Sheet2!$A$15,$A$2=Sheet2!$A$16,A4468=Sheet2!$A$17),"該当","")</f>
        <v/>
      </c>
      <c r="H4468" t="str">
        <f>IF(OR(A4468="",G4468=""),"",COUNTIF($G$2:G4468,"該当"))</f>
        <v/>
      </c>
    </row>
    <row r="4469" spans="1:8">
      <c r="A4469" t="str">
        <f>IF(AND(仕訳日記帳!D4469=Sheet2!$A$2,仕訳日記帳!$N4469&gt;=Sheet2!$B$2),仕訳日記帳!D4469,IF(AND(OR(仕訳日記帳!D4469=Sheet2!$A$3,仕訳日記帳!D4469=Sheet2!$A$4,仕訳日記帳!D4469=Sheet2!$A$5,仕訳日記帳!D4469=Sheet2!$A$6,仕訳日記帳!D4469=Sheet2!$A$7,仕訳日記帳!D4469=Sheet2!$A$9),仕訳日記帳!$N4469&gt;=Sheet2!$B$3),仕訳日記帳!D4469,IF(AND(仕訳日記帳!D4469=Sheet2!$A$8,仕訳日記帳!$N4469&gt;=Sheet2!$B$8),仕訳日記帳!D4469,IF(AND(OR(仕訳日記帳!D4469=Sheet2!$A$10,仕訳日記帳!D4469=Sheet2!$A$11,仕訳日記帳!D4469=Sheet2!$A$12,仕訳日記帳!D4469=Sheet2!$A$13,仕訳日記帳!D4469=Sheet2!$A$14,仕訳日記帳!D4469=Sheet2!$A$15,仕訳日記帳!D4469=Sheet2!$A$16,仕訳日記帳!D4469=Sheet2!$A$17),Sheet2!$B$9&lt;=仕訳日記帳!$N4469&lt;Sheet2!$C$10),仕訳日記帳!D4469,""))))</f>
        <v/>
      </c>
      <c r="B4469" s="263" t="str">
        <f>IF(AND($A4469=Sheet2!$A$2,仕訳日記帳!$N4469&gt;=Sheet2!$B$2),仕訳日記帳!A4469,IF(AND(OR($A4469=Sheet2!$A$3,$A4469=Sheet2!$A$4,$A4469=Sheet2!$A$5,$A4469=Sheet2!$A$6,$A4469=Sheet2!$A$7,$A4469=Sheet2!$A$9),仕訳日記帳!$N4469&gt;=Sheet2!$B$3),仕訳日記帳!A4469,IF(AND($A4469=Sheet2!$A$8,仕訳日記帳!$N4469&gt;=Sheet2!$B$8),仕訳日記帳!A4469,IF(AND(OR($A4469=Sheet2!$A$10,$A4469=Sheet2!$A$11,$A4469=Sheet2!$A$12,$A4469=Sheet2!$A$13,$A4469=Sheet2!$A$14,$A4469=Sheet2!$A$15,$A4469=Sheet2!$A$16,$A4469=Sheet2!$A$17),Sheet2!$B$9&lt;=仕訳日記帳!$N4469&lt;Sheet2!$C$10),仕訳日記帳!A4469,""))))</f>
        <v/>
      </c>
      <c r="C4469" t="str">
        <f>IF(AND($A4469=Sheet2!$A$2,仕訳日記帳!$N4469&gt;=Sheet2!$B$2),仕訳日記帳!B4469,IF(AND(OR($A4469=Sheet2!$A$3,$A4469=Sheet2!$A$4,$A4469=Sheet2!$A$5,$A4469=Sheet2!$A$6,$A4469=Sheet2!$A$7,$A4469=Sheet2!$A$9),仕訳日記帳!$N4469&gt;=Sheet2!$B$3),仕訳日記帳!B4469,IF(AND($A4469=Sheet2!$A$8,仕訳日記帳!$N4469&gt;=Sheet2!$B$8),仕訳日記帳!B4469,IF(AND(OR($A4469=Sheet2!$A$10,$A4469=Sheet2!$A$11,$A4469=Sheet2!$A$12,$A4469=Sheet2!$A$13,$A4469=Sheet2!$A$14,$A4469=Sheet2!$A$15,$A4469=Sheet2!$A$16,$A4469=Sheet2!$A$17),Sheet2!$B$9&lt;=仕訳日記帳!$N4469&lt;Sheet2!$C$10),仕訳日記帳!B4469,""))))</f>
        <v/>
      </c>
      <c r="D4469" s="265" t="str">
        <f>IF(AND($A4469=Sheet2!$A$2,仕訳日記帳!$N4469&gt;=Sheet2!$B$2),仕訳日記帳!N4469,IF(AND(OR($A4469=Sheet2!$A$3,$A4469=Sheet2!$A$4,$A4469=Sheet2!$A$5,$A4469=Sheet2!$A$6,$A4469=Sheet2!$A$7,$A4469=Sheet2!$A$9),仕訳日記帳!$N4469&gt;=Sheet2!$B$3),仕訳日記帳!N4469,IF(AND($A4469=Sheet2!$A$8,仕訳日記帳!$N4469&gt;=Sheet2!$B$8),仕訳日記帳!N4469,IF(AND(OR($A4469=Sheet2!$A$10,$A4469=Sheet2!$A$11,$A4469=Sheet2!$A$12,$A4469=Sheet2!$A$13,$A4469=Sheet2!$A$14,$A4469=Sheet2!$A$15,$A4469=Sheet2!$A$16,$A4469=Sheet2!$A$17),Sheet2!$B$9&lt;=仕訳日記帳!$N4469&lt;Sheet2!$C$10),仕訳日記帳!N4469,""))))</f>
        <v/>
      </c>
      <c r="E4469" s="263" t="str">
        <f>IF(AND($A4469=Sheet2!$A$2,仕訳日記帳!$N4469&gt;=Sheet2!$B$2),仕訳日記帳!G4469,IF(AND(OR($A4469=Sheet2!$A$3,$A4469=Sheet2!$A$4,$A4469=Sheet2!$A$5,$A4469=Sheet2!$A$6,$A4469=Sheet2!$A$7,$A4469=Sheet2!$A$9),仕訳日記帳!$N4469&gt;=Sheet2!$B$3),仕訳日記帳!G4469,IF(AND($A4469=Sheet2!$A$8,仕訳日記帳!$N4469&gt;=Sheet2!$B$8),仕訳日記帳!G4469,IF(AND(OR($A4469=Sheet2!$A$10,$A4469=Sheet2!$A$11,$A4469=Sheet2!$A$12,$A4469=Sheet2!$A$13,$A4469=Sheet2!$A$14,$A4469=Sheet2!$A$15,$A4469=Sheet2!$A$16,$A4469=Sheet2!$A$17),Sheet2!$B$9&lt;=仕訳日記帳!$N4469&lt;Sheet2!$C$10),仕訳日記帳!G4469,""))))</f>
        <v/>
      </c>
      <c r="G4469" t="str">
        <f>IF(OR(A4469=Sheet2!$A$2,A4469=Sheet2!$A$3,A4469=Sheet2!$A$4,A4469=Sheet2!$A$5,A4469=Sheet2!$A$6,A4469=Sheet2!$A$7,A4469=Sheet2!$A$8,A4469=Sheet2!$A$9,A4469=Sheet2!$A$10,A4469=Sheet2!$A$11,A4469=Sheet2!$A$12,$A$2=Sheet2!$A$13,A4469=Sheet2!$A$14,$A$2=Sheet2!$A$15,$A$2=Sheet2!$A$16,A4469=Sheet2!$A$17),"該当","")</f>
        <v/>
      </c>
      <c r="H4469" t="str">
        <f>IF(OR(A4469="",G4469=""),"",COUNTIF($G$2:G4469,"該当"))</f>
        <v/>
      </c>
    </row>
    <row r="4470" spans="1:8">
      <c r="A4470" t="str">
        <f>IF(AND(仕訳日記帳!D4470=Sheet2!$A$2,仕訳日記帳!$N4470&gt;=Sheet2!$B$2),仕訳日記帳!D4470,IF(AND(OR(仕訳日記帳!D4470=Sheet2!$A$3,仕訳日記帳!D4470=Sheet2!$A$4,仕訳日記帳!D4470=Sheet2!$A$5,仕訳日記帳!D4470=Sheet2!$A$6,仕訳日記帳!D4470=Sheet2!$A$7,仕訳日記帳!D4470=Sheet2!$A$9),仕訳日記帳!$N4470&gt;=Sheet2!$B$3),仕訳日記帳!D4470,IF(AND(仕訳日記帳!D4470=Sheet2!$A$8,仕訳日記帳!$N4470&gt;=Sheet2!$B$8),仕訳日記帳!D4470,IF(AND(OR(仕訳日記帳!D4470=Sheet2!$A$10,仕訳日記帳!D4470=Sheet2!$A$11,仕訳日記帳!D4470=Sheet2!$A$12,仕訳日記帳!D4470=Sheet2!$A$13,仕訳日記帳!D4470=Sheet2!$A$14,仕訳日記帳!D4470=Sheet2!$A$15,仕訳日記帳!D4470=Sheet2!$A$16,仕訳日記帳!D4470=Sheet2!$A$17),Sheet2!$B$9&lt;=仕訳日記帳!$N4470&lt;Sheet2!$C$10),仕訳日記帳!D4470,""))))</f>
        <v/>
      </c>
      <c r="B4470" s="263" t="str">
        <f>IF(AND($A4470=Sheet2!$A$2,仕訳日記帳!$N4470&gt;=Sheet2!$B$2),仕訳日記帳!A4470,IF(AND(OR($A4470=Sheet2!$A$3,$A4470=Sheet2!$A$4,$A4470=Sheet2!$A$5,$A4470=Sheet2!$A$6,$A4470=Sheet2!$A$7,$A4470=Sheet2!$A$9),仕訳日記帳!$N4470&gt;=Sheet2!$B$3),仕訳日記帳!A4470,IF(AND($A4470=Sheet2!$A$8,仕訳日記帳!$N4470&gt;=Sheet2!$B$8),仕訳日記帳!A4470,IF(AND(OR($A4470=Sheet2!$A$10,$A4470=Sheet2!$A$11,$A4470=Sheet2!$A$12,$A4470=Sheet2!$A$13,$A4470=Sheet2!$A$14,$A4470=Sheet2!$A$15,$A4470=Sheet2!$A$16,$A4470=Sheet2!$A$17),Sheet2!$B$9&lt;=仕訳日記帳!$N4470&lt;Sheet2!$C$10),仕訳日記帳!A4470,""))))</f>
        <v/>
      </c>
      <c r="C4470" t="str">
        <f>IF(AND($A4470=Sheet2!$A$2,仕訳日記帳!$N4470&gt;=Sheet2!$B$2),仕訳日記帳!B4470,IF(AND(OR($A4470=Sheet2!$A$3,$A4470=Sheet2!$A$4,$A4470=Sheet2!$A$5,$A4470=Sheet2!$A$6,$A4470=Sheet2!$A$7,$A4470=Sheet2!$A$9),仕訳日記帳!$N4470&gt;=Sheet2!$B$3),仕訳日記帳!B4470,IF(AND($A4470=Sheet2!$A$8,仕訳日記帳!$N4470&gt;=Sheet2!$B$8),仕訳日記帳!B4470,IF(AND(OR($A4470=Sheet2!$A$10,$A4470=Sheet2!$A$11,$A4470=Sheet2!$A$12,$A4470=Sheet2!$A$13,$A4470=Sheet2!$A$14,$A4470=Sheet2!$A$15,$A4470=Sheet2!$A$16,$A4470=Sheet2!$A$17),Sheet2!$B$9&lt;=仕訳日記帳!$N4470&lt;Sheet2!$C$10),仕訳日記帳!B4470,""))))</f>
        <v/>
      </c>
      <c r="D4470" s="265" t="str">
        <f>IF(AND($A4470=Sheet2!$A$2,仕訳日記帳!$N4470&gt;=Sheet2!$B$2),仕訳日記帳!N4470,IF(AND(OR($A4470=Sheet2!$A$3,$A4470=Sheet2!$A$4,$A4470=Sheet2!$A$5,$A4470=Sheet2!$A$6,$A4470=Sheet2!$A$7,$A4470=Sheet2!$A$9),仕訳日記帳!$N4470&gt;=Sheet2!$B$3),仕訳日記帳!N4470,IF(AND($A4470=Sheet2!$A$8,仕訳日記帳!$N4470&gt;=Sheet2!$B$8),仕訳日記帳!N4470,IF(AND(OR($A4470=Sheet2!$A$10,$A4470=Sheet2!$A$11,$A4470=Sheet2!$A$12,$A4470=Sheet2!$A$13,$A4470=Sheet2!$A$14,$A4470=Sheet2!$A$15,$A4470=Sheet2!$A$16,$A4470=Sheet2!$A$17),Sheet2!$B$9&lt;=仕訳日記帳!$N4470&lt;Sheet2!$C$10),仕訳日記帳!N4470,""))))</f>
        <v/>
      </c>
      <c r="E4470" s="263" t="str">
        <f>IF(AND($A4470=Sheet2!$A$2,仕訳日記帳!$N4470&gt;=Sheet2!$B$2),仕訳日記帳!G4470,IF(AND(OR($A4470=Sheet2!$A$3,$A4470=Sheet2!$A$4,$A4470=Sheet2!$A$5,$A4470=Sheet2!$A$6,$A4470=Sheet2!$A$7,$A4470=Sheet2!$A$9),仕訳日記帳!$N4470&gt;=Sheet2!$B$3),仕訳日記帳!G4470,IF(AND($A4470=Sheet2!$A$8,仕訳日記帳!$N4470&gt;=Sheet2!$B$8),仕訳日記帳!G4470,IF(AND(OR($A4470=Sheet2!$A$10,$A4470=Sheet2!$A$11,$A4470=Sheet2!$A$12,$A4470=Sheet2!$A$13,$A4470=Sheet2!$A$14,$A4470=Sheet2!$A$15,$A4470=Sheet2!$A$16,$A4470=Sheet2!$A$17),Sheet2!$B$9&lt;=仕訳日記帳!$N4470&lt;Sheet2!$C$10),仕訳日記帳!G4470,""))))</f>
        <v/>
      </c>
      <c r="G4470" t="str">
        <f>IF(OR(A4470=Sheet2!$A$2,A4470=Sheet2!$A$3,A4470=Sheet2!$A$4,A4470=Sheet2!$A$5,A4470=Sheet2!$A$6,A4470=Sheet2!$A$7,A4470=Sheet2!$A$8,A4470=Sheet2!$A$9,A4470=Sheet2!$A$10,A4470=Sheet2!$A$11,A4470=Sheet2!$A$12,$A$2=Sheet2!$A$13,A4470=Sheet2!$A$14,$A$2=Sheet2!$A$15,$A$2=Sheet2!$A$16,A4470=Sheet2!$A$17),"該当","")</f>
        <v/>
      </c>
      <c r="H4470" t="str">
        <f>IF(OR(A4470="",G4470=""),"",COUNTIF($G$2:G4470,"該当"))</f>
        <v/>
      </c>
    </row>
    <row r="4471" spans="1:8">
      <c r="A4471" t="str">
        <f>IF(AND(仕訳日記帳!D4471=Sheet2!$A$2,仕訳日記帳!$N4471&gt;=Sheet2!$B$2),仕訳日記帳!D4471,IF(AND(OR(仕訳日記帳!D4471=Sheet2!$A$3,仕訳日記帳!D4471=Sheet2!$A$4,仕訳日記帳!D4471=Sheet2!$A$5,仕訳日記帳!D4471=Sheet2!$A$6,仕訳日記帳!D4471=Sheet2!$A$7,仕訳日記帳!D4471=Sheet2!$A$9),仕訳日記帳!$N4471&gt;=Sheet2!$B$3),仕訳日記帳!D4471,IF(AND(仕訳日記帳!D4471=Sheet2!$A$8,仕訳日記帳!$N4471&gt;=Sheet2!$B$8),仕訳日記帳!D4471,IF(AND(OR(仕訳日記帳!D4471=Sheet2!$A$10,仕訳日記帳!D4471=Sheet2!$A$11,仕訳日記帳!D4471=Sheet2!$A$12,仕訳日記帳!D4471=Sheet2!$A$13,仕訳日記帳!D4471=Sheet2!$A$14,仕訳日記帳!D4471=Sheet2!$A$15,仕訳日記帳!D4471=Sheet2!$A$16,仕訳日記帳!D4471=Sheet2!$A$17),Sheet2!$B$9&lt;=仕訳日記帳!$N4471&lt;Sheet2!$C$10),仕訳日記帳!D4471,""))))</f>
        <v/>
      </c>
      <c r="B4471" s="263" t="str">
        <f>IF(AND($A4471=Sheet2!$A$2,仕訳日記帳!$N4471&gt;=Sheet2!$B$2),仕訳日記帳!A4471,IF(AND(OR($A4471=Sheet2!$A$3,$A4471=Sheet2!$A$4,$A4471=Sheet2!$A$5,$A4471=Sheet2!$A$6,$A4471=Sheet2!$A$7,$A4471=Sheet2!$A$9),仕訳日記帳!$N4471&gt;=Sheet2!$B$3),仕訳日記帳!A4471,IF(AND($A4471=Sheet2!$A$8,仕訳日記帳!$N4471&gt;=Sheet2!$B$8),仕訳日記帳!A4471,IF(AND(OR($A4471=Sheet2!$A$10,$A4471=Sheet2!$A$11,$A4471=Sheet2!$A$12,$A4471=Sheet2!$A$13,$A4471=Sheet2!$A$14,$A4471=Sheet2!$A$15,$A4471=Sheet2!$A$16,$A4471=Sheet2!$A$17),Sheet2!$B$9&lt;=仕訳日記帳!$N4471&lt;Sheet2!$C$10),仕訳日記帳!A4471,""))))</f>
        <v/>
      </c>
      <c r="C4471" t="str">
        <f>IF(AND($A4471=Sheet2!$A$2,仕訳日記帳!$N4471&gt;=Sheet2!$B$2),仕訳日記帳!B4471,IF(AND(OR($A4471=Sheet2!$A$3,$A4471=Sheet2!$A$4,$A4471=Sheet2!$A$5,$A4471=Sheet2!$A$6,$A4471=Sheet2!$A$7,$A4471=Sheet2!$A$9),仕訳日記帳!$N4471&gt;=Sheet2!$B$3),仕訳日記帳!B4471,IF(AND($A4471=Sheet2!$A$8,仕訳日記帳!$N4471&gt;=Sheet2!$B$8),仕訳日記帳!B4471,IF(AND(OR($A4471=Sheet2!$A$10,$A4471=Sheet2!$A$11,$A4471=Sheet2!$A$12,$A4471=Sheet2!$A$13,$A4471=Sheet2!$A$14,$A4471=Sheet2!$A$15,$A4471=Sheet2!$A$16,$A4471=Sheet2!$A$17),Sheet2!$B$9&lt;=仕訳日記帳!$N4471&lt;Sheet2!$C$10),仕訳日記帳!B4471,""))))</f>
        <v/>
      </c>
      <c r="D4471" s="265" t="str">
        <f>IF(AND($A4471=Sheet2!$A$2,仕訳日記帳!$N4471&gt;=Sheet2!$B$2),仕訳日記帳!N4471,IF(AND(OR($A4471=Sheet2!$A$3,$A4471=Sheet2!$A$4,$A4471=Sheet2!$A$5,$A4471=Sheet2!$A$6,$A4471=Sheet2!$A$7,$A4471=Sheet2!$A$9),仕訳日記帳!$N4471&gt;=Sheet2!$B$3),仕訳日記帳!N4471,IF(AND($A4471=Sheet2!$A$8,仕訳日記帳!$N4471&gt;=Sheet2!$B$8),仕訳日記帳!N4471,IF(AND(OR($A4471=Sheet2!$A$10,$A4471=Sheet2!$A$11,$A4471=Sheet2!$A$12,$A4471=Sheet2!$A$13,$A4471=Sheet2!$A$14,$A4471=Sheet2!$A$15,$A4471=Sheet2!$A$16,$A4471=Sheet2!$A$17),Sheet2!$B$9&lt;=仕訳日記帳!$N4471&lt;Sheet2!$C$10),仕訳日記帳!N4471,""))))</f>
        <v/>
      </c>
      <c r="E4471" s="263" t="str">
        <f>IF(AND($A4471=Sheet2!$A$2,仕訳日記帳!$N4471&gt;=Sheet2!$B$2),仕訳日記帳!G4471,IF(AND(OR($A4471=Sheet2!$A$3,$A4471=Sheet2!$A$4,$A4471=Sheet2!$A$5,$A4471=Sheet2!$A$6,$A4471=Sheet2!$A$7,$A4471=Sheet2!$A$9),仕訳日記帳!$N4471&gt;=Sheet2!$B$3),仕訳日記帳!G4471,IF(AND($A4471=Sheet2!$A$8,仕訳日記帳!$N4471&gt;=Sheet2!$B$8),仕訳日記帳!G4471,IF(AND(OR($A4471=Sheet2!$A$10,$A4471=Sheet2!$A$11,$A4471=Sheet2!$A$12,$A4471=Sheet2!$A$13,$A4471=Sheet2!$A$14,$A4471=Sheet2!$A$15,$A4471=Sheet2!$A$16,$A4471=Sheet2!$A$17),Sheet2!$B$9&lt;=仕訳日記帳!$N4471&lt;Sheet2!$C$10),仕訳日記帳!G4471,""))))</f>
        <v/>
      </c>
      <c r="G4471" t="str">
        <f>IF(OR(A4471=Sheet2!$A$2,A4471=Sheet2!$A$3,A4471=Sheet2!$A$4,A4471=Sheet2!$A$5,A4471=Sheet2!$A$6,A4471=Sheet2!$A$7,A4471=Sheet2!$A$8,A4471=Sheet2!$A$9,A4471=Sheet2!$A$10,A4471=Sheet2!$A$11,A4471=Sheet2!$A$12,$A$2=Sheet2!$A$13,A4471=Sheet2!$A$14,$A$2=Sheet2!$A$15,$A$2=Sheet2!$A$16,A4471=Sheet2!$A$17),"該当","")</f>
        <v/>
      </c>
      <c r="H4471" t="str">
        <f>IF(OR(A4471="",G4471=""),"",COUNTIF($G$2:G4471,"該当"))</f>
        <v/>
      </c>
    </row>
    <row r="4472" spans="1:8">
      <c r="A4472" t="str">
        <f>IF(AND(仕訳日記帳!D4472=Sheet2!$A$2,仕訳日記帳!$N4472&gt;=Sheet2!$B$2),仕訳日記帳!D4472,IF(AND(OR(仕訳日記帳!D4472=Sheet2!$A$3,仕訳日記帳!D4472=Sheet2!$A$4,仕訳日記帳!D4472=Sheet2!$A$5,仕訳日記帳!D4472=Sheet2!$A$6,仕訳日記帳!D4472=Sheet2!$A$7,仕訳日記帳!D4472=Sheet2!$A$9),仕訳日記帳!$N4472&gt;=Sheet2!$B$3),仕訳日記帳!D4472,IF(AND(仕訳日記帳!D4472=Sheet2!$A$8,仕訳日記帳!$N4472&gt;=Sheet2!$B$8),仕訳日記帳!D4472,IF(AND(OR(仕訳日記帳!D4472=Sheet2!$A$10,仕訳日記帳!D4472=Sheet2!$A$11,仕訳日記帳!D4472=Sheet2!$A$12,仕訳日記帳!D4472=Sheet2!$A$13,仕訳日記帳!D4472=Sheet2!$A$14,仕訳日記帳!D4472=Sheet2!$A$15,仕訳日記帳!D4472=Sheet2!$A$16,仕訳日記帳!D4472=Sheet2!$A$17),Sheet2!$B$9&lt;=仕訳日記帳!$N4472&lt;Sheet2!$C$10),仕訳日記帳!D4472,""))))</f>
        <v/>
      </c>
      <c r="B4472" s="263" t="str">
        <f>IF(AND($A4472=Sheet2!$A$2,仕訳日記帳!$N4472&gt;=Sheet2!$B$2),仕訳日記帳!A4472,IF(AND(OR($A4472=Sheet2!$A$3,$A4472=Sheet2!$A$4,$A4472=Sheet2!$A$5,$A4472=Sheet2!$A$6,$A4472=Sheet2!$A$7,$A4472=Sheet2!$A$9),仕訳日記帳!$N4472&gt;=Sheet2!$B$3),仕訳日記帳!A4472,IF(AND($A4472=Sheet2!$A$8,仕訳日記帳!$N4472&gt;=Sheet2!$B$8),仕訳日記帳!A4472,IF(AND(OR($A4472=Sheet2!$A$10,$A4472=Sheet2!$A$11,$A4472=Sheet2!$A$12,$A4472=Sheet2!$A$13,$A4472=Sheet2!$A$14,$A4472=Sheet2!$A$15,$A4472=Sheet2!$A$16,$A4472=Sheet2!$A$17),Sheet2!$B$9&lt;=仕訳日記帳!$N4472&lt;Sheet2!$C$10),仕訳日記帳!A4472,""))))</f>
        <v/>
      </c>
      <c r="C4472" t="str">
        <f>IF(AND($A4472=Sheet2!$A$2,仕訳日記帳!$N4472&gt;=Sheet2!$B$2),仕訳日記帳!B4472,IF(AND(OR($A4472=Sheet2!$A$3,$A4472=Sheet2!$A$4,$A4472=Sheet2!$A$5,$A4472=Sheet2!$A$6,$A4472=Sheet2!$A$7,$A4472=Sheet2!$A$9),仕訳日記帳!$N4472&gt;=Sheet2!$B$3),仕訳日記帳!B4472,IF(AND($A4472=Sheet2!$A$8,仕訳日記帳!$N4472&gt;=Sheet2!$B$8),仕訳日記帳!B4472,IF(AND(OR($A4472=Sheet2!$A$10,$A4472=Sheet2!$A$11,$A4472=Sheet2!$A$12,$A4472=Sheet2!$A$13,$A4472=Sheet2!$A$14,$A4472=Sheet2!$A$15,$A4472=Sheet2!$A$16,$A4472=Sheet2!$A$17),Sheet2!$B$9&lt;=仕訳日記帳!$N4472&lt;Sheet2!$C$10),仕訳日記帳!B4472,""))))</f>
        <v/>
      </c>
      <c r="D4472" s="265" t="str">
        <f>IF(AND($A4472=Sheet2!$A$2,仕訳日記帳!$N4472&gt;=Sheet2!$B$2),仕訳日記帳!N4472,IF(AND(OR($A4472=Sheet2!$A$3,$A4472=Sheet2!$A$4,$A4472=Sheet2!$A$5,$A4472=Sheet2!$A$6,$A4472=Sheet2!$A$7,$A4472=Sheet2!$A$9),仕訳日記帳!$N4472&gt;=Sheet2!$B$3),仕訳日記帳!N4472,IF(AND($A4472=Sheet2!$A$8,仕訳日記帳!$N4472&gt;=Sheet2!$B$8),仕訳日記帳!N4472,IF(AND(OR($A4472=Sheet2!$A$10,$A4472=Sheet2!$A$11,$A4472=Sheet2!$A$12,$A4472=Sheet2!$A$13,$A4472=Sheet2!$A$14,$A4472=Sheet2!$A$15,$A4472=Sheet2!$A$16,$A4472=Sheet2!$A$17),Sheet2!$B$9&lt;=仕訳日記帳!$N4472&lt;Sheet2!$C$10),仕訳日記帳!N4472,""))))</f>
        <v/>
      </c>
      <c r="E4472" s="263" t="str">
        <f>IF(AND($A4472=Sheet2!$A$2,仕訳日記帳!$N4472&gt;=Sheet2!$B$2),仕訳日記帳!G4472,IF(AND(OR($A4472=Sheet2!$A$3,$A4472=Sheet2!$A$4,$A4472=Sheet2!$A$5,$A4472=Sheet2!$A$6,$A4472=Sheet2!$A$7,$A4472=Sheet2!$A$9),仕訳日記帳!$N4472&gt;=Sheet2!$B$3),仕訳日記帳!G4472,IF(AND($A4472=Sheet2!$A$8,仕訳日記帳!$N4472&gt;=Sheet2!$B$8),仕訳日記帳!G4472,IF(AND(OR($A4472=Sheet2!$A$10,$A4472=Sheet2!$A$11,$A4472=Sheet2!$A$12,$A4472=Sheet2!$A$13,$A4472=Sheet2!$A$14,$A4472=Sheet2!$A$15,$A4472=Sheet2!$A$16,$A4472=Sheet2!$A$17),Sheet2!$B$9&lt;=仕訳日記帳!$N4472&lt;Sheet2!$C$10),仕訳日記帳!G4472,""))))</f>
        <v/>
      </c>
      <c r="G4472" t="str">
        <f>IF(OR(A4472=Sheet2!$A$2,A4472=Sheet2!$A$3,A4472=Sheet2!$A$4,A4472=Sheet2!$A$5,A4472=Sheet2!$A$6,A4472=Sheet2!$A$7,A4472=Sheet2!$A$8,A4472=Sheet2!$A$9,A4472=Sheet2!$A$10,A4472=Sheet2!$A$11,A4472=Sheet2!$A$12,$A$2=Sheet2!$A$13,A4472=Sheet2!$A$14,$A$2=Sheet2!$A$15,$A$2=Sheet2!$A$16,A4472=Sheet2!$A$17),"該当","")</f>
        <v/>
      </c>
      <c r="H4472" t="str">
        <f>IF(OR(A4472="",G4472=""),"",COUNTIF($G$2:G4472,"該当"))</f>
        <v/>
      </c>
    </row>
    <row r="4473" spans="1:8">
      <c r="A4473" t="str">
        <f>IF(AND(仕訳日記帳!D4473=Sheet2!$A$2,仕訳日記帳!$N4473&gt;=Sheet2!$B$2),仕訳日記帳!D4473,IF(AND(OR(仕訳日記帳!D4473=Sheet2!$A$3,仕訳日記帳!D4473=Sheet2!$A$4,仕訳日記帳!D4473=Sheet2!$A$5,仕訳日記帳!D4473=Sheet2!$A$6,仕訳日記帳!D4473=Sheet2!$A$7,仕訳日記帳!D4473=Sheet2!$A$9),仕訳日記帳!$N4473&gt;=Sheet2!$B$3),仕訳日記帳!D4473,IF(AND(仕訳日記帳!D4473=Sheet2!$A$8,仕訳日記帳!$N4473&gt;=Sheet2!$B$8),仕訳日記帳!D4473,IF(AND(OR(仕訳日記帳!D4473=Sheet2!$A$10,仕訳日記帳!D4473=Sheet2!$A$11,仕訳日記帳!D4473=Sheet2!$A$12,仕訳日記帳!D4473=Sheet2!$A$13,仕訳日記帳!D4473=Sheet2!$A$14,仕訳日記帳!D4473=Sheet2!$A$15,仕訳日記帳!D4473=Sheet2!$A$16,仕訳日記帳!D4473=Sheet2!$A$17),Sheet2!$B$9&lt;=仕訳日記帳!$N4473&lt;Sheet2!$C$10),仕訳日記帳!D4473,""))))</f>
        <v/>
      </c>
      <c r="B4473" s="263" t="str">
        <f>IF(AND($A4473=Sheet2!$A$2,仕訳日記帳!$N4473&gt;=Sheet2!$B$2),仕訳日記帳!A4473,IF(AND(OR($A4473=Sheet2!$A$3,$A4473=Sheet2!$A$4,$A4473=Sheet2!$A$5,$A4473=Sheet2!$A$6,$A4473=Sheet2!$A$7,$A4473=Sheet2!$A$9),仕訳日記帳!$N4473&gt;=Sheet2!$B$3),仕訳日記帳!A4473,IF(AND($A4473=Sheet2!$A$8,仕訳日記帳!$N4473&gt;=Sheet2!$B$8),仕訳日記帳!A4473,IF(AND(OR($A4473=Sheet2!$A$10,$A4473=Sheet2!$A$11,$A4473=Sheet2!$A$12,$A4473=Sheet2!$A$13,$A4473=Sheet2!$A$14,$A4473=Sheet2!$A$15,$A4473=Sheet2!$A$16,$A4473=Sheet2!$A$17),Sheet2!$B$9&lt;=仕訳日記帳!$N4473&lt;Sheet2!$C$10),仕訳日記帳!A4473,""))))</f>
        <v/>
      </c>
      <c r="C4473" t="str">
        <f>IF(AND($A4473=Sheet2!$A$2,仕訳日記帳!$N4473&gt;=Sheet2!$B$2),仕訳日記帳!B4473,IF(AND(OR($A4473=Sheet2!$A$3,$A4473=Sheet2!$A$4,$A4473=Sheet2!$A$5,$A4473=Sheet2!$A$6,$A4473=Sheet2!$A$7,$A4473=Sheet2!$A$9),仕訳日記帳!$N4473&gt;=Sheet2!$B$3),仕訳日記帳!B4473,IF(AND($A4473=Sheet2!$A$8,仕訳日記帳!$N4473&gt;=Sheet2!$B$8),仕訳日記帳!B4473,IF(AND(OR($A4473=Sheet2!$A$10,$A4473=Sheet2!$A$11,$A4473=Sheet2!$A$12,$A4473=Sheet2!$A$13,$A4473=Sheet2!$A$14,$A4473=Sheet2!$A$15,$A4473=Sheet2!$A$16,$A4473=Sheet2!$A$17),Sheet2!$B$9&lt;=仕訳日記帳!$N4473&lt;Sheet2!$C$10),仕訳日記帳!B4473,""))))</f>
        <v/>
      </c>
      <c r="D4473" s="265" t="str">
        <f>IF(AND($A4473=Sheet2!$A$2,仕訳日記帳!$N4473&gt;=Sheet2!$B$2),仕訳日記帳!N4473,IF(AND(OR($A4473=Sheet2!$A$3,$A4473=Sheet2!$A$4,$A4473=Sheet2!$A$5,$A4473=Sheet2!$A$6,$A4473=Sheet2!$A$7,$A4473=Sheet2!$A$9),仕訳日記帳!$N4473&gt;=Sheet2!$B$3),仕訳日記帳!N4473,IF(AND($A4473=Sheet2!$A$8,仕訳日記帳!$N4473&gt;=Sheet2!$B$8),仕訳日記帳!N4473,IF(AND(OR($A4473=Sheet2!$A$10,$A4473=Sheet2!$A$11,$A4473=Sheet2!$A$12,$A4473=Sheet2!$A$13,$A4473=Sheet2!$A$14,$A4473=Sheet2!$A$15,$A4473=Sheet2!$A$16,$A4473=Sheet2!$A$17),Sheet2!$B$9&lt;=仕訳日記帳!$N4473&lt;Sheet2!$C$10),仕訳日記帳!N4473,""))))</f>
        <v/>
      </c>
      <c r="E4473" s="263" t="str">
        <f>IF(AND($A4473=Sheet2!$A$2,仕訳日記帳!$N4473&gt;=Sheet2!$B$2),仕訳日記帳!G4473,IF(AND(OR($A4473=Sheet2!$A$3,$A4473=Sheet2!$A$4,$A4473=Sheet2!$A$5,$A4473=Sheet2!$A$6,$A4473=Sheet2!$A$7,$A4473=Sheet2!$A$9),仕訳日記帳!$N4473&gt;=Sheet2!$B$3),仕訳日記帳!G4473,IF(AND($A4473=Sheet2!$A$8,仕訳日記帳!$N4473&gt;=Sheet2!$B$8),仕訳日記帳!G4473,IF(AND(OR($A4473=Sheet2!$A$10,$A4473=Sheet2!$A$11,$A4473=Sheet2!$A$12,$A4473=Sheet2!$A$13,$A4473=Sheet2!$A$14,$A4473=Sheet2!$A$15,$A4473=Sheet2!$A$16,$A4473=Sheet2!$A$17),Sheet2!$B$9&lt;=仕訳日記帳!$N4473&lt;Sheet2!$C$10),仕訳日記帳!G4473,""))))</f>
        <v/>
      </c>
      <c r="G4473" t="str">
        <f>IF(OR(A4473=Sheet2!$A$2,A4473=Sheet2!$A$3,A4473=Sheet2!$A$4,A4473=Sheet2!$A$5,A4473=Sheet2!$A$6,A4473=Sheet2!$A$7,A4473=Sheet2!$A$8,A4473=Sheet2!$A$9,A4473=Sheet2!$A$10,A4473=Sheet2!$A$11,A4473=Sheet2!$A$12,$A$2=Sheet2!$A$13,A4473=Sheet2!$A$14,$A$2=Sheet2!$A$15,$A$2=Sheet2!$A$16,A4473=Sheet2!$A$17),"該当","")</f>
        <v/>
      </c>
      <c r="H4473" t="str">
        <f>IF(OR(A4473="",G4473=""),"",COUNTIF($G$2:G4473,"該当"))</f>
        <v/>
      </c>
    </row>
    <row r="4474" spans="1:8">
      <c r="A4474" t="str">
        <f>IF(AND(仕訳日記帳!D4474=Sheet2!$A$2,仕訳日記帳!$N4474&gt;=Sheet2!$B$2),仕訳日記帳!D4474,IF(AND(OR(仕訳日記帳!D4474=Sheet2!$A$3,仕訳日記帳!D4474=Sheet2!$A$4,仕訳日記帳!D4474=Sheet2!$A$5,仕訳日記帳!D4474=Sheet2!$A$6,仕訳日記帳!D4474=Sheet2!$A$7,仕訳日記帳!D4474=Sheet2!$A$9),仕訳日記帳!$N4474&gt;=Sheet2!$B$3),仕訳日記帳!D4474,IF(AND(仕訳日記帳!D4474=Sheet2!$A$8,仕訳日記帳!$N4474&gt;=Sheet2!$B$8),仕訳日記帳!D4474,IF(AND(OR(仕訳日記帳!D4474=Sheet2!$A$10,仕訳日記帳!D4474=Sheet2!$A$11,仕訳日記帳!D4474=Sheet2!$A$12,仕訳日記帳!D4474=Sheet2!$A$13,仕訳日記帳!D4474=Sheet2!$A$14,仕訳日記帳!D4474=Sheet2!$A$15,仕訳日記帳!D4474=Sheet2!$A$16,仕訳日記帳!D4474=Sheet2!$A$17),Sheet2!$B$9&lt;=仕訳日記帳!$N4474&lt;Sheet2!$C$10),仕訳日記帳!D4474,""))))</f>
        <v/>
      </c>
      <c r="B4474" s="263" t="str">
        <f>IF(AND($A4474=Sheet2!$A$2,仕訳日記帳!$N4474&gt;=Sheet2!$B$2),仕訳日記帳!A4474,IF(AND(OR($A4474=Sheet2!$A$3,$A4474=Sheet2!$A$4,$A4474=Sheet2!$A$5,$A4474=Sheet2!$A$6,$A4474=Sheet2!$A$7,$A4474=Sheet2!$A$9),仕訳日記帳!$N4474&gt;=Sheet2!$B$3),仕訳日記帳!A4474,IF(AND($A4474=Sheet2!$A$8,仕訳日記帳!$N4474&gt;=Sheet2!$B$8),仕訳日記帳!A4474,IF(AND(OR($A4474=Sheet2!$A$10,$A4474=Sheet2!$A$11,$A4474=Sheet2!$A$12,$A4474=Sheet2!$A$13,$A4474=Sheet2!$A$14,$A4474=Sheet2!$A$15,$A4474=Sheet2!$A$16,$A4474=Sheet2!$A$17),Sheet2!$B$9&lt;=仕訳日記帳!$N4474&lt;Sheet2!$C$10),仕訳日記帳!A4474,""))))</f>
        <v/>
      </c>
      <c r="C4474" t="str">
        <f>IF(AND($A4474=Sheet2!$A$2,仕訳日記帳!$N4474&gt;=Sheet2!$B$2),仕訳日記帳!B4474,IF(AND(OR($A4474=Sheet2!$A$3,$A4474=Sheet2!$A$4,$A4474=Sheet2!$A$5,$A4474=Sheet2!$A$6,$A4474=Sheet2!$A$7,$A4474=Sheet2!$A$9),仕訳日記帳!$N4474&gt;=Sheet2!$B$3),仕訳日記帳!B4474,IF(AND($A4474=Sheet2!$A$8,仕訳日記帳!$N4474&gt;=Sheet2!$B$8),仕訳日記帳!B4474,IF(AND(OR($A4474=Sheet2!$A$10,$A4474=Sheet2!$A$11,$A4474=Sheet2!$A$12,$A4474=Sheet2!$A$13,$A4474=Sheet2!$A$14,$A4474=Sheet2!$A$15,$A4474=Sheet2!$A$16,$A4474=Sheet2!$A$17),Sheet2!$B$9&lt;=仕訳日記帳!$N4474&lt;Sheet2!$C$10),仕訳日記帳!B4474,""))))</f>
        <v/>
      </c>
      <c r="D4474" s="265" t="str">
        <f>IF(AND($A4474=Sheet2!$A$2,仕訳日記帳!$N4474&gt;=Sheet2!$B$2),仕訳日記帳!N4474,IF(AND(OR($A4474=Sheet2!$A$3,$A4474=Sheet2!$A$4,$A4474=Sheet2!$A$5,$A4474=Sheet2!$A$6,$A4474=Sheet2!$A$7,$A4474=Sheet2!$A$9),仕訳日記帳!$N4474&gt;=Sheet2!$B$3),仕訳日記帳!N4474,IF(AND($A4474=Sheet2!$A$8,仕訳日記帳!$N4474&gt;=Sheet2!$B$8),仕訳日記帳!N4474,IF(AND(OR($A4474=Sheet2!$A$10,$A4474=Sheet2!$A$11,$A4474=Sheet2!$A$12,$A4474=Sheet2!$A$13,$A4474=Sheet2!$A$14,$A4474=Sheet2!$A$15,$A4474=Sheet2!$A$16,$A4474=Sheet2!$A$17),Sheet2!$B$9&lt;=仕訳日記帳!$N4474&lt;Sheet2!$C$10),仕訳日記帳!N4474,""))))</f>
        <v/>
      </c>
      <c r="E4474" s="263" t="str">
        <f>IF(AND($A4474=Sheet2!$A$2,仕訳日記帳!$N4474&gt;=Sheet2!$B$2),仕訳日記帳!G4474,IF(AND(OR($A4474=Sheet2!$A$3,$A4474=Sheet2!$A$4,$A4474=Sheet2!$A$5,$A4474=Sheet2!$A$6,$A4474=Sheet2!$A$7,$A4474=Sheet2!$A$9),仕訳日記帳!$N4474&gt;=Sheet2!$B$3),仕訳日記帳!G4474,IF(AND($A4474=Sheet2!$A$8,仕訳日記帳!$N4474&gt;=Sheet2!$B$8),仕訳日記帳!G4474,IF(AND(OR($A4474=Sheet2!$A$10,$A4474=Sheet2!$A$11,$A4474=Sheet2!$A$12,$A4474=Sheet2!$A$13,$A4474=Sheet2!$A$14,$A4474=Sheet2!$A$15,$A4474=Sheet2!$A$16,$A4474=Sheet2!$A$17),Sheet2!$B$9&lt;=仕訳日記帳!$N4474&lt;Sheet2!$C$10),仕訳日記帳!G4474,""))))</f>
        <v/>
      </c>
      <c r="G4474" t="str">
        <f>IF(OR(A4474=Sheet2!$A$2,A4474=Sheet2!$A$3,A4474=Sheet2!$A$4,A4474=Sheet2!$A$5,A4474=Sheet2!$A$6,A4474=Sheet2!$A$7,A4474=Sheet2!$A$8,A4474=Sheet2!$A$9,A4474=Sheet2!$A$10,A4474=Sheet2!$A$11,A4474=Sheet2!$A$12,$A$2=Sheet2!$A$13,A4474=Sheet2!$A$14,$A$2=Sheet2!$A$15,$A$2=Sheet2!$A$16,A4474=Sheet2!$A$17),"該当","")</f>
        <v/>
      </c>
      <c r="H4474" t="str">
        <f>IF(OR(A4474="",G4474=""),"",COUNTIF($G$2:G4474,"該当"))</f>
        <v/>
      </c>
    </row>
    <row r="4475" spans="1:8">
      <c r="A4475" t="str">
        <f>IF(AND(仕訳日記帳!D4475=Sheet2!$A$2,仕訳日記帳!$N4475&gt;=Sheet2!$B$2),仕訳日記帳!D4475,IF(AND(OR(仕訳日記帳!D4475=Sheet2!$A$3,仕訳日記帳!D4475=Sheet2!$A$4,仕訳日記帳!D4475=Sheet2!$A$5,仕訳日記帳!D4475=Sheet2!$A$6,仕訳日記帳!D4475=Sheet2!$A$7,仕訳日記帳!D4475=Sheet2!$A$9),仕訳日記帳!$N4475&gt;=Sheet2!$B$3),仕訳日記帳!D4475,IF(AND(仕訳日記帳!D4475=Sheet2!$A$8,仕訳日記帳!$N4475&gt;=Sheet2!$B$8),仕訳日記帳!D4475,IF(AND(OR(仕訳日記帳!D4475=Sheet2!$A$10,仕訳日記帳!D4475=Sheet2!$A$11,仕訳日記帳!D4475=Sheet2!$A$12,仕訳日記帳!D4475=Sheet2!$A$13,仕訳日記帳!D4475=Sheet2!$A$14,仕訳日記帳!D4475=Sheet2!$A$15,仕訳日記帳!D4475=Sheet2!$A$16,仕訳日記帳!D4475=Sheet2!$A$17),Sheet2!$B$9&lt;=仕訳日記帳!$N4475&lt;Sheet2!$C$10),仕訳日記帳!D4475,""))))</f>
        <v/>
      </c>
      <c r="B4475" s="263" t="str">
        <f>IF(AND($A4475=Sheet2!$A$2,仕訳日記帳!$N4475&gt;=Sheet2!$B$2),仕訳日記帳!A4475,IF(AND(OR($A4475=Sheet2!$A$3,$A4475=Sheet2!$A$4,$A4475=Sheet2!$A$5,$A4475=Sheet2!$A$6,$A4475=Sheet2!$A$7,$A4475=Sheet2!$A$9),仕訳日記帳!$N4475&gt;=Sheet2!$B$3),仕訳日記帳!A4475,IF(AND($A4475=Sheet2!$A$8,仕訳日記帳!$N4475&gt;=Sheet2!$B$8),仕訳日記帳!A4475,IF(AND(OR($A4475=Sheet2!$A$10,$A4475=Sheet2!$A$11,$A4475=Sheet2!$A$12,$A4475=Sheet2!$A$13,$A4475=Sheet2!$A$14,$A4475=Sheet2!$A$15,$A4475=Sheet2!$A$16,$A4475=Sheet2!$A$17),Sheet2!$B$9&lt;=仕訳日記帳!$N4475&lt;Sheet2!$C$10),仕訳日記帳!A4475,""))))</f>
        <v/>
      </c>
      <c r="C4475" t="str">
        <f>IF(AND($A4475=Sheet2!$A$2,仕訳日記帳!$N4475&gt;=Sheet2!$B$2),仕訳日記帳!B4475,IF(AND(OR($A4475=Sheet2!$A$3,$A4475=Sheet2!$A$4,$A4475=Sheet2!$A$5,$A4475=Sheet2!$A$6,$A4475=Sheet2!$A$7,$A4475=Sheet2!$A$9),仕訳日記帳!$N4475&gt;=Sheet2!$B$3),仕訳日記帳!B4475,IF(AND($A4475=Sheet2!$A$8,仕訳日記帳!$N4475&gt;=Sheet2!$B$8),仕訳日記帳!B4475,IF(AND(OR($A4475=Sheet2!$A$10,$A4475=Sheet2!$A$11,$A4475=Sheet2!$A$12,$A4475=Sheet2!$A$13,$A4475=Sheet2!$A$14,$A4475=Sheet2!$A$15,$A4475=Sheet2!$A$16,$A4475=Sheet2!$A$17),Sheet2!$B$9&lt;=仕訳日記帳!$N4475&lt;Sheet2!$C$10),仕訳日記帳!B4475,""))))</f>
        <v/>
      </c>
      <c r="D4475" s="265" t="str">
        <f>IF(AND($A4475=Sheet2!$A$2,仕訳日記帳!$N4475&gt;=Sheet2!$B$2),仕訳日記帳!N4475,IF(AND(OR($A4475=Sheet2!$A$3,$A4475=Sheet2!$A$4,$A4475=Sheet2!$A$5,$A4475=Sheet2!$A$6,$A4475=Sheet2!$A$7,$A4475=Sheet2!$A$9),仕訳日記帳!$N4475&gt;=Sheet2!$B$3),仕訳日記帳!N4475,IF(AND($A4475=Sheet2!$A$8,仕訳日記帳!$N4475&gt;=Sheet2!$B$8),仕訳日記帳!N4475,IF(AND(OR($A4475=Sheet2!$A$10,$A4475=Sheet2!$A$11,$A4475=Sheet2!$A$12,$A4475=Sheet2!$A$13,$A4475=Sheet2!$A$14,$A4475=Sheet2!$A$15,$A4475=Sheet2!$A$16,$A4475=Sheet2!$A$17),Sheet2!$B$9&lt;=仕訳日記帳!$N4475&lt;Sheet2!$C$10),仕訳日記帳!N4475,""))))</f>
        <v/>
      </c>
      <c r="E4475" s="263" t="str">
        <f>IF(AND($A4475=Sheet2!$A$2,仕訳日記帳!$N4475&gt;=Sheet2!$B$2),仕訳日記帳!G4475,IF(AND(OR($A4475=Sheet2!$A$3,$A4475=Sheet2!$A$4,$A4475=Sheet2!$A$5,$A4475=Sheet2!$A$6,$A4475=Sheet2!$A$7,$A4475=Sheet2!$A$9),仕訳日記帳!$N4475&gt;=Sheet2!$B$3),仕訳日記帳!G4475,IF(AND($A4475=Sheet2!$A$8,仕訳日記帳!$N4475&gt;=Sheet2!$B$8),仕訳日記帳!G4475,IF(AND(OR($A4475=Sheet2!$A$10,$A4475=Sheet2!$A$11,$A4475=Sheet2!$A$12,$A4475=Sheet2!$A$13,$A4475=Sheet2!$A$14,$A4475=Sheet2!$A$15,$A4475=Sheet2!$A$16,$A4475=Sheet2!$A$17),Sheet2!$B$9&lt;=仕訳日記帳!$N4475&lt;Sheet2!$C$10),仕訳日記帳!G4475,""))))</f>
        <v/>
      </c>
      <c r="G4475" t="str">
        <f>IF(OR(A4475=Sheet2!$A$2,A4475=Sheet2!$A$3,A4475=Sheet2!$A$4,A4475=Sheet2!$A$5,A4475=Sheet2!$A$6,A4475=Sheet2!$A$7,A4475=Sheet2!$A$8,A4475=Sheet2!$A$9,A4475=Sheet2!$A$10,A4475=Sheet2!$A$11,A4475=Sheet2!$A$12,$A$2=Sheet2!$A$13,A4475=Sheet2!$A$14,$A$2=Sheet2!$A$15,$A$2=Sheet2!$A$16,A4475=Sheet2!$A$17),"該当","")</f>
        <v/>
      </c>
      <c r="H4475" t="str">
        <f>IF(OR(A4475="",G4475=""),"",COUNTIF($G$2:G4475,"該当"))</f>
        <v/>
      </c>
    </row>
    <row r="4476" spans="1:8">
      <c r="A4476" t="str">
        <f>IF(AND(仕訳日記帳!D4476=Sheet2!$A$2,仕訳日記帳!$N4476&gt;=Sheet2!$B$2),仕訳日記帳!D4476,IF(AND(OR(仕訳日記帳!D4476=Sheet2!$A$3,仕訳日記帳!D4476=Sheet2!$A$4,仕訳日記帳!D4476=Sheet2!$A$5,仕訳日記帳!D4476=Sheet2!$A$6,仕訳日記帳!D4476=Sheet2!$A$7,仕訳日記帳!D4476=Sheet2!$A$9),仕訳日記帳!$N4476&gt;=Sheet2!$B$3),仕訳日記帳!D4476,IF(AND(仕訳日記帳!D4476=Sheet2!$A$8,仕訳日記帳!$N4476&gt;=Sheet2!$B$8),仕訳日記帳!D4476,IF(AND(OR(仕訳日記帳!D4476=Sheet2!$A$10,仕訳日記帳!D4476=Sheet2!$A$11,仕訳日記帳!D4476=Sheet2!$A$12,仕訳日記帳!D4476=Sheet2!$A$13,仕訳日記帳!D4476=Sheet2!$A$14,仕訳日記帳!D4476=Sheet2!$A$15,仕訳日記帳!D4476=Sheet2!$A$16,仕訳日記帳!D4476=Sheet2!$A$17),Sheet2!$B$9&lt;=仕訳日記帳!$N4476&lt;Sheet2!$C$10),仕訳日記帳!D4476,""))))</f>
        <v/>
      </c>
      <c r="B4476" s="263" t="str">
        <f>IF(AND($A4476=Sheet2!$A$2,仕訳日記帳!$N4476&gt;=Sheet2!$B$2),仕訳日記帳!A4476,IF(AND(OR($A4476=Sheet2!$A$3,$A4476=Sheet2!$A$4,$A4476=Sheet2!$A$5,$A4476=Sheet2!$A$6,$A4476=Sheet2!$A$7,$A4476=Sheet2!$A$9),仕訳日記帳!$N4476&gt;=Sheet2!$B$3),仕訳日記帳!A4476,IF(AND($A4476=Sheet2!$A$8,仕訳日記帳!$N4476&gt;=Sheet2!$B$8),仕訳日記帳!A4476,IF(AND(OR($A4476=Sheet2!$A$10,$A4476=Sheet2!$A$11,$A4476=Sheet2!$A$12,$A4476=Sheet2!$A$13,$A4476=Sheet2!$A$14,$A4476=Sheet2!$A$15,$A4476=Sheet2!$A$16,$A4476=Sheet2!$A$17),Sheet2!$B$9&lt;=仕訳日記帳!$N4476&lt;Sheet2!$C$10),仕訳日記帳!A4476,""))))</f>
        <v/>
      </c>
      <c r="C4476" t="str">
        <f>IF(AND($A4476=Sheet2!$A$2,仕訳日記帳!$N4476&gt;=Sheet2!$B$2),仕訳日記帳!B4476,IF(AND(OR($A4476=Sheet2!$A$3,$A4476=Sheet2!$A$4,$A4476=Sheet2!$A$5,$A4476=Sheet2!$A$6,$A4476=Sheet2!$A$7,$A4476=Sheet2!$A$9),仕訳日記帳!$N4476&gt;=Sheet2!$B$3),仕訳日記帳!B4476,IF(AND($A4476=Sheet2!$A$8,仕訳日記帳!$N4476&gt;=Sheet2!$B$8),仕訳日記帳!B4476,IF(AND(OR($A4476=Sheet2!$A$10,$A4476=Sheet2!$A$11,$A4476=Sheet2!$A$12,$A4476=Sheet2!$A$13,$A4476=Sheet2!$A$14,$A4476=Sheet2!$A$15,$A4476=Sheet2!$A$16,$A4476=Sheet2!$A$17),Sheet2!$B$9&lt;=仕訳日記帳!$N4476&lt;Sheet2!$C$10),仕訳日記帳!B4476,""))))</f>
        <v/>
      </c>
      <c r="D4476" s="265" t="str">
        <f>IF(AND($A4476=Sheet2!$A$2,仕訳日記帳!$N4476&gt;=Sheet2!$B$2),仕訳日記帳!N4476,IF(AND(OR($A4476=Sheet2!$A$3,$A4476=Sheet2!$A$4,$A4476=Sheet2!$A$5,$A4476=Sheet2!$A$6,$A4476=Sheet2!$A$7,$A4476=Sheet2!$A$9),仕訳日記帳!$N4476&gt;=Sheet2!$B$3),仕訳日記帳!N4476,IF(AND($A4476=Sheet2!$A$8,仕訳日記帳!$N4476&gt;=Sheet2!$B$8),仕訳日記帳!N4476,IF(AND(OR($A4476=Sheet2!$A$10,$A4476=Sheet2!$A$11,$A4476=Sheet2!$A$12,$A4476=Sheet2!$A$13,$A4476=Sheet2!$A$14,$A4476=Sheet2!$A$15,$A4476=Sheet2!$A$16,$A4476=Sheet2!$A$17),Sheet2!$B$9&lt;=仕訳日記帳!$N4476&lt;Sheet2!$C$10),仕訳日記帳!N4476,""))))</f>
        <v/>
      </c>
      <c r="E4476" s="263" t="str">
        <f>IF(AND($A4476=Sheet2!$A$2,仕訳日記帳!$N4476&gt;=Sheet2!$B$2),仕訳日記帳!G4476,IF(AND(OR($A4476=Sheet2!$A$3,$A4476=Sheet2!$A$4,$A4476=Sheet2!$A$5,$A4476=Sheet2!$A$6,$A4476=Sheet2!$A$7,$A4476=Sheet2!$A$9),仕訳日記帳!$N4476&gt;=Sheet2!$B$3),仕訳日記帳!G4476,IF(AND($A4476=Sheet2!$A$8,仕訳日記帳!$N4476&gt;=Sheet2!$B$8),仕訳日記帳!G4476,IF(AND(OR($A4476=Sheet2!$A$10,$A4476=Sheet2!$A$11,$A4476=Sheet2!$A$12,$A4476=Sheet2!$A$13,$A4476=Sheet2!$A$14,$A4476=Sheet2!$A$15,$A4476=Sheet2!$A$16,$A4476=Sheet2!$A$17),Sheet2!$B$9&lt;=仕訳日記帳!$N4476&lt;Sheet2!$C$10),仕訳日記帳!G4476,""))))</f>
        <v/>
      </c>
      <c r="G4476" t="str">
        <f>IF(OR(A4476=Sheet2!$A$2,A4476=Sheet2!$A$3,A4476=Sheet2!$A$4,A4476=Sheet2!$A$5,A4476=Sheet2!$A$6,A4476=Sheet2!$A$7,A4476=Sheet2!$A$8,A4476=Sheet2!$A$9,A4476=Sheet2!$A$10,A4476=Sheet2!$A$11,A4476=Sheet2!$A$12,$A$2=Sheet2!$A$13,A4476=Sheet2!$A$14,$A$2=Sheet2!$A$15,$A$2=Sheet2!$A$16,A4476=Sheet2!$A$17),"該当","")</f>
        <v/>
      </c>
      <c r="H4476" t="str">
        <f>IF(OR(A4476="",G4476=""),"",COUNTIF($G$2:G4476,"該当"))</f>
        <v/>
      </c>
    </row>
    <row r="4477" spans="1:8">
      <c r="A4477" t="str">
        <f>IF(AND(仕訳日記帳!D4477=Sheet2!$A$2,仕訳日記帳!$N4477&gt;=Sheet2!$B$2),仕訳日記帳!D4477,IF(AND(OR(仕訳日記帳!D4477=Sheet2!$A$3,仕訳日記帳!D4477=Sheet2!$A$4,仕訳日記帳!D4477=Sheet2!$A$5,仕訳日記帳!D4477=Sheet2!$A$6,仕訳日記帳!D4477=Sheet2!$A$7,仕訳日記帳!D4477=Sheet2!$A$9),仕訳日記帳!$N4477&gt;=Sheet2!$B$3),仕訳日記帳!D4477,IF(AND(仕訳日記帳!D4477=Sheet2!$A$8,仕訳日記帳!$N4477&gt;=Sheet2!$B$8),仕訳日記帳!D4477,IF(AND(OR(仕訳日記帳!D4477=Sheet2!$A$10,仕訳日記帳!D4477=Sheet2!$A$11,仕訳日記帳!D4477=Sheet2!$A$12,仕訳日記帳!D4477=Sheet2!$A$13,仕訳日記帳!D4477=Sheet2!$A$14,仕訳日記帳!D4477=Sheet2!$A$15,仕訳日記帳!D4477=Sheet2!$A$16,仕訳日記帳!D4477=Sheet2!$A$17),Sheet2!$B$9&lt;=仕訳日記帳!$N4477&lt;Sheet2!$C$10),仕訳日記帳!D4477,""))))</f>
        <v/>
      </c>
      <c r="B4477" s="263" t="str">
        <f>IF(AND($A4477=Sheet2!$A$2,仕訳日記帳!$N4477&gt;=Sheet2!$B$2),仕訳日記帳!A4477,IF(AND(OR($A4477=Sheet2!$A$3,$A4477=Sheet2!$A$4,$A4477=Sheet2!$A$5,$A4477=Sheet2!$A$6,$A4477=Sheet2!$A$7,$A4477=Sheet2!$A$9),仕訳日記帳!$N4477&gt;=Sheet2!$B$3),仕訳日記帳!A4477,IF(AND($A4477=Sheet2!$A$8,仕訳日記帳!$N4477&gt;=Sheet2!$B$8),仕訳日記帳!A4477,IF(AND(OR($A4477=Sheet2!$A$10,$A4477=Sheet2!$A$11,$A4477=Sheet2!$A$12,$A4477=Sheet2!$A$13,$A4477=Sheet2!$A$14,$A4477=Sheet2!$A$15,$A4477=Sheet2!$A$16,$A4477=Sheet2!$A$17),Sheet2!$B$9&lt;=仕訳日記帳!$N4477&lt;Sheet2!$C$10),仕訳日記帳!A4477,""))))</f>
        <v/>
      </c>
      <c r="C4477" t="str">
        <f>IF(AND($A4477=Sheet2!$A$2,仕訳日記帳!$N4477&gt;=Sheet2!$B$2),仕訳日記帳!B4477,IF(AND(OR($A4477=Sheet2!$A$3,$A4477=Sheet2!$A$4,$A4477=Sheet2!$A$5,$A4477=Sheet2!$A$6,$A4477=Sheet2!$A$7,$A4477=Sheet2!$A$9),仕訳日記帳!$N4477&gt;=Sheet2!$B$3),仕訳日記帳!B4477,IF(AND($A4477=Sheet2!$A$8,仕訳日記帳!$N4477&gt;=Sheet2!$B$8),仕訳日記帳!B4477,IF(AND(OR($A4477=Sheet2!$A$10,$A4477=Sheet2!$A$11,$A4477=Sheet2!$A$12,$A4477=Sheet2!$A$13,$A4477=Sheet2!$A$14,$A4477=Sheet2!$A$15,$A4477=Sheet2!$A$16,$A4477=Sheet2!$A$17),Sheet2!$B$9&lt;=仕訳日記帳!$N4477&lt;Sheet2!$C$10),仕訳日記帳!B4477,""))))</f>
        <v/>
      </c>
      <c r="D4477" s="265" t="str">
        <f>IF(AND($A4477=Sheet2!$A$2,仕訳日記帳!$N4477&gt;=Sheet2!$B$2),仕訳日記帳!N4477,IF(AND(OR($A4477=Sheet2!$A$3,$A4477=Sheet2!$A$4,$A4477=Sheet2!$A$5,$A4477=Sheet2!$A$6,$A4477=Sheet2!$A$7,$A4477=Sheet2!$A$9),仕訳日記帳!$N4477&gt;=Sheet2!$B$3),仕訳日記帳!N4477,IF(AND($A4477=Sheet2!$A$8,仕訳日記帳!$N4477&gt;=Sheet2!$B$8),仕訳日記帳!N4477,IF(AND(OR($A4477=Sheet2!$A$10,$A4477=Sheet2!$A$11,$A4477=Sheet2!$A$12,$A4477=Sheet2!$A$13,$A4477=Sheet2!$A$14,$A4477=Sheet2!$A$15,$A4477=Sheet2!$A$16,$A4477=Sheet2!$A$17),Sheet2!$B$9&lt;=仕訳日記帳!$N4477&lt;Sheet2!$C$10),仕訳日記帳!N4477,""))))</f>
        <v/>
      </c>
      <c r="E4477" s="263" t="str">
        <f>IF(AND($A4477=Sheet2!$A$2,仕訳日記帳!$N4477&gt;=Sheet2!$B$2),仕訳日記帳!G4477,IF(AND(OR($A4477=Sheet2!$A$3,$A4477=Sheet2!$A$4,$A4477=Sheet2!$A$5,$A4477=Sheet2!$A$6,$A4477=Sheet2!$A$7,$A4477=Sheet2!$A$9),仕訳日記帳!$N4477&gt;=Sheet2!$B$3),仕訳日記帳!G4477,IF(AND($A4477=Sheet2!$A$8,仕訳日記帳!$N4477&gt;=Sheet2!$B$8),仕訳日記帳!G4477,IF(AND(OR($A4477=Sheet2!$A$10,$A4477=Sheet2!$A$11,$A4477=Sheet2!$A$12,$A4477=Sheet2!$A$13,$A4477=Sheet2!$A$14,$A4477=Sheet2!$A$15,$A4477=Sheet2!$A$16,$A4477=Sheet2!$A$17),Sheet2!$B$9&lt;=仕訳日記帳!$N4477&lt;Sheet2!$C$10),仕訳日記帳!G4477,""))))</f>
        <v/>
      </c>
      <c r="G4477" t="str">
        <f>IF(OR(A4477=Sheet2!$A$2,A4477=Sheet2!$A$3,A4477=Sheet2!$A$4,A4477=Sheet2!$A$5,A4477=Sheet2!$A$6,A4477=Sheet2!$A$7,A4477=Sheet2!$A$8,A4477=Sheet2!$A$9,A4477=Sheet2!$A$10,A4477=Sheet2!$A$11,A4477=Sheet2!$A$12,$A$2=Sheet2!$A$13,A4477=Sheet2!$A$14,$A$2=Sheet2!$A$15,$A$2=Sheet2!$A$16,A4477=Sheet2!$A$17),"該当","")</f>
        <v/>
      </c>
      <c r="H4477" t="str">
        <f>IF(OR(A4477="",G4477=""),"",COUNTIF($G$2:G4477,"該当"))</f>
        <v/>
      </c>
    </row>
    <row r="4478" spans="1:8">
      <c r="A4478" t="str">
        <f>IF(AND(仕訳日記帳!D4478=Sheet2!$A$2,仕訳日記帳!$N4478&gt;=Sheet2!$B$2),仕訳日記帳!D4478,IF(AND(OR(仕訳日記帳!D4478=Sheet2!$A$3,仕訳日記帳!D4478=Sheet2!$A$4,仕訳日記帳!D4478=Sheet2!$A$5,仕訳日記帳!D4478=Sheet2!$A$6,仕訳日記帳!D4478=Sheet2!$A$7,仕訳日記帳!D4478=Sheet2!$A$9),仕訳日記帳!$N4478&gt;=Sheet2!$B$3),仕訳日記帳!D4478,IF(AND(仕訳日記帳!D4478=Sheet2!$A$8,仕訳日記帳!$N4478&gt;=Sheet2!$B$8),仕訳日記帳!D4478,IF(AND(OR(仕訳日記帳!D4478=Sheet2!$A$10,仕訳日記帳!D4478=Sheet2!$A$11,仕訳日記帳!D4478=Sheet2!$A$12,仕訳日記帳!D4478=Sheet2!$A$13,仕訳日記帳!D4478=Sheet2!$A$14,仕訳日記帳!D4478=Sheet2!$A$15,仕訳日記帳!D4478=Sheet2!$A$16,仕訳日記帳!D4478=Sheet2!$A$17),Sheet2!$B$9&lt;=仕訳日記帳!$N4478&lt;Sheet2!$C$10),仕訳日記帳!D4478,""))))</f>
        <v/>
      </c>
      <c r="B4478" s="263" t="str">
        <f>IF(AND($A4478=Sheet2!$A$2,仕訳日記帳!$N4478&gt;=Sheet2!$B$2),仕訳日記帳!A4478,IF(AND(OR($A4478=Sheet2!$A$3,$A4478=Sheet2!$A$4,$A4478=Sheet2!$A$5,$A4478=Sheet2!$A$6,$A4478=Sheet2!$A$7,$A4478=Sheet2!$A$9),仕訳日記帳!$N4478&gt;=Sheet2!$B$3),仕訳日記帳!A4478,IF(AND($A4478=Sheet2!$A$8,仕訳日記帳!$N4478&gt;=Sheet2!$B$8),仕訳日記帳!A4478,IF(AND(OR($A4478=Sheet2!$A$10,$A4478=Sheet2!$A$11,$A4478=Sheet2!$A$12,$A4478=Sheet2!$A$13,$A4478=Sheet2!$A$14,$A4478=Sheet2!$A$15,$A4478=Sheet2!$A$16,$A4478=Sheet2!$A$17),Sheet2!$B$9&lt;=仕訳日記帳!$N4478&lt;Sheet2!$C$10),仕訳日記帳!A4478,""))))</f>
        <v/>
      </c>
      <c r="C4478" t="str">
        <f>IF(AND($A4478=Sheet2!$A$2,仕訳日記帳!$N4478&gt;=Sheet2!$B$2),仕訳日記帳!B4478,IF(AND(OR($A4478=Sheet2!$A$3,$A4478=Sheet2!$A$4,$A4478=Sheet2!$A$5,$A4478=Sheet2!$A$6,$A4478=Sheet2!$A$7,$A4478=Sheet2!$A$9),仕訳日記帳!$N4478&gt;=Sheet2!$B$3),仕訳日記帳!B4478,IF(AND($A4478=Sheet2!$A$8,仕訳日記帳!$N4478&gt;=Sheet2!$B$8),仕訳日記帳!B4478,IF(AND(OR($A4478=Sheet2!$A$10,$A4478=Sheet2!$A$11,$A4478=Sheet2!$A$12,$A4478=Sheet2!$A$13,$A4478=Sheet2!$A$14,$A4478=Sheet2!$A$15,$A4478=Sheet2!$A$16,$A4478=Sheet2!$A$17),Sheet2!$B$9&lt;=仕訳日記帳!$N4478&lt;Sheet2!$C$10),仕訳日記帳!B4478,""))))</f>
        <v/>
      </c>
      <c r="D4478" s="265" t="str">
        <f>IF(AND($A4478=Sheet2!$A$2,仕訳日記帳!$N4478&gt;=Sheet2!$B$2),仕訳日記帳!N4478,IF(AND(OR($A4478=Sheet2!$A$3,$A4478=Sheet2!$A$4,$A4478=Sheet2!$A$5,$A4478=Sheet2!$A$6,$A4478=Sheet2!$A$7,$A4478=Sheet2!$A$9),仕訳日記帳!$N4478&gt;=Sheet2!$B$3),仕訳日記帳!N4478,IF(AND($A4478=Sheet2!$A$8,仕訳日記帳!$N4478&gt;=Sheet2!$B$8),仕訳日記帳!N4478,IF(AND(OR($A4478=Sheet2!$A$10,$A4478=Sheet2!$A$11,$A4478=Sheet2!$A$12,$A4478=Sheet2!$A$13,$A4478=Sheet2!$A$14,$A4478=Sheet2!$A$15,$A4478=Sheet2!$A$16,$A4478=Sheet2!$A$17),Sheet2!$B$9&lt;=仕訳日記帳!$N4478&lt;Sheet2!$C$10),仕訳日記帳!N4478,""))))</f>
        <v/>
      </c>
      <c r="E4478" s="263" t="str">
        <f>IF(AND($A4478=Sheet2!$A$2,仕訳日記帳!$N4478&gt;=Sheet2!$B$2),仕訳日記帳!G4478,IF(AND(OR($A4478=Sheet2!$A$3,$A4478=Sheet2!$A$4,$A4478=Sheet2!$A$5,$A4478=Sheet2!$A$6,$A4478=Sheet2!$A$7,$A4478=Sheet2!$A$9),仕訳日記帳!$N4478&gt;=Sheet2!$B$3),仕訳日記帳!G4478,IF(AND($A4478=Sheet2!$A$8,仕訳日記帳!$N4478&gt;=Sheet2!$B$8),仕訳日記帳!G4478,IF(AND(OR($A4478=Sheet2!$A$10,$A4478=Sheet2!$A$11,$A4478=Sheet2!$A$12,$A4478=Sheet2!$A$13,$A4478=Sheet2!$A$14,$A4478=Sheet2!$A$15,$A4478=Sheet2!$A$16,$A4478=Sheet2!$A$17),Sheet2!$B$9&lt;=仕訳日記帳!$N4478&lt;Sheet2!$C$10),仕訳日記帳!G4478,""))))</f>
        <v/>
      </c>
      <c r="G4478" t="str">
        <f>IF(OR(A4478=Sheet2!$A$2,A4478=Sheet2!$A$3,A4478=Sheet2!$A$4,A4478=Sheet2!$A$5,A4478=Sheet2!$A$6,A4478=Sheet2!$A$7,A4478=Sheet2!$A$8,A4478=Sheet2!$A$9,A4478=Sheet2!$A$10,A4478=Sheet2!$A$11,A4478=Sheet2!$A$12,$A$2=Sheet2!$A$13,A4478=Sheet2!$A$14,$A$2=Sheet2!$A$15,$A$2=Sheet2!$A$16,A4478=Sheet2!$A$17),"該当","")</f>
        <v/>
      </c>
      <c r="H4478" t="str">
        <f>IF(OR(A4478="",G4478=""),"",COUNTIF($G$2:G4478,"該当"))</f>
        <v/>
      </c>
    </row>
    <row r="4479" spans="1:8">
      <c r="A4479" t="str">
        <f>IF(AND(仕訳日記帳!D4479=Sheet2!$A$2,仕訳日記帳!$N4479&gt;=Sheet2!$B$2),仕訳日記帳!D4479,IF(AND(OR(仕訳日記帳!D4479=Sheet2!$A$3,仕訳日記帳!D4479=Sheet2!$A$4,仕訳日記帳!D4479=Sheet2!$A$5,仕訳日記帳!D4479=Sheet2!$A$6,仕訳日記帳!D4479=Sheet2!$A$7,仕訳日記帳!D4479=Sheet2!$A$9),仕訳日記帳!$N4479&gt;=Sheet2!$B$3),仕訳日記帳!D4479,IF(AND(仕訳日記帳!D4479=Sheet2!$A$8,仕訳日記帳!$N4479&gt;=Sheet2!$B$8),仕訳日記帳!D4479,IF(AND(OR(仕訳日記帳!D4479=Sheet2!$A$10,仕訳日記帳!D4479=Sheet2!$A$11,仕訳日記帳!D4479=Sheet2!$A$12,仕訳日記帳!D4479=Sheet2!$A$13,仕訳日記帳!D4479=Sheet2!$A$14,仕訳日記帳!D4479=Sheet2!$A$15,仕訳日記帳!D4479=Sheet2!$A$16,仕訳日記帳!D4479=Sheet2!$A$17),Sheet2!$B$9&lt;=仕訳日記帳!$N4479&lt;Sheet2!$C$10),仕訳日記帳!D4479,""))))</f>
        <v/>
      </c>
      <c r="B4479" s="263" t="str">
        <f>IF(AND($A4479=Sheet2!$A$2,仕訳日記帳!$N4479&gt;=Sheet2!$B$2),仕訳日記帳!A4479,IF(AND(OR($A4479=Sheet2!$A$3,$A4479=Sheet2!$A$4,$A4479=Sheet2!$A$5,$A4479=Sheet2!$A$6,$A4479=Sheet2!$A$7,$A4479=Sheet2!$A$9),仕訳日記帳!$N4479&gt;=Sheet2!$B$3),仕訳日記帳!A4479,IF(AND($A4479=Sheet2!$A$8,仕訳日記帳!$N4479&gt;=Sheet2!$B$8),仕訳日記帳!A4479,IF(AND(OR($A4479=Sheet2!$A$10,$A4479=Sheet2!$A$11,$A4479=Sheet2!$A$12,$A4479=Sheet2!$A$13,$A4479=Sheet2!$A$14,$A4479=Sheet2!$A$15,$A4479=Sheet2!$A$16,$A4479=Sheet2!$A$17),Sheet2!$B$9&lt;=仕訳日記帳!$N4479&lt;Sheet2!$C$10),仕訳日記帳!A4479,""))))</f>
        <v/>
      </c>
      <c r="C4479" t="str">
        <f>IF(AND($A4479=Sheet2!$A$2,仕訳日記帳!$N4479&gt;=Sheet2!$B$2),仕訳日記帳!B4479,IF(AND(OR($A4479=Sheet2!$A$3,$A4479=Sheet2!$A$4,$A4479=Sheet2!$A$5,$A4479=Sheet2!$A$6,$A4479=Sheet2!$A$7,$A4479=Sheet2!$A$9),仕訳日記帳!$N4479&gt;=Sheet2!$B$3),仕訳日記帳!B4479,IF(AND($A4479=Sheet2!$A$8,仕訳日記帳!$N4479&gt;=Sheet2!$B$8),仕訳日記帳!B4479,IF(AND(OR($A4479=Sheet2!$A$10,$A4479=Sheet2!$A$11,$A4479=Sheet2!$A$12,$A4479=Sheet2!$A$13,$A4479=Sheet2!$A$14,$A4479=Sheet2!$A$15,$A4479=Sheet2!$A$16,$A4479=Sheet2!$A$17),Sheet2!$B$9&lt;=仕訳日記帳!$N4479&lt;Sheet2!$C$10),仕訳日記帳!B4479,""))))</f>
        <v/>
      </c>
      <c r="D4479" s="265" t="str">
        <f>IF(AND($A4479=Sheet2!$A$2,仕訳日記帳!$N4479&gt;=Sheet2!$B$2),仕訳日記帳!N4479,IF(AND(OR($A4479=Sheet2!$A$3,$A4479=Sheet2!$A$4,$A4479=Sheet2!$A$5,$A4479=Sheet2!$A$6,$A4479=Sheet2!$A$7,$A4479=Sheet2!$A$9),仕訳日記帳!$N4479&gt;=Sheet2!$B$3),仕訳日記帳!N4479,IF(AND($A4479=Sheet2!$A$8,仕訳日記帳!$N4479&gt;=Sheet2!$B$8),仕訳日記帳!N4479,IF(AND(OR($A4479=Sheet2!$A$10,$A4479=Sheet2!$A$11,$A4479=Sheet2!$A$12,$A4479=Sheet2!$A$13,$A4479=Sheet2!$A$14,$A4479=Sheet2!$A$15,$A4479=Sheet2!$A$16,$A4479=Sheet2!$A$17),Sheet2!$B$9&lt;=仕訳日記帳!$N4479&lt;Sheet2!$C$10),仕訳日記帳!N4479,""))))</f>
        <v/>
      </c>
      <c r="E4479" s="263" t="str">
        <f>IF(AND($A4479=Sheet2!$A$2,仕訳日記帳!$N4479&gt;=Sheet2!$B$2),仕訳日記帳!G4479,IF(AND(OR($A4479=Sheet2!$A$3,$A4479=Sheet2!$A$4,$A4479=Sheet2!$A$5,$A4479=Sheet2!$A$6,$A4479=Sheet2!$A$7,$A4479=Sheet2!$A$9),仕訳日記帳!$N4479&gt;=Sheet2!$B$3),仕訳日記帳!G4479,IF(AND($A4479=Sheet2!$A$8,仕訳日記帳!$N4479&gt;=Sheet2!$B$8),仕訳日記帳!G4479,IF(AND(OR($A4479=Sheet2!$A$10,$A4479=Sheet2!$A$11,$A4479=Sheet2!$A$12,$A4479=Sheet2!$A$13,$A4479=Sheet2!$A$14,$A4479=Sheet2!$A$15,$A4479=Sheet2!$A$16,$A4479=Sheet2!$A$17),Sheet2!$B$9&lt;=仕訳日記帳!$N4479&lt;Sheet2!$C$10),仕訳日記帳!G4479,""))))</f>
        <v/>
      </c>
      <c r="G4479" t="str">
        <f>IF(OR(A4479=Sheet2!$A$2,A4479=Sheet2!$A$3,A4479=Sheet2!$A$4,A4479=Sheet2!$A$5,A4479=Sheet2!$A$6,A4479=Sheet2!$A$7,A4479=Sheet2!$A$8,A4479=Sheet2!$A$9,A4479=Sheet2!$A$10,A4479=Sheet2!$A$11,A4479=Sheet2!$A$12,$A$2=Sheet2!$A$13,A4479=Sheet2!$A$14,$A$2=Sheet2!$A$15,$A$2=Sheet2!$A$16,A4479=Sheet2!$A$17),"該当","")</f>
        <v/>
      </c>
      <c r="H4479" t="str">
        <f>IF(OR(A4479="",G4479=""),"",COUNTIF($G$2:G4479,"該当"))</f>
        <v/>
      </c>
    </row>
    <row r="4480" spans="1:8">
      <c r="A4480" t="str">
        <f>IF(AND(仕訳日記帳!D4480=Sheet2!$A$2,仕訳日記帳!$N4480&gt;=Sheet2!$B$2),仕訳日記帳!D4480,IF(AND(OR(仕訳日記帳!D4480=Sheet2!$A$3,仕訳日記帳!D4480=Sheet2!$A$4,仕訳日記帳!D4480=Sheet2!$A$5,仕訳日記帳!D4480=Sheet2!$A$6,仕訳日記帳!D4480=Sheet2!$A$7,仕訳日記帳!D4480=Sheet2!$A$9),仕訳日記帳!$N4480&gt;=Sheet2!$B$3),仕訳日記帳!D4480,IF(AND(仕訳日記帳!D4480=Sheet2!$A$8,仕訳日記帳!$N4480&gt;=Sheet2!$B$8),仕訳日記帳!D4480,IF(AND(OR(仕訳日記帳!D4480=Sheet2!$A$10,仕訳日記帳!D4480=Sheet2!$A$11,仕訳日記帳!D4480=Sheet2!$A$12,仕訳日記帳!D4480=Sheet2!$A$13,仕訳日記帳!D4480=Sheet2!$A$14,仕訳日記帳!D4480=Sheet2!$A$15,仕訳日記帳!D4480=Sheet2!$A$16,仕訳日記帳!D4480=Sheet2!$A$17),Sheet2!$B$9&lt;=仕訳日記帳!$N4480&lt;Sheet2!$C$10),仕訳日記帳!D4480,""))))</f>
        <v/>
      </c>
      <c r="B4480" s="263" t="str">
        <f>IF(AND($A4480=Sheet2!$A$2,仕訳日記帳!$N4480&gt;=Sheet2!$B$2),仕訳日記帳!A4480,IF(AND(OR($A4480=Sheet2!$A$3,$A4480=Sheet2!$A$4,$A4480=Sheet2!$A$5,$A4480=Sheet2!$A$6,$A4480=Sheet2!$A$7,$A4480=Sheet2!$A$9),仕訳日記帳!$N4480&gt;=Sheet2!$B$3),仕訳日記帳!A4480,IF(AND($A4480=Sheet2!$A$8,仕訳日記帳!$N4480&gt;=Sheet2!$B$8),仕訳日記帳!A4480,IF(AND(OR($A4480=Sheet2!$A$10,$A4480=Sheet2!$A$11,$A4480=Sheet2!$A$12,$A4480=Sheet2!$A$13,$A4480=Sheet2!$A$14,$A4480=Sheet2!$A$15,$A4480=Sheet2!$A$16,$A4480=Sheet2!$A$17),Sheet2!$B$9&lt;=仕訳日記帳!$N4480&lt;Sheet2!$C$10),仕訳日記帳!A4480,""))))</f>
        <v/>
      </c>
      <c r="C4480" t="str">
        <f>IF(AND($A4480=Sheet2!$A$2,仕訳日記帳!$N4480&gt;=Sheet2!$B$2),仕訳日記帳!B4480,IF(AND(OR($A4480=Sheet2!$A$3,$A4480=Sheet2!$A$4,$A4480=Sheet2!$A$5,$A4480=Sheet2!$A$6,$A4480=Sheet2!$A$7,$A4480=Sheet2!$A$9),仕訳日記帳!$N4480&gt;=Sheet2!$B$3),仕訳日記帳!B4480,IF(AND($A4480=Sheet2!$A$8,仕訳日記帳!$N4480&gt;=Sheet2!$B$8),仕訳日記帳!B4480,IF(AND(OR($A4480=Sheet2!$A$10,$A4480=Sheet2!$A$11,$A4480=Sheet2!$A$12,$A4480=Sheet2!$A$13,$A4480=Sheet2!$A$14,$A4480=Sheet2!$A$15,$A4480=Sheet2!$A$16,$A4480=Sheet2!$A$17),Sheet2!$B$9&lt;=仕訳日記帳!$N4480&lt;Sheet2!$C$10),仕訳日記帳!B4480,""))))</f>
        <v/>
      </c>
      <c r="D4480" s="265" t="str">
        <f>IF(AND($A4480=Sheet2!$A$2,仕訳日記帳!$N4480&gt;=Sheet2!$B$2),仕訳日記帳!N4480,IF(AND(OR($A4480=Sheet2!$A$3,$A4480=Sheet2!$A$4,$A4480=Sheet2!$A$5,$A4480=Sheet2!$A$6,$A4480=Sheet2!$A$7,$A4480=Sheet2!$A$9),仕訳日記帳!$N4480&gt;=Sheet2!$B$3),仕訳日記帳!N4480,IF(AND($A4480=Sheet2!$A$8,仕訳日記帳!$N4480&gt;=Sheet2!$B$8),仕訳日記帳!N4480,IF(AND(OR($A4480=Sheet2!$A$10,$A4480=Sheet2!$A$11,$A4480=Sheet2!$A$12,$A4480=Sheet2!$A$13,$A4480=Sheet2!$A$14,$A4480=Sheet2!$A$15,$A4480=Sheet2!$A$16,$A4480=Sheet2!$A$17),Sheet2!$B$9&lt;=仕訳日記帳!$N4480&lt;Sheet2!$C$10),仕訳日記帳!N4480,""))))</f>
        <v/>
      </c>
      <c r="E4480" s="263" t="str">
        <f>IF(AND($A4480=Sheet2!$A$2,仕訳日記帳!$N4480&gt;=Sheet2!$B$2),仕訳日記帳!G4480,IF(AND(OR($A4480=Sheet2!$A$3,$A4480=Sheet2!$A$4,$A4480=Sheet2!$A$5,$A4480=Sheet2!$A$6,$A4480=Sheet2!$A$7,$A4480=Sheet2!$A$9),仕訳日記帳!$N4480&gt;=Sheet2!$B$3),仕訳日記帳!G4480,IF(AND($A4480=Sheet2!$A$8,仕訳日記帳!$N4480&gt;=Sheet2!$B$8),仕訳日記帳!G4480,IF(AND(OR($A4480=Sheet2!$A$10,$A4480=Sheet2!$A$11,$A4480=Sheet2!$A$12,$A4480=Sheet2!$A$13,$A4480=Sheet2!$A$14,$A4480=Sheet2!$A$15,$A4480=Sheet2!$A$16,$A4480=Sheet2!$A$17),Sheet2!$B$9&lt;=仕訳日記帳!$N4480&lt;Sheet2!$C$10),仕訳日記帳!G4480,""))))</f>
        <v/>
      </c>
      <c r="G4480" t="str">
        <f>IF(OR(A4480=Sheet2!$A$2,A4480=Sheet2!$A$3,A4480=Sheet2!$A$4,A4480=Sheet2!$A$5,A4480=Sheet2!$A$6,A4480=Sheet2!$A$7,A4480=Sheet2!$A$8,A4480=Sheet2!$A$9,A4480=Sheet2!$A$10,A4480=Sheet2!$A$11,A4480=Sheet2!$A$12,$A$2=Sheet2!$A$13,A4480=Sheet2!$A$14,$A$2=Sheet2!$A$15,$A$2=Sheet2!$A$16,A4480=Sheet2!$A$17),"該当","")</f>
        <v/>
      </c>
      <c r="H4480" t="str">
        <f>IF(OR(A4480="",G4480=""),"",COUNTIF($G$2:G4480,"該当"))</f>
        <v/>
      </c>
    </row>
    <row r="4481" spans="1:8">
      <c r="A4481" t="str">
        <f>IF(AND(仕訳日記帳!D4481=Sheet2!$A$2,仕訳日記帳!$N4481&gt;=Sheet2!$B$2),仕訳日記帳!D4481,IF(AND(OR(仕訳日記帳!D4481=Sheet2!$A$3,仕訳日記帳!D4481=Sheet2!$A$4,仕訳日記帳!D4481=Sheet2!$A$5,仕訳日記帳!D4481=Sheet2!$A$6,仕訳日記帳!D4481=Sheet2!$A$7,仕訳日記帳!D4481=Sheet2!$A$9),仕訳日記帳!$N4481&gt;=Sheet2!$B$3),仕訳日記帳!D4481,IF(AND(仕訳日記帳!D4481=Sheet2!$A$8,仕訳日記帳!$N4481&gt;=Sheet2!$B$8),仕訳日記帳!D4481,IF(AND(OR(仕訳日記帳!D4481=Sheet2!$A$10,仕訳日記帳!D4481=Sheet2!$A$11,仕訳日記帳!D4481=Sheet2!$A$12,仕訳日記帳!D4481=Sheet2!$A$13,仕訳日記帳!D4481=Sheet2!$A$14,仕訳日記帳!D4481=Sheet2!$A$15,仕訳日記帳!D4481=Sheet2!$A$16,仕訳日記帳!D4481=Sheet2!$A$17),Sheet2!$B$9&lt;=仕訳日記帳!$N4481&lt;Sheet2!$C$10),仕訳日記帳!D4481,""))))</f>
        <v/>
      </c>
      <c r="B4481" s="263" t="str">
        <f>IF(AND($A4481=Sheet2!$A$2,仕訳日記帳!$N4481&gt;=Sheet2!$B$2),仕訳日記帳!A4481,IF(AND(OR($A4481=Sheet2!$A$3,$A4481=Sheet2!$A$4,$A4481=Sheet2!$A$5,$A4481=Sheet2!$A$6,$A4481=Sheet2!$A$7,$A4481=Sheet2!$A$9),仕訳日記帳!$N4481&gt;=Sheet2!$B$3),仕訳日記帳!A4481,IF(AND($A4481=Sheet2!$A$8,仕訳日記帳!$N4481&gt;=Sheet2!$B$8),仕訳日記帳!A4481,IF(AND(OR($A4481=Sheet2!$A$10,$A4481=Sheet2!$A$11,$A4481=Sheet2!$A$12,$A4481=Sheet2!$A$13,$A4481=Sheet2!$A$14,$A4481=Sheet2!$A$15,$A4481=Sheet2!$A$16,$A4481=Sheet2!$A$17),Sheet2!$B$9&lt;=仕訳日記帳!$N4481&lt;Sheet2!$C$10),仕訳日記帳!A4481,""))))</f>
        <v/>
      </c>
      <c r="C4481" t="str">
        <f>IF(AND($A4481=Sheet2!$A$2,仕訳日記帳!$N4481&gt;=Sheet2!$B$2),仕訳日記帳!B4481,IF(AND(OR($A4481=Sheet2!$A$3,$A4481=Sheet2!$A$4,$A4481=Sheet2!$A$5,$A4481=Sheet2!$A$6,$A4481=Sheet2!$A$7,$A4481=Sheet2!$A$9),仕訳日記帳!$N4481&gt;=Sheet2!$B$3),仕訳日記帳!B4481,IF(AND($A4481=Sheet2!$A$8,仕訳日記帳!$N4481&gt;=Sheet2!$B$8),仕訳日記帳!B4481,IF(AND(OR($A4481=Sheet2!$A$10,$A4481=Sheet2!$A$11,$A4481=Sheet2!$A$12,$A4481=Sheet2!$A$13,$A4481=Sheet2!$A$14,$A4481=Sheet2!$A$15,$A4481=Sheet2!$A$16,$A4481=Sheet2!$A$17),Sheet2!$B$9&lt;=仕訳日記帳!$N4481&lt;Sheet2!$C$10),仕訳日記帳!B4481,""))))</f>
        <v/>
      </c>
      <c r="D4481" s="265" t="str">
        <f>IF(AND($A4481=Sheet2!$A$2,仕訳日記帳!$N4481&gt;=Sheet2!$B$2),仕訳日記帳!N4481,IF(AND(OR($A4481=Sheet2!$A$3,$A4481=Sheet2!$A$4,$A4481=Sheet2!$A$5,$A4481=Sheet2!$A$6,$A4481=Sheet2!$A$7,$A4481=Sheet2!$A$9),仕訳日記帳!$N4481&gt;=Sheet2!$B$3),仕訳日記帳!N4481,IF(AND($A4481=Sheet2!$A$8,仕訳日記帳!$N4481&gt;=Sheet2!$B$8),仕訳日記帳!N4481,IF(AND(OR($A4481=Sheet2!$A$10,$A4481=Sheet2!$A$11,$A4481=Sheet2!$A$12,$A4481=Sheet2!$A$13,$A4481=Sheet2!$A$14,$A4481=Sheet2!$A$15,$A4481=Sheet2!$A$16,$A4481=Sheet2!$A$17),Sheet2!$B$9&lt;=仕訳日記帳!$N4481&lt;Sheet2!$C$10),仕訳日記帳!N4481,""))))</f>
        <v/>
      </c>
      <c r="E4481" s="263" t="str">
        <f>IF(AND($A4481=Sheet2!$A$2,仕訳日記帳!$N4481&gt;=Sheet2!$B$2),仕訳日記帳!G4481,IF(AND(OR($A4481=Sheet2!$A$3,$A4481=Sheet2!$A$4,$A4481=Sheet2!$A$5,$A4481=Sheet2!$A$6,$A4481=Sheet2!$A$7,$A4481=Sheet2!$A$9),仕訳日記帳!$N4481&gt;=Sheet2!$B$3),仕訳日記帳!G4481,IF(AND($A4481=Sheet2!$A$8,仕訳日記帳!$N4481&gt;=Sheet2!$B$8),仕訳日記帳!G4481,IF(AND(OR($A4481=Sheet2!$A$10,$A4481=Sheet2!$A$11,$A4481=Sheet2!$A$12,$A4481=Sheet2!$A$13,$A4481=Sheet2!$A$14,$A4481=Sheet2!$A$15,$A4481=Sheet2!$A$16,$A4481=Sheet2!$A$17),Sheet2!$B$9&lt;=仕訳日記帳!$N4481&lt;Sheet2!$C$10),仕訳日記帳!G4481,""))))</f>
        <v/>
      </c>
      <c r="G4481" t="str">
        <f>IF(OR(A4481=Sheet2!$A$2,A4481=Sheet2!$A$3,A4481=Sheet2!$A$4,A4481=Sheet2!$A$5,A4481=Sheet2!$A$6,A4481=Sheet2!$A$7,A4481=Sheet2!$A$8,A4481=Sheet2!$A$9,A4481=Sheet2!$A$10,A4481=Sheet2!$A$11,A4481=Sheet2!$A$12,$A$2=Sheet2!$A$13,A4481=Sheet2!$A$14,$A$2=Sheet2!$A$15,$A$2=Sheet2!$A$16,A4481=Sheet2!$A$17),"該当","")</f>
        <v/>
      </c>
      <c r="H4481" t="str">
        <f>IF(OR(A4481="",G4481=""),"",COUNTIF($G$2:G4481,"該当"))</f>
        <v/>
      </c>
    </row>
    <row r="4482" spans="1:8">
      <c r="A4482" t="str">
        <f>IF(AND(仕訳日記帳!D4482=Sheet2!$A$2,仕訳日記帳!$N4482&gt;=Sheet2!$B$2),仕訳日記帳!D4482,IF(AND(OR(仕訳日記帳!D4482=Sheet2!$A$3,仕訳日記帳!D4482=Sheet2!$A$4,仕訳日記帳!D4482=Sheet2!$A$5,仕訳日記帳!D4482=Sheet2!$A$6,仕訳日記帳!D4482=Sheet2!$A$7,仕訳日記帳!D4482=Sheet2!$A$9),仕訳日記帳!$N4482&gt;=Sheet2!$B$3),仕訳日記帳!D4482,IF(AND(仕訳日記帳!D4482=Sheet2!$A$8,仕訳日記帳!$N4482&gt;=Sheet2!$B$8),仕訳日記帳!D4482,IF(AND(OR(仕訳日記帳!D4482=Sheet2!$A$10,仕訳日記帳!D4482=Sheet2!$A$11,仕訳日記帳!D4482=Sheet2!$A$12,仕訳日記帳!D4482=Sheet2!$A$13,仕訳日記帳!D4482=Sheet2!$A$14,仕訳日記帳!D4482=Sheet2!$A$15,仕訳日記帳!D4482=Sheet2!$A$16,仕訳日記帳!D4482=Sheet2!$A$17),Sheet2!$B$9&lt;=仕訳日記帳!$N4482&lt;Sheet2!$C$10),仕訳日記帳!D4482,""))))</f>
        <v/>
      </c>
      <c r="B4482" s="263" t="str">
        <f>IF(AND($A4482=Sheet2!$A$2,仕訳日記帳!$N4482&gt;=Sheet2!$B$2),仕訳日記帳!A4482,IF(AND(OR($A4482=Sheet2!$A$3,$A4482=Sheet2!$A$4,$A4482=Sheet2!$A$5,$A4482=Sheet2!$A$6,$A4482=Sheet2!$A$7,$A4482=Sheet2!$A$9),仕訳日記帳!$N4482&gt;=Sheet2!$B$3),仕訳日記帳!A4482,IF(AND($A4482=Sheet2!$A$8,仕訳日記帳!$N4482&gt;=Sheet2!$B$8),仕訳日記帳!A4482,IF(AND(OR($A4482=Sheet2!$A$10,$A4482=Sheet2!$A$11,$A4482=Sheet2!$A$12,$A4482=Sheet2!$A$13,$A4482=Sheet2!$A$14,$A4482=Sheet2!$A$15,$A4482=Sheet2!$A$16,$A4482=Sheet2!$A$17),Sheet2!$B$9&lt;=仕訳日記帳!$N4482&lt;Sheet2!$C$10),仕訳日記帳!A4482,""))))</f>
        <v/>
      </c>
      <c r="C4482" t="str">
        <f>IF(AND($A4482=Sheet2!$A$2,仕訳日記帳!$N4482&gt;=Sheet2!$B$2),仕訳日記帳!B4482,IF(AND(OR($A4482=Sheet2!$A$3,$A4482=Sheet2!$A$4,$A4482=Sheet2!$A$5,$A4482=Sheet2!$A$6,$A4482=Sheet2!$A$7,$A4482=Sheet2!$A$9),仕訳日記帳!$N4482&gt;=Sheet2!$B$3),仕訳日記帳!B4482,IF(AND($A4482=Sheet2!$A$8,仕訳日記帳!$N4482&gt;=Sheet2!$B$8),仕訳日記帳!B4482,IF(AND(OR($A4482=Sheet2!$A$10,$A4482=Sheet2!$A$11,$A4482=Sheet2!$A$12,$A4482=Sheet2!$A$13,$A4482=Sheet2!$A$14,$A4482=Sheet2!$A$15,$A4482=Sheet2!$A$16,$A4482=Sheet2!$A$17),Sheet2!$B$9&lt;=仕訳日記帳!$N4482&lt;Sheet2!$C$10),仕訳日記帳!B4482,""))))</f>
        <v/>
      </c>
      <c r="D4482" s="265" t="str">
        <f>IF(AND($A4482=Sheet2!$A$2,仕訳日記帳!$N4482&gt;=Sheet2!$B$2),仕訳日記帳!N4482,IF(AND(OR($A4482=Sheet2!$A$3,$A4482=Sheet2!$A$4,$A4482=Sheet2!$A$5,$A4482=Sheet2!$A$6,$A4482=Sheet2!$A$7,$A4482=Sheet2!$A$9),仕訳日記帳!$N4482&gt;=Sheet2!$B$3),仕訳日記帳!N4482,IF(AND($A4482=Sheet2!$A$8,仕訳日記帳!$N4482&gt;=Sheet2!$B$8),仕訳日記帳!N4482,IF(AND(OR($A4482=Sheet2!$A$10,$A4482=Sheet2!$A$11,$A4482=Sheet2!$A$12,$A4482=Sheet2!$A$13,$A4482=Sheet2!$A$14,$A4482=Sheet2!$A$15,$A4482=Sheet2!$A$16,$A4482=Sheet2!$A$17),Sheet2!$B$9&lt;=仕訳日記帳!$N4482&lt;Sheet2!$C$10),仕訳日記帳!N4482,""))))</f>
        <v/>
      </c>
      <c r="E4482" s="263" t="str">
        <f>IF(AND($A4482=Sheet2!$A$2,仕訳日記帳!$N4482&gt;=Sheet2!$B$2),仕訳日記帳!G4482,IF(AND(OR($A4482=Sheet2!$A$3,$A4482=Sheet2!$A$4,$A4482=Sheet2!$A$5,$A4482=Sheet2!$A$6,$A4482=Sheet2!$A$7,$A4482=Sheet2!$A$9),仕訳日記帳!$N4482&gt;=Sheet2!$B$3),仕訳日記帳!G4482,IF(AND($A4482=Sheet2!$A$8,仕訳日記帳!$N4482&gt;=Sheet2!$B$8),仕訳日記帳!G4482,IF(AND(OR($A4482=Sheet2!$A$10,$A4482=Sheet2!$A$11,$A4482=Sheet2!$A$12,$A4482=Sheet2!$A$13,$A4482=Sheet2!$A$14,$A4482=Sheet2!$A$15,$A4482=Sheet2!$A$16,$A4482=Sheet2!$A$17),Sheet2!$B$9&lt;=仕訳日記帳!$N4482&lt;Sheet2!$C$10),仕訳日記帳!G4482,""))))</f>
        <v/>
      </c>
      <c r="G4482" t="str">
        <f>IF(OR(A4482=Sheet2!$A$2,A4482=Sheet2!$A$3,A4482=Sheet2!$A$4,A4482=Sheet2!$A$5,A4482=Sheet2!$A$6,A4482=Sheet2!$A$7,A4482=Sheet2!$A$8,A4482=Sheet2!$A$9,A4482=Sheet2!$A$10,A4482=Sheet2!$A$11,A4482=Sheet2!$A$12,$A$2=Sheet2!$A$13,A4482=Sheet2!$A$14,$A$2=Sheet2!$A$15,$A$2=Sheet2!$A$16,A4482=Sheet2!$A$17),"該当","")</f>
        <v/>
      </c>
      <c r="H4482" t="str">
        <f>IF(OR(A4482="",G4482=""),"",COUNTIF($G$2:G4482,"該当"))</f>
        <v/>
      </c>
    </row>
    <row r="4483" spans="1:8">
      <c r="A4483" t="str">
        <f>IF(AND(仕訳日記帳!D4483=Sheet2!$A$2,仕訳日記帳!$N4483&gt;=Sheet2!$B$2),仕訳日記帳!D4483,IF(AND(OR(仕訳日記帳!D4483=Sheet2!$A$3,仕訳日記帳!D4483=Sheet2!$A$4,仕訳日記帳!D4483=Sheet2!$A$5,仕訳日記帳!D4483=Sheet2!$A$6,仕訳日記帳!D4483=Sheet2!$A$7,仕訳日記帳!D4483=Sheet2!$A$9),仕訳日記帳!$N4483&gt;=Sheet2!$B$3),仕訳日記帳!D4483,IF(AND(仕訳日記帳!D4483=Sheet2!$A$8,仕訳日記帳!$N4483&gt;=Sheet2!$B$8),仕訳日記帳!D4483,IF(AND(OR(仕訳日記帳!D4483=Sheet2!$A$10,仕訳日記帳!D4483=Sheet2!$A$11,仕訳日記帳!D4483=Sheet2!$A$12,仕訳日記帳!D4483=Sheet2!$A$13,仕訳日記帳!D4483=Sheet2!$A$14,仕訳日記帳!D4483=Sheet2!$A$15,仕訳日記帳!D4483=Sheet2!$A$16,仕訳日記帳!D4483=Sheet2!$A$17),Sheet2!$B$9&lt;=仕訳日記帳!$N4483&lt;Sheet2!$C$10),仕訳日記帳!D4483,""))))</f>
        <v/>
      </c>
      <c r="B4483" s="263" t="str">
        <f>IF(AND($A4483=Sheet2!$A$2,仕訳日記帳!$N4483&gt;=Sheet2!$B$2),仕訳日記帳!A4483,IF(AND(OR($A4483=Sheet2!$A$3,$A4483=Sheet2!$A$4,$A4483=Sheet2!$A$5,$A4483=Sheet2!$A$6,$A4483=Sheet2!$A$7,$A4483=Sheet2!$A$9),仕訳日記帳!$N4483&gt;=Sheet2!$B$3),仕訳日記帳!A4483,IF(AND($A4483=Sheet2!$A$8,仕訳日記帳!$N4483&gt;=Sheet2!$B$8),仕訳日記帳!A4483,IF(AND(OR($A4483=Sheet2!$A$10,$A4483=Sheet2!$A$11,$A4483=Sheet2!$A$12,$A4483=Sheet2!$A$13,$A4483=Sheet2!$A$14,$A4483=Sheet2!$A$15,$A4483=Sheet2!$A$16,$A4483=Sheet2!$A$17),Sheet2!$B$9&lt;=仕訳日記帳!$N4483&lt;Sheet2!$C$10),仕訳日記帳!A4483,""))))</f>
        <v/>
      </c>
      <c r="C4483" t="str">
        <f>IF(AND($A4483=Sheet2!$A$2,仕訳日記帳!$N4483&gt;=Sheet2!$B$2),仕訳日記帳!B4483,IF(AND(OR($A4483=Sheet2!$A$3,$A4483=Sheet2!$A$4,$A4483=Sheet2!$A$5,$A4483=Sheet2!$A$6,$A4483=Sheet2!$A$7,$A4483=Sheet2!$A$9),仕訳日記帳!$N4483&gt;=Sheet2!$B$3),仕訳日記帳!B4483,IF(AND($A4483=Sheet2!$A$8,仕訳日記帳!$N4483&gt;=Sheet2!$B$8),仕訳日記帳!B4483,IF(AND(OR($A4483=Sheet2!$A$10,$A4483=Sheet2!$A$11,$A4483=Sheet2!$A$12,$A4483=Sheet2!$A$13,$A4483=Sheet2!$A$14,$A4483=Sheet2!$A$15,$A4483=Sheet2!$A$16,$A4483=Sheet2!$A$17),Sheet2!$B$9&lt;=仕訳日記帳!$N4483&lt;Sheet2!$C$10),仕訳日記帳!B4483,""))))</f>
        <v/>
      </c>
      <c r="D4483" s="265" t="str">
        <f>IF(AND($A4483=Sheet2!$A$2,仕訳日記帳!$N4483&gt;=Sheet2!$B$2),仕訳日記帳!N4483,IF(AND(OR($A4483=Sheet2!$A$3,$A4483=Sheet2!$A$4,$A4483=Sheet2!$A$5,$A4483=Sheet2!$A$6,$A4483=Sheet2!$A$7,$A4483=Sheet2!$A$9),仕訳日記帳!$N4483&gt;=Sheet2!$B$3),仕訳日記帳!N4483,IF(AND($A4483=Sheet2!$A$8,仕訳日記帳!$N4483&gt;=Sheet2!$B$8),仕訳日記帳!N4483,IF(AND(OR($A4483=Sheet2!$A$10,$A4483=Sheet2!$A$11,$A4483=Sheet2!$A$12,$A4483=Sheet2!$A$13,$A4483=Sheet2!$A$14,$A4483=Sheet2!$A$15,$A4483=Sheet2!$A$16,$A4483=Sheet2!$A$17),Sheet2!$B$9&lt;=仕訳日記帳!$N4483&lt;Sheet2!$C$10),仕訳日記帳!N4483,""))))</f>
        <v/>
      </c>
      <c r="E4483" s="263" t="str">
        <f>IF(AND($A4483=Sheet2!$A$2,仕訳日記帳!$N4483&gt;=Sheet2!$B$2),仕訳日記帳!G4483,IF(AND(OR($A4483=Sheet2!$A$3,$A4483=Sheet2!$A$4,$A4483=Sheet2!$A$5,$A4483=Sheet2!$A$6,$A4483=Sheet2!$A$7,$A4483=Sheet2!$A$9),仕訳日記帳!$N4483&gt;=Sheet2!$B$3),仕訳日記帳!G4483,IF(AND($A4483=Sheet2!$A$8,仕訳日記帳!$N4483&gt;=Sheet2!$B$8),仕訳日記帳!G4483,IF(AND(OR($A4483=Sheet2!$A$10,$A4483=Sheet2!$A$11,$A4483=Sheet2!$A$12,$A4483=Sheet2!$A$13,$A4483=Sheet2!$A$14,$A4483=Sheet2!$A$15,$A4483=Sheet2!$A$16,$A4483=Sheet2!$A$17),Sheet2!$B$9&lt;=仕訳日記帳!$N4483&lt;Sheet2!$C$10),仕訳日記帳!G4483,""))))</f>
        <v/>
      </c>
      <c r="G4483" t="str">
        <f>IF(OR(A4483=Sheet2!$A$2,A4483=Sheet2!$A$3,A4483=Sheet2!$A$4,A4483=Sheet2!$A$5,A4483=Sheet2!$A$6,A4483=Sheet2!$A$7,A4483=Sheet2!$A$8,A4483=Sheet2!$A$9,A4483=Sheet2!$A$10,A4483=Sheet2!$A$11,A4483=Sheet2!$A$12,$A$2=Sheet2!$A$13,A4483=Sheet2!$A$14,$A$2=Sheet2!$A$15,$A$2=Sheet2!$A$16,A4483=Sheet2!$A$17),"該当","")</f>
        <v/>
      </c>
      <c r="H4483" t="str">
        <f>IF(OR(A4483="",G4483=""),"",COUNTIF($G$2:G4483,"該当"))</f>
        <v/>
      </c>
    </row>
    <row r="4484" spans="1:8">
      <c r="A4484" t="str">
        <f>IF(AND(仕訳日記帳!D4484=Sheet2!$A$2,仕訳日記帳!$N4484&gt;=Sheet2!$B$2),仕訳日記帳!D4484,IF(AND(OR(仕訳日記帳!D4484=Sheet2!$A$3,仕訳日記帳!D4484=Sheet2!$A$4,仕訳日記帳!D4484=Sheet2!$A$5,仕訳日記帳!D4484=Sheet2!$A$6,仕訳日記帳!D4484=Sheet2!$A$7,仕訳日記帳!D4484=Sheet2!$A$9),仕訳日記帳!$N4484&gt;=Sheet2!$B$3),仕訳日記帳!D4484,IF(AND(仕訳日記帳!D4484=Sheet2!$A$8,仕訳日記帳!$N4484&gt;=Sheet2!$B$8),仕訳日記帳!D4484,IF(AND(OR(仕訳日記帳!D4484=Sheet2!$A$10,仕訳日記帳!D4484=Sheet2!$A$11,仕訳日記帳!D4484=Sheet2!$A$12,仕訳日記帳!D4484=Sheet2!$A$13,仕訳日記帳!D4484=Sheet2!$A$14,仕訳日記帳!D4484=Sheet2!$A$15,仕訳日記帳!D4484=Sheet2!$A$16,仕訳日記帳!D4484=Sheet2!$A$17),Sheet2!$B$9&lt;=仕訳日記帳!$N4484&lt;Sheet2!$C$10),仕訳日記帳!D4484,""))))</f>
        <v/>
      </c>
      <c r="B4484" s="263" t="str">
        <f>IF(AND($A4484=Sheet2!$A$2,仕訳日記帳!$N4484&gt;=Sheet2!$B$2),仕訳日記帳!A4484,IF(AND(OR($A4484=Sheet2!$A$3,$A4484=Sheet2!$A$4,$A4484=Sheet2!$A$5,$A4484=Sheet2!$A$6,$A4484=Sheet2!$A$7,$A4484=Sheet2!$A$9),仕訳日記帳!$N4484&gt;=Sheet2!$B$3),仕訳日記帳!A4484,IF(AND($A4484=Sheet2!$A$8,仕訳日記帳!$N4484&gt;=Sheet2!$B$8),仕訳日記帳!A4484,IF(AND(OR($A4484=Sheet2!$A$10,$A4484=Sheet2!$A$11,$A4484=Sheet2!$A$12,$A4484=Sheet2!$A$13,$A4484=Sheet2!$A$14,$A4484=Sheet2!$A$15,$A4484=Sheet2!$A$16,$A4484=Sheet2!$A$17),Sheet2!$B$9&lt;=仕訳日記帳!$N4484&lt;Sheet2!$C$10),仕訳日記帳!A4484,""))))</f>
        <v/>
      </c>
      <c r="C4484" t="str">
        <f>IF(AND($A4484=Sheet2!$A$2,仕訳日記帳!$N4484&gt;=Sheet2!$B$2),仕訳日記帳!B4484,IF(AND(OR($A4484=Sheet2!$A$3,$A4484=Sheet2!$A$4,$A4484=Sheet2!$A$5,$A4484=Sheet2!$A$6,$A4484=Sheet2!$A$7,$A4484=Sheet2!$A$9),仕訳日記帳!$N4484&gt;=Sheet2!$B$3),仕訳日記帳!B4484,IF(AND($A4484=Sheet2!$A$8,仕訳日記帳!$N4484&gt;=Sheet2!$B$8),仕訳日記帳!B4484,IF(AND(OR($A4484=Sheet2!$A$10,$A4484=Sheet2!$A$11,$A4484=Sheet2!$A$12,$A4484=Sheet2!$A$13,$A4484=Sheet2!$A$14,$A4484=Sheet2!$A$15,$A4484=Sheet2!$A$16,$A4484=Sheet2!$A$17),Sheet2!$B$9&lt;=仕訳日記帳!$N4484&lt;Sheet2!$C$10),仕訳日記帳!B4484,""))))</f>
        <v/>
      </c>
      <c r="D4484" s="265" t="str">
        <f>IF(AND($A4484=Sheet2!$A$2,仕訳日記帳!$N4484&gt;=Sheet2!$B$2),仕訳日記帳!N4484,IF(AND(OR($A4484=Sheet2!$A$3,$A4484=Sheet2!$A$4,$A4484=Sheet2!$A$5,$A4484=Sheet2!$A$6,$A4484=Sheet2!$A$7,$A4484=Sheet2!$A$9),仕訳日記帳!$N4484&gt;=Sheet2!$B$3),仕訳日記帳!N4484,IF(AND($A4484=Sheet2!$A$8,仕訳日記帳!$N4484&gt;=Sheet2!$B$8),仕訳日記帳!N4484,IF(AND(OR($A4484=Sheet2!$A$10,$A4484=Sheet2!$A$11,$A4484=Sheet2!$A$12,$A4484=Sheet2!$A$13,$A4484=Sheet2!$A$14,$A4484=Sheet2!$A$15,$A4484=Sheet2!$A$16,$A4484=Sheet2!$A$17),Sheet2!$B$9&lt;=仕訳日記帳!$N4484&lt;Sheet2!$C$10),仕訳日記帳!N4484,""))))</f>
        <v/>
      </c>
      <c r="E4484" s="263" t="str">
        <f>IF(AND($A4484=Sheet2!$A$2,仕訳日記帳!$N4484&gt;=Sheet2!$B$2),仕訳日記帳!G4484,IF(AND(OR($A4484=Sheet2!$A$3,$A4484=Sheet2!$A$4,$A4484=Sheet2!$A$5,$A4484=Sheet2!$A$6,$A4484=Sheet2!$A$7,$A4484=Sheet2!$A$9),仕訳日記帳!$N4484&gt;=Sheet2!$B$3),仕訳日記帳!G4484,IF(AND($A4484=Sheet2!$A$8,仕訳日記帳!$N4484&gt;=Sheet2!$B$8),仕訳日記帳!G4484,IF(AND(OR($A4484=Sheet2!$A$10,$A4484=Sheet2!$A$11,$A4484=Sheet2!$A$12,$A4484=Sheet2!$A$13,$A4484=Sheet2!$A$14,$A4484=Sheet2!$A$15,$A4484=Sheet2!$A$16,$A4484=Sheet2!$A$17),Sheet2!$B$9&lt;=仕訳日記帳!$N4484&lt;Sheet2!$C$10),仕訳日記帳!G4484,""))))</f>
        <v/>
      </c>
      <c r="G4484" t="str">
        <f>IF(OR(A4484=Sheet2!$A$2,A4484=Sheet2!$A$3,A4484=Sheet2!$A$4,A4484=Sheet2!$A$5,A4484=Sheet2!$A$6,A4484=Sheet2!$A$7,A4484=Sheet2!$A$8,A4484=Sheet2!$A$9,A4484=Sheet2!$A$10,A4484=Sheet2!$A$11,A4484=Sheet2!$A$12,$A$2=Sheet2!$A$13,A4484=Sheet2!$A$14,$A$2=Sheet2!$A$15,$A$2=Sheet2!$A$16,A4484=Sheet2!$A$17),"該当","")</f>
        <v/>
      </c>
      <c r="H4484" t="str">
        <f>IF(OR(A4484="",G4484=""),"",COUNTIF($G$2:G4484,"該当"))</f>
        <v/>
      </c>
    </row>
    <row r="4485" spans="1:8">
      <c r="A4485" t="str">
        <f>IF(AND(仕訳日記帳!D4485=Sheet2!$A$2,仕訳日記帳!$N4485&gt;=Sheet2!$B$2),仕訳日記帳!D4485,IF(AND(OR(仕訳日記帳!D4485=Sheet2!$A$3,仕訳日記帳!D4485=Sheet2!$A$4,仕訳日記帳!D4485=Sheet2!$A$5,仕訳日記帳!D4485=Sheet2!$A$6,仕訳日記帳!D4485=Sheet2!$A$7,仕訳日記帳!D4485=Sheet2!$A$9),仕訳日記帳!$N4485&gt;=Sheet2!$B$3),仕訳日記帳!D4485,IF(AND(仕訳日記帳!D4485=Sheet2!$A$8,仕訳日記帳!$N4485&gt;=Sheet2!$B$8),仕訳日記帳!D4485,IF(AND(OR(仕訳日記帳!D4485=Sheet2!$A$10,仕訳日記帳!D4485=Sheet2!$A$11,仕訳日記帳!D4485=Sheet2!$A$12,仕訳日記帳!D4485=Sheet2!$A$13,仕訳日記帳!D4485=Sheet2!$A$14,仕訳日記帳!D4485=Sheet2!$A$15,仕訳日記帳!D4485=Sheet2!$A$16,仕訳日記帳!D4485=Sheet2!$A$17),Sheet2!$B$9&lt;=仕訳日記帳!$N4485&lt;Sheet2!$C$10),仕訳日記帳!D4485,""))))</f>
        <v/>
      </c>
      <c r="B4485" s="263" t="str">
        <f>IF(AND($A4485=Sheet2!$A$2,仕訳日記帳!$N4485&gt;=Sheet2!$B$2),仕訳日記帳!A4485,IF(AND(OR($A4485=Sheet2!$A$3,$A4485=Sheet2!$A$4,$A4485=Sheet2!$A$5,$A4485=Sheet2!$A$6,$A4485=Sheet2!$A$7,$A4485=Sheet2!$A$9),仕訳日記帳!$N4485&gt;=Sheet2!$B$3),仕訳日記帳!A4485,IF(AND($A4485=Sheet2!$A$8,仕訳日記帳!$N4485&gt;=Sheet2!$B$8),仕訳日記帳!A4485,IF(AND(OR($A4485=Sheet2!$A$10,$A4485=Sheet2!$A$11,$A4485=Sheet2!$A$12,$A4485=Sheet2!$A$13,$A4485=Sheet2!$A$14,$A4485=Sheet2!$A$15,$A4485=Sheet2!$A$16,$A4485=Sheet2!$A$17),Sheet2!$B$9&lt;=仕訳日記帳!$N4485&lt;Sheet2!$C$10),仕訳日記帳!A4485,""))))</f>
        <v/>
      </c>
      <c r="C4485" t="str">
        <f>IF(AND($A4485=Sheet2!$A$2,仕訳日記帳!$N4485&gt;=Sheet2!$B$2),仕訳日記帳!B4485,IF(AND(OR($A4485=Sheet2!$A$3,$A4485=Sheet2!$A$4,$A4485=Sheet2!$A$5,$A4485=Sheet2!$A$6,$A4485=Sheet2!$A$7,$A4485=Sheet2!$A$9),仕訳日記帳!$N4485&gt;=Sheet2!$B$3),仕訳日記帳!B4485,IF(AND($A4485=Sheet2!$A$8,仕訳日記帳!$N4485&gt;=Sheet2!$B$8),仕訳日記帳!B4485,IF(AND(OR($A4485=Sheet2!$A$10,$A4485=Sheet2!$A$11,$A4485=Sheet2!$A$12,$A4485=Sheet2!$A$13,$A4485=Sheet2!$A$14,$A4485=Sheet2!$A$15,$A4485=Sheet2!$A$16,$A4485=Sheet2!$A$17),Sheet2!$B$9&lt;=仕訳日記帳!$N4485&lt;Sheet2!$C$10),仕訳日記帳!B4485,""))))</f>
        <v/>
      </c>
      <c r="D4485" s="265" t="str">
        <f>IF(AND($A4485=Sheet2!$A$2,仕訳日記帳!$N4485&gt;=Sheet2!$B$2),仕訳日記帳!N4485,IF(AND(OR($A4485=Sheet2!$A$3,$A4485=Sheet2!$A$4,$A4485=Sheet2!$A$5,$A4485=Sheet2!$A$6,$A4485=Sheet2!$A$7,$A4485=Sheet2!$A$9),仕訳日記帳!$N4485&gt;=Sheet2!$B$3),仕訳日記帳!N4485,IF(AND($A4485=Sheet2!$A$8,仕訳日記帳!$N4485&gt;=Sheet2!$B$8),仕訳日記帳!N4485,IF(AND(OR($A4485=Sheet2!$A$10,$A4485=Sheet2!$A$11,$A4485=Sheet2!$A$12,$A4485=Sheet2!$A$13,$A4485=Sheet2!$A$14,$A4485=Sheet2!$A$15,$A4485=Sheet2!$A$16,$A4485=Sheet2!$A$17),Sheet2!$B$9&lt;=仕訳日記帳!$N4485&lt;Sheet2!$C$10),仕訳日記帳!N4485,""))))</f>
        <v/>
      </c>
      <c r="E4485" s="263" t="str">
        <f>IF(AND($A4485=Sheet2!$A$2,仕訳日記帳!$N4485&gt;=Sheet2!$B$2),仕訳日記帳!G4485,IF(AND(OR($A4485=Sheet2!$A$3,$A4485=Sheet2!$A$4,$A4485=Sheet2!$A$5,$A4485=Sheet2!$A$6,$A4485=Sheet2!$A$7,$A4485=Sheet2!$A$9),仕訳日記帳!$N4485&gt;=Sheet2!$B$3),仕訳日記帳!G4485,IF(AND($A4485=Sheet2!$A$8,仕訳日記帳!$N4485&gt;=Sheet2!$B$8),仕訳日記帳!G4485,IF(AND(OR($A4485=Sheet2!$A$10,$A4485=Sheet2!$A$11,$A4485=Sheet2!$A$12,$A4485=Sheet2!$A$13,$A4485=Sheet2!$A$14,$A4485=Sheet2!$A$15,$A4485=Sheet2!$A$16,$A4485=Sheet2!$A$17),Sheet2!$B$9&lt;=仕訳日記帳!$N4485&lt;Sheet2!$C$10),仕訳日記帳!G4485,""))))</f>
        <v/>
      </c>
      <c r="G4485" t="str">
        <f>IF(OR(A4485=Sheet2!$A$2,A4485=Sheet2!$A$3,A4485=Sheet2!$A$4,A4485=Sheet2!$A$5,A4485=Sheet2!$A$6,A4485=Sheet2!$A$7,A4485=Sheet2!$A$8,A4485=Sheet2!$A$9,A4485=Sheet2!$A$10,A4485=Sheet2!$A$11,A4485=Sheet2!$A$12,$A$2=Sheet2!$A$13,A4485=Sheet2!$A$14,$A$2=Sheet2!$A$15,$A$2=Sheet2!$A$16,A4485=Sheet2!$A$17),"該当","")</f>
        <v/>
      </c>
      <c r="H4485" t="str">
        <f>IF(OR(A4485="",G4485=""),"",COUNTIF($G$2:G4485,"該当"))</f>
        <v/>
      </c>
    </row>
    <row r="4486" spans="1:8">
      <c r="A4486" t="str">
        <f>IF(AND(仕訳日記帳!D4486=Sheet2!$A$2,仕訳日記帳!$N4486&gt;=Sheet2!$B$2),仕訳日記帳!D4486,IF(AND(OR(仕訳日記帳!D4486=Sheet2!$A$3,仕訳日記帳!D4486=Sheet2!$A$4,仕訳日記帳!D4486=Sheet2!$A$5,仕訳日記帳!D4486=Sheet2!$A$6,仕訳日記帳!D4486=Sheet2!$A$7,仕訳日記帳!D4486=Sheet2!$A$9),仕訳日記帳!$N4486&gt;=Sheet2!$B$3),仕訳日記帳!D4486,IF(AND(仕訳日記帳!D4486=Sheet2!$A$8,仕訳日記帳!$N4486&gt;=Sheet2!$B$8),仕訳日記帳!D4486,IF(AND(OR(仕訳日記帳!D4486=Sheet2!$A$10,仕訳日記帳!D4486=Sheet2!$A$11,仕訳日記帳!D4486=Sheet2!$A$12,仕訳日記帳!D4486=Sheet2!$A$13,仕訳日記帳!D4486=Sheet2!$A$14,仕訳日記帳!D4486=Sheet2!$A$15,仕訳日記帳!D4486=Sheet2!$A$16,仕訳日記帳!D4486=Sheet2!$A$17),Sheet2!$B$9&lt;=仕訳日記帳!$N4486&lt;Sheet2!$C$10),仕訳日記帳!D4486,""))))</f>
        <v/>
      </c>
      <c r="B4486" s="263" t="str">
        <f>IF(AND($A4486=Sheet2!$A$2,仕訳日記帳!$N4486&gt;=Sheet2!$B$2),仕訳日記帳!A4486,IF(AND(OR($A4486=Sheet2!$A$3,$A4486=Sheet2!$A$4,$A4486=Sheet2!$A$5,$A4486=Sheet2!$A$6,$A4486=Sheet2!$A$7,$A4486=Sheet2!$A$9),仕訳日記帳!$N4486&gt;=Sheet2!$B$3),仕訳日記帳!A4486,IF(AND($A4486=Sheet2!$A$8,仕訳日記帳!$N4486&gt;=Sheet2!$B$8),仕訳日記帳!A4486,IF(AND(OR($A4486=Sheet2!$A$10,$A4486=Sheet2!$A$11,$A4486=Sheet2!$A$12,$A4486=Sheet2!$A$13,$A4486=Sheet2!$A$14,$A4486=Sheet2!$A$15,$A4486=Sheet2!$A$16,$A4486=Sheet2!$A$17),Sheet2!$B$9&lt;=仕訳日記帳!$N4486&lt;Sheet2!$C$10),仕訳日記帳!A4486,""))))</f>
        <v/>
      </c>
      <c r="C4486" t="str">
        <f>IF(AND($A4486=Sheet2!$A$2,仕訳日記帳!$N4486&gt;=Sheet2!$B$2),仕訳日記帳!B4486,IF(AND(OR($A4486=Sheet2!$A$3,$A4486=Sheet2!$A$4,$A4486=Sheet2!$A$5,$A4486=Sheet2!$A$6,$A4486=Sheet2!$A$7,$A4486=Sheet2!$A$9),仕訳日記帳!$N4486&gt;=Sheet2!$B$3),仕訳日記帳!B4486,IF(AND($A4486=Sheet2!$A$8,仕訳日記帳!$N4486&gt;=Sheet2!$B$8),仕訳日記帳!B4486,IF(AND(OR($A4486=Sheet2!$A$10,$A4486=Sheet2!$A$11,$A4486=Sheet2!$A$12,$A4486=Sheet2!$A$13,$A4486=Sheet2!$A$14,$A4486=Sheet2!$A$15,$A4486=Sheet2!$A$16,$A4486=Sheet2!$A$17),Sheet2!$B$9&lt;=仕訳日記帳!$N4486&lt;Sheet2!$C$10),仕訳日記帳!B4486,""))))</f>
        <v/>
      </c>
      <c r="D4486" s="265" t="str">
        <f>IF(AND($A4486=Sheet2!$A$2,仕訳日記帳!$N4486&gt;=Sheet2!$B$2),仕訳日記帳!N4486,IF(AND(OR($A4486=Sheet2!$A$3,$A4486=Sheet2!$A$4,$A4486=Sheet2!$A$5,$A4486=Sheet2!$A$6,$A4486=Sheet2!$A$7,$A4486=Sheet2!$A$9),仕訳日記帳!$N4486&gt;=Sheet2!$B$3),仕訳日記帳!N4486,IF(AND($A4486=Sheet2!$A$8,仕訳日記帳!$N4486&gt;=Sheet2!$B$8),仕訳日記帳!N4486,IF(AND(OR($A4486=Sheet2!$A$10,$A4486=Sheet2!$A$11,$A4486=Sheet2!$A$12,$A4486=Sheet2!$A$13,$A4486=Sheet2!$A$14,$A4486=Sheet2!$A$15,$A4486=Sheet2!$A$16,$A4486=Sheet2!$A$17),Sheet2!$B$9&lt;=仕訳日記帳!$N4486&lt;Sheet2!$C$10),仕訳日記帳!N4486,""))))</f>
        <v/>
      </c>
      <c r="E4486" s="263" t="str">
        <f>IF(AND($A4486=Sheet2!$A$2,仕訳日記帳!$N4486&gt;=Sheet2!$B$2),仕訳日記帳!G4486,IF(AND(OR($A4486=Sheet2!$A$3,$A4486=Sheet2!$A$4,$A4486=Sheet2!$A$5,$A4486=Sheet2!$A$6,$A4486=Sheet2!$A$7,$A4486=Sheet2!$A$9),仕訳日記帳!$N4486&gt;=Sheet2!$B$3),仕訳日記帳!G4486,IF(AND($A4486=Sheet2!$A$8,仕訳日記帳!$N4486&gt;=Sheet2!$B$8),仕訳日記帳!G4486,IF(AND(OR($A4486=Sheet2!$A$10,$A4486=Sheet2!$A$11,$A4486=Sheet2!$A$12,$A4486=Sheet2!$A$13,$A4486=Sheet2!$A$14,$A4486=Sheet2!$A$15,$A4486=Sheet2!$A$16,$A4486=Sheet2!$A$17),Sheet2!$B$9&lt;=仕訳日記帳!$N4486&lt;Sheet2!$C$10),仕訳日記帳!G4486,""))))</f>
        <v/>
      </c>
      <c r="G4486" t="str">
        <f>IF(OR(A4486=Sheet2!$A$2,A4486=Sheet2!$A$3,A4486=Sheet2!$A$4,A4486=Sheet2!$A$5,A4486=Sheet2!$A$6,A4486=Sheet2!$A$7,A4486=Sheet2!$A$8,A4486=Sheet2!$A$9,A4486=Sheet2!$A$10,A4486=Sheet2!$A$11,A4486=Sheet2!$A$12,$A$2=Sheet2!$A$13,A4486=Sheet2!$A$14,$A$2=Sheet2!$A$15,$A$2=Sheet2!$A$16,A4486=Sheet2!$A$17),"該当","")</f>
        <v/>
      </c>
      <c r="H4486" t="str">
        <f>IF(OR(A4486="",G4486=""),"",COUNTIF($G$2:G4486,"該当"))</f>
        <v/>
      </c>
    </row>
    <row r="4487" spans="1:8">
      <c r="A4487" t="str">
        <f>IF(AND(仕訳日記帳!D4487=Sheet2!$A$2,仕訳日記帳!$N4487&gt;=Sheet2!$B$2),仕訳日記帳!D4487,IF(AND(OR(仕訳日記帳!D4487=Sheet2!$A$3,仕訳日記帳!D4487=Sheet2!$A$4,仕訳日記帳!D4487=Sheet2!$A$5,仕訳日記帳!D4487=Sheet2!$A$6,仕訳日記帳!D4487=Sheet2!$A$7,仕訳日記帳!D4487=Sheet2!$A$9),仕訳日記帳!$N4487&gt;=Sheet2!$B$3),仕訳日記帳!D4487,IF(AND(仕訳日記帳!D4487=Sheet2!$A$8,仕訳日記帳!$N4487&gt;=Sheet2!$B$8),仕訳日記帳!D4487,IF(AND(OR(仕訳日記帳!D4487=Sheet2!$A$10,仕訳日記帳!D4487=Sheet2!$A$11,仕訳日記帳!D4487=Sheet2!$A$12,仕訳日記帳!D4487=Sheet2!$A$13,仕訳日記帳!D4487=Sheet2!$A$14,仕訳日記帳!D4487=Sheet2!$A$15,仕訳日記帳!D4487=Sheet2!$A$16,仕訳日記帳!D4487=Sheet2!$A$17),Sheet2!$B$9&lt;=仕訳日記帳!$N4487&lt;Sheet2!$C$10),仕訳日記帳!D4487,""))))</f>
        <v/>
      </c>
      <c r="B4487" s="263" t="str">
        <f>IF(AND($A4487=Sheet2!$A$2,仕訳日記帳!$N4487&gt;=Sheet2!$B$2),仕訳日記帳!A4487,IF(AND(OR($A4487=Sheet2!$A$3,$A4487=Sheet2!$A$4,$A4487=Sheet2!$A$5,$A4487=Sheet2!$A$6,$A4487=Sheet2!$A$7,$A4487=Sheet2!$A$9),仕訳日記帳!$N4487&gt;=Sheet2!$B$3),仕訳日記帳!A4487,IF(AND($A4487=Sheet2!$A$8,仕訳日記帳!$N4487&gt;=Sheet2!$B$8),仕訳日記帳!A4487,IF(AND(OR($A4487=Sheet2!$A$10,$A4487=Sheet2!$A$11,$A4487=Sheet2!$A$12,$A4487=Sheet2!$A$13,$A4487=Sheet2!$A$14,$A4487=Sheet2!$A$15,$A4487=Sheet2!$A$16,$A4487=Sheet2!$A$17),Sheet2!$B$9&lt;=仕訳日記帳!$N4487&lt;Sheet2!$C$10),仕訳日記帳!A4487,""))))</f>
        <v/>
      </c>
      <c r="C4487" t="str">
        <f>IF(AND($A4487=Sheet2!$A$2,仕訳日記帳!$N4487&gt;=Sheet2!$B$2),仕訳日記帳!B4487,IF(AND(OR($A4487=Sheet2!$A$3,$A4487=Sheet2!$A$4,$A4487=Sheet2!$A$5,$A4487=Sheet2!$A$6,$A4487=Sheet2!$A$7,$A4487=Sheet2!$A$9),仕訳日記帳!$N4487&gt;=Sheet2!$B$3),仕訳日記帳!B4487,IF(AND($A4487=Sheet2!$A$8,仕訳日記帳!$N4487&gt;=Sheet2!$B$8),仕訳日記帳!B4487,IF(AND(OR($A4487=Sheet2!$A$10,$A4487=Sheet2!$A$11,$A4487=Sheet2!$A$12,$A4487=Sheet2!$A$13,$A4487=Sheet2!$A$14,$A4487=Sheet2!$A$15,$A4487=Sheet2!$A$16,$A4487=Sheet2!$A$17),Sheet2!$B$9&lt;=仕訳日記帳!$N4487&lt;Sheet2!$C$10),仕訳日記帳!B4487,""))))</f>
        <v/>
      </c>
      <c r="D4487" s="265" t="str">
        <f>IF(AND($A4487=Sheet2!$A$2,仕訳日記帳!$N4487&gt;=Sheet2!$B$2),仕訳日記帳!N4487,IF(AND(OR($A4487=Sheet2!$A$3,$A4487=Sheet2!$A$4,$A4487=Sheet2!$A$5,$A4487=Sheet2!$A$6,$A4487=Sheet2!$A$7,$A4487=Sheet2!$A$9),仕訳日記帳!$N4487&gt;=Sheet2!$B$3),仕訳日記帳!N4487,IF(AND($A4487=Sheet2!$A$8,仕訳日記帳!$N4487&gt;=Sheet2!$B$8),仕訳日記帳!N4487,IF(AND(OR($A4487=Sheet2!$A$10,$A4487=Sheet2!$A$11,$A4487=Sheet2!$A$12,$A4487=Sheet2!$A$13,$A4487=Sheet2!$A$14,$A4487=Sheet2!$A$15,$A4487=Sheet2!$A$16,$A4487=Sheet2!$A$17),Sheet2!$B$9&lt;=仕訳日記帳!$N4487&lt;Sheet2!$C$10),仕訳日記帳!N4487,""))))</f>
        <v/>
      </c>
      <c r="E4487" s="263" t="str">
        <f>IF(AND($A4487=Sheet2!$A$2,仕訳日記帳!$N4487&gt;=Sheet2!$B$2),仕訳日記帳!G4487,IF(AND(OR($A4487=Sheet2!$A$3,$A4487=Sheet2!$A$4,$A4487=Sheet2!$A$5,$A4487=Sheet2!$A$6,$A4487=Sheet2!$A$7,$A4487=Sheet2!$A$9),仕訳日記帳!$N4487&gt;=Sheet2!$B$3),仕訳日記帳!G4487,IF(AND($A4487=Sheet2!$A$8,仕訳日記帳!$N4487&gt;=Sheet2!$B$8),仕訳日記帳!G4487,IF(AND(OR($A4487=Sheet2!$A$10,$A4487=Sheet2!$A$11,$A4487=Sheet2!$A$12,$A4487=Sheet2!$A$13,$A4487=Sheet2!$A$14,$A4487=Sheet2!$A$15,$A4487=Sheet2!$A$16,$A4487=Sheet2!$A$17),Sheet2!$B$9&lt;=仕訳日記帳!$N4487&lt;Sheet2!$C$10),仕訳日記帳!G4487,""))))</f>
        <v/>
      </c>
      <c r="G4487" t="str">
        <f>IF(OR(A4487=Sheet2!$A$2,A4487=Sheet2!$A$3,A4487=Sheet2!$A$4,A4487=Sheet2!$A$5,A4487=Sheet2!$A$6,A4487=Sheet2!$A$7,A4487=Sheet2!$A$8,A4487=Sheet2!$A$9,A4487=Sheet2!$A$10,A4487=Sheet2!$A$11,A4487=Sheet2!$A$12,$A$2=Sheet2!$A$13,A4487=Sheet2!$A$14,$A$2=Sheet2!$A$15,$A$2=Sheet2!$A$16,A4487=Sheet2!$A$17),"該当","")</f>
        <v/>
      </c>
      <c r="H4487" t="str">
        <f>IF(OR(A4487="",G4487=""),"",COUNTIF($G$2:G4487,"該当"))</f>
        <v/>
      </c>
    </row>
    <row r="4488" spans="1:8">
      <c r="A4488" t="str">
        <f>IF(AND(仕訳日記帳!D4488=Sheet2!$A$2,仕訳日記帳!$N4488&gt;=Sheet2!$B$2),仕訳日記帳!D4488,IF(AND(OR(仕訳日記帳!D4488=Sheet2!$A$3,仕訳日記帳!D4488=Sheet2!$A$4,仕訳日記帳!D4488=Sheet2!$A$5,仕訳日記帳!D4488=Sheet2!$A$6,仕訳日記帳!D4488=Sheet2!$A$7,仕訳日記帳!D4488=Sheet2!$A$9),仕訳日記帳!$N4488&gt;=Sheet2!$B$3),仕訳日記帳!D4488,IF(AND(仕訳日記帳!D4488=Sheet2!$A$8,仕訳日記帳!$N4488&gt;=Sheet2!$B$8),仕訳日記帳!D4488,IF(AND(OR(仕訳日記帳!D4488=Sheet2!$A$10,仕訳日記帳!D4488=Sheet2!$A$11,仕訳日記帳!D4488=Sheet2!$A$12,仕訳日記帳!D4488=Sheet2!$A$13,仕訳日記帳!D4488=Sheet2!$A$14,仕訳日記帳!D4488=Sheet2!$A$15,仕訳日記帳!D4488=Sheet2!$A$16,仕訳日記帳!D4488=Sheet2!$A$17),Sheet2!$B$9&lt;=仕訳日記帳!$N4488&lt;Sheet2!$C$10),仕訳日記帳!D4488,""))))</f>
        <v/>
      </c>
      <c r="B4488" s="263" t="str">
        <f>IF(AND($A4488=Sheet2!$A$2,仕訳日記帳!$N4488&gt;=Sheet2!$B$2),仕訳日記帳!A4488,IF(AND(OR($A4488=Sheet2!$A$3,$A4488=Sheet2!$A$4,$A4488=Sheet2!$A$5,$A4488=Sheet2!$A$6,$A4488=Sheet2!$A$7,$A4488=Sheet2!$A$9),仕訳日記帳!$N4488&gt;=Sheet2!$B$3),仕訳日記帳!A4488,IF(AND($A4488=Sheet2!$A$8,仕訳日記帳!$N4488&gt;=Sheet2!$B$8),仕訳日記帳!A4488,IF(AND(OR($A4488=Sheet2!$A$10,$A4488=Sheet2!$A$11,$A4488=Sheet2!$A$12,$A4488=Sheet2!$A$13,$A4488=Sheet2!$A$14,$A4488=Sheet2!$A$15,$A4488=Sheet2!$A$16,$A4488=Sheet2!$A$17),Sheet2!$B$9&lt;=仕訳日記帳!$N4488&lt;Sheet2!$C$10),仕訳日記帳!A4488,""))))</f>
        <v/>
      </c>
      <c r="C4488" t="str">
        <f>IF(AND($A4488=Sheet2!$A$2,仕訳日記帳!$N4488&gt;=Sheet2!$B$2),仕訳日記帳!B4488,IF(AND(OR($A4488=Sheet2!$A$3,$A4488=Sheet2!$A$4,$A4488=Sheet2!$A$5,$A4488=Sheet2!$A$6,$A4488=Sheet2!$A$7,$A4488=Sheet2!$A$9),仕訳日記帳!$N4488&gt;=Sheet2!$B$3),仕訳日記帳!B4488,IF(AND($A4488=Sheet2!$A$8,仕訳日記帳!$N4488&gt;=Sheet2!$B$8),仕訳日記帳!B4488,IF(AND(OR($A4488=Sheet2!$A$10,$A4488=Sheet2!$A$11,$A4488=Sheet2!$A$12,$A4488=Sheet2!$A$13,$A4488=Sheet2!$A$14,$A4488=Sheet2!$A$15,$A4488=Sheet2!$A$16,$A4488=Sheet2!$A$17),Sheet2!$B$9&lt;=仕訳日記帳!$N4488&lt;Sheet2!$C$10),仕訳日記帳!B4488,""))))</f>
        <v/>
      </c>
      <c r="D4488" s="265" t="str">
        <f>IF(AND($A4488=Sheet2!$A$2,仕訳日記帳!$N4488&gt;=Sheet2!$B$2),仕訳日記帳!N4488,IF(AND(OR($A4488=Sheet2!$A$3,$A4488=Sheet2!$A$4,$A4488=Sheet2!$A$5,$A4488=Sheet2!$A$6,$A4488=Sheet2!$A$7,$A4488=Sheet2!$A$9),仕訳日記帳!$N4488&gt;=Sheet2!$B$3),仕訳日記帳!N4488,IF(AND($A4488=Sheet2!$A$8,仕訳日記帳!$N4488&gt;=Sheet2!$B$8),仕訳日記帳!N4488,IF(AND(OR($A4488=Sheet2!$A$10,$A4488=Sheet2!$A$11,$A4488=Sheet2!$A$12,$A4488=Sheet2!$A$13,$A4488=Sheet2!$A$14,$A4488=Sheet2!$A$15,$A4488=Sheet2!$A$16,$A4488=Sheet2!$A$17),Sheet2!$B$9&lt;=仕訳日記帳!$N4488&lt;Sheet2!$C$10),仕訳日記帳!N4488,""))))</f>
        <v/>
      </c>
      <c r="E4488" s="263" t="str">
        <f>IF(AND($A4488=Sheet2!$A$2,仕訳日記帳!$N4488&gt;=Sheet2!$B$2),仕訳日記帳!G4488,IF(AND(OR($A4488=Sheet2!$A$3,$A4488=Sheet2!$A$4,$A4488=Sheet2!$A$5,$A4488=Sheet2!$A$6,$A4488=Sheet2!$A$7,$A4488=Sheet2!$A$9),仕訳日記帳!$N4488&gt;=Sheet2!$B$3),仕訳日記帳!G4488,IF(AND($A4488=Sheet2!$A$8,仕訳日記帳!$N4488&gt;=Sheet2!$B$8),仕訳日記帳!G4488,IF(AND(OR($A4488=Sheet2!$A$10,$A4488=Sheet2!$A$11,$A4488=Sheet2!$A$12,$A4488=Sheet2!$A$13,$A4488=Sheet2!$A$14,$A4488=Sheet2!$A$15,$A4488=Sheet2!$A$16,$A4488=Sheet2!$A$17),Sheet2!$B$9&lt;=仕訳日記帳!$N4488&lt;Sheet2!$C$10),仕訳日記帳!G4488,""))))</f>
        <v/>
      </c>
      <c r="G4488" t="str">
        <f>IF(OR(A4488=Sheet2!$A$2,A4488=Sheet2!$A$3,A4488=Sheet2!$A$4,A4488=Sheet2!$A$5,A4488=Sheet2!$A$6,A4488=Sheet2!$A$7,A4488=Sheet2!$A$8,A4488=Sheet2!$A$9,A4488=Sheet2!$A$10,A4488=Sheet2!$A$11,A4488=Sheet2!$A$12,$A$2=Sheet2!$A$13,A4488=Sheet2!$A$14,$A$2=Sheet2!$A$15,$A$2=Sheet2!$A$16,A4488=Sheet2!$A$17),"該当","")</f>
        <v/>
      </c>
      <c r="H4488" t="str">
        <f>IF(OR(A4488="",G4488=""),"",COUNTIF($G$2:G4488,"該当"))</f>
        <v/>
      </c>
    </row>
    <row r="4489" spans="1:8">
      <c r="A4489" t="str">
        <f>IF(AND(仕訳日記帳!D4489=Sheet2!$A$2,仕訳日記帳!$N4489&gt;=Sheet2!$B$2),仕訳日記帳!D4489,IF(AND(OR(仕訳日記帳!D4489=Sheet2!$A$3,仕訳日記帳!D4489=Sheet2!$A$4,仕訳日記帳!D4489=Sheet2!$A$5,仕訳日記帳!D4489=Sheet2!$A$6,仕訳日記帳!D4489=Sheet2!$A$7,仕訳日記帳!D4489=Sheet2!$A$9),仕訳日記帳!$N4489&gt;=Sheet2!$B$3),仕訳日記帳!D4489,IF(AND(仕訳日記帳!D4489=Sheet2!$A$8,仕訳日記帳!$N4489&gt;=Sheet2!$B$8),仕訳日記帳!D4489,IF(AND(OR(仕訳日記帳!D4489=Sheet2!$A$10,仕訳日記帳!D4489=Sheet2!$A$11,仕訳日記帳!D4489=Sheet2!$A$12,仕訳日記帳!D4489=Sheet2!$A$13,仕訳日記帳!D4489=Sheet2!$A$14,仕訳日記帳!D4489=Sheet2!$A$15,仕訳日記帳!D4489=Sheet2!$A$16,仕訳日記帳!D4489=Sheet2!$A$17),Sheet2!$B$9&lt;=仕訳日記帳!$N4489&lt;Sheet2!$C$10),仕訳日記帳!D4489,""))))</f>
        <v/>
      </c>
      <c r="B4489" s="263" t="str">
        <f>IF(AND($A4489=Sheet2!$A$2,仕訳日記帳!$N4489&gt;=Sheet2!$B$2),仕訳日記帳!A4489,IF(AND(OR($A4489=Sheet2!$A$3,$A4489=Sheet2!$A$4,$A4489=Sheet2!$A$5,$A4489=Sheet2!$A$6,$A4489=Sheet2!$A$7,$A4489=Sheet2!$A$9),仕訳日記帳!$N4489&gt;=Sheet2!$B$3),仕訳日記帳!A4489,IF(AND($A4489=Sheet2!$A$8,仕訳日記帳!$N4489&gt;=Sheet2!$B$8),仕訳日記帳!A4489,IF(AND(OR($A4489=Sheet2!$A$10,$A4489=Sheet2!$A$11,$A4489=Sheet2!$A$12,$A4489=Sheet2!$A$13,$A4489=Sheet2!$A$14,$A4489=Sheet2!$A$15,$A4489=Sheet2!$A$16,$A4489=Sheet2!$A$17),Sheet2!$B$9&lt;=仕訳日記帳!$N4489&lt;Sheet2!$C$10),仕訳日記帳!A4489,""))))</f>
        <v/>
      </c>
      <c r="C4489" t="str">
        <f>IF(AND($A4489=Sheet2!$A$2,仕訳日記帳!$N4489&gt;=Sheet2!$B$2),仕訳日記帳!B4489,IF(AND(OR($A4489=Sheet2!$A$3,$A4489=Sheet2!$A$4,$A4489=Sheet2!$A$5,$A4489=Sheet2!$A$6,$A4489=Sheet2!$A$7,$A4489=Sheet2!$A$9),仕訳日記帳!$N4489&gt;=Sheet2!$B$3),仕訳日記帳!B4489,IF(AND($A4489=Sheet2!$A$8,仕訳日記帳!$N4489&gt;=Sheet2!$B$8),仕訳日記帳!B4489,IF(AND(OR($A4489=Sheet2!$A$10,$A4489=Sheet2!$A$11,$A4489=Sheet2!$A$12,$A4489=Sheet2!$A$13,$A4489=Sheet2!$A$14,$A4489=Sheet2!$A$15,$A4489=Sheet2!$A$16,$A4489=Sheet2!$A$17),Sheet2!$B$9&lt;=仕訳日記帳!$N4489&lt;Sheet2!$C$10),仕訳日記帳!B4489,""))))</f>
        <v/>
      </c>
      <c r="D4489" s="265" t="str">
        <f>IF(AND($A4489=Sheet2!$A$2,仕訳日記帳!$N4489&gt;=Sheet2!$B$2),仕訳日記帳!N4489,IF(AND(OR($A4489=Sheet2!$A$3,$A4489=Sheet2!$A$4,$A4489=Sheet2!$A$5,$A4489=Sheet2!$A$6,$A4489=Sheet2!$A$7,$A4489=Sheet2!$A$9),仕訳日記帳!$N4489&gt;=Sheet2!$B$3),仕訳日記帳!N4489,IF(AND($A4489=Sheet2!$A$8,仕訳日記帳!$N4489&gt;=Sheet2!$B$8),仕訳日記帳!N4489,IF(AND(OR($A4489=Sheet2!$A$10,$A4489=Sheet2!$A$11,$A4489=Sheet2!$A$12,$A4489=Sheet2!$A$13,$A4489=Sheet2!$A$14,$A4489=Sheet2!$A$15,$A4489=Sheet2!$A$16,$A4489=Sheet2!$A$17),Sheet2!$B$9&lt;=仕訳日記帳!$N4489&lt;Sheet2!$C$10),仕訳日記帳!N4489,""))))</f>
        <v/>
      </c>
      <c r="E4489" s="263" t="str">
        <f>IF(AND($A4489=Sheet2!$A$2,仕訳日記帳!$N4489&gt;=Sheet2!$B$2),仕訳日記帳!G4489,IF(AND(OR($A4489=Sheet2!$A$3,$A4489=Sheet2!$A$4,$A4489=Sheet2!$A$5,$A4489=Sheet2!$A$6,$A4489=Sheet2!$A$7,$A4489=Sheet2!$A$9),仕訳日記帳!$N4489&gt;=Sheet2!$B$3),仕訳日記帳!G4489,IF(AND($A4489=Sheet2!$A$8,仕訳日記帳!$N4489&gt;=Sheet2!$B$8),仕訳日記帳!G4489,IF(AND(OR($A4489=Sheet2!$A$10,$A4489=Sheet2!$A$11,$A4489=Sheet2!$A$12,$A4489=Sheet2!$A$13,$A4489=Sheet2!$A$14,$A4489=Sheet2!$A$15,$A4489=Sheet2!$A$16,$A4489=Sheet2!$A$17),Sheet2!$B$9&lt;=仕訳日記帳!$N4489&lt;Sheet2!$C$10),仕訳日記帳!G4489,""))))</f>
        <v/>
      </c>
      <c r="G4489" t="str">
        <f>IF(OR(A4489=Sheet2!$A$2,A4489=Sheet2!$A$3,A4489=Sheet2!$A$4,A4489=Sheet2!$A$5,A4489=Sheet2!$A$6,A4489=Sheet2!$A$7,A4489=Sheet2!$A$8,A4489=Sheet2!$A$9,A4489=Sheet2!$A$10,A4489=Sheet2!$A$11,A4489=Sheet2!$A$12,$A$2=Sheet2!$A$13,A4489=Sheet2!$A$14,$A$2=Sheet2!$A$15,$A$2=Sheet2!$A$16,A4489=Sheet2!$A$17),"該当","")</f>
        <v/>
      </c>
      <c r="H4489" t="str">
        <f>IF(OR(A4489="",G4489=""),"",COUNTIF($G$2:G4489,"該当"))</f>
        <v/>
      </c>
    </row>
    <row r="4490" spans="1:8">
      <c r="A4490" t="str">
        <f>IF(AND(仕訳日記帳!D4490=Sheet2!$A$2,仕訳日記帳!$N4490&gt;=Sheet2!$B$2),仕訳日記帳!D4490,IF(AND(OR(仕訳日記帳!D4490=Sheet2!$A$3,仕訳日記帳!D4490=Sheet2!$A$4,仕訳日記帳!D4490=Sheet2!$A$5,仕訳日記帳!D4490=Sheet2!$A$6,仕訳日記帳!D4490=Sheet2!$A$7,仕訳日記帳!D4490=Sheet2!$A$9),仕訳日記帳!$N4490&gt;=Sheet2!$B$3),仕訳日記帳!D4490,IF(AND(仕訳日記帳!D4490=Sheet2!$A$8,仕訳日記帳!$N4490&gt;=Sheet2!$B$8),仕訳日記帳!D4490,IF(AND(OR(仕訳日記帳!D4490=Sheet2!$A$10,仕訳日記帳!D4490=Sheet2!$A$11,仕訳日記帳!D4490=Sheet2!$A$12,仕訳日記帳!D4490=Sheet2!$A$13,仕訳日記帳!D4490=Sheet2!$A$14,仕訳日記帳!D4490=Sheet2!$A$15,仕訳日記帳!D4490=Sheet2!$A$16,仕訳日記帳!D4490=Sheet2!$A$17),Sheet2!$B$9&lt;=仕訳日記帳!$N4490&lt;Sheet2!$C$10),仕訳日記帳!D4490,""))))</f>
        <v/>
      </c>
      <c r="B4490" s="263" t="str">
        <f>IF(AND($A4490=Sheet2!$A$2,仕訳日記帳!$N4490&gt;=Sheet2!$B$2),仕訳日記帳!A4490,IF(AND(OR($A4490=Sheet2!$A$3,$A4490=Sheet2!$A$4,$A4490=Sheet2!$A$5,$A4490=Sheet2!$A$6,$A4490=Sheet2!$A$7,$A4490=Sheet2!$A$9),仕訳日記帳!$N4490&gt;=Sheet2!$B$3),仕訳日記帳!A4490,IF(AND($A4490=Sheet2!$A$8,仕訳日記帳!$N4490&gt;=Sheet2!$B$8),仕訳日記帳!A4490,IF(AND(OR($A4490=Sheet2!$A$10,$A4490=Sheet2!$A$11,$A4490=Sheet2!$A$12,$A4490=Sheet2!$A$13,$A4490=Sheet2!$A$14,$A4490=Sheet2!$A$15,$A4490=Sheet2!$A$16,$A4490=Sheet2!$A$17),Sheet2!$B$9&lt;=仕訳日記帳!$N4490&lt;Sheet2!$C$10),仕訳日記帳!A4490,""))))</f>
        <v/>
      </c>
      <c r="C4490" t="str">
        <f>IF(AND($A4490=Sheet2!$A$2,仕訳日記帳!$N4490&gt;=Sheet2!$B$2),仕訳日記帳!B4490,IF(AND(OR($A4490=Sheet2!$A$3,$A4490=Sheet2!$A$4,$A4490=Sheet2!$A$5,$A4490=Sheet2!$A$6,$A4490=Sheet2!$A$7,$A4490=Sheet2!$A$9),仕訳日記帳!$N4490&gt;=Sheet2!$B$3),仕訳日記帳!B4490,IF(AND($A4490=Sheet2!$A$8,仕訳日記帳!$N4490&gt;=Sheet2!$B$8),仕訳日記帳!B4490,IF(AND(OR($A4490=Sheet2!$A$10,$A4490=Sheet2!$A$11,$A4490=Sheet2!$A$12,$A4490=Sheet2!$A$13,$A4490=Sheet2!$A$14,$A4490=Sheet2!$A$15,$A4490=Sheet2!$A$16,$A4490=Sheet2!$A$17),Sheet2!$B$9&lt;=仕訳日記帳!$N4490&lt;Sheet2!$C$10),仕訳日記帳!B4490,""))))</f>
        <v/>
      </c>
      <c r="D4490" s="265" t="str">
        <f>IF(AND($A4490=Sheet2!$A$2,仕訳日記帳!$N4490&gt;=Sheet2!$B$2),仕訳日記帳!N4490,IF(AND(OR($A4490=Sheet2!$A$3,$A4490=Sheet2!$A$4,$A4490=Sheet2!$A$5,$A4490=Sheet2!$A$6,$A4490=Sheet2!$A$7,$A4490=Sheet2!$A$9),仕訳日記帳!$N4490&gt;=Sheet2!$B$3),仕訳日記帳!N4490,IF(AND($A4490=Sheet2!$A$8,仕訳日記帳!$N4490&gt;=Sheet2!$B$8),仕訳日記帳!N4490,IF(AND(OR($A4490=Sheet2!$A$10,$A4490=Sheet2!$A$11,$A4490=Sheet2!$A$12,$A4490=Sheet2!$A$13,$A4490=Sheet2!$A$14,$A4490=Sheet2!$A$15,$A4490=Sheet2!$A$16,$A4490=Sheet2!$A$17),Sheet2!$B$9&lt;=仕訳日記帳!$N4490&lt;Sheet2!$C$10),仕訳日記帳!N4490,""))))</f>
        <v/>
      </c>
      <c r="E4490" s="263" t="str">
        <f>IF(AND($A4490=Sheet2!$A$2,仕訳日記帳!$N4490&gt;=Sheet2!$B$2),仕訳日記帳!G4490,IF(AND(OR($A4490=Sheet2!$A$3,$A4490=Sheet2!$A$4,$A4490=Sheet2!$A$5,$A4490=Sheet2!$A$6,$A4490=Sheet2!$A$7,$A4490=Sheet2!$A$9),仕訳日記帳!$N4490&gt;=Sheet2!$B$3),仕訳日記帳!G4490,IF(AND($A4490=Sheet2!$A$8,仕訳日記帳!$N4490&gt;=Sheet2!$B$8),仕訳日記帳!G4490,IF(AND(OR($A4490=Sheet2!$A$10,$A4490=Sheet2!$A$11,$A4490=Sheet2!$A$12,$A4490=Sheet2!$A$13,$A4490=Sheet2!$A$14,$A4490=Sheet2!$A$15,$A4490=Sheet2!$A$16,$A4490=Sheet2!$A$17),Sheet2!$B$9&lt;=仕訳日記帳!$N4490&lt;Sheet2!$C$10),仕訳日記帳!G4490,""))))</f>
        <v/>
      </c>
      <c r="G4490" t="str">
        <f>IF(OR(A4490=Sheet2!$A$2,A4490=Sheet2!$A$3,A4490=Sheet2!$A$4,A4490=Sheet2!$A$5,A4490=Sheet2!$A$6,A4490=Sheet2!$A$7,A4490=Sheet2!$A$8,A4490=Sheet2!$A$9,A4490=Sheet2!$A$10,A4490=Sheet2!$A$11,A4490=Sheet2!$A$12,$A$2=Sheet2!$A$13,A4490=Sheet2!$A$14,$A$2=Sheet2!$A$15,$A$2=Sheet2!$A$16,A4490=Sheet2!$A$17),"該当","")</f>
        <v/>
      </c>
      <c r="H4490" t="str">
        <f>IF(OR(A4490="",G4490=""),"",COUNTIF($G$2:G4490,"該当"))</f>
        <v/>
      </c>
    </row>
    <row r="4491" spans="1:8">
      <c r="A4491" t="str">
        <f>IF(AND(仕訳日記帳!D4491=Sheet2!$A$2,仕訳日記帳!$N4491&gt;=Sheet2!$B$2),仕訳日記帳!D4491,IF(AND(OR(仕訳日記帳!D4491=Sheet2!$A$3,仕訳日記帳!D4491=Sheet2!$A$4,仕訳日記帳!D4491=Sheet2!$A$5,仕訳日記帳!D4491=Sheet2!$A$6,仕訳日記帳!D4491=Sheet2!$A$7,仕訳日記帳!D4491=Sheet2!$A$9),仕訳日記帳!$N4491&gt;=Sheet2!$B$3),仕訳日記帳!D4491,IF(AND(仕訳日記帳!D4491=Sheet2!$A$8,仕訳日記帳!$N4491&gt;=Sheet2!$B$8),仕訳日記帳!D4491,IF(AND(OR(仕訳日記帳!D4491=Sheet2!$A$10,仕訳日記帳!D4491=Sheet2!$A$11,仕訳日記帳!D4491=Sheet2!$A$12,仕訳日記帳!D4491=Sheet2!$A$13,仕訳日記帳!D4491=Sheet2!$A$14,仕訳日記帳!D4491=Sheet2!$A$15,仕訳日記帳!D4491=Sheet2!$A$16,仕訳日記帳!D4491=Sheet2!$A$17),Sheet2!$B$9&lt;=仕訳日記帳!$N4491&lt;Sheet2!$C$10),仕訳日記帳!D4491,""))))</f>
        <v/>
      </c>
      <c r="B4491" s="263" t="str">
        <f>IF(AND($A4491=Sheet2!$A$2,仕訳日記帳!$N4491&gt;=Sheet2!$B$2),仕訳日記帳!A4491,IF(AND(OR($A4491=Sheet2!$A$3,$A4491=Sheet2!$A$4,$A4491=Sheet2!$A$5,$A4491=Sheet2!$A$6,$A4491=Sheet2!$A$7,$A4491=Sheet2!$A$9),仕訳日記帳!$N4491&gt;=Sheet2!$B$3),仕訳日記帳!A4491,IF(AND($A4491=Sheet2!$A$8,仕訳日記帳!$N4491&gt;=Sheet2!$B$8),仕訳日記帳!A4491,IF(AND(OR($A4491=Sheet2!$A$10,$A4491=Sheet2!$A$11,$A4491=Sheet2!$A$12,$A4491=Sheet2!$A$13,$A4491=Sheet2!$A$14,$A4491=Sheet2!$A$15,$A4491=Sheet2!$A$16,$A4491=Sheet2!$A$17),Sheet2!$B$9&lt;=仕訳日記帳!$N4491&lt;Sheet2!$C$10),仕訳日記帳!A4491,""))))</f>
        <v/>
      </c>
      <c r="C4491" t="str">
        <f>IF(AND($A4491=Sheet2!$A$2,仕訳日記帳!$N4491&gt;=Sheet2!$B$2),仕訳日記帳!B4491,IF(AND(OR($A4491=Sheet2!$A$3,$A4491=Sheet2!$A$4,$A4491=Sheet2!$A$5,$A4491=Sheet2!$A$6,$A4491=Sheet2!$A$7,$A4491=Sheet2!$A$9),仕訳日記帳!$N4491&gt;=Sheet2!$B$3),仕訳日記帳!B4491,IF(AND($A4491=Sheet2!$A$8,仕訳日記帳!$N4491&gt;=Sheet2!$B$8),仕訳日記帳!B4491,IF(AND(OR($A4491=Sheet2!$A$10,$A4491=Sheet2!$A$11,$A4491=Sheet2!$A$12,$A4491=Sheet2!$A$13,$A4491=Sheet2!$A$14,$A4491=Sheet2!$A$15,$A4491=Sheet2!$A$16,$A4491=Sheet2!$A$17),Sheet2!$B$9&lt;=仕訳日記帳!$N4491&lt;Sheet2!$C$10),仕訳日記帳!B4491,""))))</f>
        <v/>
      </c>
      <c r="D4491" s="265" t="str">
        <f>IF(AND($A4491=Sheet2!$A$2,仕訳日記帳!$N4491&gt;=Sheet2!$B$2),仕訳日記帳!N4491,IF(AND(OR($A4491=Sheet2!$A$3,$A4491=Sheet2!$A$4,$A4491=Sheet2!$A$5,$A4491=Sheet2!$A$6,$A4491=Sheet2!$A$7,$A4491=Sheet2!$A$9),仕訳日記帳!$N4491&gt;=Sheet2!$B$3),仕訳日記帳!N4491,IF(AND($A4491=Sheet2!$A$8,仕訳日記帳!$N4491&gt;=Sheet2!$B$8),仕訳日記帳!N4491,IF(AND(OR($A4491=Sheet2!$A$10,$A4491=Sheet2!$A$11,$A4491=Sheet2!$A$12,$A4491=Sheet2!$A$13,$A4491=Sheet2!$A$14,$A4491=Sheet2!$A$15,$A4491=Sheet2!$A$16,$A4491=Sheet2!$A$17),Sheet2!$B$9&lt;=仕訳日記帳!$N4491&lt;Sheet2!$C$10),仕訳日記帳!N4491,""))))</f>
        <v/>
      </c>
      <c r="E4491" s="263" t="str">
        <f>IF(AND($A4491=Sheet2!$A$2,仕訳日記帳!$N4491&gt;=Sheet2!$B$2),仕訳日記帳!G4491,IF(AND(OR($A4491=Sheet2!$A$3,$A4491=Sheet2!$A$4,$A4491=Sheet2!$A$5,$A4491=Sheet2!$A$6,$A4491=Sheet2!$A$7,$A4491=Sheet2!$A$9),仕訳日記帳!$N4491&gt;=Sheet2!$B$3),仕訳日記帳!G4491,IF(AND($A4491=Sheet2!$A$8,仕訳日記帳!$N4491&gt;=Sheet2!$B$8),仕訳日記帳!G4491,IF(AND(OR($A4491=Sheet2!$A$10,$A4491=Sheet2!$A$11,$A4491=Sheet2!$A$12,$A4491=Sheet2!$A$13,$A4491=Sheet2!$A$14,$A4491=Sheet2!$A$15,$A4491=Sheet2!$A$16,$A4491=Sheet2!$A$17),Sheet2!$B$9&lt;=仕訳日記帳!$N4491&lt;Sheet2!$C$10),仕訳日記帳!G4491,""))))</f>
        <v/>
      </c>
      <c r="G4491" t="str">
        <f>IF(OR(A4491=Sheet2!$A$2,A4491=Sheet2!$A$3,A4491=Sheet2!$A$4,A4491=Sheet2!$A$5,A4491=Sheet2!$A$6,A4491=Sheet2!$A$7,A4491=Sheet2!$A$8,A4491=Sheet2!$A$9,A4491=Sheet2!$A$10,A4491=Sheet2!$A$11,A4491=Sheet2!$A$12,$A$2=Sheet2!$A$13,A4491=Sheet2!$A$14,$A$2=Sheet2!$A$15,$A$2=Sheet2!$A$16,A4491=Sheet2!$A$17),"該当","")</f>
        <v/>
      </c>
      <c r="H4491" t="str">
        <f>IF(OR(A4491="",G4491=""),"",COUNTIF($G$2:G4491,"該当"))</f>
        <v/>
      </c>
    </row>
    <row r="4492" spans="1:8">
      <c r="A4492" t="str">
        <f>IF(AND(仕訳日記帳!D4492=Sheet2!$A$2,仕訳日記帳!$N4492&gt;=Sheet2!$B$2),仕訳日記帳!D4492,IF(AND(OR(仕訳日記帳!D4492=Sheet2!$A$3,仕訳日記帳!D4492=Sheet2!$A$4,仕訳日記帳!D4492=Sheet2!$A$5,仕訳日記帳!D4492=Sheet2!$A$6,仕訳日記帳!D4492=Sheet2!$A$7,仕訳日記帳!D4492=Sheet2!$A$9),仕訳日記帳!$N4492&gt;=Sheet2!$B$3),仕訳日記帳!D4492,IF(AND(仕訳日記帳!D4492=Sheet2!$A$8,仕訳日記帳!$N4492&gt;=Sheet2!$B$8),仕訳日記帳!D4492,IF(AND(OR(仕訳日記帳!D4492=Sheet2!$A$10,仕訳日記帳!D4492=Sheet2!$A$11,仕訳日記帳!D4492=Sheet2!$A$12,仕訳日記帳!D4492=Sheet2!$A$13,仕訳日記帳!D4492=Sheet2!$A$14,仕訳日記帳!D4492=Sheet2!$A$15,仕訳日記帳!D4492=Sheet2!$A$16,仕訳日記帳!D4492=Sheet2!$A$17),Sheet2!$B$9&lt;=仕訳日記帳!$N4492&lt;Sheet2!$C$10),仕訳日記帳!D4492,""))))</f>
        <v/>
      </c>
      <c r="B4492" s="263" t="str">
        <f>IF(AND($A4492=Sheet2!$A$2,仕訳日記帳!$N4492&gt;=Sheet2!$B$2),仕訳日記帳!A4492,IF(AND(OR($A4492=Sheet2!$A$3,$A4492=Sheet2!$A$4,$A4492=Sheet2!$A$5,$A4492=Sheet2!$A$6,$A4492=Sheet2!$A$7,$A4492=Sheet2!$A$9),仕訳日記帳!$N4492&gt;=Sheet2!$B$3),仕訳日記帳!A4492,IF(AND($A4492=Sheet2!$A$8,仕訳日記帳!$N4492&gt;=Sheet2!$B$8),仕訳日記帳!A4492,IF(AND(OR($A4492=Sheet2!$A$10,$A4492=Sheet2!$A$11,$A4492=Sheet2!$A$12,$A4492=Sheet2!$A$13,$A4492=Sheet2!$A$14,$A4492=Sheet2!$A$15,$A4492=Sheet2!$A$16,$A4492=Sheet2!$A$17),Sheet2!$B$9&lt;=仕訳日記帳!$N4492&lt;Sheet2!$C$10),仕訳日記帳!A4492,""))))</f>
        <v/>
      </c>
      <c r="C4492" t="str">
        <f>IF(AND($A4492=Sheet2!$A$2,仕訳日記帳!$N4492&gt;=Sheet2!$B$2),仕訳日記帳!B4492,IF(AND(OR($A4492=Sheet2!$A$3,$A4492=Sheet2!$A$4,$A4492=Sheet2!$A$5,$A4492=Sheet2!$A$6,$A4492=Sheet2!$A$7,$A4492=Sheet2!$A$9),仕訳日記帳!$N4492&gt;=Sheet2!$B$3),仕訳日記帳!B4492,IF(AND($A4492=Sheet2!$A$8,仕訳日記帳!$N4492&gt;=Sheet2!$B$8),仕訳日記帳!B4492,IF(AND(OR($A4492=Sheet2!$A$10,$A4492=Sheet2!$A$11,$A4492=Sheet2!$A$12,$A4492=Sheet2!$A$13,$A4492=Sheet2!$A$14,$A4492=Sheet2!$A$15,$A4492=Sheet2!$A$16,$A4492=Sheet2!$A$17),Sheet2!$B$9&lt;=仕訳日記帳!$N4492&lt;Sheet2!$C$10),仕訳日記帳!B4492,""))))</f>
        <v/>
      </c>
      <c r="D4492" s="265" t="str">
        <f>IF(AND($A4492=Sheet2!$A$2,仕訳日記帳!$N4492&gt;=Sheet2!$B$2),仕訳日記帳!N4492,IF(AND(OR($A4492=Sheet2!$A$3,$A4492=Sheet2!$A$4,$A4492=Sheet2!$A$5,$A4492=Sheet2!$A$6,$A4492=Sheet2!$A$7,$A4492=Sheet2!$A$9),仕訳日記帳!$N4492&gt;=Sheet2!$B$3),仕訳日記帳!N4492,IF(AND($A4492=Sheet2!$A$8,仕訳日記帳!$N4492&gt;=Sheet2!$B$8),仕訳日記帳!N4492,IF(AND(OR($A4492=Sheet2!$A$10,$A4492=Sheet2!$A$11,$A4492=Sheet2!$A$12,$A4492=Sheet2!$A$13,$A4492=Sheet2!$A$14,$A4492=Sheet2!$A$15,$A4492=Sheet2!$A$16,$A4492=Sheet2!$A$17),Sheet2!$B$9&lt;=仕訳日記帳!$N4492&lt;Sheet2!$C$10),仕訳日記帳!N4492,""))))</f>
        <v/>
      </c>
      <c r="E4492" s="263" t="str">
        <f>IF(AND($A4492=Sheet2!$A$2,仕訳日記帳!$N4492&gt;=Sheet2!$B$2),仕訳日記帳!G4492,IF(AND(OR($A4492=Sheet2!$A$3,$A4492=Sheet2!$A$4,$A4492=Sheet2!$A$5,$A4492=Sheet2!$A$6,$A4492=Sheet2!$A$7,$A4492=Sheet2!$A$9),仕訳日記帳!$N4492&gt;=Sheet2!$B$3),仕訳日記帳!G4492,IF(AND($A4492=Sheet2!$A$8,仕訳日記帳!$N4492&gt;=Sheet2!$B$8),仕訳日記帳!G4492,IF(AND(OR($A4492=Sheet2!$A$10,$A4492=Sheet2!$A$11,$A4492=Sheet2!$A$12,$A4492=Sheet2!$A$13,$A4492=Sheet2!$A$14,$A4492=Sheet2!$A$15,$A4492=Sheet2!$A$16,$A4492=Sheet2!$A$17),Sheet2!$B$9&lt;=仕訳日記帳!$N4492&lt;Sheet2!$C$10),仕訳日記帳!G4492,""))))</f>
        <v/>
      </c>
      <c r="G4492" t="str">
        <f>IF(OR(A4492=Sheet2!$A$2,A4492=Sheet2!$A$3,A4492=Sheet2!$A$4,A4492=Sheet2!$A$5,A4492=Sheet2!$A$6,A4492=Sheet2!$A$7,A4492=Sheet2!$A$8,A4492=Sheet2!$A$9,A4492=Sheet2!$A$10,A4492=Sheet2!$A$11,A4492=Sheet2!$A$12,$A$2=Sheet2!$A$13,A4492=Sheet2!$A$14,$A$2=Sheet2!$A$15,$A$2=Sheet2!$A$16,A4492=Sheet2!$A$17),"該当","")</f>
        <v/>
      </c>
      <c r="H4492" t="str">
        <f>IF(OR(A4492="",G4492=""),"",COUNTIF($G$2:G4492,"該当"))</f>
        <v/>
      </c>
    </row>
    <row r="4493" spans="1:8">
      <c r="A4493" t="str">
        <f>IF(AND(仕訳日記帳!D4493=Sheet2!$A$2,仕訳日記帳!$N4493&gt;=Sheet2!$B$2),仕訳日記帳!D4493,IF(AND(OR(仕訳日記帳!D4493=Sheet2!$A$3,仕訳日記帳!D4493=Sheet2!$A$4,仕訳日記帳!D4493=Sheet2!$A$5,仕訳日記帳!D4493=Sheet2!$A$6,仕訳日記帳!D4493=Sheet2!$A$7,仕訳日記帳!D4493=Sheet2!$A$9),仕訳日記帳!$N4493&gt;=Sheet2!$B$3),仕訳日記帳!D4493,IF(AND(仕訳日記帳!D4493=Sheet2!$A$8,仕訳日記帳!$N4493&gt;=Sheet2!$B$8),仕訳日記帳!D4493,IF(AND(OR(仕訳日記帳!D4493=Sheet2!$A$10,仕訳日記帳!D4493=Sheet2!$A$11,仕訳日記帳!D4493=Sheet2!$A$12,仕訳日記帳!D4493=Sheet2!$A$13,仕訳日記帳!D4493=Sheet2!$A$14,仕訳日記帳!D4493=Sheet2!$A$15,仕訳日記帳!D4493=Sheet2!$A$16,仕訳日記帳!D4493=Sheet2!$A$17),Sheet2!$B$9&lt;=仕訳日記帳!$N4493&lt;Sheet2!$C$10),仕訳日記帳!D4493,""))))</f>
        <v/>
      </c>
      <c r="B4493" s="263" t="str">
        <f>IF(AND($A4493=Sheet2!$A$2,仕訳日記帳!$N4493&gt;=Sheet2!$B$2),仕訳日記帳!A4493,IF(AND(OR($A4493=Sheet2!$A$3,$A4493=Sheet2!$A$4,$A4493=Sheet2!$A$5,$A4493=Sheet2!$A$6,$A4493=Sheet2!$A$7,$A4493=Sheet2!$A$9),仕訳日記帳!$N4493&gt;=Sheet2!$B$3),仕訳日記帳!A4493,IF(AND($A4493=Sheet2!$A$8,仕訳日記帳!$N4493&gt;=Sheet2!$B$8),仕訳日記帳!A4493,IF(AND(OR($A4493=Sheet2!$A$10,$A4493=Sheet2!$A$11,$A4493=Sheet2!$A$12,$A4493=Sheet2!$A$13,$A4493=Sheet2!$A$14,$A4493=Sheet2!$A$15,$A4493=Sheet2!$A$16,$A4493=Sheet2!$A$17),Sheet2!$B$9&lt;=仕訳日記帳!$N4493&lt;Sheet2!$C$10),仕訳日記帳!A4493,""))))</f>
        <v/>
      </c>
      <c r="C4493" t="str">
        <f>IF(AND($A4493=Sheet2!$A$2,仕訳日記帳!$N4493&gt;=Sheet2!$B$2),仕訳日記帳!B4493,IF(AND(OR($A4493=Sheet2!$A$3,$A4493=Sheet2!$A$4,$A4493=Sheet2!$A$5,$A4493=Sheet2!$A$6,$A4493=Sheet2!$A$7,$A4493=Sheet2!$A$9),仕訳日記帳!$N4493&gt;=Sheet2!$B$3),仕訳日記帳!B4493,IF(AND($A4493=Sheet2!$A$8,仕訳日記帳!$N4493&gt;=Sheet2!$B$8),仕訳日記帳!B4493,IF(AND(OR($A4493=Sheet2!$A$10,$A4493=Sheet2!$A$11,$A4493=Sheet2!$A$12,$A4493=Sheet2!$A$13,$A4493=Sheet2!$A$14,$A4493=Sheet2!$A$15,$A4493=Sheet2!$A$16,$A4493=Sheet2!$A$17),Sheet2!$B$9&lt;=仕訳日記帳!$N4493&lt;Sheet2!$C$10),仕訳日記帳!B4493,""))))</f>
        <v/>
      </c>
      <c r="D4493" s="265" t="str">
        <f>IF(AND($A4493=Sheet2!$A$2,仕訳日記帳!$N4493&gt;=Sheet2!$B$2),仕訳日記帳!N4493,IF(AND(OR($A4493=Sheet2!$A$3,$A4493=Sheet2!$A$4,$A4493=Sheet2!$A$5,$A4493=Sheet2!$A$6,$A4493=Sheet2!$A$7,$A4493=Sheet2!$A$9),仕訳日記帳!$N4493&gt;=Sheet2!$B$3),仕訳日記帳!N4493,IF(AND($A4493=Sheet2!$A$8,仕訳日記帳!$N4493&gt;=Sheet2!$B$8),仕訳日記帳!N4493,IF(AND(OR($A4493=Sheet2!$A$10,$A4493=Sheet2!$A$11,$A4493=Sheet2!$A$12,$A4493=Sheet2!$A$13,$A4493=Sheet2!$A$14,$A4493=Sheet2!$A$15,$A4493=Sheet2!$A$16,$A4493=Sheet2!$A$17),Sheet2!$B$9&lt;=仕訳日記帳!$N4493&lt;Sheet2!$C$10),仕訳日記帳!N4493,""))))</f>
        <v/>
      </c>
      <c r="E4493" s="263" t="str">
        <f>IF(AND($A4493=Sheet2!$A$2,仕訳日記帳!$N4493&gt;=Sheet2!$B$2),仕訳日記帳!G4493,IF(AND(OR($A4493=Sheet2!$A$3,$A4493=Sheet2!$A$4,$A4493=Sheet2!$A$5,$A4493=Sheet2!$A$6,$A4493=Sheet2!$A$7,$A4493=Sheet2!$A$9),仕訳日記帳!$N4493&gt;=Sheet2!$B$3),仕訳日記帳!G4493,IF(AND($A4493=Sheet2!$A$8,仕訳日記帳!$N4493&gt;=Sheet2!$B$8),仕訳日記帳!G4493,IF(AND(OR($A4493=Sheet2!$A$10,$A4493=Sheet2!$A$11,$A4493=Sheet2!$A$12,$A4493=Sheet2!$A$13,$A4493=Sheet2!$A$14,$A4493=Sheet2!$A$15,$A4493=Sheet2!$A$16,$A4493=Sheet2!$A$17),Sheet2!$B$9&lt;=仕訳日記帳!$N4493&lt;Sheet2!$C$10),仕訳日記帳!G4493,""))))</f>
        <v/>
      </c>
      <c r="G4493" t="str">
        <f>IF(OR(A4493=Sheet2!$A$2,A4493=Sheet2!$A$3,A4493=Sheet2!$A$4,A4493=Sheet2!$A$5,A4493=Sheet2!$A$6,A4493=Sheet2!$A$7,A4493=Sheet2!$A$8,A4493=Sheet2!$A$9,A4493=Sheet2!$A$10,A4493=Sheet2!$A$11,A4493=Sheet2!$A$12,$A$2=Sheet2!$A$13,A4493=Sheet2!$A$14,$A$2=Sheet2!$A$15,$A$2=Sheet2!$A$16,A4493=Sheet2!$A$17),"該当","")</f>
        <v/>
      </c>
      <c r="H4493" t="str">
        <f>IF(OR(A4493="",G4493=""),"",COUNTIF($G$2:G4493,"該当"))</f>
        <v/>
      </c>
    </row>
    <row r="4494" spans="1:8">
      <c r="A4494" t="str">
        <f>IF(AND(仕訳日記帳!D4494=Sheet2!$A$2,仕訳日記帳!$N4494&gt;=Sheet2!$B$2),仕訳日記帳!D4494,IF(AND(OR(仕訳日記帳!D4494=Sheet2!$A$3,仕訳日記帳!D4494=Sheet2!$A$4,仕訳日記帳!D4494=Sheet2!$A$5,仕訳日記帳!D4494=Sheet2!$A$6,仕訳日記帳!D4494=Sheet2!$A$7,仕訳日記帳!D4494=Sheet2!$A$9),仕訳日記帳!$N4494&gt;=Sheet2!$B$3),仕訳日記帳!D4494,IF(AND(仕訳日記帳!D4494=Sheet2!$A$8,仕訳日記帳!$N4494&gt;=Sheet2!$B$8),仕訳日記帳!D4494,IF(AND(OR(仕訳日記帳!D4494=Sheet2!$A$10,仕訳日記帳!D4494=Sheet2!$A$11,仕訳日記帳!D4494=Sheet2!$A$12,仕訳日記帳!D4494=Sheet2!$A$13,仕訳日記帳!D4494=Sheet2!$A$14,仕訳日記帳!D4494=Sheet2!$A$15,仕訳日記帳!D4494=Sheet2!$A$16,仕訳日記帳!D4494=Sheet2!$A$17),Sheet2!$B$9&lt;=仕訳日記帳!$N4494&lt;Sheet2!$C$10),仕訳日記帳!D4494,""))))</f>
        <v/>
      </c>
      <c r="B4494" s="263" t="str">
        <f>IF(AND($A4494=Sheet2!$A$2,仕訳日記帳!$N4494&gt;=Sheet2!$B$2),仕訳日記帳!A4494,IF(AND(OR($A4494=Sheet2!$A$3,$A4494=Sheet2!$A$4,$A4494=Sheet2!$A$5,$A4494=Sheet2!$A$6,$A4494=Sheet2!$A$7,$A4494=Sheet2!$A$9),仕訳日記帳!$N4494&gt;=Sheet2!$B$3),仕訳日記帳!A4494,IF(AND($A4494=Sheet2!$A$8,仕訳日記帳!$N4494&gt;=Sheet2!$B$8),仕訳日記帳!A4494,IF(AND(OR($A4494=Sheet2!$A$10,$A4494=Sheet2!$A$11,$A4494=Sheet2!$A$12,$A4494=Sheet2!$A$13,$A4494=Sheet2!$A$14,$A4494=Sheet2!$A$15,$A4494=Sheet2!$A$16,$A4494=Sheet2!$A$17),Sheet2!$B$9&lt;=仕訳日記帳!$N4494&lt;Sheet2!$C$10),仕訳日記帳!A4494,""))))</f>
        <v/>
      </c>
      <c r="C4494" t="str">
        <f>IF(AND($A4494=Sheet2!$A$2,仕訳日記帳!$N4494&gt;=Sheet2!$B$2),仕訳日記帳!B4494,IF(AND(OR($A4494=Sheet2!$A$3,$A4494=Sheet2!$A$4,$A4494=Sheet2!$A$5,$A4494=Sheet2!$A$6,$A4494=Sheet2!$A$7,$A4494=Sheet2!$A$9),仕訳日記帳!$N4494&gt;=Sheet2!$B$3),仕訳日記帳!B4494,IF(AND($A4494=Sheet2!$A$8,仕訳日記帳!$N4494&gt;=Sheet2!$B$8),仕訳日記帳!B4494,IF(AND(OR($A4494=Sheet2!$A$10,$A4494=Sheet2!$A$11,$A4494=Sheet2!$A$12,$A4494=Sheet2!$A$13,$A4494=Sheet2!$A$14,$A4494=Sheet2!$A$15,$A4494=Sheet2!$A$16,$A4494=Sheet2!$A$17),Sheet2!$B$9&lt;=仕訳日記帳!$N4494&lt;Sheet2!$C$10),仕訳日記帳!B4494,""))))</f>
        <v/>
      </c>
      <c r="D4494" s="265" t="str">
        <f>IF(AND($A4494=Sheet2!$A$2,仕訳日記帳!$N4494&gt;=Sheet2!$B$2),仕訳日記帳!N4494,IF(AND(OR($A4494=Sheet2!$A$3,$A4494=Sheet2!$A$4,$A4494=Sheet2!$A$5,$A4494=Sheet2!$A$6,$A4494=Sheet2!$A$7,$A4494=Sheet2!$A$9),仕訳日記帳!$N4494&gt;=Sheet2!$B$3),仕訳日記帳!N4494,IF(AND($A4494=Sheet2!$A$8,仕訳日記帳!$N4494&gt;=Sheet2!$B$8),仕訳日記帳!N4494,IF(AND(OR($A4494=Sheet2!$A$10,$A4494=Sheet2!$A$11,$A4494=Sheet2!$A$12,$A4494=Sheet2!$A$13,$A4494=Sheet2!$A$14,$A4494=Sheet2!$A$15,$A4494=Sheet2!$A$16,$A4494=Sheet2!$A$17),Sheet2!$B$9&lt;=仕訳日記帳!$N4494&lt;Sheet2!$C$10),仕訳日記帳!N4494,""))))</f>
        <v/>
      </c>
      <c r="E4494" s="263" t="str">
        <f>IF(AND($A4494=Sheet2!$A$2,仕訳日記帳!$N4494&gt;=Sheet2!$B$2),仕訳日記帳!G4494,IF(AND(OR($A4494=Sheet2!$A$3,$A4494=Sheet2!$A$4,$A4494=Sheet2!$A$5,$A4494=Sheet2!$A$6,$A4494=Sheet2!$A$7,$A4494=Sheet2!$A$9),仕訳日記帳!$N4494&gt;=Sheet2!$B$3),仕訳日記帳!G4494,IF(AND($A4494=Sheet2!$A$8,仕訳日記帳!$N4494&gt;=Sheet2!$B$8),仕訳日記帳!G4494,IF(AND(OR($A4494=Sheet2!$A$10,$A4494=Sheet2!$A$11,$A4494=Sheet2!$A$12,$A4494=Sheet2!$A$13,$A4494=Sheet2!$A$14,$A4494=Sheet2!$A$15,$A4494=Sheet2!$A$16,$A4494=Sheet2!$A$17),Sheet2!$B$9&lt;=仕訳日記帳!$N4494&lt;Sheet2!$C$10),仕訳日記帳!G4494,""))))</f>
        <v/>
      </c>
      <c r="G4494" t="str">
        <f>IF(OR(A4494=Sheet2!$A$2,A4494=Sheet2!$A$3,A4494=Sheet2!$A$4,A4494=Sheet2!$A$5,A4494=Sheet2!$A$6,A4494=Sheet2!$A$7,A4494=Sheet2!$A$8,A4494=Sheet2!$A$9,A4494=Sheet2!$A$10,A4494=Sheet2!$A$11,A4494=Sheet2!$A$12,$A$2=Sheet2!$A$13,A4494=Sheet2!$A$14,$A$2=Sheet2!$A$15,$A$2=Sheet2!$A$16,A4494=Sheet2!$A$17),"該当","")</f>
        <v/>
      </c>
      <c r="H4494" t="str">
        <f>IF(OR(A4494="",G4494=""),"",COUNTIF($G$2:G4494,"該当"))</f>
        <v/>
      </c>
    </row>
    <row r="4495" spans="1:8">
      <c r="A4495" t="str">
        <f>IF(AND(仕訳日記帳!D4495=Sheet2!$A$2,仕訳日記帳!$N4495&gt;=Sheet2!$B$2),仕訳日記帳!D4495,IF(AND(OR(仕訳日記帳!D4495=Sheet2!$A$3,仕訳日記帳!D4495=Sheet2!$A$4,仕訳日記帳!D4495=Sheet2!$A$5,仕訳日記帳!D4495=Sheet2!$A$6,仕訳日記帳!D4495=Sheet2!$A$7,仕訳日記帳!D4495=Sheet2!$A$9),仕訳日記帳!$N4495&gt;=Sheet2!$B$3),仕訳日記帳!D4495,IF(AND(仕訳日記帳!D4495=Sheet2!$A$8,仕訳日記帳!$N4495&gt;=Sheet2!$B$8),仕訳日記帳!D4495,IF(AND(OR(仕訳日記帳!D4495=Sheet2!$A$10,仕訳日記帳!D4495=Sheet2!$A$11,仕訳日記帳!D4495=Sheet2!$A$12,仕訳日記帳!D4495=Sheet2!$A$13,仕訳日記帳!D4495=Sheet2!$A$14,仕訳日記帳!D4495=Sheet2!$A$15,仕訳日記帳!D4495=Sheet2!$A$16,仕訳日記帳!D4495=Sheet2!$A$17),Sheet2!$B$9&lt;=仕訳日記帳!$N4495&lt;Sheet2!$C$10),仕訳日記帳!D4495,""))))</f>
        <v/>
      </c>
      <c r="B4495" s="263" t="str">
        <f>IF(AND($A4495=Sheet2!$A$2,仕訳日記帳!$N4495&gt;=Sheet2!$B$2),仕訳日記帳!A4495,IF(AND(OR($A4495=Sheet2!$A$3,$A4495=Sheet2!$A$4,$A4495=Sheet2!$A$5,$A4495=Sheet2!$A$6,$A4495=Sheet2!$A$7,$A4495=Sheet2!$A$9),仕訳日記帳!$N4495&gt;=Sheet2!$B$3),仕訳日記帳!A4495,IF(AND($A4495=Sheet2!$A$8,仕訳日記帳!$N4495&gt;=Sheet2!$B$8),仕訳日記帳!A4495,IF(AND(OR($A4495=Sheet2!$A$10,$A4495=Sheet2!$A$11,$A4495=Sheet2!$A$12,$A4495=Sheet2!$A$13,$A4495=Sheet2!$A$14,$A4495=Sheet2!$A$15,$A4495=Sheet2!$A$16,$A4495=Sheet2!$A$17),Sheet2!$B$9&lt;=仕訳日記帳!$N4495&lt;Sheet2!$C$10),仕訳日記帳!A4495,""))))</f>
        <v/>
      </c>
      <c r="C4495" t="str">
        <f>IF(AND($A4495=Sheet2!$A$2,仕訳日記帳!$N4495&gt;=Sheet2!$B$2),仕訳日記帳!B4495,IF(AND(OR($A4495=Sheet2!$A$3,$A4495=Sheet2!$A$4,$A4495=Sheet2!$A$5,$A4495=Sheet2!$A$6,$A4495=Sheet2!$A$7,$A4495=Sheet2!$A$9),仕訳日記帳!$N4495&gt;=Sheet2!$B$3),仕訳日記帳!B4495,IF(AND($A4495=Sheet2!$A$8,仕訳日記帳!$N4495&gt;=Sheet2!$B$8),仕訳日記帳!B4495,IF(AND(OR($A4495=Sheet2!$A$10,$A4495=Sheet2!$A$11,$A4495=Sheet2!$A$12,$A4495=Sheet2!$A$13,$A4495=Sheet2!$A$14,$A4495=Sheet2!$A$15,$A4495=Sheet2!$A$16,$A4495=Sheet2!$A$17),Sheet2!$B$9&lt;=仕訳日記帳!$N4495&lt;Sheet2!$C$10),仕訳日記帳!B4495,""))))</f>
        <v/>
      </c>
      <c r="D4495" s="265" t="str">
        <f>IF(AND($A4495=Sheet2!$A$2,仕訳日記帳!$N4495&gt;=Sheet2!$B$2),仕訳日記帳!N4495,IF(AND(OR($A4495=Sheet2!$A$3,$A4495=Sheet2!$A$4,$A4495=Sheet2!$A$5,$A4495=Sheet2!$A$6,$A4495=Sheet2!$A$7,$A4495=Sheet2!$A$9),仕訳日記帳!$N4495&gt;=Sheet2!$B$3),仕訳日記帳!N4495,IF(AND($A4495=Sheet2!$A$8,仕訳日記帳!$N4495&gt;=Sheet2!$B$8),仕訳日記帳!N4495,IF(AND(OR($A4495=Sheet2!$A$10,$A4495=Sheet2!$A$11,$A4495=Sheet2!$A$12,$A4495=Sheet2!$A$13,$A4495=Sheet2!$A$14,$A4495=Sheet2!$A$15,$A4495=Sheet2!$A$16,$A4495=Sheet2!$A$17),Sheet2!$B$9&lt;=仕訳日記帳!$N4495&lt;Sheet2!$C$10),仕訳日記帳!N4495,""))))</f>
        <v/>
      </c>
      <c r="E4495" s="263" t="str">
        <f>IF(AND($A4495=Sheet2!$A$2,仕訳日記帳!$N4495&gt;=Sheet2!$B$2),仕訳日記帳!G4495,IF(AND(OR($A4495=Sheet2!$A$3,$A4495=Sheet2!$A$4,$A4495=Sheet2!$A$5,$A4495=Sheet2!$A$6,$A4495=Sheet2!$A$7,$A4495=Sheet2!$A$9),仕訳日記帳!$N4495&gt;=Sheet2!$B$3),仕訳日記帳!G4495,IF(AND($A4495=Sheet2!$A$8,仕訳日記帳!$N4495&gt;=Sheet2!$B$8),仕訳日記帳!G4495,IF(AND(OR($A4495=Sheet2!$A$10,$A4495=Sheet2!$A$11,$A4495=Sheet2!$A$12,$A4495=Sheet2!$A$13,$A4495=Sheet2!$A$14,$A4495=Sheet2!$A$15,$A4495=Sheet2!$A$16,$A4495=Sheet2!$A$17),Sheet2!$B$9&lt;=仕訳日記帳!$N4495&lt;Sheet2!$C$10),仕訳日記帳!G4495,""))))</f>
        <v/>
      </c>
      <c r="G4495" t="str">
        <f>IF(OR(A4495=Sheet2!$A$2,A4495=Sheet2!$A$3,A4495=Sheet2!$A$4,A4495=Sheet2!$A$5,A4495=Sheet2!$A$6,A4495=Sheet2!$A$7,A4495=Sheet2!$A$8,A4495=Sheet2!$A$9,A4495=Sheet2!$A$10,A4495=Sheet2!$A$11,A4495=Sheet2!$A$12,$A$2=Sheet2!$A$13,A4495=Sheet2!$A$14,$A$2=Sheet2!$A$15,$A$2=Sheet2!$A$16,A4495=Sheet2!$A$17),"該当","")</f>
        <v/>
      </c>
      <c r="H4495" t="str">
        <f>IF(OR(A4495="",G4495=""),"",COUNTIF($G$2:G4495,"該当"))</f>
        <v/>
      </c>
    </row>
    <row r="4496" spans="1:8">
      <c r="A4496" t="str">
        <f>IF(AND(仕訳日記帳!D4496=Sheet2!$A$2,仕訳日記帳!$N4496&gt;=Sheet2!$B$2),仕訳日記帳!D4496,IF(AND(OR(仕訳日記帳!D4496=Sheet2!$A$3,仕訳日記帳!D4496=Sheet2!$A$4,仕訳日記帳!D4496=Sheet2!$A$5,仕訳日記帳!D4496=Sheet2!$A$6,仕訳日記帳!D4496=Sheet2!$A$7,仕訳日記帳!D4496=Sheet2!$A$9),仕訳日記帳!$N4496&gt;=Sheet2!$B$3),仕訳日記帳!D4496,IF(AND(仕訳日記帳!D4496=Sheet2!$A$8,仕訳日記帳!$N4496&gt;=Sheet2!$B$8),仕訳日記帳!D4496,IF(AND(OR(仕訳日記帳!D4496=Sheet2!$A$10,仕訳日記帳!D4496=Sheet2!$A$11,仕訳日記帳!D4496=Sheet2!$A$12,仕訳日記帳!D4496=Sheet2!$A$13,仕訳日記帳!D4496=Sheet2!$A$14,仕訳日記帳!D4496=Sheet2!$A$15,仕訳日記帳!D4496=Sheet2!$A$16,仕訳日記帳!D4496=Sheet2!$A$17),Sheet2!$B$9&lt;=仕訳日記帳!$N4496&lt;Sheet2!$C$10),仕訳日記帳!D4496,""))))</f>
        <v/>
      </c>
      <c r="B4496" s="263" t="str">
        <f>IF(AND($A4496=Sheet2!$A$2,仕訳日記帳!$N4496&gt;=Sheet2!$B$2),仕訳日記帳!A4496,IF(AND(OR($A4496=Sheet2!$A$3,$A4496=Sheet2!$A$4,$A4496=Sheet2!$A$5,$A4496=Sheet2!$A$6,$A4496=Sheet2!$A$7,$A4496=Sheet2!$A$9),仕訳日記帳!$N4496&gt;=Sheet2!$B$3),仕訳日記帳!A4496,IF(AND($A4496=Sheet2!$A$8,仕訳日記帳!$N4496&gt;=Sheet2!$B$8),仕訳日記帳!A4496,IF(AND(OR($A4496=Sheet2!$A$10,$A4496=Sheet2!$A$11,$A4496=Sheet2!$A$12,$A4496=Sheet2!$A$13,$A4496=Sheet2!$A$14,$A4496=Sheet2!$A$15,$A4496=Sheet2!$A$16,$A4496=Sheet2!$A$17),Sheet2!$B$9&lt;=仕訳日記帳!$N4496&lt;Sheet2!$C$10),仕訳日記帳!A4496,""))))</f>
        <v/>
      </c>
      <c r="C4496" t="str">
        <f>IF(AND($A4496=Sheet2!$A$2,仕訳日記帳!$N4496&gt;=Sheet2!$B$2),仕訳日記帳!B4496,IF(AND(OR($A4496=Sheet2!$A$3,$A4496=Sheet2!$A$4,$A4496=Sheet2!$A$5,$A4496=Sheet2!$A$6,$A4496=Sheet2!$A$7,$A4496=Sheet2!$A$9),仕訳日記帳!$N4496&gt;=Sheet2!$B$3),仕訳日記帳!B4496,IF(AND($A4496=Sheet2!$A$8,仕訳日記帳!$N4496&gt;=Sheet2!$B$8),仕訳日記帳!B4496,IF(AND(OR($A4496=Sheet2!$A$10,$A4496=Sheet2!$A$11,$A4496=Sheet2!$A$12,$A4496=Sheet2!$A$13,$A4496=Sheet2!$A$14,$A4496=Sheet2!$A$15,$A4496=Sheet2!$A$16,$A4496=Sheet2!$A$17),Sheet2!$B$9&lt;=仕訳日記帳!$N4496&lt;Sheet2!$C$10),仕訳日記帳!B4496,""))))</f>
        <v/>
      </c>
      <c r="D4496" s="265" t="str">
        <f>IF(AND($A4496=Sheet2!$A$2,仕訳日記帳!$N4496&gt;=Sheet2!$B$2),仕訳日記帳!N4496,IF(AND(OR($A4496=Sheet2!$A$3,$A4496=Sheet2!$A$4,$A4496=Sheet2!$A$5,$A4496=Sheet2!$A$6,$A4496=Sheet2!$A$7,$A4496=Sheet2!$A$9),仕訳日記帳!$N4496&gt;=Sheet2!$B$3),仕訳日記帳!N4496,IF(AND($A4496=Sheet2!$A$8,仕訳日記帳!$N4496&gt;=Sheet2!$B$8),仕訳日記帳!N4496,IF(AND(OR($A4496=Sheet2!$A$10,$A4496=Sheet2!$A$11,$A4496=Sheet2!$A$12,$A4496=Sheet2!$A$13,$A4496=Sheet2!$A$14,$A4496=Sheet2!$A$15,$A4496=Sheet2!$A$16,$A4496=Sheet2!$A$17),Sheet2!$B$9&lt;=仕訳日記帳!$N4496&lt;Sheet2!$C$10),仕訳日記帳!N4496,""))))</f>
        <v/>
      </c>
      <c r="E4496" s="263" t="str">
        <f>IF(AND($A4496=Sheet2!$A$2,仕訳日記帳!$N4496&gt;=Sheet2!$B$2),仕訳日記帳!G4496,IF(AND(OR($A4496=Sheet2!$A$3,$A4496=Sheet2!$A$4,$A4496=Sheet2!$A$5,$A4496=Sheet2!$A$6,$A4496=Sheet2!$A$7,$A4496=Sheet2!$A$9),仕訳日記帳!$N4496&gt;=Sheet2!$B$3),仕訳日記帳!G4496,IF(AND($A4496=Sheet2!$A$8,仕訳日記帳!$N4496&gt;=Sheet2!$B$8),仕訳日記帳!G4496,IF(AND(OR($A4496=Sheet2!$A$10,$A4496=Sheet2!$A$11,$A4496=Sheet2!$A$12,$A4496=Sheet2!$A$13,$A4496=Sheet2!$A$14,$A4496=Sheet2!$A$15,$A4496=Sheet2!$A$16,$A4496=Sheet2!$A$17),Sheet2!$B$9&lt;=仕訳日記帳!$N4496&lt;Sheet2!$C$10),仕訳日記帳!G4496,""))))</f>
        <v/>
      </c>
      <c r="G4496" t="str">
        <f>IF(OR(A4496=Sheet2!$A$2,A4496=Sheet2!$A$3,A4496=Sheet2!$A$4,A4496=Sheet2!$A$5,A4496=Sheet2!$A$6,A4496=Sheet2!$A$7,A4496=Sheet2!$A$8,A4496=Sheet2!$A$9,A4496=Sheet2!$A$10,A4496=Sheet2!$A$11,A4496=Sheet2!$A$12,$A$2=Sheet2!$A$13,A4496=Sheet2!$A$14,$A$2=Sheet2!$A$15,$A$2=Sheet2!$A$16,A4496=Sheet2!$A$17),"該当","")</f>
        <v/>
      </c>
      <c r="H4496" t="str">
        <f>IF(OR(A4496="",G4496=""),"",COUNTIF($G$2:G4496,"該当"))</f>
        <v/>
      </c>
    </row>
    <row r="4497" spans="1:8">
      <c r="A4497" t="str">
        <f>IF(AND(仕訳日記帳!D4497=Sheet2!$A$2,仕訳日記帳!$N4497&gt;=Sheet2!$B$2),仕訳日記帳!D4497,IF(AND(OR(仕訳日記帳!D4497=Sheet2!$A$3,仕訳日記帳!D4497=Sheet2!$A$4,仕訳日記帳!D4497=Sheet2!$A$5,仕訳日記帳!D4497=Sheet2!$A$6,仕訳日記帳!D4497=Sheet2!$A$7,仕訳日記帳!D4497=Sheet2!$A$9),仕訳日記帳!$N4497&gt;=Sheet2!$B$3),仕訳日記帳!D4497,IF(AND(仕訳日記帳!D4497=Sheet2!$A$8,仕訳日記帳!$N4497&gt;=Sheet2!$B$8),仕訳日記帳!D4497,IF(AND(OR(仕訳日記帳!D4497=Sheet2!$A$10,仕訳日記帳!D4497=Sheet2!$A$11,仕訳日記帳!D4497=Sheet2!$A$12,仕訳日記帳!D4497=Sheet2!$A$13,仕訳日記帳!D4497=Sheet2!$A$14,仕訳日記帳!D4497=Sheet2!$A$15,仕訳日記帳!D4497=Sheet2!$A$16,仕訳日記帳!D4497=Sheet2!$A$17),Sheet2!$B$9&lt;=仕訳日記帳!$N4497&lt;Sheet2!$C$10),仕訳日記帳!D4497,""))))</f>
        <v/>
      </c>
      <c r="B4497" s="263" t="str">
        <f>IF(AND($A4497=Sheet2!$A$2,仕訳日記帳!$N4497&gt;=Sheet2!$B$2),仕訳日記帳!A4497,IF(AND(OR($A4497=Sheet2!$A$3,$A4497=Sheet2!$A$4,$A4497=Sheet2!$A$5,$A4497=Sheet2!$A$6,$A4497=Sheet2!$A$7,$A4497=Sheet2!$A$9),仕訳日記帳!$N4497&gt;=Sheet2!$B$3),仕訳日記帳!A4497,IF(AND($A4497=Sheet2!$A$8,仕訳日記帳!$N4497&gt;=Sheet2!$B$8),仕訳日記帳!A4497,IF(AND(OR($A4497=Sheet2!$A$10,$A4497=Sheet2!$A$11,$A4497=Sheet2!$A$12,$A4497=Sheet2!$A$13,$A4497=Sheet2!$A$14,$A4497=Sheet2!$A$15,$A4497=Sheet2!$A$16,$A4497=Sheet2!$A$17),Sheet2!$B$9&lt;=仕訳日記帳!$N4497&lt;Sheet2!$C$10),仕訳日記帳!A4497,""))))</f>
        <v/>
      </c>
      <c r="C4497" t="str">
        <f>IF(AND($A4497=Sheet2!$A$2,仕訳日記帳!$N4497&gt;=Sheet2!$B$2),仕訳日記帳!B4497,IF(AND(OR($A4497=Sheet2!$A$3,$A4497=Sheet2!$A$4,$A4497=Sheet2!$A$5,$A4497=Sheet2!$A$6,$A4497=Sheet2!$A$7,$A4497=Sheet2!$A$9),仕訳日記帳!$N4497&gt;=Sheet2!$B$3),仕訳日記帳!B4497,IF(AND($A4497=Sheet2!$A$8,仕訳日記帳!$N4497&gt;=Sheet2!$B$8),仕訳日記帳!B4497,IF(AND(OR($A4497=Sheet2!$A$10,$A4497=Sheet2!$A$11,$A4497=Sheet2!$A$12,$A4497=Sheet2!$A$13,$A4497=Sheet2!$A$14,$A4497=Sheet2!$A$15,$A4497=Sheet2!$A$16,$A4497=Sheet2!$A$17),Sheet2!$B$9&lt;=仕訳日記帳!$N4497&lt;Sheet2!$C$10),仕訳日記帳!B4497,""))))</f>
        <v/>
      </c>
      <c r="D4497" s="265" t="str">
        <f>IF(AND($A4497=Sheet2!$A$2,仕訳日記帳!$N4497&gt;=Sheet2!$B$2),仕訳日記帳!N4497,IF(AND(OR($A4497=Sheet2!$A$3,$A4497=Sheet2!$A$4,$A4497=Sheet2!$A$5,$A4497=Sheet2!$A$6,$A4497=Sheet2!$A$7,$A4497=Sheet2!$A$9),仕訳日記帳!$N4497&gt;=Sheet2!$B$3),仕訳日記帳!N4497,IF(AND($A4497=Sheet2!$A$8,仕訳日記帳!$N4497&gt;=Sheet2!$B$8),仕訳日記帳!N4497,IF(AND(OR($A4497=Sheet2!$A$10,$A4497=Sheet2!$A$11,$A4497=Sheet2!$A$12,$A4497=Sheet2!$A$13,$A4497=Sheet2!$A$14,$A4497=Sheet2!$A$15,$A4497=Sheet2!$A$16,$A4497=Sheet2!$A$17),Sheet2!$B$9&lt;=仕訳日記帳!$N4497&lt;Sheet2!$C$10),仕訳日記帳!N4497,""))))</f>
        <v/>
      </c>
      <c r="E4497" s="263" t="str">
        <f>IF(AND($A4497=Sheet2!$A$2,仕訳日記帳!$N4497&gt;=Sheet2!$B$2),仕訳日記帳!G4497,IF(AND(OR($A4497=Sheet2!$A$3,$A4497=Sheet2!$A$4,$A4497=Sheet2!$A$5,$A4497=Sheet2!$A$6,$A4497=Sheet2!$A$7,$A4497=Sheet2!$A$9),仕訳日記帳!$N4497&gt;=Sheet2!$B$3),仕訳日記帳!G4497,IF(AND($A4497=Sheet2!$A$8,仕訳日記帳!$N4497&gt;=Sheet2!$B$8),仕訳日記帳!G4497,IF(AND(OR($A4497=Sheet2!$A$10,$A4497=Sheet2!$A$11,$A4497=Sheet2!$A$12,$A4497=Sheet2!$A$13,$A4497=Sheet2!$A$14,$A4497=Sheet2!$A$15,$A4497=Sheet2!$A$16,$A4497=Sheet2!$A$17),Sheet2!$B$9&lt;=仕訳日記帳!$N4497&lt;Sheet2!$C$10),仕訳日記帳!G4497,""))))</f>
        <v/>
      </c>
      <c r="G4497" t="str">
        <f>IF(OR(A4497=Sheet2!$A$2,A4497=Sheet2!$A$3,A4497=Sheet2!$A$4,A4497=Sheet2!$A$5,A4497=Sheet2!$A$6,A4497=Sheet2!$A$7,A4497=Sheet2!$A$8,A4497=Sheet2!$A$9,A4497=Sheet2!$A$10,A4497=Sheet2!$A$11,A4497=Sheet2!$A$12,$A$2=Sheet2!$A$13,A4497=Sheet2!$A$14,$A$2=Sheet2!$A$15,$A$2=Sheet2!$A$16,A4497=Sheet2!$A$17),"該当","")</f>
        <v/>
      </c>
      <c r="H4497" t="str">
        <f>IF(OR(A4497="",G4497=""),"",COUNTIF($G$2:G4497,"該当"))</f>
        <v/>
      </c>
    </row>
    <row r="4498" spans="1:8">
      <c r="A4498" t="str">
        <f>IF(AND(仕訳日記帳!D4498=Sheet2!$A$2,仕訳日記帳!$N4498&gt;=Sheet2!$B$2),仕訳日記帳!D4498,IF(AND(OR(仕訳日記帳!D4498=Sheet2!$A$3,仕訳日記帳!D4498=Sheet2!$A$4,仕訳日記帳!D4498=Sheet2!$A$5,仕訳日記帳!D4498=Sheet2!$A$6,仕訳日記帳!D4498=Sheet2!$A$7,仕訳日記帳!D4498=Sheet2!$A$9),仕訳日記帳!$N4498&gt;=Sheet2!$B$3),仕訳日記帳!D4498,IF(AND(仕訳日記帳!D4498=Sheet2!$A$8,仕訳日記帳!$N4498&gt;=Sheet2!$B$8),仕訳日記帳!D4498,IF(AND(OR(仕訳日記帳!D4498=Sheet2!$A$10,仕訳日記帳!D4498=Sheet2!$A$11,仕訳日記帳!D4498=Sheet2!$A$12,仕訳日記帳!D4498=Sheet2!$A$13,仕訳日記帳!D4498=Sheet2!$A$14,仕訳日記帳!D4498=Sheet2!$A$15,仕訳日記帳!D4498=Sheet2!$A$16,仕訳日記帳!D4498=Sheet2!$A$17),Sheet2!$B$9&lt;=仕訳日記帳!$N4498&lt;Sheet2!$C$10),仕訳日記帳!D4498,""))))</f>
        <v/>
      </c>
      <c r="B4498" s="263" t="str">
        <f>IF(AND($A4498=Sheet2!$A$2,仕訳日記帳!$N4498&gt;=Sheet2!$B$2),仕訳日記帳!A4498,IF(AND(OR($A4498=Sheet2!$A$3,$A4498=Sheet2!$A$4,$A4498=Sheet2!$A$5,$A4498=Sheet2!$A$6,$A4498=Sheet2!$A$7,$A4498=Sheet2!$A$9),仕訳日記帳!$N4498&gt;=Sheet2!$B$3),仕訳日記帳!A4498,IF(AND($A4498=Sheet2!$A$8,仕訳日記帳!$N4498&gt;=Sheet2!$B$8),仕訳日記帳!A4498,IF(AND(OR($A4498=Sheet2!$A$10,$A4498=Sheet2!$A$11,$A4498=Sheet2!$A$12,$A4498=Sheet2!$A$13,$A4498=Sheet2!$A$14,$A4498=Sheet2!$A$15,$A4498=Sheet2!$A$16,$A4498=Sheet2!$A$17),Sheet2!$B$9&lt;=仕訳日記帳!$N4498&lt;Sheet2!$C$10),仕訳日記帳!A4498,""))))</f>
        <v/>
      </c>
      <c r="C4498" t="str">
        <f>IF(AND($A4498=Sheet2!$A$2,仕訳日記帳!$N4498&gt;=Sheet2!$B$2),仕訳日記帳!B4498,IF(AND(OR($A4498=Sheet2!$A$3,$A4498=Sheet2!$A$4,$A4498=Sheet2!$A$5,$A4498=Sheet2!$A$6,$A4498=Sheet2!$A$7,$A4498=Sheet2!$A$9),仕訳日記帳!$N4498&gt;=Sheet2!$B$3),仕訳日記帳!B4498,IF(AND($A4498=Sheet2!$A$8,仕訳日記帳!$N4498&gt;=Sheet2!$B$8),仕訳日記帳!B4498,IF(AND(OR($A4498=Sheet2!$A$10,$A4498=Sheet2!$A$11,$A4498=Sheet2!$A$12,$A4498=Sheet2!$A$13,$A4498=Sheet2!$A$14,$A4498=Sheet2!$A$15,$A4498=Sheet2!$A$16,$A4498=Sheet2!$A$17),Sheet2!$B$9&lt;=仕訳日記帳!$N4498&lt;Sheet2!$C$10),仕訳日記帳!B4498,""))))</f>
        <v/>
      </c>
      <c r="D4498" s="265" t="str">
        <f>IF(AND($A4498=Sheet2!$A$2,仕訳日記帳!$N4498&gt;=Sheet2!$B$2),仕訳日記帳!N4498,IF(AND(OR($A4498=Sheet2!$A$3,$A4498=Sheet2!$A$4,$A4498=Sheet2!$A$5,$A4498=Sheet2!$A$6,$A4498=Sheet2!$A$7,$A4498=Sheet2!$A$9),仕訳日記帳!$N4498&gt;=Sheet2!$B$3),仕訳日記帳!N4498,IF(AND($A4498=Sheet2!$A$8,仕訳日記帳!$N4498&gt;=Sheet2!$B$8),仕訳日記帳!N4498,IF(AND(OR($A4498=Sheet2!$A$10,$A4498=Sheet2!$A$11,$A4498=Sheet2!$A$12,$A4498=Sheet2!$A$13,$A4498=Sheet2!$A$14,$A4498=Sheet2!$A$15,$A4498=Sheet2!$A$16,$A4498=Sheet2!$A$17),Sheet2!$B$9&lt;=仕訳日記帳!$N4498&lt;Sheet2!$C$10),仕訳日記帳!N4498,""))))</f>
        <v/>
      </c>
      <c r="E4498" s="263" t="str">
        <f>IF(AND($A4498=Sheet2!$A$2,仕訳日記帳!$N4498&gt;=Sheet2!$B$2),仕訳日記帳!G4498,IF(AND(OR($A4498=Sheet2!$A$3,$A4498=Sheet2!$A$4,$A4498=Sheet2!$A$5,$A4498=Sheet2!$A$6,$A4498=Sheet2!$A$7,$A4498=Sheet2!$A$9),仕訳日記帳!$N4498&gt;=Sheet2!$B$3),仕訳日記帳!G4498,IF(AND($A4498=Sheet2!$A$8,仕訳日記帳!$N4498&gt;=Sheet2!$B$8),仕訳日記帳!G4498,IF(AND(OR($A4498=Sheet2!$A$10,$A4498=Sheet2!$A$11,$A4498=Sheet2!$A$12,$A4498=Sheet2!$A$13,$A4498=Sheet2!$A$14,$A4498=Sheet2!$A$15,$A4498=Sheet2!$A$16,$A4498=Sheet2!$A$17),Sheet2!$B$9&lt;=仕訳日記帳!$N4498&lt;Sheet2!$C$10),仕訳日記帳!G4498,""))))</f>
        <v/>
      </c>
      <c r="G4498" t="str">
        <f>IF(OR(A4498=Sheet2!$A$2,A4498=Sheet2!$A$3,A4498=Sheet2!$A$4,A4498=Sheet2!$A$5,A4498=Sheet2!$A$6,A4498=Sheet2!$A$7,A4498=Sheet2!$A$8,A4498=Sheet2!$A$9,A4498=Sheet2!$A$10,A4498=Sheet2!$A$11,A4498=Sheet2!$A$12,$A$2=Sheet2!$A$13,A4498=Sheet2!$A$14,$A$2=Sheet2!$A$15,$A$2=Sheet2!$A$16,A4498=Sheet2!$A$17),"該当","")</f>
        <v/>
      </c>
      <c r="H4498" t="str">
        <f>IF(OR(A4498="",G4498=""),"",COUNTIF($G$2:G4498,"該当"))</f>
        <v/>
      </c>
    </row>
    <row r="4499" spans="1:8">
      <c r="A4499" t="str">
        <f>IF(AND(仕訳日記帳!D4499=Sheet2!$A$2,仕訳日記帳!$N4499&gt;=Sheet2!$B$2),仕訳日記帳!D4499,IF(AND(OR(仕訳日記帳!D4499=Sheet2!$A$3,仕訳日記帳!D4499=Sheet2!$A$4,仕訳日記帳!D4499=Sheet2!$A$5,仕訳日記帳!D4499=Sheet2!$A$6,仕訳日記帳!D4499=Sheet2!$A$7,仕訳日記帳!D4499=Sheet2!$A$9),仕訳日記帳!$N4499&gt;=Sheet2!$B$3),仕訳日記帳!D4499,IF(AND(仕訳日記帳!D4499=Sheet2!$A$8,仕訳日記帳!$N4499&gt;=Sheet2!$B$8),仕訳日記帳!D4499,IF(AND(OR(仕訳日記帳!D4499=Sheet2!$A$10,仕訳日記帳!D4499=Sheet2!$A$11,仕訳日記帳!D4499=Sheet2!$A$12,仕訳日記帳!D4499=Sheet2!$A$13,仕訳日記帳!D4499=Sheet2!$A$14,仕訳日記帳!D4499=Sheet2!$A$15,仕訳日記帳!D4499=Sheet2!$A$16,仕訳日記帳!D4499=Sheet2!$A$17),Sheet2!$B$9&lt;=仕訳日記帳!$N4499&lt;Sheet2!$C$10),仕訳日記帳!D4499,""))))</f>
        <v/>
      </c>
      <c r="B4499" s="263" t="str">
        <f>IF(AND($A4499=Sheet2!$A$2,仕訳日記帳!$N4499&gt;=Sheet2!$B$2),仕訳日記帳!A4499,IF(AND(OR($A4499=Sheet2!$A$3,$A4499=Sheet2!$A$4,$A4499=Sheet2!$A$5,$A4499=Sheet2!$A$6,$A4499=Sheet2!$A$7,$A4499=Sheet2!$A$9),仕訳日記帳!$N4499&gt;=Sheet2!$B$3),仕訳日記帳!A4499,IF(AND($A4499=Sheet2!$A$8,仕訳日記帳!$N4499&gt;=Sheet2!$B$8),仕訳日記帳!A4499,IF(AND(OR($A4499=Sheet2!$A$10,$A4499=Sheet2!$A$11,$A4499=Sheet2!$A$12,$A4499=Sheet2!$A$13,$A4499=Sheet2!$A$14,$A4499=Sheet2!$A$15,$A4499=Sheet2!$A$16,$A4499=Sheet2!$A$17),Sheet2!$B$9&lt;=仕訳日記帳!$N4499&lt;Sheet2!$C$10),仕訳日記帳!A4499,""))))</f>
        <v/>
      </c>
      <c r="C4499" t="str">
        <f>IF(AND($A4499=Sheet2!$A$2,仕訳日記帳!$N4499&gt;=Sheet2!$B$2),仕訳日記帳!B4499,IF(AND(OR($A4499=Sheet2!$A$3,$A4499=Sheet2!$A$4,$A4499=Sheet2!$A$5,$A4499=Sheet2!$A$6,$A4499=Sheet2!$A$7,$A4499=Sheet2!$A$9),仕訳日記帳!$N4499&gt;=Sheet2!$B$3),仕訳日記帳!B4499,IF(AND($A4499=Sheet2!$A$8,仕訳日記帳!$N4499&gt;=Sheet2!$B$8),仕訳日記帳!B4499,IF(AND(OR($A4499=Sheet2!$A$10,$A4499=Sheet2!$A$11,$A4499=Sheet2!$A$12,$A4499=Sheet2!$A$13,$A4499=Sheet2!$A$14,$A4499=Sheet2!$A$15,$A4499=Sheet2!$A$16,$A4499=Sheet2!$A$17),Sheet2!$B$9&lt;=仕訳日記帳!$N4499&lt;Sheet2!$C$10),仕訳日記帳!B4499,""))))</f>
        <v/>
      </c>
      <c r="D4499" s="265" t="str">
        <f>IF(AND($A4499=Sheet2!$A$2,仕訳日記帳!$N4499&gt;=Sheet2!$B$2),仕訳日記帳!N4499,IF(AND(OR($A4499=Sheet2!$A$3,$A4499=Sheet2!$A$4,$A4499=Sheet2!$A$5,$A4499=Sheet2!$A$6,$A4499=Sheet2!$A$7,$A4499=Sheet2!$A$9),仕訳日記帳!$N4499&gt;=Sheet2!$B$3),仕訳日記帳!N4499,IF(AND($A4499=Sheet2!$A$8,仕訳日記帳!$N4499&gt;=Sheet2!$B$8),仕訳日記帳!N4499,IF(AND(OR($A4499=Sheet2!$A$10,$A4499=Sheet2!$A$11,$A4499=Sheet2!$A$12,$A4499=Sheet2!$A$13,$A4499=Sheet2!$A$14,$A4499=Sheet2!$A$15,$A4499=Sheet2!$A$16,$A4499=Sheet2!$A$17),Sheet2!$B$9&lt;=仕訳日記帳!$N4499&lt;Sheet2!$C$10),仕訳日記帳!N4499,""))))</f>
        <v/>
      </c>
      <c r="E4499" s="263" t="str">
        <f>IF(AND($A4499=Sheet2!$A$2,仕訳日記帳!$N4499&gt;=Sheet2!$B$2),仕訳日記帳!G4499,IF(AND(OR($A4499=Sheet2!$A$3,$A4499=Sheet2!$A$4,$A4499=Sheet2!$A$5,$A4499=Sheet2!$A$6,$A4499=Sheet2!$A$7,$A4499=Sheet2!$A$9),仕訳日記帳!$N4499&gt;=Sheet2!$B$3),仕訳日記帳!G4499,IF(AND($A4499=Sheet2!$A$8,仕訳日記帳!$N4499&gt;=Sheet2!$B$8),仕訳日記帳!G4499,IF(AND(OR($A4499=Sheet2!$A$10,$A4499=Sheet2!$A$11,$A4499=Sheet2!$A$12,$A4499=Sheet2!$A$13,$A4499=Sheet2!$A$14,$A4499=Sheet2!$A$15,$A4499=Sheet2!$A$16,$A4499=Sheet2!$A$17),Sheet2!$B$9&lt;=仕訳日記帳!$N4499&lt;Sheet2!$C$10),仕訳日記帳!G4499,""))))</f>
        <v/>
      </c>
      <c r="G4499" t="str">
        <f>IF(OR(A4499=Sheet2!$A$2,A4499=Sheet2!$A$3,A4499=Sheet2!$A$4,A4499=Sheet2!$A$5,A4499=Sheet2!$A$6,A4499=Sheet2!$A$7,A4499=Sheet2!$A$8,A4499=Sheet2!$A$9,A4499=Sheet2!$A$10,A4499=Sheet2!$A$11,A4499=Sheet2!$A$12,$A$2=Sheet2!$A$13,A4499=Sheet2!$A$14,$A$2=Sheet2!$A$15,$A$2=Sheet2!$A$16,A4499=Sheet2!$A$17),"該当","")</f>
        <v/>
      </c>
      <c r="H4499" t="str">
        <f>IF(OR(A4499="",G4499=""),"",COUNTIF($G$2:G4499,"該当"))</f>
        <v/>
      </c>
    </row>
    <row r="4500" spans="1:8">
      <c r="A4500" t="str">
        <f>IF(AND(仕訳日記帳!D4500=Sheet2!$A$2,仕訳日記帳!$N4500&gt;=Sheet2!$B$2),仕訳日記帳!D4500,IF(AND(OR(仕訳日記帳!D4500=Sheet2!$A$3,仕訳日記帳!D4500=Sheet2!$A$4,仕訳日記帳!D4500=Sheet2!$A$5,仕訳日記帳!D4500=Sheet2!$A$6,仕訳日記帳!D4500=Sheet2!$A$7,仕訳日記帳!D4500=Sheet2!$A$9),仕訳日記帳!$N4500&gt;=Sheet2!$B$3),仕訳日記帳!D4500,IF(AND(仕訳日記帳!D4500=Sheet2!$A$8,仕訳日記帳!$N4500&gt;=Sheet2!$B$8),仕訳日記帳!D4500,IF(AND(OR(仕訳日記帳!D4500=Sheet2!$A$10,仕訳日記帳!D4500=Sheet2!$A$11,仕訳日記帳!D4500=Sheet2!$A$12,仕訳日記帳!D4500=Sheet2!$A$13,仕訳日記帳!D4500=Sheet2!$A$14,仕訳日記帳!D4500=Sheet2!$A$15,仕訳日記帳!D4500=Sheet2!$A$16,仕訳日記帳!D4500=Sheet2!$A$17),Sheet2!$B$9&lt;=仕訳日記帳!$N4500&lt;Sheet2!$C$10),仕訳日記帳!D4500,""))))</f>
        <v/>
      </c>
      <c r="B4500" s="263" t="str">
        <f>IF(AND($A4500=Sheet2!$A$2,仕訳日記帳!$N4500&gt;=Sheet2!$B$2),仕訳日記帳!A4500,IF(AND(OR($A4500=Sheet2!$A$3,$A4500=Sheet2!$A$4,$A4500=Sheet2!$A$5,$A4500=Sheet2!$A$6,$A4500=Sheet2!$A$7,$A4500=Sheet2!$A$9),仕訳日記帳!$N4500&gt;=Sheet2!$B$3),仕訳日記帳!A4500,IF(AND($A4500=Sheet2!$A$8,仕訳日記帳!$N4500&gt;=Sheet2!$B$8),仕訳日記帳!A4500,IF(AND(OR($A4500=Sheet2!$A$10,$A4500=Sheet2!$A$11,$A4500=Sheet2!$A$12,$A4500=Sheet2!$A$13,$A4500=Sheet2!$A$14,$A4500=Sheet2!$A$15,$A4500=Sheet2!$A$16,$A4500=Sheet2!$A$17),Sheet2!$B$9&lt;=仕訳日記帳!$N4500&lt;Sheet2!$C$10),仕訳日記帳!A4500,""))))</f>
        <v/>
      </c>
      <c r="C4500" t="str">
        <f>IF(AND($A4500=Sheet2!$A$2,仕訳日記帳!$N4500&gt;=Sheet2!$B$2),仕訳日記帳!B4500,IF(AND(OR($A4500=Sheet2!$A$3,$A4500=Sheet2!$A$4,$A4500=Sheet2!$A$5,$A4500=Sheet2!$A$6,$A4500=Sheet2!$A$7,$A4500=Sheet2!$A$9),仕訳日記帳!$N4500&gt;=Sheet2!$B$3),仕訳日記帳!B4500,IF(AND($A4500=Sheet2!$A$8,仕訳日記帳!$N4500&gt;=Sheet2!$B$8),仕訳日記帳!B4500,IF(AND(OR($A4500=Sheet2!$A$10,$A4500=Sheet2!$A$11,$A4500=Sheet2!$A$12,$A4500=Sheet2!$A$13,$A4500=Sheet2!$A$14,$A4500=Sheet2!$A$15,$A4500=Sheet2!$A$16,$A4500=Sheet2!$A$17),Sheet2!$B$9&lt;=仕訳日記帳!$N4500&lt;Sheet2!$C$10),仕訳日記帳!B4500,""))))</f>
        <v/>
      </c>
      <c r="D4500" s="265" t="str">
        <f>IF(AND($A4500=Sheet2!$A$2,仕訳日記帳!$N4500&gt;=Sheet2!$B$2),仕訳日記帳!N4500,IF(AND(OR($A4500=Sheet2!$A$3,$A4500=Sheet2!$A$4,$A4500=Sheet2!$A$5,$A4500=Sheet2!$A$6,$A4500=Sheet2!$A$7,$A4500=Sheet2!$A$9),仕訳日記帳!$N4500&gt;=Sheet2!$B$3),仕訳日記帳!N4500,IF(AND($A4500=Sheet2!$A$8,仕訳日記帳!$N4500&gt;=Sheet2!$B$8),仕訳日記帳!N4500,IF(AND(OR($A4500=Sheet2!$A$10,$A4500=Sheet2!$A$11,$A4500=Sheet2!$A$12,$A4500=Sheet2!$A$13,$A4500=Sheet2!$A$14,$A4500=Sheet2!$A$15,$A4500=Sheet2!$A$16,$A4500=Sheet2!$A$17),Sheet2!$B$9&lt;=仕訳日記帳!$N4500&lt;Sheet2!$C$10),仕訳日記帳!N4500,""))))</f>
        <v/>
      </c>
      <c r="E4500" s="263" t="str">
        <f>IF(AND($A4500=Sheet2!$A$2,仕訳日記帳!$N4500&gt;=Sheet2!$B$2),仕訳日記帳!G4500,IF(AND(OR($A4500=Sheet2!$A$3,$A4500=Sheet2!$A$4,$A4500=Sheet2!$A$5,$A4500=Sheet2!$A$6,$A4500=Sheet2!$A$7,$A4500=Sheet2!$A$9),仕訳日記帳!$N4500&gt;=Sheet2!$B$3),仕訳日記帳!G4500,IF(AND($A4500=Sheet2!$A$8,仕訳日記帳!$N4500&gt;=Sheet2!$B$8),仕訳日記帳!G4500,IF(AND(OR($A4500=Sheet2!$A$10,$A4500=Sheet2!$A$11,$A4500=Sheet2!$A$12,$A4500=Sheet2!$A$13,$A4500=Sheet2!$A$14,$A4500=Sheet2!$A$15,$A4500=Sheet2!$A$16,$A4500=Sheet2!$A$17),Sheet2!$B$9&lt;=仕訳日記帳!$N4500&lt;Sheet2!$C$10),仕訳日記帳!G4500,""))))</f>
        <v/>
      </c>
      <c r="G4500" t="str">
        <f>IF(OR(A4500=Sheet2!$A$2,A4500=Sheet2!$A$3,A4500=Sheet2!$A$4,A4500=Sheet2!$A$5,A4500=Sheet2!$A$6,A4500=Sheet2!$A$7,A4500=Sheet2!$A$8,A4500=Sheet2!$A$9,A4500=Sheet2!$A$10,A4500=Sheet2!$A$11,A4500=Sheet2!$A$12,$A$2=Sheet2!$A$13,A4500=Sheet2!$A$14,$A$2=Sheet2!$A$15,$A$2=Sheet2!$A$16,A4500=Sheet2!$A$17),"該当","")</f>
        <v/>
      </c>
      <c r="H4500" t="str">
        <f>IF(OR(A4500="",G4500=""),"",COUNTIF($G$2:G4500,"該当"))</f>
        <v/>
      </c>
    </row>
    <row r="4501" spans="1:8">
      <c r="A4501" t="str">
        <f>IF(AND(仕訳日記帳!D4501=Sheet2!$A$2,仕訳日記帳!$N4501&gt;=Sheet2!$B$2),仕訳日記帳!D4501,IF(AND(OR(仕訳日記帳!D4501=Sheet2!$A$3,仕訳日記帳!D4501=Sheet2!$A$4,仕訳日記帳!D4501=Sheet2!$A$5,仕訳日記帳!D4501=Sheet2!$A$6,仕訳日記帳!D4501=Sheet2!$A$7,仕訳日記帳!D4501=Sheet2!$A$9),仕訳日記帳!$N4501&gt;=Sheet2!$B$3),仕訳日記帳!D4501,IF(AND(仕訳日記帳!D4501=Sheet2!$A$8,仕訳日記帳!$N4501&gt;=Sheet2!$B$8),仕訳日記帳!D4501,IF(AND(OR(仕訳日記帳!D4501=Sheet2!$A$10,仕訳日記帳!D4501=Sheet2!$A$11,仕訳日記帳!D4501=Sheet2!$A$12,仕訳日記帳!D4501=Sheet2!$A$13,仕訳日記帳!D4501=Sheet2!$A$14,仕訳日記帳!D4501=Sheet2!$A$15,仕訳日記帳!D4501=Sheet2!$A$16,仕訳日記帳!D4501=Sheet2!$A$17),Sheet2!$B$9&lt;=仕訳日記帳!$N4501&lt;Sheet2!$C$10),仕訳日記帳!D4501,""))))</f>
        <v/>
      </c>
      <c r="B4501" s="263" t="str">
        <f>IF(AND($A4501=Sheet2!$A$2,仕訳日記帳!$N4501&gt;=Sheet2!$B$2),仕訳日記帳!A4501,IF(AND(OR($A4501=Sheet2!$A$3,$A4501=Sheet2!$A$4,$A4501=Sheet2!$A$5,$A4501=Sheet2!$A$6,$A4501=Sheet2!$A$7,$A4501=Sheet2!$A$9),仕訳日記帳!$N4501&gt;=Sheet2!$B$3),仕訳日記帳!A4501,IF(AND($A4501=Sheet2!$A$8,仕訳日記帳!$N4501&gt;=Sheet2!$B$8),仕訳日記帳!A4501,IF(AND(OR($A4501=Sheet2!$A$10,$A4501=Sheet2!$A$11,$A4501=Sheet2!$A$12,$A4501=Sheet2!$A$13,$A4501=Sheet2!$A$14,$A4501=Sheet2!$A$15,$A4501=Sheet2!$A$16,$A4501=Sheet2!$A$17),Sheet2!$B$9&lt;=仕訳日記帳!$N4501&lt;Sheet2!$C$10),仕訳日記帳!A4501,""))))</f>
        <v/>
      </c>
      <c r="C4501" t="str">
        <f>IF(AND($A4501=Sheet2!$A$2,仕訳日記帳!$N4501&gt;=Sheet2!$B$2),仕訳日記帳!B4501,IF(AND(OR($A4501=Sheet2!$A$3,$A4501=Sheet2!$A$4,$A4501=Sheet2!$A$5,$A4501=Sheet2!$A$6,$A4501=Sheet2!$A$7,$A4501=Sheet2!$A$9),仕訳日記帳!$N4501&gt;=Sheet2!$B$3),仕訳日記帳!B4501,IF(AND($A4501=Sheet2!$A$8,仕訳日記帳!$N4501&gt;=Sheet2!$B$8),仕訳日記帳!B4501,IF(AND(OR($A4501=Sheet2!$A$10,$A4501=Sheet2!$A$11,$A4501=Sheet2!$A$12,$A4501=Sheet2!$A$13,$A4501=Sheet2!$A$14,$A4501=Sheet2!$A$15,$A4501=Sheet2!$A$16,$A4501=Sheet2!$A$17),Sheet2!$B$9&lt;=仕訳日記帳!$N4501&lt;Sheet2!$C$10),仕訳日記帳!B4501,""))))</f>
        <v/>
      </c>
      <c r="D4501" s="265" t="str">
        <f>IF(AND($A4501=Sheet2!$A$2,仕訳日記帳!$N4501&gt;=Sheet2!$B$2),仕訳日記帳!N4501,IF(AND(OR($A4501=Sheet2!$A$3,$A4501=Sheet2!$A$4,$A4501=Sheet2!$A$5,$A4501=Sheet2!$A$6,$A4501=Sheet2!$A$7,$A4501=Sheet2!$A$9),仕訳日記帳!$N4501&gt;=Sheet2!$B$3),仕訳日記帳!N4501,IF(AND($A4501=Sheet2!$A$8,仕訳日記帳!$N4501&gt;=Sheet2!$B$8),仕訳日記帳!N4501,IF(AND(OR($A4501=Sheet2!$A$10,$A4501=Sheet2!$A$11,$A4501=Sheet2!$A$12,$A4501=Sheet2!$A$13,$A4501=Sheet2!$A$14,$A4501=Sheet2!$A$15,$A4501=Sheet2!$A$16,$A4501=Sheet2!$A$17),Sheet2!$B$9&lt;=仕訳日記帳!$N4501&lt;Sheet2!$C$10),仕訳日記帳!N4501,""))))</f>
        <v/>
      </c>
      <c r="E4501" s="263" t="str">
        <f>IF(AND($A4501=Sheet2!$A$2,仕訳日記帳!$N4501&gt;=Sheet2!$B$2),仕訳日記帳!G4501,IF(AND(OR($A4501=Sheet2!$A$3,$A4501=Sheet2!$A$4,$A4501=Sheet2!$A$5,$A4501=Sheet2!$A$6,$A4501=Sheet2!$A$7,$A4501=Sheet2!$A$9),仕訳日記帳!$N4501&gt;=Sheet2!$B$3),仕訳日記帳!G4501,IF(AND($A4501=Sheet2!$A$8,仕訳日記帳!$N4501&gt;=Sheet2!$B$8),仕訳日記帳!G4501,IF(AND(OR($A4501=Sheet2!$A$10,$A4501=Sheet2!$A$11,$A4501=Sheet2!$A$12,$A4501=Sheet2!$A$13,$A4501=Sheet2!$A$14,$A4501=Sheet2!$A$15,$A4501=Sheet2!$A$16,$A4501=Sheet2!$A$17),Sheet2!$B$9&lt;=仕訳日記帳!$N4501&lt;Sheet2!$C$10),仕訳日記帳!G4501,""))))</f>
        <v/>
      </c>
      <c r="G4501" t="str">
        <f>IF(OR(A4501=Sheet2!$A$2,A4501=Sheet2!$A$3,A4501=Sheet2!$A$4,A4501=Sheet2!$A$5,A4501=Sheet2!$A$6,A4501=Sheet2!$A$7,A4501=Sheet2!$A$8,A4501=Sheet2!$A$9,A4501=Sheet2!$A$10,A4501=Sheet2!$A$11,A4501=Sheet2!$A$12,$A$2=Sheet2!$A$13,A4501=Sheet2!$A$14,$A$2=Sheet2!$A$15,$A$2=Sheet2!$A$16,A4501=Sheet2!$A$17),"該当","")</f>
        <v/>
      </c>
      <c r="H4501" t="str">
        <f>IF(OR(A4501="",G4501=""),"",COUNTIF($G$2:G4501,"該当"))</f>
        <v/>
      </c>
    </row>
    <row r="4502" spans="1:8">
      <c r="A4502" t="str">
        <f>IF(AND(仕訳日記帳!D4502=Sheet2!$A$2,仕訳日記帳!$N4502&gt;=Sheet2!$B$2),仕訳日記帳!D4502,IF(AND(OR(仕訳日記帳!D4502=Sheet2!$A$3,仕訳日記帳!D4502=Sheet2!$A$4,仕訳日記帳!D4502=Sheet2!$A$5,仕訳日記帳!D4502=Sheet2!$A$6,仕訳日記帳!D4502=Sheet2!$A$7,仕訳日記帳!D4502=Sheet2!$A$9),仕訳日記帳!$N4502&gt;=Sheet2!$B$3),仕訳日記帳!D4502,IF(AND(仕訳日記帳!D4502=Sheet2!$A$8,仕訳日記帳!$N4502&gt;=Sheet2!$B$8),仕訳日記帳!D4502,IF(AND(OR(仕訳日記帳!D4502=Sheet2!$A$10,仕訳日記帳!D4502=Sheet2!$A$11,仕訳日記帳!D4502=Sheet2!$A$12,仕訳日記帳!D4502=Sheet2!$A$13,仕訳日記帳!D4502=Sheet2!$A$14,仕訳日記帳!D4502=Sheet2!$A$15,仕訳日記帳!D4502=Sheet2!$A$16,仕訳日記帳!D4502=Sheet2!$A$17),Sheet2!$B$9&lt;=仕訳日記帳!$N4502&lt;Sheet2!$C$10),仕訳日記帳!D4502,""))))</f>
        <v/>
      </c>
      <c r="B4502" s="263" t="str">
        <f>IF(AND($A4502=Sheet2!$A$2,仕訳日記帳!$N4502&gt;=Sheet2!$B$2),仕訳日記帳!A4502,IF(AND(OR($A4502=Sheet2!$A$3,$A4502=Sheet2!$A$4,$A4502=Sheet2!$A$5,$A4502=Sheet2!$A$6,$A4502=Sheet2!$A$7,$A4502=Sheet2!$A$9),仕訳日記帳!$N4502&gt;=Sheet2!$B$3),仕訳日記帳!A4502,IF(AND($A4502=Sheet2!$A$8,仕訳日記帳!$N4502&gt;=Sheet2!$B$8),仕訳日記帳!A4502,IF(AND(OR($A4502=Sheet2!$A$10,$A4502=Sheet2!$A$11,$A4502=Sheet2!$A$12,$A4502=Sheet2!$A$13,$A4502=Sheet2!$A$14,$A4502=Sheet2!$A$15,$A4502=Sheet2!$A$16,$A4502=Sheet2!$A$17),Sheet2!$B$9&lt;=仕訳日記帳!$N4502&lt;Sheet2!$C$10),仕訳日記帳!A4502,""))))</f>
        <v/>
      </c>
      <c r="C4502" t="str">
        <f>IF(AND($A4502=Sheet2!$A$2,仕訳日記帳!$N4502&gt;=Sheet2!$B$2),仕訳日記帳!B4502,IF(AND(OR($A4502=Sheet2!$A$3,$A4502=Sheet2!$A$4,$A4502=Sheet2!$A$5,$A4502=Sheet2!$A$6,$A4502=Sheet2!$A$7,$A4502=Sheet2!$A$9),仕訳日記帳!$N4502&gt;=Sheet2!$B$3),仕訳日記帳!B4502,IF(AND($A4502=Sheet2!$A$8,仕訳日記帳!$N4502&gt;=Sheet2!$B$8),仕訳日記帳!B4502,IF(AND(OR($A4502=Sheet2!$A$10,$A4502=Sheet2!$A$11,$A4502=Sheet2!$A$12,$A4502=Sheet2!$A$13,$A4502=Sheet2!$A$14,$A4502=Sheet2!$A$15,$A4502=Sheet2!$A$16,$A4502=Sheet2!$A$17),Sheet2!$B$9&lt;=仕訳日記帳!$N4502&lt;Sheet2!$C$10),仕訳日記帳!B4502,""))))</f>
        <v/>
      </c>
      <c r="D4502" s="265" t="str">
        <f>IF(AND($A4502=Sheet2!$A$2,仕訳日記帳!$N4502&gt;=Sheet2!$B$2),仕訳日記帳!N4502,IF(AND(OR($A4502=Sheet2!$A$3,$A4502=Sheet2!$A$4,$A4502=Sheet2!$A$5,$A4502=Sheet2!$A$6,$A4502=Sheet2!$A$7,$A4502=Sheet2!$A$9),仕訳日記帳!$N4502&gt;=Sheet2!$B$3),仕訳日記帳!N4502,IF(AND($A4502=Sheet2!$A$8,仕訳日記帳!$N4502&gt;=Sheet2!$B$8),仕訳日記帳!N4502,IF(AND(OR($A4502=Sheet2!$A$10,$A4502=Sheet2!$A$11,$A4502=Sheet2!$A$12,$A4502=Sheet2!$A$13,$A4502=Sheet2!$A$14,$A4502=Sheet2!$A$15,$A4502=Sheet2!$A$16,$A4502=Sheet2!$A$17),Sheet2!$B$9&lt;=仕訳日記帳!$N4502&lt;Sheet2!$C$10),仕訳日記帳!N4502,""))))</f>
        <v/>
      </c>
      <c r="E4502" s="263" t="str">
        <f>IF(AND($A4502=Sheet2!$A$2,仕訳日記帳!$N4502&gt;=Sheet2!$B$2),仕訳日記帳!G4502,IF(AND(OR($A4502=Sheet2!$A$3,$A4502=Sheet2!$A$4,$A4502=Sheet2!$A$5,$A4502=Sheet2!$A$6,$A4502=Sheet2!$A$7,$A4502=Sheet2!$A$9),仕訳日記帳!$N4502&gt;=Sheet2!$B$3),仕訳日記帳!G4502,IF(AND($A4502=Sheet2!$A$8,仕訳日記帳!$N4502&gt;=Sheet2!$B$8),仕訳日記帳!G4502,IF(AND(OR($A4502=Sheet2!$A$10,$A4502=Sheet2!$A$11,$A4502=Sheet2!$A$12,$A4502=Sheet2!$A$13,$A4502=Sheet2!$A$14,$A4502=Sheet2!$A$15,$A4502=Sheet2!$A$16,$A4502=Sheet2!$A$17),Sheet2!$B$9&lt;=仕訳日記帳!$N4502&lt;Sheet2!$C$10),仕訳日記帳!G4502,""))))</f>
        <v/>
      </c>
      <c r="G4502" t="str">
        <f>IF(OR(A4502=Sheet2!$A$2,A4502=Sheet2!$A$3,A4502=Sheet2!$A$4,A4502=Sheet2!$A$5,A4502=Sheet2!$A$6,A4502=Sheet2!$A$7,A4502=Sheet2!$A$8,A4502=Sheet2!$A$9,A4502=Sheet2!$A$10,A4502=Sheet2!$A$11,A4502=Sheet2!$A$12,$A$2=Sheet2!$A$13,A4502=Sheet2!$A$14,$A$2=Sheet2!$A$15,$A$2=Sheet2!$A$16,A4502=Sheet2!$A$17),"該当","")</f>
        <v/>
      </c>
      <c r="H4502" t="str">
        <f>IF(OR(A4502="",G4502=""),"",COUNTIF($G$2:G4502,"該当"))</f>
        <v/>
      </c>
    </row>
    <row r="4503" spans="1:8">
      <c r="A4503" t="str">
        <f>IF(AND(仕訳日記帳!D4503=Sheet2!$A$2,仕訳日記帳!$N4503&gt;=Sheet2!$B$2),仕訳日記帳!D4503,IF(AND(OR(仕訳日記帳!D4503=Sheet2!$A$3,仕訳日記帳!D4503=Sheet2!$A$4,仕訳日記帳!D4503=Sheet2!$A$5,仕訳日記帳!D4503=Sheet2!$A$6,仕訳日記帳!D4503=Sheet2!$A$7,仕訳日記帳!D4503=Sheet2!$A$9),仕訳日記帳!$N4503&gt;=Sheet2!$B$3),仕訳日記帳!D4503,IF(AND(仕訳日記帳!D4503=Sheet2!$A$8,仕訳日記帳!$N4503&gt;=Sheet2!$B$8),仕訳日記帳!D4503,IF(AND(OR(仕訳日記帳!D4503=Sheet2!$A$10,仕訳日記帳!D4503=Sheet2!$A$11,仕訳日記帳!D4503=Sheet2!$A$12,仕訳日記帳!D4503=Sheet2!$A$13,仕訳日記帳!D4503=Sheet2!$A$14,仕訳日記帳!D4503=Sheet2!$A$15,仕訳日記帳!D4503=Sheet2!$A$16,仕訳日記帳!D4503=Sheet2!$A$17),Sheet2!$B$9&lt;=仕訳日記帳!$N4503&lt;Sheet2!$C$10),仕訳日記帳!D4503,""))))</f>
        <v/>
      </c>
      <c r="B4503" s="263" t="str">
        <f>IF(AND($A4503=Sheet2!$A$2,仕訳日記帳!$N4503&gt;=Sheet2!$B$2),仕訳日記帳!A4503,IF(AND(OR($A4503=Sheet2!$A$3,$A4503=Sheet2!$A$4,$A4503=Sheet2!$A$5,$A4503=Sheet2!$A$6,$A4503=Sheet2!$A$7,$A4503=Sheet2!$A$9),仕訳日記帳!$N4503&gt;=Sheet2!$B$3),仕訳日記帳!A4503,IF(AND($A4503=Sheet2!$A$8,仕訳日記帳!$N4503&gt;=Sheet2!$B$8),仕訳日記帳!A4503,IF(AND(OR($A4503=Sheet2!$A$10,$A4503=Sheet2!$A$11,$A4503=Sheet2!$A$12,$A4503=Sheet2!$A$13,$A4503=Sheet2!$A$14,$A4503=Sheet2!$A$15,$A4503=Sheet2!$A$16,$A4503=Sheet2!$A$17),Sheet2!$B$9&lt;=仕訳日記帳!$N4503&lt;Sheet2!$C$10),仕訳日記帳!A4503,""))))</f>
        <v/>
      </c>
      <c r="C4503" t="str">
        <f>IF(AND($A4503=Sheet2!$A$2,仕訳日記帳!$N4503&gt;=Sheet2!$B$2),仕訳日記帳!B4503,IF(AND(OR($A4503=Sheet2!$A$3,$A4503=Sheet2!$A$4,$A4503=Sheet2!$A$5,$A4503=Sheet2!$A$6,$A4503=Sheet2!$A$7,$A4503=Sheet2!$A$9),仕訳日記帳!$N4503&gt;=Sheet2!$B$3),仕訳日記帳!B4503,IF(AND($A4503=Sheet2!$A$8,仕訳日記帳!$N4503&gt;=Sheet2!$B$8),仕訳日記帳!B4503,IF(AND(OR($A4503=Sheet2!$A$10,$A4503=Sheet2!$A$11,$A4503=Sheet2!$A$12,$A4503=Sheet2!$A$13,$A4503=Sheet2!$A$14,$A4503=Sheet2!$A$15,$A4503=Sheet2!$A$16,$A4503=Sheet2!$A$17),Sheet2!$B$9&lt;=仕訳日記帳!$N4503&lt;Sheet2!$C$10),仕訳日記帳!B4503,""))))</f>
        <v/>
      </c>
      <c r="D4503" s="265" t="str">
        <f>IF(AND($A4503=Sheet2!$A$2,仕訳日記帳!$N4503&gt;=Sheet2!$B$2),仕訳日記帳!N4503,IF(AND(OR($A4503=Sheet2!$A$3,$A4503=Sheet2!$A$4,$A4503=Sheet2!$A$5,$A4503=Sheet2!$A$6,$A4503=Sheet2!$A$7,$A4503=Sheet2!$A$9),仕訳日記帳!$N4503&gt;=Sheet2!$B$3),仕訳日記帳!N4503,IF(AND($A4503=Sheet2!$A$8,仕訳日記帳!$N4503&gt;=Sheet2!$B$8),仕訳日記帳!N4503,IF(AND(OR($A4503=Sheet2!$A$10,$A4503=Sheet2!$A$11,$A4503=Sheet2!$A$12,$A4503=Sheet2!$A$13,$A4503=Sheet2!$A$14,$A4503=Sheet2!$A$15,$A4503=Sheet2!$A$16,$A4503=Sheet2!$A$17),Sheet2!$B$9&lt;=仕訳日記帳!$N4503&lt;Sheet2!$C$10),仕訳日記帳!N4503,""))))</f>
        <v/>
      </c>
      <c r="E4503" s="263" t="str">
        <f>IF(AND($A4503=Sheet2!$A$2,仕訳日記帳!$N4503&gt;=Sheet2!$B$2),仕訳日記帳!G4503,IF(AND(OR($A4503=Sheet2!$A$3,$A4503=Sheet2!$A$4,$A4503=Sheet2!$A$5,$A4503=Sheet2!$A$6,$A4503=Sheet2!$A$7,$A4503=Sheet2!$A$9),仕訳日記帳!$N4503&gt;=Sheet2!$B$3),仕訳日記帳!G4503,IF(AND($A4503=Sheet2!$A$8,仕訳日記帳!$N4503&gt;=Sheet2!$B$8),仕訳日記帳!G4503,IF(AND(OR($A4503=Sheet2!$A$10,$A4503=Sheet2!$A$11,$A4503=Sheet2!$A$12,$A4503=Sheet2!$A$13,$A4503=Sheet2!$A$14,$A4503=Sheet2!$A$15,$A4503=Sheet2!$A$16,$A4503=Sheet2!$A$17),Sheet2!$B$9&lt;=仕訳日記帳!$N4503&lt;Sheet2!$C$10),仕訳日記帳!G4503,""))))</f>
        <v/>
      </c>
      <c r="G4503" t="str">
        <f>IF(OR(A4503=Sheet2!$A$2,A4503=Sheet2!$A$3,A4503=Sheet2!$A$4,A4503=Sheet2!$A$5,A4503=Sheet2!$A$6,A4503=Sheet2!$A$7,A4503=Sheet2!$A$8,A4503=Sheet2!$A$9,A4503=Sheet2!$A$10,A4503=Sheet2!$A$11,A4503=Sheet2!$A$12,$A$2=Sheet2!$A$13,A4503=Sheet2!$A$14,$A$2=Sheet2!$A$15,$A$2=Sheet2!$A$16,A4503=Sheet2!$A$17),"該当","")</f>
        <v/>
      </c>
      <c r="H4503" t="str">
        <f>IF(OR(A4503="",G4503=""),"",COUNTIF($G$2:G4503,"該当"))</f>
        <v/>
      </c>
    </row>
    <row r="4504" spans="1:8">
      <c r="A4504" t="str">
        <f>IF(AND(仕訳日記帳!D4504=Sheet2!$A$2,仕訳日記帳!$N4504&gt;=Sheet2!$B$2),仕訳日記帳!D4504,IF(AND(OR(仕訳日記帳!D4504=Sheet2!$A$3,仕訳日記帳!D4504=Sheet2!$A$4,仕訳日記帳!D4504=Sheet2!$A$5,仕訳日記帳!D4504=Sheet2!$A$6,仕訳日記帳!D4504=Sheet2!$A$7,仕訳日記帳!D4504=Sheet2!$A$9),仕訳日記帳!$N4504&gt;=Sheet2!$B$3),仕訳日記帳!D4504,IF(AND(仕訳日記帳!D4504=Sheet2!$A$8,仕訳日記帳!$N4504&gt;=Sheet2!$B$8),仕訳日記帳!D4504,IF(AND(OR(仕訳日記帳!D4504=Sheet2!$A$10,仕訳日記帳!D4504=Sheet2!$A$11,仕訳日記帳!D4504=Sheet2!$A$12,仕訳日記帳!D4504=Sheet2!$A$13,仕訳日記帳!D4504=Sheet2!$A$14,仕訳日記帳!D4504=Sheet2!$A$15,仕訳日記帳!D4504=Sheet2!$A$16,仕訳日記帳!D4504=Sheet2!$A$17),Sheet2!$B$9&lt;=仕訳日記帳!$N4504&lt;Sheet2!$C$10),仕訳日記帳!D4504,""))))</f>
        <v/>
      </c>
      <c r="B4504" s="263" t="str">
        <f>IF(AND($A4504=Sheet2!$A$2,仕訳日記帳!$N4504&gt;=Sheet2!$B$2),仕訳日記帳!A4504,IF(AND(OR($A4504=Sheet2!$A$3,$A4504=Sheet2!$A$4,$A4504=Sheet2!$A$5,$A4504=Sheet2!$A$6,$A4504=Sheet2!$A$7,$A4504=Sheet2!$A$9),仕訳日記帳!$N4504&gt;=Sheet2!$B$3),仕訳日記帳!A4504,IF(AND($A4504=Sheet2!$A$8,仕訳日記帳!$N4504&gt;=Sheet2!$B$8),仕訳日記帳!A4504,IF(AND(OR($A4504=Sheet2!$A$10,$A4504=Sheet2!$A$11,$A4504=Sheet2!$A$12,$A4504=Sheet2!$A$13,$A4504=Sheet2!$A$14,$A4504=Sheet2!$A$15,$A4504=Sheet2!$A$16,$A4504=Sheet2!$A$17),Sheet2!$B$9&lt;=仕訳日記帳!$N4504&lt;Sheet2!$C$10),仕訳日記帳!A4504,""))))</f>
        <v/>
      </c>
      <c r="C4504" t="str">
        <f>IF(AND($A4504=Sheet2!$A$2,仕訳日記帳!$N4504&gt;=Sheet2!$B$2),仕訳日記帳!B4504,IF(AND(OR($A4504=Sheet2!$A$3,$A4504=Sheet2!$A$4,$A4504=Sheet2!$A$5,$A4504=Sheet2!$A$6,$A4504=Sheet2!$A$7,$A4504=Sheet2!$A$9),仕訳日記帳!$N4504&gt;=Sheet2!$B$3),仕訳日記帳!B4504,IF(AND($A4504=Sheet2!$A$8,仕訳日記帳!$N4504&gt;=Sheet2!$B$8),仕訳日記帳!B4504,IF(AND(OR($A4504=Sheet2!$A$10,$A4504=Sheet2!$A$11,$A4504=Sheet2!$A$12,$A4504=Sheet2!$A$13,$A4504=Sheet2!$A$14,$A4504=Sheet2!$A$15,$A4504=Sheet2!$A$16,$A4504=Sheet2!$A$17),Sheet2!$B$9&lt;=仕訳日記帳!$N4504&lt;Sheet2!$C$10),仕訳日記帳!B4504,""))))</f>
        <v/>
      </c>
      <c r="D4504" s="265" t="str">
        <f>IF(AND($A4504=Sheet2!$A$2,仕訳日記帳!$N4504&gt;=Sheet2!$B$2),仕訳日記帳!N4504,IF(AND(OR($A4504=Sheet2!$A$3,$A4504=Sheet2!$A$4,$A4504=Sheet2!$A$5,$A4504=Sheet2!$A$6,$A4504=Sheet2!$A$7,$A4504=Sheet2!$A$9),仕訳日記帳!$N4504&gt;=Sheet2!$B$3),仕訳日記帳!N4504,IF(AND($A4504=Sheet2!$A$8,仕訳日記帳!$N4504&gt;=Sheet2!$B$8),仕訳日記帳!N4504,IF(AND(OR($A4504=Sheet2!$A$10,$A4504=Sheet2!$A$11,$A4504=Sheet2!$A$12,$A4504=Sheet2!$A$13,$A4504=Sheet2!$A$14,$A4504=Sheet2!$A$15,$A4504=Sheet2!$A$16,$A4504=Sheet2!$A$17),Sheet2!$B$9&lt;=仕訳日記帳!$N4504&lt;Sheet2!$C$10),仕訳日記帳!N4504,""))))</f>
        <v/>
      </c>
      <c r="E4504" s="263" t="str">
        <f>IF(AND($A4504=Sheet2!$A$2,仕訳日記帳!$N4504&gt;=Sheet2!$B$2),仕訳日記帳!G4504,IF(AND(OR($A4504=Sheet2!$A$3,$A4504=Sheet2!$A$4,$A4504=Sheet2!$A$5,$A4504=Sheet2!$A$6,$A4504=Sheet2!$A$7,$A4504=Sheet2!$A$9),仕訳日記帳!$N4504&gt;=Sheet2!$B$3),仕訳日記帳!G4504,IF(AND($A4504=Sheet2!$A$8,仕訳日記帳!$N4504&gt;=Sheet2!$B$8),仕訳日記帳!G4504,IF(AND(OR($A4504=Sheet2!$A$10,$A4504=Sheet2!$A$11,$A4504=Sheet2!$A$12,$A4504=Sheet2!$A$13,$A4504=Sheet2!$A$14,$A4504=Sheet2!$A$15,$A4504=Sheet2!$A$16,$A4504=Sheet2!$A$17),Sheet2!$B$9&lt;=仕訳日記帳!$N4504&lt;Sheet2!$C$10),仕訳日記帳!G4504,""))))</f>
        <v/>
      </c>
      <c r="G4504" t="str">
        <f>IF(OR(A4504=Sheet2!$A$2,A4504=Sheet2!$A$3,A4504=Sheet2!$A$4,A4504=Sheet2!$A$5,A4504=Sheet2!$A$6,A4504=Sheet2!$A$7,A4504=Sheet2!$A$8,A4504=Sheet2!$A$9,A4504=Sheet2!$A$10,A4504=Sheet2!$A$11,A4504=Sheet2!$A$12,$A$2=Sheet2!$A$13,A4504=Sheet2!$A$14,$A$2=Sheet2!$A$15,$A$2=Sheet2!$A$16,A4504=Sheet2!$A$17),"該当","")</f>
        <v/>
      </c>
      <c r="H4504" t="str">
        <f>IF(OR(A4504="",G4504=""),"",COUNTIF($G$2:G4504,"該当"))</f>
        <v/>
      </c>
    </row>
    <row r="4505" spans="1:8">
      <c r="A4505" t="str">
        <f>IF(AND(仕訳日記帳!D4505=Sheet2!$A$2,仕訳日記帳!$N4505&gt;=Sheet2!$B$2),仕訳日記帳!D4505,IF(AND(OR(仕訳日記帳!D4505=Sheet2!$A$3,仕訳日記帳!D4505=Sheet2!$A$4,仕訳日記帳!D4505=Sheet2!$A$5,仕訳日記帳!D4505=Sheet2!$A$6,仕訳日記帳!D4505=Sheet2!$A$7,仕訳日記帳!D4505=Sheet2!$A$9),仕訳日記帳!$N4505&gt;=Sheet2!$B$3),仕訳日記帳!D4505,IF(AND(仕訳日記帳!D4505=Sheet2!$A$8,仕訳日記帳!$N4505&gt;=Sheet2!$B$8),仕訳日記帳!D4505,IF(AND(OR(仕訳日記帳!D4505=Sheet2!$A$10,仕訳日記帳!D4505=Sheet2!$A$11,仕訳日記帳!D4505=Sheet2!$A$12,仕訳日記帳!D4505=Sheet2!$A$13,仕訳日記帳!D4505=Sheet2!$A$14,仕訳日記帳!D4505=Sheet2!$A$15,仕訳日記帳!D4505=Sheet2!$A$16,仕訳日記帳!D4505=Sheet2!$A$17),Sheet2!$B$9&lt;=仕訳日記帳!$N4505&lt;Sheet2!$C$10),仕訳日記帳!D4505,""))))</f>
        <v/>
      </c>
      <c r="B4505" s="263" t="str">
        <f>IF(AND($A4505=Sheet2!$A$2,仕訳日記帳!$N4505&gt;=Sheet2!$B$2),仕訳日記帳!A4505,IF(AND(OR($A4505=Sheet2!$A$3,$A4505=Sheet2!$A$4,$A4505=Sheet2!$A$5,$A4505=Sheet2!$A$6,$A4505=Sheet2!$A$7,$A4505=Sheet2!$A$9),仕訳日記帳!$N4505&gt;=Sheet2!$B$3),仕訳日記帳!A4505,IF(AND($A4505=Sheet2!$A$8,仕訳日記帳!$N4505&gt;=Sheet2!$B$8),仕訳日記帳!A4505,IF(AND(OR($A4505=Sheet2!$A$10,$A4505=Sheet2!$A$11,$A4505=Sheet2!$A$12,$A4505=Sheet2!$A$13,$A4505=Sheet2!$A$14,$A4505=Sheet2!$A$15,$A4505=Sheet2!$A$16,$A4505=Sheet2!$A$17),Sheet2!$B$9&lt;=仕訳日記帳!$N4505&lt;Sheet2!$C$10),仕訳日記帳!A4505,""))))</f>
        <v/>
      </c>
      <c r="C4505" t="str">
        <f>IF(AND($A4505=Sheet2!$A$2,仕訳日記帳!$N4505&gt;=Sheet2!$B$2),仕訳日記帳!B4505,IF(AND(OR($A4505=Sheet2!$A$3,$A4505=Sheet2!$A$4,$A4505=Sheet2!$A$5,$A4505=Sheet2!$A$6,$A4505=Sheet2!$A$7,$A4505=Sheet2!$A$9),仕訳日記帳!$N4505&gt;=Sheet2!$B$3),仕訳日記帳!B4505,IF(AND($A4505=Sheet2!$A$8,仕訳日記帳!$N4505&gt;=Sheet2!$B$8),仕訳日記帳!B4505,IF(AND(OR($A4505=Sheet2!$A$10,$A4505=Sheet2!$A$11,$A4505=Sheet2!$A$12,$A4505=Sheet2!$A$13,$A4505=Sheet2!$A$14,$A4505=Sheet2!$A$15,$A4505=Sheet2!$A$16,$A4505=Sheet2!$A$17),Sheet2!$B$9&lt;=仕訳日記帳!$N4505&lt;Sheet2!$C$10),仕訳日記帳!B4505,""))))</f>
        <v/>
      </c>
      <c r="D4505" s="265" t="str">
        <f>IF(AND($A4505=Sheet2!$A$2,仕訳日記帳!$N4505&gt;=Sheet2!$B$2),仕訳日記帳!N4505,IF(AND(OR($A4505=Sheet2!$A$3,$A4505=Sheet2!$A$4,$A4505=Sheet2!$A$5,$A4505=Sheet2!$A$6,$A4505=Sheet2!$A$7,$A4505=Sheet2!$A$9),仕訳日記帳!$N4505&gt;=Sheet2!$B$3),仕訳日記帳!N4505,IF(AND($A4505=Sheet2!$A$8,仕訳日記帳!$N4505&gt;=Sheet2!$B$8),仕訳日記帳!N4505,IF(AND(OR($A4505=Sheet2!$A$10,$A4505=Sheet2!$A$11,$A4505=Sheet2!$A$12,$A4505=Sheet2!$A$13,$A4505=Sheet2!$A$14,$A4505=Sheet2!$A$15,$A4505=Sheet2!$A$16,$A4505=Sheet2!$A$17),Sheet2!$B$9&lt;=仕訳日記帳!$N4505&lt;Sheet2!$C$10),仕訳日記帳!N4505,""))))</f>
        <v/>
      </c>
      <c r="E4505" s="263" t="str">
        <f>IF(AND($A4505=Sheet2!$A$2,仕訳日記帳!$N4505&gt;=Sheet2!$B$2),仕訳日記帳!G4505,IF(AND(OR($A4505=Sheet2!$A$3,$A4505=Sheet2!$A$4,$A4505=Sheet2!$A$5,$A4505=Sheet2!$A$6,$A4505=Sheet2!$A$7,$A4505=Sheet2!$A$9),仕訳日記帳!$N4505&gt;=Sheet2!$B$3),仕訳日記帳!G4505,IF(AND($A4505=Sheet2!$A$8,仕訳日記帳!$N4505&gt;=Sheet2!$B$8),仕訳日記帳!G4505,IF(AND(OR($A4505=Sheet2!$A$10,$A4505=Sheet2!$A$11,$A4505=Sheet2!$A$12,$A4505=Sheet2!$A$13,$A4505=Sheet2!$A$14,$A4505=Sheet2!$A$15,$A4505=Sheet2!$A$16,$A4505=Sheet2!$A$17),Sheet2!$B$9&lt;=仕訳日記帳!$N4505&lt;Sheet2!$C$10),仕訳日記帳!G4505,""))))</f>
        <v/>
      </c>
      <c r="G4505" t="str">
        <f>IF(OR(A4505=Sheet2!$A$2,A4505=Sheet2!$A$3,A4505=Sheet2!$A$4,A4505=Sheet2!$A$5,A4505=Sheet2!$A$6,A4505=Sheet2!$A$7,A4505=Sheet2!$A$8,A4505=Sheet2!$A$9,A4505=Sheet2!$A$10,A4505=Sheet2!$A$11,A4505=Sheet2!$A$12,$A$2=Sheet2!$A$13,A4505=Sheet2!$A$14,$A$2=Sheet2!$A$15,$A$2=Sheet2!$A$16,A4505=Sheet2!$A$17),"該当","")</f>
        <v/>
      </c>
      <c r="H4505" t="str">
        <f>IF(OR(A4505="",G4505=""),"",COUNTIF($G$2:G4505,"該当"))</f>
        <v/>
      </c>
    </row>
    <row r="4506" spans="1:8">
      <c r="A4506" t="str">
        <f>IF(AND(仕訳日記帳!D4506=Sheet2!$A$2,仕訳日記帳!$N4506&gt;=Sheet2!$B$2),仕訳日記帳!D4506,IF(AND(OR(仕訳日記帳!D4506=Sheet2!$A$3,仕訳日記帳!D4506=Sheet2!$A$4,仕訳日記帳!D4506=Sheet2!$A$5,仕訳日記帳!D4506=Sheet2!$A$6,仕訳日記帳!D4506=Sheet2!$A$7,仕訳日記帳!D4506=Sheet2!$A$9),仕訳日記帳!$N4506&gt;=Sheet2!$B$3),仕訳日記帳!D4506,IF(AND(仕訳日記帳!D4506=Sheet2!$A$8,仕訳日記帳!$N4506&gt;=Sheet2!$B$8),仕訳日記帳!D4506,IF(AND(OR(仕訳日記帳!D4506=Sheet2!$A$10,仕訳日記帳!D4506=Sheet2!$A$11,仕訳日記帳!D4506=Sheet2!$A$12,仕訳日記帳!D4506=Sheet2!$A$13,仕訳日記帳!D4506=Sheet2!$A$14,仕訳日記帳!D4506=Sheet2!$A$15,仕訳日記帳!D4506=Sheet2!$A$16,仕訳日記帳!D4506=Sheet2!$A$17),Sheet2!$B$9&lt;=仕訳日記帳!$N4506&lt;Sheet2!$C$10),仕訳日記帳!D4506,""))))</f>
        <v/>
      </c>
      <c r="B4506" s="263" t="str">
        <f>IF(AND($A4506=Sheet2!$A$2,仕訳日記帳!$N4506&gt;=Sheet2!$B$2),仕訳日記帳!A4506,IF(AND(OR($A4506=Sheet2!$A$3,$A4506=Sheet2!$A$4,$A4506=Sheet2!$A$5,$A4506=Sheet2!$A$6,$A4506=Sheet2!$A$7,$A4506=Sheet2!$A$9),仕訳日記帳!$N4506&gt;=Sheet2!$B$3),仕訳日記帳!A4506,IF(AND($A4506=Sheet2!$A$8,仕訳日記帳!$N4506&gt;=Sheet2!$B$8),仕訳日記帳!A4506,IF(AND(OR($A4506=Sheet2!$A$10,$A4506=Sheet2!$A$11,$A4506=Sheet2!$A$12,$A4506=Sheet2!$A$13,$A4506=Sheet2!$A$14,$A4506=Sheet2!$A$15,$A4506=Sheet2!$A$16,$A4506=Sheet2!$A$17),Sheet2!$B$9&lt;=仕訳日記帳!$N4506&lt;Sheet2!$C$10),仕訳日記帳!A4506,""))))</f>
        <v/>
      </c>
      <c r="C4506" t="str">
        <f>IF(AND($A4506=Sheet2!$A$2,仕訳日記帳!$N4506&gt;=Sheet2!$B$2),仕訳日記帳!B4506,IF(AND(OR($A4506=Sheet2!$A$3,$A4506=Sheet2!$A$4,$A4506=Sheet2!$A$5,$A4506=Sheet2!$A$6,$A4506=Sheet2!$A$7,$A4506=Sheet2!$A$9),仕訳日記帳!$N4506&gt;=Sheet2!$B$3),仕訳日記帳!B4506,IF(AND($A4506=Sheet2!$A$8,仕訳日記帳!$N4506&gt;=Sheet2!$B$8),仕訳日記帳!B4506,IF(AND(OR($A4506=Sheet2!$A$10,$A4506=Sheet2!$A$11,$A4506=Sheet2!$A$12,$A4506=Sheet2!$A$13,$A4506=Sheet2!$A$14,$A4506=Sheet2!$A$15,$A4506=Sheet2!$A$16,$A4506=Sheet2!$A$17),Sheet2!$B$9&lt;=仕訳日記帳!$N4506&lt;Sheet2!$C$10),仕訳日記帳!B4506,""))))</f>
        <v/>
      </c>
      <c r="D4506" s="265" t="str">
        <f>IF(AND($A4506=Sheet2!$A$2,仕訳日記帳!$N4506&gt;=Sheet2!$B$2),仕訳日記帳!N4506,IF(AND(OR($A4506=Sheet2!$A$3,$A4506=Sheet2!$A$4,$A4506=Sheet2!$A$5,$A4506=Sheet2!$A$6,$A4506=Sheet2!$A$7,$A4506=Sheet2!$A$9),仕訳日記帳!$N4506&gt;=Sheet2!$B$3),仕訳日記帳!N4506,IF(AND($A4506=Sheet2!$A$8,仕訳日記帳!$N4506&gt;=Sheet2!$B$8),仕訳日記帳!N4506,IF(AND(OR($A4506=Sheet2!$A$10,$A4506=Sheet2!$A$11,$A4506=Sheet2!$A$12,$A4506=Sheet2!$A$13,$A4506=Sheet2!$A$14,$A4506=Sheet2!$A$15,$A4506=Sheet2!$A$16,$A4506=Sheet2!$A$17),Sheet2!$B$9&lt;=仕訳日記帳!$N4506&lt;Sheet2!$C$10),仕訳日記帳!N4506,""))))</f>
        <v/>
      </c>
      <c r="E4506" s="263" t="str">
        <f>IF(AND($A4506=Sheet2!$A$2,仕訳日記帳!$N4506&gt;=Sheet2!$B$2),仕訳日記帳!G4506,IF(AND(OR($A4506=Sheet2!$A$3,$A4506=Sheet2!$A$4,$A4506=Sheet2!$A$5,$A4506=Sheet2!$A$6,$A4506=Sheet2!$A$7,$A4506=Sheet2!$A$9),仕訳日記帳!$N4506&gt;=Sheet2!$B$3),仕訳日記帳!G4506,IF(AND($A4506=Sheet2!$A$8,仕訳日記帳!$N4506&gt;=Sheet2!$B$8),仕訳日記帳!G4506,IF(AND(OR($A4506=Sheet2!$A$10,$A4506=Sheet2!$A$11,$A4506=Sheet2!$A$12,$A4506=Sheet2!$A$13,$A4506=Sheet2!$A$14,$A4506=Sheet2!$A$15,$A4506=Sheet2!$A$16,$A4506=Sheet2!$A$17),Sheet2!$B$9&lt;=仕訳日記帳!$N4506&lt;Sheet2!$C$10),仕訳日記帳!G4506,""))))</f>
        <v/>
      </c>
      <c r="G4506" t="str">
        <f>IF(OR(A4506=Sheet2!$A$2,A4506=Sheet2!$A$3,A4506=Sheet2!$A$4,A4506=Sheet2!$A$5,A4506=Sheet2!$A$6,A4506=Sheet2!$A$7,A4506=Sheet2!$A$8,A4506=Sheet2!$A$9,A4506=Sheet2!$A$10,A4506=Sheet2!$A$11,A4506=Sheet2!$A$12,$A$2=Sheet2!$A$13,A4506=Sheet2!$A$14,$A$2=Sheet2!$A$15,$A$2=Sheet2!$A$16,A4506=Sheet2!$A$17),"該当","")</f>
        <v/>
      </c>
      <c r="H4506" t="str">
        <f>IF(OR(A4506="",G4506=""),"",COUNTIF($G$2:G4506,"該当"))</f>
        <v/>
      </c>
    </row>
    <row r="4507" spans="1:8">
      <c r="A4507" t="str">
        <f>IF(AND(仕訳日記帳!D4507=Sheet2!$A$2,仕訳日記帳!$N4507&gt;=Sheet2!$B$2),仕訳日記帳!D4507,IF(AND(OR(仕訳日記帳!D4507=Sheet2!$A$3,仕訳日記帳!D4507=Sheet2!$A$4,仕訳日記帳!D4507=Sheet2!$A$5,仕訳日記帳!D4507=Sheet2!$A$6,仕訳日記帳!D4507=Sheet2!$A$7,仕訳日記帳!D4507=Sheet2!$A$9),仕訳日記帳!$N4507&gt;=Sheet2!$B$3),仕訳日記帳!D4507,IF(AND(仕訳日記帳!D4507=Sheet2!$A$8,仕訳日記帳!$N4507&gt;=Sheet2!$B$8),仕訳日記帳!D4507,IF(AND(OR(仕訳日記帳!D4507=Sheet2!$A$10,仕訳日記帳!D4507=Sheet2!$A$11,仕訳日記帳!D4507=Sheet2!$A$12,仕訳日記帳!D4507=Sheet2!$A$13,仕訳日記帳!D4507=Sheet2!$A$14,仕訳日記帳!D4507=Sheet2!$A$15,仕訳日記帳!D4507=Sheet2!$A$16,仕訳日記帳!D4507=Sheet2!$A$17),Sheet2!$B$9&lt;=仕訳日記帳!$N4507&lt;Sheet2!$C$10),仕訳日記帳!D4507,""))))</f>
        <v/>
      </c>
      <c r="B4507" s="263" t="str">
        <f>IF(AND($A4507=Sheet2!$A$2,仕訳日記帳!$N4507&gt;=Sheet2!$B$2),仕訳日記帳!A4507,IF(AND(OR($A4507=Sheet2!$A$3,$A4507=Sheet2!$A$4,$A4507=Sheet2!$A$5,$A4507=Sheet2!$A$6,$A4507=Sheet2!$A$7,$A4507=Sheet2!$A$9),仕訳日記帳!$N4507&gt;=Sheet2!$B$3),仕訳日記帳!A4507,IF(AND($A4507=Sheet2!$A$8,仕訳日記帳!$N4507&gt;=Sheet2!$B$8),仕訳日記帳!A4507,IF(AND(OR($A4507=Sheet2!$A$10,$A4507=Sheet2!$A$11,$A4507=Sheet2!$A$12,$A4507=Sheet2!$A$13,$A4507=Sheet2!$A$14,$A4507=Sheet2!$A$15,$A4507=Sheet2!$A$16,$A4507=Sheet2!$A$17),Sheet2!$B$9&lt;=仕訳日記帳!$N4507&lt;Sheet2!$C$10),仕訳日記帳!A4507,""))))</f>
        <v/>
      </c>
      <c r="C4507" t="str">
        <f>IF(AND($A4507=Sheet2!$A$2,仕訳日記帳!$N4507&gt;=Sheet2!$B$2),仕訳日記帳!B4507,IF(AND(OR($A4507=Sheet2!$A$3,$A4507=Sheet2!$A$4,$A4507=Sheet2!$A$5,$A4507=Sheet2!$A$6,$A4507=Sheet2!$A$7,$A4507=Sheet2!$A$9),仕訳日記帳!$N4507&gt;=Sheet2!$B$3),仕訳日記帳!B4507,IF(AND($A4507=Sheet2!$A$8,仕訳日記帳!$N4507&gt;=Sheet2!$B$8),仕訳日記帳!B4507,IF(AND(OR($A4507=Sheet2!$A$10,$A4507=Sheet2!$A$11,$A4507=Sheet2!$A$12,$A4507=Sheet2!$A$13,$A4507=Sheet2!$A$14,$A4507=Sheet2!$A$15,$A4507=Sheet2!$A$16,$A4507=Sheet2!$A$17),Sheet2!$B$9&lt;=仕訳日記帳!$N4507&lt;Sheet2!$C$10),仕訳日記帳!B4507,""))))</f>
        <v/>
      </c>
      <c r="D4507" s="265" t="str">
        <f>IF(AND($A4507=Sheet2!$A$2,仕訳日記帳!$N4507&gt;=Sheet2!$B$2),仕訳日記帳!N4507,IF(AND(OR($A4507=Sheet2!$A$3,$A4507=Sheet2!$A$4,$A4507=Sheet2!$A$5,$A4507=Sheet2!$A$6,$A4507=Sheet2!$A$7,$A4507=Sheet2!$A$9),仕訳日記帳!$N4507&gt;=Sheet2!$B$3),仕訳日記帳!N4507,IF(AND($A4507=Sheet2!$A$8,仕訳日記帳!$N4507&gt;=Sheet2!$B$8),仕訳日記帳!N4507,IF(AND(OR($A4507=Sheet2!$A$10,$A4507=Sheet2!$A$11,$A4507=Sheet2!$A$12,$A4507=Sheet2!$A$13,$A4507=Sheet2!$A$14,$A4507=Sheet2!$A$15,$A4507=Sheet2!$A$16,$A4507=Sheet2!$A$17),Sheet2!$B$9&lt;=仕訳日記帳!$N4507&lt;Sheet2!$C$10),仕訳日記帳!N4507,""))))</f>
        <v/>
      </c>
      <c r="E4507" s="263" t="str">
        <f>IF(AND($A4507=Sheet2!$A$2,仕訳日記帳!$N4507&gt;=Sheet2!$B$2),仕訳日記帳!G4507,IF(AND(OR($A4507=Sheet2!$A$3,$A4507=Sheet2!$A$4,$A4507=Sheet2!$A$5,$A4507=Sheet2!$A$6,$A4507=Sheet2!$A$7,$A4507=Sheet2!$A$9),仕訳日記帳!$N4507&gt;=Sheet2!$B$3),仕訳日記帳!G4507,IF(AND($A4507=Sheet2!$A$8,仕訳日記帳!$N4507&gt;=Sheet2!$B$8),仕訳日記帳!G4507,IF(AND(OR($A4507=Sheet2!$A$10,$A4507=Sheet2!$A$11,$A4507=Sheet2!$A$12,$A4507=Sheet2!$A$13,$A4507=Sheet2!$A$14,$A4507=Sheet2!$A$15,$A4507=Sheet2!$A$16,$A4507=Sheet2!$A$17),Sheet2!$B$9&lt;=仕訳日記帳!$N4507&lt;Sheet2!$C$10),仕訳日記帳!G4507,""))))</f>
        <v/>
      </c>
      <c r="G4507" t="str">
        <f>IF(OR(A4507=Sheet2!$A$2,A4507=Sheet2!$A$3,A4507=Sheet2!$A$4,A4507=Sheet2!$A$5,A4507=Sheet2!$A$6,A4507=Sheet2!$A$7,A4507=Sheet2!$A$8,A4507=Sheet2!$A$9,A4507=Sheet2!$A$10,A4507=Sheet2!$A$11,A4507=Sheet2!$A$12,$A$2=Sheet2!$A$13,A4507=Sheet2!$A$14,$A$2=Sheet2!$A$15,$A$2=Sheet2!$A$16,A4507=Sheet2!$A$17),"該当","")</f>
        <v/>
      </c>
      <c r="H4507" t="str">
        <f>IF(OR(A4507="",G4507=""),"",COUNTIF($G$2:G4507,"該当"))</f>
        <v/>
      </c>
    </row>
    <row r="4508" spans="1:8">
      <c r="A4508" t="str">
        <f>IF(AND(仕訳日記帳!D4508=Sheet2!$A$2,仕訳日記帳!$N4508&gt;=Sheet2!$B$2),仕訳日記帳!D4508,IF(AND(OR(仕訳日記帳!D4508=Sheet2!$A$3,仕訳日記帳!D4508=Sheet2!$A$4,仕訳日記帳!D4508=Sheet2!$A$5,仕訳日記帳!D4508=Sheet2!$A$6,仕訳日記帳!D4508=Sheet2!$A$7,仕訳日記帳!D4508=Sheet2!$A$9),仕訳日記帳!$N4508&gt;=Sheet2!$B$3),仕訳日記帳!D4508,IF(AND(仕訳日記帳!D4508=Sheet2!$A$8,仕訳日記帳!$N4508&gt;=Sheet2!$B$8),仕訳日記帳!D4508,IF(AND(OR(仕訳日記帳!D4508=Sheet2!$A$10,仕訳日記帳!D4508=Sheet2!$A$11,仕訳日記帳!D4508=Sheet2!$A$12,仕訳日記帳!D4508=Sheet2!$A$13,仕訳日記帳!D4508=Sheet2!$A$14,仕訳日記帳!D4508=Sheet2!$A$15,仕訳日記帳!D4508=Sheet2!$A$16,仕訳日記帳!D4508=Sheet2!$A$17),Sheet2!$B$9&lt;=仕訳日記帳!$N4508&lt;Sheet2!$C$10),仕訳日記帳!D4508,""))))</f>
        <v/>
      </c>
      <c r="B4508" s="263" t="str">
        <f>IF(AND($A4508=Sheet2!$A$2,仕訳日記帳!$N4508&gt;=Sheet2!$B$2),仕訳日記帳!A4508,IF(AND(OR($A4508=Sheet2!$A$3,$A4508=Sheet2!$A$4,$A4508=Sheet2!$A$5,$A4508=Sheet2!$A$6,$A4508=Sheet2!$A$7,$A4508=Sheet2!$A$9),仕訳日記帳!$N4508&gt;=Sheet2!$B$3),仕訳日記帳!A4508,IF(AND($A4508=Sheet2!$A$8,仕訳日記帳!$N4508&gt;=Sheet2!$B$8),仕訳日記帳!A4508,IF(AND(OR($A4508=Sheet2!$A$10,$A4508=Sheet2!$A$11,$A4508=Sheet2!$A$12,$A4508=Sheet2!$A$13,$A4508=Sheet2!$A$14,$A4508=Sheet2!$A$15,$A4508=Sheet2!$A$16,$A4508=Sheet2!$A$17),Sheet2!$B$9&lt;=仕訳日記帳!$N4508&lt;Sheet2!$C$10),仕訳日記帳!A4508,""))))</f>
        <v/>
      </c>
      <c r="C4508" t="str">
        <f>IF(AND($A4508=Sheet2!$A$2,仕訳日記帳!$N4508&gt;=Sheet2!$B$2),仕訳日記帳!B4508,IF(AND(OR($A4508=Sheet2!$A$3,$A4508=Sheet2!$A$4,$A4508=Sheet2!$A$5,$A4508=Sheet2!$A$6,$A4508=Sheet2!$A$7,$A4508=Sheet2!$A$9),仕訳日記帳!$N4508&gt;=Sheet2!$B$3),仕訳日記帳!B4508,IF(AND($A4508=Sheet2!$A$8,仕訳日記帳!$N4508&gt;=Sheet2!$B$8),仕訳日記帳!B4508,IF(AND(OR($A4508=Sheet2!$A$10,$A4508=Sheet2!$A$11,$A4508=Sheet2!$A$12,$A4508=Sheet2!$A$13,$A4508=Sheet2!$A$14,$A4508=Sheet2!$A$15,$A4508=Sheet2!$A$16,$A4508=Sheet2!$A$17),Sheet2!$B$9&lt;=仕訳日記帳!$N4508&lt;Sheet2!$C$10),仕訳日記帳!B4508,""))))</f>
        <v/>
      </c>
      <c r="D4508" s="265" t="str">
        <f>IF(AND($A4508=Sheet2!$A$2,仕訳日記帳!$N4508&gt;=Sheet2!$B$2),仕訳日記帳!N4508,IF(AND(OR($A4508=Sheet2!$A$3,$A4508=Sheet2!$A$4,$A4508=Sheet2!$A$5,$A4508=Sheet2!$A$6,$A4508=Sheet2!$A$7,$A4508=Sheet2!$A$9),仕訳日記帳!$N4508&gt;=Sheet2!$B$3),仕訳日記帳!N4508,IF(AND($A4508=Sheet2!$A$8,仕訳日記帳!$N4508&gt;=Sheet2!$B$8),仕訳日記帳!N4508,IF(AND(OR($A4508=Sheet2!$A$10,$A4508=Sheet2!$A$11,$A4508=Sheet2!$A$12,$A4508=Sheet2!$A$13,$A4508=Sheet2!$A$14,$A4508=Sheet2!$A$15,$A4508=Sheet2!$A$16,$A4508=Sheet2!$A$17),Sheet2!$B$9&lt;=仕訳日記帳!$N4508&lt;Sheet2!$C$10),仕訳日記帳!N4508,""))))</f>
        <v/>
      </c>
      <c r="E4508" s="263" t="str">
        <f>IF(AND($A4508=Sheet2!$A$2,仕訳日記帳!$N4508&gt;=Sheet2!$B$2),仕訳日記帳!G4508,IF(AND(OR($A4508=Sheet2!$A$3,$A4508=Sheet2!$A$4,$A4508=Sheet2!$A$5,$A4508=Sheet2!$A$6,$A4508=Sheet2!$A$7,$A4508=Sheet2!$A$9),仕訳日記帳!$N4508&gt;=Sheet2!$B$3),仕訳日記帳!G4508,IF(AND($A4508=Sheet2!$A$8,仕訳日記帳!$N4508&gt;=Sheet2!$B$8),仕訳日記帳!G4508,IF(AND(OR($A4508=Sheet2!$A$10,$A4508=Sheet2!$A$11,$A4508=Sheet2!$A$12,$A4508=Sheet2!$A$13,$A4508=Sheet2!$A$14,$A4508=Sheet2!$A$15,$A4508=Sheet2!$A$16,$A4508=Sheet2!$A$17),Sheet2!$B$9&lt;=仕訳日記帳!$N4508&lt;Sheet2!$C$10),仕訳日記帳!G4508,""))))</f>
        <v/>
      </c>
      <c r="G4508" t="str">
        <f>IF(OR(A4508=Sheet2!$A$2,A4508=Sheet2!$A$3,A4508=Sheet2!$A$4,A4508=Sheet2!$A$5,A4508=Sheet2!$A$6,A4508=Sheet2!$A$7,A4508=Sheet2!$A$8,A4508=Sheet2!$A$9,A4508=Sheet2!$A$10,A4508=Sheet2!$A$11,A4508=Sheet2!$A$12,$A$2=Sheet2!$A$13,A4508=Sheet2!$A$14,$A$2=Sheet2!$A$15,$A$2=Sheet2!$A$16,A4508=Sheet2!$A$17),"該当","")</f>
        <v/>
      </c>
      <c r="H4508" t="str">
        <f>IF(OR(A4508="",G4508=""),"",COUNTIF($G$2:G4508,"該当"))</f>
        <v/>
      </c>
    </row>
    <row r="4509" spans="1:8">
      <c r="A4509" t="str">
        <f>IF(AND(仕訳日記帳!D4509=Sheet2!$A$2,仕訳日記帳!$N4509&gt;=Sheet2!$B$2),仕訳日記帳!D4509,IF(AND(OR(仕訳日記帳!D4509=Sheet2!$A$3,仕訳日記帳!D4509=Sheet2!$A$4,仕訳日記帳!D4509=Sheet2!$A$5,仕訳日記帳!D4509=Sheet2!$A$6,仕訳日記帳!D4509=Sheet2!$A$7,仕訳日記帳!D4509=Sheet2!$A$9),仕訳日記帳!$N4509&gt;=Sheet2!$B$3),仕訳日記帳!D4509,IF(AND(仕訳日記帳!D4509=Sheet2!$A$8,仕訳日記帳!$N4509&gt;=Sheet2!$B$8),仕訳日記帳!D4509,IF(AND(OR(仕訳日記帳!D4509=Sheet2!$A$10,仕訳日記帳!D4509=Sheet2!$A$11,仕訳日記帳!D4509=Sheet2!$A$12,仕訳日記帳!D4509=Sheet2!$A$13,仕訳日記帳!D4509=Sheet2!$A$14,仕訳日記帳!D4509=Sheet2!$A$15,仕訳日記帳!D4509=Sheet2!$A$16,仕訳日記帳!D4509=Sheet2!$A$17),Sheet2!$B$9&lt;=仕訳日記帳!$N4509&lt;Sheet2!$C$10),仕訳日記帳!D4509,""))))</f>
        <v/>
      </c>
      <c r="B4509" s="263" t="str">
        <f>IF(AND($A4509=Sheet2!$A$2,仕訳日記帳!$N4509&gt;=Sheet2!$B$2),仕訳日記帳!A4509,IF(AND(OR($A4509=Sheet2!$A$3,$A4509=Sheet2!$A$4,$A4509=Sheet2!$A$5,$A4509=Sheet2!$A$6,$A4509=Sheet2!$A$7,$A4509=Sheet2!$A$9),仕訳日記帳!$N4509&gt;=Sheet2!$B$3),仕訳日記帳!A4509,IF(AND($A4509=Sheet2!$A$8,仕訳日記帳!$N4509&gt;=Sheet2!$B$8),仕訳日記帳!A4509,IF(AND(OR($A4509=Sheet2!$A$10,$A4509=Sheet2!$A$11,$A4509=Sheet2!$A$12,$A4509=Sheet2!$A$13,$A4509=Sheet2!$A$14,$A4509=Sheet2!$A$15,$A4509=Sheet2!$A$16,$A4509=Sheet2!$A$17),Sheet2!$B$9&lt;=仕訳日記帳!$N4509&lt;Sheet2!$C$10),仕訳日記帳!A4509,""))))</f>
        <v/>
      </c>
      <c r="C4509" t="str">
        <f>IF(AND($A4509=Sheet2!$A$2,仕訳日記帳!$N4509&gt;=Sheet2!$B$2),仕訳日記帳!B4509,IF(AND(OR($A4509=Sheet2!$A$3,$A4509=Sheet2!$A$4,$A4509=Sheet2!$A$5,$A4509=Sheet2!$A$6,$A4509=Sheet2!$A$7,$A4509=Sheet2!$A$9),仕訳日記帳!$N4509&gt;=Sheet2!$B$3),仕訳日記帳!B4509,IF(AND($A4509=Sheet2!$A$8,仕訳日記帳!$N4509&gt;=Sheet2!$B$8),仕訳日記帳!B4509,IF(AND(OR($A4509=Sheet2!$A$10,$A4509=Sheet2!$A$11,$A4509=Sheet2!$A$12,$A4509=Sheet2!$A$13,$A4509=Sheet2!$A$14,$A4509=Sheet2!$A$15,$A4509=Sheet2!$A$16,$A4509=Sheet2!$A$17),Sheet2!$B$9&lt;=仕訳日記帳!$N4509&lt;Sheet2!$C$10),仕訳日記帳!B4509,""))))</f>
        <v/>
      </c>
      <c r="D4509" s="265" t="str">
        <f>IF(AND($A4509=Sheet2!$A$2,仕訳日記帳!$N4509&gt;=Sheet2!$B$2),仕訳日記帳!N4509,IF(AND(OR($A4509=Sheet2!$A$3,$A4509=Sheet2!$A$4,$A4509=Sheet2!$A$5,$A4509=Sheet2!$A$6,$A4509=Sheet2!$A$7,$A4509=Sheet2!$A$9),仕訳日記帳!$N4509&gt;=Sheet2!$B$3),仕訳日記帳!N4509,IF(AND($A4509=Sheet2!$A$8,仕訳日記帳!$N4509&gt;=Sheet2!$B$8),仕訳日記帳!N4509,IF(AND(OR($A4509=Sheet2!$A$10,$A4509=Sheet2!$A$11,$A4509=Sheet2!$A$12,$A4509=Sheet2!$A$13,$A4509=Sheet2!$A$14,$A4509=Sheet2!$A$15,$A4509=Sheet2!$A$16,$A4509=Sheet2!$A$17),Sheet2!$B$9&lt;=仕訳日記帳!$N4509&lt;Sheet2!$C$10),仕訳日記帳!N4509,""))))</f>
        <v/>
      </c>
      <c r="E4509" s="263" t="str">
        <f>IF(AND($A4509=Sheet2!$A$2,仕訳日記帳!$N4509&gt;=Sheet2!$B$2),仕訳日記帳!G4509,IF(AND(OR($A4509=Sheet2!$A$3,$A4509=Sheet2!$A$4,$A4509=Sheet2!$A$5,$A4509=Sheet2!$A$6,$A4509=Sheet2!$A$7,$A4509=Sheet2!$A$9),仕訳日記帳!$N4509&gt;=Sheet2!$B$3),仕訳日記帳!G4509,IF(AND($A4509=Sheet2!$A$8,仕訳日記帳!$N4509&gt;=Sheet2!$B$8),仕訳日記帳!G4509,IF(AND(OR($A4509=Sheet2!$A$10,$A4509=Sheet2!$A$11,$A4509=Sheet2!$A$12,$A4509=Sheet2!$A$13,$A4509=Sheet2!$A$14,$A4509=Sheet2!$A$15,$A4509=Sheet2!$A$16,$A4509=Sheet2!$A$17),Sheet2!$B$9&lt;=仕訳日記帳!$N4509&lt;Sheet2!$C$10),仕訳日記帳!G4509,""))))</f>
        <v/>
      </c>
      <c r="G4509" t="str">
        <f>IF(OR(A4509=Sheet2!$A$2,A4509=Sheet2!$A$3,A4509=Sheet2!$A$4,A4509=Sheet2!$A$5,A4509=Sheet2!$A$6,A4509=Sheet2!$A$7,A4509=Sheet2!$A$8,A4509=Sheet2!$A$9,A4509=Sheet2!$A$10,A4509=Sheet2!$A$11,A4509=Sheet2!$A$12,$A$2=Sheet2!$A$13,A4509=Sheet2!$A$14,$A$2=Sheet2!$A$15,$A$2=Sheet2!$A$16,A4509=Sheet2!$A$17),"該当","")</f>
        <v/>
      </c>
      <c r="H4509" t="str">
        <f>IF(OR(A4509="",G4509=""),"",COUNTIF($G$2:G4509,"該当"))</f>
        <v/>
      </c>
    </row>
    <row r="4510" spans="1:8">
      <c r="A4510" t="str">
        <f>IF(AND(仕訳日記帳!D4510=Sheet2!$A$2,仕訳日記帳!$N4510&gt;=Sheet2!$B$2),仕訳日記帳!D4510,IF(AND(OR(仕訳日記帳!D4510=Sheet2!$A$3,仕訳日記帳!D4510=Sheet2!$A$4,仕訳日記帳!D4510=Sheet2!$A$5,仕訳日記帳!D4510=Sheet2!$A$6,仕訳日記帳!D4510=Sheet2!$A$7,仕訳日記帳!D4510=Sheet2!$A$9),仕訳日記帳!$N4510&gt;=Sheet2!$B$3),仕訳日記帳!D4510,IF(AND(仕訳日記帳!D4510=Sheet2!$A$8,仕訳日記帳!$N4510&gt;=Sheet2!$B$8),仕訳日記帳!D4510,IF(AND(OR(仕訳日記帳!D4510=Sheet2!$A$10,仕訳日記帳!D4510=Sheet2!$A$11,仕訳日記帳!D4510=Sheet2!$A$12,仕訳日記帳!D4510=Sheet2!$A$13,仕訳日記帳!D4510=Sheet2!$A$14,仕訳日記帳!D4510=Sheet2!$A$15,仕訳日記帳!D4510=Sheet2!$A$16,仕訳日記帳!D4510=Sheet2!$A$17),Sheet2!$B$9&lt;=仕訳日記帳!$N4510&lt;Sheet2!$C$10),仕訳日記帳!D4510,""))))</f>
        <v/>
      </c>
      <c r="B4510" s="263" t="str">
        <f>IF(AND($A4510=Sheet2!$A$2,仕訳日記帳!$N4510&gt;=Sheet2!$B$2),仕訳日記帳!A4510,IF(AND(OR($A4510=Sheet2!$A$3,$A4510=Sheet2!$A$4,$A4510=Sheet2!$A$5,$A4510=Sheet2!$A$6,$A4510=Sheet2!$A$7,$A4510=Sheet2!$A$9),仕訳日記帳!$N4510&gt;=Sheet2!$B$3),仕訳日記帳!A4510,IF(AND($A4510=Sheet2!$A$8,仕訳日記帳!$N4510&gt;=Sheet2!$B$8),仕訳日記帳!A4510,IF(AND(OR($A4510=Sheet2!$A$10,$A4510=Sheet2!$A$11,$A4510=Sheet2!$A$12,$A4510=Sheet2!$A$13,$A4510=Sheet2!$A$14,$A4510=Sheet2!$A$15,$A4510=Sheet2!$A$16,$A4510=Sheet2!$A$17),Sheet2!$B$9&lt;=仕訳日記帳!$N4510&lt;Sheet2!$C$10),仕訳日記帳!A4510,""))))</f>
        <v/>
      </c>
      <c r="C4510" t="str">
        <f>IF(AND($A4510=Sheet2!$A$2,仕訳日記帳!$N4510&gt;=Sheet2!$B$2),仕訳日記帳!B4510,IF(AND(OR($A4510=Sheet2!$A$3,$A4510=Sheet2!$A$4,$A4510=Sheet2!$A$5,$A4510=Sheet2!$A$6,$A4510=Sheet2!$A$7,$A4510=Sheet2!$A$9),仕訳日記帳!$N4510&gt;=Sheet2!$B$3),仕訳日記帳!B4510,IF(AND($A4510=Sheet2!$A$8,仕訳日記帳!$N4510&gt;=Sheet2!$B$8),仕訳日記帳!B4510,IF(AND(OR($A4510=Sheet2!$A$10,$A4510=Sheet2!$A$11,$A4510=Sheet2!$A$12,$A4510=Sheet2!$A$13,$A4510=Sheet2!$A$14,$A4510=Sheet2!$A$15,$A4510=Sheet2!$A$16,$A4510=Sheet2!$A$17),Sheet2!$B$9&lt;=仕訳日記帳!$N4510&lt;Sheet2!$C$10),仕訳日記帳!B4510,""))))</f>
        <v/>
      </c>
      <c r="D4510" s="265" t="str">
        <f>IF(AND($A4510=Sheet2!$A$2,仕訳日記帳!$N4510&gt;=Sheet2!$B$2),仕訳日記帳!N4510,IF(AND(OR($A4510=Sheet2!$A$3,$A4510=Sheet2!$A$4,$A4510=Sheet2!$A$5,$A4510=Sheet2!$A$6,$A4510=Sheet2!$A$7,$A4510=Sheet2!$A$9),仕訳日記帳!$N4510&gt;=Sheet2!$B$3),仕訳日記帳!N4510,IF(AND($A4510=Sheet2!$A$8,仕訳日記帳!$N4510&gt;=Sheet2!$B$8),仕訳日記帳!N4510,IF(AND(OR($A4510=Sheet2!$A$10,$A4510=Sheet2!$A$11,$A4510=Sheet2!$A$12,$A4510=Sheet2!$A$13,$A4510=Sheet2!$A$14,$A4510=Sheet2!$A$15,$A4510=Sheet2!$A$16,$A4510=Sheet2!$A$17),Sheet2!$B$9&lt;=仕訳日記帳!$N4510&lt;Sheet2!$C$10),仕訳日記帳!N4510,""))))</f>
        <v/>
      </c>
      <c r="E4510" s="263" t="str">
        <f>IF(AND($A4510=Sheet2!$A$2,仕訳日記帳!$N4510&gt;=Sheet2!$B$2),仕訳日記帳!G4510,IF(AND(OR($A4510=Sheet2!$A$3,$A4510=Sheet2!$A$4,$A4510=Sheet2!$A$5,$A4510=Sheet2!$A$6,$A4510=Sheet2!$A$7,$A4510=Sheet2!$A$9),仕訳日記帳!$N4510&gt;=Sheet2!$B$3),仕訳日記帳!G4510,IF(AND($A4510=Sheet2!$A$8,仕訳日記帳!$N4510&gt;=Sheet2!$B$8),仕訳日記帳!G4510,IF(AND(OR($A4510=Sheet2!$A$10,$A4510=Sheet2!$A$11,$A4510=Sheet2!$A$12,$A4510=Sheet2!$A$13,$A4510=Sheet2!$A$14,$A4510=Sheet2!$A$15,$A4510=Sheet2!$A$16,$A4510=Sheet2!$A$17),Sheet2!$B$9&lt;=仕訳日記帳!$N4510&lt;Sheet2!$C$10),仕訳日記帳!G4510,""))))</f>
        <v/>
      </c>
      <c r="G4510" t="str">
        <f>IF(OR(A4510=Sheet2!$A$2,A4510=Sheet2!$A$3,A4510=Sheet2!$A$4,A4510=Sheet2!$A$5,A4510=Sheet2!$A$6,A4510=Sheet2!$A$7,A4510=Sheet2!$A$8,A4510=Sheet2!$A$9,A4510=Sheet2!$A$10,A4510=Sheet2!$A$11,A4510=Sheet2!$A$12,$A$2=Sheet2!$A$13,A4510=Sheet2!$A$14,$A$2=Sheet2!$A$15,$A$2=Sheet2!$A$16,A4510=Sheet2!$A$17),"該当","")</f>
        <v/>
      </c>
      <c r="H4510" t="str">
        <f>IF(OR(A4510="",G4510=""),"",COUNTIF($G$2:G4510,"該当"))</f>
        <v/>
      </c>
    </row>
    <row r="4511" spans="1:8">
      <c r="A4511" t="str">
        <f>IF(AND(仕訳日記帳!D4511=Sheet2!$A$2,仕訳日記帳!$N4511&gt;=Sheet2!$B$2),仕訳日記帳!D4511,IF(AND(OR(仕訳日記帳!D4511=Sheet2!$A$3,仕訳日記帳!D4511=Sheet2!$A$4,仕訳日記帳!D4511=Sheet2!$A$5,仕訳日記帳!D4511=Sheet2!$A$6,仕訳日記帳!D4511=Sheet2!$A$7,仕訳日記帳!D4511=Sheet2!$A$9),仕訳日記帳!$N4511&gt;=Sheet2!$B$3),仕訳日記帳!D4511,IF(AND(仕訳日記帳!D4511=Sheet2!$A$8,仕訳日記帳!$N4511&gt;=Sheet2!$B$8),仕訳日記帳!D4511,IF(AND(OR(仕訳日記帳!D4511=Sheet2!$A$10,仕訳日記帳!D4511=Sheet2!$A$11,仕訳日記帳!D4511=Sheet2!$A$12,仕訳日記帳!D4511=Sheet2!$A$13,仕訳日記帳!D4511=Sheet2!$A$14,仕訳日記帳!D4511=Sheet2!$A$15,仕訳日記帳!D4511=Sheet2!$A$16,仕訳日記帳!D4511=Sheet2!$A$17),Sheet2!$B$9&lt;=仕訳日記帳!$N4511&lt;Sheet2!$C$10),仕訳日記帳!D4511,""))))</f>
        <v/>
      </c>
      <c r="B4511" s="263" t="str">
        <f>IF(AND($A4511=Sheet2!$A$2,仕訳日記帳!$N4511&gt;=Sheet2!$B$2),仕訳日記帳!A4511,IF(AND(OR($A4511=Sheet2!$A$3,$A4511=Sheet2!$A$4,$A4511=Sheet2!$A$5,$A4511=Sheet2!$A$6,$A4511=Sheet2!$A$7,$A4511=Sheet2!$A$9),仕訳日記帳!$N4511&gt;=Sheet2!$B$3),仕訳日記帳!A4511,IF(AND($A4511=Sheet2!$A$8,仕訳日記帳!$N4511&gt;=Sheet2!$B$8),仕訳日記帳!A4511,IF(AND(OR($A4511=Sheet2!$A$10,$A4511=Sheet2!$A$11,$A4511=Sheet2!$A$12,$A4511=Sheet2!$A$13,$A4511=Sheet2!$A$14,$A4511=Sheet2!$A$15,$A4511=Sheet2!$A$16,$A4511=Sheet2!$A$17),Sheet2!$B$9&lt;=仕訳日記帳!$N4511&lt;Sheet2!$C$10),仕訳日記帳!A4511,""))))</f>
        <v/>
      </c>
      <c r="C4511" t="str">
        <f>IF(AND($A4511=Sheet2!$A$2,仕訳日記帳!$N4511&gt;=Sheet2!$B$2),仕訳日記帳!B4511,IF(AND(OR($A4511=Sheet2!$A$3,$A4511=Sheet2!$A$4,$A4511=Sheet2!$A$5,$A4511=Sheet2!$A$6,$A4511=Sheet2!$A$7,$A4511=Sheet2!$A$9),仕訳日記帳!$N4511&gt;=Sheet2!$B$3),仕訳日記帳!B4511,IF(AND($A4511=Sheet2!$A$8,仕訳日記帳!$N4511&gt;=Sheet2!$B$8),仕訳日記帳!B4511,IF(AND(OR($A4511=Sheet2!$A$10,$A4511=Sheet2!$A$11,$A4511=Sheet2!$A$12,$A4511=Sheet2!$A$13,$A4511=Sheet2!$A$14,$A4511=Sheet2!$A$15,$A4511=Sheet2!$A$16,$A4511=Sheet2!$A$17),Sheet2!$B$9&lt;=仕訳日記帳!$N4511&lt;Sheet2!$C$10),仕訳日記帳!B4511,""))))</f>
        <v/>
      </c>
      <c r="D4511" s="265" t="str">
        <f>IF(AND($A4511=Sheet2!$A$2,仕訳日記帳!$N4511&gt;=Sheet2!$B$2),仕訳日記帳!N4511,IF(AND(OR($A4511=Sheet2!$A$3,$A4511=Sheet2!$A$4,$A4511=Sheet2!$A$5,$A4511=Sheet2!$A$6,$A4511=Sheet2!$A$7,$A4511=Sheet2!$A$9),仕訳日記帳!$N4511&gt;=Sheet2!$B$3),仕訳日記帳!N4511,IF(AND($A4511=Sheet2!$A$8,仕訳日記帳!$N4511&gt;=Sheet2!$B$8),仕訳日記帳!N4511,IF(AND(OR($A4511=Sheet2!$A$10,$A4511=Sheet2!$A$11,$A4511=Sheet2!$A$12,$A4511=Sheet2!$A$13,$A4511=Sheet2!$A$14,$A4511=Sheet2!$A$15,$A4511=Sheet2!$A$16,$A4511=Sheet2!$A$17),Sheet2!$B$9&lt;=仕訳日記帳!$N4511&lt;Sheet2!$C$10),仕訳日記帳!N4511,""))))</f>
        <v/>
      </c>
      <c r="E4511" s="263" t="str">
        <f>IF(AND($A4511=Sheet2!$A$2,仕訳日記帳!$N4511&gt;=Sheet2!$B$2),仕訳日記帳!G4511,IF(AND(OR($A4511=Sheet2!$A$3,$A4511=Sheet2!$A$4,$A4511=Sheet2!$A$5,$A4511=Sheet2!$A$6,$A4511=Sheet2!$A$7,$A4511=Sheet2!$A$9),仕訳日記帳!$N4511&gt;=Sheet2!$B$3),仕訳日記帳!G4511,IF(AND($A4511=Sheet2!$A$8,仕訳日記帳!$N4511&gt;=Sheet2!$B$8),仕訳日記帳!G4511,IF(AND(OR($A4511=Sheet2!$A$10,$A4511=Sheet2!$A$11,$A4511=Sheet2!$A$12,$A4511=Sheet2!$A$13,$A4511=Sheet2!$A$14,$A4511=Sheet2!$A$15,$A4511=Sheet2!$A$16,$A4511=Sheet2!$A$17),Sheet2!$B$9&lt;=仕訳日記帳!$N4511&lt;Sheet2!$C$10),仕訳日記帳!G4511,""))))</f>
        <v/>
      </c>
      <c r="G4511" t="str">
        <f>IF(OR(A4511=Sheet2!$A$2,A4511=Sheet2!$A$3,A4511=Sheet2!$A$4,A4511=Sheet2!$A$5,A4511=Sheet2!$A$6,A4511=Sheet2!$A$7,A4511=Sheet2!$A$8,A4511=Sheet2!$A$9,A4511=Sheet2!$A$10,A4511=Sheet2!$A$11,A4511=Sheet2!$A$12,$A$2=Sheet2!$A$13,A4511=Sheet2!$A$14,$A$2=Sheet2!$A$15,$A$2=Sheet2!$A$16,A4511=Sheet2!$A$17),"該当","")</f>
        <v/>
      </c>
      <c r="H4511" t="str">
        <f>IF(OR(A4511="",G4511=""),"",COUNTIF($G$2:G4511,"該当"))</f>
        <v/>
      </c>
    </row>
    <row r="4512" spans="1:8">
      <c r="A4512" t="str">
        <f>IF(AND(仕訳日記帳!D4512=Sheet2!$A$2,仕訳日記帳!$N4512&gt;=Sheet2!$B$2),仕訳日記帳!D4512,IF(AND(OR(仕訳日記帳!D4512=Sheet2!$A$3,仕訳日記帳!D4512=Sheet2!$A$4,仕訳日記帳!D4512=Sheet2!$A$5,仕訳日記帳!D4512=Sheet2!$A$6,仕訳日記帳!D4512=Sheet2!$A$7,仕訳日記帳!D4512=Sheet2!$A$9),仕訳日記帳!$N4512&gt;=Sheet2!$B$3),仕訳日記帳!D4512,IF(AND(仕訳日記帳!D4512=Sheet2!$A$8,仕訳日記帳!$N4512&gt;=Sheet2!$B$8),仕訳日記帳!D4512,IF(AND(OR(仕訳日記帳!D4512=Sheet2!$A$10,仕訳日記帳!D4512=Sheet2!$A$11,仕訳日記帳!D4512=Sheet2!$A$12,仕訳日記帳!D4512=Sheet2!$A$13,仕訳日記帳!D4512=Sheet2!$A$14,仕訳日記帳!D4512=Sheet2!$A$15,仕訳日記帳!D4512=Sheet2!$A$16,仕訳日記帳!D4512=Sheet2!$A$17),Sheet2!$B$9&lt;=仕訳日記帳!$N4512&lt;Sheet2!$C$10),仕訳日記帳!D4512,""))))</f>
        <v/>
      </c>
      <c r="B4512" s="263" t="str">
        <f>IF(AND($A4512=Sheet2!$A$2,仕訳日記帳!$N4512&gt;=Sheet2!$B$2),仕訳日記帳!A4512,IF(AND(OR($A4512=Sheet2!$A$3,$A4512=Sheet2!$A$4,$A4512=Sheet2!$A$5,$A4512=Sheet2!$A$6,$A4512=Sheet2!$A$7,$A4512=Sheet2!$A$9),仕訳日記帳!$N4512&gt;=Sheet2!$B$3),仕訳日記帳!A4512,IF(AND($A4512=Sheet2!$A$8,仕訳日記帳!$N4512&gt;=Sheet2!$B$8),仕訳日記帳!A4512,IF(AND(OR($A4512=Sheet2!$A$10,$A4512=Sheet2!$A$11,$A4512=Sheet2!$A$12,$A4512=Sheet2!$A$13,$A4512=Sheet2!$A$14,$A4512=Sheet2!$A$15,$A4512=Sheet2!$A$16,$A4512=Sheet2!$A$17),Sheet2!$B$9&lt;=仕訳日記帳!$N4512&lt;Sheet2!$C$10),仕訳日記帳!A4512,""))))</f>
        <v/>
      </c>
      <c r="C4512" t="str">
        <f>IF(AND($A4512=Sheet2!$A$2,仕訳日記帳!$N4512&gt;=Sheet2!$B$2),仕訳日記帳!B4512,IF(AND(OR($A4512=Sheet2!$A$3,$A4512=Sheet2!$A$4,$A4512=Sheet2!$A$5,$A4512=Sheet2!$A$6,$A4512=Sheet2!$A$7,$A4512=Sheet2!$A$9),仕訳日記帳!$N4512&gt;=Sheet2!$B$3),仕訳日記帳!B4512,IF(AND($A4512=Sheet2!$A$8,仕訳日記帳!$N4512&gt;=Sheet2!$B$8),仕訳日記帳!B4512,IF(AND(OR($A4512=Sheet2!$A$10,$A4512=Sheet2!$A$11,$A4512=Sheet2!$A$12,$A4512=Sheet2!$A$13,$A4512=Sheet2!$A$14,$A4512=Sheet2!$A$15,$A4512=Sheet2!$A$16,$A4512=Sheet2!$A$17),Sheet2!$B$9&lt;=仕訳日記帳!$N4512&lt;Sheet2!$C$10),仕訳日記帳!B4512,""))))</f>
        <v/>
      </c>
      <c r="D4512" s="265" t="str">
        <f>IF(AND($A4512=Sheet2!$A$2,仕訳日記帳!$N4512&gt;=Sheet2!$B$2),仕訳日記帳!N4512,IF(AND(OR($A4512=Sheet2!$A$3,$A4512=Sheet2!$A$4,$A4512=Sheet2!$A$5,$A4512=Sheet2!$A$6,$A4512=Sheet2!$A$7,$A4512=Sheet2!$A$9),仕訳日記帳!$N4512&gt;=Sheet2!$B$3),仕訳日記帳!N4512,IF(AND($A4512=Sheet2!$A$8,仕訳日記帳!$N4512&gt;=Sheet2!$B$8),仕訳日記帳!N4512,IF(AND(OR($A4512=Sheet2!$A$10,$A4512=Sheet2!$A$11,$A4512=Sheet2!$A$12,$A4512=Sheet2!$A$13,$A4512=Sheet2!$A$14,$A4512=Sheet2!$A$15,$A4512=Sheet2!$A$16,$A4512=Sheet2!$A$17),Sheet2!$B$9&lt;=仕訳日記帳!$N4512&lt;Sheet2!$C$10),仕訳日記帳!N4512,""))))</f>
        <v/>
      </c>
      <c r="E4512" s="263" t="str">
        <f>IF(AND($A4512=Sheet2!$A$2,仕訳日記帳!$N4512&gt;=Sheet2!$B$2),仕訳日記帳!G4512,IF(AND(OR($A4512=Sheet2!$A$3,$A4512=Sheet2!$A$4,$A4512=Sheet2!$A$5,$A4512=Sheet2!$A$6,$A4512=Sheet2!$A$7,$A4512=Sheet2!$A$9),仕訳日記帳!$N4512&gt;=Sheet2!$B$3),仕訳日記帳!G4512,IF(AND($A4512=Sheet2!$A$8,仕訳日記帳!$N4512&gt;=Sheet2!$B$8),仕訳日記帳!G4512,IF(AND(OR($A4512=Sheet2!$A$10,$A4512=Sheet2!$A$11,$A4512=Sheet2!$A$12,$A4512=Sheet2!$A$13,$A4512=Sheet2!$A$14,$A4512=Sheet2!$A$15,$A4512=Sheet2!$A$16,$A4512=Sheet2!$A$17),Sheet2!$B$9&lt;=仕訳日記帳!$N4512&lt;Sheet2!$C$10),仕訳日記帳!G4512,""))))</f>
        <v/>
      </c>
      <c r="G4512" t="str">
        <f>IF(OR(A4512=Sheet2!$A$2,A4512=Sheet2!$A$3,A4512=Sheet2!$A$4,A4512=Sheet2!$A$5,A4512=Sheet2!$A$6,A4512=Sheet2!$A$7,A4512=Sheet2!$A$8,A4512=Sheet2!$A$9,A4512=Sheet2!$A$10,A4512=Sheet2!$A$11,A4512=Sheet2!$A$12,$A$2=Sheet2!$A$13,A4512=Sheet2!$A$14,$A$2=Sheet2!$A$15,$A$2=Sheet2!$A$16,A4512=Sheet2!$A$17),"該当","")</f>
        <v/>
      </c>
      <c r="H4512" t="str">
        <f>IF(OR(A4512="",G4512=""),"",COUNTIF($G$2:G4512,"該当"))</f>
        <v/>
      </c>
    </row>
    <row r="4513" spans="1:8">
      <c r="A4513" t="str">
        <f>IF(AND(仕訳日記帳!D4513=Sheet2!$A$2,仕訳日記帳!$N4513&gt;=Sheet2!$B$2),仕訳日記帳!D4513,IF(AND(OR(仕訳日記帳!D4513=Sheet2!$A$3,仕訳日記帳!D4513=Sheet2!$A$4,仕訳日記帳!D4513=Sheet2!$A$5,仕訳日記帳!D4513=Sheet2!$A$6,仕訳日記帳!D4513=Sheet2!$A$7,仕訳日記帳!D4513=Sheet2!$A$9),仕訳日記帳!$N4513&gt;=Sheet2!$B$3),仕訳日記帳!D4513,IF(AND(仕訳日記帳!D4513=Sheet2!$A$8,仕訳日記帳!$N4513&gt;=Sheet2!$B$8),仕訳日記帳!D4513,IF(AND(OR(仕訳日記帳!D4513=Sheet2!$A$10,仕訳日記帳!D4513=Sheet2!$A$11,仕訳日記帳!D4513=Sheet2!$A$12,仕訳日記帳!D4513=Sheet2!$A$13,仕訳日記帳!D4513=Sheet2!$A$14,仕訳日記帳!D4513=Sheet2!$A$15,仕訳日記帳!D4513=Sheet2!$A$16,仕訳日記帳!D4513=Sheet2!$A$17),Sheet2!$B$9&lt;=仕訳日記帳!$N4513&lt;Sheet2!$C$10),仕訳日記帳!D4513,""))))</f>
        <v/>
      </c>
      <c r="B4513" s="263" t="str">
        <f>IF(AND($A4513=Sheet2!$A$2,仕訳日記帳!$N4513&gt;=Sheet2!$B$2),仕訳日記帳!A4513,IF(AND(OR($A4513=Sheet2!$A$3,$A4513=Sheet2!$A$4,$A4513=Sheet2!$A$5,$A4513=Sheet2!$A$6,$A4513=Sheet2!$A$7,$A4513=Sheet2!$A$9),仕訳日記帳!$N4513&gt;=Sheet2!$B$3),仕訳日記帳!A4513,IF(AND($A4513=Sheet2!$A$8,仕訳日記帳!$N4513&gt;=Sheet2!$B$8),仕訳日記帳!A4513,IF(AND(OR($A4513=Sheet2!$A$10,$A4513=Sheet2!$A$11,$A4513=Sheet2!$A$12,$A4513=Sheet2!$A$13,$A4513=Sheet2!$A$14,$A4513=Sheet2!$A$15,$A4513=Sheet2!$A$16,$A4513=Sheet2!$A$17),Sheet2!$B$9&lt;=仕訳日記帳!$N4513&lt;Sheet2!$C$10),仕訳日記帳!A4513,""))))</f>
        <v/>
      </c>
      <c r="C4513" t="str">
        <f>IF(AND($A4513=Sheet2!$A$2,仕訳日記帳!$N4513&gt;=Sheet2!$B$2),仕訳日記帳!B4513,IF(AND(OR($A4513=Sheet2!$A$3,$A4513=Sheet2!$A$4,$A4513=Sheet2!$A$5,$A4513=Sheet2!$A$6,$A4513=Sheet2!$A$7,$A4513=Sheet2!$A$9),仕訳日記帳!$N4513&gt;=Sheet2!$B$3),仕訳日記帳!B4513,IF(AND($A4513=Sheet2!$A$8,仕訳日記帳!$N4513&gt;=Sheet2!$B$8),仕訳日記帳!B4513,IF(AND(OR($A4513=Sheet2!$A$10,$A4513=Sheet2!$A$11,$A4513=Sheet2!$A$12,$A4513=Sheet2!$A$13,$A4513=Sheet2!$A$14,$A4513=Sheet2!$A$15,$A4513=Sheet2!$A$16,$A4513=Sheet2!$A$17),Sheet2!$B$9&lt;=仕訳日記帳!$N4513&lt;Sheet2!$C$10),仕訳日記帳!B4513,""))))</f>
        <v/>
      </c>
      <c r="D4513" s="265" t="str">
        <f>IF(AND($A4513=Sheet2!$A$2,仕訳日記帳!$N4513&gt;=Sheet2!$B$2),仕訳日記帳!N4513,IF(AND(OR($A4513=Sheet2!$A$3,$A4513=Sheet2!$A$4,$A4513=Sheet2!$A$5,$A4513=Sheet2!$A$6,$A4513=Sheet2!$A$7,$A4513=Sheet2!$A$9),仕訳日記帳!$N4513&gt;=Sheet2!$B$3),仕訳日記帳!N4513,IF(AND($A4513=Sheet2!$A$8,仕訳日記帳!$N4513&gt;=Sheet2!$B$8),仕訳日記帳!N4513,IF(AND(OR($A4513=Sheet2!$A$10,$A4513=Sheet2!$A$11,$A4513=Sheet2!$A$12,$A4513=Sheet2!$A$13,$A4513=Sheet2!$A$14,$A4513=Sheet2!$A$15,$A4513=Sheet2!$A$16,$A4513=Sheet2!$A$17),Sheet2!$B$9&lt;=仕訳日記帳!$N4513&lt;Sheet2!$C$10),仕訳日記帳!N4513,""))))</f>
        <v/>
      </c>
      <c r="E4513" s="263" t="str">
        <f>IF(AND($A4513=Sheet2!$A$2,仕訳日記帳!$N4513&gt;=Sheet2!$B$2),仕訳日記帳!G4513,IF(AND(OR($A4513=Sheet2!$A$3,$A4513=Sheet2!$A$4,$A4513=Sheet2!$A$5,$A4513=Sheet2!$A$6,$A4513=Sheet2!$A$7,$A4513=Sheet2!$A$9),仕訳日記帳!$N4513&gt;=Sheet2!$B$3),仕訳日記帳!G4513,IF(AND($A4513=Sheet2!$A$8,仕訳日記帳!$N4513&gt;=Sheet2!$B$8),仕訳日記帳!G4513,IF(AND(OR($A4513=Sheet2!$A$10,$A4513=Sheet2!$A$11,$A4513=Sheet2!$A$12,$A4513=Sheet2!$A$13,$A4513=Sheet2!$A$14,$A4513=Sheet2!$A$15,$A4513=Sheet2!$A$16,$A4513=Sheet2!$A$17),Sheet2!$B$9&lt;=仕訳日記帳!$N4513&lt;Sheet2!$C$10),仕訳日記帳!G4513,""))))</f>
        <v/>
      </c>
      <c r="G4513" t="str">
        <f>IF(OR(A4513=Sheet2!$A$2,A4513=Sheet2!$A$3,A4513=Sheet2!$A$4,A4513=Sheet2!$A$5,A4513=Sheet2!$A$6,A4513=Sheet2!$A$7,A4513=Sheet2!$A$8,A4513=Sheet2!$A$9,A4513=Sheet2!$A$10,A4513=Sheet2!$A$11,A4513=Sheet2!$A$12,$A$2=Sheet2!$A$13,A4513=Sheet2!$A$14,$A$2=Sheet2!$A$15,$A$2=Sheet2!$A$16,A4513=Sheet2!$A$17),"該当","")</f>
        <v/>
      </c>
      <c r="H4513" t="str">
        <f>IF(OR(A4513="",G4513=""),"",COUNTIF($G$2:G4513,"該当"))</f>
        <v/>
      </c>
    </row>
    <row r="4514" spans="1:8">
      <c r="A4514" t="str">
        <f>IF(AND(仕訳日記帳!D4514=Sheet2!$A$2,仕訳日記帳!$N4514&gt;=Sheet2!$B$2),仕訳日記帳!D4514,IF(AND(OR(仕訳日記帳!D4514=Sheet2!$A$3,仕訳日記帳!D4514=Sheet2!$A$4,仕訳日記帳!D4514=Sheet2!$A$5,仕訳日記帳!D4514=Sheet2!$A$6,仕訳日記帳!D4514=Sheet2!$A$7,仕訳日記帳!D4514=Sheet2!$A$9),仕訳日記帳!$N4514&gt;=Sheet2!$B$3),仕訳日記帳!D4514,IF(AND(仕訳日記帳!D4514=Sheet2!$A$8,仕訳日記帳!$N4514&gt;=Sheet2!$B$8),仕訳日記帳!D4514,IF(AND(OR(仕訳日記帳!D4514=Sheet2!$A$10,仕訳日記帳!D4514=Sheet2!$A$11,仕訳日記帳!D4514=Sheet2!$A$12,仕訳日記帳!D4514=Sheet2!$A$13,仕訳日記帳!D4514=Sheet2!$A$14,仕訳日記帳!D4514=Sheet2!$A$15,仕訳日記帳!D4514=Sheet2!$A$16,仕訳日記帳!D4514=Sheet2!$A$17),Sheet2!$B$9&lt;=仕訳日記帳!$N4514&lt;Sheet2!$C$10),仕訳日記帳!D4514,""))))</f>
        <v/>
      </c>
      <c r="B4514" s="263" t="str">
        <f>IF(AND($A4514=Sheet2!$A$2,仕訳日記帳!$N4514&gt;=Sheet2!$B$2),仕訳日記帳!A4514,IF(AND(OR($A4514=Sheet2!$A$3,$A4514=Sheet2!$A$4,$A4514=Sheet2!$A$5,$A4514=Sheet2!$A$6,$A4514=Sheet2!$A$7,$A4514=Sheet2!$A$9),仕訳日記帳!$N4514&gt;=Sheet2!$B$3),仕訳日記帳!A4514,IF(AND($A4514=Sheet2!$A$8,仕訳日記帳!$N4514&gt;=Sheet2!$B$8),仕訳日記帳!A4514,IF(AND(OR($A4514=Sheet2!$A$10,$A4514=Sheet2!$A$11,$A4514=Sheet2!$A$12,$A4514=Sheet2!$A$13,$A4514=Sheet2!$A$14,$A4514=Sheet2!$A$15,$A4514=Sheet2!$A$16,$A4514=Sheet2!$A$17),Sheet2!$B$9&lt;=仕訳日記帳!$N4514&lt;Sheet2!$C$10),仕訳日記帳!A4514,""))))</f>
        <v/>
      </c>
      <c r="C4514" t="str">
        <f>IF(AND($A4514=Sheet2!$A$2,仕訳日記帳!$N4514&gt;=Sheet2!$B$2),仕訳日記帳!B4514,IF(AND(OR($A4514=Sheet2!$A$3,$A4514=Sheet2!$A$4,$A4514=Sheet2!$A$5,$A4514=Sheet2!$A$6,$A4514=Sheet2!$A$7,$A4514=Sheet2!$A$9),仕訳日記帳!$N4514&gt;=Sheet2!$B$3),仕訳日記帳!B4514,IF(AND($A4514=Sheet2!$A$8,仕訳日記帳!$N4514&gt;=Sheet2!$B$8),仕訳日記帳!B4514,IF(AND(OR($A4514=Sheet2!$A$10,$A4514=Sheet2!$A$11,$A4514=Sheet2!$A$12,$A4514=Sheet2!$A$13,$A4514=Sheet2!$A$14,$A4514=Sheet2!$A$15,$A4514=Sheet2!$A$16,$A4514=Sheet2!$A$17),Sheet2!$B$9&lt;=仕訳日記帳!$N4514&lt;Sheet2!$C$10),仕訳日記帳!B4514,""))))</f>
        <v/>
      </c>
      <c r="D4514" s="265" t="str">
        <f>IF(AND($A4514=Sheet2!$A$2,仕訳日記帳!$N4514&gt;=Sheet2!$B$2),仕訳日記帳!N4514,IF(AND(OR($A4514=Sheet2!$A$3,$A4514=Sheet2!$A$4,$A4514=Sheet2!$A$5,$A4514=Sheet2!$A$6,$A4514=Sheet2!$A$7,$A4514=Sheet2!$A$9),仕訳日記帳!$N4514&gt;=Sheet2!$B$3),仕訳日記帳!N4514,IF(AND($A4514=Sheet2!$A$8,仕訳日記帳!$N4514&gt;=Sheet2!$B$8),仕訳日記帳!N4514,IF(AND(OR($A4514=Sheet2!$A$10,$A4514=Sheet2!$A$11,$A4514=Sheet2!$A$12,$A4514=Sheet2!$A$13,$A4514=Sheet2!$A$14,$A4514=Sheet2!$A$15,$A4514=Sheet2!$A$16,$A4514=Sheet2!$A$17),Sheet2!$B$9&lt;=仕訳日記帳!$N4514&lt;Sheet2!$C$10),仕訳日記帳!N4514,""))))</f>
        <v/>
      </c>
      <c r="E4514" s="263" t="str">
        <f>IF(AND($A4514=Sheet2!$A$2,仕訳日記帳!$N4514&gt;=Sheet2!$B$2),仕訳日記帳!G4514,IF(AND(OR($A4514=Sheet2!$A$3,$A4514=Sheet2!$A$4,$A4514=Sheet2!$A$5,$A4514=Sheet2!$A$6,$A4514=Sheet2!$A$7,$A4514=Sheet2!$A$9),仕訳日記帳!$N4514&gt;=Sheet2!$B$3),仕訳日記帳!G4514,IF(AND($A4514=Sheet2!$A$8,仕訳日記帳!$N4514&gt;=Sheet2!$B$8),仕訳日記帳!G4514,IF(AND(OR($A4514=Sheet2!$A$10,$A4514=Sheet2!$A$11,$A4514=Sheet2!$A$12,$A4514=Sheet2!$A$13,$A4514=Sheet2!$A$14,$A4514=Sheet2!$A$15,$A4514=Sheet2!$A$16,$A4514=Sheet2!$A$17),Sheet2!$B$9&lt;=仕訳日記帳!$N4514&lt;Sheet2!$C$10),仕訳日記帳!G4514,""))))</f>
        <v/>
      </c>
      <c r="G4514" t="str">
        <f>IF(OR(A4514=Sheet2!$A$2,A4514=Sheet2!$A$3,A4514=Sheet2!$A$4,A4514=Sheet2!$A$5,A4514=Sheet2!$A$6,A4514=Sheet2!$A$7,A4514=Sheet2!$A$8,A4514=Sheet2!$A$9,A4514=Sheet2!$A$10,A4514=Sheet2!$A$11,A4514=Sheet2!$A$12,$A$2=Sheet2!$A$13,A4514=Sheet2!$A$14,$A$2=Sheet2!$A$15,$A$2=Sheet2!$A$16,A4514=Sheet2!$A$17),"該当","")</f>
        <v/>
      </c>
      <c r="H4514" t="str">
        <f>IF(OR(A4514="",G4514=""),"",COUNTIF($G$2:G4514,"該当"))</f>
        <v/>
      </c>
    </row>
    <row r="4515" spans="1:8">
      <c r="A4515" t="str">
        <f>IF(AND(仕訳日記帳!D4515=Sheet2!$A$2,仕訳日記帳!$N4515&gt;=Sheet2!$B$2),仕訳日記帳!D4515,IF(AND(OR(仕訳日記帳!D4515=Sheet2!$A$3,仕訳日記帳!D4515=Sheet2!$A$4,仕訳日記帳!D4515=Sheet2!$A$5,仕訳日記帳!D4515=Sheet2!$A$6,仕訳日記帳!D4515=Sheet2!$A$7,仕訳日記帳!D4515=Sheet2!$A$9),仕訳日記帳!$N4515&gt;=Sheet2!$B$3),仕訳日記帳!D4515,IF(AND(仕訳日記帳!D4515=Sheet2!$A$8,仕訳日記帳!$N4515&gt;=Sheet2!$B$8),仕訳日記帳!D4515,IF(AND(OR(仕訳日記帳!D4515=Sheet2!$A$10,仕訳日記帳!D4515=Sheet2!$A$11,仕訳日記帳!D4515=Sheet2!$A$12,仕訳日記帳!D4515=Sheet2!$A$13,仕訳日記帳!D4515=Sheet2!$A$14,仕訳日記帳!D4515=Sheet2!$A$15,仕訳日記帳!D4515=Sheet2!$A$16,仕訳日記帳!D4515=Sheet2!$A$17),Sheet2!$B$9&lt;=仕訳日記帳!$N4515&lt;Sheet2!$C$10),仕訳日記帳!D4515,""))))</f>
        <v/>
      </c>
      <c r="B4515" s="263" t="str">
        <f>IF(AND($A4515=Sheet2!$A$2,仕訳日記帳!$N4515&gt;=Sheet2!$B$2),仕訳日記帳!A4515,IF(AND(OR($A4515=Sheet2!$A$3,$A4515=Sheet2!$A$4,$A4515=Sheet2!$A$5,$A4515=Sheet2!$A$6,$A4515=Sheet2!$A$7,$A4515=Sheet2!$A$9),仕訳日記帳!$N4515&gt;=Sheet2!$B$3),仕訳日記帳!A4515,IF(AND($A4515=Sheet2!$A$8,仕訳日記帳!$N4515&gt;=Sheet2!$B$8),仕訳日記帳!A4515,IF(AND(OR($A4515=Sheet2!$A$10,$A4515=Sheet2!$A$11,$A4515=Sheet2!$A$12,$A4515=Sheet2!$A$13,$A4515=Sheet2!$A$14,$A4515=Sheet2!$A$15,$A4515=Sheet2!$A$16,$A4515=Sheet2!$A$17),Sheet2!$B$9&lt;=仕訳日記帳!$N4515&lt;Sheet2!$C$10),仕訳日記帳!A4515,""))))</f>
        <v/>
      </c>
      <c r="C4515" t="str">
        <f>IF(AND($A4515=Sheet2!$A$2,仕訳日記帳!$N4515&gt;=Sheet2!$B$2),仕訳日記帳!B4515,IF(AND(OR($A4515=Sheet2!$A$3,$A4515=Sheet2!$A$4,$A4515=Sheet2!$A$5,$A4515=Sheet2!$A$6,$A4515=Sheet2!$A$7,$A4515=Sheet2!$A$9),仕訳日記帳!$N4515&gt;=Sheet2!$B$3),仕訳日記帳!B4515,IF(AND($A4515=Sheet2!$A$8,仕訳日記帳!$N4515&gt;=Sheet2!$B$8),仕訳日記帳!B4515,IF(AND(OR($A4515=Sheet2!$A$10,$A4515=Sheet2!$A$11,$A4515=Sheet2!$A$12,$A4515=Sheet2!$A$13,$A4515=Sheet2!$A$14,$A4515=Sheet2!$A$15,$A4515=Sheet2!$A$16,$A4515=Sheet2!$A$17),Sheet2!$B$9&lt;=仕訳日記帳!$N4515&lt;Sheet2!$C$10),仕訳日記帳!B4515,""))))</f>
        <v/>
      </c>
      <c r="D4515" s="265" t="str">
        <f>IF(AND($A4515=Sheet2!$A$2,仕訳日記帳!$N4515&gt;=Sheet2!$B$2),仕訳日記帳!N4515,IF(AND(OR($A4515=Sheet2!$A$3,$A4515=Sheet2!$A$4,$A4515=Sheet2!$A$5,$A4515=Sheet2!$A$6,$A4515=Sheet2!$A$7,$A4515=Sheet2!$A$9),仕訳日記帳!$N4515&gt;=Sheet2!$B$3),仕訳日記帳!N4515,IF(AND($A4515=Sheet2!$A$8,仕訳日記帳!$N4515&gt;=Sheet2!$B$8),仕訳日記帳!N4515,IF(AND(OR($A4515=Sheet2!$A$10,$A4515=Sheet2!$A$11,$A4515=Sheet2!$A$12,$A4515=Sheet2!$A$13,$A4515=Sheet2!$A$14,$A4515=Sheet2!$A$15,$A4515=Sheet2!$A$16,$A4515=Sheet2!$A$17),Sheet2!$B$9&lt;=仕訳日記帳!$N4515&lt;Sheet2!$C$10),仕訳日記帳!N4515,""))))</f>
        <v/>
      </c>
      <c r="E4515" s="263" t="str">
        <f>IF(AND($A4515=Sheet2!$A$2,仕訳日記帳!$N4515&gt;=Sheet2!$B$2),仕訳日記帳!G4515,IF(AND(OR($A4515=Sheet2!$A$3,$A4515=Sheet2!$A$4,$A4515=Sheet2!$A$5,$A4515=Sheet2!$A$6,$A4515=Sheet2!$A$7,$A4515=Sheet2!$A$9),仕訳日記帳!$N4515&gt;=Sheet2!$B$3),仕訳日記帳!G4515,IF(AND($A4515=Sheet2!$A$8,仕訳日記帳!$N4515&gt;=Sheet2!$B$8),仕訳日記帳!G4515,IF(AND(OR($A4515=Sheet2!$A$10,$A4515=Sheet2!$A$11,$A4515=Sheet2!$A$12,$A4515=Sheet2!$A$13,$A4515=Sheet2!$A$14,$A4515=Sheet2!$A$15,$A4515=Sheet2!$A$16,$A4515=Sheet2!$A$17),Sheet2!$B$9&lt;=仕訳日記帳!$N4515&lt;Sheet2!$C$10),仕訳日記帳!G4515,""))))</f>
        <v/>
      </c>
      <c r="G4515" t="str">
        <f>IF(OR(A4515=Sheet2!$A$2,A4515=Sheet2!$A$3,A4515=Sheet2!$A$4,A4515=Sheet2!$A$5,A4515=Sheet2!$A$6,A4515=Sheet2!$A$7,A4515=Sheet2!$A$8,A4515=Sheet2!$A$9,A4515=Sheet2!$A$10,A4515=Sheet2!$A$11,A4515=Sheet2!$A$12,$A$2=Sheet2!$A$13,A4515=Sheet2!$A$14,$A$2=Sheet2!$A$15,$A$2=Sheet2!$A$16,A4515=Sheet2!$A$17),"該当","")</f>
        <v/>
      </c>
      <c r="H4515" t="str">
        <f>IF(OR(A4515="",G4515=""),"",COUNTIF($G$2:G4515,"該当"))</f>
        <v/>
      </c>
    </row>
    <row r="4516" spans="1:8">
      <c r="A4516" t="str">
        <f>IF(AND(仕訳日記帳!D4516=Sheet2!$A$2,仕訳日記帳!$N4516&gt;=Sheet2!$B$2),仕訳日記帳!D4516,IF(AND(OR(仕訳日記帳!D4516=Sheet2!$A$3,仕訳日記帳!D4516=Sheet2!$A$4,仕訳日記帳!D4516=Sheet2!$A$5,仕訳日記帳!D4516=Sheet2!$A$6,仕訳日記帳!D4516=Sheet2!$A$7,仕訳日記帳!D4516=Sheet2!$A$9),仕訳日記帳!$N4516&gt;=Sheet2!$B$3),仕訳日記帳!D4516,IF(AND(仕訳日記帳!D4516=Sheet2!$A$8,仕訳日記帳!$N4516&gt;=Sheet2!$B$8),仕訳日記帳!D4516,IF(AND(OR(仕訳日記帳!D4516=Sheet2!$A$10,仕訳日記帳!D4516=Sheet2!$A$11,仕訳日記帳!D4516=Sheet2!$A$12,仕訳日記帳!D4516=Sheet2!$A$13,仕訳日記帳!D4516=Sheet2!$A$14,仕訳日記帳!D4516=Sheet2!$A$15,仕訳日記帳!D4516=Sheet2!$A$16,仕訳日記帳!D4516=Sheet2!$A$17),Sheet2!$B$9&lt;=仕訳日記帳!$N4516&lt;Sheet2!$C$10),仕訳日記帳!D4516,""))))</f>
        <v/>
      </c>
      <c r="B4516" s="263" t="str">
        <f>IF(AND($A4516=Sheet2!$A$2,仕訳日記帳!$N4516&gt;=Sheet2!$B$2),仕訳日記帳!A4516,IF(AND(OR($A4516=Sheet2!$A$3,$A4516=Sheet2!$A$4,$A4516=Sheet2!$A$5,$A4516=Sheet2!$A$6,$A4516=Sheet2!$A$7,$A4516=Sheet2!$A$9),仕訳日記帳!$N4516&gt;=Sheet2!$B$3),仕訳日記帳!A4516,IF(AND($A4516=Sheet2!$A$8,仕訳日記帳!$N4516&gt;=Sheet2!$B$8),仕訳日記帳!A4516,IF(AND(OR($A4516=Sheet2!$A$10,$A4516=Sheet2!$A$11,$A4516=Sheet2!$A$12,$A4516=Sheet2!$A$13,$A4516=Sheet2!$A$14,$A4516=Sheet2!$A$15,$A4516=Sheet2!$A$16,$A4516=Sheet2!$A$17),Sheet2!$B$9&lt;=仕訳日記帳!$N4516&lt;Sheet2!$C$10),仕訳日記帳!A4516,""))))</f>
        <v/>
      </c>
      <c r="C4516" t="str">
        <f>IF(AND($A4516=Sheet2!$A$2,仕訳日記帳!$N4516&gt;=Sheet2!$B$2),仕訳日記帳!B4516,IF(AND(OR($A4516=Sheet2!$A$3,$A4516=Sheet2!$A$4,$A4516=Sheet2!$A$5,$A4516=Sheet2!$A$6,$A4516=Sheet2!$A$7,$A4516=Sheet2!$A$9),仕訳日記帳!$N4516&gt;=Sheet2!$B$3),仕訳日記帳!B4516,IF(AND($A4516=Sheet2!$A$8,仕訳日記帳!$N4516&gt;=Sheet2!$B$8),仕訳日記帳!B4516,IF(AND(OR($A4516=Sheet2!$A$10,$A4516=Sheet2!$A$11,$A4516=Sheet2!$A$12,$A4516=Sheet2!$A$13,$A4516=Sheet2!$A$14,$A4516=Sheet2!$A$15,$A4516=Sheet2!$A$16,$A4516=Sheet2!$A$17),Sheet2!$B$9&lt;=仕訳日記帳!$N4516&lt;Sheet2!$C$10),仕訳日記帳!B4516,""))))</f>
        <v/>
      </c>
      <c r="D4516" s="265" t="str">
        <f>IF(AND($A4516=Sheet2!$A$2,仕訳日記帳!$N4516&gt;=Sheet2!$B$2),仕訳日記帳!N4516,IF(AND(OR($A4516=Sheet2!$A$3,$A4516=Sheet2!$A$4,$A4516=Sheet2!$A$5,$A4516=Sheet2!$A$6,$A4516=Sheet2!$A$7,$A4516=Sheet2!$A$9),仕訳日記帳!$N4516&gt;=Sheet2!$B$3),仕訳日記帳!N4516,IF(AND($A4516=Sheet2!$A$8,仕訳日記帳!$N4516&gt;=Sheet2!$B$8),仕訳日記帳!N4516,IF(AND(OR($A4516=Sheet2!$A$10,$A4516=Sheet2!$A$11,$A4516=Sheet2!$A$12,$A4516=Sheet2!$A$13,$A4516=Sheet2!$A$14,$A4516=Sheet2!$A$15,$A4516=Sheet2!$A$16,$A4516=Sheet2!$A$17),Sheet2!$B$9&lt;=仕訳日記帳!$N4516&lt;Sheet2!$C$10),仕訳日記帳!N4516,""))))</f>
        <v/>
      </c>
      <c r="E4516" s="263" t="str">
        <f>IF(AND($A4516=Sheet2!$A$2,仕訳日記帳!$N4516&gt;=Sheet2!$B$2),仕訳日記帳!G4516,IF(AND(OR($A4516=Sheet2!$A$3,$A4516=Sheet2!$A$4,$A4516=Sheet2!$A$5,$A4516=Sheet2!$A$6,$A4516=Sheet2!$A$7,$A4516=Sheet2!$A$9),仕訳日記帳!$N4516&gt;=Sheet2!$B$3),仕訳日記帳!G4516,IF(AND($A4516=Sheet2!$A$8,仕訳日記帳!$N4516&gt;=Sheet2!$B$8),仕訳日記帳!G4516,IF(AND(OR($A4516=Sheet2!$A$10,$A4516=Sheet2!$A$11,$A4516=Sheet2!$A$12,$A4516=Sheet2!$A$13,$A4516=Sheet2!$A$14,$A4516=Sheet2!$A$15,$A4516=Sheet2!$A$16,$A4516=Sheet2!$A$17),Sheet2!$B$9&lt;=仕訳日記帳!$N4516&lt;Sheet2!$C$10),仕訳日記帳!G4516,""))))</f>
        <v/>
      </c>
      <c r="G4516" t="str">
        <f>IF(OR(A4516=Sheet2!$A$2,A4516=Sheet2!$A$3,A4516=Sheet2!$A$4,A4516=Sheet2!$A$5,A4516=Sheet2!$A$6,A4516=Sheet2!$A$7,A4516=Sheet2!$A$8,A4516=Sheet2!$A$9,A4516=Sheet2!$A$10,A4516=Sheet2!$A$11,A4516=Sheet2!$A$12,$A$2=Sheet2!$A$13,A4516=Sheet2!$A$14,$A$2=Sheet2!$A$15,$A$2=Sheet2!$A$16,A4516=Sheet2!$A$17),"該当","")</f>
        <v/>
      </c>
      <c r="H4516" t="str">
        <f>IF(OR(A4516="",G4516=""),"",COUNTIF($G$2:G4516,"該当"))</f>
        <v/>
      </c>
    </row>
    <row r="4517" spans="1:8">
      <c r="A4517" t="str">
        <f>IF(AND(仕訳日記帳!D4517=Sheet2!$A$2,仕訳日記帳!$N4517&gt;=Sheet2!$B$2),仕訳日記帳!D4517,IF(AND(OR(仕訳日記帳!D4517=Sheet2!$A$3,仕訳日記帳!D4517=Sheet2!$A$4,仕訳日記帳!D4517=Sheet2!$A$5,仕訳日記帳!D4517=Sheet2!$A$6,仕訳日記帳!D4517=Sheet2!$A$7,仕訳日記帳!D4517=Sheet2!$A$9),仕訳日記帳!$N4517&gt;=Sheet2!$B$3),仕訳日記帳!D4517,IF(AND(仕訳日記帳!D4517=Sheet2!$A$8,仕訳日記帳!$N4517&gt;=Sheet2!$B$8),仕訳日記帳!D4517,IF(AND(OR(仕訳日記帳!D4517=Sheet2!$A$10,仕訳日記帳!D4517=Sheet2!$A$11,仕訳日記帳!D4517=Sheet2!$A$12,仕訳日記帳!D4517=Sheet2!$A$13,仕訳日記帳!D4517=Sheet2!$A$14,仕訳日記帳!D4517=Sheet2!$A$15,仕訳日記帳!D4517=Sheet2!$A$16,仕訳日記帳!D4517=Sheet2!$A$17),Sheet2!$B$9&lt;=仕訳日記帳!$N4517&lt;Sheet2!$C$10),仕訳日記帳!D4517,""))))</f>
        <v/>
      </c>
      <c r="B4517" s="263" t="str">
        <f>IF(AND($A4517=Sheet2!$A$2,仕訳日記帳!$N4517&gt;=Sheet2!$B$2),仕訳日記帳!A4517,IF(AND(OR($A4517=Sheet2!$A$3,$A4517=Sheet2!$A$4,$A4517=Sheet2!$A$5,$A4517=Sheet2!$A$6,$A4517=Sheet2!$A$7,$A4517=Sheet2!$A$9),仕訳日記帳!$N4517&gt;=Sheet2!$B$3),仕訳日記帳!A4517,IF(AND($A4517=Sheet2!$A$8,仕訳日記帳!$N4517&gt;=Sheet2!$B$8),仕訳日記帳!A4517,IF(AND(OR($A4517=Sheet2!$A$10,$A4517=Sheet2!$A$11,$A4517=Sheet2!$A$12,$A4517=Sheet2!$A$13,$A4517=Sheet2!$A$14,$A4517=Sheet2!$A$15,$A4517=Sheet2!$A$16,$A4517=Sheet2!$A$17),Sheet2!$B$9&lt;=仕訳日記帳!$N4517&lt;Sheet2!$C$10),仕訳日記帳!A4517,""))))</f>
        <v/>
      </c>
      <c r="C4517" t="str">
        <f>IF(AND($A4517=Sheet2!$A$2,仕訳日記帳!$N4517&gt;=Sheet2!$B$2),仕訳日記帳!B4517,IF(AND(OR($A4517=Sheet2!$A$3,$A4517=Sheet2!$A$4,$A4517=Sheet2!$A$5,$A4517=Sheet2!$A$6,$A4517=Sheet2!$A$7,$A4517=Sheet2!$A$9),仕訳日記帳!$N4517&gt;=Sheet2!$B$3),仕訳日記帳!B4517,IF(AND($A4517=Sheet2!$A$8,仕訳日記帳!$N4517&gt;=Sheet2!$B$8),仕訳日記帳!B4517,IF(AND(OR($A4517=Sheet2!$A$10,$A4517=Sheet2!$A$11,$A4517=Sheet2!$A$12,$A4517=Sheet2!$A$13,$A4517=Sheet2!$A$14,$A4517=Sheet2!$A$15,$A4517=Sheet2!$A$16,$A4517=Sheet2!$A$17),Sheet2!$B$9&lt;=仕訳日記帳!$N4517&lt;Sheet2!$C$10),仕訳日記帳!B4517,""))))</f>
        <v/>
      </c>
      <c r="D4517" s="265" t="str">
        <f>IF(AND($A4517=Sheet2!$A$2,仕訳日記帳!$N4517&gt;=Sheet2!$B$2),仕訳日記帳!N4517,IF(AND(OR($A4517=Sheet2!$A$3,$A4517=Sheet2!$A$4,$A4517=Sheet2!$A$5,$A4517=Sheet2!$A$6,$A4517=Sheet2!$A$7,$A4517=Sheet2!$A$9),仕訳日記帳!$N4517&gt;=Sheet2!$B$3),仕訳日記帳!N4517,IF(AND($A4517=Sheet2!$A$8,仕訳日記帳!$N4517&gt;=Sheet2!$B$8),仕訳日記帳!N4517,IF(AND(OR($A4517=Sheet2!$A$10,$A4517=Sheet2!$A$11,$A4517=Sheet2!$A$12,$A4517=Sheet2!$A$13,$A4517=Sheet2!$A$14,$A4517=Sheet2!$A$15,$A4517=Sheet2!$A$16,$A4517=Sheet2!$A$17),Sheet2!$B$9&lt;=仕訳日記帳!$N4517&lt;Sheet2!$C$10),仕訳日記帳!N4517,""))))</f>
        <v/>
      </c>
      <c r="E4517" s="263" t="str">
        <f>IF(AND($A4517=Sheet2!$A$2,仕訳日記帳!$N4517&gt;=Sheet2!$B$2),仕訳日記帳!G4517,IF(AND(OR($A4517=Sheet2!$A$3,$A4517=Sheet2!$A$4,$A4517=Sheet2!$A$5,$A4517=Sheet2!$A$6,$A4517=Sheet2!$A$7,$A4517=Sheet2!$A$9),仕訳日記帳!$N4517&gt;=Sheet2!$B$3),仕訳日記帳!G4517,IF(AND($A4517=Sheet2!$A$8,仕訳日記帳!$N4517&gt;=Sheet2!$B$8),仕訳日記帳!G4517,IF(AND(OR($A4517=Sheet2!$A$10,$A4517=Sheet2!$A$11,$A4517=Sheet2!$A$12,$A4517=Sheet2!$A$13,$A4517=Sheet2!$A$14,$A4517=Sheet2!$A$15,$A4517=Sheet2!$A$16,$A4517=Sheet2!$A$17),Sheet2!$B$9&lt;=仕訳日記帳!$N4517&lt;Sheet2!$C$10),仕訳日記帳!G4517,""))))</f>
        <v/>
      </c>
      <c r="G4517" t="str">
        <f>IF(OR(A4517=Sheet2!$A$2,A4517=Sheet2!$A$3,A4517=Sheet2!$A$4,A4517=Sheet2!$A$5,A4517=Sheet2!$A$6,A4517=Sheet2!$A$7,A4517=Sheet2!$A$8,A4517=Sheet2!$A$9,A4517=Sheet2!$A$10,A4517=Sheet2!$A$11,A4517=Sheet2!$A$12,$A$2=Sheet2!$A$13,A4517=Sheet2!$A$14,$A$2=Sheet2!$A$15,$A$2=Sheet2!$A$16,A4517=Sheet2!$A$17),"該当","")</f>
        <v/>
      </c>
      <c r="H4517" t="str">
        <f>IF(OR(A4517="",G4517=""),"",COUNTIF($G$2:G4517,"該当"))</f>
        <v/>
      </c>
    </row>
    <row r="4518" spans="1:8">
      <c r="A4518" t="str">
        <f>IF(AND(仕訳日記帳!D4518=Sheet2!$A$2,仕訳日記帳!$N4518&gt;=Sheet2!$B$2),仕訳日記帳!D4518,IF(AND(OR(仕訳日記帳!D4518=Sheet2!$A$3,仕訳日記帳!D4518=Sheet2!$A$4,仕訳日記帳!D4518=Sheet2!$A$5,仕訳日記帳!D4518=Sheet2!$A$6,仕訳日記帳!D4518=Sheet2!$A$7,仕訳日記帳!D4518=Sheet2!$A$9),仕訳日記帳!$N4518&gt;=Sheet2!$B$3),仕訳日記帳!D4518,IF(AND(仕訳日記帳!D4518=Sheet2!$A$8,仕訳日記帳!$N4518&gt;=Sheet2!$B$8),仕訳日記帳!D4518,IF(AND(OR(仕訳日記帳!D4518=Sheet2!$A$10,仕訳日記帳!D4518=Sheet2!$A$11,仕訳日記帳!D4518=Sheet2!$A$12,仕訳日記帳!D4518=Sheet2!$A$13,仕訳日記帳!D4518=Sheet2!$A$14,仕訳日記帳!D4518=Sheet2!$A$15,仕訳日記帳!D4518=Sheet2!$A$16,仕訳日記帳!D4518=Sheet2!$A$17),Sheet2!$B$9&lt;=仕訳日記帳!$N4518&lt;Sheet2!$C$10),仕訳日記帳!D4518,""))))</f>
        <v/>
      </c>
      <c r="B4518" s="263" t="str">
        <f>IF(AND($A4518=Sheet2!$A$2,仕訳日記帳!$N4518&gt;=Sheet2!$B$2),仕訳日記帳!A4518,IF(AND(OR($A4518=Sheet2!$A$3,$A4518=Sheet2!$A$4,$A4518=Sheet2!$A$5,$A4518=Sheet2!$A$6,$A4518=Sheet2!$A$7,$A4518=Sheet2!$A$9),仕訳日記帳!$N4518&gt;=Sheet2!$B$3),仕訳日記帳!A4518,IF(AND($A4518=Sheet2!$A$8,仕訳日記帳!$N4518&gt;=Sheet2!$B$8),仕訳日記帳!A4518,IF(AND(OR($A4518=Sheet2!$A$10,$A4518=Sheet2!$A$11,$A4518=Sheet2!$A$12,$A4518=Sheet2!$A$13,$A4518=Sheet2!$A$14,$A4518=Sheet2!$A$15,$A4518=Sheet2!$A$16,$A4518=Sheet2!$A$17),Sheet2!$B$9&lt;=仕訳日記帳!$N4518&lt;Sheet2!$C$10),仕訳日記帳!A4518,""))))</f>
        <v/>
      </c>
      <c r="C4518" t="str">
        <f>IF(AND($A4518=Sheet2!$A$2,仕訳日記帳!$N4518&gt;=Sheet2!$B$2),仕訳日記帳!B4518,IF(AND(OR($A4518=Sheet2!$A$3,$A4518=Sheet2!$A$4,$A4518=Sheet2!$A$5,$A4518=Sheet2!$A$6,$A4518=Sheet2!$A$7,$A4518=Sheet2!$A$9),仕訳日記帳!$N4518&gt;=Sheet2!$B$3),仕訳日記帳!B4518,IF(AND($A4518=Sheet2!$A$8,仕訳日記帳!$N4518&gt;=Sheet2!$B$8),仕訳日記帳!B4518,IF(AND(OR($A4518=Sheet2!$A$10,$A4518=Sheet2!$A$11,$A4518=Sheet2!$A$12,$A4518=Sheet2!$A$13,$A4518=Sheet2!$A$14,$A4518=Sheet2!$A$15,$A4518=Sheet2!$A$16,$A4518=Sheet2!$A$17),Sheet2!$B$9&lt;=仕訳日記帳!$N4518&lt;Sheet2!$C$10),仕訳日記帳!B4518,""))))</f>
        <v/>
      </c>
      <c r="D4518" s="265" t="str">
        <f>IF(AND($A4518=Sheet2!$A$2,仕訳日記帳!$N4518&gt;=Sheet2!$B$2),仕訳日記帳!N4518,IF(AND(OR($A4518=Sheet2!$A$3,$A4518=Sheet2!$A$4,$A4518=Sheet2!$A$5,$A4518=Sheet2!$A$6,$A4518=Sheet2!$A$7,$A4518=Sheet2!$A$9),仕訳日記帳!$N4518&gt;=Sheet2!$B$3),仕訳日記帳!N4518,IF(AND($A4518=Sheet2!$A$8,仕訳日記帳!$N4518&gt;=Sheet2!$B$8),仕訳日記帳!N4518,IF(AND(OR($A4518=Sheet2!$A$10,$A4518=Sheet2!$A$11,$A4518=Sheet2!$A$12,$A4518=Sheet2!$A$13,$A4518=Sheet2!$A$14,$A4518=Sheet2!$A$15,$A4518=Sheet2!$A$16,$A4518=Sheet2!$A$17),Sheet2!$B$9&lt;=仕訳日記帳!$N4518&lt;Sheet2!$C$10),仕訳日記帳!N4518,""))))</f>
        <v/>
      </c>
      <c r="E4518" s="263" t="str">
        <f>IF(AND($A4518=Sheet2!$A$2,仕訳日記帳!$N4518&gt;=Sheet2!$B$2),仕訳日記帳!G4518,IF(AND(OR($A4518=Sheet2!$A$3,$A4518=Sheet2!$A$4,$A4518=Sheet2!$A$5,$A4518=Sheet2!$A$6,$A4518=Sheet2!$A$7,$A4518=Sheet2!$A$9),仕訳日記帳!$N4518&gt;=Sheet2!$B$3),仕訳日記帳!G4518,IF(AND($A4518=Sheet2!$A$8,仕訳日記帳!$N4518&gt;=Sheet2!$B$8),仕訳日記帳!G4518,IF(AND(OR($A4518=Sheet2!$A$10,$A4518=Sheet2!$A$11,$A4518=Sheet2!$A$12,$A4518=Sheet2!$A$13,$A4518=Sheet2!$A$14,$A4518=Sheet2!$A$15,$A4518=Sheet2!$A$16,$A4518=Sheet2!$A$17),Sheet2!$B$9&lt;=仕訳日記帳!$N4518&lt;Sheet2!$C$10),仕訳日記帳!G4518,""))))</f>
        <v/>
      </c>
      <c r="G4518" t="str">
        <f>IF(OR(A4518=Sheet2!$A$2,A4518=Sheet2!$A$3,A4518=Sheet2!$A$4,A4518=Sheet2!$A$5,A4518=Sheet2!$A$6,A4518=Sheet2!$A$7,A4518=Sheet2!$A$8,A4518=Sheet2!$A$9,A4518=Sheet2!$A$10,A4518=Sheet2!$A$11,A4518=Sheet2!$A$12,$A$2=Sheet2!$A$13,A4518=Sheet2!$A$14,$A$2=Sheet2!$A$15,$A$2=Sheet2!$A$16,A4518=Sheet2!$A$17),"該当","")</f>
        <v/>
      </c>
      <c r="H4518" t="str">
        <f>IF(OR(A4518="",G4518=""),"",COUNTIF($G$2:G4518,"該当"))</f>
        <v/>
      </c>
    </row>
    <row r="4519" spans="1:8">
      <c r="A4519" t="str">
        <f>IF(AND(仕訳日記帳!D4519=Sheet2!$A$2,仕訳日記帳!$N4519&gt;=Sheet2!$B$2),仕訳日記帳!D4519,IF(AND(OR(仕訳日記帳!D4519=Sheet2!$A$3,仕訳日記帳!D4519=Sheet2!$A$4,仕訳日記帳!D4519=Sheet2!$A$5,仕訳日記帳!D4519=Sheet2!$A$6,仕訳日記帳!D4519=Sheet2!$A$7,仕訳日記帳!D4519=Sheet2!$A$9),仕訳日記帳!$N4519&gt;=Sheet2!$B$3),仕訳日記帳!D4519,IF(AND(仕訳日記帳!D4519=Sheet2!$A$8,仕訳日記帳!$N4519&gt;=Sheet2!$B$8),仕訳日記帳!D4519,IF(AND(OR(仕訳日記帳!D4519=Sheet2!$A$10,仕訳日記帳!D4519=Sheet2!$A$11,仕訳日記帳!D4519=Sheet2!$A$12,仕訳日記帳!D4519=Sheet2!$A$13,仕訳日記帳!D4519=Sheet2!$A$14,仕訳日記帳!D4519=Sheet2!$A$15,仕訳日記帳!D4519=Sheet2!$A$16,仕訳日記帳!D4519=Sheet2!$A$17),Sheet2!$B$9&lt;=仕訳日記帳!$N4519&lt;Sheet2!$C$10),仕訳日記帳!D4519,""))))</f>
        <v/>
      </c>
      <c r="B4519" s="263" t="str">
        <f>IF(AND($A4519=Sheet2!$A$2,仕訳日記帳!$N4519&gt;=Sheet2!$B$2),仕訳日記帳!A4519,IF(AND(OR($A4519=Sheet2!$A$3,$A4519=Sheet2!$A$4,$A4519=Sheet2!$A$5,$A4519=Sheet2!$A$6,$A4519=Sheet2!$A$7,$A4519=Sheet2!$A$9),仕訳日記帳!$N4519&gt;=Sheet2!$B$3),仕訳日記帳!A4519,IF(AND($A4519=Sheet2!$A$8,仕訳日記帳!$N4519&gt;=Sheet2!$B$8),仕訳日記帳!A4519,IF(AND(OR($A4519=Sheet2!$A$10,$A4519=Sheet2!$A$11,$A4519=Sheet2!$A$12,$A4519=Sheet2!$A$13,$A4519=Sheet2!$A$14,$A4519=Sheet2!$A$15,$A4519=Sheet2!$A$16,$A4519=Sheet2!$A$17),Sheet2!$B$9&lt;=仕訳日記帳!$N4519&lt;Sheet2!$C$10),仕訳日記帳!A4519,""))))</f>
        <v/>
      </c>
      <c r="C4519" t="str">
        <f>IF(AND($A4519=Sheet2!$A$2,仕訳日記帳!$N4519&gt;=Sheet2!$B$2),仕訳日記帳!B4519,IF(AND(OR($A4519=Sheet2!$A$3,$A4519=Sheet2!$A$4,$A4519=Sheet2!$A$5,$A4519=Sheet2!$A$6,$A4519=Sheet2!$A$7,$A4519=Sheet2!$A$9),仕訳日記帳!$N4519&gt;=Sheet2!$B$3),仕訳日記帳!B4519,IF(AND($A4519=Sheet2!$A$8,仕訳日記帳!$N4519&gt;=Sheet2!$B$8),仕訳日記帳!B4519,IF(AND(OR($A4519=Sheet2!$A$10,$A4519=Sheet2!$A$11,$A4519=Sheet2!$A$12,$A4519=Sheet2!$A$13,$A4519=Sheet2!$A$14,$A4519=Sheet2!$A$15,$A4519=Sheet2!$A$16,$A4519=Sheet2!$A$17),Sheet2!$B$9&lt;=仕訳日記帳!$N4519&lt;Sheet2!$C$10),仕訳日記帳!B4519,""))))</f>
        <v/>
      </c>
      <c r="D4519" s="265" t="str">
        <f>IF(AND($A4519=Sheet2!$A$2,仕訳日記帳!$N4519&gt;=Sheet2!$B$2),仕訳日記帳!N4519,IF(AND(OR($A4519=Sheet2!$A$3,$A4519=Sheet2!$A$4,$A4519=Sheet2!$A$5,$A4519=Sheet2!$A$6,$A4519=Sheet2!$A$7,$A4519=Sheet2!$A$9),仕訳日記帳!$N4519&gt;=Sheet2!$B$3),仕訳日記帳!N4519,IF(AND($A4519=Sheet2!$A$8,仕訳日記帳!$N4519&gt;=Sheet2!$B$8),仕訳日記帳!N4519,IF(AND(OR($A4519=Sheet2!$A$10,$A4519=Sheet2!$A$11,$A4519=Sheet2!$A$12,$A4519=Sheet2!$A$13,$A4519=Sheet2!$A$14,$A4519=Sheet2!$A$15,$A4519=Sheet2!$A$16,$A4519=Sheet2!$A$17),Sheet2!$B$9&lt;=仕訳日記帳!$N4519&lt;Sheet2!$C$10),仕訳日記帳!N4519,""))))</f>
        <v/>
      </c>
      <c r="E4519" s="263" t="str">
        <f>IF(AND($A4519=Sheet2!$A$2,仕訳日記帳!$N4519&gt;=Sheet2!$B$2),仕訳日記帳!G4519,IF(AND(OR($A4519=Sheet2!$A$3,$A4519=Sheet2!$A$4,$A4519=Sheet2!$A$5,$A4519=Sheet2!$A$6,$A4519=Sheet2!$A$7,$A4519=Sheet2!$A$9),仕訳日記帳!$N4519&gt;=Sheet2!$B$3),仕訳日記帳!G4519,IF(AND($A4519=Sheet2!$A$8,仕訳日記帳!$N4519&gt;=Sheet2!$B$8),仕訳日記帳!G4519,IF(AND(OR($A4519=Sheet2!$A$10,$A4519=Sheet2!$A$11,$A4519=Sheet2!$A$12,$A4519=Sheet2!$A$13,$A4519=Sheet2!$A$14,$A4519=Sheet2!$A$15,$A4519=Sheet2!$A$16,$A4519=Sheet2!$A$17),Sheet2!$B$9&lt;=仕訳日記帳!$N4519&lt;Sheet2!$C$10),仕訳日記帳!G4519,""))))</f>
        <v/>
      </c>
      <c r="G4519" t="str">
        <f>IF(OR(A4519=Sheet2!$A$2,A4519=Sheet2!$A$3,A4519=Sheet2!$A$4,A4519=Sheet2!$A$5,A4519=Sheet2!$A$6,A4519=Sheet2!$A$7,A4519=Sheet2!$A$8,A4519=Sheet2!$A$9,A4519=Sheet2!$A$10,A4519=Sheet2!$A$11,A4519=Sheet2!$A$12,$A$2=Sheet2!$A$13,A4519=Sheet2!$A$14,$A$2=Sheet2!$A$15,$A$2=Sheet2!$A$16,A4519=Sheet2!$A$17),"該当","")</f>
        <v/>
      </c>
      <c r="H4519" t="str">
        <f>IF(OR(A4519="",G4519=""),"",COUNTIF($G$2:G4519,"該当"))</f>
        <v/>
      </c>
    </row>
    <row r="4520" spans="1:8">
      <c r="A4520" t="str">
        <f>IF(AND(仕訳日記帳!D4520=Sheet2!$A$2,仕訳日記帳!$N4520&gt;=Sheet2!$B$2),仕訳日記帳!D4520,IF(AND(OR(仕訳日記帳!D4520=Sheet2!$A$3,仕訳日記帳!D4520=Sheet2!$A$4,仕訳日記帳!D4520=Sheet2!$A$5,仕訳日記帳!D4520=Sheet2!$A$6,仕訳日記帳!D4520=Sheet2!$A$7,仕訳日記帳!D4520=Sheet2!$A$9),仕訳日記帳!$N4520&gt;=Sheet2!$B$3),仕訳日記帳!D4520,IF(AND(仕訳日記帳!D4520=Sheet2!$A$8,仕訳日記帳!$N4520&gt;=Sheet2!$B$8),仕訳日記帳!D4520,IF(AND(OR(仕訳日記帳!D4520=Sheet2!$A$10,仕訳日記帳!D4520=Sheet2!$A$11,仕訳日記帳!D4520=Sheet2!$A$12,仕訳日記帳!D4520=Sheet2!$A$13,仕訳日記帳!D4520=Sheet2!$A$14,仕訳日記帳!D4520=Sheet2!$A$15,仕訳日記帳!D4520=Sheet2!$A$16,仕訳日記帳!D4520=Sheet2!$A$17),Sheet2!$B$9&lt;=仕訳日記帳!$N4520&lt;Sheet2!$C$10),仕訳日記帳!D4520,""))))</f>
        <v/>
      </c>
      <c r="B4520" s="263" t="str">
        <f>IF(AND($A4520=Sheet2!$A$2,仕訳日記帳!$N4520&gt;=Sheet2!$B$2),仕訳日記帳!A4520,IF(AND(OR($A4520=Sheet2!$A$3,$A4520=Sheet2!$A$4,$A4520=Sheet2!$A$5,$A4520=Sheet2!$A$6,$A4520=Sheet2!$A$7,$A4520=Sheet2!$A$9),仕訳日記帳!$N4520&gt;=Sheet2!$B$3),仕訳日記帳!A4520,IF(AND($A4520=Sheet2!$A$8,仕訳日記帳!$N4520&gt;=Sheet2!$B$8),仕訳日記帳!A4520,IF(AND(OR($A4520=Sheet2!$A$10,$A4520=Sheet2!$A$11,$A4520=Sheet2!$A$12,$A4520=Sheet2!$A$13,$A4520=Sheet2!$A$14,$A4520=Sheet2!$A$15,$A4520=Sheet2!$A$16,$A4520=Sheet2!$A$17),Sheet2!$B$9&lt;=仕訳日記帳!$N4520&lt;Sheet2!$C$10),仕訳日記帳!A4520,""))))</f>
        <v/>
      </c>
      <c r="C4520" t="str">
        <f>IF(AND($A4520=Sheet2!$A$2,仕訳日記帳!$N4520&gt;=Sheet2!$B$2),仕訳日記帳!B4520,IF(AND(OR($A4520=Sheet2!$A$3,$A4520=Sheet2!$A$4,$A4520=Sheet2!$A$5,$A4520=Sheet2!$A$6,$A4520=Sheet2!$A$7,$A4520=Sheet2!$A$9),仕訳日記帳!$N4520&gt;=Sheet2!$B$3),仕訳日記帳!B4520,IF(AND($A4520=Sheet2!$A$8,仕訳日記帳!$N4520&gt;=Sheet2!$B$8),仕訳日記帳!B4520,IF(AND(OR($A4520=Sheet2!$A$10,$A4520=Sheet2!$A$11,$A4520=Sheet2!$A$12,$A4520=Sheet2!$A$13,$A4520=Sheet2!$A$14,$A4520=Sheet2!$A$15,$A4520=Sheet2!$A$16,$A4520=Sheet2!$A$17),Sheet2!$B$9&lt;=仕訳日記帳!$N4520&lt;Sheet2!$C$10),仕訳日記帳!B4520,""))))</f>
        <v/>
      </c>
      <c r="D4520" s="265" t="str">
        <f>IF(AND($A4520=Sheet2!$A$2,仕訳日記帳!$N4520&gt;=Sheet2!$B$2),仕訳日記帳!N4520,IF(AND(OR($A4520=Sheet2!$A$3,$A4520=Sheet2!$A$4,$A4520=Sheet2!$A$5,$A4520=Sheet2!$A$6,$A4520=Sheet2!$A$7,$A4520=Sheet2!$A$9),仕訳日記帳!$N4520&gt;=Sheet2!$B$3),仕訳日記帳!N4520,IF(AND($A4520=Sheet2!$A$8,仕訳日記帳!$N4520&gt;=Sheet2!$B$8),仕訳日記帳!N4520,IF(AND(OR($A4520=Sheet2!$A$10,$A4520=Sheet2!$A$11,$A4520=Sheet2!$A$12,$A4520=Sheet2!$A$13,$A4520=Sheet2!$A$14,$A4520=Sheet2!$A$15,$A4520=Sheet2!$A$16,$A4520=Sheet2!$A$17),Sheet2!$B$9&lt;=仕訳日記帳!$N4520&lt;Sheet2!$C$10),仕訳日記帳!N4520,""))))</f>
        <v/>
      </c>
      <c r="E4520" s="263" t="str">
        <f>IF(AND($A4520=Sheet2!$A$2,仕訳日記帳!$N4520&gt;=Sheet2!$B$2),仕訳日記帳!G4520,IF(AND(OR($A4520=Sheet2!$A$3,$A4520=Sheet2!$A$4,$A4520=Sheet2!$A$5,$A4520=Sheet2!$A$6,$A4520=Sheet2!$A$7,$A4520=Sheet2!$A$9),仕訳日記帳!$N4520&gt;=Sheet2!$B$3),仕訳日記帳!G4520,IF(AND($A4520=Sheet2!$A$8,仕訳日記帳!$N4520&gt;=Sheet2!$B$8),仕訳日記帳!G4520,IF(AND(OR($A4520=Sheet2!$A$10,$A4520=Sheet2!$A$11,$A4520=Sheet2!$A$12,$A4520=Sheet2!$A$13,$A4520=Sheet2!$A$14,$A4520=Sheet2!$A$15,$A4520=Sheet2!$A$16,$A4520=Sheet2!$A$17),Sheet2!$B$9&lt;=仕訳日記帳!$N4520&lt;Sheet2!$C$10),仕訳日記帳!G4520,""))))</f>
        <v/>
      </c>
      <c r="G4520" t="str">
        <f>IF(OR(A4520=Sheet2!$A$2,A4520=Sheet2!$A$3,A4520=Sheet2!$A$4,A4520=Sheet2!$A$5,A4520=Sheet2!$A$6,A4520=Sheet2!$A$7,A4520=Sheet2!$A$8,A4520=Sheet2!$A$9,A4520=Sheet2!$A$10,A4520=Sheet2!$A$11,A4520=Sheet2!$A$12,$A$2=Sheet2!$A$13,A4520=Sheet2!$A$14,$A$2=Sheet2!$A$15,$A$2=Sheet2!$A$16,A4520=Sheet2!$A$17),"該当","")</f>
        <v/>
      </c>
      <c r="H4520" t="str">
        <f>IF(OR(A4520="",G4520=""),"",COUNTIF($G$2:G4520,"該当"))</f>
        <v/>
      </c>
    </row>
    <row r="4521" spans="1:8">
      <c r="A4521" t="str">
        <f>IF(AND(仕訳日記帳!D4521=Sheet2!$A$2,仕訳日記帳!$N4521&gt;=Sheet2!$B$2),仕訳日記帳!D4521,IF(AND(OR(仕訳日記帳!D4521=Sheet2!$A$3,仕訳日記帳!D4521=Sheet2!$A$4,仕訳日記帳!D4521=Sheet2!$A$5,仕訳日記帳!D4521=Sheet2!$A$6,仕訳日記帳!D4521=Sheet2!$A$7,仕訳日記帳!D4521=Sheet2!$A$9),仕訳日記帳!$N4521&gt;=Sheet2!$B$3),仕訳日記帳!D4521,IF(AND(仕訳日記帳!D4521=Sheet2!$A$8,仕訳日記帳!$N4521&gt;=Sheet2!$B$8),仕訳日記帳!D4521,IF(AND(OR(仕訳日記帳!D4521=Sheet2!$A$10,仕訳日記帳!D4521=Sheet2!$A$11,仕訳日記帳!D4521=Sheet2!$A$12,仕訳日記帳!D4521=Sheet2!$A$13,仕訳日記帳!D4521=Sheet2!$A$14,仕訳日記帳!D4521=Sheet2!$A$15,仕訳日記帳!D4521=Sheet2!$A$16,仕訳日記帳!D4521=Sheet2!$A$17),Sheet2!$B$9&lt;=仕訳日記帳!$N4521&lt;Sheet2!$C$10),仕訳日記帳!D4521,""))))</f>
        <v/>
      </c>
      <c r="B4521" s="263" t="str">
        <f>IF(AND($A4521=Sheet2!$A$2,仕訳日記帳!$N4521&gt;=Sheet2!$B$2),仕訳日記帳!A4521,IF(AND(OR($A4521=Sheet2!$A$3,$A4521=Sheet2!$A$4,$A4521=Sheet2!$A$5,$A4521=Sheet2!$A$6,$A4521=Sheet2!$A$7,$A4521=Sheet2!$A$9),仕訳日記帳!$N4521&gt;=Sheet2!$B$3),仕訳日記帳!A4521,IF(AND($A4521=Sheet2!$A$8,仕訳日記帳!$N4521&gt;=Sheet2!$B$8),仕訳日記帳!A4521,IF(AND(OR($A4521=Sheet2!$A$10,$A4521=Sheet2!$A$11,$A4521=Sheet2!$A$12,$A4521=Sheet2!$A$13,$A4521=Sheet2!$A$14,$A4521=Sheet2!$A$15,$A4521=Sheet2!$A$16,$A4521=Sheet2!$A$17),Sheet2!$B$9&lt;=仕訳日記帳!$N4521&lt;Sheet2!$C$10),仕訳日記帳!A4521,""))))</f>
        <v/>
      </c>
      <c r="C4521" t="str">
        <f>IF(AND($A4521=Sheet2!$A$2,仕訳日記帳!$N4521&gt;=Sheet2!$B$2),仕訳日記帳!B4521,IF(AND(OR($A4521=Sheet2!$A$3,$A4521=Sheet2!$A$4,$A4521=Sheet2!$A$5,$A4521=Sheet2!$A$6,$A4521=Sheet2!$A$7,$A4521=Sheet2!$A$9),仕訳日記帳!$N4521&gt;=Sheet2!$B$3),仕訳日記帳!B4521,IF(AND($A4521=Sheet2!$A$8,仕訳日記帳!$N4521&gt;=Sheet2!$B$8),仕訳日記帳!B4521,IF(AND(OR($A4521=Sheet2!$A$10,$A4521=Sheet2!$A$11,$A4521=Sheet2!$A$12,$A4521=Sheet2!$A$13,$A4521=Sheet2!$A$14,$A4521=Sheet2!$A$15,$A4521=Sheet2!$A$16,$A4521=Sheet2!$A$17),Sheet2!$B$9&lt;=仕訳日記帳!$N4521&lt;Sheet2!$C$10),仕訳日記帳!B4521,""))))</f>
        <v/>
      </c>
      <c r="D4521" s="265" t="str">
        <f>IF(AND($A4521=Sheet2!$A$2,仕訳日記帳!$N4521&gt;=Sheet2!$B$2),仕訳日記帳!N4521,IF(AND(OR($A4521=Sheet2!$A$3,$A4521=Sheet2!$A$4,$A4521=Sheet2!$A$5,$A4521=Sheet2!$A$6,$A4521=Sheet2!$A$7,$A4521=Sheet2!$A$9),仕訳日記帳!$N4521&gt;=Sheet2!$B$3),仕訳日記帳!N4521,IF(AND($A4521=Sheet2!$A$8,仕訳日記帳!$N4521&gt;=Sheet2!$B$8),仕訳日記帳!N4521,IF(AND(OR($A4521=Sheet2!$A$10,$A4521=Sheet2!$A$11,$A4521=Sheet2!$A$12,$A4521=Sheet2!$A$13,$A4521=Sheet2!$A$14,$A4521=Sheet2!$A$15,$A4521=Sheet2!$A$16,$A4521=Sheet2!$A$17),Sheet2!$B$9&lt;=仕訳日記帳!$N4521&lt;Sheet2!$C$10),仕訳日記帳!N4521,""))))</f>
        <v/>
      </c>
      <c r="E4521" s="263" t="str">
        <f>IF(AND($A4521=Sheet2!$A$2,仕訳日記帳!$N4521&gt;=Sheet2!$B$2),仕訳日記帳!G4521,IF(AND(OR($A4521=Sheet2!$A$3,$A4521=Sheet2!$A$4,$A4521=Sheet2!$A$5,$A4521=Sheet2!$A$6,$A4521=Sheet2!$A$7,$A4521=Sheet2!$A$9),仕訳日記帳!$N4521&gt;=Sheet2!$B$3),仕訳日記帳!G4521,IF(AND($A4521=Sheet2!$A$8,仕訳日記帳!$N4521&gt;=Sheet2!$B$8),仕訳日記帳!G4521,IF(AND(OR($A4521=Sheet2!$A$10,$A4521=Sheet2!$A$11,$A4521=Sheet2!$A$12,$A4521=Sheet2!$A$13,$A4521=Sheet2!$A$14,$A4521=Sheet2!$A$15,$A4521=Sheet2!$A$16,$A4521=Sheet2!$A$17),Sheet2!$B$9&lt;=仕訳日記帳!$N4521&lt;Sheet2!$C$10),仕訳日記帳!G4521,""))))</f>
        <v/>
      </c>
      <c r="G4521" t="str">
        <f>IF(OR(A4521=Sheet2!$A$2,A4521=Sheet2!$A$3,A4521=Sheet2!$A$4,A4521=Sheet2!$A$5,A4521=Sheet2!$A$6,A4521=Sheet2!$A$7,A4521=Sheet2!$A$8,A4521=Sheet2!$A$9,A4521=Sheet2!$A$10,A4521=Sheet2!$A$11,A4521=Sheet2!$A$12,$A$2=Sheet2!$A$13,A4521=Sheet2!$A$14,$A$2=Sheet2!$A$15,$A$2=Sheet2!$A$16,A4521=Sheet2!$A$17),"該当","")</f>
        <v/>
      </c>
      <c r="H4521" t="str">
        <f>IF(OR(A4521="",G4521=""),"",COUNTIF($G$2:G4521,"該当"))</f>
        <v/>
      </c>
    </row>
    <row r="4522" spans="1:8">
      <c r="A4522" t="str">
        <f>IF(AND(仕訳日記帳!D4522=Sheet2!$A$2,仕訳日記帳!$N4522&gt;=Sheet2!$B$2),仕訳日記帳!D4522,IF(AND(OR(仕訳日記帳!D4522=Sheet2!$A$3,仕訳日記帳!D4522=Sheet2!$A$4,仕訳日記帳!D4522=Sheet2!$A$5,仕訳日記帳!D4522=Sheet2!$A$6,仕訳日記帳!D4522=Sheet2!$A$7,仕訳日記帳!D4522=Sheet2!$A$9),仕訳日記帳!$N4522&gt;=Sheet2!$B$3),仕訳日記帳!D4522,IF(AND(仕訳日記帳!D4522=Sheet2!$A$8,仕訳日記帳!$N4522&gt;=Sheet2!$B$8),仕訳日記帳!D4522,IF(AND(OR(仕訳日記帳!D4522=Sheet2!$A$10,仕訳日記帳!D4522=Sheet2!$A$11,仕訳日記帳!D4522=Sheet2!$A$12,仕訳日記帳!D4522=Sheet2!$A$13,仕訳日記帳!D4522=Sheet2!$A$14,仕訳日記帳!D4522=Sheet2!$A$15,仕訳日記帳!D4522=Sheet2!$A$16,仕訳日記帳!D4522=Sheet2!$A$17),Sheet2!$B$9&lt;=仕訳日記帳!$N4522&lt;Sheet2!$C$10),仕訳日記帳!D4522,""))))</f>
        <v/>
      </c>
      <c r="B4522" s="263" t="str">
        <f>IF(AND($A4522=Sheet2!$A$2,仕訳日記帳!$N4522&gt;=Sheet2!$B$2),仕訳日記帳!A4522,IF(AND(OR($A4522=Sheet2!$A$3,$A4522=Sheet2!$A$4,$A4522=Sheet2!$A$5,$A4522=Sheet2!$A$6,$A4522=Sheet2!$A$7,$A4522=Sheet2!$A$9),仕訳日記帳!$N4522&gt;=Sheet2!$B$3),仕訳日記帳!A4522,IF(AND($A4522=Sheet2!$A$8,仕訳日記帳!$N4522&gt;=Sheet2!$B$8),仕訳日記帳!A4522,IF(AND(OR($A4522=Sheet2!$A$10,$A4522=Sheet2!$A$11,$A4522=Sheet2!$A$12,$A4522=Sheet2!$A$13,$A4522=Sheet2!$A$14,$A4522=Sheet2!$A$15,$A4522=Sheet2!$A$16,$A4522=Sheet2!$A$17),Sheet2!$B$9&lt;=仕訳日記帳!$N4522&lt;Sheet2!$C$10),仕訳日記帳!A4522,""))))</f>
        <v/>
      </c>
      <c r="C4522" t="str">
        <f>IF(AND($A4522=Sheet2!$A$2,仕訳日記帳!$N4522&gt;=Sheet2!$B$2),仕訳日記帳!B4522,IF(AND(OR($A4522=Sheet2!$A$3,$A4522=Sheet2!$A$4,$A4522=Sheet2!$A$5,$A4522=Sheet2!$A$6,$A4522=Sheet2!$A$7,$A4522=Sheet2!$A$9),仕訳日記帳!$N4522&gt;=Sheet2!$B$3),仕訳日記帳!B4522,IF(AND($A4522=Sheet2!$A$8,仕訳日記帳!$N4522&gt;=Sheet2!$B$8),仕訳日記帳!B4522,IF(AND(OR($A4522=Sheet2!$A$10,$A4522=Sheet2!$A$11,$A4522=Sheet2!$A$12,$A4522=Sheet2!$A$13,$A4522=Sheet2!$A$14,$A4522=Sheet2!$A$15,$A4522=Sheet2!$A$16,$A4522=Sheet2!$A$17),Sheet2!$B$9&lt;=仕訳日記帳!$N4522&lt;Sheet2!$C$10),仕訳日記帳!B4522,""))))</f>
        <v/>
      </c>
      <c r="D4522" s="265" t="str">
        <f>IF(AND($A4522=Sheet2!$A$2,仕訳日記帳!$N4522&gt;=Sheet2!$B$2),仕訳日記帳!N4522,IF(AND(OR($A4522=Sheet2!$A$3,$A4522=Sheet2!$A$4,$A4522=Sheet2!$A$5,$A4522=Sheet2!$A$6,$A4522=Sheet2!$A$7,$A4522=Sheet2!$A$9),仕訳日記帳!$N4522&gt;=Sheet2!$B$3),仕訳日記帳!N4522,IF(AND($A4522=Sheet2!$A$8,仕訳日記帳!$N4522&gt;=Sheet2!$B$8),仕訳日記帳!N4522,IF(AND(OR($A4522=Sheet2!$A$10,$A4522=Sheet2!$A$11,$A4522=Sheet2!$A$12,$A4522=Sheet2!$A$13,$A4522=Sheet2!$A$14,$A4522=Sheet2!$A$15,$A4522=Sheet2!$A$16,$A4522=Sheet2!$A$17),Sheet2!$B$9&lt;=仕訳日記帳!$N4522&lt;Sheet2!$C$10),仕訳日記帳!N4522,""))))</f>
        <v/>
      </c>
      <c r="E4522" s="263" t="str">
        <f>IF(AND($A4522=Sheet2!$A$2,仕訳日記帳!$N4522&gt;=Sheet2!$B$2),仕訳日記帳!G4522,IF(AND(OR($A4522=Sheet2!$A$3,$A4522=Sheet2!$A$4,$A4522=Sheet2!$A$5,$A4522=Sheet2!$A$6,$A4522=Sheet2!$A$7,$A4522=Sheet2!$A$9),仕訳日記帳!$N4522&gt;=Sheet2!$B$3),仕訳日記帳!G4522,IF(AND($A4522=Sheet2!$A$8,仕訳日記帳!$N4522&gt;=Sheet2!$B$8),仕訳日記帳!G4522,IF(AND(OR($A4522=Sheet2!$A$10,$A4522=Sheet2!$A$11,$A4522=Sheet2!$A$12,$A4522=Sheet2!$A$13,$A4522=Sheet2!$A$14,$A4522=Sheet2!$A$15,$A4522=Sheet2!$A$16,$A4522=Sheet2!$A$17),Sheet2!$B$9&lt;=仕訳日記帳!$N4522&lt;Sheet2!$C$10),仕訳日記帳!G4522,""))))</f>
        <v/>
      </c>
      <c r="G4522" t="str">
        <f>IF(OR(A4522=Sheet2!$A$2,A4522=Sheet2!$A$3,A4522=Sheet2!$A$4,A4522=Sheet2!$A$5,A4522=Sheet2!$A$6,A4522=Sheet2!$A$7,A4522=Sheet2!$A$8,A4522=Sheet2!$A$9,A4522=Sheet2!$A$10,A4522=Sheet2!$A$11,A4522=Sheet2!$A$12,$A$2=Sheet2!$A$13,A4522=Sheet2!$A$14,$A$2=Sheet2!$A$15,$A$2=Sheet2!$A$16,A4522=Sheet2!$A$17),"該当","")</f>
        <v/>
      </c>
      <c r="H4522" t="str">
        <f>IF(OR(A4522="",G4522=""),"",COUNTIF($G$2:G4522,"該当"))</f>
        <v/>
      </c>
    </row>
    <row r="4523" spans="1:8">
      <c r="A4523" t="str">
        <f>IF(AND(仕訳日記帳!D4523=Sheet2!$A$2,仕訳日記帳!$N4523&gt;=Sheet2!$B$2),仕訳日記帳!D4523,IF(AND(OR(仕訳日記帳!D4523=Sheet2!$A$3,仕訳日記帳!D4523=Sheet2!$A$4,仕訳日記帳!D4523=Sheet2!$A$5,仕訳日記帳!D4523=Sheet2!$A$6,仕訳日記帳!D4523=Sheet2!$A$7,仕訳日記帳!D4523=Sheet2!$A$9),仕訳日記帳!$N4523&gt;=Sheet2!$B$3),仕訳日記帳!D4523,IF(AND(仕訳日記帳!D4523=Sheet2!$A$8,仕訳日記帳!$N4523&gt;=Sheet2!$B$8),仕訳日記帳!D4523,IF(AND(OR(仕訳日記帳!D4523=Sheet2!$A$10,仕訳日記帳!D4523=Sheet2!$A$11,仕訳日記帳!D4523=Sheet2!$A$12,仕訳日記帳!D4523=Sheet2!$A$13,仕訳日記帳!D4523=Sheet2!$A$14,仕訳日記帳!D4523=Sheet2!$A$15,仕訳日記帳!D4523=Sheet2!$A$16,仕訳日記帳!D4523=Sheet2!$A$17),Sheet2!$B$9&lt;=仕訳日記帳!$N4523&lt;Sheet2!$C$10),仕訳日記帳!D4523,""))))</f>
        <v/>
      </c>
      <c r="B4523" s="263" t="str">
        <f>IF(AND($A4523=Sheet2!$A$2,仕訳日記帳!$N4523&gt;=Sheet2!$B$2),仕訳日記帳!A4523,IF(AND(OR($A4523=Sheet2!$A$3,$A4523=Sheet2!$A$4,$A4523=Sheet2!$A$5,$A4523=Sheet2!$A$6,$A4523=Sheet2!$A$7,$A4523=Sheet2!$A$9),仕訳日記帳!$N4523&gt;=Sheet2!$B$3),仕訳日記帳!A4523,IF(AND($A4523=Sheet2!$A$8,仕訳日記帳!$N4523&gt;=Sheet2!$B$8),仕訳日記帳!A4523,IF(AND(OR($A4523=Sheet2!$A$10,$A4523=Sheet2!$A$11,$A4523=Sheet2!$A$12,$A4523=Sheet2!$A$13,$A4523=Sheet2!$A$14,$A4523=Sheet2!$A$15,$A4523=Sheet2!$A$16,$A4523=Sheet2!$A$17),Sheet2!$B$9&lt;=仕訳日記帳!$N4523&lt;Sheet2!$C$10),仕訳日記帳!A4523,""))))</f>
        <v/>
      </c>
      <c r="C4523" t="str">
        <f>IF(AND($A4523=Sheet2!$A$2,仕訳日記帳!$N4523&gt;=Sheet2!$B$2),仕訳日記帳!B4523,IF(AND(OR($A4523=Sheet2!$A$3,$A4523=Sheet2!$A$4,$A4523=Sheet2!$A$5,$A4523=Sheet2!$A$6,$A4523=Sheet2!$A$7,$A4523=Sheet2!$A$9),仕訳日記帳!$N4523&gt;=Sheet2!$B$3),仕訳日記帳!B4523,IF(AND($A4523=Sheet2!$A$8,仕訳日記帳!$N4523&gt;=Sheet2!$B$8),仕訳日記帳!B4523,IF(AND(OR($A4523=Sheet2!$A$10,$A4523=Sheet2!$A$11,$A4523=Sheet2!$A$12,$A4523=Sheet2!$A$13,$A4523=Sheet2!$A$14,$A4523=Sheet2!$A$15,$A4523=Sheet2!$A$16,$A4523=Sheet2!$A$17),Sheet2!$B$9&lt;=仕訳日記帳!$N4523&lt;Sheet2!$C$10),仕訳日記帳!B4523,""))))</f>
        <v/>
      </c>
      <c r="D4523" s="265" t="str">
        <f>IF(AND($A4523=Sheet2!$A$2,仕訳日記帳!$N4523&gt;=Sheet2!$B$2),仕訳日記帳!N4523,IF(AND(OR($A4523=Sheet2!$A$3,$A4523=Sheet2!$A$4,$A4523=Sheet2!$A$5,$A4523=Sheet2!$A$6,$A4523=Sheet2!$A$7,$A4523=Sheet2!$A$9),仕訳日記帳!$N4523&gt;=Sheet2!$B$3),仕訳日記帳!N4523,IF(AND($A4523=Sheet2!$A$8,仕訳日記帳!$N4523&gt;=Sheet2!$B$8),仕訳日記帳!N4523,IF(AND(OR($A4523=Sheet2!$A$10,$A4523=Sheet2!$A$11,$A4523=Sheet2!$A$12,$A4523=Sheet2!$A$13,$A4523=Sheet2!$A$14,$A4523=Sheet2!$A$15,$A4523=Sheet2!$A$16,$A4523=Sheet2!$A$17),Sheet2!$B$9&lt;=仕訳日記帳!$N4523&lt;Sheet2!$C$10),仕訳日記帳!N4523,""))))</f>
        <v/>
      </c>
      <c r="E4523" s="263" t="str">
        <f>IF(AND($A4523=Sheet2!$A$2,仕訳日記帳!$N4523&gt;=Sheet2!$B$2),仕訳日記帳!G4523,IF(AND(OR($A4523=Sheet2!$A$3,$A4523=Sheet2!$A$4,$A4523=Sheet2!$A$5,$A4523=Sheet2!$A$6,$A4523=Sheet2!$A$7,$A4523=Sheet2!$A$9),仕訳日記帳!$N4523&gt;=Sheet2!$B$3),仕訳日記帳!G4523,IF(AND($A4523=Sheet2!$A$8,仕訳日記帳!$N4523&gt;=Sheet2!$B$8),仕訳日記帳!G4523,IF(AND(OR($A4523=Sheet2!$A$10,$A4523=Sheet2!$A$11,$A4523=Sheet2!$A$12,$A4523=Sheet2!$A$13,$A4523=Sheet2!$A$14,$A4523=Sheet2!$A$15,$A4523=Sheet2!$A$16,$A4523=Sheet2!$A$17),Sheet2!$B$9&lt;=仕訳日記帳!$N4523&lt;Sheet2!$C$10),仕訳日記帳!G4523,""))))</f>
        <v/>
      </c>
      <c r="G4523" t="str">
        <f>IF(OR(A4523=Sheet2!$A$2,A4523=Sheet2!$A$3,A4523=Sheet2!$A$4,A4523=Sheet2!$A$5,A4523=Sheet2!$A$6,A4523=Sheet2!$A$7,A4523=Sheet2!$A$8,A4523=Sheet2!$A$9,A4523=Sheet2!$A$10,A4523=Sheet2!$A$11,A4523=Sheet2!$A$12,$A$2=Sheet2!$A$13,A4523=Sheet2!$A$14,$A$2=Sheet2!$A$15,$A$2=Sheet2!$A$16,A4523=Sheet2!$A$17),"該当","")</f>
        <v/>
      </c>
      <c r="H4523" t="str">
        <f>IF(OR(A4523="",G4523=""),"",COUNTIF($G$2:G4523,"該当"))</f>
        <v/>
      </c>
    </row>
    <row r="4524" spans="1:8">
      <c r="A4524" t="str">
        <f>IF(AND(仕訳日記帳!D4524=Sheet2!$A$2,仕訳日記帳!$N4524&gt;=Sheet2!$B$2),仕訳日記帳!D4524,IF(AND(OR(仕訳日記帳!D4524=Sheet2!$A$3,仕訳日記帳!D4524=Sheet2!$A$4,仕訳日記帳!D4524=Sheet2!$A$5,仕訳日記帳!D4524=Sheet2!$A$6,仕訳日記帳!D4524=Sheet2!$A$7,仕訳日記帳!D4524=Sheet2!$A$9),仕訳日記帳!$N4524&gt;=Sheet2!$B$3),仕訳日記帳!D4524,IF(AND(仕訳日記帳!D4524=Sheet2!$A$8,仕訳日記帳!$N4524&gt;=Sheet2!$B$8),仕訳日記帳!D4524,IF(AND(OR(仕訳日記帳!D4524=Sheet2!$A$10,仕訳日記帳!D4524=Sheet2!$A$11,仕訳日記帳!D4524=Sheet2!$A$12,仕訳日記帳!D4524=Sheet2!$A$13,仕訳日記帳!D4524=Sheet2!$A$14,仕訳日記帳!D4524=Sheet2!$A$15,仕訳日記帳!D4524=Sheet2!$A$16,仕訳日記帳!D4524=Sheet2!$A$17),Sheet2!$B$9&lt;=仕訳日記帳!$N4524&lt;Sheet2!$C$10),仕訳日記帳!D4524,""))))</f>
        <v/>
      </c>
      <c r="B4524" s="263" t="str">
        <f>IF(AND($A4524=Sheet2!$A$2,仕訳日記帳!$N4524&gt;=Sheet2!$B$2),仕訳日記帳!A4524,IF(AND(OR($A4524=Sheet2!$A$3,$A4524=Sheet2!$A$4,$A4524=Sheet2!$A$5,$A4524=Sheet2!$A$6,$A4524=Sheet2!$A$7,$A4524=Sheet2!$A$9),仕訳日記帳!$N4524&gt;=Sheet2!$B$3),仕訳日記帳!A4524,IF(AND($A4524=Sheet2!$A$8,仕訳日記帳!$N4524&gt;=Sheet2!$B$8),仕訳日記帳!A4524,IF(AND(OR($A4524=Sheet2!$A$10,$A4524=Sheet2!$A$11,$A4524=Sheet2!$A$12,$A4524=Sheet2!$A$13,$A4524=Sheet2!$A$14,$A4524=Sheet2!$A$15,$A4524=Sheet2!$A$16,$A4524=Sheet2!$A$17),Sheet2!$B$9&lt;=仕訳日記帳!$N4524&lt;Sheet2!$C$10),仕訳日記帳!A4524,""))))</f>
        <v/>
      </c>
      <c r="C4524" t="str">
        <f>IF(AND($A4524=Sheet2!$A$2,仕訳日記帳!$N4524&gt;=Sheet2!$B$2),仕訳日記帳!B4524,IF(AND(OR($A4524=Sheet2!$A$3,$A4524=Sheet2!$A$4,$A4524=Sheet2!$A$5,$A4524=Sheet2!$A$6,$A4524=Sheet2!$A$7,$A4524=Sheet2!$A$9),仕訳日記帳!$N4524&gt;=Sheet2!$B$3),仕訳日記帳!B4524,IF(AND($A4524=Sheet2!$A$8,仕訳日記帳!$N4524&gt;=Sheet2!$B$8),仕訳日記帳!B4524,IF(AND(OR($A4524=Sheet2!$A$10,$A4524=Sheet2!$A$11,$A4524=Sheet2!$A$12,$A4524=Sheet2!$A$13,$A4524=Sheet2!$A$14,$A4524=Sheet2!$A$15,$A4524=Sheet2!$A$16,$A4524=Sheet2!$A$17),Sheet2!$B$9&lt;=仕訳日記帳!$N4524&lt;Sheet2!$C$10),仕訳日記帳!B4524,""))))</f>
        <v/>
      </c>
      <c r="D4524" s="265" t="str">
        <f>IF(AND($A4524=Sheet2!$A$2,仕訳日記帳!$N4524&gt;=Sheet2!$B$2),仕訳日記帳!N4524,IF(AND(OR($A4524=Sheet2!$A$3,$A4524=Sheet2!$A$4,$A4524=Sheet2!$A$5,$A4524=Sheet2!$A$6,$A4524=Sheet2!$A$7,$A4524=Sheet2!$A$9),仕訳日記帳!$N4524&gt;=Sheet2!$B$3),仕訳日記帳!N4524,IF(AND($A4524=Sheet2!$A$8,仕訳日記帳!$N4524&gt;=Sheet2!$B$8),仕訳日記帳!N4524,IF(AND(OR($A4524=Sheet2!$A$10,$A4524=Sheet2!$A$11,$A4524=Sheet2!$A$12,$A4524=Sheet2!$A$13,$A4524=Sheet2!$A$14,$A4524=Sheet2!$A$15,$A4524=Sheet2!$A$16,$A4524=Sheet2!$A$17),Sheet2!$B$9&lt;=仕訳日記帳!$N4524&lt;Sheet2!$C$10),仕訳日記帳!N4524,""))))</f>
        <v/>
      </c>
      <c r="E4524" s="263" t="str">
        <f>IF(AND($A4524=Sheet2!$A$2,仕訳日記帳!$N4524&gt;=Sheet2!$B$2),仕訳日記帳!G4524,IF(AND(OR($A4524=Sheet2!$A$3,$A4524=Sheet2!$A$4,$A4524=Sheet2!$A$5,$A4524=Sheet2!$A$6,$A4524=Sheet2!$A$7,$A4524=Sheet2!$A$9),仕訳日記帳!$N4524&gt;=Sheet2!$B$3),仕訳日記帳!G4524,IF(AND($A4524=Sheet2!$A$8,仕訳日記帳!$N4524&gt;=Sheet2!$B$8),仕訳日記帳!G4524,IF(AND(OR($A4524=Sheet2!$A$10,$A4524=Sheet2!$A$11,$A4524=Sheet2!$A$12,$A4524=Sheet2!$A$13,$A4524=Sheet2!$A$14,$A4524=Sheet2!$A$15,$A4524=Sheet2!$A$16,$A4524=Sheet2!$A$17),Sheet2!$B$9&lt;=仕訳日記帳!$N4524&lt;Sheet2!$C$10),仕訳日記帳!G4524,""))))</f>
        <v/>
      </c>
      <c r="G4524" t="str">
        <f>IF(OR(A4524=Sheet2!$A$2,A4524=Sheet2!$A$3,A4524=Sheet2!$A$4,A4524=Sheet2!$A$5,A4524=Sheet2!$A$6,A4524=Sheet2!$A$7,A4524=Sheet2!$A$8,A4524=Sheet2!$A$9,A4524=Sheet2!$A$10,A4524=Sheet2!$A$11,A4524=Sheet2!$A$12,$A$2=Sheet2!$A$13,A4524=Sheet2!$A$14,$A$2=Sheet2!$A$15,$A$2=Sheet2!$A$16,A4524=Sheet2!$A$17),"該当","")</f>
        <v/>
      </c>
      <c r="H4524" t="str">
        <f>IF(OR(A4524="",G4524=""),"",COUNTIF($G$2:G4524,"該当"))</f>
        <v/>
      </c>
    </row>
    <row r="4525" spans="1:8">
      <c r="A4525" t="str">
        <f>IF(AND(仕訳日記帳!D4525=Sheet2!$A$2,仕訳日記帳!$N4525&gt;=Sheet2!$B$2),仕訳日記帳!D4525,IF(AND(OR(仕訳日記帳!D4525=Sheet2!$A$3,仕訳日記帳!D4525=Sheet2!$A$4,仕訳日記帳!D4525=Sheet2!$A$5,仕訳日記帳!D4525=Sheet2!$A$6,仕訳日記帳!D4525=Sheet2!$A$7,仕訳日記帳!D4525=Sheet2!$A$9),仕訳日記帳!$N4525&gt;=Sheet2!$B$3),仕訳日記帳!D4525,IF(AND(仕訳日記帳!D4525=Sheet2!$A$8,仕訳日記帳!$N4525&gt;=Sheet2!$B$8),仕訳日記帳!D4525,IF(AND(OR(仕訳日記帳!D4525=Sheet2!$A$10,仕訳日記帳!D4525=Sheet2!$A$11,仕訳日記帳!D4525=Sheet2!$A$12,仕訳日記帳!D4525=Sheet2!$A$13,仕訳日記帳!D4525=Sheet2!$A$14,仕訳日記帳!D4525=Sheet2!$A$15,仕訳日記帳!D4525=Sheet2!$A$16,仕訳日記帳!D4525=Sheet2!$A$17),Sheet2!$B$9&lt;=仕訳日記帳!$N4525&lt;Sheet2!$C$10),仕訳日記帳!D4525,""))))</f>
        <v/>
      </c>
      <c r="B4525" s="263" t="str">
        <f>IF(AND($A4525=Sheet2!$A$2,仕訳日記帳!$N4525&gt;=Sheet2!$B$2),仕訳日記帳!A4525,IF(AND(OR($A4525=Sheet2!$A$3,$A4525=Sheet2!$A$4,$A4525=Sheet2!$A$5,$A4525=Sheet2!$A$6,$A4525=Sheet2!$A$7,$A4525=Sheet2!$A$9),仕訳日記帳!$N4525&gt;=Sheet2!$B$3),仕訳日記帳!A4525,IF(AND($A4525=Sheet2!$A$8,仕訳日記帳!$N4525&gt;=Sheet2!$B$8),仕訳日記帳!A4525,IF(AND(OR($A4525=Sheet2!$A$10,$A4525=Sheet2!$A$11,$A4525=Sheet2!$A$12,$A4525=Sheet2!$A$13,$A4525=Sheet2!$A$14,$A4525=Sheet2!$A$15,$A4525=Sheet2!$A$16,$A4525=Sheet2!$A$17),Sheet2!$B$9&lt;=仕訳日記帳!$N4525&lt;Sheet2!$C$10),仕訳日記帳!A4525,""))))</f>
        <v/>
      </c>
      <c r="C4525" t="str">
        <f>IF(AND($A4525=Sheet2!$A$2,仕訳日記帳!$N4525&gt;=Sheet2!$B$2),仕訳日記帳!B4525,IF(AND(OR($A4525=Sheet2!$A$3,$A4525=Sheet2!$A$4,$A4525=Sheet2!$A$5,$A4525=Sheet2!$A$6,$A4525=Sheet2!$A$7,$A4525=Sheet2!$A$9),仕訳日記帳!$N4525&gt;=Sheet2!$B$3),仕訳日記帳!B4525,IF(AND($A4525=Sheet2!$A$8,仕訳日記帳!$N4525&gt;=Sheet2!$B$8),仕訳日記帳!B4525,IF(AND(OR($A4525=Sheet2!$A$10,$A4525=Sheet2!$A$11,$A4525=Sheet2!$A$12,$A4525=Sheet2!$A$13,$A4525=Sheet2!$A$14,$A4525=Sheet2!$A$15,$A4525=Sheet2!$A$16,$A4525=Sheet2!$A$17),Sheet2!$B$9&lt;=仕訳日記帳!$N4525&lt;Sheet2!$C$10),仕訳日記帳!B4525,""))))</f>
        <v/>
      </c>
      <c r="D4525" s="265" t="str">
        <f>IF(AND($A4525=Sheet2!$A$2,仕訳日記帳!$N4525&gt;=Sheet2!$B$2),仕訳日記帳!N4525,IF(AND(OR($A4525=Sheet2!$A$3,$A4525=Sheet2!$A$4,$A4525=Sheet2!$A$5,$A4525=Sheet2!$A$6,$A4525=Sheet2!$A$7,$A4525=Sheet2!$A$9),仕訳日記帳!$N4525&gt;=Sheet2!$B$3),仕訳日記帳!N4525,IF(AND($A4525=Sheet2!$A$8,仕訳日記帳!$N4525&gt;=Sheet2!$B$8),仕訳日記帳!N4525,IF(AND(OR($A4525=Sheet2!$A$10,$A4525=Sheet2!$A$11,$A4525=Sheet2!$A$12,$A4525=Sheet2!$A$13,$A4525=Sheet2!$A$14,$A4525=Sheet2!$A$15,$A4525=Sheet2!$A$16,$A4525=Sheet2!$A$17),Sheet2!$B$9&lt;=仕訳日記帳!$N4525&lt;Sheet2!$C$10),仕訳日記帳!N4525,""))))</f>
        <v/>
      </c>
      <c r="E4525" s="263" t="str">
        <f>IF(AND($A4525=Sheet2!$A$2,仕訳日記帳!$N4525&gt;=Sheet2!$B$2),仕訳日記帳!G4525,IF(AND(OR($A4525=Sheet2!$A$3,$A4525=Sheet2!$A$4,$A4525=Sheet2!$A$5,$A4525=Sheet2!$A$6,$A4525=Sheet2!$A$7,$A4525=Sheet2!$A$9),仕訳日記帳!$N4525&gt;=Sheet2!$B$3),仕訳日記帳!G4525,IF(AND($A4525=Sheet2!$A$8,仕訳日記帳!$N4525&gt;=Sheet2!$B$8),仕訳日記帳!G4525,IF(AND(OR($A4525=Sheet2!$A$10,$A4525=Sheet2!$A$11,$A4525=Sheet2!$A$12,$A4525=Sheet2!$A$13,$A4525=Sheet2!$A$14,$A4525=Sheet2!$A$15,$A4525=Sheet2!$A$16,$A4525=Sheet2!$A$17),Sheet2!$B$9&lt;=仕訳日記帳!$N4525&lt;Sheet2!$C$10),仕訳日記帳!G4525,""))))</f>
        <v/>
      </c>
      <c r="G4525" t="str">
        <f>IF(OR(A4525=Sheet2!$A$2,A4525=Sheet2!$A$3,A4525=Sheet2!$A$4,A4525=Sheet2!$A$5,A4525=Sheet2!$A$6,A4525=Sheet2!$A$7,A4525=Sheet2!$A$8,A4525=Sheet2!$A$9,A4525=Sheet2!$A$10,A4525=Sheet2!$A$11,A4525=Sheet2!$A$12,$A$2=Sheet2!$A$13,A4525=Sheet2!$A$14,$A$2=Sheet2!$A$15,$A$2=Sheet2!$A$16,A4525=Sheet2!$A$17),"該当","")</f>
        <v/>
      </c>
      <c r="H4525" t="str">
        <f>IF(OR(A4525="",G4525=""),"",COUNTIF($G$2:G4525,"該当"))</f>
        <v/>
      </c>
    </row>
    <row r="4526" spans="1:8">
      <c r="A4526" t="str">
        <f>IF(AND(仕訳日記帳!D4526=Sheet2!$A$2,仕訳日記帳!$N4526&gt;=Sheet2!$B$2),仕訳日記帳!D4526,IF(AND(OR(仕訳日記帳!D4526=Sheet2!$A$3,仕訳日記帳!D4526=Sheet2!$A$4,仕訳日記帳!D4526=Sheet2!$A$5,仕訳日記帳!D4526=Sheet2!$A$6,仕訳日記帳!D4526=Sheet2!$A$7,仕訳日記帳!D4526=Sheet2!$A$9),仕訳日記帳!$N4526&gt;=Sheet2!$B$3),仕訳日記帳!D4526,IF(AND(仕訳日記帳!D4526=Sheet2!$A$8,仕訳日記帳!$N4526&gt;=Sheet2!$B$8),仕訳日記帳!D4526,IF(AND(OR(仕訳日記帳!D4526=Sheet2!$A$10,仕訳日記帳!D4526=Sheet2!$A$11,仕訳日記帳!D4526=Sheet2!$A$12,仕訳日記帳!D4526=Sheet2!$A$13,仕訳日記帳!D4526=Sheet2!$A$14,仕訳日記帳!D4526=Sheet2!$A$15,仕訳日記帳!D4526=Sheet2!$A$16,仕訳日記帳!D4526=Sheet2!$A$17),Sheet2!$B$9&lt;=仕訳日記帳!$N4526&lt;Sheet2!$C$10),仕訳日記帳!D4526,""))))</f>
        <v/>
      </c>
      <c r="B4526" s="263" t="str">
        <f>IF(AND($A4526=Sheet2!$A$2,仕訳日記帳!$N4526&gt;=Sheet2!$B$2),仕訳日記帳!A4526,IF(AND(OR($A4526=Sheet2!$A$3,$A4526=Sheet2!$A$4,$A4526=Sheet2!$A$5,$A4526=Sheet2!$A$6,$A4526=Sheet2!$A$7,$A4526=Sheet2!$A$9),仕訳日記帳!$N4526&gt;=Sheet2!$B$3),仕訳日記帳!A4526,IF(AND($A4526=Sheet2!$A$8,仕訳日記帳!$N4526&gt;=Sheet2!$B$8),仕訳日記帳!A4526,IF(AND(OR($A4526=Sheet2!$A$10,$A4526=Sheet2!$A$11,$A4526=Sheet2!$A$12,$A4526=Sheet2!$A$13,$A4526=Sheet2!$A$14,$A4526=Sheet2!$A$15,$A4526=Sheet2!$A$16,$A4526=Sheet2!$A$17),Sheet2!$B$9&lt;=仕訳日記帳!$N4526&lt;Sheet2!$C$10),仕訳日記帳!A4526,""))))</f>
        <v/>
      </c>
      <c r="C4526" t="str">
        <f>IF(AND($A4526=Sheet2!$A$2,仕訳日記帳!$N4526&gt;=Sheet2!$B$2),仕訳日記帳!B4526,IF(AND(OR($A4526=Sheet2!$A$3,$A4526=Sheet2!$A$4,$A4526=Sheet2!$A$5,$A4526=Sheet2!$A$6,$A4526=Sheet2!$A$7,$A4526=Sheet2!$A$9),仕訳日記帳!$N4526&gt;=Sheet2!$B$3),仕訳日記帳!B4526,IF(AND($A4526=Sheet2!$A$8,仕訳日記帳!$N4526&gt;=Sheet2!$B$8),仕訳日記帳!B4526,IF(AND(OR($A4526=Sheet2!$A$10,$A4526=Sheet2!$A$11,$A4526=Sheet2!$A$12,$A4526=Sheet2!$A$13,$A4526=Sheet2!$A$14,$A4526=Sheet2!$A$15,$A4526=Sheet2!$A$16,$A4526=Sheet2!$A$17),Sheet2!$B$9&lt;=仕訳日記帳!$N4526&lt;Sheet2!$C$10),仕訳日記帳!B4526,""))))</f>
        <v/>
      </c>
      <c r="D4526" s="265" t="str">
        <f>IF(AND($A4526=Sheet2!$A$2,仕訳日記帳!$N4526&gt;=Sheet2!$B$2),仕訳日記帳!N4526,IF(AND(OR($A4526=Sheet2!$A$3,$A4526=Sheet2!$A$4,$A4526=Sheet2!$A$5,$A4526=Sheet2!$A$6,$A4526=Sheet2!$A$7,$A4526=Sheet2!$A$9),仕訳日記帳!$N4526&gt;=Sheet2!$B$3),仕訳日記帳!N4526,IF(AND($A4526=Sheet2!$A$8,仕訳日記帳!$N4526&gt;=Sheet2!$B$8),仕訳日記帳!N4526,IF(AND(OR($A4526=Sheet2!$A$10,$A4526=Sheet2!$A$11,$A4526=Sheet2!$A$12,$A4526=Sheet2!$A$13,$A4526=Sheet2!$A$14,$A4526=Sheet2!$A$15,$A4526=Sheet2!$A$16,$A4526=Sheet2!$A$17),Sheet2!$B$9&lt;=仕訳日記帳!$N4526&lt;Sheet2!$C$10),仕訳日記帳!N4526,""))))</f>
        <v/>
      </c>
      <c r="E4526" s="263" t="str">
        <f>IF(AND($A4526=Sheet2!$A$2,仕訳日記帳!$N4526&gt;=Sheet2!$B$2),仕訳日記帳!G4526,IF(AND(OR($A4526=Sheet2!$A$3,$A4526=Sheet2!$A$4,$A4526=Sheet2!$A$5,$A4526=Sheet2!$A$6,$A4526=Sheet2!$A$7,$A4526=Sheet2!$A$9),仕訳日記帳!$N4526&gt;=Sheet2!$B$3),仕訳日記帳!G4526,IF(AND($A4526=Sheet2!$A$8,仕訳日記帳!$N4526&gt;=Sheet2!$B$8),仕訳日記帳!G4526,IF(AND(OR($A4526=Sheet2!$A$10,$A4526=Sheet2!$A$11,$A4526=Sheet2!$A$12,$A4526=Sheet2!$A$13,$A4526=Sheet2!$A$14,$A4526=Sheet2!$A$15,$A4526=Sheet2!$A$16,$A4526=Sheet2!$A$17),Sheet2!$B$9&lt;=仕訳日記帳!$N4526&lt;Sheet2!$C$10),仕訳日記帳!G4526,""))))</f>
        <v/>
      </c>
      <c r="G4526" t="str">
        <f>IF(OR(A4526=Sheet2!$A$2,A4526=Sheet2!$A$3,A4526=Sheet2!$A$4,A4526=Sheet2!$A$5,A4526=Sheet2!$A$6,A4526=Sheet2!$A$7,A4526=Sheet2!$A$8,A4526=Sheet2!$A$9,A4526=Sheet2!$A$10,A4526=Sheet2!$A$11,A4526=Sheet2!$A$12,$A$2=Sheet2!$A$13,A4526=Sheet2!$A$14,$A$2=Sheet2!$A$15,$A$2=Sheet2!$A$16,A4526=Sheet2!$A$17),"該当","")</f>
        <v/>
      </c>
      <c r="H4526" t="str">
        <f>IF(OR(A4526="",G4526=""),"",COUNTIF($G$2:G4526,"該当"))</f>
        <v/>
      </c>
    </row>
    <row r="4527" spans="1:8">
      <c r="A4527" t="str">
        <f>IF(AND(仕訳日記帳!D4527=Sheet2!$A$2,仕訳日記帳!$N4527&gt;=Sheet2!$B$2),仕訳日記帳!D4527,IF(AND(OR(仕訳日記帳!D4527=Sheet2!$A$3,仕訳日記帳!D4527=Sheet2!$A$4,仕訳日記帳!D4527=Sheet2!$A$5,仕訳日記帳!D4527=Sheet2!$A$6,仕訳日記帳!D4527=Sheet2!$A$7,仕訳日記帳!D4527=Sheet2!$A$9),仕訳日記帳!$N4527&gt;=Sheet2!$B$3),仕訳日記帳!D4527,IF(AND(仕訳日記帳!D4527=Sheet2!$A$8,仕訳日記帳!$N4527&gt;=Sheet2!$B$8),仕訳日記帳!D4527,IF(AND(OR(仕訳日記帳!D4527=Sheet2!$A$10,仕訳日記帳!D4527=Sheet2!$A$11,仕訳日記帳!D4527=Sheet2!$A$12,仕訳日記帳!D4527=Sheet2!$A$13,仕訳日記帳!D4527=Sheet2!$A$14,仕訳日記帳!D4527=Sheet2!$A$15,仕訳日記帳!D4527=Sheet2!$A$16,仕訳日記帳!D4527=Sheet2!$A$17),Sheet2!$B$9&lt;=仕訳日記帳!$N4527&lt;Sheet2!$C$10),仕訳日記帳!D4527,""))))</f>
        <v/>
      </c>
      <c r="B4527" s="263" t="str">
        <f>IF(AND($A4527=Sheet2!$A$2,仕訳日記帳!$N4527&gt;=Sheet2!$B$2),仕訳日記帳!A4527,IF(AND(OR($A4527=Sheet2!$A$3,$A4527=Sheet2!$A$4,$A4527=Sheet2!$A$5,$A4527=Sheet2!$A$6,$A4527=Sheet2!$A$7,$A4527=Sheet2!$A$9),仕訳日記帳!$N4527&gt;=Sheet2!$B$3),仕訳日記帳!A4527,IF(AND($A4527=Sheet2!$A$8,仕訳日記帳!$N4527&gt;=Sheet2!$B$8),仕訳日記帳!A4527,IF(AND(OR($A4527=Sheet2!$A$10,$A4527=Sheet2!$A$11,$A4527=Sheet2!$A$12,$A4527=Sheet2!$A$13,$A4527=Sheet2!$A$14,$A4527=Sheet2!$A$15,$A4527=Sheet2!$A$16,$A4527=Sheet2!$A$17),Sheet2!$B$9&lt;=仕訳日記帳!$N4527&lt;Sheet2!$C$10),仕訳日記帳!A4527,""))))</f>
        <v/>
      </c>
      <c r="C4527" t="str">
        <f>IF(AND($A4527=Sheet2!$A$2,仕訳日記帳!$N4527&gt;=Sheet2!$B$2),仕訳日記帳!B4527,IF(AND(OR($A4527=Sheet2!$A$3,$A4527=Sheet2!$A$4,$A4527=Sheet2!$A$5,$A4527=Sheet2!$A$6,$A4527=Sheet2!$A$7,$A4527=Sheet2!$A$9),仕訳日記帳!$N4527&gt;=Sheet2!$B$3),仕訳日記帳!B4527,IF(AND($A4527=Sheet2!$A$8,仕訳日記帳!$N4527&gt;=Sheet2!$B$8),仕訳日記帳!B4527,IF(AND(OR($A4527=Sheet2!$A$10,$A4527=Sheet2!$A$11,$A4527=Sheet2!$A$12,$A4527=Sheet2!$A$13,$A4527=Sheet2!$A$14,$A4527=Sheet2!$A$15,$A4527=Sheet2!$A$16,$A4527=Sheet2!$A$17),Sheet2!$B$9&lt;=仕訳日記帳!$N4527&lt;Sheet2!$C$10),仕訳日記帳!B4527,""))))</f>
        <v/>
      </c>
      <c r="D4527" s="265" t="str">
        <f>IF(AND($A4527=Sheet2!$A$2,仕訳日記帳!$N4527&gt;=Sheet2!$B$2),仕訳日記帳!N4527,IF(AND(OR($A4527=Sheet2!$A$3,$A4527=Sheet2!$A$4,$A4527=Sheet2!$A$5,$A4527=Sheet2!$A$6,$A4527=Sheet2!$A$7,$A4527=Sheet2!$A$9),仕訳日記帳!$N4527&gt;=Sheet2!$B$3),仕訳日記帳!N4527,IF(AND($A4527=Sheet2!$A$8,仕訳日記帳!$N4527&gt;=Sheet2!$B$8),仕訳日記帳!N4527,IF(AND(OR($A4527=Sheet2!$A$10,$A4527=Sheet2!$A$11,$A4527=Sheet2!$A$12,$A4527=Sheet2!$A$13,$A4527=Sheet2!$A$14,$A4527=Sheet2!$A$15,$A4527=Sheet2!$A$16,$A4527=Sheet2!$A$17),Sheet2!$B$9&lt;=仕訳日記帳!$N4527&lt;Sheet2!$C$10),仕訳日記帳!N4527,""))))</f>
        <v/>
      </c>
      <c r="E4527" s="263" t="str">
        <f>IF(AND($A4527=Sheet2!$A$2,仕訳日記帳!$N4527&gt;=Sheet2!$B$2),仕訳日記帳!G4527,IF(AND(OR($A4527=Sheet2!$A$3,$A4527=Sheet2!$A$4,$A4527=Sheet2!$A$5,$A4527=Sheet2!$A$6,$A4527=Sheet2!$A$7,$A4527=Sheet2!$A$9),仕訳日記帳!$N4527&gt;=Sheet2!$B$3),仕訳日記帳!G4527,IF(AND($A4527=Sheet2!$A$8,仕訳日記帳!$N4527&gt;=Sheet2!$B$8),仕訳日記帳!G4527,IF(AND(OR($A4527=Sheet2!$A$10,$A4527=Sheet2!$A$11,$A4527=Sheet2!$A$12,$A4527=Sheet2!$A$13,$A4527=Sheet2!$A$14,$A4527=Sheet2!$A$15,$A4527=Sheet2!$A$16,$A4527=Sheet2!$A$17),Sheet2!$B$9&lt;=仕訳日記帳!$N4527&lt;Sheet2!$C$10),仕訳日記帳!G4527,""))))</f>
        <v/>
      </c>
      <c r="G4527" t="str">
        <f>IF(OR(A4527=Sheet2!$A$2,A4527=Sheet2!$A$3,A4527=Sheet2!$A$4,A4527=Sheet2!$A$5,A4527=Sheet2!$A$6,A4527=Sheet2!$A$7,A4527=Sheet2!$A$8,A4527=Sheet2!$A$9,A4527=Sheet2!$A$10,A4527=Sheet2!$A$11,A4527=Sheet2!$A$12,$A$2=Sheet2!$A$13,A4527=Sheet2!$A$14,$A$2=Sheet2!$A$15,$A$2=Sheet2!$A$16,A4527=Sheet2!$A$17),"該当","")</f>
        <v/>
      </c>
      <c r="H4527" t="str">
        <f>IF(OR(A4527="",G4527=""),"",COUNTIF($G$2:G4527,"該当"))</f>
        <v/>
      </c>
    </row>
    <row r="4528" spans="1:8">
      <c r="A4528" t="str">
        <f>IF(AND(仕訳日記帳!D4528=Sheet2!$A$2,仕訳日記帳!$N4528&gt;=Sheet2!$B$2),仕訳日記帳!D4528,IF(AND(OR(仕訳日記帳!D4528=Sheet2!$A$3,仕訳日記帳!D4528=Sheet2!$A$4,仕訳日記帳!D4528=Sheet2!$A$5,仕訳日記帳!D4528=Sheet2!$A$6,仕訳日記帳!D4528=Sheet2!$A$7,仕訳日記帳!D4528=Sheet2!$A$9),仕訳日記帳!$N4528&gt;=Sheet2!$B$3),仕訳日記帳!D4528,IF(AND(仕訳日記帳!D4528=Sheet2!$A$8,仕訳日記帳!$N4528&gt;=Sheet2!$B$8),仕訳日記帳!D4528,IF(AND(OR(仕訳日記帳!D4528=Sheet2!$A$10,仕訳日記帳!D4528=Sheet2!$A$11,仕訳日記帳!D4528=Sheet2!$A$12,仕訳日記帳!D4528=Sheet2!$A$13,仕訳日記帳!D4528=Sheet2!$A$14,仕訳日記帳!D4528=Sheet2!$A$15,仕訳日記帳!D4528=Sheet2!$A$16,仕訳日記帳!D4528=Sheet2!$A$17),Sheet2!$B$9&lt;=仕訳日記帳!$N4528&lt;Sheet2!$C$10),仕訳日記帳!D4528,""))))</f>
        <v/>
      </c>
      <c r="B4528" s="263" t="str">
        <f>IF(AND($A4528=Sheet2!$A$2,仕訳日記帳!$N4528&gt;=Sheet2!$B$2),仕訳日記帳!A4528,IF(AND(OR($A4528=Sheet2!$A$3,$A4528=Sheet2!$A$4,$A4528=Sheet2!$A$5,$A4528=Sheet2!$A$6,$A4528=Sheet2!$A$7,$A4528=Sheet2!$A$9),仕訳日記帳!$N4528&gt;=Sheet2!$B$3),仕訳日記帳!A4528,IF(AND($A4528=Sheet2!$A$8,仕訳日記帳!$N4528&gt;=Sheet2!$B$8),仕訳日記帳!A4528,IF(AND(OR($A4528=Sheet2!$A$10,$A4528=Sheet2!$A$11,$A4528=Sheet2!$A$12,$A4528=Sheet2!$A$13,$A4528=Sheet2!$A$14,$A4528=Sheet2!$A$15,$A4528=Sheet2!$A$16,$A4528=Sheet2!$A$17),Sheet2!$B$9&lt;=仕訳日記帳!$N4528&lt;Sheet2!$C$10),仕訳日記帳!A4528,""))))</f>
        <v/>
      </c>
      <c r="C4528" t="str">
        <f>IF(AND($A4528=Sheet2!$A$2,仕訳日記帳!$N4528&gt;=Sheet2!$B$2),仕訳日記帳!B4528,IF(AND(OR($A4528=Sheet2!$A$3,$A4528=Sheet2!$A$4,$A4528=Sheet2!$A$5,$A4528=Sheet2!$A$6,$A4528=Sheet2!$A$7,$A4528=Sheet2!$A$9),仕訳日記帳!$N4528&gt;=Sheet2!$B$3),仕訳日記帳!B4528,IF(AND($A4528=Sheet2!$A$8,仕訳日記帳!$N4528&gt;=Sheet2!$B$8),仕訳日記帳!B4528,IF(AND(OR($A4528=Sheet2!$A$10,$A4528=Sheet2!$A$11,$A4528=Sheet2!$A$12,$A4528=Sheet2!$A$13,$A4528=Sheet2!$A$14,$A4528=Sheet2!$A$15,$A4528=Sheet2!$A$16,$A4528=Sheet2!$A$17),Sheet2!$B$9&lt;=仕訳日記帳!$N4528&lt;Sheet2!$C$10),仕訳日記帳!B4528,""))))</f>
        <v/>
      </c>
      <c r="D4528" s="265" t="str">
        <f>IF(AND($A4528=Sheet2!$A$2,仕訳日記帳!$N4528&gt;=Sheet2!$B$2),仕訳日記帳!N4528,IF(AND(OR($A4528=Sheet2!$A$3,$A4528=Sheet2!$A$4,$A4528=Sheet2!$A$5,$A4528=Sheet2!$A$6,$A4528=Sheet2!$A$7,$A4528=Sheet2!$A$9),仕訳日記帳!$N4528&gt;=Sheet2!$B$3),仕訳日記帳!N4528,IF(AND($A4528=Sheet2!$A$8,仕訳日記帳!$N4528&gt;=Sheet2!$B$8),仕訳日記帳!N4528,IF(AND(OR($A4528=Sheet2!$A$10,$A4528=Sheet2!$A$11,$A4528=Sheet2!$A$12,$A4528=Sheet2!$A$13,$A4528=Sheet2!$A$14,$A4528=Sheet2!$A$15,$A4528=Sheet2!$A$16,$A4528=Sheet2!$A$17),Sheet2!$B$9&lt;=仕訳日記帳!$N4528&lt;Sheet2!$C$10),仕訳日記帳!N4528,""))))</f>
        <v/>
      </c>
      <c r="E4528" s="263" t="str">
        <f>IF(AND($A4528=Sheet2!$A$2,仕訳日記帳!$N4528&gt;=Sheet2!$B$2),仕訳日記帳!G4528,IF(AND(OR($A4528=Sheet2!$A$3,$A4528=Sheet2!$A$4,$A4528=Sheet2!$A$5,$A4528=Sheet2!$A$6,$A4528=Sheet2!$A$7,$A4528=Sheet2!$A$9),仕訳日記帳!$N4528&gt;=Sheet2!$B$3),仕訳日記帳!G4528,IF(AND($A4528=Sheet2!$A$8,仕訳日記帳!$N4528&gt;=Sheet2!$B$8),仕訳日記帳!G4528,IF(AND(OR($A4528=Sheet2!$A$10,$A4528=Sheet2!$A$11,$A4528=Sheet2!$A$12,$A4528=Sheet2!$A$13,$A4528=Sheet2!$A$14,$A4528=Sheet2!$A$15,$A4528=Sheet2!$A$16,$A4528=Sheet2!$A$17),Sheet2!$B$9&lt;=仕訳日記帳!$N4528&lt;Sheet2!$C$10),仕訳日記帳!G4528,""))))</f>
        <v/>
      </c>
      <c r="G4528" t="str">
        <f>IF(OR(A4528=Sheet2!$A$2,A4528=Sheet2!$A$3,A4528=Sheet2!$A$4,A4528=Sheet2!$A$5,A4528=Sheet2!$A$6,A4528=Sheet2!$A$7,A4528=Sheet2!$A$8,A4528=Sheet2!$A$9,A4528=Sheet2!$A$10,A4528=Sheet2!$A$11,A4528=Sheet2!$A$12,$A$2=Sheet2!$A$13,A4528=Sheet2!$A$14,$A$2=Sheet2!$A$15,$A$2=Sheet2!$A$16,A4528=Sheet2!$A$17),"該当","")</f>
        <v/>
      </c>
      <c r="H4528" t="str">
        <f>IF(OR(A4528="",G4528=""),"",COUNTIF($G$2:G4528,"該当"))</f>
        <v/>
      </c>
    </row>
    <row r="4529" spans="1:8">
      <c r="A4529" t="str">
        <f>IF(AND(仕訳日記帳!D4529=Sheet2!$A$2,仕訳日記帳!$N4529&gt;=Sheet2!$B$2),仕訳日記帳!D4529,IF(AND(OR(仕訳日記帳!D4529=Sheet2!$A$3,仕訳日記帳!D4529=Sheet2!$A$4,仕訳日記帳!D4529=Sheet2!$A$5,仕訳日記帳!D4529=Sheet2!$A$6,仕訳日記帳!D4529=Sheet2!$A$7,仕訳日記帳!D4529=Sheet2!$A$9),仕訳日記帳!$N4529&gt;=Sheet2!$B$3),仕訳日記帳!D4529,IF(AND(仕訳日記帳!D4529=Sheet2!$A$8,仕訳日記帳!$N4529&gt;=Sheet2!$B$8),仕訳日記帳!D4529,IF(AND(OR(仕訳日記帳!D4529=Sheet2!$A$10,仕訳日記帳!D4529=Sheet2!$A$11,仕訳日記帳!D4529=Sheet2!$A$12,仕訳日記帳!D4529=Sheet2!$A$13,仕訳日記帳!D4529=Sheet2!$A$14,仕訳日記帳!D4529=Sheet2!$A$15,仕訳日記帳!D4529=Sheet2!$A$16,仕訳日記帳!D4529=Sheet2!$A$17),Sheet2!$B$9&lt;=仕訳日記帳!$N4529&lt;Sheet2!$C$10),仕訳日記帳!D4529,""))))</f>
        <v/>
      </c>
      <c r="B4529" s="263" t="str">
        <f>IF(AND($A4529=Sheet2!$A$2,仕訳日記帳!$N4529&gt;=Sheet2!$B$2),仕訳日記帳!A4529,IF(AND(OR($A4529=Sheet2!$A$3,$A4529=Sheet2!$A$4,$A4529=Sheet2!$A$5,$A4529=Sheet2!$A$6,$A4529=Sheet2!$A$7,$A4529=Sheet2!$A$9),仕訳日記帳!$N4529&gt;=Sheet2!$B$3),仕訳日記帳!A4529,IF(AND($A4529=Sheet2!$A$8,仕訳日記帳!$N4529&gt;=Sheet2!$B$8),仕訳日記帳!A4529,IF(AND(OR($A4529=Sheet2!$A$10,$A4529=Sheet2!$A$11,$A4529=Sheet2!$A$12,$A4529=Sheet2!$A$13,$A4529=Sheet2!$A$14,$A4529=Sheet2!$A$15,$A4529=Sheet2!$A$16,$A4529=Sheet2!$A$17),Sheet2!$B$9&lt;=仕訳日記帳!$N4529&lt;Sheet2!$C$10),仕訳日記帳!A4529,""))))</f>
        <v/>
      </c>
      <c r="C4529" t="str">
        <f>IF(AND($A4529=Sheet2!$A$2,仕訳日記帳!$N4529&gt;=Sheet2!$B$2),仕訳日記帳!B4529,IF(AND(OR($A4529=Sheet2!$A$3,$A4529=Sheet2!$A$4,$A4529=Sheet2!$A$5,$A4529=Sheet2!$A$6,$A4529=Sheet2!$A$7,$A4529=Sheet2!$A$9),仕訳日記帳!$N4529&gt;=Sheet2!$B$3),仕訳日記帳!B4529,IF(AND($A4529=Sheet2!$A$8,仕訳日記帳!$N4529&gt;=Sheet2!$B$8),仕訳日記帳!B4529,IF(AND(OR($A4529=Sheet2!$A$10,$A4529=Sheet2!$A$11,$A4529=Sheet2!$A$12,$A4529=Sheet2!$A$13,$A4529=Sheet2!$A$14,$A4529=Sheet2!$A$15,$A4529=Sheet2!$A$16,$A4529=Sheet2!$A$17),Sheet2!$B$9&lt;=仕訳日記帳!$N4529&lt;Sheet2!$C$10),仕訳日記帳!B4529,""))))</f>
        <v/>
      </c>
      <c r="D4529" s="265" t="str">
        <f>IF(AND($A4529=Sheet2!$A$2,仕訳日記帳!$N4529&gt;=Sheet2!$B$2),仕訳日記帳!N4529,IF(AND(OR($A4529=Sheet2!$A$3,$A4529=Sheet2!$A$4,$A4529=Sheet2!$A$5,$A4529=Sheet2!$A$6,$A4529=Sheet2!$A$7,$A4529=Sheet2!$A$9),仕訳日記帳!$N4529&gt;=Sheet2!$B$3),仕訳日記帳!N4529,IF(AND($A4529=Sheet2!$A$8,仕訳日記帳!$N4529&gt;=Sheet2!$B$8),仕訳日記帳!N4529,IF(AND(OR($A4529=Sheet2!$A$10,$A4529=Sheet2!$A$11,$A4529=Sheet2!$A$12,$A4529=Sheet2!$A$13,$A4529=Sheet2!$A$14,$A4529=Sheet2!$A$15,$A4529=Sheet2!$A$16,$A4529=Sheet2!$A$17),Sheet2!$B$9&lt;=仕訳日記帳!$N4529&lt;Sheet2!$C$10),仕訳日記帳!N4529,""))))</f>
        <v/>
      </c>
      <c r="E4529" s="263" t="str">
        <f>IF(AND($A4529=Sheet2!$A$2,仕訳日記帳!$N4529&gt;=Sheet2!$B$2),仕訳日記帳!G4529,IF(AND(OR($A4529=Sheet2!$A$3,$A4529=Sheet2!$A$4,$A4529=Sheet2!$A$5,$A4529=Sheet2!$A$6,$A4529=Sheet2!$A$7,$A4529=Sheet2!$A$9),仕訳日記帳!$N4529&gt;=Sheet2!$B$3),仕訳日記帳!G4529,IF(AND($A4529=Sheet2!$A$8,仕訳日記帳!$N4529&gt;=Sheet2!$B$8),仕訳日記帳!G4529,IF(AND(OR($A4529=Sheet2!$A$10,$A4529=Sheet2!$A$11,$A4529=Sheet2!$A$12,$A4529=Sheet2!$A$13,$A4529=Sheet2!$A$14,$A4529=Sheet2!$A$15,$A4529=Sheet2!$A$16,$A4529=Sheet2!$A$17),Sheet2!$B$9&lt;=仕訳日記帳!$N4529&lt;Sheet2!$C$10),仕訳日記帳!G4529,""))))</f>
        <v/>
      </c>
      <c r="G4529" t="str">
        <f>IF(OR(A4529=Sheet2!$A$2,A4529=Sheet2!$A$3,A4529=Sheet2!$A$4,A4529=Sheet2!$A$5,A4529=Sheet2!$A$6,A4529=Sheet2!$A$7,A4529=Sheet2!$A$8,A4529=Sheet2!$A$9,A4529=Sheet2!$A$10,A4529=Sheet2!$A$11,A4529=Sheet2!$A$12,$A$2=Sheet2!$A$13,A4529=Sheet2!$A$14,$A$2=Sheet2!$A$15,$A$2=Sheet2!$A$16,A4529=Sheet2!$A$17),"該当","")</f>
        <v/>
      </c>
      <c r="H4529" t="str">
        <f>IF(OR(A4529="",G4529=""),"",COUNTIF($G$2:G4529,"該当"))</f>
        <v/>
      </c>
    </row>
    <row r="4530" spans="1:8">
      <c r="A4530" t="str">
        <f>IF(AND(仕訳日記帳!D4530=Sheet2!$A$2,仕訳日記帳!$N4530&gt;=Sheet2!$B$2),仕訳日記帳!D4530,IF(AND(OR(仕訳日記帳!D4530=Sheet2!$A$3,仕訳日記帳!D4530=Sheet2!$A$4,仕訳日記帳!D4530=Sheet2!$A$5,仕訳日記帳!D4530=Sheet2!$A$6,仕訳日記帳!D4530=Sheet2!$A$7,仕訳日記帳!D4530=Sheet2!$A$9),仕訳日記帳!$N4530&gt;=Sheet2!$B$3),仕訳日記帳!D4530,IF(AND(仕訳日記帳!D4530=Sheet2!$A$8,仕訳日記帳!$N4530&gt;=Sheet2!$B$8),仕訳日記帳!D4530,IF(AND(OR(仕訳日記帳!D4530=Sheet2!$A$10,仕訳日記帳!D4530=Sheet2!$A$11,仕訳日記帳!D4530=Sheet2!$A$12,仕訳日記帳!D4530=Sheet2!$A$13,仕訳日記帳!D4530=Sheet2!$A$14,仕訳日記帳!D4530=Sheet2!$A$15,仕訳日記帳!D4530=Sheet2!$A$16,仕訳日記帳!D4530=Sheet2!$A$17),Sheet2!$B$9&lt;=仕訳日記帳!$N4530&lt;Sheet2!$C$10),仕訳日記帳!D4530,""))))</f>
        <v/>
      </c>
      <c r="B4530" s="263" t="str">
        <f>IF(AND($A4530=Sheet2!$A$2,仕訳日記帳!$N4530&gt;=Sheet2!$B$2),仕訳日記帳!A4530,IF(AND(OR($A4530=Sheet2!$A$3,$A4530=Sheet2!$A$4,$A4530=Sheet2!$A$5,$A4530=Sheet2!$A$6,$A4530=Sheet2!$A$7,$A4530=Sheet2!$A$9),仕訳日記帳!$N4530&gt;=Sheet2!$B$3),仕訳日記帳!A4530,IF(AND($A4530=Sheet2!$A$8,仕訳日記帳!$N4530&gt;=Sheet2!$B$8),仕訳日記帳!A4530,IF(AND(OR($A4530=Sheet2!$A$10,$A4530=Sheet2!$A$11,$A4530=Sheet2!$A$12,$A4530=Sheet2!$A$13,$A4530=Sheet2!$A$14,$A4530=Sheet2!$A$15,$A4530=Sheet2!$A$16,$A4530=Sheet2!$A$17),Sheet2!$B$9&lt;=仕訳日記帳!$N4530&lt;Sheet2!$C$10),仕訳日記帳!A4530,""))))</f>
        <v/>
      </c>
      <c r="C4530" t="str">
        <f>IF(AND($A4530=Sheet2!$A$2,仕訳日記帳!$N4530&gt;=Sheet2!$B$2),仕訳日記帳!B4530,IF(AND(OR($A4530=Sheet2!$A$3,$A4530=Sheet2!$A$4,$A4530=Sheet2!$A$5,$A4530=Sheet2!$A$6,$A4530=Sheet2!$A$7,$A4530=Sheet2!$A$9),仕訳日記帳!$N4530&gt;=Sheet2!$B$3),仕訳日記帳!B4530,IF(AND($A4530=Sheet2!$A$8,仕訳日記帳!$N4530&gt;=Sheet2!$B$8),仕訳日記帳!B4530,IF(AND(OR($A4530=Sheet2!$A$10,$A4530=Sheet2!$A$11,$A4530=Sheet2!$A$12,$A4530=Sheet2!$A$13,$A4530=Sheet2!$A$14,$A4530=Sheet2!$A$15,$A4530=Sheet2!$A$16,$A4530=Sheet2!$A$17),Sheet2!$B$9&lt;=仕訳日記帳!$N4530&lt;Sheet2!$C$10),仕訳日記帳!B4530,""))))</f>
        <v/>
      </c>
      <c r="D4530" s="265" t="str">
        <f>IF(AND($A4530=Sheet2!$A$2,仕訳日記帳!$N4530&gt;=Sheet2!$B$2),仕訳日記帳!N4530,IF(AND(OR($A4530=Sheet2!$A$3,$A4530=Sheet2!$A$4,$A4530=Sheet2!$A$5,$A4530=Sheet2!$A$6,$A4530=Sheet2!$A$7,$A4530=Sheet2!$A$9),仕訳日記帳!$N4530&gt;=Sheet2!$B$3),仕訳日記帳!N4530,IF(AND($A4530=Sheet2!$A$8,仕訳日記帳!$N4530&gt;=Sheet2!$B$8),仕訳日記帳!N4530,IF(AND(OR($A4530=Sheet2!$A$10,$A4530=Sheet2!$A$11,$A4530=Sheet2!$A$12,$A4530=Sheet2!$A$13,$A4530=Sheet2!$A$14,$A4530=Sheet2!$A$15,$A4530=Sheet2!$A$16,$A4530=Sheet2!$A$17),Sheet2!$B$9&lt;=仕訳日記帳!$N4530&lt;Sheet2!$C$10),仕訳日記帳!N4530,""))))</f>
        <v/>
      </c>
      <c r="E4530" s="263" t="str">
        <f>IF(AND($A4530=Sheet2!$A$2,仕訳日記帳!$N4530&gt;=Sheet2!$B$2),仕訳日記帳!G4530,IF(AND(OR($A4530=Sheet2!$A$3,$A4530=Sheet2!$A$4,$A4530=Sheet2!$A$5,$A4530=Sheet2!$A$6,$A4530=Sheet2!$A$7,$A4530=Sheet2!$A$9),仕訳日記帳!$N4530&gt;=Sheet2!$B$3),仕訳日記帳!G4530,IF(AND($A4530=Sheet2!$A$8,仕訳日記帳!$N4530&gt;=Sheet2!$B$8),仕訳日記帳!G4530,IF(AND(OR($A4530=Sheet2!$A$10,$A4530=Sheet2!$A$11,$A4530=Sheet2!$A$12,$A4530=Sheet2!$A$13,$A4530=Sheet2!$A$14,$A4530=Sheet2!$A$15,$A4530=Sheet2!$A$16,$A4530=Sheet2!$A$17),Sheet2!$B$9&lt;=仕訳日記帳!$N4530&lt;Sheet2!$C$10),仕訳日記帳!G4530,""))))</f>
        <v/>
      </c>
      <c r="G4530" t="str">
        <f>IF(OR(A4530=Sheet2!$A$2,A4530=Sheet2!$A$3,A4530=Sheet2!$A$4,A4530=Sheet2!$A$5,A4530=Sheet2!$A$6,A4530=Sheet2!$A$7,A4530=Sheet2!$A$8,A4530=Sheet2!$A$9,A4530=Sheet2!$A$10,A4530=Sheet2!$A$11,A4530=Sheet2!$A$12,$A$2=Sheet2!$A$13,A4530=Sheet2!$A$14,$A$2=Sheet2!$A$15,$A$2=Sheet2!$A$16,A4530=Sheet2!$A$17),"該当","")</f>
        <v/>
      </c>
      <c r="H4530" t="str">
        <f>IF(OR(A4530="",G4530=""),"",COUNTIF($G$2:G4530,"該当"))</f>
        <v/>
      </c>
    </row>
    <row r="4531" spans="1:8">
      <c r="A4531" t="str">
        <f>IF(AND(仕訳日記帳!D4531=Sheet2!$A$2,仕訳日記帳!$N4531&gt;=Sheet2!$B$2),仕訳日記帳!D4531,IF(AND(OR(仕訳日記帳!D4531=Sheet2!$A$3,仕訳日記帳!D4531=Sheet2!$A$4,仕訳日記帳!D4531=Sheet2!$A$5,仕訳日記帳!D4531=Sheet2!$A$6,仕訳日記帳!D4531=Sheet2!$A$7,仕訳日記帳!D4531=Sheet2!$A$9),仕訳日記帳!$N4531&gt;=Sheet2!$B$3),仕訳日記帳!D4531,IF(AND(仕訳日記帳!D4531=Sheet2!$A$8,仕訳日記帳!$N4531&gt;=Sheet2!$B$8),仕訳日記帳!D4531,IF(AND(OR(仕訳日記帳!D4531=Sheet2!$A$10,仕訳日記帳!D4531=Sheet2!$A$11,仕訳日記帳!D4531=Sheet2!$A$12,仕訳日記帳!D4531=Sheet2!$A$13,仕訳日記帳!D4531=Sheet2!$A$14,仕訳日記帳!D4531=Sheet2!$A$15,仕訳日記帳!D4531=Sheet2!$A$16,仕訳日記帳!D4531=Sheet2!$A$17),Sheet2!$B$9&lt;=仕訳日記帳!$N4531&lt;Sheet2!$C$10),仕訳日記帳!D4531,""))))</f>
        <v/>
      </c>
      <c r="B4531" s="263" t="str">
        <f>IF(AND($A4531=Sheet2!$A$2,仕訳日記帳!$N4531&gt;=Sheet2!$B$2),仕訳日記帳!A4531,IF(AND(OR($A4531=Sheet2!$A$3,$A4531=Sheet2!$A$4,$A4531=Sheet2!$A$5,$A4531=Sheet2!$A$6,$A4531=Sheet2!$A$7,$A4531=Sheet2!$A$9),仕訳日記帳!$N4531&gt;=Sheet2!$B$3),仕訳日記帳!A4531,IF(AND($A4531=Sheet2!$A$8,仕訳日記帳!$N4531&gt;=Sheet2!$B$8),仕訳日記帳!A4531,IF(AND(OR($A4531=Sheet2!$A$10,$A4531=Sheet2!$A$11,$A4531=Sheet2!$A$12,$A4531=Sheet2!$A$13,$A4531=Sheet2!$A$14,$A4531=Sheet2!$A$15,$A4531=Sheet2!$A$16,$A4531=Sheet2!$A$17),Sheet2!$B$9&lt;=仕訳日記帳!$N4531&lt;Sheet2!$C$10),仕訳日記帳!A4531,""))))</f>
        <v/>
      </c>
      <c r="C4531" t="str">
        <f>IF(AND($A4531=Sheet2!$A$2,仕訳日記帳!$N4531&gt;=Sheet2!$B$2),仕訳日記帳!B4531,IF(AND(OR($A4531=Sheet2!$A$3,$A4531=Sheet2!$A$4,$A4531=Sheet2!$A$5,$A4531=Sheet2!$A$6,$A4531=Sheet2!$A$7,$A4531=Sheet2!$A$9),仕訳日記帳!$N4531&gt;=Sheet2!$B$3),仕訳日記帳!B4531,IF(AND($A4531=Sheet2!$A$8,仕訳日記帳!$N4531&gt;=Sheet2!$B$8),仕訳日記帳!B4531,IF(AND(OR($A4531=Sheet2!$A$10,$A4531=Sheet2!$A$11,$A4531=Sheet2!$A$12,$A4531=Sheet2!$A$13,$A4531=Sheet2!$A$14,$A4531=Sheet2!$A$15,$A4531=Sheet2!$A$16,$A4531=Sheet2!$A$17),Sheet2!$B$9&lt;=仕訳日記帳!$N4531&lt;Sheet2!$C$10),仕訳日記帳!B4531,""))))</f>
        <v/>
      </c>
      <c r="D4531" s="265" t="str">
        <f>IF(AND($A4531=Sheet2!$A$2,仕訳日記帳!$N4531&gt;=Sheet2!$B$2),仕訳日記帳!N4531,IF(AND(OR($A4531=Sheet2!$A$3,$A4531=Sheet2!$A$4,$A4531=Sheet2!$A$5,$A4531=Sheet2!$A$6,$A4531=Sheet2!$A$7,$A4531=Sheet2!$A$9),仕訳日記帳!$N4531&gt;=Sheet2!$B$3),仕訳日記帳!N4531,IF(AND($A4531=Sheet2!$A$8,仕訳日記帳!$N4531&gt;=Sheet2!$B$8),仕訳日記帳!N4531,IF(AND(OR($A4531=Sheet2!$A$10,$A4531=Sheet2!$A$11,$A4531=Sheet2!$A$12,$A4531=Sheet2!$A$13,$A4531=Sheet2!$A$14,$A4531=Sheet2!$A$15,$A4531=Sheet2!$A$16,$A4531=Sheet2!$A$17),Sheet2!$B$9&lt;=仕訳日記帳!$N4531&lt;Sheet2!$C$10),仕訳日記帳!N4531,""))))</f>
        <v/>
      </c>
      <c r="E4531" s="263" t="str">
        <f>IF(AND($A4531=Sheet2!$A$2,仕訳日記帳!$N4531&gt;=Sheet2!$B$2),仕訳日記帳!G4531,IF(AND(OR($A4531=Sheet2!$A$3,$A4531=Sheet2!$A$4,$A4531=Sheet2!$A$5,$A4531=Sheet2!$A$6,$A4531=Sheet2!$A$7,$A4531=Sheet2!$A$9),仕訳日記帳!$N4531&gt;=Sheet2!$B$3),仕訳日記帳!G4531,IF(AND($A4531=Sheet2!$A$8,仕訳日記帳!$N4531&gt;=Sheet2!$B$8),仕訳日記帳!G4531,IF(AND(OR($A4531=Sheet2!$A$10,$A4531=Sheet2!$A$11,$A4531=Sheet2!$A$12,$A4531=Sheet2!$A$13,$A4531=Sheet2!$A$14,$A4531=Sheet2!$A$15,$A4531=Sheet2!$A$16,$A4531=Sheet2!$A$17),Sheet2!$B$9&lt;=仕訳日記帳!$N4531&lt;Sheet2!$C$10),仕訳日記帳!G4531,""))))</f>
        <v/>
      </c>
      <c r="G4531" t="str">
        <f>IF(OR(A4531=Sheet2!$A$2,A4531=Sheet2!$A$3,A4531=Sheet2!$A$4,A4531=Sheet2!$A$5,A4531=Sheet2!$A$6,A4531=Sheet2!$A$7,A4531=Sheet2!$A$8,A4531=Sheet2!$A$9,A4531=Sheet2!$A$10,A4531=Sheet2!$A$11,A4531=Sheet2!$A$12,$A$2=Sheet2!$A$13,A4531=Sheet2!$A$14,$A$2=Sheet2!$A$15,$A$2=Sheet2!$A$16,A4531=Sheet2!$A$17),"該当","")</f>
        <v/>
      </c>
      <c r="H4531" t="str">
        <f>IF(OR(A4531="",G4531=""),"",COUNTIF($G$2:G4531,"該当"))</f>
        <v/>
      </c>
    </row>
    <row r="4532" spans="1:8">
      <c r="A4532" t="str">
        <f>IF(AND(仕訳日記帳!D4532=Sheet2!$A$2,仕訳日記帳!$N4532&gt;=Sheet2!$B$2),仕訳日記帳!D4532,IF(AND(OR(仕訳日記帳!D4532=Sheet2!$A$3,仕訳日記帳!D4532=Sheet2!$A$4,仕訳日記帳!D4532=Sheet2!$A$5,仕訳日記帳!D4532=Sheet2!$A$6,仕訳日記帳!D4532=Sheet2!$A$7,仕訳日記帳!D4532=Sheet2!$A$9),仕訳日記帳!$N4532&gt;=Sheet2!$B$3),仕訳日記帳!D4532,IF(AND(仕訳日記帳!D4532=Sheet2!$A$8,仕訳日記帳!$N4532&gt;=Sheet2!$B$8),仕訳日記帳!D4532,IF(AND(OR(仕訳日記帳!D4532=Sheet2!$A$10,仕訳日記帳!D4532=Sheet2!$A$11,仕訳日記帳!D4532=Sheet2!$A$12,仕訳日記帳!D4532=Sheet2!$A$13,仕訳日記帳!D4532=Sheet2!$A$14,仕訳日記帳!D4532=Sheet2!$A$15,仕訳日記帳!D4532=Sheet2!$A$16,仕訳日記帳!D4532=Sheet2!$A$17),Sheet2!$B$9&lt;=仕訳日記帳!$N4532&lt;Sheet2!$C$10),仕訳日記帳!D4532,""))))</f>
        <v/>
      </c>
      <c r="B4532" s="263" t="str">
        <f>IF(AND($A4532=Sheet2!$A$2,仕訳日記帳!$N4532&gt;=Sheet2!$B$2),仕訳日記帳!A4532,IF(AND(OR($A4532=Sheet2!$A$3,$A4532=Sheet2!$A$4,$A4532=Sheet2!$A$5,$A4532=Sheet2!$A$6,$A4532=Sheet2!$A$7,$A4532=Sheet2!$A$9),仕訳日記帳!$N4532&gt;=Sheet2!$B$3),仕訳日記帳!A4532,IF(AND($A4532=Sheet2!$A$8,仕訳日記帳!$N4532&gt;=Sheet2!$B$8),仕訳日記帳!A4532,IF(AND(OR($A4532=Sheet2!$A$10,$A4532=Sheet2!$A$11,$A4532=Sheet2!$A$12,$A4532=Sheet2!$A$13,$A4532=Sheet2!$A$14,$A4532=Sheet2!$A$15,$A4532=Sheet2!$A$16,$A4532=Sheet2!$A$17),Sheet2!$B$9&lt;=仕訳日記帳!$N4532&lt;Sheet2!$C$10),仕訳日記帳!A4532,""))))</f>
        <v/>
      </c>
      <c r="C4532" t="str">
        <f>IF(AND($A4532=Sheet2!$A$2,仕訳日記帳!$N4532&gt;=Sheet2!$B$2),仕訳日記帳!B4532,IF(AND(OR($A4532=Sheet2!$A$3,$A4532=Sheet2!$A$4,$A4532=Sheet2!$A$5,$A4532=Sheet2!$A$6,$A4532=Sheet2!$A$7,$A4532=Sheet2!$A$9),仕訳日記帳!$N4532&gt;=Sheet2!$B$3),仕訳日記帳!B4532,IF(AND($A4532=Sheet2!$A$8,仕訳日記帳!$N4532&gt;=Sheet2!$B$8),仕訳日記帳!B4532,IF(AND(OR($A4532=Sheet2!$A$10,$A4532=Sheet2!$A$11,$A4532=Sheet2!$A$12,$A4532=Sheet2!$A$13,$A4532=Sheet2!$A$14,$A4532=Sheet2!$A$15,$A4532=Sheet2!$A$16,$A4532=Sheet2!$A$17),Sheet2!$B$9&lt;=仕訳日記帳!$N4532&lt;Sheet2!$C$10),仕訳日記帳!B4532,""))))</f>
        <v/>
      </c>
      <c r="D4532" s="265" t="str">
        <f>IF(AND($A4532=Sheet2!$A$2,仕訳日記帳!$N4532&gt;=Sheet2!$B$2),仕訳日記帳!N4532,IF(AND(OR($A4532=Sheet2!$A$3,$A4532=Sheet2!$A$4,$A4532=Sheet2!$A$5,$A4532=Sheet2!$A$6,$A4532=Sheet2!$A$7,$A4532=Sheet2!$A$9),仕訳日記帳!$N4532&gt;=Sheet2!$B$3),仕訳日記帳!N4532,IF(AND($A4532=Sheet2!$A$8,仕訳日記帳!$N4532&gt;=Sheet2!$B$8),仕訳日記帳!N4532,IF(AND(OR($A4532=Sheet2!$A$10,$A4532=Sheet2!$A$11,$A4532=Sheet2!$A$12,$A4532=Sheet2!$A$13,$A4532=Sheet2!$A$14,$A4532=Sheet2!$A$15,$A4532=Sheet2!$A$16,$A4532=Sheet2!$A$17),Sheet2!$B$9&lt;=仕訳日記帳!$N4532&lt;Sheet2!$C$10),仕訳日記帳!N4532,""))))</f>
        <v/>
      </c>
      <c r="E4532" s="263" t="str">
        <f>IF(AND($A4532=Sheet2!$A$2,仕訳日記帳!$N4532&gt;=Sheet2!$B$2),仕訳日記帳!G4532,IF(AND(OR($A4532=Sheet2!$A$3,$A4532=Sheet2!$A$4,$A4532=Sheet2!$A$5,$A4532=Sheet2!$A$6,$A4532=Sheet2!$A$7,$A4532=Sheet2!$A$9),仕訳日記帳!$N4532&gt;=Sheet2!$B$3),仕訳日記帳!G4532,IF(AND($A4532=Sheet2!$A$8,仕訳日記帳!$N4532&gt;=Sheet2!$B$8),仕訳日記帳!G4532,IF(AND(OR($A4532=Sheet2!$A$10,$A4532=Sheet2!$A$11,$A4532=Sheet2!$A$12,$A4532=Sheet2!$A$13,$A4532=Sheet2!$A$14,$A4532=Sheet2!$A$15,$A4532=Sheet2!$A$16,$A4532=Sheet2!$A$17),Sheet2!$B$9&lt;=仕訳日記帳!$N4532&lt;Sheet2!$C$10),仕訳日記帳!G4532,""))))</f>
        <v/>
      </c>
      <c r="G4532" t="str">
        <f>IF(OR(A4532=Sheet2!$A$2,A4532=Sheet2!$A$3,A4532=Sheet2!$A$4,A4532=Sheet2!$A$5,A4532=Sheet2!$A$6,A4532=Sheet2!$A$7,A4532=Sheet2!$A$8,A4532=Sheet2!$A$9,A4532=Sheet2!$A$10,A4532=Sheet2!$A$11,A4532=Sheet2!$A$12,$A$2=Sheet2!$A$13,A4532=Sheet2!$A$14,$A$2=Sheet2!$A$15,$A$2=Sheet2!$A$16,A4532=Sheet2!$A$17),"該当","")</f>
        <v/>
      </c>
      <c r="H4532" t="str">
        <f>IF(OR(A4532="",G4532=""),"",COUNTIF($G$2:G4532,"該当"))</f>
        <v/>
      </c>
    </row>
    <row r="4533" spans="1:8">
      <c r="A4533" t="str">
        <f>IF(AND(仕訳日記帳!D4533=Sheet2!$A$2,仕訳日記帳!$N4533&gt;=Sheet2!$B$2),仕訳日記帳!D4533,IF(AND(OR(仕訳日記帳!D4533=Sheet2!$A$3,仕訳日記帳!D4533=Sheet2!$A$4,仕訳日記帳!D4533=Sheet2!$A$5,仕訳日記帳!D4533=Sheet2!$A$6,仕訳日記帳!D4533=Sheet2!$A$7,仕訳日記帳!D4533=Sheet2!$A$9),仕訳日記帳!$N4533&gt;=Sheet2!$B$3),仕訳日記帳!D4533,IF(AND(仕訳日記帳!D4533=Sheet2!$A$8,仕訳日記帳!$N4533&gt;=Sheet2!$B$8),仕訳日記帳!D4533,IF(AND(OR(仕訳日記帳!D4533=Sheet2!$A$10,仕訳日記帳!D4533=Sheet2!$A$11,仕訳日記帳!D4533=Sheet2!$A$12,仕訳日記帳!D4533=Sheet2!$A$13,仕訳日記帳!D4533=Sheet2!$A$14,仕訳日記帳!D4533=Sheet2!$A$15,仕訳日記帳!D4533=Sheet2!$A$16,仕訳日記帳!D4533=Sheet2!$A$17),Sheet2!$B$9&lt;=仕訳日記帳!$N4533&lt;Sheet2!$C$10),仕訳日記帳!D4533,""))))</f>
        <v/>
      </c>
      <c r="B4533" s="263" t="str">
        <f>IF(AND($A4533=Sheet2!$A$2,仕訳日記帳!$N4533&gt;=Sheet2!$B$2),仕訳日記帳!A4533,IF(AND(OR($A4533=Sheet2!$A$3,$A4533=Sheet2!$A$4,$A4533=Sheet2!$A$5,$A4533=Sheet2!$A$6,$A4533=Sheet2!$A$7,$A4533=Sheet2!$A$9),仕訳日記帳!$N4533&gt;=Sheet2!$B$3),仕訳日記帳!A4533,IF(AND($A4533=Sheet2!$A$8,仕訳日記帳!$N4533&gt;=Sheet2!$B$8),仕訳日記帳!A4533,IF(AND(OR($A4533=Sheet2!$A$10,$A4533=Sheet2!$A$11,$A4533=Sheet2!$A$12,$A4533=Sheet2!$A$13,$A4533=Sheet2!$A$14,$A4533=Sheet2!$A$15,$A4533=Sheet2!$A$16,$A4533=Sheet2!$A$17),Sheet2!$B$9&lt;=仕訳日記帳!$N4533&lt;Sheet2!$C$10),仕訳日記帳!A4533,""))))</f>
        <v/>
      </c>
      <c r="C4533" t="str">
        <f>IF(AND($A4533=Sheet2!$A$2,仕訳日記帳!$N4533&gt;=Sheet2!$B$2),仕訳日記帳!B4533,IF(AND(OR($A4533=Sheet2!$A$3,$A4533=Sheet2!$A$4,$A4533=Sheet2!$A$5,$A4533=Sheet2!$A$6,$A4533=Sheet2!$A$7,$A4533=Sheet2!$A$9),仕訳日記帳!$N4533&gt;=Sheet2!$B$3),仕訳日記帳!B4533,IF(AND($A4533=Sheet2!$A$8,仕訳日記帳!$N4533&gt;=Sheet2!$B$8),仕訳日記帳!B4533,IF(AND(OR($A4533=Sheet2!$A$10,$A4533=Sheet2!$A$11,$A4533=Sheet2!$A$12,$A4533=Sheet2!$A$13,$A4533=Sheet2!$A$14,$A4533=Sheet2!$A$15,$A4533=Sheet2!$A$16,$A4533=Sheet2!$A$17),Sheet2!$B$9&lt;=仕訳日記帳!$N4533&lt;Sheet2!$C$10),仕訳日記帳!B4533,""))))</f>
        <v/>
      </c>
      <c r="D4533" s="265" t="str">
        <f>IF(AND($A4533=Sheet2!$A$2,仕訳日記帳!$N4533&gt;=Sheet2!$B$2),仕訳日記帳!N4533,IF(AND(OR($A4533=Sheet2!$A$3,$A4533=Sheet2!$A$4,$A4533=Sheet2!$A$5,$A4533=Sheet2!$A$6,$A4533=Sheet2!$A$7,$A4533=Sheet2!$A$9),仕訳日記帳!$N4533&gt;=Sheet2!$B$3),仕訳日記帳!N4533,IF(AND($A4533=Sheet2!$A$8,仕訳日記帳!$N4533&gt;=Sheet2!$B$8),仕訳日記帳!N4533,IF(AND(OR($A4533=Sheet2!$A$10,$A4533=Sheet2!$A$11,$A4533=Sheet2!$A$12,$A4533=Sheet2!$A$13,$A4533=Sheet2!$A$14,$A4533=Sheet2!$A$15,$A4533=Sheet2!$A$16,$A4533=Sheet2!$A$17),Sheet2!$B$9&lt;=仕訳日記帳!$N4533&lt;Sheet2!$C$10),仕訳日記帳!N4533,""))))</f>
        <v/>
      </c>
      <c r="E4533" s="263" t="str">
        <f>IF(AND($A4533=Sheet2!$A$2,仕訳日記帳!$N4533&gt;=Sheet2!$B$2),仕訳日記帳!G4533,IF(AND(OR($A4533=Sheet2!$A$3,$A4533=Sheet2!$A$4,$A4533=Sheet2!$A$5,$A4533=Sheet2!$A$6,$A4533=Sheet2!$A$7,$A4533=Sheet2!$A$9),仕訳日記帳!$N4533&gt;=Sheet2!$B$3),仕訳日記帳!G4533,IF(AND($A4533=Sheet2!$A$8,仕訳日記帳!$N4533&gt;=Sheet2!$B$8),仕訳日記帳!G4533,IF(AND(OR($A4533=Sheet2!$A$10,$A4533=Sheet2!$A$11,$A4533=Sheet2!$A$12,$A4533=Sheet2!$A$13,$A4533=Sheet2!$A$14,$A4533=Sheet2!$A$15,$A4533=Sheet2!$A$16,$A4533=Sheet2!$A$17),Sheet2!$B$9&lt;=仕訳日記帳!$N4533&lt;Sheet2!$C$10),仕訳日記帳!G4533,""))))</f>
        <v/>
      </c>
      <c r="G4533" t="str">
        <f>IF(OR(A4533=Sheet2!$A$2,A4533=Sheet2!$A$3,A4533=Sheet2!$A$4,A4533=Sheet2!$A$5,A4533=Sheet2!$A$6,A4533=Sheet2!$A$7,A4533=Sheet2!$A$8,A4533=Sheet2!$A$9,A4533=Sheet2!$A$10,A4533=Sheet2!$A$11,A4533=Sheet2!$A$12,$A$2=Sheet2!$A$13,A4533=Sheet2!$A$14,$A$2=Sheet2!$A$15,$A$2=Sheet2!$A$16,A4533=Sheet2!$A$17),"該当","")</f>
        <v/>
      </c>
      <c r="H4533" t="str">
        <f>IF(OR(A4533="",G4533=""),"",COUNTIF($G$2:G4533,"該当"))</f>
        <v/>
      </c>
    </row>
    <row r="4534" spans="1:8">
      <c r="A4534" t="str">
        <f>IF(AND(仕訳日記帳!D4534=Sheet2!$A$2,仕訳日記帳!$N4534&gt;=Sheet2!$B$2),仕訳日記帳!D4534,IF(AND(OR(仕訳日記帳!D4534=Sheet2!$A$3,仕訳日記帳!D4534=Sheet2!$A$4,仕訳日記帳!D4534=Sheet2!$A$5,仕訳日記帳!D4534=Sheet2!$A$6,仕訳日記帳!D4534=Sheet2!$A$7,仕訳日記帳!D4534=Sheet2!$A$9),仕訳日記帳!$N4534&gt;=Sheet2!$B$3),仕訳日記帳!D4534,IF(AND(仕訳日記帳!D4534=Sheet2!$A$8,仕訳日記帳!$N4534&gt;=Sheet2!$B$8),仕訳日記帳!D4534,IF(AND(OR(仕訳日記帳!D4534=Sheet2!$A$10,仕訳日記帳!D4534=Sheet2!$A$11,仕訳日記帳!D4534=Sheet2!$A$12,仕訳日記帳!D4534=Sheet2!$A$13,仕訳日記帳!D4534=Sheet2!$A$14,仕訳日記帳!D4534=Sheet2!$A$15,仕訳日記帳!D4534=Sheet2!$A$16,仕訳日記帳!D4534=Sheet2!$A$17),Sheet2!$B$9&lt;=仕訳日記帳!$N4534&lt;Sheet2!$C$10),仕訳日記帳!D4534,""))))</f>
        <v/>
      </c>
      <c r="B4534" s="263" t="str">
        <f>IF(AND($A4534=Sheet2!$A$2,仕訳日記帳!$N4534&gt;=Sheet2!$B$2),仕訳日記帳!A4534,IF(AND(OR($A4534=Sheet2!$A$3,$A4534=Sheet2!$A$4,$A4534=Sheet2!$A$5,$A4534=Sheet2!$A$6,$A4534=Sheet2!$A$7,$A4534=Sheet2!$A$9),仕訳日記帳!$N4534&gt;=Sheet2!$B$3),仕訳日記帳!A4534,IF(AND($A4534=Sheet2!$A$8,仕訳日記帳!$N4534&gt;=Sheet2!$B$8),仕訳日記帳!A4534,IF(AND(OR($A4534=Sheet2!$A$10,$A4534=Sheet2!$A$11,$A4534=Sheet2!$A$12,$A4534=Sheet2!$A$13,$A4534=Sheet2!$A$14,$A4534=Sheet2!$A$15,$A4534=Sheet2!$A$16,$A4534=Sheet2!$A$17),Sheet2!$B$9&lt;=仕訳日記帳!$N4534&lt;Sheet2!$C$10),仕訳日記帳!A4534,""))))</f>
        <v/>
      </c>
      <c r="C4534" t="str">
        <f>IF(AND($A4534=Sheet2!$A$2,仕訳日記帳!$N4534&gt;=Sheet2!$B$2),仕訳日記帳!B4534,IF(AND(OR($A4534=Sheet2!$A$3,$A4534=Sheet2!$A$4,$A4534=Sheet2!$A$5,$A4534=Sheet2!$A$6,$A4534=Sheet2!$A$7,$A4534=Sheet2!$A$9),仕訳日記帳!$N4534&gt;=Sheet2!$B$3),仕訳日記帳!B4534,IF(AND($A4534=Sheet2!$A$8,仕訳日記帳!$N4534&gt;=Sheet2!$B$8),仕訳日記帳!B4534,IF(AND(OR($A4534=Sheet2!$A$10,$A4534=Sheet2!$A$11,$A4534=Sheet2!$A$12,$A4534=Sheet2!$A$13,$A4534=Sheet2!$A$14,$A4534=Sheet2!$A$15,$A4534=Sheet2!$A$16,$A4534=Sheet2!$A$17),Sheet2!$B$9&lt;=仕訳日記帳!$N4534&lt;Sheet2!$C$10),仕訳日記帳!B4534,""))))</f>
        <v/>
      </c>
      <c r="D4534" s="265" t="str">
        <f>IF(AND($A4534=Sheet2!$A$2,仕訳日記帳!$N4534&gt;=Sheet2!$B$2),仕訳日記帳!N4534,IF(AND(OR($A4534=Sheet2!$A$3,$A4534=Sheet2!$A$4,$A4534=Sheet2!$A$5,$A4534=Sheet2!$A$6,$A4534=Sheet2!$A$7,$A4534=Sheet2!$A$9),仕訳日記帳!$N4534&gt;=Sheet2!$B$3),仕訳日記帳!N4534,IF(AND($A4534=Sheet2!$A$8,仕訳日記帳!$N4534&gt;=Sheet2!$B$8),仕訳日記帳!N4534,IF(AND(OR($A4534=Sheet2!$A$10,$A4534=Sheet2!$A$11,$A4534=Sheet2!$A$12,$A4534=Sheet2!$A$13,$A4534=Sheet2!$A$14,$A4534=Sheet2!$A$15,$A4534=Sheet2!$A$16,$A4534=Sheet2!$A$17),Sheet2!$B$9&lt;=仕訳日記帳!$N4534&lt;Sheet2!$C$10),仕訳日記帳!N4534,""))))</f>
        <v/>
      </c>
      <c r="E4534" s="263" t="str">
        <f>IF(AND($A4534=Sheet2!$A$2,仕訳日記帳!$N4534&gt;=Sheet2!$B$2),仕訳日記帳!G4534,IF(AND(OR($A4534=Sheet2!$A$3,$A4534=Sheet2!$A$4,$A4534=Sheet2!$A$5,$A4534=Sheet2!$A$6,$A4534=Sheet2!$A$7,$A4534=Sheet2!$A$9),仕訳日記帳!$N4534&gt;=Sheet2!$B$3),仕訳日記帳!G4534,IF(AND($A4534=Sheet2!$A$8,仕訳日記帳!$N4534&gt;=Sheet2!$B$8),仕訳日記帳!G4534,IF(AND(OR($A4534=Sheet2!$A$10,$A4534=Sheet2!$A$11,$A4534=Sheet2!$A$12,$A4534=Sheet2!$A$13,$A4534=Sheet2!$A$14,$A4534=Sheet2!$A$15,$A4534=Sheet2!$A$16,$A4534=Sheet2!$A$17),Sheet2!$B$9&lt;=仕訳日記帳!$N4534&lt;Sheet2!$C$10),仕訳日記帳!G4534,""))))</f>
        <v/>
      </c>
      <c r="G4534" t="str">
        <f>IF(OR(A4534=Sheet2!$A$2,A4534=Sheet2!$A$3,A4534=Sheet2!$A$4,A4534=Sheet2!$A$5,A4534=Sheet2!$A$6,A4534=Sheet2!$A$7,A4534=Sheet2!$A$8,A4534=Sheet2!$A$9,A4534=Sheet2!$A$10,A4534=Sheet2!$A$11,A4534=Sheet2!$A$12,$A$2=Sheet2!$A$13,A4534=Sheet2!$A$14,$A$2=Sheet2!$A$15,$A$2=Sheet2!$A$16,A4534=Sheet2!$A$17),"該当","")</f>
        <v/>
      </c>
      <c r="H4534" t="str">
        <f>IF(OR(A4534="",G4534=""),"",COUNTIF($G$2:G4534,"該当"))</f>
        <v/>
      </c>
    </row>
    <row r="4535" spans="1:8">
      <c r="A4535" t="str">
        <f>IF(AND(仕訳日記帳!D4535=Sheet2!$A$2,仕訳日記帳!$N4535&gt;=Sheet2!$B$2),仕訳日記帳!D4535,IF(AND(OR(仕訳日記帳!D4535=Sheet2!$A$3,仕訳日記帳!D4535=Sheet2!$A$4,仕訳日記帳!D4535=Sheet2!$A$5,仕訳日記帳!D4535=Sheet2!$A$6,仕訳日記帳!D4535=Sheet2!$A$7,仕訳日記帳!D4535=Sheet2!$A$9),仕訳日記帳!$N4535&gt;=Sheet2!$B$3),仕訳日記帳!D4535,IF(AND(仕訳日記帳!D4535=Sheet2!$A$8,仕訳日記帳!$N4535&gt;=Sheet2!$B$8),仕訳日記帳!D4535,IF(AND(OR(仕訳日記帳!D4535=Sheet2!$A$10,仕訳日記帳!D4535=Sheet2!$A$11,仕訳日記帳!D4535=Sheet2!$A$12,仕訳日記帳!D4535=Sheet2!$A$13,仕訳日記帳!D4535=Sheet2!$A$14,仕訳日記帳!D4535=Sheet2!$A$15,仕訳日記帳!D4535=Sheet2!$A$16,仕訳日記帳!D4535=Sheet2!$A$17),Sheet2!$B$9&lt;=仕訳日記帳!$N4535&lt;Sheet2!$C$10),仕訳日記帳!D4535,""))))</f>
        <v/>
      </c>
      <c r="B4535" s="263" t="str">
        <f>IF(AND($A4535=Sheet2!$A$2,仕訳日記帳!$N4535&gt;=Sheet2!$B$2),仕訳日記帳!A4535,IF(AND(OR($A4535=Sheet2!$A$3,$A4535=Sheet2!$A$4,$A4535=Sheet2!$A$5,$A4535=Sheet2!$A$6,$A4535=Sheet2!$A$7,$A4535=Sheet2!$A$9),仕訳日記帳!$N4535&gt;=Sheet2!$B$3),仕訳日記帳!A4535,IF(AND($A4535=Sheet2!$A$8,仕訳日記帳!$N4535&gt;=Sheet2!$B$8),仕訳日記帳!A4535,IF(AND(OR($A4535=Sheet2!$A$10,$A4535=Sheet2!$A$11,$A4535=Sheet2!$A$12,$A4535=Sheet2!$A$13,$A4535=Sheet2!$A$14,$A4535=Sheet2!$A$15,$A4535=Sheet2!$A$16,$A4535=Sheet2!$A$17),Sheet2!$B$9&lt;=仕訳日記帳!$N4535&lt;Sheet2!$C$10),仕訳日記帳!A4535,""))))</f>
        <v/>
      </c>
      <c r="C4535" t="str">
        <f>IF(AND($A4535=Sheet2!$A$2,仕訳日記帳!$N4535&gt;=Sheet2!$B$2),仕訳日記帳!B4535,IF(AND(OR($A4535=Sheet2!$A$3,$A4535=Sheet2!$A$4,$A4535=Sheet2!$A$5,$A4535=Sheet2!$A$6,$A4535=Sheet2!$A$7,$A4535=Sheet2!$A$9),仕訳日記帳!$N4535&gt;=Sheet2!$B$3),仕訳日記帳!B4535,IF(AND($A4535=Sheet2!$A$8,仕訳日記帳!$N4535&gt;=Sheet2!$B$8),仕訳日記帳!B4535,IF(AND(OR($A4535=Sheet2!$A$10,$A4535=Sheet2!$A$11,$A4535=Sheet2!$A$12,$A4535=Sheet2!$A$13,$A4535=Sheet2!$A$14,$A4535=Sheet2!$A$15,$A4535=Sheet2!$A$16,$A4535=Sheet2!$A$17),Sheet2!$B$9&lt;=仕訳日記帳!$N4535&lt;Sheet2!$C$10),仕訳日記帳!B4535,""))))</f>
        <v/>
      </c>
      <c r="D4535" s="265" t="str">
        <f>IF(AND($A4535=Sheet2!$A$2,仕訳日記帳!$N4535&gt;=Sheet2!$B$2),仕訳日記帳!N4535,IF(AND(OR($A4535=Sheet2!$A$3,$A4535=Sheet2!$A$4,$A4535=Sheet2!$A$5,$A4535=Sheet2!$A$6,$A4535=Sheet2!$A$7,$A4535=Sheet2!$A$9),仕訳日記帳!$N4535&gt;=Sheet2!$B$3),仕訳日記帳!N4535,IF(AND($A4535=Sheet2!$A$8,仕訳日記帳!$N4535&gt;=Sheet2!$B$8),仕訳日記帳!N4535,IF(AND(OR($A4535=Sheet2!$A$10,$A4535=Sheet2!$A$11,$A4535=Sheet2!$A$12,$A4535=Sheet2!$A$13,$A4535=Sheet2!$A$14,$A4535=Sheet2!$A$15,$A4535=Sheet2!$A$16,$A4535=Sheet2!$A$17),Sheet2!$B$9&lt;=仕訳日記帳!$N4535&lt;Sheet2!$C$10),仕訳日記帳!N4535,""))))</f>
        <v/>
      </c>
      <c r="E4535" s="263" t="str">
        <f>IF(AND($A4535=Sheet2!$A$2,仕訳日記帳!$N4535&gt;=Sheet2!$B$2),仕訳日記帳!G4535,IF(AND(OR($A4535=Sheet2!$A$3,$A4535=Sheet2!$A$4,$A4535=Sheet2!$A$5,$A4535=Sheet2!$A$6,$A4535=Sheet2!$A$7,$A4535=Sheet2!$A$9),仕訳日記帳!$N4535&gt;=Sheet2!$B$3),仕訳日記帳!G4535,IF(AND($A4535=Sheet2!$A$8,仕訳日記帳!$N4535&gt;=Sheet2!$B$8),仕訳日記帳!G4535,IF(AND(OR($A4535=Sheet2!$A$10,$A4535=Sheet2!$A$11,$A4535=Sheet2!$A$12,$A4535=Sheet2!$A$13,$A4535=Sheet2!$A$14,$A4535=Sheet2!$A$15,$A4535=Sheet2!$A$16,$A4535=Sheet2!$A$17),Sheet2!$B$9&lt;=仕訳日記帳!$N4535&lt;Sheet2!$C$10),仕訳日記帳!G4535,""))))</f>
        <v/>
      </c>
      <c r="G4535" t="str">
        <f>IF(OR(A4535=Sheet2!$A$2,A4535=Sheet2!$A$3,A4535=Sheet2!$A$4,A4535=Sheet2!$A$5,A4535=Sheet2!$A$6,A4535=Sheet2!$A$7,A4535=Sheet2!$A$8,A4535=Sheet2!$A$9,A4535=Sheet2!$A$10,A4535=Sheet2!$A$11,A4535=Sheet2!$A$12,$A$2=Sheet2!$A$13,A4535=Sheet2!$A$14,$A$2=Sheet2!$A$15,$A$2=Sheet2!$A$16,A4535=Sheet2!$A$17),"該当","")</f>
        <v/>
      </c>
      <c r="H4535" t="str">
        <f>IF(OR(A4535="",G4535=""),"",COUNTIF($G$2:G4535,"該当"))</f>
        <v/>
      </c>
    </row>
    <row r="4536" spans="1:8">
      <c r="A4536" t="str">
        <f>IF(AND(仕訳日記帳!D4536=Sheet2!$A$2,仕訳日記帳!$N4536&gt;=Sheet2!$B$2),仕訳日記帳!D4536,IF(AND(OR(仕訳日記帳!D4536=Sheet2!$A$3,仕訳日記帳!D4536=Sheet2!$A$4,仕訳日記帳!D4536=Sheet2!$A$5,仕訳日記帳!D4536=Sheet2!$A$6,仕訳日記帳!D4536=Sheet2!$A$7,仕訳日記帳!D4536=Sheet2!$A$9),仕訳日記帳!$N4536&gt;=Sheet2!$B$3),仕訳日記帳!D4536,IF(AND(仕訳日記帳!D4536=Sheet2!$A$8,仕訳日記帳!$N4536&gt;=Sheet2!$B$8),仕訳日記帳!D4536,IF(AND(OR(仕訳日記帳!D4536=Sheet2!$A$10,仕訳日記帳!D4536=Sheet2!$A$11,仕訳日記帳!D4536=Sheet2!$A$12,仕訳日記帳!D4536=Sheet2!$A$13,仕訳日記帳!D4536=Sheet2!$A$14,仕訳日記帳!D4536=Sheet2!$A$15,仕訳日記帳!D4536=Sheet2!$A$16,仕訳日記帳!D4536=Sheet2!$A$17),Sheet2!$B$9&lt;=仕訳日記帳!$N4536&lt;Sheet2!$C$10),仕訳日記帳!D4536,""))))</f>
        <v/>
      </c>
      <c r="B4536" s="263" t="str">
        <f>IF(AND($A4536=Sheet2!$A$2,仕訳日記帳!$N4536&gt;=Sheet2!$B$2),仕訳日記帳!A4536,IF(AND(OR($A4536=Sheet2!$A$3,$A4536=Sheet2!$A$4,$A4536=Sheet2!$A$5,$A4536=Sheet2!$A$6,$A4536=Sheet2!$A$7,$A4536=Sheet2!$A$9),仕訳日記帳!$N4536&gt;=Sheet2!$B$3),仕訳日記帳!A4536,IF(AND($A4536=Sheet2!$A$8,仕訳日記帳!$N4536&gt;=Sheet2!$B$8),仕訳日記帳!A4536,IF(AND(OR($A4536=Sheet2!$A$10,$A4536=Sheet2!$A$11,$A4536=Sheet2!$A$12,$A4536=Sheet2!$A$13,$A4536=Sheet2!$A$14,$A4536=Sheet2!$A$15,$A4536=Sheet2!$A$16,$A4536=Sheet2!$A$17),Sheet2!$B$9&lt;=仕訳日記帳!$N4536&lt;Sheet2!$C$10),仕訳日記帳!A4536,""))))</f>
        <v/>
      </c>
      <c r="C4536" t="str">
        <f>IF(AND($A4536=Sheet2!$A$2,仕訳日記帳!$N4536&gt;=Sheet2!$B$2),仕訳日記帳!B4536,IF(AND(OR($A4536=Sheet2!$A$3,$A4536=Sheet2!$A$4,$A4536=Sheet2!$A$5,$A4536=Sheet2!$A$6,$A4536=Sheet2!$A$7,$A4536=Sheet2!$A$9),仕訳日記帳!$N4536&gt;=Sheet2!$B$3),仕訳日記帳!B4536,IF(AND($A4536=Sheet2!$A$8,仕訳日記帳!$N4536&gt;=Sheet2!$B$8),仕訳日記帳!B4536,IF(AND(OR($A4536=Sheet2!$A$10,$A4536=Sheet2!$A$11,$A4536=Sheet2!$A$12,$A4536=Sheet2!$A$13,$A4536=Sheet2!$A$14,$A4536=Sheet2!$A$15,$A4536=Sheet2!$A$16,$A4536=Sheet2!$A$17),Sheet2!$B$9&lt;=仕訳日記帳!$N4536&lt;Sheet2!$C$10),仕訳日記帳!B4536,""))))</f>
        <v/>
      </c>
      <c r="D4536" s="265" t="str">
        <f>IF(AND($A4536=Sheet2!$A$2,仕訳日記帳!$N4536&gt;=Sheet2!$B$2),仕訳日記帳!N4536,IF(AND(OR($A4536=Sheet2!$A$3,$A4536=Sheet2!$A$4,$A4536=Sheet2!$A$5,$A4536=Sheet2!$A$6,$A4536=Sheet2!$A$7,$A4536=Sheet2!$A$9),仕訳日記帳!$N4536&gt;=Sheet2!$B$3),仕訳日記帳!N4536,IF(AND($A4536=Sheet2!$A$8,仕訳日記帳!$N4536&gt;=Sheet2!$B$8),仕訳日記帳!N4536,IF(AND(OR($A4536=Sheet2!$A$10,$A4536=Sheet2!$A$11,$A4536=Sheet2!$A$12,$A4536=Sheet2!$A$13,$A4536=Sheet2!$A$14,$A4536=Sheet2!$A$15,$A4536=Sheet2!$A$16,$A4536=Sheet2!$A$17),Sheet2!$B$9&lt;=仕訳日記帳!$N4536&lt;Sheet2!$C$10),仕訳日記帳!N4536,""))))</f>
        <v/>
      </c>
      <c r="E4536" s="263" t="str">
        <f>IF(AND($A4536=Sheet2!$A$2,仕訳日記帳!$N4536&gt;=Sheet2!$B$2),仕訳日記帳!G4536,IF(AND(OR($A4536=Sheet2!$A$3,$A4536=Sheet2!$A$4,$A4536=Sheet2!$A$5,$A4536=Sheet2!$A$6,$A4536=Sheet2!$A$7,$A4536=Sheet2!$A$9),仕訳日記帳!$N4536&gt;=Sheet2!$B$3),仕訳日記帳!G4536,IF(AND($A4536=Sheet2!$A$8,仕訳日記帳!$N4536&gt;=Sheet2!$B$8),仕訳日記帳!G4536,IF(AND(OR($A4536=Sheet2!$A$10,$A4536=Sheet2!$A$11,$A4536=Sheet2!$A$12,$A4536=Sheet2!$A$13,$A4536=Sheet2!$A$14,$A4536=Sheet2!$A$15,$A4536=Sheet2!$A$16,$A4536=Sheet2!$A$17),Sheet2!$B$9&lt;=仕訳日記帳!$N4536&lt;Sheet2!$C$10),仕訳日記帳!G4536,""))))</f>
        <v/>
      </c>
      <c r="G4536" t="str">
        <f>IF(OR(A4536=Sheet2!$A$2,A4536=Sheet2!$A$3,A4536=Sheet2!$A$4,A4536=Sheet2!$A$5,A4536=Sheet2!$A$6,A4536=Sheet2!$A$7,A4536=Sheet2!$A$8,A4536=Sheet2!$A$9,A4536=Sheet2!$A$10,A4536=Sheet2!$A$11,A4536=Sheet2!$A$12,$A$2=Sheet2!$A$13,A4536=Sheet2!$A$14,$A$2=Sheet2!$A$15,$A$2=Sheet2!$A$16,A4536=Sheet2!$A$17),"該当","")</f>
        <v/>
      </c>
      <c r="H4536" t="str">
        <f>IF(OR(A4536="",G4536=""),"",COUNTIF($G$2:G4536,"該当"))</f>
        <v/>
      </c>
    </row>
    <row r="4537" spans="1:8">
      <c r="A4537" t="str">
        <f>IF(AND(仕訳日記帳!D4537=Sheet2!$A$2,仕訳日記帳!$N4537&gt;=Sheet2!$B$2),仕訳日記帳!D4537,IF(AND(OR(仕訳日記帳!D4537=Sheet2!$A$3,仕訳日記帳!D4537=Sheet2!$A$4,仕訳日記帳!D4537=Sheet2!$A$5,仕訳日記帳!D4537=Sheet2!$A$6,仕訳日記帳!D4537=Sheet2!$A$7,仕訳日記帳!D4537=Sheet2!$A$9),仕訳日記帳!$N4537&gt;=Sheet2!$B$3),仕訳日記帳!D4537,IF(AND(仕訳日記帳!D4537=Sheet2!$A$8,仕訳日記帳!$N4537&gt;=Sheet2!$B$8),仕訳日記帳!D4537,IF(AND(OR(仕訳日記帳!D4537=Sheet2!$A$10,仕訳日記帳!D4537=Sheet2!$A$11,仕訳日記帳!D4537=Sheet2!$A$12,仕訳日記帳!D4537=Sheet2!$A$13,仕訳日記帳!D4537=Sheet2!$A$14,仕訳日記帳!D4537=Sheet2!$A$15,仕訳日記帳!D4537=Sheet2!$A$16,仕訳日記帳!D4537=Sheet2!$A$17),Sheet2!$B$9&lt;=仕訳日記帳!$N4537&lt;Sheet2!$C$10),仕訳日記帳!D4537,""))))</f>
        <v/>
      </c>
      <c r="B4537" s="263" t="str">
        <f>IF(AND($A4537=Sheet2!$A$2,仕訳日記帳!$N4537&gt;=Sheet2!$B$2),仕訳日記帳!A4537,IF(AND(OR($A4537=Sheet2!$A$3,$A4537=Sheet2!$A$4,$A4537=Sheet2!$A$5,$A4537=Sheet2!$A$6,$A4537=Sheet2!$A$7,$A4537=Sheet2!$A$9),仕訳日記帳!$N4537&gt;=Sheet2!$B$3),仕訳日記帳!A4537,IF(AND($A4537=Sheet2!$A$8,仕訳日記帳!$N4537&gt;=Sheet2!$B$8),仕訳日記帳!A4537,IF(AND(OR($A4537=Sheet2!$A$10,$A4537=Sheet2!$A$11,$A4537=Sheet2!$A$12,$A4537=Sheet2!$A$13,$A4537=Sheet2!$A$14,$A4537=Sheet2!$A$15,$A4537=Sheet2!$A$16,$A4537=Sheet2!$A$17),Sheet2!$B$9&lt;=仕訳日記帳!$N4537&lt;Sheet2!$C$10),仕訳日記帳!A4537,""))))</f>
        <v/>
      </c>
      <c r="C4537" t="str">
        <f>IF(AND($A4537=Sheet2!$A$2,仕訳日記帳!$N4537&gt;=Sheet2!$B$2),仕訳日記帳!B4537,IF(AND(OR($A4537=Sheet2!$A$3,$A4537=Sheet2!$A$4,$A4537=Sheet2!$A$5,$A4537=Sheet2!$A$6,$A4537=Sheet2!$A$7,$A4537=Sheet2!$A$9),仕訳日記帳!$N4537&gt;=Sheet2!$B$3),仕訳日記帳!B4537,IF(AND($A4537=Sheet2!$A$8,仕訳日記帳!$N4537&gt;=Sheet2!$B$8),仕訳日記帳!B4537,IF(AND(OR($A4537=Sheet2!$A$10,$A4537=Sheet2!$A$11,$A4537=Sheet2!$A$12,$A4537=Sheet2!$A$13,$A4537=Sheet2!$A$14,$A4537=Sheet2!$A$15,$A4537=Sheet2!$A$16,$A4537=Sheet2!$A$17),Sheet2!$B$9&lt;=仕訳日記帳!$N4537&lt;Sheet2!$C$10),仕訳日記帳!B4537,""))))</f>
        <v/>
      </c>
      <c r="D4537" s="265" t="str">
        <f>IF(AND($A4537=Sheet2!$A$2,仕訳日記帳!$N4537&gt;=Sheet2!$B$2),仕訳日記帳!N4537,IF(AND(OR($A4537=Sheet2!$A$3,$A4537=Sheet2!$A$4,$A4537=Sheet2!$A$5,$A4537=Sheet2!$A$6,$A4537=Sheet2!$A$7,$A4537=Sheet2!$A$9),仕訳日記帳!$N4537&gt;=Sheet2!$B$3),仕訳日記帳!N4537,IF(AND($A4537=Sheet2!$A$8,仕訳日記帳!$N4537&gt;=Sheet2!$B$8),仕訳日記帳!N4537,IF(AND(OR($A4537=Sheet2!$A$10,$A4537=Sheet2!$A$11,$A4537=Sheet2!$A$12,$A4537=Sheet2!$A$13,$A4537=Sheet2!$A$14,$A4537=Sheet2!$A$15,$A4537=Sheet2!$A$16,$A4537=Sheet2!$A$17),Sheet2!$B$9&lt;=仕訳日記帳!$N4537&lt;Sheet2!$C$10),仕訳日記帳!N4537,""))))</f>
        <v/>
      </c>
      <c r="E4537" s="263" t="str">
        <f>IF(AND($A4537=Sheet2!$A$2,仕訳日記帳!$N4537&gt;=Sheet2!$B$2),仕訳日記帳!G4537,IF(AND(OR($A4537=Sheet2!$A$3,$A4537=Sheet2!$A$4,$A4537=Sheet2!$A$5,$A4537=Sheet2!$A$6,$A4537=Sheet2!$A$7,$A4537=Sheet2!$A$9),仕訳日記帳!$N4537&gt;=Sheet2!$B$3),仕訳日記帳!G4537,IF(AND($A4537=Sheet2!$A$8,仕訳日記帳!$N4537&gt;=Sheet2!$B$8),仕訳日記帳!G4537,IF(AND(OR($A4537=Sheet2!$A$10,$A4537=Sheet2!$A$11,$A4537=Sheet2!$A$12,$A4537=Sheet2!$A$13,$A4537=Sheet2!$A$14,$A4537=Sheet2!$A$15,$A4537=Sheet2!$A$16,$A4537=Sheet2!$A$17),Sheet2!$B$9&lt;=仕訳日記帳!$N4537&lt;Sheet2!$C$10),仕訳日記帳!G4537,""))))</f>
        <v/>
      </c>
      <c r="G4537" t="str">
        <f>IF(OR(A4537=Sheet2!$A$2,A4537=Sheet2!$A$3,A4537=Sheet2!$A$4,A4537=Sheet2!$A$5,A4537=Sheet2!$A$6,A4537=Sheet2!$A$7,A4537=Sheet2!$A$8,A4537=Sheet2!$A$9,A4537=Sheet2!$A$10,A4537=Sheet2!$A$11,A4537=Sheet2!$A$12,$A$2=Sheet2!$A$13,A4537=Sheet2!$A$14,$A$2=Sheet2!$A$15,$A$2=Sheet2!$A$16,A4537=Sheet2!$A$17),"該当","")</f>
        <v/>
      </c>
      <c r="H4537" t="str">
        <f>IF(OR(A4537="",G4537=""),"",COUNTIF($G$2:G4537,"該当"))</f>
        <v/>
      </c>
    </row>
    <row r="4538" spans="1:8">
      <c r="A4538" t="str">
        <f>IF(AND(仕訳日記帳!D4538=Sheet2!$A$2,仕訳日記帳!$N4538&gt;=Sheet2!$B$2),仕訳日記帳!D4538,IF(AND(OR(仕訳日記帳!D4538=Sheet2!$A$3,仕訳日記帳!D4538=Sheet2!$A$4,仕訳日記帳!D4538=Sheet2!$A$5,仕訳日記帳!D4538=Sheet2!$A$6,仕訳日記帳!D4538=Sheet2!$A$7,仕訳日記帳!D4538=Sheet2!$A$9),仕訳日記帳!$N4538&gt;=Sheet2!$B$3),仕訳日記帳!D4538,IF(AND(仕訳日記帳!D4538=Sheet2!$A$8,仕訳日記帳!$N4538&gt;=Sheet2!$B$8),仕訳日記帳!D4538,IF(AND(OR(仕訳日記帳!D4538=Sheet2!$A$10,仕訳日記帳!D4538=Sheet2!$A$11,仕訳日記帳!D4538=Sheet2!$A$12,仕訳日記帳!D4538=Sheet2!$A$13,仕訳日記帳!D4538=Sheet2!$A$14,仕訳日記帳!D4538=Sheet2!$A$15,仕訳日記帳!D4538=Sheet2!$A$16,仕訳日記帳!D4538=Sheet2!$A$17),Sheet2!$B$9&lt;=仕訳日記帳!$N4538&lt;Sheet2!$C$10),仕訳日記帳!D4538,""))))</f>
        <v/>
      </c>
      <c r="B4538" s="263" t="str">
        <f>IF(AND($A4538=Sheet2!$A$2,仕訳日記帳!$N4538&gt;=Sheet2!$B$2),仕訳日記帳!A4538,IF(AND(OR($A4538=Sheet2!$A$3,$A4538=Sheet2!$A$4,$A4538=Sheet2!$A$5,$A4538=Sheet2!$A$6,$A4538=Sheet2!$A$7,$A4538=Sheet2!$A$9),仕訳日記帳!$N4538&gt;=Sheet2!$B$3),仕訳日記帳!A4538,IF(AND($A4538=Sheet2!$A$8,仕訳日記帳!$N4538&gt;=Sheet2!$B$8),仕訳日記帳!A4538,IF(AND(OR($A4538=Sheet2!$A$10,$A4538=Sheet2!$A$11,$A4538=Sheet2!$A$12,$A4538=Sheet2!$A$13,$A4538=Sheet2!$A$14,$A4538=Sheet2!$A$15,$A4538=Sheet2!$A$16,$A4538=Sheet2!$A$17),Sheet2!$B$9&lt;=仕訳日記帳!$N4538&lt;Sheet2!$C$10),仕訳日記帳!A4538,""))))</f>
        <v/>
      </c>
      <c r="C4538" t="str">
        <f>IF(AND($A4538=Sheet2!$A$2,仕訳日記帳!$N4538&gt;=Sheet2!$B$2),仕訳日記帳!B4538,IF(AND(OR($A4538=Sheet2!$A$3,$A4538=Sheet2!$A$4,$A4538=Sheet2!$A$5,$A4538=Sheet2!$A$6,$A4538=Sheet2!$A$7,$A4538=Sheet2!$A$9),仕訳日記帳!$N4538&gt;=Sheet2!$B$3),仕訳日記帳!B4538,IF(AND($A4538=Sheet2!$A$8,仕訳日記帳!$N4538&gt;=Sheet2!$B$8),仕訳日記帳!B4538,IF(AND(OR($A4538=Sheet2!$A$10,$A4538=Sheet2!$A$11,$A4538=Sheet2!$A$12,$A4538=Sheet2!$A$13,$A4538=Sheet2!$A$14,$A4538=Sheet2!$A$15,$A4538=Sheet2!$A$16,$A4538=Sheet2!$A$17),Sheet2!$B$9&lt;=仕訳日記帳!$N4538&lt;Sheet2!$C$10),仕訳日記帳!B4538,""))))</f>
        <v/>
      </c>
      <c r="D4538" s="265" t="str">
        <f>IF(AND($A4538=Sheet2!$A$2,仕訳日記帳!$N4538&gt;=Sheet2!$B$2),仕訳日記帳!N4538,IF(AND(OR($A4538=Sheet2!$A$3,$A4538=Sheet2!$A$4,$A4538=Sheet2!$A$5,$A4538=Sheet2!$A$6,$A4538=Sheet2!$A$7,$A4538=Sheet2!$A$9),仕訳日記帳!$N4538&gt;=Sheet2!$B$3),仕訳日記帳!N4538,IF(AND($A4538=Sheet2!$A$8,仕訳日記帳!$N4538&gt;=Sheet2!$B$8),仕訳日記帳!N4538,IF(AND(OR($A4538=Sheet2!$A$10,$A4538=Sheet2!$A$11,$A4538=Sheet2!$A$12,$A4538=Sheet2!$A$13,$A4538=Sheet2!$A$14,$A4538=Sheet2!$A$15,$A4538=Sheet2!$A$16,$A4538=Sheet2!$A$17),Sheet2!$B$9&lt;=仕訳日記帳!$N4538&lt;Sheet2!$C$10),仕訳日記帳!N4538,""))))</f>
        <v/>
      </c>
      <c r="E4538" s="263" t="str">
        <f>IF(AND($A4538=Sheet2!$A$2,仕訳日記帳!$N4538&gt;=Sheet2!$B$2),仕訳日記帳!G4538,IF(AND(OR($A4538=Sheet2!$A$3,$A4538=Sheet2!$A$4,$A4538=Sheet2!$A$5,$A4538=Sheet2!$A$6,$A4538=Sheet2!$A$7,$A4538=Sheet2!$A$9),仕訳日記帳!$N4538&gt;=Sheet2!$B$3),仕訳日記帳!G4538,IF(AND($A4538=Sheet2!$A$8,仕訳日記帳!$N4538&gt;=Sheet2!$B$8),仕訳日記帳!G4538,IF(AND(OR($A4538=Sheet2!$A$10,$A4538=Sheet2!$A$11,$A4538=Sheet2!$A$12,$A4538=Sheet2!$A$13,$A4538=Sheet2!$A$14,$A4538=Sheet2!$A$15,$A4538=Sheet2!$A$16,$A4538=Sheet2!$A$17),Sheet2!$B$9&lt;=仕訳日記帳!$N4538&lt;Sheet2!$C$10),仕訳日記帳!G4538,""))))</f>
        <v/>
      </c>
      <c r="G4538" t="str">
        <f>IF(OR(A4538=Sheet2!$A$2,A4538=Sheet2!$A$3,A4538=Sheet2!$A$4,A4538=Sheet2!$A$5,A4538=Sheet2!$A$6,A4538=Sheet2!$A$7,A4538=Sheet2!$A$8,A4538=Sheet2!$A$9,A4538=Sheet2!$A$10,A4538=Sheet2!$A$11,A4538=Sheet2!$A$12,$A$2=Sheet2!$A$13,A4538=Sheet2!$A$14,$A$2=Sheet2!$A$15,$A$2=Sheet2!$A$16,A4538=Sheet2!$A$17),"該当","")</f>
        <v/>
      </c>
      <c r="H4538" t="str">
        <f>IF(OR(A4538="",G4538=""),"",COUNTIF($G$2:G4538,"該当"))</f>
        <v/>
      </c>
    </row>
    <row r="4539" spans="1:8">
      <c r="A4539" t="str">
        <f>IF(AND(仕訳日記帳!D4539=Sheet2!$A$2,仕訳日記帳!$N4539&gt;=Sheet2!$B$2),仕訳日記帳!D4539,IF(AND(OR(仕訳日記帳!D4539=Sheet2!$A$3,仕訳日記帳!D4539=Sheet2!$A$4,仕訳日記帳!D4539=Sheet2!$A$5,仕訳日記帳!D4539=Sheet2!$A$6,仕訳日記帳!D4539=Sheet2!$A$7,仕訳日記帳!D4539=Sheet2!$A$9),仕訳日記帳!$N4539&gt;=Sheet2!$B$3),仕訳日記帳!D4539,IF(AND(仕訳日記帳!D4539=Sheet2!$A$8,仕訳日記帳!$N4539&gt;=Sheet2!$B$8),仕訳日記帳!D4539,IF(AND(OR(仕訳日記帳!D4539=Sheet2!$A$10,仕訳日記帳!D4539=Sheet2!$A$11,仕訳日記帳!D4539=Sheet2!$A$12,仕訳日記帳!D4539=Sheet2!$A$13,仕訳日記帳!D4539=Sheet2!$A$14,仕訳日記帳!D4539=Sheet2!$A$15,仕訳日記帳!D4539=Sheet2!$A$16,仕訳日記帳!D4539=Sheet2!$A$17),Sheet2!$B$9&lt;=仕訳日記帳!$N4539&lt;Sheet2!$C$10),仕訳日記帳!D4539,""))))</f>
        <v/>
      </c>
      <c r="B4539" s="263" t="str">
        <f>IF(AND($A4539=Sheet2!$A$2,仕訳日記帳!$N4539&gt;=Sheet2!$B$2),仕訳日記帳!A4539,IF(AND(OR($A4539=Sheet2!$A$3,$A4539=Sheet2!$A$4,$A4539=Sheet2!$A$5,$A4539=Sheet2!$A$6,$A4539=Sheet2!$A$7,$A4539=Sheet2!$A$9),仕訳日記帳!$N4539&gt;=Sheet2!$B$3),仕訳日記帳!A4539,IF(AND($A4539=Sheet2!$A$8,仕訳日記帳!$N4539&gt;=Sheet2!$B$8),仕訳日記帳!A4539,IF(AND(OR($A4539=Sheet2!$A$10,$A4539=Sheet2!$A$11,$A4539=Sheet2!$A$12,$A4539=Sheet2!$A$13,$A4539=Sheet2!$A$14,$A4539=Sheet2!$A$15,$A4539=Sheet2!$A$16,$A4539=Sheet2!$A$17),Sheet2!$B$9&lt;=仕訳日記帳!$N4539&lt;Sheet2!$C$10),仕訳日記帳!A4539,""))))</f>
        <v/>
      </c>
      <c r="C4539" t="str">
        <f>IF(AND($A4539=Sheet2!$A$2,仕訳日記帳!$N4539&gt;=Sheet2!$B$2),仕訳日記帳!B4539,IF(AND(OR($A4539=Sheet2!$A$3,$A4539=Sheet2!$A$4,$A4539=Sheet2!$A$5,$A4539=Sheet2!$A$6,$A4539=Sheet2!$A$7,$A4539=Sheet2!$A$9),仕訳日記帳!$N4539&gt;=Sheet2!$B$3),仕訳日記帳!B4539,IF(AND($A4539=Sheet2!$A$8,仕訳日記帳!$N4539&gt;=Sheet2!$B$8),仕訳日記帳!B4539,IF(AND(OR($A4539=Sheet2!$A$10,$A4539=Sheet2!$A$11,$A4539=Sheet2!$A$12,$A4539=Sheet2!$A$13,$A4539=Sheet2!$A$14,$A4539=Sheet2!$A$15,$A4539=Sheet2!$A$16,$A4539=Sheet2!$A$17),Sheet2!$B$9&lt;=仕訳日記帳!$N4539&lt;Sheet2!$C$10),仕訳日記帳!B4539,""))))</f>
        <v/>
      </c>
      <c r="D4539" s="265" t="str">
        <f>IF(AND($A4539=Sheet2!$A$2,仕訳日記帳!$N4539&gt;=Sheet2!$B$2),仕訳日記帳!N4539,IF(AND(OR($A4539=Sheet2!$A$3,$A4539=Sheet2!$A$4,$A4539=Sheet2!$A$5,$A4539=Sheet2!$A$6,$A4539=Sheet2!$A$7,$A4539=Sheet2!$A$9),仕訳日記帳!$N4539&gt;=Sheet2!$B$3),仕訳日記帳!N4539,IF(AND($A4539=Sheet2!$A$8,仕訳日記帳!$N4539&gt;=Sheet2!$B$8),仕訳日記帳!N4539,IF(AND(OR($A4539=Sheet2!$A$10,$A4539=Sheet2!$A$11,$A4539=Sheet2!$A$12,$A4539=Sheet2!$A$13,$A4539=Sheet2!$A$14,$A4539=Sheet2!$A$15,$A4539=Sheet2!$A$16,$A4539=Sheet2!$A$17),Sheet2!$B$9&lt;=仕訳日記帳!$N4539&lt;Sheet2!$C$10),仕訳日記帳!N4539,""))))</f>
        <v/>
      </c>
      <c r="E4539" s="263" t="str">
        <f>IF(AND($A4539=Sheet2!$A$2,仕訳日記帳!$N4539&gt;=Sheet2!$B$2),仕訳日記帳!G4539,IF(AND(OR($A4539=Sheet2!$A$3,$A4539=Sheet2!$A$4,$A4539=Sheet2!$A$5,$A4539=Sheet2!$A$6,$A4539=Sheet2!$A$7,$A4539=Sheet2!$A$9),仕訳日記帳!$N4539&gt;=Sheet2!$B$3),仕訳日記帳!G4539,IF(AND($A4539=Sheet2!$A$8,仕訳日記帳!$N4539&gt;=Sheet2!$B$8),仕訳日記帳!G4539,IF(AND(OR($A4539=Sheet2!$A$10,$A4539=Sheet2!$A$11,$A4539=Sheet2!$A$12,$A4539=Sheet2!$A$13,$A4539=Sheet2!$A$14,$A4539=Sheet2!$A$15,$A4539=Sheet2!$A$16,$A4539=Sheet2!$A$17),Sheet2!$B$9&lt;=仕訳日記帳!$N4539&lt;Sheet2!$C$10),仕訳日記帳!G4539,""))))</f>
        <v/>
      </c>
      <c r="G4539" t="str">
        <f>IF(OR(A4539=Sheet2!$A$2,A4539=Sheet2!$A$3,A4539=Sheet2!$A$4,A4539=Sheet2!$A$5,A4539=Sheet2!$A$6,A4539=Sheet2!$A$7,A4539=Sheet2!$A$8,A4539=Sheet2!$A$9,A4539=Sheet2!$A$10,A4539=Sheet2!$A$11,A4539=Sheet2!$A$12,$A$2=Sheet2!$A$13,A4539=Sheet2!$A$14,$A$2=Sheet2!$A$15,$A$2=Sheet2!$A$16,A4539=Sheet2!$A$17),"該当","")</f>
        <v/>
      </c>
      <c r="H4539" t="str">
        <f>IF(OR(A4539="",G4539=""),"",COUNTIF($G$2:G4539,"該当"))</f>
        <v/>
      </c>
    </row>
    <row r="4540" spans="1:8">
      <c r="A4540" t="str">
        <f>IF(AND(仕訳日記帳!D4540=Sheet2!$A$2,仕訳日記帳!$N4540&gt;=Sheet2!$B$2),仕訳日記帳!D4540,IF(AND(OR(仕訳日記帳!D4540=Sheet2!$A$3,仕訳日記帳!D4540=Sheet2!$A$4,仕訳日記帳!D4540=Sheet2!$A$5,仕訳日記帳!D4540=Sheet2!$A$6,仕訳日記帳!D4540=Sheet2!$A$7,仕訳日記帳!D4540=Sheet2!$A$9),仕訳日記帳!$N4540&gt;=Sheet2!$B$3),仕訳日記帳!D4540,IF(AND(仕訳日記帳!D4540=Sheet2!$A$8,仕訳日記帳!$N4540&gt;=Sheet2!$B$8),仕訳日記帳!D4540,IF(AND(OR(仕訳日記帳!D4540=Sheet2!$A$10,仕訳日記帳!D4540=Sheet2!$A$11,仕訳日記帳!D4540=Sheet2!$A$12,仕訳日記帳!D4540=Sheet2!$A$13,仕訳日記帳!D4540=Sheet2!$A$14,仕訳日記帳!D4540=Sheet2!$A$15,仕訳日記帳!D4540=Sheet2!$A$16,仕訳日記帳!D4540=Sheet2!$A$17),Sheet2!$B$9&lt;=仕訳日記帳!$N4540&lt;Sheet2!$C$10),仕訳日記帳!D4540,""))))</f>
        <v/>
      </c>
      <c r="B4540" s="263" t="str">
        <f>IF(AND($A4540=Sheet2!$A$2,仕訳日記帳!$N4540&gt;=Sheet2!$B$2),仕訳日記帳!A4540,IF(AND(OR($A4540=Sheet2!$A$3,$A4540=Sheet2!$A$4,$A4540=Sheet2!$A$5,$A4540=Sheet2!$A$6,$A4540=Sheet2!$A$7,$A4540=Sheet2!$A$9),仕訳日記帳!$N4540&gt;=Sheet2!$B$3),仕訳日記帳!A4540,IF(AND($A4540=Sheet2!$A$8,仕訳日記帳!$N4540&gt;=Sheet2!$B$8),仕訳日記帳!A4540,IF(AND(OR($A4540=Sheet2!$A$10,$A4540=Sheet2!$A$11,$A4540=Sheet2!$A$12,$A4540=Sheet2!$A$13,$A4540=Sheet2!$A$14,$A4540=Sheet2!$A$15,$A4540=Sheet2!$A$16,$A4540=Sheet2!$A$17),Sheet2!$B$9&lt;=仕訳日記帳!$N4540&lt;Sheet2!$C$10),仕訳日記帳!A4540,""))))</f>
        <v/>
      </c>
      <c r="C4540" t="str">
        <f>IF(AND($A4540=Sheet2!$A$2,仕訳日記帳!$N4540&gt;=Sheet2!$B$2),仕訳日記帳!B4540,IF(AND(OR($A4540=Sheet2!$A$3,$A4540=Sheet2!$A$4,$A4540=Sheet2!$A$5,$A4540=Sheet2!$A$6,$A4540=Sheet2!$A$7,$A4540=Sheet2!$A$9),仕訳日記帳!$N4540&gt;=Sheet2!$B$3),仕訳日記帳!B4540,IF(AND($A4540=Sheet2!$A$8,仕訳日記帳!$N4540&gt;=Sheet2!$B$8),仕訳日記帳!B4540,IF(AND(OR($A4540=Sheet2!$A$10,$A4540=Sheet2!$A$11,$A4540=Sheet2!$A$12,$A4540=Sheet2!$A$13,$A4540=Sheet2!$A$14,$A4540=Sheet2!$A$15,$A4540=Sheet2!$A$16,$A4540=Sheet2!$A$17),Sheet2!$B$9&lt;=仕訳日記帳!$N4540&lt;Sheet2!$C$10),仕訳日記帳!B4540,""))))</f>
        <v/>
      </c>
      <c r="D4540" s="265" t="str">
        <f>IF(AND($A4540=Sheet2!$A$2,仕訳日記帳!$N4540&gt;=Sheet2!$B$2),仕訳日記帳!N4540,IF(AND(OR($A4540=Sheet2!$A$3,$A4540=Sheet2!$A$4,$A4540=Sheet2!$A$5,$A4540=Sheet2!$A$6,$A4540=Sheet2!$A$7,$A4540=Sheet2!$A$9),仕訳日記帳!$N4540&gt;=Sheet2!$B$3),仕訳日記帳!N4540,IF(AND($A4540=Sheet2!$A$8,仕訳日記帳!$N4540&gt;=Sheet2!$B$8),仕訳日記帳!N4540,IF(AND(OR($A4540=Sheet2!$A$10,$A4540=Sheet2!$A$11,$A4540=Sheet2!$A$12,$A4540=Sheet2!$A$13,$A4540=Sheet2!$A$14,$A4540=Sheet2!$A$15,$A4540=Sheet2!$A$16,$A4540=Sheet2!$A$17),Sheet2!$B$9&lt;=仕訳日記帳!$N4540&lt;Sheet2!$C$10),仕訳日記帳!N4540,""))))</f>
        <v/>
      </c>
      <c r="E4540" s="263" t="str">
        <f>IF(AND($A4540=Sheet2!$A$2,仕訳日記帳!$N4540&gt;=Sheet2!$B$2),仕訳日記帳!G4540,IF(AND(OR($A4540=Sheet2!$A$3,$A4540=Sheet2!$A$4,$A4540=Sheet2!$A$5,$A4540=Sheet2!$A$6,$A4540=Sheet2!$A$7,$A4540=Sheet2!$A$9),仕訳日記帳!$N4540&gt;=Sheet2!$B$3),仕訳日記帳!G4540,IF(AND($A4540=Sheet2!$A$8,仕訳日記帳!$N4540&gt;=Sheet2!$B$8),仕訳日記帳!G4540,IF(AND(OR($A4540=Sheet2!$A$10,$A4540=Sheet2!$A$11,$A4540=Sheet2!$A$12,$A4540=Sheet2!$A$13,$A4540=Sheet2!$A$14,$A4540=Sheet2!$A$15,$A4540=Sheet2!$A$16,$A4540=Sheet2!$A$17),Sheet2!$B$9&lt;=仕訳日記帳!$N4540&lt;Sheet2!$C$10),仕訳日記帳!G4540,""))))</f>
        <v/>
      </c>
      <c r="G4540" t="str">
        <f>IF(OR(A4540=Sheet2!$A$2,A4540=Sheet2!$A$3,A4540=Sheet2!$A$4,A4540=Sheet2!$A$5,A4540=Sheet2!$A$6,A4540=Sheet2!$A$7,A4540=Sheet2!$A$8,A4540=Sheet2!$A$9,A4540=Sheet2!$A$10,A4540=Sheet2!$A$11,A4540=Sheet2!$A$12,$A$2=Sheet2!$A$13,A4540=Sheet2!$A$14,$A$2=Sheet2!$A$15,$A$2=Sheet2!$A$16,A4540=Sheet2!$A$17),"該当","")</f>
        <v/>
      </c>
      <c r="H4540" t="str">
        <f>IF(OR(A4540="",G4540=""),"",COUNTIF($G$2:G4540,"該当"))</f>
        <v/>
      </c>
    </row>
    <row r="4541" spans="1:8">
      <c r="A4541" t="str">
        <f>IF(AND(仕訳日記帳!D4541=Sheet2!$A$2,仕訳日記帳!$N4541&gt;=Sheet2!$B$2),仕訳日記帳!D4541,IF(AND(OR(仕訳日記帳!D4541=Sheet2!$A$3,仕訳日記帳!D4541=Sheet2!$A$4,仕訳日記帳!D4541=Sheet2!$A$5,仕訳日記帳!D4541=Sheet2!$A$6,仕訳日記帳!D4541=Sheet2!$A$7,仕訳日記帳!D4541=Sheet2!$A$9),仕訳日記帳!$N4541&gt;=Sheet2!$B$3),仕訳日記帳!D4541,IF(AND(仕訳日記帳!D4541=Sheet2!$A$8,仕訳日記帳!$N4541&gt;=Sheet2!$B$8),仕訳日記帳!D4541,IF(AND(OR(仕訳日記帳!D4541=Sheet2!$A$10,仕訳日記帳!D4541=Sheet2!$A$11,仕訳日記帳!D4541=Sheet2!$A$12,仕訳日記帳!D4541=Sheet2!$A$13,仕訳日記帳!D4541=Sheet2!$A$14,仕訳日記帳!D4541=Sheet2!$A$15,仕訳日記帳!D4541=Sheet2!$A$16,仕訳日記帳!D4541=Sheet2!$A$17),Sheet2!$B$9&lt;=仕訳日記帳!$N4541&lt;Sheet2!$C$10),仕訳日記帳!D4541,""))))</f>
        <v/>
      </c>
      <c r="B4541" s="263" t="str">
        <f>IF(AND($A4541=Sheet2!$A$2,仕訳日記帳!$N4541&gt;=Sheet2!$B$2),仕訳日記帳!A4541,IF(AND(OR($A4541=Sheet2!$A$3,$A4541=Sheet2!$A$4,$A4541=Sheet2!$A$5,$A4541=Sheet2!$A$6,$A4541=Sheet2!$A$7,$A4541=Sheet2!$A$9),仕訳日記帳!$N4541&gt;=Sheet2!$B$3),仕訳日記帳!A4541,IF(AND($A4541=Sheet2!$A$8,仕訳日記帳!$N4541&gt;=Sheet2!$B$8),仕訳日記帳!A4541,IF(AND(OR($A4541=Sheet2!$A$10,$A4541=Sheet2!$A$11,$A4541=Sheet2!$A$12,$A4541=Sheet2!$A$13,$A4541=Sheet2!$A$14,$A4541=Sheet2!$A$15,$A4541=Sheet2!$A$16,$A4541=Sheet2!$A$17),Sheet2!$B$9&lt;=仕訳日記帳!$N4541&lt;Sheet2!$C$10),仕訳日記帳!A4541,""))))</f>
        <v/>
      </c>
      <c r="C4541" t="str">
        <f>IF(AND($A4541=Sheet2!$A$2,仕訳日記帳!$N4541&gt;=Sheet2!$B$2),仕訳日記帳!B4541,IF(AND(OR($A4541=Sheet2!$A$3,$A4541=Sheet2!$A$4,$A4541=Sheet2!$A$5,$A4541=Sheet2!$A$6,$A4541=Sheet2!$A$7,$A4541=Sheet2!$A$9),仕訳日記帳!$N4541&gt;=Sheet2!$B$3),仕訳日記帳!B4541,IF(AND($A4541=Sheet2!$A$8,仕訳日記帳!$N4541&gt;=Sheet2!$B$8),仕訳日記帳!B4541,IF(AND(OR($A4541=Sheet2!$A$10,$A4541=Sheet2!$A$11,$A4541=Sheet2!$A$12,$A4541=Sheet2!$A$13,$A4541=Sheet2!$A$14,$A4541=Sheet2!$A$15,$A4541=Sheet2!$A$16,$A4541=Sheet2!$A$17),Sheet2!$B$9&lt;=仕訳日記帳!$N4541&lt;Sheet2!$C$10),仕訳日記帳!B4541,""))))</f>
        <v/>
      </c>
      <c r="D4541" s="265" t="str">
        <f>IF(AND($A4541=Sheet2!$A$2,仕訳日記帳!$N4541&gt;=Sheet2!$B$2),仕訳日記帳!N4541,IF(AND(OR($A4541=Sheet2!$A$3,$A4541=Sheet2!$A$4,$A4541=Sheet2!$A$5,$A4541=Sheet2!$A$6,$A4541=Sheet2!$A$7,$A4541=Sheet2!$A$9),仕訳日記帳!$N4541&gt;=Sheet2!$B$3),仕訳日記帳!N4541,IF(AND($A4541=Sheet2!$A$8,仕訳日記帳!$N4541&gt;=Sheet2!$B$8),仕訳日記帳!N4541,IF(AND(OR($A4541=Sheet2!$A$10,$A4541=Sheet2!$A$11,$A4541=Sheet2!$A$12,$A4541=Sheet2!$A$13,$A4541=Sheet2!$A$14,$A4541=Sheet2!$A$15,$A4541=Sheet2!$A$16,$A4541=Sheet2!$A$17),Sheet2!$B$9&lt;=仕訳日記帳!$N4541&lt;Sheet2!$C$10),仕訳日記帳!N4541,""))))</f>
        <v/>
      </c>
      <c r="E4541" s="263" t="str">
        <f>IF(AND($A4541=Sheet2!$A$2,仕訳日記帳!$N4541&gt;=Sheet2!$B$2),仕訳日記帳!G4541,IF(AND(OR($A4541=Sheet2!$A$3,$A4541=Sheet2!$A$4,$A4541=Sheet2!$A$5,$A4541=Sheet2!$A$6,$A4541=Sheet2!$A$7,$A4541=Sheet2!$A$9),仕訳日記帳!$N4541&gt;=Sheet2!$B$3),仕訳日記帳!G4541,IF(AND($A4541=Sheet2!$A$8,仕訳日記帳!$N4541&gt;=Sheet2!$B$8),仕訳日記帳!G4541,IF(AND(OR($A4541=Sheet2!$A$10,$A4541=Sheet2!$A$11,$A4541=Sheet2!$A$12,$A4541=Sheet2!$A$13,$A4541=Sheet2!$A$14,$A4541=Sheet2!$A$15,$A4541=Sheet2!$A$16,$A4541=Sheet2!$A$17),Sheet2!$B$9&lt;=仕訳日記帳!$N4541&lt;Sheet2!$C$10),仕訳日記帳!G4541,""))))</f>
        <v/>
      </c>
      <c r="G4541" t="str">
        <f>IF(OR(A4541=Sheet2!$A$2,A4541=Sheet2!$A$3,A4541=Sheet2!$A$4,A4541=Sheet2!$A$5,A4541=Sheet2!$A$6,A4541=Sheet2!$A$7,A4541=Sheet2!$A$8,A4541=Sheet2!$A$9,A4541=Sheet2!$A$10,A4541=Sheet2!$A$11,A4541=Sheet2!$A$12,$A$2=Sheet2!$A$13,A4541=Sheet2!$A$14,$A$2=Sheet2!$A$15,$A$2=Sheet2!$A$16,A4541=Sheet2!$A$17),"該当","")</f>
        <v/>
      </c>
      <c r="H4541" t="str">
        <f>IF(OR(A4541="",G4541=""),"",COUNTIF($G$2:G4541,"該当"))</f>
        <v/>
      </c>
    </row>
    <row r="4542" spans="1:8">
      <c r="A4542" t="str">
        <f>IF(AND(仕訳日記帳!D4542=Sheet2!$A$2,仕訳日記帳!$N4542&gt;=Sheet2!$B$2),仕訳日記帳!D4542,IF(AND(OR(仕訳日記帳!D4542=Sheet2!$A$3,仕訳日記帳!D4542=Sheet2!$A$4,仕訳日記帳!D4542=Sheet2!$A$5,仕訳日記帳!D4542=Sheet2!$A$6,仕訳日記帳!D4542=Sheet2!$A$7,仕訳日記帳!D4542=Sheet2!$A$9),仕訳日記帳!$N4542&gt;=Sheet2!$B$3),仕訳日記帳!D4542,IF(AND(仕訳日記帳!D4542=Sheet2!$A$8,仕訳日記帳!$N4542&gt;=Sheet2!$B$8),仕訳日記帳!D4542,IF(AND(OR(仕訳日記帳!D4542=Sheet2!$A$10,仕訳日記帳!D4542=Sheet2!$A$11,仕訳日記帳!D4542=Sheet2!$A$12,仕訳日記帳!D4542=Sheet2!$A$13,仕訳日記帳!D4542=Sheet2!$A$14,仕訳日記帳!D4542=Sheet2!$A$15,仕訳日記帳!D4542=Sheet2!$A$16,仕訳日記帳!D4542=Sheet2!$A$17),Sheet2!$B$9&lt;=仕訳日記帳!$N4542&lt;Sheet2!$C$10),仕訳日記帳!D4542,""))))</f>
        <v/>
      </c>
      <c r="B4542" s="263" t="str">
        <f>IF(AND($A4542=Sheet2!$A$2,仕訳日記帳!$N4542&gt;=Sheet2!$B$2),仕訳日記帳!A4542,IF(AND(OR($A4542=Sheet2!$A$3,$A4542=Sheet2!$A$4,$A4542=Sheet2!$A$5,$A4542=Sheet2!$A$6,$A4542=Sheet2!$A$7,$A4542=Sheet2!$A$9),仕訳日記帳!$N4542&gt;=Sheet2!$B$3),仕訳日記帳!A4542,IF(AND($A4542=Sheet2!$A$8,仕訳日記帳!$N4542&gt;=Sheet2!$B$8),仕訳日記帳!A4542,IF(AND(OR($A4542=Sheet2!$A$10,$A4542=Sheet2!$A$11,$A4542=Sheet2!$A$12,$A4542=Sheet2!$A$13,$A4542=Sheet2!$A$14,$A4542=Sheet2!$A$15,$A4542=Sheet2!$A$16,$A4542=Sheet2!$A$17),Sheet2!$B$9&lt;=仕訳日記帳!$N4542&lt;Sheet2!$C$10),仕訳日記帳!A4542,""))))</f>
        <v/>
      </c>
      <c r="C4542" t="str">
        <f>IF(AND($A4542=Sheet2!$A$2,仕訳日記帳!$N4542&gt;=Sheet2!$B$2),仕訳日記帳!B4542,IF(AND(OR($A4542=Sheet2!$A$3,$A4542=Sheet2!$A$4,$A4542=Sheet2!$A$5,$A4542=Sheet2!$A$6,$A4542=Sheet2!$A$7,$A4542=Sheet2!$A$9),仕訳日記帳!$N4542&gt;=Sheet2!$B$3),仕訳日記帳!B4542,IF(AND($A4542=Sheet2!$A$8,仕訳日記帳!$N4542&gt;=Sheet2!$B$8),仕訳日記帳!B4542,IF(AND(OR($A4542=Sheet2!$A$10,$A4542=Sheet2!$A$11,$A4542=Sheet2!$A$12,$A4542=Sheet2!$A$13,$A4542=Sheet2!$A$14,$A4542=Sheet2!$A$15,$A4542=Sheet2!$A$16,$A4542=Sheet2!$A$17),Sheet2!$B$9&lt;=仕訳日記帳!$N4542&lt;Sheet2!$C$10),仕訳日記帳!B4542,""))))</f>
        <v/>
      </c>
      <c r="D4542" s="265" t="str">
        <f>IF(AND($A4542=Sheet2!$A$2,仕訳日記帳!$N4542&gt;=Sheet2!$B$2),仕訳日記帳!N4542,IF(AND(OR($A4542=Sheet2!$A$3,$A4542=Sheet2!$A$4,$A4542=Sheet2!$A$5,$A4542=Sheet2!$A$6,$A4542=Sheet2!$A$7,$A4542=Sheet2!$A$9),仕訳日記帳!$N4542&gt;=Sheet2!$B$3),仕訳日記帳!N4542,IF(AND($A4542=Sheet2!$A$8,仕訳日記帳!$N4542&gt;=Sheet2!$B$8),仕訳日記帳!N4542,IF(AND(OR($A4542=Sheet2!$A$10,$A4542=Sheet2!$A$11,$A4542=Sheet2!$A$12,$A4542=Sheet2!$A$13,$A4542=Sheet2!$A$14,$A4542=Sheet2!$A$15,$A4542=Sheet2!$A$16,$A4542=Sheet2!$A$17),Sheet2!$B$9&lt;=仕訳日記帳!$N4542&lt;Sheet2!$C$10),仕訳日記帳!N4542,""))))</f>
        <v/>
      </c>
      <c r="E4542" s="263" t="str">
        <f>IF(AND($A4542=Sheet2!$A$2,仕訳日記帳!$N4542&gt;=Sheet2!$B$2),仕訳日記帳!G4542,IF(AND(OR($A4542=Sheet2!$A$3,$A4542=Sheet2!$A$4,$A4542=Sheet2!$A$5,$A4542=Sheet2!$A$6,$A4542=Sheet2!$A$7,$A4542=Sheet2!$A$9),仕訳日記帳!$N4542&gt;=Sheet2!$B$3),仕訳日記帳!G4542,IF(AND($A4542=Sheet2!$A$8,仕訳日記帳!$N4542&gt;=Sheet2!$B$8),仕訳日記帳!G4542,IF(AND(OR($A4542=Sheet2!$A$10,$A4542=Sheet2!$A$11,$A4542=Sheet2!$A$12,$A4542=Sheet2!$A$13,$A4542=Sheet2!$A$14,$A4542=Sheet2!$A$15,$A4542=Sheet2!$A$16,$A4542=Sheet2!$A$17),Sheet2!$B$9&lt;=仕訳日記帳!$N4542&lt;Sheet2!$C$10),仕訳日記帳!G4542,""))))</f>
        <v/>
      </c>
      <c r="G4542" t="str">
        <f>IF(OR(A4542=Sheet2!$A$2,A4542=Sheet2!$A$3,A4542=Sheet2!$A$4,A4542=Sheet2!$A$5,A4542=Sheet2!$A$6,A4542=Sheet2!$A$7,A4542=Sheet2!$A$8,A4542=Sheet2!$A$9,A4542=Sheet2!$A$10,A4542=Sheet2!$A$11,A4542=Sheet2!$A$12,$A$2=Sheet2!$A$13,A4542=Sheet2!$A$14,$A$2=Sheet2!$A$15,$A$2=Sheet2!$A$16,A4542=Sheet2!$A$17),"該当","")</f>
        <v/>
      </c>
      <c r="H4542" t="str">
        <f>IF(OR(A4542="",G4542=""),"",COUNTIF($G$2:G4542,"該当"))</f>
        <v/>
      </c>
    </row>
    <row r="4543" spans="1:8">
      <c r="A4543" t="str">
        <f>IF(AND(仕訳日記帳!D4543=Sheet2!$A$2,仕訳日記帳!$N4543&gt;=Sheet2!$B$2),仕訳日記帳!D4543,IF(AND(OR(仕訳日記帳!D4543=Sheet2!$A$3,仕訳日記帳!D4543=Sheet2!$A$4,仕訳日記帳!D4543=Sheet2!$A$5,仕訳日記帳!D4543=Sheet2!$A$6,仕訳日記帳!D4543=Sheet2!$A$7,仕訳日記帳!D4543=Sheet2!$A$9),仕訳日記帳!$N4543&gt;=Sheet2!$B$3),仕訳日記帳!D4543,IF(AND(仕訳日記帳!D4543=Sheet2!$A$8,仕訳日記帳!$N4543&gt;=Sheet2!$B$8),仕訳日記帳!D4543,IF(AND(OR(仕訳日記帳!D4543=Sheet2!$A$10,仕訳日記帳!D4543=Sheet2!$A$11,仕訳日記帳!D4543=Sheet2!$A$12,仕訳日記帳!D4543=Sheet2!$A$13,仕訳日記帳!D4543=Sheet2!$A$14,仕訳日記帳!D4543=Sheet2!$A$15,仕訳日記帳!D4543=Sheet2!$A$16,仕訳日記帳!D4543=Sheet2!$A$17),Sheet2!$B$9&lt;=仕訳日記帳!$N4543&lt;Sheet2!$C$10),仕訳日記帳!D4543,""))))</f>
        <v/>
      </c>
      <c r="B4543" s="263" t="str">
        <f>IF(AND($A4543=Sheet2!$A$2,仕訳日記帳!$N4543&gt;=Sheet2!$B$2),仕訳日記帳!A4543,IF(AND(OR($A4543=Sheet2!$A$3,$A4543=Sheet2!$A$4,$A4543=Sheet2!$A$5,$A4543=Sheet2!$A$6,$A4543=Sheet2!$A$7,$A4543=Sheet2!$A$9),仕訳日記帳!$N4543&gt;=Sheet2!$B$3),仕訳日記帳!A4543,IF(AND($A4543=Sheet2!$A$8,仕訳日記帳!$N4543&gt;=Sheet2!$B$8),仕訳日記帳!A4543,IF(AND(OR($A4543=Sheet2!$A$10,$A4543=Sheet2!$A$11,$A4543=Sheet2!$A$12,$A4543=Sheet2!$A$13,$A4543=Sheet2!$A$14,$A4543=Sheet2!$A$15,$A4543=Sheet2!$A$16,$A4543=Sheet2!$A$17),Sheet2!$B$9&lt;=仕訳日記帳!$N4543&lt;Sheet2!$C$10),仕訳日記帳!A4543,""))))</f>
        <v/>
      </c>
      <c r="C4543" t="str">
        <f>IF(AND($A4543=Sheet2!$A$2,仕訳日記帳!$N4543&gt;=Sheet2!$B$2),仕訳日記帳!B4543,IF(AND(OR($A4543=Sheet2!$A$3,$A4543=Sheet2!$A$4,$A4543=Sheet2!$A$5,$A4543=Sheet2!$A$6,$A4543=Sheet2!$A$7,$A4543=Sheet2!$A$9),仕訳日記帳!$N4543&gt;=Sheet2!$B$3),仕訳日記帳!B4543,IF(AND($A4543=Sheet2!$A$8,仕訳日記帳!$N4543&gt;=Sheet2!$B$8),仕訳日記帳!B4543,IF(AND(OR($A4543=Sheet2!$A$10,$A4543=Sheet2!$A$11,$A4543=Sheet2!$A$12,$A4543=Sheet2!$A$13,$A4543=Sheet2!$A$14,$A4543=Sheet2!$A$15,$A4543=Sheet2!$A$16,$A4543=Sheet2!$A$17),Sheet2!$B$9&lt;=仕訳日記帳!$N4543&lt;Sheet2!$C$10),仕訳日記帳!B4543,""))))</f>
        <v/>
      </c>
      <c r="D4543" s="265" t="str">
        <f>IF(AND($A4543=Sheet2!$A$2,仕訳日記帳!$N4543&gt;=Sheet2!$B$2),仕訳日記帳!N4543,IF(AND(OR($A4543=Sheet2!$A$3,$A4543=Sheet2!$A$4,$A4543=Sheet2!$A$5,$A4543=Sheet2!$A$6,$A4543=Sheet2!$A$7,$A4543=Sheet2!$A$9),仕訳日記帳!$N4543&gt;=Sheet2!$B$3),仕訳日記帳!N4543,IF(AND($A4543=Sheet2!$A$8,仕訳日記帳!$N4543&gt;=Sheet2!$B$8),仕訳日記帳!N4543,IF(AND(OR($A4543=Sheet2!$A$10,$A4543=Sheet2!$A$11,$A4543=Sheet2!$A$12,$A4543=Sheet2!$A$13,$A4543=Sheet2!$A$14,$A4543=Sheet2!$A$15,$A4543=Sheet2!$A$16,$A4543=Sheet2!$A$17),Sheet2!$B$9&lt;=仕訳日記帳!$N4543&lt;Sheet2!$C$10),仕訳日記帳!N4543,""))))</f>
        <v/>
      </c>
      <c r="E4543" s="263" t="str">
        <f>IF(AND($A4543=Sheet2!$A$2,仕訳日記帳!$N4543&gt;=Sheet2!$B$2),仕訳日記帳!G4543,IF(AND(OR($A4543=Sheet2!$A$3,$A4543=Sheet2!$A$4,$A4543=Sheet2!$A$5,$A4543=Sheet2!$A$6,$A4543=Sheet2!$A$7,$A4543=Sheet2!$A$9),仕訳日記帳!$N4543&gt;=Sheet2!$B$3),仕訳日記帳!G4543,IF(AND($A4543=Sheet2!$A$8,仕訳日記帳!$N4543&gt;=Sheet2!$B$8),仕訳日記帳!G4543,IF(AND(OR($A4543=Sheet2!$A$10,$A4543=Sheet2!$A$11,$A4543=Sheet2!$A$12,$A4543=Sheet2!$A$13,$A4543=Sheet2!$A$14,$A4543=Sheet2!$A$15,$A4543=Sheet2!$A$16,$A4543=Sheet2!$A$17),Sheet2!$B$9&lt;=仕訳日記帳!$N4543&lt;Sheet2!$C$10),仕訳日記帳!G4543,""))))</f>
        <v/>
      </c>
      <c r="G4543" t="str">
        <f>IF(OR(A4543=Sheet2!$A$2,A4543=Sheet2!$A$3,A4543=Sheet2!$A$4,A4543=Sheet2!$A$5,A4543=Sheet2!$A$6,A4543=Sheet2!$A$7,A4543=Sheet2!$A$8,A4543=Sheet2!$A$9,A4543=Sheet2!$A$10,A4543=Sheet2!$A$11,A4543=Sheet2!$A$12,$A$2=Sheet2!$A$13,A4543=Sheet2!$A$14,$A$2=Sheet2!$A$15,$A$2=Sheet2!$A$16,A4543=Sheet2!$A$17),"該当","")</f>
        <v/>
      </c>
      <c r="H4543" t="str">
        <f>IF(OR(A4543="",G4543=""),"",COUNTIF($G$2:G4543,"該当"))</f>
        <v/>
      </c>
    </row>
    <row r="4544" spans="1:8">
      <c r="A4544" t="str">
        <f>IF(AND(仕訳日記帳!D4544=Sheet2!$A$2,仕訳日記帳!$N4544&gt;=Sheet2!$B$2),仕訳日記帳!D4544,IF(AND(OR(仕訳日記帳!D4544=Sheet2!$A$3,仕訳日記帳!D4544=Sheet2!$A$4,仕訳日記帳!D4544=Sheet2!$A$5,仕訳日記帳!D4544=Sheet2!$A$6,仕訳日記帳!D4544=Sheet2!$A$7,仕訳日記帳!D4544=Sheet2!$A$9),仕訳日記帳!$N4544&gt;=Sheet2!$B$3),仕訳日記帳!D4544,IF(AND(仕訳日記帳!D4544=Sheet2!$A$8,仕訳日記帳!$N4544&gt;=Sheet2!$B$8),仕訳日記帳!D4544,IF(AND(OR(仕訳日記帳!D4544=Sheet2!$A$10,仕訳日記帳!D4544=Sheet2!$A$11,仕訳日記帳!D4544=Sheet2!$A$12,仕訳日記帳!D4544=Sheet2!$A$13,仕訳日記帳!D4544=Sheet2!$A$14,仕訳日記帳!D4544=Sheet2!$A$15,仕訳日記帳!D4544=Sheet2!$A$16,仕訳日記帳!D4544=Sheet2!$A$17),Sheet2!$B$9&lt;=仕訳日記帳!$N4544&lt;Sheet2!$C$10),仕訳日記帳!D4544,""))))</f>
        <v/>
      </c>
      <c r="B4544" s="263" t="str">
        <f>IF(AND($A4544=Sheet2!$A$2,仕訳日記帳!$N4544&gt;=Sheet2!$B$2),仕訳日記帳!A4544,IF(AND(OR($A4544=Sheet2!$A$3,$A4544=Sheet2!$A$4,$A4544=Sheet2!$A$5,$A4544=Sheet2!$A$6,$A4544=Sheet2!$A$7,$A4544=Sheet2!$A$9),仕訳日記帳!$N4544&gt;=Sheet2!$B$3),仕訳日記帳!A4544,IF(AND($A4544=Sheet2!$A$8,仕訳日記帳!$N4544&gt;=Sheet2!$B$8),仕訳日記帳!A4544,IF(AND(OR($A4544=Sheet2!$A$10,$A4544=Sheet2!$A$11,$A4544=Sheet2!$A$12,$A4544=Sheet2!$A$13,$A4544=Sheet2!$A$14,$A4544=Sheet2!$A$15,$A4544=Sheet2!$A$16,$A4544=Sheet2!$A$17),Sheet2!$B$9&lt;=仕訳日記帳!$N4544&lt;Sheet2!$C$10),仕訳日記帳!A4544,""))))</f>
        <v/>
      </c>
      <c r="C4544" t="str">
        <f>IF(AND($A4544=Sheet2!$A$2,仕訳日記帳!$N4544&gt;=Sheet2!$B$2),仕訳日記帳!B4544,IF(AND(OR($A4544=Sheet2!$A$3,$A4544=Sheet2!$A$4,$A4544=Sheet2!$A$5,$A4544=Sheet2!$A$6,$A4544=Sheet2!$A$7,$A4544=Sheet2!$A$9),仕訳日記帳!$N4544&gt;=Sheet2!$B$3),仕訳日記帳!B4544,IF(AND($A4544=Sheet2!$A$8,仕訳日記帳!$N4544&gt;=Sheet2!$B$8),仕訳日記帳!B4544,IF(AND(OR($A4544=Sheet2!$A$10,$A4544=Sheet2!$A$11,$A4544=Sheet2!$A$12,$A4544=Sheet2!$A$13,$A4544=Sheet2!$A$14,$A4544=Sheet2!$A$15,$A4544=Sheet2!$A$16,$A4544=Sheet2!$A$17),Sheet2!$B$9&lt;=仕訳日記帳!$N4544&lt;Sheet2!$C$10),仕訳日記帳!B4544,""))))</f>
        <v/>
      </c>
      <c r="D4544" s="265" t="str">
        <f>IF(AND($A4544=Sheet2!$A$2,仕訳日記帳!$N4544&gt;=Sheet2!$B$2),仕訳日記帳!N4544,IF(AND(OR($A4544=Sheet2!$A$3,$A4544=Sheet2!$A$4,$A4544=Sheet2!$A$5,$A4544=Sheet2!$A$6,$A4544=Sheet2!$A$7,$A4544=Sheet2!$A$9),仕訳日記帳!$N4544&gt;=Sheet2!$B$3),仕訳日記帳!N4544,IF(AND($A4544=Sheet2!$A$8,仕訳日記帳!$N4544&gt;=Sheet2!$B$8),仕訳日記帳!N4544,IF(AND(OR($A4544=Sheet2!$A$10,$A4544=Sheet2!$A$11,$A4544=Sheet2!$A$12,$A4544=Sheet2!$A$13,$A4544=Sheet2!$A$14,$A4544=Sheet2!$A$15,$A4544=Sheet2!$A$16,$A4544=Sheet2!$A$17),Sheet2!$B$9&lt;=仕訳日記帳!$N4544&lt;Sheet2!$C$10),仕訳日記帳!N4544,""))))</f>
        <v/>
      </c>
      <c r="E4544" s="263" t="str">
        <f>IF(AND($A4544=Sheet2!$A$2,仕訳日記帳!$N4544&gt;=Sheet2!$B$2),仕訳日記帳!G4544,IF(AND(OR($A4544=Sheet2!$A$3,$A4544=Sheet2!$A$4,$A4544=Sheet2!$A$5,$A4544=Sheet2!$A$6,$A4544=Sheet2!$A$7,$A4544=Sheet2!$A$9),仕訳日記帳!$N4544&gt;=Sheet2!$B$3),仕訳日記帳!G4544,IF(AND($A4544=Sheet2!$A$8,仕訳日記帳!$N4544&gt;=Sheet2!$B$8),仕訳日記帳!G4544,IF(AND(OR($A4544=Sheet2!$A$10,$A4544=Sheet2!$A$11,$A4544=Sheet2!$A$12,$A4544=Sheet2!$A$13,$A4544=Sheet2!$A$14,$A4544=Sheet2!$A$15,$A4544=Sheet2!$A$16,$A4544=Sheet2!$A$17),Sheet2!$B$9&lt;=仕訳日記帳!$N4544&lt;Sheet2!$C$10),仕訳日記帳!G4544,""))))</f>
        <v/>
      </c>
      <c r="G4544" t="str">
        <f>IF(OR(A4544=Sheet2!$A$2,A4544=Sheet2!$A$3,A4544=Sheet2!$A$4,A4544=Sheet2!$A$5,A4544=Sheet2!$A$6,A4544=Sheet2!$A$7,A4544=Sheet2!$A$8,A4544=Sheet2!$A$9,A4544=Sheet2!$A$10,A4544=Sheet2!$A$11,A4544=Sheet2!$A$12,$A$2=Sheet2!$A$13,A4544=Sheet2!$A$14,$A$2=Sheet2!$A$15,$A$2=Sheet2!$A$16,A4544=Sheet2!$A$17),"該当","")</f>
        <v/>
      </c>
      <c r="H4544" t="str">
        <f>IF(OR(A4544="",G4544=""),"",COUNTIF($G$2:G4544,"該当"))</f>
        <v/>
      </c>
    </row>
    <row r="4545" spans="1:8">
      <c r="A4545" t="str">
        <f>IF(AND(仕訳日記帳!D4545=Sheet2!$A$2,仕訳日記帳!$N4545&gt;=Sheet2!$B$2),仕訳日記帳!D4545,IF(AND(OR(仕訳日記帳!D4545=Sheet2!$A$3,仕訳日記帳!D4545=Sheet2!$A$4,仕訳日記帳!D4545=Sheet2!$A$5,仕訳日記帳!D4545=Sheet2!$A$6,仕訳日記帳!D4545=Sheet2!$A$7,仕訳日記帳!D4545=Sheet2!$A$9),仕訳日記帳!$N4545&gt;=Sheet2!$B$3),仕訳日記帳!D4545,IF(AND(仕訳日記帳!D4545=Sheet2!$A$8,仕訳日記帳!$N4545&gt;=Sheet2!$B$8),仕訳日記帳!D4545,IF(AND(OR(仕訳日記帳!D4545=Sheet2!$A$10,仕訳日記帳!D4545=Sheet2!$A$11,仕訳日記帳!D4545=Sheet2!$A$12,仕訳日記帳!D4545=Sheet2!$A$13,仕訳日記帳!D4545=Sheet2!$A$14,仕訳日記帳!D4545=Sheet2!$A$15,仕訳日記帳!D4545=Sheet2!$A$16,仕訳日記帳!D4545=Sheet2!$A$17),Sheet2!$B$9&lt;=仕訳日記帳!$N4545&lt;Sheet2!$C$10),仕訳日記帳!D4545,""))))</f>
        <v/>
      </c>
      <c r="B4545" s="263" t="str">
        <f>IF(AND($A4545=Sheet2!$A$2,仕訳日記帳!$N4545&gt;=Sheet2!$B$2),仕訳日記帳!A4545,IF(AND(OR($A4545=Sheet2!$A$3,$A4545=Sheet2!$A$4,$A4545=Sheet2!$A$5,$A4545=Sheet2!$A$6,$A4545=Sheet2!$A$7,$A4545=Sheet2!$A$9),仕訳日記帳!$N4545&gt;=Sheet2!$B$3),仕訳日記帳!A4545,IF(AND($A4545=Sheet2!$A$8,仕訳日記帳!$N4545&gt;=Sheet2!$B$8),仕訳日記帳!A4545,IF(AND(OR($A4545=Sheet2!$A$10,$A4545=Sheet2!$A$11,$A4545=Sheet2!$A$12,$A4545=Sheet2!$A$13,$A4545=Sheet2!$A$14,$A4545=Sheet2!$A$15,$A4545=Sheet2!$A$16,$A4545=Sheet2!$A$17),Sheet2!$B$9&lt;=仕訳日記帳!$N4545&lt;Sheet2!$C$10),仕訳日記帳!A4545,""))))</f>
        <v/>
      </c>
      <c r="C4545" t="str">
        <f>IF(AND($A4545=Sheet2!$A$2,仕訳日記帳!$N4545&gt;=Sheet2!$B$2),仕訳日記帳!B4545,IF(AND(OR($A4545=Sheet2!$A$3,$A4545=Sheet2!$A$4,$A4545=Sheet2!$A$5,$A4545=Sheet2!$A$6,$A4545=Sheet2!$A$7,$A4545=Sheet2!$A$9),仕訳日記帳!$N4545&gt;=Sheet2!$B$3),仕訳日記帳!B4545,IF(AND($A4545=Sheet2!$A$8,仕訳日記帳!$N4545&gt;=Sheet2!$B$8),仕訳日記帳!B4545,IF(AND(OR($A4545=Sheet2!$A$10,$A4545=Sheet2!$A$11,$A4545=Sheet2!$A$12,$A4545=Sheet2!$A$13,$A4545=Sheet2!$A$14,$A4545=Sheet2!$A$15,$A4545=Sheet2!$A$16,$A4545=Sheet2!$A$17),Sheet2!$B$9&lt;=仕訳日記帳!$N4545&lt;Sheet2!$C$10),仕訳日記帳!B4545,""))))</f>
        <v/>
      </c>
      <c r="D4545" s="265" t="str">
        <f>IF(AND($A4545=Sheet2!$A$2,仕訳日記帳!$N4545&gt;=Sheet2!$B$2),仕訳日記帳!N4545,IF(AND(OR($A4545=Sheet2!$A$3,$A4545=Sheet2!$A$4,$A4545=Sheet2!$A$5,$A4545=Sheet2!$A$6,$A4545=Sheet2!$A$7,$A4545=Sheet2!$A$9),仕訳日記帳!$N4545&gt;=Sheet2!$B$3),仕訳日記帳!N4545,IF(AND($A4545=Sheet2!$A$8,仕訳日記帳!$N4545&gt;=Sheet2!$B$8),仕訳日記帳!N4545,IF(AND(OR($A4545=Sheet2!$A$10,$A4545=Sheet2!$A$11,$A4545=Sheet2!$A$12,$A4545=Sheet2!$A$13,$A4545=Sheet2!$A$14,$A4545=Sheet2!$A$15,$A4545=Sheet2!$A$16,$A4545=Sheet2!$A$17),Sheet2!$B$9&lt;=仕訳日記帳!$N4545&lt;Sheet2!$C$10),仕訳日記帳!N4545,""))))</f>
        <v/>
      </c>
      <c r="E4545" s="263" t="str">
        <f>IF(AND($A4545=Sheet2!$A$2,仕訳日記帳!$N4545&gt;=Sheet2!$B$2),仕訳日記帳!G4545,IF(AND(OR($A4545=Sheet2!$A$3,$A4545=Sheet2!$A$4,$A4545=Sheet2!$A$5,$A4545=Sheet2!$A$6,$A4545=Sheet2!$A$7,$A4545=Sheet2!$A$9),仕訳日記帳!$N4545&gt;=Sheet2!$B$3),仕訳日記帳!G4545,IF(AND($A4545=Sheet2!$A$8,仕訳日記帳!$N4545&gt;=Sheet2!$B$8),仕訳日記帳!G4545,IF(AND(OR($A4545=Sheet2!$A$10,$A4545=Sheet2!$A$11,$A4545=Sheet2!$A$12,$A4545=Sheet2!$A$13,$A4545=Sheet2!$A$14,$A4545=Sheet2!$A$15,$A4545=Sheet2!$A$16,$A4545=Sheet2!$A$17),Sheet2!$B$9&lt;=仕訳日記帳!$N4545&lt;Sheet2!$C$10),仕訳日記帳!G4545,""))))</f>
        <v/>
      </c>
      <c r="G4545" t="str">
        <f>IF(OR(A4545=Sheet2!$A$2,A4545=Sheet2!$A$3,A4545=Sheet2!$A$4,A4545=Sheet2!$A$5,A4545=Sheet2!$A$6,A4545=Sheet2!$A$7,A4545=Sheet2!$A$8,A4545=Sheet2!$A$9,A4545=Sheet2!$A$10,A4545=Sheet2!$A$11,A4545=Sheet2!$A$12,$A$2=Sheet2!$A$13,A4545=Sheet2!$A$14,$A$2=Sheet2!$A$15,$A$2=Sheet2!$A$16,A4545=Sheet2!$A$17),"該当","")</f>
        <v/>
      </c>
      <c r="H4545" t="str">
        <f>IF(OR(A4545="",G4545=""),"",COUNTIF($G$2:G4545,"該当"))</f>
        <v/>
      </c>
    </row>
    <row r="4546" spans="1:8">
      <c r="A4546" t="str">
        <f>IF(AND(仕訳日記帳!D4546=Sheet2!$A$2,仕訳日記帳!$N4546&gt;=Sheet2!$B$2),仕訳日記帳!D4546,IF(AND(OR(仕訳日記帳!D4546=Sheet2!$A$3,仕訳日記帳!D4546=Sheet2!$A$4,仕訳日記帳!D4546=Sheet2!$A$5,仕訳日記帳!D4546=Sheet2!$A$6,仕訳日記帳!D4546=Sheet2!$A$7,仕訳日記帳!D4546=Sheet2!$A$9),仕訳日記帳!$N4546&gt;=Sheet2!$B$3),仕訳日記帳!D4546,IF(AND(仕訳日記帳!D4546=Sheet2!$A$8,仕訳日記帳!$N4546&gt;=Sheet2!$B$8),仕訳日記帳!D4546,IF(AND(OR(仕訳日記帳!D4546=Sheet2!$A$10,仕訳日記帳!D4546=Sheet2!$A$11,仕訳日記帳!D4546=Sheet2!$A$12,仕訳日記帳!D4546=Sheet2!$A$13,仕訳日記帳!D4546=Sheet2!$A$14,仕訳日記帳!D4546=Sheet2!$A$15,仕訳日記帳!D4546=Sheet2!$A$16,仕訳日記帳!D4546=Sheet2!$A$17),Sheet2!$B$9&lt;=仕訳日記帳!$N4546&lt;Sheet2!$C$10),仕訳日記帳!D4546,""))))</f>
        <v/>
      </c>
      <c r="B4546" s="263" t="str">
        <f>IF(AND($A4546=Sheet2!$A$2,仕訳日記帳!$N4546&gt;=Sheet2!$B$2),仕訳日記帳!A4546,IF(AND(OR($A4546=Sheet2!$A$3,$A4546=Sheet2!$A$4,$A4546=Sheet2!$A$5,$A4546=Sheet2!$A$6,$A4546=Sheet2!$A$7,$A4546=Sheet2!$A$9),仕訳日記帳!$N4546&gt;=Sheet2!$B$3),仕訳日記帳!A4546,IF(AND($A4546=Sheet2!$A$8,仕訳日記帳!$N4546&gt;=Sheet2!$B$8),仕訳日記帳!A4546,IF(AND(OR($A4546=Sheet2!$A$10,$A4546=Sheet2!$A$11,$A4546=Sheet2!$A$12,$A4546=Sheet2!$A$13,$A4546=Sheet2!$A$14,$A4546=Sheet2!$A$15,$A4546=Sheet2!$A$16,$A4546=Sheet2!$A$17),Sheet2!$B$9&lt;=仕訳日記帳!$N4546&lt;Sheet2!$C$10),仕訳日記帳!A4546,""))))</f>
        <v/>
      </c>
      <c r="C4546" t="str">
        <f>IF(AND($A4546=Sheet2!$A$2,仕訳日記帳!$N4546&gt;=Sheet2!$B$2),仕訳日記帳!B4546,IF(AND(OR($A4546=Sheet2!$A$3,$A4546=Sheet2!$A$4,$A4546=Sheet2!$A$5,$A4546=Sheet2!$A$6,$A4546=Sheet2!$A$7,$A4546=Sheet2!$A$9),仕訳日記帳!$N4546&gt;=Sheet2!$B$3),仕訳日記帳!B4546,IF(AND($A4546=Sheet2!$A$8,仕訳日記帳!$N4546&gt;=Sheet2!$B$8),仕訳日記帳!B4546,IF(AND(OR($A4546=Sheet2!$A$10,$A4546=Sheet2!$A$11,$A4546=Sheet2!$A$12,$A4546=Sheet2!$A$13,$A4546=Sheet2!$A$14,$A4546=Sheet2!$A$15,$A4546=Sheet2!$A$16,$A4546=Sheet2!$A$17),Sheet2!$B$9&lt;=仕訳日記帳!$N4546&lt;Sheet2!$C$10),仕訳日記帳!B4546,""))))</f>
        <v/>
      </c>
      <c r="D4546" s="265" t="str">
        <f>IF(AND($A4546=Sheet2!$A$2,仕訳日記帳!$N4546&gt;=Sheet2!$B$2),仕訳日記帳!N4546,IF(AND(OR($A4546=Sheet2!$A$3,$A4546=Sheet2!$A$4,$A4546=Sheet2!$A$5,$A4546=Sheet2!$A$6,$A4546=Sheet2!$A$7,$A4546=Sheet2!$A$9),仕訳日記帳!$N4546&gt;=Sheet2!$B$3),仕訳日記帳!N4546,IF(AND($A4546=Sheet2!$A$8,仕訳日記帳!$N4546&gt;=Sheet2!$B$8),仕訳日記帳!N4546,IF(AND(OR($A4546=Sheet2!$A$10,$A4546=Sheet2!$A$11,$A4546=Sheet2!$A$12,$A4546=Sheet2!$A$13,$A4546=Sheet2!$A$14,$A4546=Sheet2!$A$15,$A4546=Sheet2!$A$16,$A4546=Sheet2!$A$17),Sheet2!$B$9&lt;=仕訳日記帳!$N4546&lt;Sheet2!$C$10),仕訳日記帳!N4546,""))))</f>
        <v/>
      </c>
      <c r="E4546" s="263" t="str">
        <f>IF(AND($A4546=Sheet2!$A$2,仕訳日記帳!$N4546&gt;=Sheet2!$B$2),仕訳日記帳!G4546,IF(AND(OR($A4546=Sheet2!$A$3,$A4546=Sheet2!$A$4,$A4546=Sheet2!$A$5,$A4546=Sheet2!$A$6,$A4546=Sheet2!$A$7,$A4546=Sheet2!$A$9),仕訳日記帳!$N4546&gt;=Sheet2!$B$3),仕訳日記帳!G4546,IF(AND($A4546=Sheet2!$A$8,仕訳日記帳!$N4546&gt;=Sheet2!$B$8),仕訳日記帳!G4546,IF(AND(OR($A4546=Sheet2!$A$10,$A4546=Sheet2!$A$11,$A4546=Sheet2!$A$12,$A4546=Sheet2!$A$13,$A4546=Sheet2!$A$14,$A4546=Sheet2!$A$15,$A4546=Sheet2!$A$16,$A4546=Sheet2!$A$17),Sheet2!$B$9&lt;=仕訳日記帳!$N4546&lt;Sheet2!$C$10),仕訳日記帳!G4546,""))))</f>
        <v/>
      </c>
      <c r="G4546" t="str">
        <f>IF(OR(A4546=Sheet2!$A$2,A4546=Sheet2!$A$3,A4546=Sheet2!$A$4,A4546=Sheet2!$A$5,A4546=Sheet2!$A$6,A4546=Sheet2!$A$7,A4546=Sheet2!$A$8,A4546=Sheet2!$A$9,A4546=Sheet2!$A$10,A4546=Sheet2!$A$11,A4546=Sheet2!$A$12,$A$2=Sheet2!$A$13,A4546=Sheet2!$A$14,$A$2=Sheet2!$A$15,$A$2=Sheet2!$A$16,A4546=Sheet2!$A$17),"該当","")</f>
        <v/>
      </c>
      <c r="H4546" t="str">
        <f>IF(OR(A4546="",G4546=""),"",COUNTIF($G$2:G4546,"該当"))</f>
        <v/>
      </c>
    </row>
    <row r="4547" spans="1:8">
      <c r="A4547" t="str">
        <f>IF(AND(仕訳日記帳!D4547=Sheet2!$A$2,仕訳日記帳!$N4547&gt;=Sheet2!$B$2),仕訳日記帳!D4547,IF(AND(OR(仕訳日記帳!D4547=Sheet2!$A$3,仕訳日記帳!D4547=Sheet2!$A$4,仕訳日記帳!D4547=Sheet2!$A$5,仕訳日記帳!D4547=Sheet2!$A$6,仕訳日記帳!D4547=Sheet2!$A$7,仕訳日記帳!D4547=Sheet2!$A$9),仕訳日記帳!$N4547&gt;=Sheet2!$B$3),仕訳日記帳!D4547,IF(AND(仕訳日記帳!D4547=Sheet2!$A$8,仕訳日記帳!$N4547&gt;=Sheet2!$B$8),仕訳日記帳!D4547,IF(AND(OR(仕訳日記帳!D4547=Sheet2!$A$10,仕訳日記帳!D4547=Sheet2!$A$11,仕訳日記帳!D4547=Sheet2!$A$12,仕訳日記帳!D4547=Sheet2!$A$13,仕訳日記帳!D4547=Sheet2!$A$14,仕訳日記帳!D4547=Sheet2!$A$15,仕訳日記帳!D4547=Sheet2!$A$16,仕訳日記帳!D4547=Sheet2!$A$17),Sheet2!$B$9&lt;=仕訳日記帳!$N4547&lt;Sheet2!$C$10),仕訳日記帳!D4547,""))))</f>
        <v/>
      </c>
      <c r="B4547" s="263" t="str">
        <f>IF(AND($A4547=Sheet2!$A$2,仕訳日記帳!$N4547&gt;=Sheet2!$B$2),仕訳日記帳!A4547,IF(AND(OR($A4547=Sheet2!$A$3,$A4547=Sheet2!$A$4,$A4547=Sheet2!$A$5,$A4547=Sheet2!$A$6,$A4547=Sheet2!$A$7,$A4547=Sheet2!$A$9),仕訳日記帳!$N4547&gt;=Sheet2!$B$3),仕訳日記帳!A4547,IF(AND($A4547=Sheet2!$A$8,仕訳日記帳!$N4547&gt;=Sheet2!$B$8),仕訳日記帳!A4547,IF(AND(OR($A4547=Sheet2!$A$10,$A4547=Sheet2!$A$11,$A4547=Sheet2!$A$12,$A4547=Sheet2!$A$13,$A4547=Sheet2!$A$14,$A4547=Sheet2!$A$15,$A4547=Sheet2!$A$16,$A4547=Sheet2!$A$17),Sheet2!$B$9&lt;=仕訳日記帳!$N4547&lt;Sheet2!$C$10),仕訳日記帳!A4547,""))))</f>
        <v/>
      </c>
      <c r="C4547" t="str">
        <f>IF(AND($A4547=Sheet2!$A$2,仕訳日記帳!$N4547&gt;=Sheet2!$B$2),仕訳日記帳!B4547,IF(AND(OR($A4547=Sheet2!$A$3,$A4547=Sheet2!$A$4,$A4547=Sheet2!$A$5,$A4547=Sheet2!$A$6,$A4547=Sheet2!$A$7,$A4547=Sheet2!$A$9),仕訳日記帳!$N4547&gt;=Sheet2!$B$3),仕訳日記帳!B4547,IF(AND($A4547=Sheet2!$A$8,仕訳日記帳!$N4547&gt;=Sheet2!$B$8),仕訳日記帳!B4547,IF(AND(OR($A4547=Sheet2!$A$10,$A4547=Sheet2!$A$11,$A4547=Sheet2!$A$12,$A4547=Sheet2!$A$13,$A4547=Sheet2!$A$14,$A4547=Sheet2!$A$15,$A4547=Sheet2!$A$16,$A4547=Sheet2!$A$17),Sheet2!$B$9&lt;=仕訳日記帳!$N4547&lt;Sheet2!$C$10),仕訳日記帳!B4547,""))))</f>
        <v/>
      </c>
      <c r="D4547" s="265" t="str">
        <f>IF(AND($A4547=Sheet2!$A$2,仕訳日記帳!$N4547&gt;=Sheet2!$B$2),仕訳日記帳!N4547,IF(AND(OR($A4547=Sheet2!$A$3,$A4547=Sheet2!$A$4,$A4547=Sheet2!$A$5,$A4547=Sheet2!$A$6,$A4547=Sheet2!$A$7,$A4547=Sheet2!$A$9),仕訳日記帳!$N4547&gt;=Sheet2!$B$3),仕訳日記帳!N4547,IF(AND($A4547=Sheet2!$A$8,仕訳日記帳!$N4547&gt;=Sheet2!$B$8),仕訳日記帳!N4547,IF(AND(OR($A4547=Sheet2!$A$10,$A4547=Sheet2!$A$11,$A4547=Sheet2!$A$12,$A4547=Sheet2!$A$13,$A4547=Sheet2!$A$14,$A4547=Sheet2!$A$15,$A4547=Sheet2!$A$16,$A4547=Sheet2!$A$17),Sheet2!$B$9&lt;=仕訳日記帳!$N4547&lt;Sheet2!$C$10),仕訳日記帳!N4547,""))))</f>
        <v/>
      </c>
      <c r="E4547" s="263" t="str">
        <f>IF(AND($A4547=Sheet2!$A$2,仕訳日記帳!$N4547&gt;=Sheet2!$B$2),仕訳日記帳!G4547,IF(AND(OR($A4547=Sheet2!$A$3,$A4547=Sheet2!$A$4,$A4547=Sheet2!$A$5,$A4547=Sheet2!$A$6,$A4547=Sheet2!$A$7,$A4547=Sheet2!$A$9),仕訳日記帳!$N4547&gt;=Sheet2!$B$3),仕訳日記帳!G4547,IF(AND($A4547=Sheet2!$A$8,仕訳日記帳!$N4547&gt;=Sheet2!$B$8),仕訳日記帳!G4547,IF(AND(OR($A4547=Sheet2!$A$10,$A4547=Sheet2!$A$11,$A4547=Sheet2!$A$12,$A4547=Sheet2!$A$13,$A4547=Sheet2!$A$14,$A4547=Sheet2!$A$15,$A4547=Sheet2!$A$16,$A4547=Sheet2!$A$17),Sheet2!$B$9&lt;=仕訳日記帳!$N4547&lt;Sheet2!$C$10),仕訳日記帳!G4547,""))))</f>
        <v/>
      </c>
      <c r="G4547" t="str">
        <f>IF(OR(A4547=Sheet2!$A$2,A4547=Sheet2!$A$3,A4547=Sheet2!$A$4,A4547=Sheet2!$A$5,A4547=Sheet2!$A$6,A4547=Sheet2!$A$7,A4547=Sheet2!$A$8,A4547=Sheet2!$A$9,A4547=Sheet2!$A$10,A4547=Sheet2!$A$11,A4547=Sheet2!$A$12,$A$2=Sheet2!$A$13,A4547=Sheet2!$A$14,$A$2=Sheet2!$A$15,$A$2=Sheet2!$A$16,A4547=Sheet2!$A$17),"該当","")</f>
        <v/>
      </c>
      <c r="H4547" t="str">
        <f>IF(OR(A4547="",G4547=""),"",COUNTIF($G$2:G4547,"該当"))</f>
        <v/>
      </c>
    </row>
    <row r="4548" spans="1:8">
      <c r="A4548" t="str">
        <f>IF(AND(仕訳日記帳!D4548=Sheet2!$A$2,仕訳日記帳!$N4548&gt;=Sheet2!$B$2),仕訳日記帳!D4548,IF(AND(OR(仕訳日記帳!D4548=Sheet2!$A$3,仕訳日記帳!D4548=Sheet2!$A$4,仕訳日記帳!D4548=Sheet2!$A$5,仕訳日記帳!D4548=Sheet2!$A$6,仕訳日記帳!D4548=Sheet2!$A$7,仕訳日記帳!D4548=Sheet2!$A$9),仕訳日記帳!$N4548&gt;=Sheet2!$B$3),仕訳日記帳!D4548,IF(AND(仕訳日記帳!D4548=Sheet2!$A$8,仕訳日記帳!$N4548&gt;=Sheet2!$B$8),仕訳日記帳!D4548,IF(AND(OR(仕訳日記帳!D4548=Sheet2!$A$10,仕訳日記帳!D4548=Sheet2!$A$11,仕訳日記帳!D4548=Sheet2!$A$12,仕訳日記帳!D4548=Sheet2!$A$13,仕訳日記帳!D4548=Sheet2!$A$14,仕訳日記帳!D4548=Sheet2!$A$15,仕訳日記帳!D4548=Sheet2!$A$16,仕訳日記帳!D4548=Sheet2!$A$17),Sheet2!$B$9&lt;=仕訳日記帳!$N4548&lt;Sheet2!$C$10),仕訳日記帳!D4548,""))))</f>
        <v/>
      </c>
      <c r="B4548" s="263" t="str">
        <f>IF(AND($A4548=Sheet2!$A$2,仕訳日記帳!$N4548&gt;=Sheet2!$B$2),仕訳日記帳!A4548,IF(AND(OR($A4548=Sheet2!$A$3,$A4548=Sheet2!$A$4,$A4548=Sheet2!$A$5,$A4548=Sheet2!$A$6,$A4548=Sheet2!$A$7,$A4548=Sheet2!$A$9),仕訳日記帳!$N4548&gt;=Sheet2!$B$3),仕訳日記帳!A4548,IF(AND($A4548=Sheet2!$A$8,仕訳日記帳!$N4548&gt;=Sheet2!$B$8),仕訳日記帳!A4548,IF(AND(OR($A4548=Sheet2!$A$10,$A4548=Sheet2!$A$11,$A4548=Sheet2!$A$12,$A4548=Sheet2!$A$13,$A4548=Sheet2!$A$14,$A4548=Sheet2!$A$15,$A4548=Sheet2!$A$16,$A4548=Sheet2!$A$17),Sheet2!$B$9&lt;=仕訳日記帳!$N4548&lt;Sheet2!$C$10),仕訳日記帳!A4548,""))))</f>
        <v/>
      </c>
      <c r="C4548" t="str">
        <f>IF(AND($A4548=Sheet2!$A$2,仕訳日記帳!$N4548&gt;=Sheet2!$B$2),仕訳日記帳!B4548,IF(AND(OR($A4548=Sheet2!$A$3,$A4548=Sheet2!$A$4,$A4548=Sheet2!$A$5,$A4548=Sheet2!$A$6,$A4548=Sheet2!$A$7,$A4548=Sheet2!$A$9),仕訳日記帳!$N4548&gt;=Sheet2!$B$3),仕訳日記帳!B4548,IF(AND($A4548=Sheet2!$A$8,仕訳日記帳!$N4548&gt;=Sheet2!$B$8),仕訳日記帳!B4548,IF(AND(OR($A4548=Sheet2!$A$10,$A4548=Sheet2!$A$11,$A4548=Sheet2!$A$12,$A4548=Sheet2!$A$13,$A4548=Sheet2!$A$14,$A4548=Sheet2!$A$15,$A4548=Sheet2!$A$16,$A4548=Sheet2!$A$17),Sheet2!$B$9&lt;=仕訳日記帳!$N4548&lt;Sheet2!$C$10),仕訳日記帳!B4548,""))))</f>
        <v/>
      </c>
      <c r="D4548" s="265" t="str">
        <f>IF(AND($A4548=Sheet2!$A$2,仕訳日記帳!$N4548&gt;=Sheet2!$B$2),仕訳日記帳!N4548,IF(AND(OR($A4548=Sheet2!$A$3,$A4548=Sheet2!$A$4,$A4548=Sheet2!$A$5,$A4548=Sheet2!$A$6,$A4548=Sheet2!$A$7,$A4548=Sheet2!$A$9),仕訳日記帳!$N4548&gt;=Sheet2!$B$3),仕訳日記帳!N4548,IF(AND($A4548=Sheet2!$A$8,仕訳日記帳!$N4548&gt;=Sheet2!$B$8),仕訳日記帳!N4548,IF(AND(OR($A4548=Sheet2!$A$10,$A4548=Sheet2!$A$11,$A4548=Sheet2!$A$12,$A4548=Sheet2!$A$13,$A4548=Sheet2!$A$14,$A4548=Sheet2!$A$15,$A4548=Sheet2!$A$16,$A4548=Sheet2!$A$17),Sheet2!$B$9&lt;=仕訳日記帳!$N4548&lt;Sheet2!$C$10),仕訳日記帳!N4548,""))))</f>
        <v/>
      </c>
      <c r="E4548" s="263" t="str">
        <f>IF(AND($A4548=Sheet2!$A$2,仕訳日記帳!$N4548&gt;=Sheet2!$B$2),仕訳日記帳!G4548,IF(AND(OR($A4548=Sheet2!$A$3,$A4548=Sheet2!$A$4,$A4548=Sheet2!$A$5,$A4548=Sheet2!$A$6,$A4548=Sheet2!$A$7,$A4548=Sheet2!$A$9),仕訳日記帳!$N4548&gt;=Sheet2!$B$3),仕訳日記帳!G4548,IF(AND($A4548=Sheet2!$A$8,仕訳日記帳!$N4548&gt;=Sheet2!$B$8),仕訳日記帳!G4548,IF(AND(OR($A4548=Sheet2!$A$10,$A4548=Sheet2!$A$11,$A4548=Sheet2!$A$12,$A4548=Sheet2!$A$13,$A4548=Sheet2!$A$14,$A4548=Sheet2!$A$15,$A4548=Sheet2!$A$16,$A4548=Sheet2!$A$17),Sheet2!$B$9&lt;=仕訳日記帳!$N4548&lt;Sheet2!$C$10),仕訳日記帳!G4548,""))))</f>
        <v/>
      </c>
      <c r="G4548" t="str">
        <f>IF(OR(A4548=Sheet2!$A$2,A4548=Sheet2!$A$3,A4548=Sheet2!$A$4,A4548=Sheet2!$A$5,A4548=Sheet2!$A$6,A4548=Sheet2!$A$7,A4548=Sheet2!$A$8,A4548=Sheet2!$A$9,A4548=Sheet2!$A$10,A4548=Sheet2!$A$11,A4548=Sheet2!$A$12,$A$2=Sheet2!$A$13,A4548=Sheet2!$A$14,$A$2=Sheet2!$A$15,$A$2=Sheet2!$A$16,A4548=Sheet2!$A$17),"該当","")</f>
        <v/>
      </c>
      <c r="H4548" t="str">
        <f>IF(OR(A4548="",G4548=""),"",COUNTIF($G$2:G4548,"該当"))</f>
        <v/>
      </c>
    </row>
    <row r="4549" spans="1:8">
      <c r="A4549" t="str">
        <f>IF(AND(仕訳日記帳!D4549=Sheet2!$A$2,仕訳日記帳!$N4549&gt;=Sheet2!$B$2),仕訳日記帳!D4549,IF(AND(OR(仕訳日記帳!D4549=Sheet2!$A$3,仕訳日記帳!D4549=Sheet2!$A$4,仕訳日記帳!D4549=Sheet2!$A$5,仕訳日記帳!D4549=Sheet2!$A$6,仕訳日記帳!D4549=Sheet2!$A$7,仕訳日記帳!D4549=Sheet2!$A$9),仕訳日記帳!$N4549&gt;=Sheet2!$B$3),仕訳日記帳!D4549,IF(AND(仕訳日記帳!D4549=Sheet2!$A$8,仕訳日記帳!$N4549&gt;=Sheet2!$B$8),仕訳日記帳!D4549,IF(AND(OR(仕訳日記帳!D4549=Sheet2!$A$10,仕訳日記帳!D4549=Sheet2!$A$11,仕訳日記帳!D4549=Sheet2!$A$12,仕訳日記帳!D4549=Sheet2!$A$13,仕訳日記帳!D4549=Sheet2!$A$14,仕訳日記帳!D4549=Sheet2!$A$15,仕訳日記帳!D4549=Sheet2!$A$16,仕訳日記帳!D4549=Sheet2!$A$17),Sheet2!$B$9&lt;=仕訳日記帳!$N4549&lt;Sheet2!$C$10),仕訳日記帳!D4549,""))))</f>
        <v/>
      </c>
      <c r="B4549" s="263" t="str">
        <f>IF(AND($A4549=Sheet2!$A$2,仕訳日記帳!$N4549&gt;=Sheet2!$B$2),仕訳日記帳!A4549,IF(AND(OR($A4549=Sheet2!$A$3,$A4549=Sheet2!$A$4,$A4549=Sheet2!$A$5,$A4549=Sheet2!$A$6,$A4549=Sheet2!$A$7,$A4549=Sheet2!$A$9),仕訳日記帳!$N4549&gt;=Sheet2!$B$3),仕訳日記帳!A4549,IF(AND($A4549=Sheet2!$A$8,仕訳日記帳!$N4549&gt;=Sheet2!$B$8),仕訳日記帳!A4549,IF(AND(OR($A4549=Sheet2!$A$10,$A4549=Sheet2!$A$11,$A4549=Sheet2!$A$12,$A4549=Sheet2!$A$13,$A4549=Sheet2!$A$14,$A4549=Sheet2!$A$15,$A4549=Sheet2!$A$16,$A4549=Sheet2!$A$17),Sheet2!$B$9&lt;=仕訳日記帳!$N4549&lt;Sheet2!$C$10),仕訳日記帳!A4549,""))))</f>
        <v/>
      </c>
      <c r="C4549" t="str">
        <f>IF(AND($A4549=Sheet2!$A$2,仕訳日記帳!$N4549&gt;=Sheet2!$B$2),仕訳日記帳!B4549,IF(AND(OR($A4549=Sheet2!$A$3,$A4549=Sheet2!$A$4,$A4549=Sheet2!$A$5,$A4549=Sheet2!$A$6,$A4549=Sheet2!$A$7,$A4549=Sheet2!$A$9),仕訳日記帳!$N4549&gt;=Sheet2!$B$3),仕訳日記帳!B4549,IF(AND($A4549=Sheet2!$A$8,仕訳日記帳!$N4549&gt;=Sheet2!$B$8),仕訳日記帳!B4549,IF(AND(OR($A4549=Sheet2!$A$10,$A4549=Sheet2!$A$11,$A4549=Sheet2!$A$12,$A4549=Sheet2!$A$13,$A4549=Sheet2!$A$14,$A4549=Sheet2!$A$15,$A4549=Sheet2!$A$16,$A4549=Sheet2!$A$17),Sheet2!$B$9&lt;=仕訳日記帳!$N4549&lt;Sheet2!$C$10),仕訳日記帳!B4549,""))))</f>
        <v/>
      </c>
      <c r="D4549" s="265" t="str">
        <f>IF(AND($A4549=Sheet2!$A$2,仕訳日記帳!$N4549&gt;=Sheet2!$B$2),仕訳日記帳!N4549,IF(AND(OR($A4549=Sheet2!$A$3,$A4549=Sheet2!$A$4,$A4549=Sheet2!$A$5,$A4549=Sheet2!$A$6,$A4549=Sheet2!$A$7,$A4549=Sheet2!$A$9),仕訳日記帳!$N4549&gt;=Sheet2!$B$3),仕訳日記帳!N4549,IF(AND($A4549=Sheet2!$A$8,仕訳日記帳!$N4549&gt;=Sheet2!$B$8),仕訳日記帳!N4549,IF(AND(OR($A4549=Sheet2!$A$10,$A4549=Sheet2!$A$11,$A4549=Sheet2!$A$12,$A4549=Sheet2!$A$13,$A4549=Sheet2!$A$14,$A4549=Sheet2!$A$15,$A4549=Sheet2!$A$16,$A4549=Sheet2!$A$17),Sheet2!$B$9&lt;=仕訳日記帳!$N4549&lt;Sheet2!$C$10),仕訳日記帳!N4549,""))))</f>
        <v/>
      </c>
      <c r="E4549" s="263" t="str">
        <f>IF(AND($A4549=Sheet2!$A$2,仕訳日記帳!$N4549&gt;=Sheet2!$B$2),仕訳日記帳!G4549,IF(AND(OR($A4549=Sheet2!$A$3,$A4549=Sheet2!$A$4,$A4549=Sheet2!$A$5,$A4549=Sheet2!$A$6,$A4549=Sheet2!$A$7,$A4549=Sheet2!$A$9),仕訳日記帳!$N4549&gt;=Sheet2!$B$3),仕訳日記帳!G4549,IF(AND($A4549=Sheet2!$A$8,仕訳日記帳!$N4549&gt;=Sheet2!$B$8),仕訳日記帳!G4549,IF(AND(OR($A4549=Sheet2!$A$10,$A4549=Sheet2!$A$11,$A4549=Sheet2!$A$12,$A4549=Sheet2!$A$13,$A4549=Sheet2!$A$14,$A4549=Sheet2!$A$15,$A4549=Sheet2!$A$16,$A4549=Sheet2!$A$17),Sheet2!$B$9&lt;=仕訳日記帳!$N4549&lt;Sheet2!$C$10),仕訳日記帳!G4549,""))))</f>
        <v/>
      </c>
      <c r="G4549" t="str">
        <f>IF(OR(A4549=Sheet2!$A$2,A4549=Sheet2!$A$3,A4549=Sheet2!$A$4,A4549=Sheet2!$A$5,A4549=Sheet2!$A$6,A4549=Sheet2!$A$7,A4549=Sheet2!$A$8,A4549=Sheet2!$A$9,A4549=Sheet2!$A$10,A4549=Sheet2!$A$11,A4549=Sheet2!$A$12,$A$2=Sheet2!$A$13,A4549=Sheet2!$A$14,$A$2=Sheet2!$A$15,$A$2=Sheet2!$A$16,A4549=Sheet2!$A$17),"該当","")</f>
        <v/>
      </c>
      <c r="H4549" t="str">
        <f>IF(OR(A4549="",G4549=""),"",COUNTIF($G$2:G4549,"該当"))</f>
        <v/>
      </c>
    </row>
    <row r="4550" spans="1:8">
      <c r="A4550" t="str">
        <f>IF(AND(仕訳日記帳!D4550=Sheet2!$A$2,仕訳日記帳!$N4550&gt;=Sheet2!$B$2),仕訳日記帳!D4550,IF(AND(OR(仕訳日記帳!D4550=Sheet2!$A$3,仕訳日記帳!D4550=Sheet2!$A$4,仕訳日記帳!D4550=Sheet2!$A$5,仕訳日記帳!D4550=Sheet2!$A$6,仕訳日記帳!D4550=Sheet2!$A$7,仕訳日記帳!D4550=Sheet2!$A$9),仕訳日記帳!$N4550&gt;=Sheet2!$B$3),仕訳日記帳!D4550,IF(AND(仕訳日記帳!D4550=Sheet2!$A$8,仕訳日記帳!$N4550&gt;=Sheet2!$B$8),仕訳日記帳!D4550,IF(AND(OR(仕訳日記帳!D4550=Sheet2!$A$10,仕訳日記帳!D4550=Sheet2!$A$11,仕訳日記帳!D4550=Sheet2!$A$12,仕訳日記帳!D4550=Sheet2!$A$13,仕訳日記帳!D4550=Sheet2!$A$14,仕訳日記帳!D4550=Sheet2!$A$15,仕訳日記帳!D4550=Sheet2!$A$16,仕訳日記帳!D4550=Sheet2!$A$17),Sheet2!$B$9&lt;=仕訳日記帳!$N4550&lt;Sheet2!$C$10),仕訳日記帳!D4550,""))))</f>
        <v/>
      </c>
      <c r="B4550" s="263" t="str">
        <f>IF(AND($A4550=Sheet2!$A$2,仕訳日記帳!$N4550&gt;=Sheet2!$B$2),仕訳日記帳!A4550,IF(AND(OR($A4550=Sheet2!$A$3,$A4550=Sheet2!$A$4,$A4550=Sheet2!$A$5,$A4550=Sheet2!$A$6,$A4550=Sheet2!$A$7,$A4550=Sheet2!$A$9),仕訳日記帳!$N4550&gt;=Sheet2!$B$3),仕訳日記帳!A4550,IF(AND($A4550=Sheet2!$A$8,仕訳日記帳!$N4550&gt;=Sheet2!$B$8),仕訳日記帳!A4550,IF(AND(OR($A4550=Sheet2!$A$10,$A4550=Sheet2!$A$11,$A4550=Sheet2!$A$12,$A4550=Sheet2!$A$13,$A4550=Sheet2!$A$14,$A4550=Sheet2!$A$15,$A4550=Sheet2!$A$16,$A4550=Sheet2!$A$17),Sheet2!$B$9&lt;=仕訳日記帳!$N4550&lt;Sheet2!$C$10),仕訳日記帳!A4550,""))))</f>
        <v/>
      </c>
      <c r="C4550" t="str">
        <f>IF(AND($A4550=Sheet2!$A$2,仕訳日記帳!$N4550&gt;=Sheet2!$B$2),仕訳日記帳!B4550,IF(AND(OR($A4550=Sheet2!$A$3,$A4550=Sheet2!$A$4,$A4550=Sheet2!$A$5,$A4550=Sheet2!$A$6,$A4550=Sheet2!$A$7,$A4550=Sheet2!$A$9),仕訳日記帳!$N4550&gt;=Sheet2!$B$3),仕訳日記帳!B4550,IF(AND($A4550=Sheet2!$A$8,仕訳日記帳!$N4550&gt;=Sheet2!$B$8),仕訳日記帳!B4550,IF(AND(OR($A4550=Sheet2!$A$10,$A4550=Sheet2!$A$11,$A4550=Sheet2!$A$12,$A4550=Sheet2!$A$13,$A4550=Sheet2!$A$14,$A4550=Sheet2!$A$15,$A4550=Sheet2!$A$16,$A4550=Sheet2!$A$17),Sheet2!$B$9&lt;=仕訳日記帳!$N4550&lt;Sheet2!$C$10),仕訳日記帳!B4550,""))))</f>
        <v/>
      </c>
      <c r="D4550" s="265" t="str">
        <f>IF(AND($A4550=Sheet2!$A$2,仕訳日記帳!$N4550&gt;=Sheet2!$B$2),仕訳日記帳!N4550,IF(AND(OR($A4550=Sheet2!$A$3,$A4550=Sheet2!$A$4,$A4550=Sheet2!$A$5,$A4550=Sheet2!$A$6,$A4550=Sheet2!$A$7,$A4550=Sheet2!$A$9),仕訳日記帳!$N4550&gt;=Sheet2!$B$3),仕訳日記帳!N4550,IF(AND($A4550=Sheet2!$A$8,仕訳日記帳!$N4550&gt;=Sheet2!$B$8),仕訳日記帳!N4550,IF(AND(OR($A4550=Sheet2!$A$10,$A4550=Sheet2!$A$11,$A4550=Sheet2!$A$12,$A4550=Sheet2!$A$13,$A4550=Sheet2!$A$14,$A4550=Sheet2!$A$15,$A4550=Sheet2!$A$16,$A4550=Sheet2!$A$17),Sheet2!$B$9&lt;=仕訳日記帳!$N4550&lt;Sheet2!$C$10),仕訳日記帳!N4550,""))))</f>
        <v/>
      </c>
      <c r="E4550" s="263" t="str">
        <f>IF(AND($A4550=Sheet2!$A$2,仕訳日記帳!$N4550&gt;=Sheet2!$B$2),仕訳日記帳!G4550,IF(AND(OR($A4550=Sheet2!$A$3,$A4550=Sheet2!$A$4,$A4550=Sheet2!$A$5,$A4550=Sheet2!$A$6,$A4550=Sheet2!$A$7,$A4550=Sheet2!$A$9),仕訳日記帳!$N4550&gt;=Sheet2!$B$3),仕訳日記帳!G4550,IF(AND($A4550=Sheet2!$A$8,仕訳日記帳!$N4550&gt;=Sheet2!$B$8),仕訳日記帳!G4550,IF(AND(OR($A4550=Sheet2!$A$10,$A4550=Sheet2!$A$11,$A4550=Sheet2!$A$12,$A4550=Sheet2!$A$13,$A4550=Sheet2!$A$14,$A4550=Sheet2!$A$15,$A4550=Sheet2!$A$16,$A4550=Sheet2!$A$17),Sheet2!$B$9&lt;=仕訳日記帳!$N4550&lt;Sheet2!$C$10),仕訳日記帳!G4550,""))))</f>
        <v/>
      </c>
      <c r="G4550" t="str">
        <f>IF(OR(A4550=Sheet2!$A$2,A4550=Sheet2!$A$3,A4550=Sheet2!$A$4,A4550=Sheet2!$A$5,A4550=Sheet2!$A$6,A4550=Sheet2!$A$7,A4550=Sheet2!$A$8,A4550=Sheet2!$A$9,A4550=Sheet2!$A$10,A4550=Sheet2!$A$11,A4550=Sheet2!$A$12,$A$2=Sheet2!$A$13,A4550=Sheet2!$A$14,$A$2=Sheet2!$A$15,$A$2=Sheet2!$A$16,A4550=Sheet2!$A$17),"該当","")</f>
        <v/>
      </c>
      <c r="H4550" t="str">
        <f>IF(OR(A4550="",G4550=""),"",COUNTIF($G$2:G4550,"該当"))</f>
        <v/>
      </c>
    </row>
    <row r="4551" spans="1:8">
      <c r="A4551" t="str">
        <f>IF(AND(仕訳日記帳!D4551=Sheet2!$A$2,仕訳日記帳!$N4551&gt;=Sheet2!$B$2),仕訳日記帳!D4551,IF(AND(OR(仕訳日記帳!D4551=Sheet2!$A$3,仕訳日記帳!D4551=Sheet2!$A$4,仕訳日記帳!D4551=Sheet2!$A$5,仕訳日記帳!D4551=Sheet2!$A$6,仕訳日記帳!D4551=Sheet2!$A$7,仕訳日記帳!D4551=Sheet2!$A$9),仕訳日記帳!$N4551&gt;=Sheet2!$B$3),仕訳日記帳!D4551,IF(AND(仕訳日記帳!D4551=Sheet2!$A$8,仕訳日記帳!$N4551&gt;=Sheet2!$B$8),仕訳日記帳!D4551,IF(AND(OR(仕訳日記帳!D4551=Sheet2!$A$10,仕訳日記帳!D4551=Sheet2!$A$11,仕訳日記帳!D4551=Sheet2!$A$12,仕訳日記帳!D4551=Sheet2!$A$13,仕訳日記帳!D4551=Sheet2!$A$14,仕訳日記帳!D4551=Sheet2!$A$15,仕訳日記帳!D4551=Sheet2!$A$16,仕訳日記帳!D4551=Sheet2!$A$17),Sheet2!$B$9&lt;=仕訳日記帳!$N4551&lt;Sheet2!$C$10),仕訳日記帳!D4551,""))))</f>
        <v/>
      </c>
      <c r="B4551" s="263" t="str">
        <f>IF(AND($A4551=Sheet2!$A$2,仕訳日記帳!$N4551&gt;=Sheet2!$B$2),仕訳日記帳!A4551,IF(AND(OR($A4551=Sheet2!$A$3,$A4551=Sheet2!$A$4,$A4551=Sheet2!$A$5,$A4551=Sheet2!$A$6,$A4551=Sheet2!$A$7,$A4551=Sheet2!$A$9),仕訳日記帳!$N4551&gt;=Sheet2!$B$3),仕訳日記帳!A4551,IF(AND($A4551=Sheet2!$A$8,仕訳日記帳!$N4551&gt;=Sheet2!$B$8),仕訳日記帳!A4551,IF(AND(OR($A4551=Sheet2!$A$10,$A4551=Sheet2!$A$11,$A4551=Sheet2!$A$12,$A4551=Sheet2!$A$13,$A4551=Sheet2!$A$14,$A4551=Sheet2!$A$15,$A4551=Sheet2!$A$16,$A4551=Sheet2!$A$17),Sheet2!$B$9&lt;=仕訳日記帳!$N4551&lt;Sheet2!$C$10),仕訳日記帳!A4551,""))))</f>
        <v/>
      </c>
      <c r="C4551" t="str">
        <f>IF(AND($A4551=Sheet2!$A$2,仕訳日記帳!$N4551&gt;=Sheet2!$B$2),仕訳日記帳!B4551,IF(AND(OR($A4551=Sheet2!$A$3,$A4551=Sheet2!$A$4,$A4551=Sheet2!$A$5,$A4551=Sheet2!$A$6,$A4551=Sheet2!$A$7,$A4551=Sheet2!$A$9),仕訳日記帳!$N4551&gt;=Sheet2!$B$3),仕訳日記帳!B4551,IF(AND($A4551=Sheet2!$A$8,仕訳日記帳!$N4551&gt;=Sheet2!$B$8),仕訳日記帳!B4551,IF(AND(OR($A4551=Sheet2!$A$10,$A4551=Sheet2!$A$11,$A4551=Sheet2!$A$12,$A4551=Sheet2!$A$13,$A4551=Sheet2!$A$14,$A4551=Sheet2!$A$15,$A4551=Sheet2!$A$16,$A4551=Sheet2!$A$17),Sheet2!$B$9&lt;=仕訳日記帳!$N4551&lt;Sheet2!$C$10),仕訳日記帳!B4551,""))))</f>
        <v/>
      </c>
      <c r="D4551" s="265" t="str">
        <f>IF(AND($A4551=Sheet2!$A$2,仕訳日記帳!$N4551&gt;=Sheet2!$B$2),仕訳日記帳!N4551,IF(AND(OR($A4551=Sheet2!$A$3,$A4551=Sheet2!$A$4,$A4551=Sheet2!$A$5,$A4551=Sheet2!$A$6,$A4551=Sheet2!$A$7,$A4551=Sheet2!$A$9),仕訳日記帳!$N4551&gt;=Sheet2!$B$3),仕訳日記帳!N4551,IF(AND($A4551=Sheet2!$A$8,仕訳日記帳!$N4551&gt;=Sheet2!$B$8),仕訳日記帳!N4551,IF(AND(OR($A4551=Sheet2!$A$10,$A4551=Sheet2!$A$11,$A4551=Sheet2!$A$12,$A4551=Sheet2!$A$13,$A4551=Sheet2!$A$14,$A4551=Sheet2!$A$15,$A4551=Sheet2!$A$16,$A4551=Sheet2!$A$17),Sheet2!$B$9&lt;=仕訳日記帳!$N4551&lt;Sheet2!$C$10),仕訳日記帳!N4551,""))))</f>
        <v/>
      </c>
      <c r="E4551" s="263" t="str">
        <f>IF(AND($A4551=Sheet2!$A$2,仕訳日記帳!$N4551&gt;=Sheet2!$B$2),仕訳日記帳!G4551,IF(AND(OR($A4551=Sheet2!$A$3,$A4551=Sheet2!$A$4,$A4551=Sheet2!$A$5,$A4551=Sheet2!$A$6,$A4551=Sheet2!$A$7,$A4551=Sheet2!$A$9),仕訳日記帳!$N4551&gt;=Sheet2!$B$3),仕訳日記帳!G4551,IF(AND($A4551=Sheet2!$A$8,仕訳日記帳!$N4551&gt;=Sheet2!$B$8),仕訳日記帳!G4551,IF(AND(OR($A4551=Sheet2!$A$10,$A4551=Sheet2!$A$11,$A4551=Sheet2!$A$12,$A4551=Sheet2!$A$13,$A4551=Sheet2!$A$14,$A4551=Sheet2!$A$15,$A4551=Sheet2!$A$16,$A4551=Sheet2!$A$17),Sheet2!$B$9&lt;=仕訳日記帳!$N4551&lt;Sheet2!$C$10),仕訳日記帳!G4551,""))))</f>
        <v/>
      </c>
      <c r="G4551" t="str">
        <f>IF(OR(A4551=Sheet2!$A$2,A4551=Sheet2!$A$3,A4551=Sheet2!$A$4,A4551=Sheet2!$A$5,A4551=Sheet2!$A$6,A4551=Sheet2!$A$7,A4551=Sheet2!$A$8,A4551=Sheet2!$A$9,A4551=Sheet2!$A$10,A4551=Sheet2!$A$11,A4551=Sheet2!$A$12,$A$2=Sheet2!$A$13,A4551=Sheet2!$A$14,$A$2=Sheet2!$A$15,$A$2=Sheet2!$A$16,A4551=Sheet2!$A$17),"該当","")</f>
        <v/>
      </c>
      <c r="H4551" t="str">
        <f>IF(OR(A4551="",G4551=""),"",COUNTIF($G$2:G4551,"該当"))</f>
        <v/>
      </c>
    </row>
    <row r="4552" spans="1:8">
      <c r="A4552" t="str">
        <f>IF(AND(仕訳日記帳!D4552=Sheet2!$A$2,仕訳日記帳!$N4552&gt;=Sheet2!$B$2),仕訳日記帳!D4552,IF(AND(OR(仕訳日記帳!D4552=Sheet2!$A$3,仕訳日記帳!D4552=Sheet2!$A$4,仕訳日記帳!D4552=Sheet2!$A$5,仕訳日記帳!D4552=Sheet2!$A$6,仕訳日記帳!D4552=Sheet2!$A$7,仕訳日記帳!D4552=Sheet2!$A$9),仕訳日記帳!$N4552&gt;=Sheet2!$B$3),仕訳日記帳!D4552,IF(AND(仕訳日記帳!D4552=Sheet2!$A$8,仕訳日記帳!$N4552&gt;=Sheet2!$B$8),仕訳日記帳!D4552,IF(AND(OR(仕訳日記帳!D4552=Sheet2!$A$10,仕訳日記帳!D4552=Sheet2!$A$11,仕訳日記帳!D4552=Sheet2!$A$12,仕訳日記帳!D4552=Sheet2!$A$13,仕訳日記帳!D4552=Sheet2!$A$14,仕訳日記帳!D4552=Sheet2!$A$15,仕訳日記帳!D4552=Sheet2!$A$16,仕訳日記帳!D4552=Sheet2!$A$17),Sheet2!$B$9&lt;=仕訳日記帳!$N4552&lt;Sheet2!$C$10),仕訳日記帳!D4552,""))))</f>
        <v/>
      </c>
      <c r="B4552" s="263" t="str">
        <f>IF(AND($A4552=Sheet2!$A$2,仕訳日記帳!$N4552&gt;=Sheet2!$B$2),仕訳日記帳!A4552,IF(AND(OR($A4552=Sheet2!$A$3,$A4552=Sheet2!$A$4,$A4552=Sheet2!$A$5,$A4552=Sheet2!$A$6,$A4552=Sheet2!$A$7,$A4552=Sheet2!$A$9),仕訳日記帳!$N4552&gt;=Sheet2!$B$3),仕訳日記帳!A4552,IF(AND($A4552=Sheet2!$A$8,仕訳日記帳!$N4552&gt;=Sheet2!$B$8),仕訳日記帳!A4552,IF(AND(OR($A4552=Sheet2!$A$10,$A4552=Sheet2!$A$11,$A4552=Sheet2!$A$12,$A4552=Sheet2!$A$13,$A4552=Sheet2!$A$14,$A4552=Sheet2!$A$15,$A4552=Sheet2!$A$16,$A4552=Sheet2!$A$17),Sheet2!$B$9&lt;=仕訳日記帳!$N4552&lt;Sheet2!$C$10),仕訳日記帳!A4552,""))))</f>
        <v/>
      </c>
      <c r="C4552" t="str">
        <f>IF(AND($A4552=Sheet2!$A$2,仕訳日記帳!$N4552&gt;=Sheet2!$B$2),仕訳日記帳!B4552,IF(AND(OR($A4552=Sheet2!$A$3,$A4552=Sheet2!$A$4,$A4552=Sheet2!$A$5,$A4552=Sheet2!$A$6,$A4552=Sheet2!$A$7,$A4552=Sheet2!$A$9),仕訳日記帳!$N4552&gt;=Sheet2!$B$3),仕訳日記帳!B4552,IF(AND($A4552=Sheet2!$A$8,仕訳日記帳!$N4552&gt;=Sheet2!$B$8),仕訳日記帳!B4552,IF(AND(OR($A4552=Sheet2!$A$10,$A4552=Sheet2!$A$11,$A4552=Sheet2!$A$12,$A4552=Sheet2!$A$13,$A4552=Sheet2!$A$14,$A4552=Sheet2!$A$15,$A4552=Sheet2!$A$16,$A4552=Sheet2!$A$17),Sheet2!$B$9&lt;=仕訳日記帳!$N4552&lt;Sheet2!$C$10),仕訳日記帳!B4552,""))))</f>
        <v/>
      </c>
      <c r="D4552" s="265" t="str">
        <f>IF(AND($A4552=Sheet2!$A$2,仕訳日記帳!$N4552&gt;=Sheet2!$B$2),仕訳日記帳!N4552,IF(AND(OR($A4552=Sheet2!$A$3,$A4552=Sheet2!$A$4,$A4552=Sheet2!$A$5,$A4552=Sheet2!$A$6,$A4552=Sheet2!$A$7,$A4552=Sheet2!$A$9),仕訳日記帳!$N4552&gt;=Sheet2!$B$3),仕訳日記帳!N4552,IF(AND($A4552=Sheet2!$A$8,仕訳日記帳!$N4552&gt;=Sheet2!$B$8),仕訳日記帳!N4552,IF(AND(OR($A4552=Sheet2!$A$10,$A4552=Sheet2!$A$11,$A4552=Sheet2!$A$12,$A4552=Sheet2!$A$13,$A4552=Sheet2!$A$14,$A4552=Sheet2!$A$15,$A4552=Sheet2!$A$16,$A4552=Sheet2!$A$17),Sheet2!$B$9&lt;=仕訳日記帳!$N4552&lt;Sheet2!$C$10),仕訳日記帳!N4552,""))))</f>
        <v/>
      </c>
      <c r="E4552" s="263" t="str">
        <f>IF(AND($A4552=Sheet2!$A$2,仕訳日記帳!$N4552&gt;=Sheet2!$B$2),仕訳日記帳!G4552,IF(AND(OR($A4552=Sheet2!$A$3,$A4552=Sheet2!$A$4,$A4552=Sheet2!$A$5,$A4552=Sheet2!$A$6,$A4552=Sheet2!$A$7,$A4552=Sheet2!$A$9),仕訳日記帳!$N4552&gt;=Sheet2!$B$3),仕訳日記帳!G4552,IF(AND($A4552=Sheet2!$A$8,仕訳日記帳!$N4552&gt;=Sheet2!$B$8),仕訳日記帳!G4552,IF(AND(OR($A4552=Sheet2!$A$10,$A4552=Sheet2!$A$11,$A4552=Sheet2!$A$12,$A4552=Sheet2!$A$13,$A4552=Sheet2!$A$14,$A4552=Sheet2!$A$15,$A4552=Sheet2!$A$16,$A4552=Sheet2!$A$17),Sheet2!$B$9&lt;=仕訳日記帳!$N4552&lt;Sheet2!$C$10),仕訳日記帳!G4552,""))))</f>
        <v/>
      </c>
      <c r="G4552" t="str">
        <f>IF(OR(A4552=Sheet2!$A$2,A4552=Sheet2!$A$3,A4552=Sheet2!$A$4,A4552=Sheet2!$A$5,A4552=Sheet2!$A$6,A4552=Sheet2!$A$7,A4552=Sheet2!$A$8,A4552=Sheet2!$A$9,A4552=Sheet2!$A$10,A4552=Sheet2!$A$11,A4552=Sheet2!$A$12,$A$2=Sheet2!$A$13,A4552=Sheet2!$A$14,$A$2=Sheet2!$A$15,$A$2=Sheet2!$A$16,A4552=Sheet2!$A$17),"該当","")</f>
        <v/>
      </c>
      <c r="H4552" t="str">
        <f>IF(OR(A4552="",G4552=""),"",COUNTIF($G$2:G4552,"該当"))</f>
        <v/>
      </c>
    </row>
    <row r="4553" spans="1:8">
      <c r="A4553" t="str">
        <f>IF(AND(仕訳日記帳!D4553=Sheet2!$A$2,仕訳日記帳!$N4553&gt;=Sheet2!$B$2),仕訳日記帳!D4553,IF(AND(OR(仕訳日記帳!D4553=Sheet2!$A$3,仕訳日記帳!D4553=Sheet2!$A$4,仕訳日記帳!D4553=Sheet2!$A$5,仕訳日記帳!D4553=Sheet2!$A$6,仕訳日記帳!D4553=Sheet2!$A$7,仕訳日記帳!D4553=Sheet2!$A$9),仕訳日記帳!$N4553&gt;=Sheet2!$B$3),仕訳日記帳!D4553,IF(AND(仕訳日記帳!D4553=Sheet2!$A$8,仕訳日記帳!$N4553&gt;=Sheet2!$B$8),仕訳日記帳!D4553,IF(AND(OR(仕訳日記帳!D4553=Sheet2!$A$10,仕訳日記帳!D4553=Sheet2!$A$11,仕訳日記帳!D4553=Sheet2!$A$12,仕訳日記帳!D4553=Sheet2!$A$13,仕訳日記帳!D4553=Sheet2!$A$14,仕訳日記帳!D4553=Sheet2!$A$15,仕訳日記帳!D4553=Sheet2!$A$16,仕訳日記帳!D4553=Sheet2!$A$17),Sheet2!$B$9&lt;=仕訳日記帳!$N4553&lt;Sheet2!$C$10),仕訳日記帳!D4553,""))))</f>
        <v/>
      </c>
      <c r="B4553" s="263" t="str">
        <f>IF(AND($A4553=Sheet2!$A$2,仕訳日記帳!$N4553&gt;=Sheet2!$B$2),仕訳日記帳!A4553,IF(AND(OR($A4553=Sheet2!$A$3,$A4553=Sheet2!$A$4,$A4553=Sheet2!$A$5,$A4553=Sheet2!$A$6,$A4553=Sheet2!$A$7,$A4553=Sheet2!$A$9),仕訳日記帳!$N4553&gt;=Sheet2!$B$3),仕訳日記帳!A4553,IF(AND($A4553=Sheet2!$A$8,仕訳日記帳!$N4553&gt;=Sheet2!$B$8),仕訳日記帳!A4553,IF(AND(OR($A4553=Sheet2!$A$10,$A4553=Sheet2!$A$11,$A4553=Sheet2!$A$12,$A4553=Sheet2!$A$13,$A4553=Sheet2!$A$14,$A4553=Sheet2!$A$15,$A4553=Sheet2!$A$16,$A4553=Sheet2!$A$17),Sheet2!$B$9&lt;=仕訳日記帳!$N4553&lt;Sheet2!$C$10),仕訳日記帳!A4553,""))))</f>
        <v/>
      </c>
      <c r="C4553" t="str">
        <f>IF(AND($A4553=Sheet2!$A$2,仕訳日記帳!$N4553&gt;=Sheet2!$B$2),仕訳日記帳!B4553,IF(AND(OR($A4553=Sheet2!$A$3,$A4553=Sheet2!$A$4,$A4553=Sheet2!$A$5,$A4553=Sheet2!$A$6,$A4553=Sheet2!$A$7,$A4553=Sheet2!$A$9),仕訳日記帳!$N4553&gt;=Sheet2!$B$3),仕訳日記帳!B4553,IF(AND($A4553=Sheet2!$A$8,仕訳日記帳!$N4553&gt;=Sheet2!$B$8),仕訳日記帳!B4553,IF(AND(OR($A4553=Sheet2!$A$10,$A4553=Sheet2!$A$11,$A4553=Sheet2!$A$12,$A4553=Sheet2!$A$13,$A4553=Sheet2!$A$14,$A4553=Sheet2!$A$15,$A4553=Sheet2!$A$16,$A4553=Sheet2!$A$17),Sheet2!$B$9&lt;=仕訳日記帳!$N4553&lt;Sheet2!$C$10),仕訳日記帳!B4553,""))))</f>
        <v/>
      </c>
      <c r="D4553" s="265" t="str">
        <f>IF(AND($A4553=Sheet2!$A$2,仕訳日記帳!$N4553&gt;=Sheet2!$B$2),仕訳日記帳!N4553,IF(AND(OR($A4553=Sheet2!$A$3,$A4553=Sheet2!$A$4,$A4553=Sheet2!$A$5,$A4553=Sheet2!$A$6,$A4553=Sheet2!$A$7,$A4553=Sheet2!$A$9),仕訳日記帳!$N4553&gt;=Sheet2!$B$3),仕訳日記帳!N4553,IF(AND($A4553=Sheet2!$A$8,仕訳日記帳!$N4553&gt;=Sheet2!$B$8),仕訳日記帳!N4553,IF(AND(OR($A4553=Sheet2!$A$10,$A4553=Sheet2!$A$11,$A4553=Sheet2!$A$12,$A4553=Sheet2!$A$13,$A4553=Sheet2!$A$14,$A4553=Sheet2!$A$15,$A4553=Sheet2!$A$16,$A4553=Sheet2!$A$17),Sheet2!$B$9&lt;=仕訳日記帳!$N4553&lt;Sheet2!$C$10),仕訳日記帳!N4553,""))))</f>
        <v/>
      </c>
      <c r="E4553" s="263" t="str">
        <f>IF(AND($A4553=Sheet2!$A$2,仕訳日記帳!$N4553&gt;=Sheet2!$B$2),仕訳日記帳!G4553,IF(AND(OR($A4553=Sheet2!$A$3,$A4553=Sheet2!$A$4,$A4553=Sheet2!$A$5,$A4553=Sheet2!$A$6,$A4553=Sheet2!$A$7,$A4553=Sheet2!$A$9),仕訳日記帳!$N4553&gt;=Sheet2!$B$3),仕訳日記帳!G4553,IF(AND($A4553=Sheet2!$A$8,仕訳日記帳!$N4553&gt;=Sheet2!$B$8),仕訳日記帳!G4553,IF(AND(OR($A4553=Sheet2!$A$10,$A4553=Sheet2!$A$11,$A4553=Sheet2!$A$12,$A4553=Sheet2!$A$13,$A4553=Sheet2!$A$14,$A4553=Sheet2!$A$15,$A4553=Sheet2!$A$16,$A4553=Sheet2!$A$17),Sheet2!$B$9&lt;=仕訳日記帳!$N4553&lt;Sheet2!$C$10),仕訳日記帳!G4553,""))))</f>
        <v/>
      </c>
      <c r="G4553" t="str">
        <f>IF(OR(A4553=Sheet2!$A$2,A4553=Sheet2!$A$3,A4553=Sheet2!$A$4,A4553=Sheet2!$A$5,A4553=Sheet2!$A$6,A4553=Sheet2!$A$7,A4553=Sheet2!$A$8,A4553=Sheet2!$A$9,A4553=Sheet2!$A$10,A4553=Sheet2!$A$11,A4553=Sheet2!$A$12,$A$2=Sheet2!$A$13,A4553=Sheet2!$A$14,$A$2=Sheet2!$A$15,$A$2=Sheet2!$A$16,A4553=Sheet2!$A$17),"該当","")</f>
        <v/>
      </c>
      <c r="H4553" t="str">
        <f>IF(OR(A4553="",G4553=""),"",COUNTIF($G$2:G4553,"該当"))</f>
        <v/>
      </c>
    </row>
    <row r="4554" spans="1:8">
      <c r="A4554" t="str">
        <f>IF(AND(仕訳日記帳!D4554=Sheet2!$A$2,仕訳日記帳!$N4554&gt;=Sheet2!$B$2),仕訳日記帳!D4554,IF(AND(OR(仕訳日記帳!D4554=Sheet2!$A$3,仕訳日記帳!D4554=Sheet2!$A$4,仕訳日記帳!D4554=Sheet2!$A$5,仕訳日記帳!D4554=Sheet2!$A$6,仕訳日記帳!D4554=Sheet2!$A$7,仕訳日記帳!D4554=Sheet2!$A$9),仕訳日記帳!$N4554&gt;=Sheet2!$B$3),仕訳日記帳!D4554,IF(AND(仕訳日記帳!D4554=Sheet2!$A$8,仕訳日記帳!$N4554&gt;=Sheet2!$B$8),仕訳日記帳!D4554,IF(AND(OR(仕訳日記帳!D4554=Sheet2!$A$10,仕訳日記帳!D4554=Sheet2!$A$11,仕訳日記帳!D4554=Sheet2!$A$12,仕訳日記帳!D4554=Sheet2!$A$13,仕訳日記帳!D4554=Sheet2!$A$14,仕訳日記帳!D4554=Sheet2!$A$15,仕訳日記帳!D4554=Sheet2!$A$16,仕訳日記帳!D4554=Sheet2!$A$17),Sheet2!$B$9&lt;=仕訳日記帳!$N4554&lt;Sheet2!$C$10),仕訳日記帳!D4554,""))))</f>
        <v/>
      </c>
      <c r="B4554" s="263" t="str">
        <f>IF(AND($A4554=Sheet2!$A$2,仕訳日記帳!$N4554&gt;=Sheet2!$B$2),仕訳日記帳!A4554,IF(AND(OR($A4554=Sheet2!$A$3,$A4554=Sheet2!$A$4,$A4554=Sheet2!$A$5,$A4554=Sheet2!$A$6,$A4554=Sheet2!$A$7,$A4554=Sheet2!$A$9),仕訳日記帳!$N4554&gt;=Sheet2!$B$3),仕訳日記帳!A4554,IF(AND($A4554=Sheet2!$A$8,仕訳日記帳!$N4554&gt;=Sheet2!$B$8),仕訳日記帳!A4554,IF(AND(OR($A4554=Sheet2!$A$10,$A4554=Sheet2!$A$11,$A4554=Sheet2!$A$12,$A4554=Sheet2!$A$13,$A4554=Sheet2!$A$14,$A4554=Sheet2!$A$15,$A4554=Sheet2!$A$16,$A4554=Sheet2!$A$17),Sheet2!$B$9&lt;=仕訳日記帳!$N4554&lt;Sheet2!$C$10),仕訳日記帳!A4554,""))))</f>
        <v/>
      </c>
      <c r="C4554" t="str">
        <f>IF(AND($A4554=Sheet2!$A$2,仕訳日記帳!$N4554&gt;=Sheet2!$B$2),仕訳日記帳!B4554,IF(AND(OR($A4554=Sheet2!$A$3,$A4554=Sheet2!$A$4,$A4554=Sheet2!$A$5,$A4554=Sheet2!$A$6,$A4554=Sheet2!$A$7,$A4554=Sheet2!$A$9),仕訳日記帳!$N4554&gt;=Sheet2!$B$3),仕訳日記帳!B4554,IF(AND($A4554=Sheet2!$A$8,仕訳日記帳!$N4554&gt;=Sheet2!$B$8),仕訳日記帳!B4554,IF(AND(OR($A4554=Sheet2!$A$10,$A4554=Sheet2!$A$11,$A4554=Sheet2!$A$12,$A4554=Sheet2!$A$13,$A4554=Sheet2!$A$14,$A4554=Sheet2!$A$15,$A4554=Sheet2!$A$16,$A4554=Sheet2!$A$17),Sheet2!$B$9&lt;=仕訳日記帳!$N4554&lt;Sheet2!$C$10),仕訳日記帳!B4554,""))))</f>
        <v/>
      </c>
      <c r="D4554" s="265" t="str">
        <f>IF(AND($A4554=Sheet2!$A$2,仕訳日記帳!$N4554&gt;=Sheet2!$B$2),仕訳日記帳!N4554,IF(AND(OR($A4554=Sheet2!$A$3,$A4554=Sheet2!$A$4,$A4554=Sheet2!$A$5,$A4554=Sheet2!$A$6,$A4554=Sheet2!$A$7,$A4554=Sheet2!$A$9),仕訳日記帳!$N4554&gt;=Sheet2!$B$3),仕訳日記帳!N4554,IF(AND($A4554=Sheet2!$A$8,仕訳日記帳!$N4554&gt;=Sheet2!$B$8),仕訳日記帳!N4554,IF(AND(OR($A4554=Sheet2!$A$10,$A4554=Sheet2!$A$11,$A4554=Sheet2!$A$12,$A4554=Sheet2!$A$13,$A4554=Sheet2!$A$14,$A4554=Sheet2!$A$15,$A4554=Sheet2!$A$16,$A4554=Sheet2!$A$17),Sheet2!$B$9&lt;=仕訳日記帳!$N4554&lt;Sheet2!$C$10),仕訳日記帳!N4554,""))))</f>
        <v/>
      </c>
      <c r="E4554" s="263" t="str">
        <f>IF(AND($A4554=Sheet2!$A$2,仕訳日記帳!$N4554&gt;=Sheet2!$B$2),仕訳日記帳!G4554,IF(AND(OR($A4554=Sheet2!$A$3,$A4554=Sheet2!$A$4,$A4554=Sheet2!$A$5,$A4554=Sheet2!$A$6,$A4554=Sheet2!$A$7,$A4554=Sheet2!$A$9),仕訳日記帳!$N4554&gt;=Sheet2!$B$3),仕訳日記帳!G4554,IF(AND($A4554=Sheet2!$A$8,仕訳日記帳!$N4554&gt;=Sheet2!$B$8),仕訳日記帳!G4554,IF(AND(OR($A4554=Sheet2!$A$10,$A4554=Sheet2!$A$11,$A4554=Sheet2!$A$12,$A4554=Sheet2!$A$13,$A4554=Sheet2!$A$14,$A4554=Sheet2!$A$15,$A4554=Sheet2!$A$16,$A4554=Sheet2!$A$17),Sheet2!$B$9&lt;=仕訳日記帳!$N4554&lt;Sheet2!$C$10),仕訳日記帳!G4554,""))))</f>
        <v/>
      </c>
      <c r="G4554" t="str">
        <f>IF(OR(A4554=Sheet2!$A$2,A4554=Sheet2!$A$3,A4554=Sheet2!$A$4,A4554=Sheet2!$A$5,A4554=Sheet2!$A$6,A4554=Sheet2!$A$7,A4554=Sheet2!$A$8,A4554=Sheet2!$A$9,A4554=Sheet2!$A$10,A4554=Sheet2!$A$11,A4554=Sheet2!$A$12,$A$2=Sheet2!$A$13,A4554=Sheet2!$A$14,$A$2=Sheet2!$A$15,$A$2=Sheet2!$A$16,A4554=Sheet2!$A$17),"該当","")</f>
        <v/>
      </c>
      <c r="H4554" t="str">
        <f>IF(OR(A4554="",G4554=""),"",COUNTIF($G$2:G4554,"該当"))</f>
        <v/>
      </c>
    </row>
    <row r="4555" spans="1:8">
      <c r="A4555" t="str">
        <f>IF(AND(仕訳日記帳!D4555=Sheet2!$A$2,仕訳日記帳!$N4555&gt;=Sheet2!$B$2),仕訳日記帳!D4555,IF(AND(OR(仕訳日記帳!D4555=Sheet2!$A$3,仕訳日記帳!D4555=Sheet2!$A$4,仕訳日記帳!D4555=Sheet2!$A$5,仕訳日記帳!D4555=Sheet2!$A$6,仕訳日記帳!D4555=Sheet2!$A$7,仕訳日記帳!D4555=Sheet2!$A$9),仕訳日記帳!$N4555&gt;=Sheet2!$B$3),仕訳日記帳!D4555,IF(AND(仕訳日記帳!D4555=Sheet2!$A$8,仕訳日記帳!$N4555&gt;=Sheet2!$B$8),仕訳日記帳!D4555,IF(AND(OR(仕訳日記帳!D4555=Sheet2!$A$10,仕訳日記帳!D4555=Sheet2!$A$11,仕訳日記帳!D4555=Sheet2!$A$12,仕訳日記帳!D4555=Sheet2!$A$13,仕訳日記帳!D4555=Sheet2!$A$14,仕訳日記帳!D4555=Sheet2!$A$15,仕訳日記帳!D4555=Sheet2!$A$16,仕訳日記帳!D4555=Sheet2!$A$17),Sheet2!$B$9&lt;=仕訳日記帳!$N4555&lt;Sheet2!$C$10),仕訳日記帳!D4555,""))))</f>
        <v/>
      </c>
      <c r="B4555" s="263" t="str">
        <f>IF(AND($A4555=Sheet2!$A$2,仕訳日記帳!$N4555&gt;=Sheet2!$B$2),仕訳日記帳!A4555,IF(AND(OR($A4555=Sheet2!$A$3,$A4555=Sheet2!$A$4,$A4555=Sheet2!$A$5,$A4555=Sheet2!$A$6,$A4555=Sheet2!$A$7,$A4555=Sheet2!$A$9),仕訳日記帳!$N4555&gt;=Sheet2!$B$3),仕訳日記帳!A4555,IF(AND($A4555=Sheet2!$A$8,仕訳日記帳!$N4555&gt;=Sheet2!$B$8),仕訳日記帳!A4555,IF(AND(OR($A4555=Sheet2!$A$10,$A4555=Sheet2!$A$11,$A4555=Sheet2!$A$12,$A4555=Sheet2!$A$13,$A4555=Sheet2!$A$14,$A4555=Sheet2!$A$15,$A4555=Sheet2!$A$16,$A4555=Sheet2!$A$17),Sheet2!$B$9&lt;=仕訳日記帳!$N4555&lt;Sheet2!$C$10),仕訳日記帳!A4555,""))))</f>
        <v/>
      </c>
      <c r="C4555" t="str">
        <f>IF(AND($A4555=Sheet2!$A$2,仕訳日記帳!$N4555&gt;=Sheet2!$B$2),仕訳日記帳!B4555,IF(AND(OR($A4555=Sheet2!$A$3,$A4555=Sheet2!$A$4,$A4555=Sheet2!$A$5,$A4555=Sheet2!$A$6,$A4555=Sheet2!$A$7,$A4555=Sheet2!$A$9),仕訳日記帳!$N4555&gt;=Sheet2!$B$3),仕訳日記帳!B4555,IF(AND($A4555=Sheet2!$A$8,仕訳日記帳!$N4555&gt;=Sheet2!$B$8),仕訳日記帳!B4555,IF(AND(OR($A4555=Sheet2!$A$10,$A4555=Sheet2!$A$11,$A4555=Sheet2!$A$12,$A4555=Sheet2!$A$13,$A4555=Sheet2!$A$14,$A4555=Sheet2!$A$15,$A4555=Sheet2!$A$16,$A4555=Sheet2!$A$17),Sheet2!$B$9&lt;=仕訳日記帳!$N4555&lt;Sheet2!$C$10),仕訳日記帳!B4555,""))))</f>
        <v/>
      </c>
      <c r="D4555" s="265" t="str">
        <f>IF(AND($A4555=Sheet2!$A$2,仕訳日記帳!$N4555&gt;=Sheet2!$B$2),仕訳日記帳!N4555,IF(AND(OR($A4555=Sheet2!$A$3,$A4555=Sheet2!$A$4,$A4555=Sheet2!$A$5,$A4555=Sheet2!$A$6,$A4555=Sheet2!$A$7,$A4555=Sheet2!$A$9),仕訳日記帳!$N4555&gt;=Sheet2!$B$3),仕訳日記帳!N4555,IF(AND($A4555=Sheet2!$A$8,仕訳日記帳!$N4555&gt;=Sheet2!$B$8),仕訳日記帳!N4555,IF(AND(OR($A4555=Sheet2!$A$10,$A4555=Sheet2!$A$11,$A4555=Sheet2!$A$12,$A4555=Sheet2!$A$13,$A4555=Sheet2!$A$14,$A4555=Sheet2!$A$15,$A4555=Sheet2!$A$16,$A4555=Sheet2!$A$17),Sheet2!$B$9&lt;=仕訳日記帳!$N4555&lt;Sheet2!$C$10),仕訳日記帳!N4555,""))))</f>
        <v/>
      </c>
      <c r="E4555" s="263" t="str">
        <f>IF(AND($A4555=Sheet2!$A$2,仕訳日記帳!$N4555&gt;=Sheet2!$B$2),仕訳日記帳!G4555,IF(AND(OR($A4555=Sheet2!$A$3,$A4555=Sheet2!$A$4,$A4555=Sheet2!$A$5,$A4555=Sheet2!$A$6,$A4555=Sheet2!$A$7,$A4555=Sheet2!$A$9),仕訳日記帳!$N4555&gt;=Sheet2!$B$3),仕訳日記帳!G4555,IF(AND($A4555=Sheet2!$A$8,仕訳日記帳!$N4555&gt;=Sheet2!$B$8),仕訳日記帳!G4555,IF(AND(OR($A4555=Sheet2!$A$10,$A4555=Sheet2!$A$11,$A4555=Sheet2!$A$12,$A4555=Sheet2!$A$13,$A4555=Sheet2!$A$14,$A4555=Sheet2!$A$15,$A4555=Sheet2!$A$16,$A4555=Sheet2!$A$17),Sheet2!$B$9&lt;=仕訳日記帳!$N4555&lt;Sheet2!$C$10),仕訳日記帳!G4555,""))))</f>
        <v/>
      </c>
      <c r="G4555" t="str">
        <f>IF(OR(A4555=Sheet2!$A$2,A4555=Sheet2!$A$3,A4555=Sheet2!$A$4,A4555=Sheet2!$A$5,A4555=Sheet2!$A$6,A4555=Sheet2!$A$7,A4555=Sheet2!$A$8,A4555=Sheet2!$A$9,A4555=Sheet2!$A$10,A4555=Sheet2!$A$11,A4555=Sheet2!$A$12,$A$2=Sheet2!$A$13,A4555=Sheet2!$A$14,$A$2=Sheet2!$A$15,$A$2=Sheet2!$A$16,A4555=Sheet2!$A$17),"該当","")</f>
        <v/>
      </c>
      <c r="H4555" t="str">
        <f>IF(OR(A4555="",G4555=""),"",COUNTIF($G$2:G4555,"該当"))</f>
        <v/>
      </c>
    </row>
    <row r="4556" spans="1:8">
      <c r="A4556" t="str">
        <f>IF(AND(仕訳日記帳!D4556=Sheet2!$A$2,仕訳日記帳!$N4556&gt;=Sheet2!$B$2),仕訳日記帳!D4556,IF(AND(OR(仕訳日記帳!D4556=Sheet2!$A$3,仕訳日記帳!D4556=Sheet2!$A$4,仕訳日記帳!D4556=Sheet2!$A$5,仕訳日記帳!D4556=Sheet2!$A$6,仕訳日記帳!D4556=Sheet2!$A$7,仕訳日記帳!D4556=Sheet2!$A$9),仕訳日記帳!$N4556&gt;=Sheet2!$B$3),仕訳日記帳!D4556,IF(AND(仕訳日記帳!D4556=Sheet2!$A$8,仕訳日記帳!$N4556&gt;=Sheet2!$B$8),仕訳日記帳!D4556,IF(AND(OR(仕訳日記帳!D4556=Sheet2!$A$10,仕訳日記帳!D4556=Sheet2!$A$11,仕訳日記帳!D4556=Sheet2!$A$12,仕訳日記帳!D4556=Sheet2!$A$13,仕訳日記帳!D4556=Sheet2!$A$14,仕訳日記帳!D4556=Sheet2!$A$15,仕訳日記帳!D4556=Sheet2!$A$16,仕訳日記帳!D4556=Sheet2!$A$17),Sheet2!$B$9&lt;=仕訳日記帳!$N4556&lt;Sheet2!$C$10),仕訳日記帳!D4556,""))))</f>
        <v/>
      </c>
      <c r="B4556" s="263" t="str">
        <f>IF(AND($A4556=Sheet2!$A$2,仕訳日記帳!$N4556&gt;=Sheet2!$B$2),仕訳日記帳!A4556,IF(AND(OR($A4556=Sheet2!$A$3,$A4556=Sheet2!$A$4,$A4556=Sheet2!$A$5,$A4556=Sheet2!$A$6,$A4556=Sheet2!$A$7,$A4556=Sheet2!$A$9),仕訳日記帳!$N4556&gt;=Sheet2!$B$3),仕訳日記帳!A4556,IF(AND($A4556=Sheet2!$A$8,仕訳日記帳!$N4556&gt;=Sheet2!$B$8),仕訳日記帳!A4556,IF(AND(OR($A4556=Sheet2!$A$10,$A4556=Sheet2!$A$11,$A4556=Sheet2!$A$12,$A4556=Sheet2!$A$13,$A4556=Sheet2!$A$14,$A4556=Sheet2!$A$15,$A4556=Sheet2!$A$16,$A4556=Sheet2!$A$17),Sheet2!$B$9&lt;=仕訳日記帳!$N4556&lt;Sheet2!$C$10),仕訳日記帳!A4556,""))))</f>
        <v/>
      </c>
      <c r="C4556" t="str">
        <f>IF(AND($A4556=Sheet2!$A$2,仕訳日記帳!$N4556&gt;=Sheet2!$B$2),仕訳日記帳!B4556,IF(AND(OR($A4556=Sheet2!$A$3,$A4556=Sheet2!$A$4,$A4556=Sheet2!$A$5,$A4556=Sheet2!$A$6,$A4556=Sheet2!$A$7,$A4556=Sheet2!$A$9),仕訳日記帳!$N4556&gt;=Sheet2!$B$3),仕訳日記帳!B4556,IF(AND($A4556=Sheet2!$A$8,仕訳日記帳!$N4556&gt;=Sheet2!$B$8),仕訳日記帳!B4556,IF(AND(OR($A4556=Sheet2!$A$10,$A4556=Sheet2!$A$11,$A4556=Sheet2!$A$12,$A4556=Sheet2!$A$13,$A4556=Sheet2!$A$14,$A4556=Sheet2!$A$15,$A4556=Sheet2!$A$16,$A4556=Sheet2!$A$17),Sheet2!$B$9&lt;=仕訳日記帳!$N4556&lt;Sheet2!$C$10),仕訳日記帳!B4556,""))))</f>
        <v/>
      </c>
      <c r="D4556" s="265" t="str">
        <f>IF(AND($A4556=Sheet2!$A$2,仕訳日記帳!$N4556&gt;=Sheet2!$B$2),仕訳日記帳!N4556,IF(AND(OR($A4556=Sheet2!$A$3,$A4556=Sheet2!$A$4,$A4556=Sheet2!$A$5,$A4556=Sheet2!$A$6,$A4556=Sheet2!$A$7,$A4556=Sheet2!$A$9),仕訳日記帳!$N4556&gt;=Sheet2!$B$3),仕訳日記帳!N4556,IF(AND($A4556=Sheet2!$A$8,仕訳日記帳!$N4556&gt;=Sheet2!$B$8),仕訳日記帳!N4556,IF(AND(OR($A4556=Sheet2!$A$10,$A4556=Sheet2!$A$11,$A4556=Sheet2!$A$12,$A4556=Sheet2!$A$13,$A4556=Sheet2!$A$14,$A4556=Sheet2!$A$15,$A4556=Sheet2!$A$16,$A4556=Sheet2!$A$17),Sheet2!$B$9&lt;=仕訳日記帳!$N4556&lt;Sheet2!$C$10),仕訳日記帳!N4556,""))))</f>
        <v/>
      </c>
      <c r="E4556" s="263" t="str">
        <f>IF(AND($A4556=Sheet2!$A$2,仕訳日記帳!$N4556&gt;=Sheet2!$B$2),仕訳日記帳!G4556,IF(AND(OR($A4556=Sheet2!$A$3,$A4556=Sheet2!$A$4,$A4556=Sheet2!$A$5,$A4556=Sheet2!$A$6,$A4556=Sheet2!$A$7,$A4556=Sheet2!$A$9),仕訳日記帳!$N4556&gt;=Sheet2!$B$3),仕訳日記帳!G4556,IF(AND($A4556=Sheet2!$A$8,仕訳日記帳!$N4556&gt;=Sheet2!$B$8),仕訳日記帳!G4556,IF(AND(OR($A4556=Sheet2!$A$10,$A4556=Sheet2!$A$11,$A4556=Sheet2!$A$12,$A4556=Sheet2!$A$13,$A4556=Sheet2!$A$14,$A4556=Sheet2!$A$15,$A4556=Sheet2!$A$16,$A4556=Sheet2!$A$17),Sheet2!$B$9&lt;=仕訳日記帳!$N4556&lt;Sheet2!$C$10),仕訳日記帳!G4556,""))))</f>
        <v/>
      </c>
      <c r="G4556" t="str">
        <f>IF(OR(A4556=Sheet2!$A$2,A4556=Sheet2!$A$3,A4556=Sheet2!$A$4,A4556=Sheet2!$A$5,A4556=Sheet2!$A$6,A4556=Sheet2!$A$7,A4556=Sheet2!$A$8,A4556=Sheet2!$A$9,A4556=Sheet2!$A$10,A4556=Sheet2!$A$11,A4556=Sheet2!$A$12,$A$2=Sheet2!$A$13,A4556=Sheet2!$A$14,$A$2=Sheet2!$A$15,$A$2=Sheet2!$A$16,A4556=Sheet2!$A$17),"該当","")</f>
        <v/>
      </c>
      <c r="H4556" t="str">
        <f>IF(OR(A4556="",G4556=""),"",COUNTIF($G$2:G4556,"該当"))</f>
        <v/>
      </c>
    </row>
    <row r="4557" spans="1:8">
      <c r="A4557" t="str">
        <f>IF(AND(仕訳日記帳!D4557=Sheet2!$A$2,仕訳日記帳!$N4557&gt;=Sheet2!$B$2),仕訳日記帳!D4557,IF(AND(OR(仕訳日記帳!D4557=Sheet2!$A$3,仕訳日記帳!D4557=Sheet2!$A$4,仕訳日記帳!D4557=Sheet2!$A$5,仕訳日記帳!D4557=Sheet2!$A$6,仕訳日記帳!D4557=Sheet2!$A$7,仕訳日記帳!D4557=Sheet2!$A$9),仕訳日記帳!$N4557&gt;=Sheet2!$B$3),仕訳日記帳!D4557,IF(AND(仕訳日記帳!D4557=Sheet2!$A$8,仕訳日記帳!$N4557&gt;=Sheet2!$B$8),仕訳日記帳!D4557,IF(AND(OR(仕訳日記帳!D4557=Sheet2!$A$10,仕訳日記帳!D4557=Sheet2!$A$11,仕訳日記帳!D4557=Sheet2!$A$12,仕訳日記帳!D4557=Sheet2!$A$13,仕訳日記帳!D4557=Sheet2!$A$14,仕訳日記帳!D4557=Sheet2!$A$15,仕訳日記帳!D4557=Sheet2!$A$16,仕訳日記帳!D4557=Sheet2!$A$17),Sheet2!$B$9&lt;=仕訳日記帳!$N4557&lt;Sheet2!$C$10),仕訳日記帳!D4557,""))))</f>
        <v/>
      </c>
      <c r="B4557" s="263" t="str">
        <f>IF(AND($A4557=Sheet2!$A$2,仕訳日記帳!$N4557&gt;=Sheet2!$B$2),仕訳日記帳!A4557,IF(AND(OR($A4557=Sheet2!$A$3,$A4557=Sheet2!$A$4,$A4557=Sheet2!$A$5,$A4557=Sheet2!$A$6,$A4557=Sheet2!$A$7,$A4557=Sheet2!$A$9),仕訳日記帳!$N4557&gt;=Sheet2!$B$3),仕訳日記帳!A4557,IF(AND($A4557=Sheet2!$A$8,仕訳日記帳!$N4557&gt;=Sheet2!$B$8),仕訳日記帳!A4557,IF(AND(OR($A4557=Sheet2!$A$10,$A4557=Sheet2!$A$11,$A4557=Sheet2!$A$12,$A4557=Sheet2!$A$13,$A4557=Sheet2!$A$14,$A4557=Sheet2!$A$15,$A4557=Sheet2!$A$16,$A4557=Sheet2!$A$17),Sheet2!$B$9&lt;=仕訳日記帳!$N4557&lt;Sheet2!$C$10),仕訳日記帳!A4557,""))))</f>
        <v/>
      </c>
      <c r="C4557" t="str">
        <f>IF(AND($A4557=Sheet2!$A$2,仕訳日記帳!$N4557&gt;=Sheet2!$B$2),仕訳日記帳!B4557,IF(AND(OR($A4557=Sheet2!$A$3,$A4557=Sheet2!$A$4,$A4557=Sheet2!$A$5,$A4557=Sheet2!$A$6,$A4557=Sheet2!$A$7,$A4557=Sheet2!$A$9),仕訳日記帳!$N4557&gt;=Sheet2!$B$3),仕訳日記帳!B4557,IF(AND($A4557=Sheet2!$A$8,仕訳日記帳!$N4557&gt;=Sheet2!$B$8),仕訳日記帳!B4557,IF(AND(OR($A4557=Sheet2!$A$10,$A4557=Sheet2!$A$11,$A4557=Sheet2!$A$12,$A4557=Sheet2!$A$13,$A4557=Sheet2!$A$14,$A4557=Sheet2!$A$15,$A4557=Sheet2!$A$16,$A4557=Sheet2!$A$17),Sheet2!$B$9&lt;=仕訳日記帳!$N4557&lt;Sheet2!$C$10),仕訳日記帳!B4557,""))))</f>
        <v/>
      </c>
      <c r="D4557" s="265" t="str">
        <f>IF(AND($A4557=Sheet2!$A$2,仕訳日記帳!$N4557&gt;=Sheet2!$B$2),仕訳日記帳!N4557,IF(AND(OR($A4557=Sheet2!$A$3,$A4557=Sheet2!$A$4,$A4557=Sheet2!$A$5,$A4557=Sheet2!$A$6,$A4557=Sheet2!$A$7,$A4557=Sheet2!$A$9),仕訳日記帳!$N4557&gt;=Sheet2!$B$3),仕訳日記帳!N4557,IF(AND($A4557=Sheet2!$A$8,仕訳日記帳!$N4557&gt;=Sheet2!$B$8),仕訳日記帳!N4557,IF(AND(OR($A4557=Sheet2!$A$10,$A4557=Sheet2!$A$11,$A4557=Sheet2!$A$12,$A4557=Sheet2!$A$13,$A4557=Sheet2!$A$14,$A4557=Sheet2!$A$15,$A4557=Sheet2!$A$16,$A4557=Sheet2!$A$17),Sheet2!$B$9&lt;=仕訳日記帳!$N4557&lt;Sheet2!$C$10),仕訳日記帳!N4557,""))))</f>
        <v/>
      </c>
      <c r="E4557" s="263" t="str">
        <f>IF(AND($A4557=Sheet2!$A$2,仕訳日記帳!$N4557&gt;=Sheet2!$B$2),仕訳日記帳!G4557,IF(AND(OR($A4557=Sheet2!$A$3,$A4557=Sheet2!$A$4,$A4557=Sheet2!$A$5,$A4557=Sheet2!$A$6,$A4557=Sheet2!$A$7,$A4557=Sheet2!$A$9),仕訳日記帳!$N4557&gt;=Sheet2!$B$3),仕訳日記帳!G4557,IF(AND($A4557=Sheet2!$A$8,仕訳日記帳!$N4557&gt;=Sheet2!$B$8),仕訳日記帳!G4557,IF(AND(OR($A4557=Sheet2!$A$10,$A4557=Sheet2!$A$11,$A4557=Sheet2!$A$12,$A4557=Sheet2!$A$13,$A4557=Sheet2!$A$14,$A4557=Sheet2!$A$15,$A4557=Sheet2!$A$16,$A4557=Sheet2!$A$17),Sheet2!$B$9&lt;=仕訳日記帳!$N4557&lt;Sheet2!$C$10),仕訳日記帳!G4557,""))))</f>
        <v/>
      </c>
      <c r="G4557" t="str">
        <f>IF(OR(A4557=Sheet2!$A$2,A4557=Sheet2!$A$3,A4557=Sheet2!$A$4,A4557=Sheet2!$A$5,A4557=Sheet2!$A$6,A4557=Sheet2!$A$7,A4557=Sheet2!$A$8,A4557=Sheet2!$A$9,A4557=Sheet2!$A$10,A4557=Sheet2!$A$11,A4557=Sheet2!$A$12,$A$2=Sheet2!$A$13,A4557=Sheet2!$A$14,$A$2=Sheet2!$A$15,$A$2=Sheet2!$A$16,A4557=Sheet2!$A$17),"該当","")</f>
        <v/>
      </c>
      <c r="H4557" t="str">
        <f>IF(OR(A4557="",G4557=""),"",COUNTIF($G$2:G4557,"該当"))</f>
        <v/>
      </c>
    </row>
    <row r="4558" spans="1:8">
      <c r="A4558" t="str">
        <f>IF(AND(仕訳日記帳!D4558=Sheet2!$A$2,仕訳日記帳!$N4558&gt;=Sheet2!$B$2),仕訳日記帳!D4558,IF(AND(OR(仕訳日記帳!D4558=Sheet2!$A$3,仕訳日記帳!D4558=Sheet2!$A$4,仕訳日記帳!D4558=Sheet2!$A$5,仕訳日記帳!D4558=Sheet2!$A$6,仕訳日記帳!D4558=Sheet2!$A$7,仕訳日記帳!D4558=Sheet2!$A$9),仕訳日記帳!$N4558&gt;=Sheet2!$B$3),仕訳日記帳!D4558,IF(AND(仕訳日記帳!D4558=Sheet2!$A$8,仕訳日記帳!$N4558&gt;=Sheet2!$B$8),仕訳日記帳!D4558,IF(AND(OR(仕訳日記帳!D4558=Sheet2!$A$10,仕訳日記帳!D4558=Sheet2!$A$11,仕訳日記帳!D4558=Sheet2!$A$12,仕訳日記帳!D4558=Sheet2!$A$13,仕訳日記帳!D4558=Sheet2!$A$14,仕訳日記帳!D4558=Sheet2!$A$15,仕訳日記帳!D4558=Sheet2!$A$16,仕訳日記帳!D4558=Sheet2!$A$17),Sheet2!$B$9&lt;=仕訳日記帳!$N4558&lt;Sheet2!$C$10),仕訳日記帳!D4558,""))))</f>
        <v/>
      </c>
      <c r="B4558" s="263" t="str">
        <f>IF(AND($A4558=Sheet2!$A$2,仕訳日記帳!$N4558&gt;=Sheet2!$B$2),仕訳日記帳!A4558,IF(AND(OR($A4558=Sheet2!$A$3,$A4558=Sheet2!$A$4,$A4558=Sheet2!$A$5,$A4558=Sheet2!$A$6,$A4558=Sheet2!$A$7,$A4558=Sheet2!$A$9),仕訳日記帳!$N4558&gt;=Sheet2!$B$3),仕訳日記帳!A4558,IF(AND($A4558=Sheet2!$A$8,仕訳日記帳!$N4558&gt;=Sheet2!$B$8),仕訳日記帳!A4558,IF(AND(OR($A4558=Sheet2!$A$10,$A4558=Sheet2!$A$11,$A4558=Sheet2!$A$12,$A4558=Sheet2!$A$13,$A4558=Sheet2!$A$14,$A4558=Sheet2!$A$15,$A4558=Sheet2!$A$16,$A4558=Sheet2!$A$17),Sheet2!$B$9&lt;=仕訳日記帳!$N4558&lt;Sheet2!$C$10),仕訳日記帳!A4558,""))))</f>
        <v/>
      </c>
      <c r="C4558" t="str">
        <f>IF(AND($A4558=Sheet2!$A$2,仕訳日記帳!$N4558&gt;=Sheet2!$B$2),仕訳日記帳!B4558,IF(AND(OR($A4558=Sheet2!$A$3,$A4558=Sheet2!$A$4,$A4558=Sheet2!$A$5,$A4558=Sheet2!$A$6,$A4558=Sheet2!$A$7,$A4558=Sheet2!$A$9),仕訳日記帳!$N4558&gt;=Sheet2!$B$3),仕訳日記帳!B4558,IF(AND($A4558=Sheet2!$A$8,仕訳日記帳!$N4558&gt;=Sheet2!$B$8),仕訳日記帳!B4558,IF(AND(OR($A4558=Sheet2!$A$10,$A4558=Sheet2!$A$11,$A4558=Sheet2!$A$12,$A4558=Sheet2!$A$13,$A4558=Sheet2!$A$14,$A4558=Sheet2!$A$15,$A4558=Sheet2!$A$16,$A4558=Sheet2!$A$17),Sheet2!$B$9&lt;=仕訳日記帳!$N4558&lt;Sheet2!$C$10),仕訳日記帳!B4558,""))))</f>
        <v/>
      </c>
      <c r="D4558" s="265" t="str">
        <f>IF(AND($A4558=Sheet2!$A$2,仕訳日記帳!$N4558&gt;=Sheet2!$B$2),仕訳日記帳!N4558,IF(AND(OR($A4558=Sheet2!$A$3,$A4558=Sheet2!$A$4,$A4558=Sheet2!$A$5,$A4558=Sheet2!$A$6,$A4558=Sheet2!$A$7,$A4558=Sheet2!$A$9),仕訳日記帳!$N4558&gt;=Sheet2!$B$3),仕訳日記帳!N4558,IF(AND($A4558=Sheet2!$A$8,仕訳日記帳!$N4558&gt;=Sheet2!$B$8),仕訳日記帳!N4558,IF(AND(OR($A4558=Sheet2!$A$10,$A4558=Sheet2!$A$11,$A4558=Sheet2!$A$12,$A4558=Sheet2!$A$13,$A4558=Sheet2!$A$14,$A4558=Sheet2!$A$15,$A4558=Sheet2!$A$16,$A4558=Sheet2!$A$17),Sheet2!$B$9&lt;=仕訳日記帳!$N4558&lt;Sheet2!$C$10),仕訳日記帳!N4558,""))))</f>
        <v/>
      </c>
      <c r="E4558" s="263" t="str">
        <f>IF(AND($A4558=Sheet2!$A$2,仕訳日記帳!$N4558&gt;=Sheet2!$B$2),仕訳日記帳!G4558,IF(AND(OR($A4558=Sheet2!$A$3,$A4558=Sheet2!$A$4,$A4558=Sheet2!$A$5,$A4558=Sheet2!$A$6,$A4558=Sheet2!$A$7,$A4558=Sheet2!$A$9),仕訳日記帳!$N4558&gt;=Sheet2!$B$3),仕訳日記帳!G4558,IF(AND($A4558=Sheet2!$A$8,仕訳日記帳!$N4558&gt;=Sheet2!$B$8),仕訳日記帳!G4558,IF(AND(OR($A4558=Sheet2!$A$10,$A4558=Sheet2!$A$11,$A4558=Sheet2!$A$12,$A4558=Sheet2!$A$13,$A4558=Sheet2!$A$14,$A4558=Sheet2!$A$15,$A4558=Sheet2!$A$16,$A4558=Sheet2!$A$17),Sheet2!$B$9&lt;=仕訳日記帳!$N4558&lt;Sheet2!$C$10),仕訳日記帳!G4558,""))))</f>
        <v/>
      </c>
      <c r="G4558" t="str">
        <f>IF(OR(A4558=Sheet2!$A$2,A4558=Sheet2!$A$3,A4558=Sheet2!$A$4,A4558=Sheet2!$A$5,A4558=Sheet2!$A$6,A4558=Sheet2!$A$7,A4558=Sheet2!$A$8,A4558=Sheet2!$A$9,A4558=Sheet2!$A$10,A4558=Sheet2!$A$11,A4558=Sheet2!$A$12,$A$2=Sheet2!$A$13,A4558=Sheet2!$A$14,$A$2=Sheet2!$A$15,$A$2=Sheet2!$A$16,A4558=Sheet2!$A$17),"該当","")</f>
        <v/>
      </c>
      <c r="H4558" t="str">
        <f>IF(OR(A4558="",G4558=""),"",COUNTIF($G$2:G4558,"該当"))</f>
        <v/>
      </c>
    </row>
    <row r="4559" spans="1:8">
      <c r="A4559" t="str">
        <f>IF(AND(仕訳日記帳!D4559=Sheet2!$A$2,仕訳日記帳!$N4559&gt;=Sheet2!$B$2),仕訳日記帳!D4559,IF(AND(OR(仕訳日記帳!D4559=Sheet2!$A$3,仕訳日記帳!D4559=Sheet2!$A$4,仕訳日記帳!D4559=Sheet2!$A$5,仕訳日記帳!D4559=Sheet2!$A$6,仕訳日記帳!D4559=Sheet2!$A$7,仕訳日記帳!D4559=Sheet2!$A$9),仕訳日記帳!$N4559&gt;=Sheet2!$B$3),仕訳日記帳!D4559,IF(AND(仕訳日記帳!D4559=Sheet2!$A$8,仕訳日記帳!$N4559&gt;=Sheet2!$B$8),仕訳日記帳!D4559,IF(AND(OR(仕訳日記帳!D4559=Sheet2!$A$10,仕訳日記帳!D4559=Sheet2!$A$11,仕訳日記帳!D4559=Sheet2!$A$12,仕訳日記帳!D4559=Sheet2!$A$13,仕訳日記帳!D4559=Sheet2!$A$14,仕訳日記帳!D4559=Sheet2!$A$15,仕訳日記帳!D4559=Sheet2!$A$16,仕訳日記帳!D4559=Sheet2!$A$17),Sheet2!$B$9&lt;=仕訳日記帳!$N4559&lt;Sheet2!$C$10),仕訳日記帳!D4559,""))))</f>
        <v/>
      </c>
      <c r="B4559" s="263" t="str">
        <f>IF(AND($A4559=Sheet2!$A$2,仕訳日記帳!$N4559&gt;=Sheet2!$B$2),仕訳日記帳!A4559,IF(AND(OR($A4559=Sheet2!$A$3,$A4559=Sheet2!$A$4,$A4559=Sheet2!$A$5,$A4559=Sheet2!$A$6,$A4559=Sheet2!$A$7,$A4559=Sheet2!$A$9),仕訳日記帳!$N4559&gt;=Sheet2!$B$3),仕訳日記帳!A4559,IF(AND($A4559=Sheet2!$A$8,仕訳日記帳!$N4559&gt;=Sheet2!$B$8),仕訳日記帳!A4559,IF(AND(OR($A4559=Sheet2!$A$10,$A4559=Sheet2!$A$11,$A4559=Sheet2!$A$12,$A4559=Sheet2!$A$13,$A4559=Sheet2!$A$14,$A4559=Sheet2!$A$15,$A4559=Sheet2!$A$16,$A4559=Sheet2!$A$17),Sheet2!$B$9&lt;=仕訳日記帳!$N4559&lt;Sheet2!$C$10),仕訳日記帳!A4559,""))))</f>
        <v/>
      </c>
      <c r="C4559" t="str">
        <f>IF(AND($A4559=Sheet2!$A$2,仕訳日記帳!$N4559&gt;=Sheet2!$B$2),仕訳日記帳!B4559,IF(AND(OR($A4559=Sheet2!$A$3,$A4559=Sheet2!$A$4,$A4559=Sheet2!$A$5,$A4559=Sheet2!$A$6,$A4559=Sheet2!$A$7,$A4559=Sheet2!$A$9),仕訳日記帳!$N4559&gt;=Sheet2!$B$3),仕訳日記帳!B4559,IF(AND($A4559=Sheet2!$A$8,仕訳日記帳!$N4559&gt;=Sheet2!$B$8),仕訳日記帳!B4559,IF(AND(OR($A4559=Sheet2!$A$10,$A4559=Sheet2!$A$11,$A4559=Sheet2!$A$12,$A4559=Sheet2!$A$13,$A4559=Sheet2!$A$14,$A4559=Sheet2!$A$15,$A4559=Sheet2!$A$16,$A4559=Sheet2!$A$17),Sheet2!$B$9&lt;=仕訳日記帳!$N4559&lt;Sheet2!$C$10),仕訳日記帳!B4559,""))))</f>
        <v/>
      </c>
      <c r="D4559" s="265" t="str">
        <f>IF(AND($A4559=Sheet2!$A$2,仕訳日記帳!$N4559&gt;=Sheet2!$B$2),仕訳日記帳!N4559,IF(AND(OR($A4559=Sheet2!$A$3,$A4559=Sheet2!$A$4,$A4559=Sheet2!$A$5,$A4559=Sheet2!$A$6,$A4559=Sheet2!$A$7,$A4559=Sheet2!$A$9),仕訳日記帳!$N4559&gt;=Sheet2!$B$3),仕訳日記帳!N4559,IF(AND($A4559=Sheet2!$A$8,仕訳日記帳!$N4559&gt;=Sheet2!$B$8),仕訳日記帳!N4559,IF(AND(OR($A4559=Sheet2!$A$10,$A4559=Sheet2!$A$11,$A4559=Sheet2!$A$12,$A4559=Sheet2!$A$13,$A4559=Sheet2!$A$14,$A4559=Sheet2!$A$15,$A4559=Sheet2!$A$16,$A4559=Sheet2!$A$17),Sheet2!$B$9&lt;=仕訳日記帳!$N4559&lt;Sheet2!$C$10),仕訳日記帳!N4559,""))))</f>
        <v/>
      </c>
      <c r="E4559" s="263" t="str">
        <f>IF(AND($A4559=Sheet2!$A$2,仕訳日記帳!$N4559&gt;=Sheet2!$B$2),仕訳日記帳!G4559,IF(AND(OR($A4559=Sheet2!$A$3,$A4559=Sheet2!$A$4,$A4559=Sheet2!$A$5,$A4559=Sheet2!$A$6,$A4559=Sheet2!$A$7,$A4559=Sheet2!$A$9),仕訳日記帳!$N4559&gt;=Sheet2!$B$3),仕訳日記帳!G4559,IF(AND($A4559=Sheet2!$A$8,仕訳日記帳!$N4559&gt;=Sheet2!$B$8),仕訳日記帳!G4559,IF(AND(OR($A4559=Sheet2!$A$10,$A4559=Sheet2!$A$11,$A4559=Sheet2!$A$12,$A4559=Sheet2!$A$13,$A4559=Sheet2!$A$14,$A4559=Sheet2!$A$15,$A4559=Sheet2!$A$16,$A4559=Sheet2!$A$17),Sheet2!$B$9&lt;=仕訳日記帳!$N4559&lt;Sheet2!$C$10),仕訳日記帳!G4559,""))))</f>
        <v/>
      </c>
      <c r="G4559" t="str">
        <f>IF(OR(A4559=Sheet2!$A$2,A4559=Sheet2!$A$3,A4559=Sheet2!$A$4,A4559=Sheet2!$A$5,A4559=Sheet2!$A$6,A4559=Sheet2!$A$7,A4559=Sheet2!$A$8,A4559=Sheet2!$A$9,A4559=Sheet2!$A$10,A4559=Sheet2!$A$11,A4559=Sheet2!$A$12,$A$2=Sheet2!$A$13,A4559=Sheet2!$A$14,$A$2=Sheet2!$A$15,$A$2=Sheet2!$A$16,A4559=Sheet2!$A$17),"該当","")</f>
        <v/>
      </c>
      <c r="H4559" t="str">
        <f>IF(OR(A4559="",G4559=""),"",COUNTIF($G$2:G4559,"該当"))</f>
        <v/>
      </c>
    </row>
    <row r="4560" spans="1:8">
      <c r="A4560" t="str">
        <f>IF(AND(仕訳日記帳!D4560=Sheet2!$A$2,仕訳日記帳!$N4560&gt;=Sheet2!$B$2),仕訳日記帳!D4560,IF(AND(OR(仕訳日記帳!D4560=Sheet2!$A$3,仕訳日記帳!D4560=Sheet2!$A$4,仕訳日記帳!D4560=Sheet2!$A$5,仕訳日記帳!D4560=Sheet2!$A$6,仕訳日記帳!D4560=Sheet2!$A$7,仕訳日記帳!D4560=Sheet2!$A$9),仕訳日記帳!$N4560&gt;=Sheet2!$B$3),仕訳日記帳!D4560,IF(AND(仕訳日記帳!D4560=Sheet2!$A$8,仕訳日記帳!$N4560&gt;=Sheet2!$B$8),仕訳日記帳!D4560,IF(AND(OR(仕訳日記帳!D4560=Sheet2!$A$10,仕訳日記帳!D4560=Sheet2!$A$11,仕訳日記帳!D4560=Sheet2!$A$12,仕訳日記帳!D4560=Sheet2!$A$13,仕訳日記帳!D4560=Sheet2!$A$14,仕訳日記帳!D4560=Sheet2!$A$15,仕訳日記帳!D4560=Sheet2!$A$16,仕訳日記帳!D4560=Sheet2!$A$17),Sheet2!$B$9&lt;=仕訳日記帳!$N4560&lt;Sheet2!$C$10),仕訳日記帳!D4560,""))))</f>
        <v/>
      </c>
      <c r="B4560" s="263" t="str">
        <f>IF(AND($A4560=Sheet2!$A$2,仕訳日記帳!$N4560&gt;=Sheet2!$B$2),仕訳日記帳!A4560,IF(AND(OR($A4560=Sheet2!$A$3,$A4560=Sheet2!$A$4,$A4560=Sheet2!$A$5,$A4560=Sheet2!$A$6,$A4560=Sheet2!$A$7,$A4560=Sheet2!$A$9),仕訳日記帳!$N4560&gt;=Sheet2!$B$3),仕訳日記帳!A4560,IF(AND($A4560=Sheet2!$A$8,仕訳日記帳!$N4560&gt;=Sheet2!$B$8),仕訳日記帳!A4560,IF(AND(OR($A4560=Sheet2!$A$10,$A4560=Sheet2!$A$11,$A4560=Sheet2!$A$12,$A4560=Sheet2!$A$13,$A4560=Sheet2!$A$14,$A4560=Sheet2!$A$15,$A4560=Sheet2!$A$16,$A4560=Sheet2!$A$17),Sheet2!$B$9&lt;=仕訳日記帳!$N4560&lt;Sheet2!$C$10),仕訳日記帳!A4560,""))))</f>
        <v/>
      </c>
      <c r="C4560" t="str">
        <f>IF(AND($A4560=Sheet2!$A$2,仕訳日記帳!$N4560&gt;=Sheet2!$B$2),仕訳日記帳!B4560,IF(AND(OR($A4560=Sheet2!$A$3,$A4560=Sheet2!$A$4,$A4560=Sheet2!$A$5,$A4560=Sheet2!$A$6,$A4560=Sheet2!$A$7,$A4560=Sheet2!$A$9),仕訳日記帳!$N4560&gt;=Sheet2!$B$3),仕訳日記帳!B4560,IF(AND($A4560=Sheet2!$A$8,仕訳日記帳!$N4560&gt;=Sheet2!$B$8),仕訳日記帳!B4560,IF(AND(OR($A4560=Sheet2!$A$10,$A4560=Sheet2!$A$11,$A4560=Sheet2!$A$12,$A4560=Sheet2!$A$13,$A4560=Sheet2!$A$14,$A4560=Sheet2!$A$15,$A4560=Sheet2!$A$16,$A4560=Sheet2!$A$17),Sheet2!$B$9&lt;=仕訳日記帳!$N4560&lt;Sheet2!$C$10),仕訳日記帳!B4560,""))))</f>
        <v/>
      </c>
      <c r="D4560" s="265" t="str">
        <f>IF(AND($A4560=Sheet2!$A$2,仕訳日記帳!$N4560&gt;=Sheet2!$B$2),仕訳日記帳!N4560,IF(AND(OR($A4560=Sheet2!$A$3,$A4560=Sheet2!$A$4,$A4560=Sheet2!$A$5,$A4560=Sheet2!$A$6,$A4560=Sheet2!$A$7,$A4560=Sheet2!$A$9),仕訳日記帳!$N4560&gt;=Sheet2!$B$3),仕訳日記帳!N4560,IF(AND($A4560=Sheet2!$A$8,仕訳日記帳!$N4560&gt;=Sheet2!$B$8),仕訳日記帳!N4560,IF(AND(OR($A4560=Sheet2!$A$10,$A4560=Sheet2!$A$11,$A4560=Sheet2!$A$12,$A4560=Sheet2!$A$13,$A4560=Sheet2!$A$14,$A4560=Sheet2!$A$15,$A4560=Sheet2!$A$16,$A4560=Sheet2!$A$17),Sheet2!$B$9&lt;=仕訳日記帳!$N4560&lt;Sheet2!$C$10),仕訳日記帳!N4560,""))))</f>
        <v/>
      </c>
      <c r="E4560" s="263" t="str">
        <f>IF(AND($A4560=Sheet2!$A$2,仕訳日記帳!$N4560&gt;=Sheet2!$B$2),仕訳日記帳!G4560,IF(AND(OR($A4560=Sheet2!$A$3,$A4560=Sheet2!$A$4,$A4560=Sheet2!$A$5,$A4560=Sheet2!$A$6,$A4560=Sheet2!$A$7,$A4560=Sheet2!$A$9),仕訳日記帳!$N4560&gt;=Sheet2!$B$3),仕訳日記帳!G4560,IF(AND($A4560=Sheet2!$A$8,仕訳日記帳!$N4560&gt;=Sheet2!$B$8),仕訳日記帳!G4560,IF(AND(OR($A4560=Sheet2!$A$10,$A4560=Sheet2!$A$11,$A4560=Sheet2!$A$12,$A4560=Sheet2!$A$13,$A4560=Sheet2!$A$14,$A4560=Sheet2!$A$15,$A4560=Sheet2!$A$16,$A4560=Sheet2!$A$17),Sheet2!$B$9&lt;=仕訳日記帳!$N4560&lt;Sheet2!$C$10),仕訳日記帳!G4560,""))))</f>
        <v/>
      </c>
      <c r="G4560" t="str">
        <f>IF(OR(A4560=Sheet2!$A$2,A4560=Sheet2!$A$3,A4560=Sheet2!$A$4,A4560=Sheet2!$A$5,A4560=Sheet2!$A$6,A4560=Sheet2!$A$7,A4560=Sheet2!$A$8,A4560=Sheet2!$A$9,A4560=Sheet2!$A$10,A4560=Sheet2!$A$11,A4560=Sheet2!$A$12,$A$2=Sheet2!$A$13,A4560=Sheet2!$A$14,$A$2=Sheet2!$A$15,$A$2=Sheet2!$A$16,A4560=Sheet2!$A$17),"該当","")</f>
        <v/>
      </c>
      <c r="H4560" t="str">
        <f>IF(OR(A4560="",G4560=""),"",COUNTIF($G$2:G4560,"該当"))</f>
        <v/>
      </c>
    </row>
    <row r="4561" spans="1:8">
      <c r="A4561" t="str">
        <f>IF(AND(仕訳日記帳!D4561=Sheet2!$A$2,仕訳日記帳!$N4561&gt;=Sheet2!$B$2),仕訳日記帳!D4561,IF(AND(OR(仕訳日記帳!D4561=Sheet2!$A$3,仕訳日記帳!D4561=Sheet2!$A$4,仕訳日記帳!D4561=Sheet2!$A$5,仕訳日記帳!D4561=Sheet2!$A$6,仕訳日記帳!D4561=Sheet2!$A$7,仕訳日記帳!D4561=Sheet2!$A$9),仕訳日記帳!$N4561&gt;=Sheet2!$B$3),仕訳日記帳!D4561,IF(AND(仕訳日記帳!D4561=Sheet2!$A$8,仕訳日記帳!$N4561&gt;=Sheet2!$B$8),仕訳日記帳!D4561,IF(AND(OR(仕訳日記帳!D4561=Sheet2!$A$10,仕訳日記帳!D4561=Sheet2!$A$11,仕訳日記帳!D4561=Sheet2!$A$12,仕訳日記帳!D4561=Sheet2!$A$13,仕訳日記帳!D4561=Sheet2!$A$14,仕訳日記帳!D4561=Sheet2!$A$15,仕訳日記帳!D4561=Sheet2!$A$16,仕訳日記帳!D4561=Sheet2!$A$17),Sheet2!$B$9&lt;=仕訳日記帳!$N4561&lt;Sheet2!$C$10),仕訳日記帳!D4561,""))))</f>
        <v/>
      </c>
      <c r="B4561" s="263" t="str">
        <f>IF(AND($A4561=Sheet2!$A$2,仕訳日記帳!$N4561&gt;=Sheet2!$B$2),仕訳日記帳!A4561,IF(AND(OR($A4561=Sheet2!$A$3,$A4561=Sheet2!$A$4,$A4561=Sheet2!$A$5,$A4561=Sheet2!$A$6,$A4561=Sheet2!$A$7,$A4561=Sheet2!$A$9),仕訳日記帳!$N4561&gt;=Sheet2!$B$3),仕訳日記帳!A4561,IF(AND($A4561=Sheet2!$A$8,仕訳日記帳!$N4561&gt;=Sheet2!$B$8),仕訳日記帳!A4561,IF(AND(OR($A4561=Sheet2!$A$10,$A4561=Sheet2!$A$11,$A4561=Sheet2!$A$12,$A4561=Sheet2!$A$13,$A4561=Sheet2!$A$14,$A4561=Sheet2!$A$15,$A4561=Sheet2!$A$16,$A4561=Sheet2!$A$17),Sheet2!$B$9&lt;=仕訳日記帳!$N4561&lt;Sheet2!$C$10),仕訳日記帳!A4561,""))))</f>
        <v/>
      </c>
      <c r="C4561" t="str">
        <f>IF(AND($A4561=Sheet2!$A$2,仕訳日記帳!$N4561&gt;=Sheet2!$B$2),仕訳日記帳!B4561,IF(AND(OR($A4561=Sheet2!$A$3,$A4561=Sheet2!$A$4,$A4561=Sheet2!$A$5,$A4561=Sheet2!$A$6,$A4561=Sheet2!$A$7,$A4561=Sheet2!$A$9),仕訳日記帳!$N4561&gt;=Sheet2!$B$3),仕訳日記帳!B4561,IF(AND($A4561=Sheet2!$A$8,仕訳日記帳!$N4561&gt;=Sheet2!$B$8),仕訳日記帳!B4561,IF(AND(OR($A4561=Sheet2!$A$10,$A4561=Sheet2!$A$11,$A4561=Sheet2!$A$12,$A4561=Sheet2!$A$13,$A4561=Sheet2!$A$14,$A4561=Sheet2!$A$15,$A4561=Sheet2!$A$16,$A4561=Sheet2!$A$17),Sheet2!$B$9&lt;=仕訳日記帳!$N4561&lt;Sheet2!$C$10),仕訳日記帳!B4561,""))))</f>
        <v/>
      </c>
      <c r="D4561" s="265" t="str">
        <f>IF(AND($A4561=Sheet2!$A$2,仕訳日記帳!$N4561&gt;=Sheet2!$B$2),仕訳日記帳!N4561,IF(AND(OR($A4561=Sheet2!$A$3,$A4561=Sheet2!$A$4,$A4561=Sheet2!$A$5,$A4561=Sheet2!$A$6,$A4561=Sheet2!$A$7,$A4561=Sheet2!$A$9),仕訳日記帳!$N4561&gt;=Sheet2!$B$3),仕訳日記帳!N4561,IF(AND($A4561=Sheet2!$A$8,仕訳日記帳!$N4561&gt;=Sheet2!$B$8),仕訳日記帳!N4561,IF(AND(OR($A4561=Sheet2!$A$10,$A4561=Sheet2!$A$11,$A4561=Sheet2!$A$12,$A4561=Sheet2!$A$13,$A4561=Sheet2!$A$14,$A4561=Sheet2!$A$15,$A4561=Sheet2!$A$16,$A4561=Sheet2!$A$17),Sheet2!$B$9&lt;=仕訳日記帳!$N4561&lt;Sheet2!$C$10),仕訳日記帳!N4561,""))))</f>
        <v/>
      </c>
      <c r="E4561" s="263" t="str">
        <f>IF(AND($A4561=Sheet2!$A$2,仕訳日記帳!$N4561&gt;=Sheet2!$B$2),仕訳日記帳!G4561,IF(AND(OR($A4561=Sheet2!$A$3,$A4561=Sheet2!$A$4,$A4561=Sheet2!$A$5,$A4561=Sheet2!$A$6,$A4561=Sheet2!$A$7,$A4561=Sheet2!$A$9),仕訳日記帳!$N4561&gt;=Sheet2!$B$3),仕訳日記帳!G4561,IF(AND($A4561=Sheet2!$A$8,仕訳日記帳!$N4561&gt;=Sheet2!$B$8),仕訳日記帳!G4561,IF(AND(OR($A4561=Sheet2!$A$10,$A4561=Sheet2!$A$11,$A4561=Sheet2!$A$12,$A4561=Sheet2!$A$13,$A4561=Sheet2!$A$14,$A4561=Sheet2!$A$15,$A4561=Sheet2!$A$16,$A4561=Sheet2!$A$17),Sheet2!$B$9&lt;=仕訳日記帳!$N4561&lt;Sheet2!$C$10),仕訳日記帳!G4561,""))))</f>
        <v/>
      </c>
      <c r="G4561" t="str">
        <f>IF(OR(A4561=Sheet2!$A$2,A4561=Sheet2!$A$3,A4561=Sheet2!$A$4,A4561=Sheet2!$A$5,A4561=Sheet2!$A$6,A4561=Sheet2!$A$7,A4561=Sheet2!$A$8,A4561=Sheet2!$A$9,A4561=Sheet2!$A$10,A4561=Sheet2!$A$11,A4561=Sheet2!$A$12,$A$2=Sheet2!$A$13,A4561=Sheet2!$A$14,$A$2=Sheet2!$A$15,$A$2=Sheet2!$A$16,A4561=Sheet2!$A$17),"該当","")</f>
        <v/>
      </c>
      <c r="H4561" t="str">
        <f>IF(OR(A4561="",G4561=""),"",COUNTIF($G$2:G4561,"該当"))</f>
        <v/>
      </c>
    </row>
    <row r="4562" spans="1:8">
      <c r="A4562" t="str">
        <f>IF(AND(仕訳日記帳!D4562=Sheet2!$A$2,仕訳日記帳!$N4562&gt;=Sheet2!$B$2),仕訳日記帳!D4562,IF(AND(OR(仕訳日記帳!D4562=Sheet2!$A$3,仕訳日記帳!D4562=Sheet2!$A$4,仕訳日記帳!D4562=Sheet2!$A$5,仕訳日記帳!D4562=Sheet2!$A$6,仕訳日記帳!D4562=Sheet2!$A$7,仕訳日記帳!D4562=Sheet2!$A$9),仕訳日記帳!$N4562&gt;=Sheet2!$B$3),仕訳日記帳!D4562,IF(AND(仕訳日記帳!D4562=Sheet2!$A$8,仕訳日記帳!$N4562&gt;=Sheet2!$B$8),仕訳日記帳!D4562,IF(AND(OR(仕訳日記帳!D4562=Sheet2!$A$10,仕訳日記帳!D4562=Sheet2!$A$11,仕訳日記帳!D4562=Sheet2!$A$12,仕訳日記帳!D4562=Sheet2!$A$13,仕訳日記帳!D4562=Sheet2!$A$14,仕訳日記帳!D4562=Sheet2!$A$15,仕訳日記帳!D4562=Sheet2!$A$16,仕訳日記帳!D4562=Sheet2!$A$17),Sheet2!$B$9&lt;=仕訳日記帳!$N4562&lt;Sheet2!$C$10),仕訳日記帳!D4562,""))))</f>
        <v/>
      </c>
      <c r="B4562" s="263" t="str">
        <f>IF(AND($A4562=Sheet2!$A$2,仕訳日記帳!$N4562&gt;=Sheet2!$B$2),仕訳日記帳!A4562,IF(AND(OR($A4562=Sheet2!$A$3,$A4562=Sheet2!$A$4,$A4562=Sheet2!$A$5,$A4562=Sheet2!$A$6,$A4562=Sheet2!$A$7,$A4562=Sheet2!$A$9),仕訳日記帳!$N4562&gt;=Sheet2!$B$3),仕訳日記帳!A4562,IF(AND($A4562=Sheet2!$A$8,仕訳日記帳!$N4562&gt;=Sheet2!$B$8),仕訳日記帳!A4562,IF(AND(OR($A4562=Sheet2!$A$10,$A4562=Sheet2!$A$11,$A4562=Sheet2!$A$12,$A4562=Sheet2!$A$13,$A4562=Sheet2!$A$14,$A4562=Sheet2!$A$15,$A4562=Sheet2!$A$16,$A4562=Sheet2!$A$17),Sheet2!$B$9&lt;=仕訳日記帳!$N4562&lt;Sheet2!$C$10),仕訳日記帳!A4562,""))))</f>
        <v/>
      </c>
      <c r="C4562" t="str">
        <f>IF(AND($A4562=Sheet2!$A$2,仕訳日記帳!$N4562&gt;=Sheet2!$B$2),仕訳日記帳!B4562,IF(AND(OR($A4562=Sheet2!$A$3,$A4562=Sheet2!$A$4,$A4562=Sheet2!$A$5,$A4562=Sheet2!$A$6,$A4562=Sheet2!$A$7,$A4562=Sheet2!$A$9),仕訳日記帳!$N4562&gt;=Sheet2!$B$3),仕訳日記帳!B4562,IF(AND($A4562=Sheet2!$A$8,仕訳日記帳!$N4562&gt;=Sheet2!$B$8),仕訳日記帳!B4562,IF(AND(OR($A4562=Sheet2!$A$10,$A4562=Sheet2!$A$11,$A4562=Sheet2!$A$12,$A4562=Sheet2!$A$13,$A4562=Sheet2!$A$14,$A4562=Sheet2!$A$15,$A4562=Sheet2!$A$16,$A4562=Sheet2!$A$17),Sheet2!$B$9&lt;=仕訳日記帳!$N4562&lt;Sheet2!$C$10),仕訳日記帳!B4562,""))))</f>
        <v/>
      </c>
      <c r="D4562" s="265" t="str">
        <f>IF(AND($A4562=Sheet2!$A$2,仕訳日記帳!$N4562&gt;=Sheet2!$B$2),仕訳日記帳!N4562,IF(AND(OR($A4562=Sheet2!$A$3,$A4562=Sheet2!$A$4,$A4562=Sheet2!$A$5,$A4562=Sheet2!$A$6,$A4562=Sheet2!$A$7,$A4562=Sheet2!$A$9),仕訳日記帳!$N4562&gt;=Sheet2!$B$3),仕訳日記帳!N4562,IF(AND($A4562=Sheet2!$A$8,仕訳日記帳!$N4562&gt;=Sheet2!$B$8),仕訳日記帳!N4562,IF(AND(OR($A4562=Sheet2!$A$10,$A4562=Sheet2!$A$11,$A4562=Sheet2!$A$12,$A4562=Sheet2!$A$13,$A4562=Sheet2!$A$14,$A4562=Sheet2!$A$15,$A4562=Sheet2!$A$16,$A4562=Sheet2!$A$17),Sheet2!$B$9&lt;=仕訳日記帳!$N4562&lt;Sheet2!$C$10),仕訳日記帳!N4562,""))))</f>
        <v/>
      </c>
      <c r="E4562" s="263" t="str">
        <f>IF(AND($A4562=Sheet2!$A$2,仕訳日記帳!$N4562&gt;=Sheet2!$B$2),仕訳日記帳!G4562,IF(AND(OR($A4562=Sheet2!$A$3,$A4562=Sheet2!$A$4,$A4562=Sheet2!$A$5,$A4562=Sheet2!$A$6,$A4562=Sheet2!$A$7,$A4562=Sheet2!$A$9),仕訳日記帳!$N4562&gt;=Sheet2!$B$3),仕訳日記帳!G4562,IF(AND($A4562=Sheet2!$A$8,仕訳日記帳!$N4562&gt;=Sheet2!$B$8),仕訳日記帳!G4562,IF(AND(OR($A4562=Sheet2!$A$10,$A4562=Sheet2!$A$11,$A4562=Sheet2!$A$12,$A4562=Sheet2!$A$13,$A4562=Sheet2!$A$14,$A4562=Sheet2!$A$15,$A4562=Sheet2!$A$16,$A4562=Sheet2!$A$17),Sheet2!$B$9&lt;=仕訳日記帳!$N4562&lt;Sheet2!$C$10),仕訳日記帳!G4562,""))))</f>
        <v/>
      </c>
      <c r="G4562" t="str">
        <f>IF(OR(A4562=Sheet2!$A$2,A4562=Sheet2!$A$3,A4562=Sheet2!$A$4,A4562=Sheet2!$A$5,A4562=Sheet2!$A$6,A4562=Sheet2!$A$7,A4562=Sheet2!$A$8,A4562=Sheet2!$A$9,A4562=Sheet2!$A$10,A4562=Sheet2!$A$11,A4562=Sheet2!$A$12,$A$2=Sheet2!$A$13,A4562=Sheet2!$A$14,$A$2=Sheet2!$A$15,$A$2=Sheet2!$A$16,A4562=Sheet2!$A$17),"該当","")</f>
        <v/>
      </c>
      <c r="H4562" t="str">
        <f>IF(OR(A4562="",G4562=""),"",COUNTIF($G$2:G4562,"該当"))</f>
        <v/>
      </c>
    </row>
    <row r="4563" spans="1:8">
      <c r="A4563" t="str">
        <f>IF(AND(仕訳日記帳!D4563=Sheet2!$A$2,仕訳日記帳!$N4563&gt;=Sheet2!$B$2),仕訳日記帳!D4563,IF(AND(OR(仕訳日記帳!D4563=Sheet2!$A$3,仕訳日記帳!D4563=Sheet2!$A$4,仕訳日記帳!D4563=Sheet2!$A$5,仕訳日記帳!D4563=Sheet2!$A$6,仕訳日記帳!D4563=Sheet2!$A$7,仕訳日記帳!D4563=Sheet2!$A$9),仕訳日記帳!$N4563&gt;=Sheet2!$B$3),仕訳日記帳!D4563,IF(AND(仕訳日記帳!D4563=Sheet2!$A$8,仕訳日記帳!$N4563&gt;=Sheet2!$B$8),仕訳日記帳!D4563,IF(AND(OR(仕訳日記帳!D4563=Sheet2!$A$10,仕訳日記帳!D4563=Sheet2!$A$11,仕訳日記帳!D4563=Sheet2!$A$12,仕訳日記帳!D4563=Sheet2!$A$13,仕訳日記帳!D4563=Sheet2!$A$14,仕訳日記帳!D4563=Sheet2!$A$15,仕訳日記帳!D4563=Sheet2!$A$16,仕訳日記帳!D4563=Sheet2!$A$17),Sheet2!$B$9&lt;=仕訳日記帳!$N4563&lt;Sheet2!$C$10),仕訳日記帳!D4563,""))))</f>
        <v/>
      </c>
      <c r="B4563" s="263" t="str">
        <f>IF(AND($A4563=Sheet2!$A$2,仕訳日記帳!$N4563&gt;=Sheet2!$B$2),仕訳日記帳!A4563,IF(AND(OR($A4563=Sheet2!$A$3,$A4563=Sheet2!$A$4,$A4563=Sheet2!$A$5,$A4563=Sheet2!$A$6,$A4563=Sheet2!$A$7,$A4563=Sheet2!$A$9),仕訳日記帳!$N4563&gt;=Sheet2!$B$3),仕訳日記帳!A4563,IF(AND($A4563=Sheet2!$A$8,仕訳日記帳!$N4563&gt;=Sheet2!$B$8),仕訳日記帳!A4563,IF(AND(OR($A4563=Sheet2!$A$10,$A4563=Sheet2!$A$11,$A4563=Sheet2!$A$12,$A4563=Sheet2!$A$13,$A4563=Sheet2!$A$14,$A4563=Sheet2!$A$15,$A4563=Sheet2!$A$16,$A4563=Sheet2!$A$17),Sheet2!$B$9&lt;=仕訳日記帳!$N4563&lt;Sheet2!$C$10),仕訳日記帳!A4563,""))))</f>
        <v/>
      </c>
      <c r="C4563" t="str">
        <f>IF(AND($A4563=Sheet2!$A$2,仕訳日記帳!$N4563&gt;=Sheet2!$B$2),仕訳日記帳!B4563,IF(AND(OR($A4563=Sheet2!$A$3,$A4563=Sheet2!$A$4,$A4563=Sheet2!$A$5,$A4563=Sheet2!$A$6,$A4563=Sheet2!$A$7,$A4563=Sheet2!$A$9),仕訳日記帳!$N4563&gt;=Sheet2!$B$3),仕訳日記帳!B4563,IF(AND($A4563=Sheet2!$A$8,仕訳日記帳!$N4563&gt;=Sheet2!$B$8),仕訳日記帳!B4563,IF(AND(OR($A4563=Sheet2!$A$10,$A4563=Sheet2!$A$11,$A4563=Sheet2!$A$12,$A4563=Sheet2!$A$13,$A4563=Sheet2!$A$14,$A4563=Sheet2!$A$15,$A4563=Sheet2!$A$16,$A4563=Sheet2!$A$17),Sheet2!$B$9&lt;=仕訳日記帳!$N4563&lt;Sheet2!$C$10),仕訳日記帳!B4563,""))))</f>
        <v/>
      </c>
      <c r="D4563" s="265" t="str">
        <f>IF(AND($A4563=Sheet2!$A$2,仕訳日記帳!$N4563&gt;=Sheet2!$B$2),仕訳日記帳!N4563,IF(AND(OR($A4563=Sheet2!$A$3,$A4563=Sheet2!$A$4,$A4563=Sheet2!$A$5,$A4563=Sheet2!$A$6,$A4563=Sheet2!$A$7,$A4563=Sheet2!$A$9),仕訳日記帳!$N4563&gt;=Sheet2!$B$3),仕訳日記帳!N4563,IF(AND($A4563=Sheet2!$A$8,仕訳日記帳!$N4563&gt;=Sheet2!$B$8),仕訳日記帳!N4563,IF(AND(OR($A4563=Sheet2!$A$10,$A4563=Sheet2!$A$11,$A4563=Sheet2!$A$12,$A4563=Sheet2!$A$13,$A4563=Sheet2!$A$14,$A4563=Sheet2!$A$15,$A4563=Sheet2!$A$16,$A4563=Sheet2!$A$17),Sheet2!$B$9&lt;=仕訳日記帳!$N4563&lt;Sheet2!$C$10),仕訳日記帳!N4563,""))))</f>
        <v/>
      </c>
      <c r="E4563" s="263" t="str">
        <f>IF(AND($A4563=Sheet2!$A$2,仕訳日記帳!$N4563&gt;=Sheet2!$B$2),仕訳日記帳!G4563,IF(AND(OR($A4563=Sheet2!$A$3,$A4563=Sheet2!$A$4,$A4563=Sheet2!$A$5,$A4563=Sheet2!$A$6,$A4563=Sheet2!$A$7,$A4563=Sheet2!$A$9),仕訳日記帳!$N4563&gt;=Sheet2!$B$3),仕訳日記帳!G4563,IF(AND($A4563=Sheet2!$A$8,仕訳日記帳!$N4563&gt;=Sheet2!$B$8),仕訳日記帳!G4563,IF(AND(OR($A4563=Sheet2!$A$10,$A4563=Sheet2!$A$11,$A4563=Sheet2!$A$12,$A4563=Sheet2!$A$13,$A4563=Sheet2!$A$14,$A4563=Sheet2!$A$15,$A4563=Sheet2!$A$16,$A4563=Sheet2!$A$17),Sheet2!$B$9&lt;=仕訳日記帳!$N4563&lt;Sheet2!$C$10),仕訳日記帳!G4563,""))))</f>
        <v/>
      </c>
      <c r="G4563" t="str">
        <f>IF(OR(A4563=Sheet2!$A$2,A4563=Sheet2!$A$3,A4563=Sheet2!$A$4,A4563=Sheet2!$A$5,A4563=Sheet2!$A$6,A4563=Sheet2!$A$7,A4563=Sheet2!$A$8,A4563=Sheet2!$A$9,A4563=Sheet2!$A$10,A4563=Sheet2!$A$11,A4563=Sheet2!$A$12,$A$2=Sheet2!$A$13,A4563=Sheet2!$A$14,$A$2=Sheet2!$A$15,$A$2=Sheet2!$A$16,A4563=Sheet2!$A$17),"該当","")</f>
        <v/>
      </c>
      <c r="H4563" t="str">
        <f>IF(OR(A4563="",G4563=""),"",COUNTIF($G$2:G4563,"該当"))</f>
        <v/>
      </c>
    </row>
    <row r="4564" spans="1:8">
      <c r="A4564" t="str">
        <f>IF(AND(仕訳日記帳!D4564=Sheet2!$A$2,仕訳日記帳!$N4564&gt;=Sheet2!$B$2),仕訳日記帳!D4564,IF(AND(OR(仕訳日記帳!D4564=Sheet2!$A$3,仕訳日記帳!D4564=Sheet2!$A$4,仕訳日記帳!D4564=Sheet2!$A$5,仕訳日記帳!D4564=Sheet2!$A$6,仕訳日記帳!D4564=Sheet2!$A$7,仕訳日記帳!D4564=Sheet2!$A$9),仕訳日記帳!$N4564&gt;=Sheet2!$B$3),仕訳日記帳!D4564,IF(AND(仕訳日記帳!D4564=Sheet2!$A$8,仕訳日記帳!$N4564&gt;=Sheet2!$B$8),仕訳日記帳!D4564,IF(AND(OR(仕訳日記帳!D4564=Sheet2!$A$10,仕訳日記帳!D4564=Sheet2!$A$11,仕訳日記帳!D4564=Sheet2!$A$12,仕訳日記帳!D4564=Sheet2!$A$13,仕訳日記帳!D4564=Sheet2!$A$14,仕訳日記帳!D4564=Sheet2!$A$15,仕訳日記帳!D4564=Sheet2!$A$16,仕訳日記帳!D4564=Sheet2!$A$17),Sheet2!$B$9&lt;=仕訳日記帳!$N4564&lt;Sheet2!$C$10),仕訳日記帳!D4564,""))))</f>
        <v/>
      </c>
      <c r="B4564" s="263" t="str">
        <f>IF(AND($A4564=Sheet2!$A$2,仕訳日記帳!$N4564&gt;=Sheet2!$B$2),仕訳日記帳!A4564,IF(AND(OR($A4564=Sheet2!$A$3,$A4564=Sheet2!$A$4,$A4564=Sheet2!$A$5,$A4564=Sheet2!$A$6,$A4564=Sheet2!$A$7,$A4564=Sheet2!$A$9),仕訳日記帳!$N4564&gt;=Sheet2!$B$3),仕訳日記帳!A4564,IF(AND($A4564=Sheet2!$A$8,仕訳日記帳!$N4564&gt;=Sheet2!$B$8),仕訳日記帳!A4564,IF(AND(OR($A4564=Sheet2!$A$10,$A4564=Sheet2!$A$11,$A4564=Sheet2!$A$12,$A4564=Sheet2!$A$13,$A4564=Sheet2!$A$14,$A4564=Sheet2!$A$15,$A4564=Sheet2!$A$16,$A4564=Sheet2!$A$17),Sheet2!$B$9&lt;=仕訳日記帳!$N4564&lt;Sheet2!$C$10),仕訳日記帳!A4564,""))))</f>
        <v/>
      </c>
      <c r="C4564" t="str">
        <f>IF(AND($A4564=Sheet2!$A$2,仕訳日記帳!$N4564&gt;=Sheet2!$B$2),仕訳日記帳!B4564,IF(AND(OR($A4564=Sheet2!$A$3,$A4564=Sheet2!$A$4,$A4564=Sheet2!$A$5,$A4564=Sheet2!$A$6,$A4564=Sheet2!$A$7,$A4564=Sheet2!$A$9),仕訳日記帳!$N4564&gt;=Sheet2!$B$3),仕訳日記帳!B4564,IF(AND($A4564=Sheet2!$A$8,仕訳日記帳!$N4564&gt;=Sheet2!$B$8),仕訳日記帳!B4564,IF(AND(OR($A4564=Sheet2!$A$10,$A4564=Sheet2!$A$11,$A4564=Sheet2!$A$12,$A4564=Sheet2!$A$13,$A4564=Sheet2!$A$14,$A4564=Sheet2!$A$15,$A4564=Sheet2!$A$16,$A4564=Sheet2!$A$17),Sheet2!$B$9&lt;=仕訳日記帳!$N4564&lt;Sheet2!$C$10),仕訳日記帳!B4564,""))))</f>
        <v/>
      </c>
      <c r="D4564" s="265" t="str">
        <f>IF(AND($A4564=Sheet2!$A$2,仕訳日記帳!$N4564&gt;=Sheet2!$B$2),仕訳日記帳!N4564,IF(AND(OR($A4564=Sheet2!$A$3,$A4564=Sheet2!$A$4,$A4564=Sheet2!$A$5,$A4564=Sheet2!$A$6,$A4564=Sheet2!$A$7,$A4564=Sheet2!$A$9),仕訳日記帳!$N4564&gt;=Sheet2!$B$3),仕訳日記帳!N4564,IF(AND($A4564=Sheet2!$A$8,仕訳日記帳!$N4564&gt;=Sheet2!$B$8),仕訳日記帳!N4564,IF(AND(OR($A4564=Sheet2!$A$10,$A4564=Sheet2!$A$11,$A4564=Sheet2!$A$12,$A4564=Sheet2!$A$13,$A4564=Sheet2!$A$14,$A4564=Sheet2!$A$15,$A4564=Sheet2!$A$16,$A4564=Sheet2!$A$17),Sheet2!$B$9&lt;=仕訳日記帳!$N4564&lt;Sheet2!$C$10),仕訳日記帳!N4564,""))))</f>
        <v/>
      </c>
      <c r="E4564" s="263" t="str">
        <f>IF(AND($A4564=Sheet2!$A$2,仕訳日記帳!$N4564&gt;=Sheet2!$B$2),仕訳日記帳!G4564,IF(AND(OR($A4564=Sheet2!$A$3,$A4564=Sheet2!$A$4,$A4564=Sheet2!$A$5,$A4564=Sheet2!$A$6,$A4564=Sheet2!$A$7,$A4564=Sheet2!$A$9),仕訳日記帳!$N4564&gt;=Sheet2!$B$3),仕訳日記帳!G4564,IF(AND($A4564=Sheet2!$A$8,仕訳日記帳!$N4564&gt;=Sheet2!$B$8),仕訳日記帳!G4564,IF(AND(OR($A4564=Sheet2!$A$10,$A4564=Sheet2!$A$11,$A4564=Sheet2!$A$12,$A4564=Sheet2!$A$13,$A4564=Sheet2!$A$14,$A4564=Sheet2!$A$15,$A4564=Sheet2!$A$16,$A4564=Sheet2!$A$17),Sheet2!$B$9&lt;=仕訳日記帳!$N4564&lt;Sheet2!$C$10),仕訳日記帳!G4564,""))))</f>
        <v/>
      </c>
      <c r="G4564" t="str">
        <f>IF(OR(A4564=Sheet2!$A$2,A4564=Sheet2!$A$3,A4564=Sheet2!$A$4,A4564=Sheet2!$A$5,A4564=Sheet2!$A$6,A4564=Sheet2!$A$7,A4564=Sheet2!$A$8,A4564=Sheet2!$A$9,A4564=Sheet2!$A$10,A4564=Sheet2!$A$11,A4564=Sheet2!$A$12,$A$2=Sheet2!$A$13,A4564=Sheet2!$A$14,$A$2=Sheet2!$A$15,$A$2=Sheet2!$A$16,A4564=Sheet2!$A$17),"該当","")</f>
        <v/>
      </c>
      <c r="H4564" t="str">
        <f>IF(OR(A4564="",G4564=""),"",COUNTIF($G$2:G4564,"該当"))</f>
        <v/>
      </c>
    </row>
    <row r="4565" spans="1:8">
      <c r="A4565" t="str">
        <f>IF(AND(仕訳日記帳!D4565=Sheet2!$A$2,仕訳日記帳!$N4565&gt;=Sheet2!$B$2),仕訳日記帳!D4565,IF(AND(OR(仕訳日記帳!D4565=Sheet2!$A$3,仕訳日記帳!D4565=Sheet2!$A$4,仕訳日記帳!D4565=Sheet2!$A$5,仕訳日記帳!D4565=Sheet2!$A$6,仕訳日記帳!D4565=Sheet2!$A$7,仕訳日記帳!D4565=Sheet2!$A$9),仕訳日記帳!$N4565&gt;=Sheet2!$B$3),仕訳日記帳!D4565,IF(AND(仕訳日記帳!D4565=Sheet2!$A$8,仕訳日記帳!$N4565&gt;=Sheet2!$B$8),仕訳日記帳!D4565,IF(AND(OR(仕訳日記帳!D4565=Sheet2!$A$10,仕訳日記帳!D4565=Sheet2!$A$11,仕訳日記帳!D4565=Sheet2!$A$12,仕訳日記帳!D4565=Sheet2!$A$13,仕訳日記帳!D4565=Sheet2!$A$14,仕訳日記帳!D4565=Sheet2!$A$15,仕訳日記帳!D4565=Sheet2!$A$16,仕訳日記帳!D4565=Sheet2!$A$17),Sheet2!$B$9&lt;=仕訳日記帳!$N4565&lt;Sheet2!$C$10),仕訳日記帳!D4565,""))))</f>
        <v/>
      </c>
      <c r="B4565" s="263" t="str">
        <f>IF(AND($A4565=Sheet2!$A$2,仕訳日記帳!$N4565&gt;=Sheet2!$B$2),仕訳日記帳!A4565,IF(AND(OR($A4565=Sheet2!$A$3,$A4565=Sheet2!$A$4,$A4565=Sheet2!$A$5,$A4565=Sheet2!$A$6,$A4565=Sheet2!$A$7,$A4565=Sheet2!$A$9),仕訳日記帳!$N4565&gt;=Sheet2!$B$3),仕訳日記帳!A4565,IF(AND($A4565=Sheet2!$A$8,仕訳日記帳!$N4565&gt;=Sheet2!$B$8),仕訳日記帳!A4565,IF(AND(OR($A4565=Sheet2!$A$10,$A4565=Sheet2!$A$11,$A4565=Sheet2!$A$12,$A4565=Sheet2!$A$13,$A4565=Sheet2!$A$14,$A4565=Sheet2!$A$15,$A4565=Sheet2!$A$16,$A4565=Sheet2!$A$17),Sheet2!$B$9&lt;=仕訳日記帳!$N4565&lt;Sheet2!$C$10),仕訳日記帳!A4565,""))))</f>
        <v/>
      </c>
      <c r="C4565" t="str">
        <f>IF(AND($A4565=Sheet2!$A$2,仕訳日記帳!$N4565&gt;=Sheet2!$B$2),仕訳日記帳!B4565,IF(AND(OR($A4565=Sheet2!$A$3,$A4565=Sheet2!$A$4,$A4565=Sheet2!$A$5,$A4565=Sheet2!$A$6,$A4565=Sheet2!$A$7,$A4565=Sheet2!$A$9),仕訳日記帳!$N4565&gt;=Sheet2!$B$3),仕訳日記帳!B4565,IF(AND($A4565=Sheet2!$A$8,仕訳日記帳!$N4565&gt;=Sheet2!$B$8),仕訳日記帳!B4565,IF(AND(OR($A4565=Sheet2!$A$10,$A4565=Sheet2!$A$11,$A4565=Sheet2!$A$12,$A4565=Sheet2!$A$13,$A4565=Sheet2!$A$14,$A4565=Sheet2!$A$15,$A4565=Sheet2!$A$16,$A4565=Sheet2!$A$17),Sheet2!$B$9&lt;=仕訳日記帳!$N4565&lt;Sheet2!$C$10),仕訳日記帳!B4565,""))))</f>
        <v/>
      </c>
      <c r="D4565" s="265" t="str">
        <f>IF(AND($A4565=Sheet2!$A$2,仕訳日記帳!$N4565&gt;=Sheet2!$B$2),仕訳日記帳!N4565,IF(AND(OR($A4565=Sheet2!$A$3,$A4565=Sheet2!$A$4,$A4565=Sheet2!$A$5,$A4565=Sheet2!$A$6,$A4565=Sheet2!$A$7,$A4565=Sheet2!$A$9),仕訳日記帳!$N4565&gt;=Sheet2!$B$3),仕訳日記帳!N4565,IF(AND($A4565=Sheet2!$A$8,仕訳日記帳!$N4565&gt;=Sheet2!$B$8),仕訳日記帳!N4565,IF(AND(OR($A4565=Sheet2!$A$10,$A4565=Sheet2!$A$11,$A4565=Sheet2!$A$12,$A4565=Sheet2!$A$13,$A4565=Sheet2!$A$14,$A4565=Sheet2!$A$15,$A4565=Sheet2!$A$16,$A4565=Sheet2!$A$17),Sheet2!$B$9&lt;=仕訳日記帳!$N4565&lt;Sheet2!$C$10),仕訳日記帳!N4565,""))))</f>
        <v/>
      </c>
      <c r="E4565" s="263" t="str">
        <f>IF(AND($A4565=Sheet2!$A$2,仕訳日記帳!$N4565&gt;=Sheet2!$B$2),仕訳日記帳!G4565,IF(AND(OR($A4565=Sheet2!$A$3,$A4565=Sheet2!$A$4,$A4565=Sheet2!$A$5,$A4565=Sheet2!$A$6,$A4565=Sheet2!$A$7,$A4565=Sheet2!$A$9),仕訳日記帳!$N4565&gt;=Sheet2!$B$3),仕訳日記帳!G4565,IF(AND($A4565=Sheet2!$A$8,仕訳日記帳!$N4565&gt;=Sheet2!$B$8),仕訳日記帳!G4565,IF(AND(OR($A4565=Sheet2!$A$10,$A4565=Sheet2!$A$11,$A4565=Sheet2!$A$12,$A4565=Sheet2!$A$13,$A4565=Sheet2!$A$14,$A4565=Sheet2!$A$15,$A4565=Sheet2!$A$16,$A4565=Sheet2!$A$17),Sheet2!$B$9&lt;=仕訳日記帳!$N4565&lt;Sheet2!$C$10),仕訳日記帳!G4565,""))))</f>
        <v/>
      </c>
      <c r="G4565" t="str">
        <f>IF(OR(A4565=Sheet2!$A$2,A4565=Sheet2!$A$3,A4565=Sheet2!$A$4,A4565=Sheet2!$A$5,A4565=Sheet2!$A$6,A4565=Sheet2!$A$7,A4565=Sheet2!$A$8,A4565=Sheet2!$A$9,A4565=Sheet2!$A$10,A4565=Sheet2!$A$11,A4565=Sheet2!$A$12,$A$2=Sheet2!$A$13,A4565=Sheet2!$A$14,$A$2=Sheet2!$A$15,$A$2=Sheet2!$A$16,A4565=Sheet2!$A$17),"該当","")</f>
        <v/>
      </c>
      <c r="H4565" t="str">
        <f>IF(OR(A4565="",G4565=""),"",COUNTIF($G$2:G4565,"該当"))</f>
        <v/>
      </c>
    </row>
    <row r="4566" spans="1:8">
      <c r="A4566" t="str">
        <f>IF(AND(仕訳日記帳!D4566=Sheet2!$A$2,仕訳日記帳!$N4566&gt;=Sheet2!$B$2),仕訳日記帳!D4566,IF(AND(OR(仕訳日記帳!D4566=Sheet2!$A$3,仕訳日記帳!D4566=Sheet2!$A$4,仕訳日記帳!D4566=Sheet2!$A$5,仕訳日記帳!D4566=Sheet2!$A$6,仕訳日記帳!D4566=Sheet2!$A$7,仕訳日記帳!D4566=Sheet2!$A$9),仕訳日記帳!$N4566&gt;=Sheet2!$B$3),仕訳日記帳!D4566,IF(AND(仕訳日記帳!D4566=Sheet2!$A$8,仕訳日記帳!$N4566&gt;=Sheet2!$B$8),仕訳日記帳!D4566,IF(AND(OR(仕訳日記帳!D4566=Sheet2!$A$10,仕訳日記帳!D4566=Sheet2!$A$11,仕訳日記帳!D4566=Sheet2!$A$12,仕訳日記帳!D4566=Sheet2!$A$13,仕訳日記帳!D4566=Sheet2!$A$14,仕訳日記帳!D4566=Sheet2!$A$15,仕訳日記帳!D4566=Sheet2!$A$16,仕訳日記帳!D4566=Sheet2!$A$17),Sheet2!$B$9&lt;=仕訳日記帳!$N4566&lt;Sheet2!$C$10),仕訳日記帳!D4566,""))))</f>
        <v/>
      </c>
      <c r="B4566" s="263" t="str">
        <f>IF(AND($A4566=Sheet2!$A$2,仕訳日記帳!$N4566&gt;=Sheet2!$B$2),仕訳日記帳!A4566,IF(AND(OR($A4566=Sheet2!$A$3,$A4566=Sheet2!$A$4,$A4566=Sheet2!$A$5,$A4566=Sheet2!$A$6,$A4566=Sheet2!$A$7,$A4566=Sheet2!$A$9),仕訳日記帳!$N4566&gt;=Sheet2!$B$3),仕訳日記帳!A4566,IF(AND($A4566=Sheet2!$A$8,仕訳日記帳!$N4566&gt;=Sheet2!$B$8),仕訳日記帳!A4566,IF(AND(OR($A4566=Sheet2!$A$10,$A4566=Sheet2!$A$11,$A4566=Sheet2!$A$12,$A4566=Sheet2!$A$13,$A4566=Sheet2!$A$14,$A4566=Sheet2!$A$15,$A4566=Sheet2!$A$16,$A4566=Sheet2!$A$17),Sheet2!$B$9&lt;=仕訳日記帳!$N4566&lt;Sheet2!$C$10),仕訳日記帳!A4566,""))))</f>
        <v/>
      </c>
      <c r="C4566" t="str">
        <f>IF(AND($A4566=Sheet2!$A$2,仕訳日記帳!$N4566&gt;=Sheet2!$B$2),仕訳日記帳!B4566,IF(AND(OR($A4566=Sheet2!$A$3,$A4566=Sheet2!$A$4,$A4566=Sheet2!$A$5,$A4566=Sheet2!$A$6,$A4566=Sheet2!$A$7,$A4566=Sheet2!$A$9),仕訳日記帳!$N4566&gt;=Sheet2!$B$3),仕訳日記帳!B4566,IF(AND($A4566=Sheet2!$A$8,仕訳日記帳!$N4566&gt;=Sheet2!$B$8),仕訳日記帳!B4566,IF(AND(OR($A4566=Sheet2!$A$10,$A4566=Sheet2!$A$11,$A4566=Sheet2!$A$12,$A4566=Sheet2!$A$13,$A4566=Sheet2!$A$14,$A4566=Sheet2!$A$15,$A4566=Sheet2!$A$16,$A4566=Sheet2!$A$17),Sheet2!$B$9&lt;=仕訳日記帳!$N4566&lt;Sheet2!$C$10),仕訳日記帳!B4566,""))))</f>
        <v/>
      </c>
      <c r="D4566" s="265" t="str">
        <f>IF(AND($A4566=Sheet2!$A$2,仕訳日記帳!$N4566&gt;=Sheet2!$B$2),仕訳日記帳!N4566,IF(AND(OR($A4566=Sheet2!$A$3,$A4566=Sheet2!$A$4,$A4566=Sheet2!$A$5,$A4566=Sheet2!$A$6,$A4566=Sheet2!$A$7,$A4566=Sheet2!$A$9),仕訳日記帳!$N4566&gt;=Sheet2!$B$3),仕訳日記帳!N4566,IF(AND($A4566=Sheet2!$A$8,仕訳日記帳!$N4566&gt;=Sheet2!$B$8),仕訳日記帳!N4566,IF(AND(OR($A4566=Sheet2!$A$10,$A4566=Sheet2!$A$11,$A4566=Sheet2!$A$12,$A4566=Sheet2!$A$13,$A4566=Sheet2!$A$14,$A4566=Sheet2!$A$15,$A4566=Sheet2!$A$16,$A4566=Sheet2!$A$17),Sheet2!$B$9&lt;=仕訳日記帳!$N4566&lt;Sheet2!$C$10),仕訳日記帳!N4566,""))))</f>
        <v/>
      </c>
      <c r="E4566" s="263" t="str">
        <f>IF(AND($A4566=Sheet2!$A$2,仕訳日記帳!$N4566&gt;=Sheet2!$B$2),仕訳日記帳!G4566,IF(AND(OR($A4566=Sheet2!$A$3,$A4566=Sheet2!$A$4,$A4566=Sheet2!$A$5,$A4566=Sheet2!$A$6,$A4566=Sheet2!$A$7,$A4566=Sheet2!$A$9),仕訳日記帳!$N4566&gt;=Sheet2!$B$3),仕訳日記帳!G4566,IF(AND($A4566=Sheet2!$A$8,仕訳日記帳!$N4566&gt;=Sheet2!$B$8),仕訳日記帳!G4566,IF(AND(OR($A4566=Sheet2!$A$10,$A4566=Sheet2!$A$11,$A4566=Sheet2!$A$12,$A4566=Sheet2!$A$13,$A4566=Sheet2!$A$14,$A4566=Sheet2!$A$15,$A4566=Sheet2!$A$16,$A4566=Sheet2!$A$17),Sheet2!$B$9&lt;=仕訳日記帳!$N4566&lt;Sheet2!$C$10),仕訳日記帳!G4566,""))))</f>
        <v/>
      </c>
      <c r="G4566" t="str">
        <f>IF(OR(A4566=Sheet2!$A$2,A4566=Sheet2!$A$3,A4566=Sheet2!$A$4,A4566=Sheet2!$A$5,A4566=Sheet2!$A$6,A4566=Sheet2!$A$7,A4566=Sheet2!$A$8,A4566=Sheet2!$A$9,A4566=Sheet2!$A$10,A4566=Sheet2!$A$11,A4566=Sheet2!$A$12,$A$2=Sheet2!$A$13,A4566=Sheet2!$A$14,$A$2=Sheet2!$A$15,$A$2=Sheet2!$A$16,A4566=Sheet2!$A$17),"該当","")</f>
        <v/>
      </c>
      <c r="H4566" t="str">
        <f>IF(OR(A4566="",G4566=""),"",COUNTIF($G$2:G4566,"該当"))</f>
        <v/>
      </c>
    </row>
    <row r="4567" spans="1:8">
      <c r="A4567" t="str">
        <f>IF(AND(仕訳日記帳!D4567=Sheet2!$A$2,仕訳日記帳!$N4567&gt;=Sheet2!$B$2),仕訳日記帳!D4567,IF(AND(OR(仕訳日記帳!D4567=Sheet2!$A$3,仕訳日記帳!D4567=Sheet2!$A$4,仕訳日記帳!D4567=Sheet2!$A$5,仕訳日記帳!D4567=Sheet2!$A$6,仕訳日記帳!D4567=Sheet2!$A$7,仕訳日記帳!D4567=Sheet2!$A$9),仕訳日記帳!$N4567&gt;=Sheet2!$B$3),仕訳日記帳!D4567,IF(AND(仕訳日記帳!D4567=Sheet2!$A$8,仕訳日記帳!$N4567&gt;=Sheet2!$B$8),仕訳日記帳!D4567,IF(AND(OR(仕訳日記帳!D4567=Sheet2!$A$10,仕訳日記帳!D4567=Sheet2!$A$11,仕訳日記帳!D4567=Sheet2!$A$12,仕訳日記帳!D4567=Sheet2!$A$13,仕訳日記帳!D4567=Sheet2!$A$14,仕訳日記帳!D4567=Sheet2!$A$15,仕訳日記帳!D4567=Sheet2!$A$16,仕訳日記帳!D4567=Sheet2!$A$17),Sheet2!$B$9&lt;=仕訳日記帳!$N4567&lt;Sheet2!$C$10),仕訳日記帳!D4567,""))))</f>
        <v/>
      </c>
      <c r="B4567" s="263" t="str">
        <f>IF(AND($A4567=Sheet2!$A$2,仕訳日記帳!$N4567&gt;=Sheet2!$B$2),仕訳日記帳!A4567,IF(AND(OR($A4567=Sheet2!$A$3,$A4567=Sheet2!$A$4,$A4567=Sheet2!$A$5,$A4567=Sheet2!$A$6,$A4567=Sheet2!$A$7,$A4567=Sheet2!$A$9),仕訳日記帳!$N4567&gt;=Sheet2!$B$3),仕訳日記帳!A4567,IF(AND($A4567=Sheet2!$A$8,仕訳日記帳!$N4567&gt;=Sheet2!$B$8),仕訳日記帳!A4567,IF(AND(OR($A4567=Sheet2!$A$10,$A4567=Sheet2!$A$11,$A4567=Sheet2!$A$12,$A4567=Sheet2!$A$13,$A4567=Sheet2!$A$14,$A4567=Sheet2!$A$15,$A4567=Sheet2!$A$16,$A4567=Sheet2!$A$17),Sheet2!$B$9&lt;=仕訳日記帳!$N4567&lt;Sheet2!$C$10),仕訳日記帳!A4567,""))))</f>
        <v/>
      </c>
      <c r="C4567" t="str">
        <f>IF(AND($A4567=Sheet2!$A$2,仕訳日記帳!$N4567&gt;=Sheet2!$B$2),仕訳日記帳!B4567,IF(AND(OR($A4567=Sheet2!$A$3,$A4567=Sheet2!$A$4,$A4567=Sheet2!$A$5,$A4567=Sheet2!$A$6,$A4567=Sheet2!$A$7,$A4567=Sheet2!$A$9),仕訳日記帳!$N4567&gt;=Sheet2!$B$3),仕訳日記帳!B4567,IF(AND($A4567=Sheet2!$A$8,仕訳日記帳!$N4567&gt;=Sheet2!$B$8),仕訳日記帳!B4567,IF(AND(OR($A4567=Sheet2!$A$10,$A4567=Sheet2!$A$11,$A4567=Sheet2!$A$12,$A4567=Sheet2!$A$13,$A4567=Sheet2!$A$14,$A4567=Sheet2!$A$15,$A4567=Sheet2!$A$16,$A4567=Sheet2!$A$17),Sheet2!$B$9&lt;=仕訳日記帳!$N4567&lt;Sheet2!$C$10),仕訳日記帳!B4567,""))))</f>
        <v/>
      </c>
      <c r="D4567" s="265" t="str">
        <f>IF(AND($A4567=Sheet2!$A$2,仕訳日記帳!$N4567&gt;=Sheet2!$B$2),仕訳日記帳!N4567,IF(AND(OR($A4567=Sheet2!$A$3,$A4567=Sheet2!$A$4,$A4567=Sheet2!$A$5,$A4567=Sheet2!$A$6,$A4567=Sheet2!$A$7,$A4567=Sheet2!$A$9),仕訳日記帳!$N4567&gt;=Sheet2!$B$3),仕訳日記帳!N4567,IF(AND($A4567=Sheet2!$A$8,仕訳日記帳!$N4567&gt;=Sheet2!$B$8),仕訳日記帳!N4567,IF(AND(OR($A4567=Sheet2!$A$10,$A4567=Sheet2!$A$11,$A4567=Sheet2!$A$12,$A4567=Sheet2!$A$13,$A4567=Sheet2!$A$14,$A4567=Sheet2!$A$15,$A4567=Sheet2!$A$16,$A4567=Sheet2!$A$17),Sheet2!$B$9&lt;=仕訳日記帳!$N4567&lt;Sheet2!$C$10),仕訳日記帳!N4567,""))))</f>
        <v/>
      </c>
      <c r="E4567" s="263" t="str">
        <f>IF(AND($A4567=Sheet2!$A$2,仕訳日記帳!$N4567&gt;=Sheet2!$B$2),仕訳日記帳!G4567,IF(AND(OR($A4567=Sheet2!$A$3,$A4567=Sheet2!$A$4,$A4567=Sheet2!$A$5,$A4567=Sheet2!$A$6,$A4567=Sheet2!$A$7,$A4567=Sheet2!$A$9),仕訳日記帳!$N4567&gt;=Sheet2!$B$3),仕訳日記帳!G4567,IF(AND($A4567=Sheet2!$A$8,仕訳日記帳!$N4567&gt;=Sheet2!$B$8),仕訳日記帳!G4567,IF(AND(OR($A4567=Sheet2!$A$10,$A4567=Sheet2!$A$11,$A4567=Sheet2!$A$12,$A4567=Sheet2!$A$13,$A4567=Sheet2!$A$14,$A4567=Sheet2!$A$15,$A4567=Sheet2!$A$16,$A4567=Sheet2!$A$17),Sheet2!$B$9&lt;=仕訳日記帳!$N4567&lt;Sheet2!$C$10),仕訳日記帳!G4567,""))))</f>
        <v/>
      </c>
      <c r="G4567" t="str">
        <f>IF(OR(A4567=Sheet2!$A$2,A4567=Sheet2!$A$3,A4567=Sheet2!$A$4,A4567=Sheet2!$A$5,A4567=Sheet2!$A$6,A4567=Sheet2!$A$7,A4567=Sheet2!$A$8,A4567=Sheet2!$A$9,A4567=Sheet2!$A$10,A4567=Sheet2!$A$11,A4567=Sheet2!$A$12,$A$2=Sheet2!$A$13,A4567=Sheet2!$A$14,$A$2=Sheet2!$A$15,$A$2=Sheet2!$A$16,A4567=Sheet2!$A$17),"該当","")</f>
        <v/>
      </c>
      <c r="H4567" t="str">
        <f>IF(OR(A4567="",G4567=""),"",COUNTIF($G$2:G4567,"該当"))</f>
        <v/>
      </c>
    </row>
    <row r="4568" spans="1:8">
      <c r="A4568" t="str">
        <f>IF(AND(仕訳日記帳!D4568=Sheet2!$A$2,仕訳日記帳!$N4568&gt;=Sheet2!$B$2),仕訳日記帳!D4568,IF(AND(OR(仕訳日記帳!D4568=Sheet2!$A$3,仕訳日記帳!D4568=Sheet2!$A$4,仕訳日記帳!D4568=Sheet2!$A$5,仕訳日記帳!D4568=Sheet2!$A$6,仕訳日記帳!D4568=Sheet2!$A$7,仕訳日記帳!D4568=Sheet2!$A$9),仕訳日記帳!$N4568&gt;=Sheet2!$B$3),仕訳日記帳!D4568,IF(AND(仕訳日記帳!D4568=Sheet2!$A$8,仕訳日記帳!$N4568&gt;=Sheet2!$B$8),仕訳日記帳!D4568,IF(AND(OR(仕訳日記帳!D4568=Sheet2!$A$10,仕訳日記帳!D4568=Sheet2!$A$11,仕訳日記帳!D4568=Sheet2!$A$12,仕訳日記帳!D4568=Sheet2!$A$13,仕訳日記帳!D4568=Sheet2!$A$14,仕訳日記帳!D4568=Sheet2!$A$15,仕訳日記帳!D4568=Sheet2!$A$16,仕訳日記帳!D4568=Sheet2!$A$17),Sheet2!$B$9&lt;=仕訳日記帳!$N4568&lt;Sheet2!$C$10),仕訳日記帳!D4568,""))))</f>
        <v/>
      </c>
      <c r="B4568" s="263" t="str">
        <f>IF(AND($A4568=Sheet2!$A$2,仕訳日記帳!$N4568&gt;=Sheet2!$B$2),仕訳日記帳!A4568,IF(AND(OR($A4568=Sheet2!$A$3,$A4568=Sheet2!$A$4,$A4568=Sheet2!$A$5,$A4568=Sheet2!$A$6,$A4568=Sheet2!$A$7,$A4568=Sheet2!$A$9),仕訳日記帳!$N4568&gt;=Sheet2!$B$3),仕訳日記帳!A4568,IF(AND($A4568=Sheet2!$A$8,仕訳日記帳!$N4568&gt;=Sheet2!$B$8),仕訳日記帳!A4568,IF(AND(OR($A4568=Sheet2!$A$10,$A4568=Sheet2!$A$11,$A4568=Sheet2!$A$12,$A4568=Sheet2!$A$13,$A4568=Sheet2!$A$14,$A4568=Sheet2!$A$15,$A4568=Sheet2!$A$16,$A4568=Sheet2!$A$17),Sheet2!$B$9&lt;=仕訳日記帳!$N4568&lt;Sheet2!$C$10),仕訳日記帳!A4568,""))))</f>
        <v/>
      </c>
      <c r="C4568" t="str">
        <f>IF(AND($A4568=Sheet2!$A$2,仕訳日記帳!$N4568&gt;=Sheet2!$B$2),仕訳日記帳!B4568,IF(AND(OR($A4568=Sheet2!$A$3,$A4568=Sheet2!$A$4,$A4568=Sheet2!$A$5,$A4568=Sheet2!$A$6,$A4568=Sheet2!$A$7,$A4568=Sheet2!$A$9),仕訳日記帳!$N4568&gt;=Sheet2!$B$3),仕訳日記帳!B4568,IF(AND($A4568=Sheet2!$A$8,仕訳日記帳!$N4568&gt;=Sheet2!$B$8),仕訳日記帳!B4568,IF(AND(OR($A4568=Sheet2!$A$10,$A4568=Sheet2!$A$11,$A4568=Sheet2!$A$12,$A4568=Sheet2!$A$13,$A4568=Sheet2!$A$14,$A4568=Sheet2!$A$15,$A4568=Sheet2!$A$16,$A4568=Sheet2!$A$17),Sheet2!$B$9&lt;=仕訳日記帳!$N4568&lt;Sheet2!$C$10),仕訳日記帳!B4568,""))))</f>
        <v/>
      </c>
      <c r="D4568" s="265" t="str">
        <f>IF(AND($A4568=Sheet2!$A$2,仕訳日記帳!$N4568&gt;=Sheet2!$B$2),仕訳日記帳!N4568,IF(AND(OR($A4568=Sheet2!$A$3,$A4568=Sheet2!$A$4,$A4568=Sheet2!$A$5,$A4568=Sheet2!$A$6,$A4568=Sheet2!$A$7,$A4568=Sheet2!$A$9),仕訳日記帳!$N4568&gt;=Sheet2!$B$3),仕訳日記帳!N4568,IF(AND($A4568=Sheet2!$A$8,仕訳日記帳!$N4568&gt;=Sheet2!$B$8),仕訳日記帳!N4568,IF(AND(OR($A4568=Sheet2!$A$10,$A4568=Sheet2!$A$11,$A4568=Sheet2!$A$12,$A4568=Sheet2!$A$13,$A4568=Sheet2!$A$14,$A4568=Sheet2!$A$15,$A4568=Sheet2!$A$16,$A4568=Sheet2!$A$17),Sheet2!$B$9&lt;=仕訳日記帳!$N4568&lt;Sheet2!$C$10),仕訳日記帳!N4568,""))))</f>
        <v/>
      </c>
      <c r="E4568" s="263" t="str">
        <f>IF(AND($A4568=Sheet2!$A$2,仕訳日記帳!$N4568&gt;=Sheet2!$B$2),仕訳日記帳!G4568,IF(AND(OR($A4568=Sheet2!$A$3,$A4568=Sheet2!$A$4,$A4568=Sheet2!$A$5,$A4568=Sheet2!$A$6,$A4568=Sheet2!$A$7,$A4568=Sheet2!$A$9),仕訳日記帳!$N4568&gt;=Sheet2!$B$3),仕訳日記帳!G4568,IF(AND($A4568=Sheet2!$A$8,仕訳日記帳!$N4568&gt;=Sheet2!$B$8),仕訳日記帳!G4568,IF(AND(OR($A4568=Sheet2!$A$10,$A4568=Sheet2!$A$11,$A4568=Sheet2!$A$12,$A4568=Sheet2!$A$13,$A4568=Sheet2!$A$14,$A4568=Sheet2!$A$15,$A4568=Sheet2!$A$16,$A4568=Sheet2!$A$17),Sheet2!$B$9&lt;=仕訳日記帳!$N4568&lt;Sheet2!$C$10),仕訳日記帳!G4568,""))))</f>
        <v/>
      </c>
      <c r="G4568" t="str">
        <f>IF(OR(A4568=Sheet2!$A$2,A4568=Sheet2!$A$3,A4568=Sheet2!$A$4,A4568=Sheet2!$A$5,A4568=Sheet2!$A$6,A4568=Sheet2!$A$7,A4568=Sheet2!$A$8,A4568=Sheet2!$A$9,A4568=Sheet2!$A$10,A4568=Sheet2!$A$11,A4568=Sheet2!$A$12,$A$2=Sheet2!$A$13,A4568=Sheet2!$A$14,$A$2=Sheet2!$A$15,$A$2=Sheet2!$A$16,A4568=Sheet2!$A$17),"該当","")</f>
        <v/>
      </c>
      <c r="H4568" t="str">
        <f>IF(OR(A4568="",G4568=""),"",COUNTIF($G$2:G4568,"該当"))</f>
        <v/>
      </c>
    </row>
    <row r="4569" spans="1:8">
      <c r="A4569" t="str">
        <f>IF(AND(仕訳日記帳!D4569=Sheet2!$A$2,仕訳日記帳!$N4569&gt;=Sheet2!$B$2),仕訳日記帳!D4569,IF(AND(OR(仕訳日記帳!D4569=Sheet2!$A$3,仕訳日記帳!D4569=Sheet2!$A$4,仕訳日記帳!D4569=Sheet2!$A$5,仕訳日記帳!D4569=Sheet2!$A$6,仕訳日記帳!D4569=Sheet2!$A$7,仕訳日記帳!D4569=Sheet2!$A$9),仕訳日記帳!$N4569&gt;=Sheet2!$B$3),仕訳日記帳!D4569,IF(AND(仕訳日記帳!D4569=Sheet2!$A$8,仕訳日記帳!$N4569&gt;=Sheet2!$B$8),仕訳日記帳!D4569,IF(AND(OR(仕訳日記帳!D4569=Sheet2!$A$10,仕訳日記帳!D4569=Sheet2!$A$11,仕訳日記帳!D4569=Sheet2!$A$12,仕訳日記帳!D4569=Sheet2!$A$13,仕訳日記帳!D4569=Sheet2!$A$14,仕訳日記帳!D4569=Sheet2!$A$15,仕訳日記帳!D4569=Sheet2!$A$16,仕訳日記帳!D4569=Sheet2!$A$17),Sheet2!$B$9&lt;=仕訳日記帳!$N4569&lt;Sheet2!$C$10),仕訳日記帳!D4569,""))))</f>
        <v/>
      </c>
      <c r="B4569" s="263" t="str">
        <f>IF(AND($A4569=Sheet2!$A$2,仕訳日記帳!$N4569&gt;=Sheet2!$B$2),仕訳日記帳!A4569,IF(AND(OR($A4569=Sheet2!$A$3,$A4569=Sheet2!$A$4,$A4569=Sheet2!$A$5,$A4569=Sheet2!$A$6,$A4569=Sheet2!$A$7,$A4569=Sheet2!$A$9),仕訳日記帳!$N4569&gt;=Sheet2!$B$3),仕訳日記帳!A4569,IF(AND($A4569=Sheet2!$A$8,仕訳日記帳!$N4569&gt;=Sheet2!$B$8),仕訳日記帳!A4569,IF(AND(OR($A4569=Sheet2!$A$10,$A4569=Sheet2!$A$11,$A4569=Sheet2!$A$12,$A4569=Sheet2!$A$13,$A4569=Sheet2!$A$14,$A4569=Sheet2!$A$15,$A4569=Sheet2!$A$16,$A4569=Sheet2!$A$17),Sheet2!$B$9&lt;=仕訳日記帳!$N4569&lt;Sheet2!$C$10),仕訳日記帳!A4569,""))))</f>
        <v/>
      </c>
      <c r="C4569" t="str">
        <f>IF(AND($A4569=Sheet2!$A$2,仕訳日記帳!$N4569&gt;=Sheet2!$B$2),仕訳日記帳!B4569,IF(AND(OR($A4569=Sheet2!$A$3,$A4569=Sheet2!$A$4,$A4569=Sheet2!$A$5,$A4569=Sheet2!$A$6,$A4569=Sheet2!$A$7,$A4569=Sheet2!$A$9),仕訳日記帳!$N4569&gt;=Sheet2!$B$3),仕訳日記帳!B4569,IF(AND($A4569=Sheet2!$A$8,仕訳日記帳!$N4569&gt;=Sheet2!$B$8),仕訳日記帳!B4569,IF(AND(OR($A4569=Sheet2!$A$10,$A4569=Sheet2!$A$11,$A4569=Sheet2!$A$12,$A4569=Sheet2!$A$13,$A4569=Sheet2!$A$14,$A4569=Sheet2!$A$15,$A4569=Sheet2!$A$16,$A4569=Sheet2!$A$17),Sheet2!$B$9&lt;=仕訳日記帳!$N4569&lt;Sheet2!$C$10),仕訳日記帳!B4569,""))))</f>
        <v/>
      </c>
      <c r="D4569" s="265" t="str">
        <f>IF(AND($A4569=Sheet2!$A$2,仕訳日記帳!$N4569&gt;=Sheet2!$B$2),仕訳日記帳!N4569,IF(AND(OR($A4569=Sheet2!$A$3,$A4569=Sheet2!$A$4,$A4569=Sheet2!$A$5,$A4569=Sheet2!$A$6,$A4569=Sheet2!$A$7,$A4569=Sheet2!$A$9),仕訳日記帳!$N4569&gt;=Sheet2!$B$3),仕訳日記帳!N4569,IF(AND($A4569=Sheet2!$A$8,仕訳日記帳!$N4569&gt;=Sheet2!$B$8),仕訳日記帳!N4569,IF(AND(OR($A4569=Sheet2!$A$10,$A4569=Sheet2!$A$11,$A4569=Sheet2!$A$12,$A4569=Sheet2!$A$13,$A4569=Sheet2!$A$14,$A4569=Sheet2!$A$15,$A4569=Sheet2!$A$16,$A4569=Sheet2!$A$17),Sheet2!$B$9&lt;=仕訳日記帳!$N4569&lt;Sheet2!$C$10),仕訳日記帳!N4569,""))))</f>
        <v/>
      </c>
      <c r="E4569" s="263" t="str">
        <f>IF(AND($A4569=Sheet2!$A$2,仕訳日記帳!$N4569&gt;=Sheet2!$B$2),仕訳日記帳!G4569,IF(AND(OR($A4569=Sheet2!$A$3,$A4569=Sheet2!$A$4,$A4569=Sheet2!$A$5,$A4569=Sheet2!$A$6,$A4569=Sheet2!$A$7,$A4569=Sheet2!$A$9),仕訳日記帳!$N4569&gt;=Sheet2!$B$3),仕訳日記帳!G4569,IF(AND($A4569=Sheet2!$A$8,仕訳日記帳!$N4569&gt;=Sheet2!$B$8),仕訳日記帳!G4569,IF(AND(OR($A4569=Sheet2!$A$10,$A4569=Sheet2!$A$11,$A4569=Sheet2!$A$12,$A4569=Sheet2!$A$13,$A4569=Sheet2!$A$14,$A4569=Sheet2!$A$15,$A4569=Sheet2!$A$16,$A4569=Sheet2!$A$17),Sheet2!$B$9&lt;=仕訳日記帳!$N4569&lt;Sheet2!$C$10),仕訳日記帳!G4569,""))))</f>
        <v/>
      </c>
      <c r="G4569" t="str">
        <f>IF(OR(A4569=Sheet2!$A$2,A4569=Sheet2!$A$3,A4569=Sheet2!$A$4,A4569=Sheet2!$A$5,A4569=Sheet2!$A$6,A4569=Sheet2!$A$7,A4569=Sheet2!$A$8,A4569=Sheet2!$A$9,A4569=Sheet2!$A$10,A4569=Sheet2!$A$11,A4569=Sheet2!$A$12,$A$2=Sheet2!$A$13,A4569=Sheet2!$A$14,$A$2=Sheet2!$A$15,$A$2=Sheet2!$A$16,A4569=Sheet2!$A$17),"該当","")</f>
        <v/>
      </c>
      <c r="H4569" t="str">
        <f>IF(OR(A4569="",G4569=""),"",COUNTIF($G$2:G4569,"該当"))</f>
        <v/>
      </c>
    </row>
    <row r="4570" spans="1:8">
      <c r="A4570" t="str">
        <f>IF(AND(仕訳日記帳!D4570=Sheet2!$A$2,仕訳日記帳!$N4570&gt;=Sheet2!$B$2),仕訳日記帳!D4570,IF(AND(OR(仕訳日記帳!D4570=Sheet2!$A$3,仕訳日記帳!D4570=Sheet2!$A$4,仕訳日記帳!D4570=Sheet2!$A$5,仕訳日記帳!D4570=Sheet2!$A$6,仕訳日記帳!D4570=Sheet2!$A$7,仕訳日記帳!D4570=Sheet2!$A$9),仕訳日記帳!$N4570&gt;=Sheet2!$B$3),仕訳日記帳!D4570,IF(AND(仕訳日記帳!D4570=Sheet2!$A$8,仕訳日記帳!$N4570&gt;=Sheet2!$B$8),仕訳日記帳!D4570,IF(AND(OR(仕訳日記帳!D4570=Sheet2!$A$10,仕訳日記帳!D4570=Sheet2!$A$11,仕訳日記帳!D4570=Sheet2!$A$12,仕訳日記帳!D4570=Sheet2!$A$13,仕訳日記帳!D4570=Sheet2!$A$14,仕訳日記帳!D4570=Sheet2!$A$15,仕訳日記帳!D4570=Sheet2!$A$16,仕訳日記帳!D4570=Sheet2!$A$17),Sheet2!$B$9&lt;=仕訳日記帳!$N4570&lt;Sheet2!$C$10),仕訳日記帳!D4570,""))))</f>
        <v/>
      </c>
      <c r="B4570" s="263" t="str">
        <f>IF(AND($A4570=Sheet2!$A$2,仕訳日記帳!$N4570&gt;=Sheet2!$B$2),仕訳日記帳!A4570,IF(AND(OR($A4570=Sheet2!$A$3,$A4570=Sheet2!$A$4,$A4570=Sheet2!$A$5,$A4570=Sheet2!$A$6,$A4570=Sheet2!$A$7,$A4570=Sheet2!$A$9),仕訳日記帳!$N4570&gt;=Sheet2!$B$3),仕訳日記帳!A4570,IF(AND($A4570=Sheet2!$A$8,仕訳日記帳!$N4570&gt;=Sheet2!$B$8),仕訳日記帳!A4570,IF(AND(OR($A4570=Sheet2!$A$10,$A4570=Sheet2!$A$11,$A4570=Sheet2!$A$12,$A4570=Sheet2!$A$13,$A4570=Sheet2!$A$14,$A4570=Sheet2!$A$15,$A4570=Sheet2!$A$16,$A4570=Sheet2!$A$17),Sheet2!$B$9&lt;=仕訳日記帳!$N4570&lt;Sheet2!$C$10),仕訳日記帳!A4570,""))))</f>
        <v/>
      </c>
      <c r="C4570" t="str">
        <f>IF(AND($A4570=Sheet2!$A$2,仕訳日記帳!$N4570&gt;=Sheet2!$B$2),仕訳日記帳!B4570,IF(AND(OR($A4570=Sheet2!$A$3,$A4570=Sheet2!$A$4,$A4570=Sheet2!$A$5,$A4570=Sheet2!$A$6,$A4570=Sheet2!$A$7,$A4570=Sheet2!$A$9),仕訳日記帳!$N4570&gt;=Sheet2!$B$3),仕訳日記帳!B4570,IF(AND($A4570=Sheet2!$A$8,仕訳日記帳!$N4570&gt;=Sheet2!$B$8),仕訳日記帳!B4570,IF(AND(OR($A4570=Sheet2!$A$10,$A4570=Sheet2!$A$11,$A4570=Sheet2!$A$12,$A4570=Sheet2!$A$13,$A4570=Sheet2!$A$14,$A4570=Sheet2!$A$15,$A4570=Sheet2!$A$16,$A4570=Sheet2!$A$17),Sheet2!$B$9&lt;=仕訳日記帳!$N4570&lt;Sheet2!$C$10),仕訳日記帳!B4570,""))))</f>
        <v/>
      </c>
      <c r="D4570" s="265" t="str">
        <f>IF(AND($A4570=Sheet2!$A$2,仕訳日記帳!$N4570&gt;=Sheet2!$B$2),仕訳日記帳!N4570,IF(AND(OR($A4570=Sheet2!$A$3,$A4570=Sheet2!$A$4,$A4570=Sheet2!$A$5,$A4570=Sheet2!$A$6,$A4570=Sheet2!$A$7,$A4570=Sheet2!$A$9),仕訳日記帳!$N4570&gt;=Sheet2!$B$3),仕訳日記帳!N4570,IF(AND($A4570=Sheet2!$A$8,仕訳日記帳!$N4570&gt;=Sheet2!$B$8),仕訳日記帳!N4570,IF(AND(OR($A4570=Sheet2!$A$10,$A4570=Sheet2!$A$11,$A4570=Sheet2!$A$12,$A4570=Sheet2!$A$13,$A4570=Sheet2!$A$14,$A4570=Sheet2!$A$15,$A4570=Sheet2!$A$16,$A4570=Sheet2!$A$17),Sheet2!$B$9&lt;=仕訳日記帳!$N4570&lt;Sheet2!$C$10),仕訳日記帳!N4570,""))))</f>
        <v/>
      </c>
      <c r="E4570" s="263" t="str">
        <f>IF(AND($A4570=Sheet2!$A$2,仕訳日記帳!$N4570&gt;=Sheet2!$B$2),仕訳日記帳!G4570,IF(AND(OR($A4570=Sheet2!$A$3,$A4570=Sheet2!$A$4,$A4570=Sheet2!$A$5,$A4570=Sheet2!$A$6,$A4570=Sheet2!$A$7,$A4570=Sheet2!$A$9),仕訳日記帳!$N4570&gt;=Sheet2!$B$3),仕訳日記帳!G4570,IF(AND($A4570=Sheet2!$A$8,仕訳日記帳!$N4570&gt;=Sheet2!$B$8),仕訳日記帳!G4570,IF(AND(OR($A4570=Sheet2!$A$10,$A4570=Sheet2!$A$11,$A4570=Sheet2!$A$12,$A4570=Sheet2!$A$13,$A4570=Sheet2!$A$14,$A4570=Sheet2!$A$15,$A4570=Sheet2!$A$16,$A4570=Sheet2!$A$17),Sheet2!$B$9&lt;=仕訳日記帳!$N4570&lt;Sheet2!$C$10),仕訳日記帳!G4570,""))))</f>
        <v/>
      </c>
      <c r="G4570" t="str">
        <f>IF(OR(A4570=Sheet2!$A$2,A4570=Sheet2!$A$3,A4570=Sheet2!$A$4,A4570=Sheet2!$A$5,A4570=Sheet2!$A$6,A4570=Sheet2!$A$7,A4570=Sheet2!$A$8,A4570=Sheet2!$A$9,A4570=Sheet2!$A$10,A4570=Sheet2!$A$11,A4570=Sheet2!$A$12,$A$2=Sheet2!$A$13,A4570=Sheet2!$A$14,$A$2=Sheet2!$A$15,$A$2=Sheet2!$A$16,A4570=Sheet2!$A$17),"該当","")</f>
        <v/>
      </c>
      <c r="H4570" t="str">
        <f>IF(OR(A4570="",G4570=""),"",COUNTIF($G$2:G4570,"該当"))</f>
        <v/>
      </c>
    </row>
    <row r="4571" spans="1:8">
      <c r="A4571" t="str">
        <f>IF(AND(仕訳日記帳!D4571=Sheet2!$A$2,仕訳日記帳!$N4571&gt;=Sheet2!$B$2),仕訳日記帳!D4571,IF(AND(OR(仕訳日記帳!D4571=Sheet2!$A$3,仕訳日記帳!D4571=Sheet2!$A$4,仕訳日記帳!D4571=Sheet2!$A$5,仕訳日記帳!D4571=Sheet2!$A$6,仕訳日記帳!D4571=Sheet2!$A$7,仕訳日記帳!D4571=Sheet2!$A$9),仕訳日記帳!$N4571&gt;=Sheet2!$B$3),仕訳日記帳!D4571,IF(AND(仕訳日記帳!D4571=Sheet2!$A$8,仕訳日記帳!$N4571&gt;=Sheet2!$B$8),仕訳日記帳!D4571,IF(AND(OR(仕訳日記帳!D4571=Sheet2!$A$10,仕訳日記帳!D4571=Sheet2!$A$11,仕訳日記帳!D4571=Sheet2!$A$12,仕訳日記帳!D4571=Sheet2!$A$13,仕訳日記帳!D4571=Sheet2!$A$14,仕訳日記帳!D4571=Sheet2!$A$15,仕訳日記帳!D4571=Sheet2!$A$16,仕訳日記帳!D4571=Sheet2!$A$17),Sheet2!$B$9&lt;=仕訳日記帳!$N4571&lt;Sheet2!$C$10),仕訳日記帳!D4571,""))))</f>
        <v/>
      </c>
      <c r="B4571" s="263" t="str">
        <f>IF(AND($A4571=Sheet2!$A$2,仕訳日記帳!$N4571&gt;=Sheet2!$B$2),仕訳日記帳!A4571,IF(AND(OR($A4571=Sheet2!$A$3,$A4571=Sheet2!$A$4,$A4571=Sheet2!$A$5,$A4571=Sheet2!$A$6,$A4571=Sheet2!$A$7,$A4571=Sheet2!$A$9),仕訳日記帳!$N4571&gt;=Sheet2!$B$3),仕訳日記帳!A4571,IF(AND($A4571=Sheet2!$A$8,仕訳日記帳!$N4571&gt;=Sheet2!$B$8),仕訳日記帳!A4571,IF(AND(OR($A4571=Sheet2!$A$10,$A4571=Sheet2!$A$11,$A4571=Sheet2!$A$12,$A4571=Sheet2!$A$13,$A4571=Sheet2!$A$14,$A4571=Sheet2!$A$15,$A4571=Sheet2!$A$16,$A4571=Sheet2!$A$17),Sheet2!$B$9&lt;=仕訳日記帳!$N4571&lt;Sheet2!$C$10),仕訳日記帳!A4571,""))))</f>
        <v/>
      </c>
      <c r="C4571" t="str">
        <f>IF(AND($A4571=Sheet2!$A$2,仕訳日記帳!$N4571&gt;=Sheet2!$B$2),仕訳日記帳!B4571,IF(AND(OR($A4571=Sheet2!$A$3,$A4571=Sheet2!$A$4,$A4571=Sheet2!$A$5,$A4571=Sheet2!$A$6,$A4571=Sheet2!$A$7,$A4571=Sheet2!$A$9),仕訳日記帳!$N4571&gt;=Sheet2!$B$3),仕訳日記帳!B4571,IF(AND($A4571=Sheet2!$A$8,仕訳日記帳!$N4571&gt;=Sheet2!$B$8),仕訳日記帳!B4571,IF(AND(OR($A4571=Sheet2!$A$10,$A4571=Sheet2!$A$11,$A4571=Sheet2!$A$12,$A4571=Sheet2!$A$13,$A4571=Sheet2!$A$14,$A4571=Sheet2!$A$15,$A4571=Sheet2!$A$16,$A4571=Sheet2!$A$17),Sheet2!$B$9&lt;=仕訳日記帳!$N4571&lt;Sheet2!$C$10),仕訳日記帳!B4571,""))))</f>
        <v/>
      </c>
      <c r="D4571" s="265" t="str">
        <f>IF(AND($A4571=Sheet2!$A$2,仕訳日記帳!$N4571&gt;=Sheet2!$B$2),仕訳日記帳!N4571,IF(AND(OR($A4571=Sheet2!$A$3,$A4571=Sheet2!$A$4,$A4571=Sheet2!$A$5,$A4571=Sheet2!$A$6,$A4571=Sheet2!$A$7,$A4571=Sheet2!$A$9),仕訳日記帳!$N4571&gt;=Sheet2!$B$3),仕訳日記帳!N4571,IF(AND($A4571=Sheet2!$A$8,仕訳日記帳!$N4571&gt;=Sheet2!$B$8),仕訳日記帳!N4571,IF(AND(OR($A4571=Sheet2!$A$10,$A4571=Sheet2!$A$11,$A4571=Sheet2!$A$12,$A4571=Sheet2!$A$13,$A4571=Sheet2!$A$14,$A4571=Sheet2!$A$15,$A4571=Sheet2!$A$16,$A4571=Sheet2!$A$17),Sheet2!$B$9&lt;=仕訳日記帳!$N4571&lt;Sheet2!$C$10),仕訳日記帳!N4571,""))))</f>
        <v/>
      </c>
      <c r="E4571" s="263" t="str">
        <f>IF(AND($A4571=Sheet2!$A$2,仕訳日記帳!$N4571&gt;=Sheet2!$B$2),仕訳日記帳!G4571,IF(AND(OR($A4571=Sheet2!$A$3,$A4571=Sheet2!$A$4,$A4571=Sheet2!$A$5,$A4571=Sheet2!$A$6,$A4571=Sheet2!$A$7,$A4571=Sheet2!$A$9),仕訳日記帳!$N4571&gt;=Sheet2!$B$3),仕訳日記帳!G4571,IF(AND($A4571=Sheet2!$A$8,仕訳日記帳!$N4571&gt;=Sheet2!$B$8),仕訳日記帳!G4571,IF(AND(OR($A4571=Sheet2!$A$10,$A4571=Sheet2!$A$11,$A4571=Sheet2!$A$12,$A4571=Sheet2!$A$13,$A4571=Sheet2!$A$14,$A4571=Sheet2!$A$15,$A4571=Sheet2!$A$16,$A4571=Sheet2!$A$17),Sheet2!$B$9&lt;=仕訳日記帳!$N4571&lt;Sheet2!$C$10),仕訳日記帳!G4571,""))))</f>
        <v/>
      </c>
      <c r="G4571" t="str">
        <f>IF(OR(A4571=Sheet2!$A$2,A4571=Sheet2!$A$3,A4571=Sheet2!$A$4,A4571=Sheet2!$A$5,A4571=Sheet2!$A$6,A4571=Sheet2!$A$7,A4571=Sheet2!$A$8,A4571=Sheet2!$A$9,A4571=Sheet2!$A$10,A4571=Sheet2!$A$11,A4571=Sheet2!$A$12,$A$2=Sheet2!$A$13,A4571=Sheet2!$A$14,$A$2=Sheet2!$A$15,$A$2=Sheet2!$A$16,A4571=Sheet2!$A$17),"該当","")</f>
        <v/>
      </c>
      <c r="H4571" t="str">
        <f>IF(OR(A4571="",G4571=""),"",COUNTIF($G$2:G4571,"該当"))</f>
        <v/>
      </c>
    </row>
    <row r="4572" spans="1:8">
      <c r="A4572" t="str">
        <f>IF(AND(仕訳日記帳!D4572=Sheet2!$A$2,仕訳日記帳!$N4572&gt;=Sheet2!$B$2),仕訳日記帳!D4572,IF(AND(OR(仕訳日記帳!D4572=Sheet2!$A$3,仕訳日記帳!D4572=Sheet2!$A$4,仕訳日記帳!D4572=Sheet2!$A$5,仕訳日記帳!D4572=Sheet2!$A$6,仕訳日記帳!D4572=Sheet2!$A$7,仕訳日記帳!D4572=Sheet2!$A$9),仕訳日記帳!$N4572&gt;=Sheet2!$B$3),仕訳日記帳!D4572,IF(AND(仕訳日記帳!D4572=Sheet2!$A$8,仕訳日記帳!$N4572&gt;=Sheet2!$B$8),仕訳日記帳!D4572,IF(AND(OR(仕訳日記帳!D4572=Sheet2!$A$10,仕訳日記帳!D4572=Sheet2!$A$11,仕訳日記帳!D4572=Sheet2!$A$12,仕訳日記帳!D4572=Sheet2!$A$13,仕訳日記帳!D4572=Sheet2!$A$14,仕訳日記帳!D4572=Sheet2!$A$15,仕訳日記帳!D4572=Sheet2!$A$16,仕訳日記帳!D4572=Sheet2!$A$17),Sheet2!$B$9&lt;=仕訳日記帳!$N4572&lt;Sheet2!$C$10),仕訳日記帳!D4572,""))))</f>
        <v/>
      </c>
      <c r="B4572" s="263" t="str">
        <f>IF(AND($A4572=Sheet2!$A$2,仕訳日記帳!$N4572&gt;=Sheet2!$B$2),仕訳日記帳!A4572,IF(AND(OR($A4572=Sheet2!$A$3,$A4572=Sheet2!$A$4,$A4572=Sheet2!$A$5,$A4572=Sheet2!$A$6,$A4572=Sheet2!$A$7,$A4572=Sheet2!$A$9),仕訳日記帳!$N4572&gt;=Sheet2!$B$3),仕訳日記帳!A4572,IF(AND($A4572=Sheet2!$A$8,仕訳日記帳!$N4572&gt;=Sheet2!$B$8),仕訳日記帳!A4572,IF(AND(OR($A4572=Sheet2!$A$10,$A4572=Sheet2!$A$11,$A4572=Sheet2!$A$12,$A4572=Sheet2!$A$13,$A4572=Sheet2!$A$14,$A4572=Sheet2!$A$15,$A4572=Sheet2!$A$16,$A4572=Sheet2!$A$17),Sheet2!$B$9&lt;=仕訳日記帳!$N4572&lt;Sheet2!$C$10),仕訳日記帳!A4572,""))))</f>
        <v/>
      </c>
      <c r="C4572" t="str">
        <f>IF(AND($A4572=Sheet2!$A$2,仕訳日記帳!$N4572&gt;=Sheet2!$B$2),仕訳日記帳!B4572,IF(AND(OR($A4572=Sheet2!$A$3,$A4572=Sheet2!$A$4,$A4572=Sheet2!$A$5,$A4572=Sheet2!$A$6,$A4572=Sheet2!$A$7,$A4572=Sheet2!$A$9),仕訳日記帳!$N4572&gt;=Sheet2!$B$3),仕訳日記帳!B4572,IF(AND($A4572=Sheet2!$A$8,仕訳日記帳!$N4572&gt;=Sheet2!$B$8),仕訳日記帳!B4572,IF(AND(OR($A4572=Sheet2!$A$10,$A4572=Sheet2!$A$11,$A4572=Sheet2!$A$12,$A4572=Sheet2!$A$13,$A4572=Sheet2!$A$14,$A4572=Sheet2!$A$15,$A4572=Sheet2!$A$16,$A4572=Sheet2!$A$17),Sheet2!$B$9&lt;=仕訳日記帳!$N4572&lt;Sheet2!$C$10),仕訳日記帳!B4572,""))))</f>
        <v/>
      </c>
      <c r="D4572" s="265" t="str">
        <f>IF(AND($A4572=Sheet2!$A$2,仕訳日記帳!$N4572&gt;=Sheet2!$B$2),仕訳日記帳!N4572,IF(AND(OR($A4572=Sheet2!$A$3,$A4572=Sheet2!$A$4,$A4572=Sheet2!$A$5,$A4572=Sheet2!$A$6,$A4572=Sheet2!$A$7,$A4572=Sheet2!$A$9),仕訳日記帳!$N4572&gt;=Sheet2!$B$3),仕訳日記帳!N4572,IF(AND($A4572=Sheet2!$A$8,仕訳日記帳!$N4572&gt;=Sheet2!$B$8),仕訳日記帳!N4572,IF(AND(OR($A4572=Sheet2!$A$10,$A4572=Sheet2!$A$11,$A4572=Sheet2!$A$12,$A4572=Sheet2!$A$13,$A4572=Sheet2!$A$14,$A4572=Sheet2!$A$15,$A4572=Sheet2!$A$16,$A4572=Sheet2!$A$17),Sheet2!$B$9&lt;=仕訳日記帳!$N4572&lt;Sheet2!$C$10),仕訳日記帳!N4572,""))))</f>
        <v/>
      </c>
      <c r="E4572" s="263" t="str">
        <f>IF(AND($A4572=Sheet2!$A$2,仕訳日記帳!$N4572&gt;=Sheet2!$B$2),仕訳日記帳!G4572,IF(AND(OR($A4572=Sheet2!$A$3,$A4572=Sheet2!$A$4,$A4572=Sheet2!$A$5,$A4572=Sheet2!$A$6,$A4572=Sheet2!$A$7,$A4572=Sheet2!$A$9),仕訳日記帳!$N4572&gt;=Sheet2!$B$3),仕訳日記帳!G4572,IF(AND($A4572=Sheet2!$A$8,仕訳日記帳!$N4572&gt;=Sheet2!$B$8),仕訳日記帳!G4572,IF(AND(OR($A4572=Sheet2!$A$10,$A4572=Sheet2!$A$11,$A4572=Sheet2!$A$12,$A4572=Sheet2!$A$13,$A4572=Sheet2!$A$14,$A4572=Sheet2!$A$15,$A4572=Sheet2!$A$16,$A4572=Sheet2!$A$17),Sheet2!$B$9&lt;=仕訳日記帳!$N4572&lt;Sheet2!$C$10),仕訳日記帳!G4572,""))))</f>
        <v/>
      </c>
      <c r="G4572" t="str">
        <f>IF(OR(A4572=Sheet2!$A$2,A4572=Sheet2!$A$3,A4572=Sheet2!$A$4,A4572=Sheet2!$A$5,A4572=Sheet2!$A$6,A4572=Sheet2!$A$7,A4572=Sheet2!$A$8,A4572=Sheet2!$A$9,A4572=Sheet2!$A$10,A4572=Sheet2!$A$11,A4572=Sheet2!$A$12,$A$2=Sheet2!$A$13,A4572=Sheet2!$A$14,$A$2=Sheet2!$A$15,$A$2=Sheet2!$A$16,A4572=Sheet2!$A$17),"該当","")</f>
        <v/>
      </c>
      <c r="H4572" t="str">
        <f>IF(OR(A4572="",G4572=""),"",COUNTIF($G$2:G4572,"該当"))</f>
        <v/>
      </c>
    </row>
    <row r="4573" spans="1:8">
      <c r="A4573" t="str">
        <f>IF(AND(仕訳日記帳!D4573=Sheet2!$A$2,仕訳日記帳!$N4573&gt;=Sheet2!$B$2),仕訳日記帳!D4573,IF(AND(OR(仕訳日記帳!D4573=Sheet2!$A$3,仕訳日記帳!D4573=Sheet2!$A$4,仕訳日記帳!D4573=Sheet2!$A$5,仕訳日記帳!D4573=Sheet2!$A$6,仕訳日記帳!D4573=Sheet2!$A$7,仕訳日記帳!D4573=Sheet2!$A$9),仕訳日記帳!$N4573&gt;=Sheet2!$B$3),仕訳日記帳!D4573,IF(AND(仕訳日記帳!D4573=Sheet2!$A$8,仕訳日記帳!$N4573&gt;=Sheet2!$B$8),仕訳日記帳!D4573,IF(AND(OR(仕訳日記帳!D4573=Sheet2!$A$10,仕訳日記帳!D4573=Sheet2!$A$11,仕訳日記帳!D4573=Sheet2!$A$12,仕訳日記帳!D4573=Sheet2!$A$13,仕訳日記帳!D4573=Sheet2!$A$14,仕訳日記帳!D4573=Sheet2!$A$15,仕訳日記帳!D4573=Sheet2!$A$16,仕訳日記帳!D4573=Sheet2!$A$17),Sheet2!$B$9&lt;=仕訳日記帳!$N4573&lt;Sheet2!$C$10),仕訳日記帳!D4573,""))))</f>
        <v/>
      </c>
      <c r="B4573" s="263" t="str">
        <f>IF(AND($A4573=Sheet2!$A$2,仕訳日記帳!$N4573&gt;=Sheet2!$B$2),仕訳日記帳!A4573,IF(AND(OR($A4573=Sheet2!$A$3,$A4573=Sheet2!$A$4,$A4573=Sheet2!$A$5,$A4573=Sheet2!$A$6,$A4573=Sheet2!$A$7,$A4573=Sheet2!$A$9),仕訳日記帳!$N4573&gt;=Sheet2!$B$3),仕訳日記帳!A4573,IF(AND($A4573=Sheet2!$A$8,仕訳日記帳!$N4573&gt;=Sheet2!$B$8),仕訳日記帳!A4573,IF(AND(OR($A4573=Sheet2!$A$10,$A4573=Sheet2!$A$11,$A4573=Sheet2!$A$12,$A4573=Sheet2!$A$13,$A4573=Sheet2!$A$14,$A4573=Sheet2!$A$15,$A4573=Sheet2!$A$16,$A4573=Sheet2!$A$17),Sheet2!$B$9&lt;=仕訳日記帳!$N4573&lt;Sheet2!$C$10),仕訳日記帳!A4573,""))))</f>
        <v/>
      </c>
      <c r="C4573" t="str">
        <f>IF(AND($A4573=Sheet2!$A$2,仕訳日記帳!$N4573&gt;=Sheet2!$B$2),仕訳日記帳!B4573,IF(AND(OR($A4573=Sheet2!$A$3,$A4573=Sheet2!$A$4,$A4573=Sheet2!$A$5,$A4573=Sheet2!$A$6,$A4573=Sheet2!$A$7,$A4573=Sheet2!$A$9),仕訳日記帳!$N4573&gt;=Sheet2!$B$3),仕訳日記帳!B4573,IF(AND($A4573=Sheet2!$A$8,仕訳日記帳!$N4573&gt;=Sheet2!$B$8),仕訳日記帳!B4573,IF(AND(OR($A4573=Sheet2!$A$10,$A4573=Sheet2!$A$11,$A4573=Sheet2!$A$12,$A4573=Sheet2!$A$13,$A4573=Sheet2!$A$14,$A4573=Sheet2!$A$15,$A4573=Sheet2!$A$16,$A4573=Sheet2!$A$17),Sheet2!$B$9&lt;=仕訳日記帳!$N4573&lt;Sheet2!$C$10),仕訳日記帳!B4573,""))))</f>
        <v/>
      </c>
      <c r="D4573" s="265" t="str">
        <f>IF(AND($A4573=Sheet2!$A$2,仕訳日記帳!$N4573&gt;=Sheet2!$B$2),仕訳日記帳!N4573,IF(AND(OR($A4573=Sheet2!$A$3,$A4573=Sheet2!$A$4,$A4573=Sheet2!$A$5,$A4573=Sheet2!$A$6,$A4573=Sheet2!$A$7,$A4573=Sheet2!$A$9),仕訳日記帳!$N4573&gt;=Sheet2!$B$3),仕訳日記帳!N4573,IF(AND($A4573=Sheet2!$A$8,仕訳日記帳!$N4573&gt;=Sheet2!$B$8),仕訳日記帳!N4573,IF(AND(OR($A4573=Sheet2!$A$10,$A4573=Sheet2!$A$11,$A4573=Sheet2!$A$12,$A4573=Sheet2!$A$13,$A4573=Sheet2!$A$14,$A4573=Sheet2!$A$15,$A4573=Sheet2!$A$16,$A4573=Sheet2!$A$17),Sheet2!$B$9&lt;=仕訳日記帳!$N4573&lt;Sheet2!$C$10),仕訳日記帳!N4573,""))))</f>
        <v/>
      </c>
      <c r="E4573" s="263" t="str">
        <f>IF(AND($A4573=Sheet2!$A$2,仕訳日記帳!$N4573&gt;=Sheet2!$B$2),仕訳日記帳!G4573,IF(AND(OR($A4573=Sheet2!$A$3,$A4573=Sheet2!$A$4,$A4573=Sheet2!$A$5,$A4573=Sheet2!$A$6,$A4573=Sheet2!$A$7,$A4573=Sheet2!$A$9),仕訳日記帳!$N4573&gt;=Sheet2!$B$3),仕訳日記帳!G4573,IF(AND($A4573=Sheet2!$A$8,仕訳日記帳!$N4573&gt;=Sheet2!$B$8),仕訳日記帳!G4573,IF(AND(OR($A4573=Sheet2!$A$10,$A4573=Sheet2!$A$11,$A4573=Sheet2!$A$12,$A4573=Sheet2!$A$13,$A4573=Sheet2!$A$14,$A4573=Sheet2!$A$15,$A4573=Sheet2!$A$16,$A4573=Sheet2!$A$17),Sheet2!$B$9&lt;=仕訳日記帳!$N4573&lt;Sheet2!$C$10),仕訳日記帳!G4573,""))))</f>
        <v/>
      </c>
      <c r="G4573" t="str">
        <f>IF(OR(A4573=Sheet2!$A$2,A4573=Sheet2!$A$3,A4573=Sheet2!$A$4,A4573=Sheet2!$A$5,A4573=Sheet2!$A$6,A4573=Sheet2!$A$7,A4573=Sheet2!$A$8,A4573=Sheet2!$A$9,A4573=Sheet2!$A$10,A4573=Sheet2!$A$11,A4573=Sheet2!$A$12,$A$2=Sheet2!$A$13,A4573=Sheet2!$A$14,$A$2=Sheet2!$A$15,$A$2=Sheet2!$A$16,A4573=Sheet2!$A$17),"該当","")</f>
        <v/>
      </c>
      <c r="H4573" t="str">
        <f>IF(OR(A4573="",G4573=""),"",COUNTIF($G$2:G4573,"該当"))</f>
        <v/>
      </c>
    </row>
    <row r="4574" spans="1:8">
      <c r="A4574" t="str">
        <f>IF(AND(仕訳日記帳!D4574=Sheet2!$A$2,仕訳日記帳!$N4574&gt;=Sheet2!$B$2),仕訳日記帳!D4574,IF(AND(OR(仕訳日記帳!D4574=Sheet2!$A$3,仕訳日記帳!D4574=Sheet2!$A$4,仕訳日記帳!D4574=Sheet2!$A$5,仕訳日記帳!D4574=Sheet2!$A$6,仕訳日記帳!D4574=Sheet2!$A$7,仕訳日記帳!D4574=Sheet2!$A$9),仕訳日記帳!$N4574&gt;=Sheet2!$B$3),仕訳日記帳!D4574,IF(AND(仕訳日記帳!D4574=Sheet2!$A$8,仕訳日記帳!$N4574&gt;=Sheet2!$B$8),仕訳日記帳!D4574,IF(AND(OR(仕訳日記帳!D4574=Sheet2!$A$10,仕訳日記帳!D4574=Sheet2!$A$11,仕訳日記帳!D4574=Sheet2!$A$12,仕訳日記帳!D4574=Sheet2!$A$13,仕訳日記帳!D4574=Sheet2!$A$14,仕訳日記帳!D4574=Sheet2!$A$15,仕訳日記帳!D4574=Sheet2!$A$16,仕訳日記帳!D4574=Sheet2!$A$17),Sheet2!$B$9&lt;=仕訳日記帳!$N4574&lt;Sheet2!$C$10),仕訳日記帳!D4574,""))))</f>
        <v/>
      </c>
      <c r="B4574" s="263" t="str">
        <f>IF(AND($A4574=Sheet2!$A$2,仕訳日記帳!$N4574&gt;=Sheet2!$B$2),仕訳日記帳!A4574,IF(AND(OR($A4574=Sheet2!$A$3,$A4574=Sheet2!$A$4,$A4574=Sheet2!$A$5,$A4574=Sheet2!$A$6,$A4574=Sheet2!$A$7,$A4574=Sheet2!$A$9),仕訳日記帳!$N4574&gt;=Sheet2!$B$3),仕訳日記帳!A4574,IF(AND($A4574=Sheet2!$A$8,仕訳日記帳!$N4574&gt;=Sheet2!$B$8),仕訳日記帳!A4574,IF(AND(OR($A4574=Sheet2!$A$10,$A4574=Sheet2!$A$11,$A4574=Sheet2!$A$12,$A4574=Sheet2!$A$13,$A4574=Sheet2!$A$14,$A4574=Sheet2!$A$15,$A4574=Sheet2!$A$16,$A4574=Sheet2!$A$17),Sheet2!$B$9&lt;=仕訳日記帳!$N4574&lt;Sheet2!$C$10),仕訳日記帳!A4574,""))))</f>
        <v/>
      </c>
      <c r="C4574" t="str">
        <f>IF(AND($A4574=Sheet2!$A$2,仕訳日記帳!$N4574&gt;=Sheet2!$B$2),仕訳日記帳!B4574,IF(AND(OR($A4574=Sheet2!$A$3,$A4574=Sheet2!$A$4,$A4574=Sheet2!$A$5,$A4574=Sheet2!$A$6,$A4574=Sheet2!$A$7,$A4574=Sheet2!$A$9),仕訳日記帳!$N4574&gt;=Sheet2!$B$3),仕訳日記帳!B4574,IF(AND($A4574=Sheet2!$A$8,仕訳日記帳!$N4574&gt;=Sheet2!$B$8),仕訳日記帳!B4574,IF(AND(OR($A4574=Sheet2!$A$10,$A4574=Sheet2!$A$11,$A4574=Sheet2!$A$12,$A4574=Sheet2!$A$13,$A4574=Sheet2!$A$14,$A4574=Sheet2!$A$15,$A4574=Sheet2!$A$16,$A4574=Sheet2!$A$17),Sheet2!$B$9&lt;=仕訳日記帳!$N4574&lt;Sheet2!$C$10),仕訳日記帳!B4574,""))))</f>
        <v/>
      </c>
      <c r="D4574" s="265" t="str">
        <f>IF(AND($A4574=Sheet2!$A$2,仕訳日記帳!$N4574&gt;=Sheet2!$B$2),仕訳日記帳!N4574,IF(AND(OR($A4574=Sheet2!$A$3,$A4574=Sheet2!$A$4,$A4574=Sheet2!$A$5,$A4574=Sheet2!$A$6,$A4574=Sheet2!$A$7,$A4574=Sheet2!$A$9),仕訳日記帳!$N4574&gt;=Sheet2!$B$3),仕訳日記帳!N4574,IF(AND($A4574=Sheet2!$A$8,仕訳日記帳!$N4574&gt;=Sheet2!$B$8),仕訳日記帳!N4574,IF(AND(OR($A4574=Sheet2!$A$10,$A4574=Sheet2!$A$11,$A4574=Sheet2!$A$12,$A4574=Sheet2!$A$13,$A4574=Sheet2!$A$14,$A4574=Sheet2!$A$15,$A4574=Sheet2!$A$16,$A4574=Sheet2!$A$17),Sheet2!$B$9&lt;=仕訳日記帳!$N4574&lt;Sheet2!$C$10),仕訳日記帳!N4574,""))))</f>
        <v/>
      </c>
      <c r="E4574" s="263" t="str">
        <f>IF(AND($A4574=Sheet2!$A$2,仕訳日記帳!$N4574&gt;=Sheet2!$B$2),仕訳日記帳!G4574,IF(AND(OR($A4574=Sheet2!$A$3,$A4574=Sheet2!$A$4,$A4574=Sheet2!$A$5,$A4574=Sheet2!$A$6,$A4574=Sheet2!$A$7,$A4574=Sheet2!$A$9),仕訳日記帳!$N4574&gt;=Sheet2!$B$3),仕訳日記帳!G4574,IF(AND($A4574=Sheet2!$A$8,仕訳日記帳!$N4574&gt;=Sheet2!$B$8),仕訳日記帳!G4574,IF(AND(OR($A4574=Sheet2!$A$10,$A4574=Sheet2!$A$11,$A4574=Sheet2!$A$12,$A4574=Sheet2!$A$13,$A4574=Sheet2!$A$14,$A4574=Sheet2!$A$15,$A4574=Sheet2!$A$16,$A4574=Sheet2!$A$17),Sheet2!$B$9&lt;=仕訳日記帳!$N4574&lt;Sheet2!$C$10),仕訳日記帳!G4574,""))))</f>
        <v/>
      </c>
      <c r="G4574" t="str">
        <f>IF(OR(A4574=Sheet2!$A$2,A4574=Sheet2!$A$3,A4574=Sheet2!$A$4,A4574=Sheet2!$A$5,A4574=Sheet2!$A$6,A4574=Sheet2!$A$7,A4574=Sheet2!$A$8,A4574=Sheet2!$A$9,A4574=Sheet2!$A$10,A4574=Sheet2!$A$11,A4574=Sheet2!$A$12,$A$2=Sheet2!$A$13,A4574=Sheet2!$A$14,$A$2=Sheet2!$A$15,$A$2=Sheet2!$A$16,A4574=Sheet2!$A$17),"該当","")</f>
        <v/>
      </c>
      <c r="H4574" t="str">
        <f>IF(OR(A4574="",G4574=""),"",COUNTIF($G$2:G4574,"該当"))</f>
        <v/>
      </c>
    </row>
    <row r="4575" spans="1:8">
      <c r="A4575" t="str">
        <f>IF(AND(仕訳日記帳!D4575=Sheet2!$A$2,仕訳日記帳!$N4575&gt;=Sheet2!$B$2),仕訳日記帳!D4575,IF(AND(OR(仕訳日記帳!D4575=Sheet2!$A$3,仕訳日記帳!D4575=Sheet2!$A$4,仕訳日記帳!D4575=Sheet2!$A$5,仕訳日記帳!D4575=Sheet2!$A$6,仕訳日記帳!D4575=Sheet2!$A$7,仕訳日記帳!D4575=Sheet2!$A$9),仕訳日記帳!$N4575&gt;=Sheet2!$B$3),仕訳日記帳!D4575,IF(AND(仕訳日記帳!D4575=Sheet2!$A$8,仕訳日記帳!$N4575&gt;=Sheet2!$B$8),仕訳日記帳!D4575,IF(AND(OR(仕訳日記帳!D4575=Sheet2!$A$10,仕訳日記帳!D4575=Sheet2!$A$11,仕訳日記帳!D4575=Sheet2!$A$12,仕訳日記帳!D4575=Sheet2!$A$13,仕訳日記帳!D4575=Sheet2!$A$14,仕訳日記帳!D4575=Sheet2!$A$15,仕訳日記帳!D4575=Sheet2!$A$16,仕訳日記帳!D4575=Sheet2!$A$17),Sheet2!$B$9&lt;=仕訳日記帳!$N4575&lt;Sheet2!$C$10),仕訳日記帳!D4575,""))))</f>
        <v/>
      </c>
      <c r="B4575" s="263" t="str">
        <f>IF(AND($A4575=Sheet2!$A$2,仕訳日記帳!$N4575&gt;=Sheet2!$B$2),仕訳日記帳!A4575,IF(AND(OR($A4575=Sheet2!$A$3,$A4575=Sheet2!$A$4,$A4575=Sheet2!$A$5,$A4575=Sheet2!$A$6,$A4575=Sheet2!$A$7,$A4575=Sheet2!$A$9),仕訳日記帳!$N4575&gt;=Sheet2!$B$3),仕訳日記帳!A4575,IF(AND($A4575=Sheet2!$A$8,仕訳日記帳!$N4575&gt;=Sheet2!$B$8),仕訳日記帳!A4575,IF(AND(OR($A4575=Sheet2!$A$10,$A4575=Sheet2!$A$11,$A4575=Sheet2!$A$12,$A4575=Sheet2!$A$13,$A4575=Sheet2!$A$14,$A4575=Sheet2!$A$15,$A4575=Sheet2!$A$16,$A4575=Sheet2!$A$17),Sheet2!$B$9&lt;=仕訳日記帳!$N4575&lt;Sheet2!$C$10),仕訳日記帳!A4575,""))))</f>
        <v/>
      </c>
      <c r="C4575" t="str">
        <f>IF(AND($A4575=Sheet2!$A$2,仕訳日記帳!$N4575&gt;=Sheet2!$B$2),仕訳日記帳!B4575,IF(AND(OR($A4575=Sheet2!$A$3,$A4575=Sheet2!$A$4,$A4575=Sheet2!$A$5,$A4575=Sheet2!$A$6,$A4575=Sheet2!$A$7,$A4575=Sheet2!$A$9),仕訳日記帳!$N4575&gt;=Sheet2!$B$3),仕訳日記帳!B4575,IF(AND($A4575=Sheet2!$A$8,仕訳日記帳!$N4575&gt;=Sheet2!$B$8),仕訳日記帳!B4575,IF(AND(OR($A4575=Sheet2!$A$10,$A4575=Sheet2!$A$11,$A4575=Sheet2!$A$12,$A4575=Sheet2!$A$13,$A4575=Sheet2!$A$14,$A4575=Sheet2!$A$15,$A4575=Sheet2!$A$16,$A4575=Sheet2!$A$17),Sheet2!$B$9&lt;=仕訳日記帳!$N4575&lt;Sheet2!$C$10),仕訳日記帳!B4575,""))))</f>
        <v/>
      </c>
      <c r="D4575" s="265" t="str">
        <f>IF(AND($A4575=Sheet2!$A$2,仕訳日記帳!$N4575&gt;=Sheet2!$B$2),仕訳日記帳!N4575,IF(AND(OR($A4575=Sheet2!$A$3,$A4575=Sheet2!$A$4,$A4575=Sheet2!$A$5,$A4575=Sheet2!$A$6,$A4575=Sheet2!$A$7,$A4575=Sheet2!$A$9),仕訳日記帳!$N4575&gt;=Sheet2!$B$3),仕訳日記帳!N4575,IF(AND($A4575=Sheet2!$A$8,仕訳日記帳!$N4575&gt;=Sheet2!$B$8),仕訳日記帳!N4575,IF(AND(OR($A4575=Sheet2!$A$10,$A4575=Sheet2!$A$11,$A4575=Sheet2!$A$12,$A4575=Sheet2!$A$13,$A4575=Sheet2!$A$14,$A4575=Sheet2!$A$15,$A4575=Sheet2!$A$16,$A4575=Sheet2!$A$17),Sheet2!$B$9&lt;=仕訳日記帳!$N4575&lt;Sheet2!$C$10),仕訳日記帳!N4575,""))))</f>
        <v/>
      </c>
      <c r="E4575" s="263" t="str">
        <f>IF(AND($A4575=Sheet2!$A$2,仕訳日記帳!$N4575&gt;=Sheet2!$B$2),仕訳日記帳!G4575,IF(AND(OR($A4575=Sheet2!$A$3,$A4575=Sheet2!$A$4,$A4575=Sheet2!$A$5,$A4575=Sheet2!$A$6,$A4575=Sheet2!$A$7,$A4575=Sheet2!$A$9),仕訳日記帳!$N4575&gt;=Sheet2!$B$3),仕訳日記帳!G4575,IF(AND($A4575=Sheet2!$A$8,仕訳日記帳!$N4575&gt;=Sheet2!$B$8),仕訳日記帳!G4575,IF(AND(OR($A4575=Sheet2!$A$10,$A4575=Sheet2!$A$11,$A4575=Sheet2!$A$12,$A4575=Sheet2!$A$13,$A4575=Sheet2!$A$14,$A4575=Sheet2!$A$15,$A4575=Sheet2!$A$16,$A4575=Sheet2!$A$17),Sheet2!$B$9&lt;=仕訳日記帳!$N4575&lt;Sheet2!$C$10),仕訳日記帳!G4575,""))))</f>
        <v/>
      </c>
      <c r="G4575" t="str">
        <f>IF(OR(A4575=Sheet2!$A$2,A4575=Sheet2!$A$3,A4575=Sheet2!$A$4,A4575=Sheet2!$A$5,A4575=Sheet2!$A$6,A4575=Sheet2!$A$7,A4575=Sheet2!$A$8,A4575=Sheet2!$A$9,A4575=Sheet2!$A$10,A4575=Sheet2!$A$11,A4575=Sheet2!$A$12,$A$2=Sheet2!$A$13,A4575=Sheet2!$A$14,$A$2=Sheet2!$A$15,$A$2=Sheet2!$A$16,A4575=Sheet2!$A$17),"該当","")</f>
        <v/>
      </c>
      <c r="H4575" t="str">
        <f>IF(OR(A4575="",G4575=""),"",COUNTIF($G$2:G4575,"該当"))</f>
        <v/>
      </c>
    </row>
    <row r="4576" spans="1:8">
      <c r="A4576" t="str">
        <f>IF(AND(仕訳日記帳!D4576=Sheet2!$A$2,仕訳日記帳!$N4576&gt;=Sheet2!$B$2),仕訳日記帳!D4576,IF(AND(OR(仕訳日記帳!D4576=Sheet2!$A$3,仕訳日記帳!D4576=Sheet2!$A$4,仕訳日記帳!D4576=Sheet2!$A$5,仕訳日記帳!D4576=Sheet2!$A$6,仕訳日記帳!D4576=Sheet2!$A$7,仕訳日記帳!D4576=Sheet2!$A$9),仕訳日記帳!$N4576&gt;=Sheet2!$B$3),仕訳日記帳!D4576,IF(AND(仕訳日記帳!D4576=Sheet2!$A$8,仕訳日記帳!$N4576&gt;=Sheet2!$B$8),仕訳日記帳!D4576,IF(AND(OR(仕訳日記帳!D4576=Sheet2!$A$10,仕訳日記帳!D4576=Sheet2!$A$11,仕訳日記帳!D4576=Sheet2!$A$12,仕訳日記帳!D4576=Sheet2!$A$13,仕訳日記帳!D4576=Sheet2!$A$14,仕訳日記帳!D4576=Sheet2!$A$15,仕訳日記帳!D4576=Sheet2!$A$16,仕訳日記帳!D4576=Sheet2!$A$17),Sheet2!$B$9&lt;=仕訳日記帳!$N4576&lt;Sheet2!$C$10),仕訳日記帳!D4576,""))))</f>
        <v/>
      </c>
      <c r="B4576" s="263" t="str">
        <f>IF(AND($A4576=Sheet2!$A$2,仕訳日記帳!$N4576&gt;=Sheet2!$B$2),仕訳日記帳!A4576,IF(AND(OR($A4576=Sheet2!$A$3,$A4576=Sheet2!$A$4,$A4576=Sheet2!$A$5,$A4576=Sheet2!$A$6,$A4576=Sheet2!$A$7,$A4576=Sheet2!$A$9),仕訳日記帳!$N4576&gt;=Sheet2!$B$3),仕訳日記帳!A4576,IF(AND($A4576=Sheet2!$A$8,仕訳日記帳!$N4576&gt;=Sheet2!$B$8),仕訳日記帳!A4576,IF(AND(OR($A4576=Sheet2!$A$10,$A4576=Sheet2!$A$11,$A4576=Sheet2!$A$12,$A4576=Sheet2!$A$13,$A4576=Sheet2!$A$14,$A4576=Sheet2!$A$15,$A4576=Sheet2!$A$16,$A4576=Sheet2!$A$17),Sheet2!$B$9&lt;=仕訳日記帳!$N4576&lt;Sheet2!$C$10),仕訳日記帳!A4576,""))))</f>
        <v/>
      </c>
      <c r="C4576" t="str">
        <f>IF(AND($A4576=Sheet2!$A$2,仕訳日記帳!$N4576&gt;=Sheet2!$B$2),仕訳日記帳!B4576,IF(AND(OR($A4576=Sheet2!$A$3,$A4576=Sheet2!$A$4,$A4576=Sheet2!$A$5,$A4576=Sheet2!$A$6,$A4576=Sheet2!$A$7,$A4576=Sheet2!$A$9),仕訳日記帳!$N4576&gt;=Sheet2!$B$3),仕訳日記帳!B4576,IF(AND($A4576=Sheet2!$A$8,仕訳日記帳!$N4576&gt;=Sheet2!$B$8),仕訳日記帳!B4576,IF(AND(OR($A4576=Sheet2!$A$10,$A4576=Sheet2!$A$11,$A4576=Sheet2!$A$12,$A4576=Sheet2!$A$13,$A4576=Sheet2!$A$14,$A4576=Sheet2!$A$15,$A4576=Sheet2!$A$16,$A4576=Sheet2!$A$17),Sheet2!$B$9&lt;=仕訳日記帳!$N4576&lt;Sheet2!$C$10),仕訳日記帳!B4576,""))))</f>
        <v/>
      </c>
      <c r="D4576" s="265" t="str">
        <f>IF(AND($A4576=Sheet2!$A$2,仕訳日記帳!$N4576&gt;=Sheet2!$B$2),仕訳日記帳!N4576,IF(AND(OR($A4576=Sheet2!$A$3,$A4576=Sheet2!$A$4,$A4576=Sheet2!$A$5,$A4576=Sheet2!$A$6,$A4576=Sheet2!$A$7,$A4576=Sheet2!$A$9),仕訳日記帳!$N4576&gt;=Sheet2!$B$3),仕訳日記帳!N4576,IF(AND($A4576=Sheet2!$A$8,仕訳日記帳!$N4576&gt;=Sheet2!$B$8),仕訳日記帳!N4576,IF(AND(OR($A4576=Sheet2!$A$10,$A4576=Sheet2!$A$11,$A4576=Sheet2!$A$12,$A4576=Sheet2!$A$13,$A4576=Sheet2!$A$14,$A4576=Sheet2!$A$15,$A4576=Sheet2!$A$16,$A4576=Sheet2!$A$17),Sheet2!$B$9&lt;=仕訳日記帳!$N4576&lt;Sheet2!$C$10),仕訳日記帳!N4576,""))))</f>
        <v/>
      </c>
      <c r="E4576" s="263" t="str">
        <f>IF(AND($A4576=Sheet2!$A$2,仕訳日記帳!$N4576&gt;=Sheet2!$B$2),仕訳日記帳!G4576,IF(AND(OR($A4576=Sheet2!$A$3,$A4576=Sheet2!$A$4,$A4576=Sheet2!$A$5,$A4576=Sheet2!$A$6,$A4576=Sheet2!$A$7,$A4576=Sheet2!$A$9),仕訳日記帳!$N4576&gt;=Sheet2!$B$3),仕訳日記帳!G4576,IF(AND($A4576=Sheet2!$A$8,仕訳日記帳!$N4576&gt;=Sheet2!$B$8),仕訳日記帳!G4576,IF(AND(OR($A4576=Sheet2!$A$10,$A4576=Sheet2!$A$11,$A4576=Sheet2!$A$12,$A4576=Sheet2!$A$13,$A4576=Sheet2!$A$14,$A4576=Sheet2!$A$15,$A4576=Sheet2!$A$16,$A4576=Sheet2!$A$17),Sheet2!$B$9&lt;=仕訳日記帳!$N4576&lt;Sheet2!$C$10),仕訳日記帳!G4576,""))))</f>
        <v/>
      </c>
      <c r="G4576" t="str">
        <f>IF(OR(A4576=Sheet2!$A$2,A4576=Sheet2!$A$3,A4576=Sheet2!$A$4,A4576=Sheet2!$A$5,A4576=Sheet2!$A$6,A4576=Sheet2!$A$7,A4576=Sheet2!$A$8,A4576=Sheet2!$A$9,A4576=Sheet2!$A$10,A4576=Sheet2!$A$11,A4576=Sheet2!$A$12,$A$2=Sheet2!$A$13,A4576=Sheet2!$A$14,$A$2=Sheet2!$A$15,$A$2=Sheet2!$A$16,A4576=Sheet2!$A$17),"該当","")</f>
        <v/>
      </c>
      <c r="H4576" t="str">
        <f>IF(OR(A4576="",G4576=""),"",COUNTIF($G$2:G4576,"該当"))</f>
        <v/>
      </c>
    </row>
    <row r="4577" spans="1:8">
      <c r="A4577" t="str">
        <f>IF(AND(仕訳日記帳!D4577=Sheet2!$A$2,仕訳日記帳!$N4577&gt;=Sheet2!$B$2),仕訳日記帳!D4577,IF(AND(OR(仕訳日記帳!D4577=Sheet2!$A$3,仕訳日記帳!D4577=Sheet2!$A$4,仕訳日記帳!D4577=Sheet2!$A$5,仕訳日記帳!D4577=Sheet2!$A$6,仕訳日記帳!D4577=Sheet2!$A$7,仕訳日記帳!D4577=Sheet2!$A$9),仕訳日記帳!$N4577&gt;=Sheet2!$B$3),仕訳日記帳!D4577,IF(AND(仕訳日記帳!D4577=Sheet2!$A$8,仕訳日記帳!$N4577&gt;=Sheet2!$B$8),仕訳日記帳!D4577,IF(AND(OR(仕訳日記帳!D4577=Sheet2!$A$10,仕訳日記帳!D4577=Sheet2!$A$11,仕訳日記帳!D4577=Sheet2!$A$12,仕訳日記帳!D4577=Sheet2!$A$13,仕訳日記帳!D4577=Sheet2!$A$14,仕訳日記帳!D4577=Sheet2!$A$15,仕訳日記帳!D4577=Sheet2!$A$16,仕訳日記帳!D4577=Sheet2!$A$17),Sheet2!$B$9&lt;=仕訳日記帳!$N4577&lt;Sheet2!$C$10),仕訳日記帳!D4577,""))))</f>
        <v/>
      </c>
      <c r="B4577" s="263" t="str">
        <f>IF(AND($A4577=Sheet2!$A$2,仕訳日記帳!$N4577&gt;=Sheet2!$B$2),仕訳日記帳!A4577,IF(AND(OR($A4577=Sheet2!$A$3,$A4577=Sheet2!$A$4,$A4577=Sheet2!$A$5,$A4577=Sheet2!$A$6,$A4577=Sheet2!$A$7,$A4577=Sheet2!$A$9),仕訳日記帳!$N4577&gt;=Sheet2!$B$3),仕訳日記帳!A4577,IF(AND($A4577=Sheet2!$A$8,仕訳日記帳!$N4577&gt;=Sheet2!$B$8),仕訳日記帳!A4577,IF(AND(OR($A4577=Sheet2!$A$10,$A4577=Sheet2!$A$11,$A4577=Sheet2!$A$12,$A4577=Sheet2!$A$13,$A4577=Sheet2!$A$14,$A4577=Sheet2!$A$15,$A4577=Sheet2!$A$16,$A4577=Sheet2!$A$17),Sheet2!$B$9&lt;=仕訳日記帳!$N4577&lt;Sheet2!$C$10),仕訳日記帳!A4577,""))))</f>
        <v/>
      </c>
      <c r="C4577" t="str">
        <f>IF(AND($A4577=Sheet2!$A$2,仕訳日記帳!$N4577&gt;=Sheet2!$B$2),仕訳日記帳!B4577,IF(AND(OR($A4577=Sheet2!$A$3,$A4577=Sheet2!$A$4,$A4577=Sheet2!$A$5,$A4577=Sheet2!$A$6,$A4577=Sheet2!$A$7,$A4577=Sheet2!$A$9),仕訳日記帳!$N4577&gt;=Sheet2!$B$3),仕訳日記帳!B4577,IF(AND($A4577=Sheet2!$A$8,仕訳日記帳!$N4577&gt;=Sheet2!$B$8),仕訳日記帳!B4577,IF(AND(OR($A4577=Sheet2!$A$10,$A4577=Sheet2!$A$11,$A4577=Sheet2!$A$12,$A4577=Sheet2!$A$13,$A4577=Sheet2!$A$14,$A4577=Sheet2!$A$15,$A4577=Sheet2!$A$16,$A4577=Sheet2!$A$17),Sheet2!$B$9&lt;=仕訳日記帳!$N4577&lt;Sheet2!$C$10),仕訳日記帳!B4577,""))))</f>
        <v/>
      </c>
      <c r="D4577" s="265" t="str">
        <f>IF(AND($A4577=Sheet2!$A$2,仕訳日記帳!$N4577&gt;=Sheet2!$B$2),仕訳日記帳!N4577,IF(AND(OR($A4577=Sheet2!$A$3,$A4577=Sheet2!$A$4,$A4577=Sheet2!$A$5,$A4577=Sheet2!$A$6,$A4577=Sheet2!$A$7,$A4577=Sheet2!$A$9),仕訳日記帳!$N4577&gt;=Sheet2!$B$3),仕訳日記帳!N4577,IF(AND($A4577=Sheet2!$A$8,仕訳日記帳!$N4577&gt;=Sheet2!$B$8),仕訳日記帳!N4577,IF(AND(OR($A4577=Sheet2!$A$10,$A4577=Sheet2!$A$11,$A4577=Sheet2!$A$12,$A4577=Sheet2!$A$13,$A4577=Sheet2!$A$14,$A4577=Sheet2!$A$15,$A4577=Sheet2!$A$16,$A4577=Sheet2!$A$17),Sheet2!$B$9&lt;=仕訳日記帳!$N4577&lt;Sheet2!$C$10),仕訳日記帳!N4577,""))))</f>
        <v/>
      </c>
      <c r="E4577" s="263" t="str">
        <f>IF(AND($A4577=Sheet2!$A$2,仕訳日記帳!$N4577&gt;=Sheet2!$B$2),仕訳日記帳!G4577,IF(AND(OR($A4577=Sheet2!$A$3,$A4577=Sheet2!$A$4,$A4577=Sheet2!$A$5,$A4577=Sheet2!$A$6,$A4577=Sheet2!$A$7,$A4577=Sheet2!$A$9),仕訳日記帳!$N4577&gt;=Sheet2!$B$3),仕訳日記帳!G4577,IF(AND($A4577=Sheet2!$A$8,仕訳日記帳!$N4577&gt;=Sheet2!$B$8),仕訳日記帳!G4577,IF(AND(OR($A4577=Sheet2!$A$10,$A4577=Sheet2!$A$11,$A4577=Sheet2!$A$12,$A4577=Sheet2!$A$13,$A4577=Sheet2!$A$14,$A4577=Sheet2!$A$15,$A4577=Sheet2!$A$16,$A4577=Sheet2!$A$17),Sheet2!$B$9&lt;=仕訳日記帳!$N4577&lt;Sheet2!$C$10),仕訳日記帳!G4577,""))))</f>
        <v/>
      </c>
      <c r="G4577" t="str">
        <f>IF(OR(A4577=Sheet2!$A$2,A4577=Sheet2!$A$3,A4577=Sheet2!$A$4,A4577=Sheet2!$A$5,A4577=Sheet2!$A$6,A4577=Sheet2!$A$7,A4577=Sheet2!$A$8,A4577=Sheet2!$A$9,A4577=Sheet2!$A$10,A4577=Sheet2!$A$11,A4577=Sheet2!$A$12,$A$2=Sheet2!$A$13,A4577=Sheet2!$A$14,$A$2=Sheet2!$A$15,$A$2=Sheet2!$A$16,A4577=Sheet2!$A$17),"該当","")</f>
        <v/>
      </c>
      <c r="H4577" t="str">
        <f>IF(OR(A4577="",G4577=""),"",COUNTIF($G$2:G4577,"該当"))</f>
        <v/>
      </c>
    </row>
    <row r="4578" spans="1:8">
      <c r="A4578" t="str">
        <f>IF(AND(仕訳日記帳!D4578=Sheet2!$A$2,仕訳日記帳!$N4578&gt;=Sheet2!$B$2),仕訳日記帳!D4578,IF(AND(OR(仕訳日記帳!D4578=Sheet2!$A$3,仕訳日記帳!D4578=Sheet2!$A$4,仕訳日記帳!D4578=Sheet2!$A$5,仕訳日記帳!D4578=Sheet2!$A$6,仕訳日記帳!D4578=Sheet2!$A$7,仕訳日記帳!D4578=Sheet2!$A$9),仕訳日記帳!$N4578&gt;=Sheet2!$B$3),仕訳日記帳!D4578,IF(AND(仕訳日記帳!D4578=Sheet2!$A$8,仕訳日記帳!$N4578&gt;=Sheet2!$B$8),仕訳日記帳!D4578,IF(AND(OR(仕訳日記帳!D4578=Sheet2!$A$10,仕訳日記帳!D4578=Sheet2!$A$11,仕訳日記帳!D4578=Sheet2!$A$12,仕訳日記帳!D4578=Sheet2!$A$13,仕訳日記帳!D4578=Sheet2!$A$14,仕訳日記帳!D4578=Sheet2!$A$15,仕訳日記帳!D4578=Sheet2!$A$16,仕訳日記帳!D4578=Sheet2!$A$17),Sheet2!$B$9&lt;=仕訳日記帳!$N4578&lt;Sheet2!$C$10),仕訳日記帳!D4578,""))))</f>
        <v/>
      </c>
      <c r="B4578" s="263" t="str">
        <f>IF(AND($A4578=Sheet2!$A$2,仕訳日記帳!$N4578&gt;=Sheet2!$B$2),仕訳日記帳!A4578,IF(AND(OR($A4578=Sheet2!$A$3,$A4578=Sheet2!$A$4,$A4578=Sheet2!$A$5,$A4578=Sheet2!$A$6,$A4578=Sheet2!$A$7,$A4578=Sheet2!$A$9),仕訳日記帳!$N4578&gt;=Sheet2!$B$3),仕訳日記帳!A4578,IF(AND($A4578=Sheet2!$A$8,仕訳日記帳!$N4578&gt;=Sheet2!$B$8),仕訳日記帳!A4578,IF(AND(OR($A4578=Sheet2!$A$10,$A4578=Sheet2!$A$11,$A4578=Sheet2!$A$12,$A4578=Sheet2!$A$13,$A4578=Sheet2!$A$14,$A4578=Sheet2!$A$15,$A4578=Sheet2!$A$16,$A4578=Sheet2!$A$17),Sheet2!$B$9&lt;=仕訳日記帳!$N4578&lt;Sheet2!$C$10),仕訳日記帳!A4578,""))))</f>
        <v/>
      </c>
      <c r="C4578" t="str">
        <f>IF(AND($A4578=Sheet2!$A$2,仕訳日記帳!$N4578&gt;=Sheet2!$B$2),仕訳日記帳!B4578,IF(AND(OR($A4578=Sheet2!$A$3,$A4578=Sheet2!$A$4,$A4578=Sheet2!$A$5,$A4578=Sheet2!$A$6,$A4578=Sheet2!$A$7,$A4578=Sheet2!$A$9),仕訳日記帳!$N4578&gt;=Sheet2!$B$3),仕訳日記帳!B4578,IF(AND($A4578=Sheet2!$A$8,仕訳日記帳!$N4578&gt;=Sheet2!$B$8),仕訳日記帳!B4578,IF(AND(OR($A4578=Sheet2!$A$10,$A4578=Sheet2!$A$11,$A4578=Sheet2!$A$12,$A4578=Sheet2!$A$13,$A4578=Sheet2!$A$14,$A4578=Sheet2!$A$15,$A4578=Sheet2!$A$16,$A4578=Sheet2!$A$17),Sheet2!$B$9&lt;=仕訳日記帳!$N4578&lt;Sheet2!$C$10),仕訳日記帳!B4578,""))))</f>
        <v/>
      </c>
      <c r="D4578" s="265" t="str">
        <f>IF(AND($A4578=Sheet2!$A$2,仕訳日記帳!$N4578&gt;=Sheet2!$B$2),仕訳日記帳!N4578,IF(AND(OR($A4578=Sheet2!$A$3,$A4578=Sheet2!$A$4,$A4578=Sheet2!$A$5,$A4578=Sheet2!$A$6,$A4578=Sheet2!$A$7,$A4578=Sheet2!$A$9),仕訳日記帳!$N4578&gt;=Sheet2!$B$3),仕訳日記帳!N4578,IF(AND($A4578=Sheet2!$A$8,仕訳日記帳!$N4578&gt;=Sheet2!$B$8),仕訳日記帳!N4578,IF(AND(OR($A4578=Sheet2!$A$10,$A4578=Sheet2!$A$11,$A4578=Sheet2!$A$12,$A4578=Sheet2!$A$13,$A4578=Sheet2!$A$14,$A4578=Sheet2!$A$15,$A4578=Sheet2!$A$16,$A4578=Sheet2!$A$17),Sheet2!$B$9&lt;=仕訳日記帳!$N4578&lt;Sheet2!$C$10),仕訳日記帳!N4578,""))))</f>
        <v/>
      </c>
      <c r="E4578" s="263" t="str">
        <f>IF(AND($A4578=Sheet2!$A$2,仕訳日記帳!$N4578&gt;=Sheet2!$B$2),仕訳日記帳!G4578,IF(AND(OR($A4578=Sheet2!$A$3,$A4578=Sheet2!$A$4,$A4578=Sheet2!$A$5,$A4578=Sheet2!$A$6,$A4578=Sheet2!$A$7,$A4578=Sheet2!$A$9),仕訳日記帳!$N4578&gt;=Sheet2!$B$3),仕訳日記帳!G4578,IF(AND($A4578=Sheet2!$A$8,仕訳日記帳!$N4578&gt;=Sheet2!$B$8),仕訳日記帳!G4578,IF(AND(OR($A4578=Sheet2!$A$10,$A4578=Sheet2!$A$11,$A4578=Sheet2!$A$12,$A4578=Sheet2!$A$13,$A4578=Sheet2!$A$14,$A4578=Sheet2!$A$15,$A4578=Sheet2!$A$16,$A4578=Sheet2!$A$17),Sheet2!$B$9&lt;=仕訳日記帳!$N4578&lt;Sheet2!$C$10),仕訳日記帳!G4578,""))))</f>
        <v/>
      </c>
      <c r="G4578" t="str">
        <f>IF(OR(A4578=Sheet2!$A$2,A4578=Sheet2!$A$3,A4578=Sheet2!$A$4,A4578=Sheet2!$A$5,A4578=Sheet2!$A$6,A4578=Sheet2!$A$7,A4578=Sheet2!$A$8,A4578=Sheet2!$A$9,A4578=Sheet2!$A$10,A4578=Sheet2!$A$11,A4578=Sheet2!$A$12,$A$2=Sheet2!$A$13,A4578=Sheet2!$A$14,$A$2=Sheet2!$A$15,$A$2=Sheet2!$A$16,A4578=Sheet2!$A$17),"該当","")</f>
        <v/>
      </c>
      <c r="H4578" t="str">
        <f>IF(OR(A4578="",G4578=""),"",COUNTIF($G$2:G4578,"該当"))</f>
        <v/>
      </c>
    </row>
    <row r="4579" spans="1:8">
      <c r="A4579" t="str">
        <f>IF(AND(仕訳日記帳!D4579=Sheet2!$A$2,仕訳日記帳!$N4579&gt;=Sheet2!$B$2),仕訳日記帳!D4579,IF(AND(OR(仕訳日記帳!D4579=Sheet2!$A$3,仕訳日記帳!D4579=Sheet2!$A$4,仕訳日記帳!D4579=Sheet2!$A$5,仕訳日記帳!D4579=Sheet2!$A$6,仕訳日記帳!D4579=Sheet2!$A$7,仕訳日記帳!D4579=Sheet2!$A$9),仕訳日記帳!$N4579&gt;=Sheet2!$B$3),仕訳日記帳!D4579,IF(AND(仕訳日記帳!D4579=Sheet2!$A$8,仕訳日記帳!$N4579&gt;=Sheet2!$B$8),仕訳日記帳!D4579,IF(AND(OR(仕訳日記帳!D4579=Sheet2!$A$10,仕訳日記帳!D4579=Sheet2!$A$11,仕訳日記帳!D4579=Sheet2!$A$12,仕訳日記帳!D4579=Sheet2!$A$13,仕訳日記帳!D4579=Sheet2!$A$14,仕訳日記帳!D4579=Sheet2!$A$15,仕訳日記帳!D4579=Sheet2!$A$16,仕訳日記帳!D4579=Sheet2!$A$17),Sheet2!$B$9&lt;=仕訳日記帳!$N4579&lt;Sheet2!$C$10),仕訳日記帳!D4579,""))))</f>
        <v/>
      </c>
      <c r="B4579" s="263" t="str">
        <f>IF(AND($A4579=Sheet2!$A$2,仕訳日記帳!$N4579&gt;=Sheet2!$B$2),仕訳日記帳!A4579,IF(AND(OR($A4579=Sheet2!$A$3,$A4579=Sheet2!$A$4,$A4579=Sheet2!$A$5,$A4579=Sheet2!$A$6,$A4579=Sheet2!$A$7,$A4579=Sheet2!$A$9),仕訳日記帳!$N4579&gt;=Sheet2!$B$3),仕訳日記帳!A4579,IF(AND($A4579=Sheet2!$A$8,仕訳日記帳!$N4579&gt;=Sheet2!$B$8),仕訳日記帳!A4579,IF(AND(OR($A4579=Sheet2!$A$10,$A4579=Sheet2!$A$11,$A4579=Sheet2!$A$12,$A4579=Sheet2!$A$13,$A4579=Sheet2!$A$14,$A4579=Sheet2!$A$15,$A4579=Sheet2!$A$16,$A4579=Sheet2!$A$17),Sheet2!$B$9&lt;=仕訳日記帳!$N4579&lt;Sheet2!$C$10),仕訳日記帳!A4579,""))))</f>
        <v/>
      </c>
      <c r="C4579" t="str">
        <f>IF(AND($A4579=Sheet2!$A$2,仕訳日記帳!$N4579&gt;=Sheet2!$B$2),仕訳日記帳!B4579,IF(AND(OR($A4579=Sheet2!$A$3,$A4579=Sheet2!$A$4,$A4579=Sheet2!$A$5,$A4579=Sheet2!$A$6,$A4579=Sheet2!$A$7,$A4579=Sheet2!$A$9),仕訳日記帳!$N4579&gt;=Sheet2!$B$3),仕訳日記帳!B4579,IF(AND($A4579=Sheet2!$A$8,仕訳日記帳!$N4579&gt;=Sheet2!$B$8),仕訳日記帳!B4579,IF(AND(OR($A4579=Sheet2!$A$10,$A4579=Sheet2!$A$11,$A4579=Sheet2!$A$12,$A4579=Sheet2!$A$13,$A4579=Sheet2!$A$14,$A4579=Sheet2!$A$15,$A4579=Sheet2!$A$16,$A4579=Sheet2!$A$17),Sheet2!$B$9&lt;=仕訳日記帳!$N4579&lt;Sheet2!$C$10),仕訳日記帳!B4579,""))))</f>
        <v/>
      </c>
      <c r="D4579" s="265" t="str">
        <f>IF(AND($A4579=Sheet2!$A$2,仕訳日記帳!$N4579&gt;=Sheet2!$B$2),仕訳日記帳!N4579,IF(AND(OR($A4579=Sheet2!$A$3,$A4579=Sheet2!$A$4,$A4579=Sheet2!$A$5,$A4579=Sheet2!$A$6,$A4579=Sheet2!$A$7,$A4579=Sheet2!$A$9),仕訳日記帳!$N4579&gt;=Sheet2!$B$3),仕訳日記帳!N4579,IF(AND($A4579=Sheet2!$A$8,仕訳日記帳!$N4579&gt;=Sheet2!$B$8),仕訳日記帳!N4579,IF(AND(OR($A4579=Sheet2!$A$10,$A4579=Sheet2!$A$11,$A4579=Sheet2!$A$12,$A4579=Sheet2!$A$13,$A4579=Sheet2!$A$14,$A4579=Sheet2!$A$15,$A4579=Sheet2!$A$16,$A4579=Sheet2!$A$17),Sheet2!$B$9&lt;=仕訳日記帳!$N4579&lt;Sheet2!$C$10),仕訳日記帳!N4579,""))))</f>
        <v/>
      </c>
      <c r="E4579" s="263" t="str">
        <f>IF(AND($A4579=Sheet2!$A$2,仕訳日記帳!$N4579&gt;=Sheet2!$B$2),仕訳日記帳!G4579,IF(AND(OR($A4579=Sheet2!$A$3,$A4579=Sheet2!$A$4,$A4579=Sheet2!$A$5,$A4579=Sheet2!$A$6,$A4579=Sheet2!$A$7,$A4579=Sheet2!$A$9),仕訳日記帳!$N4579&gt;=Sheet2!$B$3),仕訳日記帳!G4579,IF(AND($A4579=Sheet2!$A$8,仕訳日記帳!$N4579&gt;=Sheet2!$B$8),仕訳日記帳!G4579,IF(AND(OR($A4579=Sheet2!$A$10,$A4579=Sheet2!$A$11,$A4579=Sheet2!$A$12,$A4579=Sheet2!$A$13,$A4579=Sheet2!$A$14,$A4579=Sheet2!$A$15,$A4579=Sheet2!$A$16,$A4579=Sheet2!$A$17),Sheet2!$B$9&lt;=仕訳日記帳!$N4579&lt;Sheet2!$C$10),仕訳日記帳!G4579,""))))</f>
        <v/>
      </c>
      <c r="G4579" t="str">
        <f>IF(OR(A4579=Sheet2!$A$2,A4579=Sheet2!$A$3,A4579=Sheet2!$A$4,A4579=Sheet2!$A$5,A4579=Sheet2!$A$6,A4579=Sheet2!$A$7,A4579=Sheet2!$A$8,A4579=Sheet2!$A$9,A4579=Sheet2!$A$10,A4579=Sheet2!$A$11,A4579=Sheet2!$A$12,$A$2=Sheet2!$A$13,A4579=Sheet2!$A$14,$A$2=Sheet2!$A$15,$A$2=Sheet2!$A$16,A4579=Sheet2!$A$17),"該当","")</f>
        <v/>
      </c>
      <c r="H4579" t="str">
        <f>IF(OR(A4579="",G4579=""),"",COUNTIF($G$2:G4579,"該当"))</f>
        <v/>
      </c>
    </row>
    <row r="4580" spans="1:8">
      <c r="A4580" t="str">
        <f>IF(AND(仕訳日記帳!D4580=Sheet2!$A$2,仕訳日記帳!$N4580&gt;=Sheet2!$B$2),仕訳日記帳!D4580,IF(AND(OR(仕訳日記帳!D4580=Sheet2!$A$3,仕訳日記帳!D4580=Sheet2!$A$4,仕訳日記帳!D4580=Sheet2!$A$5,仕訳日記帳!D4580=Sheet2!$A$6,仕訳日記帳!D4580=Sheet2!$A$7,仕訳日記帳!D4580=Sheet2!$A$9),仕訳日記帳!$N4580&gt;=Sheet2!$B$3),仕訳日記帳!D4580,IF(AND(仕訳日記帳!D4580=Sheet2!$A$8,仕訳日記帳!$N4580&gt;=Sheet2!$B$8),仕訳日記帳!D4580,IF(AND(OR(仕訳日記帳!D4580=Sheet2!$A$10,仕訳日記帳!D4580=Sheet2!$A$11,仕訳日記帳!D4580=Sheet2!$A$12,仕訳日記帳!D4580=Sheet2!$A$13,仕訳日記帳!D4580=Sheet2!$A$14,仕訳日記帳!D4580=Sheet2!$A$15,仕訳日記帳!D4580=Sheet2!$A$16,仕訳日記帳!D4580=Sheet2!$A$17),Sheet2!$B$9&lt;=仕訳日記帳!$N4580&lt;Sheet2!$C$10),仕訳日記帳!D4580,""))))</f>
        <v/>
      </c>
      <c r="B4580" s="263" t="str">
        <f>IF(AND($A4580=Sheet2!$A$2,仕訳日記帳!$N4580&gt;=Sheet2!$B$2),仕訳日記帳!A4580,IF(AND(OR($A4580=Sheet2!$A$3,$A4580=Sheet2!$A$4,$A4580=Sheet2!$A$5,$A4580=Sheet2!$A$6,$A4580=Sheet2!$A$7,$A4580=Sheet2!$A$9),仕訳日記帳!$N4580&gt;=Sheet2!$B$3),仕訳日記帳!A4580,IF(AND($A4580=Sheet2!$A$8,仕訳日記帳!$N4580&gt;=Sheet2!$B$8),仕訳日記帳!A4580,IF(AND(OR($A4580=Sheet2!$A$10,$A4580=Sheet2!$A$11,$A4580=Sheet2!$A$12,$A4580=Sheet2!$A$13,$A4580=Sheet2!$A$14,$A4580=Sheet2!$A$15,$A4580=Sheet2!$A$16,$A4580=Sheet2!$A$17),Sheet2!$B$9&lt;=仕訳日記帳!$N4580&lt;Sheet2!$C$10),仕訳日記帳!A4580,""))))</f>
        <v/>
      </c>
      <c r="C4580" t="str">
        <f>IF(AND($A4580=Sheet2!$A$2,仕訳日記帳!$N4580&gt;=Sheet2!$B$2),仕訳日記帳!B4580,IF(AND(OR($A4580=Sheet2!$A$3,$A4580=Sheet2!$A$4,$A4580=Sheet2!$A$5,$A4580=Sheet2!$A$6,$A4580=Sheet2!$A$7,$A4580=Sheet2!$A$9),仕訳日記帳!$N4580&gt;=Sheet2!$B$3),仕訳日記帳!B4580,IF(AND($A4580=Sheet2!$A$8,仕訳日記帳!$N4580&gt;=Sheet2!$B$8),仕訳日記帳!B4580,IF(AND(OR($A4580=Sheet2!$A$10,$A4580=Sheet2!$A$11,$A4580=Sheet2!$A$12,$A4580=Sheet2!$A$13,$A4580=Sheet2!$A$14,$A4580=Sheet2!$A$15,$A4580=Sheet2!$A$16,$A4580=Sheet2!$A$17),Sheet2!$B$9&lt;=仕訳日記帳!$N4580&lt;Sheet2!$C$10),仕訳日記帳!B4580,""))))</f>
        <v/>
      </c>
      <c r="D4580" s="265" t="str">
        <f>IF(AND($A4580=Sheet2!$A$2,仕訳日記帳!$N4580&gt;=Sheet2!$B$2),仕訳日記帳!N4580,IF(AND(OR($A4580=Sheet2!$A$3,$A4580=Sheet2!$A$4,$A4580=Sheet2!$A$5,$A4580=Sheet2!$A$6,$A4580=Sheet2!$A$7,$A4580=Sheet2!$A$9),仕訳日記帳!$N4580&gt;=Sheet2!$B$3),仕訳日記帳!N4580,IF(AND($A4580=Sheet2!$A$8,仕訳日記帳!$N4580&gt;=Sheet2!$B$8),仕訳日記帳!N4580,IF(AND(OR($A4580=Sheet2!$A$10,$A4580=Sheet2!$A$11,$A4580=Sheet2!$A$12,$A4580=Sheet2!$A$13,$A4580=Sheet2!$A$14,$A4580=Sheet2!$A$15,$A4580=Sheet2!$A$16,$A4580=Sheet2!$A$17),Sheet2!$B$9&lt;=仕訳日記帳!$N4580&lt;Sheet2!$C$10),仕訳日記帳!N4580,""))))</f>
        <v/>
      </c>
      <c r="E4580" s="263" t="str">
        <f>IF(AND($A4580=Sheet2!$A$2,仕訳日記帳!$N4580&gt;=Sheet2!$B$2),仕訳日記帳!G4580,IF(AND(OR($A4580=Sheet2!$A$3,$A4580=Sheet2!$A$4,$A4580=Sheet2!$A$5,$A4580=Sheet2!$A$6,$A4580=Sheet2!$A$7,$A4580=Sheet2!$A$9),仕訳日記帳!$N4580&gt;=Sheet2!$B$3),仕訳日記帳!G4580,IF(AND($A4580=Sheet2!$A$8,仕訳日記帳!$N4580&gt;=Sheet2!$B$8),仕訳日記帳!G4580,IF(AND(OR($A4580=Sheet2!$A$10,$A4580=Sheet2!$A$11,$A4580=Sheet2!$A$12,$A4580=Sheet2!$A$13,$A4580=Sheet2!$A$14,$A4580=Sheet2!$A$15,$A4580=Sheet2!$A$16,$A4580=Sheet2!$A$17),Sheet2!$B$9&lt;=仕訳日記帳!$N4580&lt;Sheet2!$C$10),仕訳日記帳!G4580,""))))</f>
        <v/>
      </c>
      <c r="G4580" t="str">
        <f>IF(OR(A4580=Sheet2!$A$2,A4580=Sheet2!$A$3,A4580=Sheet2!$A$4,A4580=Sheet2!$A$5,A4580=Sheet2!$A$6,A4580=Sheet2!$A$7,A4580=Sheet2!$A$8,A4580=Sheet2!$A$9,A4580=Sheet2!$A$10,A4580=Sheet2!$A$11,A4580=Sheet2!$A$12,$A$2=Sheet2!$A$13,A4580=Sheet2!$A$14,$A$2=Sheet2!$A$15,$A$2=Sheet2!$A$16,A4580=Sheet2!$A$17),"該当","")</f>
        <v/>
      </c>
      <c r="H4580" t="str">
        <f>IF(OR(A4580="",G4580=""),"",COUNTIF($G$2:G4580,"該当"))</f>
        <v/>
      </c>
    </row>
    <row r="4581" spans="1:8">
      <c r="A4581" t="str">
        <f>IF(AND(仕訳日記帳!D4581=Sheet2!$A$2,仕訳日記帳!$N4581&gt;=Sheet2!$B$2),仕訳日記帳!D4581,IF(AND(OR(仕訳日記帳!D4581=Sheet2!$A$3,仕訳日記帳!D4581=Sheet2!$A$4,仕訳日記帳!D4581=Sheet2!$A$5,仕訳日記帳!D4581=Sheet2!$A$6,仕訳日記帳!D4581=Sheet2!$A$7,仕訳日記帳!D4581=Sheet2!$A$9),仕訳日記帳!$N4581&gt;=Sheet2!$B$3),仕訳日記帳!D4581,IF(AND(仕訳日記帳!D4581=Sheet2!$A$8,仕訳日記帳!$N4581&gt;=Sheet2!$B$8),仕訳日記帳!D4581,IF(AND(OR(仕訳日記帳!D4581=Sheet2!$A$10,仕訳日記帳!D4581=Sheet2!$A$11,仕訳日記帳!D4581=Sheet2!$A$12,仕訳日記帳!D4581=Sheet2!$A$13,仕訳日記帳!D4581=Sheet2!$A$14,仕訳日記帳!D4581=Sheet2!$A$15,仕訳日記帳!D4581=Sheet2!$A$16,仕訳日記帳!D4581=Sheet2!$A$17),Sheet2!$B$9&lt;=仕訳日記帳!$N4581&lt;Sheet2!$C$10),仕訳日記帳!D4581,""))))</f>
        <v/>
      </c>
      <c r="B4581" s="263" t="str">
        <f>IF(AND($A4581=Sheet2!$A$2,仕訳日記帳!$N4581&gt;=Sheet2!$B$2),仕訳日記帳!A4581,IF(AND(OR($A4581=Sheet2!$A$3,$A4581=Sheet2!$A$4,$A4581=Sheet2!$A$5,$A4581=Sheet2!$A$6,$A4581=Sheet2!$A$7,$A4581=Sheet2!$A$9),仕訳日記帳!$N4581&gt;=Sheet2!$B$3),仕訳日記帳!A4581,IF(AND($A4581=Sheet2!$A$8,仕訳日記帳!$N4581&gt;=Sheet2!$B$8),仕訳日記帳!A4581,IF(AND(OR($A4581=Sheet2!$A$10,$A4581=Sheet2!$A$11,$A4581=Sheet2!$A$12,$A4581=Sheet2!$A$13,$A4581=Sheet2!$A$14,$A4581=Sheet2!$A$15,$A4581=Sheet2!$A$16,$A4581=Sheet2!$A$17),Sheet2!$B$9&lt;=仕訳日記帳!$N4581&lt;Sheet2!$C$10),仕訳日記帳!A4581,""))))</f>
        <v/>
      </c>
      <c r="C4581" t="str">
        <f>IF(AND($A4581=Sheet2!$A$2,仕訳日記帳!$N4581&gt;=Sheet2!$B$2),仕訳日記帳!B4581,IF(AND(OR($A4581=Sheet2!$A$3,$A4581=Sheet2!$A$4,$A4581=Sheet2!$A$5,$A4581=Sheet2!$A$6,$A4581=Sheet2!$A$7,$A4581=Sheet2!$A$9),仕訳日記帳!$N4581&gt;=Sheet2!$B$3),仕訳日記帳!B4581,IF(AND($A4581=Sheet2!$A$8,仕訳日記帳!$N4581&gt;=Sheet2!$B$8),仕訳日記帳!B4581,IF(AND(OR($A4581=Sheet2!$A$10,$A4581=Sheet2!$A$11,$A4581=Sheet2!$A$12,$A4581=Sheet2!$A$13,$A4581=Sheet2!$A$14,$A4581=Sheet2!$A$15,$A4581=Sheet2!$A$16,$A4581=Sheet2!$A$17),Sheet2!$B$9&lt;=仕訳日記帳!$N4581&lt;Sheet2!$C$10),仕訳日記帳!B4581,""))))</f>
        <v/>
      </c>
      <c r="D4581" s="265" t="str">
        <f>IF(AND($A4581=Sheet2!$A$2,仕訳日記帳!$N4581&gt;=Sheet2!$B$2),仕訳日記帳!N4581,IF(AND(OR($A4581=Sheet2!$A$3,$A4581=Sheet2!$A$4,$A4581=Sheet2!$A$5,$A4581=Sheet2!$A$6,$A4581=Sheet2!$A$7,$A4581=Sheet2!$A$9),仕訳日記帳!$N4581&gt;=Sheet2!$B$3),仕訳日記帳!N4581,IF(AND($A4581=Sheet2!$A$8,仕訳日記帳!$N4581&gt;=Sheet2!$B$8),仕訳日記帳!N4581,IF(AND(OR($A4581=Sheet2!$A$10,$A4581=Sheet2!$A$11,$A4581=Sheet2!$A$12,$A4581=Sheet2!$A$13,$A4581=Sheet2!$A$14,$A4581=Sheet2!$A$15,$A4581=Sheet2!$A$16,$A4581=Sheet2!$A$17),Sheet2!$B$9&lt;=仕訳日記帳!$N4581&lt;Sheet2!$C$10),仕訳日記帳!N4581,""))))</f>
        <v/>
      </c>
      <c r="E4581" s="263" t="str">
        <f>IF(AND($A4581=Sheet2!$A$2,仕訳日記帳!$N4581&gt;=Sheet2!$B$2),仕訳日記帳!G4581,IF(AND(OR($A4581=Sheet2!$A$3,$A4581=Sheet2!$A$4,$A4581=Sheet2!$A$5,$A4581=Sheet2!$A$6,$A4581=Sheet2!$A$7,$A4581=Sheet2!$A$9),仕訳日記帳!$N4581&gt;=Sheet2!$B$3),仕訳日記帳!G4581,IF(AND($A4581=Sheet2!$A$8,仕訳日記帳!$N4581&gt;=Sheet2!$B$8),仕訳日記帳!G4581,IF(AND(OR($A4581=Sheet2!$A$10,$A4581=Sheet2!$A$11,$A4581=Sheet2!$A$12,$A4581=Sheet2!$A$13,$A4581=Sheet2!$A$14,$A4581=Sheet2!$A$15,$A4581=Sheet2!$A$16,$A4581=Sheet2!$A$17),Sheet2!$B$9&lt;=仕訳日記帳!$N4581&lt;Sheet2!$C$10),仕訳日記帳!G4581,""))))</f>
        <v/>
      </c>
      <c r="G4581" t="str">
        <f>IF(OR(A4581=Sheet2!$A$2,A4581=Sheet2!$A$3,A4581=Sheet2!$A$4,A4581=Sheet2!$A$5,A4581=Sheet2!$A$6,A4581=Sheet2!$A$7,A4581=Sheet2!$A$8,A4581=Sheet2!$A$9,A4581=Sheet2!$A$10,A4581=Sheet2!$A$11,A4581=Sheet2!$A$12,$A$2=Sheet2!$A$13,A4581=Sheet2!$A$14,$A$2=Sheet2!$A$15,$A$2=Sheet2!$A$16,A4581=Sheet2!$A$17),"該当","")</f>
        <v/>
      </c>
      <c r="H4581" t="str">
        <f>IF(OR(A4581="",G4581=""),"",COUNTIF($G$2:G4581,"該当"))</f>
        <v/>
      </c>
    </row>
    <row r="4582" spans="1:8">
      <c r="A4582" t="str">
        <f>IF(AND(仕訳日記帳!D4582=Sheet2!$A$2,仕訳日記帳!$N4582&gt;=Sheet2!$B$2),仕訳日記帳!D4582,IF(AND(OR(仕訳日記帳!D4582=Sheet2!$A$3,仕訳日記帳!D4582=Sheet2!$A$4,仕訳日記帳!D4582=Sheet2!$A$5,仕訳日記帳!D4582=Sheet2!$A$6,仕訳日記帳!D4582=Sheet2!$A$7,仕訳日記帳!D4582=Sheet2!$A$9),仕訳日記帳!$N4582&gt;=Sheet2!$B$3),仕訳日記帳!D4582,IF(AND(仕訳日記帳!D4582=Sheet2!$A$8,仕訳日記帳!$N4582&gt;=Sheet2!$B$8),仕訳日記帳!D4582,IF(AND(OR(仕訳日記帳!D4582=Sheet2!$A$10,仕訳日記帳!D4582=Sheet2!$A$11,仕訳日記帳!D4582=Sheet2!$A$12,仕訳日記帳!D4582=Sheet2!$A$13,仕訳日記帳!D4582=Sheet2!$A$14,仕訳日記帳!D4582=Sheet2!$A$15,仕訳日記帳!D4582=Sheet2!$A$16,仕訳日記帳!D4582=Sheet2!$A$17),Sheet2!$B$9&lt;=仕訳日記帳!$N4582&lt;Sheet2!$C$10),仕訳日記帳!D4582,""))))</f>
        <v/>
      </c>
      <c r="B4582" s="263" t="str">
        <f>IF(AND($A4582=Sheet2!$A$2,仕訳日記帳!$N4582&gt;=Sheet2!$B$2),仕訳日記帳!A4582,IF(AND(OR($A4582=Sheet2!$A$3,$A4582=Sheet2!$A$4,$A4582=Sheet2!$A$5,$A4582=Sheet2!$A$6,$A4582=Sheet2!$A$7,$A4582=Sheet2!$A$9),仕訳日記帳!$N4582&gt;=Sheet2!$B$3),仕訳日記帳!A4582,IF(AND($A4582=Sheet2!$A$8,仕訳日記帳!$N4582&gt;=Sheet2!$B$8),仕訳日記帳!A4582,IF(AND(OR($A4582=Sheet2!$A$10,$A4582=Sheet2!$A$11,$A4582=Sheet2!$A$12,$A4582=Sheet2!$A$13,$A4582=Sheet2!$A$14,$A4582=Sheet2!$A$15,$A4582=Sheet2!$A$16,$A4582=Sheet2!$A$17),Sheet2!$B$9&lt;=仕訳日記帳!$N4582&lt;Sheet2!$C$10),仕訳日記帳!A4582,""))))</f>
        <v/>
      </c>
      <c r="C4582" t="str">
        <f>IF(AND($A4582=Sheet2!$A$2,仕訳日記帳!$N4582&gt;=Sheet2!$B$2),仕訳日記帳!B4582,IF(AND(OR($A4582=Sheet2!$A$3,$A4582=Sheet2!$A$4,$A4582=Sheet2!$A$5,$A4582=Sheet2!$A$6,$A4582=Sheet2!$A$7,$A4582=Sheet2!$A$9),仕訳日記帳!$N4582&gt;=Sheet2!$B$3),仕訳日記帳!B4582,IF(AND($A4582=Sheet2!$A$8,仕訳日記帳!$N4582&gt;=Sheet2!$B$8),仕訳日記帳!B4582,IF(AND(OR($A4582=Sheet2!$A$10,$A4582=Sheet2!$A$11,$A4582=Sheet2!$A$12,$A4582=Sheet2!$A$13,$A4582=Sheet2!$A$14,$A4582=Sheet2!$A$15,$A4582=Sheet2!$A$16,$A4582=Sheet2!$A$17),Sheet2!$B$9&lt;=仕訳日記帳!$N4582&lt;Sheet2!$C$10),仕訳日記帳!B4582,""))))</f>
        <v/>
      </c>
      <c r="D4582" s="265" t="str">
        <f>IF(AND($A4582=Sheet2!$A$2,仕訳日記帳!$N4582&gt;=Sheet2!$B$2),仕訳日記帳!N4582,IF(AND(OR($A4582=Sheet2!$A$3,$A4582=Sheet2!$A$4,$A4582=Sheet2!$A$5,$A4582=Sheet2!$A$6,$A4582=Sheet2!$A$7,$A4582=Sheet2!$A$9),仕訳日記帳!$N4582&gt;=Sheet2!$B$3),仕訳日記帳!N4582,IF(AND($A4582=Sheet2!$A$8,仕訳日記帳!$N4582&gt;=Sheet2!$B$8),仕訳日記帳!N4582,IF(AND(OR($A4582=Sheet2!$A$10,$A4582=Sheet2!$A$11,$A4582=Sheet2!$A$12,$A4582=Sheet2!$A$13,$A4582=Sheet2!$A$14,$A4582=Sheet2!$A$15,$A4582=Sheet2!$A$16,$A4582=Sheet2!$A$17),Sheet2!$B$9&lt;=仕訳日記帳!$N4582&lt;Sheet2!$C$10),仕訳日記帳!N4582,""))))</f>
        <v/>
      </c>
      <c r="E4582" s="263" t="str">
        <f>IF(AND($A4582=Sheet2!$A$2,仕訳日記帳!$N4582&gt;=Sheet2!$B$2),仕訳日記帳!G4582,IF(AND(OR($A4582=Sheet2!$A$3,$A4582=Sheet2!$A$4,$A4582=Sheet2!$A$5,$A4582=Sheet2!$A$6,$A4582=Sheet2!$A$7,$A4582=Sheet2!$A$9),仕訳日記帳!$N4582&gt;=Sheet2!$B$3),仕訳日記帳!G4582,IF(AND($A4582=Sheet2!$A$8,仕訳日記帳!$N4582&gt;=Sheet2!$B$8),仕訳日記帳!G4582,IF(AND(OR($A4582=Sheet2!$A$10,$A4582=Sheet2!$A$11,$A4582=Sheet2!$A$12,$A4582=Sheet2!$A$13,$A4582=Sheet2!$A$14,$A4582=Sheet2!$A$15,$A4582=Sheet2!$A$16,$A4582=Sheet2!$A$17),Sheet2!$B$9&lt;=仕訳日記帳!$N4582&lt;Sheet2!$C$10),仕訳日記帳!G4582,""))))</f>
        <v/>
      </c>
      <c r="G4582" t="str">
        <f>IF(OR(A4582=Sheet2!$A$2,A4582=Sheet2!$A$3,A4582=Sheet2!$A$4,A4582=Sheet2!$A$5,A4582=Sheet2!$A$6,A4582=Sheet2!$A$7,A4582=Sheet2!$A$8,A4582=Sheet2!$A$9,A4582=Sheet2!$A$10,A4582=Sheet2!$A$11,A4582=Sheet2!$A$12,$A$2=Sheet2!$A$13,A4582=Sheet2!$A$14,$A$2=Sheet2!$A$15,$A$2=Sheet2!$A$16,A4582=Sheet2!$A$17),"該当","")</f>
        <v/>
      </c>
      <c r="H4582" t="str">
        <f>IF(OR(A4582="",G4582=""),"",COUNTIF($G$2:G4582,"該当"))</f>
        <v/>
      </c>
    </row>
    <row r="4583" spans="1:8">
      <c r="A4583" t="str">
        <f>IF(AND(仕訳日記帳!D4583=Sheet2!$A$2,仕訳日記帳!$N4583&gt;=Sheet2!$B$2),仕訳日記帳!D4583,IF(AND(OR(仕訳日記帳!D4583=Sheet2!$A$3,仕訳日記帳!D4583=Sheet2!$A$4,仕訳日記帳!D4583=Sheet2!$A$5,仕訳日記帳!D4583=Sheet2!$A$6,仕訳日記帳!D4583=Sheet2!$A$7,仕訳日記帳!D4583=Sheet2!$A$9),仕訳日記帳!$N4583&gt;=Sheet2!$B$3),仕訳日記帳!D4583,IF(AND(仕訳日記帳!D4583=Sheet2!$A$8,仕訳日記帳!$N4583&gt;=Sheet2!$B$8),仕訳日記帳!D4583,IF(AND(OR(仕訳日記帳!D4583=Sheet2!$A$10,仕訳日記帳!D4583=Sheet2!$A$11,仕訳日記帳!D4583=Sheet2!$A$12,仕訳日記帳!D4583=Sheet2!$A$13,仕訳日記帳!D4583=Sheet2!$A$14,仕訳日記帳!D4583=Sheet2!$A$15,仕訳日記帳!D4583=Sheet2!$A$16,仕訳日記帳!D4583=Sheet2!$A$17),Sheet2!$B$9&lt;=仕訳日記帳!$N4583&lt;Sheet2!$C$10),仕訳日記帳!D4583,""))))</f>
        <v/>
      </c>
      <c r="B4583" s="263" t="str">
        <f>IF(AND($A4583=Sheet2!$A$2,仕訳日記帳!$N4583&gt;=Sheet2!$B$2),仕訳日記帳!A4583,IF(AND(OR($A4583=Sheet2!$A$3,$A4583=Sheet2!$A$4,$A4583=Sheet2!$A$5,$A4583=Sheet2!$A$6,$A4583=Sheet2!$A$7,$A4583=Sheet2!$A$9),仕訳日記帳!$N4583&gt;=Sheet2!$B$3),仕訳日記帳!A4583,IF(AND($A4583=Sheet2!$A$8,仕訳日記帳!$N4583&gt;=Sheet2!$B$8),仕訳日記帳!A4583,IF(AND(OR($A4583=Sheet2!$A$10,$A4583=Sheet2!$A$11,$A4583=Sheet2!$A$12,$A4583=Sheet2!$A$13,$A4583=Sheet2!$A$14,$A4583=Sheet2!$A$15,$A4583=Sheet2!$A$16,$A4583=Sheet2!$A$17),Sheet2!$B$9&lt;=仕訳日記帳!$N4583&lt;Sheet2!$C$10),仕訳日記帳!A4583,""))))</f>
        <v/>
      </c>
      <c r="C4583" t="str">
        <f>IF(AND($A4583=Sheet2!$A$2,仕訳日記帳!$N4583&gt;=Sheet2!$B$2),仕訳日記帳!B4583,IF(AND(OR($A4583=Sheet2!$A$3,$A4583=Sheet2!$A$4,$A4583=Sheet2!$A$5,$A4583=Sheet2!$A$6,$A4583=Sheet2!$A$7,$A4583=Sheet2!$A$9),仕訳日記帳!$N4583&gt;=Sheet2!$B$3),仕訳日記帳!B4583,IF(AND($A4583=Sheet2!$A$8,仕訳日記帳!$N4583&gt;=Sheet2!$B$8),仕訳日記帳!B4583,IF(AND(OR($A4583=Sheet2!$A$10,$A4583=Sheet2!$A$11,$A4583=Sheet2!$A$12,$A4583=Sheet2!$A$13,$A4583=Sheet2!$A$14,$A4583=Sheet2!$A$15,$A4583=Sheet2!$A$16,$A4583=Sheet2!$A$17),Sheet2!$B$9&lt;=仕訳日記帳!$N4583&lt;Sheet2!$C$10),仕訳日記帳!B4583,""))))</f>
        <v/>
      </c>
      <c r="D4583" s="265" t="str">
        <f>IF(AND($A4583=Sheet2!$A$2,仕訳日記帳!$N4583&gt;=Sheet2!$B$2),仕訳日記帳!N4583,IF(AND(OR($A4583=Sheet2!$A$3,$A4583=Sheet2!$A$4,$A4583=Sheet2!$A$5,$A4583=Sheet2!$A$6,$A4583=Sheet2!$A$7,$A4583=Sheet2!$A$9),仕訳日記帳!$N4583&gt;=Sheet2!$B$3),仕訳日記帳!N4583,IF(AND($A4583=Sheet2!$A$8,仕訳日記帳!$N4583&gt;=Sheet2!$B$8),仕訳日記帳!N4583,IF(AND(OR($A4583=Sheet2!$A$10,$A4583=Sheet2!$A$11,$A4583=Sheet2!$A$12,$A4583=Sheet2!$A$13,$A4583=Sheet2!$A$14,$A4583=Sheet2!$A$15,$A4583=Sheet2!$A$16,$A4583=Sheet2!$A$17),Sheet2!$B$9&lt;=仕訳日記帳!$N4583&lt;Sheet2!$C$10),仕訳日記帳!N4583,""))))</f>
        <v/>
      </c>
      <c r="E4583" s="263" t="str">
        <f>IF(AND($A4583=Sheet2!$A$2,仕訳日記帳!$N4583&gt;=Sheet2!$B$2),仕訳日記帳!G4583,IF(AND(OR($A4583=Sheet2!$A$3,$A4583=Sheet2!$A$4,$A4583=Sheet2!$A$5,$A4583=Sheet2!$A$6,$A4583=Sheet2!$A$7,$A4583=Sheet2!$A$9),仕訳日記帳!$N4583&gt;=Sheet2!$B$3),仕訳日記帳!G4583,IF(AND($A4583=Sheet2!$A$8,仕訳日記帳!$N4583&gt;=Sheet2!$B$8),仕訳日記帳!G4583,IF(AND(OR($A4583=Sheet2!$A$10,$A4583=Sheet2!$A$11,$A4583=Sheet2!$A$12,$A4583=Sheet2!$A$13,$A4583=Sheet2!$A$14,$A4583=Sheet2!$A$15,$A4583=Sheet2!$A$16,$A4583=Sheet2!$A$17),Sheet2!$B$9&lt;=仕訳日記帳!$N4583&lt;Sheet2!$C$10),仕訳日記帳!G4583,""))))</f>
        <v/>
      </c>
      <c r="G4583" t="str">
        <f>IF(OR(A4583=Sheet2!$A$2,A4583=Sheet2!$A$3,A4583=Sheet2!$A$4,A4583=Sheet2!$A$5,A4583=Sheet2!$A$6,A4583=Sheet2!$A$7,A4583=Sheet2!$A$8,A4583=Sheet2!$A$9,A4583=Sheet2!$A$10,A4583=Sheet2!$A$11,A4583=Sheet2!$A$12,$A$2=Sheet2!$A$13,A4583=Sheet2!$A$14,$A$2=Sheet2!$A$15,$A$2=Sheet2!$A$16,A4583=Sheet2!$A$17),"該当","")</f>
        <v/>
      </c>
      <c r="H4583" t="str">
        <f>IF(OR(A4583="",G4583=""),"",COUNTIF($G$2:G4583,"該当"))</f>
        <v/>
      </c>
    </row>
    <row r="4584" spans="1:8">
      <c r="A4584" t="str">
        <f>IF(AND(仕訳日記帳!D4584=Sheet2!$A$2,仕訳日記帳!$N4584&gt;=Sheet2!$B$2),仕訳日記帳!D4584,IF(AND(OR(仕訳日記帳!D4584=Sheet2!$A$3,仕訳日記帳!D4584=Sheet2!$A$4,仕訳日記帳!D4584=Sheet2!$A$5,仕訳日記帳!D4584=Sheet2!$A$6,仕訳日記帳!D4584=Sheet2!$A$7,仕訳日記帳!D4584=Sheet2!$A$9),仕訳日記帳!$N4584&gt;=Sheet2!$B$3),仕訳日記帳!D4584,IF(AND(仕訳日記帳!D4584=Sheet2!$A$8,仕訳日記帳!$N4584&gt;=Sheet2!$B$8),仕訳日記帳!D4584,IF(AND(OR(仕訳日記帳!D4584=Sheet2!$A$10,仕訳日記帳!D4584=Sheet2!$A$11,仕訳日記帳!D4584=Sheet2!$A$12,仕訳日記帳!D4584=Sheet2!$A$13,仕訳日記帳!D4584=Sheet2!$A$14,仕訳日記帳!D4584=Sheet2!$A$15,仕訳日記帳!D4584=Sheet2!$A$16,仕訳日記帳!D4584=Sheet2!$A$17),Sheet2!$B$9&lt;=仕訳日記帳!$N4584&lt;Sheet2!$C$10),仕訳日記帳!D4584,""))))</f>
        <v/>
      </c>
      <c r="B4584" s="263" t="str">
        <f>IF(AND($A4584=Sheet2!$A$2,仕訳日記帳!$N4584&gt;=Sheet2!$B$2),仕訳日記帳!A4584,IF(AND(OR($A4584=Sheet2!$A$3,$A4584=Sheet2!$A$4,$A4584=Sheet2!$A$5,$A4584=Sheet2!$A$6,$A4584=Sheet2!$A$7,$A4584=Sheet2!$A$9),仕訳日記帳!$N4584&gt;=Sheet2!$B$3),仕訳日記帳!A4584,IF(AND($A4584=Sheet2!$A$8,仕訳日記帳!$N4584&gt;=Sheet2!$B$8),仕訳日記帳!A4584,IF(AND(OR($A4584=Sheet2!$A$10,$A4584=Sheet2!$A$11,$A4584=Sheet2!$A$12,$A4584=Sheet2!$A$13,$A4584=Sheet2!$A$14,$A4584=Sheet2!$A$15,$A4584=Sheet2!$A$16,$A4584=Sheet2!$A$17),Sheet2!$B$9&lt;=仕訳日記帳!$N4584&lt;Sheet2!$C$10),仕訳日記帳!A4584,""))))</f>
        <v/>
      </c>
      <c r="C4584" t="str">
        <f>IF(AND($A4584=Sheet2!$A$2,仕訳日記帳!$N4584&gt;=Sheet2!$B$2),仕訳日記帳!B4584,IF(AND(OR($A4584=Sheet2!$A$3,$A4584=Sheet2!$A$4,$A4584=Sheet2!$A$5,$A4584=Sheet2!$A$6,$A4584=Sheet2!$A$7,$A4584=Sheet2!$A$9),仕訳日記帳!$N4584&gt;=Sheet2!$B$3),仕訳日記帳!B4584,IF(AND($A4584=Sheet2!$A$8,仕訳日記帳!$N4584&gt;=Sheet2!$B$8),仕訳日記帳!B4584,IF(AND(OR($A4584=Sheet2!$A$10,$A4584=Sheet2!$A$11,$A4584=Sheet2!$A$12,$A4584=Sheet2!$A$13,$A4584=Sheet2!$A$14,$A4584=Sheet2!$A$15,$A4584=Sheet2!$A$16,$A4584=Sheet2!$A$17),Sheet2!$B$9&lt;=仕訳日記帳!$N4584&lt;Sheet2!$C$10),仕訳日記帳!B4584,""))))</f>
        <v/>
      </c>
      <c r="D4584" s="265" t="str">
        <f>IF(AND($A4584=Sheet2!$A$2,仕訳日記帳!$N4584&gt;=Sheet2!$B$2),仕訳日記帳!N4584,IF(AND(OR($A4584=Sheet2!$A$3,$A4584=Sheet2!$A$4,$A4584=Sheet2!$A$5,$A4584=Sheet2!$A$6,$A4584=Sheet2!$A$7,$A4584=Sheet2!$A$9),仕訳日記帳!$N4584&gt;=Sheet2!$B$3),仕訳日記帳!N4584,IF(AND($A4584=Sheet2!$A$8,仕訳日記帳!$N4584&gt;=Sheet2!$B$8),仕訳日記帳!N4584,IF(AND(OR($A4584=Sheet2!$A$10,$A4584=Sheet2!$A$11,$A4584=Sheet2!$A$12,$A4584=Sheet2!$A$13,$A4584=Sheet2!$A$14,$A4584=Sheet2!$A$15,$A4584=Sheet2!$A$16,$A4584=Sheet2!$A$17),Sheet2!$B$9&lt;=仕訳日記帳!$N4584&lt;Sheet2!$C$10),仕訳日記帳!N4584,""))))</f>
        <v/>
      </c>
      <c r="E4584" s="263" t="str">
        <f>IF(AND($A4584=Sheet2!$A$2,仕訳日記帳!$N4584&gt;=Sheet2!$B$2),仕訳日記帳!G4584,IF(AND(OR($A4584=Sheet2!$A$3,$A4584=Sheet2!$A$4,$A4584=Sheet2!$A$5,$A4584=Sheet2!$A$6,$A4584=Sheet2!$A$7,$A4584=Sheet2!$A$9),仕訳日記帳!$N4584&gt;=Sheet2!$B$3),仕訳日記帳!G4584,IF(AND($A4584=Sheet2!$A$8,仕訳日記帳!$N4584&gt;=Sheet2!$B$8),仕訳日記帳!G4584,IF(AND(OR($A4584=Sheet2!$A$10,$A4584=Sheet2!$A$11,$A4584=Sheet2!$A$12,$A4584=Sheet2!$A$13,$A4584=Sheet2!$A$14,$A4584=Sheet2!$A$15,$A4584=Sheet2!$A$16,$A4584=Sheet2!$A$17),Sheet2!$B$9&lt;=仕訳日記帳!$N4584&lt;Sheet2!$C$10),仕訳日記帳!G4584,""))))</f>
        <v/>
      </c>
      <c r="G4584" t="str">
        <f>IF(OR(A4584=Sheet2!$A$2,A4584=Sheet2!$A$3,A4584=Sheet2!$A$4,A4584=Sheet2!$A$5,A4584=Sheet2!$A$6,A4584=Sheet2!$A$7,A4584=Sheet2!$A$8,A4584=Sheet2!$A$9,A4584=Sheet2!$A$10,A4584=Sheet2!$A$11,A4584=Sheet2!$A$12,$A$2=Sheet2!$A$13,A4584=Sheet2!$A$14,$A$2=Sheet2!$A$15,$A$2=Sheet2!$A$16,A4584=Sheet2!$A$17),"該当","")</f>
        <v/>
      </c>
      <c r="H4584" t="str">
        <f>IF(OR(A4584="",G4584=""),"",COUNTIF($G$2:G4584,"該当"))</f>
        <v/>
      </c>
    </row>
    <row r="4585" spans="1:8">
      <c r="A4585" t="str">
        <f>IF(AND(仕訳日記帳!D4585=Sheet2!$A$2,仕訳日記帳!$N4585&gt;=Sheet2!$B$2),仕訳日記帳!D4585,IF(AND(OR(仕訳日記帳!D4585=Sheet2!$A$3,仕訳日記帳!D4585=Sheet2!$A$4,仕訳日記帳!D4585=Sheet2!$A$5,仕訳日記帳!D4585=Sheet2!$A$6,仕訳日記帳!D4585=Sheet2!$A$7,仕訳日記帳!D4585=Sheet2!$A$9),仕訳日記帳!$N4585&gt;=Sheet2!$B$3),仕訳日記帳!D4585,IF(AND(仕訳日記帳!D4585=Sheet2!$A$8,仕訳日記帳!$N4585&gt;=Sheet2!$B$8),仕訳日記帳!D4585,IF(AND(OR(仕訳日記帳!D4585=Sheet2!$A$10,仕訳日記帳!D4585=Sheet2!$A$11,仕訳日記帳!D4585=Sheet2!$A$12,仕訳日記帳!D4585=Sheet2!$A$13,仕訳日記帳!D4585=Sheet2!$A$14,仕訳日記帳!D4585=Sheet2!$A$15,仕訳日記帳!D4585=Sheet2!$A$16,仕訳日記帳!D4585=Sheet2!$A$17),Sheet2!$B$9&lt;=仕訳日記帳!$N4585&lt;Sheet2!$C$10),仕訳日記帳!D4585,""))))</f>
        <v/>
      </c>
      <c r="B4585" s="263" t="str">
        <f>IF(AND($A4585=Sheet2!$A$2,仕訳日記帳!$N4585&gt;=Sheet2!$B$2),仕訳日記帳!A4585,IF(AND(OR($A4585=Sheet2!$A$3,$A4585=Sheet2!$A$4,$A4585=Sheet2!$A$5,$A4585=Sheet2!$A$6,$A4585=Sheet2!$A$7,$A4585=Sheet2!$A$9),仕訳日記帳!$N4585&gt;=Sheet2!$B$3),仕訳日記帳!A4585,IF(AND($A4585=Sheet2!$A$8,仕訳日記帳!$N4585&gt;=Sheet2!$B$8),仕訳日記帳!A4585,IF(AND(OR($A4585=Sheet2!$A$10,$A4585=Sheet2!$A$11,$A4585=Sheet2!$A$12,$A4585=Sheet2!$A$13,$A4585=Sheet2!$A$14,$A4585=Sheet2!$A$15,$A4585=Sheet2!$A$16,$A4585=Sheet2!$A$17),Sheet2!$B$9&lt;=仕訳日記帳!$N4585&lt;Sheet2!$C$10),仕訳日記帳!A4585,""))))</f>
        <v/>
      </c>
      <c r="C4585" t="str">
        <f>IF(AND($A4585=Sheet2!$A$2,仕訳日記帳!$N4585&gt;=Sheet2!$B$2),仕訳日記帳!B4585,IF(AND(OR($A4585=Sheet2!$A$3,$A4585=Sheet2!$A$4,$A4585=Sheet2!$A$5,$A4585=Sheet2!$A$6,$A4585=Sheet2!$A$7,$A4585=Sheet2!$A$9),仕訳日記帳!$N4585&gt;=Sheet2!$B$3),仕訳日記帳!B4585,IF(AND($A4585=Sheet2!$A$8,仕訳日記帳!$N4585&gt;=Sheet2!$B$8),仕訳日記帳!B4585,IF(AND(OR($A4585=Sheet2!$A$10,$A4585=Sheet2!$A$11,$A4585=Sheet2!$A$12,$A4585=Sheet2!$A$13,$A4585=Sheet2!$A$14,$A4585=Sheet2!$A$15,$A4585=Sheet2!$A$16,$A4585=Sheet2!$A$17),Sheet2!$B$9&lt;=仕訳日記帳!$N4585&lt;Sheet2!$C$10),仕訳日記帳!B4585,""))))</f>
        <v/>
      </c>
      <c r="D4585" s="265" t="str">
        <f>IF(AND($A4585=Sheet2!$A$2,仕訳日記帳!$N4585&gt;=Sheet2!$B$2),仕訳日記帳!N4585,IF(AND(OR($A4585=Sheet2!$A$3,$A4585=Sheet2!$A$4,$A4585=Sheet2!$A$5,$A4585=Sheet2!$A$6,$A4585=Sheet2!$A$7,$A4585=Sheet2!$A$9),仕訳日記帳!$N4585&gt;=Sheet2!$B$3),仕訳日記帳!N4585,IF(AND($A4585=Sheet2!$A$8,仕訳日記帳!$N4585&gt;=Sheet2!$B$8),仕訳日記帳!N4585,IF(AND(OR($A4585=Sheet2!$A$10,$A4585=Sheet2!$A$11,$A4585=Sheet2!$A$12,$A4585=Sheet2!$A$13,$A4585=Sheet2!$A$14,$A4585=Sheet2!$A$15,$A4585=Sheet2!$A$16,$A4585=Sheet2!$A$17),Sheet2!$B$9&lt;=仕訳日記帳!$N4585&lt;Sheet2!$C$10),仕訳日記帳!N4585,""))))</f>
        <v/>
      </c>
      <c r="E4585" s="263" t="str">
        <f>IF(AND($A4585=Sheet2!$A$2,仕訳日記帳!$N4585&gt;=Sheet2!$B$2),仕訳日記帳!G4585,IF(AND(OR($A4585=Sheet2!$A$3,$A4585=Sheet2!$A$4,$A4585=Sheet2!$A$5,$A4585=Sheet2!$A$6,$A4585=Sheet2!$A$7,$A4585=Sheet2!$A$9),仕訳日記帳!$N4585&gt;=Sheet2!$B$3),仕訳日記帳!G4585,IF(AND($A4585=Sheet2!$A$8,仕訳日記帳!$N4585&gt;=Sheet2!$B$8),仕訳日記帳!G4585,IF(AND(OR($A4585=Sheet2!$A$10,$A4585=Sheet2!$A$11,$A4585=Sheet2!$A$12,$A4585=Sheet2!$A$13,$A4585=Sheet2!$A$14,$A4585=Sheet2!$A$15,$A4585=Sheet2!$A$16,$A4585=Sheet2!$A$17),Sheet2!$B$9&lt;=仕訳日記帳!$N4585&lt;Sheet2!$C$10),仕訳日記帳!G4585,""))))</f>
        <v/>
      </c>
      <c r="G4585" t="str">
        <f>IF(OR(A4585=Sheet2!$A$2,A4585=Sheet2!$A$3,A4585=Sheet2!$A$4,A4585=Sheet2!$A$5,A4585=Sheet2!$A$6,A4585=Sheet2!$A$7,A4585=Sheet2!$A$8,A4585=Sheet2!$A$9,A4585=Sheet2!$A$10,A4585=Sheet2!$A$11,A4585=Sheet2!$A$12,$A$2=Sheet2!$A$13,A4585=Sheet2!$A$14,$A$2=Sheet2!$A$15,$A$2=Sheet2!$A$16,A4585=Sheet2!$A$17),"該当","")</f>
        <v/>
      </c>
      <c r="H4585" t="str">
        <f>IF(OR(A4585="",G4585=""),"",COUNTIF($G$2:G4585,"該当"))</f>
        <v/>
      </c>
    </row>
    <row r="4586" spans="1:8">
      <c r="A4586" t="str">
        <f>IF(AND(仕訳日記帳!D4586=Sheet2!$A$2,仕訳日記帳!$N4586&gt;=Sheet2!$B$2),仕訳日記帳!D4586,IF(AND(OR(仕訳日記帳!D4586=Sheet2!$A$3,仕訳日記帳!D4586=Sheet2!$A$4,仕訳日記帳!D4586=Sheet2!$A$5,仕訳日記帳!D4586=Sheet2!$A$6,仕訳日記帳!D4586=Sheet2!$A$7,仕訳日記帳!D4586=Sheet2!$A$9),仕訳日記帳!$N4586&gt;=Sheet2!$B$3),仕訳日記帳!D4586,IF(AND(仕訳日記帳!D4586=Sheet2!$A$8,仕訳日記帳!$N4586&gt;=Sheet2!$B$8),仕訳日記帳!D4586,IF(AND(OR(仕訳日記帳!D4586=Sheet2!$A$10,仕訳日記帳!D4586=Sheet2!$A$11,仕訳日記帳!D4586=Sheet2!$A$12,仕訳日記帳!D4586=Sheet2!$A$13,仕訳日記帳!D4586=Sheet2!$A$14,仕訳日記帳!D4586=Sheet2!$A$15,仕訳日記帳!D4586=Sheet2!$A$16,仕訳日記帳!D4586=Sheet2!$A$17),Sheet2!$B$9&lt;=仕訳日記帳!$N4586&lt;Sheet2!$C$10),仕訳日記帳!D4586,""))))</f>
        <v/>
      </c>
      <c r="B4586" s="263" t="str">
        <f>IF(AND($A4586=Sheet2!$A$2,仕訳日記帳!$N4586&gt;=Sheet2!$B$2),仕訳日記帳!A4586,IF(AND(OR($A4586=Sheet2!$A$3,$A4586=Sheet2!$A$4,$A4586=Sheet2!$A$5,$A4586=Sheet2!$A$6,$A4586=Sheet2!$A$7,$A4586=Sheet2!$A$9),仕訳日記帳!$N4586&gt;=Sheet2!$B$3),仕訳日記帳!A4586,IF(AND($A4586=Sheet2!$A$8,仕訳日記帳!$N4586&gt;=Sheet2!$B$8),仕訳日記帳!A4586,IF(AND(OR($A4586=Sheet2!$A$10,$A4586=Sheet2!$A$11,$A4586=Sheet2!$A$12,$A4586=Sheet2!$A$13,$A4586=Sheet2!$A$14,$A4586=Sheet2!$A$15,$A4586=Sheet2!$A$16,$A4586=Sheet2!$A$17),Sheet2!$B$9&lt;=仕訳日記帳!$N4586&lt;Sheet2!$C$10),仕訳日記帳!A4586,""))))</f>
        <v/>
      </c>
      <c r="C4586" t="str">
        <f>IF(AND($A4586=Sheet2!$A$2,仕訳日記帳!$N4586&gt;=Sheet2!$B$2),仕訳日記帳!B4586,IF(AND(OR($A4586=Sheet2!$A$3,$A4586=Sheet2!$A$4,$A4586=Sheet2!$A$5,$A4586=Sheet2!$A$6,$A4586=Sheet2!$A$7,$A4586=Sheet2!$A$9),仕訳日記帳!$N4586&gt;=Sheet2!$B$3),仕訳日記帳!B4586,IF(AND($A4586=Sheet2!$A$8,仕訳日記帳!$N4586&gt;=Sheet2!$B$8),仕訳日記帳!B4586,IF(AND(OR($A4586=Sheet2!$A$10,$A4586=Sheet2!$A$11,$A4586=Sheet2!$A$12,$A4586=Sheet2!$A$13,$A4586=Sheet2!$A$14,$A4586=Sheet2!$A$15,$A4586=Sheet2!$A$16,$A4586=Sheet2!$A$17),Sheet2!$B$9&lt;=仕訳日記帳!$N4586&lt;Sheet2!$C$10),仕訳日記帳!B4586,""))))</f>
        <v/>
      </c>
      <c r="D4586" s="265" t="str">
        <f>IF(AND($A4586=Sheet2!$A$2,仕訳日記帳!$N4586&gt;=Sheet2!$B$2),仕訳日記帳!N4586,IF(AND(OR($A4586=Sheet2!$A$3,$A4586=Sheet2!$A$4,$A4586=Sheet2!$A$5,$A4586=Sheet2!$A$6,$A4586=Sheet2!$A$7,$A4586=Sheet2!$A$9),仕訳日記帳!$N4586&gt;=Sheet2!$B$3),仕訳日記帳!N4586,IF(AND($A4586=Sheet2!$A$8,仕訳日記帳!$N4586&gt;=Sheet2!$B$8),仕訳日記帳!N4586,IF(AND(OR($A4586=Sheet2!$A$10,$A4586=Sheet2!$A$11,$A4586=Sheet2!$A$12,$A4586=Sheet2!$A$13,$A4586=Sheet2!$A$14,$A4586=Sheet2!$A$15,$A4586=Sheet2!$A$16,$A4586=Sheet2!$A$17),Sheet2!$B$9&lt;=仕訳日記帳!$N4586&lt;Sheet2!$C$10),仕訳日記帳!N4586,""))))</f>
        <v/>
      </c>
      <c r="E4586" s="263" t="str">
        <f>IF(AND($A4586=Sheet2!$A$2,仕訳日記帳!$N4586&gt;=Sheet2!$B$2),仕訳日記帳!G4586,IF(AND(OR($A4586=Sheet2!$A$3,$A4586=Sheet2!$A$4,$A4586=Sheet2!$A$5,$A4586=Sheet2!$A$6,$A4586=Sheet2!$A$7,$A4586=Sheet2!$A$9),仕訳日記帳!$N4586&gt;=Sheet2!$B$3),仕訳日記帳!G4586,IF(AND($A4586=Sheet2!$A$8,仕訳日記帳!$N4586&gt;=Sheet2!$B$8),仕訳日記帳!G4586,IF(AND(OR($A4586=Sheet2!$A$10,$A4586=Sheet2!$A$11,$A4586=Sheet2!$A$12,$A4586=Sheet2!$A$13,$A4586=Sheet2!$A$14,$A4586=Sheet2!$A$15,$A4586=Sheet2!$A$16,$A4586=Sheet2!$A$17),Sheet2!$B$9&lt;=仕訳日記帳!$N4586&lt;Sheet2!$C$10),仕訳日記帳!G4586,""))))</f>
        <v/>
      </c>
      <c r="G4586" t="str">
        <f>IF(OR(A4586=Sheet2!$A$2,A4586=Sheet2!$A$3,A4586=Sheet2!$A$4,A4586=Sheet2!$A$5,A4586=Sheet2!$A$6,A4586=Sheet2!$A$7,A4586=Sheet2!$A$8,A4586=Sheet2!$A$9,A4586=Sheet2!$A$10,A4586=Sheet2!$A$11,A4586=Sheet2!$A$12,$A$2=Sheet2!$A$13,A4586=Sheet2!$A$14,$A$2=Sheet2!$A$15,$A$2=Sheet2!$A$16,A4586=Sheet2!$A$17),"該当","")</f>
        <v/>
      </c>
      <c r="H4586" t="str">
        <f>IF(OR(A4586="",G4586=""),"",COUNTIF($G$2:G4586,"該当"))</f>
        <v/>
      </c>
    </row>
    <row r="4587" spans="1:8">
      <c r="A4587" t="str">
        <f>IF(AND(仕訳日記帳!D4587=Sheet2!$A$2,仕訳日記帳!$N4587&gt;=Sheet2!$B$2),仕訳日記帳!D4587,IF(AND(OR(仕訳日記帳!D4587=Sheet2!$A$3,仕訳日記帳!D4587=Sheet2!$A$4,仕訳日記帳!D4587=Sheet2!$A$5,仕訳日記帳!D4587=Sheet2!$A$6,仕訳日記帳!D4587=Sheet2!$A$7,仕訳日記帳!D4587=Sheet2!$A$9),仕訳日記帳!$N4587&gt;=Sheet2!$B$3),仕訳日記帳!D4587,IF(AND(仕訳日記帳!D4587=Sheet2!$A$8,仕訳日記帳!$N4587&gt;=Sheet2!$B$8),仕訳日記帳!D4587,IF(AND(OR(仕訳日記帳!D4587=Sheet2!$A$10,仕訳日記帳!D4587=Sheet2!$A$11,仕訳日記帳!D4587=Sheet2!$A$12,仕訳日記帳!D4587=Sheet2!$A$13,仕訳日記帳!D4587=Sheet2!$A$14,仕訳日記帳!D4587=Sheet2!$A$15,仕訳日記帳!D4587=Sheet2!$A$16,仕訳日記帳!D4587=Sheet2!$A$17),Sheet2!$B$9&lt;=仕訳日記帳!$N4587&lt;Sheet2!$C$10),仕訳日記帳!D4587,""))))</f>
        <v/>
      </c>
      <c r="B4587" s="263" t="str">
        <f>IF(AND($A4587=Sheet2!$A$2,仕訳日記帳!$N4587&gt;=Sheet2!$B$2),仕訳日記帳!A4587,IF(AND(OR($A4587=Sheet2!$A$3,$A4587=Sheet2!$A$4,$A4587=Sheet2!$A$5,$A4587=Sheet2!$A$6,$A4587=Sheet2!$A$7,$A4587=Sheet2!$A$9),仕訳日記帳!$N4587&gt;=Sheet2!$B$3),仕訳日記帳!A4587,IF(AND($A4587=Sheet2!$A$8,仕訳日記帳!$N4587&gt;=Sheet2!$B$8),仕訳日記帳!A4587,IF(AND(OR($A4587=Sheet2!$A$10,$A4587=Sheet2!$A$11,$A4587=Sheet2!$A$12,$A4587=Sheet2!$A$13,$A4587=Sheet2!$A$14,$A4587=Sheet2!$A$15,$A4587=Sheet2!$A$16,$A4587=Sheet2!$A$17),Sheet2!$B$9&lt;=仕訳日記帳!$N4587&lt;Sheet2!$C$10),仕訳日記帳!A4587,""))))</f>
        <v/>
      </c>
      <c r="C4587" t="str">
        <f>IF(AND($A4587=Sheet2!$A$2,仕訳日記帳!$N4587&gt;=Sheet2!$B$2),仕訳日記帳!B4587,IF(AND(OR($A4587=Sheet2!$A$3,$A4587=Sheet2!$A$4,$A4587=Sheet2!$A$5,$A4587=Sheet2!$A$6,$A4587=Sheet2!$A$7,$A4587=Sheet2!$A$9),仕訳日記帳!$N4587&gt;=Sheet2!$B$3),仕訳日記帳!B4587,IF(AND($A4587=Sheet2!$A$8,仕訳日記帳!$N4587&gt;=Sheet2!$B$8),仕訳日記帳!B4587,IF(AND(OR($A4587=Sheet2!$A$10,$A4587=Sheet2!$A$11,$A4587=Sheet2!$A$12,$A4587=Sheet2!$A$13,$A4587=Sheet2!$A$14,$A4587=Sheet2!$A$15,$A4587=Sheet2!$A$16,$A4587=Sheet2!$A$17),Sheet2!$B$9&lt;=仕訳日記帳!$N4587&lt;Sheet2!$C$10),仕訳日記帳!B4587,""))))</f>
        <v/>
      </c>
      <c r="D4587" s="265" t="str">
        <f>IF(AND($A4587=Sheet2!$A$2,仕訳日記帳!$N4587&gt;=Sheet2!$B$2),仕訳日記帳!N4587,IF(AND(OR($A4587=Sheet2!$A$3,$A4587=Sheet2!$A$4,$A4587=Sheet2!$A$5,$A4587=Sheet2!$A$6,$A4587=Sheet2!$A$7,$A4587=Sheet2!$A$9),仕訳日記帳!$N4587&gt;=Sheet2!$B$3),仕訳日記帳!N4587,IF(AND($A4587=Sheet2!$A$8,仕訳日記帳!$N4587&gt;=Sheet2!$B$8),仕訳日記帳!N4587,IF(AND(OR($A4587=Sheet2!$A$10,$A4587=Sheet2!$A$11,$A4587=Sheet2!$A$12,$A4587=Sheet2!$A$13,$A4587=Sheet2!$A$14,$A4587=Sheet2!$A$15,$A4587=Sheet2!$A$16,$A4587=Sheet2!$A$17),Sheet2!$B$9&lt;=仕訳日記帳!$N4587&lt;Sheet2!$C$10),仕訳日記帳!N4587,""))))</f>
        <v/>
      </c>
      <c r="E4587" s="263" t="str">
        <f>IF(AND($A4587=Sheet2!$A$2,仕訳日記帳!$N4587&gt;=Sheet2!$B$2),仕訳日記帳!G4587,IF(AND(OR($A4587=Sheet2!$A$3,$A4587=Sheet2!$A$4,$A4587=Sheet2!$A$5,$A4587=Sheet2!$A$6,$A4587=Sheet2!$A$7,$A4587=Sheet2!$A$9),仕訳日記帳!$N4587&gt;=Sheet2!$B$3),仕訳日記帳!G4587,IF(AND($A4587=Sheet2!$A$8,仕訳日記帳!$N4587&gt;=Sheet2!$B$8),仕訳日記帳!G4587,IF(AND(OR($A4587=Sheet2!$A$10,$A4587=Sheet2!$A$11,$A4587=Sheet2!$A$12,$A4587=Sheet2!$A$13,$A4587=Sheet2!$A$14,$A4587=Sheet2!$A$15,$A4587=Sheet2!$A$16,$A4587=Sheet2!$A$17),Sheet2!$B$9&lt;=仕訳日記帳!$N4587&lt;Sheet2!$C$10),仕訳日記帳!G4587,""))))</f>
        <v/>
      </c>
      <c r="G4587" t="str">
        <f>IF(OR(A4587=Sheet2!$A$2,A4587=Sheet2!$A$3,A4587=Sheet2!$A$4,A4587=Sheet2!$A$5,A4587=Sheet2!$A$6,A4587=Sheet2!$A$7,A4587=Sheet2!$A$8,A4587=Sheet2!$A$9,A4587=Sheet2!$A$10,A4587=Sheet2!$A$11,A4587=Sheet2!$A$12,$A$2=Sheet2!$A$13,A4587=Sheet2!$A$14,$A$2=Sheet2!$A$15,$A$2=Sheet2!$A$16,A4587=Sheet2!$A$17),"該当","")</f>
        <v/>
      </c>
      <c r="H4587" t="str">
        <f>IF(OR(A4587="",G4587=""),"",COUNTIF($G$2:G4587,"該当"))</f>
        <v/>
      </c>
    </row>
    <row r="4588" spans="1:8">
      <c r="A4588" t="str">
        <f>IF(AND(仕訳日記帳!D4588=Sheet2!$A$2,仕訳日記帳!$N4588&gt;=Sheet2!$B$2),仕訳日記帳!D4588,IF(AND(OR(仕訳日記帳!D4588=Sheet2!$A$3,仕訳日記帳!D4588=Sheet2!$A$4,仕訳日記帳!D4588=Sheet2!$A$5,仕訳日記帳!D4588=Sheet2!$A$6,仕訳日記帳!D4588=Sheet2!$A$7,仕訳日記帳!D4588=Sheet2!$A$9),仕訳日記帳!$N4588&gt;=Sheet2!$B$3),仕訳日記帳!D4588,IF(AND(仕訳日記帳!D4588=Sheet2!$A$8,仕訳日記帳!$N4588&gt;=Sheet2!$B$8),仕訳日記帳!D4588,IF(AND(OR(仕訳日記帳!D4588=Sheet2!$A$10,仕訳日記帳!D4588=Sheet2!$A$11,仕訳日記帳!D4588=Sheet2!$A$12,仕訳日記帳!D4588=Sheet2!$A$13,仕訳日記帳!D4588=Sheet2!$A$14,仕訳日記帳!D4588=Sheet2!$A$15,仕訳日記帳!D4588=Sheet2!$A$16,仕訳日記帳!D4588=Sheet2!$A$17),Sheet2!$B$9&lt;=仕訳日記帳!$N4588&lt;Sheet2!$C$10),仕訳日記帳!D4588,""))))</f>
        <v/>
      </c>
      <c r="B4588" s="263" t="str">
        <f>IF(AND($A4588=Sheet2!$A$2,仕訳日記帳!$N4588&gt;=Sheet2!$B$2),仕訳日記帳!A4588,IF(AND(OR($A4588=Sheet2!$A$3,$A4588=Sheet2!$A$4,$A4588=Sheet2!$A$5,$A4588=Sheet2!$A$6,$A4588=Sheet2!$A$7,$A4588=Sheet2!$A$9),仕訳日記帳!$N4588&gt;=Sheet2!$B$3),仕訳日記帳!A4588,IF(AND($A4588=Sheet2!$A$8,仕訳日記帳!$N4588&gt;=Sheet2!$B$8),仕訳日記帳!A4588,IF(AND(OR($A4588=Sheet2!$A$10,$A4588=Sheet2!$A$11,$A4588=Sheet2!$A$12,$A4588=Sheet2!$A$13,$A4588=Sheet2!$A$14,$A4588=Sheet2!$A$15,$A4588=Sheet2!$A$16,$A4588=Sheet2!$A$17),Sheet2!$B$9&lt;=仕訳日記帳!$N4588&lt;Sheet2!$C$10),仕訳日記帳!A4588,""))))</f>
        <v/>
      </c>
      <c r="C4588" t="str">
        <f>IF(AND($A4588=Sheet2!$A$2,仕訳日記帳!$N4588&gt;=Sheet2!$B$2),仕訳日記帳!B4588,IF(AND(OR($A4588=Sheet2!$A$3,$A4588=Sheet2!$A$4,$A4588=Sheet2!$A$5,$A4588=Sheet2!$A$6,$A4588=Sheet2!$A$7,$A4588=Sheet2!$A$9),仕訳日記帳!$N4588&gt;=Sheet2!$B$3),仕訳日記帳!B4588,IF(AND($A4588=Sheet2!$A$8,仕訳日記帳!$N4588&gt;=Sheet2!$B$8),仕訳日記帳!B4588,IF(AND(OR($A4588=Sheet2!$A$10,$A4588=Sheet2!$A$11,$A4588=Sheet2!$A$12,$A4588=Sheet2!$A$13,$A4588=Sheet2!$A$14,$A4588=Sheet2!$A$15,$A4588=Sheet2!$A$16,$A4588=Sheet2!$A$17),Sheet2!$B$9&lt;=仕訳日記帳!$N4588&lt;Sheet2!$C$10),仕訳日記帳!B4588,""))))</f>
        <v/>
      </c>
      <c r="D4588" s="265" t="str">
        <f>IF(AND($A4588=Sheet2!$A$2,仕訳日記帳!$N4588&gt;=Sheet2!$B$2),仕訳日記帳!N4588,IF(AND(OR($A4588=Sheet2!$A$3,$A4588=Sheet2!$A$4,$A4588=Sheet2!$A$5,$A4588=Sheet2!$A$6,$A4588=Sheet2!$A$7,$A4588=Sheet2!$A$9),仕訳日記帳!$N4588&gt;=Sheet2!$B$3),仕訳日記帳!N4588,IF(AND($A4588=Sheet2!$A$8,仕訳日記帳!$N4588&gt;=Sheet2!$B$8),仕訳日記帳!N4588,IF(AND(OR($A4588=Sheet2!$A$10,$A4588=Sheet2!$A$11,$A4588=Sheet2!$A$12,$A4588=Sheet2!$A$13,$A4588=Sheet2!$A$14,$A4588=Sheet2!$A$15,$A4588=Sheet2!$A$16,$A4588=Sheet2!$A$17),Sheet2!$B$9&lt;=仕訳日記帳!$N4588&lt;Sheet2!$C$10),仕訳日記帳!N4588,""))))</f>
        <v/>
      </c>
      <c r="E4588" s="263" t="str">
        <f>IF(AND($A4588=Sheet2!$A$2,仕訳日記帳!$N4588&gt;=Sheet2!$B$2),仕訳日記帳!G4588,IF(AND(OR($A4588=Sheet2!$A$3,$A4588=Sheet2!$A$4,$A4588=Sheet2!$A$5,$A4588=Sheet2!$A$6,$A4588=Sheet2!$A$7,$A4588=Sheet2!$A$9),仕訳日記帳!$N4588&gt;=Sheet2!$B$3),仕訳日記帳!G4588,IF(AND($A4588=Sheet2!$A$8,仕訳日記帳!$N4588&gt;=Sheet2!$B$8),仕訳日記帳!G4588,IF(AND(OR($A4588=Sheet2!$A$10,$A4588=Sheet2!$A$11,$A4588=Sheet2!$A$12,$A4588=Sheet2!$A$13,$A4588=Sheet2!$A$14,$A4588=Sheet2!$A$15,$A4588=Sheet2!$A$16,$A4588=Sheet2!$A$17),Sheet2!$B$9&lt;=仕訳日記帳!$N4588&lt;Sheet2!$C$10),仕訳日記帳!G4588,""))))</f>
        <v/>
      </c>
      <c r="G4588" t="str">
        <f>IF(OR(A4588=Sheet2!$A$2,A4588=Sheet2!$A$3,A4588=Sheet2!$A$4,A4588=Sheet2!$A$5,A4588=Sheet2!$A$6,A4588=Sheet2!$A$7,A4588=Sheet2!$A$8,A4588=Sheet2!$A$9,A4588=Sheet2!$A$10,A4588=Sheet2!$A$11,A4588=Sheet2!$A$12,$A$2=Sheet2!$A$13,A4588=Sheet2!$A$14,$A$2=Sheet2!$A$15,$A$2=Sheet2!$A$16,A4588=Sheet2!$A$17),"該当","")</f>
        <v/>
      </c>
      <c r="H4588" t="str">
        <f>IF(OR(A4588="",G4588=""),"",COUNTIF($G$2:G4588,"該当"))</f>
        <v/>
      </c>
    </row>
    <row r="4589" spans="1:8">
      <c r="A4589" t="str">
        <f>IF(AND(仕訳日記帳!D4589=Sheet2!$A$2,仕訳日記帳!$N4589&gt;=Sheet2!$B$2),仕訳日記帳!D4589,IF(AND(OR(仕訳日記帳!D4589=Sheet2!$A$3,仕訳日記帳!D4589=Sheet2!$A$4,仕訳日記帳!D4589=Sheet2!$A$5,仕訳日記帳!D4589=Sheet2!$A$6,仕訳日記帳!D4589=Sheet2!$A$7,仕訳日記帳!D4589=Sheet2!$A$9),仕訳日記帳!$N4589&gt;=Sheet2!$B$3),仕訳日記帳!D4589,IF(AND(仕訳日記帳!D4589=Sheet2!$A$8,仕訳日記帳!$N4589&gt;=Sheet2!$B$8),仕訳日記帳!D4589,IF(AND(OR(仕訳日記帳!D4589=Sheet2!$A$10,仕訳日記帳!D4589=Sheet2!$A$11,仕訳日記帳!D4589=Sheet2!$A$12,仕訳日記帳!D4589=Sheet2!$A$13,仕訳日記帳!D4589=Sheet2!$A$14,仕訳日記帳!D4589=Sheet2!$A$15,仕訳日記帳!D4589=Sheet2!$A$16,仕訳日記帳!D4589=Sheet2!$A$17),Sheet2!$B$9&lt;=仕訳日記帳!$N4589&lt;Sheet2!$C$10),仕訳日記帳!D4589,""))))</f>
        <v/>
      </c>
      <c r="B4589" s="263" t="str">
        <f>IF(AND($A4589=Sheet2!$A$2,仕訳日記帳!$N4589&gt;=Sheet2!$B$2),仕訳日記帳!A4589,IF(AND(OR($A4589=Sheet2!$A$3,$A4589=Sheet2!$A$4,$A4589=Sheet2!$A$5,$A4589=Sheet2!$A$6,$A4589=Sheet2!$A$7,$A4589=Sheet2!$A$9),仕訳日記帳!$N4589&gt;=Sheet2!$B$3),仕訳日記帳!A4589,IF(AND($A4589=Sheet2!$A$8,仕訳日記帳!$N4589&gt;=Sheet2!$B$8),仕訳日記帳!A4589,IF(AND(OR($A4589=Sheet2!$A$10,$A4589=Sheet2!$A$11,$A4589=Sheet2!$A$12,$A4589=Sheet2!$A$13,$A4589=Sheet2!$A$14,$A4589=Sheet2!$A$15,$A4589=Sheet2!$A$16,$A4589=Sheet2!$A$17),Sheet2!$B$9&lt;=仕訳日記帳!$N4589&lt;Sheet2!$C$10),仕訳日記帳!A4589,""))))</f>
        <v/>
      </c>
      <c r="C4589" t="str">
        <f>IF(AND($A4589=Sheet2!$A$2,仕訳日記帳!$N4589&gt;=Sheet2!$B$2),仕訳日記帳!B4589,IF(AND(OR($A4589=Sheet2!$A$3,$A4589=Sheet2!$A$4,$A4589=Sheet2!$A$5,$A4589=Sheet2!$A$6,$A4589=Sheet2!$A$7,$A4589=Sheet2!$A$9),仕訳日記帳!$N4589&gt;=Sheet2!$B$3),仕訳日記帳!B4589,IF(AND($A4589=Sheet2!$A$8,仕訳日記帳!$N4589&gt;=Sheet2!$B$8),仕訳日記帳!B4589,IF(AND(OR($A4589=Sheet2!$A$10,$A4589=Sheet2!$A$11,$A4589=Sheet2!$A$12,$A4589=Sheet2!$A$13,$A4589=Sheet2!$A$14,$A4589=Sheet2!$A$15,$A4589=Sheet2!$A$16,$A4589=Sheet2!$A$17),Sheet2!$B$9&lt;=仕訳日記帳!$N4589&lt;Sheet2!$C$10),仕訳日記帳!B4589,""))))</f>
        <v/>
      </c>
      <c r="D4589" s="265" t="str">
        <f>IF(AND($A4589=Sheet2!$A$2,仕訳日記帳!$N4589&gt;=Sheet2!$B$2),仕訳日記帳!N4589,IF(AND(OR($A4589=Sheet2!$A$3,$A4589=Sheet2!$A$4,$A4589=Sheet2!$A$5,$A4589=Sheet2!$A$6,$A4589=Sheet2!$A$7,$A4589=Sheet2!$A$9),仕訳日記帳!$N4589&gt;=Sheet2!$B$3),仕訳日記帳!N4589,IF(AND($A4589=Sheet2!$A$8,仕訳日記帳!$N4589&gt;=Sheet2!$B$8),仕訳日記帳!N4589,IF(AND(OR($A4589=Sheet2!$A$10,$A4589=Sheet2!$A$11,$A4589=Sheet2!$A$12,$A4589=Sheet2!$A$13,$A4589=Sheet2!$A$14,$A4589=Sheet2!$A$15,$A4589=Sheet2!$A$16,$A4589=Sheet2!$A$17),Sheet2!$B$9&lt;=仕訳日記帳!$N4589&lt;Sheet2!$C$10),仕訳日記帳!N4589,""))))</f>
        <v/>
      </c>
      <c r="E4589" s="263" t="str">
        <f>IF(AND($A4589=Sheet2!$A$2,仕訳日記帳!$N4589&gt;=Sheet2!$B$2),仕訳日記帳!G4589,IF(AND(OR($A4589=Sheet2!$A$3,$A4589=Sheet2!$A$4,$A4589=Sheet2!$A$5,$A4589=Sheet2!$A$6,$A4589=Sheet2!$A$7,$A4589=Sheet2!$A$9),仕訳日記帳!$N4589&gt;=Sheet2!$B$3),仕訳日記帳!G4589,IF(AND($A4589=Sheet2!$A$8,仕訳日記帳!$N4589&gt;=Sheet2!$B$8),仕訳日記帳!G4589,IF(AND(OR($A4589=Sheet2!$A$10,$A4589=Sheet2!$A$11,$A4589=Sheet2!$A$12,$A4589=Sheet2!$A$13,$A4589=Sheet2!$A$14,$A4589=Sheet2!$A$15,$A4589=Sheet2!$A$16,$A4589=Sheet2!$A$17),Sheet2!$B$9&lt;=仕訳日記帳!$N4589&lt;Sheet2!$C$10),仕訳日記帳!G4589,""))))</f>
        <v/>
      </c>
      <c r="G4589" t="str">
        <f>IF(OR(A4589=Sheet2!$A$2,A4589=Sheet2!$A$3,A4589=Sheet2!$A$4,A4589=Sheet2!$A$5,A4589=Sheet2!$A$6,A4589=Sheet2!$A$7,A4589=Sheet2!$A$8,A4589=Sheet2!$A$9,A4589=Sheet2!$A$10,A4589=Sheet2!$A$11,A4589=Sheet2!$A$12,$A$2=Sheet2!$A$13,A4589=Sheet2!$A$14,$A$2=Sheet2!$A$15,$A$2=Sheet2!$A$16,A4589=Sheet2!$A$17),"該当","")</f>
        <v/>
      </c>
      <c r="H4589" t="str">
        <f>IF(OR(A4589="",G4589=""),"",COUNTIF($G$2:G4589,"該当"))</f>
        <v/>
      </c>
    </row>
    <row r="4590" spans="1:8">
      <c r="A4590" t="str">
        <f>IF(AND(仕訳日記帳!D4590=Sheet2!$A$2,仕訳日記帳!$N4590&gt;=Sheet2!$B$2),仕訳日記帳!D4590,IF(AND(OR(仕訳日記帳!D4590=Sheet2!$A$3,仕訳日記帳!D4590=Sheet2!$A$4,仕訳日記帳!D4590=Sheet2!$A$5,仕訳日記帳!D4590=Sheet2!$A$6,仕訳日記帳!D4590=Sheet2!$A$7,仕訳日記帳!D4590=Sheet2!$A$9),仕訳日記帳!$N4590&gt;=Sheet2!$B$3),仕訳日記帳!D4590,IF(AND(仕訳日記帳!D4590=Sheet2!$A$8,仕訳日記帳!$N4590&gt;=Sheet2!$B$8),仕訳日記帳!D4590,IF(AND(OR(仕訳日記帳!D4590=Sheet2!$A$10,仕訳日記帳!D4590=Sheet2!$A$11,仕訳日記帳!D4590=Sheet2!$A$12,仕訳日記帳!D4590=Sheet2!$A$13,仕訳日記帳!D4590=Sheet2!$A$14,仕訳日記帳!D4590=Sheet2!$A$15,仕訳日記帳!D4590=Sheet2!$A$16,仕訳日記帳!D4590=Sheet2!$A$17),Sheet2!$B$9&lt;=仕訳日記帳!$N4590&lt;Sheet2!$C$10),仕訳日記帳!D4590,""))))</f>
        <v/>
      </c>
      <c r="B4590" s="263" t="str">
        <f>IF(AND($A4590=Sheet2!$A$2,仕訳日記帳!$N4590&gt;=Sheet2!$B$2),仕訳日記帳!A4590,IF(AND(OR($A4590=Sheet2!$A$3,$A4590=Sheet2!$A$4,$A4590=Sheet2!$A$5,$A4590=Sheet2!$A$6,$A4590=Sheet2!$A$7,$A4590=Sheet2!$A$9),仕訳日記帳!$N4590&gt;=Sheet2!$B$3),仕訳日記帳!A4590,IF(AND($A4590=Sheet2!$A$8,仕訳日記帳!$N4590&gt;=Sheet2!$B$8),仕訳日記帳!A4590,IF(AND(OR($A4590=Sheet2!$A$10,$A4590=Sheet2!$A$11,$A4590=Sheet2!$A$12,$A4590=Sheet2!$A$13,$A4590=Sheet2!$A$14,$A4590=Sheet2!$A$15,$A4590=Sheet2!$A$16,$A4590=Sheet2!$A$17),Sheet2!$B$9&lt;=仕訳日記帳!$N4590&lt;Sheet2!$C$10),仕訳日記帳!A4590,""))))</f>
        <v/>
      </c>
      <c r="C4590" t="str">
        <f>IF(AND($A4590=Sheet2!$A$2,仕訳日記帳!$N4590&gt;=Sheet2!$B$2),仕訳日記帳!B4590,IF(AND(OR($A4590=Sheet2!$A$3,$A4590=Sheet2!$A$4,$A4590=Sheet2!$A$5,$A4590=Sheet2!$A$6,$A4590=Sheet2!$A$7,$A4590=Sheet2!$A$9),仕訳日記帳!$N4590&gt;=Sheet2!$B$3),仕訳日記帳!B4590,IF(AND($A4590=Sheet2!$A$8,仕訳日記帳!$N4590&gt;=Sheet2!$B$8),仕訳日記帳!B4590,IF(AND(OR($A4590=Sheet2!$A$10,$A4590=Sheet2!$A$11,$A4590=Sheet2!$A$12,$A4590=Sheet2!$A$13,$A4590=Sheet2!$A$14,$A4590=Sheet2!$A$15,$A4590=Sheet2!$A$16,$A4590=Sheet2!$A$17),Sheet2!$B$9&lt;=仕訳日記帳!$N4590&lt;Sheet2!$C$10),仕訳日記帳!B4590,""))))</f>
        <v/>
      </c>
      <c r="D4590" s="265" t="str">
        <f>IF(AND($A4590=Sheet2!$A$2,仕訳日記帳!$N4590&gt;=Sheet2!$B$2),仕訳日記帳!N4590,IF(AND(OR($A4590=Sheet2!$A$3,$A4590=Sheet2!$A$4,$A4590=Sheet2!$A$5,$A4590=Sheet2!$A$6,$A4590=Sheet2!$A$7,$A4590=Sheet2!$A$9),仕訳日記帳!$N4590&gt;=Sheet2!$B$3),仕訳日記帳!N4590,IF(AND($A4590=Sheet2!$A$8,仕訳日記帳!$N4590&gt;=Sheet2!$B$8),仕訳日記帳!N4590,IF(AND(OR($A4590=Sheet2!$A$10,$A4590=Sheet2!$A$11,$A4590=Sheet2!$A$12,$A4590=Sheet2!$A$13,$A4590=Sheet2!$A$14,$A4590=Sheet2!$A$15,$A4590=Sheet2!$A$16,$A4590=Sheet2!$A$17),Sheet2!$B$9&lt;=仕訳日記帳!$N4590&lt;Sheet2!$C$10),仕訳日記帳!N4590,""))))</f>
        <v/>
      </c>
      <c r="E4590" s="263" t="str">
        <f>IF(AND($A4590=Sheet2!$A$2,仕訳日記帳!$N4590&gt;=Sheet2!$B$2),仕訳日記帳!G4590,IF(AND(OR($A4590=Sheet2!$A$3,$A4590=Sheet2!$A$4,$A4590=Sheet2!$A$5,$A4590=Sheet2!$A$6,$A4590=Sheet2!$A$7,$A4590=Sheet2!$A$9),仕訳日記帳!$N4590&gt;=Sheet2!$B$3),仕訳日記帳!G4590,IF(AND($A4590=Sheet2!$A$8,仕訳日記帳!$N4590&gt;=Sheet2!$B$8),仕訳日記帳!G4590,IF(AND(OR($A4590=Sheet2!$A$10,$A4590=Sheet2!$A$11,$A4590=Sheet2!$A$12,$A4590=Sheet2!$A$13,$A4590=Sheet2!$A$14,$A4590=Sheet2!$A$15,$A4590=Sheet2!$A$16,$A4590=Sheet2!$A$17),Sheet2!$B$9&lt;=仕訳日記帳!$N4590&lt;Sheet2!$C$10),仕訳日記帳!G4590,""))))</f>
        <v/>
      </c>
      <c r="G4590" t="str">
        <f>IF(OR(A4590=Sheet2!$A$2,A4590=Sheet2!$A$3,A4590=Sheet2!$A$4,A4590=Sheet2!$A$5,A4590=Sheet2!$A$6,A4590=Sheet2!$A$7,A4590=Sheet2!$A$8,A4590=Sheet2!$A$9,A4590=Sheet2!$A$10,A4590=Sheet2!$A$11,A4590=Sheet2!$A$12,$A$2=Sheet2!$A$13,A4590=Sheet2!$A$14,$A$2=Sheet2!$A$15,$A$2=Sheet2!$A$16,A4590=Sheet2!$A$17),"該当","")</f>
        <v/>
      </c>
      <c r="H4590" t="str">
        <f>IF(OR(A4590="",G4590=""),"",COUNTIF($G$2:G4590,"該当"))</f>
        <v/>
      </c>
    </row>
    <row r="4591" spans="1:8">
      <c r="A4591" t="str">
        <f>IF(AND(仕訳日記帳!D4591=Sheet2!$A$2,仕訳日記帳!$N4591&gt;=Sheet2!$B$2),仕訳日記帳!D4591,IF(AND(OR(仕訳日記帳!D4591=Sheet2!$A$3,仕訳日記帳!D4591=Sheet2!$A$4,仕訳日記帳!D4591=Sheet2!$A$5,仕訳日記帳!D4591=Sheet2!$A$6,仕訳日記帳!D4591=Sheet2!$A$7,仕訳日記帳!D4591=Sheet2!$A$9),仕訳日記帳!$N4591&gt;=Sheet2!$B$3),仕訳日記帳!D4591,IF(AND(仕訳日記帳!D4591=Sheet2!$A$8,仕訳日記帳!$N4591&gt;=Sheet2!$B$8),仕訳日記帳!D4591,IF(AND(OR(仕訳日記帳!D4591=Sheet2!$A$10,仕訳日記帳!D4591=Sheet2!$A$11,仕訳日記帳!D4591=Sheet2!$A$12,仕訳日記帳!D4591=Sheet2!$A$13,仕訳日記帳!D4591=Sheet2!$A$14,仕訳日記帳!D4591=Sheet2!$A$15,仕訳日記帳!D4591=Sheet2!$A$16,仕訳日記帳!D4591=Sheet2!$A$17),Sheet2!$B$9&lt;=仕訳日記帳!$N4591&lt;Sheet2!$C$10),仕訳日記帳!D4591,""))))</f>
        <v/>
      </c>
      <c r="B4591" s="263" t="str">
        <f>IF(AND($A4591=Sheet2!$A$2,仕訳日記帳!$N4591&gt;=Sheet2!$B$2),仕訳日記帳!A4591,IF(AND(OR($A4591=Sheet2!$A$3,$A4591=Sheet2!$A$4,$A4591=Sheet2!$A$5,$A4591=Sheet2!$A$6,$A4591=Sheet2!$A$7,$A4591=Sheet2!$A$9),仕訳日記帳!$N4591&gt;=Sheet2!$B$3),仕訳日記帳!A4591,IF(AND($A4591=Sheet2!$A$8,仕訳日記帳!$N4591&gt;=Sheet2!$B$8),仕訳日記帳!A4591,IF(AND(OR($A4591=Sheet2!$A$10,$A4591=Sheet2!$A$11,$A4591=Sheet2!$A$12,$A4591=Sheet2!$A$13,$A4591=Sheet2!$A$14,$A4591=Sheet2!$A$15,$A4591=Sheet2!$A$16,$A4591=Sheet2!$A$17),Sheet2!$B$9&lt;=仕訳日記帳!$N4591&lt;Sheet2!$C$10),仕訳日記帳!A4591,""))))</f>
        <v/>
      </c>
      <c r="C4591" t="str">
        <f>IF(AND($A4591=Sheet2!$A$2,仕訳日記帳!$N4591&gt;=Sheet2!$B$2),仕訳日記帳!B4591,IF(AND(OR($A4591=Sheet2!$A$3,$A4591=Sheet2!$A$4,$A4591=Sheet2!$A$5,$A4591=Sheet2!$A$6,$A4591=Sheet2!$A$7,$A4591=Sheet2!$A$9),仕訳日記帳!$N4591&gt;=Sheet2!$B$3),仕訳日記帳!B4591,IF(AND($A4591=Sheet2!$A$8,仕訳日記帳!$N4591&gt;=Sheet2!$B$8),仕訳日記帳!B4591,IF(AND(OR($A4591=Sheet2!$A$10,$A4591=Sheet2!$A$11,$A4591=Sheet2!$A$12,$A4591=Sheet2!$A$13,$A4591=Sheet2!$A$14,$A4591=Sheet2!$A$15,$A4591=Sheet2!$A$16,$A4591=Sheet2!$A$17),Sheet2!$B$9&lt;=仕訳日記帳!$N4591&lt;Sheet2!$C$10),仕訳日記帳!B4591,""))))</f>
        <v/>
      </c>
      <c r="D4591" s="265" t="str">
        <f>IF(AND($A4591=Sheet2!$A$2,仕訳日記帳!$N4591&gt;=Sheet2!$B$2),仕訳日記帳!N4591,IF(AND(OR($A4591=Sheet2!$A$3,$A4591=Sheet2!$A$4,$A4591=Sheet2!$A$5,$A4591=Sheet2!$A$6,$A4591=Sheet2!$A$7,$A4591=Sheet2!$A$9),仕訳日記帳!$N4591&gt;=Sheet2!$B$3),仕訳日記帳!N4591,IF(AND($A4591=Sheet2!$A$8,仕訳日記帳!$N4591&gt;=Sheet2!$B$8),仕訳日記帳!N4591,IF(AND(OR($A4591=Sheet2!$A$10,$A4591=Sheet2!$A$11,$A4591=Sheet2!$A$12,$A4591=Sheet2!$A$13,$A4591=Sheet2!$A$14,$A4591=Sheet2!$A$15,$A4591=Sheet2!$A$16,$A4591=Sheet2!$A$17),Sheet2!$B$9&lt;=仕訳日記帳!$N4591&lt;Sheet2!$C$10),仕訳日記帳!N4591,""))))</f>
        <v/>
      </c>
      <c r="E4591" s="263" t="str">
        <f>IF(AND($A4591=Sheet2!$A$2,仕訳日記帳!$N4591&gt;=Sheet2!$B$2),仕訳日記帳!G4591,IF(AND(OR($A4591=Sheet2!$A$3,$A4591=Sheet2!$A$4,$A4591=Sheet2!$A$5,$A4591=Sheet2!$A$6,$A4591=Sheet2!$A$7,$A4591=Sheet2!$A$9),仕訳日記帳!$N4591&gt;=Sheet2!$B$3),仕訳日記帳!G4591,IF(AND($A4591=Sheet2!$A$8,仕訳日記帳!$N4591&gt;=Sheet2!$B$8),仕訳日記帳!G4591,IF(AND(OR($A4591=Sheet2!$A$10,$A4591=Sheet2!$A$11,$A4591=Sheet2!$A$12,$A4591=Sheet2!$A$13,$A4591=Sheet2!$A$14,$A4591=Sheet2!$A$15,$A4591=Sheet2!$A$16,$A4591=Sheet2!$A$17),Sheet2!$B$9&lt;=仕訳日記帳!$N4591&lt;Sheet2!$C$10),仕訳日記帳!G4591,""))))</f>
        <v/>
      </c>
      <c r="G4591" t="str">
        <f>IF(OR(A4591=Sheet2!$A$2,A4591=Sheet2!$A$3,A4591=Sheet2!$A$4,A4591=Sheet2!$A$5,A4591=Sheet2!$A$6,A4591=Sheet2!$A$7,A4591=Sheet2!$A$8,A4591=Sheet2!$A$9,A4591=Sheet2!$A$10,A4591=Sheet2!$A$11,A4591=Sheet2!$A$12,$A$2=Sheet2!$A$13,A4591=Sheet2!$A$14,$A$2=Sheet2!$A$15,$A$2=Sheet2!$A$16,A4591=Sheet2!$A$17),"該当","")</f>
        <v/>
      </c>
      <c r="H4591" t="str">
        <f>IF(OR(A4591="",G4591=""),"",COUNTIF($G$2:G4591,"該当"))</f>
        <v/>
      </c>
    </row>
    <row r="4592" spans="1:8">
      <c r="A4592" t="str">
        <f>IF(AND(仕訳日記帳!D4592=Sheet2!$A$2,仕訳日記帳!$N4592&gt;=Sheet2!$B$2),仕訳日記帳!D4592,IF(AND(OR(仕訳日記帳!D4592=Sheet2!$A$3,仕訳日記帳!D4592=Sheet2!$A$4,仕訳日記帳!D4592=Sheet2!$A$5,仕訳日記帳!D4592=Sheet2!$A$6,仕訳日記帳!D4592=Sheet2!$A$7,仕訳日記帳!D4592=Sheet2!$A$9),仕訳日記帳!$N4592&gt;=Sheet2!$B$3),仕訳日記帳!D4592,IF(AND(仕訳日記帳!D4592=Sheet2!$A$8,仕訳日記帳!$N4592&gt;=Sheet2!$B$8),仕訳日記帳!D4592,IF(AND(OR(仕訳日記帳!D4592=Sheet2!$A$10,仕訳日記帳!D4592=Sheet2!$A$11,仕訳日記帳!D4592=Sheet2!$A$12,仕訳日記帳!D4592=Sheet2!$A$13,仕訳日記帳!D4592=Sheet2!$A$14,仕訳日記帳!D4592=Sheet2!$A$15,仕訳日記帳!D4592=Sheet2!$A$16,仕訳日記帳!D4592=Sheet2!$A$17),Sheet2!$B$9&lt;=仕訳日記帳!$N4592&lt;Sheet2!$C$10),仕訳日記帳!D4592,""))))</f>
        <v/>
      </c>
      <c r="B4592" s="263" t="str">
        <f>IF(AND($A4592=Sheet2!$A$2,仕訳日記帳!$N4592&gt;=Sheet2!$B$2),仕訳日記帳!A4592,IF(AND(OR($A4592=Sheet2!$A$3,$A4592=Sheet2!$A$4,$A4592=Sheet2!$A$5,$A4592=Sheet2!$A$6,$A4592=Sheet2!$A$7,$A4592=Sheet2!$A$9),仕訳日記帳!$N4592&gt;=Sheet2!$B$3),仕訳日記帳!A4592,IF(AND($A4592=Sheet2!$A$8,仕訳日記帳!$N4592&gt;=Sheet2!$B$8),仕訳日記帳!A4592,IF(AND(OR($A4592=Sheet2!$A$10,$A4592=Sheet2!$A$11,$A4592=Sheet2!$A$12,$A4592=Sheet2!$A$13,$A4592=Sheet2!$A$14,$A4592=Sheet2!$A$15,$A4592=Sheet2!$A$16,$A4592=Sheet2!$A$17),Sheet2!$B$9&lt;=仕訳日記帳!$N4592&lt;Sheet2!$C$10),仕訳日記帳!A4592,""))))</f>
        <v/>
      </c>
      <c r="C4592" t="str">
        <f>IF(AND($A4592=Sheet2!$A$2,仕訳日記帳!$N4592&gt;=Sheet2!$B$2),仕訳日記帳!B4592,IF(AND(OR($A4592=Sheet2!$A$3,$A4592=Sheet2!$A$4,$A4592=Sheet2!$A$5,$A4592=Sheet2!$A$6,$A4592=Sheet2!$A$7,$A4592=Sheet2!$A$9),仕訳日記帳!$N4592&gt;=Sheet2!$B$3),仕訳日記帳!B4592,IF(AND($A4592=Sheet2!$A$8,仕訳日記帳!$N4592&gt;=Sheet2!$B$8),仕訳日記帳!B4592,IF(AND(OR($A4592=Sheet2!$A$10,$A4592=Sheet2!$A$11,$A4592=Sheet2!$A$12,$A4592=Sheet2!$A$13,$A4592=Sheet2!$A$14,$A4592=Sheet2!$A$15,$A4592=Sheet2!$A$16,$A4592=Sheet2!$A$17),Sheet2!$B$9&lt;=仕訳日記帳!$N4592&lt;Sheet2!$C$10),仕訳日記帳!B4592,""))))</f>
        <v/>
      </c>
      <c r="D4592" s="265" t="str">
        <f>IF(AND($A4592=Sheet2!$A$2,仕訳日記帳!$N4592&gt;=Sheet2!$B$2),仕訳日記帳!N4592,IF(AND(OR($A4592=Sheet2!$A$3,$A4592=Sheet2!$A$4,$A4592=Sheet2!$A$5,$A4592=Sheet2!$A$6,$A4592=Sheet2!$A$7,$A4592=Sheet2!$A$9),仕訳日記帳!$N4592&gt;=Sheet2!$B$3),仕訳日記帳!N4592,IF(AND($A4592=Sheet2!$A$8,仕訳日記帳!$N4592&gt;=Sheet2!$B$8),仕訳日記帳!N4592,IF(AND(OR($A4592=Sheet2!$A$10,$A4592=Sheet2!$A$11,$A4592=Sheet2!$A$12,$A4592=Sheet2!$A$13,$A4592=Sheet2!$A$14,$A4592=Sheet2!$A$15,$A4592=Sheet2!$A$16,$A4592=Sheet2!$A$17),Sheet2!$B$9&lt;=仕訳日記帳!$N4592&lt;Sheet2!$C$10),仕訳日記帳!N4592,""))))</f>
        <v/>
      </c>
      <c r="E4592" s="263" t="str">
        <f>IF(AND($A4592=Sheet2!$A$2,仕訳日記帳!$N4592&gt;=Sheet2!$B$2),仕訳日記帳!G4592,IF(AND(OR($A4592=Sheet2!$A$3,$A4592=Sheet2!$A$4,$A4592=Sheet2!$A$5,$A4592=Sheet2!$A$6,$A4592=Sheet2!$A$7,$A4592=Sheet2!$A$9),仕訳日記帳!$N4592&gt;=Sheet2!$B$3),仕訳日記帳!G4592,IF(AND($A4592=Sheet2!$A$8,仕訳日記帳!$N4592&gt;=Sheet2!$B$8),仕訳日記帳!G4592,IF(AND(OR($A4592=Sheet2!$A$10,$A4592=Sheet2!$A$11,$A4592=Sheet2!$A$12,$A4592=Sheet2!$A$13,$A4592=Sheet2!$A$14,$A4592=Sheet2!$A$15,$A4592=Sheet2!$A$16,$A4592=Sheet2!$A$17),Sheet2!$B$9&lt;=仕訳日記帳!$N4592&lt;Sheet2!$C$10),仕訳日記帳!G4592,""))))</f>
        <v/>
      </c>
      <c r="G4592" t="str">
        <f>IF(OR(A4592=Sheet2!$A$2,A4592=Sheet2!$A$3,A4592=Sheet2!$A$4,A4592=Sheet2!$A$5,A4592=Sheet2!$A$6,A4592=Sheet2!$A$7,A4592=Sheet2!$A$8,A4592=Sheet2!$A$9,A4592=Sheet2!$A$10,A4592=Sheet2!$A$11,A4592=Sheet2!$A$12,$A$2=Sheet2!$A$13,A4592=Sheet2!$A$14,$A$2=Sheet2!$A$15,$A$2=Sheet2!$A$16,A4592=Sheet2!$A$17),"該当","")</f>
        <v/>
      </c>
      <c r="H4592" t="str">
        <f>IF(OR(A4592="",G4592=""),"",COUNTIF($G$2:G4592,"該当"))</f>
        <v/>
      </c>
    </row>
    <row r="4593" spans="1:8">
      <c r="A4593" t="str">
        <f>IF(AND(仕訳日記帳!D4593=Sheet2!$A$2,仕訳日記帳!$N4593&gt;=Sheet2!$B$2),仕訳日記帳!D4593,IF(AND(OR(仕訳日記帳!D4593=Sheet2!$A$3,仕訳日記帳!D4593=Sheet2!$A$4,仕訳日記帳!D4593=Sheet2!$A$5,仕訳日記帳!D4593=Sheet2!$A$6,仕訳日記帳!D4593=Sheet2!$A$7,仕訳日記帳!D4593=Sheet2!$A$9),仕訳日記帳!$N4593&gt;=Sheet2!$B$3),仕訳日記帳!D4593,IF(AND(仕訳日記帳!D4593=Sheet2!$A$8,仕訳日記帳!$N4593&gt;=Sheet2!$B$8),仕訳日記帳!D4593,IF(AND(OR(仕訳日記帳!D4593=Sheet2!$A$10,仕訳日記帳!D4593=Sheet2!$A$11,仕訳日記帳!D4593=Sheet2!$A$12,仕訳日記帳!D4593=Sheet2!$A$13,仕訳日記帳!D4593=Sheet2!$A$14,仕訳日記帳!D4593=Sheet2!$A$15,仕訳日記帳!D4593=Sheet2!$A$16,仕訳日記帳!D4593=Sheet2!$A$17),Sheet2!$B$9&lt;=仕訳日記帳!$N4593&lt;Sheet2!$C$10),仕訳日記帳!D4593,""))))</f>
        <v/>
      </c>
      <c r="B4593" s="263" t="str">
        <f>IF(AND($A4593=Sheet2!$A$2,仕訳日記帳!$N4593&gt;=Sheet2!$B$2),仕訳日記帳!A4593,IF(AND(OR($A4593=Sheet2!$A$3,$A4593=Sheet2!$A$4,$A4593=Sheet2!$A$5,$A4593=Sheet2!$A$6,$A4593=Sheet2!$A$7,$A4593=Sheet2!$A$9),仕訳日記帳!$N4593&gt;=Sheet2!$B$3),仕訳日記帳!A4593,IF(AND($A4593=Sheet2!$A$8,仕訳日記帳!$N4593&gt;=Sheet2!$B$8),仕訳日記帳!A4593,IF(AND(OR($A4593=Sheet2!$A$10,$A4593=Sheet2!$A$11,$A4593=Sheet2!$A$12,$A4593=Sheet2!$A$13,$A4593=Sheet2!$A$14,$A4593=Sheet2!$A$15,$A4593=Sheet2!$A$16,$A4593=Sheet2!$A$17),Sheet2!$B$9&lt;=仕訳日記帳!$N4593&lt;Sheet2!$C$10),仕訳日記帳!A4593,""))))</f>
        <v/>
      </c>
      <c r="C4593" t="str">
        <f>IF(AND($A4593=Sheet2!$A$2,仕訳日記帳!$N4593&gt;=Sheet2!$B$2),仕訳日記帳!B4593,IF(AND(OR($A4593=Sheet2!$A$3,$A4593=Sheet2!$A$4,$A4593=Sheet2!$A$5,$A4593=Sheet2!$A$6,$A4593=Sheet2!$A$7,$A4593=Sheet2!$A$9),仕訳日記帳!$N4593&gt;=Sheet2!$B$3),仕訳日記帳!B4593,IF(AND($A4593=Sheet2!$A$8,仕訳日記帳!$N4593&gt;=Sheet2!$B$8),仕訳日記帳!B4593,IF(AND(OR($A4593=Sheet2!$A$10,$A4593=Sheet2!$A$11,$A4593=Sheet2!$A$12,$A4593=Sheet2!$A$13,$A4593=Sheet2!$A$14,$A4593=Sheet2!$A$15,$A4593=Sheet2!$A$16,$A4593=Sheet2!$A$17),Sheet2!$B$9&lt;=仕訳日記帳!$N4593&lt;Sheet2!$C$10),仕訳日記帳!B4593,""))))</f>
        <v/>
      </c>
      <c r="D4593" s="265" t="str">
        <f>IF(AND($A4593=Sheet2!$A$2,仕訳日記帳!$N4593&gt;=Sheet2!$B$2),仕訳日記帳!N4593,IF(AND(OR($A4593=Sheet2!$A$3,$A4593=Sheet2!$A$4,$A4593=Sheet2!$A$5,$A4593=Sheet2!$A$6,$A4593=Sheet2!$A$7,$A4593=Sheet2!$A$9),仕訳日記帳!$N4593&gt;=Sheet2!$B$3),仕訳日記帳!N4593,IF(AND($A4593=Sheet2!$A$8,仕訳日記帳!$N4593&gt;=Sheet2!$B$8),仕訳日記帳!N4593,IF(AND(OR($A4593=Sheet2!$A$10,$A4593=Sheet2!$A$11,$A4593=Sheet2!$A$12,$A4593=Sheet2!$A$13,$A4593=Sheet2!$A$14,$A4593=Sheet2!$A$15,$A4593=Sheet2!$A$16,$A4593=Sheet2!$A$17),Sheet2!$B$9&lt;=仕訳日記帳!$N4593&lt;Sheet2!$C$10),仕訳日記帳!N4593,""))))</f>
        <v/>
      </c>
      <c r="E4593" s="263" t="str">
        <f>IF(AND($A4593=Sheet2!$A$2,仕訳日記帳!$N4593&gt;=Sheet2!$B$2),仕訳日記帳!G4593,IF(AND(OR($A4593=Sheet2!$A$3,$A4593=Sheet2!$A$4,$A4593=Sheet2!$A$5,$A4593=Sheet2!$A$6,$A4593=Sheet2!$A$7,$A4593=Sheet2!$A$9),仕訳日記帳!$N4593&gt;=Sheet2!$B$3),仕訳日記帳!G4593,IF(AND($A4593=Sheet2!$A$8,仕訳日記帳!$N4593&gt;=Sheet2!$B$8),仕訳日記帳!G4593,IF(AND(OR($A4593=Sheet2!$A$10,$A4593=Sheet2!$A$11,$A4593=Sheet2!$A$12,$A4593=Sheet2!$A$13,$A4593=Sheet2!$A$14,$A4593=Sheet2!$A$15,$A4593=Sheet2!$A$16,$A4593=Sheet2!$A$17),Sheet2!$B$9&lt;=仕訳日記帳!$N4593&lt;Sheet2!$C$10),仕訳日記帳!G4593,""))))</f>
        <v/>
      </c>
      <c r="G4593" t="str">
        <f>IF(OR(A4593=Sheet2!$A$2,A4593=Sheet2!$A$3,A4593=Sheet2!$A$4,A4593=Sheet2!$A$5,A4593=Sheet2!$A$6,A4593=Sheet2!$A$7,A4593=Sheet2!$A$8,A4593=Sheet2!$A$9,A4593=Sheet2!$A$10,A4593=Sheet2!$A$11,A4593=Sheet2!$A$12,$A$2=Sheet2!$A$13,A4593=Sheet2!$A$14,$A$2=Sheet2!$A$15,$A$2=Sheet2!$A$16,A4593=Sheet2!$A$17),"該当","")</f>
        <v/>
      </c>
      <c r="H4593" t="str">
        <f>IF(OR(A4593="",G4593=""),"",COUNTIF($G$2:G4593,"該当"))</f>
        <v/>
      </c>
    </row>
    <row r="4594" spans="1:8">
      <c r="A4594" t="str">
        <f>IF(AND(仕訳日記帳!D4594=Sheet2!$A$2,仕訳日記帳!$N4594&gt;=Sheet2!$B$2),仕訳日記帳!D4594,IF(AND(OR(仕訳日記帳!D4594=Sheet2!$A$3,仕訳日記帳!D4594=Sheet2!$A$4,仕訳日記帳!D4594=Sheet2!$A$5,仕訳日記帳!D4594=Sheet2!$A$6,仕訳日記帳!D4594=Sheet2!$A$7,仕訳日記帳!D4594=Sheet2!$A$9),仕訳日記帳!$N4594&gt;=Sheet2!$B$3),仕訳日記帳!D4594,IF(AND(仕訳日記帳!D4594=Sheet2!$A$8,仕訳日記帳!$N4594&gt;=Sheet2!$B$8),仕訳日記帳!D4594,IF(AND(OR(仕訳日記帳!D4594=Sheet2!$A$10,仕訳日記帳!D4594=Sheet2!$A$11,仕訳日記帳!D4594=Sheet2!$A$12,仕訳日記帳!D4594=Sheet2!$A$13,仕訳日記帳!D4594=Sheet2!$A$14,仕訳日記帳!D4594=Sheet2!$A$15,仕訳日記帳!D4594=Sheet2!$A$16,仕訳日記帳!D4594=Sheet2!$A$17),Sheet2!$B$9&lt;=仕訳日記帳!$N4594&lt;Sheet2!$C$10),仕訳日記帳!D4594,""))))</f>
        <v/>
      </c>
      <c r="B4594" s="263" t="str">
        <f>IF(AND($A4594=Sheet2!$A$2,仕訳日記帳!$N4594&gt;=Sheet2!$B$2),仕訳日記帳!A4594,IF(AND(OR($A4594=Sheet2!$A$3,$A4594=Sheet2!$A$4,$A4594=Sheet2!$A$5,$A4594=Sheet2!$A$6,$A4594=Sheet2!$A$7,$A4594=Sheet2!$A$9),仕訳日記帳!$N4594&gt;=Sheet2!$B$3),仕訳日記帳!A4594,IF(AND($A4594=Sheet2!$A$8,仕訳日記帳!$N4594&gt;=Sheet2!$B$8),仕訳日記帳!A4594,IF(AND(OR($A4594=Sheet2!$A$10,$A4594=Sheet2!$A$11,$A4594=Sheet2!$A$12,$A4594=Sheet2!$A$13,$A4594=Sheet2!$A$14,$A4594=Sheet2!$A$15,$A4594=Sheet2!$A$16,$A4594=Sheet2!$A$17),Sheet2!$B$9&lt;=仕訳日記帳!$N4594&lt;Sheet2!$C$10),仕訳日記帳!A4594,""))))</f>
        <v/>
      </c>
      <c r="C4594" t="str">
        <f>IF(AND($A4594=Sheet2!$A$2,仕訳日記帳!$N4594&gt;=Sheet2!$B$2),仕訳日記帳!B4594,IF(AND(OR($A4594=Sheet2!$A$3,$A4594=Sheet2!$A$4,$A4594=Sheet2!$A$5,$A4594=Sheet2!$A$6,$A4594=Sheet2!$A$7,$A4594=Sheet2!$A$9),仕訳日記帳!$N4594&gt;=Sheet2!$B$3),仕訳日記帳!B4594,IF(AND($A4594=Sheet2!$A$8,仕訳日記帳!$N4594&gt;=Sheet2!$B$8),仕訳日記帳!B4594,IF(AND(OR($A4594=Sheet2!$A$10,$A4594=Sheet2!$A$11,$A4594=Sheet2!$A$12,$A4594=Sheet2!$A$13,$A4594=Sheet2!$A$14,$A4594=Sheet2!$A$15,$A4594=Sheet2!$A$16,$A4594=Sheet2!$A$17),Sheet2!$B$9&lt;=仕訳日記帳!$N4594&lt;Sheet2!$C$10),仕訳日記帳!B4594,""))))</f>
        <v/>
      </c>
      <c r="D4594" s="265" t="str">
        <f>IF(AND($A4594=Sheet2!$A$2,仕訳日記帳!$N4594&gt;=Sheet2!$B$2),仕訳日記帳!N4594,IF(AND(OR($A4594=Sheet2!$A$3,$A4594=Sheet2!$A$4,$A4594=Sheet2!$A$5,$A4594=Sheet2!$A$6,$A4594=Sheet2!$A$7,$A4594=Sheet2!$A$9),仕訳日記帳!$N4594&gt;=Sheet2!$B$3),仕訳日記帳!N4594,IF(AND($A4594=Sheet2!$A$8,仕訳日記帳!$N4594&gt;=Sheet2!$B$8),仕訳日記帳!N4594,IF(AND(OR($A4594=Sheet2!$A$10,$A4594=Sheet2!$A$11,$A4594=Sheet2!$A$12,$A4594=Sheet2!$A$13,$A4594=Sheet2!$A$14,$A4594=Sheet2!$A$15,$A4594=Sheet2!$A$16,$A4594=Sheet2!$A$17),Sheet2!$B$9&lt;=仕訳日記帳!$N4594&lt;Sheet2!$C$10),仕訳日記帳!N4594,""))))</f>
        <v/>
      </c>
      <c r="E4594" s="263" t="str">
        <f>IF(AND($A4594=Sheet2!$A$2,仕訳日記帳!$N4594&gt;=Sheet2!$B$2),仕訳日記帳!G4594,IF(AND(OR($A4594=Sheet2!$A$3,$A4594=Sheet2!$A$4,$A4594=Sheet2!$A$5,$A4594=Sheet2!$A$6,$A4594=Sheet2!$A$7,$A4594=Sheet2!$A$9),仕訳日記帳!$N4594&gt;=Sheet2!$B$3),仕訳日記帳!G4594,IF(AND($A4594=Sheet2!$A$8,仕訳日記帳!$N4594&gt;=Sheet2!$B$8),仕訳日記帳!G4594,IF(AND(OR($A4594=Sheet2!$A$10,$A4594=Sheet2!$A$11,$A4594=Sheet2!$A$12,$A4594=Sheet2!$A$13,$A4594=Sheet2!$A$14,$A4594=Sheet2!$A$15,$A4594=Sheet2!$A$16,$A4594=Sheet2!$A$17),Sheet2!$B$9&lt;=仕訳日記帳!$N4594&lt;Sheet2!$C$10),仕訳日記帳!G4594,""))))</f>
        <v/>
      </c>
      <c r="G4594" t="str">
        <f>IF(OR(A4594=Sheet2!$A$2,A4594=Sheet2!$A$3,A4594=Sheet2!$A$4,A4594=Sheet2!$A$5,A4594=Sheet2!$A$6,A4594=Sheet2!$A$7,A4594=Sheet2!$A$8,A4594=Sheet2!$A$9,A4594=Sheet2!$A$10,A4594=Sheet2!$A$11,A4594=Sheet2!$A$12,$A$2=Sheet2!$A$13,A4594=Sheet2!$A$14,$A$2=Sheet2!$A$15,$A$2=Sheet2!$A$16,A4594=Sheet2!$A$17),"該当","")</f>
        <v/>
      </c>
      <c r="H4594" t="str">
        <f>IF(OR(A4594="",G4594=""),"",COUNTIF($G$2:G4594,"該当"))</f>
        <v/>
      </c>
    </row>
    <row r="4595" spans="1:8">
      <c r="A4595" t="str">
        <f>IF(AND(仕訳日記帳!D4595=Sheet2!$A$2,仕訳日記帳!$N4595&gt;=Sheet2!$B$2),仕訳日記帳!D4595,IF(AND(OR(仕訳日記帳!D4595=Sheet2!$A$3,仕訳日記帳!D4595=Sheet2!$A$4,仕訳日記帳!D4595=Sheet2!$A$5,仕訳日記帳!D4595=Sheet2!$A$6,仕訳日記帳!D4595=Sheet2!$A$7,仕訳日記帳!D4595=Sheet2!$A$9),仕訳日記帳!$N4595&gt;=Sheet2!$B$3),仕訳日記帳!D4595,IF(AND(仕訳日記帳!D4595=Sheet2!$A$8,仕訳日記帳!$N4595&gt;=Sheet2!$B$8),仕訳日記帳!D4595,IF(AND(OR(仕訳日記帳!D4595=Sheet2!$A$10,仕訳日記帳!D4595=Sheet2!$A$11,仕訳日記帳!D4595=Sheet2!$A$12,仕訳日記帳!D4595=Sheet2!$A$13,仕訳日記帳!D4595=Sheet2!$A$14,仕訳日記帳!D4595=Sheet2!$A$15,仕訳日記帳!D4595=Sheet2!$A$16,仕訳日記帳!D4595=Sheet2!$A$17),Sheet2!$B$9&lt;=仕訳日記帳!$N4595&lt;Sheet2!$C$10),仕訳日記帳!D4595,""))))</f>
        <v/>
      </c>
      <c r="B4595" s="263" t="str">
        <f>IF(AND($A4595=Sheet2!$A$2,仕訳日記帳!$N4595&gt;=Sheet2!$B$2),仕訳日記帳!A4595,IF(AND(OR($A4595=Sheet2!$A$3,$A4595=Sheet2!$A$4,$A4595=Sheet2!$A$5,$A4595=Sheet2!$A$6,$A4595=Sheet2!$A$7,$A4595=Sheet2!$A$9),仕訳日記帳!$N4595&gt;=Sheet2!$B$3),仕訳日記帳!A4595,IF(AND($A4595=Sheet2!$A$8,仕訳日記帳!$N4595&gt;=Sheet2!$B$8),仕訳日記帳!A4595,IF(AND(OR($A4595=Sheet2!$A$10,$A4595=Sheet2!$A$11,$A4595=Sheet2!$A$12,$A4595=Sheet2!$A$13,$A4595=Sheet2!$A$14,$A4595=Sheet2!$A$15,$A4595=Sheet2!$A$16,$A4595=Sheet2!$A$17),Sheet2!$B$9&lt;=仕訳日記帳!$N4595&lt;Sheet2!$C$10),仕訳日記帳!A4595,""))))</f>
        <v/>
      </c>
      <c r="C4595" t="str">
        <f>IF(AND($A4595=Sheet2!$A$2,仕訳日記帳!$N4595&gt;=Sheet2!$B$2),仕訳日記帳!B4595,IF(AND(OR($A4595=Sheet2!$A$3,$A4595=Sheet2!$A$4,$A4595=Sheet2!$A$5,$A4595=Sheet2!$A$6,$A4595=Sheet2!$A$7,$A4595=Sheet2!$A$9),仕訳日記帳!$N4595&gt;=Sheet2!$B$3),仕訳日記帳!B4595,IF(AND($A4595=Sheet2!$A$8,仕訳日記帳!$N4595&gt;=Sheet2!$B$8),仕訳日記帳!B4595,IF(AND(OR($A4595=Sheet2!$A$10,$A4595=Sheet2!$A$11,$A4595=Sheet2!$A$12,$A4595=Sheet2!$A$13,$A4595=Sheet2!$A$14,$A4595=Sheet2!$A$15,$A4595=Sheet2!$A$16,$A4595=Sheet2!$A$17),Sheet2!$B$9&lt;=仕訳日記帳!$N4595&lt;Sheet2!$C$10),仕訳日記帳!B4595,""))))</f>
        <v/>
      </c>
      <c r="D4595" s="265" t="str">
        <f>IF(AND($A4595=Sheet2!$A$2,仕訳日記帳!$N4595&gt;=Sheet2!$B$2),仕訳日記帳!N4595,IF(AND(OR($A4595=Sheet2!$A$3,$A4595=Sheet2!$A$4,$A4595=Sheet2!$A$5,$A4595=Sheet2!$A$6,$A4595=Sheet2!$A$7,$A4595=Sheet2!$A$9),仕訳日記帳!$N4595&gt;=Sheet2!$B$3),仕訳日記帳!N4595,IF(AND($A4595=Sheet2!$A$8,仕訳日記帳!$N4595&gt;=Sheet2!$B$8),仕訳日記帳!N4595,IF(AND(OR($A4595=Sheet2!$A$10,$A4595=Sheet2!$A$11,$A4595=Sheet2!$A$12,$A4595=Sheet2!$A$13,$A4595=Sheet2!$A$14,$A4595=Sheet2!$A$15,$A4595=Sheet2!$A$16,$A4595=Sheet2!$A$17),Sheet2!$B$9&lt;=仕訳日記帳!$N4595&lt;Sheet2!$C$10),仕訳日記帳!N4595,""))))</f>
        <v/>
      </c>
      <c r="E4595" s="263" t="str">
        <f>IF(AND($A4595=Sheet2!$A$2,仕訳日記帳!$N4595&gt;=Sheet2!$B$2),仕訳日記帳!G4595,IF(AND(OR($A4595=Sheet2!$A$3,$A4595=Sheet2!$A$4,$A4595=Sheet2!$A$5,$A4595=Sheet2!$A$6,$A4595=Sheet2!$A$7,$A4595=Sheet2!$A$9),仕訳日記帳!$N4595&gt;=Sheet2!$B$3),仕訳日記帳!G4595,IF(AND($A4595=Sheet2!$A$8,仕訳日記帳!$N4595&gt;=Sheet2!$B$8),仕訳日記帳!G4595,IF(AND(OR($A4595=Sheet2!$A$10,$A4595=Sheet2!$A$11,$A4595=Sheet2!$A$12,$A4595=Sheet2!$A$13,$A4595=Sheet2!$A$14,$A4595=Sheet2!$A$15,$A4595=Sheet2!$A$16,$A4595=Sheet2!$A$17),Sheet2!$B$9&lt;=仕訳日記帳!$N4595&lt;Sheet2!$C$10),仕訳日記帳!G4595,""))))</f>
        <v/>
      </c>
      <c r="G4595" t="str">
        <f>IF(OR(A4595=Sheet2!$A$2,A4595=Sheet2!$A$3,A4595=Sheet2!$A$4,A4595=Sheet2!$A$5,A4595=Sheet2!$A$6,A4595=Sheet2!$A$7,A4595=Sheet2!$A$8,A4595=Sheet2!$A$9,A4595=Sheet2!$A$10,A4595=Sheet2!$A$11,A4595=Sheet2!$A$12,$A$2=Sheet2!$A$13,A4595=Sheet2!$A$14,$A$2=Sheet2!$A$15,$A$2=Sheet2!$A$16,A4595=Sheet2!$A$17),"該当","")</f>
        <v/>
      </c>
      <c r="H4595" t="str">
        <f>IF(OR(A4595="",G4595=""),"",COUNTIF($G$2:G4595,"該当"))</f>
        <v/>
      </c>
    </row>
    <row r="4596" spans="1:8">
      <c r="A4596" t="str">
        <f>IF(AND(仕訳日記帳!D4596=Sheet2!$A$2,仕訳日記帳!$N4596&gt;=Sheet2!$B$2),仕訳日記帳!D4596,IF(AND(OR(仕訳日記帳!D4596=Sheet2!$A$3,仕訳日記帳!D4596=Sheet2!$A$4,仕訳日記帳!D4596=Sheet2!$A$5,仕訳日記帳!D4596=Sheet2!$A$6,仕訳日記帳!D4596=Sheet2!$A$7,仕訳日記帳!D4596=Sheet2!$A$9),仕訳日記帳!$N4596&gt;=Sheet2!$B$3),仕訳日記帳!D4596,IF(AND(仕訳日記帳!D4596=Sheet2!$A$8,仕訳日記帳!$N4596&gt;=Sheet2!$B$8),仕訳日記帳!D4596,IF(AND(OR(仕訳日記帳!D4596=Sheet2!$A$10,仕訳日記帳!D4596=Sheet2!$A$11,仕訳日記帳!D4596=Sheet2!$A$12,仕訳日記帳!D4596=Sheet2!$A$13,仕訳日記帳!D4596=Sheet2!$A$14,仕訳日記帳!D4596=Sheet2!$A$15,仕訳日記帳!D4596=Sheet2!$A$16,仕訳日記帳!D4596=Sheet2!$A$17),Sheet2!$B$9&lt;=仕訳日記帳!$N4596&lt;Sheet2!$C$10),仕訳日記帳!D4596,""))))</f>
        <v/>
      </c>
      <c r="B4596" s="263" t="str">
        <f>IF(AND($A4596=Sheet2!$A$2,仕訳日記帳!$N4596&gt;=Sheet2!$B$2),仕訳日記帳!A4596,IF(AND(OR($A4596=Sheet2!$A$3,$A4596=Sheet2!$A$4,$A4596=Sheet2!$A$5,$A4596=Sheet2!$A$6,$A4596=Sheet2!$A$7,$A4596=Sheet2!$A$9),仕訳日記帳!$N4596&gt;=Sheet2!$B$3),仕訳日記帳!A4596,IF(AND($A4596=Sheet2!$A$8,仕訳日記帳!$N4596&gt;=Sheet2!$B$8),仕訳日記帳!A4596,IF(AND(OR($A4596=Sheet2!$A$10,$A4596=Sheet2!$A$11,$A4596=Sheet2!$A$12,$A4596=Sheet2!$A$13,$A4596=Sheet2!$A$14,$A4596=Sheet2!$A$15,$A4596=Sheet2!$A$16,$A4596=Sheet2!$A$17),Sheet2!$B$9&lt;=仕訳日記帳!$N4596&lt;Sheet2!$C$10),仕訳日記帳!A4596,""))))</f>
        <v/>
      </c>
      <c r="C4596" t="str">
        <f>IF(AND($A4596=Sheet2!$A$2,仕訳日記帳!$N4596&gt;=Sheet2!$B$2),仕訳日記帳!B4596,IF(AND(OR($A4596=Sheet2!$A$3,$A4596=Sheet2!$A$4,$A4596=Sheet2!$A$5,$A4596=Sheet2!$A$6,$A4596=Sheet2!$A$7,$A4596=Sheet2!$A$9),仕訳日記帳!$N4596&gt;=Sheet2!$B$3),仕訳日記帳!B4596,IF(AND($A4596=Sheet2!$A$8,仕訳日記帳!$N4596&gt;=Sheet2!$B$8),仕訳日記帳!B4596,IF(AND(OR($A4596=Sheet2!$A$10,$A4596=Sheet2!$A$11,$A4596=Sheet2!$A$12,$A4596=Sheet2!$A$13,$A4596=Sheet2!$A$14,$A4596=Sheet2!$A$15,$A4596=Sheet2!$A$16,$A4596=Sheet2!$A$17),Sheet2!$B$9&lt;=仕訳日記帳!$N4596&lt;Sheet2!$C$10),仕訳日記帳!B4596,""))))</f>
        <v/>
      </c>
      <c r="D4596" s="265" t="str">
        <f>IF(AND($A4596=Sheet2!$A$2,仕訳日記帳!$N4596&gt;=Sheet2!$B$2),仕訳日記帳!N4596,IF(AND(OR($A4596=Sheet2!$A$3,$A4596=Sheet2!$A$4,$A4596=Sheet2!$A$5,$A4596=Sheet2!$A$6,$A4596=Sheet2!$A$7,$A4596=Sheet2!$A$9),仕訳日記帳!$N4596&gt;=Sheet2!$B$3),仕訳日記帳!N4596,IF(AND($A4596=Sheet2!$A$8,仕訳日記帳!$N4596&gt;=Sheet2!$B$8),仕訳日記帳!N4596,IF(AND(OR($A4596=Sheet2!$A$10,$A4596=Sheet2!$A$11,$A4596=Sheet2!$A$12,$A4596=Sheet2!$A$13,$A4596=Sheet2!$A$14,$A4596=Sheet2!$A$15,$A4596=Sheet2!$A$16,$A4596=Sheet2!$A$17),Sheet2!$B$9&lt;=仕訳日記帳!$N4596&lt;Sheet2!$C$10),仕訳日記帳!N4596,""))))</f>
        <v/>
      </c>
      <c r="E4596" s="263" t="str">
        <f>IF(AND($A4596=Sheet2!$A$2,仕訳日記帳!$N4596&gt;=Sheet2!$B$2),仕訳日記帳!G4596,IF(AND(OR($A4596=Sheet2!$A$3,$A4596=Sheet2!$A$4,$A4596=Sheet2!$A$5,$A4596=Sheet2!$A$6,$A4596=Sheet2!$A$7,$A4596=Sheet2!$A$9),仕訳日記帳!$N4596&gt;=Sheet2!$B$3),仕訳日記帳!G4596,IF(AND($A4596=Sheet2!$A$8,仕訳日記帳!$N4596&gt;=Sheet2!$B$8),仕訳日記帳!G4596,IF(AND(OR($A4596=Sheet2!$A$10,$A4596=Sheet2!$A$11,$A4596=Sheet2!$A$12,$A4596=Sheet2!$A$13,$A4596=Sheet2!$A$14,$A4596=Sheet2!$A$15,$A4596=Sheet2!$A$16,$A4596=Sheet2!$A$17),Sheet2!$B$9&lt;=仕訳日記帳!$N4596&lt;Sheet2!$C$10),仕訳日記帳!G4596,""))))</f>
        <v/>
      </c>
      <c r="G4596" t="str">
        <f>IF(OR(A4596=Sheet2!$A$2,A4596=Sheet2!$A$3,A4596=Sheet2!$A$4,A4596=Sheet2!$A$5,A4596=Sheet2!$A$6,A4596=Sheet2!$A$7,A4596=Sheet2!$A$8,A4596=Sheet2!$A$9,A4596=Sheet2!$A$10,A4596=Sheet2!$A$11,A4596=Sheet2!$A$12,$A$2=Sheet2!$A$13,A4596=Sheet2!$A$14,$A$2=Sheet2!$A$15,$A$2=Sheet2!$A$16,A4596=Sheet2!$A$17),"該当","")</f>
        <v/>
      </c>
      <c r="H4596" t="str">
        <f>IF(OR(A4596="",G4596=""),"",COUNTIF($G$2:G4596,"該当"))</f>
        <v/>
      </c>
    </row>
    <row r="4597" spans="1:8">
      <c r="A4597" t="str">
        <f>IF(AND(仕訳日記帳!D4597=Sheet2!$A$2,仕訳日記帳!$N4597&gt;=Sheet2!$B$2),仕訳日記帳!D4597,IF(AND(OR(仕訳日記帳!D4597=Sheet2!$A$3,仕訳日記帳!D4597=Sheet2!$A$4,仕訳日記帳!D4597=Sheet2!$A$5,仕訳日記帳!D4597=Sheet2!$A$6,仕訳日記帳!D4597=Sheet2!$A$7,仕訳日記帳!D4597=Sheet2!$A$9),仕訳日記帳!$N4597&gt;=Sheet2!$B$3),仕訳日記帳!D4597,IF(AND(仕訳日記帳!D4597=Sheet2!$A$8,仕訳日記帳!$N4597&gt;=Sheet2!$B$8),仕訳日記帳!D4597,IF(AND(OR(仕訳日記帳!D4597=Sheet2!$A$10,仕訳日記帳!D4597=Sheet2!$A$11,仕訳日記帳!D4597=Sheet2!$A$12,仕訳日記帳!D4597=Sheet2!$A$13,仕訳日記帳!D4597=Sheet2!$A$14,仕訳日記帳!D4597=Sheet2!$A$15,仕訳日記帳!D4597=Sheet2!$A$16,仕訳日記帳!D4597=Sheet2!$A$17),Sheet2!$B$9&lt;=仕訳日記帳!$N4597&lt;Sheet2!$C$10),仕訳日記帳!D4597,""))))</f>
        <v/>
      </c>
      <c r="B4597" s="263" t="str">
        <f>IF(AND($A4597=Sheet2!$A$2,仕訳日記帳!$N4597&gt;=Sheet2!$B$2),仕訳日記帳!A4597,IF(AND(OR($A4597=Sheet2!$A$3,$A4597=Sheet2!$A$4,$A4597=Sheet2!$A$5,$A4597=Sheet2!$A$6,$A4597=Sheet2!$A$7,$A4597=Sheet2!$A$9),仕訳日記帳!$N4597&gt;=Sheet2!$B$3),仕訳日記帳!A4597,IF(AND($A4597=Sheet2!$A$8,仕訳日記帳!$N4597&gt;=Sheet2!$B$8),仕訳日記帳!A4597,IF(AND(OR($A4597=Sheet2!$A$10,$A4597=Sheet2!$A$11,$A4597=Sheet2!$A$12,$A4597=Sheet2!$A$13,$A4597=Sheet2!$A$14,$A4597=Sheet2!$A$15,$A4597=Sheet2!$A$16,$A4597=Sheet2!$A$17),Sheet2!$B$9&lt;=仕訳日記帳!$N4597&lt;Sheet2!$C$10),仕訳日記帳!A4597,""))))</f>
        <v/>
      </c>
      <c r="C4597" t="str">
        <f>IF(AND($A4597=Sheet2!$A$2,仕訳日記帳!$N4597&gt;=Sheet2!$B$2),仕訳日記帳!B4597,IF(AND(OR($A4597=Sheet2!$A$3,$A4597=Sheet2!$A$4,$A4597=Sheet2!$A$5,$A4597=Sheet2!$A$6,$A4597=Sheet2!$A$7,$A4597=Sheet2!$A$9),仕訳日記帳!$N4597&gt;=Sheet2!$B$3),仕訳日記帳!B4597,IF(AND($A4597=Sheet2!$A$8,仕訳日記帳!$N4597&gt;=Sheet2!$B$8),仕訳日記帳!B4597,IF(AND(OR($A4597=Sheet2!$A$10,$A4597=Sheet2!$A$11,$A4597=Sheet2!$A$12,$A4597=Sheet2!$A$13,$A4597=Sheet2!$A$14,$A4597=Sheet2!$A$15,$A4597=Sheet2!$A$16,$A4597=Sheet2!$A$17),Sheet2!$B$9&lt;=仕訳日記帳!$N4597&lt;Sheet2!$C$10),仕訳日記帳!B4597,""))))</f>
        <v/>
      </c>
      <c r="D4597" s="265" t="str">
        <f>IF(AND($A4597=Sheet2!$A$2,仕訳日記帳!$N4597&gt;=Sheet2!$B$2),仕訳日記帳!N4597,IF(AND(OR($A4597=Sheet2!$A$3,$A4597=Sheet2!$A$4,$A4597=Sheet2!$A$5,$A4597=Sheet2!$A$6,$A4597=Sheet2!$A$7,$A4597=Sheet2!$A$9),仕訳日記帳!$N4597&gt;=Sheet2!$B$3),仕訳日記帳!N4597,IF(AND($A4597=Sheet2!$A$8,仕訳日記帳!$N4597&gt;=Sheet2!$B$8),仕訳日記帳!N4597,IF(AND(OR($A4597=Sheet2!$A$10,$A4597=Sheet2!$A$11,$A4597=Sheet2!$A$12,$A4597=Sheet2!$A$13,$A4597=Sheet2!$A$14,$A4597=Sheet2!$A$15,$A4597=Sheet2!$A$16,$A4597=Sheet2!$A$17),Sheet2!$B$9&lt;=仕訳日記帳!$N4597&lt;Sheet2!$C$10),仕訳日記帳!N4597,""))))</f>
        <v/>
      </c>
      <c r="E4597" s="263" t="str">
        <f>IF(AND($A4597=Sheet2!$A$2,仕訳日記帳!$N4597&gt;=Sheet2!$B$2),仕訳日記帳!G4597,IF(AND(OR($A4597=Sheet2!$A$3,$A4597=Sheet2!$A$4,$A4597=Sheet2!$A$5,$A4597=Sheet2!$A$6,$A4597=Sheet2!$A$7,$A4597=Sheet2!$A$9),仕訳日記帳!$N4597&gt;=Sheet2!$B$3),仕訳日記帳!G4597,IF(AND($A4597=Sheet2!$A$8,仕訳日記帳!$N4597&gt;=Sheet2!$B$8),仕訳日記帳!G4597,IF(AND(OR($A4597=Sheet2!$A$10,$A4597=Sheet2!$A$11,$A4597=Sheet2!$A$12,$A4597=Sheet2!$A$13,$A4597=Sheet2!$A$14,$A4597=Sheet2!$A$15,$A4597=Sheet2!$A$16,$A4597=Sheet2!$A$17),Sheet2!$B$9&lt;=仕訳日記帳!$N4597&lt;Sheet2!$C$10),仕訳日記帳!G4597,""))))</f>
        <v/>
      </c>
      <c r="G4597" t="str">
        <f>IF(OR(A4597=Sheet2!$A$2,A4597=Sheet2!$A$3,A4597=Sheet2!$A$4,A4597=Sheet2!$A$5,A4597=Sheet2!$A$6,A4597=Sheet2!$A$7,A4597=Sheet2!$A$8,A4597=Sheet2!$A$9,A4597=Sheet2!$A$10,A4597=Sheet2!$A$11,A4597=Sheet2!$A$12,$A$2=Sheet2!$A$13,A4597=Sheet2!$A$14,$A$2=Sheet2!$A$15,$A$2=Sheet2!$A$16,A4597=Sheet2!$A$17),"該当","")</f>
        <v/>
      </c>
      <c r="H4597" t="str">
        <f>IF(OR(A4597="",G4597=""),"",COUNTIF($G$2:G4597,"該当"))</f>
        <v/>
      </c>
    </row>
    <row r="4598" spans="1:8">
      <c r="A4598" t="str">
        <f>IF(AND(仕訳日記帳!D4598=Sheet2!$A$2,仕訳日記帳!$N4598&gt;=Sheet2!$B$2),仕訳日記帳!D4598,IF(AND(OR(仕訳日記帳!D4598=Sheet2!$A$3,仕訳日記帳!D4598=Sheet2!$A$4,仕訳日記帳!D4598=Sheet2!$A$5,仕訳日記帳!D4598=Sheet2!$A$6,仕訳日記帳!D4598=Sheet2!$A$7,仕訳日記帳!D4598=Sheet2!$A$9),仕訳日記帳!$N4598&gt;=Sheet2!$B$3),仕訳日記帳!D4598,IF(AND(仕訳日記帳!D4598=Sheet2!$A$8,仕訳日記帳!$N4598&gt;=Sheet2!$B$8),仕訳日記帳!D4598,IF(AND(OR(仕訳日記帳!D4598=Sheet2!$A$10,仕訳日記帳!D4598=Sheet2!$A$11,仕訳日記帳!D4598=Sheet2!$A$12,仕訳日記帳!D4598=Sheet2!$A$13,仕訳日記帳!D4598=Sheet2!$A$14,仕訳日記帳!D4598=Sheet2!$A$15,仕訳日記帳!D4598=Sheet2!$A$16,仕訳日記帳!D4598=Sheet2!$A$17),Sheet2!$B$9&lt;=仕訳日記帳!$N4598&lt;Sheet2!$C$10),仕訳日記帳!D4598,""))))</f>
        <v/>
      </c>
      <c r="B4598" s="263" t="str">
        <f>IF(AND($A4598=Sheet2!$A$2,仕訳日記帳!$N4598&gt;=Sheet2!$B$2),仕訳日記帳!A4598,IF(AND(OR($A4598=Sheet2!$A$3,$A4598=Sheet2!$A$4,$A4598=Sheet2!$A$5,$A4598=Sheet2!$A$6,$A4598=Sheet2!$A$7,$A4598=Sheet2!$A$9),仕訳日記帳!$N4598&gt;=Sheet2!$B$3),仕訳日記帳!A4598,IF(AND($A4598=Sheet2!$A$8,仕訳日記帳!$N4598&gt;=Sheet2!$B$8),仕訳日記帳!A4598,IF(AND(OR($A4598=Sheet2!$A$10,$A4598=Sheet2!$A$11,$A4598=Sheet2!$A$12,$A4598=Sheet2!$A$13,$A4598=Sheet2!$A$14,$A4598=Sheet2!$A$15,$A4598=Sheet2!$A$16,$A4598=Sheet2!$A$17),Sheet2!$B$9&lt;=仕訳日記帳!$N4598&lt;Sheet2!$C$10),仕訳日記帳!A4598,""))))</f>
        <v/>
      </c>
      <c r="C4598" t="str">
        <f>IF(AND($A4598=Sheet2!$A$2,仕訳日記帳!$N4598&gt;=Sheet2!$B$2),仕訳日記帳!B4598,IF(AND(OR($A4598=Sheet2!$A$3,$A4598=Sheet2!$A$4,$A4598=Sheet2!$A$5,$A4598=Sheet2!$A$6,$A4598=Sheet2!$A$7,$A4598=Sheet2!$A$9),仕訳日記帳!$N4598&gt;=Sheet2!$B$3),仕訳日記帳!B4598,IF(AND($A4598=Sheet2!$A$8,仕訳日記帳!$N4598&gt;=Sheet2!$B$8),仕訳日記帳!B4598,IF(AND(OR($A4598=Sheet2!$A$10,$A4598=Sheet2!$A$11,$A4598=Sheet2!$A$12,$A4598=Sheet2!$A$13,$A4598=Sheet2!$A$14,$A4598=Sheet2!$A$15,$A4598=Sheet2!$A$16,$A4598=Sheet2!$A$17),Sheet2!$B$9&lt;=仕訳日記帳!$N4598&lt;Sheet2!$C$10),仕訳日記帳!B4598,""))))</f>
        <v/>
      </c>
      <c r="D4598" s="265" t="str">
        <f>IF(AND($A4598=Sheet2!$A$2,仕訳日記帳!$N4598&gt;=Sheet2!$B$2),仕訳日記帳!N4598,IF(AND(OR($A4598=Sheet2!$A$3,$A4598=Sheet2!$A$4,$A4598=Sheet2!$A$5,$A4598=Sheet2!$A$6,$A4598=Sheet2!$A$7,$A4598=Sheet2!$A$9),仕訳日記帳!$N4598&gt;=Sheet2!$B$3),仕訳日記帳!N4598,IF(AND($A4598=Sheet2!$A$8,仕訳日記帳!$N4598&gt;=Sheet2!$B$8),仕訳日記帳!N4598,IF(AND(OR($A4598=Sheet2!$A$10,$A4598=Sheet2!$A$11,$A4598=Sheet2!$A$12,$A4598=Sheet2!$A$13,$A4598=Sheet2!$A$14,$A4598=Sheet2!$A$15,$A4598=Sheet2!$A$16,$A4598=Sheet2!$A$17),Sheet2!$B$9&lt;=仕訳日記帳!$N4598&lt;Sheet2!$C$10),仕訳日記帳!N4598,""))))</f>
        <v/>
      </c>
      <c r="E4598" s="263" t="str">
        <f>IF(AND($A4598=Sheet2!$A$2,仕訳日記帳!$N4598&gt;=Sheet2!$B$2),仕訳日記帳!G4598,IF(AND(OR($A4598=Sheet2!$A$3,$A4598=Sheet2!$A$4,$A4598=Sheet2!$A$5,$A4598=Sheet2!$A$6,$A4598=Sheet2!$A$7,$A4598=Sheet2!$A$9),仕訳日記帳!$N4598&gt;=Sheet2!$B$3),仕訳日記帳!G4598,IF(AND($A4598=Sheet2!$A$8,仕訳日記帳!$N4598&gt;=Sheet2!$B$8),仕訳日記帳!G4598,IF(AND(OR($A4598=Sheet2!$A$10,$A4598=Sheet2!$A$11,$A4598=Sheet2!$A$12,$A4598=Sheet2!$A$13,$A4598=Sheet2!$A$14,$A4598=Sheet2!$A$15,$A4598=Sheet2!$A$16,$A4598=Sheet2!$A$17),Sheet2!$B$9&lt;=仕訳日記帳!$N4598&lt;Sheet2!$C$10),仕訳日記帳!G4598,""))))</f>
        <v/>
      </c>
      <c r="G4598" t="str">
        <f>IF(OR(A4598=Sheet2!$A$2,A4598=Sheet2!$A$3,A4598=Sheet2!$A$4,A4598=Sheet2!$A$5,A4598=Sheet2!$A$6,A4598=Sheet2!$A$7,A4598=Sheet2!$A$8,A4598=Sheet2!$A$9,A4598=Sheet2!$A$10,A4598=Sheet2!$A$11,A4598=Sheet2!$A$12,$A$2=Sheet2!$A$13,A4598=Sheet2!$A$14,$A$2=Sheet2!$A$15,$A$2=Sheet2!$A$16,A4598=Sheet2!$A$17),"該当","")</f>
        <v/>
      </c>
      <c r="H4598" t="str">
        <f>IF(OR(A4598="",G4598=""),"",COUNTIF($G$2:G4598,"該当"))</f>
        <v/>
      </c>
    </row>
    <row r="4599" spans="1:8">
      <c r="A4599" t="str">
        <f>IF(AND(仕訳日記帳!D4599=Sheet2!$A$2,仕訳日記帳!$N4599&gt;=Sheet2!$B$2),仕訳日記帳!D4599,IF(AND(OR(仕訳日記帳!D4599=Sheet2!$A$3,仕訳日記帳!D4599=Sheet2!$A$4,仕訳日記帳!D4599=Sheet2!$A$5,仕訳日記帳!D4599=Sheet2!$A$6,仕訳日記帳!D4599=Sheet2!$A$7,仕訳日記帳!D4599=Sheet2!$A$9),仕訳日記帳!$N4599&gt;=Sheet2!$B$3),仕訳日記帳!D4599,IF(AND(仕訳日記帳!D4599=Sheet2!$A$8,仕訳日記帳!$N4599&gt;=Sheet2!$B$8),仕訳日記帳!D4599,IF(AND(OR(仕訳日記帳!D4599=Sheet2!$A$10,仕訳日記帳!D4599=Sheet2!$A$11,仕訳日記帳!D4599=Sheet2!$A$12,仕訳日記帳!D4599=Sheet2!$A$13,仕訳日記帳!D4599=Sheet2!$A$14,仕訳日記帳!D4599=Sheet2!$A$15,仕訳日記帳!D4599=Sheet2!$A$16,仕訳日記帳!D4599=Sheet2!$A$17),Sheet2!$B$9&lt;=仕訳日記帳!$N4599&lt;Sheet2!$C$10),仕訳日記帳!D4599,""))))</f>
        <v/>
      </c>
      <c r="B4599" s="263" t="str">
        <f>IF(AND($A4599=Sheet2!$A$2,仕訳日記帳!$N4599&gt;=Sheet2!$B$2),仕訳日記帳!A4599,IF(AND(OR($A4599=Sheet2!$A$3,$A4599=Sheet2!$A$4,$A4599=Sheet2!$A$5,$A4599=Sheet2!$A$6,$A4599=Sheet2!$A$7,$A4599=Sheet2!$A$9),仕訳日記帳!$N4599&gt;=Sheet2!$B$3),仕訳日記帳!A4599,IF(AND($A4599=Sheet2!$A$8,仕訳日記帳!$N4599&gt;=Sheet2!$B$8),仕訳日記帳!A4599,IF(AND(OR($A4599=Sheet2!$A$10,$A4599=Sheet2!$A$11,$A4599=Sheet2!$A$12,$A4599=Sheet2!$A$13,$A4599=Sheet2!$A$14,$A4599=Sheet2!$A$15,$A4599=Sheet2!$A$16,$A4599=Sheet2!$A$17),Sheet2!$B$9&lt;=仕訳日記帳!$N4599&lt;Sheet2!$C$10),仕訳日記帳!A4599,""))))</f>
        <v/>
      </c>
      <c r="C4599" t="str">
        <f>IF(AND($A4599=Sheet2!$A$2,仕訳日記帳!$N4599&gt;=Sheet2!$B$2),仕訳日記帳!B4599,IF(AND(OR($A4599=Sheet2!$A$3,$A4599=Sheet2!$A$4,$A4599=Sheet2!$A$5,$A4599=Sheet2!$A$6,$A4599=Sheet2!$A$7,$A4599=Sheet2!$A$9),仕訳日記帳!$N4599&gt;=Sheet2!$B$3),仕訳日記帳!B4599,IF(AND($A4599=Sheet2!$A$8,仕訳日記帳!$N4599&gt;=Sheet2!$B$8),仕訳日記帳!B4599,IF(AND(OR($A4599=Sheet2!$A$10,$A4599=Sheet2!$A$11,$A4599=Sheet2!$A$12,$A4599=Sheet2!$A$13,$A4599=Sheet2!$A$14,$A4599=Sheet2!$A$15,$A4599=Sheet2!$A$16,$A4599=Sheet2!$A$17),Sheet2!$B$9&lt;=仕訳日記帳!$N4599&lt;Sheet2!$C$10),仕訳日記帳!B4599,""))))</f>
        <v/>
      </c>
      <c r="D4599" s="265" t="str">
        <f>IF(AND($A4599=Sheet2!$A$2,仕訳日記帳!$N4599&gt;=Sheet2!$B$2),仕訳日記帳!N4599,IF(AND(OR($A4599=Sheet2!$A$3,$A4599=Sheet2!$A$4,$A4599=Sheet2!$A$5,$A4599=Sheet2!$A$6,$A4599=Sheet2!$A$7,$A4599=Sheet2!$A$9),仕訳日記帳!$N4599&gt;=Sheet2!$B$3),仕訳日記帳!N4599,IF(AND($A4599=Sheet2!$A$8,仕訳日記帳!$N4599&gt;=Sheet2!$B$8),仕訳日記帳!N4599,IF(AND(OR($A4599=Sheet2!$A$10,$A4599=Sheet2!$A$11,$A4599=Sheet2!$A$12,$A4599=Sheet2!$A$13,$A4599=Sheet2!$A$14,$A4599=Sheet2!$A$15,$A4599=Sheet2!$A$16,$A4599=Sheet2!$A$17),Sheet2!$B$9&lt;=仕訳日記帳!$N4599&lt;Sheet2!$C$10),仕訳日記帳!N4599,""))))</f>
        <v/>
      </c>
      <c r="E4599" s="263" t="str">
        <f>IF(AND($A4599=Sheet2!$A$2,仕訳日記帳!$N4599&gt;=Sheet2!$B$2),仕訳日記帳!G4599,IF(AND(OR($A4599=Sheet2!$A$3,$A4599=Sheet2!$A$4,$A4599=Sheet2!$A$5,$A4599=Sheet2!$A$6,$A4599=Sheet2!$A$7,$A4599=Sheet2!$A$9),仕訳日記帳!$N4599&gt;=Sheet2!$B$3),仕訳日記帳!G4599,IF(AND($A4599=Sheet2!$A$8,仕訳日記帳!$N4599&gt;=Sheet2!$B$8),仕訳日記帳!G4599,IF(AND(OR($A4599=Sheet2!$A$10,$A4599=Sheet2!$A$11,$A4599=Sheet2!$A$12,$A4599=Sheet2!$A$13,$A4599=Sheet2!$A$14,$A4599=Sheet2!$A$15,$A4599=Sheet2!$A$16,$A4599=Sheet2!$A$17),Sheet2!$B$9&lt;=仕訳日記帳!$N4599&lt;Sheet2!$C$10),仕訳日記帳!G4599,""))))</f>
        <v/>
      </c>
      <c r="G4599" t="str">
        <f>IF(OR(A4599=Sheet2!$A$2,A4599=Sheet2!$A$3,A4599=Sheet2!$A$4,A4599=Sheet2!$A$5,A4599=Sheet2!$A$6,A4599=Sheet2!$A$7,A4599=Sheet2!$A$8,A4599=Sheet2!$A$9,A4599=Sheet2!$A$10,A4599=Sheet2!$A$11,A4599=Sheet2!$A$12,$A$2=Sheet2!$A$13,A4599=Sheet2!$A$14,$A$2=Sheet2!$A$15,$A$2=Sheet2!$A$16,A4599=Sheet2!$A$17),"該当","")</f>
        <v/>
      </c>
      <c r="H4599" t="str">
        <f>IF(OR(A4599="",G4599=""),"",COUNTIF($G$2:G4599,"該当"))</f>
        <v/>
      </c>
    </row>
    <row r="4600" spans="1:8">
      <c r="A4600" t="str">
        <f>IF(AND(仕訳日記帳!D4600=Sheet2!$A$2,仕訳日記帳!$N4600&gt;=Sheet2!$B$2),仕訳日記帳!D4600,IF(AND(OR(仕訳日記帳!D4600=Sheet2!$A$3,仕訳日記帳!D4600=Sheet2!$A$4,仕訳日記帳!D4600=Sheet2!$A$5,仕訳日記帳!D4600=Sheet2!$A$6,仕訳日記帳!D4600=Sheet2!$A$7,仕訳日記帳!D4600=Sheet2!$A$9),仕訳日記帳!$N4600&gt;=Sheet2!$B$3),仕訳日記帳!D4600,IF(AND(仕訳日記帳!D4600=Sheet2!$A$8,仕訳日記帳!$N4600&gt;=Sheet2!$B$8),仕訳日記帳!D4600,IF(AND(OR(仕訳日記帳!D4600=Sheet2!$A$10,仕訳日記帳!D4600=Sheet2!$A$11,仕訳日記帳!D4600=Sheet2!$A$12,仕訳日記帳!D4600=Sheet2!$A$13,仕訳日記帳!D4600=Sheet2!$A$14,仕訳日記帳!D4600=Sheet2!$A$15,仕訳日記帳!D4600=Sheet2!$A$16,仕訳日記帳!D4600=Sheet2!$A$17),Sheet2!$B$9&lt;=仕訳日記帳!$N4600&lt;Sheet2!$C$10),仕訳日記帳!D4600,""))))</f>
        <v/>
      </c>
      <c r="B4600" s="263" t="str">
        <f>IF(AND($A4600=Sheet2!$A$2,仕訳日記帳!$N4600&gt;=Sheet2!$B$2),仕訳日記帳!A4600,IF(AND(OR($A4600=Sheet2!$A$3,$A4600=Sheet2!$A$4,$A4600=Sheet2!$A$5,$A4600=Sheet2!$A$6,$A4600=Sheet2!$A$7,$A4600=Sheet2!$A$9),仕訳日記帳!$N4600&gt;=Sheet2!$B$3),仕訳日記帳!A4600,IF(AND($A4600=Sheet2!$A$8,仕訳日記帳!$N4600&gt;=Sheet2!$B$8),仕訳日記帳!A4600,IF(AND(OR($A4600=Sheet2!$A$10,$A4600=Sheet2!$A$11,$A4600=Sheet2!$A$12,$A4600=Sheet2!$A$13,$A4600=Sheet2!$A$14,$A4600=Sheet2!$A$15,$A4600=Sheet2!$A$16,$A4600=Sheet2!$A$17),Sheet2!$B$9&lt;=仕訳日記帳!$N4600&lt;Sheet2!$C$10),仕訳日記帳!A4600,""))))</f>
        <v/>
      </c>
      <c r="C4600" t="str">
        <f>IF(AND($A4600=Sheet2!$A$2,仕訳日記帳!$N4600&gt;=Sheet2!$B$2),仕訳日記帳!B4600,IF(AND(OR($A4600=Sheet2!$A$3,$A4600=Sheet2!$A$4,$A4600=Sheet2!$A$5,$A4600=Sheet2!$A$6,$A4600=Sheet2!$A$7,$A4600=Sheet2!$A$9),仕訳日記帳!$N4600&gt;=Sheet2!$B$3),仕訳日記帳!B4600,IF(AND($A4600=Sheet2!$A$8,仕訳日記帳!$N4600&gt;=Sheet2!$B$8),仕訳日記帳!B4600,IF(AND(OR($A4600=Sheet2!$A$10,$A4600=Sheet2!$A$11,$A4600=Sheet2!$A$12,$A4600=Sheet2!$A$13,$A4600=Sheet2!$A$14,$A4600=Sheet2!$A$15,$A4600=Sheet2!$A$16,$A4600=Sheet2!$A$17),Sheet2!$B$9&lt;=仕訳日記帳!$N4600&lt;Sheet2!$C$10),仕訳日記帳!B4600,""))))</f>
        <v/>
      </c>
      <c r="D4600" s="265" t="str">
        <f>IF(AND($A4600=Sheet2!$A$2,仕訳日記帳!$N4600&gt;=Sheet2!$B$2),仕訳日記帳!N4600,IF(AND(OR($A4600=Sheet2!$A$3,$A4600=Sheet2!$A$4,$A4600=Sheet2!$A$5,$A4600=Sheet2!$A$6,$A4600=Sheet2!$A$7,$A4600=Sheet2!$A$9),仕訳日記帳!$N4600&gt;=Sheet2!$B$3),仕訳日記帳!N4600,IF(AND($A4600=Sheet2!$A$8,仕訳日記帳!$N4600&gt;=Sheet2!$B$8),仕訳日記帳!N4600,IF(AND(OR($A4600=Sheet2!$A$10,$A4600=Sheet2!$A$11,$A4600=Sheet2!$A$12,$A4600=Sheet2!$A$13,$A4600=Sheet2!$A$14,$A4600=Sheet2!$A$15,$A4600=Sheet2!$A$16,$A4600=Sheet2!$A$17),Sheet2!$B$9&lt;=仕訳日記帳!$N4600&lt;Sheet2!$C$10),仕訳日記帳!N4600,""))))</f>
        <v/>
      </c>
      <c r="E4600" s="263" t="str">
        <f>IF(AND($A4600=Sheet2!$A$2,仕訳日記帳!$N4600&gt;=Sheet2!$B$2),仕訳日記帳!G4600,IF(AND(OR($A4600=Sheet2!$A$3,$A4600=Sheet2!$A$4,$A4600=Sheet2!$A$5,$A4600=Sheet2!$A$6,$A4600=Sheet2!$A$7,$A4600=Sheet2!$A$9),仕訳日記帳!$N4600&gt;=Sheet2!$B$3),仕訳日記帳!G4600,IF(AND($A4600=Sheet2!$A$8,仕訳日記帳!$N4600&gt;=Sheet2!$B$8),仕訳日記帳!G4600,IF(AND(OR($A4600=Sheet2!$A$10,$A4600=Sheet2!$A$11,$A4600=Sheet2!$A$12,$A4600=Sheet2!$A$13,$A4600=Sheet2!$A$14,$A4600=Sheet2!$A$15,$A4600=Sheet2!$A$16,$A4600=Sheet2!$A$17),Sheet2!$B$9&lt;=仕訳日記帳!$N4600&lt;Sheet2!$C$10),仕訳日記帳!G4600,""))))</f>
        <v/>
      </c>
      <c r="G4600" t="str">
        <f>IF(OR(A4600=Sheet2!$A$2,A4600=Sheet2!$A$3,A4600=Sheet2!$A$4,A4600=Sheet2!$A$5,A4600=Sheet2!$A$6,A4600=Sheet2!$A$7,A4600=Sheet2!$A$8,A4600=Sheet2!$A$9,A4600=Sheet2!$A$10,A4600=Sheet2!$A$11,A4600=Sheet2!$A$12,$A$2=Sheet2!$A$13,A4600=Sheet2!$A$14,$A$2=Sheet2!$A$15,$A$2=Sheet2!$A$16,A4600=Sheet2!$A$17),"該当","")</f>
        <v/>
      </c>
      <c r="H4600" t="str">
        <f>IF(OR(A4600="",G4600=""),"",COUNTIF($G$2:G4600,"該当"))</f>
        <v/>
      </c>
    </row>
    <row r="4601" spans="1:8">
      <c r="A4601" t="str">
        <f>IF(AND(仕訳日記帳!D4601=Sheet2!$A$2,仕訳日記帳!$N4601&gt;=Sheet2!$B$2),仕訳日記帳!D4601,IF(AND(OR(仕訳日記帳!D4601=Sheet2!$A$3,仕訳日記帳!D4601=Sheet2!$A$4,仕訳日記帳!D4601=Sheet2!$A$5,仕訳日記帳!D4601=Sheet2!$A$6,仕訳日記帳!D4601=Sheet2!$A$7,仕訳日記帳!D4601=Sheet2!$A$9),仕訳日記帳!$N4601&gt;=Sheet2!$B$3),仕訳日記帳!D4601,IF(AND(仕訳日記帳!D4601=Sheet2!$A$8,仕訳日記帳!$N4601&gt;=Sheet2!$B$8),仕訳日記帳!D4601,IF(AND(OR(仕訳日記帳!D4601=Sheet2!$A$10,仕訳日記帳!D4601=Sheet2!$A$11,仕訳日記帳!D4601=Sheet2!$A$12,仕訳日記帳!D4601=Sheet2!$A$13,仕訳日記帳!D4601=Sheet2!$A$14,仕訳日記帳!D4601=Sheet2!$A$15,仕訳日記帳!D4601=Sheet2!$A$16,仕訳日記帳!D4601=Sheet2!$A$17),Sheet2!$B$9&lt;=仕訳日記帳!$N4601&lt;Sheet2!$C$10),仕訳日記帳!D4601,""))))</f>
        <v/>
      </c>
      <c r="B4601" s="263" t="str">
        <f>IF(AND($A4601=Sheet2!$A$2,仕訳日記帳!$N4601&gt;=Sheet2!$B$2),仕訳日記帳!A4601,IF(AND(OR($A4601=Sheet2!$A$3,$A4601=Sheet2!$A$4,$A4601=Sheet2!$A$5,$A4601=Sheet2!$A$6,$A4601=Sheet2!$A$7,$A4601=Sheet2!$A$9),仕訳日記帳!$N4601&gt;=Sheet2!$B$3),仕訳日記帳!A4601,IF(AND($A4601=Sheet2!$A$8,仕訳日記帳!$N4601&gt;=Sheet2!$B$8),仕訳日記帳!A4601,IF(AND(OR($A4601=Sheet2!$A$10,$A4601=Sheet2!$A$11,$A4601=Sheet2!$A$12,$A4601=Sheet2!$A$13,$A4601=Sheet2!$A$14,$A4601=Sheet2!$A$15,$A4601=Sheet2!$A$16,$A4601=Sheet2!$A$17),Sheet2!$B$9&lt;=仕訳日記帳!$N4601&lt;Sheet2!$C$10),仕訳日記帳!A4601,""))))</f>
        <v/>
      </c>
      <c r="C4601" t="str">
        <f>IF(AND($A4601=Sheet2!$A$2,仕訳日記帳!$N4601&gt;=Sheet2!$B$2),仕訳日記帳!B4601,IF(AND(OR($A4601=Sheet2!$A$3,$A4601=Sheet2!$A$4,$A4601=Sheet2!$A$5,$A4601=Sheet2!$A$6,$A4601=Sheet2!$A$7,$A4601=Sheet2!$A$9),仕訳日記帳!$N4601&gt;=Sheet2!$B$3),仕訳日記帳!B4601,IF(AND($A4601=Sheet2!$A$8,仕訳日記帳!$N4601&gt;=Sheet2!$B$8),仕訳日記帳!B4601,IF(AND(OR($A4601=Sheet2!$A$10,$A4601=Sheet2!$A$11,$A4601=Sheet2!$A$12,$A4601=Sheet2!$A$13,$A4601=Sheet2!$A$14,$A4601=Sheet2!$A$15,$A4601=Sheet2!$A$16,$A4601=Sheet2!$A$17),Sheet2!$B$9&lt;=仕訳日記帳!$N4601&lt;Sheet2!$C$10),仕訳日記帳!B4601,""))))</f>
        <v/>
      </c>
      <c r="D4601" s="265" t="str">
        <f>IF(AND($A4601=Sheet2!$A$2,仕訳日記帳!$N4601&gt;=Sheet2!$B$2),仕訳日記帳!N4601,IF(AND(OR($A4601=Sheet2!$A$3,$A4601=Sheet2!$A$4,$A4601=Sheet2!$A$5,$A4601=Sheet2!$A$6,$A4601=Sheet2!$A$7,$A4601=Sheet2!$A$9),仕訳日記帳!$N4601&gt;=Sheet2!$B$3),仕訳日記帳!N4601,IF(AND($A4601=Sheet2!$A$8,仕訳日記帳!$N4601&gt;=Sheet2!$B$8),仕訳日記帳!N4601,IF(AND(OR($A4601=Sheet2!$A$10,$A4601=Sheet2!$A$11,$A4601=Sheet2!$A$12,$A4601=Sheet2!$A$13,$A4601=Sheet2!$A$14,$A4601=Sheet2!$A$15,$A4601=Sheet2!$A$16,$A4601=Sheet2!$A$17),Sheet2!$B$9&lt;=仕訳日記帳!$N4601&lt;Sheet2!$C$10),仕訳日記帳!N4601,""))))</f>
        <v/>
      </c>
      <c r="E4601" s="263" t="str">
        <f>IF(AND($A4601=Sheet2!$A$2,仕訳日記帳!$N4601&gt;=Sheet2!$B$2),仕訳日記帳!G4601,IF(AND(OR($A4601=Sheet2!$A$3,$A4601=Sheet2!$A$4,$A4601=Sheet2!$A$5,$A4601=Sheet2!$A$6,$A4601=Sheet2!$A$7,$A4601=Sheet2!$A$9),仕訳日記帳!$N4601&gt;=Sheet2!$B$3),仕訳日記帳!G4601,IF(AND($A4601=Sheet2!$A$8,仕訳日記帳!$N4601&gt;=Sheet2!$B$8),仕訳日記帳!G4601,IF(AND(OR($A4601=Sheet2!$A$10,$A4601=Sheet2!$A$11,$A4601=Sheet2!$A$12,$A4601=Sheet2!$A$13,$A4601=Sheet2!$A$14,$A4601=Sheet2!$A$15,$A4601=Sheet2!$A$16,$A4601=Sheet2!$A$17),Sheet2!$B$9&lt;=仕訳日記帳!$N4601&lt;Sheet2!$C$10),仕訳日記帳!G4601,""))))</f>
        <v/>
      </c>
      <c r="G4601" t="str">
        <f>IF(OR(A4601=Sheet2!$A$2,A4601=Sheet2!$A$3,A4601=Sheet2!$A$4,A4601=Sheet2!$A$5,A4601=Sheet2!$A$6,A4601=Sheet2!$A$7,A4601=Sheet2!$A$8,A4601=Sheet2!$A$9,A4601=Sheet2!$A$10,A4601=Sheet2!$A$11,A4601=Sheet2!$A$12,$A$2=Sheet2!$A$13,A4601=Sheet2!$A$14,$A$2=Sheet2!$A$15,$A$2=Sheet2!$A$16,A4601=Sheet2!$A$17),"該当","")</f>
        <v/>
      </c>
      <c r="H4601" t="str">
        <f>IF(OR(A4601="",G4601=""),"",COUNTIF($G$2:G4601,"該当"))</f>
        <v/>
      </c>
    </row>
    <row r="4602" spans="1:8">
      <c r="A4602" t="str">
        <f>IF(AND(仕訳日記帳!D4602=Sheet2!$A$2,仕訳日記帳!$N4602&gt;=Sheet2!$B$2),仕訳日記帳!D4602,IF(AND(OR(仕訳日記帳!D4602=Sheet2!$A$3,仕訳日記帳!D4602=Sheet2!$A$4,仕訳日記帳!D4602=Sheet2!$A$5,仕訳日記帳!D4602=Sheet2!$A$6,仕訳日記帳!D4602=Sheet2!$A$7,仕訳日記帳!D4602=Sheet2!$A$9),仕訳日記帳!$N4602&gt;=Sheet2!$B$3),仕訳日記帳!D4602,IF(AND(仕訳日記帳!D4602=Sheet2!$A$8,仕訳日記帳!$N4602&gt;=Sheet2!$B$8),仕訳日記帳!D4602,IF(AND(OR(仕訳日記帳!D4602=Sheet2!$A$10,仕訳日記帳!D4602=Sheet2!$A$11,仕訳日記帳!D4602=Sheet2!$A$12,仕訳日記帳!D4602=Sheet2!$A$13,仕訳日記帳!D4602=Sheet2!$A$14,仕訳日記帳!D4602=Sheet2!$A$15,仕訳日記帳!D4602=Sheet2!$A$16,仕訳日記帳!D4602=Sheet2!$A$17),Sheet2!$B$9&lt;=仕訳日記帳!$N4602&lt;Sheet2!$C$10),仕訳日記帳!D4602,""))))</f>
        <v/>
      </c>
      <c r="B4602" s="263" t="str">
        <f>IF(AND($A4602=Sheet2!$A$2,仕訳日記帳!$N4602&gt;=Sheet2!$B$2),仕訳日記帳!A4602,IF(AND(OR($A4602=Sheet2!$A$3,$A4602=Sheet2!$A$4,$A4602=Sheet2!$A$5,$A4602=Sheet2!$A$6,$A4602=Sheet2!$A$7,$A4602=Sheet2!$A$9),仕訳日記帳!$N4602&gt;=Sheet2!$B$3),仕訳日記帳!A4602,IF(AND($A4602=Sheet2!$A$8,仕訳日記帳!$N4602&gt;=Sheet2!$B$8),仕訳日記帳!A4602,IF(AND(OR($A4602=Sheet2!$A$10,$A4602=Sheet2!$A$11,$A4602=Sheet2!$A$12,$A4602=Sheet2!$A$13,$A4602=Sheet2!$A$14,$A4602=Sheet2!$A$15,$A4602=Sheet2!$A$16,$A4602=Sheet2!$A$17),Sheet2!$B$9&lt;=仕訳日記帳!$N4602&lt;Sheet2!$C$10),仕訳日記帳!A4602,""))))</f>
        <v/>
      </c>
      <c r="C4602" t="str">
        <f>IF(AND($A4602=Sheet2!$A$2,仕訳日記帳!$N4602&gt;=Sheet2!$B$2),仕訳日記帳!B4602,IF(AND(OR($A4602=Sheet2!$A$3,$A4602=Sheet2!$A$4,$A4602=Sheet2!$A$5,$A4602=Sheet2!$A$6,$A4602=Sheet2!$A$7,$A4602=Sheet2!$A$9),仕訳日記帳!$N4602&gt;=Sheet2!$B$3),仕訳日記帳!B4602,IF(AND($A4602=Sheet2!$A$8,仕訳日記帳!$N4602&gt;=Sheet2!$B$8),仕訳日記帳!B4602,IF(AND(OR($A4602=Sheet2!$A$10,$A4602=Sheet2!$A$11,$A4602=Sheet2!$A$12,$A4602=Sheet2!$A$13,$A4602=Sheet2!$A$14,$A4602=Sheet2!$A$15,$A4602=Sheet2!$A$16,$A4602=Sheet2!$A$17),Sheet2!$B$9&lt;=仕訳日記帳!$N4602&lt;Sheet2!$C$10),仕訳日記帳!B4602,""))))</f>
        <v/>
      </c>
      <c r="D4602" s="265" t="str">
        <f>IF(AND($A4602=Sheet2!$A$2,仕訳日記帳!$N4602&gt;=Sheet2!$B$2),仕訳日記帳!N4602,IF(AND(OR($A4602=Sheet2!$A$3,$A4602=Sheet2!$A$4,$A4602=Sheet2!$A$5,$A4602=Sheet2!$A$6,$A4602=Sheet2!$A$7,$A4602=Sheet2!$A$9),仕訳日記帳!$N4602&gt;=Sheet2!$B$3),仕訳日記帳!N4602,IF(AND($A4602=Sheet2!$A$8,仕訳日記帳!$N4602&gt;=Sheet2!$B$8),仕訳日記帳!N4602,IF(AND(OR($A4602=Sheet2!$A$10,$A4602=Sheet2!$A$11,$A4602=Sheet2!$A$12,$A4602=Sheet2!$A$13,$A4602=Sheet2!$A$14,$A4602=Sheet2!$A$15,$A4602=Sheet2!$A$16,$A4602=Sheet2!$A$17),Sheet2!$B$9&lt;=仕訳日記帳!$N4602&lt;Sheet2!$C$10),仕訳日記帳!N4602,""))))</f>
        <v/>
      </c>
      <c r="E4602" s="263" t="str">
        <f>IF(AND($A4602=Sheet2!$A$2,仕訳日記帳!$N4602&gt;=Sheet2!$B$2),仕訳日記帳!G4602,IF(AND(OR($A4602=Sheet2!$A$3,$A4602=Sheet2!$A$4,$A4602=Sheet2!$A$5,$A4602=Sheet2!$A$6,$A4602=Sheet2!$A$7,$A4602=Sheet2!$A$9),仕訳日記帳!$N4602&gt;=Sheet2!$B$3),仕訳日記帳!G4602,IF(AND($A4602=Sheet2!$A$8,仕訳日記帳!$N4602&gt;=Sheet2!$B$8),仕訳日記帳!G4602,IF(AND(OR($A4602=Sheet2!$A$10,$A4602=Sheet2!$A$11,$A4602=Sheet2!$A$12,$A4602=Sheet2!$A$13,$A4602=Sheet2!$A$14,$A4602=Sheet2!$A$15,$A4602=Sheet2!$A$16,$A4602=Sheet2!$A$17),Sheet2!$B$9&lt;=仕訳日記帳!$N4602&lt;Sheet2!$C$10),仕訳日記帳!G4602,""))))</f>
        <v/>
      </c>
      <c r="G4602" t="str">
        <f>IF(OR(A4602=Sheet2!$A$2,A4602=Sheet2!$A$3,A4602=Sheet2!$A$4,A4602=Sheet2!$A$5,A4602=Sheet2!$A$6,A4602=Sheet2!$A$7,A4602=Sheet2!$A$8,A4602=Sheet2!$A$9,A4602=Sheet2!$A$10,A4602=Sheet2!$A$11,A4602=Sheet2!$A$12,$A$2=Sheet2!$A$13,A4602=Sheet2!$A$14,$A$2=Sheet2!$A$15,$A$2=Sheet2!$A$16,A4602=Sheet2!$A$17),"該当","")</f>
        <v/>
      </c>
      <c r="H4602" t="str">
        <f>IF(OR(A4602="",G4602=""),"",COUNTIF($G$2:G4602,"該当"))</f>
        <v/>
      </c>
    </row>
    <row r="4603" spans="1:8">
      <c r="A4603" t="str">
        <f>IF(AND(仕訳日記帳!D4603=Sheet2!$A$2,仕訳日記帳!$N4603&gt;=Sheet2!$B$2),仕訳日記帳!D4603,IF(AND(OR(仕訳日記帳!D4603=Sheet2!$A$3,仕訳日記帳!D4603=Sheet2!$A$4,仕訳日記帳!D4603=Sheet2!$A$5,仕訳日記帳!D4603=Sheet2!$A$6,仕訳日記帳!D4603=Sheet2!$A$7,仕訳日記帳!D4603=Sheet2!$A$9),仕訳日記帳!$N4603&gt;=Sheet2!$B$3),仕訳日記帳!D4603,IF(AND(仕訳日記帳!D4603=Sheet2!$A$8,仕訳日記帳!$N4603&gt;=Sheet2!$B$8),仕訳日記帳!D4603,IF(AND(OR(仕訳日記帳!D4603=Sheet2!$A$10,仕訳日記帳!D4603=Sheet2!$A$11,仕訳日記帳!D4603=Sheet2!$A$12,仕訳日記帳!D4603=Sheet2!$A$13,仕訳日記帳!D4603=Sheet2!$A$14,仕訳日記帳!D4603=Sheet2!$A$15,仕訳日記帳!D4603=Sheet2!$A$16,仕訳日記帳!D4603=Sheet2!$A$17),Sheet2!$B$9&lt;=仕訳日記帳!$N4603&lt;Sheet2!$C$10),仕訳日記帳!D4603,""))))</f>
        <v/>
      </c>
      <c r="B4603" s="263" t="str">
        <f>IF(AND($A4603=Sheet2!$A$2,仕訳日記帳!$N4603&gt;=Sheet2!$B$2),仕訳日記帳!A4603,IF(AND(OR($A4603=Sheet2!$A$3,$A4603=Sheet2!$A$4,$A4603=Sheet2!$A$5,$A4603=Sheet2!$A$6,$A4603=Sheet2!$A$7,$A4603=Sheet2!$A$9),仕訳日記帳!$N4603&gt;=Sheet2!$B$3),仕訳日記帳!A4603,IF(AND($A4603=Sheet2!$A$8,仕訳日記帳!$N4603&gt;=Sheet2!$B$8),仕訳日記帳!A4603,IF(AND(OR($A4603=Sheet2!$A$10,$A4603=Sheet2!$A$11,$A4603=Sheet2!$A$12,$A4603=Sheet2!$A$13,$A4603=Sheet2!$A$14,$A4603=Sheet2!$A$15,$A4603=Sheet2!$A$16,$A4603=Sheet2!$A$17),Sheet2!$B$9&lt;=仕訳日記帳!$N4603&lt;Sheet2!$C$10),仕訳日記帳!A4603,""))))</f>
        <v/>
      </c>
      <c r="C4603" t="str">
        <f>IF(AND($A4603=Sheet2!$A$2,仕訳日記帳!$N4603&gt;=Sheet2!$B$2),仕訳日記帳!B4603,IF(AND(OR($A4603=Sheet2!$A$3,$A4603=Sheet2!$A$4,$A4603=Sheet2!$A$5,$A4603=Sheet2!$A$6,$A4603=Sheet2!$A$7,$A4603=Sheet2!$A$9),仕訳日記帳!$N4603&gt;=Sheet2!$B$3),仕訳日記帳!B4603,IF(AND($A4603=Sheet2!$A$8,仕訳日記帳!$N4603&gt;=Sheet2!$B$8),仕訳日記帳!B4603,IF(AND(OR($A4603=Sheet2!$A$10,$A4603=Sheet2!$A$11,$A4603=Sheet2!$A$12,$A4603=Sheet2!$A$13,$A4603=Sheet2!$A$14,$A4603=Sheet2!$A$15,$A4603=Sheet2!$A$16,$A4603=Sheet2!$A$17),Sheet2!$B$9&lt;=仕訳日記帳!$N4603&lt;Sheet2!$C$10),仕訳日記帳!B4603,""))))</f>
        <v/>
      </c>
      <c r="D4603" s="265" t="str">
        <f>IF(AND($A4603=Sheet2!$A$2,仕訳日記帳!$N4603&gt;=Sheet2!$B$2),仕訳日記帳!N4603,IF(AND(OR($A4603=Sheet2!$A$3,$A4603=Sheet2!$A$4,$A4603=Sheet2!$A$5,$A4603=Sheet2!$A$6,$A4603=Sheet2!$A$7,$A4603=Sheet2!$A$9),仕訳日記帳!$N4603&gt;=Sheet2!$B$3),仕訳日記帳!N4603,IF(AND($A4603=Sheet2!$A$8,仕訳日記帳!$N4603&gt;=Sheet2!$B$8),仕訳日記帳!N4603,IF(AND(OR($A4603=Sheet2!$A$10,$A4603=Sheet2!$A$11,$A4603=Sheet2!$A$12,$A4603=Sheet2!$A$13,$A4603=Sheet2!$A$14,$A4603=Sheet2!$A$15,$A4603=Sheet2!$A$16,$A4603=Sheet2!$A$17),Sheet2!$B$9&lt;=仕訳日記帳!$N4603&lt;Sheet2!$C$10),仕訳日記帳!N4603,""))))</f>
        <v/>
      </c>
      <c r="E4603" s="263" t="str">
        <f>IF(AND($A4603=Sheet2!$A$2,仕訳日記帳!$N4603&gt;=Sheet2!$B$2),仕訳日記帳!G4603,IF(AND(OR($A4603=Sheet2!$A$3,$A4603=Sheet2!$A$4,$A4603=Sheet2!$A$5,$A4603=Sheet2!$A$6,$A4603=Sheet2!$A$7,$A4603=Sheet2!$A$9),仕訳日記帳!$N4603&gt;=Sheet2!$B$3),仕訳日記帳!G4603,IF(AND($A4603=Sheet2!$A$8,仕訳日記帳!$N4603&gt;=Sheet2!$B$8),仕訳日記帳!G4603,IF(AND(OR($A4603=Sheet2!$A$10,$A4603=Sheet2!$A$11,$A4603=Sheet2!$A$12,$A4603=Sheet2!$A$13,$A4603=Sheet2!$A$14,$A4603=Sheet2!$A$15,$A4603=Sheet2!$A$16,$A4603=Sheet2!$A$17),Sheet2!$B$9&lt;=仕訳日記帳!$N4603&lt;Sheet2!$C$10),仕訳日記帳!G4603,""))))</f>
        <v/>
      </c>
      <c r="G4603" t="str">
        <f>IF(OR(A4603=Sheet2!$A$2,A4603=Sheet2!$A$3,A4603=Sheet2!$A$4,A4603=Sheet2!$A$5,A4603=Sheet2!$A$6,A4603=Sheet2!$A$7,A4603=Sheet2!$A$8,A4603=Sheet2!$A$9,A4603=Sheet2!$A$10,A4603=Sheet2!$A$11,A4603=Sheet2!$A$12,$A$2=Sheet2!$A$13,A4603=Sheet2!$A$14,$A$2=Sheet2!$A$15,$A$2=Sheet2!$A$16,A4603=Sheet2!$A$17),"該当","")</f>
        <v/>
      </c>
      <c r="H4603" t="str">
        <f>IF(OR(A4603="",G4603=""),"",COUNTIF($G$2:G4603,"該当"))</f>
        <v/>
      </c>
    </row>
    <row r="4604" spans="1:8">
      <c r="A4604" t="str">
        <f>IF(AND(仕訳日記帳!D4604=Sheet2!$A$2,仕訳日記帳!$N4604&gt;=Sheet2!$B$2),仕訳日記帳!D4604,IF(AND(OR(仕訳日記帳!D4604=Sheet2!$A$3,仕訳日記帳!D4604=Sheet2!$A$4,仕訳日記帳!D4604=Sheet2!$A$5,仕訳日記帳!D4604=Sheet2!$A$6,仕訳日記帳!D4604=Sheet2!$A$7,仕訳日記帳!D4604=Sheet2!$A$9),仕訳日記帳!$N4604&gt;=Sheet2!$B$3),仕訳日記帳!D4604,IF(AND(仕訳日記帳!D4604=Sheet2!$A$8,仕訳日記帳!$N4604&gt;=Sheet2!$B$8),仕訳日記帳!D4604,IF(AND(OR(仕訳日記帳!D4604=Sheet2!$A$10,仕訳日記帳!D4604=Sheet2!$A$11,仕訳日記帳!D4604=Sheet2!$A$12,仕訳日記帳!D4604=Sheet2!$A$13,仕訳日記帳!D4604=Sheet2!$A$14,仕訳日記帳!D4604=Sheet2!$A$15,仕訳日記帳!D4604=Sheet2!$A$16,仕訳日記帳!D4604=Sheet2!$A$17),Sheet2!$B$9&lt;=仕訳日記帳!$N4604&lt;Sheet2!$C$10),仕訳日記帳!D4604,""))))</f>
        <v/>
      </c>
      <c r="B4604" s="263" t="str">
        <f>IF(AND($A4604=Sheet2!$A$2,仕訳日記帳!$N4604&gt;=Sheet2!$B$2),仕訳日記帳!A4604,IF(AND(OR($A4604=Sheet2!$A$3,$A4604=Sheet2!$A$4,$A4604=Sheet2!$A$5,$A4604=Sheet2!$A$6,$A4604=Sheet2!$A$7,$A4604=Sheet2!$A$9),仕訳日記帳!$N4604&gt;=Sheet2!$B$3),仕訳日記帳!A4604,IF(AND($A4604=Sheet2!$A$8,仕訳日記帳!$N4604&gt;=Sheet2!$B$8),仕訳日記帳!A4604,IF(AND(OR($A4604=Sheet2!$A$10,$A4604=Sheet2!$A$11,$A4604=Sheet2!$A$12,$A4604=Sheet2!$A$13,$A4604=Sheet2!$A$14,$A4604=Sheet2!$A$15,$A4604=Sheet2!$A$16,$A4604=Sheet2!$A$17),Sheet2!$B$9&lt;=仕訳日記帳!$N4604&lt;Sheet2!$C$10),仕訳日記帳!A4604,""))))</f>
        <v/>
      </c>
      <c r="C4604" t="str">
        <f>IF(AND($A4604=Sheet2!$A$2,仕訳日記帳!$N4604&gt;=Sheet2!$B$2),仕訳日記帳!B4604,IF(AND(OR($A4604=Sheet2!$A$3,$A4604=Sheet2!$A$4,$A4604=Sheet2!$A$5,$A4604=Sheet2!$A$6,$A4604=Sheet2!$A$7,$A4604=Sheet2!$A$9),仕訳日記帳!$N4604&gt;=Sheet2!$B$3),仕訳日記帳!B4604,IF(AND($A4604=Sheet2!$A$8,仕訳日記帳!$N4604&gt;=Sheet2!$B$8),仕訳日記帳!B4604,IF(AND(OR($A4604=Sheet2!$A$10,$A4604=Sheet2!$A$11,$A4604=Sheet2!$A$12,$A4604=Sheet2!$A$13,$A4604=Sheet2!$A$14,$A4604=Sheet2!$A$15,$A4604=Sheet2!$A$16,$A4604=Sheet2!$A$17),Sheet2!$B$9&lt;=仕訳日記帳!$N4604&lt;Sheet2!$C$10),仕訳日記帳!B4604,""))))</f>
        <v/>
      </c>
      <c r="D4604" s="265" t="str">
        <f>IF(AND($A4604=Sheet2!$A$2,仕訳日記帳!$N4604&gt;=Sheet2!$B$2),仕訳日記帳!N4604,IF(AND(OR($A4604=Sheet2!$A$3,$A4604=Sheet2!$A$4,$A4604=Sheet2!$A$5,$A4604=Sheet2!$A$6,$A4604=Sheet2!$A$7,$A4604=Sheet2!$A$9),仕訳日記帳!$N4604&gt;=Sheet2!$B$3),仕訳日記帳!N4604,IF(AND($A4604=Sheet2!$A$8,仕訳日記帳!$N4604&gt;=Sheet2!$B$8),仕訳日記帳!N4604,IF(AND(OR($A4604=Sheet2!$A$10,$A4604=Sheet2!$A$11,$A4604=Sheet2!$A$12,$A4604=Sheet2!$A$13,$A4604=Sheet2!$A$14,$A4604=Sheet2!$A$15,$A4604=Sheet2!$A$16,$A4604=Sheet2!$A$17),Sheet2!$B$9&lt;=仕訳日記帳!$N4604&lt;Sheet2!$C$10),仕訳日記帳!N4604,""))))</f>
        <v/>
      </c>
      <c r="E4604" s="263" t="str">
        <f>IF(AND($A4604=Sheet2!$A$2,仕訳日記帳!$N4604&gt;=Sheet2!$B$2),仕訳日記帳!G4604,IF(AND(OR($A4604=Sheet2!$A$3,$A4604=Sheet2!$A$4,$A4604=Sheet2!$A$5,$A4604=Sheet2!$A$6,$A4604=Sheet2!$A$7,$A4604=Sheet2!$A$9),仕訳日記帳!$N4604&gt;=Sheet2!$B$3),仕訳日記帳!G4604,IF(AND($A4604=Sheet2!$A$8,仕訳日記帳!$N4604&gt;=Sheet2!$B$8),仕訳日記帳!G4604,IF(AND(OR($A4604=Sheet2!$A$10,$A4604=Sheet2!$A$11,$A4604=Sheet2!$A$12,$A4604=Sheet2!$A$13,$A4604=Sheet2!$A$14,$A4604=Sheet2!$A$15,$A4604=Sheet2!$A$16,$A4604=Sheet2!$A$17),Sheet2!$B$9&lt;=仕訳日記帳!$N4604&lt;Sheet2!$C$10),仕訳日記帳!G4604,""))))</f>
        <v/>
      </c>
      <c r="G4604" t="str">
        <f>IF(OR(A4604=Sheet2!$A$2,A4604=Sheet2!$A$3,A4604=Sheet2!$A$4,A4604=Sheet2!$A$5,A4604=Sheet2!$A$6,A4604=Sheet2!$A$7,A4604=Sheet2!$A$8,A4604=Sheet2!$A$9,A4604=Sheet2!$A$10,A4604=Sheet2!$A$11,A4604=Sheet2!$A$12,$A$2=Sheet2!$A$13,A4604=Sheet2!$A$14,$A$2=Sheet2!$A$15,$A$2=Sheet2!$A$16,A4604=Sheet2!$A$17),"該当","")</f>
        <v/>
      </c>
      <c r="H4604" t="str">
        <f>IF(OR(A4604="",G4604=""),"",COUNTIF($G$2:G4604,"該当"))</f>
        <v/>
      </c>
    </row>
    <row r="4605" spans="1:8">
      <c r="A4605" t="str">
        <f>IF(AND(仕訳日記帳!D4605=Sheet2!$A$2,仕訳日記帳!$N4605&gt;=Sheet2!$B$2),仕訳日記帳!D4605,IF(AND(OR(仕訳日記帳!D4605=Sheet2!$A$3,仕訳日記帳!D4605=Sheet2!$A$4,仕訳日記帳!D4605=Sheet2!$A$5,仕訳日記帳!D4605=Sheet2!$A$6,仕訳日記帳!D4605=Sheet2!$A$7,仕訳日記帳!D4605=Sheet2!$A$9),仕訳日記帳!$N4605&gt;=Sheet2!$B$3),仕訳日記帳!D4605,IF(AND(仕訳日記帳!D4605=Sheet2!$A$8,仕訳日記帳!$N4605&gt;=Sheet2!$B$8),仕訳日記帳!D4605,IF(AND(OR(仕訳日記帳!D4605=Sheet2!$A$10,仕訳日記帳!D4605=Sheet2!$A$11,仕訳日記帳!D4605=Sheet2!$A$12,仕訳日記帳!D4605=Sheet2!$A$13,仕訳日記帳!D4605=Sheet2!$A$14,仕訳日記帳!D4605=Sheet2!$A$15,仕訳日記帳!D4605=Sheet2!$A$16,仕訳日記帳!D4605=Sheet2!$A$17),Sheet2!$B$9&lt;=仕訳日記帳!$N4605&lt;Sheet2!$C$10),仕訳日記帳!D4605,""))))</f>
        <v/>
      </c>
      <c r="B4605" s="263" t="str">
        <f>IF(AND($A4605=Sheet2!$A$2,仕訳日記帳!$N4605&gt;=Sheet2!$B$2),仕訳日記帳!A4605,IF(AND(OR($A4605=Sheet2!$A$3,$A4605=Sheet2!$A$4,$A4605=Sheet2!$A$5,$A4605=Sheet2!$A$6,$A4605=Sheet2!$A$7,$A4605=Sheet2!$A$9),仕訳日記帳!$N4605&gt;=Sheet2!$B$3),仕訳日記帳!A4605,IF(AND($A4605=Sheet2!$A$8,仕訳日記帳!$N4605&gt;=Sheet2!$B$8),仕訳日記帳!A4605,IF(AND(OR($A4605=Sheet2!$A$10,$A4605=Sheet2!$A$11,$A4605=Sheet2!$A$12,$A4605=Sheet2!$A$13,$A4605=Sheet2!$A$14,$A4605=Sheet2!$A$15,$A4605=Sheet2!$A$16,$A4605=Sheet2!$A$17),Sheet2!$B$9&lt;=仕訳日記帳!$N4605&lt;Sheet2!$C$10),仕訳日記帳!A4605,""))))</f>
        <v/>
      </c>
      <c r="C4605" t="str">
        <f>IF(AND($A4605=Sheet2!$A$2,仕訳日記帳!$N4605&gt;=Sheet2!$B$2),仕訳日記帳!B4605,IF(AND(OR($A4605=Sheet2!$A$3,$A4605=Sheet2!$A$4,$A4605=Sheet2!$A$5,$A4605=Sheet2!$A$6,$A4605=Sheet2!$A$7,$A4605=Sheet2!$A$9),仕訳日記帳!$N4605&gt;=Sheet2!$B$3),仕訳日記帳!B4605,IF(AND($A4605=Sheet2!$A$8,仕訳日記帳!$N4605&gt;=Sheet2!$B$8),仕訳日記帳!B4605,IF(AND(OR($A4605=Sheet2!$A$10,$A4605=Sheet2!$A$11,$A4605=Sheet2!$A$12,$A4605=Sheet2!$A$13,$A4605=Sheet2!$A$14,$A4605=Sheet2!$A$15,$A4605=Sheet2!$A$16,$A4605=Sheet2!$A$17),Sheet2!$B$9&lt;=仕訳日記帳!$N4605&lt;Sheet2!$C$10),仕訳日記帳!B4605,""))))</f>
        <v/>
      </c>
      <c r="D4605" s="265" t="str">
        <f>IF(AND($A4605=Sheet2!$A$2,仕訳日記帳!$N4605&gt;=Sheet2!$B$2),仕訳日記帳!N4605,IF(AND(OR($A4605=Sheet2!$A$3,$A4605=Sheet2!$A$4,$A4605=Sheet2!$A$5,$A4605=Sheet2!$A$6,$A4605=Sheet2!$A$7,$A4605=Sheet2!$A$9),仕訳日記帳!$N4605&gt;=Sheet2!$B$3),仕訳日記帳!N4605,IF(AND($A4605=Sheet2!$A$8,仕訳日記帳!$N4605&gt;=Sheet2!$B$8),仕訳日記帳!N4605,IF(AND(OR($A4605=Sheet2!$A$10,$A4605=Sheet2!$A$11,$A4605=Sheet2!$A$12,$A4605=Sheet2!$A$13,$A4605=Sheet2!$A$14,$A4605=Sheet2!$A$15,$A4605=Sheet2!$A$16,$A4605=Sheet2!$A$17),Sheet2!$B$9&lt;=仕訳日記帳!$N4605&lt;Sheet2!$C$10),仕訳日記帳!N4605,""))))</f>
        <v/>
      </c>
      <c r="E4605" s="263" t="str">
        <f>IF(AND($A4605=Sheet2!$A$2,仕訳日記帳!$N4605&gt;=Sheet2!$B$2),仕訳日記帳!G4605,IF(AND(OR($A4605=Sheet2!$A$3,$A4605=Sheet2!$A$4,$A4605=Sheet2!$A$5,$A4605=Sheet2!$A$6,$A4605=Sheet2!$A$7,$A4605=Sheet2!$A$9),仕訳日記帳!$N4605&gt;=Sheet2!$B$3),仕訳日記帳!G4605,IF(AND($A4605=Sheet2!$A$8,仕訳日記帳!$N4605&gt;=Sheet2!$B$8),仕訳日記帳!G4605,IF(AND(OR($A4605=Sheet2!$A$10,$A4605=Sheet2!$A$11,$A4605=Sheet2!$A$12,$A4605=Sheet2!$A$13,$A4605=Sheet2!$A$14,$A4605=Sheet2!$A$15,$A4605=Sheet2!$A$16,$A4605=Sheet2!$A$17),Sheet2!$B$9&lt;=仕訳日記帳!$N4605&lt;Sheet2!$C$10),仕訳日記帳!G4605,""))))</f>
        <v/>
      </c>
      <c r="G4605" t="str">
        <f>IF(OR(A4605=Sheet2!$A$2,A4605=Sheet2!$A$3,A4605=Sheet2!$A$4,A4605=Sheet2!$A$5,A4605=Sheet2!$A$6,A4605=Sheet2!$A$7,A4605=Sheet2!$A$8,A4605=Sheet2!$A$9,A4605=Sheet2!$A$10,A4605=Sheet2!$A$11,A4605=Sheet2!$A$12,$A$2=Sheet2!$A$13,A4605=Sheet2!$A$14,$A$2=Sheet2!$A$15,$A$2=Sheet2!$A$16,A4605=Sheet2!$A$17),"該当","")</f>
        <v/>
      </c>
      <c r="H4605" t="str">
        <f>IF(OR(A4605="",G4605=""),"",COUNTIF($G$2:G4605,"該当"))</f>
        <v/>
      </c>
    </row>
    <row r="4606" spans="1:8">
      <c r="A4606" t="str">
        <f>IF(AND(仕訳日記帳!D4606=Sheet2!$A$2,仕訳日記帳!$N4606&gt;=Sheet2!$B$2),仕訳日記帳!D4606,IF(AND(OR(仕訳日記帳!D4606=Sheet2!$A$3,仕訳日記帳!D4606=Sheet2!$A$4,仕訳日記帳!D4606=Sheet2!$A$5,仕訳日記帳!D4606=Sheet2!$A$6,仕訳日記帳!D4606=Sheet2!$A$7,仕訳日記帳!D4606=Sheet2!$A$9),仕訳日記帳!$N4606&gt;=Sheet2!$B$3),仕訳日記帳!D4606,IF(AND(仕訳日記帳!D4606=Sheet2!$A$8,仕訳日記帳!$N4606&gt;=Sheet2!$B$8),仕訳日記帳!D4606,IF(AND(OR(仕訳日記帳!D4606=Sheet2!$A$10,仕訳日記帳!D4606=Sheet2!$A$11,仕訳日記帳!D4606=Sheet2!$A$12,仕訳日記帳!D4606=Sheet2!$A$13,仕訳日記帳!D4606=Sheet2!$A$14,仕訳日記帳!D4606=Sheet2!$A$15,仕訳日記帳!D4606=Sheet2!$A$16,仕訳日記帳!D4606=Sheet2!$A$17),Sheet2!$B$9&lt;=仕訳日記帳!$N4606&lt;Sheet2!$C$10),仕訳日記帳!D4606,""))))</f>
        <v/>
      </c>
      <c r="B4606" s="263" t="str">
        <f>IF(AND($A4606=Sheet2!$A$2,仕訳日記帳!$N4606&gt;=Sheet2!$B$2),仕訳日記帳!A4606,IF(AND(OR($A4606=Sheet2!$A$3,$A4606=Sheet2!$A$4,$A4606=Sheet2!$A$5,$A4606=Sheet2!$A$6,$A4606=Sheet2!$A$7,$A4606=Sheet2!$A$9),仕訳日記帳!$N4606&gt;=Sheet2!$B$3),仕訳日記帳!A4606,IF(AND($A4606=Sheet2!$A$8,仕訳日記帳!$N4606&gt;=Sheet2!$B$8),仕訳日記帳!A4606,IF(AND(OR($A4606=Sheet2!$A$10,$A4606=Sheet2!$A$11,$A4606=Sheet2!$A$12,$A4606=Sheet2!$A$13,$A4606=Sheet2!$A$14,$A4606=Sheet2!$A$15,$A4606=Sheet2!$A$16,$A4606=Sheet2!$A$17),Sheet2!$B$9&lt;=仕訳日記帳!$N4606&lt;Sheet2!$C$10),仕訳日記帳!A4606,""))))</f>
        <v/>
      </c>
      <c r="C4606" t="str">
        <f>IF(AND($A4606=Sheet2!$A$2,仕訳日記帳!$N4606&gt;=Sheet2!$B$2),仕訳日記帳!B4606,IF(AND(OR($A4606=Sheet2!$A$3,$A4606=Sheet2!$A$4,$A4606=Sheet2!$A$5,$A4606=Sheet2!$A$6,$A4606=Sheet2!$A$7,$A4606=Sheet2!$A$9),仕訳日記帳!$N4606&gt;=Sheet2!$B$3),仕訳日記帳!B4606,IF(AND($A4606=Sheet2!$A$8,仕訳日記帳!$N4606&gt;=Sheet2!$B$8),仕訳日記帳!B4606,IF(AND(OR($A4606=Sheet2!$A$10,$A4606=Sheet2!$A$11,$A4606=Sheet2!$A$12,$A4606=Sheet2!$A$13,$A4606=Sheet2!$A$14,$A4606=Sheet2!$A$15,$A4606=Sheet2!$A$16,$A4606=Sheet2!$A$17),Sheet2!$B$9&lt;=仕訳日記帳!$N4606&lt;Sheet2!$C$10),仕訳日記帳!B4606,""))))</f>
        <v/>
      </c>
      <c r="D4606" s="265" t="str">
        <f>IF(AND($A4606=Sheet2!$A$2,仕訳日記帳!$N4606&gt;=Sheet2!$B$2),仕訳日記帳!N4606,IF(AND(OR($A4606=Sheet2!$A$3,$A4606=Sheet2!$A$4,$A4606=Sheet2!$A$5,$A4606=Sheet2!$A$6,$A4606=Sheet2!$A$7,$A4606=Sheet2!$A$9),仕訳日記帳!$N4606&gt;=Sheet2!$B$3),仕訳日記帳!N4606,IF(AND($A4606=Sheet2!$A$8,仕訳日記帳!$N4606&gt;=Sheet2!$B$8),仕訳日記帳!N4606,IF(AND(OR($A4606=Sheet2!$A$10,$A4606=Sheet2!$A$11,$A4606=Sheet2!$A$12,$A4606=Sheet2!$A$13,$A4606=Sheet2!$A$14,$A4606=Sheet2!$A$15,$A4606=Sheet2!$A$16,$A4606=Sheet2!$A$17),Sheet2!$B$9&lt;=仕訳日記帳!$N4606&lt;Sheet2!$C$10),仕訳日記帳!N4606,""))))</f>
        <v/>
      </c>
      <c r="E4606" s="263" t="str">
        <f>IF(AND($A4606=Sheet2!$A$2,仕訳日記帳!$N4606&gt;=Sheet2!$B$2),仕訳日記帳!G4606,IF(AND(OR($A4606=Sheet2!$A$3,$A4606=Sheet2!$A$4,$A4606=Sheet2!$A$5,$A4606=Sheet2!$A$6,$A4606=Sheet2!$A$7,$A4606=Sheet2!$A$9),仕訳日記帳!$N4606&gt;=Sheet2!$B$3),仕訳日記帳!G4606,IF(AND($A4606=Sheet2!$A$8,仕訳日記帳!$N4606&gt;=Sheet2!$B$8),仕訳日記帳!G4606,IF(AND(OR($A4606=Sheet2!$A$10,$A4606=Sheet2!$A$11,$A4606=Sheet2!$A$12,$A4606=Sheet2!$A$13,$A4606=Sheet2!$A$14,$A4606=Sheet2!$A$15,$A4606=Sheet2!$A$16,$A4606=Sheet2!$A$17),Sheet2!$B$9&lt;=仕訳日記帳!$N4606&lt;Sheet2!$C$10),仕訳日記帳!G4606,""))))</f>
        <v/>
      </c>
      <c r="G4606" t="str">
        <f>IF(OR(A4606=Sheet2!$A$2,A4606=Sheet2!$A$3,A4606=Sheet2!$A$4,A4606=Sheet2!$A$5,A4606=Sheet2!$A$6,A4606=Sheet2!$A$7,A4606=Sheet2!$A$8,A4606=Sheet2!$A$9,A4606=Sheet2!$A$10,A4606=Sheet2!$A$11,A4606=Sheet2!$A$12,$A$2=Sheet2!$A$13,A4606=Sheet2!$A$14,$A$2=Sheet2!$A$15,$A$2=Sheet2!$A$16,A4606=Sheet2!$A$17),"該当","")</f>
        <v/>
      </c>
      <c r="H4606" t="str">
        <f>IF(OR(A4606="",G4606=""),"",COUNTIF($G$2:G4606,"該当"))</f>
        <v/>
      </c>
    </row>
    <row r="4607" spans="1:8">
      <c r="A4607" t="str">
        <f>IF(AND(仕訳日記帳!D4607=Sheet2!$A$2,仕訳日記帳!$N4607&gt;=Sheet2!$B$2),仕訳日記帳!D4607,IF(AND(OR(仕訳日記帳!D4607=Sheet2!$A$3,仕訳日記帳!D4607=Sheet2!$A$4,仕訳日記帳!D4607=Sheet2!$A$5,仕訳日記帳!D4607=Sheet2!$A$6,仕訳日記帳!D4607=Sheet2!$A$7,仕訳日記帳!D4607=Sheet2!$A$9),仕訳日記帳!$N4607&gt;=Sheet2!$B$3),仕訳日記帳!D4607,IF(AND(仕訳日記帳!D4607=Sheet2!$A$8,仕訳日記帳!$N4607&gt;=Sheet2!$B$8),仕訳日記帳!D4607,IF(AND(OR(仕訳日記帳!D4607=Sheet2!$A$10,仕訳日記帳!D4607=Sheet2!$A$11,仕訳日記帳!D4607=Sheet2!$A$12,仕訳日記帳!D4607=Sheet2!$A$13,仕訳日記帳!D4607=Sheet2!$A$14,仕訳日記帳!D4607=Sheet2!$A$15,仕訳日記帳!D4607=Sheet2!$A$16,仕訳日記帳!D4607=Sheet2!$A$17),Sheet2!$B$9&lt;=仕訳日記帳!$N4607&lt;Sheet2!$C$10),仕訳日記帳!D4607,""))))</f>
        <v/>
      </c>
      <c r="B4607" s="263" t="str">
        <f>IF(AND($A4607=Sheet2!$A$2,仕訳日記帳!$N4607&gt;=Sheet2!$B$2),仕訳日記帳!A4607,IF(AND(OR($A4607=Sheet2!$A$3,$A4607=Sheet2!$A$4,$A4607=Sheet2!$A$5,$A4607=Sheet2!$A$6,$A4607=Sheet2!$A$7,$A4607=Sheet2!$A$9),仕訳日記帳!$N4607&gt;=Sheet2!$B$3),仕訳日記帳!A4607,IF(AND($A4607=Sheet2!$A$8,仕訳日記帳!$N4607&gt;=Sheet2!$B$8),仕訳日記帳!A4607,IF(AND(OR($A4607=Sheet2!$A$10,$A4607=Sheet2!$A$11,$A4607=Sheet2!$A$12,$A4607=Sheet2!$A$13,$A4607=Sheet2!$A$14,$A4607=Sheet2!$A$15,$A4607=Sheet2!$A$16,$A4607=Sheet2!$A$17),Sheet2!$B$9&lt;=仕訳日記帳!$N4607&lt;Sheet2!$C$10),仕訳日記帳!A4607,""))))</f>
        <v/>
      </c>
      <c r="C4607" t="str">
        <f>IF(AND($A4607=Sheet2!$A$2,仕訳日記帳!$N4607&gt;=Sheet2!$B$2),仕訳日記帳!B4607,IF(AND(OR($A4607=Sheet2!$A$3,$A4607=Sheet2!$A$4,$A4607=Sheet2!$A$5,$A4607=Sheet2!$A$6,$A4607=Sheet2!$A$7,$A4607=Sheet2!$A$9),仕訳日記帳!$N4607&gt;=Sheet2!$B$3),仕訳日記帳!B4607,IF(AND($A4607=Sheet2!$A$8,仕訳日記帳!$N4607&gt;=Sheet2!$B$8),仕訳日記帳!B4607,IF(AND(OR($A4607=Sheet2!$A$10,$A4607=Sheet2!$A$11,$A4607=Sheet2!$A$12,$A4607=Sheet2!$A$13,$A4607=Sheet2!$A$14,$A4607=Sheet2!$A$15,$A4607=Sheet2!$A$16,$A4607=Sheet2!$A$17),Sheet2!$B$9&lt;=仕訳日記帳!$N4607&lt;Sheet2!$C$10),仕訳日記帳!B4607,""))))</f>
        <v/>
      </c>
      <c r="D4607" s="265" t="str">
        <f>IF(AND($A4607=Sheet2!$A$2,仕訳日記帳!$N4607&gt;=Sheet2!$B$2),仕訳日記帳!N4607,IF(AND(OR($A4607=Sheet2!$A$3,$A4607=Sheet2!$A$4,$A4607=Sheet2!$A$5,$A4607=Sheet2!$A$6,$A4607=Sheet2!$A$7,$A4607=Sheet2!$A$9),仕訳日記帳!$N4607&gt;=Sheet2!$B$3),仕訳日記帳!N4607,IF(AND($A4607=Sheet2!$A$8,仕訳日記帳!$N4607&gt;=Sheet2!$B$8),仕訳日記帳!N4607,IF(AND(OR($A4607=Sheet2!$A$10,$A4607=Sheet2!$A$11,$A4607=Sheet2!$A$12,$A4607=Sheet2!$A$13,$A4607=Sheet2!$A$14,$A4607=Sheet2!$A$15,$A4607=Sheet2!$A$16,$A4607=Sheet2!$A$17),Sheet2!$B$9&lt;=仕訳日記帳!$N4607&lt;Sheet2!$C$10),仕訳日記帳!N4607,""))))</f>
        <v/>
      </c>
      <c r="E4607" s="263" t="str">
        <f>IF(AND($A4607=Sheet2!$A$2,仕訳日記帳!$N4607&gt;=Sheet2!$B$2),仕訳日記帳!G4607,IF(AND(OR($A4607=Sheet2!$A$3,$A4607=Sheet2!$A$4,$A4607=Sheet2!$A$5,$A4607=Sheet2!$A$6,$A4607=Sheet2!$A$7,$A4607=Sheet2!$A$9),仕訳日記帳!$N4607&gt;=Sheet2!$B$3),仕訳日記帳!G4607,IF(AND($A4607=Sheet2!$A$8,仕訳日記帳!$N4607&gt;=Sheet2!$B$8),仕訳日記帳!G4607,IF(AND(OR($A4607=Sheet2!$A$10,$A4607=Sheet2!$A$11,$A4607=Sheet2!$A$12,$A4607=Sheet2!$A$13,$A4607=Sheet2!$A$14,$A4607=Sheet2!$A$15,$A4607=Sheet2!$A$16,$A4607=Sheet2!$A$17),Sheet2!$B$9&lt;=仕訳日記帳!$N4607&lt;Sheet2!$C$10),仕訳日記帳!G4607,""))))</f>
        <v/>
      </c>
      <c r="G4607" t="str">
        <f>IF(OR(A4607=Sheet2!$A$2,A4607=Sheet2!$A$3,A4607=Sheet2!$A$4,A4607=Sheet2!$A$5,A4607=Sheet2!$A$6,A4607=Sheet2!$A$7,A4607=Sheet2!$A$8,A4607=Sheet2!$A$9,A4607=Sheet2!$A$10,A4607=Sheet2!$A$11,A4607=Sheet2!$A$12,$A$2=Sheet2!$A$13,A4607=Sheet2!$A$14,$A$2=Sheet2!$A$15,$A$2=Sheet2!$A$16,A4607=Sheet2!$A$17),"該当","")</f>
        <v/>
      </c>
      <c r="H4607" t="str">
        <f>IF(OR(A4607="",G4607=""),"",COUNTIF($G$2:G4607,"該当"))</f>
        <v/>
      </c>
    </row>
    <row r="4608" spans="1:8">
      <c r="A4608" t="str">
        <f>IF(AND(仕訳日記帳!D4608=Sheet2!$A$2,仕訳日記帳!$N4608&gt;=Sheet2!$B$2),仕訳日記帳!D4608,IF(AND(OR(仕訳日記帳!D4608=Sheet2!$A$3,仕訳日記帳!D4608=Sheet2!$A$4,仕訳日記帳!D4608=Sheet2!$A$5,仕訳日記帳!D4608=Sheet2!$A$6,仕訳日記帳!D4608=Sheet2!$A$7,仕訳日記帳!D4608=Sheet2!$A$9),仕訳日記帳!$N4608&gt;=Sheet2!$B$3),仕訳日記帳!D4608,IF(AND(仕訳日記帳!D4608=Sheet2!$A$8,仕訳日記帳!$N4608&gt;=Sheet2!$B$8),仕訳日記帳!D4608,IF(AND(OR(仕訳日記帳!D4608=Sheet2!$A$10,仕訳日記帳!D4608=Sheet2!$A$11,仕訳日記帳!D4608=Sheet2!$A$12,仕訳日記帳!D4608=Sheet2!$A$13,仕訳日記帳!D4608=Sheet2!$A$14,仕訳日記帳!D4608=Sheet2!$A$15,仕訳日記帳!D4608=Sheet2!$A$16,仕訳日記帳!D4608=Sheet2!$A$17),Sheet2!$B$9&lt;=仕訳日記帳!$N4608&lt;Sheet2!$C$10),仕訳日記帳!D4608,""))))</f>
        <v/>
      </c>
      <c r="B4608" s="263" t="str">
        <f>IF(AND($A4608=Sheet2!$A$2,仕訳日記帳!$N4608&gt;=Sheet2!$B$2),仕訳日記帳!A4608,IF(AND(OR($A4608=Sheet2!$A$3,$A4608=Sheet2!$A$4,$A4608=Sheet2!$A$5,$A4608=Sheet2!$A$6,$A4608=Sheet2!$A$7,$A4608=Sheet2!$A$9),仕訳日記帳!$N4608&gt;=Sheet2!$B$3),仕訳日記帳!A4608,IF(AND($A4608=Sheet2!$A$8,仕訳日記帳!$N4608&gt;=Sheet2!$B$8),仕訳日記帳!A4608,IF(AND(OR($A4608=Sheet2!$A$10,$A4608=Sheet2!$A$11,$A4608=Sheet2!$A$12,$A4608=Sheet2!$A$13,$A4608=Sheet2!$A$14,$A4608=Sheet2!$A$15,$A4608=Sheet2!$A$16,$A4608=Sheet2!$A$17),Sheet2!$B$9&lt;=仕訳日記帳!$N4608&lt;Sheet2!$C$10),仕訳日記帳!A4608,""))))</f>
        <v/>
      </c>
      <c r="C4608" t="str">
        <f>IF(AND($A4608=Sheet2!$A$2,仕訳日記帳!$N4608&gt;=Sheet2!$B$2),仕訳日記帳!B4608,IF(AND(OR($A4608=Sheet2!$A$3,$A4608=Sheet2!$A$4,$A4608=Sheet2!$A$5,$A4608=Sheet2!$A$6,$A4608=Sheet2!$A$7,$A4608=Sheet2!$A$9),仕訳日記帳!$N4608&gt;=Sheet2!$B$3),仕訳日記帳!B4608,IF(AND($A4608=Sheet2!$A$8,仕訳日記帳!$N4608&gt;=Sheet2!$B$8),仕訳日記帳!B4608,IF(AND(OR($A4608=Sheet2!$A$10,$A4608=Sheet2!$A$11,$A4608=Sheet2!$A$12,$A4608=Sheet2!$A$13,$A4608=Sheet2!$A$14,$A4608=Sheet2!$A$15,$A4608=Sheet2!$A$16,$A4608=Sheet2!$A$17),Sheet2!$B$9&lt;=仕訳日記帳!$N4608&lt;Sheet2!$C$10),仕訳日記帳!B4608,""))))</f>
        <v/>
      </c>
      <c r="D4608" s="265" t="str">
        <f>IF(AND($A4608=Sheet2!$A$2,仕訳日記帳!$N4608&gt;=Sheet2!$B$2),仕訳日記帳!N4608,IF(AND(OR($A4608=Sheet2!$A$3,$A4608=Sheet2!$A$4,$A4608=Sheet2!$A$5,$A4608=Sheet2!$A$6,$A4608=Sheet2!$A$7,$A4608=Sheet2!$A$9),仕訳日記帳!$N4608&gt;=Sheet2!$B$3),仕訳日記帳!N4608,IF(AND($A4608=Sheet2!$A$8,仕訳日記帳!$N4608&gt;=Sheet2!$B$8),仕訳日記帳!N4608,IF(AND(OR($A4608=Sheet2!$A$10,$A4608=Sheet2!$A$11,$A4608=Sheet2!$A$12,$A4608=Sheet2!$A$13,$A4608=Sheet2!$A$14,$A4608=Sheet2!$A$15,$A4608=Sheet2!$A$16,$A4608=Sheet2!$A$17),Sheet2!$B$9&lt;=仕訳日記帳!$N4608&lt;Sheet2!$C$10),仕訳日記帳!N4608,""))))</f>
        <v/>
      </c>
      <c r="E4608" s="263" t="str">
        <f>IF(AND($A4608=Sheet2!$A$2,仕訳日記帳!$N4608&gt;=Sheet2!$B$2),仕訳日記帳!G4608,IF(AND(OR($A4608=Sheet2!$A$3,$A4608=Sheet2!$A$4,$A4608=Sheet2!$A$5,$A4608=Sheet2!$A$6,$A4608=Sheet2!$A$7,$A4608=Sheet2!$A$9),仕訳日記帳!$N4608&gt;=Sheet2!$B$3),仕訳日記帳!G4608,IF(AND($A4608=Sheet2!$A$8,仕訳日記帳!$N4608&gt;=Sheet2!$B$8),仕訳日記帳!G4608,IF(AND(OR($A4608=Sheet2!$A$10,$A4608=Sheet2!$A$11,$A4608=Sheet2!$A$12,$A4608=Sheet2!$A$13,$A4608=Sheet2!$A$14,$A4608=Sheet2!$A$15,$A4608=Sheet2!$A$16,$A4608=Sheet2!$A$17),Sheet2!$B$9&lt;=仕訳日記帳!$N4608&lt;Sheet2!$C$10),仕訳日記帳!G4608,""))))</f>
        <v/>
      </c>
      <c r="G4608" t="str">
        <f>IF(OR(A4608=Sheet2!$A$2,A4608=Sheet2!$A$3,A4608=Sheet2!$A$4,A4608=Sheet2!$A$5,A4608=Sheet2!$A$6,A4608=Sheet2!$A$7,A4608=Sheet2!$A$8,A4608=Sheet2!$A$9,A4608=Sheet2!$A$10,A4608=Sheet2!$A$11,A4608=Sheet2!$A$12,$A$2=Sheet2!$A$13,A4608=Sheet2!$A$14,$A$2=Sheet2!$A$15,$A$2=Sheet2!$A$16,A4608=Sheet2!$A$17),"該当","")</f>
        <v/>
      </c>
      <c r="H4608" t="str">
        <f>IF(OR(A4608="",G4608=""),"",COUNTIF($G$2:G4608,"該当"))</f>
        <v/>
      </c>
    </row>
    <row r="4609" spans="1:8">
      <c r="A4609" t="str">
        <f>IF(AND(仕訳日記帳!D4609=Sheet2!$A$2,仕訳日記帳!$N4609&gt;=Sheet2!$B$2),仕訳日記帳!D4609,IF(AND(OR(仕訳日記帳!D4609=Sheet2!$A$3,仕訳日記帳!D4609=Sheet2!$A$4,仕訳日記帳!D4609=Sheet2!$A$5,仕訳日記帳!D4609=Sheet2!$A$6,仕訳日記帳!D4609=Sheet2!$A$7,仕訳日記帳!D4609=Sheet2!$A$9),仕訳日記帳!$N4609&gt;=Sheet2!$B$3),仕訳日記帳!D4609,IF(AND(仕訳日記帳!D4609=Sheet2!$A$8,仕訳日記帳!$N4609&gt;=Sheet2!$B$8),仕訳日記帳!D4609,IF(AND(OR(仕訳日記帳!D4609=Sheet2!$A$10,仕訳日記帳!D4609=Sheet2!$A$11,仕訳日記帳!D4609=Sheet2!$A$12,仕訳日記帳!D4609=Sheet2!$A$13,仕訳日記帳!D4609=Sheet2!$A$14,仕訳日記帳!D4609=Sheet2!$A$15,仕訳日記帳!D4609=Sheet2!$A$16,仕訳日記帳!D4609=Sheet2!$A$17),Sheet2!$B$9&lt;=仕訳日記帳!$N4609&lt;Sheet2!$C$10),仕訳日記帳!D4609,""))))</f>
        <v/>
      </c>
      <c r="B4609" s="263" t="str">
        <f>IF(AND($A4609=Sheet2!$A$2,仕訳日記帳!$N4609&gt;=Sheet2!$B$2),仕訳日記帳!A4609,IF(AND(OR($A4609=Sheet2!$A$3,$A4609=Sheet2!$A$4,$A4609=Sheet2!$A$5,$A4609=Sheet2!$A$6,$A4609=Sheet2!$A$7,$A4609=Sheet2!$A$9),仕訳日記帳!$N4609&gt;=Sheet2!$B$3),仕訳日記帳!A4609,IF(AND($A4609=Sheet2!$A$8,仕訳日記帳!$N4609&gt;=Sheet2!$B$8),仕訳日記帳!A4609,IF(AND(OR($A4609=Sheet2!$A$10,$A4609=Sheet2!$A$11,$A4609=Sheet2!$A$12,$A4609=Sheet2!$A$13,$A4609=Sheet2!$A$14,$A4609=Sheet2!$A$15,$A4609=Sheet2!$A$16,$A4609=Sheet2!$A$17),Sheet2!$B$9&lt;=仕訳日記帳!$N4609&lt;Sheet2!$C$10),仕訳日記帳!A4609,""))))</f>
        <v/>
      </c>
      <c r="C4609" t="str">
        <f>IF(AND($A4609=Sheet2!$A$2,仕訳日記帳!$N4609&gt;=Sheet2!$B$2),仕訳日記帳!B4609,IF(AND(OR($A4609=Sheet2!$A$3,$A4609=Sheet2!$A$4,$A4609=Sheet2!$A$5,$A4609=Sheet2!$A$6,$A4609=Sheet2!$A$7,$A4609=Sheet2!$A$9),仕訳日記帳!$N4609&gt;=Sheet2!$B$3),仕訳日記帳!B4609,IF(AND($A4609=Sheet2!$A$8,仕訳日記帳!$N4609&gt;=Sheet2!$B$8),仕訳日記帳!B4609,IF(AND(OR($A4609=Sheet2!$A$10,$A4609=Sheet2!$A$11,$A4609=Sheet2!$A$12,$A4609=Sheet2!$A$13,$A4609=Sheet2!$A$14,$A4609=Sheet2!$A$15,$A4609=Sheet2!$A$16,$A4609=Sheet2!$A$17),Sheet2!$B$9&lt;=仕訳日記帳!$N4609&lt;Sheet2!$C$10),仕訳日記帳!B4609,""))))</f>
        <v/>
      </c>
      <c r="D4609" s="265" t="str">
        <f>IF(AND($A4609=Sheet2!$A$2,仕訳日記帳!$N4609&gt;=Sheet2!$B$2),仕訳日記帳!N4609,IF(AND(OR($A4609=Sheet2!$A$3,$A4609=Sheet2!$A$4,$A4609=Sheet2!$A$5,$A4609=Sheet2!$A$6,$A4609=Sheet2!$A$7,$A4609=Sheet2!$A$9),仕訳日記帳!$N4609&gt;=Sheet2!$B$3),仕訳日記帳!N4609,IF(AND($A4609=Sheet2!$A$8,仕訳日記帳!$N4609&gt;=Sheet2!$B$8),仕訳日記帳!N4609,IF(AND(OR($A4609=Sheet2!$A$10,$A4609=Sheet2!$A$11,$A4609=Sheet2!$A$12,$A4609=Sheet2!$A$13,$A4609=Sheet2!$A$14,$A4609=Sheet2!$A$15,$A4609=Sheet2!$A$16,$A4609=Sheet2!$A$17),Sheet2!$B$9&lt;=仕訳日記帳!$N4609&lt;Sheet2!$C$10),仕訳日記帳!N4609,""))))</f>
        <v/>
      </c>
      <c r="E4609" s="263" t="str">
        <f>IF(AND($A4609=Sheet2!$A$2,仕訳日記帳!$N4609&gt;=Sheet2!$B$2),仕訳日記帳!G4609,IF(AND(OR($A4609=Sheet2!$A$3,$A4609=Sheet2!$A$4,$A4609=Sheet2!$A$5,$A4609=Sheet2!$A$6,$A4609=Sheet2!$A$7,$A4609=Sheet2!$A$9),仕訳日記帳!$N4609&gt;=Sheet2!$B$3),仕訳日記帳!G4609,IF(AND($A4609=Sheet2!$A$8,仕訳日記帳!$N4609&gt;=Sheet2!$B$8),仕訳日記帳!G4609,IF(AND(OR($A4609=Sheet2!$A$10,$A4609=Sheet2!$A$11,$A4609=Sheet2!$A$12,$A4609=Sheet2!$A$13,$A4609=Sheet2!$A$14,$A4609=Sheet2!$A$15,$A4609=Sheet2!$A$16,$A4609=Sheet2!$A$17),Sheet2!$B$9&lt;=仕訳日記帳!$N4609&lt;Sheet2!$C$10),仕訳日記帳!G4609,""))))</f>
        <v/>
      </c>
      <c r="G4609" t="str">
        <f>IF(OR(A4609=Sheet2!$A$2,A4609=Sheet2!$A$3,A4609=Sheet2!$A$4,A4609=Sheet2!$A$5,A4609=Sheet2!$A$6,A4609=Sheet2!$A$7,A4609=Sheet2!$A$8,A4609=Sheet2!$A$9,A4609=Sheet2!$A$10,A4609=Sheet2!$A$11,A4609=Sheet2!$A$12,$A$2=Sheet2!$A$13,A4609=Sheet2!$A$14,$A$2=Sheet2!$A$15,$A$2=Sheet2!$A$16,A4609=Sheet2!$A$17),"該当","")</f>
        <v/>
      </c>
      <c r="H4609" t="str">
        <f>IF(OR(A4609="",G4609=""),"",COUNTIF($G$2:G4609,"該当"))</f>
        <v/>
      </c>
    </row>
    <row r="4610" spans="1:8">
      <c r="A4610" t="str">
        <f>IF(AND(仕訳日記帳!D4610=Sheet2!$A$2,仕訳日記帳!$N4610&gt;=Sheet2!$B$2),仕訳日記帳!D4610,IF(AND(OR(仕訳日記帳!D4610=Sheet2!$A$3,仕訳日記帳!D4610=Sheet2!$A$4,仕訳日記帳!D4610=Sheet2!$A$5,仕訳日記帳!D4610=Sheet2!$A$6,仕訳日記帳!D4610=Sheet2!$A$7,仕訳日記帳!D4610=Sheet2!$A$9),仕訳日記帳!$N4610&gt;=Sheet2!$B$3),仕訳日記帳!D4610,IF(AND(仕訳日記帳!D4610=Sheet2!$A$8,仕訳日記帳!$N4610&gt;=Sheet2!$B$8),仕訳日記帳!D4610,IF(AND(OR(仕訳日記帳!D4610=Sheet2!$A$10,仕訳日記帳!D4610=Sheet2!$A$11,仕訳日記帳!D4610=Sheet2!$A$12,仕訳日記帳!D4610=Sheet2!$A$13,仕訳日記帳!D4610=Sheet2!$A$14,仕訳日記帳!D4610=Sheet2!$A$15,仕訳日記帳!D4610=Sheet2!$A$16,仕訳日記帳!D4610=Sheet2!$A$17),Sheet2!$B$9&lt;=仕訳日記帳!$N4610&lt;Sheet2!$C$10),仕訳日記帳!D4610,""))))</f>
        <v/>
      </c>
      <c r="B4610" s="263" t="str">
        <f>IF(AND($A4610=Sheet2!$A$2,仕訳日記帳!$N4610&gt;=Sheet2!$B$2),仕訳日記帳!A4610,IF(AND(OR($A4610=Sheet2!$A$3,$A4610=Sheet2!$A$4,$A4610=Sheet2!$A$5,$A4610=Sheet2!$A$6,$A4610=Sheet2!$A$7,$A4610=Sheet2!$A$9),仕訳日記帳!$N4610&gt;=Sheet2!$B$3),仕訳日記帳!A4610,IF(AND($A4610=Sheet2!$A$8,仕訳日記帳!$N4610&gt;=Sheet2!$B$8),仕訳日記帳!A4610,IF(AND(OR($A4610=Sheet2!$A$10,$A4610=Sheet2!$A$11,$A4610=Sheet2!$A$12,$A4610=Sheet2!$A$13,$A4610=Sheet2!$A$14,$A4610=Sheet2!$A$15,$A4610=Sheet2!$A$16,$A4610=Sheet2!$A$17),Sheet2!$B$9&lt;=仕訳日記帳!$N4610&lt;Sheet2!$C$10),仕訳日記帳!A4610,""))))</f>
        <v/>
      </c>
      <c r="C4610" t="str">
        <f>IF(AND($A4610=Sheet2!$A$2,仕訳日記帳!$N4610&gt;=Sheet2!$B$2),仕訳日記帳!B4610,IF(AND(OR($A4610=Sheet2!$A$3,$A4610=Sheet2!$A$4,$A4610=Sheet2!$A$5,$A4610=Sheet2!$A$6,$A4610=Sheet2!$A$7,$A4610=Sheet2!$A$9),仕訳日記帳!$N4610&gt;=Sheet2!$B$3),仕訳日記帳!B4610,IF(AND($A4610=Sheet2!$A$8,仕訳日記帳!$N4610&gt;=Sheet2!$B$8),仕訳日記帳!B4610,IF(AND(OR($A4610=Sheet2!$A$10,$A4610=Sheet2!$A$11,$A4610=Sheet2!$A$12,$A4610=Sheet2!$A$13,$A4610=Sheet2!$A$14,$A4610=Sheet2!$A$15,$A4610=Sheet2!$A$16,$A4610=Sheet2!$A$17),Sheet2!$B$9&lt;=仕訳日記帳!$N4610&lt;Sheet2!$C$10),仕訳日記帳!B4610,""))))</f>
        <v/>
      </c>
      <c r="D4610" s="265" t="str">
        <f>IF(AND($A4610=Sheet2!$A$2,仕訳日記帳!$N4610&gt;=Sheet2!$B$2),仕訳日記帳!N4610,IF(AND(OR($A4610=Sheet2!$A$3,$A4610=Sheet2!$A$4,$A4610=Sheet2!$A$5,$A4610=Sheet2!$A$6,$A4610=Sheet2!$A$7,$A4610=Sheet2!$A$9),仕訳日記帳!$N4610&gt;=Sheet2!$B$3),仕訳日記帳!N4610,IF(AND($A4610=Sheet2!$A$8,仕訳日記帳!$N4610&gt;=Sheet2!$B$8),仕訳日記帳!N4610,IF(AND(OR($A4610=Sheet2!$A$10,$A4610=Sheet2!$A$11,$A4610=Sheet2!$A$12,$A4610=Sheet2!$A$13,$A4610=Sheet2!$A$14,$A4610=Sheet2!$A$15,$A4610=Sheet2!$A$16,$A4610=Sheet2!$A$17),Sheet2!$B$9&lt;=仕訳日記帳!$N4610&lt;Sheet2!$C$10),仕訳日記帳!N4610,""))))</f>
        <v/>
      </c>
      <c r="E4610" s="263" t="str">
        <f>IF(AND($A4610=Sheet2!$A$2,仕訳日記帳!$N4610&gt;=Sheet2!$B$2),仕訳日記帳!G4610,IF(AND(OR($A4610=Sheet2!$A$3,$A4610=Sheet2!$A$4,$A4610=Sheet2!$A$5,$A4610=Sheet2!$A$6,$A4610=Sheet2!$A$7,$A4610=Sheet2!$A$9),仕訳日記帳!$N4610&gt;=Sheet2!$B$3),仕訳日記帳!G4610,IF(AND($A4610=Sheet2!$A$8,仕訳日記帳!$N4610&gt;=Sheet2!$B$8),仕訳日記帳!G4610,IF(AND(OR($A4610=Sheet2!$A$10,$A4610=Sheet2!$A$11,$A4610=Sheet2!$A$12,$A4610=Sheet2!$A$13,$A4610=Sheet2!$A$14,$A4610=Sheet2!$A$15,$A4610=Sheet2!$A$16,$A4610=Sheet2!$A$17),Sheet2!$B$9&lt;=仕訳日記帳!$N4610&lt;Sheet2!$C$10),仕訳日記帳!G4610,""))))</f>
        <v/>
      </c>
      <c r="G4610" t="str">
        <f>IF(OR(A4610=Sheet2!$A$2,A4610=Sheet2!$A$3,A4610=Sheet2!$A$4,A4610=Sheet2!$A$5,A4610=Sheet2!$A$6,A4610=Sheet2!$A$7,A4610=Sheet2!$A$8,A4610=Sheet2!$A$9,A4610=Sheet2!$A$10,A4610=Sheet2!$A$11,A4610=Sheet2!$A$12,$A$2=Sheet2!$A$13,A4610=Sheet2!$A$14,$A$2=Sheet2!$A$15,$A$2=Sheet2!$A$16,A4610=Sheet2!$A$17),"該当","")</f>
        <v/>
      </c>
      <c r="H4610" t="str">
        <f>IF(OR(A4610="",G4610=""),"",COUNTIF($G$2:G4610,"該当"))</f>
        <v/>
      </c>
    </row>
    <row r="4611" spans="1:8">
      <c r="A4611" t="str">
        <f>IF(AND(仕訳日記帳!D4611=Sheet2!$A$2,仕訳日記帳!$N4611&gt;=Sheet2!$B$2),仕訳日記帳!D4611,IF(AND(OR(仕訳日記帳!D4611=Sheet2!$A$3,仕訳日記帳!D4611=Sheet2!$A$4,仕訳日記帳!D4611=Sheet2!$A$5,仕訳日記帳!D4611=Sheet2!$A$6,仕訳日記帳!D4611=Sheet2!$A$7,仕訳日記帳!D4611=Sheet2!$A$9),仕訳日記帳!$N4611&gt;=Sheet2!$B$3),仕訳日記帳!D4611,IF(AND(仕訳日記帳!D4611=Sheet2!$A$8,仕訳日記帳!$N4611&gt;=Sheet2!$B$8),仕訳日記帳!D4611,IF(AND(OR(仕訳日記帳!D4611=Sheet2!$A$10,仕訳日記帳!D4611=Sheet2!$A$11,仕訳日記帳!D4611=Sheet2!$A$12,仕訳日記帳!D4611=Sheet2!$A$13,仕訳日記帳!D4611=Sheet2!$A$14,仕訳日記帳!D4611=Sheet2!$A$15,仕訳日記帳!D4611=Sheet2!$A$16,仕訳日記帳!D4611=Sheet2!$A$17),Sheet2!$B$9&lt;=仕訳日記帳!$N4611&lt;Sheet2!$C$10),仕訳日記帳!D4611,""))))</f>
        <v/>
      </c>
      <c r="B4611" s="263" t="str">
        <f>IF(AND($A4611=Sheet2!$A$2,仕訳日記帳!$N4611&gt;=Sheet2!$B$2),仕訳日記帳!A4611,IF(AND(OR($A4611=Sheet2!$A$3,$A4611=Sheet2!$A$4,$A4611=Sheet2!$A$5,$A4611=Sheet2!$A$6,$A4611=Sheet2!$A$7,$A4611=Sheet2!$A$9),仕訳日記帳!$N4611&gt;=Sheet2!$B$3),仕訳日記帳!A4611,IF(AND($A4611=Sheet2!$A$8,仕訳日記帳!$N4611&gt;=Sheet2!$B$8),仕訳日記帳!A4611,IF(AND(OR($A4611=Sheet2!$A$10,$A4611=Sheet2!$A$11,$A4611=Sheet2!$A$12,$A4611=Sheet2!$A$13,$A4611=Sheet2!$A$14,$A4611=Sheet2!$A$15,$A4611=Sheet2!$A$16,$A4611=Sheet2!$A$17),Sheet2!$B$9&lt;=仕訳日記帳!$N4611&lt;Sheet2!$C$10),仕訳日記帳!A4611,""))))</f>
        <v/>
      </c>
      <c r="C4611" t="str">
        <f>IF(AND($A4611=Sheet2!$A$2,仕訳日記帳!$N4611&gt;=Sheet2!$B$2),仕訳日記帳!B4611,IF(AND(OR($A4611=Sheet2!$A$3,$A4611=Sheet2!$A$4,$A4611=Sheet2!$A$5,$A4611=Sheet2!$A$6,$A4611=Sheet2!$A$7,$A4611=Sheet2!$A$9),仕訳日記帳!$N4611&gt;=Sheet2!$B$3),仕訳日記帳!B4611,IF(AND($A4611=Sheet2!$A$8,仕訳日記帳!$N4611&gt;=Sheet2!$B$8),仕訳日記帳!B4611,IF(AND(OR($A4611=Sheet2!$A$10,$A4611=Sheet2!$A$11,$A4611=Sheet2!$A$12,$A4611=Sheet2!$A$13,$A4611=Sheet2!$A$14,$A4611=Sheet2!$A$15,$A4611=Sheet2!$A$16,$A4611=Sheet2!$A$17),Sheet2!$B$9&lt;=仕訳日記帳!$N4611&lt;Sheet2!$C$10),仕訳日記帳!B4611,""))))</f>
        <v/>
      </c>
      <c r="D4611" s="265" t="str">
        <f>IF(AND($A4611=Sheet2!$A$2,仕訳日記帳!$N4611&gt;=Sheet2!$B$2),仕訳日記帳!N4611,IF(AND(OR($A4611=Sheet2!$A$3,$A4611=Sheet2!$A$4,$A4611=Sheet2!$A$5,$A4611=Sheet2!$A$6,$A4611=Sheet2!$A$7,$A4611=Sheet2!$A$9),仕訳日記帳!$N4611&gt;=Sheet2!$B$3),仕訳日記帳!N4611,IF(AND($A4611=Sheet2!$A$8,仕訳日記帳!$N4611&gt;=Sheet2!$B$8),仕訳日記帳!N4611,IF(AND(OR($A4611=Sheet2!$A$10,$A4611=Sheet2!$A$11,$A4611=Sheet2!$A$12,$A4611=Sheet2!$A$13,$A4611=Sheet2!$A$14,$A4611=Sheet2!$A$15,$A4611=Sheet2!$A$16,$A4611=Sheet2!$A$17),Sheet2!$B$9&lt;=仕訳日記帳!$N4611&lt;Sheet2!$C$10),仕訳日記帳!N4611,""))))</f>
        <v/>
      </c>
      <c r="E4611" s="263" t="str">
        <f>IF(AND($A4611=Sheet2!$A$2,仕訳日記帳!$N4611&gt;=Sheet2!$B$2),仕訳日記帳!G4611,IF(AND(OR($A4611=Sheet2!$A$3,$A4611=Sheet2!$A$4,$A4611=Sheet2!$A$5,$A4611=Sheet2!$A$6,$A4611=Sheet2!$A$7,$A4611=Sheet2!$A$9),仕訳日記帳!$N4611&gt;=Sheet2!$B$3),仕訳日記帳!G4611,IF(AND($A4611=Sheet2!$A$8,仕訳日記帳!$N4611&gt;=Sheet2!$B$8),仕訳日記帳!G4611,IF(AND(OR($A4611=Sheet2!$A$10,$A4611=Sheet2!$A$11,$A4611=Sheet2!$A$12,$A4611=Sheet2!$A$13,$A4611=Sheet2!$A$14,$A4611=Sheet2!$A$15,$A4611=Sheet2!$A$16,$A4611=Sheet2!$A$17),Sheet2!$B$9&lt;=仕訳日記帳!$N4611&lt;Sheet2!$C$10),仕訳日記帳!G4611,""))))</f>
        <v/>
      </c>
      <c r="G4611" t="str">
        <f>IF(OR(A4611=Sheet2!$A$2,A4611=Sheet2!$A$3,A4611=Sheet2!$A$4,A4611=Sheet2!$A$5,A4611=Sheet2!$A$6,A4611=Sheet2!$A$7,A4611=Sheet2!$A$8,A4611=Sheet2!$A$9,A4611=Sheet2!$A$10,A4611=Sheet2!$A$11,A4611=Sheet2!$A$12,$A$2=Sheet2!$A$13,A4611=Sheet2!$A$14,$A$2=Sheet2!$A$15,$A$2=Sheet2!$A$16,A4611=Sheet2!$A$17),"該当","")</f>
        <v/>
      </c>
      <c r="H4611" t="str">
        <f>IF(OR(A4611="",G4611=""),"",COUNTIF($G$2:G4611,"該当"))</f>
        <v/>
      </c>
    </row>
    <row r="4612" spans="1:8">
      <c r="A4612" t="str">
        <f>IF(AND(仕訳日記帳!D4612=Sheet2!$A$2,仕訳日記帳!$N4612&gt;=Sheet2!$B$2),仕訳日記帳!D4612,IF(AND(OR(仕訳日記帳!D4612=Sheet2!$A$3,仕訳日記帳!D4612=Sheet2!$A$4,仕訳日記帳!D4612=Sheet2!$A$5,仕訳日記帳!D4612=Sheet2!$A$6,仕訳日記帳!D4612=Sheet2!$A$7,仕訳日記帳!D4612=Sheet2!$A$9),仕訳日記帳!$N4612&gt;=Sheet2!$B$3),仕訳日記帳!D4612,IF(AND(仕訳日記帳!D4612=Sheet2!$A$8,仕訳日記帳!$N4612&gt;=Sheet2!$B$8),仕訳日記帳!D4612,IF(AND(OR(仕訳日記帳!D4612=Sheet2!$A$10,仕訳日記帳!D4612=Sheet2!$A$11,仕訳日記帳!D4612=Sheet2!$A$12,仕訳日記帳!D4612=Sheet2!$A$13,仕訳日記帳!D4612=Sheet2!$A$14,仕訳日記帳!D4612=Sheet2!$A$15,仕訳日記帳!D4612=Sheet2!$A$16,仕訳日記帳!D4612=Sheet2!$A$17),Sheet2!$B$9&lt;=仕訳日記帳!$N4612&lt;Sheet2!$C$10),仕訳日記帳!D4612,""))))</f>
        <v/>
      </c>
      <c r="B4612" s="263" t="str">
        <f>IF(AND($A4612=Sheet2!$A$2,仕訳日記帳!$N4612&gt;=Sheet2!$B$2),仕訳日記帳!A4612,IF(AND(OR($A4612=Sheet2!$A$3,$A4612=Sheet2!$A$4,$A4612=Sheet2!$A$5,$A4612=Sheet2!$A$6,$A4612=Sheet2!$A$7,$A4612=Sheet2!$A$9),仕訳日記帳!$N4612&gt;=Sheet2!$B$3),仕訳日記帳!A4612,IF(AND($A4612=Sheet2!$A$8,仕訳日記帳!$N4612&gt;=Sheet2!$B$8),仕訳日記帳!A4612,IF(AND(OR($A4612=Sheet2!$A$10,$A4612=Sheet2!$A$11,$A4612=Sheet2!$A$12,$A4612=Sheet2!$A$13,$A4612=Sheet2!$A$14,$A4612=Sheet2!$A$15,$A4612=Sheet2!$A$16,$A4612=Sheet2!$A$17),Sheet2!$B$9&lt;=仕訳日記帳!$N4612&lt;Sheet2!$C$10),仕訳日記帳!A4612,""))))</f>
        <v/>
      </c>
      <c r="C4612" t="str">
        <f>IF(AND($A4612=Sheet2!$A$2,仕訳日記帳!$N4612&gt;=Sheet2!$B$2),仕訳日記帳!B4612,IF(AND(OR($A4612=Sheet2!$A$3,$A4612=Sheet2!$A$4,$A4612=Sheet2!$A$5,$A4612=Sheet2!$A$6,$A4612=Sheet2!$A$7,$A4612=Sheet2!$A$9),仕訳日記帳!$N4612&gt;=Sheet2!$B$3),仕訳日記帳!B4612,IF(AND($A4612=Sheet2!$A$8,仕訳日記帳!$N4612&gt;=Sheet2!$B$8),仕訳日記帳!B4612,IF(AND(OR($A4612=Sheet2!$A$10,$A4612=Sheet2!$A$11,$A4612=Sheet2!$A$12,$A4612=Sheet2!$A$13,$A4612=Sheet2!$A$14,$A4612=Sheet2!$A$15,$A4612=Sheet2!$A$16,$A4612=Sheet2!$A$17),Sheet2!$B$9&lt;=仕訳日記帳!$N4612&lt;Sheet2!$C$10),仕訳日記帳!B4612,""))))</f>
        <v/>
      </c>
      <c r="D4612" s="265" t="str">
        <f>IF(AND($A4612=Sheet2!$A$2,仕訳日記帳!$N4612&gt;=Sheet2!$B$2),仕訳日記帳!N4612,IF(AND(OR($A4612=Sheet2!$A$3,$A4612=Sheet2!$A$4,$A4612=Sheet2!$A$5,$A4612=Sheet2!$A$6,$A4612=Sheet2!$A$7,$A4612=Sheet2!$A$9),仕訳日記帳!$N4612&gt;=Sheet2!$B$3),仕訳日記帳!N4612,IF(AND($A4612=Sheet2!$A$8,仕訳日記帳!$N4612&gt;=Sheet2!$B$8),仕訳日記帳!N4612,IF(AND(OR($A4612=Sheet2!$A$10,$A4612=Sheet2!$A$11,$A4612=Sheet2!$A$12,$A4612=Sheet2!$A$13,$A4612=Sheet2!$A$14,$A4612=Sheet2!$A$15,$A4612=Sheet2!$A$16,$A4612=Sheet2!$A$17),Sheet2!$B$9&lt;=仕訳日記帳!$N4612&lt;Sheet2!$C$10),仕訳日記帳!N4612,""))))</f>
        <v/>
      </c>
      <c r="E4612" s="263" t="str">
        <f>IF(AND($A4612=Sheet2!$A$2,仕訳日記帳!$N4612&gt;=Sheet2!$B$2),仕訳日記帳!G4612,IF(AND(OR($A4612=Sheet2!$A$3,$A4612=Sheet2!$A$4,$A4612=Sheet2!$A$5,$A4612=Sheet2!$A$6,$A4612=Sheet2!$A$7,$A4612=Sheet2!$A$9),仕訳日記帳!$N4612&gt;=Sheet2!$B$3),仕訳日記帳!G4612,IF(AND($A4612=Sheet2!$A$8,仕訳日記帳!$N4612&gt;=Sheet2!$B$8),仕訳日記帳!G4612,IF(AND(OR($A4612=Sheet2!$A$10,$A4612=Sheet2!$A$11,$A4612=Sheet2!$A$12,$A4612=Sheet2!$A$13,$A4612=Sheet2!$A$14,$A4612=Sheet2!$A$15,$A4612=Sheet2!$A$16,$A4612=Sheet2!$A$17),Sheet2!$B$9&lt;=仕訳日記帳!$N4612&lt;Sheet2!$C$10),仕訳日記帳!G4612,""))))</f>
        <v/>
      </c>
      <c r="G4612" t="str">
        <f>IF(OR(A4612=Sheet2!$A$2,A4612=Sheet2!$A$3,A4612=Sheet2!$A$4,A4612=Sheet2!$A$5,A4612=Sheet2!$A$6,A4612=Sheet2!$A$7,A4612=Sheet2!$A$8,A4612=Sheet2!$A$9,A4612=Sheet2!$A$10,A4612=Sheet2!$A$11,A4612=Sheet2!$A$12,$A$2=Sheet2!$A$13,A4612=Sheet2!$A$14,$A$2=Sheet2!$A$15,$A$2=Sheet2!$A$16,A4612=Sheet2!$A$17),"該当","")</f>
        <v/>
      </c>
      <c r="H4612" t="str">
        <f>IF(OR(A4612="",G4612=""),"",COUNTIF($G$2:G4612,"該当"))</f>
        <v/>
      </c>
    </row>
    <row r="4613" spans="1:8">
      <c r="A4613" t="str">
        <f>IF(AND(仕訳日記帳!D4613=Sheet2!$A$2,仕訳日記帳!$N4613&gt;=Sheet2!$B$2),仕訳日記帳!D4613,IF(AND(OR(仕訳日記帳!D4613=Sheet2!$A$3,仕訳日記帳!D4613=Sheet2!$A$4,仕訳日記帳!D4613=Sheet2!$A$5,仕訳日記帳!D4613=Sheet2!$A$6,仕訳日記帳!D4613=Sheet2!$A$7,仕訳日記帳!D4613=Sheet2!$A$9),仕訳日記帳!$N4613&gt;=Sheet2!$B$3),仕訳日記帳!D4613,IF(AND(仕訳日記帳!D4613=Sheet2!$A$8,仕訳日記帳!$N4613&gt;=Sheet2!$B$8),仕訳日記帳!D4613,IF(AND(OR(仕訳日記帳!D4613=Sheet2!$A$10,仕訳日記帳!D4613=Sheet2!$A$11,仕訳日記帳!D4613=Sheet2!$A$12,仕訳日記帳!D4613=Sheet2!$A$13,仕訳日記帳!D4613=Sheet2!$A$14,仕訳日記帳!D4613=Sheet2!$A$15,仕訳日記帳!D4613=Sheet2!$A$16,仕訳日記帳!D4613=Sheet2!$A$17),Sheet2!$B$9&lt;=仕訳日記帳!$N4613&lt;Sheet2!$C$10),仕訳日記帳!D4613,""))))</f>
        <v/>
      </c>
      <c r="B4613" s="263" t="str">
        <f>IF(AND($A4613=Sheet2!$A$2,仕訳日記帳!$N4613&gt;=Sheet2!$B$2),仕訳日記帳!A4613,IF(AND(OR($A4613=Sheet2!$A$3,$A4613=Sheet2!$A$4,$A4613=Sheet2!$A$5,$A4613=Sheet2!$A$6,$A4613=Sheet2!$A$7,$A4613=Sheet2!$A$9),仕訳日記帳!$N4613&gt;=Sheet2!$B$3),仕訳日記帳!A4613,IF(AND($A4613=Sheet2!$A$8,仕訳日記帳!$N4613&gt;=Sheet2!$B$8),仕訳日記帳!A4613,IF(AND(OR($A4613=Sheet2!$A$10,$A4613=Sheet2!$A$11,$A4613=Sheet2!$A$12,$A4613=Sheet2!$A$13,$A4613=Sheet2!$A$14,$A4613=Sheet2!$A$15,$A4613=Sheet2!$A$16,$A4613=Sheet2!$A$17),Sheet2!$B$9&lt;=仕訳日記帳!$N4613&lt;Sheet2!$C$10),仕訳日記帳!A4613,""))))</f>
        <v/>
      </c>
      <c r="C4613" t="str">
        <f>IF(AND($A4613=Sheet2!$A$2,仕訳日記帳!$N4613&gt;=Sheet2!$B$2),仕訳日記帳!B4613,IF(AND(OR($A4613=Sheet2!$A$3,$A4613=Sheet2!$A$4,$A4613=Sheet2!$A$5,$A4613=Sheet2!$A$6,$A4613=Sheet2!$A$7,$A4613=Sheet2!$A$9),仕訳日記帳!$N4613&gt;=Sheet2!$B$3),仕訳日記帳!B4613,IF(AND($A4613=Sheet2!$A$8,仕訳日記帳!$N4613&gt;=Sheet2!$B$8),仕訳日記帳!B4613,IF(AND(OR($A4613=Sheet2!$A$10,$A4613=Sheet2!$A$11,$A4613=Sheet2!$A$12,$A4613=Sheet2!$A$13,$A4613=Sheet2!$A$14,$A4613=Sheet2!$A$15,$A4613=Sheet2!$A$16,$A4613=Sheet2!$A$17),Sheet2!$B$9&lt;=仕訳日記帳!$N4613&lt;Sheet2!$C$10),仕訳日記帳!B4613,""))))</f>
        <v/>
      </c>
      <c r="D4613" s="265" t="str">
        <f>IF(AND($A4613=Sheet2!$A$2,仕訳日記帳!$N4613&gt;=Sheet2!$B$2),仕訳日記帳!N4613,IF(AND(OR($A4613=Sheet2!$A$3,$A4613=Sheet2!$A$4,$A4613=Sheet2!$A$5,$A4613=Sheet2!$A$6,$A4613=Sheet2!$A$7,$A4613=Sheet2!$A$9),仕訳日記帳!$N4613&gt;=Sheet2!$B$3),仕訳日記帳!N4613,IF(AND($A4613=Sheet2!$A$8,仕訳日記帳!$N4613&gt;=Sheet2!$B$8),仕訳日記帳!N4613,IF(AND(OR($A4613=Sheet2!$A$10,$A4613=Sheet2!$A$11,$A4613=Sheet2!$A$12,$A4613=Sheet2!$A$13,$A4613=Sheet2!$A$14,$A4613=Sheet2!$A$15,$A4613=Sheet2!$A$16,$A4613=Sheet2!$A$17),Sheet2!$B$9&lt;=仕訳日記帳!$N4613&lt;Sheet2!$C$10),仕訳日記帳!N4613,""))))</f>
        <v/>
      </c>
      <c r="E4613" s="263" t="str">
        <f>IF(AND($A4613=Sheet2!$A$2,仕訳日記帳!$N4613&gt;=Sheet2!$B$2),仕訳日記帳!G4613,IF(AND(OR($A4613=Sheet2!$A$3,$A4613=Sheet2!$A$4,$A4613=Sheet2!$A$5,$A4613=Sheet2!$A$6,$A4613=Sheet2!$A$7,$A4613=Sheet2!$A$9),仕訳日記帳!$N4613&gt;=Sheet2!$B$3),仕訳日記帳!G4613,IF(AND($A4613=Sheet2!$A$8,仕訳日記帳!$N4613&gt;=Sheet2!$B$8),仕訳日記帳!G4613,IF(AND(OR($A4613=Sheet2!$A$10,$A4613=Sheet2!$A$11,$A4613=Sheet2!$A$12,$A4613=Sheet2!$A$13,$A4613=Sheet2!$A$14,$A4613=Sheet2!$A$15,$A4613=Sheet2!$A$16,$A4613=Sheet2!$A$17),Sheet2!$B$9&lt;=仕訳日記帳!$N4613&lt;Sheet2!$C$10),仕訳日記帳!G4613,""))))</f>
        <v/>
      </c>
      <c r="G4613" t="str">
        <f>IF(OR(A4613=Sheet2!$A$2,A4613=Sheet2!$A$3,A4613=Sheet2!$A$4,A4613=Sheet2!$A$5,A4613=Sheet2!$A$6,A4613=Sheet2!$A$7,A4613=Sheet2!$A$8,A4613=Sheet2!$A$9,A4613=Sheet2!$A$10,A4613=Sheet2!$A$11,A4613=Sheet2!$A$12,$A$2=Sheet2!$A$13,A4613=Sheet2!$A$14,$A$2=Sheet2!$A$15,$A$2=Sheet2!$A$16,A4613=Sheet2!$A$17),"該当","")</f>
        <v/>
      </c>
      <c r="H4613" t="str">
        <f>IF(OR(A4613="",G4613=""),"",COUNTIF($G$2:G4613,"該当"))</f>
        <v/>
      </c>
    </row>
    <row r="4614" spans="1:8">
      <c r="A4614" t="str">
        <f>IF(AND(仕訳日記帳!D4614=Sheet2!$A$2,仕訳日記帳!$N4614&gt;=Sheet2!$B$2),仕訳日記帳!D4614,IF(AND(OR(仕訳日記帳!D4614=Sheet2!$A$3,仕訳日記帳!D4614=Sheet2!$A$4,仕訳日記帳!D4614=Sheet2!$A$5,仕訳日記帳!D4614=Sheet2!$A$6,仕訳日記帳!D4614=Sheet2!$A$7,仕訳日記帳!D4614=Sheet2!$A$9),仕訳日記帳!$N4614&gt;=Sheet2!$B$3),仕訳日記帳!D4614,IF(AND(仕訳日記帳!D4614=Sheet2!$A$8,仕訳日記帳!$N4614&gt;=Sheet2!$B$8),仕訳日記帳!D4614,IF(AND(OR(仕訳日記帳!D4614=Sheet2!$A$10,仕訳日記帳!D4614=Sheet2!$A$11,仕訳日記帳!D4614=Sheet2!$A$12,仕訳日記帳!D4614=Sheet2!$A$13,仕訳日記帳!D4614=Sheet2!$A$14,仕訳日記帳!D4614=Sheet2!$A$15,仕訳日記帳!D4614=Sheet2!$A$16,仕訳日記帳!D4614=Sheet2!$A$17),Sheet2!$B$9&lt;=仕訳日記帳!$N4614&lt;Sheet2!$C$10),仕訳日記帳!D4614,""))))</f>
        <v/>
      </c>
      <c r="B4614" s="263" t="str">
        <f>IF(AND($A4614=Sheet2!$A$2,仕訳日記帳!$N4614&gt;=Sheet2!$B$2),仕訳日記帳!A4614,IF(AND(OR($A4614=Sheet2!$A$3,$A4614=Sheet2!$A$4,$A4614=Sheet2!$A$5,$A4614=Sheet2!$A$6,$A4614=Sheet2!$A$7,$A4614=Sheet2!$A$9),仕訳日記帳!$N4614&gt;=Sheet2!$B$3),仕訳日記帳!A4614,IF(AND($A4614=Sheet2!$A$8,仕訳日記帳!$N4614&gt;=Sheet2!$B$8),仕訳日記帳!A4614,IF(AND(OR($A4614=Sheet2!$A$10,$A4614=Sheet2!$A$11,$A4614=Sheet2!$A$12,$A4614=Sheet2!$A$13,$A4614=Sheet2!$A$14,$A4614=Sheet2!$A$15,$A4614=Sheet2!$A$16,$A4614=Sheet2!$A$17),Sheet2!$B$9&lt;=仕訳日記帳!$N4614&lt;Sheet2!$C$10),仕訳日記帳!A4614,""))))</f>
        <v/>
      </c>
      <c r="C4614" t="str">
        <f>IF(AND($A4614=Sheet2!$A$2,仕訳日記帳!$N4614&gt;=Sheet2!$B$2),仕訳日記帳!B4614,IF(AND(OR($A4614=Sheet2!$A$3,$A4614=Sheet2!$A$4,$A4614=Sheet2!$A$5,$A4614=Sheet2!$A$6,$A4614=Sheet2!$A$7,$A4614=Sheet2!$A$9),仕訳日記帳!$N4614&gt;=Sheet2!$B$3),仕訳日記帳!B4614,IF(AND($A4614=Sheet2!$A$8,仕訳日記帳!$N4614&gt;=Sheet2!$B$8),仕訳日記帳!B4614,IF(AND(OR($A4614=Sheet2!$A$10,$A4614=Sheet2!$A$11,$A4614=Sheet2!$A$12,$A4614=Sheet2!$A$13,$A4614=Sheet2!$A$14,$A4614=Sheet2!$A$15,$A4614=Sheet2!$A$16,$A4614=Sheet2!$A$17),Sheet2!$B$9&lt;=仕訳日記帳!$N4614&lt;Sheet2!$C$10),仕訳日記帳!B4614,""))))</f>
        <v/>
      </c>
      <c r="D4614" s="265" t="str">
        <f>IF(AND($A4614=Sheet2!$A$2,仕訳日記帳!$N4614&gt;=Sheet2!$B$2),仕訳日記帳!N4614,IF(AND(OR($A4614=Sheet2!$A$3,$A4614=Sheet2!$A$4,$A4614=Sheet2!$A$5,$A4614=Sheet2!$A$6,$A4614=Sheet2!$A$7,$A4614=Sheet2!$A$9),仕訳日記帳!$N4614&gt;=Sheet2!$B$3),仕訳日記帳!N4614,IF(AND($A4614=Sheet2!$A$8,仕訳日記帳!$N4614&gt;=Sheet2!$B$8),仕訳日記帳!N4614,IF(AND(OR($A4614=Sheet2!$A$10,$A4614=Sheet2!$A$11,$A4614=Sheet2!$A$12,$A4614=Sheet2!$A$13,$A4614=Sheet2!$A$14,$A4614=Sheet2!$A$15,$A4614=Sheet2!$A$16,$A4614=Sheet2!$A$17),Sheet2!$B$9&lt;=仕訳日記帳!$N4614&lt;Sheet2!$C$10),仕訳日記帳!N4614,""))))</f>
        <v/>
      </c>
      <c r="E4614" s="263" t="str">
        <f>IF(AND($A4614=Sheet2!$A$2,仕訳日記帳!$N4614&gt;=Sheet2!$B$2),仕訳日記帳!G4614,IF(AND(OR($A4614=Sheet2!$A$3,$A4614=Sheet2!$A$4,$A4614=Sheet2!$A$5,$A4614=Sheet2!$A$6,$A4614=Sheet2!$A$7,$A4614=Sheet2!$A$9),仕訳日記帳!$N4614&gt;=Sheet2!$B$3),仕訳日記帳!G4614,IF(AND($A4614=Sheet2!$A$8,仕訳日記帳!$N4614&gt;=Sheet2!$B$8),仕訳日記帳!G4614,IF(AND(OR($A4614=Sheet2!$A$10,$A4614=Sheet2!$A$11,$A4614=Sheet2!$A$12,$A4614=Sheet2!$A$13,$A4614=Sheet2!$A$14,$A4614=Sheet2!$A$15,$A4614=Sheet2!$A$16,$A4614=Sheet2!$A$17),Sheet2!$B$9&lt;=仕訳日記帳!$N4614&lt;Sheet2!$C$10),仕訳日記帳!G4614,""))))</f>
        <v/>
      </c>
      <c r="G4614" t="str">
        <f>IF(OR(A4614=Sheet2!$A$2,A4614=Sheet2!$A$3,A4614=Sheet2!$A$4,A4614=Sheet2!$A$5,A4614=Sheet2!$A$6,A4614=Sheet2!$A$7,A4614=Sheet2!$A$8,A4614=Sheet2!$A$9,A4614=Sheet2!$A$10,A4614=Sheet2!$A$11,A4614=Sheet2!$A$12,$A$2=Sheet2!$A$13,A4614=Sheet2!$A$14,$A$2=Sheet2!$A$15,$A$2=Sheet2!$A$16,A4614=Sheet2!$A$17),"該当","")</f>
        <v/>
      </c>
      <c r="H4614" t="str">
        <f>IF(OR(A4614="",G4614=""),"",COUNTIF($G$2:G4614,"該当"))</f>
        <v/>
      </c>
    </row>
    <row r="4615" spans="1:8">
      <c r="A4615" t="str">
        <f>IF(AND(仕訳日記帳!D4615=Sheet2!$A$2,仕訳日記帳!$N4615&gt;=Sheet2!$B$2),仕訳日記帳!D4615,IF(AND(OR(仕訳日記帳!D4615=Sheet2!$A$3,仕訳日記帳!D4615=Sheet2!$A$4,仕訳日記帳!D4615=Sheet2!$A$5,仕訳日記帳!D4615=Sheet2!$A$6,仕訳日記帳!D4615=Sheet2!$A$7,仕訳日記帳!D4615=Sheet2!$A$9),仕訳日記帳!$N4615&gt;=Sheet2!$B$3),仕訳日記帳!D4615,IF(AND(仕訳日記帳!D4615=Sheet2!$A$8,仕訳日記帳!$N4615&gt;=Sheet2!$B$8),仕訳日記帳!D4615,IF(AND(OR(仕訳日記帳!D4615=Sheet2!$A$10,仕訳日記帳!D4615=Sheet2!$A$11,仕訳日記帳!D4615=Sheet2!$A$12,仕訳日記帳!D4615=Sheet2!$A$13,仕訳日記帳!D4615=Sheet2!$A$14,仕訳日記帳!D4615=Sheet2!$A$15,仕訳日記帳!D4615=Sheet2!$A$16,仕訳日記帳!D4615=Sheet2!$A$17),Sheet2!$B$9&lt;=仕訳日記帳!$N4615&lt;Sheet2!$C$10),仕訳日記帳!D4615,""))))</f>
        <v/>
      </c>
      <c r="B4615" s="263" t="str">
        <f>IF(AND($A4615=Sheet2!$A$2,仕訳日記帳!$N4615&gt;=Sheet2!$B$2),仕訳日記帳!A4615,IF(AND(OR($A4615=Sheet2!$A$3,$A4615=Sheet2!$A$4,$A4615=Sheet2!$A$5,$A4615=Sheet2!$A$6,$A4615=Sheet2!$A$7,$A4615=Sheet2!$A$9),仕訳日記帳!$N4615&gt;=Sheet2!$B$3),仕訳日記帳!A4615,IF(AND($A4615=Sheet2!$A$8,仕訳日記帳!$N4615&gt;=Sheet2!$B$8),仕訳日記帳!A4615,IF(AND(OR($A4615=Sheet2!$A$10,$A4615=Sheet2!$A$11,$A4615=Sheet2!$A$12,$A4615=Sheet2!$A$13,$A4615=Sheet2!$A$14,$A4615=Sheet2!$A$15,$A4615=Sheet2!$A$16,$A4615=Sheet2!$A$17),Sheet2!$B$9&lt;=仕訳日記帳!$N4615&lt;Sheet2!$C$10),仕訳日記帳!A4615,""))))</f>
        <v/>
      </c>
      <c r="C4615" t="str">
        <f>IF(AND($A4615=Sheet2!$A$2,仕訳日記帳!$N4615&gt;=Sheet2!$B$2),仕訳日記帳!B4615,IF(AND(OR($A4615=Sheet2!$A$3,$A4615=Sheet2!$A$4,$A4615=Sheet2!$A$5,$A4615=Sheet2!$A$6,$A4615=Sheet2!$A$7,$A4615=Sheet2!$A$9),仕訳日記帳!$N4615&gt;=Sheet2!$B$3),仕訳日記帳!B4615,IF(AND($A4615=Sheet2!$A$8,仕訳日記帳!$N4615&gt;=Sheet2!$B$8),仕訳日記帳!B4615,IF(AND(OR($A4615=Sheet2!$A$10,$A4615=Sheet2!$A$11,$A4615=Sheet2!$A$12,$A4615=Sheet2!$A$13,$A4615=Sheet2!$A$14,$A4615=Sheet2!$A$15,$A4615=Sheet2!$A$16,$A4615=Sheet2!$A$17),Sheet2!$B$9&lt;=仕訳日記帳!$N4615&lt;Sheet2!$C$10),仕訳日記帳!B4615,""))))</f>
        <v/>
      </c>
      <c r="D4615" s="265" t="str">
        <f>IF(AND($A4615=Sheet2!$A$2,仕訳日記帳!$N4615&gt;=Sheet2!$B$2),仕訳日記帳!N4615,IF(AND(OR($A4615=Sheet2!$A$3,$A4615=Sheet2!$A$4,$A4615=Sheet2!$A$5,$A4615=Sheet2!$A$6,$A4615=Sheet2!$A$7,$A4615=Sheet2!$A$9),仕訳日記帳!$N4615&gt;=Sheet2!$B$3),仕訳日記帳!N4615,IF(AND($A4615=Sheet2!$A$8,仕訳日記帳!$N4615&gt;=Sheet2!$B$8),仕訳日記帳!N4615,IF(AND(OR($A4615=Sheet2!$A$10,$A4615=Sheet2!$A$11,$A4615=Sheet2!$A$12,$A4615=Sheet2!$A$13,$A4615=Sheet2!$A$14,$A4615=Sheet2!$A$15,$A4615=Sheet2!$A$16,$A4615=Sheet2!$A$17),Sheet2!$B$9&lt;=仕訳日記帳!$N4615&lt;Sheet2!$C$10),仕訳日記帳!N4615,""))))</f>
        <v/>
      </c>
      <c r="E4615" s="263" t="str">
        <f>IF(AND($A4615=Sheet2!$A$2,仕訳日記帳!$N4615&gt;=Sheet2!$B$2),仕訳日記帳!G4615,IF(AND(OR($A4615=Sheet2!$A$3,$A4615=Sheet2!$A$4,$A4615=Sheet2!$A$5,$A4615=Sheet2!$A$6,$A4615=Sheet2!$A$7,$A4615=Sheet2!$A$9),仕訳日記帳!$N4615&gt;=Sheet2!$B$3),仕訳日記帳!G4615,IF(AND($A4615=Sheet2!$A$8,仕訳日記帳!$N4615&gt;=Sheet2!$B$8),仕訳日記帳!G4615,IF(AND(OR($A4615=Sheet2!$A$10,$A4615=Sheet2!$A$11,$A4615=Sheet2!$A$12,$A4615=Sheet2!$A$13,$A4615=Sheet2!$A$14,$A4615=Sheet2!$A$15,$A4615=Sheet2!$A$16,$A4615=Sheet2!$A$17),Sheet2!$B$9&lt;=仕訳日記帳!$N4615&lt;Sheet2!$C$10),仕訳日記帳!G4615,""))))</f>
        <v/>
      </c>
      <c r="G4615" t="str">
        <f>IF(OR(A4615=Sheet2!$A$2,A4615=Sheet2!$A$3,A4615=Sheet2!$A$4,A4615=Sheet2!$A$5,A4615=Sheet2!$A$6,A4615=Sheet2!$A$7,A4615=Sheet2!$A$8,A4615=Sheet2!$A$9,A4615=Sheet2!$A$10,A4615=Sheet2!$A$11,A4615=Sheet2!$A$12,$A$2=Sheet2!$A$13,A4615=Sheet2!$A$14,$A$2=Sheet2!$A$15,$A$2=Sheet2!$A$16,A4615=Sheet2!$A$17),"該当","")</f>
        <v/>
      </c>
      <c r="H4615" t="str">
        <f>IF(OR(A4615="",G4615=""),"",COUNTIF($G$2:G4615,"該当"))</f>
        <v/>
      </c>
    </row>
    <row r="4616" spans="1:8">
      <c r="A4616" t="str">
        <f>IF(AND(仕訳日記帳!D4616=Sheet2!$A$2,仕訳日記帳!$N4616&gt;=Sheet2!$B$2),仕訳日記帳!D4616,IF(AND(OR(仕訳日記帳!D4616=Sheet2!$A$3,仕訳日記帳!D4616=Sheet2!$A$4,仕訳日記帳!D4616=Sheet2!$A$5,仕訳日記帳!D4616=Sheet2!$A$6,仕訳日記帳!D4616=Sheet2!$A$7,仕訳日記帳!D4616=Sheet2!$A$9),仕訳日記帳!$N4616&gt;=Sheet2!$B$3),仕訳日記帳!D4616,IF(AND(仕訳日記帳!D4616=Sheet2!$A$8,仕訳日記帳!$N4616&gt;=Sheet2!$B$8),仕訳日記帳!D4616,IF(AND(OR(仕訳日記帳!D4616=Sheet2!$A$10,仕訳日記帳!D4616=Sheet2!$A$11,仕訳日記帳!D4616=Sheet2!$A$12,仕訳日記帳!D4616=Sheet2!$A$13,仕訳日記帳!D4616=Sheet2!$A$14,仕訳日記帳!D4616=Sheet2!$A$15,仕訳日記帳!D4616=Sheet2!$A$16,仕訳日記帳!D4616=Sheet2!$A$17),Sheet2!$B$9&lt;=仕訳日記帳!$N4616&lt;Sheet2!$C$10),仕訳日記帳!D4616,""))))</f>
        <v/>
      </c>
      <c r="B4616" s="263" t="str">
        <f>IF(AND($A4616=Sheet2!$A$2,仕訳日記帳!$N4616&gt;=Sheet2!$B$2),仕訳日記帳!A4616,IF(AND(OR($A4616=Sheet2!$A$3,$A4616=Sheet2!$A$4,$A4616=Sheet2!$A$5,$A4616=Sheet2!$A$6,$A4616=Sheet2!$A$7,$A4616=Sheet2!$A$9),仕訳日記帳!$N4616&gt;=Sheet2!$B$3),仕訳日記帳!A4616,IF(AND($A4616=Sheet2!$A$8,仕訳日記帳!$N4616&gt;=Sheet2!$B$8),仕訳日記帳!A4616,IF(AND(OR($A4616=Sheet2!$A$10,$A4616=Sheet2!$A$11,$A4616=Sheet2!$A$12,$A4616=Sheet2!$A$13,$A4616=Sheet2!$A$14,$A4616=Sheet2!$A$15,$A4616=Sheet2!$A$16,$A4616=Sheet2!$A$17),Sheet2!$B$9&lt;=仕訳日記帳!$N4616&lt;Sheet2!$C$10),仕訳日記帳!A4616,""))))</f>
        <v/>
      </c>
      <c r="C4616" t="str">
        <f>IF(AND($A4616=Sheet2!$A$2,仕訳日記帳!$N4616&gt;=Sheet2!$B$2),仕訳日記帳!B4616,IF(AND(OR($A4616=Sheet2!$A$3,$A4616=Sheet2!$A$4,$A4616=Sheet2!$A$5,$A4616=Sheet2!$A$6,$A4616=Sheet2!$A$7,$A4616=Sheet2!$A$9),仕訳日記帳!$N4616&gt;=Sheet2!$B$3),仕訳日記帳!B4616,IF(AND($A4616=Sheet2!$A$8,仕訳日記帳!$N4616&gt;=Sheet2!$B$8),仕訳日記帳!B4616,IF(AND(OR($A4616=Sheet2!$A$10,$A4616=Sheet2!$A$11,$A4616=Sheet2!$A$12,$A4616=Sheet2!$A$13,$A4616=Sheet2!$A$14,$A4616=Sheet2!$A$15,$A4616=Sheet2!$A$16,$A4616=Sheet2!$A$17),Sheet2!$B$9&lt;=仕訳日記帳!$N4616&lt;Sheet2!$C$10),仕訳日記帳!B4616,""))))</f>
        <v/>
      </c>
      <c r="D4616" s="265" t="str">
        <f>IF(AND($A4616=Sheet2!$A$2,仕訳日記帳!$N4616&gt;=Sheet2!$B$2),仕訳日記帳!N4616,IF(AND(OR($A4616=Sheet2!$A$3,$A4616=Sheet2!$A$4,$A4616=Sheet2!$A$5,$A4616=Sheet2!$A$6,$A4616=Sheet2!$A$7,$A4616=Sheet2!$A$9),仕訳日記帳!$N4616&gt;=Sheet2!$B$3),仕訳日記帳!N4616,IF(AND($A4616=Sheet2!$A$8,仕訳日記帳!$N4616&gt;=Sheet2!$B$8),仕訳日記帳!N4616,IF(AND(OR($A4616=Sheet2!$A$10,$A4616=Sheet2!$A$11,$A4616=Sheet2!$A$12,$A4616=Sheet2!$A$13,$A4616=Sheet2!$A$14,$A4616=Sheet2!$A$15,$A4616=Sheet2!$A$16,$A4616=Sheet2!$A$17),Sheet2!$B$9&lt;=仕訳日記帳!$N4616&lt;Sheet2!$C$10),仕訳日記帳!N4616,""))))</f>
        <v/>
      </c>
      <c r="E4616" s="263" t="str">
        <f>IF(AND($A4616=Sheet2!$A$2,仕訳日記帳!$N4616&gt;=Sheet2!$B$2),仕訳日記帳!G4616,IF(AND(OR($A4616=Sheet2!$A$3,$A4616=Sheet2!$A$4,$A4616=Sheet2!$A$5,$A4616=Sheet2!$A$6,$A4616=Sheet2!$A$7,$A4616=Sheet2!$A$9),仕訳日記帳!$N4616&gt;=Sheet2!$B$3),仕訳日記帳!G4616,IF(AND($A4616=Sheet2!$A$8,仕訳日記帳!$N4616&gt;=Sheet2!$B$8),仕訳日記帳!G4616,IF(AND(OR($A4616=Sheet2!$A$10,$A4616=Sheet2!$A$11,$A4616=Sheet2!$A$12,$A4616=Sheet2!$A$13,$A4616=Sheet2!$A$14,$A4616=Sheet2!$A$15,$A4616=Sheet2!$A$16,$A4616=Sheet2!$A$17),Sheet2!$B$9&lt;=仕訳日記帳!$N4616&lt;Sheet2!$C$10),仕訳日記帳!G4616,""))))</f>
        <v/>
      </c>
      <c r="G4616" t="str">
        <f>IF(OR(A4616=Sheet2!$A$2,A4616=Sheet2!$A$3,A4616=Sheet2!$A$4,A4616=Sheet2!$A$5,A4616=Sheet2!$A$6,A4616=Sheet2!$A$7,A4616=Sheet2!$A$8,A4616=Sheet2!$A$9,A4616=Sheet2!$A$10,A4616=Sheet2!$A$11,A4616=Sheet2!$A$12,$A$2=Sheet2!$A$13,A4616=Sheet2!$A$14,$A$2=Sheet2!$A$15,$A$2=Sheet2!$A$16,A4616=Sheet2!$A$17),"該当","")</f>
        <v/>
      </c>
      <c r="H4616" t="str">
        <f>IF(OR(A4616="",G4616=""),"",COUNTIF($G$2:G4616,"該当"))</f>
        <v/>
      </c>
    </row>
    <row r="4617" spans="1:8">
      <c r="A4617" t="str">
        <f>IF(AND(仕訳日記帳!D4617=Sheet2!$A$2,仕訳日記帳!$N4617&gt;=Sheet2!$B$2),仕訳日記帳!D4617,IF(AND(OR(仕訳日記帳!D4617=Sheet2!$A$3,仕訳日記帳!D4617=Sheet2!$A$4,仕訳日記帳!D4617=Sheet2!$A$5,仕訳日記帳!D4617=Sheet2!$A$6,仕訳日記帳!D4617=Sheet2!$A$7,仕訳日記帳!D4617=Sheet2!$A$9),仕訳日記帳!$N4617&gt;=Sheet2!$B$3),仕訳日記帳!D4617,IF(AND(仕訳日記帳!D4617=Sheet2!$A$8,仕訳日記帳!$N4617&gt;=Sheet2!$B$8),仕訳日記帳!D4617,IF(AND(OR(仕訳日記帳!D4617=Sheet2!$A$10,仕訳日記帳!D4617=Sheet2!$A$11,仕訳日記帳!D4617=Sheet2!$A$12,仕訳日記帳!D4617=Sheet2!$A$13,仕訳日記帳!D4617=Sheet2!$A$14,仕訳日記帳!D4617=Sheet2!$A$15,仕訳日記帳!D4617=Sheet2!$A$16,仕訳日記帳!D4617=Sheet2!$A$17),Sheet2!$B$9&lt;=仕訳日記帳!$N4617&lt;Sheet2!$C$10),仕訳日記帳!D4617,""))))</f>
        <v/>
      </c>
      <c r="B4617" s="263" t="str">
        <f>IF(AND($A4617=Sheet2!$A$2,仕訳日記帳!$N4617&gt;=Sheet2!$B$2),仕訳日記帳!A4617,IF(AND(OR($A4617=Sheet2!$A$3,$A4617=Sheet2!$A$4,$A4617=Sheet2!$A$5,$A4617=Sheet2!$A$6,$A4617=Sheet2!$A$7,$A4617=Sheet2!$A$9),仕訳日記帳!$N4617&gt;=Sheet2!$B$3),仕訳日記帳!A4617,IF(AND($A4617=Sheet2!$A$8,仕訳日記帳!$N4617&gt;=Sheet2!$B$8),仕訳日記帳!A4617,IF(AND(OR($A4617=Sheet2!$A$10,$A4617=Sheet2!$A$11,$A4617=Sheet2!$A$12,$A4617=Sheet2!$A$13,$A4617=Sheet2!$A$14,$A4617=Sheet2!$A$15,$A4617=Sheet2!$A$16,$A4617=Sheet2!$A$17),Sheet2!$B$9&lt;=仕訳日記帳!$N4617&lt;Sheet2!$C$10),仕訳日記帳!A4617,""))))</f>
        <v/>
      </c>
      <c r="C4617" t="str">
        <f>IF(AND($A4617=Sheet2!$A$2,仕訳日記帳!$N4617&gt;=Sheet2!$B$2),仕訳日記帳!B4617,IF(AND(OR($A4617=Sheet2!$A$3,$A4617=Sheet2!$A$4,$A4617=Sheet2!$A$5,$A4617=Sheet2!$A$6,$A4617=Sheet2!$A$7,$A4617=Sheet2!$A$9),仕訳日記帳!$N4617&gt;=Sheet2!$B$3),仕訳日記帳!B4617,IF(AND($A4617=Sheet2!$A$8,仕訳日記帳!$N4617&gt;=Sheet2!$B$8),仕訳日記帳!B4617,IF(AND(OR($A4617=Sheet2!$A$10,$A4617=Sheet2!$A$11,$A4617=Sheet2!$A$12,$A4617=Sheet2!$A$13,$A4617=Sheet2!$A$14,$A4617=Sheet2!$A$15,$A4617=Sheet2!$A$16,$A4617=Sheet2!$A$17),Sheet2!$B$9&lt;=仕訳日記帳!$N4617&lt;Sheet2!$C$10),仕訳日記帳!B4617,""))))</f>
        <v/>
      </c>
      <c r="D4617" s="265" t="str">
        <f>IF(AND($A4617=Sheet2!$A$2,仕訳日記帳!$N4617&gt;=Sheet2!$B$2),仕訳日記帳!N4617,IF(AND(OR($A4617=Sheet2!$A$3,$A4617=Sheet2!$A$4,$A4617=Sheet2!$A$5,$A4617=Sheet2!$A$6,$A4617=Sheet2!$A$7,$A4617=Sheet2!$A$9),仕訳日記帳!$N4617&gt;=Sheet2!$B$3),仕訳日記帳!N4617,IF(AND($A4617=Sheet2!$A$8,仕訳日記帳!$N4617&gt;=Sheet2!$B$8),仕訳日記帳!N4617,IF(AND(OR($A4617=Sheet2!$A$10,$A4617=Sheet2!$A$11,$A4617=Sheet2!$A$12,$A4617=Sheet2!$A$13,$A4617=Sheet2!$A$14,$A4617=Sheet2!$A$15,$A4617=Sheet2!$A$16,$A4617=Sheet2!$A$17),Sheet2!$B$9&lt;=仕訳日記帳!$N4617&lt;Sheet2!$C$10),仕訳日記帳!N4617,""))))</f>
        <v/>
      </c>
      <c r="E4617" s="263" t="str">
        <f>IF(AND($A4617=Sheet2!$A$2,仕訳日記帳!$N4617&gt;=Sheet2!$B$2),仕訳日記帳!G4617,IF(AND(OR($A4617=Sheet2!$A$3,$A4617=Sheet2!$A$4,$A4617=Sheet2!$A$5,$A4617=Sheet2!$A$6,$A4617=Sheet2!$A$7,$A4617=Sheet2!$A$9),仕訳日記帳!$N4617&gt;=Sheet2!$B$3),仕訳日記帳!G4617,IF(AND($A4617=Sheet2!$A$8,仕訳日記帳!$N4617&gt;=Sheet2!$B$8),仕訳日記帳!G4617,IF(AND(OR($A4617=Sheet2!$A$10,$A4617=Sheet2!$A$11,$A4617=Sheet2!$A$12,$A4617=Sheet2!$A$13,$A4617=Sheet2!$A$14,$A4617=Sheet2!$A$15,$A4617=Sheet2!$A$16,$A4617=Sheet2!$A$17),Sheet2!$B$9&lt;=仕訳日記帳!$N4617&lt;Sheet2!$C$10),仕訳日記帳!G4617,""))))</f>
        <v/>
      </c>
      <c r="G4617" t="str">
        <f>IF(OR(A4617=Sheet2!$A$2,A4617=Sheet2!$A$3,A4617=Sheet2!$A$4,A4617=Sheet2!$A$5,A4617=Sheet2!$A$6,A4617=Sheet2!$A$7,A4617=Sheet2!$A$8,A4617=Sheet2!$A$9,A4617=Sheet2!$A$10,A4617=Sheet2!$A$11,A4617=Sheet2!$A$12,$A$2=Sheet2!$A$13,A4617=Sheet2!$A$14,$A$2=Sheet2!$A$15,$A$2=Sheet2!$A$16,A4617=Sheet2!$A$17),"該当","")</f>
        <v/>
      </c>
      <c r="H4617" t="str">
        <f>IF(OR(A4617="",G4617=""),"",COUNTIF($G$2:G4617,"該当"))</f>
        <v/>
      </c>
    </row>
    <row r="4618" spans="1:8">
      <c r="A4618" t="str">
        <f>IF(AND(仕訳日記帳!D4618=Sheet2!$A$2,仕訳日記帳!$N4618&gt;=Sheet2!$B$2),仕訳日記帳!D4618,IF(AND(OR(仕訳日記帳!D4618=Sheet2!$A$3,仕訳日記帳!D4618=Sheet2!$A$4,仕訳日記帳!D4618=Sheet2!$A$5,仕訳日記帳!D4618=Sheet2!$A$6,仕訳日記帳!D4618=Sheet2!$A$7,仕訳日記帳!D4618=Sheet2!$A$9),仕訳日記帳!$N4618&gt;=Sheet2!$B$3),仕訳日記帳!D4618,IF(AND(仕訳日記帳!D4618=Sheet2!$A$8,仕訳日記帳!$N4618&gt;=Sheet2!$B$8),仕訳日記帳!D4618,IF(AND(OR(仕訳日記帳!D4618=Sheet2!$A$10,仕訳日記帳!D4618=Sheet2!$A$11,仕訳日記帳!D4618=Sheet2!$A$12,仕訳日記帳!D4618=Sheet2!$A$13,仕訳日記帳!D4618=Sheet2!$A$14,仕訳日記帳!D4618=Sheet2!$A$15,仕訳日記帳!D4618=Sheet2!$A$16,仕訳日記帳!D4618=Sheet2!$A$17),Sheet2!$B$9&lt;=仕訳日記帳!$N4618&lt;Sheet2!$C$10),仕訳日記帳!D4618,""))))</f>
        <v/>
      </c>
      <c r="B4618" s="263" t="str">
        <f>IF(AND($A4618=Sheet2!$A$2,仕訳日記帳!$N4618&gt;=Sheet2!$B$2),仕訳日記帳!A4618,IF(AND(OR($A4618=Sheet2!$A$3,$A4618=Sheet2!$A$4,$A4618=Sheet2!$A$5,$A4618=Sheet2!$A$6,$A4618=Sheet2!$A$7,$A4618=Sheet2!$A$9),仕訳日記帳!$N4618&gt;=Sheet2!$B$3),仕訳日記帳!A4618,IF(AND($A4618=Sheet2!$A$8,仕訳日記帳!$N4618&gt;=Sheet2!$B$8),仕訳日記帳!A4618,IF(AND(OR($A4618=Sheet2!$A$10,$A4618=Sheet2!$A$11,$A4618=Sheet2!$A$12,$A4618=Sheet2!$A$13,$A4618=Sheet2!$A$14,$A4618=Sheet2!$A$15,$A4618=Sheet2!$A$16,$A4618=Sheet2!$A$17),Sheet2!$B$9&lt;=仕訳日記帳!$N4618&lt;Sheet2!$C$10),仕訳日記帳!A4618,""))))</f>
        <v/>
      </c>
      <c r="C4618" t="str">
        <f>IF(AND($A4618=Sheet2!$A$2,仕訳日記帳!$N4618&gt;=Sheet2!$B$2),仕訳日記帳!B4618,IF(AND(OR($A4618=Sheet2!$A$3,$A4618=Sheet2!$A$4,$A4618=Sheet2!$A$5,$A4618=Sheet2!$A$6,$A4618=Sheet2!$A$7,$A4618=Sheet2!$A$9),仕訳日記帳!$N4618&gt;=Sheet2!$B$3),仕訳日記帳!B4618,IF(AND($A4618=Sheet2!$A$8,仕訳日記帳!$N4618&gt;=Sheet2!$B$8),仕訳日記帳!B4618,IF(AND(OR($A4618=Sheet2!$A$10,$A4618=Sheet2!$A$11,$A4618=Sheet2!$A$12,$A4618=Sheet2!$A$13,$A4618=Sheet2!$A$14,$A4618=Sheet2!$A$15,$A4618=Sheet2!$A$16,$A4618=Sheet2!$A$17),Sheet2!$B$9&lt;=仕訳日記帳!$N4618&lt;Sheet2!$C$10),仕訳日記帳!B4618,""))))</f>
        <v/>
      </c>
      <c r="D4618" s="265" t="str">
        <f>IF(AND($A4618=Sheet2!$A$2,仕訳日記帳!$N4618&gt;=Sheet2!$B$2),仕訳日記帳!N4618,IF(AND(OR($A4618=Sheet2!$A$3,$A4618=Sheet2!$A$4,$A4618=Sheet2!$A$5,$A4618=Sheet2!$A$6,$A4618=Sheet2!$A$7,$A4618=Sheet2!$A$9),仕訳日記帳!$N4618&gt;=Sheet2!$B$3),仕訳日記帳!N4618,IF(AND($A4618=Sheet2!$A$8,仕訳日記帳!$N4618&gt;=Sheet2!$B$8),仕訳日記帳!N4618,IF(AND(OR($A4618=Sheet2!$A$10,$A4618=Sheet2!$A$11,$A4618=Sheet2!$A$12,$A4618=Sheet2!$A$13,$A4618=Sheet2!$A$14,$A4618=Sheet2!$A$15,$A4618=Sheet2!$A$16,$A4618=Sheet2!$A$17),Sheet2!$B$9&lt;=仕訳日記帳!$N4618&lt;Sheet2!$C$10),仕訳日記帳!N4618,""))))</f>
        <v/>
      </c>
      <c r="E4618" s="263" t="str">
        <f>IF(AND($A4618=Sheet2!$A$2,仕訳日記帳!$N4618&gt;=Sheet2!$B$2),仕訳日記帳!G4618,IF(AND(OR($A4618=Sheet2!$A$3,$A4618=Sheet2!$A$4,$A4618=Sheet2!$A$5,$A4618=Sheet2!$A$6,$A4618=Sheet2!$A$7,$A4618=Sheet2!$A$9),仕訳日記帳!$N4618&gt;=Sheet2!$B$3),仕訳日記帳!G4618,IF(AND($A4618=Sheet2!$A$8,仕訳日記帳!$N4618&gt;=Sheet2!$B$8),仕訳日記帳!G4618,IF(AND(OR($A4618=Sheet2!$A$10,$A4618=Sheet2!$A$11,$A4618=Sheet2!$A$12,$A4618=Sheet2!$A$13,$A4618=Sheet2!$A$14,$A4618=Sheet2!$A$15,$A4618=Sheet2!$A$16,$A4618=Sheet2!$A$17),Sheet2!$B$9&lt;=仕訳日記帳!$N4618&lt;Sheet2!$C$10),仕訳日記帳!G4618,""))))</f>
        <v/>
      </c>
      <c r="G4618" t="str">
        <f>IF(OR(A4618=Sheet2!$A$2,A4618=Sheet2!$A$3,A4618=Sheet2!$A$4,A4618=Sheet2!$A$5,A4618=Sheet2!$A$6,A4618=Sheet2!$A$7,A4618=Sheet2!$A$8,A4618=Sheet2!$A$9,A4618=Sheet2!$A$10,A4618=Sheet2!$A$11,A4618=Sheet2!$A$12,$A$2=Sheet2!$A$13,A4618=Sheet2!$A$14,$A$2=Sheet2!$A$15,$A$2=Sheet2!$A$16,A4618=Sheet2!$A$17),"該当","")</f>
        <v/>
      </c>
      <c r="H4618" t="str">
        <f>IF(OR(A4618="",G4618=""),"",COUNTIF($G$2:G4618,"該当"))</f>
        <v/>
      </c>
    </row>
    <row r="4619" spans="1:8">
      <c r="A4619" t="str">
        <f>IF(AND(仕訳日記帳!D4619=Sheet2!$A$2,仕訳日記帳!$N4619&gt;=Sheet2!$B$2),仕訳日記帳!D4619,IF(AND(OR(仕訳日記帳!D4619=Sheet2!$A$3,仕訳日記帳!D4619=Sheet2!$A$4,仕訳日記帳!D4619=Sheet2!$A$5,仕訳日記帳!D4619=Sheet2!$A$6,仕訳日記帳!D4619=Sheet2!$A$7,仕訳日記帳!D4619=Sheet2!$A$9),仕訳日記帳!$N4619&gt;=Sheet2!$B$3),仕訳日記帳!D4619,IF(AND(仕訳日記帳!D4619=Sheet2!$A$8,仕訳日記帳!$N4619&gt;=Sheet2!$B$8),仕訳日記帳!D4619,IF(AND(OR(仕訳日記帳!D4619=Sheet2!$A$10,仕訳日記帳!D4619=Sheet2!$A$11,仕訳日記帳!D4619=Sheet2!$A$12,仕訳日記帳!D4619=Sheet2!$A$13,仕訳日記帳!D4619=Sheet2!$A$14,仕訳日記帳!D4619=Sheet2!$A$15,仕訳日記帳!D4619=Sheet2!$A$16,仕訳日記帳!D4619=Sheet2!$A$17),Sheet2!$B$9&lt;=仕訳日記帳!$N4619&lt;Sheet2!$C$10),仕訳日記帳!D4619,""))))</f>
        <v/>
      </c>
      <c r="B4619" s="263" t="str">
        <f>IF(AND($A4619=Sheet2!$A$2,仕訳日記帳!$N4619&gt;=Sheet2!$B$2),仕訳日記帳!A4619,IF(AND(OR($A4619=Sheet2!$A$3,$A4619=Sheet2!$A$4,$A4619=Sheet2!$A$5,$A4619=Sheet2!$A$6,$A4619=Sheet2!$A$7,$A4619=Sheet2!$A$9),仕訳日記帳!$N4619&gt;=Sheet2!$B$3),仕訳日記帳!A4619,IF(AND($A4619=Sheet2!$A$8,仕訳日記帳!$N4619&gt;=Sheet2!$B$8),仕訳日記帳!A4619,IF(AND(OR($A4619=Sheet2!$A$10,$A4619=Sheet2!$A$11,$A4619=Sheet2!$A$12,$A4619=Sheet2!$A$13,$A4619=Sheet2!$A$14,$A4619=Sheet2!$A$15,$A4619=Sheet2!$A$16,$A4619=Sheet2!$A$17),Sheet2!$B$9&lt;=仕訳日記帳!$N4619&lt;Sheet2!$C$10),仕訳日記帳!A4619,""))))</f>
        <v/>
      </c>
      <c r="C4619" t="str">
        <f>IF(AND($A4619=Sheet2!$A$2,仕訳日記帳!$N4619&gt;=Sheet2!$B$2),仕訳日記帳!B4619,IF(AND(OR($A4619=Sheet2!$A$3,$A4619=Sheet2!$A$4,$A4619=Sheet2!$A$5,$A4619=Sheet2!$A$6,$A4619=Sheet2!$A$7,$A4619=Sheet2!$A$9),仕訳日記帳!$N4619&gt;=Sheet2!$B$3),仕訳日記帳!B4619,IF(AND($A4619=Sheet2!$A$8,仕訳日記帳!$N4619&gt;=Sheet2!$B$8),仕訳日記帳!B4619,IF(AND(OR($A4619=Sheet2!$A$10,$A4619=Sheet2!$A$11,$A4619=Sheet2!$A$12,$A4619=Sheet2!$A$13,$A4619=Sheet2!$A$14,$A4619=Sheet2!$A$15,$A4619=Sheet2!$A$16,$A4619=Sheet2!$A$17),Sheet2!$B$9&lt;=仕訳日記帳!$N4619&lt;Sheet2!$C$10),仕訳日記帳!B4619,""))))</f>
        <v/>
      </c>
      <c r="D4619" s="265" t="str">
        <f>IF(AND($A4619=Sheet2!$A$2,仕訳日記帳!$N4619&gt;=Sheet2!$B$2),仕訳日記帳!N4619,IF(AND(OR($A4619=Sheet2!$A$3,$A4619=Sheet2!$A$4,$A4619=Sheet2!$A$5,$A4619=Sheet2!$A$6,$A4619=Sheet2!$A$7,$A4619=Sheet2!$A$9),仕訳日記帳!$N4619&gt;=Sheet2!$B$3),仕訳日記帳!N4619,IF(AND($A4619=Sheet2!$A$8,仕訳日記帳!$N4619&gt;=Sheet2!$B$8),仕訳日記帳!N4619,IF(AND(OR($A4619=Sheet2!$A$10,$A4619=Sheet2!$A$11,$A4619=Sheet2!$A$12,$A4619=Sheet2!$A$13,$A4619=Sheet2!$A$14,$A4619=Sheet2!$A$15,$A4619=Sheet2!$A$16,$A4619=Sheet2!$A$17),Sheet2!$B$9&lt;=仕訳日記帳!$N4619&lt;Sheet2!$C$10),仕訳日記帳!N4619,""))))</f>
        <v/>
      </c>
      <c r="E4619" s="263" t="str">
        <f>IF(AND($A4619=Sheet2!$A$2,仕訳日記帳!$N4619&gt;=Sheet2!$B$2),仕訳日記帳!G4619,IF(AND(OR($A4619=Sheet2!$A$3,$A4619=Sheet2!$A$4,$A4619=Sheet2!$A$5,$A4619=Sheet2!$A$6,$A4619=Sheet2!$A$7,$A4619=Sheet2!$A$9),仕訳日記帳!$N4619&gt;=Sheet2!$B$3),仕訳日記帳!G4619,IF(AND($A4619=Sheet2!$A$8,仕訳日記帳!$N4619&gt;=Sheet2!$B$8),仕訳日記帳!G4619,IF(AND(OR($A4619=Sheet2!$A$10,$A4619=Sheet2!$A$11,$A4619=Sheet2!$A$12,$A4619=Sheet2!$A$13,$A4619=Sheet2!$A$14,$A4619=Sheet2!$A$15,$A4619=Sheet2!$A$16,$A4619=Sheet2!$A$17),Sheet2!$B$9&lt;=仕訳日記帳!$N4619&lt;Sheet2!$C$10),仕訳日記帳!G4619,""))))</f>
        <v/>
      </c>
      <c r="G4619" t="str">
        <f>IF(OR(A4619=Sheet2!$A$2,A4619=Sheet2!$A$3,A4619=Sheet2!$A$4,A4619=Sheet2!$A$5,A4619=Sheet2!$A$6,A4619=Sheet2!$A$7,A4619=Sheet2!$A$8,A4619=Sheet2!$A$9,A4619=Sheet2!$A$10,A4619=Sheet2!$A$11,A4619=Sheet2!$A$12,$A$2=Sheet2!$A$13,A4619=Sheet2!$A$14,$A$2=Sheet2!$A$15,$A$2=Sheet2!$A$16,A4619=Sheet2!$A$17),"該当","")</f>
        <v/>
      </c>
      <c r="H4619" t="str">
        <f>IF(OR(A4619="",G4619=""),"",COUNTIF($G$2:G4619,"該当"))</f>
        <v/>
      </c>
    </row>
    <row r="4620" spans="1:8">
      <c r="A4620" t="str">
        <f>IF(AND(仕訳日記帳!D4620=Sheet2!$A$2,仕訳日記帳!$N4620&gt;=Sheet2!$B$2),仕訳日記帳!D4620,IF(AND(OR(仕訳日記帳!D4620=Sheet2!$A$3,仕訳日記帳!D4620=Sheet2!$A$4,仕訳日記帳!D4620=Sheet2!$A$5,仕訳日記帳!D4620=Sheet2!$A$6,仕訳日記帳!D4620=Sheet2!$A$7,仕訳日記帳!D4620=Sheet2!$A$9),仕訳日記帳!$N4620&gt;=Sheet2!$B$3),仕訳日記帳!D4620,IF(AND(仕訳日記帳!D4620=Sheet2!$A$8,仕訳日記帳!$N4620&gt;=Sheet2!$B$8),仕訳日記帳!D4620,IF(AND(OR(仕訳日記帳!D4620=Sheet2!$A$10,仕訳日記帳!D4620=Sheet2!$A$11,仕訳日記帳!D4620=Sheet2!$A$12,仕訳日記帳!D4620=Sheet2!$A$13,仕訳日記帳!D4620=Sheet2!$A$14,仕訳日記帳!D4620=Sheet2!$A$15,仕訳日記帳!D4620=Sheet2!$A$16,仕訳日記帳!D4620=Sheet2!$A$17),Sheet2!$B$9&lt;=仕訳日記帳!$N4620&lt;Sheet2!$C$10),仕訳日記帳!D4620,""))))</f>
        <v/>
      </c>
      <c r="B4620" s="263" t="str">
        <f>IF(AND($A4620=Sheet2!$A$2,仕訳日記帳!$N4620&gt;=Sheet2!$B$2),仕訳日記帳!A4620,IF(AND(OR($A4620=Sheet2!$A$3,$A4620=Sheet2!$A$4,$A4620=Sheet2!$A$5,$A4620=Sheet2!$A$6,$A4620=Sheet2!$A$7,$A4620=Sheet2!$A$9),仕訳日記帳!$N4620&gt;=Sheet2!$B$3),仕訳日記帳!A4620,IF(AND($A4620=Sheet2!$A$8,仕訳日記帳!$N4620&gt;=Sheet2!$B$8),仕訳日記帳!A4620,IF(AND(OR($A4620=Sheet2!$A$10,$A4620=Sheet2!$A$11,$A4620=Sheet2!$A$12,$A4620=Sheet2!$A$13,$A4620=Sheet2!$A$14,$A4620=Sheet2!$A$15,$A4620=Sheet2!$A$16,$A4620=Sheet2!$A$17),Sheet2!$B$9&lt;=仕訳日記帳!$N4620&lt;Sheet2!$C$10),仕訳日記帳!A4620,""))))</f>
        <v/>
      </c>
      <c r="C4620" t="str">
        <f>IF(AND($A4620=Sheet2!$A$2,仕訳日記帳!$N4620&gt;=Sheet2!$B$2),仕訳日記帳!B4620,IF(AND(OR($A4620=Sheet2!$A$3,$A4620=Sheet2!$A$4,$A4620=Sheet2!$A$5,$A4620=Sheet2!$A$6,$A4620=Sheet2!$A$7,$A4620=Sheet2!$A$9),仕訳日記帳!$N4620&gt;=Sheet2!$B$3),仕訳日記帳!B4620,IF(AND($A4620=Sheet2!$A$8,仕訳日記帳!$N4620&gt;=Sheet2!$B$8),仕訳日記帳!B4620,IF(AND(OR($A4620=Sheet2!$A$10,$A4620=Sheet2!$A$11,$A4620=Sheet2!$A$12,$A4620=Sheet2!$A$13,$A4620=Sheet2!$A$14,$A4620=Sheet2!$A$15,$A4620=Sheet2!$A$16,$A4620=Sheet2!$A$17),Sheet2!$B$9&lt;=仕訳日記帳!$N4620&lt;Sheet2!$C$10),仕訳日記帳!B4620,""))))</f>
        <v/>
      </c>
      <c r="D4620" s="265" t="str">
        <f>IF(AND($A4620=Sheet2!$A$2,仕訳日記帳!$N4620&gt;=Sheet2!$B$2),仕訳日記帳!N4620,IF(AND(OR($A4620=Sheet2!$A$3,$A4620=Sheet2!$A$4,$A4620=Sheet2!$A$5,$A4620=Sheet2!$A$6,$A4620=Sheet2!$A$7,$A4620=Sheet2!$A$9),仕訳日記帳!$N4620&gt;=Sheet2!$B$3),仕訳日記帳!N4620,IF(AND($A4620=Sheet2!$A$8,仕訳日記帳!$N4620&gt;=Sheet2!$B$8),仕訳日記帳!N4620,IF(AND(OR($A4620=Sheet2!$A$10,$A4620=Sheet2!$A$11,$A4620=Sheet2!$A$12,$A4620=Sheet2!$A$13,$A4620=Sheet2!$A$14,$A4620=Sheet2!$A$15,$A4620=Sheet2!$A$16,$A4620=Sheet2!$A$17),Sheet2!$B$9&lt;=仕訳日記帳!$N4620&lt;Sheet2!$C$10),仕訳日記帳!N4620,""))))</f>
        <v/>
      </c>
      <c r="E4620" s="263" t="str">
        <f>IF(AND($A4620=Sheet2!$A$2,仕訳日記帳!$N4620&gt;=Sheet2!$B$2),仕訳日記帳!G4620,IF(AND(OR($A4620=Sheet2!$A$3,$A4620=Sheet2!$A$4,$A4620=Sheet2!$A$5,$A4620=Sheet2!$A$6,$A4620=Sheet2!$A$7,$A4620=Sheet2!$A$9),仕訳日記帳!$N4620&gt;=Sheet2!$B$3),仕訳日記帳!G4620,IF(AND($A4620=Sheet2!$A$8,仕訳日記帳!$N4620&gt;=Sheet2!$B$8),仕訳日記帳!G4620,IF(AND(OR($A4620=Sheet2!$A$10,$A4620=Sheet2!$A$11,$A4620=Sheet2!$A$12,$A4620=Sheet2!$A$13,$A4620=Sheet2!$A$14,$A4620=Sheet2!$A$15,$A4620=Sheet2!$A$16,$A4620=Sheet2!$A$17),Sheet2!$B$9&lt;=仕訳日記帳!$N4620&lt;Sheet2!$C$10),仕訳日記帳!G4620,""))))</f>
        <v/>
      </c>
      <c r="G4620" t="str">
        <f>IF(OR(A4620=Sheet2!$A$2,A4620=Sheet2!$A$3,A4620=Sheet2!$A$4,A4620=Sheet2!$A$5,A4620=Sheet2!$A$6,A4620=Sheet2!$A$7,A4620=Sheet2!$A$8,A4620=Sheet2!$A$9,A4620=Sheet2!$A$10,A4620=Sheet2!$A$11,A4620=Sheet2!$A$12,$A$2=Sheet2!$A$13,A4620=Sheet2!$A$14,$A$2=Sheet2!$A$15,$A$2=Sheet2!$A$16,A4620=Sheet2!$A$17),"該当","")</f>
        <v/>
      </c>
      <c r="H4620" t="str">
        <f>IF(OR(A4620="",G4620=""),"",COUNTIF($G$2:G4620,"該当"))</f>
        <v/>
      </c>
    </row>
    <row r="4621" spans="1:8">
      <c r="A4621" t="str">
        <f>IF(AND(仕訳日記帳!D4621=Sheet2!$A$2,仕訳日記帳!$N4621&gt;=Sheet2!$B$2),仕訳日記帳!D4621,IF(AND(OR(仕訳日記帳!D4621=Sheet2!$A$3,仕訳日記帳!D4621=Sheet2!$A$4,仕訳日記帳!D4621=Sheet2!$A$5,仕訳日記帳!D4621=Sheet2!$A$6,仕訳日記帳!D4621=Sheet2!$A$7,仕訳日記帳!D4621=Sheet2!$A$9),仕訳日記帳!$N4621&gt;=Sheet2!$B$3),仕訳日記帳!D4621,IF(AND(仕訳日記帳!D4621=Sheet2!$A$8,仕訳日記帳!$N4621&gt;=Sheet2!$B$8),仕訳日記帳!D4621,IF(AND(OR(仕訳日記帳!D4621=Sheet2!$A$10,仕訳日記帳!D4621=Sheet2!$A$11,仕訳日記帳!D4621=Sheet2!$A$12,仕訳日記帳!D4621=Sheet2!$A$13,仕訳日記帳!D4621=Sheet2!$A$14,仕訳日記帳!D4621=Sheet2!$A$15,仕訳日記帳!D4621=Sheet2!$A$16,仕訳日記帳!D4621=Sheet2!$A$17),Sheet2!$B$9&lt;=仕訳日記帳!$N4621&lt;Sheet2!$C$10),仕訳日記帳!D4621,""))))</f>
        <v/>
      </c>
      <c r="B4621" s="263" t="str">
        <f>IF(AND($A4621=Sheet2!$A$2,仕訳日記帳!$N4621&gt;=Sheet2!$B$2),仕訳日記帳!A4621,IF(AND(OR($A4621=Sheet2!$A$3,$A4621=Sheet2!$A$4,$A4621=Sheet2!$A$5,$A4621=Sheet2!$A$6,$A4621=Sheet2!$A$7,$A4621=Sheet2!$A$9),仕訳日記帳!$N4621&gt;=Sheet2!$B$3),仕訳日記帳!A4621,IF(AND($A4621=Sheet2!$A$8,仕訳日記帳!$N4621&gt;=Sheet2!$B$8),仕訳日記帳!A4621,IF(AND(OR($A4621=Sheet2!$A$10,$A4621=Sheet2!$A$11,$A4621=Sheet2!$A$12,$A4621=Sheet2!$A$13,$A4621=Sheet2!$A$14,$A4621=Sheet2!$A$15,$A4621=Sheet2!$A$16,$A4621=Sheet2!$A$17),Sheet2!$B$9&lt;=仕訳日記帳!$N4621&lt;Sheet2!$C$10),仕訳日記帳!A4621,""))))</f>
        <v/>
      </c>
      <c r="C4621" t="str">
        <f>IF(AND($A4621=Sheet2!$A$2,仕訳日記帳!$N4621&gt;=Sheet2!$B$2),仕訳日記帳!B4621,IF(AND(OR($A4621=Sheet2!$A$3,$A4621=Sheet2!$A$4,$A4621=Sheet2!$A$5,$A4621=Sheet2!$A$6,$A4621=Sheet2!$A$7,$A4621=Sheet2!$A$9),仕訳日記帳!$N4621&gt;=Sheet2!$B$3),仕訳日記帳!B4621,IF(AND($A4621=Sheet2!$A$8,仕訳日記帳!$N4621&gt;=Sheet2!$B$8),仕訳日記帳!B4621,IF(AND(OR($A4621=Sheet2!$A$10,$A4621=Sheet2!$A$11,$A4621=Sheet2!$A$12,$A4621=Sheet2!$A$13,$A4621=Sheet2!$A$14,$A4621=Sheet2!$A$15,$A4621=Sheet2!$A$16,$A4621=Sheet2!$A$17),Sheet2!$B$9&lt;=仕訳日記帳!$N4621&lt;Sheet2!$C$10),仕訳日記帳!B4621,""))))</f>
        <v/>
      </c>
      <c r="D4621" s="265" t="str">
        <f>IF(AND($A4621=Sheet2!$A$2,仕訳日記帳!$N4621&gt;=Sheet2!$B$2),仕訳日記帳!N4621,IF(AND(OR($A4621=Sheet2!$A$3,$A4621=Sheet2!$A$4,$A4621=Sheet2!$A$5,$A4621=Sheet2!$A$6,$A4621=Sheet2!$A$7,$A4621=Sheet2!$A$9),仕訳日記帳!$N4621&gt;=Sheet2!$B$3),仕訳日記帳!N4621,IF(AND($A4621=Sheet2!$A$8,仕訳日記帳!$N4621&gt;=Sheet2!$B$8),仕訳日記帳!N4621,IF(AND(OR($A4621=Sheet2!$A$10,$A4621=Sheet2!$A$11,$A4621=Sheet2!$A$12,$A4621=Sheet2!$A$13,$A4621=Sheet2!$A$14,$A4621=Sheet2!$A$15,$A4621=Sheet2!$A$16,$A4621=Sheet2!$A$17),Sheet2!$B$9&lt;=仕訳日記帳!$N4621&lt;Sheet2!$C$10),仕訳日記帳!N4621,""))))</f>
        <v/>
      </c>
      <c r="E4621" s="263" t="str">
        <f>IF(AND($A4621=Sheet2!$A$2,仕訳日記帳!$N4621&gt;=Sheet2!$B$2),仕訳日記帳!G4621,IF(AND(OR($A4621=Sheet2!$A$3,$A4621=Sheet2!$A$4,$A4621=Sheet2!$A$5,$A4621=Sheet2!$A$6,$A4621=Sheet2!$A$7,$A4621=Sheet2!$A$9),仕訳日記帳!$N4621&gt;=Sheet2!$B$3),仕訳日記帳!G4621,IF(AND($A4621=Sheet2!$A$8,仕訳日記帳!$N4621&gt;=Sheet2!$B$8),仕訳日記帳!G4621,IF(AND(OR($A4621=Sheet2!$A$10,$A4621=Sheet2!$A$11,$A4621=Sheet2!$A$12,$A4621=Sheet2!$A$13,$A4621=Sheet2!$A$14,$A4621=Sheet2!$A$15,$A4621=Sheet2!$A$16,$A4621=Sheet2!$A$17),Sheet2!$B$9&lt;=仕訳日記帳!$N4621&lt;Sheet2!$C$10),仕訳日記帳!G4621,""))))</f>
        <v/>
      </c>
      <c r="G4621" t="str">
        <f>IF(OR(A4621=Sheet2!$A$2,A4621=Sheet2!$A$3,A4621=Sheet2!$A$4,A4621=Sheet2!$A$5,A4621=Sheet2!$A$6,A4621=Sheet2!$A$7,A4621=Sheet2!$A$8,A4621=Sheet2!$A$9,A4621=Sheet2!$A$10,A4621=Sheet2!$A$11,A4621=Sheet2!$A$12,$A$2=Sheet2!$A$13,A4621=Sheet2!$A$14,$A$2=Sheet2!$A$15,$A$2=Sheet2!$A$16,A4621=Sheet2!$A$17),"該当","")</f>
        <v/>
      </c>
      <c r="H4621" t="str">
        <f>IF(OR(A4621="",G4621=""),"",COUNTIF($G$2:G4621,"該当"))</f>
        <v/>
      </c>
    </row>
    <row r="4622" spans="1:8">
      <c r="A4622" t="str">
        <f>IF(AND(仕訳日記帳!D4622=Sheet2!$A$2,仕訳日記帳!$N4622&gt;=Sheet2!$B$2),仕訳日記帳!D4622,IF(AND(OR(仕訳日記帳!D4622=Sheet2!$A$3,仕訳日記帳!D4622=Sheet2!$A$4,仕訳日記帳!D4622=Sheet2!$A$5,仕訳日記帳!D4622=Sheet2!$A$6,仕訳日記帳!D4622=Sheet2!$A$7,仕訳日記帳!D4622=Sheet2!$A$9),仕訳日記帳!$N4622&gt;=Sheet2!$B$3),仕訳日記帳!D4622,IF(AND(仕訳日記帳!D4622=Sheet2!$A$8,仕訳日記帳!$N4622&gt;=Sheet2!$B$8),仕訳日記帳!D4622,IF(AND(OR(仕訳日記帳!D4622=Sheet2!$A$10,仕訳日記帳!D4622=Sheet2!$A$11,仕訳日記帳!D4622=Sheet2!$A$12,仕訳日記帳!D4622=Sheet2!$A$13,仕訳日記帳!D4622=Sheet2!$A$14,仕訳日記帳!D4622=Sheet2!$A$15,仕訳日記帳!D4622=Sheet2!$A$16,仕訳日記帳!D4622=Sheet2!$A$17),Sheet2!$B$9&lt;=仕訳日記帳!$N4622&lt;Sheet2!$C$10),仕訳日記帳!D4622,""))))</f>
        <v/>
      </c>
      <c r="B4622" s="263" t="str">
        <f>IF(AND($A4622=Sheet2!$A$2,仕訳日記帳!$N4622&gt;=Sheet2!$B$2),仕訳日記帳!A4622,IF(AND(OR($A4622=Sheet2!$A$3,$A4622=Sheet2!$A$4,$A4622=Sheet2!$A$5,$A4622=Sheet2!$A$6,$A4622=Sheet2!$A$7,$A4622=Sheet2!$A$9),仕訳日記帳!$N4622&gt;=Sheet2!$B$3),仕訳日記帳!A4622,IF(AND($A4622=Sheet2!$A$8,仕訳日記帳!$N4622&gt;=Sheet2!$B$8),仕訳日記帳!A4622,IF(AND(OR($A4622=Sheet2!$A$10,$A4622=Sheet2!$A$11,$A4622=Sheet2!$A$12,$A4622=Sheet2!$A$13,$A4622=Sheet2!$A$14,$A4622=Sheet2!$A$15,$A4622=Sheet2!$A$16,$A4622=Sheet2!$A$17),Sheet2!$B$9&lt;=仕訳日記帳!$N4622&lt;Sheet2!$C$10),仕訳日記帳!A4622,""))))</f>
        <v/>
      </c>
      <c r="C4622" t="str">
        <f>IF(AND($A4622=Sheet2!$A$2,仕訳日記帳!$N4622&gt;=Sheet2!$B$2),仕訳日記帳!B4622,IF(AND(OR($A4622=Sheet2!$A$3,$A4622=Sheet2!$A$4,$A4622=Sheet2!$A$5,$A4622=Sheet2!$A$6,$A4622=Sheet2!$A$7,$A4622=Sheet2!$A$9),仕訳日記帳!$N4622&gt;=Sheet2!$B$3),仕訳日記帳!B4622,IF(AND($A4622=Sheet2!$A$8,仕訳日記帳!$N4622&gt;=Sheet2!$B$8),仕訳日記帳!B4622,IF(AND(OR($A4622=Sheet2!$A$10,$A4622=Sheet2!$A$11,$A4622=Sheet2!$A$12,$A4622=Sheet2!$A$13,$A4622=Sheet2!$A$14,$A4622=Sheet2!$A$15,$A4622=Sheet2!$A$16,$A4622=Sheet2!$A$17),Sheet2!$B$9&lt;=仕訳日記帳!$N4622&lt;Sheet2!$C$10),仕訳日記帳!B4622,""))))</f>
        <v/>
      </c>
      <c r="D4622" s="265" t="str">
        <f>IF(AND($A4622=Sheet2!$A$2,仕訳日記帳!$N4622&gt;=Sheet2!$B$2),仕訳日記帳!N4622,IF(AND(OR($A4622=Sheet2!$A$3,$A4622=Sheet2!$A$4,$A4622=Sheet2!$A$5,$A4622=Sheet2!$A$6,$A4622=Sheet2!$A$7,$A4622=Sheet2!$A$9),仕訳日記帳!$N4622&gt;=Sheet2!$B$3),仕訳日記帳!N4622,IF(AND($A4622=Sheet2!$A$8,仕訳日記帳!$N4622&gt;=Sheet2!$B$8),仕訳日記帳!N4622,IF(AND(OR($A4622=Sheet2!$A$10,$A4622=Sheet2!$A$11,$A4622=Sheet2!$A$12,$A4622=Sheet2!$A$13,$A4622=Sheet2!$A$14,$A4622=Sheet2!$A$15,$A4622=Sheet2!$A$16,$A4622=Sheet2!$A$17),Sheet2!$B$9&lt;=仕訳日記帳!$N4622&lt;Sheet2!$C$10),仕訳日記帳!N4622,""))))</f>
        <v/>
      </c>
      <c r="E4622" s="263" t="str">
        <f>IF(AND($A4622=Sheet2!$A$2,仕訳日記帳!$N4622&gt;=Sheet2!$B$2),仕訳日記帳!G4622,IF(AND(OR($A4622=Sheet2!$A$3,$A4622=Sheet2!$A$4,$A4622=Sheet2!$A$5,$A4622=Sheet2!$A$6,$A4622=Sheet2!$A$7,$A4622=Sheet2!$A$9),仕訳日記帳!$N4622&gt;=Sheet2!$B$3),仕訳日記帳!G4622,IF(AND($A4622=Sheet2!$A$8,仕訳日記帳!$N4622&gt;=Sheet2!$B$8),仕訳日記帳!G4622,IF(AND(OR($A4622=Sheet2!$A$10,$A4622=Sheet2!$A$11,$A4622=Sheet2!$A$12,$A4622=Sheet2!$A$13,$A4622=Sheet2!$A$14,$A4622=Sheet2!$A$15,$A4622=Sheet2!$A$16,$A4622=Sheet2!$A$17),Sheet2!$B$9&lt;=仕訳日記帳!$N4622&lt;Sheet2!$C$10),仕訳日記帳!G4622,""))))</f>
        <v/>
      </c>
      <c r="G4622" t="str">
        <f>IF(OR(A4622=Sheet2!$A$2,A4622=Sheet2!$A$3,A4622=Sheet2!$A$4,A4622=Sheet2!$A$5,A4622=Sheet2!$A$6,A4622=Sheet2!$A$7,A4622=Sheet2!$A$8,A4622=Sheet2!$A$9,A4622=Sheet2!$A$10,A4622=Sheet2!$A$11,A4622=Sheet2!$A$12,$A$2=Sheet2!$A$13,A4622=Sheet2!$A$14,$A$2=Sheet2!$A$15,$A$2=Sheet2!$A$16,A4622=Sheet2!$A$17),"該当","")</f>
        <v/>
      </c>
      <c r="H4622" t="str">
        <f>IF(OR(A4622="",G4622=""),"",COUNTIF($G$2:G4622,"該当"))</f>
        <v/>
      </c>
    </row>
    <row r="4623" spans="1:8">
      <c r="A4623" t="str">
        <f>IF(AND(仕訳日記帳!D4623=Sheet2!$A$2,仕訳日記帳!$N4623&gt;=Sheet2!$B$2),仕訳日記帳!D4623,IF(AND(OR(仕訳日記帳!D4623=Sheet2!$A$3,仕訳日記帳!D4623=Sheet2!$A$4,仕訳日記帳!D4623=Sheet2!$A$5,仕訳日記帳!D4623=Sheet2!$A$6,仕訳日記帳!D4623=Sheet2!$A$7,仕訳日記帳!D4623=Sheet2!$A$9),仕訳日記帳!$N4623&gt;=Sheet2!$B$3),仕訳日記帳!D4623,IF(AND(仕訳日記帳!D4623=Sheet2!$A$8,仕訳日記帳!$N4623&gt;=Sheet2!$B$8),仕訳日記帳!D4623,IF(AND(OR(仕訳日記帳!D4623=Sheet2!$A$10,仕訳日記帳!D4623=Sheet2!$A$11,仕訳日記帳!D4623=Sheet2!$A$12,仕訳日記帳!D4623=Sheet2!$A$13,仕訳日記帳!D4623=Sheet2!$A$14,仕訳日記帳!D4623=Sheet2!$A$15,仕訳日記帳!D4623=Sheet2!$A$16,仕訳日記帳!D4623=Sheet2!$A$17),Sheet2!$B$9&lt;=仕訳日記帳!$N4623&lt;Sheet2!$C$10),仕訳日記帳!D4623,""))))</f>
        <v/>
      </c>
      <c r="B4623" s="263" t="str">
        <f>IF(AND($A4623=Sheet2!$A$2,仕訳日記帳!$N4623&gt;=Sheet2!$B$2),仕訳日記帳!A4623,IF(AND(OR($A4623=Sheet2!$A$3,$A4623=Sheet2!$A$4,$A4623=Sheet2!$A$5,$A4623=Sheet2!$A$6,$A4623=Sheet2!$A$7,$A4623=Sheet2!$A$9),仕訳日記帳!$N4623&gt;=Sheet2!$B$3),仕訳日記帳!A4623,IF(AND($A4623=Sheet2!$A$8,仕訳日記帳!$N4623&gt;=Sheet2!$B$8),仕訳日記帳!A4623,IF(AND(OR($A4623=Sheet2!$A$10,$A4623=Sheet2!$A$11,$A4623=Sheet2!$A$12,$A4623=Sheet2!$A$13,$A4623=Sheet2!$A$14,$A4623=Sheet2!$A$15,$A4623=Sheet2!$A$16,$A4623=Sheet2!$A$17),Sheet2!$B$9&lt;=仕訳日記帳!$N4623&lt;Sheet2!$C$10),仕訳日記帳!A4623,""))))</f>
        <v/>
      </c>
      <c r="C4623" t="str">
        <f>IF(AND($A4623=Sheet2!$A$2,仕訳日記帳!$N4623&gt;=Sheet2!$B$2),仕訳日記帳!B4623,IF(AND(OR($A4623=Sheet2!$A$3,$A4623=Sheet2!$A$4,$A4623=Sheet2!$A$5,$A4623=Sheet2!$A$6,$A4623=Sheet2!$A$7,$A4623=Sheet2!$A$9),仕訳日記帳!$N4623&gt;=Sheet2!$B$3),仕訳日記帳!B4623,IF(AND($A4623=Sheet2!$A$8,仕訳日記帳!$N4623&gt;=Sheet2!$B$8),仕訳日記帳!B4623,IF(AND(OR($A4623=Sheet2!$A$10,$A4623=Sheet2!$A$11,$A4623=Sheet2!$A$12,$A4623=Sheet2!$A$13,$A4623=Sheet2!$A$14,$A4623=Sheet2!$A$15,$A4623=Sheet2!$A$16,$A4623=Sheet2!$A$17),Sheet2!$B$9&lt;=仕訳日記帳!$N4623&lt;Sheet2!$C$10),仕訳日記帳!B4623,""))))</f>
        <v/>
      </c>
      <c r="D4623" s="265" t="str">
        <f>IF(AND($A4623=Sheet2!$A$2,仕訳日記帳!$N4623&gt;=Sheet2!$B$2),仕訳日記帳!N4623,IF(AND(OR($A4623=Sheet2!$A$3,$A4623=Sheet2!$A$4,$A4623=Sheet2!$A$5,$A4623=Sheet2!$A$6,$A4623=Sheet2!$A$7,$A4623=Sheet2!$A$9),仕訳日記帳!$N4623&gt;=Sheet2!$B$3),仕訳日記帳!N4623,IF(AND($A4623=Sheet2!$A$8,仕訳日記帳!$N4623&gt;=Sheet2!$B$8),仕訳日記帳!N4623,IF(AND(OR($A4623=Sheet2!$A$10,$A4623=Sheet2!$A$11,$A4623=Sheet2!$A$12,$A4623=Sheet2!$A$13,$A4623=Sheet2!$A$14,$A4623=Sheet2!$A$15,$A4623=Sheet2!$A$16,$A4623=Sheet2!$A$17),Sheet2!$B$9&lt;=仕訳日記帳!$N4623&lt;Sheet2!$C$10),仕訳日記帳!N4623,""))))</f>
        <v/>
      </c>
      <c r="E4623" s="263" t="str">
        <f>IF(AND($A4623=Sheet2!$A$2,仕訳日記帳!$N4623&gt;=Sheet2!$B$2),仕訳日記帳!G4623,IF(AND(OR($A4623=Sheet2!$A$3,$A4623=Sheet2!$A$4,$A4623=Sheet2!$A$5,$A4623=Sheet2!$A$6,$A4623=Sheet2!$A$7,$A4623=Sheet2!$A$9),仕訳日記帳!$N4623&gt;=Sheet2!$B$3),仕訳日記帳!G4623,IF(AND($A4623=Sheet2!$A$8,仕訳日記帳!$N4623&gt;=Sheet2!$B$8),仕訳日記帳!G4623,IF(AND(OR($A4623=Sheet2!$A$10,$A4623=Sheet2!$A$11,$A4623=Sheet2!$A$12,$A4623=Sheet2!$A$13,$A4623=Sheet2!$A$14,$A4623=Sheet2!$A$15,$A4623=Sheet2!$A$16,$A4623=Sheet2!$A$17),Sheet2!$B$9&lt;=仕訳日記帳!$N4623&lt;Sheet2!$C$10),仕訳日記帳!G4623,""))))</f>
        <v/>
      </c>
      <c r="G4623" t="str">
        <f>IF(OR(A4623=Sheet2!$A$2,A4623=Sheet2!$A$3,A4623=Sheet2!$A$4,A4623=Sheet2!$A$5,A4623=Sheet2!$A$6,A4623=Sheet2!$A$7,A4623=Sheet2!$A$8,A4623=Sheet2!$A$9,A4623=Sheet2!$A$10,A4623=Sheet2!$A$11,A4623=Sheet2!$A$12,$A$2=Sheet2!$A$13,A4623=Sheet2!$A$14,$A$2=Sheet2!$A$15,$A$2=Sheet2!$A$16,A4623=Sheet2!$A$17),"該当","")</f>
        <v/>
      </c>
      <c r="H4623" t="str">
        <f>IF(OR(A4623="",G4623=""),"",COUNTIF($G$2:G4623,"該当"))</f>
        <v/>
      </c>
    </row>
    <row r="4624" spans="1:8">
      <c r="A4624" t="str">
        <f>IF(AND(仕訳日記帳!D4624=Sheet2!$A$2,仕訳日記帳!$N4624&gt;=Sheet2!$B$2),仕訳日記帳!D4624,IF(AND(OR(仕訳日記帳!D4624=Sheet2!$A$3,仕訳日記帳!D4624=Sheet2!$A$4,仕訳日記帳!D4624=Sheet2!$A$5,仕訳日記帳!D4624=Sheet2!$A$6,仕訳日記帳!D4624=Sheet2!$A$7,仕訳日記帳!D4624=Sheet2!$A$9),仕訳日記帳!$N4624&gt;=Sheet2!$B$3),仕訳日記帳!D4624,IF(AND(仕訳日記帳!D4624=Sheet2!$A$8,仕訳日記帳!$N4624&gt;=Sheet2!$B$8),仕訳日記帳!D4624,IF(AND(OR(仕訳日記帳!D4624=Sheet2!$A$10,仕訳日記帳!D4624=Sheet2!$A$11,仕訳日記帳!D4624=Sheet2!$A$12,仕訳日記帳!D4624=Sheet2!$A$13,仕訳日記帳!D4624=Sheet2!$A$14,仕訳日記帳!D4624=Sheet2!$A$15,仕訳日記帳!D4624=Sheet2!$A$16,仕訳日記帳!D4624=Sheet2!$A$17),Sheet2!$B$9&lt;=仕訳日記帳!$N4624&lt;Sheet2!$C$10),仕訳日記帳!D4624,""))))</f>
        <v/>
      </c>
      <c r="B4624" s="263" t="str">
        <f>IF(AND($A4624=Sheet2!$A$2,仕訳日記帳!$N4624&gt;=Sheet2!$B$2),仕訳日記帳!A4624,IF(AND(OR($A4624=Sheet2!$A$3,$A4624=Sheet2!$A$4,$A4624=Sheet2!$A$5,$A4624=Sheet2!$A$6,$A4624=Sheet2!$A$7,$A4624=Sheet2!$A$9),仕訳日記帳!$N4624&gt;=Sheet2!$B$3),仕訳日記帳!A4624,IF(AND($A4624=Sheet2!$A$8,仕訳日記帳!$N4624&gt;=Sheet2!$B$8),仕訳日記帳!A4624,IF(AND(OR($A4624=Sheet2!$A$10,$A4624=Sheet2!$A$11,$A4624=Sheet2!$A$12,$A4624=Sheet2!$A$13,$A4624=Sheet2!$A$14,$A4624=Sheet2!$A$15,$A4624=Sheet2!$A$16,$A4624=Sheet2!$A$17),Sheet2!$B$9&lt;=仕訳日記帳!$N4624&lt;Sheet2!$C$10),仕訳日記帳!A4624,""))))</f>
        <v/>
      </c>
      <c r="C4624" t="str">
        <f>IF(AND($A4624=Sheet2!$A$2,仕訳日記帳!$N4624&gt;=Sheet2!$B$2),仕訳日記帳!B4624,IF(AND(OR($A4624=Sheet2!$A$3,$A4624=Sheet2!$A$4,$A4624=Sheet2!$A$5,$A4624=Sheet2!$A$6,$A4624=Sheet2!$A$7,$A4624=Sheet2!$A$9),仕訳日記帳!$N4624&gt;=Sheet2!$B$3),仕訳日記帳!B4624,IF(AND($A4624=Sheet2!$A$8,仕訳日記帳!$N4624&gt;=Sheet2!$B$8),仕訳日記帳!B4624,IF(AND(OR($A4624=Sheet2!$A$10,$A4624=Sheet2!$A$11,$A4624=Sheet2!$A$12,$A4624=Sheet2!$A$13,$A4624=Sheet2!$A$14,$A4624=Sheet2!$A$15,$A4624=Sheet2!$A$16,$A4624=Sheet2!$A$17),Sheet2!$B$9&lt;=仕訳日記帳!$N4624&lt;Sheet2!$C$10),仕訳日記帳!B4624,""))))</f>
        <v/>
      </c>
      <c r="D4624" s="265" t="str">
        <f>IF(AND($A4624=Sheet2!$A$2,仕訳日記帳!$N4624&gt;=Sheet2!$B$2),仕訳日記帳!N4624,IF(AND(OR($A4624=Sheet2!$A$3,$A4624=Sheet2!$A$4,$A4624=Sheet2!$A$5,$A4624=Sheet2!$A$6,$A4624=Sheet2!$A$7,$A4624=Sheet2!$A$9),仕訳日記帳!$N4624&gt;=Sheet2!$B$3),仕訳日記帳!N4624,IF(AND($A4624=Sheet2!$A$8,仕訳日記帳!$N4624&gt;=Sheet2!$B$8),仕訳日記帳!N4624,IF(AND(OR($A4624=Sheet2!$A$10,$A4624=Sheet2!$A$11,$A4624=Sheet2!$A$12,$A4624=Sheet2!$A$13,$A4624=Sheet2!$A$14,$A4624=Sheet2!$A$15,$A4624=Sheet2!$A$16,$A4624=Sheet2!$A$17),Sheet2!$B$9&lt;=仕訳日記帳!$N4624&lt;Sheet2!$C$10),仕訳日記帳!N4624,""))))</f>
        <v/>
      </c>
      <c r="E4624" s="263" t="str">
        <f>IF(AND($A4624=Sheet2!$A$2,仕訳日記帳!$N4624&gt;=Sheet2!$B$2),仕訳日記帳!G4624,IF(AND(OR($A4624=Sheet2!$A$3,$A4624=Sheet2!$A$4,$A4624=Sheet2!$A$5,$A4624=Sheet2!$A$6,$A4624=Sheet2!$A$7,$A4624=Sheet2!$A$9),仕訳日記帳!$N4624&gt;=Sheet2!$B$3),仕訳日記帳!G4624,IF(AND($A4624=Sheet2!$A$8,仕訳日記帳!$N4624&gt;=Sheet2!$B$8),仕訳日記帳!G4624,IF(AND(OR($A4624=Sheet2!$A$10,$A4624=Sheet2!$A$11,$A4624=Sheet2!$A$12,$A4624=Sheet2!$A$13,$A4624=Sheet2!$A$14,$A4624=Sheet2!$A$15,$A4624=Sheet2!$A$16,$A4624=Sheet2!$A$17),Sheet2!$B$9&lt;=仕訳日記帳!$N4624&lt;Sheet2!$C$10),仕訳日記帳!G4624,""))))</f>
        <v/>
      </c>
      <c r="G4624" t="str">
        <f>IF(OR(A4624=Sheet2!$A$2,A4624=Sheet2!$A$3,A4624=Sheet2!$A$4,A4624=Sheet2!$A$5,A4624=Sheet2!$A$6,A4624=Sheet2!$A$7,A4624=Sheet2!$A$8,A4624=Sheet2!$A$9,A4624=Sheet2!$A$10,A4624=Sheet2!$A$11,A4624=Sheet2!$A$12,$A$2=Sheet2!$A$13,A4624=Sheet2!$A$14,$A$2=Sheet2!$A$15,$A$2=Sheet2!$A$16,A4624=Sheet2!$A$17),"該当","")</f>
        <v/>
      </c>
      <c r="H4624" t="str">
        <f>IF(OR(A4624="",G4624=""),"",COUNTIF($G$2:G4624,"該当"))</f>
        <v/>
      </c>
    </row>
    <row r="4625" spans="1:8">
      <c r="A4625" t="str">
        <f>IF(AND(仕訳日記帳!D4625=Sheet2!$A$2,仕訳日記帳!$N4625&gt;=Sheet2!$B$2),仕訳日記帳!D4625,IF(AND(OR(仕訳日記帳!D4625=Sheet2!$A$3,仕訳日記帳!D4625=Sheet2!$A$4,仕訳日記帳!D4625=Sheet2!$A$5,仕訳日記帳!D4625=Sheet2!$A$6,仕訳日記帳!D4625=Sheet2!$A$7,仕訳日記帳!D4625=Sheet2!$A$9),仕訳日記帳!$N4625&gt;=Sheet2!$B$3),仕訳日記帳!D4625,IF(AND(仕訳日記帳!D4625=Sheet2!$A$8,仕訳日記帳!$N4625&gt;=Sheet2!$B$8),仕訳日記帳!D4625,IF(AND(OR(仕訳日記帳!D4625=Sheet2!$A$10,仕訳日記帳!D4625=Sheet2!$A$11,仕訳日記帳!D4625=Sheet2!$A$12,仕訳日記帳!D4625=Sheet2!$A$13,仕訳日記帳!D4625=Sheet2!$A$14,仕訳日記帳!D4625=Sheet2!$A$15,仕訳日記帳!D4625=Sheet2!$A$16,仕訳日記帳!D4625=Sheet2!$A$17),Sheet2!$B$9&lt;=仕訳日記帳!$N4625&lt;Sheet2!$C$10),仕訳日記帳!D4625,""))))</f>
        <v/>
      </c>
      <c r="B4625" s="263" t="str">
        <f>IF(AND($A4625=Sheet2!$A$2,仕訳日記帳!$N4625&gt;=Sheet2!$B$2),仕訳日記帳!A4625,IF(AND(OR($A4625=Sheet2!$A$3,$A4625=Sheet2!$A$4,$A4625=Sheet2!$A$5,$A4625=Sheet2!$A$6,$A4625=Sheet2!$A$7,$A4625=Sheet2!$A$9),仕訳日記帳!$N4625&gt;=Sheet2!$B$3),仕訳日記帳!A4625,IF(AND($A4625=Sheet2!$A$8,仕訳日記帳!$N4625&gt;=Sheet2!$B$8),仕訳日記帳!A4625,IF(AND(OR($A4625=Sheet2!$A$10,$A4625=Sheet2!$A$11,$A4625=Sheet2!$A$12,$A4625=Sheet2!$A$13,$A4625=Sheet2!$A$14,$A4625=Sheet2!$A$15,$A4625=Sheet2!$A$16,$A4625=Sheet2!$A$17),Sheet2!$B$9&lt;=仕訳日記帳!$N4625&lt;Sheet2!$C$10),仕訳日記帳!A4625,""))))</f>
        <v/>
      </c>
      <c r="C4625" t="str">
        <f>IF(AND($A4625=Sheet2!$A$2,仕訳日記帳!$N4625&gt;=Sheet2!$B$2),仕訳日記帳!B4625,IF(AND(OR($A4625=Sheet2!$A$3,$A4625=Sheet2!$A$4,$A4625=Sheet2!$A$5,$A4625=Sheet2!$A$6,$A4625=Sheet2!$A$7,$A4625=Sheet2!$A$9),仕訳日記帳!$N4625&gt;=Sheet2!$B$3),仕訳日記帳!B4625,IF(AND($A4625=Sheet2!$A$8,仕訳日記帳!$N4625&gt;=Sheet2!$B$8),仕訳日記帳!B4625,IF(AND(OR($A4625=Sheet2!$A$10,$A4625=Sheet2!$A$11,$A4625=Sheet2!$A$12,$A4625=Sheet2!$A$13,$A4625=Sheet2!$A$14,$A4625=Sheet2!$A$15,$A4625=Sheet2!$A$16,$A4625=Sheet2!$A$17),Sheet2!$B$9&lt;=仕訳日記帳!$N4625&lt;Sheet2!$C$10),仕訳日記帳!B4625,""))))</f>
        <v/>
      </c>
      <c r="D4625" s="265" t="str">
        <f>IF(AND($A4625=Sheet2!$A$2,仕訳日記帳!$N4625&gt;=Sheet2!$B$2),仕訳日記帳!N4625,IF(AND(OR($A4625=Sheet2!$A$3,$A4625=Sheet2!$A$4,$A4625=Sheet2!$A$5,$A4625=Sheet2!$A$6,$A4625=Sheet2!$A$7,$A4625=Sheet2!$A$9),仕訳日記帳!$N4625&gt;=Sheet2!$B$3),仕訳日記帳!N4625,IF(AND($A4625=Sheet2!$A$8,仕訳日記帳!$N4625&gt;=Sheet2!$B$8),仕訳日記帳!N4625,IF(AND(OR($A4625=Sheet2!$A$10,$A4625=Sheet2!$A$11,$A4625=Sheet2!$A$12,$A4625=Sheet2!$A$13,$A4625=Sheet2!$A$14,$A4625=Sheet2!$A$15,$A4625=Sheet2!$A$16,$A4625=Sheet2!$A$17),Sheet2!$B$9&lt;=仕訳日記帳!$N4625&lt;Sheet2!$C$10),仕訳日記帳!N4625,""))))</f>
        <v/>
      </c>
      <c r="E4625" s="263" t="str">
        <f>IF(AND($A4625=Sheet2!$A$2,仕訳日記帳!$N4625&gt;=Sheet2!$B$2),仕訳日記帳!G4625,IF(AND(OR($A4625=Sheet2!$A$3,$A4625=Sheet2!$A$4,$A4625=Sheet2!$A$5,$A4625=Sheet2!$A$6,$A4625=Sheet2!$A$7,$A4625=Sheet2!$A$9),仕訳日記帳!$N4625&gt;=Sheet2!$B$3),仕訳日記帳!G4625,IF(AND($A4625=Sheet2!$A$8,仕訳日記帳!$N4625&gt;=Sheet2!$B$8),仕訳日記帳!G4625,IF(AND(OR($A4625=Sheet2!$A$10,$A4625=Sheet2!$A$11,$A4625=Sheet2!$A$12,$A4625=Sheet2!$A$13,$A4625=Sheet2!$A$14,$A4625=Sheet2!$A$15,$A4625=Sheet2!$A$16,$A4625=Sheet2!$A$17),Sheet2!$B$9&lt;=仕訳日記帳!$N4625&lt;Sheet2!$C$10),仕訳日記帳!G4625,""))))</f>
        <v/>
      </c>
      <c r="G4625" t="str">
        <f>IF(OR(A4625=Sheet2!$A$2,A4625=Sheet2!$A$3,A4625=Sheet2!$A$4,A4625=Sheet2!$A$5,A4625=Sheet2!$A$6,A4625=Sheet2!$A$7,A4625=Sheet2!$A$8,A4625=Sheet2!$A$9,A4625=Sheet2!$A$10,A4625=Sheet2!$A$11,A4625=Sheet2!$A$12,$A$2=Sheet2!$A$13,A4625=Sheet2!$A$14,$A$2=Sheet2!$A$15,$A$2=Sheet2!$A$16,A4625=Sheet2!$A$17),"該当","")</f>
        <v/>
      </c>
      <c r="H4625" t="str">
        <f>IF(OR(A4625="",G4625=""),"",COUNTIF($G$2:G4625,"該当"))</f>
        <v/>
      </c>
    </row>
    <row r="4626" spans="1:8">
      <c r="A4626" t="str">
        <f>IF(AND(仕訳日記帳!D4626=Sheet2!$A$2,仕訳日記帳!$N4626&gt;=Sheet2!$B$2),仕訳日記帳!D4626,IF(AND(OR(仕訳日記帳!D4626=Sheet2!$A$3,仕訳日記帳!D4626=Sheet2!$A$4,仕訳日記帳!D4626=Sheet2!$A$5,仕訳日記帳!D4626=Sheet2!$A$6,仕訳日記帳!D4626=Sheet2!$A$7,仕訳日記帳!D4626=Sheet2!$A$9),仕訳日記帳!$N4626&gt;=Sheet2!$B$3),仕訳日記帳!D4626,IF(AND(仕訳日記帳!D4626=Sheet2!$A$8,仕訳日記帳!$N4626&gt;=Sheet2!$B$8),仕訳日記帳!D4626,IF(AND(OR(仕訳日記帳!D4626=Sheet2!$A$10,仕訳日記帳!D4626=Sheet2!$A$11,仕訳日記帳!D4626=Sheet2!$A$12,仕訳日記帳!D4626=Sheet2!$A$13,仕訳日記帳!D4626=Sheet2!$A$14,仕訳日記帳!D4626=Sheet2!$A$15,仕訳日記帳!D4626=Sheet2!$A$16,仕訳日記帳!D4626=Sheet2!$A$17),Sheet2!$B$9&lt;=仕訳日記帳!$N4626&lt;Sheet2!$C$10),仕訳日記帳!D4626,""))))</f>
        <v/>
      </c>
      <c r="B4626" s="263" t="str">
        <f>IF(AND($A4626=Sheet2!$A$2,仕訳日記帳!$N4626&gt;=Sheet2!$B$2),仕訳日記帳!A4626,IF(AND(OR($A4626=Sheet2!$A$3,$A4626=Sheet2!$A$4,$A4626=Sheet2!$A$5,$A4626=Sheet2!$A$6,$A4626=Sheet2!$A$7,$A4626=Sheet2!$A$9),仕訳日記帳!$N4626&gt;=Sheet2!$B$3),仕訳日記帳!A4626,IF(AND($A4626=Sheet2!$A$8,仕訳日記帳!$N4626&gt;=Sheet2!$B$8),仕訳日記帳!A4626,IF(AND(OR($A4626=Sheet2!$A$10,$A4626=Sheet2!$A$11,$A4626=Sheet2!$A$12,$A4626=Sheet2!$A$13,$A4626=Sheet2!$A$14,$A4626=Sheet2!$A$15,$A4626=Sheet2!$A$16,$A4626=Sheet2!$A$17),Sheet2!$B$9&lt;=仕訳日記帳!$N4626&lt;Sheet2!$C$10),仕訳日記帳!A4626,""))))</f>
        <v/>
      </c>
      <c r="C4626" t="str">
        <f>IF(AND($A4626=Sheet2!$A$2,仕訳日記帳!$N4626&gt;=Sheet2!$B$2),仕訳日記帳!B4626,IF(AND(OR($A4626=Sheet2!$A$3,$A4626=Sheet2!$A$4,$A4626=Sheet2!$A$5,$A4626=Sheet2!$A$6,$A4626=Sheet2!$A$7,$A4626=Sheet2!$A$9),仕訳日記帳!$N4626&gt;=Sheet2!$B$3),仕訳日記帳!B4626,IF(AND($A4626=Sheet2!$A$8,仕訳日記帳!$N4626&gt;=Sheet2!$B$8),仕訳日記帳!B4626,IF(AND(OR($A4626=Sheet2!$A$10,$A4626=Sheet2!$A$11,$A4626=Sheet2!$A$12,$A4626=Sheet2!$A$13,$A4626=Sheet2!$A$14,$A4626=Sheet2!$A$15,$A4626=Sheet2!$A$16,$A4626=Sheet2!$A$17),Sheet2!$B$9&lt;=仕訳日記帳!$N4626&lt;Sheet2!$C$10),仕訳日記帳!B4626,""))))</f>
        <v/>
      </c>
      <c r="D4626" s="265" t="str">
        <f>IF(AND($A4626=Sheet2!$A$2,仕訳日記帳!$N4626&gt;=Sheet2!$B$2),仕訳日記帳!N4626,IF(AND(OR($A4626=Sheet2!$A$3,$A4626=Sheet2!$A$4,$A4626=Sheet2!$A$5,$A4626=Sheet2!$A$6,$A4626=Sheet2!$A$7,$A4626=Sheet2!$A$9),仕訳日記帳!$N4626&gt;=Sheet2!$B$3),仕訳日記帳!N4626,IF(AND($A4626=Sheet2!$A$8,仕訳日記帳!$N4626&gt;=Sheet2!$B$8),仕訳日記帳!N4626,IF(AND(OR($A4626=Sheet2!$A$10,$A4626=Sheet2!$A$11,$A4626=Sheet2!$A$12,$A4626=Sheet2!$A$13,$A4626=Sheet2!$A$14,$A4626=Sheet2!$A$15,$A4626=Sheet2!$A$16,$A4626=Sheet2!$A$17),Sheet2!$B$9&lt;=仕訳日記帳!$N4626&lt;Sheet2!$C$10),仕訳日記帳!N4626,""))))</f>
        <v/>
      </c>
      <c r="E4626" s="263" t="str">
        <f>IF(AND($A4626=Sheet2!$A$2,仕訳日記帳!$N4626&gt;=Sheet2!$B$2),仕訳日記帳!G4626,IF(AND(OR($A4626=Sheet2!$A$3,$A4626=Sheet2!$A$4,$A4626=Sheet2!$A$5,$A4626=Sheet2!$A$6,$A4626=Sheet2!$A$7,$A4626=Sheet2!$A$9),仕訳日記帳!$N4626&gt;=Sheet2!$B$3),仕訳日記帳!G4626,IF(AND($A4626=Sheet2!$A$8,仕訳日記帳!$N4626&gt;=Sheet2!$B$8),仕訳日記帳!G4626,IF(AND(OR($A4626=Sheet2!$A$10,$A4626=Sheet2!$A$11,$A4626=Sheet2!$A$12,$A4626=Sheet2!$A$13,$A4626=Sheet2!$A$14,$A4626=Sheet2!$A$15,$A4626=Sheet2!$A$16,$A4626=Sheet2!$A$17),Sheet2!$B$9&lt;=仕訳日記帳!$N4626&lt;Sheet2!$C$10),仕訳日記帳!G4626,""))))</f>
        <v/>
      </c>
      <c r="G4626" t="str">
        <f>IF(OR(A4626=Sheet2!$A$2,A4626=Sheet2!$A$3,A4626=Sheet2!$A$4,A4626=Sheet2!$A$5,A4626=Sheet2!$A$6,A4626=Sheet2!$A$7,A4626=Sheet2!$A$8,A4626=Sheet2!$A$9,A4626=Sheet2!$A$10,A4626=Sheet2!$A$11,A4626=Sheet2!$A$12,$A$2=Sheet2!$A$13,A4626=Sheet2!$A$14,$A$2=Sheet2!$A$15,$A$2=Sheet2!$A$16,A4626=Sheet2!$A$17),"該当","")</f>
        <v/>
      </c>
      <c r="H4626" t="str">
        <f>IF(OR(A4626="",G4626=""),"",COUNTIF($G$2:G4626,"該当"))</f>
        <v/>
      </c>
    </row>
    <row r="4627" spans="1:8">
      <c r="A4627" t="str">
        <f>IF(AND(仕訳日記帳!D4627=Sheet2!$A$2,仕訳日記帳!$N4627&gt;=Sheet2!$B$2),仕訳日記帳!D4627,IF(AND(OR(仕訳日記帳!D4627=Sheet2!$A$3,仕訳日記帳!D4627=Sheet2!$A$4,仕訳日記帳!D4627=Sheet2!$A$5,仕訳日記帳!D4627=Sheet2!$A$6,仕訳日記帳!D4627=Sheet2!$A$7,仕訳日記帳!D4627=Sheet2!$A$9),仕訳日記帳!$N4627&gt;=Sheet2!$B$3),仕訳日記帳!D4627,IF(AND(仕訳日記帳!D4627=Sheet2!$A$8,仕訳日記帳!$N4627&gt;=Sheet2!$B$8),仕訳日記帳!D4627,IF(AND(OR(仕訳日記帳!D4627=Sheet2!$A$10,仕訳日記帳!D4627=Sheet2!$A$11,仕訳日記帳!D4627=Sheet2!$A$12,仕訳日記帳!D4627=Sheet2!$A$13,仕訳日記帳!D4627=Sheet2!$A$14,仕訳日記帳!D4627=Sheet2!$A$15,仕訳日記帳!D4627=Sheet2!$A$16,仕訳日記帳!D4627=Sheet2!$A$17),Sheet2!$B$9&lt;=仕訳日記帳!$N4627&lt;Sheet2!$C$10),仕訳日記帳!D4627,""))))</f>
        <v/>
      </c>
      <c r="B4627" s="263" t="str">
        <f>IF(AND($A4627=Sheet2!$A$2,仕訳日記帳!$N4627&gt;=Sheet2!$B$2),仕訳日記帳!A4627,IF(AND(OR($A4627=Sheet2!$A$3,$A4627=Sheet2!$A$4,$A4627=Sheet2!$A$5,$A4627=Sheet2!$A$6,$A4627=Sheet2!$A$7,$A4627=Sheet2!$A$9),仕訳日記帳!$N4627&gt;=Sheet2!$B$3),仕訳日記帳!A4627,IF(AND($A4627=Sheet2!$A$8,仕訳日記帳!$N4627&gt;=Sheet2!$B$8),仕訳日記帳!A4627,IF(AND(OR($A4627=Sheet2!$A$10,$A4627=Sheet2!$A$11,$A4627=Sheet2!$A$12,$A4627=Sheet2!$A$13,$A4627=Sheet2!$A$14,$A4627=Sheet2!$A$15,$A4627=Sheet2!$A$16,$A4627=Sheet2!$A$17),Sheet2!$B$9&lt;=仕訳日記帳!$N4627&lt;Sheet2!$C$10),仕訳日記帳!A4627,""))))</f>
        <v/>
      </c>
      <c r="C4627" t="str">
        <f>IF(AND($A4627=Sheet2!$A$2,仕訳日記帳!$N4627&gt;=Sheet2!$B$2),仕訳日記帳!B4627,IF(AND(OR($A4627=Sheet2!$A$3,$A4627=Sheet2!$A$4,$A4627=Sheet2!$A$5,$A4627=Sheet2!$A$6,$A4627=Sheet2!$A$7,$A4627=Sheet2!$A$9),仕訳日記帳!$N4627&gt;=Sheet2!$B$3),仕訳日記帳!B4627,IF(AND($A4627=Sheet2!$A$8,仕訳日記帳!$N4627&gt;=Sheet2!$B$8),仕訳日記帳!B4627,IF(AND(OR($A4627=Sheet2!$A$10,$A4627=Sheet2!$A$11,$A4627=Sheet2!$A$12,$A4627=Sheet2!$A$13,$A4627=Sheet2!$A$14,$A4627=Sheet2!$A$15,$A4627=Sheet2!$A$16,$A4627=Sheet2!$A$17),Sheet2!$B$9&lt;=仕訳日記帳!$N4627&lt;Sheet2!$C$10),仕訳日記帳!B4627,""))))</f>
        <v/>
      </c>
      <c r="D4627" s="265" t="str">
        <f>IF(AND($A4627=Sheet2!$A$2,仕訳日記帳!$N4627&gt;=Sheet2!$B$2),仕訳日記帳!N4627,IF(AND(OR($A4627=Sheet2!$A$3,$A4627=Sheet2!$A$4,$A4627=Sheet2!$A$5,$A4627=Sheet2!$A$6,$A4627=Sheet2!$A$7,$A4627=Sheet2!$A$9),仕訳日記帳!$N4627&gt;=Sheet2!$B$3),仕訳日記帳!N4627,IF(AND($A4627=Sheet2!$A$8,仕訳日記帳!$N4627&gt;=Sheet2!$B$8),仕訳日記帳!N4627,IF(AND(OR($A4627=Sheet2!$A$10,$A4627=Sheet2!$A$11,$A4627=Sheet2!$A$12,$A4627=Sheet2!$A$13,$A4627=Sheet2!$A$14,$A4627=Sheet2!$A$15,$A4627=Sheet2!$A$16,$A4627=Sheet2!$A$17),Sheet2!$B$9&lt;=仕訳日記帳!$N4627&lt;Sheet2!$C$10),仕訳日記帳!N4627,""))))</f>
        <v/>
      </c>
      <c r="E4627" s="263" t="str">
        <f>IF(AND($A4627=Sheet2!$A$2,仕訳日記帳!$N4627&gt;=Sheet2!$B$2),仕訳日記帳!G4627,IF(AND(OR($A4627=Sheet2!$A$3,$A4627=Sheet2!$A$4,$A4627=Sheet2!$A$5,$A4627=Sheet2!$A$6,$A4627=Sheet2!$A$7,$A4627=Sheet2!$A$9),仕訳日記帳!$N4627&gt;=Sheet2!$B$3),仕訳日記帳!G4627,IF(AND($A4627=Sheet2!$A$8,仕訳日記帳!$N4627&gt;=Sheet2!$B$8),仕訳日記帳!G4627,IF(AND(OR($A4627=Sheet2!$A$10,$A4627=Sheet2!$A$11,$A4627=Sheet2!$A$12,$A4627=Sheet2!$A$13,$A4627=Sheet2!$A$14,$A4627=Sheet2!$A$15,$A4627=Sheet2!$A$16,$A4627=Sheet2!$A$17),Sheet2!$B$9&lt;=仕訳日記帳!$N4627&lt;Sheet2!$C$10),仕訳日記帳!G4627,""))))</f>
        <v/>
      </c>
      <c r="G4627" t="str">
        <f>IF(OR(A4627=Sheet2!$A$2,A4627=Sheet2!$A$3,A4627=Sheet2!$A$4,A4627=Sheet2!$A$5,A4627=Sheet2!$A$6,A4627=Sheet2!$A$7,A4627=Sheet2!$A$8,A4627=Sheet2!$A$9,A4627=Sheet2!$A$10,A4627=Sheet2!$A$11,A4627=Sheet2!$A$12,$A$2=Sheet2!$A$13,A4627=Sheet2!$A$14,$A$2=Sheet2!$A$15,$A$2=Sheet2!$A$16,A4627=Sheet2!$A$17),"該当","")</f>
        <v/>
      </c>
      <c r="H4627" t="str">
        <f>IF(OR(A4627="",G4627=""),"",COUNTIF($G$2:G4627,"該当"))</f>
        <v/>
      </c>
    </row>
    <row r="4628" spans="1:8">
      <c r="A4628" t="str">
        <f>IF(AND(仕訳日記帳!D4628=Sheet2!$A$2,仕訳日記帳!$N4628&gt;=Sheet2!$B$2),仕訳日記帳!D4628,IF(AND(OR(仕訳日記帳!D4628=Sheet2!$A$3,仕訳日記帳!D4628=Sheet2!$A$4,仕訳日記帳!D4628=Sheet2!$A$5,仕訳日記帳!D4628=Sheet2!$A$6,仕訳日記帳!D4628=Sheet2!$A$7,仕訳日記帳!D4628=Sheet2!$A$9),仕訳日記帳!$N4628&gt;=Sheet2!$B$3),仕訳日記帳!D4628,IF(AND(仕訳日記帳!D4628=Sheet2!$A$8,仕訳日記帳!$N4628&gt;=Sheet2!$B$8),仕訳日記帳!D4628,IF(AND(OR(仕訳日記帳!D4628=Sheet2!$A$10,仕訳日記帳!D4628=Sheet2!$A$11,仕訳日記帳!D4628=Sheet2!$A$12,仕訳日記帳!D4628=Sheet2!$A$13,仕訳日記帳!D4628=Sheet2!$A$14,仕訳日記帳!D4628=Sheet2!$A$15,仕訳日記帳!D4628=Sheet2!$A$16,仕訳日記帳!D4628=Sheet2!$A$17),Sheet2!$B$9&lt;=仕訳日記帳!$N4628&lt;Sheet2!$C$10),仕訳日記帳!D4628,""))))</f>
        <v/>
      </c>
      <c r="B4628" s="263" t="str">
        <f>IF(AND($A4628=Sheet2!$A$2,仕訳日記帳!$N4628&gt;=Sheet2!$B$2),仕訳日記帳!A4628,IF(AND(OR($A4628=Sheet2!$A$3,$A4628=Sheet2!$A$4,$A4628=Sheet2!$A$5,$A4628=Sheet2!$A$6,$A4628=Sheet2!$A$7,$A4628=Sheet2!$A$9),仕訳日記帳!$N4628&gt;=Sheet2!$B$3),仕訳日記帳!A4628,IF(AND($A4628=Sheet2!$A$8,仕訳日記帳!$N4628&gt;=Sheet2!$B$8),仕訳日記帳!A4628,IF(AND(OR($A4628=Sheet2!$A$10,$A4628=Sheet2!$A$11,$A4628=Sheet2!$A$12,$A4628=Sheet2!$A$13,$A4628=Sheet2!$A$14,$A4628=Sheet2!$A$15,$A4628=Sheet2!$A$16,$A4628=Sheet2!$A$17),Sheet2!$B$9&lt;=仕訳日記帳!$N4628&lt;Sheet2!$C$10),仕訳日記帳!A4628,""))))</f>
        <v/>
      </c>
      <c r="C4628" t="str">
        <f>IF(AND($A4628=Sheet2!$A$2,仕訳日記帳!$N4628&gt;=Sheet2!$B$2),仕訳日記帳!B4628,IF(AND(OR($A4628=Sheet2!$A$3,$A4628=Sheet2!$A$4,$A4628=Sheet2!$A$5,$A4628=Sheet2!$A$6,$A4628=Sheet2!$A$7,$A4628=Sheet2!$A$9),仕訳日記帳!$N4628&gt;=Sheet2!$B$3),仕訳日記帳!B4628,IF(AND($A4628=Sheet2!$A$8,仕訳日記帳!$N4628&gt;=Sheet2!$B$8),仕訳日記帳!B4628,IF(AND(OR($A4628=Sheet2!$A$10,$A4628=Sheet2!$A$11,$A4628=Sheet2!$A$12,$A4628=Sheet2!$A$13,$A4628=Sheet2!$A$14,$A4628=Sheet2!$A$15,$A4628=Sheet2!$A$16,$A4628=Sheet2!$A$17),Sheet2!$B$9&lt;=仕訳日記帳!$N4628&lt;Sheet2!$C$10),仕訳日記帳!B4628,""))))</f>
        <v/>
      </c>
      <c r="D4628" s="265" t="str">
        <f>IF(AND($A4628=Sheet2!$A$2,仕訳日記帳!$N4628&gt;=Sheet2!$B$2),仕訳日記帳!N4628,IF(AND(OR($A4628=Sheet2!$A$3,$A4628=Sheet2!$A$4,$A4628=Sheet2!$A$5,$A4628=Sheet2!$A$6,$A4628=Sheet2!$A$7,$A4628=Sheet2!$A$9),仕訳日記帳!$N4628&gt;=Sheet2!$B$3),仕訳日記帳!N4628,IF(AND($A4628=Sheet2!$A$8,仕訳日記帳!$N4628&gt;=Sheet2!$B$8),仕訳日記帳!N4628,IF(AND(OR($A4628=Sheet2!$A$10,$A4628=Sheet2!$A$11,$A4628=Sheet2!$A$12,$A4628=Sheet2!$A$13,$A4628=Sheet2!$A$14,$A4628=Sheet2!$A$15,$A4628=Sheet2!$A$16,$A4628=Sheet2!$A$17),Sheet2!$B$9&lt;=仕訳日記帳!$N4628&lt;Sheet2!$C$10),仕訳日記帳!N4628,""))))</f>
        <v/>
      </c>
      <c r="E4628" s="263" t="str">
        <f>IF(AND($A4628=Sheet2!$A$2,仕訳日記帳!$N4628&gt;=Sheet2!$B$2),仕訳日記帳!G4628,IF(AND(OR($A4628=Sheet2!$A$3,$A4628=Sheet2!$A$4,$A4628=Sheet2!$A$5,$A4628=Sheet2!$A$6,$A4628=Sheet2!$A$7,$A4628=Sheet2!$A$9),仕訳日記帳!$N4628&gt;=Sheet2!$B$3),仕訳日記帳!G4628,IF(AND($A4628=Sheet2!$A$8,仕訳日記帳!$N4628&gt;=Sheet2!$B$8),仕訳日記帳!G4628,IF(AND(OR($A4628=Sheet2!$A$10,$A4628=Sheet2!$A$11,$A4628=Sheet2!$A$12,$A4628=Sheet2!$A$13,$A4628=Sheet2!$A$14,$A4628=Sheet2!$A$15,$A4628=Sheet2!$A$16,$A4628=Sheet2!$A$17),Sheet2!$B$9&lt;=仕訳日記帳!$N4628&lt;Sheet2!$C$10),仕訳日記帳!G4628,""))))</f>
        <v/>
      </c>
      <c r="G4628" t="str">
        <f>IF(OR(A4628=Sheet2!$A$2,A4628=Sheet2!$A$3,A4628=Sheet2!$A$4,A4628=Sheet2!$A$5,A4628=Sheet2!$A$6,A4628=Sheet2!$A$7,A4628=Sheet2!$A$8,A4628=Sheet2!$A$9,A4628=Sheet2!$A$10,A4628=Sheet2!$A$11,A4628=Sheet2!$A$12,$A$2=Sheet2!$A$13,A4628=Sheet2!$A$14,$A$2=Sheet2!$A$15,$A$2=Sheet2!$A$16,A4628=Sheet2!$A$17),"該当","")</f>
        <v/>
      </c>
      <c r="H4628" t="str">
        <f>IF(OR(A4628="",G4628=""),"",COUNTIF($G$2:G4628,"該当"))</f>
        <v/>
      </c>
    </row>
    <row r="4629" spans="1:8">
      <c r="A4629" t="str">
        <f>IF(AND(仕訳日記帳!D4629=Sheet2!$A$2,仕訳日記帳!$N4629&gt;=Sheet2!$B$2),仕訳日記帳!D4629,IF(AND(OR(仕訳日記帳!D4629=Sheet2!$A$3,仕訳日記帳!D4629=Sheet2!$A$4,仕訳日記帳!D4629=Sheet2!$A$5,仕訳日記帳!D4629=Sheet2!$A$6,仕訳日記帳!D4629=Sheet2!$A$7,仕訳日記帳!D4629=Sheet2!$A$9),仕訳日記帳!$N4629&gt;=Sheet2!$B$3),仕訳日記帳!D4629,IF(AND(仕訳日記帳!D4629=Sheet2!$A$8,仕訳日記帳!$N4629&gt;=Sheet2!$B$8),仕訳日記帳!D4629,IF(AND(OR(仕訳日記帳!D4629=Sheet2!$A$10,仕訳日記帳!D4629=Sheet2!$A$11,仕訳日記帳!D4629=Sheet2!$A$12,仕訳日記帳!D4629=Sheet2!$A$13,仕訳日記帳!D4629=Sheet2!$A$14,仕訳日記帳!D4629=Sheet2!$A$15,仕訳日記帳!D4629=Sheet2!$A$16,仕訳日記帳!D4629=Sheet2!$A$17),Sheet2!$B$9&lt;=仕訳日記帳!$N4629&lt;Sheet2!$C$10),仕訳日記帳!D4629,""))))</f>
        <v/>
      </c>
      <c r="B4629" s="263" t="str">
        <f>IF(AND($A4629=Sheet2!$A$2,仕訳日記帳!$N4629&gt;=Sheet2!$B$2),仕訳日記帳!A4629,IF(AND(OR($A4629=Sheet2!$A$3,$A4629=Sheet2!$A$4,$A4629=Sheet2!$A$5,$A4629=Sheet2!$A$6,$A4629=Sheet2!$A$7,$A4629=Sheet2!$A$9),仕訳日記帳!$N4629&gt;=Sheet2!$B$3),仕訳日記帳!A4629,IF(AND($A4629=Sheet2!$A$8,仕訳日記帳!$N4629&gt;=Sheet2!$B$8),仕訳日記帳!A4629,IF(AND(OR($A4629=Sheet2!$A$10,$A4629=Sheet2!$A$11,$A4629=Sheet2!$A$12,$A4629=Sheet2!$A$13,$A4629=Sheet2!$A$14,$A4629=Sheet2!$A$15,$A4629=Sheet2!$A$16,$A4629=Sheet2!$A$17),Sheet2!$B$9&lt;=仕訳日記帳!$N4629&lt;Sheet2!$C$10),仕訳日記帳!A4629,""))))</f>
        <v/>
      </c>
      <c r="C4629" t="str">
        <f>IF(AND($A4629=Sheet2!$A$2,仕訳日記帳!$N4629&gt;=Sheet2!$B$2),仕訳日記帳!B4629,IF(AND(OR($A4629=Sheet2!$A$3,$A4629=Sheet2!$A$4,$A4629=Sheet2!$A$5,$A4629=Sheet2!$A$6,$A4629=Sheet2!$A$7,$A4629=Sheet2!$A$9),仕訳日記帳!$N4629&gt;=Sheet2!$B$3),仕訳日記帳!B4629,IF(AND($A4629=Sheet2!$A$8,仕訳日記帳!$N4629&gt;=Sheet2!$B$8),仕訳日記帳!B4629,IF(AND(OR($A4629=Sheet2!$A$10,$A4629=Sheet2!$A$11,$A4629=Sheet2!$A$12,$A4629=Sheet2!$A$13,$A4629=Sheet2!$A$14,$A4629=Sheet2!$A$15,$A4629=Sheet2!$A$16,$A4629=Sheet2!$A$17),Sheet2!$B$9&lt;=仕訳日記帳!$N4629&lt;Sheet2!$C$10),仕訳日記帳!B4629,""))))</f>
        <v/>
      </c>
      <c r="D4629" s="265" t="str">
        <f>IF(AND($A4629=Sheet2!$A$2,仕訳日記帳!$N4629&gt;=Sheet2!$B$2),仕訳日記帳!N4629,IF(AND(OR($A4629=Sheet2!$A$3,$A4629=Sheet2!$A$4,$A4629=Sheet2!$A$5,$A4629=Sheet2!$A$6,$A4629=Sheet2!$A$7,$A4629=Sheet2!$A$9),仕訳日記帳!$N4629&gt;=Sheet2!$B$3),仕訳日記帳!N4629,IF(AND($A4629=Sheet2!$A$8,仕訳日記帳!$N4629&gt;=Sheet2!$B$8),仕訳日記帳!N4629,IF(AND(OR($A4629=Sheet2!$A$10,$A4629=Sheet2!$A$11,$A4629=Sheet2!$A$12,$A4629=Sheet2!$A$13,$A4629=Sheet2!$A$14,$A4629=Sheet2!$A$15,$A4629=Sheet2!$A$16,$A4629=Sheet2!$A$17),Sheet2!$B$9&lt;=仕訳日記帳!$N4629&lt;Sheet2!$C$10),仕訳日記帳!N4629,""))))</f>
        <v/>
      </c>
      <c r="E4629" s="263" t="str">
        <f>IF(AND($A4629=Sheet2!$A$2,仕訳日記帳!$N4629&gt;=Sheet2!$B$2),仕訳日記帳!G4629,IF(AND(OR($A4629=Sheet2!$A$3,$A4629=Sheet2!$A$4,$A4629=Sheet2!$A$5,$A4629=Sheet2!$A$6,$A4629=Sheet2!$A$7,$A4629=Sheet2!$A$9),仕訳日記帳!$N4629&gt;=Sheet2!$B$3),仕訳日記帳!G4629,IF(AND($A4629=Sheet2!$A$8,仕訳日記帳!$N4629&gt;=Sheet2!$B$8),仕訳日記帳!G4629,IF(AND(OR($A4629=Sheet2!$A$10,$A4629=Sheet2!$A$11,$A4629=Sheet2!$A$12,$A4629=Sheet2!$A$13,$A4629=Sheet2!$A$14,$A4629=Sheet2!$A$15,$A4629=Sheet2!$A$16,$A4629=Sheet2!$A$17),Sheet2!$B$9&lt;=仕訳日記帳!$N4629&lt;Sheet2!$C$10),仕訳日記帳!G4629,""))))</f>
        <v/>
      </c>
      <c r="G4629" t="str">
        <f>IF(OR(A4629=Sheet2!$A$2,A4629=Sheet2!$A$3,A4629=Sheet2!$A$4,A4629=Sheet2!$A$5,A4629=Sheet2!$A$6,A4629=Sheet2!$A$7,A4629=Sheet2!$A$8,A4629=Sheet2!$A$9,A4629=Sheet2!$A$10,A4629=Sheet2!$A$11,A4629=Sheet2!$A$12,$A$2=Sheet2!$A$13,A4629=Sheet2!$A$14,$A$2=Sheet2!$A$15,$A$2=Sheet2!$A$16,A4629=Sheet2!$A$17),"該当","")</f>
        <v/>
      </c>
      <c r="H4629" t="str">
        <f>IF(OR(A4629="",G4629=""),"",COUNTIF($G$2:G4629,"該当"))</f>
        <v/>
      </c>
    </row>
    <row r="4630" spans="1:8">
      <c r="A4630" t="str">
        <f>IF(AND(仕訳日記帳!D4630=Sheet2!$A$2,仕訳日記帳!$N4630&gt;=Sheet2!$B$2),仕訳日記帳!D4630,IF(AND(OR(仕訳日記帳!D4630=Sheet2!$A$3,仕訳日記帳!D4630=Sheet2!$A$4,仕訳日記帳!D4630=Sheet2!$A$5,仕訳日記帳!D4630=Sheet2!$A$6,仕訳日記帳!D4630=Sheet2!$A$7,仕訳日記帳!D4630=Sheet2!$A$9),仕訳日記帳!$N4630&gt;=Sheet2!$B$3),仕訳日記帳!D4630,IF(AND(仕訳日記帳!D4630=Sheet2!$A$8,仕訳日記帳!$N4630&gt;=Sheet2!$B$8),仕訳日記帳!D4630,IF(AND(OR(仕訳日記帳!D4630=Sheet2!$A$10,仕訳日記帳!D4630=Sheet2!$A$11,仕訳日記帳!D4630=Sheet2!$A$12,仕訳日記帳!D4630=Sheet2!$A$13,仕訳日記帳!D4630=Sheet2!$A$14,仕訳日記帳!D4630=Sheet2!$A$15,仕訳日記帳!D4630=Sheet2!$A$16,仕訳日記帳!D4630=Sheet2!$A$17),Sheet2!$B$9&lt;=仕訳日記帳!$N4630&lt;Sheet2!$C$10),仕訳日記帳!D4630,""))))</f>
        <v/>
      </c>
      <c r="B4630" s="263" t="str">
        <f>IF(AND($A4630=Sheet2!$A$2,仕訳日記帳!$N4630&gt;=Sheet2!$B$2),仕訳日記帳!A4630,IF(AND(OR($A4630=Sheet2!$A$3,$A4630=Sheet2!$A$4,$A4630=Sheet2!$A$5,$A4630=Sheet2!$A$6,$A4630=Sheet2!$A$7,$A4630=Sheet2!$A$9),仕訳日記帳!$N4630&gt;=Sheet2!$B$3),仕訳日記帳!A4630,IF(AND($A4630=Sheet2!$A$8,仕訳日記帳!$N4630&gt;=Sheet2!$B$8),仕訳日記帳!A4630,IF(AND(OR($A4630=Sheet2!$A$10,$A4630=Sheet2!$A$11,$A4630=Sheet2!$A$12,$A4630=Sheet2!$A$13,$A4630=Sheet2!$A$14,$A4630=Sheet2!$A$15,$A4630=Sheet2!$A$16,$A4630=Sheet2!$A$17),Sheet2!$B$9&lt;=仕訳日記帳!$N4630&lt;Sheet2!$C$10),仕訳日記帳!A4630,""))))</f>
        <v/>
      </c>
      <c r="C4630" t="str">
        <f>IF(AND($A4630=Sheet2!$A$2,仕訳日記帳!$N4630&gt;=Sheet2!$B$2),仕訳日記帳!B4630,IF(AND(OR($A4630=Sheet2!$A$3,$A4630=Sheet2!$A$4,$A4630=Sheet2!$A$5,$A4630=Sheet2!$A$6,$A4630=Sheet2!$A$7,$A4630=Sheet2!$A$9),仕訳日記帳!$N4630&gt;=Sheet2!$B$3),仕訳日記帳!B4630,IF(AND($A4630=Sheet2!$A$8,仕訳日記帳!$N4630&gt;=Sheet2!$B$8),仕訳日記帳!B4630,IF(AND(OR($A4630=Sheet2!$A$10,$A4630=Sheet2!$A$11,$A4630=Sheet2!$A$12,$A4630=Sheet2!$A$13,$A4630=Sheet2!$A$14,$A4630=Sheet2!$A$15,$A4630=Sheet2!$A$16,$A4630=Sheet2!$A$17),Sheet2!$B$9&lt;=仕訳日記帳!$N4630&lt;Sheet2!$C$10),仕訳日記帳!B4630,""))))</f>
        <v/>
      </c>
      <c r="D4630" s="265" t="str">
        <f>IF(AND($A4630=Sheet2!$A$2,仕訳日記帳!$N4630&gt;=Sheet2!$B$2),仕訳日記帳!N4630,IF(AND(OR($A4630=Sheet2!$A$3,$A4630=Sheet2!$A$4,$A4630=Sheet2!$A$5,$A4630=Sheet2!$A$6,$A4630=Sheet2!$A$7,$A4630=Sheet2!$A$9),仕訳日記帳!$N4630&gt;=Sheet2!$B$3),仕訳日記帳!N4630,IF(AND($A4630=Sheet2!$A$8,仕訳日記帳!$N4630&gt;=Sheet2!$B$8),仕訳日記帳!N4630,IF(AND(OR($A4630=Sheet2!$A$10,$A4630=Sheet2!$A$11,$A4630=Sheet2!$A$12,$A4630=Sheet2!$A$13,$A4630=Sheet2!$A$14,$A4630=Sheet2!$A$15,$A4630=Sheet2!$A$16,$A4630=Sheet2!$A$17),Sheet2!$B$9&lt;=仕訳日記帳!$N4630&lt;Sheet2!$C$10),仕訳日記帳!N4630,""))))</f>
        <v/>
      </c>
      <c r="E4630" s="263" t="str">
        <f>IF(AND($A4630=Sheet2!$A$2,仕訳日記帳!$N4630&gt;=Sheet2!$B$2),仕訳日記帳!G4630,IF(AND(OR($A4630=Sheet2!$A$3,$A4630=Sheet2!$A$4,$A4630=Sheet2!$A$5,$A4630=Sheet2!$A$6,$A4630=Sheet2!$A$7,$A4630=Sheet2!$A$9),仕訳日記帳!$N4630&gt;=Sheet2!$B$3),仕訳日記帳!G4630,IF(AND($A4630=Sheet2!$A$8,仕訳日記帳!$N4630&gt;=Sheet2!$B$8),仕訳日記帳!G4630,IF(AND(OR($A4630=Sheet2!$A$10,$A4630=Sheet2!$A$11,$A4630=Sheet2!$A$12,$A4630=Sheet2!$A$13,$A4630=Sheet2!$A$14,$A4630=Sheet2!$A$15,$A4630=Sheet2!$A$16,$A4630=Sheet2!$A$17),Sheet2!$B$9&lt;=仕訳日記帳!$N4630&lt;Sheet2!$C$10),仕訳日記帳!G4630,""))))</f>
        <v/>
      </c>
      <c r="G4630" t="str">
        <f>IF(OR(A4630=Sheet2!$A$2,A4630=Sheet2!$A$3,A4630=Sheet2!$A$4,A4630=Sheet2!$A$5,A4630=Sheet2!$A$6,A4630=Sheet2!$A$7,A4630=Sheet2!$A$8,A4630=Sheet2!$A$9,A4630=Sheet2!$A$10,A4630=Sheet2!$A$11,A4630=Sheet2!$A$12,$A$2=Sheet2!$A$13,A4630=Sheet2!$A$14,$A$2=Sheet2!$A$15,$A$2=Sheet2!$A$16,A4630=Sheet2!$A$17),"該当","")</f>
        <v/>
      </c>
      <c r="H4630" t="str">
        <f>IF(OR(A4630="",G4630=""),"",COUNTIF($G$2:G4630,"該当"))</f>
        <v/>
      </c>
    </row>
    <row r="4631" spans="1:8">
      <c r="A4631" t="str">
        <f>IF(AND(仕訳日記帳!D4631=Sheet2!$A$2,仕訳日記帳!$N4631&gt;=Sheet2!$B$2),仕訳日記帳!D4631,IF(AND(OR(仕訳日記帳!D4631=Sheet2!$A$3,仕訳日記帳!D4631=Sheet2!$A$4,仕訳日記帳!D4631=Sheet2!$A$5,仕訳日記帳!D4631=Sheet2!$A$6,仕訳日記帳!D4631=Sheet2!$A$7,仕訳日記帳!D4631=Sheet2!$A$9),仕訳日記帳!$N4631&gt;=Sheet2!$B$3),仕訳日記帳!D4631,IF(AND(仕訳日記帳!D4631=Sheet2!$A$8,仕訳日記帳!$N4631&gt;=Sheet2!$B$8),仕訳日記帳!D4631,IF(AND(OR(仕訳日記帳!D4631=Sheet2!$A$10,仕訳日記帳!D4631=Sheet2!$A$11,仕訳日記帳!D4631=Sheet2!$A$12,仕訳日記帳!D4631=Sheet2!$A$13,仕訳日記帳!D4631=Sheet2!$A$14,仕訳日記帳!D4631=Sheet2!$A$15,仕訳日記帳!D4631=Sheet2!$A$16,仕訳日記帳!D4631=Sheet2!$A$17),Sheet2!$B$9&lt;=仕訳日記帳!$N4631&lt;Sheet2!$C$10),仕訳日記帳!D4631,""))))</f>
        <v/>
      </c>
      <c r="B4631" s="263" t="str">
        <f>IF(AND($A4631=Sheet2!$A$2,仕訳日記帳!$N4631&gt;=Sheet2!$B$2),仕訳日記帳!A4631,IF(AND(OR($A4631=Sheet2!$A$3,$A4631=Sheet2!$A$4,$A4631=Sheet2!$A$5,$A4631=Sheet2!$A$6,$A4631=Sheet2!$A$7,$A4631=Sheet2!$A$9),仕訳日記帳!$N4631&gt;=Sheet2!$B$3),仕訳日記帳!A4631,IF(AND($A4631=Sheet2!$A$8,仕訳日記帳!$N4631&gt;=Sheet2!$B$8),仕訳日記帳!A4631,IF(AND(OR($A4631=Sheet2!$A$10,$A4631=Sheet2!$A$11,$A4631=Sheet2!$A$12,$A4631=Sheet2!$A$13,$A4631=Sheet2!$A$14,$A4631=Sheet2!$A$15,$A4631=Sheet2!$A$16,$A4631=Sheet2!$A$17),Sheet2!$B$9&lt;=仕訳日記帳!$N4631&lt;Sheet2!$C$10),仕訳日記帳!A4631,""))))</f>
        <v/>
      </c>
      <c r="C4631" t="str">
        <f>IF(AND($A4631=Sheet2!$A$2,仕訳日記帳!$N4631&gt;=Sheet2!$B$2),仕訳日記帳!B4631,IF(AND(OR($A4631=Sheet2!$A$3,$A4631=Sheet2!$A$4,$A4631=Sheet2!$A$5,$A4631=Sheet2!$A$6,$A4631=Sheet2!$A$7,$A4631=Sheet2!$A$9),仕訳日記帳!$N4631&gt;=Sheet2!$B$3),仕訳日記帳!B4631,IF(AND($A4631=Sheet2!$A$8,仕訳日記帳!$N4631&gt;=Sheet2!$B$8),仕訳日記帳!B4631,IF(AND(OR($A4631=Sheet2!$A$10,$A4631=Sheet2!$A$11,$A4631=Sheet2!$A$12,$A4631=Sheet2!$A$13,$A4631=Sheet2!$A$14,$A4631=Sheet2!$A$15,$A4631=Sheet2!$A$16,$A4631=Sheet2!$A$17),Sheet2!$B$9&lt;=仕訳日記帳!$N4631&lt;Sheet2!$C$10),仕訳日記帳!B4631,""))))</f>
        <v/>
      </c>
      <c r="D4631" s="265" t="str">
        <f>IF(AND($A4631=Sheet2!$A$2,仕訳日記帳!$N4631&gt;=Sheet2!$B$2),仕訳日記帳!N4631,IF(AND(OR($A4631=Sheet2!$A$3,$A4631=Sheet2!$A$4,$A4631=Sheet2!$A$5,$A4631=Sheet2!$A$6,$A4631=Sheet2!$A$7,$A4631=Sheet2!$A$9),仕訳日記帳!$N4631&gt;=Sheet2!$B$3),仕訳日記帳!N4631,IF(AND($A4631=Sheet2!$A$8,仕訳日記帳!$N4631&gt;=Sheet2!$B$8),仕訳日記帳!N4631,IF(AND(OR($A4631=Sheet2!$A$10,$A4631=Sheet2!$A$11,$A4631=Sheet2!$A$12,$A4631=Sheet2!$A$13,$A4631=Sheet2!$A$14,$A4631=Sheet2!$A$15,$A4631=Sheet2!$A$16,$A4631=Sheet2!$A$17),Sheet2!$B$9&lt;=仕訳日記帳!$N4631&lt;Sheet2!$C$10),仕訳日記帳!N4631,""))))</f>
        <v/>
      </c>
      <c r="E4631" s="263" t="str">
        <f>IF(AND($A4631=Sheet2!$A$2,仕訳日記帳!$N4631&gt;=Sheet2!$B$2),仕訳日記帳!G4631,IF(AND(OR($A4631=Sheet2!$A$3,$A4631=Sheet2!$A$4,$A4631=Sheet2!$A$5,$A4631=Sheet2!$A$6,$A4631=Sheet2!$A$7,$A4631=Sheet2!$A$9),仕訳日記帳!$N4631&gt;=Sheet2!$B$3),仕訳日記帳!G4631,IF(AND($A4631=Sheet2!$A$8,仕訳日記帳!$N4631&gt;=Sheet2!$B$8),仕訳日記帳!G4631,IF(AND(OR($A4631=Sheet2!$A$10,$A4631=Sheet2!$A$11,$A4631=Sheet2!$A$12,$A4631=Sheet2!$A$13,$A4631=Sheet2!$A$14,$A4631=Sheet2!$A$15,$A4631=Sheet2!$A$16,$A4631=Sheet2!$A$17),Sheet2!$B$9&lt;=仕訳日記帳!$N4631&lt;Sheet2!$C$10),仕訳日記帳!G4631,""))))</f>
        <v/>
      </c>
      <c r="G4631" t="str">
        <f>IF(OR(A4631=Sheet2!$A$2,A4631=Sheet2!$A$3,A4631=Sheet2!$A$4,A4631=Sheet2!$A$5,A4631=Sheet2!$A$6,A4631=Sheet2!$A$7,A4631=Sheet2!$A$8,A4631=Sheet2!$A$9,A4631=Sheet2!$A$10,A4631=Sheet2!$A$11,A4631=Sheet2!$A$12,$A$2=Sheet2!$A$13,A4631=Sheet2!$A$14,$A$2=Sheet2!$A$15,$A$2=Sheet2!$A$16,A4631=Sheet2!$A$17),"該当","")</f>
        <v/>
      </c>
      <c r="H4631" t="str">
        <f>IF(OR(A4631="",G4631=""),"",COUNTIF($G$2:G4631,"該当"))</f>
        <v/>
      </c>
    </row>
    <row r="4632" spans="1:8">
      <c r="A4632" t="str">
        <f>IF(AND(仕訳日記帳!D4632=Sheet2!$A$2,仕訳日記帳!$N4632&gt;=Sheet2!$B$2),仕訳日記帳!D4632,IF(AND(OR(仕訳日記帳!D4632=Sheet2!$A$3,仕訳日記帳!D4632=Sheet2!$A$4,仕訳日記帳!D4632=Sheet2!$A$5,仕訳日記帳!D4632=Sheet2!$A$6,仕訳日記帳!D4632=Sheet2!$A$7,仕訳日記帳!D4632=Sheet2!$A$9),仕訳日記帳!$N4632&gt;=Sheet2!$B$3),仕訳日記帳!D4632,IF(AND(仕訳日記帳!D4632=Sheet2!$A$8,仕訳日記帳!$N4632&gt;=Sheet2!$B$8),仕訳日記帳!D4632,IF(AND(OR(仕訳日記帳!D4632=Sheet2!$A$10,仕訳日記帳!D4632=Sheet2!$A$11,仕訳日記帳!D4632=Sheet2!$A$12,仕訳日記帳!D4632=Sheet2!$A$13,仕訳日記帳!D4632=Sheet2!$A$14,仕訳日記帳!D4632=Sheet2!$A$15,仕訳日記帳!D4632=Sheet2!$A$16,仕訳日記帳!D4632=Sheet2!$A$17),Sheet2!$B$9&lt;=仕訳日記帳!$N4632&lt;Sheet2!$C$10),仕訳日記帳!D4632,""))))</f>
        <v/>
      </c>
      <c r="B4632" s="263" t="str">
        <f>IF(AND($A4632=Sheet2!$A$2,仕訳日記帳!$N4632&gt;=Sheet2!$B$2),仕訳日記帳!A4632,IF(AND(OR($A4632=Sheet2!$A$3,$A4632=Sheet2!$A$4,$A4632=Sheet2!$A$5,$A4632=Sheet2!$A$6,$A4632=Sheet2!$A$7,$A4632=Sheet2!$A$9),仕訳日記帳!$N4632&gt;=Sheet2!$B$3),仕訳日記帳!A4632,IF(AND($A4632=Sheet2!$A$8,仕訳日記帳!$N4632&gt;=Sheet2!$B$8),仕訳日記帳!A4632,IF(AND(OR($A4632=Sheet2!$A$10,$A4632=Sheet2!$A$11,$A4632=Sheet2!$A$12,$A4632=Sheet2!$A$13,$A4632=Sheet2!$A$14,$A4632=Sheet2!$A$15,$A4632=Sheet2!$A$16,$A4632=Sheet2!$A$17),Sheet2!$B$9&lt;=仕訳日記帳!$N4632&lt;Sheet2!$C$10),仕訳日記帳!A4632,""))))</f>
        <v/>
      </c>
      <c r="C4632" t="str">
        <f>IF(AND($A4632=Sheet2!$A$2,仕訳日記帳!$N4632&gt;=Sheet2!$B$2),仕訳日記帳!B4632,IF(AND(OR($A4632=Sheet2!$A$3,$A4632=Sheet2!$A$4,$A4632=Sheet2!$A$5,$A4632=Sheet2!$A$6,$A4632=Sheet2!$A$7,$A4632=Sheet2!$A$9),仕訳日記帳!$N4632&gt;=Sheet2!$B$3),仕訳日記帳!B4632,IF(AND($A4632=Sheet2!$A$8,仕訳日記帳!$N4632&gt;=Sheet2!$B$8),仕訳日記帳!B4632,IF(AND(OR($A4632=Sheet2!$A$10,$A4632=Sheet2!$A$11,$A4632=Sheet2!$A$12,$A4632=Sheet2!$A$13,$A4632=Sheet2!$A$14,$A4632=Sheet2!$A$15,$A4632=Sheet2!$A$16,$A4632=Sheet2!$A$17),Sheet2!$B$9&lt;=仕訳日記帳!$N4632&lt;Sheet2!$C$10),仕訳日記帳!B4632,""))))</f>
        <v/>
      </c>
      <c r="D4632" s="265" t="str">
        <f>IF(AND($A4632=Sheet2!$A$2,仕訳日記帳!$N4632&gt;=Sheet2!$B$2),仕訳日記帳!N4632,IF(AND(OR($A4632=Sheet2!$A$3,$A4632=Sheet2!$A$4,$A4632=Sheet2!$A$5,$A4632=Sheet2!$A$6,$A4632=Sheet2!$A$7,$A4632=Sheet2!$A$9),仕訳日記帳!$N4632&gt;=Sheet2!$B$3),仕訳日記帳!N4632,IF(AND($A4632=Sheet2!$A$8,仕訳日記帳!$N4632&gt;=Sheet2!$B$8),仕訳日記帳!N4632,IF(AND(OR($A4632=Sheet2!$A$10,$A4632=Sheet2!$A$11,$A4632=Sheet2!$A$12,$A4632=Sheet2!$A$13,$A4632=Sheet2!$A$14,$A4632=Sheet2!$A$15,$A4632=Sheet2!$A$16,$A4632=Sheet2!$A$17),Sheet2!$B$9&lt;=仕訳日記帳!$N4632&lt;Sheet2!$C$10),仕訳日記帳!N4632,""))))</f>
        <v/>
      </c>
      <c r="E4632" s="263" t="str">
        <f>IF(AND($A4632=Sheet2!$A$2,仕訳日記帳!$N4632&gt;=Sheet2!$B$2),仕訳日記帳!G4632,IF(AND(OR($A4632=Sheet2!$A$3,$A4632=Sheet2!$A$4,$A4632=Sheet2!$A$5,$A4632=Sheet2!$A$6,$A4632=Sheet2!$A$7,$A4632=Sheet2!$A$9),仕訳日記帳!$N4632&gt;=Sheet2!$B$3),仕訳日記帳!G4632,IF(AND($A4632=Sheet2!$A$8,仕訳日記帳!$N4632&gt;=Sheet2!$B$8),仕訳日記帳!G4632,IF(AND(OR($A4632=Sheet2!$A$10,$A4632=Sheet2!$A$11,$A4632=Sheet2!$A$12,$A4632=Sheet2!$A$13,$A4632=Sheet2!$A$14,$A4632=Sheet2!$A$15,$A4632=Sheet2!$A$16,$A4632=Sheet2!$A$17),Sheet2!$B$9&lt;=仕訳日記帳!$N4632&lt;Sheet2!$C$10),仕訳日記帳!G4632,""))))</f>
        <v/>
      </c>
      <c r="G4632" t="str">
        <f>IF(OR(A4632=Sheet2!$A$2,A4632=Sheet2!$A$3,A4632=Sheet2!$A$4,A4632=Sheet2!$A$5,A4632=Sheet2!$A$6,A4632=Sheet2!$A$7,A4632=Sheet2!$A$8,A4632=Sheet2!$A$9,A4632=Sheet2!$A$10,A4632=Sheet2!$A$11,A4632=Sheet2!$A$12,$A$2=Sheet2!$A$13,A4632=Sheet2!$A$14,$A$2=Sheet2!$A$15,$A$2=Sheet2!$A$16,A4632=Sheet2!$A$17),"該当","")</f>
        <v/>
      </c>
      <c r="H4632" t="str">
        <f>IF(OR(A4632="",G4632=""),"",COUNTIF($G$2:G4632,"該当"))</f>
        <v/>
      </c>
    </row>
    <row r="4633" spans="1:8">
      <c r="A4633" t="str">
        <f>IF(AND(仕訳日記帳!D4633=Sheet2!$A$2,仕訳日記帳!$N4633&gt;=Sheet2!$B$2),仕訳日記帳!D4633,IF(AND(OR(仕訳日記帳!D4633=Sheet2!$A$3,仕訳日記帳!D4633=Sheet2!$A$4,仕訳日記帳!D4633=Sheet2!$A$5,仕訳日記帳!D4633=Sheet2!$A$6,仕訳日記帳!D4633=Sheet2!$A$7,仕訳日記帳!D4633=Sheet2!$A$9),仕訳日記帳!$N4633&gt;=Sheet2!$B$3),仕訳日記帳!D4633,IF(AND(仕訳日記帳!D4633=Sheet2!$A$8,仕訳日記帳!$N4633&gt;=Sheet2!$B$8),仕訳日記帳!D4633,IF(AND(OR(仕訳日記帳!D4633=Sheet2!$A$10,仕訳日記帳!D4633=Sheet2!$A$11,仕訳日記帳!D4633=Sheet2!$A$12,仕訳日記帳!D4633=Sheet2!$A$13,仕訳日記帳!D4633=Sheet2!$A$14,仕訳日記帳!D4633=Sheet2!$A$15,仕訳日記帳!D4633=Sheet2!$A$16,仕訳日記帳!D4633=Sheet2!$A$17),Sheet2!$B$9&lt;=仕訳日記帳!$N4633&lt;Sheet2!$C$10),仕訳日記帳!D4633,""))))</f>
        <v/>
      </c>
      <c r="B4633" s="263" t="str">
        <f>IF(AND($A4633=Sheet2!$A$2,仕訳日記帳!$N4633&gt;=Sheet2!$B$2),仕訳日記帳!A4633,IF(AND(OR($A4633=Sheet2!$A$3,$A4633=Sheet2!$A$4,$A4633=Sheet2!$A$5,$A4633=Sheet2!$A$6,$A4633=Sheet2!$A$7,$A4633=Sheet2!$A$9),仕訳日記帳!$N4633&gt;=Sheet2!$B$3),仕訳日記帳!A4633,IF(AND($A4633=Sheet2!$A$8,仕訳日記帳!$N4633&gt;=Sheet2!$B$8),仕訳日記帳!A4633,IF(AND(OR($A4633=Sheet2!$A$10,$A4633=Sheet2!$A$11,$A4633=Sheet2!$A$12,$A4633=Sheet2!$A$13,$A4633=Sheet2!$A$14,$A4633=Sheet2!$A$15,$A4633=Sheet2!$A$16,$A4633=Sheet2!$A$17),Sheet2!$B$9&lt;=仕訳日記帳!$N4633&lt;Sheet2!$C$10),仕訳日記帳!A4633,""))))</f>
        <v/>
      </c>
      <c r="C4633" t="str">
        <f>IF(AND($A4633=Sheet2!$A$2,仕訳日記帳!$N4633&gt;=Sheet2!$B$2),仕訳日記帳!B4633,IF(AND(OR($A4633=Sheet2!$A$3,$A4633=Sheet2!$A$4,$A4633=Sheet2!$A$5,$A4633=Sheet2!$A$6,$A4633=Sheet2!$A$7,$A4633=Sheet2!$A$9),仕訳日記帳!$N4633&gt;=Sheet2!$B$3),仕訳日記帳!B4633,IF(AND($A4633=Sheet2!$A$8,仕訳日記帳!$N4633&gt;=Sheet2!$B$8),仕訳日記帳!B4633,IF(AND(OR($A4633=Sheet2!$A$10,$A4633=Sheet2!$A$11,$A4633=Sheet2!$A$12,$A4633=Sheet2!$A$13,$A4633=Sheet2!$A$14,$A4633=Sheet2!$A$15,$A4633=Sheet2!$A$16,$A4633=Sheet2!$A$17),Sheet2!$B$9&lt;=仕訳日記帳!$N4633&lt;Sheet2!$C$10),仕訳日記帳!B4633,""))))</f>
        <v/>
      </c>
      <c r="D4633" s="265" t="str">
        <f>IF(AND($A4633=Sheet2!$A$2,仕訳日記帳!$N4633&gt;=Sheet2!$B$2),仕訳日記帳!N4633,IF(AND(OR($A4633=Sheet2!$A$3,$A4633=Sheet2!$A$4,$A4633=Sheet2!$A$5,$A4633=Sheet2!$A$6,$A4633=Sheet2!$A$7,$A4633=Sheet2!$A$9),仕訳日記帳!$N4633&gt;=Sheet2!$B$3),仕訳日記帳!N4633,IF(AND($A4633=Sheet2!$A$8,仕訳日記帳!$N4633&gt;=Sheet2!$B$8),仕訳日記帳!N4633,IF(AND(OR($A4633=Sheet2!$A$10,$A4633=Sheet2!$A$11,$A4633=Sheet2!$A$12,$A4633=Sheet2!$A$13,$A4633=Sheet2!$A$14,$A4633=Sheet2!$A$15,$A4633=Sheet2!$A$16,$A4633=Sheet2!$A$17),Sheet2!$B$9&lt;=仕訳日記帳!$N4633&lt;Sheet2!$C$10),仕訳日記帳!N4633,""))))</f>
        <v/>
      </c>
      <c r="E4633" s="263" t="str">
        <f>IF(AND($A4633=Sheet2!$A$2,仕訳日記帳!$N4633&gt;=Sheet2!$B$2),仕訳日記帳!G4633,IF(AND(OR($A4633=Sheet2!$A$3,$A4633=Sheet2!$A$4,$A4633=Sheet2!$A$5,$A4633=Sheet2!$A$6,$A4633=Sheet2!$A$7,$A4633=Sheet2!$A$9),仕訳日記帳!$N4633&gt;=Sheet2!$B$3),仕訳日記帳!G4633,IF(AND($A4633=Sheet2!$A$8,仕訳日記帳!$N4633&gt;=Sheet2!$B$8),仕訳日記帳!G4633,IF(AND(OR($A4633=Sheet2!$A$10,$A4633=Sheet2!$A$11,$A4633=Sheet2!$A$12,$A4633=Sheet2!$A$13,$A4633=Sheet2!$A$14,$A4633=Sheet2!$A$15,$A4633=Sheet2!$A$16,$A4633=Sheet2!$A$17),Sheet2!$B$9&lt;=仕訳日記帳!$N4633&lt;Sheet2!$C$10),仕訳日記帳!G4633,""))))</f>
        <v/>
      </c>
      <c r="G4633" t="str">
        <f>IF(OR(A4633=Sheet2!$A$2,A4633=Sheet2!$A$3,A4633=Sheet2!$A$4,A4633=Sheet2!$A$5,A4633=Sheet2!$A$6,A4633=Sheet2!$A$7,A4633=Sheet2!$A$8,A4633=Sheet2!$A$9,A4633=Sheet2!$A$10,A4633=Sheet2!$A$11,A4633=Sheet2!$A$12,$A$2=Sheet2!$A$13,A4633=Sheet2!$A$14,$A$2=Sheet2!$A$15,$A$2=Sheet2!$A$16,A4633=Sheet2!$A$17),"該当","")</f>
        <v/>
      </c>
      <c r="H4633" t="str">
        <f>IF(OR(A4633="",G4633=""),"",COUNTIF($G$2:G4633,"該当"))</f>
        <v/>
      </c>
    </row>
    <row r="4634" spans="1:8">
      <c r="A4634" t="str">
        <f>IF(AND(仕訳日記帳!D4634=Sheet2!$A$2,仕訳日記帳!$N4634&gt;=Sheet2!$B$2),仕訳日記帳!D4634,IF(AND(OR(仕訳日記帳!D4634=Sheet2!$A$3,仕訳日記帳!D4634=Sheet2!$A$4,仕訳日記帳!D4634=Sheet2!$A$5,仕訳日記帳!D4634=Sheet2!$A$6,仕訳日記帳!D4634=Sheet2!$A$7,仕訳日記帳!D4634=Sheet2!$A$9),仕訳日記帳!$N4634&gt;=Sheet2!$B$3),仕訳日記帳!D4634,IF(AND(仕訳日記帳!D4634=Sheet2!$A$8,仕訳日記帳!$N4634&gt;=Sheet2!$B$8),仕訳日記帳!D4634,IF(AND(OR(仕訳日記帳!D4634=Sheet2!$A$10,仕訳日記帳!D4634=Sheet2!$A$11,仕訳日記帳!D4634=Sheet2!$A$12,仕訳日記帳!D4634=Sheet2!$A$13,仕訳日記帳!D4634=Sheet2!$A$14,仕訳日記帳!D4634=Sheet2!$A$15,仕訳日記帳!D4634=Sheet2!$A$16,仕訳日記帳!D4634=Sheet2!$A$17),Sheet2!$B$9&lt;=仕訳日記帳!$N4634&lt;Sheet2!$C$10),仕訳日記帳!D4634,""))))</f>
        <v/>
      </c>
      <c r="B4634" s="263" t="str">
        <f>IF(AND($A4634=Sheet2!$A$2,仕訳日記帳!$N4634&gt;=Sheet2!$B$2),仕訳日記帳!A4634,IF(AND(OR($A4634=Sheet2!$A$3,$A4634=Sheet2!$A$4,$A4634=Sheet2!$A$5,$A4634=Sheet2!$A$6,$A4634=Sheet2!$A$7,$A4634=Sheet2!$A$9),仕訳日記帳!$N4634&gt;=Sheet2!$B$3),仕訳日記帳!A4634,IF(AND($A4634=Sheet2!$A$8,仕訳日記帳!$N4634&gt;=Sheet2!$B$8),仕訳日記帳!A4634,IF(AND(OR($A4634=Sheet2!$A$10,$A4634=Sheet2!$A$11,$A4634=Sheet2!$A$12,$A4634=Sheet2!$A$13,$A4634=Sheet2!$A$14,$A4634=Sheet2!$A$15,$A4634=Sheet2!$A$16,$A4634=Sheet2!$A$17),Sheet2!$B$9&lt;=仕訳日記帳!$N4634&lt;Sheet2!$C$10),仕訳日記帳!A4634,""))))</f>
        <v/>
      </c>
      <c r="C4634" t="str">
        <f>IF(AND($A4634=Sheet2!$A$2,仕訳日記帳!$N4634&gt;=Sheet2!$B$2),仕訳日記帳!B4634,IF(AND(OR($A4634=Sheet2!$A$3,$A4634=Sheet2!$A$4,$A4634=Sheet2!$A$5,$A4634=Sheet2!$A$6,$A4634=Sheet2!$A$7,$A4634=Sheet2!$A$9),仕訳日記帳!$N4634&gt;=Sheet2!$B$3),仕訳日記帳!B4634,IF(AND($A4634=Sheet2!$A$8,仕訳日記帳!$N4634&gt;=Sheet2!$B$8),仕訳日記帳!B4634,IF(AND(OR($A4634=Sheet2!$A$10,$A4634=Sheet2!$A$11,$A4634=Sheet2!$A$12,$A4634=Sheet2!$A$13,$A4634=Sheet2!$A$14,$A4634=Sheet2!$A$15,$A4634=Sheet2!$A$16,$A4634=Sheet2!$A$17),Sheet2!$B$9&lt;=仕訳日記帳!$N4634&lt;Sheet2!$C$10),仕訳日記帳!B4634,""))))</f>
        <v/>
      </c>
      <c r="D4634" s="265" t="str">
        <f>IF(AND($A4634=Sheet2!$A$2,仕訳日記帳!$N4634&gt;=Sheet2!$B$2),仕訳日記帳!N4634,IF(AND(OR($A4634=Sheet2!$A$3,$A4634=Sheet2!$A$4,$A4634=Sheet2!$A$5,$A4634=Sheet2!$A$6,$A4634=Sheet2!$A$7,$A4634=Sheet2!$A$9),仕訳日記帳!$N4634&gt;=Sheet2!$B$3),仕訳日記帳!N4634,IF(AND($A4634=Sheet2!$A$8,仕訳日記帳!$N4634&gt;=Sheet2!$B$8),仕訳日記帳!N4634,IF(AND(OR($A4634=Sheet2!$A$10,$A4634=Sheet2!$A$11,$A4634=Sheet2!$A$12,$A4634=Sheet2!$A$13,$A4634=Sheet2!$A$14,$A4634=Sheet2!$A$15,$A4634=Sheet2!$A$16,$A4634=Sheet2!$A$17),Sheet2!$B$9&lt;=仕訳日記帳!$N4634&lt;Sheet2!$C$10),仕訳日記帳!N4634,""))))</f>
        <v/>
      </c>
      <c r="E4634" s="263" t="str">
        <f>IF(AND($A4634=Sheet2!$A$2,仕訳日記帳!$N4634&gt;=Sheet2!$B$2),仕訳日記帳!G4634,IF(AND(OR($A4634=Sheet2!$A$3,$A4634=Sheet2!$A$4,$A4634=Sheet2!$A$5,$A4634=Sheet2!$A$6,$A4634=Sheet2!$A$7,$A4634=Sheet2!$A$9),仕訳日記帳!$N4634&gt;=Sheet2!$B$3),仕訳日記帳!G4634,IF(AND($A4634=Sheet2!$A$8,仕訳日記帳!$N4634&gt;=Sheet2!$B$8),仕訳日記帳!G4634,IF(AND(OR($A4634=Sheet2!$A$10,$A4634=Sheet2!$A$11,$A4634=Sheet2!$A$12,$A4634=Sheet2!$A$13,$A4634=Sheet2!$A$14,$A4634=Sheet2!$A$15,$A4634=Sheet2!$A$16,$A4634=Sheet2!$A$17),Sheet2!$B$9&lt;=仕訳日記帳!$N4634&lt;Sheet2!$C$10),仕訳日記帳!G4634,""))))</f>
        <v/>
      </c>
      <c r="G4634" t="str">
        <f>IF(OR(A4634=Sheet2!$A$2,A4634=Sheet2!$A$3,A4634=Sheet2!$A$4,A4634=Sheet2!$A$5,A4634=Sheet2!$A$6,A4634=Sheet2!$A$7,A4634=Sheet2!$A$8,A4634=Sheet2!$A$9,A4634=Sheet2!$A$10,A4634=Sheet2!$A$11,A4634=Sheet2!$A$12,$A$2=Sheet2!$A$13,A4634=Sheet2!$A$14,$A$2=Sheet2!$A$15,$A$2=Sheet2!$A$16,A4634=Sheet2!$A$17),"該当","")</f>
        <v/>
      </c>
      <c r="H4634" t="str">
        <f>IF(OR(A4634="",G4634=""),"",COUNTIF($G$2:G4634,"該当"))</f>
        <v/>
      </c>
    </row>
    <row r="4635" spans="1:8">
      <c r="A4635" t="str">
        <f>IF(AND(仕訳日記帳!D4635=Sheet2!$A$2,仕訳日記帳!$N4635&gt;=Sheet2!$B$2),仕訳日記帳!D4635,IF(AND(OR(仕訳日記帳!D4635=Sheet2!$A$3,仕訳日記帳!D4635=Sheet2!$A$4,仕訳日記帳!D4635=Sheet2!$A$5,仕訳日記帳!D4635=Sheet2!$A$6,仕訳日記帳!D4635=Sheet2!$A$7,仕訳日記帳!D4635=Sheet2!$A$9),仕訳日記帳!$N4635&gt;=Sheet2!$B$3),仕訳日記帳!D4635,IF(AND(仕訳日記帳!D4635=Sheet2!$A$8,仕訳日記帳!$N4635&gt;=Sheet2!$B$8),仕訳日記帳!D4635,IF(AND(OR(仕訳日記帳!D4635=Sheet2!$A$10,仕訳日記帳!D4635=Sheet2!$A$11,仕訳日記帳!D4635=Sheet2!$A$12,仕訳日記帳!D4635=Sheet2!$A$13,仕訳日記帳!D4635=Sheet2!$A$14,仕訳日記帳!D4635=Sheet2!$A$15,仕訳日記帳!D4635=Sheet2!$A$16,仕訳日記帳!D4635=Sheet2!$A$17),Sheet2!$B$9&lt;=仕訳日記帳!$N4635&lt;Sheet2!$C$10),仕訳日記帳!D4635,""))))</f>
        <v/>
      </c>
      <c r="B4635" s="263" t="str">
        <f>IF(AND($A4635=Sheet2!$A$2,仕訳日記帳!$N4635&gt;=Sheet2!$B$2),仕訳日記帳!A4635,IF(AND(OR($A4635=Sheet2!$A$3,$A4635=Sheet2!$A$4,$A4635=Sheet2!$A$5,$A4635=Sheet2!$A$6,$A4635=Sheet2!$A$7,$A4635=Sheet2!$A$9),仕訳日記帳!$N4635&gt;=Sheet2!$B$3),仕訳日記帳!A4635,IF(AND($A4635=Sheet2!$A$8,仕訳日記帳!$N4635&gt;=Sheet2!$B$8),仕訳日記帳!A4635,IF(AND(OR($A4635=Sheet2!$A$10,$A4635=Sheet2!$A$11,$A4635=Sheet2!$A$12,$A4635=Sheet2!$A$13,$A4635=Sheet2!$A$14,$A4635=Sheet2!$A$15,$A4635=Sheet2!$A$16,$A4635=Sheet2!$A$17),Sheet2!$B$9&lt;=仕訳日記帳!$N4635&lt;Sheet2!$C$10),仕訳日記帳!A4635,""))))</f>
        <v/>
      </c>
      <c r="C4635" t="str">
        <f>IF(AND($A4635=Sheet2!$A$2,仕訳日記帳!$N4635&gt;=Sheet2!$B$2),仕訳日記帳!B4635,IF(AND(OR($A4635=Sheet2!$A$3,$A4635=Sheet2!$A$4,$A4635=Sheet2!$A$5,$A4635=Sheet2!$A$6,$A4635=Sheet2!$A$7,$A4635=Sheet2!$A$9),仕訳日記帳!$N4635&gt;=Sheet2!$B$3),仕訳日記帳!B4635,IF(AND($A4635=Sheet2!$A$8,仕訳日記帳!$N4635&gt;=Sheet2!$B$8),仕訳日記帳!B4635,IF(AND(OR($A4635=Sheet2!$A$10,$A4635=Sheet2!$A$11,$A4635=Sheet2!$A$12,$A4635=Sheet2!$A$13,$A4635=Sheet2!$A$14,$A4635=Sheet2!$A$15,$A4635=Sheet2!$A$16,$A4635=Sheet2!$A$17),Sheet2!$B$9&lt;=仕訳日記帳!$N4635&lt;Sheet2!$C$10),仕訳日記帳!B4635,""))))</f>
        <v/>
      </c>
      <c r="D4635" s="265" t="str">
        <f>IF(AND($A4635=Sheet2!$A$2,仕訳日記帳!$N4635&gt;=Sheet2!$B$2),仕訳日記帳!N4635,IF(AND(OR($A4635=Sheet2!$A$3,$A4635=Sheet2!$A$4,$A4635=Sheet2!$A$5,$A4635=Sheet2!$A$6,$A4635=Sheet2!$A$7,$A4635=Sheet2!$A$9),仕訳日記帳!$N4635&gt;=Sheet2!$B$3),仕訳日記帳!N4635,IF(AND($A4635=Sheet2!$A$8,仕訳日記帳!$N4635&gt;=Sheet2!$B$8),仕訳日記帳!N4635,IF(AND(OR($A4635=Sheet2!$A$10,$A4635=Sheet2!$A$11,$A4635=Sheet2!$A$12,$A4635=Sheet2!$A$13,$A4635=Sheet2!$A$14,$A4635=Sheet2!$A$15,$A4635=Sheet2!$A$16,$A4635=Sheet2!$A$17),Sheet2!$B$9&lt;=仕訳日記帳!$N4635&lt;Sheet2!$C$10),仕訳日記帳!N4635,""))))</f>
        <v/>
      </c>
      <c r="E4635" s="263" t="str">
        <f>IF(AND($A4635=Sheet2!$A$2,仕訳日記帳!$N4635&gt;=Sheet2!$B$2),仕訳日記帳!G4635,IF(AND(OR($A4635=Sheet2!$A$3,$A4635=Sheet2!$A$4,$A4635=Sheet2!$A$5,$A4635=Sheet2!$A$6,$A4635=Sheet2!$A$7,$A4635=Sheet2!$A$9),仕訳日記帳!$N4635&gt;=Sheet2!$B$3),仕訳日記帳!G4635,IF(AND($A4635=Sheet2!$A$8,仕訳日記帳!$N4635&gt;=Sheet2!$B$8),仕訳日記帳!G4635,IF(AND(OR($A4635=Sheet2!$A$10,$A4635=Sheet2!$A$11,$A4635=Sheet2!$A$12,$A4635=Sheet2!$A$13,$A4635=Sheet2!$A$14,$A4635=Sheet2!$A$15,$A4635=Sheet2!$A$16,$A4635=Sheet2!$A$17),Sheet2!$B$9&lt;=仕訳日記帳!$N4635&lt;Sheet2!$C$10),仕訳日記帳!G4635,""))))</f>
        <v/>
      </c>
      <c r="G4635" t="str">
        <f>IF(OR(A4635=Sheet2!$A$2,A4635=Sheet2!$A$3,A4635=Sheet2!$A$4,A4635=Sheet2!$A$5,A4635=Sheet2!$A$6,A4635=Sheet2!$A$7,A4635=Sheet2!$A$8,A4635=Sheet2!$A$9,A4635=Sheet2!$A$10,A4635=Sheet2!$A$11,A4635=Sheet2!$A$12,$A$2=Sheet2!$A$13,A4635=Sheet2!$A$14,$A$2=Sheet2!$A$15,$A$2=Sheet2!$A$16,A4635=Sheet2!$A$17),"該当","")</f>
        <v/>
      </c>
      <c r="H4635" t="str">
        <f>IF(OR(A4635="",G4635=""),"",COUNTIF($G$2:G4635,"該当"))</f>
        <v/>
      </c>
    </row>
    <row r="4636" spans="1:8">
      <c r="A4636" t="str">
        <f>IF(AND(仕訳日記帳!D4636=Sheet2!$A$2,仕訳日記帳!$N4636&gt;=Sheet2!$B$2),仕訳日記帳!D4636,IF(AND(OR(仕訳日記帳!D4636=Sheet2!$A$3,仕訳日記帳!D4636=Sheet2!$A$4,仕訳日記帳!D4636=Sheet2!$A$5,仕訳日記帳!D4636=Sheet2!$A$6,仕訳日記帳!D4636=Sheet2!$A$7,仕訳日記帳!D4636=Sheet2!$A$9),仕訳日記帳!$N4636&gt;=Sheet2!$B$3),仕訳日記帳!D4636,IF(AND(仕訳日記帳!D4636=Sheet2!$A$8,仕訳日記帳!$N4636&gt;=Sheet2!$B$8),仕訳日記帳!D4636,IF(AND(OR(仕訳日記帳!D4636=Sheet2!$A$10,仕訳日記帳!D4636=Sheet2!$A$11,仕訳日記帳!D4636=Sheet2!$A$12,仕訳日記帳!D4636=Sheet2!$A$13,仕訳日記帳!D4636=Sheet2!$A$14,仕訳日記帳!D4636=Sheet2!$A$15,仕訳日記帳!D4636=Sheet2!$A$16,仕訳日記帳!D4636=Sheet2!$A$17),Sheet2!$B$9&lt;=仕訳日記帳!$N4636&lt;Sheet2!$C$10),仕訳日記帳!D4636,""))))</f>
        <v/>
      </c>
      <c r="B4636" s="263" t="str">
        <f>IF(AND($A4636=Sheet2!$A$2,仕訳日記帳!$N4636&gt;=Sheet2!$B$2),仕訳日記帳!A4636,IF(AND(OR($A4636=Sheet2!$A$3,$A4636=Sheet2!$A$4,$A4636=Sheet2!$A$5,$A4636=Sheet2!$A$6,$A4636=Sheet2!$A$7,$A4636=Sheet2!$A$9),仕訳日記帳!$N4636&gt;=Sheet2!$B$3),仕訳日記帳!A4636,IF(AND($A4636=Sheet2!$A$8,仕訳日記帳!$N4636&gt;=Sheet2!$B$8),仕訳日記帳!A4636,IF(AND(OR($A4636=Sheet2!$A$10,$A4636=Sheet2!$A$11,$A4636=Sheet2!$A$12,$A4636=Sheet2!$A$13,$A4636=Sheet2!$A$14,$A4636=Sheet2!$A$15,$A4636=Sheet2!$A$16,$A4636=Sheet2!$A$17),Sheet2!$B$9&lt;=仕訳日記帳!$N4636&lt;Sheet2!$C$10),仕訳日記帳!A4636,""))))</f>
        <v/>
      </c>
      <c r="C4636" t="str">
        <f>IF(AND($A4636=Sheet2!$A$2,仕訳日記帳!$N4636&gt;=Sheet2!$B$2),仕訳日記帳!B4636,IF(AND(OR($A4636=Sheet2!$A$3,$A4636=Sheet2!$A$4,$A4636=Sheet2!$A$5,$A4636=Sheet2!$A$6,$A4636=Sheet2!$A$7,$A4636=Sheet2!$A$9),仕訳日記帳!$N4636&gt;=Sheet2!$B$3),仕訳日記帳!B4636,IF(AND($A4636=Sheet2!$A$8,仕訳日記帳!$N4636&gt;=Sheet2!$B$8),仕訳日記帳!B4636,IF(AND(OR($A4636=Sheet2!$A$10,$A4636=Sheet2!$A$11,$A4636=Sheet2!$A$12,$A4636=Sheet2!$A$13,$A4636=Sheet2!$A$14,$A4636=Sheet2!$A$15,$A4636=Sheet2!$A$16,$A4636=Sheet2!$A$17),Sheet2!$B$9&lt;=仕訳日記帳!$N4636&lt;Sheet2!$C$10),仕訳日記帳!B4636,""))))</f>
        <v/>
      </c>
      <c r="D4636" s="265" t="str">
        <f>IF(AND($A4636=Sheet2!$A$2,仕訳日記帳!$N4636&gt;=Sheet2!$B$2),仕訳日記帳!N4636,IF(AND(OR($A4636=Sheet2!$A$3,$A4636=Sheet2!$A$4,$A4636=Sheet2!$A$5,$A4636=Sheet2!$A$6,$A4636=Sheet2!$A$7,$A4636=Sheet2!$A$9),仕訳日記帳!$N4636&gt;=Sheet2!$B$3),仕訳日記帳!N4636,IF(AND($A4636=Sheet2!$A$8,仕訳日記帳!$N4636&gt;=Sheet2!$B$8),仕訳日記帳!N4636,IF(AND(OR($A4636=Sheet2!$A$10,$A4636=Sheet2!$A$11,$A4636=Sheet2!$A$12,$A4636=Sheet2!$A$13,$A4636=Sheet2!$A$14,$A4636=Sheet2!$A$15,$A4636=Sheet2!$A$16,$A4636=Sheet2!$A$17),Sheet2!$B$9&lt;=仕訳日記帳!$N4636&lt;Sheet2!$C$10),仕訳日記帳!N4636,""))))</f>
        <v/>
      </c>
      <c r="E4636" s="263" t="str">
        <f>IF(AND($A4636=Sheet2!$A$2,仕訳日記帳!$N4636&gt;=Sheet2!$B$2),仕訳日記帳!G4636,IF(AND(OR($A4636=Sheet2!$A$3,$A4636=Sheet2!$A$4,$A4636=Sheet2!$A$5,$A4636=Sheet2!$A$6,$A4636=Sheet2!$A$7,$A4636=Sheet2!$A$9),仕訳日記帳!$N4636&gt;=Sheet2!$B$3),仕訳日記帳!G4636,IF(AND($A4636=Sheet2!$A$8,仕訳日記帳!$N4636&gt;=Sheet2!$B$8),仕訳日記帳!G4636,IF(AND(OR($A4636=Sheet2!$A$10,$A4636=Sheet2!$A$11,$A4636=Sheet2!$A$12,$A4636=Sheet2!$A$13,$A4636=Sheet2!$A$14,$A4636=Sheet2!$A$15,$A4636=Sheet2!$A$16,$A4636=Sheet2!$A$17),Sheet2!$B$9&lt;=仕訳日記帳!$N4636&lt;Sheet2!$C$10),仕訳日記帳!G4636,""))))</f>
        <v/>
      </c>
      <c r="G4636" t="str">
        <f>IF(OR(A4636=Sheet2!$A$2,A4636=Sheet2!$A$3,A4636=Sheet2!$A$4,A4636=Sheet2!$A$5,A4636=Sheet2!$A$6,A4636=Sheet2!$A$7,A4636=Sheet2!$A$8,A4636=Sheet2!$A$9,A4636=Sheet2!$A$10,A4636=Sheet2!$A$11,A4636=Sheet2!$A$12,$A$2=Sheet2!$A$13,A4636=Sheet2!$A$14,$A$2=Sheet2!$A$15,$A$2=Sheet2!$A$16,A4636=Sheet2!$A$17),"該当","")</f>
        <v/>
      </c>
      <c r="H4636" t="str">
        <f>IF(OR(A4636="",G4636=""),"",COUNTIF($G$2:G4636,"該当"))</f>
        <v/>
      </c>
    </row>
    <row r="4637" spans="1:8">
      <c r="A4637" t="str">
        <f>IF(AND(仕訳日記帳!D4637=Sheet2!$A$2,仕訳日記帳!$N4637&gt;=Sheet2!$B$2),仕訳日記帳!D4637,IF(AND(OR(仕訳日記帳!D4637=Sheet2!$A$3,仕訳日記帳!D4637=Sheet2!$A$4,仕訳日記帳!D4637=Sheet2!$A$5,仕訳日記帳!D4637=Sheet2!$A$6,仕訳日記帳!D4637=Sheet2!$A$7,仕訳日記帳!D4637=Sheet2!$A$9),仕訳日記帳!$N4637&gt;=Sheet2!$B$3),仕訳日記帳!D4637,IF(AND(仕訳日記帳!D4637=Sheet2!$A$8,仕訳日記帳!$N4637&gt;=Sheet2!$B$8),仕訳日記帳!D4637,IF(AND(OR(仕訳日記帳!D4637=Sheet2!$A$10,仕訳日記帳!D4637=Sheet2!$A$11,仕訳日記帳!D4637=Sheet2!$A$12,仕訳日記帳!D4637=Sheet2!$A$13,仕訳日記帳!D4637=Sheet2!$A$14,仕訳日記帳!D4637=Sheet2!$A$15,仕訳日記帳!D4637=Sheet2!$A$16,仕訳日記帳!D4637=Sheet2!$A$17),Sheet2!$B$9&lt;=仕訳日記帳!$N4637&lt;Sheet2!$C$10),仕訳日記帳!D4637,""))))</f>
        <v/>
      </c>
      <c r="B4637" s="263" t="str">
        <f>IF(AND($A4637=Sheet2!$A$2,仕訳日記帳!$N4637&gt;=Sheet2!$B$2),仕訳日記帳!A4637,IF(AND(OR($A4637=Sheet2!$A$3,$A4637=Sheet2!$A$4,$A4637=Sheet2!$A$5,$A4637=Sheet2!$A$6,$A4637=Sheet2!$A$7,$A4637=Sheet2!$A$9),仕訳日記帳!$N4637&gt;=Sheet2!$B$3),仕訳日記帳!A4637,IF(AND($A4637=Sheet2!$A$8,仕訳日記帳!$N4637&gt;=Sheet2!$B$8),仕訳日記帳!A4637,IF(AND(OR($A4637=Sheet2!$A$10,$A4637=Sheet2!$A$11,$A4637=Sheet2!$A$12,$A4637=Sheet2!$A$13,$A4637=Sheet2!$A$14,$A4637=Sheet2!$A$15,$A4637=Sheet2!$A$16,$A4637=Sheet2!$A$17),Sheet2!$B$9&lt;=仕訳日記帳!$N4637&lt;Sheet2!$C$10),仕訳日記帳!A4637,""))))</f>
        <v/>
      </c>
      <c r="C4637" t="str">
        <f>IF(AND($A4637=Sheet2!$A$2,仕訳日記帳!$N4637&gt;=Sheet2!$B$2),仕訳日記帳!B4637,IF(AND(OR($A4637=Sheet2!$A$3,$A4637=Sheet2!$A$4,$A4637=Sheet2!$A$5,$A4637=Sheet2!$A$6,$A4637=Sheet2!$A$7,$A4637=Sheet2!$A$9),仕訳日記帳!$N4637&gt;=Sheet2!$B$3),仕訳日記帳!B4637,IF(AND($A4637=Sheet2!$A$8,仕訳日記帳!$N4637&gt;=Sheet2!$B$8),仕訳日記帳!B4637,IF(AND(OR($A4637=Sheet2!$A$10,$A4637=Sheet2!$A$11,$A4637=Sheet2!$A$12,$A4637=Sheet2!$A$13,$A4637=Sheet2!$A$14,$A4637=Sheet2!$A$15,$A4637=Sheet2!$A$16,$A4637=Sheet2!$A$17),Sheet2!$B$9&lt;=仕訳日記帳!$N4637&lt;Sheet2!$C$10),仕訳日記帳!B4637,""))))</f>
        <v/>
      </c>
      <c r="D4637" s="265" t="str">
        <f>IF(AND($A4637=Sheet2!$A$2,仕訳日記帳!$N4637&gt;=Sheet2!$B$2),仕訳日記帳!N4637,IF(AND(OR($A4637=Sheet2!$A$3,$A4637=Sheet2!$A$4,$A4637=Sheet2!$A$5,$A4637=Sheet2!$A$6,$A4637=Sheet2!$A$7,$A4637=Sheet2!$A$9),仕訳日記帳!$N4637&gt;=Sheet2!$B$3),仕訳日記帳!N4637,IF(AND($A4637=Sheet2!$A$8,仕訳日記帳!$N4637&gt;=Sheet2!$B$8),仕訳日記帳!N4637,IF(AND(OR($A4637=Sheet2!$A$10,$A4637=Sheet2!$A$11,$A4637=Sheet2!$A$12,$A4637=Sheet2!$A$13,$A4637=Sheet2!$A$14,$A4637=Sheet2!$A$15,$A4637=Sheet2!$A$16,$A4637=Sheet2!$A$17),Sheet2!$B$9&lt;=仕訳日記帳!$N4637&lt;Sheet2!$C$10),仕訳日記帳!N4637,""))))</f>
        <v/>
      </c>
      <c r="E4637" s="263" t="str">
        <f>IF(AND($A4637=Sheet2!$A$2,仕訳日記帳!$N4637&gt;=Sheet2!$B$2),仕訳日記帳!G4637,IF(AND(OR($A4637=Sheet2!$A$3,$A4637=Sheet2!$A$4,$A4637=Sheet2!$A$5,$A4637=Sheet2!$A$6,$A4637=Sheet2!$A$7,$A4637=Sheet2!$A$9),仕訳日記帳!$N4637&gt;=Sheet2!$B$3),仕訳日記帳!G4637,IF(AND($A4637=Sheet2!$A$8,仕訳日記帳!$N4637&gt;=Sheet2!$B$8),仕訳日記帳!G4637,IF(AND(OR($A4637=Sheet2!$A$10,$A4637=Sheet2!$A$11,$A4637=Sheet2!$A$12,$A4637=Sheet2!$A$13,$A4637=Sheet2!$A$14,$A4637=Sheet2!$A$15,$A4637=Sheet2!$A$16,$A4637=Sheet2!$A$17),Sheet2!$B$9&lt;=仕訳日記帳!$N4637&lt;Sheet2!$C$10),仕訳日記帳!G4637,""))))</f>
        <v/>
      </c>
      <c r="G4637" t="str">
        <f>IF(OR(A4637=Sheet2!$A$2,A4637=Sheet2!$A$3,A4637=Sheet2!$A$4,A4637=Sheet2!$A$5,A4637=Sheet2!$A$6,A4637=Sheet2!$A$7,A4637=Sheet2!$A$8,A4637=Sheet2!$A$9,A4637=Sheet2!$A$10,A4637=Sheet2!$A$11,A4637=Sheet2!$A$12,$A$2=Sheet2!$A$13,A4637=Sheet2!$A$14,$A$2=Sheet2!$A$15,$A$2=Sheet2!$A$16,A4637=Sheet2!$A$17),"該当","")</f>
        <v/>
      </c>
      <c r="H4637" t="str">
        <f>IF(OR(A4637="",G4637=""),"",COUNTIF($G$2:G4637,"該当"))</f>
        <v/>
      </c>
    </row>
    <row r="4638" spans="1:8">
      <c r="A4638" t="str">
        <f>IF(AND(仕訳日記帳!D4638=Sheet2!$A$2,仕訳日記帳!$N4638&gt;=Sheet2!$B$2),仕訳日記帳!D4638,IF(AND(OR(仕訳日記帳!D4638=Sheet2!$A$3,仕訳日記帳!D4638=Sheet2!$A$4,仕訳日記帳!D4638=Sheet2!$A$5,仕訳日記帳!D4638=Sheet2!$A$6,仕訳日記帳!D4638=Sheet2!$A$7,仕訳日記帳!D4638=Sheet2!$A$9),仕訳日記帳!$N4638&gt;=Sheet2!$B$3),仕訳日記帳!D4638,IF(AND(仕訳日記帳!D4638=Sheet2!$A$8,仕訳日記帳!$N4638&gt;=Sheet2!$B$8),仕訳日記帳!D4638,IF(AND(OR(仕訳日記帳!D4638=Sheet2!$A$10,仕訳日記帳!D4638=Sheet2!$A$11,仕訳日記帳!D4638=Sheet2!$A$12,仕訳日記帳!D4638=Sheet2!$A$13,仕訳日記帳!D4638=Sheet2!$A$14,仕訳日記帳!D4638=Sheet2!$A$15,仕訳日記帳!D4638=Sheet2!$A$16,仕訳日記帳!D4638=Sheet2!$A$17),Sheet2!$B$9&lt;=仕訳日記帳!$N4638&lt;Sheet2!$C$10),仕訳日記帳!D4638,""))))</f>
        <v/>
      </c>
      <c r="B4638" s="263" t="str">
        <f>IF(AND($A4638=Sheet2!$A$2,仕訳日記帳!$N4638&gt;=Sheet2!$B$2),仕訳日記帳!A4638,IF(AND(OR($A4638=Sheet2!$A$3,$A4638=Sheet2!$A$4,$A4638=Sheet2!$A$5,$A4638=Sheet2!$A$6,$A4638=Sheet2!$A$7,$A4638=Sheet2!$A$9),仕訳日記帳!$N4638&gt;=Sheet2!$B$3),仕訳日記帳!A4638,IF(AND($A4638=Sheet2!$A$8,仕訳日記帳!$N4638&gt;=Sheet2!$B$8),仕訳日記帳!A4638,IF(AND(OR($A4638=Sheet2!$A$10,$A4638=Sheet2!$A$11,$A4638=Sheet2!$A$12,$A4638=Sheet2!$A$13,$A4638=Sheet2!$A$14,$A4638=Sheet2!$A$15,$A4638=Sheet2!$A$16,$A4638=Sheet2!$A$17),Sheet2!$B$9&lt;=仕訳日記帳!$N4638&lt;Sheet2!$C$10),仕訳日記帳!A4638,""))))</f>
        <v/>
      </c>
      <c r="C4638" t="str">
        <f>IF(AND($A4638=Sheet2!$A$2,仕訳日記帳!$N4638&gt;=Sheet2!$B$2),仕訳日記帳!B4638,IF(AND(OR($A4638=Sheet2!$A$3,$A4638=Sheet2!$A$4,$A4638=Sheet2!$A$5,$A4638=Sheet2!$A$6,$A4638=Sheet2!$A$7,$A4638=Sheet2!$A$9),仕訳日記帳!$N4638&gt;=Sheet2!$B$3),仕訳日記帳!B4638,IF(AND($A4638=Sheet2!$A$8,仕訳日記帳!$N4638&gt;=Sheet2!$B$8),仕訳日記帳!B4638,IF(AND(OR($A4638=Sheet2!$A$10,$A4638=Sheet2!$A$11,$A4638=Sheet2!$A$12,$A4638=Sheet2!$A$13,$A4638=Sheet2!$A$14,$A4638=Sheet2!$A$15,$A4638=Sheet2!$A$16,$A4638=Sheet2!$A$17),Sheet2!$B$9&lt;=仕訳日記帳!$N4638&lt;Sheet2!$C$10),仕訳日記帳!B4638,""))))</f>
        <v/>
      </c>
      <c r="D4638" s="265" t="str">
        <f>IF(AND($A4638=Sheet2!$A$2,仕訳日記帳!$N4638&gt;=Sheet2!$B$2),仕訳日記帳!N4638,IF(AND(OR($A4638=Sheet2!$A$3,$A4638=Sheet2!$A$4,$A4638=Sheet2!$A$5,$A4638=Sheet2!$A$6,$A4638=Sheet2!$A$7,$A4638=Sheet2!$A$9),仕訳日記帳!$N4638&gt;=Sheet2!$B$3),仕訳日記帳!N4638,IF(AND($A4638=Sheet2!$A$8,仕訳日記帳!$N4638&gt;=Sheet2!$B$8),仕訳日記帳!N4638,IF(AND(OR($A4638=Sheet2!$A$10,$A4638=Sheet2!$A$11,$A4638=Sheet2!$A$12,$A4638=Sheet2!$A$13,$A4638=Sheet2!$A$14,$A4638=Sheet2!$A$15,$A4638=Sheet2!$A$16,$A4638=Sheet2!$A$17),Sheet2!$B$9&lt;=仕訳日記帳!$N4638&lt;Sheet2!$C$10),仕訳日記帳!N4638,""))))</f>
        <v/>
      </c>
      <c r="E4638" s="263" t="str">
        <f>IF(AND($A4638=Sheet2!$A$2,仕訳日記帳!$N4638&gt;=Sheet2!$B$2),仕訳日記帳!G4638,IF(AND(OR($A4638=Sheet2!$A$3,$A4638=Sheet2!$A$4,$A4638=Sheet2!$A$5,$A4638=Sheet2!$A$6,$A4638=Sheet2!$A$7,$A4638=Sheet2!$A$9),仕訳日記帳!$N4638&gt;=Sheet2!$B$3),仕訳日記帳!G4638,IF(AND($A4638=Sheet2!$A$8,仕訳日記帳!$N4638&gt;=Sheet2!$B$8),仕訳日記帳!G4638,IF(AND(OR($A4638=Sheet2!$A$10,$A4638=Sheet2!$A$11,$A4638=Sheet2!$A$12,$A4638=Sheet2!$A$13,$A4638=Sheet2!$A$14,$A4638=Sheet2!$A$15,$A4638=Sheet2!$A$16,$A4638=Sheet2!$A$17),Sheet2!$B$9&lt;=仕訳日記帳!$N4638&lt;Sheet2!$C$10),仕訳日記帳!G4638,""))))</f>
        <v/>
      </c>
      <c r="G4638" t="str">
        <f>IF(OR(A4638=Sheet2!$A$2,A4638=Sheet2!$A$3,A4638=Sheet2!$A$4,A4638=Sheet2!$A$5,A4638=Sheet2!$A$6,A4638=Sheet2!$A$7,A4638=Sheet2!$A$8,A4638=Sheet2!$A$9,A4638=Sheet2!$A$10,A4638=Sheet2!$A$11,A4638=Sheet2!$A$12,$A$2=Sheet2!$A$13,A4638=Sheet2!$A$14,$A$2=Sheet2!$A$15,$A$2=Sheet2!$A$16,A4638=Sheet2!$A$17),"該当","")</f>
        <v/>
      </c>
      <c r="H4638" t="str">
        <f>IF(OR(A4638="",G4638=""),"",COUNTIF($G$2:G4638,"該当"))</f>
        <v/>
      </c>
    </row>
    <row r="4639" spans="1:8">
      <c r="A4639" t="str">
        <f>IF(AND(仕訳日記帳!D4639=Sheet2!$A$2,仕訳日記帳!$N4639&gt;=Sheet2!$B$2),仕訳日記帳!D4639,IF(AND(OR(仕訳日記帳!D4639=Sheet2!$A$3,仕訳日記帳!D4639=Sheet2!$A$4,仕訳日記帳!D4639=Sheet2!$A$5,仕訳日記帳!D4639=Sheet2!$A$6,仕訳日記帳!D4639=Sheet2!$A$7,仕訳日記帳!D4639=Sheet2!$A$9),仕訳日記帳!$N4639&gt;=Sheet2!$B$3),仕訳日記帳!D4639,IF(AND(仕訳日記帳!D4639=Sheet2!$A$8,仕訳日記帳!$N4639&gt;=Sheet2!$B$8),仕訳日記帳!D4639,IF(AND(OR(仕訳日記帳!D4639=Sheet2!$A$10,仕訳日記帳!D4639=Sheet2!$A$11,仕訳日記帳!D4639=Sheet2!$A$12,仕訳日記帳!D4639=Sheet2!$A$13,仕訳日記帳!D4639=Sheet2!$A$14,仕訳日記帳!D4639=Sheet2!$A$15,仕訳日記帳!D4639=Sheet2!$A$16,仕訳日記帳!D4639=Sheet2!$A$17),Sheet2!$B$9&lt;=仕訳日記帳!$N4639&lt;Sheet2!$C$10),仕訳日記帳!D4639,""))))</f>
        <v/>
      </c>
      <c r="B4639" s="263" t="str">
        <f>IF(AND($A4639=Sheet2!$A$2,仕訳日記帳!$N4639&gt;=Sheet2!$B$2),仕訳日記帳!A4639,IF(AND(OR($A4639=Sheet2!$A$3,$A4639=Sheet2!$A$4,$A4639=Sheet2!$A$5,$A4639=Sheet2!$A$6,$A4639=Sheet2!$A$7,$A4639=Sheet2!$A$9),仕訳日記帳!$N4639&gt;=Sheet2!$B$3),仕訳日記帳!A4639,IF(AND($A4639=Sheet2!$A$8,仕訳日記帳!$N4639&gt;=Sheet2!$B$8),仕訳日記帳!A4639,IF(AND(OR($A4639=Sheet2!$A$10,$A4639=Sheet2!$A$11,$A4639=Sheet2!$A$12,$A4639=Sheet2!$A$13,$A4639=Sheet2!$A$14,$A4639=Sheet2!$A$15,$A4639=Sheet2!$A$16,$A4639=Sheet2!$A$17),Sheet2!$B$9&lt;=仕訳日記帳!$N4639&lt;Sheet2!$C$10),仕訳日記帳!A4639,""))))</f>
        <v/>
      </c>
      <c r="C4639" t="str">
        <f>IF(AND($A4639=Sheet2!$A$2,仕訳日記帳!$N4639&gt;=Sheet2!$B$2),仕訳日記帳!B4639,IF(AND(OR($A4639=Sheet2!$A$3,$A4639=Sheet2!$A$4,$A4639=Sheet2!$A$5,$A4639=Sheet2!$A$6,$A4639=Sheet2!$A$7,$A4639=Sheet2!$A$9),仕訳日記帳!$N4639&gt;=Sheet2!$B$3),仕訳日記帳!B4639,IF(AND($A4639=Sheet2!$A$8,仕訳日記帳!$N4639&gt;=Sheet2!$B$8),仕訳日記帳!B4639,IF(AND(OR($A4639=Sheet2!$A$10,$A4639=Sheet2!$A$11,$A4639=Sheet2!$A$12,$A4639=Sheet2!$A$13,$A4639=Sheet2!$A$14,$A4639=Sheet2!$A$15,$A4639=Sheet2!$A$16,$A4639=Sheet2!$A$17),Sheet2!$B$9&lt;=仕訳日記帳!$N4639&lt;Sheet2!$C$10),仕訳日記帳!B4639,""))))</f>
        <v/>
      </c>
      <c r="D4639" s="265" t="str">
        <f>IF(AND($A4639=Sheet2!$A$2,仕訳日記帳!$N4639&gt;=Sheet2!$B$2),仕訳日記帳!N4639,IF(AND(OR($A4639=Sheet2!$A$3,$A4639=Sheet2!$A$4,$A4639=Sheet2!$A$5,$A4639=Sheet2!$A$6,$A4639=Sheet2!$A$7,$A4639=Sheet2!$A$9),仕訳日記帳!$N4639&gt;=Sheet2!$B$3),仕訳日記帳!N4639,IF(AND($A4639=Sheet2!$A$8,仕訳日記帳!$N4639&gt;=Sheet2!$B$8),仕訳日記帳!N4639,IF(AND(OR($A4639=Sheet2!$A$10,$A4639=Sheet2!$A$11,$A4639=Sheet2!$A$12,$A4639=Sheet2!$A$13,$A4639=Sheet2!$A$14,$A4639=Sheet2!$A$15,$A4639=Sheet2!$A$16,$A4639=Sheet2!$A$17),Sheet2!$B$9&lt;=仕訳日記帳!$N4639&lt;Sheet2!$C$10),仕訳日記帳!N4639,""))))</f>
        <v/>
      </c>
      <c r="E4639" s="263" t="str">
        <f>IF(AND($A4639=Sheet2!$A$2,仕訳日記帳!$N4639&gt;=Sheet2!$B$2),仕訳日記帳!G4639,IF(AND(OR($A4639=Sheet2!$A$3,$A4639=Sheet2!$A$4,$A4639=Sheet2!$A$5,$A4639=Sheet2!$A$6,$A4639=Sheet2!$A$7,$A4639=Sheet2!$A$9),仕訳日記帳!$N4639&gt;=Sheet2!$B$3),仕訳日記帳!G4639,IF(AND($A4639=Sheet2!$A$8,仕訳日記帳!$N4639&gt;=Sheet2!$B$8),仕訳日記帳!G4639,IF(AND(OR($A4639=Sheet2!$A$10,$A4639=Sheet2!$A$11,$A4639=Sheet2!$A$12,$A4639=Sheet2!$A$13,$A4639=Sheet2!$A$14,$A4639=Sheet2!$A$15,$A4639=Sheet2!$A$16,$A4639=Sheet2!$A$17),Sheet2!$B$9&lt;=仕訳日記帳!$N4639&lt;Sheet2!$C$10),仕訳日記帳!G4639,""))))</f>
        <v/>
      </c>
      <c r="G4639" t="str">
        <f>IF(OR(A4639=Sheet2!$A$2,A4639=Sheet2!$A$3,A4639=Sheet2!$A$4,A4639=Sheet2!$A$5,A4639=Sheet2!$A$6,A4639=Sheet2!$A$7,A4639=Sheet2!$A$8,A4639=Sheet2!$A$9,A4639=Sheet2!$A$10,A4639=Sheet2!$A$11,A4639=Sheet2!$A$12,$A$2=Sheet2!$A$13,A4639=Sheet2!$A$14,$A$2=Sheet2!$A$15,$A$2=Sheet2!$A$16,A4639=Sheet2!$A$17),"該当","")</f>
        <v/>
      </c>
      <c r="H4639" t="str">
        <f>IF(OR(A4639="",G4639=""),"",COUNTIF($G$2:G4639,"該当"))</f>
        <v/>
      </c>
    </row>
    <row r="4640" spans="1:8">
      <c r="A4640" t="str">
        <f>IF(AND(仕訳日記帳!D4640=Sheet2!$A$2,仕訳日記帳!$N4640&gt;=Sheet2!$B$2),仕訳日記帳!D4640,IF(AND(OR(仕訳日記帳!D4640=Sheet2!$A$3,仕訳日記帳!D4640=Sheet2!$A$4,仕訳日記帳!D4640=Sheet2!$A$5,仕訳日記帳!D4640=Sheet2!$A$6,仕訳日記帳!D4640=Sheet2!$A$7,仕訳日記帳!D4640=Sheet2!$A$9),仕訳日記帳!$N4640&gt;=Sheet2!$B$3),仕訳日記帳!D4640,IF(AND(仕訳日記帳!D4640=Sheet2!$A$8,仕訳日記帳!$N4640&gt;=Sheet2!$B$8),仕訳日記帳!D4640,IF(AND(OR(仕訳日記帳!D4640=Sheet2!$A$10,仕訳日記帳!D4640=Sheet2!$A$11,仕訳日記帳!D4640=Sheet2!$A$12,仕訳日記帳!D4640=Sheet2!$A$13,仕訳日記帳!D4640=Sheet2!$A$14,仕訳日記帳!D4640=Sheet2!$A$15,仕訳日記帳!D4640=Sheet2!$A$16,仕訳日記帳!D4640=Sheet2!$A$17),Sheet2!$B$9&lt;=仕訳日記帳!$N4640&lt;Sheet2!$C$10),仕訳日記帳!D4640,""))))</f>
        <v/>
      </c>
      <c r="B4640" s="263" t="str">
        <f>IF(AND($A4640=Sheet2!$A$2,仕訳日記帳!$N4640&gt;=Sheet2!$B$2),仕訳日記帳!A4640,IF(AND(OR($A4640=Sheet2!$A$3,$A4640=Sheet2!$A$4,$A4640=Sheet2!$A$5,$A4640=Sheet2!$A$6,$A4640=Sheet2!$A$7,$A4640=Sheet2!$A$9),仕訳日記帳!$N4640&gt;=Sheet2!$B$3),仕訳日記帳!A4640,IF(AND($A4640=Sheet2!$A$8,仕訳日記帳!$N4640&gt;=Sheet2!$B$8),仕訳日記帳!A4640,IF(AND(OR($A4640=Sheet2!$A$10,$A4640=Sheet2!$A$11,$A4640=Sheet2!$A$12,$A4640=Sheet2!$A$13,$A4640=Sheet2!$A$14,$A4640=Sheet2!$A$15,$A4640=Sheet2!$A$16,$A4640=Sheet2!$A$17),Sheet2!$B$9&lt;=仕訳日記帳!$N4640&lt;Sheet2!$C$10),仕訳日記帳!A4640,""))))</f>
        <v/>
      </c>
      <c r="C4640" t="str">
        <f>IF(AND($A4640=Sheet2!$A$2,仕訳日記帳!$N4640&gt;=Sheet2!$B$2),仕訳日記帳!B4640,IF(AND(OR($A4640=Sheet2!$A$3,$A4640=Sheet2!$A$4,$A4640=Sheet2!$A$5,$A4640=Sheet2!$A$6,$A4640=Sheet2!$A$7,$A4640=Sheet2!$A$9),仕訳日記帳!$N4640&gt;=Sheet2!$B$3),仕訳日記帳!B4640,IF(AND($A4640=Sheet2!$A$8,仕訳日記帳!$N4640&gt;=Sheet2!$B$8),仕訳日記帳!B4640,IF(AND(OR($A4640=Sheet2!$A$10,$A4640=Sheet2!$A$11,$A4640=Sheet2!$A$12,$A4640=Sheet2!$A$13,$A4640=Sheet2!$A$14,$A4640=Sheet2!$A$15,$A4640=Sheet2!$A$16,$A4640=Sheet2!$A$17),Sheet2!$B$9&lt;=仕訳日記帳!$N4640&lt;Sheet2!$C$10),仕訳日記帳!B4640,""))))</f>
        <v/>
      </c>
      <c r="D4640" s="265" t="str">
        <f>IF(AND($A4640=Sheet2!$A$2,仕訳日記帳!$N4640&gt;=Sheet2!$B$2),仕訳日記帳!N4640,IF(AND(OR($A4640=Sheet2!$A$3,$A4640=Sheet2!$A$4,$A4640=Sheet2!$A$5,$A4640=Sheet2!$A$6,$A4640=Sheet2!$A$7,$A4640=Sheet2!$A$9),仕訳日記帳!$N4640&gt;=Sheet2!$B$3),仕訳日記帳!N4640,IF(AND($A4640=Sheet2!$A$8,仕訳日記帳!$N4640&gt;=Sheet2!$B$8),仕訳日記帳!N4640,IF(AND(OR($A4640=Sheet2!$A$10,$A4640=Sheet2!$A$11,$A4640=Sheet2!$A$12,$A4640=Sheet2!$A$13,$A4640=Sheet2!$A$14,$A4640=Sheet2!$A$15,$A4640=Sheet2!$A$16,$A4640=Sheet2!$A$17),Sheet2!$B$9&lt;=仕訳日記帳!$N4640&lt;Sheet2!$C$10),仕訳日記帳!N4640,""))))</f>
        <v/>
      </c>
      <c r="E4640" s="263" t="str">
        <f>IF(AND($A4640=Sheet2!$A$2,仕訳日記帳!$N4640&gt;=Sheet2!$B$2),仕訳日記帳!G4640,IF(AND(OR($A4640=Sheet2!$A$3,$A4640=Sheet2!$A$4,$A4640=Sheet2!$A$5,$A4640=Sheet2!$A$6,$A4640=Sheet2!$A$7,$A4640=Sheet2!$A$9),仕訳日記帳!$N4640&gt;=Sheet2!$B$3),仕訳日記帳!G4640,IF(AND($A4640=Sheet2!$A$8,仕訳日記帳!$N4640&gt;=Sheet2!$B$8),仕訳日記帳!G4640,IF(AND(OR($A4640=Sheet2!$A$10,$A4640=Sheet2!$A$11,$A4640=Sheet2!$A$12,$A4640=Sheet2!$A$13,$A4640=Sheet2!$A$14,$A4640=Sheet2!$A$15,$A4640=Sheet2!$A$16,$A4640=Sheet2!$A$17),Sheet2!$B$9&lt;=仕訳日記帳!$N4640&lt;Sheet2!$C$10),仕訳日記帳!G4640,""))))</f>
        <v/>
      </c>
      <c r="G4640" t="str">
        <f>IF(OR(A4640=Sheet2!$A$2,A4640=Sheet2!$A$3,A4640=Sheet2!$A$4,A4640=Sheet2!$A$5,A4640=Sheet2!$A$6,A4640=Sheet2!$A$7,A4640=Sheet2!$A$8,A4640=Sheet2!$A$9,A4640=Sheet2!$A$10,A4640=Sheet2!$A$11,A4640=Sheet2!$A$12,$A$2=Sheet2!$A$13,A4640=Sheet2!$A$14,$A$2=Sheet2!$A$15,$A$2=Sheet2!$A$16,A4640=Sheet2!$A$17),"該当","")</f>
        <v/>
      </c>
      <c r="H4640" t="str">
        <f>IF(OR(A4640="",G4640=""),"",COUNTIF($G$2:G4640,"該当"))</f>
        <v/>
      </c>
    </row>
    <row r="4641" spans="1:8">
      <c r="A4641" t="str">
        <f>IF(AND(仕訳日記帳!D4641=Sheet2!$A$2,仕訳日記帳!$N4641&gt;=Sheet2!$B$2),仕訳日記帳!D4641,IF(AND(OR(仕訳日記帳!D4641=Sheet2!$A$3,仕訳日記帳!D4641=Sheet2!$A$4,仕訳日記帳!D4641=Sheet2!$A$5,仕訳日記帳!D4641=Sheet2!$A$6,仕訳日記帳!D4641=Sheet2!$A$7,仕訳日記帳!D4641=Sheet2!$A$9),仕訳日記帳!$N4641&gt;=Sheet2!$B$3),仕訳日記帳!D4641,IF(AND(仕訳日記帳!D4641=Sheet2!$A$8,仕訳日記帳!$N4641&gt;=Sheet2!$B$8),仕訳日記帳!D4641,IF(AND(OR(仕訳日記帳!D4641=Sheet2!$A$10,仕訳日記帳!D4641=Sheet2!$A$11,仕訳日記帳!D4641=Sheet2!$A$12,仕訳日記帳!D4641=Sheet2!$A$13,仕訳日記帳!D4641=Sheet2!$A$14,仕訳日記帳!D4641=Sheet2!$A$15,仕訳日記帳!D4641=Sheet2!$A$16,仕訳日記帳!D4641=Sheet2!$A$17),Sheet2!$B$9&lt;=仕訳日記帳!$N4641&lt;Sheet2!$C$10),仕訳日記帳!D4641,""))))</f>
        <v/>
      </c>
      <c r="B4641" s="263" t="str">
        <f>IF(AND($A4641=Sheet2!$A$2,仕訳日記帳!$N4641&gt;=Sheet2!$B$2),仕訳日記帳!A4641,IF(AND(OR($A4641=Sheet2!$A$3,$A4641=Sheet2!$A$4,$A4641=Sheet2!$A$5,$A4641=Sheet2!$A$6,$A4641=Sheet2!$A$7,$A4641=Sheet2!$A$9),仕訳日記帳!$N4641&gt;=Sheet2!$B$3),仕訳日記帳!A4641,IF(AND($A4641=Sheet2!$A$8,仕訳日記帳!$N4641&gt;=Sheet2!$B$8),仕訳日記帳!A4641,IF(AND(OR($A4641=Sheet2!$A$10,$A4641=Sheet2!$A$11,$A4641=Sheet2!$A$12,$A4641=Sheet2!$A$13,$A4641=Sheet2!$A$14,$A4641=Sheet2!$A$15,$A4641=Sheet2!$A$16,$A4641=Sheet2!$A$17),Sheet2!$B$9&lt;=仕訳日記帳!$N4641&lt;Sheet2!$C$10),仕訳日記帳!A4641,""))))</f>
        <v/>
      </c>
      <c r="C4641" t="str">
        <f>IF(AND($A4641=Sheet2!$A$2,仕訳日記帳!$N4641&gt;=Sheet2!$B$2),仕訳日記帳!B4641,IF(AND(OR($A4641=Sheet2!$A$3,$A4641=Sheet2!$A$4,$A4641=Sheet2!$A$5,$A4641=Sheet2!$A$6,$A4641=Sheet2!$A$7,$A4641=Sheet2!$A$9),仕訳日記帳!$N4641&gt;=Sheet2!$B$3),仕訳日記帳!B4641,IF(AND($A4641=Sheet2!$A$8,仕訳日記帳!$N4641&gt;=Sheet2!$B$8),仕訳日記帳!B4641,IF(AND(OR($A4641=Sheet2!$A$10,$A4641=Sheet2!$A$11,$A4641=Sheet2!$A$12,$A4641=Sheet2!$A$13,$A4641=Sheet2!$A$14,$A4641=Sheet2!$A$15,$A4641=Sheet2!$A$16,$A4641=Sheet2!$A$17),Sheet2!$B$9&lt;=仕訳日記帳!$N4641&lt;Sheet2!$C$10),仕訳日記帳!B4641,""))))</f>
        <v/>
      </c>
      <c r="D4641" s="265" t="str">
        <f>IF(AND($A4641=Sheet2!$A$2,仕訳日記帳!$N4641&gt;=Sheet2!$B$2),仕訳日記帳!N4641,IF(AND(OR($A4641=Sheet2!$A$3,$A4641=Sheet2!$A$4,$A4641=Sheet2!$A$5,$A4641=Sheet2!$A$6,$A4641=Sheet2!$A$7,$A4641=Sheet2!$A$9),仕訳日記帳!$N4641&gt;=Sheet2!$B$3),仕訳日記帳!N4641,IF(AND($A4641=Sheet2!$A$8,仕訳日記帳!$N4641&gt;=Sheet2!$B$8),仕訳日記帳!N4641,IF(AND(OR($A4641=Sheet2!$A$10,$A4641=Sheet2!$A$11,$A4641=Sheet2!$A$12,$A4641=Sheet2!$A$13,$A4641=Sheet2!$A$14,$A4641=Sheet2!$A$15,$A4641=Sheet2!$A$16,$A4641=Sheet2!$A$17),Sheet2!$B$9&lt;=仕訳日記帳!$N4641&lt;Sheet2!$C$10),仕訳日記帳!N4641,""))))</f>
        <v/>
      </c>
      <c r="E4641" s="263" t="str">
        <f>IF(AND($A4641=Sheet2!$A$2,仕訳日記帳!$N4641&gt;=Sheet2!$B$2),仕訳日記帳!G4641,IF(AND(OR($A4641=Sheet2!$A$3,$A4641=Sheet2!$A$4,$A4641=Sheet2!$A$5,$A4641=Sheet2!$A$6,$A4641=Sheet2!$A$7,$A4641=Sheet2!$A$9),仕訳日記帳!$N4641&gt;=Sheet2!$B$3),仕訳日記帳!G4641,IF(AND($A4641=Sheet2!$A$8,仕訳日記帳!$N4641&gt;=Sheet2!$B$8),仕訳日記帳!G4641,IF(AND(OR($A4641=Sheet2!$A$10,$A4641=Sheet2!$A$11,$A4641=Sheet2!$A$12,$A4641=Sheet2!$A$13,$A4641=Sheet2!$A$14,$A4641=Sheet2!$A$15,$A4641=Sheet2!$A$16,$A4641=Sheet2!$A$17),Sheet2!$B$9&lt;=仕訳日記帳!$N4641&lt;Sheet2!$C$10),仕訳日記帳!G4641,""))))</f>
        <v/>
      </c>
      <c r="G4641" t="str">
        <f>IF(OR(A4641=Sheet2!$A$2,A4641=Sheet2!$A$3,A4641=Sheet2!$A$4,A4641=Sheet2!$A$5,A4641=Sheet2!$A$6,A4641=Sheet2!$A$7,A4641=Sheet2!$A$8,A4641=Sheet2!$A$9,A4641=Sheet2!$A$10,A4641=Sheet2!$A$11,A4641=Sheet2!$A$12,$A$2=Sheet2!$A$13,A4641=Sheet2!$A$14,$A$2=Sheet2!$A$15,$A$2=Sheet2!$A$16,A4641=Sheet2!$A$17),"該当","")</f>
        <v/>
      </c>
      <c r="H4641" t="str">
        <f>IF(OR(A4641="",G4641=""),"",COUNTIF($G$2:G4641,"該当"))</f>
        <v/>
      </c>
    </row>
    <row r="4642" spans="1:8">
      <c r="A4642" t="str">
        <f>IF(AND(仕訳日記帳!D4642=Sheet2!$A$2,仕訳日記帳!$N4642&gt;=Sheet2!$B$2),仕訳日記帳!D4642,IF(AND(OR(仕訳日記帳!D4642=Sheet2!$A$3,仕訳日記帳!D4642=Sheet2!$A$4,仕訳日記帳!D4642=Sheet2!$A$5,仕訳日記帳!D4642=Sheet2!$A$6,仕訳日記帳!D4642=Sheet2!$A$7,仕訳日記帳!D4642=Sheet2!$A$9),仕訳日記帳!$N4642&gt;=Sheet2!$B$3),仕訳日記帳!D4642,IF(AND(仕訳日記帳!D4642=Sheet2!$A$8,仕訳日記帳!$N4642&gt;=Sheet2!$B$8),仕訳日記帳!D4642,IF(AND(OR(仕訳日記帳!D4642=Sheet2!$A$10,仕訳日記帳!D4642=Sheet2!$A$11,仕訳日記帳!D4642=Sheet2!$A$12,仕訳日記帳!D4642=Sheet2!$A$13,仕訳日記帳!D4642=Sheet2!$A$14,仕訳日記帳!D4642=Sheet2!$A$15,仕訳日記帳!D4642=Sheet2!$A$16,仕訳日記帳!D4642=Sheet2!$A$17),Sheet2!$B$9&lt;=仕訳日記帳!$N4642&lt;Sheet2!$C$10),仕訳日記帳!D4642,""))))</f>
        <v/>
      </c>
      <c r="B4642" s="263" t="str">
        <f>IF(AND($A4642=Sheet2!$A$2,仕訳日記帳!$N4642&gt;=Sheet2!$B$2),仕訳日記帳!A4642,IF(AND(OR($A4642=Sheet2!$A$3,$A4642=Sheet2!$A$4,$A4642=Sheet2!$A$5,$A4642=Sheet2!$A$6,$A4642=Sheet2!$A$7,$A4642=Sheet2!$A$9),仕訳日記帳!$N4642&gt;=Sheet2!$B$3),仕訳日記帳!A4642,IF(AND($A4642=Sheet2!$A$8,仕訳日記帳!$N4642&gt;=Sheet2!$B$8),仕訳日記帳!A4642,IF(AND(OR($A4642=Sheet2!$A$10,$A4642=Sheet2!$A$11,$A4642=Sheet2!$A$12,$A4642=Sheet2!$A$13,$A4642=Sheet2!$A$14,$A4642=Sheet2!$A$15,$A4642=Sheet2!$A$16,$A4642=Sheet2!$A$17),Sheet2!$B$9&lt;=仕訳日記帳!$N4642&lt;Sheet2!$C$10),仕訳日記帳!A4642,""))))</f>
        <v/>
      </c>
      <c r="C4642" t="str">
        <f>IF(AND($A4642=Sheet2!$A$2,仕訳日記帳!$N4642&gt;=Sheet2!$B$2),仕訳日記帳!B4642,IF(AND(OR($A4642=Sheet2!$A$3,$A4642=Sheet2!$A$4,$A4642=Sheet2!$A$5,$A4642=Sheet2!$A$6,$A4642=Sheet2!$A$7,$A4642=Sheet2!$A$9),仕訳日記帳!$N4642&gt;=Sheet2!$B$3),仕訳日記帳!B4642,IF(AND($A4642=Sheet2!$A$8,仕訳日記帳!$N4642&gt;=Sheet2!$B$8),仕訳日記帳!B4642,IF(AND(OR($A4642=Sheet2!$A$10,$A4642=Sheet2!$A$11,$A4642=Sheet2!$A$12,$A4642=Sheet2!$A$13,$A4642=Sheet2!$A$14,$A4642=Sheet2!$A$15,$A4642=Sheet2!$A$16,$A4642=Sheet2!$A$17),Sheet2!$B$9&lt;=仕訳日記帳!$N4642&lt;Sheet2!$C$10),仕訳日記帳!B4642,""))))</f>
        <v/>
      </c>
      <c r="D4642" s="265" t="str">
        <f>IF(AND($A4642=Sheet2!$A$2,仕訳日記帳!$N4642&gt;=Sheet2!$B$2),仕訳日記帳!N4642,IF(AND(OR($A4642=Sheet2!$A$3,$A4642=Sheet2!$A$4,$A4642=Sheet2!$A$5,$A4642=Sheet2!$A$6,$A4642=Sheet2!$A$7,$A4642=Sheet2!$A$9),仕訳日記帳!$N4642&gt;=Sheet2!$B$3),仕訳日記帳!N4642,IF(AND($A4642=Sheet2!$A$8,仕訳日記帳!$N4642&gt;=Sheet2!$B$8),仕訳日記帳!N4642,IF(AND(OR($A4642=Sheet2!$A$10,$A4642=Sheet2!$A$11,$A4642=Sheet2!$A$12,$A4642=Sheet2!$A$13,$A4642=Sheet2!$A$14,$A4642=Sheet2!$A$15,$A4642=Sheet2!$A$16,$A4642=Sheet2!$A$17),Sheet2!$B$9&lt;=仕訳日記帳!$N4642&lt;Sheet2!$C$10),仕訳日記帳!N4642,""))))</f>
        <v/>
      </c>
      <c r="E4642" s="263" t="str">
        <f>IF(AND($A4642=Sheet2!$A$2,仕訳日記帳!$N4642&gt;=Sheet2!$B$2),仕訳日記帳!G4642,IF(AND(OR($A4642=Sheet2!$A$3,$A4642=Sheet2!$A$4,$A4642=Sheet2!$A$5,$A4642=Sheet2!$A$6,$A4642=Sheet2!$A$7,$A4642=Sheet2!$A$9),仕訳日記帳!$N4642&gt;=Sheet2!$B$3),仕訳日記帳!G4642,IF(AND($A4642=Sheet2!$A$8,仕訳日記帳!$N4642&gt;=Sheet2!$B$8),仕訳日記帳!G4642,IF(AND(OR($A4642=Sheet2!$A$10,$A4642=Sheet2!$A$11,$A4642=Sheet2!$A$12,$A4642=Sheet2!$A$13,$A4642=Sheet2!$A$14,$A4642=Sheet2!$A$15,$A4642=Sheet2!$A$16,$A4642=Sheet2!$A$17),Sheet2!$B$9&lt;=仕訳日記帳!$N4642&lt;Sheet2!$C$10),仕訳日記帳!G4642,""))))</f>
        <v/>
      </c>
      <c r="G4642" t="str">
        <f>IF(OR(A4642=Sheet2!$A$2,A4642=Sheet2!$A$3,A4642=Sheet2!$A$4,A4642=Sheet2!$A$5,A4642=Sheet2!$A$6,A4642=Sheet2!$A$7,A4642=Sheet2!$A$8,A4642=Sheet2!$A$9,A4642=Sheet2!$A$10,A4642=Sheet2!$A$11,A4642=Sheet2!$A$12,$A$2=Sheet2!$A$13,A4642=Sheet2!$A$14,$A$2=Sheet2!$A$15,$A$2=Sheet2!$A$16,A4642=Sheet2!$A$17),"該当","")</f>
        <v/>
      </c>
      <c r="H4642" t="str">
        <f>IF(OR(A4642="",G4642=""),"",COUNTIF($G$2:G4642,"該当"))</f>
        <v/>
      </c>
    </row>
    <row r="4643" spans="1:8">
      <c r="A4643" t="str">
        <f>IF(AND(仕訳日記帳!D4643=Sheet2!$A$2,仕訳日記帳!$N4643&gt;=Sheet2!$B$2),仕訳日記帳!D4643,IF(AND(OR(仕訳日記帳!D4643=Sheet2!$A$3,仕訳日記帳!D4643=Sheet2!$A$4,仕訳日記帳!D4643=Sheet2!$A$5,仕訳日記帳!D4643=Sheet2!$A$6,仕訳日記帳!D4643=Sheet2!$A$7,仕訳日記帳!D4643=Sheet2!$A$9),仕訳日記帳!$N4643&gt;=Sheet2!$B$3),仕訳日記帳!D4643,IF(AND(仕訳日記帳!D4643=Sheet2!$A$8,仕訳日記帳!$N4643&gt;=Sheet2!$B$8),仕訳日記帳!D4643,IF(AND(OR(仕訳日記帳!D4643=Sheet2!$A$10,仕訳日記帳!D4643=Sheet2!$A$11,仕訳日記帳!D4643=Sheet2!$A$12,仕訳日記帳!D4643=Sheet2!$A$13,仕訳日記帳!D4643=Sheet2!$A$14,仕訳日記帳!D4643=Sheet2!$A$15,仕訳日記帳!D4643=Sheet2!$A$16,仕訳日記帳!D4643=Sheet2!$A$17),Sheet2!$B$9&lt;=仕訳日記帳!$N4643&lt;Sheet2!$C$10),仕訳日記帳!D4643,""))))</f>
        <v/>
      </c>
      <c r="B4643" s="263" t="str">
        <f>IF(AND($A4643=Sheet2!$A$2,仕訳日記帳!$N4643&gt;=Sheet2!$B$2),仕訳日記帳!A4643,IF(AND(OR($A4643=Sheet2!$A$3,$A4643=Sheet2!$A$4,$A4643=Sheet2!$A$5,$A4643=Sheet2!$A$6,$A4643=Sheet2!$A$7,$A4643=Sheet2!$A$9),仕訳日記帳!$N4643&gt;=Sheet2!$B$3),仕訳日記帳!A4643,IF(AND($A4643=Sheet2!$A$8,仕訳日記帳!$N4643&gt;=Sheet2!$B$8),仕訳日記帳!A4643,IF(AND(OR($A4643=Sheet2!$A$10,$A4643=Sheet2!$A$11,$A4643=Sheet2!$A$12,$A4643=Sheet2!$A$13,$A4643=Sheet2!$A$14,$A4643=Sheet2!$A$15,$A4643=Sheet2!$A$16,$A4643=Sheet2!$A$17),Sheet2!$B$9&lt;=仕訳日記帳!$N4643&lt;Sheet2!$C$10),仕訳日記帳!A4643,""))))</f>
        <v/>
      </c>
      <c r="C4643" t="str">
        <f>IF(AND($A4643=Sheet2!$A$2,仕訳日記帳!$N4643&gt;=Sheet2!$B$2),仕訳日記帳!B4643,IF(AND(OR($A4643=Sheet2!$A$3,$A4643=Sheet2!$A$4,$A4643=Sheet2!$A$5,$A4643=Sheet2!$A$6,$A4643=Sheet2!$A$7,$A4643=Sheet2!$A$9),仕訳日記帳!$N4643&gt;=Sheet2!$B$3),仕訳日記帳!B4643,IF(AND($A4643=Sheet2!$A$8,仕訳日記帳!$N4643&gt;=Sheet2!$B$8),仕訳日記帳!B4643,IF(AND(OR($A4643=Sheet2!$A$10,$A4643=Sheet2!$A$11,$A4643=Sheet2!$A$12,$A4643=Sheet2!$A$13,$A4643=Sheet2!$A$14,$A4643=Sheet2!$A$15,$A4643=Sheet2!$A$16,$A4643=Sheet2!$A$17),Sheet2!$B$9&lt;=仕訳日記帳!$N4643&lt;Sheet2!$C$10),仕訳日記帳!B4643,""))))</f>
        <v/>
      </c>
      <c r="D4643" s="265" t="str">
        <f>IF(AND($A4643=Sheet2!$A$2,仕訳日記帳!$N4643&gt;=Sheet2!$B$2),仕訳日記帳!N4643,IF(AND(OR($A4643=Sheet2!$A$3,$A4643=Sheet2!$A$4,$A4643=Sheet2!$A$5,$A4643=Sheet2!$A$6,$A4643=Sheet2!$A$7,$A4643=Sheet2!$A$9),仕訳日記帳!$N4643&gt;=Sheet2!$B$3),仕訳日記帳!N4643,IF(AND($A4643=Sheet2!$A$8,仕訳日記帳!$N4643&gt;=Sheet2!$B$8),仕訳日記帳!N4643,IF(AND(OR($A4643=Sheet2!$A$10,$A4643=Sheet2!$A$11,$A4643=Sheet2!$A$12,$A4643=Sheet2!$A$13,$A4643=Sheet2!$A$14,$A4643=Sheet2!$A$15,$A4643=Sheet2!$A$16,$A4643=Sheet2!$A$17),Sheet2!$B$9&lt;=仕訳日記帳!$N4643&lt;Sheet2!$C$10),仕訳日記帳!N4643,""))))</f>
        <v/>
      </c>
      <c r="E4643" s="263" t="str">
        <f>IF(AND($A4643=Sheet2!$A$2,仕訳日記帳!$N4643&gt;=Sheet2!$B$2),仕訳日記帳!G4643,IF(AND(OR($A4643=Sheet2!$A$3,$A4643=Sheet2!$A$4,$A4643=Sheet2!$A$5,$A4643=Sheet2!$A$6,$A4643=Sheet2!$A$7,$A4643=Sheet2!$A$9),仕訳日記帳!$N4643&gt;=Sheet2!$B$3),仕訳日記帳!G4643,IF(AND($A4643=Sheet2!$A$8,仕訳日記帳!$N4643&gt;=Sheet2!$B$8),仕訳日記帳!G4643,IF(AND(OR($A4643=Sheet2!$A$10,$A4643=Sheet2!$A$11,$A4643=Sheet2!$A$12,$A4643=Sheet2!$A$13,$A4643=Sheet2!$A$14,$A4643=Sheet2!$A$15,$A4643=Sheet2!$A$16,$A4643=Sheet2!$A$17),Sheet2!$B$9&lt;=仕訳日記帳!$N4643&lt;Sheet2!$C$10),仕訳日記帳!G4643,""))))</f>
        <v/>
      </c>
      <c r="G4643" t="str">
        <f>IF(OR(A4643=Sheet2!$A$2,A4643=Sheet2!$A$3,A4643=Sheet2!$A$4,A4643=Sheet2!$A$5,A4643=Sheet2!$A$6,A4643=Sheet2!$A$7,A4643=Sheet2!$A$8,A4643=Sheet2!$A$9,A4643=Sheet2!$A$10,A4643=Sheet2!$A$11,A4643=Sheet2!$A$12,$A$2=Sheet2!$A$13,A4643=Sheet2!$A$14,$A$2=Sheet2!$A$15,$A$2=Sheet2!$A$16,A4643=Sheet2!$A$17),"該当","")</f>
        <v/>
      </c>
      <c r="H4643" t="str">
        <f>IF(OR(A4643="",G4643=""),"",COUNTIF($G$2:G4643,"該当"))</f>
        <v/>
      </c>
    </row>
    <row r="4644" spans="1:8">
      <c r="A4644" t="str">
        <f>IF(AND(仕訳日記帳!D4644=Sheet2!$A$2,仕訳日記帳!$N4644&gt;=Sheet2!$B$2),仕訳日記帳!D4644,IF(AND(OR(仕訳日記帳!D4644=Sheet2!$A$3,仕訳日記帳!D4644=Sheet2!$A$4,仕訳日記帳!D4644=Sheet2!$A$5,仕訳日記帳!D4644=Sheet2!$A$6,仕訳日記帳!D4644=Sheet2!$A$7,仕訳日記帳!D4644=Sheet2!$A$9),仕訳日記帳!$N4644&gt;=Sheet2!$B$3),仕訳日記帳!D4644,IF(AND(仕訳日記帳!D4644=Sheet2!$A$8,仕訳日記帳!$N4644&gt;=Sheet2!$B$8),仕訳日記帳!D4644,IF(AND(OR(仕訳日記帳!D4644=Sheet2!$A$10,仕訳日記帳!D4644=Sheet2!$A$11,仕訳日記帳!D4644=Sheet2!$A$12,仕訳日記帳!D4644=Sheet2!$A$13,仕訳日記帳!D4644=Sheet2!$A$14,仕訳日記帳!D4644=Sheet2!$A$15,仕訳日記帳!D4644=Sheet2!$A$16,仕訳日記帳!D4644=Sheet2!$A$17),Sheet2!$B$9&lt;=仕訳日記帳!$N4644&lt;Sheet2!$C$10),仕訳日記帳!D4644,""))))</f>
        <v/>
      </c>
      <c r="B4644" s="263" t="str">
        <f>IF(AND($A4644=Sheet2!$A$2,仕訳日記帳!$N4644&gt;=Sheet2!$B$2),仕訳日記帳!A4644,IF(AND(OR($A4644=Sheet2!$A$3,$A4644=Sheet2!$A$4,$A4644=Sheet2!$A$5,$A4644=Sheet2!$A$6,$A4644=Sheet2!$A$7,$A4644=Sheet2!$A$9),仕訳日記帳!$N4644&gt;=Sheet2!$B$3),仕訳日記帳!A4644,IF(AND($A4644=Sheet2!$A$8,仕訳日記帳!$N4644&gt;=Sheet2!$B$8),仕訳日記帳!A4644,IF(AND(OR($A4644=Sheet2!$A$10,$A4644=Sheet2!$A$11,$A4644=Sheet2!$A$12,$A4644=Sheet2!$A$13,$A4644=Sheet2!$A$14,$A4644=Sheet2!$A$15,$A4644=Sheet2!$A$16,$A4644=Sheet2!$A$17),Sheet2!$B$9&lt;=仕訳日記帳!$N4644&lt;Sheet2!$C$10),仕訳日記帳!A4644,""))))</f>
        <v/>
      </c>
      <c r="C4644" t="str">
        <f>IF(AND($A4644=Sheet2!$A$2,仕訳日記帳!$N4644&gt;=Sheet2!$B$2),仕訳日記帳!B4644,IF(AND(OR($A4644=Sheet2!$A$3,$A4644=Sheet2!$A$4,$A4644=Sheet2!$A$5,$A4644=Sheet2!$A$6,$A4644=Sheet2!$A$7,$A4644=Sheet2!$A$9),仕訳日記帳!$N4644&gt;=Sheet2!$B$3),仕訳日記帳!B4644,IF(AND($A4644=Sheet2!$A$8,仕訳日記帳!$N4644&gt;=Sheet2!$B$8),仕訳日記帳!B4644,IF(AND(OR($A4644=Sheet2!$A$10,$A4644=Sheet2!$A$11,$A4644=Sheet2!$A$12,$A4644=Sheet2!$A$13,$A4644=Sheet2!$A$14,$A4644=Sheet2!$A$15,$A4644=Sheet2!$A$16,$A4644=Sheet2!$A$17),Sheet2!$B$9&lt;=仕訳日記帳!$N4644&lt;Sheet2!$C$10),仕訳日記帳!B4644,""))))</f>
        <v/>
      </c>
      <c r="D4644" s="265" t="str">
        <f>IF(AND($A4644=Sheet2!$A$2,仕訳日記帳!$N4644&gt;=Sheet2!$B$2),仕訳日記帳!N4644,IF(AND(OR($A4644=Sheet2!$A$3,$A4644=Sheet2!$A$4,$A4644=Sheet2!$A$5,$A4644=Sheet2!$A$6,$A4644=Sheet2!$A$7,$A4644=Sheet2!$A$9),仕訳日記帳!$N4644&gt;=Sheet2!$B$3),仕訳日記帳!N4644,IF(AND($A4644=Sheet2!$A$8,仕訳日記帳!$N4644&gt;=Sheet2!$B$8),仕訳日記帳!N4644,IF(AND(OR($A4644=Sheet2!$A$10,$A4644=Sheet2!$A$11,$A4644=Sheet2!$A$12,$A4644=Sheet2!$A$13,$A4644=Sheet2!$A$14,$A4644=Sheet2!$A$15,$A4644=Sheet2!$A$16,$A4644=Sheet2!$A$17),Sheet2!$B$9&lt;=仕訳日記帳!$N4644&lt;Sheet2!$C$10),仕訳日記帳!N4644,""))))</f>
        <v/>
      </c>
      <c r="E4644" s="263" t="str">
        <f>IF(AND($A4644=Sheet2!$A$2,仕訳日記帳!$N4644&gt;=Sheet2!$B$2),仕訳日記帳!G4644,IF(AND(OR($A4644=Sheet2!$A$3,$A4644=Sheet2!$A$4,$A4644=Sheet2!$A$5,$A4644=Sheet2!$A$6,$A4644=Sheet2!$A$7,$A4644=Sheet2!$A$9),仕訳日記帳!$N4644&gt;=Sheet2!$B$3),仕訳日記帳!G4644,IF(AND($A4644=Sheet2!$A$8,仕訳日記帳!$N4644&gt;=Sheet2!$B$8),仕訳日記帳!G4644,IF(AND(OR($A4644=Sheet2!$A$10,$A4644=Sheet2!$A$11,$A4644=Sheet2!$A$12,$A4644=Sheet2!$A$13,$A4644=Sheet2!$A$14,$A4644=Sheet2!$A$15,$A4644=Sheet2!$A$16,$A4644=Sheet2!$A$17),Sheet2!$B$9&lt;=仕訳日記帳!$N4644&lt;Sheet2!$C$10),仕訳日記帳!G4644,""))))</f>
        <v/>
      </c>
      <c r="G4644" t="str">
        <f>IF(OR(A4644=Sheet2!$A$2,A4644=Sheet2!$A$3,A4644=Sheet2!$A$4,A4644=Sheet2!$A$5,A4644=Sheet2!$A$6,A4644=Sheet2!$A$7,A4644=Sheet2!$A$8,A4644=Sheet2!$A$9,A4644=Sheet2!$A$10,A4644=Sheet2!$A$11,A4644=Sheet2!$A$12,$A$2=Sheet2!$A$13,A4644=Sheet2!$A$14,$A$2=Sheet2!$A$15,$A$2=Sheet2!$A$16,A4644=Sheet2!$A$17),"該当","")</f>
        <v/>
      </c>
      <c r="H4644" t="str">
        <f>IF(OR(A4644="",G4644=""),"",COUNTIF($G$2:G4644,"該当"))</f>
        <v/>
      </c>
    </row>
    <row r="4645" spans="1:8">
      <c r="A4645" t="str">
        <f>IF(AND(仕訳日記帳!D4645=Sheet2!$A$2,仕訳日記帳!$N4645&gt;=Sheet2!$B$2),仕訳日記帳!D4645,IF(AND(OR(仕訳日記帳!D4645=Sheet2!$A$3,仕訳日記帳!D4645=Sheet2!$A$4,仕訳日記帳!D4645=Sheet2!$A$5,仕訳日記帳!D4645=Sheet2!$A$6,仕訳日記帳!D4645=Sheet2!$A$7,仕訳日記帳!D4645=Sheet2!$A$9),仕訳日記帳!$N4645&gt;=Sheet2!$B$3),仕訳日記帳!D4645,IF(AND(仕訳日記帳!D4645=Sheet2!$A$8,仕訳日記帳!$N4645&gt;=Sheet2!$B$8),仕訳日記帳!D4645,IF(AND(OR(仕訳日記帳!D4645=Sheet2!$A$10,仕訳日記帳!D4645=Sheet2!$A$11,仕訳日記帳!D4645=Sheet2!$A$12,仕訳日記帳!D4645=Sheet2!$A$13,仕訳日記帳!D4645=Sheet2!$A$14,仕訳日記帳!D4645=Sheet2!$A$15,仕訳日記帳!D4645=Sheet2!$A$16,仕訳日記帳!D4645=Sheet2!$A$17),Sheet2!$B$9&lt;=仕訳日記帳!$N4645&lt;Sheet2!$C$10),仕訳日記帳!D4645,""))))</f>
        <v/>
      </c>
      <c r="B4645" s="263" t="str">
        <f>IF(AND($A4645=Sheet2!$A$2,仕訳日記帳!$N4645&gt;=Sheet2!$B$2),仕訳日記帳!A4645,IF(AND(OR($A4645=Sheet2!$A$3,$A4645=Sheet2!$A$4,$A4645=Sheet2!$A$5,$A4645=Sheet2!$A$6,$A4645=Sheet2!$A$7,$A4645=Sheet2!$A$9),仕訳日記帳!$N4645&gt;=Sheet2!$B$3),仕訳日記帳!A4645,IF(AND($A4645=Sheet2!$A$8,仕訳日記帳!$N4645&gt;=Sheet2!$B$8),仕訳日記帳!A4645,IF(AND(OR($A4645=Sheet2!$A$10,$A4645=Sheet2!$A$11,$A4645=Sheet2!$A$12,$A4645=Sheet2!$A$13,$A4645=Sheet2!$A$14,$A4645=Sheet2!$A$15,$A4645=Sheet2!$A$16,$A4645=Sheet2!$A$17),Sheet2!$B$9&lt;=仕訳日記帳!$N4645&lt;Sheet2!$C$10),仕訳日記帳!A4645,""))))</f>
        <v/>
      </c>
      <c r="C4645" t="str">
        <f>IF(AND($A4645=Sheet2!$A$2,仕訳日記帳!$N4645&gt;=Sheet2!$B$2),仕訳日記帳!B4645,IF(AND(OR($A4645=Sheet2!$A$3,$A4645=Sheet2!$A$4,$A4645=Sheet2!$A$5,$A4645=Sheet2!$A$6,$A4645=Sheet2!$A$7,$A4645=Sheet2!$A$9),仕訳日記帳!$N4645&gt;=Sheet2!$B$3),仕訳日記帳!B4645,IF(AND($A4645=Sheet2!$A$8,仕訳日記帳!$N4645&gt;=Sheet2!$B$8),仕訳日記帳!B4645,IF(AND(OR($A4645=Sheet2!$A$10,$A4645=Sheet2!$A$11,$A4645=Sheet2!$A$12,$A4645=Sheet2!$A$13,$A4645=Sheet2!$A$14,$A4645=Sheet2!$A$15,$A4645=Sheet2!$A$16,$A4645=Sheet2!$A$17),Sheet2!$B$9&lt;=仕訳日記帳!$N4645&lt;Sheet2!$C$10),仕訳日記帳!B4645,""))))</f>
        <v/>
      </c>
      <c r="D4645" s="265" t="str">
        <f>IF(AND($A4645=Sheet2!$A$2,仕訳日記帳!$N4645&gt;=Sheet2!$B$2),仕訳日記帳!N4645,IF(AND(OR($A4645=Sheet2!$A$3,$A4645=Sheet2!$A$4,$A4645=Sheet2!$A$5,$A4645=Sheet2!$A$6,$A4645=Sheet2!$A$7,$A4645=Sheet2!$A$9),仕訳日記帳!$N4645&gt;=Sheet2!$B$3),仕訳日記帳!N4645,IF(AND($A4645=Sheet2!$A$8,仕訳日記帳!$N4645&gt;=Sheet2!$B$8),仕訳日記帳!N4645,IF(AND(OR($A4645=Sheet2!$A$10,$A4645=Sheet2!$A$11,$A4645=Sheet2!$A$12,$A4645=Sheet2!$A$13,$A4645=Sheet2!$A$14,$A4645=Sheet2!$A$15,$A4645=Sheet2!$A$16,$A4645=Sheet2!$A$17),Sheet2!$B$9&lt;=仕訳日記帳!$N4645&lt;Sheet2!$C$10),仕訳日記帳!N4645,""))))</f>
        <v/>
      </c>
      <c r="E4645" s="263" t="str">
        <f>IF(AND($A4645=Sheet2!$A$2,仕訳日記帳!$N4645&gt;=Sheet2!$B$2),仕訳日記帳!G4645,IF(AND(OR($A4645=Sheet2!$A$3,$A4645=Sheet2!$A$4,$A4645=Sheet2!$A$5,$A4645=Sheet2!$A$6,$A4645=Sheet2!$A$7,$A4645=Sheet2!$A$9),仕訳日記帳!$N4645&gt;=Sheet2!$B$3),仕訳日記帳!G4645,IF(AND($A4645=Sheet2!$A$8,仕訳日記帳!$N4645&gt;=Sheet2!$B$8),仕訳日記帳!G4645,IF(AND(OR($A4645=Sheet2!$A$10,$A4645=Sheet2!$A$11,$A4645=Sheet2!$A$12,$A4645=Sheet2!$A$13,$A4645=Sheet2!$A$14,$A4645=Sheet2!$A$15,$A4645=Sheet2!$A$16,$A4645=Sheet2!$A$17),Sheet2!$B$9&lt;=仕訳日記帳!$N4645&lt;Sheet2!$C$10),仕訳日記帳!G4645,""))))</f>
        <v/>
      </c>
      <c r="G4645" t="str">
        <f>IF(OR(A4645=Sheet2!$A$2,A4645=Sheet2!$A$3,A4645=Sheet2!$A$4,A4645=Sheet2!$A$5,A4645=Sheet2!$A$6,A4645=Sheet2!$A$7,A4645=Sheet2!$A$8,A4645=Sheet2!$A$9,A4645=Sheet2!$A$10,A4645=Sheet2!$A$11,A4645=Sheet2!$A$12,$A$2=Sheet2!$A$13,A4645=Sheet2!$A$14,$A$2=Sheet2!$A$15,$A$2=Sheet2!$A$16,A4645=Sheet2!$A$17),"該当","")</f>
        <v/>
      </c>
      <c r="H4645" t="str">
        <f>IF(OR(A4645="",G4645=""),"",COUNTIF($G$2:G4645,"該当"))</f>
        <v/>
      </c>
    </row>
    <row r="4646" spans="1:8">
      <c r="A4646" t="str">
        <f>IF(AND(仕訳日記帳!D4646=Sheet2!$A$2,仕訳日記帳!$N4646&gt;=Sheet2!$B$2),仕訳日記帳!D4646,IF(AND(OR(仕訳日記帳!D4646=Sheet2!$A$3,仕訳日記帳!D4646=Sheet2!$A$4,仕訳日記帳!D4646=Sheet2!$A$5,仕訳日記帳!D4646=Sheet2!$A$6,仕訳日記帳!D4646=Sheet2!$A$7,仕訳日記帳!D4646=Sheet2!$A$9),仕訳日記帳!$N4646&gt;=Sheet2!$B$3),仕訳日記帳!D4646,IF(AND(仕訳日記帳!D4646=Sheet2!$A$8,仕訳日記帳!$N4646&gt;=Sheet2!$B$8),仕訳日記帳!D4646,IF(AND(OR(仕訳日記帳!D4646=Sheet2!$A$10,仕訳日記帳!D4646=Sheet2!$A$11,仕訳日記帳!D4646=Sheet2!$A$12,仕訳日記帳!D4646=Sheet2!$A$13,仕訳日記帳!D4646=Sheet2!$A$14,仕訳日記帳!D4646=Sheet2!$A$15,仕訳日記帳!D4646=Sheet2!$A$16,仕訳日記帳!D4646=Sheet2!$A$17),Sheet2!$B$9&lt;=仕訳日記帳!$N4646&lt;Sheet2!$C$10),仕訳日記帳!D4646,""))))</f>
        <v/>
      </c>
      <c r="B4646" s="263" t="str">
        <f>IF(AND($A4646=Sheet2!$A$2,仕訳日記帳!$N4646&gt;=Sheet2!$B$2),仕訳日記帳!A4646,IF(AND(OR($A4646=Sheet2!$A$3,$A4646=Sheet2!$A$4,$A4646=Sheet2!$A$5,$A4646=Sheet2!$A$6,$A4646=Sheet2!$A$7,$A4646=Sheet2!$A$9),仕訳日記帳!$N4646&gt;=Sheet2!$B$3),仕訳日記帳!A4646,IF(AND($A4646=Sheet2!$A$8,仕訳日記帳!$N4646&gt;=Sheet2!$B$8),仕訳日記帳!A4646,IF(AND(OR($A4646=Sheet2!$A$10,$A4646=Sheet2!$A$11,$A4646=Sheet2!$A$12,$A4646=Sheet2!$A$13,$A4646=Sheet2!$A$14,$A4646=Sheet2!$A$15,$A4646=Sheet2!$A$16,$A4646=Sheet2!$A$17),Sheet2!$B$9&lt;=仕訳日記帳!$N4646&lt;Sheet2!$C$10),仕訳日記帳!A4646,""))))</f>
        <v/>
      </c>
      <c r="C4646" t="str">
        <f>IF(AND($A4646=Sheet2!$A$2,仕訳日記帳!$N4646&gt;=Sheet2!$B$2),仕訳日記帳!B4646,IF(AND(OR($A4646=Sheet2!$A$3,$A4646=Sheet2!$A$4,$A4646=Sheet2!$A$5,$A4646=Sheet2!$A$6,$A4646=Sheet2!$A$7,$A4646=Sheet2!$A$9),仕訳日記帳!$N4646&gt;=Sheet2!$B$3),仕訳日記帳!B4646,IF(AND($A4646=Sheet2!$A$8,仕訳日記帳!$N4646&gt;=Sheet2!$B$8),仕訳日記帳!B4646,IF(AND(OR($A4646=Sheet2!$A$10,$A4646=Sheet2!$A$11,$A4646=Sheet2!$A$12,$A4646=Sheet2!$A$13,$A4646=Sheet2!$A$14,$A4646=Sheet2!$A$15,$A4646=Sheet2!$A$16,$A4646=Sheet2!$A$17),Sheet2!$B$9&lt;=仕訳日記帳!$N4646&lt;Sheet2!$C$10),仕訳日記帳!B4646,""))))</f>
        <v/>
      </c>
      <c r="D4646" s="265" t="str">
        <f>IF(AND($A4646=Sheet2!$A$2,仕訳日記帳!$N4646&gt;=Sheet2!$B$2),仕訳日記帳!N4646,IF(AND(OR($A4646=Sheet2!$A$3,$A4646=Sheet2!$A$4,$A4646=Sheet2!$A$5,$A4646=Sheet2!$A$6,$A4646=Sheet2!$A$7,$A4646=Sheet2!$A$9),仕訳日記帳!$N4646&gt;=Sheet2!$B$3),仕訳日記帳!N4646,IF(AND($A4646=Sheet2!$A$8,仕訳日記帳!$N4646&gt;=Sheet2!$B$8),仕訳日記帳!N4646,IF(AND(OR($A4646=Sheet2!$A$10,$A4646=Sheet2!$A$11,$A4646=Sheet2!$A$12,$A4646=Sheet2!$A$13,$A4646=Sheet2!$A$14,$A4646=Sheet2!$A$15,$A4646=Sheet2!$A$16,$A4646=Sheet2!$A$17),Sheet2!$B$9&lt;=仕訳日記帳!$N4646&lt;Sheet2!$C$10),仕訳日記帳!N4646,""))))</f>
        <v/>
      </c>
      <c r="E4646" s="263" t="str">
        <f>IF(AND($A4646=Sheet2!$A$2,仕訳日記帳!$N4646&gt;=Sheet2!$B$2),仕訳日記帳!G4646,IF(AND(OR($A4646=Sheet2!$A$3,$A4646=Sheet2!$A$4,$A4646=Sheet2!$A$5,$A4646=Sheet2!$A$6,$A4646=Sheet2!$A$7,$A4646=Sheet2!$A$9),仕訳日記帳!$N4646&gt;=Sheet2!$B$3),仕訳日記帳!G4646,IF(AND($A4646=Sheet2!$A$8,仕訳日記帳!$N4646&gt;=Sheet2!$B$8),仕訳日記帳!G4646,IF(AND(OR($A4646=Sheet2!$A$10,$A4646=Sheet2!$A$11,$A4646=Sheet2!$A$12,$A4646=Sheet2!$A$13,$A4646=Sheet2!$A$14,$A4646=Sheet2!$A$15,$A4646=Sheet2!$A$16,$A4646=Sheet2!$A$17),Sheet2!$B$9&lt;=仕訳日記帳!$N4646&lt;Sheet2!$C$10),仕訳日記帳!G4646,""))))</f>
        <v/>
      </c>
      <c r="G4646" t="str">
        <f>IF(OR(A4646=Sheet2!$A$2,A4646=Sheet2!$A$3,A4646=Sheet2!$A$4,A4646=Sheet2!$A$5,A4646=Sheet2!$A$6,A4646=Sheet2!$A$7,A4646=Sheet2!$A$8,A4646=Sheet2!$A$9,A4646=Sheet2!$A$10,A4646=Sheet2!$A$11,A4646=Sheet2!$A$12,$A$2=Sheet2!$A$13,A4646=Sheet2!$A$14,$A$2=Sheet2!$A$15,$A$2=Sheet2!$A$16,A4646=Sheet2!$A$17),"該当","")</f>
        <v/>
      </c>
      <c r="H4646" t="str">
        <f>IF(OR(A4646="",G4646=""),"",COUNTIF($G$2:G4646,"該当"))</f>
        <v/>
      </c>
    </row>
    <row r="4647" spans="1:8">
      <c r="A4647" t="str">
        <f>IF(AND(仕訳日記帳!D4647=Sheet2!$A$2,仕訳日記帳!$N4647&gt;=Sheet2!$B$2),仕訳日記帳!D4647,IF(AND(OR(仕訳日記帳!D4647=Sheet2!$A$3,仕訳日記帳!D4647=Sheet2!$A$4,仕訳日記帳!D4647=Sheet2!$A$5,仕訳日記帳!D4647=Sheet2!$A$6,仕訳日記帳!D4647=Sheet2!$A$7,仕訳日記帳!D4647=Sheet2!$A$9),仕訳日記帳!$N4647&gt;=Sheet2!$B$3),仕訳日記帳!D4647,IF(AND(仕訳日記帳!D4647=Sheet2!$A$8,仕訳日記帳!$N4647&gt;=Sheet2!$B$8),仕訳日記帳!D4647,IF(AND(OR(仕訳日記帳!D4647=Sheet2!$A$10,仕訳日記帳!D4647=Sheet2!$A$11,仕訳日記帳!D4647=Sheet2!$A$12,仕訳日記帳!D4647=Sheet2!$A$13,仕訳日記帳!D4647=Sheet2!$A$14,仕訳日記帳!D4647=Sheet2!$A$15,仕訳日記帳!D4647=Sheet2!$A$16,仕訳日記帳!D4647=Sheet2!$A$17),Sheet2!$B$9&lt;=仕訳日記帳!$N4647&lt;Sheet2!$C$10),仕訳日記帳!D4647,""))))</f>
        <v/>
      </c>
      <c r="B4647" s="263" t="str">
        <f>IF(AND($A4647=Sheet2!$A$2,仕訳日記帳!$N4647&gt;=Sheet2!$B$2),仕訳日記帳!A4647,IF(AND(OR($A4647=Sheet2!$A$3,$A4647=Sheet2!$A$4,$A4647=Sheet2!$A$5,$A4647=Sheet2!$A$6,$A4647=Sheet2!$A$7,$A4647=Sheet2!$A$9),仕訳日記帳!$N4647&gt;=Sheet2!$B$3),仕訳日記帳!A4647,IF(AND($A4647=Sheet2!$A$8,仕訳日記帳!$N4647&gt;=Sheet2!$B$8),仕訳日記帳!A4647,IF(AND(OR($A4647=Sheet2!$A$10,$A4647=Sheet2!$A$11,$A4647=Sheet2!$A$12,$A4647=Sheet2!$A$13,$A4647=Sheet2!$A$14,$A4647=Sheet2!$A$15,$A4647=Sheet2!$A$16,$A4647=Sheet2!$A$17),Sheet2!$B$9&lt;=仕訳日記帳!$N4647&lt;Sheet2!$C$10),仕訳日記帳!A4647,""))))</f>
        <v/>
      </c>
      <c r="C4647" t="str">
        <f>IF(AND($A4647=Sheet2!$A$2,仕訳日記帳!$N4647&gt;=Sheet2!$B$2),仕訳日記帳!B4647,IF(AND(OR($A4647=Sheet2!$A$3,$A4647=Sheet2!$A$4,$A4647=Sheet2!$A$5,$A4647=Sheet2!$A$6,$A4647=Sheet2!$A$7,$A4647=Sheet2!$A$9),仕訳日記帳!$N4647&gt;=Sheet2!$B$3),仕訳日記帳!B4647,IF(AND($A4647=Sheet2!$A$8,仕訳日記帳!$N4647&gt;=Sheet2!$B$8),仕訳日記帳!B4647,IF(AND(OR($A4647=Sheet2!$A$10,$A4647=Sheet2!$A$11,$A4647=Sheet2!$A$12,$A4647=Sheet2!$A$13,$A4647=Sheet2!$A$14,$A4647=Sheet2!$A$15,$A4647=Sheet2!$A$16,$A4647=Sheet2!$A$17),Sheet2!$B$9&lt;=仕訳日記帳!$N4647&lt;Sheet2!$C$10),仕訳日記帳!B4647,""))))</f>
        <v/>
      </c>
      <c r="D4647" s="265" t="str">
        <f>IF(AND($A4647=Sheet2!$A$2,仕訳日記帳!$N4647&gt;=Sheet2!$B$2),仕訳日記帳!N4647,IF(AND(OR($A4647=Sheet2!$A$3,$A4647=Sheet2!$A$4,$A4647=Sheet2!$A$5,$A4647=Sheet2!$A$6,$A4647=Sheet2!$A$7,$A4647=Sheet2!$A$9),仕訳日記帳!$N4647&gt;=Sheet2!$B$3),仕訳日記帳!N4647,IF(AND($A4647=Sheet2!$A$8,仕訳日記帳!$N4647&gt;=Sheet2!$B$8),仕訳日記帳!N4647,IF(AND(OR($A4647=Sheet2!$A$10,$A4647=Sheet2!$A$11,$A4647=Sheet2!$A$12,$A4647=Sheet2!$A$13,$A4647=Sheet2!$A$14,$A4647=Sheet2!$A$15,$A4647=Sheet2!$A$16,$A4647=Sheet2!$A$17),Sheet2!$B$9&lt;=仕訳日記帳!$N4647&lt;Sheet2!$C$10),仕訳日記帳!N4647,""))))</f>
        <v/>
      </c>
      <c r="E4647" s="263" t="str">
        <f>IF(AND($A4647=Sheet2!$A$2,仕訳日記帳!$N4647&gt;=Sheet2!$B$2),仕訳日記帳!G4647,IF(AND(OR($A4647=Sheet2!$A$3,$A4647=Sheet2!$A$4,$A4647=Sheet2!$A$5,$A4647=Sheet2!$A$6,$A4647=Sheet2!$A$7,$A4647=Sheet2!$A$9),仕訳日記帳!$N4647&gt;=Sheet2!$B$3),仕訳日記帳!G4647,IF(AND($A4647=Sheet2!$A$8,仕訳日記帳!$N4647&gt;=Sheet2!$B$8),仕訳日記帳!G4647,IF(AND(OR($A4647=Sheet2!$A$10,$A4647=Sheet2!$A$11,$A4647=Sheet2!$A$12,$A4647=Sheet2!$A$13,$A4647=Sheet2!$A$14,$A4647=Sheet2!$A$15,$A4647=Sheet2!$A$16,$A4647=Sheet2!$A$17),Sheet2!$B$9&lt;=仕訳日記帳!$N4647&lt;Sheet2!$C$10),仕訳日記帳!G4647,""))))</f>
        <v/>
      </c>
      <c r="G4647" t="str">
        <f>IF(OR(A4647=Sheet2!$A$2,A4647=Sheet2!$A$3,A4647=Sheet2!$A$4,A4647=Sheet2!$A$5,A4647=Sheet2!$A$6,A4647=Sheet2!$A$7,A4647=Sheet2!$A$8,A4647=Sheet2!$A$9,A4647=Sheet2!$A$10,A4647=Sheet2!$A$11,A4647=Sheet2!$A$12,$A$2=Sheet2!$A$13,A4647=Sheet2!$A$14,$A$2=Sheet2!$A$15,$A$2=Sheet2!$A$16,A4647=Sheet2!$A$17),"該当","")</f>
        <v/>
      </c>
      <c r="H4647" t="str">
        <f>IF(OR(A4647="",G4647=""),"",COUNTIF($G$2:G4647,"該当"))</f>
        <v/>
      </c>
    </row>
    <row r="4648" spans="1:8">
      <c r="A4648" t="str">
        <f>IF(AND(仕訳日記帳!D4648=Sheet2!$A$2,仕訳日記帳!$N4648&gt;=Sheet2!$B$2),仕訳日記帳!D4648,IF(AND(OR(仕訳日記帳!D4648=Sheet2!$A$3,仕訳日記帳!D4648=Sheet2!$A$4,仕訳日記帳!D4648=Sheet2!$A$5,仕訳日記帳!D4648=Sheet2!$A$6,仕訳日記帳!D4648=Sheet2!$A$7,仕訳日記帳!D4648=Sheet2!$A$9),仕訳日記帳!$N4648&gt;=Sheet2!$B$3),仕訳日記帳!D4648,IF(AND(仕訳日記帳!D4648=Sheet2!$A$8,仕訳日記帳!$N4648&gt;=Sheet2!$B$8),仕訳日記帳!D4648,IF(AND(OR(仕訳日記帳!D4648=Sheet2!$A$10,仕訳日記帳!D4648=Sheet2!$A$11,仕訳日記帳!D4648=Sheet2!$A$12,仕訳日記帳!D4648=Sheet2!$A$13,仕訳日記帳!D4648=Sheet2!$A$14,仕訳日記帳!D4648=Sheet2!$A$15,仕訳日記帳!D4648=Sheet2!$A$16,仕訳日記帳!D4648=Sheet2!$A$17),Sheet2!$B$9&lt;=仕訳日記帳!$N4648&lt;Sheet2!$C$10),仕訳日記帳!D4648,""))))</f>
        <v/>
      </c>
      <c r="B4648" s="263" t="str">
        <f>IF(AND($A4648=Sheet2!$A$2,仕訳日記帳!$N4648&gt;=Sheet2!$B$2),仕訳日記帳!A4648,IF(AND(OR($A4648=Sheet2!$A$3,$A4648=Sheet2!$A$4,$A4648=Sheet2!$A$5,$A4648=Sheet2!$A$6,$A4648=Sheet2!$A$7,$A4648=Sheet2!$A$9),仕訳日記帳!$N4648&gt;=Sheet2!$B$3),仕訳日記帳!A4648,IF(AND($A4648=Sheet2!$A$8,仕訳日記帳!$N4648&gt;=Sheet2!$B$8),仕訳日記帳!A4648,IF(AND(OR($A4648=Sheet2!$A$10,$A4648=Sheet2!$A$11,$A4648=Sheet2!$A$12,$A4648=Sheet2!$A$13,$A4648=Sheet2!$A$14,$A4648=Sheet2!$A$15,$A4648=Sheet2!$A$16,$A4648=Sheet2!$A$17),Sheet2!$B$9&lt;=仕訳日記帳!$N4648&lt;Sheet2!$C$10),仕訳日記帳!A4648,""))))</f>
        <v/>
      </c>
      <c r="C4648" t="str">
        <f>IF(AND($A4648=Sheet2!$A$2,仕訳日記帳!$N4648&gt;=Sheet2!$B$2),仕訳日記帳!B4648,IF(AND(OR($A4648=Sheet2!$A$3,$A4648=Sheet2!$A$4,$A4648=Sheet2!$A$5,$A4648=Sheet2!$A$6,$A4648=Sheet2!$A$7,$A4648=Sheet2!$A$9),仕訳日記帳!$N4648&gt;=Sheet2!$B$3),仕訳日記帳!B4648,IF(AND($A4648=Sheet2!$A$8,仕訳日記帳!$N4648&gt;=Sheet2!$B$8),仕訳日記帳!B4648,IF(AND(OR($A4648=Sheet2!$A$10,$A4648=Sheet2!$A$11,$A4648=Sheet2!$A$12,$A4648=Sheet2!$A$13,$A4648=Sheet2!$A$14,$A4648=Sheet2!$A$15,$A4648=Sheet2!$A$16,$A4648=Sheet2!$A$17),Sheet2!$B$9&lt;=仕訳日記帳!$N4648&lt;Sheet2!$C$10),仕訳日記帳!B4648,""))))</f>
        <v/>
      </c>
      <c r="D4648" s="265" t="str">
        <f>IF(AND($A4648=Sheet2!$A$2,仕訳日記帳!$N4648&gt;=Sheet2!$B$2),仕訳日記帳!N4648,IF(AND(OR($A4648=Sheet2!$A$3,$A4648=Sheet2!$A$4,$A4648=Sheet2!$A$5,$A4648=Sheet2!$A$6,$A4648=Sheet2!$A$7,$A4648=Sheet2!$A$9),仕訳日記帳!$N4648&gt;=Sheet2!$B$3),仕訳日記帳!N4648,IF(AND($A4648=Sheet2!$A$8,仕訳日記帳!$N4648&gt;=Sheet2!$B$8),仕訳日記帳!N4648,IF(AND(OR($A4648=Sheet2!$A$10,$A4648=Sheet2!$A$11,$A4648=Sheet2!$A$12,$A4648=Sheet2!$A$13,$A4648=Sheet2!$A$14,$A4648=Sheet2!$A$15,$A4648=Sheet2!$A$16,$A4648=Sheet2!$A$17),Sheet2!$B$9&lt;=仕訳日記帳!$N4648&lt;Sheet2!$C$10),仕訳日記帳!N4648,""))))</f>
        <v/>
      </c>
      <c r="E4648" s="263" t="str">
        <f>IF(AND($A4648=Sheet2!$A$2,仕訳日記帳!$N4648&gt;=Sheet2!$B$2),仕訳日記帳!G4648,IF(AND(OR($A4648=Sheet2!$A$3,$A4648=Sheet2!$A$4,$A4648=Sheet2!$A$5,$A4648=Sheet2!$A$6,$A4648=Sheet2!$A$7,$A4648=Sheet2!$A$9),仕訳日記帳!$N4648&gt;=Sheet2!$B$3),仕訳日記帳!G4648,IF(AND($A4648=Sheet2!$A$8,仕訳日記帳!$N4648&gt;=Sheet2!$B$8),仕訳日記帳!G4648,IF(AND(OR($A4648=Sheet2!$A$10,$A4648=Sheet2!$A$11,$A4648=Sheet2!$A$12,$A4648=Sheet2!$A$13,$A4648=Sheet2!$A$14,$A4648=Sheet2!$A$15,$A4648=Sheet2!$A$16,$A4648=Sheet2!$A$17),Sheet2!$B$9&lt;=仕訳日記帳!$N4648&lt;Sheet2!$C$10),仕訳日記帳!G4648,""))))</f>
        <v/>
      </c>
      <c r="G4648" t="str">
        <f>IF(OR(A4648=Sheet2!$A$2,A4648=Sheet2!$A$3,A4648=Sheet2!$A$4,A4648=Sheet2!$A$5,A4648=Sheet2!$A$6,A4648=Sheet2!$A$7,A4648=Sheet2!$A$8,A4648=Sheet2!$A$9,A4648=Sheet2!$A$10,A4648=Sheet2!$A$11,A4648=Sheet2!$A$12,$A$2=Sheet2!$A$13,A4648=Sheet2!$A$14,$A$2=Sheet2!$A$15,$A$2=Sheet2!$A$16,A4648=Sheet2!$A$17),"該当","")</f>
        <v/>
      </c>
      <c r="H4648" t="str">
        <f>IF(OR(A4648="",G4648=""),"",COUNTIF($G$2:G4648,"該当"))</f>
        <v/>
      </c>
    </row>
    <row r="4649" spans="1:8">
      <c r="A4649" t="str">
        <f>IF(AND(仕訳日記帳!D4649=Sheet2!$A$2,仕訳日記帳!$N4649&gt;=Sheet2!$B$2),仕訳日記帳!D4649,IF(AND(OR(仕訳日記帳!D4649=Sheet2!$A$3,仕訳日記帳!D4649=Sheet2!$A$4,仕訳日記帳!D4649=Sheet2!$A$5,仕訳日記帳!D4649=Sheet2!$A$6,仕訳日記帳!D4649=Sheet2!$A$7,仕訳日記帳!D4649=Sheet2!$A$9),仕訳日記帳!$N4649&gt;=Sheet2!$B$3),仕訳日記帳!D4649,IF(AND(仕訳日記帳!D4649=Sheet2!$A$8,仕訳日記帳!$N4649&gt;=Sheet2!$B$8),仕訳日記帳!D4649,IF(AND(OR(仕訳日記帳!D4649=Sheet2!$A$10,仕訳日記帳!D4649=Sheet2!$A$11,仕訳日記帳!D4649=Sheet2!$A$12,仕訳日記帳!D4649=Sheet2!$A$13,仕訳日記帳!D4649=Sheet2!$A$14,仕訳日記帳!D4649=Sheet2!$A$15,仕訳日記帳!D4649=Sheet2!$A$16,仕訳日記帳!D4649=Sheet2!$A$17),Sheet2!$B$9&lt;=仕訳日記帳!$N4649&lt;Sheet2!$C$10),仕訳日記帳!D4649,""))))</f>
        <v/>
      </c>
      <c r="B4649" s="263" t="str">
        <f>IF(AND($A4649=Sheet2!$A$2,仕訳日記帳!$N4649&gt;=Sheet2!$B$2),仕訳日記帳!A4649,IF(AND(OR($A4649=Sheet2!$A$3,$A4649=Sheet2!$A$4,$A4649=Sheet2!$A$5,$A4649=Sheet2!$A$6,$A4649=Sheet2!$A$7,$A4649=Sheet2!$A$9),仕訳日記帳!$N4649&gt;=Sheet2!$B$3),仕訳日記帳!A4649,IF(AND($A4649=Sheet2!$A$8,仕訳日記帳!$N4649&gt;=Sheet2!$B$8),仕訳日記帳!A4649,IF(AND(OR($A4649=Sheet2!$A$10,$A4649=Sheet2!$A$11,$A4649=Sheet2!$A$12,$A4649=Sheet2!$A$13,$A4649=Sheet2!$A$14,$A4649=Sheet2!$A$15,$A4649=Sheet2!$A$16,$A4649=Sheet2!$A$17),Sheet2!$B$9&lt;=仕訳日記帳!$N4649&lt;Sheet2!$C$10),仕訳日記帳!A4649,""))))</f>
        <v/>
      </c>
      <c r="C4649" t="str">
        <f>IF(AND($A4649=Sheet2!$A$2,仕訳日記帳!$N4649&gt;=Sheet2!$B$2),仕訳日記帳!B4649,IF(AND(OR($A4649=Sheet2!$A$3,$A4649=Sheet2!$A$4,$A4649=Sheet2!$A$5,$A4649=Sheet2!$A$6,$A4649=Sheet2!$A$7,$A4649=Sheet2!$A$9),仕訳日記帳!$N4649&gt;=Sheet2!$B$3),仕訳日記帳!B4649,IF(AND($A4649=Sheet2!$A$8,仕訳日記帳!$N4649&gt;=Sheet2!$B$8),仕訳日記帳!B4649,IF(AND(OR($A4649=Sheet2!$A$10,$A4649=Sheet2!$A$11,$A4649=Sheet2!$A$12,$A4649=Sheet2!$A$13,$A4649=Sheet2!$A$14,$A4649=Sheet2!$A$15,$A4649=Sheet2!$A$16,$A4649=Sheet2!$A$17),Sheet2!$B$9&lt;=仕訳日記帳!$N4649&lt;Sheet2!$C$10),仕訳日記帳!B4649,""))))</f>
        <v/>
      </c>
      <c r="D4649" s="265" t="str">
        <f>IF(AND($A4649=Sheet2!$A$2,仕訳日記帳!$N4649&gt;=Sheet2!$B$2),仕訳日記帳!N4649,IF(AND(OR($A4649=Sheet2!$A$3,$A4649=Sheet2!$A$4,$A4649=Sheet2!$A$5,$A4649=Sheet2!$A$6,$A4649=Sheet2!$A$7,$A4649=Sheet2!$A$9),仕訳日記帳!$N4649&gt;=Sheet2!$B$3),仕訳日記帳!N4649,IF(AND($A4649=Sheet2!$A$8,仕訳日記帳!$N4649&gt;=Sheet2!$B$8),仕訳日記帳!N4649,IF(AND(OR($A4649=Sheet2!$A$10,$A4649=Sheet2!$A$11,$A4649=Sheet2!$A$12,$A4649=Sheet2!$A$13,$A4649=Sheet2!$A$14,$A4649=Sheet2!$A$15,$A4649=Sheet2!$A$16,$A4649=Sheet2!$A$17),Sheet2!$B$9&lt;=仕訳日記帳!$N4649&lt;Sheet2!$C$10),仕訳日記帳!N4649,""))))</f>
        <v/>
      </c>
      <c r="E4649" s="263" t="str">
        <f>IF(AND($A4649=Sheet2!$A$2,仕訳日記帳!$N4649&gt;=Sheet2!$B$2),仕訳日記帳!G4649,IF(AND(OR($A4649=Sheet2!$A$3,$A4649=Sheet2!$A$4,$A4649=Sheet2!$A$5,$A4649=Sheet2!$A$6,$A4649=Sheet2!$A$7,$A4649=Sheet2!$A$9),仕訳日記帳!$N4649&gt;=Sheet2!$B$3),仕訳日記帳!G4649,IF(AND($A4649=Sheet2!$A$8,仕訳日記帳!$N4649&gt;=Sheet2!$B$8),仕訳日記帳!G4649,IF(AND(OR($A4649=Sheet2!$A$10,$A4649=Sheet2!$A$11,$A4649=Sheet2!$A$12,$A4649=Sheet2!$A$13,$A4649=Sheet2!$A$14,$A4649=Sheet2!$A$15,$A4649=Sheet2!$A$16,$A4649=Sheet2!$A$17),Sheet2!$B$9&lt;=仕訳日記帳!$N4649&lt;Sheet2!$C$10),仕訳日記帳!G4649,""))))</f>
        <v/>
      </c>
      <c r="G4649" t="str">
        <f>IF(OR(A4649=Sheet2!$A$2,A4649=Sheet2!$A$3,A4649=Sheet2!$A$4,A4649=Sheet2!$A$5,A4649=Sheet2!$A$6,A4649=Sheet2!$A$7,A4649=Sheet2!$A$8,A4649=Sheet2!$A$9,A4649=Sheet2!$A$10,A4649=Sheet2!$A$11,A4649=Sheet2!$A$12,$A$2=Sheet2!$A$13,A4649=Sheet2!$A$14,$A$2=Sheet2!$A$15,$A$2=Sheet2!$A$16,A4649=Sheet2!$A$17),"該当","")</f>
        <v/>
      </c>
      <c r="H4649" t="str">
        <f>IF(OR(A4649="",G4649=""),"",COUNTIF($G$2:G4649,"該当"))</f>
        <v/>
      </c>
    </row>
    <row r="4650" spans="1:8">
      <c r="A4650" t="str">
        <f>IF(AND(仕訳日記帳!D4650=Sheet2!$A$2,仕訳日記帳!$N4650&gt;=Sheet2!$B$2),仕訳日記帳!D4650,IF(AND(OR(仕訳日記帳!D4650=Sheet2!$A$3,仕訳日記帳!D4650=Sheet2!$A$4,仕訳日記帳!D4650=Sheet2!$A$5,仕訳日記帳!D4650=Sheet2!$A$6,仕訳日記帳!D4650=Sheet2!$A$7,仕訳日記帳!D4650=Sheet2!$A$9),仕訳日記帳!$N4650&gt;=Sheet2!$B$3),仕訳日記帳!D4650,IF(AND(仕訳日記帳!D4650=Sheet2!$A$8,仕訳日記帳!$N4650&gt;=Sheet2!$B$8),仕訳日記帳!D4650,IF(AND(OR(仕訳日記帳!D4650=Sheet2!$A$10,仕訳日記帳!D4650=Sheet2!$A$11,仕訳日記帳!D4650=Sheet2!$A$12,仕訳日記帳!D4650=Sheet2!$A$13,仕訳日記帳!D4650=Sheet2!$A$14,仕訳日記帳!D4650=Sheet2!$A$15,仕訳日記帳!D4650=Sheet2!$A$16,仕訳日記帳!D4650=Sheet2!$A$17),Sheet2!$B$9&lt;=仕訳日記帳!$N4650&lt;Sheet2!$C$10),仕訳日記帳!D4650,""))))</f>
        <v/>
      </c>
      <c r="B4650" s="263" t="str">
        <f>IF(AND($A4650=Sheet2!$A$2,仕訳日記帳!$N4650&gt;=Sheet2!$B$2),仕訳日記帳!A4650,IF(AND(OR($A4650=Sheet2!$A$3,$A4650=Sheet2!$A$4,$A4650=Sheet2!$A$5,$A4650=Sheet2!$A$6,$A4650=Sheet2!$A$7,$A4650=Sheet2!$A$9),仕訳日記帳!$N4650&gt;=Sheet2!$B$3),仕訳日記帳!A4650,IF(AND($A4650=Sheet2!$A$8,仕訳日記帳!$N4650&gt;=Sheet2!$B$8),仕訳日記帳!A4650,IF(AND(OR($A4650=Sheet2!$A$10,$A4650=Sheet2!$A$11,$A4650=Sheet2!$A$12,$A4650=Sheet2!$A$13,$A4650=Sheet2!$A$14,$A4650=Sheet2!$A$15,$A4650=Sheet2!$A$16,$A4650=Sheet2!$A$17),Sheet2!$B$9&lt;=仕訳日記帳!$N4650&lt;Sheet2!$C$10),仕訳日記帳!A4650,""))))</f>
        <v/>
      </c>
      <c r="C4650" t="str">
        <f>IF(AND($A4650=Sheet2!$A$2,仕訳日記帳!$N4650&gt;=Sheet2!$B$2),仕訳日記帳!B4650,IF(AND(OR($A4650=Sheet2!$A$3,$A4650=Sheet2!$A$4,$A4650=Sheet2!$A$5,$A4650=Sheet2!$A$6,$A4650=Sheet2!$A$7,$A4650=Sheet2!$A$9),仕訳日記帳!$N4650&gt;=Sheet2!$B$3),仕訳日記帳!B4650,IF(AND($A4650=Sheet2!$A$8,仕訳日記帳!$N4650&gt;=Sheet2!$B$8),仕訳日記帳!B4650,IF(AND(OR($A4650=Sheet2!$A$10,$A4650=Sheet2!$A$11,$A4650=Sheet2!$A$12,$A4650=Sheet2!$A$13,$A4650=Sheet2!$A$14,$A4650=Sheet2!$A$15,$A4650=Sheet2!$A$16,$A4650=Sheet2!$A$17),Sheet2!$B$9&lt;=仕訳日記帳!$N4650&lt;Sheet2!$C$10),仕訳日記帳!B4650,""))))</f>
        <v/>
      </c>
      <c r="D4650" s="265" t="str">
        <f>IF(AND($A4650=Sheet2!$A$2,仕訳日記帳!$N4650&gt;=Sheet2!$B$2),仕訳日記帳!N4650,IF(AND(OR($A4650=Sheet2!$A$3,$A4650=Sheet2!$A$4,$A4650=Sheet2!$A$5,$A4650=Sheet2!$A$6,$A4650=Sheet2!$A$7,$A4650=Sheet2!$A$9),仕訳日記帳!$N4650&gt;=Sheet2!$B$3),仕訳日記帳!N4650,IF(AND($A4650=Sheet2!$A$8,仕訳日記帳!$N4650&gt;=Sheet2!$B$8),仕訳日記帳!N4650,IF(AND(OR($A4650=Sheet2!$A$10,$A4650=Sheet2!$A$11,$A4650=Sheet2!$A$12,$A4650=Sheet2!$A$13,$A4650=Sheet2!$A$14,$A4650=Sheet2!$A$15,$A4650=Sheet2!$A$16,$A4650=Sheet2!$A$17),Sheet2!$B$9&lt;=仕訳日記帳!$N4650&lt;Sheet2!$C$10),仕訳日記帳!N4650,""))))</f>
        <v/>
      </c>
      <c r="E4650" s="263" t="str">
        <f>IF(AND($A4650=Sheet2!$A$2,仕訳日記帳!$N4650&gt;=Sheet2!$B$2),仕訳日記帳!G4650,IF(AND(OR($A4650=Sheet2!$A$3,$A4650=Sheet2!$A$4,$A4650=Sheet2!$A$5,$A4650=Sheet2!$A$6,$A4650=Sheet2!$A$7,$A4650=Sheet2!$A$9),仕訳日記帳!$N4650&gt;=Sheet2!$B$3),仕訳日記帳!G4650,IF(AND($A4650=Sheet2!$A$8,仕訳日記帳!$N4650&gt;=Sheet2!$B$8),仕訳日記帳!G4650,IF(AND(OR($A4650=Sheet2!$A$10,$A4650=Sheet2!$A$11,$A4650=Sheet2!$A$12,$A4650=Sheet2!$A$13,$A4650=Sheet2!$A$14,$A4650=Sheet2!$A$15,$A4650=Sheet2!$A$16,$A4650=Sheet2!$A$17),Sheet2!$B$9&lt;=仕訳日記帳!$N4650&lt;Sheet2!$C$10),仕訳日記帳!G4650,""))))</f>
        <v/>
      </c>
      <c r="G4650" t="str">
        <f>IF(OR(A4650=Sheet2!$A$2,A4650=Sheet2!$A$3,A4650=Sheet2!$A$4,A4650=Sheet2!$A$5,A4650=Sheet2!$A$6,A4650=Sheet2!$A$7,A4650=Sheet2!$A$8,A4650=Sheet2!$A$9,A4650=Sheet2!$A$10,A4650=Sheet2!$A$11,A4650=Sheet2!$A$12,$A$2=Sheet2!$A$13,A4650=Sheet2!$A$14,$A$2=Sheet2!$A$15,$A$2=Sheet2!$A$16,A4650=Sheet2!$A$17),"該当","")</f>
        <v/>
      </c>
      <c r="H4650" t="str">
        <f>IF(OR(A4650="",G4650=""),"",COUNTIF($G$2:G4650,"該当"))</f>
        <v/>
      </c>
    </row>
    <row r="4651" spans="1:8">
      <c r="A4651" t="str">
        <f>IF(AND(仕訳日記帳!D4651=Sheet2!$A$2,仕訳日記帳!$N4651&gt;=Sheet2!$B$2),仕訳日記帳!D4651,IF(AND(OR(仕訳日記帳!D4651=Sheet2!$A$3,仕訳日記帳!D4651=Sheet2!$A$4,仕訳日記帳!D4651=Sheet2!$A$5,仕訳日記帳!D4651=Sheet2!$A$6,仕訳日記帳!D4651=Sheet2!$A$7,仕訳日記帳!D4651=Sheet2!$A$9),仕訳日記帳!$N4651&gt;=Sheet2!$B$3),仕訳日記帳!D4651,IF(AND(仕訳日記帳!D4651=Sheet2!$A$8,仕訳日記帳!$N4651&gt;=Sheet2!$B$8),仕訳日記帳!D4651,IF(AND(OR(仕訳日記帳!D4651=Sheet2!$A$10,仕訳日記帳!D4651=Sheet2!$A$11,仕訳日記帳!D4651=Sheet2!$A$12,仕訳日記帳!D4651=Sheet2!$A$13,仕訳日記帳!D4651=Sheet2!$A$14,仕訳日記帳!D4651=Sheet2!$A$15,仕訳日記帳!D4651=Sheet2!$A$16,仕訳日記帳!D4651=Sheet2!$A$17),Sheet2!$B$9&lt;=仕訳日記帳!$N4651&lt;Sheet2!$C$10),仕訳日記帳!D4651,""))))</f>
        <v/>
      </c>
      <c r="B4651" s="263" t="str">
        <f>IF(AND($A4651=Sheet2!$A$2,仕訳日記帳!$N4651&gt;=Sheet2!$B$2),仕訳日記帳!A4651,IF(AND(OR($A4651=Sheet2!$A$3,$A4651=Sheet2!$A$4,$A4651=Sheet2!$A$5,$A4651=Sheet2!$A$6,$A4651=Sheet2!$A$7,$A4651=Sheet2!$A$9),仕訳日記帳!$N4651&gt;=Sheet2!$B$3),仕訳日記帳!A4651,IF(AND($A4651=Sheet2!$A$8,仕訳日記帳!$N4651&gt;=Sheet2!$B$8),仕訳日記帳!A4651,IF(AND(OR($A4651=Sheet2!$A$10,$A4651=Sheet2!$A$11,$A4651=Sheet2!$A$12,$A4651=Sheet2!$A$13,$A4651=Sheet2!$A$14,$A4651=Sheet2!$A$15,$A4651=Sheet2!$A$16,$A4651=Sheet2!$A$17),Sheet2!$B$9&lt;=仕訳日記帳!$N4651&lt;Sheet2!$C$10),仕訳日記帳!A4651,""))))</f>
        <v/>
      </c>
      <c r="C4651" t="str">
        <f>IF(AND($A4651=Sheet2!$A$2,仕訳日記帳!$N4651&gt;=Sheet2!$B$2),仕訳日記帳!B4651,IF(AND(OR($A4651=Sheet2!$A$3,$A4651=Sheet2!$A$4,$A4651=Sheet2!$A$5,$A4651=Sheet2!$A$6,$A4651=Sheet2!$A$7,$A4651=Sheet2!$A$9),仕訳日記帳!$N4651&gt;=Sheet2!$B$3),仕訳日記帳!B4651,IF(AND($A4651=Sheet2!$A$8,仕訳日記帳!$N4651&gt;=Sheet2!$B$8),仕訳日記帳!B4651,IF(AND(OR($A4651=Sheet2!$A$10,$A4651=Sheet2!$A$11,$A4651=Sheet2!$A$12,$A4651=Sheet2!$A$13,$A4651=Sheet2!$A$14,$A4651=Sheet2!$A$15,$A4651=Sheet2!$A$16,$A4651=Sheet2!$A$17),Sheet2!$B$9&lt;=仕訳日記帳!$N4651&lt;Sheet2!$C$10),仕訳日記帳!B4651,""))))</f>
        <v/>
      </c>
      <c r="D4651" s="265" t="str">
        <f>IF(AND($A4651=Sheet2!$A$2,仕訳日記帳!$N4651&gt;=Sheet2!$B$2),仕訳日記帳!N4651,IF(AND(OR($A4651=Sheet2!$A$3,$A4651=Sheet2!$A$4,$A4651=Sheet2!$A$5,$A4651=Sheet2!$A$6,$A4651=Sheet2!$A$7,$A4651=Sheet2!$A$9),仕訳日記帳!$N4651&gt;=Sheet2!$B$3),仕訳日記帳!N4651,IF(AND($A4651=Sheet2!$A$8,仕訳日記帳!$N4651&gt;=Sheet2!$B$8),仕訳日記帳!N4651,IF(AND(OR($A4651=Sheet2!$A$10,$A4651=Sheet2!$A$11,$A4651=Sheet2!$A$12,$A4651=Sheet2!$A$13,$A4651=Sheet2!$A$14,$A4651=Sheet2!$A$15,$A4651=Sheet2!$A$16,$A4651=Sheet2!$A$17),Sheet2!$B$9&lt;=仕訳日記帳!$N4651&lt;Sheet2!$C$10),仕訳日記帳!N4651,""))))</f>
        <v/>
      </c>
      <c r="E4651" s="263" t="str">
        <f>IF(AND($A4651=Sheet2!$A$2,仕訳日記帳!$N4651&gt;=Sheet2!$B$2),仕訳日記帳!G4651,IF(AND(OR($A4651=Sheet2!$A$3,$A4651=Sheet2!$A$4,$A4651=Sheet2!$A$5,$A4651=Sheet2!$A$6,$A4651=Sheet2!$A$7,$A4651=Sheet2!$A$9),仕訳日記帳!$N4651&gt;=Sheet2!$B$3),仕訳日記帳!G4651,IF(AND($A4651=Sheet2!$A$8,仕訳日記帳!$N4651&gt;=Sheet2!$B$8),仕訳日記帳!G4651,IF(AND(OR($A4651=Sheet2!$A$10,$A4651=Sheet2!$A$11,$A4651=Sheet2!$A$12,$A4651=Sheet2!$A$13,$A4651=Sheet2!$A$14,$A4651=Sheet2!$A$15,$A4651=Sheet2!$A$16,$A4651=Sheet2!$A$17),Sheet2!$B$9&lt;=仕訳日記帳!$N4651&lt;Sheet2!$C$10),仕訳日記帳!G4651,""))))</f>
        <v/>
      </c>
      <c r="G4651" t="str">
        <f>IF(OR(A4651=Sheet2!$A$2,A4651=Sheet2!$A$3,A4651=Sheet2!$A$4,A4651=Sheet2!$A$5,A4651=Sheet2!$A$6,A4651=Sheet2!$A$7,A4651=Sheet2!$A$8,A4651=Sheet2!$A$9,A4651=Sheet2!$A$10,A4651=Sheet2!$A$11,A4651=Sheet2!$A$12,$A$2=Sheet2!$A$13,A4651=Sheet2!$A$14,$A$2=Sheet2!$A$15,$A$2=Sheet2!$A$16,A4651=Sheet2!$A$17),"該当","")</f>
        <v/>
      </c>
      <c r="H4651" t="str">
        <f>IF(OR(A4651="",G4651=""),"",COUNTIF($G$2:G4651,"該当"))</f>
        <v/>
      </c>
    </row>
    <row r="4652" spans="1:8">
      <c r="A4652" t="str">
        <f>IF(AND(仕訳日記帳!D4652=Sheet2!$A$2,仕訳日記帳!$N4652&gt;=Sheet2!$B$2),仕訳日記帳!D4652,IF(AND(OR(仕訳日記帳!D4652=Sheet2!$A$3,仕訳日記帳!D4652=Sheet2!$A$4,仕訳日記帳!D4652=Sheet2!$A$5,仕訳日記帳!D4652=Sheet2!$A$6,仕訳日記帳!D4652=Sheet2!$A$7,仕訳日記帳!D4652=Sheet2!$A$9),仕訳日記帳!$N4652&gt;=Sheet2!$B$3),仕訳日記帳!D4652,IF(AND(仕訳日記帳!D4652=Sheet2!$A$8,仕訳日記帳!$N4652&gt;=Sheet2!$B$8),仕訳日記帳!D4652,IF(AND(OR(仕訳日記帳!D4652=Sheet2!$A$10,仕訳日記帳!D4652=Sheet2!$A$11,仕訳日記帳!D4652=Sheet2!$A$12,仕訳日記帳!D4652=Sheet2!$A$13,仕訳日記帳!D4652=Sheet2!$A$14,仕訳日記帳!D4652=Sheet2!$A$15,仕訳日記帳!D4652=Sheet2!$A$16,仕訳日記帳!D4652=Sheet2!$A$17),Sheet2!$B$9&lt;=仕訳日記帳!$N4652&lt;Sheet2!$C$10),仕訳日記帳!D4652,""))))</f>
        <v/>
      </c>
      <c r="B4652" s="263" t="str">
        <f>IF(AND($A4652=Sheet2!$A$2,仕訳日記帳!$N4652&gt;=Sheet2!$B$2),仕訳日記帳!A4652,IF(AND(OR($A4652=Sheet2!$A$3,$A4652=Sheet2!$A$4,$A4652=Sheet2!$A$5,$A4652=Sheet2!$A$6,$A4652=Sheet2!$A$7,$A4652=Sheet2!$A$9),仕訳日記帳!$N4652&gt;=Sheet2!$B$3),仕訳日記帳!A4652,IF(AND($A4652=Sheet2!$A$8,仕訳日記帳!$N4652&gt;=Sheet2!$B$8),仕訳日記帳!A4652,IF(AND(OR($A4652=Sheet2!$A$10,$A4652=Sheet2!$A$11,$A4652=Sheet2!$A$12,$A4652=Sheet2!$A$13,$A4652=Sheet2!$A$14,$A4652=Sheet2!$A$15,$A4652=Sheet2!$A$16,$A4652=Sheet2!$A$17),Sheet2!$B$9&lt;=仕訳日記帳!$N4652&lt;Sheet2!$C$10),仕訳日記帳!A4652,""))))</f>
        <v/>
      </c>
      <c r="C4652" t="str">
        <f>IF(AND($A4652=Sheet2!$A$2,仕訳日記帳!$N4652&gt;=Sheet2!$B$2),仕訳日記帳!B4652,IF(AND(OR($A4652=Sheet2!$A$3,$A4652=Sheet2!$A$4,$A4652=Sheet2!$A$5,$A4652=Sheet2!$A$6,$A4652=Sheet2!$A$7,$A4652=Sheet2!$A$9),仕訳日記帳!$N4652&gt;=Sheet2!$B$3),仕訳日記帳!B4652,IF(AND($A4652=Sheet2!$A$8,仕訳日記帳!$N4652&gt;=Sheet2!$B$8),仕訳日記帳!B4652,IF(AND(OR($A4652=Sheet2!$A$10,$A4652=Sheet2!$A$11,$A4652=Sheet2!$A$12,$A4652=Sheet2!$A$13,$A4652=Sheet2!$A$14,$A4652=Sheet2!$A$15,$A4652=Sheet2!$A$16,$A4652=Sheet2!$A$17),Sheet2!$B$9&lt;=仕訳日記帳!$N4652&lt;Sheet2!$C$10),仕訳日記帳!B4652,""))))</f>
        <v/>
      </c>
      <c r="D4652" s="265" t="str">
        <f>IF(AND($A4652=Sheet2!$A$2,仕訳日記帳!$N4652&gt;=Sheet2!$B$2),仕訳日記帳!N4652,IF(AND(OR($A4652=Sheet2!$A$3,$A4652=Sheet2!$A$4,$A4652=Sheet2!$A$5,$A4652=Sheet2!$A$6,$A4652=Sheet2!$A$7,$A4652=Sheet2!$A$9),仕訳日記帳!$N4652&gt;=Sheet2!$B$3),仕訳日記帳!N4652,IF(AND($A4652=Sheet2!$A$8,仕訳日記帳!$N4652&gt;=Sheet2!$B$8),仕訳日記帳!N4652,IF(AND(OR($A4652=Sheet2!$A$10,$A4652=Sheet2!$A$11,$A4652=Sheet2!$A$12,$A4652=Sheet2!$A$13,$A4652=Sheet2!$A$14,$A4652=Sheet2!$A$15,$A4652=Sheet2!$A$16,$A4652=Sheet2!$A$17),Sheet2!$B$9&lt;=仕訳日記帳!$N4652&lt;Sheet2!$C$10),仕訳日記帳!N4652,""))))</f>
        <v/>
      </c>
      <c r="E4652" s="263" t="str">
        <f>IF(AND($A4652=Sheet2!$A$2,仕訳日記帳!$N4652&gt;=Sheet2!$B$2),仕訳日記帳!G4652,IF(AND(OR($A4652=Sheet2!$A$3,$A4652=Sheet2!$A$4,$A4652=Sheet2!$A$5,$A4652=Sheet2!$A$6,$A4652=Sheet2!$A$7,$A4652=Sheet2!$A$9),仕訳日記帳!$N4652&gt;=Sheet2!$B$3),仕訳日記帳!G4652,IF(AND($A4652=Sheet2!$A$8,仕訳日記帳!$N4652&gt;=Sheet2!$B$8),仕訳日記帳!G4652,IF(AND(OR($A4652=Sheet2!$A$10,$A4652=Sheet2!$A$11,$A4652=Sheet2!$A$12,$A4652=Sheet2!$A$13,$A4652=Sheet2!$A$14,$A4652=Sheet2!$A$15,$A4652=Sheet2!$A$16,$A4652=Sheet2!$A$17),Sheet2!$B$9&lt;=仕訳日記帳!$N4652&lt;Sheet2!$C$10),仕訳日記帳!G4652,""))))</f>
        <v/>
      </c>
      <c r="G4652" t="str">
        <f>IF(OR(A4652=Sheet2!$A$2,A4652=Sheet2!$A$3,A4652=Sheet2!$A$4,A4652=Sheet2!$A$5,A4652=Sheet2!$A$6,A4652=Sheet2!$A$7,A4652=Sheet2!$A$8,A4652=Sheet2!$A$9,A4652=Sheet2!$A$10,A4652=Sheet2!$A$11,A4652=Sheet2!$A$12,$A$2=Sheet2!$A$13,A4652=Sheet2!$A$14,$A$2=Sheet2!$A$15,$A$2=Sheet2!$A$16,A4652=Sheet2!$A$17),"該当","")</f>
        <v/>
      </c>
      <c r="H4652" t="str">
        <f>IF(OR(A4652="",G4652=""),"",COUNTIF($G$2:G4652,"該当"))</f>
        <v/>
      </c>
    </row>
    <row r="4653" spans="1:8">
      <c r="A4653" t="str">
        <f>IF(AND(仕訳日記帳!D4653=Sheet2!$A$2,仕訳日記帳!$N4653&gt;=Sheet2!$B$2),仕訳日記帳!D4653,IF(AND(OR(仕訳日記帳!D4653=Sheet2!$A$3,仕訳日記帳!D4653=Sheet2!$A$4,仕訳日記帳!D4653=Sheet2!$A$5,仕訳日記帳!D4653=Sheet2!$A$6,仕訳日記帳!D4653=Sheet2!$A$7,仕訳日記帳!D4653=Sheet2!$A$9),仕訳日記帳!$N4653&gt;=Sheet2!$B$3),仕訳日記帳!D4653,IF(AND(仕訳日記帳!D4653=Sheet2!$A$8,仕訳日記帳!$N4653&gt;=Sheet2!$B$8),仕訳日記帳!D4653,IF(AND(OR(仕訳日記帳!D4653=Sheet2!$A$10,仕訳日記帳!D4653=Sheet2!$A$11,仕訳日記帳!D4653=Sheet2!$A$12,仕訳日記帳!D4653=Sheet2!$A$13,仕訳日記帳!D4653=Sheet2!$A$14,仕訳日記帳!D4653=Sheet2!$A$15,仕訳日記帳!D4653=Sheet2!$A$16,仕訳日記帳!D4653=Sheet2!$A$17),Sheet2!$B$9&lt;=仕訳日記帳!$N4653&lt;Sheet2!$C$10),仕訳日記帳!D4653,""))))</f>
        <v/>
      </c>
      <c r="B4653" s="263" t="str">
        <f>IF(AND($A4653=Sheet2!$A$2,仕訳日記帳!$N4653&gt;=Sheet2!$B$2),仕訳日記帳!A4653,IF(AND(OR($A4653=Sheet2!$A$3,$A4653=Sheet2!$A$4,$A4653=Sheet2!$A$5,$A4653=Sheet2!$A$6,$A4653=Sheet2!$A$7,$A4653=Sheet2!$A$9),仕訳日記帳!$N4653&gt;=Sheet2!$B$3),仕訳日記帳!A4653,IF(AND($A4653=Sheet2!$A$8,仕訳日記帳!$N4653&gt;=Sheet2!$B$8),仕訳日記帳!A4653,IF(AND(OR($A4653=Sheet2!$A$10,$A4653=Sheet2!$A$11,$A4653=Sheet2!$A$12,$A4653=Sheet2!$A$13,$A4653=Sheet2!$A$14,$A4653=Sheet2!$A$15,$A4653=Sheet2!$A$16,$A4653=Sheet2!$A$17),Sheet2!$B$9&lt;=仕訳日記帳!$N4653&lt;Sheet2!$C$10),仕訳日記帳!A4653,""))))</f>
        <v/>
      </c>
      <c r="C4653" t="str">
        <f>IF(AND($A4653=Sheet2!$A$2,仕訳日記帳!$N4653&gt;=Sheet2!$B$2),仕訳日記帳!B4653,IF(AND(OR($A4653=Sheet2!$A$3,$A4653=Sheet2!$A$4,$A4653=Sheet2!$A$5,$A4653=Sheet2!$A$6,$A4653=Sheet2!$A$7,$A4653=Sheet2!$A$9),仕訳日記帳!$N4653&gt;=Sheet2!$B$3),仕訳日記帳!B4653,IF(AND($A4653=Sheet2!$A$8,仕訳日記帳!$N4653&gt;=Sheet2!$B$8),仕訳日記帳!B4653,IF(AND(OR($A4653=Sheet2!$A$10,$A4653=Sheet2!$A$11,$A4653=Sheet2!$A$12,$A4653=Sheet2!$A$13,$A4653=Sheet2!$A$14,$A4653=Sheet2!$A$15,$A4653=Sheet2!$A$16,$A4653=Sheet2!$A$17),Sheet2!$B$9&lt;=仕訳日記帳!$N4653&lt;Sheet2!$C$10),仕訳日記帳!B4653,""))))</f>
        <v/>
      </c>
      <c r="D4653" s="265" t="str">
        <f>IF(AND($A4653=Sheet2!$A$2,仕訳日記帳!$N4653&gt;=Sheet2!$B$2),仕訳日記帳!N4653,IF(AND(OR($A4653=Sheet2!$A$3,$A4653=Sheet2!$A$4,$A4653=Sheet2!$A$5,$A4653=Sheet2!$A$6,$A4653=Sheet2!$A$7,$A4653=Sheet2!$A$9),仕訳日記帳!$N4653&gt;=Sheet2!$B$3),仕訳日記帳!N4653,IF(AND($A4653=Sheet2!$A$8,仕訳日記帳!$N4653&gt;=Sheet2!$B$8),仕訳日記帳!N4653,IF(AND(OR($A4653=Sheet2!$A$10,$A4653=Sheet2!$A$11,$A4653=Sheet2!$A$12,$A4653=Sheet2!$A$13,$A4653=Sheet2!$A$14,$A4653=Sheet2!$A$15,$A4653=Sheet2!$A$16,$A4653=Sheet2!$A$17),Sheet2!$B$9&lt;=仕訳日記帳!$N4653&lt;Sheet2!$C$10),仕訳日記帳!N4653,""))))</f>
        <v/>
      </c>
      <c r="E4653" s="263" t="str">
        <f>IF(AND($A4653=Sheet2!$A$2,仕訳日記帳!$N4653&gt;=Sheet2!$B$2),仕訳日記帳!G4653,IF(AND(OR($A4653=Sheet2!$A$3,$A4653=Sheet2!$A$4,$A4653=Sheet2!$A$5,$A4653=Sheet2!$A$6,$A4653=Sheet2!$A$7,$A4653=Sheet2!$A$9),仕訳日記帳!$N4653&gt;=Sheet2!$B$3),仕訳日記帳!G4653,IF(AND($A4653=Sheet2!$A$8,仕訳日記帳!$N4653&gt;=Sheet2!$B$8),仕訳日記帳!G4653,IF(AND(OR($A4653=Sheet2!$A$10,$A4653=Sheet2!$A$11,$A4653=Sheet2!$A$12,$A4653=Sheet2!$A$13,$A4653=Sheet2!$A$14,$A4653=Sheet2!$A$15,$A4653=Sheet2!$A$16,$A4653=Sheet2!$A$17),Sheet2!$B$9&lt;=仕訳日記帳!$N4653&lt;Sheet2!$C$10),仕訳日記帳!G4653,""))))</f>
        <v/>
      </c>
      <c r="G4653" t="str">
        <f>IF(OR(A4653=Sheet2!$A$2,A4653=Sheet2!$A$3,A4653=Sheet2!$A$4,A4653=Sheet2!$A$5,A4653=Sheet2!$A$6,A4653=Sheet2!$A$7,A4653=Sheet2!$A$8,A4653=Sheet2!$A$9,A4653=Sheet2!$A$10,A4653=Sheet2!$A$11,A4653=Sheet2!$A$12,$A$2=Sheet2!$A$13,A4653=Sheet2!$A$14,$A$2=Sheet2!$A$15,$A$2=Sheet2!$A$16,A4653=Sheet2!$A$17),"該当","")</f>
        <v/>
      </c>
      <c r="H4653" t="str">
        <f>IF(OR(A4653="",G4653=""),"",COUNTIF($G$2:G4653,"該当"))</f>
        <v/>
      </c>
    </row>
    <row r="4654" spans="1:8">
      <c r="A4654" t="str">
        <f>IF(AND(仕訳日記帳!D4654=Sheet2!$A$2,仕訳日記帳!$N4654&gt;=Sheet2!$B$2),仕訳日記帳!D4654,IF(AND(OR(仕訳日記帳!D4654=Sheet2!$A$3,仕訳日記帳!D4654=Sheet2!$A$4,仕訳日記帳!D4654=Sheet2!$A$5,仕訳日記帳!D4654=Sheet2!$A$6,仕訳日記帳!D4654=Sheet2!$A$7,仕訳日記帳!D4654=Sheet2!$A$9),仕訳日記帳!$N4654&gt;=Sheet2!$B$3),仕訳日記帳!D4654,IF(AND(仕訳日記帳!D4654=Sheet2!$A$8,仕訳日記帳!$N4654&gt;=Sheet2!$B$8),仕訳日記帳!D4654,IF(AND(OR(仕訳日記帳!D4654=Sheet2!$A$10,仕訳日記帳!D4654=Sheet2!$A$11,仕訳日記帳!D4654=Sheet2!$A$12,仕訳日記帳!D4654=Sheet2!$A$13,仕訳日記帳!D4654=Sheet2!$A$14,仕訳日記帳!D4654=Sheet2!$A$15,仕訳日記帳!D4654=Sheet2!$A$16,仕訳日記帳!D4654=Sheet2!$A$17),Sheet2!$B$9&lt;=仕訳日記帳!$N4654&lt;Sheet2!$C$10),仕訳日記帳!D4654,""))))</f>
        <v/>
      </c>
      <c r="B4654" s="263" t="str">
        <f>IF(AND($A4654=Sheet2!$A$2,仕訳日記帳!$N4654&gt;=Sheet2!$B$2),仕訳日記帳!A4654,IF(AND(OR($A4654=Sheet2!$A$3,$A4654=Sheet2!$A$4,$A4654=Sheet2!$A$5,$A4654=Sheet2!$A$6,$A4654=Sheet2!$A$7,$A4654=Sheet2!$A$9),仕訳日記帳!$N4654&gt;=Sheet2!$B$3),仕訳日記帳!A4654,IF(AND($A4654=Sheet2!$A$8,仕訳日記帳!$N4654&gt;=Sheet2!$B$8),仕訳日記帳!A4654,IF(AND(OR($A4654=Sheet2!$A$10,$A4654=Sheet2!$A$11,$A4654=Sheet2!$A$12,$A4654=Sheet2!$A$13,$A4654=Sheet2!$A$14,$A4654=Sheet2!$A$15,$A4654=Sheet2!$A$16,$A4654=Sheet2!$A$17),Sheet2!$B$9&lt;=仕訳日記帳!$N4654&lt;Sheet2!$C$10),仕訳日記帳!A4654,""))))</f>
        <v/>
      </c>
      <c r="C4654" t="str">
        <f>IF(AND($A4654=Sheet2!$A$2,仕訳日記帳!$N4654&gt;=Sheet2!$B$2),仕訳日記帳!B4654,IF(AND(OR($A4654=Sheet2!$A$3,$A4654=Sheet2!$A$4,$A4654=Sheet2!$A$5,$A4654=Sheet2!$A$6,$A4654=Sheet2!$A$7,$A4654=Sheet2!$A$9),仕訳日記帳!$N4654&gt;=Sheet2!$B$3),仕訳日記帳!B4654,IF(AND($A4654=Sheet2!$A$8,仕訳日記帳!$N4654&gt;=Sheet2!$B$8),仕訳日記帳!B4654,IF(AND(OR($A4654=Sheet2!$A$10,$A4654=Sheet2!$A$11,$A4654=Sheet2!$A$12,$A4654=Sheet2!$A$13,$A4654=Sheet2!$A$14,$A4654=Sheet2!$A$15,$A4654=Sheet2!$A$16,$A4654=Sheet2!$A$17),Sheet2!$B$9&lt;=仕訳日記帳!$N4654&lt;Sheet2!$C$10),仕訳日記帳!B4654,""))))</f>
        <v/>
      </c>
      <c r="D4654" s="265" t="str">
        <f>IF(AND($A4654=Sheet2!$A$2,仕訳日記帳!$N4654&gt;=Sheet2!$B$2),仕訳日記帳!N4654,IF(AND(OR($A4654=Sheet2!$A$3,$A4654=Sheet2!$A$4,$A4654=Sheet2!$A$5,$A4654=Sheet2!$A$6,$A4654=Sheet2!$A$7,$A4654=Sheet2!$A$9),仕訳日記帳!$N4654&gt;=Sheet2!$B$3),仕訳日記帳!N4654,IF(AND($A4654=Sheet2!$A$8,仕訳日記帳!$N4654&gt;=Sheet2!$B$8),仕訳日記帳!N4654,IF(AND(OR($A4654=Sheet2!$A$10,$A4654=Sheet2!$A$11,$A4654=Sheet2!$A$12,$A4654=Sheet2!$A$13,$A4654=Sheet2!$A$14,$A4654=Sheet2!$A$15,$A4654=Sheet2!$A$16,$A4654=Sheet2!$A$17),Sheet2!$B$9&lt;=仕訳日記帳!$N4654&lt;Sheet2!$C$10),仕訳日記帳!N4654,""))))</f>
        <v/>
      </c>
      <c r="E4654" s="263" t="str">
        <f>IF(AND($A4654=Sheet2!$A$2,仕訳日記帳!$N4654&gt;=Sheet2!$B$2),仕訳日記帳!G4654,IF(AND(OR($A4654=Sheet2!$A$3,$A4654=Sheet2!$A$4,$A4654=Sheet2!$A$5,$A4654=Sheet2!$A$6,$A4654=Sheet2!$A$7,$A4654=Sheet2!$A$9),仕訳日記帳!$N4654&gt;=Sheet2!$B$3),仕訳日記帳!G4654,IF(AND($A4654=Sheet2!$A$8,仕訳日記帳!$N4654&gt;=Sheet2!$B$8),仕訳日記帳!G4654,IF(AND(OR($A4654=Sheet2!$A$10,$A4654=Sheet2!$A$11,$A4654=Sheet2!$A$12,$A4654=Sheet2!$A$13,$A4654=Sheet2!$A$14,$A4654=Sheet2!$A$15,$A4654=Sheet2!$A$16,$A4654=Sheet2!$A$17),Sheet2!$B$9&lt;=仕訳日記帳!$N4654&lt;Sheet2!$C$10),仕訳日記帳!G4654,""))))</f>
        <v/>
      </c>
      <c r="G4654" t="str">
        <f>IF(OR(A4654=Sheet2!$A$2,A4654=Sheet2!$A$3,A4654=Sheet2!$A$4,A4654=Sheet2!$A$5,A4654=Sheet2!$A$6,A4654=Sheet2!$A$7,A4654=Sheet2!$A$8,A4654=Sheet2!$A$9,A4654=Sheet2!$A$10,A4654=Sheet2!$A$11,A4654=Sheet2!$A$12,$A$2=Sheet2!$A$13,A4654=Sheet2!$A$14,$A$2=Sheet2!$A$15,$A$2=Sheet2!$A$16,A4654=Sheet2!$A$17),"該当","")</f>
        <v/>
      </c>
      <c r="H4654" t="str">
        <f>IF(OR(A4654="",G4654=""),"",COUNTIF($G$2:G4654,"該当"))</f>
        <v/>
      </c>
    </row>
    <row r="4655" spans="1:8">
      <c r="A4655" t="str">
        <f>IF(AND(仕訳日記帳!D4655=Sheet2!$A$2,仕訳日記帳!$N4655&gt;=Sheet2!$B$2),仕訳日記帳!D4655,IF(AND(OR(仕訳日記帳!D4655=Sheet2!$A$3,仕訳日記帳!D4655=Sheet2!$A$4,仕訳日記帳!D4655=Sheet2!$A$5,仕訳日記帳!D4655=Sheet2!$A$6,仕訳日記帳!D4655=Sheet2!$A$7,仕訳日記帳!D4655=Sheet2!$A$9),仕訳日記帳!$N4655&gt;=Sheet2!$B$3),仕訳日記帳!D4655,IF(AND(仕訳日記帳!D4655=Sheet2!$A$8,仕訳日記帳!$N4655&gt;=Sheet2!$B$8),仕訳日記帳!D4655,IF(AND(OR(仕訳日記帳!D4655=Sheet2!$A$10,仕訳日記帳!D4655=Sheet2!$A$11,仕訳日記帳!D4655=Sheet2!$A$12,仕訳日記帳!D4655=Sheet2!$A$13,仕訳日記帳!D4655=Sheet2!$A$14,仕訳日記帳!D4655=Sheet2!$A$15,仕訳日記帳!D4655=Sheet2!$A$16,仕訳日記帳!D4655=Sheet2!$A$17),Sheet2!$B$9&lt;=仕訳日記帳!$N4655&lt;Sheet2!$C$10),仕訳日記帳!D4655,""))))</f>
        <v/>
      </c>
      <c r="B4655" s="263" t="str">
        <f>IF(AND($A4655=Sheet2!$A$2,仕訳日記帳!$N4655&gt;=Sheet2!$B$2),仕訳日記帳!A4655,IF(AND(OR($A4655=Sheet2!$A$3,$A4655=Sheet2!$A$4,$A4655=Sheet2!$A$5,$A4655=Sheet2!$A$6,$A4655=Sheet2!$A$7,$A4655=Sheet2!$A$9),仕訳日記帳!$N4655&gt;=Sheet2!$B$3),仕訳日記帳!A4655,IF(AND($A4655=Sheet2!$A$8,仕訳日記帳!$N4655&gt;=Sheet2!$B$8),仕訳日記帳!A4655,IF(AND(OR($A4655=Sheet2!$A$10,$A4655=Sheet2!$A$11,$A4655=Sheet2!$A$12,$A4655=Sheet2!$A$13,$A4655=Sheet2!$A$14,$A4655=Sheet2!$A$15,$A4655=Sheet2!$A$16,$A4655=Sheet2!$A$17),Sheet2!$B$9&lt;=仕訳日記帳!$N4655&lt;Sheet2!$C$10),仕訳日記帳!A4655,""))))</f>
        <v/>
      </c>
      <c r="C4655" t="str">
        <f>IF(AND($A4655=Sheet2!$A$2,仕訳日記帳!$N4655&gt;=Sheet2!$B$2),仕訳日記帳!B4655,IF(AND(OR($A4655=Sheet2!$A$3,$A4655=Sheet2!$A$4,$A4655=Sheet2!$A$5,$A4655=Sheet2!$A$6,$A4655=Sheet2!$A$7,$A4655=Sheet2!$A$9),仕訳日記帳!$N4655&gt;=Sheet2!$B$3),仕訳日記帳!B4655,IF(AND($A4655=Sheet2!$A$8,仕訳日記帳!$N4655&gt;=Sheet2!$B$8),仕訳日記帳!B4655,IF(AND(OR($A4655=Sheet2!$A$10,$A4655=Sheet2!$A$11,$A4655=Sheet2!$A$12,$A4655=Sheet2!$A$13,$A4655=Sheet2!$A$14,$A4655=Sheet2!$A$15,$A4655=Sheet2!$A$16,$A4655=Sheet2!$A$17),Sheet2!$B$9&lt;=仕訳日記帳!$N4655&lt;Sheet2!$C$10),仕訳日記帳!B4655,""))))</f>
        <v/>
      </c>
      <c r="D4655" s="265" t="str">
        <f>IF(AND($A4655=Sheet2!$A$2,仕訳日記帳!$N4655&gt;=Sheet2!$B$2),仕訳日記帳!N4655,IF(AND(OR($A4655=Sheet2!$A$3,$A4655=Sheet2!$A$4,$A4655=Sheet2!$A$5,$A4655=Sheet2!$A$6,$A4655=Sheet2!$A$7,$A4655=Sheet2!$A$9),仕訳日記帳!$N4655&gt;=Sheet2!$B$3),仕訳日記帳!N4655,IF(AND($A4655=Sheet2!$A$8,仕訳日記帳!$N4655&gt;=Sheet2!$B$8),仕訳日記帳!N4655,IF(AND(OR($A4655=Sheet2!$A$10,$A4655=Sheet2!$A$11,$A4655=Sheet2!$A$12,$A4655=Sheet2!$A$13,$A4655=Sheet2!$A$14,$A4655=Sheet2!$A$15,$A4655=Sheet2!$A$16,$A4655=Sheet2!$A$17),Sheet2!$B$9&lt;=仕訳日記帳!$N4655&lt;Sheet2!$C$10),仕訳日記帳!N4655,""))))</f>
        <v/>
      </c>
      <c r="E4655" s="263" t="str">
        <f>IF(AND($A4655=Sheet2!$A$2,仕訳日記帳!$N4655&gt;=Sheet2!$B$2),仕訳日記帳!G4655,IF(AND(OR($A4655=Sheet2!$A$3,$A4655=Sheet2!$A$4,$A4655=Sheet2!$A$5,$A4655=Sheet2!$A$6,$A4655=Sheet2!$A$7,$A4655=Sheet2!$A$9),仕訳日記帳!$N4655&gt;=Sheet2!$B$3),仕訳日記帳!G4655,IF(AND($A4655=Sheet2!$A$8,仕訳日記帳!$N4655&gt;=Sheet2!$B$8),仕訳日記帳!G4655,IF(AND(OR($A4655=Sheet2!$A$10,$A4655=Sheet2!$A$11,$A4655=Sheet2!$A$12,$A4655=Sheet2!$A$13,$A4655=Sheet2!$A$14,$A4655=Sheet2!$A$15,$A4655=Sheet2!$A$16,$A4655=Sheet2!$A$17),Sheet2!$B$9&lt;=仕訳日記帳!$N4655&lt;Sheet2!$C$10),仕訳日記帳!G4655,""))))</f>
        <v/>
      </c>
      <c r="G4655" t="str">
        <f>IF(OR(A4655=Sheet2!$A$2,A4655=Sheet2!$A$3,A4655=Sheet2!$A$4,A4655=Sheet2!$A$5,A4655=Sheet2!$A$6,A4655=Sheet2!$A$7,A4655=Sheet2!$A$8,A4655=Sheet2!$A$9,A4655=Sheet2!$A$10,A4655=Sheet2!$A$11,A4655=Sheet2!$A$12,$A$2=Sheet2!$A$13,A4655=Sheet2!$A$14,$A$2=Sheet2!$A$15,$A$2=Sheet2!$A$16,A4655=Sheet2!$A$17),"該当","")</f>
        <v/>
      </c>
      <c r="H4655" t="str">
        <f>IF(OR(A4655="",G4655=""),"",COUNTIF($G$2:G4655,"該当"))</f>
        <v/>
      </c>
    </row>
    <row r="4656" spans="1:8">
      <c r="A4656" t="str">
        <f>IF(AND(仕訳日記帳!D4656=Sheet2!$A$2,仕訳日記帳!$N4656&gt;=Sheet2!$B$2),仕訳日記帳!D4656,IF(AND(OR(仕訳日記帳!D4656=Sheet2!$A$3,仕訳日記帳!D4656=Sheet2!$A$4,仕訳日記帳!D4656=Sheet2!$A$5,仕訳日記帳!D4656=Sheet2!$A$6,仕訳日記帳!D4656=Sheet2!$A$7,仕訳日記帳!D4656=Sheet2!$A$9),仕訳日記帳!$N4656&gt;=Sheet2!$B$3),仕訳日記帳!D4656,IF(AND(仕訳日記帳!D4656=Sheet2!$A$8,仕訳日記帳!$N4656&gt;=Sheet2!$B$8),仕訳日記帳!D4656,IF(AND(OR(仕訳日記帳!D4656=Sheet2!$A$10,仕訳日記帳!D4656=Sheet2!$A$11,仕訳日記帳!D4656=Sheet2!$A$12,仕訳日記帳!D4656=Sheet2!$A$13,仕訳日記帳!D4656=Sheet2!$A$14,仕訳日記帳!D4656=Sheet2!$A$15,仕訳日記帳!D4656=Sheet2!$A$16,仕訳日記帳!D4656=Sheet2!$A$17),Sheet2!$B$9&lt;=仕訳日記帳!$N4656&lt;Sheet2!$C$10),仕訳日記帳!D4656,""))))</f>
        <v/>
      </c>
      <c r="B4656" s="263" t="str">
        <f>IF(AND($A4656=Sheet2!$A$2,仕訳日記帳!$N4656&gt;=Sheet2!$B$2),仕訳日記帳!A4656,IF(AND(OR($A4656=Sheet2!$A$3,$A4656=Sheet2!$A$4,$A4656=Sheet2!$A$5,$A4656=Sheet2!$A$6,$A4656=Sheet2!$A$7,$A4656=Sheet2!$A$9),仕訳日記帳!$N4656&gt;=Sheet2!$B$3),仕訳日記帳!A4656,IF(AND($A4656=Sheet2!$A$8,仕訳日記帳!$N4656&gt;=Sheet2!$B$8),仕訳日記帳!A4656,IF(AND(OR($A4656=Sheet2!$A$10,$A4656=Sheet2!$A$11,$A4656=Sheet2!$A$12,$A4656=Sheet2!$A$13,$A4656=Sheet2!$A$14,$A4656=Sheet2!$A$15,$A4656=Sheet2!$A$16,$A4656=Sheet2!$A$17),Sheet2!$B$9&lt;=仕訳日記帳!$N4656&lt;Sheet2!$C$10),仕訳日記帳!A4656,""))))</f>
        <v/>
      </c>
      <c r="C4656" t="str">
        <f>IF(AND($A4656=Sheet2!$A$2,仕訳日記帳!$N4656&gt;=Sheet2!$B$2),仕訳日記帳!B4656,IF(AND(OR($A4656=Sheet2!$A$3,$A4656=Sheet2!$A$4,$A4656=Sheet2!$A$5,$A4656=Sheet2!$A$6,$A4656=Sheet2!$A$7,$A4656=Sheet2!$A$9),仕訳日記帳!$N4656&gt;=Sheet2!$B$3),仕訳日記帳!B4656,IF(AND($A4656=Sheet2!$A$8,仕訳日記帳!$N4656&gt;=Sheet2!$B$8),仕訳日記帳!B4656,IF(AND(OR($A4656=Sheet2!$A$10,$A4656=Sheet2!$A$11,$A4656=Sheet2!$A$12,$A4656=Sheet2!$A$13,$A4656=Sheet2!$A$14,$A4656=Sheet2!$A$15,$A4656=Sheet2!$A$16,$A4656=Sheet2!$A$17),Sheet2!$B$9&lt;=仕訳日記帳!$N4656&lt;Sheet2!$C$10),仕訳日記帳!B4656,""))))</f>
        <v/>
      </c>
      <c r="D4656" s="265" t="str">
        <f>IF(AND($A4656=Sheet2!$A$2,仕訳日記帳!$N4656&gt;=Sheet2!$B$2),仕訳日記帳!N4656,IF(AND(OR($A4656=Sheet2!$A$3,$A4656=Sheet2!$A$4,$A4656=Sheet2!$A$5,$A4656=Sheet2!$A$6,$A4656=Sheet2!$A$7,$A4656=Sheet2!$A$9),仕訳日記帳!$N4656&gt;=Sheet2!$B$3),仕訳日記帳!N4656,IF(AND($A4656=Sheet2!$A$8,仕訳日記帳!$N4656&gt;=Sheet2!$B$8),仕訳日記帳!N4656,IF(AND(OR($A4656=Sheet2!$A$10,$A4656=Sheet2!$A$11,$A4656=Sheet2!$A$12,$A4656=Sheet2!$A$13,$A4656=Sheet2!$A$14,$A4656=Sheet2!$A$15,$A4656=Sheet2!$A$16,$A4656=Sheet2!$A$17),Sheet2!$B$9&lt;=仕訳日記帳!$N4656&lt;Sheet2!$C$10),仕訳日記帳!N4656,""))))</f>
        <v/>
      </c>
      <c r="E4656" s="263" t="str">
        <f>IF(AND($A4656=Sheet2!$A$2,仕訳日記帳!$N4656&gt;=Sheet2!$B$2),仕訳日記帳!G4656,IF(AND(OR($A4656=Sheet2!$A$3,$A4656=Sheet2!$A$4,$A4656=Sheet2!$A$5,$A4656=Sheet2!$A$6,$A4656=Sheet2!$A$7,$A4656=Sheet2!$A$9),仕訳日記帳!$N4656&gt;=Sheet2!$B$3),仕訳日記帳!G4656,IF(AND($A4656=Sheet2!$A$8,仕訳日記帳!$N4656&gt;=Sheet2!$B$8),仕訳日記帳!G4656,IF(AND(OR($A4656=Sheet2!$A$10,$A4656=Sheet2!$A$11,$A4656=Sheet2!$A$12,$A4656=Sheet2!$A$13,$A4656=Sheet2!$A$14,$A4656=Sheet2!$A$15,$A4656=Sheet2!$A$16,$A4656=Sheet2!$A$17),Sheet2!$B$9&lt;=仕訳日記帳!$N4656&lt;Sheet2!$C$10),仕訳日記帳!G4656,""))))</f>
        <v/>
      </c>
      <c r="G4656" t="str">
        <f>IF(OR(A4656=Sheet2!$A$2,A4656=Sheet2!$A$3,A4656=Sheet2!$A$4,A4656=Sheet2!$A$5,A4656=Sheet2!$A$6,A4656=Sheet2!$A$7,A4656=Sheet2!$A$8,A4656=Sheet2!$A$9,A4656=Sheet2!$A$10,A4656=Sheet2!$A$11,A4656=Sheet2!$A$12,$A$2=Sheet2!$A$13,A4656=Sheet2!$A$14,$A$2=Sheet2!$A$15,$A$2=Sheet2!$A$16,A4656=Sheet2!$A$17),"該当","")</f>
        <v/>
      </c>
      <c r="H4656" t="str">
        <f>IF(OR(A4656="",G4656=""),"",COUNTIF($G$2:G4656,"該当"))</f>
        <v/>
      </c>
    </row>
    <row r="4657" spans="1:8">
      <c r="A4657" t="str">
        <f>IF(AND(仕訳日記帳!D4657=Sheet2!$A$2,仕訳日記帳!$N4657&gt;=Sheet2!$B$2),仕訳日記帳!D4657,IF(AND(OR(仕訳日記帳!D4657=Sheet2!$A$3,仕訳日記帳!D4657=Sheet2!$A$4,仕訳日記帳!D4657=Sheet2!$A$5,仕訳日記帳!D4657=Sheet2!$A$6,仕訳日記帳!D4657=Sheet2!$A$7,仕訳日記帳!D4657=Sheet2!$A$9),仕訳日記帳!$N4657&gt;=Sheet2!$B$3),仕訳日記帳!D4657,IF(AND(仕訳日記帳!D4657=Sheet2!$A$8,仕訳日記帳!$N4657&gt;=Sheet2!$B$8),仕訳日記帳!D4657,IF(AND(OR(仕訳日記帳!D4657=Sheet2!$A$10,仕訳日記帳!D4657=Sheet2!$A$11,仕訳日記帳!D4657=Sheet2!$A$12,仕訳日記帳!D4657=Sheet2!$A$13,仕訳日記帳!D4657=Sheet2!$A$14,仕訳日記帳!D4657=Sheet2!$A$15,仕訳日記帳!D4657=Sheet2!$A$16,仕訳日記帳!D4657=Sheet2!$A$17),Sheet2!$B$9&lt;=仕訳日記帳!$N4657&lt;Sheet2!$C$10),仕訳日記帳!D4657,""))))</f>
        <v/>
      </c>
      <c r="B4657" s="263" t="str">
        <f>IF(AND($A4657=Sheet2!$A$2,仕訳日記帳!$N4657&gt;=Sheet2!$B$2),仕訳日記帳!A4657,IF(AND(OR($A4657=Sheet2!$A$3,$A4657=Sheet2!$A$4,$A4657=Sheet2!$A$5,$A4657=Sheet2!$A$6,$A4657=Sheet2!$A$7,$A4657=Sheet2!$A$9),仕訳日記帳!$N4657&gt;=Sheet2!$B$3),仕訳日記帳!A4657,IF(AND($A4657=Sheet2!$A$8,仕訳日記帳!$N4657&gt;=Sheet2!$B$8),仕訳日記帳!A4657,IF(AND(OR($A4657=Sheet2!$A$10,$A4657=Sheet2!$A$11,$A4657=Sheet2!$A$12,$A4657=Sheet2!$A$13,$A4657=Sheet2!$A$14,$A4657=Sheet2!$A$15,$A4657=Sheet2!$A$16,$A4657=Sheet2!$A$17),Sheet2!$B$9&lt;=仕訳日記帳!$N4657&lt;Sheet2!$C$10),仕訳日記帳!A4657,""))))</f>
        <v/>
      </c>
      <c r="C4657" t="str">
        <f>IF(AND($A4657=Sheet2!$A$2,仕訳日記帳!$N4657&gt;=Sheet2!$B$2),仕訳日記帳!B4657,IF(AND(OR($A4657=Sheet2!$A$3,$A4657=Sheet2!$A$4,$A4657=Sheet2!$A$5,$A4657=Sheet2!$A$6,$A4657=Sheet2!$A$7,$A4657=Sheet2!$A$9),仕訳日記帳!$N4657&gt;=Sheet2!$B$3),仕訳日記帳!B4657,IF(AND($A4657=Sheet2!$A$8,仕訳日記帳!$N4657&gt;=Sheet2!$B$8),仕訳日記帳!B4657,IF(AND(OR($A4657=Sheet2!$A$10,$A4657=Sheet2!$A$11,$A4657=Sheet2!$A$12,$A4657=Sheet2!$A$13,$A4657=Sheet2!$A$14,$A4657=Sheet2!$A$15,$A4657=Sheet2!$A$16,$A4657=Sheet2!$A$17),Sheet2!$B$9&lt;=仕訳日記帳!$N4657&lt;Sheet2!$C$10),仕訳日記帳!B4657,""))))</f>
        <v/>
      </c>
      <c r="D4657" s="265" t="str">
        <f>IF(AND($A4657=Sheet2!$A$2,仕訳日記帳!$N4657&gt;=Sheet2!$B$2),仕訳日記帳!N4657,IF(AND(OR($A4657=Sheet2!$A$3,$A4657=Sheet2!$A$4,$A4657=Sheet2!$A$5,$A4657=Sheet2!$A$6,$A4657=Sheet2!$A$7,$A4657=Sheet2!$A$9),仕訳日記帳!$N4657&gt;=Sheet2!$B$3),仕訳日記帳!N4657,IF(AND($A4657=Sheet2!$A$8,仕訳日記帳!$N4657&gt;=Sheet2!$B$8),仕訳日記帳!N4657,IF(AND(OR($A4657=Sheet2!$A$10,$A4657=Sheet2!$A$11,$A4657=Sheet2!$A$12,$A4657=Sheet2!$A$13,$A4657=Sheet2!$A$14,$A4657=Sheet2!$A$15,$A4657=Sheet2!$A$16,$A4657=Sheet2!$A$17),Sheet2!$B$9&lt;=仕訳日記帳!$N4657&lt;Sheet2!$C$10),仕訳日記帳!N4657,""))))</f>
        <v/>
      </c>
      <c r="E4657" s="263" t="str">
        <f>IF(AND($A4657=Sheet2!$A$2,仕訳日記帳!$N4657&gt;=Sheet2!$B$2),仕訳日記帳!G4657,IF(AND(OR($A4657=Sheet2!$A$3,$A4657=Sheet2!$A$4,$A4657=Sheet2!$A$5,$A4657=Sheet2!$A$6,$A4657=Sheet2!$A$7,$A4657=Sheet2!$A$9),仕訳日記帳!$N4657&gt;=Sheet2!$B$3),仕訳日記帳!G4657,IF(AND($A4657=Sheet2!$A$8,仕訳日記帳!$N4657&gt;=Sheet2!$B$8),仕訳日記帳!G4657,IF(AND(OR($A4657=Sheet2!$A$10,$A4657=Sheet2!$A$11,$A4657=Sheet2!$A$12,$A4657=Sheet2!$A$13,$A4657=Sheet2!$A$14,$A4657=Sheet2!$A$15,$A4657=Sheet2!$A$16,$A4657=Sheet2!$A$17),Sheet2!$B$9&lt;=仕訳日記帳!$N4657&lt;Sheet2!$C$10),仕訳日記帳!G4657,""))))</f>
        <v/>
      </c>
      <c r="G4657" t="str">
        <f>IF(OR(A4657=Sheet2!$A$2,A4657=Sheet2!$A$3,A4657=Sheet2!$A$4,A4657=Sheet2!$A$5,A4657=Sheet2!$A$6,A4657=Sheet2!$A$7,A4657=Sheet2!$A$8,A4657=Sheet2!$A$9,A4657=Sheet2!$A$10,A4657=Sheet2!$A$11,A4657=Sheet2!$A$12,$A$2=Sheet2!$A$13,A4657=Sheet2!$A$14,$A$2=Sheet2!$A$15,$A$2=Sheet2!$A$16,A4657=Sheet2!$A$17),"該当","")</f>
        <v/>
      </c>
      <c r="H4657" t="str">
        <f>IF(OR(A4657="",G4657=""),"",COUNTIF($G$2:G4657,"該当"))</f>
        <v/>
      </c>
    </row>
    <row r="4658" spans="1:8">
      <c r="A4658" t="str">
        <f>IF(AND(仕訳日記帳!D4658=Sheet2!$A$2,仕訳日記帳!$N4658&gt;=Sheet2!$B$2),仕訳日記帳!D4658,IF(AND(OR(仕訳日記帳!D4658=Sheet2!$A$3,仕訳日記帳!D4658=Sheet2!$A$4,仕訳日記帳!D4658=Sheet2!$A$5,仕訳日記帳!D4658=Sheet2!$A$6,仕訳日記帳!D4658=Sheet2!$A$7,仕訳日記帳!D4658=Sheet2!$A$9),仕訳日記帳!$N4658&gt;=Sheet2!$B$3),仕訳日記帳!D4658,IF(AND(仕訳日記帳!D4658=Sheet2!$A$8,仕訳日記帳!$N4658&gt;=Sheet2!$B$8),仕訳日記帳!D4658,IF(AND(OR(仕訳日記帳!D4658=Sheet2!$A$10,仕訳日記帳!D4658=Sheet2!$A$11,仕訳日記帳!D4658=Sheet2!$A$12,仕訳日記帳!D4658=Sheet2!$A$13,仕訳日記帳!D4658=Sheet2!$A$14,仕訳日記帳!D4658=Sheet2!$A$15,仕訳日記帳!D4658=Sheet2!$A$16,仕訳日記帳!D4658=Sheet2!$A$17),Sheet2!$B$9&lt;=仕訳日記帳!$N4658&lt;Sheet2!$C$10),仕訳日記帳!D4658,""))))</f>
        <v/>
      </c>
      <c r="B4658" s="263" t="str">
        <f>IF(AND($A4658=Sheet2!$A$2,仕訳日記帳!$N4658&gt;=Sheet2!$B$2),仕訳日記帳!A4658,IF(AND(OR($A4658=Sheet2!$A$3,$A4658=Sheet2!$A$4,$A4658=Sheet2!$A$5,$A4658=Sheet2!$A$6,$A4658=Sheet2!$A$7,$A4658=Sheet2!$A$9),仕訳日記帳!$N4658&gt;=Sheet2!$B$3),仕訳日記帳!A4658,IF(AND($A4658=Sheet2!$A$8,仕訳日記帳!$N4658&gt;=Sheet2!$B$8),仕訳日記帳!A4658,IF(AND(OR($A4658=Sheet2!$A$10,$A4658=Sheet2!$A$11,$A4658=Sheet2!$A$12,$A4658=Sheet2!$A$13,$A4658=Sheet2!$A$14,$A4658=Sheet2!$A$15,$A4658=Sheet2!$A$16,$A4658=Sheet2!$A$17),Sheet2!$B$9&lt;=仕訳日記帳!$N4658&lt;Sheet2!$C$10),仕訳日記帳!A4658,""))))</f>
        <v/>
      </c>
      <c r="C4658" t="str">
        <f>IF(AND($A4658=Sheet2!$A$2,仕訳日記帳!$N4658&gt;=Sheet2!$B$2),仕訳日記帳!B4658,IF(AND(OR($A4658=Sheet2!$A$3,$A4658=Sheet2!$A$4,$A4658=Sheet2!$A$5,$A4658=Sheet2!$A$6,$A4658=Sheet2!$A$7,$A4658=Sheet2!$A$9),仕訳日記帳!$N4658&gt;=Sheet2!$B$3),仕訳日記帳!B4658,IF(AND($A4658=Sheet2!$A$8,仕訳日記帳!$N4658&gt;=Sheet2!$B$8),仕訳日記帳!B4658,IF(AND(OR($A4658=Sheet2!$A$10,$A4658=Sheet2!$A$11,$A4658=Sheet2!$A$12,$A4658=Sheet2!$A$13,$A4658=Sheet2!$A$14,$A4658=Sheet2!$A$15,$A4658=Sheet2!$A$16,$A4658=Sheet2!$A$17),Sheet2!$B$9&lt;=仕訳日記帳!$N4658&lt;Sheet2!$C$10),仕訳日記帳!B4658,""))))</f>
        <v/>
      </c>
      <c r="D4658" s="265" t="str">
        <f>IF(AND($A4658=Sheet2!$A$2,仕訳日記帳!$N4658&gt;=Sheet2!$B$2),仕訳日記帳!N4658,IF(AND(OR($A4658=Sheet2!$A$3,$A4658=Sheet2!$A$4,$A4658=Sheet2!$A$5,$A4658=Sheet2!$A$6,$A4658=Sheet2!$A$7,$A4658=Sheet2!$A$9),仕訳日記帳!$N4658&gt;=Sheet2!$B$3),仕訳日記帳!N4658,IF(AND($A4658=Sheet2!$A$8,仕訳日記帳!$N4658&gt;=Sheet2!$B$8),仕訳日記帳!N4658,IF(AND(OR($A4658=Sheet2!$A$10,$A4658=Sheet2!$A$11,$A4658=Sheet2!$A$12,$A4658=Sheet2!$A$13,$A4658=Sheet2!$A$14,$A4658=Sheet2!$A$15,$A4658=Sheet2!$A$16,$A4658=Sheet2!$A$17),Sheet2!$B$9&lt;=仕訳日記帳!$N4658&lt;Sheet2!$C$10),仕訳日記帳!N4658,""))))</f>
        <v/>
      </c>
      <c r="E4658" s="263" t="str">
        <f>IF(AND($A4658=Sheet2!$A$2,仕訳日記帳!$N4658&gt;=Sheet2!$B$2),仕訳日記帳!G4658,IF(AND(OR($A4658=Sheet2!$A$3,$A4658=Sheet2!$A$4,$A4658=Sheet2!$A$5,$A4658=Sheet2!$A$6,$A4658=Sheet2!$A$7,$A4658=Sheet2!$A$9),仕訳日記帳!$N4658&gt;=Sheet2!$B$3),仕訳日記帳!G4658,IF(AND($A4658=Sheet2!$A$8,仕訳日記帳!$N4658&gt;=Sheet2!$B$8),仕訳日記帳!G4658,IF(AND(OR($A4658=Sheet2!$A$10,$A4658=Sheet2!$A$11,$A4658=Sheet2!$A$12,$A4658=Sheet2!$A$13,$A4658=Sheet2!$A$14,$A4658=Sheet2!$A$15,$A4658=Sheet2!$A$16,$A4658=Sheet2!$A$17),Sheet2!$B$9&lt;=仕訳日記帳!$N4658&lt;Sheet2!$C$10),仕訳日記帳!G4658,""))))</f>
        <v/>
      </c>
      <c r="G4658" t="str">
        <f>IF(OR(A4658=Sheet2!$A$2,A4658=Sheet2!$A$3,A4658=Sheet2!$A$4,A4658=Sheet2!$A$5,A4658=Sheet2!$A$6,A4658=Sheet2!$A$7,A4658=Sheet2!$A$8,A4658=Sheet2!$A$9,A4658=Sheet2!$A$10,A4658=Sheet2!$A$11,A4658=Sheet2!$A$12,$A$2=Sheet2!$A$13,A4658=Sheet2!$A$14,$A$2=Sheet2!$A$15,$A$2=Sheet2!$A$16,A4658=Sheet2!$A$17),"該当","")</f>
        <v/>
      </c>
      <c r="H4658" t="str">
        <f>IF(OR(A4658="",G4658=""),"",COUNTIF($G$2:G4658,"該当"))</f>
        <v/>
      </c>
    </row>
    <row r="4659" spans="1:8">
      <c r="A4659" t="str">
        <f>IF(AND(仕訳日記帳!D4659=Sheet2!$A$2,仕訳日記帳!$N4659&gt;=Sheet2!$B$2),仕訳日記帳!D4659,IF(AND(OR(仕訳日記帳!D4659=Sheet2!$A$3,仕訳日記帳!D4659=Sheet2!$A$4,仕訳日記帳!D4659=Sheet2!$A$5,仕訳日記帳!D4659=Sheet2!$A$6,仕訳日記帳!D4659=Sheet2!$A$7,仕訳日記帳!D4659=Sheet2!$A$9),仕訳日記帳!$N4659&gt;=Sheet2!$B$3),仕訳日記帳!D4659,IF(AND(仕訳日記帳!D4659=Sheet2!$A$8,仕訳日記帳!$N4659&gt;=Sheet2!$B$8),仕訳日記帳!D4659,IF(AND(OR(仕訳日記帳!D4659=Sheet2!$A$10,仕訳日記帳!D4659=Sheet2!$A$11,仕訳日記帳!D4659=Sheet2!$A$12,仕訳日記帳!D4659=Sheet2!$A$13,仕訳日記帳!D4659=Sheet2!$A$14,仕訳日記帳!D4659=Sheet2!$A$15,仕訳日記帳!D4659=Sheet2!$A$16,仕訳日記帳!D4659=Sheet2!$A$17),Sheet2!$B$9&lt;=仕訳日記帳!$N4659&lt;Sheet2!$C$10),仕訳日記帳!D4659,""))))</f>
        <v/>
      </c>
      <c r="B4659" s="263" t="str">
        <f>IF(AND($A4659=Sheet2!$A$2,仕訳日記帳!$N4659&gt;=Sheet2!$B$2),仕訳日記帳!A4659,IF(AND(OR($A4659=Sheet2!$A$3,$A4659=Sheet2!$A$4,$A4659=Sheet2!$A$5,$A4659=Sheet2!$A$6,$A4659=Sheet2!$A$7,$A4659=Sheet2!$A$9),仕訳日記帳!$N4659&gt;=Sheet2!$B$3),仕訳日記帳!A4659,IF(AND($A4659=Sheet2!$A$8,仕訳日記帳!$N4659&gt;=Sheet2!$B$8),仕訳日記帳!A4659,IF(AND(OR($A4659=Sheet2!$A$10,$A4659=Sheet2!$A$11,$A4659=Sheet2!$A$12,$A4659=Sheet2!$A$13,$A4659=Sheet2!$A$14,$A4659=Sheet2!$A$15,$A4659=Sheet2!$A$16,$A4659=Sheet2!$A$17),Sheet2!$B$9&lt;=仕訳日記帳!$N4659&lt;Sheet2!$C$10),仕訳日記帳!A4659,""))))</f>
        <v/>
      </c>
      <c r="C4659" t="str">
        <f>IF(AND($A4659=Sheet2!$A$2,仕訳日記帳!$N4659&gt;=Sheet2!$B$2),仕訳日記帳!B4659,IF(AND(OR($A4659=Sheet2!$A$3,$A4659=Sheet2!$A$4,$A4659=Sheet2!$A$5,$A4659=Sheet2!$A$6,$A4659=Sheet2!$A$7,$A4659=Sheet2!$A$9),仕訳日記帳!$N4659&gt;=Sheet2!$B$3),仕訳日記帳!B4659,IF(AND($A4659=Sheet2!$A$8,仕訳日記帳!$N4659&gt;=Sheet2!$B$8),仕訳日記帳!B4659,IF(AND(OR($A4659=Sheet2!$A$10,$A4659=Sheet2!$A$11,$A4659=Sheet2!$A$12,$A4659=Sheet2!$A$13,$A4659=Sheet2!$A$14,$A4659=Sheet2!$A$15,$A4659=Sheet2!$A$16,$A4659=Sheet2!$A$17),Sheet2!$B$9&lt;=仕訳日記帳!$N4659&lt;Sheet2!$C$10),仕訳日記帳!B4659,""))))</f>
        <v/>
      </c>
      <c r="D4659" s="265" t="str">
        <f>IF(AND($A4659=Sheet2!$A$2,仕訳日記帳!$N4659&gt;=Sheet2!$B$2),仕訳日記帳!N4659,IF(AND(OR($A4659=Sheet2!$A$3,$A4659=Sheet2!$A$4,$A4659=Sheet2!$A$5,$A4659=Sheet2!$A$6,$A4659=Sheet2!$A$7,$A4659=Sheet2!$A$9),仕訳日記帳!$N4659&gt;=Sheet2!$B$3),仕訳日記帳!N4659,IF(AND($A4659=Sheet2!$A$8,仕訳日記帳!$N4659&gt;=Sheet2!$B$8),仕訳日記帳!N4659,IF(AND(OR($A4659=Sheet2!$A$10,$A4659=Sheet2!$A$11,$A4659=Sheet2!$A$12,$A4659=Sheet2!$A$13,$A4659=Sheet2!$A$14,$A4659=Sheet2!$A$15,$A4659=Sheet2!$A$16,$A4659=Sheet2!$A$17),Sheet2!$B$9&lt;=仕訳日記帳!$N4659&lt;Sheet2!$C$10),仕訳日記帳!N4659,""))))</f>
        <v/>
      </c>
      <c r="E4659" s="263" t="str">
        <f>IF(AND($A4659=Sheet2!$A$2,仕訳日記帳!$N4659&gt;=Sheet2!$B$2),仕訳日記帳!G4659,IF(AND(OR($A4659=Sheet2!$A$3,$A4659=Sheet2!$A$4,$A4659=Sheet2!$A$5,$A4659=Sheet2!$A$6,$A4659=Sheet2!$A$7,$A4659=Sheet2!$A$9),仕訳日記帳!$N4659&gt;=Sheet2!$B$3),仕訳日記帳!G4659,IF(AND($A4659=Sheet2!$A$8,仕訳日記帳!$N4659&gt;=Sheet2!$B$8),仕訳日記帳!G4659,IF(AND(OR($A4659=Sheet2!$A$10,$A4659=Sheet2!$A$11,$A4659=Sheet2!$A$12,$A4659=Sheet2!$A$13,$A4659=Sheet2!$A$14,$A4659=Sheet2!$A$15,$A4659=Sheet2!$A$16,$A4659=Sheet2!$A$17),Sheet2!$B$9&lt;=仕訳日記帳!$N4659&lt;Sheet2!$C$10),仕訳日記帳!G4659,""))))</f>
        <v/>
      </c>
      <c r="G4659" t="str">
        <f>IF(OR(A4659=Sheet2!$A$2,A4659=Sheet2!$A$3,A4659=Sheet2!$A$4,A4659=Sheet2!$A$5,A4659=Sheet2!$A$6,A4659=Sheet2!$A$7,A4659=Sheet2!$A$8,A4659=Sheet2!$A$9,A4659=Sheet2!$A$10,A4659=Sheet2!$A$11,A4659=Sheet2!$A$12,$A$2=Sheet2!$A$13,A4659=Sheet2!$A$14,$A$2=Sheet2!$A$15,$A$2=Sheet2!$A$16,A4659=Sheet2!$A$17),"該当","")</f>
        <v/>
      </c>
      <c r="H4659" t="str">
        <f>IF(OR(A4659="",G4659=""),"",COUNTIF($G$2:G4659,"該当"))</f>
        <v/>
      </c>
    </row>
    <row r="4660" spans="1:8">
      <c r="A4660" t="str">
        <f>IF(AND(仕訳日記帳!D4660=Sheet2!$A$2,仕訳日記帳!$N4660&gt;=Sheet2!$B$2),仕訳日記帳!D4660,IF(AND(OR(仕訳日記帳!D4660=Sheet2!$A$3,仕訳日記帳!D4660=Sheet2!$A$4,仕訳日記帳!D4660=Sheet2!$A$5,仕訳日記帳!D4660=Sheet2!$A$6,仕訳日記帳!D4660=Sheet2!$A$7,仕訳日記帳!D4660=Sheet2!$A$9),仕訳日記帳!$N4660&gt;=Sheet2!$B$3),仕訳日記帳!D4660,IF(AND(仕訳日記帳!D4660=Sheet2!$A$8,仕訳日記帳!$N4660&gt;=Sheet2!$B$8),仕訳日記帳!D4660,IF(AND(OR(仕訳日記帳!D4660=Sheet2!$A$10,仕訳日記帳!D4660=Sheet2!$A$11,仕訳日記帳!D4660=Sheet2!$A$12,仕訳日記帳!D4660=Sheet2!$A$13,仕訳日記帳!D4660=Sheet2!$A$14,仕訳日記帳!D4660=Sheet2!$A$15,仕訳日記帳!D4660=Sheet2!$A$16,仕訳日記帳!D4660=Sheet2!$A$17),Sheet2!$B$9&lt;=仕訳日記帳!$N4660&lt;Sheet2!$C$10),仕訳日記帳!D4660,""))))</f>
        <v/>
      </c>
      <c r="B4660" s="263" t="str">
        <f>IF(AND($A4660=Sheet2!$A$2,仕訳日記帳!$N4660&gt;=Sheet2!$B$2),仕訳日記帳!A4660,IF(AND(OR($A4660=Sheet2!$A$3,$A4660=Sheet2!$A$4,$A4660=Sheet2!$A$5,$A4660=Sheet2!$A$6,$A4660=Sheet2!$A$7,$A4660=Sheet2!$A$9),仕訳日記帳!$N4660&gt;=Sheet2!$B$3),仕訳日記帳!A4660,IF(AND($A4660=Sheet2!$A$8,仕訳日記帳!$N4660&gt;=Sheet2!$B$8),仕訳日記帳!A4660,IF(AND(OR($A4660=Sheet2!$A$10,$A4660=Sheet2!$A$11,$A4660=Sheet2!$A$12,$A4660=Sheet2!$A$13,$A4660=Sheet2!$A$14,$A4660=Sheet2!$A$15,$A4660=Sheet2!$A$16,$A4660=Sheet2!$A$17),Sheet2!$B$9&lt;=仕訳日記帳!$N4660&lt;Sheet2!$C$10),仕訳日記帳!A4660,""))))</f>
        <v/>
      </c>
      <c r="C4660" t="str">
        <f>IF(AND($A4660=Sheet2!$A$2,仕訳日記帳!$N4660&gt;=Sheet2!$B$2),仕訳日記帳!B4660,IF(AND(OR($A4660=Sheet2!$A$3,$A4660=Sheet2!$A$4,$A4660=Sheet2!$A$5,$A4660=Sheet2!$A$6,$A4660=Sheet2!$A$7,$A4660=Sheet2!$A$9),仕訳日記帳!$N4660&gt;=Sheet2!$B$3),仕訳日記帳!B4660,IF(AND($A4660=Sheet2!$A$8,仕訳日記帳!$N4660&gt;=Sheet2!$B$8),仕訳日記帳!B4660,IF(AND(OR($A4660=Sheet2!$A$10,$A4660=Sheet2!$A$11,$A4660=Sheet2!$A$12,$A4660=Sheet2!$A$13,$A4660=Sheet2!$A$14,$A4660=Sheet2!$A$15,$A4660=Sheet2!$A$16,$A4660=Sheet2!$A$17),Sheet2!$B$9&lt;=仕訳日記帳!$N4660&lt;Sheet2!$C$10),仕訳日記帳!B4660,""))))</f>
        <v/>
      </c>
      <c r="D4660" s="265" t="str">
        <f>IF(AND($A4660=Sheet2!$A$2,仕訳日記帳!$N4660&gt;=Sheet2!$B$2),仕訳日記帳!N4660,IF(AND(OR($A4660=Sheet2!$A$3,$A4660=Sheet2!$A$4,$A4660=Sheet2!$A$5,$A4660=Sheet2!$A$6,$A4660=Sheet2!$A$7,$A4660=Sheet2!$A$9),仕訳日記帳!$N4660&gt;=Sheet2!$B$3),仕訳日記帳!N4660,IF(AND($A4660=Sheet2!$A$8,仕訳日記帳!$N4660&gt;=Sheet2!$B$8),仕訳日記帳!N4660,IF(AND(OR($A4660=Sheet2!$A$10,$A4660=Sheet2!$A$11,$A4660=Sheet2!$A$12,$A4660=Sheet2!$A$13,$A4660=Sheet2!$A$14,$A4660=Sheet2!$A$15,$A4660=Sheet2!$A$16,$A4660=Sheet2!$A$17),Sheet2!$B$9&lt;=仕訳日記帳!$N4660&lt;Sheet2!$C$10),仕訳日記帳!N4660,""))))</f>
        <v/>
      </c>
      <c r="E4660" s="263" t="str">
        <f>IF(AND($A4660=Sheet2!$A$2,仕訳日記帳!$N4660&gt;=Sheet2!$B$2),仕訳日記帳!G4660,IF(AND(OR($A4660=Sheet2!$A$3,$A4660=Sheet2!$A$4,$A4660=Sheet2!$A$5,$A4660=Sheet2!$A$6,$A4660=Sheet2!$A$7,$A4660=Sheet2!$A$9),仕訳日記帳!$N4660&gt;=Sheet2!$B$3),仕訳日記帳!G4660,IF(AND($A4660=Sheet2!$A$8,仕訳日記帳!$N4660&gt;=Sheet2!$B$8),仕訳日記帳!G4660,IF(AND(OR($A4660=Sheet2!$A$10,$A4660=Sheet2!$A$11,$A4660=Sheet2!$A$12,$A4660=Sheet2!$A$13,$A4660=Sheet2!$A$14,$A4660=Sheet2!$A$15,$A4660=Sheet2!$A$16,$A4660=Sheet2!$A$17),Sheet2!$B$9&lt;=仕訳日記帳!$N4660&lt;Sheet2!$C$10),仕訳日記帳!G4660,""))))</f>
        <v/>
      </c>
      <c r="G4660" t="str">
        <f>IF(OR(A4660=Sheet2!$A$2,A4660=Sheet2!$A$3,A4660=Sheet2!$A$4,A4660=Sheet2!$A$5,A4660=Sheet2!$A$6,A4660=Sheet2!$A$7,A4660=Sheet2!$A$8,A4660=Sheet2!$A$9,A4660=Sheet2!$A$10,A4660=Sheet2!$A$11,A4660=Sheet2!$A$12,$A$2=Sheet2!$A$13,A4660=Sheet2!$A$14,$A$2=Sheet2!$A$15,$A$2=Sheet2!$A$16,A4660=Sheet2!$A$17),"該当","")</f>
        <v/>
      </c>
      <c r="H4660" t="str">
        <f>IF(OR(A4660="",G4660=""),"",COUNTIF($G$2:G4660,"該当"))</f>
        <v/>
      </c>
    </row>
    <row r="4661" spans="1:8">
      <c r="A4661" t="str">
        <f>IF(AND(仕訳日記帳!D4661=Sheet2!$A$2,仕訳日記帳!$N4661&gt;=Sheet2!$B$2),仕訳日記帳!D4661,IF(AND(OR(仕訳日記帳!D4661=Sheet2!$A$3,仕訳日記帳!D4661=Sheet2!$A$4,仕訳日記帳!D4661=Sheet2!$A$5,仕訳日記帳!D4661=Sheet2!$A$6,仕訳日記帳!D4661=Sheet2!$A$7,仕訳日記帳!D4661=Sheet2!$A$9),仕訳日記帳!$N4661&gt;=Sheet2!$B$3),仕訳日記帳!D4661,IF(AND(仕訳日記帳!D4661=Sheet2!$A$8,仕訳日記帳!$N4661&gt;=Sheet2!$B$8),仕訳日記帳!D4661,IF(AND(OR(仕訳日記帳!D4661=Sheet2!$A$10,仕訳日記帳!D4661=Sheet2!$A$11,仕訳日記帳!D4661=Sheet2!$A$12,仕訳日記帳!D4661=Sheet2!$A$13,仕訳日記帳!D4661=Sheet2!$A$14,仕訳日記帳!D4661=Sheet2!$A$15,仕訳日記帳!D4661=Sheet2!$A$16,仕訳日記帳!D4661=Sheet2!$A$17),Sheet2!$B$9&lt;=仕訳日記帳!$N4661&lt;Sheet2!$C$10),仕訳日記帳!D4661,""))))</f>
        <v/>
      </c>
      <c r="B4661" s="263" t="str">
        <f>IF(AND($A4661=Sheet2!$A$2,仕訳日記帳!$N4661&gt;=Sheet2!$B$2),仕訳日記帳!A4661,IF(AND(OR($A4661=Sheet2!$A$3,$A4661=Sheet2!$A$4,$A4661=Sheet2!$A$5,$A4661=Sheet2!$A$6,$A4661=Sheet2!$A$7,$A4661=Sheet2!$A$9),仕訳日記帳!$N4661&gt;=Sheet2!$B$3),仕訳日記帳!A4661,IF(AND($A4661=Sheet2!$A$8,仕訳日記帳!$N4661&gt;=Sheet2!$B$8),仕訳日記帳!A4661,IF(AND(OR($A4661=Sheet2!$A$10,$A4661=Sheet2!$A$11,$A4661=Sheet2!$A$12,$A4661=Sheet2!$A$13,$A4661=Sheet2!$A$14,$A4661=Sheet2!$A$15,$A4661=Sheet2!$A$16,$A4661=Sheet2!$A$17),Sheet2!$B$9&lt;=仕訳日記帳!$N4661&lt;Sheet2!$C$10),仕訳日記帳!A4661,""))))</f>
        <v/>
      </c>
      <c r="C4661" t="str">
        <f>IF(AND($A4661=Sheet2!$A$2,仕訳日記帳!$N4661&gt;=Sheet2!$B$2),仕訳日記帳!B4661,IF(AND(OR($A4661=Sheet2!$A$3,$A4661=Sheet2!$A$4,$A4661=Sheet2!$A$5,$A4661=Sheet2!$A$6,$A4661=Sheet2!$A$7,$A4661=Sheet2!$A$9),仕訳日記帳!$N4661&gt;=Sheet2!$B$3),仕訳日記帳!B4661,IF(AND($A4661=Sheet2!$A$8,仕訳日記帳!$N4661&gt;=Sheet2!$B$8),仕訳日記帳!B4661,IF(AND(OR($A4661=Sheet2!$A$10,$A4661=Sheet2!$A$11,$A4661=Sheet2!$A$12,$A4661=Sheet2!$A$13,$A4661=Sheet2!$A$14,$A4661=Sheet2!$A$15,$A4661=Sheet2!$A$16,$A4661=Sheet2!$A$17),Sheet2!$B$9&lt;=仕訳日記帳!$N4661&lt;Sheet2!$C$10),仕訳日記帳!B4661,""))))</f>
        <v/>
      </c>
      <c r="D4661" s="265" t="str">
        <f>IF(AND($A4661=Sheet2!$A$2,仕訳日記帳!$N4661&gt;=Sheet2!$B$2),仕訳日記帳!N4661,IF(AND(OR($A4661=Sheet2!$A$3,$A4661=Sheet2!$A$4,$A4661=Sheet2!$A$5,$A4661=Sheet2!$A$6,$A4661=Sheet2!$A$7,$A4661=Sheet2!$A$9),仕訳日記帳!$N4661&gt;=Sheet2!$B$3),仕訳日記帳!N4661,IF(AND($A4661=Sheet2!$A$8,仕訳日記帳!$N4661&gt;=Sheet2!$B$8),仕訳日記帳!N4661,IF(AND(OR($A4661=Sheet2!$A$10,$A4661=Sheet2!$A$11,$A4661=Sheet2!$A$12,$A4661=Sheet2!$A$13,$A4661=Sheet2!$A$14,$A4661=Sheet2!$A$15,$A4661=Sheet2!$A$16,$A4661=Sheet2!$A$17),Sheet2!$B$9&lt;=仕訳日記帳!$N4661&lt;Sheet2!$C$10),仕訳日記帳!N4661,""))))</f>
        <v/>
      </c>
      <c r="E4661" s="263" t="str">
        <f>IF(AND($A4661=Sheet2!$A$2,仕訳日記帳!$N4661&gt;=Sheet2!$B$2),仕訳日記帳!G4661,IF(AND(OR($A4661=Sheet2!$A$3,$A4661=Sheet2!$A$4,$A4661=Sheet2!$A$5,$A4661=Sheet2!$A$6,$A4661=Sheet2!$A$7,$A4661=Sheet2!$A$9),仕訳日記帳!$N4661&gt;=Sheet2!$B$3),仕訳日記帳!G4661,IF(AND($A4661=Sheet2!$A$8,仕訳日記帳!$N4661&gt;=Sheet2!$B$8),仕訳日記帳!G4661,IF(AND(OR($A4661=Sheet2!$A$10,$A4661=Sheet2!$A$11,$A4661=Sheet2!$A$12,$A4661=Sheet2!$A$13,$A4661=Sheet2!$A$14,$A4661=Sheet2!$A$15,$A4661=Sheet2!$A$16,$A4661=Sheet2!$A$17),Sheet2!$B$9&lt;=仕訳日記帳!$N4661&lt;Sheet2!$C$10),仕訳日記帳!G4661,""))))</f>
        <v/>
      </c>
      <c r="G4661" t="str">
        <f>IF(OR(A4661=Sheet2!$A$2,A4661=Sheet2!$A$3,A4661=Sheet2!$A$4,A4661=Sheet2!$A$5,A4661=Sheet2!$A$6,A4661=Sheet2!$A$7,A4661=Sheet2!$A$8,A4661=Sheet2!$A$9,A4661=Sheet2!$A$10,A4661=Sheet2!$A$11,A4661=Sheet2!$A$12,$A$2=Sheet2!$A$13,A4661=Sheet2!$A$14,$A$2=Sheet2!$A$15,$A$2=Sheet2!$A$16,A4661=Sheet2!$A$17),"該当","")</f>
        <v/>
      </c>
      <c r="H4661" t="str">
        <f>IF(OR(A4661="",G4661=""),"",COUNTIF($G$2:G4661,"該当"))</f>
        <v/>
      </c>
    </row>
    <row r="4662" spans="1:8">
      <c r="A4662" t="str">
        <f>IF(AND(仕訳日記帳!D4662=Sheet2!$A$2,仕訳日記帳!$N4662&gt;=Sheet2!$B$2),仕訳日記帳!D4662,IF(AND(OR(仕訳日記帳!D4662=Sheet2!$A$3,仕訳日記帳!D4662=Sheet2!$A$4,仕訳日記帳!D4662=Sheet2!$A$5,仕訳日記帳!D4662=Sheet2!$A$6,仕訳日記帳!D4662=Sheet2!$A$7,仕訳日記帳!D4662=Sheet2!$A$9),仕訳日記帳!$N4662&gt;=Sheet2!$B$3),仕訳日記帳!D4662,IF(AND(仕訳日記帳!D4662=Sheet2!$A$8,仕訳日記帳!$N4662&gt;=Sheet2!$B$8),仕訳日記帳!D4662,IF(AND(OR(仕訳日記帳!D4662=Sheet2!$A$10,仕訳日記帳!D4662=Sheet2!$A$11,仕訳日記帳!D4662=Sheet2!$A$12,仕訳日記帳!D4662=Sheet2!$A$13,仕訳日記帳!D4662=Sheet2!$A$14,仕訳日記帳!D4662=Sheet2!$A$15,仕訳日記帳!D4662=Sheet2!$A$16,仕訳日記帳!D4662=Sheet2!$A$17),Sheet2!$B$9&lt;=仕訳日記帳!$N4662&lt;Sheet2!$C$10),仕訳日記帳!D4662,""))))</f>
        <v/>
      </c>
      <c r="B4662" s="263" t="str">
        <f>IF(AND($A4662=Sheet2!$A$2,仕訳日記帳!$N4662&gt;=Sheet2!$B$2),仕訳日記帳!A4662,IF(AND(OR($A4662=Sheet2!$A$3,$A4662=Sheet2!$A$4,$A4662=Sheet2!$A$5,$A4662=Sheet2!$A$6,$A4662=Sheet2!$A$7,$A4662=Sheet2!$A$9),仕訳日記帳!$N4662&gt;=Sheet2!$B$3),仕訳日記帳!A4662,IF(AND($A4662=Sheet2!$A$8,仕訳日記帳!$N4662&gt;=Sheet2!$B$8),仕訳日記帳!A4662,IF(AND(OR($A4662=Sheet2!$A$10,$A4662=Sheet2!$A$11,$A4662=Sheet2!$A$12,$A4662=Sheet2!$A$13,$A4662=Sheet2!$A$14,$A4662=Sheet2!$A$15,$A4662=Sheet2!$A$16,$A4662=Sheet2!$A$17),Sheet2!$B$9&lt;=仕訳日記帳!$N4662&lt;Sheet2!$C$10),仕訳日記帳!A4662,""))))</f>
        <v/>
      </c>
      <c r="C4662" t="str">
        <f>IF(AND($A4662=Sheet2!$A$2,仕訳日記帳!$N4662&gt;=Sheet2!$B$2),仕訳日記帳!B4662,IF(AND(OR($A4662=Sheet2!$A$3,$A4662=Sheet2!$A$4,$A4662=Sheet2!$A$5,$A4662=Sheet2!$A$6,$A4662=Sheet2!$A$7,$A4662=Sheet2!$A$9),仕訳日記帳!$N4662&gt;=Sheet2!$B$3),仕訳日記帳!B4662,IF(AND($A4662=Sheet2!$A$8,仕訳日記帳!$N4662&gt;=Sheet2!$B$8),仕訳日記帳!B4662,IF(AND(OR($A4662=Sheet2!$A$10,$A4662=Sheet2!$A$11,$A4662=Sheet2!$A$12,$A4662=Sheet2!$A$13,$A4662=Sheet2!$A$14,$A4662=Sheet2!$A$15,$A4662=Sheet2!$A$16,$A4662=Sheet2!$A$17),Sheet2!$B$9&lt;=仕訳日記帳!$N4662&lt;Sheet2!$C$10),仕訳日記帳!B4662,""))))</f>
        <v/>
      </c>
      <c r="D4662" s="265" t="str">
        <f>IF(AND($A4662=Sheet2!$A$2,仕訳日記帳!$N4662&gt;=Sheet2!$B$2),仕訳日記帳!N4662,IF(AND(OR($A4662=Sheet2!$A$3,$A4662=Sheet2!$A$4,$A4662=Sheet2!$A$5,$A4662=Sheet2!$A$6,$A4662=Sheet2!$A$7,$A4662=Sheet2!$A$9),仕訳日記帳!$N4662&gt;=Sheet2!$B$3),仕訳日記帳!N4662,IF(AND($A4662=Sheet2!$A$8,仕訳日記帳!$N4662&gt;=Sheet2!$B$8),仕訳日記帳!N4662,IF(AND(OR($A4662=Sheet2!$A$10,$A4662=Sheet2!$A$11,$A4662=Sheet2!$A$12,$A4662=Sheet2!$A$13,$A4662=Sheet2!$A$14,$A4662=Sheet2!$A$15,$A4662=Sheet2!$A$16,$A4662=Sheet2!$A$17),Sheet2!$B$9&lt;=仕訳日記帳!$N4662&lt;Sheet2!$C$10),仕訳日記帳!N4662,""))))</f>
        <v/>
      </c>
      <c r="E4662" s="263" t="str">
        <f>IF(AND($A4662=Sheet2!$A$2,仕訳日記帳!$N4662&gt;=Sheet2!$B$2),仕訳日記帳!G4662,IF(AND(OR($A4662=Sheet2!$A$3,$A4662=Sheet2!$A$4,$A4662=Sheet2!$A$5,$A4662=Sheet2!$A$6,$A4662=Sheet2!$A$7,$A4662=Sheet2!$A$9),仕訳日記帳!$N4662&gt;=Sheet2!$B$3),仕訳日記帳!G4662,IF(AND($A4662=Sheet2!$A$8,仕訳日記帳!$N4662&gt;=Sheet2!$B$8),仕訳日記帳!G4662,IF(AND(OR($A4662=Sheet2!$A$10,$A4662=Sheet2!$A$11,$A4662=Sheet2!$A$12,$A4662=Sheet2!$A$13,$A4662=Sheet2!$A$14,$A4662=Sheet2!$A$15,$A4662=Sheet2!$A$16,$A4662=Sheet2!$A$17),Sheet2!$B$9&lt;=仕訳日記帳!$N4662&lt;Sheet2!$C$10),仕訳日記帳!G4662,""))))</f>
        <v/>
      </c>
      <c r="G4662" t="str">
        <f>IF(OR(A4662=Sheet2!$A$2,A4662=Sheet2!$A$3,A4662=Sheet2!$A$4,A4662=Sheet2!$A$5,A4662=Sheet2!$A$6,A4662=Sheet2!$A$7,A4662=Sheet2!$A$8,A4662=Sheet2!$A$9,A4662=Sheet2!$A$10,A4662=Sheet2!$A$11,A4662=Sheet2!$A$12,$A$2=Sheet2!$A$13,A4662=Sheet2!$A$14,$A$2=Sheet2!$A$15,$A$2=Sheet2!$A$16,A4662=Sheet2!$A$17),"該当","")</f>
        <v/>
      </c>
      <c r="H4662" t="str">
        <f>IF(OR(A4662="",G4662=""),"",COUNTIF($G$2:G4662,"該当"))</f>
        <v/>
      </c>
    </row>
    <row r="4663" spans="1:8">
      <c r="A4663" t="str">
        <f>IF(AND(仕訳日記帳!D4663=Sheet2!$A$2,仕訳日記帳!$N4663&gt;=Sheet2!$B$2),仕訳日記帳!D4663,IF(AND(OR(仕訳日記帳!D4663=Sheet2!$A$3,仕訳日記帳!D4663=Sheet2!$A$4,仕訳日記帳!D4663=Sheet2!$A$5,仕訳日記帳!D4663=Sheet2!$A$6,仕訳日記帳!D4663=Sheet2!$A$7,仕訳日記帳!D4663=Sheet2!$A$9),仕訳日記帳!$N4663&gt;=Sheet2!$B$3),仕訳日記帳!D4663,IF(AND(仕訳日記帳!D4663=Sheet2!$A$8,仕訳日記帳!$N4663&gt;=Sheet2!$B$8),仕訳日記帳!D4663,IF(AND(OR(仕訳日記帳!D4663=Sheet2!$A$10,仕訳日記帳!D4663=Sheet2!$A$11,仕訳日記帳!D4663=Sheet2!$A$12,仕訳日記帳!D4663=Sheet2!$A$13,仕訳日記帳!D4663=Sheet2!$A$14,仕訳日記帳!D4663=Sheet2!$A$15,仕訳日記帳!D4663=Sheet2!$A$16,仕訳日記帳!D4663=Sheet2!$A$17),Sheet2!$B$9&lt;=仕訳日記帳!$N4663&lt;Sheet2!$C$10),仕訳日記帳!D4663,""))))</f>
        <v/>
      </c>
      <c r="B4663" s="263" t="str">
        <f>IF(AND($A4663=Sheet2!$A$2,仕訳日記帳!$N4663&gt;=Sheet2!$B$2),仕訳日記帳!A4663,IF(AND(OR($A4663=Sheet2!$A$3,$A4663=Sheet2!$A$4,$A4663=Sheet2!$A$5,$A4663=Sheet2!$A$6,$A4663=Sheet2!$A$7,$A4663=Sheet2!$A$9),仕訳日記帳!$N4663&gt;=Sheet2!$B$3),仕訳日記帳!A4663,IF(AND($A4663=Sheet2!$A$8,仕訳日記帳!$N4663&gt;=Sheet2!$B$8),仕訳日記帳!A4663,IF(AND(OR($A4663=Sheet2!$A$10,$A4663=Sheet2!$A$11,$A4663=Sheet2!$A$12,$A4663=Sheet2!$A$13,$A4663=Sheet2!$A$14,$A4663=Sheet2!$A$15,$A4663=Sheet2!$A$16,$A4663=Sheet2!$A$17),Sheet2!$B$9&lt;=仕訳日記帳!$N4663&lt;Sheet2!$C$10),仕訳日記帳!A4663,""))))</f>
        <v/>
      </c>
      <c r="C4663" t="str">
        <f>IF(AND($A4663=Sheet2!$A$2,仕訳日記帳!$N4663&gt;=Sheet2!$B$2),仕訳日記帳!B4663,IF(AND(OR($A4663=Sheet2!$A$3,$A4663=Sheet2!$A$4,$A4663=Sheet2!$A$5,$A4663=Sheet2!$A$6,$A4663=Sheet2!$A$7,$A4663=Sheet2!$A$9),仕訳日記帳!$N4663&gt;=Sheet2!$B$3),仕訳日記帳!B4663,IF(AND($A4663=Sheet2!$A$8,仕訳日記帳!$N4663&gt;=Sheet2!$B$8),仕訳日記帳!B4663,IF(AND(OR($A4663=Sheet2!$A$10,$A4663=Sheet2!$A$11,$A4663=Sheet2!$A$12,$A4663=Sheet2!$A$13,$A4663=Sheet2!$A$14,$A4663=Sheet2!$A$15,$A4663=Sheet2!$A$16,$A4663=Sheet2!$A$17),Sheet2!$B$9&lt;=仕訳日記帳!$N4663&lt;Sheet2!$C$10),仕訳日記帳!B4663,""))))</f>
        <v/>
      </c>
      <c r="D4663" s="265" t="str">
        <f>IF(AND($A4663=Sheet2!$A$2,仕訳日記帳!$N4663&gt;=Sheet2!$B$2),仕訳日記帳!N4663,IF(AND(OR($A4663=Sheet2!$A$3,$A4663=Sheet2!$A$4,$A4663=Sheet2!$A$5,$A4663=Sheet2!$A$6,$A4663=Sheet2!$A$7,$A4663=Sheet2!$A$9),仕訳日記帳!$N4663&gt;=Sheet2!$B$3),仕訳日記帳!N4663,IF(AND($A4663=Sheet2!$A$8,仕訳日記帳!$N4663&gt;=Sheet2!$B$8),仕訳日記帳!N4663,IF(AND(OR($A4663=Sheet2!$A$10,$A4663=Sheet2!$A$11,$A4663=Sheet2!$A$12,$A4663=Sheet2!$A$13,$A4663=Sheet2!$A$14,$A4663=Sheet2!$A$15,$A4663=Sheet2!$A$16,$A4663=Sheet2!$A$17),Sheet2!$B$9&lt;=仕訳日記帳!$N4663&lt;Sheet2!$C$10),仕訳日記帳!N4663,""))))</f>
        <v/>
      </c>
      <c r="E4663" s="263" t="str">
        <f>IF(AND($A4663=Sheet2!$A$2,仕訳日記帳!$N4663&gt;=Sheet2!$B$2),仕訳日記帳!G4663,IF(AND(OR($A4663=Sheet2!$A$3,$A4663=Sheet2!$A$4,$A4663=Sheet2!$A$5,$A4663=Sheet2!$A$6,$A4663=Sheet2!$A$7,$A4663=Sheet2!$A$9),仕訳日記帳!$N4663&gt;=Sheet2!$B$3),仕訳日記帳!G4663,IF(AND($A4663=Sheet2!$A$8,仕訳日記帳!$N4663&gt;=Sheet2!$B$8),仕訳日記帳!G4663,IF(AND(OR($A4663=Sheet2!$A$10,$A4663=Sheet2!$A$11,$A4663=Sheet2!$A$12,$A4663=Sheet2!$A$13,$A4663=Sheet2!$A$14,$A4663=Sheet2!$A$15,$A4663=Sheet2!$A$16,$A4663=Sheet2!$A$17),Sheet2!$B$9&lt;=仕訳日記帳!$N4663&lt;Sheet2!$C$10),仕訳日記帳!G4663,""))))</f>
        <v/>
      </c>
      <c r="G4663" t="str">
        <f>IF(OR(A4663=Sheet2!$A$2,A4663=Sheet2!$A$3,A4663=Sheet2!$A$4,A4663=Sheet2!$A$5,A4663=Sheet2!$A$6,A4663=Sheet2!$A$7,A4663=Sheet2!$A$8,A4663=Sheet2!$A$9,A4663=Sheet2!$A$10,A4663=Sheet2!$A$11,A4663=Sheet2!$A$12,$A$2=Sheet2!$A$13,A4663=Sheet2!$A$14,$A$2=Sheet2!$A$15,$A$2=Sheet2!$A$16,A4663=Sheet2!$A$17),"該当","")</f>
        <v/>
      </c>
      <c r="H4663" t="str">
        <f>IF(OR(A4663="",G4663=""),"",COUNTIF($G$2:G4663,"該当"))</f>
        <v/>
      </c>
    </row>
    <row r="4664" spans="1:8">
      <c r="A4664" t="str">
        <f>IF(AND(仕訳日記帳!D4664=Sheet2!$A$2,仕訳日記帳!$N4664&gt;=Sheet2!$B$2),仕訳日記帳!D4664,IF(AND(OR(仕訳日記帳!D4664=Sheet2!$A$3,仕訳日記帳!D4664=Sheet2!$A$4,仕訳日記帳!D4664=Sheet2!$A$5,仕訳日記帳!D4664=Sheet2!$A$6,仕訳日記帳!D4664=Sheet2!$A$7,仕訳日記帳!D4664=Sheet2!$A$9),仕訳日記帳!$N4664&gt;=Sheet2!$B$3),仕訳日記帳!D4664,IF(AND(仕訳日記帳!D4664=Sheet2!$A$8,仕訳日記帳!$N4664&gt;=Sheet2!$B$8),仕訳日記帳!D4664,IF(AND(OR(仕訳日記帳!D4664=Sheet2!$A$10,仕訳日記帳!D4664=Sheet2!$A$11,仕訳日記帳!D4664=Sheet2!$A$12,仕訳日記帳!D4664=Sheet2!$A$13,仕訳日記帳!D4664=Sheet2!$A$14,仕訳日記帳!D4664=Sheet2!$A$15,仕訳日記帳!D4664=Sheet2!$A$16,仕訳日記帳!D4664=Sheet2!$A$17),Sheet2!$B$9&lt;=仕訳日記帳!$N4664&lt;Sheet2!$C$10),仕訳日記帳!D4664,""))))</f>
        <v/>
      </c>
      <c r="B4664" s="263" t="str">
        <f>IF(AND($A4664=Sheet2!$A$2,仕訳日記帳!$N4664&gt;=Sheet2!$B$2),仕訳日記帳!A4664,IF(AND(OR($A4664=Sheet2!$A$3,$A4664=Sheet2!$A$4,$A4664=Sheet2!$A$5,$A4664=Sheet2!$A$6,$A4664=Sheet2!$A$7,$A4664=Sheet2!$A$9),仕訳日記帳!$N4664&gt;=Sheet2!$B$3),仕訳日記帳!A4664,IF(AND($A4664=Sheet2!$A$8,仕訳日記帳!$N4664&gt;=Sheet2!$B$8),仕訳日記帳!A4664,IF(AND(OR($A4664=Sheet2!$A$10,$A4664=Sheet2!$A$11,$A4664=Sheet2!$A$12,$A4664=Sheet2!$A$13,$A4664=Sheet2!$A$14,$A4664=Sheet2!$A$15,$A4664=Sheet2!$A$16,$A4664=Sheet2!$A$17),Sheet2!$B$9&lt;=仕訳日記帳!$N4664&lt;Sheet2!$C$10),仕訳日記帳!A4664,""))))</f>
        <v/>
      </c>
      <c r="C4664" t="str">
        <f>IF(AND($A4664=Sheet2!$A$2,仕訳日記帳!$N4664&gt;=Sheet2!$B$2),仕訳日記帳!B4664,IF(AND(OR($A4664=Sheet2!$A$3,$A4664=Sheet2!$A$4,$A4664=Sheet2!$A$5,$A4664=Sheet2!$A$6,$A4664=Sheet2!$A$7,$A4664=Sheet2!$A$9),仕訳日記帳!$N4664&gt;=Sheet2!$B$3),仕訳日記帳!B4664,IF(AND($A4664=Sheet2!$A$8,仕訳日記帳!$N4664&gt;=Sheet2!$B$8),仕訳日記帳!B4664,IF(AND(OR($A4664=Sheet2!$A$10,$A4664=Sheet2!$A$11,$A4664=Sheet2!$A$12,$A4664=Sheet2!$A$13,$A4664=Sheet2!$A$14,$A4664=Sheet2!$A$15,$A4664=Sheet2!$A$16,$A4664=Sheet2!$A$17),Sheet2!$B$9&lt;=仕訳日記帳!$N4664&lt;Sheet2!$C$10),仕訳日記帳!B4664,""))))</f>
        <v/>
      </c>
      <c r="D4664" s="265" t="str">
        <f>IF(AND($A4664=Sheet2!$A$2,仕訳日記帳!$N4664&gt;=Sheet2!$B$2),仕訳日記帳!N4664,IF(AND(OR($A4664=Sheet2!$A$3,$A4664=Sheet2!$A$4,$A4664=Sheet2!$A$5,$A4664=Sheet2!$A$6,$A4664=Sheet2!$A$7,$A4664=Sheet2!$A$9),仕訳日記帳!$N4664&gt;=Sheet2!$B$3),仕訳日記帳!N4664,IF(AND($A4664=Sheet2!$A$8,仕訳日記帳!$N4664&gt;=Sheet2!$B$8),仕訳日記帳!N4664,IF(AND(OR($A4664=Sheet2!$A$10,$A4664=Sheet2!$A$11,$A4664=Sheet2!$A$12,$A4664=Sheet2!$A$13,$A4664=Sheet2!$A$14,$A4664=Sheet2!$A$15,$A4664=Sheet2!$A$16,$A4664=Sheet2!$A$17),Sheet2!$B$9&lt;=仕訳日記帳!$N4664&lt;Sheet2!$C$10),仕訳日記帳!N4664,""))))</f>
        <v/>
      </c>
      <c r="E4664" s="263" t="str">
        <f>IF(AND($A4664=Sheet2!$A$2,仕訳日記帳!$N4664&gt;=Sheet2!$B$2),仕訳日記帳!G4664,IF(AND(OR($A4664=Sheet2!$A$3,$A4664=Sheet2!$A$4,$A4664=Sheet2!$A$5,$A4664=Sheet2!$A$6,$A4664=Sheet2!$A$7,$A4664=Sheet2!$A$9),仕訳日記帳!$N4664&gt;=Sheet2!$B$3),仕訳日記帳!G4664,IF(AND($A4664=Sheet2!$A$8,仕訳日記帳!$N4664&gt;=Sheet2!$B$8),仕訳日記帳!G4664,IF(AND(OR($A4664=Sheet2!$A$10,$A4664=Sheet2!$A$11,$A4664=Sheet2!$A$12,$A4664=Sheet2!$A$13,$A4664=Sheet2!$A$14,$A4664=Sheet2!$A$15,$A4664=Sheet2!$A$16,$A4664=Sheet2!$A$17),Sheet2!$B$9&lt;=仕訳日記帳!$N4664&lt;Sheet2!$C$10),仕訳日記帳!G4664,""))))</f>
        <v/>
      </c>
      <c r="G4664" t="str">
        <f>IF(OR(A4664=Sheet2!$A$2,A4664=Sheet2!$A$3,A4664=Sheet2!$A$4,A4664=Sheet2!$A$5,A4664=Sheet2!$A$6,A4664=Sheet2!$A$7,A4664=Sheet2!$A$8,A4664=Sheet2!$A$9,A4664=Sheet2!$A$10,A4664=Sheet2!$A$11,A4664=Sheet2!$A$12,$A$2=Sheet2!$A$13,A4664=Sheet2!$A$14,$A$2=Sheet2!$A$15,$A$2=Sheet2!$A$16,A4664=Sheet2!$A$17),"該当","")</f>
        <v/>
      </c>
      <c r="H4664" t="str">
        <f>IF(OR(A4664="",G4664=""),"",COUNTIF($G$2:G4664,"該当"))</f>
        <v/>
      </c>
    </row>
    <row r="4665" spans="1:8">
      <c r="A4665" t="str">
        <f>IF(AND(仕訳日記帳!D4665=Sheet2!$A$2,仕訳日記帳!$N4665&gt;=Sheet2!$B$2),仕訳日記帳!D4665,IF(AND(OR(仕訳日記帳!D4665=Sheet2!$A$3,仕訳日記帳!D4665=Sheet2!$A$4,仕訳日記帳!D4665=Sheet2!$A$5,仕訳日記帳!D4665=Sheet2!$A$6,仕訳日記帳!D4665=Sheet2!$A$7,仕訳日記帳!D4665=Sheet2!$A$9),仕訳日記帳!$N4665&gt;=Sheet2!$B$3),仕訳日記帳!D4665,IF(AND(仕訳日記帳!D4665=Sheet2!$A$8,仕訳日記帳!$N4665&gt;=Sheet2!$B$8),仕訳日記帳!D4665,IF(AND(OR(仕訳日記帳!D4665=Sheet2!$A$10,仕訳日記帳!D4665=Sheet2!$A$11,仕訳日記帳!D4665=Sheet2!$A$12,仕訳日記帳!D4665=Sheet2!$A$13,仕訳日記帳!D4665=Sheet2!$A$14,仕訳日記帳!D4665=Sheet2!$A$15,仕訳日記帳!D4665=Sheet2!$A$16,仕訳日記帳!D4665=Sheet2!$A$17),Sheet2!$B$9&lt;=仕訳日記帳!$N4665&lt;Sheet2!$C$10),仕訳日記帳!D4665,""))))</f>
        <v/>
      </c>
      <c r="B4665" s="263" t="str">
        <f>IF(AND($A4665=Sheet2!$A$2,仕訳日記帳!$N4665&gt;=Sheet2!$B$2),仕訳日記帳!A4665,IF(AND(OR($A4665=Sheet2!$A$3,$A4665=Sheet2!$A$4,$A4665=Sheet2!$A$5,$A4665=Sheet2!$A$6,$A4665=Sheet2!$A$7,$A4665=Sheet2!$A$9),仕訳日記帳!$N4665&gt;=Sheet2!$B$3),仕訳日記帳!A4665,IF(AND($A4665=Sheet2!$A$8,仕訳日記帳!$N4665&gt;=Sheet2!$B$8),仕訳日記帳!A4665,IF(AND(OR($A4665=Sheet2!$A$10,$A4665=Sheet2!$A$11,$A4665=Sheet2!$A$12,$A4665=Sheet2!$A$13,$A4665=Sheet2!$A$14,$A4665=Sheet2!$A$15,$A4665=Sheet2!$A$16,$A4665=Sheet2!$A$17),Sheet2!$B$9&lt;=仕訳日記帳!$N4665&lt;Sheet2!$C$10),仕訳日記帳!A4665,""))))</f>
        <v/>
      </c>
      <c r="C4665" t="str">
        <f>IF(AND($A4665=Sheet2!$A$2,仕訳日記帳!$N4665&gt;=Sheet2!$B$2),仕訳日記帳!B4665,IF(AND(OR($A4665=Sheet2!$A$3,$A4665=Sheet2!$A$4,$A4665=Sheet2!$A$5,$A4665=Sheet2!$A$6,$A4665=Sheet2!$A$7,$A4665=Sheet2!$A$9),仕訳日記帳!$N4665&gt;=Sheet2!$B$3),仕訳日記帳!B4665,IF(AND($A4665=Sheet2!$A$8,仕訳日記帳!$N4665&gt;=Sheet2!$B$8),仕訳日記帳!B4665,IF(AND(OR($A4665=Sheet2!$A$10,$A4665=Sheet2!$A$11,$A4665=Sheet2!$A$12,$A4665=Sheet2!$A$13,$A4665=Sheet2!$A$14,$A4665=Sheet2!$A$15,$A4665=Sheet2!$A$16,$A4665=Sheet2!$A$17),Sheet2!$B$9&lt;=仕訳日記帳!$N4665&lt;Sheet2!$C$10),仕訳日記帳!B4665,""))))</f>
        <v/>
      </c>
      <c r="D4665" s="265" t="str">
        <f>IF(AND($A4665=Sheet2!$A$2,仕訳日記帳!$N4665&gt;=Sheet2!$B$2),仕訳日記帳!N4665,IF(AND(OR($A4665=Sheet2!$A$3,$A4665=Sheet2!$A$4,$A4665=Sheet2!$A$5,$A4665=Sheet2!$A$6,$A4665=Sheet2!$A$7,$A4665=Sheet2!$A$9),仕訳日記帳!$N4665&gt;=Sheet2!$B$3),仕訳日記帳!N4665,IF(AND($A4665=Sheet2!$A$8,仕訳日記帳!$N4665&gt;=Sheet2!$B$8),仕訳日記帳!N4665,IF(AND(OR($A4665=Sheet2!$A$10,$A4665=Sheet2!$A$11,$A4665=Sheet2!$A$12,$A4665=Sheet2!$A$13,$A4665=Sheet2!$A$14,$A4665=Sheet2!$A$15,$A4665=Sheet2!$A$16,$A4665=Sheet2!$A$17),Sheet2!$B$9&lt;=仕訳日記帳!$N4665&lt;Sheet2!$C$10),仕訳日記帳!N4665,""))))</f>
        <v/>
      </c>
      <c r="E4665" s="263" t="str">
        <f>IF(AND($A4665=Sheet2!$A$2,仕訳日記帳!$N4665&gt;=Sheet2!$B$2),仕訳日記帳!G4665,IF(AND(OR($A4665=Sheet2!$A$3,$A4665=Sheet2!$A$4,$A4665=Sheet2!$A$5,$A4665=Sheet2!$A$6,$A4665=Sheet2!$A$7,$A4665=Sheet2!$A$9),仕訳日記帳!$N4665&gt;=Sheet2!$B$3),仕訳日記帳!G4665,IF(AND($A4665=Sheet2!$A$8,仕訳日記帳!$N4665&gt;=Sheet2!$B$8),仕訳日記帳!G4665,IF(AND(OR($A4665=Sheet2!$A$10,$A4665=Sheet2!$A$11,$A4665=Sheet2!$A$12,$A4665=Sheet2!$A$13,$A4665=Sheet2!$A$14,$A4665=Sheet2!$A$15,$A4665=Sheet2!$A$16,$A4665=Sheet2!$A$17),Sheet2!$B$9&lt;=仕訳日記帳!$N4665&lt;Sheet2!$C$10),仕訳日記帳!G4665,""))))</f>
        <v/>
      </c>
      <c r="G4665" t="str">
        <f>IF(OR(A4665=Sheet2!$A$2,A4665=Sheet2!$A$3,A4665=Sheet2!$A$4,A4665=Sheet2!$A$5,A4665=Sheet2!$A$6,A4665=Sheet2!$A$7,A4665=Sheet2!$A$8,A4665=Sheet2!$A$9,A4665=Sheet2!$A$10,A4665=Sheet2!$A$11,A4665=Sheet2!$A$12,$A$2=Sheet2!$A$13,A4665=Sheet2!$A$14,$A$2=Sheet2!$A$15,$A$2=Sheet2!$A$16,A4665=Sheet2!$A$17),"該当","")</f>
        <v/>
      </c>
      <c r="H4665" t="str">
        <f>IF(OR(A4665="",G4665=""),"",COUNTIF($G$2:G4665,"該当"))</f>
        <v/>
      </c>
    </row>
    <row r="4666" spans="1:8">
      <c r="A4666" t="str">
        <f>IF(AND(仕訳日記帳!D4666=Sheet2!$A$2,仕訳日記帳!$N4666&gt;=Sheet2!$B$2),仕訳日記帳!D4666,IF(AND(OR(仕訳日記帳!D4666=Sheet2!$A$3,仕訳日記帳!D4666=Sheet2!$A$4,仕訳日記帳!D4666=Sheet2!$A$5,仕訳日記帳!D4666=Sheet2!$A$6,仕訳日記帳!D4666=Sheet2!$A$7,仕訳日記帳!D4666=Sheet2!$A$9),仕訳日記帳!$N4666&gt;=Sheet2!$B$3),仕訳日記帳!D4666,IF(AND(仕訳日記帳!D4666=Sheet2!$A$8,仕訳日記帳!$N4666&gt;=Sheet2!$B$8),仕訳日記帳!D4666,IF(AND(OR(仕訳日記帳!D4666=Sheet2!$A$10,仕訳日記帳!D4666=Sheet2!$A$11,仕訳日記帳!D4666=Sheet2!$A$12,仕訳日記帳!D4666=Sheet2!$A$13,仕訳日記帳!D4666=Sheet2!$A$14,仕訳日記帳!D4666=Sheet2!$A$15,仕訳日記帳!D4666=Sheet2!$A$16,仕訳日記帳!D4666=Sheet2!$A$17),Sheet2!$B$9&lt;=仕訳日記帳!$N4666&lt;Sheet2!$C$10),仕訳日記帳!D4666,""))))</f>
        <v/>
      </c>
      <c r="B4666" s="263" t="str">
        <f>IF(AND($A4666=Sheet2!$A$2,仕訳日記帳!$N4666&gt;=Sheet2!$B$2),仕訳日記帳!A4666,IF(AND(OR($A4666=Sheet2!$A$3,$A4666=Sheet2!$A$4,$A4666=Sheet2!$A$5,$A4666=Sheet2!$A$6,$A4666=Sheet2!$A$7,$A4666=Sheet2!$A$9),仕訳日記帳!$N4666&gt;=Sheet2!$B$3),仕訳日記帳!A4666,IF(AND($A4666=Sheet2!$A$8,仕訳日記帳!$N4666&gt;=Sheet2!$B$8),仕訳日記帳!A4666,IF(AND(OR($A4666=Sheet2!$A$10,$A4666=Sheet2!$A$11,$A4666=Sheet2!$A$12,$A4666=Sheet2!$A$13,$A4666=Sheet2!$A$14,$A4666=Sheet2!$A$15,$A4666=Sheet2!$A$16,$A4666=Sheet2!$A$17),Sheet2!$B$9&lt;=仕訳日記帳!$N4666&lt;Sheet2!$C$10),仕訳日記帳!A4666,""))))</f>
        <v/>
      </c>
      <c r="C4666" t="str">
        <f>IF(AND($A4666=Sheet2!$A$2,仕訳日記帳!$N4666&gt;=Sheet2!$B$2),仕訳日記帳!B4666,IF(AND(OR($A4666=Sheet2!$A$3,$A4666=Sheet2!$A$4,$A4666=Sheet2!$A$5,$A4666=Sheet2!$A$6,$A4666=Sheet2!$A$7,$A4666=Sheet2!$A$9),仕訳日記帳!$N4666&gt;=Sheet2!$B$3),仕訳日記帳!B4666,IF(AND($A4666=Sheet2!$A$8,仕訳日記帳!$N4666&gt;=Sheet2!$B$8),仕訳日記帳!B4666,IF(AND(OR($A4666=Sheet2!$A$10,$A4666=Sheet2!$A$11,$A4666=Sheet2!$A$12,$A4666=Sheet2!$A$13,$A4666=Sheet2!$A$14,$A4666=Sheet2!$A$15,$A4666=Sheet2!$A$16,$A4666=Sheet2!$A$17),Sheet2!$B$9&lt;=仕訳日記帳!$N4666&lt;Sheet2!$C$10),仕訳日記帳!B4666,""))))</f>
        <v/>
      </c>
      <c r="D4666" s="265" t="str">
        <f>IF(AND($A4666=Sheet2!$A$2,仕訳日記帳!$N4666&gt;=Sheet2!$B$2),仕訳日記帳!N4666,IF(AND(OR($A4666=Sheet2!$A$3,$A4666=Sheet2!$A$4,$A4666=Sheet2!$A$5,$A4666=Sheet2!$A$6,$A4666=Sheet2!$A$7,$A4666=Sheet2!$A$9),仕訳日記帳!$N4666&gt;=Sheet2!$B$3),仕訳日記帳!N4666,IF(AND($A4666=Sheet2!$A$8,仕訳日記帳!$N4666&gt;=Sheet2!$B$8),仕訳日記帳!N4666,IF(AND(OR($A4666=Sheet2!$A$10,$A4666=Sheet2!$A$11,$A4666=Sheet2!$A$12,$A4666=Sheet2!$A$13,$A4666=Sheet2!$A$14,$A4666=Sheet2!$A$15,$A4666=Sheet2!$A$16,$A4666=Sheet2!$A$17),Sheet2!$B$9&lt;=仕訳日記帳!$N4666&lt;Sheet2!$C$10),仕訳日記帳!N4666,""))))</f>
        <v/>
      </c>
      <c r="E4666" s="263" t="str">
        <f>IF(AND($A4666=Sheet2!$A$2,仕訳日記帳!$N4666&gt;=Sheet2!$B$2),仕訳日記帳!G4666,IF(AND(OR($A4666=Sheet2!$A$3,$A4666=Sheet2!$A$4,$A4666=Sheet2!$A$5,$A4666=Sheet2!$A$6,$A4666=Sheet2!$A$7,$A4666=Sheet2!$A$9),仕訳日記帳!$N4666&gt;=Sheet2!$B$3),仕訳日記帳!G4666,IF(AND($A4666=Sheet2!$A$8,仕訳日記帳!$N4666&gt;=Sheet2!$B$8),仕訳日記帳!G4666,IF(AND(OR($A4666=Sheet2!$A$10,$A4666=Sheet2!$A$11,$A4666=Sheet2!$A$12,$A4666=Sheet2!$A$13,$A4666=Sheet2!$A$14,$A4666=Sheet2!$A$15,$A4666=Sheet2!$A$16,$A4666=Sheet2!$A$17),Sheet2!$B$9&lt;=仕訳日記帳!$N4666&lt;Sheet2!$C$10),仕訳日記帳!G4666,""))))</f>
        <v/>
      </c>
      <c r="G4666" t="str">
        <f>IF(OR(A4666=Sheet2!$A$2,A4666=Sheet2!$A$3,A4666=Sheet2!$A$4,A4666=Sheet2!$A$5,A4666=Sheet2!$A$6,A4666=Sheet2!$A$7,A4666=Sheet2!$A$8,A4666=Sheet2!$A$9,A4666=Sheet2!$A$10,A4666=Sheet2!$A$11,A4666=Sheet2!$A$12,$A$2=Sheet2!$A$13,A4666=Sheet2!$A$14,$A$2=Sheet2!$A$15,$A$2=Sheet2!$A$16,A4666=Sheet2!$A$17),"該当","")</f>
        <v/>
      </c>
      <c r="H4666" t="str">
        <f>IF(OR(A4666="",G4666=""),"",COUNTIF($G$2:G4666,"該当"))</f>
        <v/>
      </c>
    </row>
    <row r="4667" spans="1:8">
      <c r="A4667" t="str">
        <f>IF(AND(仕訳日記帳!D4667=Sheet2!$A$2,仕訳日記帳!$N4667&gt;=Sheet2!$B$2),仕訳日記帳!D4667,IF(AND(OR(仕訳日記帳!D4667=Sheet2!$A$3,仕訳日記帳!D4667=Sheet2!$A$4,仕訳日記帳!D4667=Sheet2!$A$5,仕訳日記帳!D4667=Sheet2!$A$6,仕訳日記帳!D4667=Sheet2!$A$7,仕訳日記帳!D4667=Sheet2!$A$9),仕訳日記帳!$N4667&gt;=Sheet2!$B$3),仕訳日記帳!D4667,IF(AND(仕訳日記帳!D4667=Sheet2!$A$8,仕訳日記帳!$N4667&gt;=Sheet2!$B$8),仕訳日記帳!D4667,IF(AND(OR(仕訳日記帳!D4667=Sheet2!$A$10,仕訳日記帳!D4667=Sheet2!$A$11,仕訳日記帳!D4667=Sheet2!$A$12,仕訳日記帳!D4667=Sheet2!$A$13,仕訳日記帳!D4667=Sheet2!$A$14,仕訳日記帳!D4667=Sheet2!$A$15,仕訳日記帳!D4667=Sheet2!$A$16,仕訳日記帳!D4667=Sheet2!$A$17),Sheet2!$B$9&lt;=仕訳日記帳!$N4667&lt;Sheet2!$C$10),仕訳日記帳!D4667,""))))</f>
        <v/>
      </c>
      <c r="B4667" s="263" t="str">
        <f>IF(AND($A4667=Sheet2!$A$2,仕訳日記帳!$N4667&gt;=Sheet2!$B$2),仕訳日記帳!A4667,IF(AND(OR($A4667=Sheet2!$A$3,$A4667=Sheet2!$A$4,$A4667=Sheet2!$A$5,$A4667=Sheet2!$A$6,$A4667=Sheet2!$A$7,$A4667=Sheet2!$A$9),仕訳日記帳!$N4667&gt;=Sheet2!$B$3),仕訳日記帳!A4667,IF(AND($A4667=Sheet2!$A$8,仕訳日記帳!$N4667&gt;=Sheet2!$B$8),仕訳日記帳!A4667,IF(AND(OR($A4667=Sheet2!$A$10,$A4667=Sheet2!$A$11,$A4667=Sheet2!$A$12,$A4667=Sheet2!$A$13,$A4667=Sheet2!$A$14,$A4667=Sheet2!$A$15,$A4667=Sheet2!$A$16,$A4667=Sheet2!$A$17),Sheet2!$B$9&lt;=仕訳日記帳!$N4667&lt;Sheet2!$C$10),仕訳日記帳!A4667,""))))</f>
        <v/>
      </c>
      <c r="C4667" t="str">
        <f>IF(AND($A4667=Sheet2!$A$2,仕訳日記帳!$N4667&gt;=Sheet2!$B$2),仕訳日記帳!B4667,IF(AND(OR($A4667=Sheet2!$A$3,$A4667=Sheet2!$A$4,$A4667=Sheet2!$A$5,$A4667=Sheet2!$A$6,$A4667=Sheet2!$A$7,$A4667=Sheet2!$A$9),仕訳日記帳!$N4667&gt;=Sheet2!$B$3),仕訳日記帳!B4667,IF(AND($A4667=Sheet2!$A$8,仕訳日記帳!$N4667&gt;=Sheet2!$B$8),仕訳日記帳!B4667,IF(AND(OR($A4667=Sheet2!$A$10,$A4667=Sheet2!$A$11,$A4667=Sheet2!$A$12,$A4667=Sheet2!$A$13,$A4667=Sheet2!$A$14,$A4667=Sheet2!$A$15,$A4667=Sheet2!$A$16,$A4667=Sheet2!$A$17),Sheet2!$B$9&lt;=仕訳日記帳!$N4667&lt;Sheet2!$C$10),仕訳日記帳!B4667,""))))</f>
        <v/>
      </c>
      <c r="D4667" s="265" t="str">
        <f>IF(AND($A4667=Sheet2!$A$2,仕訳日記帳!$N4667&gt;=Sheet2!$B$2),仕訳日記帳!N4667,IF(AND(OR($A4667=Sheet2!$A$3,$A4667=Sheet2!$A$4,$A4667=Sheet2!$A$5,$A4667=Sheet2!$A$6,$A4667=Sheet2!$A$7,$A4667=Sheet2!$A$9),仕訳日記帳!$N4667&gt;=Sheet2!$B$3),仕訳日記帳!N4667,IF(AND($A4667=Sheet2!$A$8,仕訳日記帳!$N4667&gt;=Sheet2!$B$8),仕訳日記帳!N4667,IF(AND(OR($A4667=Sheet2!$A$10,$A4667=Sheet2!$A$11,$A4667=Sheet2!$A$12,$A4667=Sheet2!$A$13,$A4667=Sheet2!$A$14,$A4667=Sheet2!$A$15,$A4667=Sheet2!$A$16,$A4667=Sheet2!$A$17),Sheet2!$B$9&lt;=仕訳日記帳!$N4667&lt;Sheet2!$C$10),仕訳日記帳!N4667,""))))</f>
        <v/>
      </c>
      <c r="E4667" s="263" t="str">
        <f>IF(AND($A4667=Sheet2!$A$2,仕訳日記帳!$N4667&gt;=Sheet2!$B$2),仕訳日記帳!G4667,IF(AND(OR($A4667=Sheet2!$A$3,$A4667=Sheet2!$A$4,$A4667=Sheet2!$A$5,$A4667=Sheet2!$A$6,$A4667=Sheet2!$A$7,$A4667=Sheet2!$A$9),仕訳日記帳!$N4667&gt;=Sheet2!$B$3),仕訳日記帳!G4667,IF(AND($A4667=Sheet2!$A$8,仕訳日記帳!$N4667&gt;=Sheet2!$B$8),仕訳日記帳!G4667,IF(AND(OR($A4667=Sheet2!$A$10,$A4667=Sheet2!$A$11,$A4667=Sheet2!$A$12,$A4667=Sheet2!$A$13,$A4667=Sheet2!$A$14,$A4667=Sheet2!$A$15,$A4667=Sheet2!$A$16,$A4667=Sheet2!$A$17),Sheet2!$B$9&lt;=仕訳日記帳!$N4667&lt;Sheet2!$C$10),仕訳日記帳!G4667,""))))</f>
        <v/>
      </c>
      <c r="G4667" t="str">
        <f>IF(OR(A4667=Sheet2!$A$2,A4667=Sheet2!$A$3,A4667=Sheet2!$A$4,A4667=Sheet2!$A$5,A4667=Sheet2!$A$6,A4667=Sheet2!$A$7,A4667=Sheet2!$A$8,A4667=Sheet2!$A$9,A4667=Sheet2!$A$10,A4667=Sheet2!$A$11,A4667=Sheet2!$A$12,$A$2=Sheet2!$A$13,A4667=Sheet2!$A$14,$A$2=Sheet2!$A$15,$A$2=Sheet2!$A$16,A4667=Sheet2!$A$17),"該当","")</f>
        <v/>
      </c>
      <c r="H4667" t="str">
        <f>IF(OR(A4667="",G4667=""),"",COUNTIF($G$2:G4667,"該当"))</f>
        <v/>
      </c>
    </row>
    <row r="4668" spans="1:8">
      <c r="A4668" t="str">
        <f>IF(AND(仕訳日記帳!D4668=Sheet2!$A$2,仕訳日記帳!$N4668&gt;=Sheet2!$B$2),仕訳日記帳!D4668,IF(AND(OR(仕訳日記帳!D4668=Sheet2!$A$3,仕訳日記帳!D4668=Sheet2!$A$4,仕訳日記帳!D4668=Sheet2!$A$5,仕訳日記帳!D4668=Sheet2!$A$6,仕訳日記帳!D4668=Sheet2!$A$7,仕訳日記帳!D4668=Sheet2!$A$9),仕訳日記帳!$N4668&gt;=Sheet2!$B$3),仕訳日記帳!D4668,IF(AND(仕訳日記帳!D4668=Sheet2!$A$8,仕訳日記帳!$N4668&gt;=Sheet2!$B$8),仕訳日記帳!D4668,IF(AND(OR(仕訳日記帳!D4668=Sheet2!$A$10,仕訳日記帳!D4668=Sheet2!$A$11,仕訳日記帳!D4668=Sheet2!$A$12,仕訳日記帳!D4668=Sheet2!$A$13,仕訳日記帳!D4668=Sheet2!$A$14,仕訳日記帳!D4668=Sheet2!$A$15,仕訳日記帳!D4668=Sheet2!$A$16,仕訳日記帳!D4668=Sheet2!$A$17),Sheet2!$B$9&lt;=仕訳日記帳!$N4668&lt;Sheet2!$C$10),仕訳日記帳!D4668,""))))</f>
        <v/>
      </c>
      <c r="B4668" s="263" t="str">
        <f>IF(AND($A4668=Sheet2!$A$2,仕訳日記帳!$N4668&gt;=Sheet2!$B$2),仕訳日記帳!A4668,IF(AND(OR($A4668=Sheet2!$A$3,$A4668=Sheet2!$A$4,$A4668=Sheet2!$A$5,$A4668=Sheet2!$A$6,$A4668=Sheet2!$A$7,$A4668=Sheet2!$A$9),仕訳日記帳!$N4668&gt;=Sheet2!$B$3),仕訳日記帳!A4668,IF(AND($A4668=Sheet2!$A$8,仕訳日記帳!$N4668&gt;=Sheet2!$B$8),仕訳日記帳!A4668,IF(AND(OR($A4668=Sheet2!$A$10,$A4668=Sheet2!$A$11,$A4668=Sheet2!$A$12,$A4668=Sheet2!$A$13,$A4668=Sheet2!$A$14,$A4668=Sheet2!$A$15,$A4668=Sheet2!$A$16,$A4668=Sheet2!$A$17),Sheet2!$B$9&lt;=仕訳日記帳!$N4668&lt;Sheet2!$C$10),仕訳日記帳!A4668,""))))</f>
        <v/>
      </c>
      <c r="C4668" t="str">
        <f>IF(AND($A4668=Sheet2!$A$2,仕訳日記帳!$N4668&gt;=Sheet2!$B$2),仕訳日記帳!B4668,IF(AND(OR($A4668=Sheet2!$A$3,$A4668=Sheet2!$A$4,$A4668=Sheet2!$A$5,$A4668=Sheet2!$A$6,$A4668=Sheet2!$A$7,$A4668=Sheet2!$A$9),仕訳日記帳!$N4668&gt;=Sheet2!$B$3),仕訳日記帳!B4668,IF(AND($A4668=Sheet2!$A$8,仕訳日記帳!$N4668&gt;=Sheet2!$B$8),仕訳日記帳!B4668,IF(AND(OR($A4668=Sheet2!$A$10,$A4668=Sheet2!$A$11,$A4668=Sheet2!$A$12,$A4668=Sheet2!$A$13,$A4668=Sheet2!$A$14,$A4668=Sheet2!$A$15,$A4668=Sheet2!$A$16,$A4668=Sheet2!$A$17),Sheet2!$B$9&lt;=仕訳日記帳!$N4668&lt;Sheet2!$C$10),仕訳日記帳!B4668,""))))</f>
        <v/>
      </c>
      <c r="D4668" s="265" t="str">
        <f>IF(AND($A4668=Sheet2!$A$2,仕訳日記帳!$N4668&gt;=Sheet2!$B$2),仕訳日記帳!N4668,IF(AND(OR($A4668=Sheet2!$A$3,$A4668=Sheet2!$A$4,$A4668=Sheet2!$A$5,$A4668=Sheet2!$A$6,$A4668=Sheet2!$A$7,$A4668=Sheet2!$A$9),仕訳日記帳!$N4668&gt;=Sheet2!$B$3),仕訳日記帳!N4668,IF(AND($A4668=Sheet2!$A$8,仕訳日記帳!$N4668&gt;=Sheet2!$B$8),仕訳日記帳!N4668,IF(AND(OR($A4668=Sheet2!$A$10,$A4668=Sheet2!$A$11,$A4668=Sheet2!$A$12,$A4668=Sheet2!$A$13,$A4668=Sheet2!$A$14,$A4668=Sheet2!$A$15,$A4668=Sheet2!$A$16,$A4668=Sheet2!$A$17),Sheet2!$B$9&lt;=仕訳日記帳!$N4668&lt;Sheet2!$C$10),仕訳日記帳!N4668,""))))</f>
        <v/>
      </c>
      <c r="E4668" s="263" t="str">
        <f>IF(AND($A4668=Sheet2!$A$2,仕訳日記帳!$N4668&gt;=Sheet2!$B$2),仕訳日記帳!G4668,IF(AND(OR($A4668=Sheet2!$A$3,$A4668=Sheet2!$A$4,$A4668=Sheet2!$A$5,$A4668=Sheet2!$A$6,$A4668=Sheet2!$A$7,$A4668=Sheet2!$A$9),仕訳日記帳!$N4668&gt;=Sheet2!$B$3),仕訳日記帳!G4668,IF(AND($A4668=Sheet2!$A$8,仕訳日記帳!$N4668&gt;=Sheet2!$B$8),仕訳日記帳!G4668,IF(AND(OR($A4668=Sheet2!$A$10,$A4668=Sheet2!$A$11,$A4668=Sheet2!$A$12,$A4668=Sheet2!$A$13,$A4668=Sheet2!$A$14,$A4668=Sheet2!$A$15,$A4668=Sheet2!$A$16,$A4668=Sheet2!$A$17),Sheet2!$B$9&lt;=仕訳日記帳!$N4668&lt;Sheet2!$C$10),仕訳日記帳!G4668,""))))</f>
        <v/>
      </c>
      <c r="G4668" t="str">
        <f>IF(OR(A4668=Sheet2!$A$2,A4668=Sheet2!$A$3,A4668=Sheet2!$A$4,A4668=Sheet2!$A$5,A4668=Sheet2!$A$6,A4668=Sheet2!$A$7,A4668=Sheet2!$A$8,A4668=Sheet2!$A$9,A4668=Sheet2!$A$10,A4668=Sheet2!$A$11,A4668=Sheet2!$A$12,$A$2=Sheet2!$A$13,A4668=Sheet2!$A$14,$A$2=Sheet2!$A$15,$A$2=Sheet2!$A$16,A4668=Sheet2!$A$17),"該当","")</f>
        <v/>
      </c>
      <c r="H4668" t="str">
        <f>IF(OR(A4668="",G4668=""),"",COUNTIF($G$2:G4668,"該当"))</f>
        <v/>
      </c>
    </row>
    <row r="4669" spans="1:8">
      <c r="A4669" t="str">
        <f>IF(AND(仕訳日記帳!D4669=Sheet2!$A$2,仕訳日記帳!$N4669&gt;=Sheet2!$B$2),仕訳日記帳!D4669,IF(AND(OR(仕訳日記帳!D4669=Sheet2!$A$3,仕訳日記帳!D4669=Sheet2!$A$4,仕訳日記帳!D4669=Sheet2!$A$5,仕訳日記帳!D4669=Sheet2!$A$6,仕訳日記帳!D4669=Sheet2!$A$7,仕訳日記帳!D4669=Sheet2!$A$9),仕訳日記帳!$N4669&gt;=Sheet2!$B$3),仕訳日記帳!D4669,IF(AND(仕訳日記帳!D4669=Sheet2!$A$8,仕訳日記帳!$N4669&gt;=Sheet2!$B$8),仕訳日記帳!D4669,IF(AND(OR(仕訳日記帳!D4669=Sheet2!$A$10,仕訳日記帳!D4669=Sheet2!$A$11,仕訳日記帳!D4669=Sheet2!$A$12,仕訳日記帳!D4669=Sheet2!$A$13,仕訳日記帳!D4669=Sheet2!$A$14,仕訳日記帳!D4669=Sheet2!$A$15,仕訳日記帳!D4669=Sheet2!$A$16,仕訳日記帳!D4669=Sheet2!$A$17),Sheet2!$B$9&lt;=仕訳日記帳!$N4669&lt;Sheet2!$C$10),仕訳日記帳!D4669,""))))</f>
        <v/>
      </c>
      <c r="B4669" s="263" t="str">
        <f>IF(AND($A4669=Sheet2!$A$2,仕訳日記帳!$N4669&gt;=Sheet2!$B$2),仕訳日記帳!A4669,IF(AND(OR($A4669=Sheet2!$A$3,$A4669=Sheet2!$A$4,$A4669=Sheet2!$A$5,$A4669=Sheet2!$A$6,$A4669=Sheet2!$A$7,$A4669=Sheet2!$A$9),仕訳日記帳!$N4669&gt;=Sheet2!$B$3),仕訳日記帳!A4669,IF(AND($A4669=Sheet2!$A$8,仕訳日記帳!$N4669&gt;=Sheet2!$B$8),仕訳日記帳!A4669,IF(AND(OR($A4669=Sheet2!$A$10,$A4669=Sheet2!$A$11,$A4669=Sheet2!$A$12,$A4669=Sheet2!$A$13,$A4669=Sheet2!$A$14,$A4669=Sheet2!$A$15,$A4669=Sheet2!$A$16,$A4669=Sheet2!$A$17),Sheet2!$B$9&lt;=仕訳日記帳!$N4669&lt;Sheet2!$C$10),仕訳日記帳!A4669,""))))</f>
        <v/>
      </c>
      <c r="C4669" t="str">
        <f>IF(AND($A4669=Sheet2!$A$2,仕訳日記帳!$N4669&gt;=Sheet2!$B$2),仕訳日記帳!B4669,IF(AND(OR($A4669=Sheet2!$A$3,$A4669=Sheet2!$A$4,$A4669=Sheet2!$A$5,$A4669=Sheet2!$A$6,$A4669=Sheet2!$A$7,$A4669=Sheet2!$A$9),仕訳日記帳!$N4669&gt;=Sheet2!$B$3),仕訳日記帳!B4669,IF(AND($A4669=Sheet2!$A$8,仕訳日記帳!$N4669&gt;=Sheet2!$B$8),仕訳日記帳!B4669,IF(AND(OR($A4669=Sheet2!$A$10,$A4669=Sheet2!$A$11,$A4669=Sheet2!$A$12,$A4669=Sheet2!$A$13,$A4669=Sheet2!$A$14,$A4669=Sheet2!$A$15,$A4669=Sheet2!$A$16,$A4669=Sheet2!$A$17),Sheet2!$B$9&lt;=仕訳日記帳!$N4669&lt;Sheet2!$C$10),仕訳日記帳!B4669,""))))</f>
        <v/>
      </c>
      <c r="D4669" s="265" t="str">
        <f>IF(AND($A4669=Sheet2!$A$2,仕訳日記帳!$N4669&gt;=Sheet2!$B$2),仕訳日記帳!N4669,IF(AND(OR($A4669=Sheet2!$A$3,$A4669=Sheet2!$A$4,$A4669=Sheet2!$A$5,$A4669=Sheet2!$A$6,$A4669=Sheet2!$A$7,$A4669=Sheet2!$A$9),仕訳日記帳!$N4669&gt;=Sheet2!$B$3),仕訳日記帳!N4669,IF(AND($A4669=Sheet2!$A$8,仕訳日記帳!$N4669&gt;=Sheet2!$B$8),仕訳日記帳!N4669,IF(AND(OR($A4669=Sheet2!$A$10,$A4669=Sheet2!$A$11,$A4669=Sheet2!$A$12,$A4669=Sheet2!$A$13,$A4669=Sheet2!$A$14,$A4669=Sheet2!$A$15,$A4669=Sheet2!$A$16,$A4669=Sheet2!$A$17),Sheet2!$B$9&lt;=仕訳日記帳!$N4669&lt;Sheet2!$C$10),仕訳日記帳!N4669,""))))</f>
        <v/>
      </c>
      <c r="E4669" s="263" t="str">
        <f>IF(AND($A4669=Sheet2!$A$2,仕訳日記帳!$N4669&gt;=Sheet2!$B$2),仕訳日記帳!G4669,IF(AND(OR($A4669=Sheet2!$A$3,$A4669=Sheet2!$A$4,$A4669=Sheet2!$A$5,$A4669=Sheet2!$A$6,$A4669=Sheet2!$A$7,$A4669=Sheet2!$A$9),仕訳日記帳!$N4669&gt;=Sheet2!$B$3),仕訳日記帳!G4669,IF(AND($A4669=Sheet2!$A$8,仕訳日記帳!$N4669&gt;=Sheet2!$B$8),仕訳日記帳!G4669,IF(AND(OR($A4669=Sheet2!$A$10,$A4669=Sheet2!$A$11,$A4669=Sheet2!$A$12,$A4669=Sheet2!$A$13,$A4669=Sheet2!$A$14,$A4669=Sheet2!$A$15,$A4669=Sheet2!$A$16,$A4669=Sheet2!$A$17),Sheet2!$B$9&lt;=仕訳日記帳!$N4669&lt;Sheet2!$C$10),仕訳日記帳!G4669,""))))</f>
        <v/>
      </c>
      <c r="G4669" t="str">
        <f>IF(OR(A4669=Sheet2!$A$2,A4669=Sheet2!$A$3,A4669=Sheet2!$A$4,A4669=Sheet2!$A$5,A4669=Sheet2!$A$6,A4669=Sheet2!$A$7,A4669=Sheet2!$A$8,A4669=Sheet2!$A$9,A4669=Sheet2!$A$10,A4669=Sheet2!$A$11,A4669=Sheet2!$A$12,$A$2=Sheet2!$A$13,A4669=Sheet2!$A$14,$A$2=Sheet2!$A$15,$A$2=Sheet2!$A$16,A4669=Sheet2!$A$17),"該当","")</f>
        <v/>
      </c>
      <c r="H4669" t="str">
        <f>IF(OR(A4669="",G4669=""),"",COUNTIF($G$2:G4669,"該当"))</f>
        <v/>
      </c>
    </row>
    <row r="4670" spans="1:8">
      <c r="A4670" t="str">
        <f>IF(AND(仕訳日記帳!D4670=Sheet2!$A$2,仕訳日記帳!$N4670&gt;=Sheet2!$B$2),仕訳日記帳!D4670,IF(AND(OR(仕訳日記帳!D4670=Sheet2!$A$3,仕訳日記帳!D4670=Sheet2!$A$4,仕訳日記帳!D4670=Sheet2!$A$5,仕訳日記帳!D4670=Sheet2!$A$6,仕訳日記帳!D4670=Sheet2!$A$7,仕訳日記帳!D4670=Sheet2!$A$9),仕訳日記帳!$N4670&gt;=Sheet2!$B$3),仕訳日記帳!D4670,IF(AND(仕訳日記帳!D4670=Sheet2!$A$8,仕訳日記帳!$N4670&gt;=Sheet2!$B$8),仕訳日記帳!D4670,IF(AND(OR(仕訳日記帳!D4670=Sheet2!$A$10,仕訳日記帳!D4670=Sheet2!$A$11,仕訳日記帳!D4670=Sheet2!$A$12,仕訳日記帳!D4670=Sheet2!$A$13,仕訳日記帳!D4670=Sheet2!$A$14,仕訳日記帳!D4670=Sheet2!$A$15,仕訳日記帳!D4670=Sheet2!$A$16,仕訳日記帳!D4670=Sheet2!$A$17),Sheet2!$B$9&lt;=仕訳日記帳!$N4670&lt;Sheet2!$C$10),仕訳日記帳!D4670,""))))</f>
        <v/>
      </c>
      <c r="B4670" s="263" t="str">
        <f>IF(AND($A4670=Sheet2!$A$2,仕訳日記帳!$N4670&gt;=Sheet2!$B$2),仕訳日記帳!A4670,IF(AND(OR($A4670=Sheet2!$A$3,$A4670=Sheet2!$A$4,$A4670=Sheet2!$A$5,$A4670=Sheet2!$A$6,$A4670=Sheet2!$A$7,$A4670=Sheet2!$A$9),仕訳日記帳!$N4670&gt;=Sheet2!$B$3),仕訳日記帳!A4670,IF(AND($A4670=Sheet2!$A$8,仕訳日記帳!$N4670&gt;=Sheet2!$B$8),仕訳日記帳!A4670,IF(AND(OR($A4670=Sheet2!$A$10,$A4670=Sheet2!$A$11,$A4670=Sheet2!$A$12,$A4670=Sheet2!$A$13,$A4670=Sheet2!$A$14,$A4670=Sheet2!$A$15,$A4670=Sheet2!$A$16,$A4670=Sheet2!$A$17),Sheet2!$B$9&lt;=仕訳日記帳!$N4670&lt;Sheet2!$C$10),仕訳日記帳!A4670,""))))</f>
        <v/>
      </c>
      <c r="C4670" t="str">
        <f>IF(AND($A4670=Sheet2!$A$2,仕訳日記帳!$N4670&gt;=Sheet2!$B$2),仕訳日記帳!B4670,IF(AND(OR($A4670=Sheet2!$A$3,$A4670=Sheet2!$A$4,$A4670=Sheet2!$A$5,$A4670=Sheet2!$A$6,$A4670=Sheet2!$A$7,$A4670=Sheet2!$A$9),仕訳日記帳!$N4670&gt;=Sheet2!$B$3),仕訳日記帳!B4670,IF(AND($A4670=Sheet2!$A$8,仕訳日記帳!$N4670&gt;=Sheet2!$B$8),仕訳日記帳!B4670,IF(AND(OR($A4670=Sheet2!$A$10,$A4670=Sheet2!$A$11,$A4670=Sheet2!$A$12,$A4670=Sheet2!$A$13,$A4670=Sheet2!$A$14,$A4670=Sheet2!$A$15,$A4670=Sheet2!$A$16,$A4670=Sheet2!$A$17),Sheet2!$B$9&lt;=仕訳日記帳!$N4670&lt;Sheet2!$C$10),仕訳日記帳!B4670,""))))</f>
        <v/>
      </c>
      <c r="D4670" s="265" t="str">
        <f>IF(AND($A4670=Sheet2!$A$2,仕訳日記帳!$N4670&gt;=Sheet2!$B$2),仕訳日記帳!N4670,IF(AND(OR($A4670=Sheet2!$A$3,$A4670=Sheet2!$A$4,$A4670=Sheet2!$A$5,$A4670=Sheet2!$A$6,$A4670=Sheet2!$A$7,$A4670=Sheet2!$A$9),仕訳日記帳!$N4670&gt;=Sheet2!$B$3),仕訳日記帳!N4670,IF(AND($A4670=Sheet2!$A$8,仕訳日記帳!$N4670&gt;=Sheet2!$B$8),仕訳日記帳!N4670,IF(AND(OR($A4670=Sheet2!$A$10,$A4670=Sheet2!$A$11,$A4670=Sheet2!$A$12,$A4670=Sheet2!$A$13,$A4670=Sheet2!$A$14,$A4670=Sheet2!$A$15,$A4670=Sheet2!$A$16,$A4670=Sheet2!$A$17),Sheet2!$B$9&lt;=仕訳日記帳!$N4670&lt;Sheet2!$C$10),仕訳日記帳!N4670,""))))</f>
        <v/>
      </c>
      <c r="E4670" s="263" t="str">
        <f>IF(AND($A4670=Sheet2!$A$2,仕訳日記帳!$N4670&gt;=Sheet2!$B$2),仕訳日記帳!G4670,IF(AND(OR($A4670=Sheet2!$A$3,$A4670=Sheet2!$A$4,$A4670=Sheet2!$A$5,$A4670=Sheet2!$A$6,$A4670=Sheet2!$A$7,$A4670=Sheet2!$A$9),仕訳日記帳!$N4670&gt;=Sheet2!$B$3),仕訳日記帳!G4670,IF(AND($A4670=Sheet2!$A$8,仕訳日記帳!$N4670&gt;=Sheet2!$B$8),仕訳日記帳!G4670,IF(AND(OR($A4670=Sheet2!$A$10,$A4670=Sheet2!$A$11,$A4670=Sheet2!$A$12,$A4670=Sheet2!$A$13,$A4670=Sheet2!$A$14,$A4670=Sheet2!$A$15,$A4670=Sheet2!$A$16,$A4670=Sheet2!$A$17),Sheet2!$B$9&lt;=仕訳日記帳!$N4670&lt;Sheet2!$C$10),仕訳日記帳!G4670,""))))</f>
        <v/>
      </c>
      <c r="G4670" t="str">
        <f>IF(OR(A4670=Sheet2!$A$2,A4670=Sheet2!$A$3,A4670=Sheet2!$A$4,A4670=Sheet2!$A$5,A4670=Sheet2!$A$6,A4670=Sheet2!$A$7,A4670=Sheet2!$A$8,A4670=Sheet2!$A$9,A4670=Sheet2!$A$10,A4670=Sheet2!$A$11,A4670=Sheet2!$A$12,$A$2=Sheet2!$A$13,A4670=Sheet2!$A$14,$A$2=Sheet2!$A$15,$A$2=Sheet2!$A$16,A4670=Sheet2!$A$17),"該当","")</f>
        <v/>
      </c>
      <c r="H4670" t="str">
        <f>IF(OR(A4670="",G4670=""),"",COUNTIF($G$2:G4670,"該当"))</f>
        <v/>
      </c>
    </row>
    <row r="4671" spans="1:8">
      <c r="A4671" t="str">
        <f>IF(AND(仕訳日記帳!D4671=Sheet2!$A$2,仕訳日記帳!$N4671&gt;=Sheet2!$B$2),仕訳日記帳!D4671,IF(AND(OR(仕訳日記帳!D4671=Sheet2!$A$3,仕訳日記帳!D4671=Sheet2!$A$4,仕訳日記帳!D4671=Sheet2!$A$5,仕訳日記帳!D4671=Sheet2!$A$6,仕訳日記帳!D4671=Sheet2!$A$7,仕訳日記帳!D4671=Sheet2!$A$9),仕訳日記帳!$N4671&gt;=Sheet2!$B$3),仕訳日記帳!D4671,IF(AND(仕訳日記帳!D4671=Sheet2!$A$8,仕訳日記帳!$N4671&gt;=Sheet2!$B$8),仕訳日記帳!D4671,IF(AND(OR(仕訳日記帳!D4671=Sheet2!$A$10,仕訳日記帳!D4671=Sheet2!$A$11,仕訳日記帳!D4671=Sheet2!$A$12,仕訳日記帳!D4671=Sheet2!$A$13,仕訳日記帳!D4671=Sheet2!$A$14,仕訳日記帳!D4671=Sheet2!$A$15,仕訳日記帳!D4671=Sheet2!$A$16,仕訳日記帳!D4671=Sheet2!$A$17),Sheet2!$B$9&lt;=仕訳日記帳!$N4671&lt;Sheet2!$C$10),仕訳日記帳!D4671,""))))</f>
        <v/>
      </c>
      <c r="B4671" s="263" t="str">
        <f>IF(AND($A4671=Sheet2!$A$2,仕訳日記帳!$N4671&gt;=Sheet2!$B$2),仕訳日記帳!A4671,IF(AND(OR($A4671=Sheet2!$A$3,$A4671=Sheet2!$A$4,$A4671=Sheet2!$A$5,$A4671=Sheet2!$A$6,$A4671=Sheet2!$A$7,$A4671=Sheet2!$A$9),仕訳日記帳!$N4671&gt;=Sheet2!$B$3),仕訳日記帳!A4671,IF(AND($A4671=Sheet2!$A$8,仕訳日記帳!$N4671&gt;=Sheet2!$B$8),仕訳日記帳!A4671,IF(AND(OR($A4671=Sheet2!$A$10,$A4671=Sheet2!$A$11,$A4671=Sheet2!$A$12,$A4671=Sheet2!$A$13,$A4671=Sheet2!$A$14,$A4671=Sheet2!$A$15,$A4671=Sheet2!$A$16,$A4671=Sheet2!$A$17),Sheet2!$B$9&lt;=仕訳日記帳!$N4671&lt;Sheet2!$C$10),仕訳日記帳!A4671,""))))</f>
        <v/>
      </c>
      <c r="C4671" t="str">
        <f>IF(AND($A4671=Sheet2!$A$2,仕訳日記帳!$N4671&gt;=Sheet2!$B$2),仕訳日記帳!B4671,IF(AND(OR($A4671=Sheet2!$A$3,$A4671=Sheet2!$A$4,$A4671=Sheet2!$A$5,$A4671=Sheet2!$A$6,$A4671=Sheet2!$A$7,$A4671=Sheet2!$A$9),仕訳日記帳!$N4671&gt;=Sheet2!$B$3),仕訳日記帳!B4671,IF(AND($A4671=Sheet2!$A$8,仕訳日記帳!$N4671&gt;=Sheet2!$B$8),仕訳日記帳!B4671,IF(AND(OR($A4671=Sheet2!$A$10,$A4671=Sheet2!$A$11,$A4671=Sheet2!$A$12,$A4671=Sheet2!$A$13,$A4671=Sheet2!$A$14,$A4671=Sheet2!$A$15,$A4671=Sheet2!$A$16,$A4671=Sheet2!$A$17),Sheet2!$B$9&lt;=仕訳日記帳!$N4671&lt;Sheet2!$C$10),仕訳日記帳!B4671,""))))</f>
        <v/>
      </c>
      <c r="D4671" s="265" t="str">
        <f>IF(AND($A4671=Sheet2!$A$2,仕訳日記帳!$N4671&gt;=Sheet2!$B$2),仕訳日記帳!N4671,IF(AND(OR($A4671=Sheet2!$A$3,$A4671=Sheet2!$A$4,$A4671=Sheet2!$A$5,$A4671=Sheet2!$A$6,$A4671=Sheet2!$A$7,$A4671=Sheet2!$A$9),仕訳日記帳!$N4671&gt;=Sheet2!$B$3),仕訳日記帳!N4671,IF(AND($A4671=Sheet2!$A$8,仕訳日記帳!$N4671&gt;=Sheet2!$B$8),仕訳日記帳!N4671,IF(AND(OR($A4671=Sheet2!$A$10,$A4671=Sheet2!$A$11,$A4671=Sheet2!$A$12,$A4671=Sheet2!$A$13,$A4671=Sheet2!$A$14,$A4671=Sheet2!$A$15,$A4671=Sheet2!$A$16,$A4671=Sheet2!$A$17),Sheet2!$B$9&lt;=仕訳日記帳!$N4671&lt;Sheet2!$C$10),仕訳日記帳!N4671,""))))</f>
        <v/>
      </c>
      <c r="E4671" s="263" t="str">
        <f>IF(AND($A4671=Sheet2!$A$2,仕訳日記帳!$N4671&gt;=Sheet2!$B$2),仕訳日記帳!G4671,IF(AND(OR($A4671=Sheet2!$A$3,$A4671=Sheet2!$A$4,$A4671=Sheet2!$A$5,$A4671=Sheet2!$A$6,$A4671=Sheet2!$A$7,$A4671=Sheet2!$A$9),仕訳日記帳!$N4671&gt;=Sheet2!$B$3),仕訳日記帳!G4671,IF(AND($A4671=Sheet2!$A$8,仕訳日記帳!$N4671&gt;=Sheet2!$B$8),仕訳日記帳!G4671,IF(AND(OR($A4671=Sheet2!$A$10,$A4671=Sheet2!$A$11,$A4671=Sheet2!$A$12,$A4671=Sheet2!$A$13,$A4671=Sheet2!$A$14,$A4671=Sheet2!$A$15,$A4671=Sheet2!$A$16,$A4671=Sheet2!$A$17),Sheet2!$B$9&lt;=仕訳日記帳!$N4671&lt;Sheet2!$C$10),仕訳日記帳!G4671,""))))</f>
        <v/>
      </c>
      <c r="G4671" t="str">
        <f>IF(OR(A4671=Sheet2!$A$2,A4671=Sheet2!$A$3,A4671=Sheet2!$A$4,A4671=Sheet2!$A$5,A4671=Sheet2!$A$6,A4671=Sheet2!$A$7,A4671=Sheet2!$A$8,A4671=Sheet2!$A$9,A4671=Sheet2!$A$10,A4671=Sheet2!$A$11,A4671=Sheet2!$A$12,$A$2=Sheet2!$A$13,A4671=Sheet2!$A$14,$A$2=Sheet2!$A$15,$A$2=Sheet2!$A$16,A4671=Sheet2!$A$17),"該当","")</f>
        <v/>
      </c>
      <c r="H4671" t="str">
        <f>IF(OR(A4671="",G4671=""),"",COUNTIF($G$2:G4671,"該当"))</f>
        <v/>
      </c>
    </row>
    <row r="4672" spans="1:8">
      <c r="A4672" t="str">
        <f>IF(AND(仕訳日記帳!D4672=Sheet2!$A$2,仕訳日記帳!$N4672&gt;=Sheet2!$B$2),仕訳日記帳!D4672,IF(AND(OR(仕訳日記帳!D4672=Sheet2!$A$3,仕訳日記帳!D4672=Sheet2!$A$4,仕訳日記帳!D4672=Sheet2!$A$5,仕訳日記帳!D4672=Sheet2!$A$6,仕訳日記帳!D4672=Sheet2!$A$7,仕訳日記帳!D4672=Sheet2!$A$9),仕訳日記帳!$N4672&gt;=Sheet2!$B$3),仕訳日記帳!D4672,IF(AND(仕訳日記帳!D4672=Sheet2!$A$8,仕訳日記帳!$N4672&gt;=Sheet2!$B$8),仕訳日記帳!D4672,IF(AND(OR(仕訳日記帳!D4672=Sheet2!$A$10,仕訳日記帳!D4672=Sheet2!$A$11,仕訳日記帳!D4672=Sheet2!$A$12,仕訳日記帳!D4672=Sheet2!$A$13,仕訳日記帳!D4672=Sheet2!$A$14,仕訳日記帳!D4672=Sheet2!$A$15,仕訳日記帳!D4672=Sheet2!$A$16,仕訳日記帳!D4672=Sheet2!$A$17),Sheet2!$B$9&lt;=仕訳日記帳!$N4672&lt;Sheet2!$C$10),仕訳日記帳!D4672,""))))</f>
        <v/>
      </c>
      <c r="B4672" s="263" t="str">
        <f>IF(AND($A4672=Sheet2!$A$2,仕訳日記帳!$N4672&gt;=Sheet2!$B$2),仕訳日記帳!A4672,IF(AND(OR($A4672=Sheet2!$A$3,$A4672=Sheet2!$A$4,$A4672=Sheet2!$A$5,$A4672=Sheet2!$A$6,$A4672=Sheet2!$A$7,$A4672=Sheet2!$A$9),仕訳日記帳!$N4672&gt;=Sheet2!$B$3),仕訳日記帳!A4672,IF(AND($A4672=Sheet2!$A$8,仕訳日記帳!$N4672&gt;=Sheet2!$B$8),仕訳日記帳!A4672,IF(AND(OR($A4672=Sheet2!$A$10,$A4672=Sheet2!$A$11,$A4672=Sheet2!$A$12,$A4672=Sheet2!$A$13,$A4672=Sheet2!$A$14,$A4672=Sheet2!$A$15,$A4672=Sheet2!$A$16,$A4672=Sheet2!$A$17),Sheet2!$B$9&lt;=仕訳日記帳!$N4672&lt;Sheet2!$C$10),仕訳日記帳!A4672,""))))</f>
        <v/>
      </c>
      <c r="C4672" t="str">
        <f>IF(AND($A4672=Sheet2!$A$2,仕訳日記帳!$N4672&gt;=Sheet2!$B$2),仕訳日記帳!B4672,IF(AND(OR($A4672=Sheet2!$A$3,$A4672=Sheet2!$A$4,$A4672=Sheet2!$A$5,$A4672=Sheet2!$A$6,$A4672=Sheet2!$A$7,$A4672=Sheet2!$A$9),仕訳日記帳!$N4672&gt;=Sheet2!$B$3),仕訳日記帳!B4672,IF(AND($A4672=Sheet2!$A$8,仕訳日記帳!$N4672&gt;=Sheet2!$B$8),仕訳日記帳!B4672,IF(AND(OR($A4672=Sheet2!$A$10,$A4672=Sheet2!$A$11,$A4672=Sheet2!$A$12,$A4672=Sheet2!$A$13,$A4672=Sheet2!$A$14,$A4672=Sheet2!$A$15,$A4672=Sheet2!$A$16,$A4672=Sheet2!$A$17),Sheet2!$B$9&lt;=仕訳日記帳!$N4672&lt;Sheet2!$C$10),仕訳日記帳!B4672,""))))</f>
        <v/>
      </c>
      <c r="D4672" s="265" t="str">
        <f>IF(AND($A4672=Sheet2!$A$2,仕訳日記帳!$N4672&gt;=Sheet2!$B$2),仕訳日記帳!N4672,IF(AND(OR($A4672=Sheet2!$A$3,$A4672=Sheet2!$A$4,$A4672=Sheet2!$A$5,$A4672=Sheet2!$A$6,$A4672=Sheet2!$A$7,$A4672=Sheet2!$A$9),仕訳日記帳!$N4672&gt;=Sheet2!$B$3),仕訳日記帳!N4672,IF(AND($A4672=Sheet2!$A$8,仕訳日記帳!$N4672&gt;=Sheet2!$B$8),仕訳日記帳!N4672,IF(AND(OR($A4672=Sheet2!$A$10,$A4672=Sheet2!$A$11,$A4672=Sheet2!$A$12,$A4672=Sheet2!$A$13,$A4672=Sheet2!$A$14,$A4672=Sheet2!$A$15,$A4672=Sheet2!$A$16,$A4672=Sheet2!$A$17),Sheet2!$B$9&lt;=仕訳日記帳!$N4672&lt;Sheet2!$C$10),仕訳日記帳!N4672,""))))</f>
        <v/>
      </c>
      <c r="E4672" s="263" t="str">
        <f>IF(AND($A4672=Sheet2!$A$2,仕訳日記帳!$N4672&gt;=Sheet2!$B$2),仕訳日記帳!G4672,IF(AND(OR($A4672=Sheet2!$A$3,$A4672=Sheet2!$A$4,$A4672=Sheet2!$A$5,$A4672=Sheet2!$A$6,$A4672=Sheet2!$A$7,$A4672=Sheet2!$A$9),仕訳日記帳!$N4672&gt;=Sheet2!$B$3),仕訳日記帳!G4672,IF(AND($A4672=Sheet2!$A$8,仕訳日記帳!$N4672&gt;=Sheet2!$B$8),仕訳日記帳!G4672,IF(AND(OR($A4672=Sheet2!$A$10,$A4672=Sheet2!$A$11,$A4672=Sheet2!$A$12,$A4672=Sheet2!$A$13,$A4672=Sheet2!$A$14,$A4672=Sheet2!$A$15,$A4672=Sheet2!$A$16,$A4672=Sheet2!$A$17),Sheet2!$B$9&lt;=仕訳日記帳!$N4672&lt;Sheet2!$C$10),仕訳日記帳!G4672,""))))</f>
        <v/>
      </c>
      <c r="G4672" t="str">
        <f>IF(OR(A4672=Sheet2!$A$2,A4672=Sheet2!$A$3,A4672=Sheet2!$A$4,A4672=Sheet2!$A$5,A4672=Sheet2!$A$6,A4672=Sheet2!$A$7,A4672=Sheet2!$A$8,A4672=Sheet2!$A$9,A4672=Sheet2!$A$10,A4672=Sheet2!$A$11,A4672=Sheet2!$A$12,$A$2=Sheet2!$A$13,A4672=Sheet2!$A$14,$A$2=Sheet2!$A$15,$A$2=Sheet2!$A$16,A4672=Sheet2!$A$17),"該当","")</f>
        <v/>
      </c>
      <c r="H4672" t="str">
        <f>IF(OR(A4672="",G4672=""),"",COUNTIF($G$2:G4672,"該当"))</f>
        <v/>
      </c>
    </row>
    <row r="4673" spans="1:8">
      <c r="A4673" t="str">
        <f>IF(AND(仕訳日記帳!D4673=Sheet2!$A$2,仕訳日記帳!$N4673&gt;=Sheet2!$B$2),仕訳日記帳!D4673,IF(AND(OR(仕訳日記帳!D4673=Sheet2!$A$3,仕訳日記帳!D4673=Sheet2!$A$4,仕訳日記帳!D4673=Sheet2!$A$5,仕訳日記帳!D4673=Sheet2!$A$6,仕訳日記帳!D4673=Sheet2!$A$7,仕訳日記帳!D4673=Sheet2!$A$9),仕訳日記帳!$N4673&gt;=Sheet2!$B$3),仕訳日記帳!D4673,IF(AND(仕訳日記帳!D4673=Sheet2!$A$8,仕訳日記帳!$N4673&gt;=Sheet2!$B$8),仕訳日記帳!D4673,IF(AND(OR(仕訳日記帳!D4673=Sheet2!$A$10,仕訳日記帳!D4673=Sheet2!$A$11,仕訳日記帳!D4673=Sheet2!$A$12,仕訳日記帳!D4673=Sheet2!$A$13,仕訳日記帳!D4673=Sheet2!$A$14,仕訳日記帳!D4673=Sheet2!$A$15,仕訳日記帳!D4673=Sheet2!$A$16,仕訳日記帳!D4673=Sheet2!$A$17),Sheet2!$B$9&lt;=仕訳日記帳!$N4673&lt;Sheet2!$C$10),仕訳日記帳!D4673,""))))</f>
        <v/>
      </c>
      <c r="B4673" s="263" t="str">
        <f>IF(AND($A4673=Sheet2!$A$2,仕訳日記帳!$N4673&gt;=Sheet2!$B$2),仕訳日記帳!A4673,IF(AND(OR($A4673=Sheet2!$A$3,$A4673=Sheet2!$A$4,$A4673=Sheet2!$A$5,$A4673=Sheet2!$A$6,$A4673=Sheet2!$A$7,$A4673=Sheet2!$A$9),仕訳日記帳!$N4673&gt;=Sheet2!$B$3),仕訳日記帳!A4673,IF(AND($A4673=Sheet2!$A$8,仕訳日記帳!$N4673&gt;=Sheet2!$B$8),仕訳日記帳!A4673,IF(AND(OR($A4673=Sheet2!$A$10,$A4673=Sheet2!$A$11,$A4673=Sheet2!$A$12,$A4673=Sheet2!$A$13,$A4673=Sheet2!$A$14,$A4673=Sheet2!$A$15,$A4673=Sheet2!$A$16,$A4673=Sheet2!$A$17),Sheet2!$B$9&lt;=仕訳日記帳!$N4673&lt;Sheet2!$C$10),仕訳日記帳!A4673,""))))</f>
        <v/>
      </c>
      <c r="C4673" t="str">
        <f>IF(AND($A4673=Sheet2!$A$2,仕訳日記帳!$N4673&gt;=Sheet2!$B$2),仕訳日記帳!B4673,IF(AND(OR($A4673=Sheet2!$A$3,$A4673=Sheet2!$A$4,$A4673=Sheet2!$A$5,$A4673=Sheet2!$A$6,$A4673=Sheet2!$A$7,$A4673=Sheet2!$A$9),仕訳日記帳!$N4673&gt;=Sheet2!$B$3),仕訳日記帳!B4673,IF(AND($A4673=Sheet2!$A$8,仕訳日記帳!$N4673&gt;=Sheet2!$B$8),仕訳日記帳!B4673,IF(AND(OR($A4673=Sheet2!$A$10,$A4673=Sheet2!$A$11,$A4673=Sheet2!$A$12,$A4673=Sheet2!$A$13,$A4673=Sheet2!$A$14,$A4673=Sheet2!$A$15,$A4673=Sheet2!$A$16,$A4673=Sheet2!$A$17),Sheet2!$B$9&lt;=仕訳日記帳!$N4673&lt;Sheet2!$C$10),仕訳日記帳!B4673,""))))</f>
        <v/>
      </c>
      <c r="D4673" s="265" t="str">
        <f>IF(AND($A4673=Sheet2!$A$2,仕訳日記帳!$N4673&gt;=Sheet2!$B$2),仕訳日記帳!N4673,IF(AND(OR($A4673=Sheet2!$A$3,$A4673=Sheet2!$A$4,$A4673=Sheet2!$A$5,$A4673=Sheet2!$A$6,$A4673=Sheet2!$A$7,$A4673=Sheet2!$A$9),仕訳日記帳!$N4673&gt;=Sheet2!$B$3),仕訳日記帳!N4673,IF(AND($A4673=Sheet2!$A$8,仕訳日記帳!$N4673&gt;=Sheet2!$B$8),仕訳日記帳!N4673,IF(AND(OR($A4673=Sheet2!$A$10,$A4673=Sheet2!$A$11,$A4673=Sheet2!$A$12,$A4673=Sheet2!$A$13,$A4673=Sheet2!$A$14,$A4673=Sheet2!$A$15,$A4673=Sheet2!$A$16,$A4673=Sheet2!$A$17),Sheet2!$B$9&lt;=仕訳日記帳!$N4673&lt;Sheet2!$C$10),仕訳日記帳!N4673,""))))</f>
        <v/>
      </c>
      <c r="E4673" s="263" t="str">
        <f>IF(AND($A4673=Sheet2!$A$2,仕訳日記帳!$N4673&gt;=Sheet2!$B$2),仕訳日記帳!G4673,IF(AND(OR($A4673=Sheet2!$A$3,$A4673=Sheet2!$A$4,$A4673=Sheet2!$A$5,$A4673=Sheet2!$A$6,$A4673=Sheet2!$A$7,$A4673=Sheet2!$A$9),仕訳日記帳!$N4673&gt;=Sheet2!$B$3),仕訳日記帳!G4673,IF(AND($A4673=Sheet2!$A$8,仕訳日記帳!$N4673&gt;=Sheet2!$B$8),仕訳日記帳!G4673,IF(AND(OR($A4673=Sheet2!$A$10,$A4673=Sheet2!$A$11,$A4673=Sheet2!$A$12,$A4673=Sheet2!$A$13,$A4673=Sheet2!$A$14,$A4673=Sheet2!$A$15,$A4673=Sheet2!$A$16,$A4673=Sheet2!$A$17),Sheet2!$B$9&lt;=仕訳日記帳!$N4673&lt;Sheet2!$C$10),仕訳日記帳!G4673,""))))</f>
        <v/>
      </c>
      <c r="G4673" t="str">
        <f>IF(OR(A4673=Sheet2!$A$2,A4673=Sheet2!$A$3,A4673=Sheet2!$A$4,A4673=Sheet2!$A$5,A4673=Sheet2!$A$6,A4673=Sheet2!$A$7,A4673=Sheet2!$A$8,A4673=Sheet2!$A$9,A4673=Sheet2!$A$10,A4673=Sheet2!$A$11,A4673=Sheet2!$A$12,$A$2=Sheet2!$A$13,A4673=Sheet2!$A$14,$A$2=Sheet2!$A$15,$A$2=Sheet2!$A$16,A4673=Sheet2!$A$17),"該当","")</f>
        <v/>
      </c>
      <c r="H4673" t="str">
        <f>IF(OR(A4673="",G4673=""),"",COUNTIF($G$2:G4673,"該当"))</f>
        <v/>
      </c>
    </row>
    <row r="4674" spans="1:8">
      <c r="A4674" t="str">
        <f>IF(AND(仕訳日記帳!D4674=Sheet2!$A$2,仕訳日記帳!$N4674&gt;=Sheet2!$B$2),仕訳日記帳!D4674,IF(AND(OR(仕訳日記帳!D4674=Sheet2!$A$3,仕訳日記帳!D4674=Sheet2!$A$4,仕訳日記帳!D4674=Sheet2!$A$5,仕訳日記帳!D4674=Sheet2!$A$6,仕訳日記帳!D4674=Sheet2!$A$7,仕訳日記帳!D4674=Sheet2!$A$9),仕訳日記帳!$N4674&gt;=Sheet2!$B$3),仕訳日記帳!D4674,IF(AND(仕訳日記帳!D4674=Sheet2!$A$8,仕訳日記帳!$N4674&gt;=Sheet2!$B$8),仕訳日記帳!D4674,IF(AND(OR(仕訳日記帳!D4674=Sheet2!$A$10,仕訳日記帳!D4674=Sheet2!$A$11,仕訳日記帳!D4674=Sheet2!$A$12,仕訳日記帳!D4674=Sheet2!$A$13,仕訳日記帳!D4674=Sheet2!$A$14,仕訳日記帳!D4674=Sheet2!$A$15,仕訳日記帳!D4674=Sheet2!$A$16,仕訳日記帳!D4674=Sheet2!$A$17),Sheet2!$B$9&lt;=仕訳日記帳!$N4674&lt;Sheet2!$C$10),仕訳日記帳!D4674,""))))</f>
        <v/>
      </c>
      <c r="B4674" s="263" t="str">
        <f>IF(AND($A4674=Sheet2!$A$2,仕訳日記帳!$N4674&gt;=Sheet2!$B$2),仕訳日記帳!A4674,IF(AND(OR($A4674=Sheet2!$A$3,$A4674=Sheet2!$A$4,$A4674=Sheet2!$A$5,$A4674=Sheet2!$A$6,$A4674=Sheet2!$A$7,$A4674=Sheet2!$A$9),仕訳日記帳!$N4674&gt;=Sheet2!$B$3),仕訳日記帳!A4674,IF(AND($A4674=Sheet2!$A$8,仕訳日記帳!$N4674&gt;=Sheet2!$B$8),仕訳日記帳!A4674,IF(AND(OR($A4674=Sheet2!$A$10,$A4674=Sheet2!$A$11,$A4674=Sheet2!$A$12,$A4674=Sheet2!$A$13,$A4674=Sheet2!$A$14,$A4674=Sheet2!$A$15,$A4674=Sheet2!$A$16,$A4674=Sheet2!$A$17),Sheet2!$B$9&lt;=仕訳日記帳!$N4674&lt;Sheet2!$C$10),仕訳日記帳!A4674,""))))</f>
        <v/>
      </c>
      <c r="C4674" t="str">
        <f>IF(AND($A4674=Sheet2!$A$2,仕訳日記帳!$N4674&gt;=Sheet2!$B$2),仕訳日記帳!B4674,IF(AND(OR($A4674=Sheet2!$A$3,$A4674=Sheet2!$A$4,$A4674=Sheet2!$A$5,$A4674=Sheet2!$A$6,$A4674=Sheet2!$A$7,$A4674=Sheet2!$A$9),仕訳日記帳!$N4674&gt;=Sheet2!$B$3),仕訳日記帳!B4674,IF(AND($A4674=Sheet2!$A$8,仕訳日記帳!$N4674&gt;=Sheet2!$B$8),仕訳日記帳!B4674,IF(AND(OR($A4674=Sheet2!$A$10,$A4674=Sheet2!$A$11,$A4674=Sheet2!$A$12,$A4674=Sheet2!$A$13,$A4674=Sheet2!$A$14,$A4674=Sheet2!$A$15,$A4674=Sheet2!$A$16,$A4674=Sheet2!$A$17),Sheet2!$B$9&lt;=仕訳日記帳!$N4674&lt;Sheet2!$C$10),仕訳日記帳!B4674,""))))</f>
        <v/>
      </c>
      <c r="D4674" s="265" t="str">
        <f>IF(AND($A4674=Sheet2!$A$2,仕訳日記帳!$N4674&gt;=Sheet2!$B$2),仕訳日記帳!N4674,IF(AND(OR($A4674=Sheet2!$A$3,$A4674=Sheet2!$A$4,$A4674=Sheet2!$A$5,$A4674=Sheet2!$A$6,$A4674=Sheet2!$A$7,$A4674=Sheet2!$A$9),仕訳日記帳!$N4674&gt;=Sheet2!$B$3),仕訳日記帳!N4674,IF(AND($A4674=Sheet2!$A$8,仕訳日記帳!$N4674&gt;=Sheet2!$B$8),仕訳日記帳!N4674,IF(AND(OR($A4674=Sheet2!$A$10,$A4674=Sheet2!$A$11,$A4674=Sheet2!$A$12,$A4674=Sheet2!$A$13,$A4674=Sheet2!$A$14,$A4674=Sheet2!$A$15,$A4674=Sheet2!$A$16,$A4674=Sheet2!$A$17),Sheet2!$B$9&lt;=仕訳日記帳!$N4674&lt;Sheet2!$C$10),仕訳日記帳!N4674,""))))</f>
        <v/>
      </c>
      <c r="E4674" s="263" t="str">
        <f>IF(AND($A4674=Sheet2!$A$2,仕訳日記帳!$N4674&gt;=Sheet2!$B$2),仕訳日記帳!G4674,IF(AND(OR($A4674=Sheet2!$A$3,$A4674=Sheet2!$A$4,$A4674=Sheet2!$A$5,$A4674=Sheet2!$A$6,$A4674=Sheet2!$A$7,$A4674=Sheet2!$A$9),仕訳日記帳!$N4674&gt;=Sheet2!$B$3),仕訳日記帳!G4674,IF(AND($A4674=Sheet2!$A$8,仕訳日記帳!$N4674&gt;=Sheet2!$B$8),仕訳日記帳!G4674,IF(AND(OR($A4674=Sheet2!$A$10,$A4674=Sheet2!$A$11,$A4674=Sheet2!$A$12,$A4674=Sheet2!$A$13,$A4674=Sheet2!$A$14,$A4674=Sheet2!$A$15,$A4674=Sheet2!$A$16,$A4674=Sheet2!$A$17),Sheet2!$B$9&lt;=仕訳日記帳!$N4674&lt;Sheet2!$C$10),仕訳日記帳!G4674,""))))</f>
        <v/>
      </c>
      <c r="G4674" t="str">
        <f>IF(OR(A4674=Sheet2!$A$2,A4674=Sheet2!$A$3,A4674=Sheet2!$A$4,A4674=Sheet2!$A$5,A4674=Sheet2!$A$6,A4674=Sheet2!$A$7,A4674=Sheet2!$A$8,A4674=Sheet2!$A$9,A4674=Sheet2!$A$10,A4674=Sheet2!$A$11,A4674=Sheet2!$A$12,$A$2=Sheet2!$A$13,A4674=Sheet2!$A$14,$A$2=Sheet2!$A$15,$A$2=Sheet2!$A$16,A4674=Sheet2!$A$17),"該当","")</f>
        <v/>
      </c>
      <c r="H4674" t="str">
        <f>IF(OR(A4674="",G4674=""),"",COUNTIF($G$2:G4674,"該当"))</f>
        <v/>
      </c>
    </row>
    <row r="4675" spans="1:8">
      <c r="A4675" t="str">
        <f>IF(AND(仕訳日記帳!D4675=Sheet2!$A$2,仕訳日記帳!$N4675&gt;=Sheet2!$B$2),仕訳日記帳!D4675,IF(AND(OR(仕訳日記帳!D4675=Sheet2!$A$3,仕訳日記帳!D4675=Sheet2!$A$4,仕訳日記帳!D4675=Sheet2!$A$5,仕訳日記帳!D4675=Sheet2!$A$6,仕訳日記帳!D4675=Sheet2!$A$7,仕訳日記帳!D4675=Sheet2!$A$9),仕訳日記帳!$N4675&gt;=Sheet2!$B$3),仕訳日記帳!D4675,IF(AND(仕訳日記帳!D4675=Sheet2!$A$8,仕訳日記帳!$N4675&gt;=Sheet2!$B$8),仕訳日記帳!D4675,IF(AND(OR(仕訳日記帳!D4675=Sheet2!$A$10,仕訳日記帳!D4675=Sheet2!$A$11,仕訳日記帳!D4675=Sheet2!$A$12,仕訳日記帳!D4675=Sheet2!$A$13,仕訳日記帳!D4675=Sheet2!$A$14,仕訳日記帳!D4675=Sheet2!$A$15,仕訳日記帳!D4675=Sheet2!$A$16,仕訳日記帳!D4675=Sheet2!$A$17),Sheet2!$B$9&lt;=仕訳日記帳!$N4675&lt;Sheet2!$C$10),仕訳日記帳!D4675,""))))</f>
        <v/>
      </c>
      <c r="B4675" s="263" t="str">
        <f>IF(AND($A4675=Sheet2!$A$2,仕訳日記帳!$N4675&gt;=Sheet2!$B$2),仕訳日記帳!A4675,IF(AND(OR($A4675=Sheet2!$A$3,$A4675=Sheet2!$A$4,$A4675=Sheet2!$A$5,$A4675=Sheet2!$A$6,$A4675=Sheet2!$A$7,$A4675=Sheet2!$A$9),仕訳日記帳!$N4675&gt;=Sheet2!$B$3),仕訳日記帳!A4675,IF(AND($A4675=Sheet2!$A$8,仕訳日記帳!$N4675&gt;=Sheet2!$B$8),仕訳日記帳!A4675,IF(AND(OR($A4675=Sheet2!$A$10,$A4675=Sheet2!$A$11,$A4675=Sheet2!$A$12,$A4675=Sheet2!$A$13,$A4675=Sheet2!$A$14,$A4675=Sheet2!$A$15,$A4675=Sheet2!$A$16,$A4675=Sheet2!$A$17),Sheet2!$B$9&lt;=仕訳日記帳!$N4675&lt;Sheet2!$C$10),仕訳日記帳!A4675,""))))</f>
        <v/>
      </c>
      <c r="C4675" t="str">
        <f>IF(AND($A4675=Sheet2!$A$2,仕訳日記帳!$N4675&gt;=Sheet2!$B$2),仕訳日記帳!B4675,IF(AND(OR($A4675=Sheet2!$A$3,$A4675=Sheet2!$A$4,$A4675=Sheet2!$A$5,$A4675=Sheet2!$A$6,$A4675=Sheet2!$A$7,$A4675=Sheet2!$A$9),仕訳日記帳!$N4675&gt;=Sheet2!$B$3),仕訳日記帳!B4675,IF(AND($A4675=Sheet2!$A$8,仕訳日記帳!$N4675&gt;=Sheet2!$B$8),仕訳日記帳!B4675,IF(AND(OR($A4675=Sheet2!$A$10,$A4675=Sheet2!$A$11,$A4675=Sheet2!$A$12,$A4675=Sheet2!$A$13,$A4675=Sheet2!$A$14,$A4675=Sheet2!$A$15,$A4675=Sheet2!$A$16,$A4675=Sheet2!$A$17),Sheet2!$B$9&lt;=仕訳日記帳!$N4675&lt;Sheet2!$C$10),仕訳日記帳!B4675,""))))</f>
        <v/>
      </c>
      <c r="D4675" s="265" t="str">
        <f>IF(AND($A4675=Sheet2!$A$2,仕訳日記帳!$N4675&gt;=Sheet2!$B$2),仕訳日記帳!N4675,IF(AND(OR($A4675=Sheet2!$A$3,$A4675=Sheet2!$A$4,$A4675=Sheet2!$A$5,$A4675=Sheet2!$A$6,$A4675=Sheet2!$A$7,$A4675=Sheet2!$A$9),仕訳日記帳!$N4675&gt;=Sheet2!$B$3),仕訳日記帳!N4675,IF(AND($A4675=Sheet2!$A$8,仕訳日記帳!$N4675&gt;=Sheet2!$B$8),仕訳日記帳!N4675,IF(AND(OR($A4675=Sheet2!$A$10,$A4675=Sheet2!$A$11,$A4675=Sheet2!$A$12,$A4675=Sheet2!$A$13,$A4675=Sheet2!$A$14,$A4675=Sheet2!$A$15,$A4675=Sheet2!$A$16,$A4675=Sheet2!$A$17),Sheet2!$B$9&lt;=仕訳日記帳!$N4675&lt;Sheet2!$C$10),仕訳日記帳!N4675,""))))</f>
        <v/>
      </c>
      <c r="E4675" s="263" t="str">
        <f>IF(AND($A4675=Sheet2!$A$2,仕訳日記帳!$N4675&gt;=Sheet2!$B$2),仕訳日記帳!G4675,IF(AND(OR($A4675=Sheet2!$A$3,$A4675=Sheet2!$A$4,$A4675=Sheet2!$A$5,$A4675=Sheet2!$A$6,$A4675=Sheet2!$A$7,$A4675=Sheet2!$A$9),仕訳日記帳!$N4675&gt;=Sheet2!$B$3),仕訳日記帳!G4675,IF(AND($A4675=Sheet2!$A$8,仕訳日記帳!$N4675&gt;=Sheet2!$B$8),仕訳日記帳!G4675,IF(AND(OR($A4675=Sheet2!$A$10,$A4675=Sheet2!$A$11,$A4675=Sheet2!$A$12,$A4675=Sheet2!$A$13,$A4675=Sheet2!$A$14,$A4675=Sheet2!$A$15,$A4675=Sheet2!$A$16,$A4675=Sheet2!$A$17),Sheet2!$B$9&lt;=仕訳日記帳!$N4675&lt;Sheet2!$C$10),仕訳日記帳!G4675,""))))</f>
        <v/>
      </c>
      <c r="G4675" t="str">
        <f>IF(OR(A4675=Sheet2!$A$2,A4675=Sheet2!$A$3,A4675=Sheet2!$A$4,A4675=Sheet2!$A$5,A4675=Sheet2!$A$6,A4675=Sheet2!$A$7,A4675=Sheet2!$A$8,A4675=Sheet2!$A$9,A4675=Sheet2!$A$10,A4675=Sheet2!$A$11,A4675=Sheet2!$A$12,$A$2=Sheet2!$A$13,A4675=Sheet2!$A$14,$A$2=Sheet2!$A$15,$A$2=Sheet2!$A$16,A4675=Sheet2!$A$17),"該当","")</f>
        <v/>
      </c>
      <c r="H4675" t="str">
        <f>IF(OR(A4675="",G4675=""),"",COUNTIF($G$2:G4675,"該当"))</f>
        <v/>
      </c>
    </row>
    <row r="4676" spans="1:8">
      <c r="A4676" t="str">
        <f>IF(AND(仕訳日記帳!D4676=Sheet2!$A$2,仕訳日記帳!$N4676&gt;=Sheet2!$B$2),仕訳日記帳!D4676,IF(AND(OR(仕訳日記帳!D4676=Sheet2!$A$3,仕訳日記帳!D4676=Sheet2!$A$4,仕訳日記帳!D4676=Sheet2!$A$5,仕訳日記帳!D4676=Sheet2!$A$6,仕訳日記帳!D4676=Sheet2!$A$7,仕訳日記帳!D4676=Sheet2!$A$9),仕訳日記帳!$N4676&gt;=Sheet2!$B$3),仕訳日記帳!D4676,IF(AND(仕訳日記帳!D4676=Sheet2!$A$8,仕訳日記帳!$N4676&gt;=Sheet2!$B$8),仕訳日記帳!D4676,IF(AND(OR(仕訳日記帳!D4676=Sheet2!$A$10,仕訳日記帳!D4676=Sheet2!$A$11,仕訳日記帳!D4676=Sheet2!$A$12,仕訳日記帳!D4676=Sheet2!$A$13,仕訳日記帳!D4676=Sheet2!$A$14,仕訳日記帳!D4676=Sheet2!$A$15,仕訳日記帳!D4676=Sheet2!$A$16,仕訳日記帳!D4676=Sheet2!$A$17),Sheet2!$B$9&lt;=仕訳日記帳!$N4676&lt;Sheet2!$C$10),仕訳日記帳!D4676,""))))</f>
        <v/>
      </c>
      <c r="B4676" s="263" t="str">
        <f>IF(AND($A4676=Sheet2!$A$2,仕訳日記帳!$N4676&gt;=Sheet2!$B$2),仕訳日記帳!A4676,IF(AND(OR($A4676=Sheet2!$A$3,$A4676=Sheet2!$A$4,$A4676=Sheet2!$A$5,$A4676=Sheet2!$A$6,$A4676=Sheet2!$A$7,$A4676=Sheet2!$A$9),仕訳日記帳!$N4676&gt;=Sheet2!$B$3),仕訳日記帳!A4676,IF(AND($A4676=Sheet2!$A$8,仕訳日記帳!$N4676&gt;=Sheet2!$B$8),仕訳日記帳!A4676,IF(AND(OR($A4676=Sheet2!$A$10,$A4676=Sheet2!$A$11,$A4676=Sheet2!$A$12,$A4676=Sheet2!$A$13,$A4676=Sheet2!$A$14,$A4676=Sheet2!$A$15,$A4676=Sheet2!$A$16,$A4676=Sheet2!$A$17),Sheet2!$B$9&lt;=仕訳日記帳!$N4676&lt;Sheet2!$C$10),仕訳日記帳!A4676,""))))</f>
        <v/>
      </c>
      <c r="C4676" t="str">
        <f>IF(AND($A4676=Sheet2!$A$2,仕訳日記帳!$N4676&gt;=Sheet2!$B$2),仕訳日記帳!B4676,IF(AND(OR($A4676=Sheet2!$A$3,$A4676=Sheet2!$A$4,$A4676=Sheet2!$A$5,$A4676=Sheet2!$A$6,$A4676=Sheet2!$A$7,$A4676=Sheet2!$A$9),仕訳日記帳!$N4676&gt;=Sheet2!$B$3),仕訳日記帳!B4676,IF(AND($A4676=Sheet2!$A$8,仕訳日記帳!$N4676&gt;=Sheet2!$B$8),仕訳日記帳!B4676,IF(AND(OR($A4676=Sheet2!$A$10,$A4676=Sheet2!$A$11,$A4676=Sheet2!$A$12,$A4676=Sheet2!$A$13,$A4676=Sheet2!$A$14,$A4676=Sheet2!$A$15,$A4676=Sheet2!$A$16,$A4676=Sheet2!$A$17),Sheet2!$B$9&lt;=仕訳日記帳!$N4676&lt;Sheet2!$C$10),仕訳日記帳!B4676,""))))</f>
        <v/>
      </c>
      <c r="D4676" s="265" t="str">
        <f>IF(AND($A4676=Sheet2!$A$2,仕訳日記帳!$N4676&gt;=Sheet2!$B$2),仕訳日記帳!N4676,IF(AND(OR($A4676=Sheet2!$A$3,$A4676=Sheet2!$A$4,$A4676=Sheet2!$A$5,$A4676=Sheet2!$A$6,$A4676=Sheet2!$A$7,$A4676=Sheet2!$A$9),仕訳日記帳!$N4676&gt;=Sheet2!$B$3),仕訳日記帳!N4676,IF(AND($A4676=Sheet2!$A$8,仕訳日記帳!$N4676&gt;=Sheet2!$B$8),仕訳日記帳!N4676,IF(AND(OR($A4676=Sheet2!$A$10,$A4676=Sheet2!$A$11,$A4676=Sheet2!$A$12,$A4676=Sheet2!$A$13,$A4676=Sheet2!$A$14,$A4676=Sheet2!$A$15,$A4676=Sheet2!$A$16,$A4676=Sheet2!$A$17),Sheet2!$B$9&lt;=仕訳日記帳!$N4676&lt;Sheet2!$C$10),仕訳日記帳!N4676,""))))</f>
        <v/>
      </c>
      <c r="E4676" s="263" t="str">
        <f>IF(AND($A4676=Sheet2!$A$2,仕訳日記帳!$N4676&gt;=Sheet2!$B$2),仕訳日記帳!G4676,IF(AND(OR($A4676=Sheet2!$A$3,$A4676=Sheet2!$A$4,$A4676=Sheet2!$A$5,$A4676=Sheet2!$A$6,$A4676=Sheet2!$A$7,$A4676=Sheet2!$A$9),仕訳日記帳!$N4676&gt;=Sheet2!$B$3),仕訳日記帳!G4676,IF(AND($A4676=Sheet2!$A$8,仕訳日記帳!$N4676&gt;=Sheet2!$B$8),仕訳日記帳!G4676,IF(AND(OR($A4676=Sheet2!$A$10,$A4676=Sheet2!$A$11,$A4676=Sheet2!$A$12,$A4676=Sheet2!$A$13,$A4676=Sheet2!$A$14,$A4676=Sheet2!$A$15,$A4676=Sheet2!$A$16,$A4676=Sheet2!$A$17),Sheet2!$B$9&lt;=仕訳日記帳!$N4676&lt;Sheet2!$C$10),仕訳日記帳!G4676,""))))</f>
        <v/>
      </c>
      <c r="G4676" t="str">
        <f>IF(OR(A4676=Sheet2!$A$2,A4676=Sheet2!$A$3,A4676=Sheet2!$A$4,A4676=Sheet2!$A$5,A4676=Sheet2!$A$6,A4676=Sheet2!$A$7,A4676=Sheet2!$A$8,A4676=Sheet2!$A$9,A4676=Sheet2!$A$10,A4676=Sheet2!$A$11,A4676=Sheet2!$A$12,$A$2=Sheet2!$A$13,A4676=Sheet2!$A$14,$A$2=Sheet2!$A$15,$A$2=Sheet2!$A$16,A4676=Sheet2!$A$17),"該当","")</f>
        <v/>
      </c>
      <c r="H4676" t="str">
        <f>IF(OR(A4676="",G4676=""),"",COUNTIF($G$2:G4676,"該当"))</f>
        <v/>
      </c>
    </row>
    <row r="4677" spans="1:8">
      <c r="A4677" t="str">
        <f>IF(AND(仕訳日記帳!D4677=Sheet2!$A$2,仕訳日記帳!$N4677&gt;=Sheet2!$B$2),仕訳日記帳!D4677,IF(AND(OR(仕訳日記帳!D4677=Sheet2!$A$3,仕訳日記帳!D4677=Sheet2!$A$4,仕訳日記帳!D4677=Sheet2!$A$5,仕訳日記帳!D4677=Sheet2!$A$6,仕訳日記帳!D4677=Sheet2!$A$7,仕訳日記帳!D4677=Sheet2!$A$9),仕訳日記帳!$N4677&gt;=Sheet2!$B$3),仕訳日記帳!D4677,IF(AND(仕訳日記帳!D4677=Sheet2!$A$8,仕訳日記帳!$N4677&gt;=Sheet2!$B$8),仕訳日記帳!D4677,IF(AND(OR(仕訳日記帳!D4677=Sheet2!$A$10,仕訳日記帳!D4677=Sheet2!$A$11,仕訳日記帳!D4677=Sheet2!$A$12,仕訳日記帳!D4677=Sheet2!$A$13,仕訳日記帳!D4677=Sheet2!$A$14,仕訳日記帳!D4677=Sheet2!$A$15,仕訳日記帳!D4677=Sheet2!$A$16,仕訳日記帳!D4677=Sheet2!$A$17),Sheet2!$B$9&lt;=仕訳日記帳!$N4677&lt;Sheet2!$C$10),仕訳日記帳!D4677,""))))</f>
        <v/>
      </c>
      <c r="B4677" s="263" t="str">
        <f>IF(AND($A4677=Sheet2!$A$2,仕訳日記帳!$N4677&gt;=Sheet2!$B$2),仕訳日記帳!A4677,IF(AND(OR($A4677=Sheet2!$A$3,$A4677=Sheet2!$A$4,$A4677=Sheet2!$A$5,$A4677=Sheet2!$A$6,$A4677=Sheet2!$A$7,$A4677=Sheet2!$A$9),仕訳日記帳!$N4677&gt;=Sheet2!$B$3),仕訳日記帳!A4677,IF(AND($A4677=Sheet2!$A$8,仕訳日記帳!$N4677&gt;=Sheet2!$B$8),仕訳日記帳!A4677,IF(AND(OR($A4677=Sheet2!$A$10,$A4677=Sheet2!$A$11,$A4677=Sheet2!$A$12,$A4677=Sheet2!$A$13,$A4677=Sheet2!$A$14,$A4677=Sheet2!$A$15,$A4677=Sheet2!$A$16,$A4677=Sheet2!$A$17),Sheet2!$B$9&lt;=仕訳日記帳!$N4677&lt;Sheet2!$C$10),仕訳日記帳!A4677,""))))</f>
        <v/>
      </c>
      <c r="C4677" t="str">
        <f>IF(AND($A4677=Sheet2!$A$2,仕訳日記帳!$N4677&gt;=Sheet2!$B$2),仕訳日記帳!B4677,IF(AND(OR($A4677=Sheet2!$A$3,$A4677=Sheet2!$A$4,$A4677=Sheet2!$A$5,$A4677=Sheet2!$A$6,$A4677=Sheet2!$A$7,$A4677=Sheet2!$A$9),仕訳日記帳!$N4677&gt;=Sheet2!$B$3),仕訳日記帳!B4677,IF(AND($A4677=Sheet2!$A$8,仕訳日記帳!$N4677&gt;=Sheet2!$B$8),仕訳日記帳!B4677,IF(AND(OR($A4677=Sheet2!$A$10,$A4677=Sheet2!$A$11,$A4677=Sheet2!$A$12,$A4677=Sheet2!$A$13,$A4677=Sheet2!$A$14,$A4677=Sheet2!$A$15,$A4677=Sheet2!$A$16,$A4677=Sheet2!$A$17),Sheet2!$B$9&lt;=仕訳日記帳!$N4677&lt;Sheet2!$C$10),仕訳日記帳!B4677,""))))</f>
        <v/>
      </c>
      <c r="D4677" s="265" t="str">
        <f>IF(AND($A4677=Sheet2!$A$2,仕訳日記帳!$N4677&gt;=Sheet2!$B$2),仕訳日記帳!N4677,IF(AND(OR($A4677=Sheet2!$A$3,$A4677=Sheet2!$A$4,$A4677=Sheet2!$A$5,$A4677=Sheet2!$A$6,$A4677=Sheet2!$A$7,$A4677=Sheet2!$A$9),仕訳日記帳!$N4677&gt;=Sheet2!$B$3),仕訳日記帳!N4677,IF(AND($A4677=Sheet2!$A$8,仕訳日記帳!$N4677&gt;=Sheet2!$B$8),仕訳日記帳!N4677,IF(AND(OR($A4677=Sheet2!$A$10,$A4677=Sheet2!$A$11,$A4677=Sheet2!$A$12,$A4677=Sheet2!$A$13,$A4677=Sheet2!$A$14,$A4677=Sheet2!$A$15,$A4677=Sheet2!$A$16,$A4677=Sheet2!$A$17),Sheet2!$B$9&lt;=仕訳日記帳!$N4677&lt;Sheet2!$C$10),仕訳日記帳!N4677,""))))</f>
        <v/>
      </c>
      <c r="E4677" s="263" t="str">
        <f>IF(AND($A4677=Sheet2!$A$2,仕訳日記帳!$N4677&gt;=Sheet2!$B$2),仕訳日記帳!G4677,IF(AND(OR($A4677=Sheet2!$A$3,$A4677=Sheet2!$A$4,$A4677=Sheet2!$A$5,$A4677=Sheet2!$A$6,$A4677=Sheet2!$A$7,$A4677=Sheet2!$A$9),仕訳日記帳!$N4677&gt;=Sheet2!$B$3),仕訳日記帳!G4677,IF(AND($A4677=Sheet2!$A$8,仕訳日記帳!$N4677&gt;=Sheet2!$B$8),仕訳日記帳!G4677,IF(AND(OR($A4677=Sheet2!$A$10,$A4677=Sheet2!$A$11,$A4677=Sheet2!$A$12,$A4677=Sheet2!$A$13,$A4677=Sheet2!$A$14,$A4677=Sheet2!$A$15,$A4677=Sheet2!$A$16,$A4677=Sheet2!$A$17),Sheet2!$B$9&lt;=仕訳日記帳!$N4677&lt;Sheet2!$C$10),仕訳日記帳!G4677,""))))</f>
        <v/>
      </c>
      <c r="G4677" t="str">
        <f>IF(OR(A4677=Sheet2!$A$2,A4677=Sheet2!$A$3,A4677=Sheet2!$A$4,A4677=Sheet2!$A$5,A4677=Sheet2!$A$6,A4677=Sheet2!$A$7,A4677=Sheet2!$A$8,A4677=Sheet2!$A$9,A4677=Sheet2!$A$10,A4677=Sheet2!$A$11,A4677=Sheet2!$A$12,$A$2=Sheet2!$A$13,A4677=Sheet2!$A$14,$A$2=Sheet2!$A$15,$A$2=Sheet2!$A$16,A4677=Sheet2!$A$17),"該当","")</f>
        <v/>
      </c>
      <c r="H4677" t="str">
        <f>IF(OR(A4677="",G4677=""),"",COUNTIF($G$2:G4677,"該当"))</f>
        <v/>
      </c>
    </row>
    <row r="4678" spans="1:8">
      <c r="A4678" t="str">
        <f>IF(AND(仕訳日記帳!D4678=Sheet2!$A$2,仕訳日記帳!$N4678&gt;=Sheet2!$B$2),仕訳日記帳!D4678,IF(AND(OR(仕訳日記帳!D4678=Sheet2!$A$3,仕訳日記帳!D4678=Sheet2!$A$4,仕訳日記帳!D4678=Sheet2!$A$5,仕訳日記帳!D4678=Sheet2!$A$6,仕訳日記帳!D4678=Sheet2!$A$7,仕訳日記帳!D4678=Sheet2!$A$9),仕訳日記帳!$N4678&gt;=Sheet2!$B$3),仕訳日記帳!D4678,IF(AND(仕訳日記帳!D4678=Sheet2!$A$8,仕訳日記帳!$N4678&gt;=Sheet2!$B$8),仕訳日記帳!D4678,IF(AND(OR(仕訳日記帳!D4678=Sheet2!$A$10,仕訳日記帳!D4678=Sheet2!$A$11,仕訳日記帳!D4678=Sheet2!$A$12,仕訳日記帳!D4678=Sheet2!$A$13,仕訳日記帳!D4678=Sheet2!$A$14,仕訳日記帳!D4678=Sheet2!$A$15,仕訳日記帳!D4678=Sheet2!$A$16,仕訳日記帳!D4678=Sheet2!$A$17),Sheet2!$B$9&lt;=仕訳日記帳!$N4678&lt;Sheet2!$C$10),仕訳日記帳!D4678,""))))</f>
        <v/>
      </c>
      <c r="B4678" s="263" t="str">
        <f>IF(AND($A4678=Sheet2!$A$2,仕訳日記帳!$N4678&gt;=Sheet2!$B$2),仕訳日記帳!A4678,IF(AND(OR($A4678=Sheet2!$A$3,$A4678=Sheet2!$A$4,$A4678=Sheet2!$A$5,$A4678=Sheet2!$A$6,$A4678=Sheet2!$A$7,$A4678=Sheet2!$A$9),仕訳日記帳!$N4678&gt;=Sheet2!$B$3),仕訳日記帳!A4678,IF(AND($A4678=Sheet2!$A$8,仕訳日記帳!$N4678&gt;=Sheet2!$B$8),仕訳日記帳!A4678,IF(AND(OR($A4678=Sheet2!$A$10,$A4678=Sheet2!$A$11,$A4678=Sheet2!$A$12,$A4678=Sheet2!$A$13,$A4678=Sheet2!$A$14,$A4678=Sheet2!$A$15,$A4678=Sheet2!$A$16,$A4678=Sheet2!$A$17),Sheet2!$B$9&lt;=仕訳日記帳!$N4678&lt;Sheet2!$C$10),仕訳日記帳!A4678,""))))</f>
        <v/>
      </c>
      <c r="C4678" t="str">
        <f>IF(AND($A4678=Sheet2!$A$2,仕訳日記帳!$N4678&gt;=Sheet2!$B$2),仕訳日記帳!B4678,IF(AND(OR($A4678=Sheet2!$A$3,$A4678=Sheet2!$A$4,$A4678=Sheet2!$A$5,$A4678=Sheet2!$A$6,$A4678=Sheet2!$A$7,$A4678=Sheet2!$A$9),仕訳日記帳!$N4678&gt;=Sheet2!$B$3),仕訳日記帳!B4678,IF(AND($A4678=Sheet2!$A$8,仕訳日記帳!$N4678&gt;=Sheet2!$B$8),仕訳日記帳!B4678,IF(AND(OR($A4678=Sheet2!$A$10,$A4678=Sheet2!$A$11,$A4678=Sheet2!$A$12,$A4678=Sheet2!$A$13,$A4678=Sheet2!$A$14,$A4678=Sheet2!$A$15,$A4678=Sheet2!$A$16,$A4678=Sheet2!$A$17),Sheet2!$B$9&lt;=仕訳日記帳!$N4678&lt;Sheet2!$C$10),仕訳日記帳!B4678,""))))</f>
        <v/>
      </c>
      <c r="D4678" s="265" t="str">
        <f>IF(AND($A4678=Sheet2!$A$2,仕訳日記帳!$N4678&gt;=Sheet2!$B$2),仕訳日記帳!N4678,IF(AND(OR($A4678=Sheet2!$A$3,$A4678=Sheet2!$A$4,$A4678=Sheet2!$A$5,$A4678=Sheet2!$A$6,$A4678=Sheet2!$A$7,$A4678=Sheet2!$A$9),仕訳日記帳!$N4678&gt;=Sheet2!$B$3),仕訳日記帳!N4678,IF(AND($A4678=Sheet2!$A$8,仕訳日記帳!$N4678&gt;=Sheet2!$B$8),仕訳日記帳!N4678,IF(AND(OR($A4678=Sheet2!$A$10,$A4678=Sheet2!$A$11,$A4678=Sheet2!$A$12,$A4678=Sheet2!$A$13,$A4678=Sheet2!$A$14,$A4678=Sheet2!$A$15,$A4678=Sheet2!$A$16,$A4678=Sheet2!$A$17),Sheet2!$B$9&lt;=仕訳日記帳!$N4678&lt;Sheet2!$C$10),仕訳日記帳!N4678,""))))</f>
        <v/>
      </c>
      <c r="E4678" s="263" t="str">
        <f>IF(AND($A4678=Sheet2!$A$2,仕訳日記帳!$N4678&gt;=Sheet2!$B$2),仕訳日記帳!G4678,IF(AND(OR($A4678=Sheet2!$A$3,$A4678=Sheet2!$A$4,$A4678=Sheet2!$A$5,$A4678=Sheet2!$A$6,$A4678=Sheet2!$A$7,$A4678=Sheet2!$A$9),仕訳日記帳!$N4678&gt;=Sheet2!$B$3),仕訳日記帳!G4678,IF(AND($A4678=Sheet2!$A$8,仕訳日記帳!$N4678&gt;=Sheet2!$B$8),仕訳日記帳!G4678,IF(AND(OR($A4678=Sheet2!$A$10,$A4678=Sheet2!$A$11,$A4678=Sheet2!$A$12,$A4678=Sheet2!$A$13,$A4678=Sheet2!$A$14,$A4678=Sheet2!$A$15,$A4678=Sheet2!$A$16,$A4678=Sheet2!$A$17),Sheet2!$B$9&lt;=仕訳日記帳!$N4678&lt;Sheet2!$C$10),仕訳日記帳!G4678,""))))</f>
        <v/>
      </c>
      <c r="G4678" t="str">
        <f>IF(OR(A4678=Sheet2!$A$2,A4678=Sheet2!$A$3,A4678=Sheet2!$A$4,A4678=Sheet2!$A$5,A4678=Sheet2!$A$6,A4678=Sheet2!$A$7,A4678=Sheet2!$A$8,A4678=Sheet2!$A$9,A4678=Sheet2!$A$10,A4678=Sheet2!$A$11,A4678=Sheet2!$A$12,$A$2=Sheet2!$A$13,A4678=Sheet2!$A$14,$A$2=Sheet2!$A$15,$A$2=Sheet2!$A$16,A4678=Sheet2!$A$17),"該当","")</f>
        <v/>
      </c>
      <c r="H4678" t="str">
        <f>IF(OR(A4678="",G4678=""),"",COUNTIF($G$2:G4678,"該当"))</f>
        <v/>
      </c>
    </row>
    <row r="4679" spans="1:8">
      <c r="A4679" t="str">
        <f>IF(AND(仕訳日記帳!D4679=Sheet2!$A$2,仕訳日記帳!$N4679&gt;=Sheet2!$B$2),仕訳日記帳!D4679,IF(AND(OR(仕訳日記帳!D4679=Sheet2!$A$3,仕訳日記帳!D4679=Sheet2!$A$4,仕訳日記帳!D4679=Sheet2!$A$5,仕訳日記帳!D4679=Sheet2!$A$6,仕訳日記帳!D4679=Sheet2!$A$7,仕訳日記帳!D4679=Sheet2!$A$9),仕訳日記帳!$N4679&gt;=Sheet2!$B$3),仕訳日記帳!D4679,IF(AND(仕訳日記帳!D4679=Sheet2!$A$8,仕訳日記帳!$N4679&gt;=Sheet2!$B$8),仕訳日記帳!D4679,IF(AND(OR(仕訳日記帳!D4679=Sheet2!$A$10,仕訳日記帳!D4679=Sheet2!$A$11,仕訳日記帳!D4679=Sheet2!$A$12,仕訳日記帳!D4679=Sheet2!$A$13,仕訳日記帳!D4679=Sheet2!$A$14,仕訳日記帳!D4679=Sheet2!$A$15,仕訳日記帳!D4679=Sheet2!$A$16,仕訳日記帳!D4679=Sheet2!$A$17),Sheet2!$B$9&lt;=仕訳日記帳!$N4679&lt;Sheet2!$C$10),仕訳日記帳!D4679,""))))</f>
        <v/>
      </c>
      <c r="B4679" s="263" t="str">
        <f>IF(AND($A4679=Sheet2!$A$2,仕訳日記帳!$N4679&gt;=Sheet2!$B$2),仕訳日記帳!A4679,IF(AND(OR($A4679=Sheet2!$A$3,$A4679=Sheet2!$A$4,$A4679=Sheet2!$A$5,$A4679=Sheet2!$A$6,$A4679=Sheet2!$A$7,$A4679=Sheet2!$A$9),仕訳日記帳!$N4679&gt;=Sheet2!$B$3),仕訳日記帳!A4679,IF(AND($A4679=Sheet2!$A$8,仕訳日記帳!$N4679&gt;=Sheet2!$B$8),仕訳日記帳!A4679,IF(AND(OR($A4679=Sheet2!$A$10,$A4679=Sheet2!$A$11,$A4679=Sheet2!$A$12,$A4679=Sheet2!$A$13,$A4679=Sheet2!$A$14,$A4679=Sheet2!$A$15,$A4679=Sheet2!$A$16,$A4679=Sheet2!$A$17),Sheet2!$B$9&lt;=仕訳日記帳!$N4679&lt;Sheet2!$C$10),仕訳日記帳!A4679,""))))</f>
        <v/>
      </c>
      <c r="C4679" t="str">
        <f>IF(AND($A4679=Sheet2!$A$2,仕訳日記帳!$N4679&gt;=Sheet2!$B$2),仕訳日記帳!B4679,IF(AND(OR($A4679=Sheet2!$A$3,$A4679=Sheet2!$A$4,$A4679=Sheet2!$A$5,$A4679=Sheet2!$A$6,$A4679=Sheet2!$A$7,$A4679=Sheet2!$A$9),仕訳日記帳!$N4679&gt;=Sheet2!$B$3),仕訳日記帳!B4679,IF(AND($A4679=Sheet2!$A$8,仕訳日記帳!$N4679&gt;=Sheet2!$B$8),仕訳日記帳!B4679,IF(AND(OR($A4679=Sheet2!$A$10,$A4679=Sheet2!$A$11,$A4679=Sheet2!$A$12,$A4679=Sheet2!$A$13,$A4679=Sheet2!$A$14,$A4679=Sheet2!$A$15,$A4679=Sheet2!$A$16,$A4679=Sheet2!$A$17),Sheet2!$B$9&lt;=仕訳日記帳!$N4679&lt;Sheet2!$C$10),仕訳日記帳!B4679,""))))</f>
        <v/>
      </c>
      <c r="D4679" s="265" t="str">
        <f>IF(AND($A4679=Sheet2!$A$2,仕訳日記帳!$N4679&gt;=Sheet2!$B$2),仕訳日記帳!N4679,IF(AND(OR($A4679=Sheet2!$A$3,$A4679=Sheet2!$A$4,$A4679=Sheet2!$A$5,$A4679=Sheet2!$A$6,$A4679=Sheet2!$A$7,$A4679=Sheet2!$A$9),仕訳日記帳!$N4679&gt;=Sheet2!$B$3),仕訳日記帳!N4679,IF(AND($A4679=Sheet2!$A$8,仕訳日記帳!$N4679&gt;=Sheet2!$B$8),仕訳日記帳!N4679,IF(AND(OR($A4679=Sheet2!$A$10,$A4679=Sheet2!$A$11,$A4679=Sheet2!$A$12,$A4679=Sheet2!$A$13,$A4679=Sheet2!$A$14,$A4679=Sheet2!$A$15,$A4679=Sheet2!$A$16,$A4679=Sheet2!$A$17),Sheet2!$B$9&lt;=仕訳日記帳!$N4679&lt;Sheet2!$C$10),仕訳日記帳!N4679,""))))</f>
        <v/>
      </c>
      <c r="E4679" s="263" t="str">
        <f>IF(AND($A4679=Sheet2!$A$2,仕訳日記帳!$N4679&gt;=Sheet2!$B$2),仕訳日記帳!G4679,IF(AND(OR($A4679=Sheet2!$A$3,$A4679=Sheet2!$A$4,$A4679=Sheet2!$A$5,$A4679=Sheet2!$A$6,$A4679=Sheet2!$A$7,$A4679=Sheet2!$A$9),仕訳日記帳!$N4679&gt;=Sheet2!$B$3),仕訳日記帳!G4679,IF(AND($A4679=Sheet2!$A$8,仕訳日記帳!$N4679&gt;=Sheet2!$B$8),仕訳日記帳!G4679,IF(AND(OR($A4679=Sheet2!$A$10,$A4679=Sheet2!$A$11,$A4679=Sheet2!$A$12,$A4679=Sheet2!$A$13,$A4679=Sheet2!$A$14,$A4679=Sheet2!$A$15,$A4679=Sheet2!$A$16,$A4679=Sheet2!$A$17),Sheet2!$B$9&lt;=仕訳日記帳!$N4679&lt;Sheet2!$C$10),仕訳日記帳!G4679,""))))</f>
        <v/>
      </c>
      <c r="G4679" t="str">
        <f>IF(OR(A4679=Sheet2!$A$2,A4679=Sheet2!$A$3,A4679=Sheet2!$A$4,A4679=Sheet2!$A$5,A4679=Sheet2!$A$6,A4679=Sheet2!$A$7,A4679=Sheet2!$A$8,A4679=Sheet2!$A$9,A4679=Sheet2!$A$10,A4679=Sheet2!$A$11,A4679=Sheet2!$A$12,$A$2=Sheet2!$A$13,A4679=Sheet2!$A$14,$A$2=Sheet2!$A$15,$A$2=Sheet2!$A$16,A4679=Sheet2!$A$17),"該当","")</f>
        <v/>
      </c>
      <c r="H4679" t="str">
        <f>IF(OR(A4679="",G4679=""),"",COUNTIF($G$2:G4679,"該当"))</f>
        <v/>
      </c>
    </row>
    <row r="4680" spans="1:8">
      <c r="A4680" t="str">
        <f>IF(AND(仕訳日記帳!D4680=Sheet2!$A$2,仕訳日記帳!$N4680&gt;=Sheet2!$B$2),仕訳日記帳!D4680,IF(AND(OR(仕訳日記帳!D4680=Sheet2!$A$3,仕訳日記帳!D4680=Sheet2!$A$4,仕訳日記帳!D4680=Sheet2!$A$5,仕訳日記帳!D4680=Sheet2!$A$6,仕訳日記帳!D4680=Sheet2!$A$7,仕訳日記帳!D4680=Sheet2!$A$9),仕訳日記帳!$N4680&gt;=Sheet2!$B$3),仕訳日記帳!D4680,IF(AND(仕訳日記帳!D4680=Sheet2!$A$8,仕訳日記帳!$N4680&gt;=Sheet2!$B$8),仕訳日記帳!D4680,IF(AND(OR(仕訳日記帳!D4680=Sheet2!$A$10,仕訳日記帳!D4680=Sheet2!$A$11,仕訳日記帳!D4680=Sheet2!$A$12,仕訳日記帳!D4680=Sheet2!$A$13,仕訳日記帳!D4680=Sheet2!$A$14,仕訳日記帳!D4680=Sheet2!$A$15,仕訳日記帳!D4680=Sheet2!$A$16,仕訳日記帳!D4680=Sheet2!$A$17),Sheet2!$B$9&lt;=仕訳日記帳!$N4680&lt;Sheet2!$C$10),仕訳日記帳!D4680,""))))</f>
        <v/>
      </c>
      <c r="B4680" s="263" t="str">
        <f>IF(AND($A4680=Sheet2!$A$2,仕訳日記帳!$N4680&gt;=Sheet2!$B$2),仕訳日記帳!A4680,IF(AND(OR($A4680=Sheet2!$A$3,$A4680=Sheet2!$A$4,$A4680=Sheet2!$A$5,$A4680=Sheet2!$A$6,$A4680=Sheet2!$A$7,$A4680=Sheet2!$A$9),仕訳日記帳!$N4680&gt;=Sheet2!$B$3),仕訳日記帳!A4680,IF(AND($A4680=Sheet2!$A$8,仕訳日記帳!$N4680&gt;=Sheet2!$B$8),仕訳日記帳!A4680,IF(AND(OR($A4680=Sheet2!$A$10,$A4680=Sheet2!$A$11,$A4680=Sheet2!$A$12,$A4680=Sheet2!$A$13,$A4680=Sheet2!$A$14,$A4680=Sheet2!$A$15,$A4680=Sheet2!$A$16,$A4680=Sheet2!$A$17),Sheet2!$B$9&lt;=仕訳日記帳!$N4680&lt;Sheet2!$C$10),仕訳日記帳!A4680,""))))</f>
        <v/>
      </c>
      <c r="C4680" t="str">
        <f>IF(AND($A4680=Sheet2!$A$2,仕訳日記帳!$N4680&gt;=Sheet2!$B$2),仕訳日記帳!B4680,IF(AND(OR($A4680=Sheet2!$A$3,$A4680=Sheet2!$A$4,$A4680=Sheet2!$A$5,$A4680=Sheet2!$A$6,$A4680=Sheet2!$A$7,$A4680=Sheet2!$A$9),仕訳日記帳!$N4680&gt;=Sheet2!$B$3),仕訳日記帳!B4680,IF(AND($A4680=Sheet2!$A$8,仕訳日記帳!$N4680&gt;=Sheet2!$B$8),仕訳日記帳!B4680,IF(AND(OR($A4680=Sheet2!$A$10,$A4680=Sheet2!$A$11,$A4680=Sheet2!$A$12,$A4680=Sheet2!$A$13,$A4680=Sheet2!$A$14,$A4680=Sheet2!$A$15,$A4680=Sheet2!$A$16,$A4680=Sheet2!$A$17),Sheet2!$B$9&lt;=仕訳日記帳!$N4680&lt;Sheet2!$C$10),仕訳日記帳!B4680,""))))</f>
        <v/>
      </c>
      <c r="D4680" s="265" t="str">
        <f>IF(AND($A4680=Sheet2!$A$2,仕訳日記帳!$N4680&gt;=Sheet2!$B$2),仕訳日記帳!N4680,IF(AND(OR($A4680=Sheet2!$A$3,$A4680=Sheet2!$A$4,$A4680=Sheet2!$A$5,$A4680=Sheet2!$A$6,$A4680=Sheet2!$A$7,$A4680=Sheet2!$A$9),仕訳日記帳!$N4680&gt;=Sheet2!$B$3),仕訳日記帳!N4680,IF(AND($A4680=Sheet2!$A$8,仕訳日記帳!$N4680&gt;=Sheet2!$B$8),仕訳日記帳!N4680,IF(AND(OR($A4680=Sheet2!$A$10,$A4680=Sheet2!$A$11,$A4680=Sheet2!$A$12,$A4680=Sheet2!$A$13,$A4680=Sheet2!$A$14,$A4680=Sheet2!$A$15,$A4680=Sheet2!$A$16,$A4680=Sheet2!$A$17),Sheet2!$B$9&lt;=仕訳日記帳!$N4680&lt;Sheet2!$C$10),仕訳日記帳!N4680,""))))</f>
        <v/>
      </c>
      <c r="E4680" s="263" t="str">
        <f>IF(AND($A4680=Sheet2!$A$2,仕訳日記帳!$N4680&gt;=Sheet2!$B$2),仕訳日記帳!G4680,IF(AND(OR($A4680=Sheet2!$A$3,$A4680=Sheet2!$A$4,$A4680=Sheet2!$A$5,$A4680=Sheet2!$A$6,$A4680=Sheet2!$A$7,$A4680=Sheet2!$A$9),仕訳日記帳!$N4680&gt;=Sheet2!$B$3),仕訳日記帳!G4680,IF(AND($A4680=Sheet2!$A$8,仕訳日記帳!$N4680&gt;=Sheet2!$B$8),仕訳日記帳!G4680,IF(AND(OR($A4680=Sheet2!$A$10,$A4680=Sheet2!$A$11,$A4680=Sheet2!$A$12,$A4680=Sheet2!$A$13,$A4680=Sheet2!$A$14,$A4680=Sheet2!$A$15,$A4680=Sheet2!$A$16,$A4680=Sheet2!$A$17),Sheet2!$B$9&lt;=仕訳日記帳!$N4680&lt;Sheet2!$C$10),仕訳日記帳!G4680,""))))</f>
        <v/>
      </c>
      <c r="G4680" t="str">
        <f>IF(OR(A4680=Sheet2!$A$2,A4680=Sheet2!$A$3,A4680=Sheet2!$A$4,A4680=Sheet2!$A$5,A4680=Sheet2!$A$6,A4680=Sheet2!$A$7,A4680=Sheet2!$A$8,A4680=Sheet2!$A$9,A4680=Sheet2!$A$10,A4680=Sheet2!$A$11,A4680=Sheet2!$A$12,$A$2=Sheet2!$A$13,A4680=Sheet2!$A$14,$A$2=Sheet2!$A$15,$A$2=Sheet2!$A$16,A4680=Sheet2!$A$17),"該当","")</f>
        <v/>
      </c>
      <c r="H4680" t="str">
        <f>IF(OR(A4680="",G4680=""),"",COUNTIF($G$2:G4680,"該当"))</f>
        <v/>
      </c>
    </row>
    <row r="4681" spans="1:8">
      <c r="A4681" t="str">
        <f>IF(AND(仕訳日記帳!D4681=Sheet2!$A$2,仕訳日記帳!$N4681&gt;=Sheet2!$B$2),仕訳日記帳!D4681,IF(AND(OR(仕訳日記帳!D4681=Sheet2!$A$3,仕訳日記帳!D4681=Sheet2!$A$4,仕訳日記帳!D4681=Sheet2!$A$5,仕訳日記帳!D4681=Sheet2!$A$6,仕訳日記帳!D4681=Sheet2!$A$7,仕訳日記帳!D4681=Sheet2!$A$9),仕訳日記帳!$N4681&gt;=Sheet2!$B$3),仕訳日記帳!D4681,IF(AND(仕訳日記帳!D4681=Sheet2!$A$8,仕訳日記帳!$N4681&gt;=Sheet2!$B$8),仕訳日記帳!D4681,IF(AND(OR(仕訳日記帳!D4681=Sheet2!$A$10,仕訳日記帳!D4681=Sheet2!$A$11,仕訳日記帳!D4681=Sheet2!$A$12,仕訳日記帳!D4681=Sheet2!$A$13,仕訳日記帳!D4681=Sheet2!$A$14,仕訳日記帳!D4681=Sheet2!$A$15,仕訳日記帳!D4681=Sheet2!$A$16,仕訳日記帳!D4681=Sheet2!$A$17),Sheet2!$B$9&lt;=仕訳日記帳!$N4681&lt;Sheet2!$C$10),仕訳日記帳!D4681,""))))</f>
        <v/>
      </c>
      <c r="B4681" s="263" t="str">
        <f>IF(AND($A4681=Sheet2!$A$2,仕訳日記帳!$N4681&gt;=Sheet2!$B$2),仕訳日記帳!A4681,IF(AND(OR($A4681=Sheet2!$A$3,$A4681=Sheet2!$A$4,$A4681=Sheet2!$A$5,$A4681=Sheet2!$A$6,$A4681=Sheet2!$A$7,$A4681=Sheet2!$A$9),仕訳日記帳!$N4681&gt;=Sheet2!$B$3),仕訳日記帳!A4681,IF(AND($A4681=Sheet2!$A$8,仕訳日記帳!$N4681&gt;=Sheet2!$B$8),仕訳日記帳!A4681,IF(AND(OR($A4681=Sheet2!$A$10,$A4681=Sheet2!$A$11,$A4681=Sheet2!$A$12,$A4681=Sheet2!$A$13,$A4681=Sheet2!$A$14,$A4681=Sheet2!$A$15,$A4681=Sheet2!$A$16,$A4681=Sheet2!$A$17),Sheet2!$B$9&lt;=仕訳日記帳!$N4681&lt;Sheet2!$C$10),仕訳日記帳!A4681,""))))</f>
        <v/>
      </c>
      <c r="C4681" t="str">
        <f>IF(AND($A4681=Sheet2!$A$2,仕訳日記帳!$N4681&gt;=Sheet2!$B$2),仕訳日記帳!B4681,IF(AND(OR($A4681=Sheet2!$A$3,$A4681=Sheet2!$A$4,$A4681=Sheet2!$A$5,$A4681=Sheet2!$A$6,$A4681=Sheet2!$A$7,$A4681=Sheet2!$A$9),仕訳日記帳!$N4681&gt;=Sheet2!$B$3),仕訳日記帳!B4681,IF(AND($A4681=Sheet2!$A$8,仕訳日記帳!$N4681&gt;=Sheet2!$B$8),仕訳日記帳!B4681,IF(AND(OR($A4681=Sheet2!$A$10,$A4681=Sheet2!$A$11,$A4681=Sheet2!$A$12,$A4681=Sheet2!$A$13,$A4681=Sheet2!$A$14,$A4681=Sheet2!$A$15,$A4681=Sheet2!$A$16,$A4681=Sheet2!$A$17),Sheet2!$B$9&lt;=仕訳日記帳!$N4681&lt;Sheet2!$C$10),仕訳日記帳!B4681,""))))</f>
        <v/>
      </c>
      <c r="D4681" s="265" t="str">
        <f>IF(AND($A4681=Sheet2!$A$2,仕訳日記帳!$N4681&gt;=Sheet2!$B$2),仕訳日記帳!N4681,IF(AND(OR($A4681=Sheet2!$A$3,$A4681=Sheet2!$A$4,$A4681=Sheet2!$A$5,$A4681=Sheet2!$A$6,$A4681=Sheet2!$A$7,$A4681=Sheet2!$A$9),仕訳日記帳!$N4681&gt;=Sheet2!$B$3),仕訳日記帳!N4681,IF(AND($A4681=Sheet2!$A$8,仕訳日記帳!$N4681&gt;=Sheet2!$B$8),仕訳日記帳!N4681,IF(AND(OR($A4681=Sheet2!$A$10,$A4681=Sheet2!$A$11,$A4681=Sheet2!$A$12,$A4681=Sheet2!$A$13,$A4681=Sheet2!$A$14,$A4681=Sheet2!$A$15,$A4681=Sheet2!$A$16,$A4681=Sheet2!$A$17),Sheet2!$B$9&lt;=仕訳日記帳!$N4681&lt;Sheet2!$C$10),仕訳日記帳!N4681,""))))</f>
        <v/>
      </c>
      <c r="E4681" s="263" t="str">
        <f>IF(AND($A4681=Sheet2!$A$2,仕訳日記帳!$N4681&gt;=Sheet2!$B$2),仕訳日記帳!G4681,IF(AND(OR($A4681=Sheet2!$A$3,$A4681=Sheet2!$A$4,$A4681=Sheet2!$A$5,$A4681=Sheet2!$A$6,$A4681=Sheet2!$A$7,$A4681=Sheet2!$A$9),仕訳日記帳!$N4681&gt;=Sheet2!$B$3),仕訳日記帳!G4681,IF(AND($A4681=Sheet2!$A$8,仕訳日記帳!$N4681&gt;=Sheet2!$B$8),仕訳日記帳!G4681,IF(AND(OR($A4681=Sheet2!$A$10,$A4681=Sheet2!$A$11,$A4681=Sheet2!$A$12,$A4681=Sheet2!$A$13,$A4681=Sheet2!$A$14,$A4681=Sheet2!$A$15,$A4681=Sheet2!$A$16,$A4681=Sheet2!$A$17),Sheet2!$B$9&lt;=仕訳日記帳!$N4681&lt;Sheet2!$C$10),仕訳日記帳!G4681,""))))</f>
        <v/>
      </c>
      <c r="G4681" t="str">
        <f>IF(OR(A4681=Sheet2!$A$2,A4681=Sheet2!$A$3,A4681=Sheet2!$A$4,A4681=Sheet2!$A$5,A4681=Sheet2!$A$6,A4681=Sheet2!$A$7,A4681=Sheet2!$A$8,A4681=Sheet2!$A$9,A4681=Sheet2!$A$10,A4681=Sheet2!$A$11,A4681=Sheet2!$A$12,$A$2=Sheet2!$A$13,A4681=Sheet2!$A$14,$A$2=Sheet2!$A$15,$A$2=Sheet2!$A$16,A4681=Sheet2!$A$17),"該当","")</f>
        <v/>
      </c>
      <c r="H4681" t="str">
        <f>IF(OR(A4681="",G4681=""),"",COUNTIF($G$2:G4681,"該当"))</f>
        <v/>
      </c>
    </row>
    <row r="4682" spans="1:8">
      <c r="A4682" t="str">
        <f>IF(AND(仕訳日記帳!D4682=Sheet2!$A$2,仕訳日記帳!$N4682&gt;=Sheet2!$B$2),仕訳日記帳!D4682,IF(AND(OR(仕訳日記帳!D4682=Sheet2!$A$3,仕訳日記帳!D4682=Sheet2!$A$4,仕訳日記帳!D4682=Sheet2!$A$5,仕訳日記帳!D4682=Sheet2!$A$6,仕訳日記帳!D4682=Sheet2!$A$7,仕訳日記帳!D4682=Sheet2!$A$9),仕訳日記帳!$N4682&gt;=Sheet2!$B$3),仕訳日記帳!D4682,IF(AND(仕訳日記帳!D4682=Sheet2!$A$8,仕訳日記帳!$N4682&gt;=Sheet2!$B$8),仕訳日記帳!D4682,IF(AND(OR(仕訳日記帳!D4682=Sheet2!$A$10,仕訳日記帳!D4682=Sheet2!$A$11,仕訳日記帳!D4682=Sheet2!$A$12,仕訳日記帳!D4682=Sheet2!$A$13,仕訳日記帳!D4682=Sheet2!$A$14,仕訳日記帳!D4682=Sheet2!$A$15,仕訳日記帳!D4682=Sheet2!$A$16,仕訳日記帳!D4682=Sheet2!$A$17),Sheet2!$B$9&lt;=仕訳日記帳!$N4682&lt;Sheet2!$C$10),仕訳日記帳!D4682,""))))</f>
        <v/>
      </c>
      <c r="B4682" s="263" t="str">
        <f>IF(AND($A4682=Sheet2!$A$2,仕訳日記帳!$N4682&gt;=Sheet2!$B$2),仕訳日記帳!A4682,IF(AND(OR($A4682=Sheet2!$A$3,$A4682=Sheet2!$A$4,$A4682=Sheet2!$A$5,$A4682=Sheet2!$A$6,$A4682=Sheet2!$A$7,$A4682=Sheet2!$A$9),仕訳日記帳!$N4682&gt;=Sheet2!$B$3),仕訳日記帳!A4682,IF(AND($A4682=Sheet2!$A$8,仕訳日記帳!$N4682&gt;=Sheet2!$B$8),仕訳日記帳!A4682,IF(AND(OR($A4682=Sheet2!$A$10,$A4682=Sheet2!$A$11,$A4682=Sheet2!$A$12,$A4682=Sheet2!$A$13,$A4682=Sheet2!$A$14,$A4682=Sheet2!$A$15,$A4682=Sheet2!$A$16,$A4682=Sheet2!$A$17),Sheet2!$B$9&lt;=仕訳日記帳!$N4682&lt;Sheet2!$C$10),仕訳日記帳!A4682,""))))</f>
        <v/>
      </c>
      <c r="C4682" t="str">
        <f>IF(AND($A4682=Sheet2!$A$2,仕訳日記帳!$N4682&gt;=Sheet2!$B$2),仕訳日記帳!B4682,IF(AND(OR($A4682=Sheet2!$A$3,$A4682=Sheet2!$A$4,$A4682=Sheet2!$A$5,$A4682=Sheet2!$A$6,$A4682=Sheet2!$A$7,$A4682=Sheet2!$A$9),仕訳日記帳!$N4682&gt;=Sheet2!$B$3),仕訳日記帳!B4682,IF(AND($A4682=Sheet2!$A$8,仕訳日記帳!$N4682&gt;=Sheet2!$B$8),仕訳日記帳!B4682,IF(AND(OR($A4682=Sheet2!$A$10,$A4682=Sheet2!$A$11,$A4682=Sheet2!$A$12,$A4682=Sheet2!$A$13,$A4682=Sheet2!$A$14,$A4682=Sheet2!$A$15,$A4682=Sheet2!$A$16,$A4682=Sheet2!$A$17),Sheet2!$B$9&lt;=仕訳日記帳!$N4682&lt;Sheet2!$C$10),仕訳日記帳!B4682,""))))</f>
        <v/>
      </c>
      <c r="D4682" s="265" t="str">
        <f>IF(AND($A4682=Sheet2!$A$2,仕訳日記帳!$N4682&gt;=Sheet2!$B$2),仕訳日記帳!N4682,IF(AND(OR($A4682=Sheet2!$A$3,$A4682=Sheet2!$A$4,$A4682=Sheet2!$A$5,$A4682=Sheet2!$A$6,$A4682=Sheet2!$A$7,$A4682=Sheet2!$A$9),仕訳日記帳!$N4682&gt;=Sheet2!$B$3),仕訳日記帳!N4682,IF(AND($A4682=Sheet2!$A$8,仕訳日記帳!$N4682&gt;=Sheet2!$B$8),仕訳日記帳!N4682,IF(AND(OR($A4682=Sheet2!$A$10,$A4682=Sheet2!$A$11,$A4682=Sheet2!$A$12,$A4682=Sheet2!$A$13,$A4682=Sheet2!$A$14,$A4682=Sheet2!$A$15,$A4682=Sheet2!$A$16,$A4682=Sheet2!$A$17),Sheet2!$B$9&lt;=仕訳日記帳!$N4682&lt;Sheet2!$C$10),仕訳日記帳!N4682,""))))</f>
        <v/>
      </c>
      <c r="E4682" s="263" t="str">
        <f>IF(AND($A4682=Sheet2!$A$2,仕訳日記帳!$N4682&gt;=Sheet2!$B$2),仕訳日記帳!G4682,IF(AND(OR($A4682=Sheet2!$A$3,$A4682=Sheet2!$A$4,$A4682=Sheet2!$A$5,$A4682=Sheet2!$A$6,$A4682=Sheet2!$A$7,$A4682=Sheet2!$A$9),仕訳日記帳!$N4682&gt;=Sheet2!$B$3),仕訳日記帳!G4682,IF(AND($A4682=Sheet2!$A$8,仕訳日記帳!$N4682&gt;=Sheet2!$B$8),仕訳日記帳!G4682,IF(AND(OR($A4682=Sheet2!$A$10,$A4682=Sheet2!$A$11,$A4682=Sheet2!$A$12,$A4682=Sheet2!$A$13,$A4682=Sheet2!$A$14,$A4682=Sheet2!$A$15,$A4682=Sheet2!$A$16,$A4682=Sheet2!$A$17),Sheet2!$B$9&lt;=仕訳日記帳!$N4682&lt;Sheet2!$C$10),仕訳日記帳!G4682,""))))</f>
        <v/>
      </c>
      <c r="G4682" t="str">
        <f>IF(OR(A4682=Sheet2!$A$2,A4682=Sheet2!$A$3,A4682=Sheet2!$A$4,A4682=Sheet2!$A$5,A4682=Sheet2!$A$6,A4682=Sheet2!$A$7,A4682=Sheet2!$A$8,A4682=Sheet2!$A$9,A4682=Sheet2!$A$10,A4682=Sheet2!$A$11,A4682=Sheet2!$A$12,$A$2=Sheet2!$A$13,A4682=Sheet2!$A$14,$A$2=Sheet2!$A$15,$A$2=Sheet2!$A$16,A4682=Sheet2!$A$17),"該当","")</f>
        <v/>
      </c>
      <c r="H4682" t="str">
        <f>IF(OR(A4682="",G4682=""),"",COUNTIF($G$2:G4682,"該当"))</f>
        <v/>
      </c>
    </row>
    <row r="4683" spans="1:8">
      <c r="A4683" t="str">
        <f>IF(AND(仕訳日記帳!D4683=Sheet2!$A$2,仕訳日記帳!$N4683&gt;=Sheet2!$B$2),仕訳日記帳!D4683,IF(AND(OR(仕訳日記帳!D4683=Sheet2!$A$3,仕訳日記帳!D4683=Sheet2!$A$4,仕訳日記帳!D4683=Sheet2!$A$5,仕訳日記帳!D4683=Sheet2!$A$6,仕訳日記帳!D4683=Sheet2!$A$7,仕訳日記帳!D4683=Sheet2!$A$9),仕訳日記帳!$N4683&gt;=Sheet2!$B$3),仕訳日記帳!D4683,IF(AND(仕訳日記帳!D4683=Sheet2!$A$8,仕訳日記帳!$N4683&gt;=Sheet2!$B$8),仕訳日記帳!D4683,IF(AND(OR(仕訳日記帳!D4683=Sheet2!$A$10,仕訳日記帳!D4683=Sheet2!$A$11,仕訳日記帳!D4683=Sheet2!$A$12,仕訳日記帳!D4683=Sheet2!$A$13,仕訳日記帳!D4683=Sheet2!$A$14,仕訳日記帳!D4683=Sheet2!$A$15,仕訳日記帳!D4683=Sheet2!$A$16,仕訳日記帳!D4683=Sheet2!$A$17),Sheet2!$B$9&lt;=仕訳日記帳!$N4683&lt;Sheet2!$C$10),仕訳日記帳!D4683,""))))</f>
        <v/>
      </c>
      <c r="B4683" s="263" t="str">
        <f>IF(AND($A4683=Sheet2!$A$2,仕訳日記帳!$N4683&gt;=Sheet2!$B$2),仕訳日記帳!A4683,IF(AND(OR($A4683=Sheet2!$A$3,$A4683=Sheet2!$A$4,$A4683=Sheet2!$A$5,$A4683=Sheet2!$A$6,$A4683=Sheet2!$A$7,$A4683=Sheet2!$A$9),仕訳日記帳!$N4683&gt;=Sheet2!$B$3),仕訳日記帳!A4683,IF(AND($A4683=Sheet2!$A$8,仕訳日記帳!$N4683&gt;=Sheet2!$B$8),仕訳日記帳!A4683,IF(AND(OR($A4683=Sheet2!$A$10,$A4683=Sheet2!$A$11,$A4683=Sheet2!$A$12,$A4683=Sheet2!$A$13,$A4683=Sheet2!$A$14,$A4683=Sheet2!$A$15,$A4683=Sheet2!$A$16,$A4683=Sheet2!$A$17),Sheet2!$B$9&lt;=仕訳日記帳!$N4683&lt;Sheet2!$C$10),仕訳日記帳!A4683,""))))</f>
        <v/>
      </c>
      <c r="C4683" t="str">
        <f>IF(AND($A4683=Sheet2!$A$2,仕訳日記帳!$N4683&gt;=Sheet2!$B$2),仕訳日記帳!B4683,IF(AND(OR($A4683=Sheet2!$A$3,$A4683=Sheet2!$A$4,$A4683=Sheet2!$A$5,$A4683=Sheet2!$A$6,$A4683=Sheet2!$A$7,$A4683=Sheet2!$A$9),仕訳日記帳!$N4683&gt;=Sheet2!$B$3),仕訳日記帳!B4683,IF(AND($A4683=Sheet2!$A$8,仕訳日記帳!$N4683&gt;=Sheet2!$B$8),仕訳日記帳!B4683,IF(AND(OR($A4683=Sheet2!$A$10,$A4683=Sheet2!$A$11,$A4683=Sheet2!$A$12,$A4683=Sheet2!$A$13,$A4683=Sheet2!$A$14,$A4683=Sheet2!$A$15,$A4683=Sheet2!$A$16,$A4683=Sheet2!$A$17),Sheet2!$B$9&lt;=仕訳日記帳!$N4683&lt;Sheet2!$C$10),仕訳日記帳!B4683,""))))</f>
        <v/>
      </c>
      <c r="D4683" s="265" t="str">
        <f>IF(AND($A4683=Sheet2!$A$2,仕訳日記帳!$N4683&gt;=Sheet2!$B$2),仕訳日記帳!N4683,IF(AND(OR($A4683=Sheet2!$A$3,$A4683=Sheet2!$A$4,$A4683=Sheet2!$A$5,$A4683=Sheet2!$A$6,$A4683=Sheet2!$A$7,$A4683=Sheet2!$A$9),仕訳日記帳!$N4683&gt;=Sheet2!$B$3),仕訳日記帳!N4683,IF(AND($A4683=Sheet2!$A$8,仕訳日記帳!$N4683&gt;=Sheet2!$B$8),仕訳日記帳!N4683,IF(AND(OR($A4683=Sheet2!$A$10,$A4683=Sheet2!$A$11,$A4683=Sheet2!$A$12,$A4683=Sheet2!$A$13,$A4683=Sheet2!$A$14,$A4683=Sheet2!$A$15,$A4683=Sheet2!$A$16,$A4683=Sheet2!$A$17),Sheet2!$B$9&lt;=仕訳日記帳!$N4683&lt;Sheet2!$C$10),仕訳日記帳!N4683,""))))</f>
        <v/>
      </c>
      <c r="E4683" s="263" t="str">
        <f>IF(AND($A4683=Sheet2!$A$2,仕訳日記帳!$N4683&gt;=Sheet2!$B$2),仕訳日記帳!G4683,IF(AND(OR($A4683=Sheet2!$A$3,$A4683=Sheet2!$A$4,$A4683=Sheet2!$A$5,$A4683=Sheet2!$A$6,$A4683=Sheet2!$A$7,$A4683=Sheet2!$A$9),仕訳日記帳!$N4683&gt;=Sheet2!$B$3),仕訳日記帳!G4683,IF(AND($A4683=Sheet2!$A$8,仕訳日記帳!$N4683&gt;=Sheet2!$B$8),仕訳日記帳!G4683,IF(AND(OR($A4683=Sheet2!$A$10,$A4683=Sheet2!$A$11,$A4683=Sheet2!$A$12,$A4683=Sheet2!$A$13,$A4683=Sheet2!$A$14,$A4683=Sheet2!$A$15,$A4683=Sheet2!$A$16,$A4683=Sheet2!$A$17),Sheet2!$B$9&lt;=仕訳日記帳!$N4683&lt;Sheet2!$C$10),仕訳日記帳!G4683,""))))</f>
        <v/>
      </c>
      <c r="G4683" t="str">
        <f>IF(OR(A4683=Sheet2!$A$2,A4683=Sheet2!$A$3,A4683=Sheet2!$A$4,A4683=Sheet2!$A$5,A4683=Sheet2!$A$6,A4683=Sheet2!$A$7,A4683=Sheet2!$A$8,A4683=Sheet2!$A$9,A4683=Sheet2!$A$10,A4683=Sheet2!$A$11,A4683=Sheet2!$A$12,$A$2=Sheet2!$A$13,A4683=Sheet2!$A$14,$A$2=Sheet2!$A$15,$A$2=Sheet2!$A$16,A4683=Sheet2!$A$17),"該当","")</f>
        <v/>
      </c>
      <c r="H4683" t="str">
        <f>IF(OR(A4683="",G4683=""),"",COUNTIF($G$2:G4683,"該当"))</f>
        <v/>
      </c>
    </row>
    <row r="4684" spans="1:8">
      <c r="A4684" t="str">
        <f>IF(AND(仕訳日記帳!D4684=Sheet2!$A$2,仕訳日記帳!$N4684&gt;=Sheet2!$B$2),仕訳日記帳!D4684,IF(AND(OR(仕訳日記帳!D4684=Sheet2!$A$3,仕訳日記帳!D4684=Sheet2!$A$4,仕訳日記帳!D4684=Sheet2!$A$5,仕訳日記帳!D4684=Sheet2!$A$6,仕訳日記帳!D4684=Sheet2!$A$7,仕訳日記帳!D4684=Sheet2!$A$9),仕訳日記帳!$N4684&gt;=Sheet2!$B$3),仕訳日記帳!D4684,IF(AND(仕訳日記帳!D4684=Sheet2!$A$8,仕訳日記帳!$N4684&gt;=Sheet2!$B$8),仕訳日記帳!D4684,IF(AND(OR(仕訳日記帳!D4684=Sheet2!$A$10,仕訳日記帳!D4684=Sheet2!$A$11,仕訳日記帳!D4684=Sheet2!$A$12,仕訳日記帳!D4684=Sheet2!$A$13,仕訳日記帳!D4684=Sheet2!$A$14,仕訳日記帳!D4684=Sheet2!$A$15,仕訳日記帳!D4684=Sheet2!$A$16,仕訳日記帳!D4684=Sheet2!$A$17),Sheet2!$B$9&lt;=仕訳日記帳!$N4684&lt;Sheet2!$C$10),仕訳日記帳!D4684,""))))</f>
        <v/>
      </c>
      <c r="B4684" s="263" t="str">
        <f>IF(AND($A4684=Sheet2!$A$2,仕訳日記帳!$N4684&gt;=Sheet2!$B$2),仕訳日記帳!A4684,IF(AND(OR($A4684=Sheet2!$A$3,$A4684=Sheet2!$A$4,$A4684=Sheet2!$A$5,$A4684=Sheet2!$A$6,$A4684=Sheet2!$A$7,$A4684=Sheet2!$A$9),仕訳日記帳!$N4684&gt;=Sheet2!$B$3),仕訳日記帳!A4684,IF(AND($A4684=Sheet2!$A$8,仕訳日記帳!$N4684&gt;=Sheet2!$B$8),仕訳日記帳!A4684,IF(AND(OR($A4684=Sheet2!$A$10,$A4684=Sheet2!$A$11,$A4684=Sheet2!$A$12,$A4684=Sheet2!$A$13,$A4684=Sheet2!$A$14,$A4684=Sheet2!$A$15,$A4684=Sheet2!$A$16,$A4684=Sheet2!$A$17),Sheet2!$B$9&lt;=仕訳日記帳!$N4684&lt;Sheet2!$C$10),仕訳日記帳!A4684,""))))</f>
        <v/>
      </c>
      <c r="C4684" t="str">
        <f>IF(AND($A4684=Sheet2!$A$2,仕訳日記帳!$N4684&gt;=Sheet2!$B$2),仕訳日記帳!B4684,IF(AND(OR($A4684=Sheet2!$A$3,$A4684=Sheet2!$A$4,$A4684=Sheet2!$A$5,$A4684=Sheet2!$A$6,$A4684=Sheet2!$A$7,$A4684=Sheet2!$A$9),仕訳日記帳!$N4684&gt;=Sheet2!$B$3),仕訳日記帳!B4684,IF(AND($A4684=Sheet2!$A$8,仕訳日記帳!$N4684&gt;=Sheet2!$B$8),仕訳日記帳!B4684,IF(AND(OR($A4684=Sheet2!$A$10,$A4684=Sheet2!$A$11,$A4684=Sheet2!$A$12,$A4684=Sheet2!$A$13,$A4684=Sheet2!$A$14,$A4684=Sheet2!$A$15,$A4684=Sheet2!$A$16,$A4684=Sheet2!$A$17),Sheet2!$B$9&lt;=仕訳日記帳!$N4684&lt;Sheet2!$C$10),仕訳日記帳!B4684,""))))</f>
        <v/>
      </c>
      <c r="D4684" s="265" t="str">
        <f>IF(AND($A4684=Sheet2!$A$2,仕訳日記帳!$N4684&gt;=Sheet2!$B$2),仕訳日記帳!N4684,IF(AND(OR($A4684=Sheet2!$A$3,$A4684=Sheet2!$A$4,$A4684=Sheet2!$A$5,$A4684=Sheet2!$A$6,$A4684=Sheet2!$A$7,$A4684=Sheet2!$A$9),仕訳日記帳!$N4684&gt;=Sheet2!$B$3),仕訳日記帳!N4684,IF(AND($A4684=Sheet2!$A$8,仕訳日記帳!$N4684&gt;=Sheet2!$B$8),仕訳日記帳!N4684,IF(AND(OR($A4684=Sheet2!$A$10,$A4684=Sheet2!$A$11,$A4684=Sheet2!$A$12,$A4684=Sheet2!$A$13,$A4684=Sheet2!$A$14,$A4684=Sheet2!$A$15,$A4684=Sheet2!$A$16,$A4684=Sheet2!$A$17),Sheet2!$B$9&lt;=仕訳日記帳!$N4684&lt;Sheet2!$C$10),仕訳日記帳!N4684,""))))</f>
        <v/>
      </c>
      <c r="E4684" s="263" t="str">
        <f>IF(AND($A4684=Sheet2!$A$2,仕訳日記帳!$N4684&gt;=Sheet2!$B$2),仕訳日記帳!G4684,IF(AND(OR($A4684=Sheet2!$A$3,$A4684=Sheet2!$A$4,$A4684=Sheet2!$A$5,$A4684=Sheet2!$A$6,$A4684=Sheet2!$A$7,$A4684=Sheet2!$A$9),仕訳日記帳!$N4684&gt;=Sheet2!$B$3),仕訳日記帳!G4684,IF(AND($A4684=Sheet2!$A$8,仕訳日記帳!$N4684&gt;=Sheet2!$B$8),仕訳日記帳!G4684,IF(AND(OR($A4684=Sheet2!$A$10,$A4684=Sheet2!$A$11,$A4684=Sheet2!$A$12,$A4684=Sheet2!$A$13,$A4684=Sheet2!$A$14,$A4684=Sheet2!$A$15,$A4684=Sheet2!$A$16,$A4684=Sheet2!$A$17),Sheet2!$B$9&lt;=仕訳日記帳!$N4684&lt;Sheet2!$C$10),仕訳日記帳!G4684,""))))</f>
        <v/>
      </c>
      <c r="G4684" t="str">
        <f>IF(OR(A4684=Sheet2!$A$2,A4684=Sheet2!$A$3,A4684=Sheet2!$A$4,A4684=Sheet2!$A$5,A4684=Sheet2!$A$6,A4684=Sheet2!$A$7,A4684=Sheet2!$A$8,A4684=Sheet2!$A$9,A4684=Sheet2!$A$10,A4684=Sheet2!$A$11,A4684=Sheet2!$A$12,$A$2=Sheet2!$A$13,A4684=Sheet2!$A$14,$A$2=Sheet2!$A$15,$A$2=Sheet2!$A$16,A4684=Sheet2!$A$17),"該当","")</f>
        <v/>
      </c>
      <c r="H4684" t="str">
        <f>IF(OR(A4684="",G4684=""),"",COUNTIF($G$2:G4684,"該当"))</f>
        <v/>
      </c>
    </row>
    <row r="4685" spans="1:8">
      <c r="A4685" t="str">
        <f>IF(AND(仕訳日記帳!D4685=Sheet2!$A$2,仕訳日記帳!$N4685&gt;=Sheet2!$B$2),仕訳日記帳!D4685,IF(AND(OR(仕訳日記帳!D4685=Sheet2!$A$3,仕訳日記帳!D4685=Sheet2!$A$4,仕訳日記帳!D4685=Sheet2!$A$5,仕訳日記帳!D4685=Sheet2!$A$6,仕訳日記帳!D4685=Sheet2!$A$7,仕訳日記帳!D4685=Sheet2!$A$9),仕訳日記帳!$N4685&gt;=Sheet2!$B$3),仕訳日記帳!D4685,IF(AND(仕訳日記帳!D4685=Sheet2!$A$8,仕訳日記帳!$N4685&gt;=Sheet2!$B$8),仕訳日記帳!D4685,IF(AND(OR(仕訳日記帳!D4685=Sheet2!$A$10,仕訳日記帳!D4685=Sheet2!$A$11,仕訳日記帳!D4685=Sheet2!$A$12,仕訳日記帳!D4685=Sheet2!$A$13,仕訳日記帳!D4685=Sheet2!$A$14,仕訳日記帳!D4685=Sheet2!$A$15,仕訳日記帳!D4685=Sheet2!$A$16,仕訳日記帳!D4685=Sheet2!$A$17),Sheet2!$B$9&lt;=仕訳日記帳!$N4685&lt;Sheet2!$C$10),仕訳日記帳!D4685,""))))</f>
        <v/>
      </c>
      <c r="B4685" s="263" t="str">
        <f>IF(AND($A4685=Sheet2!$A$2,仕訳日記帳!$N4685&gt;=Sheet2!$B$2),仕訳日記帳!A4685,IF(AND(OR($A4685=Sheet2!$A$3,$A4685=Sheet2!$A$4,$A4685=Sheet2!$A$5,$A4685=Sheet2!$A$6,$A4685=Sheet2!$A$7,$A4685=Sheet2!$A$9),仕訳日記帳!$N4685&gt;=Sheet2!$B$3),仕訳日記帳!A4685,IF(AND($A4685=Sheet2!$A$8,仕訳日記帳!$N4685&gt;=Sheet2!$B$8),仕訳日記帳!A4685,IF(AND(OR($A4685=Sheet2!$A$10,$A4685=Sheet2!$A$11,$A4685=Sheet2!$A$12,$A4685=Sheet2!$A$13,$A4685=Sheet2!$A$14,$A4685=Sheet2!$A$15,$A4685=Sheet2!$A$16,$A4685=Sheet2!$A$17),Sheet2!$B$9&lt;=仕訳日記帳!$N4685&lt;Sheet2!$C$10),仕訳日記帳!A4685,""))))</f>
        <v/>
      </c>
      <c r="C4685" t="str">
        <f>IF(AND($A4685=Sheet2!$A$2,仕訳日記帳!$N4685&gt;=Sheet2!$B$2),仕訳日記帳!B4685,IF(AND(OR($A4685=Sheet2!$A$3,$A4685=Sheet2!$A$4,$A4685=Sheet2!$A$5,$A4685=Sheet2!$A$6,$A4685=Sheet2!$A$7,$A4685=Sheet2!$A$9),仕訳日記帳!$N4685&gt;=Sheet2!$B$3),仕訳日記帳!B4685,IF(AND($A4685=Sheet2!$A$8,仕訳日記帳!$N4685&gt;=Sheet2!$B$8),仕訳日記帳!B4685,IF(AND(OR($A4685=Sheet2!$A$10,$A4685=Sheet2!$A$11,$A4685=Sheet2!$A$12,$A4685=Sheet2!$A$13,$A4685=Sheet2!$A$14,$A4685=Sheet2!$A$15,$A4685=Sheet2!$A$16,$A4685=Sheet2!$A$17),Sheet2!$B$9&lt;=仕訳日記帳!$N4685&lt;Sheet2!$C$10),仕訳日記帳!B4685,""))))</f>
        <v/>
      </c>
      <c r="D4685" s="265" t="str">
        <f>IF(AND($A4685=Sheet2!$A$2,仕訳日記帳!$N4685&gt;=Sheet2!$B$2),仕訳日記帳!N4685,IF(AND(OR($A4685=Sheet2!$A$3,$A4685=Sheet2!$A$4,$A4685=Sheet2!$A$5,$A4685=Sheet2!$A$6,$A4685=Sheet2!$A$7,$A4685=Sheet2!$A$9),仕訳日記帳!$N4685&gt;=Sheet2!$B$3),仕訳日記帳!N4685,IF(AND($A4685=Sheet2!$A$8,仕訳日記帳!$N4685&gt;=Sheet2!$B$8),仕訳日記帳!N4685,IF(AND(OR($A4685=Sheet2!$A$10,$A4685=Sheet2!$A$11,$A4685=Sheet2!$A$12,$A4685=Sheet2!$A$13,$A4685=Sheet2!$A$14,$A4685=Sheet2!$A$15,$A4685=Sheet2!$A$16,$A4685=Sheet2!$A$17),Sheet2!$B$9&lt;=仕訳日記帳!$N4685&lt;Sheet2!$C$10),仕訳日記帳!N4685,""))))</f>
        <v/>
      </c>
      <c r="E4685" s="263" t="str">
        <f>IF(AND($A4685=Sheet2!$A$2,仕訳日記帳!$N4685&gt;=Sheet2!$B$2),仕訳日記帳!G4685,IF(AND(OR($A4685=Sheet2!$A$3,$A4685=Sheet2!$A$4,$A4685=Sheet2!$A$5,$A4685=Sheet2!$A$6,$A4685=Sheet2!$A$7,$A4685=Sheet2!$A$9),仕訳日記帳!$N4685&gt;=Sheet2!$B$3),仕訳日記帳!G4685,IF(AND($A4685=Sheet2!$A$8,仕訳日記帳!$N4685&gt;=Sheet2!$B$8),仕訳日記帳!G4685,IF(AND(OR($A4685=Sheet2!$A$10,$A4685=Sheet2!$A$11,$A4685=Sheet2!$A$12,$A4685=Sheet2!$A$13,$A4685=Sheet2!$A$14,$A4685=Sheet2!$A$15,$A4685=Sheet2!$A$16,$A4685=Sheet2!$A$17),Sheet2!$B$9&lt;=仕訳日記帳!$N4685&lt;Sheet2!$C$10),仕訳日記帳!G4685,""))))</f>
        <v/>
      </c>
      <c r="G4685" t="str">
        <f>IF(OR(A4685=Sheet2!$A$2,A4685=Sheet2!$A$3,A4685=Sheet2!$A$4,A4685=Sheet2!$A$5,A4685=Sheet2!$A$6,A4685=Sheet2!$A$7,A4685=Sheet2!$A$8,A4685=Sheet2!$A$9,A4685=Sheet2!$A$10,A4685=Sheet2!$A$11,A4685=Sheet2!$A$12,$A$2=Sheet2!$A$13,A4685=Sheet2!$A$14,$A$2=Sheet2!$A$15,$A$2=Sheet2!$A$16,A4685=Sheet2!$A$17),"該当","")</f>
        <v/>
      </c>
      <c r="H4685" t="str">
        <f>IF(OR(A4685="",G4685=""),"",COUNTIF($G$2:G4685,"該当"))</f>
        <v/>
      </c>
    </row>
    <row r="4686" spans="1:8">
      <c r="A4686" t="str">
        <f>IF(AND(仕訳日記帳!D4686=Sheet2!$A$2,仕訳日記帳!$N4686&gt;=Sheet2!$B$2),仕訳日記帳!D4686,IF(AND(OR(仕訳日記帳!D4686=Sheet2!$A$3,仕訳日記帳!D4686=Sheet2!$A$4,仕訳日記帳!D4686=Sheet2!$A$5,仕訳日記帳!D4686=Sheet2!$A$6,仕訳日記帳!D4686=Sheet2!$A$7,仕訳日記帳!D4686=Sheet2!$A$9),仕訳日記帳!$N4686&gt;=Sheet2!$B$3),仕訳日記帳!D4686,IF(AND(仕訳日記帳!D4686=Sheet2!$A$8,仕訳日記帳!$N4686&gt;=Sheet2!$B$8),仕訳日記帳!D4686,IF(AND(OR(仕訳日記帳!D4686=Sheet2!$A$10,仕訳日記帳!D4686=Sheet2!$A$11,仕訳日記帳!D4686=Sheet2!$A$12,仕訳日記帳!D4686=Sheet2!$A$13,仕訳日記帳!D4686=Sheet2!$A$14,仕訳日記帳!D4686=Sheet2!$A$15,仕訳日記帳!D4686=Sheet2!$A$16,仕訳日記帳!D4686=Sheet2!$A$17),Sheet2!$B$9&lt;=仕訳日記帳!$N4686&lt;Sheet2!$C$10),仕訳日記帳!D4686,""))))</f>
        <v/>
      </c>
      <c r="B4686" s="263" t="str">
        <f>IF(AND($A4686=Sheet2!$A$2,仕訳日記帳!$N4686&gt;=Sheet2!$B$2),仕訳日記帳!A4686,IF(AND(OR($A4686=Sheet2!$A$3,$A4686=Sheet2!$A$4,$A4686=Sheet2!$A$5,$A4686=Sheet2!$A$6,$A4686=Sheet2!$A$7,$A4686=Sheet2!$A$9),仕訳日記帳!$N4686&gt;=Sheet2!$B$3),仕訳日記帳!A4686,IF(AND($A4686=Sheet2!$A$8,仕訳日記帳!$N4686&gt;=Sheet2!$B$8),仕訳日記帳!A4686,IF(AND(OR($A4686=Sheet2!$A$10,$A4686=Sheet2!$A$11,$A4686=Sheet2!$A$12,$A4686=Sheet2!$A$13,$A4686=Sheet2!$A$14,$A4686=Sheet2!$A$15,$A4686=Sheet2!$A$16,$A4686=Sheet2!$A$17),Sheet2!$B$9&lt;=仕訳日記帳!$N4686&lt;Sheet2!$C$10),仕訳日記帳!A4686,""))))</f>
        <v/>
      </c>
      <c r="C4686" t="str">
        <f>IF(AND($A4686=Sheet2!$A$2,仕訳日記帳!$N4686&gt;=Sheet2!$B$2),仕訳日記帳!B4686,IF(AND(OR($A4686=Sheet2!$A$3,$A4686=Sheet2!$A$4,$A4686=Sheet2!$A$5,$A4686=Sheet2!$A$6,$A4686=Sheet2!$A$7,$A4686=Sheet2!$A$9),仕訳日記帳!$N4686&gt;=Sheet2!$B$3),仕訳日記帳!B4686,IF(AND($A4686=Sheet2!$A$8,仕訳日記帳!$N4686&gt;=Sheet2!$B$8),仕訳日記帳!B4686,IF(AND(OR($A4686=Sheet2!$A$10,$A4686=Sheet2!$A$11,$A4686=Sheet2!$A$12,$A4686=Sheet2!$A$13,$A4686=Sheet2!$A$14,$A4686=Sheet2!$A$15,$A4686=Sheet2!$A$16,$A4686=Sheet2!$A$17),Sheet2!$B$9&lt;=仕訳日記帳!$N4686&lt;Sheet2!$C$10),仕訳日記帳!B4686,""))))</f>
        <v/>
      </c>
      <c r="D4686" s="265" t="str">
        <f>IF(AND($A4686=Sheet2!$A$2,仕訳日記帳!$N4686&gt;=Sheet2!$B$2),仕訳日記帳!N4686,IF(AND(OR($A4686=Sheet2!$A$3,$A4686=Sheet2!$A$4,$A4686=Sheet2!$A$5,$A4686=Sheet2!$A$6,$A4686=Sheet2!$A$7,$A4686=Sheet2!$A$9),仕訳日記帳!$N4686&gt;=Sheet2!$B$3),仕訳日記帳!N4686,IF(AND($A4686=Sheet2!$A$8,仕訳日記帳!$N4686&gt;=Sheet2!$B$8),仕訳日記帳!N4686,IF(AND(OR($A4686=Sheet2!$A$10,$A4686=Sheet2!$A$11,$A4686=Sheet2!$A$12,$A4686=Sheet2!$A$13,$A4686=Sheet2!$A$14,$A4686=Sheet2!$A$15,$A4686=Sheet2!$A$16,$A4686=Sheet2!$A$17),Sheet2!$B$9&lt;=仕訳日記帳!$N4686&lt;Sheet2!$C$10),仕訳日記帳!N4686,""))))</f>
        <v/>
      </c>
      <c r="E4686" s="263" t="str">
        <f>IF(AND($A4686=Sheet2!$A$2,仕訳日記帳!$N4686&gt;=Sheet2!$B$2),仕訳日記帳!G4686,IF(AND(OR($A4686=Sheet2!$A$3,$A4686=Sheet2!$A$4,$A4686=Sheet2!$A$5,$A4686=Sheet2!$A$6,$A4686=Sheet2!$A$7,$A4686=Sheet2!$A$9),仕訳日記帳!$N4686&gt;=Sheet2!$B$3),仕訳日記帳!G4686,IF(AND($A4686=Sheet2!$A$8,仕訳日記帳!$N4686&gt;=Sheet2!$B$8),仕訳日記帳!G4686,IF(AND(OR($A4686=Sheet2!$A$10,$A4686=Sheet2!$A$11,$A4686=Sheet2!$A$12,$A4686=Sheet2!$A$13,$A4686=Sheet2!$A$14,$A4686=Sheet2!$A$15,$A4686=Sheet2!$A$16,$A4686=Sheet2!$A$17),Sheet2!$B$9&lt;=仕訳日記帳!$N4686&lt;Sheet2!$C$10),仕訳日記帳!G4686,""))))</f>
        <v/>
      </c>
      <c r="G4686" t="str">
        <f>IF(OR(A4686=Sheet2!$A$2,A4686=Sheet2!$A$3,A4686=Sheet2!$A$4,A4686=Sheet2!$A$5,A4686=Sheet2!$A$6,A4686=Sheet2!$A$7,A4686=Sheet2!$A$8,A4686=Sheet2!$A$9,A4686=Sheet2!$A$10,A4686=Sheet2!$A$11,A4686=Sheet2!$A$12,$A$2=Sheet2!$A$13,A4686=Sheet2!$A$14,$A$2=Sheet2!$A$15,$A$2=Sheet2!$A$16,A4686=Sheet2!$A$17),"該当","")</f>
        <v/>
      </c>
      <c r="H4686" t="str">
        <f>IF(OR(A4686="",G4686=""),"",COUNTIF($G$2:G4686,"該当"))</f>
        <v/>
      </c>
    </row>
    <row r="4687" spans="1:8">
      <c r="A4687" t="str">
        <f>IF(AND(仕訳日記帳!D4687=Sheet2!$A$2,仕訳日記帳!$N4687&gt;=Sheet2!$B$2),仕訳日記帳!D4687,IF(AND(OR(仕訳日記帳!D4687=Sheet2!$A$3,仕訳日記帳!D4687=Sheet2!$A$4,仕訳日記帳!D4687=Sheet2!$A$5,仕訳日記帳!D4687=Sheet2!$A$6,仕訳日記帳!D4687=Sheet2!$A$7,仕訳日記帳!D4687=Sheet2!$A$9),仕訳日記帳!$N4687&gt;=Sheet2!$B$3),仕訳日記帳!D4687,IF(AND(仕訳日記帳!D4687=Sheet2!$A$8,仕訳日記帳!$N4687&gt;=Sheet2!$B$8),仕訳日記帳!D4687,IF(AND(OR(仕訳日記帳!D4687=Sheet2!$A$10,仕訳日記帳!D4687=Sheet2!$A$11,仕訳日記帳!D4687=Sheet2!$A$12,仕訳日記帳!D4687=Sheet2!$A$13,仕訳日記帳!D4687=Sheet2!$A$14,仕訳日記帳!D4687=Sheet2!$A$15,仕訳日記帳!D4687=Sheet2!$A$16,仕訳日記帳!D4687=Sheet2!$A$17),Sheet2!$B$9&lt;=仕訳日記帳!$N4687&lt;Sheet2!$C$10),仕訳日記帳!D4687,""))))</f>
        <v/>
      </c>
      <c r="B4687" s="263" t="str">
        <f>IF(AND($A4687=Sheet2!$A$2,仕訳日記帳!$N4687&gt;=Sheet2!$B$2),仕訳日記帳!A4687,IF(AND(OR($A4687=Sheet2!$A$3,$A4687=Sheet2!$A$4,$A4687=Sheet2!$A$5,$A4687=Sheet2!$A$6,$A4687=Sheet2!$A$7,$A4687=Sheet2!$A$9),仕訳日記帳!$N4687&gt;=Sheet2!$B$3),仕訳日記帳!A4687,IF(AND($A4687=Sheet2!$A$8,仕訳日記帳!$N4687&gt;=Sheet2!$B$8),仕訳日記帳!A4687,IF(AND(OR($A4687=Sheet2!$A$10,$A4687=Sheet2!$A$11,$A4687=Sheet2!$A$12,$A4687=Sheet2!$A$13,$A4687=Sheet2!$A$14,$A4687=Sheet2!$A$15,$A4687=Sheet2!$A$16,$A4687=Sheet2!$A$17),Sheet2!$B$9&lt;=仕訳日記帳!$N4687&lt;Sheet2!$C$10),仕訳日記帳!A4687,""))))</f>
        <v/>
      </c>
      <c r="C4687" t="str">
        <f>IF(AND($A4687=Sheet2!$A$2,仕訳日記帳!$N4687&gt;=Sheet2!$B$2),仕訳日記帳!B4687,IF(AND(OR($A4687=Sheet2!$A$3,$A4687=Sheet2!$A$4,$A4687=Sheet2!$A$5,$A4687=Sheet2!$A$6,$A4687=Sheet2!$A$7,$A4687=Sheet2!$A$9),仕訳日記帳!$N4687&gt;=Sheet2!$B$3),仕訳日記帳!B4687,IF(AND($A4687=Sheet2!$A$8,仕訳日記帳!$N4687&gt;=Sheet2!$B$8),仕訳日記帳!B4687,IF(AND(OR($A4687=Sheet2!$A$10,$A4687=Sheet2!$A$11,$A4687=Sheet2!$A$12,$A4687=Sheet2!$A$13,$A4687=Sheet2!$A$14,$A4687=Sheet2!$A$15,$A4687=Sheet2!$A$16,$A4687=Sheet2!$A$17),Sheet2!$B$9&lt;=仕訳日記帳!$N4687&lt;Sheet2!$C$10),仕訳日記帳!B4687,""))))</f>
        <v/>
      </c>
      <c r="D4687" s="265" t="str">
        <f>IF(AND($A4687=Sheet2!$A$2,仕訳日記帳!$N4687&gt;=Sheet2!$B$2),仕訳日記帳!N4687,IF(AND(OR($A4687=Sheet2!$A$3,$A4687=Sheet2!$A$4,$A4687=Sheet2!$A$5,$A4687=Sheet2!$A$6,$A4687=Sheet2!$A$7,$A4687=Sheet2!$A$9),仕訳日記帳!$N4687&gt;=Sheet2!$B$3),仕訳日記帳!N4687,IF(AND($A4687=Sheet2!$A$8,仕訳日記帳!$N4687&gt;=Sheet2!$B$8),仕訳日記帳!N4687,IF(AND(OR($A4687=Sheet2!$A$10,$A4687=Sheet2!$A$11,$A4687=Sheet2!$A$12,$A4687=Sheet2!$A$13,$A4687=Sheet2!$A$14,$A4687=Sheet2!$A$15,$A4687=Sheet2!$A$16,$A4687=Sheet2!$A$17),Sheet2!$B$9&lt;=仕訳日記帳!$N4687&lt;Sheet2!$C$10),仕訳日記帳!N4687,""))))</f>
        <v/>
      </c>
      <c r="E4687" s="263" t="str">
        <f>IF(AND($A4687=Sheet2!$A$2,仕訳日記帳!$N4687&gt;=Sheet2!$B$2),仕訳日記帳!G4687,IF(AND(OR($A4687=Sheet2!$A$3,$A4687=Sheet2!$A$4,$A4687=Sheet2!$A$5,$A4687=Sheet2!$A$6,$A4687=Sheet2!$A$7,$A4687=Sheet2!$A$9),仕訳日記帳!$N4687&gt;=Sheet2!$B$3),仕訳日記帳!G4687,IF(AND($A4687=Sheet2!$A$8,仕訳日記帳!$N4687&gt;=Sheet2!$B$8),仕訳日記帳!G4687,IF(AND(OR($A4687=Sheet2!$A$10,$A4687=Sheet2!$A$11,$A4687=Sheet2!$A$12,$A4687=Sheet2!$A$13,$A4687=Sheet2!$A$14,$A4687=Sheet2!$A$15,$A4687=Sheet2!$A$16,$A4687=Sheet2!$A$17),Sheet2!$B$9&lt;=仕訳日記帳!$N4687&lt;Sheet2!$C$10),仕訳日記帳!G4687,""))))</f>
        <v/>
      </c>
      <c r="G4687" t="str">
        <f>IF(OR(A4687=Sheet2!$A$2,A4687=Sheet2!$A$3,A4687=Sheet2!$A$4,A4687=Sheet2!$A$5,A4687=Sheet2!$A$6,A4687=Sheet2!$A$7,A4687=Sheet2!$A$8,A4687=Sheet2!$A$9,A4687=Sheet2!$A$10,A4687=Sheet2!$A$11,A4687=Sheet2!$A$12,$A$2=Sheet2!$A$13,A4687=Sheet2!$A$14,$A$2=Sheet2!$A$15,$A$2=Sheet2!$A$16,A4687=Sheet2!$A$17),"該当","")</f>
        <v/>
      </c>
      <c r="H4687" t="str">
        <f>IF(OR(A4687="",G4687=""),"",COUNTIF($G$2:G4687,"該当"))</f>
        <v/>
      </c>
    </row>
    <row r="4688" spans="1:8">
      <c r="A4688" t="str">
        <f>IF(AND(仕訳日記帳!D4688=Sheet2!$A$2,仕訳日記帳!$N4688&gt;=Sheet2!$B$2),仕訳日記帳!D4688,IF(AND(OR(仕訳日記帳!D4688=Sheet2!$A$3,仕訳日記帳!D4688=Sheet2!$A$4,仕訳日記帳!D4688=Sheet2!$A$5,仕訳日記帳!D4688=Sheet2!$A$6,仕訳日記帳!D4688=Sheet2!$A$7,仕訳日記帳!D4688=Sheet2!$A$9),仕訳日記帳!$N4688&gt;=Sheet2!$B$3),仕訳日記帳!D4688,IF(AND(仕訳日記帳!D4688=Sheet2!$A$8,仕訳日記帳!$N4688&gt;=Sheet2!$B$8),仕訳日記帳!D4688,IF(AND(OR(仕訳日記帳!D4688=Sheet2!$A$10,仕訳日記帳!D4688=Sheet2!$A$11,仕訳日記帳!D4688=Sheet2!$A$12,仕訳日記帳!D4688=Sheet2!$A$13,仕訳日記帳!D4688=Sheet2!$A$14,仕訳日記帳!D4688=Sheet2!$A$15,仕訳日記帳!D4688=Sheet2!$A$16,仕訳日記帳!D4688=Sheet2!$A$17),Sheet2!$B$9&lt;=仕訳日記帳!$N4688&lt;Sheet2!$C$10),仕訳日記帳!D4688,""))))</f>
        <v/>
      </c>
      <c r="B4688" s="263" t="str">
        <f>IF(AND($A4688=Sheet2!$A$2,仕訳日記帳!$N4688&gt;=Sheet2!$B$2),仕訳日記帳!A4688,IF(AND(OR($A4688=Sheet2!$A$3,$A4688=Sheet2!$A$4,$A4688=Sheet2!$A$5,$A4688=Sheet2!$A$6,$A4688=Sheet2!$A$7,$A4688=Sheet2!$A$9),仕訳日記帳!$N4688&gt;=Sheet2!$B$3),仕訳日記帳!A4688,IF(AND($A4688=Sheet2!$A$8,仕訳日記帳!$N4688&gt;=Sheet2!$B$8),仕訳日記帳!A4688,IF(AND(OR($A4688=Sheet2!$A$10,$A4688=Sheet2!$A$11,$A4688=Sheet2!$A$12,$A4688=Sheet2!$A$13,$A4688=Sheet2!$A$14,$A4688=Sheet2!$A$15,$A4688=Sheet2!$A$16,$A4688=Sheet2!$A$17),Sheet2!$B$9&lt;=仕訳日記帳!$N4688&lt;Sheet2!$C$10),仕訳日記帳!A4688,""))))</f>
        <v/>
      </c>
      <c r="C4688" t="str">
        <f>IF(AND($A4688=Sheet2!$A$2,仕訳日記帳!$N4688&gt;=Sheet2!$B$2),仕訳日記帳!B4688,IF(AND(OR($A4688=Sheet2!$A$3,$A4688=Sheet2!$A$4,$A4688=Sheet2!$A$5,$A4688=Sheet2!$A$6,$A4688=Sheet2!$A$7,$A4688=Sheet2!$A$9),仕訳日記帳!$N4688&gt;=Sheet2!$B$3),仕訳日記帳!B4688,IF(AND($A4688=Sheet2!$A$8,仕訳日記帳!$N4688&gt;=Sheet2!$B$8),仕訳日記帳!B4688,IF(AND(OR($A4688=Sheet2!$A$10,$A4688=Sheet2!$A$11,$A4688=Sheet2!$A$12,$A4688=Sheet2!$A$13,$A4688=Sheet2!$A$14,$A4688=Sheet2!$A$15,$A4688=Sheet2!$A$16,$A4688=Sheet2!$A$17),Sheet2!$B$9&lt;=仕訳日記帳!$N4688&lt;Sheet2!$C$10),仕訳日記帳!B4688,""))))</f>
        <v/>
      </c>
      <c r="D4688" s="265" t="str">
        <f>IF(AND($A4688=Sheet2!$A$2,仕訳日記帳!$N4688&gt;=Sheet2!$B$2),仕訳日記帳!N4688,IF(AND(OR($A4688=Sheet2!$A$3,$A4688=Sheet2!$A$4,$A4688=Sheet2!$A$5,$A4688=Sheet2!$A$6,$A4688=Sheet2!$A$7,$A4688=Sheet2!$A$9),仕訳日記帳!$N4688&gt;=Sheet2!$B$3),仕訳日記帳!N4688,IF(AND($A4688=Sheet2!$A$8,仕訳日記帳!$N4688&gt;=Sheet2!$B$8),仕訳日記帳!N4688,IF(AND(OR($A4688=Sheet2!$A$10,$A4688=Sheet2!$A$11,$A4688=Sheet2!$A$12,$A4688=Sheet2!$A$13,$A4688=Sheet2!$A$14,$A4688=Sheet2!$A$15,$A4688=Sheet2!$A$16,$A4688=Sheet2!$A$17),Sheet2!$B$9&lt;=仕訳日記帳!$N4688&lt;Sheet2!$C$10),仕訳日記帳!N4688,""))))</f>
        <v/>
      </c>
      <c r="E4688" s="263" t="str">
        <f>IF(AND($A4688=Sheet2!$A$2,仕訳日記帳!$N4688&gt;=Sheet2!$B$2),仕訳日記帳!G4688,IF(AND(OR($A4688=Sheet2!$A$3,$A4688=Sheet2!$A$4,$A4688=Sheet2!$A$5,$A4688=Sheet2!$A$6,$A4688=Sheet2!$A$7,$A4688=Sheet2!$A$9),仕訳日記帳!$N4688&gt;=Sheet2!$B$3),仕訳日記帳!G4688,IF(AND($A4688=Sheet2!$A$8,仕訳日記帳!$N4688&gt;=Sheet2!$B$8),仕訳日記帳!G4688,IF(AND(OR($A4688=Sheet2!$A$10,$A4688=Sheet2!$A$11,$A4688=Sheet2!$A$12,$A4688=Sheet2!$A$13,$A4688=Sheet2!$A$14,$A4688=Sheet2!$A$15,$A4688=Sheet2!$A$16,$A4688=Sheet2!$A$17),Sheet2!$B$9&lt;=仕訳日記帳!$N4688&lt;Sheet2!$C$10),仕訳日記帳!G4688,""))))</f>
        <v/>
      </c>
      <c r="G4688" t="str">
        <f>IF(OR(A4688=Sheet2!$A$2,A4688=Sheet2!$A$3,A4688=Sheet2!$A$4,A4688=Sheet2!$A$5,A4688=Sheet2!$A$6,A4688=Sheet2!$A$7,A4688=Sheet2!$A$8,A4688=Sheet2!$A$9,A4688=Sheet2!$A$10,A4688=Sheet2!$A$11,A4688=Sheet2!$A$12,$A$2=Sheet2!$A$13,A4688=Sheet2!$A$14,$A$2=Sheet2!$A$15,$A$2=Sheet2!$A$16,A4688=Sheet2!$A$17),"該当","")</f>
        <v/>
      </c>
      <c r="H4688" t="str">
        <f>IF(OR(A4688="",G4688=""),"",COUNTIF($G$2:G4688,"該当"))</f>
        <v/>
      </c>
    </row>
    <row r="4689" spans="1:8">
      <c r="A4689" t="str">
        <f>IF(AND(仕訳日記帳!D4689=Sheet2!$A$2,仕訳日記帳!$N4689&gt;=Sheet2!$B$2),仕訳日記帳!D4689,IF(AND(OR(仕訳日記帳!D4689=Sheet2!$A$3,仕訳日記帳!D4689=Sheet2!$A$4,仕訳日記帳!D4689=Sheet2!$A$5,仕訳日記帳!D4689=Sheet2!$A$6,仕訳日記帳!D4689=Sheet2!$A$7,仕訳日記帳!D4689=Sheet2!$A$9),仕訳日記帳!$N4689&gt;=Sheet2!$B$3),仕訳日記帳!D4689,IF(AND(仕訳日記帳!D4689=Sheet2!$A$8,仕訳日記帳!$N4689&gt;=Sheet2!$B$8),仕訳日記帳!D4689,IF(AND(OR(仕訳日記帳!D4689=Sheet2!$A$10,仕訳日記帳!D4689=Sheet2!$A$11,仕訳日記帳!D4689=Sheet2!$A$12,仕訳日記帳!D4689=Sheet2!$A$13,仕訳日記帳!D4689=Sheet2!$A$14,仕訳日記帳!D4689=Sheet2!$A$15,仕訳日記帳!D4689=Sheet2!$A$16,仕訳日記帳!D4689=Sheet2!$A$17),Sheet2!$B$9&lt;=仕訳日記帳!$N4689&lt;Sheet2!$C$10),仕訳日記帳!D4689,""))))</f>
        <v/>
      </c>
      <c r="B4689" s="263" t="str">
        <f>IF(AND($A4689=Sheet2!$A$2,仕訳日記帳!$N4689&gt;=Sheet2!$B$2),仕訳日記帳!A4689,IF(AND(OR($A4689=Sheet2!$A$3,$A4689=Sheet2!$A$4,$A4689=Sheet2!$A$5,$A4689=Sheet2!$A$6,$A4689=Sheet2!$A$7,$A4689=Sheet2!$A$9),仕訳日記帳!$N4689&gt;=Sheet2!$B$3),仕訳日記帳!A4689,IF(AND($A4689=Sheet2!$A$8,仕訳日記帳!$N4689&gt;=Sheet2!$B$8),仕訳日記帳!A4689,IF(AND(OR($A4689=Sheet2!$A$10,$A4689=Sheet2!$A$11,$A4689=Sheet2!$A$12,$A4689=Sheet2!$A$13,$A4689=Sheet2!$A$14,$A4689=Sheet2!$A$15,$A4689=Sheet2!$A$16,$A4689=Sheet2!$A$17),Sheet2!$B$9&lt;=仕訳日記帳!$N4689&lt;Sheet2!$C$10),仕訳日記帳!A4689,""))))</f>
        <v/>
      </c>
      <c r="C4689" t="str">
        <f>IF(AND($A4689=Sheet2!$A$2,仕訳日記帳!$N4689&gt;=Sheet2!$B$2),仕訳日記帳!B4689,IF(AND(OR($A4689=Sheet2!$A$3,$A4689=Sheet2!$A$4,$A4689=Sheet2!$A$5,$A4689=Sheet2!$A$6,$A4689=Sheet2!$A$7,$A4689=Sheet2!$A$9),仕訳日記帳!$N4689&gt;=Sheet2!$B$3),仕訳日記帳!B4689,IF(AND($A4689=Sheet2!$A$8,仕訳日記帳!$N4689&gt;=Sheet2!$B$8),仕訳日記帳!B4689,IF(AND(OR($A4689=Sheet2!$A$10,$A4689=Sheet2!$A$11,$A4689=Sheet2!$A$12,$A4689=Sheet2!$A$13,$A4689=Sheet2!$A$14,$A4689=Sheet2!$A$15,$A4689=Sheet2!$A$16,$A4689=Sheet2!$A$17),Sheet2!$B$9&lt;=仕訳日記帳!$N4689&lt;Sheet2!$C$10),仕訳日記帳!B4689,""))))</f>
        <v/>
      </c>
      <c r="D4689" s="265" t="str">
        <f>IF(AND($A4689=Sheet2!$A$2,仕訳日記帳!$N4689&gt;=Sheet2!$B$2),仕訳日記帳!N4689,IF(AND(OR($A4689=Sheet2!$A$3,$A4689=Sheet2!$A$4,$A4689=Sheet2!$A$5,$A4689=Sheet2!$A$6,$A4689=Sheet2!$A$7,$A4689=Sheet2!$A$9),仕訳日記帳!$N4689&gt;=Sheet2!$B$3),仕訳日記帳!N4689,IF(AND($A4689=Sheet2!$A$8,仕訳日記帳!$N4689&gt;=Sheet2!$B$8),仕訳日記帳!N4689,IF(AND(OR($A4689=Sheet2!$A$10,$A4689=Sheet2!$A$11,$A4689=Sheet2!$A$12,$A4689=Sheet2!$A$13,$A4689=Sheet2!$A$14,$A4689=Sheet2!$A$15,$A4689=Sheet2!$A$16,$A4689=Sheet2!$A$17),Sheet2!$B$9&lt;=仕訳日記帳!$N4689&lt;Sheet2!$C$10),仕訳日記帳!N4689,""))))</f>
        <v/>
      </c>
      <c r="E4689" s="263" t="str">
        <f>IF(AND($A4689=Sheet2!$A$2,仕訳日記帳!$N4689&gt;=Sheet2!$B$2),仕訳日記帳!G4689,IF(AND(OR($A4689=Sheet2!$A$3,$A4689=Sheet2!$A$4,$A4689=Sheet2!$A$5,$A4689=Sheet2!$A$6,$A4689=Sheet2!$A$7,$A4689=Sheet2!$A$9),仕訳日記帳!$N4689&gt;=Sheet2!$B$3),仕訳日記帳!G4689,IF(AND($A4689=Sheet2!$A$8,仕訳日記帳!$N4689&gt;=Sheet2!$B$8),仕訳日記帳!G4689,IF(AND(OR($A4689=Sheet2!$A$10,$A4689=Sheet2!$A$11,$A4689=Sheet2!$A$12,$A4689=Sheet2!$A$13,$A4689=Sheet2!$A$14,$A4689=Sheet2!$A$15,$A4689=Sheet2!$A$16,$A4689=Sheet2!$A$17),Sheet2!$B$9&lt;=仕訳日記帳!$N4689&lt;Sheet2!$C$10),仕訳日記帳!G4689,""))))</f>
        <v/>
      </c>
      <c r="G4689" t="str">
        <f>IF(OR(A4689=Sheet2!$A$2,A4689=Sheet2!$A$3,A4689=Sheet2!$A$4,A4689=Sheet2!$A$5,A4689=Sheet2!$A$6,A4689=Sheet2!$A$7,A4689=Sheet2!$A$8,A4689=Sheet2!$A$9,A4689=Sheet2!$A$10,A4689=Sheet2!$A$11,A4689=Sheet2!$A$12,$A$2=Sheet2!$A$13,A4689=Sheet2!$A$14,$A$2=Sheet2!$A$15,$A$2=Sheet2!$A$16,A4689=Sheet2!$A$17),"該当","")</f>
        <v/>
      </c>
      <c r="H4689" t="str">
        <f>IF(OR(A4689="",G4689=""),"",COUNTIF($G$2:G4689,"該当"))</f>
        <v/>
      </c>
    </row>
    <row r="4690" spans="1:8">
      <c r="A4690" t="str">
        <f>IF(AND(仕訳日記帳!D4690=Sheet2!$A$2,仕訳日記帳!$N4690&gt;=Sheet2!$B$2),仕訳日記帳!D4690,IF(AND(OR(仕訳日記帳!D4690=Sheet2!$A$3,仕訳日記帳!D4690=Sheet2!$A$4,仕訳日記帳!D4690=Sheet2!$A$5,仕訳日記帳!D4690=Sheet2!$A$6,仕訳日記帳!D4690=Sheet2!$A$7,仕訳日記帳!D4690=Sheet2!$A$9),仕訳日記帳!$N4690&gt;=Sheet2!$B$3),仕訳日記帳!D4690,IF(AND(仕訳日記帳!D4690=Sheet2!$A$8,仕訳日記帳!$N4690&gt;=Sheet2!$B$8),仕訳日記帳!D4690,IF(AND(OR(仕訳日記帳!D4690=Sheet2!$A$10,仕訳日記帳!D4690=Sheet2!$A$11,仕訳日記帳!D4690=Sheet2!$A$12,仕訳日記帳!D4690=Sheet2!$A$13,仕訳日記帳!D4690=Sheet2!$A$14,仕訳日記帳!D4690=Sheet2!$A$15,仕訳日記帳!D4690=Sheet2!$A$16,仕訳日記帳!D4690=Sheet2!$A$17),Sheet2!$B$9&lt;=仕訳日記帳!$N4690&lt;Sheet2!$C$10),仕訳日記帳!D4690,""))))</f>
        <v/>
      </c>
      <c r="B4690" s="263" t="str">
        <f>IF(AND($A4690=Sheet2!$A$2,仕訳日記帳!$N4690&gt;=Sheet2!$B$2),仕訳日記帳!A4690,IF(AND(OR($A4690=Sheet2!$A$3,$A4690=Sheet2!$A$4,$A4690=Sheet2!$A$5,$A4690=Sheet2!$A$6,$A4690=Sheet2!$A$7,$A4690=Sheet2!$A$9),仕訳日記帳!$N4690&gt;=Sheet2!$B$3),仕訳日記帳!A4690,IF(AND($A4690=Sheet2!$A$8,仕訳日記帳!$N4690&gt;=Sheet2!$B$8),仕訳日記帳!A4690,IF(AND(OR($A4690=Sheet2!$A$10,$A4690=Sheet2!$A$11,$A4690=Sheet2!$A$12,$A4690=Sheet2!$A$13,$A4690=Sheet2!$A$14,$A4690=Sheet2!$A$15,$A4690=Sheet2!$A$16,$A4690=Sheet2!$A$17),Sheet2!$B$9&lt;=仕訳日記帳!$N4690&lt;Sheet2!$C$10),仕訳日記帳!A4690,""))))</f>
        <v/>
      </c>
      <c r="C4690" t="str">
        <f>IF(AND($A4690=Sheet2!$A$2,仕訳日記帳!$N4690&gt;=Sheet2!$B$2),仕訳日記帳!B4690,IF(AND(OR($A4690=Sheet2!$A$3,$A4690=Sheet2!$A$4,$A4690=Sheet2!$A$5,$A4690=Sheet2!$A$6,$A4690=Sheet2!$A$7,$A4690=Sheet2!$A$9),仕訳日記帳!$N4690&gt;=Sheet2!$B$3),仕訳日記帳!B4690,IF(AND($A4690=Sheet2!$A$8,仕訳日記帳!$N4690&gt;=Sheet2!$B$8),仕訳日記帳!B4690,IF(AND(OR($A4690=Sheet2!$A$10,$A4690=Sheet2!$A$11,$A4690=Sheet2!$A$12,$A4690=Sheet2!$A$13,$A4690=Sheet2!$A$14,$A4690=Sheet2!$A$15,$A4690=Sheet2!$A$16,$A4690=Sheet2!$A$17),Sheet2!$B$9&lt;=仕訳日記帳!$N4690&lt;Sheet2!$C$10),仕訳日記帳!B4690,""))))</f>
        <v/>
      </c>
      <c r="D4690" s="265" t="str">
        <f>IF(AND($A4690=Sheet2!$A$2,仕訳日記帳!$N4690&gt;=Sheet2!$B$2),仕訳日記帳!N4690,IF(AND(OR($A4690=Sheet2!$A$3,$A4690=Sheet2!$A$4,$A4690=Sheet2!$A$5,$A4690=Sheet2!$A$6,$A4690=Sheet2!$A$7,$A4690=Sheet2!$A$9),仕訳日記帳!$N4690&gt;=Sheet2!$B$3),仕訳日記帳!N4690,IF(AND($A4690=Sheet2!$A$8,仕訳日記帳!$N4690&gt;=Sheet2!$B$8),仕訳日記帳!N4690,IF(AND(OR($A4690=Sheet2!$A$10,$A4690=Sheet2!$A$11,$A4690=Sheet2!$A$12,$A4690=Sheet2!$A$13,$A4690=Sheet2!$A$14,$A4690=Sheet2!$A$15,$A4690=Sheet2!$A$16,$A4690=Sheet2!$A$17),Sheet2!$B$9&lt;=仕訳日記帳!$N4690&lt;Sheet2!$C$10),仕訳日記帳!N4690,""))))</f>
        <v/>
      </c>
      <c r="E4690" s="263" t="str">
        <f>IF(AND($A4690=Sheet2!$A$2,仕訳日記帳!$N4690&gt;=Sheet2!$B$2),仕訳日記帳!G4690,IF(AND(OR($A4690=Sheet2!$A$3,$A4690=Sheet2!$A$4,$A4690=Sheet2!$A$5,$A4690=Sheet2!$A$6,$A4690=Sheet2!$A$7,$A4690=Sheet2!$A$9),仕訳日記帳!$N4690&gt;=Sheet2!$B$3),仕訳日記帳!G4690,IF(AND($A4690=Sheet2!$A$8,仕訳日記帳!$N4690&gt;=Sheet2!$B$8),仕訳日記帳!G4690,IF(AND(OR($A4690=Sheet2!$A$10,$A4690=Sheet2!$A$11,$A4690=Sheet2!$A$12,$A4690=Sheet2!$A$13,$A4690=Sheet2!$A$14,$A4690=Sheet2!$A$15,$A4690=Sheet2!$A$16,$A4690=Sheet2!$A$17),Sheet2!$B$9&lt;=仕訳日記帳!$N4690&lt;Sheet2!$C$10),仕訳日記帳!G4690,""))))</f>
        <v/>
      </c>
      <c r="G4690" t="str">
        <f>IF(OR(A4690=Sheet2!$A$2,A4690=Sheet2!$A$3,A4690=Sheet2!$A$4,A4690=Sheet2!$A$5,A4690=Sheet2!$A$6,A4690=Sheet2!$A$7,A4690=Sheet2!$A$8,A4690=Sheet2!$A$9,A4690=Sheet2!$A$10,A4690=Sheet2!$A$11,A4690=Sheet2!$A$12,$A$2=Sheet2!$A$13,A4690=Sheet2!$A$14,$A$2=Sheet2!$A$15,$A$2=Sheet2!$A$16,A4690=Sheet2!$A$17),"該当","")</f>
        <v/>
      </c>
      <c r="H4690" t="str">
        <f>IF(OR(A4690="",G4690=""),"",COUNTIF($G$2:G4690,"該当"))</f>
        <v/>
      </c>
    </row>
    <row r="4691" spans="1:8">
      <c r="A4691" t="str">
        <f>IF(AND(仕訳日記帳!D4691=Sheet2!$A$2,仕訳日記帳!$N4691&gt;=Sheet2!$B$2),仕訳日記帳!D4691,IF(AND(OR(仕訳日記帳!D4691=Sheet2!$A$3,仕訳日記帳!D4691=Sheet2!$A$4,仕訳日記帳!D4691=Sheet2!$A$5,仕訳日記帳!D4691=Sheet2!$A$6,仕訳日記帳!D4691=Sheet2!$A$7,仕訳日記帳!D4691=Sheet2!$A$9),仕訳日記帳!$N4691&gt;=Sheet2!$B$3),仕訳日記帳!D4691,IF(AND(仕訳日記帳!D4691=Sheet2!$A$8,仕訳日記帳!$N4691&gt;=Sheet2!$B$8),仕訳日記帳!D4691,IF(AND(OR(仕訳日記帳!D4691=Sheet2!$A$10,仕訳日記帳!D4691=Sheet2!$A$11,仕訳日記帳!D4691=Sheet2!$A$12,仕訳日記帳!D4691=Sheet2!$A$13,仕訳日記帳!D4691=Sheet2!$A$14,仕訳日記帳!D4691=Sheet2!$A$15,仕訳日記帳!D4691=Sheet2!$A$16,仕訳日記帳!D4691=Sheet2!$A$17),Sheet2!$B$9&lt;=仕訳日記帳!$N4691&lt;Sheet2!$C$10),仕訳日記帳!D4691,""))))</f>
        <v/>
      </c>
      <c r="B4691" s="263" t="str">
        <f>IF(AND($A4691=Sheet2!$A$2,仕訳日記帳!$N4691&gt;=Sheet2!$B$2),仕訳日記帳!A4691,IF(AND(OR($A4691=Sheet2!$A$3,$A4691=Sheet2!$A$4,$A4691=Sheet2!$A$5,$A4691=Sheet2!$A$6,$A4691=Sheet2!$A$7,$A4691=Sheet2!$A$9),仕訳日記帳!$N4691&gt;=Sheet2!$B$3),仕訳日記帳!A4691,IF(AND($A4691=Sheet2!$A$8,仕訳日記帳!$N4691&gt;=Sheet2!$B$8),仕訳日記帳!A4691,IF(AND(OR($A4691=Sheet2!$A$10,$A4691=Sheet2!$A$11,$A4691=Sheet2!$A$12,$A4691=Sheet2!$A$13,$A4691=Sheet2!$A$14,$A4691=Sheet2!$A$15,$A4691=Sheet2!$A$16,$A4691=Sheet2!$A$17),Sheet2!$B$9&lt;=仕訳日記帳!$N4691&lt;Sheet2!$C$10),仕訳日記帳!A4691,""))))</f>
        <v/>
      </c>
      <c r="C4691" t="str">
        <f>IF(AND($A4691=Sheet2!$A$2,仕訳日記帳!$N4691&gt;=Sheet2!$B$2),仕訳日記帳!B4691,IF(AND(OR($A4691=Sheet2!$A$3,$A4691=Sheet2!$A$4,$A4691=Sheet2!$A$5,$A4691=Sheet2!$A$6,$A4691=Sheet2!$A$7,$A4691=Sheet2!$A$9),仕訳日記帳!$N4691&gt;=Sheet2!$B$3),仕訳日記帳!B4691,IF(AND($A4691=Sheet2!$A$8,仕訳日記帳!$N4691&gt;=Sheet2!$B$8),仕訳日記帳!B4691,IF(AND(OR($A4691=Sheet2!$A$10,$A4691=Sheet2!$A$11,$A4691=Sheet2!$A$12,$A4691=Sheet2!$A$13,$A4691=Sheet2!$A$14,$A4691=Sheet2!$A$15,$A4691=Sheet2!$A$16,$A4691=Sheet2!$A$17),Sheet2!$B$9&lt;=仕訳日記帳!$N4691&lt;Sheet2!$C$10),仕訳日記帳!B4691,""))))</f>
        <v/>
      </c>
      <c r="D4691" s="265" t="str">
        <f>IF(AND($A4691=Sheet2!$A$2,仕訳日記帳!$N4691&gt;=Sheet2!$B$2),仕訳日記帳!N4691,IF(AND(OR($A4691=Sheet2!$A$3,$A4691=Sheet2!$A$4,$A4691=Sheet2!$A$5,$A4691=Sheet2!$A$6,$A4691=Sheet2!$A$7,$A4691=Sheet2!$A$9),仕訳日記帳!$N4691&gt;=Sheet2!$B$3),仕訳日記帳!N4691,IF(AND($A4691=Sheet2!$A$8,仕訳日記帳!$N4691&gt;=Sheet2!$B$8),仕訳日記帳!N4691,IF(AND(OR($A4691=Sheet2!$A$10,$A4691=Sheet2!$A$11,$A4691=Sheet2!$A$12,$A4691=Sheet2!$A$13,$A4691=Sheet2!$A$14,$A4691=Sheet2!$A$15,$A4691=Sheet2!$A$16,$A4691=Sheet2!$A$17),Sheet2!$B$9&lt;=仕訳日記帳!$N4691&lt;Sheet2!$C$10),仕訳日記帳!N4691,""))))</f>
        <v/>
      </c>
      <c r="E4691" s="263" t="str">
        <f>IF(AND($A4691=Sheet2!$A$2,仕訳日記帳!$N4691&gt;=Sheet2!$B$2),仕訳日記帳!G4691,IF(AND(OR($A4691=Sheet2!$A$3,$A4691=Sheet2!$A$4,$A4691=Sheet2!$A$5,$A4691=Sheet2!$A$6,$A4691=Sheet2!$A$7,$A4691=Sheet2!$A$9),仕訳日記帳!$N4691&gt;=Sheet2!$B$3),仕訳日記帳!G4691,IF(AND($A4691=Sheet2!$A$8,仕訳日記帳!$N4691&gt;=Sheet2!$B$8),仕訳日記帳!G4691,IF(AND(OR($A4691=Sheet2!$A$10,$A4691=Sheet2!$A$11,$A4691=Sheet2!$A$12,$A4691=Sheet2!$A$13,$A4691=Sheet2!$A$14,$A4691=Sheet2!$A$15,$A4691=Sheet2!$A$16,$A4691=Sheet2!$A$17),Sheet2!$B$9&lt;=仕訳日記帳!$N4691&lt;Sheet2!$C$10),仕訳日記帳!G4691,""))))</f>
        <v/>
      </c>
      <c r="G4691" t="str">
        <f>IF(OR(A4691=Sheet2!$A$2,A4691=Sheet2!$A$3,A4691=Sheet2!$A$4,A4691=Sheet2!$A$5,A4691=Sheet2!$A$6,A4691=Sheet2!$A$7,A4691=Sheet2!$A$8,A4691=Sheet2!$A$9,A4691=Sheet2!$A$10,A4691=Sheet2!$A$11,A4691=Sheet2!$A$12,$A$2=Sheet2!$A$13,A4691=Sheet2!$A$14,$A$2=Sheet2!$A$15,$A$2=Sheet2!$A$16,A4691=Sheet2!$A$17),"該当","")</f>
        <v/>
      </c>
      <c r="H4691" t="str">
        <f>IF(OR(A4691="",G4691=""),"",COUNTIF($G$2:G4691,"該当"))</f>
        <v/>
      </c>
    </row>
    <row r="4692" spans="1:8">
      <c r="A4692" t="str">
        <f>IF(AND(仕訳日記帳!D4692=Sheet2!$A$2,仕訳日記帳!$N4692&gt;=Sheet2!$B$2),仕訳日記帳!D4692,IF(AND(OR(仕訳日記帳!D4692=Sheet2!$A$3,仕訳日記帳!D4692=Sheet2!$A$4,仕訳日記帳!D4692=Sheet2!$A$5,仕訳日記帳!D4692=Sheet2!$A$6,仕訳日記帳!D4692=Sheet2!$A$7,仕訳日記帳!D4692=Sheet2!$A$9),仕訳日記帳!$N4692&gt;=Sheet2!$B$3),仕訳日記帳!D4692,IF(AND(仕訳日記帳!D4692=Sheet2!$A$8,仕訳日記帳!$N4692&gt;=Sheet2!$B$8),仕訳日記帳!D4692,IF(AND(OR(仕訳日記帳!D4692=Sheet2!$A$10,仕訳日記帳!D4692=Sheet2!$A$11,仕訳日記帳!D4692=Sheet2!$A$12,仕訳日記帳!D4692=Sheet2!$A$13,仕訳日記帳!D4692=Sheet2!$A$14,仕訳日記帳!D4692=Sheet2!$A$15,仕訳日記帳!D4692=Sheet2!$A$16,仕訳日記帳!D4692=Sheet2!$A$17),Sheet2!$B$9&lt;=仕訳日記帳!$N4692&lt;Sheet2!$C$10),仕訳日記帳!D4692,""))))</f>
        <v/>
      </c>
      <c r="B4692" s="263" t="str">
        <f>IF(AND($A4692=Sheet2!$A$2,仕訳日記帳!$N4692&gt;=Sheet2!$B$2),仕訳日記帳!A4692,IF(AND(OR($A4692=Sheet2!$A$3,$A4692=Sheet2!$A$4,$A4692=Sheet2!$A$5,$A4692=Sheet2!$A$6,$A4692=Sheet2!$A$7,$A4692=Sheet2!$A$9),仕訳日記帳!$N4692&gt;=Sheet2!$B$3),仕訳日記帳!A4692,IF(AND($A4692=Sheet2!$A$8,仕訳日記帳!$N4692&gt;=Sheet2!$B$8),仕訳日記帳!A4692,IF(AND(OR($A4692=Sheet2!$A$10,$A4692=Sheet2!$A$11,$A4692=Sheet2!$A$12,$A4692=Sheet2!$A$13,$A4692=Sheet2!$A$14,$A4692=Sheet2!$A$15,$A4692=Sheet2!$A$16,$A4692=Sheet2!$A$17),Sheet2!$B$9&lt;=仕訳日記帳!$N4692&lt;Sheet2!$C$10),仕訳日記帳!A4692,""))))</f>
        <v/>
      </c>
      <c r="C4692" t="str">
        <f>IF(AND($A4692=Sheet2!$A$2,仕訳日記帳!$N4692&gt;=Sheet2!$B$2),仕訳日記帳!B4692,IF(AND(OR($A4692=Sheet2!$A$3,$A4692=Sheet2!$A$4,$A4692=Sheet2!$A$5,$A4692=Sheet2!$A$6,$A4692=Sheet2!$A$7,$A4692=Sheet2!$A$9),仕訳日記帳!$N4692&gt;=Sheet2!$B$3),仕訳日記帳!B4692,IF(AND($A4692=Sheet2!$A$8,仕訳日記帳!$N4692&gt;=Sheet2!$B$8),仕訳日記帳!B4692,IF(AND(OR($A4692=Sheet2!$A$10,$A4692=Sheet2!$A$11,$A4692=Sheet2!$A$12,$A4692=Sheet2!$A$13,$A4692=Sheet2!$A$14,$A4692=Sheet2!$A$15,$A4692=Sheet2!$A$16,$A4692=Sheet2!$A$17),Sheet2!$B$9&lt;=仕訳日記帳!$N4692&lt;Sheet2!$C$10),仕訳日記帳!B4692,""))))</f>
        <v/>
      </c>
      <c r="D4692" s="265" t="str">
        <f>IF(AND($A4692=Sheet2!$A$2,仕訳日記帳!$N4692&gt;=Sheet2!$B$2),仕訳日記帳!N4692,IF(AND(OR($A4692=Sheet2!$A$3,$A4692=Sheet2!$A$4,$A4692=Sheet2!$A$5,$A4692=Sheet2!$A$6,$A4692=Sheet2!$A$7,$A4692=Sheet2!$A$9),仕訳日記帳!$N4692&gt;=Sheet2!$B$3),仕訳日記帳!N4692,IF(AND($A4692=Sheet2!$A$8,仕訳日記帳!$N4692&gt;=Sheet2!$B$8),仕訳日記帳!N4692,IF(AND(OR($A4692=Sheet2!$A$10,$A4692=Sheet2!$A$11,$A4692=Sheet2!$A$12,$A4692=Sheet2!$A$13,$A4692=Sheet2!$A$14,$A4692=Sheet2!$A$15,$A4692=Sheet2!$A$16,$A4692=Sheet2!$A$17),Sheet2!$B$9&lt;=仕訳日記帳!$N4692&lt;Sheet2!$C$10),仕訳日記帳!N4692,""))))</f>
        <v/>
      </c>
      <c r="E4692" s="263" t="str">
        <f>IF(AND($A4692=Sheet2!$A$2,仕訳日記帳!$N4692&gt;=Sheet2!$B$2),仕訳日記帳!G4692,IF(AND(OR($A4692=Sheet2!$A$3,$A4692=Sheet2!$A$4,$A4692=Sheet2!$A$5,$A4692=Sheet2!$A$6,$A4692=Sheet2!$A$7,$A4692=Sheet2!$A$9),仕訳日記帳!$N4692&gt;=Sheet2!$B$3),仕訳日記帳!G4692,IF(AND($A4692=Sheet2!$A$8,仕訳日記帳!$N4692&gt;=Sheet2!$B$8),仕訳日記帳!G4692,IF(AND(OR($A4692=Sheet2!$A$10,$A4692=Sheet2!$A$11,$A4692=Sheet2!$A$12,$A4692=Sheet2!$A$13,$A4692=Sheet2!$A$14,$A4692=Sheet2!$A$15,$A4692=Sheet2!$A$16,$A4692=Sheet2!$A$17),Sheet2!$B$9&lt;=仕訳日記帳!$N4692&lt;Sheet2!$C$10),仕訳日記帳!G4692,""))))</f>
        <v/>
      </c>
      <c r="G4692" t="str">
        <f>IF(OR(A4692=Sheet2!$A$2,A4692=Sheet2!$A$3,A4692=Sheet2!$A$4,A4692=Sheet2!$A$5,A4692=Sheet2!$A$6,A4692=Sheet2!$A$7,A4692=Sheet2!$A$8,A4692=Sheet2!$A$9,A4692=Sheet2!$A$10,A4692=Sheet2!$A$11,A4692=Sheet2!$A$12,$A$2=Sheet2!$A$13,A4692=Sheet2!$A$14,$A$2=Sheet2!$A$15,$A$2=Sheet2!$A$16,A4692=Sheet2!$A$17),"該当","")</f>
        <v/>
      </c>
      <c r="H4692" t="str">
        <f>IF(OR(A4692="",G4692=""),"",COUNTIF($G$2:G4692,"該当"))</f>
        <v/>
      </c>
    </row>
    <row r="4693" spans="1:8">
      <c r="A4693" t="str">
        <f>IF(AND(仕訳日記帳!D4693=Sheet2!$A$2,仕訳日記帳!$N4693&gt;=Sheet2!$B$2),仕訳日記帳!D4693,IF(AND(OR(仕訳日記帳!D4693=Sheet2!$A$3,仕訳日記帳!D4693=Sheet2!$A$4,仕訳日記帳!D4693=Sheet2!$A$5,仕訳日記帳!D4693=Sheet2!$A$6,仕訳日記帳!D4693=Sheet2!$A$7,仕訳日記帳!D4693=Sheet2!$A$9),仕訳日記帳!$N4693&gt;=Sheet2!$B$3),仕訳日記帳!D4693,IF(AND(仕訳日記帳!D4693=Sheet2!$A$8,仕訳日記帳!$N4693&gt;=Sheet2!$B$8),仕訳日記帳!D4693,IF(AND(OR(仕訳日記帳!D4693=Sheet2!$A$10,仕訳日記帳!D4693=Sheet2!$A$11,仕訳日記帳!D4693=Sheet2!$A$12,仕訳日記帳!D4693=Sheet2!$A$13,仕訳日記帳!D4693=Sheet2!$A$14,仕訳日記帳!D4693=Sheet2!$A$15,仕訳日記帳!D4693=Sheet2!$A$16,仕訳日記帳!D4693=Sheet2!$A$17),Sheet2!$B$9&lt;=仕訳日記帳!$N4693&lt;Sheet2!$C$10),仕訳日記帳!D4693,""))))</f>
        <v/>
      </c>
      <c r="B4693" s="263" t="str">
        <f>IF(AND($A4693=Sheet2!$A$2,仕訳日記帳!$N4693&gt;=Sheet2!$B$2),仕訳日記帳!A4693,IF(AND(OR($A4693=Sheet2!$A$3,$A4693=Sheet2!$A$4,$A4693=Sheet2!$A$5,$A4693=Sheet2!$A$6,$A4693=Sheet2!$A$7,$A4693=Sheet2!$A$9),仕訳日記帳!$N4693&gt;=Sheet2!$B$3),仕訳日記帳!A4693,IF(AND($A4693=Sheet2!$A$8,仕訳日記帳!$N4693&gt;=Sheet2!$B$8),仕訳日記帳!A4693,IF(AND(OR($A4693=Sheet2!$A$10,$A4693=Sheet2!$A$11,$A4693=Sheet2!$A$12,$A4693=Sheet2!$A$13,$A4693=Sheet2!$A$14,$A4693=Sheet2!$A$15,$A4693=Sheet2!$A$16,$A4693=Sheet2!$A$17),Sheet2!$B$9&lt;=仕訳日記帳!$N4693&lt;Sheet2!$C$10),仕訳日記帳!A4693,""))))</f>
        <v/>
      </c>
      <c r="C4693" t="str">
        <f>IF(AND($A4693=Sheet2!$A$2,仕訳日記帳!$N4693&gt;=Sheet2!$B$2),仕訳日記帳!B4693,IF(AND(OR($A4693=Sheet2!$A$3,$A4693=Sheet2!$A$4,$A4693=Sheet2!$A$5,$A4693=Sheet2!$A$6,$A4693=Sheet2!$A$7,$A4693=Sheet2!$A$9),仕訳日記帳!$N4693&gt;=Sheet2!$B$3),仕訳日記帳!B4693,IF(AND($A4693=Sheet2!$A$8,仕訳日記帳!$N4693&gt;=Sheet2!$B$8),仕訳日記帳!B4693,IF(AND(OR($A4693=Sheet2!$A$10,$A4693=Sheet2!$A$11,$A4693=Sheet2!$A$12,$A4693=Sheet2!$A$13,$A4693=Sheet2!$A$14,$A4693=Sheet2!$A$15,$A4693=Sheet2!$A$16,$A4693=Sheet2!$A$17),Sheet2!$B$9&lt;=仕訳日記帳!$N4693&lt;Sheet2!$C$10),仕訳日記帳!B4693,""))))</f>
        <v/>
      </c>
      <c r="D4693" s="265" t="str">
        <f>IF(AND($A4693=Sheet2!$A$2,仕訳日記帳!$N4693&gt;=Sheet2!$B$2),仕訳日記帳!N4693,IF(AND(OR($A4693=Sheet2!$A$3,$A4693=Sheet2!$A$4,$A4693=Sheet2!$A$5,$A4693=Sheet2!$A$6,$A4693=Sheet2!$A$7,$A4693=Sheet2!$A$9),仕訳日記帳!$N4693&gt;=Sheet2!$B$3),仕訳日記帳!N4693,IF(AND($A4693=Sheet2!$A$8,仕訳日記帳!$N4693&gt;=Sheet2!$B$8),仕訳日記帳!N4693,IF(AND(OR($A4693=Sheet2!$A$10,$A4693=Sheet2!$A$11,$A4693=Sheet2!$A$12,$A4693=Sheet2!$A$13,$A4693=Sheet2!$A$14,$A4693=Sheet2!$A$15,$A4693=Sheet2!$A$16,$A4693=Sheet2!$A$17),Sheet2!$B$9&lt;=仕訳日記帳!$N4693&lt;Sheet2!$C$10),仕訳日記帳!N4693,""))))</f>
        <v/>
      </c>
      <c r="E4693" s="263" t="str">
        <f>IF(AND($A4693=Sheet2!$A$2,仕訳日記帳!$N4693&gt;=Sheet2!$B$2),仕訳日記帳!G4693,IF(AND(OR($A4693=Sheet2!$A$3,$A4693=Sheet2!$A$4,$A4693=Sheet2!$A$5,$A4693=Sheet2!$A$6,$A4693=Sheet2!$A$7,$A4693=Sheet2!$A$9),仕訳日記帳!$N4693&gt;=Sheet2!$B$3),仕訳日記帳!G4693,IF(AND($A4693=Sheet2!$A$8,仕訳日記帳!$N4693&gt;=Sheet2!$B$8),仕訳日記帳!G4693,IF(AND(OR($A4693=Sheet2!$A$10,$A4693=Sheet2!$A$11,$A4693=Sheet2!$A$12,$A4693=Sheet2!$A$13,$A4693=Sheet2!$A$14,$A4693=Sheet2!$A$15,$A4693=Sheet2!$A$16,$A4693=Sheet2!$A$17),Sheet2!$B$9&lt;=仕訳日記帳!$N4693&lt;Sheet2!$C$10),仕訳日記帳!G4693,""))))</f>
        <v/>
      </c>
      <c r="G4693" t="str">
        <f>IF(OR(A4693=Sheet2!$A$2,A4693=Sheet2!$A$3,A4693=Sheet2!$A$4,A4693=Sheet2!$A$5,A4693=Sheet2!$A$6,A4693=Sheet2!$A$7,A4693=Sheet2!$A$8,A4693=Sheet2!$A$9,A4693=Sheet2!$A$10,A4693=Sheet2!$A$11,A4693=Sheet2!$A$12,$A$2=Sheet2!$A$13,A4693=Sheet2!$A$14,$A$2=Sheet2!$A$15,$A$2=Sheet2!$A$16,A4693=Sheet2!$A$17),"該当","")</f>
        <v/>
      </c>
      <c r="H4693" t="str">
        <f>IF(OR(A4693="",G4693=""),"",COUNTIF($G$2:G4693,"該当"))</f>
        <v/>
      </c>
    </row>
    <row r="4694" spans="1:8">
      <c r="A4694" t="str">
        <f>IF(AND(仕訳日記帳!D4694=Sheet2!$A$2,仕訳日記帳!$N4694&gt;=Sheet2!$B$2),仕訳日記帳!D4694,IF(AND(OR(仕訳日記帳!D4694=Sheet2!$A$3,仕訳日記帳!D4694=Sheet2!$A$4,仕訳日記帳!D4694=Sheet2!$A$5,仕訳日記帳!D4694=Sheet2!$A$6,仕訳日記帳!D4694=Sheet2!$A$7,仕訳日記帳!D4694=Sheet2!$A$9),仕訳日記帳!$N4694&gt;=Sheet2!$B$3),仕訳日記帳!D4694,IF(AND(仕訳日記帳!D4694=Sheet2!$A$8,仕訳日記帳!$N4694&gt;=Sheet2!$B$8),仕訳日記帳!D4694,IF(AND(OR(仕訳日記帳!D4694=Sheet2!$A$10,仕訳日記帳!D4694=Sheet2!$A$11,仕訳日記帳!D4694=Sheet2!$A$12,仕訳日記帳!D4694=Sheet2!$A$13,仕訳日記帳!D4694=Sheet2!$A$14,仕訳日記帳!D4694=Sheet2!$A$15,仕訳日記帳!D4694=Sheet2!$A$16,仕訳日記帳!D4694=Sheet2!$A$17),Sheet2!$B$9&lt;=仕訳日記帳!$N4694&lt;Sheet2!$C$10),仕訳日記帳!D4694,""))))</f>
        <v/>
      </c>
      <c r="B4694" s="263" t="str">
        <f>IF(AND($A4694=Sheet2!$A$2,仕訳日記帳!$N4694&gt;=Sheet2!$B$2),仕訳日記帳!A4694,IF(AND(OR($A4694=Sheet2!$A$3,$A4694=Sheet2!$A$4,$A4694=Sheet2!$A$5,$A4694=Sheet2!$A$6,$A4694=Sheet2!$A$7,$A4694=Sheet2!$A$9),仕訳日記帳!$N4694&gt;=Sheet2!$B$3),仕訳日記帳!A4694,IF(AND($A4694=Sheet2!$A$8,仕訳日記帳!$N4694&gt;=Sheet2!$B$8),仕訳日記帳!A4694,IF(AND(OR($A4694=Sheet2!$A$10,$A4694=Sheet2!$A$11,$A4694=Sheet2!$A$12,$A4694=Sheet2!$A$13,$A4694=Sheet2!$A$14,$A4694=Sheet2!$A$15,$A4694=Sheet2!$A$16,$A4694=Sheet2!$A$17),Sheet2!$B$9&lt;=仕訳日記帳!$N4694&lt;Sheet2!$C$10),仕訳日記帳!A4694,""))))</f>
        <v/>
      </c>
      <c r="C4694" t="str">
        <f>IF(AND($A4694=Sheet2!$A$2,仕訳日記帳!$N4694&gt;=Sheet2!$B$2),仕訳日記帳!B4694,IF(AND(OR($A4694=Sheet2!$A$3,$A4694=Sheet2!$A$4,$A4694=Sheet2!$A$5,$A4694=Sheet2!$A$6,$A4694=Sheet2!$A$7,$A4694=Sheet2!$A$9),仕訳日記帳!$N4694&gt;=Sheet2!$B$3),仕訳日記帳!B4694,IF(AND($A4694=Sheet2!$A$8,仕訳日記帳!$N4694&gt;=Sheet2!$B$8),仕訳日記帳!B4694,IF(AND(OR($A4694=Sheet2!$A$10,$A4694=Sheet2!$A$11,$A4694=Sheet2!$A$12,$A4694=Sheet2!$A$13,$A4694=Sheet2!$A$14,$A4694=Sheet2!$A$15,$A4694=Sheet2!$A$16,$A4694=Sheet2!$A$17),Sheet2!$B$9&lt;=仕訳日記帳!$N4694&lt;Sheet2!$C$10),仕訳日記帳!B4694,""))))</f>
        <v/>
      </c>
      <c r="D4694" s="265" t="str">
        <f>IF(AND($A4694=Sheet2!$A$2,仕訳日記帳!$N4694&gt;=Sheet2!$B$2),仕訳日記帳!N4694,IF(AND(OR($A4694=Sheet2!$A$3,$A4694=Sheet2!$A$4,$A4694=Sheet2!$A$5,$A4694=Sheet2!$A$6,$A4694=Sheet2!$A$7,$A4694=Sheet2!$A$9),仕訳日記帳!$N4694&gt;=Sheet2!$B$3),仕訳日記帳!N4694,IF(AND($A4694=Sheet2!$A$8,仕訳日記帳!$N4694&gt;=Sheet2!$B$8),仕訳日記帳!N4694,IF(AND(OR($A4694=Sheet2!$A$10,$A4694=Sheet2!$A$11,$A4694=Sheet2!$A$12,$A4694=Sheet2!$A$13,$A4694=Sheet2!$A$14,$A4694=Sheet2!$A$15,$A4694=Sheet2!$A$16,$A4694=Sheet2!$A$17),Sheet2!$B$9&lt;=仕訳日記帳!$N4694&lt;Sheet2!$C$10),仕訳日記帳!N4694,""))))</f>
        <v/>
      </c>
      <c r="E4694" s="263" t="str">
        <f>IF(AND($A4694=Sheet2!$A$2,仕訳日記帳!$N4694&gt;=Sheet2!$B$2),仕訳日記帳!G4694,IF(AND(OR($A4694=Sheet2!$A$3,$A4694=Sheet2!$A$4,$A4694=Sheet2!$A$5,$A4694=Sheet2!$A$6,$A4694=Sheet2!$A$7,$A4694=Sheet2!$A$9),仕訳日記帳!$N4694&gt;=Sheet2!$B$3),仕訳日記帳!G4694,IF(AND($A4694=Sheet2!$A$8,仕訳日記帳!$N4694&gt;=Sheet2!$B$8),仕訳日記帳!G4694,IF(AND(OR($A4694=Sheet2!$A$10,$A4694=Sheet2!$A$11,$A4694=Sheet2!$A$12,$A4694=Sheet2!$A$13,$A4694=Sheet2!$A$14,$A4694=Sheet2!$A$15,$A4694=Sheet2!$A$16,$A4694=Sheet2!$A$17),Sheet2!$B$9&lt;=仕訳日記帳!$N4694&lt;Sheet2!$C$10),仕訳日記帳!G4694,""))))</f>
        <v/>
      </c>
      <c r="G4694" t="str">
        <f>IF(OR(A4694=Sheet2!$A$2,A4694=Sheet2!$A$3,A4694=Sheet2!$A$4,A4694=Sheet2!$A$5,A4694=Sheet2!$A$6,A4694=Sheet2!$A$7,A4694=Sheet2!$A$8,A4694=Sheet2!$A$9,A4694=Sheet2!$A$10,A4694=Sheet2!$A$11,A4694=Sheet2!$A$12,$A$2=Sheet2!$A$13,A4694=Sheet2!$A$14,$A$2=Sheet2!$A$15,$A$2=Sheet2!$A$16,A4694=Sheet2!$A$17),"該当","")</f>
        <v/>
      </c>
      <c r="H4694" t="str">
        <f>IF(OR(A4694="",G4694=""),"",COUNTIF($G$2:G4694,"該当"))</f>
        <v/>
      </c>
    </row>
    <row r="4695" spans="1:8">
      <c r="A4695" t="str">
        <f>IF(AND(仕訳日記帳!D4695=Sheet2!$A$2,仕訳日記帳!$N4695&gt;=Sheet2!$B$2),仕訳日記帳!D4695,IF(AND(OR(仕訳日記帳!D4695=Sheet2!$A$3,仕訳日記帳!D4695=Sheet2!$A$4,仕訳日記帳!D4695=Sheet2!$A$5,仕訳日記帳!D4695=Sheet2!$A$6,仕訳日記帳!D4695=Sheet2!$A$7,仕訳日記帳!D4695=Sheet2!$A$9),仕訳日記帳!$N4695&gt;=Sheet2!$B$3),仕訳日記帳!D4695,IF(AND(仕訳日記帳!D4695=Sheet2!$A$8,仕訳日記帳!$N4695&gt;=Sheet2!$B$8),仕訳日記帳!D4695,IF(AND(OR(仕訳日記帳!D4695=Sheet2!$A$10,仕訳日記帳!D4695=Sheet2!$A$11,仕訳日記帳!D4695=Sheet2!$A$12,仕訳日記帳!D4695=Sheet2!$A$13,仕訳日記帳!D4695=Sheet2!$A$14,仕訳日記帳!D4695=Sheet2!$A$15,仕訳日記帳!D4695=Sheet2!$A$16,仕訳日記帳!D4695=Sheet2!$A$17),Sheet2!$B$9&lt;=仕訳日記帳!$N4695&lt;Sheet2!$C$10),仕訳日記帳!D4695,""))))</f>
        <v/>
      </c>
      <c r="B4695" s="263" t="str">
        <f>IF(AND($A4695=Sheet2!$A$2,仕訳日記帳!$N4695&gt;=Sheet2!$B$2),仕訳日記帳!A4695,IF(AND(OR($A4695=Sheet2!$A$3,$A4695=Sheet2!$A$4,$A4695=Sheet2!$A$5,$A4695=Sheet2!$A$6,$A4695=Sheet2!$A$7,$A4695=Sheet2!$A$9),仕訳日記帳!$N4695&gt;=Sheet2!$B$3),仕訳日記帳!A4695,IF(AND($A4695=Sheet2!$A$8,仕訳日記帳!$N4695&gt;=Sheet2!$B$8),仕訳日記帳!A4695,IF(AND(OR($A4695=Sheet2!$A$10,$A4695=Sheet2!$A$11,$A4695=Sheet2!$A$12,$A4695=Sheet2!$A$13,$A4695=Sheet2!$A$14,$A4695=Sheet2!$A$15,$A4695=Sheet2!$A$16,$A4695=Sheet2!$A$17),Sheet2!$B$9&lt;=仕訳日記帳!$N4695&lt;Sheet2!$C$10),仕訳日記帳!A4695,""))))</f>
        <v/>
      </c>
      <c r="C4695" t="str">
        <f>IF(AND($A4695=Sheet2!$A$2,仕訳日記帳!$N4695&gt;=Sheet2!$B$2),仕訳日記帳!B4695,IF(AND(OR($A4695=Sheet2!$A$3,$A4695=Sheet2!$A$4,$A4695=Sheet2!$A$5,$A4695=Sheet2!$A$6,$A4695=Sheet2!$A$7,$A4695=Sheet2!$A$9),仕訳日記帳!$N4695&gt;=Sheet2!$B$3),仕訳日記帳!B4695,IF(AND($A4695=Sheet2!$A$8,仕訳日記帳!$N4695&gt;=Sheet2!$B$8),仕訳日記帳!B4695,IF(AND(OR($A4695=Sheet2!$A$10,$A4695=Sheet2!$A$11,$A4695=Sheet2!$A$12,$A4695=Sheet2!$A$13,$A4695=Sheet2!$A$14,$A4695=Sheet2!$A$15,$A4695=Sheet2!$A$16,$A4695=Sheet2!$A$17),Sheet2!$B$9&lt;=仕訳日記帳!$N4695&lt;Sheet2!$C$10),仕訳日記帳!B4695,""))))</f>
        <v/>
      </c>
      <c r="D4695" s="265" t="str">
        <f>IF(AND($A4695=Sheet2!$A$2,仕訳日記帳!$N4695&gt;=Sheet2!$B$2),仕訳日記帳!N4695,IF(AND(OR($A4695=Sheet2!$A$3,$A4695=Sheet2!$A$4,$A4695=Sheet2!$A$5,$A4695=Sheet2!$A$6,$A4695=Sheet2!$A$7,$A4695=Sheet2!$A$9),仕訳日記帳!$N4695&gt;=Sheet2!$B$3),仕訳日記帳!N4695,IF(AND($A4695=Sheet2!$A$8,仕訳日記帳!$N4695&gt;=Sheet2!$B$8),仕訳日記帳!N4695,IF(AND(OR($A4695=Sheet2!$A$10,$A4695=Sheet2!$A$11,$A4695=Sheet2!$A$12,$A4695=Sheet2!$A$13,$A4695=Sheet2!$A$14,$A4695=Sheet2!$A$15,$A4695=Sheet2!$A$16,$A4695=Sheet2!$A$17),Sheet2!$B$9&lt;=仕訳日記帳!$N4695&lt;Sheet2!$C$10),仕訳日記帳!N4695,""))))</f>
        <v/>
      </c>
      <c r="E4695" s="263" t="str">
        <f>IF(AND($A4695=Sheet2!$A$2,仕訳日記帳!$N4695&gt;=Sheet2!$B$2),仕訳日記帳!G4695,IF(AND(OR($A4695=Sheet2!$A$3,$A4695=Sheet2!$A$4,$A4695=Sheet2!$A$5,$A4695=Sheet2!$A$6,$A4695=Sheet2!$A$7,$A4695=Sheet2!$A$9),仕訳日記帳!$N4695&gt;=Sheet2!$B$3),仕訳日記帳!G4695,IF(AND($A4695=Sheet2!$A$8,仕訳日記帳!$N4695&gt;=Sheet2!$B$8),仕訳日記帳!G4695,IF(AND(OR($A4695=Sheet2!$A$10,$A4695=Sheet2!$A$11,$A4695=Sheet2!$A$12,$A4695=Sheet2!$A$13,$A4695=Sheet2!$A$14,$A4695=Sheet2!$A$15,$A4695=Sheet2!$A$16,$A4695=Sheet2!$A$17),Sheet2!$B$9&lt;=仕訳日記帳!$N4695&lt;Sheet2!$C$10),仕訳日記帳!G4695,""))))</f>
        <v/>
      </c>
      <c r="G4695" t="str">
        <f>IF(OR(A4695=Sheet2!$A$2,A4695=Sheet2!$A$3,A4695=Sheet2!$A$4,A4695=Sheet2!$A$5,A4695=Sheet2!$A$6,A4695=Sheet2!$A$7,A4695=Sheet2!$A$8,A4695=Sheet2!$A$9,A4695=Sheet2!$A$10,A4695=Sheet2!$A$11,A4695=Sheet2!$A$12,$A$2=Sheet2!$A$13,A4695=Sheet2!$A$14,$A$2=Sheet2!$A$15,$A$2=Sheet2!$A$16,A4695=Sheet2!$A$17),"該当","")</f>
        <v/>
      </c>
      <c r="H4695" t="str">
        <f>IF(OR(A4695="",G4695=""),"",COUNTIF($G$2:G4695,"該当"))</f>
        <v/>
      </c>
    </row>
    <row r="4696" spans="1:8">
      <c r="A4696" t="str">
        <f>IF(AND(仕訳日記帳!D4696=Sheet2!$A$2,仕訳日記帳!$N4696&gt;=Sheet2!$B$2),仕訳日記帳!D4696,IF(AND(OR(仕訳日記帳!D4696=Sheet2!$A$3,仕訳日記帳!D4696=Sheet2!$A$4,仕訳日記帳!D4696=Sheet2!$A$5,仕訳日記帳!D4696=Sheet2!$A$6,仕訳日記帳!D4696=Sheet2!$A$7,仕訳日記帳!D4696=Sheet2!$A$9),仕訳日記帳!$N4696&gt;=Sheet2!$B$3),仕訳日記帳!D4696,IF(AND(仕訳日記帳!D4696=Sheet2!$A$8,仕訳日記帳!$N4696&gt;=Sheet2!$B$8),仕訳日記帳!D4696,IF(AND(OR(仕訳日記帳!D4696=Sheet2!$A$10,仕訳日記帳!D4696=Sheet2!$A$11,仕訳日記帳!D4696=Sheet2!$A$12,仕訳日記帳!D4696=Sheet2!$A$13,仕訳日記帳!D4696=Sheet2!$A$14,仕訳日記帳!D4696=Sheet2!$A$15,仕訳日記帳!D4696=Sheet2!$A$16,仕訳日記帳!D4696=Sheet2!$A$17),Sheet2!$B$9&lt;=仕訳日記帳!$N4696&lt;Sheet2!$C$10),仕訳日記帳!D4696,""))))</f>
        <v/>
      </c>
      <c r="B4696" s="263" t="str">
        <f>IF(AND($A4696=Sheet2!$A$2,仕訳日記帳!$N4696&gt;=Sheet2!$B$2),仕訳日記帳!A4696,IF(AND(OR($A4696=Sheet2!$A$3,$A4696=Sheet2!$A$4,$A4696=Sheet2!$A$5,$A4696=Sheet2!$A$6,$A4696=Sheet2!$A$7,$A4696=Sheet2!$A$9),仕訳日記帳!$N4696&gt;=Sheet2!$B$3),仕訳日記帳!A4696,IF(AND($A4696=Sheet2!$A$8,仕訳日記帳!$N4696&gt;=Sheet2!$B$8),仕訳日記帳!A4696,IF(AND(OR($A4696=Sheet2!$A$10,$A4696=Sheet2!$A$11,$A4696=Sheet2!$A$12,$A4696=Sheet2!$A$13,$A4696=Sheet2!$A$14,$A4696=Sheet2!$A$15,$A4696=Sheet2!$A$16,$A4696=Sheet2!$A$17),Sheet2!$B$9&lt;=仕訳日記帳!$N4696&lt;Sheet2!$C$10),仕訳日記帳!A4696,""))))</f>
        <v/>
      </c>
      <c r="C4696" t="str">
        <f>IF(AND($A4696=Sheet2!$A$2,仕訳日記帳!$N4696&gt;=Sheet2!$B$2),仕訳日記帳!B4696,IF(AND(OR($A4696=Sheet2!$A$3,$A4696=Sheet2!$A$4,$A4696=Sheet2!$A$5,$A4696=Sheet2!$A$6,$A4696=Sheet2!$A$7,$A4696=Sheet2!$A$9),仕訳日記帳!$N4696&gt;=Sheet2!$B$3),仕訳日記帳!B4696,IF(AND($A4696=Sheet2!$A$8,仕訳日記帳!$N4696&gt;=Sheet2!$B$8),仕訳日記帳!B4696,IF(AND(OR($A4696=Sheet2!$A$10,$A4696=Sheet2!$A$11,$A4696=Sheet2!$A$12,$A4696=Sheet2!$A$13,$A4696=Sheet2!$A$14,$A4696=Sheet2!$A$15,$A4696=Sheet2!$A$16,$A4696=Sheet2!$A$17),Sheet2!$B$9&lt;=仕訳日記帳!$N4696&lt;Sheet2!$C$10),仕訳日記帳!B4696,""))))</f>
        <v/>
      </c>
      <c r="D4696" s="265" t="str">
        <f>IF(AND($A4696=Sheet2!$A$2,仕訳日記帳!$N4696&gt;=Sheet2!$B$2),仕訳日記帳!N4696,IF(AND(OR($A4696=Sheet2!$A$3,$A4696=Sheet2!$A$4,$A4696=Sheet2!$A$5,$A4696=Sheet2!$A$6,$A4696=Sheet2!$A$7,$A4696=Sheet2!$A$9),仕訳日記帳!$N4696&gt;=Sheet2!$B$3),仕訳日記帳!N4696,IF(AND($A4696=Sheet2!$A$8,仕訳日記帳!$N4696&gt;=Sheet2!$B$8),仕訳日記帳!N4696,IF(AND(OR($A4696=Sheet2!$A$10,$A4696=Sheet2!$A$11,$A4696=Sheet2!$A$12,$A4696=Sheet2!$A$13,$A4696=Sheet2!$A$14,$A4696=Sheet2!$A$15,$A4696=Sheet2!$A$16,$A4696=Sheet2!$A$17),Sheet2!$B$9&lt;=仕訳日記帳!$N4696&lt;Sheet2!$C$10),仕訳日記帳!N4696,""))))</f>
        <v/>
      </c>
      <c r="E4696" s="263" t="str">
        <f>IF(AND($A4696=Sheet2!$A$2,仕訳日記帳!$N4696&gt;=Sheet2!$B$2),仕訳日記帳!G4696,IF(AND(OR($A4696=Sheet2!$A$3,$A4696=Sheet2!$A$4,$A4696=Sheet2!$A$5,$A4696=Sheet2!$A$6,$A4696=Sheet2!$A$7,$A4696=Sheet2!$A$9),仕訳日記帳!$N4696&gt;=Sheet2!$B$3),仕訳日記帳!G4696,IF(AND($A4696=Sheet2!$A$8,仕訳日記帳!$N4696&gt;=Sheet2!$B$8),仕訳日記帳!G4696,IF(AND(OR($A4696=Sheet2!$A$10,$A4696=Sheet2!$A$11,$A4696=Sheet2!$A$12,$A4696=Sheet2!$A$13,$A4696=Sheet2!$A$14,$A4696=Sheet2!$A$15,$A4696=Sheet2!$A$16,$A4696=Sheet2!$A$17),Sheet2!$B$9&lt;=仕訳日記帳!$N4696&lt;Sheet2!$C$10),仕訳日記帳!G4696,""))))</f>
        <v/>
      </c>
      <c r="G4696" t="str">
        <f>IF(OR(A4696=Sheet2!$A$2,A4696=Sheet2!$A$3,A4696=Sheet2!$A$4,A4696=Sheet2!$A$5,A4696=Sheet2!$A$6,A4696=Sheet2!$A$7,A4696=Sheet2!$A$8,A4696=Sheet2!$A$9,A4696=Sheet2!$A$10,A4696=Sheet2!$A$11,A4696=Sheet2!$A$12,$A$2=Sheet2!$A$13,A4696=Sheet2!$A$14,$A$2=Sheet2!$A$15,$A$2=Sheet2!$A$16,A4696=Sheet2!$A$17),"該当","")</f>
        <v/>
      </c>
      <c r="H4696" t="str">
        <f>IF(OR(A4696="",G4696=""),"",COUNTIF($G$2:G4696,"該当"))</f>
        <v/>
      </c>
    </row>
    <row r="4697" spans="1:8">
      <c r="A4697" t="str">
        <f>IF(AND(仕訳日記帳!D4697=Sheet2!$A$2,仕訳日記帳!$N4697&gt;=Sheet2!$B$2),仕訳日記帳!D4697,IF(AND(OR(仕訳日記帳!D4697=Sheet2!$A$3,仕訳日記帳!D4697=Sheet2!$A$4,仕訳日記帳!D4697=Sheet2!$A$5,仕訳日記帳!D4697=Sheet2!$A$6,仕訳日記帳!D4697=Sheet2!$A$7,仕訳日記帳!D4697=Sheet2!$A$9),仕訳日記帳!$N4697&gt;=Sheet2!$B$3),仕訳日記帳!D4697,IF(AND(仕訳日記帳!D4697=Sheet2!$A$8,仕訳日記帳!$N4697&gt;=Sheet2!$B$8),仕訳日記帳!D4697,IF(AND(OR(仕訳日記帳!D4697=Sheet2!$A$10,仕訳日記帳!D4697=Sheet2!$A$11,仕訳日記帳!D4697=Sheet2!$A$12,仕訳日記帳!D4697=Sheet2!$A$13,仕訳日記帳!D4697=Sheet2!$A$14,仕訳日記帳!D4697=Sheet2!$A$15,仕訳日記帳!D4697=Sheet2!$A$16,仕訳日記帳!D4697=Sheet2!$A$17),Sheet2!$B$9&lt;=仕訳日記帳!$N4697&lt;Sheet2!$C$10),仕訳日記帳!D4697,""))))</f>
        <v/>
      </c>
      <c r="B4697" s="263" t="str">
        <f>IF(AND($A4697=Sheet2!$A$2,仕訳日記帳!$N4697&gt;=Sheet2!$B$2),仕訳日記帳!A4697,IF(AND(OR($A4697=Sheet2!$A$3,$A4697=Sheet2!$A$4,$A4697=Sheet2!$A$5,$A4697=Sheet2!$A$6,$A4697=Sheet2!$A$7,$A4697=Sheet2!$A$9),仕訳日記帳!$N4697&gt;=Sheet2!$B$3),仕訳日記帳!A4697,IF(AND($A4697=Sheet2!$A$8,仕訳日記帳!$N4697&gt;=Sheet2!$B$8),仕訳日記帳!A4697,IF(AND(OR($A4697=Sheet2!$A$10,$A4697=Sheet2!$A$11,$A4697=Sheet2!$A$12,$A4697=Sheet2!$A$13,$A4697=Sheet2!$A$14,$A4697=Sheet2!$A$15,$A4697=Sheet2!$A$16,$A4697=Sheet2!$A$17),Sheet2!$B$9&lt;=仕訳日記帳!$N4697&lt;Sheet2!$C$10),仕訳日記帳!A4697,""))))</f>
        <v/>
      </c>
      <c r="C4697" t="str">
        <f>IF(AND($A4697=Sheet2!$A$2,仕訳日記帳!$N4697&gt;=Sheet2!$B$2),仕訳日記帳!B4697,IF(AND(OR($A4697=Sheet2!$A$3,$A4697=Sheet2!$A$4,$A4697=Sheet2!$A$5,$A4697=Sheet2!$A$6,$A4697=Sheet2!$A$7,$A4697=Sheet2!$A$9),仕訳日記帳!$N4697&gt;=Sheet2!$B$3),仕訳日記帳!B4697,IF(AND($A4697=Sheet2!$A$8,仕訳日記帳!$N4697&gt;=Sheet2!$B$8),仕訳日記帳!B4697,IF(AND(OR($A4697=Sheet2!$A$10,$A4697=Sheet2!$A$11,$A4697=Sheet2!$A$12,$A4697=Sheet2!$A$13,$A4697=Sheet2!$A$14,$A4697=Sheet2!$A$15,$A4697=Sheet2!$A$16,$A4697=Sheet2!$A$17),Sheet2!$B$9&lt;=仕訳日記帳!$N4697&lt;Sheet2!$C$10),仕訳日記帳!B4697,""))))</f>
        <v/>
      </c>
      <c r="D4697" s="265" t="str">
        <f>IF(AND($A4697=Sheet2!$A$2,仕訳日記帳!$N4697&gt;=Sheet2!$B$2),仕訳日記帳!N4697,IF(AND(OR($A4697=Sheet2!$A$3,$A4697=Sheet2!$A$4,$A4697=Sheet2!$A$5,$A4697=Sheet2!$A$6,$A4697=Sheet2!$A$7,$A4697=Sheet2!$A$9),仕訳日記帳!$N4697&gt;=Sheet2!$B$3),仕訳日記帳!N4697,IF(AND($A4697=Sheet2!$A$8,仕訳日記帳!$N4697&gt;=Sheet2!$B$8),仕訳日記帳!N4697,IF(AND(OR($A4697=Sheet2!$A$10,$A4697=Sheet2!$A$11,$A4697=Sheet2!$A$12,$A4697=Sheet2!$A$13,$A4697=Sheet2!$A$14,$A4697=Sheet2!$A$15,$A4697=Sheet2!$A$16,$A4697=Sheet2!$A$17),Sheet2!$B$9&lt;=仕訳日記帳!$N4697&lt;Sheet2!$C$10),仕訳日記帳!N4697,""))))</f>
        <v/>
      </c>
      <c r="E4697" s="263" t="str">
        <f>IF(AND($A4697=Sheet2!$A$2,仕訳日記帳!$N4697&gt;=Sheet2!$B$2),仕訳日記帳!G4697,IF(AND(OR($A4697=Sheet2!$A$3,$A4697=Sheet2!$A$4,$A4697=Sheet2!$A$5,$A4697=Sheet2!$A$6,$A4697=Sheet2!$A$7,$A4697=Sheet2!$A$9),仕訳日記帳!$N4697&gt;=Sheet2!$B$3),仕訳日記帳!G4697,IF(AND($A4697=Sheet2!$A$8,仕訳日記帳!$N4697&gt;=Sheet2!$B$8),仕訳日記帳!G4697,IF(AND(OR($A4697=Sheet2!$A$10,$A4697=Sheet2!$A$11,$A4697=Sheet2!$A$12,$A4697=Sheet2!$A$13,$A4697=Sheet2!$A$14,$A4697=Sheet2!$A$15,$A4697=Sheet2!$A$16,$A4697=Sheet2!$A$17),Sheet2!$B$9&lt;=仕訳日記帳!$N4697&lt;Sheet2!$C$10),仕訳日記帳!G4697,""))))</f>
        <v/>
      </c>
      <c r="G4697" t="str">
        <f>IF(OR(A4697=Sheet2!$A$2,A4697=Sheet2!$A$3,A4697=Sheet2!$A$4,A4697=Sheet2!$A$5,A4697=Sheet2!$A$6,A4697=Sheet2!$A$7,A4697=Sheet2!$A$8,A4697=Sheet2!$A$9,A4697=Sheet2!$A$10,A4697=Sheet2!$A$11,A4697=Sheet2!$A$12,$A$2=Sheet2!$A$13,A4697=Sheet2!$A$14,$A$2=Sheet2!$A$15,$A$2=Sheet2!$A$16,A4697=Sheet2!$A$17),"該当","")</f>
        <v/>
      </c>
      <c r="H4697" t="str">
        <f>IF(OR(A4697="",G4697=""),"",COUNTIF($G$2:G4697,"該当"))</f>
        <v/>
      </c>
    </row>
    <row r="4698" spans="1:8">
      <c r="A4698" t="str">
        <f>IF(AND(仕訳日記帳!D4698=Sheet2!$A$2,仕訳日記帳!$N4698&gt;=Sheet2!$B$2),仕訳日記帳!D4698,IF(AND(OR(仕訳日記帳!D4698=Sheet2!$A$3,仕訳日記帳!D4698=Sheet2!$A$4,仕訳日記帳!D4698=Sheet2!$A$5,仕訳日記帳!D4698=Sheet2!$A$6,仕訳日記帳!D4698=Sheet2!$A$7,仕訳日記帳!D4698=Sheet2!$A$9),仕訳日記帳!$N4698&gt;=Sheet2!$B$3),仕訳日記帳!D4698,IF(AND(仕訳日記帳!D4698=Sheet2!$A$8,仕訳日記帳!$N4698&gt;=Sheet2!$B$8),仕訳日記帳!D4698,IF(AND(OR(仕訳日記帳!D4698=Sheet2!$A$10,仕訳日記帳!D4698=Sheet2!$A$11,仕訳日記帳!D4698=Sheet2!$A$12,仕訳日記帳!D4698=Sheet2!$A$13,仕訳日記帳!D4698=Sheet2!$A$14,仕訳日記帳!D4698=Sheet2!$A$15,仕訳日記帳!D4698=Sheet2!$A$16,仕訳日記帳!D4698=Sheet2!$A$17),Sheet2!$B$9&lt;=仕訳日記帳!$N4698&lt;Sheet2!$C$10),仕訳日記帳!D4698,""))))</f>
        <v/>
      </c>
      <c r="B4698" s="263" t="str">
        <f>IF(AND($A4698=Sheet2!$A$2,仕訳日記帳!$N4698&gt;=Sheet2!$B$2),仕訳日記帳!A4698,IF(AND(OR($A4698=Sheet2!$A$3,$A4698=Sheet2!$A$4,$A4698=Sheet2!$A$5,$A4698=Sheet2!$A$6,$A4698=Sheet2!$A$7,$A4698=Sheet2!$A$9),仕訳日記帳!$N4698&gt;=Sheet2!$B$3),仕訳日記帳!A4698,IF(AND($A4698=Sheet2!$A$8,仕訳日記帳!$N4698&gt;=Sheet2!$B$8),仕訳日記帳!A4698,IF(AND(OR($A4698=Sheet2!$A$10,$A4698=Sheet2!$A$11,$A4698=Sheet2!$A$12,$A4698=Sheet2!$A$13,$A4698=Sheet2!$A$14,$A4698=Sheet2!$A$15,$A4698=Sheet2!$A$16,$A4698=Sheet2!$A$17),Sheet2!$B$9&lt;=仕訳日記帳!$N4698&lt;Sheet2!$C$10),仕訳日記帳!A4698,""))))</f>
        <v/>
      </c>
      <c r="C4698" t="str">
        <f>IF(AND($A4698=Sheet2!$A$2,仕訳日記帳!$N4698&gt;=Sheet2!$B$2),仕訳日記帳!B4698,IF(AND(OR($A4698=Sheet2!$A$3,$A4698=Sheet2!$A$4,$A4698=Sheet2!$A$5,$A4698=Sheet2!$A$6,$A4698=Sheet2!$A$7,$A4698=Sheet2!$A$9),仕訳日記帳!$N4698&gt;=Sheet2!$B$3),仕訳日記帳!B4698,IF(AND($A4698=Sheet2!$A$8,仕訳日記帳!$N4698&gt;=Sheet2!$B$8),仕訳日記帳!B4698,IF(AND(OR($A4698=Sheet2!$A$10,$A4698=Sheet2!$A$11,$A4698=Sheet2!$A$12,$A4698=Sheet2!$A$13,$A4698=Sheet2!$A$14,$A4698=Sheet2!$A$15,$A4698=Sheet2!$A$16,$A4698=Sheet2!$A$17),Sheet2!$B$9&lt;=仕訳日記帳!$N4698&lt;Sheet2!$C$10),仕訳日記帳!B4698,""))))</f>
        <v/>
      </c>
      <c r="D4698" s="265" t="str">
        <f>IF(AND($A4698=Sheet2!$A$2,仕訳日記帳!$N4698&gt;=Sheet2!$B$2),仕訳日記帳!N4698,IF(AND(OR($A4698=Sheet2!$A$3,$A4698=Sheet2!$A$4,$A4698=Sheet2!$A$5,$A4698=Sheet2!$A$6,$A4698=Sheet2!$A$7,$A4698=Sheet2!$A$9),仕訳日記帳!$N4698&gt;=Sheet2!$B$3),仕訳日記帳!N4698,IF(AND($A4698=Sheet2!$A$8,仕訳日記帳!$N4698&gt;=Sheet2!$B$8),仕訳日記帳!N4698,IF(AND(OR($A4698=Sheet2!$A$10,$A4698=Sheet2!$A$11,$A4698=Sheet2!$A$12,$A4698=Sheet2!$A$13,$A4698=Sheet2!$A$14,$A4698=Sheet2!$A$15,$A4698=Sheet2!$A$16,$A4698=Sheet2!$A$17),Sheet2!$B$9&lt;=仕訳日記帳!$N4698&lt;Sheet2!$C$10),仕訳日記帳!N4698,""))))</f>
        <v/>
      </c>
      <c r="E4698" s="263" t="str">
        <f>IF(AND($A4698=Sheet2!$A$2,仕訳日記帳!$N4698&gt;=Sheet2!$B$2),仕訳日記帳!G4698,IF(AND(OR($A4698=Sheet2!$A$3,$A4698=Sheet2!$A$4,$A4698=Sheet2!$A$5,$A4698=Sheet2!$A$6,$A4698=Sheet2!$A$7,$A4698=Sheet2!$A$9),仕訳日記帳!$N4698&gt;=Sheet2!$B$3),仕訳日記帳!G4698,IF(AND($A4698=Sheet2!$A$8,仕訳日記帳!$N4698&gt;=Sheet2!$B$8),仕訳日記帳!G4698,IF(AND(OR($A4698=Sheet2!$A$10,$A4698=Sheet2!$A$11,$A4698=Sheet2!$A$12,$A4698=Sheet2!$A$13,$A4698=Sheet2!$A$14,$A4698=Sheet2!$A$15,$A4698=Sheet2!$A$16,$A4698=Sheet2!$A$17),Sheet2!$B$9&lt;=仕訳日記帳!$N4698&lt;Sheet2!$C$10),仕訳日記帳!G4698,""))))</f>
        <v/>
      </c>
      <c r="G4698" t="str">
        <f>IF(OR(A4698=Sheet2!$A$2,A4698=Sheet2!$A$3,A4698=Sheet2!$A$4,A4698=Sheet2!$A$5,A4698=Sheet2!$A$6,A4698=Sheet2!$A$7,A4698=Sheet2!$A$8,A4698=Sheet2!$A$9,A4698=Sheet2!$A$10,A4698=Sheet2!$A$11,A4698=Sheet2!$A$12,$A$2=Sheet2!$A$13,A4698=Sheet2!$A$14,$A$2=Sheet2!$A$15,$A$2=Sheet2!$A$16,A4698=Sheet2!$A$17),"該当","")</f>
        <v/>
      </c>
      <c r="H4698" t="str">
        <f>IF(OR(A4698="",G4698=""),"",COUNTIF($G$2:G4698,"該当"))</f>
        <v/>
      </c>
    </row>
    <row r="4699" spans="1:8">
      <c r="A4699" t="str">
        <f>IF(AND(仕訳日記帳!D4699=Sheet2!$A$2,仕訳日記帳!$N4699&gt;=Sheet2!$B$2),仕訳日記帳!D4699,IF(AND(OR(仕訳日記帳!D4699=Sheet2!$A$3,仕訳日記帳!D4699=Sheet2!$A$4,仕訳日記帳!D4699=Sheet2!$A$5,仕訳日記帳!D4699=Sheet2!$A$6,仕訳日記帳!D4699=Sheet2!$A$7,仕訳日記帳!D4699=Sheet2!$A$9),仕訳日記帳!$N4699&gt;=Sheet2!$B$3),仕訳日記帳!D4699,IF(AND(仕訳日記帳!D4699=Sheet2!$A$8,仕訳日記帳!$N4699&gt;=Sheet2!$B$8),仕訳日記帳!D4699,IF(AND(OR(仕訳日記帳!D4699=Sheet2!$A$10,仕訳日記帳!D4699=Sheet2!$A$11,仕訳日記帳!D4699=Sheet2!$A$12,仕訳日記帳!D4699=Sheet2!$A$13,仕訳日記帳!D4699=Sheet2!$A$14,仕訳日記帳!D4699=Sheet2!$A$15,仕訳日記帳!D4699=Sheet2!$A$16,仕訳日記帳!D4699=Sheet2!$A$17),Sheet2!$B$9&lt;=仕訳日記帳!$N4699&lt;Sheet2!$C$10),仕訳日記帳!D4699,""))))</f>
        <v/>
      </c>
      <c r="B4699" s="263" t="str">
        <f>IF(AND($A4699=Sheet2!$A$2,仕訳日記帳!$N4699&gt;=Sheet2!$B$2),仕訳日記帳!A4699,IF(AND(OR($A4699=Sheet2!$A$3,$A4699=Sheet2!$A$4,$A4699=Sheet2!$A$5,$A4699=Sheet2!$A$6,$A4699=Sheet2!$A$7,$A4699=Sheet2!$A$9),仕訳日記帳!$N4699&gt;=Sheet2!$B$3),仕訳日記帳!A4699,IF(AND($A4699=Sheet2!$A$8,仕訳日記帳!$N4699&gt;=Sheet2!$B$8),仕訳日記帳!A4699,IF(AND(OR($A4699=Sheet2!$A$10,$A4699=Sheet2!$A$11,$A4699=Sheet2!$A$12,$A4699=Sheet2!$A$13,$A4699=Sheet2!$A$14,$A4699=Sheet2!$A$15,$A4699=Sheet2!$A$16,$A4699=Sheet2!$A$17),Sheet2!$B$9&lt;=仕訳日記帳!$N4699&lt;Sheet2!$C$10),仕訳日記帳!A4699,""))))</f>
        <v/>
      </c>
      <c r="C4699" t="str">
        <f>IF(AND($A4699=Sheet2!$A$2,仕訳日記帳!$N4699&gt;=Sheet2!$B$2),仕訳日記帳!B4699,IF(AND(OR($A4699=Sheet2!$A$3,$A4699=Sheet2!$A$4,$A4699=Sheet2!$A$5,$A4699=Sheet2!$A$6,$A4699=Sheet2!$A$7,$A4699=Sheet2!$A$9),仕訳日記帳!$N4699&gt;=Sheet2!$B$3),仕訳日記帳!B4699,IF(AND($A4699=Sheet2!$A$8,仕訳日記帳!$N4699&gt;=Sheet2!$B$8),仕訳日記帳!B4699,IF(AND(OR($A4699=Sheet2!$A$10,$A4699=Sheet2!$A$11,$A4699=Sheet2!$A$12,$A4699=Sheet2!$A$13,$A4699=Sheet2!$A$14,$A4699=Sheet2!$A$15,$A4699=Sheet2!$A$16,$A4699=Sheet2!$A$17),Sheet2!$B$9&lt;=仕訳日記帳!$N4699&lt;Sheet2!$C$10),仕訳日記帳!B4699,""))))</f>
        <v/>
      </c>
      <c r="D4699" s="265" t="str">
        <f>IF(AND($A4699=Sheet2!$A$2,仕訳日記帳!$N4699&gt;=Sheet2!$B$2),仕訳日記帳!N4699,IF(AND(OR($A4699=Sheet2!$A$3,$A4699=Sheet2!$A$4,$A4699=Sheet2!$A$5,$A4699=Sheet2!$A$6,$A4699=Sheet2!$A$7,$A4699=Sheet2!$A$9),仕訳日記帳!$N4699&gt;=Sheet2!$B$3),仕訳日記帳!N4699,IF(AND($A4699=Sheet2!$A$8,仕訳日記帳!$N4699&gt;=Sheet2!$B$8),仕訳日記帳!N4699,IF(AND(OR($A4699=Sheet2!$A$10,$A4699=Sheet2!$A$11,$A4699=Sheet2!$A$12,$A4699=Sheet2!$A$13,$A4699=Sheet2!$A$14,$A4699=Sheet2!$A$15,$A4699=Sheet2!$A$16,$A4699=Sheet2!$A$17),Sheet2!$B$9&lt;=仕訳日記帳!$N4699&lt;Sheet2!$C$10),仕訳日記帳!N4699,""))))</f>
        <v/>
      </c>
      <c r="E4699" s="263" t="str">
        <f>IF(AND($A4699=Sheet2!$A$2,仕訳日記帳!$N4699&gt;=Sheet2!$B$2),仕訳日記帳!G4699,IF(AND(OR($A4699=Sheet2!$A$3,$A4699=Sheet2!$A$4,$A4699=Sheet2!$A$5,$A4699=Sheet2!$A$6,$A4699=Sheet2!$A$7,$A4699=Sheet2!$A$9),仕訳日記帳!$N4699&gt;=Sheet2!$B$3),仕訳日記帳!G4699,IF(AND($A4699=Sheet2!$A$8,仕訳日記帳!$N4699&gt;=Sheet2!$B$8),仕訳日記帳!G4699,IF(AND(OR($A4699=Sheet2!$A$10,$A4699=Sheet2!$A$11,$A4699=Sheet2!$A$12,$A4699=Sheet2!$A$13,$A4699=Sheet2!$A$14,$A4699=Sheet2!$A$15,$A4699=Sheet2!$A$16,$A4699=Sheet2!$A$17),Sheet2!$B$9&lt;=仕訳日記帳!$N4699&lt;Sheet2!$C$10),仕訳日記帳!G4699,""))))</f>
        <v/>
      </c>
      <c r="G4699" t="str">
        <f>IF(OR(A4699=Sheet2!$A$2,A4699=Sheet2!$A$3,A4699=Sheet2!$A$4,A4699=Sheet2!$A$5,A4699=Sheet2!$A$6,A4699=Sheet2!$A$7,A4699=Sheet2!$A$8,A4699=Sheet2!$A$9,A4699=Sheet2!$A$10,A4699=Sheet2!$A$11,A4699=Sheet2!$A$12,$A$2=Sheet2!$A$13,A4699=Sheet2!$A$14,$A$2=Sheet2!$A$15,$A$2=Sheet2!$A$16,A4699=Sheet2!$A$17),"該当","")</f>
        <v/>
      </c>
      <c r="H4699" t="str">
        <f>IF(OR(A4699="",G4699=""),"",COUNTIF($G$2:G4699,"該当"))</f>
        <v/>
      </c>
    </row>
    <row r="4700" spans="1:8">
      <c r="A4700" t="str">
        <f>IF(AND(仕訳日記帳!D4700=Sheet2!$A$2,仕訳日記帳!$N4700&gt;=Sheet2!$B$2),仕訳日記帳!D4700,IF(AND(OR(仕訳日記帳!D4700=Sheet2!$A$3,仕訳日記帳!D4700=Sheet2!$A$4,仕訳日記帳!D4700=Sheet2!$A$5,仕訳日記帳!D4700=Sheet2!$A$6,仕訳日記帳!D4700=Sheet2!$A$7,仕訳日記帳!D4700=Sheet2!$A$9),仕訳日記帳!$N4700&gt;=Sheet2!$B$3),仕訳日記帳!D4700,IF(AND(仕訳日記帳!D4700=Sheet2!$A$8,仕訳日記帳!$N4700&gt;=Sheet2!$B$8),仕訳日記帳!D4700,IF(AND(OR(仕訳日記帳!D4700=Sheet2!$A$10,仕訳日記帳!D4700=Sheet2!$A$11,仕訳日記帳!D4700=Sheet2!$A$12,仕訳日記帳!D4700=Sheet2!$A$13,仕訳日記帳!D4700=Sheet2!$A$14,仕訳日記帳!D4700=Sheet2!$A$15,仕訳日記帳!D4700=Sheet2!$A$16,仕訳日記帳!D4700=Sheet2!$A$17),Sheet2!$B$9&lt;=仕訳日記帳!$N4700&lt;Sheet2!$C$10),仕訳日記帳!D4700,""))))</f>
        <v/>
      </c>
      <c r="B4700" s="263" t="str">
        <f>IF(AND($A4700=Sheet2!$A$2,仕訳日記帳!$N4700&gt;=Sheet2!$B$2),仕訳日記帳!A4700,IF(AND(OR($A4700=Sheet2!$A$3,$A4700=Sheet2!$A$4,$A4700=Sheet2!$A$5,$A4700=Sheet2!$A$6,$A4700=Sheet2!$A$7,$A4700=Sheet2!$A$9),仕訳日記帳!$N4700&gt;=Sheet2!$B$3),仕訳日記帳!A4700,IF(AND($A4700=Sheet2!$A$8,仕訳日記帳!$N4700&gt;=Sheet2!$B$8),仕訳日記帳!A4700,IF(AND(OR($A4700=Sheet2!$A$10,$A4700=Sheet2!$A$11,$A4700=Sheet2!$A$12,$A4700=Sheet2!$A$13,$A4700=Sheet2!$A$14,$A4700=Sheet2!$A$15,$A4700=Sheet2!$A$16,$A4700=Sheet2!$A$17),Sheet2!$B$9&lt;=仕訳日記帳!$N4700&lt;Sheet2!$C$10),仕訳日記帳!A4700,""))))</f>
        <v/>
      </c>
      <c r="C4700" t="str">
        <f>IF(AND($A4700=Sheet2!$A$2,仕訳日記帳!$N4700&gt;=Sheet2!$B$2),仕訳日記帳!B4700,IF(AND(OR($A4700=Sheet2!$A$3,$A4700=Sheet2!$A$4,$A4700=Sheet2!$A$5,$A4700=Sheet2!$A$6,$A4700=Sheet2!$A$7,$A4700=Sheet2!$A$9),仕訳日記帳!$N4700&gt;=Sheet2!$B$3),仕訳日記帳!B4700,IF(AND($A4700=Sheet2!$A$8,仕訳日記帳!$N4700&gt;=Sheet2!$B$8),仕訳日記帳!B4700,IF(AND(OR($A4700=Sheet2!$A$10,$A4700=Sheet2!$A$11,$A4700=Sheet2!$A$12,$A4700=Sheet2!$A$13,$A4700=Sheet2!$A$14,$A4700=Sheet2!$A$15,$A4700=Sheet2!$A$16,$A4700=Sheet2!$A$17),Sheet2!$B$9&lt;=仕訳日記帳!$N4700&lt;Sheet2!$C$10),仕訳日記帳!B4700,""))))</f>
        <v/>
      </c>
      <c r="D4700" s="265" t="str">
        <f>IF(AND($A4700=Sheet2!$A$2,仕訳日記帳!$N4700&gt;=Sheet2!$B$2),仕訳日記帳!N4700,IF(AND(OR($A4700=Sheet2!$A$3,$A4700=Sheet2!$A$4,$A4700=Sheet2!$A$5,$A4700=Sheet2!$A$6,$A4700=Sheet2!$A$7,$A4700=Sheet2!$A$9),仕訳日記帳!$N4700&gt;=Sheet2!$B$3),仕訳日記帳!N4700,IF(AND($A4700=Sheet2!$A$8,仕訳日記帳!$N4700&gt;=Sheet2!$B$8),仕訳日記帳!N4700,IF(AND(OR($A4700=Sheet2!$A$10,$A4700=Sheet2!$A$11,$A4700=Sheet2!$A$12,$A4700=Sheet2!$A$13,$A4700=Sheet2!$A$14,$A4700=Sheet2!$A$15,$A4700=Sheet2!$A$16,$A4700=Sheet2!$A$17),Sheet2!$B$9&lt;=仕訳日記帳!$N4700&lt;Sheet2!$C$10),仕訳日記帳!N4700,""))))</f>
        <v/>
      </c>
      <c r="E4700" s="263" t="str">
        <f>IF(AND($A4700=Sheet2!$A$2,仕訳日記帳!$N4700&gt;=Sheet2!$B$2),仕訳日記帳!G4700,IF(AND(OR($A4700=Sheet2!$A$3,$A4700=Sheet2!$A$4,$A4700=Sheet2!$A$5,$A4700=Sheet2!$A$6,$A4700=Sheet2!$A$7,$A4700=Sheet2!$A$9),仕訳日記帳!$N4700&gt;=Sheet2!$B$3),仕訳日記帳!G4700,IF(AND($A4700=Sheet2!$A$8,仕訳日記帳!$N4700&gt;=Sheet2!$B$8),仕訳日記帳!G4700,IF(AND(OR($A4700=Sheet2!$A$10,$A4700=Sheet2!$A$11,$A4700=Sheet2!$A$12,$A4700=Sheet2!$A$13,$A4700=Sheet2!$A$14,$A4700=Sheet2!$A$15,$A4700=Sheet2!$A$16,$A4700=Sheet2!$A$17),Sheet2!$B$9&lt;=仕訳日記帳!$N4700&lt;Sheet2!$C$10),仕訳日記帳!G4700,""))))</f>
        <v/>
      </c>
      <c r="G4700" t="str">
        <f>IF(OR(A4700=Sheet2!$A$2,A4700=Sheet2!$A$3,A4700=Sheet2!$A$4,A4700=Sheet2!$A$5,A4700=Sheet2!$A$6,A4700=Sheet2!$A$7,A4700=Sheet2!$A$8,A4700=Sheet2!$A$9,A4700=Sheet2!$A$10,A4700=Sheet2!$A$11,A4700=Sheet2!$A$12,$A$2=Sheet2!$A$13,A4700=Sheet2!$A$14,$A$2=Sheet2!$A$15,$A$2=Sheet2!$A$16,A4700=Sheet2!$A$17),"該当","")</f>
        <v/>
      </c>
      <c r="H4700" t="str">
        <f>IF(OR(A4700="",G4700=""),"",COUNTIF($G$2:G4700,"該当"))</f>
        <v/>
      </c>
    </row>
    <row r="4701" spans="1:8">
      <c r="A4701" t="str">
        <f>IF(AND(仕訳日記帳!D4701=Sheet2!$A$2,仕訳日記帳!$N4701&gt;=Sheet2!$B$2),仕訳日記帳!D4701,IF(AND(OR(仕訳日記帳!D4701=Sheet2!$A$3,仕訳日記帳!D4701=Sheet2!$A$4,仕訳日記帳!D4701=Sheet2!$A$5,仕訳日記帳!D4701=Sheet2!$A$6,仕訳日記帳!D4701=Sheet2!$A$7,仕訳日記帳!D4701=Sheet2!$A$9),仕訳日記帳!$N4701&gt;=Sheet2!$B$3),仕訳日記帳!D4701,IF(AND(仕訳日記帳!D4701=Sheet2!$A$8,仕訳日記帳!$N4701&gt;=Sheet2!$B$8),仕訳日記帳!D4701,IF(AND(OR(仕訳日記帳!D4701=Sheet2!$A$10,仕訳日記帳!D4701=Sheet2!$A$11,仕訳日記帳!D4701=Sheet2!$A$12,仕訳日記帳!D4701=Sheet2!$A$13,仕訳日記帳!D4701=Sheet2!$A$14,仕訳日記帳!D4701=Sheet2!$A$15,仕訳日記帳!D4701=Sheet2!$A$16,仕訳日記帳!D4701=Sheet2!$A$17),Sheet2!$B$9&lt;=仕訳日記帳!$N4701&lt;Sheet2!$C$10),仕訳日記帳!D4701,""))))</f>
        <v/>
      </c>
      <c r="B4701" s="263" t="str">
        <f>IF(AND($A4701=Sheet2!$A$2,仕訳日記帳!$N4701&gt;=Sheet2!$B$2),仕訳日記帳!A4701,IF(AND(OR($A4701=Sheet2!$A$3,$A4701=Sheet2!$A$4,$A4701=Sheet2!$A$5,$A4701=Sheet2!$A$6,$A4701=Sheet2!$A$7,$A4701=Sheet2!$A$9),仕訳日記帳!$N4701&gt;=Sheet2!$B$3),仕訳日記帳!A4701,IF(AND($A4701=Sheet2!$A$8,仕訳日記帳!$N4701&gt;=Sheet2!$B$8),仕訳日記帳!A4701,IF(AND(OR($A4701=Sheet2!$A$10,$A4701=Sheet2!$A$11,$A4701=Sheet2!$A$12,$A4701=Sheet2!$A$13,$A4701=Sheet2!$A$14,$A4701=Sheet2!$A$15,$A4701=Sheet2!$A$16,$A4701=Sheet2!$A$17),Sheet2!$B$9&lt;=仕訳日記帳!$N4701&lt;Sheet2!$C$10),仕訳日記帳!A4701,""))))</f>
        <v/>
      </c>
      <c r="C4701" t="str">
        <f>IF(AND($A4701=Sheet2!$A$2,仕訳日記帳!$N4701&gt;=Sheet2!$B$2),仕訳日記帳!B4701,IF(AND(OR($A4701=Sheet2!$A$3,$A4701=Sheet2!$A$4,$A4701=Sheet2!$A$5,$A4701=Sheet2!$A$6,$A4701=Sheet2!$A$7,$A4701=Sheet2!$A$9),仕訳日記帳!$N4701&gt;=Sheet2!$B$3),仕訳日記帳!B4701,IF(AND($A4701=Sheet2!$A$8,仕訳日記帳!$N4701&gt;=Sheet2!$B$8),仕訳日記帳!B4701,IF(AND(OR($A4701=Sheet2!$A$10,$A4701=Sheet2!$A$11,$A4701=Sheet2!$A$12,$A4701=Sheet2!$A$13,$A4701=Sheet2!$A$14,$A4701=Sheet2!$A$15,$A4701=Sheet2!$A$16,$A4701=Sheet2!$A$17),Sheet2!$B$9&lt;=仕訳日記帳!$N4701&lt;Sheet2!$C$10),仕訳日記帳!B4701,""))))</f>
        <v/>
      </c>
      <c r="D4701" s="265" t="str">
        <f>IF(AND($A4701=Sheet2!$A$2,仕訳日記帳!$N4701&gt;=Sheet2!$B$2),仕訳日記帳!N4701,IF(AND(OR($A4701=Sheet2!$A$3,$A4701=Sheet2!$A$4,$A4701=Sheet2!$A$5,$A4701=Sheet2!$A$6,$A4701=Sheet2!$A$7,$A4701=Sheet2!$A$9),仕訳日記帳!$N4701&gt;=Sheet2!$B$3),仕訳日記帳!N4701,IF(AND($A4701=Sheet2!$A$8,仕訳日記帳!$N4701&gt;=Sheet2!$B$8),仕訳日記帳!N4701,IF(AND(OR($A4701=Sheet2!$A$10,$A4701=Sheet2!$A$11,$A4701=Sheet2!$A$12,$A4701=Sheet2!$A$13,$A4701=Sheet2!$A$14,$A4701=Sheet2!$A$15,$A4701=Sheet2!$A$16,$A4701=Sheet2!$A$17),Sheet2!$B$9&lt;=仕訳日記帳!$N4701&lt;Sheet2!$C$10),仕訳日記帳!N4701,""))))</f>
        <v/>
      </c>
      <c r="E4701" s="263" t="str">
        <f>IF(AND($A4701=Sheet2!$A$2,仕訳日記帳!$N4701&gt;=Sheet2!$B$2),仕訳日記帳!G4701,IF(AND(OR($A4701=Sheet2!$A$3,$A4701=Sheet2!$A$4,$A4701=Sheet2!$A$5,$A4701=Sheet2!$A$6,$A4701=Sheet2!$A$7,$A4701=Sheet2!$A$9),仕訳日記帳!$N4701&gt;=Sheet2!$B$3),仕訳日記帳!G4701,IF(AND($A4701=Sheet2!$A$8,仕訳日記帳!$N4701&gt;=Sheet2!$B$8),仕訳日記帳!G4701,IF(AND(OR($A4701=Sheet2!$A$10,$A4701=Sheet2!$A$11,$A4701=Sheet2!$A$12,$A4701=Sheet2!$A$13,$A4701=Sheet2!$A$14,$A4701=Sheet2!$A$15,$A4701=Sheet2!$A$16,$A4701=Sheet2!$A$17),Sheet2!$B$9&lt;=仕訳日記帳!$N4701&lt;Sheet2!$C$10),仕訳日記帳!G4701,""))))</f>
        <v/>
      </c>
      <c r="G4701" t="str">
        <f>IF(OR(A4701=Sheet2!$A$2,A4701=Sheet2!$A$3,A4701=Sheet2!$A$4,A4701=Sheet2!$A$5,A4701=Sheet2!$A$6,A4701=Sheet2!$A$7,A4701=Sheet2!$A$8,A4701=Sheet2!$A$9,A4701=Sheet2!$A$10,A4701=Sheet2!$A$11,A4701=Sheet2!$A$12,$A$2=Sheet2!$A$13,A4701=Sheet2!$A$14,$A$2=Sheet2!$A$15,$A$2=Sheet2!$A$16,A4701=Sheet2!$A$17),"該当","")</f>
        <v/>
      </c>
      <c r="H4701" t="str">
        <f>IF(OR(A4701="",G4701=""),"",COUNTIF($G$2:G4701,"該当"))</f>
        <v/>
      </c>
    </row>
    <row r="4702" spans="1:8">
      <c r="A4702" t="str">
        <f>IF(AND(仕訳日記帳!D4702=Sheet2!$A$2,仕訳日記帳!$N4702&gt;=Sheet2!$B$2),仕訳日記帳!D4702,IF(AND(OR(仕訳日記帳!D4702=Sheet2!$A$3,仕訳日記帳!D4702=Sheet2!$A$4,仕訳日記帳!D4702=Sheet2!$A$5,仕訳日記帳!D4702=Sheet2!$A$6,仕訳日記帳!D4702=Sheet2!$A$7,仕訳日記帳!D4702=Sheet2!$A$9),仕訳日記帳!$N4702&gt;=Sheet2!$B$3),仕訳日記帳!D4702,IF(AND(仕訳日記帳!D4702=Sheet2!$A$8,仕訳日記帳!$N4702&gt;=Sheet2!$B$8),仕訳日記帳!D4702,IF(AND(OR(仕訳日記帳!D4702=Sheet2!$A$10,仕訳日記帳!D4702=Sheet2!$A$11,仕訳日記帳!D4702=Sheet2!$A$12,仕訳日記帳!D4702=Sheet2!$A$13,仕訳日記帳!D4702=Sheet2!$A$14,仕訳日記帳!D4702=Sheet2!$A$15,仕訳日記帳!D4702=Sheet2!$A$16,仕訳日記帳!D4702=Sheet2!$A$17),Sheet2!$B$9&lt;=仕訳日記帳!$N4702&lt;Sheet2!$C$10),仕訳日記帳!D4702,""))))</f>
        <v/>
      </c>
      <c r="B4702" s="263" t="str">
        <f>IF(AND($A4702=Sheet2!$A$2,仕訳日記帳!$N4702&gt;=Sheet2!$B$2),仕訳日記帳!A4702,IF(AND(OR($A4702=Sheet2!$A$3,$A4702=Sheet2!$A$4,$A4702=Sheet2!$A$5,$A4702=Sheet2!$A$6,$A4702=Sheet2!$A$7,$A4702=Sheet2!$A$9),仕訳日記帳!$N4702&gt;=Sheet2!$B$3),仕訳日記帳!A4702,IF(AND($A4702=Sheet2!$A$8,仕訳日記帳!$N4702&gt;=Sheet2!$B$8),仕訳日記帳!A4702,IF(AND(OR($A4702=Sheet2!$A$10,$A4702=Sheet2!$A$11,$A4702=Sheet2!$A$12,$A4702=Sheet2!$A$13,$A4702=Sheet2!$A$14,$A4702=Sheet2!$A$15,$A4702=Sheet2!$A$16,$A4702=Sheet2!$A$17),Sheet2!$B$9&lt;=仕訳日記帳!$N4702&lt;Sheet2!$C$10),仕訳日記帳!A4702,""))))</f>
        <v/>
      </c>
      <c r="C4702" t="str">
        <f>IF(AND($A4702=Sheet2!$A$2,仕訳日記帳!$N4702&gt;=Sheet2!$B$2),仕訳日記帳!B4702,IF(AND(OR($A4702=Sheet2!$A$3,$A4702=Sheet2!$A$4,$A4702=Sheet2!$A$5,$A4702=Sheet2!$A$6,$A4702=Sheet2!$A$7,$A4702=Sheet2!$A$9),仕訳日記帳!$N4702&gt;=Sheet2!$B$3),仕訳日記帳!B4702,IF(AND($A4702=Sheet2!$A$8,仕訳日記帳!$N4702&gt;=Sheet2!$B$8),仕訳日記帳!B4702,IF(AND(OR($A4702=Sheet2!$A$10,$A4702=Sheet2!$A$11,$A4702=Sheet2!$A$12,$A4702=Sheet2!$A$13,$A4702=Sheet2!$A$14,$A4702=Sheet2!$A$15,$A4702=Sheet2!$A$16,$A4702=Sheet2!$A$17),Sheet2!$B$9&lt;=仕訳日記帳!$N4702&lt;Sheet2!$C$10),仕訳日記帳!B4702,""))))</f>
        <v/>
      </c>
      <c r="D4702" s="265" t="str">
        <f>IF(AND($A4702=Sheet2!$A$2,仕訳日記帳!$N4702&gt;=Sheet2!$B$2),仕訳日記帳!N4702,IF(AND(OR($A4702=Sheet2!$A$3,$A4702=Sheet2!$A$4,$A4702=Sheet2!$A$5,$A4702=Sheet2!$A$6,$A4702=Sheet2!$A$7,$A4702=Sheet2!$A$9),仕訳日記帳!$N4702&gt;=Sheet2!$B$3),仕訳日記帳!N4702,IF(AND($A4702=Sheet2!$A$8,仕訳日記帳!$N4702&gt;=Sheet2!$B$8),仕訳日記帳!N4702,IF(AND(OR($A4702=Sheet2!$A$10,$A4702=Sheet2!$A$11,$A4702=Sheet2!$A$12,$A4702=Sheet2!$A$13,$A4702=Sheet2!$A$14,$A4702=Sheet2!$A$15,$A4702=Sheet2!$A$16,$A4702=Sheet2!$A$17),Sheet2!$B$9&lt;=仕訳日記帳!$N4702&lt;Sheet2!$C$10),仕訳日記帳!N4702,""))))</f>
        <v/>
      </c>
      <c r="E4702" s="263" t="str">
        <f>IF(AND($A4702=Sheet2!$A$2,仕訳日記帳!$N4702&gt;=Sheet2!$B$2),仕訳日記帳!G4702,IF(AND(OR($A4702=Sheet2!$A$3,$A4702=Sheet2!$A$4,$A4702=Sheet2!$A$5,$A4702=Sheet2!$A$6,$A4702=Sheet2!$A$7,$A4702=Sheet2!$A$9),仕訳日記帳!$N4702&gt;=Sheet2!$B$3),仕訳日記帳!G4702,IF(AND($A4702=Sheet2!$A$8,仕訳日記帳!$N4702&gt;=Sheet2!$B$8),仕訳日記帳!G4702,IF(AND(OR($A4702=Sheet2!$A$10,$A4702=Sheet2!$A$11,$A4702=Sheet2!$A$12,$A4702=Sheet2!$A$13,$A4702=Sheet2!$A$14,$A4702=Sheet2!$A$15,$A4702=Sheet2!$A$16,$A4702=Sheet2!$A$17),Sheet2!$B$9&lt;=仕訳日記帳!$N4702&lt;Sheet2!$C$10),仕訳日記帳!G4702,""))))</f>
        <v/>
      </c>
      <c r="G4702" t="str">
        <f>IF(OR(A4702=Sheet2!$A$2,A4702=Sheet2!$A$3,A4702=Sheet2!$A$4,A4702=Sheet2!$A$5,A4702=Sheet2!$A$6,A4702=Sheet2!$A$7,A4702=Sheet2!$A$8,A4702=Sheet2!$A$9,A4702=Sheet2!$A$10,A4702=Sheet2!$A$11,A4702=Sheet2!$A$12,$A$2=Sheet2!$A$13,A4702=Sheet2!$A$14,$A$2=Sheet2!$A$15,$A$2=Sheet2!$A$16,A4702=Sheet2!$A$17),"該当","")</f>
        <v/>
      </c>
      <c r="H4702" t="str">
        <f>IF(OR(A4702="",G4702=""),"",COUNTIF($G$2:G4702,"該当"))</f>
        <v/>
      </c>
    </row>
    <row r="4703" spans="1:8">
      <c r="A4703" t="str">
        <f>IF(AND(仕訳日記帳!D4703=Sheet2!$A$2,仕訳日記帳!$N4703&gt;=Sheet2!$B$2),仕訳日記帳!D4703,IF(AND(OR(仕訳日記帳!D4703=Sheet2!$A$3,仕訳日記帳!D4703=Sheet2!$A$4,仕訳日記帳!D4703=Sheet2!$A$5,仕訳日記帳!D4703=Sheet2!$A$6,仕訳日記帳!D4703=Sheet2!$A$7,仕訳日記帳!D4703=Sheet2!$A$9),仕訳日記帳!$N4703&gt;=Sheet2!$B$3),仕訳日記帳!D4703,IF(AND(仕訳日記帳!D4703=Sheet2!$A$8,仕訳日記帳!$N4703&gt;=Sheet2!$B$8),仕訳日記帳!D4703,IF(AND(OR(仕訳日記帳!D4703=Sheet2!$A$10,仕訳日記帳!D4703=Sheet2!$A$11,仕訳日記帳!D4703=Sheet2!$A$12,仕訳日記帳!D4703=Sheet2!$A$13,仕訳日記帳!D4703=Sheet2!$A$14,仕訳日記帳!D4703=Sheet2!$A$15,仕訳日記帳!D4703=Sheet2!$A$16,仕訳日記帳!D4703=Sheet2!$A$17),Sheet2!$B$9&lt;=仕訳日記帳!$N4703&lt;Sheet2!$C$10),仕訳日記帳!D4703,""))))</f>
        <v/>
      </c>
      <c r="B4703" s="263" t="str">
        <f>IF(AND($A4703=Sheet2!$A$2,仕訳日記帳!$N4703&gt;=Sheet2!$B$2),仕訳日記帳!A4703,IF(AND(OR($A4703=Sheet2!$A$3,$A4703=Sheet2!$A$4,$A4703=Sheet2!$A$5,$A4703=Sheet2!$A$6,$A4703=Sheet2!$A$7,$A4703=Sheet2!$A$9),仕訳日記帳!$N4703&gt;=Sheet2!$B$3),仕訳日記帳!A4703,IF(AND($A4703=Sheet2!$A$8,仕訳日記帳!$N4703&gt;=Sheet2!$B$8),仕訳日記帳!A4703,IF(AND(OR($A4703=Sheet2!$A$10,$A4703=Sheet2!$A$11,$A4703=Sheet2!$A$12,$A4703=Sheet2!$A$13,$A4703=Sheet2!$A$14,$A4703=Sheet2!$A$15,$A4703=Sheet2!$A$16,$A4703=Sheet2!$A$17),Sheet2!$B$9&lt;=仕訳日記帳!$N4703&lt;Sheet2!$C$10),仕訳日記帳!A4703,""))))</f>
        <v/>
      </c>
      <c r="C4703" t="str">
        <f>IF(AND($A4703=Sheet2!$A$2,仕訳日記帳!$N4703&gt;=Sheet2!$B$2),仕訳日記帳!B4703,IF(AND(OR($A4703=Sheet2!$A$3,$A4703=Sheet2!$A$4,$A4703=Sheet2!$A$5,$A4703=Sheet2!$A$6,$A4703=Sheet2!$A$7,$A4703=Sheet2!$A$9),仕訳日記帳!$N4703&gt;=Sheet2!$B$3),仕訳日記帳!B4703,IF(AND($A4703=Sheet2!$A$8,仕訳日記帳!$N4703&gt;=Sheet2!$B$8),仕訳日記帳!B4703,IF(AND(OR($A4703=Sheet2!$A$10,$A4703=Sheet2!$A$11,$A4703=Sheet2!$A$12,$A4703=Sheet2!$A$13,$A4703=Sheet2!$A$14,$A4703=Sheet2!$A$15,$A4703=Sheet2!$A$16,$A4703=Sheet2!$A$17),Sheet2!$B$9&lt;=仕訳日記帳!$N4703&lt;Sheet2!$C$10),仕訳日記帳!B4703,""))))</f>
        <v/>
      </c>
      <c r="D4703" s="265" t="str">
        <f>IF(AND($A4703=Sheet2!$A$2,仕訳日記帳!$N4703&gt;=Sheet2!$B$2),仕訳日記帳!N4703,IF(AND(OR($A4703=Sheet2!$A$3,$A4703=Sheet2!$A$4,$A4703=Sheet2!$A$5,$A4703=Sheet2!$A$6,$A4703=Sheet2!$A$7,$A4703=Sheet2!$A$9),仕訳日記帳!$N4703&gt;=Sheet2!$B$3),仕訳日記帳!N4703,IF(AND($A4703=Sheet2!$A$8,仕訳日記帳!$N4703&gt;=Sheet2!$B$8),仕訳日記帳!N4703,IF(AND(OR($A4703=Sheet2!$A$10,$A4703=Sheet2!$A$11,$A4703=Sheet2!$A$12,$A4703=Sheet2!$A$13,$A4703=Sheet2!$A$14,$A4703=Sheet2!$A$15,$A4703=Sheet2!$A$16,$A4703=Sheet2!$A$17),Sheet2!$B$9&lt;=仕訳日記帳!$N4703&lt;Sheet2!$C$10),仕訳日記帳!N4703,""))))</f>
        <v/>
      </c>
      <c r="E4703" s="263" t="str">
        <f>IF(AND($A4703=Sheet2!$A$2,仕訳日記帳!$N4703&gt;=Sheet2!$B$2),仕訳日記帳!G4703,IF(AND(OR($A4703=Sheet2!$A$3,$A4703=Sheet2!$A$4,$A4703=Sheet2!$A$5,$A4703=Sheet2!$A$6,$A4703=Sheet2!$A$7,$A4703=Sheet2!$A$9),仕訳日記帳!$N4703&gt;=Sheet2!$B$3),仕訳日記帳!G4703,IF(AND($A4703=Sheet2!$A$8,仕訳日記帳!$N4703&gt;=Sheet2!$B$8),仕訳日記帳!G4703,IF(AND(OR($A4703=Sheet2!$A$10,$A4703=Sheet2!$A$11,$A4703=Sheet2!$A$12,$A4703=Sheet2!$A$13,$A4703=Sheet2!$A$14,$A4703=Sheet2!$A$15,$A4703=Sheet2!$A$16,$A4703=Sheet2!$A$17),Sheet2!$B$9&lt;=仕訳日記帳!$N4703&lt;Sheet2!$C$10),仕訳日記帳!G4703,""))))</f>
        <v/>
      </c>
      <c r="G4703" t="str">
        <f>IF(OR(A4703=Sheet2!$A$2,A4703=Sheet2!$A$3,A4703=Sheet2!$A$4,A4703=Sheet2!$A$5,A4703=Sheet2!$A$6,A4703=Sheet2!$A$7,A4703=Sheet2!$A$8,A4703=Sheet2!$A$9,A4703=Sheet2!$A$10,A4703=Sheet2!$A$11,A4703=Sheet2!$A$12,$A$2=Sheet2!$A$13,A4703=Sheet2!$A$14,$A$2=Sheet2!$A$15,$A$2=Sheet2!$A$16,A4703=Sheet2!$A$17),"該当","")</f>
        <v/>
      </c>
      <c r="H4703" t="str">
        <f>IF(OR(A4703="",G4703=""),"",COUNTIF($G$2:G4703,"該当"))</f>
        <v/>
      </c>
    </row>
    <row r="4704" spans="1:8">
      <c r="A4704" t="str">
        <f>IF(AND(仕訳日記帳!D4704=Sheet2!$A$2,仕訳日記帳!$N4704&gt;=Sheet2!$B$2),仕訳日記帳!D4704,IF(AND(OR(仕訳日記帳!D4704=Sheet2!$A$3,仕訳日記帳!D4704=Sheet2!$A$4,仕訳日記帳!D4704=Sheet2!$A$5,仕訳日記帳!D4704=Sheet2!$A$6,仕訳日記帳!D4704=Sheet2!$A$7,仕訳日記帳!D4704=Sheet2!$A$9),仕訳日記帳!$N4704&gt;=Sheet2!$B$3),仕訳日記帳!D4704,IF(AND(仕訳日記帳!D4704=Sheet2!$A$8,仕訳日記帳!$N4704&gt;=Sheet2!$B$8),仕訳日記帳!D4704,IF(AND(OR(仕訳日記帳!D4704=Sheet2!$A$10,仕訳日記帳!D4704=Sheet2!$A$11,仕訳日記帳!D4704=Sheet2!$A$12,仕訳日記帳!D4704=Sheet2!$A$13,仕訳日記帳!D4704=Sheet2!$A$14,仕訳日記帳!D4704=Sheet2!$A$15,仕訳日記帳!D4704=Sheet2!$A$16,仕訳日記帳!D4704=Sheet2!$A$17),Sheet2!$B$9&lt;=仕訳日記帳!$N4704&lt;Sheet2!$C$10),仕訳日記帳!D4704,""))))</f>
        <v/>
      </c>
      <c r="B4704" s="263" t="str">
        <f>IF(AND($A4704=Sheet2!$A$2,仕訳日記帳!$N4704&gt;=Sheet2!$B$2),仕訳日記帳!A4704,IF(AND(OR($A4704=Sheet2!$A$3,$A4704=Sheet2!$A$4,$A4704=Sheet2!$A$5,$A4704=Sheet2!$A$6,$A4704=Sheet2!$A$7,$A4704=Sheet2!$A$9),仕訳日記帳!$N4704&gt;=Sheet2!$B$3),仕訳日記帳!A4704,IF(AND($A4704=Sheet2!$A$8,仕訳日記帳!$N4704&gt;=Sheet2!$B$8),仕訳日記帳!A4704,IF(AND(OR($A4704=Sheet2!$A$10,$A4704=Sheet2!$A$11,$A4704=Sheet2!$A$12,$A4704=Sheet2!$A$13,$A4704=Sheet2!$A$14,$A4704=Sheet2!$A$15,$A4704=Sheet2!$A$16,$A4704=Sheet2!$A$17),Sheet2!$B$9&lt;=仕訳日記帳!$N4704&lt;Sheet2!$C$10),仕訳日記帳!A4704,""))))</f>
        <v/>
      </c>
      <c r="C4704" t="str">
        <f>IF(AND($A4704=Sheet2!$A$2,仕訳日記帳!$N4704&gt;=Sheet2!$B$2),仕訳日記帳!B4704,IF(AND(OR($A4704=Sheet2!$A$3,$A4704=Sheet2!$A$4,$A4704=Sheet2!$A$5,$A4704=Sheet2!$A$6,$A4704=Sheet2!$A$7,$A4704=Sheet2!$A$9),仕訳日記帳!$N4704&gt;=Sheet2!$B$3),仕訳日記帳!B4704,IF(AND($A4704=Sheet2!$A$8,仕訳日記帳!$N4704&gt;=Sheet2!$B$8),仕訳日記帳!B4704,IF(AND(OR($A4704=Sheet2!$A$10,$A4704=Sheet2!$A$11,$A4704=Sheet2!$A$12,$A4704=Sheet2!$A$13,$A4704=Sheet2!$A$14,$A4704=Sheet2!$A$15,$A4704=Sheet2!$A$16,$A4704=Sheet2!$A$17),Sheet2!$B$9&lt;=仕訳日記帳!$N4704&lt;Sheet2!$C$10),仕訳日記帳!B4704,""))))</f>
        <v/>
      </c>
      <c r="D4704" s="265" t="str">
        <f>IF(AND($A4704=Sheet2!$A$2,仕訳日記帳!$N4704&gt;=Sheet2!$B$2),仕訳日記帳!N4704,IF(AND(OR($A4704=Sheet2!$A$3,$A4704=Sheet2!$A$4,$A4704=Sheet2!$A$5,$A4704=Sheet2!$A$6,$A4704=Sheet2!$A$7,$A4704=Sheet2!$A$9),仕訳日記帳!$N4704&gt;=Sheet2!$B$3),仕訳日記帳!N4704,IF(AND($A4704=Sheet2!$A$8,仕訳日記帳!$N4704&gt;=Sheet2!$B$8),仕訳日記帳!N4704,IF(AND(OR($A4704=Sheet2!$A$10,$A4704=Sheet2!$A$11,$A4704=Sheet2!$A$12,$A4704=Sheet2!$A$13,$A4704=Sheet2!$A$14,$A4704=Sheet2!$A$15,$A4704=Sheet2!$A$16,$A4704=Sheet2!$A$17),Sheet2!$B$9&lt;=仕訳日記帳!$N4704&lt;Sheet2!$C$10),仕訳日記帳!N4704,""))))</f>
        <v/>
      </c>
      <c r="E4704" s="263" t="str">
        <f>IF(AND($A4704=Sheet2!$A$2,仕訳日記帳!$N4704&gt;=Sheet2!$B$2),仕訳日記帳!G4704,IF(AND(OR($A4704=Sheet2!$A$3,$A4704=Sheet2!$A$4,$A4704=Sheet2!$A$5,$A4704=Sheet2!$A$6,$A4704=Sheet2!$A$7,$A4704=Sheet2!$A$9),仕訳日記帳!$N4704&gt;=Sheet2!$B$3),仕訳日記帳!G4704,IF(AND($A4704=Sheet2!$A$8,仕訳日記帳!$N4704&gt;=Sheet2!$B$8),仕訳日記帳!G4704,IF(AND(OR($A4704=Sheet2!$A$10,$A4704=Sheet2!$A$11,$A4704=Sheet2!$A$12,$A4704=Sheet2!$A$13,$A4704=Sheet2!$A$14,$A4704=Sheet2!$A$15,$A4704=Sheet2!$A$16,$A4704=Sheet2!$A$17),Sheet2!$B$9&lt;=仕訳日記帳!$N4704&lt;Sheet2!$C$10),仕訳日記帳!G4704,""))))</f>
        <v/>
      </c>
      <c r="G4704" t="str">
        <f>IF(OR(A4704=Sheet2!$A$2,A4704=Sheet2!$A$3,A4704=Sheet2!$A$4,A4704=Sheet2!$A$5,A4704=Sheet2!$A$6,A4704=Sheet2!$A$7,A4704=Sheet2!$A$8,A4704=Sheet2!$A$9,A4704=Sheet2!$A$10,A4704=Sheet2!$A$11,A4704=Sheet2!$A$12,$A$2=Sheet2!$A$13,A4704=Sheet2!$A$14,$A$2=Sheet2!$A$15,$A$2=Sheet2!$A$16,A4704=Sheet2!$A$17),"該当","")</f>
        <v/>
      </c>
      <c r="H4704" t="str">
        <f>IF(OR(A4704="",G4704=""),"",COUNTIF($G$2:G4704,"該当"))</f>
        <v/>
      </c>
    </row>
    <row r="4705" spans="1:8">
      <c r="A4705" t="str">
        <f>IF(AND(仕訳日記帳!D4705=Sheet2!$A$2,仕訳日記帳!$N4705&gt;=Sheet2!$B$2),仕訳日記帳!D4705,IF(AND(OR(仕訳日記帳!D4705=Sheet2!$A$3,仕訳日記帳!D4705=Sheet2!$A$4,仕訳日記帳!D4705=Sheet2!$A$5,仕訳日記帳!D4705=Sheet2!$A$6,仕訳日記帳!D4705=Sheet2!$A$7,仕訳日記帳!D4705=Sheet2!$A$9),仕訳日記帳!$N4705&gt;=Sheet2!$B$3),仕訳日記帳!D4705,IF(AND(仕訳日記帳!D4705=Sheet2!$A$8,仕訳日記帳!$N4705&gt;=Sheet2!$B$8),仕訳日記帳!D4705,IF(AND(OR(仕訳日記帳!D4705=Sheet2!$A$10,仕訳日記帳!D4705=Sheet2!$A$11,仕訳日記帳!D4705=Sheet2!$A$12,仕訳日記帳!D4705=Sheet2!$A$13,仕訳日記帳!D4705=Sheet2!$A$14,仕訳日記帳!D4705=Sheet2!$A$15,仕訳日記帳!D4705=Sheet2!$A$16,仕訳日記帳!D4705=Sheet2!$A$17),Sheet2!$B$9&lt;=仕訳日記帳!$N4705&lt;Sheet2!$C$10),仕訳日記帳!D4705,""))))</f>
        <v/>
      </c>
      <c r="B4705" s="263" t="str">
        <f>IF(AND($A4705=Sheet2!$A$2,仕訳日記帳!$N4705&gt;=Sheet2!$B$2),仕訳日記帳!A4705,IF(AND(OR($A4705=Sheet2!$A$3,$A4705=Sheet2!$A$4,$A4705=Sheet2!$A$5,$A4705=Sheet2!$A$6,$A4705=Sheet2!$A$7,$A4705=Sheet2!$A$9),仕訳日記帳!$N4705&gt;=Sheet2!$B$3),仕訳日記帳!A4705,IF(AND($A4705=Sheet2!$A$8,仕訳日記帳!$N4705&gt;=Sheet2!$B$8),仕訳日記帳!A4705,IF(AND(OR($A4705=Sheet2!$A$10,$A4705=Sheet2!$A$11,$A4705=Sheet2!$A$12,$A4705=Sheet2!$A$13,$A4705=Sheet2!$A$14,$A4705=Sheet2!$A$15,$A4705=Sheet2!$A$16,$A4705=Sheet2!$A$17),Sheet2!$B$9&lt;=仕訳日記帳!$N4705&lt;Sheet2!$C$10),仕訳日記帳!A4705,""))))</f>
        <v/>
      </c>
      <c r="C4705" t="str">
        <f>IF(AND($A4705=Sheet2!$A$2,仕訳日記帳!$N4705&gt;=Sheet2!$B$2),仕訳日記帳!B4705,IF(AND(OR($A4705=Sheet2!$A$3,$A4705=Sheet2!$A$4,$A4705=Sheet2!$A$5,$A4705=Sheet2!$A$6,$A4705=Sheet2!$A$7,$A4705=Sheet2!$A$9),仕訳日記帳!$N4705&gt;=Sheet2!$B$3),仕訳日記帳!B4705,IF(AND($A4705=Sheet2!$A$8,仕訳日記帳!$N4705&gt;=Sheet2!$B$8),仕訳日記帳!B4705,IF(AND(OR($A4705=Sheet2!$A$10,$A4705=Sheet2!$A$11,$A4705=Sheet2!$A$12,$A4705=Sheet2!$A$13,$A4705=Sheet2!$A$14,$A4705=Sheet2!$A$15,$A4705=Sheet2!$A$16,$A4705=Sheet2!$A$17),Sheet2!$B$9&lt;=仕訳日記帳!$N4705&lt;Sheet2!$C$10),仕訳日記帳!B4705,""))))</f>
        <v/>
      </c>
      <c r="D4705" s="265" t="str">
        <f>IF(AND($A4705=Sheet2!$A$2,仕訳日記帳!$N4705&gt;=Sheet2!$B$2),仕訳日記帳!N4705,IF(AND(OR($A4705=Sheet2!$A$3,$A4705=Sheet2!$A$4,$A4705=Sheet2!$A$5,$A4705=Sheet2!$A$6,$A4705=Sheet2!$A$7,$A4705=Sheet2!$A$9),仕訳日記帳!$N4705&gt;=Sheet2!$B$3),仕訳日記帳!N4705,IF(AND($A4705=Sheet2!$A$8,仕訳日記帳!$N4705&gt;=Sheet2!$B$8),仕訳日記帳!N4705,IF(AND(OR($A4705=Sheet2!$A$10,$A4705=Sheet2!$A$11,$A4705=Sheet2!$A$12,$A4705=Sheet2!$A$13,$A4705=Sheet2!$A$14,$A4705=Sheet2!$A$15,$A4705=Sheet2!$A$16,$A4705=Sheet2!$A$17),Sheet2!$B$9&lt;=仕訳日記帳!$N4705&lt;Sheet2!$C$10),仕訳日記帳!N4705,""))))</f>
        <v/>
      </c>
      <c r="E4705" s="263" t="str">
        <f>IF(AND($A4705=Sheet2!$A$2,仕訳日記帳!$N4705&gt;=Sheet2!$B$2),仕訳日記帳!G4705,IF(AND(OR($A4705=Sheet2!$A$3,$A4705=Sheet2!$A$4,$A4705=Sheet2!$A$5,$A4705=Sheet2!$A$6,$A4705=Sheet2!$A$7,$A4705=Sheet2!$A$9),仕訳日記帳!$N4705&gt;=Sheet2!$B$3),仕訳日記帳!G4705,IF(AND($A4705=Sheet2!$A$8,仕訳日記帳!$N4705&gt;=Sheet2!$B$8),仕訳日記帳!G4705,IF(AND(OR($A4705=Sheet2!$A$10,$A4705=Sheet2!$A$11,$A4705=Sheet2!$A$12,$A4705=Sheet2!$A$13,$A4705=Sheet2!$A$14,$A4705=Sheet2!$A$15,$A4705=Sheet2!$A$16,$A4705=Sheet2!$A$17),Sheet2!$B$9&lt;=仕訳日記帳!$N4705&lt;Sheet2!$C$10),仕訳日記帳!G4705,""))))</f>
        <v/>
      </c>
      <c r="G4705" t="str">
        <f>IF(OR(A4705=Sheet2!$A$2,A4705=Sheet2!$A$3,A4705=Sheet2!$A$4,A4705=Sheet2!$A$5,A4705=Sheet2!$A$6,A4705=Sheet2!$A$7,A4705=Sheet2!$A$8,A4705=Sheet2!$A$9,A4705=Sheet2!$A$10,A4705=Sheet2!$A$11,A4705=Sheet2!$A$12,$A$2=Sheet2!$A$13,A4705=Sheet2!$A$14,$A$2=Sheet2!$A$15,$A$2=Sheet2!$A$16,A4705=Sheet2!$A$17),"該当","")</f>
        <v/>
      </c>
      <c r="H4705" t="str">
        <f>IF(OR(A4705="",G4705=""),"",COUNTIF($G$2:G4705,"該当"))</f>
        <v/>
      </c>
    </row>
    <row r="4706" spans="1:8">
      <c r="A4706" t="str">
        <f>IF(AND(仕訳日記帳!D4706=Sheet2!$A$2,仕訳日記帳!$N4706&gt;=Sheet2!$B$2),仕訳日記帳!D4706,IF(AND(OR(仕訳日記帳!D4706=Sheet2!$A$3,仕訳日記帳!D4706=Sheet2!$A$4,仕訳日記帳!D4706=Sheet2!$A$5,仕訳日記帳!D4706=Sheet2!$A$6,仕訳日記帳!D4706=Sheet2!$A$7,仕訳日記帳!D4706=Sheet2!$A$9),仕訳日記帳!$N4706&gt;=Sheet2!$B$3),仕訳日記帳!D4706,IF(AND(仕訳日記帳!D4706=Sheet2!$A$8,仕訳日記帳!$N4706&gt;=Sheet2!$B$8),仕訳日記帳!D4706,IF(AND(OR(仕訳日記帳!D4706=Sheet2!$A$10,仕訳日記帳!D4706=Sheet2!$A$11,仕訳日記帳!D4706=Sheet2!$A$12,仕訳日記帳!D4706=Sheet2!$A$13,仕訳日記帳!D4706=Sheet2!$A$14,仕訳日記帳!D4706=Sheet2!$A$15,仕訳日記帳!D4706=Sheet2!$A$16,仕訳日記帳!D4706=Sheet2!$A$17),Sheet2!$B$9&lt;=仕訳日記帳!$N4706&lt;Sheet2!$C$10),仕訳日記帳!D4706,""))))</f>
        <v/>
      </c>
      <c r="B4706" s="263" t="str">
        <f>IF(AND($A4706=Sheet2!$A$2,仕訳日記帳!$N4706&gt;=Sheet2!$B$2),仕訳日記帳!A4706,IF(AND(OR($A4706=Sheet2!$A$3,$A4706=Sheet2!$A$4,$A4706=Sheet2!$A$5,$A4706=Sheet2!$A$6,$A4706=Sheet2!$A$7,$A4706=Sheet2!$A$9),仕訳日記帳!$N4706&gt;=Sheet2!$B$3),仕訳日記帳!A4706,IF(AND($A4706=Sheet2!$A$8,仕訳日記帳!$N4706&gt;=Sheet2!$B$8),仕訳日記帳!A4706,IF(AND(OR($A4706=Sheet2!$A$10,$A4706=Sheet2!$A$11,$A4706=Sheet2!$A$12,$A4706=Sheet2!$A$13,$A4706=Sheet2!$A$14,$A4706=Sheet2!$A$15,$A4706=Sheet2!$A$16,$A4706=Sheet2!$A$17),Sheet2!$B$9&lt;=仕訳日記帳!$N4706&lt;Sheet2!$C$10),仕訳日記帳!A4706,""))))</f>
        <v/>
      </c>
      <c r="C4706" t="str">
        <f>IF(AND($A4706=Sheet2!$A$2,仕訳日記帳!$N4706&gt;=Sheet2!$B$2),仕訳日記帳!B4706,IF(AND(OR($A4706=Sheet2!$A$3,$A4706=Sheet2!$A$4,$A4706=Sheet2!$A$5,$A4706=Sheet2!$A$6,$A4706=Sheet2!$A$7,$A4706=Sheet2!$A$9),仕訳日記帳!$N4706&gt;=Sheet2!$B$3),仕訳日記帳!B4706,IF(AND($A4706=Sheet2!$A$8,仕訳日記帳!$N4706&gt;=Sheet2!$B$8),仕訳日記帳!B4706,IF(AND(OR($A4706=Sheet2!$A$10,$A4706=Sheet2!$A$11,$A4706=Sheet2!$A$12,$A4706=Sheet2!$A$13,$A4706=Sheet2!$A$14,$A4706=Sheet2!$A$15,$A4706=Sheet2!$A$16,$A4706=Sheet2!$A$17),Sheet2!$B$9&lt;=仕訳日記帳!$N4706&lt;Sheet2!$C$10),仕訳日記帳!B4706,""))))</f>
        <v/>
      </c>
      <c r="D4706" s="265" t="str">
        <f>IF(AND($A4706=Sheet2!$A$2,仕訳日記帳!$N4706&gt;=Sheet2!$B$2),仕訳日記帳!N4706,IF(AND(OR($A4706=Sheet2!$A$3,$A4706=Sheet2!$A$4,$A4706=Sheet2!$A$5,$A4706=Sheet2!$A$6,$A4706=Sheet2!$A$7,$A4706=Sheet2!$A$9),仕訳日記帳!$N4706&gt;=Sheet2!$B$3),仕訳日記帳!N4706,IF(AND($A4706=Sheet2!$A$8,仕訳日記帳!$N4706&gt;=Sheet2!$B$8),仕訳日記帳!N4706,IF(AND(OR($A4706=Sheet2!$A$10,$A4706=Sheet2!$A$11,$A4706=Sheet2!$A$12,$A4706=Sheet2!$A$13,$A4706=Sheet2!$A$14,$A4706=Sheet2!$A$15,$A4706=Sheet2!$A$16,$A4706=Sheet2!$A$17),Sheet2!$B$9&lt;=仕訳日記帳!$N4706&lt;Sheet2!$C$10),仕訳日記帳!N4706,""))))</f>
        <v/>
      </c>
      <c r="E4706" s="263" t="str">
        <f>IF(AND($A4706=Sheet2!$A$2,仕訳日記帳!$N4706&gt;=Sheet2!$B$2),仕訳日記帳!G4706,IF(AND(OR($A4706=Sheet2!$A$3,$A4706=Sheet2!$A$4,$A4706=Sheet2!$A$5,$A4706=Sheet2!$A$6,$A4706=Sheet2!$A$7,$A4706=Sheet2!$A$9),仕訳日記帳!$N4706&gt;=Sheet2!$B$3),仕訳日記帳!G4706,IF(AND($A4706=Sheet2!$A$8,仕訳日記帳!$N4706&gt;=Sheet2!$B$8),仕訳日記帳!G4706,IF(AND(OR($A4706=Sheet2!$A$10,$A4706=Sheet2!$A$11,$A4706=Sheet2!$A$12,$A4706=Sheet2!$A$13,$A4706=Sheet2!$A$14,$A4706=Sheet2!$A$15,$A4706=Sheet2!$A$16,$A4706=Sheet2!$A$17),Sheet2!$B$9&lt;=仕訳日記帳!$N4706&lt;Sheet2!$C$10),仕訳日記帳!G4706,""))))</f>
        <v/>
      </c>
      <c r="G4706" t="str">
        <f>IF(OR(A4706=Sheet2!$A$2,A4706=Sheet2!$A$3,A4706=Sheet2!$A$4,A4706=Sheet2!$A$5,A4706=Sheet2!$A$6,A4706=Sheet2!$A$7,A4706=Sheet2!$A$8,A4706=Sheet2!$A$9,A4706=Sheet2!$A$10,A4706=Sheet2!$A$11,A4706=Sheet2!$A$12,$A$2=Sheet2!$A$13,A4706=Sheet2!$A$14,$A$2=Sheet2!$A$15,$A$2=Sheet2!$A$16,A4706=Sheet2!$A$17),"該当","")</f>
        <v/>
      </c>
      <c r="H4706" t="str">
        <f>IF(OR(A4706="",G4706=""),"",COUNTIF($G$2:G4706,"該当"))</f>
        <v/>
      </c>
    </row>
    <row r="4707" spans="1:8">
      <c r="A4707" t="str">
        <f>IF(AND(仕訳日記帳!D4707=Sheet2!$A$2,仕訳日記帳!$N4707&gt;=Sheet2!$B$2),仕訳日記帳!D4707,IF(AND(OR(仕訳日記帳!D4707=Sheet2!$A$3,仕訳日記帳!D4707=Sheet2!$A$4,仕訳日記帳!D4707=Sheet2!$A$5,仕訳日記帳!D4707=Sheet2!$A$6,仕訳日記帳!D4707=Sheet2!$A$7,仕訳日記帳!D4707=Sheet2!$A$9),仕訳日記帳!$N4707&gt;=Sheet2!$B$3),仕訳日記帳!D4707,IF(AND(仕訳日記帳!D4707=Sheet2!$A$8,仕訳日記帳!$N4707&gt;=Sheet2!$B$8),仕訳日記帳!D4707,IF(AND(OR(仕訳日記帳!D4707=Sheet2!$A$10,仕訳日記帳!D4707=Sheet2!$A$11,仕訳日記帳!D4707=Sheet2!$A$12,仕訳日記帳!D4707=Sheet2!$A$13,仕訳日記帳!D4707=Sheet2!$A$14,仕訳日記帳!D4707=Sheet2!$A$15,仕訳日記帳!D4707=Sheet2!$A$16,仕訳日記帳!D4707=Sheet2!$A$17),Sheet2!$B$9&lt;=仕訳日記帳!$N4707&lt;Sheet2!$C$10),仕訳日記帳!D4707,""))))</f>
        <v/>
      </c>
      <c r="B4707" s="263" t="str">
        <f>IF(AND($A4707=Sheet2!$A$2,仕訳日記帳!$N4707&gt;=Sheet2!$B$2),仕訳日記帳!A4707,IF(AND(OR($A4707=Sheet2!$A$3,$A4707=Sheet2!$A$4,$A4707=Sheet2!$A$5,$A4707=Sheet2!$A$6,$A4707=Sheet2!$A$7,$A4707=Sheet2!$A$9),仕訳日記帳!$N4707&gt;=Sheet2!$B$3),仕訳日記帳!A4707,IF(AND($A4707=Sheet2!$A$8,仕訳日記帳!$N4707&gt;=Sheet2!$B$8),仕訳日記帳!A4707,IF(AND(OR($A4707=Sheet2!$A$10,$A4707=Sheet2!$A$11,$A4707=Sheet2!$A$12,$A4707=Sheet2!$A$13,$A4707=Sheet2!$A$14,$A4707=Sheet2!$A$15,$A4707=Sheet2!$A$16,$A4707=Sheet2!$A$17),Sheet2!$B$9&lt;=仕訳日記帳!$N4707&lt;Sheet2!$C$10),仕訳日記帳!A4707,""))))</f>
        <v/>
      </c>
      <c r="C4707" t="str">
        <f>IF(AND($A4707=Sheet2!$A$2,仕訳日記帳!$N4707&gt;=Sheet2!$B$2),仕訳日記帳!B4707,IF(AND(OR($A4707=Sheet2!$A$3,$A4707=Sheet2!$A$4,$A4707=Sheet2!$A$5,$A4707=Sheet2!$A$6,$A4707=Sheet2!$A$7,$A4707=Sheet2!$A$9),仕訳日記帳!$N4707&gt;=Sheet2!$B$3),仕訳日記帳!B4707,IF(AND($A4707=Sheet2!$A$8,仕訳日記帳!$N4707&gt;=Sheet2!$B$8),仕訳日記帳!B4707,IF(AND(OR($A4707=Sheet2!$A$10,$A4707=Sheet2!$A$11,$A4707=Sheet2!$A$12,$A4707=Sheet2!$A$13,$A4707=Sheet2!$A$14,$A4707=Sheet2!$A$15,$A4707=Sheet2!$A$16,$A4707=Sheet2!$A$17),Sheet2!$B$9&lt;=仕訳日記帳!$N4707&lt;Sheet2!$C$10),仕訳日記帳!B4707,""))))</f>
        <v/>
      </c>
      <c r="D4707" s="265" t="str">
        <f>IF(AND($A4707=Sheet2!$A$2,仕訳日記帳!$N4707&gt;=Sheet2!$B$2),仕訳日記帳!N4707,IF(AND(OR($A4707=Sheet2!$A$3,$A4707=Sheet2!$A$4,$A4707=Sheet2!$A$5,$A4707=Sheet2!$A$6,$A4707=Sheet2!$A$7,$A4707=Sheet2!$A$9),仕訳日記帳!$N4707&gt;=Sheet2!$B$3),仕訳日記帳!N4707,IF(AND($A4707=Sheet2!$A$8,仕訳日記帳!$N4707&gt;=Sheet2!$B$8),仕訳日記帳!N4707,IF(AND(OR($A4707=Sheet2!$A$10,$A4707=Sheet2!$A$11,$A4707=Sheet2!$A$12,$A4707=Sheet2!$A$13,$A4707=Sheet2!$A$14,$A4707=Sheet2!$A$15,$A4707=Sheet2!$A$16,$A4707=Sheet2!$A$17),Sheet2!$B$9&lt;=仕訳日記帳!$N4707&lt;Sheet2!$C$10),仕訳日記帳!N4707,""))))</f>
        <v/>
      </c>
      <c r="E4707" s="263" t="str">
        <f>IF(AND($A4707=Sheet2!$A$2,仕訳日記帳!$N4707&gt;=Sheet2!$B$2),仕訳日記帳!G4707,IF(AND(OR($A4707=Sheet2!$A$3,$A4707=Sheet2!$A$4,$A4707=Sheet2!$A$5,$A4707=Sheet2!$A$6,$A4707=Sheet2!$A$7,$A4707=Sheet2!$A$9),仕訳日記帳!$N4707&gt;=Sheet2!$B$3),仕訳日記帳!G4707,IF(AND($A4707=Sheet2!$A$8,仕訳日記帳!$N4707&gt;=Sheet2!$B$8),仕訳日記帳!G4707,IF(AND(OR($A4707=Sheet2!$A$10,$A4707=Sheet2!$A$11,$A4707=Sheet2!$A$12,$A4707=Sheet2!$A$13,$A4707=Sheet2!$A$14,$A4707=Sheet2!$A$15,$A4707=Sheet2!$A$16,$A4707=Sheet2!$A$17),Sheet2!$B$9&lt;=仕訳日記帳!$N4707&lt;Sheet2!$C$10),仕訳日記帳!G4707,""))))</f>
        <v/>
      </c>
      <c r="G4707" t="str">
        <f>IF(OR(A4707=Sheet2!$A$2,A4707=Sheet2!$A$3,A4707=Sheet2!$A$4,A4707=Sheet2!$A$5,A4707=Sheet2!$A$6,A4707=Sheet2!$A$7,A4707=Sheet2!$A$8,A4707=Sheet2!$A$9,A4707=Sheet2!$A$10,A4707=Sheet2!$A$11,A4707=Sheet2!$A$12,$A$2=Sheet2!$A$13,A4707=Sheet2!$A$14,$A$2=Sheet2!$A$15,$A$2=Sheet2!$A$16,A4707=Sheet2!$A$17),"該当","")</f>
        <v/>
      </c>
      <c r="H4707" t="str">
        <f>IF(OR(A4707="",G4707=""),"",COUNTIF($G$2:G4707,"該当"))</f>
        <v/>
      </c>
    </row>
    <row r="4708" spans="1:8">
      <c r="A4708" t="str">
        <f>IF(AND(仕訳日記帳!D4708=Sheet2!$A$2,仕訳日記帳!$N4708&gt;=Sheet2!$B$2),仕訳日記帳!D4708,IF(AND(OR(仕訳日記帳!D4708=Sheet2!$A$3,仕訳日記帳!D4708=Sheet2!$A$4,仕訳日記帳!D4708=Sheet2!$A$5,仕訳日記帳!D4708=Sheet2!$A$6,仕訳日記帳!D4708=Sheet2!$A$7,仕訳日記帳!D4708=Sheet2!$A$9),仕訳日記帳!$N4708&gt;=Sheet2!$B$3),仕訳日記帳!D4708,IF(AND(仕訳日記帳!D4708=Sheet2!$A$8,仕訳日記帳!$N4708&gt;=Sheet2!$B$8),仕訳日記帳!D4708,IF(AND(OR(仕訳日記帳!D4708=Sheet2!$A$10,仕訳日記帳!D4708=Sheet2!$A$11,仕訳日記帳!D4708=Sheet2!$A$12,仕訳日記帳!D4708=Sheet2!$A$13,仕訳日記帳!D4708=Sheet2!$A$14,仕訳日記帳!D4708=Sheet2!$A$15,仕訳日記帳!D4708=Sheet2!$A$16,仕訳日記帳!D4708=Sheet2!$A$17),Sheet2!$B$9&lt;=仕訳日記帳!$N4708&lt;Sheet2!$C$10),仕訳日記帳!D4708,""))))</f>
        <v/>
      </c>
      <c r="B4708" s="263" t="str">
        <f>IF(AND($A4708=Sheet2!$A$2,仕訳日記帳!$N4708&gt;=Sheet2!$B$2),仕訳日記帳!A4708,IF(AND(OR($A4708=Sheet2!$A$3,$A4708=Sheet2!$A$4,$A4708=Sheet2!$A$5,$A4708=Sheet2!$A$6,$A4708=Sheet2!$A$7,$A4708=Sheet2!$A$9),仕訳日記帳!$N4708&gt;=Sheet2!$B$3),仕訳日記帳!A4708,IF(AND($A4708=Sheet2!$A$8,仕訳日記帳!$N4708&gt;=Sheet2!$B$8),仕訳日記帳!A4708,IF(AND(OR($A4708=Sheet2!$A$10,$A4708=Sheet2!$A$11,$A4708=Sheet2!$A$12,$A4708=Sheet2!$A$13,$A4708=Sheet2!$A$14,$A4708=Sheet2!$A$15,$A4708=Sheet2!$A$16,$A4708=Sheet2!$A$17),Sheet2!$B$9&lt;=仕訳日記帳!$N4708&lt;Sheet2!$C$10),仕訳日記帳!A4708,""))))</f>
        <v/>
      </c>
      <c r="C4708" t="str">
        <f>IF(AND($A4708=Sheet2!$A$2,仕訳日記帳!$N4708&gt;=Sheet2!$B$2),仕訳日記帳!B4708,IF(AND(OR($A4708=Sheet2!$A$3,$A4708=Sheet2!$A$4,$A4708=Sheet2!$A$5,$A4708=Sheet2!$A$6,$A4708=Sheet2!$A$7,$A4708=Sheet2!$A$9),仕訳日記帳!$N4708&gt;=Sheet2!$B$3),仕訳日記帳!B4708,IF(AND($A4708=Sheet2!$A$8,仕訳日記帳!$N4708&gt;=Sheet2!$B$8),仕訳日記帳!B4708,IF(AND(OR($A4708=Sheet2!$A$10,$A4708=Sheet2!$A$11,$A4708=Sheet2!$A$12,$A4708=Sheet2!$A$13,$A4708=Sheet2!$A$14,$A4708=Sheet2!$A$15,$A4708=Sheet2!$A$16,$A4708=Sheet2!$A$17),Sheet2!$B$9&lt;=仕訳日記帳!$N4708&lt;Sheet2!$C$10),仕訳日記帳!B4708,""))))</f>
        <v/>
      </c>
      <c r="D4708" s="265" t="str">
        <f>IF(AND($A4708=Sheet2!$A$2,仕訳日記帳!$N4708&gt;=Sheet2!$B$2),仕訳日記帳!N4708,IF(AND(OR($A4708=Sheet2!$A$3,$A4708=Sheet2!$A$4,$A4708=Sheet2!$A$5,$A4708=Sheet2!$A$6,$A4708=Sheet2!$A$7,$A4708=Sheet2!$A$9),仕訳日記帳!$N4708&gt;=Sheet2!$B$3),仕訳日記帳!N4708,IF(AND($A4708=Sheet2!$A$8,仕訳日記帳!$N4708&gt;=Sheet2!$B$8),仕訳日記帳!N4708,IF(AND(OR($A4708=Sheet2!$A$10,$A4708=Sheet2!$A$11,$A4708=Sheet2!$A$12,$A4708=Sheet2!$A$13,$A4708=Sheet2!$A$14,$A4708=Sheet2!$A$15,$A4708=Sheet2!$A$16,$A4708=Sheet2!$A$17),Sheet2!$B$9&lt;=仕訳日記帳!$N4708&lt;Sheet2!$C$10),仕訳日記帳!N4708,""))))</f>
        <v/>
      </c>
      <c r="E4708" s="263" t="str">
        <f>IF(AND($A4708=Sheet2!$A$2,仕訳日記帳!$N4708&gt;=Sheet2!$B$2),仕訳日記帳!G4708,IF(AND(OR($A4708=Sheet2!$A$3,$A4708=Sheet2!$A$4,$A4708=Sheet2!$A$5,$A4708=Sheet2!$A$6,$A4708=Sheet2!$A$7,$A4708=Sheet2!$A$9),仕訳日記帳!$N4708&gt;=Sheet2!$B$3),仕訳日記帳!G4708,IF(AND($A4708=Sheet2!$A$8,仕訳日記帳!$N4708&gt;=Sheet2!$B$8),仕訳日記帳!G4708,IF(AND(OR($A4708=Sheet2!$A$10,$A4708=Sheet2!$A$11,$A4708=Sheet2!$A$12,$A4708=Sheet2!$A$13,$A4708=Sheet2!$A$14,$A4708=Sheet2!$A$15,$A4708=Sheet2!$A$16,$A4708=Sheet2!$A$17),Sheet2!$B$9&lt;=仕訳日記帳!$N4708&lt;Sheet2!$C$10),仕訳日記帳!G4708,""))))</f>
        <v/>
      </c>
      <c r="G4708" t="str">
        <f>IF(OR(A4708=Sheet2!$A$2,A4708=Sheet2!$A$3,A4708=Sheet2!$A$4,A4708=Sheet2!$A$5,A4708=Sheet2!$A$6,A4708=Sheet2!$A$7,A4708=Sheet2!$A$8,A4708=Sheet2!$A$9,A4708=Sheet2!$A$10,A4708=Sheet2!$A$11,A4708=Sheet2!$A$12,$A$2=Sheet2!$A$13,A4708=Sheet2!$A$14,$A$2=Sheet2!$A$15,$A$2=Sheet2!$A$16,A4708=Sheet2!$A$17),"該当","")</f>
        <v/>
      </c>
      <c r="H4708" t="str">
        <f>IF(OR(A4708="",G4708=""),"",COUNTIF($G$2:G4708,"該当"))</f>
        <v/>
      </c>
    </row>
    <row r="4709" spans="1:8">
      <c r="A4709" t="str">
        <f>IF(AND(仕訳日記帳!D4709=Sheet2!$A$2,仕訳日記帳!$N4709&gt;=Sheet2!$B$2),仕訳日記帳!D4709,IF(AND(OR(仕訳日記帳!D4709=Sheet2!$A$3,仕訳日記帳!D4709=Sheet2!$A$4,仕訳日記帳!D4709=Sheet2!$A$5,仕訳日記帳!D4709=Sheet2!$A$6,仕訳日記帳!D4709=Sheet2!$A$7,仕訳日記帳!D4709=Sheet2!$A$9),仕訳日記帳!$N4709&gt;=Sheet2!$B$3),仕訳日記帳!D4709,IF(AND(仕訳日記帳!D4709=Sheet2!$A$8,仕訳日記帳!$N4709&gt;=Sheet2!$B$8),仕訳日記帳!D4709,IF(AND(OR(仕訳日記帳!D4709=Sheet2!$A$10,仕訳日記帳!D4709=Sheet2!$A$11,仕訳日記帳!D4709=Sheet2!$A$12,仕訳日記帳!D4709=Sheet2!$A$13,仕訳日記帳!D4709=Sheet2!$A$14,仕訳日記帳!D4709=Sheet2!$A$15,仕訳日記帳!D4709=Sheet2!$A$16,仕訳日記帳!D4709=Sheet2!$A$17),Sheet2!$B$9&lt;=仕訳日記帳!$N4709&lt;Sheet2!$C$10),仕訳日記帳!D4709,""))))</f>
        <v/>
      </c>
      <c r="B4709" s="263" t="str">
        <f>IF(AND($A4709=Sheet2!$A$2,仕訳日記帳!$N4709&gt;=Sheet2!$B$2),仕訳日記帳!A4709,IF(AND(OR($A4709=Sheet2!$A$3,$A4709=Sheet2!$A$4,$A4709=Sheet2!$A$5,$A4709=Sheet2!$A$6,$A4709=Sheet2!$A$7,$A4709=Sheet2!$A$9),仕訳日記帳!$N4709&gt;=Sheet2!$B$3),仕訳日記帳!A4709,IF(AND($A4709=Sheet2!$A$8,仕訳日記帳!$N4709&gt;=Sheet2!$B$8),仕訳日記帳!A4709,IF(AND(OR($A4709=Sheet2!$A$10,$A4709=Sheet2!$A$11,$A4709=Sheet2!$A$12,$A4709=Sheet2!$A$13,$A4709=Sheet2!$A$14,$A4709=Sheet2!$A$15,$A4709=Sheet2!$A$16,$A4709=Sheet2!$A$17),Sheet2!$B$9&lt;=仕訳日記帳!$N4709&lt;Sheet2!$C$10),仕訳日記帳!A4709,""))))</f>
        <v/>
      </c>
      <c r="C4709" t="str">
        <f>IF(AND($A4709=Sheet2!$A$2,仕訳日記帳!$N4709&gt;=Sheet2!$B$2),仕訳日記帳!B4709,IF(AND(OR($A4709=Sheet2!$A$3,$A4709=Sheet2!$A$4,$A4709=Sheet2!$A$5,$A4709=Sheet2!$A$6,$A4709=Sheet2!$A$7,$A4709=Sheet2!$A$9),仕訳日記帳!$N4709&gt;=Sheet2!$B$3),仕訳日記帳!B4709,IF(AND($A4709=Sheet2!$A$8,仕訳日記帳!$N4709&gt;=Sheet2!$B$8),仕訳日記帳!B4709,IF(AND(OR($A4709=Sheet2!$A$10,$A4709=Sheet2!$A$11,$A4709=Sheet2!$A$12,$A4709=Sheet2!$A$13,$A4709=Sheet2!$A$14,$A4709=Sheet2!$A$15,$A4709=Sheet2!$A$16,$A4709=Sheet2!$A$17),Sheet2!$B$9&lt;=仕訳日記帳!$N4709&lt;Sheet2!$C$10),仕訳日記帳!B4709,""))))</f>
        <v/>
      </c>
      <c r="D4709" s="265" t="str">
        <f>IF(AND($A4709=Sheet2!$A$2,仕訳日記帳!$N4709&gt;=Sheet2!$B$2),仕訳日記帳!N4709,IF(AND(OR($A4709=Sheet2!$A$3,$A4709=Sheet2!$A$4,$A4709=Sheet2!$A$5,$A4709=Sheet2!$A$6,$A4709=Sheet2!$A$7,$A4709=Sheet2!$A$9),仕訳日記帳!$N4709&gt;=Sheet2!$B$3),仕訳日記帳!N4709,IF(AND($A4709=Sheet2!$A$8,仕訳日記帳!$N4709&gt;=Sheet2!$B$8),仕訳日記帳!N4709,IF(AND(OR($A4709=Sheet2!$A$10,$A4709=Sheet2!$A$11,$A4709=Sheet2!$A$12,$A4709=Sheet2!$A$13,$A4709=Sheet2!$A$14,$A4709=Sheet2!$A$15,$A4709=Sheet2!$A$16,$A4709=Sheet2!$A$17),Sheet2!$B$9&lt;=仕訳日記帳!$N4709&lt;Sheet2!$C$10),仕訳日記帳!N4709,""))))</f>
        <v/>
      </c>
      <c r="E4709" s="263" t="str">
        <f>IF(AND($A4709=Sheet2!$A$2,仕訳日記帳!$N4709&gt;=Sheet2!$B$2),仕訳日記帳!G4709,IF(AND(OR($A4709=Sheet2!$A$3,$A4709=Sheet2!$A$4,$A4709=Sheet2!$A$5,$A4709=Sheet2!$A$6,$A4709=Sheet2!$A$7,$A4709=Sheet2!$A$9),仕訳日記帳!$N4709&gt;=Sheet2!$B$3),仕訳日記帳!G4709,IF(AND($A4709=Sheet2!$A$8,仕訳日記帳!$N4709&gt;=Sheet2!$B$8),仕訳日記帳!G4709,IF(AND(OR($A4709=Sheet2!$A$10,$A4709=Sheet2!$A$11,$A4709=Sheet2!$A$12,$A4709=Sheet2!$A$13,$A4709=Sheet2!$A$14,$A4709=Sheet2!$A$15,$A4709=Sheet2!$A$16,$A4709=Sheet2!$A$17),Sheet2!$B$9&lt;=仕訳日記帳!$N4709&lt;Sheet2!$C$10),仕訳日記帳!G4709,""))))</f>
        <v/>
      </c>
      <c r="G4709" t="str">
        <f>IF(OR(A4709=Sheet2!$A$2,A4709=Sheet2!$A$3,A4709=Sheet2!$A$4,A4709=Sheet2!$A$5,A4709=Sheet2!$A$6,A4709=Sheet2!$A$7,A4709=Sheet2!$A$8,A4709=Sheet2!$A$9,A4709=Sheet2!$A$10,A4709=Sheet2!$A$11,A4709=Sheet2!$A$12,$A$2=Sheet2!$A$13,A4709=Sheet2!$A$14,$A$2=Sheet2!$A$15,$A$2=Sheet2!$A$16,A4709=Sheet2!$A$17),"該当","")</f>
        <v/>
      </c>
      <c r="H4709" t="str">
        <f>IF(OR(A4709="",G4709=""),"",COUNTIF($G$2:G4709,"該当"))</f>
        <v/>
      </c>
    </row>
    <row r="4710" spans="1:8">
      <c r="A4710" t="str">
        <f>IF(AND(仕訳日記帳!D4710=Sheet2!$A$2,仕訳日記帳!$N4710&gt;=Sheet2!$B$2),仕訳日記帳!D4710,IF(AND(OR(仕訳日記帳!D4710=Sheet2!$A$3,仕訳日記帳!D4710=Sheet2!$A$4,仕訳日記帳!D4710=Sheet2!$A$5,仕訳日記帳!D4710=Sheet2!$A$6,仕訳日記帳!D4710=Sheet2!$A$7,仕訳日記帳!D4710=Sheet2!$A$9),仕訳日記帳!$N4710&gt;=Sheet2!$B$3),仕訳日記帳!D4710,IF(AND(仕訳日記帳!D4710=Sheet2!$A$8,仕訳日記帳!$N4710&gt;=Sheet2!$B$8),仕訳日記帳!D4710,IF(AND(OR(仕訳日記帳!D4710=Sheet2!$A$10,仕訳日記帳!D4710=Sheet2!$A$11,仕訳日記帳!D4710=Sheet2!$A$12,仕訳日記帳!D4710=Sheet2!$A$13,仕訳日記帳!D4710=Sheet2!$A$14,仕訳日記帳!D4710=Sheet2!$A$15,仕訳日記帳!D4710=Sheet2!$A$16,仕訳日記帳!D4710=Sheet2!$A$17),Sheet2!$B$9&lt;=仕訳日記帳!$N4710&lt;Sheet2!$C$10),仕訳日記帳!D4710,""))))</f>
        <v/>
      </c>
      <c r="B4710" s="263" t="str">
        <f>IF(AND($A4710=Sheet2!$A$2,仕訳日記帳!$N4710&gt;=Sheet2!$B$2),仕訳日記帳!A4710,IF(AND(OR($A4710=Sheet2!$A$3,$A4710=Sheet2!$A$4,$A4710=Sheet2!$A$5,$A4710=Sheet2!$A$6,$A4710=Sheet2!$A$7,$A4710=Sheet2!$A$9),仕訳日記帳!$N4710&gt;=Sheet2!$B$3),仕訳日記帳!A4710,IF(AND($A4710=Sheet2!$A$8,仕訳日記帳!$N4710&gt;=Sheet2!$B$8),仕訳日記帳!A4710,IF(AND(OR($A4710=Sheet2!$A$10,$A4710=Sheet2!$A$11,$A4710=Sheet2!$A$12,$A4710=Sheet2!$A$13,$A4710=Sheet2!$A$14,$A4710=Sheet2!$A$15,$A4710=Sheet2!$A$16,$A4710=Sheet2!$A$17),Sheet2!$B$9&lt;=仕訳日記帳!$N4710&lt;Sheet2!$C$10),仕訳日記帳!A4710,""))))</f>
        <v/>
      </c>
      <c r="C4710" t="str">
        <f>IF(AND($A4710=Sheet2!$A$2,仕訳日記帳!$N4710&gt;=Sheet2!$B$2),仕訳日記帳!B4710,IF(AND(OR($A4710=Sheet2!$A$3,$A4710=Sheet2!$A$4,$A4710=Sheet2!$A$5,$A4710=Sheet2!$A$6,$A4710=Sheet2!$A$7,$A4710=Sheet2!$A$9),仕訳日記帳!$N4710&gt;=Sheet2!$B$3),仕訳日記帳!B4710,IF(AND($A4710=Sheet2!$A$8,仕訳日記帳!$N4710&gt;=Sheet2!$B$8),仕訳日記帳!B4710,IF(AND(OR($A4710=Sheet2!$A$10,$A4710=Sheet2!$A$11,$A4710=Sheet2!$A$12,$A4710=Sheet2!$A$13,$A4710=Sheet2!$A$14,$A4710=Sheet2!$A$15,$A4710=Sheet2!$A$16,$A4710=Sheet2!$A$17),Sheet2!$B$9&lt;=仕訳日記帳!$N4710&lt;Sheet2!$C$10),仕訳日記帳!B4710,""))))</f>
        <v/>
      </c>
      <c r="D4710" s="265" t="str">
        <f>IF(AND($A4710=Sheet2!$A$2,仕訳日記帳!$N4710&gt;=Sheet2!$B$2),仕訳日記帳!N4710,IF(AND(OR($A4710=Sheet2!$A$3,$A4710=Sheet2!$A$4,$A4710=Sheet2!$A$5,$A4710=Sheet2!$A$6,$A4710=Sheet2!$A$7,$A4710=Sheet2!$A$9),仕訳日記帳!$N4710&gt;=Sheet2!$B$3),仕訳日記帳!N4710,IF(AND($A4710=Sheet2!$A$8,仕訳日記帳!$N4710&gt;=Sheet2!$B$8),仕訳日記帳!N4710,IF(AND(OR($A4710=Sheet2!$A$10,$A4710=Sheet2!$A$11,$A4710=Sheet2!$A$12,$A4710=Sheet2!$A$13,$A4710=Sheet2!$A$14,$A4710=Sheet2!$A$15,$A4710=Sheet2!$A$16,$A4710=Sheet2!$A$17),Sheet2!$B$9&lt;=仕訳日記帳!$N4710&lt;Sheet2!$C$10),仕訳日記帳!N4710,""))))</f>
        <v/>
      </c>
      <c r="E4710" s="263" t="str">
        <f>IF(AND($A4710=Sheet2!$A$2,仕訳日記帳!$N4710&gt;=Sheet2!$B$2),仕訳日記帳!G4710,IF(AND(OR($A4710=Sheet2!$A$3,$A4710=Sheet2!$A$4,$A4710=Sheet2!$A$5,$A4710=Sheet2!$A$6,$A4710=Sheet2!$A$7,$A4710=Sheet2!$A$9),仕訳日記帳!$N4710&gt;=Sheet2!$B$3),仕訳日記帳!G4710,IF(AND($A4710=Sheet2!$A$8,仕訳日記帳!$N4710&gt;=Sheet2!$B$8),仕訳日記帳!G4710,IF(AND(OR($A4710=Sheet2!$A$10,$A4710=Sheet2!$A$11,$A4710=Sheet2!$A$12,$A4710=Sheet2!$A$13,$A4710=Sheet2!$A$14,$A4710=Sheet2!$A$15,$A4710=Sheet2!$A$16,$A4710=Sheet2!$A$17),Sheet2!$B$9&lt;=仕訳日記帳!$N4710&lt;Sheet2!$C$10),仕訳日記帳!G4710,""))))</f>
        <v/>
      </c>
      <c r="G4710" t="str">
        <f>IF(OR(A4710=Sheet2!$A$2,A4710=Sheet2!$A$3,A4710=Sheet2!$A$4,A4710=Sheet2!$A$5,A4710=Sheet2!$A$6,A4710=Sheet2!$A$7,A4710=Sheet2!$A$8,A4710=Sheet2!$A$9,A4710=Sheet2!$A$10,A4710=Sheet2!$A$11,A4710=Sheet2!$A$12,$A$2=Sheet2!$A$13,A4710=Sheet2!$A$14,$A$2=Sheet2!$A$15,$A$2=Sheet2!$A$16,A4710=Sheet2!$A$17),"該当","")</f>
        <v/>
      </c>
      <c r="H4710" t="str">
        <f>IF(OR(A4710="",G4710=""),"",COUNTIF($G$2:G4710,"該当"))</f>
        <v/>
      </c>
    </row>
    <row r="4711" spans="1:8">
      <c r="A4711" t="str">
        <f>IF(AND(仕訳日記帳!D4711=Sheet2!$A$2,仕訳日記帳!$N4711&gt;=Sheet2!$B$2),仕訳日記帳!D4711,IF(AND(OR(仕訳日記帳!D4711=Sheet2!$A$3,仕訳日記帳!D4711=Sheet2!$A$4,仕訳日記帳!D4711=Sheet2!$A$5,仕訳日記帳!D4711=Sheet2!$A$6,仕訳日記帳!D4711=Sheet2!$A$7,仕訳日記帳!D4711=Sheet2!$A$9),仕訳日記帳!$N4711&gt;=Sheet2!$B$3),仕訳日記帳!D4711,IF(AND(仕訳日記帳!D4711=Sheet2!$A$8,仕訳日記帳!$N4711&gt;=Sheet2!$B$8),仕訳日記帳!D4711,IF(AND(OR(仕訳日記帳!D4711=Sheet2!$A$10,仕訳日記帳!D4711=Sheet2!$A$11,仕訳日記帳!D4711=Sheet2!$A$12,仕訳日記帳!D4711=Sheet2!$A$13,仕訳日記帳!D4711=Sheet2!$A$14,仕訳日記帳!D4711=Sheet2!$A$15,仕訳日記帳!D4711=Sheet2!$A$16,仕訳日記帳!D4711=Sheet2!$A$17),Sheet2!$B$9&lt;=仕訳日記帳!$N4711&lt;Sheet2!$C$10),仕訳日記帳!D4711,""))))</f>
        <v/>
      </c>
      <c r="B4711" s="263" t="str">
        <f>IF(AND($A4711=Sheet2!$A$2,仕訳日記帳!$N4711&gt;=Sheet2!$B$2),仕訳日記帳!A4711,IF(AND(OR($A4711=Sheet2!$A$3,$A4711=Sheet2!$A$4,$A4711=Sheet2!$A$5,$A4711=Sheet2!$A$6,$A4711=Sheet2!$A$7,$A4711=Sheet2!$A$9),仕訳日記帳!$N4711&gt;=Sheet2!$B$3),仕訳日記帳!A4711,IF(AND($A4711=Sheet2!$A$8,仕訳日記帳!$N4711&gt;=Sheet2!$B$8),仕訳日記帳!A4711,IF(AND(OR($A4711=Sheet2!$A$10,$A4711=Sheet2!$A$11,$A4711=Sheet2!$A$12,$A4711=Sheet2!$A$13,$A4711=Sheet2!$A$14,$A4711=Sheet2!$A$15,$A4711=Sheet2!$A$16,$A4711=Sheet2!$A$17),Sheet2!$B$9&lt;=仕訳日記帳!$N4711&lt;Sheet2!$C$10),仕訳日記帳!A4711,""))))</f>
        <v/>
      </c>
      <c r="C4711" t="str">
        <f>IF(AND($A4711=Sheet2!$A$2,仕訳日記帳!$N4711&gt;=Sheet2!$B$2),仕訳日記帳!B4711,IF(AND(OR($A4711=Sheet2!$A$3,$A4711=Sheet2!$A$4,$A4711=Sheet2!$A$5,$A4711=Sheet2!$A$6,$A4711=Sheet2!$A$7,$A4711=Sheet2!$A$9),仕訳日記帳!$N4711&gt;=Sheet2!$B$3),仕訳日記帳!B4711,IF(AND($A4711=Sheet2!$A$8,仕訳日記帳!$N4711&gt;=Sheet2!$B$8),仕訳日記帳!B4711,IF(AND(OR($A4711=Sheet2!$A$10,$A4711=Sheet2!$A$11,$A4711=Sheet2!$A$12,$A4711=Sheet2!$A$13,$A4711=Sheet2!$A$14,$A4711=Sheet2!$A$15,$A4711=Sheet2!$A$16,$A4711=Sheet2!$A$17),Sheet2!$B$9&lt;=仕訳日記帳!$N4711&lt;Sheet2!$C$10),仕訳日記帳!B4711,""))))</f>
        <v/>
      </c>
      <c r="D4711" s="265" t="str">
        <f>IF(AND($A4711=Sheet2!$A$2,仕訳日記帳!$N4711&gt;=Sheet2!$B$2),仕訳日記帳!N4711,IF(AND(OR($A4711=Sheet2!$A$3,$A4711=Sheet2!$A$4,$A4711=Sheet2!$A$5,$A4711=Sheet2!$A$6,$A4711=Sheet2!$A$7,$A4711=Sheet2!$A$9),仕訳日記帳!$N4711&gt;=Sheet2!$B$3),仕訳日記帳!N4711,IF(AND($A4711=Sheet2!$A$8,仕訳日記帳!$N4711&gt;=Sheet2!$B$8),仕訳日記帳!N4711,IF(AND(OR($A4711=Sheet2!$A$10,$A4711=Sheet2!$A$11,$A4711=Sheet2!$A$12,$A4711=Sheet2!$A$13,$A4711=Sheet2!$A$14,$A4711=Sheet2!$A$15,$A4711=Sheet2!$A$16,$A4711=Sheet2!$A$17),Sheet2!$B$9&lt;=仕訳日記帳!$N4711&lt;Sheet2!$C$10),仕訳日記帳!N4711,""))))</f>
        <v/>
      </c>
      <c r="E4711" s="263" t="str">
        <f>IF(AND($A4711=Sheet2!$A$2,仕訳日記帳!$N4711&gt;=Sheet2!$B$2),仕訳日記帳!G4711,IF(AND(OR($A4711=Sheet2!$A$3,$A4711=Sheet2!$A$4,$A4711=Sheet2!$A$5,$A4711=Sheet2!$A$6,$A4711=Sheet2!$A$7,$A4711=Sheet2!$A$9),仕訳日記帳!$N4711&gt;=Sheet2!$B$3),仕訳日記帳!G4711,IF(AND($A4711=Sheet2!$A$8,仕訳日記帳!$N4711&gt;=Sheet2!$B$8),仕訳日記帳!G4711,IF(AND(OR($A4711=Sheet2!$A$10,$A4711=Sheet2!$A$11,$A4711=Sheet2!$A$12,$A4711=Sheet2!$A$13,$A4711=Sheet2!$A$14,$A4711=Sheet2!$A$15,$A4711=Sheet2!$A$16,$A4711=Sheet2!$A$17),Sheet2!$B$9&lt;=仕訳日記帳!$N4711&lt;Sheet2!$C$10),仕訳日記帳!G4711,""))))</f>
        <v/>
      </c>
      <c r="G4711" t="str">
        <f>IF(OR(A4711=Sheet2!$A$2,A4711=Sheet2!$A$3,A4711=Sheet2!$A$4,A4711=Sheet2!$A$5,A4711=Sheet2!$A$6,A4711=Sheet2!$A$7,A4711=Sheet2!$A$8,A4711=Sheet2!$A$9,A4711=Sheet2!$A$10,A4711=Sheet2!$A$11,A4711=Sheet2!$A$12,$A$2=Sheet2!$A$13,A4711=Sheet2!$A$14,$A$2=Sheet2!$A$15,$A$2=Sheet2!$A$16,A4711=Sheet2!$A$17),"該当","")</f>
        <v/>
      </c>
      <c r="H4711" t="str">
        <f>IF(OR(A4711="",G4711=""),"",COUNTIF($G$2:G4711,"該当"))</f>
        <v/>
      </c>
    </row>
    <row r="4712" spans="1:8">
      <c r="A4712" t="str">
        <f>IF(AND(仕訳日記帳!D4712=Sheet2!$A$2,仕訳日記帳!$N4712&gt;=Sheet2!$B$2),仕訳日記帳!D4712,IF(AND(OR(仕訳日記帳!D4712=Sheet2!$A$3,仕訳日記帳!D4712=Sheet2!$A$4,仕訳日記帳!D4712=Sheet2!$A$5,仕訳日記帳!D4712=Sheet2!$A$6,仕訳日記帳!D4712=Sheet2!$A$7,仕訳日記帳!D4712=Sheet2!$A$9),仕訳日記帳!$N4712&gt;=Sheet2!$B$3),仕訳日記帳!D4712,IF(AND(仕訳日記帳!D4712=Sheet2!$A$8,仕訳日記帳!$N4712&gt;=Sheet2!$B$8),仕訳日記帳!D4712,IF(AND(OR(仕訳日記帳!D4712=Sheet2!$A$10,仕訳日記帳!D4712=Sheet2!$A$11,仕訳日記帳!D4712=Sheet2!$A$12,仕訳日記帳!D4712=Sheet2!$A$13,仕訳日記帳!D4712=Sheet2!$A$14,仕訳日記帳!D4712=Sheet2!$A$15,仕訳日記帳!D4712=Sheet2!$A$16,仕訳日記帳!D4712=Sheet2!$A$17),Sheet2!$B$9&lt;=仕訳日記帳!$N4712&lt;Sheet2!$C$10),仕訳日記帳!D4712,""))))</f>
        <v/>
      </c>
      <c r="B4712" s="263" t="str">
        <f>IF(AND($A4712=Sheet2!$A$2,仕訳日記帳!$N4712&gt;=Sheet2!$B$2),仕訳日記帳!A4712,IF(AND(OR($A4712=Sheet2!$A$3,$A4712=Sheet2!$A$4,$A4712=Sheet2!$A$5,$A4712=Sheet2!$A$6,$A4712=Sheet2!$A$7,$A4712=Sheet2!$A$9),仕訳日記帳!$N4712&gt;=Sheet2!$B$3),仕訳日記帳!A4712,IF(AND($A4712=Sheet2!$A$8,仕訳日記帳!$N4712&gt;=Sheet2!$B$8),仕訳日記帳!A4712,IF(AND(OR($A4712=Sheet2!$A$10,$A4712=Sheet2!$A$11,$A4712=Sheet2!$A$12,$A4712=Sheet2!$A$13,$A4712=Sheet2!$A$14,$A4712=Sheet2!$A$15,$A4712=Sheet2!$A$16,$A4712=Sheet2!$A$17),Sheet2!$B$9&lt;=仕訳日記帳!$N4712&lt;Sheet2!$C$10),仕訳日記帳!A4712,""))))</f>
        <v/>
      </c>
      <c r="C4712" t="str">
        <f>IF(AND($A4712=Sheet2!$A$2,仕訳日記帳!$N4712&gt;=Sheet2!$B$2),仕訳日記帳!B4712,IF(AND(OR($A4712=Sheet2!$A$3,$A4712=Sheet2!$A$4,$A4712=Sheet2!$A$5,$A4712=Sheet2!$A$6,$A4712=Sheet2!$A$7,$A4712=Sheet2!$A$9),仕訳日記帳!$N4712&gt;=Sheet2!$B$3),仕訳日記帳!B4712,IF(AND($A4712=Sheet2!$A$8,仕訳日記帳!$N4712&gt;=Sheet2!$B$8),仕訳日記帳!B4712,IF(AND(OR($A4712=Sheet2!$A$10,$A4712=Sheet2!$A$11,$A4712=Sheet2!$A$12,$A4712=Sheet2!$A$13,$A4712=Sheet2!$A$14,$A4712=Sheet2!$A$15,$A4712=Sheet2!$A$16,$A4712=Sheet2!$A$17),Sheet2!$B$9&lt;=仕訳日記帳!$N4712&lt;Sheet2!$C$10),仕訳日記帳!B4712,""))))</f>
        <v/>
      </c>
      <c r="D4712" s="265" t="str">
        <f>IF(AND($A4712=Sheet2!$A$2,仕訳日記帳!$N4712&gt;=Sheet2!$B$2),仕訳日記帳!N4712,IF(AND(OR($A4712=Sheet2!$A$3,$A4712=Sheet2!$A$4,$A4712=Sheet2!$A$5,$A4712=Sheet2!$A$6,$A4712=Sheet2!$A$7,$A4712=Sheet2!$A$9),仕訳日記帳!$N4712&gt;=Sheet2!$B$3),仕訳日記帳!N4712,IF(AND($A4712=Sheet2!$A$8,仕訳日記帳!$N4712&gt;=Sheet2!$B$8),仕訳日記帳!N4712,IF(AND(OR($A4712=Sheet2!$A$10,$A4712=Sheet2!$A$11,$A4712=Sheet2!$A$12,$A4712=Sheet2!$A$13,$A4712=Sheet2!$A$14,$A4712=Sheet2!$A$15,$A4712=Sheet2!$A$16,$A4712=Sheet2!$A$17),Sheet2!$B$9&lt;=仕訳日記帳!$N4712&lt;Sheet2!$C$10),仕訳日記帳!N4712,""))))</f>
        <v/>
      </c>
      <c r="E4712" s="263" t="str">
        <f>IF(AND($A4712=Sheet2!$A$2,仕訳日記帳!$N4712&gt;=Sheet2!$B$2),仕訳日記帳!G4712,IF(AND(OR($A4712=Sheet2!$A$3,$A4712=Sheet2!$A$4,$A4712=Sheet2!$A$5,$A4712=Sheet2!$A$6,$A4712=Sheet2!$A$7,$A4712=Sheet2!$A$9),仕訳日記帳!$N4712&gt;=Sheet2!$B$3),仕訳日記帳!G4712,IF(AND($A4712=Sheet2!$A$8,仕訳日記帳!$N4712&gt;=Sheet2!$B$8),仕訳日記帳!G4712,IF(AND(OR($A4712=Sheet2!$A$10,$A4712=Sheet2!$A$11,$A4712=Sheet2!$A$12,$A4712=Sheet2!$A$13,$A4712=Sheet2!$A$14,$A4712=Sheet2!$A$15,$A4712=Sheet2!$A$16,$A4712=Sheet2!$A$17),Sheet2!$B$9&lt;=仕訳日記帳!$N4712&lt;Sheet2!$C$10),仕訳日記帳!G4712,""))))</f>
        <v/>
      </c>
      <c r="G4712" t="str">
        <f>IF(OR(A4712=Sheet2!$A$2,A4712=Sheet2!$A$3,A4712=Sheet2!$A$4,A4712=Sheet2!$A$5,A4712=Sheet2!$A$6,A4712=Sheet2!$A$7,A4712=Sheet2!$A$8,A4712=Sheet2!$A$9,A4712=Sheet2!$A$10,A4712=Sheet2!$A$11,A4712=Sheet2!$A$12,$A$2=Sheet2!$A$13,A4712=Sheet2!$A$14,$A$2=Sheet2!$A$15,$A$2=Sheet2!$A$16,A4712=Sheet2!$A$17),"該当","")</f>
        <v/>
      </c>
      <c r="H4712" t="str">
        <f>IF(OR(A4712="",G4712=""),"",COUNTIF($G$2:G4712,"該当"))</f>
        <v/>
      </c>
    </row>
    <row r="4713" spans="1:8">
      <c r="A4713" t="str">
        <f>IF(AND(仕訳日記帳!D4713=Sheet2!$A$2,仕訳日記帳!$N4713&gt;=Sheet2!$B$2),仕訳日記帳!D4713,IF(AND(OR(仕訳日記帳!D4713=Sheet2!$A$3,仕訳日記帳!D4713=Sheet2!$A$4,仕訳日記帳!D4713=Sheet2!$A$5,仕訳日記帳!D4713=Sheet2!$A$6,仕訳日記帳!D4713=Sheet2!$A$7,仕訳日記帳!D4713=Sheet2!$A$9),仕訳日記帳!$N4713&gt;=Sheet2!$B$3),仕訳日記帳!D4713,IF(AND(仕訳日記帳!D4713=Sheet2!$A$8,仕訳日記帳!$N4713&gt;=Sheet2!$B$8),仕訳日記帳!D4713,IF(AND(OR(仕訳日記帳!D4713=Sheet2!$A$10,仕訳日記帳!D4713=Sheet2!$A$11,仕訳日記帳!D4713=Sheet2!$A$12,仕訳日記帳!D4713=Sheet2!$A$13,仕訳日記帳!D4713=Sheet2!$A$14,仕訳日記帳!D4713=Sheet2!$A$15,仕訳日記帳!D4713=Sheet2!$A$16,仕訳日記帳!D4713=Sheet2!$A$17),Sheet2!$B$9&lt;=仕訳日記帳!$N4713&lt;Sheet2!$C$10),仕訳日記帳!D4713,""))))</f>
        <v/>
      </c>
      <c r="B4713" s="263" t="str">
        <f>IF(AND($A4713=Sheet2!$A$2,仕訳日記帳!$N4713&gt;=Sheet2!$B$2),仕訳日記帳!A4713,IF(AND(OR($A4713=Sheet2!$A$3,$A4713=Sheet2!$A$4,$A4713=Sheet2!$A$5,$A4713=Sheet2!$A$6,$A4713=Sheet2!$A$7,$A4713=Sheet2!$A$9),仕訳日記帳!$N4713&gt;=Sheet2!$B$3),仕訳日記帳!A4713,IF(AND($A4713=Sheet2!$A$8,仕訳日記帳!$N4713&gt;=Sheet2!$B$8),仕訳日記帳!A4713,IF(AND(OR($A4713=Sheet2!$A$10,$A4713=Sheet2!$A$11,$A4713=Sheet2!$A$12,$A4713=Sheet2!$A$13,$A4713=Sheet2!$A$14,$A4713=Sheet2!$A$15,$A4713=Sheet2!$A$16,$A4713=Sheet2!$A$17),Sheet2!$B$9&lt;=仕訳日記帳!$N4713&lt;Sheet2!$C$10),仕訳日記帳!A4713,""))))</f>
        <v/>
      </c>
      <c r="C4713" t="str">
        <f>IF(AND($A4713=Sheet2!$A$2,仕訳日記帳!$N4713&gt;=Sheet2!$B$2),仕訳日記帳!B4713,IF(AND(OR($A4713=Sheet2!$A$3,$A4713=Sheet2!$A$4,$A4713=Sheet2!$A$5,$A4713=Sheet2!$A$6,$A4713=Sheet2!$A$7,$A4713=Sheet2!$A$9),仕訳日記帳!$N4713&gt;=Sheet2!$B$3),仕訳日記帳!B4713,IF(AND($A4713=Sheet2!$A$8,仕訳日記帳!$N4713&gt;=Sheet2!$B$8),仕訳日記帳!B4713,IF(AND(OR($A4713=Sheet2!$A$10,$A4713=Sheet2!$A$11,$A4713=Sheet2!$A$12,$A4713=Sheet2!$A$13,$A4713=Sheet2!$A$14,$A4713=Sheet2!$A$15,$A4713=Sheet2!$A$16,$A4713=Sheet2!$A$17),Sheet2!$B$9&lt;=仕訳日記帳!$N4713&lt;Sheet2!$C$10),仕訳日記帳!B4713,""))))</f>
        <v/>
      </c>
      <c r="D4713" s="265" t="str">
        <f>IF(AND($A4713=Sheet2!$A$2,仕訳日記帳!$N4713&gt;=Sheet2!$B$2),仕訳日記帳!N4713,IF(AND(OR($A4713=Sheet2!$A$3,$A4713=Sheet2!$A$4,$A4713=Sheet2!$A$5,$A4713=Sheet2!$A$6,$A4713=Sheet2!$A$7,$A4713=Sheet2!$A$9),仕訳日記帳!$N4713&gt;=Sheet2!$B$3),仕訳日記帳!N4713,IF(AND($A4713=Sheet2!$A$8,仕訳日記帳!$N4713&gt;=Sheet2!$B$8),仕訳日記帳!N4713,IF(AND(OR($A4713=Sheet2!$A$10,$A4713=Sheet2!$A$11,$A4713=Sheet2!$A$12,$A4713=Sheet2!$A$13,$A4713=Sheet2!$A$14,$A4713=Sheet2!$A$15,$A4713=Sheet2!$A$16,$A4713=Sheet2!$A$17),Sheet2!$B$9&lt;=仕訳日記帳!$N4713&lt;Sheet2!$C$10),仕訳日記帳!N4713,""))))</f>
        <v/>
      </c>
      <c r="E4713" s="263" t="str">
        <f>IF(AND($A4713=Sheet2!$A$2,仕訳日記帳!$N4713&gt;=Sheet2!$B$2),仕訳日記帳!G4713,IF(AND(OR($A4713=Sheet2!$A$3,$A4713=Sheet2!$A$4,$A4713=Sheet2!$A$5,$A4713=Sheet2!$A$6,$A4713=Sheet2!$A$7,$A4713=Sheet2!$A$9),仕訳日記帳!$N4713&gt;=Sheet2!$B$3),仕訳日記帳!G4713,IF(AND($A4713=Sheet2!$A$8,仕訳日記帳!$N4713&gt;=Sheet2!$B$8),仕訳日記帳!G4713,IF(AND(OR($A4713=Sheet2!$A$10,$A4713=Sheet2!$A$11,$A4713=Sheet2!$A$12,$A4713=Sheet2!$A$13,$A4713=Sheet2!$A$14,$A4713=Sheet2!$A$15,$A4713=Sheet2!$A$16,$A4713=Sheet2!$A$17),Sheet2!$B$9&lt;=仕訳日記帳!$N4713&lt;Sheet2!$C$10),仕訳日記帳!G4713,""))))</f>
        <v/>
      </c>
      <c r="G4713" t="str">
        <f>IF(OR(A4713=Sheet2!$A$2,A4713=Sheet2!$A$3,A4713=Sheet2!$A$4,A4713=Sheet2!$A$5,A4713=Sheet2!$A$6,A4713=Sheet2!$A$7,A4713=Sheet2!$A$8,A4713=Sheet2!$A$9,A4713=Sheet2!$A$10,A4713=Sheet2!$A$11,A4713=Sheet2!$A$12,$A$2=Sheet2!$A$13,A4713=Sheet2!$A$14,$A$2=Sheet2!$A$15,$A$2=Sheet2!$A$16,A4713=Sheet2!$A$17),"該当","")</f>
        <v/>
      </c>
      <c r="H4713" t="str">
        <f>IF(OR(A4713="",G4713=""),"",COUNTIF($G$2:G4713,"該当"))</f>
        <v/>
      </c>
    </row>
    <row r="4714" spans="1:8">
      <c r="A4714" t="str">
        <f>IF(AND(仕訳日記帳!D4714=Sheet2!$A$2,仕訳日記帳!$N4714&gt;=Sheet2!$B$2),仕訳日記帳!D4714,IF(AND(OR(仕訳日記帳!D4714=Sheet2!$A$3,仕訳日記帳!D4714=Sheet2!$A$4,仕訳日記帳!D4714=Sheet2!$A$5,仕訳日記帳!D4714=Sheet2!$A$6,仕訳日記帳!D4714=Sheet2!$A$7,仕訳日記帳!D4714=Sheet2!$A$9),仕訳日記帳!$N4714&gt;=Sheet2!$B$3),仕訳日記帳!D4714,IF(AND(仕訳日記帳!D4714=Sheet2!$A$8,仕訳日記帳!$N4714&gt;=Sheet2!$B$8),仕訳日記帳!D4714,IF(AND(OR(仕訳日記帳!D4714=Sheet2!$A$10,仕訳日記帳!D4714=Sheet2!$A$11,仕訳日記帳!D4714=Sheet2!$A$12,仕訳日記帳!D4714=Sheet2!$A$13,仕訳日記帳!D4714=Sheet2!$A$14,仕訳日記帳!D4714=Sheet2!$A$15,仕訳日記帳!D4714=Sheet2!$A$16,仕訳日記帳!D4714=Sheet2!$A$17),Sheet2!$B$9&lt;=仕訳日記帳!$N4714&lt;Sheet2!$C$10),仕訳日記帳!D4714,""))))</f>
        <v/>
      </c>
      <c r="B4714" s="263" t="str">
        <f>IF(AND($A4714=Sheet2!$A$2,仕訳日記帳!$N4714&gt;=Sheet2!$B$2),仕訳日記帳!A4714,IF(AND(OR($A4714=Sheet2!$A$3,$A4714=Sheet2!$A$4,$A4714=Sheet2!$A$5,$A4714=Sheet2!$A$6,$A4714=Sheet2!$A$7,$A4714=Sheet2!$A$9),仕訳日記帳!$N4714&gt;=Sheet2!$B$3),仕訳日記帳!A4714,IF(AND($A4714=Sheet2!$A$8,仕訳日記帳!$N4714&gt;=Sheet2!$B$8),仕訳日記帳!A4714,IF(AND(OR($A4714=Sheet2!$A$10,$A4714=Sheet2!$A$11,$A4714=Sheet2!$A$12,$A4714=Sheet2!$A$13,$A4714=Sheet2!$A$14,$A4714=Sheet2!$A$15,$A4714=Sheet2!$A$16,$A4714=Sheet2!$A$17),Sheet2!$B$9&lt;=仕訳日記帳!$N4714&lt;Sheet2!$C$10),仕訳日記帳!A4714,""))))</f>
        <v/>
      </c>
      <c r="C4714" t="str">
        <f>IF(AND($A4714=Sheet2!$A$2,仕訳日記帳!$N4714&gt;=Sheet2!$B$2),仕訳日記帳!B4714,IF(AND(OR($A4714=Sheet2!$A$3,$A4714=Sheet2!$A$4,$A4714=Sheet2!$A$5,$A4714=Sheet2!$A$6,$A4714=Sheet2!$A$7,$A4714=Sheet2!$A$9),仕訳日記帳!$N4714&gt;=Sheet2!$B$3),仕訳日記帳!B4714,IF(AND($A4714=Sheet2!$A$8,仕訳日記帳!$N4714&gt;=Sheet2!$B$8),仕訳日記帳!B4714,IF(AND(OR($A4714=Sheet2!$A$10,$A4714=Sheet2!$A$11,$A4714=Sheet2!$A$12,$A4714=Sheet2!$A$13,$A4714=Sheet2!$A$14,$A4714=Sheet2!$A$15,$A4714=Sheet2!$A$16,$A4714=Sheet2!$A$17),Sheet2!$B$9&lt;=仕訳日記帳!$N4714&lt;Sheet2!$C$10),仕訳日記帳!B4714,""))))</f>
        <v/>
      </c>
      <c r="D4714" s="265" t="str">
        <f>IF(AND($A4714=Sheet2!$A$2,仕訳日記帳!$N4714&gt;=Sheet2!$B$2),仕訳日記帳!N4714,IF(AND(OR($A4714=Sheet2!$A$3,$A4714=Sheet2!$A$4,$A4714=Sheet2!$A$5,$A4714=Sheet2!$A$6,$A4714=Sheet2!$A$7,$A4714=Sheet2!$A$9),仕訳日記帳!$N4714&gt;=Sheet2!$B$3),仕訳日記帳!N4714,IF(AND($A4714=Sheet2!$A$8,仕訳日記帳!$N4714&gt;=Sheet2!$B$8),仕訳日記帳!N4714,IF(AND(OR($A4714=Sheet2!$A$10,$A4714=Sheet2!$A$11,$A4714=Sheet2!$A$12,$A4714=Sheet2!$A$13,$A4714=Sheet2!$A$14,$A4714=Sheet2!$A$15,$A4714=Sheet2!$A$16,$A4714=Sheet2!$A$17),Sheet2!$B$9&lt;=仕訳日記帳!$N4714&lt;Sheet2!$C$10),仕訳日記帳!N4714,""))))</f>
        <v/>
      </c>
      <c r="E4714" s="263" t="str">
        <f>IF(AND($A4714=Sheet2!$A$2,仕訳日記帳!$N4714&gt;=Sheet2!$B$2),仕訳日記帳!G4714,IF(AND(OR($A4714=Sheet2!$A$3,$A4714=Sheet2!$A$4,$A4714=Sheet2!$A$5,$A4714=Sheet2!$A$6,$A4714=Sheet2!$A$7,$A4714=Sheet2!$A$9),仕訳日記帳!$N4714&gt;=Sheet2!$B$3),仕訳日記帳!G4714,IF(AND($A4714=Sheet2!$A$8,仕訳日記帳!$N4714&gt;=Sheet2!$B$8),仕訳日記帳!G4714,IF(AND(OR($A4714=Sheet2!$A$10,$A4714=Sheet2!$A$11,$A4714=Sheet2!$A$12,$A4714=Sheet2!$A$13,$A4714=Sheet2!$A$14,$A4714=Sheet2!$A$15,$A4714=Sheet2!$A$16,$A4714=Sheet2!$A$17),Sheet2!$B$9&lt;=仕訳日記帳!$N4714&lt;Sheet2!$C$10),仕訳日記帳!G4714,""))))</f>
        <v/>
      </c>
      <c r="G4714" t="str">
        <f>IF(OR(A4714=Sheet2!$A$2,A4714=Sheet2!$A$3,A4714=Sheet2!$A$4,A4714=Sheet2!$A$5,A4714=Sheet2!$A$6,A4714=Sheet2!$A$7,A4714=Sheet2!$A$8,A4714=Sheet2!$A$9,A4714=Sheet2!$A$10,A4714=Sheet2!$A$11,A4714=Sheet2!$A$12,$A$2=Sheet2!$A$13,A4714=Sheet2!$A$14,$A$2=Sheet2!$A$15,$A$2=Sheet2!$A$16,A4714=Sheet2!$A$17),"該当","")</f>
        <v/>
      </c>
      <c r="H4714" t="str">
        <f>IF(OR(A4714="",G4714=""),"",COUNTIF($G$2:G4714,"該当"))</f>
        <v/>
      </c>
    </row>
    <row r="4715" spans="1:8">
      <c r="A4715" t="str">
        <f>IF(AND(仕訳日記帳!D4715=Sheet2!$A$2,仕訳日記帳!$N4715&gt;=Sheet2!$B$2),仕訳日記帳!D4715,IF(AND(OR(仕訳日記帳!D4715=Sheet2!$A$3,仕訳日記帳!D4715=Sheet2!$A$4,仕訳日記帳!D4715=Sheet2!$A$5,仕訳日記帳!D4715=Sheet2!$A$6,仕訳日記帳!D4715=Sheet2!$A$7,仕訳日記帳!D4715=Sheet2!$A$9),仕訳日記帳!$N4715&gt;=Sheet2!$B$3),仕訳日記帳!D4715,IF(AND(仕訳日記帳!D4715=Sheet2!$A$8,仕訳日記帳!$N4715&gt;=Sheet2!$B$8),仕訳日記帳!D4715,IF(AND(OR(仕訳日記帳!D4715=Sheet2!$A$10,仕訳日記帳!D4715=Sheet2!$A$11,仕訳日記帳!D4715=Sheet2!$A$12,仕訳日記帳!D4715=Sheet2!$A$13,仕訳日記帳!D4715=Sheet2!$A$14,仕訳日記帳!D4715=Sheet2!$A$15,仕訳日記帳!D4715=Sheet2!$A$16,仕訳日記帳!D4715=Sheet2!$A$17),Sheet2!$B$9&lt;=仕訳日記帳!$N4715&lt;Sheet2!$C$10),仕訳日記帳!D4715,""))))</f>
        <v/>
      </c>
      <c r="B4715" s="263" t="str">
        <f>IF(AND($A4715=Sheet2!$A$2,仕訳日記帳!$N4715&gt;=Sheet2!$B$2),仕訳日記帳!A4715,IF(AND(OR($A4715=Sheet2!$A$3,$A4715=Sheet2!$A$4,$A4715=Sheet2!$A$5,$A4715=Sheet2!$A$6,$A4715=Sheet2!$A$7,$A4715=Sheet2!$A$9),仕訳日記帳!$N4715&gt;=Sheet2!$B$3),仕訳日記帳!A4715,IF(AND($A4715=Sheet2!$A$8,仕訳日記帳!$N4715&gt;=Sheet2!$B$8),仕訳日記帳!A4715,IF(AND(OR($A4715=Sheet2!$A$10,$A4715=Sheet2!$A$11,$A4715=Sheet2!$A$12,$A4715=Sheet2!$A$13,$A4715=Sheet2!$A$14,$A4715=Sheet2!$A$15,$A4715=Sheet2!$A$16,$A4715=Sheet2!$A$17),Sheet2!$B$9&lt;=仕訳日記帳!$N4715&lt;Sheet2!$C$10),仕訳日記帳!A4715,""))))</f>
        <v/>
      </c>
      <c r="C4715" t="str">
        <f>IF(AND($A4715=Sheet2!$A$2,仕訳日記帳!$N4715&gt;=Sheet2!$B$2),仕訳日記帳!B4715,IF(AND(OR($A4715=Sheet2!$A$3,$A4715=Sheet2!$A$4,$A4715=Sheet2!$A$5,$A4715=Sheet2!$A$6,$A4715=Sheet2!$A$7,$A4715=Sheet2!$A$9),仕訳日記帳!$N4715&gt;=Sheet2!$B$3),仕訳日記帳!B4715,IF(AND($A4715=Sheet2!$A$8,仕訳日記帳!$N4715&gt;=Sheet2!$B$8),仕訳日記帳!B4715,IF(AND(OR($A4715=Sheet2!$A$10,$A4715=Sheet2!$A$11,$A4715=Sheet2!$A$12,$A4715=Sheet2!$A$13,$A4715=Sheet2!$A$14,$A4715=Sheet2!$A$15,$A4715=Sheet2!$A$16,$A4715=Sheet2!$A$17),Sheet2!$B$9&lt;=仕訳日記帳!$N4715&lt;Sheet2!$C$10),仕訳日記帳!B4715,""))))</f>
        <v/>
      </c>
      <c r="D4715" s="265" t="str">
        <f>IF(AND($A4715=Sheet2!$A$2,仕訳日記帳!$N4715&gt;=Sheet2!$B$2),仕訳日記帳!N4715,IF(AND(OR($A4715=Sheet2!$A$3,$A4715=Sheet2!$A$4,$A4715=Sheet2!$A$5,$A4715=Sheet2!$A$6,$A4715=Sheet2!$A$7,$A4715=Sheet2!$A$9),仕訳日記帳!$N4715&gt;=Sheet2!$B$3),仕訳日記帳!N4715,IF(AND($A4715=Sheet2!$A$8,仕訳日記帳!$N4715&gt;=Sheet2!$B$8),仕訳日記帳!N4715,IF(AND(OR($A4715=Sheet2!$A$10,$A4715=Sheet2!$A$11,$A4715=Sheet2!$A$12,$A4715=Sheet2!$A$13,$A4715=Sheet2!$A$14,$A4715=Sheet2!$A$15,$A4715=Sheet2!$A$16,$A4715=Sheet2!$A$17),Sheet2!$B$9&lt;=仕訳日記帳!$N4715&lt;Sheet2!$C$10),仕訳日記帳!N4715,""))))</f>
        <v/>
      </c>
      <c r="E4715" s="263" t="str">
        <f>IF(AND($A4715=Sheet2!$A$2,仕訳日記帳!$N4715&gt;=Sheet2!$B$2),仕訳日記帳!G4715,IF(AND(OR($A4715=Sheet2!$A$3,$A4715=Sheet2!$A$4,$A4715=Sheet2!$A$5,$A4715=Sheet2!$A$6,$A4715=Sheet2!$A$7,$A4715=Sheet2!$A$9),仕訳日記帳!$N4715&gt;=Sheet2!$B$3),仕訳日記帳!G4715,IF(AND($A4715=Sheet2!$A$8,仕訳日記帳!$N4715&gt;=Sheet2!$B$8),仕訳日記帳!G4715,IF(AND(OR($A4715=Sheet2!$A$10,$A4715=Sheet2!$A$11,$A4715=Sheet2!$A$12,$A4715=Sheet2!$A$13,$A4715=Sheet2!$A$14,$A4715=Sheet2!$A$15,$A4715=Sheet2!$A$16,$A4715=Sheet2!$A$17),Sheet2!$B$9&lt;=仕訳日記帳!$N4715&lt;Sheet2!$C$10),仕訳日記帳!G4715,""))))</f>
        <v/>
      </c>
      <c r="G4715" t="str">
        <f>IF(OR(A4715=Sheet2!$A$2,A4715=Sheet2!$A$3,A4715=Sheet2!$A$4,A4715=Sheet2!$A$5,A4715=Sheet2!$A$6,A4715=Sheet2!$A$7,A4715=Sheet2!$A$8,A4715=Sheet2!$A$9,A4715=Sheet2!$A$10,A4715=Sheet2!$A$11,A4715=Sheet2!$A$12,$A$2=Sheet2!$A$13,A4715=Sheet2!$A$14,$A$2=Sheet2!$A$15,$A$2=Sheet2!$A$16,A4715=Sheet2!$A$17),"該当","")</f>
        <v/>
      </c>
      <c r="H4715" t="str">
        <f>IF(OR(A4715="",G4715=""),"",COUNTIF($G$2:G4715,"該当"))</f>
        <v/>
      </c>
    </row>
    <row r="4716" spans="1:8">
      <c r="A4716" t="str">
        <f>IF(AND(仕訳日記帳!D4716=Sheet2!$A$2,仕訳日記帳!$N4716&gt;=Sheet2!$B$2),仕訳日記帳!D4716,IF(AND(OR(仕訳日記帳!D4716=Sheet2!$A$3,仕訳日記帳!D4716=Sheet2!$A$4,仕訳日記帳!D4716=Sheet2!$A$5,仕訳日記帳!D4716=Sheet2!$A$6,仕訳日記帳!D4716=Sheet2!$A$7,仕訳日記帳!D4716=Sheet2!$A$9),仕訳日記帳!$N4716&gt;=Sheet2!$B$3),仕訳日記帳!D4716,IF(AND(仕訳日記帳!D4716=Sheet2!$A$8,仕訳日記帳!$N4716&gt;=Sheet2!$B$8),仕訳日記帳!D4716,IF(AND(OR(仕訳日記帳!D4716=Sheet2!$A$10,仕訳日記帳!D4716=Sheet2!$A$11,仕訳日記帳!D4716=Sheet2!$A$12,仕訳日記帳!D4716=Sheet2!$A$13,仕訳日記帳!D4716=Sheet2!$A$14,仕訳日記帳!D4716=Sheet2!$A$15,仕訳日記帳!D4716=Sheet2!$A$16,仕訳日記帳!D4716=Sheet2!$A$17),Sheet2!$B$9&lt;=仕訳日記帳!$N4716&lt;Sheet2!$C$10),仕訳日記帳!D4716,""))))</f>
        <v/>
      </c>
      <c r="B4716" s="263" t="str">
        <f>IF(AND($A4716=Sheet2!$A$2,仕訳日記帳!$N4716&gt;=Sheet2!$B$2),仕訳日記帳!A4716,IF(AND(OR($A4716=Sheet2!$A$3,$A4716=Sheet2!$A$4,$A4716=Sheet2!$A$5,$A4716=Sheet2!$A$6,$A4716=Sheet2!$A$7,$A4716=Sheet2!$A$9),仕訳日記帳!$N4716&gt;=Sheet2!$B$3),仕訳日記帳!A4716,IF(AND($A4716=Sheet2!$A$8,仕訳日記帳!$N4716&gt;=Sheet2!$B$8),仕訳日記帳!A4716,IF(AND(OR($A4716=Sheet2!$A$10,$A4716=Sheet2!$A$11,$A4716=Sheet2!$A$12,$A4716=Sheet2!$A$13,$A4716=Sheet2!$A$14,$A4716=Sheet2!$A$15,$A4716=Sheet2!$A$16,$A4716=Sheet2!$A$17),Sheet2!$B$9&lt;=仕訳日記帳!$N4716&lt;Sheet2!$C$10),仕訳日記帳!A4716,""))))</f>
        <v/>
      </c>
      <c r="C4716" t="str">
        <f>IF(AND($A4716=Sheet2!$A$2,仕訳日記帳!$N4716&gt;=Sheet2!$B$2),仕訳日記帳!B4716,IF(AND(OR($A4716=Sheet2!$A$3,$A4716=Sheet2!$A$4,$A4716=Sheet2!$A$5,$A4716=Sheet2!$A$6,$A4716=Sheet2!$A$7,$A4716=Sheet2!$A$9),仕訳日記帳!$N4716&gt;=Sheet2!$B$3),仕訳日記帳!B4716,IF(AND($A4716=Sheet2!$A$8,仕訳日記帳!$N4716&gt;=Sheet2!$B$8),仕訳日記帳!B4716,IF(AND(OR($A4716=Sheet2!$A$10,$A4716=Sheet2!$A$11,$A4716=Sheet2!$A$12,$A4716=Sheet2!$A$13,$A4716=Sheet2!$A$14,$A4716=Sheet2!$A$15,$A4716=Sheet2!$A$16,$A4716=Sheet2!$A$17),Sheet2!$B$9&lt;=仕訳日記帳!$N4716&lt;Sheet2!$C$10),仕訳日記帳!B4716,""))))</f>
        <v/>
      </c>
      <c r="D4716" s="265" t="str">
        <f>IF(AND($A4716=Sheet2!$A$2,仕訳日記帳!$N4716&gt;=Sheet2!$B$2),仕訳日記帳!N4716,IF(AND(OR($A4716=Sheet2!$A$3,$A4716=Sheet2!$A$4,$A4716=Sheet2!$A$5,$A4716=Sheet2!$A$6,$A4716=Sheet2!$A$7,$A4716=Sheet2!$A$9),仕訳日記帳!$N4716&gt;=Sheet2!$B$3),仕訳日記帳!N4716,IF(AND($A4716=Sheet2!$A$8,仕訳日記帳!$N4716&gt;=Sheet2!$B$8),仕訳日記帳!N4716,IF(AND(OR($A4716=Sheet2!$A$10,$A4716=Sheet2!$A$11,$A4716=Sheet2!$A$12,$A4716=Sheet2!$A$13,$A4716=Sheet2!$A$14,$A4716=Sheet2!$A$15,$A4716=Sheet2!$A$16,$A4716=Sheet2!$A$17),Sheet2!$B$9&lt;=仕訳日記帳!$N4716&lt;Sheet2!$C$10),仕訳日記帳!N4716,""))))</f>
        <v/>
      </c>
      <c r="E4716" s="263" t="str">
        <f>IF(AND($A4716=Sheet2!$A$2,仕訳日記帳!$N4716&gt;=Sheet2!$B$2),仕訳日記帳!G4716,IF(AND(OR($A4716=Sheet2!$A$3,$A4716=Sheet2!$A$4,$A4716=Sheet2!$A$5,$A4716=Sheet2!$A$6,$A4716=Sheet2!$A$7,$A4716=Sheet2!$A$9),仕訳日記帳!$N4716&gt;=Sheet2!$B$3),仕訳日記帳!G4716,IF(AND($A4716=Sheet2!$A$8,仕訳日記帳!$N4716&gt;=Sheet2!$B$8),仕訳日記帳!G4716,IF(AND(OR($A4716=Sheet2!$A$10,$A4716=Sheet2!$A$11,$A4716=Sheet2!$A$12,$A4716=Sheet2!$A$13,$A4716=Sheet2!$A$14,$A4716=Sheet2!$A$15,$A4716=Sheet2!$A$16,$A4716=Sheet2!$A$17),Sheet2!$B$9&lt;=仕訳日記帳!$N4716&lt;Sheet2!$C$10),仕訳日記帳!G4716,""))))</f>
        <v/>
      </c>
      <c r="G4716" t="str">
        <f>IF(OR(A4716=Sheet2!$A$2,A4716=Sheet2!$A$3,A4716=Sheet2!$A$4,A4716=Sheet2!$A$5,A4716=Sheet2!$A$6,A4716=Sheet2!$A$7,A4716=Sheet2!$A$8,A4716=Sheet2!$A$9,A4716=Sheet2!$A$10,A4716=Sheet2!$A$11,A4716=Sheet2!$A$12,$A$2=Sheet2!$A$13,A4716=Sheet2!$A$14,$A$2=Sheet2!$A$15,$A$2=Sheet2!$A$16,A4716=Sheet2!$A$17),"該当","")</f>
        <v/>
      </c>
      <c r="H4716" t="str">
        <f>IF(OR(A4716="",G4716=""),"",COUNTIF($G$2:G4716,"該当"))</f>
        <v/>
      </c>
    </row>
    <row r="4717" spans="1:8">
      <c r="A4717" t="str">
        <f>IF(AND(仕訳日記帳!D4717=Sheet2!$A$2,仕訳日記帳!$N4717&gt;=Sheet2!$B$2),仕訳日記帳!D4717,IF(AND(OR(仕訳日記帳!D4717=Sheet2!$A$3,仕訳日記帳!D4717=Sheet2!$A$4,仕訳日記帳!D4717=Sheet2!$A$5,仕訳日記帳!D4717=Sheet2!$A$6,仕訳日記帳!D4717=Sheet2!$A$7,仕訳日記帳!D4717=Sheet2!$A$9),仕訳日記帳!$N4717&gt;=Sheet2!$B$3),仕訳日記帳!D4717,IF(AND(仕訳日記帳!D4717=Sheet2!$A$8,仕訳日記帳!$N4717&gt;=Sheet2!$B$8),仕訳日記帳!D4717,IF(AND(OR(仕訳日記帳!D4717=Sheet2!$A$10,仕訳日記帳!D4717=Sheet2!$A$11,仕訳日記帳!D4717=Sheet2!$A$12,仕訳日記帳!D4717=Sheet2!$A$13,仕訳日記帳!D4717=Sheet2!$A$14,仕訳日記帳!D4717=Sheet2!$A$15,仕訳日記帳!D4717=Sheet2!$A$16,仕訳日記帳!D4717=Sheet2!$A$17),Sheet2!$B$9&lt;=仕訳日記帳!$N4717&lt;Sheet2!$C$10),仕訳日記帳!D4717,""))))</f>
        <v/>
      </c>
      <c r="B4717" s="263" t="str">
        <f>IF(AND($A4717=Sheet2!$A$2,仕訳日記帳!$N4717&gt;=Sheet2!$B$2),仕訳日記帳!A4717,IF(AND(OR($A4717=Sheet2!$A$3,$A4717=Sheet2!$A$4,$A4717=Sheet2!$A$5,$A4717=Sheet2!$A$6,$A4717=Sheet2!$A$7,$A4717=Sheet2!$A$9),仕訳日記帳!$N4717&gt;=Sheet2!$B$3),仕訳日記帳!A4717,IF(AND($A4717=Sheet2!$A$8,仕訳日記帳!$N4717&gt;=Sheet2!$B$8),仕訳日記帳!A4717,IF(AND(OR($A4717=Sheet2!$A$10,$A4717=Sheet2!$A$11,$A4717=Sheet2!$A$12,$A4717=Sheet2!$A$13,$A4717=Sheet2!$A$14,$A4717=Sheet2!$A$15,$A4717=Sheet2!$A$16,$A4717=Sheet2!$A$17),Sheet2!$B$9&lt;=仕訳日記帳!$N4717&lt;Sheet2!$C$10),仕訳日記帳!A4717,""))))</f>
        <v/>
      </c>
      <c r="C4717" t="str">
        <f>IF(AND($A4717=Sheet2!$A$2,仕訳日記帳!$N4717&gt;=Sheet2!$B$2),仕訳日記帳!B4717,IF(AND(OR($A4717=Sheet2!$A$3,$A4717=Sheet2!$A$4,$A4717=Sheet2!$A$5,$A4717=Sheet2!$A$6,$A4717=Sheet2!$A$7,$A4717=Sheet2!$A$9),仕訳日記帳!$N4717&gt;=Sheet2!$B$3),仕訳日記帳!B4717,IF(AND($A4717=Sheet2!$A$8,仕訳日記帳!$N4717&gt;=Sheet2!$B$8),仕訳日記帳!B4717,IF(AND(OR($A4717=Sheet2!$A$10,$A4717=Sheet2!$A$11,$A4717=Sheet2!$A$12,$A4717=Sheet2!$A$13,$A4717=Sheet2!$A$14,$A4717=Sheet2!$A$15,$A4717=Sheet2!$A$16,$A4717=Sheet2!$A$17),Sheet2!$B$9&lt;=仕訳日記帳!$N4717&lt;Sheet2!$C$10),仕訳日記帳!B4717,""))))</f>
        <v/>
      </c>
      <c r="D4717" s="265" t="str">
        <f>IF(AND($A4717=Sheet2!$A$2,仕訳日記帳!$N4717&gt;=Sheet2!$B$2),仕訳日記帳!N4717,IF(AND(OR($A4717=Sheet2!$A$3,$A4717=Sheet2!$A$4,$A4717=Sheet2!$A$5,$A4717=Sheet2!$A$6,$A4717=Sheet2!$A$7,$A4717=Sheet2!$A$9),仕訳日記帳!$N4717&gt;=Sheet2!$B$3),仕訳日記帳!N4717,IF(AND($A4717=Sheet2!$A$8,仕訳日記帳!$N4717&gt;=Sheet2!$B$8),仕訳日記帳!N4717,IF(AND(OR($A4717=Sheet2!$A$10,$A4717=Sheet2!$A$11,$A4717=Sheet2!$A$12,$A4717=Sheet2!$A$13,$A4717=Sheet2!$A$14,$A4717=Sheet2!$A$15,$A4717=Sheet2!$A$16,$A4717=Sheet2!$A$17),Sheet2!$B$9&lt;=仕訳日記帳!$N4717&lt;Sheet2!$C$10),仕訳日記帳!N4717,""))))</f>
        <v/>
      </c>
      <c r="E4717" s="263" t="str">
        <f>IF(AND($A4717=Sheet2!$A$2,仕訳日記帳!$N4717&gt;=Sheet2!$B$2),仕訳日記帳!G4717,IF(AND(OR($A4717=Sheet2!$A$3,$A4717=Sheet2!$A$4,$A4717=Sheet2!$A$5,$A4717=Sheet2!$A$6,$A4717=Sheet2!$A$7,$A4717=Sheet2!$A$9),仕訳日記帳!$N4717&gt;=Sheet2!$B$3),仕訳日記帳!G4717,IF(AND($A4717=Sheet2!$A$8,仕訳日記帳!$N4717&gt;=Sheet2!$B$8),仕訳日記帳!G4717,IF(AND(OR($A4717=Sheet2!$A$10,$A4717=Sheet2!$A$11,$A4717=Sheet2!$A$12,$A4717=Sheet2!$A$13,$A4717=Sheet2!$A$14,$A4717=Sheet2!$A$15,$A4717=Sheet2!$A$16,$A4717=Sheet2!$A$17),Sheet2!$B$9&lt;=仕訳日記帳!$N4717&lt;Sheet2!$C$10),仕訳日記帳!G4717,""))))</f>
        <v/>
      </c>
      <c r="G4717" t="str">
        <f>IF(OR(A4717=Sheet2!$A$2,A4717=Sheet2!$A$3,A4717=Sheet2!$A$4,A4717=Sheet2!$A$5,A4717=Sheet2!$A$6,A4717=Sheet2!$A$7,A4717=Sheet2!$A$8,A4717=Sheet2!$A$9,A4717=Sheet2!$A$10,A4717=Sheet2!$A$11,A4717=Sheet2!$A$12,$A$2=Sheet2!$A$13,A4717=Sheet2!$A$14,$A$2=Sheet2!$A$15,$A$2=Sheet2!$A$16,A4717=Sheet2!$A$17),"該当","")</f>
        <v/>
      </c>
      <c r="H4717" t="str">
        <f>IF(OR(A4717="",G4717=""),"",COUNTIF($G$2:G4717,"該当"))</f>
        <v/>
      </c>
    </row>
    <row r="4718" spans="1:8">
      <c r="A4718" t="str">
        <f>IF(AND(仕訳日記帳!D4718=Sheet2!$A$2,仕訳日記帳!$N4718&gt;=Sheet2!$B$2),仕訳日記帳!D4718,IF(AND(OR(仕訳日記帳!D4718=Sheet2!$A$3,仕訳日記帳!D4718=Sheet2!$A$4,仕訳日記帳!D4718=Sheet2!$A$5,仕訳日記帳!D4718=Sheet2!$A$6,仕訳日記帳!D4718=Sheet2!$A$7,仕訳日記帳!D4718=Sheet2!$A$9),仕訳日記帳!$N4718&gt;=Sheet2!$B$3),仕訳日記帳!D4718,IF(AND(仕訳日記帳!D4718=Sheet2!$A$8,仕訳日記帳!$N4718&gt;=Sheet2!$B$8),仕訳日記帳!D4718,IF(AND(OR(仕訳日記帳!D4718=Sheet2!$A$10,仕訳日記帳!D4718=Sheet2!$A$11,仕訳日記帳!D4718=Sheet2!$A$12,仕訳日記帳!D4718=Sheet2!$A$13,仕訳日記帳!D4718=Sheet2!$A$14,仕訳日記帳!D4718=Sheet2!$A$15,仕訳日記帳!D4718=Sheet2!$A$16,仕訳日記帳!D4718=Sheet2!$A$17),Sheet2!$B$9&lt;=仕訳日記帳!$N4718&lt;Sheet2!$C$10),仕訳日記帳!D4718,""))))</f>
        <v/>
      </c>
      <c r="B4718" s="263" t="str">
        <f>IF(AND($A4718=Sheet2!$A$2,仕訳日記帳!$N4718&gt;=Sheet2!$B$2),仕訳日記帳!A4718,IF(AND(OR($A4718=Sheet2!$A$3,$A4718=Sheet2!$A$4,$A4718=Sheet2!$A$5,$A4718=Sheet2!$A$6,$A4718=Sheet2!$A$7,$A4718=Sheet2!$A$9),仕訳日記帳!$N4718&gt;=Sheet2!$B$3),仕訳日記帳!A4718,IF(AND($A4718=Sheet2!$A$8,仕訳日記帳!$N4718&gt;=Sheet2!$B$8),仕訳日記帳!A4718,IF(AND(OR($A4718=Sheet2!$A$10,$A4718=Sheet2!$A$11,$A4718=Sheet2!$A$12,$A4718=Sheet2!$A$13,$A4718=Sheet2!$A$14,$A4718=Sheet2!$A$15,$A4718=Sheet2!$A$16,$A4718=Sheet2!$A$17),Sheet2!$B$9&lt;=仕訳日記帳!$N4718&lt;Sheet2!$C$10),仕訳日記帳!A4718,""))))</f>
        <v/>
      </c>
      <c r="C4718" t="str">
        <f>IF(AND($A4718=Sheet2!$A$2,仕訳日記帳!$N4718&gt;=Sheet2!$B$2),仕訳日記帳!B4718,IF(AND(OR($A4718=Sheet2!$A$3,$A4718=Sheet2!$A$4,$A4718=Sheet2!$A$5,$A4718=Sheet2!$A$6,$A4718=Sheet2!$A$7,$A4718=Sheet2!$A$9),仕訳日記帳!$N4718&gt;=Sheet2!$B$3),仕訳日記帳!B4718,IF(AND($A4718=Sheet2!$A$8,仕訳日記帳!$N4718&gt;=Sheet2!$B$8),仕訳日記帳!B4718,IF(AND(OR($A4718=Sheet2!$A$10,$A4718=Sheet2!$A$11,$A4718=Sheet2!$A$12,$A4718=Sheet2!$A$13,$A4718=Sheet2!$A$14,$A4718=Sheet2!$A$15,$A4718=Sheet2!$A$16,$A4718=Sheet2!$A$17),Sheet2!$B$9&lt;=仕訳日記帳!$N4718&lt;Sheet2!$C$10),仕訳日記帳!B4718,""))))</f>
        <v/>
      </c>
      <c r="D4718" s="265" t="str">
        <f>IF(AND($A4718=Sheet2!$A$2,仕訳日記帳!$N4718&gt;=Sheet2!$B$2),仕訳日記帳!N4718,IF(AND(OR($A4718=Sheet2!$A$3,$A4718=Sheet2!$A$4,$A4718=Sheet2!$A$5,$A4718=Sheet2!$A$6,$A4718=Sheet2!$A$7,$A4718=Sheet2!$A$9),仕訳日記帳!$N4718&gt;=Sheet2!$B$3),仕訳日記帳!N4718,IF(AND($A4718=Sheet2!$A$8,仕訳日記帳!$N4718&gt;=Sheet2!$B$8),仕訳日記帳!N4718,IF(AND(OR($A4718=Sheet2!$A$10,$A4718=Sheet2!$A$11,$A4718=Sheet2!$A$12,$A4718=Sheet2!$A$13,$A4718=Sheet2!$A$14,$A4718=Sheet2!$A$15,$A4718=Sheet2!$A$16,$A4718=Sheet2!$A$17),Sheet2!$B$9&lt;=仕訳日記帳!$N4718&lt;Sheet2!$C$10),仕訳日記帳!N4718,""))))</f>
        <v/>
      </c>
      <c r="E4718" s="263" t="str">
        <f>IF(AND($A4718=Sheet2!$A$2,仕訳日記帳!$N4718&gt;=Sheet2!$B$2),仕訳日記帳!G4718,IF(AND(OR($A4718=Sheet2!$A$3,$A4718=Sheet2!$A$4,$A4718=Sheet2!$A$5,$A4718=Sheet2!$A$6,$A4718=Sheet2!$A$7,$A4718=Sheet2!$A$9),仕訳日記帳!$N4718&gt;=Sheet2!$B$3),仕訳日記帳!G4718,IF(AND($A4718=Sheet2!$A$8,仕訳日記帳!$N4718&gt;=Sheet2!$B$8),仕訳日記帳!G4718,IF(AND(OR($A4718=Sheet2!$A$10,$A4718=Sheet2!$A$11,$A4718=Sheet2!$A$12,$A4718=Sheet2!$A$13,$A4718=Sheet2!$A$14,$A4718=Sheet2!$A$15,$A4718=Sheet2!$A$16,$A4718=Sheet2!$A$17),Sheet2!$B$9&lt;=仕訳日記帳!$N4718&lt;Sheet2!$C$10),仕訳日記帳!G4718,""))))</f>
        <v/>
      </c>
      <c r="G4718" t="str">
        <f>IF(OR(A4718=Sheet2!$A$2,A4718=Sheet2!$A$3,A4718=Sheet2!$A$4,A4718=Sheet2!$A$5,A4718=Sheet2!$A$6,A4718=Sheet2!$A$7,A4718=Sheet2!$A$8,A4718=Sheet2!$A$9,A4718=Sheet2!$A$10,A4718=Sheet2!$A$11,A4718=Sheet2!$A$12,$A$2=Sheet2!$A$13,A4718=Sheet2!$A$14,$A$2=Sheet2!$A$15,$A$2=Sheet2!$A$16,A4718=Sheet2!$A$17),"該当","")</f>
        <v/>
      </c>
      <c r="H4718" t="str">
        <f>IF(OR(A4718="",G4718=""),"",COUNTIF($G$2:G4718,"該当"))</f>
        <v/>
      </c>
    </row>
    <row r="4719" spans="1:8">
      <c r="A4719" t="str">
        <f>IF(AND(仕訳日記帳!D4719=Sheet2!$A$2,仕訳日記帳!$N4719&gt;=Sheet2!$B$2),仕訳日記帳!D4719,IF(AND(OR(仕訳日記帳!D4719=Sheet2!$A$3,仕訳日記帳!D4719=Sheet2!$A$4,仕訳日記帳!D4719=Sheet2!$A$5,仕訳日記帳!D4719=Sheet2!$A$6,仕訳日記帳!D4719=Sheet2!$A$7,仕訳日記帳!D4719=Sheet2!$A$9),仕訳日記帳!$N4719&gt;=Sheet2!$B$3),仕訳日記帳!D4719,IF(AND(仕訳日記帳!D4719=Sheet2!$A$8,仕訳日記帳!$N4719&gt;=Sheet2!$B$8),仕訳日記帳!D4719,IF(AND(OR(仕訳日記帳!D4719=Sheet2!$A$10,仕訳日記帳!D4719=Sheet2!$A$11,仕訳日記帳!D4719=Sheet2!$A$12,仕訳日記帳!D4719=Sheet2!$A$13,仕訳日記帳!D4719=Sheet2!$A$14,仕訳日記帳!D4719=Sheet2!$A$15,仕訳日記帳!D4719=Sheet2!$A$16,仕訳日記帳!D4719=Sheet2!$A$17),Sheet2!$B$9&lt;=仕訳日記帳!$N4719&lt;Sheet2!$C$10),仕訳日記帳!D4719,""))))</f>
        <v/>
      </c>
      <c r="B4719" s="263" t="str">
        <f>IF(AND($A4719=Sheet2!$A$2,仕訳日記帳!$N4719&gt;=Sheet2!$B$2),仕訳日記帳!A4719,IF(AND(OR($A4719=Sheet2!$A$3,$A4719=Sheet2!$A$4,$A4719=Sheet2!$A$5,$A4719=Sheet2!$A$6,$A4719=Sheet2!$A$7,$A4719=Sheet2!$A$9),仕訳日記帳!$N4719&gt;=Sheet2!$B$3),仕訳日記帳!A4719,IF(AND($A4719=Sheet2!$A$8,仕訳日記帳!$N4719&gt;=Sheet2!$B$8),仕訳日記帳!A4719,IF(AND(OR($A4719=Sheet2!$A$10,$A4719=Sheet2!$A$11,$A4719=Sheet2!$A$12,$A4719=Sheet2!$A$13,$A4719=Sheet2!$A$14,$A4719=Sheet2!$A$15,$A4719=Sheet2!$A$16,$A4719=Sheet2!$A$17),Sheet2!$B$9&lt;=仕訳日記帳!$N4719&lt;Sheet2!$C$10),仕訳日記帳!A4719,""))))</f>
        <v/>
      </c>
      <c r="C4719" t="str">
        <f>IF(AND($A4719=Sheet2!$A$2,仕訳日記帳!$N4719&gt;=Sheet2!$B$2),仕訳日記帳!B4719,IF(AND(OR($A4719=Sheet2!$A$3,$A4719=Sheet2!$A$4,$A4719=Sheet2!$A$5,$A4719=Sheet2!$A$6,$A4719=Sheet2!$A$7,$A4719=Sheet2!$A$9),仕訳日記帳!$N4719&gt;=Sheet2!$B$3),仕訳日記帳!B4719,IF(AND($A4719=Sheet2!$A$8,仕訳日記帳!$N4719&gt;=Sheet2!$B$8),仕訳日記帳!B4719,IF(AND(OR($A4719=Sheet2!$A$10,$A4719=Sheet2!$A$11,$A4719=Sheet2!$A$12,$A4719=Sheet2!$A$13,$A4719=Sheet2!$A$14,$A4719=Sheet2!$A$15,$A4719=Sheet2!$A$16,$A4719=Sheet2!$A$17),Sheet2!$B$9&lt;=仕訳日記帳!$N4719&lt;Sheet2!$C$10),仕訳日記帳!B4719,""))))</f>
        <v/>
      </c>
      <c r="D4719" s="265" t="str">
        <f>IF(AND($A4719=Sheet2!$A$2,仕訳日記帳!$N4719&gt;=Sheet2!$B$2),仕訳日記帳!N4719,IF(AND(OR($A4719=Sheet2!$A$3,$A4719=Sheet2!$A$4,$A4719=Sheet2!$A$5,$A4719=Sheet2!$A$6,$A4719=Sheet2!$A$7,$A4719=Sheet2!$A$9),仕訳日記帳!$N4719&gt;=Sheet2!$B$3),仕訳日記帳!N4719,IF(AND($A4719=Sheet2!$A$8,仕訳日記帳!$N4719&gt;=Sheet2!$B$8),仕訳日記帳!N4719,IF(AND(OR($A4719=Sheet2!$A$10,$A4719=Sheet2!$A$11,$A4719=Sheet2!$A$12,$A4719=Sheet2!$A$13,$A4719=Sheet2!$A$14,$A4719=Sheet2!$A$15,$A4719=Sheet2!$A$16,$A4719=Sheet2!$A$17),Sheet2!$B$9&lt;=仕訳日記帳!$N4719&lt;Sheet2!$C$10),仕訳日記帳!N4719,""))))</f>
        <v/>
      </c>
      <c r="E4719" s="263" t="str">
        <f>IF(AND($A4719=Sheet2!$A$2,仕訳日記帳!$N4719&gt;=Sheet2!$B$2),仕訳日記帳!G4719,IF(AND(OR($A4719=Sheet2!$A$3,$A4719=Sheet2!$A$4,$A4719=Sheet2!$A$5,$A4719=Sheet2!$A$6,$A4719=Sheet2!$A$7,$A4719=Sheet2!$A$9),仕訳日記帳!$N4719&gt;=Sheet2!$B$3),仕訳日記帳!G4719,IF(AND($A4719=Sheet2!$A$8,仕訳日記帳!$N4719&gt;=Sheet2!$B$8),仕訳日記帳!G4719,IF(AND(OR($A4719=Sheet2!$A$10,$A4719=Sheet2!$A$11,$A4719=Sheet2!$A$12,$A4719=Sheet2!$A$13,$A4719=Sheet2!$A$14,$A4719=Sheet2!$A$15,$A4719=Sheet2!$A$16,$A4719=Sheet2!$A$17),Sheet2!$B$9&lt;=仕訳日記帳!$N4719&lt;Sheet2!$C$10),仕訳日記帳!G4719,""))))</f>
        <v/>
      </c>
      <c r="G4719" t="str">
        <f>IF(OR(A4719=Sheet2!$A$2,A4719=Sheet2!$A$3,A4719=Sheet2!$A$4,A4719=Sheet2!$A$5,A4719=Sheet2!$A$6,A4719=Sheet2!$A$7,A4719=Sheet2!$A$8,A4719=Sheet2!$A$9,A4719=Sheet2!$A$10,A4719=Sheet2!$A$11,A4719=Sheet2!$A$12,$A$2=Sheet2!$A$13,A4719=Sheet2!$A$14,$A$2=Sheet2!$A$15,$A$2=Sheet2!$A$16,A4719=Sheet2!$A$17),"該当","")</f>
        <v/>
      </c>
      <c r="H4719" t="str">
        <f>IF(OR(A4719="",G4719=""),"",COUNTIF($G$2:G4719,"該当"))</f>
        <v/>
      </c>
    </row>
    <row r="4720" spans="1:8">
      <c r="A4720" t="str">
        <f>IF(AND(仕訳日記帳!D4720=Sheet2!$A$2,仕訳日記帳!$N4720&gt;=Sheet2!$B$2),仕訳日記帳!D4720,IF(AND(OR(仕訳日記帳!D4720=Sheet2!$A$3,仕訳日記帳!D4720=Sheet2!$A$4,仕訳日記帳!D4720=Sheet2!$A$5,仕訳日記帳!D4720=Sheet2!$A$6,仕訳日記帳!D4720=Sheet2!$A$7,仕訳日記帳!D4720=Sheet2!$A$9),仕訳日記帳!$N4720&gt;=Sheet2!$B$3),仕訳日記帳!D4720,IF(AND(仕訳日記帳!D4720=Sheet2!$A$8,仕訳日記帳!$N4720&gt;=Sheet2!$B$8),仕訳日記帳!D4720,IF(AND(OR(仕訳日記帳!D4720=Sheet2!$A$10,仕訳日記帳!D4720=Sheet2!$A$11,仕訳日記帳!D4720=Sheet2!$A$12,仕訳日記帳!D4720=Sheet2!$A$13,仕訳日記帳!D4720=Sheet2!$A$14,仕訳日記帳!D4720=Sheet2!$A$15,仕訳日記帳!D4720=Sheet2!$A$16,仕訳日記帳!D4720=Sheet2!$A$17),Sheet2!$B$9&lt;=仕訳日記帳!$N4720&lt;Sheet2!$C$10),仕訳日記帳!D4720,""))))</f>
        <v/>
      </c>
      <c r="B4720" s="263" t="str">
        <f>IF(AND($A4720=Sheet2!$A$2,仕訳日記帳!$N4720&gt;=Sheet2!$B$2),仕訳日記帳!A4720,IF(AND(OR($A4720=Sheet2!$A$3,$A4720=Sheet2!$A$4,$A4720=Sheet2!$A$5,$A4720=Sheet2!$A$6,$A4720=Sheet2!$A$7,$A4720=Sheet2!$A$9),仕訳日記帳!$N4720&gt;=Sheet2!$B$3),仕訳日記帳!A4720,IF(AND($A4720=Sheet2!$A$8,仕訳日記帳!$N4720&gt;=Sheet2!$B$8),仕訳日記帳!A4720,IF(AND(OR($A4720=Sheet2!$A$10,$A4720=Sheet2!$A$11,$A4720=Sheet2!$A$12,$A4720=Sheet2!$A$13,$A4720=Sheet2!$A$14,$A4720=Sheet2!$A$15,$A4720=Sheet2!$A$16,$A4720=Sheet2!$A$17),Sheet2!$B$9&lt;=仕訳日記帳!$N4720&lt;Sheet2!$C$10),仕訳日記帳!A4720,""))))</f>
        <v/>
      </c>
      <c r="C4720" t="str">
        <f>IF(AND($A4720=Sheet2!$A$2,仕訳日記帳!$N4720&gt;=Sheet2!$B$2),仕訳日記帳!B4720,IF(AND(OR($A4720=Sheet2!$A$3,$A4720=Sheet2!$A$4,$A4720=Sheet2!$A$5,$A4720=Sheet2!$A$6,$A4720=Sheet2!$A$7,$A4720=Sheet2!$A$9),仕訳日記帳!$N4720&gt;=Sheet2!$B$3),仕訳日記帳!B4720,IF(AND($A4720=Sheet2!$A$8,仕訳日記帳!$N4720&gt;=Sheet2!$B$8),仕訳日記帳!B4720,IF(AND(OR($A4720=Sheet2!$A$10,$A4720=Sheet2!$A$11,$A4720=Sheet2!$A$12,$A4720=Sheet2!$A$13,$A4720=Sheet2!$A$14,$A4720=Sheet2!$A$15,$A4720=Sheet2!$A$16,$A4720=Sheet2!$A$17),Sheet2!$B$9&lt;=仕訳日記帳!$N4720&lt;Sheet2!$C$10),仕訳日記帳!B4720,""))))</f>
        <v/>
      </c>
      <c r="D4720" s="265" t="str">
        <f>IF(AND($A4720=Sheet2!$A$2,仕訳日記帳!$N4720&gt;=Sheet2!$B$2),仕訳日記帳!N4720,IF(AND(OR($A4720=Sheet2!$A$3,$A4720=Sheet2!$A$4,$A4720=Sheet2!$A$5,$A4720=Sheet2!$A$6,$A4720=Sheet2!$A$7,$A4720=Sheet2!$A$9),仕訳日記帳!$N4720&gt;=Sheet2!$B$3),仕訳日記帳!N4720,IF(AND($A4720=Sheet2!$A$8,仕訳日記帳!$N4720&gt;=Sheet2!$B$8),仕訳日記帳!N4720,IF(AND(OR($A4720=Sheet2!$A$10,$A4720=Sheet2!$A$11,$A4720=Sheet2!$A$12,$A4720=Sheet2!$A$13,$A4720=Sheet2!$A$14,$A4720=Sheet2!$A$15,$A4720=Sheet2!$A$16,$A4720=Sheet2!$A$17),Sheet2!$B$9&lt;=仕訳日記帳!$N4720&lt;Sheet2!$C$10),仕訳日記帳!N4720,""))))</f>
        <v/>
      </c>
      <c r="E4720" s="263" t="str">
        <f>IF(AND($A4720=Sheet2!$A$2,仕訳日記帳!$N4720&gt;=Sheet2!$B$2),仕訳日記帳!G4720,IF(AND(OR($A4720=Sheet2!$A$3,$A4720=Sheet2!$A$4,$A4720=Sheet2!$A$5,$A4720=Sheet2!$A$6,$A4720=Sheet2!$A$7,$A4720=Sheet2!$A$9),仕訳日記帳!$N4720&gt;=Sheet2!$B$3),仕訳日記帳!G4720,IF(AND($A4720=Sheet2!$A$8,仕訳日記帳!$N4720&gt;=Sheet2!$B$8),仕訳日記帳!G4720,IF(AND(OR($A4720=Sheet2!$A$10,$A4720=Sheet2!$A$11,$A4720=Sheet2!$A$12,$A4720=Sheet2!$A$13,$A4720=Sheet2!$A$14,$A4720=Sheet2!$A$15,$A4720=Sheet2!$A$16,$A4720=Sheet2!$A$17),Sheet2!$B$9&lt;=仕訳日記帳!$N4720&lt;Sheet2!$C$10),仕訳日記帳!G4720,""))))</f>
        <v/>
      </c>
      <c r="G4720" t="str">
        <f>IF(OR(A4720=Sheet2!$A$2,A4720=Sheet2!$A$3,A4720=Sheet2!$A$4,A4720=Sheet2!$A$5,A4720=Sheet2!$A$6,A4720=Sheet2!$A$7,A4720=Sheet2!$A$8,A4720=Sheet2!$A$9,A4720=Sheet2!$A$10,A4720=Sheet2!$A$11,A4720=Sheet2!$A$12,$A$2=Sheet2!$A$13,A4720=Sheet2!$A$14,$A$2=Sheet2!$A$15,$A$2=Sheet2!$A$16,A4720=Sheet2!$A$17),"該当","")</f>
        <v/>
      </c>
      <c r="H4720" t="str">
        <f>IF(OR(A4720="",G4720=""),"",COUNTIF($G$2:G4720,"該当"))</f>
        <v/>
      </c>
    </row>
    <row r="4721" spans="1:8">
      <c r="A4721" t="str">
        <f>IF(AND(仕訳日記帳!D4721=Sheet2!$A$2,仕訳日記帳!$N4721&gt;=Sheet2!$B$2),仕訳日記帳!D4721,IF(AND(OR(仕訳日記帳!D4721=Sheet2!$A$3,仕訳日記帳!D4721=Sheet2!$A$4,仕訳日記帳!D4721=Sheet2!$A$5,仕訳日記帳!D4721=Sheet2!$A$6,仕訳日記帳!D4721=Sheet2!$A$7,仕訳日記帳!D4721=Sheet2!$A$9),仕訳日記帳!$N4721&gt;=Sheet2!$B$3),仕訳日記帳!D4721,IF(AND(仕訳日記帳!D4721=Sheet2!$A$8,仕訳日記帳!$N4721&gt;=Sheet2!$B$8),仕訳日記帳!D4721,IF(AND(OR(仕訳日記帳!D4721=Sheet2!$A$10,仕訳日記帳!D4721=Sheet2!$A$11,仕訳日記帳!D4721=Sheet2!$A$12,仕訳日記帳!D4721=Sheet2!$A$13,仕訳日記帳!D4721=Sheet2!$A$14,仕訳日記帳!D4721=Sheet2!$A$15,仕訳日記帳!D4721=Sheet2!$A$16,仕訳日記帳!D4721=Sheet2!$A$17),Sheet2!$B$9&lt;=仕訳日記帳!$N4721&lt;Sheet2!$C$10),仕訳日記帳!D4721,""))))</f>
        <v/>
      </c>
      <c r="B4721" s="263" t="str">
        <f>IF(AND($A4721=Sheet2!$A$2,仕訳日記帳!$N4721&gt;=Sheet2!$B$2),仕訳日記帳!A4721,IF(AND(OR($A4721=Sheet2!$A$3,$A4721=Sheet2!$A$4,$A4721=Sheet2!$A$5,$A4721=Sheet2!$A$6,$A4721=Sheet2!$A$7,$A4721=Sheet2!$A$9),仕訳日記帳!$N4721&gt;=Sheet2!$B$3),仕訳日記帳!A4721,IF(AND($A4721=Sheet2!$A$8,仕訳日記帳!$N4721&gt;=Sheet2!$B$8),仕訳日記帳!A4721,IF(AND(OR($A4721=Sheet2!$A$10,$A4721=Sheet2!$A$11,$A4721=Sheet2!$A$12,$A4721=Sheet2!$A$13,$A4721=Sheet2!$A$14,$A4721=Sheet2!$A$15,$A4721=Sheet2!$A$16,$A4721=Sheet2!$A$17),Sheet2!$B$9&lt;=仕訳日記帳!$N4721&lt;Sheet2!$C$10),仕訳日記帳!A4721,""))))</f>
        <v/>
      </c>
      <c r="C4721" t="str">
        <f>IF(AND($A4721=Sheet2!$A$2,仕訳日記帳!$N4721&gt;=Sheet2!$B$2),仕訳日記帳!B4721,IF(AND(OR($A4721=Sheet2!$A$3,$A4721=Sheet2!$A$4,$A4721=Sheet2!$A$5,$A4721=Sheet2!$A$6,$A4721=Sheet2!$A$7,$A4721=Sheet2!$A$9),仕訳日記帳!$N4721&gt;=Sheet2!$B$3),仕訳日記帳!B4721,IF(AND($A4721=Sheet2!$A$8,仕訳日記帳!$N4721&gt;=Sheet2!$B$8),仕訳日記帳!B4721,IF(AND(OR($A4721=Sheet2!$A$10,$A4721=Sheet2!$A$11,$A4721=Sheet2!$A$12,$A4721=Sheet2!$A$13,$A4721=Sheet2!$A$14,$A4721=Sheet2!$A$15,$A4721=Sheet2!$A$16,$A4721=Sheet2!$A$17),Sheet2!$B$9&lt;=仕訳日記帳!$N4721&lt;Sheet2!$C$10),仕訳日記帳!B4721,""))))</f>
        <v/>
      </c>
      <c r="D4721" s="265" t="str">
        <f>IF(AND($A4721=Sheet2!$A$2,仕訳日記帳!$N4721&gt;=Sheet2!$B$2),仕訳日記帳!N4721,IF(AND(OR($A4721=Sheet2!$A$3,$A4721=Sheet2!$A$4,$A4721=Sheet2!$A$5,$A4721=Sheet2!$A$6,$A4721=Sheet2!$A$7,$A4721=Sheet2!$A$9),仕訳日記帳!$N4721&gt;=Sheet2!$B$3),仕訳日記帳!N4721,IF(AND($A4721=Sheet2!$A$8,仕訳日記帳!$N4721&gt;=Sheet2!$B$8),仕訳日記帳!N4721,IF(AND(OR($A4721=Sheet2!$A$10,$A4721=Sheet2!$A$11,$A4721=Sheet2!$A$12,$A4721=Sheet2!$A$13,$A4721=Sheet2!$A$14,$A4721=Sheet2!$A$15,$A4721=Sheet2!$A$16,$A4721=Sheet2!$A$17),Sheet2!$B$9&lt;=仕訳日記帳!$N4721&lt;Sheet2!$C$10),仕訳日記帳!N4721,""))))</f>
        <v/>
      </c>
      <c r="E4721" s="263" t="str">
        <f>IF(AND($A4721=Sheet2!$A$2,仕訳日記帳!$N4721&gt;=Sheet2!$B$2),仕訳日記帳!G4721,IF(AND(OR($A4721=Sheet2!$A$3,$A4721=Sheet2!$A$4,$A4721=Sheet2!$A$5,$A4721=Sheet2!$A$6,$A4721=Sheet2!$A$7,$A4721=Sheet2!$A$9),仕訳日記帳!$N4721&gt;=Sheet2!$B$3),仕訳日記帳!G4721,IF(AND($A4721=Sheet2!$A$8,仕訳日記帳!$N4721&gt;=Sheet2!$B$8),仕訳日記帳!G4721,IF(AND(OR($A4721=Sheet2!$A$10,$A4721=Sheet2!$A$11,$A4721=Sheet2!$A$12,$A4721=Sheet2!$A$13,$A4721=Sheet2!$A$14,$A4721=Sheet2!$A$15,$A4721=Sheet2!$A$16,$A4721=Sheet2!$A$17),Sheet2!$B$9&lt;=仕訳日記帳!$N4721&lt;Sheet2!$C$10),仕訳日記帳!G4721,""))))</f>
        <v/>
      </c>
      <c r="G4721" t="str">
        <f>IF(OR(A4721=Sheet2!$A$2,A4721=Sheet2!$A$3,A4721=Sheet2!$A$4,A4721=Sheet2!$A$5,A4721=Sheet2!$A$6,A4721=Sheet2!$A$7,A4721=Sheet2!$A$8,A4721=Sheet2!$A$9,A4721=Sheet2!$A$10,A4721=Sheet2!$A$11,A4721=Sheet2!$A$12,$A$2=Sheet2!$A$13,A4721=Sheet2!$A$14,$A$2=Sheet2!$A$15,$A$2=Sheet2!$A$16,A4721=Sheet2!$A$17),"該当","")</f>
        <v/>
      </c>
      <c r="H4721" t="str">
        <f>IF(OR(A4721="",G4721=""),"",COUNTIF($G$2:G4721,"該当"))</f>
        <v/>
      </c>
    </row>
    <row r="4722" spans="1:8">
      <c r="A4722" t="str">
        <f>IF(AND(仕訳日記帳!D4722=Sheet2!$A$2,仕訳日記帳!$N4722&gt;=Sheet2!$B$2),仕訳日記帳!D4722,IF(AND(OR(仕訳日記帳!D4722=Sheet2!$A$3,仕訳日記帳!D4722=Sheet2!$A$4,仕訳日記帳!D4722=Sheet2!$A$5,仕訳日記帳!D4722=Sheet2!$A$6,仕訳日記帳!D4722=Sheet2!$A$7,仕訳日記帳!D4722=Sheet2!$A$9),仕訳日記帳!$N4722&gt;=Sheet2!$B$3),仕訳日記帳!D4722,IF(AND(仕訳日記帳!D4722=Sheet2!$A$8,仕訳日記帳!$N4722&gt;=Sheet2!$B$8),仕訳日記帳!D4722,IF(AND(OR(仕訳日記帳!D4722=Sheet2!$A$10,仕訳日記帳!D4722=Sheet2!$A$11,仕訳日記帳!D4722=Sheet2!$A$12,仕訳日記帳!D4722=Sheet2!$A$13,仕訳日記帳!D4722=Sheet2!$A$14,仕訳日記帳!D4722=Sheet2!$A$15,仕訳日記帳!D4722=Sheet2!$A$16,仕訳日記帳!D4722=Sheet2!$A$17),Sheet2!$B$9&lt;=仕訳日記帳!$N4722&lt;Sheet2!$C$10),仕訳日記帳!D4722,""))))</f>
        <v/>
      </c>
      <c r="B4722" s="263" t="str">
        <f>IF(AND($A4722=Sheet2!$A$2,仕訳日記帳!$N4722&gt;=Sheet2!$B$2),仕訳日記帳!A4722,IF(AND(OR($A4722=Sheet2!$A$3,$A4722=Sheet2!$A$4,$A4722=Sheet2!$A$5,$A4722=Sheet2!$A$6,$A4722=Sheet2!$A$7,$A4722=Sheet2!$A$9),仕訳日記帳!$N4722&gt;=Sheet2!$B$3),仕訳日記帳!A4722,IF(AND($A4722=Sheet2!$A$8,仕訳日記帳!$N4722&gt;=Sheet2!$B$8),仕訳日記帳!A4722,IF(AND(OR($A4722=Sheet2!$A$10,$A4722=Sheet2!$A$11,$A4722=Sheet2!$A$12,$A4722=Sheet2!$A$13,$A4722=Sheet2!$A$14,$A4722=Sheet2!$A$15,$A4722=Sheet2!$A$16,$A4722=Sheet2!$A$17),Sheet2!$B$9&lt;=仕訳日記帳!$N4722&lt;Sheet2!$C$10),仕訳日記帳!A4722,""))))</f>
        <v/>
      </c>
      <c r="C4722" t="str">
        <f>IF(AND($A4722=Sheet2!$A$2,仕訳日記帳!$N4722&gt;=Sheet2!$B$2),仕訳日記帳!B4722,IF(AND(OR($A4722=Sheet2!$A$3,$A4722=Sheet2!$A$4,$A4722=Sheet2!$A$5,$A4722=Sheet2!$A$6,$A4722=Sheet2!$A$7,$A4722=Sheet2!$A$9),仕訳日記帳!$N4722&gt;=Sheet2!$B$3),仕訳日記帳!B4722,IF(AND($A4722=Sheet2!$A$8,仕訳日記帳!$N4722&gt;=Sheet2!$B$8),仕訳日記帳!B4722,IF(AND(OR($A4722=Sheet2!$A$10,$A4722=Sheet2!$A$11,$A4722=Sheet2!$A$12,$A4722=Sheet2!$A$13,$A4722=Sheet2!$A$14,$A4722=Sheet2!$A$15,$A4722=Sheet2!$A$16,$A4722=Sheet2!$A$17),Sheet2!$B$9&lt;=仕訳日記帳!$N4722&lt;Sheet2!$C$10),仕訳日記帳!B4722,""))))</f>
        <v/>
      </c>
      <c r="D4722" s="265" t="str">
        <f>IF(AND($A4722=Sheet2!$A$2,仕訳日記帳!$N4722&gt;=Sheet2!$B$2),仕訳日記帳!N4722,IF(AND(OR($A4722=Sheet2!$A$3,$A4722=Sheet2!$A$4,$A4722=Sheet2!$A$5,$A4722=Sheet2!$A$6,$A4722=Sheet2!$A$7,$A4722=Sheet2!$A$9),仕訳日記帳!$N4722&gt;=Sheet2!$B$3),仕訳日記帳!N4722,IF(AND($A4722=Sheet2!$A$8,仕訳日記帳!$N4722&gt;=Sheet2!$B$8),仕訳日記帳!N4722,IF(AND(OR($A4722=Sheet2!$A$10,$A4722=Sheet2!$A$11,$A4722=Sheet2!$A$12,$A4722=Sheet2!$A$13,$A4722=Sheet2!$A$14,$A4722=Sheet2!$A$15,$A4722=Sheet2!$A$16,$A4722=Sheet2!$A$17),Sheet2!$B$9&lt;=仕訳日記帳!$N4722&lt;Sheet2!$C$10),仕訳日記帳!N4722,""))))</f>
        <v/>
      </c>
      <c r="E4722" s="263" t="str">
        <f>IF(AND($A4722=Sheet2!$A$2,仕訳日記帳!$N4722&gt;=Sheet2!$B$2),仕訳日記帳!G4722,IF(AND(OR($A4722=Sheet2!$A$3,$A4722=Sheet2!$A$4,$A4722=Sheet2!$A$5,$A4722=Sheet2!$A$6,$A4722=Sheet2!$A$7,$A4722=Sheet2!$A$9),仕訳日記帳!$N4722&gt;=Sheet2!$B$3),仕訳日記帳!G4722,IF(AND($A4722=Sheet2!$A$8,仕訳日記帳!$N4722&gt;=Sheet2!$B$8),仕訳日記帳!G4722,IF(AND(OR($A4722=Sheet2!$A$10,$A4722=Sheet2!$A$11,$A4722=Sheet2!$A$12,$A4722=Sheet2!$A$13,$A4722=Sheet2!$A$14,$A4722=Sheet2!$A$15,$A4722=Sheet2!$A$16,$A4722=Sheet2!$A$17),Sheet2!$B$9&lt;=仕訳日記帳!$N4722&lt;Sheet2!$C$10),仕訳日記帳!G4722,""))))</f>
        <v/>
      </c>
      <c r="G4722" t="str">
        <f>IF(OR(A4722=Sheet2!$A$2,A4722=Sheet2!$A$3,A4722=Sheet2!$A$4,A4722=Sheet2!$A$5,A4722=Sheet2!$A$6,A4722=Sheet2!$A$7,A4722=Sheet2!$A$8,A4722=Sheet2!$A$9,A4722=Sheet2!$A$10,A4722=Sheet2!$A$11,A4722=Sheet2!$A$12,$A$2=Sheet2!$A$13,A4722=Sheet2!$A$14,$A$2=Sheet2!$A$15,$A$2=Sheet2!$A$16,A4722=Sheet2!$A$17),"該当","")</f>
        <v/>
      </c>
      <c r="H4722" t="str">
        <f>IF(OR(A4722="",G4722=""),"",COUNTIF($G$2:G4722,"該当"))</f>
        <v/>
      </c>
    </row>
    <row r="4723" spans="1:8">
      <c r="A4723" t="str">
        <f>IF(AND(仕訳日記帳!D4723=Sheet2!$A$2,仕訳日記帳!$N4723&gt;=Sheet2!$B$2),仕訳日記帳!D4723,IF(AND(OR(仕訳日記帳!D4723=Sheet2!$A$3,仕訳日記帳!D4723=Sheet2!$A$4,仕訳日記帳!D4723=Sheet2!$A$5,仕訳日記帳!D4723=Sheet2!$A$6,仕訳日記帳!D4723=Sheet2!$A$7,仕訳日記帳!D4723=Sheet2!$A$9),仕訳日記帳!$N4723&gt;=Sheet2!$B$3),仕訳日記帳!D4723,IF(AND(仕訳日記帳!D4723=Sheet2!$A$8,仕訳日記帳!$N4723&gt;=Sheet2!$B$8),仕訳日記帳!D4723,IF(AND(OR(仕訳日記帳!D4723=Sheet2!$A$10,仕訳日記帳!D4723=Sheet2!$A$11,仕訳日記帳!D4723=Sheet2!$A$12,仕訳日記帳!D4723=Sheet2!$A$13,仕訳日記帳!D4723=Sheet2!$A$14,仕訳日記帳!D4723=Sheet2!$A$15,仕訳日記帳!D4723=Sheet2!$A$16,仕訳日記帳!D4723=Sheet2!$A$17),Sheet2!$B$9&lt;=仕訳日記帳!$N4723&lt;Sheet2!$C$10),仕訳日記帳!D4723,""))))</f>
        <v/>
      </c>
      <c r="B4723" s="263" t="str">
        <f>IF(AND($A4723=Sheet2!$A$2,仕訳日記帳!$N4723&gt;=Sheet2!$B$2),仕訳日記帳!A4723,IF(AND(OR($A4723=Sheet2!$A$3,$A4723=Sheet2!$A$4,$A4723=Sheet2!$A$5,$A4723=Sheet2!$A$6,$A4723=Sheet2!$A$7,$A4723=Sheet2!$A$9),仕訳日記帳!$N4723&gt;=Sheet2!$B$3),仕訳日記帳!A4723,IF(AND($A4723=Sheet2!$A$8,仕訳日記帳!$N4723&gt;=Sheet2!$B$8),仕訳日記帳!A4723,IF(AND(OR($A4723=Sheet2!$A$10,$A4723=Sheet2!$A$11,$A4723=Sheet2!$A$12,$A4723=Sheet2!$A$13,$A4723=Sheet2!$A$14,$A4723=Sheet2!$A$15,$A4723=Sheet2!$A$16,$A4723=Sheet2!$A$17),Sheet2!$B$9&lt;=仕訳日記帳!$N4723&lt;Sheet2!$C$10),仕訳日記帳!A4723,""))))</f>
        <v/>
      </c>
      <c r="C4723" t="str">
        <f>IF(AND($A4723=Sheet2!$A$2,仕訳日記帳!$N4723&gt;=Sheet2!$B$2),仕訳日記帳!B4723,IF(AND(OR($A4723=Sheet2!$A$3,$A4723=Sheet2!$A$4,$A4723=Sheet2!$A$5,$A4723=Sheet2!$A$6,$A4723=Sheet2!$A$7,$A4723=Sheet2!$A$9),仕訳日記帳!$N4723&gt;=Sheet2!$B$3),仕訳日記帳!B4723,IF(AND($A4723=Sheet2!$A$8,仕訳日記帳!$N4723&gt;=Sheet2!$B$8),仕訳日記帳!B4723,IF(AND(OR($A4723=Sheet2!$A$10,$A4723=Sheet2!$A$11,$A4723=Sheet2!$A$12,$A4723=Sheet2!$A$13,$A4723=Sheet2!$A$14,$A4723=Sheet2!$A$15,$A4723=Sheet2!$A$16,$A4723=Sheet2!$A$17),Sheet2!$B$9&lt;=仕訳日記帳!$N4723&lt;Sheet2!$C$10),仕訳日記帳!B4723,""))))</f>
        <v/>
      </c>
      <c r="D4723" s="265" t="str">
        <f>IF(AND($A4723=Sheet2!$A$2,仕訳日記帳!$N4723&gt;=Sheet2!$B$2),仕訳日記帳!N4723,IF(AND(OR($A4723=Sheet2!$A$3,$A4723=Sheet2!$A$4,$A4723=Sheet2!$A$5,$A4723=Sheet2!$A$6,$A4723=Sheet2!$A$7,$A4723=Sheet2!$A$9),仕訳日記帳!$N4723&gt;=Sheet2!$B$3),仕訳日記帳!N4723,IF(AND($A4723=Sheet2!$A$8,仕訳日記帳!$N4723&gt;=Sheet2!$B$8),仕訳日記帳!N4723,IF(AND(OR($A4723=Sheet2!$A$10,$A4723=Sheet2!$A$11,$A4723=Sheet2!$A$12,$A4723=Sheet2!$A$13,$A4723=Sheet2!$A$14,$A4723=Sheet2!$A$15,$A4723=Sheet2!$A$16,$A4723=Sheet2!$A$17),Sheet2!$B$9&lt;=仕訳日記帳!$N4723&lt;Sheet2!$C$10),仕訳日記帳!N4723,""))))</f>
        <v/>
      </c>
      <c r="E4723" s="263" t="str">
        <f>IF(AND($A4723=Sheet2!$A$2,仕訳日記帳!$N4723&gt;=Sheet2!$B$2),仕訳日記帳!G4723,IF(AND(OR($A4723=Sheet2!$A$3,$A4723=Sheet2!$A$4,$A4723=Sheet2!$A$5,$A4723=Sheet2!$A$6,$A4723=Sheet2!$A$7,$A4723=Sheet2!$A$9),仕訳日記帳!$N4723&gt;=Sheet2!$B$3),仕訳日記帳!G4723,IF(AND($A4723=Sheet2!$A$8,仕訳日記帳!$N4723&gt;=Sheet2!$B$8),仕訳日記帳!G4723,IF(AND(OR($A4723=Sheet2!$A$10,$A4723=Sheet2!$A$11,$A4723=Sheet2!$A$12,$A4723=Sheet2!$A$13,$A4723=Sheet2!$A$14,$A4723=Sheet2!$A$15,$A4723=Sheet2!$A$16,$A4723=Sheet2!$A$17),Sheet2!$B$9&lt;=仕訳日記帳!$N4723&lt;Sheet2!$C$10),仕訳日記帳!G4723,""))))</f>
        <v/>
      </c>
      <c r="G4723" t="str">
        <f>IF(OR(A4723=Sheet2!$A$2,A4723=Sheet2!$A$3,A4723=Sheet2!$A$4,A4723=Sheet2!$A$5,A4723=Sheet2!$A$6,A4723=Sheet2!$A$7,A4723=Sheet2!$A$8,A4723=Sheet2!$A$9,A4723=Sheet2!$A$10,A4723=Sheet2!$A$11,A4723=Sheet2!$A$12,$A$2=Sheet2!$A$13,A4723=Sheet2!$A$14,$A$2=Sheet2!$A$15,$A$2=Sheet2!$A$16,A4723=Sheet2!$A$17),"該当","")</f>
        <v/>
      </c>
      <c r="H4723" t="str">
        <f>IF(OR(A4723="",G4723=""),"",COUNTIF($G$2:G4723,"該当"))</f>
        <v/>
      </c>
    </row>
    <row r="4724" spans="1:8">
      <c r="A4724" t="str">
        <f>IF(AND(仕訳日記帳!D4724=Sheet2!$A$2,仕訳日記帳!$N4724&gt;=Sheet2!$B$2),仕訳日記帳!D4724,IF(AND(OR(仕訳日記帳!D4724=Sheet2!$A$3,仕訳日記帳!D4724=Sheet2!$A$4,仕訳日記帳!D4724=Sheet2!$A$5,仕訳日記帳!D4724=Sheet2!$A$6,仕訳日記帳!D4724=Sheet2!$A$7,仕訳日記帳!D4724=Sheet2!$A$9),仕訳日記帳!$N4724&gt;=Sheet2!$B$3),仕訳日記帳!D4724,IF(AND(仕訳日記帳!D4724=Sheet2!$A$8,仕訳日記帳!$N4724&gt;=Sheet2!$B$8),仕訳日記帳!D4724,IF(AND(OR(仕訳日記帳!D4724=Sheet2!$A$10,仕訳日記帳!D4724=Sheet2!$A$11,仕訳日記帳!D4724=Sheet2!$A$12,仕訳日記帳!D4724=Sheet2!$A$13,仕訳日記帳!D4724=Sheet2!$A$14,仕訳日記帳!D4724=Sheet2!$A$15,仕訳日記帳!D4724=Sheet2!$A$16,仕訳日記帳!D4724=Sheet2!$A$17),Sheet2!$B$9&lt;=仕訳日記帳!$N4724&lt;Sheet2!$C$10),仕訳日記帳!D4724,""))))</f>
        <v/>
      </c>
      <c r="B4724" s="263" t="str">
        <f>IF(AND($A4724=Sheet2!$A$2,仕訳日記帳!$N4724&gt;=Sheet2!$B$2),仕訳日記帳!A4724,IF(AND(OR($A4724=Sheet2!$A$3,$A4724=Sheet2!$A$4,$A4724=Sheet2!$A$5,$A4724=Sheet2!$A$6,$A4724=Sheet2!$A$7,$A4724=Sheet2!$A$9),仕訳日記帳!$N4724&gt;=Sheet2!$B$3),仕訳日記帳!A4724,IF(AND($A4724=Sheet2!$A$8,仕訳日記帳!$N4724&gt;=Sheet2!$B$8),仕訳日記帳!A4724,IF(AND(OR($A4724=Sheet2!$A$10,$A4724=Sheet2!$A$11,$A4724=Sheet2!$A$12,$A4724=Sheet2!$A$13,$A4724=Sheet2!$A$14,$A4724=Sheet2!$A$15,$A4724=Sheet2!$A$16,$A4724=Sheet2!$A$17),Sheet2!$B$9&lt;=仕訳日記帳!$N4724&lt;Sheet2!$C$10),仕訳日記帳!A4724,""))))</f>
        <v/>
      </c>
      <c r="C4724" t="str">
        <f>IF(AND($A4724=Sheet2!$A$2,仕訳日記帳!$N4724&gt;=Sheet2!$B$2),仕訳日記帳!B4724,IF(AND(OR($A4724=Sheet2!$A$3,$A4724=Sheet2!$A$4,$A4724=Sheet2!$A$5,$A4724=Sheet2!$A$6,$A4724=Sheet2!$A$7,$A4724=Sheet2!$A$9),仕訳日記帳!$N4724&gt;=Sheet2!$B$3),仕訳日記帳!B4724,IF(AND($A4724=Sheet2!$A$8,仕訳日記帳!$N4724&gt;=Sheet2!$B$8),仕訳日記帳!B4724,IF(AND(OR($A4724=Sheet2!$A$10,$A4724=Sheet2!$A$11,$A4724=Sheet2!$A$12,$A4724=Sheet2!$A$13,$A4724=Sheet2!$A$14,$A4724=Sheet2!$A$15,$A4724=Sheet2!$A$16,$A4724=Sheet2!$A$17),Sheet2!$B$9&lt;=仕訳日記帳!$N4724&lt;Sheet2!$C$10),仕訳日記帳!B4724,""))))</f>
        <v/>
      </c>
      <c r="D4724" s="265" t="str">
        <f>IF(AND($A4724=Sheet2!$A$2,仕訳日記帳!$N4724&gt;=Sheet2!$B$2),仕訳日記帳!N4724,IF(AND(OR($A4724=Sheet2!$A$3,$A4724=Sheet2!$A$4,$A4724=Sheet2!$A$5,$A4724=Sheet2!$A$6,$A4724=Sheet2!$A$7,$A4724=Sheet2!$A$9),仕訳日記帳!$N4724&gt;=Sheet2!$B$3),仕訳日記帳!N4724,IF(AND($A4724=Sheet2!$A$8,仕訳日記帳!$N4724&gt;=Sheet2!$B$8),仕訳日記帳!N4724,IF(AND(OR($A4724=Sheet2!$A$10,$A4724=Sheet2!$A$11,$A4724=Sheet2!$A$12,$A4724=Sheet2!$A$13,$A4724=Sheet2!$A$14,$A4724=Sheet2!$A$15,$A4724=Sheet2!$A$16,$A4724=Sheet2!$A$17),Sheet2!$B$9&lt;=仕訳日記帳!$N4724&lt;Sheet2!$C$10),仕訳日記帳!N4724,""))))</f>
        <v/>
      </c>
      <c r="E4724" s="263" t="str">
        <f>IF(AND($A4724=Sheet2!$A$2,仕訳日記帳!$N4724&gt;=Sheet2!$B$2),仕訳日記帳!G4724,IF(AND(OR($A4724=Sheet2!$A$3,$A4724=Sheet2!$A$4,$A4724=Sheet2!$A$5,$A4724=Sheet2!$A$6,$A4724=Sheet2!$A$7,$A4724=Sheet2!$A$9),仕訳日記帳!$N4724&gt;=Sheet2!$B$3),仕訳日記帳!G4724,IF(AND($A4724=Sheet2!$A$8,仕訳日記帳!$N4724&gt;=Sheet2!$B$8),仕訳日記帳!G4724,IF(AND(OR($A4724=Sheet2!$A$10,$A4724=Sheet2!$A$11,$A4724=Sheet2!$A$12,$A4724=Sheet2!$A$13,$A4724=Sheet2!$A$14,$A4724=Sheet2!$A$15,$A4724=Sheet2!$A$16,$A4724=Sheet2!$A$17),Sheet2!$B$9&lt;=仕訳日記帳!$N4724&lt;Sheet2!$C$10),仕訳日記帳!G4724,""))))</f>
        <v/>
      </c>
      <c r="G4724" t="str">
        <f>IF(OR(A4724=Sheet2!$A$2,A4724=Sheet2!$A$3,A4724=Sheet2!$A$4,A4724=Sheet2!$A$5,A4724=Sheet2!$A$6,A4724=Sheet2!$A$7,A4724=Sheet2!$A$8,A4724=Sheet2!$A$9,A4724=Sheet2!$A$10,A4724=Sheet2!$A$11,A4724=Sheet2!$A$12,$A$2=Sheet2!$A$13,A4724=Sheet2!$A$14,$A$2=Sheet2!$A$15,$A$2=Sheet2!$A$16,A4724=Sheet2!$A$17),"該当","")</f>
        <v/>
      </c>
      <c r="H4724" t="str">
        <f>IF(OR(A4724="",G4724=""),"",COUNTIF($G$2:G4724,"該当"))</f>
        <v/>
      </c>
    </row>
    <row r="4725" spans="1:8">
      <c r="A4725" t="str">
        <f>IF(AND(仕訳日記帳!D4725=Sheet2!$A$2,仕訳日記帳!$N4725&gt;=Sheet2!$B$2),仕訳日記帳!D4725,IF(AND(OR(仕訳日記帳!D4725=Sheet2!$A$3,仕訳日記帳!D4725=Sheet2!$A$4,仕訳日記帳!D4725=Sheet2!$A$5,仕訳日記帳!D4725=Sheet2!$A$6,仕訳日記帳!D4725=Sheet2!$A$7,仕訳日記帳!D4725=Sheet2!$A$9),仕訳日記帳!$N4725&gt;=Sheet2!$B$3),仕訳日記帳!D4725,IF(AND(仕訳日記帳!D4725=Sheet2!$A$8,仕訳日記帳!$N4725&gt;=Sheet2!$B$8),仕訳日記帳!D4725,IF(AND(OR(仕訳日記帳!D4725=Sheet2!$A$10,仕訳日記帳!D4725=Sheet2!$A$11,仕訳日記帳!D4725=Sheet2!$A$12,仕訳日記帳!D4725=Sheet2!$A$13,仕訳日記帳!D4725=Sheet2!$A$14,仕訳日記帳!D4725=Sheet2!$A$15,仕訳日記帳!D4725=Sheet2!$A$16,仕訳日記帳!D4725=Sheet2!$A$17),Sheet2!$B$9&lt;=仕訳日記帳!$N4725&lt;Sheet2!$C$10),仕訳日記帳!D4725,""))))</f>
        <v/>
      </c>
      <c r="B4725" s="263" t="str">
        <f>IF(AND($A4725=Sheet2!$A$2,仕訳日記帳!$N4725&gt;=Sheet2!$B$2),仕訳日記帳!A4725,IF(AND(OR($A4725=Sheet2!$A$3,$A4725=Sheet2!$A$4,$A4725=Sheet2!$A$5,$A4725=Sheet2!$A$6,$A4725=Sheet2!$A$7,$A4725=Sheet2!$A$9),仕訳日記帳!$N4725&gt;=Sheet2!$B$3),仕訳日記帳!A4725,IF(AND($A4725=Sheet2!$A$8,仕訳日記帳!$N4725&gt;=Sheet2!$B$8),仕訳日記帳!A4725,IF(AND(OR($A4725=Sheet2!$A$10,$A4725=Sheet2!$A$11,$A4725=Sheet2!$A$12,$A4725=Sheet2!$A$13,$A4725=Sheet2!$A$14,$A4725=Sheet2!$A$15,$A4725=Sheet2!$A$16,$A4725=Sheet2!$A$17),Sheet2!$B$9&lt;=仕訳日記帳!$N4725&lt;Sheet2!$C$10),仕訳日記帳!A4725,""))))</f>
        <v/>
      </c>
      <c r="C4725" t="str">
        <f>IF(AND($A4725=Sheet2!$A$2,仕訳日記帳!$N4725&gt;=Sheet2!$B$2),仕訳日記帳!B4725,IF(AND(OR($A4725=Sheet2!$A$3,$A4725=Sheet2!$A$4,$A4725=Sheet2!$A$5,$A4725=Sheet2!$A$6,$A4725=Sheet2!$A$7,$A4725=Sheet2!$A$9),仕訳日記帳!$N4725&gt;=Sheet2!$B$3),仕訳日記帳!B4725,IF(AND($A4725=Sheet2!$A$8,仕訳日記帳!$N4725&gt;=Sheet2!$B$8),仕訳日記帳!B4725,IF(AND(OR($A4725=Sheet2!$A$10,$A4725=Sheet2!$A$11,$A4725=Sheet2!$A$12,$A4725=Sheet2!$A$13,$A4725=Sheet2!$A$14,$A4725=Sheet2!$A$15,$A4725=Sheet2!$A$16,$A4725=Sheet2!$A$17),Sheet2!$B$9&lt;=仕訳日記帳!$N4725&lt;Sheet2!$C$10),仕訳日記帳!B4725,""))))</f>
        <v/>
      </c>
      <c r="D4725" s="265" t="str">
        <f>IF(AND($A4725=Sheet2!$A$2,仕訳日記帳!$N4725&gt;=Sheet2!$B$2),仕訳日記帳!N4725,IF(AND(OR($A4725=Sheet2!$A$3,$A4725=Sheet2!$A$4,$A4725=Sheet2!$A$5,$A4725=Sheet2!$A$6,$A4725=Sheet2!$A$7,$A4725=Sheet2!$A$9),仕訳日記帳!$N4725&gt;=Sheet2!$B$3),仕訳日記帳!N4725,IF(AND($A4725=Sheet2!$A$8,仕訳日記帳!$N4725&gt;=Sheet2!$B$8),仕訳日記帳!N4725,IF(AND(OR($A4725=Sheet2!$A$10,$A4725=Sheet2!$A$11,$A4725=Sheet2!$A$12,$A4725=Sheet2!$A$13,$A4725=Sheet2!$A$14,$A4725=Sheet2!$A$15,$A4725=Sheet2!$A$16,$A4725=Sheet2!$A$17),Sheet2!$B$9&lt;=仕訳日記帳!$N4725&lt;Sheet2!$C$10),仕訳日記帳!N4725,""))))</f>
        <v/>
      </c>
      <c r="E4725" s="263" t="str">
        <f>IF(AND($A4725=Sheet2!$A$2,仕訳日記帳!$N4725&gt;=Sheet2!$B$2),仕訳日記帳!G4725,IF(AND(OR($A4725=Sheet2!$A$3,$A4725=Sheet2!$A$4,$A4725=Sheet2!$A$5,$A4725=Sheet2!$A$6,$A4725=Sheet2!$A$7,$A4725=Sheet2!$A$9),仕訳日記帳!$N4725&gt;=Sheet2!$B$3),仕訳日記帳!G4725,IF(AND($A4725=Sheet2!$A$8,仕訳日記帳!$N4725&gt;=Sheet2!$B$8),仕訳日記帳!G4725,IF(AND(OR($A4725=Sheet2!$A$10,$A4725=Sheet2!$A$11,$A4725=Sheet2!$A$12,$A4725=Sheet2!$A$13,$A4725=Sheet2!$A$14,$A4725=Sheet2!$A$15,$A4725=Sheet2!$A$16,$A4725=Sheet2!$A$17),Sheet2!$B$9&lt;=仕訳日記帳!$N4725&lt;Sheet2!$C$10),仕訳日記帳!G4725,""))))</f>
        <v/>
      </c>
      <c r="G4725" t="str">
        <f>IF(OR(A4725=Sheet2!$A$2,A4725=Sheet2!$A$3,A4725=Sheet2!$A$4,A4725=Sheet2!$A$5,A4725=Sheet2!$A$6,A4725=Sheet2!$A$7,A4725=Sheet2!$A$8,A4725=Sheet2!$A$9,A4725=Sheet2!$A$10,A4725=Sheet2!$A$11,A4725=Sheet2!$A$12,$A$2=Sheet2!$A$13,A4725=Sheet2!$A$14,$A$2=Sheet2!$A$15,$A$2=Sheet2!$A$16,A4725=Sheet2!$A$17),"該当","")</f>
        <v/>
      </c>
      <c r="H4725" t="str">
        <f>IF(OR(A4725="",G4725=""),"",COUNTIF($G$2:G4725,"該当"))</f>
        <v/>
      </c>
    </row>
    <row r="4726" spans="1:8">
      <c r="A4726" t="str">
        <f>IF(AND(仕訳日記帳!D4726=Sheet2!$A$2,仕訳日記帳!$N4726&gt;=Sheet2!$B$2),仕訳日記帳!D4726,IF(AND(OR(仕訳日記帳!D4726=Sheet2!$A$3,仕訳日記帳!D4726=Sheet2!$A$4,仕訳日記帳!D4726=Sheet2!$A$5,仕訳日記帳!D4726=Sheet2!$A$6,仕訳日記帳!D4726=Sheet2!$A$7,仕訳日記帳!D4726=Sheet2!$A$9),仕訳日記帳!$N4726&gt;=Sheet2!$B$3),仕訳日記帳!D4726,IF(AND(仕訳日記帳!D4726=Sheet2!$A$8,仕訳日記帳!$N4726&gt;=Sheet2!$B$8),仕訳日記帳!D4726,IF(AND(OR(仕訳日記帳!D4726=Sheet2!$A$10,仕訳日記帳!D4726=Sheet2!$A$11,仕訳日記帳!D4726=Sheet2!$A$12,仕訳日記帳!D4726=Sheet2!$A$13,仕訳日記帳!D4726=Sheet2!$A$14,仕訳日記帳!D4726=Sheet2!$A$15,仕訳日記帳!D4726=Sheet2!$A$16,仕訳日記帳!D4726=Sheet2!$A$17),Sheet2!$B$9&lt;=仕訳日記帳!$N4726&lt;Sheet2!$C$10),仕訳日記帳!D4726,""))))</f>
        <v/>
      </c>
      <c r="B4726" s="263" t="str">
        <f>IF(AND($A4726=Sheet2!$A$2,仕訳日記帳!$N4726&gt;=Sheet2!$B$2),仕訳日記帳!A4726,IF(AND(OR($A4726=Sheet2!$A$3,$A4726=Sheet2!$A$4,$A4726=Sheet2!$A$5,$A4726=Sheet2!$A$6,$A4726=Sheet2!$A$7,$A4726=Sheet2!$A$9),仕訳日記帳!$N4726&gt;=Sheet2!$B$3),仕訳日記帳!A4726,IF(AND($A4726=Sheet2!$A$8,仕訳日記帳!$N4726&gt;=Sheet2!$B$8),仕訳日記帳!A4726,IF(AND(OR($A4726=Sheet2!$A$10,$A4726=Sheet2!$A$11,$A4726=Sheet2!$A$12,$A4726=Sheet2!$A$13,$A4726=Sheet2!$A$14,$A4726=Sheet2!$A$15,$A4726=Sheet2!$A$16,$A4726=Sheet2!$A$17),Sheet2!$B$9&lt;=仕訳日記帳!$N4726&lt;Sheet2!$C$10),仕訳日記帳!A4726,""))))</f>
        <v/>
      </c>
      <c r="C4726" t="str">
        <f>IF(AND($A4726=Sheet2!$A$2,仕訳日記帳!$N4726&gt;=Sheet2!$B$2),仕訳日記帳!B4726,IF(AND(OR($A4726=Sheet2!$A$3,$A4726=Sheet2!$A$4,$A4726=Sheet2!$A$5,$A4726=Sheet2!$A$6,$A4726=Sheet2!$A$7,$A4726=Sheet2!$A$9),仕訳日記帳!$N4726&gt;=Sheet2!$B$3),仕訳日記帳!B4726,IF(AND($A4726=Sheet2!$A$8,仕訳日記帳!$N4726&gt;=Sheet2!$B$8),仕訳日記帳!B4726,IF(AND(OR($A4726=Sheet2!$A$10,$A4726=Sheet2!$A$11,$A4726=Sheet2!$A$12,$A4726=Sheet2!$A$13,$A4726=Sheet2!$A$14,$A4726=Sheet2!$A$15,$A4726=Sheet2!$A$16,$A4726=Sheet2!$A$17),Sheet2!$B$9&lt;=仕訳日記帳!$N4726&lt;Sheet2!$C$10),仕訳日記帳!B4726,""))))</f>
        <v/>
      </c>
      <c r="D4726" s="265" t="str">
        <f>IF(AND($A4726=Sheet2!$A$2,仕訳日記帳!$N4726&gt;=Sheet2!$B$2),仕訳日記帳!N4726,IF(AND(OR($A4726=Sheet2!$A$3,$A4726=Sheet2!$A$4,$A4726=Sheet2!$A$5,$A4726=Sheet2!$A$6,$A4726=Sheet2!$A$7,$A4726=Sheet2!$A$9),仕訳日記帳!$N4726&gt;=Sheet2!$B$3),仕訳日記帳!N4726,IF(AND($A4726=Sheet2!$A$8,仕訳日記帳!$N4726&gt;=Sheet2!$B$8),仕訳日記帳!N4726,IF(AND(OR($A4726=Sheet2!$A$10,$A4726=Sheet2!$A$11,$A4726=Sheet2!$A$12,$A4726=Sheet2!$A$13,$A4726=Sheet2!$A$14,$A4726=Sheet2!$A$15,$A4726=Sheet2!$A$16,$A4726=Sheet2!$A$17),Sheet2!$B$9&lt;=仕訳日記帳!$N4726&lt;Sheet2!$C$10),仕訳日記帳!N4726,""))))</f>
        <v/>
      </c>
      <c r="E4726" s="263" t="str">
        <f>IF(AND($A4726=Sheet2!$A$2,仕訳日記帳!$N4726&gt;=Sheet2!$B$2),仕訳日記帳!G4726,IF(AND(OR($A4726=Sheet2!$A$3,$A4726=Sheet2!$A$4,$A4726=Sheet2!$A$5,$A4726=Sheet2!$A$6,$A4726=Sheet2!$A$7,$A4726=Sheet2!$A$9),仕訳日記帳!$N4726&gt;=Sheet2!$B$3),仕訳日記帳!G4726,IF(AND($A4726=Sheet2!$A$8,仕訳日記帳!$N4726&gt;=Sheet2!$B$8),仕訳日記帳!G4726,IF(AND(OR($A4726=Sheet2!$A$10,$A4726=Sheet2!$A$11,$A4726=Sheet2!$A$12,$A4726=Sheet2!$A$13,$A4726=Sheet2!$A$14,$A4726=Sheet2!$A$15,$A4726=Sheet2!$A$16,$A4726=Sheet2!$A$17),Sheet2!$B$9&lt;=仕訳日記帳!$N4726&lt;Sheet2!$C$10),仕訳日記帳!G4726,""))))</f>
        <v/>
      </c>
      <c r="G4726" t="str">
        <f>IF(OR(A4726=Sheet2!$A$2,A4726=Sheet2!$A$3,A4726=Sheet2!$A$4,A4726=Sheet2!$A$5,A4726=Sheet2!$A$6,A4726=Sheet2!$A$7,A4726=Sheet2!$A$8,A4726=Sheet2!$A$9,A4726=Sheet2!$A$10,A4726=Sheet2!$A$11,A4726=Sheet2!$A$12,$A$2=Sheet2!$A$13,A4726=Sheet2!$A$14,$A$2=Sheet2!$A$15,$A$2=Sheet2!$A$16,A4726=Sheet2!$A$17),"該当","")</f>
        <v/>
      </c>
      <c r="H4726" t="str">
        <f>IF(OR(A4726="",G4726=""),"",COUNTIF($G$2:G4726,"該当"))</f>
        <v/>
      </c>
    </row>
    <row r="4727" spans="1:8">
      <c r="A4727" t="str">
        <f>IF(AND(仕訳日記帳!D4727=Sheet2!$A$2,仕訳日記帳!$N4727&gt;=Sheet2!$B$2),仕訳日記帳!D4727,IF(AND(OR(仕訳日記帳!D4727=Sheet2!$A$3,仕訳日記帳!D4727=Sheet2!$A$4,仕訳日記帳!D4727=Sheet2!$A$5,仕訳日記帳!D4727=Sheet2!$A$6,仕訳日記帳!D4727=Sheet2!$A$7,仕訳日記帳!D4727=Sheet2!$A$9),仕訳日記帳!$N4727&gt;=Sheet2!$B$3),仕訳日記帳!D4727,IF(AND(仕訳日記帳!D4727=Sheet2!$A$8,仕訳日記帳!$N4727&gt;=Sheet2!$B$8),仕訳日記帳!D4727,IF(AND(OR(仕訳日記帳!D4727=Sheet2!$A$10,仕訳日記帳!D4727=Sheet2!$A$11,仕訳日記帳!D4727=Sheet2!$A$12,仕訳日記帳!D4727=Sheet2!$A$13,仕訳日記帳!D4727=Sheet2!$A$14,仕訳日記帳!D4727=Sheet2!$A$15,仕訳日記帳!D4727=Sheet2!$A$16,仕訳日記帳!D4727=Sheet2!$A$17),Sheet2!$B$9&lt;=仕訳日記帳!$N4727&lt;Sheet2!$C$10),仕訳日記帳!D4727,""))))</f>
        <v/>
      </c>
      <c r="B4727" s="263" t="str">
        <f>IF(AND($A4727=Sheet2!$A$2,仕訳日記帳!$N4727&gt;=Sheet2!$B$2),仕訳日記帳!A4727,IF(AND(OR($A4727=Sheet2!$A$3,$A4727=Sheet2!$A$4,$A4727=Sheet2!$A$5,$A4727=Sheet2!$A$6,$A4727=Sheet2!$A$7,$A4727=Sheet2!$A$9),仕訳日記帳!$N4727&gt;=Sheet2!$B$3),仕訳日記帳!A4727,IF(AND($A4727=Sheet2!$A$8,仕訳日記帳!$N4727&gt;=Sheet2!$B$8),仕訳日記帳!A4727,IF(AND(OR($A4727=Sheet2!$A$10,$A4727=Sheet2!$A$11,$A4727=Sheet2!$A$12,$A4727=Sheet2!$A$13,$A4727=Sheet2!$A$14,$A4727=Sheet2!$A$15,$A4727=Sheet2!$A$16,$A4727=Sheet2!$A$17),Sheet2!$B$9&lt;=仕訳日記帳!$N4727&lt;Sheet2!$C$10),仕訳日記帳!A4727,""))))</f>
        <v/>
      </c>
      <c r="C4727" t="str">
        <f>IF(AND($A4727=Sheet2!$A$2,仕訳日記帳!$N4727&gt;=Sheet2!$B$2),仕訳日記帳!B4727,IF(AND(OR($A4727=Sheet2!$A$3,$A4727=Sheet2!$A$4,$A4727=Sheet2!$A$5,$A4727=Sheet2!$A$6,$A4727=Sheet2!$A$7,$A4727=Sheet2!$A$9),仕訳日記帳!$N4727&gt;=Sheet2!$B$3),仕訳日記帳!B4727,IF(AND($A4727=Sheet2!$A$8,仕訳日記帳!$N4727&gt;=Sheet2!$B$8),仕訳日記帳!B4727,IF(AND(OR($A4727=Sheet2!$A$10,$A4727=Sheet2!$A$11,$A4727=Sheet2!$A$12,$A4727=Sheet2!$A$13,$A4727=Sheet2!$A$14,$A4727=Sheet2!$A$15,$A4727=Sheet2!$A$16,$A4727=Sheet2!$A$17),Sheet2!$B$9&lt;=仕訳日記帳!$N4727&lt;Sheet2!$C$10),仕訳日記帳!B4727,""))))</f>
        <v/>
      </c>
      <c r="D4727" s="265" t="str">
        <f>IF(AND($A4727=Sheet2!$A$2,仕訳日記帳!$N4727&gt;=Sheet2!$B$2),仕訳日記帳!N4727,IF(AND(OR($A4727=Sheet2!$A$3,$A4727=Sheet2!$A$4,$A4727=Sheet2!$A$5,$A4727=Sheet2!$A$6,$A4727=Sheet2!$A$7,$A4727=Sheet2!$A$9),仕訳日記帳!$N4727&gt;=Sheet2!$B$3),仕訳日記帳!N4727,IF(AND($A4727=Sheet2!$A$8,仕訳日記帳!$N4727&gt;=Sheet2!$B$8),仕訳日記帳!N4727,IF(AND(OR($A4727=Sheet2!$A$10,$A4727=Sheet2!$A$11,$A4727=Sheet2!$A$12,$A4727=Sheet2!$A$13,$A4727=Sheet2!$A$14,$A4727=Sheet2!$A$15,$A4727=Sheet2!$A$16,$A4727=Sheet2!$A$17),Sheet2!$B$9&lt;=仕訳日記帳!$N4727&lt;Sheet2!$C$10),仕訳日記帳!N4727,""))))</f>
        <v/>
      </c>
      <c r="E4727" s="263" t="str">
        <f>IF(AND($A4727=Sheet2!$A$2,仕訳日記帳!$N4727&gt;=Sheet2!$B$2),仕訳日記帳!G4727,IF(AND(OR($A4727=Sheet2!$A$3,$A4727=Sheet2!$A$4,$A4727=Sheet2!$A$5,$A4727=Sheet2!$A$6,$A4727=Sheet2!$A$7,$A4727=Sheet2!$A$9),仕訳日記帳!$N4727&gt;=Sheet2!$B$3),仕訳日記帳!G4727,IF(AND($A4727=Sheet2!$A$8,仕訳日記帳!$N4727&gt;=Sheet2!$B$8),仕訳日記帳!G4727,IF(AND(OR($A4727=Sheet2!$A$10,$A4727=Sheet2!$A$11,$A4727=Sheet2!$A$12,$A4727=Sheet2!$A$13,$A4727=Sheet2!$A$14,$A4727=Sheet2!$A$15,$A4727=Sheet2!$A$16,$A4727=Sheet2!$A$17),Sheet2!$B$9&lt;=仕訳日記帳!$N4727&lt;Sheet2!$C$10),仕訳日記帳!G4727,""))))</f>
        <v/>
      </c>
      <c r="G4727" t="str">
        <f>IF(OR(A4727=Sheet2!$A$2,A4727=Sheet2!$A$3,A4727=Sheet2!$A$4,A4727=Sheet2!$A$5,A4727=Sheet2!$A$6,A4727=Sheet2!$A$7,A4727=Sheet2!$A$8,A4727=Sheet2!$A$9,A4727=Sheet2!$A$10,A4727=Sheet2!$A$11,A4727=Sheet2!$A$12,$A$2=Sheet2!$A$13,A4727=Sheet2!$A$14,$A$2=Sheet2!$A$15,$A$2=Sheet2!$A$16,A4727=Sheet2!$A$17),"該当","")</f>
        <v/>
      </c>
      <c r="H4727" t="str">
        <f>IF(OR(A4727="",G4727=""),"",COUNTIF($G$2:G4727,"該当"))</f>
        <v/>
      </c>
    </row>
    <row r="4728" spans="1:8">
      <c r="A4728" t="str">
        <f>IF(AND(仕訳日記帳!D4728=Sheet2!$A$2,仕訳日記帳!$N4728&gt;=Sheet2!$B$2),仕訳日記帳!D4728,IF(AND(OR(仕訳日記帳!D4728=Sheet2!$A$3,仕訳日記帳!D4728=Sheet2!$A$4,仕訳日記帳!D4728=Sheet2!$A$5,仕訳日記帳!D4728=Sheet2!$A$6,仕訳日記帳!D4728=Sheet2!$A$7,仕訳日記帳!D4728=Sheet2!$A$9),仕訳日記帳!$N4728&gt;=Sheet2!$B$3),仕訳日記帳!D4728,IF(AND(仕訳日記帳!D4728=Sheet2!$A$8,仕訳日記帳!$N4728&gt;=Sheet2!$B$8),仕訳日記帳!D4728,IF(AND(OR(仕訳日記帳!D4728=Sheet2!$A$10,仕訳日記帳!D4728=Sheet2!$A$11,仕訳日記帳!D4728=Sheet2!$A$12,仕訳日記帳!D4728=Sheet2!$A$13,仕訳日記帳!D4728=Sheet2!$A$14,仕訳日記帳!D4728=Sheet2!$A$15,仕訳日記帳!D4728=Sheet2!$A$16,仕訳日記帳!D4728=Sheet2!$A$17),Sheet2!$B$9&lt;=仕訳日記帳!$N4728&lt;Sheet2!$C$10),仕訳日記帳!D4728,""))))</f>
        <v/>
      </c>
      <c r="B4728" s="263" t="str">
        <f>IF(AND($A4728=Sheet2!$A$2,仕訳日記帳!$N4728&gt;=Sheet2!$B$2),仕訳日記帳!A4728,IF(AND(OR($A4728=Sheet2!$A$3,$A4728=Sheet2!$A$4,$A4728=Sheet2!$A$5,$A4728=Sheet2!$A$6,$A4728=Sheet2!$A$7,$A4728=Sheet2!$A$9),仕訳日記帳!$N4728&gt;=Sheet2!$B$3),仕訳日記帳!A4728,IF(AND($A4728=Sheet2!$A$8,仕訳日記帳!$N4728&gt;=Sheet2!$B$8),仕訳日記帳!A4728,IF(AND(OR($A4728=Sheet2!$A$10,$A4728=Sheet2!$A$11,$A4728=Sheet2!$A$12,$A4728=Sheet2!$A$13,$A4728=Sheet2!$A$14,$A4728=Sheet2!$A$15,$A4728=Sheet2!$A$16,$A4728=Sheet2!$A$17),Sheet2!$B$9&lt;=仕訳日記帳!$N4728&lt;Sheet2!$C$10),仕訳日記帳!A4728,""))))</f>
        <v/>
      </c>
      <c r="C4728" t="str">
        <f>IF(AND($A4728=Sheet2!$A$2,仕訳日記帳!$N4728&gt;=Sheet2!$B$2),仕訳日記帳!B4728,IF(AND(OR($A4728=Sheet2!$A$3,$A4728=Sheet2!$A$4,$A4728=Sheet2!$A$5,$A4728=Sheet2!$A$6,$A4728=Sheet2!$A$7,$A4728=Sheet2!$A$9),仕訳日記帳!$N4728&gt;=Sheet2!$B$3),仕訳日記帳!B4728,IF(AND($A4728=Sheet2!$A$8,仕訳日記帳!$N4728&gt;=Sheet2!$B$8),仕訳日記帳!B4728,IF(AND(OR($A4728=Sheet2!$A$10,$A4728=Sheet2!$A$11,$A4728=Sheet2!$A$12,$A4728=Sheet2!$A$13,$A4728=Sheet2!$A$14,$A4728=Sheet2!$A$15,$A4728=Sheet2!$A$16,$A4728=Sheet2!$A$17),Sheet2!$B$9&lt;=仕訳日記帳!$N4728&lt;Sheet2!$C$10),仕訳日記帳!B4728,""))))</f>
        <v/>
      </c>
      <c r="D4728" s="265" t="str">
        <f>IF(AND($A4728=Sheet2!$A$2,仕訳日記帳!$N4728&gt;=Sheet2!$B$2),仕訳日記帳!N4728,IF(AND(OR($A4728=Sheet2!$A$3,$A4728=Sheet2!$A$4,$A4728=Sheet2!$A$5,$A4728=Sheet2!$A$6,$A4728=Sheet2!$A$7,$A4728=Sheet2!$A$9),仕訳日記帳!$N4728&gt;=Sheet2!$B$3),仕訳日記帳!N4728,IF(AND($A4728=Sheet2!$A$8,仕訳日記帳!$N4728&gt;=Sheet2!$B$8),仕訳日記帳!N4728,IF(AND(OR($A4728=Sheet2!$A$10,$A4728=Sheet2!$A$11,$A4728=Sheet2!$A$12,$A4728=Sheet2!$A$13,$A4728=Sheet2!$A$14,$A4728=Sheet2!$A$15,$A4728=Sheet2!$A$16,$A4728=Sheet2!$A$17),Sheet2!$B$9&lt;=仕訳日記帳!$N4728&lt;Sheet2!$C$10),仕訳日記帳!N4728,""))))</f>
        <v/>
      </c>
      <c r="E4728" s="263" t="str">
        <f>IF(AND($A4728=Sheet2!$A$2,仕訳日記帳!$N4728&gt;=Sheet2!$B$2),仕訳日記帳!G4728,IF(AND(OR($A4728=Sheet2!$A$3,$A4728=Sheet2!$A$4,$A4728=Sheet2!$A$5,$A4728=Sheet2!$A$6,$A4728=Sheet2!$A$7,$A4728=Sheet2!$A$9),仕訳日記帳!$N4728&gt;=Sheet2!$B$3),仕訳日記帳!G4728,IF(AND($A4728=Sheet2!$A$8,仕訳日記帳!$N4728&gt;=Sheet2!$B$8),仕訳日記帳!G4728,IF(AND(OR($A4728=Sheet2!$A$10,$A4728=Sheet2!$A$11,$A4728=Sheet2!$A$12,$A4728=Sheet2!$A$13,$A4728=Sheet2!$A$14,$A4728=Sheet2!$A$15,$A4728=Sheet2!$A$16,$A4728=Sheet2!$A$17),Sheet2!$B$9&lt;=仕訳日記帳!$N4728&lt;Sheet2!$C$10),仕訳日記帳!G4728,""))))</f>
        <v/>
      </c>
      <c r="G4728" t="str">
        <f>IF(OR(A4728=Sheet2!$A$2,A4728=Sheet2!$A$3,A4728=Sheet2!$A$4,A4728=Sheet2!$A$5,A4728=Sheet2!$A$6,A4728=Sheet2!$A$7,A4728=Sheet2!$A$8,A4728=Sheet2!$A$9,A4728=Sheet2!$A$10,A4728=Sheet2!$A$11,A4728=Sheet2!$A$12,$A$2=Sheet2!$A$13,A4728=Sheet2!$A$14,$A$2=Sheet2!$A$15,$A$2=Sheet2!$A$16,A4728=Sheet2!$A$17),"該当","")</f>
        <v/>
      </c>
      <c r="H4728" t="str">
        <f>IF(OR(A4728="",G4728=""),"",COUNTIF($G$2:G4728,"該当"))</f>
        <v/>
      </c>
    </row>
    <row r="4729" spans="1:8">
      <c r="A4729" t="str">
        <f>IF(AND(仕訳日記帳!D4729=Sheet2!$A$2,仕訳日記帳!$N4729&gt;=Sheet2!$B$2),仕訳日記帳!D4729,IF(AND(OR(仕訳日記帳!D4729=Sheet2!$A$3,仕訳日記帳!D4729=Sheet2!$A$4,仕訳日記帳!D4729=Sheet2!$A$5,仕訳日記帳!D4729=Sheet2!$A$6,仕訳日記帳!D4729=Sheet2!$A$7,仕訳日記帳!D4729=Sheet2!$A$9),仕訳日記帳!$N4729&gt;=Sheet2!$B$3),仕訳日記帳!D4729,IF(AND(仕訳日記帳!D4729=Sheet2!$A$8,仕訳日記帳!$N4729&gt;=Sheet2!$B$8),仕訳日記帳!D4729,IF(AND(OR(仕訳日記帳!D4729=Sheet2!$A$10,仕訳日記帳!D4729=Sheet2!$A$11,仕訳日記帳!D4729=Sheet2!$A$12,仕訳日記帳!D4729=Sheet2!$A$13,仕訳日記帳!D4729=Sheet2!$A$14,仕訳日記帳!D4729=Sheet2!$A$15,仕訳日記帳!D4729=Sheet2!$A$16,仕訳日記帳!D4729=Sheet2!$A$17),Sheet2!$B$9&lt;=仕訳日記帳!$N4729&lt;Sheet2!$C$10),仕訳日記帳!D4729,""))))</f>
        <v/>
      </c>
      <c r="B4729" s="263" t="str">
        <f>IF(AND($A4729=Sheet2!$A$2,仕訳日記帳!$N4729&gt;=Sheet2!$B$2),仕訳日記帳!A4729,IF(AND(OR($A4729=Sheet2!$A$3,$A4729=Sheet2!$A$4,$A4729=Sheet2!$A$5,$A4729=Sheet2!$A$6,$A4729=Sheet2!$A$7,$A4729=Sheet2!$A$9),仕訳日記帳!$N4729&gt;=Sheet2!$B$3),仕訳日記帳!A4729,IF(AND($A4729=Sheet2!$A$8,仕訳日記帳!$N4729&gt;=Sheet2!$B$8),仕訳日記帳!A4729,IF(AND(OR($A4729=Sheet2!$A$10,$A4729=Sheet2!$A$11,$A4729=Sheet2!$A$12,$A4729=Sheet2!$A$13,$A4729=Sheet2!$A$14,$A4729=Sheet2!$A$15,$A4729=Sheet2!$A$16,$A4729=Sheet2!$A$17),Sheet2!$B$9&lt;=仕訳日記帳!$N4729&lt;Sheet2!$C$10),仕訳日記帳!A4729,""))))</f>
        <v/>
      </c>
      <c r="C4729" t="str">
        <f>IF(AND($A4729=Sheet2!$A$2,仕訳日記帳!$N4729&gt;=Sheet2!$B$2),仕訳日記帳!B4729,IF(AND(OR($A4729=Sheet2!$A$3,$A4729=Sheet2!$A$4,$A4729=Sheet2!$A$5,$A4729=Sheet2!$A$6,$A4729=Sheet2!$A$7,$A4729=Sheet2!$A$9),仕訳日記帳!$N4729&gt;=Sheet2!$B$3),仕訳日記帳!B4729,IF(AND($A4729=Sheet2!$A$8,仕訳日記帳!$N4729&gt;=Sheet2!$B$8),仕訳日記帳!B4729,IF(AND(OR($A4729=Sheet2!$A$10,$A4729=Sheet2!$A$11,$A4729=Sheet2!$A$12,$A4729=Sheet2!$A$13,$A4729=Sheet2!$A$14,$A4729=Sheet2!$A$15,$A4729=Sheet2!$A$16,$A4729=Sheet2!$A$17),Sheet2!$B$9&lt;=仕訳日記帳!$N4729&lt;Sheet2!$C$10),仕訳日記帳!B4729,""))))</f>
        <v/>
      </c>
      <c r="D4729" s="265" t="str">
        <f>IF(AND($A4729=Sheet2!$A$2,仕訳日記帳!$N4729&gt;=Sheet2!$B$2),仕訳日記帳!N4729,IF(AND(OR($A4729=Sheet2!$A$3,$A4729=Sheet2!$A$4,$A4729=Sheet2!$A$5,$A4729=Sheet2!$A$6,$A4729=Sheet2!$A$7,$A4729=Sheet2!$A$9),仕訳日記帳!$N4729&gt;=Sheet2!$B$3),仕訳日記帳!N4729,IF(AND($A4729=Sheet2!$A$8,仕訳日記帳!$N4729&gt;=Sheet2!$B$8),仕訳日記帳!N4729,IF(AND(OR($A4729=Sheet2!$A$10,$A4729=Sheet2!$A$11,$A4729=Sheet2!$A$12,$A4729=Sheet2!$A$13,$A4729=Sheet2!$A$14,$A4729=Sheet2!$A$15,$A4729=Sheet2!$A$16,$A4729=Sheet2!$A$17),Sheet2!$B$9&lt;=仕訳日記帳!$N4729&lt;Sheet2!$C$10),仕訳日記帳!N4729,""))))</f>
        <v/>
      </c>
      <c r="E4729" s="263" t="str">
        <f>IF(AND($A4729=Sheet2!$A$2,仕訳日記帳!$N4729&gt;=Sheet2!$B$2),仕訳日記帳!G4729,IF(AND(OR($A4729=Sheet2!$A$3,$A4729=Sheet2!$A$4,$A4729=Sheet2!$A$5,$A4729=Sheet2!$A$6,$A4729=Sheet2!$A$7,$A4729=Sheet2!$A$9),仕訳日記帳!$N4729&gt;=Sheet2!$B$3),仕訳日記帳!G4729,IF(AND($A4729=Sheet2!$A$8,仕訳日記帳!$N4729&gt;=Sheet2!$B$8),仕訳日記帳!G4729,IF(AND(OR($A4729=Sheet2!$A$10,$A4729=Sheet2!$A$11,$A4729=Sheet2!$A$12,$A4729=Sheet2!$A$13,$A4729=Sheet2!$A$14,$A4729=Sheet2!$A$15,$A4729=Sheet2!$A$16,$A4729=Sheet2!$A$17),Sheet2!$B$9&lt;=仕訳日記帳!$N4729&lt;Sheet2!$C$10),仕訳日記帳!G4729,""))))</f>
        <v/>
      </c>
      <c r="G4729" t="str">
        <f>IF(OR(A4729=Sheet2!$A$2,A4729=Sheet2!$A$3,A4729=Sheet2!$A$4,A4729=Sheet2!$A$5,A4729=Sheet2!$A$6,A4729=Sheet2!$A$7,A4729=Sheet2!$A$8,A4729=Sheet2!$A$9,A4729=Sheet2!$A$10,A4729=Sheet2!$A$11,A4729=Sheet2!$A$12,$A$2=Sheet2!$A$13,A4729=Sheet2!$A$14,$A$2=Sheet2!$A$15,$A$2=Sheet2!$A$16,A4729=Sheet2!$A$17),"該当","")</f>
        <v/>
      </c>
      <c r="H4729" t="str">
        <f>IF(OR(A4729="",G4729=""),"",COUNTIF($G$2:G4729,"該当"))</f>
        <v/>
      </c>
    </row>
    <row r="4730" spans="1:8">
      <c r="A4730" t="str">
        <f>IF(AND(仕訳日記帳!D4730=Sheet2!$A$2,仕訳日記帳!$N4730&gt;=Sheet2!$B$2),仕訳日記帳!D4730,IF(AND(OR(仕訳日記帳!D4730=Sheet2!$A$3,仕訳日記帳!D4730=Sheet2!$A$4,仕訳日記帳!D4730=Sheet2!$A$5,仕訳日記帳!D4730=Sheet2!$A$6,仕訳日記帳!D4730=Sheet2!$A$7,仕訳日記帳!D4730=Sheet2!$A$9),仕訳日記帳!$N4730&gt;=Sheet2!$B$3),仕訳日記帳!D4730,IF(AND(仕訳日記帳!D4730=Sheet2!$A$8,仕訳日記帳!$N4730&gt;=Sheet2!$B$8),仕訳日記帳!D4730,IF(AND(OR(仕訳日記帳!D4730=Sheet2!$A$10,仕訳日記帳!D4730=Sheet2!$A$11,仕訳日記帳!D4730=Sheet2!$A$12,仕訳日記帳!D4730=Sheet2!$A$13,仕訳日記帳!D4730=Sheet2!$A$14,仕訳日記帳!D4730=Sheet2!$A$15,仕訳日記帳!D4730=Sheet2!$A$16,仕訳日記帳!D4730=Sheet2!$A$17),Sheet2!$B$9&lt;=仕訳日記帳!$N4730&lt;Sheet2!$C$10),仕訳日記帳!D4730,""))))</f>
        <v/>
      </c>
      <c r="B4730" s="263" t="str">
        <f>IF(AND($A4730=Sheet2!$A$2,仕訳日記帳!$N4730&gt;=Sheet2!$B$2),仕訳日記帳!A4730,IF(AND(OR($A4730=Sheet2!$A$3,$A4730=Sheet2!$A$4,$A4730=Sheet2!$A$5,$A4730=Sheet2!$A$6,$A4730=Sheet2!$A$7,$A4730=Sheet2!$A$9),仕訳日記帳!$N4730&gt;=Sheet2!$B$3),仕訳日記帳!A4730,IF(AND($A4730=Sheet2!$A$8,仕訳日記帳!$N4730&gt;=Sheet2!$B$8),仕訳日記帳!A4730,IF(AND(OR($A4730=Sheet2!$A$10,$A4730=Sheet2!$A$11,$A4730=Sheet2!$A$12,$A4730=Sheet2!$A$13,$A4730=Sheet2!$A$14,$A4730=Sheet2!$A$15,$A4730=Sheet2!$A$16,$A4730=Sheet2!$A$17),Sheet2!$B$9&lt;=仕訳日記帳!$N4730&lt;Sheet2!$C$10),仕訳日記帳!A4730,""))))</f>
        <v/>
      </c>
      <c r="C4730" t="str">
        <f>IF(AND($A4730=Sheet2!$A$2,仕訳日記帳!$N4730&gt;=Sheet2!$B$2),仕訳日記帳!B4730,IF(AND(OR($A4730=Sheet2!$A$3,$A4730=Sheet2!$A$4,$A4730=Sheet2!$A$5,$A4730=Sheet2!$A$6,$A4730=Sheet2!$A$7,$A4730=Sheet2!$A$9),仕訳日記帳!$N4730&gt;=Sheet2!$B$3),仕訳日記帳!B4730,IF(AND($A4730=Sheet2!$A$8,仕訳日記帳!$N4730&gt;=Sheet2!$B$8),仕訳日記帳!B4730,IF(AND(OR($A4730=Sheet2!$A$10,$A4730=Sheet2!$A$11,$A4730=Sheet2!$A$12,$A4730=Sheet2!$A$13,$A4730=Sheet2!$A$14,$A4730=Sheet2!$A$15,$A4730=Sheet2!$A$16,$A4730=Sheet2!$A$17),Sheet2!$B$9&lt;=仕訳日記帳!$N4730&lt;Sheet2!$C$10),仕訳日記帳!B4730,""))))</f>
        <v/>
      </c>
      <c r="D4730" s="265" t="str">
        <f>IF(AND($A4730=Sheet2!$A$2,仕訳日記帳!$N4730&gt;=Sheet2!$B$2),仕訳日記帳!N4730,IF(AND(OR($A4730=Sheet2!$A$3,$A4730=Sheet2!$A$4,$A4730=Sheet2!$A$5,$A4730=Sheet2!$A$6,$A4730=Sheet2!$A$7,$A4730=Sheet2!$A$9),仕訳日記帳!$N4730&gt;=Sheet2!$B$3),仕訳日記帳!N4730,IF(AND($A4730=Sheet2!$A$8,仕訳日記帳!$N4730&gt;=Sheet2!$B$8),仕訳日記帳!N4730,IF(AND(OR($A4730=Sheet2!$A$10,$A4730=Sheet2!$A$11,$A4730=Sheet2!$A$12,$A4730=Sheet2!$A$13,$A4730=Sheet2!$A$14,$A4730=Sheet2!$A$15,$A4730=Sheet2!$A$16,$A4730=Sheet2!$A$17),Sheet2!$B$9&lt;=仕訳日記帳!$N4730&lt;Sheet2!$C$10),仕訳日記帳!N4730,""))))</f>
        <v/>
      </c>
      <c r="E4730" s="263" t="str">
        <f>IF(AND($A4730=Sheet2!$A$2,仕訳日記帳!$N4730&gt;=Sheet2!$B$2),仕訳日記帳!G4730,IF(AND(OR($A4730=Sheet2!$A$3,$A4730=Sheet2!$A$4,$A4730=Sheet2!$A$5,$A4730=Sheet2!$A$6,$A4730=Sheet2!$A$7,$A4730=Sheet2!$A$9),仕訳日記帳!$N4730&gt;=Sheet2!$B$3),仕訳日記帳!G4730,IF(AND($A4730=Sheet2!$A$8,仕訳日記帳!$N4730&gt;=Sheet2!$B$8),仕訳日記帳!G4730,IF(AND(OR($A4730=Sheet2!$A$10,$A4730=Sheet2!$A$11,$A4730=Sheet2!$A$12,$A4730=Sheet2!$A$13,$A4730=Sheet2!$A$14,$A4730=Sheet2!$A$15,$A4730=Sheet2!$A$16,$A4730=Sheet2!$A$17),Sheet2!$B$9&lt;=仕訳日記帳!$N4730&lt;Sheet2!$C$10),仕訳日記帳!G4730,""))))</f>
        <v/>
      </c>
      <c r="G4730" t="str">
        <f>IF(OR(A4730=Sheet2!$A$2,A4730=Sheet2!$A$3,A4730=Sheet2!$A$4,A4730=Sheet2!$A$5,A4730=Sheet2!$A$6,A4730=Sheet2!$A$7,A4730=Sheet2!$A$8,A4730=Sheet2!$A$9,A4730=Sheet2!$A$10,A4730=Sheet2!$A$11,A4730=Sheet2!$A$12,$A$2=Sheet2!$A$13,A4730=Sheet2!$A$14,$A$2=Sheet2!$A$15,$A$2=Sheet2!$A$16,A4730=Sheet2!$A$17),"該当","")</f>
        <v/>
      </c>
      <c r="H4730" t="str">
        <f>IF(OR(A4730="",G4730=""),"",COUNTIF($G$2:G4730,"該当"))</f>
        <v/>
      </c>
    </row>
    <row r="4731" spans="1:8">
      <c r="A4731" t="str">
        <f>IF(AND(仕訳日記帳!D4731=Sheet2!$A$2,仕訳日記帳!$N4731&gt;=Sheet2!$B$2),仕訳日記帳!D4731,IF(AND(OR(仕訳日記帳!D4731=Sheet2!$A$3,仕訳日記帳!D4731=Sheet2!$A$4,仕訳日記帳!D4731=Sheet2!$A$5,仕訳日記帳!D4731=Sheet2!$A$6,仕訳日記帳!D4731=Sheet2!$A$7,仕訳日記帳!D4731=Sheet2!$A$9),仕訳日記帳!$N4731&gt;=Sheet2!$B$3),仕訳日記帳!D4731,IF(AND(仕訳日記帳!D4731=Sheet2!$A$8,仕訳日記帳!$N4731&gt;=Sheet2!$B$8),仕訳日記帳!D4731,IF(AND(OR(仕訳日記帳!D4731=Sheet2!$A$10,仕訳日記帳!D4731=Sheet2!$A$11,仕訳日記帳!D4731=Sheet2!$A$12,仕訳日記帳!D4731=Sheet2!$A$13,仕訳日記帳!D4731=Sheet2!$A$14,仕訳日記帳!D4731=Sheet2!$A$15,仕訳日記帳!D4731=Sheet2!$A$16,仕訳日記帳!D4731=Sheet2!$A$17),Sheet2!$B$9&lt;=仕訳日記帳!$N4731&lt;Sheet2!$C$10),仕訳日記帳!D4731,""))))</f>
        <v/>
      </c>
      <c r="B4731" s="263" t="str">
        <f>IF(AND($A4731=Sheet2!$A$2,仕訳日記帳!$N4731&gt;=Sheet2!$B$2),仕訳日記帳!A4731,IF(AND(OR($A4731=Sheet2!$A$3,$A4731=Sheet2!$A$4,$A4731=Sheet2!$A$5,$A4731=Sheet2!$A$6,$A4731=Sheet2!$A$7,$A4731=Sheet2!$A$9),仕訳日記帳!$N4731&gt;=Sheet2!$B$3),仕訳日記帳!A4731,IF(AND($A4731=Sheet2!$A$8,仕訳日記帳!$N4731&gt;=Sheet2!$B$8),仕訳日記帳!A4731,IF(AND(OR($A4731=Sheet2!$A$10,$A4731=Sheet2!$A$11,$A4731=Sheet2!$A$12,$A4731=Sheet2!$A$13,$A4731=Sheet2!$A$14,$A4731=Sheet2!$A$15,$A4731=Sheet2!$A$16,$A4731=Sheet2!$A$17),Sheet2!$B$9&lt;=仕訳日記帳!$N4731&lt;Sheet2!$C$10),仕訳日記帳!A4731,""))))</f>
        <v/>
      </c>
      <c r="C4731" t="str">
        <f>IF(AND($A4731=Sheet2!$A$2,仕訳日記帳!$N4731&gt;=Sheet2!$B$2),仕訳日記帳!B4731,IF(AND(OR($A4731=Sheet2!$A$3,$A4731=Sheet2!$A$4,$A4731=Sheet2!$A$5,$A4731=Sheet2!$A$6,$A4731=Sheet2!$A$7,$A4731=Sheet2!$A$9),仕訳日記帳!$N4731&gt;=Sheet2!$B$3),仕訳日記帳!B4731,IF(AND($A4731=Sheet2!$A$8,仕訳日記帳!$N4731&gt;=Sheet2!$B$8),仕訳日記帳!B4731,IF(AND(OR($A4731=Sheet2!$A$10,$A4731=Sheet2!$A$11,$A4731=Sheet2!$A$12,$A4731=Sheet2!$A$13,$A4731=Sheet2!$A$14,$A4731=Sheet2!$A$15,$A4731=Sheet2!$A$16,$A4731=Sheet2!$A$17),Sheet2!$B$9&lt;=仕訳日記帳!$N4731&lt;Sheet2!$C$10),仕訳日記帳!B4731,""))))</f>
        <v/>
      </c>
      <c r="D4731" s="265" t="str">
        <f>IF(AND($A4731=Sheet2!$A$2,仕訳日記帳!$N4731&gt;=Sheet2!$B$2),仕訳日記帳!N4731,IF(AND(OR($A4731=Sheet2!$A$3,$A4731=Sheet2!$A$4,$A4731=Sheet2!$A$5,$A4731=Sheet2!$A$6,$A4731=Sheet2!$A$7,$A4731=Sheet2!$A$9),仕訳日記帳!$N4731&gt;=Sheet2!$B$3),仕訳日記帳!N4731,IF(AND($A4731=Sheet2!$A$8,仕訳日記帳!$N4731&gt;=Sheet2!$B$8),仕訳日記帳!N4731,IF(AND(OR($A4731=Sheet2!$A$10,$A4731=Sheet2!$A$11,$A4731=Sheet2!$A$12,$A4731=Sheet2!$A$13,$A4731=Sheet2!$A$14,$A4731=Sheet2!$A$15,$A4731=Sheet2!$A$16,$A4731=Sheet2!$A$17),Sheet2!$B$9&lt;=仕訳日記帳!$N4731&lt;Sheet2!$C$10),仕訳日記帳!N4731,""))))</f>
        <v/>
      </c>
      <c r="E4731" s="263" t="str">
        <f>IF(AND($A4731=Sheet2!$A$2,仕訳日記帳!$N4731&gt;=Sheet2!$B$2),仕訳日記帳!G4731,IF(AND(OR($A4731=Sheet2!$A$3,$A4731=Sheet2!$A$4,$A4731=Sheet2!$A$5,$A4731=Sheet2!$A$6,$A4731=Sheet2!$A$7,$A4731=Sheet2!$A$9),仕訳日記帳!$N4731&gt;=Sheet2!$B$3),仕訳日記帳!G4731,IF(AND($A4731=Sheet2!$A$8,仕訳日記帳!$N4731&gt;=Sheet2!$B$8),仕訳日記帳!G4731,IF(AND(OR($A4731=Sheet2!$A$10,$A4731=Sheet2!$A$11,$A4731=Sheet2!$A$12,$A4731=Sheet2!$A$13,$A4731=Sheet2!$A$14,$A4731=Sheet2!$A$15,$A4731=Sheet2!$A$16,$A4731=Sheet2!$A$17),Sheet2!$B$9&lt;=仕訳日記帳!$N4731&lt;Sheet2!$C$10),仕訳日記帳!G4731,""))))</f>
        <v/>
      </c>
      <c r="G4731" t="str">
        <f>IF(OR(A4731=Sheet2!$A$2,A4731=Sheet2!$A$3,A4731=Sheet2!$A$4,A4731=Sheet2!$A$5,A4731=Sheet2!$A$6,A4731=Sheet2!$A$7,A4731=Sheet2!$A$8,A4731=Sheet2!$A$9,A4731=Sheet2!$A$10,A4731=Sheet2!$A$11,A4731=Sheet2!$A$12,$A$2=Sheet2!$A$13,A4731=Sheet2!$A$14,$A$2=Sheet2!$A$15,$A$2=Sheet2!$A$16,A4731=Sheet2!$A$17),"該当","")</f>
        <v/>
      </c>
      <c r="H4731" t="str">
        <f>IF(OR(A4731="",G4731=""),"",COUNTIF($G$2:G4731,"該当"))</f>
        <v/>
      </c>
    </row>
    <row r="4732" spans="1:8">
      <c r="A4732" t="str">
        <f>IF(AND(仕訳日記帳!D4732=Sheet2!$A$2,仕訳日記帳!$N4732&gt;=Sheet2!$B$2),仕訳日記帳!D4732,IF(AND(OR(仕訳日記帳!D4732=Sheet2!$A$3,仕訳日記帳!D4732=Sheet2!$A$4,仕訳日記帳!D4732=Sheet2!$A$5,仕訳日記帳!D4732=Sheet2!$A$6,仕訳日記帳!D4732=Sheet2!$A$7,仕訳日記帳!D4732=Sheet2!$A$9),仕訳日記帳!$N4732&gt;=Sheet2!$B$3),仕訳日記帳!D4732,IF(AND(仕訳日記帳!D4732=Sheet2!$A$8,仕訳日記帳!$N4732&gt;=Sheet2!$B$8),仕訳日記帳!D4732,IF(AND(OR(仕訳日記帳!D4732=Sheet2!$A$10,仕訳日記帳!D4732=Sheet2!$A$11,仕訳日記帳!D4732=Sheet2!$A$12,仕訳日記帳!D4732=Sheet2!$A$13,仕訳日記帳!D4732=Sheet2!$A$14,仕訳日記帳!D4732=Sheet2!$A$15,仕訳日記帳!D4732=Sheet2!$A$16,仕訳日記帳!D4732=Sheet2!$A$17),Sheet2!$B$9&lt;=仕訳日記帳!$N4732&lt;Sheet2!$C$10),仕訳日記帳!D4732,""))))</f>
        <v/>
      </c>
      <c r="B4732" s="263" t="str">
        <f>IF(AND($A4732=Sheet2!$A$2,仕訳日記帳!$N4732&gt;=Sheet2!$B$2),仕訳日記帳!A4732,IF(AND(OR($A4732=Sheet2!$A$3,$A4732=Sheet2!$A$4,$A4732=Sheet2!$A$5,$A4732=Sheet2!$A$6,$A4732=Sheet2!$A$7,$A4732=Sheet2!$A$9),仕訳日記帳!$N4732&gt;=Sheet2!$B$3),仕訳日記帳!A4732,IF(AND($A4732=Sheet2!$A$8,仕訳日記帳!$N4732&gt;=Sheet2!$B$8),仕訳日記帳!A4732,IF(AND(OR($A4732=Sheet2!$A$10,$A4732=Sheet2!$A$11,$A4732=Sheet2!$A$12,$A4732=Sheet2!$A$13,$A4732=Sheet2!$A$14,$A4732=Sheet2!$A$15,$A4732=Sheet2!$A$16,$A4732=Sheet2!$A$17),Sheet2!$B$9&lt;=仕訳日記帳!$N4732&lt;Sheet2!$C$10),仕訳日記帳!A4732,""))))</f>
        <v/>
      </c>
      <c r="C4732" t="str">
        <f>IF(AND($A4732=Sheet2!$A$2,仕訳日記帳!$N4732&gt;=Sheet2!$B$2),仕訳日記帳!B4732,IF(AND(OR($A4732=Sheet2!$A$3,$A4732=Sheet2!$A$4,$A4732=Sheet2!$A$5,$A4732=Sheet2!$A$6,$A4732=Sheet2!$A$7,$A4732=Sheet2!$A$9),仕訳日記帳!$N4732&gt;=Sheet2!$B$3),仕訳日記帳!B4732,IF(AND($A4732=Sheet2!$A$8,仕訳日記帳!$N4732&gt;=Sheet2!$B$8),仕訳日記帳!B4732,IF(AND(OR($A4732=Sheet2!$A$10,$A4732=Sheet2!$A$11,$A4732=Sheet2!$A$12,$A4732=Sheet2!$A$13,$A4732=Sheet2!$A$14,$A4732=Sheet2!$A$15,$A4732=Sheet2!$A$16,$A4732=Sheet2!$A$17),Sheet2!$B$9&lt;=仕訳日記帳!$N4732&lt;Sheet2!$C$10),仕訳日記帳!B4732,""))))</f>
        <v/>
      </c>
      <c r="D4732" s="265" t="str">
        <f>IF(AND($A4732=Sheet2!$A$2,仕訳日記帳!$N4732&gt;=Sheet2!$B$2),仕訳日記帳!N4732,IF(AND(OR($A4732=Sheet2!$A$3,$A4732=Sheet2!$A$4,$A4732=Sheet2!$A$5,$A4732=Sheet2!$A$6,$A4732=Sheet2!$A$7,$A4732=Sheet2!$A$9),仕訳日記帳!$N4732&gt;=Sheet2!$B$3),仕訳日記帳!N4732,IF(AND($A4732=Sheet2!$A$8,仕訳日記帳!$N4732&gt;=Sheet2!$B$8),仕訳日記帳!N4732,IF(AND(OR($A4732=Sheet2!$A$10,$A4732=Sheet2!$A$11,$A4732=Sheet2!$A$12,$A4732=Sheet2!$A$13,$A4732=Sheet2!$A$14,$A4732=Sheet2!$A$15,$A4732=Sheet2!$A$16,$A4732=Sheet2!$A$17),Sheet2!$B$9&lt;=仕訳日記帳!$N4732&lt;Sheet2!$C$10),仕訳日記帳!N4732,""))))</f>
        <v/>
      </c>
      <c r="E4732" s="263" t="str">
        <f>IF(AND($A4732=Sheet2!$A$2,仕訳日記帳!$N4732&gt;=Sheet2!$B$2),仕訳日記帳!G4732,IF(AND(OR($A4732=Sheet2!$A$3,$A4732=Sheet2!$A$4,$A4732=Sheet2!$A$5,$A4732=Sheet2!$A$6,$A4732=Sheet2!$A$7,$A4732=Sheet2!$A$9),仕訳日記帳!$N4732&gt;=Sheet2!$B$3),仕訳日記帳!G4732,IF(AND($A4732=Sheet2!$A$8,仕訳日記帳!$N4732&gt;=Sheet2!$B$8),仕訳日記帳!G4732,IF(AND(OR($A4732=Sheet2!$A$10,$A4732=Sheet2!$A$11,$A4732=Sheet2!$A$12,$A4732=Sheet2!$A$13,$A4732=Sheet2!$A$14,$A4732=Sheet2!$A$15,$A4732=Sheet2!$A$16,$A4732=Sheet2!$A$17),Sheet2!$B$9&lt;=仕訳日記帳!$N4732&lt;Sheet2!$C$10),仕訳日記帳!G4732,""))))</f>
        <v/>
      </c>
      <c r="G4732" t="str">
        <f>IF(OR(A4732=Sheet2!$A$2,A4732=Sheet2!$A$3,A4732=Sheet2!$A$4,A4732=Sheet2!$A$5,A4732=Sheet2!$A$6,A4732=Sheet2!$A$7,A4732=Sheet2!$A$8,A4732=Sheet2!$A$9,A4732=Sheet2!$A$10,A4732=Sheet2!$A$11,A4732=Sheet2!$A$12,$A$2=Sheet2!$A$13,A4732=Sheet2!$A$14,$A$2=Sheet2!$A$15,$A$2=Sheet2!$A$16,A4732=Sheet2!$A$17),"該当","")</f>
        <v/>
      </c>
      <c r="H4732" t="str">
        <f>IF(OR(A4732="",G4732=""),"",COUNTIF($G$2:G4732,"該当"))</f>
        <v/>
      </c>
    </row>
    <row r="4733" spans="1:8">
      <c r="A4733" t="str">
        <f>IF(AND(仕訳日記帳!D4733=Sheet2!$A$2,仕訳日記帳!$N4733&gt;=Sheet2!$B$2),仕訳日記帳!D4733,IF(AND(OR(仕訳日記帳!D4733=Sheet2!$A$3,仕訳日記帳!D4733=Sheet2!$A$4,仕訳日記帳!D4733=Sheet2!$A$5,仕訳日記帳!D4733=Sheet2!$A$6,仕訳日記帳!D4733=Sheet2!$A$7,仕訳日記帳!D4733=Sheet2!$A$9),仕訳日記帳!$N4733&gt;=Sheet2!$B$3),仕訳日記帳!D4733,IF(AND(仕訳日記帳!D4733=Sheet2!$A$8,仕訳日記帳!$N4733&gt;=Sheet2!$B$8),仕訳日記帳!D4733,IF(AND(OR(仕訳日記帳!D4733=Sheet2!$A$10,仕訳日記帳!D4733=Sheet2!$A$11,仕訳日記帳!D4733=Sheet2!$A$12,仕訳日記帳!D4733=Sheet2!$A$13,仕訳日記帳!D4733=Sheet2!$A$14,仕訳日記帳!D4733=Sheet2!$A$15,仕訳日記帳!D4733=Sheet2!$A$16,仕訳日記帳!D4733=Sheet2!$A$17),Sheet2!$B$9&lt;=仕訳日記帳!$N4733&lt;Sheet2!$C$10),仕訳日記帳!D4733,""))))</f>
        <v/>
      </c>
      <c r="B4733" s="263" t="str">
        <f>IF(AND($A4733=Sheet2!$A$2,仕訳日記帳!$N4733&gt;=Sheet2!$B$2),仕訳日記帳!A4733,IF(AND(OR($A4733=Sheet2!$A$3,$A4733=Sheet2!$A$4,$A4733=Sheet2!$A$5,$A4733=Sheet2!$A$6,$A4733=Sheet2!$A$7,$A4733=Sheet2!$A$9),仕訳日記帳!$N4733&gt;=Sheet2!$B$3),仕訳日記帳!A4733,IF(AND($A4733=Sheet2!$A$8,仕訳日記帳!$N4733&gt;=Sheet2!$B$8),仕訳日記帳!A4733,IF(AND(OR($A4733=Sheet2!$A$10,$A4733=Sheet2!$A$11,$A4733=Sheet2!$A$12,$A4733=Sheet2!$A$13,$A4733=Sheet2!$A$14,$A4733=Sheet2!$A$15,$A4733=Sheet2!$A$16,$A4733=Sheet2!$A$17),Sheet2!$B$9&lt;=仕訳日記帳!$N4733&lt;Sheet2!$C$10),仕訳日記帳!A4733,""))))</f>
        <v/>
      </c>
      <c r="C4733" t="str">
        <f>IF(AND($A4733=Sheet2!$A$2,仕訳日記帳!$N4733&gt;=Sheet2!$B$2),仕訳日記帳!B4733,IF(AND(OR($A4733=Sheet2!$A$3,$A4733=Sheet2!$A$4,$A4733=Sheet2!$A$5,$A4733=Sheet2!$A$6,$A4733=Sheet2!$A$7,$A4733=Sheet2!$A$9),仕訳日記帳!$N4733&gt;=Sheet2!$B$3),仕訳日記帳!B4733,IF(AND($A4733=Sheet2!$A$8,仕訳日記帳!$N4733&gt;=Sheet2!$B$8),仕訳日記帳!B4733,IF(AND(OR($A4733=Sheet2!$A$10,$A4733=Sheet2!$A$11,$A4733=Sheet2!$A$12,$A4733=Sheet2!$A$13,$A4733=Sheet2!$A$14,$A4733=Sheet2!$A$15,$A4733=Sheet2!$A$16,$A4733=Sheet2!$A$17),Sheet2!$B$9&lt;=仕訳日記帳!$N4733&lt;Sheet2!$C$10),仕訳日記帳!B4733,""))))</f>
        <v/>
      </c>
      <c r="D4733" s="265" t="str">
        <f>IF(AND($A4733=Sheet2!$A$2,仕訳日記帳!$N4733&gt;=Sheet2!$B$2),仕訳日記帳!N4733,IF(AND(OR($A4733=Sheet2!$A$3,$A4733=Sheet2!$A$4,$A4733=Sheet2!$A$5,$A4733=Sheet2!$A$6,$A4733=Sheet2!$A$7,$A4733=Sheet2!$A$9),仕訳日記帳!$N4733&gt;=Sheet2!$B$3),仕訳日記帳!N4733,IF(AND($A4733=Sheet2!$A$8,仕訳日記帳!$N4733&gt;=Sheet2!$B$8),仕訳日記帳!N4733,IF(AND(OR($A4733=Sheet2!$A$10,$A4733=Sheet2!$A$11,$A4733=Sheet2!$A$12,$A4733=Sheet2!$A$13,$A4733=Sheet2!$A$14,$A4733=Sheet2!$A$15,$A4733=Sheet2!$A$16,$A4733=Sheet2!$A$17),Sheet2!$B$9&lt;=仕訳日記帳!$N4733&lt;Sheet2!$C$10),仕訳日記帳!N4733,""))))</f>
        <v/>
      </c>
      <c r="E4733" s="263" t="str">
        <f>IF(AND($A4733=Sheet2!$A$2,仕訳日記帳!$N4733&gt;=Sheet2!$B$2),仕訳日記帳!G4733,IF(AND(OR($A4733=Sheet2!$A$3,$A4733=Sheet2!$A$4,$A4733=Sheet2!$A$5,$A4733=Sheet2!$A$6,$A4733=Sheet2!$A$7,$A4733=Sheet2!$A$9),仕訳日記帳!$N4733&gt;=Sheet2!$B$3),仕訳日記帳!G4733,IF(AND($A4733=Sheet2!$A$8,仕訳日記帳!$N4733&gt;=Sheet2!$B$8),仕訳日記帳!G4733,IF(AND(OR($A4733=Sheet2!$A$10,$A4733=Sheet2!$A$11,$A4733=Sheet2!$A$12,$A4733=Sheet2!$A$13,$A4733=Sheet2!$A$14,$A4733=Sheet2!$A$15,$A4733=Sheet2!$A$16,$A4733=Sheet2!$A$17),Sheet2!$B$9&lt;=仕訳日記帳!$N4733&lt;Sheet2!$C$10),仕訳日記帳!G4733,""))))</f>
        <v/>
      </c>
      <c r="G4733" t="str">
        <f>IF(OR(A4733=Sheet2!$A$2,A4733=Sheet2!$A$3,A4733=Sheet2!$A$4,A4733=Sheet2!$A$5,A4733=Sheet2!$A$6,A4733=Sheet2!$A$7,A4733=Sheet2!$A$8,A4733=Sheet2!$A$9,A4733=Sheet2!$A$10,A4733=Sheet2!$A$11,A4733=Sheet2!$A$12,$A$2=Sheet2!$A$13,A4733=Sheet2!$A$14,$A$2=Sheet2!$A$15,$A$2=Sheet2!$A$16,A4733=Sheet2!$A$17),"該当","")</f>
        <v/>
      </c>
      <c r="H4733" t="str">
        <f>IF(OR(A4733="",G4733=""),"",COUNTIF($G$2:G4733,"該当"))</f>
        <v/>
      </c>
    </row>
    <row r="4734" spans="1:8">
      <c r="A4734" t="str">
        <f>IF(AND(仕訳日記帳!D4734=Sheet2!$A$2,仕訳日記帳!$N4734&gt;=Sheet2!$B$2),仕訳日記帳!D4734,IF(AND(OR(仕訳日記帳!D4734=Sheet2!$A$3,仕訳日記帳!D4734=Sheet2!$A$4,仕訳日記帳!D4734=Sheet2!$A$5,仕訳日記帳!D4734=Sheet2!$A$6,仕訳日記帳!D4734=Sheet2!$A$7,仕訳日記帳!D4734=Sheet2!$A$9),仕訳日記帳!$N4734&gt;=Sheet2!$B$3),仕訳日記帳!D4734,IF(AND(仕訳日記帳!D4734=Sheet2!$A$8,仕訳日記帳!$N4734&gt;=Sheet2!$B$8),仕訳日記帳!D4734,IF(AND(OR(仕訳日記帳!D4734=Sheet2!$A$10,仕訳日記帳!D4734=Sheet2!$A$11,仕訳日記帳!D4734=Sheet2!$A$12,仕訳日記帳!D4734=Sheet2!$A$13,仕訳日記帳!D4734=Sheet2!$A$14,仕訳日記帳!D4734=Sheet2!$A$15,仕訳日記帳!D4734=Sheet2!$A$16,仕訳日記帳!D4734=Sheet2!$A$17),Sheet2!$B$9&lt;=仕訳日記帳!$N4734&lt;Sheet2!$C$10),仕訳日記帳!D4734,""))))</f>
        <v/>
      </c>
      <c r="B4734" s="263" t="str">
        <f>IF(AND($A4734=Sheet2!$A$2,仕訳日記帳!$N4734&gt;=Sheet2!$B$2),仕訳日記帳!A4734,IF(AND(OR($A4734=Sheet2!$A$3,$A4734=Sheet2!$A$4,$A4734=Sheet2!$A$5,$A4734=Sheet2!$A$6,$A4734=Sheet2!$A$7,$A4734=Sheet2!$A$9),仕訳日記帳!$N4734&gt;=Sheet2!$B$3),仕訳日記帳!A4734,IF(AND($A4734=Sheet2!$A$8,仕訳日記帳!$N4734&gt;=Sheet2!$B$8),仕訳日記帳!A4734,IF(AND(OR($A4734=Sheet2!$A$10,$A4734=Sheet2!$A$11,$A4734=Sheet2!$A$12,$A4734=Sheet2!$A$13,$A4734=Sheet2!$A$14,$A4734=Sheet2!$A$15,$A4734=Sheet2!$A$16,$A4734=Sheet2!$A$17),Sheet2!$B$9&lt;=仕訳日記帳!$N4734&lt;Sheet2!$C$10),仕訳日記帳!A4734,""))))</f>
        <v/>
      </c>
      <c r="C4734" t="str">
        <f>IF(AND($A4734=Sheet2!$A$2,仕訳日記帳!$N4734&gt;=Sheet2!$B$2),仕訳日記帳!B4734,IF(AND(OR($A4734=Sheet2!$A$3,$A4734=Sheet2!$A$4,$A4734=Sheet2!$A$5,$A4734=Sheet2!$A$6,$A4734=Sheet2!$A$7,$A4734=Sheet2!$A$9),仕訳日記帳!$N4734&gt;=Sheet2!$B$3),仕訳日記帳!B4734,IF(AND($A4734=Sheet2!$A$8,仕訳日記帳!$N4734&gt;=Sheet2!$B$8),仕訳日記帳!B4734,IF(AND(OR($A4734=Sheet2!$A$10,$A4734=Sheet2!$A$11,$A4734=Sheet2!$A$12,$A4734=Sheet2!$A$13,$A4734=Sheet2!$A$14,$A4734=Sheet2!$A$15,$A4734=Sheet2!$A$16,$A4734=Sheet2!$A$17),Sheet2!$B$9&lt;=仕訳日記帳!$N4734&lt;Sheet2!$C$10),仕訳日記帳!B4734,""))))</f>
        <v/>
      </c>
      <c r="D4734" s="265" t="str">
        <f>IF(AND($A4734=Sheet2!$A$2,仕訳日記帳!$N4734&gt;=Sheet2!$B$2),仕訳日記帳!N4734,IF(AND(OR($A4734=Sheet2!$A$3,$A4734=Sheet2!$A$4,$A4734=Sheet2!$A$5,$A4734=Sheet2!$A$6,$A4734=Sheet2!$A$7,$A4734=Sheet2!$A$9),仕訳日記帳!$N4734&gt;=Sheet2!$B$3),仕訳日記帳!N4734,IF(AND($A4734=Sheet2!$A$8,仕訳日記帳!$N4734&gt;=Sheet2!$B$8),仕訳日記帳!N4734,IF(AND(OR($A4734=Sheet2!$A$10,$A4734=Sheet2!$A$11,$A4734=Sheet2!$A$12,$A4734=Sheet2!$A$13,$A4734=Sheet2!$A$14,$A4734=Sheet2!$A$15,$A4734=Sheet2!$A$16,$A4734=Sheet2!$A$17),Sheet2!$B$9&lt;=仕訳日記帳!$N4734&lt;Sheet2!$C$10),仕訳日記帳!N4734,""))))</f>
        <v/>
      </c>
      <c r="E4734" s="263" t="str">
        <f>IF(AND($A4734=Sheet2!$A$2,仕訳日記帳!$N4734&gt;=Sheet2!$B$2),仕訳日記帳!G4734,IF(AND(OR($A4734=Sheet2!$A$3,$A4734=Sheet2!$A$4,$A4734=Sheet2!$A$5,$A4734=Sheet2!$A$6,$A4734=Sheet2!$A$7,$A4734=Sheet2!$A$9),仕訳日記帳!$N4734&gt;=Sheet2!$B$3),仕訳日記帳!G4734,IF(AND($A4734=Sheet2!$A$8,仕訳日記帳!$N4734&gt;=Sheet2!$B$8),仕訳日記帳!G4734,IF(AND(OR($A4734=Sheet2!$A$10,$A4734=Sheet2!$A$11,$A4734=Sheet2!$A$12,$A4734=Sheet2!$A$13,$A4734=Sheet2!$A$14,$A4734=Sheet2!$A$15,$A4734=Sheet2!$A$16,$A4734=Sheet2!$A$17),Sheet2!$B$9&lt;=仕訳日記帳!$N4734&lt;Sheet2!$C$10),仕訳日記帳!G4734,""))))</f>
        <v/>
      </c>
      <c r="G4734" t="str">
        <f>IF(OR(A4734=Sheet2!$A$2,A4734=Sheet2!$A$3,A4734=Sheet2!$A$4,A4734=Sheet2!$A$5,A4734=Sheet2!$A$6,A4734=Sheet2!$A$7,A4734=Sheet2!$A$8,A4734=Sheet2!$A$9,A4734=Sheet2!$A$10,A4734=Sheet2!$A$11,A4734=Sheet2!$A$12,$A$2=Sheet2!$A$13,A4734=Sheet2!$A$14,$A$2=Sheet2!$A$15,$A$2=Sheet2!$A$16,A4734=Sheet2!$A$17),"該当","")</f>
        <v/>
      </c>
      <c r="H4734" t="str">
        <f>IF(OR(A4734="",G4734=""),"",COUNTIF($G$2:G4734,"該当"))</f>
        <v/>
      </c>
    </row>
    <row r="4735" spans="1:8">
      <c r="A4735" t="str">
        <f>IF(AND(仕訳日記帳!D4735=Sheet2!$A$2,仕訳日記帳!$N4735&gt;=Sheet2!$B$2),仕訳日記帳!D4735,IF(AND(OR(仕訳日記帳!D4735=Sheet2!$A$3,仕訳日記帳!D4735=Sheet2!$A$4,仕訳日記帳!D4735=Sheet2!$A$5,仕訳日記帳!D4735=Sheet2!$A$6,仕訳日記帳!D4735=Sheet2!$A$7,仕訳日記帳!D4735=Sheet2!$A$9),仕訳日記帳!$N4735&gt;=Sheet2!$B$3),仕訳日記帳!D4735,IF(AND(仕訳日記帳!D4735=Sheet2!$A$8,仕訳日記帳!$N4735&gt;=Sheet2!$B$8),仕訳日記帳!D4735,IF(AND(OR(仕訳日記帳!D4735=Sheet2!$A$10,仕訳日記帳!D4735=Sheet2!$A$11,仕訳日記帳!D4735=Sheet2!$A$12,仕訳日記帳!D4735=Sheet2!$A$13,仕訳日記帳!D4735=Sheet2!$A$14,仕訳日記帳!D4735=Sheet2!$A$15,仕訳日記帳!D4735=Sheet2!$A$16,仕訳日記帳!D4735=Sheet2!$A$17),Sheet2!$B$9&lt;=仕訳日記帳!$N4735&lt;Sheet2!$C$10),仕訳日記帳!D4735,""))))</f>
        <v/>
      </c>
      <c r="B4735" s="263" t="str">
        <f>IF(AND($A4735=Sheet2!$A$2,仕訳日記帳!$N4735&gt;=Sheet2!$B$2),仕訳日記帳!A4735,IF(AND(OR($A4735=Sheet2!$A$3,$A4735=Sheet2!$A$4,$A4735=Sheet2!$A$5,$A4735=Sheet2!$A$6,$A4735=Sheet2!$A$7,$A4735=Sheet2!$A$9),仕訳日記帳!$N4735&gt;=Sheet2!$B$3),仕訳日記帳!A4735,IF(AND($A4735=Sheet2!$A$8,仕訳日記帳!$N4735&gt;=Sheet2!$B$8),仕訳日記帳!A4735,IF(AND(OR($A4735=Sheet2!$A$10,$A4735=Sheet2!$A$11,$A4735=Sheet2!$A$12,$A4735=Sheet2!$A$13,$A4735=Sheet2!$A$14,$A4735=Sheet2!$A$15,$A4735=Sheet2!$A$16,$A4735=Sheet2!$A$17),Sheet2!$B$9&lt;=仕訳日記帳!$N4735&lt;Sheet2!$C$10),仕訳日記帳!A4735,""))))</f>
        <v/>
      </c>
      <c r="C4735" t="str">
        <f>IF(AND($A4735=Sheet2!$A$2,仕訳日記帳!$N4735&gt;=Sheet2!$B$2),仕訳日記帳!B4735,IF(AND(OR($A4735=Sheet2!$A$3,$A4735=Sheet2!$A$4,$A4735=Sheet2!$A$5,$A4735=Sheet2!$A$6,$A4735=Sheet2!$A$7,$A4735=Sheet2!$A$9),仕訳日記帳!$N4735&gt;=Sheet2!$B$3),仕訳日記帳!B4735,IF(AND($A4735=Sheet2!$A$8,仕訳日記帳!$N4735&gt;=Sheet2!$B$8),仕訳日記帳!B4735,IF(AND(OR($A4735=Sheet2!$A$10,$A4735=Sheet2!$A$11,$A4735=Sheet2!$A$12,$A4735=Sheet2!$A$13,$A4735=Sheet2!$A$14,$A4735=Sheet2!$A$15,$A4735=Sheet2!$A$16,$A4735=Sheet2!$A$17),Sheet2!$B$9&lt;=仕訳日記帳!$N4735&lt;Sheet2!$C$10),仕訳日記帳!B4735,""))))</f>
        <v/>
      </c>
      <c r="D4735" s="265" t="str">
        <f>IF(AND($A4735=Sheet2!$A$2,仕訳日記帳!$N4735&gt;=Sheet2!$B$2),仕訳日記帳!N4735,IF(AND(OR($A4735=Sheet2!$A$3,$A4735=Sheet2!$A$4,$A4735=Sheet2!$A$5,$A4735=Sheet2!$A$6,$A4735=Sheet2!$A$7,$A4735=Sheet2!$A$9),仕訳日記帳!$N4735&gt;=Sheet2!$B$3),仕訳日記帳!N4735,IF(AND($A4735=Sheet2!$A$8,仕訳日記帳!$N4735&gt;=Sheet2!$B$8),仕訳日記帳!N4735,IF(AND(OR($A4735=Sheet2!$A$10,$A4735=Sheet2!$A$11,$A4735=Sheet2!$A$12,$A4735=Sheet2!$A$13,$A4735=Sheet2!$A$14,$A4735=Sheet2!$A$15,$A4735=Sheet2!$A$16,$A4735=Sheet2!$A$17),Sheet2!$B$9&lt;=仕訳日記帳!$N4735&lt;Sheet2!$C$10),仕訳日記帳!N4735,""))))</f>
        <v/>
      </c>
      <c r="E4735" s="263" t="str">
        <f>IF(AND($A4735=Sheet2!$A$2,仕訳日記帳!$N4735&gt;=Sheet2!$B$2),仕訳日記帳!G4735,IF(AND(OR($A4735=Sheet2!$A$3,$A4735=Sheet2!$A$4,$A4735=Sheet2!$A$5,$A4735=Sheet2!$A$6,$A4735=Sheet2!$A$7,$A4735=Sheet2!$A$9),仕訳日記帳!$N4735&gt;=Sheet2!$B$3),仕訳日記帳!G4735,IF(AND($A4735=Sheet2!$A$8,仕訳日記帳!$N4735&gt;=Sheet2!$B$8),仕訳日記帳!G4735,IF(AND(OR($A4735=Sheet2!$A$10,$A4735=Sheet2!$A$11,$A4735=Sheet2!$A$12,$A4735=Sheet2!$A$13,$A4735=Sheet2!$A$14,$A4735=Sheet2!$A$15,$A4735=Sheet2!$A$16,$A4735=Sheet2!$A$17),Sheet2!$B$9&lt;=仕訳日記帳!$N4735&lt;Sheet2!$C$10),仕訳日記帳!G4735,""))))</f>
        <v/>
      </c>
      <c r="G4735" t="str">
        <f>IF(OR(A4735=Sheet2!$A$2,A4735=Sheet2!$A$3,A4735=Sheet2!$A$4,A4735=Sheet2!$A$5,A4735=Sheet2!$A$6,A4735=Sheet2!$A$7,A4735=Sheet2!$A$8,A4735=Sheet2!$A$9,A4735=Sheet2!$A$10,A4735=Sheet2!$A$11,A4735=Sheet2!$A$12,$A$2=Sheet2!$A$13,A4735=Sheet2!$A$14,$A$2=Sheet2!$A$15,$A$2=Sheet2!$A$16,A4735=Sheet2!$A$17),"該当","")</f>
        <v/>
      </c>
      <c r="H4735" t="str">
        <f>IF(OR(A4735="",G4735=""),"",COUNTIF($G$2:G4735,"該当"))</f>
        <v/>
      </c>
    </row>
    <row r="4736" spans="1:8">
      <c r="A4736" t="str">
        <f>IF(AND(仕訳日記帳!D4736=Sheet2!$A$2,仕訳日記帳!$N4736&gt;=Sheet2!$B$2),仕訳日記帳!D4736,IF(AND(OR(仕訳日記帳!D4736=Sheet2!$A$3,仕訳日記帳!D4736=Sheet2!$A$4,仕訳日記帳!D4736=Sheet2!$A$5,仕訳日記帳!D4736=Sheet2!$A$6,仕訳日記帳!D4736=Sheet2!$A$7,仕訳日記帳!D4736=Sheet2!$A$9),仕訳日記帳!$N4736&gt;=Sheet2!$B$3),仕訳日記帳!D4736,IF(AND(仕訳日記帳!D4736=Sheet2!$A$8,仕訳日記帳!$N4736&gt;=Sheet2!$B$8),仕訳日記帳!D4736,IF(AND(OR(仕訳日記帳!D4736=Sheet2!$A$10,仕訳日記帳!D4736=Sheet2!$A$11,仕訳日記帳!D4736=Sheet2!$A$12,仕訳日記帳!D4736=Sheet2!$A$13,仕訳日記帳!D4736=Sheet2!$A$14,仕訳日記帳!D4736=Sheet2!$A$15,仕訳日記帳!D4736=Sheet2!$A$16,仕訳日記帳!D4736=Sheet2!$A$17),Sheet2!$B$9&lt;=仕訳日記帳!$N4736&lt;Sheet2!$C$10),仕訳日記帳!D4736,""))))</f>
        <v/>
      </c>
      <c r="B4736" s="263" t="str">
        <f>IF(AND($A4736=Sheet2!$A$2,仕訳日記帳!$N4736&gt;=Sheet2!$B$2),仕訳日記帳!A4736,IF(AND(OR($A4736=Sheet2!$A$3,$A4736=Sheet2!$A$4,$A4736=Sheet2!$A$5,$A4736=Sheet2!$A$6,$A4736=Sheet2!$A$7,$A4736=Sheet2!$A$9),仕訳日記帳!$N4736&gt;=Sheet2!$B$3),仕訳日記帳!A4736,IF(AND($A4736=Sheet2!$A$8,仕訳日記帳!$N4736&gt;=Sheet2!$B$8),仕訳日記帳!A4736,IF(AND(OR($A4736=Sheet2!$A$10,$A4736=Sheet2!$A$11,$A4736=Sheet2!$A$12,$A4736=Sheet2!$A$13,$A4736=Sheet2!$A$14,$A4736=Sheet2!$A$15,$A4736=Sheet2!$A$16,$A4736=Sheet2!$A$17),Sheet2!$B$9&lt;=仕訳日記帳!$N4736&lt;Sheet2!$C$10),仕訳日記帳!A4736,""))))</f>
        <v/>
      </c>
      <c r="C4736" t="str">
        <f>IF(AND($A4736=Sheet2!$A$2,仕訳日記帳!$N4736&gt;=Sheet2!$B$2),仕訳日記帳!B4736,IF(AND(OR($A4736=Sheet2!$A$3,$A4736=Sheet2!$A$4,$A4736=Sheet2!$A$5,$A4736=Sheet2!$A$6,$A4736=Sheet2!$A$7,$A4736=Sheet2!$A$9),仕訳日記帳!$N4736&gt;=Sheet2!$B$3),仕訳日記帳!B4736,IF(AND($A4736=Sheet2!$A$8,仕訳日記帳!$N4736&gt;=Sheet2!$B$8),仕訳日記帳!B4736,IF(AND(OR($A4736=Sheet2!$A$10,$A4736=Sheet2!$A$11,$A4736=Sheet2!$A$12,$A4736=Sheet2!$A$13,$A4736=Sheet2!$A$14,$A4736=Sheet2!$A$15,$A4736=Sheet2!$A$16,$A4736=Sheet2!$A$17),Sheet2!$B$9&lt;=仕訳日記帳!$N4736&lt;Sheet2!$C$10),仕訳日記帳!B4736,""))))</f>
        <v/>
      </c>
      <c r="D4736" s="265" t="str">
        <f>IF(AND($A4736=Sheet2!$A$2,仕訳日記帳!$N4736&gt;=Sheet2!$B$2),仕訳日記帳!N4736,IF(AND(OR($A4736=Sheet2!$A$3,$A4736=Sheet2!$A$4,$A4736=Sheet2!$A$5,$A4736=Sheet2!$A$6,$A4736=Sheet2!$A$7,$A4736=Sheet2!$A$9),仕訳日記帳!$N4736&gt;=Sheet2!$B$3),仕訳日記帳!N4736,IF(AND($A4736=Sheet2!$A$8,仕訳日記帳!$N4736&gt;=Sheet2!$B$8),仕訳日記帳!N4736,IF(AND(OR($A4736=Sheet2!$A$10,$A4736=Sheet2!$A$11,$A4736=Sheet2!$A$12,$A4736=Sheet2!$A$13,$A4736=Sheet2!$A$14,$A4736=Sheet2!$A$15,$A4736=Sheet2!$A$16,$A4736=Sheet2!$A$17),Sheet2!$B$9&lt;=仕訳日記帳!$N4736&lt;Sheet2!$C$10),仕訳日記帳!N4736,""))))</f>
        <v/>
      </c>
      <c r="E4736" s="263" t="str">
        <f>IF(AND($A4736=Sheet2!$A$2,仕訳日記帳!$N4736&gt;=Sheet2!$B$2),仕訳日記帳!G4736,IF(AND(OR($A4736=Sheet2!$A$3,$A4736=Sheet2!$A$4,$A4736=Sheet2!$A$5,$A4736=Sheet2!$A$6,$A4736=Sheet2!$A$7,$A4736=Sheet2!$A$9),仕訳日記帳!$N4736&gt;=Sheet2!$B$3),仕訳日記帳!G4736,IF(AND($A4736=Sheet2!$A$8,仕訳日記帳!$N4736&gt;=Sheet2!$B$8),仕訳日記帳!G4736,IF(AND(OR($A4736=Sheet2!$A$10,$A4736=Sheet2!$A$11,$A4736=Sheet2!$A$12,$A4736=Sheet2!$A$13,$A4736=Sheet2!$A$14,$A4736=Sheet2!$A$15,$A4736=Sheet2!$A$16,$A4736=Sheet2!$A$17),Sheet2!$B$9&lt;=仕訳日記帳!$N4736&lt;Sheet2!$C$10),仕訳日記帳!G4736,""))))</f>
        <v/>
      </c>
      <c r="G4736" t="str">
        <f>IF(OR(A4736=Sheet2!$A$2,A4736=Sheet2!$A$3,A4736=Sheet2!$A$4,A4736=Sheet2!$A$5,A4736=Sheet2!$A$6,A4736=Sheet2!$A$7,A4736=Sheet2!$A$8,A4736=Sheet2!$A$9,A4736=Sheet2!$A$10,A4736=Sheet2!$A$11,A4736=Sheet2!$A$12,$A$2=Sheet2!$A$13,A4736=Sheet2!$A$14,$A$2=Sheet2!$A$15,$A$2=Sheet2!$A$16,A4736=Sheet2!$A$17),"該当","")</f>
        <v/>
      </c>
      <c r="H4736" t="str">
        <f>IF(OR(A4736="",G4736=""),"",COUNTIF($G$2:G4736,"該当"))</f>
        <v/>
      </c>
    </row>
    <row r="4737" spans="1:8">
      <c r="A4737" t="str">
        <f>IF(AND(仕訳日記帳!D4737=Sheet2!$A$2,仕訳日記帳!$N4737&gt;=Sheet2!$B$2),仕訳日記帳!D4737,IF(AND(OR(仕訳日記帳!D4737=Sheet2!$A$3,仕訳日記帳!D4737=Sheet2!$A$4,仕訳日記帳!D4737=Sheet2!$A$5,仕訳日記帳!D4737=Sheet2!$A$6,仕訳日記帳!D4737=Sheet2!$A$7,仕訳日記帳!D4737=Sheet2!$A$9),仕訳日記帳!$N4737&gt;=Sheet2!$B$3),仕訳日記帳!D4737,IF(AND(仕訳日記帳!D4737=Sheet2!$A$8,仕訳日記帳!$N4737&gt;=Sheet2!$B$8),仕訳日記帳!D4737,IF(AND(OR(仕訳日記帳!D4737=Sheet2!$A$10,仕訳日記帳!D4737=Sheet2!$A$11,仕訳日記帳!D4737=Sheet2!$A$12,仕訳日記帳!D4737=Sheet2!$A$13,仕訳日記帳!D4737=Sheet2!$A$14,仕訳日記帳!D4737=Sheet2!$A$15,仕訳日記帳!D4737=Sheet2!$A$16,仕訳日記帳!D4737=Sheet2!$A$17),Sheet2!$B$9&lt;=仕訳日記帳!$N4737&lt;Sheet2!$C$10),仕訳日記帳!D4737,""))))</f>
        <v/>
      </c>
      <c r="B4737" s="263" t="str">
        <f>IF(AND($A4737=Sheet2!$A$2,仕訳日記帳!$N4737&gt;=Sheet2!$B$2),仕訳日記帳!A4737,IF(AND(OR($A4737=Sheet2!$A$3,$A4737=Sheet2!$A$4,$A4737=Sheet2!$A$5,$A4737=Sheet2!$A$6,$A4737=Sheet2!$A$7,$A4737=Sheet2!$A$9),仕訳日記帳!$N4737&gt;=Sheet2!$B$3),仕訳日記帳!A4737,IF(AND($A4737=Sheet2!$A$8,仕訳日記帳!$N4737&gt;=Sheet2!$B$8),仕訳日記帳!A4737,IF(AND(OR($A4737=Sheet2!$A$10,$A4737=Sheet2!$A$11,$A4737=Sheet2!$A$12,$A4737=Sheet2!$A$13,$A4737=Sheet2!$A$14,$A4737=Sheet2!$A$15,$A4737=Sheet2!$A$16,$A4737=Sheet2!$A$17),Sheet2!$B$9&lt;=仕訳日記帳!$N4737&lt;Sheet2!$C$10),仕訳日記帳!A4737,""))))</f>
        <v/>
      </c>
      <c r="C4737" t="str">
        <f>IF(AND($A4737=Sheet2!$A$2,仕訳日記帳!$N4737&gt;=Sheet2!$B$2),仕訳日記帳!B4737,IF(AND(OR($A4737=Sheet2!$A$3,$A4737=Sheet2!$A$4,$A4737=Sheet2!$A$5,$A4737=Sheet2!$A$6,$A4737=Sheet2!$A$7,$A4737=Sheet2!$A$9),仕訳日記帳!$N4737&gt;=Sheet2!$B$3),仕訳日記帳!B4737,IF(AND($A4737=Sheet2!$A$8,仕訳日記帳!$N4737&gt;=Sheet2!$B$8),仕訳日記帳!B4737,IF(AND(OR($A4737=Sheet2!$A$10,$A4737=Sheet2!$A$11,$A4737=Sheet2!$A$12,$A4737=Sheet2!$A$13,$A4737=Sheet2!$A$14,$A4737=Sheet2!$A$15,$A4737=Sheet2!$A$16,$A4737=Sheet2!$A$17),Sheet2!$B$9&lt;=仕訳日記帳!$N4737&lt;Sheet2!$C$10),仕訳日記帳!B4737,""))))</f>
        <v/>
      </c>
      <c r="D4737" s="265" t="str">
        <f>IF(AND($A4737=Sheet2!$A$2,仕訳日記帳!$N4737&gt;=Sheet2!$B$2),仕訳日記帳!N4737,IF(AND(OR($A4737=Sheet2!$A$3,$A4737=Sheet2!$A$4,$A4737=Sheet2!$A$5,$A4737=Sheet2!$A$6,$A4737=Sheet2!$A$7,$A4737=Sheet2!$A$9),仕訳日記帳!$N4737&gt;=Sheet2!$B$3),仕訳日記帳!N4737,IF(AND($A4737=Sheet2!$A$8,仕訳日記帳!$N4737&gt;=Sheet2!$B$8),仕訳日記帳!N4737,IF(AND(OR($A4737=Sheet2!$A$10,$A4737=Sheet2!$A$11,$A4737=Sheet2!$A$12,$A4737=Sheet2!$A$13,$A4737=Sheet2!$A$14,$A4737=Sheet2!$A$15,$A4737=Sheet2!$A$16,$A4737=Sheet2!$A$17),Sheet2!$B$9&lt;=仕訳日記帳!$N4737&lt;Sheet2!$C$10),仕訳日記帳!N4737,""))))</f>
        <v/>
      </c>
      <c r="E4737" s="263" t="str">
        <f>IF(AND($A4737=Sheet2!$A$2,仕訳日記帳!$N4737&gt;=Sheet2!$B$2),仕訳日記帳!G4737,IF(AND(OR($A4737=Sheet2!$A$3,$A4737=Sheet2!$A$4,$A4737=Sheet2!$A$5,$A4737=Sheet2!$A$6,$A4737=Sheet2!$A$7,$A4737=Sheet2!$A$9),仕訳日記帳!$N4737&gt;=Sheet2!$B$3),仕訳日記帳!G4737,IF(AND($A4737=Sheet2!$A$8,仕訳日記帳!$N4737&gt;=Sheet2!$B$8),仕訳日記帳!G4737,IF(AND(OR($A4737=Sheet2!$A$10,$A4737=Sheet2!$A$11,$A4737=Sheet2!$A$12,$A4737=Sheet2!$A$13,$A4737=Sheet2!$A$14,$A4737=Sheet2!$A$15,$A4737=Sheet2!$A$16,$A4737=Sheet2!$A$17),Sheet2!$B$9&lt;=仕訳日記帳!$N4737&lt;Sheet2!$C$10),仕訳日記帳!G4737,""))))</f>
        <v/>
      </c>
      <c r="G4737" t="str">
        <f>IF(OR(A4737=Sheet2!$A$2,A4737=Sheet2!$A$3,A4737=Sheet2!$A$4,A4737=Sheet2!$A$5,A4737=Sheet2!$A$6,A4737=Sheet2!$A$7,A4737=Sheet2!$A$8,A4737=Sheet2!$A$9,A4737=Sheet2!$A$10,A4737=Sheet2!$A$11,A4737=Sheet2!$A$12,$A$2=Sheet2!$A$13,A4737=Sheet2!$A$14,$A$2=Sheet2!$A$15,$A$2=Sheet2!$A$16,A4737=Sheet2!$A$17),"該当","")</f>
        <v/>
      </c>
      <c r="H4737" t="str">
        <f>IF(OR(A4737="",G4737=""),"",COUNTIF($G$2:G4737,"該当"))</f>
        <v/>
      </c>
    </row>
    <row r="4738" spans="1:8">
      <c r="A4738" t="str">
        <f>IF(AND(仕訳日記帳!D4738=Sheet2!$A$2,仕訳日記帳!$N4738&gt;=Sheet2!$B$2),仕訳日記帳!D4738,IF(AND(OR(仕訳日記帳!D4738=Sheet2!$A$3,仕訳日記帳!D4738=Sheet2!$A$4,仕訳日記帳!D4738=Sheet2!$A$5,仕訳日記帳!D4738=Sheet2!$A$6,仕訳日記帳!D4738=Sheet2!$A$7,仕訳日記帳!D4738=Sheet2!$A$9),仕訳日記帳!$N4738&gt;=Sheet2!$B$3),仕訳日記帳!D4738,IF(AND(仕訳日記帳!D4738=Sheet2!$A$8,仕訳日記帳!$N4738&gt;=Sheet2!$B$8),仕訳日記帳!D4738,IF(AND(OR(仕訳日記帳!D4738=Sheet2!$A$10,仕訳日記帳!D4738=Sheet2!$A$11,仕訳日記帳!D4738=Sheet2!$A$12,仕訳日記帳!D4738=Sheet2!$A$13,仕訳日記帳!D4738=Sheet2!$A$14,仕訳日記帳!D4738=Sheet2!$A$15,仕訳日記帳!D4738=Sheet2!$A$16,仕訳日記帳!D4738=Sheet2!$A$17),Sheet2!$B$9&lt;=仕訳日記帳!$N4738&lt;Sheet2!$C$10),仕訳日記帳!D4738,""))))</f>
        <v/>
      </c>
      <c r="B4738" s="263" t="str">
        <f>IF(AND($A4738=Sheet2!$A$2,仕訳日記帳!$N4738&gt;=Sheet2!$B$2),仕訳日記帳!A4738,IF(AND(OR($A4738=Sheet2!$A$3,$A4738=Sheet2!$A$4,$A4738=Sheet2!$A$5,$A4738=Sheet2!$A$6,$A4738=Sheet2!$A$7,$A4738=Sheet2!$A$9),仕訳日記帳!$N4738&gt;=Sheet2!$B$3),仕訳日記帳!A4738,IF(AND($A4738=Sheet2!$A$8,仕訳日記帳!$N4738&gt;=Sheet2!$B$8),仕訳日記帳!A4738,IF(AND(OR($A4738=Sheet2!$A$10,$A4738=Sheet2!$A$11,$A4738=Sheet2!$A$12,$A4738=Sheet2!$A$13,$A4738=Sheet2!$A$14,$A4738=Sheet2!$A$15,$A4738=Sheet2!$A$16,$A4738=Sheet2!$A$17),Sheet2!$B$9&lt;=仕訳日記帳!$N4738&lt;Sheet2!$C$10),仕訳日記帳!A4738,""))))</f>
        <v/>
      </c>
      <c r="C4738" t="str">
        <f>IF(AND($A4738=Sheet2!$A$2,仕訳日記帳!$N4738&gt;=Sheet2!$B$2),仕訳日記帳!B4738,IF(AND(OR($A4738=Sheet2!$A$3,$A4738=Sheet2!$A$4,$A4738=Sheet2!$A$5,$A4738=Sheet2!$A$6,$A4738=Sheet2!$A$7,$A4738=Sheet2!$A$9),仕訳日記帳!$N4738&gt;=Sheet2!$B$3),仕訳日記帳!B4738,IF(AND($A4738=Sheet2!$A$8,仕訳日記帳!$N4738&gt;=Sheet2!$B$8),仕訳日記帳!B4738,IF(AND(OR($A4738=Sheet2!$A$10,$A4738=Sheet2!$A$11,$A4738=Sheet2!$A$12,$A4738=Sheet2!$A$13,$A4738=Sheet2!$A$14,$A4738=Sheet2!$A$15,$A4738=Sheet2!$A$16,$A4738=Sheet2!$A$17),Sheet2!$B$9&lt;=仕訳日記帳!$N4738&lt;Sheet2!$C$10),仕訳日記帳!B4738,""))))</f>
        <v/>
      </c>
      <c r="D4738" s="265" t="str">
        <f>IF(AND($A4738=Sheet2!$A$2,仕訳日記帳!$N4738&gt;=Sheet2!$B$2),仕訳日記帳!N4738,IF(AND(OR($A4738=Sheet2!$A$3,$A4738=Sheet2!$A$4,$A4738=Sheet2!$A$5,$A4738=Sheet2!$A$6,$A4738=Sheet2!$A$7,$A4738=Sheet2!$A$9),仕訳日記帳!$N4738&gt;=Sheet2!$B$3),仕訳日記帳!N4738,IF(AND($A4738=Sheet2!$A$8,仕訳日記帳!$N4738&gt;=Sheet2!$B$8),仕訳日記帳!N4738,IF(AND(OR($A4738=Sheet2!$A$10,$A4738=Sheet2!$A$11,$A4738=Sheet2!$A$12,$A4738=Sheet2!$A$13,$A4738=Sheet2!$A$14,$A4738=Sheet2!$A$15,$A4738=Sheet2!$A$16,$A4738=Sheet2!$A$17),Sheet2!$B$9&lt;=仕訳日記帳!$N4738&lt;Sheet2!$C$10),仕訳日記帳!N4738,""))))</f>
        <v/>
      </c>
      <c r="E4738" s="263" t="str">
        <f>IF(AND($A4738=Sheet2!$A$2,仕訳日記帳!$N4738&gt;=Sheet2!$B$2),仕訳日記帳!G4738,IF(AND(OR($A4738=Sheet2!$A$3,$A4738=Sheet2!$A$4,$A4738=Sheet2!$A$5,$A4738=Sheet2!$A$6,$A4738=Sheet2!$A$7,$A4738=Sheet2!$A$9),仕訳日記帳!$N4738&gt;=Sheet2!$B$3),仕訳日記帳!G4738,IF(AND($A4738=Sheet2!$A$8,仕訳日記帳!$N4738&gt;=Sheet2!$B$8),仕訳日記帳!G4738,IF(AND(OR($A4738=Sheet2!$A$10,$A4738=Sheet2!$A$11,$A4738=Sheet2!$A$12,$A4738=Sheet2!$A$13,$A4738=Sheet2!$A$14,$A4738=Sheet2!$A$15,$A4738=Sheet2!$A$16,$A4738=Sheet2!$A$17),Sheet2!$B$9&lt;=仕訳日記帳!$N4738&lt;Sheet2!$C$10),仕訳日記帳!G4738,""))))</f>
        <v/>
      </c>
      <c r="G4738" t="str">
        <f>IF(OR(A4738=Sheet2!$A$2,A4738=Sheet2!$A$3,A4738=Sheet2!$A$4,A4738=Sheet2!$A$5,A4738=Sheet2!$A$6,A4738=Sheet2!$A$7,A4738=Sheet2!$A$8,A4738=Sheet2!$A$9,A4738=Sheet2!$A$10,A4738=Sheet2!$A$11,A4738=Sheet2!$A$12,$A$2=Sheet2!$A$13,A4738=Sheet2!$A$14,$A$2=Sheet2!$A$15,$A$2=Sheet2!$A$16,A4738=Sheet2!$A$17),"該当","")</f>
        <v/>
      </c>
      <c r="H4738" t="str">
        <f>IF(OR(A4738="",G4738=""),"",COUNTIF($G$2:G4738,"該当"))</f>
        <v/>
      </c>
    </row>
    <row r="4739" spans="1:8">
      <c r="A4739" t="str">
        <f>IF(AND(仕訳日記帳!D4739=Sheet2!$A$2,仕訳日記帳!$N4739&gt;=Sheet2!$B$2),仕訳日記帳!D4739,IF(AND(OR(仕訳日記帳!D4739=Sheet2!$A$3,仕訳日記帳!D4739=Sheet2!$A$4,仕訳日記帳!D4739=Sheet2!$A$5,仕訳日記帳!D4739=Sheet2!$A$6,仕訳日記帳!D4739=Sheet2!$A$7,仕訳日記帳!D4739=Sheet2!$A$9),仕訳日記帳!$N4739&gt;=Sheet2!$B$3),仕訳日記帳!D4739,IF(AND(仕訳日記帳!D4739=Sheet2!$A$8,仕訳日記帳!$N4739&gt;=Sheet2!$B$8),仕訳日記帳!D4739,IF(AND(OR(仕訳日記帳!D4739=Sheet2!$A$10,仕訳日記帳!D4739=Sheet2!$A$11,仕訳日記帳!D4739=Sheet2!$A$12,仕訳日記帳!D4739=Sheet2!$A$13,仕訳日記帳!D4739=Sheet2!$A$14,仕訳日記帳!D4739=Sheet2!$A$15,仕訳日記帳!D4739=Sheet2!$A$16,仕訳日記帳!D4739=Sheet2!$A$17),Sheet2!$B$9&lt;=仕訳日記帳!$N4739&lt;Sheet2!$C$10),仕訳日記帳!D4739,""))))</f>
        <v/>
      </c>
      <c r="B4739" s="263" t="str">
        <f>IF(AND($A4739=Sheet2!$A$2,仕訳日記帳!$N4739&gt;=Sheet2!$B$2),仕訳日記帳!A4739,IF(AND(OR($A4739=Sheet2!$A$3,$A4739=Sheet2!$A$4,$A4739=Sheet2!$A$5,$A4739=Sheet2!$A$6,$A4739=Sheet2!$A$7,$A4739=Sheet2!$A$9),仕訳日記帳!$N4739&gt;=Sheet2!$B$3),仕訳日記帳!A4739,IF(AND($A4739=Sheet2!$A$8,仕訳日記帳!$N4739&gt;=Sheet2!$B$8),仕訳日記帳!A4739,IF(AND(OR($A4739=Sheet2!$A$10,$A4739=Sheet2!$A$11,$A4739=Sheet2!$A$12,$A4739=Sheet2!$A$13,$A4739=Sheet2!$A$14,$A4739=Sheet2!$A$15,$A4739=Sheet2!$A$16,$A4739=Sheet2!$A$17),Sheet2!$B$9&lt;=仕訳日記帳!$N4739&lt;Sheet2!$C$10),仕訳日記帳!A4739,""))))</f>
        <v/>
      </c>
      <c r="C4739" t="str">
        <f>IF(AND($A4739=Sheet2!$A$2,仕訳日記帳!$N4739&gt;=Sheet2!$B$2),仕訳日記帳!B4739,IF(AND(OR($A4739=Sheet2!$A$3,$A4739=Sheet2!$A$4,$A4739=Sheet2!$A$5,$A4739=Sheet2!$A$6,$A4739=Sheet2!$A$7,$A4739=Sheet2!$A$9),仕訳日記帳!$N4739&gt;=Sheet2!$B$3),仕訳日記帳!B4739,IF(AND($A4739=Sheet2!$A$8,仕訳日記帳!$N4739&gt;=Sheet2!$B$8),仕訳日記帳!B4739,IF(AND(OR($A4739=Sheet2!$A$10,$A4739=Sheet2!$A$11,$A4739=Sheet2!$A$12,$A4739=Sheet2!$A$13,$A4739=Sheet2!$A$14,$A4739=Sheet2!$A$15,$A4739=Sheet2!$A$16,$A4739=Sheet2!$A$17),Sheet2!$B$9&lt;=仕訳日記帳!$N4739&lt;Sheet2!$C$10),仕訳日記帳!B4739,""))))</f>
        <v/>
      </c>
      <c r="D4739" s="265" t="str">
        <f>IF(AND($A4739=Sheet2!$A$2,仕訳日記帳!$N4739&gt;=Sheet2!$B$2),仕訳日記帳!N4739,IF(AND(OR($A4739=Sheet2!$A$3,$A4739=Sheet2!$A$4,$A4739=Sheet2!$A$5,$A4739=Sheet2!$A$6,$A4739=Sheet2!$A$7,$A4739=Sheet2!$A$9),仕訳日記帳!$N4739&gt;=Sheet2!$B$3),仕訳日記帳!N4739,IF(AND($A4739=Sheet2!$A$8,仕訳日記帳!$N4739&gt;=Sheet2!$B$8),仕訳日記帳!N4739,IF(AND(OR($A4739=Sheet2!$A$10,$A4739=Sheet2!$A$11,$A4739=Sheet2!$A$12,$A4739=Sheet2!$A$13,$A4739=Sheet2!$A$14,$A4739=Sheet2!$A$15,$A4739=Sheet2!$A$16,$A4739=Sheet2!$A$17),Sheet2!$B$9&lt;=仕訳日記帳!$N4739&lt;Sheet2!$C$10),仕訳日記帳!N4739,""))))</f>
        <v/>
      </c>
      <c r="E4739" s="263" t="str">
        <f>IF(AND($A4739=Sheet2!$A$2,仕訳日記帳!$N4739&gt;=Sheet2!$B$2),仕訳日記帳!G4739,IF(AND(OR($A4739=Sheet2!$A$3,$A4739=Sheet2!$A$4,$A4739=Sheet2!$A$5,$A4739=Sheet2!$A$6,$A4739=Sheet2!$A$7,$A4739=Sheet2!$A$9),仕訳日記帳!$N4739&gt;=Sheet2!$B$3),仕訳日記帳!G4739,IF(AND($A4739=Sheet2!$A$8,仕訳日記帳!$N4739&gt;=Sheet2!$B$8),仕訳日記帳!G4739,IF(AND(OR($A4739=Sheet2!$A$10,$A4739=Sheet2!$A$11,$A4739=Sheet2!$A$12,$A4739=Sheet2!$A$13,$A4739=Sheet2!$A$14,$A4739=Sheet2!$A$15,$A4739=Sheet2!$A$16,$A4739=Sheet2!$A$17),Sheet2!$B$9&lt;=仕訳日記帳!$N4739&lt;Sheet2!$C$10),仕訳日記帳!G4739,""))))</f>
        <v/>
      </c>
      <c r="G4739" t="str">
        <f>IF(OR(A4739=Sheet2!$A$2,A4739=Sheet2!$A$3,A4739=Sheet2!$A$4,A4739=Sheet2!$A$5,A4739=Sheet2!$A$6,A4739=Sheet2!$A$7,A4739=Sheet2!$A$8,A4739=Sheet2!$A$9,A4739=Sheet2!$A$10,A4739=Sheet2!$A$11,A4739=Sheet2!$A$12,$A$2=Sheet2!$A$13,A4739=Sheet2!$A$14,$A$2=Sheet2!$A$15,$A$2=Sheet2!$A$16,A4739=Sheet2!$A$17),"該当","")</f>
        <v/>
      </c>
      <c r="H4739" t="str">
        <f>IF(OR(A4739="",G4739=""),"",COUNTIF($G$2:G4739,"該当"))</f>
        <v/>
      </c>
    </row>
    <row r="4740" spans="1:8">
      <c r="A4740" t="str">
        <f>IF(AND(仕訳日記帳!D4740=Sheet2!$A$2,仕訳日記帳!$N4740&gt;=Sheet2!$B$2),仕訳日記帳!D4740,IF(AND(OR(仕訳日記帳!D4740=Sheet2!$A$3,仕訳日記帳!D4740=Sheet2!$A$4,仕訳日記帳!D4740=Sheet2!$A$5,仕訳日記帳!D4740=Sheet2!$A$6,仕訳日記帳!D4740=Sheet2!$A$7,仕訳日記帳!D4740=Sheet2!$A$9),仕訳日記帳!$N4740&gt;=Sheet2!$B$3),仕訳日記帳!D4740,IF(AND(仕訳日記帳!D4740=Sheet2!$A$8,仕訳日記帳!$N4740&gt;=Sheet2!$B$8),仕訳日記帳!D4740,IF(AND(OR(仕訳日記帳!D4740=Sheet2!$A$10,仕訳日記帳!D4740=Sheet2!$A$11,仕訳日記帳!D4740=Sheet2!$A$12,仕訳日記帳!D4740=Sheet2!$A$13,仕訳日記帳!D4740=Sheet2!$A$14,仕訳日記帳!D4740=Sheet2!$A$15,仕訳日記帳!D4740=Sheet2!$A$16,仕訳日記帳!D4740=Sheet2!$A$17),Sheet2!$B$9&lt;=仕訳日記帳!$N4740&lt;Sheet2!$C$10),仕訳日記帳!D4740,""))))</f>
        <v/>
      </c>
      <c r="B4740" s="263" t="str">
        <f>IF(AND($A4740=Sheet2!$A$2,仕訳日記帳!$N4740&gt;=Sheet2!$B$2),仕訳日記帳!A4740,IF(AND(OR($A4740=Sheet2!$A$3,$A4740=Sheet2!$A$4,$A4740=Sheet2!$A$5,$A4740=Sheet2!$A$6,$A4740=Sheet2!$A$7,$A4740=Sheet2!$A$9),仕訳日記帳!$N4740&gt;=Sheet2!$B$3),仕訳日記帳!A4740,IF(AND($A4740=Sheet2!$A$8,仕訳日記帳!$N4740&gt;=Sheet2!$B$8),仕訳日記帳!A4740,IF(AND(OR($A4740=Sheet2!$A$10,$A4740=Sheet2!$A$11,$A4740=Sheet2!$A$12,$A4740=Sheet2!$A$13,$A4740=Sheet2!$A$14,$A4740=Sheet2!$A$15,$A4740=Sheet2!$A$16,$A4740=Sheet2!$A$17),Sheet2!$B$9&lt;=仕訳日記帳!$N4740&lt;Sheet2!$C$10),仕訳日記帳!A4740,""))))</f>
        <v/>
      </c>
      <c r="C4740" t="str">
        <f>IF(AND($A4740=Sheet2!$A$2,仕訳日記帳!$N4740&gt;=Sheet2!$B$2),仕訳日記帳!B4740,IF(AND(OR($A4740=Sheet2!$A$3,$A4740=Sheet2!$A$4,$A4740=Sheet2!$A$5,$A4740=Sheet2!$A$6,$A4740=Sheet2!$A$7,$A4740=Sheet2!$A$9),仕訳日記帳!$N4740&gt;=Sheet2!$B$3),仕訳日記帳!B4740,IF(AND($A4740=Sheet2!$A$8,仕訳日記帳!$N4740&gt;=Sheet2!$B$8),仕訳日記帳!B4740,IF(AND(OR($A4740=Sheet2!$A$10,$A4740=Sheet2!$A$11,$A4740=Sheet2!$A$12,$A4740=Sheet2!$A$13,$A4740=Sheet2!$A$14,$A4740=Sheet2!$A$15,$A4740=Sheet2!$A$16,$A4740=Sheet2!$A$17),Sheet2!$B$9&lt;=仕訳日記帳!$N4740&lt;Sheet2!$C$10),仕訳日記帳!B4740,""))))</f>
        <v/>
      </c>
      <c r="D4740" s="265" t="str">
        <f>IF(AND($A4740=Sheet2!$A$2,仕訳日記帳!$N4740&gt;=Sheet2!$B$2),仕訳日記帳!N4740,IF(AND(OR($A4740=Sheet2!$A$3,$A4740=Sheet2!$A$4,$A4740=Sheet2!$A$5,$A4740=Sheet2!$A$6,$A4740=Sheet2!$A$7,$A4740=Sheet2!$A$9),仕訳日記帳!$N4740&gt;=Sheet2!$B$3),仕訳日記帳!N4740,IF(AND($A4740=Sheet2!$A$8,仕訳日記帳!$N4740&gt;=Sheet2!$B$8),仕訳日記帳!N4740,IF(AND(OR($A4740=Sheet2!$A$10,$A4740=Sheet2!$A$11,$A4740=Sheet2!$A$12,$A4740=Sheet2!$A$13,$A4740=Sheet2!$A$14,$A4740=Sheet2!$A$15,$A4740=Sheet2!$A$16,$A4740=Sheet2!$A$17),Sheet2!$B$9&lt;=仕訳日記帳!$N4740&lt;Sheet2!$C$10),仕訳日記帳!N4740,""))))</f>
        <v/>
      </c>
      <c r="E4740" s="263" t="str">
        <f>IF(AND($A4740=Sheet2!$A$2,仕訳日記帳!$N4740&gt;=Sheet2!$B$2),仕訳日記帳!G4740,IF(AND(OR($A4740=Sheet2!$A$3,$A4740=Sheet2!$A$4,$A4740=Sheet2!$A$5,$A4740=Sheet2!$A$6,$A4740=Sheet2!$A$7,$A4740=Sheet2!$A$9),仕訳日記帳!$N4740&gt;=Sheet2!$B$3),仕訳日記帳!G4740,IF(AND($A4740=Sheet2!$A$8,仕訳日記帳!$N4740&gt;=Sheet2!$B$8),仕訳日記帳!G4740,IF(AND(OR($A4740=Sheet2!$A$10,$A4740=Sheet2!$A$11,$A4740=Sheet2!$A$12,$A4740=Sheet2!$A$13,$A4740=Sheet2!$A$14,$A4740=Sheet2!$A$15,$A4740=Sheet2!$A$16,$A4740=Sheet2!$A$17),Sheet2!$B$9&lt;=仕訳日記帳!$N4740&lt;Sheet2!$C$10),仕訳日記帳!G4740,""))))</f>
        <v/>
      </c>
      <c r="G4740" t="str">
        <f>IF(OR(A4740=Sheet2!$A$2,A4740=Sheet2!$A$3,A4740=Sheet2!$A$4,A4740=Sheet2!$A$5,A4740=Sheet2!$A$6,A4740=Sheet2!$A$7,A4740=Sheet2!$A$8,A4740=Sheet2!$A$9,A4740=Sheet2!$A$10,A4740=Sheet2!$A$11,A4740=Sheet2!$A$12,$A$2=Sheet2!$A$13,A4740=Sheet2!$A$14,$A$2=Sheet2!$A$15,$A$2=Sheet2!$A$16,A4740=Sheet2!$A$17),"該当","")</f>
        <v/>
      </c>
      <c r="H4740" t="str">
        <f>IF(OR(A4740="",G4740=""),"",COUNTIF($G$2:G4740,"該当"))</f>
        <v/>
      </c>
    </row>
    <row r="4741" spans="1:8">
      <c r="A4741" t="str">
        <f>IF(AND(仕訳日記帳!D4741=Sheet2!$A$2,仕訳日記帳!$N4741&gt;=Sheet2!$B$2),仕訳日記帳!D4741,IF(AND(OR(仕訳日記帳!D4741=Sheet2!$A$3,仕訳日記帳!D4741=Sheet2!$A$4,仕訳日記帳!D4741=Sheet2!$A$5,仕訳日記帳!D4741=Sheet2!$A$6,仕訳日記帳!D4741=Sheet2!$A$7,仕訳日記帳!D4741=Sheet2!$A$9),仕訳日記帳!$N4741&gt;=Sheet2!$B$3),仕訳日記帳!D4741,IF(AND(仕訳日記帳!D4741=Sheet2!$A$8,仕訳日記帳!$N4741&gt;=Sheet2!$B$8),仕訳日記帳!D4741,IF(AND(OR(仕訳日記帳!D4741=Sheet2!$A$10,仕訳日記帳!D4741=Sheet2!$A$11,仕訳日記帳!D4741=Sheet2!$A$12,仕訳日記帳!D4741=Sheet2!$A$13,仕訳日記帳!D4741=Sheet2!$A$14,仕訳日記帳!D4741=Sheet2!$A$15,仕訳日記帳!D4741=Sheet2!$A$16,仕訳日記帳!D4741=Sheet2!$A$17),Sheet2!$B$9&lt;=仕訳日記帳!$N4741&lt;Sheet2!$C$10),仕訳日記帳!D4741,""))))</f>
        <v/>
      </c>
      <c r="B4741" s="263" t="str">
        <f>IF(AND($A4741=Sheet2!$A$2,仕訳日記帳!$N4741&gt;=Sheet2!$B$2),仕訳日記帳!A4741,IF(AND(OR($A4741=Sheet2!$A$3,$A4741=Sheet2!$A$4,$A4741=Sheet2!$A$5,$A4741=Sheet2!$A$6,$A4741=Sheet2!$A$7,$A4741=Sheet2!$A$9),仕訳日記帳!$N4741&gt;=Sheet2!$B$3),仕訳日記帳!A4741,IF(AND($A4741=Sheet2!$A$8,仕訳日記帳!$N4741&gt;=Sheet2!$B$8),仕訳日記帳!A4741,IF(AND(OR($A4741=Sheet2!$A$10,$A4741=Sheet2!$A$11,$A4741=Sheet2!$A$12,$A4741=Sheet2!$A$13,$A4741=Sheet2!$A$14,$A4741=Sheet2!$A$15,$A4741=Sheet2!$A$16,$A4741=Sheet2!$A$17),Sheet2!$B$9&lt;=仕訳日記帳!$N4741&lt;Sheet2!$C$10),仕訳日記帳!A4741,""))))</f>
        <v/>
      </c>
      <c r="C4741" t="str">
        <f>IF(AND($A4741=Sheet2!$A$2,仕訳日記帳!$N4741&gt;=Sheet2!$B$2),仕訳日記帳!B4741,IF(AND(OR($A4741=Sheet2!$A$3,$A4741=Sheet2!$A$4,$A4741=Sheet2!$A$5,$A4741=Sheet2!$A$6,$A4741=Sheet2!$A$7,$A4741=Sheet2!$A$9),仕訳日記帳!$N4741&gt;=Sheet2!$B$3),仕訳日記帳!B4741,IF(AND($A4741=Sheet2!$A$8,仕訳日記帳!$N4741&gt;=Sheet2!$B$8),仕訳日記帳!B4741,IF(AND(OR($A4741=Sheet2!$A$10,$A4741=Sheet2!$A$11,$A4741=Sheet2!$A$12,$A4741=Sheet2!$A$13,$A4741=Sheet2!$A$14,$A4741=Sheet2!$A$15,$A4741=Sheet2!$A$16,$A4741=Sheet2!$A$17),Sheet2!$B$9&lt;=仕訳日記帳!$N4741&lt;Sheet2!$C$10),仕訳日記帳!B4741,""))))</f>
        <v/>
      </c>
      <c r="D4741" s="265" t="str">
        <f>IF(AND($A4741=Sheet2!$A$2,仕訳日記帳!$N4741&gt;=Sheet2!$B$2),仕訳日記帳!N4741,IF(AND(OR($A4741=Sheet2!$A$3,$A4741=Sheet2!$A$4,$A4741=Sheet2!$A$5,$A4741=Sheet2!$A$6,$A4741=Sheet2!$A$7,$A4741=Sheet2!$A$9),仕訳日記帳!$N4741&gt;=Sheet2!$B$3),仕訳日記帳!N4741,IF(AND($A4741=Sheet2!$A$8,仕訳日記帳!$N4741&gt;=Sheet2!$B$8),仕訳日記帳!N4741,IF(AND(OR($A4741=Sheet2!$A$10,$A4741=Sheet2!$A$11,$A4741=Sheet2!$A$12,$A4741=Sheet2!$A$13,$A4741=Sheet2!$A$14,$A4741=Sheet2!$A$15,$A4741=Sheet2!$A$16,$A4741=Sheet2!$A$17),Sheet2!$B$9&lt;=仕訳日記帳!$N4741&lt;Sheet2!$C$10),仕訳日記帳!N4741,""))))</f>
        <v/>
      </c>
      <c r="E4741" s="263" t="str">
        <f>IF(AND($A4741=Sheet2!$A$2,仕訳日記帳!$N4741&gt;=Sheet2!$B$2),仕訳日記帳!G4741,IF(AND(OR($A4741=Sheet2!$A$3,$A4741=Sheet2!$A$4,$A4741=Sheet2!$A$5,$A4741=Sheet2!$A$6,$A4741=Sheet2!$A$7,$A4741=Sheet2!$A$9),仕訳日記帳!$N4741&gt;=Sheet2!$B$3),仕訳日記帳!G4741,IF(AND($A4741=Sheet2!$A$8,仕訳日記帳!$N4741&gt;=Sheet2!$B$8),仕訳日記帳!G4741,IF(AND(OR($A4741=Sheet2!$A$10,$A4741=Sheet2!$A$11,$A4741=Sheet2!$A$12,$A4741=Sheet2!$A$13,$A4741=Sheet2!$A$14,$A4741=Sheet2!$A$15,$A4741=Sheet2!$A$16,$A4741=Sheet2!$A$17),Sheet2!$B$9&lt;=仕訳日記帳!$N4741&lt;Sheet2!$C$10),仕訳日記帳!G4741,""))))</f>
        <v/>
      </c>
      <c r="G4741" t="str">
        <f>IF(OR(A4741=Sheet2!$A$2,A4741=Sheet2!$A$3,A4741=Sheet2!$A$4,A4741=Sheet2!$A$5,A4741=Sheet2!$A$6,A4741=Sheet2!$A$7,A4741=Sheet2!$A$8,A4741=Sheet2!$A$9,A4741=Sheet2!$A$10,A4741=Sheet2!$A$11,A4741=Sheet2!$A$12,$A$2=Sheet2!$A$13,A4741=Sheet2!$A$14,$A$2=Sheet2!$A$15,$A$2=Sheet2!$A$16,A4741=Sheet2!$A$17),"該当","")</f>
        <v/>
      </c>
      <c r="H4741" t="str">
        <f>IF(OR(A4741="",G4741=""),"",COUNTIF($G$2:G4741,"該当"))</f>
        <v/>
      </c>
    </row>
    <row r="4742" spans="1:8">
      <c r="A4742" t="str">
        <f>IF(AND(仕訳日記帳!D4742=Sheet2!$A$2,仕訳日記帳!$N4742&gt;=Sheet2!$B$2),仕訳日記帳!D4742,IF(AND(OR(仕訳日記帳!D4742=Sheet2!$A$3,仕訳日記帳!D4742=Sheet2!$A$4,仕訳日記帳!D4742=Sheet2!$A$5,仕訳日記帳!D4742=Sheet2!$A$6,仕訳日記帳!D4742=Sheet2!$A$7,仕訳日記帳!D4742=Sheet2!$A$9),仕訳日記帳!$N4742&gt;=Sheet2!$B$3),仕訳日記帳!D4742,IF(AND(仕訳日記帳!D4742=Sheet2!$A$8,仕訳日記帳!$N4742&gt;=Sheet2!$B$8),仕訳日記帳!D4742,IF(AND(OR(仕訳日記帳!D4742=Sheet2!$A$10,仕訳日記帳!D4742=Sheet2!$A$11,仕訳日記帳!D4742=Sheet2!$A$12,仕訳日記帳!D4742=Sheet2!$A$13,仕訳日記帳!D4742=Sheet2!$A$14,仕訳日記帳!D4742=Sheet2!$A$15,仕訳日記帳!D4742=Sheet2!$A$16,仕訳日記帳!D4742=Sheet2!$A$17),Sheet2!$B$9&lt;=仕訳日記帳!$N4742&lt;Sheet2!$C$10),仕訳日記帳!D4742,""))))</f>
        <v/>
      </c>
      <c r="B4742" s="263" t="str">
        <f>IF(AND($A4742=Sheet2!$A$2,仕訳日記帳!$N4742&gt;=Sheet2!$B$2),仕訳日記帳!A4742,IF(AND(OR($A4742=Sheet2!$A$3,$A4742=Sheet2!$A$4,$A4742=Sheet2!$A$5,$A4742=Sheet2!$A$6,$A4742=Sheet2!$A$7,$A4742=Sheet2!$A$9),仕訳日記帳!$N4742&gt;=Sheet2!$B$3),仕訳日記帳!A4742,IF(AND($A4742=Sheet2!$A$8,仕訳日記帳!$N4742&gt;=Sheet2!$B$8),仕訳日記帳!A4742,IF(AND(OR($A4742=Sheet2!$A$10,$A4742=Sheet2!$A$11,$A4742=Sheet2!$A$12,$A4742=Sheet2!$A$13,$A4742=Sheet2!$A$14,$A4742=Sheet2!$A$15,$A4742=Sheet2!$A$16,$A4742=Sheet2!$A$17),Sheet2!$B$9&lt;=仕訳日記帳!$N4742&lt;Sheet2!$C$10),仕訳日記帳!A4742,""))))</f>
        <v/>
      </c>
      <c r="C4742" t="str">
        <f>IF(AND($A4742=Sheet2!$A$2,仕訳日記帳!$N4742&gt;=Sheet2!$B$2),仕訳日記帳!B4742,IF(AND(OR($A4742=Sheet2!$A$3,$A4742=Sheet2!$A$4,$A4742=Sheet2!$A$5,$A4742=Sheet2!$A$6,$A4742=Sheet2!$A$7,$A4742=Sheet2!$A$9),仕訳日記帳!$N4742&gt;=Sheet2!$B$3),仕訳日記帳!B4742,IF(AND($A4742=Sheet2!$A$8,仕訳日記帳!$N4742&gt;=Sheet2!$B$8),仕訳日記帳!B4742,IF(AND(OR($A4742=Sheet2!$A$10,$A4742=Sheet2!$A$11,$A4742=Sheet2!$A$12,$A4742=Sheet2!$A$13,$A4742=Sheet2!$A$14,$A4742=Sheet2!$A$15,$A4742=Sheet2!$A$16,$A4742=Sheet2!$A$17),Sheet2!$B$9&lt;=仕訳日記帳!$N4742&lt;Sheet2!$C$10),仕訳日記帳!B4742,""))))</f>
        <v/>
      </c>
      <c r="D4742" s="265" t="str">
        <f>IF(AND($A4742=Sheet2!$A$2,仕訳日記帳!$N4742&gt;=Sheet2!$B$2),仕訳日記帳!N4742,IF(AND(OR($A4742=Sheet2!$A$3,$A4742=Sheet2!$A$4,$A4742=Sheet2!$A$5,$A4742=Sheet2!$A$6,$A4742=Sheet2!$A$7,$A4742=Sheet2!$A$9),仕訳日記帳!$N4742&gt;=Sheet2!$B$3),仕訳日記帳!N4742,IF(AND($A4742=Sheet2!$A$8,仕訳日記帳!$N4742&gt;=Sheet2!$B$8),仕訳日記帳!N4742,IF(AND(OR($A4742=Sheet2!$A$10,$A4742=Sheet2!$A$11,$A4742=Sheet2!$A$12,$A4742=Sheet2!$A$13,$A4742=Sheet2!$A$14,$A4742=Sheet2!$A$15,$A4742=Sheet2!$A$16,$A4742=Sheet2!$A$17),Sheet2!$B$9&lt;=仕訳日記帳!$N4742&lt;Sheet2!$C$10),仕訳日記帳!N4742,""))))</f>
        <v/>
      </c>
      <c r="E4742" s="263" t="str">
        <f>IF(AND($A4742=Sheet2!$A$2,仕訳日記帳!$N4742&gt;=Sheet2!$B$2),仕訳日記帳!G4742,IF(AND(OR($A4742=Sheet2!$A$3,$A4742=Sheet2!$A$4,$A4742=Sheet2!$A$5,$A4742=Sheet2!$A$6,$A4742=Sheet2!$A$7,$A4742=Sheet2!$A$9),仕訳日記帳!$N4742&gt;=Sheet2!$B$3),仕訳日記帳!G4742,IF(AND($A4742=Sheet2!$A$8,仕訳日記帳!$N4742&gt;=Sheet2!$B$8),仕訳日記帳!G4742,IF(AND(OR($A4742=Sheet2!$A$10,$A4742=Sheet2!$A$11,$A4742=Sheet2!$A$12,$A4742=Sheet2!$A$13,$A4742=Sheet2!$A$14,$A4742=Sheet2!$A$15,$A4742=Sheet2!$A$16,$A4742=Sheet2!$A$17),Sheet2!$B$9&lt;=仕訳日記帳!$N4742&lt;Sheet2!$C$10),仕訳日記帳!G4742,""))))</f>
        <v/>
      </c>
      <c r="G4742" t="str">
        <f>IF(OR(A4742=Sheet2!$A$2,A4742=Sheet2!$A$3,A4742=Sheet2!$A$4,A4742=Sheet2!$A$5,A4742=Sheet2!$A$6,A4742=Sheet2!$A$7,A4742=Sheet2!$A$8,A4742=Sheet2!$A$9,A4742=Sheet2!$A$10,A4742=Sheet2!$A$11,A4742=Sheet2!$A$12,$A$2=Sheet2!$A$13,A4742=Sheet2!$A$14,$A$2=Sheet2!$A$15,$A$2=Sheet2!$A$16,A4742=Sheet2!$A$17),"該当","")</f>
        <v/>
      </c>
      <c r="H4742" t="str">
        <f>IF(OR(A4742="",G4742=""),"",COUNTIF($G$2:G4742,"該当"))</f>
        <v/>
      </c>
    </row>
    <row r="4743" spans="1:8">
      <c r="A4743" t="str">
        <f>IF(AND(仕訳日記帳!D4743=Sheet2!$A$2,仕訳日記帳!$N4743&gt;=Sheet2!$B$2),仕訳日記帳!D4743,IF(AND(OR(仕訳日記帳!D4743=Sheet2!$A$3,仕訳日記帳!D4743=Sheet2!$A$4,仕訳日記帳!D4743=Sheet2!$A$5,仕訳日記帳!D4743=Sheet2!$A$6,仕訳日記帳!D4743=Sheet2!$A$7,仕訳日記帳!D4743=Sheet2!$A$9),仕訳日記帳!$N4743&gt;=Sheet2!$B$3),仕訳日記帳!D4743,IF(AND(仕訳日記帳!D4743=Sheet2!$A$8,仕訳日記帳!$N4743&gt;=Sheet2!$B$8),仕訳日記帳!D4743,IF(AND(OR(仕訳日記帳!D4743=Sheet2!$A$10,仕訳日記帳!D4743=Sheet2!$A$11,仕訳日記帳!D4743=Sheet2!$A$12,仕訳日記帳!D4743=Sheet2!$A$13,仕訳日記帳!D4743=Sheet2!$A$14,仕訳日記帳!D4743=Sheet2!$A$15,仕訳日記帳!D4743=Sheet2!$A$16,仕訳日記帳!D4743=Sheet2!$A$17),Sheet2!$B$9&lt;=仕訳日記帳!$N4743&lt;Sheet2!$C$10),仕訳日記帳!D4743,""))))</f>
        <v/>
      </c>
      <c r="B4743" s="263" t="str">
        <f>IF(AND($A4743=Sheet2!$A$2,仕訳日記帳!$N4743&gt;=Sheet2!$B$2),仕訳日記帳!A4743,IF(AND(OR($A4743=Sheet2!$A$3,$A4743=Sheet2!$A$4,$A4743=Sheet2!$A$5,$A4743=Sheet2!$A$6,$A4743=Sheet2!$A$7,$A4743=Sheet2!$A$9),仕訳日記帳!$N4743&gt;=Sheet2!$B$3),仕訳日記帳!A4743,IF(AND($A4743=Sheet2!$A$8,仕訳日記帳!$N4743&gt;=Sheet2!$B$8),仕訳日記帳!A4743,IF(AND(OR($A4743=Sheet2!$A$10,$A4743=Sheet2!$A$11,$A4743=Sheet2!$A$12,$A4743=Sheet2!$A$13,$A4743=Sheet2!$A$14,$A4743=Sheet2!$A$15,$A4743=Sheet2!$A$16,$A4743=Sheet2!$A$17),Sheet2!$B$9&lt;=仕訳日記帳!$N4743&lt;Sheet2!$C$10),仕訳日記帳!A4743,""))))</f>
        <v/>
      </c>
      <c r="C4743" t="str">
        <f>IF(AND($A4743=Sheet2!$A$2,仕訳日記帳!$N4743&gt;=Sheet2!$B$2),仕訳日記帳!B4743,IF(AND(OR($A4743=Sheet2!$A$3,$A4743=Sheet2!$A$4,$A4743=Sheet2!$A$5,$A4743=Sheet2!$A$6,$A4743=Sheet2!$A$7,$A4743=Sheet2!$A$9),仕訳日記帳!$N4743&gt;=Sheet2!$B$3),仕訳日記帳!B4743,IF(AND($A4743=Sheet2!$A$8,仕訳日記帳!$N4743&gt;=Sheet2!$B$8),仕訳日記帳!B4743,IF(AND(OR($A4743=Sheet2!$A$10,$A4743=Sheet2!$A$11,$A4743=Sheet2!$A$12,$A4743=Sheet2!$A$13,$A4743=Sheet2!$A$14,$A4743=Sheet2!$A$15,$A4743=Sheet2!$A$16,$A4743=Sheet2!$A$17),Sheet2!$B$9&lt;=仕訳日記帳!$N4743&lt;Sheet2!$C$10),仕訳日記帳!B4743,""))))</f>
        <v/>
      </c>
      <c r="D4743" s="265" t="str">
        <f>IF(AND($A4743=Sheet2!$A$2,仕訳日記帳!$N4743&gt;=Sheet2!$B$2),仕訳日記帳!N4743,IF(AND(OR($A4743=Sheet2!$A$3,$A4743=Sheet2!$A$4,$A4743=Sheet2!$A$5,$A4743=Sheet2!$A$6,$A4743=Sheet2!$A$7,$A4743=Sheet2!$A$9),仕訳日記帳!$N4743&gt;=Sheet2!$B$3),仕訳日記帳!N4743,IF(AND($A4743=Sheet2!$A$8,仕訳日記帳!$N4743&gt;=Sheet2!$B$8),仕訳日記帳!N4743,IF(AND(OR($A4743=Sheet2!$A$10,$A4743=Sheet2!$A$11,$A4743=Sheet2!$A$12,$A4743=Sheet2!$A$13,$A4743=Sheet2!$A$14,$A4743=Sheet2!$A$15,$A4743=Sheet2!$A$16,$A4743=Sheet2!$A$17),Sheet2!$B$9&lt;=仕訳日記帳!$N4743&lt;Sheet2!$C$10),仕訳日記帳!N4743,""))))</f>
        <v/>
      </c>
      <c r="E4743" s="263" t="str">
        <f>IF(AND($A4743=Sheet2!$A$2,仕訳日記帳!$N4743&gt;=Sheet2!$B$2),仕訳日記帳!G4743,IF(AND(OR($A4743=Sheet2!$A$3,$A4743=Sheet2!$A$4,$A4743=Sheet2!$A$5,$A4743=Sheet2!$A$6,$A4743=Sheet2!$A$7,$A4743=Sheet2!$A$9),仕訳日記帳!$N4743&gt;=Sheet2!$B$3),仕訳日記帳!G4743,IF(AND($A4743=Sheet2!$A$8,仕訳日記帳!$N4743&gt;=Sheet2!$B$8),仕訳日記帳!G4743,IF(AND(OR($A4743=Sheet2!$A$10,$A4743=Sheet2!$A$11,$A4743=Sheet2!$A$12,$A4743=Sheet2!$A$13,$A4743=Sheet2!$A$14,$A4743=Sheet2!$A$15,$A4743=Sheet2!$A$16,$A4743=Sheet2!$A$17),Sheet2!$B$9&lt;=仕訳日記帳!$N4743&lt;Sheet2!$C$10),仕訳日記帳!G4743,""))))</f>
        <v/>
      </c>
      <c r="G4743" t="str">
        <f>IF(OR(A4743=Sheet2!$A$2,A4743=Sheet2!$A$3,A4743=Sheet2!$A$4,A4743=Sheet2!$A$5,A4743=Sheet2!$A$6,A4743=Sheet2!$A$7,A4743=Sheet2!$A$8,A4743=Sheet2!$A$9,A4743=Sheet2!$A$10,A4743=Sheet2!$A$11,A4743=Sheet2!$A$12,$A$2=Sheet2!$A$13,A4743=Sheet2!$A$14,$A$2=Sheet2!$A$15,$A$2=Sheet2!$A$16,A4743=Sheet2!$A$17),"該当","")</f>
        <v/>
      </c>
      <c r="H4743" t="str">
        <f>IF(OR(A4743="",G4743=""),"",COUNTIF($G$2:G4743,"該当"))</f>
        <v/>
      </c>
    </row>
    <row r="4744" spans="1:8">
      <c r="A4744" t="str">
        <f>IF(AND(仕訳日記帳!D4744=Sheet2!$A$2,仕訳日記帳!$N4744&gt;=Sheet2!$B$2),仕訳日記帳!D4744,IF(AND(OR(仕訳日記帳!D4744=Sheet2!$A$3,仕訳日記帳!D4744=Sheet2!$A$4,仕訳日記帳!D4744=Sheet2!$A$5,仕訳日記帳!D4744=Sheet2!$A$6,仕訳日記帳!D4744=Sheet2!$A$7,仕訳日記帳!D4744=Sheet2!$A$9),仕訳日記帳!$N4744&gt;=Sheet2!$B$3),仕訳日記帳!D4744,IF(AND(仕訳日記帳!D4744=Sheet2!$A$8,仕訳日記帳!$N4744&gt;=Sheet2!$B$8),仕訳日記帳!D4744,IF(AND(OR(仕訳日記帳!D4744=Sheet2!$A$10,仕訳日記帳!D4744=Sheet2!$A$11,仕訳日記帳!D4744=Sheet2!$A$12,仕訳日記帳!D4744=Sheet2!$A$13,仕訳日記帳!D4744=Sheet2!$A$14,仕訳日記帳!D4744=Sheet2!$A$15,仕訳日記帳!D4744=Sheet2!$A$16,仕訳日記帳!D4744=Sheet2!$A$17),Sheet2!$B$9&lt;=仕訳日記帳!$N4744&lt;Sheet2!$C$10),仕訳日記帳!D4744,""))))</f>
        <v/>
      </c>
      <c r="B4744" s="263" t="str">
        <f>IF(AND($A4744=Sheet2!$A$2,仕訳日記帳!$N4744&gt;=Sheet2!$B$2),仕訳日記帳!A4744,IF(AND(OR($A4744=Sheet2!$A$3,$A4744=Sheet2!$A$4,$A4744=Sheet2!$A$5,$A4744=Sheet2!$A$6,$A4744=Sheet2!$A$7,$A4744=Sheet2!$A$9),仕訳日記帳!$N4744&gt;=Sheet2!$B$3),仕訳日記帳!A4744,IF(AND($A4744=Sheet2!$A$8,仕訳日記帳!$N4744&gt;=Sheet2!$B$8),仕訳日記帳!A4744,IF(AND(OR($A4744=Sheet2!$A$10,$A4744=Sheet2!$A$11,$A4744=Sheet2!$A$12,$A4744=Sheet2!$A$13,$A4744=Sheet2!$A$14,$A4744=Sheet2!$A$15,$A4744=Sheet2!$A$16,$A4744=Sheet2!$A$17),Sheet2!$B$9&lt;=仕訳日記帳!$N4744&lt;Sheet2!$C$10),仕訳日記帳!A4744,""))))</f>
        <v/>
      </c>
      <c r="C4744" t="str">
        <f>IF(AND($A4744=Sheet2!$A$2,仕訳日記帳!$N4744&gt;=Sheet2!$B$2),仕訳日記帳!B4744,IF(AND(OR($A4744=Sheet2!$A$3,$A4744=Sheet2!$A$4,$A4744=Sheet2!$A$5,$A4744=Sheet2!$A$6,$A4744=Sheet2!$A$7,$A4744=Sheet2!$A$9),仕訳日記帳!$N4744&gt;=Sheet2!$B$3),仕訳日記帳!B4744,IF(AND($A4744=Sheet2!$A$8,仕訳日記帳!$N4744&gt;=Sheet2!$B$8),仕訳日記帳!B4744,IF(AND(OR($A4744=Sheet2!$A$10,$A4744=Sheet2!$A$11,$A4744=Sheet2!$A$12,$A4744=Sheet2!$A$13,$A4744=Sheet2!$A$14,$A4744=Sheet2!$A$15,$A4744=Sheet2!$A$16,$A4744=Sheet2!$A$17),Sheet2!$B$9&lt;=仕訳日記帳!$N4744&lt;Sheet2!$C$10),仕訳日記帳!B4744,""))))</f>
        <v/>
      </c>
      <c r="D4744" s="265" t="str">
        <f>IF(AND($A4744=Sheet2!$A$2,仕訳日記帳!$N4744&gt;=Sheet2!$B$2),仕訳日記帳!N4744,IF(AND(OR($A4744=Sheet2!$A$3,$A4744=Sheet2!$A$4,$A4744=Sheet2!$A$5,$A4744=Sheet2!$A$6,$A4744=Sheet2!$A$7,$A4744=Sheet2!$A$9),仕訳日記帳!$N4744&gt;=Sheet2!$B$3),仕訳日記帳!N4744,IF(AND($A4744=Sheet2!$A$8,仕訳日記帳!$N4744&gt;=Sheet2!$B$8),仕訳日記帳!N4744,IF(AND(OR($A4744=Sheet2!$A$10,$A4744=Sheet2!$A$11,$A4744=Sheet2!$A$12,$A4744=Sheet2!$A$13,$A4744=Sheet2!$A$14,$A4744=Sheet2!$A$15,$A4744=Sheet2!$A$16,$A4744=Sheet2!$A$17),Sheet2!$B$9&lt;=仕訳日記帳!$N4744&lt;Sheet2!$C$10),仕訳日記帳!N4744,""))))</f>
        <v/>
      </c>
      <c r="E4744" s="263" t="str">
        <f>IF(AND($A4744=Sheet2!$A$2,仕訳日記帳!$N4744&gt;=Sheet2!$B$2),仕訳日記帳!G4744,IF(AND(OR($A4744=Sheet2!$A$3,$A4744=Sheet2!$A$4,$A4744=Sheet2!$A$5,$A4744=Sheet2!$A$6,$A4744=Sheet2!$A$7,$A4744=Sheet2!$A$9),仕訳日記帳!$N4744&gt;=Sheet2!$B$3),仕訳日記帳!G4744,IF(AND($A4744=Sheet2!$A$8,仕訳日記帳!$N4744&gt;=Sheet2!$B$8),仕訳日記帳!G4744,IF(AND(OR($A4744=Sheet2!$A$10,$A4744=Sheet2!$A$11,$A4744=Sheet2!$A$12,$A4744=Sheet2!$A$13,$A4744=Sheet2!$A$14,$A4744=Sheet2!$A$15,$A4744=Sheet2!$A$16,$A4744=Sheet2!$A$17),Sheet2!$B$9&lt;=仕訳日記帳!$N4744&lt;Sheet2!$C$10),仕訳日記帳!G4744,""))))</f>
        <v/>
      </c>
      <c r="G4744" t="str">
        <f>IF(OR(A4744=Sheet2!$A$2,A4744=Sheet2!$A$3,A4744=Sheet2!$A$4,A4744=Sheet2!$A$5,A4744=Sheet2!$A$6,A4744=Sheet2!$A$7,A4744=Sheet2!$A$8,A4744=Sheet2!$A$9,A4744=Sheet2!$A$10,A4744=Sheet2!$A$11,A4744=Sheet2!$A$12,$A$2=Sheet2!$A$13,A4744=Sheet2!$A$14,$A$2=Sheet2!$A$15,$A$2=Sheet2!$A$16,A4744=Sheet2!$A$17),"該当","")</f>
        <v/>
      </c>
      <c r="H4744" t="str">
        <f>IF(OR(A4744="",G4744=""),"",COUNTIF($G$2:G4744,"該当"))</f>
        <v/>
      </c>
    </row>
    <row r="4745" spans="1:8">
      <c r="A4745" t="str">
        <f>IF(AND(仕訳日記帳!D4745=Sheet2!$A$2,仕訳日記帳!$N4745&gt;=Sheet2!$B$2),仕訳日記帳!D4745,IF(AND(OR(仕訳日記帳!D4745=Sheet2!$A$3,仕訳日記帳!D4745=Sheet2!$A$4,仕訳日記帳!D4745=Sheet2!$A$5,仕訳日記帳!D4745=Sheet2!$A$6,仕訳日記帳!D4745=Sheet2!$A$7,仕訳日記帳!D4745=Sheet2!$A$9),仕訳日記帳!$N4745&gt;=Sheet2!$B$3),仕訳日記帳!D4745,IF(AND(仕訳日記帳!D4745=Sheet2!$A$8,仕訳日記帳!$N4745&gt;=Sheet2!$B$8),仕訳日記帳!D4745,IF(AND(OR(仕訳日記帳!D4745=Sheet2!$A$10,仕訳日記帳!D4745=Sheet2!$A$11,仕訳日記帳!D4745=Sheet2!$A$12,仕訳日記帳!D4745=Sheet2!$A$13,仕訳日記帳!D4745=Sheet2!$A$14,仕訳日記帳!D4745=Sheet2!$A$15,仕訳日記帳!D4745=Sheet2!$A$16,仕訳日記帳!D4745=Sheet2!$A$17),Sheet2!$B$9&lt;=仕訳日記帳!$N4745&lt;Sheet2!$C$10),仕訳日記帳!D4745,""))))</f>
        <v/>
      </c>
      <c r="B4745" s="263" t="str">
        <f>IF(AND($A4745=Sheet2!$A$2,仕訳日記帳!$N4745&gt;=Sheet2!$B$2),仕訳日記帳!A4745,IF(AND(OR($A4745=Sheet2!$A$3,$A4745=Sheet2!$A$4,$A4745=Sheet2!$A$5,$A4745=Sheet2!$A$6,$A4745=Sheet2!$A$7,$A4745=Sheet2!$A$9),仕訳日記帳!$N4745&gt;=Sheet2!$B$3),仕訳日記帳!A4745,IF(AND($A4745=Sheet2!$A$8,仕訳日記帳!$N4745&gt;=Sheet2!$B$8),仕訳日記帳!A4745,IF(AND(OR($A4745=Sheet2!$A$10,$A4745=Sheet2!$A$11,$A4745=Sheet2!$A$12,$A4745=Sheet2!$A$13,$A4745=Sheet2!$A$14,$A4745=Sheet2!$A$15,$A4745=Sheet2!$A$16,$A4745=Sheet2!$A$17),Sheet2!$B$9&lt;=仕訳日記帳!$N4745&lt;Sheet2!$C$10),仕訳日記帳!A4745,""))))</f>
        <v/>
      </c>
      <c r="C4745" t="str">
        <f>IF(AND($A4745=Sheet2!$A$2,仕訳日記帳!$N4745&gt;=Sheet2!$B$2),仕訳日記帳!B4745,IF(AND(OR($A4745=Sheet2!$A$3,$A4745=Sheet2!$A$4,$A4745=Sheet2!$A$5,$A4745=Sheet2!$A$6,$A4745=Sheet2!$A$7,$A4745=Sheet2!$A$9),仕訳日記帳!$N4745&gt;=Sheet2!$B$3),仕訳日記帳!B4745,IF(AND($A4745=Sheet2!$A$8,仕訳日記帳!$N4745&gt;=Sheet2!$B$8),仕訳日記帳!B4745,IF(AND(OR($A4745=Sheet2!$A$10,$A4745=Sheet2!$A$11,$A4745=Sheet2!$A$12,$A4745=Sheet2!$A$13,$A4745=Sheet2!$A$14,$A4745=Sheet2!$A$15,$A4745=Sheet2!$A$16,$A4745=Sheet2!$A$17),Sheet2!$B$9&lt;=仕訳日記帳!$N4745&lt;Sheet2!$C$10),仕訳日記帳!B4745,""))))</f>
        <v/>
      </c>
      <c r="D4745" s="265" t="str">
        <f>IF(AND($A4745=Sheet2!$A$2,仕訳日記帳!$N4745&gt;=Sheet2!$B$2),仕訳日記帳!N4745,IF(AND(OR($A4745=Sheet2!$A$3,$A4745=Sheet2!$A$4,$A4745=Sheet2!$A$5,$A4745=Sheet2!$A$6,$A4745=Sheet2!$A$7,$A4745=Sheet2!$A$9),仕訳日記帳!$N4745&gt;=Sheet2!$B$3),仕訳日記帳!N4745,IF(AND($A4745=Sheet2!$A$8,仕訳日記帳!$N4745&gt;=Sheet2!$B$8),仕訳日記帳!N4745,IF(AND(OR($A4745=Sheet2!$A$10,$A4745=Sheet2!$A$11,$A4745=Sheet2!$A$12,$A4745=Sheet2!$A$13,$A4745=Sheet2!$A$14,$A4745=Sheet2!$A$15,$A4745=Sheet2!$A$16,$A4745=Sheet2!$A$17),Sheet2!$B$9&lt;=仕訳日記帳!$N4745&lt;Sheet2!$C$10),仕訳日記帳!N4745,""))))</f>
        <v/>
      </c>
      <c r="E4745" s="263" t="str">
        <f>IF(AND($A4745=Sheet2!$A$2,仕訳日記帳!$N4745&gt;=Sheet2!$B$2),仕訳日記帳!G4745,IF(AND(OR($A4745=Sheet2!$A$3,$A4745=Sheet2!$A$4,$A4745=Sheet2!$A$5,$A4745=Sheet2!$A$6,$A4745=Sheet2!$A$7,$A4745=Sheet2!$A$9),仕訳日記帳!$N4745&gt;=Sheet2!$B$3),仕訳日記帳!G4745,IF(AND($A4745=Sheet2!$A$8,仕訳日記帳!$N4745&gt;=Sheet2!$B$8),仕訳日記帳!G4745,IF(AND(OR($A4745=Sheet2!$A$10,$A4745=Sheet2!$A$11,$A4745=Sheet2!$A$12,$A4745=Sheet2!$A$13,$A4745=Sheet2!$A$14,$A4745=Sheet2!$A$15,$A4745=Sheet2!$A$16,$A4745=Sheet2!$A$17),Sheet2!$B$9&lt;=仕訳日記帳!$N4745&lt;Sheet2!$C$10),仕訳日記帳!G4745,""))))</f>
        <v/>
      </c>
      <c r="G4745" t="str">
        <f>IF(OR(A4745=Sheet2!$A$2,A4745=Sheet2!$A$3,A4745=Sheet2!$A$4,A4745=Sheet2!$A$5,A4745=Sheet2!$A$6,A4745=Sheet2!$A$7,A4745=Sheet2!$A$8,A4745=Sheet2!$A$9,A4745=Sheet2!$A$10,A4745=Sheet2!$A$11,A4745=Sheet2!$A$12,$A$2=Sheet2!$A$13,A4745=Sheet2!$A$14,$A$2=Sheet2!$A$15,$A$2=Sheet2!$A$16,A4745=Sheet2!$A$17),"該当","")</f>
        <v/>
      </c>
      <c r="H4745" t="str">
        <f>IF(OR(A4745="",G4745=""),"",COUNTIF($G$2:G4745,"該当"))</f>
        <v/>
      </c>
    </row>
    <row r="4746" spans="1:8">
      <c r="A4746" t="str">
        <f>IF(AND(仕訳日記帳!D4746=Sheet2!$A$2,仕訳日記帳!$N4746&gt;=Sheet2!$B$2),仕訳日記帳!D4746,IF(AND(OR(仕訳日記帳!D4746=Sheet2!$A$3,仕訳日記帳!D4746=Sheet2!$A$4,仕訳日記帳!D4746=Sheet2!$A$5,仕訳日記帳!D4746=Sheet2!$A$6,仕訳日記帳!D4746=Sheet2!$A$7,仕訳日記帳!D4746=Sheet2!$A$9),仕訳日記帳!$N4746&gt;=Sheet2!$B$3),仕訳日記帳!D4746,IF(AND(仕訳日記帳!D4746=Sheet2!$A$8,仕訳日記帳!$N4746&gt;=Sheet2!$B$8),仕訳日記帳!D4746,IF(AND(OR(仕訳日記帳!D4746=Sheet2!$A$10,仕訳日記帳!D4746=Sheet2!$A$11,仕訳日記帳!D4746=Sheet2!$A$12,仕訳日記帳!D4746=Sheet2!$A$13,仕訳日記帳!D4746=Sheet2!$A$14,仕訳日記帳!D4746=Sheet2!$A$15,仕訳日記帳!D4746=Sheet2!$A$16,仕訳日記帳!D4746=Sheet2!$A$17),Sheet2!$B$9&lt;=仕訳日記帳!$N4746&lt;Sheet2!$C$10),仕訳日記帳!D4746,""))))</f>
        <v/>
      </c>
      <c r="B4746" s="263" t="str">
        <f>IF(AND($A4746=Sheet2!$A$2,仕訳日記帳!$N4746&gt;=Sheet2!$B$2),仕訳日記帳!A4746,IF(AND(OR($A4746=Sheet2!$A$3,$A4746=Sheet2!$A$4,$A4746=Sheet2!$A$5,$A4746=Sheet2!$A$6,$A4746=Sheet2!$A$7,$A4746=Sheet2!$A$9),仕訳日記帳!$N4746&gt;=Sheet2!$B$3),仕訳日記帳!A4746,IF(AND($A4746=Sheet2!$A$8,仕訳日記帳!$N4746&gt;=Sheet2!$B$8),仕訳日記帳!A4746,IF(AND(OR($A4746=Sheet2!$A$10,$A4746=Sheet2!$A$11,$A4746=Sheet2!$A$12,$A4746=Sheet2!$A$13,$A4746=Sheet2!$A$14,$A4746=Sheet2!$A$15,$A4746=Sheet2!$A$16,$A4746=Sheet2!$A$17),Sheet2!$B$9&lt;=仕訳日記帳!$N4746&lt;Sheet2!$C$10),仕訳日記帳!A4746,""))))</f>
        <v/>
      </c>
      <c r="C4746" t="str">
        <f>IF(AND($A4746=Sheet2!$A$2,仕訳日記帳!$N4746&gt;=Sheet2!$B$2),仕訳日記帳!B4746,IF(AND(OR($A4746=Sheet2!$A$3,$A4746=Sheet2!$A$4,$A4746=Sheet2!$A$5,$A4746=Sheet2!$A$6,$A4746=Sheet2!$A$7,$A4746=Sheet2!$A$9),仕訳日記帳!$N4746&gt;=Sheet2!$B$3),仕訳日記帳!B4746,IF(AND($A4746=Sheet2!$A$8,仕訳日記帳!$N4746&gt;=Sheet2!$B$8),仕訳日記帳!B4746,IF(AND(OR($A4746=Sheet2!$A$10,$A4746=Sheet2!$A$11,$A4746=Sheet2!$A$12,$A4746=Sheet2!$A$13,$A4746=Sheet2!$A$14,$A4746=Sheet2!$A$15,$A4746=Sheet2!$A$16,$A4746=Sheet2!$A$17),Sheet2!$B$9&lt;=仕訳日記帳!$N4746&lt;Sheet2!$C$10),仕訳日記帳!B4746,""))))</f>
        <v/>
      </c>
      <c r="D4746" s="265" t="str">
        <f>IF(AND($A4746=Sheet2!$A$2,仕訳日記帳!$N4746&gt;=Sheet2!$B$2),仕訳日記帳!N4746,IF(AND(OR($A4746=Sheet2!$A$3,$A4746=Sheet2!$A$4,$A4746=Sheet2!$A$5,$A4746=Sheet2!$A$6,$A4746=Sheet2!$A$7,$A4746=Sheet2!$A$9),仕訳日記帳!$N4746&gt;=Sheet2!$B$3),仕訳日記帳!N4746,IF(AND($A4746=Sheet2!$A$8,仕訳日記帳!$N4746&gt;=Sheet2!$B$8),仕訳日記帳!N4746,IF(AND(OR($A4746=Sheet2!$A$10,$A4746=Sheet2!$A$11,$A4746=Sheet2!$A$12,$A4746=Sheet2!$A$13,$A4746=Sheet2!$A$14,$A4746=Sheet2!$A$15,$A4746=Sheet2!$A$16,$A4746=Sheet2!$A$17),Sheet2!$B$9&lt;=仕訳日記帳!$N4746&lt;Sheet2!$C$10),仕訳日記帳!N4746,""))))</f>
        <v/>
      </c>
      <c r="E4746" s="263" t="str">
        <f>IF(AND($A4746=Sheet2!$A$2,仕訳日記帳!$N4746&gt;=Sheet2!$B$2),仕訳日記帳!G4746,IF(AND(OR($A4746=Sheet2!$A$3,$A4746=Sheet2!$A$4,$A4746=Sheet2!$A$5,$A4746=Sheet2!$A$6,$A4746=Sheet2!$A$7,$A4746=Sheet2!$A$9),仕訳日記帳!$N4746&gt;=Sheet2!$B$3),仕訳日記帳!G4746,IF(AND($A4746=Sheet2!$A$8,仕訳日記帳!$N4746&gt;=Sheet2!$B$8),仕訳日記帳!G4746,IF(AND(OR($A4746=Sheet2!$A$10,$A4746=Sheet2!$A$11,$A4746=Sheet2!$A$12,$A4746=Sheet2!$A$13,$A4746=Sheet2!$A$14,$A4746=Sheet2!$A$15,$A4746=Sheet2!$A$16,$A4746=Sheet2!$A$17),Sheet2!$B$9&lt;=仕訳日記帳!$N4746&lt;Sheet2!$C$10),仕訳日記帳!G4746,""))))</f>
        <v/>
      </c>
      <c r="G4746" t="str">
        <f>IF(OR(A4746=Sheet2!$A$2,A4746=Sheet2!$A$3,A4746=Sheet2!$A$4,A4746=Sheet2!$A$5,A4746=Sheet2!$A$6,A4746=Sheet2!$A$7,A4746=Sheet2!$A$8,A4746=Sheet2!$A$9,A4746=Sheet2!$A$10,A4746=Sheet2!$A$11,A4746=Sheet2!$A$12,$A$2=Sheet2!$A$13,A4746=Sheet2!$A$14,$A$2=Sheet2!$A$15,$A$2=Sheet2!$A$16,A4746=Sheet2!$A$17),"該当","")</f>
        <v/>
      </c>
      <c r="H4746" t="str">
        <f>IF(OR(A4746="",G4746=""),"",COUNTIF($G$2:G4746,"該当"))</f>
        <v/>
      </c>
    </row>
    <row r="4747" spans="1:8">
      <c r="A4747" t="str">
        <f>IF(AND(仕訳日記帳!D4747=Sheet2!$A$2,仕訳日記帳!$N4747&gt;=Sheet2!$B$2),仕訳日記帳!D4747,IF(AND(OR(仕訳日記帳!D4747=Sheet2!$A$3,仕訳日記帳!D4747=Sheet2!$A$4,仕訳日記帳!D4747=Sheet2!$A$5,仕訳日記帳!D4747=Sheet2!$A$6,仕訳日記帳!D4747=Sheet2!$A$7,仕訳日記帳!D4747=Sheet2!$A$9),仕訳日記帳!$N4747&gt;=Sheet2!$B$3),仕訳日記帳!D4747,IF(AND(仕訳日記帳!D4747=Sheet2!$A$8,仕訳日記帳!$N4747&gt;=Sheet2!$B$8),仕訳日記帳!D4747,IF(AND(OR(仕訳日記帳!D4747=Sheet2!$A$10,仕訳日記帳!D4747=Sheet2!$A$11,仕訳日記帳!D4747=Sheet2!$A$12,仕訳日記帳!D4747=Sheet2!$A$13,仕訳日記帳!D4747=Sheet2!$A$14,仕訳日記帳!D4747=Sheet2!$A$15,仕訳日記帳!D4747=Sheet2!$A$16,仕訳日記帳!D4747=Sheet2!$A$17),Sheet2!$B$9&lt;=仕訳日記帳!$N4747&lt;Sheet2!$C$10),仕訳日記帳!D4747,""))))</f>
        <v/>
      </c>
      <c r="B4747" s="263" t="str">
        <f>IF(AND($A4747=Sheet2!$A$2,仕訳日記帳!$N4747&gt;=Sheet2!$B$2),仕訳日記帳!A4747,IF(AND(OR($A4747=Sheet2!$A$3,$A4747=Sheet2!$A$4,$A4747=Sheet2!$A$5,$A4747=Sheet2!$A$6,$A4747=Sheet2!$A$7,$A4747=Sheet2!$A$9),仕訳日記帳!$N4747&gt;=Sheet2!$B$3),仕訳日記帳!A4747,IF(AND($A4747=Sheet2!$A$8,仕訳日記帳!$N4747&gt;=Sheet2!$B$8),仕訳日記帳!A4747,IF(AND(OR($A4747=Sheet2!$A$10,$A4747=Sheet2!$A$11,$A4747=Sheet2!$A$12,$A4747=Sheet2!$A$13,$A4747=Sheet2!$A$14,$A4747=Sheet2!$A$15,$A4747=Sheet2!$A$16,$A4747=Sheet2!$A$17),Sheet2!$B$9&lt;=仕訳日記帳!$N4747&lt;Sheet2!$C$10),仕訳日記帳!A4747,""))))</f>
        <v/>
      </c>
      <c r="C4747" t="str">
        <f>IF(AND($A4747=Sheet2!$A$2,仕訳日記帳!$N4747&gt;=Sheet2!$B$2),仕訳日記帳!B4747,IF(AND(OR($A4747=Sheet2!$A$3,$A4747=Sheet2!$A$4,$A4747=Sheet2!$A$5,$A4747=Sheet2!$A$6,$A4747=Sheet2!$A$7,$A4747=Sheet2!$A$9),仕訳日記帳!$N4747&gt;=Sheet2!$B$3),仕訳日記帳!B4747,IF(AND($A4747=Sheet2!$A$8,仕訳日記帳!$N4747&gt;=Sheet2!$B$8),仕訳日記帳!B4747,IF(AND(OR($A4747=Sheet2!$A$10,$A4747=Sheet2!$A$11,$A4747=Sheet2!$A$12,$A4747=Sheet2!$A$13,$A4747=Sheet2!$A$14,$A4747=Sheet2!$A$15,$A4747=Sheet2!$A$16,$A4747=Sheet2!$A$17),Sheet2!$B$9&lt;=仕訳日記帳!$N4747&lt;Sheet2!$C$10),仕訳日記帳!B4747,""))))</f>
        <v/>
      </c>
      <c r="D4747" s="265" t="str">
        <f>IF(AND($A4747=Sheet2!$A$2,仕訳日記帳!$N4747&gt;=Sheet2!$B$2),仕訳日記帳!N4747,IF(AND(OR($A4747=Sheet2!$A$3,$A4747=Sheet2!$A$4,$A4747=Sheet2!$A$5,$A4747=Sheet2!$A$6,$A4747=Sheet2!$A$7,$A4747=Sheet2!$A$9),仕訳日記帳!$N4747&gt;=Sheet2!$B$3),仕訳日記帳!N4747,IF(AND($A4747=Sheet2!$A$8,仕訳日記帳!$N4747&gt;=Sheet2!$B$8),仕訳日記帳!N4747,IF(AND(OR($A4747=Sheet2!$A$10,$A4747=Sheet2!$A$11,$A4747=Sheet2!$A$12,$A4747=Sheet2!$A$13,$A4747=Sheet2!$A$14,$A4747=Sheet2!$A$15,$A4747=Sheet2!$A$16,$A4747=Sheet2!$A$17),Sheet2!$B$9&lt;=仕訳日記帳!$N4747&lt;Sheet2!$C$10),仕訳日記帳!N4747,""))))</f>
        <v/>
      </c>
      <c r="E4747" s="263" t="str">
        <f>IF(AND($A4747=Sheet2!$A$2,仕訳日記帳!$N4747&gt;=Sheet2!$B$2),仕訳日記帳!G4747,IF(AND(OR($A4747=Sheet2!$A$3,$A4747=Sheet2!$A$4,$A4747=Sheet2!$A$5,$A4747=Sheet2!$A$6,$A4747=Sheet2!$A$7,$A4747=Sheet2!$A$9),仕訳日記帳!$N4747&gt;=Sheet2!$B$3),仕訳日記帳!G4747,IF(AND($A4747=Sheet2!$A$8,仕訳日記帳!$N4747&gt;=Sheet2!$B$8),仕訳日記帳!G4747,IF(AND(OR($A4747=Sheet2!$A$10,$A4747=Sheet2!$A$11,$A4747=Sheet2!$A$12,$A4747=Sheet2!$A$13,$A4747=Sheet2!$A$14,$A4747=Sheet2!$A$15,$A4747=Sheet2!$A$16,$A4747=Sheet2!$A$17),Sheet2!$B$9&lt;=仕訳日記帳!$N4747&lt;Sheet2!$C$10),仕訳日記帳!G4747,""))))</f>
        <v/>
      </c>
      <c r="G4747" t="str">
        <f>IF(OR(A4747=Sheet2!$A$2,A4747=Sheet2!$A$3,A4747=Sheet2!$A$4,A4747=Sheet2!$A$5,A4747=Sheet2!$A$6,A4747=Sheet2!$A$7,A4747=Sheet2!$A$8,A4747=Sheet2!$A$9,A4747=Sheet2!$A$10,A4747=Sheet2!$A$11,A4747=Sheet2!$A$12,$A$2=Sheet2!$A$13,A4747=Sheet2!$A$14,$A$2=Sheet2!$A$15,$A$2=Sheet2!$A$16,A4747=Sheet2!$A$17),"該当","")</f>
        <v/>
      </c>
      <c r="H4747" t="str">
        <f>IF(OR(A4747="",G4747=""),"",COUNTIF($G$2:G4747,"該当"))</f>
        <v/>
      </c>
    </row>
    <row r="4748" spans="1:8">
      <c r="A4748" t="str">
        <f>IF(AND(仕訳日記帳!D4748=Sheet2!$A$2,仕訳日記帳!$N4748&gt;=Sheet2!$B$2),仕訳日記帳!D4748,IF(AND(OR(仕訳日記帳!D4748=Sheet2!$A$3,仕訳日記帳!D4748=Sheet2!$A$4,仕訳日記帳!D4748=Sheet2!$A$5,仕訳日記帳!D4748=Sheet2!$A$6,仕訳日記帳!D4748=Sheet2!$A$7,仕訳日記帳!D4748=Sheet2!$A$9),仕訳日記帳!$N4748&gt;=Sheet2!$B$3),仕訳日記帳!D4748,IF(AND(仕訳日記帳!D4748=Sheet2!$A$8,仕訳日記帳!$N4748&gt;=Sheet2!$B$8),仕訳日記帳!D4748,IF(AND(OR(仕訳日記帳!D4748=Sheet2!$A$10,仕訳日記帳!D4748=Sheet2!$A$11,仕訳日記帳!D4748=Sheet2!$A$12,仕訳日記帳!D4748=Sheet2!$A$13,仕訳日記帳!D4748=Sheet2!$A$14,仕訳日記帳!D4748=Sheet2!$A$15,仕訳日記帳!D4748=Sheet2!$A$16,仕訳日記帳!D4748=Sheet2!$A$17),Sheet2!$B$9&lt;=仕訳日記帳!$N4748&lt;Sheet2!$C$10),仕訳日記帳!D4748,""))))</f>
        <v/>
      </c>
      <c r="B4748" s="263" t="str">
        <f>IF(AND($A4748=Sheet2!$A$2,仕訳日記帳!$N4748&gt;=Sheet2!$B$2),仕訳日記帳!A4748,IF(AND(OR($A4748=Sheet2!$A$3,$A4748=Sheet2!$A$4,$A4748=Sheet2!$A$5,$A4748=Sheet2!$A$6,$A4748=Sheet2!$A$7,$A4748=Sheet2!$A$9),仕訳日記帳!$N4748&gt;=Sheet2!$B$3),仕訳日記帳!A4748,IF(AND($A4748=Sheet2!$A$8,仕訳日記帳!$N4748&gt;=Sheet2!$B$8),仕訳日記帳!A4748,IF(AND(OR($A4748=Sheet2!$A$10,$A4748=Sheet2!$A$11,$A4748=Sheet2!$A$12,$A4748=Sheet2!$A$13,$A4748=Sheet2!$A$14,$A4748=Sheet2!$A$15,$A4748=Sheet2!$A$16,$A4748=Sheet2!$A$17),Sheet2!$B$9&lt;=仕訳日記帳!$N4748&lt;Sheet2!$C$10),仕訳日記帳!A4748,""))))</f>
        <v/>
      </c>
      <c r="C4748" t="str">
        <f>IF(AND($A4748=Sheet2!$A$2,仕訳日記帳!$N4748&gt;=Sheet2!$B$2),仕訳日記帳!B4748,IF(AND(OR($A4748=Sheet2!$A$3,$A4748=Sheet2!$A$4,$A4748=Sheet2!$A$5,$A4748=Sheet2!$A$6,$A4748=Sheet2!$A$7,$A4748=Sheet2!$A$9),仕訳日記帳!$N4748&gt;=Sheet2!$B$3),仕訳日記帳!B4748,IF(AND($A4748=Sheet2!$A$8,仕訳日記帳!$N4748&gt;=Sheet2!$B$8),仕訳日記帳!B4748,IF(AND(OR($A4748=Sheet2!$A$10,$A4748=Sheet2!$A$11,$A4748=Sheet2!$A$12,$A4748=Sheet2!$A$13,$A4748=Sheet2!$A$14,$A4748=Sheet2!$A$15,$A4748=Sheet2!$A$16,$A4748=Sheet2!$A$17),Sheet2!$B$9&lt;=仕訳日記帳!$N4748&lt;Sheet2!$C$10),仕訳日記帳!B4748,""))))</f>
        <v/>
      </c>
      <c r="D4748" s="265" t="str">
        <f>IF(AND($A4748=Sheet2!$A$2,仕訳日記帳!$N4748&gt;=Sheet2!$B$2),仕訳日記帳!N4748,IF(AND(OR($A4748=Sheet2!$A$3,$A4748=Sheet2!$A$4,$A4748=Sheet2!$A$5,$A4748=Sheet2!$A$6,$A4748=Sheet2!$A$7,$A4748=Sheet2!$A$9),仕訳日記帳!$N4748&gt;=Sheet2!$B$3),仕訳日記帳!N4748,IF(AND($A4748=Sheet2!$A$8,仕訳日記帳!$N4748&gt;=Sheet2!$B$8),仕訳日記帳!N4748,IF(AND(OR($A4748=Sheet2!$A$10,$A4748=Sheet2!$A$11,$A4748=Sheet2!$A$12,$A4748=Sheet2!$A$13,$A4748=Sheet2!$A$14,$A4748=Sheet2!$A$15,$A4748=Sheet2!$A$16,$A4748=Sheet2!$A$17),Sheet2!$B$9&lt;=仕訳日記帳!$N4748&lt;Sheet2!$C$10),仕訳日記帳!N4748,""))))</f>
        <v/>
      </c>
      <c r="E4748" s="263" t="str">
        <f>IF(AND($A4748=Sheet2!$A$2,仕訳日記帳!$N4748&gt;=Sheet2!$B$2),仕訳日記帳!G4748,IF(AND(OR($A4748=Sheet2!$A$3,$A4748=Sheet2!$A$4,$A4748=Sheet2!$A$5,$A4748=Sheet2!$A$6,$A4748=Sheet2!$A$7,$A4748=Sheet2!$A$9),仕訳日記帳!$N4748&gt;=Sheet2!$B$3),仕訳日記帳!G4748,IF(AND($A4748=Sheet2!$A$8,仕訳日記帳!$N4748&gt;=Sheet2!$B$8),仕訳日記帳!G4748,IF(AND(OR($A4748=Sheet2!$A$10,$A4748=Sheet2!$A$11,$A4748=Sheet2!$A$12,$A4748=Sheet2!$A$13,$A4748=Sheet2!$A$14,$A4748=Sheet2!$A$15,$A4748=Sheet2!$A$16,$A4748=Sheet2!$A$17),Sheet2!$B$9&lt;=仕訳日記帳!$N4748&lt;Sheet2!$C$10),仕訳日記帳!G4748,""))))</f>
        <v/>
      </c>
      <c r="G4748" t="str">
        <f>IF(OR(A4748=Sheet2!$A$2,A4748=Sheet2!$A$3,A4748=Sheet2!$A$4,A4748=Sheet2!$A$5,A4748=Sheet2!$A$6,A4748=Sheet2!$A$7,A4748=Sheet2!$A$8,A4748=Sheet2!$A$9,A4748=Sheet2!$A$10,A4748=Sheet2!$A$11,A4748=Sheet2!$A$12,$A$2=Sheet2!$A$13,A4748=Sheet2!$A$14,$A$2=Sheet2!$A$15,$A$2=Sheet2!$A$16,A4748=Sheet2!$A$17),"該当","")</f>
        <v/>
      </c>
      <c r="H4748" t="str">
        <f>IF(OR(A4748="",G4748=""),"",COUNTIF($G$2:G4748,"該当"))</f>
        <v/>
      </c>
    </row>
    <row r="4749" spans="1:8">
      <c r="A4749" t="str">
        <f>IF(AND(仕訳日記帳!D4749=Sheet2!$A$2,仕訳日記帳!$N4749&gt;=Sheet2!$B$2),仕訳日記帳!D4749,IF(AND(OR(仕訳日記帳!D4749=Sheet2!$A$3,仕訳日記帳!D4749=Sheet2!$A$4,仕訳日記帳!D4749=Sheet2!$A$5,仕訳日記帳!D4749=Sheet2!$A$6,仕訳日記帳!D4749=Sheet2!$A$7,仕訳日記帳!D4749=Sheet2!$A$9),仕訳日記帳!$N4749&gt;=Sheet2!$B$3),仕訳日記帳!D4749,IF(AND(仕訳日記帳!D4749=Sheet2!$A$8,仕訳日記帳!$N4749&gt;=Sheet2!$B$8),仕訳日記帳!D4749,IF(AND(OR(仕訳日記帳!D4749=Sheet2!$A$10,仕訳日記帳!D4749=Sheet2!$A$11,仕訳日記帳!D4749=Sheet2!$A$12,仕訳日記帳!D4749=Sheet2!$A$13,仕訳日記帳!D4749=Sheet2!$A$14,仕訳日記帳!D4749=Sheet2!$A$15,仕訳日記帳!D4749=Sheet2!$A$16,仕訳日記帳!D4749=Sheet2!$A$17),Sheet2!$B$9&lt;=仕訳日記帳!$N4749&lt;Sheet2!$C$10),仕訳日記帳!D4749,""))))</f>
        <v/>
      </c>
      <c r="B4749" s="263" t="str">
        <f>IF(AND($A4749=Sheet2!$A$2,仕訳日記帳!$N4749&gt;=Sheet2!$B$2),仕訳日記帳!A4749,IF(AND(OR($A4749=Sheet2!$A$3,$A4749=Sheet2!$A$4,$A4749=Sheet2!$A$5,$A4749=Sheet2!$A$6,$A4749=Sheet2!$A$7,$A4749=Sheet2!$A$9),仕訳日記帳!$N4749&gt;=Sheet2!$B$3),仕訳日記帳!A4749,IF(AND($A4749=Sheet2!$A$8,仕訳日記帳!$N4749&gt;=Sheet2!$B$8),仕訳日記帳!A4749,IF(AND(OR($A4749=Sheet2!$A$10,$A4749=Sheet2!$A$11,$A4749=Sheet2!$A$12,$A4749=Sheet2!$A$13,$A4749=Sheet2!$A$14,$A4749=Sheet2!$A$15,$A4749=Sheet2!$A$16,$A4749=Sheet2!$A$17),Sheet2!$B$9&lt;=仕訳日記帳!$N4749&lt;Sheet2!$C$10),仕訳日記帳!A4749,""))))</f>
        <v/>
      </c>
      <c r="C4749" t="str">
        <f>IF(AND($A4749=Sheet2!$A$2,仕訳日記帳!$N4749&gt;=Sheet2!$B$2),仕訳日記帳!B4749,IF(AND(OR($A4749=Sheet2!$A$3,$A4749=Sheet2!$A$4,$A4749=Sheet2!$A$5,$A4749=Sheet2!$A$6,$A4749=Sheet2!$A$7,$A4749=Sheet2!$A$9),仕訳日記帳!$N4749&gt;=Sheet2!$B$3),仕訳日記帳!B4749,IF(AND($A4749=Sheet2!$A$8,仕訳日記帳!$N4749&gt;=Sheet2!$B$8),仕訳日記帳!B4749,IF(AND(OR($A4749=Sheet2!$A$10,$A4749=Sheet2!$A$11,$A4749=Sheet2!$A$12,$A4749=Sheet2!$A$13,$A4749=Sheet2!$A$14,$A4749=Sheet2!$A$15,$A4749=Sheet2!$A$16,$A4749=Sheet2!$A$17),Sheet2!$B$9&lt;=仕訳日記帳!$N4749&lt;Sheet2!$C$10),仕訳日記帳!B4749,""))))</f>
        <v/>
      </c>
      <c r="D4749" s="265" t="str">
        <f>IF(AND($A4749=Sheet2!$A$2,仕訳日記帳!$N4749&gt;=Sheet2!$B$2),仕訳日記帳!N4749,IF(AND(OR($A4749=Sheet2!$A$3,$A4749=Sheet2!$A$4,$A4749=Sheet2!$A$5,$A4749=Sheet2!$A$6,$A4749=Sheet2!$A$7,$A4749=Sheet2!$A$9),仕訳日記帳!$N4749&gt;=Sheet2!$B$3),仕訳日記帳!N4749,IF(AND($A4749=Sheet2!$A$8,仕訳日記帳!$N4749&gt;=Sheet2!$B$8),仕訳日記帳!N4749,IF(AND(OR($A4749=Sheet2!$A$10,$A4749=Sheet2!$A$11,$A4749=Sheet2!$A$12,$A4749=Sheet2!$A$13,$A4749=Sheet2!$A$14,$A4749=Sheet2!$A$15,$A4749=Sheet2!$A$16,$A4749=Sheet2!$A$17),Sheet2!$B$9&lt;=仕訳日記帳!$N4749&lt;Sheet2!$C$10),仕訳日記帳!N4749,""))))</f>
        <v/>
      </c>
      <c r="E4749" s="263" t="str">
        <f>IF(AND($A4749=Sheet2!$A$2,仕訳日記帳!$N4749&gt;=Sheet2!$B$2),仕訳日記帳!G4749,IF(AND(OR($A4749=Sheet2!$A$3,$A4749=Sheet2!$A$4,$A4749=Sheet2!$A$5,$A4749=Sheet2!$A$6,$A4749=Sheet2!$A$7,$A4749=Sheet2!$A$9),仕訳日記帳!$N4749&gt;=Sheet2!$B$3),仕訳日記帳!G4749,IF(AND($A4749=Sheet2!$A$8,仕訳日記帳!$N4749&gt;=Sheet2!$B$8),仕訳日記帳!G4749,IF(AND(OR($A4749=Sheet2!$A$10,$A4749=Sheet2!$A$11,$A4749=Sheet2!$A$12,$A4749=Sheet2!$A$13,$A4749=Sheet2!$A$14,$A4749=Sheet2!$A$15,$A4749=Sheet2!$A$16,$A4749=Sheet2!$A$17),Sheet2!$B$9&lt;=仕訳日記帳!$N4749&lt;Sheet2!$C$10),仕訳日記帳!G4749,""))))</f>
        <v/>
      </c>
      <c r="G4749" t="str">
        <f>IF(OR(A4749=Sheet2!$A$2,A4749=Sheet2!$A$3,A4749=Sheet2!$A$4,A4749=Sheet2!$A$5,A4749=Sheet2!$A$6,A4749=Sheet2!$A$7,A4749=Sheet2!$A$8,A4749=Sheet2!$A$9,A4749=Sheet2!$A$10,A4749=Sheet2!$A$11,A4749=Sheet2!$A$12,$A$2=Sheet2!$A$13,A4749=Sheet2!$A$14,$A$2=Sheet2!$A$15,$A$2=Sheet2!$A$16,A4749=Sheet2!$A$17),"該当","")</f>
        <v/>
      </c>
      <c r="H4749" t="str">
        <f>IF(OR(A4749="",G4749=""),"",COUNTIF($G$2:G4749,"該当"))</f>
        <v/>
      </c>
    </row>
    <row r="4750" spans="1:8">
      <c r="A4750" t="str">
        <f>IF(AND(仕訳日記帳!D4750=Sheet2!$A$2,仕訳日記帳!$N4750&gt;=Sheet2!$B$2),仕訳日記帳!D4750,IF(AND(OR(仕訳日記帳!D4750=Sheet2!$A$3,仕訳日記帳!D4750=Sheet2!$A$4,仕訳日記帳!D4750=Sheet2!$A$5,仕訳日記帳!D4750=Sheet2!$A$6,仕訳日記帳!D4750=Sheet2!$A$7,仕訳日記帳!D4750=Sheet2!$A$9),仕訳日記帳!$N4750&gt;=Sheet2!$B$3),仕訳日記帳!D4750,IF(AND(仕訳日記帳!D4750=Sheet2!$A$8,仕訳日記帳!$N4750&gt;=Sheet2!$B$8),仕訳日記帳!D4750,IF(AND(OR(仕訳日記帳!D4750=Sheet2!$A$10,仕訳日記帳!D4750=Sheet2!$A$11,仕訳日記帳!D4750=Sheet2!$A$12,仕訳日記帳!D4750=Sheet2!$A$13,仕訳日記帳!D4750=Sheet2!$A$14,仕訳日記帳!D4750=Sheet2!$A$15,仕訳日記帳!D4750=Sheet2!$A$16,仕訳日記帳!D4750=Sheet2!$A$17),Sheet2!$B$9&lt;=仕訳日記帳!$N4750&lt;Sheet2!$C$10),仕訳日記帳!D4750,""))))</f>
        <v/>
      </c>
      <c r="B4750" s="263" t="str">
        <f>IF(AND($A4750=Sheet2!$A$2,仕訳日記帳!$N4750&gt;=Sheet2!$B$2),仕訳日記帳!A4750,IF(AND(OR($A4750=Sheet2!$A$3,$A4750=Sheet2!$A$4,$A4750=Sheet2!$A$5,$A4750=Sheet2!$A$6,$A4750=Sheet2!$A$7,$A4750=Sheet2!$A$9),仕訳日記帳!$N4750&gt;=Sheet2!$B$3),仕訳日記帳!A4750,IF(AND($A4750=Sheet2!$A$8,仕訳日記帳!$N4750&gt;=Sheet2!$B$8),仕訳日記帳!A4750,IF(AND(OR($A4750=Sheet2!$A$10,$A4750=Sheet2!$A$11,$A4750=Sheet2!$A$12,$A4750=Sheet2!$A$13,$A4750=Sheet2!$A$14,$A4750=Sheet2!$A$15,$A4750=Sheet2!$A$16,$A4750=Sheet2!$A$17),Sheet2!$B$9&lt;=仕訳日記帳!$N4750&lt;Sheet2!$C$10),仕訳日記帳!A4750,""))))</f>
        <v/>
      </c>
      <c r="C4750" t="str">
        <f>IF(AND($A4750=Sheet2!$A$2,仕訳日記帳!$N4750&gt;=Sheet2!$B$2),仕訳日記帳!B4750,IF(AND(OR($A4750=Sheet2!$A$3,$A4750=Sheet2!$A$4,$A4750=Sheet2!$A$5,$A4750=Sheet2!$A$6,$A4750=Sheet2!$A$7,$A4750=Sheet2!$A$9),仕訳日記帳!$N4750&gt;=Sheet2!$B$3),仕訳日記帳!B4750,IF(AND($A4750=Sheet2!$A$8,仕訳日記帳!$N4750&gt;=Sheet2!$B$8),仕訳日記帳!B4750,IF(AND(OR($A4750=Sheet2!$A$10,$A4750=Sheet2!$A$11,$A4750=Sheet2!$A$12,$A4750=Sheet2!$A$13,$A4750=Sheet2!$A$14,$A4750=Sheet2!$A$15,$A4750=Sheet2!$A$16,$A4750=Sheet2!$A$17),Sheet2!$B$9&lt;=仕訳日記帳!$N4750&lt;Sheet2!$C$10),仕訳日記帳!B4750,""))))</f>
        <v/>
      </c>
      <c r="D4750" s="265" t="str">
        <f>IF(AND($A4750=Sheet2!$A$2,仕訳日記帳!$N4750&gt;=Sheet2!$B$2),仕訳日記帳!N4750,IF(AND(OR($A4750=Sheet2!$A$3,$A4750=Sheet2!$A$4,$A4750=Sheet2!$A$5,$A4750=Sheet2!$A$6,$A4750=Sheet2!$A$7,$A4750=Sheet2!$A$9),仕訳日記帳!$N4750&gt;=Sheet2!$B$3),仕訳日記帳!N4750,IF(AND($A4750=Sheet2!$A$8,仕訳日記帳!$N4750&gt;=Sheet2!$B$8),仕訳日記帳!N4750,IF(AND(OR($A4750=Sheet2!$A$10,$A4750=Sheet2!$A$11,$A4750=Sheet2!$A$12,$A4750=Sheet2!$A$13,$A4750=Sheet2!$A$14,$A4750=Sheet2!$A$15,$A4750=Sheet2!$A$16,$A4750=Sheet2!$A$17),Sheet2!$B$9&lt;=仕訳日記帳!$N4750&lt;Sheet2!$C$10),仕訳日記帳!N4750,""))))</f>
        <v/>
      </c>
      <c r="E4750" s="263" t="str">
        <f>IF(AND($A4750=Sheet2!$A$2,仕訳日記帳!$N4750&gt;=Sheet2!$B$2),仕訳日記帳!G4750,IF(AND(OR($A4750=Sheet2!$A$3,$A4750=Sheet2!$A$4,$A4750=Sheet2!$A$5,$A4750=Sheet2!$A$6,$A4750=Sheet2!$A$7,$A4750=Sheet2!$A$9),仕訳日記帳!$N4750&gt;=Sheet2!$B$3),仕訳日記帳!G4750,IF(AND($A4750=Sheet2!$A$8,仕訳日記帳!$N4750&gt;=Sheet2!$B$8),仕訳日記帳!G4750,IF(AND(OR($A4750=Sheet2!$A$10,$A4750=Sheet2!$A$11,$A4750=Sheet2!$A$12,$A4750=Sheet2!$A$13,$A4750=Sheet2!$A$14,$A4750=Sheet2!$A$15,$A4750=Sheet2!$A$16,$A4750=Sheet2!$A$17),Sheet2!$B$9&lt;=仕訳日記帳!$N4750&lt;Sheet2!$C$10),仕訳日記帳!G4750,""))))</f>
        <v/>
      </c>
      <c r="G4750" t="str">
        <f>IF(OR(A4750=Sheet2!$A$2,A4750=Sheet2!$A$3,A4750=Sheet2!$A$4,A4750=Sheet2!$A$5,A4750=Sheet2!$A$6,A4750=Sheet2!$A$7,A4750=Sheet2!$A$8,A4750=Sheet2!$A$9,A4750=Sheet2!$A$10,A4750=Sheet2!$A$11,A4750=Sheet2!$A$12,$A$2=Sheet2!$A$13,A4750=Sheet2!$A$14,$A$2=Sheet2!$A$15,$A$2=Sheet2!$A$16,A4750=Sheet2!$A$17),"該当","")</f>
        <v/>
      </c>
      <c r="H4750" t="str">
        <f>IF(OR(A4750="",G4750=""),"",COUNTIF($G$2:G4750,"該当"))</f>
        <v/>
      </c>
    </row>
    <row r="4751" spans="1:8">
      <c r="A4751" t="str">
        <f>IF(AND(仕訳日記帳!D4751=Sheet2!$A$2,仕訳日記帳!$N4751&gt;=Sheet2!$B$2),仕訳日記帳!D4751,IF(AND(OR(仕訳日記帳!D4751=Sheet2!$A$3,仕訳日記帳!D4751=Sheet2!$A$4,仕訳日記帳!D4751=Sheet2!$A$5,仕訳日記帳!D4751=Sheet2!$A$6,仕訳日記帳!D4751=Sheet2!$A$7,仕訳日記帳!D4751=Sheet2!$A$9),仕訳日記帳!$N4751&gt;=Sheet2!$B$3),仕訳日記帳!D4751,IF(AND(仕訳日記帳!D4751=Sheet2!$A$8,仕訳日記帳!$N4751&gt;=Sheet2!$B$8),仕訳日記帳!D4751,IF(AND(OR(仕訳日記帳!D4751=Sheet2!$A$10,仕訳日記帳!D4751=Sheet2!$A$11,仕訳日記帳!D4751=Sheet2!$A$12,仕訳日記帳!D4751=Sheet2!$A$13,仕訳日記帳!D4751=Sheet2!$A$14,仕訳日記帳!D4751=Sheet2!$A$15,仕訳日記帳!D4751=Sheet2!$A$16,仕訳日記帳!D4751=Sheet2!$A$17),Sheet2!$B$9&lt;=仕訳日記帳!$N4751&lt;Sheet2!$C$10),仕訳日記帳!D4751,""))))</f>
        <v/>
      </c>
      <c r="B4751" s="263" t="str">
        <f>IF(AND($A4751=Sheet2!$A$2,仕訳日記帳!$N4751&gt;=Sheet2!$B$2),仕訳日記帳!A4751,IF(AND(OR($A4751=Sheet2!$A$3,$A4751=Sheet2!$A$4,$A4751=Sheet2!$A$5,$A4751=Sheet2!$A$6,$A4751=Sheet2!$A$7,$A4751=Sheet2!$A$9),仕訳日記帳!$N4751&gt;=Sheet2!$B$3),仕訳日記帳!A4751,IF(AND($A4751=Sheet2!$A$8,仕訳日記帳!$N4751&gt;=Sheet2!$B$8),仕訳日記帳!A4751,IF(AND(OR($A4751=Sheet2!$A$10,$A4751=Sheet2!$A$11,$A4751=Sheet2!$A$12,$A4751=Sheet2!$A$13,$A4751=Sheet2!$A$14,$A4751=Sheet2!$A$15,$A4751=Sheet2!$A$16,$A4751=Sheet2!$A$17),Sheet2!$B$9&lt;=仕訳日記帳!$N4751&lt;Sheet2!$C$10),仕訳日記帳!A4751,""))))</f>
        <v/>
      </c>
      <c r="C4751" t="str">
        <f>IF(AND($A4751=Sheet2!$A$2,仕訳日記帳!$N4751&gt;=Sheet2!$B$2),仕訳日記帳!B4751,IF(AND(OR($A4751=Sheet2!$A$3,$A4751=Sheet2!$A$4,$A4751=Sheet2!$A$5,$A4751=Sheet2!$A$6,$A4751=Sheet2!$A$7,$A4751=Sheet2!$A$9),仕訳日記帳!$N4751&gt;=Sheet2!$B$3),仕訳日記帳!B4751,IF(AND($A4751=Sheet2!$A$8,仕訳日記帳!$N4751&gt;=Sheet2!$B$8),仕訳日記帳!B4751,IF(AND(OR($A4751=Sheet2!$A$10,$A4751=Sheet2!$A$11,$A4751=Sheet2!$A$12,$A4751=Sheet2!$A$13,$A4751=Sheet2!$A$14,$A4751=Sheet2!$A$15,$A4751=Sheet2!$A$16,$A4751=Sheet2!$A$17),Sheet2!$B$9&lt;=仕訳日記帳!$N4751&lt;Sheet2!$C$10),仕訳日記帳!B4751,""))))</f>
        <v/>
      </c>
      <c r="D4751" s="265" t="str">
        <f>IF(AND($A4751=Sheet2!$A$2,仕訳日記帳!$N4751&gt;=Sheet2!$B$2),仕訳日記帳!N4751,IF(AND(OR($A4751=Sheet2!$A$3,$A4751=Sheet2!$A$4,$A4751=Sheet2!$A$5,$A4751=Sheet2!$A$6,$A4751=Sheet2!$A$7,$A4751=Sheet2!$A$9),仕訳日記帳!$N4751&gt;=Sheet2!$B$3),仕訳日記帳!N4751,IF(AND($A4751=Sheet2!$A$8,仕訳日記帳!$N4751&gt;=Sheet2!$B$8),仕訳日記帳!N4751,IF(AND(OR($A4751=Sheet2!$A$10,$A4751=Sheet2!$A$11,$A4751=Sheet2!$A$12,$A4751=Sheet2!$A$13,$A4751=Sheet2!$A$14,$A4751=Sheet2!$A$15,$A4751=Sheet2!$A$16,$A4751=Sheet2!$A$17),Sheet2!$B$9&lt;=仕訳日記帳!$N4751&lt;Sheet2!$C$10),仕訳日記帳!N4751,""))))</f>
        <v/>
      </c>
      <c r="E4751" s="263" t="str">
        <f>IF(AND($A4751=Sheet2!$A$2,仕訳日記帳!$N4751&gt;=Sheet2!$B$2),仕訳日記帳!G4751,IF(AND(OR($A4751=Sheet2!$A$3,$A4751=Sheet2!$A$4,$A4751=Sheet2!$A$5,$A4751=Sheet2!$A$6,$A4751=Sheet2!$A$7,$A4751=Sheet2!$A$9),仕訳日記帳!$N4751&gt;=Sheet2!$B$3),仕訳日記帳!G4751,IF(AND($A4751=Sheet2!$A$8,仕訳日記帳!$N4751&gt;=Sheet2!$B$8),仕訳日記帳!G4751,IF(AND(OR($A4751=Sheet2!$A$10,$A4751=Sheet2!$A$11,$A4751=Sheet2!$A$12,$A4751=Sheet2!$A$13,$A4751=Sheet2!$A$14,$A4751=Sheet2!$A$15,$A4751=Sheet2!$A$16,$A4751=Sheet2!$A$17),Sheet2!$B$9&lt;=仕訳日記帳!$N4751&lt;Sheet2!$C$10),仕訳日記帳!G4751,""))))</f>
        <v/>
      </c>
      <c r="G4751" t="str">
        <f>IF(OR(A4751=Sheet2!$A$2,A4751=Sheet2!$A$3,A4751=Sheet2!$A$4,A4751=Sheet2!$A$5,A4751=Sheet2!$A$6,A4751=Sheet2!$A$7,A4751=Sheet2!$A$8,A4751=Sheet2!$A$9,A4751=Sheet2!$A$10,A4751=Sheet2!$A$11,A4751=Sheet2!$A$12,$A$2=Sheet2!$A$13,A4751=Sheet2!$A$14,$A$2=Sheet2!$A$15,$A$2=Sheet2!$A$16,A4751=Sheet2!$A$17),"該当","")</f>
        <v/>
      </c>
      <c r="H4751" t="str">
        <f>IF(OR(A4751="",G4751=""),"",COUNTIF($G$2:G4751,"該当"))</f>
        <v/>
      </c>
    </row>
    <row r="4752" spans="1:8">
      <c r="A4752" t="str">
        <f>IF(AND(仕訳日記帳!D4752=Sheet2!$A$2,仕訳日記帳!$N4752&gt;=Sheet2!$B$2),仕訳日記帳!D4752,IF(AND(OR(仕訳日記帳!D4752=Sheet2!$A$3,仕訳日記帳!D4752=Sheet2!$A$4,仕訳日記帳!D4752=Sheet2!$A$5,仕訳日記帳!D4752=Sheet2!$A$6,仕訳日記帳!D4752=Sheet2!$A$7,仕訳日記帳!D4752=Sheet2!$A$9),仕訳日記帳!$N4752&gt;=Sheet2!$B$3),仕訳日記帳!D4752,IF(AND(仕訳日記帳!D4752=Sheet2!$A$8,仕訳日記帳!$N4752&gt;=Sheet2!$B$8),仕訳日記帳!D4752,IF(AND(OR(仕訳日記帳!D4752=Sheet2!$A$10,仕訳日記帳!D4752=Sheet2!$A$11,仕訳日記帳!D4752=Sheet2!$A$12,仕訳日記帳!D4752=Sheet2!$A$13,仕訳日記帳!D4752=Sheet2!$A$14,仕訳日記帳!D4752=Sheet2!$A$15,仕訳日記帳!D4752=Sheet2!$A$16,仕訳日記帳!D4752=Sheet2!$A$17),Sheet2!$B$9&lt;=仕訳日記帳!$N4752&lt;Sheet2!$C$10),仕訳日記帳!D4752,""))))</f>
        <v/>
      </c>
      <c r="B4752" s="263" t="str">
        <f>IF(AND($A4752=Sheet2!$A$2,仕訳日記帳!$N4752&gt;=Sheet2!$B$2),仕訳日記帳!A4752,IF(AND(OR($A4752=Sheet2!$A$3,$A4752=Sheet2!$A$4,$A4752=Sheet2!$A$5,$A4752=Sheet2!$A$6,$A4752=Sheet2!$A$7,$A4752=Sheet2!$A$9),仕訳日記帳!$N4752&gt;=Sheet2!$B$3),仕訳日記帳!A4752,IF(AND($A4752=Sheet2!$A$8,仕訳日記帳!$N4752&gt;=Sheet2!$B$8),仕訳日記帳!A4752,IF(AND(OR($A4752=Sheet2!$A$10,$A4752=Sheet2!$A$11,$A4752=Sheet2!$A$12,$A4752=Sheet2!$A$13,$A4752=Sheet2!$A$14,$A4752=Sheet2!$A$15,$A4752=Sheet2!$A$16,$A4752=Sheet2!$A$17),Sheet2!$B$9&lt;=仕訳日記帳!$N4752&lt;Sheet2!$C$10),仕訳日記帳!A4752,""))))</f>
        <v/>
      </c>
      <c r="C4752" t="str">
        <f>IF(AND($A4752=Sheet2!$A$2,仕訳日記帳!$N4752&gt;=Sheet2!$B$2),仕訳日記帳!B4752,IF(AND(OR($A4752=Sheet2!$A$3,$A4752=Sheet2!$A$4,$A4752=Sheet2!$A$5,$A4752=Sheet2!$A$6,$A4752=Sheet2!$A$7,$A4752=Sheet2!$A$9),仕訳日記帳!$N4752&gt;=Sheet2!$B$3),仕訳日記帳!B4752,IF(AND($A4752=Sheet2!$A$8,仕訳日記帳!$N4752&gt;=Sheet2!$B$8),仕訳日記帳!B4752,IF(AND(OR($A4752=Sheet2!$A$10,$A4752=Sheet2!$A$11,$A4752=Sheet2!$A$12,$A4752=Sheet2!$A$13,$A4752=Sheet2!$A$14,$A4752=Sheet2!$A$15,$A4752=Sheet2!$A$16,$A4752=Sheet2!$A$17),Sheet2!$B$9&lt;=仕訳日記帳!$N4752&lt;Sheet2!$C$10),仕訳日記帳!B4752,""))))</f>
        <v/>
      </c>
      <c r="D4752" s="265" t="str">
        <f>IF(AND($A4752=Sheet2!$A$2,仕訳日記帳!$N4752&gt;=Sheet2!$B$2),仕訳日記帳!N4752,IF(AND(OR($A4752=Sheet2!$A$3,$A4752=Sheet2!$A$4,$A4752=Sheet2!$A$5,$A4752=Sheet2!$A$6,$A4752=Sheet2!$A$7,$A4752=Sheet2!$A$9),仕訳日記帳!$N4752&gt;=Sheet2!$B$3),仕訳日記帳!N4752,IF(AND($A4752=Sheet2!$A$8,仕訳日記帳!$N4752&gt;=Sheet2!$B$8),仕訳日記帳!N4752,IF(AND(OR($A4752=Sheet2!$A$10,$A4752=Sheet2!$A$11,$A4752=Sheet2!$A$12,$A4752=Sheet2!$A$13,$A4752=Sheet2!$A$14,$A4752=Sheet2!$A$15,$A4752=Sheet2!$A$16,$A4752=Sheet2!$A$17),Sheet2!$B$9&lt;=仕訳日記帳!$N4752&lt;Sheet2!$C$10),仕訳日記帳!N4752,""))))</f>
        <v/>
      </c>
      <c r="E4752" s="263" t="str">
        <f>IF(AND($A4752=Sheet2!$A$2,仕訳日記帳!$N4752&gt;=Sheet2!$B$2),仕訳日記帳!G4752,IF(AND(OR($A4752=Sheet2!$A$3,$A4752=Sheet2!$A$4,$A4752=Sheet2!$A$5,$A4752=Sheet2!$A$6,$A4752=Sheet2!$A$7,$A4752=Sheet2!$A$9),仕訳日記帳!$N4752&gt;=Sheet2!$B$3),仕訳日記帳!G4752,IF(AND($A4752=Sheet2!$A$8,仕訳日記帳!$N4752&gt;=Sheet2!$B$8),仕訳日記帳!G4752,IF(AND(OR($A4752=Sheet2!$A$10,$A4752=Sheet2!$A$11,$A4752=Sheet2!$A$12,$A4752=Sheet2!$A$13,$A4752=Sheet2!$A$14,$A4752=Sheet2!$A$15,$A4752=Sheet2!$A$16,$A4752=Sheet2!$A$17),Sheet2!$B$9&lt;=仕訳日記帳!$N4752&lt;Sheet2!$C$10),仕訳日記帳!G4752,""))))</f>
        <v/>
      </c>
      <c r="G4752" t="str">
        <f>IF(OR(A4752=Sheet2!$A$2,A4752=Sheet2!$A$3,A4752=Sheet2!$A$4,A4752=Sheet2!$A$5,A4752=Sheet2!$A$6,A4752=Sheet2!$A$7,A4752=Sheet2!$A$8,A4752=Sheet2!$A$9,A4752=Sheet2!$A$10,A4752=Sheet2!$A$11,A4752=Sheet2!$A$12,$A$2=Sheet2!$A$13,A4752=Sheet2!$A$14,$A$2=Sheet2!$A$15,$A$2=Sheet2!$A$16,A4752=Sheet2!$A$17),"該当","")</f>
        <v/>
      </c>
      <c r="H4752" t="str">
        <f>IF(OR(A4752="",G4752=""),"",COUNTIF($G$2:G4752,"該当"))</f>
        <v/>
      </c>
    </row>
    <row r="4753" spans="1:8">
      <c r="A4753" t="str">
        <f>IF(AND(仕訳日記帳!D4753=Sheet2!$A$2,仕訳日記帳!$N4753&gt;=Sheet2!$B$2),仕訳日記帳!D4753,IF(AND(OR(仕訳日記帳!D4753=Sheet2!$A$3,仕訳日記帳!D4753=Sheet2!$A$4,仕訳日記帳!D4753=Sheet2!$A$5,仕訳日記帳!D4753=Sheet2!$A$6,仕訳日記帳!D4753=Sheet2!$A$7,仕訳日記帳!D4753=Sheet2!$A$9),仕訳日記帳!$N4753&gt;=Sheet2!$B$3),仕訳日記帳!D4753,IF(AND(仕訳日記帳!D4753=Sheet2!$A$8,仕訳日記帳!$N4753&gt;=Sheet2!$B$8),仕訳日記帳!D4753,IF(AND(OR(仕訳日記帳!D4753=Sheet2!$A$10,仕訳日記帳!D4753=Sheet2!$A$11,仕訳日記帳!D4753=Sheet2!$A$12,仕訳日記帳!D4753=Sheet2!$A$13,仕訳日記帳!D4753=Sheet2!$A$14,仕訳日記帳!D4753=Sheet2!$A$15,仕訳日記帳!D4753=Sheet2!$A$16,仕訳日記帳!D4753=Sheet2!$A$17),Sheet2!$B$9&lt;=仕訳日記帳!$N4753&lt;Sheet2!$C$10),仕訳日記帳!D4753,""))))</f>
        <v/>
      </c>
      <c r="B4753" s="263" t="str">
        <f>IF(AND($A4753=Sheet2!$A$2,仕訳日記帳!$N4753&gt;=Sheet2!$B$2),仕訳日記帳!A4753,IF(AND(OR($A4753=Sheet2!$A$3,$A4753=Sheet2!$A$4,$A4753=Sheet2!$A$5,$A4753=Sheet2!$A$6,$A4753=Sheet2!$A$7,$A4753=Sheet2!$A$9),仕訳日記帳!$N4753&gt;=Sheet2!$B$3),仕訳日記帳!A4753,IF(AND($A4753=Sheet2!$A$8,仕訳日記帳!$N4753&gt;=Sheet2!$B$8),仕訳日記帳!A4753,IF(AND(OR($A4753=Sheet2!$A$10,$A4753=Sheet2!$A$11,$A4753=Sheet2!$A$12,$A4753=Sheet2!$A$13,$A4753=Sheet2!$A$14,$A4753=Sheet2!$A$15,$A4753=Sheet2!$A$16,$A4753=Sheet2!$A$17),Sheet2!$B$9&lt;=仕訳日記帳!$N4753&lt;Sheet2!$C$10),仕訳日記帳!A4753,""))))</f>
        <v/>
      </c>
      <c r="C4753" t="str">
        <f>IF(AND($A4753=Sheet2!$A$2,仕訳日記帳!$N4753&gt;=Sheet2!$B$2),仕訳日記帳!B4753,IF(AND(OR($A4753=Sheet2!$A$3,$A4753=Sheet2!$A$4,$A4753=Sheet2!$A$5,$A4753=Sheet2!$A$6,$A4753=Sheet2!$A$7,$A4753=Sheet2!$A$9),仕訳日記帳!$N4753&gt;=Sheet2!$B$3),仕訳日記帳!B4753,IF(AND($A4753=Sheet2!$A$8,仕訳日記帳!$N4753&gt;=Sheet2!$B$8),仕訳日記帳!B4753,IF(AND(OR($A4753=Sheet2!$A$10,$A4753=Sheet2!$A$11,$A4753=Sheet2!$A$12,$A4753=Sheet2!$A$13,$A4753=Sheet2!$A$14,$A4753=Sheet2!$A$15,$A4753=Sheet2!$A$16,$A4753=Sheet2!$A$17),Sheet2!$B$9&lt;=仕訳日記帳!$N4753&lt;Sheet2!$C$10),仕訳日記帳!B4753,""))))</f>
        <v/>
      </c>
      <c r="D4753" s="265" t="str">
        <f>IF(AND($A4753=Sheet2!$A$2,仕訳日記帳!$N4753&gt;=Sheet2!$B$2),仕訳日記帳!N4753,IF(AND(OR($A4753=Sheet2!$A$3,$A4753=Sheet2!$A$4,$A4753=Sheet2!$A$5,$A4753=Sheet2!$A$6,$A4753=Sheet2!$A$7,$A4753=Sheet2!$A$9),仕訳日記帳!$N4753&gt;=Sheet2!$B$3),仕訳日記帳!N4753,IF(AND($A4753=Sheet2!$A$8,仕訳日記帳!$N4753&gt;=Sheet2!$B$8),仕訳日記帳!N4753,IF(AND(OR($A4753=Sheet2!$A$10,$A4753=Sheet2!$A$11,$A4753=Sheet2!$A$12,$A4753=Sheet2!$A$13,$A4753=Sheet2!$A$14,$A4753=Sheet2!$A$15,$A4753=Sheet2!$A$16,$A4753=Sheet2!$A$17),Sheet2!$B$9&lt;=仕訳日記帳!$N4753&lt;Sheet2!$C$10),仕訳日記帳!N4753,""))))</f>
        <v/>
      </c>
      <c r="E4753" s="263" t="str">
        <f>IF(AND($A4753=Sheet2!$A$2,仕訳日記帳!$N4753&gt;=Sheet2!$B$2),仕訳日記帳!G4753,IF(AND(OR($A4753=Sheet2!$A$3,$A4753=Sheet2!$A$4,$A4753=Sheet2!$A$5,$A4753=Sheet2!$A$6,$A4753=Sheet2!$A$7,$A4753=Sheet2!$A$9),仕訳日記帳!$N4753&gt;=Sheet2!$B$3),仕訳日記帳!G4753,IF(AND($A4753=Sheet2!$A$8,仕訳日記帳!$N4753&gt;=Sheet2!$B$8),仕訳日記帳!G4753,IF(AND(OR($A4753=Sheet2!$A$10,$A4753=Sheet2!$A$11,$A4753=Sheet2!$A$12,$A4753=Sheet2!$A$13,$A4753=Sheet2!$A$14,$A4753=Sheet2!$A$15,$A4753=Sheet2!$A$16,$A4753=Sheet2!$A$17),Sheet2!$B$9&lt;=仕訳日記帳!$N4753&lt;Sheet2!$C$10),仕訳日記帳!G4753,""))))</f>
        <v/>
      </c>
      <c r="G4753" t="str">
        <f>IF(OR(A4753=Sheet2!$A$2,A4753=Sheet2!$A$3,A4753=Sheet2!$A$4,A4753=Sheet2!$A$5,A4753=Sheet2!$A$6,A4753=Sheet2!$A$7,A4753=Sheet2!$A$8,A4753=Sheet2!$A$9,A4753=Sheet2!$A$10,A4753=Sheet2!$A$11,A4753=Sheet2!$A$12,$A$2=Sheet2!$A$13,A4753=Sheet2!$A$14,$A$2=Sheet2!$A$15,$A$2=Sheet2!$A$16,A4753=Sheet2!$A$17),"該当","")</f>
        <v/>
      </c>
      <c r="H4753" t="str">
        <f>IF(OR(A4753="",G4753=""),"",COUNTIF($G$2:G4753,"該当"))</f>
        <v/>
      </c>
    </row>
    <row r="4754" spans="1:8">
      <c r="A4754" t="str">
        <f>IF(AND(仕訳日記帳!D4754=Sheet2!$A$2,仕訳日記帳!$N4754&gt;=Sheet2!$B$2),仕訳日記帳!D4754,IF(AND(OR(仕訳日記帳!D4754=Sheet2!$A$3,仕訳日記帳!D4754=Sheet2!$A$4,仕訳日記帳!D4754=Sheet2!$A$5,仕訳日記帳!D4754=Sheet2!$A$6,仕訳日記帳!D4754=Sheet2!$A$7,仕訳日記帳!D4754=Sheet2!$A$9),仕訳日記帳!$N4754&gt;=Sheet2!$B$3),仕訳日記帳!D4754,IF(AND(仕訳日記帳!D4754=Sheet2!$A$8,仕訳日記帳!$N4754&gt;=Sheet2!$B$8),仕訳日記帳!D4754,IF(AND(OR(仕訳日記帳!D4754=Sheet2!$A$10,仕訳日記帳!D4754=Sheet2!$A$11,仕訳日記帳!D4754=Sheet2!$A$12,仕訳日記帳!D4754=Sheet2!$A$13,仕訳日記帳!D4754=Sheet2!$A$14,仕訳日記帳!D4754=Sheet2!$A$15,仕訳日記帳!D4754=Sheet2!$A$16,仕訳日記帳!D4754=Sheet2!$A$17),Sheet2!$B$9&lt;=仕訳日記帳!$N4754&lt;Sheet2!$C$10),仕訳日記帳!D4754,""))))</f>
        <v/>
      </c>
      <c r="B4754" s="263" t="str">
        <f>IF(AND($A4754=Sheet2!$A$2,仕訳日記帳!$N4754&gt;=Sheet2!$B$2),仕訳日記帳!A4754,IF(AND(OR($A4754=Sheet2!$A$3,$A4754=Sheet2!$A$4,$A4754=Sheet2!$A$5,$A4754=Sheet2!$A$6,$A4754=Sheet2!$A$7,$A4754=Sheet2!$A$9),仕訳日記帳!$N4754&gt;=Sheet2!$B$3),仕訳日記帳!A4754,IF(AND($A4754=Sheet2!$A$8,仕訳日記帳!$N4754&gt;=Sheet2!$B$8),仕訳日記帳!A4754,IF(AND(OR($A4754=Sheet2!$A$10,$A4754=Sheet2!$A$11,$A4754=Sheet2!$A$12,$A4754=Sheet2!$A$13,$A4754=Sheet2!$A$14,$A4754=Sheet2!$A$15,$A4754=Sheet2!$A$16,$A4754=Sheet2!$A$17),Sheet2!$B$9&lt;=仕訳日記帳!$N4754&lt;Sheet2!$C$10),仕訳日記帳!A4754,""))))</f>
        <v/>
      </c>
      <c r="C4754" t="str">
        <f>IF(AND($A4754=Sheet2!$A$2,仕訳日記帳!$N4754&gt;=Sheet2!$B$2),仕訳日記帳!B4754,IF(AND(OR($A4754=Sheet2!$A$3,$A4754=Sheet2!$A$4,$A4754=Sheet2!$A$5,$A4754=Sheet2!$A$6,$A4754=Sheet2!$A$7,$A4754=Sheet2!$A$9),仕訳日記帳!$N4754&gt;=Sheet2!$B$3),仕訳日記帳!B4754,IF(AND($A4754=Sheet2!$A$8,仕訳日記帳!$N4754&gt;=Sheet2!$B$8),仕訳日記帳!B4754,IF(AND(OR($A4754=Sheet2!$A$10,$A4754=Sheet2!$A$11,$A4754=Sheet2!$A$12,$A4754=Sheet2!$A$13,$A4754=Sheet2!$A$14,$A4754=Sheet2!$A$15,$A4754=Sheet2!$A$16,$A4754=Sheet2!$A$17),Sheet2!$B$9&lt;=仕訳日記帳!$N4754&lt;Sheet2!$C$10),仕訳日記帳!B4754,""))))</f>
        <v/>
      </c>
      <c r="D4754" s="265" t="str">
        <f>IF(AND($A4754=Sheet2!$A$2,仕訳日記帳!$N4754&gt;=Sheet2!$B$2),仕訳日記帳!N4754,IF(AND(OR($A4754=Sheet2!$A$3,$A4754=Sheet2!$A$4,$A4754=Sheet2!$A$5,$A4754=Sheet2!$A$6,$A4754=Sheet2!$A$7,$A4754=Sheet2!$A$9),仕訳日記帳!$N4754&gt;=Sheet2!$B$3),仕訳日記帳!N4754,IF(AND($A4754=Sheet2!$A$8,仕訳日記帳!$N4754&gt;=Sheet2!$B$8),仕訳日記帳!N4754,IF(AND(OR($A4754=Sheet2!$A$10,$A4754=Sheet2!$A$11,$A4754=Sheet2!$A$12,$A4754=Sheet2!$A$13,$A4754=Sheet2!$A$14,$A4754=Sheet2!$A$15,$A4754=Sheet2!$A$16,$A4754=Sheet2!$A$17),Sheet2!$B$9&lt;=仕訳日記帳!$N4754&lt;Sheet2!$C$10),仕訳日記帳!N4754,""))))</f>
        <v/>
      </c>
      <c r="E4754" s="263" t="str">
        <f>IF(AND($A4754=Sheet2!$A$2,仕訳日記帳!$N4754&gt;=Sheet2!$B$2),仕訳日記帳!G4754,IF(AND(OR($A4754=Sheet2!$A$3,$A4754=Sheet2!$A$4,$A4754=Sheet2!$A$5,$A4754=Sheet2!$A$6,$A4754=Sheet2!$A$7,$A4754=Sheet2!$A$9),仕訳日記帳!$N4754&gt;=Sheet2!$B$3),仕訳日記帳!G4754,IF(AND($A4754=Sheet2!$A$8,仕訳日記帳!$N4754&gt;=Sheet2!$B$8),仕訳日記帳!G4754,IF(AND(OR($A4754=Sheet2!$A$10,$A4754=Sheet2!$A$11,$A4754=Sheet2!$A$12,$A4754=Sheet2!$A$13,$A4754=Sheet2!$A$14,$A4754=Sheet2!$A$15,$A4754=Sheet2!$A$16,$A4754=Sheet2!$A$17),Sheet2!$B$9&lt;=仕訳日記帳!$N4754&lt;Sheet2!$C$10),仕訳日記帳!G4754,""))))</f>
        <v/>
      </c>
      <c r="G4754" t="str">
        <f>IF(OR(A4754=Sheet2!$A$2,A4754=Sheet2!$A$3,A4754=Sheet2!$A$4,A4754=Sheet2!$A$5,A4754=Sheet2!$A$6,A4754=Sheet2!$A$7,A4754=Sheet2!$A$8,A4754=Sheet2!$A$9,A4754=Sheet2!$A$10,A4754=Sheet2!$A$11,A4754=Sheet2!$A$12,$A$2=Sheet2!$A$13,A4754=Sheet2!$A$14,$A$2=Sheet2!$A$15,$A$2=Sheet2!$A$16,A4754=Sheet2!$A$17),"該当","")</f>
        <v/>
      </c>
      <c r="H4754" t="str">
        <f>IF(OR(A4754="",G4754=""),"",COUNTIF($G$2:G4754,"該当"))</f>
        <v/>
      </c>
    </row>
    <row r="4755" spans="1:8">
      <c r="A4755" t="str">
        <f>IF(AND(仕訳日記帳!D4755=Sheet2!$A$2,仕訳日記帳!$N4755&gt;=Sheet2!$B$2),仕訳日記帳!D4755,IF(AND(OR(仕訳日記帳!D4755=Sheet2!$A$3,仕訳日記帳!D4755=Sheet2!$A$4,仕訳日記帳!D4755=Sheet2!$A$5,仕訳日記帳!D4755=Sheet2!$A$6,仕訳日記帳!D4755=Sheet2!$A$7,仕訳日記帳!D4755=Sheet2!$A$9),仕訳日記帳!$N4755&gt;=Sheet2!$B$3),仕訳日記帳!D4755,IF(AND(仕訳日記帳!D4755=Sheet2!$A$8,仕訳日記帳!$N4755&gt;=Sheet2!$B$8),仕訳日記帳!D4755,IF(AND(OR(仕訳日記帳!D4755=Sheet2!$A$10,仕訳日記帳!D4755=Sheet2!$A$11,仕訳日記帳!D4755=Sheet2!$A$12,仕訳日記帳!D4755=Sheet2!$A$13,仕訳日記帳!D4755=Sheet2!$A$14,仕訳日記帳!D4755=Sheet2!$A$15,仕訳日記帳!D4755=Sheet2!$A$16,仕訳日記帳!D4755=Sheet2!$A$17),Sheet2!$B$9&lt;=仕訳日記帳!$N4755&lt;Sheet2!$C$10),仕訳日記帳!D4755,""))))</f>
        <v/>
      </c>
      <c r="B4755" s="263" t="str">
        <f>IF(AND($A4755=Sheet2!$A$2,仕訳日記帳!$N4755&gt;=Sheet2!$B$2),仕訳日記帳!A4755,IF(AND(OR($A4755=Sheet2!$A$3,$A4755=Sheet2!$A$4,$A4755=Sheet2!$A$5,$A4755=Sheet2!$A$6,$A4755=Sheet2!$A$7,$A4755=Sheet2!$A$9),仕訳日記帳!$N4755&gt;=Sheet2!$B$3),仕訳日記帳!A4755,IF(AND($A4755=Sheet2!$A$8,仕訳日記帳!$N4755&gt;=Sheet2!$B$8),仕訳日記帳!A4755,IF(AND(OR($A4755=Sheet2!$A$10,$A4755=Sheet2!$A$11,$A4755=Sheet2!$A$12,$A4755=Sheet2!$A$13,$A4755=Sheet2!$A$14,$A4755=Sheet2!$A$15,$A4755=Sheet2!$A$16,$A4755=Sheet2!$A$17),Sheet2!$B$9&lt;=仕訳日記帳!$N4755&lt;Sheet2!$C$10),仕訳日記帳!A4755,""))))</f>
        <v/>
      </c>
      <c r="C4755" t="str">
        <f>IF(AND($A4755=Sheet2!$A$2,仕訳日記帳!$N4755&gt;=Sheet2!$B$2),仕訳日記帳!B4755,IF(AND(OR($A4755=Sheet2!$A$3,$A4755=Sheet2!$A$4,$A4755=Sheet2!$A$5,$A4755=Sheet2!$A$6,$A4755=Sheet2!$A$7,$A4755=Sheet2!$A$9),仕訳日記帳!$N4755&gt;=Sheet2!$B$3),仕訳日記帳!B4755,IF(AND($A4755=Sheet2!$A$8,仕訳日記帳!$N4755&gt;=Sheet2!$B$8),仕訳日記帳!B4755,IF(AND(OR($A4755=Sheet2!$A$10,$A4755=Sheet2!$A$11,$A4755=Sheet2!$A$12,$A4755=Sheet2!$A$13,$A4755=Sheet2!$A$14,$A4755=Sheet2!$A$15,$A4755=Sheet2!$A$16,$A4755=Sheet2!$A$17),Sheet2!$B$9&lt;=仕訳日記帳!$N4755&lt;Sheet2!$C$10),仕訳日記帳!B4755,""))))</f>
        <v/>
      </c>
      <c r="D4755" s="265" t="str">
        <f>IF(AND($A4755=Sheet2!$A$2,仕訳日記帳!$N4755&gt;=Sheet2!$B$2),仕訳日記帳!N4755,IF(AND(OR($A4755=Sheet2!$A$3,$A4755=Sheet2!$A$4,$A4755=Sheet2!$A$5,$A4755=Sheet2!$A$6,$A4755=Sheet2!$A$7,$A4755=Sheet2!$A$9),仕訳日記帳!$N4755&gt;=Sheet2!$B$3),仕訳日記帳!N4755,IF(AND($A4755=Sheet2!$A$8,仕訳日記帳!$N4755&gt;=Sheet2!$B$8),仕訳日記帳!N4755,IF(AND(OR($A4755=Sheet2!$A$10,$A4755=Sheet2!$A$11,$A4755=Sheet2!$A$12,$A4755=Sheet2!$A$13,$A4755=Sheet2!$A$14,$A4755=Sheet2!$A$15,$A4755=Sheet2!$A$16,$A4755=Sheet2!$A$17),Sheet2!$B$9&lt;=仕訳日記帳!$N4755&lt;Sheet2!$C$10),仕訳日記帳!N4755,""))))</f>
        <v/>
      </c>
      <c r="E4755" s="263" t="str">
        <f>IF(AND($A4755=Sheet2!$A$2,仕訳日記帳!$N4755&gt;=Sheet2!$B$2),仕訳日記帳!G4755,IF(AND(OR($A4755=Sheet2!$A$3,$A4755=Sheet2!$A$4,$A4755=Sheet2!$A$5,$A4755=Sheet2!$A$6,$A4755=Sheet2!$A$7,$A4755=Sheet2!$A$9),仕訳日記帳!$N4755&gt;=Sheet2!$B$3),仕訳日記帳!G4755,IF(AND($A4755=Sheet2!$A$8,仕訳日記帳!$N4755&gt;=Sheet2!$B$8),仕訳日記帳!G4755,IF(AND(OR($A4755=Sheet2!$A$10,$A4755=Sheet2!$A$11,$A4755=Sheet2!$A$12,$A4755=Sheet2!$A$13,$A4755=Sheet2!$A$14,$A4755=Sheet2!$A$15,$A4755=Sheet2!$A$16,$A4755=Sheet2!$A$17),Sheet2!$B$9&lt;=仕訳日記帳!$N4755&lt;Sheet2!$C$10),仕訳日記帳!G4755,""))))</f>
        <v/>
      </c>
      <c r="G4755" t="str">
        <f>IF(OR(A4755=Sheet2!$A$2,A4755=Sheet2!$A$3,A4755=Sheet2!$A$4,A4755=Sheet2!$A$5,A4755=Sheet2!$A$6,A4755=Sheet2!$A$7,A4755=Sheet2!$A$8,A4755=Sheet2!$A$9,A4755=Sheet2!$A$10,A4755=Sheet2!$A$11,A4755=Sheet2!$A$12,$A$2=Sheet2!$A$13,A4755=Sheet2!$A$14,$A$2=Sheet2!$A$15,$A$2=Sheet2!$A$16,A4755=Sheet2!$A$17),"該当","")</f>
        <v/>
      </c>
      <c r="H4755" t="str">
        <f>IF(OR(A4755="",G4755=""),"",COUNTIF($G$2:G4755,"該当"))</f>
        <v/>
      </c>
    </row>
    <row r="4756" spans="1:8">
      <c r="A4756" t="str">
        <f>IF(AND(仕訳日記帳!D4756=Sheet2!$A$2,仕訳日記帳!$N4756&gt;=Sheet2!$B$2),仕訳日記帳!D4756,IF(AND(OR(仕訳日記帳!D4756=Sheet2!$A$3,仕訳日記帳!D4756=Sheet2!$A$4,仕訳日記帳!D4756=Sheet2!$A$5,仕訳日記帳!D4756=Sheet2!$A$6,仕訳日記帳!D4756=Sheet2!$A$7,仕訳日記帳!D4756=Sheet2!$A$9),仕訳日記帳!$N4756&gt;=Sheet2!$B$3),仕訳日記帳!D4756,IF(AND(仕訳日記帳!D4756=Sheet2!$A$8,仕訳日記帳!$N4756&gt;=Sheet2!$B$8),仕訳日記帳!D4756,IF(AND(OR(仕訳日記帳!D4756=Sheet2!$A$10,仕訳日記帳!D4756=Sheet2!$A$11,仕訳日記帳!D4756=Sheet2!$A$12,仕訳日記帳!D4756=Sheet2!$A$13,仕訳日記帳!D4756=Sheet2!$A$14,仕訳日記帳!D4756=Sheet2!$A$15,仕訳日記帳!D4756=Sheet2!$A$16,仕訳日記帳!D4756=Sheet2!$A$17),Sheet2!$B$9&lt;=仕訳日記帳!$N4756&lt;Sheet2!$C$10),仕訳日記帳!D4756,""))))</f>
        <v/>
      </c>
      <c r="B4756" s="263" t="str">
        <f>IF(AND($A4756=Sheet2!$A$2,仕訳日記帳!$N4756&gt;=Sheet2!$B$2),仕訳日記帳!A4756,IF(AND(OR($A4756=Sheet2!$A$3,$A4756=Sheet2!$A$4,$A4756=Sheet2!$A$5,$A4756=Sheet2!$A$6,$A4756=Sheet2!$A$7,$A4756=Sheet2!$A$9),仕訳日記帳!$N4756&gt;=Sheet2!$B$3),仕訳日記帳!A4756,IF(AND($A4756=Sheet2!$A$8,仕訳日記帳!$N4756&gt;=Sheet2!$B$8),仕訳日記帳!A4756,IF(AND(OR($A4756=Sheet2!$A$10,$A4756=Sheet2!$A$11,$A4756=Sheet2!$A$12,$A4756=Sheet2!$A$13,$A4756=Sheet2!$A$14,$A4756=Sheet2!$A$15,$A4756=Sheet2!$A$16,$A4756=Sheet2!$A$17),Sheet2!$B$9&lt;=仕訳日記帳!$N4756&lt;Sheet2!$C$10),仕訳日記帳!A4756,""))))</f>
        <v/>
      </c>
      <c r="C4756" t="str">
        <f>IF(AND($A4756=Sheet2!$A$2,仕訳日記帳!$N4756&gt;=Sheet2!$B$2),仕訳日記帳!B4756,IF(AND(OR($A4756=Sheet2!$A$3,$A4756=Sheet2!$A$4,$A4756=Sheet2!$A$5,$A4756=Sheet2!$A$6,$A4756=Sheet2!$A$7,$A4756=Sheet2!$A$9),仕訳日記帳!$N4756&gt;=Sheet2!$B$3),仕訳日記帳!B4756,IF(AND($A4756=Sheet2!$A$8,仕訳日記帳!$N4756&gt;=Sheet2!$B$8),仕訳日記帳!B4756,IF(AND(OR($A4756=Sheet2!$A$10,$A4756=Sheet2!$A$11,$A4756=Sheet2!$A$12,$A4756=Sheet2!$A$13,$A4756=Sheet2!$A$14,$A4756=Sheet2!$A$15,$A4756=Sheet2!$A$16,$A4756=Sheet2!$A$17),Sheet2!$B$9&lt;=仕訳日記帳!$N4756&lt;Sheet2!$C$10),仕訳日記帳!B4756,""))))</f>
        <v/>
      </c>
      <c r="D4756" s="265" t="str">
        <f>IF(AND($A4756=Sheet2!$A$2,仕訳日記帳!$N4756&gt;=Sheet2!$B$2),仕訳日記帳!N4756,IF(AND(OR($A4756=Sheet2!$A$3,$A4756=Sheet2!$A$4,$A4756=Sheet2!$A$5,$A4756=Sheet2!$A$6,$A4756=Sheet2!$A$7,$A4756=Sheet2!$A$9),仕訳日記帳!$N4756&gt;=Sheet2!$B$3),仕訳日記帳!N4756,IF(AND($A4756=Sheet2!$A$8,仕訳日記帳!$N4756&gt;=Sheet2!$B$8),仕訳日記帳!N4756,IF(AND(OR($A4756=Sheet2!$A$10,$A4756=Sheet2!$A$11,$A4756=Sheet2!$A$12,$A4756=Sheet2!$A$13,$A4756=Sheet2!$A$14,$A4756=Sheet2!$A$15,$A4756=Sheet2!$A$16,$A4756=Sheet2!$A$17),Sheet2!$B$9&lt;=仕訳日記帳!$N4756&lt;Sheet2!$C$10),仕訳日記帳!N4756,""))))</f>
        <v/>
      </c>
      <c r="E4756" s="263" t="str">
        <f>IF(AND($A4756=Sheet2!$A$2,仕訳日記帳!$N4756&gt;=Sheet2!$B$2),仕訳日記帳!G4756,IF(AND(OR($A4756=Sheet2!$A$3,$A4756=Sheet2!$A$4,$A4756=Sheet2!$A$5,$A4756=Sheet2!$A$6,$A4756=Sheet2!$A$7,$A4756=Sheet2!$A$9),仕訳日記帳!$N4756&gt;=Sheet2!$B$3),仕訳日記帳!G4756,IF(AND($A4756=Sheet2!$A$8,仕訳日記帳!$N4756&gt;=Sheet2!$B$8),仕訳日記帳!G4756,IF(AND(OR($A4756=Sheet2!$A$10,$A4756=Sheet2!$A$11,$A4756=Sheet2!$A$12,$A4756=Sheet2!$A$13,$A4756=Sheet2!$A$14,$A4756=Sheet2!$A$15,$A4756=Sheet2!$A$16,$A4756=Sheet2!$A$17),Sheet2!$B$9&lt;=仕訳日記帳!$N4756&lt;Sheet2!$C$10),仕訳日記帳!G4756,""))))</f>
        <v/>
      </c>
      <c r="G4756" t="str">
        <f>IF(OR(A4756=Sheet2!$A$2,A4756=Sheet2!$A$3,A4756=Sheet2!$A$4,A4756=Sheet2!$A$5,A4756=Sheet2!$A$6,A4756=Sheet2!$A$7,A4756=Sheet2!$A$8,A4756=Sheet2!$A$9,A4756=Sheet2!$A$10,A4756=Sheet2!$A$11,A4756=Sheet2!$A$12,$A$2=Sheet2!$A$13,A4756=Sheet2!$A$14,$A$2=Sheet2!$A$15,$A$2=Sheet2!$A$16,A4756=Sheet2!$A$17),"該当","")</f>
        <v/>
      </c>
      <c r="H4756" t="str">
        <f>IF(OR(A4756="",G4756=""),"",COUNTIF($G$2:G4756,"該当"))</f>
        <v/>
      </c>
    </row>
    <row r="4757" spans="1:8">
      <c r="A4757" t="str">
        <f>IF(AND(仕訳日記帳!D4757=Sheet2!$A$2,仕訳日記帳!$N4757&gt;=Sheet2!$B$2),仕訳日記帳!D4757,IF(AND(OR(仕訳日記帳!D4757=Sheet2!$A$3,仕訳日記帳!D4757=Sheet2!$A$4,仕訳日記帳!D4757=Sheet2!$A$5,仕訳日記帳!D4757=Sheet2!$A$6,仕訳日記帳!D4757=Sheet2!$A$7,仕訳日記帳!D4757=Sheet2!$A$9),仕訳日記帳!$N4757&gt;=Sheet2!$B$3),仕訳日記帳!D4757,IF(AND(仕訳日記帳!D4757=Sheet2!$A$8,仕訳日記帳!$N4757&gt;=Sheet2!$B$8),仕訳日記帳!D4757,IF(AND(OR(仕訳日記帳!D4757=Sheet2!$A$10,仕訳日記帳!D4757=Sheet2!$A$11,仕訳日記帳!D4757=Sheet2!$A$12,仕訳日記帳!D4757=Sheet2!$A$13,仕訳日記帳!D4757=Sheet2!$A$14,仕訳日記帳!D4757=Sheet2!$A$15,仕訳日記帳!D4757=Sheet2!$A$16,仕訳日記帳!D4757=Sheet2!$A$17),Sheet2!$B$9&lt;=仕訳日記帳!$N4757&lt;Sheet2!$C$10),仕訳日記帳!D4757,""))))</f>
        <v/>
      </c>
      <c r="B4757" s="263" t="str">
        <f>IF(AND($A4757=Sheet2!$A$2,仕訳日記帳!$N4757&gt;=Sheet2!$B$2),仕訳日記帳!A4757,IF(AND(OR($A4757=Sheet2!$A$3,$A4757=Sheet2!$A$4,$A4757=Sheet2!$A$5,$A4757=Sheet2!$A$6,$A4757=Sheet2!$A$7,$A4757=Sheet2!$A$9),仕訳日記帳!$N4757&gt;=Sheet2!$B$3),仕訳日記帳!A4757,IF(AND($A4757=Sheet2!$A$8,仕訳日記帳!$N4757&gt;=Sheet2!$B$8),仕訳日記帳!A4757,IF(AND(OR($A4757=Sheet2!$A$10,$A4757=Sheet2!$A$11,$A4757=Sheet2!$A$12,$A4757=Sheet2!$A$13,$A4757=Sheet2!$A$14,$A4757=Sheet2!$A$15,$A4757=Sheet2!$A$16,$A4757=Sheet2!$A$17),Sheet2!$B$9&lt;=仕訳日記帳!$N4757&lt;Sheet2!$C$10),仕訳日記帳!A4757,""))))</f>
        <v/>
      </c>
      <c r="C4757" t="str">
        <f>IF(AND($A4757=Sheet2!$A$2,仕訳日記帳!$N4757&gt;=Sheet2!$B$2),仕訳日記帳!B4757,IF(AND(OR($A4757=Sheet2!$A$3,$A4757=Sheet2!$A$4,$A4757=Sheet2!$A$5,$A4757=Sheet2!$A$6,$A4757=Sheet2!$A$7,$A4757=Sheet2!$A$9),仕訳日記帳!$N4757&gt;=Sheet2!$B$3),仕訳日記帳!B4757,IF(AND($A4757=Sheet2!$A$8,仕訳日記帳!$N4757&gt;=Sheet2!$B$8),仕訳日記帳!B4757,IF(AND(OR($A4757=Sheet2!$A$10,$A4757=Sheet2!$A$11,$A4757=Sheet2!$A$12,$A4757=Sheet2!$A$13,$A4757=Sheet2!$A$14,$A4757=Sheet2!$A$15,$A4757=Sheet2!$A$16,$A4757=Sheet2!$A$17),Sheet2!$B$9&lt;=仕訳日記帳!$N4757&lt;Sheet2!$C$10),仕訳日記帳!B4757,""))))</f>
        <v/>
      </c>
      <c r="D4757" s="265" t="str">
        <f>IF(AND($A4757=Sheet2!$A$2,仕訳日記帳!$N4757&gt;=Sheet2!$B$2),仕訳日記帳!N4757,IF(AND(OR($A4757=Sheet2!$A$3,$A4757=Sheet2!$A$4,$A4757=Sheet2!$A$5,$A4757=Sheet2!$A$6,$A4757=Sheet2!$A$7,$A4757=Sheet2!$A$9),仕訳日記帳!$N4757&gt;=Sheet2!$B$3),仕訳日記帳!N4757,IF(AND($A4757=Sheet2!$A$8,仕訳日記帳!$N4757&gt;=Sheet2!$B$8),仕訳日記帳!N4757,IF(AND(OR($A4757=Sheet2!$A$10,$A4757=Sheet2!$A$11,$A4757=Sheet2!$A$12,$A4757=Sheet2!$A$13,$A4757=Sheet2!$A$14,$A4757=Sheet2!$A$15,$A4757=Sheet2!$A$16,$A4757=Sheet2!$A$17),Sheet2!$B$9&lt;=仕訳日記帳!$N4757&lt;Sheet2!$C$10),仕訳日記帳!N4757,""))))</f>
        <v/>
      </c>
      <c r="E4757" s="263" t="str">
        <f>IF(AND($A4757=Sheet2!$A$2,仕訳日記帳!$N4757&gt;=Sheet2!$B$2),仕訳日記帳!G4757,IF(AND(OR($A4757=Sheet2!$A$3,$A4757=Sheet2!$A$4,$A4757=Sheet2!$A$5,$A4757=Sheet2!$A$6,$A4757=Sheet2!$A$7,$A4757=Sheet2!$A$9),仕訳日記帳!$N4757&gt;=Sheet2!$B$3),仕訳日記帳!G4757,IF(AND($A4757=Sheet2!$A$8,仕訳日記帳!$N4757&gt;=Sheet2!$B$8),仕訳日記帳!G4757,IF(AND(OR($A4757=Sheet2!$A$10,$A4757=Sheet2!$A$11,$A4757=Sheet2!$A$12,$A4757=Sheet2!$A$13,$A4757=Sheet2!$A$14,$A4757=Sheet2!$A$15,$A4757=Sheet2!$A$16,$A4757=Sheet2!$A$17),Sheet2!$B$9&lt;=仕訳日記帳!$N4757&lt;Sheet2!$C$10),仕訳日記帳!G4757,""))))</f>
        <v/>
      </c>
      <c r="G4757" t="str">
        <f>IF(OR(A4757=Sheet2!$A$2,A4757=Sheet2!$A$3,A4757=Sheet2!$A$4,A4757=Sheet2!$A$5,A4757=Sheet2!$A$6,A4757=Sheet2!$A$7,A4757=Sheet2!$A$8,A4757=Sheet2!$A$9,A4757=Sheet2!$A$10,A4757=Sheet2!$A$11,A4757=Sheet2!$A$12,$A$2=Sheet2!$A$13,A4757=Sheet2!$A$14,$A$2=Sheet2!$A$15,$A$2=Sheet2!$A$16,A4757=Sheet2!$A$17),"該当","")</f>
        <v/>
      </c>
      <c r="H4757" t="str">
        <f>IF(OR(A4757="",G4757=""),"",COUNTIF($G$2:G4757,"該当"))</f>
        <v/>
      </c>
    </row>
    <row r="4758" spans="1:8">
      <c r="A4758" t="str">
        <f>IF(AND(仕訳日記帳!D4758=Sheet2!$A$2,仕訳日記帳!$N4758&gt;=Sheet2!$B$2),仕訳日記帳!D4758,IF(AND(OR(仕訳日記帳!D4758=Sheet2!$A$3,仕訳日記帳!D4758=Sheet2!$A$4,仕訳日記帳!D4758=Sheet2!$A$5,仕訳日記帳!D4758=Sheet2!$A$6,仕訳日記帳!D4758=Sheet2!$A$7,仕訳日記帳!D4758=Sheet2!$A$9),仕訳日記帳!$N4758&gt;=Sheet2!$B$3),仕訳日記帳!D4758,IF(AND(仕訳日記帳!D4758=Sheet2!$A$8,仕訳日記帳!$N4758&gt;=Sheet2!$B$8),仕訳日記帳!D4758,IF(AND(OR(仕訳日記帳!D4758=Sheet2!$A$10,仕訳日記帳!D4758=Sheet2!$A$11,仕訳日記帳!D4758=Sheet2!$A$12,仕訳日記帳!D4758=Sheet2!$A$13,仕訳日記帳!D4758=Sheet2!$A$14,仕訳日記帳!D4758=Sheet2!$A$15,仕訳日記帳!D4758=Sheet2!$A$16,仕訳日記帳!D4758=Sheet2!$A$17),Sheet2!$B$9&lt;=仕訳日記帳!$N4758&lt;Sheet2!$C$10),仕訳日記帳!D4758,""))))</f>
        <v/>
      </c>
      <c r="B4758" s="263" t="str">
        <f>IF(AND($A4758=Sheet2!$A$2,仕訳日記帳!$N4758&gt;=Sheet2!$B$2),仕訳日記帳!A4758,IF(AND(OR($A4758=Sheet2!$A$3,$A4758=Sheet2!$A$4,$A4758=Sheet2!$A$5,$A4758=Sheet2!$A$6,$A4758=Sheet2!$A$7,$A4758=Sheet2!$A$9),仕訳日記帳!$N4758&gt;=Sheet2!$B$3),仕訳日記帳!A4758,IF(AND($A4758=Sheet2!$A$8,仕訳日記帳!$N4758&gt;=Sheet2!$B$8),仕訳日記帳!A4758,IF(AND(OR($A4758=Sheet2!$A$10,$A4758=Sheet2!$A$11,$A4758=Sheet2!$A$12,$A4758=Sheet2!$A$13,$A4758=Sheet2!$A$14,$A4758=Sheet2!$A$15,$A4758=Sheet2!$A$16,$A4758=Sheet2!$A$17),Sheet2!$B$9&lt;=仕訳日記帳!$N4758&lt;Sheet2!$C$10),仕訳日記帳!A4758,""))))</f>
        <v/>
      </c>
      <c r="C4758" t="str">
        <f>IF(AND($A4758=Sheet2!$A$2,仕訳日記帳!$N4758&gt;=Sheet2!$B$2),仕訳日記帳!B4758,IF(AND(OR($A4758=Sheet2!$A$3,$A4758=Sheet2!$A$4,$A4758=Sheet2!$A$5,$A4758=Sheet2!$A$6,$A4758=Sheet2!$A$7,$A4758=Sheet2!$A$9),仕訳日記帳!$N4758&gt;=Sheet2!$B$3),仕訳日記帳!B4758,IF(AND($A4758=Sheet2!$A$8,仕訳日記帳!$N4758&gt;=Sheet2!$B$8),仕訳日記帳!B4758,IF(AND(OR($A4758=Sheet2!$A$10,$A4758=Sheet2!$A$11,$A4758=Sheet2!$A$12,$A4758=Sheet2!$A$13,$A4758=Sheet2!$A$14,$A4758=Sheet2!$A$15,$A4758=Sheet2!$A$16,$A4758=Sheet2!$A$17),Sheet2!$B$9&lt;=仕訳日記帳!$N4758&lt;Sheet2!$C$10),仕訳日記帳!B4758,""))))</f>
        <v/>
      </c>
      <c r="D4758" s="265" t="str">
        <f>IF(AND($A4758=Sheet2!$A$2,仕訳日記帳!$N4758&gt;=Sheet2!$B$2),仕訳日記帳!N4758,IF(AND(OR($A4758=Sheet2!$A$3,$A4758=Sheet2!$A$4,$A4758=Sheet2!$A$5,$A4758=Sheet2!$A$6,$A4758=Sheet2!$A$7,$A4758=Sheet2!$A$9),仕訳日記帳!$N4758&gt;=Sheet2!$B$3),仕訳日記帳!N4758,IF(AND($A4758=Sheet2!$A$8,仕訳日記帳!$N4758&gt;=Sheet2!$B$8),仕訳日記帳!N4758,IF(AND(OR($A4758=Sheet2!$A$10,$A4758=Sheet2!$A$11,$A4758=Sheet2!$A$12,$A4758=Sheet2!$A$13,$A4758=Sheet2!$A$14,$A4758=Sheet2!$A$15,$A4758=Sheet2!$A$16,$A4758=Sheet2!$A$17),Sheet2!$B$9&lt;=仕訳日記帳!$N4758&lt;Sheet2!$C$10),仕訳日記帳!N4758,""))))</f>
        <v/>
      </c>
      <c r="E4758" s="263" t="str">
        <f>IF(AND($A4758=Sheet2!$A$2,仕訳日記帳!$N4758&gt;=Sheet2!$B$2),仕訳日記帳!G4758,IF(AND(OR($A4758=Sheet2!$A$3,$A4758=Sheet2!$A$4,$A4758=Sheet2!$A$5,$A4758=Sheet2!$A$6,$A4758=Sheet2!$A$7,$A4758=Sheet2!$A$9),仕訳日記帳!$N4758&gt;=Sheet2!$B$3),仕訳日記帳!G4758,IF(AND($A4758=Sheet2!$A$8,仕訳日記帳!$N4758&gt;=Sheet2!$B$8),仕訳日記帳!G4758,IF(AND(OR($A4758=Sheet2!$A$10,$A4758=Sheet2!$A$11,$A4758=Sheet2!$A$12,$A4758=Sheet2!$A$13,$A4758=Sheet2!$A$14,$A4758=Sheet2!$A$15,$A4758=Sheet2!$A$16,$A4758=Sheet2!$A$17),Sheet2!$B$9&lt;=仕訳日記帳!$N4758&lt;Sheet2!$C$10),仕訳日記帳!G4758,""))))</f>
        <v/>
      </c>
      <c r="G4758" t="str">
        <f>IF(OR(A4758=Sheet2!$A$2,A4758=Sheet2!$A$3,A4758=Sheet2!$A$4,A4758=Sheet2!$A$5,A4758=Sheet2!$A$6,A4758=Sheet2!$A$7,A4758=Sheet2!$A$8,A4758=Sheet2!$A$9,A4758=Sheet2!$A$10,A4758=Sheet2!$A$11,A4758=Sheet2!$A$12,$A$2=Sheet2!$A$13,A4758=Sheet2!$A$14,$A$2=Sheet2!$A$15,$A$2=Sheet2!$A$16,A4758=Sheet2!$A$17),"該当","")</f>
        <v/>
      </c>
      <c r="H4758" t="str">
        <f>IF(OR(A4758="",G4758=""),"",COUNTIF($G$2:G4758,"該当"))</f>
        <v/>
      </c>
    </row>
    <row r="4759" spans="1:8">
      <c r="A4759" t="str">
        <f>IF(AND(仕訳日記帳!D4759=Sheet2!$A$2,仕訳日記帳!$N4759&gt;=Sheet2!$B$2),仕訳日記帳!D4759,IF(AND(OR(仕訳日記帳!D4759=Sheet2!$A$3,仕訳日記帳!D4759=Sheet2!$A$4,仕訳日記帳!D4759=Sheet2!$A$5,仕訳日記帳!D4759=Sheet2!$A$6,仕訳日記帳!D4759=Sheet2!$A$7,仕訳日記帳!D4759=Sheet2!$A$9),仕訳日記帳!$N4759&gt;=Sheet2!$B$3),仕訳日記帳!D4759,IF(AND(仕訳日記帳!D4759=Sheet2!$A$8,仕訳日記帳!$N4759&gt;=Sheet2!$B$8),仕訳日記帳!D4759,IF(AND(OR(仕訳日記帳!D4759=Sheet2!$A$10,仕訳日記帳!D4759=Sheet2!$A$11,仕訳日記帳!D4759=Sheet2!$A$12,仕訳日記帳!D4759=Sheet2!$A$13,仕訳日記帳!D4759=Sheet2!$A$14,仕訳日記帳!D4759=Sheet2!$A$15,仕訳日記帳!D4759=Sheet2!$A$16,仕訳日記帳!D4759=Sheet2!$A$17),Sheet2!$B$9&lt;=仕訳日記帳!$N4759&lt;Sheet2!$C$10),仕訳日記帳!D4759,""))))</f>
        <v/>
      </c>
      <c r="B4759" s="263" t="str">
        <f>IF(AND($A4759=Sheet2!$A$2,仕訳日記帳!$N4759&gt;=Sheet2!$B$2),仕訳日記帳!A4759,IF(AND(OR($A4759=Sheet2!$A$3,$A4759=Sheet2!$A$4,$A4759=Sheet2!$A$5,$A4759=Sheet2!$A$6,$A4759=Sheet2!$A$7,$A4759=Sheet2!$A$9),仕訳日記帳!$N4759&gt;=Sheet2!$B$3),仕訳日記帳!A4759,IF(AND($A4759=Sheet2!$A$8,仕訳日記帳!$N4759&gt;=Sheet2!$B$8),仕訳日記帳!A4759,IF(AND(OR($A4759=Sheet2!$A$10,$A4759=Sheet2!$A$11,$A4759=Sheet2!$A$12,$A4759=Sheet2!$A$13,$A4759=Sheet2!$A$14,$A4759=Sheet2!$A$15,$A4759=Sheet2!$A$16,$A4759=Sheet2!$A$17),Sheet2!$B$9&lt;=仕訳日記帳!$N4759&lt;Sheet2!$C$10),仕訳日記帳!A4759,""))))</f>
        <v/>
      </c>
      <c r="C4759" t="str">
        <f>IF(AND($A4759=Sheet2!$A$2,仕訳日記帳!$N4759&gt;=Sheet2!$B$2),仕訳日記帳!B4759,IF(AND(OR($A4759=Sheet2!$A$3,$A4759=Sheet2!$A$4,$A4759=Sheet2!$A$5,$A4759=Sheet2!$A$6,$A4759=Sheet2!$A$7,$A4759=Sheet2!$A$9),仕訳日記帳!$N4759&gt;=Sheet2!$B$3),仕訳日記帳!B4759,IF(AND($A4759=Sheet2!$A$8,仕訳日記帳!$N4759&gt;=Sheet2!$B$8),仕訳日記帳!B4759,IF(AND(OR($A4759=Sheet2!$A$10,$A4759=Sheet2!$A$11,$A4759=Sheet2!$A$12,$A4759=Sheet2!$A$13,$A4759=Sheet2!$A$14,$A4759=Sheet2!$A$15,$A4759=Sheet2!$A$16,$A4759=Sheet2!$A$17),Sheet2!$B$9&lt;=仕訳日記帳!$N4759&lt;Sheet2!$C$10),仕訳日記帳!B4759,""))))</f>
        <v/>
      </c>
      <c r="D4759" s="265" t="str">
        <f>IF(AND($A4759=Sheet2!$A$2,仕訳日記帳!$N4759&gt;=Sheet2!$B$2),仕訳日記帳!N4759,IF(AND(OR($A4759=Sheet2!$A$3,$A4759=Sheet2!$A$4,$A4759=Sheet2!$A$5,$A4759=Sheet2!$A$6,$A4759=Sheet2!$A$7,$A4759=Sheet2!$A$9),仕訳日記帳!$N4759&gt;=Sheet2!$B$3),仕訳日記帳!N4759,IF(AND($A4759=Sheet2!$A$8,仕訳日記帳!$N4759&gt;=Sheet2!$B$8),仕訳日記帳!N4759,IF(AND(OR($A4759=Sheet2!$A$10,$A4759=Sheet2!$A$11,$A4759=Sheet2!$A$12,$A4759=Sheet2!$A$13,$A4759=Sheet2!$A$14,$A4759=Sheet2!$A$15,$A4759=Sheet2!$A$16,$A4759=Sheet2!$A$17),Sheet2!$B$9&lt;=仕訳日記帳!$N4759&lt;Sheet2!$C$10),仕訳日記帳!N4759,""))))</f>
        <v/>
      </c>
      <c r="E4759" s="263" t="str">
        <f>IF(AND($A4759=Sheet2!$A$2,仕訳日記帳!$N4759&gt;=Sheet2!$B$2),仕訳日記帳!G4759,IF(AND(OR($A4759=Sheet2!$A$3,$A4759=Sheet2!$A$4,$A4759=Sheet2!$A$5,$A4759=Sheet2!$A$6,$A4759=Sheet2!$A$7,$A4759=Sheet2!$A$9),仕訳日記帳!$N4759&gt;=Sheet2!$B$3),仕訳日記帳!G4759,IF(AND($A4759=Sheet2!$A$8,仕訳日記帳!$N4759&gt;=Sheet2!$B$8),仕訳日記帳!G4759,IF(AND(OR($A4759=Sheet2!$A$10,$A4759=Sheet2!$A$11,$A4759=Sheet2!$A$12,$A4759=Sheet2!$A$13,$A4759=Sheet2!$A$14,$A4759=Sheet2!$A$15,$A4759=Sheet2!$A$16,$A4759=Sheet2!$A$17),Sheet2!$B$9&lt;=仕訳日記帳!$N4759&lt;Sheet2!$C$10),仕訳日記帳!G4759,""))))</f>
        <v/>
      </c>
      <c r="G4759" t="str">
        <f>IF(OR(A4759=Sheet2!$A$2,A4759=Sheet2!$A$3,A4759=Sheet2!$A$4,A4759=Sheet2!$A$5,A4759=Sheet2!$A$6,A4759=Sheet2!$A$7,A4759=Sheet2!$A$8,A4759=Sheet2!$A$9,A4759=Sheet2!$A$10,A4759=Sheet2!$A$11,A4759=Sheet2!$A$12,$A$2=Sheet2!$A$13,A4759=Sheet2!$A$14,$A$2=Sheet2!$A$15,$A$2=Sheet2!$A$16,A4759=Sheet2!$A$17),"該当","")</f>
        <v/>
      </c>
      <c r="H4759" t="str">
        <f>IF(OR(A4759="",G4759=""),"",COUNTIF($G$2:G4759,"該当"))</f>
        <v/>
      </c>
    </row>
    <row r="4760" spans="1:8">
      <c r="A4760" t="str">
        <f>IF(AND(仕訳日記帳!D4760=Sheet2!$A$2,仕訳日記帳!$N4760&gt;=Sheet2!$B$2),仕訳日記帳!D4760,IF(AND(OR(仕訳日記帳!D4760=Sheet2!$A$3,仕訳日記帳!D4760=Sheet2!$A$4,仕訳日記帳!D4760=Sheet2!$A$5,仕訳日記帳!D4760=Sheet2!$A$6,仕訳日記帳!D4760=Sheet2!$A$7,仕訳日記帳!D4760=Sheet2!$A$9),仕訳日記帳!$N4760&gt;=Sheet2!$B$3),仕訳日記帳!D4760,IF(AND(仕訳日記帳!D4760=Sheet2!$A$8,仕訳日記帳!$N4760&gt;=Sheet2!$B$8),仕訳日記帳!D4760,IF(AND(OR(仕訳日記帳!D4760=Sheet2!$A$10,仕訳日記帳!D4760=Sheet2!$A$11,仕訳日記帳!D4760=Sheet2!$A$12,仕訳日記帳!D4760=Sheet2!$A$13,仕訳日記帳!D4760=Sheet2!$A$14,仕訳日記帳!D4760=Sheet2!$A$15,仕訳日記帳!D4760=Sheet2!$A$16,仕訳日記帳!D4760=Sheet2!$A$17),Sheet2!$B$9&lt;=仕訳日記帳!$N4760&lt;Sheet2!$C$10),仕訳日記帳!D4760,""))))</f>
        <v/>
      </c>
      <c r="B4760" s="263" t="str">
        <f>IF(AND($A4760=Sheet2!$A$2,仕訳日記帳!$N4760&gt;=Sheet2!$B$2),仕訳日記帳!A4760,IF(AND(OR($A4760=Sheet2!$A$3,$A4760=Sheet2!$A$4,$A4760=Sheet2!$A$5,$A4760=Sheet2!$A$6,$A4760=Sheet2!$A$7,$A4760=Sheet2!$A$9),仕訳日記帳!$N4760&gt;=Sheet2!$B$3),仕訳日記帳!A4760,IF(AND($A4760=Sheet2!$A$8,仕訳日記帳!$N4760&gt;=Sheet2!$B$8),仕訳日記帳!A4760,IF(AND(OR($A4760=Sheet2!$A$10,$A4760=Sheet2!$A$11,$A4760=Sheet2!$A$12,$A4760=Sheet2!$A$13,$A4760=Sheet2!$A$14,$A4760=Sheet2!$A$15,$A4760=Sheet2!$A$16,$A4760=Sheet2!$A$17),Sheet2!$B$9&lt;=仕訳日記帳!$N4760&lt;Sheet2!$C$10),仕訳日記帳!A4760,""))))</f>
        <v/>
      </c>
      <c r="C4760" t="str">
        <f>IF(AND($A4760=Sheet2!$A$2,仕訳日記帳!$N4760&gt;=Sheet2!$B$2),仕訳日記帳!B4760,IF(AND(OR($A4760=Sheet2!$A$3,$A4760=Sheet2!$A$4,$A4760=Sheet2!$A$5,$A4760=Sheet2!$A$6,$A4760=Sheet2!$A$7,$A4760=Sheet2!$A$9),仕訳日記帳!$N4760&gt;=Sheet2!$B$3),仕訳日記帳!B4760,IF(AND($A4760=Sheet2!$A$8,仕訳日記帳!$N4760&gt;=Sheet2!$B$8),仕訳日記帳!B4760,IF(AND(OR($A4760=Sheet2!$A$10,$A4760=Sheet2!$A$11,$A4760=Sheet2!$A$12,$A4760=Sheet2!$A$13,$A4760=Sheet2!$A$14,$A4760=Sheet2!$A$15,$A4760=Sheet2!$A$16,$A4760=Sheet2!$A$17),Sheet2!$B$9&lt;=仕訳日記帳!$N4760&lt;Sheet2!$C$10),仕訳日記帳!B4760,""))))</f>
        <v/>
      </c>
      <c r="D4760" s="265" t="str">
        <f>IF(AND($A4760=Sheet2!$A$2,仕訳日記帳!$N4760&gt;=Sheet2!$B$2),仕訳日記帳!N4760,IF(AND(OR($A4760=Sheet2!$A$3,$A4760=Sheet2!$A$4,$A4760=Sheet2!$A$5,$A4760=Sheet2!$A$6,$A4760=Sheet2!$A$7,$A4760=Sheet2!$A$9),仕訳日記帳!$N4760&gt;=Sheet2!$B$3),仕訳日記帳!N4760,IF(AND($A4760=Sheet2!$A$8,仕訳日記帳!$N4760&gt;=Sheet2!$B$8),仕訳日記帳!N4760,IF(AND(OR($A4760=Sheet2!$A$10,$A4760=Sheet2!$A$11,$A4760=Sheet2!$A$12,$A4760=Sheet2!$A$13,$A4760=Sheet2!$A$14,$A4760=Sheet2!$A$15,$A4760=Sheet2!$A$16,$A4760=Sheet2!$A$17),Sheet2!$B$9&lt;=仕訳日記帳!$N4760&lt;Sheet2!$C$10),仕訳日記帳!N4760,""))))</f>
        <v/>
      </c>
      <c r="E4760" s="263" t="str">
        <f>IF(AND($A4760=Sheet2!$A$2,仕訳日記帳!$N4760&gt;=Sheet2!$B$2),仕訳日記帳!G4760,IF(AND(OR($A4760=Sheet2!$A$3,$A4760=Sheet2!$A$4,$A4760=Sheet2!$A$5,$A4760=Sheet2!$A$6,$A4760=Sheet2!$A$7,$A4760=Sheet2!$A$9),仕訳日記帳!$N4760&gt;=Sheet2!$B$3),仕訳日記帳!G4760,IF(AND($A4760=Sheet2!$A$8,仕訳日記帳!$N4760&gt;=Sheet2!$B$8),仕訳日記帳!G4760,IF(AND(OR($A4760=Sheet2!$A$10,$A4760=Sheet2!$A$11,$A4760=Sheet2!$A$12,$A4760=Sheet2!$A$13,$A4760=Sheet2!$A$14,$A4760=Sheet2!$A$15,$A4760=Sheet2!$A$16,$A4760=Sheet2!$A$17),Sheet2!$B$9&lt;=仕訳日記帳!$N4760&lt;Sheet2!$C$10),仕訳日記帳!G4760,""))))</f>
        <v/>
      </c>
      <c r="G4760" t="str">
        <f>IF(OR(A4760=Sheet2!$A$2,A4760=Sheet2!$A$3,A4760=Sheet2!$A$4,A4760=Sheet2!$A$5,A4760=Sheet2!$A$6,A4760=Sheet2!$A$7,A4760=Sheet2!$A$8,A4760=Sheet2!$A$9,A4760=Sheet2!$A$10,A4760=Sheet2!$A$11,A4760=Sheet2!$A$12,$A$2=Sheet2!$A$13,A4760=Sheet2!$A$14,$A$2=Sheet2!$A$15,$A$2=Sheet2!$A$16,A4760=Sheet2!$A$17),"該当","")</f>
        <v/>
      </c>
      <c r="H4760" t="str">
        <f>IF(OR(A4760="",G4760=""),"",COUNTIF($G$2:G4760,"該当"))</f>
        <v/>
      </c>
    </row>
    <row r="4761" spans="1:8">
      <c r="A4761" t="str">
        <f>IF(AND(仕訳日記帳!D4761=Sheet2!$A$2,仕訳日記帳!$N4761&gt;=Sheet2!$B$2),仕訳日記帳!D4761,IF(AND(OR(仕訳日記帳!D4761=Sheet2!$A$3,仕訳日記帳!D4761=Sheet2!$A$4,仕訳日記帳!D4761=Sheet2!$A$5,仕訳日記帳!D4761=Sheet2!$A$6,仕訳日記帳!D4761=Sheet2!$A$7,仕訳日記帳!D4761=Sheet2!$A$9),仕訳日記帳!$N4761&gt;=Sheet2!$B$3),仕訳日記帳!D4761,IF(AND(仕訳日記帳!D4761=Sheet2!$A$8,仕訳日記帳!$N4761&gt;=Sheet2!$B$8),仕訳日記帳!D4761,IF(AND(OR(仕訳日記帳!D4761=Sheet2!$A$10,仕訳日記帳!D4761=Sheet2!$A$11,仕訳日記帳!D4761=Sheet2!$A$12,仕訳日記帳!D4761=Sheet2!$A$13,仕訳日記帳!D4761=Sheet2!$A$14,仕訳日記帳!D4761=Sheet2!$A$15,仕訳日記帳!D4761=Sheet2!$A$16,仕訳日記帳!D4761=Sheet2!$A$17),Sheet2!$B$9&lt;=仕訳日記帳!$N4761&lt;Sheet2!$C$10),仕訳日記帳!D4761,""))))</f>
        <v/>
      </c>
      <c r="B4761" s="263" t="str">
        <f>IF(AND($A4761=Sheet2!$A$2,仕訳日記帳!$N4761&gt;=Sheet2!$B$2),仕訳日記帳!A4761,IF(AND(OR($A4761=Sheet2!$A$3,$A4761=Sheet2!$A$4,$A4761=Sheet2!$A$5,$A4761=Sheet2!$A$6,$A4761=Sheet2!$A$7,$A4761=Sheet2!$A$9),仕訳日記帳!$N4761&gt;=Sheet2!$B$3),仕訳日記帳!A4761,IF(AND($A4761=Sheet2!$A$8,仕訳日記帳!$N4761&gt;=Sheet2!$B$8),仕訳日記帳!A4761,IF(AND(OR($A4761=Sheet2!$A$10,$A4761=Sheet2!$A$11,$A4761=Sheet2!$A$12,$A4761=Sheet2!$A$13,$A4761=Sheet2!$A$14,$A4761=Sheet2!$A$15,$A4761=Sheet2!$A$16,$A4761=Sheet2!$A$17),Sheet2!$B$9&lt;=仕訳日記帳!$N4761&lt;Sheet2!$C$10),仕訳日記帳!A4761,""))))</f>
        <v/>
      </c>
      <c r="C4761" t="str">
        <f>IF(AND($A4761=Sheet2!$A$2,仕訳日記帳!$N4761&gt;=Sheet2!$B$2),仕訳日記帳!B4761,IF(AND(OR($A4761=Sheet2!$A$3,$A4761=Sheet2!$A$4,$A4761=Sheet2!$A$5,$A4761=Sheet2!$A$6,$A4761=Sheet2!$A$7,$A4761=Sheet2!$A$9),仕訳日記帳!$N4761&gt;=Sheet2!$B$3),仕訳日記帳!B4761,IF(AND($A4761=Sheet2!$A$8,仕訳日記帳!$N4761&gt;=Sheet2!$B$8),仕訳日記帳!B4761,IF(AND(OR($A4761=Sheet2!$A$10,$A4761=Sheet2!$A$11,$A4761=Sheet2!$A$12,$A4761=Sheet2!$A$13,$A4761=Sheet2!$A$14,$A4761=Sheet2!$A$15,$A4761=Sheet2!$A$16,$A4761=Sheet2!$A$17),Sheet2!$B$9&lt;=仕訳日記帳!$N4761&lt;Sheet2!$C$10),仕訳日記帳!B4761,""))))</f>
        <v/>
      </c>
      <c r="D4761" s="265" t="str">
        <f>IF(AND($A4761=Sheet2!$A$2,仕訳日記帳!$N4761&gt;=Sheet2!$B$2),仕訳日記帳!N4761,IF(AND(OR($A4761=Sheet2!$A$3,$A4761=Sheet2!$A$4,$A4761=Sheet2!$A$5,$A4761=Sheet2!$A$6,$A4761=Sheet2!$A$7,$A4761=Sheet2!$A$9),仕訳日記帳!$N4761&gt;=Sheet2!$B$3),仕訳日記帳!N4761,IF(AND($A4761=Sheet2!$A$8,仕訳日記帳!$N4761&gt;=Sheet2!$B$8),仕訳日記帳!N4761,IF(AND(OR($A4761=Sheet2!$A$10,$A4761=Sheet2!$A$11,$A4761=Sheet2!$A$12,$A4761=Sheet2!$A$13,$A4761=Sheet2!$A$14,$A4761=Sheet2!$A$15,$A4761=Sheet2!$A$16,$A4761=Sheet2!$A$17),Sheet2!$B$9&lt;=仕訳日記帳!$N4761&lt;Sheet2!$C$10),仕訳日記帳!N4761,""))))</f>
        <v/>
      </c>
      <c r="E4761" s="263" t="str">
        <f>IF(AND($A4761=Sheet2!$A$2,仕訳日記帳!$N4761&gt;=Sheet2!$B$2),仕訳日記帳!G4761,IF(AND(OR($A4761=Sheet2!$A$3,$A4761=Sheet2!$A$4,$A4761=Sheet2!$A$5,$A4761=Sheet2!$A$6,$A4761=Sheet2!$A$7,$A4761=Sheet2!$A$9),仕訳日記帳!$N4761&gt;=Sheet2!$B$3),仕訳日記帳!G4761,IF(AND($A4761=Sheet2!$A$8,仕訳日記帳!$N4761&gt;=Sheet2!$B$8),仕訳日記帳!G4761,IF(AND(OR($A4761=Sheet2!$A$10,$A4761=Sheet2!$A$11,$A4761=Sheet2!$A$12,$A4761=Sheet2!$A$13,$A4761=Sheet2!$A$14,$A4761=Sheet2!$A$15,$A4761=Sheet2!$A$16,$A4761=Sheet2!$A$17),Sheet2!$B$9&lt;=仕訳日記帳!$N4761&lt;Sheet2!$C$10),仕訳日記帳!G4761,""))))</f>
        <v/>
      </c>
      <c r="G4761" t="str">
        <f>IF(OR(A4761=Sheet2!$A$2,A4761=Sheet2!$A$3,A4761=Sheet2!$A$4,A4761=Sheet2!$A$5,A4761=Sheet2!$A$6,A4761=Sheet2!$A$7,A4761=Sheet2!$A$8,A4761=Sheet2!$A$9,A4761=Sheet2!$A$10,A4761=Sheet2!$A$11,A4761=Sheet2!$A$12,$A$2=Sheet2!$A$13,A4761=Sheet2!$A$14,$A$2=Sheet2!$A$15,$A$2=Sheet2!$A$16,A4761=Sheet2!$A$17),"該当","")</f>
        <v/>
      </c>
      <c r="H4761" t="str">
        <f>IF(OR(A4761="",G4761=""),"",COUNTIF($G$2:G4761,"該当"))</f>
        <v/>
      </c>
    </row>
    <row r="4762" spans="1:8">
      <c r="A4762" t="str">
        <f>IF(AND(仕訳日記帳!D4762=Sheet2!$A$2,仕訳日記帳!$N4762&gt;=Sheet2!$B$2),仕訳日記帳!D4762,IF(AND(OR(仕訳日記帳!D4762=Sheet2!$A$3,仕訳日記帳!D4762=Sheet2!$A$4,仕訳日記帳!D4762=Sheet2!$A$5,仕訳日記帳!D4762=Sheet2!$A$6,仕訳日記帳!D4762=Sheet2!$A$7,仕訳日記帳!D4762=Sheet2!$A$9),仕訳日記帳!$N4762&gt;=Sheet2!$B$3),仕訳日記帳!D4762,IF(AND(仕訳日記帳!D4762=Sheet2!$A$8,仕訳日記帳!$N4762&gt;=Sheet2!$B$8),仕訳日記帳!D4762,IF(AND(OR(仕訳日記帳!D4762=Sheet2!$A$10,仕訳日記帳!D4762=Sheet2!$A$11,仕訳日記帳!D4762=Sheet2!$A$12,仕訳日記帳!D4762=Sheet2!$A$13,仕訳日記帳!D4762=Sheet2!$A$14,仕訳日記帳!D4762=Sheet2!$A$15,仕訳日記帳!D4762=Sheet2!$A$16,仕訳日記帳!D4762=Sheet2!$A$17),Sheet2!$B$9&lt;=仕訳日記帳!$N4762&lt;Sheet2!$C$10),仕訳日記帳!D4762,""))))</f>
        <v/>
      </c>
      <c r="B4762" s="263" t="str">
        <f>IF(AND($A4762=Sheet2!$A$2,仕訳日記帳!$N4762&gt;=Sheet2!$B$2),仕訳日記帳!A4762,IF(AND(OR($A4762=Sheet2!$A$3,$A4762=Sheet2!$A$4,$A4762=Sheet2!$A$5,$A4762=Sheet2!$A$6,$A4762=Sheet2!$A$7,$A4762=Sheet2!$A$9),仕訳日記帳!$N4762&gt;=Sheet2!$B$3),仕訳日記帳!A4762,IF(AND($A4762=Sheet2!$A$8,仕訳日記帳!$N4762&gt;=Sheet2!$B$8),仕訳日記帳!A4762,IF(AND(OR($A4762=Sheet2!$A$10,$A4762=Sheet2!$A$11,$A4762=Sheet2!$A$12,$A4762=Sheet2!$A$13,$A4762=Sheet2!$A$14,$A4762=Sheet2!$A$15,$A4762=Sheet2!$A$16,$A4762=Sheet2!$A$17),Sheet2!$B$9&lt;=仕訳日記帳!$N4762&lt;Sheet2!$C$10),仕訳日記帳!A4762,""))))</f>
        <v/>
      </c>
      <c r="C4762" t="str">
        <f>IF(AND($A4762=Sheet2!$A$2,仕訳日記帳!$N4762&gt;=Sheet2!$B$2),仕訳日記帳!B4762,IF(AND(OR($A4762=Sheet2!$A$3,$A4762=Sheet2!$A$4,$A4762=Sheet2!$A$5,$A4762=Sheet2!$A$6,$A4762=Sheet2!$A$7,$A4762=Sheet2!$A$9),仕訳日記帳!$N4762&gt;=Sheet2!$B$3),仕訳日記帳!B4762,IF(AND($A4762=Sheet2!$A$8,仕訳日記帳!$N4762&gt;=Sheet2!$B$8),仕訳日記帳!B4762,IF(AND(OR($A4762=Sheet2!$A$10,$A4762=Sheet2!$A$11,$A4762=Sheet2!$A$12,$A4762=Sheet2!$A$13,$A4762=Sheet2!$A$14,$A4762=Sheet2!$A$15,$A4762=Sheet2!$A$16,$A4762=Sheet2!$A$17),Sheet2!$B$9&lt;=仕訳日記帳!$N4762&lt;Sheet2!$C$10),仕訳日記帳!B4762,""))))</f>
        <v/>
      </c>
      <c r="D4762" s="265" t="str">
        <f>IF(AND($A4762=Sheet2!$A$2,仕訳日記帳!$N4762&gt;=Sheet2!$B$2),仕訳日記帳!N4762,IF(AND(OR($A4762=Sheet2!$A$3,$A4762=Sheet2!$A$4,$A4762=Sheet2!$A$5,$A4762=Sheet2!$A$6,$A4762=Sheet2!$A$7,$A4762=Sheet2!$A$9),仕訳日記帳!$N4762&gt;=Sheet2!$B$3),仕訳日記帳!N4762,IF(AND($A4762=Sheet2!$A$8,仕訳日記帳!$N4762&gt;=Sheet2!$B$8),仕訳日記帳!N4762,IF(AND(OR($A4762=Sheet2!$A$10,$A4762=Sheet2!$A$11,$A4762=Sheet2!$A$12,$A4762=Sheet2!$A$13,$A4762=Sheet2!$A$14,$A4762=Sheet2!$A$15,$A4762=Sheet2!$A$16,$A4762=Sheet2!$A$17),Sheet2!$B$9&lt;=仕訳日記帳!$N4762&lt;Sheet2!$C$10),仕訳日記帳!N4762,""))))</f>
        <v/>
      </c>
      <c r="E4762" s="263" t="str">
        <f>IF(AND($A4762=Sheet2!$A$2,仕訳日記帳!$N4762&gt;=Sheet2!$B$2),仕訳日記帳!G4762,IF(AND(OR($A4762=Sheet2!$A$3,$A4762=Sheet2!$A$4,$A4762=Sheet2!$A$5,$A4762=Sheet2!$A$6,$A4762=Sheet2!$A$7,$A4762=Sheet2!$A$9),仕訳日記帳!$N4762&gt;=Sheet2!$B$3),仕訳日記帳!G4762,IF(AND($A4762=Sheet2!$A$8,仕訳日記帳!$N4762&gt;=Sheet2!$B$8),仕訳日記帳!G4762,IF(AND(OR($A4762=Sheet2!$A$10,$A4762=Sheet2!$A$11,$A4762=Sheet2!$A$12,$A4762=Sheet2!$A$13,$A4762=Sheet2!$A$14,$A4762=Sheet2!$A$15,$A4762=Sheet2!$A$16,$A4762=Sheet2!$A$17),Sheet2!$B$9&lt;=仕訳日記帳!$N4762&lt;Sheet2!$C$10),仕訳日記帳!G4762,""))))</f>
        <v/>
      </c>
      <c r="G4762" t="str">
        <f>IF(OR(A4762=Sheet2!$A$2,A4762=Sheet2!$A$3,A4762=Sheet2!$A$4,A4762=Sheet2!$A$5,A4762=Sheet2!$A$6,A4762=Sheet2!$A$7,A4762=Sheet2!$A$8,A4762=Sheet2!$A$9,A4762=Sheet2!$A$10,A4762=Sheet2!$A$11,A4762=Sheet2!$A$12,$A$2=Sheet2!$A$13,A4762=Sheet2!$A$14,$A$2=Sheet2!$A$15,$A$2=Sheet2!$A$16,A4762=Sheet2!$A$17),"該当","")</f>
        <v/>
      </c>
      <c r="H4762" t="str">
        <f>IF(OR(A4762="",G4762=""),"",COUNTIF($G$2:G4762,"該当"))</f>
        <v/>
      </c>
    </row>
    <row r="4763" spans="1:8">
      <c r="A4763" t="str">
        <f>IF(AND(仕訳日記帳!D4763=Sheet2!$A$2,仕訳日記帳!$N4763&gt;=Sheet2!$B$2),仕訳日記帳!D4763,IF(AND(OR(仕訳日記帳!D4763=Sheet2!$A$3,仕訳日記帳!D4763=Sheet2!$A$4,仕訳日記帳!D4763=Sheet2!$A$5,仕訳日記帳!D4763=Sheet2!$A$6,仕訳日記帳!D4763=Sheet2!$A$7,仕訳日記帳!D4763=Sheet2!$A$9),仕訳日記帳!$N4763&gt;=Sheet2!$B$3),仕訳日記帳!D4763,IF(AND(仕訳日記帳!D4763=Sheet2!$A$8,仕訳日記帳!$N4763&gt;=Sheet2!$B$8),仕訳日記帳!D4763,IF(AND(OR(仕訳日記帳!D4763=Sheet2!$A$10,仕訳日記帳!D4763=Sheet2!$A$11,仕訳日記帳!D4763=Sheet2!$A$12,仕訳日記帳!D4763=Sheet2!$A$13,仕訳日記帳!D4763=Sheet2!$A$14,仕訳日記帳!D4763=Sheet2!$A$15,仕訳日記帳!D4763=Sheet2!$A$16,仕訳日記帳!D4763=Sheet2!$A$17),Sheet2!$B$9&lt;=仕訳日記帳!$N4763&lt;Sheet2!$C$10),仕訳日記帳!D4763,""))))</f>
        <v/>
      </c>
      <c r="B4763" s="263" t="str">
        <f>IF(AND($A4763=Sheet2!$A$2,仕訳日記帳!$N4763&gt;=Sheet2!$B$2),仕訳日記帳!A4763,IF(AND(OR($A4763=Sheet2!$A$3,$A4763=Sheet2!$A$4,$A4763=Sheet2!$A$5,$A4763=Sheet2!$A$6,$A4763=Sheet2!$A$7,$A4763=Sheet2!$A$9),仕訳日記帳!$N4763&gt;=Sheet2!$B$3),仕訳日記帳!A4763,IF(AND($A4763=Sheet2!$A$8,仕訳日記帳!$N4763&gt;=Sheet2!$B$8),仕訳日記帳!A4763,IF(AND(OR($A4763=Sheet2!$A$10,$A4763=Sheet2!$A$11,$A4763=Sheet2!$A$12,$A4763=Sheet2!$A$13,$A4763=Sheet2!$A$14,$A4763=Sheet2!$A$15,$A4763=Sheet2!$A$16,$A4763=Sheet2!$A$17),Sheet2!$B$9&lt;=仕訳日記帳!$N4763&lt;Sheet2!$C$10),仕訳日記帳!A4763,""))))</f>
        <v/>
      </c>
      <c r="C4763" t="str">
        <f>IF(AND($A4763=Sheet2!$A$2,仕訳日記帳!$N4763&gt;=Sheet2!$B$2),仕訳日記帳!B4763,IF(AND(OR($A4763=Sheet2!$A$3,$A4763=Sheet2!$A$4,$A4763=Sheet2!$A$5,$A4763=Sheet2!$A$6,$A4763=Sheet2!$A$7,$A4763=Sheet2!$A$9),仕訳日記帳!$N4763&gt;=Sheet2!$B$3),仕訳日記帳!B4763,IF(AND($A4763=Sheet2!$A$8,仕訳日記帳!$N4763&gt;=Sheet2!$B$8),仕訳日記帳!B4763,IF(AND(OR($A4763=Sheet2!$A$10,$A4763=Sheet2!$A$11,$A4763=Sheet2!$A$12,$A4763=Sheet2!$A$13,$A4763=Sheet2!$A$14,$A4763=Sheet2!$A$15,$A4763=Sheet2!$A$16,$A4763=Sheet2!$A$17),Sheet2!$B$9&lt;=仕訳日記帳!$N4763&lt;Sheet2!$C$10),仕訳日記帳!B4763,""))))</f>
        <v/>
      </c>
      <c r="D4763" s="265" t="str">
        <f>IF(AND($A4763=Sheet2!$A$2,仕訳日記帳!$N4763&gt;=Sheet2!$B$2),仕訳日記帳!N4763,IF(AND(OR($A4763=Sheet2!$A$3,$A4763=Sheet2!$A$4,$A4763=Sheet2!$A$5,$A4763=Sheet2!$A$6,$A4763=Sheet2!$A$7,$A4763=Sheet2!$A$9),仕訳日記帳!$N4763&gt;=Sheet2!$B$3),仕訳日記帳!N4763,IF(AND($A4763=Sheet2!$A$8,仕訳日記帳!$N4763&gt;=Sheet2!$B$8),仕訳日記帳!N4763,IF(AND(OR($A4763=Sheet2!$A$10,$A4763=Sheet2!$A$11,$A4763=Sheet2!$A$12,$A4763=Sheet2!$A$13,$A4763=Sheet2!$A$14,$A4763=Sheet2!$A$15,$A4763=Sheet2!$A$16,$A4763=Sheet2!$A$17),Sheet2!$B$9&lt;=仕訳日記帳!$N4763&lt;Sheet2!$C$10),仕訳日記帳!N4763,""))))</f>
        <v/>
      </c>
      <c r="E4763" s="263" t="str">
        <f>IF(AND($A4763=Sheet2!$A$2,仕訳日記帳!$N4763&gt;=Sheet2!$B$2),仕訳日記帳!G4763,IF(AND(OR($A4763=Sheet2!$A$3,$A4763=Sheet2!$A$4,$A4763=Sheet2!$A$5,$A4763=Sheet2!$A$6,$A4763=Sheet2!$A$7,$A4763=Sheet2!$A$9),仕訳日記帳!$N4763&gt;=Sheet2!$B$3),仕訳日記帳!G4763,IF(AND($A4763=Sheet2!$A$8,仕訳日記帳!$N4763&gt;=Sheet2!$B$8),仕訳日記帳!G4763,IF(AND(OR($A4763=Sheet2!$A$10,$A4763=Sheet2!$A$11,$A4763=Sheet2!$A$12,$A4763=Sheet2!$A$13,$A4763=Sheet2!$A$14,$A4763=Sheet2!$A$15,$A4763=Sheet2!$A$16,$A4763=Sheet2!$A$17),Sheet2!$B$9&lt;=仕訳日記帳!$N4763&lt;Sheet2!$C$10),仕訳日記帳!G4763,""))))</f>
        <v/>
      </c>
      <c r="G4763" t="str">
        <f>IF(OR(A4763=Sheet2!$A$2,A4763=Sheet2!$A$3,A4763=Sheet2!$A$4,A4763=Sheet2!$A$5,A4763=Sheet2!$A$6,A4763=Sheet2!$A$7,A4763=Sheet2!$A$8,A4763=Sheet2!$A$9,A4763=Sheet2!$A$10,A4763=Sheet2!$A$11,A4763=Sheet2!$A$12,$A$2=Sheet2!$A$13,A4763=Sheet2!$A$14,$A$2=Sheet2!$A$15,$A$2=Sheet2!$A$16,A4763=Sheet2!$A$17),"該当","")</f>
        <v/>
      </c>
      <c r="H4763" t="str">
        <f>IF(OR(A4763="",G4763=""),"",COUNTIF($G$2:G4763,"該当"))</f>
        <v/>
      </c>
    </row>
    <row r="4764" spans="1:8">
      <c r="A4764" t="str">
        <f>IF(AND(仕訳日記帳!D4764=Sheet2!$A$2,仕訳日記帳!$N4764&gt;=Sheet2!$B$2),仕訳日記帳!D4764,IF(AND(OR(仕訳日記帳!D4764=Sheet2!$A$3,仕訳日記帳!D4764=Sheet2!$A$4,仕訳日記帳!D4764=Sheet2!$A$5,仕訳日記帳!D4764=Sheet2!$A$6,仕訳日記帳!D4764=Sheet2!$A$7,仕訳日記帳!D4764=Sheet2!$A$9),仕訳日記帳!$N4764&gt;=Sheet2!$B$3),仕訳日記帳!D4764,IF(AND(仕訳日記帳!D4764=Sheet2!$A$8,仕訳日記帳!$N4764&gt;=Sheet2!$B$8),仕訳日記帳!D4764,IF(AND(OR(仕訳日記帳!D4764=Sheet2!$A$10,仕訳日記帳!D4764=Sheet2!$A$11,仕訳日記帳!D4764=Sheet2!$A$12,仕訳日記帳!D4764=Sheet2!$A$13,仕訳日記帳!D4764=Sheet2!$A$14,仕訳日記帳!D4764=Sheet2!$A$15,仕訳日記帳!D4764=Sheet2!$A$16,仕訳日記帳!D4764=Sheet2!$A$17),Sheet2!$B$9&lt;=仕訳日記帳!$N4764&lt;Sheet2!$C$10),仕訳日記帳!D4764,""))))</f>
        <v/>
      </c>
      <c r="B4764" s="263" t="str">
        <f>IF(AND($A4764=Sheet2!$A$2,仕訳日記帳!$N4764&gt;=Sheet2!$B$2),仕訳日記帳!A4764,IF(AND(OR($A4764=Sheet2!$A$3,$A4764=Sheet2!$A$4,$A4764=Sheet2!$A$5,$A4764=Sheet2!$A$6,$A4764=Sheet2!$A$7,$A4764=Sheet2!$A$9),仕訳日記帳!$N4764&gt;=Sheet2!$B$3),仕訳日記帳!A4764,IF(AND($A4764=Sheet2!$A$8,仕訳日記帳!$N4764&gt;=Sheet2!$B$8),仕訳日記帳!A4764,IF(AND(OR($A4764=Sheet2!$A$10,$A4764=Sheet2!$A$11,$A4764=Sheet2!$A$12,$A4764=Sheet2!$A$13,$A4764=Sheet2!$A$14,$A4764=Sheet2!$A$15,$A4764=Sheet2!$A$16,$A4764=Sheet2!$A$17),Sheet2!$B$9&lt;=仕訳日記帳!$N4764&lt;Sheet2!$C$10),仕訳日記帳!A4764,""))))</f>
        <v/>
      </c>
      <c r="C4764" t="str">
        <f>IF(AND($A4764=Sheet2!$A$2,仕訳日記帳!$N4764&gt;=Sheet2!$B$2),仕訳日記帳!B4764,IF(AND(OR($A4764=Sheet2!$A$3,$A4764=Sheet2!$A$4,$A4764=Sheet2!$A$5,$A4764=Sheet2!$A$6,$A4764=Sheet2!$A$7,$A4764=Sheet2!$A$9),仕訳日記帳!$N4764&gt;=Sheet2!$B$3),仕訳日記帳!B4764,IF(AND($A4764=Sheet2!$A$8,仕訳日記帳!$N4764&gt;=Sheet2!$B$8),仕訳日記帳!B4764,IF(AND(OR($A4764=Sheet2!$A$10,$A4764=Sheet2!$A$11,$A4764=Sheet2!$A$12,$A4764=Sheet2!$A$13,$A4764=Sheet2!$A$14,$A4764=Sheet2!$A$15,$A4764=Sheet2!$A$16,$A4764=Sheet2!$A$17),Sheet2!$B$9&lt;=仕訳日記帳!$N4764&lt;Sheet2!$C$10),仕訳日記帳!B4764,""))))</f>
        <v/>
      </c>
      <c r="D4764" s="265" t="str">
        <f>IF(AND($A4764=Sheet2!$A$2,仕訳日記帳!$N4764&gt;=Sheet2!$B$2),仕訳日記帳!N4764,IF(AND(OR($A4764=Sheet2!$A$3,$A4764=Sheet2!$A$4,$A4764=Sheet2!$A$5,$A4764=Sheet2!$A$6,$A4764=Sheet2!$A$7,$A4764=Sheet2!$A$9),仕訳日記帳!$N4764&gt;=Sheet2!$B$3),仕訳日記帳!N4764,IF(AND($A4764=Sheet2!$A$8,仕訳日記帳!$N4764&gt;=Sheet2!$B$8),仕訳日記帳!N4764,IF(AND(OR($A4764=Sheet2!$A$10,$A4764=Sheet2!$A$11,$A4764=Sheet2!$A$12,$A4764=Sheet2!$A$13,$A4764=Sheet2!$A$14,$A4764=Sheet2!$A$15,$A4764=Sheet2!$A$16,$A4764=Sheet2!$A$17),Sheet2!$B$9&lt;=仕訳日記帳!$N4764&lt;Sheet2!$C$10),仕訳日記帳!N4764,""))))</f>
        <v/>
      </c>
      <c r="E4764" s="263" t="str">
        <f>IF(AND($A4764=Sheet2!$A$2,仕訳日記帳!$N4764&gt;=Sheet2!$B$2),仕訳日記帳!G4764,IF(AND(OR($A4764=Sheet2!$A$3,$A4764=Sheet2!$A$4,$A4764=Sheet2!$A$5,$A4764=Sheet2!$A$6,$A4764=Sheet2!$A$7,$A4764=Sheet2!$A$9),仕訳日記帳!$N4764&gt;=Sheet2!$B$3),仕訳日記帳!G4764,IF(AND($A4764=Sheet2!$A$8,仕訳日記帳!$N4764&gt;=Sheet2!$B$8),仕訳日記帳!G4764,IF(AND(OR($A4764=Sheet2!$A$10,$A4764=Sheet2!$A$11,$A4764=Sheet2!$A$12,$A4764=Sheet2!$A$13,$A4764=Sheet2!$A$14,$A4764=Sheet2!$A$15,$A4764=Sheet2!$A$16,$A4764=Sheet2!$A$17),Sheet2!$B$9&lt;=仕訳日記帳!$N4764&lt;Sheet2!$C$10),仕訳日記帳!G4764,""))))</f>
        <v/>
      </c>
      <c r="G4764" t="str">
        <f>IF(OR(A4764=Sheet2!$A$2,A4764=Sheet2!$A$3,A4764=Sheet2!$A$4,A4764=Sheet2!$A$5,A4764=Sheet2!$A$6,A4764=Sheet2!$A$7,A4764=Sheet2!$A$8,A4764=Sheet2!$A$9,A4764=Sheet2!$A$10,A4764=Sheet2!$A$11,A4764=Sheet2!$A$12,$A$2=Sheet2!$A$13,A4764=Sheet2!$A$14,$A$2=Sheet2!$A$15,$A$2=Sheet2!$A$16,A4764=Sheet2!$A$17),"該当","")</f>
        <v/>
      </c>
      <c r="H4764" t="str">
        <f>IF(OR(A4764="",G4764=""),"",COUNTIF($G$2:G4764,"該当"))</f>
        <v/>
      </c>
    </row>
    <row r="4765" spans="1:8">
      <c r="A4765" t="str">
        <f>IF(AND(仕訳日記帳!D4765=Sheet2!$A$2,仕訳日記帳!$N4765&gt;=Sheet2!$B$2),仕訳日記帳!D4765,IF(AND(OR(仕訳日記帳!D4765=Sheet2!$A$3,仕訳日記帳!D4765=Sheet2!$A$4,仕訳日記帳!D4765=Sheet2!$A$5,仕訳日記帳!D4765=Sheet2!$A$6,仕訳日記帳!D4765=Sheet2!$A$7,仕訳日記帳!D4765=Sheet2!$A$9),仕訳日記帳!$N4765&gt;=Sheet2!$B$3),仕訳日記帳!D4765,IF(AND(仕訳日記帳!D4765=Sheet2!$A$8,仕訳日記帳!$N4765&gt;=Sheet2!$B$8),仕訳日記帳!D4765,IF(AND(OR(仕訳日記帳!D4765=Sheet2!$A$10,仕訳日記帳!D4765=Sheet2!$A$11,仕訳日記帳!D4765=Sheet2!$A$12,仕訳日記帳!D4765=Sheet2!$A$13,仕訳日記帳!D4765=Sheet2!$A$14,仕訳日記帳!D4765=Sheet2!$A$15,仕訳日記帳!D4765=Sheet2!$A$16,仕訳日記帳!D4765=Sheet2!$A$17),Sheet2!$B$9&lt;=仕訳日記帳!$N4765&lt;Sheet2!$C$10),仕訳日記帳!D4765,""))))</f>
        <v/>
      </c>
      <c r="B4765" s="263" t="str">
        <f>IF(AND($A4765=Sheet2!$A$2,仕訳日記帳!$N4765&gt;=Sheet2!$B$2),仕訳日記帳!A4765,IF(AND(OR($A4765=Sheet2!$A$3,$A4765=Sheet2!$A$4,$A4765=Sheet2!$A$5,$A4765=Sheet2!$A$6,$A4765=Sheet2!$A$7,$A4765=Sheet2!$A$9),仕訳日記帳!$N4765&gt;=Sheet2!$B$3),仕訳日記帳!A4765,IF(AND($A4765=Sheet2!$A$8,仕訳日記帳!$N4765&gt;=Sheet2!$B$8),仕訳日記帳!A4765,IF(AND(OR($A4765=Sheet2!$A$10,$A4765=Sheet2!$A$11,$A4765=Sheet2!$A$12,$A4765=Sheet2!$A$13,$A4765=Sheet2!$A$14,$A4765=Sheet2!$A$15,$A4765=Sheet2!$A$16,$A4765=Sheet2!$A$17),Sheet2!$B$9&lt;=仕訳日記帳!$N4765&lt;Sheet2!$C$10),仕訳日記帳!A4765,""))))</f>
        <v/>
      </c>
      <c r="C4765" t="str">
        <f>IF(AND($A4765=Sheet2!$A$2,仕訳日記帳!$N4765&gt;=Sheet2!$B$2),仕訳日記帳!B4765,IF(AND(OR($A4765=Sheet2!$A$3,$A4765=Sheet2!$A$4,$A4765=Sheet2!$A$5,$A4765=Sheet2!$A$6,$A4765=Sheet2!$A$7,$A4765=Sheet2!$A$9),仕訳日記帳!$N4765&gt;=Sheet2!$B$3),仕訳日記帳!B4765,IF(AND($A4765=Sheet2!$A$8,仕訳日記帳!$N4765&gt;=Sheet2!$B$8),仕訳日記帳!B4765,IF(AND(OR($A4765=Sheet2!$A$10,$A4765=Sheet2!$A$11,$A4765=Sheet2!$A$12,$A4765=Sheet2!$A$13,$A4765=Sheet2!$A$14,$A4765=Sheet2!$A$15,$A4765=Sheet2!$A$16,$A4765=Sheet2!$A$17),Sheet2!$B$9&lt;=仕訳日記帳!$N4765&lt;Sheet2!$C$10),仕訳日記帳!B4765,""))))</f>
        <v/>
      </c>
      <c r="D4765" s="265" t="str">
        <f>IF(AND($A4765=Sheet2!$A$2,仕訳日記帳!$N4765&gt;=Sheet2!$B$2),仕訳日記帳!N4765,IF(AND(OR($A4765=Sheet2!$A$3,$A4765=Sheet2!$A$4,$A4765=Sheet2!$A$5,$A4765=Sheet2!$A$6,$A4765=Sheet2!$A$7,$A4765=Sheet2!$A$9),仕訳日記帳!$N4765&gt;=Sheet2!$B$3),仕訳日記帳!N4765,IF(AND($A4765=Sheet2!$A$8,仕訳日記帳!$N4765&gt;=Sheet2!$B$8),仕訳日記帳!N4765,IF(AND(OR($A4765=Sheet2!$A$10,$A4765=Sheet2!$A$11,$A4765=Sheet2!$A$12,$A4765=Sheet2!$A$13,$A4765=Sheet2!$A$14,$A4765=Sheet2!$A$15,$A4765=Sheet2!$A$16,$A4765=Sheet2!$A$17),Sheet2!$B$9&lt;=仕訳日記帳!$N4765&lt;Sheet2!$C$10),仕訳日記帳!N4765,""))))</f>
        <v/>
      </c>
      <c r="E4765" s="263" t="str">
        <f>IF(AND($A4765=Sheet2!$A$2,仕訳日記帳!$N4765&gt;=Sheet2!$B$2),仕訳日記帳!G4765,IF(AND(OR($A4765=Sheet2!$A$3,$A4765=Sheet2!$A$4,$A4765=Sheet2!$A$5,$A4765=Sheet2!$A$6,$A4765=Sheet2!$A$7,$A4765=Sheet2!$A$9),仕訳日記帳!$N4765&gt;=Sheet2!$B$3),仕訳日記帳!G4765,IF(AND($A4765=Sheet2!$A$8,仕訳日記帳!$N4765&gt;=Sheet2!$B$8),仕訳日記帳!G4765,IF(AND(OR($A4765=Sheet2!$A$10,$A4765=Sheet2!$A$11,$A4765=Sheet2!$A$12,$A4765=Sheet2!$A$13,$A4765=Sheet2!$A$14,$A4765=Sheet2!$A$15,$A4765=Sheet2!$A$16,$A4765=Sheet2!$A$17),Sheet2!$B$9&lt;=仕訳日記帳!$N4765&lt;Sheet2!$C$10),仕訳日記帳!G4765,""))))</f>
        <v/>
      </c>
      <c r="G4765" t="str">
        <f>IF(OR(A4765=Sheet2!$A$2,A4765=Sheet2!$A$3,A4765=Sheet2!$A$4,A4765=Sheet2!$A$5,A4765=Sheet2!$A$6,A4765=Sheet2!$A$7,A4765=Sheet2!$A$8,A4765=Sheet2!$A$9,A4765=Sheet2!$A$10,A4765=Sheet2!$A$11,A4765=Sheet2!$A$12,$A$2=Sheet2!$A$13,A4765=Sheet2!$A$14,$A$2=Sheet2!$A$15,$A$2=Sheet2!$A$16,A4765=Sheet2!$A$17),"該当","")</f>
        <v/>
      </c>
      <c r="H4765" t="str">
        <f>IF(OR(A4765="",G4765=""),"",COUNTIF($G$2:G4765,"該当"))</f>
        <v/>
      </c>
    </row>
    <row r="4766" spans="1:8">
      <c r="A4766" t="str">
        <f>IF(AND(仕訳日記帳!D4766=Sheet2!$A$2,仕訳日記帳!$N4766&gt;=Sheet2!$B$2),仕訳日記帳!D4766,IF(AND(OR(仕訳日記帳!D4766=Sheet2!$A$3,仕訳日記帳!D4766=Sheet2!$A$4,仕訳日記帳!D4766=Sheet2!$A$5,仕訳日記帳!D4766=Sheet2!$A$6,仕訳日記帳!D4766=Sheet2!$A$7,仕訳日記帳!D4766=Sheet2!$A$9),仕訳日記帳!$N4766&gt;=Sheet2!$B$3),仕訳日記帳!D4766,IF(AND(仕訳日記帳!D4766=Sheet2!$A$8,仕訳日記帳!$N4766&gt;=Sheet2!$B$8),仕訳日記帳!D4766,IF(AND(OR(仕訳日記帳!D4766=Sheet2!$A$10,仕訳日記帳!D4766=Sheet2!$A$11,仕訳日記帳!D4766=Sheet2!$A$12,仕訳日記帳!D4766=Sheet2!$A$13,仕訳日記帳!D4766=Sheet2!$A$14,仕訳日記帳!D4766=Sheet2!$A$15,仕訳日記帳!D4766=Sheet2!$A$16,仕訳日記帳!D4766=Sheet2!$A$17),Sheet2!$B$9&lt;=仕訳日記帳!$N4766&lt;Sheet2!$C$10),仕訳日記帳!D4766,""))))</f>
        <v/>
      </c>
      <c r="B4766" s="263" t="str">
        <f>IF(AND($A4766=Sheet2!$A$2,仕訳日記帳!$N4766&gt;=Sheet2!$B$2),仕訳日記帳!A4766,IF(AND(OR($A4766=Sheet2!$A$3,$A4766=Sheet2!$A$4,$A4766=Sheet2!$A$5,$A4766=Sheet2!$A$6,$A4766=Sheet2!$A$7,$A4766=Sheet2!$A$9),仕訳日記帳!$N4766&gt;=Sheet2!$B$3),仕訳日記帳!A4766,IF(AND($A4766=Sheet2!$A$8,仕訳日記帳!$N4766&gt;=Sheet2!$B$8),仕訳日記帳!A4766,IF(AND(OR($A4766=Sheet2!$A$10,$A4766=Sheet2!$A$11,$A4766=Sheet2!$A$12,$A4766=Sheet2!$A$13,$A4766=Sheet2!$A$14,$A4766=Sheet2!$A$15,$A4766=Sheet2!$A$16,$A4766=Sheet2!$A$17),Sheet2!$B$9&lt;=仕訳日記帳!$N4766&lt;Sheet2!$C$10),仕訳日記帳!A4766,""))))</f>
        <v/>
      </c>
      <c r="C4766" t="str">
        <f>IF(AND($A4766=Sheet2!$A$2,仕訳日記帳!$N4766&gt;=Sheet2!$B$2),仕訳日記帳!B4766,IF(AND(OR($A4766=Sheet2!$A$3,$A4766=Sheet2!$A$4,$A4766=Sheet2!$A$5,$A4766=Sheet2!$A$6,$A4766=Sheet2!$A$7,$A4766=Sheet2!$A$9),仕訳日記帳!$N4766&gt;=Sheet2!$B$3),仕訳日記帳!B4766,IF(AND($A4766=Sheet2!$A$8,仕訳日記帳!$N4766&gt;=Sheet2!$B$8),仕訳日記帳!B4766,IF(AND(OR($A4766=Sheet2!$A$10,$A4766=Sheet2!$A$11,$A4766=Sheet2!$A$12,$A4766=Sheet2!$A$13,$A4766=Sheet2!$A$14,$A4766=Sheet2!$A$15,$A4766=Sheet2!$A$16,$A4766=Sheet2!$A$17),Sheet2!$B$9&lt;=仕訳日記帳!$N4766&lt;Sheet2!$C$10),仕訳日記帳!B4766,""))))</f>
        <v/>
      </c>
      <c r="D4766" s="265" t="str">
        <f>IF(AND($A4766=Sheet2!$A$2,仕訳日記帳!$N4766&gt;=Sheet2!$B$2),仕訳日記帳!N4766,IF(AND(OR($A4766=Sheet2!$A$3,$A4766=Sheet2!$A$4,$A4766=Sheet2!$A$5,$A4766=Sheet2!$A$6,$A4766=Sheet2!$A$7,$A4766=Sheet2!$A$9),仕訳日記帳!$N4766&gt;=Sheet2!$B$3),仕訳日記帳!N4766,IF(AND($A4766=Sheet2!$A$8,仕訳日記帳!$N4766&gt;=Sheet2!$B$8),仕訳日記帳!N4766,IF(AND(OR($A4766=Sheet2!$A$10,$A4766=Sheet2!$A$11,$A4766=Sheet2!$A$12,$A4766=Sheet2!$A$13,$A4766=Sheet2!$A$14,$A4766=Sheet2!$A$15,$A4766=Sheet2!$A$16,$A4766=Sheet2!$A$17),Sheet2!$B$9&lt;=仕訳日記帳!$N4766&lt;Sheet2!$C$10),仕訳日記帳!N4766,""))))</f>
        <v/>
      </c>
      <c r="E4766" s="263" t="str">
        <f>IF(AND($A4766=Sheet2!$A$2,仕訳日記帳!$N4766&gt;=Sheet2!$B$2),仕訳日記帳!G4766,IF(AND(OR($A4766=Sheet2!$A$3,$A4766=Sheet2!$A$4,$A4766=Sheet2!$A$5,$A4766=Sheet2!$A$6,$A4766=Sheet2!$A$7,$A4766=Sheet2!$A$9),仕訳日記帳!$N4766&gt;=Sheet2!$B$3),仕訳日記帳!G4766,IF(AND($A4766=Sheet2!$A$8,仕訳日記帳!$N4766&gt;=Sheet2!$B$8),仕訳日記帳!G4766,IF(AND(OR($A4766=Sheet2!$A$10,$A4766=Sheet2!$A$11,$A4766=Sheet2!$A$12,$A4766=Sheet2!$A$13,$A4766=Sheet2!$A$14,$A4766=Sheet2!$A$15,$A4766=Sheet2!$A$16,$A4766=Sheet2!$A$17),Sheet2!$B$9&lt;=仕訳日記帳!$N4766&lt;Sheet2!$C$10),仕訳日記帳!G4766,""))))</f>
        <v/>
      </c>
      <c r="G4766" t="str">
        <f>IF(OR(A4766=Sheet2!$A$2,A4766=Sheet2!$A$3,A4766=Sheet2!$A$4,A4766=Sheet2!$A$5,A4766=Sheet2!$A$6,A4766=Sheet2!$A$7,A4766=Sheet2!$A$8,A4766=Sheet2!$A$9,A4766=Sheet2!$A$10,A4766=Sheet2!$A$11,A4766=Sheet2!$A$12,$A$2=Sheet2!$A$13,A4766=Sheet2!$A$14,$A$2=Sheet2!$A$15,$A$2=Sheet2!$A$16,A4766=Sheet2!$A$17),"該当","")</f>
        <v/>
      </c>
      <c r="H4766" t="str">
        <f>IF(OR(A4766="",G4766=""),"",COUNTIF($G$2:G4766,"該当"))</f>
        <v/>
      </c>
    </row>
    <row r="4767" spans="1:8">
      <c r="A4767" t="str">
        <f>IF(AND(仕訳日記帳!D4767=Sheet2!$A$2,仕訳日記帳!$N4767&gt;=Sheet2!$B$2),仕訳日記帳!D4767,IF(AND(OR(仕訳日記帳!D4767=Sheet2!$A$3,仕訳日記帳!D4767=Sheet2!$A$4,仕訳日記帳!D4767=Sheet2!$A$5,仕訳日記帳!D4767=Sheet2!$A$6,仕訳日記帳!D4767=Sheet2!$A$7,仕訳日記帳!D4767=Sheet2!$A$9),仕訳日記帳!$N4767&gt;=Sheet2!$B$3),仕訳日記帳!D4767,IF(AND(仕訳日記帳!D4767=Sheet2!$A$8,仕訳日記帳!$N4767&gt;=Sheet2!$B$8),仕訳日記帳!D4767,IF(AND(OR(仕訳日記帳!D4767=Sheet2!$A$10,仕訳日記帳!D4767=Sheet2!$A$11,仕訳日記帳!D4767=Sheet2!$A$12,仕訳日記帳!D4767=Sheet2!$A$13,仕訳日記帳!D4767=Sheet2!$A$14,仕訳日記帳!D4767=Sheet2!$A$15,仕訳日記帳!D4767=Sheet2!$A$16,仕訳日記帳!D4767=Sheet2!$A$17),Sheet2!$B$9&lt;=仕訳日記帳!$N4767&lt;Sheet2!$C$10),仕訳日記帳!D4767,""))))</f>
        <v/>
      </c>
      <c r="B4767" s="263" t="str">
        <f>IF(AND($A4767=Sheet2!$A$2,仕訳日記帳!$N4767&gt;=Sheet2!$B$2),仕訳日記帳!A4767,IF(AND(OR($A4767=Sheet2!$A$3,$A4767=Sheet2!$A$4,$A4767=Sheet2!$A$5,$A4767=Sheet2!$A$6,$A4767=Sheet2!$A$7,$A4767=Sheet2!$A$9),仕訳日記帳!$N4767&gt;=Sheet2!$B$3),仕訳日記帳!A4767,IF(AND($A4767=Sheet2!$A$8,仕訳日記帳!$N4767&gt;=Sheet2!$B$8),仕訳日記帳!A4767,IF(AND(OR($A4767=Sheet2!$A$10,$A4767=Sheet2!$A$11,$A4767=Sheet2!$A$12,$A4767=Sheet2!$A$13,$A4767=Sheet2!$A$14,$A4767=Sheet2!$A$15,$A4767=Sheet2!$A$16,$A4767=Sheet2!$A$17),Sheet2!$B$9&lt;=仕訳日記帳!$N4767&lt;Sheet2!$C$10),仕訳日記帳!A4767,""))))</f>
        <v/>
      </c>
      <c r="C4767" t="str">
        <f>IF(AND($A4767=Sheet2!$A$2,仕訳日記帳!$N4767&gt;=Sheet2!$B$2),仕訳日記帳!B4767,IF(AND(OR($A4767=Sheet2!$A$3,$A4767=Sheet2!$A$4,$A4767=Sheet2!$A$5,$A4767=Sheet2!$A$6,$A4767=Sheet2!$A$7,$A4767=Sheet2!$A$9),仕訳日記帳!$N4767&gt;=Sheet2!$B$3),仕訳日記帳!B4767,IF(AND($A4767=Sheet2!$A$8,仕訳日記帳!$N4767&gt;=Sheet2!$B$8),仕訳日記帳!B4767,IF(AND(OR($A4767=Sheet2!$A$10,$A4767=Sheet2!$A$11,$A4767=Sheet2!$A$12,$A4767=Sheet2!$A$13,$A4767=Sheet2!$A$14,$A4767=Sheet2!$A$15,$A4767=Sheet2!$A$16,$A4767=Sheet2!$A$17),Sheet2!$B$9&lt;=仕訳日記帳!$N4767&lt;Sheet2!$C$10),仕訳日記帳!B4767,""))))</f>
        <v/>
      </c>
      <c r="D4767" s="265" t="str">
        <f>IF(AND($A4767=Sheet2!$A$2,仕訳日記帳!$N4767&gt;=Sheet2!$B$2),仕訳日記帳!N4767,IF(AND(OR($A4767=Sheet2!$A$3,$A4767=Sheet2!$A$4,$A4767=Sheet2!$A$5,$A4767=Sheet2!$A$6,$A4767=Sheet2!$A$7,$A4767=Sheet2!$A$9),仕訳日記帳!$N4767&gt;=Sheet2!$B$3),仕訳日記帳!N4767,IF(AND($A4767=Sheet2!$A$8,仕訳日記帳!$N4767&gt;=Sheet2!$B$8),仕訳日記帳!N4767,IF(AND(OR($A4767=Sheet2!$A$10,$A4767=Sheet2!$A$11,$A4767=Sheet2!$A$12,$A4767=Sheet2!$A$13,$A4767=Sheet2!$A$14,$A4767=Sheet2!$A$15,$A4767=Sheet2!$A$16,$A4767=Sheet2!$A$17),Sheet2!$B$9&lt;=仕訳日記帳!$N4767&lt;Sheet2!$C$10),仕訳日記帳!N4767,""))))</f>
        <v/>
      </c>
      <c r="E4767" s="263" t="str">
        <f>IF(AND($A4767=Sheet2!$A$2,仕訳日記帳!$N4767&gt;=Sheet2!$B$2),仕訳日記帳!G4767,IF(AND(OR($A4767=Sheet2!$A$3,$A4767=Sheet2!$A$4,$A4767=Sheet2!$A$5,$A4767=Sheet2!$A$6,$A4767=Sheet2!$A$7,$A4767=Sheet2!$A$9),仕訳日記帳!$N4767&gt;=Sheet2!$B$3),仕訳日記帳!G4767,IF(AND($A4767=Sheet2!$A$8,仕訳日記帳!$N4767&gt;=Sheet2!$B$8),仕訳日記帳!G4767,IF(AND(OR($A4767=Sheet2!$A$10,$A4767=Sheet2!$A$11,$A4767=Sheet2!$A$12,$A4767=Sheet2!$A$13,$A4767=Sheet2!$A$14,$A4767=Sheet2!$A$15,$A4767=Sheet2!$A$16,$A4767=Sheet2!$A$17),Sheet2!$B$9&lt;=仕訳日記帳!$N4767&lt;Sheet2!$C$10),仕訳日記帳!G4767,""))))</f>
        <v/>
      </c>
      <c r="G4767" t="str">
        <f>IF(OR(A4767=Sheet2!$A$2,A4767=Sheet2!$A$3,A4767=Sheet2!$A$4,A4767=Sheet2!$A$5,A4767=Sheet2!$A$6,A4767=Sheet2!$A$7,A4767=Sheet2!$A$8,A4767=Sheet2!$A$9,A4767=Sheet2!$A$10,A4767=Sheet2!$A$11,A4767=Sheet2!$A$12,$A$2=Sheet2!$A$13,A4767=Sheet2!$A$14,$A$2=Sheet2!$A$15,$A$2=Sheet2!$A$16,A4767=Sheet2!$A$17),"該当","")</f>
        <v/>
      </c>
      <c r="H4767" t="str">
        <f>IF(OR(A4767="",G4767=""),"",COUNTIF($G$2:G4767,"該当"))</f>
        <v/>
      </c>
    </row>
    <row r="4768" spans="1:8">
      <c r="A4768" t="str">
        <f>IF(AND(仕訳日記帳!D4768=Sheet2!$A$2,仕訳日記帳!$N4768&gt;=Sheet2!$B$2),仕訳日記帳!D4768,IF(AND(OR(仕訳日記帳!D4768=Sheet2!$A$3,仕訳日記帳!D4768=Sheet2!$A$4,仕訳日記帳!D4768=Sheet2!$A$5,仕訳日記帳!D4768=Sheet2!$A$6,仕訳日記帳!D4768=Sheet2!$A$7,仕訳日記帳!D4768=Sheet2!$A$9),仕訳日記帳!$N4768&gt;=Sheet2!$B$3),仕訳日記帳!D4768,IF(AND(仕訳日記帳!D4768=Sheet2!$A$8,仕訳日記帳!$N4768&gt;=Sheet2!$B$8),仕訳日記帳!D4768,IF(AND(OR(仕訳日記帳!D4768=Sheet2!$A$10,仕訳日記帳!D4768=Sheet2!$A$11,仕訳日記帳!D4768=Sheet2!$A$12,仕訳日記帳!D4768=Sheet2!$A$13,仕訳日記帳!D4768=Sheet2!$A$14,仕訳日記帳!D4768=Sheet2!$A$15,仕訳日記帳!D4768=Sheet2!$A$16,仕訳日記帳!D4768=Sheet2!$A$17),Sheet2!$B$9&lt;=仕訳日記帳!$N4768&lt;Sheet2!$C$10),仕訳日記帳!D4768,""))))</f>
        <v/>
      </c>
      <c r="B4768" s="263" t="str">
        <f>IF(AND($A4768=Sheet2!$A$2,仕訳日記帳!$N4768&gt;=Sheet2!$B$2),仕訳日記帳!A4768,IF(AND(OR($A4768=Sheet2!$A$3,$A4768=Sheet2!$A$4,$A4768=Sheet2!$A$5,$A4768=Sheet2!$A$6,$A4768=Sheet2!$A$7,$A4768=Sheet2!$A$9),仕訳日記帳!$N4768&gt;=Sheet2!$B$3),仕訳日記帳!A4768,IF(AND($A4768=Sheet2!$A$8,仕訳日記帳!$N4768&gt;=Sheet2!$B$8),仕訳日記帳!A4768,IF(AND(OR($A4768=Sheet2!$A$10,$A4768=Sheet2!$A$11,$A4768=Sheet2!$A$12,$A4768=Sheet2!$A$13,$A4768=Sheet2!$A$14,$A4768=Sheet2!$A$15,$A4768=Sheet2!$A$16,$A4768=Sheet2!$A$17),Sheet2!$B$9&lt;=仕訳日記帳!$N4768&lt;Sheet2!$C$10),仕訳日記帳!A4768,""))))</f>
        <v/>
      </c>
      <c r="C4768" t="str">
        <f>IF(AND($A4768=Sheet2!$A$2,仕訳日記帳!$N4768&gt;=Sheet2!$B$2),仕訳日記帳!B4768,IF(AND(OR($A4768=Sheet2!$A$3,$A4768=Sheet2!$A$4,$A4768=Sheet2!$A$5,$A4768=Sheet2!$A$6,$A4768=Sheet2!$A$7,$A4768=Sheet2!$A$9),仕訳日記帳!$N4768&gt;=Sheet2!$B$3),仕訳日記帳!B4768,IF(AND($A4768=Sheet2!$A$8,仕訳日記帳!$N4768&gt;=Sheet2!$B$8),仕訳日記帳!B4768,IF(AND(OR($A4768=Sheet2!$A$10,$A4768=Sheet2!$A$11,$A4768=Sheet2!$A$12,$A4768=Sheet2!$A$13,$A4768=Sheet2!$A$14,$A4768=Sheet2!$A$15,$A4768=Sheet2!$A$16,$A4768=Sheet2!$A$17),Sheet2!$B$9&lt;=仕訳日記帳!$N4768&lt;Sheet2!$C$10),仕訳日記帳!B4768,""))))</f>
        <v/>
      </c>
      <c r="D4768" s="265" t="str">
        <f>IF(AND($A4768=Sheet2!$A$2,仕訳日記帳!$N4768&gt;=Sheet2!$B$2),仕訳日記帳!N4768,IF(AND(OR($A4768=Sheet2!$A$3,$A4768=Sheet2!$A$4,$A4768=Sheet2!$A$5,$A4768=Sheet2!$A$6,$A4768=Sheet2!$A$7,$A4768=Sheet2!$A$9),仕訳日記帳!$N4768&gt;=Sheet2!$B$3),仕訳日記帳!N4768,IF(AND($A4768=Sheet2!$A$8,仕訳日記帳!$N4768&gt;=Sheet2!$B$8),仕訳日記帳!N4768,IF(AND(OR($A4768=Sheet2!$A$10,$A4768=Sheet2!$A$11,$A4768=Sheet2!$A$12,$A4768=Sheet2!$A$13,$A4768=Sheet2!$A$14,$A4768=Sheet2!$A$15,$A4768=Sheet2!$A$16,$A4768=Sheet2!$A$17),Sheet2!$B$9&lt;=仕訳日記帳!$N4768&lt;Sheet2!$C$10),仕訳日記帳!N4768,""))))</f>
        <v/>
      </c>
      <c r="E4768" s="263" t="str">
        <f>IF(AND($A4768=Sheet2!$A$2,仕訳日記帳!$N4768&gt;=Sheet2!$B$2),仕訳日記帳!G4768,IF(AND(OR($A4768=Sheet2!$A$3,$A4768=Sheet2!$A$4,$A4768=Sheet2!$A$5,$A4768=Sheet2!$A$6,$A4768=Sheet2!$A$7,$A4768=Sheet2!$A$9),仕訳日記帳!$N4768&gt;=Sheet2!$B$3),仕訳日記帳!G4768,IF(AND($A4768=Sheet2!$A$8,仕訳日記帳!$N4768&gt;=Sheet2!$B$8),仕訳日記帳!G4768,IF(AND(OR($A4768=Sheet2!$A$10,$A4768=Sheet2!$A$11,$A4768=Sheet2!$A$12,$A4768=Sheet2!$A$13,$A4768=Sheet2!$A$14,$A4768=Sheet2!$A$15,$A4768=Sheet2!$A$16,$A4768=Sheet2!$A$17),Sheet2!$B$9&lt;=仕訳日記帳!$N4768&lt;Sheet2!$C$10),仕訳日記帳!G4768,""))))</f>
        <v/>
      </c>
      <c r="G4768" t="str">
        <f>IF(OR(A4768=Sheet2!$A$2,A4768=Sheet2!$A$3,A4768=Sheet2!$A$4,A4768=Sheet2!$A$5,A4768=Sheet2!$A$6,A4768=Sheet2!$A$7,A4768=Sheet2!$A$8,A4768=Sheet2!$A$9,A4768=Sheet2!$A$10,A4768=Sheet2!$A$11,A4768=Sheet2!$A$12,$A$2=Sheet2!$A$13,A4768=Sheet2!$A$14,$A$2=Sheet2!$A$15,$A$2=Sheet2!$A$16,A4768=Sheet2!$A$17),"該当","")</f>
        <v/>
      </c>
      <c r="H4768" t="str">
        <f>IF(OR(A4768="",G4768=""),"",COUNTIF($G$2:G4768,"該当"))</f>
        <v/>
      </c>
    </row>
    <row r="4769" spans="1:8">
      <c r="A4769" t="str">
        <f>IF(AND(仕訳日記帳!D4769=Sheet2!$A$2,仕訳日記帳!$N4769&gt;=Sheet2!$B$2),仕訳日記帳!D4769,IF(AND(OR(仕訳日記帳!D4769=Sheet2!$A$3,仕訳日記帳!D4769=Sheet2!$A$4,仕訳日記帳!D4769=Sheet2!$A$5,仕訳日記帳!D4769=Sheet2!$A$6,仕訳日記帳!D4769=Sheet2!$A$7,仕訳日記帳!D4769=Sheet2!$A$9),仕訳日記帳!$N4769&gt;=Sheet2!$B$3),仕訳日記帳!D4769,IF(AND(仕訳日記帳!D4769=Sheet2!$A$8,仕訳日記帳!$N4769&gt;=Sheet2!$B$8),仕訳日記帳!D4769,IF(AND(OR(仕訳日記帳!D4769=Sheet2!$A$10,仕訳日記帳!D4769=Sheet2!$A$11,仕訳日記帳!D4769=Sheet2!$A$12,仕訳日記帳!D4769=Sheet2!$A$13,仕訳日記帳!D4769=Sheet2!$A$14,仕訳日記帳!D4769=Sheet2!$A$15,仕訳日記帳!D4769=Sheet2!$A$16,仕訳日記帳!D4769=Sheet2!$A$17),Sheet2!$B$9&lt;=仕訳日記帳!$N4769&lt;Sheet2!$C$10),仕訳日記帳!D4769,""))))</f>
        <v/>
      </c>
      <c r="B4769" s="263" t="str">
        <f>IF(AND($A4769=Sheet2!$A$2,仕訳日記帳!$N4769&gt;=Sheet2!$B$2),仕訳日記帳!A4769,IF(AND(OR($A4769=Sheet2!$A$3,$A4769=Sheet2!$A$4,$A4769=Sheet2!$A$5,$A4769=Sheet2!$A$6,$A4769=Sheet2!$A$7,$A4769=Sheet2!$A$9),仕訳日記帳!$N4769&gt;=Sheet2!$B$3),仕訳日記帳!A4769,IF(AND($A4769=Sheet2!$A$8,仕訳日記帳!$N4769&gt;=Sheet2!$B$8),仕訳日記帳!A4769,IF(AND(OR($A4769=Sheet2!$A$10,$A4769=Sheet2!$A$11,$A4769=Sheet2!$A$12,$A4769=Sheet2!$A$13,$A4769=Sheet2!$A$14,$A4769=Sheet2!$A$15,$A4769=Sheet2!$A$16,$A4769=Sheet2!$A$17),Sheet2!$B$9&lt;=仕訳日記帳!$N4769&lt;Sheet2!$C$10),仕訳日記帳!A4769,""))))</f>
        <v/>
      </c>
      <c r="C4769" t="str">
        <f>IF(AND($A4769=Sheet2!$A$2,仕訳日記帳!$N4769&gt;=Sheet2!$B$2),仕訳日記帳!B4769,IF(AND(OR($A4769=Sheet2!$A$3,$A4769=Sheet2!$A$4,$A4769=Sheet2!$A$5,$A4769=Sheet2!$A$6,$A4769=Sheet2!$A$7,$A4769=Sheet2!$A$9),仕訳日記帳!$N4769&gt;=Sheet2!$B$3),仕訳日記帳!B4769,IF(AND($A4769=Sheet2!$A$8,仕訳日記帳!$N4769&gt;=Sheet2!$B$8),仕訳日記帳!B4769,IF(AND(OR($A4769=Sheet2!$A$10,$A4769=Sheet2!$A$11,$A4769=Sheet2!$A$12,$A4769=Sheet2!$A$13,$A4769=Sheet2!$A$14,$A4769=Sheet2!$A$15,$A4769=Sheet2!$A$16,$A4769=Sheet2!$A$17),Sheet2!$B$9&lt;=仕訳日記帳!$N4769&lt;Sheet2!$C$10),仕訳日記帳!B4769,""))))</f>
        <v/>
      </c>
      <c r="D4769" s="265" t="str">
        <f>IF(AND($A4769=Sheet2!$A$2,仕訳日記帳!$N4769&gt;=Sheet2!$B$2),仕訳日記帳!N4769,IF(AND(OR($A4769=Sheet2!$A$3,$A4769=Sheet2!$A$4,$A4769=Sheet2!$A$5,$A4769=Sheet2!$A$6,$A4769=Sheet2!$A$7,$A4769=Sheet2!$A$9),仕訳日記帳!$N4769&gt;=Sheet2!$B$3),仕訳日記帳!N4769,IF(AND($A4769=Sheet2!$A$8,仕訳日記帳!$N4769&gt;=Sheet2!$B$8),仕訳日記帳!N4769,IF(AND(OR($A4769=Sheet2!$A$10,$A4769=Sheet2!$A$11,$A4769=Sheet2!$A$12,$A4769=Sheet2!$A$13,$A4769=Sheet2!$A$14,$A4769=Sheet2!$A$15,$A4769=Sheet2!$A$16,$A4769=Sheet2!$A$17),Sheet2!$B$9&lt;=仕訳日記帳!$N4769&lt;Sheet2!$C$10),仕訳日記帳!N4769,""))))</f>
        <v/>
      </c>
      <c r="E4769" s="263" t="str">
        <f>IF(AND($A4769=Sheet2!$A$2,仕訳日記帳!$N4769&gt;=Sheet2!$B$2),仕訳日記帳!G4769,IF(AND(OR($A4769=Sheet2!$A$3,$A4769=Sheet2!$A$4,$A4769=Sheet2!$A$5,$A4769=Sheet2!$A$6,$A4769=Sheet2!$A$7,$A4769=Sheet2!$A$9),仕訳日記帳!$N4769&gt;=Sheet2!$B$3),仕訳日記帳!G4769,IF(AND($A4769=Sheet2!$A$8,仕訳日記帳!$N4769&gt;=Sheet2!$B$8),仕訳日記帳!G4769,IF(AND(OR($A4769=Sheet2!$A$10,$A4769=Sheet2!$A$11,$A4769=Sheet2!$A$12,$A4769=Sheet2!$A$13,$A4769=Sheet2!$A$14,$A4769=Sheet2!$A$15,$A4769=Sheet2!$A$16,$A4769=Sheet2!$A$17),Sheet2!$B$9&lt;=仕訳日記帳!$N4769&lt;Sheet2!$C$10),仕訳日記帳!G4769,""))))</f>
        <v/>
      </c>
      <c r="G4769" t="str">
        <f>IF(OR(A4769=Sheet2!$A$2,A4769=Sheet2!$A$3,A4769=Sheet2!$A$4,A4769=Sheet2!$A$5,A4769=Sheet2!$A$6,A4769=Sheet2!$A$7,A4769=Sheet2!$A$8,A4769=Sheet2!$A$9,A4769=Sheet2!$A$10,A4769=Sheet2!$A$11,A4769=Sheet2!$A$12,$A$2=Sheet2!$A$13,A4769=Sheet2!$A$14,$A$2=Sheet2!$A$15,$A$2=Sheet2!$A$16,A4769=Sheet2!$A$17),"該当","")</f>
        <v/>
      </c>
      <c r="H4769" t="str">
        <f>IF(OR(A4769="",G4769=""),"",COUNTIF($G$2:G4769,"該当"))</f>
        <v/>
      </c>
    </row>
    <row r="4770" spans="1:8">
      <c r="A4770" t="str">
        <f>IF(AND(仕訳日記帳!D4770=Sheet2!$A$2,仕訳日記帳!$N4770&gt;=Sheet2!$B$2),仕訳日記帳!D4770,IF(AND(OR(仕訳日記帳!D4770=Sheet2!$A$3,仕訳日記帳!D4770=Sheet2!$A$4,仕訳日記帳!D4770=Sheet2!$A$5,仕訳日記帳!D4770=Sheet2!$A$6,仕訳日記帳!D4770=Sheet2!$A$7,仕訳日記帳!D4770=Sheet2!$A$9),仕訳日記帳!$N4770&gt;=Sheet2!$B$3),仕訳日記帳!D4770,IF(AND(仕訳日記帳!D4770=Sheet2!$A$8,仕訳日記帳!$N4770&gt;=Sheet2!$B$8),仕訳日記帳!D4770,IF(AND(OR(仕訳日記帳!D4770=Sheet2!$A$10,仕訳日記帳!D4770=Sheet2!$A$11,仕訳日記帳!D4770=Sheet2!$A$12,仕訳日記帳!D4770=Sheet2!$A$13,仕訳日記帳!D4770=Sheet2!$A$14,仕訳日記帳!D4770=Sheet2!$A$15,仕訳日記帳!D4770=Sheet2!$A$16,仕訳日記帳!D4770=Sheet2!$A$17),Sheet2!$B$9&lt;=仕訳日記帳!$N4770&lt;Sheet2!$C$10),仕訳日記帳!D4770,""))))</f>
        <v/>
      </c>
      <c r="B4770" s="263" t="str">
        <f>IF(AND($A4770=Sheet2!$A$2,仕訳日記帳!$N4770&gt;=Sheet2!$B$2),仕訳日記帳!A4770,IF(AND(OR($A4770=Sheet2!$A$3,$A4770=Sheet2!$A$4,$A4770=Sheet2!$A$5,$A4770=Sheet2!$A$6,$A4770=Sheet2!$A$7,$A4770=Sheet2!$A$9),仕訳日記帳!$N4770&gt;=Sheet2!$B$3),仕訳日記帳!A4770,IF(AND($A4770=Sheet2!$A$8,仕訳日記帳!$N4770&gt;=Sheet2!$B$8),仕訳日記帳!A4770,IF(AND(OR($A4770=Sheet2!$A$10,$A4770=Sheet2!$A$11,$A4770=Sheet2!$A$12,$A4770=Sheet2!$A$13,$A4770=Sheet2!$A$14,$A4770=Sheet2!$A$15,$A4770=Sheet2!$A$16,$A4770=Sheet2!$A$17),Sheet2!$B$9&lt;=仕訳日記帳!$N4770&lt;Sheet2!$C$10),仕訳日記帳!A4770,""))))</f>
        <v/>
      </c>
      <c r="C4770" t="str">
        <f>IF(AND($A4770=Sheet2!$A$2,仕訳日記帳!$N4770&gt;=Sheet2!$B$2),仕訳日記帳!B4770,IF(AND(OR($A4770=Sheet2!$A$3,$A4770=Sheet2!$A$4,$A4770=Sheet2!$A$5,$A4770=Sheet2!$A$6,$A4770=Sheet2!$A$7,$A4770=Sheet2!$A$9),仕訳日記帳!$N4770&gt;=Sheet2!$B$3),仕訳日記帳!B4770,IF(AND($A4770=Sheet2!$A$8,仕訳日記帳!$N4770&gt;=Sheet2!$B$8),仕訳日記帳!B4770,IF(AND(OR($A4770=Sheet2!$A$10,$A4770=Sheet2!$A$11,$A4770=Sheet2!$A$12,$A4770=Sheet2!$A$13,$A4770=Sheet2!$A$14,$A4770=Sheet2!$A$15,$A4770=Sheet2!$A$16,$A4770=Sheet2!$A$17),Sheet2!$B$9&lt;=仕訳日記帳!$N4770&lt;Sheet2!$C$10),仕訳日記帳!B4770,""))))</f>
        <v/>
      </c>
      <c r="D4770" s="265" t="str">
        <f>IF(AND($A4770=Sheet2!$A$2,仕訳日記帳!$N4770&gt;=Sheet2!$B$2),仕訳日記帳!N4770,IF(AND(OR($A4770=Sheet2!$A$3,$A4770=Sheet2!$A$4,$A4770=Sheet2!$A$5,$A4770=Sheet2!$A$6,$A4770=Sheet2!$A$7,$A4770=Sheet2!$A$9),仕訳日記帳!$N4770&gt;=Sheet2!$B$3),仕訳日記帳!N4770,IF(AND($A4770=Sheet2!$A$8,仕訳日記帳!$N4770&gt;=Sheet2!$B$8),仕訳日記帳!N4770,IF(AND(OR($A4770=Sheet2!$A$10,$A4770=Sheet2!$A$11,$A4770=Sheet2!$A$12,$A4770=Sheet2!$A$13,$A4770=Sheet2!$A$14,$A4770=Sheet2!$A$15,$A4770=Sheet2!$A$16,$A4770=Sheet2!$A$17),Sheet2!$B$9&lt;=仕訳日記帳!$N4770&lt;Sheet2!$C$10),仕訳日記帳!N4770,""))))</f>
        <v/>
      </c>
      <c r="E4770" s="263" t="str">
        <f>IF(AND($A4770=Sheet2!$A$2,仕訳日記帳!$N4770&gt;=Sheet2!$B$2),仕訳日記帳!G4770,IF(AND(OR($A4770=Sheet2!$A$3,$A4770=Sheet2!$A$4,$A4770=Sheet2!$A$5,$A4770=Sheet2!$A$6,$A4770=Sheet2!$A$7,$A4770=Sheet2!$A$9),仕訳日記帳!$N4770&gt;=Sheet2!$B$3),仕訳日記帳!G4770,IF(AND($A4770=Sheet2!$A$8,仕訳日記帳!$N4770&gt;=Sheet2!$B$8),仕訳日記帳!G4770,IF(AND(OR($A4770=Sheet2!$A$10,$A4770=Sheet2!$A$11,$A4770=Sheet2!$A$12,$A4770=Sheet2!$A$13,$A4770=Sheet2!$A$14,$A4770=Sheet2!$A$15,$A4770=Sheet2!$A$16,$A4770=Sheet2!$A$17),Sheet2!$B$9&lt;=仕訳日記帳!$N4770&lt;Sheet2!$C$10),仕訳日記帳!G4770,""))))</f>
        <v/>
      </c>
      <c r="G4770" t="str">
        <f>IF(OR(A4770=Sheet2!$A$2,A4770=Sheet2!$A$3,A4770=Sheet2!$A$4,A4770=Sheet2!$A$5,A4770=Sheet2!$A$6,A4770=Sheet2!$A$7,A4770=Sheet2!$A$8,A4770=Sheet2!$A$9,A4770=Sheet2!$A$10,A4770=Sheet2!$A$11,A4770=Sheet2!$A$12,$A$2=Sheet2!$A$13,A4770=Sheet2!$A$14,$A$2=Sheet2!$A$15,$A$2=Sheet2!$A$16,A4770=Sheet2!$A$17),"該当","")</f>
        <v/>
      </c>
      <c r="H4770" t="str">
        <f>IF(OR(A4770="",G4770=""),"",COUNTIF($G$2:G4770,"該当"))</f>
        <v/>
      </c>
    </row>
    <row r="4771" spans="1:8">
      <c r="A4771" t="str">
        <f>IF(AND(仕訳日記帳!D4771=Sheet2!$A$2,仕訳日記帳!$N4771&gt;=Sheet2!$B$2),仕訳日記帳!D4771,IF(AND(OR(仕訳日記帳!D4771=Sheet2!$A$3,仕訳日記帳!D4771=Sheet2!$A$4,仕訳日記帳!D4771=Sheet2!$A$5,仕訳日記帳!D4771=Sheet2!$A$6,仕訳日記帳!D4771=Sheet2!$A$7,仕訳日記帳!D4771=Sheet2!$A$9),仕訳日記帳!$N4771&gt;=Sheet2!$B$3),仕訳日記帳!D4771,IF(AND(仕訳日記帳!D4771=Sheet2!$A$8,仕訳日記帳!$N4771&gt;=Sheet2!$B$8),仕訳日記帳!D4771,IF(AND(OR(仕訳日記帳!D4771=Sheet2!$A$10,仕訳日記帳!D4771=Sheet2!$A$11,仕訳日記帳!D4771=Sheet2!$A$12,仕訳日記帳!D4771=Sheet2!$A$13,仕訳日記帳!D4771=Sheet2!$A$14,仕訳日記帳!D4771=Sheet2!$A$15,仕訳日記帳!D4771=Sheet2!$A$16,仕訳日記帳!D4771=Sheet2!$A$17),Sheet2!$B$9&lt;=仕訳日記帳!$N4771&lt;Sheet2!$C$10),仕訳日記帳!D4771,""))))</f>
        <v/>
      </c>
      <c r="B4771" s="263" t="str">
        <f>IF(AND($A4771=Sheet2!$A$2,仕訳日記帳!$N4771&gt;=Sheet2!$B$2),仕訳日記帳!A4771,IF(AND(OR($A4771=Sheet2!$A$3,$A4771=Sheet2!$A$4,$A4771=Sheet2!$A$5,$A4771=Sheet2!$A$6,$A4771=Sheet2!$A$7,$A4771=Sheet2!$A$9),仕訳日記帳!$N4771&gt;=Sheet2!$B$3),仕訳日記帳!A4771,IF(AND($A4771=Sheet2!$A$8,仕訳日記帳!$N4771&gt;=Sheet2!$B$8),仕訳日記帳!A4771,IF(AND(OR($A4771=Sheet2!$A$10,$A4771=Sheet2!$A$11,$A4771=Sheet2!$A$12,$A4771=Sheet2!$A$13,$A4771=Sheet2!$A$14,$A4771=Sheet2!$A$15,$A4771=Sheet2!$A$16,$A4771=Sheet2!$A$17),Sheet2!$B$9&lt;=仕訳日記帳!$N4771&lt;Sheet2!$C$10),仕訳日記帳!A4771,""))))</f>
        <v/>
      </c>
      <c r="C4771" t="str">
        <f>IF(AND($A4771=Sheet2!$A$2,仕訳日記帳!$N4771&gt;=Sheet2!$B$2),仕訳日記帳!B4771,IF(AND(OR($A4771=Sheet2!$A$3,$A4771=Sheet2!$A$4,$A4771=Sheet2!$A$5,$A4771=Sheet2!$A$6,$A4771=Sheet2!$A$7,$A4771=Sheet2!$A$9),仕訳日記帳!$N4771&gt;=Sheet2!$B$3),仕訳日記帳!B4771,IF(AND($A4771=Sheet2!$A$8,仕訳日記帳!$N4771&gt;=Sheet2!$B$8),仕訳日記帳!B4771,IF(AND(OR($A4771=Sheet2!$A$10,$A4771=Sheet2!$A$11,$A4771=Sheet2!$A$12,$A4771=Sheet2!$A$13,$A4771=Sheet2!$A$14,$A4771=Sheet2!$A$15,$A4771=Sheet2!$A$16,$A4771=Sheet2!$A$17),Sheet2!$B$9&lt;=仕訳日記帳!$N4771&lt;Sheet2!$C$10),仕訳日記帳!B4771,""))))</f>
        <v/>
      </c>
      <c r="D4771" s="265" t="str">
        <f>IF(AND($A4771=Sheet2!$A$2,仕訳日記帳!$N4771&gt;=Sheet2!$B$2),仕訳日記帳!N4771,IF(AND(OR($A4771=Sheet2!$A$3,$A4771=Sheet2!$A$4,$A4771=Sheet2!$A$5,$A4771=Sheet2!$A$6,$A4771=Sheet2!$A$7,$A4771=Sheet2!$A$9),仕訳日記帳!$N4771&gt;=Sheet2!$B$3),仕訳日記帳!N4771,IF(AND($A4771=Sheet2!$A$8,仕訳日記帳!$N4771&gt;=Sheet2!$B$8),仕訳日記帳!N4771,IF(AND(OR($A4771=Sheet2!$A$10,$A4771=Sheet2!$A$11,$A4771=Sheet2!$A$12,$A4771=Sheet2!$A$13,$A4771=Sheet2!$A$14,$A4771=Sheet2!$A$15,$A4771=Sheet2!$A$16,$A4771=Sheet2!$A$17),Sheet2!$B$9&lt;=仕訳日記帳!$N4771&lt;Sheet2!$C$10),仕訳日記帳!N4771,""))))</f>
        <v/>
      </c>
      <c r="E4771" s="263" t="str">
        <f>IF(AND($A4771=Sheet2!$A$2,仕訳日記帳!$N4771&gt;=Sheet2!$B$2),仕訳日記帳!G4771,IF(AND(OR($A4771=Sheet2!$A$3,$A4771=Sheet2!$A$4,$A4771=Sheet2!$A$5,$A4771=Sheet2!$A$6,$A4771=Sheet2!$A$7,$A4771=Sheet2!$A$9),仕訳日記帳!$N4771&gt;=Sheet2!$B$3),仕訳日記帳!G4771,IF(AND($A4771=Sheet2!$A$8,仕訳日記帳!$N4771&gt;=Sheet2!$B$8),仕訳日記帳!G4771,IF(AND(OR($A4771=Sheet2!$A$10,$A4771=Sheet2!$A$11,$A4771=Sheet2!$A$12,$A4771=Sheet2!$A$13,$A4771=Sheet2!$A$14,$A4771=Sheet2!$A$15,$A4771=Sheet2!$A$16,$A4771=Sheet2!$A$17),Sheet2!$B$9&lt;=仕訳日記帳!$N4771&lt;Sheet2!$C$10),仕訳日記帳!G4771,""))))</f>
        <v/>
      </c>
      <c r="G4771" t="str">
        <f>IF(OR(A4771=Sheet2!$A$2,A4771=Sheet2!$A$3,A4771=Sheet2!$A$4,A4771=Sheet2!$A$5,A4771=Sheet2!$A$6,A4771=Sheet2!$A$7,A4771=Sheet2!$A$8,A4771=Sheet2!$A$9,A4771=Sheet2!$A$10,A4771=Sheet2!$A$11,A4771=Sheet2!$A$12,$A$2=Sheet2!$A$13,A4771=Sheet2!$A$14,$A$2=Sheet2!$A$15,$A$2=Sheet2!$A$16,A4771=Sheet2!$A$17),"該当","")</f>
        <v/>
      </c>
      <c r="H4771" t="str">
        <f>IF(OR(A4771="",G4771=""),"",COUNTIF($G$2:G4771,"該当"))</f>
        <v/>
      </c>
    </row>
    <row r="4772" spans="1:8">
      <c r="A4772" t="str">
        <f>IF(AND(仕訳日記帳!D4772=Sheet2!$A$2,仕訳日記帳!$N4772&gt;=Sheet2!$B$2),仕訳日記帳!D4772,IF(AND(OR(仕訳日記帳!D4772=Sheet2!$A$3,仕訳日記帳!D4772=Sheet2!$A$4,仕訳日記帳!D4772=Sheet2!$A$5,仕訳日記帳!D4772=Sheet2!$A$6,仕訳日記帳!D4772=Sheet2!$A$7,仕訳日記帳!D4772=Sheet2!$A$9),仕訳日記帳!$N4772&gt;=Sheet2!$B$3),仕訳日記帳!D4772,IF(AND(仕訳日記帳!D4772=Sheet2!$A$8,仕訳日記帳!$N4772&gt;=Sheet2!$B$8),仕訳日記帳!D4772,IF(AND(OR(仕訳日記帳!D4772=Sheet2!$A$10,仕訳日記帳!D4772=Sheet2!$A$11,仕訳日記帳!D4772=Sheet2!$A$12,仕訳日記帳!D4772=Sheet2!$A$13,仕訳日記帳!D4772=Sheet2!$A$14,仕訳日記帳!D4772=Sheet2!$A$15,仕訳日記帳!D4772=Sheet2!$A$16,仕訳日記帳!D4772=Sheet2!$A$17),Sheet2!$B$9&lt;=仕訳日記帳!$N4772&lt;Sheet2!$C$10),仕訳日記帳!D4772,""))))</f>
        <v/>
      </c>
      <c r="B4772" s="263" t="str">
        <f>IF(AND($A4772=Sheet2!$A$2,仕訳日記帳!$N4772&gt;=Sheet2!$B$2),仕訳日記帳!A4772,IF(AND(OR($A4772=Sheet2!$A$3,$A4772=Sheet2!$A$4,$A4772=Sheet2!$A$5,$A4772=Sheet2!$A$6,$A4772=Sheet2!$A$7,$A4772=Sheet2!$A$9),仕訳日記帳!$N4772&gt;=Sheet2!$B$3),仕訳日記帳!A4772,IF(AND($A4772=Sheet2!$A$8,仕訳日記帳!$N4772&gt;=Sheet2!$B$8),仕訳日記帳!A4772,IF(AND(OR($A4772=Sheet2!$A$10,$A4772=Sheet2!$A$11,$A4772=Sheet2!$A$12,$A4772=Sheet2!$A$13,$A4772=Sheet2!$A$14,$A4772=Sheet2!$A$15,$A4772=Sheet2!$A$16,$A4772=Sheet2!$A$17),Sheet2!$B$9&lt;=仕訳日記帳!$N4772&lt;Sheet2!$C$10),仕訳日記帳!A4772,""))))</f>
        <v/>
      </c>
      <c r="C4772" t="str">
        <f>IF(AND($A4772=Sheet2!$A$2,仕訳日記帳!$N4772&gt;=Sheet2!$B$2),仕訳日記帳!B4772,IF(AND(OR($A4772=Sheet2!$A$3,$A4772=Sheet2!$A$4,$A4772=Sheet2!$A$5,$A4772=Sheet2!$A$6,$A4772=Sheet2!$A$7,$A4772=Sheet2!$A$9),仕訳日記帳!$N4772&gt;=Sheet2!$B$3),仕訳日記帳!B4772,IF(AND($A4772=Sheet2!$A$8,仕訳日記帳!$N4772&gt;=Sheet2!$B$8),仕訳日記帳!B4772,IF(AND(OR($A4772=Sheet2!$A$10,$A4772=Sheet2!$A$11,$A4772=Sheet2!$A$12,$A4772=Sheet2!$A$13,$A4772=Sheet2!$A$14,$A4772=Sheet2!$A$15,$A4772=Sheet2!$A$16,$A4772=Sheet2!$A$17),Sheet2!$B$9&lt;=仕訳日記帳!$N4772&lt;Sheet2!$C$10),仕訳日記帳!B4772,""))))</f>
        <v/>
      </c>
      <c r="D4772" s="265" t="str">
        <f>IF(AND($A4772=Sheet2!$A$2,仕訳日記帳!$N4772&gt;=Sheet2!$B$2),仕訳日記帳!N4772,IF(AND(OR($A4772=Sheet2!$A$3,$A4772=Sheet2!$A$4,$A4772=Sheet2!$A$5,$A4772=Sheet2!$A$6,$A4772=Sheet2!$A$7,$A4772=Sheet2!$A$9),仕訳日記帳!$N4772&gt;=Sheet2!$B$3),仕訳日記帳!N4772,IF(AND($A4772=Sheet2!$A$8,仕訳日記帳!$N4772&gt;=Sheet2!$B$8),仕訳日記帳!N4772,IF(AND(OR($A4772=Sheet2!$A$10,$A4772=Sheet2!$A$11,$A4772=Sheet2!$A$12,$A4772=Sheet2!$A$13,$A4772=Sheet2!$A$14,$A4772=Sheet2!$A$15,$A4772=Sheet2!$A$16,$A4772=Sheet2!$A$17),Sheet2!$B$9&lt;=仕訳日記帳!$N4772&lt;Sheet2!$C$10),仕訳日記帳!N4772,""))))</f>
        <v/>
      </c>
      <c r="E4772" s="263" t="str">
        <f>IF(AND($A4772=Sheet2!$A$2,仕訳日記帳!$N4772&gt;=Sheet2!$B$2),仕訳日記帳!G4772,IF(AND(OR($A4772=Sheet2!$A$3,$A4772=Sheet2!$A$4,$A4772=Sheet2!$A$5,$A4772=Sheet2!$A$6,$A4772=Sheet2!$A$7,$A4772=Sheet2!$A$9),仕訳日記帳!$N4772&gt;=Sheet2!$B$3),仕訳日記帳!G4772,IF(AND($A4772=Sheet2!$A$8,仕訳日記帳!$N4772&gt;=Sheet2!$B$8),仕訳日記帳!G4772,IF(AND(OR($A4772=Sheet2!$A$10,$A4772=Sheet2!$A$11,$A4772=Sheet2!$A$12,$A4772=Sheet2!$A$13,$A4772=Sheet2!$A$14,$A4772=Sheet2!$A$15,$A4772=Sheet2!$A$16,$A4772=Sheet2!$A$17),Sheet2!$B$9&lt;=仕訳日記帳!$N4772&lt;Sheet2!$C$10),仕訳日記帳!G4772,""))))</f>
        <v/>
      </c>
      <c r="G4772" t="str">
        <f>IF(OR(A4772=Sheet2!$A$2,A4772=Sheet2!$A$3,A4772=Sheet2!$A$4,A4772=Sheet2!$A$5,A4772=Sheet2!$A$6,A4772=Sheet2!$A$7,A4772=Sheet2!$A$8,A4772=Sheet2!$A$9,A4772=Sheet2!$A$10,A4772=Sheet2!$A$11,A4772=Sheet2!$A$12,$A$2=Sheet2!$A$13,A4772=Sheet2!$A$14,$A$2=Sheet2!$A$15,$A$2=Sheet2!$A$16,A4772=Sheet2!$A$17),"該当","")</f>
        <v/>
      </c>
      <c r="H4772" t="str">
        <f>IF(OR(A4772="",G4772=""),"",COUNTIF($G$2:G4772,"該当"))</f>
        <v/>
      </c>
    </row>
    <row r="4773" spans="1:8">
      <c r="A4773" t="str">
        <f>IF(AND(仕訳日記帳!D4773=Sheet2!$A$2,仕訳日記帳!$N4773&gt;=Sheet2!$B$2),仕訳日記帳!D4773,IF(AND(OR(仕訳日記帳!D4773=Sheet2!$A$3,仕訳日記帳!D4773=Sheet2!$A$4,仕訳日記帳!D4773=Sheet2!$A$5,仕訳日記帳!D4773=Sheet2!$A$6,仕訳日記帳!D4773=Sheet2!$A$7,仕訳日記帳!D4773=Sheet2!$A$9),仕訳日記帳!$N4773&gt;=Sheet2!$B$3),仕訳日記帳!D4773,IF(AND(仕訳日記帳!D4773=Sheet2!$A$8,仕訳日記帳!$N4773&gt;=Sheet2!$B$8),仕訳日記帳!D4773,IF(AND(OR(仕訳日記帳!D4773=Sheet2!$A$10,仕訳日記帳!D4773=Sheet2!$A$11,仕訳日記帳!D4773=Sheet2!$A$12,仕訳日記帳!D4773=Sheet2!$A$13,仕訳日記帳!D4773=Sheet2!$A$14,仕訳日記帳!D4773=Sheet2!$A$15,仕訳日記帳!D4773=Sheet2!$A$16,仕訳日記帳!D4773=Sheet2!$A$17),Sheet2!$B$9&lt;=仕訳日記帳!$N4773&lt;Sheet2!$C$10),仕訳日記帳!D4773,""))))</f>
        <v/>
      </c>
      <c r="B4773" s="263" t="str">
        <f>IF(AND($A4773=Sheet2!$A$2,仕訳日記帳!$N4773&gt;=Sheet2!$B$2),仕訳日記帳!A4773,IF(AND(OR($A4773=Sheet2!$A$3,$A4773=Sheet2!$A$4,$A4773=Sheet2!$A$5,$A4773=Sheet2!$A$6,$A4773=Sheet2!$A$7,$A4773=Sheet2!$A$9),仕訳日記帳!$N4773&gt;=Sheet2!$B$3),仕訳日記帳!A4773,IF(AND($A4773=Sheet2!$A$8,仕訳日記帳!$N4773&gt;=Sheet2!$B$8),仕訳日記帳!A4773,IF(AND(OR($A4773=Sheet2!$A$10,$A4773=Sheet2!$A$11,$A4773=Sheet2!$A$12,$A4773=Sheet2!$A$13,$A4773=Sheet2!$A$14,$A4773=Sheet2!$A$15,$A4773=Sheet2!$A$16,$A4773=Sheet2!$A$17),Sheet2!$B$9&lt;=仕訳日記帳!$N4773&lt;Sheet2!$C$10),仕訳日記帳!A4773,""))))</f>
        <v/>
      </c>
      <c r="C4773" t="str">
        <f>IF(AND($A4773=Sheet2!$A$2,仕訳日記帳!$N4773&gt;=Sheet2!$B$2),仕訳日記帳!B4773,IF(AND(OR($A4773=Sheet2!$A$3,$A4773=Sheet2!$A$4,$A4773=Sheet2!$A$5,$A4773=Sheet2!$A$6,$A4773=Sheet2!$A$7,$A4773=Sheet2!$A$9),仕訳日記帳!$N4773&gt;=Sheet2!$B$3),仕訳日記帳!B4773,IF(AND($A4773=Sheet2!$A$8,仕訳日記帳!$N4773&gt;=Sheet2!$B$8),仕訳日記帳!B4773,IF(AND(OR($A4773=Sheet2!$A$10,$A4773=Sheet2!$A$11,$A4773=Sheet2!$A$12,$A4773=Sheet2!$A$13,$A4773=Sheet2!$A$14,$A4773=Sheet2!$A$15,$A4773=Sheet2!$A$16,$A4773=Sheet2!$A$17),Sheet2!$B$9&lt;=仕訳日記帳!$N4773&lt;Sheet2!$C$10),仕訳日記帳!B4773,""))))</f>
        <v/>
      </c>
      <c r="D4773" s="265" t="str">
        <f>IF(AND($A4773=Sheet2!$A$2,仕訳日記帳!$N4773&gt;=Sheet2!$B$2),仕訳日記帳!N4773,IF(AND(OR($A4773=Sheet2!$A$3,$A4773=Sheet2!$A$4,$A4773=Sheet2!$A$5,$A4773=Sheet2!$A$6,$A4773=Sheet2!$A$7,$A4773=Sheet2!$A$9),仕訳日記帳!$N4773&gt;=Sheet2!$B$3),仕訳日記帳!N4773,IF(AND($A4773=Sheet2!$A$8,仕訳日記帳!$N4773&gt;=Sheet2!$B$8),仕訳日記帳!N4773,IF(AND(OR($A4773=Sheet2!$A$10,$A4773=Sheet2!$A$11,$A4773=Sheet2!$A$12,$A4773=Sheet2!$A$13,$A4773=Sheet2!$A$14,$A4773=Sheet2!$A$15,$A4773=Sheet2!$A$16,$A4773=Sheet2!$A$17),Sheet2!$B$9&lt;=仕訳日記帳!$N4773&lt;Sheet2!$C$10),仕訳日記帳!N4773,""))))</f>
        <v/>
      </c>
      <c r="E4773" s="263" t="str">
        <f>IF(AND($A4773=Sheet2!$A$2,仕訳日記帳!$N4773&gt;=Sheet2!$B$2),仕訳日記帳!G4773,IF(AND(OR($A4773=Sheet2!$A$3,$A4773=Sheet2!$A$4,$A4773=Sheet2!$A$5,$A4773=Sheet2!$A$6,$A4773=Sheet2!$A$7,$A4773=Sheet2!$A$9),仕訳日記帳!$N4773&gt;=Sheet2!$B$3),仕訳日記帳!G4773,IF(AND($A4773=Sheet2!$A$8,仕訳日記帳!$N4773&gt;=Sheet2!$B$8),仕訳日記帳!G4773,IF(AND(OR($A4773=Sheet2!$A$10,$A4773=Sheet2!$A$11,$A4773=Sheet2!$A$12,$A4773=Sheet2!$A$13,$A4773=Sheet2!$A$14,$A4773=Sheet2!$A$15,$A4773=Sheet2!$A$16,$A4773=Sheet2!$A$17),Sheet2!$B$9&lt;=仕訳日記帳!$N4773&lt;Sheet2!$C$10),仕訳日記帳!G4773,""))))</f>
        <v/>
      </c>
      <c r="G4773" t="str">
        <f>IF(OR(A4773=Sheet2!$A$2,A4773=Sheet2!$A$3,A4773=Sheet2!$A$4,A4773=Sheet2!$A$5,A4773=Sheet2!$A$6,A4773=Sheet2!$A$7,A4773=Sheet2!$A$8,A4773=Sheet2!$A$9,A4773=Sheet2!$A$10,A4773=Sheet2!$A$11,A4773=Sheet2!$A$12,$A$2=Sheet2!$A$13,A4773=Sheet2!$A$14,$A$2=Sheet2!$A$15,$A$2=Sheet2!$A$16,A4773=Sheet2!$A$17),"該当","")</f>
        <v/>
      </c>
      <c r="H4773" t="str">
        <f>IF(OR(A4773="",G4773=""),"",COUNTIF($G$2:G4773,"該当"))</f>
        <v/>
      </c>
    </row>
    <row r="4774" spans="1:8">
      <c r="A4774" t="str">
        <f>IF(AND(仕訳日記帳!D4774=Sheet2!$A$2,仕訳日記帳!$N4774&gt;=Sheet2!$B$2),仕訳日記帳!D4774,IF(AND(OR(仕訳日記帳!D4774=Sheet2!$A$3,仕訳日記帳!D4774=Sheet2!$A$4,仕訳日記帳!D4774=Sheet2!$A$5,仕訳日記帳!D4774=Sheet2!$A$6,仕訳日記帳!D4774=Sheet2!$A$7,仕訳日記帳!D4774=Sheet2!$A$9),仕訳日記帳!$N4774&gt;=Sheet2!$B$3),仕訳日記帳!D4774,IF(AND(仕訳日記帳!D4774=Sheet2!$A$8,仕訳日記帳!$N4774&gt;=Sheet2!$B$8),仕訳日記帳!D4774,IF(AND(OR(仕訳日記帳!D4774=Sheet2!$A$10,仕訳日記帳!D4774=Sheet2!$A$11,仕訳日記帳!D4774=Sheet2!$A$12,仕訳日記帳!D4774=Sheet2!$A$13,仕訳日記帳!D4774=Sheet2!$A$14,仕訳日記帳!D4774=Sheet2!$A$15,仕訳日記帳!D4774=Sheet2!$A$16,仕訳日記帳!D4774=Sheet2!$A$17),Sheet2!$B$9&lt;=仕訳日記帳!$N4774&lt;Sheet2!$C$10),仕訳日記帳!D4774,""))))</f>
        <v/>
      </c>
      <c r="B4774" s="263" t="str">
        <f>IF(AND($A4774=Sheet2!$A$2,仕訳日記帳!$N4774&gt;=Sheet2!$B$2),仕訳日記帳!A4774,IF(AND(OR($A4774=Sheet2!$A$3,$A4774=Sheet2!$A$4,$A4774=Sheet2!$A$5,$A4774=Sheet2!$A$6,$A4774=Sheet2!$A$7,$A4774=Sheet2!$A$9),仕訳日記帳!$N4774&gt;=Sheet2!$B$3),仕訳日記帳!A4774,IF(AND($A4774=Sheet2!$A$8,仕訳日記帳!$N4774&gt;=Sheet2!$B$8),仕訳日記帳!A4774,IF(AND(OR($A4774=Sheet2!$A$10,$A4774=Sheet2!$A$11,$A4774=Sheet2!$A$12,$A4774=Sheet2!$A$13,$A4774=Sheet2!$A$14,$A4774=Sheet2!$A$15,$A4774=Sheet2!$A$16,$A4774=Sheet2!$A$17),Sheet2!$B$9&lt;=仕訳日記帳!$N4774&lt;Sheet2!$C$10),仕訳日記帳!A4774,""))))</f>
        <v/>
      </c>
      <c r="C4774" t="str">
        <f>IF(AND($A4774=Sheet2!$A$2,仕訳日記帳!$N4774&gt;=Sheet2!$B$2),仕訳日記帳!B4774,IF(AND(OR($A4774=Sheet2!$A$3,$A4774=Sheet2!$A$4,$A4774=Sheet2!$A$5,$A4774=Sheet2!$A$6,$A4774=Sheet2!$A$7,$A4774=Sheet2!$A$9),仕訳日記帳!$N4774&gt;=Sheet2!$B$3),仕訳日記帳!B4774,IF(AND($A4774=Sheet2!$A$8,仕訳日記帳!$N4774&gt;=Sheet2!$B$8),仕訳日記帳!B4774,IF(AND(OR($A4774=Sheet2!$A$10,$A4774=Sheet2!$A$11,$A4774=Sheet2!$A$12,$A4774=Sheet2!$A$13,$A4774=Sheet2!$A$14,$A4774=Sheet2!$A$15,$A4774=Sheet2!$A$16,$A4774=Sheet2!$A$17),Sheet2!$B$9&lt;=仕訳日記帳!$N4774&lt;Sheet2!$C$10),仕訳日記帳!B4774,""))))</f>
        <v/>
      </c>
      <c r="D4774" s="265" t="str">
        <f>IF(AND($A4774=Sheet2!$A$2,仕訳日記帳!$N4774&gt;=Sheet2!$B$2),仕訳日記帳!N4774,IF(AND(OR($A4774=Sheet2!$A$3,$A4774=Sheet2!$A$4,$A4774=Sheet2!$A$5,$A4774=Sheet2!$A$6,$A4774=Sheet2!$A$7,$A4774=Sheet2!$A$9),仕訳日記帳!$N4774&gt;=Sheet2!$B$3),仕訳日記帳!N4774,IF(AND($A4774=Sheet2!$A$8,仕訳日記帳!$N4774&gt;=Sheet2!$B$8),仕訳日記帳!N4774,IF(AND(OR($A4774=Sheet2!$A$10,$A4774=Sheet2!$A$11,$A4774=Sheet2!$A$12,$A4774=Sheet2!$A$13,$A4774=Sheet2!$A$14,$A4774=Sheet2!$A$15,$A4774=Sheet2!$A$16,$A4774=Sheet2!$A$17),Sheet2!$B$9&lt;=仕訳日記帳!$N4774&lt;Sheet2!$C$10),仕訳日記帳!N4774,""))))</f>
        <v/>
      </c>
      <c r="E4774" s="263" t="str">
        <f>IF(AND($A4774=Sheet2!$A$2,仕訳日記帳!$N4774&gt;=Sheet2!$B$2),仕訳日記帳!G4774,IF(AND(OR($A4774=Sheet2!$A$3,$A4774=Sheet2!$A$4,$A4774=Sheet2!$A$5,$A4774=Sheet2!$A$6,$A4774=Sheet2!$A$7,$A4774=Sheet2!$A$9),仕訳日記帳!$N4774&gt;=Sheet2!$B$3),仕訳日記帳!G4774,IF(AND($A4774=Sheet2!$A$8,仕訳日記帳!$N4774&gt;=Sheet2!$B$8),仕訳日記帳!G4774,IF(AND(OR($A4774=Sheet2!$A$10,$A4774=Sheet2!$A$11,$A4774=Sheet2!$A$12,$A4774=Sheet2!$A$13,$A4774=Sheet2!$A$14,$A4774=Sheet2!$A$15,$A4774=Sheet2!$A$16,$A4774=Sheet2!$A$17),Sheet2!$B$9&lt;=仕訳日記帳!$N4774&lt;Sheet2!$C$10),仕訳日記帳!G4774,""))))</f>
        <v/>
      </c>
      <c r="G4774" t="str">
        <f>IF(OR(A4774=Sheet2!$A$2,A4774=Sheet2!$A$3,A4774=Sheet2!$A$4,A4774=Sheet2!$A$5,A4774=Sheet2!$A$6,A4774=Sheet2!$A$7,A4774=Sheet2!$A$8,A4774=Sheet2!$A$9,A4774=Sheet2!$A$10,A4774=Sheet2!$A$11,A4774=Sheet2!$A$12,$A$2=Sheet2!$A$13,A4774=Sheet2!$A$14,$A$2=Sheet2!$A$15,$A$2=Sheet2!$A$16,A4774=Sheet2!$A$17),"該当","")</f>
        <v/>
      </c>
      <c r="H4774" t="str">
        <f>IF(OR(A4774="",G4774=""),"",COUNTIF($G$2:G4774,"該当"))</f>
        <v/>
      </c>
    </row>
    <row r="4775" spans="1:8">
      <c r="A4775" t="str">
        <f>IF(AND(仕訳日記帳!D4775=Sheet2!$A$2,仕訳日記帳!$N4775&gt;=Sheet2!$B$2),仕訳日記帳!D4775,IF(AND(OR(仕訳日記帳!D4775=Sheet2!$A$3,仕訳日記帳!D4775=Sheet2!$A$4,仕訳日記帳!D4775=Sheet2!$A$5,仕訳日記帳!D4775=Sheet2!$A$6,仕訳日記帳!D4775=Sheet2!$A$7,仕訳日記帳!D4775=Sheet2!$A$9),仕訳日記帳!$N4775&gt;=Sheet2!$B$3),仕訳日記帳!D4775,IF(AND(仕訳日記帳!D4775=Sheet2!$A$8,仕訳日記帳!$N4775&gt;=Sheet2!$B$8),仕訳日記帳!D4775,IF(AND(OR(仕訳日記帳!D4775=Sheet2!$A$10,仕訳日記帳!D4775=Sheet2!$A$11,仕訳日記帳!D4775=Sheet2!$A$12,仕訳日記帳!D4775=Sheet2!$A$13,仕訳日記帳!D4775=Sheet2!$A$14,仕訳日記帳!D4775=Sheet2!$A$15,仕訳日記帳!D4775=Sheet2!$A$16,仕訳日記帳!D4775=Sheet2!$A$17),Sheet2!$B$9&lt;=仕訳日記帳!$N4775&lt;Sheet2!$C$10),仕訳日記帳!D4775,""))))</f>
        <v/>
      </c>
      <c r="B4775" s="263" t="str">
        <f>IF(AND($A4775=Sheet2!$A$2,仕訳日記帳!$N4775&gt;=Sheet2!$B$2),仕訳日記帳!A4775,IF(AND(OR($A4775=Sheet2!$A$3,$A4775=Sheet2!$A$4,$A4775=Sheet2!$A$5,$A4775=Sheet2!$A$6,$A4775=Sheet2!$A$7,$A4775=Sheet2!$A$9),仕訳日記帳!$N4775&gt;=Sheet2!$B$3),仕訳日記帳!A4775,IF(AND($A4775=Sheet2!$A$8,仕訳日記帳!$N4775&gt;=Sheet2!$B$8),仕訳日記帳!A4775,IF(AND(OR($A4775=Sheet2!$A$10,$A4775=Sheet2!$A$11,$A4775=Sheet2!$A$12,$A4775=Sheet2!$A$13,$A4775=Sheet2!$A$14,$A4775=Sheet2!$A$15,$A4775=Sheet2!$A$16,$A4775=Sheet2!$A$17),Sheet2!$B$9&lt;=仕訳日記帳!$N4775&lt;Sheet2!$C$10),仕訳日記帳!A4775,""))))</f>
        <v/>
      </c>
      <c r="C4775" t="str">
        <f>IF(AND($A4775=Sheet2!$A$2,仕訳日記帳!$N4775&gt;=Sheet2!$B$2),仕訳日記帳!B4775,IF(AND(OR($A4775=Sheet2!$A$3,$A4775=Sheet2!$A$4,$A4775=Sheet2!$A$5,$A4775=Sheet2!$A$6,$A4775=Sheet2!$A$7,$A4775=Sheet2!$A$9),仕訳日記帳!$N4775&gt;=Sheet2!$B$3),仕訳日記帳!B4775,IF(AND($A4775=Sheet2!$A$8,仕訳日記帳!$N4775&gt;=Sheet2!$B$8),仕訳日記帳!B4775,IF(AND(OR($A4775=Sheet2!$A$10,$A4775=Sheet2!$A$11,$A4775=Sheet2!$A$12,$A4775=Sheet2!$A$13,$A4775=Sheet2!$A$14,$A4775=Sheet2!$A$15,$A4775=Sheet2!$A$16,$A4775=Sheet2!$A$17),Sheet2!$B$9&lt;=仕訳日記帳!$N4775&lt;Sheet2!$C$10),仕訳日記帳!B4775,""))))</f>
        <v/>
      </c>
      <c r="D4775" s="265" t="str">
        <f>IF(AND($A4775=Sheet2!$A$2,仕訳日記帳!$N4775&gt;=Sheet2!$B$2),仕訳日記帳!N4775,IF(AND(OR($A4775=Sheet2!$A$3,$A4775=Sheet2!$A$4,$A4775=Sheet2!$A$5,$A4775=Sheet2!$A$6,$A4775=Sheet2!$A$7,$A4775=Sheet2!$A$9),仕訳日記帳!$N4775&gt;=Sheet2!$B$3),仕訳日記帳!N4775,IF(AND($A4775=Sheet2!$A$8,仕訳日記帳!$N4775&gt;=Sheet2!$B$8),仕訳日記帳!N4775,IF(AND(OR($A4775=Sheet2!$A$10,$A4775=Sheet2!$A$11,$A4775=Sheet2!$A$12,$A4775=Sheet2!$A$13,$A4775=Sheet2!$A$14,$A4775=Sheet2!$A$15,$A4775=Sheet2!$A$16,$A4775=Sheet2!$A$17),Sheet2!$B$9&lt;=仕訳日記帳!$N4775&lt;Sheet2!$C$10),仕訳日記帳!N4775,""))))</f>
        <v/>
      </c>
      <c r="E4775" s="263" t="str">
        <f>IF(AND($A4775=Sheet2!$A$2,仕訳日記帳!$N4775&gt;=Sheet2!$B$2),仕訳日記帳!G4775,IF(AND(OR($A4775=Sheet2!$A$3,$A4775=Sheet2!$A$4,$A4775=Sheet2!$A$5,$A4775=Sheet2!$A$6,$A4775=Sheet2!$A$7,$A4775=Sheet2!$A$9),仕訳日記帳!$N4775&gt;=Sheet2!$B$3),仕訳日記帳!G4775,IF(AND($A4775=Sheet2!$A$8,仕訳日記帳!$N4775&gt;=Sheet2!$B$8),仕訳日記帳!G4775,IF(AND(OR($A4775=Sheet2!$A$10,$A4775=Sheet2!$A$11,$A4775=Sheet2!$A$12,$A4775=Sheet2!$A$13,$A4775=Sheet2!$A$14,$A4775=Sheet2!$A$15,$A4775=Sheet2!$A$16,$A4775=Sheet2!$A$17),Sheet2!$B$9&lt;=仕訳日記帳!$N4775&lt;Sheet2!$C$10),仕訳日記帳!G4775,""))))</f>
        <v/>
      </c>
      <c r="G4775" t="str">
        <f>IF(OR(A4775=Sheet2!$A$2,A4775=Sheet2!$A$3,A4775=Sheet2!$A$4,A4775=Sheet2!$A$5,A4775=Sheet2!$A$6,A4775=Sheet2!$A$7,A4775=Sheet2!$A$8,A4775=Sheet2!$A$9,A4775=Sheet2!$A$10,A4775=Sheet2!$A$11,A4775=Sheet2!$A$12,$A$2=Sheet2!$A$13,A4775=Sheet2!$A$14,$A$2=Sheet2!$A$15,$A$2=Sheet2!$A$16,A4775=Sheet2!$A$17),"該当","")</f>
        <v/>
      </c>
      <c r="H4775" t="str">
        <f>IF(OR(A4775="",G4775=""),"",COUNTIF($G$2:G4775,"該当"))</f>
        <v/>
      </c>
    </row>
    <row r="4776" spans="1:8">
      <c r="A4776" t="str">
        <f>IF(AND(仕訳日記帳!D4776=Sheet2!$A$2,仕訳日記帳!$N4776&gt;=Sheet2!$B$2),仕訳日記帳!D4776,IF(AND(OR(仕訳日記帳!D4776=Sheet2!$A$3,仕訳日記帳!D4776=Sheet2!$A$4,仕訳日記帳!D4776=Sheet2!$A$5,仕訳日記帳!D4776=Sheet2!$A$6,仕訳日記帳!D4776=Sheet2!$A$7,仕訳日記帳!D4776=Sheet2!$A$9),仕訳日記帳!$N4776&gt;=Sheet2!$B$3),仕訳日記帳!D4776,IF(AND(仕訳日記帳!D4776=Sheet2!$A$8,仕訳日記帳!$N4776&gt;=Sheet2!$B$8),仕訳日記帳!D4776,IF(AND(OR(仕訳日記帳!D4776=Sheet2!$A$10,仕訳日記帳!D4776=Sheet2!$A$11,仕訳日記帳!D4776=Sheet2!$A$12,仕訳日記帳!D4776=Sheet2!$A$13,仕訳日記帳!D4776=Sheet2!$A$14,仕訳日記帳!D4776=Sheet2!$A$15,仕訳日記帳!D4776=Sheet2!$A$16,仕訳日記帳!D4776=Sheet2!$A$17),Sheet2!$B$9&lt;=仕訳日記帳!$N4776&lt;Sheet2!$C$10),仕訳日記帳!D4776,""))))</f>
        <v/>
      </c>
      <c r="B4776" s="263" t="str">
        <f>IF(AND($A4776=Sheet2!$A$2,仕訳日記帳!$N4776&gt;=Sheet2!$B$2),仕訳日記帳!A4776,IF(AND(OR($A4776=Sheet2!$A$3,$A4776=Sheet2!$A$4,$A4776=Sheet2!$A$5,$A4776=Sheet2!$A$6,$A4776=Sheet2!$A$7,$A4776=Sheet2!$A$9),仕訳日記帳!$N4776&gt;=Sheet2!$B$3),仕訳日記帳!A4776,IF(AND($A4776=Sheet2!$A$8,仕訳日記帳!$N4776&gt;=Sheet2!$B$8),仕訳日記帳!A4776,IF(AND(OR($A4776=Sheet2!$A$10,$A4776=Sheet2!$A$11,$A4776=Sheet2!$A$12,$A4776=Sheet2!$A$13,$A4776=Sheet2!$A$14,$A4776=Sheet2!$A$15,$A4776=Sheet2!$A$16,$A4776=Sheet2!$A$17),Sheet2!$B$9&lt;=仕訳日記帳!$N4776&lt;Sheet2!$C$10),仕訳日記帳!A4776,""))))</f>
        <v/>
      </c>
      <c r="C4776" t="str">
        <f>IF(AND($A4776=Sheet2!$A$2,仕訳日記帳!$N4776&gt;=Sheet2!$B$2),仕訳日記帳!B4776,IF(AND(OR($A4776=Sheet2!$A$3,$A4776=Sheet2!$A$4,$A4776=Sheet2!$A$5,$A4776=Sheet2!$A$6,$A4776=Sheet2!$A$7,$A4776=Sheet2!$A$9),仕訳日記帳!$N4776&gt;=Sheet2!$B$3),仕訳日記帳!B4776,IF(AND($A4776=Sheet2!$A$8,仕訳日記帳!$N4776&gt;=Sheet2!$B$8),仕訳日記帳!B4776,IF(AND(OR($A4776=Sheet2!$A$10,$A4776=Sheet2!$A$11,$A4776=Sheet2!$A$12,$A4776=Sheet2!$A$13,$A4776=Sheet2!$A$14,$A4776=Sheet2!$A$15,$A4776=Sheet2!$A$16,$A4776=Sheet2!$A$17),Sheet2!$B$9&lt;=仕訳日記帳!$N4776&lt;Sheet2!$C$10),仕訳日記帳!B4776,""))))</f>
        <v/>
      </c>
      <c r="D4776" s="265" t="str">
        <f>IF(AND($A4776=Sheet2!$A$2,仕訳日記帳!$N4776&gt;=Sheet2!$B$2),仕訳日記帳!N4776,IF(AND(OR($A4776=Sheet2!$A$3,$A4776=Sheet2!$A$4,$A4776=Sheet2!$A$5,$A4776=Sheet2!$A$6,$A4776=Sheet2!$A$7,$A4776=Sheet2!$A$9),仕訳日記帳!$N4776&gt;=Sheet2!$B$3),仕訳日記帳!N4776,IF(AND($A4776=Sheet2!$A$8,仕訳日記帳!$N4776&gt;=Sheet2!$B$8),仕訳日記帳!N4776,IF(AND(OR($A4776=Sheet2!$A$10,$A4776=Sheet2!$A$11,$A4776=Sheet2!$A$12,$A4776=Sheet2!$A$13,$A4776=Sheet2!$A$14,$A4776=Sheet2!$A$15,$A4776=Sheet2!$A$16,$A4776=Sheet2!$A$17),Sheet2!$B$9&lt;=仕訳日記帳!$N4776&lt;Sheet2!$C$10),仕訳日記帳!N4776,""))))</f>
        <v/>
      </c>
      <c r="E4776" s="263" t="str">
        <f>IF(AND($A4776=Sheet2!$A$2,仕訳日記帳!$N4776&gt;=Sheet2!$B$2),仕訳日記帳!G4776,IF(AND(OR($A4776=Sheet2!$A$3,$A4776=Sheet2!$A$4,$A4776=Sheet2!$A$5,$A4776=Sheet2!$A$6,$A4776=Sheet2!$A$7,$A4776=Sheet2!$A$9),仕訳日記帳!$N4776&gt;=Sheet2!$B$3),仕訳日記帳!G4776,IF(AND($A4776=Sheet2!$A$8,仕訳日記帳!$N4776&gt;=Sheet2!$B$8),仕訳日記帳!G4776,IF(AND(OR($A4776=Sheet2!$A$10,$A4776=Sheet2!$A$11,$A4776=Sheet2!$A$12,$A4776=Sheet2!$A$13,$A4776=Sheet2!$A$14,$A4776=Sheet2!$A$15,$A4776=Sheet2!$A$16,$A4776=Sheet2!$A$17),Sheet2!$B$9&lt;=仕訳日記帳!$N4776&lt;Sheet2!$C$10),仕訳日記帳!G4776,""))))</f>
        <v/>
      </c>
      <c r="G4776" t="str">
        <f>IF(OR(A4776=Sheet2!$A$2,A4776=Sheet2!$A$3,A4776=Sheet2!$A$4,A4776=Sheet2!$A$5,A4776=Sheet2!$A$6,A4776=Sheet2!$A$7,A4776=Sheet2!$A$8,A4776=Sheet2!$A$9,A4776=Sheet2!$A$10,A4776=Sheet2!$A$11,A4776=Sheet2!$A$12,$A$2=Sheet2!$A$13,A4776=Sheet2!$A$14,$A$2=Sheet2!$A$15,$A$2=Sheet2!$A$16,A4776=Sheet2!$A$17),"該当","")</f>
        <v/>
      </c>
      <c r="H4776" t="str">
        <f>IF(OR(A4776="",G4776=""),"",COUNTIF($G$2:G4776,"該当"))</f>
        <v/>
      </c>
    </row>
    <row r="4777" spans="1:8">
      <c r="A4777" t="str">
        <f>IF(AND(仕訳日記帳!D4777=Sheet2!$A$2,仕訳日記帳!$N4777&gt;=Sheet2!$B$2),仕訳日記帳!D4777,IF(AND(OR(仕訳日記帳!D4777=Sheet2!$A$3,仕訳日記帳!D4777=Sheet2!$A$4,仕訳日記帳!D4777=Sheet2!$A$5,仕訳日記帳!D4777=Sheet2!$A$6,仕訳日記帳!D4777=Sheet2!$A$7,仕訳日記帳!D4777=Sheet2!$A$9),仕訳日記帳!$N4777&gt;=Sheet2!$B$3),仕訳日記帳!D4777,IF(AND(仕訳日記帳!D4777=Sheet2!$A$8,仕訳日記帳!$N4777&gt;=Sheet2!$B$8),仕訳日記帳!D4777,IF(AND(OR(仕訳日記帳!D4777=Sheet2!$A$10,仕訳日記帳!D4777=Sheet2!$A$11,仕訳日記帳!D4777=Sheet2!$A$12,仕訳日記帳!D4777=Sheet2!$A$13,仕訳日記帳!D4777=Sheet2!$A$14,仕訳日記帳!D4777=Sheet2!$A$15,仕訳日記帳!D4777=Sheet2!$A$16,仕訳日記帳!D4777=Sheet2!$A$17),Sheet2!$B$9&lt;=仕訳日記帳!$N4777&lt;Sheet2!$C$10),仕訳日記帳!D4777,""))))</f>
        <v/>
      </c>
      <c r="B4777" s="263" t="str">
        <f>IF(AND($A4777=Sheet2!$A$2,仕訳日記帳!$N4777&gt;=Sheet2!$B$2),仕訳日記帳!A4777,IF(AND(OR($A4777=Sheet2!$A$3,$A4777=Sheet2!$A$4,$A4777=Sheet2!$A$5,$A4777=Sheet2!$A$6,$A4777=Sheet2!$A$7,$A4777=Sheet2!$A$9),仕訳日記帳!$N4777&gt;=Sheet2!$B$3),仕訳日記帳!A4777,IF(AND($A4777=Sheet2!$A$8,仕訳日記帳!$N4777&gt;=Sheet2!$B$8),仕訳日記帳!A4777,IF(AND(OR($A4777=Sheet2!$A$10,$A4777=Sheet2!$A$11,$A4777=Sheet2!$A$12,$A4777=Sheet2!$A$13,$A4777=Sheet2!$A$14,$A4777=Sheet2!$A$15,$A4777=Sheet2!$A$16,$A4777=Sheet2!$A$17),Sheet2!$B$9&lt;=仕訳日記帳!$N4777&lt;Sheet2!$C$10),仕訳日記帳!A4777,""))))</f>
        <v/>
      </c>
      <c r="C4777" t="str">
        <f>IF(AND($A4777=Sheet2!$A$2,仕訳日記帳!$N4777&gt;=Sheet2!$B$2),仕訳日記帳!B4777,IF(AND(OR($A4777=Sheet2!$A$3,$A4777=Sheet2!$A$4,$A4777=Sheet2!$A$5,$A4777=Sheet2!$A$6,$A4777=Sheet2!$A$7,$A4777=Sheet2!$A$9),仕訳日記帳!$N4777&gt;=Sheet2!$B$3),仕訳日記帳!B4777,IF(AND($A4777=Sheet2!$A$8,仕訳日記帳!$N4777&gt;=Sheet2!$B$8),仕訳日記帳!B4777,IF(AND(OR($A4777=Sheet2!$A$10,$A4777=Sheet2!$A$11,$A4777=Sheet2!$A$12,$A4777=Sheet2!$A$13,$A4777=Sheet2!$A$14,$A4777=Sheet2!$A$15,$A4777=Sheet2!$A$16,$A4777=Sheet2!$A$17),Sheet2!$B$9&lt;=仕訳日記帳!$N4777&lt;Sheet2!$C$10),仕訳日記帳!B4777,""))))</f>
        <v/>
      </c>
      <c r="D4777" s="265" t="str">
        <f>IF(AND($A4777=Sheet2!$A$2,仕訳日記帳!$N4777&gt;=Sheet2!$B$2),仕訳日記帳!N4777,IF(AND(OR($A4777=Sheet2!$A$3,$A4777=Sheet2!$A$4,$A4777=Sheet2!$A$5,$A4777=Sheet2!$A$6,$A4777=Sheet2!$A$7,$A4777=Sheet2!$A$9),仕訳日記帳!$N4777&gt;=Sheet2!$B$3),仕訳日記帳!N4777,IF(AND($A4777=Sheet2!$A$8,仕訳日記帳!$N4777&gt;=Sheet2!$B$8),仕訳日記帳!N4777,IF(AND(OR($A4777=Sheet2!$A$10,$A4777=Sheet2!$A$11,$A4777=Sheet2!$A$12,$A4777=Sheet2!$A$13,$A4777=Sheet2!$A$14,$A4777=Sheet2!$A$15,$A4777=Sheet2!$A$16,$A4777=Sheet2!$A$17),Sheet2!$B$9&lt;=仕訳日記帳!$N4777&lt;Sheet2!$C$10),仕訳日記帳!N4777,""))))</f>
        <v/>
      </c>
      <c r="E4777" s="263" t="str">
        <f>IF(AND($A4777=Sheet2!$A$2,仕訳日記帳!$N4777&gt;=Sheet2!$B$2),仕訳日記帳!G4777,IF(AND(OR($A4777=Sheet2!$A$3,$A4777=Sheet2!$A$4,$A4777=Sheet2!$A$5,$A4777=Sheet2!$A$6,$A4777=Sheet2!$A$7,$A4777=Sheet2!$A$9),仕訳日記帳!$N4777&gt;=Sheet2!$B$3),仕訳日記帳!G4777,IF(AND($A4777=Sheet2!$A$8,仕訳日記帳!$N4777&gt;=Sheet2!$B$8),仕訳日記帳!G4777,IF(AND(OR($A4777=Sheet2!$A$10,$A4777=Sheet2!$A$11,$A4777=Sheet2!$A$12,$A4777=Sheet2!$A$13,$A4777=Sheet2!$A$14,$A4777=Sheet2!$A$15,$A4777=Sheet2!$A$16,$A4777=Sheet2!$A$17),Sheet2!$B$9&lt;=仕訳日記帳!$N4777&lt;Sheet2!$C$10),仕訳日記帳!G4777,""))))</f>
        <v/>
      </c>
      <c r="G4777" t="str">
        <f>IF(OR(A4777=Sheet2!$A$2,A4777=Sheet2!$A$3,A4777=Sheet2!$A$4,A4777=Sheet2!$A$5,A4777=Sheet2!$A$6,A4777=Sheet2!$A$7,A4777=Sheet2!$A$8,A4777=Sheet2!$A$9,A4777=Sheet2!$A$10,A4777=Sheet2!$A$11,A4777=Sheet2!$A$12,$A$2=Sheet2!$A$13,A4777=Sheet2!$A$14,$A$2=Sheet2!$A$15,$A$2=Sheet2!$A$16,A4777=Sheet2!$A$17),"該当","")</f>
        <v/>
      </c>
      <c r="H4777" t="str">
        <f>IF(OR(A4777="",G4777=""),"",COUNTIF($G$2:G4777,"該当"))</f>
        <v/>
      </c>
    </row>
    <row r="4778" spans="1:8">
      <c r="A4778" t="str">
        <f>IF(AND(仕訳日記帳!D4778=Sheet2!$A$2,仕訳日記帳!$N4778&gt;=Sheet2!$B$2),仕訳日記帳!D4778,IF(AND(OR(仕訳日記帳!D4778=Sheet2!$A$3,仕訳日記帳!D4778=Sheet2!$A$4,仕訳日記帳!D4778=Sheet2!$A$5,仕訳日記帳!D4778=Sheet2!$A$6,仕訳日記帳!D4778=Sheet2!$A$7,仕訳日記帳!D4778=Sheet2!$A$9),仕訳日記帳!$N4778&gt;=Sheet2!$B$3),仕訳日記帳!D4778,IF(AND(仕訳日記帳!D4778=Sheet2!$A$8,仕訳日記帳!$N4778&gt;=Sheet2!$B$8),仕訳日記帳!D4778,IF(AND(OR(仕訳日記帳!D4778=Sheet2!$A$10,仕訳日記帳!D4778=Sheet2!$A$11,仕訳日記帳!D4778=Sheet2!$A$12,仕訳日記帳!D4778=Sheet2!$A$13,仕訳日記帳!D4778=Sheet2!$A$14,仕訳日記帳!D4778=Sheet2!$A$15,仕訳日記帳!D4778=Sheet2!$A$16,仕訳日記帳!D4778=Sheet2!$A$17),Sheet2!$B$9&lt;=仕訳日記帳!$N4778&lt;Sheet2!$C$10),仕訳日記帳!D4778,""))))</f>
        <v/>
      </c>
      <c r="B4778" s="263" t="str">
        <f>IF(AND($A4778=Sheet2!$A$2,仕訳日記帳!$N4778&gt;=Sheet2!$B$2),仕訳日記帳!A4778,IF(AND(OR($A4778=Sheet2!$A$3,$A4778=Sheet2!$A$4,$A4778=Sheet2!$A$5,$A4778=Sheet2!$A$6,$A4778=Sheet2!$A$7,$A4778=Sheet2!$A$9),仕訳日記帳!$N4778&gt;=Sheet2!$B$3),仕訳日記帳!A4778,IF(AND($A4778=Sheet2!$A$8,仕訳日記帳!$N4778&gt;=Sheet2!$B$8),仕訳日記帳!A4778,IF(AND(OR($A4778=Sheet2!$A$10,$A4778=Sheet2!$A$11,$A4778=Sheet2!$A$12,$A4778=Sheet2!$A$13,$A4778=Sheet2!$A$14,$A4778=Sheet2!$A$15,$A4778=Sheet2!$A$16,$A4778=Sheet2!$A$17),Sheet2!$B$9&lt;=仕訳日記帳!$N4778&lt;Sheet2!$C$10),仕訳日記帳!A4778,""))))</f>
        <v/>
      </c>
      <c r="C4778" t="str">
        <f>IF(AND($A4778=Sheet2!$A$2,仕訳日記帳!$N4778&gt;=Sheet2!$B$2),仕訳日記帳!B4778,IF(AND(OR($A4778=Sheet2!$A$3,$A4778=Sheet2!$A$4,$A4778=Sheet2!$A$5,$A4778=Sheet2!$A$6,$A4778=Sheet2!$A$7,$A4778=Sheet2!$A$9),仕訳日記帳!$N4778&gt;=Sheet2!$B$3),仕訳日記帳!B4778,IF(AND($A4778=Sheet2!$A$8,仕訳日記帳!$N4778&gt;=Sheet2!$B$8),仕訳日記帳!B4778,IF(AND(OR($A4778=Sheet2!$A$10,$A4778=Sheet2!$A$11,$A4778=Sheet2!$A$12,$A4778=Sheet2!$A$13,$A4778=Sheet2!$A$14,$A4778=Sheet2!$A$15,$A4778=Sheet2!$A$16,$A4778=Sheet2!$A$17),Sheet2!$B$9&lt;=仕訳日記帳!$N4778&lt;Sheet2!$C$10),仕訳日記帳!B4778,""))))</f>
        <v/>
      </c>
      <c r="D4778" s="265" t="str">
        <f>IF(AND($A4778=Sheet2!$A$2,仕訳日記帳!$N4778&gt;=Sheet2!$B$2),仕訳日記帳!N4778,IF(AND(OR($A4778=Sheet2!$A$3,$A4778=Sheet2!$A$4,$A4778=Sheet2!$A$5,$A4778=Sheet2!$A$6,$A4778=Sheet2!$A$7,$A4778=Sheet2!$A$9),仕訳日記帳!$N4778&gt;=Sheet2!$B$3),仕訳日記帳!N4778,IF(AND($A4778=Sheet2!$A$8,仕訳日記帳!$N4778&gt;=Sheet2!$B$8),仕訳日記帳!N4778,IF(AND(OR($A4778=Sheet2!$A$10,$A4778=Sheet2!$A$11,$A4778=Sheet2!$A$12,$A4778=Sheet2!$A$13,$A4778=Sheet2!$A$14,$A4778=Sheet2!$A$15,$A4778=Sheet2!$A$16,$A4778=Sheet2!$A$17),Sheet2!$B$9&lt;=仕訳日記帳!$N4778&lt;Sheet2!$C$10),仕訳日記帳!N4778,""))))</f>
        <v/>
      </c>
      <c r="E4778" s="263" t="str">
        <f>IF(AND($A4778=Sheet2!$A$2,仕訳日記帳!$N4778&gt;=Sheet2!$B$2),仕訳日記帳!G4778,IF(AND(OR($A4778=Sheet2!$A$3,$A4778=Sheet2!$A$4,$A4778=Sheet2!$A$5,$A4778=Sheet2!$A$6,$A4778=Sheet2!$A$7,$A4778=Sheet2!$A$9),仕訳日記帳!$N4778&gt;=Sheet2!$B$3),仕訳日記帳!G4778,IF(AND($A4778=Sheet2!$A$8,仕訳日記帳!$N4778&gt;=Sheet2!$B$8),仕訳日記帳!G4778,IF(AND(OR($A4778=Sheet2!$A$10,$A4778=Sheet2!$A$11,$A4778=Sheet2!$A$12,$A4778=Sheet2!$A$13,$A4778=Sheet2!$A$14,$A4778=Sheet2!$A$15,$A4778=Sheet2!$A$16,$A4778=Sheet2!$A$17),Sheet2!$B$9&lt;=仕訳日記帳!$N4778&lt;Sheet2!$C$10),仕訳日記帳!G4778,""))))</f>
        <v/>
      </c>
      <c r="G4778" t="str">
        <f>IF(OR(A4778=Sheet2!$A$2,A4778=Sheet2!$A$3,A4778=Sheet2!$A$4,A4778=Sheet2!$A$5,A4778=Sheet2!$A$6,A4778=Sheet2!$A$7,A4778=Sheet2!$A$8,A4778=Sheet2!$A$9,A4778=Sheet2!$A$10,A4778=Sheet2!$A$11,A4778=Sheet2!$A$12,$A$2=Sheet2!$A$13,A4778=Sheet2!$A$14,$A$2=Sheet2!$A$15,$A$2=Sheet2!$A$16,A4778=Sheet2!$A$17),"該当","")</f>
        <v/>
      </c>
      <c r="H4778" t="str">
        <f>IF(OR(A4778="",G4778=""),"",COUNTIF($G$2:G4778,"該当"))</f>
        <v/>
      </c>
    </row>
    <row r="4779" spans="1:8">
      <c r="A4779" t="str">
        <f>IF(AND(仕訳日記帳!D4779=Sheet2!$A$2,仕訳日記帳!$N4779&gt;=Sheet2!$B$2),仕訳日記帳!D4779,IF(AND(OR(仕訳日記帳!D4779=Sheet2!$A$3,仕訳日記帳!D4779=Sheet2!$A$4,仕訳日記帳!D4779=Sheet2!$A$5,仕訳日記帳!D4779=Sheet2!$A$6,仕訳日記帳!D4779=Sheet2!$A$7,仕訳日記帳!D4779=Sheet2!$A$9),仕訳日記帳!$N4779&gt;=Sheet2!$B$3),仕訳日記帳!D4779,IF(AND(仕訳日記帳!D4779=Sheet2!$A$8,仕訳日記帳!$N4779&gt;=Sheet2!$B$8),仕訳日記帳!D4779,IF(AND(OR(仕訳日記帳!D4779=Sheet2!$A$10,仕訳日記帳!D4779=Sheet2!$A$11,仕訳日記帳!D4779=Sheet2!$A$12,仕訳日記帳!D4779=Sheet2!$A$13,仕訳日記帳!D4779=Sheet2!$A$14,仕訳日記帳!D4779=Sheet2!$A$15,仕訳日記帳!D4779=Sheet2!$A$16,仕訳日記帳!D4779=Sheet2!$A$17),Sheet2!$B$9&lt;=仕訳日記帳!$N4779&lt;Sheet2!$C$10),仕訳日記帳!D4779,""))))</f>
        <v/>
      </c>
      <c r="B4779" s="263" t="str">
        <f>IF(AND($A4779=Sheet2!$A$2,仕訳日記帳!$N4779&gt;=Sheet2!$B$2),仕訳日記帳!A4779,IF(AND(OR($A4779=Sheet2!$A$3,$A4779=Sheet2!$A$4,$A4779=Sheet2!$A$5,$A4779=Sheet2!$A$6,$A4779=Sheet2!$A$7,$A4779=Sheet2!$A$9),仕訳日記帳!$N4779&gt;=Sheet2!$B$3),仕訳日記帳!A4779,IF(AND($A4779=Sheet2!$A$8,仕訳日記帳!$N4779&gt;=Sheet2!$B$8),仕訳日記帳!A4779,IF(AND(OR($A4779=Sheet2!$A$10,$A4779=Sheet2!$A$11,$A4779=Sheet2!$A$12,$A4779=Sheet2!$A$13,$A4779=Sheet2!$A$14,$A4779=Sheet2!$A$15,$A4779=Sheet2!$A$16,$A4779=Sheet2!$A$17),Sheet2!$B$9&lt;=仕訳日記帳!$N4779&lt;Sheet2!$C$10),仕訳日記帳!A4779,""))))</f>
        <v/>
      </c>
      <c r="C4779" t="str">
        <f>IF(AND($A4779=Sheet2!$A$2,仕訳日記帳!$N4779&gt;=Sheet2!$B$2),仕訳日記帳!B4779,IF(AND(OR($A4779=Sheet2!$A$3,$A4779=Sheet2!$A$4,$A4779=Sheet2!$A$5,$A4779=Sheet2!$A$6,$A4779=Sheet2!$A$7,$A4779=Sheet2!$A$9),仕訳日記帳!$N4779&gt;=Sheet2!$B$3),仕訳日記帳!B4779,IF(AND($A4779=Sheet2!$A$8,仕訳日記帳!$N4779&gt;=Sheet2!$B$8),仕訳日記帳!B4779,IF(AND(OR($A4779=Sheet2!$A$10,$A4779=Sheet2!$A$11,$A4779=Sheet2!$A$12,$A4779=Sheet2!$A$13,$A4779=Sheet2!$A$14,$A4779=Sheet2!$A$15,$A4779=Sheet2!$A$16,$A4779=Sheet2!$A$17),Sheet2!$B$9&lt;=仕訳日記帳!$N4779&lt;Sheet2!$C$10),仕訳日記帳!B4779,""))))</f>
        <v/>
      </c>
      <c r="D4779" s="265" t="str">
        <f>IF(AND($A4779=Sheet2!$A$2,仕訳日記帳!$N4779&gt;=Sheet2!$B$2),仕訳日記帳!N4779,IF(AND(OR($A4779=Sheet2!$A$3,$A4779=Sheet2!$A$4,$A4779=Sheet2!$A$5,$A4779=Sheet2!$A$6,$A4779=Sheet2!$A$7,$A4779=Sheet2!$A$9),仕訳日記帳!$N4779&gt;=Sheet2!$B$3),仕訳日記帳!N4779,IF(AND($A4779=Sheet2!$A$8,仕訳日記帳!$N4779&gt;=Sheet2!$B$8),仕訳日記帳!N4779,IF(AND(OR($A4779=Sheet2!$A$10,$A4779=Sheet2!$A$11,$A4779=Sheet2!$A$12,$A4779=Sheet2!$A$13,$A4779=Sheet2!$A$14,$A4779=Sheet2!$A$15,$A4779=Sheet2!$A$16,$A4779=Sheet2!$A$17),Sheet2!$B$9&lt;=仕訳日記帳!$N4779&lt;Sheet2!$C$10),仕訳日記帳!N4779,""))))</f>
        <v/>
      </c>
      <c r="E4779" s="263" t="str">
        <f>IF(AND($A4779=Sheet2!$A$2,仕訳日記帳!$N4779&gt;=Sheet2!$B$2),仕訳日記帳!G4779,IF(AND(OR($A4779=Sheet2!$A$3,$A4779=Sheet2!$A$4,$A4779=Sheet2!$A$5,$A4779=Sheet2!$A$6,$A4779=Sheet2!$A$7,$A4779=Sheet2!$A$9),仕訳日記帳!$N4779&gt;=Sheet2!$B$3),仕訳日記帳!G4779,IF(AND($A4779=Sheet2!$A$8,仕訳日記帳!$N4779&gt;=Sheet2!$B$8),仕訳日記帳!G4779,IF(AND(OR($A4779=Sheet2!$A$10,$A4779=Sheet2!$A$11,$A4779=Sheet2!$A$12,$A4779=Sheet2!$A$13,$A4779=Sheet2!$A$14,$A4779=Sheet2!$A$15,$A4779=Sheet2!$A$16,$A4779=Sheet2!$A$17),Sheet2!$B$9&lt;=仕訳日記帳!$N4779&lt;Sheet2!$C$10),仕訳日記帳!G4779,""))))</f>
        <v/>
      </c>
      <c r="G4779" t="str">
        <f>IF(OR(A4779=Sheet2!$A$2,A4779=Sheet2!$A$3,A4779=Sheet2!$A$4,A4779=Sheet2!$A$5,A4779=Sheet2!$A$6,A4779=Sheet2!$A$7,A4779=Sheet2!$A$8,A4779=Sheet2!$A$9,A4779=Sheet2!$A$10,A4779=Sheet2!$A$11,A4779=Sheet2!$A$12,$A$2=Sheet2!$A$13,A4779=Sheet2!$A$14,$A$2=Sheet2!$A$15,$A$2=Sheet2!$A$16,A4779=Sheet2!$A$17),"該当","")</f>
        <v/>
      </c>
      <c r="H4779" t="str">
        <f>IF(OR(A4779="",G4779=""),"",COUNTIF($G$2:G4779,"該当"))</f>
        <v/>
      </c>
    </row>
    <row r="4780" spans="1:8">
      <c r="A4780" t="str">
        <f>IF(AND(仕訳日記帳!D4780=Sheet2!$A$2,仕訳日記帳!$N4780&gt;=Sheet2!$B$2),仕訳日記帳!D4780,IF(AND(OR(仕訳日記帳!D4780=Sheet2!$A$3,仕訳日記帳!D4780=Sheet2!$A$4,仕訳日記帳!D4780=Sheet2!$A$5,仕訳日記帳!D4780=Sheet2!$A$6,仕訳日記帳!D4780=Sheet2!$A$7,仕訳日記帳!D4780=Sheet2!$A$9),仕訳日記帳!$N4780&gt;=Sheet2!$B$3),仕訳日記帳!D4780,IF(AND(仕訳日記帳!D4780=Sheet2!$A$8,仕訳日記帳!$N4780&gt;=Sheet2!$B$8),仕訳日記帳!D4780,IF(AND(OR(仕訳日記帳!D4780=Sheet2!$A$10,仕訳日記帳!D4780=Sheet2!$A$11,仕訳日記帳!D4780=Sheet2!$A$12,仕訳日記帳!D4780=Sheet2!$A$13,仕訳日記帳!D4780=Sheet2!$A$14,仕訳日記帳!D4780=Sheet2!$A$15,仕訳日記帳!D4780=Sheet2!$A$16,仕訳日記帳!D4780=Sheet2!$A$17),Sheet2!$B$9&lt;=仕訳日記帳!$N4780&lt;Sheet2!$C$10),仕訳日記帳!D4780,""))))</f>
        <v/>
      </c>
      <c r="B4780" s="263" t="str">
        <f>IF(AND($A4780=Sheet2!$A$2,仕訳日記帳!$N4780&gt;=Sheet2!$B$2),仕訳日記帳!A4780,IF(AND(OR($A4780=Sheet2!$A$3,$A4780=Sheet2!$A$4,$A4780=Sheet2!$A$5,$A4780=Sheet2!$A$6,$A4780=Sheet2!$A$7,$A4780=Sheet2!$A$9),仕訳日記帳!$N4780&gt;=Sheet2!$B$3),仕訳日記帳!A4780,IF(AND($A4780=Sheet2!$A$8,仕訳日記帳!$N4780&gt;=Sheet2!$B$8),仕訳日記帳!A4780,IF(AND(OR($A4780=Sheet2!$A$10,$A4780=Sheet2!$A$11,$A4780=Sheet2!$A$12,$A4780=Sheet2!$A$13,$A4780=Sheet2!$A$14,$A4780=Sheet2!$A$15,$A4780=Sheet2!$A$16,$A4780=Sheet2!$A$17),Sheet2!$B$9&lt;=仕訳日記帳!$N4780&lt;Sheet2!$C$10),仕訳日記帳!A4780,""))))</f>
        <v/>
      </c>
      <c r="C4780" t="str">
        <f>IF(AND($A4780=Sheet2!$A$2,仕訳日記帳!$N4780&gt;=Sheet2!$B$2),仕訳日記帳!B4780,IF(AND(OR($A4780=Sheet2!$A$3,$A4780=Sheet2!$A$4,$A4780=Sheet2!$A$5,$A4780=Sheet2!$A$6,$A4780=Sheet2!$A$7,$A4780=Sheet2!$A$9),仕訳日記帳!$N4780&gt;=Sheet2!$B$3),仕訳日記帳!B4780,IF(AND($A4780=Sheet2!$A$8,仕訳日記帳!$N4780&gt;=Sheet2!$B$8),仕訳日記帳!B4780,IF(AND(OR($A4780=Sheet2!$A$10,$A4780=Sheet2!$A$11,$A4780=Sheet2!$A$12,$A4780=Sheet2!$A$13,$A4780=Sheet2!$A$14,$A4780=Sheet2!$A$15,$A4780=Sheet2!$A$16,$A4780=Sheet2!$A$17),Sheet2!$B$9&lt;=仕訳日記帳!$N4780&lt;Sheet2!$C$10),仕訳日記帳!B4780,""))))</f>
        <v/>
      </c>
      <c r="D4780" s="265" t="str">
        <f>IF(AND($A4780=Sheet2!$A$2,仕訳日記帳!$N4780&gt;=Sheet2!$B$2),仕訳日記帳!N4780,IF(AND(OR($A4780=Sheet2!$A$3,$A4780=Sheet2!$A$4,$A4780=Sheet2!$A$5,$A4780=Sheet2!$A$6,$A4780=Sheet2!$A$7,$A4780=Sheet2!$A$9),仕訳日記帳!$N4780&gt;=Sheet2!$B$3),仕訳日記帳!N4780,IF(AND($A4780=Sheet2!$A$8,仕訳日記帳!$N4780&gt;=Sheet2!$B$8),仕訳日記帳!N4780,IF(AND(OR($A4780=Sheet2!$A$10,$A4780=Sheet2!$A$11,$A4780=Sheet2!$A$12,$A4780=Sheet2!$A$13,$A4780=Sheet2!$A$14,$A4780=Sheet2!$A$15,$A4780=Sheet2!$A$16,$A4780=Sheet2!$A$17),Sheet2!$B$9&lt;=仕訳日記帳!$N4780&lt;Sheet2!$C$10),仕訳日記帳!N4780,""))))</f>
        <v/>
      </c>
      <c r="E4780" s="263" t="str">
        <f>IF(AND($A4780=Sheet2!$A$2,仕訳日記帳!$N4780&gt;=Sheet2!$B$2),仕訳日記帳!G4780,IF(AND(OR($A4780=Sheet2!$A$3,$A4780=Sheet2!$A$4,$A4780=Sheet2!$A$5,$A4780=Sheet2!$A$6,$A4780=Sheet2!$A$7,$A4780=Sheet2!$A$9),仕訳日記帳!$N4780&gt;=Sheet2!$B$3),仕訳日記帳!G4780,IF(AND($A4780=Sheet2!$A$8,仕訳日記帳!$N4780&gt;=Sheet2!$B$8),仕訳日記帳!G4780,IF(AND(OR($A4780=Sheet2!$A$10,$A4780=Sheet2!$A$11,$A4780=Sheet2!$A$12,$A4780=Sheet2!$A$13,$A4780=Sheet2!$A$14,$A4780=Sheet2!$A$15,$A4780=Sheet2!$A$16,$A4780=Sheet2!$A$17),Sheet2!$B$9&lt;=仕訳日記帳!$N4780&lt;Sheet2!$C$10),仕訳日記帳!G4780,""))))</f>
        <v/>
      </c>
      <c r="G4780" t="str">
        <f>IF(OR(A4780=Sheet2!$A$2,A4780=Sheet2!$A$3,A4780=Sheet2!$A$4,A4780=Sheet2!$A$5,A4780=Sheet2!$A$6,A4780=Sheet2!$A$7,A4780=Sheet2!$A$8,A4780=Sheet2!$A$9,A4780=Sheet2!$A$10,A4780=Sheet2!$A$11,A4780=Sheet2!$A$12,$A$2=Sheet2!$A$13,A4780=Sheet2!$A$14,$A$2=Sheet2!$A$15,$A$2=Sheet2!$A$16,A4780=Sheet2!$A$17),"該当","")</f>
        <v/>
      </c>
      <c r="H4780" t="str">
        <f>IF(OR(A4780="",G4780=""),"",COUNTIF($G$2:G4780,"該当"))</f>
        <v/>
      </c>
    </row>
    <row r="4781" spans="1:8">
      <c r="A4781" t="str">
        <f>IF(AND(仕訳日記帳!D4781=Sheet2!$A$2,仕訳日記帳!$N4781&gt;=Sheet2!$B$2),仕訳日記帳!D4781,IF(AND(OR(仕訳日記帳!D4781=Sheet2!$A$3,仕訳日記帳!D4781=Sheet2!$A$4,仕訳日記帳!D4781=Sheet2!$A$5,仕訳日記帳!D4781=Sheet2!$A$6,仕訳日記帳!D4781=Sheet2!$A$7,仕訳日記帳!D4781=Sheet2!$A$9),仕訳日記帳!$N4781&gt;=Sheet2!$B$3),仕訳日記帳!D4781,IF(AND(仕訳日記帳!D4781=Sheet2!$A$8,仕訳日記帳!$N4781&gt;=Sheet2!$B$8),仕訳日記帳!D4781,IF(AND(OR(仕訳日記帳!D4781=Sheet2!$A$10,仕訳日記帳!D4781=Sheet2!$A$11,仕訳日記帳!D4781=Sheet2!$A$12,仕訳日記帳!D4781=Sheet2!$A$13,仕訳日記帳!D4781=Sheet2!$A$14,仕訳日記帳!D4781=Sheet2!$A$15,仕訳日記帳!D4781=Sheet2!$A$16,仕訳日記帳!D4781=Sheet2!$A$17),Sheet2!$B$9&lt;=仕訳日記帳!$N4781&lt;Sheet2!$C$10),仕訳日記帳!D4781,""))))</f>
        <v/>
      </c>
      <c r="B4781" s="263" t="str">
        <f>IF(AND($A4781=Sheet2!$A$2,仕訳日記帳!$N4781&gt;=Sheet2!$B$2),仕訳日記帳!A4781,IF(AND(OR($A4781=Sheet2!$A$3,$A4781=Sheet2!$A$4,$A4781=Sheet2!$A$5,$A4781=Sheet2!$A$6,$A4781=Sheet2!$A$7,$A4781=Sheet2!$A$9),仕訳日記帳!$N4781&gt;=Sheet2!$B$3),仕訳日記帳!A4781,IF(AND($A4781=Sheet2!$A$8,仕訳日記帳!$N4781&gt;=Sheet2!$B$8),仕訳日記帳!A4781,IF(AND(OR($A4781=Sheet2!$A$10,$A4781=Sheet2!$A$11,$A4781=Sheet2!$A$12,$A4781=Sheet2!$A$13,$A4781=Sheet2!$A$14,$A4781=Sheet2!$A$15,$A4781=Sheet2!$A$16,$A4781=Sheet2!$A$17),Sheet2!$B$9&lt;=仕訳日記帳!$N4781&lt;Sheet2!$C$10),仕訳日記帳!A4781,""))))</f>
        <v/>
      </c>
      <c r="C4781" t="str">
        <f>IF(AND($A4781=Sheet2!$A$2,仕訳日記帳!$N4781&gt;=Sheet2!$B$2),仕訳日記帳!B4781,IF(AND(OR($A4781=Sheet2!$A$3,$A4781=Sheet2!$A$4,$A4781=Sheet2!$A$5,$A4781=Sheet2!$A$6,$A4781=Sheet2!$A$7,$A4781=Sheet2!$A$9),仕訳日記帳!$N4781&gt;=Sheet2!$B$3),仕訳日記帳!B4781,IF(AND($A4781=Sheet2!$A$8,仕訳日記帳!$N4781&gt;=Sheet2!$B$8),仕訳日記帳!B4781,IF(AND(OR($A4781=Sheet2!$A$10,$A4781=Sheet2!$A$11,$A4781=Sheet2!$A$12,$A4781=Sheet2!$A$13,$A4781=Sheet2!$A$14,$A4781=Sheet2!$A$15,$A4781=Sheet2!$A$16,$A4781=Sheet2!$A$17),Sheet2!$B$9&lt;=仕訳日記帳!$N4781&lt;Sheet2!$C$10),仕訳日記帳!B4781,""))))</f>
        <v/>
      </c>
      <c r="D4781" s="265" t="str">
        <f>IF(AND($A4781=Sheet2!$A$2,仕訳日記帳!$N4781&gt;=Sheet2!$B$2),仕訳日記帳!N4781,IF(AND(OR($A4781=Sheet2!$A$3,$A4781=Sheet2!$A$4,$A4781=Sheet2!$A$5,$A4781=Sheet2!$A$6,$A4781=Sheet2!$A$7,$A4781=Sheet2!$A$9),仕訳日記帳!$N4781&gt;=Sheet2!$B$3),仕訳日記帳!N4781,IF(AND($A4781=Sheet2!$A$8,仕訳日記帳!$N4781&gt;=Sheet2!$B$8),仕訳日記帳!N4781,IF(AND(OR($A4781=Sheet2!$A$10,$A4781=Sheet2!$A$11,$A4781=Sheet2!$A$12,$A4781=Sheet2!$A$13,$A4781=Sheet2!$A$14,$A4781=Sheet2!$A$15,$A4781=Sheet2!$A$16,$A4781=Sheet2!$A$17),Sheet2!$B$9&lt;=仕訳日記帳!$N4781&lt;Sheet2!$C$10),仕訳日記帳!N4781,""))))</f>
        <v/>
      </c>
      <c r="E4781" s="263" t="str">
        <f>IF(AND($A4781=Sheet2!$A$2,仕訳日記帳!$N4781&gt;=Sheet2!$B$2),仕訳日記帳!G4781,IF(AND(OR($A4781=Sheet2!$A$3,$A4781=Sheet2!$A$4,$A4781=Sheet2!$A$5,$A4781=Sheet2!$A$6,$A4781=Sheet2!$A$7,$A4781=Sheet2!$A$9),仕訳日記帳!$N4781&gt;=Sheet2!$B$3),仕訳日記帳!G4781,IF(AND($A4781=Sheet2!$A$8,仕訳日記帳!$N4781&gt;=Sheet2!$B$8),仕訳日記帳!G4781,IF(AND(OR($A4781=Sheet2!$A$10,$A4781=Sheet2!$A$11,$A4781=Sheet2!$A$12,$A4781=Sheet2!$A$13,$A4781=Sheet2!$A$14,$A4781=Sheet2!$A$15,$A4781=Sheet2!$A$16,$A4781=Sheet2!$A$17),Sheet2!$B$9&lt;=仕訳日記帳!$N4781&lt;Sheet2!$C$10),仕訳日記帳!G4781,""))))</f>
        <v/>
      </c>
      <c r="G4781" t="str">
        <f>IF(OR(A4781=Sheet2!$A$2,A4781=Sheet2!$A$3,A4781=Sheet2!$A$4,A4781=Sheet2!$A$5,A4781=Sheet2!$A$6,A4781=Sheet2!$A$7,A4781=Sheet2!$A$8,A4781=Sheet2!$A$9,A4781=Sheet2!$A$10,A4781=Sheet2!$A$11,A4781=Sheet2!$A$12,$A$2=Sheet2!$A$13,A4781=Sheet2!$A$14,$A$2=Sheet2!$A$15,$A$2=Sheet2!$A$16,A4781=Sheet2!$A$17),"該当","")</f>
        <v/>
      </c>
      <c r="H4781" t="str">
        <f>IF(OR(A4781="",G4781=""),"",COUNTIF($G$2:G4781,"該当"))</f>
        <v/>
      </c>
    </row>
    <row r="4782" spans="1:8">
      <c r="A4782" t="str">
        <f>IF(AND(仕訳日記帳!D4782=Sheet2!$A$2,仕訳日記帳!$N4782&gt;=Sheet2!$B$2),仕訳日記帳!D4782,IF(AND(OR(仕訳日記帳!D4782=Sheet2!$A$3,仕訳日記帳!D4782=Sheet2!$A$4,仕訳日記帳!D4782=Sheet2!$A$5,仕訳日記帳!D4782=Sheet2!$A$6,仕訳日記帳!D4782=Sheet2!$A$7,仕訳日記帳!D4782=Sheet2!$A$9),仕訳日記帳!$N4782&gt;=Sheet2!$B$3),仕訳日記帳!D4782,IF(AND(仕訳日記帳!D4782=Sheet2!$A$8,仕訳日記帳!$N4782&gt;=Sheet2!$B$8),仕訳日記帳!D4782,IF(AND(OR(仕訳日記帳!D4782=Sheet2!$A$10,仕訳日記帳!D4782=Sheet2!$A$11,仕訳日記帳!D4782=Sheet2!$A$12,仕訳日記帳!D4782=Sheet2!$A$13,仕訳日記帳!D4782=Sheet2!$A$14,仕訳日記帳!D4782=Sheet2!$A$15,仕訳日記帳!D4782=Sheet2!$A$16,仕訳日記帳!D4782=Sheet2!$A$17),Sheet2!$B$9&lt;=仕訳日記帳!$N4782&lt;Sheet2!$C$10),仕訳日記帳!D4782,""))))</f>
        <v/>
      </c>
      <c r="B4782" s="263" t="str">
        <f>IF(AND($A4782=Sheet2!$A$2,仕訳日記帳!$N4782&gt;=Sheet2!$B$2),仕訳日記帳!A4782,IF(AND(OR($A4782=Sheet2!$A$3,$A4782=Sheet2!$A$4,$A4782=Sheet2!$A$5,$A4782=Sheet2!$A$6,$A4782=Sheet2!$A$7,$A4782=Sheet2!$A$9),仕訳日記帳!$N4782&gt;=Sheet2!$B$3),仕訳日記帳!A4782,IF(AND($A4782=Sheet2!$A$8,仕訳日記帳!$N4782&gt;=Sheet2!$B$8),仕訳日記帳!A4782,IF(AND(OR($A4782=Sheet2!$A$10,$A4782=Sheet2!$A$11,$A4782=Sheet2!$A$12,$A4782=Sheet2!$A$13,$A4782=Sheet2!$A$14,$A4782=Sheet2!$A$15,$A4782=Sheet2!$A$16,$A4782=Sheet2!$A$17),Sheet2!$B$9&lt;=仕訳日記帳!$N4782&lt;Sheet2!$C$10),仕訳日記帳!A4782,""))))</f>
        <v/>
      </c>
      <c r="C4782" t="str">
        <f>IF(AND($A4782=Sheet2!$A$2,仕訳日記帳!$N4782&gt;=Sheet2!$B$2),仕訳日記帳!B4782,IF(AND(OR($A4782=Sheet2!$A$3,$A4782=Sheet2!$A$4,$A4782=Sheet2!$A$5,$A4782=Sheet2!$A$6,$A4782=Sheet2!$A$7,$A4782=Sheet2!$A$9),仕訳日記帳!$N4782&gt;=Sheet2!$B$3),仕訳日記帳!B4782,IF(AND($A4782=Sheet2!$A$8,仕訳日記帳!$N4782&gt;=Sheet2!$B$8),仕訳日記帳!B4782,IF(AND(OR($A4782=Sheet2!$A$10,$A4782=Sheet2!$A$11,$A4782=Sheet2!$A$12,$A4782=Sheet2!$A$13,$A4782=Sheet2!$A$14,$A4782=Sheet2!$A$15,$A4782=Sheet2!$A$16,$A4782=Sheet2!$A$17),Sheet2!$B$9&lt;=仕訳日記帳!$N4782&lt;Sheet2!$C$10),仕訳日記帳!B4782,""))))</f>
        <v/>
      </c>
      <c r="D4782" s="265" t="str">
        <f>IF(AND($A4782=Sheet2!$A$2,仕訳日記帳!$N4782&gt;=Sheet2!$B$2),仕訳日記帳!N4782,IF(AND(OR($A4782=Sheet2!$A$3,$A4782=Sheet2!$A$4,$A4782=Sheet2!$A$5,$A4782=Sheet2!$A$6,$A4782=Sheet2!$A$7,$A4782=Sheet2!$A$9),仕訳日記帳!$N4782&gt;=Sheet2!$B$3),仕訳日記帳!N4782,IF(AND($A4782=Sheet2!$A$8,仕訳日記帳!$N4782&gt;=Sheet2!$B$8),仕訳日記帳!N4782,IF(AND(OR($A4782=Sheet2!$A$10,$A4782=Sheet2!$A$11,$A4782=Sheet2!$A$12,$A4782=Sheet2!$A$13,$A4782=Sheet2!$A$14,$A4782=Sheet2!$A$15,$A4782=Sheet2!$A$16,$A4782=Sheet2!$A$17),Sheet2!$B$9&lt;=仕訳日記帳!$N4782&lt;Sheet2!$C$10),仕訳日記帳!N4782,""))))</f>
        <v/>
      </c>
      <c r="E4782" s="263" t="str">
        <f>IF(AND($A4782=Sheet2!$A$2,仕訳日記帳!$N4782&gt;=Sheet2!$B$2),仕訳日記帳!G4782,IF(AND(OR($A4782=Sheet2!$A$3,$A4782=Sheet2!$A$4,$A4782=Sheet2!$A$5,$A4782=Sheet2!$A$6,$A4782=Sheet2!$A$7,$A4782=Sheet2!$A$9),仕訳日記帳!$N4782&gt;=Sheet2!$B$3),仕訳日記帳!G4782,IF(AND($A4782=Sheet2!$A$8,仕訳日記帳!$N4782&gt;=Sheet2!$B$8),仕訳日記帳!G4782,IF(AND(OR($A4782=Sheet2!$A$10,$A4782=Sheet2!$A$11,$A4782=Sheet2!$A$12,$A4782=Sheet2!$A$13,$A4782=Sheet2!$A$14,$A4782=Sheet2!$A$15,$A4782=Sheet2!$A$16,$A4782=Sheet2!$A$17),Sheet2!$B$9&lt;=仕訳日記帳!$N4782&lt;Sheet2!$C$10),仕訳日記帳!G4782,""))))</f>
        <v/>
      </c>
      <c r="G4782" t="str">
        <f>IF(OR(A4782=Sheet2!$A$2,A4782=Sheet2!$A$3,A4782=Sheet2!$A$4,A4782=Sheet2!$A$5,A4782=Sheet2!$A$6,A4782=Sheet2!$A$7,A4782=Sheet2!$A$8,A4782=Sheet2!$A$9,A4782=Sheet2!$A$10,A4782=Sheet2!$A$11,A4782=Sheet2!$A$12,$A$2=Sheet2!$A$13,A4782=Sheet2!$A$14,$A$2=Sheet2!$A$15,$A$2=Sheet2!$A$16,A4782=Sheet2!$A$17),"該当","")</f>
        <v/>
      </c>
      <c r="H4782" t="str">
        <f>IF(OR(A4782="",G4782=""),"",COUNTIF($G$2:G4782,"該当"))</f>
        <v/>
      </c>
    </row>
    <row r="4783" spans="1:8">
      <c r="A4783" t="str">
        <f>IF(AND(仕訳日記帳!D4783=Sheet2!$A$2,仕訳日記帳!$N4783&gt;=Sheet2!$B$2),仕訳日記帳!D4783,IF(AND(OR(仕訳日記帳!D4783=Sheet2!$A$3,仕訳日記帳!D4783=Sheet2!$A$4,仕訳日記帳!D4783=Sheet2!$A$5,仕訳日記帳!D4783=Sheet2!$A$6,仕訳日記帳!D4783=Sheet2!$A$7,仕訳日記帳!D4783=Sheet2!$A$9),仕訳日記帳!$N4783&gt;=Sheet2!$B$3),仕訳日記帳!D4783,IF(AND(仕訳日記帳!D4783=Sheet2!$A$8,仕訳日記帳!$N4783&gt;=Sheet2!$B$8),仕訳日記帳!D4783,IF(AND(OR(仕訳日記帳!D4783=Sheet2!$A$10,仕訳日記帳!D4783=Sheet2!$A$11,仕訳日記帳!D4783=Sheet2!$A$12,仕訳日記帳!D4783=Sheet2!$A$13,仕訳日記帳!D4783=Sheet2!$A$14,仕訳日記帳!D4783=Sheet2!$A$15,仕訳日記帳!D4783=Sheet2!$A$16,仕訳日記帳!D4783=Sheet2!$A$17),Sheet2!$B$9&lt;=仕訳日記帳!$N4783&lt;Sheet2!$C$10),仕訳日記帳!D4783,""))))</f>
        <v/>
      </c>
      <c r="B4783" s="263" t="str">
        <f>IF(AND($A4783=Sheet2!$A$2,仕訳日記帳!$N4783&gt;=Sheet2!$B$2),仕訳日記帳!A4783,IF(AND(OR($A4783=Sheet2!$A$3,$A4783=Sheet2!$A$4,$A4783=Sheet2!$A$5,$A4783=Sheet2!$A$6,$A4783=Sheet2!$A$7,$A4783=Sheet2!$A$9),仕訳日記帳!$N4783&gt;=Sheet2!$B$3),仕訳日記帳!A4783,IF(AND($A4783=Sheet2!$A$8,仕訳日記帳!$N4783&gt;=Sheet2!$B$8),仕訳日記帳!A4783,IF(AND(OR($A4783=Sheet2!$A$10,$A4783=Sheet2!$A$11,$A4783=Sheet2!$A$12,$A4783=Sheet2!$A$13,$A4783=Sheet2!$A$14,$A4783=Sheet2!$A$15,$A4783=Sheet2!$A$16,$A4783=Sheet2!$A$17),Sheet2!$B$9&lt;=仕訳日記帳!$N4783&lt;Sheet2!$C$10),仕訳日記帳!A4783,""))))</f>
        <v/>
      </c>
      <c r="C4783" t="str">
        <f>IF(AND($A4783=Sheet2!$A$2,仕訳日記帳!$N4783&gt;=Sheet2!$B$2),仕訳日記帳!B4783,IF(AND(OR($A4783=Sheet2!$A$3,$A4783=Sheet2!$A$4,$A4783=Sheet2!$A$5,$A4783=Sheet2!$A$6,$A4783=Sheet2!$A$7,$A4783=Sheet2!$A$9),仕訳日記帳!$N4783&gt;=Sheet2!$B$3),仕訳日記帳!B4783,IF(AND($A4783=Sheet2!$A$8,仕訳日記帳!$N4783&gt;=Sheet2!$B$8),仕訳日記帳!B4783,IF(AND(OR($A4783=Sheet2!$A$10,$A4783=Sheet2!$A$11,$A4783=Sheet2!$A$12,$A4783=Sheet2!$A$13,$A4783=Sheet2!$A$14,$A4783=Sheet2!$A$15,$A4783=Sheet2!$A$16,$A4783=Sheet2!$A$17),Sheet2!$B$9&lt;=仕訳日記帳!$N4783&lt;Sheet2!$C$10),仕訳日記帳!B4783,""))))</f>
        <v/>
      </c>
      <c r="D4783" s="265" t="str">
        <f>IF(AND($A4783=Sheet2!$A$2,仕訳日記帳!$N4783&gt;=Sheet2!$B$2),仕訳日記帳!N4783,IF(AND(OR($A4783=Sheet2!$A$3,$A4783=Sheet2!$A$4,$A4783=Sheet2!$A$5,$A4783=Sheet2!$A$6,$A4783=Sheet2!$A$7,$A4783=Sheet2!$A$9),仕訳日記帳!$N4783&gt;=Sheet2!$B$3),仕訳日記帳!N4783,IF(AND($A4783=Sheet2!$A$8,仕訳日記帳!$N4783&gt;=Sheet2!$B$8),仕訳日記帳!N4783,IF(AND(OR($A4783=Sheet2!$A$10,$A4783=Sheet2!$A$11,$A4783=Sheet2!$A$12,$A4783=Sheet2!$A$13,$A4783=Sheet2!$A$14,$A4783=Sheet2!$A$15,$A4783=Sheet2!$A$16,$A4783=Sheet2!$A$17),Sheet2!$B$9&lt;=仕訳日記帳!$N4783&lt;Sheet2!$C$10),仕訳日記帳!N4783,""))))</f>
        <v/>
      </c>
      <c r="E4783" s="263" t="str">
        <f>IF(AND($A4783=Sheet2!$A$2,仕訳日記帳!$N4783&gt;=Sheet2!$B$2),仕訳日記帳!G4783,IF(AND(OR($A4783=Sheet2!$A$3,$A4783=Sheet2!$A$4,$A4783=Sheet2!$A$5,$A4783=Sheet2!$A$6,$A4783=Sheet2!$A$7,$A4783=Sheet2!$A$9),仕訳日記帳!$N4783&gt;=Sheet2!$B$3),仕訳日記帳!G4783,IF(AND($A4783=Sheet2!$A$8,仕訳日記帳!$N4783&gt;=Sheet2!$B$8),仕訳日記帳!G4783,IF(AND(OR($A4783=Sheet2!$A$10,$A4783=Sheet2!$A$11,$A4783=Sheet2!$A$12,$A4783=Sheet2!$A$13,$A4783=Sheet2!$A$14,$A4783=Sheet2!$A$15,$A4783=Sheet2!$A$16,$A4783=Sheet2!$A$17),Sheet2!$B$9&lt;=仕訳日記帳!$N4783&lt;Sheet2!$C$10),仕訳日記帳!G4783,""))))</f>
        <v/>
      </c>
      <c r="G4783" t="str">
        <f>IF(OR(A4783=Sheet2!$A$2,A4783=Sheet2!$A$3,A4783=Sheet2!$A$4,A4783=Sheet2!$A$5,A4783=Sheet2!$A$6,A4783=Sheet2!$A$7,A4783=Sheet2!$A$8,A4783=Sheet2!$A$9,A4783=Sheet2!$A$10,A4783=Sheet2!$A$11,A4783=Sheet2!$A$12,$A$2=Sheet2!$A$13,A4783=Sheet2!$A$14,$A$2=Sheet2!$A$15,$A$2=Sheet2!$A$16,A4783=Sheet2!$A$17),"該当","")</f>
        <v/>
      </c>
      <c r="H4783" t="str">
        <f>IF(OR(A4783="",G4783=""),"",COUNTIF($G$2:G4783,"該当"))</f>
        <v/>
      </c>
    </row>
    <row r="4784" spans="1:8">
      <c r="A4784" t="str">
        <f>IF(AND(仕訳日記帳!D4784=Sheet2!$A$2,仕訳日記帳!$N4784&gt;=Sheet2!$B$2),仕訳日記帳!D4784,IF(AND(OR(仕訳日記帳!D4784=Sheet2!$A$3,仕訳日記帳!D4784=Sheet2!$A$4,仕訳日記帳!D4784=Sheet2!$A$5,仕訳日記帳!D4784=Sheet2!$A$6,仕訳日記帳!D4784=Sheet2!$A$7,仕訳日記帳!D4784=Sheet2!$A$9),仕訳日記帳!$N4784&gt;=Sheet2!$B$3),仕訳日記帳!D4784,IF(AND(仕訳日記帳!D4784=Sheet2!$A$8,仕訳日記帳!$N4784&gt;=Sheet2!$B$8),仕訳日記帳!D4784,IF(AND(OR(仕訳日記帳!D4784=Sheet2!$A$10,仕訳日記帳!D4784=Sheet2!$A$11,仕訳日記帳!D4784=Sheet2!$A$12,仕訳日記帳!D4784=Sheet2!$A$13,仕訳日記帳!D4784=Sheet2!$A$14,仕訳日記帳!D4784=Sheet2!$A$15,仕訳日記帳!D4784=Sheet2!$A$16,仕訳日記帳!D4784=Sheet2!$A$17),Sheet2!$B$9&lt;=仕訳日記帳!$N4784&lt;Sheet2!$C$10),仕訳日記帳!D4784,""))))</f>
        <v/>
      </c>
      <c r="B4784" s="263" t="str">
        <f>IF(AND($A4784=Sheet2!$A$2,仕訳日記帳!$N4784&gt;=Sheet2!$B$2),仕訳日記帳!A4784,IF(AND(OR($A4784=Sheet2!$A$3,$A4784=Sheet2!$A$4,$A4784=Sheet2!$A$5,$A4784=Sheet2!$A$6,$A4784=Sheet2!$A$7,$A4784=Sheet2!$A$9),仕訳日記帳!$N4784&gt;=Sheet2!$B$3),仕訳日記帳!A4784,IF(AND($A4784=Sheet2!$A$8,仕訳日記帳!$N4784&gt;=Sheet2!$B$8),仕訳日記帳!A4784,IF(AND(OR($A4784=Sheet2!$A$10,$A4784=Sheet2!$A$11,$A4784=Sheet2!$A$12,$A4784=Sheet2!$A$13,$A4784=Sheet2!$A$14,$A4784=Sheet2!$A$15,$A4784=Sheet2!$A$16,$A4784=Sheet2!$A$17),Sheet2!$B$9&lt;=仕訳日記帳!$N4784&lt;Sheet2!$C$10),仕訳日記帳!A4784,""))))</f>
        <v/>
      </c>
      <c r="C4784" t="str">
        <f>IF(AND($A4784=Sheet2!$A$2,仕訳日記帳!$N4784&gt;=Sheet2!$B$2),仕訳日記帳!B4784,IF(AND(OR($A4784=Sheet2!$A$3,$A4784=Sheet2!$A$4,$A4784=Sheet2!$A$5,$A4784=Sheet2!$A$6,$A4784=Sheet2!$A$7,$A4784=Sheet2!$A$9),仕訳日記帳!$N4784&gt;=Sheet2!$B$3),仕訳日記帳!B4784,IF(AND($A4784=Sheet2!$A$8,仕訳日記帳!$N4784&gt;=Sheet2!$B$8),仕訳日記帳!B4784,IF(AND(OR($A4784=Sheet2!$A$10,$A4784=Sheet2!$A$11,$A4784=Sheet2!$A$12,$A4784=Sheet2!$A$13,$A4784=Sheet2!$A$14,$A4784=Sheet2!$A$15,$A4784=Sheet2!$A$16,$A4784=Sheet2!$A$17),Sheet2!$B$9&lt;=仕訳日記帳!$N4784&lt;Sheet2!$C$10),仕訳日記帳!B4784,""))))</f>
        <v/>
      </c>
      <c r="D4784" s="265" t="str">
        <f>IF(AND($A4784=Sheet2!$A$2,仕訳日記帳!$N4784&gt;=Sheet2!$B$2),仕訳日記帳!N4784,IF(AND(OR($A4784=Sheet2!$A$3,$A4784=Sheet2!$A$4,$A4784=Sheet2!$A$5,$A4784=Sheet2!$A$6,$A4784=Sheet2!$A$7,$A4784=Sheet2!$A$9),仕訳日記帳!$N4784&gt;=Sheet2!$B$3),仕訳日記帳!N4784,IF(AND($A4784=Sheet2!$A$8,仕訳日記帳!$N4784&gt;=Sheet2!$B$8),仕訳日記帳!N4784,IF(AND(OR($A4784=Sheet2!$A$10,$A4784=Sheet2!$A$11,$A4784=Sheet2!$A$12,$A4784=Sheet2!$A$13,$A4784=Sheet2!$A$14,$A4784=Sheet2!$A$15,$A4784=Sheet2!$A$16,$A4784=Sheet2!$A$17),Sheet2!$B$9&lt;=仕訳日記帳!$N4784&lt;Sheet2!$C$10),仕訳日記帳!N4784,""))))</f>
        <v/>
      </c>
      <c r="E4784" s="263" t="str">
        <f>IF(AND($A4784=Sheet2!$A$2,仕訳日記帳!$N4784&gt;=Sheet2!$B$2),仕訳日記帳!G4784,IF(AND(OR($A4784=Sheet2!$A$3,$A4784=Sheet2!$A$4,$A4784=Sheet2!$A$5,$A4784=Sheet2!$A$6,$A4784=Sheet2!$A$7,$A4784=Sheet2!$A$9),仕訳日記帳!$N4784&gt;=Sheet2!$B$3),仕訳日記帳!G4784,IF(AND($A4784=Sheet2!$A$8,仕訳日記帳!$N4784&gt;=Sheet2!$B$8),仕訳日記帳!G4784,IF(AND(OR($A4784=Sheet2!$A$10,$A4784=Sheet2!$A$11,$A4784=Sheet2!$A$12,$A4784=Sheet2!$A$13,$A4784=Sheet2!$A$14,$A4784=Sheet2!$A$15,$A4784=Sheet2!$A$16,$A4784=Sheet2!$A$17),Sheet2!$B$9&lt;=仕訳日記帳!$N4784&lt;Sheet2!$C$10),仕訳日記帳!G4784,""))))</f>
        <v/>
      </c>
      <c r="G4784" t="str">
        <f>IF(OR(A4784=Sheet2!$A$2,A4784=Sheet2!$A$3,A4784=Sheet2!$A$4,A4784=Sheet2!$A$5,A4784=Sheet2!$A$6,A4784=Sheet2!$A$7,A4784=Sheet2!$A$8,A4784=Sheet2!$A$9,A4784=Sheet2!$A$10,A4784=Sheet2!$A$11,A4784=Sheet2!$A$12,$A$2=Sheet2!$A$13,A4784=Sheet2!$A$14,$A$2=Sheet2!$A$15,$A$2=Sheet2!$A$16,A4784=Sheet2!$A$17),"該当","")</f>
        <v/>
      </c>
      <c r="H4784" t="str">
        <f>IF(OR(A4784="",G4784=""),"",COUNTIF($G$2:G4784,"該当"))</f>
        <v/>
      </c>
    </row>
    <row r="4785" spans="1:8">
      <c r="A4785" t="str">
        <f>IF(AND(仕訳日記帳!D4785=Sheet2!$A$2,仕訳日記帳!$N4785&gt;=Sheet2!$B$2),仕訳日記帳!D4785,IF(AND(OR(仕訳日記帳!D4785=Sheet2!$A$3,仕訳日記帳!D4785=Sheet2!$A$4,仕訳日記帳!D4785=Sheet2!$A$5,仕訳日記帳!D4785=Sheet2!$A$6,仕訳日記帳!D4785=Sheet2!$A$7,仕訳日記帳!D4785=Sheet2!$A$9),仕訳日記帳!$N4785&gt;=Sheet2!$B$3),仕訳日記帳!D4785,IF(AND(仕訳日記帳!D4785=Sheet2!$A$8,仕訳日記帳!$N4785&gt;=Sheet2!$B$8),仕訳日記帳!D4785,IF(AND(OR(仕訳日記帳!D4785=Sheet2!$A$10,仕訳日記帳!D4785=Sheet2!$A$11,仕訳日記帳!D4785=Sheet2!$A$12,仕訳日記帳!D4785=Sheet2!$A$13,仕訳日記帳!D4785=Sheet2!$A$14,仕訳日記帳!D4785=Sheet2!$A$15,仕訳日記帳!D4785=Sheet2!$A$16,仕訳日記帳!D4785=Sheet2!$A$17),Sheet2!$B$9&lt;=仕訳日記帳!$N4785&lt;Sheet2!$C$10),仕訳日記帳!D4785,""))))</f>
        <v/>
      </c>
      <c r="B4785" s="263" t="str">
        <f>IF(AND($A4785=Sheet2!$A$2,仕訳日記帳!$N4785&gt;=Sheet2!$B$2),仕訳日記帳!A4785,IF(AND(OR($A4785=Sheet2!$A$3,$A4785=Sheet2!$A$4,$A4785=Sheet2!$A$5,$A4785=Sheet2!$A$6,$A4785=Sheet2!$A$7,$A4785=Sheet2!$A$9),仕訳日記帳!$N4785&gt;=Sheet2!$B$3),仕訳日記帳!A4785,IF(AND($A4785=Sheet2!$A$8,仕訳日記帳!$N4785&gt;=Sheet2!$B$8),仕訳日記帳!A4785,IF(AND(OR($A4785=Sheet2!$A$10,$A4785=Sheet2!$A$11,$A4785=Sheet2!$A$12,$A4785=Sheet2!$A$13,$A4785=Sheet2!$A$14,$A4785=Sheet2!$A$15,$A4785=Sheet2!$A$16,$A4785=Sheet2!$A$17),Sheet2!$B$9&lt;=仕訳日記帳!$N4785&lt;Sheet2!$C$10),仕訳日記帳!A4785,""))))</f>
        <v/>
      </c>
      <c r="C4785" t="str">
        <f>IF(AND($A4785=Sheet2!$A$2,仕訳日記帳!$N4785&gt;=Sheet2!$B$2),仕訳日記帳!B4785,IF(AND(OR($A4785=Sheet2!$A$3,$A4785=Sheet2!$A$4,$A4785=Sheet2!$A$5,$A4785=Sheet2!$A$6,$A4785=Sheet2!$A$7,$A4785=Sheet2!$A$9),仕訳日記帳!$N4785&gt;=Sheet2!$B$3),仕訳日記帳!B4785,IF(AND($A4785=Sheet2!$A$8,仕訳日記帳!$N4785&gt;=Sheet2!$B$8),仕訳日記帳!B4785,IF(AND(OR($A4785=Sheet2!$A$10,$A4785=Sheet2!$A$11,$A4785=Sheet2!$A$12,$A4785=Sheet2!$A$13,$A4785=Sheet2!$A$14,$A4785=Sheet2!$A$15,$A4785=Sheet2!$A$16,$A4785=Sheet2!$A$17),Sheet2!$B$9&lt;=仕訳日記帳!$N4785&lt;Sheet2!$C$10),仕訳日記帳!B4785,""))))</f>
        <v/>
      </c>
      <c r="D4785" s="265" t="str">
        <f>IF(AND($A4785=Sheet2!$A$2,仕訳日記帳!$N4785&gt;=Sheet2!$B$2),仕訳日記帳!N4785,IF(AND(OR($A4785=Sheet2!$A$3,$A4785=Sheet2!$A$4,$A4785=Sheet2!$A$5,$A4785=Sheet2!$A$6,$A4785=Sheet2!$A$7,$A4785=Sheet2!$A$9),仕訳日記帳!$N4785&gt;=Sheet2!$B$3),仕訳日記帳!N4785,IF(AND($A4785=Sheet2!$A$8,仕訳日記帳!$N4785&gt;=Sheet2!$B$8),仕訳日記帳!N4785,IF(AND(OR($A4785=Sheet2!$A$10,$A4785=Sheet2!$A$11,$A4785=Sheet2!$A$12,$A4785=Sheet2!$A$13,$A4785=Sheet2!$A$14,$A4785=Sheet2!$A$15,$A4785=Sheet2!$A$16,$A4785=Sheet2!$A$17),Sheet2!$B$9&lt;=仕訳日記帳!$N4785&lt;Sheet2!$C$10),仕訳日記帳!N4785,""))))</f>
        <v/>
      </c>
      <c r="E4785" s="263" t="str">
        <f>IF(AND($A4785=Sheet2!$A$2,仕訳日記帳!$N4785&gt;=Sheet2!$B$2),仕訳日記帳!G4785,IF(AND(OR($A4785=Sheet2!$A$3,$A4785=Sheet2!$A$4,$A4785=Sheet2!$A$5,$A4785=Sheet2!$A$6,$A4785=Sheet2!$A$7,$A4785=Sheet2!$A$9),仕訳日記帳!$N4785&gt;=Sheet2!$B$3),仕訳日記帳!G4785,IF(AND($A4785=Sheet2!$A$8,仕訳日記帳!$N4785&gt;=Sheet2!$B$8),仕訳日記帳!G4785,IF(AND(OR($A4785=Sheet2!$A$10,$A4785=Sheet2!$A$11,$A4785=Sheet2!$A$12,$A4785=Sheet2!$A$13,$A4785=Sheet2!$A$14,$A4785=Sheet2!$A$15,$A4785=Sheet2!$A$16,$A4785=Sheet2!$A$17),Sheet2!$B$9&lt;=仕訳日記帳!$N4785&lt;Sheet2!$C$10),仕訳日記帳!G4785,""))))</f>
        <v/>
      </c>
      <c r="G4785" t="str">
        <f>IF(OR(A4785=Sheet2!$A$2,A4785=Sheet2!$A$3,A4785=Sheet2!$A$4,A4785=Sheet2!$A$5,A4785=Sheet2!$A$6,A4785=Sheet2!$A$7,A4785=Sheet2!$A$8,A4785=Sheet2!$A$9,A4785=Sheet2!$A$10,A4785=Sheet2!$A$11,A4785=Sheet2!$A$12,$A$2=Sheet2!$A$13,A4785=Sheet2!$A$14,$A$2=Sheet2!$A$15,$A$2=Sheet2!$A$16,A4785=Sheet2!$A$17),"該当","")</f>
        <v/>
      </c>
      <c r="H4785" t="str">
        <f>IF(OR(A4785="",G4785=""),"",COUNTIF($G$2:G4785,"該当"))</f>
        <v/>
      </c>
    </row>
    <row r="4786" spans="1:8">
      <c r="A4786" t="str">
        <f>IF(AND(仕訳日記帳!D4786=Sheet2!$A$2,仕訳日記帳!$N4786&gt;=Sheet2!$B$2),仕訳日記帳!D4786,IF(AND(OR(仕訳日記帳!D4786=Sheet2!$A$3,仕訳日記帳!D4786=Sheet2!$A$4,仕訳日記帳!D4786=Sheet2!$A$5,仕訳日記帳!D4786=Sheet2!$A$6,仕訳日記帳!D4786=Sheet2!$A$7,仕訳日記帳!D4786=Sheet2!$A$9),仕訳日記帳!$N4786&gt;=Sheet2!$B$3),仕訳日記帳!D4786,IF(AND(仕訳日記帳!D4786=Sheet2!$A$8,仕訳日記帳!$N4786&gt;=Sheet2!$B$8),仕訳日記帳!D4786,IF(AND(OR(仕訳日記帳!D4786=Sheet2!$A$10,仕訳日記帳!D4786=Sheet2!$A$11,仕訳日記帳!D4786=Sheet2!$A$12,仕訳日記帳!D4786=Sheet2!$A$13,仕訳日記帳!D4786=Sheet2!$A$14,仕訳日記帳!D4786=Sheet2!$A$15,仕訳日記帳!D4786=Sheet2!$A$16,仕訳日記帳!D4786=Sheet2!$A$17),Sheet2!$B$9&lt;=仕訳日記帳!$N4786&lt;Sheet2!$C$10),仕訳日記帳!D4786,""))))</f>
        <v/>
      </c>
      <c r="B4786" s="263" t="str">
        <f>IF(AND($A4786=Sheet2!$A$2,仕訳日記帳!$N4786&gt;=Sheet2!$B$2),仕訳日記帳!A4786,IF(AND(OR($A4786=Sheet2!$A$3,$A4786=Sheet2!$A$4,$A4786=Sheet2!$A$5,$A4786=Sheet2!$A$6,$A4786=Sheet2!$A$7,$A4786=Sheet2!$A$9),仕訳日記帳!$N4786&gt;=Sheet2!$B$3),仕訳日記帳!A4786,IF(AND($A4786=Sheet2!$A$8,仕訳日記帳!$N4786&gt;=Sheet2!$B$8),仕訳日記帳!A4786,IF(AND(OR($A4786=Sheet2!$A$10,$A4786=Sheet2!$A$11,$A4786=Sheet2!$A$12,$A4786=Sheet2!$A$13,$A4786=Sheet2!$A$14,$A4786=Sheet2!$A$15,$A4786=Sheet2!$A$16,$A4786=Sheet2!$A$17),Sheet2!$B$9&lt;=仕訳日記帳!$N4786&lt;Sheet2!$C$10),仕訳日記帳!A4786,""))))</f>
        <v/>
      </c>
      <c r="C4786" t="str">
        <f>IF(AND($A4786=Sheet2!$A$2,仕訳日記帳!$N4786&gt;=Sheet2!$B$2),仕訳日記帳!B4786,IF(AND(OR($A4786=Sheet2!$A$3,$A4786=Sheet2!$A$4,$A4786=Sheet2!$A$5,$A4786=Sheet2!$A$6,$A4786=Sheet2!$A$7,$A4786=Sheet2!$A$9),仕訳日記帳!$N4786&gt;=Sheet2!$B$3),仕訳日記帳!B4786,IF(AND($A4786=Sheet2!$A$8,仕訳日記帳!$N4786&gt;=Sheet2!$B$8),仕訳日記帳!B4786,IF(AND(OR($A4786=Sheet2!$A$10,$A4786=Sheet2!$A$11,$A4786=Sheet2!$A$12,$A4786=Sheet2!$A$13,$A4786=Sheet2!$A$14,$A4786=Sheet2!$A$15,$A4786=Sheet2!$A$16,$A4786=Sheet2!$A$17),Sheet2!$B$9&lt;=仕訳日記帳!$N4786&lt;Sheet2!$C$10),仕訳日記帳!B4786,""))))</f>
        <v/>
      </c>
      <c r="D4786" s="265" t="str">
        <f>IF(AND($A4786=Sheet2!$A$2,仕訳日記帳!$N4786&gt;=Sheet2!$B$2),仕訳日記帳!N4786,IF(AND(OR($A4786=Sheet2!$A$3,$A4786=Sheet2!$A$4,$A4786=Sheet2!$A$5,$A4786=Sheet2!$A$6,$A4786=Sheet2!$A$7,$A4786=Sheet2!$A$9),仕訳日記帳!$N4786&gt;=Sheet2!$B$3),仕訳日記帳!N4786,IF(AND($A4786=Sheet2!$A$8,仕訳日記帳!$N4786&gt;=Sheet2!$B$8),仕訳日記帳!N4786,IF(AND(OR($A4786=Sheet2!$A$10,$A4786=Sheet2!$A$11,$A4786=Sheet2!$A$12,$A4786=Sheet2!$A$13,$A4786=Sheet2!$A$14,$A4786=Sheet2!$A$15,$A4786=Sheet2!$A$16,$A4786=Sheet2!$A$17),Sheet2!$B$9&lt;=仕訳日記帳!$N4786&lt;Sheet2!$C$10),仕訳日記帳!N4786,""))))</f>
        <v/>
      </c>
      <c r="E4786" s="263" t="str">
        <f>IF(AND($A4786=Sheet2!$A$2,仕訳日記帳!$N4786&gt;=Sheet2!$B$2),仕訳日記帳!G4786,IF(AND(OR($A4786=Sheet2!$A$3,$A4786=Sheet2!$A$4,$A4786=Sheet2!$A$5,$A4786=Sheet2!$A$6,$A4786=Sheet2!$A$7,$A4786=Sheet2!$A$9),仕訳日記帳!$N4786&gt;=Sheet2!$B$3),仕訳日記帳!G4786,IF(AND($A4786=Sheet2!$A$8,仕訳日記帳!$N4786&gt;=Sheet2!$B$8),仕訳日記帳!G4786,IF(AND(OR($A4786=Sheet2!$A$10,$A4786=Sheet2!$A$11,$A4786=Sheet2!$A$12,$A4786=Sheet2!$A$13,$A4786=Sheet2!$A$14,$A4786=Sheet2!$A$15,$A4786=Sheet2!$A$16,$A4786=Sheet2!$A$17),Sheet2!$B$9&lt;=仕訳日記帳!$N4786&lt;Sheet2!$C$10),仕訳日記帳!G4786,""))))</f>
        <v/>
      </c>
      <c r="G4786" t="str">
        <f>IF(OR(A4786=Sheet2!$A$2,A4786=Sheet2!$A$3,A4786=Sheet2!$A$4,A4786=Sheet2!$A$5,A4786=Sheet2!$A$6,A4786=Sheet2!$A$7,A4786=Sheet2!$A$8,A4786=Sheet2!$A$9,A4786=Sheet2!$A$10,A4786=Sheet2!$A$11,A4786=Sheet2!$A$12,$A$2=Sheet2!$A$13,A4786=Sheet2!$A$14,$A$2=Sheet2!$A$15,$A$2=Sheet2!$A$16,A4786=Sheet2!$A$17),"該当","")</f>
        <v/>
      </c>
      <c r="H4786" t="str">
        <f>IF(OR(A4786="",G4786=""),"",COUNTIF($G$2:G4786,"該当"))</f>
        <v/>
      </c>
    </row>
    <row r="4787" spans="1:8">
      <c r="A4787" t="str">
        <f>IF(AND(仕訳日記帳!D4787=Sheet2!$A$2,仕訳日記帳!$N4787&gt;=Sheet2!$B$2),仕訳日記帳!D4787,IF(AND(OR(仕訳日記帳!D4787=Sheet2!$A$3,仕訳日記帳!D4787=Sheet2!$A$4,仕訳日記帳!D4787=Sheet2!$A$5,仕訳日記帳!D4787=Sheet2!$A$6,仕訳日記帳!D4787=Sheet2!$A$7,仕訳日記帳!D4787=Sheet2!$A$9),仕訳日記帳!$N4787&gt;=Sheet2!$B$3),仕訳日記帳!D4787,IF(AND(仕訳日記帳!D4787=Sheet2!$A$8,仕訳日記帳!$N4787&gt;=Sheet2!$B$8),仕訳日記帳!D4787,IF(AND(OR(仕訳日記帳!D4787=Sheet2!$A$10,仕訳日記帳!D4787=Sheet2!$A$11,仕訳日記帳!D4787=Sheet2!$A$12,仕訳日記帳!D4787=Sheet2!$A$13,仕訳日記帳!D4787=Sheet2!$A$14,仕訳日記帳!D4787=Sheet2!$A$15,仕訳日記帳!D4787=Sheet2!$A$16,仕訳日記帳!D4787=Sheet2!$A$17),Sheet2!$B$9&lt;=仕訳日記帳!$N4787&lt;Sheet2!$C$10),仕訳日記帳!D4787,""))))</f>
        <v/>
      </c>
      <c r="B4787" s="263" t="str">
        <f>IF(AND($A4787=Sheet2!$A$2,仕訳日記帳!$N4787&gt;=Sheet2!$B$2),仕訳日記帳!A4787,IF(AND(OR($A4787=Sheet2!$A$3,$A4787=Sheet2!$A$4,$A4787=Sheet2!$A$5,$A4787=Sheet2!$A$6,$A4787=Sheet2!$A$7,$A4787=Sheet2!$A$9),仕訳日記帳!$N4787&gt;=Sheet2!$B$3),仕訳日記帳!A4787,IF(AND($A4787=Sheet2!$A$8,仕訳日記帳!$N4787&gt;=Sheet2!$B$8),仕訳日記帳!A4787,IF(AND(OR($A4787=Sheet2!$A$10,$A4787=Sheet2!$A$11,$A4787=Sheet2!$A$12,$A4787=Sheet2!$A$13,$A4787=Sheet2!$A$14,$A4787=Sheet2!$A$15,$A4787=Sheet2!$A$16,$A4787=Sheet2!$A$17),Sheet2!$B$9&lt;=仕訳日記帳!$N4787&lt;Sheet2!$C$10),仕訳日記帳!A4787,""))))</f>
        <v/>
      </c>
      <c r="C4787" t="str">
        <f>IF(AND($A4787=Sheet2!$A$2,仕訳日記帳!$N4787&gt;=Sheet2!$B$2),仕訳日記帳!B4787,IF(AND(OR($A4787=Sheet2!$A$3,$A4787=Sheet2!$A$4,$A4787=Sheet2!$A$5,$A4787=Sheet2!$A$6,$A4787=Sheet2!$A$7,$A4787=Sheet2!$A$9),仕訳日記帳!$N4787&gt;=Sheet2!$B$3),仕訳日記帳!B4787,IF(AND($A4787=Sheet2!$A$8,仕訳日記帳!$N4787&gt;=Sheet2!$B$8),仕訳日記帳!B4787,IF(AND(OR($A4787=Sheet2!$A$10,$A4787=Sheet2!$A$11,$A4787=Sheet2!$A$12,$A4787=Sheet2!$A$13,$A4787=Sheet2!$A$14,$A4787=Sheet2!$A$15,$A4787=Sheet2!$A$16,$A4787=Sheet2!$A$17),Sheet2!$B$9&lt;=仕訳日記帳!$N4787&lt;Sheet2!$C$10),仕訳日記帳!B4787,""))))</f>
        <v/>
      </c>
      <c r="D4787" s="265" t="str">
        <f>IF(AND($A4787=Sheet2!$A$2,仕訳日記帳!$N4787&gt;=Sheet2!$B$2),仕訳日記帳!N4787,IF(AND(OR($A4787=Sheet2!$A$3,$A4787=Sheet2!$A$4,$A4787=Sheet2!$A$5,$A4787=Sheet2!$A$6,$A4787=Sheet2!$A$7,$A4787=Sheet2!$A$9),仕訳日記帳!$N4787&gt;=Sheet2!$B$3),仕訳日記帳!N4787,IF(AND($A4787=Sheet2!$A$8,仕訳日記帳!$N4787&gt;=Sheet2!$B$8),仕訳日記帳!N4787,IF(AND(OR($A4787=Sheet2!$A$10,$A4787=Sheet2!$A$11,$A4787=Sheet2!$A$12,$A4787=Sheet2!$A$13,$A4787=Sheet2!$A$14,$A4787=Sheet2!$A$15,$A4787=Sheet2!$A$16,$A4787=Sheet2!$A$17),Sheet2!$B$9&lt;=仕訳日記帳!$N4787&lt;Sheet2!$C$10),仕訳日記帳!N4787,""))))</f>
        <v/>
      </c>
      <c r="E4787" s="263" t="str">
        <f>IF(AND($A4787=Sheet2!$A$2,仕訳日記帳!$N4787&gt;=Sheet2!$B$2),仕訳日記帳!G4787,IF(AND(OR($A4787=Sheet2!$A$3,$A4787=Sheet2!$A$4,$A4787=Sheet2!$A$5,$A4787=Sheet2!$A$6,$A4787=Sheet2!$A$7,$A4787=Sheet2!$A$9),仕訳日記帳!$N4787&gt;=Sheet2!$B$3),仕訳日記帳!G4787,IF(AND($A4787=Sheet2!$A$8,仕訳日記帳!$N4787&gt;=Sheet2!$B$8),仕訳日記帳!G4787,IF(AND(OR($A4787=Sheet2!$A$10,$A4787=Sheet2!$A$11,$A4787=Sheet2!$A$12,$A4787=Sheet2!$A$13,$A4787=Sheet2!$A$14,$A4787=Sheet2!$A$15,$A4787=Sheet2!$A$16,$A4787=Sheet2!$A$17),Sheet2!$B$9&lt;=仕訳日記帳!$N4787&lt;Sheet2!$C$10),仕訳日記帳!G4787,""))))</f>
        <v/>
      </c>
      <c r="G4787" t="str">
        <f>IF(OR(A4787=Sheet2!$A$2,A4787=Sheet2!$A$3,A4787=Sheet2!$A$4,A4787=Sheet2!$A$5,A4787=Sheet2!$A$6,A4787=Sheet2!$A$7,A4787=Sheet2!$A$8,A4787=Sheet2!$A$9,A4787=Sheet2!$A$10,A4787=Sheet2!$A$11,A4787=Sheet2!$A$12,$A$2=Sheet2!$A$13,A4787=Sheet2!$A$14,$A$2=Sheet2!$A$15,$A$2=Sheet2!$A$16,A4787=Sheet2!$A$17),"該当","")</f>
        <v/>
      </c>
      <c r="H4787" t="str">
        <f>IF(OR(A4787="",G4787=""),"",COUNTIF($G$2:G4787,"該当"))</f>
        <v/>
      </c>
    </row>
    <row r="4788" spans="1:8">
      <c r="A4788" t="str">
        <f>IF(AND(仕訳日記帳!D4788=Sheet2!$A$2,仕訳日記帳!$N4788&gt;=Sheet2!$B$2),仕訳日記帳!D4788,IF(AND(OR(仕訳日記帳!D4788=Sheet2!$A$3,仕訳日記帳!D4788=Sheet2!$A$4,仕訳日記帳!D4788=Sheet2!$A$5,仕訳日記帳!D4788=Sheet2!$A$6,仕訳日記帳!D4788=Sheet2!$A$7,仕訳日記帳!D4788=Sheet2!$A$9),仕訳日記帳!$N4788&gt;=Sheet2!$B$3),仕訳日記帳!D4788,IF(AND(仕訳日記帳!D4788=Sheet2!$A$8,仕訳日記帳!$N4788&gt;=Sheet2!$B$8),仕訳日記帳!D4788,IF(AND(OR(仕訳日記帳!D4788=Sheet2!$A$10,仕訳日記帳!D4788=Sheet2!$A$11,仕訳日記帳!D4788=Sheet2!$A$12,仕訳日記帳!D4788=Sheet2!$A$13,仕訳日記帳!D4788=Sheet2!$A$14,仕訳日記帳!D4788=Sheet2!$A$15,仕訳日記帳!D4788=Sheet2!$A$16,仕訳日記帳!D4788=Sheet2!$A$17),Sheet2!$B$9&lt;=仕訳日記帳!$N4788&lt;Sheet2!$C$10),仕訳日記帳!D4788,""))))</f>
        <v/>
      </c>
      <c r="B4788" s="263" t="str">
        <f>IF(AND($A4788=Sheet2!$A$2,仕訳日記帳!$N4788&gt;=Sheet2!$B$2),仕訳日記帳!A4788,IF(AND(OR($A4788=Sheet2!$A$3,$A4788=Sheet2!$A$4,$A4788=Sheet2!$A$5,$A4788=Sheet2!$A$6,$A4788=Sheet2!$A$7,$A4788=Sheet2!$A$9),仕訳日記帳!$N4788&gt;=Sheet2!$B$3),仕訳日記帳!A4788,IF(AND($A4788=Sheet2!$A$8,仕訳日記帳!$N4788&gt;=Sheet2!$B$8),仕訳日記帳!A4788,IF(AND(OR($A4788=Sheet2!$A$10,$A4788=Sheet2!$A$11,$A4788=Sheet2!$A$12,$A4788=Sheet2!$A$13,$A4788=Sheet2!$A$14,$A4788=Sheet2!$A$15,$A4788=Sheet2!$A$16,$A4788=Sheet2!$A$17),Sheet2!$B$9&lt;=仕訳日記帳!$N4788&lt;Sheet2!$C$10),仕訳日記帳!A4788,""))))</f>
        <v/>
      </c>
      <c r="C4788" t="str">
        <f>IF(AND($A4788=Sheet2!$A$2,仕訳日記帳!$N4788&gt;=Sheet2!$B$2),仕訳日記帳!B4788,IF(AND(OR($A4788=Sheet2!$A$3,$A4788=Sheet2!$A$4,$A4788=Sheet2!$A$5,$A4788=Sheet2!$A$6,$A4788=Sheet2!$A$7,$A4788=Sheet2!$A$9),仕訳日記帳!$N4788&gt;=Sheet2!$B$3),仕訳日記帳!B4788,IF(AND($A4788=Sheet2!$A$8,仕訳日記帳!$N4788&gt;=Sheet2!$B$8),仕訳日記帳!B4788,IF(AND(OR($A4788=Sheet2!$A$10,$A4788=Sheet2!$A$11,$A4788=Sheet2!$A$12,$A4788=Sheet2!$A$13,$A4788=Sheet2!$A$14,$A4788=Sheet2!$A$15,$A4788=Sheet2!$A$16,$A4788=Sheet2!$A$17),Sheet2!$B$9&lt;=仕訳日記帳!$N4788&lt;Sheet2!$C$10),仕訳日記帳!B4788,""))))</f>
        <v/>
      </c>
      <c r="D4788" s="265" t="str">
        <f>IF(AND($A4788=Sheet2!$A$2,仕訳日記帳!$N4788&gt;=Sheet2!$B$2),仕訳日記帳!N4788,IF(AND(OR($A4788=Sheet2!$A$3,$A4788=Sheet2!$A$4,$A4788=Sheet2!$A$5,$A4788=Sheet2!$A$6,$A4788=Sheet2!$A$7,$A4788=Sheet2!$A$9),仕訳日記帳!$N4788&gt;=Sheet2!$B$3),仕訳日記帳!N4788,IF(AND($A4788=Sheet2!$A$8,仕訳日記帳!$N4788&gt;=Sheet2!$B$8),仕訳日記帳!N4788,IF(AND(OR($A4788=Sheet2!$A$10,$A4788=Sheet2!$A$11,$A4788=Sheet2!$A$12,$A4788=Sheet2!$A$13,$A4788=Sheet2!$A$14,$A4788=Sheet2!$A$15,$A4788=Sheet2!$A$16,$A4788=Sheet2!$A$17),Sheet2!$B$9&lt;=仕訳日記帳!$N4788&lt;Sheet2!$C$10),仕訳日記帳!N4788,""))))</f>
        <v/>
      </c>
      <c r="E4788" s="263" t="str">
        <f>IF(AND($A4788=Sheet2!$A$2,仕訳日記帳!$N4788&gt;=Sheet2!$B$2),仕訳日記帳!G4788,IF(AND(OR($A4788=Sheet2!$A$3,$A4788=Sheet2!$A$4,$A4788=Sheet2!$A$5,$A4788=Sheet2!$A$6,$A4788=Sheet2!$A$7,$A4788=Sheet2!$A$9),仕訳日記帳!$N4788&gt;=Sheet2!$B$3),仕訳日記帳!G4788,IF(AND($A4788=Sheet2!$A$8,仕訳日記帳!$N4788&gt;=Sheet2!$B$8),仕訳日記帳!G4788,IF(AND(OR($A4788=Sheet2!$A$10,$A4788=Sheet2!$A$11,$A4788=Sheet2!$A$12,$A4788=Sheet2!$A$13,$A4788=Sheet2!$A$14,$A4788=Sheet2!$A$15,$A4788=Sheet2!$A$16,$A4788=Sheet2!$A$17),Sheet2!$B$9&lt;=仕訳日記帳!$N4788&lt;Sheet2!$C$10),仕訳日記帳!G4788,""))))</f>
        <v/>
      </c>
      <c r="G4788" t="str">
        <f>IF(OR(A4788=Sheet2!$A$2,A4788=Sheet2!$A$3,A4788=Sheet2!$A$4,A4788=Sheet2!$A$5,A4788=Sheet2!$A$6,A4788=Sheet2!$A$7,A4788=Sheet2!$A$8,A4788=Sheet2!$A$9,A4788=Sheet2!$A$10,A4788=Sheet2!$A$11,A4788=Sheet2!$A$12,$A$2=Sheet2!$A$13,A4788=Sheet2!$A$14,$A$2=Sheet2!$A$15,$A$2=Sheet2!$A$16,A4788=Sheet2!$A$17),"該当","")</f>
        <v/>
      </c>
      <c r="H4788" t="str">
        <f>IF(OR(A4788="",G4788=""),"",COUNTIF($G$2:G4788,"該当"))</f>
        <v/>
      </c>
    </row>
    <row r="4789" spans="1:8">
      <c r="A4789" t="str">
        <f>IF(AND(仕訳日記帳!D4789=Sheet2!$A$2,仕訳日記帳!$N4789&gt;=Sheet2!$B$2),仕訳日記帳!D4789,IF(AND(OR(仕訳日記帳!D4789=Sheet2!$A$3,仕訳日記帳!D4789=Sheet2!$A$4,仕訳日記帳!D4789=Sheet2!$A$5,仕訳日記帳!D4789=Sheet2!$A$6,仕訳日記帳!D4789=Sheet2!$A$7,仕訳日記帳!D4789=Sheet2!$A$9),仕訳日記帳!$N4789&gt;=Sheet2!$B$3),仕訳日記帳!D4789,IF(AND(仕訳日記帳!D4789=Sheet2!$A$8,仕訳日記帳!$N4789&gt;=Sheet2!$B$8),仕訳日記帳!D4789,IF(AND(OR(仕訳日記帳!D4789=Sheet2!$A$10,仕訳日記帳!D4789=Sheet2!$A$11,仕訳日記帳!D4789=Sheet2!$A$12,仕訳日記帳!D4789=Sheet2!$A$13,仕訳日記帳!D4789=Sheet2!$A$14,仕訳日記帳!D4789=Sheet2!$A$15,仕訳日記帳!D4789=Sheet2!$A$16,仕訳日記帳!D4789=Sheet2!$A$17),Sheet2!$B$9&lt;=仕訳日記帳!$N4789&lt;Sheet2!$C$10),仕訳日記帳!D4789,""))))</f>
        <v/>
      </c>
      <c r="B4789" s="263" t="str">
        <f>IF(AND($A4789=Sheet2!$A$2,仕訳日記帳!$N4789&gt;=Sheet2!$B$2),仕訳日記帳!A4789,IF(AND(OR($A4789=Sheet2!$A$3,$A4789=Sheet2!$A$4,$A4789=Sheet2!$A$5,$A4789=Sheet2!$A$6,$A4789=Sheet2!$A$7,$A4789=Sheet2!$A$9),仕訳日記帳!$N4789&gt;=Sheet2!$B$3),仕訳日記帳!A4789,IF(AND($A4789=Sheet2!$A$8,仕訳日記帳!$N4789&gt;=Sheet2!$B$8),仕訳日記帳!A4789,IF(AND(OR($A4789=Sheet2!$A$10,$A4789=Sheet2!$A$11,$A4789=Sheet2!$A$12,$A4789=Sheet2!$A$13,$A4789=Sheet2!$A$14,$A4789=Sheet2!$A$15,$A4789=Sheet2!$A$16,$A4789=Sheet2!$A$17),Sheet2!$B$9&lt;=仕訳日記帳!$N4789&lt;Sheet2!$C$10),仕訳日記帳!A4789,""))))</f>
        <v/>
      </c>
      <c r="C4789" t="str">
        <f>IF(AND($A4789=Sheet2!$A$2,仕訳日記帳!$N4789&gt;=Sheet2!$B$2),仕訳日記帳!B4789,IF(AND(OR($A4789=Sheet2!$A$3,$A4789=Sheet2!$A$4,$A4789=Sheet2!$A$5,$A4789=Sheet2!$A$6,$A4789=Sheet2!$A$7,$A4789=Sheet2!$A$9),仕訳日記帳!$N4789&gt;=Sheet2!$B$3),仕訳日記帳!B4789,IF(AND($A4789=Sheet2!$A$8,仕訳日記帳!$N4789&gt;=Sheet2!$B$8),仕訳日記帳!B4789,IF(AND(OR($A4789=Sheet2!$A$10,$A4789=Sheet2!$A$11,$A4789=Sheet2!$A$12,$A4789=Sheet2!$A$13,$A4789=Sheet2!$A$14,$A4789=Sheet2!$A$15,$A4789=Sheet2!$A$16,$A4789=Sheet2!$A$17),Sheet2!$B$9&lt;=仕訳日記帳!$N4789&lt;Sheet2!$C$10),仕訳日記帳!B4789,""))))</f>
        <v/>
      </c>
      <c r="D4789" s="265" t="str">
        <f>IF(AND($A4789=Sheet2!$A$2,仕訳日記帳!$N4789&gt;=Sheet2!$B$2),仕訳日記帳!N4789,IF(AND(OR($A4789=Sheet2!$A$3,$A4789=Sheet2!$A$4,$A4789=Sheet2!$A$5,$A4789=Sheet2!$A$6,$A4789=Sheet2!$A$7,$A4789=Sheet2!$A$9),仕訳日記帳!$N4789&gt;=Sheet2!$B$3),仕訳日記帳!N4789,IF(AND($A4789=Sheet2!$A$8,仕訳日記帳!$N4789&gt;=Sheet2!$B$8),仕訳日記帳!N4789,IF(AND(OR($A4789=Sheet2!$A$10,$A4789=Sheet2!$A$11,$A4789=Sheet2!$A$12,$A4789=Sheet2!$A$13,$A4789=Sheet2!$A$14,$A4789=Sheet2!$A$15,$A4789=Sheet2!$A$16,$A4789=Sheet2!$A$17),Sheet2!$B$9&lt;=仕訳日記帳!$N4789&lt;Sheet2!$C$10),仕訳日記帳!N4789,""))))</f>
        <v/>
      </c>
      <c r="E4789" s="263" t="str">
        <f>IF(AND($A4789=Sheet2!$A$2,仕訳日記帳!$N4789&gt;=Sheet2!$B$2),仕訳日記帳!G4789,IF(AND(OR($A4789=Sheet2!$A$3,$A4789=Sheet2!$A$4,$A4789=Sheet2!$A$5,$A4789=Sheet2!$A$6,$A4789=Sheet2!$A$7,$A4789=Sheet2!$A$9),仕訳日記帳!$N4789&gt;=Sheet2!$B$3),仕訳日記帳!G4789,IF(AND($A4789=Sheet2!$A$8,仕訳日記帳!$N4789&gt;=Sheet2!$B$8),仕訳日記帳!G4789,IF(AND(OR($A4789=Sheet2!$A$10,$A4789=Sheet2!$A$11,$A4789=Sheet2!$A$12,$A4789=Sheet2!$A$13,$A4789=Sheet2!$A$14,$A4789=Sheet2!$A$15,$A4789=Sheet2!$A$16,$A4789=Sheet2!$A$17),Sheet2!$B$9&lt;=仕訳日記帳!$N4789&lt;Sheet2!$C$10),仕訳日記帳!G4789,""))))</f>
        <v/>
      </c>
      <c r="G4789" t="str">
        <f>IF(OR(A4789=Sheet2!$A$2,A4789=Sheet2!$A$3,A4789=Sheet2!$A$4,A4789=Sheet2!$A$5,A4789=Sheet2!$A$6,A4789=Sheet2!$A$7,A4789=Sheet2!$A$8,A4789=Sheet2!$A$9,A4789=Sheet2!$A$10,A4789=Sheet2!$A$11,A4789=Sheet2!$A$12,$A$2=Sheet2!$A$13,A4789=Sheet2!$A$14,$A$2=Sheet2!$A$15,$A$2=Sheet2!$A$16,A4789=Sheet2!$A$17),"該当","")</f>
        <v/>
      </c>
      <c r="H4789" t="str">
        <f>IF(OR(A4789="",G4789=""),"",COUNTIF($G$2:G4789,"該当"))</f>
        <v/>
      </c>
    </row>
    <row r="4790" spans="1:8">
      <c r="A4790" t="str">
        <f>IF(AND(仕訳日記帳!D4790=Sheet2!$A$2,仕訳日記帳!$N4790&gt;=Sheet2!$B$2),仕訳日記帳!D4790,IF(AND(OR(仕訳日記帳!D4790=Sheet2!$A$3,仕訳日記帳!D4790=Sheet2!$A$4,仕訳日記帳!D4790=Sheet2!$A$5,仕訳日記帳!D4790=Sheet2!$A$6,仕訳日記帳!D4790=Sheet2!$A$7,仕訳日記帳!D4790=Sheet2!$A$9),仕訳日記帳!$N4790&gt;=Sheet2!$B$3),仕訳日記帳!D4790,IF(AND(仕訳日記帳!D4790=Sheet2!$A$8,仕訳日記帳!$N4790&gt;=Sheet2!$B$8),仕訳日記帳!D4790,IF(AND(OR(仕訳日記帳!D4790=Sheet2!$A$10,仕訳日記帳!D4790=Sheet2!$A$11,仕訳日記帳!D4790=Sheet2!$A$12,仕訳日記帳!D4790=Sheet2!$A$13,仕訳日記帳!D4790=Sheet2!$A$14,仕訳日記帳!D4790=Sheet2!$A$15,仕訳日記帳!D4790=Sheet2!$A$16,仕訳日記帳!D4790=Sheet2!$A$17),Sheet2!$B$9&lt;=仕訳日記帳!$N4790&lt;Sheet2!$C$10),仕訳日記帳!D4790,""))))</f>
        <v/>
      </c>
      <c r="B4790" s="263" t="str">
        <f>IF(AND($A4790=Sheet2!$A$2,仕訳日記帳!$N4790&gt;=Sheet2!$B$2),仕訳日記帳!A4790,IF(AND(OR($A4790=Sheet2!$A$3,$A4790=Sheet2!$A$4,$A4790=Sheet2!$A$5,$A4790=Sheet2!$A$6,$A4790=Sheet2!$A$7,$A4790=Sheet2!$A$9),仕訳日記帳!$N4790&gt;=Sheet2!$B$3),仕訳日記帳!A4790,IF(AND($A4790=Sheet2!$A$8,仕訳日記帳!$N4790&gt;=Sheet2!$B$8),仕訳日記帳!A4790,IF(AND(OR($A4790=Sheet2!$A$10,$A4790=Sheet2!$A$11,$A4790=Sheet2!$A$12,$A4790=Sheet2!$A$13,$A4790=Sheet2!$A$14,$A4790=Sheet2!$A$15,$A4790=Sheet2!$A$16,$A4790=Sheet2!$A$17),Sheet2!$B$9&lt;=仕訳日記帳!$N4790&lt;Sheet2!$C$10),仕訳日記帳!A4790,""))))</f>
        <v/>
      </c>
      <c r="C4790" t="str">
        <f>IF(AND($A4790=Sheet2!$A$2,仕訳日記帳!$N4790&gt;=Sheet2!$B$2),仕訳日記帳!B4790,IF(AND(OR($A4790=Sheet2!$A$3,$A4790=Sheet2!$A$4,$A4790=Sheet2!$A$5,$A4790=Sheet2!$A$6,$A4790=Sheet2!$A$7,$A4790=Sheet2!$A$9),仕訳日記帳!$N4790&gt;=Sheet2!$B$3),仕訳日記帳!B4790,IF(AND($A4790=Sheet2!$A$8,仕訳日記帳!$N4790&gt;=Sheet2!$B$8),仕訳日記帳!B4790,IF(AND(OR($A4790=Sheet2!$A$10,$A4790=Sheet2!$A$11,$A4790=Sheet2!$A$12,$A4790=Sheet2!$A$13,$A4790=Sheet2!$A$14,$A4790=Sheet2!$A$15,$A4790=Sheet2!$A$16,$A4790=Sheet2!$A$17),Sheet2!$B$9&lt;=仕訳日記帳!$N4790&lt;Sheet2!$C$10),仕訳日記帳!B4790,""))))</f>
        <v/>
      </c>
      <c r="D4790" s="265" t="str">
        <f>IF(AND($A4790=Sheet2!$A$2,仕訳日記帳!$N4790&gt;=Sheet2!$B$2),仕訳日記帳!N4790,IF(AND(OR($A4790=Sheet2!$A$3,$A4790=Sheet2!$A$4,$A4790=Sheet2!$A$5,$A4790=Sheet2!$A$6,$A4790=Sheet2!$A$7,$A4790=Sheet2!$A$9),仕訳日記帳!$N4790&gt;=Sheet2!$B$3),仕訳日記帳!N4790,IF(AND($A4790=Sheet2!$A$8,仕訳日記帳!$N4790&gt;=Sheet2!$B$8),仕訳日記帳!N4790,IF(AND(OR($A4790=Sheet2!$A$10,$A4790=Sheet2!$A$11,$A4790=Sheet2!$A$12,$A4790=Sheet2!$A$13,$A4790=Sheet2!$A$14,$A4790=Sheet2!$A$15,$A4790=Sheet2!$A$16,$A4790=Sheet2!$A$17),Sheet2!$B$9&lt;=仕訳日記帳!$N4790&lt;Sheet2!$C$10),仕訳日記帳!N4790,""))))</f>
        <v/>
      </c>
      <c r="E4790" s="263" t="str">
        <f>IF(AND($A4790=Sheet2!$A$2,仕訳日記帳!$N4790&gt;=Sheet2!$B$2),仕訳日記帳!G4790,IF(AND(OR($A4790=Sheet2!$A$3,$A4790=Sheet2!$A$4,$A4790=Sheet2!$A$5,$A4790=Sheet2!$A$6,$A4790=Sheet2!$A$7,$A4790=Sheet2!$A$9),仕訳日記帳!$N4790&gt;=Sheet2!$B$3),仕訳日記帳!G4790,IF(AND($A4790=Sheet2!$A$8,仕訳日記帳!$N4790&gt;=Sheet2!$B$8),仕訳日記帳!G4790,IF(AND(OR($A4790=Sheet2!$A$10,$A4790=Sheet2!$A$11,$A4790=Sheet2!$A$12,$A4790=Sheet2!$A$13,$A4790=Sheet2!$A$14,$A4790=Sheet2!$A$15,$A4790=Sheet2!$A$16,$A4790=Sheet2!$A$17),Sheet2!$B$9&lt;=仕訳日記帳!$N4790&lt;Sheet2!$C$10),仕訳日記帳!G4790,""))))</f>
        <v/>
      </c>
      <c r="G4790" t="str">
        <f>IF(OR(A4790=Sheet2!$A$2,A4790=Sheet2!$A$3,A4790=Sheet2!$A$4,A4790=Sheet2!$A$5,A4790=Sheet2!$A$6,A4790=Sheet2!$A$7,A4790=Sheet2!$A$8,A4790=Sheet2!$A$9,A4790=Sheet2!$A$10,A4790=Sheet2!$A$11,A4790=Sheet2!$A$12,$A$2=Sheet2!$A$13,A4790=Sheet2!$A$14,$A$2=Sheet2!$A$15,$A$2=Sheet2!$A$16,A4790=Sheet2!$A$17),"該当","")</f>
        <v/>
      </c>
      <c r="H4790" t="str">
        <f>IF(OR(A4790="",G4790=""),"",COUNTIF($G$2:G4790,"該当"))</f>
        <v/>
      </c>
    </row>
    <row r="4791" spans="1:8">
      <c r="A4791" t="str">
        <f>IF(AND(仕訳日記帳!D4791=Sheet2!$A$2,仕訳日記帳!$N4791&gt;=Sheet2!$B$2),仕訳日記帳!D4791,IF(AND(OR(仕訳日記帳!D4791=Sheet2!$A$3,仕訳日記帳!D4791=Sheet2!$A$4,仕訳日記帳!D4791=Sheet2!$A$5,仕訳日記帳!D4791=Sheet2!$A$6,仕訳日記帳!D4791=Sheet2!$A$7,仕訳日記帳!D4791=Sheet2!$A$9),仕訳日記帳!$N4791&gt;=Sheet2!$B$3),仕訳日記帳!D4791,IF(AND(仕訳日記帳!D4791=Sheet2!$A$8,仕訳日記帳!$N4791&gt;=Sheet2!$B$8),仕訳日記帳!D4791,IF(AND(OR(仕訳日記帳!D4791=Sheet2!$A$10,仕訳日記帳!D4791=Sheet2!$A$11,仕訳日記帳!D4791=Sheet2!$A$12,仕訳日記帳!D4791=Sheet2!$A$13,仕訳日記帳!D4791=Sheet2!$A$14,仕訳日記帳!D4791=Sheet2!$A$15,仕訳日記帳!D4791=Sheet2!$A$16,仕訳日記帳!D4791=Sheet2!$A$17),Sheet2!$B$9&lt;=仕訳日記帳!$N4791&lt;Sheet2!$C$10),仕訳日記帳!D4791,""))))</f>
        <v/>
      </c>
      <c r="B4791" s="263" t="str">
        <f>IF(AND($A4791=Sheet2!$A$2,仕訳日記帳!$N4791&gt;=Sheet2!$B$2),仕訳日記帳!A4791,IF(AND(OR($A4791=Sheet2!$A$3,$A4791=Sheet2!$A$4,$A4791=Sheet2!$A$5,$A4791=Sheet2!$A$6,$A4791=Sheet2!$A$7,$A4791=Sheet2!$A$9),仕訳日記帳!$N4791&gt;=Sheet2!$B$3),仕訳日記帳!A4791,IF(AND($A4791=Sheet2!$A$8,仕訳日記帳!$N4791&gt;=Sheet2!$B$8),仕訳日記帳!A4791,IF(AND(OR($A4791=Sheet2!$A$10,$A4791=Sheet2!$A$11,$A4791=Sheet2!$A$12,$A4791=Sheet2!$A$13,$A4791=Sheet2!$A$14,$A4791=Sheet2!$A$15,$A4791=Sheet2!$A$16,$A4791=Sheet2!$A$17),Sheet2!$B$9&lt;=仕訳日記帳!$N4791&lt;Sheet2!$C$10),仕訳日記帳!A4791,""))))</f>
        <v/>
      </c>
      <c r="C4791" t="str">
        <f>IF(AND($A4791=Sheet2!$A$2,仕訳日記帳!$N4791&gt;=Sheet2!$B$2),仕訳日記帳!B4791,IF(AND(OR($A4791=Sheet2!$A$3,$A4791=Sheet2!$A$4,$A4791=Sheet2!$A$5,$A4791=Sheet2!$A$6,$A4791=Sheet2!$A$7,$A4791=Sheet2!$A$9),仕訳日記帳!$N4791&gt;=Sheet2!$B$3),仕訳日記帳!B4791,IF(AND($A4791=Sheet2!$A$8,仕訳日記帳!$N4791&gt;=Sheet2!$B$8),仕訳日記帳!B4791,IF(AND(OR($A4791=Sheet2!$A$10,$A4791=Sheet2!$A$11,$A4791=Sheet2!$A$12,$A4791=Sheet2!$A$13,$A4791=Sheet2!$A$14,$A4791=Sheet2!$A$15,$A4791=Sheet2!$A$16,$A4791=Sheet2!$A$17),Sheet2!$B$9&lt;=仕訳日記帳!$N4791&lt;Sheet2!$C$10),仕訳日記帳!B4791,""))))</f>
        <v/>
      </c>
      <c r="D4791" s="265" t="str">
        <f>IF(AND($A4791=Sheet2!$A$2,仕訳日記帳!$N4791&gt;=Sheet2!$B$2),仕訳日記帳!N4791,IF(AND(OR($A4791=Sheet2!$A$3,$A4791=Sheet2!$A$4,$A4791=Sheet2!$A$5,$A4791=Sheet2!$A$6,$A4791=Sheet2!$A$7,$A4791=Sheet2!$A$9),仕訳日記帳!$N4791&gt;=Sheet2!$B$3),仕訳日記帳!N4791,IF(AND($A4791=Sheet2!$A$8,仕訳日記帳!$N4791&gt;=Sheet2!$B$8),仕訳日記帳!N4791,IF(AND(OR($A4791=Sheet2!$A$10,$A4791=Sheet2!$A$11,$A4791=Sheet2!$A$12,$A4791=Sheet2!$A$13,$A4791=Sheet2!$A$14,$A4791=Sheet2!$A$15,$A4791=Sheet2!$A$16,$A4791=Sheet2!$A$17),Sheet2!$B$9&lt;=仕訳日記帳!$N4791&lt;Sheet2!$C$10),仕訳日記帳!N4791,""))))</f>
        <v/>
      </c>
      <c r="E4791" s="263" t="str">
        <f>IF(AND($A4791=Sheet2!$A$2,仕訳日記帳!$N4791&gt;=Sheet2!$B$2),仕訳日記帳!G4791,IF(AND(OR($A4791=Sheet2!$A$3,$A4791=Sheet2!$A$4,$A4791=Sheet2!$A$5,$A4791=Sheet2!$A$6,$A4791=Sheet2!$A$7,$A4791=Sheet2!$A$9),仕訳日記帳!$N4791&gt;=Sheet2!$B$3),仕訳日記帳!G4791,IF(AND($A4791=Sheet2!$A$8,仕訳日記帳!$N4791&gt;=Sheet2!$B$8),仕訳日記帳!G4791,IF(AND(OR($A4791=Sheet2!$A$10,$A4791=Sheet2!$A$11,$A4791=Sheet2!$A$12,$A4791=Sheet2!$A$13,$A4791=Sheet2!$A$14,$A4791=Sheet2!$A$15,$A4791=Sheet2!$A$16,$A4791=Sheet2!$A$17),Sheet2!$B$9&lt;=仕訳日記帳!$N4791&lt;Sheet2!$C$10),仕訳日記帳!G4791,""))))</f>
        <v/>
      </c>
      <c r="G4791" t="str">
        <f>IF(OR(A4791=Sheet2!$A$2,A4791=Sheet2!$A$3,A4791=Sheet2!$A$4,A4791=Sheet2!$A$5,A4791=Sheet2!$A$6,A4791=Sheet2!$A$7,A4791=Sheet2!$A$8,A4791=Sheet2!$A$9,A4791=Sheet2!$A$10,A4791=Sheet2!$A$11,A4791=Sheet2!$A$12,$A$2=Sheet2!$A$13,A4791=Sheet2!$A$14,$A$2=Sheet2!$A$15,$A$2=Sheet2!$A$16,A4791=Sheet2!$A$17),"該当","")</f>
        <v/>
      </c>
      <c r="H4791" t="str">
        <f>IF(OR(A4791="",G4791=""),"",COUNTIF($G$2:G4791,"該当"))</f>
        <v/>
      </c>
    </row>
    <row r="4792" spans="1:8">
      <c r="A4792" t="str">
        <f>IF(AND(仕訳日記帳!D4792=Sheet2!$A$2,仕訳日記帳!$N4792&gt;=Sheet2!$B$2),仕訳日記帳!D4792,IF(AND(OR(仕訳日記帳!D4792=Sheet2!$A$3,仕訳日記帳!D4792=Sheet2!$A$4,仕訳日記帳!D4792=Sheet2!$A$5,仕訳日記帳!D4792=Sheet2!$A$6,仕訳日記帳!D4792=Sheet2!$A$7,仕訳日記帳!D4792=Sheet2!$A$9),仕訳日記帳!$N4792&gt;=Sheet2!$B$3),仕訳日記帳!D4792,IF(AND(仕訳日記帳!D4792=Sheet2!$A$8,仕訳日記帳!$N4792&gt;=Sheet2!$B$8),仕訳日記帳!D4792,IF(AND(OR(仕訳日記帳!D4792=Sheet2!$A$10,仕訳日記帳!D4792=Sheet2!$A$11,仕訳日記帳!D4792=Sheet2!$A$12,仕訳日記帳!D4792=Sheet2!$A$13,仕訳日記帳!D4792=Sheet2!$A$14,仕訳日記帳!D4792=Sheet2!$A$15,仕訳日記帳!D4792=Sheet2!$A$16,仕訳日記帳!D4792=Sheet2!$A$17),Sheet2!$B$9&lt;=仕訳日記帳!$N4792&lt;Sheet2!$C$10),仕訳日記帳!D4792,""))))</f>
        <v/>
      </c>
      <c r="B4792" s="263" t="str">
        <f>IF(AND($A4792=Sheet2!$A$2,仕訳日記帳!$N4792&gt;=Sheet2!$B$2),仕訳日記帳!A4792,IF(AND(OR($A4792=Sheet2!$A$3,$A4792=Sheet2!$A$4,$A4792=Sheet2!$A$5,$A4792=Sheet2!$A$6,$A4792=Sheet2!$A$7,$A4792=Sheet2!$A$9),仕訳日記帳!$N4792&gt;=Sheet2!$B$3),仕訳日記帳!A4792,IF(AND($A4792=Sheet2!$A$8,仕訳日記帳!$N4792&gt;=Sheet2!$B$8),仕訳日記帳!A4792,IF(AND(OR($A4792=Sheet2!$A$10,$A4792=Sheet2!$A$11,$A4792=Sheet2!$A$12,$A4792=Sheet2!$A$13,$A4792=Sheet2!$A$14,$A4792=Sheet2!$A$15,$A4792=Sheet2!$A$16,$A4792=Sheet2!$A$17),Sheet2!$B$9&lt;=仕訳日記帳!$N4792&lt;Sheet2!$C$10),仕訳日記帳!A4792,""))))</f>
        <v/>
      </c>
      <c r="C4792" t="str">
        <f>IF(AND($A4792=Sheet2!$A$2,仕訳日記帳!$N4792&gt;=Sheet2!$B$2),仕訳日記帳!B4792,IF(AND(OR($A4792=Sheet2!$A$3,$A4792=Sheet2!$A$4,$A4792=Sheet2!$A$5,$A4792=Sheet2!$A$6,$A4792=Sheet2!$A$7,$A4792=Sheet2!$A$9),仕訳日記帳!$N4792&gt;=Sheet2!$B$3),仕訳日記帳!B4792,IF(AND($A4792=Sheet2!$A$8,仕訳日記帳!$N4792&gt;=Sheet2!$B$8),仕訳日記帳!B4792,IF(AND(OR($A4792=Sheet2!$A$10,$A4792=Sheet2!$A$11,$A4792=Sheet2!$A$12,$A4792=Sheet2!$A$13,$A4792=Sheet2!$A$14,$A4792=Sheet2!$A$15,$A4792=Sheet2!$A$16,$A4792=Sheet2!$A$17),Sheet2!$B$9&lt;=仕訳日記帳!$N4792&lt;Sheet2!$C$10),仕訳日記帳!B4792,""))))</f>
        <v/>
      </c>
      <c r="D4792" s="265" t="str">
        <f>IF(AND($A4792=Sheet2!$A$2,仕訳日記帳!$N4792&gt;=Sheet2!$B$2),仕訳日記帳!N4792,IF(AND(OR($A4792=Sheet2!$A$3,$A4792=Sheet2!$A$4,$A4792=Sheet2!$A$5,$A4792=Sheet2!$A$6,$A4792=Sheet2!$A$7,$A4792=Sheet2!$A$9),仕訳日記帳!$N4792&gt;=Sheet2!$B$3),仕訳日記帳!N4792,IF(AND($A4792=Sheet2!$A$8,仕訳日記帳!$N4792&gt;=Sheet2!$B$8),仕訳日記帳!N4792,IF(AND(OR($A4792=Sheet2!$A$10,$A4792=Sheet2!$A$11,$A4792=Sheet2!$A$12,$A4792=Sheet2!$A$13,$A4792=Sheet2!$A$14,$A4792=Sheet2!$A$15,$A4792=Sheet2!$A$16,$A4792=Sheet2!$A$17),Sheet2!$B$9&lt;=仕訳日記帳!$N4792&lt;Sheet2!$C$10),仕訳日記帳!N4792,""))))</f>
        <v/>
      </c>
      <c r="E4792" s="263" t="str">
        <f>IF(AND($A4792=Sheet2!$A$2,仕訳日記帳!$N4792&gt;=Sheet2!$B$2),仕訳日記帳!G4792,IF(AND(OR($A4792=Sheet2!$A$3,$A4792=Sheet2!$A$4,$A4792=Sheet2!$A$5,$A4792=Sheet2!$A$6,$A4792=Sheet2!$A$7,$A4792=Sheet2!$A$9),仕訳日記帳!$N4792&gt;=Sheet2!$B$3),仕訳日記帳!G4792,IF(AND($A4792=Sheet2!$A$8,仕訳日記帳!$N4792&gt;=Sheet2!$B$8),仕訳日記帳!G4792,IF(AND(OR($A4792=Sheet2!$A$10,$A4792=Sheet2!$A$11,$A4792=Sheet2!$A$12,$A4792=Sheet2!$A$13,$A4792=Sheet2!$A$14,$A4792=Sheet2!$A$15,$A4792=Sheet2!$A$16,$A4792=Sheet2!$A$17),Sheet2!$B$9&lt;=仕訳日記帳!$N4792&lt;Sheet2!$C$10),仕訳日記帳!G4792,""))))</f>
        <v/>
      </c>
      <c r="G4792" t="str">
        <f>IF(OR(A4792=Sheet2!$A$2,A4792=Sheet2!$A$3,A4792=Sheet2!$A$4,A4792=Sheet2!$A$5,A4792=Sheet2!$A$6,A4792=Sheet2!$A$7,A4792=Sheet2!$A$8,A4792=Sheet2!$A$9,A4792=Sheet2!$A$10,A4792=Sheet2!$A$11,A4792=Sheet2!$A$12,$A$2=Sheet2!$A$13,A4792=Sheet2!$A$14,$A$2=Sheet2!$A$15,$A$2=Sheet2!$A$16,A4792=Sheet2!$A$17),"該当","")</f>
        <v/>
      </c>
      <c r="H4792" t="str">
        <f>IF(OR(A4792="",G4792=""),"",COUNTIF($G$2:G4792,"該当"))</f>
        <v/>
      </c>
    </row>
    <row r="4793" spans="1:8">
      <c r="A4793" t="str">
        <f>IF(AND(仕訳日記帳!D4793=Sheet2!$A$2,仕訳日記帳!$N4793&gt;=Sheet2!$B$2),仕訳日記帳!D4793,IF(AND(OR(仕訳日記帳!D4793=Sheet2!$A$3,仕訳日記帳!D4793=Sheet2!$A$4,仕訳日記帳!D4793=Sheet2!$A$5,仕訳日記帳!D4793=Sheet2!$A$6,仕訳日記帳!D4793=Sheet2!$A$7,仕訳日記帳!D4793=Sheet2!$A$9),仕訳日記帳!$N4793&gt;=Sheet2!$B$3),仕訳日記帳!D4793,IF(AND(仕訳日記帳!D4793=Sheet2!$A$8,仕訳日記帳!$N4793&gt;=Sheet2!$B$8),仕訳日記帳!D4793,IF(AND(OR(仕訳日記帳!D4793=Sheet2!$A$10,仕訳日記帳!D4793=Sheet2!$A$11,仕訳日記帳!D4793=Sheet2!$A$12,仕訳日記帳!D4793=Sheet2!$A$13,仕訳日記帳!D4793=Sheet2!$A$14,仕訳日記帳!D4793=Sheet2!$A$15,仕訳日記帳!D4793=Sheet2!$A$16,仕訳日記帳!D4793=Sheet2!$A$17),Sheet2!$B$9&lt;=仕訳日記帳!$N4793&lt;Sheet2!$C$10),仕訳日記帳!D4793,""))))</f>
        <v/>
      </c>
      <c r="B4793" s="263" t="str">
        <f>IF(AND($A4793=Sheet2!$A$2,仕訳日記帳!$N4793&gt;=Sheet2!$B$2),仕訳日記帳!A4793,IF(AND(OR($A4793=Sheet2!$A$3,$A4793=Sheet2!$A$4,$A4793=Sheet2!$A$5,$A4793=Sheet2!$A$6,$A4793=Sheet2!$A$7,$A4793=Sheet2!$A$9),仕訳日記帳!$N4793&gt;=Sheet2!$B$3),仕訳日記帳!A4793,IF(AND($A4793=Sheet2!$A$8,仕訳日記帳!$N4793&gt;=Sheet2!$B$8),仕訳日記帳!A4793,IF(AND(OR($A4793=Sheet2!$A$10,$A4793=Sheet2!$A$11,$A4793=Sheet2!$A$12,$A4793=Sheet2!$A$13,$A4793=Sheet2!$A$14,$A4793=Sheet2!$A$15,$A4793=Sheet2!$A$16,$A4793=Sheet2!$A$17),Sheet2!$B$9&lt;=仕訳日記帳!$N4793&lt;Sheet2!$C$10),仕訳日記帳!A4793,""))))</f>
        <v/>
      </c>
      <c r="C4793" t="str">
        <f>IF(AND($A4793=Sheet2!$A$2,仕訳日記帳!$N4793&gt;=Sheet2!$B$2),仕訳日記帳!B4793,IF(AND(OR($A4793=Sheet2!$A$3,$A4793=Sheet2!$A$4,$A4793=Sheet2!$A$5,$A4793=Sheet2!$A$6,$A4793=Sheet2!$A$7,$A4793=Sheet2!$A$9),仕訳日記帳!$N4793&gt;=Sheet2!$B$3),仕訳日記帳!B4793,IF(AND($A4793=Sheet2!$A$8,仕訳日記帳!$N4793&gt;=Sheet2!$B$8),仕訳日記帳!B4793,IF(AND(OR($A4793=Sheet2!$A$10,$A4793=Sheet2!$A$11,$A4793=Sheet2!$A$12,$A4793=Sheet2!$A$13,$A4793=Sheet2!$A$14,$A4793=Sheet2!$A$15,$A4793=Sheet2!$A$16,$A4793=Sheet2!$A$17),Sheet2!$B$9&lt;=仕訳日記帳!$N4793&lt;Sheet2!$C$10),仕訳日記帳!B4793,""))))</f>
        <v/>
      </c>
      <c r="D4793" s="265" t="str">
        <f>IF(AND($A4793=Sheet2!$A$2,仕訳日記帳!$N4793&gt;=Sheet2!$B$2),仕訳日記帳!N4793,IF(AND(OR($A4793=Sheet2!$A$3,$A4793=Sheet2!$A$4,$A4793=Sheet2!$A$5,$A4793=Sheet2!$A$6,$A4793=Sheet2!$A$7,$A4793=Sheet2!$A$9),仕訳日記帳!$N4793&gt;=Sheet2!$B$3),仕訳日記帳!N4793,IF(AND($A4793=Sheet2!$A$8,仕訳日記帳!$N4793&gt;=Sheet2!$B$8),仕訳日記帳!N4793,IF(AND(OR($A4793=Sheet2!$A$10,$A4793=Sheet2!$A$11,$A4793=Sheet2!$A$12,$A4793=Sheet2!$A$13,$A4793=Sheet2!$A$14,$A4793=Sheet2!$A$15,$A4793=Sheet2!$A$16,$A4793=Sheet2!$A$17),Sheet2!$B$9&lt;=仕訳日記帳!$N4793&lt;Sheet2!$C$10),仕訳日記帳!N4793,""))))</f>
        <v/>
      </c>
      <c r="E4793" s="263" t="str">
        <f>IF(AND($A4793=Sheet2!$A$2,仕訳日記帳!$N4793&gt;=Sheet2!$B$2),仕訳日記帳!G4793,IF(AND(OR($A4793=Sheet2!$A$3,$A4793=Sheet2!$A$4,$A4793=Sheet2!$A$5,$A4793=Sheet2!$A$6,$A4793=Sheet2!$A$7,$A4793=Sheet2!$A$9),仕訳日記帳!$N4793&gt;=Sheet2!$B$3),仕訳日記帳!G4793,IF(AND($A4793=Sheet2!$A$8,仕訳日記帳!$N4793&gt;=Sheet2!$B$8),仕訳日記帳!G4793,IF(AND(OR($A4793=Sheet2!$A$10,$A4793=Sheet2!$A$11,$A4793=Sheet2!$A$12,$A4793=Sheet2!$A$13,$A4793=Sheet2!$A$14,$A4793=Sheet2!$A$15,$A4793=Sheet2!$A$16,$A4793=Sheet2!$A$17),Sheet2!$B$9&lt;=仕訳日記帳!$N4793&lt;Sheet2!$C$10),仕訳日記帳!G4793,""))))</f>
        <v/>
      </c>
      <c r="G4793" t="str">
        <f>IF(OR(A4793=Sheet2!$A$2,A4793=Sheet2!$A$3,A4793=Sheet2!$A$4,A4793=Sheet2!$A$5,A4793=Sheet2!$A$6,A4793=Sheet2!$A$7,A4793=Sheet2!$A$8,A4793=Sheet2!$A$9,A4793=Sheet2!$A$10,A4793=Sheet2!$A$11,A4793=Sheet2!$A$12,$A$2=Sheet2!$A$13,A4793=Sheet2!$A$14,$A$2=Sheet2!$A$15,$A$2=Sheet2!$A$16,A4793=Sheet2!$A$17),"該当","")</f>
        <v/>
      </c>
      <c r="H4793" t="str">
        <f>IF(OR(A4793="",G4793=""),"",COUNTIF($G$2:G4793,"該当"))</f>
        <v/>
      </c>
    </row>
    <row r="4794" spans="1:8">
      <c r="A4794" t="str">
        <f>IF(AND(仕訳日記帳!D4794=Sheet2!$A$2,仕訳日記帳!$N4794&gt;=Sheet2!$B$2),仕訳日記帳!D4794,IF(AND(OR(仕訳日記帳!D4794=Sheet2!$A$3,仕訳日記帳!D4794=Sheet2!$A$4,仕訳日記帳!D4794=Sheet2!$A$5,仕訳日記帳!D4794=Sheet2!$A$6,仕訳日記帳!D4794=Sheet2!$A$7,仕訳日記帳!D4794=Sheet2!$A$9),仕訳日記帳!$N4794&gt;=Sheet2!$B$3),仕訳日記帳!D4794,IF(AND(仕訳日記帳!D4794=Sheet2!$A$8,仕訳日記帳!$N4794&gt;=Sheet2!$B$8),仕訳日記帳!D4794,IF(AND(OR(仕訳日記帳!D4794=Sheet2!$A$10,仕訳日記帳!D4794=Sheet2!$A$11,仕訳日記帳!D4794=Sheet2!$A$12,仕訳日記帳!D4794=Sheet2!$A$13,仕訳日記帳!D4794=Sheet2!$A$14,仕訳日記帳!D4794=Sheet2!$A$15,仕訳日記帳!D4794=Sheet2!$A$16,仕訳日記帳!D4794=Sheet2!$A$17),Sheet2!$B$9&lt;=仕訳日記帳!$N4794&lt;Sheet2!$C$10),仕訳日記帳!D4794,""))))</f>
        <v/>
      </c>
      <c r="B4794" s="263" t="str">
        <f>IF(AND($A4794=Sheet2!$A$2,仕訳日記帳!$N4794&gt;=Sheet2!$B$2),仕訳日記帳!A4794,IF(AND(OR($A4794=Sheet2!$A$3,$A4794=Sheet2!$A$4,$A4794=Sheet2!$A$5,$A4794=Sheet2!$A$6,$A4794=Sheet2!$A$7,$A4794=Sheet2!$A$9),仕訳日記帳!$N4794&gt;=Sheet2!$B$3),仕訳日記帳!A4794,IF(AND($A4794=Sheet2!$A$8,仕訳日記帳!$N4794&gt;=Sheet2!$B$8),仕訳日記帳!A4794,IF(AND(OR($A4794=Sheet2!$A$10,$A4794=Sheet2!$A$11,$A4794=Sheet2!$A$12,$A4794=Sheet2!$A$13,$A4794=Sheet2!$A$14,$A4794=Sheet2!$A$15,$A4794=Sheet2!$A$16,$A4794=Sheet2!$A$17),Sheet2!$B$9&lt;=仕訳日記帳!$N4794&lt;Sheet2!$C$10),仕訳日記帳!A4794,""))))</f>
        <v/>
      </c>
      <c r="C4794" t="str">
        <f>IF(AND($A4794=Sheet2!$A$2,仕訳日記帳!$N4794&gt;=Sheet2!$B$2),仕訳日記帳!B4794,IF(AND(OR($A4794=Sheet2!$A$3,$A4794=Sheet2!$A$4,$A4794=Sheet2!$A$5,$A4794=Sheet2!$A$6,$A4794=Sheet2!$A$7,$A4794=Sheet2!$A$9),仕訳日記帳!$N4794&gt;=Sheet2!$B$3),仕訳日記帳!B4794,IF(AND($A4794=Sheet2!$A$8,仕訳日記帳!$N4794&gt;=Sheet2!$B$8),仕訳日記帳!B4794,IF(AND(OR($A4794=Sheet2!$A$10,$A4794=Sheet2!$A$11,$A4794=Sheet2!$A$12,$A4794=Sheet2!$A$13,$A4794=Sheet2!$A$14,$A4794=Sheet2!$A$15,$A4794=Sheet2!$A$16,$A4794=Sheet2!$A$17),Sheet2!$B$9&lt;=仕訳日記帳!$N4794&lt;Sheet2!$C$10),仕訳日記帳!B4794,""))))</f>
        <v/>
      </c>
      <c r="D4794" s="265" t="str">
        <f>IF(AND($A4794=Sheet2!$A$2,仕訳日記帳!$N4794&gt;=Sheet2!$B$2),仕訳日記帳!N4794,IF(AND(OR($A4794=Sheet2!$A$3,$A4794=Sheet2!$A$4,$A4794=Sheet2!$A$5,$A4794=Sheet2!$A$6,$A4794=Sheet2!$A$7,$A4794=Sheet2!$A$9),仕訳日記帳!$N4794&gt;=Sheet2!$B$3),仕訳日記帳!N4794,IF(AND($A4794=Sheet2!$A$8,仕訳日記帳!$N4794&gt;=Sheet2!$B$8),仕訳日記帳!N4794,IF(AND(OR($A4794=Sheet2!$A$10,$A4794=Sheet2!$A$11,$A4794=Sheet2!$A$12,$A4794=Sheet2!$A$13,$A4794=Sheet2!$A$14,$A4794=Sheet2!$A$15,$A4794=Sheet2!$A$16,$A4794=Sheet2!$A$17),Sheet2!$B$9&lt;=仕訳日記帳!$N4794&lt;Sheet2!$C$10),仕訳日記帳!N4794,""))))</f>
        <v/>
      </c>
      <c r="E4794" s="263" t="str">
        <f>IF(AND($A4794=Sheet2!$A$2,仕訳日記帳!$N4794&gt;=Sheet2!$B$2),仕訳日記帳!G4794,IF(AND(OR($A4794=Sheet2!$A$3,$A4794=Sheet2!$A$4,$A4794=Sheet2!$A$5,$A4794=Sheet2!$A$6,$A4794=Sheet2!$A$7,$A4794=Sheet2!$A$9),仕訳日記帳!$N4794&gt;=Sheet2!$B$3),仕訳日記帳!G4794,IF(AND($A4794=Sheet2!$A$8,仕訳日記帳!$N4794&gt;=Sheet2!$B$8),仕訳日記帳!G4794,IF(AND(OR($A4794=Sheet2!$A$10,$A4794=Sheet2!$A$11,$A4794=Sheet2!$A$12,$A4794=Sheet2!$A$13,$A4794=Sheet2!$A$14,$A4794=Sheet2!$A$15,$A4794=Sheet2!$A$16,$A4794=Sheet2!$A$17),Sheet2!$B$9&lt;=仕訳日記帳!$N4794&lt;Sheet2!$C$10),仕訳日記帳!G4794,""))))</f>
        <v/>
      </c>
      <c r="G4794" t="str">
        <f>IF(OR(A4794=Sheet2!$A$2,A4794=Sheet2!$A$3,A4794=Sheet2!$A$4,A4794=Sheet2!$A$5,A4794=Sheet2!$A$6,A4794=Sheet2!$A$7,A4794=Sheet2!$A$8,A4794=Sheet2!$A$9,A4794=Sheet2!$A$10,A4794=Sheet2!$A$11,A4794=Sheet2!$A$12,$A$2=Sheet2!$A$13,A4794=Sheet2!$A$14,$A$2=Sheet2!$A$15,$A$2=Sheet2!$A$16,A4794=Sheet2!$A$17),"該当","")</f>
        <v/>
      </c>
      <c r="H4794" t="str">
        <f>IF(OR(A4794="",G4794=""),"",COUNTIF($G$2:G4794,"該当"))</f>
        <v/>
      </c>
    </row>
    <row r="4795" spans="1:8">
      <c r="A4795" t="str">
        <f>IF(AND(仕訳日記帳!D4795=Sheet2!$A$2,仕訳日記帳!$N4795&gt;=Sheet2!$B$2),仕訳日記帳!D4795,IF(AND(OR(仕訳日記帳!D4795=Sheet2!$A$3,仕訳日記帳!D4795=Sheet2!$A$4,仕訳日記帳!D4795=Sheet2!$A$5,仕訳日記帳!D4795=Sheet2!$A$6,仕訳日記帳!D4795=Sheet2!$A$7,仕訳日記帳!D4795=Sheet2!$A$9),仕訳日記帳!$N4795&gt;=Sheet2!$B$3),仕訳日記帳!D4795,IF(AND(仕訳日記帳!D4795=Sheet2!$A$8,仕訳日記帳!$N4795&gt;=Sheet2!$B$8),仕訳日記帳!D4795,IF(AND(OR(仕訳日記帳!D4795=Sheet2!$A$10,仕訳日記帳!D4795=Sheet2!$A$11,仕訳日記帳!D4795=Sheet2!$A$12,仕訳日記帳!D4795=Sheet2!$A$13,仕訳日記帳!D4795=Sheet2!$A$14,仕訳日記帳!D4795=Sheet2!$A$15,仕訳日記帳!D4795=Sheet2!$A$16,仕訳日記帳!D4795=Sheet2!$A$17),Sheet2!$B$9&lt;=仕訳日記帳!$N4795&lt;Sheet2!$C$10),仕訳日記帳!D4795,""))))</f>
        <v/>
      </c>
      <c r="B4795" s="263" t="str">
        <f>IF(AND($A4795=Sheet2!$A$2,仕訳日記帳!$N4795&gt;=Sheet2!$B$2),仕訳日記帳!A4795,IF(AND(OR($A4795=Sheet2!$A$3,$A4795=Sheet2!$A$4,$A4795=Sheet2!$A$5,$A4795=Sheet2!$A$6,$A4795=Sheet2!$A$7,$A4795=Sheet2!$A$9),仕訳日記帳!$N4795&gt;=Sheet2!$B$3),仕訳日記帳!A4795,IF(AND($A4795=Sheet2!$A$8,仕訳日記帳!$N4795&gt;=Sheet2!$B$8),仕訳日記帳!A4795,IF(AND(OR($A4795=Sheet2!$A$10,$A4795=Sheet2!$A$11,$A4795=Sheet2!$A$12,$A4795=Sheet2!$A$13,$A4795=Sheet2!$A$14,$A4795=Sheet2!$A$15,$A4795=Sheet2!$A$16,$A4795=Sheet2!$A$17),Sheet2!$B$9&lt;=仕訳日記帳!$N4795&lt;Sheet2!$C$10),仕訳日記帳!A4795,""))))</f>
        <v/>
      </c>
      <c r="C4795" t="str">
        <f>IF(AND($A4795=Sheet2!$A$2,仕訳日記帳!$N4795&gt;=Sheet2!$B$2),仕訳日記帳!B4795,IF(AND(OR($A4795=Sheet2!$A$3,$A4795=Sheet2!$A$4,$A4795=Sheet2!$A$5,$A4795=Sheet2!$A$6,$A4795=Sheet2!$A$7,$A4795=Sheet2!$A$9),仕訳日記帳!$N4795&gt;=Sheet2!$B$3),仕訳日記帳!B4795,IF(AND($A4795=Sheet2!$A$8,仕訳日記帳!$N4795&gt;=Sheet2!$B$8),仕訳日記帳!B4795,IF(AND(OR($A4795=Sheet2!$A$10,$A4795=Sheet2!$A$11,$A4795=Sheet2!$A$12,$A4795=Sheet2!$A$13,$A4795=Sheet2!$A$14,$A4795=Sheet2!$A$15,$A4795=Sheet2!$A$16,$A4795=Sheet2!$A$17),Sheet2!$B$9&lt;=仕訳日記帳!$N4795&lt;Sheet2!$C$10),仕訳日記帳!B4795,""))))</f>
        <v/>
      </c>
      <c r="D4795" s="265" t="str">
        <f>IF(AND($A4795=Sheet2!$A$2,仕訳日記帳!$N4795&gt;=Sheet2!$B$2),仕訳日記帳!N4795,IF(AND(OR($A4795=Sheet2!$A$3,$A4795=Sheet2!$A$4,$A4795=Sheet2!$A$5,$A4795=Sheet2!$A$6,$A4795=Sheet2!$A$7,$A4795=Sheet2!$A$9),仕訳日記帳!$N4795&gt;=Sheet2!$B$3),仕訳日記帳!N4795,IF(AND($A4795=Sheet2!$A$8,仕訳日記帳!$N4795&gt;=Sheet2!$B$8),仕訳日記帳!N4795,IF(AND(OR($A4795=Sheet2!$A$10,$A4795=Sheet2!$A$11,$A4795=Sheet2!$A$12,$A4795=Sheet2!$A$13,$A4795=Sheet2!$A$14,$A4795=Sheet2!$A$15,$A4795=Sheet2!$A$16,$A4795=Sheet2!$A$17),Sheet2!$B$9&lt;=仕訳日記帳!$N4795&lt;Sheet2!$C$10),仕訳日記帳!N4795,""))))</f>
        <v/>
      </c>
      <c r="E4795" s="263" t="str">
        <f>IF(AND($A4795=Sheet2!$A$2,仕訳日記帳!$N4795&gt;=Sheet2!$B$2),仕訳日記帳!G4795,IF(AND(OR($A4795=Sheet2!$A$3,$A4795=Sheet2!$A$4,$A4795=Sheet2!$A$5,$A4795=Sheet2!$A$6,$A4795=Sheet2!$A$7,$A4795=Sheet2!$A$9),仕訳日記帳!$N4795&gt;=Sheet2!$B$3),仕訳日記帳!G4795,IF(AND($A4795=Sheet2!$A$8,仕訳日記帳!$N4795&gt;=Sheet2!$B$8),仕訳日記帳!G4795,IF(AND(OR($A4795=Sheet2!$A$10,$A4795=Sheet2!$A$11,$A4795=Sheet2!$A$12,$A4795=Sheet2!$A$13,$A4795=Sheet2!$A$14,$A4795=Sheet2!$A$15,$A4795=Sheet2!$A$16,$A4795=Sheet2!$A$17),Sheet2!$B$9&lt;=仕訳日記帳!$N4795&lt;Sheet2!$C$10),仕訳日記帳!G4795,""))))</f>
        <v/>
      </c>
      <c r="G4795" t="str">
        <f>IF(OR(A4795=Sheet2!$A$2,A4795=Sheet2!$A$3,A4795=Sheet2!$A$4,A4795=Sheet2!$A$5,A4795=Sheet2!$A$6,A4795=Sheet2!$A$7,A4795=Sheet2!$A$8,A4795=Sheet2!$A$9,A4795=Sheet2!$A$10,A4795=Sheet2!$A$11,A4795=Sheet2!$A$12,$A$2=Sheet2!$A$13,A4795=Sheet2!$A$14,$A$2=Sheet2!$A$15,$A$2=Sheet2!$A$16,A4795=Sheet2!$A$17),"該当","")</f>
        <v/>
      </c>
      <c r="H4795" t="str">
        <f>IF(OR(A4795="",G4795=""),"",COUNTIF($G$2:G4795,"該当"))</f>
        <v/>
      </c>
    </row>
    <row r="4796" spans="1:8">
      <c r="A4796" t="str">
        <f>IF(AND(仕訳日記帳!D4796=Sheet2!$A$2,仕訳日記帳!$N4796&gt;=Sheet2!$B$2),仕訳日記帳!D4796,IF(AND(OR(仕訳日記帳!D4796=Sheet2!$A$3,仕訳日記帳!D4796=Sheet2!$A$4,仕訳日記帳!D4796=Sheet2!$A$5,仕訳日記帳!D4796=Sheet2!$A$6,仕訳日記帳!D4796=Sheet2!$A$7,仕訳日記帳!D4796=Sheet2!$A$9),仕訳日記帳!$N4796&gt;=Sheet2!$B$3),仕訳日記帳!D4796,IF(AND(仕訳日記帳!D4796=Sheet2!$A$8,仕訳日記帳!$N4796&gt;=Sheet2!$B$8),仕訳日記帳!D4796,IF(AND(OR(仕訳日記帳!D4796=Sheet2!$A$10,仕訳日記帳!D4796=Sheet2!$A$11,仕訳日記帳!D4796=Sheet2!$A$12,仕訳日記帳!D4796=Sheet2!$A$13,仕訳日記帳!D4796=Sheet2!$A$14,仕訳日記帳!D4796=Sheet2!$A$15,仕訳日記帳!D4796=Sheet2!$A$16,仕訳日記帳!D4796=Sheet2!$A$17),Sheet2!$B$9&lt;=仕訳日記帳!$N4796&lt;Sheet2!$C$10),仕訳日記帳!D4796,""))))</f>
        <v/>
      </c>
      <c r="B4796" s="263" t="str">
        <f>IF(AND($A4796=Sheet2!$A$2,仕訳日記帳!$N4796&gt;=Sheet2!$B$2),仕訳日記帳!A4796,IF(AND(OR($A4796=Sheet2!$A$3,$A4796=Sheet2!$A$4,$A4796=Sheet2!$A$5,$A4796=Sheet2!$A$6,$A4796=Sheet2!$A$7,$A4796=Sheet2!$A$9),仕訳日記帳!$N4796&gt;=Sheet2!$B$3),仕訳日記帳!A4796,IF(AND($A4796=Sheet2!$A$8,仕訳日記帳!$N4796&gt;=Sheet2!$B$8),仕訳日記帳!A4796,IF(AND(OR($A4796=Sheet2!$A$10,$A4796=Sheet2!$A$11,$A4796=Sheet2!$A$12,$A4796=Sheet2!$A$13,$A4796=Sheet2!$A$14,$A4796=Sheet2!$A$15,$A4796=Sheet2!$A$16,$A4796=Sheet2!$A$17),Sheet2!$B$9&lt;=仕訳日記帳!$N4796&lt;Sheet2!$C$10),仕訳日記帳!A4796,""))))</f>
        <v/>
      </c>
      <c r="C4796" t="str">
        <f>IF(AND($A4796=Sheet2!$A$2,仕訳日記帳!$N4796&gt;=Sheet2!$B$2),仕訳日記帳!B4796,IF(AND(OR($A4796=Sheet2!$A$3,$A4796=Sheet2!$A$4,$A4796=Sheet2!$A$5,$A4796=Sheet2!$A$6,$A4796=Sheet2!$A$7,$A4796=Sheet2!$A$9),仕訳日記帳!$N4796&gt;=Sheet2!$B$3),仕訳日記帳!B4796,IF(AND($A4796=Sheet2!$A$8,仕訳日記帳!$N4796&gt;=Sheet2!$B$8),仕訳日記帳!B4796,IF(AND(OR($A4796=Sheet2!$A$10,$A4796=Sheet2!$A$11,$A4796=Sheet2!$A$12,$A4796=Sheet2!$A$13,$A4796=Sheet2!$A$14,$A4796=Sheet2!$A$15,$A4796=Sheet2!$A$16,$A4796=Sheet2!$A$17),Sheet2!$B$9&lt;=仕訳日記帳!$N4796&lt;Sheet2!$C$10),仕訳日記帳!B4796,""))))</f>
        <v/>
      </c>
      <c r="D4796" s="265" t="str">
        <f>IF(AND($A4796=Sheet2!$A$2,仕訳日記帳!$N4796&gt;=Sheet2!$B$2),仕訳日記帳!N4796,IF(AND(OR($A4796=Sheet2!$A$3,$A4796=Sheet2!$A$4,$A4796=Sheet2!$A$5,$A4796=Sheet2!$A$6,$A4796=Sheet2!$A$7,$A4796=Sheet2!$A$9),仕訳日記帳!$N4796&gt;=Sheet2!$B$3),仕訳日記帳!N4796,IF(AND($A4796=Sheet2!$A$8,仕訳日記帳!$N4796&gt;=Sheet2!$B$8),仕訳日記帳!N4796,IF(AND(OR($A4796=Sheet2!$A$10,$A4796=Sheet2!$A$11,$A4796=Sheet2!$A$12,$A4796=Sheet2!$A$13,$A4796=Sheet2!$A$14,$A4796=Sheet2!$A$15,$A4796=Sheet2!$A$16,$A4796=Sheet2!$A$17),Sheet2!$B$9&lt;=仕訳日記帳!$N4796&lt;Sheet2!$C$10),仕訳日記帳!N4796,""))))</f>
        <v/>
      </c>
      <c r="E4796" s="263" t="str">
        <f>IF(AND($A4796=Sheet2!$A$2,仕訳日記帳!$N4796&gt;=Sheet2!$B$2),仕訳日記帳!G4796,IF(AND(OR($A4796=Sheet2!$A$3,$A4796=Sheet2!$A$4,$A4796=Sheet2!$A$5,$A4796=Sheet2!$A$6,$A4796=Sheet2!$A$7,$A4796=Sheet2!$A$9),仕訳日記帳!$N4796&gt;=Sheet2!$B$3),仕訳日記帳!G4796,IF(AND($A4796=Sheet2!$A$8,仕訳日記帳!$N4796&gt;=Sheet2!$B$8),仕訳日記帳!G4796,IF(AND(OR($A4796=Sheet2!$A$10,$A4796=Sheet2!$A$11,$A4796=Sheet2!$A$12,$A4796=Sheet2!$A$13,$A4796=Sheet2!$A$14,$A4796=Sheet2!$A$15,$A4796=Sheet2!$A$16,$A4796=Sheet2!$A$17),Sheet2!$B$9&lt;=仕訳日記帳!$N4796&lt;Sheet2!$C$10),仕訳日記帳!G4796,""))))</f>
        <v/>
      </c>
      <c r="G4796" t="str">
        <f>IF(OR(A4796=Sheet2!$A$2,A4796=Sheet2!$A$3,A4796=Sheet2!$A$4,A4796=Sheet2!$A$5,A4796=Sheet2!$A$6,A4796=Sheet2!$A$7,A4796=Sheet2!$A$8,A4796=Sheet2!$A$9,A4796=Sheet2!$A$10,A4796=Sheet2!$A$11,A4796=Sheet2!$A$12,$A$2=Sheet2!$A$13,A4796=Sheet2!$A$14,$A$2=Sheet2!$A$15,$A$2=Sheet2!$A$16,A4796=Sheet2!$A$17),"該当","")</f>
        <v/>
      </c>
      <c r="H4796" t="str">
        <f>IF(OR(A4796="",G4796=""),"",COUNTIF($G$2:G4796,"該当"))</f>
        <v/>
      </c>
    </row>
    <row r="4797" spans="1:8">
      <c r="A4797" t="str">
        <f>IF(AND(仕訳日記帳!D4797=Sheet2!$A$2,仕訳日記帳!$N4797&gt;=Sheet2!$B$2),仕訳日記帳!D4797,IF(AND(OR(仕訳日記帳!D4797=Sheet2!$A$3,仕訳日記帳!D4797=Sheet2!$A$4,仕訳日記帳!D4797=Sheet2!$A$5,仕訳日記帳!D4797=Sheet2!$A$6,仕訳日記帳!D4797=Sheet2!$A$7,仕訳日記帳!D4797=Sheet2!$A$9),仕訳日記帳!$N4797&gt;=Sheet2!$B$3),仕訳日記帳!D4797,IF(AND(仕訳日記帳!D4797=Sheet2!$A$8,仕訳日記帳!$N4797&gt;=Sheet2!$B$8),仕訳日記帳!D4797,IF(AND(OR(仕訳日記帳!D4797=Sheet2!$A$10,仕訳日記帳!D4797=Sheet2!$A$11,仕訳日記帳!D4797=Sheet2!$A$12,仕訳日記帳!D4797=Sheet2!$A$13,仕訳日記帳!D4797=Sheet2!$A$14,仕訳日記帳!D4797=Sheet2!$A$15,仕訳日記帳!D4797=Sheet2!$A$16,仕訳日記帳!D4797=Sheet2!$A$17),Sheet2!$B$9&lt;=仕訳日記帳!$N4797&lt;Sheet2!$C$10),仕訳日記帳!D4797,""))))</f>
        <v/>
      </c>
      <c r="B4797" s="263" t="str">
        <f>IF(AND($A4797=Sheet2!$A$2,仕訳日記帳!$N4797&gt;=Sheet2!$B$2),仕訳日記帳!A4797,IF(AND(OR($A4797=Sheet2!$A$3,$A4797=Sheet2!$A$4,$A4797=Sheet2!$A$5,$A4797=Sheet2!$A$6,$A4797=Sheet2!$A$7,$A4797=Sheet2!$A$9),仕訳日記帳!$N4797&gt;=Sheet2!$B$3),仕訳日記帳!A4797,IF(AND($A4797=Sheet2!$A$8,仕訳日記帳!$N4797&gt;=Sheet2!$B$8),仕訳日記帳!A4797,IF(AND(OR($A4797=Sheet2!$A$10,$A4797=Sheet2!$A$11,$A4797=Sheet2!$A$12,$A4797=Sheet2!$A$13,$A4797=Sheet2!$A$14,$A4797=Sheet2!$A$15,$A4797=Sheet2!$A$16,$A4797=Sheet2!$A$17),Sheet2!$B$9&lt;=仕訳日記帳!$N4797&lt;Sheet2!$C$10),仕訳日記帳!A4797,""))))</f>
        <v/>
      </c>
      <c r="C4797" t="str">
        <f>IF(AND($A4797=Sheet2!$A$2,仕訳日記帳!$N4797&gt;=Sheet2!$B$2),仕訳日記帳!B4797,IF(AND(OR($A4797=Sheet2!$A$3,$A4797=Sheet2!$A$4,$A4797=Sheet2!$A$5,$A4797=Sheet2!$A$6,$A4797=Sheet2!$A$7,$A4797=Sheet2!$A$9),仕訳日記帳!$N4797&gt;=Sheet2!$B$3),仕訳日記帳!B4797,IF(AND($A4797=Sheet2!$A$8,仕訳日記帳!$N4797&gt;=Sheet2!$B$8),仕訳日記帳!B4797,IF(AND(OR($A4797=Sheet2!$A$10,$A4797=Sheet2!$A$11,$A4797=Sheet2!$A$12,$A4797=Sheet2!$A$13,$A4797=Sheet2!$A$14,$A4797=Sheet2!$A$15,$A4797=Sheet2!$A$16,$A4797=Sheet2!$A$17),Sheet2!$B$9&lt;=仕訳日記帳!$N4797&lt;Sheet2!$C$10),仕訳日記帳!B4797,""))))</f>
        <v/>
      </c>
      <c r="D4797" s="265" t="str">
        <f>IF(AND($A4797=Sheet2!$A$2,仕訳日記帳!$N4797&gt;=Sheet2!$B$2),仕訳日記帳!N4797,IF(AND(OR($A4797=Sheet2!$A$3,$A4797=Sheet2!$A$4,$A4797=Sheet2!$A$5,$A4797=Sheet2!$A$6,$A4797=Sheet2!$A$7,$A4797=Sheet2!$A$9),仕訳日記帳!$N4797&gt;=Sheet2!$B$3),仕訳日記帳!N4797,IF(AND($A4797=Sheet2!$A$8,仕訳日記帳!$N4797&gt;=Sheet2!$B$8),仕訳日記帳!N4797,IF(AND(OR($A4797=Sheet2!$A$10,$A4797=Sheet2!$A$11,$A4797=Sheet2!$A$12,$A4797=Sheet2!$A$13,$A4797=Sheet2!$A$14,$A4797=Sheet2!$A$15,$A4797=Sheet2!$A$16,$A4797=Sheet2!$A$17),Sheet2!$B$9&lt;=仕訳日記帳!$N4797&lt;Sheet2!$C$10),仕訳日記帳!N4797,""))))</f>
        <v/>
      </c>
      <c r="E4797" s="263" t="str">
        <f>IF(AND($A4797=Sheet2!$A$2,仕訳日記帳!$N4797&gt;=Sheet2!$B$2),仕訳日記帳!G4797,IF(AND(OR($A4797=Sheet2!$A$3,$A4797=Sheet2!$A$4,$A4797=Sheet2!$A$5,$A4797=Sheet2!$A$6,$A4797=Sheet2!$A$7,$A4797=Sheet2!$A$9),仕訳日記帳!$N4797&gt;=Sheet2!$B$3),仕訳日記帳!G4797,IF(AND($A4797=Sheet2!$A$8,仕訳日記帳!$N4797&gt;=Sheet2!$B$8),仕訳日記帳!G4797,IF(AND(OR($A4797=Sheet2!$A$10,$A4797=Sheet2!$A$11,$A4797=Sheet2!$A$12,$A4797=Sheet2!$A$13,$A4797=Sheet2!$A$14,$A4797=Sheet2!$A$15,$A4797=Sheet2!$A$16,$A4797=Sheet2!$A$17),Sheet2!$B$9&lt;=仕訳日記帳!$N4797&lt;Sheet2!$C$10),仕訳日記帳!G4797,""))))</f>
        <v/>
      </c>
      <c r="G4797" t="str">
        <f>IF(OR(A4797=Sheet2!$A$2,A4797=Sheet2!$A$3,A4797=Sheet2!$A$4,A4797=Sheet2!$A$5,A4797=Sheet2!$A$6,A4797=Sheet2!$A$7,A4797=Sheet2!$A$8,A4797=Sheet2!$A$9,A4797=Sheet2!$A$10,A4797=Sheet2!$A$11,A4797=Sheet2!$A$12,$A$2=Sheet2!$A$13,A4797=Sheet2!$A$14,$A$2=Sheet2!$A$15,$A$2=Sheet2!$A$16,A4797=Sheet2!$A$17),"該当","")</f>
        <v/>
      </c>
      <c r="H4797" t="str">
        <f>IF(OR(A4797="",G4797=""),"",COUNTIF($G$2:G4797,"該当"))</f>
        <v/>
      </c>
    </row>
    <row r="4798" spans="1:8">
      <c r="A4798" t="str">
        <f>IF(AND(仕訳日記帳!D4798=Sheet2!$A$2,仕訳日記帳!$N4798&gt;=Sheet2!$B$2),仕訳日記帳!D4798,IF(AND(OR(仕訳日記帳!D4798=Sheet2!$A$3,仕訳日記帳!D4798=Sheet2!$A$4,仕訳日記帳!D4798=Sheet2!$A$5,仕訳日記帳!D4798=Sheet2!$A$6,仕訳日記帳!D4798=Sheet2!$A$7,仕訳日記帳!D4798=Sheet2!$A$9),仕訳日記帳!$N4798&gt;=Sheet2!$B$3),仕訳日記帳!D4798,IF(AND(仕訳日記帳!D4798=Sheet2!$A$8,仕訳日記帳!$N4798&gt;=Sheet2!$B$8),仕訳日記帳!D4798,IF(AND(OR(仕訳日記帳!D4798=Sheet2!$A$10,仕訳日記帳!D4798=Sheet2!$A$11,仕訳日記帳!D4798=Sheet2!$A$12,仕訳日記帳!D4798=Sheet2!$A$13,仕訳日記帳!D4798=Sheet2!$A$14,仕訳日記帳!D4798=Sheet2!$A$15,仕訳日記帳!D4798=Sheet2!$A$16,仕訳日記帳!D4798=Sheet2!$A$17),Sheet2!$B$9&lt;=仕訳日記帳!$N4798&lt;Sheet2!$C$10),仕訳日記帳!D4798,""))))</f>
        <v/>
      </c>
      <c r="B4798" s="263" t="str">
        <f>IF(AND($A4798=Sheet2!$A$2,仕訳日記帳!$N4798&gt;=Sheet2!$B$2),仕訳日記帳!A4798,IF(AND(OR($A4798=Sheet2!$A$3,$A4798=Sheet2!$A$4,$A4798=Sheet2!$A$5,$A4798=Sheet2!$A$6,$A4798=Sheet2!$A$7,$A4798=Sheet2!$A$9),仕訳日記帳!$N4798&gt;=Sheet2!$B$3),仕訳日記帳!A4798,IF(AND($A4798=Sheet2!$A$8,仕訳日記帳!$N4798&gt;=Sheet2!$B$8),仕訳日記帳!A4798,IF(AND(OR($A4798=Sheet2!$A$10,$A4798=Sheet2!$A$11,$A4798=Sheet2!$A$12,$A4798=Sheet2!$A$13,$A4798=Sheet2!$A$14,$A4798=Sheet2!$A$15,$A4798=Sheet2!$A$16,$A4798=Sheet2!$A$17),Sheet2!$B$9&lt;=仕訳日記帳!$N4798&lt;Sheet2!$C$10),仕訳日記帳!A4798,""))))</f>
        <v/>
      </c>
      <c r="C4798" t="str">
        <f>IF(AND($A4798=Sheet2!$A$2,仕訳日記帳!$N4798&gt;=Sheet2!$B$2),仕訳日記帳!B4798,IF(AND(OR($A4798=Sheet2!$A$3,$A4798=Sheet2!$A$4,$A4798=Sheet2!$A$5,$A4798=Sheet2!$A$6,$A4798=Sheet2!$A$7,$A4798=Sheet2!$A$9),仕訳日記帳!$N4798&gt;=Sheet2!$B$3),仕訳日記帳!B4798,IF(AND($A4798=Sheet2!$A$8,仕訳日記帳!$N4798&gt;=Sheet2!$B$8),仕訳日記帳!B4798,IF(AND(OR($A4798=Sheet2!$A$10,$A4798=Sheet2!$A$11,$A4798=Sheet2!$A$12,$A4798=Sheet2!$A$13,$A4798=Sheet2!$A$14,$A4798=Sheet2!$A$15,$A4798=Sheet2!$A$16,$A4798=Sheet2!$A$17),Sheet2!$B$9&lt;=仕訳日記帳!$N4798&lt;Sheet2!$C$10),仕訳日記帳!B4798,""))))</f>
        <v/>
      </c>
      <c r="D4798" s="265" t="str">
        <f>IF(AND($A4798=Sheet2!$A$2,仕訳日記帳!$N4798&gt;=Sheet2!$B$2),仕訳日記帳!N4798,IF(AND(OR($A4798=Sheet2!$A$3,$A4798=Sheet2!$A$4,$A4798=Sheet2!$A$5,$A4798=Sheet2!$A$6,$A4798=Sheet2!$A$7,$A4798=Sheet2!$A$9),仕訳日記帳!$N4798&gt;=Sheet2!$B$3),仕訳日記帳!N4798,IF(AND($A4798=Sheet2!$A$8,仕訳日記帳!$N4798&gt;=Sheet2!$B$8),仕訳日記帳!N4798,IF(AND(OR($A4798=Sheet2!$A$10,$A4798=Sheet2!$A$11,$A4798=Sheet2!$A$12,$A4798=Sheet2!$A$13,$A4798=Sheet2!$A$14,$A4798=Sheet2!$A$15,$A4798=Sheet2!$A$16,$A4798=Sheet2!$A$17),Sheet2!$B$9&lt;=仕訳日記帳!$N4798&lt;Sheet2!$C$10),仕訳日記帳!N4798,""))))</f>
        <v/>
      </c>
      <c r="E4798" s="263" t="str">
        <f>IF(AND($A4798=Sheet2!$A$2,仕訳日記帳!$N4798&gt;=Sheet2!$B$2),仕訳日記帳!G4798,IF(AND(OR($A4798=Sheet2!$A$3,$A4798=Sheet2!$A$4,$A4798=Sheet2!$A$5,$A4798=Sheet2!$A$6,$A4798=Sheet2!$A$7,$A4798=Sheet2!$A$9),仕訳日記帳!$N4798&gt;=Sheet2!$B$3),仕訳日記帳!G4798,IF(AND($A4798=Sheet2!$A$8,仕訳日記帳!$N4798&gt;=Sheet2!$B$8),仕訳日記帳!G4798,IF(AND(OR($A4798=Sheet2!$A$10,$A4798=Sheet2!$A$11,$A4798=Sheet2!$A$12,$A4798=Sheet2!$A$13,$A4798=Sheet2!$A$14,$A4798=Sheet2!$A$15,$A4798=Sheet2!$A$16,$A4798=Sheet2!$A$17),Sheet2!$B$9&lt;=仕訳日記帳!$N4798&lt;Sheet2!$C$10),仕訳日記帳!G4798,""))))</f>
        <v/>
      </c>
      <c r="G4798" t="str">
        <f>IF(OR(A4798=Sheet2!$A$2,A4798=Sheet2!$A$3,A4798=Sheet2!$A$4,A4798=Sheet2!$A$5,A4798=Sheet2!$A$6,A4798=Sheet2!$A$7,A4798=Sheet2!$A$8,A4798=Sheet2!$A$9,A4798=Sheet2!$A$10,A4798=Sheet2!$A$11,A4798=Sheet2!$A$12,$A$2=Sheet2!$A$13,A4798=Sheet2!$A$14,$A$2=Sheet2!$A$15,$A$2=Sheet2!$A$16,A4798=Sheet2!$A$17),"該当","")</f>
        <v/>
      </c>
      <c r="H4798" t="str">
        <f>IF(OR(A4798="",G4798=""),"",COUNTIF($G$2:G4798,"該当"))</f>
        <v/>
      </c>
    </row>
    <row r="4799" spans="1:8">
      <c r="A4799" t="str">
        <f>IF(AND(仕訳日記帳!D4799=Sheet2!$A$2,仕訳日記帳!$N4799&gt;=Sheet2!$B$2),仕訳日記帳!D4799,IF(AND(OR(仕訳日記帳!D4799=Sheet2!$A$3,仕訳日記帳!D4799=Sheet2!$A$4,仕訳日記帳!D4799=Sheet2!$A$5,仕訳日記帳!D4799=Sheet2!$A$6,仕訳日記帳!D4799=Sheet2!$A$7,仕訳日記帳!D4799=Sheet2!$A$9),仕訳日記帳!$N4799&gt;=Sheet2!$B$3),仕訳日記帳!D4799,IF(AND(仕訳日記帳!D4799=Sheet2!$A$8,仕訳日記帳!$N4799&gt;=Sheet2!$B$8),仕訳日記帳!D4799,IF(AND(OR(仕訳日記帳!D4799=Sheet2!$A$10,仕訳日記帳!D4799=Sheet2!$A$11,仕訳日記帳!D4799=Sheet2!$A$12,仕訳日記帳!D4799=Sheet2!$A$13,仕訳日記帳!D4799=Sheet2!$A$14,仕訳日記帳!D4799=Sheet2!$A$15,仕訳日記帳!D4799=Sheet2!$A$16,仕訳日記帳!D4799=Sheet2!$A$17),Sheet2!$B$9&lt;=仕訳日記帳!$N4799&lt;Sheet2!$C$10),仕訳日記帳!D4799,""))))</f>
        <v/>
      </c>
      <c r="B4799" s="263" t="str">
        <f>IF(AND($A4799=Sheet2!$A$2,仕訳日記帳!$N4799&gt;=Sheet2!$B$2),仕訳日記帳!A4799,IF(AND(OR($A4799=Sheet2!$A$3,$A4799=Sheet2!$A$4,$A4799=Sheet2!$A$5,$A4799=Sheet2!$A$6,$A4799=Sheet2!$A$7,$A4799=Sheet2!$A$9),仕訳日記帳!$N4799&gt;=Sheet2!$B$3),仕訳日記帳!A4799,IF(AND($A4799=Sheet2!$A$8,仕訳日記帳!$N4799&gt;=Sheet2!$B$8),仕訳日記帳!A4799,IF(AND(OR($A4799=Sheet2!$A$10,$A4799=Sheet2!$A$11,$A4799=Sheet2!$A$12,$A4799=Sheet2!$A$13,$A4799=Sheet2!$A$14,$A4799=Sheet2!$A$15,$A4799=Sheet2!$A$16,$A4799=Sheet2!$A$17),Sheet2!$B$9&lt;=仕訳日記帳!$N4799&lt;Sheet2!$C$10),仕訳日記帳!A4799,""))))</f>
        <v/>
      </c>
      <c r="C4799" t="str">
        <f>IF(AND($A4799=Sheet2!$A$2,仕訳日記帳!$N4799&gt;=Sheet2!$B$2),仕訳日記帳!B4799,IF(AND(OR($A4799=Sheet2!$A$3,$A4799=Sheet2!$A$4,$A4799=Sheet2!$A$5,$A4799=Sheet2!$A$6,$A4799=Sheet2!$A$7,$A4799=Sheet2!$A$9),仕訳日記帳!$N4799&gt;=Sheet2!$B$3),仕訳日記帳!B4799,IF(AND($A4799=Sheet2!$A$8,仕訳日記帳!$N4799&gt;=Sheet2!$B$8),仕訳日記帳!B4799,IF(AND(OR($A4799=Sheet2!$A$10,$A4799=Sheet2!$A$11,$A4799=Sheet2!$A$12,$A4799=Sheet2!$A$13,$A4799=Sheet2!$A$14,$A4799=Sheet2!$A$15,$A4799=Sheet2!$A$16,$A4799=Sheet2!$A$17),Sheet2!$B$9&lt;=仕訳日記帳!$N4799&lt;Sheet2!$C$10),仕訳日記帳!B4799,""))))</f>
        <v/>
      </c>
      <c r="D4799" s="265" t="str">
        <f>IF(AND($A4799=Sheet2!$A$2,仕訳日記帳!$N4799&gt;=Sheet2!$B$2),仕訳日記帳!N4799,IF(AND(OR($A4799=Sheet2!$A$3,$A4799=Sheet2!$A$4,$A4799=Sheet2!$A$5,$A4799=Sheet2!$A$6,$A4799=Sheet2!$A$7,$A4799=Sheet2!$A$9),仕訳日記帳!$N4799&gt;=Sheet2!$B$3),仕訳日記帳!N4799,IF(AND($A4799=Sheet2!$A$8,仕訳日記帳!$N4799&gt;=Sheet2!$B$8),仕訳日記帳!N4799,IF(AND(OR($A4799=Sheet2!$A$10,$A4799=Sheet2!$A$11,$A4799=Sheet2!$A$12,$A4799=Sheet2!$A$13,$A4799=Sheet2!$A$14,$A4799=Sheet2!$A$15,$A4799=Sheet2!$A$16,$A4799=Sheet2!$A$17),Sheet2!$B$9&lt;=仕訳日記帳!$N4799&lt;Sheet2!$C$10),仕訳日記帳!N4799,""))))</f>
        <v/>
      </c>
      <c r="E4799" s="263" t="str">
        <f>IF(AND($A4799=Sheet2!$A$2,仕訳日記帳!$N4799&gt;=Sheet2!$B$2),仕訳日記帳!G4799,IF(AND(OR($A4799=Sheet2!$A$3,$A4799=Sheet2!$A$4,$A4799=Sheet2!$A$5,$A4799=Sheet2!$A$6,$A4799=Sheet2!$A$7,$A4799=Sheet2!$A$9),仕訳日記帳!$N4799&gt;=Sheet2!$B$3),仕訳日記帳!G4799,IF(AND($A4799=Sheet2!$A$8,仕訳日記帳!$N4799&gt;=Sheet2!$B$8),仕訳日記帳!G4799,IF(AND(OR($A4799=Sheet2!$A$10,$A4799=Sheet2!$A$11,$A4799=Sheet2!$A$12,$A4799=Sheet2!$A$13,$A4799=Sheet2!$A$14,$A4799=Sheet2!$A$15,$A4799=Sheet2!$A$16,$A4799=Sheet2!$A$17),Sheet2!$B$9&lt;=仕訳日記帳!$N4799&lt;Sheet2!$C$10),仕訳日記帳!G4799,""))))</f>
        <v/>
      </c>
      <c r="G4799" t="str">
        <f>IF(OR(A4799=Sheet2!$A$2,A4799=Sheet2!$A$3,A4799=Sheet2!$A$4,A4799=Sheet2!$A$5,A4799=Sheet2!$A$6,A4799=Sheet2!$A$7,A4799=Sheet2!$A$8,A4799=Sheet2!$A$9,A4799=Sheet2!$A$10,A4799=Sheet2!$A$11,A4799=Sheet2!$A$12,$A$2=Sheet2!$A$13,A4799=Sheet2!$A$14,$A$2=Sheet2!$A$15,$A$2=Sheet2!$A$16,A4799=Sheet2!$A$17),"該当","")</f>
        <v/>
      </c>
      <c r="H4799" t="str">
        <f>IF(OR(A4799="",G4799=""),"",COUNTIF($G$2:G4799,"該当"))</f>
        <v/>
      </c>
    </row>
    <row r="4800" spans="1:8">
      <c r="A4800" t="str">
        <f>IF(AND(仕訳日記帳!D4800=Sheet2!$A$2,仕訳日記帳!$N4800&gt;=Sheet2!$B$2),仕訳日記帳!D4800,IF(AND(OR(仕訳日記帳!D4800=Sheet2!$A$3,仕訳日記帳!D4800=Sheet2!$A$4,仕訳日記帳!D4800=Sheet2!$A$5,仕訳日記帳!D4800=Sheet2!$A$6,仕訳日記帳!D4800=Sheet2!$A$7,仕訳日記帳!D4800=Sheet2!$A$9),仕訳日記帳!$N4800&gt;=Sheet2!$B$3),仕訳日記帳!D4800,IF(AND(仕訳日記帳!D4800=Sheet2!$A$8,仕訳日記帳!$N4800&gt;=Sheet2!$B$8),仕訳日記帳!D4800,IF(AND(OR(仕訳日記帳!D4800=Sheet2!$A$10,仕訳日記帳!D4800=Sheet2!$A$11,仕訳日記帳!D4800=Sheet2!$A$12,仕訳日記帳!D4800=Sheet2!$A$13,仕訳日記帳!D4800=Sheet2!$A$14,仕訳日記帳!D4800=Sheet2!$A$15,仕訳日記帳!D4800=Sheet2!$A$16,仕訳日記帳!D4800=Sheet2!$A$17),Sheet2!$B$9&lt;=仕訳日記帳!$N4800&lt;Sheet2!$C$10),仕訳日記帳!D4800,""))))</f>
        <v/>
      </c>
      <c r="B4800" s="263" t="str">
        <f>IF(AND($A4800=Sheet2!$A$2,仕訳日記帳!$N4800&gt;=Sheet2!$B$2),仕訳日記帳!A4800,IF(AND(OR($A4800=Sheet2!$A$3,$A4800=Sheet2!$A$4,$A4800=Sheet2!$A$5,$A4800=Sheet2!$A$6,$A4800=Sheet2!$A$7,$A4800=Sheet2!$A$9),仕訳日記帳!$N4800&gt;=Sheet2!$B$3),仕訳日記帳!A4800,IF(AND($A4800=Sheet2!$A$8,仕訳日記帳!$N4800&gt;=Sheet2!$B$8),仕訳日記帳!A4800,IF(AND(OR($A4800=Sheet2!$A$10,$A4800=Sheet2!$A$11,$A4800=Sheet2!$A$12,$A4800=Sheet2!$A$13,$A4800=Sheet2!$A$14,$A4800=Sheet2!$A$15,$A4800=Sheet2!$A$16,$A4800=Sheet2!$A$17),Sheet2!$B$9&lt;=仕訳日記帳!$N4800&lt;Sheet2!$C$10),仕訳日記帳!A4800,""))))</f>
        <v/>
      </c>
      <c r="C4800" t="str">
        <f>IF(AND($A4800=Sheet2!$A$2,仕訳日記帳!$N4800&gt;=Sheet2!$B$2),仕訳日記帳!B4800,IF(AND(OR($A4800=Sheet2!$A$3,$A4800=Sheet2!$A$4,$A4800=Sheet2!$A$5,$A4800=Sheet2!$A$6,$A4800=Sheet2!$A$7,$A4800=Sheet2!$A$9),仕訳日記帳!$N4800&gt;=Sheet2!$B$3),仕訳日記帳!B4800,IF(AND($A4800=Sheet2!$A$8,仕訳日記帳!$N4800&gt;=Sheet2!$B$8),仕訳日記帳!B4800,IF(AND(OR($A4800=Sheet2!$A$10,$A4800=Sheet2!$A$11,$A4800=Sheet2!$A$12,$A4800=Sheet2!$A$13,$A4800=Sheet2!$A$14,$A4800=Sheet2!$A$15,$A4800=Sheet2!$A$16,$A4800=Sheet2!$A$17),Sheet2!$B$9&lt;=仕訳日記帳!$N4800&lt;Sheet2!$C$10),仕訳日記帳!B4800,""))))</f>
        <v/>
      </c>
      <c r="D4800" s="265" t="str">
        <f>IF(AND($A4800=Sheet2!$A$2,仕訳日記帳!$N4800&gt;=Sheet2!$B$2),仕訳日記帳!N4800,IF(AND(OR($A4800=Sheet2!$A$3,$A4800=Sheet2!$A$4,$A4800=Sheet2!$A$5,$A4800=Sheet2!$A$6,$A4800=Sheet2!$A$7,$A4800=Sheet2!$A$9),仕訳日記帳!$N4800&gt;=Sheet2!$B$3),仕訳日記帳!N4800,IF(AND($A4800=Sheet2!$A$8,仕訳日記帳!$N4800&gt;=Sheet2!$B$8),仕訳日記帳!N4800,IF(AND(OR($A4800=Sheet2!$A$10,$A4800=Sheet2!$A$11,$A4800=Sheet2!$A$12,$A4800=Sheet2!$A$13,$A4800=Sheet2!$A$14,$A4800=Sheet2!$A$15,$A4800=Sheet2!$A$16,$A4800=Sheet2!$A$17),Sheet2!$B$9&lt;=仕訳日記帳!$N4800&lt;Sheet2!$C$10),仕訳日記帳!N4800,""))))</f>
        <v/>
      </c>
      <c r="E4800" s="263" t="str">
        <f>IF(AND($A4800=Sheet2!$A$2,仕訳日記帳!$N4800&gt;=Sheet2!$B$2),仕訳日記帳!G4800,IF(AND(OR($A4800=Sheet2!$A$3,$A4800=Sheet2!$A$4,$A4800=Sheet2!$A$5,$A4800=Sheet2!$A$6,$A4800=Sheet2!$A$7,$A4800=Sheet2!$A$9),仕訳日記帳!$N4800&gt;=Sheet2!$B$3),仕訳日記帳!G4800,IF(AND($A4800=Sheet2!$A$8,仕訳日記帳!$N4800&gt;=Sheet2!$B$8),仕訳日記帳!G4800,IF(AND(OR($A4800=Sheet2!$A$10,$A4800=Sheet2!$A$11,$A4800=Sheet2!$A$12,$A4800=Sheet2!$A$13,$A4800=Sheet2!$A$14,$A4800=Sheet2!$A$15,$A4800=Sheet2!$A$16,$A4800=Sheet2!$A$17),Sheet2!$B$9&lt;=仕訳日記帳!$N4800&lt;Sheet2!$C$10),仕訳日記帳!G4800,""))))</f>
        <v/>
      </c>
      <c r="G4800" t="str">
        <f>IF(OR(A4800=Sheet2!$A$2,A4800=Sheet2!$A$3,A4800=Sheet2!$A$4,A4800=Sheet2!$A$5,A4800=Sheet2!$A$6,A4800=Sheet2!$A$7,A4800=Sheet2!$A$8,A4800=Sheet2!$A$9,A4800=Sheet2!$A$10,A4800=Sheet2!$A$11,A4800=Sheet2!$A$12,$A$2=Sheet2!$A$13,A4800=Sheet2!$A$14,$A$2=Sheet2!$A$15,$A$2=Sheet2!$A$16,A4800=Sheet2!$A$17),"該当","")</f>
        <v/>
      </c>
      <c r="H4800" t="str">
        <f>IF(OR(A4800="",G4800=""),"",COUNTIF($G$2:G4800,"該当"))</f>
        <v/>
      </c>
    </row>
    <row r="4801" spans="1:8">
      <c r="A4801" t="str">
        <f>IF(AND(仕訳日記帳!D4801=Sheet2!$A$2,仕訳日記帳!$N4801&gt;=Sheet2!$B$2),仕訳日記帳!D4801,IF(AND(OR(仕訳日記帳!D4801=Sheet2!$A$3,仕訳日記帳!D4801=Sheet2!$A$4,仕訳日記帳!D4801=Sheet2!$A$5,仕訳日記帳!D4801=Sheet2!$A$6,仕訳日記帳!D4801=Sheet2!$A$7,仕訳日記帳!D4801=Sheet2!$A$9),仕訳日記帳!$N4801&gt;=Sheet2!$B$3),仕訳日記帳!D4801,IF(AND(仕訳日記帳!D4801=Sheet2!$A$8,仕訳日記帳!$N4801&gt;=Sheet2!$B$8),仕訳日記帳!D4801,IF(AND(OR(仕訳日記帳!D4801=Sheet2!$A$10,仕訳日記帳!D4801=Sheet2!$A$11,仕訳日記帳!D4801=Sheet2!$A$12,仕訳日記帳!D4801=Sheet2!$A$13,仕訳日記帳!D4801=Sheet2!$A$14,仕訳日記帳!D4801=Sheet2!$A$15,仕訳日記帳!D4801=Sheet2!$A$16,仕訳日記帳!D4801=Sheet2!$A$17),Sheet2!$B$9&lt;=仕訳日記帳!$N4801&lt;Sheet2!$C$10),仕訳日記帳!D4801,""))))</f>
        <v/>
      </c>
      <c r="B4801" s="263" t="str">
        <f>IF(AND($A4801=Sheet2!$A$2,仕訳日記帳!$N4801&gt;=Sheet2!$B$2),仕訳日記帳!A4801,IF(AND(OR($A4801=Sheet2!$A$3,$A4801=Sheet2!$A$4,$A4801=Sheet2!$A$5,$A4801=Sheet2!$A$6,$A4801=Sheet2!$A$7,$A4801=Sheet2!$A$9),仕訳日記帳!$N4801&gt;=Sheet2!$B$3),仕訳日記帳!A4801,IF(AND($A4801=Sheet2!$A$8,仕訳日記帳!$N4801&gt;=Sheet2!$B$8),仕訳日記帳!A4801,IF(AND(OR($A4801=Sheet2!$A$10,$A4801=Sheet2!$A$11,$A4801=Sheet2!$A$12,$A4801=Sheet2!$A$13,$A4801=Sheet2!$A$14,$A4801=Sheet2!$A$15,$A4801=Sheet2!$A$16,$A4801=Sheet2!$A$17),Sheet2!$B$9&lt;=仕訳日記帳!$N4801&lt;Sheet2!$C$10),仕訳日記帳!A4801,""))))</f>
        <v/>
      </c>
      <c r="C4801" t="str">
        <f>IF(AND($A4801=Sheet2!$A$2,仕訳日記帳!$N4801&gt;=Sheet2!$B$2),仕訳日記帳!B4801,IF(AND(OR($A4801=Sheet2!$A$3,$A4801=Sheet2!$A$4,$A4801=Sheet2!$A$5,$A4801=Sheet2!$A$6,$A4801=Sheet2!$A$7,$A4801=Sheet2!$A$9),仕訳日記帳!$N4801&gt;=Sheet2!$B$3),仕訳日記帳!B4801,IF(AND($A4801=Sheet2!$A$8,仕訳日記帳!$N4801&gt;=Sheet2!$B$8),仕訳日記帳!B4801,IF(AND(OR($A4801=Sheet2!$A$10,$A4801=Sheet2!$A$11,$A4801=Sheet2!$A$12,$A4801=Sheet2!$A$13,$A4801=Sheet2!$A$14,$A4801=Sheet2!$A$15,$A4801=Sheet2!$A$16,$A4801=Sheet2!$A$17),Sheet2!$B$9&lt;=仕訳日記帳!$N4801&lt;Sheet2!$C$10),仕訳日記帳!B4801,""))))</f>
        <v/>
      </c>
      <c r="D4801" s="265" t="str">
        <f>IF(AND($A4801=Sheet2!$A$2,仕訳日記帳!$N4801&gt;=Sheet2!$B$2),仕訳日記帳!N4801,IF(AND(OR($A4801=Sheet2!$A$3,$A4801=Sheet2!$A$4,$A4801=Sheet2!$A$5,$A4801=Sheet2!$A$6,$A4801=Sheet2!$A$7,$A4801=Sheet2!$A$9),仕訳日記帳!$N4801&gt;=Sheet2!$B$3),仕訳日記帳!N4801,IF(AND($A4801=Sheet2!$A$8,仕訳日記帳!$N4801&gt;=Sheet2!$B$8),仕訳日記帳!N4801,IF(AND(OR($A4801=Sheet2!$A$10,$A4801=Sheet2!$A$11,$A4801=Sheet2!$A$12,$A4801=Sheet2!$A$13,$A4801=Sheet2!$A$14,$A4801=Sheet2!$A$15,$A4801=Sheet2!$A$16,$A4801=Sheet2!$A$17),Sheet2!$B$9&lt;=仕訳日記帳!$N4801&lt;Sheet2!$C$10),仕訳日記帳!N4801,""))))</f>
        <v/>
      </c>
      <c r="E4801" s="263" t="str">
        <f>IF(AND($A4801=Sheet2!$A$2,仕訳日記帳!$N4801&gt;=Sheet2!$B$2),仕訳日記帳!G4801,IF(AND(OR($A4801=Sheet2!$A$3,$A4801=Sheet2!$A$4,$A4801=Sheet2!$A$5,$A4801=Sheet2!$A$6,$A4801=Sheet2!$A$7,$A4801=Sheet2!$A$9),仕訳日記帳!$N4801&gt;=Sheet2!$B$3),仕訳日記帳!G4801,IF(AND($A4801=Sheet2!$A$8,仕訳日記帳!$N4801&gt;=Sheet2!$B$8),仕訳日記帳!G4801,IF(AND(OR($A4801=Sheet2!$A$10,$A4801=Sheet2!$A$11,$A4801=Sheet2!$A$12,$A4801=Sheet2!$A$13,$A4801=Sheet2!$A$14,$A4801=Sheet2!$A$15,$A4801=Sheet2!$A$16,$A4801=Sheet2!$A$17),Sheet2!$B$9&lt;=仕訳日記帳!$N4801&lt;Sheet2!$C$10),仕訳日記帳!G4801,""))))</f>
        <v/>
      </c>
      <c r="G4801" t="str">
        <f>IF(OR(A4801=Sheet2!$A$2,A4801=Sheet2!$A$3,A4801=Sheet2!$A$4,A4801=Sheet2!$A$5,A4801=Sheet2!$A$6,A4801=Sheet2!$A$7,A4801=Sheet2!$A$8,A4801=Sheet2!$A$9,A4801=Sheet2!$A$10,A4801=Sheet2!$A$11,A4801=Sheet2!$A$12,$A$2=Sheet2!$A$13,A4801=Sheet2!$A$14,$A$2=Sheet2!$A$15,$A$2=Sheet2!$A$16,A4801=Sheet2!$A$17),"該当","")</f>
        <v/>
      </c>
      <c r="H4801" t="str">
        <f>IF(OR(A4801="",G4801=""),"",COUNTIF($G$2:G4801,"該当"))</f>
        <v/>
      </c>
    </row>
    <row r="4802" spans="1:8">
      <c r="A4802" t="str">
        <f>IF(AND(仕訳日記帳!D4802=Sheet2!$A$2,仕訳日記帳!$N4802&gt;=Sheet2!$B$2),仕訳日記帳!D4802,IF(AND(OR(仕訳日記帳!D4802=Sheet2!$A$3,仕訳日記帳!D4802=Sheet2!$A$4,仕訳日記帳!D4802=Sheet2!$A$5,仕訳日記帳!D4802=Sheet2!$A$6,仕訳日記帳!D4802=Sheet2!$A$7,仕訳日記帳!D4802=Sheet2!$A$9),仕訳日記帳!$N4802&gt;=Sheet2!$B$3),仕訳日記帳!D4802,IF(AND(仕訳日記帳!D4802=Sheet2!$A$8,仕訳日記帳!$N4802&gt;=Sheet2!$B$8),仕訳日記帳!D4802,IF(AND(OR(仕訳日記帳!D4802=Sheet2!$A$10,仕訳日記帳!D4802=Sheet2!$A$11,仕訳日記帳!D4802=Sheet2!$A$12,仕訳日記帳!D4802=Sheet2!$A$13,仕訳日記帳!D4802=Sheet2!$A$14,仕訳日記帳!D4802=Sheet2!$A$15,仕訳日記帳!D4802=Sheet2!$A$16,仕訳日記帳!D4802=Sheet2!$A$17),Sheet2!$B$9&lt;=仕訳日記帳!$N4802&lt;Sheet2!$C$10),仕訳日記帳!D4802,""))))</f>
        <v/>
      </c>
      <c r="B4802" s="263" t="str">
        <f>IF(AND($A4802=Sheet2!$A$2,仕訳日記帳!$N4802&gt;=Sheet2!$B$2),仕訳日記帳!A4802,IF(AND(OR($A4802=Sheet2!$A$3,$A4802=Sheet2!$A$4,$A4802=Sheet2!$A$5,$A4802=Sheet2!$A$6,$A4802=Sheet2!$A$7,$A4802=Sheet2!$A$9),仕訳日記帳!$N4802&gt;=Sheet2!$B$3),仕訳日記帳!A4802,IF(AND($A4802=Sheet2!$A$8,仕訳日記帳!$N4802&gt;=Sheet2!$B$8),仕訳日記帳!A4802,IF(AND(OR($A4802=Sheet2!$A$10,$A4802=Sheet2!$A$11,$A4802=Sheet2!$A$12,$A4802=Sheet2!$A$13,$A4802=Sheet2!$A$14,$A4802=Sheet2!$A$15,$A4802=Sheet2!$A$16,$A4802=Sheet2!$A$17),Sheet2!$B$9&lt;=仕訳日記帳!$N4802&lt;Sheet2!$C$10),仕訳日記帳!A4802,""))))</f>
        <v/>
      </c>
      <c r="C4802" t="str">
        <f>IF(AND($A4802=Sheet2!$A$2,仕訳日記帳!$N4802&gt;=Sheet2!$B$2),仕訳日記帳!B4802,IF(AND(OR($A4802=Sheet2!$A$3,$A4802=Sheet2!$A$4,$A4802=Sheet2!$A$5,$A4802=Sheet2!$A$6,$A4802=Sheet2!$A$7,$A4802=Sheet2!$A$9),仕訳日記帳!$N4802&gt;=Sheet2!$B$3),仕訳日記帳!B4802,IF(AND($A4802=Sheet2!$A$8,仕訳日記帳!$N4802&gt;=Sheet2!$B$8),仕訳日記帳!B4802,IF(AND(OR($A4802=Sheet2!$A$10,$A4802=Sheet2!$A$11,$A4802=Sheet2!$A$12,$A4802=Sheet2!$A$13,$A4802=Sheet2!$A$14,$A4802=Sheet2!$A$15,$A4802=Sheet2!$A$16,$A4802=Sheet2!$A$17),Sheet2!$B$9&lt;=仕訳日記帳!$N4802&lt;Sheet2!$C$10),仕訳日記帳!B4802,""))))</f>
        <v/>
      </c>
      <c r="D4802" s="265" t="str">
        <f>IF(AND($A4802=Sheet2!$A$2,仕訳日記帳!$N4802&gt;=Sheet2!$B$2),仕訳日記帳!N4802,IF(AND(OR($A4802=Sheet2!$A$3,$A4802=Sheet2!$A$4,$A4802=Sheet2!$A$5,$A4802=Sheet2!$A$6,$A4802=Sheet2!$A$7,$A4802=Sheet2!$A$9),仕訳日記帳!$N4802&gt;=Sheet2!$B$3),仕訳日記帳!N4802,IF(AND($A4802=Sheet2!$A$8,仕訳日記帳!$N4802&gt;=Sheet2!$B$8),仕訳日記帳!N4802,IF(AND(OR($A4802=Sheet2!$A$10,$A4802=Sheet2!$A$11,$A4802=Sheet2!$A$12,$A4802=Sheet2!$A$13,$A4802=Sheet2!$A$14,$A4802=Sheet2!$A$15,$A4802=Sheet2!$A$16,$A4802=Sheet2!$A$17),Sheet2!$B$9&lt;=仕訳日記帳!$N4802&lt;Sheet2!$C$10),仕訳日記帳!N4802,""))))</f>
        <v/>
      </c>
      <c r="E4802" s="263" t="str">
        <f>IF(AND($A4802=Sheet2!$A$2,仕訳日記帳!$N4802&gt;=Sheet2!$B$2),仕訳日記帳!G4802,IF(AND(OR($A4802=Sheet2!$A$3,$A4802=Sheet2!$A$4,$A4802=Sheet2!$A$5,$A4802=Sheet2!$A$6,$A4802=Sheet2!$A$7,$A4802=Sheet2!$A$9),仕訳日記帳!$N4802&gt;=Sheet2!$B$3),仕訳日記帳!G4802,IF(AND($A4802=Sheet2!$A$8,仕訳日記帳!$N4802&gt;=Sheet2!$B$8),仕訳日記帳!G4802,IF(AND(OR($A4802=Sheet2!$A$10,$A4802=Sheet2!$A$11,$A4802=Sheet2!$A$12,$A4802=Sheet2!$A$13,$A4802=Sheet2!$A$14,$A4802=Sheet2!$A$15,$A4802=Sheet2!$A$16,$A4802=Sheet2!$A$17),Sheet2!$B$9&lt;=仕訳日記帳!$N4802&lt;Sheet2!$C$10),仕訳日記帳!G4802,""))))</f>
        <v/>
      </c>
      <c r="G4802" t="str">
        <f>IF(OR(A4802=Sheet2!$A$2,A4802=Sheet2!$A$3,A4802=Sheet2!$A$4,A4802=Sheet2!$A$5,A4802=Sheet2!$A$6,A4802=Sheet2!$A$7,A4802=Sheet2!$A$8,A4802=Sheet2!$A$9,A4802=Sheet2!$A$10,A4802=Sheet2!$A$11,A4802=Sheet2!$A$12,$A$2=Sheet2!$A$13,A4802=Sheet2!$A$14,$A$2=Sheet2!$A$15,$A$2=Sheet2!$A$16,A4802=Sheet2!$A$17),"該当","")</f>
        <v/>
      </c>
      <c r="H4802" t="str">
        <f>IF(OR(A4802="",G4802=""),"",COUNTIF($G$2:G4802,"該当"))</f>
        <v/>
      </c>
    </row>
    <row r="4803" spans="1:8">
      <c r="A4803" t="str">
        <f>IF(AND(仕訳日記帳!D4803=Sheet2!$A$2,仕訳日記帳!$N4803&gt;=Sheet2!$B$2),仕訳日記帳!D4803,IF(AND(OR(仕訳日記帳!D4803=Sheet2!$A$3,仕訳日記帳!D4803=Sheet2!$A$4,仕訳日記帳!D4803=Sheet2!$A$5,仕訳日記帳!D4803=Sheet2!$A$6,仕訳日記帳!D4803=Sheet2!$A$7,仕訳日記帳!D4803=Sheet2!$A$9),仕訳日記帳!$N4803&gt;=Sheet2!$B$3),仕訳日記帳!D4803,IF(AND(仕訳日記帳!D4803=Sheet2!$A$8,仕訳日記帳!$N4803&gt;=Sheet2!$B$8),仕訳日記帳!D4803,IF(AND(OR(仕訳日記帳!D4803=Sheet2!$A$10,仕訳日記帳!D4803=Sheet2!$A$11,仕訳日記帳!D4803=Sheet2!$A$12,仕訳日記帳!D4803=Sheet2!$A$13,仕訳日記帳!D4803=Sheet2!$A$14,仕訳日記帳!D4803=Sheet2!$A$15,仕訳日記帳!D4803=Sheet2!$A$16,仕訳日記帳!D4803=Sheet2!$A$17),Sheet2!$B$9&lt;=仕訳日記帳!$N4803&lt;Sheet2!$C$10),仕訳日記帳!D4803,""))))</f>
        <v/>
      </c>
      <c r="B4803" s="263" t="str">
        <f>IF(AND($A4803=Sheet2!$A$2,仕訳日記帳!$N4803&gt;=Sheet2!$B$2),仕訳日記帳!A4803,IF(AND(OR($A4803=Sheet2!$A$3,$A4803=Sheet2!$A$4,$A4803=Sheet2!$A$5,$A4803=Sheet2!$A$6,$A4803=Sheet2!$A$7,$A4803=Sheet2!$A$9),仕訳日記帳!$N4803&gt;=Sheet2!$B$3),仕訳日記帳!A4803,IF(AND($A4803=Sheet2!$A$8,仕訳日記帳!$N4803&gt;=Sheet2!$B$8),仕訳日記帳!A4803,IF(AND(OR($A4803=Sheet2!$A$10,$A4803=Sheet2!$A$11,$A4803=Sheet2!$A$12,$A4803=Sheet2!$A$13,$A4803=Sheet2!$A$14,$A4803=Sheet2!$A$15,$A4803=Sheet2!$A$16,$A4803=Sheet2!$A$17),Sheet2!$B$9&lt;=仕訳日記帳!$N4803&lt;Sheet2!$C$10),仕訳日記帳!A4803,""))))</f>
        <v/>
      </c>
      <c r="C4803" t="str">
        <f>IF(AND($A4803=Sheet2!$A$2,仕訳日記帳!$N4803&gt;=Sheet2!$B$2),仕訳日記帳!B4803,IF(AND(OR($A4803=Sheet2!$A$3,$A4803=Sheet2!$A$4,$A4803=Sheet2!$A$5,$A4803=Sheet2!$A$6,$A4803=Sheet2!$A$7,$A4803=Sheet2!$A$9),仕訳日記帳!$N4803&gt;=Sheet2!$B$3),仕訳日記帳!B4803,IF(AND($A4803=Sheet2!$A$8,仕訳日記帳!$N4803&gt;=Sheet2!$B$8),仕訳日記帳!B4803,IF(AND(OR($A4803=Sheet2!$A$10,$A4803=Sheet2!$A$11,$A4803=Sheet2!$A$12,$A4803=Sheet2!$A$13,$A4803=Sheet2!$A$14,$A4803=Sheet2!$A$15,$A4803=Sheet2!$A$16,$A4803=Sheet2!$A$17),Sheet2!$B$9&lt;=仕訳日記帳!$N4803&lt;Sheet2!$C$10),仕訳日記帳!B4803,""))))</f>
        <v/>
      </c>
      <c r="D4803" s="265" t="str">
        <f>IF(AND($A4803=Sheet2!$A$2,仕訳日記帳!$N4803&gt;=Sheet2!$B$2),仕訳日記帳!N4803,IF(AND(OR($A4803=Sheet2!$A$3,$A4803=Sheet2!$A$4,$A4803=Sheet2!$A$5,$A4803=Sheet2!$A$6,$A4803=Sheet2!$A$7,$A4803=Sheet2!$A$9),仕訳日記帳!$N4803&gt;=Sheet2!$B$3),仕訳日記帳!N4803,IF(AND($A4803=Sheet2!$A$8,仕訳日記帳!$N4803&gt;=Sheet2!$B$8),仕訳日記帳!N4803,IF(AND(OR($A4803=Sheet2!$A$10,$A4803=Sheet2!$A$11,$A4803=Sheet2!$A$12,$A4803=Sheet2!$A$13,$A4803=Sheet2!$A$14,$A4803=Sheet2!$A$15,$A4803=Sheet2!$A$16,$A4803=Sheet2!$A$17),Sheet2!$B$9&lt;=仕訳日記帳!$N4803&lt;Sheet2!$C$10),仕訳日記帳!N4803,""))))</f>
        <v/>
      </c>
      <c r="E4803" s="263" t="str">
        <f>IF(AND($A4803=Sheet2!$A$2,仕訳日記帳!$N4803&gt;=Sheet2!$B$2),仕訳日記帳!G4803,IF(AND(OR($A4803=Sheet2!$A$3,$A4803=Sheet2!$A$4,$A4803=Sheet2!$A$5,$A4803=Sheet2!$A$6,$A4803=Sheet2!$A$7,$A4803=Sheet2!$A$9),仕訳日記帳!$N4803&gt;=Sheet2!$B$3),仕訳日記帳!G4803,IF(AND($A4803=Sheet2!$A$8,仕訳日記帳!$N4803&gt;=Sheet2!$B$8),仕訳日記帳!G4803,IF(AND(OR($A4803=Sheet2!$A$10,$A4803=Sheet2!$A$11,$A4803=Sheet2!$A$12,$A4803=Sheet2!$A$13,$A4803=Sheet2!$A$14,$A4803=Sheet2!$A$15,$A4803=Sheet2!$A$16,$A4803=Sheet2!$A$17),Sheet2!$B$9&lt;=仕訳日記帳!$N4803&lt;Sheet2!$C$10),仕訳日記帳!G4803,""))))</f>
        <v/>
      </c>
      <c r="G4803" t="str">
        <f>IF(OR(A4803=Sheet2!$A$2,A4803=Sheet2!$A$3,A4803=Sheet2!$A$4,A4803=Sheet2!$A$5,A4803=Sheet2!$A$6,A4803=Sheet2!$A$7,A4803=Sheet2!$A$8,A4803=Sheet2!$A$9,A4803=Sheet2!$A$10,A4803=Sheet2!$A$11,A4803=Sheet2!$A$12,$A$2=Sheet2!$A$13,A4803=Sheet2!$A$14,$A$2=Sheet2!$A$15,$A$2=Sheet2!$A$16,A4803=Sheet2!$A$17),"該当","")</f>
        <v/>
      </c>
      <c r="H4803" t="str">
        <f>IF(OR(A4803="",G4803=""),"",COUNTIF($G$2:G4803,"該当"))</f>
        <v/>
      </c>
    </row>
    <row r="4804" spans="1:8">
      <c r="A4804" t="str">
        <f>IF(AND(仕訳日記帳!D4804=Sheet2!$A$2,仕訳日記帳!$N4804&gt;=Sheet2!$B$2),仕訳日記帳!D4804,IF(AND(OR(仕訳日記帳!D4804=Sheet2!$A$3,仕訳日記帳!D4804=Sheet2!$A$4,仕訳日記帳!D4804=Sheet2!$A$5,仕訳日記帳!D4804=Sheet2!$A$6,仕訳日記帳!D4804=Sheet2!$A$7,仕訳日記帳!D4804=Sheet2!$A$9),仕訳日記帳!$N4804&gt;=Sheet2!$B$3),仕訳日記帳!D4804,IF(AND(仕訳日記帳!D4804=Sheet2!$A$8,仕訳日記帳!$N4804&gt;=Sheet2!$B$8),仕訳日記帳!D4804,IF(AND(OR(仕訳日記帳!D4804=Sheet2!$A$10,仕訳日記帳!D4804=Sheet2!$A$11,仕訳日記帳!D4804=Sheet2!$A$12,仕訳日記帳!D4804=Sheet2!$A$13,仕訳日記帳!D4804=Sheet2!$A$14,仕訳日記帳!D4804=Sheet2!$A$15,仕訳日記帳!D4804=Sheet2!$A$16,仕訳日記帳!D4804=Sheet2!$A$17),Sheet2!$B$9&lt;=仕訳日記帳!$N4804&lt;Sheet2!$C$10),仕訳日記帳!D4804,""))))</f>
        <v/>
      </c>
      <c r="B4804" s="263" t="str">
        <f>IF(AND($A4804=Sheet2!$A$2,仕訳日記帳!$N4804&gt;=Sheet2!$B$2),仕訳日記帳!A4804,IF(AND(OR($A4804=Sheet2!$A$3,$A4804=Sheet2!$A$4,$A4804=Sheet2!$A$5,$A4804=Sheet2!$A$6,$A4804=Sheet2!$A$7,$A4804=Sheet2!$A$9),仕訳日記帳!$N4804&gt;=Sheet2!$B$3),仕訳日記帳!A4804,IF(AND($A4804=Sheet2!$A$8,仕訳日記帳!$N4804&gt;=Sheet2!$B$8),仕訳日記帳!A4804,IF(AND(OR($A4804=Sheet2!$A$10,$A4804=Sheet2!$A$11,$A4804=Sheet2!$A$12,$A4804=Sheet2!$A$13,$A4804=Sheet2!$A$14,$A4804=Sheet2!$A$15,$A4804=Sheet2!$A$16,$A4804=Sheet2!$A$17),Sheet2!$B$9&lt;=仕訳日記帳!$N4804&lt;Sheet2!$C$10),仕訳日記帳!A4804,""))))</f>
        <v/>
      </c>
      <c r="C4804" t="str">
        <f>IF(AND($A4804=Sheet2!$A$2,仕訳日記帳!$N4804&gt;=Sheet2!$B$2),仕訳日記帳!B4804,IF(AND(OR($A4804=Sheet2!$A$3,$A4804=Sheet2!$A$4,$A4804=Sheet2!$A$5,$A4804=Sheet2!$A$6,$A4804=Sheet2!$A$7,$A4804=Sheet2!$A$9),仕訳日記帳!$N4804&gt;=Sheet2!$B$3),仕訳日記帳!B4804,IF(AND($A4804=Sheet2!$A$8,仕訳日記帳!$N4804&gt;=Sheet2!$B$8),仕訳日記帳!B4804,IF(AND(OR($A4804=Sheet2!$A$10,$A4804=Sheet2!$A$11,$A4804=Sheet2!$A$12,$A4804=Sheet2!$A$13,$A4804=Sheet2!$A$14,$A4804=Sheet2!$A$15,$A4804=Sheet2!$A$16,$A4804=Sheet2!$A$17),Sheet2!$B$9&lt;=仕訳日記帳!$N4804&lt;Sheet2!$C$10),仕訳日記帳!B4804,""))))</f>
        <v/>
      </c>
      <c r="D4804" s="265" t="str">
        <f>IF(AND($A4804=Sheet2!$A$2,仕訳日記帳!$N4804&gt;=Sheet2!$B$2),仕訳日記帳!N4804,IF(AND(OR($A4804=Sheet2!$A$3,$A4804=Sheet2!$A$4,$A4804=Sheet2!$A$5,$A4804=Sheet2!$A$6,$A4804=Sheet2!$A$7,$A4804=Sheet2!$A$9),仕訳日記帳!$N4804&gt;=Sheet2!$B$3),仕訳日記帳!N4804,IF(AND($A4804=Sheet2!$A$8,仕訳日記帳!$N4804&gt;=Sheet2!$B$8),仕訳日記帳!N4804,IF(AND(OR($A4804=Sheet2!$A$10,$A4804=Sheet2!$A$11,$A4804=Sheet2!$A$12,$A4804=Sheet2!$A$13,$A4804=Sheet2!$A$14,$A4804=Sheet2!$A$15,$A4804=Sheet2!$A$16,$A4804=Sheet2!$A$17),Sheet2!$B$9&lt;=仕訳日記帳!$N4804&lt;Sheet2!$C$10),仕訳日記帳!N4804,""))))</f>
        <v/>
      </c>
      <c r="E4804" s="263" t="str">
        <f>IF(AND($A4804=Sheet2!$A$2,仕訳日記帳!$N4804&gt;=Sheet2!$B$2),仕訳日記帳!G4804,IF(AND(OR($A4804=Sheet2!$A$3,$A4804=Sheet2!$A$4,$A4804=Sheet2!$A$5,$A4804=Sheet2!$A$6,$A4804=Sheet2!$A$7,$A4804=Sheet2!$A$9),仕訳日記帳!$N4804&gt;=Sheet2!$B$3),仕訳日記帳!G4804,IF(AND($A4804=Sheet2!$A$8,仕訳日記帳!$N4804&gt;=Sheet2!$B$8),仕訳日記帳!G4804,IF(AND(OR($A4804=Sheet2!$A$10,$A4804=Sheet2!$A$11,$A4804=Sheet2!$A$12,$A4804=Sheet2!$A$13,$A4804=Sheet2!$A$14,$A4804=Sheet2!$A$15,$A4804=Sheet2!$A$16,$A4804=Sheet2!$A$17),Sheet2!$B$9&lt;=仕訳日記帳!$N4804&lt;Sheet2!$C$10),仕訳日記帳!G4804,""))))</f>
        <v/>
      </c>
      <c r="G4804" t="str">
        <f>IF(OR(A4804=Sheet2!$A$2,A4804=Sheet2!$A$3,A4804=Sheet2!$A$4,A4804=Sheet2!$A$5,A4804=Sheet2!$A$6,A4804=Sheet2!$A$7,A4804=Sheet2!$A$8,A4804=Sheet2!$A$9,A4804=Sheet2!$A$10,A4804=Sheet2!$A$11,A4804=Sheet2!$A$12,$A$2=Sheet2!$A$13,A4804=Sheet2!$A$14,$A$2=Sheet2!$A$15,$A$2=Sheet2!$A$16,A4804=Sheet2!$A$17),"該当","")</f>
        <v/>
      </c>
      <c r="H4804" t="str">
        <f>IF(OR(A4804="",G4804=""),"",COUNTIF($G$2:G4804,"該当"))</f>
        <v/>
      </c>
    </row>
    <row r="4805" spans="1:8">
      <c r="A4805" t="str">
        <f>IF(AND(仕訳日記帳!D4805=Sheet2!$A$2,仕訳日記帳!$N4805&gt;=Sheet2!$B$2),仕訳日記帳!D4805,IF(AND(OR(仕訳日記帳!D4805=Sheet2!$A$3,仕訳日記帳!D4805=Sheet2!$A$4,仕訳日記帳!D4805=Sheet2!$A$5,仕訳日記帳!D4805=Sheet2!$A$6,仕訳日記帳!D4805=Sheet2!$A$7,仕訳日記帳!D4805=Sheet2!$A$9),仕訳日記帳!$N4805&gt;=Sheet2!$B$3),仕訳日記帳!D4805,IF(AND(仕訳日記帳!D4805=Sheet2!$A$8,仕訳日記帳!$N4805&gt;=Sheet2!$B$8),仕訳日記帳!D4805,IF(AND(OR(仕訳日記帳!D4805=Sheet2!$A$10,仕訳日記帳!D4805=Sheet2!$A$11,仕訳日記帳!D4805=Sheet2!$A$12,仕訳日記帳!D4805=Sheet2!$A$13,仕訳日記帳!D4805=Sheet2!$A$14,仕訳日記帳!D4805=Sheet2!$A$15,仕訳日記帳!D4805=Sheet2!$A$16,仕訳日記帳!D4805=Sheet2!$A$17),Sheet2!$B$9&lt;=仕訳日記帳!$N4805&lt;Sheet2!$C$10),仕訳日記帳!D4805,""))))</f>
        <v/>
      </c>
      <c r="B4805" s="263" t="str">
        <f>IF(AND($A4805=Sheet2!$A$2,仕訳日記帳!$N4805&gt;=Sheet2!$B$2),仕訳日記帳!A4805,IF(AND(OR($A4805=Sheet2!$A$3,$A4805=Sheet2!$A$4,$A4805=Sheet2!$A$5,$A4805=Sheet2!$A$6,$A4805=Sheet2!$A$7,$A4805=Sheet2!$A$9),仕訳日記帳!$N4805&gt;=Sheet2!$B$3),仕訳日記帳!A4805,IF(AND($A4805=Sheet2!$A$8,仕訳日記帳!$N4805&gt;=Sheet2!$B$8),仕訳日記帳!A4805,IF(AND(OR($A4805=Sheet2!$A$10,$A4805=Sheet2!$A$11,$A4805=Sheet2!$A$12,$A4805=Sheet2!$A$13,$A4805=Sheet2!$A$14,$A4805=Sheet2!$A$15,$A4805=Sheet2!$A$16,$A4805=Sheet2!$A$17),Sheet2!$B$9&lt;=仕訳日記帳!$N4805&lt;Sheet2!$C$10),仕訳日記帳!A4805,""))))</f>
        <v/>
      </c>
      <c r="C4805" t="str">
        <f>IF(AND($A4805=Sheet2!$A$2,仕訳日記帳!$N4805&gt;=Sheet2!$B$2),仕訳日記帳!B4805,IF(AND(OR($A4805=Sheet2!$A$3,$A4805=Sheet2!$A$4,$A4805=Sheet2!$A$5,$A4805=Sheet2!$A$6,$A4805=Sheet2!$A$7,$A4805=Sheet2!$A$9),仕訳日記帳!$N4805&gt;=Sheet2!$B$3),仕訳日記帳!B4805,IF(AND($A4805=Sheet2!$A$8,仕訳日記帳!$N4805&gt;=Sheet2!$B$8),仕訳日記帳!B4805,IF(AND(OR($A4805=Sheet2!$A$10,$A4805=Sheet2!$A$11,$A4805=Sheet2!$A$12,$A4805=Sheet2!$A$13,$A4805=Sheet2!$A$14,$A4805=Sheet2!$A$15,$A4805=Sheet2!$A$16,$A4805=Sheet2!$A$17),Sheet2!$B$9&lt;=仕訳日記帳!$N4805&lt;Sheet2!$C$10),仕訳日記帳!B4805,""))))</f>
        <v/>
      </c>
      <c r="D4805" s="265" t="str">
        <f>IF(AND($A4805=Sheet2!$A$2,仕訳日記帳!$N4805&gt;=Sheet2!$B$2),仕訳日記帳!N4805,IF(AND(OR($A4805=Sheet2!$A$3,$A4805=Sheet2!$A$4,$A4805=Sheet2!$A$5,$A4805=Sheet2!$A$6,$A4805=Sheet2!$A$7,$A4805=Sheet2!$A$9),仕訳日記帳!$N4805&gt;=Sheet2!$B$3),仕訳日記帳!N4805,IF(AND($A4805=Sheet2!$A$8,仕訳日記帳!$N4805&gt;=Sheet2!$B$8),仕訳日記帳!N4805,IF(AND(OR($A4805=Sheet2!$A$10,$A4805=Sheet2!$A$11,$A4805=Sheet2!$A$12,$A4805=Sheet2!$A$13,$A4805=Sheet2!$A$14,$A4805=Sheet2!$A$15,$A4805=Sheet2!$A$16,$A4805=Sheet2!$A$17),Sheet2!$B$9&lt;=仕訳日記帳!$N4805&lt;Sheet2!$C$10),仕訳日記帳!N4805,""))))</f>
        <v/>
      </c>
      <c r="E4805" s="263" t="str">
        <f>IF(AND($A4805=Sheet2!$A$2,仕訳日記帳!$N4805&gt;=Sheet2!$B$2),仕訳日記帳!G4805,IF(AND(OR($A4805=Sheet2!$A$3,$A4805=Sheet2!$A$4,$A4805=Sheet2!$A$5,$A4805=Sheet2!$A$6,$A4805=Sheet2!$A$7,$A4805=Sheet2!$A$9),仕訳日記帳!$N4805&gt;=Sheet2!$B$3),仕訳日記帳!G4805,IF(AND($A4805=Sheet2!$A$8,仕訳日記帳!$N4805&gt;=Sheet2!$B$8),仕訳日記帳!G4805,IF(AND(OR($A4805=Sheet2!$A$10,$A4805=Sheet2!$A$11,$A4805=Sheet2!$A$12,$A4805=Sheet2!$A$13,$A4805=Sheet2!$A$14,$A4805=Sheet2!$A$15,$A4805=Sheet2!$A$16,$A4805=Sheet2!$A$17),Sheet2!$B$9&lt;=仕訳日記帳!$N4805&lt;Sheet2!$C$10),仕訳日記帳!G4805,""))))</f>
        <v/>
      </c>
      <c r="G4805" t="str">
        <f>IF(OR(A4805=Sheet2!$A$2,A4805=Sheet2!$A$3,A4805=Sheet2!$A$4,A4805=Sheet2!$A$5,A4805=Sheet2!$A$6,A4805=Sheet2!$A$7,A4805=Sheet2!$A$8,A4805=Sheet2!$A$9,A4805=Sheet2!$A$10,A4805=Sheet2!$A$11,A4805=Sheet2!$A$12,$A$2=Sheet2!$A$13,A4805=Sheet2!$A$14,$A$2=Sheet2!$A$15,$A$2=Sheet2!$A$16,A4805=Sheet2!$A$17),"該当","")</f>
        <v/>
      </c>
      <c r="H4805" t="str">
        <f>IF(OR(A4805="",G4805=""),"",COUNTIF($G$2:G4805,"該当"))</f>
        <v/>
      </c>
    </row>
    <row r="4806" spans="1:8">
      <c r="A4806" t="str">
        <f>IF(AND(仕訳日記帳!D4806=Sheet2!$A$2,仕訳日記帳!$N4806&gt;=Sheet2!$B$2),仕訳日記帳!D4806,IF(AND(OR(仕訳日記帳!D4806=Sheet2!$A$3,仕訳日記帳!D4806=Sheet2!$A$4,仕訳日記帳!D4806=Sheet2!$A$5,仕訳日記帳!D4806=Sheet2!$A$6,仕訳日記帳!D4806=Sheet2!$A$7,仕訳日記帳!D4806=Sheet2!$A$9),仕訳日記帳!$N4806&gt;=Sheet2!$B$3),仕訳日記帳!D4806,IF(AND(仕訳日記帳!D4806=Sheet2!$A$8,仕訳日記帳!$N4806&gt;=Sheet2!$B$8),仕訳日記帳!D4806,IF(AND(OR(仕訳日記帳!D4806=Sheet2!$A$10,仕訳日記帳!D4806=Sheet2!$A$11,仕訳日記帳!D4806=Sheet2!$A$12,仕訳日記帳!D4806=Sheet2!$A$13,仕訳日記帳!D4806=Sheet2!$A$14,仕訳日記帳!D4806=Sheet2!$A$15,仕訳日記帳!D4806=Sheet2!$A$16,仕訳日記帳!D4806=Sheet2!$A$17),Sheet2!$B$9&lt;=仕訳日記帳!$N4806&lt;Sheet2!$C$10),仕訳日記帳!D4806,""))))</f>
        <v/>
      </c>
      <c r="B4806" s="263" t="str">
        <f>IF(AND($A4806=Sheet2!$A$2,仕訳日記帳!$N4806&gt;=Sheet2!$B$2),仕訳日記帳!A4806,IF(AND(OR($A4806=Sheet2!$A$3,$A4806=Sheet2!$A$4,$A4806=Sheet2!$A$5,$A4806=Sheet2!$A$6,$A4806=Sheet2!$A$7,$A4806=Sheet2!$A$9),仕訳日記帳!$N4806&gt;=Sheet2!$B$3),仕訳日記帳!A4806,IF(AND($A4806=Sheet2!$A$8,仕訳日記帳!$N4806&gt;=Sheet2!$B$8),仕訳日記帳!A4806,IF(AND(OR($A4806=Sheet2!$A$10,$A4806=Sheet2!$A$11,$A4806=Sheet2!$A$12,$A4806=Sheet2!$A$13,$A4806=Sheet2!$A$14,$A4806=Sheet2!$A$15,$A4806=Sheet2!$A$16,$A4806=Sheet2!$A$17),Sheet2!$B$9&lt;=仕訳日記帳!$N4806&lt;Sheet2!$C$10),仕訳日記帳!A4806,""))))</f>
        <v/>
      </c>
      <c r="C4806" t="str">
        <f>IF(AND($A4806=Sheet2!$A$2,仕訳日記帳!$N4806&gt;=Sheet2!$B$2),仕訳日記帳!B4806,IF(AND(OR($A4806=Sheet2!$A$3,$A4806=Sheet2!$A$4,$A4806=Sheet2!$A$5,$A4806=Sheet2!$A$6,$A4806=Sheet2!$A$7,$A4806=Sheet2!$A$9),仕訳日記帳!$N4806&gt;=Sheet2!$B$3),仕訳日記帳!B4806,IF(AND($A4806=Sheet2!$A$8,仕訳日記帳!$N4806&gt;=Sheet2!$B$8),仕訳日記帳!B4806,IF(AND(OR($A4806=Sheet2!$A$10,$A4806=Sheet2!$A$11,$A4806=Sheet2!$A$12,$A4806=Sheet2!$A$13,$A4806=Sheet2!$A$14,$A4806=Sheet2!$A$15,$A4806=Sheet2!$A$16,$A4806=Sheet2!$A$17),Sheet2!$B$9&lt;=仕訳日記帳!$N4806&lt;Sheet2!$C$10),仕訳日記帳!B4806,""))))</f>
        <v/>
      </c>
      <c r="D4806" s="265" t="str">
        <f>IF(AND($A4806=Sheet2!$A$2,仕訳日記帳!$N4806&gt;=Sheet2!$B$2),仕訳日記帳!N4806,IF(AND(OR($A4806=Sheet2!$A$3,$A4806=Sheet2!$A$4,$A4806=Sheet2!$A$5,$A4806=Sheet2!$A$6,$A4806=Sheet2!$A$7,$A4806=Sheet2!$A$9),仕訳日記帳!$N4806&gt;=Sheet2!$B$3),仕訳日記帳!N4806,IF(AND($A4806=Sheet2!$A$8,仕訳日記帳!$N4806&gt;=Sheet2!$B$8),仕訳日記帳!N4806,IF(AND(OR($A4806=Sheet2!$A$10,$A4806=Sheet2!$A$11,$A4806=Sheet2!$A$12,$A4806=Sheet2!$A$13,$A4806=Sheet2!$A$14,$A4806=Sheet2!$A$15,$A4806=Sheet2!$A$16,$A4806=Sheet2!$A$17),Sheet2!$B$9&lt;=仕訳日記帳!$N4806&lt;Sheet2!$C$10),仕訳日記帳!N4806,""))))</f>
        <v/>
      </c>
      <c r="E4806" s="263" t="str">
        <f>IF(AND($A4806=Sheet2!$A$2,仕訳日記帳!$N4806&gt;=Sheet2!$B$2),仕訳日記帳!G4806,IF(AND(OR($A4806=Sheet2!$A$3,$A4806=Sheet2!$A$4,$A4806=Sheet2!$A$5,$A4806=Sheet2!$A$6,$A4806=Sheet2!$A$7,$A4806=Sheet2!$A$9),仕訳日記帳!$N4806&gt;=Sheet2!$B$3),仕訳日記帳!G4806,IF(AND($A4806=Sheet2!$A$8,仕訳日記帳!$N4806&gt;=Sheet2!$B$8),仕訳日記帳!G4806,IF(AND(OR($A4806=Sheet2!$A$10,$A4806=Sheet2!$A$11,$A4806=Sheet2!$A$12,$A4806=Sheet2!$A$13,$A4806=Sheet2!$A$14,$A4806=Sheet2!$A$15,$A4806=Sheet2!$A$16,$A4806=Sheet2!$A$17),Sheet2!$B$9&lt;=仕訳日記帳!$N4806&lt;Sheet2!$C$10),仕訳日記帳!G4806,""))))</f>
        <v/>
      </c>
      <c r="G4806" t="str">
        <f>IF(OR(A4806=Sheet2!$A$2,A4806=Sheet2!$A$3,A4806=Sheet2!$A$4,A4806=Sheet2!$A$5,A4806=Sheet2!$A$6,A4806=Sheet2!$A$7,A4806=Sheet2!$A$8,A4806=Sheet2!$A$9,A4806=Sheet2!$A$10,A4806=Sheet2!$A$11,A4806=Sheet2!$A$12,$A$2=Sheet2!$A$13,A4806=Sheet2!$A$14,$A$2=Sheet2!$A$15,$A$2=Sheet2!$A$16,A4806=Sheet2!$A$17),"該当","")</f>
        <v/>
      </c>
      <c r="H4806" t="str">
        <f>IF(OR(A4806="",G4806=""),"",COUNTIF($G$2:G4806,"該当"))</f>
        <v/>
      </c>
    </row>
    <row r="4807" spans="1:8">
      <c r="A4807" t="str">
        <f>IF(AND(仕訳日記帳!D4807=Sheet2!$A$2,仕訳日記帳!$N4807&gt;=Sheet2!$B$2),仕訳日記帳!D4807,IF(AND(OR(仕訳日記帳!D4807=Sheet2!$A$3,仕訳日記帳!D4807=Sheet2!$A$4,仕訳日記帳!D4807=Sheet2!$A$5,仕訳日記帳!D4807=Sheet2!$A$6,仕訳日記帳!D4807=Sheet2!$A$7,仕訳日記帳!D4807=Sheet2!$A$9),仕訳日記帳!$N4807&gt;=Sheet2!$B$3),仕訳日記帳!D4807,IF(AND(仕訳日記帳!D4807=Sheet2!$A$8,仕訳日記帳!$N4807&gt;=Sheet2!$B$8),仕訳日記帳!D4807,IF(AND(OR(仕訳日記帳!D4807=Sheet2!$A$10,仕訳日記帳!D4807=Sheet2!$A$11,仕訳日記帳!D4807=Sheet2!$A$12,仕訳日記帳!D4807=Sheet2!$A$13,仕訳日記帳!D4807=Sheet2!$A$14,仕訳日記帳!D4807=Sheet2!$A$15,仕訳日記帳!D4807=Sheet2!$A$16,仕訳日記帳!D4807=Sheet2!$A$17),Sheet2!$B$9&lt;=仕訳日記帳!$N4807&lt;Sheet2!$C$10),仕訳日記帳!D4807,""))))</f>
        <v/>
      </c>
      <c r="B4807" s="263" t="str">
        <f>IF(AND($A4807=Sheet2!$A$2,仕訳日記帳!$N4807&gt;=Sheet2!$B$2),仕訳日記帳!A4807,IF(AND(OR($A4807=Sheet2!$A$3,$A4807=Sheet2!$A$4,$A4807=Sheet2!$A$5,$A4807=Sheet2!$A$6,$A4807=Sheet2!$A$7,$A4807=Sheet2!$A$9),仕訳日記帳!$N4807&gt;=Sheet2!$B$3),仕訳日記帳!A4807,IF(AND($A4807=Sheet2!$A$8,仕訳日記帳!$N4807&gt;=Sheet2!$B$8),仕訳日記帳!A4807,IF(AND(OR($A4807=Sheet2!$A$10,$A4807=Sheet2!$A$11,$A4807=Sheet2!$A$12,$A4807=Sheet2!$A$13,$A4807=Sheet2!$A$14,$A4807=Sheet2!$A$15,$A4807=Sheet2!$A$16,$A4807=Sheet2!$A$17),Sheet2!$B$9&lt;=仕訳日記帳!$N4807&lt;Sheet2!$C$10),仕訳日記帳!A4807,""))))</f>
        <v/>
      </c>
      <c r="C4807" t="str">
        <f>IF(AND($A4807=Sheet2!$A$2,仕訳日記帳!$N4807&gt;=Sheet2!$B$2),仕訳日記帳!B4807,IF(AND(OR($A4807=Sheet2!$A$3,$A4807=Sheet2!$A$4,$A4807=Sheet2!$A$5,$A4807=Sheet2!$A$6,$A4807=Sheet2!$A$7,$A4807=Sheet2!$A$9),仕訳日記帳!$N4807&gt;=Sheet2!$B$3),仕訳日記帳!B4807,IF(AND($A4807=Sheet2!$A$8,仕訳日記帳!$N4807&gt;=Sheet2!$B$8),仕訳日記帳!B4807,IF(AND(OR($A4807=Sheet2!$A$10,$A4807=Sheet2!$A$11,$A4807=Sheet2!$A$12,$A4807=Sheet2!$A$13,$A4807=Sheet2!$A$14,$A4807=Sheet2!$A$15,$A4807=Sheet2!$A$16,$A4807=Sheet2!$A$17),Sheet2!$B$9&lt;=仕訳日記帳!$N4807&lt;Sheet2!$C$10),仕訳日記帳!B4807,""))))</f>
        <v/>
      </c>
      <c r="D4807" s="265" t="str">
        <f>IF(AND($A4807=Sheet2!$A$2,仕訳日記帳!$N4807&gt;=Sheet2!$B$2),仕訳日記帳!N4807,IF(AND(OR($A4807=Sheet2!$A$3,$A4807=Sheet2!$A$4,$A4807=Sheet2!$A$5,$A4807=Sheet2!$A$6,$A4807=Sheet2!$A$7,$A4807=Sheet2!$A$9),仕訳日記帳!$N4807&gt;=Sheet2!$B$3),仕訳日記帳!N4807,IF(AND($A4807=Sheet2!$A$8,仕訳日記帳!$N4807&gt;=Sheet2!$B$8),仕訳日記帳!N4807,IF(AND(OR($A4807=Sheet2!$A$10,$A4807=Sheet2!$A$11,$A4807=Sheet2!$A$12,$A4807=Sheet2!$A$13,$A4807=Sheet2!$A$14,$A4807=Sheet2!$A$15,$A4807=Sheet2!$A$16,$A4807=Sheet2!$A$17),Sheet2!$B$9&lt;=仕訳日記帳!$N4807&lt;Sheet2!$C$10),仕訳日記帳!N4807,""))))</f>
        <v/>
      </c>
      <c r="E4807" s="263" t="str">
        <f>IF(AND($A4807=Sheet2!$A$2,仕訳日記帳!$N4807&gt;=Sheet2!$B$2),仕訳日記帳!G4807,IF(AND(OR($A4807=Sheet2!$A$3,$A4807=Sheet2!$A$4,$A4807=Sheet2!$A$5,$A4807=Sheet2!$A$6,$A4807=Sheet2!$A$7,$A4807=Sheet2!$A$9),仕訳日記帳!$N4807&gt;=Sheet2!$B$3),仕訳日記帳!G4807,IF(AND($A4807=Sheet2!$A$8,仕訳日記帳!$N4807&gt;=Sheet2!$B$8),仕訳日記帳!G4807,IF(AND(OR($A4807=Sheet2!$A$10,$A4807=Sheet2!$A$11,$A4807=Sheet2!$A$12,$A4807=Sheet2!$A$13,$A4807=Sheet2!$A$14,$A4807=Sheet2!$A$15,$A4807=Sheet2!$A$16,$A4807=Sheet2!$A$17),Sheet2!$B$9&lt;=仕訳日記帳!$N4807&lt;Sheet2!$C$10),仕訳日記帳!G4807,""))))</f>
        <v/>
      </c>
      <c r="G4807" t="str">
        <f>IF(OR(A4807=Sheet2!$A$2,A4807=Sheet2!$A$3,A4807=Sheet2!$A$4,A4807=Sheet2!$A$5,A4807=Sheet2!$A$6,A4807=Sheet2!$A$7,A4807=Sheet2!$A$8,A4807=Sheet2!$A$9,A4807=Sheet2!$A$10,A4807=Sheet2!$A$11,A4807=Sheet2!$A$12,$A$2=Sheet2!$A$13,A4807=Sheet2!$A$14,$A$2=Sheet2!$A$15,$A$2=Sheet2!$A$16,A4807=Sheet2!$A$17),"該当","")</f>
        <v/>
      </c>
      <c r="H4807" t="str">
        <f>IF(OR(A4807="",G4807=""),"",COUNTIF($G$2:G4807,"該当"))</f>
        <v/>
      </c>
    </row>
    <row r="4808" spans="1:8">
      <c r="A4808" t="str">
        <f>IF(AND(仕訳日記帳!D4808=Sheet2!$A$2,仕訳日記帳!$N4808&gt;=Sheet2!$B$2),仕訳日記帳!D4808,IF(AND(OR(仕訳日記帳!D4808=Sheet2!$A$3,仕訳日記帳!D4808=Sheet2!$A$4,仕訳日記帳!D4808=Sheet2!$A$5,仕訳日記帳!D4808=Sheet2!$A$6,仕訳日記帳!D4808=Sheet2!$A$7,仕訳日記帳!D4808=Sheet2!$A$9),仕訳日記帳!$N4808&gt;=Sheet2!$B$3),仕訳日記帳!D4808,IF(AND(仕訳日記帳!D4808=Sheet2!$A$8,仕訳日記帳!$N4808&gt;=Sheet2!$B$8),仕訳日記帳!D4808,IF(AND(OR(仕訳日記帳!D4808=Sheet2!$A$10,仕訳日記帳!D4808=Sheet2!$A$11,仕訳日記帳!D4808=Sheet2!$A$12,仕訳日記帳!D4808=Sheet2!$A$13,仕訳日記帳!D4808=Sheet2!$A$14,仕訳日記帳!D4808=Sheet2!$A$15,仕訳日記帳!D4808=Sheet2!$A$16,仕訳日記帳!D4808=Sheet2!$A$17),Sheet2!$B$9&lt;=仕訳日記帳!$N4808&lt;Sheet2!$C$10),仕訳日記帳!D4808,""))))</f>
        <v/>
      </c>
      <c r="B4808" s="263" t="str">
        <f>IF(AND($A4808=Sheet2!$A$2,仕訳日記帳!$N4808&gt;=Sheet2!$B$2),仕訳日記帳!A4808,IF(AND(OR($A4808=Sheet2!$A$3,$A4808=Sheet2!$A$4,$A4808=Sheet2!$A$5,$A4808=Sheet2!$A$6,$A4808=Sheet2!$A$7,$A4808=Sheet2!$A$9),仕訳日記帳!$N4808&gt;=Sheet2!$B$3),仕訳日記帳!A4808,IF(AND($A4808=Sheet2!$A$8,仕訳日記帳!$N4808&gt;=Sheet2!$B$8),仕訳日記帳!A4808,IF(AND(OR($A4808=Sheet2!$A$10,$A4808=Sheet2!$A$11,$A4808=Sheet2!$A$12,$A4808=Sheet2!$A$13,$A4808=Sheet2!$A$14,$A4808=Sheet2!$A$15,$A4808=Sheet2!$A$16,$A4808=Sheet2!$A$17),Sheet2!$B$9&lt;=仕訳日記帳!$N4808&lt;Sheet2!$C$10),仕訳日記帳!A4808,""))))</f>
        <v/>
      </c>
      <c r="C4808" t="str">
        <f>IF(AND($A4808=Sheet2!$A$2,仕訳日記帳!$N4808&gt;=Sheet2!$B$2),仕訳日記帳!B4808,IF(AND(OR($A4808=Sheet2!$A$3,$A4808=Sheet2!$A$4,$A4808=Sheet2!$A$5,$A4808=Sheet2!$A$6,$A4808=Sheet2!$A$7,$A4808=Sheet2!$A$9),仕訳日記帳!$N4808&gt;=Sheet2!$B$3),仕訳日記帳!B4808,IF(AND($A4808=Sheet2!$A$8,仕訳日記帳!$N4808&gt;=Sheet2!$B$8),仕訳日記帳!B4808,IF(AND(OR($A4808=Sheet2!$A$10,$A4808=Sheet2!$A$11,$A4808=Sheet2!$A$12,$A4808=Sheet2!$A$13,$A4808=Sheet2!$A$14,$A4808=Sheet2!$A$15,$A4808=Sheet2!$A$16,$A4808=Sheet2!$A$17),Sheet2!$B$9&lt;=仕訳日記帳!$N4808&lt;Sheet2!$C$10),仕訳日記帳!B4808,""))))</f>
        <v/>
      </c>
      <c r="D4808" s="265" t="str">
        <f>IF(AND($A4808=Sheet2!$A$2,仕訳日記帳!$N4808&gt;=Sheet2!$B$2),仕訳日記帳!N4808,IF(AND(OR($A4808=Sheet2!$A$3,$A4808=Sheet2!$A$4,$A4808=Sheet2!$A$5,$A4808=Sheet2!$A$6,$A4808=Sheet2!$A$7,$A4808=Sheet2!$A$9),仕訳日記帳!$N4808&gt;=Sheet2!$B$3),仕訳日記帳!N4808,IF(AND($A4808=Sheet2!$A$8,仕訳日記帳!$N4808&gt;=Sheet2!$B$8),仕訳日記帳!N4808,IF(AND(OR($A4808=Sheet2!$A$10,$A4808=Sheet2!$A$11,$A4808=Sheet2!$A$12,$A4808=Sheet2!$A$13,$A4808=Sheet2!$A$14,$A4808=Sheet2!$A$15,$A4808=Sheet2!$A$16,$A4808=Sheet2!$A$17),Sheet2!$B$9&lt;=仕訳日記帳!$N4808&lt;Sheet2!$C$10),仕訳日記帳!N4808,""))))</f>
        <v/>
      </c>
      <c r="E4808" s="263" t="str">
        <f>IF(AND($A4808=Sheet2!$A$2,仕訳日記帳!$N4808&gt;=Sheet2!$B$2),仕訳日記帳!G4808,IF(AND(OR($A4808=Sheet2!$A$3,$A4808=Sheet2!$A$4,$A4808=Sheet2!$A$5,$A4808=Sheet2!$A$6,$A4808=Sheet2!$A$7,$A4808=Sheet2!$A$9),仕訳日記帳!$N4808&gt;=Sheet2!$B$3),仕訳日記帳!G4808,IF(AND($A4808=Sheet2!$A$8,仕訳日記帳!$N4808&gt;=Sheet2!$B$8),仕訳日記帳!G4808,IF(AND(OR($A4808=Sheet2!$A$10,$A4808=Sheet2!$A$11,$A4808=Sheet2!$A$12,$A4808=Sheet2!$A$13,$A4808=Sheet2!$A$14,$A4808=Sheet2!$A$15,$A4808=Sheet2!$A$16,$A4808=Sheet2!$A$17),Sheet2!$B$9&lt;=仕訳日記帳!$N4808&lt;Sheet2!$C$10),仕訳日記帳!G4808,""))))</f>
        <v/>
      </c>
      <c r="G4808" t="str">
        <f>IF(OR(A4808=Sheet2!$A$2,A4808=Sheet2!$A$3,A4808=Sheet2!$A$4,A4808=Sheet2!$A$5,A4808=Sheet2!$A$6,A4808=Sheet2!$A$7,A4808=Sheet2!$A$8,A4808=Sheet2!$A$9,A4808=Sheet2!$A$10,A4808=Sheet2!$A$11,A4808=Sheet2!$A$12,$A$2=Sheet2!$A$13,A4808=Sheet2!$A$14,$A$2=Sheet2!$A$15,$A$2=Sheet2!$A$16,A4808=Sheet2!$A$17),"該当","")</f>
        <v/>
      </c>
      <c r="H4808" t="str">
        <f>IF(OR(A4808="",G4808=""),"",COUNTIF($G$2:G4808,"該当"))</f>
        <v/>
      </c>
    </row>
    <row r="4809" spans="1:8">
      <c r="A4809" t="str">
        <f>IF(AND(仕訳日記帳!D4809=Sheet2!$A$2,仕訳日記帳!$N4809&gt;=Sheet2!$B$2),仕訳日記帳!D4809,IF(AND(OR(仕訳日記帳!D4809=Sheet2!$A$3,仕訳日記帳!D4809=Sheet2!$A$4,仕訳日記帳!D4809=Sheet2!$A$5,仕訳日記帳!D4809=Sheet2!$A$6,仕訳日記帳!D4809=Sheet2!$A$7,仕訳日記帳!D4809=Sheet2!$A$9),仕訳日記帳!$N4809&gt;=Sheet2!$B$3),仕訳日記帳!D4809,IF(AND(仕訳日記帳!D4809=Sheet2!$A$8,仕訳日記帳!$N4809&gt;=Sheet2!$B$8),仕訳日記帳!D4809,IF(AND(OR(仕訳日記帳!D4809=Sheet2!$A$10,仕訳日記帳!D4809=Sheet2!$A$11,仕訳日記帳!D4809=Sheet2!$A$12,仕訳日記帳!D4809=Sheet2!$A$13,仕訳日記帳!D4809=Sheet2!$A$14,仕訳日記帳!D4809=Sheet2!$A$15,仕訳日記帳!D4809=Sheet2!$A$16,仕訳日記帳!D4809=Sheet2!$A$17),Sheet2!$B$9&lt;=仕訳日記帳!$N4809&lt;Sheet2!$C$10),仕訳日記帳!D4809,""))))</f>
        <v/>
      </c>
      <c r="B4809" s="263" t="str">
        <f>IF(AND($A4809=Sheet2!$A$2,仕訳日記帳!$N4809&gt;=Sheet2!$B$2),仕訳日記帳!A4809,IF(AND(OR($A4809=Sheet2!$A$3,$A4809=Sheet2!$A$4,$A4809=Sheet2!$A$5,$A4809=Sheet2!$A$6,$A4809=Sheet2!$A$7,$A4809=Sheet2!$A$9),仕訳日記帳!$N4809&gt;=Sheet2!$B$3),仕訳日記帳!A4809,IF(AND($A4809=Sheet2!$A$8,仕訳日記帳!$N4809&gt;=Sheet2!$B$8),仕訳日記帳!A4809,IF(AND(OR($A4809=Sheet2!$A$10,$A4809=Sheet2!$A$11,$A4809=Sheet2!$A$12,$A4809=Sheet2!$A$13,$A4809=Sheet2!$A$14,$A4809=Sheet2!$A$15,$A4809=Sheet2!$A$16,$A4809=Sheet2!$A$17),Sheet2!$B$9&lt;=仕訳日記帳!$N4809&lt;Sheet2!$C$10),仕訳日記帳!A4809,""))))</f>
        <v/>
      </c>
      <c r="C4809" t="str">
        <f>IF(AND($A4809=Sheet2!$A$2,仕訳日記帳!$N4809&gt;=Sheet2!$B$2),仕訳日記帳!B4809,IF(AND(OR($A4809=Sheet2!$A$3,$A4809=Sheet2!$A$4,$A4809=Sheet2!$A$5,$A4809=Sheet2!$A$6,$A4809=Sheet2!$A$7,$A4809=Sheet2!$A$9),仕訳日記帳!$N4809&gt;=Sheet2!$B$3),仕訳日記帳!B4809,IF(AND($A4809=Sheet2!$A$8,仕訳日記帳!$N4809&gt;=Sheet2!$B$8),仕訳日記帳!B4809,IF(AND(OR($A4809=Sheet2!$A$10,$A4809=Sheet2!$A$11,$A4809=Sheet2!$A$12,$A4809=Sheet2!$A$13,$A4809=Sheet2!$A$14,$A4809=Sheet2!$A$15,$A4809=Sheet2!$A$16,$A4809=Sheet2!$A$17),Sheet2!$B$9&lt;=仕訳日記帳!$N4809&lt;Sheet2!$C$10),仕訳日記帳!B4809,""))))</f>
        <v/>
      </c>
      <c r="D4809" s="265" t="str">
        <f>IF(AND($A4809=Sheet2!$A$2,仕訳日記帳!$N4809&gt;=Sheet2!$B$2),仕訳日記帳!N4809,IF(AND(OR($A4809=Sheet2!$A$3,$A4809=Sheet2!$A$4,$A4809=Sheet2!$A$5,$A4809=Sheet2!$A$6,$A4809=Sheet2!$A$7,$A4809=Sheet2!$A$9),仕訳日記帳!$N4809&gt;=Sheet2!$B$3),仕訳日記帳!N4809,IF(AND($A4809=Sheet2!$A$8,仕訳日記帳!$N4809&gt;=Sheet2!$B$8),仕訳日記帳!N4809,IF(AND(OR($A4809=Sheet2!$A$10,$A4809=Sheet2!$A$11,$A4809=Sheet2!$A$12,$A4809=Sheet2!$A$13,$A4809=Sheet2!$A$14,$A4809=Sheet2!$A$15,$A4809=Sheet2!$A$16,$A4809=Sheet2!$A$17),Sheet2!$B$9&lt;=仕訳日記帳!$N4809&lt;Sheet2!$C$10),仕訳日記帳!N4809,""))))</f>
        <v/>
      </c>
      <c r="E4809" s="263" t="str">
        <f>IF(AND($A4809=Sheet2!$A$2,仕訳日記帳!$N4809&gt;=Sheet2!$B$2),仕訳日記帳!G4809,IF(AND(OR($A4809=Sheet2!$A$3,$A4809=Sheet2!$A$4,$A4809=Sheet2!$A$5,$A4809=Sheet2!$A$6,$A4809=Sheet2!$A$7,$A4809=Sheet2!$A$9),仕訳日記帳!$N4809&gt;=Sheet2!$B$3),仕訳日記帳!G4809,IF(AND($A4809=Sheet2!$A$8,仕訳日記帳!$N4809&gt;=Sheet2!$B$8),仕訳日記帳!G4809,IF(AND(OR($A4809=Sheet2!$A$10,$A4809=Sheet2!$A$11,$A4809=Sheet2!$A$12,$A4809=Sheet2!$A$13,$A4809=Sheet2!$A$14,$A4809=Sheet2!$A$15,$A4809=Sheet2!$A$16,$A4809=Sheet2!$A$17),Sheet2!$B$9&lt;=仕訳日記帳!$N4809&lt;Sheet2!$C$10),仕訳日記帳!G4809,""))))</f>
        <v/>
      </c>
      <c r="G4809" t="str">
        <f>IF(OR(A4809=Sheet2!$A$2,A4809=Sheet2!$A$3,A4809=Sheet2!$A$4,A4809=Sheet2!$A$5,A4809=Sheet2!$A$6,A4809=Sheet2!$A$7,A4809=Sheet2!$A$8,A4809=Sheet2!$A$9,A4809=Sheet2!$A$10,A4809=Sheet2!$A$11,A4809=Sheet2!$A$12,$A$2=Sheet2!$A$13,A4809=Sheet2!$A$14,$A$2=Sheet2!$A$15,$A$2=Sheet2!$A$16,A4809=Sheet2!$A$17),"該当","")</f>
        <v/>
      </c>
      <c r="H4809" t="str">
        <f>IF(OR(A4809="",G4809=""),"",COUNTIF($G$2:G4809,"該当"))</f>
        <v/>
      </c>
    </row>
    <row r="4810" spans="1:8">
      <c r="A4810" t="str">
        <f>IF(AND(仕訳日記帳!D4810=Sheet2!$A$2,仕訳日記帳!$N4810&gt;=Sheet2!$B$2),仕訳日記帳!D4810,IF(AND(OR(仕訳日記帳!D4810=Sheet2!$A$3,仕訳日記帳!D4810=Sheet2!$A$4,仕訳日記帳!D4810=Sheet2!$A$5,仕訳日記帳!D4810=Sheet2!$A$6,仕訳日記帳!D4810=Sheet2!$A$7,仕訳日記帳!D4810=Sheet2!$A$9),仕訳日記帳!$N4810&gt;=Sheet2!$B$3),仕訳日記帳!D4810,IF(AND(仕訳日記帳!D4810=Sheet2!$A$8,仕訳日記帳!$N4810&gt;=Sheet2!$B$8),仕訳日記帳!D4810,IF(AND(OR(仕訳日記帳!D4810=Sheet2!$A$10,仕訳日記帳!D4810=Sheet2!$A$11,仕訳日記帳!D4810=Sheet2!$A$12,仕訳日記帳!D4810=Sheet2!$A$13,仕訳日記帳!D4810=Sheet2!$A$14,仕訳日記帳!D4810=Sheet2!$A$15,仕訳日記帳!D4810=Sheet2!$A$16,仕訳日記帳!D4810=Sheet2!$A$17),Sheet2!$B$9&lt;=仕訳日記帳!$N4810&lt;Sheet2!$C$10),仕訳日記帳!D4810,""))))</f>
        <v/>
      </c>
      <c r="B4810" s="263" t="str">
        <f>IF(AND($A4810=Sheet2!$A$2,仕訳日記帳!$N4810&gt;=Sheet2!$B$2),仕訳日記帳!A4810,IF(AND(OR($A4810=Sheet2!$A$3,$A4810=Sheet2!$A$4,$A4810=Sheet2!$A$5,$A4810=Sheet2!$A$6,$A4810=Sheet2!$A$7,$A4810=Sheet2!$A$9),仕訳日記帳!$N4810&gt;=Sheet2!$B$3),仕訳日記帳!A4810,IF(AND($A4810=Sheet2!$A$8,仕訳日記帳!$N4810&gt;=Sheet2!$B$8),仕訳日記帳!A4810,IF(AND(OR($A4810=Sheet2!$A$10,$A4810=Sheet2!$A$11,$A4810=Sheet2!$A$12,$A4810=Sheet2!$A$13,$A4810=Sheet2!$A$14,$A4810=Sheet2!$A$15,$A4810=Sheet2!$A$16,$A4810=Sheet2!$A$17),Sheet2!$B$9&lt;=仕訳日記帳!$N4810&lt;Sheet2!$C$10),仕訳日記帳!A4810,""))))</f>
        <v/>
      </c>
      <c r="C4810" t="str">
        <f>IF(AND($A4810=Sheet2!$A$2,仕訳日記帳!$N4810&gt;=Sheet2!$B$2),仕訳日記帳!B4810,IF(AND(OR($A4810=Sheet2!$A$3,$A4810=Sheet2!$A$4,$A4810=Sheet2!$A$5,$A4810=Sheet2!$A$6,$A4810=Sheet2!$A$7,$A4810=Sheet2!$A$9),仕訳日記帳!$N4810&gt;=Sheet2!$B$3),仕訳日記帳!B4810,IF(AND($A4810=Sheet2!$A$8,仕訳日記帳!$N4810&gt;=Sheet2!$B$8),仕訳日記帳!B4810,IF(AND(OR($A4810=Sheet2!$A$10,$A4810=Sheet2!$A$11,$A4810=Sheet2!$A$12,$A4810=Sheet2!$A$13,$A4810=Sheet2!$A$14,$A4810=Sheet2!$A$15,$A4810=Sheet2!$A$16,$A4810=Sheet2!$A$17),Sheet2!$B$9&lt;=仕訳日記帳!$N4810&lt;Sheet2!$C$10),仕訳日記帳!B4810,""))))</f>
        <v/>
      </c>
      <c r="D4810" s="265" t="str">
        <f>IF(AND($A4810=Sheet2!$A$2,仕訳日記帳!$N4810&gt;=Sheet2!$B$2),仕訳日記帳!N4810,IF(AND(OR($A4810=Sheet2!$A$3,$A4810=Sheet2!$A$4,$A4810=Sheet2!$A$5,$A4810=Sheet2!$A$6,$A4810=Sheet2!$A$7,$A4810=Sheet2!$A$9),仕訳日記帳!$N4810&gt;=Sheet2!$B$3),仕訳日記帳!N4810,IF(AND($A4810=Sheet2!$A$8,仕訳日記帳!$N4810&gt;=Sheet2!$B$8),仕訳日記帳!N4810,IF(AND(OR($A4810=Sheet2!$A$10,$A4810=Sheet2!$A$11,$A4810=Sheet2!$A$12,$A4810=Sheet2!$A$13,$A4810=Sheet2!$A$14,$A4810=Sheet2!$A$15,$A4810=Sheet2!$A$16,$A4810=Sheet2!$A$17),Sheet2!$B$9&lt;=仕訳日記帳!$N4810&lt;Sheet2!$C$10),仕訳日記帳!N4810,""))))</f>
        <v/>
      </c>
      <c r="E4810" s="263" t="str">
        <f>IF(AND($A4810=Sheet2!$A$2,仕訳日記帳!$N4810&gt;=Sheet2!$B$2),仕訳日記帳!G4810,IF(AND(OR($A4810=Sheet2!$A$3,$A4810=Sheet2!$A$4,$A4810=Sheet2!$A$5,$A4810=Sheet2!$A$6,$A4810=Sheet2!$A$7,$A4810=Sheet2!$A$9),仕訳日記帳!$N4810&gt;=Sheet2!$B$3),仕訳日記帳!G4810,IF(AND($A4810=Sheet2!$A$8,仕訳日記帳!$N4810&gt;=Sheet2!$B$8),仕訳日記帳!G4810,IF(AND(OR($A4810=Sheet2!$A$10,$A4810=Sheet2!$A$11,$A4810=Sheet2!$A$12,$A4810=Sheet2!$A$13,$A4810=Sheet2!$A$14,$A4810=Sheet2!$A$15,$A4810=Sheet2!$A$16,$A4810=Sheet2!$A$17),Sheet2!$B$9&lt;=仕訳日記帳!$N4810&lt;Sheet2!$C$10),仕訳日記帳!G4810,""))))</f>
        <v/>
      </c>
      <c r="G4810" t="str">
        <f>IF(OR(A4810=Sheet2!$A$2,A4810=Sheet2!$A$3,A4810=Sheet2!$A$4,A4810=Sheet2!$A$5,A4810=Sheet2!$A$6,A4810=Sheet2!$A$7,A4810=Sheet2!$A$8,A4810=Sheet2!$A$9,A4810=Sheet2!$A$10,A4810=Sheet2!$A$11,A4810=Sheet2!$A$12,$A$2=Sheet2!$A$13,A4810=Sheet2!$A$14,$A$2=Sheet2!$A$15,$A$2=Sheet2!$A$16,A4810=Sheet2!$A$17),"該当","")</f>
        <v/>
      </c>
      <c r="H4810" t="str">
        <f>IF(OR(A4810="",G4810=""),"",COUNTIF($G$2:G4810,"該当"))</f>
        <v/>
      </c>
    </row>
    <row r="4811" spans="1:8">
      <c r="A4811" t="str">
        <f>IF(AND(仕訳日記帳!D4811=Sheet2!$A$2,仕訳日記帳!$N4811&gt;=Sheet2!$B$2),仕訳日記帳!D4811,IF(AND(OR(仕訳日記帳!D4811=Sheet2!$A$3,仕訳日記帳!D4811=Sheet2!$A$4,仕訳日記帳!D4811=Sheet2!$A$5,仕訳日記帳!D4811=Sheet2!$A$6,仕訳日記帳!D4811=Sheet2!$A$7,仕訳日記帳!D4811=Sheet2!$A$9),仕訳日記帳!$N4811&gt;=Sheet2!$B$3),仕訳日記帳!D4811,IF(AND(仕訳日記帳!D4811=Sheet2!$A$8,仕訳日記帳!$N4811&gt;=Sheet2!$B$8),仕訳日記帳!D4811,IF(AND(OR(仕訳日記帳!D4811=Sheet2!$A$10,仕訳日記帳!D4811=Sheet2!$A$11,仕訳日記帳!D4811=Sheet2!$A$12,仕訳日記帳!D4811=Sheet2!$A$13,仕訳日記帳!D4811=Sheet2!$A$14,仕訳日記帳!D4811=Sheet2!$A$15,仕訳日記帳!D4811=Sheet2!$A$16,仕訳日記帳!D4811=Sheet2!$A$17),Sheet2!$B$9&lt;=仕訳日記帳!$N4811&lt;Sheet2!$C$10),仕訳日記帳!D4811,""))))</f>
        <v/>
      </c>
      <c r="B4811" s="263" t="str">
        <f>IF(AND($A4811=Sheet2!$A$2,仕訳日記帳!$N4811&gt;=Sheet2!$B$2),仕訳日記帳!A4811,IF(AND(OR($A4811=Sheet2!$A$3,$A4811=Sheet2!$A$4,$A4811=Sheet2!$A$5,$A4811=Sheet2!$A$6,$A4811=Sheet2!$A$7,$A4811=Sheet2!$A$9),仕訳日記帳!$N4811&gt;=Sheet2!$B$3),仕訳日記帳!A4811,IF(AND($A4811=Sheet2!$A$8,仕訳日記帳!$N4811&gt;=Sheet2!$B$8),仕訳日記帳!A4811,IF(AND(OR($A4811=Sheet2!$A$10,$A4811=Sheet2!$A$11,$A4811=Sheet2!$A$12,$A4811=Sheet2!$A$13,$A4811=Sheet2!$A$14,$A4811=Sheet2!$A$15,$A4811=Sheet2!$A$16,$A4811=Sheet2!$A$17),Sheet2!$B$9&lt;=仕訳日記帳!$N4811&lt;Sheet2!$C$10),仕訳日記帳!A4811,""))))</f>
        <v/>
      </c>
      <c r="C4811" t="str">
        <f>IF(AND($A4811=Sheet2!$A$2,仕訳日記帳!$N4811&gt;=Sheet2!$B$2),仕訳日記帳!B4811,IF(AND(OR($A4811=Sheet2!$A$3,$A4811=Sheet2!$A$4,$A4811=Sheet2!$A$5,$A4811=Sheet2!$A$6,$A4811=Sheet2!$A$7,$A4811=Sheet2!$A$9),仕訳日記帳!$N4811&gt;=Sheet2!$B$3),仕訳日記帳!B4811,IF(AND($A4811=Sheet2!$A$8,仕訳日記帳!$N4811&gt;=Sheet2!$B$8),仕訳日記帳!B4811,IF(AND(OR($A4811=Sheet2!$A$10,$A4811=Sheet2!$A$11,$A4811=Sheet2!$A$12,$A4811=Sheet2!$A$13,$A4811=Sheet2!$A$14,$A4811=Sheet2!$A$15,$A4811=Sheet2!$A$16,$A4811=Sheet2!$A$17),Sheet2!$B$9&lt;=仕訳日記帳!$N4811&lt;Sheet2!$C$10),仕訳日記帳!B4811,""))))</f>
        <v/>
      </c>
      <c r="D4811" s="265" t="str">
        <f>IF(AND($A4811=Sheet2!$A$2,仕訳日記帳!$N4811&gt;=Sheet2!$B$2),仕訳日記帳!N4811,IF(AND(OR($A4811=Sheet2!$A$3,$A4811=Sheet2!$A$4,$A4811=Sheet2!$A$5,$A4811=Sheet2!$A$6,$A4811=Sheet2!$A$7,$A4811=Sheet2!$A$9),仕訳日記帳!$N4811&gt;=Sheet2!$B$3),仕訳日記帳!N4811,IF(AND($A4811=Sheet2!$A$8,仕訳日記帳!$N4811&gt;=Sheet2!$B$8),仕訳日記帳!N4811,IF(AND(OR($A4811=Sheet2!$A$10,$A4811=Sheet2!$A$11,$A4811=Sheet2!$A$12,$A4811=Sheet2!$A$13,$A4811=Sheet2!$A$14,$A4811=Sheet2!$A$15,$A4811=Sheet2!$A$16,$A4811=Sheet2!$A$17),Sheet2!$B$9&lt;=仕訳日記帳!$N4811&lt;Sheet2!$C$10),仕訳日記帳!N4811,""))))</f>
        <v/>
      </c>
      <c r="E4811" s="263" t="str">
        <f>IF(AND($A4811=Sheet2!$A$2,仕訳日記帳!$N4811&gt;=Sheet2!$B$2),仕訳日記帳!G4811,IF(AND(OR($A4811=Sheet2!$A$3,$A4811=Sheet2!$A$4,$A4811=Sheet2!$A$5,$A4811=Sheet2!$A$6,$A4811=Sheet2!$A$7,$A4811=Sheet2!$A$9),仕訳日記帳!$N4811&gt;=Sheet2!$B$3),仕訳日記帳!G4811,IF(AND($A4811=Sheet2!$A$8,仕訳日記帳!$N4811&gt;=Sheet2!$B$8),仕訳日記帳!G4811,IF(AND(OR($A4811=Sheet2!$A$10,$A4811=Sheet2!$A$11,$A4811=Sheet2!$A$12,$A4811=Sheet2!$A$13,$A4811=Sheet2!$A$14,$A4811=Sheet2!$A$15,$A4811=Sheet2!$A$16,$A4811=Sheet2!$A$17),Sheet2!$B$9&lt;=仕訳日記帳!$N4811&lt;Sheet2!$C$10),仕訳日記帳!G4811,""))))</f>
        <v/>
      </c>
      <c r="G4811" t="str">
        <f>IF(OR(A4811=Sheet2!$A$2,A4811=Sheet2!$A$3,A4811=Sheet2!$A$4,A4811=Sheet2!$A$5,A4811=Sheet2!$A$6,A4811=Sheet2!$A$7,A4811=Sheet2!$A$8,A4811=Sheet2!$A$9,A4811=Sheet2!$A$10,A4811=Sheet2!$A$11,A4811=Sheet2!$A$12,$A$2=Sheet2!$A$13,A4811=Sheet2!$A$14,$A$2=Sheet2!$A$15,$A$2=Sheet2!$A$16,A4811=Sheet2!$A$17),"該当","")</f>
        <v/>
      </c>
      <c r="H4811" t="str">
        <f>IF(OR(A4811="",G4811=""),"",COUNTIF($G$2:G4811,"該当"))</f>
        <v/>
      </c>
    </row>
    <row r="4812" spans="1:8">
      <c r="A4812" t="str">
        <f>IF(AND(仕訳日記帳!D4812=Sheet2!$A$2,仕訳日記帳!$N4812&gt;=Sheet2!$B$2),仕訳日記帳!D4812,IF(AND(OR(仕訳日記帳!D4812=Sheet2!$A$3,仕訳日記帳!D4812=Sheet2!$A$4,仕訳日記帳!D4812=Sheet2!$A$5,仕訳日記帳!D4812=Sheet2!$A$6,仕訳日記帳!D4812=Sheet2!$A$7,仕訳日記帳!D4812=Sheet2!$A$9),仕訳日記帳!$N4812&gt;=Sheet2!$B$3),仕訳日記帳!D4812,IF(AND(仕訳日記帳!D4812=Sheet2!$A$8,仕訳日記帳!$N4812&gt;=Sheet2!$B$8),仕訳日記帳!D4812,IF(AND(OR(仕訳日記帳!D4812=Sheet2!$A$10,仕訳日記帳!D4812=Sheet2!$A$11,仕訳日記帳!D4812=Sheet2!$A$12,仕訳日記帳!D4812=Sheet2!$A$13,仕訳日記帳!D4812=Sheet2!$A$14,仕訳日記帳!D4812=Sheet2!$A$15,仕訳日記帳!D4812=Sheet2!$A$16,仕訳日記帳!D4812=Sheet2!$A$17),Sheet2!$B$9&lt;=仕訳日記帳!$N4812&lt;Sheet2!$C$10),仕訳日記帳!D4812,""))))</f>
        <v/>
      </c>
      <c r="B4812" s="263" t="str">
        <f>IF(AND($A4812=Sheet2!$A$2,仕訳日記帳!$N4812&gt;=Sheet2!$B$2),仕訳日記帳!A4812,IF(AND(OR($A4812=Sheet2!$A$3,$A4812=Sheet2!$A$4,$A4812=Sheet2!$A$5,$A4812=Sheet2!$A$6,$A4812=Sheet2!$A$7,$A4812=Sheet2!$A$9),仕訳日記帳!$N4812&gt;=Sheet2!$B$3),仕訳日記帳!A4812,IF(AND($A4812=Sheet2!$A$8,仕訳日記帳!$N4812&gt;=Sheet2!$B$8),仕訳日記帳!A4812,IF(AND(OR($A4812=Sheet2!$A$10,$A4812=Sheet2!$A$11,$A4812=Sheet2!$A$12,$A4812=Sheet2!$A$13,$A4812=Sheet2!$A$14,$A4812=Sheet2!$A$15,$A4812=Sheet2!$A$16,$A4812=Sheet2!$A$17),Sheet2!$B$9&lt;=仕訳日記帳!$N4812&lt;Sheet2!$C$10),仕訳日記帳!A4812,""))))</f>
        <v/>
      </c>
      <c r="C4812" t="str">
        <f>IF(AND($A4812=Sheet2!$A$2,仕訳日記帳!$N4812&gt;=Sheet2!$B$2),仕訳日記帳!B4812,IF(AND(OR($A4812=Sheet2!$A$3,$A4812=Sheet2!$A$4,$A4812=Sheet2!$A$5,$A4812=Sheet2!$A$6,$A4812=Sheet2!$A$7,$A4812=Sheet2!$A$9),仕訳日記帳!$N4812&gt;=Sheet2!$B$3),仕訳日記帳!B4812,IF(AND($A4812=Sheet2!$A$8,仕訳日記帳!$N4812&gt;=Sheet2!$B$8),仕訳日記帳!B4812,IF(AND(OR($A4812=Sheet2!$A$10,$A4812=Sheet2!$A$11,$A4812=Sheet2!$A$12,$A4812=Sheet2!$A$13,$A4812=Sheet2!$A$14,$A4812=Sheet2!$A$15,$A4812=Sheet2!$A$16,$A4812=Sheet2!$A$17),Sheet2!$B$9&lt;=仕訳日記帳!$N4812&lt;Sheet2!$C$10),仕訳日記帳!B4812,""))))</f>
        <v/>
      </c>
      <c r="D4812" s="265" t="str">
        <f>IF(AND($A4812=Sheet2!$A$2,仕訳日記帳!$N4812&gt;=Sheet2!$B$2),仕訳日記帳!N4812,IF(AND(OR($A4812=Sheet2!$A$3,$A4812=Sheet2!$A$4,$A4812=Sheet2!$A$5,$A4812=Sheet2!$A$6,$A4812=Sheet2!$A$7,$A4812=Sheet2!$A$9),仕訳日記帳!$N4812&gt;=Sheet2!$B$3),仕訳日記帳!N4812,IF(AND($A4812=Sheet2!$A$8,仕訳日記帳!$N4812&gt;=Sheet2!$B$8),仕訳日記帳!N4812,IF(AND(OR($A4812=Sheet2!$A$10,$A4812=Sheet2!$A$11,$A4812=Sheet2!$A$12,$A4812=Sheet2!$A$13,$A4812=Sheet2!$A$14,$A4812=Sheet2!$A$15,$A4812=Sheet2!$A$16,$A4812=Sheet2!$A$17),Sheet2!$B$9&lt;=仕訳日記帳!$N4812&lt;Sheet2!$C$10),仕訳日記帳!N4812,""))))</f>
        <v/>
      </c>
      <c r="E4812" s="263" t="str">
        <f>IF(AND($A4812=Sheet2!$A$2,仕訳日記帳!$N4812&gt;=Sheet2!$B$2),仕訳日記帳!G4812,IF(AND(OR($A4812=Sheet2!$A$3,$A4812=Sheet2!$A$4,$A4812=Sheet2!$A$5,$A4812=Sheet2!$A$6,$A4812=Sheet2!$A$7,$A4812=Sheet2!$A$9),仕訳日記帳!$N4812&gt;=Sheet2!$B$3),仕訳日記帳!G4812,IF(AND($A4812=Sheet2!$A$8,仕訳日記帳!$N4812&gt;=Sheet2!$B$8),仕訳日記帳!G4812,IF(AND(OR($A4812=Sheet2!$A$10,$A4812=Sheet2!$A$11,$A4812=Sheet2!$A$12,$A4812=Sheet2!$A$13,$A4812=Sheet2!$A$14,$A4812=Sheet2!$A$15,$A4812=Sheet2!$A$16,$A4812=Sheet2!$A$17),Sheet2!$B$9&lt;=仕訳日記帳!$N4812&lt;Sheet2!$C$10),仕訳日記帳!G4812,""))))</f>
        <v/>
      </c>
      <c r="G4812" t="str">
        <f>IF(OR(A4812=Sheet2!$A$2,A4812=Sheet2!$A$3,A4812=Sheet2!$A$4,A4812=Sheet2!$A$5,A4812=Sheet2!$A$6,A4812=Sheet2!$A$7,A4812=Sheet2!$A$8,A4812=Sheet2!$A$9,A4812=Sheet2!$A$10,A4812=Sheet2!$A$11,A4812=Sheet2!$A$12,$A$2=Sheet2!$A$13,A4812=Sheet2!$A$14,$A$2=Sheet2!$A$15,$A$2=Sheet2!$A$16,A4812=Sheet2!$A$17),"該当","")</f>
        <v/>
      </c>
      <c r="H4812" t="str">
        <f>IF(OR(A4812="",G4812=""),"",COUNTIF($G$2:G4812,"該当"))</f>
        <v/>
      </c>
    </row>
    <row r="4813" spans="1:8">
      <c r="A4813" t="str">
        <f>IF(AND(仕訳日記帳!D4813=Sheet2!$A$2,仕訳日記帳!$N4813&gt;=Sheet2!$B$2),仕訳日記帳!D4813,IF(AND(OR(仕訳日記帳!D4813=Sheet2!$A$3,仕訳日記帳!D4813=Sheet2!$A$4,仕訳日記帳!D4813=Sheet2!$A$5,仕訳日記帳!D4813=Sheet2!$A$6,仕訳日記帳!D4813=Sheet2!$A$7,仕訳日記帳!D4813=Sheet2!$A$9),仕訳日記帳!$N4813&gt;=Sheet2!$B$3),仕訳日記帳!D4813,IF(AND(仕訳日記帳!D4813=Sheet2!$A$8,仕訳日記帳!$N4813&gt;=Sheet2!$B$8),仕訳日記帳!D4813,IF(AND(OR(仕訳日記帳!D4813=Sheet2!$A$10,仕訳日記帳!D4813=Sheet2!$A$11,仕訳日記帳!D4813=Sheet2!$A$12,仕訳日記帳!D4813=Sheet2!$A$13,仕訳日記帳!D4813=Sheet2!$A$14,仕訳日記帳!D4813=Sheet2!$A$15,仕訳日記帳!D4813=Sheet2!$A$16,仕訳日記帳!D4813=Sheet2!$A$17),Sheet2!$B$9&lt;=仕訳日記帳!$N4813&lt;Sheet2!$C$10),仕訳日記帳!D4813,""))))</f>
        <v/>
      </c>
      <c r="B4813" s="263" t="str">
        <f>IF(AND($A4813=Sheet2!$A$2,仕訳日記帳!$N4813&gt;=Sheet2!$B$2),仕訳日記帳!A4813,IF(AND(OR($A4813=Sheet2!$A$3,$A4813=Sheet2!$A$4,$A4813=Sheet2!$A$5,$A4813=Sheet2!$A$6,$A4813=Sheet2!$A$7,$A4813=Sheet2!$A$9),仕訳日記帳!$N4813&gt;=Sheet2!$B$3),仕訳日記帳!A4813,IF(AND($A4813=Sheet2!$A$8,仕訳日記帳!$N4813&gt;=Sheet2!$B$8),仕訳日記帳!A4813,IF(AND(OR($A4813=Sheet2!$A$10,$A4813=Sheet2!$A$11,$A4813=Sheet2!$A$12,$A4813=Sheet2!$A$13,$A4813=Sheet2!$A$14,$A4813=Sheet2!$A$15,$A4813=Sheet2!$A$16,$A4813=Sheet2!$A$17),Sheet2!$B$9&lt;=仕訳日記帳!$N4813&lt;Sheet2!$C$10),仕訳日記帳!A4813,""))))</f>
        <v/>
      </c>
      <c r="C4813" t="str">
        <f>IF(AND($A4813=Sheet2!$A$2,仕訳日記帳!$N4813&gt;=Sheet2!$B$2),仕訳日記帳!B4813,IF(AND(OR($A4813=Sheet2!$A$3,$A4813=Sheet2!$A$4,$A4813=Sheet2!$A$5,$A4813=Sheet2!$A$6,$A4813=Sheet2!$A$7,$A4813=Sheet2!$A$9),仕訳日記帳!$N4813&gt;=Sheet2!$B$3),仕訳日記帳!B4813,IF(AND($A4813=Sheet2!$A$8,仕訳日記帳!$N4813&gt;=Sheet2!$B$8),仕訳日記帳!B4813,IF(AND(OR($A4813=Sheet2!$A$10,$A4813=Sheet2!$A$11,$A4813=Sheet2!$A$12,$A4813=Sheet2!$A$13,$A4813=Sheet2!$A$14,$A4813=Sheet2!$A$15,$A4813=Sheet2!$A$16,$A4813=Sheet2!$A$17),Sheet2!$B$9&lt;=仕訳日記帳!$N4813&lt;Sheet2!$C$10),仕訳日記帳!B4813,""))))</f>
        <v/>
      </c>
      <c r="D4813" s="265" t="str">
        <f>IF(AND($A4813=Sheet2!$A$2,仕訳日記帳!$N4813&gt;=Sheet2!$B$2),仕訳日記帳!N4813,IF(AND(OR($A4813=Sheet2!$A$3,$A4813=Sheet2!$A$4,$A4813=Sheet2!$A$5,$A4813=Sheet2!$A$6,$A4813=Sheet2!$A$7,$A4813=Sheet2!$A$9),仕訳日記帳!$N4813&gt;=Sheet2!$B$3),仕訳日記帳!N4813,IF(AND($A4813=Sheet2!$A$8,仕訳日記帳!$N4813&gt;=Sheet2!$B$8),仕訳日記帳!N4813,IF(AND(OR($A4813=Sheet2!$A$10,$A4813=Sheet2!$A$11,$A4813=Sheet2!$A$12,$A4813=Sheet2!$A$13,$A4813=Sheet2!$A$14,$A4813=Sheet2!$A$15,$A4813=Sheet2!$A$16,$A4813=Sheet2!$A$17),Sheet2!$B$9&lt;=仕訳日記帳!$N4813&lt;Sheet2!$C$10),仕訳日記帳!N4813,""))))</f>
        <v/>
      </c>
      <c r="E4813" s="263" t="str">
        <f>IF(AND($A4813=Sheet2!$A$2,仕訳日記帳!$N4813&gt;=Sheet2!$B$2),仕訳日記帳!G4813,IF(AND(OR($A4813=Sheet2!$A$3,$A4813=Sheet2!$A$4,$A4813=Sheet2!$A$5,$A4813=Sheet2!$A$6,$A4813=Sheet2!$A$7,$A4813=Sheet2!$A$9),仕訳日記帳!$N4813&gt;=Sheet2!$B$3),仕訳日記帳!G4813,IF(AND($A4813=Sheet2!$A$8,仕訳日記帳!$N4813&gt;=Sheet2!$B$8),仕訳日記帳!G4813,IF(AND(OR($A4813=Sheet2!$A$10,$A4813=Sheet2!$A$11,$A4813=Sheet2!$A$12,$A4813=Sheet2!$A$13,$A4813=Sheet2!$A$14,$A4813=Sheet2!$A$15,$A4813=Sheet2!$A$16,$A4813=Sheet2!$A$17),Sheet2!$B$9&lt;=仕訳日記帳!$N4813&lt;Sheet2!$C$10),仕訳日記帳!G4813,""))))</f>
        <v/>
      </c>
      <c r="G4813" t="str">
        <f>IF(OR(A4813=Sheet2!$A$2,A4813=Sheet2!$A$3,A4813=Sheet2!$A$4,A4813=Sheet2!$A$5,A4813=Sheet2!$A$6,A4813=Sheet2!$A$7,A4813=Sheet2!$A$8,A4813=Sheet2!$A$9,A4813=Sheet2!$A$10,A4813=Sheet2!$A$11,A4813=Sheet2!$A$12,$A$2=Sheet2!$A$13,A4813=Sheet2!$A$14,$A$2=Sheet2!$A$15,$A$2=Sheet2!$A$16,A4813=Sheet2!$A$17),"該当","")</f>
        <v/>
      </c>
      <c r="H4813" t="str">
        <f>IF(OR(A4813="",G4813=""),"",COUNTIF($G$2:G4813,"該当"))</f>
        <v/>
      </c>
    </row>
    <row r="4814" spans="1:8">
      <c r="A4814" t="str">
        <f>IF(AND(仕訳日記帳!D4814=Sheet2!$A$2,仕訳日記帳!$N4814&gt;=Sheet2!$B$2),仕訳日記帳!D4814,IF(AND(OR(仕訳日記帳!D4814=Sheet2!$A$3,仕訳日記帳!D4814=Sheet2!$A$4,仕訳日記帳!D4814=Sheet2!$A$5,仕訳日記帳!D4814=Sheet2!$A$6,仕訳日記帳!D4814=Sheet2!$A$7,仕訳日記帳!D4814=Sheet2!$A$9),仕訳日記帳!$N4814&gt;=Sheet2!$B$3),仕訳日記帳!D4814,IF(AND(仕訳日記帳!D4814=Sheet2!$A$8,仕訳日記帳!$N4814&gt;=Sheet2!$B$8),仕訳日記帳!D4814,IF(AND(OR(仕訳日記帳!D4814=Sheet2!$A$10,仕訳日記帳!D4814=Sheet2!$A$11,仕訳日記帳!D4814=Sheet2!$A$12,仕訳日記帳!D4814=Sheet2!$A$13,仕訳日記帳!D4814=Sheet2!$A$14,仕訳日記帳!D4814=Sheet2!$A$15,仕訳日記帳!D4814=Sheet2!$A$16,仕訳日記帳!D4814=Sheet2!$A$17),Sheet2!$B$9&lt;=仕訳日記帳!$N4814&lt;Sheet2!$C$10),仕訳日記帳!D4814,""))))</f>
        <v/>
      </c>
      <c r="B4814" s="263" t="str">
        <f>IF(AND($A4814=Sheet2!$A$2,仕訳日記帳!$N4814&gt;=Sheet2!$B$2),仕訳日記帳!A4814,IF(AND(OR($A4814=Sheet2!$A$3,$A4814=Sheet2!$A$4,$A4814=Sheet2!$A$5,$A4814=Sheet2!$A$6,$A4814=Sheet2!$A$7,$A4814=Sheet2!$A$9),仕訳日記帳!$N4814&gt;=Sheet2!$B$3),仕訳日記帳!A4814,IF(AND($A4814=Sheet2!$A$8,仕訳日記帳!$N4814&gt;=Sheet2!$B$8),仕訳日記帳!A4814,IF(AND(OR($A4814=Sheet2!$A$10,$A4814=Sheet2!$A$11,$A4814=Sheet2!$A$12,$A4814=Sheet2!$A$13,$A4814=Sheet2!$A$14,$A4814=Sheet2!$A$15,$A4814=Sheet2!$A$16,$A4814=Sheet2!$A$17),Sheet2!$B$9&lt;=仕訳日記帳!$N4814&lt;Sheet2!$C$10),仕訳日記帳!A4814,""))))</f>
        <v/>
      </c>
      <c r="C4814" t="str">
        <f>IF(AND($A4814=Sheet2!$A$2,仕訳日記帳!$N4814&gt;=Sheet2!$B$2),仕訳日記帳!B4814,IF(AND(OR($A4814=Sheet2!$A$3,$A4814=Sheet2!$A$4,$A4814=Sheet2!$A$5,$A4814=Sheet2!$A$6,$A4814=Sheet2!$A$7,$A4814=Sheet2!$A$9),仕訳日記帳!$N4814&gt;=Sheet2!$B$3),仕訳日記帳!B4814,IF(AND($A4814=Sheet2!$A$8,仕訳日記帳!$N4814&gt;=Sheet2!$B$8),仕訳日記帳!B4814,IF(AND(OR($A4814=Sheet2!$A$10,$A4814=Sheet2!$A$11,$A4814=Sheet2!$A$12,$A4814=Sheet2!$A$13,$A4814=Sheet2!$A$14,$A4814=Sheet2!$A$15,$A4814=Sheet2!$A$16,$A4814=Sheet2!$A$17),Sheet2!$B$9&lt;=仕訳日記帳!$N4814&lt;Sheet2!$C$10),仕訳日記帳!B4814,""))))</f>
        <v/>
      </c>
      <c r="D4814" s="265" t="str">
        <f>IF(AND($A4814=Sheet2!$A$2,仕訳日記帳!$N4814&gt;=Sheet2!$B$2),仕訳日記帳!N4814,IF(AND(OR($A4814=Sheet2!$A$3,$A4814=Sheet2!$A$4,$A4814=Sheet2!$A$5,$A4814=Sheet2!$A$6,$A4814=Sheet2!$A$7,$A4814=Sheet2!$A$9),仕訳日記帳!$N4814&gt;=Sheet2!$B$3),仕訳日記帳!N4814,IF(AND($A4814=Sheet2!$A$8,仕訳日記帳!$N4814&gt;=Sheet2!$B$8),仕訳日記帳!N4814,IF(AND(OR($A4814=Sheet2!$A$10,$A4814=Sheet2!$A$11,$A4814=Sheet2!$A$12,$A4814=Sheet2!$A$13,$A4814=Sheet2!$A$14,$A4814=Sheet2!$A$15,$A4814=Sheet2!$A$16,$A4814=Sheet2!$A$17),Sheet2!$B$9&lt;=仕訳日記帳!$N4814&lt;Sheet2!$C$10),仕訳日記帳!N4814,""))))</f>
        <v/>
      </c>
      <c r="E4814" s="263" t="str">
        <f>IF(AND($A4814=Sheet2!$A$2,仕訳日記帳!$N4814&gt;=Sheet2!$B$2),仕訳日記帳!G4814,IF(AND(OR($A4814=Sheet2!$A$3,$A4814=Sheet2!$A$4,$A4814=Sheet2!$A$5,$A4814=Sheet2!$A$6,$A4814=Sheet2!$A$7,$A4814=Sheet2!$A$9),仕訳日記帳!$N4814&gt;=Sheet2!$B$3),仕訳日記帳!G4814,IF(AND($A4814=Sheet2!$A$8,仕訳日記帳!$N4814&gt;=Sheet2!$B$8),仕訳日記帳!G4814,IF(AND(OR($A4814=Sheet2!$A$10,$A4814=Sheet2!$A$11,$A4814=Sheet2!$A$12,$A4814=Sheet2!$A$13,$A4814=Sheet2!$A$14,$A4814=Sheet2!$A$15,$A4814=Sheet2!$A$16,$A4814=Sheet2!$A$17),Sheet2!$B$9&lt;=仕訳日記帳!$N4814&lt;Sheet2!$C$10),仕訳日記帳!G4814,""))))</f>
        <v/>
      </c>
      <c r="G4814" t="str">
        <f>IF(OR(A4814=Sheet2!$A$2,A4814=Sheet2!$A$3,A4814=Sheet2!$A$4,A4814=Sheet2!$A$5,A4814=Sheet2!$A$6,A4814=Sheet2!$A$7,A4814=Sheet2!$A$8,A4814=Sheet2!$A$9,A4814=Sheet2!$A$10,A4814=Sheet2!$A$11,A4814=Sheet2!$A$12,$A$2=Sheet2!$A$13,A4814=Sheet2!$A$14,$A$2=Sheet2!$A$15,$A$2=Sheet2!$A$16,A4814=Sheet2!$A$17),"該当","")</f>
        <v/>
      </c>
      <c r="H4814" t="str">
        <f>IF(OR(A4814="",G4814=""),"",COUNTIF($G$2:G4814,"該当"))</f>
        <v/>
      </c>
    </row>
    <row r="4815" spans="1:8">
      <c r="A4815" t="str">
        <f>IF(AND(仕訳日記帳!D4815=Sheet2!$A$2,仕訳日記帳!$N4815&gt;=Sheet2!$B$2),仕訳日記帳!D4815,IF(AND(OR(仕訳日記帳!D4815=Sheet2!$A$3,仕訳日記帳!D4815=Sheet2!$A$4,仕訳日記帳!D4815=Sheet2!$A$5,仕訳日記帳!D4815=Sheet2!$A$6,仕訳日記帳!D4815=Sheet2!$A$7,仕訳日記帳!D4815=Sheet2!$A$9),仕訳日記帳!$N4815&gt;=Sheet2!$B$3),仕訳日記帳!D4815,IF(AND(仕訳日記帳!D4815=Sheet2!$A$8,仕訳日記帳!$N4815&gt;=Sheet2!$B$8),仕訳日記帳!D4815,IF(AND(OR(仕訳日記帳!D4815=Sheet2!$A$10,仕訳日記帳!D4815=Sheet2!$A$11,仕訳日記帳!D4815=Sheet2!$A$12,仕訳日記帳!D4815=Sheet2!$A$13,仕訳日記帳!D4815=Sheet2!$A$14,仕訳日記帳!D4815=Sheet2!$A$15,仕訳日記帳!D4815=Sheet2!$A$16,仕訳日記帳!D4815=Sheet2!$A$17),Sheet2!$B$9&lt;=仕訳日記帳!$N4815&lt;Sheet2!$C$10),仕訳日記帳!D4815,""))))</f>
        <v/>
      </c>
      <c r="B4815" s="263" t="str">
        <f>IF(AND($A4815=Sheet2!$A$2,仕訳日記帳!$N4815&gt;=Sheet2!$B$2),仕訳日記帳!A4815,IF(AND(OR($A4815=Sheet2!$A$3,$A4815=Sheet2!$A$4,$A4815=Sheet2!$A$5,$A4815=Sheet2!$A$6,$A4815=Sheet2!$A$7,$A4815=Sheet2!$A$9),仕訳日記帳!$N4815&gt;=Sheet2!$B$3),仕訳日記帳!A4815,IF(AND($A4815=Sheet2!$A$8,仕訳日記帳!$N4815&gt;=Sheet2!$B$8),仕訳日記帳!A4815,IF(AND(OR($A4815=Sheet2!$A$10,$A4815=Sheet2!$A$11,$A4815=Sheet2!$A$12,$A4815=Sheet2!$A$13,$A4815=Sheet2!$A$14,$A4815=Sheet2!$A$15,$A4815=Sheet2!$A$16,$A4815=Sheet2!$A$17),Sheet2!$B$9&lt;=仕訳日記帳!$N4815&lt;Sheet2!$C$10),仕訳日記帳!A4815,""))))</f>
        <v/>
      </c>
      <c r="C4815" t="str">
        <f>IF(AND($A4815=Sheet2!$A$2,仕訳日記帳!$N4815&gt;=Sheet2!$B$2),仕訳日記帳!B4815,IF(AND(OR($A4815=Sheet2!$A$3,$A4815=Sheet2!$A$4,$A4815=Sheet2!$A$5,$A4815=Sheet2!$A$6,$A4815=Sheet2!$A$7,$A4815=Sheet2!$A$9),仕訳日記帳!$N4815&gt;=Sheet2!$B$3),仕訳日記帳!B4815,IF(AND($A4815=Sheet2!$A$8,仕訳日記帳!$N4815&gt;=Sheet2!$B$8),仕訳日記帳!B4815,IF(AND(OR($A4815=Sheet2!$A$10,$A4815=Sheet2!$A$11,$A4815=Sheet2!$A$12,$A4815=Sheet2!$A$13,$A4815=Sheet2!$A$14,$A4815=Sheet2!$A$15,$A4815=Sheet2!$A$16,$A4815=Sheet2!$A$17),Sheet2!$B$9&lt;=仕訳日記帳!$N4815&lt;Sheet2!$C$10),仕訳日記帳!B4815,""))))</f>
        <v/>
      </c>
      <c r="D4815" s="265" t="str">
        <f>IF(AND($A4815=Sheet2!$A$2,仕訳日記帳!$N4815&gt;=Sheet2!$B$2),仕訳日記帳!N4815,IF(AND(OR($A4815=Sheet2!$A$3,$A4815=Sheet2!$A$4,$A4815=Sheet2!$A$5,$A4815=Sheet2!$A$6,$A4815=Sheet2!$A$7,$A4815=Sheet2!$A$9),仕訳日記帳!$N4815&gt;=Sheet2!$B$3),仕訳日記帳!N4815,IF(AND($A4815=Sheet2!$A$8,仕訳日記帳!$N4815&gt;=Sheet2!$B$8),仕訳日記帳!N4815,IF(AND(OR($A4815=Sheet2!$A$10,$A4815=Sheet2!$A$11,$A4815=Sheet2!$A$12,$A4815=Sheet2!$A$13,$A4815=Sheet2!$A$14,$A4815=Sheet2!$A$15,$A4815=Sheet2!$A$16,$A4815=Sheet2!$A$17),Sheet2!$B$9&lt;=仕訳日記帳!$N4815&lt;Sheet2!$C$10),仕訳日記帳!N4815,""))))</f>
        <v/>
      </c>
      <c r="E4815" s="263" t="str">
        <f>IF(AND($A4815=Sheet2!$A$2,仕訳日記帳!$N4815&gt;=Sheet2!$B$2),仕訳日記帳!G4815,IF(AND(OR($A4815=Sheet2!$A$3,$A4815=Sheet2!$A$4,$A4815=Sheet2!$A$5,$A4815=Sheet2!$A$6,$A4815=Sheet2!$A$7,$A4815=Sheet2!$A$9),仕訳日記帳!$N4815&gt;=Sheet2!$B$3),仕訳日記帳!G4815,IF(AND($A4815=Sheet2!$A$8,仕訳日記帳!$N4815&gt;=Sheet2!$B$8),仕訳日記帳!G4815,IF(AND(OR($A4815=Sheet2!$A$10,$A4815=Sheet2!$A$11,$A4815=Sheet2!$A$12,$A4815=Sheet2!$A$13,$A4815=Sheet2!$A$14,$A4815=Sheet2!$A$15,$A4815=Sheet2!$A$16,$A4815=Sheet2!$A$17),Sheet2!$B$9&lt;=仕訳日記帳!$N4815&lt;Sheet2!$C$10),仕訳日記帳!G4815,""))))</f>
        <v/>
      </c>
      <c r="G4815" t="str">
        <f>IF(OR(A4815=Sheet2!$A$2,A4815=Sheet2!$A$3,A4815=Sheet2!$A$4,A4815=Sheet2!$A$5,A4815=Sheet2!$A$6,A4815=Sheet2!$A$7,A4815=Sheet2!$A$8,A4815=Sheet2!$A$9,A4815=Sheet2!$A$10,A4815=Sheet2!$A$11,A4815=Sheet2!$A$12,$A$2=Sheet2!$A$13,A4815=Sheet2!$A$14,$A$2=Sheet2!$A$15,$A$2=Sheet2!$A$16,A4815=Sheet2!$A$17),"該当","")</f>
        <v/>
      </c>
      <c r="H4815" t="str">
        <f>IF(OR(A4815="",G4815=""),"",COUNTIF($G$2:G4815,"該当"))</f>
        <v/>
      </c>
    </row>
    <row r="4816" spans="1:8">
      <c r="A4816" t="str">
        <f>IF(AND(仕訳日記帳!D4816=Sheet2!$A$2,仕訳日記帳!$N4816&gt;=Sheet2!$B$2),仕訳日記帳!D4816,IF(AND(OR(仕訳日記帳!D4816=Sheet2!$A$3,仕訳日記帳!D4816=Sheet2!$A$4,仕訳日記帳!D4816=Sheet2!$A$5,仕訳日記帳!D4816=Sheet2!$A$6,仕訳日記帳!D4816=Sheet2!$A$7,仕訳日記帳!D4816=Sheet2!$A$9),仕訳日記帳!$N4816&gt;=Sheet2!$B$3),仕訳日記帳!D4816,IF(AND(仕訳日記帳!D4816=Sheet2!$A$8,仕訳日記帳!$N4816&gt;=Sheet2!$B$8),仕訳日記帳!D4816,IF(AND(OR(仕訳日記帳!D4816=Sheet2!$A$10,仕訳日記帳!D4816=Sheet2!$A$11,仕訳日記帳!D4816=Sheet2!$A$12,仕訳日記帳!D4816=Sheet2!$A$13,仕訳日記帳!D4816=Sheet2!$A$14,仕訳日記帳!D4816=Sheet2!$A$15,仕訳日記帳!D4816=Sheet2!$A$16,仕訳日記帳!D4816=Sheet2!$A$17),Sheet2!$B$9&lt;=仕訳日記帳!$N4816&lt;Sheet2!$C$10),仕訳日記帳!D4816,""))))</f>
        <v/>
      </c>
      <c r="B4816" s="263" t="str">
        <f>IF(AND($A4816=Sheet2!$A$2,仕訳日記帳!$N4816&gt;=Sheet2!$B$2),仕訳日記帳!A4816,IF(AND(OR($A4816=Sheet2!$A$3,$A4816=Sheet2!$A$4,$A4816=Sheet2!$A$5,$A4816=Sheet2!$A$6,$A4816=Sheet2!$A$7,$A4816=Sheet2!$A$9),仕訳日記帳!$N4816&gt;=Sheet2!$B$3),仕訳日記帳!A4816,IF(AND($A4816=Sheet2!$A$8,仕訳日記帳!$N4816&gt;=Sheet2!$B$8),仕訳日記帳!A4816,IF(AND(OR($A4816=Sheet2!$A$10,$A4816=Sheet2!$A$11,$A4816=Sheet2!$A$12,$A4816=Sheet2!$A$13,$A4816=Sheet2!$A$14,$A4816=Sheet2!$A$15,$A4816=Sheet2!$A$16,$A4816=Sheet2!$A$17),Sheet2!$B$9&lt;=仕訳日記帳!$N4816&lt;Sheet2!$C$10),仕訳日記帳!A4816,""))))</f>
        <v/>
      </c>
      <c r="C4816" t="str">
        <f>IF(AND($A4816=Sheet2!$A$2,仕訳日記帳!$N4816&gt;=Sheet2!$B$2),仕訳日記帳!B4816,IF(AND(OR($A4816=Sheet2!$A$3,$A4816=Sheet2!$A$4,$A4816=Sheet2!$A$5,$A4816=Sheet2!$A$6,$A4816=Sheet2!$A$7,$A4816=Sheet2!$A$9),仕訳日記帳!$N4816&gt;=Sheet2!$B$3),仕訳日記帳!B4816,IF(AND($A4816=Sheet2!$A$8,仕訳日記帳!$N4816&gt;=Sheet2!$B$8),仕訳日記帳!B4816,IF(AND(OR($A4816=Sheet2!$A$10,$A4816=Sheet2!$A$11,$A4816=Sheet2!$A$12,$A4816=Sheet2!$A$13,$A4816=Sheet2!$A$14,$A4816=Sheet2!$A$15,$A4816=Sheet2!$A$16,$A4816=Sheet2!$A$17),Sheet2!$B$9&lt;=仕訳日記帳!$N4816&lt;Sheet2!$C$10),仕訳日記帳!B4816,""))))</f>
        <v/>
      </c>
      <c r="D4816" s="265" t="str">
        <f>IF(AND($A4816=Sheet2!$A$2,仕訳日記帳!$N4816&gt;=Sheet2!$B$2),仕訳日記帳!N4816,IF(AND(OR($A4816=Sheet2!$A$3,$A4816=Sheet2!$A$4,$A4816=Sheet2!$A$5,$A4816=Sheet2!$A$6,$A4816=Sheet2!$A$7,$A4816=Sheet2!$A$9),仕訳日記帳!$N4816&gt;=Sheet2!$B$3),仕訳日記帳!N4816,IF(AND($A4816=Sheet2!$A$8,仕訳日記帳!$N4816&gt;=Sheet2!$B$8),仕訳日記帳!N4816,IF(AND(OR($A4816=Sheet2!$A$10,$A4816=Sheet2!$A$11,$A4816=Sheet2!$A$12,$A4816=Sheet2!$A$13,$A4816=Sheet2!$A$14,$A4816=Sheet2!$A$15,$A4816=Sheet2!$A$16,$A4816=Sheet2!$A$17),Sheet2!$B$9&lt;=仕訳日記帳!$N4816&lt;Sheet2!$C$10),仕訳日記帳!N4816,""))))</f>
        <v/>
      </c>
      <c r="E4816" s="263" t="str">
        <f>IF(AND($A4816=Sheet2!$A$2,仕訳日記帳!$N4816&gt;=Sheet2!$B$2),仕訳日記帳!G4816,IF(AND(OR($A4816=Sheet2!$A$3,$A4816=Sheet2!$A$4,$A4816=Sheet2!$A$5,$A4816=Sheet2!$A$6,$A4816=Sheet2!$A$7,$A4816=Sheet2!$A$9),仕訳日記帳!$N4816&gt;=Sheet2!$B$3),仕訳日記帳!G4816,IF(AND($A4816=Sheet2!$A$8,仕訳日記帳!$N4816&gt;=Sheet2!$B$8),仕訳日記帳!G4816,IF(AND(OR($A4816=Sheet2!$A$10,$A4816=Sheet2!$A$11,$A4816=Sheet2!$A$12,$A4816=Sheet2!$A$13,$A4816=Sheet2!$A$14,$A4816=Sheet2!$A$15,$A4816=Sheet2!$A$16,$A4816=Sheet2!$A$17),Sheet2!$B$9&lt;=仕訳日記帳!$N4816&lt;Sheet2!$C$10),仕訳日記帳!G4816,""))))</f>
        <v/>
      </c>
      <c r="G4816" t="str">
        <f>IF(OR(A4816=Sheet2!$A$2,A4816=Sheet2!$A$3,A4816=Sheet2!$A$4,A4816=Sheet2!$A$5,A4816=Sheet2!$A$6,A4816=Sheet2!$A$7,A4816=Sheet2!$A$8,A4816=Sheet2!$A$9,A4816=Sheet2!$A$10,A4816=Sheet2!$A$11,A4816=Sheet2!$A$12,$A$2=Sheet2!$A$13,A4816=Sheet2!$A$14,$A$2=Sheet2!$A$15,$A$2=Sheet2!$A$16,A4816=Sheet2!$A$17),"該当","")</f>
        <v/>
      </c>
      <c r="H4816" t="str">
        <f>IF(OR(A4816="",G4816=""),"",COUNTIF($G$2:G4816,"該当"))</f>
        <v/>
      </c>
    </row>
    <row r="4817" spans="1:8">
      <c r="A4817" t="str">
        <f>IF(AND(仕訳日記帳!D4817=Sheet2!$A$2,仕訳日記帳!$N4817&gt;=Sheet2!$B$2),仕訳日記帳!D4817,IF(AND(OR(仕訳日記帳!D4817=Sheet2!$A$3,仕訳日記帳!D4817=Sheet2!$A$4,仕訳日記帳!D4817=Sheet2!$A$5,仕訳日記帳!D4817=Sheet2!$A$6,仕訳日記帳!D4817=Sheet2!$A$7,仕訳日記帳!D4817=Sheet2!$A$9),仕訳日記帳!$N4817&gt;=Sheet2!$B$3),仕訳日記帳!D4817,IF(AND(仕訳日記帳!D4817=Sheet2!$A$8,仕訳日記帳!$N4817&gt;=Sheet2!$B$8),仕訳日記帳!D4817,IF(AND(OR(仕訳日記帳!D4817=Sheet2!$A$10,仕訳日記帳!D4817=Sheet2!$A$11,仕訳日記帳!D4817=Sheet2!$A$12,仕訳日記帳!D4817=Sheet2!$A$13,仕訳日記帳!D4817=Sheet2!$A$14,仕訳日記帳!D4817=Sheet2!$A$15,仕訳日記帳!D4817=Sheet2!$A$16,仕訳日記帳!D4817=Sheet2!$A$17),Sheet2!$B$9&lt;=仕訳日記帳!$N4817&lt;Sheet2!$C$10),仕訳日記帳!D4817,""))))</f>
        <v/>
      </c>
      <c r="B4817" s="263" t="str">
        <f>IF(AND($A4817=Sheet2!$A$2,仕訳日記帳!$N4817&gt;=Sheet2!$B$2),仕訳日記帳!A4817,IF(AND(OR($A4817=Sheet2!$A$3,$A4817=Sheet2!$A$4,$A4817=Sheet2!$A$5,$A4817=Sheet2!$A$6,$A4817=Sheet2!$A$7,$A4817=Sheet2!$A$9),仕訳日記帳!$N4817&gt;=Sheet2!$B$3),仕訳日記帳!A4817,IF(AND($A4817=Sheet2!$A$8,仕訳日記帳!$N4817&gt;=Sheet2!$B$8),仕訳日記帳!A4817,IF(AND(OR($A4817=Sheet2!$A$10,$A4817=Sheet2!$A$11,$A4817=Sheet2!$A$12,$A4817=Sheet2!$A$13,$A4817=Sheet2!$A$14,$A4817=Sheet2!$A$15,$A4817=Sheet2!$A$16,$A4817=Sheet2!$A$17),Sheet2!$B$9&lt;=仕訳日記帳!$N4817&lt;Sheet2!$C$10),仕訳日記帳!A4817,""))))</f>
        <v/>
      </c>
      <c r="C4817" t="str">
        <f>IF(AND($A4817=Sheet2!$A$2,仕訳日記帳!$N4817&gt;=Sheet2!$B$2),仕訳日記帳!B4817,IF(AND(OR($A4817=Sheet2!$A$3,$A4817=Sheet2!$A$4,$A4817=Sheet2!$A$5,$A4817=Sheet2!$A$6,$A4817=Sheet2!$A$7,$A4817=Sheet2!$A$9),仕訳日記帳!$N4817&gt;=Sheet2!$B$3),仕訳日記帳!B4817,IF(AND($A4817=Sheet2!$A$8,仕訳日記帳!$N4817&gt;=Sheet2!$B$8),仕訳日記帳!B4817,IF(AND(OR($A4817=Sheet2!$A$10,$A4817=Sheet2!$A$11,$A4817=Sheet2!$A$12,$A4817=Sheet2!$A$13,$A4817=Sheet2!$A$14,$A4817=Sheet2!$A$15,$A4817=Sheet2!$A$16,$A4817=Sheet2!$A$17),Sheet2!$B$9&lt;=仕訳日記帳!$N4817&lt;Sheet2!$C$10),仕訳日記帳!B4817,""))))</f>
        <v/>
      </c>
      <c r="D4817" s="265" t="str">
        <f>IF(AND($A4817=Sheet2!$A$2,仕訳日記帳!$N4817&gt;=Sheet2!$B$2),仕訳日記帳!N4817,IF(AND(OR($A4817=Sheet2!$A$3,$A4817=Sheet2!$A$4,$A4817=Sheet2!$A$5,$A4817=Sheet2!$A$6,$A4817=Sheet2!$A$7,$A4817=Sheet2!$A$9),仕訳日記帳!$N4817&gt;=Sheet2!$B$3),仕訳日記帳!N4817,IF(AND($A4817=Sheet2!$A$8,仕訳日記帳!$N4817&gt;=Sheet2!$B$8),仕訳日記帳!N4817,IF(AND(OR($A4817=Sheet2!$A$10,$A4817=Sheet2!$A$11,$A4817=Sheet2!$A$12,$A4817=Sheet2!$A$13,$A4817=Sheet2!$A$14,$A4817=Sheet2!$A$15,$A4817=Sheet2!$A$16,$A4817=Sheet2!$A$17),Sheet2!$B$9&lt;=仕訳日記帳!$N4817&lt;Sheet2!$C$10),仕訳日記帳!N4817,""))))</f>
        <v/>
      </c>
      <c r="E4817" s="263" t="str">
        <f>IF(AND($A4817=Sheet2!$A$2,仕訳日記帳!$N4817&gt;=Sheet2!$B$2),仕訳日記帳!G4817,IF(AND(OR($A4817=Sheet2!$A$3,$A4817=Sheet2!$A$4,$A4817=Sheet2!$A$5,$A4817=Sheet2!$A$6,$A4817=Sheet2!$A$7,$A4817=Sheet2!$A$9),仕訳日記帳!$N4817&gt;=Sheet2!$B$3),仕訳日記帳!G4817,IF(AND($A4817=Sheet2!$A$8,仕訳日記帳!$N4817&gt;=Sheet2!$B$8),仕訳日記帳!G4817,IF(AND(OR($A4817=Sheet2!$A$10,$A4817=Sheet2!$A$11,$A4817=Sheet2!$A$12,$A4817=Sheet2!$A$13,$A4817=Sheet2!$A$14,$A4817=Sheet2!$A$15,$A4817=Sheet2!$A$16,$A4817=Sheet2!$A$17),Sheet2!$B$9&lt;=仕訳日記帳!$N4817&lt;Sheet2!$C$10),仕訳日記帳!G4817,""))))</f>
        <v/>
      </c>
      <c r="G4817" t="str">
        <f>IF(OR(A4817=Sheet2!$A$2,A4817=Sheet2!$A$3,A4817=Sheet2!$A$4,A4817=Sheet2!$A$5,A4817=Sheet2!$A$6,A4817=Sheet2!$A$7,A4817=Sheet2!$A$8,A4817=Sheet2!$A$9,A4817=Sheet2!$A$10,A4817=Sheet2!$A$11,A4817=Sheet2!$A$12,$A$2=Sheet2!$A$13,A4817=Sheet2!$A$14,$A$2=Sheet2!$A$15,$A$2=Sheet2!$A$16,A4817=Sheet2!$A$17),"該当","")</f>
        <v/>
      </c>
      <c r="H4817" t="str">
        <f>IF(OR(A4817="",G4817=""),"",COUNTIF($G$2:G4817,"該当"))</f>
        <v/>
      </c>
    </row>
    <row r="4818" spans="1:8">
      <c r="A4818" t="str">
        <f>IF(AND(仕訳日記帳!D4818=Sheet2!$A$2,仕訳日記帳!$N4818&gt;=Sheet2!$B$2),仕訳日記帳!D4818,IF(AND(OR(仕訳日記帳!D4818=Sheet2!$A$3,仕訳日記帳!D4818=Sheet2!$A$4,仕訳日記帳!D4818=Sheet2!$A$5,仕訳日記帳!D4818=Sheet2!$A$6,仕訳日記帳!D4818=Sheet2!$A$7,仕訳日記帳!D4818=Sheet2!$A$9),仕訳日記帳!$N4818&gt;=Sheet2!$B$3),仕訳日記帳!D4818,IF(AND(仕訳日記帳!D4818=Sheet2!$A$8,仕訳日記帳!$N4818&gt;=Sheet2!$B$8),仕訳日記帳!D4818,IF(AND(OR(仕訳日記帳!D4818=Sheet2!$A$10,仕訳日記帳!D4818=Sheet2!$A$11,仕訳日記帳!D4818=Sheet2!$A$12,仕訳日記帳!D4818=Sheet2!$A$13,仕訳日記帳!D4818=Sheet2!$A$14,仕訳日記帳!D4818=Sheet2!$A$15,仕訳日記帳!D4818=Sheet2!$A$16,仕訳日記帳!D4818=Sheet2!$A$17),Sheet2!$B$9&lt;=仕訳日記帳!$N4818&lt;Sheet2!$C$10),仕訳日記帳!D4818,""))))</f>
        <v/>
      </c>
      <c r="B4818" s="263" t="str">
        <f>IF(AND($A4818=Sheet2!$A$2,仕訳日記帳!$N4818&gt;=Sheet2!$B$2),仕訳日記帳!A4818,IF(AND(OR($A4818=Sheet2!$A$3,$A4818=Sheet2!$A$4,$A4818=Sheet2!$A$5,$A4818=Sheet2!$A$6,$A4818=Sheet2!$A$7,$A4818=Sheet2!$A$9),仕訳日記帳!$N4818&gt;=Sheet2!$B$3),仕訳日記帳!A4818,IF(AND($A4818=Sheet2!$A$8,仕訳日記帳!$N4818&gt;=Sheet2!$B$8),仕訳日記帳!A4818,IF(AND(OR($A4818=Sheet2!$A$10,$A4818=Sheet2!$A$11,$A4818=Sheet2!$A$12,$A4818=Sheet2!$A$13,$A4818=Sheet2!$A$14,$A4818=Sheet2!$A$15,$A4818=Sheet2!$A$16,$A4818=Sheet2!$A$17),Sheet2!$B$9&lt;=仕訳日記帳!$N4818&lt;Sheet2!$C$10),仕訳日記帳!A4818,""))))</f>
        <v/>
      </c>
      <c r="C4818" t="str">
        <f>IF(AND($A4818=Sheet2!$A$2,仕訳日記帳!$N4818&gt;=Sheet2!$B$2),仕訳日記帳!B4818,IF(AND(OR($A4818=Sheet2!$A$3,$A4818=Sheet2!$A$4,$A4818=Sheet2!$A$5,$A4818=Sheet2!$A$6,$A4818=Sheet2!$A$7,$A4818=Sheet2!$A$9),仕訳日記帳!$N4818&gt;=Sheet2!$B$3),仕訳日記帳!B4818,IF(AND($A4818=Sheet2!$A$8,仕訳日記帳!$N4818&gt;=Sheet2!$B$8),仕訳日記帳!B4818,IF(AND(OR($A4818=Sheet2!$A$10,$A4818=Sheet2!$A$11,$A4818=Sheet2!$A$12,$A4818=Sheet2!$A$13,$A4818=Sheet2!$A$14,$A4818=Sheet2!$A$15,$A4818=Sheet2!$A$16,$A4818=Sheet2!$A$17),Sheet2!$B$9&lt;=仕訳日記帳!$N4818&lt;Sheet2!$C$10),仕訳日記帳!B4818,""))))</f>
        <v/>
      </c>
      <c r="D4818" s="265" t="str">
        <f>IF(AND($A4818=Sheet2!$A$2,仕訳日記帳!$N4818&gt;=Sheet2!$B$2),仕訳日記帳!N4818,IF(AND(OR($A4818=Sheet2!$A$3,$A4818=Sheet2!$A$4,$A4818=Sheet2!$A$5,$A4818=Sheet2!$A$6,$A4818=Sheet2!$A$7,$A4818=Sheet2!$A$9),仕訳日記帳!$N4818&gt;=Sheet2!$B$3),仕訳日記帳!N4818,IF(AND($A4818=Sheet2!$A$8,仕訳日記帳!$N4818&gt;=Sheet2!$B$8),仕訳日記帳!N4818,IF(AND(OR($A4818=Sheet2!$A$10,$A4818=Sheet2!$A$11,$A4818=Sheet2!$A$12,$A4818=Sheet2!$A$13,$A4818=Sheet2!$A$14,$A4818=Sheet2!$A$15,$A4818=Sheet2!$A$16,$A4818=Sheet2!$A$17),Sheet2!$B$9&lt;=仕訳日記帳!$N4818&lt;Sheet2!$C$10),仕訳日記帳!N4818,""))))</f>
        <v/>
      </c>
      <c r="E4818" s="263" t="str">
        <f>IF(AND($A4818=Sheet2!$A$2,仕訳日記帳!$N4818&gt;=Sheet2!$B$2),仕訳日記帳!G4818,IF(AND(OR($A4818=Sheet2!$A$3,$A4818=Sheet2!$A$4,$A4818=Sheet2!$A$5,$A4818=Sheet2!$A$6,$A4818=Sheet2!$A$7,$A4818=Sheet2!$A$9),仕訳日記帳!$N4818&gt;=Sheet2!$B$3),仕訳日記帳!G4818,IF(AND($A4818=Sheet2!$A$8,仕訳日記帳!$N4818&gt;=Sheet2!$B$8),仕訳日記帳!G4818,IF(AND(OR($A4818=Sheet2!$A$10,$A4818=Sheet2!$A$11,$A4818=Sheet2!$A$12,$A4818=Sheet2!$A$13,$A4818=Sheet2!$A$14,$A4818=Sheet2!$A$15,$A4818=Sheet2!$A$16,$A4818=Sheet2!$A$17),Sheet2!$B$9&lt;=仕訳日記帳!$N4818&lt;Sheet2!$C$10),仕訳日記帳!G4818,""))))</f>
        <v/>
      </c>
      <c r="G4818" t="str">
        <f>IF(OR(A4818=Sheet2!$A$2,A4818=Sheet2!$A$3,A4818=Sheet2!$A$4,A4818=Sheet2!$A$5,A4818=Sheet2!$A$6,A4818=Sheet2!$A$7,A4818=Sheet2!$A$8,A4818=Sheet2!$A$9,A4818=Sheet2!$A$10,A4818=Sheet2!$A$11,A4818=Sheet2!$A$12,$A$2=Sheet2!$A$13,A4818=Sheet2!$A$14,$A$2=Sheet2!$A$15,$A$2=Sheet2!$A$16,A4818=Sheet2!$A$17),"該当","")</f>
        <v/>
      </c>
      <c r="H4818" t="str">
        <f>IF(OR(A4818="",G4818=""),"",COUNTIF($G$2:G4818,"該当"))</f>
        <v/>
      </c>
    </row>
    <row r="4819" spans="1:8">
      <c r="A4819" t="str">
        <f>IF(AND(仕訳日記帳!D4819=Sheet2!$A$2,仕訳日記帳!$N4819&gt;=Sheet2!$B$2),仕訳日記帳!D4819,IF(AND(OR(仕訳日記帳!D4819=Sheet2!$A$3,仕訳日記帳!D4819=Sheet2!$A$4,仕訳日記帳!D4819=Sheet2!$A$5,仕訳日記帳!D4819=Sheet2!$A$6,仕訳日記帳!D4819=Sheet2!$A$7,仕訳日記帳!D4819=Sheet2!$A$9),仕訳日記帳!$N4819&gt;=Sheet2!$B$3),仕訳日記帳!D4819,IF(AND(仕訳日記帳!D4819=Sheet2!$A$8,仕訳日記帳!$N4819&gt;=Sheet2!$B$8),仕訳日記帳!D4819,IF(AND(OR(仕訳日記帳!D4819=Sheet2!$A$10,仕訳日記帳!D4819=Sheet2!$A$11,仕訳日記帳!D4819=Sheet2!$A$12,仕訳日記帳!D4819=Sheet2!$A$13,仕訳日記帳!D4819=Sheet2!$A$14,仕訳日記帳!D4819=Sheet2!$A$15,仕訳日記帳!D4819=Sheet2!$A$16,仕訳日記帳!D4819=Sheet2!$A$17),Sheet2!$B$9&lt;=仕訳日記帳!$N4819&lt;Sheet2!$C$10),仕訳日記帳!D4819,""))))</f>
        <v/>
      </c>
      <c r="B4819" s="263" t="str">
        <f>IF(AND($A4819=Sheet2!$A$2,仕訳日記帳!$N4819&gt;=Sheet2!$B$2),仕訳日記帳!A4819,IF(AND(OR($A4819=Sheet2!$A$3,$A4819=Sheet2!$A$4,$A4819=Sheet2!$A$5,$A4819=Sheet2!$A$6,$A4819=Sheet2!$A$7,$A4819=Sheet2!$A$9),仕訳日記帳!$N4819&gt;=Sheet2!$B$3),仕訳日記帳!A4819,IF(AND($A4819=Sheet2!$A$8,仕訳日記帳!$N4819&gt;=Sheet2!$B$8),仕訳日記帳!A4819,IF(AND(OR($A4819=Sheet2!$A$10,$A4819=Sheet2!$A$11,$A4819=Sheet2!$A$12,$A4819=Sheet2!$A$13,$A4819=Sheet2!$A$14,$A4819=Sheet2!$A$15,$A4819=Sheet2!$A$16,$A4819=Sheet2!$A$17),Sheet2!$B$9&lt;=仕訳日記帳!$N4819&lt;Sheet2!$C$10),仕訳日記帳!A4819,""))))</f>
        <v/>
      </c>
      <c r="C4819" t="str">
        <f>IF(AND($A4819=Sheet2!$A$2,仕訳日記帳!$N4819&gt;=Sheet2!$B$2),仕訳日記帳!B4819,IF(AND(OR($A4819=Sheet2!$A$3,$A4819=Sheet2!$A$4,$A4819=Sheet2!$A$5,$A4819=Sheet2!$A$6,$A4819=Sheet2!$A$7,$A4819=Sheet2!$A$9),仕訳日記帳!$N4819&gt;=Sheet2!$B$3),仕訳日記帳!B4819,IF(AND($A4819=Sheet2!$A$8,仕訳日記帳!$N4819&gt;=Sheet2!$B$8),仕訳日記帳!B4819,IF(AND(OR($A4819=Sheet2!$A$10,$A4819=Sheet2!$A$11,$A4819=Sheet2!$A$12,$A4819=Sheet2!$A$13,$A4819=Sheet2!$A$14,$A4819=Sheet2!$A$15,$A4819=Sheet2!$A$16,$A4819=Sheet2!$A$17),Sheet2!$B$9&lt;=仕訳日記帳!$N4819&lt;Sheet2!$C$10),仕訳日記帳!B4819,""))))</f>
        <v/>
      </c>
      <c r="D4819" s="265" t="str">
        <f>IF(AND($A4819=Sheet2!$A$2,仕訳日記帳!$N4819&gt;=Sheet2!$B$2),仕訳日記帳!N4819,IF(AND(OR($A4819=Sheet2!$A$3,$A4819=Sheet2!$A$4,$A4819=Sheet2!$A$5,$A4819=Sheet2!$A$6,$A4819=Sheet2!$A$7,$A4819=Sheet2!$A$9),仕訳日記帳!$N4819&gt;=Sheet2!$B$3),仕訳日記帳!N4819,IF(AND($A4819=Sheet2!$A$8,仕訳日記帳!$N4819&gt;=Sheet2!$B$8),仕訳日記帳!N4819,IF(AND(OR($A4819=Sheet2!$A$10,$A4819=Sheet2!$A$11,$A4819=Sheet2!$A$12,$A4819=Sheet2!$A$13,$A4819=Sheet2!$A$14,$A4819=Sheet2!$A$15,$A4819=Sheet2!$A$16,$A4819=Sheet2!$A$17),Sheet2!$B$9&lt;=仕訳日記帳!$N4819&lt;Sheet2!$C$10),仕訳日記帳!N4819,""))))</f>
        <v/>
      </c>
      <c r="E4819" s="263" t="str">
        <f>IF(AND($A4819=Sheet2!$A$2,仕訳日記帳!$N4819&gt;=Sheet2!$B$2),仕訳日記帳!G4819,IF(AND(OR($A4819=Sheet2!$A$3,$A4819=Sheet2!$A$4,$A4819=Sheet2!$A$5,$A4819=Sheet2!$A$6,$A4819=Sheet2!$A$7,$A4819=Sheet2!$A$9),仕訳日記帳!$N4819&gt;=Sheet2!$B$3),仕訳日記帳!G4819,IF(AND($A4819=Sheet2!$A$8,仕訳日記帳!$N4819&gt;=Sheet2!$B$8),仕訳日記帳!G4819,IF(AND(OR($A4819=Sheet2!$A$10,$A4819=Sheet2!$A$11,$A4819=Sheet2!$A$12,$A4819=Sheet2!$A$13,$A4819=Sheet2!$A$14,$A4819=Sheet2!$A$15,$A4819=Sheet2!$A$16,$A4819=Sheet2!$A$17),Sheet2!$B$9&lt;=仕訳日記帳!$N4819&lt;Sheet2!$C$10),仕訳日記帳!G4819,""))))</f>
        <v/>
      </c>
      <c r="G4819" t="str">
        <f>IF(OR(A4819=Sheet2!$A$2,A4819=Sheet2!$A$3,A4819=Sheet2!$A$4,A4819=Sheet2!$A$5,A4819=Sheet2!$A$6,A4819=Sheet2!$A$7,A4819=Sheet2!$A$8,A4819=Sheet2!$A$9,A4819=Sheet2!$A$10,A4819=Sheet2!$A$11,A4819=Sheet2!$A$12,$A$2=Sheet2!$A$13,A4819=Sheet2!$A$14,$A$2=Sheet2!$A$15,$A$2=Sheet2!$A$16,A4819=Sheet2!$A$17),"該当","")</f>
        <v/>
      </c>
      <c r="H4819" t="str">
        <f>IF(OR(A4819="",G4819=""),"",COUNTIF($G$2:G4819,"該当"))</f>
        <v/>
      </c>
    </row>
    <row r="4820" spans="1:8">
      <c r="A4820" t="str">
        <f>IF(AND(仕訳日記帳!D4820=Sheet2!$A$2,仕訳日記帳!$N4820&gt;=Sheet2!$B$2),仕訳日記帳!D4820,IF(AND(OR(仕訳日記帳!D4820=Sheet2!$A$3,仕訳日記帳!D4820=Sheet2!$A$4,仕訳日記帳!D4820=Sheet2!$A$5,仕訳日記帳!D4820=Sheet2!$A$6,仕訳日記帳!D4820=Sheet2!$A$7,仕訳日記帳!D4820=Sheet2!$A$9),仕訳日記帳!$N4820&gt;=Sheet2!$B$3),仕訳日記帳!D4820,IF(AND(仕訳日記帳!D4820=Sheet2!$A$8,仕訳日記帳!$N4820&gt;=Sheet2!$B$8),仕訳日記帳!D4820,IF(AND(OR(仕訳日記帳!D4820=Sheet2!$A$10,仕訳日記帳!D4820=Sheet2!$A$11,仕訳日記帳!D4820=Sheet2!$A$12,仕訳日記帳!D4820=Sheet2!$A$13,仕訳日記帳!D4820=Sheet2!$A$14,仕訳日記帳!D4820=Sheet2!$A$15,仕訳日記帳!D4820=Sheet2!$A$16,仕訳日記帳!D4820=Sheet2!$A$17),Sheet2!$B$9&lt;=仕訳日記帳!$N4820&lt;Sheet2!$C$10),仕訳日記帳!D4820,""))))</f>
        <v/>
      </c>
      <c r="B4820" s="263" t="str">
        <f>IF(AND($A4820=Sheet2!$A$2,仕訳日記帳!$N4820&gt;=Sheet2!$B$2),仕訳日記帳!A4820,IF(AND(OR($A4820=Sheet2!$A$3,$A4820=Sheet2!$A$4,$A4820=Sheet2!$A$5,$A4820=Sheet2!$A$6,$A4820=Sheet2!$A$7,$A4820=Sheet2!$A$9),仕訳日記帳!$N4820&gt;=Sheet2!$B$3),仕訳日記帳!A4820,IF(AND($A4820=Sheet2!$A$8,仕訳日記帳!$N4820&gt;=Sheet2!$B$8),仕訳日記帳!A4820,IF(AND(OR($A4820=Sheet2!$A$10,$A4820=Sheet2!$A$11,$A4820=Sheet2!$A$12,$A4820=Sheet2!$A$13,$A4820=Sheet2!$A$14,$A4820=Sheet2!$A$15,$A4820=Sheet2!$A$16,$A4820=Sheet2!$A$17),Sheet2!$B$9&lt;=仕訳日記帳!$N4820&lt;Sheet2!$C$10),仕訳日記帳!A4820,""))))</f>
        <v/>
      </c>
      <c r="C4820" t="str">
        <f>IF(AND($A4820=Sheet2!$A$2,仕訳日記帳!$N4820&gt;=Sheet2!$B$2),仕訳日記帳!B4820,IF(AND(OR($A4820=Sheet2!$A$3,$A4820=Sheet2!$A$4,$A4820=Sheet2!$A$5,$A4820=Sheet2!$A$6,$A4820=Sheet2!$A$7,$A4820=Sheet2!$A$9),仕訳日記帳!$N4820&gt;=Sheet2!$B$3),仕訳日記帳!B4820,IF(AND($A4820=Sheet2!$A$8,仕訳日記帳!$N4820&gt;=Sheet2!$B$8),仕訳日記帳!B4820,IF(AND(OR($A4820=Sheet2!$A$10,$A4820=Sheet2!$A$11,$A4820=Sheet2!$A$12,$A4820=Sheet2!$A$13,$A4820=Sheet2!$A$14,$A4820=Sheet2!$A$15,$A4820=Sheet2!$A$16,$A4820=Sheet2!$A$17),Sheet2!$B$9&lt;=仕訳日記帳!$N4820&lt;Sheet2!$C$10),仕訳日記帳!B4820,""))))</f>
        <v/>
      </c>
      <c r="D4820" s="265" t="str">
        <f>IF(AND($A4820=Sheet2!$A$2,仕訳日記帳!$N4820&gt;=Sheet2!$B$2),仕訳日記帳!N4820,IF(AND(OR($A4820=Sheet2!$A$3,$A4820=Sheet2!$A$4,$A4820=Sheet2!$A$5,$A4820=Sheet2!$A$6,$A4820=Sheet2!$A$7,$A4820=Sheet2!$A$9),仕訳日記帳!$N4820&gt;=Sheet2!$B$3),仕訳日記帳!N4820,IF(AND($A4820=Sheet2!$A$8,仕訳日記帳!$N4820&gt;=Sheet2!$B$8),仕訳日記帳!N4820,IF(AND(OR($A4820=Sheet2!$A$10,$A4820=Sheet2!$A$11,$A4820=Sheet2!$A$12,$A4820=Sheet2!$A$13,$A4820=Sheet2!$A$14,$A4820=Sheet2!$A$15,$A4820=Sheet2!$A$16,$A4820=Sheet2!$A$17),Sheet2!$B$9&lt;=仕訳日記帳!$N4820&lt;Sheet2!$C$10),仕訳日記帳!N4820,""))))</f>
        <v/>
      </c>
      <c r="E4820" s="263" t="str">
        <f>IF(AND($A4820=Sheet2!$A$2,仕訳日記帳!$N4820&gt;=Sheet2!$B$2),仕訳日記帳!G4820,IF(AND(OR($A4820=Sheet2!$A$3,$A4820=Sheet2!$A$4,$A4820=Sheet2!$A$5,$A4820=Sheet2!$A$6,$A4820=Sheet2!$A$7,$A4820=Sheet2!$A$9),仕訳日記帳!$N4820&gt;=Sheet2!$B$3),仕訳日記帳!G4820,IF(AND($A4820=Sheet2!$A$8,仕訳日記帳!$N4820&gt;=Sheet2!$B$8),仕訳日記帳!G4820,IF(AND(OR($A4820=Sheet2!$A$10,$A4820=Sheet2!$A$11,$A4820=Sheet2!$A$12,$A4820=Sheet2!$A$13,$A4820=Sheet2!$A$14,$A4820=Sheet2!$A$15,$A4820=Sheet2!$A$16,$A4820=Sheet2!$A$17),Sheet2!$B$9&lt;=仕訳日記帳!$N4820&lt;Sheet2!$C$10),仕訳日記帳!G4820,""))))</f>
        <v/>
      </c>
      <c r="G4820" t="str">
        <f>IF(OR(A4820=Sheet2!$A$2,A4820=Sheet2!$A$3,A4820=Sheet2!$A$4,A4820=Sheet2!$A$5,A4820=Sheet2!$A$6,A4820=Sheet2!$A$7,A4820=Sheet2!$A$8,A4820=Sheet2!$A$9,A4820=Sheet2!$A$10,A4820=Sheet2!$A$11,A4820=Sheet2!$A$12,$A$2=Sheet2!$A$13,A4820=Sheet2!$A$14,$A$2=Sheet2!$A$15,$A$2=Sheet2!$A$16,A4820=Sheet2!$A$17),"該当","")</f>
        <v/>
      </c>
      <c r="H4820" t="str">
        <f>IF(OR(A4820="",G4820=""),"",COUNTIF($G$2:G4820,"該当"))</f>
        <v/>
      </c>
    </row>
    <row r="4821" spans="1:8">
      <c r="A4821" t="str">
        <f>IF(AND(仕訳日記帳!D4821=Sheet2!$A$2,仕訳日記帳!$N4821&gt;=Sheet2!$B$2),仕訳日記帳!D4821,IF(AND(OR(仕訳日記帳!D4821=Sheet2!$A$3,仕訳日記帳!D4821=Sheet2!$A$4,仕訳日記帳!D4821=Sheet2!$A$5,仕訳日記帳!D4821=Sheet2!$A$6,仕訳日記帳!D4821=Sheet2!$A$7,仕訳日記帳!D4821=Sheet2!$A$9),仕訳日記帳!$N4821&gt;=Sheet2!$B$3),仕訳日記帳!D4821,IF(AND(仕訳日記帳!D4821=Sheet2!$A$8,仕訳日記帳!$N4821&gt;=Sheet2!$B$8),仕訳日記帳!D4821,IF(AND(OR(仕訳日記帳!D4821=Sheet2!$A$10,仕訳日記帳!D4821=Sheet2!$A$11,仕訳日記帳!D4821=Sheet2!$A$12,仕訳日記帳!D4821=Sheet2!$A$13,仕訳日記帳!D4821=Sheet2!$A$14,仕訳日記帳!D4821=Sheet2!$A$15,仕訳日記帳!D4821=Sheet2!$A$16,仕訳日記帳!D4821=Sheet2!$A$17),Sheet2!$B$9&lt;=仕訳日記帳!$N4821&lt;Sheet2!$C$10),仕訳日記帳!D4821,""))))</f>
        <v/>
      </c>
      <c r="B4821" s="263" t="str">
        <f>IF(AND($A4821=Sheet2!$A$2,仕訳日記帳!$N4821&gt;=Sheet2!$B$2),仕訳日記帳!A4821,IF(AND(OR($A4821=Sheet2!$A$3,$A4821=Sheet2!$A$4,$A4821=Sheet2!$A$5,$A4821=Sheet2!$A$6,$A4821=Sheet2!$A$7,$A4821=Sheet2!$A$9),仕訳日記帳!$N4821&gt;=Sheet2!$B$3),仕訳日記帳!A4821,IF(AND($A4821=Sheet2!$A$8,仕訳日記帳!$N4821&gt;=Sheet2!$B$8),仕訳日記帳!A4821,IF(AND(OR($A4821=Sheet2!$A$10,$A4821=Sheet2!$A$11,$A4821=Sheet2!$A$12,$A4821=Sheet2!$A$13,$A4821=Sheet2!$A$14,$A4821=Sheet2!$A$15,$A4821=Sheet2!$A$16,$A4821=Sheet2!$A$17),Sheet2!$B$9&lt;=仕訳日記帳!$N4821&lt;Sheet2!$C$10),仕訳日記帳!A4821,""))))</f>
        <v/>
      </c>
      <c r="C4821" t="str">
        <f>IF(AND($A4821=Sheet2!$A$2,仕訳日記帳!$N4821&gt;=Sheet2!$B$2),仕訳日記帳!B4821,IF(AND(OR($A4821=Sheet2!$A$3,$A4821=Sheet2!$A$4,$A4821=Sheet2!$A$5,$A4821=Sheet2!$A$6,$A4821=Sheet2!$A$7,$A4821=Sheet2!$A$9),仕訳日記帳!$N4821&gt;=Sheet2!$B$3),仕訳日記帳!B4821,IF(AND($A4821=Sheet2!$A$8,仕訳日記帳!$N4821&gt;=Sheet2!$B$8),仕訳日記帳!B4821,IF(AND(OR($A4821=Sheet2!$A$10,$A4821=Sheet2!$A$11,$A4821=Sheet2!$A$12,$A4821=Sheet2!$A$13,$A4821=Sheet2!$A$14,$A4821=Sheet2!$A$15,$A4821=Sheet2!$A$16,$A4821=Sheet2!$A$17),Sheet2!$B$9&lt;=仕訳日記帳!$N4821&lt;Sheet2!$C$10),仕訳日記帳!B4821,""))))</f>
        <v/>
      </c>
      <c r="D4821" s="265" t="str">
        <f>IF(AND($A4821=Sheet2!$A$2,仕訳日記帳!$N4821&gt;=Sheet2!$B$2),仕訳日記帳!N4821,IF(AND(OR($A4821=Sheet2!$A$3,$A4821=Sheet2!$A$4,$A4821=Sheet2!$A$5,$A4821=Sheet2!$A$6,$A4821=Sheet2!$A$7,$A4821=Sheet2!$A$9),仕訳日記帳!$N4821&gt;=Sheet2!$B$3),仕訳日記帳!N4821,IF(AND($A4821=Sheet2!$A$8,仕訳日記帳!$N4821&gt;=Sheet2!$B$8),仕訳日記帳!N4821,IF(AND(OR($A4821=Sheet2!$A$10,$A4821=Sheet2!$A$11,$A4821=Sheet2!$A$12,$A4821=Sheet2!$A$13,$A4821=Sheet2!$A$14,$A4821=Sheet2!$A$15,$A4821=Sheet2!$A$16,$A4821=Sheet2!$A$17),Sheet2!$B$9&lt;=仕訳日記帳!$N4821&lt;Sheet2!$C$10),仕訳日記帳!N4821,""))))</f>
        <v/>
      </c>
      <c r="E4821" s="263" t="str">
        <f>IF(AND($A4821=Sheet2!$A$2,仕訳日記帳!$N4821&gt;=Sheet2!$B$2),仕訳日記帳!G4821,IF(AND(OR($A4821=Sheet2!$A$3,$A4821=Sheet2!$A$4,$A4821=Sheet2!$A$5,$A4821=Sheet2!$A$6,$A4821=Sheet2!$A$7,$A4821=Sheet2!$A$9),仕訳日記帳!$N4821&gt;=Sheet2!$B$3),仕訳日記帳!G4821,IF(AND($A4821=Sheet2!$A$8,仕訳日記帳!$N4821&gt;=Sheet2!$B$8),仕訳日記帳!G4821,IF(AND(OR($A4821=Sheet2!$A$10,$A4821=Sheet2!$A$11,$A4821=Sheet2!$A$12,$A4821=Sheet2!$A$13,$A4821=Sheet2!$A$14,$A4821=Sheet2!$A$15,$A4821=Sheet2!$A$16,$A4821=Sheet2!$A$17),Sheet2!$B$9&lt;=仕訳日記帳!$N4821&lt;Sheet2!$C$10),仕訳日記帳!G4821,""))))</f>
        <v/>
      </c>
      <c r="G4821" t="str">
        <f>IF(OR(A4821=Sheet2!$A$2,A4821=Sheet2!$A$3,A4821=Sheet2!$A$4,A4821=Sheet2!$A$5,A4821=Sheet2!$A$6,A4821=Sheet2!$A$7,A4821=Sheet2!$A$8,A4821=Sheet2!$A$9,A4821=Sheet2!$A$10,A4821=Sheet2!$A$11,A4821=Sheet2!$A$12,$A$2=Sheet2!$A$13,A4821=Sheet2!$A$14,$A$2=Sheet2!$A$15,$A$2=Sheet2!$A$16,A4821=Sheet2!$A$17),"該当","")</f>
        <v/>
      </c>
      <c r="H4821" t="str">
        <f>IF(OR(A4821="",G4821=""),"",COUNTIF($G$2:G4821,"該当"))</f>
        <v/>
      </c>
    </row>
    <row r="4822" spans="1:8">
      <c r="A4822" t="str">
        <f>IF(AND(仕訳日記帳!D4822=Sheet2!$A$2,仕訳日記帳!$N4822&gt;=Sheet2!$B$2),仕訳日記帳!D4822,IF(AND(OR(仕訳日記帳!D4822=Sheet2!$A$3,仕訳日記帳!D4822=Sheet2!$A$4,仕訳日記帳!D4822=Sheet2!$A$5,仕訳日記帳!D4822=Sheet2!$A$6,仕訳日記帳!D4822=Sheet2!$A$7,仕訳日記帳!D4822=Sheet2!$A$9),仕訳日記帳!$N4822&gt;=Sheet2!$B$3),仕訳日記帳!D4822,IF(AND(仕訳日記帳!D4822=Sheet2!$A$8,仕訳日記帳!$N4822&gt;=Sheet2!$B$8),仕訳日記帳!D4822,IF(AND(OR(仕訳日記帳!D4822=Sheet2!$A$10,仕訳日記帳!D4822=Sheet2!$A$11,仕訳日記帳!D4822=Sheet2!$A$12,仕訳日記帳!D4822=Sheet2!$A$13,仕訳日記帳!D4822=Sheet2!$A$14,仕訳日記帳!D4822=Sheet2!$A$15,仕訳日記帳!D4822=Sheet2!$A$16,仕訳日記帳!D4822=Sheet2!$A$17),Sheet2!$B$9&lt;=仕訳日記帳!$N4822&lt;Sheet2!$C$10),仕訳日記帳!D4822,""))))</f>
        <v/>
      </c>
      <c r="B4822" s="263" t="str">
        <f>IF(AND($A4822=Sheet2!$A$2,仕訳日記帳!$N4822&gt;=Sheet2!$B$2),仕訳日記帳!A4822,IF(AND(OR($A4822=Sheet2!$A$3,$A4822=Sheet2!$A$4,$A4822=Sheet2!$A$5,$A4822=Sheet2!$A$6,$A4822=Sheet2!$A$7,$A4822=Sheet2!$A$9),仕訳日記帳!$N4822&gt;=Sheet2!$B$3),仕訳日記帳!A4822,IF(AND($A4822=Sheet2!$A$8,仕訳日記帳!$N4822&gt;=Sheet2!$B$8),仕訳日記帳!A4822,IF(AND(OR($A4822=Sheet2!$A$10,$A4822=Sheet2!$A$11,$A4822=Sheet2!$A$12,$A4822=Sheet2!$A$13,$A4822=Sheet2!$A$14,$A4822=Sheet2!$A$15,$A4822=Sheet2!$A$16,$A4822=Sheet2!$A$17),Sheet2!$B$9&lt;=仕訳日記帳!$N4822&lt;Sheet2!$C$10),仕訳日記帳!A4822,""))))</f>
        <v/>
      </c>
      <c r="C4822" t="str">
        <f>IF(AND($A4822=Sheet2!$A$2,仕訳日記帳!$N4822&gt;=Sheet2!$B$2),仕訳日記帳!B4822,IF(AND(OR($A4822=Sheet2!$A$3,$A4822=Sheet2!$A$4,$A4822=Sheet2!$A$5,$A4822=Sheet2!$A$6,$A4822=Sheet2!$A$7,$A4822=Sheet2!$A$9),仕訳日記帳!$N4822&gt;=Sheet2!$B$3),仕訳日記帳!B4822,IF(AND($A4822=Sheet2!$A$8,仕訳日記帳!$N4822&gt;=Sheet2!$B$8),仕訳日記帳!B4822,IF(AND(OR($A4822=Sheet2!$A$10,$A4822=Sheet2!$A$11,$A4822=Sheet2!$A$12,$A4822=Sheet2!$A$13,$A4822=Sheet2!$A$14,$A4822=Sheet2!$A$15,$A4822=Sheet2!$A$16,$A4822=Sheet2!$A$17),Sheet2!$B$9&lt;=仕訳日記帳!$N4822&lt;Sheet2!$C$10),仕訳日記帳!B4822,""))))</f>
        <v/>
      </c>
      <c r="D4822" s="265" t="str">
        <f>IF(AND($A4822=Sheet2!$A$2,仕訳日記帳!$N4822&gt;=Sheet2!$B$2),仕訳日記帳!N4822,IF(AND(OR($A4822=Sheet2!$A$3,$A4822=Sheet2!$A$4,$A4822=Sheet2!$A$5,$A4822=Sheet2!$A$6,$A4822=Sheet2!$A$7,$A4822=Sheet2!$A$9),仕訳日記帳!$N4822&gt;=Sheet2!$B$3),仕訳日記帳!N4822,IF(AND($A4822=Sheet2!$A$8,仕訳日記帳!$N4822&gt;=Sheet2!$B$8),仕訳日記帳!N4822,IF(AND(OR($A4822=Sheet2!$A$10,$A4822=Sheet2!$A$11,$A4822=Sheet2!$A$12,$A4822=Sheet2!$A$13,$A4822=Sheet2!$A$14,$A4822=Sheet2!$A$15,$A4822=Sheet2!$A$16,$A4822=Sheet2!$A$17),Sheet2!$B$9&lt;=仕訳日記帳!$N4822&lt;Sheet2!$C$10),仕訳日記帳!N4822,""))))</f>
        <v/>
      </c>
      <c r="E4822" s="263" t="str">
        <f>IF(AND($A4822=Sheet2!$A$2,仕訳日記帳!$N4822&gt;=Sheet2!$B$2),仕訳日記帳!G4822,IF(AND(OR($A4822=Sheet2!$A$3,$A4822=Sheet2!$A$4,$A4822=Sheet2!$A$5,$A4822=Sheet2!$A$6,$A4822=Sheet2!$A$7,$A4822=Sheet2!$A$9),仕訳日記帳!$N4822&gt;=Sheet2!$B$3),仕訳日記帳!G4822,IF(AND($A4822=Sheet2!$A$8,仕訳日記帳!$N4822&gt;=Sheet2!$B$8),仕訳日記帳!G4822,IF(AND(OR($A4822=Sheet2!$A$10,$A4822=Sheet2!$A$11,$A4822=Sheet2!$A$12,$A4822=Sheet2!$A$13,$A4822=Sheet2!$A$14,$A4822=Sheet2!$A$15,$A4822=Sheet2!$A$16,$A4822=Sheet2!$A$17),Sheet2!$B$9&lt;=仕訳日記帳!$N4822&lt;Sheet2!$C$10),仕訳日記帳!G4822,""))))</f>
        <v/>
      </c>
      <c r="G4822" t="str">
        <f>IF(OR(A4822=Sheet2!$A$2,A4822=Sheet2!$A$3,A4822=Sheet2!$A$4,A4822=Sheet2!$A$5,A4822=Sheet2!$A$6,A4822=Sheet2!$A$7,A4822=Sheet2!$A$8,A4822=Sheet2!$A$9,A4822=Sheet2!$A$10,A4822=Sheet2!$A$11,A4822=Sheet2!$A$12,$A$2=Sheet2!$A$13,A4822=Sheet2!$A$14,$A$2=Sheet2!$A$15,$A$2=Sheet2!$A$16,A4822=Sheet2!$A$17),"該当","")</f>
        <v/>
      </c>
      <c r="H4822" t="str">
        <f>IF(OR(A4822="",G4822=""),"",COUNTIF($G$2:G4822,"該当"))</f>
        <v/>
      </c>
    </row>
    <row r="4823" spans="1:8">
      <c r="A4823" t="str">
        <f>IF(AND(仕訳日記帳!D4823=Sheet2!$A$2,仕訳日記帳!$N4823&gt;=Sheet2!$B$2),仕訳日記帳!D4823,IF(AND(OR(仕訳日記帳!D4823=Sheet2!$A$3,仕訳日記帳!D4823=Sheet2!$A$4,仕訳日記帳!D4823=Sheet2!$A$5,仕訳日記帳!D4823=Sheet2!$A$6,仕訳日記帳!D4823=Sheet2!$A$7,仕訳日記帳!D4823=Sheet2!$A$9),仕訳日記帳!$N4823&gt;=Sheet2!$B$3),仕訳日記帳!D4823,IF(AND(仕訳日記帳!D4823=Sheet2!$A$8,仕訳日記帳!$N4823&gt;=Sheet2!$B$8),仕訳日記帳!D4823,IF(AND(OR(仕訳日記帳!D4823=Sheet2!$A$10,仕訳日記帳!D4823=Sheet2!$A$11,仕訳日記帳!D4823=Sheet2!$A$12,仕訳日記帳!D4823=Sheet2!$A$13,仕訳日記帳!D4823=Sheet2!$A$14,仕訳日記帳!D4823=Sheet2!$A$15,仕訳日記帳!D4823=Sheet2!$A$16,仕訳日記帳!D4823=Sheet2!$A$17),Sheet2!$B$9&lt;=仕訳日記帳!$N4823&lt;Sheet2!$C$10),仕訳日記帳!D4823,""))))</f>
        <v/>
      </c>
      <c r="B4823" s="263" t="str">
        <f>IF(AND($A4823=Sheet2!$A$2,仕訳日記帳!$N4823&gt;=Sheet2!$B$2),仕訳日記帳!A4823,IF(AND(OR($A4823=Sheet2!$A$3,$A4823=Sheet2!$A$4,$A4823=Sheet2!$A$5,$A4823=Sheet2!$A$6,$A4823=Sheet2!$A$7,$A4823=Sheet2!$A$9),仕訳日記帳!$N4823&gt;=Sheet2!$B$3),仕訳日記帳!A4823,IF(AND($A4823=Sheet2!$A$8,仕訳日記帳!$N4823&gt;=Sheet2!$B$8),仕訳日記帳!A4823,IF(AND(OR($A4823=Sheet2!$A$10,$A4823=Sheet2!$A$11,$A4823=Sheet2!$A$12,$A4823=Sheet2!$A$13,$A4823=Sheet2!$A$14,$A4823=Sheet2!$A$15,$A4823=Sheet2!$A$16,$A4823=Sheet2!$A$17),Sheet2!$B$9&lt;=仕訳日記帳!$N4823&lt;Sheet2!$C$10),仕訳日記帳!A4823,""))))</f>
        <v/>
      </c>
      <c r="C4823" t="str">
        <f>IF(AND($A4823=Sheet2!$A$2,仕訳日記帳!$N4823&gt;=Sheet2!$B$2),仕訳日記帳!B4823,IF(AND(OR($A4823=Sheet2!$A$3,$A4823=Sheet2!$A$4,$A4823=Sheet2!$A$5,$A4823=Sheet2!$A$6,$A4823=Sheet2!$A$7,$A4823=Sheet2!$A$9),仕訳日記帳!$N4823&gt;=Sheet2!$B$3),仕訳日記帳!B4823,IF(AND($A4823=Sheet2!$A$8,仕訳日記帳!$N4823&gt;=Sheet2!$B$8),仕訳日記帳!B4823,IF(AND(OR($A4823=Sheet2!$A$10,$A4823=Sheet2!$A$11,$A4823=Sheet2!$A$12,$A4823=Sheet2!$A$13,$A4823=Sheet2!$A$14,$A4823=Sheet2!$A$15,$A4823=Sheet2!$A$16,$A4823=Sheet2!$A$17),Sheet2!$B$9&lt;=仕訳日記帳!$N4823&lt;Sheet2!$C$10),仕訳日記帳!B4823,""))))</f>
        <v/>
      </c>
      <c r="D4823" s="265" t="str">
        <f>IF(AND($A4823=Sheet2!$A$2,仕訳日記帳!$N4823&gt;=Sheet2!$B$2),仕訳日記帳!N4823,IF(AND(OR($A4823=Sheet2!$A$3,$A4823=Sheet2!$A$4,$A4823=Sheet2!$A$5,$A4823=Sheet2!$A$6,$A4823=Sheet2!$A$7,$A4823=Sheet2!$A$9),仕訳日記帳!$N4823&gt;=Sheet2!$B$3),仕訳日記帳!N4823,IF(AND($A4823=Sheet2!$A$8,仕訳日記帳!$N4823&gt;=Sheet2!$B$8),仕訳日記帳!N4823,IF(AND(OR($A4823=Sheet2!$A$10,$A4823=Sheet2!$A$11,$A4823=Sheet2!$A$12,$A4823=Sheet2!$A$13,$A4823=Sheet2!$A$14,$A4823=Sheet2!$A$15,$A4823=Sheet2!$A$16,$A4823=Sheet2!$A$17),Sheet2!$B$9&lt;=仕訳日記帳!$N4823&lt;Sheet2!$C$10),仕訳日記帳!N4823,""))))</f>
        <v/>
      </c>
      <c r="E4823" s="263" t="str">
        <f>IF(AND($A4823=Sheet2!$A$2,仕訳日記帳!$N4823&gt;=Sheet2!$B$2),仕訳日記帳!G4823,IF(AND(OR($A4823=Sheet2!$A$3,$A4823=Sheet2!$A$4,$A4823=Sheet2!$A$5,$A4823=Sheet2!$A$6,$A4823=Sheet2!$A$7,$A4823=Sheet2!$A$9),仕訳日記帳!$N4823&gt;=Sheet2!$B$3),仕訳日記帳!G4823,IF(AND($A4823=Sheet2!$A$8,仕訳日記帳!$N4823&gt;=Sheet2!$B$8),仕訳日記帳!G4823,IF(AND(OR($A4823=Sheet2!$A$10,$A4823=Sheet2!$A$11,$A4823=Sheet2!$A$12,$A4823=Sheet2!$A$13,$A4823=Sheet2!$A$14,$A4823=Sheet2!$A$15,$A4823=Sheet2!$A$16,$A4823=Sheet2!$A$17),Sheet2!$B$9&lt;=仕訳日記帳!$N4823&lt;Sheet2!$C$10),仕訳日記帳!G4823,""))))</f>
        <v/>
      </c>
      <c r="G4823" t="str">
        <f>IF(OR(A4823=Sheet2!$A$2,A4823=Sheet2!$A$3,A4823=Sheet2!$A$4,A4823=Sheet2!$A$5,A4823=Sheet2!$A$6,A4823=Sheet2!$A$7,A4823=Sheet2!$A$8,A4823=Sheet2!$A$9,A4823=Sheet2!$A$10,A4823=Sheet2!$A$11,A4823=Sheet2!$A$12,$A$2=Sheet2!$A$13,A4823=Sheet2!$A$14,$A$2=Sheet2!$A$15,$A$2=Sheet2!$A$16,A4823=Sheet2!$A$17),"該当","")</f>
        <v/>
      </c>
      <c r="H4823" t="str">
        <f>IF(OR(A4823="",G4823=""),"",COUNTIF($G$2:G4823,"該当"))</f>
        <v/>
      </c>
    </row>
    <row r="4824" spans="1:8">
      <c r="A4824" t="str">
        <f>IF(AND(仕訳日記帳!D4824=Sheet2!$A$2,仕訳日記帳!$N4824&gt;=Sheet2!$B$2),仕訳日記帳!D4824,IF(AND(OR(仕訳日記帳!D4824=Sheet2!$A$3,仕訳日記帳!D4824=Sheet2!$A$4,仕訳日記帳!D4824=Sheet2!$A$5,仕訳日記帳!D4824=Sheet2!$A$6,仕訳日記帳!D4824=Sheet2!$A$7,仕訳日記帳!D4824=Sheet2!$A$9),仕訳日記帳!$N4824&gt;=Sheet2!$B$3),仕訳日記帳!D4824,IF(AND(仕訳日記帳!D4824=Sheet2!$A$8,仕訳日記帳!$N4824&gt;=Sheet2!$B$8),仕訳日記帳!D4824,IF(AND(OR(仕訳日記帳!D4824=Sheet2!$A$10,仕訳日記帳!D4824=Sheet2!$A$11,仕訳日記帳!D4824=Sheet2!$A$12,仕訳日記帳!D4824=Sheet2!$A$13,仕訳日記帳!D4824=Sheet2!$A$14,仕訳日記帳!D4824=Sheet2!$A$15,仕訳日記帳!D4824=Sheet2!$A$16,仕訳日記帳!D4824=Sheet2!$A$17),Sheet2!$B$9&lt;=仕訳日記帳!$N4824&lt;Sheet2!$C$10),仕訳日記帳!D4824,""))))</f>
        <v/>
      </c>
      <c r="B4824" s="263" t="str">
        <f>IF(AND($A4824=Sheet2!$A$2,仕訳日記帳!$N4824&gt;=Sheet2!$B$2),仕訳日記帳!A4824,IF(AND(OR($A4824=Sheet2!$A$3,$A4824=Sheet2!$A$4,$A4824=Sheet2!$A$5,$A4824=Sheet2!$A$6,$A4824=Sheet2!$A$7,$A4824=Sheet2!$A$9),仕訳日記帳!$N4824&gt;=Sheet2!$B$3),仕訳日記帳!A4824,IF(AND($A4824=Sheet2!$A$8,仕訳日記帳!$N4824&gt;=Sheet2!$B$8),仕訳日記帳!A4824,IF(AND(OR($A4824=Sheet2!$A$10,$A4824=Sheet2!$A$11,$A4824=Sheet2!$A$12,$A4824=Sheet2!$A$13,$A4824=Sheet2!$A$14,$A4824=Sheet2!$A$15,$A4824=Sheet2!$A$16,$A4824=Sheet2!$A$17),Sheet2!$B$9&lt;=仕訳日記帳!$N4824&lt;Sheet2!$C$10),仕訳日記帳!A4824,""))))</f>
        <v/>
      </c>
      <c r="C4824" t="str">
        <f>IF(AND($A4824=Sheet2!$A$2,仕訳日記帳!$N4824&gt;=Sheet2!$B$2),仕訳日記帳!B4824,IF(AND(OR($A4824=Sheet2!$A$3,$A4824=Sheet2!$A$4,$A4824=Sheet2!$A$5,$A4824=Sheet2!$A$6,$A4824=Sheet2!$A$7,$A4824=Sheet2!$A$9),仕訳日記帳!$N4824&gt;=Sheet2!$B$3),仕訳日記帳!B4824,IF(AND($A4824=Sheet2!$A$8,仕訳日記帳!$N4824&gt;=Sheet2!$B$8),仕訳日記帳!B4824,IF(AND(OR($A4824=Sheet2!$A$10,$A4824=Sheet2!$A$11,$A4824=Sheet2!$A$12,$A4824=Sheet2!$A$13,$A4824=Sheet2!$A$14,$A4824=Sheet2!$A$15,$A4824=Sheet2!$A$16,$A4824=Sheet2!$A$17),Sheet2!$B$9&lt;=仕訳日記帳!$N4824&lt;Sheet2!$C$10),仕訳日記帳!B4824,""))))</f>
        <v/>
      </c>
      <c r="D4824" s="265" t="str">
        <f>IF(AND($A4824=Sheet2!$A$2,仕訳日記帳!$N4824&gt;=Sheet2!$B$2),仕訳日記帳!N4824,IF(AND(OR($A4824=Sheet2!$A$3,$A4824=Sheet2!$A$4,$A4824=Sheet2!$A$5,$A4824=Sheet2!$A$6,$A4824=Sheet2!$A$7,$A4824=Sheet2!$A$9),仕訳日記帳!$N4824&gt;=Sheet2!$B$3),仕訳日記帳!N4824,IF(AND($A4824=Sheet2!$A$8,仕訳日記帳!$N4824&gt;=Sheet2!$B$8),仕訳日記帳!N4824,IF(AND(OR($A4824=Sheet2!$A$10,$A4824=Sheet2!$A$11,$A4824=Sheet2!$A$12,$A4824=Sheet2!$A$13,$A4824=Sheet2!$A$14,$A4824=Sheet2!$A$15,$A4824=Sheet2!$A$16,$A4824=Sheet2!$A$17),Sheet2!$B$9&lt;=仕訳日記帳!$N4824&lt;Sheet2!$C$10),仕訳日記帳!N4824,""))))</f>
        <v/>
      </c>
      <c r="E4824" s="263" t="str">
        <f>IF(AND($A4824=Sheet2!$A$2,仕訳日記帳!$N4824&gt;=Sheet2!$B$2),仕訳日記帳!G4824,IF(AND(OR($A4824=Sheet2!$A$3,$A4824=Sheet2!$A$4,$A4824=Sheet2!$A$5,$A4824=Sheet2!$A$6,$A4824=Sheet2!$A$7,$A4824=Sheet2!$A$9),仕訳日記帳!$N4824&gt;=Sheet2!$B$3),仕訳日記帳!G4824,IF(AND($A4824=Sheet2!$A$8,仕訳日記帳!$N4824&gt;=Sheet2!$B$8),仕訳日記帳!G4824,IF(AND(OR($A4824=Sheet2!$A$10,$A4824=Sheet2!$A$11,$A4824=Sheet2!$A$12,$A4824=Sheet2!$A$13,$A4824=Sheet2!$A$14,$A4824=Sheet2!$A$15,$A4824=Sheet2!$A$16,$A4824=Sheet2!$A$17),Sheet2!$B$9&lt;=仕訳日記帳!$N4824&lt;Sheet2!$C$10),仕訳日記帳!G4824,""))))</f>
        <v/>
      </c>
      <c r="G4824" t="str">
        <f>IF(OR(A4824=Sheet2!$A$2,A4824=Sheet2!$A$3,A4824=Sheet2!$A$4,A4824=Sheet2!$A$5,A4824=Sheet2!$A$6,A4824=Sheet2!$A$7,A4824=Sheet2!$A$8,A4824=Sheet2!$A$9,A4824=Sheet2!$A$10,A4824=Sheet2!$A$11,A4824=Sheet2!$A$12,$A$2=Sheet2!$A$13,A4824=Sheet2!$A$14,$A$2=Sheet2!$A$15,$A$2=Sheet2!$A$16,A4824=Sheet2!$A$17),"該当","")</f>
        <v/>
      </c>
      <c r="H4824" t="str">
        <f>IF(OR(A4824="",G4824=""),"",COUNTIF($G$2:G4824,"該当"))</f>
        <v/>
      </c>
    </row>
    <row r="4825" spans="1:8">
      <c r="A4825" t="str">
        <f>IF(AND(仕訳日記帳!D4825=Sheet2!$A$2,仕訳日記帳!$N4825&gt;=Sheet2!$B$2),仕訳日記帳!D4825,IF(AND(OR(仕訳日記帳!D4825=Sheet2!$A$3,仕訳日記帳!D4825=Sheet2!$A$4,仕訳日記帳!D4825=Sheet2!$A$5,仕訳日記帳!D4825=Sheet2!$A$6,仕訳日記帳!D4825=Sheet2!$A$7,仕訳日記帳!D4825=Sheet2!$A$9),仕訳日記帳!$N4825&gt;=Sheet2!$B$3),仕訳日記帳!D4825,IF(AND(仕訳日記帳!D4825=Sheet2!$A$8,仕訳日記帳!$N4825&gt;=Sheet2!$B$8),仕訳日記帳!D4825,IF(AND(OR(仕訳日記帳!D4825=Sheet2!$A$10,仕訳日記帳!D4825=Sheet2!$A$11,仕訳日記帳!D4825=Sheet2!$A$12,仕訳日記帳!D4825=Sheet2!$A$13,仕訳日記帳!D4825=Sheet2!$A$14,仕訳日記帳!D4825=Sheet2!$A$15,仕訳日記帳!D4825=Sheet2!$A$16,仕訳日記帳!D4825=Sheet2!$A$17),Sheet2!$B$9&lt;=仕訳日記帳!$N4825&lt;Sheet2!$C$10),仕訳日記帳!D4825,""))))</f>
        <v/>
      </c>
      <c r="B4825" s="263" t="str">
        <f>IF(AND($A4825=Sheet2!$A$2,仕訳日記帳!$N4825&gt;=Sheet2!$B$2),仕訳日記帳!A4825,IF(AND(OR($A4825=Sheet2!$A$3,$A4825=Sheet2!$A$4,$A4825=Sheet2!$A$5,$A4825=Sheet2!$A$6,$A4825=Sheet2!$A$7,$A4825=Sheet2!$A$9),仕訳日記帳!$N4825&gt;=Sheet2!$B$3),仕訳日記帳!A4825,IF(AND($A4825=Sheet2!$A$8,仕訳日記帳!$N4825&gt;=Sheet2!$B$8),仕訳日記帳!A4825,IF(AND(OR($A4825=Sheet2!$A$10,$A4825=Sheet2!$A$11,$A4825=Sheet2!$A$12,$A4825=Sheet2!$A$13,$A4825=Sheet2!$A$14,$A4825=Sheet2!$A$15,$A4825=Sheet2!$A$16,$A4825=Sheet2!$A$17),Sheet2!$B$9&lt;=仕訳日記帳!$N4825&lt;Sheet2!$C$10),仕訳日記帳!A4825,""))))</f>
        <v/>
      </c>
      <c r="C4825" t="str">
        <f>IF(AND($A4825=Sheet2!$A$2,仕訳日記帳!$N4825&gt;=Sheet2!$B$2),仕訳日記帳!B4825,IF(AND(OR($A4825=Sheet2!$A$3,$A4825=Sheet2!$A$4,$A4825=Sheet2!$A$5,$A4825=Sheet2!$A$6,$A4825=Sheet2!$A$7,$A4825=Sheet2!$A$9),仕訳日記帳!$N4825&gt;=Sheet2!$B$3),仕訳日記帳!B4825,IF(AND($A4825=Sheet2!$A$8,仕訳日記帳!$N4825&gt;=Sheet2!$B$8),仕訳日記帳!B4825,IF(AND(OR($A4825=Sheet2!$A$10,$A4825=Sheet2!$A$11,$A4825=Sheet2!$A$12,$A4825=Sheet2!$A$13,$A4825=Sheet2!$A$14,$A4825=Sheet2!$A$15,$A4825=Sheet2!$A$16,$A4825=Sheet2!$A$17),Sheet2!$B$9&lt;=仕訳日記帳!$N4825&lt;Sheet2!$C$10),仕訳日記帳!B4825,""))))</f>
        <v/>
      </c>
      <c r="D4825" s="265" t="str">
        <f>IF(AND($A4825=Sheet2!$A$2,仕訳日記帳!$N4825&gt;=Sheet2!$B$2),仕訳日記帳!N4825,IF(AND(OR($A4825=Sheet2!$A$3,$A4825=Sheet2!$A$4,$A4825=Sheet2!$A$5,$A4825=Sheet2!$A$6,$A4825=Sheet2!$A$7,$A4825=Sheet2!$A$9),仕訳日記帳!$N4825&gt;=Sheet2!$B$3),仕訳日記帳!N4825,IF(AND($A4825=Sheet2!$A$8,仕訳日記帳!$N4825&gt;=Sheet2!$B$8),仕訳日記帳!N4825,IF(AND(OR($A4825=Sheet2!$A$10,$A4825=Sheet2!$A$11,$A4825=Sheet2!$A$12,$A4825=Sheet2!$A$13,$A4825=Sheet2!$A$14,$A4825=Sheet2!$A$15,$A4825=Sheet2!$A$16,$A4825=Sheet2!$A$17),Sheet2!$B$9&lt;=仕訳日記帳!$N4825&lt;Sheet2!$C$10),仕訳日記帳!N4825,""))))</f>
        <v/>
      </c>
      <c r="E4825" s="263" t="str">
        <f>IF(AND($A4825=Sheet2!$A$2,仕訳日記帳!$N4825&gt;=Sheet2!$B$2),仕訳日記帳!G4825,IF(AND(OR($A4825=Sheet2!$A$3,$A4825=Sheet2!$A$4,$A4825=Sheet2!$A$5,$A4825=Sheet2!$A$6,$A4825=Sheet2!$A$7,$A4825=Sheet2!$A$9),仕訳日記帳!$N4825&gt;=Sheet2!$B$3),仕訳日記帳!G4825,IF(AND($A4825=Sheet2!$A$8,仕訳日記帳!$N4825&gt;=Sheet2!$B$8),仕訳日記帳!G4825,IF(AND(OR($A4825=Sheet2!$A$10,$A4825=Sheet2!$A$11,$A4825=Sheet2!$A$12,$A4825=Sheet2!$A$13,$A4825=Sheet2!$A$14,$A4825=Sheet2!$A$15,$A4825=Sheet2!$A$16,$A4825=Sheet2!$A$17),Sheet2!$B$9&lt;=仕訳日記帳!$N4825&lt;Sheet2!$C$10),仕訳日記帳!G4825,""))))</f>
        <v/>
      </c>
      <c r="G4825" t="str">
        <f>IF(OR(A4825=Sheet2!$A$2,A4825=Sheet2!$A$3,A4825=Sheet2!$A$4,A4825=Sheet2!$A$5,A4825=Sheet2!$A$6,A4825=Sheet2!$A$7,A4825=Sheet2!$A$8,A4825=Sheet2!$A$9,A4825=Sheet2!$A$10,A4825=Sheet2!$A$11,A4825=Sheet2!$A$12,$A$2=Sheet2!$A$13,A4825=Sheet2!$A$14,$A$2=Sheet2!$A$15,$A$2=Sheet2!$A$16,A4825=Sheet2!$A$17),"該当","")</f>
        <v/>
      </c>
      <c r="H4825" t="str">
        <f>IF(OR(A4825="",G4825=""),"",COUNTIF($G$2:G4825,"該当"))</f>
        <v/>
      </c>
    </row>
    <row r="4826" spans="1:8">
      <c r="A4826" t="str">
        <f>IF(AND(仕訳日記帳!D4826=Sheet2!$A$2,仕訳日記帳!$N4826&gt;=Sheet2!$B$2),仕訳日記帳!D4826,IF(AND(OR(仕訳日記帳!D4826=Sheet2!$A$3,仕訳日記帳!D4826=Sheet2!$A$4,仕訳日記帳!D4826=Sheet2!$A$5,仕訳日記帳!D4826=Sheet2!$A$6,仕訳日記帳!D4826=Sheet2!$A$7,仕訳日記帳!D4826=Sheet2!$A$9),仕訳日記帳!$N4826&gt;=Sheet2!$B$3),仕訳日記帳!D4826,IF(AND(仕訳日記帳!D4826=Sheet2!$A$8,仕訳日記帳!$N4826&gt;=Sheet2!$B$8),仕訳日記帳!D4826,IF(AND(OR(仕訳日記帳!D4826=Sheet2!$A$10,仕訳日記帳!D4826=Sheet2!$A$11,仕訳日記帳!D4826=Sheet2!$A$12,仕訳日記帳!D4826=Sheet2!$A$13,仕訳日記帳!D4826=Sheet2!$A$14,仕訳日記帳!D4826=Sheet2!$A$15,仕訳日記帳!D4826=Sheet2!$A$16,仕訳日記帳!D4826=Sheet2!$A$17),Sheet2!$B$9&lt;=仕訳日記帳!$N4826&lt;Sheet2!$C$10),仕訳日記帳!D4826,""))))</f>
        <v/>
      </c>
      <c r="B4826" s="263" t="str">
        <f>IF(AND($A4826=Sheet2!$A$2,仕訳日記帳!$N4826&gt;=Sheet2!$B$2),仕訳日記帳!A4826,IF(AND(OR($A4826=Sheet2!$A$3,$A4826=Sheet2!$A$4,$A4826=Sheet2!$A$5,$A4826=Sheet2!$A$6,$A4826=Sheet2!$A$7,$A4826=Sheet2!$A$9),仕訳日記帳!$N4826&gt;=Sheet2!$B$3),仕訳日記帳!A4826,IF(AND($A4826=Sheet2!$A$8,仕訳日記帳!$N4826&gt;=Sheet2!$B$8),仕訳日記帳!A4826,IF(AND(OR($A4826=Sheet2!$A$10,$A4826=Sheet2!$A$11,$A4826=Sheet2!$A$12,$A4826=Sheet2!$A$13,$A4826=Sheet2!$A$14,$A4826=Sheet2!$A$15,$A4826=Sheet2!$A$16,$A4826=Sheet2!$A$17),Sheet2!$B$9&lt;=仕訳日記帳!$N4826&lt;Sheet2!$C$10),仕訳日記帳!A4826,""))))</f>
        <v/>
      </c>
      <c r="C4826" t="str">
        <f>IF(AND($A4826=Sheet2!$A$2,仕訳日記帳!$N4826&gt;=Sheet2!$B$2),仕訳日記帳!B4826,IF(AND(OR($A4826=Sheet2!$A$3,$A4826=Sheet2!$A$4,$A4826=Sheet2!$A$5,$A4826=Sheet2!$A$6,$A4826=Sheet2!$A$7,$A4826=Sheet2!$A$9),仕訳日記帳!$N4826&gt;=Sheet2!$B$3),仕訳日記帳!B4826,IF(AND($A4826=Sheet2!$A$8,仕訳日記帳!$N4826&gt;=Sheet2!$B$8),仕訳日記帳!B4826,IF(AND(OR($A4826=Sheet2!$A$10,$A4826=Sheet2!$A$11,$A4826=Sheet2!$A$12,$A4826=Sheet2!$A$13,$A4826=Sheet2!$A$14,$A4826=Sheet2!$A$15,$A4826=Sheet2!$A$16,$A4826=Sheet2!$A$17),Sheet2!$B$9&lt;=仕訳日記帳!$N4826&lt;Sheet2!$C$10),仕訳日記帳!B4826,""))))</f>
        <v/>
      </c>
      <c r="D4826" s="265" t="str">
        <f>IF(AND($A4826=Sheet2!$A$2,仕訳日記帳!$N4826&gt;=Sheet2!$B$2),仕訳日記帳!N4826,IF(AND(OR($A4826=Sheet2!$A$3,$A4826=Sheet2!$A$4,$A4826=Sheet2!$A$5,$A4826=Sheet2!$A$6,$A4826=Sheet2!$A$7,$A4826=Sheet2!$A$9),仕訳日記帳!$N4826&gt;=Sheet2!$B$3),仕訳日記帳!N4826,IF(AND($A4826=Sheet2!$A$8,仕訳日記帳!$N4826&gt;=Sheet2!$B$8),仕訳日記帳!N4826,IF(AND(OR($A4826=Sheet2!$A$10,$A4826=Sheet2!$A$11,$A4826=Sheet2!$A$12,$A4826=Sheet2!$A$13,$A4826=Sheet2!$A$14,$A4826=Sheet2!$A$15,$A4826=Sheet2!$A$16,$A4826=Sheet2!$A$17),Sheet2!$B$9&lt;=仕訳日記帳!$N4826&lt;Sheet2!$C$10),仕訳日記帳!N4826,""))))</f>
        <v/>
      </c>
      <c r="E4826" s="263" t="str">
        <f>IF(AND($A4826=Sheet2!$A$2,仕訳日記帳!$N4826&gt;=Sheet2!$B$2),仕訳日記帳!G4826,IF(AND(OR($A4826=Sheet2!$A$3,$A4826=Sheet2!$A$4,$A4826=Sheet2!$A$5,$A4826=Sheet2!$A$6,$A4826=Sheet2!$A$7,$A4826=Sheet2!$A$9),仕訳日記帳!$N4826&gt;=Sheet2!$B$3),仕訳日記帳!G4826,IF(AND($A4826=Sheet2!$A$8,仕訳日記帳!$N4826&gt;=Sheet2!$B$8),仕訳日記帳!G4826,IF(AND(OR($A4826=Sheet2!$A$10,$A4826=Sheet2!$A$11,$A4826=Sheet2!$A$12,$A4826=Sheet2!$A$13,$A4826=Sheet2!$A$14,$A4826=Sheet2!$A$15,$A4826=Sheet2!$A$16,$A4826=Sheet2!$A$17),Sheet2!$B$9&lt;=仕訳日記帳!$N4826&lt;Sheet2!$C$10),仕訳日記帳!G4826,""))))</f>
        <v/>
      </c>
      <c r="G4826" t="str">
        <f>IF(OR(A4826=Sheet2!$A$2,A4826=Sheet2!$A$3,A4826=Sheet2!$A$4,A4826=Sheet2!$A$5,A4826=Sheet2!$A$6,A4826=Sheet2!$A$7,A4826=Sheet2!$A$8,A4826=Sheet2!$A$9,A4826=Sheet2!$A$10,A4826=Sheet2!$A$11,A4826=Sheet2!$A$12,$A$2=Sheet2!$A$13,A4826=Sheet2!$A$14,$A$2=Sheet2!$A$15,$A$2=Sheet2!$A$16,A4826=Sheet2!$A$17),"該当","")</f>
        <v/>
      </c>
      <c r="H4826" t="str">
        <f>IF(OR(A4826="",G4826=""),"",COUNTIF($G$2:G4826,"該当"))</f>
        <v/>
      </c>
    </row>
    <row r="4827" spans="1:8">
      <c r="A4827" t="str">
        <f>IF(AND(仕訳日記帳!D4827=Sheet2!$A$2,仕訳日記帳!$N4827&gt;=Sheet2!$B$2),仕訳日記帳!D4827,IF(AND(OR(仕訳日記帳!D4827=Sheet2!$A$3,仕訳日記帳!D4827=Sheet2!$A$4,仕訳日記帳!D4827=Sheet2!$A$5,仕訳日記帳!D4827=Sheet2!$A$6,仕訳日記帳!D4827=Sheet2!$A$7,仕訳日記帳!D4827=Sheet2!$A$9),仕訳日記帳!$N4827&gt;=Sheet2!$B$3),仕訳日記帳!D4827,IF(AND(仕訳日記帳!D4827=Sheet2!$A$8,仕訳日記帳!$N4827&gt;=Sheet2!$B$8),仕訳日記帳!D4827,IF(AND(OR(仕訳日記帳!D4827=Sheet2!$A$10,仕訳日記帳!D4827=Sheet2!$A$11,仕訳日記帳!D4827=Sheet2!$A$12,仕訳日記帳!D4827=Sheet2!$A$13,仕訳日記帳!D4827=Sheet2!$A$14,仕訳日記帳!D4827=Sheet2!$A$15,仕訳日記帳!D4827=Sheet2!$A$16,仕訳日記帳!D4827=Sheet2!$A$17),Sheet2!$B$9&lt;=仕訳日記帳!$N4827&lt;Sheet2!$C$10),仕訳日記帳!D4827,""))))</f>
        <v/>
      </c>
      <c r="B4827" s="263" t="str">
        <f>IF(AND($A4827=Sheet2!$A$2,仕訳日記帳!$N4827&gt;=Sheet2!$B$2),仕訳日記帳!A4827,IF(AND(OR($A4827=Sheet2!$A$3,$A4827=Sheet2!$A$4,$A4827=Sheet2!$A$5,$A4827=Sheet2!$A$6,$A4827=Sheet2!$A$7,$A4827=Sheet2!$A$9),仕訳日記帳!$N4827&gt;=Sheet2!$B$3),仕訳日記帳!A4827,IF(AND($A4827=Sheet2!$A$8,仕訳日記帳!$N4827&gt;=Sheet2!$B$8),仕訳日記帳!A4827,IF(AND(OR($A4827=Sheet2!$A$10,$A4827=Sheet2!$A$11,$A4827=Sheet2!$A$12,$A4827=Sheet2!$A$13,$A4827=Sheet2!$A$14,$A4827=Sheet2!$A$15,$A4827=Sheet2!$A$16,$A4827=Sheet2!$A$17),Sheet2!$B$9&lt;=仕訳日記帳!$N4827&lt;Sheet2!$C$10),仕訳日記帳!A4827,""))))</f>
        <v/>
      </c>
      <c r="C4827" t="str">
        <f>IF(AND($A4827=Sheet2!$A$2,仕訳日記帳!$N4827&gt;=Sheet2!$B$2),仕訳日記帳!B4827,IF(AND(OR($A4827=Sheet2!$A$3,$A4827=Sheet2!$A$4,$A4827=Sheet2!$A$5,$A4827=Sheet2!$A$6,$A4827=Sheet2!$A$7,$A4827=Sheet2!$A$9),仕訳日記帳!$N4827&gt;=Sheet2!$B$3),仕訳日記帳!B4827,IF(AND($A4827=Sheet2!$A$8,仕訳日記帳!$N4827&gt;=Sheet2!$B$8),仕訳日記帳!B4827,IF(AND(OR($A4827=Sheet2!$A$10,$A4827=Sheet2!$A$11,$A4827=Sheet2!$A$12,$A4827=Sheet2!$A$13,$A4827=Sheet2!$A$14,$A4827=Sheet2!$A$15,$A4827=Sheet2!$A$16,$A4827=Sheet2!$A$17),Sheet2!$B$9&lt;=仕訳日記帳!$N4827&lt;Sheet2!$C$10),仕訳日記帳!B4827,""))))</f>
        <v/>
      </c>
      <c r="D4827" s="265" t="str">
        <f>IF(AND($A4827=Sheet2!$A$2,仕訳日記帳!$N4827&gt;=Sheet2!$B$2),仕訳日記帳!N4827,IF(AND(OR($A4827=Sheet2!$A$3,$A4827=Sheet2!$A$4,$A4827=Sheet2!$A$5,$A4827=Sheet2!$A$6,$A4827=Sheet2!$A$7,$A4827=Sheet2!$A$9),仕訳日記帳!$N4827&gt;=Sheet2!$B$3),仕訳日記帳!N4827,IF(AND($A4827=Sheet2!$A$8,仕訳日記帳!$N4827&gt;=Sheet2!$B$8),仕訳日記帳!N4827,IF(AND(OR($A4827=Sheet2!$A$10,$A4827=Sheet2!$A$11,$A4827=Sheet2!$A$12,$A4827=Sheet2!$A$13,$A4827=Sheet2!$A$14,$A4827=Sheet2!$A$15,$A4827=Sheet2!$A$16,$A4827=Sheet2!$A$17),Sheet2!$B$9&lt;=仕訳日記帳!$N4827&lt;Sheet2!$C$10),仕訳日記帳!N4827,""))))</f>
        <v/>
      </c>
      <c r="E4827" s="263" t="str">
        <f>IF(AND($A4827=Sheet2!$A$2,仕訳日記帳!$N4827&gt;=Sheet2!$B$2),仕訳日記帳!G4827,IF(AND(OR($A4827=Sheet2!$A$3,$A4827=Sheet2!$A$4,$A4827=Sheet2!$A$5,$A4827=Sheet2!$A$6,$A4827=Sheet2!$A$7,$A4827=Sheet2!$A$9),仕訳日記帳!$N4827&gt;=Sheet2!$B$3),仕訳日記帳!G4827,IF(AND($A4827=Sheet2!$A$8,仕訳日記帳!$N4827&gt;=Sheet2!$B$8),仕訳日記帳!G4827,IF(AND(OR($A4827=Sheet2!$A$10,$A4827=Sheet2!$A$11,$A4827=Sheet2!$A$12,$A4827=Sheet2!$A$13,$A4827=Sheet2!$A$14,$A4827=Sheet2!$A$15,$A4827=Sheet2!$A$16,$A4827=Sheet2!$A$17),Sheet2!$B$9&lt;=仕訳日記帳!$N4827&lt;Sheet2!$C$10),仕訳日記帳!G4827,""))))</f>
        <v/>
      </c>
      <c r="G4827" t="str">
        <f>IF(OR(A4827=Sheet2!$A$2,A4827=Sheet2!$A$3,A4827=Sheet2!$A$4,A4827=Sheet2!$A$5,A4827=Sheet2!$A$6,A4827=Sheet2!$A$7,A4827=Sheet2!$A$8,A4827=Sheet2!$A$9,A4827=Sheet2!$A$10,A4827=Sheet2!$A$11,A4827=Sheet2!$A$12,$A$2=Sheet2!$A$13,A4827=Sheet2!$A$14,$A$2=Sheet2!$A$15,$A$2=Sheet2!$A$16,A4827=Sheet2!$A$17),"該当","")</f>
        <v/>
      </c>
      <c r="H4827" t="str">
        <f>IF(OR(A4827="",G4827=""),"",COUNTIF($G$2:G4827,"該当"))</f>
        <v/>
      </c>
    </row>
    <row r="4828" spans="1:8">
      <c r="A4828" t="str">
        <f>IF(AND(仕訳日記帳!D4828=Sheet2!$A$2,仕訳日記帳!$N4828&gt;=Sheet2!$B$2),仕訳日記帳!D4828,IF(AND(OR(仕訳日記帳!D4828=Sheet2!$A$3,仕訳日記帳!D4828=Sheet2!$A$4,仕訳日記帳!D4828=Sheet2!$A$5,仕訳日記帳!D4828=Sheet2!$A$6,仕訳日記帳!D4828=Sheet2!$A$7,仕訳日記帳!D4828=Sheet2!$A$9),仕訳日記帳!$N4828&gt;=Sheet2!$B$3),仕訳日記帳!D4828,IF(AND(仕訳日記帳!D4828=Sheet2!$A$8,仕訳日記帳!$N4828&gt;=Sheet2!$B$8),仕訳日記帳!D4828,IF(AND(OR(仕訳日記帳!D4828=Sheet2!$A$10,仕訳日記帳!D4828=Sheet2!$A$11,仕訳日記帳!D4828=Sheet2!$A$12,仕訳日記帳!D4828=Sheet2!$A$13,仕訳日記帳!D4828=Sheet2!$A$14,仕訳日記帳!D4828=Sheet2!$A$15,仕訳日記帳!D4828=Sheet2!$A$16,仕訳日記帳!D4828=Sheet2!$A$17),Sheet2!$B$9&lt;=仕訳日記帳!$N4828&lt;Sheet2!$C$10),仕訳日記帳!D4828,""))))</f>
        <v/>
      </c>
      <c r="B4828" s="263" t="str">
        <f>IF(AND($A4828=Sheet2!$A$2,仕訳日記帳!$N4828&gt;=Sheet2!$B$2),仕訳日記帳!A4828,IF(AND(OR($A4828=Sheet2!$A$3,$A4828=Sheet2!$A$4,$A4828=Sheet2!$A$5,$A4828=Sheet2!$A$6,$A4828=Sheet2!$A$7,$A4828=Sheet2!$A$9),仕訳日記帳!$N4828&gt;=Sheet2!$B$3),仕訳日記帳!A4828,IF(AND($A4828=Sheet2!$A$8,仕訳日記帳!$N4828&gt;=Sheet2!$B$8),仕訳日記帳!A4828,IF(AND(OR($A4828=Sheet2!$A$10,$A4828=Sheet2!$A$11,$A4828=Sheet2!$A$12,$A4828=Sheet2!$A$13,$A4828=Sheet2!$A$14,$A4828=Sheet2!$A$15,$A4828=Sheet2!$A$16,$A4828=Sheet2!$A$17),Sheet2!$B$9&lt;=仕訳日記帳!$N4828&lt;Sheet2!$C$10),仕訳日記帳!A4828,""))))</f>
        <v/>
      </c>
      <c r="C4828" t="str">
        <f>IF(AND($A4828=Sheet2!$A$2,仕訳日記帳!$N4828&gt;=Sheet2!$B$2),仕訳日記帳!B4828,IF(AND(OR($A4828=Sheet2!$A$3,$A4828=Sheet2!$A$4,$A4828=Sheet2!$A$5,$A4828=Sheet2!$A$6,$A4828=Sheet2!$A$7,$A4828=Sheet2!$A$9),仕訳日記帳!$N4828&gt;=Sheet2!$B$3),仕訳日記帳!B4828,IF(AND($A4828=Sheet2!$A$8,仕訳日記帳!$N4828&gt;=Sheet2!$B$8),仕訳日記帳!B4828,IF(AND(OR($A4828=Sheet2!$A$10,$A4828=Sheet2!$A$11,$A4828=Sheet2!$A$12,$A4828=Sheet2!$A$13,$A4828=Sheet2!$A$14,$A4828=Sheet2!$A$15,$A4828=Sheet2!$A$16,$A4828=Sheet2!$A$17),Sheet2!$B$9&lt;=仕訳日記帳!$N4828&lt;Sheet2!$C$10),仕訳日記帳!B4828,""))))</f>
        <v/>
      </c>
      <c r="D4828" s="265" t="str">
        <f>IF(AND($A4828=Sheet2!$A$2,仕訳日記帳!$N4828&gt;=Sheet2!$B$2),仕訳日記帳!N4828,IF(AND(OR($A4828=Sheet2!$A$3,$A4828=Sheet2!$A$4,$A4828=Sheet2!$A$5,$A4828=Sheet2!$A$6,$A4828=Sheet2!$A$7,$A4828=Sheet2!$A$9),仕訳日記帳!$N4828&gt;=Sheet2!$B$3),仕訳日記帳!N4828,IF(AND($A4828=Sheet2!$A$8,仕訳日記帳!$N4828&gt;=Sheet2!$B$8),仕訳日記帳!N4828,IF(AND(OR($A4828=Sheet2!$A$10,$A4828=Sheet2!$A$11,$A4828=Sheet2!$A$12,$A4828=Sheet2!$A$13,$A4828=Sheet2!$A$14,$A4828=Sheet2!$A$15,$A4828=Sheet2!$A$16,$A4828=Sheet2!$A$17),Sheet2!$B$9&lt;=仕訳日記帳!$N4828&lt;Sheet2!$C$10),仕訳日記帳!N4828,""))))</f>
        <v/>
      </c>
      <c r="E4828" s="263" t="str">
        <f>IF(AND($A4828=Sheet2!$A$2,仕訳日記帳!$N4828&gt;=Sheet2!$B$2),仕訳日記帳!G4828,IF(AND(OR($A4828=Sheet2!$A$3,$A4828=Sheet2!$A$4,$A4828=Sheet2!$A$5,$A4828=Sheet2!$A$6,$A4828=Sheet2!$A$7,$A4828=Sheet2!$A$9),仕訳日記帳!$N4828&gt;=Sheet2!$B$3),仕訳日記帳!G4828,IF(AND($A4828=Sheet2!$A$8,仕訳日記帳!$N4828&gt;=Sheet2!$B$8),仕訳日記帳!G4828,IF(AND(OR($A4828=Sheet2!$A$10,$A4828=Sheet2!$A$11,$A4828=Sheet2!$A$12,$A4828=Sheet2!$A$13,$A4828=Sheet2!$A$14,$A4828=Sheet2!$A$15,$A4828=Sheet2!$A$16,$A4828=Sheet2!$A$17),Sheet2!$B$9&lt;=仕訳日記帳!$N4828&lt;Sheet2!$C$10),仕訳日記帳!G4828,""))))</f>
        <v/>
      </c>
      <c r="G4828" t="str">
        <f>IF(OR(A4828=Sheet2!$A$2,A4828=Sheet2!$A$3,A4828=Sheet2!$A$4,A4828=Sheet2!$A$5,A4828=Sheet2!$A$6,A4828=Sheet2!$A$7,A4828=Sheet2!$A$8,A4828=Sheet2!$A$9,A4828=Sheet2!$A$10,A4828=Sheet2!$A$11,A4828=Sheet2!$A$12,$A$2=Sheet2!$A$13,A4828=Sheet2!$A$14,$A$2=Sheet2!$A$15,$A$2=Sheet2!$A$16,A4828=Sheet2!$A$17),"該当","")</f>
        <v/>
      </c>
      <c r="H4828" t="str">
        <f>IF(OR(A4828="",G4828=""),"",COUNTIF($G$2:G4828,"該当"))</f>
        <v/>
      </c>
    </row>
    <row r="4829" spans="1:8">
      <c r="A4829" t="str">
        <f>IF(AND(仕訳日記帳!D4829=Sheet2!$A$2,仕訳日記帳!$N4829&gt;=Sheet2!$B$2),仕訳日記帳!D4829,IF(AND(OR(仕訳日記帳!D4829=Sheet2!$A$3,仕訳日記帳!D4829=Sheet2!$A$4,仕訳日記帳!D4829=Sheet2!$A$5,仕訳日記帳!D4829=Sheet2!$A$6,仕訳日記帳!D4829=Sheet2!$A$7,仕訳日記帳!D4829=Sheet2!$A$9),仕訳日記帳!$N4829&gt;=Sheet2!$B$3),仕訳日記帳!D4829,IF(AND(仕訳日記帳!D4829=Sheet2!$A$8,仕訳日記帳!$N4829&gt;=Sheet2!$B$8),仕訳日記帳!D4829,IF(AND(OR(仕訳日記帳!D4829=Sheet2!$A$10,仕訳日記帳!D4829=Sheet2!$A$11,仕訳日記帳!D4829=Sheet2!$A$12,仕訳日記帳!D4829=Sheet2!$A$13,仕訳日記帳!D4829=Sheet2!$A$14,仕訳日記帳!D4829=Sheet2!$A$15,仕訳日記帳!D4829=Sheet2!$A$16,仕訳日記帳!D4829=Sheet2!$A$17),Sheet2!$B$9&lt;=仕訳日記帳!$N4829&lt;Sheet2!$C$10),仕訳日記帳!D4829,""))))</f>
        <v/>
      </c>
      <c r="B4829" s="263" t="str">
        <f>IF(AND($A4829=Sheet2!$A$2,仕訳日記帳!$N4829&gt;=Sheet2!$B$2),仕訳日記帳!A4829,IF(AND(OR($A4829=Sheet2!$A$3,$A4829=Sheet2!$A$4,$A4829=Sheet2!$A$5,$A4829=Sheet2!$A$6,$A4829=Sheet2!$A$7,$A4829=Sheet2!$A$9),仕訳日記帳!$N4829&gt;=Sheet2!$B$3),仕訳日記帳!A4829,IF(AND($A4829=Sheet2!$A$8,仕訳日記帳!$N4829&gt;=Sheet2!$B$8),仕訳日記帳!A4829,IF(AND(OR($A4829=Sheet2!$A$10,$A4829=Sheet2!$A$11,$A4829=Sheet2!$A$12,$A4829=Sheet2!$A$13,$A4829=Sheet2!$A$14,$A4829=Sheet2!$A$15,$A4829=Sheet2!$A$16,$A4829=Sheet2!$A$17),Sheet2!$B$9&lt;=仕訳日記帳!$N4829&lt;Sheet2!$C$10),仕訳日記帳!A4829,""))))</f>
        <v/>
      </c>
      <c r="C4829" t="str">
        <f>IF(AND($A4829=Sheet2!$A$2,仕訳日記帳!$N4829&gt;=Sheet2!$B$2),仕訳日記帳!B4829,IF(AND(OR($A4829=Sheet2!$A$3,$A4829=Sheet2!$A$4,$A4829=Sheet2!$A$5,$A4829=Sheet2!$A$6,$A4829=Sheet2!$A$7,$A4829=Sheet2!$A$9),仕訳日記帳!$N4829&gt;=Sheet2!$B$3),仕訳日記帳!B4829,IF(AND($A4829=Sheet2!$A$8,仕訳日記帳!$N4829&gt;=Sheet2!$B$8),仕訳日記帳!B4829,IF(AND(OR($A4829=Sheet2!$A$10,$A4829=Sheet2!$A$11,$A4829=Sheet2!$A$12,$A4829=Sheet2!$A$13,$A4829=Sheet2!$A$14,$A4829=Sheet2!$A$15,$A4829=Sheet2!$A$16,$A4829=Sheet2!$A$17),Sheet2!$B$9&lt;=仕訳日記帳!$N4829&lt;Sheet2!$C$10),仕訳日記帳!B4829,""))))</f>
        <v/>
      </c>
      <c r="D4829" s="265" t="str">
        <f>IF(AND($A4829=Sheet2!$A$2,仕訳日記帳!$N4829&gt;=Sheet2!$B$2),仕訳日記帳!N4829,IF(AND(OR($A4829=Sheet2!$A$3,$A4829=Sheet2!$A$4,$A4829=Sheet2!$A$5,$A4829=Sheet2!$A$6,$A4829=Sheet2!$A$7,$A4829=Sheet2!$A$9),仕訳日記帳!$N4829&gt;=Sheet2!$B$3),仕訳日記帳!N4829,IF(AND($A4829=Sheet2!$A$8,仕訳日記帳!$N4829&gt;=Sheet2!$B$8),仕訳日記帳!N4829,IF(AND(OR($A4829=Sheet2!$A$10,$A4829=Sheet2!$A$11,$A4829=Sheet2!$A$12,$A4829=Sheet2!$A$13,$A4829=Sheet2!$A$14,$A4829=Sheet2!$A$15,$A4829=Sheet2!$A$16,$A4829=Sheet2!$A$17),Sheet2!$B$9&lt;=仕訳日記帳!$N4829&lt;Sheet2!$C$10),仕訳日記帳!N4829,""))))</f>
        <v/>
      </c>
      <c r="E4829" s="263" t="str">
        <f>IF(AND($A4829=Sheet2!$A$2,仕訳日記帳!$N4829&gt;=Sheet2!$B$2),仕訳日記帳!G4829,IF(AND(OR($A4829=Sheet2!$A$3,$A4829=Sheet2!$A$4,$A4829=Sheet2!$A$5,$A4829=Sheet2!$A$6,$A4829=Sheet2!$A$7,$A4829=Sheet2!$A$9),仕訳日記帳!$N4829&gt;=Sheet2!$B$3),仕訳日記帳!G4829,IF(AND($A4829=Sheet2!$A$8,仕訳日記帳!$N4829&gt;=Sheet2!$B$8),仕訳日記帳!G4829,IF(AND(OR($A4829=Sheet2!$A$10,$A4829=Sheet2!$A$11,$A4829=Sheet2!$A$12,$A4829=Sheet2!$A$13,$A4829=Sheet2!$A$14,$A4829=Sheet2!$A$15,$A4829=Sheet2!$A$16,$A4829=Sheet2!$A$17),Sheet2!$B$9&lt;=仕訳日記帳!$N4829&lt;Sheet2!$C$10),仕訳日記帳!G4829,""))))</f>
        <v/>
      </c>
      <c r="G4829" t="str">
        <f>IF(OR(A4829=Sheet2!$A$2,A4829=Sheet2!$A$3,A4829=Sheet2!$A$4,A4829=Sheet2!$A$5,A4829=Sheet2!$A$6,A4829=Sheet2!$A$7,A4829=Sheet2!$A$8,A4829=Sheet2!$A$9,A4829=Sheet2!$A$10,A4829=Sheet2!$A$11,A4829=Sheet2!$A$12,$A$2=Sheet2!$A$13,A4829=Sheet2!$A$14,$A$2=Sheet2!$A$15,$A$2=Sheet2!$A$16,A4829=Sheet2!$A$17),"該当","")</f>
        <v/>
      </c>
      <c r="H4829" t="str">
        <f>IF(OR(A4829="",G4829=""),"",COUNTIF($G$2:G4829,"該当"))</f>
        <v/>
      </c>
    </row>
    <row r="4830" spans="1:8">
      <c r="A4830" t="str">
        <f>IF(AND(仕訳日記帳!D4830=Sheet2!$A$2,仕訳日記帳!$N4830&gt;=Sheet2!$B$2),仕訳日記帳!D4830,IF(AND(OR(仕訳日記帳!D4830=Sheet2!$A$3,仕訳日記帳!D4830=Sheet2!$A$4,仕訳日記帳!D4830=Sheet2!$A$5,仕訳日記帳!D4830=Sheet2!$A$6,仕訳日記帳!D4830=Sheet2!$A$7,仕訳日記帳!D4830=Sheet2!$A$9),仕訳日記帳!$N4830&gt;=Sheet2!$B$3),仕訳日記帳!D4830,IF(AND(仕訳日記帳!D4830=Sheet2!$A$8,仕訳日記帳!$N4830&gt;=Sheet2!$B$8),仕訳日記帳!D4830,IF(AND(OR(仕訳日記帳!D4830=Sheet2!$A$10,仕訳日記帳!D4830=Sheet2!$A$11,仕訳日記帳!D4830=Sheet2!$A$12,仕訳日記帳!D4830=Sheet2!$A$13,仕訳日記帳!D4830=Sheet2!$A$14,仕訳日記帳!D4830=Sheet2!$A$15,仕訳日記帳!D4830=Sheet2!$A$16,仕訳日記帳!D4830=Sheet2!$A$17),Sheet2!$B$9&lt;=仕訳日記帳!$N4830&lt;Sheet2!$C$10),仕訳日記帳!D4830,""))))</f>
        <v/>
      </c>
      <c r="B4830" s="263" t="str">
        <f>IF(AND($A4830=Sheet2!$A$2,仕訳日記帳!$N4830&gt;=Sheet2!$B$2),仕訳日記帳!A4830,IF(AND(OR($A4830=Sheet2!$A$3,$A4830=Sheet2!$A$4,$A4830=Sheet2!$A$5,$A4830=Sheet2!$A$6,$A4830=Sheet2!$A$7,$A4830=Sheet2!$A$9),仕訳日記帳!$N4830&gt;=Sheet2!$B$3),仕訳日記帳!A4830,IF(AND($A4830=Sheet2!$A$8,仕訳日記帳!$N4830&gt;=Sheet2!$B$8),仕訳日記帳!A4830,IF(AND(OR($A4830=Sheet2!$A$10,$A4830=Sheet2!$A$11,$A4830=Sheet2!$A$12,$A4830=Sheet2!$A$13,$A4830=Sheet2!$A$14,$A4830=Sheet2!$A$15,$A4830=Sheet2!$A$16,$A4830=Sheet2!$A$17),Sheet2!$B$9&lt;=仕訳日記帳!$N4830&lt;Sheet2!$C$10),仕訳日記帳!A4830,""))))</f>
        <v/>
      </c>
      <c r="C4830" t="str">
        <f>IF(AND($A4830=Sheet2!$A$2,仕訳日記帳!$N4830&gt;=Sheet2!$B$2),仕訳日記帳!B4830,IF(AND(OR($A4830=Sheet2!$A$3,$A4830=Sheet2!$A$4,$A4830=Sheet2!$A$5,$A4830=Sheet2!$A$6,$A4830=Sheet2!$A$7,$A4830=Sheet2!$A$9),仕訳日記帳!$N4830&gt;=Sheet2!$B$3),仕訳日記帳!B4830,IF(AND($A4830=Sheet2!$A$8,仕訳日記帳!$N4830&gt;=Sheet2!$B$8),仕訳日記帳!B4830,IF(AND(OR($A4830=Sheet2!$A$10,$A4830=Sheet2!$A$11,$A4830=Sheet2!$A$12,$A4830=Sheet2!$A$13,$A4830=Sheet2!$A$14,$A4830=Sheet2!$A$15,$A4830=Sheet2!$A$16,$A4830=Sheet2!$A$17),Sheet2!$B$9&lt;=仕訳日記帳!$N4830&lt;Sheet2!$C$10),仕訳日記帳!B4830,""))))</f>
        <v/>
      </c>
      <c r="D4830" s="265" t="str">
        <f>IF(AND($A4830=Sheet2!$A$2,仕訳日記帳!$N4830&gt;=Sheet2!$B$2),仕訳日記帳!N4830,IF(AND(OR($A4830=Sheet2!$A$3,$A4830=Sheet2!$A$4,$A4830=Sheet2!$A$5,$A4830=Sheet2!$A$6,$A4830=Sheet2!$A$7,$A4830=Sheet2!$A$9),仕訳日記帳!$N4830&gt;=Sheet2!$B$3),仕訳日記帳!N4830,IF(AND($A4830=Sheet2!$A$8,仕訳日記帳!$N4830&gt;=Sheet2!$B$8),仕訳日記帳!N4830,IF(AND(OR($A4830=Sheet2!$A$10,$A4830=Sheet2!$A$11,$A4830=Sheet2!$A$12,$A4830=Sheet2!$A$13,$A4830=Sheet2!$A$14,$A4830=Sheet2!$A$15,$A4830=Sheet2!$A$16,$A4830=Sheet2!$A$17),Sheet2!$B$9&lt;=仕訳日記帳!$N4830&lt;Sheet2!$C$10),仕訳日記帳!N4830,""))))</f>
        <v/>
      </c>
      <c r="E4830" s="263" t="str">
        <f>IF(AND($A4830=Sheet2!$A$2,仕訳日記帳!$N4830&gt;=Sheet2!$B$2),仕訳日記帳!G4830,IF(AND(OR($A4830=Sheet2!$A$3,$A4830=Sheet2!$A$4,$A4830=Sheet2!$A$5,$A4830=Sheet2!$A$6,$A4830=Sheet2!$A$7,$A4830=Sheet2!$A$9),仕訳日記帳!$N4830&gt;=Sheet2!$B$3),仕訳日記帳!G4830,IF(AND($A4830=Sheet2!$A$8,仕訳日記帳!$N4830&gt;=Sheet2!$B$8),仕訳日記帳!G4830,IF(AND(OR($A4830=Sheet2!$A$10,$A4830=Sheet2!$A$11,$A4830=Sheet2!$A$12,$A4830=Sheet2!$A$13,$A4830=Sheet2!$A$14,$A4830=Sheet2!$A$15,$A4830=Sheet2!$A$16,$A4830=Sheet2!$A$17),Sheet2!$B$9&lt;=仕訳日記帳!$N4830&lt;Sheet2!$C$10),仕訳日記帳!G4830,""))))</f>
        <v/>
      </c>
      <c r="G4830" t="str">
        <f>IF(OR(A4830=Sheet2!$A$2,A4830=Sheet2!$A$3,A4830=Sheet2!$A$4,A4830=Sheet2!$A$5,A4830=Sheet2!$A$6,A4830=Sheet2!$A$7,A4830=Sheet2!$A$8,A4830=Sheet2!$A$9,A4830=Sheet2!$A$10,A4830=Sheet2!$A$11,A4830=Sheet2!$A$12,$A$2=Sheet2!$A$13,A4830=Sheet2!$A$14,$A$2=Sheet2!$A$15,$A$2=Sheet2!$A$16,A4830=Sheet2!$A$17),"該当","")</f>
        <v/>
      </c>
      <c r="H4830" t="str">
        <f>IF(OR(A4830="",G4830=""),"",COUNTIF($G$2:G4830,"該当"))</f>
        <v/>
      </c>
    </row>
    <row r="4831" spans="1:8">
      <c r="A4831" t="str">
        <f>IF(AND(仕訳日記帳!D4831=Sheet2!$A$2,仕訳日記帳!$N4831&gt;=Sheet2!$B$2),仕訳日記帳!D4831,IF(AND(OR(仕訳日記帳!D4831=Sheet2!$A$3,仕訳日記帳!D4831=Sheet2!$A$4,仕訳日記帳!D4831=Sheet2!$A$5,仕訳日記帳!D4831=Sheet2!$A$6,仕訳日記帳!D4831=Sheet2!$A$7,仕訳日記帳!D4831=Sheet2!$A$9),仕訳日記帳!$N4831&gt;=Sheet2!$B$3),仕訳日記帳!D4831,IF(AND(仕訳日記帳!D4831=Sheet2!$A$8,仕訳日記帳!$N4831&gt;=Sheet2!$B$8),仕訳日記帳!D4831,IF(AND(OR(仕訳日記帳!D4831=Sheet2!$A$10,仕訳日記帳!D4831=Sheet2!$A$11,仕訳日記帳!D4831=Sheet2!$A$12,仕訳日記帳!D4831=Sheet2!$A$13,仕訳日記帳!D4831=Sheet2!$A$14,仕訳日記帳!D4831=Sheet2!$A$15,仕訳日記帳!D4831=Sheet2!$A$16,仕訳日記帳!D4831=Sheet2!$A$17),Sheet2!$B$9&lt;=仕訳日記帳!$N4831&lt;Sheet2!$C$10),仕訳日記帳!D4831,""))))</f>
        <v/>
      </c>
      <c r="B4831" s="263" t="str">
        <f>IF(AND($A4831=Sheet2!$A$2,仕訳日記帳!$N4831&gt;=Sheet2!$B$2),仕訳日記帳!A4831,IF(AND(OR($A4831=Sheet2!$A$3,$A4831=Sheet2!$A$4,$A4831=Sheet2!$A$5,$A4831=Sheet2!$A$6,$A4831=Sheet2!$A$7,$A4831=Sheet2!$A$9),仕訳日記帳!$N4831&gt;=Sheet2!$B$3),仕訳日記帳!A4831,IF(AND($A4831=Sheet2!$A$8,仕訳日記帳!$N4831&gt;=Sheet2!$B$8),仕訳日記帳!A4831,IF(AND(OR($A4831=Sheet2!$A$10,$A4831=Sheet2!$A$11,$A4831=Sheet2!$A$12,$A4831=Sheet2!$A$13,$A4831=Sheet2!$A$14,$A4831=Sheet2!$A$15,$A4831=Sheet2!$A$16,$A4831=Sheet2!$A$17),Sheet2!$B$9&lt;=仕訳日記帳!$N4831&lt;Sheet2!$C$10),仕訳日記帳!A4831,""))))</f>
        <v/>
      </c>
      <c r="C4831" t="str">
        <f>IF(AND($A4831=Sheet2!$A$2,仕訳日記帳!$N4831&gt;=Sheet2!$B$2),仕訳日記帳!B4831,IF(AND(OR($A4831=Sheet2!$A$3,$A4831=Sheet2!$A$4,$A4831=Sheet2!$A$5,$A4831=Sheet2!$A$6,$A4831=Sheet2!$A$7,$A4831=Sheet2!$A$9),仕訳日記帳!$N4831&gt;=Sheet2!$B$3),仕訳日記帳!B4831,IF(AND($A4831=Sheet2!$A$8,仕訳日記帳!$N4831&gt;=Sheet2!$B$8),仕訳日記帳!B4831,IF(AND(OR($A4831=Sheet2!$A$10,$A4831=Sheet2!$A$11,$A4831=Sheet2!$A$12,$A4831=Sheet2!$A$13,$A4831=Sheet2!$A$14,$A4831=Sheet2!$A$15,$A4831=Sheet2!$A$16,$A4831=Sheet2!$A$17),Sheet2!$B$9&lt;=仕訳日記帳!$N4831&lt;Sheet2!$C$10),仕訳日記帳!B4831,""))))</f>
        <v/>
      </c>
      <c r="D4831" s="265" t="str">
        <f>IF(AND($A4831=Sheet2!$A$2,仕訳日記帳!$N4831&gt;=Sheet2!$B$2),仕訳日記帳!N4831,IF(AND(OR($A4831=Sheet2!$A$3,$A4831=Sheet2!$A$4,$A4831=Sheet2!$A$5,$A4831=Sheet2!$A$6,$A4831=Sheet2!$A$7,$A4831=Sheet2!$A$9),仕訳日記帳!$N4831&gt;=Sheet2!$B$3),仕訳日記帳!N4831,IF(AND($A4831=Sheet2!$A$8,仕訳日記帳!$N4831&gt;=Sheet2!$B$8),仕訳日記帳!N4831,IF(AND(OR($A4831=Sheet2!$A$10,$A4831=Sheet2!$A$11,$A4831=Sheet2!$A$12,$A4831=Sheet2!$A$13,$A4831=Sheet2!$A$14,$A4831=Sheet2!$A$15,$A4831=Sheet2!$A$16,$A4831=Sheet2!$A$17),Sheet2!$B$9&lt;=仕訳日記帳!$N4831&lt;Sheet2!$C$10),仕訳日記帳!N4831,""))))</f>
        <v/>
      </c>
      <c r="E4831" s="263" t="str">
        <f>IF(AND($A4831=Sheet2!$A$2,仕訳日記帳!$N4831&gt;=Sheet2!$B$2),仕訳日記帳!G4831,IF(AND(OR($A4831=Sheet2!$A$3,$A4831=Sheet2!$A$4,$A4831=Sheet2!$A$5,$A4831=Sheet2!$A$6,$A4831=Sheet2!$A$7,$A4831=Sheet2!$A$9),仕訳日記帳!$N4831&gt;=Sheet2!$B$3),仕訳日記帳!G4831,IF(AND($A4831=Sheet2!$A$8,仕訳日記帳!$N4831&gt;=Sheet2!$B$8),仕訳日記帳!G4831,IF(AND(OR($A4831=Sheet2!$A$10,$A4831=Sheet2!$A$11,$A4831=Sheet2!$A$12,$A4831=Sheet2!$A$13,$A4831=Sheet2!$A$14,$A4831=Sheet2!$A$15,$A4831=Sheet2!$A$16,$A4831=Sheet2!$A$17),Sheet2!$B$9&lt;=仕訳日記帳!$N4831&lt;Sheet2!$C$10),仕訳日記帳!G4831,""))))</f>
        <v/>
      </c>
      <c r="G4831" t="str">
        <f>IF(OR(A4831=Sheet2!$A$2,A4831=Sheet2!$A$3,A4831=Sheet2!$A$4,A4831=Sheet2!$A$5,A4831=Sheet2!$A$6,A4831=Sheet2!$A$7,A4831=Sheet2!$A$8,A4831=Sheet2!$A$9,A4831=Sheet2!$A$10,A4831=Sheet2!$A$11,A4831=Sheet2!$A$12,$A$2=Sheet2!$A$13,A4831=Sheet2!$A$14,$A$2=Sheet2!$A$15,$A$2=Sheet2!$A$16,A4831=Sheet2!$A$17),"該当","")</f>
        <v/>
      </c>
      <c r="H4831" t="str">
        <f>IF(OR(A4831="",G4831=""),"",COUNTIF($G$2:G4831,"該当"))</f>
        <v/>
      </c>
    </row>
    <row r="4832" spans="1:8">
      <c r="A4832" t="str">
        <f>IF(AND(仕訳日記帳!D4832=Sheet2!$A$2,仕訳日記帳!$N4832&gt;=Sheet2!$B$2),仕訳日記帳!D4832,IF(AND(OR(仕訳日記帳!D4832=Sheet2!$A$3,仕訳日記帳!D4832=Sheet2!$A$4,仕訳日記帳!D4832=Sheet2!$A$5,仕訳日記帳!D4832=Sheet2!$A$6,仕訳日記帳!D4832=Sheet2!$A$7,仕訳日記帳!D4832=Sheet2!$A$9),仕訳日記帳!$N4832&gt;=Sheet2!$B$3),仕訳日記帳!D4832,IF(AND(仕訳日記帳!D4832=Sheet2!$A$8,仕訳日記帳!$N4832&gt;=Sheet2!$B$8),仕訳日記帳!D4832,IF(AND(OR(仕訳日記帳!D4832=Sheet2!$A$10,仕訳日記帳!D4832=Sheet2!$A$11,仕訳日記帳!D4832=Sheet2!$A$12,仕訳日記帳!D4832=Sheet2!$A$13,仕訳日記帳!D4832=Sheet2!$A$14,仕訳日記帳!D4832=Sheet2!$A$15,仕訳日記帳!D4832=Sheet2!$A$16,仕訳日記帳!D4832=Sheet2!$A$17),Sheet2!$B$9&lt;=仕訳日記帳!$N4832&lt;Sheet2!$C$10),仕訳日記帳!D4832,""))))</f>
        <v/>
      </c>
      <c r="B4832" s="263" t="str">
        <f>IF(AND($A4832=Sheet2!$A$2,仕訳日記帳!$N4832&gt;=Sheet2!$B$2),仕訳日記帳!A4832,IF(AND(OR($A4832=Sheet2!$A$3,$A4832=Sheet2!$A$4,$A4832=Sheet2!$A$5,$A4832=Sheet2!$A$6,$A4832=Sheet2!$A$7,$A4832=Sheet2!$A$9),仕訳日記帳!$N4832&gt;=Sheet2!$B$3),仕訳日記帳!A4832,IF(AND($A4832=Sheet2!$A$8,仕訳日記帳!$N4832&gt;=Sheet2!$B$8),仕訳日記帳!A4832,IF(AND(OR($A4832=Sheet2!$A$10,$A4832=Sheet2!$A$11,$A4832=Sheet2!$A$12,$A4832=Sheet2!$A$13,$A4832=Sheet2!$A$14,$A4832=Sheet2!$A$15,$A4832=Sheet2!$A$16,$A4832=Sheet2!$A$17),Sheet2!$B$9&lt;=仕訳日記帳!$N4832&lt;Sheet2!$C$10),仕訳日記帳!A4832,""))))</f>
        <v/>
      </c>
      <c r="C4832" t="str">
        <f>IF(AND($A4832=Sheet2!$A$2,仕訳日記帳!$N4832&gt;=Sheet2!$B$2),仕訳日記帳!B4832,IF(AND(OR($A4832=Sheet2!$A$3,$A4832=Sheet2!$A$4,$A4832=Sheet2!$A$5,$A4832=Sheet2!$A$6,$A4832=Sheet2!$A$7,$A4832=Sheet2!$A$9),仕訳日記帳!$N4832&gt;=Sheet2!$B$3),仕訳日記帳!B4832,IF(AND($A4832=Sheet2!$A$8,仕訳日記帳!$N4832&gt;=Sheet2!$B$8),仕訳日記帳!B4832,IF(AND(OR($A4832=Sheet2!$A$10,$A4832=Sheet2!$A$11,$A4832=Sheet2!$A$12,$A4832=Sheet2!$A$13,$A4832=Sheet2!$A$14,$A4832=Sheet2!$A$15,$A4832=Sheet2!$A$16,$A4832=Sheet2!$A$17),Sheet2!$B$9&lt;=仕訳日記帳!$N4832&lt;Sheet2!$C$10),仕訳日記帳!B4832,""))))</f>
        <v/>
      </c>
      <c r="D4832" s="265" t="str">
        <f>IF(AND($A4832=Sheet2!$A$2,仕訳日記帳!$N4832&gt;=Sheet2!$B$2),仕訳日記帳!N4832,IF(AND(OR($A4832=Sheet2!$A$3,$A4832=Sheet2!$A$4,$A4832=Sheet2!$A$5,$A4832=Sheet2!$A$6,$A4832=Sheet2!$A$7,$A4832=Sheet2!$A$9),仕訳日記帳!$N4832&gt;=Sheet2!$B$3),仕訳日記帳!N4832,IF(AND($A4832=Sheet2!$A$8,仕訳日記帳!$N4832&gt;=Sheet2!$B$8),仕訳日記帳!N4832,IF(AND(OR($A4832=Sheet2!$A$10,$A4832=Sheet2!$A$11,$A4832=Sheet2!$A$12,$A4832=Sheet2!$A$13,$A4832=Sheet2!$A$14,$A4832=Sheet2!$A$15,$A4832=Sheet2!$A$16,$A4832=Sheet2!$A$17),Sheet2!$B$9&lt;=仕訳日記帳!$N4832&lt;Sheet2!$C$10),仕訳日記帳!N4832,""))))</f>
        <v/>
      </c>
      <c r="E4832" s="263" t="str">
        <f>IF(AND($A4832=Sheet2!$A$2,仕訳日記帳!$N4832&gt;=Sheet2!$B$2),仕訳日記帳!G4832,IF(AND(OR($A4832=Sheet2!$A$3,$A4832=Sheet2!$A$4,$A4832=Sheet2!$A$5,$A4832=Sheet2!$A$6,$A4832=Sheet2!$A$7,$A4832=Sheet2!$A$9),仕訳日記帳!$N4832&gt;=Sheet2!$B$3),仕訳日記帳!G4832,IF(AND($A4832=Sheet2!$A$8,仕訳日記帳!$N4832&gt;=Sheet2!$B$8),仕訳日記帳!G4832,IF(AND(OR($A4832=Sheet2!$A$10,$A4832=Sheet2!$A$11,$A4832=Sheet2!$A$12,$A4832=Sheet2!$A$13,$A4832=Sheet2!$A$14,$A4832=Sheet2!$A$15,$A4832=Sheet2!$A$16,$A4832=Sheet2!$A$17),Sheet2!$B$9&lt;=仕訳日記帳!$N4832&lt;Sheet2!$C$10),仕訳日記帳!G4832,""))))</f>
        <v/>
      </c>
      <c r="G4832" t="str">
        <f>IF(OR(A4832=Sheet2!$A$2,A4832=Sheet2!$A$3,A4832=Sheet2!$A$4,A4832=Sheet2!$A$5,A4832=Sheet2!$A$6,A4832=Sheet2!$A$7,A4832=Sheet2!$A$8,A4832=Sheet2!$A$9,A4832=Sheet2!$A$10,A4832=Sheet2!$A$11,A4832=Sheet2!$A$12,$A$2=Sheet2!$A$13,A4832=Sheet2!$A$14,$A$2=Sheet2!$A$15,$A$2=Sheet2!$A$16,A4832=Sheet2!$A$17),"該当","")</f>
        <v/>
      </c>
      <c r="H4832" t="str">
        <f>IF(OR(A4832="",G4832=""),"",COUNTIF($G$2:G4832,"該当"))</f>
        <v/>
      </c>
    </row>
    <row r="4833" spans="1:8">
      <c r="A4833" t="str">
        <f>IF(AND(仕訳日記帳!D4833=Sheet2!$A$2,仕訳日記帳!$N4833&gt;=Sheet2!$B$2),仕訳日記帳!D4833,IF(AND(OR(仕訳日記帳!D4833=Sheet2!$A$3,仕訳日記帳!D4833=Sheet2!$A$4,仕訳日記帳!D4833=Sheet2!$A$5,仕訳日記帳!D4833=Sheet2!$A$6,仕訳日記帳!D4833=Sheet2!$A$7,仕訳日記帳!D4833=Sheet2!$A$9),仕訳日記帳!$N4833&gt;=Sheet2!$B$3),仕訳日記帳!D4833,IF(AND(仕訳日記帳!D4833=Sheet2!$A$8,仕訳日記帳!$N4833&gt;=Sheet2!$B$8),仕訳日記帳!D4833,IF(AND(OR(仕訳日記帳!D4833=Sheet2!$A$10,仕訳日記帳!D4833=Sheet2!$A$11,仕訳日記帳!D4833=Sheet2!$A$12,仕訳日記帳!D4833=Sheet2!$A$13,仕訳日記帳!D4833=Sheet2!$A$14,仕訳日記帳!D4833=Sheet2!$A$15,仕訳日記帳!D4833=Sheet2!$A$16,仕訳日記帳!D4833=Sheet2!$A$17),Sheet2!$B$9&lt;=仕訳日記帳!$N4833&lt;Sheet2!$C$10),仕訳日記帳!D4833,""))))</f>
        <v/>
      </c>
      <c r="B4833" s="263" t="str">
        <f>IF(AND($A4833=Sheet2!$A$2,仕訳日記帳!$N4833&gt;=Sheet2!$B$2),仕訳日記帳!A4833,IF(AND(OR($A4833=Sheet2!$A$3,$A4833=Sheet2!$A$4,$A4833=Sheet2!$A$5,$A4833=Sheet2!$A$6,$A4833=Sheet2!$A$7,$A4833=Sheet2!$A$9),仕訳日記帳!$N4833&gt;=Sheet2!$B$3),仕訳日記帳!A4833,IF(AND($A4833=Sheet2!$A$8,仕訳日記帳!$N4833&gt;=Sheet2!$B$8),仕訳日記帳!A4833,IF(AND(OR($A4833=Sheet2!$A$10,$A4833=Sheet2!$A$11,$A4833=Sheet2!$A$12,$A4833=Sheet2!$A$13,$A4833=Sheet2!$A$14,$A4833=Sheet2!$A$15,$A4833=Sheet2!$A$16,$A4833=Sheet2!$A$17),Sheet2!$B$9&lt;=仕訳日記帳!$N4833&lt;Sheet2!$C$10),仕訳日記帳!A4833,""))))</f>
        <v/>
      </c>
      <c r="C4833" t="str">
        <f>IF(AND($A4833=Sheet2!$A$2,仕訳日記帳!$N4833&gt;=Sheet2!$B$2),仕訳日記帳!B4833,IF(AND(OR($A4833=Sheet2!$A$3,$A4833=Sheet2!$A$4,$A4833=Sheet2!$A$5,$A4833=Sheet2!$A$6,$A4833=Sheet2!$A$7,$A4833=Sheet2!$A$9),仕訳日記帳!$N4833&gt;=Sheet2!$B$3),仕訳日記帳!B4833,IF(AND($A4833=Sheet2!$A$8,仕訳日記帳!$N4833&gt;=Sheet2!$B$8),仕訳日記帳!B4833,IF(AND(OR($A4833=Sheet2!$A$10,$A4833=Sheet2!$A$11,$A4833=Sheet2!$A$12,$A4833=Sheet2!$A$13,$A4833=Sheet2!$A$14,$A4833=Sheet2!$A$15,$A4833=Sheet2!$A$16,$A4833=Sheet2!$A$17),Sheet2!$B$9&lt;=仕訳日記帳!$N4833&lt;Sheet2!$C$10),仕訳日記帳!B4833,""))))</f>
        <v/>
      </c>
      <c r="D4833" s="265" t="str">
        <f>IF(AND($A4833=Sheet2!$A$2,仕訳日記帳!$N4833&gt;=Sheet2!$B$2),仕訳日記帳!N4833,IF(AND(OR($A4833=Sheet2!$A$3,$A4833=Sheet2!$A$4,$A4833=Sheet2!$A$5,$A4833=Sheet2!$A$6,$A4833=Sheet2!$A$7,$A4833=Sheet2!$A$9),仕訳日記帳!$N4833&gt;=Sheet2!$B$3),仕訳日記帳!N4833,IF(AND($A4833=Sheet2!$A$8,仕訳日記帳!$N4833&gt;=Sheet2!$B$8),仕訳日記帳!N4833,IF(AND(OR($A4833=Sheet2!$A$10,$A4833=Sheet2!$A$11,$A4833=Sheet2!$A$12,$A4833=Sheet2!$A$13,$A4833=Sheet2!$A$14,$A4833=Sheet2!$A$15,$A4833=Sheet2!$A$16,$A4833=Sheet2!$A$17),Sheet2!$B$9&lt;=仕訳日記帳!$N4833&lt;Sheet2!$C$10),仕訳日記帳!N4833,""))))</f>
        <v/>
      </c>
      <c r="E4833" s="263" t="str">
        <f>IF(AND($A4833=Sheet2!$A$2,仕訳日記帳!$N4833&gt;=Sheet2!$B$2),仕訳日記帳!G4833,IF(AND(OR($A4833=Sheet2!$A$3,$A4833=Sheet2!$A$4,$A4833=Sheet2!$A$5,$A4833=Sheet2!$A$6,$A4833=Sheet2!$A$7,$A4833=Sheet2!$A$9),仕訳日記帳!$N4833&gt;=Sheet2!$B$3),仕訳日記帳!G4833,IF(AND($A4833=Sheet2!$A$8,仕訳日記帳!$N4833&gt;=Sheet2!$B$8),仕訳日記帳!G4833,IF(AND(OR($A4833=Sheet2!$A$10,$A4833=Sheet2!$A$11,$A4833=Sheet2!$A$12,$A4833=Sheet2!$A$13,$A4833=Sheet2!$A$14,$A4833=Sheet2!$A$15,$A4833=Sheet2!$A$16,$A4833=Sheet2!$A$17),Sheet2!$B$9&lt;=仕訳日記帳!$N4833&lt;Sheet2!$C$10),仕訳日記帳!G4833,""))))</f>
        <v/>
      </c>
      <c r="G4833" t="str">
        <f>IF(OR(A4833=Sheet2!$A$2,A4833=Sheet2!$A$3,A4833=Sheet2!$A$4,A4833=Sheet2!$A$5,A4833=Sheet2!$A$6,A4833=Sheet2!$A$7,A4833=Sheet2!$A$8,A4833=Sheet2!$A$9,A4833=Sheet2!$A$10,A4833=Sheet2!$A$11,A4833=Sheet2!$A$12,$A$2=Sheet2!$A$13,A4833=Sheet2!$A$14,$A$2=Sheet2!$A$15,$A$2=Sheet2!$A$16,A4833=Sheet2!$A$17),"該当","")</f>
        <v/>
      </c>
      <c r="H4833" t="str">
        <f>IF(OR(A4833="",G4833=""),"",COUNTIF($G$2:G4833,"該当"))</f>
        <v/>
      </c>
    </row>
    <row r="4834" spans="1:8">
      <c r="A4834" t="str">
        <f>IF(AND(仕訳日記帳!D4834=Sheet2!$A$2,仕訳日記帳!$N4834&gt;=Sheet2!$B$2),仕訳日記帳!D4834,IF(AND(OR(仕訳日記帳!D4834=Sheet2!$A$3,仕訳日記帳!D4834=Sheet2!$A$4,仕訳日記帳!D4834=Sheet2!$A$5,仕訳日記帳!D4834=Sheet2!$A$6,仕訳日記帳!D4834=Sheet2!$A$7,仕訳日記帳!D4834=Sheet2!$A$9),仕訳日記帳!$N4834&gt;=Sheet2!$B$3),仕訳日記帳!D4834,IF(AND(仕訳日記帳!D4834=Sheet2!$A$8,仕訳日記帳!$N4834&gt;=Sheet2!$B$8),仕訳日記帳!D4834,IF(AND(OR(仕訳日記帳!D4834=Sheet2!$A$10,仕訳日記帳!D4834=Sheet2!$A$11,仕訳日記帳!D4834=Sheet2!$A$12,仕訳日記帳!D4834=Sheet2!$A$13,仕訳日記帳!D4834=Sheet2!$A$14,仕訳日記帳!D4834=Sheet2!$A$15,仕訳日記帳!D4834=Sheet2!$A$16,仕訳日記帳!D4834=Sheet2!$A$17),Sheet2!$B$9&lt;=仕訳日記帳!$N4834&lt;Sheet2!$C$10),仕訳日記帳!D4834,""))))</f>
        <v/>
      </c>
      <c r="B4834" s="263" t="str">
        <f>IF(AND($A4834=Sheet2!$A$2,仕訳日記帳!$N4834&gt;=Sheet2!$B$2),仕訳日記帳!A4834,IF(AND(OR($A4834=Sheet2!$A$3,$A4834=Sheet2!$A$4,$A4834=Sheet2!$A$5,$A4834=Sheet2!$A$6,$A4834=Sheet2!$A$7,$A4834=Sheet2!$A$9),仕訳日記帳!$N4834&gt;=Sheet2!$B$3),仕訳日記帳!A4834,IF(AND($A4834=Sheet2!$A$8,仕訳日記帳!$N4834&gt;=Sheet2!$B$8),仕訳日記帳!A4834,IF(AND(OR($A4834=Sheet2!$A$10,$A4834=Sheet2!$A$11,$A4834=Sheet2!$A$12,$A4834=Sheet2!$A$13,$A4834=Sheet2!$A$14,$A4834=Sheet2!$A$15,$A4834=Sheet2!$A$16,$A4834=Sheet2!$A$17),Sheet2!$B$9&lt;=仕訳日記帳!$N4834&lt;Sheet2!$C$10),仕訳日記帳!A4834,""))))</f>
        <v/>
      </c>
      <c r="C4834" t="str">
        <f>IF(AND($A4834=Sheet2!$A$2,仕訳日記帳!$N4834&gt;=Sheet2!$B$2),仕訳日記帳!B4834,IF(AND(OR($A4834=Sheet2!$A$3,$A4834=Sheet2!$A$4,$A4834=Sheet2!$A$5,$A4834=Sheet2!$A$6,$A4834=Sheet2!$A$7,$A4834=Sheet2!$A$9),仕訳日記帳!$N4834&gt;=Sheet2!$B$3),仕訳日記帳!B4834,IF(AND($A4834=Sheet2!$A$8,仕訳日記帳!$N4834&gt;=Sheet2!$B$8),仕訳日記帳!B4834,IF(AND(OR($A4834=Sheet2!$A$10,$A4834=Sheet2!$A$11,$A4834=Sheet2!$A$12,$A4834=Sheet2!$A$13,$A4834=Sheet2!$A$14,$A4834=Sheet2!$A$15,$A4834=Sheet2!$A$16,$A4834=Sheet2!$A$17),Sheet2!$B$9&lt;=仕訳日記帳!$N4834&lt;Sheet2!$C$10),仕訳日記帳!B4834,""))))</f>
        <v/>
      </c>
      <c r="D4834" s="265" t="str">
        <f>IF(AND($A4834=Sheet2!$A$2,仕訳日記帳!$N4834&gt;=Sheet2!$B$2),仕訳日記帳!N4834,IF(AND(OR($A4834=Sheet2!$A$3,$A4834=Sheet2!$A$4,$A4834=Sheet2!$A$5,$A4834=Sheet2!$A$6,$A4834=Sheet2!$A$7,$A4834=Sheet2!$A$9),仕訳日記帳!$N4834&gt;=Sheet2!$B$3),仕訳日記帳!N4834,IF(AND($A4834=Sheet2!$A$8,仕訳日記帳!$N4834&gt;=Sheet2!$B$8),仕訳日記帳!N4834,IF(AND(OR($A4834=Sheet2!$A$10,$A4834=Sheet2!$A$11,$A4834=Sheet2!$A$12,$A4834=Sheet2!$A$13,$A4834=Sheet2!$A$14,$A4834=Sheet2!$A$15,$A4834=Sheet2!$A$16,$A4834=Sheet2!$A$17),Sheet2!$B$9&lt;=仕訳日記帳!$N4834&lt;Sheet2!$C$10),仕訳日記帳!N4834,""))))</f>
        <v/>
      </c>
      <c r="E4834" s="263" t="str">
        <f>IF(AND($A4834=Sheet2!$A$2,仕訳日記帳!$N4834&gt;=Sheet2!$B$2),仕訳日記帳!G4834,IF(AND(OR($A4834=Sheet2!$A$3,$A4834=Sheet2!$A$4,$A4834=Sheet2!$A$5,$A4834=Sheet2!$A$6,$A4834=Sheet2!$A$7,$A4834=Sheet2!$A$9),仕訳日記帳!$N4834&gt;=Sheet2!$B$3),仕訳日記帳!G4834,IF(AND($A4834=Sheet2!$A$8,仕訳日記帳!$N4834&gt;=Sheet2!$B$8),仕訳日記帳!G4834,IF(AND(OR($A4834=Sheet2!$A$10,$A4834=Sheet2!$A$11,$A4834=Sheet2!$A$12,$A4834=Sheet2!$A$13,$A4834=Sheet2!$A$14,$A4834=Sheet2!$A$15,$A4834=Sheet2!$A$16,$A4834=Sheet2!$A$17),Sheet2!$B$9&lt;=仕訳日記帳!$N4834&lt;Sheet2!$C$10),仕訳日記帳!G4834,""))))</f>
        <v/>
      </c>
      <c r="G4834" t="str">
        <f>IF(OR(A4834=Sheet2!$A$2,A4834=Sheet2!$A$3,A4834=Sheet2!$A$4,A4834=Sheet2!$A$5,A4834=Sheet2!$A$6,A4834=Sheet2!$A$7,A4834=Sheet2!$A$8,A4834=Sheet2!$A$9,A4834=Sheet2!$A$10,A4834=Sheet2!$A$11,A4834=Sheet2!$A$12,$A$2=Sheet2!$A$13,A4834=Sheet2!$A$14,$A$2=Sheet2!$A$15,$A$2=Sheet2!$A$16,A4834=Sheet2!$A$17),"該当","")</f>
        <v/>
      </c>
      <c r="H4834" t="str">
        <f>IF(OR(A4834="",G4834=""),"",COUNTIF($G$2:G4834,"該当"))</f>
        <v/>
      </c>
    </row>
    <row r="4835" spans="1:8">
      <c r="A4835" t="str">
        <f>IF(AND(仕訳日記帳!D4835=Sheet2!$A$2,仕訳日記帳!$N4835&gt;=Sheet2!$B$2),仕訳日記帳!D4835,IF(AND(OR(仕訳日記帳!D4835=Sheet2!$A$3,仕訳日記帳!D4835=Sheet2!$A$4,仕訳日記帳!D4835=Sheet2!$A$5,仕訳日記帳!D4835=Sheet2!$A$6,仕訳日記帳!D4835=Sheet2!$A$7,仕訳日記帳!D4835=Sheet2!$A$9),仕訳日記帳!$N4835&gt;=Sheet2!$B$3),仕訳日記帳!D4835,IF(AND(仕訳日記帳!D4835=Sheet2!$A$8,仕訳日記帳!$N4835&gt;=Sheet2!$B$8),仕訳日記帳!D4835,IF(AND(OR(仕訳日記帳!D4835=Sheet2!$A$10,仕訳日記帳!D4835=Sheet2!$A$11,仕訳日記帳!D4835=Sheet2!$A$12,仕訳日記帳!D4835=Sheet2!$A$13,仕訳日記帳!D4835=Sheet2!$A$14,仕訳日記帳!D4835=Sheet2!$A$15,仕訳日記帳!D4835=Sheet2!$A$16,仕訳日記帳!D4835=Sheet2!$A$17),Sheet2!$B$9&lt;=仕訳日記帳!$N4835&lt;Sheet2!$C$10),仕訳日記帳!D4835,""))))</f>
        <v/>
      </c>
      <c r="B4835" s="263" t="str">
        <f>IF(AND($A4835=Sheet2!$A$2,仕訳日記帳!$N4835&gt;=Sheet2!$B$2),仕訳日記帳!A4835,IF(AND(OR($A4835=Sheet2!$A$3,$A4835=Sheet2!$A$4,$A4835=Sheet2!$A$5,$A4835=Sheet2!$A$6,$A4835=Sheet2!$A$7,$A4835=Sheet2!$A$9),仕訳日記帳!$N4835&gt;=Sheet2!$B$3),仕訳日記帳!A4835,IF(AND($A4835=Sheet2!$A$8,仕訳日記帳!$N4835&gt;=Sheet2!$B$8),仕訳日記帳!A4835,IF(AND(OR($A4835=Sheet2!$A$10,$A4835=Sheet2!$A$11,$A4835=Sheet2!$A$12,$A4835=Sheet2!$A$13,$A4835=Sheet2!$A$14,$A4835=Sheet2!$A$15,$A4835=Sheet2!$A$16,$A4835=Sheet2!$A$17),Sheet2!$B$9&lt;=仕訳日記帳!$N4835&lt;Sheet2!$C$10),仕訳日記帳!A4835,""))))</f>
        <v/>
      </c>
      <c r="C4835" t="str">
        <f>IF(AND($A4835=Sheet2!$A$2,仕訳日記帳!$N4835&gt;=Sheet2!$B$2),仕訳日記帳!B4835,IF(AND(OR($A4835=Sheet2!$A$3,$A4835=Sheet2!$A$4,$A4835=Sheet2!$A$5,$A4835=Sheet2!$A$6,$A4835=Sheet2!$A$7,$A4835=Sheet2!$A$9),仕訳日記帳!$N4835&gt;=Sheet2!$B$3),仕訳日記帳!B4835,IF(AND($A4835=Sheet2!$A$8,仕訳日記帳!$N4835&gt;=Sheet2!$B$8),仕訳日記帳!B4835,IF(AND(OR($A4835=Sheet2!$A$10,$A4835=Sheet2!$A$11,$A4835=Sheet2!$A$12,$A4835=Sheet2!$A$13,$A4835=Sheet2!$A$14,$A4835=Sheet2!$A$15,$A4835=Sheet2!$A$16,$A4835=Sheet2!$A$17),Sheet2!$B$9&lt;=仕訳日記帳!$N4835&lt;Sheet2!$C$10),仕訳日記帳!B4835,""))))</f>
        <v/>
      </c>
      <c r="D4835" s="265" t="str">
        <f>IF(AND($A4835=Sheet2!$A$2,仕訳日記帳!$N4835&gt;=Sheet2!$B$2),仕訳日記帳!N4835,IF(AND(OR($A4835=Sheet2!$A$3,$A4835=Sheet2!$A$4,$A4835=Sheet2!$A$5,$A4835=Sheet2!$A$6,$A4835=Sheet2!$A$7,$A4835=Sheet2!$A$9),仕訳日記帳!$N4835&gt;=Sheet2!$B$3),仕訳日記帳!N4835,IF(AND($A4835=Sheet2!$A$8,仕訳日記帳!$N4835&gt;=Sheet2!$B$8),仕訳日記帳!N4835,IF(AND(OR($A4835=Sheet2!$A$10,$A4835=Sheet2!$A$11,$A4835=Sheet2!$A$12,$A4835=Sheet2!$A$13,$A4835=Sheet2!$A$14,$A4835=Sheet2!$A$15,$A4835=Sheet2!$A$16,$A4835=Sheet2!$A$17),Sheet2!$B$9&lt;=仕訳日記帳!$N4835&lt;Sheet2!$C$10),仕訳日記帳!N4835,""))))</f>
        <v/>
      </c>
      <c r="E4835" s="263" t="str">
        <f>IF(AND($A4835=Sheet2!$A$2,仕訳日記帳!$N4835&gt;=Sheet2!$B$2),仕訳日記帳!G4835,IF(AND(OR($A4835=Sheet2!$A$3,$A4835=Sheet2!$A$4,$A4835=Sheet2!$A$5,$A4835=Sheet2!$A$6,$A4835=Sheet2!$A$7,$A4835=Sheet2!$A$9),仕訳日記帳!$N4835&gt;=Sheet2!$B$3),仕訳日記帳!G4835,IF(AND($A4835=Sheet2!$A$8,仕訳日記帳!$N4835&gt;=Sheet2!$B$8),仕訳日記帳!G4835,IF(AND(OR($A4835=Sheet2!$A$10,$A4835=Sheet2!$A$11,$A4835=Sheet2!$A$12,$A4835=Sheet2!$A$13,$A4835=Sheet2!$A$14,$A4835=Sheet2!$A$15,$A4835=Sheet2!$A$16,$A4835=Sheet2!$A$17),Sheet2!$B$9&lt;=仕訳日記帳!$N4835&lt;Sheet2!$C$10),仕訳日記帳!G4835,""))))</f>
        <v/>
      </c>
      <c r="G4835" t="str">
        <f>IF(OR(A4835=Sheet2!$A$2,A4835=Sheet2!$A$3,A4835=Sheet2!$A$4,A4835=Sheet2!$A$5,A4835=Sheet2!$A$6,A4835=Sheet2!$A$7,A4835=Sheet2!$A$8,A4835=Sheet2!$A$9,A4835=Sheet2!$A$10,A4835=Sheet2!$A$11,A4835=Sheet2!$A$12,$A$2=Sheet2!$A$13,A4835=Sheet2!$A$14,$A$2=Sheet2!$A$15,$A$2=Sheet2!$A$16,A4835=Sheet2!$A$17),"該当","")</f>
        <v/>
      </c>
      <c r="H4835" t="str">
        <f>IF(OR(A4835="",G4835=""),"",COUNTIF($G$2:G4835,"該当"))</f>
        <v/>
      </c>
    </row>
    <row r="4836" spans="1:8">
      <c r="A4836" t="str">
        <f>IF(AND(仕訳日記帳!D4836=Sheet2!$A$2,仕訳日記帳!$N4836&gt;=Sheet2!$B$2),仕訳日記帳!D4836,IF(AND(OR(仕訳日記帳!D4836=Sheet2!$A$3,仕訳日記帳!D4836=Sheet2!$A$4,仕訳日記帳!D4836=Sheet2!$A$5,仕訳日記帳!D4836=Sheet2!$A$6,仕訳日記帳!D4836=Sheet2!$A$7,仕訳日記帳!D4836=Sheet2!$A$9),仕訳日記帳!$N4836&gt;=Sheet2!$B$3),仕訳日記帳!D4836,IF(AND(仕訳日記帳!D4836=Sheet2!$A$8,仕訳日記帳!$N4836&gt;=Sheet2!$B$8),仕訳日記帳!D4836,IF(AND(OR(仕訳日記帳!D4836=Sheet2!$A$10,仕訳日記帳!D4836=Sheet2!$A$11,仕訳日記帳!D4836=Sheet2!$A$12,仕訳日記帳!D4836=Sheet2!$A$13,仕訳日記帳!D4836=Sheet2!$A$14,仕訳日記帳!D4836=Sheet2!$A$15,仕訳日記帳!D4836=Sheet2!$A$16,仕訳日記帳!D4836=Sheet2!$A$17),Sheet2!$B$9&lt;=仕訳日記帳!$N4836&lt;Sheet2!$C$10),仕訳日記帳!D4836,""))))</f>
        <v/>
      </c>
      <c r="B4836" s="263" t="str">
        <f>IF(AND($A4836=Sheet2!$A$2,仕訳日記帳!$N4836&gt;=Sheet2!$B$2),仕訳日記帳!A4836,IF(AND(OR($A4836=Sheet2!$A$3,$A4836=Sheet2!$A$4,$A4836=Sheet2!$A$5,$A4836=Sheet2!$A$6,$A4836=Sheet2!$A$7,$A4836=Sheet2!$A$9),仕訳日記帳!$N4836&gt;=Sheet2!$B$3),仕訳日記帳!A4836,IF(AND($A4836=Sheet2!$A$8,仕訳日記帳!$N4836&gt;=Sheet2!$B$8),仕訳日記帳!A4836,IF(AND(OR($A4836=Sheet2!$A$10,$A4836=Sheet2!$A$11,$A4836=Sheet2!$A$12,$A4836=Sheet2!$A$13,$A4836=Sheet2!$A$14,$A4836=Sheet2!$A$15,$A4836=Sheet2!$A$16,$A4836=Sheet2!$A$17),Sheet2!$B$9&lt;=仕訳日記帳!$N4836&lt;Sheet2!$C$10),仕訳日記帳!A4836,""))))</f>
        <v/>
      </c>
      <c r="C4836" t="str">
        <f>IF(AND($A4836=Sheet2!$A$2,仕訳日記帳!$N4836&gt;=Sheet2!$B$2),仕訳日記帳!B4836,IF(AND(OR($A4836=Sheet2!$A$3,$A4836=Sheet2!$A$4,$A4836=Sheet2!$A$5,$A4836=Sheet2!$A$6,$A4836=Sheet2!$A$7,$A4836=Sheet2!$A$9),仕訳日記帳!$N4836&gt;=Sheet2!$B$3),仕訳日記帳!B4836,IF(AND($A4836=Sheet2!$A$8,仕訳日記帳!$N4836&gt;=Sheet2!$B$8),仕訳日記帳!B4836,IF(AND(OR($A4836=Sheet2!$A$10,$A4836=Sheet2!$A$11,$A4836=Sheet2!$A$12,$A4836=Sheet2!$A$13,$A4836=Sheet2!$A$14,$A4836=Sheet2!$A$15,$A4836=Sheet2!$A$16,$A4836=Sheet2!$A$17),Sheet2!$B$9&lt;=仕訳日記帳!$N4836&lt;Sheet2!$C$10),仕訳日記帳!B4836,""))))</f>
        <v/>
      </c>
      <c r="D4836" s="265" t="str">
        <f>IF(AND($A4836=Sheet2!$A$2,仕訳日記帳!$N4836&gt;=Sheet2!$B$2),仕訳日記帳!N4836,IF(AND(OR($A4836=Sheet2!$A$3,$A4836=Sheet2!$A$4,$A4836=Sheet2!$A$5,$A4836=Sheet2!$A$6,$A4836=Sheet2!$A$7,$A4836=Sheet2!$A$9),仕訳日記帳!$N4836&gt;=Sheet2!$B$3),仕訳日記帳!N4836,IF(AND($A4836=Sheet2!$A$8,仕訳日記帳!$N4836&gt;=Sheet2!$B$8),仕訳日記帳!N4836,IF(AND(OR($A4836=Sheet2!$A$10,$A4836=Sheet2!$A$11,$A4836=Sheet2!$A$12,$A4836=Sheet2!$A$13,$A4836=Sheet2!$A$14,$A4836=Sheet2!$A$15,$A4836=Sheet2!$A$16,$A4836=Sheet2!$A$17),Sheet2!$B$9&lt;=仕訳日記帳!$N4836&lt;Sheet2!$C$10),仕訳日記帳!N4836,""))))</f>
        <v/>
      </c>
      <c r="E4836" s="263" t="str">
        <f>IF(AND($A4836=Sheet2!$A$2,仕訳日記帳!$N4836&gt;=Sheet2!$B$2),仕訳日記帳!G4836,IF(AND(OR($A4836=Sheet2!$A$3,$A4836=Sheet2!$A$4,$A4836=Sheet2!$A$5,$A4836=Sheet2!$A$6,$A4836=Sheet2!$A$7,$A4836=Sheet2!$A$9),仕訳日記帳!$N4836&gt;=Sheet2!$B$3),仕訳日記帳!G4836,IF(AND($A4836=Sheet2!$A$8,仕訳日記帳!$N4836&gt;=Sheet2!$B$8),仕訳日記帳!G4836,IF(AND(OR($A4836=Sheet2!$A$10,$A4836=Sheet2!$A$11,$A4836=Sheet2!$A$12,$A4836=Sheet2!$A$13,$A4836=Sheet2!$A$14,$A4836=Sheet2!$A$15,$A4836=Sheet2!$A$16,$A4836=Sheet2!$A$17),Sheet2!$B$9&lt;=仕訳日記帳!$N4836&lt;Sheet2!$C$10),仕訳日記帳!G4836,""))))</f>
        <v/>
      </c>
      <c r="G4836" t="str">
        <f>IF(OR(A4836=Sheet2!$A$2,A4836=Sheet2!$A$3,A4836=Sheet2!$A$4,A4836=Sheet2!$A$5,A4836=Sheet2!$A$6,A4836=Sheet2!$A$7,A4836=Sheet2!$A$8,A4836=Sheet2!$A$9,A4836=Sheet2!$A$10,A4836=Sheet2!$A$11,A4836=Sheet2!$A$12,$A$2=Sheet2!$A$13,A4836=Sheet2!$A$14,$A$2=Sheet2!$A$15,$A$2=Sheet2!$A$16,A4836=Sheet2!$A$17),"該当","")</f>
        <v/>
      </c>
      <c r="H4836" t="str">
        <f>IF(OR(A4836="",G4836=""),"",COUNTIF($G$2:G4836,"該当"))</f>
        <v/>
      </c>
    </row>
    <row r="4837" spans="1:8">
      <c r="A4837" t="str">
        <f>IF(AND(仕訳日記帳!D4837=Sheet2!$A$2,仕訳日記帳!$N4837&gt;=Sheet2!$B$2),仕訳日記帳!D4837,IF(AND(OR(仕訳日記帳!D4837=Sheet2!$A$3,仕訳日記帳!D4837=Sheet2!$A$4,仕訳日記帳!D4837=Sheet2!$A$5,仕訳日記帳!D4837=Sheet2!$A$6,仕訳日記帳!D4837=Sheet2!$A$7,仕訳日記帳!D4837=Sheet2!$A$9),仕訳日記帳!$N4837&gt;=Sheet2!$B$3),仕訳日記帳!D4837,IF(AND(仕訳日記帳!D4837=Sheet2!$A$8,仕訳日記帳!$N4837&gt;=Sheet2!$B$8),仕訳日記帳!D4837,IF(AND(OR(仕訳日記帳!D4837=Sheet2!$A$10,仕訳日記帳!D4837=Sheet2!$A$11,仕訳日記帳!D4837=Sheet2!$A$12,仕訳日記帳!D4837=Sheet2!$A$13,仕訳日記帳!D4837=Sheet2!$A$14,仕訳日記帳!D4837=Sheet2!$A$15,仕訳日記帳!D4837=Sheet2!$A$16,仕訳日記帳!D4837=Sheet2!$A$17),Sheet2!$B$9&lt;=仕訳日記帳!$N4837&lt;Sheet2!$C$10),仕訳日記帳!D4837,""))))</f>
        <v/>
      </c>
      <c r="B4837" s="263" t="str">
        <f>IF(AND($A4837=Sheet2!$A$2,仕訳日記帳!$N4837&gt;=Sheet2!$B$2),仕訳日記帳!A4837,IF(AND(OR($A4837=Sheet2!$A$3,$A4837=Sheet2!$A$4,$A4837=Sheet2!$A$5,$A4837=Sheet2!$A$6,$A4837=Sheet2!$A$7,$A4837=Sheet2!$A$9),仕訳日記帳!$N4837&gt;=Sheet2!$B$3),仕訳日記帳!A4837,IF(AND($A4837=Sheet2!$A$8,仕訳日記帳!$N4837&gt;=Sheet2!$B$8),仕訳日記帳!A4837,IF(AND(OR($A4837=Sheet2!$A$10,$A4837=Sheet2!$A$11,$A4837=Sheet2!$A$12,$A4837=Sheet2!$A$13,$A4837=Sheet2!$A$14,$A4837=Sheet2!$A$15,$A4837=Sheet2!$A$16,$A4837=Sheet2!$A$17),Sheet2!$B$9&lt;=仕訳日記帳!$N4837&lt;Sheet2!$C$10),仕訳日記帳!A4837,""))))</f>
        <v/>
      </c>
      <c r="C4837" t="str">
        <f>IF(AND($A4837=Sheet2!$A$2,仕訳日記帳!$N4837&gt;=Sheet2!$B$2),仕訳日記帳!B4837,IF(AND(OR($A4837=Sheet2!$A$3,$A4837=Sheet2!$A$4,$A4837=Sheet2!$A$5,$A4837=Sheet2!$A$6,$A4837=Sheet2!$A$7,$A4837=Sheet2!$A$9),仕訳日記帳!$N4837&gt;=Sheet2!$B$3),仕訳日記帳!B4837,IF(AND($A4837=Sheet2!$A$8,仕訳日記帳!$N4837&gt;=Sheet2!$B$8),仕訳日記帳!B4837,IF(AND(OR($A4837=Sheet2!$A$10,$A4837=Sheet2!$A$11,$A4837=Sheet2!$A$12,$A4837=Sheet2!$A$13,$A4837=Sheet2!$A$14,$A4837=Sheet2!$A$15,$A4837=Sheet2!$A$16,$A4837=Sheet2!$A$17),Sheet2!$B$9&lt;=仕訳日記帳!$N4837&lt;Sheet2!$C$10),仕訳日記帳!B4837,""))))</f>
        <v/>
      </c>
      <c r="D4837" s="265" t="str">
        <f>IF(AND($A4837=Sheet2!$A$2,仕訳日記帳!$N4837&gt;=Sheet2!$B$2),仕訳日記帳!N4837,IF(AND(OR($A4837=Sheet2!$A$3,$A4837=Sheet2!$A$4,$A4837=Sheet2!$A$5,$A4837=Sheet2!$A$6,$A4837=Sheet2!$A$7,$A4837=Sheet2!$A$9),仕訳日記帳!$N4837&gt;=Sheet2!$B$3),仕訳日記帳!N4837,IF(AND($A4837=Sheet2!$A$8,仕訳日記帳!$N4837&gt;=Sheet2!$B$8),仕訳日記帳!N4837,IF(AND(OR($A4837=Sheet2!$A$10,$A4837=Sheet2!$A$11,$A4837=Sheet2!$A$12,$A4837=Sheet2!$A$13,$A4837=Sheet2!$A$14,$A4837=Sheet2!$A$15,$A4837=Sheet2!$A$16,$A4837=Sheet2!$A$17),Sheet2!$B$9&lt;=仕訳日記帳!$N4837&lt;Sheet2!$C$10),仕訳日記帳!N4837,""))))</f>
        <v/>
      </c>
      <c r="E4837" s="263" t="str">
        <f>IF(AND($A4837=Sheet2!$A$2,仕訳日記帳!$N4837&gt;=Sheet2!$B$2),仕訳日記帳!G4837,IF(AND(OR($A4837=Sheet2!$A$3,$A4837=Sheet2!$A$4,$A4837=Sheet2!$A$5,$A4837=Sheet2!$A$6,$A4837=Sheet2!$A$7,$A4837=Sheet2!$A$9),仕訳日記帳!$N4837&gt;=Sheet2!$B$3),仕訳日記帳!G4837,IF(AND($A4837=Sheet2!$A$8,仕訳日記帳!$N4837&gt;=Sheet2!$B$8),仕訳日記帳!G4837,IF(AND(OR($A4837=Sheet2!$A$10,$A4837=Sheet2!$A$11,$A4837=Sheet2!$A$12,$A4837=Sheet2!$A$13,$A4837=Sheet2!$A$14,$A4837=Sheet2!$A$15,$A4837=Sheet2!$A$16,$A4837=Sheet2!$A$17),Sheet2!$B$9&lt;=仕訳日記帳!$N4837&lt;Sheet2!$C$10),仕訳日記帳!G4837,""))))</f>
        <v/>
      </c>
      <c r="G4837" t="str">
        <f>IF(OR(A4837=Sheet2!$A$2,A4837=Sheet2!$A$3,A4837=Sheet2!$A$4,A4837=Sheet2!$A$5,A4837=Sheet2!$A$6,A4837=Sheet2!$A$7,A4837=Sheet2!$A$8,A4837=Sheet2!$A$9,A4837=Sheet2!$A$10,A4837=Sheet2!$A$11,A4837=Sheet2!$A$12,$A$2=Sheet2!$A$13,A4837=Sheet2!$A$14,$A$2=Sheet2!$A$15,$A$2=Sheet2!$A$16,A4837=Sheet2!$A$17),"該当","")</f>
        <v/>
      </c>
      <c r="H4837" t="str">
        <f>IF(OR(A4837="",G4837=""),"",COUNTIF($G$2:G4837,"該当"))</f>
        <v/>
      </c>
    </row>
    <row r="4838" spans="1:8">
      <c r="A4838" t="str">
        <f>IF(AND(仕訳日記帳!D4838=Sheet2!$A$2,仕訳日記帳!$N4838&gt;=Sheet2!$B$2),仕訳日記帳!D4838,IF(AND(OR(仕訳日記帳!D4838=Sheet2!$A$3,仕訳日記帳!D4838=Sheet2!$A$4,仕訳日記帳!D4838=Sheet2!$A$5,仕訳日記帳!D4838=Sheet2!$A$6,仕訳日記帳!D4838=Sheet2!$A$7,仕訳日記帳!D4838=Sheet2!$A$9),仕訳日記帳!$N4838&gt;=Sheet2!$B$3),仕訳日記帳!D4838,IF(AND(仕訳日記帳!D4838=Sheet2!$A$8,仕訳日記帳!$N4838&gt;=Sheet2!$B$8),仕訳日記帳!D4838,IF(AND(OR(仕訳日記帳!D4838=Sheet2!$A$10,仕訳日記帳!D4838=Sheet2!$A$11,仕訳日記帳!D4838=Sheet2!$A$12,仕訳日記帳!D4838=Sheet2!$A$13,仕訳日記帳!D4838=Sheet2!$A$14,仕訳日記帳!D4838=Sheet2!$A$15,仕訳日記帳!D4838=Sheet2!$A$16,仕訳日記帳!D4838=Sheet2!$A$17),Sheet2!$B$9&lt;=仕訳日記帳!$N4838&lt;Sheet2!$C$10),仕訳日記帳!D4838,""))))</f>
        <v/>
      </c>
      <c r="B4838" s="263" t="str">
        <f>IF(AND($A4838=Sheet2!$A$2,仕訳日記帳!$N4838&gt;=Sheet2!$B$2),仕訳日記帳!A4838,IF(AND(OR($A4838=Sheet2!$A$3,$A4838=Sheet2!$A$4,$A4838=Sheet2!$A$5,$A4838=Sheet2!$A$6,$A4838=Sheet2!$A$7,$A4838=Sheet2!$A$9),仕訳日記帳!$N4838&gt;=Sheet2!$B$3),仕訳日記帳!A4838,IF(AND($A4838=Sheet2!$A$8,仕訳日記帳!$N4838&gt;=Sheet2!$B$8),仕訳日記帳!A4838,IF(AND(OR($A4838=Sheet2!$A$10,$A4838=Sheet2!$A$11,$A4838=Sheet2!$A$12,$A4838=Sheet2!$A$13,$A4838=Sheet2!$A$14,$A4838=Sheet2!$A$15,$A4838=Sheet2!$A$16,$A4838=Sheet2!$A$17),Sheet2!$B$9&lt;=仕訳日記帳!$N4838&lt;Sheet2!$C$10),仕訳日記帳!A4838,""))))</f>
        <v/>
      </c>
      <c r="C4838" t="str">
        <f>IF(AND($A4838=Sheet2!$A$2,仕訳日記帳!$N4838&gt;=Sheet2!$B$2),仕訳日記帳!B4838,IF(AND(OR($A4838=Sheet2!$A$3,$A4838=Sheet2!$A$4,$A4838=Sheet2!$A$5,$A4838=Sheet2!$A$6,$A4838=Sheet2!$A$7,$A4838=Sheet2!$A$9),仕訳日記帳!$N4838&gt;=Sheet2!$B$3),仕訳日記帳!B4838,IF(AND($A4838=Sheet2!$A$8,仕訳日記帳!$N4838&gt;=Sheet2!$B$8),仕訳日記帳!B4838,IF(AND(OR($A4838=Sheet2!$A$10,$A4838=Sheet2!$A$11,$A4838=Sheet2!$A$12,$A4838=Sheet2!$A$13,$A4838=Sheet2!$A$14,$A4838=Sheet2!$A$15,$A4838=Sheet2!$A$16,$A4838=Sheet2!$A$17),Sheet2!$B$9&lt;=仕訳日記帳!$N4838&lt;Sheet2!$C$10),仕訳日記帳!B4838,""))))</f>
        <v/>
      </c>
      <c r="D4838" s="265" t="str">
        <f>IF(AND($A4838=Sheet2!$A$2,仕訳日記帳!$N4838&gt;=Sheet2!$B$2),仕訳日記帳!N4838,IF(AND(OR($A4838=Sheet2!$A$3,$A4838=Sheet2!$A$4,$A4838=Sheet2!$A$5,$A4838=Sheet2!$A$6,$A4838=Sheet2!$A$7,$A4838=Sheet2!$A$9),仕訳日記帳!$N4838&gt;=Sheet2!$B$3),仕訳日記帳!N4838,IF(AND($A4838=Sheet2!$A$8,仕訳日記帳!$N4838&gt;=Sheet2!$B$8),仕訳日記帳!N4838,IF(AND(OR($A4838=Sheet2!$A$10,$A4838=Sheet2!$A$11,$A4838=Sheet2!$A$12,$A4838=Sheet2!$A$13,$A4838=Sheet2!$A$14,$A4838=Sheet2!$A$15,$A4838=Sheet2!$A$16,$A4838=Sheet2!$A$17),Sheet2!$B$9&lt;=仕訳日記帳!$N4838&lt;Sheet2!$C$10),仕訳日記帳!N4838,""))))</f>
        <v/>
      </c>
      <c r="E4838" s="263" t="str">
        <f>IF(AND($A4838=Sheet2!$A$2,仕訳日記帳!$N4838&gt;=Sheet2!$B$2),仕訳日記帳!G4838,IF(AND(OR($A4838=Sheet2!$A$3,$A4838=Sheet2!$A$4,$A4838=Sheet2!$A$5,$A4838=Sheet2!$A$6,$A4838=Sheet2!$A$7,$A4838=Sheet2!$A$9),仕訳日記帳!$N4838&gt;=Sheet2!$B$3),仕訳日記帳!G4838,IF(AND($A4838=Sheet2!$A$8,仕訳日記帳!$N4838&gt;=Sheet2!$B$8),仕訳日記帳!G4838,IF(AND(OR($A4838=Sheet2!$A$10,$A4838=Sheet2!$A$11,$A4838=Sheet2!$A$12,$A4838=Sheet2!$A$13,$A4838=Sheet2!$A$14,$A4838=Sheet2!$A$15,$A4838=Sheet2!$A$16,$A4838=Sheet2!$A$17),Sheet2!$B$9&lt;=仕訳日記帳!$N4838&lt;Sheet2!$C$10),仕訳日記帳!G4838,""))))</f>
        <v/>
      </c>
      <c r="G4838" t="str">
        <f>IF(OR(A4838=Sheet2!$A$2,A4838=Sheet2!$A$3,A4838=Sheet2!$A$4,A4838=Sheet2!$A$5,A4838=Sheet2!$A$6,A4838=Sheet2!$A$7,A4838=Sheet2!$A$8,A4838=Sheet2!$A$9,A4838=Sheet2!$A$10,A4838=Sheet2!$A$11,A4838=Sheet2!$A$12,$A$2=Sheet2!$A$13,A4838=Sheet2!$A$14,$A$2=Sheet2!$A$15,$A$2=Sheet2!$A$16,A4838=Sheet2!$A$17),"該当","")</f>
        <v/>
      </c>
      <c r="H4838" t="str">
        <f>IF(OR(A4838="",G4838=""),"",COUNTIF($G$2:G4838,"該当"))</f>
        <v/>
      </c>
    </row>
    <row r="4839" spans="1:8">
      <c r="A4839" t="str">
        <f>IF(AND(仕訳日記帳!D4839=Sheet2!$A$2,仕訳日記帳!$N4839&gt;=Sheet2!$B$2),仕訳日記帳!D4839,IF(AND(OR(仕訳日記帳!D4839=Sheet2!$A$3,仕訳日記帳!D4839=Sheet2!$A$4,仕訳日記帳!D4839=Sheet2!$A$5,仕訳日記帳!D4839=Sheet2!$A$6,仕訳日記帳!D4839=Sheet2!$A$7,仕訳日記帳!D4839=Sheet2!$A$9),仕訳日記帳!$N4839&gt;=Sheet2!$B$3),仕訳日記帳!D4839,IF(AND(仕訳日記帳!D4839=Sheet2!$A$8,仕訳日記帳!$N4839&gt;=Sheet2!$B$8),仕訳日記帳!D4839,IF(AND(OR(仕訳日記帳!D4839=Sheet2!$A$10,仕訳日記帳!D4839=Sheet2!$A$11,仕訳日記帳!D4839=Sheet2!$A$12,仕訳日記帳!D4839=Sheet2!$A$13,仕訳日記帳!D4839=Sheet2!$A$14,仕訳日記帳!D4839=Sheet2!$A$15,仕訳日記帳!D4839=Sheet2!$A$16,仕訳日記帳!D4839=Sheet2!$A$17),Sheet2!$B$9&lt;=仕訳日記帳!$N4839&lt;Sheet2!$C$10),仕訳日記帳!D4839,""))))</f>
        <v/>
      </c>
      <c r="B4839" s="263" t="str">
        <f>IF(AND($A4839=Sheet2!$A$2,仕訳日記帳!$N4839&gt;=Sheet2!$B$2),仕訳日記帳!A4839,IF(AND(OR($A4839=Sheet2!$A$3,$A4839=Sheet2!$A$4,$A4839=Sheet2!$A$5,$A4839=Sheet2!$A$6,$A4839=Sheet2!$A$7,$A4839=Sheet2!$A$9),仕訳日記帳!$N4839&gt;=Sheet2!$B$3),仕訳日記帳!A4839,IF(AND($A4839=Sheet2!$A$8,仕訳日記帳!$N4839&gt;=Sheet2!$B$8),仕訳日記帳!A4839,IF(AND(OR($A4839=Sheet2!$A$10,$A4839=Sheet2!$A$11,$A4839=Sheet2!$A$12,$A4839=Sheet2!$A$13,$A4839=Sheet2!$A$14,$A4839=Sheet2!$A$15,$A4839=Sheet2!$A$16,$A4839=Sheet2!$A$17),Sheet2!$B$9&lt;=仕訳日記帳!$N4839&lt;Sheet2!$C$10),仕訳日記帳!A4839,""))))</f>
        <v/>
      </c>
      <c r="C4839" t="str">
        <f>IF(AND($A4839=Sheet2!$A$2,仕訳日記帳!$N4839&gt;=Sheet2!$B$2),仕訳日記帳!B4839,IF(AND(OR($A4839=Sheet2!$A$3,$A4839=Sheet2!$A$4,$A4839=Sheet2!$A$5,$A4839=Sheet2!$A$6,$A4839=Sheet2!$A$7,$A4839=Sheet2!$A$9),仕訳日記帳!$N4839&gt;=Sheet2!$B$3),仕訳日記帳!B4839,IF(AND($A4839=Sheet2!$A$8,仕訳日記帳!$N4839&gt;=Sheet2!$B$8),仕訳日記帳!B4839,IF(AND(OR($A4839=Sheet2!$A$10,$A4839=Sheet2!$A$11,$A4839=Sheet2!$A$12,$A4839=Sheet2!$A$13,$A4839=Sheet2!$A$14,$A4839=Sheet2!$A$15,$A4839=Sheet2!$A$16,$A4839=Sheet2!$A$17),Sheet2!$B$9&lt;=仕訳日記帳!$N4839&lt;Sheet2!$C$10),仕訳日記帳!B4839,""))))</f>
        <v/>
      </c>
      <c r="D4839" s="265" t="str">
        <f>IF(AND($A4839=Sheet2!$A$2,仕訳日記帳!$N4839&gt;=Sheet2!$B$2),仕訳日記帳!N4839,IF(AND(OR($A4839=Sheet2!$A$3,$A4839=Sheet2!$A$4,$A4839=Sheet2!$A$5,$A4839=Sheet2!$A$6,$A4839=Sheet2!$A$7,$A4839=Sheet2!$A$9),仕訳日記帳!$N4839&gt;=Sheet2!$B$3),仕訳日記帳!N4839,IF(AND($A4839=Sheet2!$A$8,仕訳日記帳!$N4839&gt;=Sheet2!$B$8),仕訳日記帳!N4839,IF(AND(OR($A4839=Sheet2!$A$10,$A4839=Sheet2!$A$11,$A4839=Sheet2!$A$12,$A4839=Sheet2!$A$13,$A4839=Sheet2!$A$14,$A4839=Sheet2!$A$15,$A4839=Sheet2!$A$16,$A4839=Sheet2!$A$17),Sheet2!$B$9&lt;=仕訳日記帳!$N4839&lt;Sheet2!$C$10),仕訳日記帳!N4839,""))))</f>
        <v/>
      </c>
      <c r="E4839" s="263" t="str">
        <f>IF(AND($A4839=Sheet2!$A$2,仕訳日記帳!$N4839&gt;=Sheet2!$B$2),仕訳日記帳!G4839,IF(AND(OR($A4839=Sheet2!$A$3,$A4839=Sheet2!$A$4,$A4839=Sheet2!$A$5,$A4839=Sheet2!$A$6,$A4839=Sheet2!$A$7,$A4839=Sheet2!$A$9),仕訳日記帳!$N4839&gt;=Sheet2!$B$3),仕訳日記帳!G4839,IF(AND($A4839=Sheet2!$A$8,仕訳日記帳!$N4839&gt;=Sheet2!$B$8),仕訳日記帳!G4839,IF(AND(OR($A4839=Sheet2!$A$10,$A4839=Sheet2!$A$11,$A4839=Sheet2!$A$12,$A4839=Sheet2!$A$13,$A4839=Sheet2!$A$14,$A4839=Sheet2!$A$15,$A4839=Sheet2!$A$16,$A4839=Sheet2!$A$17),Sheet2!$B$9&lt;=仕訳日記帳!$N4839&lt;Sheet2!$C$10),仕訳日記帳!G4839,""))))</f>
        <v/>
      </c>
      <c r="G4839" t="str">
        <f>IF(OR(A4839=Sheet2!$A$2,A4839=Sheet2!$A$3,A4839=Sheet2!$A$4,A4839=Sheet2!$A$5,A4839=Sheet2!$A$6,A4839=Sheet2!$A$7,A4839=Sheet2!$A$8,A4839=Sheet2!$A$9,A4839=Sheet2!$A$10,A4839=Sheet2!$A$11,A4839=Sheet2!$A$12,$A$2=Sheet2!$A$13,A4839=Sheet2!$A$14,$A$2=Sheet2!$A$15,$A$2=Sheet2!$A$16,A4839=Sheet2!$A$17),"該当","")</f>
        <v/>
      </c>
      <c r="H4839" t="str">
        <f>IF(OR(A4839="",G4839=""),"",COUNTIF($G$2:G4839,"該当"))</f>
        <v/>
      </c>
    </row>
    <row r="4840" spans="1:8">
      <c r="A4840" t="str">
        <f>IF(AND(仕訳日記帳!D4840=Sheet2!$A$2,仕訳日記帳!$N4840&gt;=Sheet2!$B$2),仕訳日記帳!D4840,IF(AND(OR(仕訳日記帳!D4840=Sheet2!$A$3,仕訳日記帳!D4840=Sheet2!$A$4,仕訳日記帳!D4840=Sheet2!$A$5,仕訳日記帳!D4840=Sheet2!$A$6,仕訳日記帳!D4840=Sheet2!$A$7,仕訳日記帳!D4840=Sheet2!$A$9),仕訳日記帳!$N4840&gt;=Sheet2!$B$3),仕訳日記帳!D4840,IF(AND(仕訳日記帳!D4840=Sheet2!$A$8,仕訳日記帳!$N4840&gt;=Sheet2!$B$8),仕訳日記帳!D4840,IF(AND(OR(仕訳日記帳!D4840=Sheet2!$A$10,仕訳日記帳!D4840=Sheet2!$A$11,仕訳日記帳!D4840=Sheet2!$A$12,仕訳日記帳!D4840=Sheet2!$A$13,仕訳日記帳!D4840=Sheet2!$A$14,仕訳日記帳!D4840=Sheet2!$A$15,仕訳日記帳!D4840=Sheet2!$A$16,仕訳日記帳!D4840=Sheet2!$A$17),Sheet2!$B$9&lt;=仕訳日記帳!$N4840&lt;Sheet2!$C$10),仕訳日記帳!D4840,""))))</f>
        <v/>
      </c>
      <c r="B4840" s="263" t="str">
        <f>IF(AND($A4840=Sheet2!$A$2,仕訳日記帳!$N4840&gt;=Sheet2!$B$2),仕訳日記帳!A4840,IF(AND(OR($A4840=Sheet2!$A$3,$A4840=Sheet2!$A$4,$A4840=Sheet2!$A$5,$A4840=Sheet2!$A$6,$A4840=Sheet2!$A$7,$A4840=Sheet2!$A$9),仕訳日記帳!$N4840&gt;=Sheet2!$B$3),仕訳日記帳!A4840,IF(AND($A4840=Sheet2!$A$8,仕訳日記帳!$N4840&gt;=Sheet2!$B$8),仕訳日記帳!A4840,IF(AND(OR($A4840=Sheet2!$A$10,$A4840=Sheet2!$A$11,$A4840=Sheet2!$A$12,$A4840=Sheet2!$A$13,$A4840=Sheet2!$A$14,$A4840=Sheet2!$A$15,$A4840=Sheet2!$A$16,$A4840=Sheet2!$A$17),Sheet2!$B$9&lt;=仕訳日記帳!$N4840&lt;Sheet2!$C$10),仕訳日記帳!A4840,""))))</f>
        <v/>
      </c>
      <c r="C4840" t="str">
        <f>IF(AND($A4840=Sheet2!$A$2,仕訳日記帳!$N4840&gt;=Sheet2!$B$2),仕訳日記帳!B4840,IF(AND(OR($A4840=Sheet2!$A$3,$A4840=Sheet2!$A$4,$A4840=Sheet2!$A$5,$A4840=Sheet2!$A$6,$A4840=Sheet2!$A$7,$A4840=Sheet2!$A$9),仕訳日記帳!$N4840&gt;=Sheet2!$B$3),仕訳日記帳!B4840,IF(AND($A4840=Sheet2!$A$8,仕訳日記帳!$N4840&gt;=Sheet2!$B$8),仕訳日記帳!B4840,IF(AND(OR($A4840=Sheet2!$A$10,$A4840=Sheet2!$A$11,$A4840=Sheet2!$A$12,$A4840=Sheet2!$A$13,$A4840=Sheet2!$A$14,$A4840=Sheet2!$A$15,$A4840=Sheet2!$A$16,$A4840=Sheet2!$A$17),Sheet2!$B$9&lt;=仕訳日記帳!$N4840&lt;Sheet2!$C$10),仕訳日記帳!B4840,""))))</f>
        <v/>
      </c>
      <c r="D4840" s="265" t="str">
        <f>IF(AND($A4840=Sheet2!$A$2,仕訳日記帳!$N4840&gt;=Sheet2!$B$2),仕訳日記帳!N4840,IF(AND(OR($A4840=Sheet2!$A$3,$A4840=Sheet2!$A$4,$A4840=Sheet2!$A$5,$A4840=Sheet2!$A$6,$A4840=Sheet2!$A$7,$A4840=Sheet2!$A$9),仕訳日記帳!$N4840&gt;=Sheet2!$B$3),仕訳日記帳!N4840,IF(AND($A4840=Sheet2!$A$8,仕訳日記帳!$N4840&gt;=Sheet2!$B$8),仕訳日記帳!N4840,IF(AND(OR($A4840=Sheet2!$A$10,$A4840=Sheet2!$A$11,$A4840=Sheet2!$A$12,$A4840=Sheet2!$A$13,$A4840=Sheet2!$A$14,$A4840=Sheet2!$A$15,$A4840=Sheet2!$A$16,$A4840=Sheet2!$A$17),Sheet2!$B$9&lt;=仕訳日記帳!$N4840&lt;Sheet2!$C$10),仕訳日記帳!N4840,""))))</f>
        <v/>
      </c>
      <c r="E4840" s="263" t="str">
        <f>IF(AND($A4840=Sheet2!$A$2,仕訳日記帳!$N4840&gt;=Sheet2!$B$2),仕訳日記帳!G4840,IF(AND(OR($A4840=Sheet2!$A$3,$A4840=Sheet2!$A$4,$A4840=Sheet2!$A$5,$A4840=Sheet2!$A$6,$A4840=Sheet2!$A$7,$A4840=Sheet2!$A$9),仕訳日記帳!$N4840&gt;=Sheet2!$B$3),仕訳日記帳!G4840,IF(AND($A4840=Sheet2!$A$8,仕訳日記帳!$N4840&gt;=Sheet2!$B$8),仕訳日記帳!G4840,IF(AND(OR($A4840=Sheet2!$A$10,$A4840=Sheet2!$A$11,$A4840=Sheet2!$A$12,$A4840=Sheet2!$A$13,$A4840=Sheet2!$A$14,$A4840=Sheet2!$A$15,$A4840=Sheet2!$A$16,$A4840=Sheet2!$A$17),Sheet2!$B$9&lt;=仕訳日記帳!$N4840&lt;Sheet2!$C$10),仕訳日記帳!G4840,""))))</f>
        <v/>
      </c>
      <c r="G4840" t="str">
        <f>IF(OR(A4840=Sheet2!$A$2,A4840=Sheet2!$A$3,A4840=Sheet2!$A$4,A4840=Sheet2!$A$5,A4840=Sheet2!$A$6,A4840=Sheet2!$A$7,A4840=Sheet2!$A$8,A4840=Sheet2!$A$9,A4840=Sheet2!$A$10,A4840=Sheet2!$A$11,A4840=Sheet2!$A$12,$A$2=Sheet2!$A$13,A4840=Sheet2!$A$14,$A$2=Sheet2!$A$15,$A$2=Sheet2!$A$16,A4840=Sheet2!$A$17),"該当","")</f>
        <v/>
      </c>
      <c r="H4840" t="str">
        <f>IF(OR(A4840="",G4840=""),"",COUNTIF($G$2:G4840,"該当"))</f>
        <v/>
      </c>
    </row>
    <row r="4841" spans="1:8">
      <c r="A4841" t="str">
        <f>IF(AND(仕訳日記帳!D4841=Sheet2!$A$2,仕訳日記帳!$N4841&gt;=Sheet2!$B$2),仕訳日記帳!D4841,IF(AND(OR(仕訳日記帳!D4841=Sheet2!$A$3,仕訳日記帳!D4841=Sheet2!$A$4,仕訳日記帳!D4841=Sheet2!$A$5,仕訳日記帳!D4841=Sheet2!$A$6,仕訳日記帳!D4841=Sheet2!$A$7,仕訳日記帳!D4841=Sheet2!$A$9),仕訳日記帳!$N4841&gt;=Sheet2!$B$3),仕訳日記帳!D4841,IF(AND(仕訳日記帳!D4841=Sheet2!$A$8,仕訳日記帳!$N4841&gt;=Sheet2!$B$8),仕訳日記帳!D4841,IF(AND(OR(仕訳日記帳!D4841=Sheet2!$A$10,仕訳日記帳!D4841=Sheet2!$A$11,仕訳日記帳!D4841=Sheet2!$A$12,仕訳日記帳!D4841=Sheet2!$A$13,仕訳日記帳!D4841=Sheet2!$A$14,仕訳日記帳!D4841=Sheet2!$A$15,仕訳日記帳!D4841=Sheet2!$A$16,仕訳日記帳!D4841=Sheet2!$A$17),Sheet2!$B$9&lt;=仕訳日記帳!$N4841&lt;Sheet2!$C$10),仕訳日記帳!D4841,""))))</f>
        <v/>
      </c>
      <c r="B4841" s="263" t="str">
        <f>IF(AND($A4841=Sheet2!$A$2,仕訳日記帳!$N4841&gt;=Sheet2!$B$2),仕訳日記帳!A4841,IF(AND(OR($A4841=Sheet2!$A$3,$A4841=Sheet2!$A$4,$A4841=Sheet2!$A$5,$A4841=Sheet2!$A$6,$A4841=Sheet2!$A$7,$A4841=Sheet2!$A$9),仕訳日記帳!$N4841&gt;=Sheet2!$B$3),仕訳日記帳!A4841,IF(AND($A4841=Sheet2!$A$8,仕訳日記帳!$N4841&gt;=Sheet2!$B$8),仕訳日記帳!A4841,IF(AND(OR($A4841=Sheet2!$A$10,$A4841=Sheet2!$A$11,$A4841=Sheet2!$A$12,$A4841=Sheet2!$A$13,$A4841=Sheet2!$A$14,$A4841=Sheet2!$A$15,$A4841=Sheet2!$A$16,$A4841=Sheet2!$A$17),Sheet2!$B$9&lt;=仕訳日記帳!$N4841&lt;Sheet2!$C$10),仕訳日記帳!A4841,""))))</f>
        <v/>
      </c>
      <c r="C4841" t="str">
        <f>IF(AND($A4841=Sheet2!$A$2,仕訳日記帳!$N4841&gt;=Sheet2!$B$2),仕訳日記帳!B4841,IF(AND(OR($A4841=Sheet2!$A$3,$A4841=Sheet2!$A$4,$A4841=Sheet2!$A$5,$A4841=Sheet2!$A$6,$A4841=Sheet2!$A$7,$A4841=Sheet2!$A$9),仕訳日記帳!$N4841&gt;=Sheet2!$B$3),仕訳日記帳!B4841,IF(AND($A4841=Sheet2!$A$8,仕訳日記帳!$N4841&gt;=Sheet2!$B$8),仕訳日記帳!B4841,IF(AND(OR($A4841=Sheet2!$A$10,$A4841=Sheet2!$A$11,$A4841=Sheet2!$A$12,$A4841=Sheet2!$A$13,$A4841=Sheet2!$A$14,$A4841=Sheet2!$A$15,$A4841=Sheet2!$A$16,$A4841=Sheet2!$A$17),Sheet2!$B$9&lt;=仕訳日記帳!$N4841&lt;Sheet2!$C$10),仕訳日記帳!B4841,""))))</f>
        <v/>
      </c>
      <c r="D4841" s="265" t="str">
        <f>IF(AND($A4841=Sheet2!$A$2,仕訳日記帳!$N4841&gt;=Sheet2!$B$2),仕訳日記帳!N4841,IF(AND(OR($A4841=Sheet2!$A$3,$A4841=Sheet2!$A$4,$A4841=Sheet2!$A$5,$A4841=Sheet2!$A$6,$A4841=Sheet2!$A$7,$A4841=Sheet2!$A$9),仕訳日記帳!$N4841&gt;=Sheet2!$B$3),仕訳日記帳!N4841,IF(AND($A4841=Sheet2!$A$8,仕訳日記帳!$N4841&gt;=Sheet2!$B$8),仕訳日記帳!N4841,IF(AND(OR($A4841=Sheet2!$A$10,$A4841=Sheet2!$A$11,$A4841=Sheet2!$A$12,$A4841=Sheet2!$A$13,$A4841=Sheet2!$A$14,$A4841=Sheet2!$A$15,$A4841=Sheet2!$A$16,$A4841=Sheet2!$A$17),Sheet2!$B$9&lt;=仕訳日記帳!$N4841&lt;Sheet2!$C$10),仕訳日記帳!N4841,""))))</f>
        <v/>
      </c>
      <c r="E4841" s="263" t="str">
        <f>IF(AND($A4841=Sheet2!$A$2,仕訳日記帳!$N4841&gt;=Sheet2!$B$2),仕訳日記帳!G4841,IF(AND(OR($A4841=Sheet2!$A$3,$A4841=Sheet2!$A$4,$A4841=Sheet2!$A$5,$A4841=Sheet2!$A$6,$A4841=Sheet2!$A$7,$A4841=Sheet2!$A$9),仕訳日記帳!$N4841&gt;=Sheet2!$B$3),仕訳日記帳!G4841,IF(AND($A4841=Sheet2!$A$8,仕訳日記帳!$N4841&gt;=Sheet2!$B$8),仕訳日記帳!G4841,IF(AND(OR($A4841=Sheet2!$A$10,$A4841=Sheet2!$A$11,$A4841=Sheet2!$A$12,$A4841=Sheet2!$A$13,$A4841=Sheet2!$A$14,$A4841=Sheet2!$A$15,$A4841=Sheet2!$A$16,$A4841=Sheet2!$A$17),Sheet2!$B$9&lt;=仕訳日記帳!$N4841&lt;Sheet2!$C$10),仕訳日記帳!G4841,""))))</f>
        <v/>
      </c>
      <c r="G4841" t="str">
        <f>IF(OR(A4841=Sheet2!$A$2,A4841=Sheet2!$A$3,A4841=Sheet2!$A$4,A4841=Sheet2!$A$5,A4841=Sheet2!$A$6,A4841=Sheet2!$A$7,A4841=Sheet2!$A$8,A4841=Sheet2!$A$9,A4841=Sheet2!$A$10,A4841=Sheet2!$A$11,A4841=Sheet2!$A$12,$A$2=Sheet2!$A$13,A4841=Sheet2!$A$14,$A$2=Sheet2!$A$15,$A$2=Sheet2!$A$16,A4841=Sheet2!$A$17),"該当","")</f>
        <v/>
      </c>
      <c r="H4841" t="str">
        <f>IF(OR(A4841="",G4841=""),"",COUNTIF($G$2:G4841,"該当"))</f>
        <v/>
      </c>
    </row>
    <row r="4842" spans="1:8">
      <c r="A4842" t="str">
        <f>IF(AND(仕訳日記帳!D4842=Sheet2!$A$2,仕訳日記帳!$N4842&gt;=Sheet2!$B$2),仕訳日記帳!D4842,IF(AND(OR(仕訳日記帳!D4842=Sheet2!$A$3,仕訳日記帳!D4842=Sheet2!$A$4,仕訳日記帳!D4842=Sheet2!$A$5,仕訳日記帳!D4842=Sheet2!$A$6,仕訳日記帳!D4842=Sheet2!$A$7,仕訳日記帳!D4842=Sheet2!$A$9),仕訳日記帳!$N4842&gt;=Sheet2!$B$3),仕訳日記帳!D4842,IF(AND(仕訳日記帳!D4842=Sheet2!$A$8,仕訳日記帳!$N4842&gt;=Sheet2!$B$8),仕訳日記帳!D4842,IF(AND(OR(仕訳日記帳!D4842=Sheet2!$A$10,仕訳日記帳!D4842=Sheet2!$A$11,仕訳日記帳!D4842=Sheet2!$A$12,仕訳日記帳!D4842=Sheet2!$A$13,仕訳日記帳!D4842=Sheet2!$A$14,仕訳日記帳!D4842=Sheet2!$A$15,仕訳日記帳!D4842=Sheet2!$A$16,仕訳日記帳!D4842=Sheet2!$A$17),Sheet2!$B$9&lt;=仕訳日記帳!$N4842&lt;Sheet2!$C$10),仕訳日記帳!D4842,""))))</f>
        <v/>
      </c>
      <c r="B4842" s="263" t="str">
        <f>IF(AND($A4842=Sheet2!$A$2,仕訳日記帳!$N4842&gt;=Sheet2!$B$2),仕訳日記帳!A4842,IF(AND(OR($A4842=Sheet2!$A$3,$A4842=Sheet2!$A$4,$A4842=Sheet2!$A$5,$A4842=Sheet2!$A$6,$A4842=Sheet2!$A$7,$A4842=Sheet2!$A$9),仕訳日記帳!$N4842&gt;=Sheet2!$B$3),仕訳日記帳!A4842,IF(AND($A4842=Sheet2!$A$8,仕訳日記帳!$N4842&gt;=Sheet2!$B$8),仕訳日記帳!A4842,IF(AND(OR($A4842=Sheet2!$A$10,$A4842=Sheet2!$A$11,$A4842=Sheet2!$A$12,$A4842=Sheet2!$A$13,$A4842=Sheet2!$A$14,$A4842=Sheet2!$A$15,$A4842=Sheet2!$A$16,$A4842=Sheet2!$A$17),Sheet2!$B$9&lt;=仕訳日記帳!$N4842&lt;Sheet2!$C$10),仕訳日記帳!A4842,""))))</f>
        <v/>
      </c>
      <c r="C4842" t="str">
        <f>IF(AND($A4842=Sheet2!$A$2,仕訳日記帳!$N4842&gt;=Sheet2!$B$2),仕訳日記帳!B4842,IF(AND(OR($A4842=Sheet2!$A$3,$A4842=Sheet2!$A$4,$A4842=Sheet2!$A$5,$A4842=Sheet2!$A$6,$A4842=Sheet2!$A$7,$A4842=Sheet2!$A$9),仕訳日記帳!$N4842&gt;=Sheet2!$B$3),仕訳日記帳!B4842,IF(AND($A4842=Sheet2!$A$8,仕訳日記帳!$N4842&gt;=Sheet2!$B$8),仕訳日記帳!B4842,IF(AND(OR($A4842=Sheet2!$A$10,$A4842=Sheet2!$A$11,$A4842=Sheet2!$A$12,$A4842=Sheet2!$A$13,$A4842=Sheet2!$A$14,$A4842=Sheet2!$A$15,$A4842=Sheet2!$A$16,$A4842=Sheet2!$A$17),Sheet2!$B$9&lt;=仕訳日記帳!$N4842&lt;Sheet2!$C$10),仕訳日記帳!B4842,""))))</f>
        <v/>
      </c>
      <c r="D4842" s="265" t="str">
        <f>IF(AND($A4842=Sheet2!$A$2,仕訳日記帳!$N4842&gt;=Sheet2!$B$2),仕訳日記帳!N4842,IF(AND(OR($A4842=Sheet2!$A$3,$A4842=Sheet2!$A$4,$A4842=Sheet2!$A$5,$A4842=Sheet2!$A$6,$A4842=Sheet2!$A$7,$A4842=Sheet2!$A$9),仕訳日記帳!$N4842&gt;=Sheet2!$B$3),仕訳日記帳!N4842,IF(AND($A4842=Sheet2!$A$8,仕訳日記帳!$N4842&gt;=Sheet2!$B$8),仕訳日記帳!N4842,IF(AND(OR($A4842=Sheet2!$A$10,$A4842=Sheet2!$A$11,$A4842=Sheet2!$A$12,$A4842=Sheet2!$A$13,$A4842=Sheet2!$A$14,$A4842=Sheet2!$A$15,$A4842=Sheet2!$A$16,$A4842=Sheet2!$A$17),Sheet2!$B$9&lt;=仕訳日記帳!$N4842&lt;Sheet2!$C$10),仕訳日記帳!N4842,""))))</f>
        <v/>
      </c>
      <c r="E4842" s="263" t="str">
        <f>IF(AND($A4842=Sheet2!$A$2,仕訳日記帳!$N4842&gt;=Sheet2!$B$2),仕訳日記帳!G4842,IF(AND(OR($A4842=Sheet2!$A$3,$A4842=Sheet2!$A$4,$A4842=Sheet2!$A$5,$A4842=Sheet2!$A$6,$A4842=Sheet2!$A$7,$A4842=Sheet2!$A$9),仕訳日記帳!$N4842&gt;=Sheet2!$B$3),仕訳日記帳!G4842,IF(AND($A4842=Sheet2!$A$8,仕訳日記帳!$N4842&gt;=Sheet2!$B$8),仕訳日記帳!G4842,IF(AND(OR($A4842=Sheet2!$A$10,$A4842=Sheet2!$A$11,$A4842=Sheet2!$A$12,$A4842=Sheet2!$A$13,$A4842=Sheet2!$A$14,$A4842=Sheet2!$A$15,$A4842=Sheet2!$A$16,$A4842=Sheet2!$A$17),Sheet2!$B$9&lt;=仕訳日記帳!$N4842&lt;Sheet2!$C$10),仕訳日記帳!G4842,""))))</f>
        <v/>
      </c>
      <c r="G4842" t="str">
        <f>IF(OR(A4842=Sheet2!$A$2,A4842=Sheet2!$A$3,A4842=Sheet2!$A$4,A4842=Sheet2!$A$5,A4842=Sheet2!$A$6,A4842=Sheet2!$A$7,A4842=Sheet2!$A$8,A4842=Sheet2!$A$9,A4842=Sheet2!$A$10,A4842=Sheet2!$A$11,A4842=Sheet2!$A$12,$A$2=Sheet2!$A$13,A4842=Sheet2!$A$14,$A$2=Sheet2!$A$15,$A$2=Sheet2!$A$16,A4842=Sheet2!$A$17),"該当","")</f>
        <v/>
      </c>
      <c r="H4842" t="str">
        <f>IF(OR(A4842="",G4842=""),"",COUNTIF($G$2:G4842,"該当"))</f>
        <v/>
      </c>
    </row>
    <row r="4843" spans="1:8">
      <c r="A4843" t="str">
        <f>IF(AND(仕訳日記帳!D4843=Sheet2!$A$2,仕訳日記帳!$N4843&gt;=Sheet2!$B$2),仕訳日記帳!D4843,IF(AND(OR(仕訳日記帳!D4843=Sheet2!$A$3,仕訳日記帳!D4843=Sheet2!$A$4,仕訳日記帳!D4843=Sheet2!$A$5,仕訳日記帳!D4843=Sheet2!$A$6,仕訳日記帳!D4843=Sheet2!$A$7,仕訳日記帳!D4843=Sheet2!$A$9),仕訳日記帳!$N4843&gt;=Sheet2!$B$3),仕訳日記帳!D4843,IF(AND(仕訳日記帳!D4843=Sheet2!$A$8,仕訳日記帳!$N4843&gt;=Sheet2!$B$8),仕訳日記帳!D4843,IF(AND(OR(仕訳日記帳!D4843=Sheet2!$A$10,仕訳日記帳!D4843=Sheet2!$A$11,仕訳日記帳!D4843=Sheet2!$A$12,仕訳日記帳!D4843=Sheet2!$A$13,仕訳日記帳!D4843=Sheet2!$A$14,仕訳日記帳!D4843=Sheet2!$A$15,仕訳日記帳!D4843=Sheet2!$A$16,仕訳日記帳!D4843=Sheet2!$A$17),Sheet2!$B$9&lt;=仕訳日記帳!$N4843&lt;Sheet2!$C$10),仕訳日記帳!D4843,""))))</f>
        <v/>
      </c>
      <c r="B4843" s="263" t="str">
        <f>IF(AND($A4843=Sheet2!$A$2,仕訳日記帳!$N4843&gt;=Sheet2!$B$2),仕訳日記帳!A4843,IF(AND(OR($A4843=Sheet2!$A$3,$A4843=Sheet2!$A$4,$A4843=Sheet2!$A$5,$A4843=Sheet2!$A$6,$A4843=Sheet2!$A$7,$A4843=Sheet2!$A$9),仕訳日記帳!$N4843&gt;=Sheet2!$B$3),仕訳日記帳!A4843,IF(AND($A4843=Sheet2!$A$8,仕訳日記帳!$N4843&gt;=Sheet2!$B$8),仕訳日記帳!A4843,IF(AND(OR($A4843=Sheet2!$A$10,$A4843=Sheet2!$A$11,$A4843=Sheet2!$A$12,$A4843=Sheet2!$A$13,$A4843=Sheet2!$A$14,$A4843=Sheet2!$A$15,$A4843=Sheet2!$A$16,$A4843=Sheet2!$A$17),Sheet2!$B$9&lt;=仕訳日記帳!$N4843&lt;Sheet2!$C$10),仕訳日記帳!A4843,""))))</f>
        <v/>
      </c>
      <c r="C4843" t="str">
        <f>IF(AND($A4843=Sheet2!$A$2,仕訳日記帳!$N4843&gt;=Sheet2!$B$2),仕訳日記帳!B4843,IF(AND(OR($A4843=Sheet2!$A$3,$A4843=Sheet2!$A$4,$A4843=Sheet2!$A$5,$A4843=Sheet2!$A$6,$A4843=Sheet2!$A$7,$A4843=Sheet2!$A$9),仕訳日記帳!$N4843&gt;=Sheet2!$B$3),仕訳日記帳!B4843,IF(AND($A4843=Sheet2!$A$8,仕訳日記帳!$N4843&gt;=Sheet2!$B$8),仕訳日記帳!B4843,IF(AND(OR($A4843=Sheet2!$A$10,$A4843=Sheet2!$A$11,$A4843=Sheet2!$A$12,$A4843=Sheet2!$A$13,$A4843=Sheet2!$A$14,$A4843=Sheet2!$A$15,$A4843=Sheet2!$A$16,$A4843=Sheet2!$A$17),Sheet2!$B$9&lt;=仕訳日記帳!$N4843&lt;Sheet2!$C$10),仕訳日記帳!B4843,""))))</f>
        <v/>
      </c>
      <c r="D4843" s="265" t="str">
        <f>IF(AND($A4843=Sheet2!$A$2,仕訳日記帳!$N4843&gt;=Sheet2!$B$2),仕訳日記帳!N4843,IF(AND(OR($A4843=Sheet2!$A$3,$A4843=Sheet2!$A$4,$A4843=Sheet2!$A$5,$A4843=Sheet2!$A$6,$A4843=Sheet2!$A$7,$A4843=Sheet2!$A$9),仕訳日記帳!$N4843&gt;=Sheet2!$B$3),仕訳日記帳!N4843,IF(AND($A4843=Sheet2!$A$8,仕訳日記帳!$N4843&gt;=Sheet2!$B$8),仕訳日記帳!N4843,IF(AND(OR($A4843=Sheet2!$A$10,$A4843=Sheet2!$A$11,$A4843=Sheet2!$A$12,$A4843=Sheet2!$A$13,$A4843=Sheet2!$A$14,$A4843=Sheet2!$A$15,$A4843=Sheet2!$A$16,$A4843=Sheet2!$A$17),Sheet2!$B$9&lt;=仕訳日記帳!$N4843&lt;Sheet2!$C$10),仕訳日記帳!N4843,""))))</f>
        <v/>
      </c>
      <c r="E4843" s="263" t="str">
        <f>IF(AND($A4843=Sheet2!$A$2,仕訳日記帳!$N4843&gt;=Sheet2!$B$2),仕訳日記帳!G4843,IF(AND(OR($A4843=Sheet2!$A$3,$A4843=Sheet2!$A$4,$A4843=Sheet2!$A$5,$A4843=Sheet2!$A$6,$A4843=Sheet2!$A$7,$A4843=Sheet2!$A$9),仕訳日記帳!$N4843&gt;=Sheet2!$B$3),仕訳日記帳!G4843,IF(AND($A4843=Sheet2!$A$8,仕訳日記帳!$N4843&gt;=Sheet2!$B$8),仕訳日記帳!G4843,IF(AND(OR($A4843=Sheet2!$A$10,$A4843=Sheet2!$A$11,$A4843=Sheet2!$A$12,$A4843=Sheet2!$A$13,$A4843=Sheet2!$A$14,$A4843=Sheet2!$A$15,$A4843=Sheet2!$A$16,$A4843=Sheet2!$A$17),Sheet2!$B$9&lt;=仕訳日記帳!$N4843&lt;Sheet2!$C$10),仕訳日記帳!G4843,""))))</f>
        <v/>
      </c>
      <c r="G4843" t="str">
        <f>IF(OR(A4843=Sheet2!$A$2,A4843=Sheet2!$A$3,A4843=Sheet2!$A$4,A4843=Sheet2!$A$5,A4843=Sheet2!$A$6,A4843=Sheet2!$A$7,A4843=Sheet2!$A$8,A4843=Sheet2!$A$9,A4843=Sheet2!$A$10,A4843=Sheet2!$A$11,A4843=Sheet2!$A$12,$A$2=Sheet2!$A$13,A4843=Sheet2!$A$14,$A$2=Sheet2!$A$15,$A$2=Sheet2!$A$16,A4843=Sheet2!$A$17),"該当","")</f>
        <v/>
      </c>
      <c r="H4843" t="str">
        <f>IF(OR(A4843="",G4843=""),"",COUNTIF($G$2:G4843,"該当"))</f>
        <v/>
      </c>
    </row>
    <row r="4844" spans="1:8">
      <c r="A4844" t="str">
        <f>IF(AND(仕訳日記帳!D4844=Sheet2!$A$2,仕訳日記帳!$N4844&gt;=Sheet2!$B$2),仕訳日記帳!D4844,IF(AND(OR(仕訳日記帳!D4844=Sheet2!$A$3,仕訳日記帳!D4844=Sheet2!$A$4,仕訳日記帳!D4844=Sheet2!$A$5,仕訳日記帳!D4844=Sheet2!$A$6,仕訳日記帳!D4844=Sheet2!$A$7,仕訳日記帳!D4844=Sheet2!$A$9),仕訳日記帳!$N4844&gt;=Sheet2!$B$3),仕訳日記帳!D4844,IF(AND(仕訳日記帳!D4844=Sheet2!$A$8,仕訳日記帳!$N4844&gt;=Sheet2!$B$8),仕訳日記帳!D4844,IF(AND(OR(仕訳日記帳!D4844=Sheet2!$A$10,仕訳日記帳!D4844=Sheet2!$A$11,仕訳日記帳!D4844=Sheet2!$A$12,仕訳日記帳!D4844=Sheet2!$A$13,仕訳日記帳!D4844=Sheet2!$A$14,仕訳日記帳!D4844=Sheet2!$A$15,仕訳日記帳!D4844=Sheet2!$A$16,仕訳日記帳!D4844=Sheet2!$A$17),Sheet2!$B$9&lt;=仕訳日記帳!$N4844&lt;Sheet2!$C$10),仕訳日記帳!D4844,""))))</f>
        <v/>
      </c>
      <c r="B4844" s="263" t="str">
        <f>IF(AND($A4844=Sheet2!$A$2,仕訳日記帳!$N4844&gt;=Sheet2!$B$2),仕訳日記帳!A4844,IF(AND(OR($A4844=Sheet2!$A$3,$A4844=Sheet2!$A$4,$A4844=Sheet2!$A$5,$A4844=Sheet2!$A$6,$A4844=Sheet2!$A$7,$A4844=Sheet2!$A$9),仕訳日記帳!$N4844&gt;=Sheet2!$B$3),仕訳日記帳!A4844,IF(AND($A4844=Sheet2!$A$8,仕訳日記帳!$N4844&gt;=Sheet2!$B$8),仕訳日記帳!A4844,IF(AND(OR($A4844=Sheet2!$A$10,$A4844=Sheet2!$A$11,$A4844=Sheet2!$A$12,$A4844=Sheet2!$A$13,$A4844=Sheet2!$A$14,$A4844=Sheet2!$A$15,$A4844=Sheet2!$A$16,$A4844=Sheet2!$A$17),Sheet2!$B$9&lt;=仕訳日記帳!$N4844&lt;Sheet2!$C$10),仕訳日記帳!A4844,""))))</f>
        <v/>
      </c>
      <c r="C4844" t="str">
        <f>IF(AND($A4844=Sheet2!$A$2,仕訳日記帳!$N4844&gt;=Sheet2!$B$2),仕訳日記帳!B4844,IF(AND(OR($A4844=Sheet2!$A$3,$A4844=Sheet2!$A$4,$A4844=Sheet2!$A$5,$A4844=Sheet2!$A$6,$A4844=Sheet2!$A$7,$A4844=Sheet2!$A$9),仕訳日記帳!$N4844&gt;=Sheet2!$B$3),仕訳日記帳!B4844,IF(AND($A4844=Sheet2!$A$8,仕訳日記帳!$N4844&gt;=Sheet2!$B$8),仕訳日記帳!B4844,IF(AND(OR($A4844=Sheet2!$A$10,$A4844=Sheet2!$A$11,$A4844=Sheet2!$A$12,$A4844=Sheet2!$A$13,$A4844=Sheet2!$A$14,$A4844=Sheet2!$A$15,$A4844=Sheet2!$A$16,$A4844=Sheet2!$A$17),Sheet2!$B$9&lt;=仕訳日記帳!$N4844&lt;Sheet2!$C$10),仕訳日記帳!B4844,""))))</f>
        <v/>
      </c>
      <c r="D4844" s="265" t="str">
        <f>IF(AND($A4844=Sheet2!$A$2,仕訳日記帳!$N4844&gt;=Sheet2!$B$2),仕訳日記帳!N4844,IF(AND(OR($A4844=Sheet2!$A$3,$A4844=Sheet2!$A$4,$A4844=Sheet2!$A$5,$A4844=Sheet2!$A$6,$A4844=Sheet2!$A$7,$A4844=Sheet2!$A$9),仕訳日記帳!$N4844&gt;=Sheet2!$B$3),仕訳日記帳!N4844,IF(AND($A4844=Sheet2!$A$8,仕訳日記帳!$N4844&gt;=Sheet2!$B$8),仕訳日記帳!N4844,IF(AND(OR($A4844=Sheet2!$A$10,$A4844=Sheet2!$A$11,$A4844=Sheet2!$A$12,$A4844=Sheet2!$A$13,$A4844=Sheet2!$A$14,$A4844=Sheet2!$A$15,$A4844=Sheet2!$A$16,$A4844=Sheet2!$A$17),Sheet2!$B$9&lt;=仕訳日記帳!$N4844&lt;Sheet2!$C$10),仕訳日記帳!N4844,""))))</f>
        <v/>
      </c>
      <c r="E4844" s="263" t="str">
        <f>IF(AND($A4844=Sheet2!$A$2,仕訳日記帳!$N4844&gt;=Sheet2!$B$2),仕訳日記帳!G4844,IF(AND(OR($A4844=Sheet2!$A$3,$A4844=Sheet2!$A$4,$A4844=Sheet2!$A$5,$A4844=Sheet2!$A$6,$A4844=Sheet2!$A$7,$A4844=Sheet2!$A$9),仕訳日記帳!$N4844&gt;=Sheet2!$B$3),仕訳日記帳!G4844,IF(AND($A4844=Sheet2!$A$8,仕訳日記帳!$N4844&gt;=Sheet2!$B$8),仕訳日記帳!G4844,IF(AND(OR($A4844=Sheet2!$A$10,$A4844=Sheet2!$A$11,$A4844=Sheet2!$A$12,$A4844=Sheet2!$A$13,$A4844=Sheet2!$A$14,$A4844=Sheet2!$A$15,$A4844=Sheet2!$A$16,$A4844=Sheet2!$A$17),Sheet2!$B$9&lt;=仕訳日記帳!$N4844&lt;Sheet2!$C$10),仕訳日記帳!G4844,""))))</f>
        <v/>
      </c>
      <c r="G4844" t="str">
        <f>IF(OR(A4844=Sheet2!$A$2,A4844=Sheet2!$A$3,A4844=Sheet2!$A$4,A4844=Sheet2!$A$5,A4844=Sheet2!$A$6,A4844=Sheet2!$A$7,A4844=Sheet2!$A$8,A4844=Sheet2!$A$9,A4844=Sheet2!$A$10,A4844=Sheet2!$A$11,A4844=Sheet2!$A$12,$A$2=Sheet2!$A$13,A4844=Sheet2!$A$14,$A$2=Sheet2!$A$15,$A$2=Sheet2!$A$16,A4844=Sheet2!$A$17),"該当","")</f>
        <v/>
      </c>
      <c r="H4844" t="str">
        <f>IF(OR(A4844="",G4844=""),"",COUNTIF($G$2:G4844,"該当"))</f>
        <v/>
      </c>
    </row>
    <row r="4845" spans="1:8">
      <c r="A4845" t="str">
        <f>IF(AND(仕訳日記帳!D4845=Sheet2!$A$2,仕訳日記帳!$N4845&gt;=Sheet2!$B$2),仕訳日記帳!D4845,IF(AND(OR(仕訳日記帳!D4845=Sheet2!$A$3,仕訳日記帳!D4845=Sheet2!$A$4,仕訳日記帳!D4845=Sheet2!$A$5,仕訳日記帳!D4845=Sheet2!$A$6,仕訳日記帳!D4845=Sheet2!$A$7,仕訳日記帳!D4845=Sheet2!$A$9),仕訳日記帳!$N4845&gt;=Sheet2!$B$3),仕訳日記帳!D4845,IF(AND(仕訳日記帳!D4845=Sheet2!$A$8,仕訳日記帳!$N4845&gt;=Sheet2!$B$8),仕訳日記帳!D4845,IF(AND(OR(仕訳日記帳!D4845=Sheet2!$A$10,仕訳日記帳!D4845=Sheet2!$A$11,仕訳日記帳!D4845=Sheet2!$A$12,仕訳日記帳!D4845=Sheet2!$A$13,仕訳日記帳!D4845=Sheet2!$A$14,仕訳日記帳!D4845=Sheet2!$A$15,仕訳日記帳!D4845=Sheet2!$A$16,仕訳日記帳!D4845=Sheet2!$A$17),Sheet2!$B$9&lt;=仕訳日記帳!$N4845&lt;Sheet2!$C$10),仕訳日記帳!D4845,""))))</f>
        <v/>
      </c>
      <c r="B4845" s="263" t="str">
        <f>IF(AND($A4845=Sheet2!$A$2,仕訳日記帳!$N4845&gt;=Sheet2!$B$2),仕訳日記帳!A4845,IF(AND(OR($A4845=Sheet2!$A$3,$A4845=Sheet2!$A$4,$A4845=Sheet2!$A$5,$A4845=Sheet2!$A$6,$A4845=Sheet2!$A$7,$A4845=Sheet2!$A$9),仕訳日記帳!$N4845&gt;=Sheet2!$B$3),仕訳日記帳!A4845,IF(AND($A4845=Sheet2!$A$8,仕訳日記帳!$N4845&gt;=Sheet2!$B$8),仕訳日記帳!A4845,IF(AND(OR($A4845=Sheet2!$A$10,$A4845=Sheet2!$A$11,$A4845=Sheet2!$A$12,$A4845=Sheet2!$A$13,$A4845=Sheet2!$A$14,$A4845=Sheet2!$A$15,$A4845=Sheet2!$A$16,$A4845=Sheet2!$A$17),Sheet2!$B$9&lt;=仕訳日記帳!$N4845&lt;Sheet2!$C$10),仕訳日記帳!A4845,""))))</f>
        <v/>
      </c>
      <c r="C4845" t="str">
        <f>IF(AND($A4845=Sheet2!$A$2,仕訳日記帳!$N4845&gt;=Sheet2!$B$2),仕訳日記帳!B4845,IF(AND(OR($A4845=Sheet2!$A$3,$A4845=Sheet2!$A$4,$A4845=Sheet2!$A$5,$A4845=Sheet2!$A$6,$A4845=Sheet2!$A$7,$A4845=Sheet2!$A$9),仕訳日記帳!$N4845&gt;=Sheet2!$B$3),仕訳日記帳!B4845,IF(AND($A4845=Sheet2!$A$8,仕訳日記帳!$N4845&gt;=Sheet2!$B$8),仕訳日記帳!B4845,IF(AND(OR($A4845=Sheet2!$A$10,$A4845=Sheet2!$A$11,$A4845=Sheet2!$A$12,$A4845=Sheet2!$A$13,$A4845=Sheet2!$A$14,$A4845=Sheet2!$A$15,$A4845=Sheet2!$A$16,$A4845=Sheet2!$A$17),Sheet2!$B$9&lt;=仕訳日記帳!$N4845&lt;Sheet2!$C$10),仕訳日記帳!B4845,""))))</f>
        <v/>
      </c>
      <c r="D4845" s="265" t="str">
        <f>IF(AND($A4845=Sheet2!$A$2,仕訳日記帳!$N4845&gt;=Sheet2!$B$2),仕訳日記帳!N4845,IF(AND(OR($A4845=Sheet2!$A$3,$A4845=Sheet2!$A$4,$A4845=Sheet2!$A$5,$A4845=Sheet2!$A$6,$A4845=Sheet2!$A$7,$A4845=Sheet2!$A$9),仕訳日記帳!$N4845&gt;=Sheet2!$B$3),仕訳日記帳!N4845,IF(AND($A4845=Sheet2!$A$8,仕訳日記帳!$N4845&gt;=Sheet2!$B$8),仕訳日記帳!N4845,IF(AND(OR($A4845=Sheet2!$A$10,$A4845=Sheet2!$A$11,$A4845=Sheet2!$A$12,$A4845=Sheet2!$A$13,$A4845=Sheet2!$A$14,$A4845=Sheet2!$A$15,$A4845=Sheet2!$A$16,$A4845=Sheet2!$A$17),Sheet2!$B$9&lt;=仕訳日記帳!$N4845&lt;Sheet2!$C$10),仕訳日記帳!N4845,""))))</f>
        <v/>
      </c>
      <c r="E4845" s="263" t="str">
        <f>IF(AND($A4845=Sheet2!$A$2,仕訳日記帳!$N4845&gt;=Sheet2!$B$2),仕訳日記帳!G4845,IF(AND(OR($A4845=Sheet2!$A$3,$A4845=Sheet2!$A$4,$A4845=Sheet2!$A$5,$A4845=Sheet2!$A$6,$A4845=Sheet2!$A$7,$A4845=Sheet2!$A$9),仕訳日記帳!$N4845&gt;=Sheet2!$B$3),仕訳日記帳!G4845,IF(AND($A4845=Sheet2!$A$8,仕訳日記帳!$N4845&gt;=Sheet2!$B$8),仕訳日記帳!G4845,IF(AND(OR($A4845=Sheet2!$A$10,$A4845=Sheet2!$A$11,$A4845=Sheet2!$A$12,$A4845=Sheet2!$A$13,$A4845=Sheet2!$A$14,$A4845=Sheet2!$A$15,$A4845=Sheet2!$A$16,$A4845=Sheet2!$A$17),Sheet2!$B$9&lt;=仕訳日記帳!$N4845&lt;Sheet2!$C$10),仕訳日記帳!G4845,""))))</f>
        <v/>
      </c>
      <c r="G4845" t="str">
        <f>IF(OR(A4845=Sheet2!$A$2,A4845=Sheet2!$A$3,A4845=Sheet2!$A$4,A4845=Sheet2!$A$5,A4845=Sheet2!$A$6,A4845=Sheet2!$A$7,A4845=Sheet2!$A$8,A4845=Sheet2!$A$9,A4845=Sheet2!$A$10,A4845=Sheet2!$A$11,A4845=Sheet2!$A$12,$A$2=Sheet2!$A$13,A4845=Sheet2!$A$14,$A$2=Sheet2!$A$15,$A$2=Sheet2!$A$16,A4845=Sheet2!$A$17),"該当","")</f>
        <v/>
      </c>
      <c r="H4845" t="str">
        <f>IF(OR(A4845="",G4845=""),"",COUNTIF($G$2:G4845,"該当"))</f>
        <v/>
      </c>
    </row>
    <row r="4846" spans="1:8">
      <c r="A4846" t="str">
        <f>IF(AND(仕訳日記帳!D4846=Sheet2!$A$2,仕訳日記帳!$N4846&gt;=Sheet2!$B$2),仕訳日記帳!D4846,IF(AND(OR(仕訳日記帳!D4846=Sheet2!$A$3,仕訳日記帳!D4846=Sheet2!$A$4,仕訳日記帳!D4846=Sheet2!$A$5,仕訳日記帳!D4846=Sheet2!$A$6,仕訳日記帳!D4846=Sheet2!$A$7,仕訳日記帳!D4846=Sheet2!$A$9),仕訳日記帳!$N4846&gt;=Sheet2!$B$3),仕訳日記帳!D4846,IF(AND(仕訳日記帳!D4846=Sheet2!$A$8,仕訳日記帳!$N4846&gt;=Sheet2!$B$8),仕訳日記帳!D4846,IF(AND(OR(仕訳日記帳!D4846=Sheet2!$A$10,仕訳日記帳!D4846=Sheet2!$A$11,仕訳日記帳!D4846=Sheet2!$A$12,仕訳日記帳!D4846=Sheet2!$A$13,仕訳日記帳!D4846=Sheet2!$A$14,仕訳日記帳!D4846=Sheet2!$A$15,仕訳日記帳!D4846=Sheet2!$A$16,仕訳日記帳!D4846=Sheet2!$A$17),Sheet2!$B$9&lt;=仕訳日記帳!$N4846&lt;Sheet2!$C$10),仕訳日記帳!D4846,""))))</f>
        <v/>
      </c>
      <c r="B4846" s="263" t="str">
        <f>IF(AND($A4846=Sheet2!$A$2,仕訳日記帳!$N4846&gt;=Sheet2!$B$2),仕訳日記帳!A4846,IF(AND(OR($A4846=Sheet2!$A$3,$A4846=Sheet2!$A$4,$A4846=Sheet2!$A$5,$A4846=Sheet2!$A$6,$A4846=Sheet2!$A$7,$A4846=Sheet2!$A$9),仕訳日記帳!$N4846&gt;=Sheet2!$B$3),仕訳日記帳!A4846,IF(AND($A4846=Sheet2!$A$8,仕訳日記帳!$N4846&gt;=Sheet2!$B$8),仕訳日記帳!A4846,IF(AND(OR($A4846=Sheet2!$A$10,$A4846=Sheet2!$A$11,$A4846=Sheet2!$A$12,$A4846=Sheet2!$A$13,$A4846=Sheet2!$A$14,$A4846=Sheet2!$A$15,$A4846=Sheet2!$A$16,$A4846=Sheet2!$A$17),Sheet2!$B$9&lt;=仕訳日記帳!$N4846&lt;Sheet2!$C$10),仕訳日記帳!A4846,""))))</f>
        <v/>
      </c>
      <c r="C4846" t="str">
        <f>IF(AND($A4846=Sheet2!$A$2,仕訳日記帳!$N4846&gt;=Sheet2!$B$2),仕訳日記帳!B4846,IF(AND(OR($A4846=Sheet2!$A$3,$A4846=Sheet2!$A$4,$A4846=Sheet2!$A$5,$A4846=Sheet2!$A$6,$A4846=Sheet2!$A$7,$A4846=Sheet2!$A$9),仕訳日記帳!$N4846&gt;=Sheet2!$B$3),仕訳日記帳!B4846,IF(AND($A4846=Sheet2!$A$8,仕訳日記帳!$N4846&gt;=Sheet2!$B$8),仕訳日記帳!B4846,IF(AND(OR($A4846=Sheet2!$A$10,$A4846=Sheet2!$A$11,$A4846=Sheet2!$A$12,$A4846=Sheet2!$A$13,$A4846=Sheet2!$A$14,$A4846=Sheet2!$A$15,$A4846=Sheet2!$A$16,$A4846=Sheet2!$A$17),Sheet2!$B$9&lt;=仕訳日記帳!$N4846&lt;Sheet2!$C$10),仕訳日記帳!B4846,""))))</f>
        <v/>
      </c>
      <c r="D4846" s="265" t="str">
        <f>IF(AND($A4846=Sheet2!$A$2,仕訳日記帳!$N4846&gt;=Sheet2!$B$2),仕訳日記帳!N4846,IF(AND(OR($A4846=Sheet2!$A$3,$A4846=Sheet2!$A$4,$A4846=Sheet2!$A$5,$A4846=Sheet2!$A$6,$A4846=Sheet2!$A$7,$A4846=Sheet2!$A$9),仕訳日記帳!$N4846&gt;=Sheet2!$B$3),仕訳日記帳!N4846,IF(AND($A4846=Sheet2!$A$8,仕訳日記帳!$N4846&gt;=Sheet2!$B$8),仕訳日記帳!N4846,IF(AND(OR($A4846=Sheet2!$A$10,$A4846=Sheet2!$A$11,$A4846=Sheet2!$A$12,$A4846=Sheet2!$A$13,$A4846=Sheet2!$A$14,$A4846=Sheet2!$A$15,$A4846=Sheet2!$A$16,$A4846=Sheet2!$A$17),Sheet2!$B$9&lt;=仕訳日記帳!$N4846&lt;Sheet2!$C$10),仕訳日記帳!N4846,""))))</f>
        <v/>
      </c>
      <c r="E4846" s="263" t="str">
        <f>IF(AND($A4846=Sheet2!$A$2,仕訳日記帳!$N4846&gt;=Sheet2!$B$2),仕訳日記帳!G4846,IF(AND(OR($A4846=Sheet2!$A$3,$A4846=Sheet2!$A$4,$A4846=Sheet2!$A$5,$A4846=Sheet2!$A$6,$A4846=Sheet2!$A$7,$A4846=Sheet2!$A$9),仕訳日記帳!$N4846&gt;=Sheet2!$B$3),仕訳日記帳!G4846,IF(AND($A4846=Sheet2!$A$8,仕訳日記帳!$N4846&gt;=Sheet2!$B$8),仕訳日記帳!G4846,IF(AND(OR($A4846=Sheet2!$A$10,$A4846=Sheet2!$A$11,$A4846=Sheet2!$A$12,$A4846=Sheet2!$A$13,$A4846=Sheet2!$A$14,$A4846=Sheet2!$A$15,$A4846=Sheet2!$A$16,$A4846=Sheet2!$A$17),Sheet2!$B$9&lt;=仕訳日記帳!$N4846&lt;Sheet2!$C$10),仕訳日記帳!G4846,""))))</f>
        <v/>
      </c>
      <c r="G4846" t="str">
        <f>IF(OR(A4846=Sheet2!$A$2,A4846=Sheet2!$A$3,A4846=Sheet2!$A$4,A4846=Sheet2!$A$5,A4846=Sheet2!$A$6,A4846=Sheet2!$A$7,A4846=Sheet2!$A$8,A4846=Sheet2!$A$9,A4846=Sheet2!$A$10,A4846=Sheet2!$A$11,A4846=Sheet2!$A$12,$A$2=Sheet2!$A$13,A4846=Sheet2!$A$14,$A$2=Sheet2!$A$15,$A$2=Sheet2!$A$16,A4846=Sheet2!$A$17),"該当","")</f>
        <v/>
      </c>
      <c r="H4846" t="str">
        <f>IF(OR(A4846="",G4846=""),"",COUNTIF($G$2:G4846,"該当"))</f>
        <v/>
      </c>
    </row>
    <row r="4847" spans="1:8">
      <c r="A4847" t="str">
        <f>IF(AND(仕訳日記帳!D4847=Sheet2!$A$2,仕訳日記帳!$N4847&gt;=Sheet2!$B$2),仕訳日記帳!D4847,IF(AND(OR(仕訳日記帳!D4847=Sheet2!$A$3,仕訳日記帳!D4847=Sheet2!$A$4,仕訳日記帳!D4847=Sheet2!$A$5,仕訳日記帳!D4847=Sheet2!$A$6,仕訳日記帳!D4847=Sheet2!$A$7,仕訳日記帳!D4847=Sheet2!$A$9),仕訳日記帳!$N4847&gt;=Sheet2!$B$3),仕訳日記帳!D4847,IF(AND(仕訳日記帳!D4847=Sheet2!$A$8,仕訳日記帳!$N4847&gt;=Sheet2!$B$8),仕訳日記帳!D4847,IF(AND(OR(仕訳日記帳!D4847=Sheet2!$A$10,仕訳日記帳!D4847=Sheet2!$A$11,仕訳日記帳!D4847=Sheet2!$A$12,仕訳日記帳!D4847=Sheet2!$A$13,仕訳日記帳!D4847=Sheet2!$A$14,仕訳日記帳!D4847=Sheet2!$A$15,仕訳日記帳!D4847=Sheet2!$A$16,仕訳日記帳!D4847=Sheet2!$A$17),Sheet2!$B$9&lt;=仕訳日記帳!$N4847&lt;Sheet2!$C$10),仕訳日記帳!D4847,""))))</f>
        <v/>
      </c>
      <c r="B4847" s="263" t="str">
        <f>IF(AND($A4847=Sheet2!$A$2,仕訳日記帳!$N4847&gt;=Sheet2!$B$2),仕訳日記帳!A4847,IF(AND(OR($A4847=Sheet2!$A$3,$A4847=Sheet2!$A$4,$A4847=Sheet2!$A$5,$A4847=Sheet2!$A$6,$A4847=Sheet2!$A$7,$A4847=Sheet2!$A$9),仕訳日記帳!$N4847&gt;=Sheet2!$B$3),仕訳日記帳!A4847,IF(AND($A4847=Sheet2!$A$8,仕訳日記帳!$N4847&gt;=Sheet2!$B$8),仕訳日記帳!A4847,IF(AND(OR($A4847=Sheet2!$A$10,$A4847=Sheet2!$A$11,$A4847=Sheet2!$A$12,$A4847=Sheet2!$A$13,$A4847=Sheet2!$A$14,$A4847=Sheet2!$A$15,$A4847=Sheet2!$A$16,$A4847=Sheet2!$A$17),Sheet2!$B$9&lt;=仕訳日記帳!$N4847&lt;Sheet2!$C$10),仕訳日記帳!A4847,""))))</f>
        <v/>
      </c>
      <c r="C4847" t="str">
        <f>IF(AND($A4847=Sheet2!$A$2,仕訳日記帳!$N4847&gt;=Sheet2!$B$2),仕訳日記帳!B4847,IF(AND(OR($A4847=Sheet2!$A$3,$A4847=Sheet2!$A$4,$A4847=Sheet2!$A$5,$A4847=Sheet2!$A$6,$A4847=Sheet2!$A$7,$A4847=Sheet2!$A$9),仕訳日記帳!$N4847&gt;=Sheet2!$B$3),仕訳日記帳!B4847,IF(AND($A4847=Sheet2!$A$8,仕訳日記帳!$N4847&gt;=Sheet2!$B$8),仕訳日記帳!B4847,IF(AND(OR($A4847=Sheet2!$A$10,$A4847=Sheet2!$A$11,$A4847=Sheet2!$A$12,$A4847=Sheet2!$A$13,$A4847=Sheet2!$A$14,$A4847=Sheet2!$A$15,$A4847=Sheet2!$A$16,$A4847=Sheet2!$A$17),Sheet2!$B$9&lt;=仕訳日記帳!$N4847&lt;Sheet2!$C$10),仕訳日記帳!B4847,""))))</f>
        <v/>
      </c>
      <c r="D4847" s="265" t="str">
        <f>IF(AND($A4847=Sheet2!$A$2,仕訳日記帳!$N4847&gt;=Sheet2!$B$2),仕訳日記帳!N4847,IF(AND(OR($A4847=Sheet2!$A$3,$A4847=Sheet2!$A$4,$A4847=Sheet2!$A$5,$A4847=Sheet2!$A$6,$A4847=Sheet2!$A$7,$A4847=Sheet2!$A$9),仕訳日記帳!$N4847&gt;=Sheet2!$B$3),仕訳日記帳!N4847,IF(AND($A4847=Sheet2!$A$8,仕訳日記帳!$N4847&gt;=Sheet2!$B$8),仕訳日記帳!N4847,IF(AND(OR($A4847=Sheet2!$A$10,$A4847=Sheet2!$A$11,$A4847=Sheet2!$A$12,$A4847=Sheet2!$A$13,$A4847=Sheet2!$A$14,$A4847=Sheet2!$A$15,$A4847=Sheet2!$A$16,$A4847=Sheet2!$A$17),Sheet2!$B$9&lt;=仕訳日記帳!$N4847&lt;Sheet2!$C$10),仕訳日記帳!N4847,""))))</f>
        <v/>
      </c>
      <c r="E4847" s="263" t="str">
        <f>IF(AND($A4847=Sheet2!$A$2,仕訳日記帳!$N4847&gt;=Sheet2!$B$2),仕訳日記帳!G4847,IF(AND(OR($A4847=Sheet2!$A$3,$A4847=Sheet2!$A$4,$A4847=Sheet2!$A$5,$A4847=Sheet2!$A$6,$A4847=Sheet2!$A$7,$A4847=Sheet2!$A$9),仕訳日記帳!$N4847&gt;=Sheet2!$B$3),仕訳日記帳!G4847,IF(AND($A4847=Sheet2!$A$8,仕訳日記帳!$N4847&gt;=Sheet2!$B$8),仕訳日記帳!G4847,IF(AND(OR($A4847=Sheet2!$A$10,$A4847=Sheet2!$A$11,$A4847=Sheet2!$A$12,$A4847=Sheet2!$A$13,$A4847=Sheet2!$A$14,$A4847=Sheet2!$A$15,$A4847=Sheet2!$A$16,$A4847=Sheet2!$A$17),Sheet2!$B$9&lt;=仕訳日記帳!$N4847&lt;Sheet2!$C$10),仕訳日記帳!G4847,""))))</f>
        <v/>
      </c>
      <c r="G4847" t="str">
        <f>IF(OR(A4847=Sheet2!$A$2,A4847=Sheet2!$A$3,A4847=Sheet2!$A$4,A4847=Sheet2!$A$5,A4847=Sheet2!$A$6,A4847=Sheet2!$A$7,A4847=Sheet2!$A$8,A4847=Sheet2!$A$9,A4847=Sheet2!$A$10,A4847=Sheet2!$A$11,A4847=Sheet2!$A$12,$A$2=Sheet2!$A$13,A4847=Sheet2!$A$14,$A$2=Sheet2!$A$15,$A$2=Sheet2!$A$16,A4847=Sheet2!$A$17),"該当","")</f>
        <v/>
      </c>
      <c r="H4847" t="str">
        <f>IF(OR(A4847="",G4847=""),"",COUNTIF($G$2:G4847,"該当"))</f>
        <v/>
      </c>
    </row>
    <row r="4848" spans="1:8">
      <c r="A4848" t="str">
        <f>IF(AND(仕訳日記帳!D4848=Sheet2!$A$2,仕訳日記帳!$N4848&gt;=Sheet2!$B$2),仕訳日記帳!D4848,IF(AND(OR(仕訳日記帳!D4848=Sheet2!$A$3,仕訳日記帳!D4848=Sheet2!$A$4,仕訳日記帳!D4848=Sheet2!$A$5,仕訳日記帳!D4848=Sheet2!$A$6,仕訳日記帳!D4848=Sheet2!$A$7,仕訳日記帳!D4848=Sheet2!$A$9),仕訳日記帳!$N4848&gt;=Sheet2!$B$3),仕訳日記帳!D4848,IF(AND(仕訳日記帳!D4848=Sheet2!$A$8,仕訳日記帳!$N4848&gt;=Sheet2!$B$8),仕訳日記帳!D4848,IF(AND(OR(仕訳日記帳!D4848=Sheet2!$A$10,仕訳日記帳!D4848=Sheet2!$A$11,仕訳日記帳!D4848=Sheet2!$A$12,仕訳日記帳!D4848=Sheet2!$A$13,仕訳日記帳!D4848=Sheet2!$A$14,仕訳日記帳!D4848=Sheet2!$A$15,仕訳日記帳!D4848=Sheet2!$A$16,仕訳日記帳!D4848=Sheet2!$A$17),Sheet2!$B$9&lt;=仕訳日記帳!$N4848&lt;Sheet2!$C$10),仕訳日記帳!D4848,""))))</f>
        <v/>
      </c>
      <c r="B4848" s="263" t="str">
        <f>IF(AND($A4848=Sheet2!$A$2,仕訳日記帳!$N4848&gt;=Sheet2!$B$2),仕訳日記帳!A4848,IF(AND(OR($A4848=Sheet2!$A$3,$A4848=Sheet2!$A$4,$A4848=Sheet2!$A$5,$A4848=Sheet2!$A$6,$A4848=Sheet2!$A$7,$A4848=Sheet2!$A$9),仕訳日記帳!$N4848&gt;=Sheet2!$B$3),仕訳日記帳!A4848,IF(AND($A4848=Sheet2!$A$8,仕訳日記帳!$N4848&gt;=Sheet2!$B$8),仕訳日記帳!A4848,IF(AND(OR($A4848=Sheet2!$A$10,$A4848=Sheet2!$A$11,$A4848=Sheet2!$A$12,$A4848=Sheet2!$A$13,$A4848=Sheet2!$A$14,$A4848=Sheet2!$A$15,$A4848=Sheet2!$A$16,$A4848=Sheet2!$A$17),Sheet2!$B$9&lt;=仕訳日記帳!$N4848&lt;Sheet2!$C$10),仕訳日記帳!A4848,""))))</f>
        <v/>
      </c>
      <c r="C4848" t="str">
        <f>IF(AND($A4848=Sheet2!$A$2,仕訳日記帳!$N4848&gt;=Sheet2!$B$2),仕訳日記帳!B4848,IF(AND(OR($A4848=Sheet2!$A$3,$A4848=Sheet2!$A$4,$A4848=Sheet2!$A$5,$A4848=Sheet2!$A$6,$A4848=Sheet2!$A$7,$A4848=Sheet2!$A$9),仕訳日記帳!$N4848&gt;=Sheet2!$B$3),仕訳日記帳!B4848,IF(AND($A4848=Sheet2!$A$8,仕訳日記帳!$N4848&gt;=Sheet2!$B$8),仕訳日記帳!B4848,IF(AND(OR($A4848=Sheet2!$A$10,$A4848=Sheet2!$A$11,$A4848=Sheet2!$A$12,$A4848=Sheet2!$A$13,$A4848=Sheet2!$A$14,$A4848=Sheet2!$A$15,$A4848=Sheet2!$A$16,$A4848=Sheet2!$A$17),Sheet2!$B$9&lt;=仕訳日記帳!$N4848&lt;Sheet2!$C$10),仕訳日記帳!B4848,""))))</f>
        <v/>
      </c>
      <c r="D4848" s="265" t="str">
        <f>IF(AND($A4848=Sheet2!$A$2,仕訳日記帳!$N4848&gt;=Sheet2!$B$2),仕訳日記帳!N4848,IF(AND(OR($A4848=Sheet2!$A$3,$A4848=Sheet2!$A$4,$A4848=Sheet2!$A$5,$A4848=Sheet2!$A$6,$A4848=Sheet2!$A$7,$A4848=Sheet2!$A$9),仕訳日記帳!$N4848&gt;=Sheet2!$B$3),仕訳日記帳!N4848,IF(AND($A4848=Sheet2!$A$8,仕訳日記帳!$N4848&gt;=Sheet2!$B$8),仕訳日記帳!N4848,IF(AND(OR($A4848=Sheet2!$A$10,$A4848=Sheet2!$A$11,$A4848=Sheet2!$A$12,$A4848=Sheet2!$A$13,$A4848=Sheet2!$A$14,$A4848=Sheet2!$A$15,$A4848=Sheet2!$A$16,$A4848=Sheet2!$A$17),Sheet2!$B$9&lt;=仕訳日記帳!$N4848&lt;Sheet2!$C$10),仕訳日記帳!N4848,""))))</f>
        <v/>
      </c>
      <c r="E4848" s="263" t="str">
        <f>IF(AND($A4848=Sheet2!$A$2,仕訳日記帳!$N4848&gt;=Sheet2!$B$2),仕訳日記帳!G4848,IF(AND(OR($A4848=Sheet2!$A$3,$A4848=Sheet2!$A$4,$A4848=Sheet2!$A$5,$A4848=Sheet2!$A$6,$A4848=Sheet2!$A$7,$A4848=Sheet2!$A$9),仕訳日記帳!$N4848&gt;=Sheet2!$B$3),仕訳日記帳!G4848,IF(AND($A4848=Sheet2!$A$8,仕訳日記帳!$N4848&gt;=Sheet2!$B$8),仕訳日記帳!G4848,IF(AND(OR($A4848=Sheet2!$A$10,$A4848=Sheet2!$A$11,$A4848=Sheet2!$A$12,$A4848=Sheet2!$A$13,$A4848=Sheet2!$A$14,$A4848=Sheet2!$A$15,$A4848=Sheet2!$A$16,$A4848=Sheet2!$A$17),Sheet2!$B$9&lt;=仕訳日記帳!$N4848&lt;Sheet2!$C$10),仕訳日記帳!G4848,""))))</f>
        <v/>
      </c>
      <c r="G4848" t="str">
        <f>IF(OR(A4848=Sheet2!$A$2,A4848=Sheet2!$A$3,A4848=Sheet2!$A$4,A4848=Sheet2!$A$5,A4848=Sheet2!$A$6,A4848=Sheet2!$A$7,A4848=Sheet2!$A$8,A4848=Sheet2!$A$9,A4848=Sheet2!$A$10,A4848=Sheet2!$A$11,A4848=Sheet2!$A$12,$A$2=Sheet2!$A$13,A4848=Sheet2!$A$14,$A$2=Sheet2!$A$15,$A$2=Sheet2!$A$16,A4848=Sheet2!$A$17),"該当","")</f>
        <v/>
      </c>
      <c r="H4848" t="str">
        <f>IF(OR(A4848="",G4848=""),"",COUNTIF($G$2:G4848,"該当"))</f>
        <v/>
      </c>
    </row>
    <row r="4849" spans="1:8">
      <c r="A4849" t="str">
        <f>IF(AND(仕訳日記帳!D4849=Sheet2!$A$2,仕訳日記帳!$N4849&gt;=Sheet2!$B$2),仕訳日記帳!D4849,IF(AND(OR(仕訳日記帳!D4849=Sheet2!$A$3,仕訳日記帳!D4849=Sheet2!$A$4,仕訳日記帳!D4849=Sheet2!$A$5,仕訳日記帳!D4849=Sheet2!$A$6,仕訳日記帳!D4849=Sheet2!$A$7,仕訳日記帳!D4849=Sheet2!$A$9),仕訳日記帳!$N4849&gt;=Sheet2!$B$3),仕訳日記帳!D4849,IF(AND(仕訳日記帳!D4849=Sheet2!$A$8,仕訳日記帳!$N4849&gt;=Sheet2!$B$8),仕訳日記帳!D4849,IF(AND(OR(仕訳日記帳!D4849=Sheet2!$A$10,仕訳日記帳!D4849=Sheet2!$A$11,仕訳日記帳!D4849=Sheet2!$A$12,仕訳日記帳!D4849=Sheet2!$A$13,仕訳日記帳!D4849=Sheet2!$A$14,仕訳日記帳!D4849=Sheet2!$A$15,仕訳日記帳!D4849=Sheet2!$A$16,仕訳日記帳!D4849=Sheet2!$A$17),Sheet2!$B$9&lt;=仕訳日記帳!$N4849&lt;Sheet2!$C$10),仕訳日記帳!D4849,""))))</f>
        <v/>
      </c>
      <c r="B4849" s="263" t="str">
        <f>IF(AND($A4849=Sheet2!$A$2,仕訳日記帳!$N4849&gt;=Sheet2!$B$2),仕訳日記帳!A4849,IF(AND(OR($A4849=Sheet2!$A$3,$A4849=Sheet2!$A$4,$A4849=Sheet2!$A$5,$A4849=Sheet2!$A$6,$A4849=Sheet2!$A$7,$A4849=Sheet2!$A$9),仕訳日記帳!$N4849&gt;=Sheet2!$B$3),仕訳日記帳!A4849,IF(AND($A4849=Sheet2!$A$8,仕訳日記帳!$N4849&gt;=Sheet2!$B$8),仕訳日記帳!A4849,IF(AND(OR($A4849=Sheet2!$A$10,$A4849=Sheet2!$A$11,$A4849=Sheet2!$A$12,$A4849=Sheet2!$A$13,$A4849=Sheet2!$A$14,$A4849=Sheet2!$A$15,$A4849=Sheet2!$A$16,$A4849=Sheet2!$A$17),Sheet2!$B$9&lt;=仕訳日記帳!$N4849&lt;Sheet2!$C$10),仕訳日記帳!A4849,""))))</f>
        <v/>
      </c>
      <c r="C4849" t="str">
        <f>IF(AND($A4849=Sheet2!$A$2,仕訳日記帳!$N4849&gt;=Sheet2!$B$2),仕訳日記帳!B4849,IF(AND(OR($A4849=Sheet2!$A$3,$A4849=Sheet2!$A$4,$A4849=Sheet2!$A$5,$A4849=Sheet2!$A$6,$A4849=Sheet2!$A$7,$A4849=Sheet2!$A$9),仕訳日記帳!$N4849&gt;=Sheet2!$B$3),仕訳日記帳!B4849,IF(AND($A4849=Sheet2!$A$8,仕訳日記帳!$N4849&gt;=Sheet2!$B$8),仕訳日記帳!B4849,IF(AND(OR($A4849=Sheet2!$A$10,$A4849=Sheet2!$A$11,$A4849=Sheet2!$A$12,$A4849=Sheet2!$A$13,$A4849=Sheet2!$A$14,$A4849=Sheet2!$A$15,$A4849=Sheet2!$A$16,$A4849=Sheet2!$A$17),Sheet2!$B$9&lt;=仕訳日記帳!$N4849&lt;Sheet2!$C$10),仕訳日記帳!B4849,""))))</f>
        <v/>
      </c>
      <c r="D4849" s="265" t="str">
        <f>IF(AND($A4849=Sheet2!$A$2,仕訳日記帳!$N4849&gt;=Sheet2!$B$2),仕訳日記帳!N4849,IF(AND(OR($A4849=Sheet2!$A$3,$A4849=Sheet2!$A$4,$A4849=Sheet2!$A$5,$A4849=Sheet2!$A$6,$A4849=Sheet2!$A$7,$A4849=Sheet2!$A$9),仕訳日記帳!$N4849&gt;=Sheet2!$B$3),仕訳日記帳!N4849,IF(AND($A4849=Sheet2!$A$8,仕訳日記帳!$N4849&gt;=Sheet2!$B$8),仕訳日記帳!N4849,IF(AND(OR($A4849=Sheet2!$A$10,$A4849=Sheet2!$A$11,$A4849=Sheet2!$A$12,$A4849=Sheet2!$A$13,$A4849=Sheet2!$A$14,$A4849=Sheet2!$A$15,$A4849=Sheet2!$A$16,$A4849=Sheet2!$A$17),Sheet2!$B$9&lt;=仕訳日記帳!$N4849&lt;Sheet2!$C$10),仕訳日記帳!N4849,""))))</f>
        <v/>
      </c>
      <c r="E4849" s="263" t="str">
        <f>IF(AND($A4849=Sheet2!$A$2,仕訳日記帳!$N4849&gt;=Sheet2!$B$2),仕訳日記帳!G4849,IF(AND(OR($A4849=Sheet2!$A$3,$A4849=Sheet2!$A$4,$A4849=Sheet2!$A$5,$A4849=Sheet2!$A$6,$A4849=Sheet2!$A$7,$A4849=Sheet2!$A$9),仕訳日記帳!$N4849&gt;=Sheet2!$B$3),仕訳日記帳!G4849,IF(AND($A4849=Sheet2!$A$8,仕訳日記帳!$N4849&gt;=Sheet2!$B$8),仕訳日記帳!G4849,IF(AND(OR($A4849=Sheet2!$A$10,$A4849=Sheet2!$A$11,$A4849=Sheet2!$A$12,$A4849=Sheet2!$A$13,$A4849=Sheet2!$A$14,$A4849=Sheet2!$A$15,$A4849=Sheet2!$A$16,$A4849=Sheet2!$A$17),Sheet2!$B$9&lt;=仕訳日記帳!$N4849&lt;Sheet2!$C$10),仕訳日記帳!G4849,""))))</f>
        <v/>
      </c>
      <c r="G4849" t="str">
        <f>IF(OR(A4849=Sheet2!$A$2,A4849=Sheet2!$A$3,A4849=Sheet2!$A$4,A4849=Sheet2!$A$5,A4849=Sheet2!$A$6,A4849=Sheet2!$A$7,A4849=Sheet2!$A$8,A4849=Sheet2!$A$9,A4849=Sheet2!$A$10,A4849=Sheet2!$A$11,A4849=Sheet2!$A$12,$A$2=Sheet2!$A$13,A4849=Sheet2!$A$14,$A$2=Sheet2!$A$15,$A$2=Sheet2!$A$16,A4849=Sheet2!$A$17),"該当","")</f>
        <v/>
      </c>
      <c r="H4849" t="str">
        <f>IF(OR(A4849="",G4849=""),"",COUNTIF($G$2:G4849,"該当"))</f>
        <v/>
      </c>
    </row>
    <row r="4850" spans="1:8">
      <c r="A4850" t="str">
        <f>IF(AND(仕訳日記帳!D4850=Sheet2!$A$2,仕訳日記帳!$N4850&gt;=Sheet2!$B$2),仕訳日記帳!D4850,IF(AND(OR(仕訳日記帳!D4850=Sheet2!$A$3,仕訳日記帳!D4850=Sheet2!$A$4,仕訳日記帳!D4850=Sheet2!$A$5,仕訳日記帳!D4850=Sheet2!$A$6,仕訳日記帳!D4850=Sheet2!$A$7,仕訳日記帳!D4850=Sheet2!$A$9),仕訳日記帳!$N4850&gt;=Sheet2!$B$3),仕訳日記帳!D4850,IF(AND(仕訳日記帳!D4850=Sheet2!$A$8,仕訳日記帳!$N4850&gt;=Sheet2!$B$8),仕訳日記帳!D4850,IF(AND(OR(仕訳日記帳!D4850=Sheet2!$A$10,仕訳日記帳!D4850=Sheet2!$A$11,仕訳日記帳!D4850=Sheet2!$A$12,仕訳日記帳!D4850=Sheet2!$A$13,仕訳日記帳!D4850=Sheet2!$A$14,仕訳日記帳!D4850=Sheet2!$A$15,仕訳日記帳!D4850=Sheet2!$A$16,仕訳日記帳!D4850=Sheet2!$A$17),Sheet2!$B$9&lt;=仕訳日記帳!$N4850&lt;Sheet2!$C$10),仕訳日記帳!D4850,""))))</f>
        <v/>
      </c>
      <c r="B4850" s="263" t="str">
        <f>IF(AND($A4850=Sheet2!$A$2,仕訳日記帳!$N4850&gt;=Sheet2!$B$2),仕訳日記帳!A4850,IF(AND(OR($A4850=Sheet2!$A$3,$A4850=Sheet2!$A$4,$A4850=Sheet2!$A$5,$A4850=Sheet2!$A$6,$A4850=Sheet2!$A$7,$A4850=Sheet2!$A$9),仕訳日記帳!$N4850&gt;=Sheet2!$B$3),仕訳日記帳!A4850,IF(AND($A4850=Sheet2!$A$8,仕訳日記帳!$N4850&gt;=Sheet2!$B$8),仕訳日記帳!A4850,IF(AND(OR($A4850=Sheet2!$A$10,$A4850=Sheet2!$A$11,$A4850=Sheet2!$A$12,$A4850=Sheet2!$A$13,$A4850=Sheet2!$A$14,$A4850=Sheet2!$A$15,$A4850=Sheet2!$A$16,$A4850=Sheet2!$A$17),Sheet2!$B$9&lt;=仕訳日記帳!$N4850&lt;Sheet2!$C$10),仕訳日記帳!A4850,""))))</f>
        <v/>
      </c>
      <c r="C4850" t="str">
        <f>IF(AND($A4850=Sheet2!$A$2,仕訳日記帳!$N4850&gt;=Sheet2!$B$2),仕訳日記帳!B4850,IF(AND(OR($A4850=Sheet2!$A$3,$A4850=Sheet2!$A$4,$A4850=Sheet2!$A$5,$A4850=Sheet2!$A$6,$A4850=Sheet2!$A$7,$A4850=Sheet2!$A$9),仕訳日記帳!$N4850&gt;=Sheet2!$B$3),仕訳日記帳!B4850,IF(AND($A4850=Sheet2!$A$8,仕訳日記帳!$N4850&gt;=Sheet2!$B$8),仕訳日記帳!B4850,IF(AND(OR($A4850=Sheet2!$A$10,$A4850=Sheet2!$A$11,$A4850=Sheet2!$A$12,$A4850=Sheet2!$A$13,$A4850=Sheet2!$A$14,$A4850=Sheet2!$A$15,$A4850=Sheet2!$A$16,$A4850=Sheet2!$A$17),Sheet2!$B$9&lt;=仕訳日記帳!$N4850&lt;Sheet2!$C$10),仕訳日記帳!B4850,""))))</f>
        <v/>
      </c>
      <c r="D4850" s="265" t="str">
        <f>IF(AND($A4850=Sheet2!$A$2,仕訳日記帳!$N4850&gt;=Sheet2!$B$2),仕訳日記帳!N4850,IF(AND(OR($A4850=Sheet2!$A$3,$A4850=Sheet2!$A$4,$A4850=Sheet2!$A$5,$A4850=Sheet2!$A$6,$A4850=Sheet2!$A$7,$A4850=Sheet2!$A$9),仕訳日記帳!$N4850&gt;=Sheet2!$B$3),仕訳日記帳!N4850,IF(AND($A4850=Sheet2!$A$8,仕訳日記帳!$N4850&gt;=Sheet2!$B$8),仕訳日記帳!N4850,IF(AND(OR($A4850=Sheet2!$A$10,$A4850=Sheet2!$A$11,$A4850=Sheet2!$A$12,$A4850=Sheet2!$A$13,$A4850=Sheet2!$A$14,$A4850=Sheet2!$A$15,$A4850=Sheet2!$A$16,$A4850=Sheet2!$A$17),Sheet2!$B$9&lt;=仕訳日記帳!$N4850&lt;Sheet2!$C$10),仕訳日記帳!N4850,""))))</f>
        <v/>
      </c>
      <c r="E4850" s="263" t="str">
        <f>IF(AND($A4850=Sheet2!$A$2,仕訳日記帳!$N4850&gt;=Sheet2!$B$2),仕訳日記帳!G4850,IF(AND(OR($A4850=Sheet2!$A$3,$A4850=Sheet2!$A$4,$A4850=Sheet2!$A$5,$A4850=Sheet2!$A$6,$A4850=Sheet2!$A$7,$A4850=Sheet2!$A$9),仕訳日記帳!$N4850&gt;=Sheet2!$B$3),仕訳日記帳!G4850,IF(AND($A4850=Sheet2!$A$8,仕訳日記帳!$N4850&gt;=Sheet2!$B$8),仕訳日記帳!G4850,IF(AND(OR($A4850=Sheet2!$A$10,$A4850=Sheet2!$A$11,$A4850=Sheet2!$A$12,$A4850=Sheet2!$A$13,$A4850=Sheet2!$A$14,$A4850=Sheet2!$A$15,$A4850=Sheet2!$A$16,$A4850=Sheet2!$A$17),Sheet2!$B$9&lt;=仕訳日記帳!$N4850&lt;Sheet2!$C$10),仕訳日記帳!G4850,""))))</f>
        <v/>
      </c>
      <c r="G4850" t="str">
        <f>IF(OR(A4850=Sheet2!$A$2,A4850=Sheet2!$A$3,A4850=Sheet2!$A$4,A4850=Sheet2!$A$5,A4850=Sheet2!$A$6,A4850=Sheet2!$A$7,A4850=Sheet2!$A$8,A4850=Sheet2!$A$9,A4850=Sheet2!$A$10,A4850=Sheet2!$A$11,A4850=Sheet2!$A$12,$A$2=Sheet2!$A$13,A4850=Sheet2!$A$14,$A$2=Sheet2!$A$15,$A$2=Sheet2!$A$16,A4850=Sheet2!$A$17),"該当","")</f>
        <v/>
      </c>
      <c r="H4850" t="str">
        <f>IF(OR(A4850="",G4850=""),"",COUNTIF($G$2:G4850,"該当"))</f>
        <v/>
      </c>
    </row>
    <row r="4851" spans="1:8">
      <c r="A4851" t="str">
        <f>IF(AND(仕訳日記帳!D4851=Sheet2!$A$2,仕訳日記帳!$N4851&gt;=Sheet2!$B$2),仕訳日記帳!D4851,IF(AND(OR(仕訳日記帳!D4851=Sheet2!$A$3,仕訳日記帳!D4851=Sheet2!$A$4,仕訳日記帳!D4851=Sheet2!$A$5,仕訳日記帳!D4851=Sheet2!$A$6,仕訳日記帳!D4851=Sheet2!$A$7,仕訳日記帳!D4851=Sheet2!$A$9),仕訳日記帳!$N4851&gt;=Sheet2!$B$3),仕訳日記帳!D4851,IF(AND(仕訳日記帳!D4851=Sheet2!$A$8,仕訳日記帳!$N4851&gt;=Sheet2!$B$8),仕訳日記帳!D4851,IF(AND(OR(仕訳日記帳!D4851=Sheet2!$A$10,仕訳日記帳!D4851=Sheet2!$A$11,仕訳日記帳!D4851=Sheet2!$A$12,仕訳日記帳!D4851=Sheet2!$A$13,仕訳日記帳!D4851=Sheet2!$A$14,仕訳日記帳!D4851=Sheet2!$A$15,仕訳日記帳!D4851=Sheet2!$A$16,仕訳日記帳!D4851=Sheet2!$A$17),Sheet2!$B$9&lt;=仕訳日記帳!$N4851&lt;Sheet2!$C$10),仕訳日記帳!D4851,""))))</f>
        <v/>
      </c>
      <c r="B4851" s="263" t="str">
        <f>IF(AND($A4851=Sheet2!$A$2,仕訳日記帳!$N4851&gt;=Sheet2!$B$2),仕訳日記帳!A4851,IF(AND(OR($A4851=Sheet2!$A$3,$A4851=Sheet2!$A$4,$A4851=Sheet2!$A$5,$A4851=Sheet2!$A$6,$A4851=Sheet2!$A$7,$A4851=Sheet2!$A$9),仕訳日記帳!$N4851&gt;=Sheet2!$B$3),仕訳日記帳!A4851,IF(AND($A4851=Sheet2!$A$8,仕訳日記帳!$N4851&gt;=Sheet2!$B$8),仕訳日記帳!A4851,IF(AND(OR($A4851=Sheet2!$A$10,$A4851=Sheet2!$A$11,$A4851=Sheet2!$A$12,$A4851=Sheet2!$A$13,$A4851=Sheet2!$A$14,$A4851=Sheet2!$A$15,$A4851=Sheet2!$A$16,$A4851=Sheet2!$A$17),Sheet2!$B$9&lt;=仕訳日記帳!$N4851&lt;Sheet2!$C$10),仕訳日記帳!A4851,""))))</f>
        <v/>
      </c>
      <c r="C4851" t="str">
        <f>IF(AND($A4851=Sheet2!$A$2,仕訳日記帳!$N4851&gt;=Sheet2!$B$2),仕訳日記帳!B4851,IF(AND(OR($A4851=Sheet2!$A$3,$A4851=Sheet2!$A$4,$A4851=Sheet2!$A$5,$A4851=Sheet2!$A$6,$A4851=Sheet2!$A$7,$A4851=Sheet2!$A$9),仕訳日記帳!$N4851&gt;=Sheet2!$B$3),仕訳日記帳!B4851,IF(AND($A4851=Sheet2!$A$8,仕訳日記帳!$N4851&gt;=Sheet2!$B$8),仕訳日記帳!B4851,IF(AND(OR($A4851=Sheet2!$A$10,$A4851=Sheet2!$A$11,$A4851=Sheet2!$A$12,$A4851=Sheet2!$A$13,$A4851=Sheet2!$A$14,$A4851=Sheet2!$A$15,$A4851=Sheet2!$A$16,$A4851=Sheet2!$A$17),Sheet2!$B$9&lt;=仕訳日記帳!$N4851&lt;Sheet2!$C$10),仕訳日記帳!B4851,""))))</f>
        <v/>
      </c>
      <c r="D4851" s="265" t="str">
        <f>IF(AND($A4851=Sheet2!$A$2,仕訳日記帳!$N4851&gt;=Sheet2!$B$2),仕訳日記帳!N4851,IF(AND(OR($A4851=Sheet2!$A$3,$A4851=Sheet2!$A$4,$A4851=Sheet2!$A$5,$A4851=Sheet2!$A$6,$A4851=Sheet2!$A$7,$A4851=Sheet2!$A$9),仕訳日記帳!$N4851&gt;=Sheet2!$B$3),仕訳日記帳!N4851,IF(AND($A4851=Sheet2!$A$8,仕訳日記帳!$N4851&gt;=Sheet2!$B$8),仕訳日記帳!N4851,IF(AND(OR($A4851=Sheet2!$A$10,$A4851=Sheet2!$A$11,$A4851=Sheet2!$A$12,$A4851=Sheet2!$A$13,$A4851=Sheet2!$A$14,$A4851=Sheet2!$A$15,$A4851=Sheet2!$A$16,$A4851=Sheet2!$A$17),Sheet2!$B$9&lt;=仕訳日記帳!$N4851&lt;Sheet2!$C$10),仕訳日記帳!N4851,""))))</f>
        <v/>
      </c>
      <c r="E4851" s="263" t="str">
        <f>IF(AND($A4851=Sheet2!$A$2,仕訳日記帳!$N4851&gt;=Sheet2!$B$2),仕訳日記帳!G4851,IF(AND(OR($A4851=Sheet2!$A$3,$A4851=Sheet2!$A$4,$A4851=Sheet2!$A$5,$A4851=Sheet2!$A$6,$A4851=Sheet2!$A$7,$A4851=Sheet2!$A$9),仕訳日記帳!$N4851&gt;=Sheet2!$B$3),仕訳日記帳!G4851,IF(AND($A4851=Sheet2!$A$8,仕訳日記帳!$N4851&gt;=Sheet2!$B$8),仕訳日記帳!G4851,IF(AND(OR($A4851=Sheet2!$A$10,$A4851=Sheet2!$A$11,$A4851=Sheet2!$A$12,$A4851=Sheet2!$A$13,$A4851=Sheet2!$A$14,$A4851=Sheet2!$A$15,$A4851=Sheet2!$A$16,$A4851=Sheet2!$A$17),Sheet2!$B$9&lt;=仕訳日記帳!$N4851&lt;Sheet2!$C$10),仕訳日記帳!G4851,""))))</f>
        <v/>
      </c>
      <c r="G4851" t="str">
        <f>IF(OR(A4851=Sheet2!$A$2,A4851=Sheet2!$A$3,A4851=Sheet2!$A$4,A4851=Sheet2!$A$5,A4851=Sheet2!$A$6,A4851=Sheet2!$A$7,A4851=Sheet2!$A$8,A4851=Sheet2!$A$9,A4851=Sheet2!$A$10,A4851=Sheet2!$A$11,A4851=Sheet2!$A$12,$A$2=Sheet2!$A$13,A4851=Sheet2!$A$14,$A$2=Sheet2!$A$15,$A$2=Sheet2!$A$16,A4851=Sheet2!$A$17),"該当","")</f>
        <v/>
      </c>
      <c r="H4851" t="str">
        <f>IF(OR(A4851="",G4851=""),"",COUNTIF($G$2:G4851,"該当"))</f>
        <v/>
      </c>
    </row>
    <row r="4852" spans="1:8">
      <c r="A4852" t="str">
        <f>IF(AND(仕訳日記帳!D4852=Sheet2!$A$2,仕訳日記帳!$N4852&gt;=Sheet2!$B$2),仕訳日記帳!D4852,IF(AND(OR(仕訳日記帳!D4852=Sheet2!$A$3,仕訳日記帳!D4852=Sheet2!$A$4,仕訳日記帳!D4852=Sheet2!$A$5,仕訳日記帳!D4852=Sheet2!$A$6,仕訳日記帳!D4852=Sheet2!$A$7,仕訳日記帳!D4852=Sheet2!$A$9),仕訳日記帳!$N4852&gt;=Sheet2!$B$3),仕訳日記帳!D4852,IF(AND(仕訳日記帳!D4852=Sheet2!$A$8,仕訳日記帳!$N4852&gt;=Sheet2!$B$8),仕訳日記帳!D4852,IF(AND(OR(仕訳日記帳!D4852=Sheet2!$A$10,仕訳日記帳!D4852=Sheet2!$A$11,仕訳日記帳!D4852=Sheet2!$A$12,仕訳日記帳!D4852=Sheet2!$A$13,仕訳日記帳!D4852=Sheet2!$A$14,仕訳日記帳!D4852=Sheet2!$A$15,仕訳日記帳!D4852=Sheet2!$A$16,仕訳日記帳!D4852=Sheet2!$A$17),Sheet2!$B$9&lt;=仕訳日記帳!$N4852&lt;Sheet2!$C$10),仕訳日記帳!D4852,""))))</f>
        <v/>
      </c>
      <c r="B4852" s="263" t="str">
        <f>IF(AND($A4852=Sheet2!$A$2,仕訳日記帳!$N4852&gt;=Sheet2!$B$2),仕訳日記帳!A4852,IF(AND(OR($A4852=Sheet2!$A$3,$A4852=Sheet2!$A$4,$A4852=Sheet2!$A$5,$A4852=Sheet2!$A$6,$A4852=Sheet2!$A$7,$A4852=Sheet2!$A$9),仕訳日記帳!$N4852&gt;=Sheet2!$B$3),仕訳日記帳!A4852,IF(AND($A4852=Sheet2!$A$8,仕訳日記帳!$N4852&gt;=Sheet2!$B$8),仕訳日記帳!A4852,IF(AND(OR($A4852=Sheet2!$A$10,$A4852=Sheet2!$A$11,$A4852=Sheet2!$A$12,$A4852=Sheet2!$A$13,$A4852=Sheet2!$A$14,$A4852=Sheet2!$A$15,$A4852=Sheet2!$A$16,$A4852=Sheet2!$A$17),Sheet2!$B$9&lt;=仕訳日記帳!$N4852&lt;Sheet2!$C$10),仕訳日記帳!A4852,""))))</f>
        <v/>
      </c>
      <c r="C4852" t="str">
        <f>IF(AND($A4852=Sheet2!$A$2,仕訳日記帳!$N4852&gt;=Sheet2!$B$2),仕訳日記帳!B4852,IF(AND(OR($A4852=Sheet2!$A$3,$A4852=Sheet2!$A$4,$A4852=Sheet2!$A$5,$A4852=Sheet2!$A$6,$A4852=Sheet2!$A$7,$A4852=Sheet2!$A$9),仕訳日記帳!$N4852&gt;=Sheet2!$B$3),仕訳日記帳!B4852,IF(AND($A4852=Sheet2!$A$8,仕訳日記帳!$N4852&gt;=Sheet2!$B$8),仕訳日記帳!B4852,IF(AND(OR($A4852=Sheet2!$A$10,$A4852=Sheet2!$A$11,$A4852=Sheet2!$A$12,$A4852=Sheet2!$A$13,$A4852=Sheet2!$A$14,$A4852=Sheet2!$A$15,$A4852=Sheet2!$A$16,$A4852=Sheet2!$A$17),Sheet2!$B$9&lt;=仕訳日記帳!$N4852&lt;Sheet2!$C$10),仕訳日記帳!B4852,""))))</f>
        <v/>
      </c>
      <c r="D4852" s="265" t="str">
        <f>IF(AND($A4852=Sheet2!$A$2,仕訳日記帳!$N4852&gt;=Sheet2!$B$2),仕訳日記帳!N4852,IF(AND(OR($A4852=Sheet2!$A$3,$A4852=Sheet2!$A$4,$A4852=Sheet2!$A$5,$A4852=Sheet2!$A$6,$A4852=Sheet2!$A$7,$A4852=Sheet2!$A$9),仕訳日記帳!$N4852&gt;=Sheet2!$B$3),仕訳日記帳!N4852,IF(AND($A4852=Sheet2!$A$8,仕訳日記帳!$N4852&gt;=Sheet2!$B$8),仕訳日記帳!N4852,IF(AND(OR($A4852=Sheet2!$A$10,$A4852=Sheet2!$A$11,$A4852=Sheet2!$A$12,$A4852=Sheet2!$A$13,$A4852=Sheet2!$A$14,$A4852=Sheet2!$A$15,$A4852=Sheet2!$A$16,$A4852=Sheet2!$A$17),Sheet2!$B$9&lt;=仕訳日記帳!$N4852&lt;Sheet2!$C$10),仕訳日記帳!N4852,""))))</f>
        <v/>
      </c>
      <c r="E4852" s="263" t="str">
        <f>IF(AND($A4852=Sheet2!$A$2,仕訳日記帳!$N4852&gt;=Sheet2!$B$2),仕訳日記帳!G4852,IF(AND(OR($A4852=Sheet2!$A$3,$A4852=Sheet2!$A$4,$A4852=Sheet2!$A$5,$A4852=Sheet2!$A$6,$A4852=Sheet2!$A$7,$A4852=Sheet2!$A$9),仕訳日記帳!$N4852&gt;=Sheet2!$B$3),仕訳日記帳!G4852,IF(AND($A4852=Sheet2!$A$8,仕訳日記帳!$N4852&gt;=Sheet2!$B$8),仕訳日記帳!G4852,IF(AND(OR($A4852=Sheet2!$A$10,$A4852=Sheet2!$A$11,$A4852=Sheet2!$A$12,$A4852=Sheet2!$A$13,$A4852=Sheet2!$A$14,$A4852=Sheet2!$A$15,$A4852=Sheet2!$A$16,$A4852=Sheet2!$A$17),Sheet2!$B$9&lt;=仕訳日記帳!$N4852&lt;Sheet2!$C$10),仕訳日記帳!G4852,""))))</f>
        <v/>
      </c>
      <c r="G4852" t="str">
        <f>IF(OR(A4852=Sheet2!$A$2,A4852=Sheet2!$A$3,A4852=Sheet2!$A$4,A4852=Sheet2!$A$5,A4852=Sheet2!$A$6,A4852=Sheet2!$A$7,A4852=Sheet2!$A$8,A4852=Sheet2!$A$9,A4852=Sheet2!$A$10,A4852=Sheet2!$A$11,A4852=Sheet2!$A$12,$A$2=Sheet2!$A$13,A4852=Sheet2!$A$14,$A$2=Sheet2!$A$15,$A$2=Sheet2!$A$16,A4852=Sheet2!$A$17),"該当","")</f>
        <v/>
      </c>
      <c r="H4852" t="str">
        <f>IF(OR(A4852="",G4852=""),"",COUNTIF($G$2:G4852,"該当"))</f>
        <v/>
      </c>
    </row>
    <row r="4853" spans="1:8">
      <c r="A4853" t="str">
        <f>IF(AND(仕訳日記帳!D4853=Sheet2!$A$2,仕訳日記帳!$N4853&gt;=Sheet2!$B$2),仕訳日記帳!D4853,IF(AND(OR(仕訳日記帳!D4853=Sheet2!$A$3,仕訳日記帳!D4853=Sheet2!$A$4,仕訳日記帳!D4853=Sheet2!$A$5,仕訳日記帳!D4853=Sheet2!$A$6,仕訳日記帳!D4853=Sheet2!$A$7,仕訳日記帳!D4853=Sheet2!$A$9),仕訳日記帳!$N4853&gt;=Sheet2!$B$3),仕訳日記帳!D4853,IF(AND(仕訳日記帳!D4853=Sheet2!$A$8,仕訳日記帳!$N4853&gt;=Sheet2!$B$8),仕訳日記帳!D4853,IF(AND(OR(仕訳日記帳!D4853=Sheet2!$A$10,仕訳日記帳!D4853=Sheet2!$A$11,仕訳日記帳!D4853=Sheet2!$A$12,仕訳日記帳!D4853=Sheet2!$A$13,仕訳日記帳!D4853=Sheet2!$A$14,仕訳日記帳!D4853=Sheet2!$A$15,仕訳日記帳!D4853=Sheet2!$A$16,仕訳日記帳!D4853=Sheet2!$A$17),Sheet2!$B$9&lt;=仕訳日記帳!$N4853&lt;Sheet2!$C$10),仕訳日記帳!D4853,""))))</f>
        <v/>
      </c>
      <c r="B4853" s="263" t="str">
        <f>IF(AND($A4853=Sheet2!$A$2,仕訳日記帳!$N4853&gt;=Sheet2!$B$2),仕訳日記帳!A4853,IF(AND(OR($A4853=Sheet2!$A$3,$A4853=Sheet2!$A$4,$A4853=Sheet2!$A$5,$A4853=Sheet2!$A$6,$A4853=Sheet2!$A$7,$A4853=Sheet2!$A$9),仕訳日記帳!$N4853&gt;=Sheet2!$B$3),仕訳日記帳!A4853,IF(AND($A4853=Sheet2!$A$8,仕訳日記帳!$N4853&gt;=Sheet2!$B$8),仕訳日記帳!A4853,IF(AND(OR($A4853=Sheet2!$A$10,$A4853=Sheet2!$A$11,$A4853=Sheet2!$A$12,$A4853=Sheet2!$A$13,$A4853=Sheet2!$A$14,$A4853=Sheet2!$A$15,$A4853=Sheet2!$A$16,$A4853=Sheet2!$A$17),Sheet2!$B$9&lt;=仕訳日記帳!$N4853&lt;Sheet2!$C$10),仕訳日記帳!A4853,""))))</f>
        <v/>
      </c>
      <c r="C4853" t="str">
        <f>IF(AND($A4853=Sheet2!$A$2,仕訳日記帳!$N4853&gt;=Sheet2!$B$2),仕訳日記帳!B4853,IF(AND(OR($A4853=Sheet2!$A$3,$A4853=Sheet2!$A$4,$A4853=Sheet2!$A$5,$A4853=Sheet2!$A$6,$A4853=Sheet2!$A$7,$A4853=Sheet2!$A$9),仕訳日記帳!$N4853&gt;=Sheet2!$B$3),仕訳日記帳!B4853,IF(AND($A4853=Sheet2!$A$8,仕訳日記帳!$N4853&gt;=Sheet2!$B$8),仕訳日記帳!B4853,IF(AND(OR($A4853=Sheet2!$A$10,$A4853=Sheet2!$A$11,$A4853=Sheet2!$A$12,$A4853=Sheet2!$A$13,$A4853=Sheet2!$A$14,$A4853=Sheet2!$A$15,$A4853=Sheet2!$A$16,$A4853=Sheet2!$A$17),Sheet2!$B$9&lt;=仕訳日記帳!$N4853&lt;Sheet2!$C$10),仕訳日記帳!B4853,""))))</f>
        <v/>
      </c>
      <c r="D4853" s="265" t="str">
        <f>IF(AND($A4853=Sheet2!$A$2,仕訳日記帳!$N4853&gt;=Sheet2!$B$2),仕訳日記帳!N4853,IF(AND(OR($A4853=Sheet2!$A$3,$A4853=Sheet2!$A$4,$A4853=Sheet2!$A$5,$A4853=Sheet2!$A$6,$A4853=Sheet2!$A$7,$A4853=Sheet2!$A$9),仕訳日記帳!$N4853&gt;=Sheet2!$B$3),仕訳日記帳!N4853,IF(AND($A4853=Sheet2!$A$8,仕訳日記帳!$N4853&gt;=Sheet2!$B$8),仕訳日記帳!N4853,IF(AND(OR($A4853=Sheet2!$A$10,$A4853=Sheet2!$A$11,$A4853=Sheet2!$A$12,$A4853=Sheet2!$A$13,$A4853=Sheet2!$A$14,$A4853=Sheet2!$A$15,$A4853=Sheet2!$A$16,$A4853=Sheet2!$A$17),Sheet2!$B$9&lt;=仕訳日記帳!$N4853&lt;Sheet2!$C$10),仕訳日記帳!N4853,""))))</f>
        <v/>
      </c>
      <c r="E4853" s="263" t="str">
        <f>IF(AND($A4853=Sheet2!$A$2,仕訳日記帳!$N4853&gt;=Sheet2!$B$2),仕訳日記帳!G4853,IF(AND(OR($A4853=Sheet2!$A$3,$A4853=Sheet2!$A$4,$A4853=Sheet2!$A$5,$A4853=Sheet2!$A$6,$A4853=Sheet2!$A$7,$A4853=Sheet2!$A$9),仕訳日記帳!$N4853&gt;=Sheet2!$B$3),仕訳日記帳!G4853,IF(AND($A4853=Sheet2!$A$8,仕訳日記帳!$N4853&gt;=Sheet2!$B$8),仕訳日記帳!G4853,IF(AND(OR($A4853=Sheet2!$A$10,$A4853=Sheet2!$A$11,$A4853=Sheet2!$A$12,$A4853=Sheet2!$A$13,$A4853=Sheet2!$A$14,$A4853=Sheet2!$A$15,$A4853=Sheet2!$A$16,$A4853=Sheet2!$A$17),Sheet2!$B$9&lt;=仕訳日記帳!$N4853&lt;Sheet2!$C$10),仕訳日記帳!G4853,""))))</f>
        <v/>
      </c>
      <c r="G4853" t="str">
        <f>IF(OR(A4853=Sheet2!$A$2,A4853=Sheet2!$A$3,A4853=Sheet2!$A$4,A4853=Sheet2!$A$5,A4853=Sheet2!$A$6,A4853=Sheet2!$A$7,A4853=Sheet2!$A$8,A4853=Sheet2!$A$9,A4853=Sheet2!$A$10,A4853=Sheet2!$A$11,A4853=Sheet2!$A$12,$A$2=Sheet2!$A$13,A4853=Sheet2!$A$14,$A$2=Sheet2!$A$15,$A$2=Sheet2!$A$16,A4853=Sheet2!$A$17),"該当","")</f>
        <v/>
      </c>
      <c r="H4853" t="str">
        <f>IF(OR(A4853="",G4853=""),"",COUNTIF($G$2:G4853,"該当"))</f>
        <v/>
      </c>
    </row>
    <row r="4854" spans="1:8">
      <c r="A4854" t="str">
        <f>IF(AND(仕訳日記帳!D4854=Sheet2!$A$2,仕訳日記帳!$N4854&gt;=Sheet2!$B$2),仕訳日記帳!D4854,IF(AND(OR(仕訳日記帳!D4854=Sheet2!$A$3,仕訳日記帳!D4854=Sheet2!$A$4,仕訳日記帳!D4854=Sheet2!$A$5,仕訳日記帳!D4854=Sheet2!$A$6,仕訳日記帳!D4854=Sheet2!$A$7,仕訳日記帳!D4854=Sheet2!$A$9),仕訳日記帳!$N4854&gt;=Sheet2!$B$3),仕訳日記帳!D4854,IF(AND(仕訳日記帳!D4854=Sheet2!$A$8,仕訳日記帳!$N4854&gt;=Sheet2!$B$8),仕訳日記帳!D4854,IF(AND(OR(仕訳日記帳!D4854=Sheet2!$A$10,仕訳日記帳!D4854=Sheet2!$A$11,仕訳日記帳!D4854=Sheet2!$A$12,仕訳日記帳!D4854=Sheet2!$A$13,仕訳日記帳!D4854=Sheet2!$A$14,仕訳日記帳!D4854=Sheet2!$A$15,仕訳日記帳!D4854=Sheet2!$A$16,仕訳日記帳!D4854=Sheet2!$A$17),Sheet2!$B$9&lt;=仕訳日記帳!$N4854&lt;Sheet2!$C$10),仕訳日記帳!D4854,""))))</f>
        <v/>
      </c>
      <c r="B4854" s="263" t="str">
        <f>IF(AND($A4854=Sheet2!$A$2,仕訳日記帳!$N4854&gt;=Sheet2!$B$2),仕訳日記帳!A4854,IF(AND(OR($A4854=Sheet2!$A$3,$A4854=Sheet2!$A$4,$A4854=Sheet2!$A$5,$A4854=Sheet2!$A$6,$A4854=Sheet2!$A$7,$A4854=Sheet2!$A$9),仕訳日記帳!$N4854&gt;=Sheet2!$B$3),仕訳日記帳!A4854,IF(AND($A4854=Sheet2!$A$8,仕訳日記帳!$N4854&gt;=Sheet2!$B$8),仕訳日記帳!A4854,IF(AND(OR($A4854=Sheet2!$A$10,$A4854=Sheet2!$A$11,$A4854=Sheet2!$A$12,$A4854=Sheet2!$A$13,$A4854=Sheet2!$A$14,$A4854=Sheet2!$A$15,$A4854=Sheet2!$A$16,$A4854=Sheet2!$A$17),Sheet2!$B$9&lt;=仕訳日記帳!$N4854&lt;Sheet2!$C$10),仕訳日記帳!A4854,""))))</f>
        <v/>
      </c>
      <c r="C4854" t="str">
        <f>IF(AND($A4854=Sheet2!$A$2,仕訳日記帳!$N4854&gt;=Sheet2!$B$2),仕訳日記帳!B4854,IF(AND(OR($A4854=Sheet2!$A$3,$A4854=Sheet2!$A$4,$A4854=Sheet2!$A$5,$A4854=Sheet2!$A$6,$A4854=Sheet2!$A$7,$A4854=Sheet2!$A$9),仕訳日記帳!$N4854&gt;=Sheet2!$B$3),仕訳日記帳!B4854,IF(AND($A4854=Sheet2!$A$8,仕訳日記帳!$N4854&gt;=Sheet2!$B$8),仕訳日記帳!B4854,IF(AND(OR($A4854=Sheet2!$A$10,$A4854=Sheet2!$A$11,$A4854=Sheet2!$A$12,$A4854=Sheet2!$A$13,$A4854=Sheet2!$A$14,$A4854=Sheet2!$A$15,$A4854=Sheet2!$A$16,$A4854=Sheet2!$A$17),Sheet2!$B$9&lt;=仕訳日記帳!$N4854&lt;Sheet2!$C$10),仕訳日記帳!B4854,""))))</f>
        <v/>
      </c>
      <c r="D4854" s="265" t="str">
        <f>IF(AND($A4854=Sheet2!$A$2,仕訳日記帳!$N4854&gt;=Sheet2!$B$2),仕訳日記帳!N4854,IF(AND(OR($A4854=Sheet2!$A$3,$A4854=Sheet2!$A$4,$A4854=Sheet2!$A$5,$A4854=Sheet2!$A$6,$A4854=Sheet2!$A$7,$A4854=Sheet2!$A$9),仕訳日記帳!$N4854&gt;=Sheet2!$B$3),仕訳日記帳!N4854,IF(AND($A4854=Sheet2!$A$8,仕訳日記帳!$N4854&gt;=Sheet2!$B$8),仕訳日記帳!N4854,IF(AND(OR($A4854=Sheet2!$A$10,$A4854=Sheet2!$A$11,$A4854=Sheet2!$A$12,$A4854=Sheet2!$A$13,$A4854=Sheet2!$A$14,$A4854=Sheet2!$A$15,$A4854=Sheet2!$A$16,$A4854=Sheet2!$A$17),Sheet2!$B$9&lt;=仕訳日記帳!$N4854&lt;Sheet2!$C$10),仕訳日記帳!N4854,""))))</f>
        <v/>
      </c>
      <c r="E4854" s="263" t="str">
        <f>IF(AND($A4854=Sheet2!$A$2,仕訳日記帳!$N4854&gt;=Sheet2!$B$2),仕訳日記帳!G4854,IF(AND(OR($A4854=Sheet2!$A$3,$A4854=Sheet2!$A$4,$A4854=Sheet2!$A$5,$A4854=Sheet2!$A$6,$A4854=Sheet2!$A$7,$A4854=Sheet2!$A$9),仕訳日記帳!$N4854&gt;=Sheet2!$B$3),仕訳日記帳!G4854,IF(AND($A4854=Sheet2!$A$8,仕訳日記帳!$N4854&gt;=Sheet2!$B$8),仕訳日記帳!G4854,IF(AND(OR($A4854=Sheet2!$A$10,$A4854=Sheet2!$A$11,$A4854=Sheet2!$A$12,$A4854=Sheet2!$A$13,$A4854=Sheet2!$A$14,$A4854=Sheet2!$A$15,$A4854=Sheet2!$A$16,$A4854=Sheet2!$A$17),Sheet2!$B$9&lt;=仕訳日記帳!$N4854&lt;Sheet2!$C$10),仕訳日記帳!G4854,""))))</f>
        <v/>
      </c>
      <c r="G4854" t="str">
        <f>IF(OR(A4854=Sheet2!$A$2,A4854=Sheet2!$A$3,A4854=Sheet2!$A$4,A4854=Sheet2!$A$5,A4854=Sheet2!$A$6,A4854=Sheet2!$A$7,A4854=Sheet2!$A$8,A4854=Sheet2!$A$9,A4854=Sheet2!$A$10,A4854=Sheet2!$A$11,A4854=Sheet2!$A$12,$A$2=Sheet2!$A$13,A4854=Sheet2!$A$14,$A$2=Sheet2!$A$15,$A$2=Sheet2!$A$16,A4854=Sheet2!$A$17),"該当","")</f>
        <v/>
      </c>
      <c r="H4854" t="str">
        <f>IF(OR(A4854="",G4854=""),"",COUNTIF($G$2:G4854,"該当"))</f>
        <v/>
      </c>
    </row>
    <row r="4855" spans="1:8">
      <c r="A4855" t="str">
        <f>IF(AND(仕訳日記帳!D4855=Sheet2!$A$2,仕訳日記帳!$N4855&gt;=Sheet2!$B$2),仕訳日記帳!D4855,IF(AND(OR(仕訳日記帳!D4855=Sheet2!$A$3,仕訳日記帳!D4855=Sheet2!$A$4,仕訳日記帳!D4855=Sheet2!$A$5,仕訳日記帳!D4855=Sheet2!$A$6,仕訳日記帳!D4855=Sheet2!$A$7,仕訳日記帳!D4855=Sheet2!$A$9),仕訳日記帳!$N4855&gt;=Sheet2!$B$3),仕訳日記帳!D4855,IF(AND(仕訳日記帳!D4855=Sheet2!$A$8,仕訳日記帳!$N4855&gt;=Sheet2!$B$8),仕訳日記帳!D4855,IF(AND(OR(仕訳日記帳!D4855=Sheet2!$A$10,仕訳日記帳!D4855=Sheet2!$A$11,仕訳日記帳!D4855=Sheet2!$A$12,仕訳日記帳!D4855=Sheet2!$A$13,仕訳日記帳!D4855=Sheet2!$A$14,仕訳日記帳!D4855=Sheet2!$A$15,仕訳日記帳!D4855=Sheet2!$A$16,仕訳日記帳!D4855=Sheet2!$A$17),Sheet2!$B$9&lt;=仕訳日記帳!$N4855&lt;Sheet2!$C$10),仕訳日記帳!D4855,""))))</f>
        <v/>
      </c>
      <c r="B4855" s="263" t="str">
        <f>IF(AND($A4855=Sheet2!$A$2,仕訳日記帳!$N4855&gt;=Sheet2!$B$2),仕訳日記帳!A4855,IF(AND(OR($A4855=Sheet2!$A$3,$A4855=Sheet2!$A$4,$A4855=Sheet2!$A$5,$A4855=Sheet2!$A$6,$A4855=Sheet2!$A$7,$A4855=Sheet2!$A$9),仕訳日記帳!$N4855&gt;=Sheet2!$B$3),仕訳日記帳!A4855,IF(AND($A4855=Sheet2!$A$8,仕訳日記帳!$N4855&gt;=Sheet2!$B$8),仕訳日記帳!A4855,IF(AND(OR($A4855=Sheet2!$A$10,$A4855=Sheet2!$A$11,$A4855=Sheet2!$A$12,$A4855=Sheet2!$A$13,$A4855=Sheet2!$A$14,$A4855=Sheet2!$A$15,$A4855=Sheet2!$A$16,$A4855=Sheet2!$A$17),Sheet2!$B$9&lt;=仕訳日記帳!$N4855&lt;Sheet2!$C$10),仕訳日記帳!A4855,""))))</f>
        <v/>
      </c>
      <c r="C4855" t="str">
        <f>IF(AND($A4855=Sheet2!$A$2,仕訳日記帳!$N4855&gt;=Sheet2!$B$2),仕訳日記帳!B4855,IF(AND(OR($A4855=Sheet2!$A$3,$A4855=Sheet2!$A$4,$A4855=Sheet2!$A$5,$A4855=Sheet2!$A$6,$A4855=Sheet2!$A$7,$A4855=Sheet2!$A$9),仕訳日記帳!$N4855&gt;=Sheet2!$B$3),仕訳日記帳!B4855,IF(AND($A4855=Sheet2!$A$8,仕訳日記帳!$N4855&gt;=Sheet2!$B$8),仕訳日記帳!B4855,IF(AND(OR($A4855=Sheet2!$A$10,$A4855=Sheet2!$A$11,$A4855=Sheet2!$A$12,$A4855=Sheet2!$A$13,$A4855=Sheet2!$A$14,$A4855=Sheet2!$A$15,$A4855=Sheet2!$A$16,$A4855=Sheet2!$A$17),Sheet2!$B$9&lt;=仕訳日記帳!$N4855&lt;Sheet2!$C$10),仕訳日記帳!B4855,""))))</f>
        <v/>
      </c>
      <c r="D4855" s="265" t="str">
        <f>IF(AND($A4855=Sheet2!$A$2,仕訳日記帳!$N4855&gt;=Sheet2!$B$2),仕訳日記帳!N4855,IF(AND(OR($A4855=Sheet2!$A$3,$A4855=Sheet2!$A$4,$A4855=Sheet2!$A$5,$A4855=Sheet2!$A$6,$A4855=Sheet2!$A$7,$A4855=Sheet2!$A$9),仕訳日記帳!$N4855&gt;=Sheet2!$B$3),仕訳日記帳!N4855,IF(AND($A4855=Sheet2!$A$8,仕訳日記帳!$N4855&gt;=Sheet2!$B$8),仕訳日記帳!N4855,IF(AND(OR($A4855=Sheet2!$A$10,$A4855=Sheet2!$A$11,$A4855=Sheet2!$A$12,$A4855=Sheet2!$A$13,$A4855=Sheet2!$A$14,$A4855=Sheet2!$A$15,$A4855=Sheet2!$A$16,$A4855=Sheet2!$A$17),Sheet2!$B$9&lt;=仕訳日記帳!$N4855&lt;Sheet2!$C$10),仕訳日記帳!N4855,""))))</f>
        <v/>
      </c>
      <c r="E4855" s="263" t="str">
        <f>IF(AND($A4855=Sheet2!$A$2,仕訳日記帳!$N4855&gt;=Sheet2!$B$2),仕訳日記帳!G4855,IF(AND(OR($A4855=Sheet2!$A$3,$A4855=Sheet2!$A$4,$A4855=Sheet2!$A$5,$A4855=Sheet2!$A$6,$A4855=Sheet2!$A$7,$A4855=Sheet2!$A$9),仕訳日記帳!$N4855&gt;=Sheet2!$B$3),仕訳日記帳!G4855,IF(AND($A4855=Sheet2!$A$8,仕訳日記帳!$N4855&gt;=Sheet2!$B$8),仕訳日記帳!G4855,IF(AND(OR($A4855=Sheet2!$A$10,$A4855=Sheet2!$A$11,$A4855=Sheet2!$A$12,$A4855=Sheet2!$A$13,$A4855=Sheet2!$A$14,$A4855=Sheet2!$A$15,$A4855=Sheet2!$A$16,$A4855=Sheet2!$A$17),Sheet2!$B$9&lt;=仕訳日記帳!$N4855&lt;Sheet2!$C$10),仕訳日記帳!G4855,""))))</f>
        <v/>
      </c>
      <c r="G4855" t="str">
        <f>IF(OR(A4855=Sheet2!$A$2,A4855=Sheet2!$A$3,A4855=Sheet2!$A$4,A4855=Sheet2!$A$5,A4855=Sheet2!$A$6,A4855=Sheet2!$A$7,A4855=Sheet2!$A$8,A4855=Sheet2!$A$9,A4855=Sheet2!$A$10,A4855=Sheet2!$A$11,A4855=Sheet2!$A$12,$A$2=Sheet2!$A$13,A4855=Sheet2!$A$14,$A$2=Sheet2!$A$15,$A$2=Sheet2!$A$16,A4855=Sheet2!$A$17),"該当","")</f>
        <v/>
      </c>
      <c r="H4855" t="str">
        <f>IF(OR(A4855="",G4855=""),"",COUNTIF($G$2:G4855,"該当"))</f>
        <v/>
      </c>
    </row>
    <row r="4856" spans="1:8">
      <c r="A4856" t="str">
        <f>IF(AND(仕訳日記帳!D4856=Sheet2!$A$2,仕訳日記帳!$N4856&gt;=Sheet2!$B$2),仕訳日記帳!D4856,IF(AND(OR(仕訳日記帳!D4856=Sheet2!$A$3,仕訳日記帳!D4856=Sheet2!$A$4,仕訳日記帳!D4856=Sheet2!$A$5,仕訳日記帳!D4856=Sheet2!$A$6,仕訳日記帳!D4856=Sheet2!$A$7,仕訳日記帳!D4856=Sheet2!$A$9),仕訳日記帳!$N4856&gt;=Sheet2!$B$3),仕訳日記帳!D4856,IF(AND(仕訳日記帳!D4856=Sheet2!$A$8,仕訳日記帳!$N4856&gt;=Sheet2!$B$8),仕訳日記帳!D4856,IF(AND(OR(仕訳日記帳!D4856=Sheet2!$A$10,仕訳日記帳!D4856=Sheet2!$A$11,仕訳日記帳!D4856=Sheet2!$A$12,仕訳日記帳!D4856=Sheet2!$A$13,仕訳日記帳!D4856=Sheet2!$A$14,仕訳日記帳!D4856=Sheet2!$A$15,仕訳日記帳!D4856=Sheet2!$A$16,仕訳日記帳!D4856=Sheet2!$A$17),Sheet2!$B$9&lt;=仕訳日記帳!$N4856&lt;Sheet2!$C$10),仕訳日記帳!D4856,""))))</f>
        <v/>
      </c>
      <c r="B4856" s="263" t="str">
        <f>IF(AND($A4856=Sheet2!$A$2,仕訳日記帳!$N4856&gt;=Sheet2!$B$2),仕訳日記帳!A4856,IF(AND(OR($A4856=Sheet2!$A$3,$A4856=Sheet2!$A$4,$A4856=Sheet2!$A$5,$A4856=Sheet2!$A$6,$A4856=Sheet2!$A$7,$A4856=Sheet2!$A$9),仕訳日記帳!$N4856&gt;=Sheet2!$B$3),仕訳日記帳!A4856,IF(AND($A4856=Sheet2!$A$8,仕訳日記帳!$N4856&gt;=Sheet2!$B$8),仕訳日記帳!A4856,IF(AND(OR($A4856=Sheet2!$A$10,$A4856=Sheet2!$A$11,$A4856=Sheet2!$A$12,$A4856=Sheet2!$A$13,$A4856=Sheet2!$A$14,$A4856=Sheet2!$A$15,$A4856=Sheet2!$A$16,$A4856=Sheet2!$A$17),Sheet2!$B$9&lt;=仕訳日記帳!$N4856&lt;Sheet2!$C$10),仕訳日記帳!A4856,""))))</f>
        <v/>
      </c>
      <c r="C4856" t="str">
        <f>IF(AND($A4856=Sheet2!$A$2,仕訳日記帳!$N4856&gt;=Sheet2!$B$2),仕訳日記帳!B4856,IF(AND(OR($A4856=Sheet2!$A$3,$A4856=Sheet2!$A$4,$A4856=Sheet2!$A$5,$A4856=Sheet2!$A$6,$A4856=Sheet2!$A$7,$A4856=Sheet2!$A$9),仕訳日記帳!$N4856&gt;=Sheet2!$B$3),仕訳日記帳!B4856,IF(AND($A4856=Sheet2!$A$8,仕訳日記帳!$N4856&gt;=Sheet2!$B$8),仕訳日記帳!B4856,IF(AND(OR($A4856=Sheet2!$A$10,$A4856=Sheet2!$A$11,$A4856=Sheet2!$A$12,$A4856=Sheet2!$A$13,$A4856=Sheet2!$A$14,$A4856=Sheet2!$A$15,$A4856=Sheet2!$A$16,$A4856=Sheet2!$A$17),Sheet2!$B$9&lt;=仕訳日記帳!$N4856&lt;Sheet2!$C$10),仕訳日記帳!B4856,""))))</f>
        <v/>
      </c>
      <c r="D4856" s="265" t="str">
        <f>IF(AND($A4856=Sheet2!$A$2,仕訳日記帳!$N4856&gt;=Sheet2!$B$2),仕訳日記帳!N4856,IF(AND(OR($A4856=Sheet2!$A$3,$A4856=Sheet2!$A$4,$A4856=Sheet2!$A$5,$A4856=Sheet2!$A$6,$A4856=Sheet2!$A$7,$A4856=Sheet2!$A$9),仕訳日記帳!$N4856&gt;=Sheet2!$B$3),仕訳日記帳!N4856,IF(AND($A4856=Sheet2!$A$8,仕訳日記帳!$N4856&gt;=Sheet2!$B$8),仕訳日記帳!N4856,IF(AND(OR($A4856=Sheet2!$A$10,$A4856=Sheet2!$A$11,$A4856=Sheet2!$A$12,$A4856=Sheet2!$A$13,$A4856=Sheet2!$A$14,$A4856=Sheet2!$A$15,$A4856=Sheet2!$A$16,$A4856=Sheet2!$A$17),Sheet2!$B$9&lt;=仕訳日記帳!$N4856&lt;Sheet2!$C$10),仕訳日記帳!N4856,""))))</f>
        <v/>
      </c>
      <c r="E4856" s="263" t="str">
        <f>IF(AND($A4856=Sheet2!$A$2,仕訳日記帳!$N4856&gt;=Sheet2!$B$2),仕訳日記帳!G4856,IF(AND(OR($A4856=Sheet2!$A$3,$A4856=Sheet2!$A$4,$A4856=Sheet2!$A$5,$A4856=Sheet2!$A$6,$A4856=Sheet2!$A$7,$A4856=Sheet2!$A$9),仕訳日記帳!$N4856&gt;=Sheet2!$B$3),仕訳日記帳!G4856,IF(AND($A4856=Sheet2!$A$8,仕訳日記帳!$N4856&gt;=Sheet2!$B$8),仕訳日記帳!G4856,IF(AND(OR($A4856=Sheet2!$A$10,$A4856=Sheet2!$A$11,$A4856=Sheet2!$A$12,$A4856=Sheet2!$A$13,$A4856=Sheet2!$A$14,$A4856=Sheet2!$A$15,$A4856=Sheet2!$A$16,$A4856=Sheet2!$A$17),Sheet2!$B$9&lt;=仕訳日記帳!$N4856&lt;Sheet2!$C$10),仕訳日記帳!G4856,""))))</f>
        <v/>
      </c>
      <c r="G4856" t="str">
        <f>IF(OR(A4856=Sheet2!$A$2,A4856=Sheet2!$A$3,A4856=Sheet2!$A$4,A4856=Sheet2!$A$5,A4856=Sheet2!$A$6,A4856=Sheet2!$A$7,A4856=Sheet2!$A$8,A4856=Sheet2!$A$9,A4856=Sheet2!$A$10,A4856=Sheet2!$A$11,A4856=Sheet2!$A$12,$A$2=Sheet2!$A$13,A4856=Sheet2!$A$14,$A$2=Sheet2!$A$15,$A$2=Sheet2!$A$16,A4856=Sheet2!$A$17),"該当","")</f>
        <v/>
      </c>
      <c r="H4856" t="str">
        <f>IF(OR(A4856="",G4856=""),"",COUNTIF($G$2:G4856,"該当"))</f>
        <v/>
      </c>
    </row>
    <row r="4857" spans="1:8">
      <c r="A4857" t="str">
        <f>IF(AND(仕訳日記帳!D4857=Sheet2!$A$2,仕訳日記帳!$N4857&gt;=Sheet2!$B$2),仕訳日記帳!D4857,IF(AND(OR(仕訳日記帳!D4857=Sheet2!$A$3,仕訳日記帳!D4857=Sheet2!$A$4,仕訳日記帳!D4857=Sheet2!$A$5,仕訳日記帳!D4857=Sheet2!$A$6,仕訳日記帳!D4857=Sheet2!$A$7,仕訳日記帳!D4857=Sheet2!$A$9),仕訳日記帳!$N4857&gt;=Sheet2!$B$3),仕訳日記帳!D4857,IF(AND(仕訳日記帳!D4857=Sheet2!$A$8,仕訳日記帳!$N4857&gt;=Sheet2!$B$8),仕訳日記帳!D4857,IF(AND(OR(仕訳日記帳!D4857=Sheet2!$A$10,仕訳日記帳!D4857=Sheet2!$A$11,仕訳日記帳!D4857=Sheet2!$A$12,仕訳日記帳!D4857=Sheet2!$A$13,仕訳日記帳!D4857=Sheet2!$A$14,仕訳日記帳!D4857=Sheet2!$A$15,仕訳日記帳!D4857=Sheet2!$A$16,仕訳日記帳!D4857=Sheet2!$A$17),Sheet2!$B$9&lt;=仕訳日記帳!$N4857&lt;Sheet2!$C$10),仕訳日記帳!D4857,""))))</f>
        <v/>
      </c>
      <c r="B4857" s="263" t="str">
        <f>IF(AND($A4857=Sheet2!$A$2,仕訳日記帳!$N4857&gt;=Sheet2!$B$2),仕訳日記帳!A4857,IF(AND(OR($A4857=Sheet2!$A$3,$A4857=Sheet2!$A$4,$A4857=Sheet2!$A$5,$A4857=Sheet2!$A$6,$A4857=Sheet2!$A$7,$A4857=Sheet2!$A$9),仕訳日記帳!$N4857&gt;=Sheet2!$B$3),仕訳日記帳!A4857,IF(AND($A4857=Sheet2!$A$8,仕訳日記帳!$N4857&gt;=Sheet2!$B$8),仕訳日記帳!A4857,IF(AND(OR($A4857=Sheet2!$A$10,$A4857=Sheet2!$A$11,$A4857=Sheet2!$A$12,$A4857=Sheet2!$A$13,$A4857=Sheet2!$A$14,$A4857=Sheet2!$A$15,$A4857=Sheet2!$A$16,$A4857=Sheet2!$A$17),Sheet2!$B$9&lt;=仕訳日記帳!$N4857&lt;Sheet2!$C$10),仕訳日記帳!A4857,""))))</f>
        <v/>
      </c>
      <c r="C4857" t="str">
        <f>IF(AND($A4857=Sheet2!$A$2,仕訳日記帳!$N4857&gt;=Sheet2!$B$2),仕訳日記帳!B4857,IF(AND(OR($A4857=Sheet2!$A$3,$A4857=Sheet2!$A$4,$A4857=Sheet2!$A$5,$A4857=Sheet2!$A$6,$A4857=Sheet2!$A$7,$A4857=Sheet2!$A$9),仕訳日記帳!$N4857&gt;=Sheet2!$B$3),仕訳日記帳!B4857,IF(AND($A4857=Sheet2!$A$8,仕訳日記帳!$N4857&gt;=Sheet2!$B$8),仕訳日記帳!B4857,IF(AND(OR($A4857=Sheet2!$A$10,$A4857=Sheet2!$A$11,$A4857=Sheet2!$A$12,$A4857=Sheet2!$A$13,$A4857=Sheet2!$A$14,$A4857=Sheet2!$A$15,$A4857=Sheet2!$A$16,$A4857=Sheet2!$A$17),Sheet2!$B$9&lt;=仕訳日記帳!$N4857&lt;Sheet2!$C$10),仕訳日記帳!B4857,""))))</f>
        <v/>
      </c>
      <c r="D4857" s="265" t="str">
        <f>IF(AND($A4857=Sheet2!$A$2,仕訳日記帳!$N4857&gt;=Sheet2!$B$2),仕訳日記帳!N4857,IF(AND(OR($A4857=Sheet2!$A$3,$A4857=Sheet2!$A$4,$A4857=Sheet2!$A$5,$A4857=Sheet2!$A$6,$A4857=Sheet2!$A$7,$A4857=Sheet2!$A$9),仕訳日記帳!$N4857&gt;=Sheet2!$B$3),仕訳日記帳!N4857,IF(AND($A4857=Sheet2!$A$8,仕訳日記帳!$N4857&gt;=Sheet2!$B$8),仕訳日記帳!N4857,IF(AND(OR($A4857=Sheet2!$A$10,$A4857=Sheet2!$A$11,$A4857=Sheet2!$A$12,$A4857=Sheet2!$A$13,$A4857=Sheet2!$A$14,$A4857=Sheet2!$A$15,$A4857=Sheet2!$A$16,$A4857=Sheet2!$A$17),Sheet2!$B$9&lt;=仕訳日記帳!$N4857&lt;Sheet2!$C$10),仕訳日記帳!N4857,""))))</f>
        <v/>
      </c>
      <c r="E4857" s="263" t="str">
        <f>IF(AND($A4857=Sheet2!$A$2,仕訳日記帳!$N4857&gt;=Sheet2!$B$2),仕訳日記帳!G4857,IF(AND(OR($A4857=Sheet2!$A$3,$A4857=Sheet2!$A$4,$A4857=Sheet2!$A$5,$A4857=Sheet2!$A$6,$A4857=Sheet2!$A$7,$A4857=Sheet2!$A$9),仕訳日記帳!$N4857&gt;=Sheet2!$B$3),仕訳日記帳!G4857,IF(AND($A4857=Sheet2!$A$8,仕訳日記帳!$N4857&gt;=Sheet2!$B$8),仕訳日記帳!G4857,IF(AND(OR($A4857=Sheet2!$A$10,$A4857=Sheet2!$A$11,$A4857=Sheet2!$A$12,$A4857=Sheet2!$A$13,$A4857=Sheet2!$A$14,$A4857=Sheet2!$A$15,$A4857=Sheet2!$A$16,$A4857=Sheet2!$A$17),Sheet2!$B$9&lt;=仕訳日記帳!$N4857&lt;Sheet2!$C$10),仕訳日記帳!G4857,""))))</f>
        <v/>
      </c>
      <c r="G4857" t="str">
        <f>IF(OR(A4857=Sheet2!$A$2,A4857=Sheet2!$A$3,A4857=Sheet2!$A$4,A4857=Sheet2!$A$5,A4857=Sheet2!$A$6,A4857=Sheet2!$A$7,A4857=Sheet2!$A$8,A4857=Sheet2!$A$9,A4857=Sheet2!$A$10,A4857=Sheet2!$A$11,A4857=Sheet2!$A$12,$A$2=Sheet2!$A$13,A4857=Sheet2!$A$14,$A$2=Sheet2!$A$15,$A$2=Sheet2!$A$16,A4857=Sheet2!$A$17),"該当","")</f>
        <v/>
      </c>
      <c r="H4857" t="str">
        <f>IF(OR(A4857="",G4857=""),"",COUNTIF($G$2:G4857,"該当"))</f>
        <v/>
      </c>
    </row>
    <row r="4858" spans="1:8">
      <c r="A4858" t="str">
        <f>IF(AND(仕訳日記帳!D4858=Sheet2!$A$2,仕訳日記帳!$N4858&gt;=Sheet2!$B$2),仕訳日記帳!D4858,IF(AND(OR(仕訳日記帳!D4858=Sheet2!$A$3,仕訳日記帳!D4858=Sheet2!$A$4,仕訳日記帳!D4858=Sheet2!$A$5,仕訳日記帳!D4858=Sheet2!$A$6,仕訳日記帳!D4858=Sheet2!$A$7,仕訳日記帳!D4858=Sheet2!$A$9),仕訳日記帳!$N4858&gt;=Sheet2!$B$3),仕訳日記帳!D4858,IF(AND(仕訳日記帳!D4858=Sheet2!$A$8,仕訳日記帳!$N4858&gt;=Sheet2!$B$8),仕訳日記帳!D4858,IF(AND(OR(仕訳日記帳!D4858=Sheet2!$A$10,仕訳日記帳!D4858=Sheet2!$A$11,仕訳日記帳!D4858=Sheet2!$A$12,仕訳日記帳!D4858=Sheet2!$A$13,仕訳日記帳!D4858=Sheet2!$A$14,仕訳日記帳!D4858=Sheet2!$A$15,仕訳日記帳!D4858=Sheet2!$A$16,仕訳日記帳!D4858=Sheet2!$A$17),Sheet2!$B$9&lt;=仕訳日記帳!$N4858&lt;Sheet2!$C$10),仕訳日記帳!D4858,""))))</f>
        <v/>
      </c>
      <c r="B4858" s="263" t="str">
        <f>IF(AND($A4858=Sheet2!$A$2,仕訳日記帳!$N4858&gt;=Sheet2!$B$2),仕訳日記帳!A4858,IF(AND(OR($A4858=Sheet2!$A$3,$A4858=Sheet2!$A$4,$A4858=Sheet2!$A$5,$A4858=Sheet2!$A$6,$A4858=Sheet2!$A$7,$A4858=Sheet2!$A$9),仕訳日記帳!$N4858&gt;=Sheet2!$B$3),仕訳日記帳!A4858,IF(AND($A4858=Sheet2!$A$8,仕訳日記帳!$N4858&gt;=Sheet2!$B$8),仕訳日記帳!A4858,IF(AND(OR($A4858=Sheet2!$A$10,$A4858=Sheet2!$A$11,$A4858=Sheet2!$A$12,$A4858=Sheet2!$A$13,$A4858=Sheet2!$A$14,$A4858=Sheet2!$A$15,$A4858=Sheet2!$A$16,$A4858=Sheet2!$A$17),Sheet2!$B$9&lt;=仕訳日記帳!$N4858&lt;Sheet2!$C$10),仕訳日記帳!A4858,""))))</f>
        <v/>
      </c>
      <c r="C4858" t="str">
        <f>IF(AND($A4858=Sheet2!$A$2,仕訳日記帳!$N4858&gt;=Sheet2!$B$2),仕訳日記帳!B4858,IF(AND(OR($A4858=Sheet2!$A$3,$A4858=Sheet2!$A$4,$A4858=Sheet2!$A$5,$A4858=Sheet2!$A$6,$A4858=Sheet2!$A$7,$A4858=Sheet2!$A$9),仕訳日記帳!$N4858&gt;=Sheet2!$B$3),仕訳日記帳!B4858,IF(AND($A4858=Sheet2!$A$8,仕訳日記帳!$N4858&gt;=Sheet2!$B$8),仕訳日記帳!B4858,IF(AND(OR($A4858=Sheet2!$A$10,$A4858=Sheet2!$A$11,$A4858=Sheet2!$A$12,$A4858=Sheet2!$A$13,$A4858=Sheet2!$A$14,$A4858=Sheet2!$A$15,$A4858=Sheet2!$A$16,$A4858=Sheet2!$A$17),Sheet2!$B$9&lt;=仕訳日記帳!$N4858&lt;Sheet2!$C$10),仕訳日記帳!B4858,""))))</f>
        <v/>
      </c>
      <c r="D4858" s="265" t="str">
        <f>IF(AND($A4858=Sheet2!$A$2,仕訳日記帳!$N4858&gt;=Sheet2!$B$2),仕訳日記帳!N4858,IF(AND(OR($A4858=Sheet2!$A$3,$A4858=Sheet2!$A$4,$A4858=Sheet2!$A$5,$A4858=Sheet2!$A$6,$A4858=Sheet2!$A$7,$A4858=Sheet2!$A$9),仕訳日記帳!$N4858&gt;=Sheet2!$B$3),仕訳日記帳!N4858,IF(AND($A4858=Sheet2!$A$8,仕訳日記帳!$N4858&gt;=Sheet2!$B$8),仕訳日記帳!N4858,IF(AND(OR($A4858=Sheet2!$A$10,$A4858=Sheet2!$A$11,$A4858=Sheet2!$A$12,$A4858=Sheet2!$A$13,$A4858=Sheet2!$A$14,$A4858=Sheet2!$A$15,$A4858=Sheet2!$A$16,$A4858=Sheet2!$A$17),Sheet2!$B$9&lt;=仕訳日記帳!$N4858&lt;Sheet2!$C$10),仕訳日記帳!N4858,""))))</f>
        <v/>
      </c>
      <c r="E4858" s="263" t="str">
        <f>IF(AND($A4858=Sheet2!$A$2,仕訳日記帳!$N4858&gt;=Sheet2!$B$2),仕訳日記帳!G4858,IF(AND(OR($A4858=Sheet2!$A$3,$A4858=Sheet2!$A$4,$A4858=Sheet2!$A$5,$A4858=Sheet2!$A$6,$A4858=Sheet2!$A$7,$A4858=Sheet2!$A$9),仕訳日記帳!$N4858&gt;=Sheet2!$B$3),仕訳日記帳!G4858,IF(AND($A4858=Sheet2!$A$8,仕訳日記帳!$N4858&gt;=Sheet2!$B$8),仕訳日記帳!G4858,IF(AND(OR($A4858=Sheet2!$A$10,$A4858=Sheet2!$A$11,$A4858=Sheet2!$A$12,$A4858=Sheet2!$A$13,$A4858=Sheet2!$A$14,$A4858=Sheet2!$A$15,$A4858=Sheet2!$A$16,$A4858=Sheet2!$A$17),Sheet2!$B$9&lt;=仕訳日記帳!$N4858&lt;Sheet2!$C$10),仕訳日記帳!G4858,""))))</f>
        <v/>
      </c>
      <c r="G4858" t="str">
        <f>IF(OR(A4858=Sheet2!$A$2,A4858=Sheet2!$A$3,A4858=Sheet2!$A$4,A4858=Sheet2!$A$5,A4858=Sheet2!$A$6,A4858=Sheet2!$A$7,A4858=Sheet2!$A$8,A4858=Sheet2!$A$9,A4858=Sheet2!$A$10,A4858=Sheet2!$A$11,A4858=Sheet2!$A$12,$A$2=Sheet2!$A$13,A4858=Sheet2!$A$14,$A$2=Sheet2!$A$15,$A$2=Sheet2!$A$16,A4858=Sheet2!$A$17),"該当","")</f>
        <v/>
      </c>
      <c r="H4858" t="str">
        <f>IF(OR(A4858="",G4858=""),"",COUNTIF($G$2:G4858,"該当"))</f>
        <v/>
      </c>
    </row>
    <row r="4859" spans="1:8">
      <c r="A4859" t="str">
        <f>IF(AND(仕訳日記帳!D4859=Sheet2!$A$2,仕訳日記帳!$N4859&gt;=Sheet2!$B$2),仕訳日記帳!D4859,IF(AND(OR(仕訳日記帳!D4859=Sheet2!$A$3,仕訳日記帳!D4859=Sheet2!$A$4,仕訳日記帳!D4859=Sheet2!$A$5,仕訳日記帳!D4859=Sheet2!$A$6,仕訳日記帳!D4859=Sheet2!$A$7,仕訳日記帳!D4859=Sheet2!$A$9),仕訳日記帳!$N4859&gt;=Sheet2!$B$3),仕訳日記帳!D4859,IF(AND(仕訳日記帳!D4859=Sheet2!$A$8,仕訳日記帳!$N4859&gt;=Sheet2!$B$8),仕訳日記帳!D4859,IF(AND(OR(仕訳日記帳!D4859=Sheet2!$A$10,仕訳日記帳!D4859=Sheet2!$A$11,仕訳日記帳!D4859=Sheet2!$A$12,仕訳日記帳!D4859=Sheet2!$A$13,仕訳日記帳!D4859=Sheet2!$A$14,仕訳日記帳!D4859=Sheet2!$A$15,仕訳日記帳!D4859=Sheet2!$A$16,仕訳日記帳!D4859=Sheet2!$A$17),Sheet2!$B$9&lt;=仕訳日記帳!$N4859&lt;Sheet2!$C$10),仕訳日記帳!D4859,""))))</f>
        <v/>
      </c>
      <c r="B4859" s="263" t="str">
        <f>IF(AND($A4859=Sheet2!$A$2,仕訳日記帳!$N4859&gt;=Sheet2!$B$2),仕訳日記帳!A4859,IF(AND(OR($A4859=Sheet2!$A$3,$A4859=Sheet2!$A$4,$A4859=Sheet2!$A$5,$A4859=Sheet2!$A$6,$A4859=Sheet2!$A$7,$A4859=Sheet2!$A$9),仕訳日記帳!$N4859&gt;=Sheet2!$B$3),仕訳日記帳!A4859,IF(AND($A4859=Sheet2!$A$8,仕訳日記帳!$N4859&gt;=Sheet2!$B$8),仕訳日記帳!A4859,IF(AND(OR($A4859=Sheet2!$A$10,$A4859=Sheet2!$A$11,$A4859=Sheet2!$A$12,$A4859=Sheet2!$A$13,$A4859=Sheet2!$A$14,$A4859=Sheet2!$A$15,$A4859=Sheet2!$A$16,$A4859=Sheet2!$A$17),Sheet2!$B$9&lt;=仕訳日記帳!$N4859&lt;Sheet2!$C$10),仕訳日記帳!A4859,""))))</f>
        <v/>
      </c>
      <c r="C4859" t="str">
        <f>IF(AND($A4859=Sheet2!$A$2,仕訳日記帳!$N4859&gt;=Sheet2!$B$2),仕訳日記帳!B4859,IF(AND(OR($A4859=Sheet2!$A$3,$A4859=Sheet2!$A$4,$A4859=Sheet2!$A$5,$A4859=Sheet2!$A$6,$A4859=Sheet2!$A$7,$A4859=Sheet2!$A$9),仕訳日記帳!$N4859&gt;=Sheet2!$B$3),仕訳日記帳!B4859,IF(AND($A4859=Sheet2!$A$8,仕訳日記帳!$N4859&gt;=Sheet2!$B$8),仕訳日記帳!B4859,IF(AND(OR($A4859=Sheet2!$A$10,$A4859=Sheet2!$A$11,$A4859=Sheet2!$A$12,$A4859=Sheet2!$A$13,$A4859=Sheet2!$A$14,$A4859=Sheet2!$A$15,$A4859=Sheet2!$A$16,$A4859=Sheet2!$A$17),Sheet2!$B$9&lt;=仕訳日記帳!$N4859&lt;Sheet2!$C$10),仕訳日記帳!B4859,""))))</f>
        <v/>
      </c>
      <c r="D4859" s="265" t="str">
        <f>IF(AND($A4859=Sheet2!$A$2,仕訳日記帳!$N4859&gt;=Sheet2!$B$2),仕訳日記帳!N4859,IF(AND(OR($A4859=Sheet2!$A$3,$A4859=Sheet2!$A$4,$A4859=Sheet2!$A$5,$A4859=Sheet2!$A$6,$A4859=Sheet2!$A$7,$A4859=Sheet2!$A$9),仕訳日記帳!$N4859&gt;=Sheet2!$B$3),仕訳日記帳!N4859,IF(AND($A4859=Sheet2!$A$8,仕訳日記帳!$N4859&gt;=Sheet2!$B$8),仕訳日記帳!N4859,IF(AND(OR($A4859=Sheet2!$A$10,$A4859=Sheet2!$A$11,$A4859=Sheet2!$A$12,$A4859=Sheet2!$A$13,$A4859=Sheet2!$A$14,$A4859=Sheet2!$A$15,$A4859=Sheet2!$A$16,$A4859=Sheet2!$A$17),Sheet2!$B$9&lt;=仕訳日記帳!$N4859&lt;Sheet2!$C$10),仕訳日記帳!N4859,""))))</f>
        <v/>
      </c>
      <c r="E4859" s="263" t="str">
        <f>IF(AND($A4859=Sheet2!$A$2,仕訳日記帳!$N4859&gt;=Sheet2!$B$2),仕訳日記帳!G4859,IF(AND(OR($A4859=Sheet2!$A$3,$A4859=Sheet2!$A$4,$A4859=Sheet2!$A$5,$A4859=Sheet2!$A$6,$A4859=Sheet2!$A$7,$A4859=Sheet2!$A$9),仕訳日記帳!$N4859&gt;=Sheet2!$B$3),仕訳日記帳!G4859,IF(AND($A4859=Sheet2!$A$8,仕訳日記帳!$N4859&gt;=Sheet2!$B$8),仕訳日記帳!G4859,IF(AND(OR($A4859=Sheet2!$A$10,$A4859=Sheet2!$A$11,$A4859=Sheet2!$A$12,$A4859=Sheet2!$A$13,$A4859=Sheet2!$A$14,$A4859=Sheet2!$A$15,$A4859=Sheet2!$A$16,$A4859=Sheet2!$A$17),Sheet2!$B$9&lt;=仕訳日記帳!$N4859&lt;Sheet2!$C$10),仕訳日記帳!G4859,""))))</f>
        <v/>
      </c>
      <c r="G4859" t="str">
        <f>IF(OR(A4859=Sheet2!$A$2,A4859=Sheet2!$A$3,A4859=Sheet2!$A$4,A4859=Sheet2!$A$5,A4859=Sheet2!$A$6,A4859=Sheet2!$A$7,A4859=Sheet2!$A$8,A4859=Sheet2!$A$9,A4859=Sheet2!$A$10,A4859=Sheet2!$A$11,A4859=Sheet2!$A$12,$A$2=Sheet2!$A$13,A4859=Sheet2!$A$14,$A$2=Sheet2!$A$15,$A$2=Sheet2!$A$16,A4859=Sheet2!$A$17),"該当","")</f>
        <v/>
      </c>
      <c r="H4859" t="str">
        <f>IF(OR(A4859="",G4859=""),"",COUNTIF($G$2:G4859,"該当"))</f>
        <v/>
      </c>
    </row>
    <row r="4860" spans="1:8">
      <c r="A4860" t="str">
        <f>IF(AND(仕訳日記帳!D4860=Sheet2!$A$2,仕訳日記帳!$N4860&gt;=Sheet2!$B$2),仕訳日記帳!D4860,IF(AND(OR(仕訳日記帳!D4860=Sheet2!$A$3,仕訳日記帳!D4860=Sheet2!$A$4,仕訳日記帳!D4860=Sheet2!$A$5,仕訳日記帳!D4860=Sheet2!$A$6,仕訳日記帳!D4860=Sheet2!$A$7,仕訳日記帳!D4860=Sheet2!$A$9),仕訳日記帳!$N4860&gt;=Sheet2!$B$3),仕訳日記帳!D4860,IF(AND(仕訳日記帳!D4860=Sheet2!$A$8,仕訳日記帳!$N4860&gt;=Sheet2!$B$8),仕訳日記帳!D4860,IF(AND(OR(仕訳日記帳!D4860=Sheet2!$A$10,仕訳日記帳!D4860=Sheet2!$A$11,仕訳日記帳!D4860=Sheet2!$A$12,仕訳日記帳!D4860=Sheet2!$A$13,仕訳日記帳!D4860=Sheet2!$A$14,仕訳日記帳!D4860=Sheet2!$A$15,仕訳日記帳!D4860=Sheet2!$A$16,仕訳日記帳!D4860=Sheet2!$A$17),Sheet2!$B$9&lt;=仕訳日記帳!$N4860&lt;Sheet2!$C$10),仕訳日記帳!D4860,""))))</f>
        <v/>
      </c>
      <c r="B4860" s="263" t="str">
        <f>IF(AND($A4860=Sheet2!$A$2,仕訳日記帳!$N4860&gt;=Sheet2!$B$2),仕訳日記帳!A4860,IF(AND(OR($A4860=Sheet2!$A$3,$A4860=Sheet2!$A$4,$A4860=Sheet2!$A$5,$A4860=Sheet2!$A$6,$A4860=Sheet2!$A$7,$A4860=Sheet2!$A$9),仕訳日記帳!$N4860&gt;=Sheet2!$B$3),仕訳日記帳!A4860,IF(AND($A4860=Sheet2!$A$8,仕訳日記帳!$N4860&gt;=Sheet2!$B$8),仕訳日記帳!A4860,IF(AND(OR($A4860=Sheet2!$A$10,$A4860=Sheet2!$A$11,$A4860=Sheet2!$A$12,$A4860=Sheet2!$A$13,$A4860=Sheet2!$A$14,$A4860=Sheet2!$A$15,$A4860=Sheet2!$A$16,$A4860=Sheet2!$A$17),Sheet2!$B$9&lt;=仕訳日記帳!$N4860&lt;Sheet2!$C$10),仕訳日記帳!A4860,""))))</f>
        <v/>
      </c>
      <c r="C4860" t="str">
        <f>IF(AND($A4860=Sheet2!$A$2,仕訳日記帳!$N4860&gt;=Sheet2!$B$2),仕訳日記帳!B4860,IF(AND(OR($A4860=Sheet2!$A$3,$A4860=Sheet2!$A$4,$A4860=Sheet2!$A$5,$A4860=Sheet2!$A$6,$A4860=Sheet2!$A$7,$A4860=Sheet2!$A$9),仕訳日記帳!$N4860&gt;=Sheet2!$B$3),仕訳日記帳!B4860,IF(AND($A4860=Sheet2!$A$8,仕訳日記帳!$N4860&gt;=Sheet2!$B$8),仕訳日記帳!B4860,IF(AND(OR($A4860=Sheet2!$A$10,$A4860=Sheet2!$A$11,$A4860=Sheet2!$A$12,$A4860=Sheet2!$A$13,$A4860=Sheet2!$A$14,$A4860=Sheet2!$A$15,$A4860=Sheet2!$A$16,$A4860=Sheet2!$A$17),Sheet2!$B$9&lt;=仕訳日記帳!$N4860&lt;Sheet2!$C$10),仕訳日記帳!B4860,""))))</f>
        <v/>
      </c>
      <c r="D4860" s="265" t="str">
        <f>IF(AND($A4860=Sheet2!$A$2,仕訳日記帳!$N4860&gt;=Sheet2!$B$2),仕訳日記帳!N4860,IF(AND(OR($A4860=Sheet2!$A$3,$A4860=Sheet2!$A$4,$A4860=Sheet2!$A$5,$A4860=Sheet2!$A$6,$A4860=Sheet2!$A$7,$A4860=Sheet2!$A$9),仕訳日記帳!$N4860&gt;=Sheet2!$B$3),仕訳日記帳!N4860,IF(AND($A4860=Sheet2!$A$8,仕訳日記帳!$N4860&gt;=Sheet2!$B$8),仕訳日記帳!N4860,IF(AND(OR($A4860=Sheet2!$A$10,$A4860=Sheet2!$A$11,$A4860=Sheet2!$A$12,$A4860=Sheet2!$A$13,$A4860=Sheet2!$A$14,$A4860=Sheet2!$A$15,$A4860=Sheet2!$A$16,$A4860=Sheet2!$A$17),Sheet2!$B$9&lt;=仕訳日記帳!$N4860&lt;Sheet2!$C$10),仕訳日記帳!N4860,""))))</f>
        <v/>
      </c>
      <c r="E4860" s="263" t="str">
        <f>IF(AND($A4860=Sheet2!$A$2,仕訳日記帳!$N4860&gt;=Sheet2!$B$2),仕訳日記帳!G4860,IF(AND(OR($A4860=Sheet2!$A$3,$A4860=Sheet2!$A$4,$A4860=Sheet2!$A$5,$A4860=Sheet2!$A$6,$A4860=Sheet2!$A$7,$A4860=Sheet2!$A$9),仕訳日記帳!$N4860&gt;=Sheet2!$B$3),仕訳日記帳!G4860,IF(AND($A4860=Sheet2!$A$8,仕訳日記帳!$N4860&gt;=Sheet2!$B$8),仕訳日記帳!G4860,IF(AND(OR($A4860=Sheet2!$A$10,$A4860=Sheet2!$A$11,$A4860=Sheet2!$A$12,$A4860=Sheet2!$A$13,$A4860=Sheet2!$A$14,$A4860=Sheet2!$A$15,$A4860=Sheet2!$A$16,$A4860=Sheet2!$A$17),Sheet2!$B$9&lt;=仕訳日記帳!$N4860&lt;Sheet2!$C$10),仕訳日記帳!G4860,""))))</f>
        <v/>
      </c>
      <c r="G4860" t="str">
        <f>IF(OR(A4860=Sheet2!$A$2,A4860=Sheet2!$A$3,A4860=Sheet2!$A$4,A4860=Sheet2!$A$5,A4860=Sheet2!$A$6,A4860=Sheet2!$A$7,A4860=Sheet2!$A$8,A4860=Sheet2!$A$9,A4860=Sheet2!$A$10,A4860=Sheet2!$A$11,A4860=Sheet2!$A$12,$A$2=Sheet2!$A$13,A4860=Sheet2!$A$14,$A$2=Sheet2!$A$15,$A$2=Sheet2!$A$16,A4860=Sheet2!$A$17),"該当","")</f>
        <v/>
      </c>
      <c r="H4860" t="str">
        <f>IF(OR(A4860="",G4860=""),"",COUNTIF($G$2:G4860,"該当"))</f>
        <v/>
      </c>
    </row>
    <row r="4861" spans="1:8">
      <c r="A4861" t="str">
        <f>IF(AND(仕訳日記帳!D4861=Sheet2!$A$2,仕訳日記帳!$N4861&gt;=Sheet2!$B$2),仕訳日記帳!D4861,IF(AND(OR(仕訳日記帳!D4861=Sheet2!$A$3,仕訳日記帳!D4861=Sheet2!$A$4,仕訳日記帳!D4861=Sheet2!$A$5,仕訳日記帳!D4861=Sheet2!$A$6,仕訳日記帳!D4861=Sheet2!$A$7,仕訳日記帳!D4861=Sheet2!$A$9),仕訳日記帳!$N4861&gt;=Sheet2!$B$3),仕訳日記帳!D4861,IF(AND(仕訳日記帳!D4861=Sheet2!$A$8,仕訳日記帳!$N4861&gt;=Sheet2!$B$8),仕訳日記帳!D4861,IF(AND(OR(仕訳日記帳!D4861=Sheet2!$A$10,仕訳日記帳!D4861=Sheet2!$A$11,仕訳日記帳!D4861=Sheet2!$A$12,仕訳日記帳!D4861=Sheet2!$A$13,仕訳日記帳!D4861=Sheet2!$A$14,仕訳日記帳!D4861=Sheet2!$A$15,仕訳日記帳!D4861=Sheet2!$A$16,仕訳日記帳!D4861=Sheet2!$A$17),Sheet2!$B$9&lt;=仕訳日記帳!$N4861&lt;Sheet2!$C$10),仕訳日記帳!D4861,""))))</f>
        <v/>
      </c>
      <c r="B4861" s="263" t="str">
        <f>IF(AND($A4861=Sheet2!$A$2,仕訳日記帳!$N4861&gt;=Sheet2!$B$2),仕訳日記帳!A4861,IF(AND(OR($A4861=Sheet2!$A$3,$A4861=Sheet2!$A$4,$A4861=Sheet2!$A$5,$A4861=Sheet2!$A$6,$A4861=Sheet2!$A$7,$A4861=Sheet2!$A$9),仕訳日記帳!$N4861&gt;=Sheet2!$B$3),仕訳日記帳!A4861,IF(AND($A4861=Sheet2!$A$8,仕訳日記帳!$N4861&gt;=Sheet2!$B$8),仕訳日記帳!A4861,IF(AND(OR($A4861=Sheet2!$A$10,$A4861=Sheet2!$A$11,$A4861=Sheet2!$A$12,$A4861=Sheet2!$A$13,$A4861=Sheet2!$A$14,$A4861=Sheet2!$A$15,$A4861=Sheet2!$A$16,$A4861=Sheet2!$A$17),Sheet2!$B$9&lt;=仕訳日記帳!$N4861&lt;Sheet2!$C$10),仕訳日記帳!A4861,""))))</f>
        <v/>
      </c>
      <c r="C4861" t="str">
        <f>IF(AND($A4861=Sheet2!$A$2,仕訳日記帳!$N4861&gt;=Sheet2!$B$2),仕訳日記帳!B4861,IF(AND(OR($A4861=Sheet2!$A$3,$A4861=Sheet2!$A$4,$A4861=Sheet2!$A$5,$A4861=Sheet2!$A$6,$A4861=Sheet2!$A$7,$A4861=Sheet2!$A$9),仕訳日記帳!$N4861&gt;=Sheet2!$B$3),仕訳日記帳!B4861,IF(AND($A4861=Sheet2!$A$8,仕訳日記帳!$N4861&gt;=Sheet2!$B$8),仕訳日記帳!B4861,IF(AND(OR($A4861=Sheet2!$A$10,$A4861=Sheet2!$A$11,$A4861=Sheet2!$A$12,$A4861=Sheet2!$A$13,$A4861=Sheet2!$A$14,$A4861=Sheet2!$A$15,$A4861=Sheet2!$A$16,$A4861=Sheet2!$A$17),Sheet2!$B$9&lt;=仕訳日記帳!$N4861&lt;Sheet2!$C$10),仕訳日記帳!B4861,""))))</f>
        <v/>
      </c>
      <c r="D4861" s="265" t="str">
        <f>IF(AND($A4861=Sheet2!$A$2,仕訳日記帳!$N4861&gt;=Sheet2!$B$2),仕訳日記帳!N4861,IF(AND(OR($A4861=Sheet2!$A$3,$A4861=Sheet2!$A$4,$A4861=Sheet2!$A$5,$A4861=Sheet2!$A$6,$A4861=Sheet2!$A$7,$A4861=Sheet2!$A$9),仕訳日記帳!$N4861&gt;=Sheet2!$B$3),仕訳日記帳!N4861,IF(AND($A4861=Sheet2!$A$8,仕訳日記帳!$N4861&gt;=Sheet2!$B$8),仕訳日記帳!N4861,IF(AND(OR($A4861=Sheet2!$A$10,$A4861=Sheet2!$A$11,$A4861=Sheet2!$A$12,$A4861=Sheet2!$A$13,$A4861=Sheet2!$A$14,$A4861=Sheet2!$A$15,$A4861=Sheet2!$A$16,$A4861=Sheet2!$A$17),Sheet2!$B$9&lt;=仕訳日記帳!$N4861&lt;Sheet2!$C$10),仕訳日記帳!N4861,""))))</f>
        <v/>
      </c>
      <c r="E4861" s="263" t="str">
        <f>IF(AND($A4861=Sheet2!$A$2,仕訳日記帳!$N4861&gt;=Sheet2!$B$2),仕訳日記帳!G4861,IF(AND(OR($A4861=Sheet2!$A$3,$A4861=Sheet2!$A$4,$A4861=Sheet2!$A$5,$A4861=Sheet2!$A$6,$A4861=Sheet2!$A$7,$A4861=Sheet2!$A$9),仕訳日記帳!$N4861&gt;=Sheet2!$B$3),仕訳日記帳!G4861,IF(AND($A4861=Sheet2!$A$8,仕訳日記帳!$N4861&gt;=Sheet2!$B$8),仕訳日記帳!G4861,IF(AND(OR($A4861=Sheet2!$A$10,$A4861=Sheet2!$A$11,$A4861=Sheet2!$A$12,$A4861=Sheet2!$A$13,$A4861=Sheet2!$A$14,$A4861=Sheet2!$A$15,$A4861=Sheet2!$A$16,$A4861=Sheet2!$A$17),Sheet2!$B$9&lt;=仕訳日記帳!$N4861&lt;Sheet2!$C$10),仕訳日記帳!G4861,""))))</f>
        <v/>
      </c>
      <c r="G4861" t="str">
        <f>IF(OR(A4861=Sheet2!$A$2,A4861=Sheet2!$A$3,A4861=Sheet2!$A$4,A4861=Sheet2!$A$5,A4861=Sheet2!$A$6,A4861=Sheet2!$A$7,A4861=Sheet2!$A$8,A4861=Sheet2!$A$9,A4861=Sheet2!$A$10,A4861=Sheet2!$A$11,A4861=Sheet2!$A$12,$A$2=Sheet2!$A$13,A4861=Sheet2!$A$14,$A$2=Sheet2!$A$15,$A$2=Sheet2!$A$16,A4861=Sheet2!$A$17),"該当","")</f>
        <v/>
      </c>
      <c r="H4861" t="str">
        <f>IF(OR(A4861="",G4861=""),"",COUNTIF($G$2:G4861,"該当"))</f>
        <v/>
      </c>
    </row>
    <row r="4862" spans="1:8">
      <c r="A4862" t="str">
        <f>IF(AND(仕訳日記帳!D4862=Sheet2!$A$2,仕訳日記帳!$N4862&gt;=Sheet2!$B$2),仕訳日記帳!D4862,IF(AND(OR(仕訳日記帳!D4862=Sheet2!$A$3,仕訳日記帳!D4862=Sheet2!$A$4,仕訳日記帳!D4862=Sheet2!$A$5,仕訳日記帳!D4862=Sheet2!$A$6,仕訳日記帳!D4862=Sheet2!$A$7,仕訳日記帳!D4862=Sheet2!$A$9),仕訳日記帳!$N4862&gt;=Sheet2!$B$3),仕訳日記帳!D4862,IF(AND(仕訳日記帳!D4862=Sheet2!$A$8,仕訳日記帳!$N4862&gt;=Sheet2!$B$8),仕訳日記帳!D4862,IF(AND(OR(仕訳日記帳!D4862=Sheet2!$A$10,仕訳日記帳!D4862=Sheet2!$A$11,仕訳日記帳!D4862=Sheet2!$A$12,仕訳日記帳!D4862=Sheet2!$A$13,仕訳日記帳!D4862=Sheet2!$A$14,仕訳日記帳!D4862=Sheet2!$A$15,仕訳日記帳!D4862=Sheet2!$A$16,仕訳日記帳!D4862=Sheet2!$A$17),Sheet2!$B$9&lt;=仕訳日記帳!$N4862&lt;Sheet2!$C$10),仕訳日記帳!D4862,""))))</f>
        <v/>
      </c>
      <c r="B4862" s="263" t="str">
        <f>IF(AND($A4862=Sheet2!$A$2,仕訳日記帳!$N4862&gt;=Sheet2!$B$2),仕訳日記帳!A4862,IF(AND(OR($A4862=Sheet2!$A$3,$A4862=Sheet2!$A$4,$A4862=Sheet2!$A$5,$A4862=Sheet2!$A$6,$A4862=Sheet2!$A$7,$A4862=Sheet2!$A$9),仕訳日記帳!$N4862&gt;=Sheet2!$B$3),仕訳日記帳!A4862,IF(AND($A4862=Sheet2!$A$8,仕訳日記帳!$N4862&gt;=Sheet2!$B$8),仕訳日記帳!A4862,IF(AND(OR($A4862=Sheet2!$A$10,$A4862=Sheet2!$A$11,$A4862=Sheet2!$A$12,$A4862=Sheet2!$A$13,$A4862=Sheet2!$A$14,$A4862=Sheet2!$A$15,$A4862=Sheet2!$A$16,$A4862=Sheet2!$A$17),Sheet2!$B$9&lt;=仕訳日記帳!$N4862&lt;Sheet2!$C$10),仕訳日記帳!A4862,""))))</f>
        <v/>
      </c>
      <c r="C4862" t="str">
        <f>IF(AND($A4862=Sheet2!$A$2,仕訳日記帳!$N4862&gt;=Sheet2!$B$2),仕訳日記帳!B4862,IF(AND(OR($A4862=Sheet2!$A$3,$A4862=Sheet2!$A$4,$A4862=Sheet2!$A$5,$A4862=Sheet2!$A$6,$A4862=Sheet2!$A$7,$A4862=Sheet2!$A$9),仕訳日記帳!$N4862&gt;=Sheet2!$B$3),仕訳日記帳!B4862,IF(AND($A4862=Sheet2!$A$8,仕訳日記帳!$N4862&gt;=Sheet2!$B$8),仕訳日記帳!B4862,IF(AND(OR($A4862=Sheet2!$A$10,$A4862=Sheet2!$A$11,$A4862=Sheet2!$A$12,$A4862=Sheet2!$A$13,$A4862=Sheet2!$A$14,$A4862=Sheet2!$A$15,$A4862=Sheet2!$A$16,$A4862=Sheet2!$A$17),Sheet2!$B$9&lt;=仕訳日記帳!$N4862&lt;Sheet2!$C$10),仕訳日記帳!B4862,""))))</f>
        <v/>
      </c>
      <c r="D4862" s="265" t="str">
        <f>IF(AND($A4862=Sheet2!$A$2,仕訳日記帳!$N4862&gt;=Sheet2!$B$2),仕訳日記帳!N4862,IF(AND(OR($A4862=Sheet2!$A$3,$A4862=Sheet2!$A$4,$A4862=Sheet2!$A$5,$A4862=Sheet2!$A$6,$A4862=Sheet2!$A$7,$A4862=Sheet2!$A$9),仕訳日記帳!$N4862&gt;=Sheet2!$B$3),仕訳日記帳!N4862,IF(AND($A4862=Sheet2!$A$8,仕訳日記帳!$N4862&gt;=Sheet2!$B$8),仕訳日記帳!N4862,IF(AND(OR($A4862=Sheet2!$A$10,$A4862=Sheet2!$A$11,$A4862=Sheet2!$A$12,$A4862=Sheet2!$A$13,$A4862=Sheet2!$A$14,$A4862=Sheet2!$A$15,$A4862=Sheet2!$A$16,$A4862=Sheet2!$A$17),Sheet2!$B$9&lt;=仕訳日記帳!$N4862&lt;Sheet2!$C$10),仕訳日記帳!N4862,""))))</f>
        <v/>
      </c>
      <c r="E4862" s="263" t="str">
        <f>IF(AND($A4862=Sheet2!$A$2,仕訳日記帳!$N4862&gt;=Sheet2!$B$2),仕訳日記帳!G4862,IF(AND(OR($A4862=Sheet2!$A$3,$A4862=Sheet2!$A$4,$A4862=Sheet2!$A$5,$A4862=Sheet2!$A$6,$A4862=Sheet2!$A$7,$A4862=Sheet2!$A$9),仕訳日記帳!$N4862&gt;=Sheet2!$B$3),仕訳日記帳!G4862,IF(AND($A4862=Sheet2!$A$8,仕訳日記帳!$N4862&gt;=Sheet2!$B$8),仕訳日記帳!G4862,IF(AND(OR($A4862=Sheet2!$A$10,$A4862=Sheet2!$A$11,$A4862=Sheet2!$A$12,$A4862=Sheet2!$A$13,$A4862=Sheet2!$A$14,$A4862=Sheet2!$A$15,$A4862=Sheet2!$A$16,$A4862=Sheet2!$A$17),Sheet2!$B$9&lt;=仕訳日記帳!$N4862&lt;Sheet2!$C$10),仕訳日記帳!G4862,""))))</f>
        <v/>
      </c>
      <c r="G4862" t="str">
        <f>IF(OR(A4862=Sheet2!$A$2,A4862=Sheet2!$A$3,A4862=Sheet2!$A$4,A4862=Sheet2!$A$5,A4862=Sheet2!$A$6,A4862=Sheet2!$A$7,A4862=Sheet2!$A$8,A4862=Sheet2!$A$9,A4862=Sheet2!$A$10,A4862=Sheet2!$A$11,A4862=Sheet2!$A$12,$A$2=Sheet2!$A$13,A4862=Sheet2!$A$14,$A$2=Sheet2!$A$15,$A$2=Sheet2!$A$16,A4862=Sheet2!$A$17),"該当","")</f>
        <v/>
      </c>
      <c r="H4862" t="str">
        <f>IF(OR(A4862="",G4862=""),"",COUNTIF($G$2:G4862,"該当"))</f>
        <v/>
      </c>
    </row>
    <row r="4863" spans="1:8">
      <c r="A4863" t="str">
        <f>IF(AND(仕訳日記帳!D4863=Sheet2!$A$2,仕訳日記帳!$N4863&gt;=Sheet2!$B$2),仕訳日記帳!D4863,IF(AND(OR(仕訳日記帳!D4863=Sheet2!$A$3,仕訳日記帳!D4863=Sheet2!$A$4,仕訳日記帳!D4863=Sheet2!$A$5,仕訳日記帳!D4863=Sheet2!$A$6,仕訳日記帳!D4863=Sheet2!$A$7,仕訳日記帳!D4863=Sheet2!$A$9),仕訳日記帳!$N4863&gt;=Sheet2!$B$3),仕訳日記帳!D4863,IF(AND(仕訳日記帳!D4863=Sheet2!$A$8,仕訳日記帳!$N4863&gt;=Sheet2!$B$8),仕訳日記帳!D4863,IF(AND(OR(仕訳日記帳!D4863=Sheet2!$A$10,仕訳日記帳!D4863=Sheet2!$A$11,仕訳日記帳!D4863=Sheet2!$A$12,仕訳日記帳!D4863=Sheet2!$A$13,仕訳日記帳!D4863=Sheet2!$A$14,仕訳日記帳!D4863=Sheet2!$A$15,仕訳日記帳!D4863=Sheet2!$A$16,仕訳日記帳!D4863=Sheet2!$A$17),Sheet2!$B$9&lt;=仕訳日記帳!$N4863&lt;Sheet2!$C$10),仕訳日記帳!D4863,""))))</f>
        <v/>
      </c>
      <c r="B4863" s="263" t="str">
        <f>IF(AND($A4863=Sheet2!$A$2,仕訳日記帳!$N4863&gt;=Sheet2!$B$2),仕訳日記帳!A4863,IF(AND(OR($A4863=Sheet2!$A$3,$A4863=Sheet2!$A$4,$A4863=Sheet2!$A$5,$A4863=Sheet2!$A$6,$A4863=Sheet2!$A$7,$A4863=Sheet2!$A$9),仕訳日記帳!$N4863&gt;=Sheet2!$B$3),仕訳日記帳!A4863,IF(AND($A4863=Sheet2!$A$8,仕訳日記帳!$N4863&gt;=Sheet2!$B$8),仕訳日記帳!A4863,IF(AND(OR($A4863=Sheet2!$A$10,$A4863=Sheet2!$A$11,$A4863=Sheet2!$A$12,$A4863=Sheet2!$A$13,$A4863=Sheet2!$A$14,$A4863=Sheet2!$A$15,$A4863=Sheet2!$A$16,$A4863=Sheet2!$A$17),Sheet2!$B$9&lt;=仕訳日記帳!$N4863&lt;Sheet2!$C$10),仕訳日記帳!A4863,""))))</f>
        <v/>
      </c>
      <c r="C4863" t="str">
        <f>IF(AND($A4863=Sheet2!$A$2,仕訳日記帳!$N4863&gt;=Sheet2!$B$2),仕訳日記帳!B4863,IF(AND(OR($A4863=Sheet2!$A$3,$A4863=Sheet2!$A$4,$A4863=Sheet2!$A$5,$A4863=Sheet2!$A$6,$A4863=Sheet2!$A$7,$A4863=Sheet2!$A$9),仕訳日記帳!$N4863&gt;=Sheet2!$B$3),仕訳日記帳!B4863,IF(AND($A4863=Sheet2!$A$8,仕訳日記帳!$N4863&gt;=Sheet2!$B$8),仕訳日記帳!B4863,IF(AND(OR($A4863=Sheet2!$A$10,$A4863=Sheet2!$A$11,$A4863=Sheet2!$A$12,$A4863=Sheet2!$A$13,$A4863=Sheet2!$A$14,$A4863=Sheet2!$A$15,$A4863=Sheet2!$A$16,$A4863=Sheet2!$A$17),Sheet2!$B$9&lt;=仕訳日記帳!$N4863&lt;Sheet2!$C$10),仕訳日記帳!B4863,""))))</f>
        <v/>
      </c>
      <c r="D4863" s="265" t="str">
        <f>IF(AND($A4863=Sheet2!$A$2,仕訳日記帳!$N4863&gt;=Sheet2!$B$2),仕訳日記帳!N4863,IF(AND(OR($A4863=Sheet2!$A$3,$A4863=Sheet2!$A$4,$A4863=Sheet2!$A$5,$A4863=Sheet2!$A$6,$A4863=Sheet2!$A$7,$A4863=Sheet2!$A$9),仕訳日記帳!$N4863&gt;=Sheet2!$B$3),仕訳日記帳!N4863,IF(AND($A4863=Sheet2!$A$8,仕訳日記帳!$N4863&gt;=Sheet2!$B$8),仕訳日記帳!N4863,IF(AND(OR($A4863=Sheet2!$A$10,$A4863=Sheet2!$A$11,$A4863=Sheet2!$A$12,$A4863=Sheet2!$A$13,$A4863=Sheet2!$A$14,$A4863=Sheet2!$A$15,$A4863=Sheet2!$A$16,$A4863=Sheet2!$A$17),Sheet2!$B$9&lt;=仕訳日記帳!$N4863&lt;Sheet2!$C$10),仕訳日記帳!N4863,""))))</f>
        <v/>
      </c>
      <c r="E4863" s="263" t="str">
        <f>IF(AND($A4863=Sheet2!$A$2,仕訳日記帳!$N4863&gt;=Sheet2!$B$2),仕訳日記帳!G4863,IF(AND(OR($A4863=Sheet2!$A$3,$A4863=Sheet2!$A$4,$A4863=Sheet2!$A$5,$A4863=Sheet2!$A$6,$A4863=Sheet2!$A$7,$A4863=Sheet2!$A$9),仕訳日記帳!$N4863&gt;=Sheet2!$B$3),仕訳日記帳!G4863,IF(AND($A4863=Sheet2!$A$8,仕訳日記帳!$N4863&gt;=Sheet2!$B$8),仕訳日記帳!G4863,IF(AND(OR($A4863=Sheet2!$A$10,$A4863=Sheet2!$A$11,$A4863=Sheet2!$A$12,$A4863=Sheet2!$A$13,$A4863=Sheet2!$A$14,$A4863=Sheet2!$A$15,$A4863=Sheet2!$A$16,$A4863=Sheet2!$A$17),Sheet2!$B$9&lt;=仕訳日記帳!$N4863&lt;Sheet2!$C$10),仕訳日記帳!G4863,""))))</f>
        <v/>
      </c>
      <c r="G4863" t="str">
        <f>IF(OR(A4863=Sheet2!$A$2,A4863=Sheet2!$A$3,A4863=Sheet2!$A$4,A4863=Sheet2!$A$5,A4863=Sheet2!$A$6,A4863=Sheet2!$A$7,A4863=Sheet2!$A$8,A4863=Sheet2!$A$9,A4863=Sheet2!$A$10,A4863=Sheet2!$A$11,A4863=Sheet2!$A$12,$A$2=Sheet2!$A$13,A4863=Sheet2!$A$14,$A$2=Sheet2!$A$15,$A$2=Sheet2!$A$16,A4863=Sheet2!$A$17),"該当","")</f>
        <v/>
      </c>
      <c r="H4863" t="str">
        <f>IF(OR(A4863="",G4863=""),"",COUNTIF($G$2:G4863,"該当"))</f>
        <v/>
      </c>
    </row>
    <row r="4864" spans="1:8">
      <c r="A4864" t="str">
        <f>IF(AND(仕訳日記帳!D4864=Sheet2!$A$2,仕訳日記帳!$N4864&gt;=Sheet2!$B$2),仕訳日記帳!D4864,IF(AND(OR(仕訳日記帳!D4864=Sheet2!$A$3,仕訳日記帳!D4864=Sheet2!$A$4,仕訳日記帳!D4864=Sheet2!$A$5,仕訳日記帳!D4864=Sheet2!$A$6,仕訳日記帳!D4864=Sheet2!$A$7,仕訳日記帳!D4864=Sheet2!$A$9),仕訳日記帳!$N4864&gt;=Sheet2!$B$3),仕訳日記帳!D4864,IF(AND(仕訳日記帳!D4864=Sheet2!$A$8,仕訳日記帳!$N4864&gt;=Sheet2!$B$8),仕訳日記帳!D4864,IF(AND(OR(仕訳日記帳!D4864=Sheet2!$A$10,仕訳日記帳!D4864=Sheet2!$A$11,仕訳日記帳!D4864=Sheet2!$A$12,仕訳日記帳!D4864=Sheet2!$A$13,仕訳日記帳!D4864=Sheet2!$A$14,仕訳日記帳!D4864=Sheet2!$A$15,仕訳日記帳!D4864=Sheet2!$A$16,仕訳日記帳!D4864=Sheet2!$A$17),Sheet2!$B$9&lt;=仕訳日記帳!$N4864&lt;Sheet2!$C$10),仕訳日記帳!D4864,""))))</f>
        <v/>
      </c>
      <c r="B4864" s="263" t="str">
        <f>IF(AND($A4864=Sheet2!$A$2,仕訳日記帳!$N4864&gt;=Sheet2!$B$2),仕訳日記帳!A4864,IF(AND(OR($A4864=Sheet2!$A$3,$A4864=Sheet2!$A$4,$A4864=Sheet2!$A$5,$A4864=Sheet2!$A$6,$A4864=Sheet2!$A$7,$A4864=Sheet2!$A$9),仕訳日記帳!$N4864&gt;=Sheet2!$B$3),仕訳日記帳!A4864,IF(AND($A4864=Sheet2!$A$8,仕訳日記帳!$N4864&gt;=Sheet2!$B$8),仕訳日記帳!A4864,IF(AND(OR($A4864=Sheet2!$A$10,$A4864=Sheet2!$A$11,$A4864=Sheet2!$A$12,$A4864=Sheet2!$A$13,$A4864=Sheet2!$A$14,$A4864=Sheet2!$A$15,$A4864=Sheet2!$A$16,$A4864=Sheet2!$A$17),Sheet2!$B$9&lt;=仕訳日記帳!$N4864&lt;Sheet2!$C$10),仕訳日記帳!A4864,""))))</f>
        <v/>
      </c>
      <c r="C4864" t="str">
        <f>IF(AND($A4864=Sheet2!$A$2,仕訳日記帳!$N4864&gt;=Sheet2!$B$2),仕訳日記帳!B4864,IF(AND(OR($A4864=Sheet2!$A$3,$A4864=Sheet2!$A$4,$A4864=Sheet2!$A$5,$A4864=Sheet2!$A$6,$A4864=Sheet2!$A$7,$A4864=Sheet2!$A$9),仕訳日記帳!$N4864&gt;=Sheet2!$B$3),仕訳日記帳!B4864,IF(AND($A4864=Sheet2!$A$8,仕訳日記帳!$N4864&gt;=Sheet2!$B$8),仕訳日記帳!B4864,IF(AND(OR($A4864=Sheet2!$A$10,$A4864=Sheet2!$A$11,$A4864=Sheet2!$A$12,$A4864=Sheet2!$A$13,$A4864=Sheet2!$A$14,$A4864=Sheet2!$A$15,$A4864=Sheet2!$A$16,$A4864=Sheet2!$A$17),Sheet2!$B$9&lt;=仕訳日記帳!$N4864&lt;Sheet2!$C$10),仕訳日記帳!B4864,""))))</f>
        <v/>
      </c>
      <c r="D4864" s="265" t="str">
        <f>IF(AND($A4864=Sheet2!$A$2,仕訳日記帳!$N4864&gt;=Sheet2!$B$2),仕訳日記帳!N4864,IF(AND(OR($A4864=Sheet2!$A$3,$A4864=Sheet2!$A$4,$A4864=Sheet2!$A$5,$A4864=Sheet2!$A$6,$A4864=Sheet2!$A$7,$A4864=Sheet2!$A$9),仕訳日記帳!$N4864&gt;=Sheet2!$B$3),仕訳日記帳!N4864,IF(AND($A4864=Sheet2!$A$8,仕訳日記帳!$N4864&gt;=Sheet2!$B$8),仕訳日記帳!N4864,IF(AND(OR($A4864=Sheet2!$A$10,$A4864=Sheet2!$A$11,$A4864=Sheet2!$A$12,$A4864=Sheet2!$A$13,$A4864=Sheet2!$A$14,$A4864=Sheet2!$A$15,$A4864=Sheet2!$A$16,$A4864=Sheet2!$A$17),Sheet2!$B$9&lt;=仕訳日記帳!$N4864&lt;Sheet2!$C$10),仕訳日記帳!N4864,""))))</f>
        <v/>
      </c>
      <c r="E4864" s="263" t="str">
        <f>IF(AND($A4864=Sheet2!$A$2,仕訳日記帳!$N4864&gt;=Sheet2!$B$2),仕訳日記帳!G4864,IF(AND(OR($A4864=Sheet2!$A$3,$A4864=Sheet2!$A$4,$A4864=Sheet2!$A$5,$A4864=Sheet2!$A$6,$A4864=Sheet2!$A$7,$A4864=Sheet2!$A$9),仕訳日記帳!$N4864&gt;=Sheet2!$B$3),仕訳日記帳!G4864,IF(AND($A4864=Sheet2!$A$8,仕訳日記帳!$N4864&gt;=Sheet2!$B$8),仕訳日記帳!G4864,IF(AND(OR($A4864=Sheet2!$A$10,$A4864=Sheet2!$A$11,$A4864=Sheet2!$A$12,$A4864=Sheet2!$A$13,$A4864=Sheet2!$A$14,$A4864=Sheet2!$A$15,$A4864=Sheet2!$A$16,$A4864=Sheet2!$A$17),Sheet2!$B$9&lt;=仕訳日記帳!$N4864&lt;Sheet2!$C$10),仕訳日記帳!G4864,""))))</f>
        <v/>
      </c>
      <c r="G4864" t="str">
        <f>IF(OR(A4864=Sheet2!$A$2,A4864=Sheet2!$A$3,A4864=Sheet2!$A$4,A4864=Sheet2!$A$5,A4864=Sheet2!$A$6,A4864=Sheet2!$A$7,A4864=Sheet2!$A$8,A4864=Sheet2!$A$9,A4864=Sheet2!$A$10,A4864=Sheet2!$A$11,A4864=Sheet2!$A$12,$A$2=Sheet2!$A$13,A4864=Sheet2!$A$14,$A$2=Sheet2!$A$15,$A$2=Sheet2!$A$16,A4864=Sheet2!$A$17),"該当","")</f>
        <v/>
      </c>
      <c r="H4864" t="str">
        <f>IF(OR(A4864="",G4864=""),"",COUNTIF($G$2:G4864,"該当"))</f>
        <v/>
      </c>
    </row>
    <row r="4865" spans="1:8">
      <c r="A4865" t="str">
        <f>IF(AND(仕訳日記帳!D4865=Sheet2!$A$2,仕訳日記帳!$N4865&gt;=Sheet2!$B$2),仕訳日記帳!D4865,IF(AND(OR(仕訳日記帳!D4865=Sheet2!$A$3,仕訳日記帳!D4865=Sheet2!$A$4,仕訳日記帳!D4865=Sheet2!$A$5,仕訳日記帳!D4865=Sheet2!$A$6,仕訳日記帳!D4865=Sheet2!$A$7,仕訳日記帳!D4865=Sheet2!$A$9),仕訳日記帳!$N4865&gt;=Sheet2!$B$3),仕訳日記帳!D4865,IF(AND(仕訳日記帳!D4865=Sheet2!$A$8,仕訳日記帳!$N4865&gt;=Sheet2!$B$8),仕訳日記帳!D4865,IF(AND(OR(仕訳日記帳!D4865=Sheet2!$A$10,仕訳日記帳!D4865=Sheet2!$A$11,仕訳日記帳!D4865=Sheet2!$A$12,仕訳日記帳!D4865=Sheet2!$A$13,仕訳日記帳!D4865=Sheet2!$A$14,仕訳日記帳!D4865=Sheet2!$A$15,仕訳日記帳!D4865=Sheet2!$A$16,仕訳日記帳!D4865=Sheet2!$A$17),Sheet2!$B$9&lt;=仕訳日記帳!$N4865&lt;Sheet2!$C$10),仕訳日記帳!D4865,""))))</f>
        <v/>
      </c>
      <c r="B4865" s="263" t="str">
        <f>IF(AND($A4865=Sheet2!$A$2,仕訳日記帳!$N4865&gt;=Sheet2!$B$2),仕訳日記帳!A4865,IF(AND(OR($A4865=Sheet2!$A$3,$A4865=Sheet2!$A$4,$A4865=Sheet2!$A$5,$A4865=Sheet2!$A$6,$A4865=Sheet2!$A$7,$A4865=Sheet2!$A$9),仕訳日記帳!$N4865&gt;=Sheet2!$B$3),仕訳日記帳!A4865,IF(AND($A4865=Sheet2!$A$8,仕訳日記帳!$N4865&gt;=Sheet2!$B$8),仕訳日記帳!A4865,IF(AND(OR($A4865=Sheet2!$A$10,$A4865=Sheet2!$A$11,$A4865=Sheet2!$A$12,$A4865=Sheet2!$A$13,$A4865=Sheet2!$A$14,$A4865=Sheet2!$A$15,$A4865=Sheet2!$A$16,$A4865=Sheet2!$A$17),Sheet2!$B$9&lt;=仕訳日記帳!$N4865&lt;Sheet2!$C$10),仕訳日記帳!A4865,""))))</f>
        <v/>
      </c>
      <c r="C4865" t="str">
        <f>IF(AND($A4865=Sheet2!$A$2,仕訳日記帳!$N4865&gt;=Sheet2!$B$2),仕訳日記帳!B4865,IF(AND(OR($A4865=Sheet2!$A$3,$A4865=Sheet2!$A$4,$A4865=Sheet2!$A$5,$A4865=Sheet2!$A$6,$A4865=Sheet2!$A$7,$A4865=Sheet2!$A$9),仕訳日記帳!$N4865&gt;=Sheet2!$B$3),仕訳日記帳!B4865,IF(AND($A4865=Sheet2!$A$8,仕訳日記帳!$N4865&gt;=Sheet2!$B$8),仕訳日記帳!B4865,IF(AND(OR($A4865=Sheet2!$A$10,$A4865=Sheet2!$A$11,$A4865=Sheet2!$A$12,$A4865=Sheet2!$A$13,$A4865=Sheet2!$A$14,$A4865=Sheet2!$A$15,$A4865=Sheet2!$A$16,$A4865=Sheet2!$A$17),Sheet2!$B$9&lt;=仕訳日記帳!$N4865&lt;Sheet2!$C$10),仕訳日記帳!B4865,""))))</f>
        <v/>
      </c>
      <c r="D4865" s="265" t="str">
        <f>IF(AND($A4865=Sheet2!$A$2,仕訳日記帳!$N4865&gt;=Sheet2!$B$2),仕訳日記帳!N4865,IF(AND(OR($A4865=Sheet2!$A$3,$A4865=Sheet2!$A$4,$A4865=Sheet2!$A$5,$A4865=Sheet2!$A$6,$A4865=Sheet2!$A$7,$A4865=Sheet2!$A$9),仕訳日記帳!$N4865&gt;=Sheet2!$B$3),仕訳日記帳!N4865,IF(AND($A4865=Sheet2!$A$8,仕訳日記帳!$N4865&gt;=Sheet2!$B$8),仕訳日記帳!N4865,IF(AND(OR($A4865=Sheet2!$A$10,$A4865=Sheet2!$A$11,$A4865=Sheet2!$A$12,$A4865=Sheet2!$A$13,$A4865=Sheet2!$A$14,$A4865=Sheet2!$A$15,$A4865=Sheet2!$A$16,$A4865=Sheet2!$A$17),Sheet2!$B$9&lt;=仕訳日記帳!$N4865&lt;Sheet2!$C$10),仕訳日記帳!N4865,""))))</f>
        <v/>
      </c>
      <c r="E4865" s="263" t="str">
        <f>IF(AND($A4865=Sheet2!$A$2,仕訳日記帳!$N4865&gt;=Sheet2!$B$2),仕訳日記帳!G4865,IF(AND(OR($A4865=Sheet2!$A$3,$A4865=Sheet2!$A$4,$A4865=Sheet2!$A$5,$A4865=Sheet2!$A$6,$A4865=Sheet2!$A$7,$A4865=Sheet2!$A$9),仕訳日記帳!$N4865&gt;=Sheet2!$B$3),仕訳日記帳!G4865,IF(AND($A4865=Sheet2!$A$8,仕訳日記帳!$N4865&gt;=Sheet2!$B$8),仕訳日記帳!G4865,IF(AND(OR($A4865=Sheet2!$A$10,$A4865=Sheet2!$A$11,$A4865=Sheet2!$A$12,$A4865=Sheet2!$A$13,$A4865=Sheet2!$A$14,$A4865=Sheet2!$A$15,$A4865=Sheet2!$A$16,$A4865=Sheet2!$A$17),Sheet2!$B$9&lt;=仕訳日記帳!$N4865&lt;Sheet2!$C$10),仕訳日記帳!G4865,""))))</f>
        <v/>
      </c>
      <c r="G4865" t="str">
        <f>IF(OR(A4865=Sheet2!$A$2,A4865=Sheet2!$A$3,A4865=Sheet2!$A$4,A4865=Sheet2!$A$5,A4865=Sheet2!$A$6,A4865=Sheet2!$A$7,A4865=Sheet2!$A$8,A4865=Sheet2!$A$9,A4865=Sheet2!$A$10,A4865=Sheet2!$A$11,A4865=Sheet2!$A$12,$A$2=Sheet2!$A$13,A4865=Sheet2!$A$14,$A$2=Sheet2!$A$15,$A$2=Sheet2!$A$16,A4865=Sheet2!$A$17),"該当","")</f>
        <v/>
      </c>
      <c r="H4865" t="str">
        <f>IF(OR(A4865="",G4865=""),"",COUNTIF($G$2:G4865,"該当"))</f>
        <v/>
      </c>
    </row>
    <row r="4866" spans="1:8">
      <c r="A4866" t="str">
        <f>IF(AND(仕訳日記帳!D4866=Sheet2!$A$2,仕訳日記帳!$N4866&gt;=Sheet2!$B$2),仕訳日記帳!D4866,IF(AND(OR(仕訳日記帳!D4866=Sheet2!$A$3,仕訳日記帳!D4866=Sheet2!$A$4,仕訳日記帳!D4866=Sheet2!$A$5,仕訳日記帳!D4866=Sheet2!$A$6,仕訳日記帳!D4866=Sheet2!$A$7,仕訳日記帳!D4866=Sheet2!$A$9),仕訳日記帳!$N4866&gt;=Sheet2!$B$3),仕訳日記帳!D4866,IF(AND(仕訳日記帳!D4866=Sheet2!$A$8,仕訳日記帳!$N4866&gt;=Sheet2!$B$8),仕訳日記帳!D4866,IF(AND(OR(仕訳日記帳!D4866=Sheet2!$A$10,仕訳日記帳!D4866=Sheet2!$A$11,仕訳日記帳!D4866=Sheet2!$A$12,仕訳日記帳!D4866=Sheet2!$A$13,仕訳日記帳!D4866=Sheet2!$A$14,仕訳日記帳!D4866=Sheet2!$A$15,仕訳日記帳!D4866=Sheet2!$A$16,仕訳日記帳!D4866=Sheet2!$A$17),Sheet2!$B$9&lt;=仕訳日記帳!$N4866&lt;Sheet2!$C$10),仕訳日記帳!D4866,""))))</f>
        <v/>
      </c>
      <c r="B4866" s="263" t="str">
        <f>IF(AND($A4866=Sheet2!$A$2,仕訳日記帳!$N4866&gt;=Sheet2!$B$2),仕訳日記帳!A4866,IF(AND(OR($A4866=Sheet2!$A$3,$A4866=Sheet2!$A$4,$A4866=Sheet2!$A$5,$A4866=Sheet2!$A$6,$A4866=Sheet2!$A$7,$A4866=Sheet2!$A$9),仕訳日記帳!$N4866&gt;=Sheet2!$B$3),仕訳日記帳!A4866,IF(AND($A4866=Sheet2!$A$8,仕訳日記帳!$N4866&gt;=Sheet2!$B$8),仕訳日記帳!A4866,IF(AND(OR($A4866=Sheet2!$A$10,$A4866=Sheet2!$A$11,$A4866=Sheet2!$A$12,$A4866=Sheet2!$A$13,$A4866=Sheet2!$A$14,$A4866=Sheet2!$A$15,$A4866=Sheet2!$A$16,$A4866=Sheet2!$A$17),Sheet2!$B$9&lt;=仕訳日記帳!$N4866&lt;Sheet2!$C$10),仕訳日記帳!A4866,""))))</f>
        <v/>
      </c>
      <c r="C4866" t="str">
        <f>IF(AND($A4866=Sheet2!$A$2,仕訳日記帳!$N4866&gt;=Sheet2!$B$2),仕訳日記帳!B4866,IF(AND(OR($A4866=Sheet2!$A$3,$A4866=Sheet2!$A$4,$A4866=Sheet2!$A$5,$A4866=Sheet2!$A$6,$A4866=Sheet2!$A$7,$A4866=Sheet2!$A$9),仕訳日記帳!$N4866&gt;=Sheet2!$B$3),仕訳日記帳!B4866,IF(AND($A4866=Sheet2!$A$8,仕訳日記帳!$N4866&gt;=Sheet2!$B$8),仕訳日記帳!B4866,IF(AND(OR($A4866=Sheet2!$A$10,$A4866=Sheet2!$A$11,$A4866=Sheet2!$A$12,$A4866=Sheet2!$A$13,$A4866=Sheet2!$A$14,$A4866=Sheet2!$A$15,$A4866=Sheet2!$A$16,$A4866=Sheet2!$A$17),Sheet2!$B$9&lt;=仕訳日記帳!$N4866&lt;Sheet2!$C$10),仕訳日記帳!B4866,""))))</f>
        <v/>
      </c>
      <c r="D4866" s="265" t="str">
        <f>IF(AND($A4866=Sheet2!$A$2,仕訳日記帳!$N4866&gt;=Sheet2!$B$2),仕訳日記帳!N4866,IF(AND(OR($A4866=Sheet2!$A$3,$A4866=Sheet2!$A$4,$A4866=Sheet2!$A$5,$A4866=Sheet2!$A$6,$A4866=Sheet2!$A$7,$A4866=Sheet2!$A$9),仕訳日記帳!$N4866&gt;=Sheet2!$B$3),仕訳日記帳!N4866,IF(AND($A4866=Sheet2!$A$8,仕訳日記帳!$N4866&gt;=Sheet2!$B$8),仕訳日記帳!N4866,IF(AND(OR($A4866=Sheet2!$A$10,$A4866=Sheet2!$A$11,$A4866=Sheet2!$A$12,$A4866=Sheet2!$A$13,$A4866=Sheet2!$A$14,$A4866=Sheet2!$A$15,$A4866=Sheet2!$A$16,$A4866=Sheet2!$A$17),Sheet2!$B$9&lt;=仕訳日記帳!$N4866&lt;Sheet2!$C$10),仕訳日記帳!N4866,""))))</f>
        <v/>
      </c>
      <c r="E4866" s="263" t="str">
        <f>IF(AND($A4866=Sheet2!$A$2,仕訳日記帳!$N4866&gt;=Sheet2!$B$2),仕訳日記帳!G4866,IF(AND(OR($A4866=Sheet2!$A$3,$A4866=Sheet2!$A$4,$A4866=Sheet2!$A$5,$A4866=Sheet2!$A$6,$A4866=Sheet2!$A$7,$A4866=Sheet2!$A$9),仕訳日記帳!$N4866&gt;=Sheet2!$B$3),仕訳日記帳!G4866,IF(AND($A4866=Sheet2!$A$8,仕訳日記帳!$N4866&gt;=Sheet2!$B$8),仕訳日記帳!G4866,IF(AND(OR($A4866=Sheet2!$A$10,$A4866=Sheet2!$A$11,$A4866=Sheet2!$A$12,$A4866=Sheet2!$A$13,$A4866=Sheet2!$A$14,$A4866=Sheet2!$A$15,$A4866=Sheet2!$A$16,$A4866=Sheet2!$A$17),Sheet2!$B$9&lt;=仕訳日記帳!$N4866&lt;Sheet2!$C$10),仕訳日記帳!G4866,""))))</f>
        <v/>
      </c>
      <c r="G4866" t="str">
        <f>IF(OR(A4866=Sheet2!$A$2,A4866=Sheet2!$A$3,A4866=Sheet2!$A$4,A4866=Sheet2!$A$5,A4866=Sheet2!$A$6,A4866=Sheet2!$A$7,A4866=Sheet2!$A$8,A4866=Sheet2!$A$9,A4866=Sheet2!$A$10,A4866=Sheet2!$A$11,A4866=Sheet2!$A$12,$A$2=Sheet2!$A$13,A4866=Sheet2!$A$14,$A$2=Sheet2!$A$15,$A$2=Sheet2!$A$16,A4866=Sheet2!$A$17),"該当","")</f>
        <v/>
      </c>
      <c r="H4866" t="str">
        <f>IF(OR(A4866="",G4866=""),"",COUNTIF($G$2:G4866,"該当"))</f>
        <v/>
      </c>
    </row>
    <row r="4867" spans="1:8">
      <c r="A4867" t="str">
        <f>IF(AND(仕訳日記帳!D4867=Sheet2!$A$2,仕訳日記帳!$N4867&gt;=Sheet2!$B$2),仕訳日記帳!D4867,IF(AND(OR(仕訳日記帳!D4867=Sheet2!$A$3,仕訳日記帳!D4867=Sheet2!$A$4,仕訳日記帳!D4867=Sheet2!$A$5,仕訳日記帳!D4867=Sheet2!$A$6,仕訳日記帳!D4867=Sheet2!$A$7,仕訳日記帳!D4867=Sheet2!$A$9),仕訳日記帳!$N4867&gt;=Sheet2!$B$3),仕訳日記帳!D4867,IF(AND(仕訳日記帳!D4867=Sheet2!$A$8,仕訳日記帳!$N4867&gt;=Sheet2!$B$8),仕訳日記帳!D4867,IF(AND(OR(仕訳日記帳!D4867=Sheet2!$A$10,仕訳日記帳!D4867=Sheet2!$A$11,仕訳日記帳!D4867=Sheet2!$A$12,仕訳日記帳!D4867=Sheet2!$A$13,仕訳日記帳!D4867=Sheet2!$A$14,仕訳日記帳!D4867=Sheet2!$A$15,仕訳日記帳!D4867=Sheet2!$A$16,仕訳日記帳!D4867=Sheet2!$A$17),Sheet2!$B$9&lt;=仕訳日記帳!$N4867&lt;Sheet2!$C$10),仕訳日記帳!D4867,""))))</f>
        <v/>
      </c>
      <c r="B4867" s="263" t="str">
        <f>IF(AND($A4867=Sheet2!$A$2,仕訳日記帳!$N4867&gt;=Sheet2!$B$2),仕訳日記帳!A4867,IF(AND(OR($A4867=Sheet2!$A$3,$A4867=Sheet2!$A$4,$A4867=Sheet2!$A$5,$A4867=Sheet2!$A$6,$A4867=Sheet2!$A$7,$A4867=Sheet2!$A$9),仕訳日記帳!$N4867&gt;=Sheet2!$B$3),仕訳日記帳!A4867,IF(AND($A4867=Sheet2!$A$8,仕訳日記帳!$N4867&gt;=Sheet2!$B$8),仕訳日記帳!A4867,IF(AND(OR($A4867=Sheet2!$A$10,$A4867=Sheet2!$A$11,$A4867=Sheet2!$A$12,$A4867=Sheet2!$A$13,$A4867=Sheet2!$A$14,$A4867=Sheet2!$A$15,$A4867=Sheet2!$A$16,$A4867=Sheet2!$A$17),Sheet2!$B$9&lt;=仕訳日記帳!$N4867&lt;Sheet2!$C$10),仕訳日記帳!A4867,""))))</f>
        <v/>
      </c>
      <c r="C4867" t="str">
        <f>IF(AND($A4867=Sheet2!$A$2,仕訳日記帳!$N4867&gt;=Sheet2!$B$2),仕訳日記帳!B4867,IF(AND(OR($A4867=Sheet2!$A$3,$A4867=Sheet2!$A$4,$A4867=Sheet2!$A$5,$A4867=Sheet2!$A$6,$A4867=Sheet2!$A$7,$A4867=Sheet2!$A$9),仕訳日記帳!$N4867&gt;=Sheet2!$B$3),仕訳日記帳!B4867,IF(AND($A4867=Sheet2!$A$8,仕訳日記帳!$N4867&gt;=Sheet2!$B$8),仕訳日記帳!B4867,IF(AND(OR($A4867=Sheet2!$A$10,$A4867=Sheet2!$A$11,$A4867=Sheet2!$A$12,$A4867=Sheet2!$A$13,$A4867=Sheet2!$A$14,$A4867=Sheet2!$A$15,$A4867=Sheet2!$A$16,$A4867=Sheet2!$A$17),Sheet2!$B$9&lt;=仕訳日記帳!$N4867&lt;Sheet2!$C$10),仕訳日記帳!B4867,""))))</f>
        <v/>
      </c>
      <c r="D4867" s="265" t="str">
        <f>IF(AND($A4867=Sheet2!$A$2,仕訳日記帳!$N4867&gt;=Sheet2!$B$2),仕訳日記帳!N4867,IF(AND(OR($A4867=Sheet2!$A$3,$A4867=Sheet2!$A$4,$A4867=Sheet2!$A$5,$A4867=Sheet2!$A$6,$A4867=Sheet2!$A$7,$A4867=Sheet2!$A$9),仕訳日記帳!$N4867&gt;=Sheet2!$B$3),仕訳日記帳!N4867,IF(AND($A4867=Sheet2!$A$8,仕訳日記帳!$N4867&gt;=Sheet2!$B$8),仕訳日記帳!N4867,IF(AND(OR($A4867=Sheet2!$A$10,$A4867=Sheet2!$A$11,$A4867=Sheet2!$A$12,$A4867=Sheet2!$A$13,$A4867=Sheet2!$A$14,$A4867=Sheet2!$A$15,$A4867=Sheet2!$A$16,$A4867=Sheet2!$A$17),Sheet2!$B$9&lt;=仕訳日記帳!$N4867&lt;Sheet2!$C$10),仕訳日記帳!N4867,""))))</f>
        <v/>
      </c>
      <c r="E4867" s="263" t="str">
        <f>IF(AND($A4867=Sheet2!$A$2,仕訳日記帳!$N4867&gt;=Sheet2!$B$2),仕訳日記帳!G4867,IF(AND(OR($A4867=Sheet2!$A$3,$A4867=Sheet2!$A$4,$A4867=Sheet2!$A$5,$A4867=Sheet2!$A$6,$A4867=Sheet2!$A$7,$A4867=Sheet2!$A$9),仕訳日記帳!$N4867&gt;=Sheet2!$B$3),仕訳日記帳!G4867,IF(AND($A4867=Sheet2!$A$8,仕訳日記帳!$N4867&gt;=Sheet2!$B$8),仕訳日記帳!G4867,IF(AND(OR($A4867=Sheet2!$A$10,$A4867=Sheet2!$A$11,$A4867=Sheet2!$A$12,$A4867=Sheet2!$A$13,$A4867=Sheet2!$A$14,$A4867=Sheet2!$A$15,$A4867=Sheet2!$A$16,$A4867=Sheet2!$A$17),Sheet2!$B$9&lt;=仕訳日記帳!$N4867&lt;Sheet2!$C$10),仕訳日記帳!G4867,""))))</f>
        <v/>
      </c>
      <c r="G4867" t="str">
        <f>IF(OR(A4867=Sheet2!$A$2,A4867=Sheet2!$A$3,A4867=Sheet2!$A$4,A4867=Sheet2!$A$5,A4867=Sheet2!$A$6,A4867=Sheet2!$A$7,A4867=Sheet2!$A$8,A4867=Sheet2!$A$9,A4867=Sheet2!$A$10,A4867=Sheet2!$A$11,A4867=Sheet2!$A$12,$A$2=Sheet2!$A$13,A4867=Sheet2!$A$14,$A$2=Sheet2!$A$15,$A$2=Sheet2!$A$16,A4867=Sheet2!$A$17),"該当","")</f>
        <v/>
      </c>
      <c r="H4867" t="str">
        <f>IF(OR(A4867="",G4867=""),"",COUNTIF($G$2:G4867,"該当"))</f>
        <v/>
      </c>
    </row>
    <row r="4868" spans="1:8">
      <c r="A4868" t="str">
        <f>IF(AND(仕訳日記帳!D4868=Sheet2!$A$2,仕訳日記帳!$N4868&gt;=Sheet2!$B$2),仕訳日記帳!D4868,IF(AND(OR(仕訳日記帳!D4868=Sheet2!$A$3,仕訳日記帳!D4868=Sheet2!$A$4,仕訳日記帳!D4868=Sheet2!$A$5,仕訳日記帳!D4868=Sheet2!$A$6,仕訳日記帳!D4868=Sheet2!$A$7,仕訳日記帳!D4868=Sheet2!$A$9),仕訳日記帳!$N4868&gt;=Sheet2!$B$3),仕訳日記帳!D4868,IF(AND(仕訳日記帳!D4868=Sheet2!$A$8,仕訳日記帳!$N4868&gt;=Sheet2!$B$8),仕訳日記帳!D4868,IF(AND(OR(仕訳日記帳!D4868=Sheet2!$A$10,仕訳日記帳!D4868=Sheet2!$A$11,仕訳日記帳!D4868=Sheet2!$A$12,仕訳日記帳!D4868=Sheet2!$A$13,仕訳日記帳!D4868=Sheet2!$A$14,仕訳日記帳!D4868=Sheet2!$A$15,仕訳日記帳!D4868=Sheet2!$A$16,仕訳日記帳!D4868=Sheet2!$A$17),Sheet2!$B$9&lt;=仕訳日記帳!$N4868&lt;Sheet2!$C$10),仕訳日記帳!D4868,""))))</f>
        <v/>
      </c>
      <c r="B4868" s="263" t="str">
        <f>IF(AND($A4868=Sheet2!$A$2,仕訳日記帳!$N4868&gt;=Sheet2!$B$2),仕訳日記帳!A4868,IF(AND(OR($A4868=Sheet2!$A$3,$A4868=Sheet2!$A$4,$A4868=Sheet2!$A$5,$A4868=Sheet2!$A$6,$A4868=Sheet2!$A$7,$A4868=Sheet2!$A$9),仕訳日記帳!$N4868&gt;=Sheet2!$B$3),仕訳日記帳!A4868,IF(AND($A4868=Sheet2!$A$8,仕訳日記帳!$N4868&gt;=Sheet2!$B$8),仕訳日記帳!A4868,IF(AND(OR($A4868=Sheet2!$A$10,$A4868=Sheet2!$A$11,$A4868=Sheet2!$A$12,$A4868=Sheet2!$A$13,$A4868=Sheet2!$A$14,$A4868=Sheet2!$A$15,$A4868=Sheet2!$A$16,$A4868=Sheet2!$A$17),Sheet2!$B$9&lt;=仕訳日記帳!$N4868&lt;Sheet2!$C$10),仕訳日記帳!A4868,""))))</f>
        <v/>
      </c>
      <c r="C4868" t="str">
        <f>IF(AND($A4868=Sheet2!$A$2,仕訳日記帳!$N4868&gt;=Sheet2!$B$2),仕訳日記帳!B4868,IF(AND(OR($A4868=Sheet2!$A$3,$A4868=Sheet2!$A$4,$A4868=Sheet2!$A$5,$A4868=Sheet2!$A$6,$A4868=Sheet2!$A$7,$A4868=Sheet2!$A$9),仕訳日記帳!$N4868&gt;=Sheet2!$B$3),仕訳日記帳!B4868,IF(AND($A4868=Sheet2!$A$8,仕訳日記帳!$N4868&gt;=Sheet2!$B$8),仕訳日記帳!B4868,IF(AND(OR($A4868=Sheet2!$A$10,$A4868=Sheet2!$A$11,$A4868=Sheet2!$A$12,$A4868=Sheet2!$A$13,$A4868=Sheet2!$A$14,$A4868=Sheet2!$A$15,$A4868=Sheet2!$A$16,$A4868=Sheet2!$A$17),Sheet2!$B$9&lt;=仕訳日記帳!$N4868&lt;Sheet2!$C$10),仕訳日記帳!B4868,""))))</f>
        <v/>
      </c>
      <c r="D4868" s="265" t="str">
        <f>IF(AND($A4868=Sheet2!$A$2,仕訳日記帳!$N4868&gt;=Sheet2!$B$2),仕訳日記帳!N4868,IF(AND(OR($A4868=Sheet2!$A$3,$A4868=Sheet2!$A$4,$A4868=Sheet2!$A$5,$A4868=Sheet2!$A$6,$A4868=Sheet2!$A$7,$A4868=Sheet2!$A$9),仕訳日記帳!$N4868&gt;=Sheet2!$B$3),仕訳日記帳!N4868,IF(AND($A4868=Sheet2!$A$8,仕訳日記帳!$N4868&gt;=Sheet2!$B$8),仕訳日記帳!N4868,IF(AND(OR($A4868=Sheet2!$A$10,$A4868=Sheet2!$A$11,$A4868=Sheet2!$A$12,$A4868=Sheet2!$A$13,$A4868=Sheet2!$A$14,$A4868=Sheet2!$A$15,$A4868=Sheet2!$A$16,$A4868=Sheet2!$A$17),Sheet2!$B$9&lt;=仕訳日記帳!$N4868&lt;Sheet2!$C$10),仕訳日記帳!N4868,""))))</f>
        <v/>
      </c>
      <c r="E4868" s="263" t="str">
        <f>IF(AND($A4868=Sheet2!$A$2,仕訳日記帳!$N4868&gt;=Sheet2!$B$2),仕訳日記帳!G4868,IF(AND(OR($A4868=Sheet2!$A$3,$A4868=Sheet2!$A$4,$A4868=Sheet2!$A$5,$A4868=Sheet2!$A$6,$A4868=Sheet2!$A$7,$A4868=Sheet2!$A$9),仕訳日記帳!$N4868&gt;=Sheet2!$B$3),仕訳日記帳!G4868,IF(AND($A4868=Sheet2!$A$8,仕訳日記帳!$N4868&gt;=Sheet2!$B$8),仕訳日記帳!G4868,IF(AND(OR($A4868=Sheet2!$A$10,$A4868=Sheet2!$A$11,$A4868=Sheet2!$A$12,$A4868=Sheet2!$A$13,$A4868=Sheet2!$A$14,$A4868=Sheet2!$A$15,$A4868=Sheet2!$A$16,$A4868=Sheet2!$A$17),Sheet2!$B$9&lt;=仕訳日記帳!$N4868&lt;Sheet2!$C$10),仕訳日記帳!G4868,""))))</f>
        <v/>
      </c>
      <c r="G4868" t="str">
        <f>IF(OR(A4868=Sheet2!$A$2,A4868=Sheet2!$A$3,A4868=Sheet2!$A$4,A4868=Sheet2!$A$5,A4868=Sheet2!$A$6,A4868=Sheet2!$A$7,A4868=Sheet2!$A$8,A4868=Sheet2!$A$9,A4868=Sheet2!$A$10,A4868=Sheet2!$A$11,A4868=Sheet2!$A$12,$A$2=Sheet2!$A$13,A4868=Sheet2!$A$14,$A$2=Sheet2!$A$15,$A$2=Sheet2!$A$16,A4868=Sheet2!$A$17),"該当","")</f>
        <v/>
      </c>
      <c r="H4868" t="str">
        <f>IF(OR(A4868="",G4868=""),"",COUNTIF($G$2:G4868,"該当"))</f>
        <v/>
      </c>
    </row>
    <row r="4869" spans="1:8">
      <c r="A4869" t="str">
        <f>IF(AND(仕訳日記帳!D4869=Sheet2!$A$2,仕訳日記帳!$N4869&gt;=Sheet2!$B$2),仕訳日記帳!D4869,IF(AND(OR(仕訳日記帳!D4869=Sheet2!$A$3,仕訳日記帳!D4869=Sheet2!$A$4,仕訳日記帳!D4869=Sheet2!$A$5,仕訳日記帳!D4869=Sheet2!$A$6,仕訳日記帳!D4869=Sheet2!$A$7,仕訳日記帳!D4869=Sheet2!$A$9),仕訳日記帳!$N4869&gt;=Sheet2!$B$3),仕訳日記帳!D4869,IF(AND(仕訳日記帳!D4869=Sheet2!$A$8,仕訳日記帳!$N4869&gt;=Sheet2!$B$8),仕訳日記帳!D4869,IF(AND(OR(仕訳日記帳!D4869=Sheet2!$A$10,仕訳日記帳!D4869=Sheet2!$A$11,仕訳日記帳!D4869=Sheet2!$A$12,仕訳日記帳!D4869=Sheet2!$A$13,仕訳日記帳!D4869=Sheet2!$A$14,仕訳日記帳!D4869=Sheet2!$A$15,仕訳日記帳!D4869=Sheet2!$A$16,仕訳日記帳!D4869=Sheet2!$A$17),Sheet2!$B$9&lt;=仕訳日記帳!$N4869&lt;Sheet2!$C$10),仕訳日記帳!D4869,""))))</f>
        <v/>
      </c>
      <c r="B4869" s="263" t="str">
        <f>IF(AND($A4869=Sheet2!$A$2,仕訳日記帳!$N4869&gt;=Sheet2!$B$2),仕訳日記帳!A4869,IF(AND(OR($A4869=Sheet2!$A$3,$A4869=Sheet2!$A$4,$A4869=Sheet2!$A$5,$A4869=Sheet2!$A$6,$A4869=Sheet2!$A$7,$A4869=Sheet2!$A$9),仕訳日記帳!$N4869&gt;=Sheet2!$B$3),仕訳日記帳!A4869,IF(AND($A4869=Sheet2!$A$8,仕訳日記帳!$N4869&gt;=Sheet2!$B$8),仕訳日記帳!A4869,IF(AND(OR($A4869=Sheet2!$A$10,$A4869=Sheet2!$A$11,$A4869=Sheet2!$A$12,$A4869=Sheet2!$A$13,$A4869=Sheet2!$A$14,$A4869=Sheet2!$A$15,$A4869=Sheet2!$A$16,$A4869=Sheet2!$A$17),Sheet2!$B$9&lt;=仕訳日記帳!$N4869&lt;Sheet2!$C$10),仕訳日記帳!A4869,""))))</f>
        <v/>
      </c>
      <c r="C4869" t="str">
        <f>IF(AND($A4869=Sheet2!$A$2,仕訳日記帳!$N4869&gt;=Sheet2!$B$2),仕訳日記帳!B4869,IF(AND(OR($A4869=Sheet2!$A$3,$A4869=Sheet2!$A$4,$A4869=Sheet2!$A$5,$A4869=Sheet2!$A$6,$A4869=Sheet2!$A$7,$A4869=Sheet2!$A$9),仕訳日記帳!$N4869&gt;=Sheet2!$B$3),仕訳日記帳!B4869,IF(AND($A4869=Sheet2!$A$8,仕訳日記帳!$N4869&gt;=Sheet2!$B$8),仕訳日記帳!B4869,IF(AND(OR($A4869=Sheet2!$A$10,$A4869=Sheet2!$A$11,$A4869=Sheet2!$A$12,$A4869=Sheet2!$A$13,$A4869=Sheet2!$A$14,$A4869=Sheet2!$A$15,$A4869=Sheet2!$A$16,$A4869=Sheet2!$A$17),Sheet2!$B$9&lt;=仕訳日記帳!$N4869&lt;Sheet2!$C$10),仕訳日記帳!B4869,""))))</f>
        <v/>
      </c>
      <c r="D4869" s="265" t="str">
        <f>IF(AND($A4869=Sheet2!$A$2,仕訳日記帳!$N4869&gt;=Sheet2!$B$2),仕訳日記帳!N4869,IF(AND(OR($A4869=Sheet2!$A$3,$A4869=Sheet2!$A$4,$A4869=Sheet2!$A$5,$A4869=Sheet2!$A$6,$A4869=Sheet2!$A$7,$A4869=Sheet2!$A$9),仕訳日記帳!$N4869&gt;=Sheet2!$B$3),仕訳日記帳!N4869,IF(AND($A4869=Sheet2!$A$8,仕訳日記帳!$N4869&gt;=Sheet2!$B$8),仕訳日記帳!N4869,IF(AND(OR($A4869=Sheet2!$A$10,$A4869=Sheet2!$A$11,$A4869=Sheet2!$A$12,$A4869=Sheet2!$A$13,$A4869=Sheet2!$A$14,$A4869=Sheet2!$A$15,$A4869=Sheet2!$A$16,$A4869=Sheet2!$A$17),Sheet2!$B$9&lt;=仕訳日記帳!$N4869&lt;Sheet2!$C$10),仕訳日記帳!N4869,""))))</f>
        <v/>
      </c>
      <c r="E4869" s="263" t="str">
        <f>IF(AND($A4869=Sheet2!$A$2,仕訳日記帳!$N4869&gt;=Sheet2!$B$2),仕訳日記帳!G4869,IF(AND(OR($A4869=Sheet2!$A$3,$A4869=Sheet2!$A$4,$A4869=Sheet2!$A$5,$A4869=Sheet2!$A$6,$A4869=Sheet2!$A$7,$A4869=Sheet2!$A$9),仕訳日記帳!$N4869&gt;=Sheet2!$B$3),仕訳日記帳!G4869,IF(AND($A4869=Sheet2!$A$8,仕訳日記帳!$N4869&gt;=Sheet2!$B$8),仕訳日記帳!G4869,IF(AND(OR($A4869=Sheet2!$A$10,$A4869=Sheet2!$A$11,$A4869=Sheet2!$A$12,$A4869=Sheet2!$A$13,$A4869=Sheet2!$A$14,$A4869=Sheet2!$A$15,$A4869=Sheet2!$A$16,$A4869=Sheet2!$A$17),Sheet2!$B$9&lt;=仕訳日記帳!$N4869&lt;Sheet2!$C$10),仕訳日記帳!G4869,""))))</f>
        <v/>
      </c>
      <c r="G4869" t="str">
        <f>IF(OR(A4869=Sheet2!$A$2,A4869=Sheet2!$A$3,A4869=Sheet2!$A$4,A4869=Sheet2!$A$5,A4869=Sheet2!$A$6,A4869=Sheet2!$A$7,A4869=Sheet2!$A$8,A4869=Sheet2!$A$9,A4869=Sheet2!$A$10,A4869=Sheet2!$A$11,A4869=Sheet2!$A$12,$A$2=Sheet2!$A$13,A4869=Sheet2!$A$14,$A$2=Sheet2!$A$15,$A$2=Sheet2!$A$16,A4869=Sheet2!$A$17),"該当","")</f>
        <v/>
      </c>
      <c r="H4869" t="str">
        <f>IF(OR(A4869="",G4869=""),"",COUNTIF($G$2:G4869,"該当"))</f>
        <v/>
      </c>
    </row>
    <row r="4870" spans="1:8">
      <c r="A4870" t="str">
        <f>IF(AND(仕訳日記帳!D4870=Sheet2!$A$2,仕訳日記帳!$N4870&gt;=Sheet2!$B$2),仕訳日記帳!D4870,IF(AND(OR(仕訳日記帳!D4870=Sheet2!$A$3,仕訳日記帳!D4870=Sheet2!$A$4,仕訳日記帳!D4870=Sheet2!$A$5,仕訳日記帳!D4870=Sheet2!$A$6,仕訳日記帳!D4870=Sheet2!$A$7,仕訳日記帳!D4870=Sheet2!$A$9),仕訳日記帳!$N4870&gt;=Sheet2!$B$3),仕訳日記帳!D4870,IF(AND(仕訳日記帳!D4870=Sheet2!$A$8,仕訳日記帳!$N4870&gt;=Sheet2!$B$8),仕訳日記帳!D4870,IF(AND(OR(仕訳日記帳!D4870=Sheet2!$A$10,仕訳日記帳!D4870=Sheet2!$A$11,仕訳日記帳!D4870=Sheet2!$A$12,仕訳日記帳!D4870=Sheet2!$A$13,仕訳日記帳!D4870=Sheet2!$A$14,仕訳日記帳!D4870=Sheet2!$A$15,仕訳日記帳!D4870=Sheet2!$A$16,仕訳日記帳!D4870=Sheet2!$A$17),Sheet2!$B$9&lt;=仕訳日記帳!$N4870&lt;Sheet2!$C$10),仕訳日記帳!D4870,""))))</f>
        <v/>
      </c>
      <c r="B4870" s="263" t="str">
        <f>IF(AND($A4870=Sheet2!$A$2,仕訳日記帳!$N4870&gt;=Sheet2!$B$2),仕訳日記帳!A4870,IF(AND(OR($A4870=Sheet2!$A$3,$A4870=Sheet2!$A$4,$A4870=Sheet2!$A$5,$A4870=Sheet2!$A$6,$A4870=Sheet2!$A$7,$A4870=Sheet2!$A$9),仕訳日記帳!$N4870&gt;=Sheet2!$B$3),仕訳日記帳!A4870,IF(AND($A4870=Sheet2!$A$8,仕訳日記帳!$N4870&gt;=Sheet2!$B$8),仕訳日記帳!A4870,IF(AND(OR($A4870=Sheet2!$A$10,$A4870=Sheet2!$A$11,$A4870=Sheet2!$A$12,$A4870=Sheet2!$A$13,$A4870=Sheet2!$A$14,$A4870=Sheet2!$A$15,$A4870=Sheet2!$A$16,$A4870=Sheet2!$A$17),Sheet2!$B$9&lt;=仕訳日記帳!$N4870&lt;Sheet2!$C$10),仕訳日記帳!A4870,""))))</f>
        <v/>
      </c>
      <c r="C4870" t="str">
        <f>IF(AND($A4870=Sheet2!$A$2,仕訳日記帳!$N4870&gt;=Sheet2!$B$2),仕訳日記帳!B4870,IF(AND(OR($A4870=Sheet2!$A$3,$A4870=Sheet2!$A$4,$A4870=Sheet2!$A$5,$A4870=Sheet2!$A$6,$A4870=Sheet2!$A$7,$A4870=Sheet2!$A$9),仕訳日記帳!$N4870&gt;=Sheet2!$B$3),仕訳日記帳!B4870,IF(AND($A4870=Sheet2!$A$8,仕訳日記帳!$N4870&gt;=Sheet2!$B$8),仕訳日記帳!B4870,IF(AND(OR($A4870=Sheet2!$A$10,$A4870=Sheet2!$A$11,$A4870=Sheet2!$A$12,$A4870=Sheet2!$A$13,$A4870=Sheet2!$A$14,$A4870=Sheet2!$A$15,$A4870=Sheet2!$A$16,$A4870=Sheet2!$A$17),Sheet2!$B$9&lt;=仕訳日記帳!$N4870&lt;Sheet2!$C$10),仕訳日記帳!B4870,""))))</f>
        <v/>
      </c>
      <c r="D4870" s="265" t="str">
        <f>IF(AND($A4870=Sheet2!$A$2,仕訳日記帳!$N4870&gt;=Sheet2!$B$2),仕訳日記帳!N4870,IF(AND(OR($A4870=Sheet2!$A$3,$A4870=Sheet2!$A$4,$A4870=Sheet2!$A$5,$A4870=Sheet2!$A$6,$A4870=Sheet2!$A$7,$A4870=Sheet2!$A$9),仕訳日記帳!$N4870&gt;=Sheet2!$B$3),仕訳日記帳!N4870,IF(AND($A4870=Sheet2!$A$8,仕訳日記帳!$N4870&gt;=Sheet2!$B$8),仕訳日記帳!N4870,IF(AND(OR($A4870=Sheet2!$A$10,$A4870=Sheet2!$A$11,$A4870=Sheet2!$A$12,$A4870=Sheet2!$A$13,$A4870=Sheet2!$A$14,$A4870=Sheet2!$A$15,$A4870=Sheet2!$A$16,$A4870=Sheet2!$A$17),Sheet2!$B$9&lt;=仕訳日記帳!$N4870&lt;Sheet2!$C$10),仕訳日記帳!N4870,""))))</f>
        <v/>
      </c>
      <c r="E4870" s="263" t="str">
        <f>IF(AND($A4870=Sheet2!$A$2,仕訳日記帳!$N4870&gt;=Sheet2!$B$2),仕訳日記帳!G4870,IF(AND(OR($A4870=Sheet2!$A$3,$A4870=Sheet2!$A$4,$A4870=Sheet2!$A$5,$A4870=Sheet2!$A$6,$A4870=Sheet2!$A$7,$A4870=Sheet2!$A$9),仕訳日記帳!$N4870&gt;=Sheet2!$B$3),仕訳日記帳!G4870,IF(AND($A4870=Sheet2!$A$8,仕訳日記帳!$N4870&gt;=Sheet2!$B$8),仕訳日記帳!G4870,IF(AND(OR($A4870=Sheet2!$A$10,$A4870=Sheet2!$A$11,$A4870=Sheet2!$A$12,$A4870=Sheet2!$A$13,$A4870=Sheet2!$A$14,$A4870=Sheet2!$A$15,$A4870=Sheet2!$A$16,$A4870=Sheet2!$A$17),Sheet2!$B$9&lt;=仕訳日記帳!$N4870&lt;Sheet2!$C$10),仕訳日記帳!G4870,""))))</f>
        <v/>
      </c>
      <c r="G4870" t="str">
        <f>IF(OR(A4870=Sheet2!$A$2,A4870=Sheet2!$A$3,A4870=Sheet2!$A$4,A4870=Sheet2!$A$5,A4870=Sheet2!$A$6,A4870=Sheet2!$A$7,A4870=Sheet2!$A$8,A4870=Sheet2!$A$9,A4870=Sheet2!$A$10,A4870=Sheet2!$A$11,A4870=Sheet2!$A$12,$A$2=Sheet2!$A$13,A4870=Sheet2!$A$14,$A$2=Sheet2!$A$15,$A$2=Sheet2!$A$16,A4870=Sheet2!$A$17),"該当","")</f>
        <v/>
      </c>
      <c r="H4870" t="str">
        <f>IF(OR(A4870="",G4870=""),"",COUNTIF($G$2:G4870,"該当"))</f>
        <v/>
      </c>
    </row>
    <row r="4871" spans="1:8">
      <c r="A4871" t="str">
        <f>IF(AND(仕訳日記帳!D4871=Sheet2!$A$2,仕訳日記帳!$N4871&gt;=Sheet2!$B$2),仕訳日記帳!D4871,IF(AND(OR(仕訳日記帳!D4871=Sheet2!$A$3,仕訳日記帳!D4871=Sheet2!$A$4,仕訳日記帳!D4871=Sheet2!$A$5,仕訳日記帳!D4871=Sheet2!$A$6,仕訳日記帳!D4871=Sheet2!$A$7,仕訳日記帳!D4871=Sheet2!$A$9),仕訳日記帳!$N4871&gt;=Sheet2!$B$3),仕訳日記帳!D4871,IF(AND(仕訳日記帳!D4871=Sheet2!$A$8,仕訳日記帳!$N4871&gt;=Sheet2!$B$8),仕訳日記帳!D4871,IF(AND(OR(仕訳日記帳!D4871=Sheet2!$A$10,仕訳日記帳!D4871=Sheet2!$A$11,仕訳日記帳!D4871=Sheet2!$A$12,仕訳日記帳!D4871=Sheet2!$A$13,仕訳日記帳!D4871=Sheet2!$A$14,仕訳日記帳!D4871=Sheet2!$A$15,仕訳日記帳!D4871=Sheet2!$A$16,仕訳日記帳!D4871=Sheet2!$A$17),Sheet2!$B$9&lt;=仕訳日記帳!$N4871&lt;Sheet2!$C$10),仕訳日記帳!D4871,""))))</f>
        <v/>
      </c>
      <c r="B4871" s="263" t="str">
        <f>IF(AND($A4871=Sheet2!$A$2,仕訳日記帳!$N4871&gt;=Sheet2!$B$2),仕訳日記帳!A4871,IF(AND(OR($A4871=Sheet2!$A$3,$A4871=Sheet2!$A$4,$A4871=Sheet2!$A$5,$A4871=Sheet2!$A$6,$A4871=Sheet2!$A$7,$A4871=Sheet2!$A$9),仕訳日記帳!$N4871&gt;=Sheet2!$B$3),仕訳日記帳!A4871,IF(AND($A4871=Sheet2!$A$8,仕訳日記帳!$N4871&gt;=Sheet2!$B$8),仕訳日記帳!A4871,IF(AND(OR($A4871=Sheet2!$A$10,$A4871=Sheet2!$A$11,$A4871=Sheet2!$A$12,$A4871=Sheet2!$A$13,$A4871=Sheet2!$A$14,$A4871=Sheet2!$A$15,$A4871=Sheet2!$A$16,$A4871=Sheet2!$A$17),Sheet2!$B$9&lt;=仕訳日記帳!$N4871&lt;Sheet2!$C$10),仕訳日記帳!A4871,""))))</f>
        <v/>
      </c>
      <c r="C4871" t="str">
        <f>IF(AND($A4871=Sheet2!$A$2,仕訳日記帳!$N4871&gt;=Sheet2!$B$2),仕訳日記帳!B4871,IF(AND(OR($A4871=Sheet2!$A$3,$A4871=Sheet2!$A$4,$A4871=Sheet2!$A$5,$A4871=Sheet2!$A$6,$A4871=Sheet2!$A$7,$A4871=Sheet2!$A$9),仕訳日記帳!$N4871&gt;=Sheet2!$B$3),仕訳日記帳!B4871,IF(AND($A4871=Sheet2!$A$8,仕訳日記帳!$N4871&gt;=Sheet2!$B$8),仕訳日記帳!B4871,IF(AND(OR($A4871=Sheet2!$A$10,$A4871=Sheet2!$A$11,$A4871=Sheet2!$A$12,$A4871=Sheet2!$A$13,$A4871=Sheet2!$A$14,$A4871=Sheet2!$A$15,$A4871=Sheet2!$A$16,$A4871=Sheet2!$A$17),Sheet2!$B$9&lt;=仕訳日記帳!$N4871&lt;Sheet2!$C$10),仕訳日記帳!B4871,""))))</f>
        <v/>
      </c>
      <c r="D4871" s="265" t="str">
        <f>IF(AND($A4871=Sheet2!$A$2,仕訳日記帳!$N4871&gt;=Sheet2!$B$2),仕訳日記帳!N4871,IF(AND(OR($A4871=Sheet2!$A$3,$A4871=Sheet2!$A$4,$A4871=Sheet2!$A$5,$A4871=Sheet2!$A$6,$A4871=Sheet2!$A$7,$A4871=Sheet2!$A$9),仕訳日記帳!$N4871&gt;=Sheet2!$B$3),仕訳日記帳!N4871,IF(AND($A4871=Sheet2!$A$8,仕訳日記帳!$N4871&gt;=Sheet2!$B$8),仕訳日記帳!N4871,IF(AND(OR($A4871=Sheet2!$A$10,$A4871=Sheet2!$A$11,$A4871=Sheet2!$A$12,$A4871=Sheet2!$A$13,$A4871=Sheet2!$A$14,$A4871=Sheet2!$A$15,$A4871=Sheet2!$A$16,$A4871=Sheet2!$A$17),Sheet2!$B$9&lt;=仕訳日記帳!$N4871&lt;Sheet2!$C$10),仕訳日記帳!N4871,""))))</f>
        <v/>
      </c>
      <c r="E4871" s="263" t="str">
        <f>IF(AND($A4871=Sheet2!$A$2,仕訳日記帳!$N4871&gt;=Sheet2!$B$2),仕訳日記帳!G4871,IF(AND(OR($A4871=Sheet2!$A$3,$A4871=Sheet2!$A$4,$A4871=Sheet2!$A$5,$A4871=Sheet2!$A$6,$A4871=Sheet2!$A$7,$A4871=Sheet2!$A$9),仕訳日記帳!$N4871&gt;=Sheet2!$B$3),仕訳日記帳!G4871,IF(AND($A4871=Sheet2!$A$8,仕訳日記帳!$N4871&gt;=Sheet2!$B$8),仕訳日記帳!G4871,IF(AND(OR($A4871=Sheet2!$A$10,$A4871=Sheet2!$A$11,$A4871=Sheet2!$A$12,$A4871=Sheet2!$A$13,$A4871=Sheet2!$A$14,$A4871=Sheet2!$A$15,$A4871=Sheet2!$A$16,$A4871=Sheet2!$A$17),Sheet2!$B$9&lt;=仕訳日記帳!$N4871&lt;Sheet2!$C$10),仕訳日記帳!G4871,""))))</f>
        <v/>
      </c>
      <c r="G4871" t="str">
        <f>IF(OR(A4871=Sheet2!$A$2,A4871=Sheet2!$A$3,A4871=Sheet2!$A$4,A4871=Sheet2!$A$5,A4871=Sheet2!$A$6,A4871=Sheet2!$A$7,A4871=Sheet2!$A$8,A4871=Sheet2!$A$9,A4871=Sheet2!$A$10,A4871=Sheet2!$A$11,A4871=Sheet2!$A$12,$A$2=Sheet2!$A$13,A4871=Sheet2!$A$14,$A$2=Sheet2!$A$15,$A$2=Sheet2!$A$16,A4871=Sheet2!$A$17),"該当","")</f>
        <v/>
      </c>
      <c r="H4871" t="str">
        <f>IF(OR(A4871="",G4871=""),"",COUNTIF($G$2:G4871,"該当"))</f>
        <v/>
      </c>
    </row>
    <row r="4872" spans="1:8">
      <c r="A4872" t="str">
        <f>IF(AND(仕訳日記帳!D4872=Sheet2!$A$2,仕訳日記帳!$N4872&gt;=Sheet2!$B$2),仕訳日記帳!D4872,IF(AND(OR(仕訳日記帳!D4872=Sheet2!$A$3,仕訳日記帳!D4872=Sheet2!$A$4,仕訳日記帳!D4872=Sheet2!$A$5,仕訳日記帳!D4872=Sheet2!$A$6,仕訳日記帳!D4872=Sheet2!$A$7,仕訳日記帳!D4872=Sheet2!$A$9),仕訳日記帳!$N4872&gt;=Sheet2!$B$3),仕訳日記帳!D4872,IF(AND(仕訳日記帳!D4872=Sheet2!$A$8,仕訳日記帳!$N4872&gt;=Sheet2!$B$8),仕訳日記帳!D4872,IF(AND(OR(仕訳日記帳!D4872=Sheet2!$A$10,仕訳日記帳!D4872=Sheet2!$A$11,仕訳日記帳!D4872=Sheet2!$A$12,仕訳日記帳!D4872=Sheet2!$A$13,仕訳日記帳!D4872=Sheet2!$A$14,仕訳日記帳!D4872=Sheet2!$A$15,仕訳日記帳!D4872=Sheet2!$A$16,仕訳日記帳!D4872=Sheet2!$A$17),Sheet2!$B$9&lt;=仕訳日記帳!$N4872&lt;Sheet2!$C$10),仕訳日記帳!D4872,""))))</f>
        <v/>
      </c>
      <c r="B4872" s="263" t="str">
        <f>IF(AND($A4872=Sheet2!$A$2,仕訳日記帳!$N4872&gt;=Sheet2!$B$2),仕訳日記帳!A4872,IF(AND(OR($A4872=Sheet2!$A$3,$A4872=Sheet2!$A$4,$A4872=Sheet2!$A$5,$A4872=Sheet2!$A$6,$A4872=Sheet2!$A$7,$A4872=Sheet2!$A$9),仕訳日記帳!$N4872&gt;=Sheet2!$B$3),仕訳日記帳!A4872,IF(AND($A4872=Sheet2!$A$8,仕訳日記帳!$N4872&gt;=Sheet2!$B$8),仕訳日記帳!A4872,IF(AND(OR($A4872=Sheet2!$A$10,$A4872=Sheet2!$A$11,$A4872=Sheet2!$A$12,$A4872=Sheet2!$A$13,$A4872=Sheet2!$A$14,$A4872=Sheet2!$A$15,$A4872=Sheet2!$A$16,$A4872=Sheet2!$A$17),Sheet2!$B$9&lt;=仕訳日記帳!$N4872&lt;Sheet2!$C$10),仕訳日記帳!A4872,""))))</f>
        <v/>
      </c>
      <c r="C4872" t="str">
        <f>IF(AND($A4872=Sheet2!$A$2,仕訳日記帳!$N4872&gt;=Sheet2!$B$2),仕訳日記帳!B4872,IF(AND(OR($A4872=Sheet2!$A$3,$A4872=Sheet2!$A$4,$A4872=Sheet2!$A$5,$A4872=Sheet2!$A$6,$A4872=Sheet2!$A$7,$A4872=Sheet2!$A$9),仕訳日記帳!$N4872&gt;=Sheet2!$B$3),仕訳日記帳!B4872,IF(AND($A4872=Sheet2!$A$8,仕訳日記帳!$N4872&gt;=Sheet2!$B$8),仕訳日記帳!B4872,IF(AND(OR($A4872=Sheet2!$A$10,$A4872=Sheet2!$A$11,$A4872=Sheet2!$A$12,$A4872=Sheet2!$A$13,$A4872=Sheet2!$A$14,$A4872=Sheet2!$A$15,$A4872=Sheet2!$A$16,$A4872=Sheet2!$A$17),Sheet2!$B$9&lt;=仕訳日記帳!$N4872&lt;Sheet2!$C$10),仕訳日記帳!B4872,""))))</f>
        <v/>
      </c>
      <c r="D4872" s="265" t="str">
        <f>IF(AND($A4872=Sheet2!$A$2,仕訳日記帳!$N4872&gt;=Sheet2!$B$2),仕訳日記帳!N4872,IF(AND(OR($A4872=Sheet2!$A$3,$A4872=Sheet2!$A$4,$A4872=Sheet2!$A$5,$A4872=Sheet2!$A$6,$A4872=Sheet2!$A$7,$A4872=Sheet2!$A$9),仕訳日記帳!$N4872&gt;=Sheet2!$B$3),仕訳日記帳!N4872,IF(AND($A4872=Sheet2!$A$8,仕訳日記帳!$N4872&gt;=Sheet2!$B$8),仕訳日記帳!N4872,IF(AND(OR($A4872=Sheet2!$A$10,$A4872=Sheet2!$A$11,$A4872=Sheet2!$A$12,$A4872=Sheet2!$A$13,$A4872=Sheet2!$A$14,$A4872=Sheet2!$A$15,$A4872=Sheet2!$A$16,$A4872=Sheet2!$A$17),Sheet2!$B$9&lt;=仕訳日記帳!$N4872&lt;Sheet2!$C$10),仕訳日記帳!N4872,""))))</f>
        <v/>
      </c>
      <c r="E4872" s="263" t="str">
        <f>IF(AND($A4872=Sheet2!$A$2,仕訳日記帳!$N4872&gt;=Sheet2!$B$2),仕訳日記帳!G4872,IF(AND(OR($A4872=Sheet2!$A$3,$A4872=Sheet2!$A$4,$A4872=Sheet2!$A$5,$A4872=Sheet2!$A$6,$A4872=Sheet2!$A$7,$A4872=Sheet2!$A$9),仕訳日記帳!$N4872&gt;=Sheet2!$B$3),仕訳日記帳!G4872,IF(AND($A4872=Sheet2!$A$8,仕訳日記帳!$N4872&gt;=Sheet2!$B$8),仕訳日記帳!G4872,IF(AND(OR($A4872=Sheet2!$A$10,$A4872=Sheet2!$A$11,$A4872=Sheet2!$A$12,$A4872=Sheet2!$A$13,$A4872=Sheet2!$A$14,$A4872=Sheet2!$A$15,$A4872=Sheet2!$A$16,$A4872=Sheet2!$A$17),Sheet2!$B$9&lt;=仕訳日記帳!$N4872&lt;Sheet2!$C$10),仕訳日記帳!G4872,""))))</f>
        <v/>
      </c>
      <c r="G4872" t="str">
        <f>IF(OR(A4872=Sheet2!$A$2,A4872=Sheet2!$A$3,A4872=Sheet2!$A$4,A4872=Sheet2!$A$5,A4872=Sheet2!$A$6,A4872=Sheet2!$A$7,A4872=Sheet2!$A$8,A4872=Sheet2!$A$9,A4872=Sheet2!$A$10,A4872=Sheet2!$A$11,A4872=Sheet2!$A$12,$A$2=Sheet2!$A$13,A4872=Sheet2!$A$14,$A$2=Sheet2!$A$15,$A$2=Sheet2!$A$16,A4872=Sheet2!$A$17),"該当","")</f>
        <v/>
      </c>
      <c r="H4872" t="str">
        <f>IF(OR(A4872="",G4872=""),"",COUNTIF($G$2:G4872,"該当"))</f>
        <v/>
      </c>
    </row>
    <row r="4873" spans="1:8">
      <c r="A4873" t="str">
        <f>IF(AND(仕訳日記帳!D4873=Sheet2!$A$2,仕訳日記帳!$N4873&gt;=Sheet2!$B$2),仕訳日記帳!D4873,IF(AND(OR(仕訳日記帳!D4873=Sheet2!$A$3,仕訳日記帳!D4873=Sheet2!$A$4,仕訳日記帳!D4873=Sheet2!$A$5,仕訳日記帳!D4873=Sheet2!$A$6,仕訳日記帳!D4873=Sheet2!$A$7,仕訳日記帳!D4873=Sheet2!$A$9),仕訳日記帳!$N4873&gt;=Sheet2!$B$3),仕訳日記帳!D4873,IF(AND(仕訳日記帳!D4873=Sheet2!$A$8,仕訳日記帳!$N4873&gt;=Sheet2!$B$8),仕訳日記帳!D4873,IF(AND(OR(仕訳日記帳!D4873=Sheet2!$A$10,仕訳日記帳!D4873=Sheet2!$A$11,仕訳日記帳!D4873=Sheet2!$A$12,仕訳日記帳!D4873=Sheet2!$A$13,仕訳日記帳!D4873=Sheet2!$A$14,仕訳日記帳!D4873=Sheet2!$A$15,仕訳日記帳!D4873=Sheet2!$A$16,仕訳日記帳!D4873=Sheet2!$A$17),Sheet2!$B$9&lt;=仕訳日記帳!$N4873&lt;Sheet2!$C$10),仕訳日記帳!D4873,""))))</f>
        <v/>
      </c>
      <c r="B4873" s="263" t="str">
        <f>IF(AND($A4873=Sheet2!$A$2,仕訳日記帳!$N4873&gt;=Sheet2!$B$2),仕訳日記帳!A4873,IF(AND(OR($A4873=Sheet2!$A$3,$A4873=Sheet2!$A$4,$A4873=Sheet2!$A$5,$A4873=Sheet2!$A$6,$A4873=Sheet2!$A$7,$A4873=Sheet2!$A$9),仕訳日記帳!$N4873&gt;=Sheet2!$B$3),仕訳日記帳!A4873,IF(AND($A4873=Sheet2!$A$8,仕訳日記帳!$N4873&gt;=Sheet2!$B$8),仕訳日記帳!A4873,IF(AND(OR($A4873=Sheet2!$A$10,$A4873=Sheet2!$A$11,$A4873=Sheet2!$A$12,$A4873=Sheet2!$A$13,$A4873=Sheet2!$A$14,$A4873=Sheet2!$A$15,$A4873=Sheet2!$A$16,$A4873=Sheet2!$A$17),Sheet2!$B$9&lt;=仕訳日記帳!$N4873&lt;Sheet2!$C$10),仕訳日記帳!A4873,""))))</f>
        <v/>
      </c>
      <c r="C4873" t="str">
        <f>IF(AND($A4873=Sheet2!$A$2,仕訳日記帳!$N4873&gt;=Sheet2!$B$2),仕訳日記帳!B4873,IF(AND(OR($A4873=Sheet2!$A$3,$A4873=Sheet2!$A$4,$A4873=Sheet2!$A$5,$A4873=Sheet2!$A$6,$A4873=Sheet2!$A$7,$A4873=Sheet2!$A$9),仕訳日記帳!$N4873&gt;=Sheet2!$B$3),仕訳日記帳!B4873,IF(AND($A4873=Sheet2!$A$8,仕訳日記帳!$N4873&gt;=Sheet2!$B$8),仕訳日記帳!B4873,IF(AND(OR($A4873=Sheet2!$A$10,$A4873=Sheet2!$A$11,$A4873=Sheet2!$A$12,$A4873=Sheet2!$A$13,$A4873=Sheet2!$A$14,$A4873=Sheet2!$A$15,$A4873=Sheet2!$A$16,$A4873=Sheet2!$A$17),Sheet2!$B$9&lt;=仕訳日記帳!$N4873&lt;Sheet2!$C$10),仕訳日記帳!B4873,""))))</f>
        <v/>
      </c>
      <c r="D4873" s="265" t="str">
        <f>IF(AND($A4873=Sheet2!$A$2,仕訳日記帳!$N4873&gt;=Sheet2!$B$2),仕訳日記帳!N4873,IF(AND(OR($A4873=Sheet2!$A$3,$A4873=Sheet2!$A$4,$A4873=Sheet2!$A$5,$A4873=Sheet2!$A$6,$A4873=Sheet2!$A$7,$A4873=Sheet2!$A$9),仕訳日記帳!$N4873&gt;=Sheet2!$B$3),仕訳日記帳!N4873,IF(AND($A4873=Sheet2!$A$8,仕訳日記帳!$N4873&gt;=Sheet2!$B$8),仕訳日記帳!N4873,IF(AND(OR($A4873=Sheet2!$A$10,$A4873=Sheet2!$A$11,$A4873=Sheet2!$A$12,$A4873=Sheet2!$A$13,$A4873=Sheet2!$A$14,$A4873=Sheet2!$A$15,$A4873=Sheet2!$A$16,$A4873=Sheet2!$A$17),Sheet2!$B$9&lt;=仕訳日記帳!$N4873&lt;Sheet2!$C$10),仕訳日記帳!N4873,""))))</f>
        <v/>
      </c>
      <c r="E4873" s="263" t="str">
        <f>IF(AND($A4873=Sheet2!$A$2,仕訳日記帳!$N4873&gt;=Sheet2!$B$2),仕訳日記帳!G4873,IF(AND(OR($A4873=Sheet2!$A$3,$A4873=Sheet2!$A$4,$A4873=Sheet2!$A$5,$A4873=Sheet2!$A$6,$A4873=Sheet2!$A$7,$A4873=Sheet2!$A$9),仕訳日記帳!$N4873&gt;=Sheet2!$B$3),仕訳日記帳!G4873,IF(AND($A4873=Sheet2!$A$8,仕訳日記帳!$N4873&gt;=Sheet2!$B$8),仕訳日記帳!G4873,IF(AND(OR($A4873=Sheet2!$A$10,$A4873=Sheet2!$A$11,$A4873=Sheet2!$A$12,$A4873=Sheet2!$A$13,$A4873=Sheet2!$A$14,$A4873=Sheet2!$A$15,$A4873=Sheet2!$A$16,$A4873=Sheet2!$A$17),Sheet2!$B$9&lt;=仕訳日記帳!$N4873&lt;Sheet2!$C$10),仕訳日記帳!G4873,""))))</f>
        <v/>
      </c>
      <c r="G4873" t="str">
        <f>IF(OR(A4873=Sheet2!$A$2,A4873=Sheet2!$A$3,A4873=Sheet2!$A$4,A4873=Sheet2!$A$5,A4873=Sheet2!$A$6,A4873=Sheet2!$A$7,A4873=Sheet2!$A$8,A4873=Sheet2!$A$9,A4873=Sheet2!$A$10,A4873=Sheet2!$A$11,A4873=Sheet2!$A$12,$A$2=Sheet2!$A$13,A4873=Sheet2!$A$14,$A$2=Sheet2!$A$15,$A$2=Sheet2!$A$16,A4873=Sheet2!$A$17),"該当","")</f>
        <v/>
      </c>
      <c r="H4873" t="str">
        <f>IF(OR(A4873="",G4873=""),"",COUNTIF($G$2:G4873,"該当"))</f>
        <v/>
      </c>
    </row>
    <row r="4874" spans="1:8">
      <c r="A4874" t="str">
        <f>IF(AND(仕訳日記帳!D4874=Sheet2!$A$2,仕訳日記帳!$N4874&gt;=Sheet2!$B$2),仕訳日記帳!D4874,IF(AND(OR(仕訳日記帳!D4874=Sheet2!$A$3,仕訳日記帳!D4874=Sheet2!$A$4,仕訳日記帳!D4874=Sheet2!$A$5,仕訳日記帳!D4874=Sheet2!$A$6,仕訳日記帳!D4874=Sheet2!$A$7,仕訳日記帳!D4874=Sheet2!$A$9),仕訳日記帳!$N4874&gt;=Sheet2!$B$3),仕訳日記帳!D4874,IF(AND(仕訳日記帳!D4874=Sheet2!$A$8,仕訳日記帳!$N4874&gt;=Sheet2!$B$8),仕訳日記帳!D4874,IF(AND(OR(仕訳日記帳!D4874=Sheet2!$A$10,仕訳日記帳!D4874=Sheet2!$A$11,仕訳日記帳!D4874=Sheet2!$A$12,仕訳日記帳!D4874=Sheet2!$A$13,仕訳日記帳!D4874=Sheet2!$A$14,仕訳日記帳!D4874=Sheet2!$A$15,仕訳日記帳!D4874=Sheet2!$A$16,仕訳日記帳!D4874=Sheet2!$A$17),Sheet2!$B$9&lt;=仕訳日記帳!$N4874&lt;Sheet2!$C$10),仕訳日記帳!D4874,""))))</f>
        <v/>
      </c>
      <c r="B4874" s="263" t="str">
        <f>IF(AND($A4874=Sheet2!$A$2,仕訳日記帳!$N4874&gt;=Sheet2!$B$2),仕訳日記帳!A4874,IF(AND(OR($A4874=Sheet2!$A$3,$A4874=Sheet2!$A$4,$A4874=Sheet2!$A$5,$A4874=Sheet2!$A$6,$A4874=Sheet2!$A$7,$A4874=Sheet2!$A$9),仕訳日記帳!$N4874&gt;=Sheet2!$B$3),仕訳日記帳!A4874,IF(AND($A4874=Sheet2!$A$8,仕訳日記帳!$N4874&gt;=Sheet2!$B$8),仕訳日記帳!A4874,IF(AND(OR($A4874=Sheet2!$A$10,$A4874=Sheet2!$A$11,$A4874=Sheet2!$A$12,$A4874=Sheet2!$A$13,$A4874=Sheet2!$A$14,$A4874=Sheet2!$A$15,$A4874=Sheet2!$A$16,$A4874=Sheet2!$A$17),Sheet2!$B$9&lt;=仕訳日記帳!$N4874&lt;Sheet2!$C$10),仕訳日記帳!A4874,""))))</f>
        <v/>
      </c>
      <c r="C4874" t="str">
        <f>IF(AND($A4874=Sheet2!$A$2,仕訳日記帳!$N4874&gt;=Sheet2!$B$2),仕訳日記帳!B4874,IF(AND(OR($A4874=Sheet2!$A$3,$A4874=Sheet2!$A$4,$A4874=Sheet2!$A$5,$A4874=Sheet2!$A$6,$A4874=Sheet2!$A$7,$A4874=Sheet2!$A$9),仕訳日記帳!$N4874&gt;=Sheet2!$B$3),仕訳日記帳!B4874,IF(AND($A4874=Sheet2!$A$8,仕訳日記帳!$N4874&gt;=Sheet2!$B$8),仕訳日記帳!B4874,IF(AND(OR($A4874=Sheet2!$A$10,$A4874=Sheet2!$A$11,$A4874=Sheet2!$A$12,$A4874=Sheet2!$A$13,$A4874=Sheet2!$A$14,$A4874=Sheet2!$A$15,$A4874=Sheet2!$A$16,$A4874=Sheet2!$A$17),Sheet2!$B$9&lt;=仕訳日記帳!$N4874&lt;Sheet2!$C$10),仕訳日記帳!B4874,""))))</f>
        <v/>
      </c>
      <c r="D4874" s="265" t="str">
        <f>IF(AND($A4874=Sheet2!$A$2,仕訳日記帳!$N4874&gt;=Sheet2!$B$2),仕訳日記帳!N4874,IF(AND(OR($A4874=Sheet2!$A$3,$A4874=Sheet2!$A$4,$A4874=Sheet2!$A$5,$A4874=Sheet2!$A$6,$A4874=Sheet2!$A$7,$A4874=Sheet2!$A$9),仕訳日記帳!$N4874&gt;=Sheet2!$B$3),仕訳日記帳!N4874,IF(AND($A4874=Sheet2!$A$8,仕訳日記帳!$N4874&gt;=Sheet2!$B$8),仕訳日記帳!N4874,IF(AND(OR($A4874=Sheet2!$A$10,$A4874=Sheet2!$A$11,$A4874=Sheet2!$A$12,$A4874=Sheet2!$A$13,$A4874=Sheet2!$A$14,$A4874=Sheet2!$A$15,$A4874=Sheet2!$A$16,$A4874=Sheet2!$A$17),Sheet2!$B$9&lt;=仕訳日記帳!$N4874&lt;Sheet2!$C$10),仕訳日記帳!N4874,""))))</f>
        <v/>
      </c>
      <c r="E4874" s="263" t="str">
        <f>IF(AND($A4874=Sheet2!$A$2,仕訳日記帳!$N4874&gt;=Sheet2!$B$2),仕訳日記帳!G4874,IF(AND(OR($A4874=Sheet2!$A$3,$A4874=Sheet2!$A$4,$A4874=Sheet2!$A$5,$A4874=Sheet2!$A$6,$A4874=Sheet2!$A$7,$A4874=Sheet2!$A$9),仕訳日記帳!$N4874&gt;=Sheet2!$B$3),仕訳日記帳!G4874,IF(AND($A4874=Sheet2!$A$8,仕訳日記帳!$N4874&gt;=Sheet2!$B$8),仕訳日記帳!G4874,IF(AND(OR($A4874=Sheet2!$A$10,$A4874=Sheet2!$A$11,$A4874=Sheet2!$A$12,$A4874=Sheet2!$A$13,$A4874=Sheet2!$A$14,$A4874=Sheet2!$A$15,$A4874=Sheet2!$A$16,$A4874=Sheet2!$A$17),Sheet2!$B$9&lt;=仕訳日記帳!$N4874&lt;Sheet2!$C$10),仕訳日記帳!G4874,""))))</f>
        <v/>
      </c>
      <c r="G4874" t="str">
        <f>IF(OR(A4874=Sheet2!$A$2,A4874=Sheet2!$A$3,A4874=Sheet2!$A$4,A4874=Sheet2!$A$5,A4874=Sheet2!$A$6,A4874=Sheet2!$A$7,A4874=Sheet2!$A$8,A4874=Sheet2!$A$9,A4874=Sheet2!$A$10,A4874=Sheet2!$A$11,A4874=Sheet2!$A$12,$A$2=Sheet2!$A$13,A4874=Sheet2!$A$14,$A$2=Sheet2!$A$15,$A$2=Sheet2!$A$16,A4874=Sheet2!$A$17),"該当","")</f>
        <v/>
      </c>
      <c r="H4874" t="str">
        <f>IF(OR(A4874="",G4874=""),"",COUNTIF($G$2:G4874,"該当"))</f>
        <v/>
      </c>
    </row>
    <row r="4875" spans="1:8">
      <c r="A4875" t="str">
        <f>IF(AND(仕訳日記帳!D4875=Sheet2!$A$2,仕訳日記帳!$N4875&gt;=Sheet2!$B$2),仕訳日記帳!D4875,IF(AND(OR(仕訳日記帳!D4875=Sheet2!$A$3,仕訳日記帳!D4875=Sheet2!$A$4,仕訳日記帳!D4875=Sheet2!$A$5,仕訳日記帳!D4875=Sheet2!$A$6,仕訳日記帳!D4875=Sheet2!$A$7,仕訳日記帳!D4875=Sheet2!$A$9),仕訳日記帳!$N4875&gt;=Sheet2!$B$3),仕訳日記帳!D4875,IF(AND(仕訳日記帳!D4875=Sheet2!$A$8,仕訳日記帳!$N4875&gt;=Sheet2!$B$8),仕訳日記帳!D4875,IF(AND(OR(仕訳日記帳!D4875=Sheet2!$A$10,仕訳日記帳!D4875=Sheet2!$A$11,仕訳日記帳!D4875=Sheet2!$A$12,仕訳日記帳!D4875=Sheet2!$A$13,仕訳日記帳!D4875=Sheet2!$A$14,仕訳日記帳!D4875=Sheet2!$A$15,仕訳日記帳!D4875=Sheet2!$A$16,仕訳日記帳!D4875=Sheet2!$A$17),Sheet2!$B$9&lt;=仕訳日記帳!$N4875&lt;Sheet2!$C$10),仕訳日記帳!D4875,""))))</f>
        <v/>
      </c>
      <c r="B4875" s="263" t="str">
        <f>IF(AND($A4875=Sheet2!$A$2,仕訳日記帳!$N4875&gt;=Sheet2!$B$2),仕訳日記帳!A4875,IF(AND(OR($A4875=Sheet2!$A$3,$A4875=Sheet2!$A$4,$A4875=Sheet2!$A$5,$A4875=Sheet2!$A$6,$A4875=Sheet2!$A$7,$A4875=Sheet2!$A$9),仕訳日記帳!$N4875&gt;=Sheet2!$B$3),仕訳日記帳!A4875,IF(AND($A4875=Sheet2!$A$8,仕訳日記帳!$N4875&gt;=Sheet2!$B$8),仕訳日記帳!A4875,IF(AND(OR($A4875=Sheet2!$A$10,$A4875=Sheet2!$A$11,$A4875=Sheet2!$A$12,$A4875=Sheet2!$A$13,$A4875=Sheet2!$A$14,$A4875=Sheet2!$A$15,$A4875=Sheet2!$A$16,$A4875=Sheet2!$A$17),Sheet2!$B$9&lt;=仕訳日記帳!$N4875&lt;Sheet2!$C$10),仕訳日記帳!A4875,""))))</f>
        <v/>
      </c>
      <c r="C4875" t="str">
        <f>IF(AND($A4875=Sheet2!$A$2,仕訳日記帳!$N4875&gt;=Sheet2!$B$2),仕訳日記帳!B4875,IF(AND(OR($A4875=Sheet2!$A$3,$A4875=Sheet2!$A$4,$A4875=Sheet2!$A$5,$A4875=Sheet2!$A$6,$A4875=Sheet2!$A$7,$A4875=Sheet2!$A$9),仕訳日記帳!$N4875&gt;=Sheet2!$B$3),仕訳日記帳!B4875,IF(AND($A4875=Sheet2!$A$8,仕訳日記帳!$N4875&gt;=Sheet2!$B$8),仕訳日記帳!B4875,IF(AND(OR($A4875=Sheet2!$A$10,$A4875=Sheet2!$A$11,$A4875=Sheet2!$A$12,$A4875=Sheet2!$A$13,$A4875=Sheet2!$A$14,$A4875=Sheet2!$A$15,$A4875=Sheet2!$A$16,$A4875=Sheet2!$A$17),Sheet2!$B$9&lt;=仕訳日記帳!$N4875&lt;Sheet2!$C$10),仕訳日記帳!B4875,""))))</f>
        <v/>
      </c>
      <c r="D4875" s="265" t="str">
        <f>IF(AND($A4875=Sheet2!$A$2,仕訳日記帳!$N4875&gt;=Sheet2!$B$2),仕訳日記帳!N4875,IF(AND(OR($A4875=Sheet2!$A$3,$A4875=Sheet2!$A$4,$A4875=Sheet2!$A$5,$A4875=Sheet2!$A$6,$A4875=Sheet2!$A$7,$A4875=Sheet2!$A$9),仕訳日記帳!$N4875&gt;=Sheet2!$B$3),仕訳日記帳!N4875,IF(AND($A4875=Sheet2!$A$8,仕訳日記帳!$N4875&gt;=Sheet2!$B$8),仕訳日記帳!N4875,IF(AND(OR($A4875=Sheet2!$A$10,$A4875=Sheet2!$A$11,$A4875=Sheet2!$A$12,$A4875=Sheet2!$A$13,$A4875=Sheet2!$A$14,$A4875=Sheet2!$A$15,$A4875=Sheet2!$A$16,$A4875=Sheet2!$A$17),Sheet2!$B$9&lt;=仕訳日記帳!$N4875&lt;Sheet2!$C$10),仕訳日記帳!N4875,""))))</f>
        <v/>
      </c>
      <c r="E4875" s="263" t="str">
        <f>IF(AND($A4875=Sheet2!$A$2,仕訳日記帳!$N4875&gt;=Sheet2!$B$2),仕訳日記帳!G4875,IF(AND(OR($A4875=Sheet2!$A$3,$A4875=Sheet2!$A$4,$A4875=Sheet2!$A$5,$A4875=Sheet2!$A$6,$A4875=Sheet2!$A$7,$A4875=Sheet2!$A$9),仕訳日記帳!$N4875&gt;=Sheet2!$B$3),仕訳日記帳!G4875,IF(AND($A4875=Sheet2!$A$8,仕訳日記帳!$N4875&gt;=Sheet2!$B$8),仕訳日記帳!G4875,IF(AND(OR($A4875=Sheet2!$A$10,$A4875=Sheet2!$A$11,$A4875=Sheet2!$A$12,$A4875=Sheet2!$A$13,$A4875=Sheet2!$A$14,$A4875=Sheet2!$A$15,$A4875=Sheet2!$A$16,$A4875=Sheet2!$A$17),Sheet2!$B$9&lt;=仕訳日記帳!$N4875&lt;Sheet2!$C$10),仕訳日記帳!G4875,""))))</f>
        <v/>
      </c>
      <c r="G4875" t="str">
        <f>IF(OR(A4875=Sheet2!$A$2,A4875=Sheet2!$A$3,A4875=Sheet2!$A$4,A4875=Sheet2!$A$5,A4875=Sheet2!$A$6,A4875=Sheet2!$A$7,A4875=Sheet2!$A$8,A4875=Sheet2!$A$9,A4875=Sheet2!$A$10,A4875=Sheet2!$A$11,A4875=Sheet2!$A$12,$A$2=Sheet2!$A$13,A4875=Sheet2!$A$14,$A$2=Sheet2!$A$15,$A$2=Sheet2!$A$16,A4875=Sheet2!$A$17),"該当","")</f>
        <v/>
      </c>
      <c r="H4875" t="str">
        <f>IF(OR(A4875="",G4875=""),"",COUNTIF($G$2:G4875,"該当"))</f>
        <v/>
      </c>
    </row>
    <row r="4876" spans="1:8">
      <c r="A4876" t="str">
        <f>IF(AND(仕訳日記帳!D4876=Sheet2!$A$2,仕訳日記帳!$N4876&gt;=Sheet2!$B$2),仕訳日記帳!D4876,IF(AND(OR(仕訳日記帳!D4876=Sheet2!$A$3,仕訳日記帳!D4876=Sheet2!$A$4,仕訳日記帳!D4876=Sheet2!$A$5,仕訳日記帳!D4876=Sheet2!$A$6,仕訳日記帳!D4876=Sheet2!$A$7,仕訳日記帳!D4876=Sheet2!$A$9),仕訳日記帳!$N4876&gt;=Sheet2!$B$3),仕訳日記帳!D4876,IF(AND(仕訳日記帳!D4876=Sheet2!$A$8,仕訳日記帳!$N4876&gt;=Sheet2!$B$8),仕訳日記帳!D4876,IF(AND(OR(仕訳日記帳!D4876=Sheet2!$A$10,仕訳日記帳!D4876=Sheet2!$A$11,仕訳日記帳!D4876=Sheet2!$A$12,仕訳日記帳!D4876=Sheet2!$A$13,仕訳日記帳!D4876=Sheet2!$A$14,仕訳日記帳!D4876=Sheet2!$A$15,仕訳日記帳!D4876=Sheet2!$A$16,仕訳日記帳!D4876=Sheet2!$A$17),Sheet2!$B$9&lt;=仕訳日記帳!$N4876&lt;Sheet2!$C$10),仕訳日記帳!D4876,""))))</f>
        <v/>
      </c>
      <c r="B4876" s="263" t="str">
        <f>IF(AND($A4876=Sheet2!$A$2,仕訳日記帳!$N4876&gt;=Sheet2!$B$2),仕訳日記帳!A4876,IF(AND(OR($A4876=Sheet2!$A$3,$A4876=Sheet2!$A$4,$A4876=Sheet2!$A$5,$A4876=Sheet2!$A$6,$A4876=Sheet2!$A$7,$A4876=Sheet2!$A$9),仕訳日記帳!$N4876&gt;=Sheet2!$B$3),仕訳日記帳!A4876,IF(AND($A4876=Sheet2!$A$8,仕訳日記帳!$N4876&gt;=Sheet2!$B$8),仕訳日記帳!A4876,IF(AND(OR($A4876=Sheet2!$A$10,$A4876=Sheet2!$A$11,$A4876=Sheet2!$A$12,$A4876=Sheet2!$A$13,$A4876=Sheet2!$A$14,$A4876=Sheet2!$A$15,$A4876=Sheet2!$A$16,$A4876=Sheet2!$A$17),Sheet2!$B$9&lt;=仕訳日記帳!$N4876&lt;Sheet2!$C$10),仕訳日記帳!A4876,""))))</f>
        <v/>
      </c>
      <c r="C4876" t="str">
        <f>IF(AND($A4876=Sheet2!$A$2,仕訳日記帳!$N4876&gt;=Sheet2!$B$2),仕訳日記帳!B4876,IF(AND(OR($A4876=Sheet2!$A$3,$A4876=Sheet2!$A$4,$A4876=Sheet2!$A$5,$A4876=Sheet2!$A$6,$A4876=Sheet2!$A$7,$A4876=Sheet2!$A$9),仕訳日記帳!$N4876&gt;=Sheet2!$B$3),仕訳日記帳!B4876,IF(AND($A4876=Sheet2!$A$8,仕訳日記帳!$N4876&gt;=Sheet2!$B$8),仕訳日記帳!B4876,IF(AND(OR($A4876=Sheet2!$A$10,$A4876=Sheet2!$A$11,$A4876=Sheet2!$A$12,$A4876=Sheet2!$A$13,$A4876=Sheet2!$A$14,$A4876=Sheet2!$A$15,$A4876=Sheet2!$A$16,$A4876=Sheet2!$A$17),Sheet2!$B$9&lt;=仕訳日記帳!$N4876&lt;Sheet2!$C$10),仕訳日記帳!B4876,""))))</f>
        <v/>
      </c>
      <c r="D4876" s="265" t="str">
        <f>IF(AND($A4876=Sheet2!$A$2,仕訳日記帳!$N4876&gt;=Sheet2!$B$2),仕訳日記帳!N4876,IF(AND(OR($A4876=Sheet2!$A$3,$A4876=Sheet2!$A$4,$A4876=Sheet2!$A$5,$A4876=Sheet2!$A$6,$A4876=Sheet2!$A$7,$A4876=Sheet2!$A$9),仕訳日記帳!$N4876&gt;=Sheet2!$B$3),仕訳日記帳!N4876,IF(AND($A4876=Sheet2!$A$8,仕訳日記帳!$N4876&gt;=Sheet2!$B$8),仕訳日記帳!N4876,IF(AND(OR($A4876=Sheet2!$A$10,$A4876=Sheet2!$A$11,$A4876=Sheet2!$A$12,$A4876=Sheet2!$A$13,$A4876=Sheet2!$A$14,$A4876=Sheet2!$A$15,$A4876=Sheet2!$A$16,$A4876=Sheet2!$A$17),Sheet2!$B$9&lt;=仕訳日記帳!$N4876&lt;Sheet2!$C$10),仕訳日記帳!N4876,""))))</f>
        <v/>
      </c>
      <c r="E4876" s="263" t="str">
        <f>IF(AND($A4876=Sheet2!$A$2,仕訳日記帳!$N4876&gt;=Sheet2!$B$2),仕訳日記帳!G4876,IF(AND(OR($A4876=Sheet2!$A$3,$A4876=Sheet2!$A$4,$A4876=Sheet2!$A$5,$A4876=Sheet2!$A$6,$A4876=Sheet2!$A$7,$A4876=Sheet2!$A$9),仕訳日記帳!$N4876&gt;=Sheet2!$B$3),仕訳日記帳!G4876,IF(AND($A4876=Sheet2!$A$8,仕訳日記帳!$N4876&gt;=Sheet2!$B$8),仕訳日記帳!G4876,IF(AND(OR($A4876=Sheet2!$A$10,$A4876=Sheet2!$A$11,$A4876=Sheet2!$A$12,$A4876=Sheet2!$A$13,$A4876=Sheet2!$A$14,$A4876=Sheet2!$A$15,$A4876=Sheet2!$A$16,$A4876=Sheet2!$A$17),Sheet2!$B$9&lt;=仕訳日記帳!$N4876&lt;Sheet2!$C$10),仕訳日記帳!G4876,""))))</f>
        <v/>
      </c>
      <c r="G4876" t="str">
        <f>IF(OR(A4876=Sheet2!$A$2,A4876=Sheet2!$A$3,A4876=Sheet2!$A$4,A4876=Sheet2!$A$5,A4876=Sheet2!$A$6,A4876=Sheet2!$A$7,A4876=Sheet2!$A$8,A4876=Sheet2!$A$9,A4876=Sheet2!$A$10,A4876=Sheet2!$A$11,A4876=Sheet2!$A$12,$A$2=Sheet2!$A$13,A4876=Sheet2!$A$14,$A$2=Sheet2!$A$15,$A$2=Sheet2!$A$16,A4876=Sheet2!$A$17),"該当","")</f>
        <v/>
      </c>
      <c r="H4876" t="str">
        <f>IF(OR(A4876="",G4876=""),"",COUNTIF($G$2:G4876,"該当"))</f>
        <v/>
      </c>
    </row>
    <row r="4877" spans="1:8">
      <c r="A4877" t="str">
        <f>IF(AND(仕訳日記帳!D4877=Sheet2!$A$2,仕訳日記帳!$N4877&gt;=Sheet2!$B$2),仕訳日記帳!D4877,IF(AND(OR(仕訳日記帳!D4877=Sheet2!$A$3,仕訳日記帳!D4877=Sheet2!$A$4,仕訳日記帳!D4877=Sheet2!$A$5,仕訳日記帳!D4877=Sheet2!$A$6,仕訳日記帳!D4877=Sheet2!$A$7,仕訳日記帳!D4877=Sheet2!$A$9),仕訳日記帳!$N4877&gt;=Sheet2!$B$3),仕訳日記帳!D4877,IF(AND(仕訳日記帳!D4877=Sheet2!$A$8,仕訳日記帳!$N4877&gt;=Sheet2!$B$8),仕訳日記帳!D4877,IF(AND(OR(仕訳日記帳!D4877=Sheet2!$A$10,仕訳日記帳!D4877=Sheet2!$A$11,仕訳日記帳!D4877=Sheet2!$A$12,仕訳日記帳!D4877=Sheet2!$A$13,仕訳日記帳!D4877=Sheet2!$A$14,仕訳日記帳!D4877=Sheet2!$A$15,仕訳日記帳!D4877=Sheet2!$A$16,仕訳日記帳!D4877=Sheet2!$A$17),Sheet2!$B$9&lt;=仕訳日記帳!$N4877&lt;Sheet2!$C$10),仕訳日記帳!D4877,""))))</f>
        <v/>
      </c>
      <c r="B4877" s="263" t="str">
        <f>IF(AND($A4877=Sheet2!$A$2,仕訳日記帳!$N4877&gt;=Sheet2!$B$2),仕訳日記帳!A4877,IF(AND(OR($A4877=Sheet2!$A$3,$A4877=Sheet2!$A$4,$A4877=Sheet2!$A$5,$A4877=Sheet2!$A$6,$A4877=Sheet2!$A$7,$A4877=Sheet2!$A$9),仕訳日記帳!$N4877&gt;=Sheet2!$B$3),仕訳日記帳!A4877,IF(AND($A4877=Sheet2!$A$8,仕訳日記帳!$N4877&gt;=Sheet2!$B$8),仕訳日記帳!A4877,IF(AND(OR($A4877=Sheet2!$A$10,$A4877=Sheet2!$A$11,$A4877=Sheet2!$A$12,$A4877=Sheet2!$A$13,$A4877=Sheet2!$A$14,$A4877=Sheet2!$A$15,$A4877=Sheet2!$A$16,$A4877=Sheet2!$A$17),Sheet2!$B$9&lt;=仕訳日記帳!$N4877&lt;Sheet2!$C$10),仕訳日記帳!A4877,""))))</f>
        <v/>
      </c>
      <c r="C4877" t="str">
        <f>IF(AND($A4877=Sheet2!$A$2,仕訳日記帳!$N4877&gt;=Sheet2!$B$2),仕訳日記帳!B4877,IF(AND(OR($A4877=Sheet2!$A$3,$A4877=Sheet2!$A$4,$A4877=Sheet2!$A$5,$A4877=Sheet2!$A$6,$A4877=Sheet2!$A$7,$A4877=Sheet2!$A$9),仕訳日記帳!$N4877&gt;=Sheet2!$B$3),仕訳日記帳!B4877,IF(AND($A4877=Sheet2!$A$8,仕訳日記帳!$N4877&gt;=Sheet2!$B$8),仕訳日記帳!B4877,IF(AND(OR($A4877=Sheet2!$A$10,$A4877=Sheet2!$A$11,$A4877=Sheet2!$A$12,$A4877=Sheet2!$A$13,$A4877=Sheet2!$A$14,$A4877=Sheet2!$A$15,$A4877=Sheet2!$A$16,$A4877=Sheet2!$A$17),Sheet2!$B$9&lt;=仕訳日記帳!$N4877&lt;Sheet2!$C$10),仕訳日記帳!B4877,""))))</f>
        <v/>
      </c>
      <c r="D4877" s="265" t="str">
        <f>IF(AND($A4877=Sheet2!$A$2,仕訳日記帳!$N4877&gt;=Sheet2!$B$2),仕訳日記帳!N4877,IF(AND(OR($A4877=Sheet2!$A$3,$A4877=Sheet2!$A$4,$A4877=Sheet2!$A$5,$A4877=Sheet2!$A$6,$A4877=Sheet2!$A$7,$A4877=Sheet2!$A$9),仕訳日記帳!$N4877&gt;=Sheet2!$B$3),仕訳日記帳!N4877,IF(AND($A4877=Sheet2!$A$8,仕訳日記帳!$N4877&gt;=Sheet2!$B$8),仕訳日記帳!N4877,IF(AND(OR($A4877=Sheet2!$A$10,$A4877=Sheet2!$A$11,$A4877=Sheet2!$A$12,$A4877=Sheet2!$A$13,$A4877=Sheet2!$A$14,$A4877=Sheet2!$A$15,$A4877=Sheet2!$A$16,$A4877=Sheet2!$A$17),Sheet2!$B$9&lt;=仕訳日記帳!$N4877&lt;Sheet2!$C$10),仕訳日記帳!N4877,""))))</f>
        <v/>
      </c>
      <c r="E4877" s="263" t="str">
        <f>IF(AND($A4877=Sheet2!$A$2,仕訳日記帳!$N4877&gt;=Sheet2!$B$2),仕訳日記帳!G4877,IF(AND(OR($A4877=Sheet2!$A$3,$A4877=Sheet2!$A$4,$A4877=Sheet2!$A$5,$A4877=Sheet2!$A$6,$A4877=Sheet2!$A$7,$A4877=Sheet2!$A$9),仕訳日記帳!$N4877&gt;=Sheet2!$B$3),仕訳日記帳!G4877,IF(AND($A4877=Sheet2!$A$8,仕訳日記帳!$N4877&gt;=Sheet2!$B$8),仕訳日記帳!G4877,IF(AND(OR($A4877=Sheet2!$A$10,$A4877=Sheet2!$A$11,$A4877=Sheet2!$A$12,$A4877=Sheet2!$A$13,$A4877=Sheet2!$A$14,$A4877=Sheet2!$A$15,$A4877=Sheet2!$A$16,$A4877=Sheet2!$A$17),Sheet2!$B$9&lt;=仕訳日記帳!$N4877&lt;Sheet2!$C$10),仕訳日記帳!G4877,""))))</f>
        <v/>
      </c>
      <c r="G4877" t="str">
        <f>IF(OR(A4877=Sheet2!$A$2,A4877=Sheet2!$A$3,A4877=Sheet2!$A$4,A4877=Sheet2!$A$5,A4877=Sheet2!$A$6,A4877=Sheet2!$A$7,A4877=Sheet2!$A$8,A4877=Sheet2!$A$9,A4877=Sheet2!$A$10,A4877=Sheet2!$A$11,A4877=Sheet2!$A$12,$A$2=Sheet2!$A$13,A4877=Sheet2!$A$14,$A$2=Sheet2!$A$15,$A$2=Sheet2!$A$16,A4877=Sheet2!$A$17),"該当","")</f>
        <v/>
      </c>
      <c r="H4877" t="str">
        <f>IF(OR(A4877="",G4877=""),"",COUNTIF($G$2:G4877,"該当"))</f>
        <v/>
      </c>
    </row>
    <row r="4878" spans="1:8">
      <c r="A4878" t="str">
        <f>IF(AND(仕訳日記帳!D4878=Sheet2!$A$2,仕訳日記帳!$N4878&gt;=Sheet2!$B$2),仕訳日記帳!D4878,IF(AND(OR(仕訳日記帳!D4878=Sheet2!$A$3,仕訳日記帳!D4878=Sheet2!$A$4,仕訳日記帳!D4878=Sheet2!$A$5,仕訳日記帳!D4878=Sheet2!$A$6,仕訳日記帳!D4878=Sheet2!$A$7,仕訳日記帳!D4878=Sheet2!$A$9),仕訳日記帳!$N4878&gt;=Sheet2!$B$3),仕訳日記帳!D4878,IF(AND(仕訳日記帳!D4878=Sheet2!$A$8,仕訳日記帳!$N4878&gt;=Sheet2!$B$8),仕訳日記帳!D4878,IF(AND(OR(仕訳日記帳!D4878=Sheet2!$A$10,仕訳日記帳!D4878=Sheet2!$A$11,仕訳日記帳!D4878=Sheet2!$A$12,仕訳日記帳!D4878=Sheet2!$A$13,仕訳日記帳!D4878=Sheet2!$A$14,仕訳日記帳!D4878=Sheet2!$A$15,仕訳日記帳!D4878=Sheet2!$A$16,仕訳日記帳!D4878=Sheet2!$A$17),Sheet2!$B$9&lt;=仕訳日記帳!$N4878&lt;Sheet2!$C$10),仕訳日記帳!D4878,""))))</f>
        <v/>
      </c>
      <c r="B4878" s="263" t="str">
        <f>IF(AND($A4878=Sheet2!$A$2,仕訳日記帳!$N4878&gt;=Sheet2!$B$2),仕訳日記帳!A4878,IF(AND(OR($A4878=Sheet2!$A$3,$A4878=Sheet2!$A$4,$A4878=Sheet2!$A$5,$A4878=Sheet2!$A$6,$A4878=Sheet2!$A$7,$A4878=Sheet2!$A$9),仕訳日記帳!$N4878&gt;=Sheet2!$B$3),仕訳日記帳!A4878,IF(AND($A4878=Sheet2!$A$8,仕訳日記帳!$N4878&gt;=Sheet2!$B$8),仕訳日記帳!A4878,IF(AND(OR($A4878=Sheet2!$A$10,$A4878=Sheet2!$A$11,$A4878=Sheet2!$A$12,$A4878=Sheet2!$A$13,$A4878=Sheet2!$A$14,$A4878=Sheet2!$A$15,$A4878=Sheet2!$A$16,$A4878=Sheet2!$A$17),Sheet2!$B$9&lt;=仕訳日記帳!$N4878&lt;Sheet2!$C$10),仕訳日記帳!A4878,""))))</f>
        <v/>
      </c>
      <c r="C4878" t="str">
        <f>IF(AND($A4878=Sheet2!$A$2,仕訳日記帳!$N4878&gt;=Sheet2!$B$2),仕訳日記帳!B4878,IF(AND(OR($A4878=Sheet2!$A$3,$A4878=Sheet2!$A$4,$A4878=Sheet2!$A$5,$A4878=Sheet2!$A$6,$A4878=Sheet2!$A$7,$A4878=Sheet2!$A$9),仕訳日記帳!$N4878&gt;=Sheet2!$B$3),仕訳日記帳!B4878,IF(AND($A4878=Sheet2!$A$8,仕訳日記帳!$N4878&gt;=Sheet2!$B$8),仕訳日記帳!B4878,IF(AND(OR($A4878=Sheet2!$A$10,$A4878=Sheet2!$A$11,$A4878=Sheet2!$A$12,$A4878=Sheet2!$A$13,$A4878=Sheet2!$A$14,$A4878=Sheet2!$A$15,$A4878=Sheet2!$A$16,$A4878=Sheet2!$A$17),Sheet2!$B$9&lt;=仕訳日記帳!$N4878&lt;Sheet2!$C$10),仕訳日記帳!B4878,""))))</f>
        <v/>
      </c>
      <c r="D4878" s="265" t="str">
        <f>IF(AND($A4878=Sheet2!$A$2,仕訳日記帳!$N4878&gt;=Sheet2!$B$2),仕訳日記帳!N4878,IF(AND(OR($A4878=Sheet2!$A$3,$A4878=Sheet2!$A$4,$A4878=Sheet2!$A$5,$A4878=Sheet2!$A$6,$A4878=Sheet2!$A$7,$A4878=Sheet2!$A$9),仕訳日記帳!$N4878&gt;=Sheet2!$B$3),仕訳日記帳!N4878,IF(AND($A4878=Sheet2!$A$8,仕訳日記帳!$N4878&gt;=Sheet2!$B$8),仕訳日記帳!N4878,IF(AND(OR($A4878=Sheet2!$A$10,$A4878=Sheet2!$A$11,$A4878=Sheet2!$A$12,$A4878=Sheet2!$A$13,$A4878=Sheet2!$A$14,$A4878=Sheet2!$A$15,$A4878=Sheet2!$A$16,$A4878=Sheet2!$A$17),Sheet2!$B$9&lt;=仕訳日記帳!$N4878&lt;Sheet2!$C$10),仕訳日記帳!N4878,""))))</f>
        <v/>
      </c>
      <c r="E4878" s="263" t="str">
        <f>IF(AND($A4878=Sheet2!$A$2,仕訳日記帳!$N4878&gt;=Sheet2!$B$2),仕訳日記帳!G4878,IF(AND(OR($A4878=Sheet2!$A$3,$A4878=Sheet2!$A$4,$A4878=Sheet2!$A$5,$A4878=Sheet2!$A$6,$A4878=Sheet2!$A$7,$A4878=Sheet2!$A$9),仕訳日記帳!$N4878&gt;=Sheet2!$B$3),仕訳日記帳!G4878,IF(AND($A4878=Sheet2!$A$8,仕訳日記帳!$N4878&gt;=Sheet2!$B$8),仕訳日記帳!G4878,IF(AND(OR($A4878=Sheet2!$A$10,$A4878=Sheet2!$A$11,$A4878=Sheet2!$A$12,$A4878=Sheet2!$A$13,$A4878=Sheet2!$A$14,$A4878=Sheet2!$A$15,$A4878=Sheet2!$A$16,$A4878=Sheet2!$A$17),Sheet2!$B$9&lt;=仕訳日記帳!$N4878&lt;Sheet2!$C$10),仕訳日記帳!G4878,""))))</f>
        <v/>
      </c>
      <c r="G4878" t="str">
        <f>IF(OR(A4878=Sheet2!$A$2,A4878=Sheet2!$A$3,A4878=Sheet2!$A$4,A4878=Sheet2!$A$5,A4878=Sheet2!$A$6,A4878=Sheet2!$A$7,A4878=Sheet2!$A$8,A4878=Sheet2!$A$9,A4878=Sheet2!$A$10,A4878=Sheet2!$A$11,A4878=Sheet2!$A$12,$A$2=Sheet2!$A$13,A4878=Sheet2!$A$14,$A$2=Sheet2!$A$15,$A$2=Sheet2!$A$16,A4878=Sheet2!$A$17),"該当","")</f>
        <v/>
      </c>
      <c r="H4878" t="str">
        <f>IF(OR(A4878="",G4878=""),"",COUNTIF($G$2:G4878,"該当"))</f>
        <v/>
      </c>
    </row>
    <row r="4879" spans="1:8">
      <c r="A4879" t="str">
        <f>IF(AND(仕訳日記帳!D4879=Sheet2!$A$2,仕訳日記帳!$N4879&gt;=Sheet2!$B$2),仕訳日記帳!D4879,IF(AND(OR(仕訳日記帳!D4879=Sheet2!$A$3,仕訳日記帳!D4879=Sheet2!$A$4,仕訳日記帳!D4879=Sheet2!$A$5,仕訳日記帳!D4879=Sheet2!$A$6,仕訳日記帳!D4879=Sheet2!$A$7,仕訳日記帳!D4879=Sheet2!$A$9),仕訳日記帳!$N4879&gt;=Sheet2!$B$3),仕訳日記帳!D4879,IF(AND(仕訳日記帳!D4879=Sheet2!$A$8,仕訳日記帳!$N4879&gt;=Sheet2!$B$8),仕訳日記帳!D4879,IF(AND(OR(仕訳日記帳!D4879=Sheet2!$A$10,仕訳日記帳!D4879=Sheet2!$A$11,仕訳日記帳!D4879=Sheet2!$A$12,仕訳日記帳!D4879=Sheet2!$A$13,仕訳日記帳!D4879=Sheet2!$A$14,仕訳日記帳!D4879=Sheet2!$A$15,仕訳日記帳!D4879=Sheet2!$A$16,仕訳日記帳!D4879=Sheet2!$A$17),Sheet2!$B$9&lt;=仕訳日記帳!$N4879&lt;Sheet2!$C$10),仕訳日記帳!D4879,""))))</f>
        <v/>
      </c>
      <c r="B4879" s="263" t="str">
        <f>IF(AND($A4879=Sheet2!$A$2,仕訳日記帳!$N4879&gt;=Sheet2!$B$2),仕訳日記帳!A4879,IF(AND(OR($A4879=Sheet2!$A$3,$A4879=Sheet2!$A$4,$A4879=Sheet2!$A$5,$A4879=Sheet2!$A$6,$A4879=Sheet2!$A$7,$A4879=Sheet2!$A$9),仕訳日記帳!$N4879&gt;=Sheet2!$B$3),仕訳日記帳!A4879,IF(AND($A4879=Sheet2!$A$8,仕訳日記帳!$N4879&gt;=Sheet2!$B$8),仕訳日記帳!A4879,IF(AND(OR($A4879=Sheet2!$A$10,$A4879=Sheet2!$A$11,$A4879=Sheet2!$A$12,$A4879=Sheet2!$A$13,$A4879=Sheet2!$A$14,$A4879=Sheet2!$A$15,$A4879=Sheet2!$A$16,$A4879=Sheet2!$A$17),Sheet2!$B$9&lt;=仕訳日記帳!$N4879&lt;Sheet2!$C$10),仕訳日記帳!A4879,""))))</f>
        <v/>
      </c>
      <c r="C4879" t="str">
        <f>IF(AND($A4879=Sheet2!$A$2,仕訳日記帳!$N4879&gt;=Sheet2!$B$2),仕訳日記帳!B4879,IF(AND(OR($A4879=Sheet2!$A$3,$A4879=Sheet2!$A$4,$A4879=Sheet2!$A$5,$A4879=Sheet2!$A$6,$A4879=Sheet2!$A$7,$A4879=Sheet2!$A$9),仕訳日記帳!$N4879&gt;=Sheet2!$B$3),仕訳日記帳!B4879,IF(AND($A4879=Sheet2!$A$8,仕訳日記帳!$N4879&gt;=Sheet2!$B$8),仕訳日記帳!B4879,IF(AND(OR($A4879=Sheet2!$A$10,$A4879=Sheet2!$A$11,$A4879=Sheet2!$A$12,$A4879=Sheet2!$A$13,$A4879=Sheet2!$A$14,$A4879=Sheet2!$A$15,$A4879=Sheet2!$A$16,$A4879=Sheet2!$A$17),Sheet2!$B$9&lt;=仕訳日記帳!$N4879&lt;Sheet2!$C$10),仕訳日記帳!B4879,""))))</f>
        <v/>
      </c>
      <c r="D4879" s="265" t="str">
        <f>IF(AND($A4879=Sheet2!$A$2,仕訳日記帳!$N4879&gt;=Sheet2!$B$2),仕訳日記帳!N4879,IF(AND(OR($A4879=Sheet2!$A$3,$A4879=Sheet2!$A$4,$A4879=Sheet2!$A$5,$A4879=Sheet2!$A$6,$A4879=Sheet2!$A$7,$A4879=Sheet2!$A$9),仕訳日記帳!$N4879&gt;=Sheet2!$B$3),仕訳日記帳!N4879,IF(AND($A4879=Sheet2!$A$8,仕訳日記帳!$N4879&gt;=Sheet2!$B$8),仕訳日記帳!N4879,IF(AND(OR($A4879=Sheet2!$A$10,$A4879=Sheet2!$A$11,$A4879=Sheet2!$A$12,$A4879=Sheet2!$A$13,$A4879=Sheet2!$A$14,$A4879=Sheet2!$A$15,$A4879=Sheet2!$A$16,$A4879=Sheet2!$A$17),Sheet2!$B$9&lt;=仕訳日記帳!$N4879&lt;Sheet2!$C$10),仕訳日記帳!N4879,""))))</f>
        <v/>
      </c>
      <c r="E4879" s="263" t="str">
        <f>IF(AND($A4879=Sheet2!$A$2,仕訳日記帳!$N4879&gt;=Sheet2!$B$2),仕訳日記帳!G4879,IF(AND(OR($A4879=Sheet2!$A$3,$A4879=Sheet2!$A$4,$A4879=Sheet2!$A$5,$A4879=Sheet2!$A$6,$A4879=Sheet2!$A$7,$A4879=Sheet2!$A$9),仕訳日記帳!$N4879&gt;=Sheet2!$B$3),仕訳日記帳!G4879,IF(AND($A4879=Sheet2!$A$8,仕訳日記帳!$N4879&gt;=Sheet2!$B$8),仕訳日記帳!G4879,IF(AND(OR($A4879=Sheet2!$A$10,$A4879=Sheet2!$A$11,$A4879=Sheet2!$A$12,$A4879=Sheet2!$A$13,$A4879=Sheet2!$A$14,$A4879=Sheet2!$A$15,$A4879=Sheet2!$A$16,$A4879=Sheet2!$A$17),Sheet2!$B$9&lt;=仕訳日記帳!$N4879&lt;Sheet2!$C$10),仕訳日記帳!G4879,""))))</f>
        <v/>
      </c>
      <c r="G4879" t="str">
        <f>IF(OR(A4879=Sheet2!$A$2,A4879=Sheet2!$A$3,A4879=Sheet2!$A$4,A4879=Sheet2!$A$5,A4879=Sheet2!$A$6,A4879=Sheet2!$A$7,A4879=Sheet2!$A$8,A4879=Sheet2!$A$9,A4879=Sheet2!$A$10,A4879=Sheet2!$A$11,A4879=Sheet2!$A$12,$A$2=Sheet2!$A$13,A4879=Sheet2!$A$14,$A$2=Sheet2!$A$15,$A$2=Sheet2!$A$16,A4879=Sheet2!$A$17),"該当","")</f>
        <v/>
      </c>
      <c r="H4879" t="str">
        <f>IF(OR(A4879="",G4879=""),"",COUNTIF($G$2:G4879,"該当"))</f>
        <v/>
      </c>
    </row>
    <row r="4880" spans="1:8">
      <c r="A4880" t="str">
        <f>IF(AND(仕訳日記帳!D4880=Sheet2!$A$2,仕訳日記帳!$N4880&gt;=Sheet2!$B$2),仕訳日記帳!D4880,IF(AND(OR(仕訳日記帳!D4880=Sheet2!$A$3,仕訳日記帳!D4880=Sheet2!$A$4,仕訳日記帳!D4880=Sheet2!$A$5,仕訳日記帳!D4880=Sheet2!$A$6,仕訳日記帳!D4880=Sheet2!$A$7,仕訳日記帳!D4880=Sheet2!$A$9),仕訳日記帳!$N4880&gt;=Sheet2!$B$3),仕訳日記帳!D4880,IF(AND(仕訳日記帳!D4880=Sheet2!$A$8,仕訳日記帳!$N4880&gt;=Sheet2!$B$8),仕訳日記帳!D4880,IF(AND(OR(仕訳日記帳!D4880=Sheet2!$A$10,仕訳日記帳!D4880=Sheet2!$A$11,仕訳日記帳!D4880=Sheet2!$A$12,仕訳日記帳!D4880=Sheet2!$A$13,仕訳日記帳!D4880=Sheet2!$A$14,仕訳日記帳!D4880=Sheet2!$A$15,仕訳日記帳!D4880=Sheet2!$A$16,仕訳日記帳!D4880=Sheet2!$A$17),Sheet2!$B$9&lt;=仕訳日記帳!$N4880&lt;Sheet2!$C$10),仕訳日記帳!D4880,""))))</f>
        <v/>
      </c>
      <c r="B4880" s="263" t="str">
        <f>IF(AND($A4880=Sheet2!$A$2,仕訳日記帳!$N4880&gt;=Sheet2!$B$2),仕訳日記帳!A4880,IF(AND(OR($A4880=Sheet2!$A$3,$A4880=Sheet2!$A$4,$A4880=Sheet2!$A$5,$A4880=Sheet2!$A$6,$A4880=Sheet2!$A$7,$A4880=Sheet2!$A$9),仕訳日記帳!$N4880&gt;=Sheet2!$B$3),仕訳日記帳!A4880,IF(AND($A4880=Sheet2!$A$8,仕訳日記帳!$N4880&gt;=Sheet2!$B$8),仕訳日記帳!A4880,IF(AND(OR($A4880=Sheet2!$A$10,$A4880=Sheet2!$A$11,$A4880=Sheet2!$A$12,$A4880=Sheet2!$A$13,$A4880=Sheet2!$A$14,$A4880=Sheet2!$A$15,$A4880=Sheet2!$A$16,$A4880=Sheet2!$A$17),Sheet2!$B$9&lt;=仕訳日記帳!$N4880&lt;Sheet2!$C$10),仕訳日記帳!A4880,""))))</f>
        <v/>
      </c>
      <c r="C4880" t="str">
        <f>IF(AND($A4880=Sheet2!$A$2,仕訳日記帳!$N4880&gt;=Sheet2!$B$2),仕訳日記帳!B4880,IF(AND(OR($A4880=Sheet2!$A$3,$A4880=Sheet2!$A$4,$A4880=Sheet2!$A$5,$A4880=Sheet2!$A$6,$A4880=Sheet2!$A$7,$A4880=Sheet2!$A$9),仕訳日記帳!$N4880&gt;=Sheet2!$B$3),仕訳日記帳!B4880,IF(AND($A4880=Sheet2!$A$8,仕訳日記帳!$N4880&gt;=Sheet2!$B$8),仕訳日記帳!B4880,IF(AND(OR($A4880=Sheet2!$A$10,$A4880=Sheet2!$A$11,$A4880=Sheet2!$A$12,$A4880=Sheet2!$A$13,$A4880=Sheet2!$A$14,$A4880=Sheet2!$A$15,$A4880=Sheet2!$A$16,$A4880=Sheet2!$A$17),Sheet2!$B$9&lt;=仕訳日記帳!$N4880&lt;Sheet2!$C$10),仕訳日記帳!B4880,""))))</f>
        <v/>
      </c>
      <c r="D4880" s="265" t="str">
        <f>IF(AND($A4880=Sheet2!$A$2,仕訳日記帳!$N4880&gt;=Sheet2!$B$2),仕訳日記帳!N4880,IF(AND(OR($A4880=Sheet2!$A$3,$A4880=Sheet2!$A$4,$A4880=Sheet2!$A$5,$A4880=Sheet2!$A$6,$A4880=Sheet2!$A$7,$A4880=Sheet2!$A$9),仕訳日記帳!$N4880&gt;=Sheet2!$B$3),仕訳日記帳!N4880,IF(AND($A4880=Sheet2!$A$8,仕訳日記帳!$N4880&gt;=Sheet2!$B$8),仕訳日記帳!N4880,IF(AND(OR($A4880=Sheet2!$A$10,$A4880=Sheet2!$A$11,$A4880=Sheet2!$A$12,$A4880=Sheet2!$A$13,$A4880=Sheet2!$A$14,$A4880=Sheet2!$A$15,$A4880=Sheet2!$A$16,$A4880=Sheet2!$A$17),Sheet2!$B$9&lt;=仕訳日記帳!$N4880&lt;Sheet2!$C$10),仕訳日記帳!N4880,""))))</f>
        <v/>
      </c>
      <c r="E4880" s="263" t="str">
        <f>IF(AND($A4880=Sheet2!$A$2,仕訳日記帳!$N4880&gt;=Sheet2!$B$2),仕訳日記帳!G4880,IF(AND(OR($A4880=Sheet2!$A$3,$A4880=Sheet2!$A$4,$A4880=Sheet2!$A$5,$A4880=Sheet2!$A$6,$A4880=Sheet2!$A$7,$A4880=Sheet2!$A$9),仕訳日記帳!$N4880&gt;=Sheet2!$B$3),仕訳日記帳!G4880,IF(AND($A4880=Sheet2!$A$8,仕訳日記帳!$N4880&gt;=Sheet2!$B$8),仕訳日記帳!G4880,IF(AND(OR($A4880=Sheet2!$A$10,$A4880=Sheet2!$A$11,$A4880=Sheet2!$A$12,$A4880=Sheet2!$A$13,$A4880=Sheet2!$A$14,$A4880=Sheet2!$A$15,$A4880=Sheet2!$A$16,$A4880=Sheet2!$A$17),Sheet2!$B$9&lt;=仕訳日記帳!$N4880&lt;Sheet2!$C$10),仕訳日記帳!G4880,""))))</f>
        <v/>
      </c>
      <c r="G4880" t="str">
        <f>IF(OR(A4880=Sheet2!$A$2,A4880=Sheet2!$A$3,A4880=Sheet2!$A$4,A4880=Sheet2!$A$5,A4880=Sheet2!$A$6,A4880=Sheet2!$A$7,A4880=Sheet2!$A$8,A4880=Sheet2!$A$9,A4880=Sheet2!$A$10,A4880=Sheet2!$A$11,A4880=Sheet2!$A$12,$A$2=Sheet2!$A$13,A4880=Sheet2!$A$14,$A$2=Sheet2!$A$15,$A$2=Sheet2!$A$16,A4880=Sheet2!$A$17),"該当","")</f>
        <v/>
      </c>
      <c r="H4880" t="str">
        <f>IF(OR(A4880="",G4880=""),"",COUNTIF($G$2:G4880,"該当"))</f>
        <v/>
      </c>
    </row>
    <row r="4881" spans="1:8">
      <c r="A4881" t="str">
        <f>IF(AND(仕訳日記帳!D4881=Sheet2!$A$2,仕訳日記帳!$N4881&gt;=Sheet2!$B$2),仕訳日記帳!D4881,IF(AND(OR(仕訳日記帳!D4881=Sheet2!$A$3,仕訳日記帳!D4881=Sheet2!$A$4,仕訳日記帳!D4881=Sheet2!$A$5,仕訳日記帳!D4881=Sheet2!$A$6,仕訳日記帳!D4881=Sheet2!$A$7,仕訳日記帳!D4881=Sheet2!$A$9),仕訳日記帳!$N4881&gt;=Sheet2!$B$3),仕訳日記帳!D4881,IF(AND(仕訳日記帳!D4881=Sheet2!$A$8,仕訳日記帳!$N4881&gt;=Sheet2!$B$8),仕訳日記帳!D4881,IF(AND(OR(仕訳日記帳!D4881=Sheet2!$A$10,仕訳日記帳!D4881=Sheet2!$A$11,仕訳日記帳!D4881=Sheet2!$A$12,仕訳日記帳!D4881=Sheet2!$A$13,仕訳日記帳!D4881=Sheet2!$A$14,仕訳日記帳!D4881=Sheet2!$A$15,仕訳日記帳!D4881=Sheet2!$A$16,仕訳日記帳!D4881=Sheet2!$A$17),Sheet2!$B$9&lt;=仕訳日記帳!$N4881&lt;Sheet2!$C$10),仕訳日記帳!D4881,""))))</f>
        <v/>
      </c>
      <c r="B4881" s="263" t="str">
        <f>IF(AND($A4881=Sheet2!$A$2,仕訳日記帳!$N4881&gt;=Sheet2!$B$2),仕訳日記帳!A4881,IF(AND(OR($A4881=Sheet2!$A$3,$A4881=Sheet2!$A$4,$A4881=Sheet2!$A$5,$A4881=Sheet2!$A$6,$A4881=Sheet2!$A$7,$A4881=Sheet2!$A$9),仕訳日記帳!$N4881&gt;=Sheet2!$B$3),仕訳日記帳!A4881,IF(AND($A4881=Sheet2!$A$8,仕訳日記帳!$N4881&gt;=Sheet2!$B$8),仕訳日記帳!A4881,IF(AND(OR($A4881=Sheet2!$A$10,$A4881=Sheet2!$A$11,$A4881=Sheet2!$A$12,$A4881=Sheet2!$A$13,$A4881=Sheet2!$A$14,$A4881=Sheet2!$A$15,$A4881=Sheet2!$A$16,$A4881=Sheet2!$A$17),Sheet2!$B$9&lt;=仕訳日記帳!$N4881&lt;Sheet2!$C$10),仕訳日記帳!A4881,""))))</f>
        <v/>
      </c>
      <c r="C4881" t="str">
        <f>IF(AND($A4881=Sheet2!$A$2,仕訳日記帳!$N4881&gt;=Sheet2!$B$2),仕訳日記帳!B4881,IF(AND(OR($A4881=Sheet2!$A$3,$A4881=Sheet2!$A$4,$A4881=Sheet2!$A$5,$A4881=Sheet2!$A$6,$A4881=Sheet2!$A$7,$A4881=Sheet2!$A$9),仕訳日記帳!$N4881&gt;=Sheet2!$B$3),仕訳日記帳!B4881,IF(AND($A4881=Sheet2!$A$8,仕訳日記帳!$N4881&gt;=Sheet2!$B$8),仕訳日記帳!B4881,IF(AND(OR($A4881=Sheet2!$A$10,$A4881=Sheet2!$A$11,$A4881=Sheet2!$A$12,$A4881=Sheet2!$A$13,$A4881=Sheet2!$A$14,$A4881=Sheet2!$A$15,$A4881=Sheet2!$A$16,$A4881=Sheet2!$A$17),Sheet2!$B$9&lt;=仕訳日記帳!$N4881&lt;Sheet2!$C$10),仕訳日記帳!B4881,""))))</f>
        <v/>
      </c>
      <c r="D4881" s="265" t="str">
        <f>IF(AND($A4881=Sheet2!$A$2,仕訳日記帳!$N4881&gt;=Sheet2!$B$2),仕訳日記帳!N4881,IF(AND(OR($A4881=Sheet2!$A$3,$A4881=Sheet2!$A$4,$A4881=Sheet2!$A$5,$A4881=Sheet2!$A$6,$A4881=Sheet2!$A$7,$A4881=Sheet2!$A$9),仕訳日記帳!$N4881&gt;=Sheet2!$B$3),仕訳日記帳!N4881,IF(AND($A4881=Sheet2!$A$8,仕訳日記帳!$N4881&gt;=Sheet2!$B$8),仕訳日記帳!N4881,IF(AND(OR($A4881=Sheet2!$A$10,$A4881=Sheet2!$A$11,$A4881=Sheet2!$A$12,$A4881=Sheet2!$A$13,$A4881=Sheet2!$A$14,$A4881=Sheet2!$A$15,$A4881=Sheet2!$A$16,$A4881=Sheet2!$A$17),Sheet2!$B$9&lt;=仕訳日記帳!$N4881&lt;Sheet2!$C$10),仕訳日記帳!N4881,""))))</f>
        <v/>
      </c>
      <c r="E4881" s="263" t="str">
        <f>IF(AND($A4881=Sheet2!$A$2,仕訳日記帳!$N4881&gt;=Sheet2!$B$2),仕訳日記帳!G4881,IF(AND(OR($A4881=Sheet2!$A$3,$A4881=Sheet2!$A$4,$A4881=Sheet2!$A$5,$A4881=Sheet2!$A$6,$A4881=Sheet2!$A$7,$A4881=Sheet2!$A$9),仕訳日記帳!$N4881&gt;=Sheet2!$B$3),仕訳日記帳!G4881,IF(AND($A4881=Sheet2!$A$8,仕訳日記帳!$N4881&gt;=Sheet2!$B$8),仕訳日記帳!G4881,IF(AND(OR($A4881=Sheet2!$A$10,$A4881=Sheet2!$A$11,$A4881=Sheet2!$A$12,$A4881=Sheet2!$A$13,$A4881=Sheet2!$A$14,$A4881=Sheet2!$A$15,$A4881=Sheet2!$A$16,$A4881=Sheet2!$A$17),Sheet2!$B$9&lt;=仕訳日記帳!$N4881&lt;Sheet2!$C$10),仕訳日記帳!G4881,""))))</f>
        <v/>
      </c>
      <c r="G4881" t="str">
        <f>IF(OR(A4881=Sheet2!$A$2,A4881=Sheet2!$A$3,A4881=Sheet2!$A$4,A4881=Sheet2!$A$5,A4881=Sheet2!$A$6,A4881=Sheet2!$A$7,A4881=Sheet2!$A$8,A4881=Sheet2!$A$9,A4881=Sheet2!$A$10,A4881=Sheet2!$A$11,A4881=Sheet2!$A$12,$A$2=Sheet2!$A$13,A4881=Sheet2!$A$14,$A$2=Sheet2!$A$15,$A$2=Sheet2!$A$16,A4881=Sheet2!$A$17),"該当","")</f>
        <v/>
      </c>
      <c r="H4881" t="str">
        <f>IF(OR(A4881="",G4881=""),"",COUNTIF($G$2:G4881,"該当"))</f>
        <v/>
      </c>
    </row>
    <row r="4882" spans="1:8">
      <c r="A4882" t="str">
        <f>IF(AND(仕訳日記帳!D4882=Sheet2!$A$2,仕訳日記帳!$N4882&gt;=Sheet2!$B$2),仕訳日記帳!D4882,IF(AND(OR(仕訳日記帳!D4882=Sheet2!$A$3,仕訳日記帳!D4882=Sheet2!$A$4,仕訳日記帳!D4882=Sheet2!$A$5,仕訳日記帳!D4882=Sheet2!$A$6,仕訳日記帳!D4882=Sheet2!$A$7,仕訳日記帳!D4882=Sheet2!$A$9),仕訳日記帳!$N4882&gt;=Sheet2!$B$3),仕訳日記帳!D4882,IF(AND(仕訳日記帳!D4882=Sheet2!$A$8,仕訳日記帳!$N4882&gt;=Sheet2!$B$8),仕訳日記帳!D4882,IF(AND(OR(仕訳日記帳!D4882=Sheet2!$A$10,仕訳日記帳!D4882=Sheet2!$A$11,仕訳日記帳!D4882=Sheet2!$A$12,仕訳日記帳!D4882=Sheet2!$A$13,仕訳日記帳!D4882=Sheet2!$A$14,仕訳日記帳!D4882=Sheet2!$A$15,仕訳日記帳!D4882=Sheet2!$A$16,仕訳日記帳!D4882=Sheet2!$A$17),Sheet2!$B$9&lt;=仕訳日記帳!$N4882&lt;Sheet2!$C$10),仕訳日記帳!D4882,""))))</f>
        <v/>
      </c>
      <c r="B4882" s="263" t="str">
        <f>IF(AND($A4882=Sheet2!$A$2,仕訳日記帳!$N4882&gt;=Sheet2!$B$2),仕訳日記帳!A4882,IF(AND(OR($A4882=Sheet2!$A$3,$A4882=Sheet2!$A$4,$A4882=Sheet2!$A$5,$A4882=Sheet2!$A$6,$A4882=Sheet2!$A$7,$A4882=Sheet2!$A$9),仕訳日記帳!$N4882&gt;=Sheet2!$B$3),仕訳日記帳!A4882,IF(AND($A4882=Sheet2!$A$8,仕訳日記帳!$N4882&gt;=Sheet2!$B$8),仕訳日記帳!A4882,IF(AND(OR($A4882=Sheet2!$A$10,$A4882=Sheet2!$A$11,$A4882=Sheet2!$A$12,$A4882=Sheet2!$A$13,$A4882=Sheet2!$A$14,$A4882=Sheet2!$A$15,$A4882=Sheet2!$A$16,$A4882=Sheet2!$A$17),Sheet2!$B$9&lt;=仕訳日記帳!$N4882&lt;Sheet2!$C$10),仕訳日記帳!A4882,""))))</f>
        <v/>
      </c>
      <c r="C4882" t="str">
        <f>IF(AND($A4882=Sheet2!$A$2,仕訳日記帳!$N4882&gt;=Sheet2!$B$2),仕訳日記帳!B4882,IF(AND(OR($A4882=Sheet2!$A$3,$A4882=Sheet2!$A$4,$A4882=Sheet2!$A$5,$A4882=Sheet2!$A$6,$A4882=Sheet2!$A$7,$A4882=Sheet2!$A$9),仕訳日記帳!$N4882&gt;=Sheet2!$B$3),仕訳日記帳!B4882,IF(AND($A4882=Sheet2!$A$8,仕訳日記帳!$N4882&gt;=Sheet2!$B$8),仕訳日記帳!B4882,IF(AND(OR($A4882=Sheet2!$A$10,$A4882=Sheet2!$A$11,$A4882=Sheet2!$A$12,$A4882=Sheet2!$A$13,$A4882=Sheet2!$A$14,$A4882=Sheet2!$A$15,$A4882=Sheet2!$A$16,$A4882=Sheet2!$A$17),Sheet2!$B$9&lt;=仕訳日記帳!$N4882&lt;Sheet2!$C$10),仕訳日記帳!B4882,""))))</f>
        <v/>
      </c>
      <c r="D4882" s="265" t="str">
        <f>IF(AND($A4882=Sheet2!$A$2,仕訳日記帳!$N4882&gt;=Sheet2!$B$2),仕訳日記帳!N4882,IF(AND(OR($A4882=Sheet2!$A$3,$A4882=Sheet2!$A$4,$A4882=Sheet2!$A$5,$A4882=Sheet2!$A$6,$A4882=Sheet2!$A$7,$A4882=Sheet2!$A$9),仕訳日記帳!$N4882&gt;=Sheet2!$B$3),仕訳日記帳!N4882,IF(AND($A4882=Sheet2!$A$8,仕訳日記帳!$N4882&gt;=Sheet2!$B$8),仕訳日記帳!N4882,IF(AND(OR($A4882=Sheet2!$A$10,$A4882=Sheet2!$A$11,$A4882=Sheet2!$A$12,$A4882=Sheet2!$A$13,$A4882=Sheet2!$A$14,$A4882=Sheet2!$A$15,$A4882=Sheet2!$A$16,$A4882=Sheet2!$A$17),Sheet2!$B$9&lt;=仕訳日記帳!$N4882&lt;Sheet2!$C$10),仕訳日記帳!N4882,""))))</f>
        <v/>
      </c>
      <c r="E4882" s="263" t="str">
        <f>IF(AND($A4882=Sheet2!$A$2,仕訳日記帳!$N4882&gt;=Sheet2!$B$2),仕訳日記帳!G4882,IF(AND(OR($A4882=Sheet2!$A$3,$A4882=Sheet2!$A$4,$A4882=Sheet2!$A$5,$A4882=Sheet2!$A$6,$A4882=Sheet2!$A$7,$A4882=Sheet2!$A$9),仕訳日記帳!$N4882&gt;=Sheet2!$B$3),仕訳日記帳!G4882,IF(AND($A4882=Sheet2!$A$8,仕訳日記帳!$N4882&gt;=Sheet2!$B$8),仕訳日記帳!G4882,IF(AND(OR($A4882=Sheet2!$A$10,$A4882=Sheet2!$A$11,$A4882=Sheet2!$A$12,$A4882=Sheet2!$A$13,$A4882=Sheet2!$A$14,$A4882=Sheet2!$A$15,$A4882=Sheet2!$A$16,$A4882=Sheet2!$A$17),Sheet2!$B$9&lt;=仕訳日記帳!$N4882&lt;Sheet2!$C$10),仕訳日記帳!G4882,""))))</f>
        <v/>
      </c>
      <c r="G4882" t="str">
        <f>IF(OR(A4882=Sheet2!$A$2,A4882=Sheet2!$A$3,A4882=Sheet2!$A$4,A4882=Sheet2!$A$5,A4882=Sheet2!$A$6,A4882=Sheet2!$A$7,A4882=Sheet2!$A$8,A4882=Sheet2!$A$9,A4882=Sheet2!$A$10,A4882=Sheet2!$A$11,A4882=Sheet2!$A$12,$A$2=Sheet2!$A$13,A4882=Sheet2!$A$14,$A$2=Sheet2!$A$15,$A$2=Sheet2!$A$16,A4882=Sheet2!$A$17),"該当","")</f>
        <v/>
      </c>
      <c r="H4882" t="str">
        <f>IF(OR(A4882="",G4882=""),"",COUNTIF($G$2:G4882,"該当"))</f>
        <v/>
      </c>
    </row>
    <row r="4883" spans="1:8">
      <c r="A4883" t="str">
        <f>IF(AND(仕訳日記帳!D4883=Sheet2!$A$2,仕訳日記帳!$N4883&gt;=Sheet2!$B$2),仕訳日記帳!D4883,IF(AND(OR(仕訳日記帳!D4883=Sheet2!$A$3,仕訳日記帳!D4883=Sheet2!$A$4,仕訳日記帳!D4883=Sheet2!$A$5,仕訳日記帳!D4883=Sheet2!$A$6,仕訳日記帳!D4883=Sheet2!$A$7,仕訳日記帳!D4883=Sheet2!$A$9),仕訳日記帳!$N4883&gt;=Sheet2!$B$3),仕訳日記帳!D4883,IF(AND(仕訳日記帳!D4883=Sheet2!$A$8,仕訳日記帳!$N4883&gt;=Sheet2!$B$8),仕訳日記帳!D4883,IF(AND(OR(仕訳日記帳!D4883=Sheet2!$A$10,仕訳日記帳!D4883=Sheet2!$A$11,仕訳日記帳!D4883=Sheet2!$A$12,仕訳日記帳!D4883=Sheet2!$A$13,仕訳日記帳!D4883=Sheet2!$A$14,仕訳日記帳!D4883=Sheet2!$A$15,仕訳日記帳!D4883=Sheet2!$A$16,仕訳日記帳!D4883=Sheet2!$A$17),Sheet2!$B$9&lt;=仕訳日記帳!$N4883&lt;Sheet2!$C$10),仕訳日記帳!D4883,""))))</f>
        <v/>
      </c>
      <c r="B4883" s="263" t="str">
        <f>IF(AND($A4883=Sheet2!$A$2,仕訳日記帳!$N4883&gt;=Sheet2!$B$2),仕訳日記帳!A4883,IF(AND(OR($A4883=Sheet2!$A$3,$A4883=Sheet2!$A$4,$A4883=Sheet2!$A$5,$A4883=Sheet2!$A$6,$A4883=Sheet2!$A$7,$A4883=Sheet2!$A$9),仕訳日記帳!$N4883&gt;=Sheet2!$B$3),仕訳日記帳!A4883,IF(AND($A4883=Sheet2!$A$8,仕訳日記帳!$N4883&gt;=Sheet2!$B$8),仕訳日記帳!A4883,IF(AND(OR($A4883=Sheet2!$A$10,$A4883=Sheet2!$A$11,$A4883=Sheet2!$A$12,$A4883=Sheet2!$A$13,$A4883=Sheet2!$A$14,$A4883=Sheet2!$A$15,$A4883=Sheet2!$A$16,$A4883=Sheet2!$A$17),Sheet2!$B$9&lt;=仕訳日記帳!$N4883&lt;Sheet2!$C$10),仕訳日記帳!A4883,""))))</f>
        <v/>
      </c>
      <c r="C4883" t="str">
        <f>IF(AND($A4883=Sheet2!$A$2,仕訳日記帳!$N4883&gt;=Sheet2!$B$2),仕訳日記帳!B4883,IF(AND(OR($A4883=Sheet2!$A$3,$A4883=Sheet2!$A$4,$A4883=Sheet2!$A$5,$A4883=Sheet2!$A$6,$A4883=Sheet2!$A$7,$A4883=Sheet2!$A$9),仕訳日記帳!$N4883&gt;=Sheet2!$B$3),仕訳日記帳!B4883,IF(AND($A4883=Sheet2!$A$8,仕訳日記帳!$N4883&gt;=Sheet2!$B$8),仕訳日記帳!B4883,IF(AND(OR($A4883=Sheet2!$A$10,$A4883=Sheet2!$A$11,$A4883=Sheet2!$A$12,$A4883=Sheet2!$A$13,$A4883=Sheet2!$A$14,$A4883=Sheet2!$A$15,$A4883=Sheet2!$A$16,$A4883=Sheet2!$A$17),Sheet2!$B$9&lt;=仕訳日記帳!$N4883&lt;Sheet2!$C$10),仕訳日記帳!B4883,""))))</f>
        <v/>
      </c>
      <c r="D4883" s="265" t="str">
        <f>IF(AND($A4883=Sheet2!$A$2,仕訳日記帳!$N4883&gt;=Sheet2!$B$2),仕訳日記帳!N4883,IF(AND(OR($A4883=Sheet2!$A$3,$A4883=Sheet2!$A$4,$A4883=Sheet2!$A$5,$A4883=Sheet2!$A$6,$A4883=Sheet2!$A$7,$A4883=Sheet2!$A$9),仕訳日記帳!$N4883&gt;=Sheet2!$B$3),仕訳日記帳!N4883,IF(AND($A4883=Sheet2!$A$8,仕訳日記帳!$N4883&gt;=Sheet2!$B$8),仕訳日記帳!N4883,IF(AND(OR($A4883=Sheet2!$A$10,$A4883=Sheet2!$A$11,$A4883=Sheet2!$A$12,$A4883=Sheet2!$A$13,$A4883=Sheet2!$A$14,$A4883=Sheet2!$A$15,$A4883=Sheet2!$A$16,$A4883=Sheet2!$A$17),Sheet2!$B$9&lt;=仕訳日記帳!$N4883&lt;Sheet2!$C$10),仕訳日記帳!N4883,""))))</f>
        <v/>
      </c>
      <c r="E4883" s="263" t="str">
        <f>IF(AND($A4883=Sheet2!$A$2,仕訳日記帳!$N4883&gt;=Sheet2!$B$2),仕訳日記帳!G4883,IF(AND(OR($A4883=Sheet2!$A$3,$A4883=Sheet2!$A$4,$A4883=Sheet2!$A$5,$A4883=Sheet2!$A$6,$A4883=Sheet2!$A$7,$A4883=Sheet2!$A$9),仕訳日記帳!$N4883&gt;=Sheet2!$B$3),仕訳日記帳!G4883,IF(AND($A4883=Sheet2!$A$8,仕訳日記帳!$N4883&gt;=Sheet2!$B$8),仕訳日記帳!G4883,IF(AND(OR($A4883=Sheet2!$A$10,$A4883=Sheet2!$A$11,$A4883=Sheet2!$A$12,$A4883=Sheet2!$A$13,$A4883=Sheet2!$A$14,$A4883=Sheet2!$A$15,$A4883=Sheet2!$A$16,$A4883=Sheet2!$A$17),Sheet2!$B$9&lt;=仕訳日記帳!$N4883&lt;Sheet2!$C$10),仕訳日記帳!G4883,""))))</f>
        <v/>
      </c>
      <c r="G4883" t="str">
        <f>IF(OR(A4883=Sheet2!$A$2,A4883=Sheet2!$A$3,A4883=Sheet2!$A$4,A4883=Sheet2!$A$5,A4883=Sheet2!$A$6,A4883=Sheet2!$A$7,A4883=Sheet2!$A$8,A4883=Sheet2!$A$9,A4883=Sheet2!$A$10,A4883=Sheet2!$A$11,A4883=Sheet2!$A$12,$A$2=Sheet2!$A$13,A4883=Sheet2!$A$14,$A$2=Sheet2!$A$15,$A$2=Sheet2!$A$16,A4883=Sheet2!$A$17),"該当","")</f>
        <v/>
      </c>
      <c r="H4883" t="str">
        <f>IF(OR(A4883="",G4883=""),"",COUNTIF($G$2:G4883,"該当"))</f>
        <v/>
      </c>
    </row>
    <row r="4884" spans="1:8">
      <c r="A4884" t="str">
        <f>IF(AND(仕訳日記帳!D4884=Sheet2!$A$2,仕訳日記帳!$N4884&gt;=Sheet2!$B$2),仕訳日記帳!D4884,IF(AND(OR(仕訳日記帳!D4884=Sheet2!$A$3,仕訳日記帳!D4884=Sheet2!$A$4,仕訳日記帳!D4884=Sheet2!$A$5,仕訳日記帳!D4884=Sheet2!$A$6,仕訳日記帳!D4884=Sheet2!$A$7,仕訳日記帳!D4884=Sheet2!$A$9),仕訳日記帳!$N4884&gt;=Sheet2!$B$3),仕訳日記帳!D4884,IF(AND(仕訳日記帳!D4884=Sheet2!$A$8,仕訳日記帳!$N4884&gt;=Sheet2!$B$8),仕訳日記帳!D4884,IF(AND(OR(仕訳日記帳!D4884=Sheet2!$A$10,仕訳日記帳!D4884=Sheet2!$A$11,仕訳日記帳!D4884=Sheet2!$A$12,仕訳日記帳!D4884=Sheet2!$A$13,仕訳日記帳!D4884=Sheet2!$A$14,仕訳日記帳!D4884=Sheet2!$A$15,仕訳日記帳!D4884=Sheet2!$A$16,仕訳日記帳!D4884=Sheet2!$A$17),Sheet2!$B$9&lt;=仕訳日記帳!$N4884&lt;Sheet2!$C$10),仕訳日記帳!D4884,""))))</f>
        <v/>
      </c>
      <c r="B4884" s="263" t="str">
        <f>IF(AND($A4884=Sheet2!$A$2,仕訳日記帳!$N4884&gt;=Sheet2!$B$2),仕訳日記帳!A4884,IF(AND(OR($A4884=Sheet2!$A$3,$A4884=Sheet2!$A$4,$A4884=Sheet2!$A$5,$A4884=Sheet2!$A$6,$A4884=Sheet2!$A$7,$A4884=Sheet2!$A$9),仕訳日記帳!$N4884&gt;=Sheet2!$B$3),仕訳日記帳!A4884,IF(AND($A4884=Sheet2!$A$8,仕訳日記帳!$N4884&gt;=Sheet2!$B$8),仕訳日記帳!A4884,IF(AND(OR($A4884=Sheet2!$A$10,$A4884=Sheet2!$A$11,$A4884=Sheet2!$A$12,$A4884=Sheet2!$A$13,$A4884=Sheet2!$A$14,$A4884=Sheet2!$A$15,$A4884=Sheet2!$A$16,$A4884=Sheet2!$A$17),Sheet2!$B$9&lt;=仕訳日記帳!$N4884&lt;Sheet2!$C$10),仕訳日記帳!A4884,""))))</f>
        <v/>
      </c>
      <c r="C4884" t="str">
        <f>IF(AND($A4884=Sheet2!$A$2,仕訳日記帳!$N4884&gt;=Sheet2!$B$2),仕訳日記帳!B4884,IF(AND(OR($A4884=Sheet2!$A$3,$A4884=Sheet2!$A$4,$A4884=Sheet2!$A$5,$A4884=Sheet2!$A$6,$A4884=Sheet2!$A$7,$A4884=Sheet2!$A$9),仕訳日記帳!$N4884&gt;=Sheet2!$B$3),仕訳日記帳!B4884,IF(AND($A4884=Sheet2!$A$8,仕訳日記帳!$N4884&gt;=Sheet2!$B$8),仕訳日記帳!B4884,IF(AND(OR($A4884=Sheet2!$A$10,$A4884=Sheet2!$A$11,$A4884=Sheet2!$A$12,$A4884=Sheet2!$A$13,$A4884=Sheet2!$A$14,$A4884=Sheet2!$A$15,$A4884=Sheet2!$A$16,$A4884=Sheet2!$A$17),Sheet2!$B$9&lt;=仕訳日記帳!$N4884&lt;Sheet2!$C$10),仕訳日記帳!B4884,""))))</f>
        <v/>
      </c>
      <c r="D4884" s="265" t="str">
        <f>IF(AND($A4884=Sheet2!$A$2,仕訳日記帳!$N4884&gt;=Sheet2!$B$2),仕訳日記帳!N4884,IF(AND(OR($A4884=Sheet2!$A$3,$A4884=Sheet2!$A$4,$A4884=Sheet2!$A$5,$A4884=Sheet2!$A$6,$A4884=Sheet2!$A$7,$A4884=Sheet2!$A$9),仕訳日記帳!$N4884&gt;=Sheet2!$B$3),仕訳日記帳!N4884,IF(AND($A4884=Sheet2!$A$8,仕訳日記帳!$N4884&gt;=Sheet2!$B$8),仕訳日記帳!N4884,IF(AND(OR($A4884=Sheet2!$A$10,$A4884=Sheet2!$A$11,$A4884=Sheet2!$A$12,$A4884=Sheet2!$A$13,$A4884=Sheet2!$A$14,$A4884=Sheet2!$A$15,$A4884=Sheet2!$A$16,$A4884=Sheet2!$A$17),Sheet2!$B$9&lt;=仕訳日記帳!$N4884&lt;Sheet2!$C$10),仕訳日記帳!N4884,""))))</f>
        <v/>
      </c>
      <c r="E4884" s="263" t="str">
        <f>IF(AND($A4884=Sheet2!$A$2,仕訳日記帳!$N4884&gt;=Sheet2!$B$2),仕訳日記帳!G4884,IF(AND(OR($A4884=Sheet2!$A$3,$A4884=Sheet2!$A$4,$A4884=Sheet2!$A$5,$A4884=Sheet2!$A$6,$A4884=Sheet2!$A$7,$A4884=Sheet2!$A$9),仕訳日記帳!$N4884&gt;=Sheet2!$B$3),仕訳日記帳!G4884,IF(AND($A4884=Sheet2!$A$8,仕訳日記帳!$N4884&gt;=Sheet2!$B$8),仕訳日記帳!G4884,IF(AND(OR($A4884=Sheet2!$A$10,$A4884=Sheet2!$A$11,$A4884=Sheet2!$A$12,$A4884=Sheet2!$A$13,$A4884=Sheet2!$A$14,$A4884=Sheet2!$A$15,$A4884=Sheet2!$A$16,$A4884=Sheet2!$A$17),Sheet2!$B$9&lt;=仕訳日記帳!$N4884&lt;Sheet2!$C$10),仕訳日記帳!G4884,""))))</f>
        <v/>
      </c>
      <c r="G4884" t="str">
        <f>IF(OR(A4884=Sheet2!$A$2,A4884=Sheet2!$A$3,A4884=Sheet2!$A$4,A4884=Sheet2!$A$5,A4884=Sheet2!$A$6,A4884=Sheet2!$A$7,A4884=Sheet2!$A$8,A4884=Sheet2!$A$9,A4884=Sheet2!$A$10,A4884=Sheet2!$A$11,A4884=Sheet2!$A$12,$A$2=Sheet2!$A$13,A4884=Sheet2!$A$14,$A$2=Sheet2!$A$15,$A$2=Sheet2!$A$16,A4884=Sheet2!$A$17),"該当","")</f>
        <v/>
      </c>
      <c r="H4884" t="str">
        <f>IF(OR(A4884="",G4884=""),"",COUNTIF($G$2:G4884,"該当"))</f>
        <v/>
      </c>
    </row>
    <row r="4885" spans="1:8">
      <c r="A4885" t="str">
        <f>IF(AND(仕訳日記帳!D4885=Sheet2!$A$2,仕訳日記帳!$N4885&gt;=Sheet2!$B$2),仕訳日記帳!D4885,IF(AND(OR(仕訳日記帳!D4885=Sheet2!$A$3,仕訳日記帳!D4885=Sheet2!$A$4,仕訳日記帳!D4885=Sheet2!$A$5,仕訳日記帳!D4885=Sheet2!$A$6,仕訳日記帳!D4885=Sheet2!$A$7,仕訳日記帳!D4885=Sheet2!$A$9),仕訳日記帳!$N4885&gt;=Sheet2!$B$3),仕訳日記帳!D4885,IF(AND(仕訳日記帳!D4885=Sheet2!$A$8,仕訳日記帳!$N4885&gt;=Sheet2!$B$8),仕訳日記帳!D4885,IF(AND(OR(仕訳日記帳!D4885=Sheet2!$A$10,仕訳日記帳!D4885=Sheet2!$A$11,仕訳日記帳!D4885=Sheet2!$A$12,仕訳日記帳!D4885=Sheet2!$A$13,仕訳日記帳!D4885=Sheet2!$A$14,仕訳日記帳!D4885=Sheet2!$A$15,仕訳日記帳!D4885=Sheet2!$A$16,仕訳日記帳!D4885=Sheet2!$A$17),Sheet2!$B$9&lt;=仕訳日記帳!$N4885&lt;Sheet2!$C$10),仕訳日記帳!D4885,""))))</f>
        <v/>
      </c>
      <c r="B4885" s="263" t="str">
        <f>IF(AND($A4885=Sheet2!$A$2,仕訳日記帳!$N4885&gt;=Sheet2!$B$2),仕訳日記帳!A4885,IF(AND(OR($A4885=Sheet2!$A$3,$A4885=Sheet2!$A$4,$A4885=Sheet2!$A$5,$A4885=Sheet2!$A$6,$A4885=Sheet2!$A$7,$A4885=Sheet2!$A$9),仕訳日記帳!$N4885&gt;=Sheet2!$B$3),仕訳日記帳!A4885,IF(AND($A4885=Sheet2!$A$8,仕訳日記帳!$N4885&gt;=Sheet2!$B$8),仕訳日記帳!A4885,IF(AND(OR($A4885=Sheet2!$A$10,$A4885=Sheet2!$A$11,$A4885=Sheet2!$A$12,$A4885=Sheet2!$A$13,$A4885=Sheet2!$A$14,$A4885=Sheet2!$A$15,$A4885=Sheet2!$A$16,$A4885=Sheet2!$A$17),Sheet2!$B$9&lt;=仕訳日記帳!$N4885&lt;Sheet2!$C$10),仕訳日記帳!A4885,""))))</f>
        <v/>
      </c>
      <c r="C4885" t="str">
        <f>IF(AND($A4885=Sheet2!$A$2,仕訳日記帳!$N4885&gt;=Sheet2!$B$2),仕訳日記帳!B4885,IF(AND(OR($A4885=Sheet2!$A$3,$A4885=Sheet2!$A$4,$A4885=Sheet2!$A$5,$A4885=Sheet2!$A$6,$A4885=Sheet2!$A$7,$A4885=Sheet2!$A$9),仕訳日記帳!$N4885&gt;=Sheet2!$B$3),仕訳日記帳!B4885,IF(AND($A4885=Sheet2!$A$8,仕訳日記帳!$N4885&gt;=Sheet2!$B$8),仕訳日記帳!B4885,IF(AND(OR($A4885=Sheet2!$A$10,$A4885=Sheet2!$A$11,$A4885=Sheet2!$A$12,$A4885=Sheet2!$A$13,$A4885=Sheet2!$A$14,$A4885=Sheet2!$A$15,$A4885=Sheet2!$A$16,$A4885=Sheet2!$A$17),Sheet2!$B$9&lt;=仕訳日記帳!$N4885&lt;Sheet2!$C$10),仕訳日記帳!B4885,""))))</f>
        <v/>
      </c>
      <c r="D4885" s="265" t="str">
        <f>IF(AND($A4885=Sheet2!$A$2,仕訳日記帳!$N4885&gt;=Sheet2!$B$2),仕訳日記帳!N4885,IF(AND(OR($A4885=Sheet2!$A$3,$A4885=Sheet2!$A$4,$A4885=Sheet2!$A$5,$A4885=Sheet2!$A$6,$A4885=Sheet2!$A$7,$A4885=Sheet2!$A$9),仕訳日記帳!$N4885&gt;=Sheet2!$B$3),仕訳日記帳!N4885,IF(AND($A4885=Sheet2!$A$8,仕訳日記帳!$N4885&gt;=Sheet2!$B$8),仕訳日記帳!N4885,IF(AND(OR($A4885=Sheet2!$A$10,$A4885=Sheet2!$A$11,$A4885=Sheet2!$A$12,$A4885=Sheet2!$A$13,$A4885=Sheet2!$A$14,$A4885=Sheet2!$A$15,$A4885=Sheet2!$A$16,$A4885=Sheet2!$A$17),Sheet2!$B$9&lt;=仕訳日記帳!$N4885&lt;Sheet2!$C$10),仕訳日記帳!N4885,""))))</f>
        <v/>
      </c>
      <c r="E4885" s="263" t="str">
        <f>IF(AND($A4885=Sheet2!$A$2,仕訳日記帳!$N4885&gt;=Sheet2!$B$2),仕訳日記帳!G4885,IF(AND(OR($A4885=Sheet2!$A$3,$A4885=Sheet2!$A$4,$A4885=Sheet2!$A$5,$A4885=Sheet2!$A$6,$A4885=Sheet2!$A$7,$A4885=Sheet2!$A$9),仕訳日記帳!$N4885&gt;=Sheet2!$B$3),仕訳日記帳!G4885,IF(AND($A4885=Sheet2!$A$8,仕訳日記帳!$N4885&gt;=Sheet2!$B$8),仕訳日記帳!G4885,IF(AND(OR($A4885=Sheet2!$A$10,$A4885=Sheet2!$A$11,$A4885=Sheet2!$A$12,$A4885=Sheet2!$A$13,$A4885=Sheet2!$A$14,$A4885=Sheet2!$A$15,$A4885=Sheet2!$A$16,$A4885=Sheet2!$A$17),Sheet2!$B$9&lt;=仕訳日記帳!$N4885&lt;Sheet2!$C$10),仕訳日記帳!G4885,""))))</f>
        <v/>
      </c>
      <c r="G4885" t="str">
        <f>IF(OR(A4885=Sheet2!$A$2,A4885=Sheet2!$A$3,A4885=Sheet2!$A$4,A4885=Sheet2!$A$5,A4885=Sheet2!$A$6,A4885=Sheet2!$A$7,A4885=Sheet2!$A$8,A4885=Sheet2!$A$9,A4885=Sheet2!$A$10,A4885=Sheet2!$A$11,A4885=Sheet2!$A$12,$A$2=Sheet2!$A$13,A4885=Sheet2!$A$14,$A$2=Sheet2!$A$15,$A$2=Sheet2!$A$16,A4885=Sheet2!$A$17),"該当","")</f>
        <v/>
      </c>
      <c r="H4885" t="str">
        <f>IF(OR(A4885="",G4885=""),"",COUNTIF($G$2:G4885,"該当"))</f>
        <v/>
      </c>
    </row>
    <row r="4886" spans="1:8">
      <c r="A4886" t="str">
        <f>IF(AND(仕訳日記帳!D4886=Sheet2!$A$2,仕訳日記帳!$N4886&gt;=Sheet2!$B$2),仕訳日記帳!D4886,IF(AND(OR(仕訳日記帳!D4886=Sheet2!$A$3,仕訳日記帳!D4886=Sheet2!$A$4,仕訳日記帳!D4886=Sheet2!$A$5,仕訳日記帳!D4886=Sheet2!$A$6,仕訳日記帳!D4886=Sheet2!$A$7,仕訳日記帳!D4886=Sheet2!$A$9),仕訳日記帳!$N4886&gt;=Sheet2!$B$3),仕訳日記帳!D4886,IF(AND(仕訳日記帳!D4886=Sheet2!$A$8,仕訳日記帳!$N4886&gt;=Sheet2!$B$8),仕訳日記帳!D4886,IF(AND(OR(仕訳日記帳!D4886=Sheet2!$A$10,仕訳日記帳!D4886=Sheet2!$A$11,仕訳日記帳!D4886=Sheet2!$A$12,仕訳日記帳!D4886=Sheet2!$A$13,仕訳日記帳!D4886=Sheet2!$A$14,仕訳日記帳!D4886=Sheet2!$A$15,仕訳日記帳!D4886=Sheet2!$A$16,仕訳日記帳!D4886=Sheet2!$A$17),Sheet2!$B$9&lt;=仕訳日記帳!$N4886&lt;Sheet2!$C$10),仕訳日記帳!D4886,""))))</f>
        <v/>
      </c>
      <c r="B4886" s="263" t="str">
        <f>IF(AND($A4886=Sheet2!$A$2,仕訳日記帳!$N4886&gt;=Sheet2!$B$2),仕訳日記帳!A4886,IF(AND(OR($A4886=Sheet2!$A$3,$A4886=Sheet2!$A$4,$A4886=Sheet2!$A$5,$A4886=Sheet2!$A$6,$A4886=Sheet2!$A$7,$A4886=Sheet2!$A$9),仕訳日記帳!$N4886&gt;=Sheet2!$B$3),仕訳日記帳!A4886,IF(AND($A4886=Sheet2!$A$8,仕訳日記帳!$N4886&gt;=Sheet2!$B$8),仕訳日記帳!A4886,IF(AND(OR($A4886=Sheet2!$A$10,$A4886=Sheet2!$A$11,$A4886=Sheet2!$A$12,$A4886=Sheet2!$A$13,$A4886=Sheet2!$A$14,$A4886=Sheet2!$A$15,$A4886=Sheet2!$A$16,$A4886=Sheet2!$A$17),Sheet2!$B$9&lt;=仕訳日記帳!$N4886&lt;Sheet2!$C$10),仕訳日記帳!A4886,""))))</f>
        <v/>
      </c>
      <c r="C4886" t="str">
        <f>IF(AND($A4886=Sheet2!$A$2,仕訳日記帳!$N4886&gt;=Sheet2!$B$2),仕訳日記帳!B4886,IF(AND(OR($A4886=Sheet2!$A$3,$A4886=Sheet2!$A$4,$A4886=Sheet2!$A$5,$A4886=Sheet2!$A$6,$A4886=Sheet2!$A$7,$A4886=Sheet2!$A$9),仕訳日記帳!$N4886&gt;=Sheet2!$B$3),仕訳日記帳!B4886,IF(AND($A4886=Sheet2!$A$8,仕訳日記帳!$N4886&gt;=Sheet2!$B$8),仕訳日記帳!B4886,IF(AND(OR($A4886=Sheet2!$A$10,$A4886=Sheet2!$A$11,$A4886=Sheet2!$A$12,$A4886=Sheet2!$A$13,$A4886=Sheet2!$A$14,$A4886=Sheet2!$A$15,$A4886=Sheet2!$A$16,$A4886=Sheet2!$A$17),Sheet2!$B$9&lt;=仕訳日記帳!$N4886&lt;Sheet2!$C$10),仕訳日記帳!B4886,""))))</f>
        <v/>
      </c>
      <c r="D4886" s="265" t="str">
        <f>IF(AND($A4886=Sheet2!$A$2,仕訳日記帳!$N4886&gt;=Sheet2!$B$2),仕訳日記帳!N4886,IF(AND(OR($A4886=Sheet2!$A$3,$A4886=Sheet2!$A$4,$A4886=Sheet2!$A$5,$A4886=Sheet2!$A$6,$A4886=Sheet2!$A$7,$A4886=Sheet2!$A$9),仕訳日記帳!$N4886&gt;=Sheet2!$B$3),仕訳日記帳!N4886,IF(AND($A4886=Sheet2!$A$8,仕訳日記帳!$N4886&gt;=Sheet2!$B$8),仕訳日記帳!N4886,IF(AND(OR($A4886=Sheet2!$A$10,$A4886=Sheet2!$A$11,$A4886=Sheet2!$A$12,$A4886=Sheet2!$A$13,$A4886=Sheet2!$A$14,$A4886=Sheet2!$A$15,$A4886=Sheet2!$A$16,$A4886=Sheet2!$A$17),Sheet2!$B$9&lt;=仕訳日記帳!$N4886&lt;Sheet2!$C$10),仕訳日記帳!N4886,""))))</f>
        <v/>
      </c>
      <c r="E4886" s="263" t="str">
        <f>IF(AND($A4886=Sheet2!$A$2,仕訳日記帳!$N4886&gt;=Sheet2!$B$2),仕訳日記帳!G4886,IF(AND(OR($A4886=Sheet2!$A$3,$A4886=Sheet2!$A$4,$A4886=Sheet2!$A$5,$A4886=Sheet2!$A$6,$A4886=Sheet2!$A$7,$A4886=Sheet2!$A$9),仕訳日記帳!$N4886&gt;=Sheet2!$B$3),仕訳日記帳!G4886,IF(AND($A4886=Sheet2!$A$8,仕訳日記帳!$N4886&gt;=Sheet2!$B$8),仕訳日記帳!G4886,IF(AND(OR($A4886=Sheet2!$A$10,$A4886=Sheet2!$A$11,$A4886=Sheet2!$A$12,$A4886=Sheet2!$A$13,$A4886=Sheet2!$A$14,$A4886=Sheet2!$A$15,$A4886=Sheet2!$A$16,$A4886=Sheet2!$A$17),Sheet2!$B$9&lt;=仕訳日記帳!$N4886&lt;Sheet2!$C$10),仕訳日記帳!G4886,""))))</f>
        <v/>
      </c>
      <c r="G4886" t="str">
        <f>IF(OR(A4886=Sheet2!$A$2,A4886=Sheet2!$A$3,A4886=Sheet2!$A$4,A4886=Sheet2!$A$5,A4886=Sheet2!$A$6,A4886=Sheet2!$A$7,A4886=Sheet2!$A$8,A4886=Sheet2!$A$9,A4886=Sheet2!$A$10,A4886=Sheet2!$A$11,A4886=Sheet2!$A$12,$A$2=Sheet2!$A$13,A4886=Sheet2!$A$14,$A$2=Sheet2!$A$15,$A$2=Sheet2!$A$16,A4886=Sheet2!$A$17),"該当","")</f>
        <v/>
      </c>
      <c r="H4886" t="str">
        <f>IF(OR(A4886="",G4886=""),"",COUNTIF($G$2:G4886,"該当"))</f>
        <v/>
      </c>
    </row>
    <row r="4887" spans="1:8">
      <c r="A4887" t="str">
        <f>IF(AND(仕訳日記帳!D4887=Sheet2!$A$2,仕訳日記帳!$N4887&gt;=Sheet2!$B$2),仕訳日記帳!D4887,IF(AND(OR(仕訳日記帳!D4887=Sheet2!$A$3,仕訳日記帳!D4887=Sheet2!$A$4,仕訳日記帳!D4887=Sheet2!$A$5,仕訳日記帳!D4887=Sheet2!$A$6,仕訳日記帳!D4887=Sheet2!$A$7,仕訳日記帳!D4887=Sheet2!$A$9),仕訳日記帳!$N4887&gt;=Sheet2!$B$3),仕訳日記帳!D4887,IF(AND(仕訳日記帳!D4887=Sheet2!$A$8,仕訳日記帳!$N4887&gt;=Sheet2!$B$8),仕訳日記帳!D4887,IF(AND(OR(仕訳日記帳!D4887=Sheet2!$A$10,仕訳日記帳!D4887=Sheet2!$A$11,仕訳日記帳!D4887=Sheet2!$A$12,仕訳日記帳!D4887=Sheet2!$A$13,仕訳日記帳!D4887=Sheet2!$A$14,仕訳日記帳!D4887=Sheet2!$A$15,仕訳日記帳!D4887=Sheet2!$A$16,仕訳日記帳!D4887=Sheet2!$A$17),Sheet2!$B$9&lt;=仕訳日記帳!$N4887&lt;Sheet2!$C$10),仕訳日記帳!D4887,""))))</f>
        <v/>
      </c>
      <c r="B4887" s="263" t="str">
        <f>IF(AND($A4887=Sheet2!$A$2,仕訳日記帳!$N4887&gt;=Sheet2!$B$2),仕訳日記帳!A4887,IF(AND(OR($A4887=Sheet2!$A$3,$A4887=Sheet2!$A$4,$A4887=Sheet2!$A$5,$A4887=Sheet2!$A$6,$A4887=Sheet2!$A$7,$A4887=Sheet2!$A$9),仕訳日記帳!$N4887&gt;=Sheet2!$B$3),仕訳日記帳!A4887,IF(AND($A4887=Sheet2!$A$8,仕訳日記帳!$N4887&gt;=Sheet2!$B$8),仕訳日記帳!A4887,IF(AND(OR($A4887=Sheet2!$A$10,$A4887=Sheet2!$A$11,$A4887=Sheet2!$A$12,$A4887=Sheet2!$A$13,$A4887=Sheet2!$A$14,$A4887=Sheet2!$A$15,$A4887=Sheet2!$A$16,$A4887=Sheet2!$A$17),Sheet2!$B$9&lt;=仕訳日記帳!$N4887&lt;Sheet2!$C$10),仕訳日記帳!A4887,""))))</f>
        <v/>
      </c>
      <c r="C4887" t="str">
        <f>IF(AND($A4887=Sheet2!$A$2,仕訳日記帳!$N4887&gt;=Sheet2!$B$2),仕訳日記帳!B4887,IF(AND(OR($A4887=Sheet2!$A$3,$A4887=Sheet2!$A$4,$A4887=Sheet2!$A$5,$A4887=Sheet2!$A$6,$A4887=Sheet2!$A$7,$A4887=Sheet2!$A$9),仕訳日記帳!$N4887&gt;=Sheet2!$B$3),仕訳日記帳!B4887,IF(AND($A4887=Sheet2!$A$8,仕訳日記帳!$N4887&gt;=Sheet2!$B$8),仕訳日記帳!B4887,IF(AND(OR($A4887=Sheet2!$A$10,$A4887=Sheet2!$A$11,$A4887=Sheet2!$A$12,$A4887=Sheet2!$A$13,$A4887=Sheet2!$A$14,$A4887=Sheet2!$A$15,$A4887=Sheet2!$A$16,$A4887=Sheet2!$A$17),Sheet2!$B$9&lt;=仕訳日記帳!$N4887&lt;Sheet2!$C$10),仕訳日記帳!B4887,""))))</f>
        <v/>
      </c>
      <c r="D4887" s="265" t="str">
        <f>IF(AND($A4887=Sheet2!$A$2,仕訳日記帳!$N4887&gt;=Sheet2!$B$2),仕訳日記帳!N4887,IF(AND(OR($A4887=Sheet2!$A$3,$A4887=Sheet2!$A$4,$A4887=Sheet2!$A$5,$A4887=Sheet2!$A$6,$A4887=Sheet2!$A$7,$A4887=Sheet2!$A$9),仕訳日記帳!$N4887&gt;=Sheet2!$B$3),仕訳日記帳!N4887,IF(AND($A4887=Sheet2!$A$8,仕訳日記帳!$N4887&gt;=Sheet2!$B$8),仕訳日記帳!N4887,IF(AND(OR($A4887=Sheet2!$A$10,$A4887=Sheet2!$A$11,$A4887=Sheet2!$A$12,$A4887=Sheet2!$A$13,$A4887=Sheet2!$A$14,$A4887=Sheet2!$A$15,$A4887=Sheet2!$A$16,$A4887=Sheet2!$A$17),Sheet2!$B$9&lt;=仕訳日記帳!$N4887&lt;Sheet2!$C$10),仕訳日記帳!N4887,""))))</f>
        <v/>
      </c>
      <c r="E4887" s="263" t="str">
        <f>IF(AND($A4887=Sheet2!$A$2,仕訳日記帳!$N4887&gt;=Sheet2!$B$2),仕訳日記帳!G4887,IF(AND(OR($A4887=Sheet2!$A$3,$A4887=Sheet2!$A$4,$A4887=Sheet2!$A$5,$A4887=Sheet2!$A$6,$A4887=Sheet2!$A$7,$A4887=Sheet2!$A$9),仕訳日記帳!$N4887&gt;=Sheet2!$B$3),仕訳日記帳!G4887,IF(AND($A4887=Sheet2!$A$8,仕訳日記帳!$N4887&gt;=Sheet2!$B$8),仕訳日記帳!G4887,IF(AND(OR($A4887=Sheet2!$A$10,$A4887=Sheet2!$A$11,$A4887=Sheet2!$A$12,$A4887=Sheet2!$A$13,$A4887=Sheet2!$A$14,$A4887=Sheet2!$A$15,$A4887=Sheet2!$A$16,$A4887=Sheet2!$A$17),Sheet2!$B$9&lt;=仕訳日記帳!$N4887&lt;Sheet2!$C$10),仕訳日記帳!G4887,""))))</f>
        <v/>
      </c>
      <c r="G4887" t="str">
        <f>IF(OR(A4887=Sheet2!$A$2,A4887=Sheet2!$A$3,A4887=Sheet2!$A$4,A4887=Sheet2!$A$5,A4887=Sheet2!$A$6,A4887=Sheet2!$A$7,A4887=Sheet2!$A$8,A4887=Sheet2!$A$9,A4887=Sheet2!$A$10,A4887=Sheet2!$A$11,A4887=Sheet2!$A$12,$A$2=Sheet2!$A$13,A4887=Sheet2!$A$14,$A$2=Sheet2!$A$15,$A$2=Sheet2!$A$16,A4887=Sheet2!$A$17),"該当","")</f>
        <v/>
      </c>
      <c r="H4887" t="str">
        <f>IF(OR(A4887="",G4887=""),"",COUNTIF($G$2:G4887,"該当"))</f>
        <v/>
      </c>
    </row>
    <row r="4888" spans="1:8">
      <c r="A4888" t="str">
        <f>IF(AND(仕訳日記帳!D4888=Sheet2!$A$2,仕訳日記帳!$N4888&gt;=Sheet2!$B$2),仕訳日記帳!D4888,IF(AND(OR(仕訳日記帳!D4888=Sheet2!$A$3,仕訳日記帳!D4888=Sheet2!$A$4,仕訳日記帳!D4888=Sheet2!$A$5,仕訳日記帳!D4888=Sheet2!$A$6,仕訳日記帳!D4888=Sheet2!$A$7,仕訳日記帳!D4888=Sheet2!$A$9),仕訳日記帳!$N4888&gt;=Sheet2!$B$3),仕訳日記帳!D4888,IF(AND(仕訳日記帳!D4888=Sheet2!$A$8,仕訳日記帳!$N4888&gt;=Sheet2!$B$8),仕訳日記帳!D4888,IF(AND(OR(仕訳日記帳!D4888=Sheet2!$A$10,仕訳日記帳!D4888=Sheet2!$A$11,仕訳日記帳!D4888=Sheet2!$A$12,仕訳日記帳!D4888=Sheet2!$A$13,仕訳日記帳!D4888=Sheet2!$A$14,仕訳日記帳!D4888=Sheet2!$A$15,仕訳日記帳!D4888=Sheet2!$A$16,仕訳日記帳!D4888=Sheet2!$A$17),Sheet2!$B$9&lt;=仕訳日記帳!$N4888&lt;Sheet2!$C$10),仕訳日記帳!D4888,""))))</f>
        <v/>
      </c>
      <c r="B4888" s="263" t="str">
        <f>IF(AND($A4888=Sheet2!$A$2,仕訳日記帳!$N4888&gt;=Sheet2!$B$2),仕訳日記帳!A4888,IF(AND(OR($A4888=Sheet2!$A$3,$A4888=Sheet2!$A$4,$A4888=Sheet2!$A$5,$A4888=Sheet2!$A$6,$A4888=Sheet2!$A$7,$A4888=Sheet2!$A$9),仕訳日記帳!$N4888&gt;=Sheet2!$B$3),仕訳日記帳!A4888,IF(AND($A4888=Sheet2!$A$8,仕訳日記帳!$N4888&gt;=Sheet2!$B$8),仕訳日記帳!A4888,IF(AND(OR($A4888=Sheet2!$A$10,$A4888=Sheet2!$A$11,$A4888=Sheet2!$A$12,$A4888=Sheet2!$A$13,$A4888=Sheet2!$A$14,$A4888=Sheet2!$A$15,$A4888=Sheet2!$A$16,$A4888=Sheet2!$A$17),Sheet2!$B$9&lt;=仕訳日記帳!$N4888&lt;Sheet2!$C$10),仕訳日記帳!A4888,""))))</f>
        <v/>
      </c>
      <c r="C4888" t="str">
        <f>IF(AND($A4888=Sheet2!$A$2,仕訳日記帳!$N4888&gt;=Sheet2!$B$2),仕訳日記帳!B4888,IF(AND(OR($A4888=Sheet2!$A$3,$A4888=Sheet2!$A$4,$A4888=Sheet2!$A$5,$A4888=Sheet2!$A$6,$A4888=Sheet2!$A$7,$A4888=Sheet2!$A$9),仕訳日記帳!$N4888&gt;=Sheet2!$B$3),仕訳日記帳!B4888,IF(AND($A4888=Sheet2!$A$8,仕訳日記帳!$N4888&gt;=Sheet2!$B$8),仕訳日記帳!B4888,IF(AND(OR($A4888=Sheet2!$A$10,$A4888=Sheet2!$A$11,$A4888=Sheet2!$A$12,$A4888=Sheet2!$A$13,$A4888=Sheet2!$A$14,$A4888=Sheet2!$A$15,$A4888=Sheet2!$A$16,$A4888=Sheet2!$A$17),Sheet2!$B$9&lt;=仕訳日記帳!$N4888&lt;Sheet2!$C$10),仕訳日記帳!B4888,""))))</f>
        <v/>
      </c>
      <c r="D4888" s="265" t="str">
        <f>IF(AND($A4888=Sheet2!$A$2,仕訳日記帳!$N4888&gt;=Sheet2!$B$2),仕訳日記帳!N4888,IF(AND(OR($A4888=Sheet2!$A$3,$A4888=Sheet2!$A$4,$A4888=Sheet2!$A$5,$A4888=Sheet2!$A$6,$A4888=Sheet2!$A$7,$A4888=Sheet2!$A$9),仕訳日記帳!$N4888&gt;=Sheet2!$B$3),仕訳日記帳!N4888,IF(AND($A4888=Sheet2!$A$8,仕訳日記帳!$N4888&gt;=Sheet2!$B$8),仕訳日記帳!N4888,IF(AND(OR($A4888=Sheet2!$A$10,$A4888=Sheet2!$A$11,$A4888=Sheet2!$A$12,$A4888=Sheet2!$A$13,$A4888=Sheet2!$A$14,$A4888=Sheet2!$A$15,$A4888=Sheet2!$A$16,$A4888=Sheet2!$A$17),Sheet2!$B$9&lt;=仕訳日記帳!$N4888&lt;Sheet2!$C$10),仕訳日記帳!N4888,""))))</f>
        <v/>
      </c>
      <c r="E4888" s="263" t="str">
        <f>IF(AND($A4888=Sheet2!$A$2,仕訳日記帳!$N4888&gt;=Sheet2!$B$2),仕訳日記帳!G4888,IF(AND(OR($A4888=Sheet2!$A$3,$A4888=Sheet2!$A$4,$A4888=Sheet2!$A$5,$A4888=Sheet2!$A$6,$A4888=Sheet2!$A$7,$A4888=Sheet2!$A$9),仕訳日記帳!$N4888&gt;=Sheet2!$B$3),仕訳日記帳!G4888,IF(AND($A4888=Sheet2!$A$8,仕訳日記帳!$N4888&gt;=Sheet2!$B$8),仕訳日記帳!G4888,IF(AND(OR($A4888=Sheet2!$A$10,$A4888=Sheet2!$A$11,$A4888=Sheet2!$A$12,$A4888=Sheet2!$A$13,$A4888=Sheet2!$A$14,$A4888=Sheet2!$A$15,$A4888=Sheet2!$A$16,$A4888=Sheet2!$A$17),Sheet2!$B$9&lt;=仕訳日記帳!$N4888&lt;Sheet2!$C$10),仕訳日記帳!G4888,""))))</f>
        <v/>
      </c>
      <c r="G4888" t="str">
        <f>IF(OR(A4888=Sheet2!$A$2,A4888=Sheet2!$A$3,A4888=Sheet2!$A$4,A4888=Sheet2!$A$5,A4888=Sheet2!$A$6,A4888=Sheet2!$A$7,A4888=Sheet2!$A$8,A4888=Sheet2!$A$9,A4888=Sheet2!$A$10,A4888=Sheet2!$A$11,A4888=Sheet2!$A$12,$A$2=Sheet2!$A$13,A4888=Sheet2!$A$14,$A$2=Sheet2!$A$15,$A$2=Sheet2!$A$16,A4888=Sheet2!$A$17),"該当","")</f>
        <v/>
      </c>
      <c r="H4888" t="str">
        <f>IF(OR(A4888="",G4888=""),"",COUNTIF($G$2:G4888,"該当"))</f>
        <v/>
      </c>
    </row>
    <row r="4889" spans="1:8">
      <c r="A4889" t="str">
        <f>IF(AND(仕訳日記帳!D4889=Sheet2!$A$2,仕訳日記帳!$N4889&gt;=Sheet2!$B$2),仕訳日記帳!D4889,IF(AND(OR(仕訳日記帳!D4889=Sheet2!$A$3,仕訳日記帳!D4889=Sheet2!$A$4,仕訳日記帳!D4889=Sheet2!$A$5,仕訳日記帳!D4889=Sheet2!$A$6,仕訳日記帳!D4889=Sheet2!$A$7,仕訳日記帳!D4889=Sheet2!$A$9),仕訳日記帳!$N4889&gt;=Sheet2!$B$3),仕訳日記帳!D4889,IF(AND(仕訳日記帳!D4889=Sheet2!$A$8,仕訳日記帳!$N4889&gt;=Sheet2!$B$8),仕訳日記帳!D4889,IF(AND(OR(仕訳日記帳!D4889=Sheet2!$A$10,仕訳日記帳!D4889=Sheet2!$A$11,仕訳日記帳!D4889=Sheet2!$A$12,仕訳日記帳!D4889=Sheet2!$A$13,仕訳日記帳!D4889=Sheet2!$A$14,仕訳日記帳!D4889=Sheet2!$A$15,仕訳日記帳!D4889=Sheet2!$A$16,仕訳日記帳!D4889=Sheet2!$A$17),Sheet2!$B$9&lt;=仕訳日記帳!$N4889&lt;Sheet2!$C$10),仕訳日記帳!D4889,""))))</f>
        <v/>
      </c>
      <c r="B4889" s="263" t="str">
        <f>IF(AND($A4889=Sheet2!$A$2,仕訳日記帳!$N4889&gt;=Sheet2!$B$2),仕訳日記帳!A4889,IF(AND(OR($A4889=Sheet2!$A$3,$A4889=Sheet2!$A$4,$A4889=Sheet2!$A$5,$A4889=Sheet2!$A$6,$A4889=Sheet2!$A$7,$A4889=Sheet2!$A$9),仕訳日記帳!$N4889&gt;=Sheet2!$B$3),仕訳日記帳!A4889,IF(AND($A4889=Sheet2!$A$8,仕訳日記帳!$N4889&gt;=Sheet2!$B$8),仕訳日記帳!A4889,IF(AND(OR($A4889=Sheet2!$A$10,$A4889=Sheet2!$A$11,$A4889=Sheet2!$A$12,$A4889=Sheet2!$A$13,$A4889=Sheet2!$A$14,$A4889=Sheet2!$A$15,$A4889=Sheet2!$A$16,$A4889=Sheet2!$A$17),Sheet2!$B$9&lt;=仕訳日記帳!$N4889&lt;Sheet2!$C$10),仕訳日記帳!A4889,""))))</f>
        <v/>
      </c>
      <c r="C4889" t="str">
        <f>IF(AND($A4889=Sheet2!$A$2,仕訳日記帳!$N4889&gt;=Sheet2!$B$2),仕訳日記帳!B4889,IF(AND(OR($A4889=Sheet2!$A$3,$A4889=Sheet2!$A$4,$A4889=Sheet2!$A$5,$A4889=Sheet2!$A$6,$A4889=Sheet2!$A$7,$A4889=Sheet2!$A$9),仕訳日記帳!$N4889&gt;=Sheet2!$B$3),仕訳日記帳!B4889,IF(AND($A4889=Sheet2!$A$8,仕訳日記帳!$N4889&gt;=Sheet2!$B$8),仕訳日記帳!B4889,IF(AND(OR($A4889=Sheet2!$A$10,$A4889=Sheet2!$A$11,$A4889=Sheet2!$A$12,$A4889=Sheet2!$A$13,$A4889=Sheet2!$A$14,$A4889=Sheet2!$A$15,$A4889=Sheet2!$A$16,$A4889=Sheet2!$A$17),Sheet2!$B$9&lt;=仕訳日記帳!$N4889&lt;Sheet2!$C$10),仕訳日記帳!B4889,""))))</f>
        <v/>
      </c>
      <c r="D4889" s="265" t="str">
        <f>IF(AND($A4889=Sheet2!$A$2,仕訳日記帳!$N4889&gt;=Sheet2!$B$2),仕訳日記帳!N4889,IF(AND(OR($A4889=Sheet2!$A$3,$A4889=Sheet2!$A$4,$A4889=Sheet2!$A$5,$A4889=Sheet2!$A$6,$A4889=Sheet2!$A$7,$A4889=Sheet2!$A$9),仕訳日記帳!$N4889&gt;=Sheet2!$B$3),仕訳日記帳!N4889,IF(AND($A4889=Sheet2!$A$8,仕訳日記帳!$N4889&gt;=Sheet2!$B$8),仕訳日記帳!N4889,IF(AND(OR($A4889=Sheet2!$A$10,$A4889=Sheet2!$A$11,$A4889=Sheet2!$A$12,$A4889=Sheet2!$A$13,$A4889=Sheet2!$A$14,$A4889=Sheet2!$A$15,$A4889=Sheet2!$A$16,$A4889=Sheet2!$A$17),Sheet2!$B$9&lt;=仕訳日記帳!$N4889&lt;Sheet2!$C$10),仕訳日記帳!N4889,""))))</f>
        <v/>
      </c>
      <c r="E4889" s="263" t="str">
        <f>IF(AND($A4889=Sheet2!$A$2,仕訳日記帳!$N4889&gt;=Sheet2!$B$2),仕訳日記帳!G4889,IF(AND(OR($A4889=Sheet2!$A$3,$A4889=Sheet2!$A$4,$A4889=Sheet2!$A$5,$A4889=Sheet2!$A$6,$A4889=Sheet2!$A$7,$A4889=Sheet2!$A$9),仕訳日記帳!$N4889&gt;=Sheet2!$B$3),仕訳日記帳!G4889,IF(AND($A4889=Sheet2!$A$8,仕訳日記帳!$N4889&gt;=Sheet2!$B$8),仕訳日記帳!G4889,IF(AND(OR($A4889=Sheet2!$A$10,$A4889=Sheet2!$A$11,$A4889=Sheet2!$A$12,$A4889=Sheet2!$A$13,$A4889=Sheet2!$A$14,$A4889=Sheet2!$A$15,$A4889=Sheet2!$A$16,$A4889=Sheet2!$A$17),Sheet2!$B$9&lt;=仕訳日記帳!$N4889&lt;Sheet2!$C$10),仕訳日記帳!G4889,""))))</f>
        <v/>
      </c>
      <c r="G4889" t="str">
        <f>IF(OR(A4889=Sheet2!$A$2,A4889=Sheet2!$A$3,A4889=Sheet2!$A$4,A4889=Sheet2!$A$5,A4889=Sheet2!$A$6,A4889=Sheet2!$A$7,A4889=Sheet2!$A$8,A4889=Sheet2!$A$9,A4889=Sheet2!$A$10,A4889=Sheet2!$A$11,A4889=Sheet2!$A$12,$A$2=Sheet2!$A$13,A4889=Sheet2!$A$14,$A$2=Sheet2!$A$15,$A$2=Sheet2!$A$16,A4889=Sheet2!$A$17),"該当","")</f>
        <v/>
      </c>
      <c r="H4889" t="str">
        <f>IF(OR(A4889="",G4889=""),"",COUNTIF($G$2:G4889,"該当"))</f>
        <v/>
      </c>
    </row>
    <row r="4890" spans="1:8">
      <c r="A4890" t="str">
        <f>IF(AND(仕訳日記帳!D4890=Sheet2!$A$2,仕訳日記帳!$N4890&gt;=Sheet2!$B$2),仕訳日記帳!D4890,IF(AND(OR(仕訳日記帳!D4890=Sheet2!$A$3,仕訳日記帳!D4890=Sheet2!$A$4,仕訳日記帳!D4890=Sheet2!$A$5,仕訳日記帳!D4890=Sheet2!$A$6,仕訳日記帳!D4890=Sheet2!$A$7,仕訳日記帳!D4890=Sheet2!$A$9),仕訳日記帳!$N4890&gt;=Sheet2!$B$3),仕訳日記帳!D4890,IF(AND(仕訳日記帳!D4890=Sheet2!$A$8,仕訳日記帳!$N4890&gt;=Sheet2!$B$8),仕訳日記帳!D4890,IF(AND(OR(仕訳日記帳!D4890=Sheet2!$A$10,仕訳日記帳!D4890=Sheet2!$A$11,仕訳日記帳!D4890=Sheet2!$A$12,仕訳日記帳!D4890=Sheet2!$A$13,仕訳日記帳!D4890=Sheet2!$A$14,仕訳日記帳!D4890=Sheet2!$A$15,仕訳日記帳!D4890=Sheet2!$A$16,仕訳日記帳!D4890=Sheet2!$A$17),Sheet2!$B$9&lt;=仕訳日記帳!$N4890&lt;Sheet2!$C$10),仕訳日記帳!D4890,""))))</f>
        <v/>
      </c>
      <c r="B4890" s="263" t="str">
        <f>IF(AND($A4890=Sheet2!$A$2,仕訳日記帳!$N4890&gt;=Sheet2!$B$2),仕訳日記帳!A4890,IF(AND(OR($A4890=Sheet2!$A$3,$A4890=Sheet2!$A$4,$A4890=Sheet2!$A$5,$A4890=Sheet2!$A$6,$A4890=Sheet2!$A$7,$A4890=Sheet2!$A$9),仕訳日記帳!$N4890&gt;=Sheet2!$B$3),仕訳日記帳!A4890,IF(AND($A4890=Sheet2!$A$8,仕訳日記帳!$N4890&gt;=Sheet2!$B$8),仕訳日記帳!A4890,IF(AND(OR($A4890=Sheet2!$A$10,$A4890=Sheet2!$A$11,$A4890=Sheet2!$A$12,$A4890=Sheet2!$A$13,$A4890=Sheet2!$A$14,$A4890=Sheet2!$A$15,$A4890=Sheet2!$A$16,$A4890=Sheet2!$A$17),Sheet2!$B$9&lt;=仕訳日記帳!$N4890&lt;Sheet2!$C$10),仕訳日記帳!A4890,""))))</f>
        <v/>
      </c>
      <c r="C4890" t="str">
        <f>IF(AND($A4890=Sheet2!$A$2,仕訳日記帳!$N4890&gt;=Sheet2!$B$2),仕訳日記帳!B4890,IF(AND(OR($A4890=Sheet2!$A$3,$A4890=Sheet2!$A$4,$A4890=Sheet2!$A$5,$A4890=Sheet2!$A$6,$A4890=Sheet2!$A$7,$A4890=Sheet2!$A$9),仕訳日記帳!$N4890&gt;=Sheet2!$B$3),仕訳日記帳!B4890,IF(AND($A4890=Sheet2!$A$8,仕訳日記帳!$N4890&gt;=Sheet2!$B$8),仕訳日記帳!B4890,IF(AND(OR($A4890=Sheet2!$A$10,$A4890=Sheet2!$A$11,$A4890=Sheet2!$A$12,$A4890=Sheet2!$A$13,$A4890=Sheet2!$A$14,$A4890=Sheet2!$A$15,$A4890=Sheet2!$A$16,$A4890=Sheet2!$A$17),Sheet2!$B$9&lt;=仕訳日記帳!$N4890&lt;Sheet2!$C$10),仕訳日記帳!B4890,""))))</f>
        <v/>
      </c>
      <c r="D4890" s="265" t="str">
        <f>IF(AND($A4890=Sheet2!$A$2,仕訳日記帳!$N4890&gt;=Sheet2!$B$2),仕訳日記帳!N4890,IF(AND(OR($A4890=Sheet2!$A$3,$A4890=Sheet2!$A$4,$A4890=Sheet2!$A$5,$A4890=Sheet2!$A$6,$A4890=Sheet2!$A$7,$A4890=Sheet2!$A$9),仕訳日記帳!$N4890&gt;=Sheet2!$B$3),仕訳日記帳!N4890,IF(AND($A4890=Sheet2!$A$8,仕訳日記帳!$N4890&gt;=Sheet2!$B$8),仕訳日記帳!N4890,IF(AND(OR($A4890=Sheet2!$A$10,$A4890=Sheet2!$A$11,$A4890=Sheet2!$A$12,$A4890=Sheet2!$A$13,$A4890=Sheet2!$A$14,$A4890=Sheet2!$A$15,$A4890=Sheet2!$A$16,$A4890=Sheet2!$A$17),Sheet2!$B$9&lt;=仕訳日記帳!$N4890&lt;Sheet2!$C$10),仕訳日記帳!N4890,""))))</f>
        <v/>
      </c>
      <c r="E4890" s="263" t="str">
        <f>IF(AND($A4890=Sheet2!$A$2,仕訳日記帳!$N4890&gt;=Sheet2!$B$2),仕訳日記帳!G4890,IF(AND(OR($A4890=Sheet2!$A$3,$A4890=Sheet2!$A$4,$A4890=Sheet2!$A$5,$A4890=Sheet2!$A$6,$A4890=Sheet2!$A$7,$A4890=Sheet2!$A$9),仕訳日記帳!$N4890&gt;=Sheet2!$B$3),仕訳日記帳!G4890,IF(AND($A4890=Sheet2!$A$8,仕訳日記帳!$N4890&gt;=Sheet2!$B$8),仕訳日記帳!G4890,IF(AND(OR($A4890=Sheet2!$A$10,$A4890=Sheet2!$A$11,$A4890=Sheet2!$A$12,$A4890=Sheet2!$A$13,$A4890=Sheet2!$A$14,$A4890=Sheet2!$A$15,$A4890=Sheet2!$A$16,$A4890=Sheet2!$A$17),Sheet2!$B$9&lt;=仕訳日記帳!$N4890&lt;Sheet2!$C$10),仕訳日記帳!G4890,""))))</f>
        <v/>
      </c>
      <c r="G4890" t="str">
        <f>IF(OR(A4890=Sheet2!$A$2,A4890=Sheet2!$A$3,A4890=Sheet2!$A$4,A4890=Sheet2!$A$5,A4890=Sheet2!$A$6,A4890=Sheet2!$A$7,A4890=Sheet2!$A$8,A4890=Sheet2!$A$9,A4890=Sheet2!$A$10,A4890=Sheet2!$A$11,A4890=Sheet2!$A$12,$A$2=Sheet2!$A$13,A4890=Sheet2!$A$14,$A$2=Sheet2!$A$15,$A$2=Sheet2!$A$16,A4890=Sheet2!$A$17),"該当","")</f>
        <v/>
      </c>
      <c r="H4890" t="str">
        <f>IF(OR(A4890="",G4890=""),"",COUNTIF($G$2:G4890,"該当"))</f>
        <v/>
      </c>
    </row>
    <row r="4891" spans="1:8">
      <c r="A4891" t="str">
        <f>IF(AND(仕訳日記帳!D4891=Sheet2!$A$2,仕訳日記帳!$N4891&gt;=Sheet2!$B$2),仕訳日記帳!D4891,IF(AND(OR(仕訳日記帳!D4891=Sheet2!$A$3,仕訳日記帳!D4891=Sheet2!$A$4,仕訳日記帳!D4891=Sheet2!$A$5,仕訳日記帳!D4891=Sheet2!$A$6,仕訳日記帳!D4891=Sheet2!$A$7,仕訳日記帳!D4891=Sheet2!$A$9),仕訳日記帳!$N4891&gt;=Sheet2!$B$3),仕訳日記帳!D4891,IF(AND(仕訳日記帳!D4891=Sheet2!$A$8,仕訳日記帳!$N4891&gt;=Sheet2!$B$8),仕訳日記帳!D4891,IF(AND(OR(仕訳日記帳!D4891=Sheet2!$A$10,仕訳日記帳!D4891=Sheet2!$A$11,仕訳日記帳!D4891=Sheet2!$A$12,仕訳日記帳!D4891=Sheet2!$A$13,仕訳日記帳!D4891=Sheet2!$A$14,仕訳日記帳!D4891=Sheet2!$A$15,仕訳日記帳!D4891=Sheet2!$A$16,仕訳日記帳!D4891=Sheet2!$A$17),Sheet2!$B$9&lt;=仕訳日記帳!$N4891&lt;Sheet2!$C$10),仕訳日記帳!D4891,""))))</f>
        <v/>
      </c>
      <c r="B4891" s="263" t="str">
        <f>IF(AND($A4891=Sheet2!$A$2,仕訳日記帳!$N4891&gt;=Sheet2!$B$2),仕訳日記帳!A4891,IF(AND(OR($A4891=Sheet2!$A$3,$A4891=Sheet2!$A$4,$A4891=Sheet2!$A$5,$A4891=Sheet2!$A$6,$A4891=Sheet2!$A$7,$A4891=Sheet2!$A$9),仕訳日記帳!$N4891&gt;=Sheet2!$B$3),仕訳日記帳!A4891,IF(AND($A4891=Sheet2!$A$8,仕訳日記帳!$N4891&gt;=Sheet2!$B$8),仕訳日記帳!A4891,IF(AND(OR($A4891=Sheet2!$A$10,$A4891=Sheet2!$A$11,$A4891=Sheet2!$A$12,$A4891=Sheet2!$A$13,$A4891=Sheet2!$A$14,$A4891=Sheet2!$A$15,$A4891=Sheet2!$A$16,$A4891=Sheet2!$A$17),Sheet2!$B$9&lt;=仕訳日記帳!$N4891&lt;Sheet2!$C$10),仕訳日記帳!A4891,""))))</f>
        <v/>
      </c>
      <c r="C4891" t="str">
        <f>IF(AND($A4891=Sheet2!$A$2,仕訳日記帳!$N4891&gt;=Sheet2!$B$2),仕訳日記帳!B4891,IF(AND(OR($A4891=Sheet2!$A$3,$A4891=Sheet2!$A$4,$A4891=Sheet2!$A$5,$A4891=Sheet2!$A$6,$A4891=Sheet2!$A$7,$A4891=Sheet2!$A$9),仕訳日記帳!$N4891&gt;=Sheet2!$B$3),仕訳日記帳!B4891,IF(AND($A4891=Sheet2!$A$8,仕訳日記帳!$N4891&gt;=Sheet2!$B$8),仕訳日記帳!B4891,IF(AND(OR($A4891=Sheet2!$A$10,$A4891=Sheet2!$A$11,$A4891=Sheet2!$A$12,$A4891=Sheet2!$A$13,$A4891=Sheet2!$A$14,$A4891=Sheet2!$A$15,$A4891=Sheet2!$A$16,$A4891=Sheet2!$A$17),Sheet2!$B$9&lt;=仕訳日記帳!$N4891&lt;Sheet2!$C$10),仕訳日記帳!B4891,""))))</f>
        <v/>
      </c>
      <c r="D4891" s="265" t="str">
        <f>IF(AND($A4891=Sheet2!$A$2,仕訳日記帳!$N4891&gt;=Sheet2!$B$2),仕訳日記帳!N4891,IF(AND(OR($A4891=Sheet2!$A$3,$A4891=Sheet2!$A$4,$A4891=Sheet2!$A$5,$A4891=Sheet2!$A$6,$A4891=Sheet2!$A$7,$A4891=Sheet2!$A$9),仕訳日記帳!$N4891&gt;=Sheet2!$B$3),仕訳日記帳!N4891,IF(AND($A4891=Sheet2!$A$8,仕訳日記帳!$N4891&gt;=Sheet2!$B$8),仕訳日記帳!N4891,IF(AND(OR($A4891=Sheet2!$A$10,$A4891=Sheet2!$A$11,$A4891=Sheet2!$A$12,$A4891=Sheet2!$A$13,$A4891=Sheet2!$A$14,$A4891=Sheet2!$A$15,$A4891=Sheet2!$A$16,$A4891=Sheet2!$A$17),Sheet2!$B$9&lt;=仕訳日記帳!$N4891&lt;Sheet2!$C$10),仕訳日記帳!N4891,""))))</f>
        <v/>
      </c>
      <c r="E4891" s="263" t="str">
        <f>IF(AND($A4891=Sheet2!$A$2,仕訳日記帳!$N4891&gt;=Sheet2!$B$2),仕訳日記帳!G4891,IF(AND(OR($A4891=Sheet2!$A$3,$A4891=Sheet2!$A$4,$A4891=Sheet2!$A$5,$A4891=Sheet2!$A$6,$A4891=Sheet2!$A$7,$A4891=Sheet2!$A$9),仕訳日記帳!$N4891&gt;=Sheet2!$B$3),仕訳日記帳!G4891,IF(AND($A4891=Sheet2!$A$8,仕訳日記帳!$N4891&gt;=Sheet2!$B$8),仕訳日記帳!G4891,IF(AND(OR($A4891=Sheet2!$A$10,$A4891=Sheet2!$A$11,$A4891=Sheet2!$A$12,$A4891=Sheet2!$A$13,$A4891=Sheet2!$A$14,$A4891=Sheet2!$A$15,$A4891=Sheet2!$A$16,$A4891=Sheet2!$A$17),Sheet2!$B$9&lt;=仕訳日記帳!$N4891&lt;Sheet2!$C$10),仕訳日記帳!G4891,""))))</f>
        <v/>
      </c>
      <c r="G4891" t="str">
        <f>IF(OR(A4891=Sheet2!$A$2,A4891=Sheet2!$A$3,A4891=Sheet2!$A$4,A4891=Sheet2!$A$5,A4891=Sheet2!$A$6,A4891=Sheet2!$A$7,A4891=Sheet2!$A$8,A4891=Sheet2!$A$9,A4891=Sheet2!$A$10,A4891=Sheet2!$A$11,A4891=Sheet2!$A$12,$A$2=Sheet2!$A$13,A4891=Sheet2!$A$14,$A$2=Sheet2!$A$15,$A$2=Sheet2!$A$16,A4891=Sheet2!$A$17),"該当","")</f>
        <v/>
      </c>
      <c r="H4891" t="str">
        <f>IF(OR(A4891="",G4891=""),"",COUNTIF($G$2:G4891,"該当"))</f>
        <v/>
      </c>
    </row>
    <row r="4892" spans="1:8">
      <c r="A4892" t="str">
        <f>IF(AND(仕訳日記帳!D4892=Sheet2!$A$2,仕訳日記帳!$N4892&gt;=Sheet2!$B$2),仕訳日記帳!D4892,IF(AND(OR(仕訳日記帳!D4892=Sheet2!$A$3,仕訳日記帳!D4892=Sheet2!$A$4,仕訳日記帳!D4892=Sheet2!$A$5,仕訳日記帳!D4892=Sheet2!$A$6,仕訳日記帳!D4892=Sheet2!$A$7,仕訳日記帳!D4892=Sheet2!$A$9),仕訳日記帳!$N4892&gt;=Sheet2!$B$3),仕訳日記帳!D4892,IF(AND(仕訳日記帳!D4892=Sheet2!$A$8,仕訳日記帳!$N4892&gt;=Sheet2!$B$8),仕訳日記帳!D4892,IF(AND(OR(仕訳日記帳!D4892=Sheet2!$A$10,仕訳日記帳!D4892=Sheet2!$A$11,仕訳日記帳!D4892=Sheet2!$A$12,仕訳日記帳!D4892=Sheet2!$A$13,仕訳日記帳!D4892=Sheet2!$A$14,仕訳日記帳!D4892=Sheet2!$A$15,仕訳日記帳!D4892=Sheet2!$A$16,仕訳日記帳!D4892=Sheet2!$A$17),Sheet2!$B$9&lt;=仕訳日記帳!$N4892&lt;Sheet2!$C$10),仕訳日記帳!D4892,""))))</f>
        <v/>
      </c>
      <c r="B4892" s="263" t="str">
        <f>IF(AND($A4892=Sheet2!$A$2,仕訳日記帳!$N4892&gt;=Sheet2!$B$2),仕訳日記帳!A4892,IF(AND(OR($A4892=Sheet2!$A$3,$A4892=Sheet2!$A$4,$A4892=Sheet2!$A$5,$A4892=Sheet2!$A$6,$A4892=Sheet2!$A$7,$A4892=Sheet2!$A$9),仕訳日記帳!$N4892&gt;=Sheet2!$B$3),仕訳日記帳!A4892,IF(AND($A4892=Sheet2!$A$8,仕訳日記帳!$N4892&gt;=Sheet2!$B$8),仕訳日記帳!A4892,IF(AND(OR($A4892=Sheet2!$A$10,$A4892=Sheet2!$A$11,$A4892=Sheet2!$A$12,$A4892=Sheet2!$A$13,$A4892=Sheet2!$A$14,$A4892=Sheet2!$A$15,$A4892=Sheet2!$A$16,$A4892=Sheet2!$A$17),Sheet2!$B$9&lt;=仕訳日記帳!$N4892&lt;Sheet2!$C$10),仕訳日記帳!A4892,""))))</f>
        <v/>
      </c>
      <c r="C4892" t="str">
        <f>IF(AND($A4892=Sheet2!$A$2,仕訳日記帳!$N4892&gt;=Sheet2!$B$2),仕訳日記帳!B4892,IF(AND(OR($A4892=Sheet2!$A$3,$A4892=Sheet2!$A$4,$A4892=Sheet2!$A$5,$A4892=Sheet2!$A$6,$A4892=Sheet2!$A$7,$A4892=Sheet2!$A$9),仕訳日記帳!$N4892&gt;=Sheet2!$B$3),仕訳日記帳!B4892,IF(AND($A4892=Sheet2!$A$8,仕訳日記帳!$N4892&gt;=Sheet2!$B$8),仕訳日記帳!B4892,IF(AND(OR($A4892=Sheet2!$A$10,$A4892=Sheet2!$A$11,$A4892=Sheet2!$A$12,$A4892=Sheet2!$A$13,$A4892=Sheet2!$A$14,$A4892=Sheet2!$A$15,$A4892=Sheet2!$A$16,$A4892=Sheet2!$A$17),Sheet2!$B$9&lt;=仕訳日記帳!$N4892&lt;Sheet2!$C$10),仕訳日記帳!B4892,""))))</f>
        <v/>
      </c>
      <c r="D4892" s="265" t="str">
        <f>IF(AND($A4892=Sheet2!$A$2,仕訳日記帳!$N4892&gt;=Sheet2!$B$2),仕訳日記帳!N4892,IF(AND(OR($A4892=Sheet2!$A$3,$A4892=Sheet2!$A$4,$A4892=Sheet2!$A$5,$A4892=Sheet2!$A$6,$A4892=Sheet2!$A$7,$A4892=Sheet2!$A$9),仕訳日記帳!$N4892&gt;=Sheet2!$B$3),仕訳日記帳!N4892,IF(AND($A4892=Sheet2!$A$8,仕訳日記帳!$N4892&gt;=Sheet2!$B$8),仕訳日記帳!N4892,IF(AND(OR($A4892=Sheet2!$A$10,$A4892=Sheet2!$A$11,$A4892=Sheet2!$A$12,$A4892=Sheet2!$A$13,$A4892=Sheet2!$A$14,$A4892=Sheet2!$A$15,$A4892=Sheet2!$A$16,$A4892=Sheet2!$A$17),Sheet2!$B$9&lt;=仕訳日記帳!$N4892&lt;Sheet2!$C$10),仕訳日記帳!N4892,""))))</f>
        <v/>
      </c>
      <c r="E4892" s="263" t="str">
        <f>IF(AND($A4892=Sheet2!$A$2,仕訳日記帳!$N4892&gt;=Sheet2!$B$2),仕訳日記帳!G4892,IF(AND(OR($A4892=Sheet2!$A$3,$A4892=Sheet2!$A$4,$A4892=Sheet2!$A$5,$A4892=Sheet2!$A$6,$A4892=Sheet2!$A$7,$A4892=Sheet2!$A$9),仕訳日記帳!$N4892&gt;=Sheet2!$B$3),仕訳日記帳!G4892,IF(AND($A4892=Sheet2!$A$8,仕訳日記帳!$N4892&gt;=Sheet2!$B$8),仕訳日記帳!G4892,IF(AND(OR($A4892=Sheet2!$A$10,$A4892=Sheet2!$A$11,$A4892=Sheet2!$A$12,$A4892=Sheet2!$A$13,$A4892=Sheet2!$A$14,$A4892=Sheet2!$A$15,$A4892=Sheet2!$A$16,$A4892=Sheet2!$A$17),Sheet2!$B$9&lt;=仕訳日記帳!$N4892&lt;Sheet2!$C$10),仕訳日記帳!G4892,""))))</f>
        <v/>
      </c>
      <c r="G4892" t="str">
        <f>IF(OR(A4892=Sheet2!$A$2,A4892=Sheet2!$A$3,A4892=Sheet2!$A$4,A4892=Sheet2!$A$5,A4892=Sheet2!$A$6,A4892=Sheet2!$A$7,A4892=Sheet2!$A$8,A4892=Sheet2!$A$9,A4892=Sheet2!$A$10,A4892=Sheet2!$A$11,A4892=Sheet2!$A$12,$A$2=Sheet2!$A$13,A4892=Sheet2!$A$14,$A$2=Sheet2!$A$15,$A$2=Sheet2!$A$16,A4892=Sheet2!$A$17),"該当","")</f>
        <v/>
      </c>
      <c r="H4892" t="str">
        <f>IF(OR(A4892="",G4892=""),"",COUNTIF($G$2:G4892,"該当"))</f>
        <v/>
      </c>
    </row>
    <row r="4893" spans="1:8">
      <c r="A4893" t="str">
        <f>IF(AND(仕訳日記帳!D4893=Sheet2!$A$2,仕訳日記帳!$N4893&gt;=Sheet2!$B$2),仕訳日記帳!D4893,IF(AND(OR(仕訳日記帳!D4893=Sheet2!$A$3,仕訳日記帳!D4893=Sheet2!$A$4,仕訳日記帳!D4893=Sheet2!$A$5,仕訳日記帳!D4893=Sheet2!$A$6,仕訳日記帳!D4893=Sheet2!$A$7,仕訳日記帳!D4893=Sheet2!$A$9),仕訳日記帳!$N4893&gt;=Sheet2!$B$3),仕訳日記帳!D4893,IF(AND(仕訳日記帳!D4893=Sheet2!$A$8,仕訳日記帳!$N4893&gt;=Sheet2!$B$8),仕訳日記帳!D4893,IF(AND(OR(仕訳日記帳!D4893=Sheet2!$A$10,仕訳日記帳!D4893=Sheet2!$A$11,仕訳日記帳!D4893=Sheet2!$A$12,仕訳日記帳!D4893=Sheet2!$A$13,仕訳日記帳!D4893=Sheet2!$A$14,仕訳日記帳!D4893=Sheet2!$A$15,仕訳日記帳!D4893=Sheet2!$A$16,仕訳日記帳!D4893=Sheet2!$A$17),Sheet2!$B$9&lt;=仕訳日記帳!$N4893&lt;Sheet2!$C$10),仕訳日記帳!D4893,""))))</f>
        <v/>
      </c>
      <c r="B4893" s="263" t="str">
        <f>IF(AND($A4893=Sheet2!$A$2,仕訳日記帳!$N4893&gt;=Sheet2!$B$2),仕訳日記帳!A4893,IF(AND(OR($A4893=Sheet2!$A$3,$A4893=Sheet2!$A$4,$A4893=Sheet2!$A$5,$A4893=Sheet2!$A$6,$A4893=Sheet2!$A$7,$A4893=Sheet2!$A$9),仕訳日記帳!$N4893&gt;=Sheet2!$B$3),仕訳日記帳!A4893,IF(AND($A4893=Sheet2!$A$8,仕訳日記帳!$N4893&gt;=Sheet2!$B$8),仕訳日記帳!A4893,IF(AND(OR($A4893=Sheet2!$A$10,$A4893=Sheet2!$A$11,$A4893=Sheet2!$A$12,$A4893=Sheet2!$A$13,$A4893=Sheet2!$A$14,$A4893=Sheet2!$A$15,$A4893=Sheet2!$A$16,$A4893=Sheet2!$A$17),Sheet2!$B$9&lt;=仕訳日記帳!$N4893&lt;Sheet2!$C$10),仕訳日記帳!A4893,""))))</f>
        <v/>
      </c>
      <c r="C4893" t="str">
        <f>IF(AND($A4893=Sheet2!$A$2,仕訳日記帳!$N4893&gt;=Sheet2!$B$2),仕訳日記帳!B4893,IF(AND(OR($A4893=Sheet2!$A$3,$A4893=Sheet2!$A$4,$A4893=Sheet2!$A$5,$A4893=Sheet2!$A$6,$A4893=Sheet2!$A$7,$A4893=Sheet2!$A$9),仕訳日記帳!$N4893&gt;=Sheet2!$B$3),仕訳日記帳!B4893,IF(AND($A4893=Sheet2!$A$8,仕訳日記帳!$N4893&gt;=Sheet2!$B$8),仕訳日記帳!B4893,IF(AND(OR($A4893=Sheet2!$A$10,$A4893=Sheet2!$A$11,$A4893=Sheet2!$A$12,$A4893=Sheet2!$A$13,$A4893=Sheet2!$A$14,$A4893=Sheet2!$A$15,$A4893=Sheet2!$A$16,$A4893=Sheet2!$A$17),Sheet2!$B$9&lt;=仕訳日記帳!$N4893&lt;Sheet2!$C$10),仕訳日記帳!B4893,""))))</f>
        <v/>
      </c>
      <c r="D4893" s="265" t="str">
        <f>IF(AND($A4893=Sheet2!$A$2,仕訳日記帳!$N4893&gt;=Sheet2!$B$2),仕訳日記帳!N4893,IF(AND(OR($A4893=Sheet2!$A$3,$A4893=Sheet2!$A$4,$A4893=Sheet2!$A$5,$A4893=Sheet2!$A$6,$A4893=Sheet2!$A$7,$A4893=Sheet2!$A$9),仕訳日記帳!$N4893&gt;=Sheet2!$B$3),仕訳日記帳!N4893,IF(AND($A4893=Sheet2!$A$8,仕訳日記帳!$N4893&gt;=Sheet2!$B$8),仕訳日記帳!N4893,IF(AND(OR($A4893=Sheet2!$A$10,$A4893=Sheet2!$A$11,$A4893=Sheet2!$A$12,$A4893=Sheet2!$A$13,$A4893=Sheet2!$A$14,$A4893=Sheet2!$A$15,$A4893=Sheet2!$A$16,$A4893=Sheet2!$A$17),Sheet2!$B$9&lt;=仕訳日記帳!$N4893&lt;Sheet2!$C$10),仕訳日記帳!N4893,""))))</f>
        <v/>
      </c>
      <c r="E4893" s="263" t="str">
        <f>IF(AND($A4893=Sheet2!$A$2,仕訳日記帳!$N4893&gt;=Sheet2!$B$2),仕訳日記帳!G4893,IF(AND(OR($A4893=Sheet2!$A$3,$A4893=Sheet2!$A$4,$A4893=Sheet2!$A$5,$A4893=Sheet2!$A$6,$A4893=Sheet2!$A$7,$A4893=Sheet2!$A$9),仕訳日記帳!$N4893&gt;=Sheet2!$B$3),仕訳日記帳!G4893,IF(AND($A4893=Sheet2!$A$8,仕訳日記帳!$N4893&gt;=Sheet2!$B$8),仕訳日記帳!G4893,IF(AND(OR($A4893=Sheet2!$A$10,$A4893=Sheet2!$A$11,$A4893=Sheet2!$A$12,$A4893=Sheet2!$A$13,$A4893=Sheet2!$A$14,$A4893=Sheet2!$A$15,$A4893=Sheet2!$A$16,$A4893=Sheet2!$A$17),Sheet2!$B$9&lt;=仕訳日記帳!$N4893&lt;Sheet2!$C$10),仕訳日記帳!G4893,""))))</f>
        <v/>
      </c>
      <c r="G4893" t="str">
        <f>IF(OR(A4893=Sheet2!$A$2,A4893=Sheet2!$A$3,A4893=Sheet2!$A$4,A4893=Sheet2!$A$5,A4893=Sheet2!$A$6,A4893=Sheet2!$A$7,A4893=Sheet2!$A$8,A4893=Sheet2!$A$9,A4893=Sheet2!$A$10,A4893=Sheet2!$A$11,A4893=Sheet2!$A$12,$A$2=Sheet2!$A$13,A4893=Sheet2!$A$14,$A$2=Sheet2!$A$15,$A$2=Sheet2!$A$16,A4893=Sheet2!$A$17),"該当","")</f>
        <v/>
      </c>
      <c r="H4893" t="str">
        <f>IF(OR(A4893="",G4893=""),"",COUNTIF($G$2:G4893,"該当"))</f>
        <v/>
      </c>
    </row>
    <row r="4894" spans="1:8">
      <c r="A4894" t="str">
        <f>IF(AND(仕訳日記帳!D4894=Sheet2!$A$2,仕訳日記帳!$N4894&gt;=Sheet2!$B$2),仕訳日記帳!D4894,IF(AND(OR(仕訳日記帳!D4894=Sheet2!$A$3,仕訳日記帳!D4894=Sheet2!$A$4,仕訳日記帳!D4894=Sheet2!$A$5,仕訳日記帳!D4894=Sheet2!$A$6,仕訳日記帳!D4894=Sheet2!$A$7,仕訳日記帳!D4894=Sheet2!$A$9),仕訳日記帳!$N4894&gt;=Sheet2!$B$3),仕訳日記帳!D4894,IF(AND(仕訳日記帳!D4894=Sheet2!$A$8,仕訳日記帳!$N4894&gt;=Sheet2!$B$8),仕訳日記帳!D4894,IF(AND(OR(仕訳日記帳!D4894=Sheet2!$A$10,仕訳日記帳!D4894=Sheet2!$A$11,仕訳日記帳!D4894=Sheet2!$A$12,仕訳日記帳!D4894=Sheet2!$A$13,仕訳日記帳!D4894=Sheet2!$A$14,仕訳日記帳!D4894=Sheet2!$A$15,仕訳日記帳!D4894=Sheet2!$A$16,仕訳日記帳!D4894=Sheet2!$A$17),Sheet2!$B$9&lt;=仕訳日記帳!$N4894&lt;Sheet2!$C$10),仕訳日記帳!D4894,""))))</f>
        <v/>
      </c>
      <c r="B4894" s="263" t="str">
        <f>IF(AND($A4894=Sheet2!$A$2,仕訳日記帳!$N4894&gt;=Sheet2!$B$2),仕訳日記帳!A4894,IF(AND(OR($A4894=Sheet2!$A$3,$A4894=Sheet2!$A$4,$A4894=Sheet2!$A$5,$A4894=Sheet2!$A$6,$A4894=Sheet2!$A$7,$A4894=Sheet2!$A$9),仕訳日記帳!$N4894&gt;=Sheet2!$B$3),仕訳日記帳!A4894,IF(AND($A4894=Sheet2!$A$8,仕訳日記帳!$N4894&gt;=Sheet2!$B$8),仕訳日記帳!A4894,IF(AND(OR($A4894=Sheet2!$A$10,$A4894=Sheet2!$A$11,$A4894=Sheet2!$A$12,$A4894=Sheet2!$A$13,$A4894=Sheet2!$A$14,$A4894=Sheet2!$A$15,$A4894=Sheet2!$A$16,$A4894=Sheet2!$A$17),Sheet2!$B$9&lt;=仕訳日記帳!$N4894&lt;Sheet2!$C$10),仕訳日記帳!A4894,""))))</f>
        <v/>
      </c>
      <c r="C4894" t="str">
        <f>IF(AND($A4894=Sheet2!$A$2,仕訳日記帳!$N4894&gt;=Sheet2!$B$2),仕訳日記帳!B4894,IF(AND(OR($A4894=Sheet2!$A$3,$A4894=Sheet2!$A$4,$A4894=Sheet2!$A$5,$A4894=Sheet2!$A$6,$A4894=Sheet2!$A$7,$A4894=Sheet2!$A$9),仕訳日記帳!$N4894&gt;=Sheet2!$B$3),仕訳日記帳!B4894,IF(AND($A4894=Sheet2!$A$8,仕訳日記帳!$N4894&gt;=Sheet2!$B$8),仕訳日記帳!B4894,IF(AND(OR($A4894=Sheet2!$A$10,$A4894=Sheet2!$A$11,$A4894=Sheet2!$A$12,$A4894=Sheet2!$A$13,$A4894=Sheet2!$A$14,$A4894=Sheet2!$A$15,$A4894=Sheet2!$A$16,$A4894=Sheet2!$A$17),Sheet2!$B$9&lt;=仕訳日記帳!$N4894&lt;Sheet2!$C$10),仕訳日記帳!B4894,""))))</f>
        <v/>
      </c>
      <c r="D4894" s="265" t="str">
        <f>IF(AND($A4894=Sheet2!$A$2,仕訳日記帳!$N4894&gt;=Sheet2!$B$2),仕訳日記帳!N4894,IF(AND(OR($A4894=Sheet2!$A$3,$A4894=Sheet2!$A$4,$A4894=Sheet2!$A$5,$A4894=Sheet2!$A$6,$A4894=Sheet2!$A$7,$A4894=Sheet2!$A$9),仕訳日記帳!$N4894&gt;=Sheet2!$B$3),仕訳日記帳!N4894,IF(AND($A4894=Sheet2!$A$8,仕訳日記帳!$N4894&gt;=Sheet2!$B$8),仕訳日記帳!N4894,IF(AND(OR($A4894=Sheet2!$A$10,$A4894=Sheet2!$A$11,$A4894=Sheet2!$A$12,$A4894=Sheet2!$A$13,$A4894=Sheet2!$A$14,$A4894=Sheet2!$A$15,$A4894=Sheet2!$A$16,$A4894=Sheet2!$A$17),Sheet2!$B$9&lt;=仕訳日記帳!$N4894&lt;Sheet2!$C$10),仕訳日記帳!N4894,""))))</f>
        <v/>
      </c>
      <c r="E4894" s="263" t="str">
        <f>IF(AND($A4894=Sheet2!$A$2,仕訳日記帳!$N4894&gt;=Sheet2!$B$2),仕訳日記帳!G4894,IF(AND(OR($A4894=Sheet2!$A$3,$A4894=Sheet2!$A$4,$A4894=Sheet2!$A$5,$A4894=Sheet2!$A$6,$A4894=Sheet2!$A$7,$A4894=Sheet2!$A$9),仕訳日記帳!$N4894&gt;=Sheet2!$B$3),仕訳日記帳!G4894,IF(AND($A4894=Sheet2!$A$8,仕訳日記帳!$N4894&gt;=Sheet2!$B$8),仕訳日記帳!G4894,IF(AND(OR($A4894=Sheet2!$A$10,$A4894=Sheet2!$A$11,$A4894=Sheet2!$A$12,$A4894=Sheet2!$A$13,$A4894=Sheet2!$A$14,$A4894=Sheet2!$A$15,$A4894=Sheet2!$A$16,$A4894=Sheet2!$A$17),Sheet2!$B$9&lt;=仕訳日記帳!$N4894&lt;Sheet2!$C$10),仕訳日記帳!G4894,""))))</f>
        <v/>
      </c>
      <c r="G4894" t="str">
        <f>IF(OR(A4894=Sheet2!$A$2,A4894=Sheet2!$A$3,A4894=Sheet2!$A$4,A4894=Sheet2!$A$5,A4894=Sheet2!$A$6,A4894=Sheet2!$A$7,A4894=Sheet2!$A$8,A4894=Sheet2!$A$9,A4894=Sheet2!$A$10,A4894=Sheet2!$A$11,A4894=Sheet2!$A$12,$A$2=Sheet2!$A$13,A4894=Sheet2!$A$14,$A$2=Sheet2!$A$15,$A$2=Sheet2!$A$16,A4894=Sheet2!$A$17),"該当","")</f>
        <v/>
      </c>
      <c r="H4894" t="str">
        <f>IF(OR(A4894="",G4894=""),"",COUNTIF($G$2:G4894,"該当"))</f>
        <v/>
      </c>
    </row>
    <row r="4895" spans="1:8">
      <c r="A4895" t="str">
        <f>IF(AND(仕訳日記帳!D4895=Sheet2!$A$2,仕訳日記帳!$N4895&gt;=Sheet2!$B$2),仕訳日記帳!D4895,IF(AND(OR(仕訳日記帳!D4895=Sheet2!$A$3,仕訳日記帳!D4895=Sheet2!$A$4,仕訳日記帳!D4895=Sheet2!$A$5,仕訳日記帳!D4895=Sheet2!$A$6,仕訳日記帳!D4895=Sheet2!$A$7,仕訳日記帳!D4895=Sheet2!$A$9),仕訳日記帳!$N4895&gt;=Sheet2!$B$3),仕訳日記帳!D4895,IF(AND(仕訳日記帳!D4895=Sheet2!$A$8,仕訳日記帳!$N4895&gt;=Sheet2!$B$8),仕訳日記帳!D4895,IF(AND(OR(仕訳日記帳!D4895=Sheet2!$A$10,仕訳日記帳!D4895=Sheet2!$A$11,仕訳日記帳!D4895=Sheet2!$A$12,仕訳日記帳!D4895=Sheet2!$A$13,仕訳日記帳!D4895=Sheet2!$A$14,仕訳日記帳!D4895=Sheet2!$A$15,仕訳日記帳!D4895=Sheet2!$A$16,仕訳日記帳!D4895=Sheet2!$A$17),Sheet2!$B$9&lt;=仕訳日記帳!$N4895&lt;Sheet2!$C$10),仕訳日記帳!D4895,""))))</f>
        <v/>
      </c>
      <c r="B4895" s="263" t="str">
        <f>IF(AND($A4895=Sheet2!$A$2,仕訳日記帳!$N4895&gt;=Sheet2!$B$2),仕訳日記帳!A4895,IF(AND(OR($A4895=Sheet2!$A$3,$A4895=Sheet2!$A$4,$A4895=Sheet2!$A$5,$A4895=Sheet2!$A$6,$A4895=Sheet2!$A$7,$A4895=Sheet2!$A$9),仕訳日記帳!$N4895&gt;=Sheet2!$B$3),仕訳日記帳!A4895,IF(AND($A4895=Sheet2!$A$8,仕訳日記帳!$N4895&gt;=Sheet2!$B$8),仕訳日記帳!A4895,IF(AND(OR($A4895=Sheet2!$A$10,$A4895=Sheet2!$A$11,$A4895=Sheet2!$A$12,$A4895=Sheet2!$A$13,$A4895=Sheet2!$A$14,$A4895=Sheet2!$A$15,$A4895=Sheet2!$A$16,$A4895=Sheet2!$A$17),Sheet2!$B$9&lt;=仕訳日記帳!$N4895&lt;Sheet2!$C$10),仕訳日記帳!A4895,""))))</f>
        <v/>
      </c>
      <c r="C4895" t="str">
        <f>IF(AND($A4895=Sheet2!$A$2,仕訳日記帳!$N4895&gt;=Sheet2!$B$2),仕訳日記帳!B4895,IF(AND(OR($A4895=Sheet2!$A$3,$A4895=Sheet2!$A$4,$A4895=Sheet2!$A$5,$A4895=Sheet2!$A$6,$A4895=Sheet2!$A$7,$A4895=Sheet2!$A$9),仕訳日記帳!$N4895&gt;=Sheet2!$B$3),仕訳日記帳!B4895,IF(AND($A4895=Sheet2!$A$8,仕訳日記帳!$N4895&gt;=Sheet2!$B$8),仕訳日記帳!B4895,IF(AND(OR($A4895=Sheet2!$A$10,$A4895=Sheet2!$A$11,$A4895=Sheet2!$A$12,$A4895=Sheet2!$A$13,$A4895=Sheet2!$A$14,$A4895=Sheet2!$A$15,$A4895=Sheet2!$A$16,$A4895=Sheet2!$A$17),Sheet2!$B$9&lt;=仕訳日記帳!$N4895&lt;Sheet2!$C$10),仕訳日記帳!B4895,""))))</f>
        <v/>
      </c>
      <c r="D4895" s="265" t="str">
        <f>IF(AND($A4895=Sheet2!$A$2,仕訳日記帳!$N4895&gt;=Sheet2!$B$2),仕訳日記帳!N4895,IF(AND(OR($A4895=Sheet2!$A$3,$A4895=Sheet2!$A$4,$A4895=Sheet2!$A$5,$A4895=Sheet2!$A$6,$A4895=Sheet2!$A$7,$A4895=Sheet2!$A$9),仕訳日記帳!$N4895&gt;=Sheet2!$B$3),仕訳日記帳!N4895,IF(AND($A4895=Sheet2!$A$8,仕訳日記帳!$N4895&gt;=Sheet2!$B$8),仕訳日記帳!N4895,IF(AND(OR($A4895=Sheet2!$A$10,$A4895=Sheet2!$A$11,$A4895=Sheet2!$A$12,$A4895=Sheet2!$A$13,$A4895=Sheet2!$A$14,$A4895=Sheet2!$A$15,$A4895=Sheet2!$A$16,$A4895=Sheet2!$A$17),Sheet2!$B$9&lt;=仕訳日記帳!$N4895&lt;Sheet2!$C$10),仕訳日記帳!N4895,""))))</f>
        <v/>
      </c>
      <c r="E4895" s="263" t="str">
        <f>IF(AND($A4895=Sheet2!$A$2,仕訳日記帳!$N4895&gt;=Sheet2!$B$2),仕訳日記帳!G4895,IF(AND(OR($A4895=Sheet2!$A$3,$A4895=Sheet2!$A$4,$A4895=Sheet2!$A$5,$A4895=Sheet2!$A$6,$A4895=Sheet2!$A$7,$A4895=Sheet2!$A$9),仕訳日記帳!$N4895&gt;=Sheet2!$B$3),仕訳日記帳!G4895,IF(AND($A4895=Sheet2!$A$8,仕訳日記帳!$N4895&gt;=Sheet2!$B$8),仕訳日記帳!G4895,IF(AND(OR($A4895=Sheet2!$A$10,$A4895=Sheet2!$A$11,$A4895=Sheet2!$A$12,$A4895=Sheet2!$A$13,$A4895=Sheet2!$A$14,$A4895=Sheet2!$A$15,$A4895=Sheet2!$A$16,$A4895=Sheet2!$A$17),Sheet2!$B$9&lt;=仕訳日記帳!$N4895&lt;Sheet2!$C$10),仕訳日記帳!G4895,""))))</f>
        <v/>
      </c>
      <c r="G4895" t="str">
        <f>IF(OR(A4895=Sheet2!$A$2,A4895=Sheet2!$A$3,A4895=Sheet2!$A$4,A4895=Sheet2!$A$5,A4895=Sheet2!$A$6,A4895=Sheet2!$A$7,A4895=Sheet2!$A$8,A4895=Sheet2!$A$9,A4895=Sheet2!$A$10,A4895=Sheet2!$A$11,A4895=Sheet2!$A$12,$A$2=Sheet2!$A$13,A4895=Sheet2!$A$14,$A$2=Sheet2!$A$15,$A$2=Sheet2!$A$16,A4895=Sheet2!$A$17),"該当","")</f>
        <v/>
      </c>
      <c r="H4895" t="str">
        <f>IF(OR(A4895="",G4895=""),"",COUNTIF($G$2:G4895,"該当"))</f>
        <v/>
      </c>
    </row>
    <row r="4896" spans="1:8">
      <c r="A4896" t="str">
        <f>IF(AND(仕訳日記帳!D4896=Sheet2!$A$2,仕訳日記帳!$N4896&gt;=Sheet2!$B$2),仕訳日記帳!D4896,IF(AND(OR(仕訳日記帳!D4896=Sheet2!$A$3,仕訳日記帳!D4896=Sheet2!$A$4,仕訳日記帳!D4896=Sheet2!$A$5,仕訳日記帳!D4896=Sheet2!$A$6,仕訳日記帳!D4896=Sheet2!$A$7,仕訳日記帳!D4896=Sheet2!$A$9),仕訳日記帳!$N4896&gt;=Sheet2!$B$3),仕訳日記帳!D4896,IF(AND(仕訳日記帳!D4896=Sheet2!$A$8,仕訳日記帳!$N4896&gt;=Sheet2!$B$8),仕訳日記帳!D4896,IF(AND(OR(仕訳日記帳!D4896=Sheet2!$A$10,仕訳日記帳!D4896=Sheet2!$A$11,仕訳日記帳!D4896=Sheet2!$A$12,仕訳日記帳!D4896=Sheet2!$A$13,仕訳日記帳!D4896=Sheet2!$A$14,仕訳日記帳!D4896=Sheet2!$A$15,仕訳日記帳!D4896=Sheet2!$A$16,仕訳日記帳!D4896=Sheet2!$A$17),Sheet2!$B$9&lt;=仕訳日記帳!$N4896&lt;Sheet2!$C$10),仕訳日記帳!D4896,""))))</f>
        <v/>
      </c>
      <c r="B4896" s="263" t="str">
        <f>IF(AND($A4896=Sheet2!$A$2,仕訳日記帳!$N4896&gt;=Sheet2!$B$2),仕訳日記帳!A4896,IF(AND(OR($A4896=Sheet2!$A$3,$A4896=Sheet2!$A$4,$A4896=Sheet2!$A$5,$A4896=Sheet2!$A$6,$A4896=Sheet2!$A$7,$A4896=Sheet2!$A$9),仕訳日記帳!$N4896&gt;=Sheet2!$B$3),仕訳日記帳!A4896,IF(AND($A4896=Sheet2!$A$8,仕訳日記帳!$N4896&gt;=Sheet2!$B$8),仕訳日記帳!A4896,IF(AND(OR($A4896=Sheet2!$A$10,$A4896=Sheet2!$A$11,$A4896=Sheet2!$A$12,$A4896=Sheet2!$A$13,$A4896=Sheet2!$A$14,$A4896=Sheet2!$A$15,$A4896=Sheet2!$A$16,$A4896=Sheet2!$A$17),Sheet2!$B$9&lt;=仕訳日記帳!$N4896&lt;Sheet2!$C$10),仕訳日記帳!A4896,""))))</f>
        <v/>
      </c>
      <c r="C4896" t="str">
        <f>IF(AND($A4896=Sheet2!$A$2,仕訳日記帳!$N4896&gt;=Sheet2!$B$2),仕訳日記帳!B4896,IF(AND(OR($A4896=Sheet2!$A$3,$A4896=Sheet2!$A$4,$A4896=Sheet2!$A$5,$A4896=Sheet2!$A$6,$A4896=Sheet2!$A$7,$A4896=Sheet2!$A$9),仕訳日記帳!$N4896&gt;=Sheet2!$B$3),仕訳日記帳!B4896,IF(AND($A4896=Sheet2!$A$8,仕訳日記帳!$N4896&gt;=Sheet2!$B$8),仕訳日記帳!B4896,IF(AND(OR($A4896=Sheet2!$A$10,$A4896=Sheet2!$A$11,$A4896=Sheet2!$A$12,$A4896=Sheet2!$A$13,$A4896=Sheet2!$A$14,$A4896=Sheet2!$A$15,$A4896=Sheet2!$A$16,$A4896=Sheet2!$A$17),Sheet2!$B$9&lt;=仕訳日記帳!$N4896&lt;Sheet2!$C$10),仕訳日記帳!B4896,""))))</f>
        <v/>
      </c>
      <c r="D4896" s="265" t="str">
        <f>IF(AND($A4896=Sheet2!$A$2,仕訳日記帳!$N4896&gt;=Sheet2!$B$2),仕訳日記帳!N4896,IF(AND(OR($A4896=Sheet2!$A$3,$A4896=Sheet2!$A$4,$A4896=Sheet2!$A$5,$A4896=Sheet2!$A$6,$A4896=Sheet2!$A$7,$A4896=Sheet2!$A$9),仕訳日記帳!$N4896&gt;=Sheet2!$B$3),仕訳日記帳!N4896,IF(AND($A4896=Sheet2!$A$8,仕訳日記帳!$N4896&gt;=Sheet2!$B$8),仕訳日記帳!N4896,IF(AND(OR($A4896=Sheet2!$A$10,$A4896=Sheet2!$A$11,$A4896=Sheet2!$A$12,$A4896=Sheet2!$A$13,$A4896=Sheet2!$A$14,$A4896=Sheet2!$A$15,$A4896=Sheet2!$A$16,$A4896=Sheet2!$A$17),Sheet2!$B$9&lt;=仕訳日記帳!$N4896&lt;Sheet2!$C$10),仕訳日記帳!N4896,""))))</f>
        <v/>
      </c>
      <c r="E4896" s="263" t="str">
        <f>IF(AND($A4896=Sheet2!$A$2,仕訳日記帳!$N4896&gt;=Sheet2!$B$2),仕訳日記帳!G4896,IF(AND(OR($A4896=Sheet2!$A$3,$A4896=Sheet2!$A$4,$A4896=Sheet2!$A$5,$A4896=Sheet2!$A$6,$A4896=Sheet2!$A$7,$A4896=Sheet2!$A$9),仕訳日記帳!$N4896&gt;=Sheet2!$B$3),仕訳日記帳!G4896,IF(AND($A4896=Sheet2!$A$8,仕訳日記帳!$N4896&gt;=Sheet2!$B$8),仕訳日記帳!G4896,IF(AND(OR($A4896=Sheet2!$A$10,$A4896=Sheet2!$A$11,$A4896=Sheet2!$A$12,$A4896=Sheet2!$A$13,$A4896=Sheet2!$A$14,$A4896=Sheet2!$A$15,$A4896=Sheet2!$A$16,$A4896=Sheet2!$A$17),Sheet2!$B$9&lt;=仕訳日記帳!$N4896&lt;Sheet2!$C$10),仕訳日記帳!G4896,""))))</f>
        <v/>
      </c>
      <c r="G4896" t="str">
        <f>IF(OR(A4896=Sheet2!$A$2,A4896=Sheet2!$A$3,A4896=Sheet2!$A$4,A4896=Sheet2!$A$5,A4896=Sheet2!$A$6,A4896=Sheet2!$A$7,A4896=Sheet2!$A$8,A4896=Sheet2!$A$9,A4896=Sheet2!$A$10,A4896=Sheet2!$A$11,A4896=Sheet2!$A$12,$A$2=Sheet2!$A$13,A4896=Sheet2!$A$14,$A$2=Sheet2!$A$15,$A$2=Sheet2!$A$16,A4896=Sheet2!$A$17),"該当","")</f>
        <v/>
      </c>
      <c r="H4896" t="str">
        <f>IF(OR(A4896="",G4896=""),"",COUNTIF($G$2:G4896,"該当"))</f>
        <v/>
      </c>
    </row>
    <row r="4897" spans="1:8">
      <c r="A4897" t="str">
        <f>IF(AND(仕訳日記帳!D4897=Sheet2!$A$2,仕訳日記帳!$N4897&gt;=Sheet2!$B$2),仕訳日記帳!D4897,IF(AND(OR(仕訳日記帳!D4897=Sheet2!$A$3,仕訳日記帳!D4897=Sheet2!$A$4,仕訳日記帳!D4897=Sheet2!$A$5,仕訳日記帳!D4897=Sheet2!$A$6,仕訳日記帳!D4897=Sheet2!$A$7,仕訳日記帳!D4897=Sheet2!$A$9),仕訳日記帳!$N4897&gt;=Sheet2!$B$3),仕訳日記帳!D4897,IF(AND(仕訳日記帳!D4897=Sheet2!$A$8,仕訳日記帳!$N4897&gt;=Sheet2!$B$8),仕訳日記帳!D4897,IF(AND(OR(仕訳日記帳!D4897=Sheet2!$A$10,仕訳日記帳!D4897=Sheet2!$A$11,仕訳日記帳!D4897=Sheet2!$A$12,仕訳日記帳!D4897=Sheet2!$A$13,仕訳日記帳!D4897=Sheet2!$A$14,仕訳日記帳!D4897=Sheet2!$A$15,仕訳日記帳!D4897=Sheet2!$A$16,仕訳日記帳!D4897=Sheet2!$A$17),Sheet2!$B$9&lt;=仕訳日記帳!$N4897&lt;Sheet2!$C$10),仕訳日記帳!D4897,""))))</f>
        <v/>
      </c>
      <c r="B4897" s="263" t="str">
        <f>IF(AND($A4897=Sheet2!$A$2,仕訳日記帳!$N4897&gt;=Sheet2!$B$2),仕訳日記帳!A4897,IF(AND(OR($A4897=Sheet2!$A$3,$A4897=Sheet2!$A$4,$A4897=Sheet2!$A$5,$A4897=Sheet2!$A$6,$A4897=Sheet2!$A$7,$A4897=Sheet2!$A$9),仕訳日記帳!$N4897&gt;=Sheet2!$B$3),仕訳日記帳!A4897,IF(AND($A4897=Sheet2!$A$8,仕訳日記帳!$N4897&gt;=Sheet2!$B$8),仕訳日記帳!A4897,IF(AND(OR($A4897=Sheet2!$A$10,$A4897=Sheet2!$A$11,$A4897=Sheet2!$A$12,$A4897=Sheet2!$A$13,$A4897=Sheet2!$A$14,$A4897=Sheet2!$A$15,$A4897=Sheet2!$A$16,$A4897=Sheet2!$A$17),Sheet2!$B$9&lt;=仕訳日記帳!$N4897&lt;Sheet2!$C$10),仕訳日記帳!A4897,""))))</f>
        <v/>
      </c>
      <c r="C4897" t="str">
        <f>IF(AND($A4897=Sheet2!$A$2,仕訳日記帳!$N4897&gt;=Sheet2!$B$2),仕訳日記帳!B4897,IF(AND(OR($A4897=Sheet2!$A$3,$A4897=Sheet2!$A$4,$A4897=Sheet2!$A$5,$A4897=Sheet2!$A$6,$A4897=Sheet2!$A$7,$A4897=Sheet2!$A$9),仕訳日記帳!$N4897&gt;=Sheet2!$B$3),仕訳日記帳!B4897,IF(AND($A4897=Sheet2!$A$8,仕訳日記帳!$N4897&gt;=Sheet2!$B$8),仕訳日記帳!B4897,IF(AND(OR($A4897=Sheet2!$A$10,$A4897=Sheet2!$A$11,$A4897=Sheet2!$A$12,$A4897=Sheet2!$A$13,$A4897=Sheet2!$A$14,$A4897=Sheet2!$A$15,$A4897=Sheet2!$A$16,$A4897=Sheet2!$A$17),Sheet2!$B$9&lt;=仕訳日記帳!$N4897&lt;Sheet2!$C$10),仕訳日記帳!B4897,""))))</f>
        <v/>
      </c>
      <c r="D4897" s="265" t="str">
        <f>IF(AND($A4897=Sheet2!$A$2,仕訳日記帳!$N4897&gt;=Sheet2!$B$2),仕訳日記帳!N4897,IF(AND(OR($A4897=Sheet2!$A$3,$A4897=Sheet2!$A$4,$A4897=Sheet2!$A$5,$A4897=Sheet2!$A$6,$A4897=Sheet2!$A$7,$A4897=Sheet2!$A$9),仕訳日記帳!$N4897&gt;=Sheet2!$B$3),仕訳日記帳!N4897,IF(AND($A4897=Sheet2!$A$8,仕訳日記帳!$N4897&gt;=Sheet2!$B$8),仕訳日記帳!N4897,IF(AND(OR($A4897=Sheet2!$A$10,$A4897=Sheet2!$A$11,$A4897=Sheet2!$A$12,$A4897=Sheet2!$A$13,$A4897=Sheet2!$A$14,$A4897=Sheet2!$A$15,$A4897=Sheet2!$A$16,$A4897=Sheet2!$A$17),Sheet2!$B$9&lt;=仕訳日記帳!$N4897&lt;Sheet2!$C$10),仕訳日記帳!N4897,""))))</f>
        <v/>
      </c>
      <c r="E4897" s="263" t="str">
        <f>IF(AND($A4897=Sheet2!$A$2,仕訳日記帳!$N4897&gt;=Sheet2!$B$2),仕訳日記帳!G4897,IF(AND(OR($A4897=Sheet2!$A$3,$A4897=Sheet2!$A$4,$A4897=Sheet2!$A$5,$A4897=Sheet2!$A$6,$A4897=Sheet2!$A$7,$A4897=Sheet2!$A$9),仕訳日記帳!$N4897&gt;=Sheet2!$B$3),仕訳日記帳!G4897,IF(AND($A4897=Sheet2!$A$8,仕訳日記帳!$N4897&gt;=Sheet2!$B$8),仕訳日記帳!G4897,IF(AND(OR($A4897=Sheet2!$A$10,$A4897=Sheet2!$A$11,$A4897=Sheet2!$A$12,$A4897=Sheet2!$A$13,$A4897=Sheet2!$A$14,$A4897=Sheet2!$A$15,$A4897=Sheet2!$A$16,$A4897=Sheet2!$A$17),Sheet2!$B$9&lt;=仕訳日記帳!$N4897&lt;Sheet2!$C$10),仕訳日記帳!G4897,""))))</f>
        <v/>
      </c>
      <c r="G4897" t="str">
        <f>IF(OR(A4897=Sheet2!$A$2,A4897=Sheet2!$A$3,A4897=Sheet2!$A$4,A4897=Sheet2!$A$5,A4897=Sheet2!$A$6,A4897=Sheet2!$A$7,A4897=Sheet2!$A$8,A4897=Sheet2!$A$9,A4897=Sheet2!$A$10,A4897=Sheet2!$A$11,A4897=Sheet2!$A$12,$A$2=Sheet2!$A$13,A4897=Sheet2!$A$14,$A$2=Sheet2!$A$15,$A$2=Sheet2!$A$16,A4897=Sheet2!$A$17),"該当","")</f>
        <v/>
      </c>
      <c r="H4897" t="str">
        <f>IF(OR(A4897="",G4897=""),"",COUNTIF($G$2:G4897,"該当"))</f>
        <v/>
      </c>
    </row>
    <row r="4898" spans="1:8">
      <c r="A4898" t="str">
        <f>IF(AND(仕訳日記帳!D4898=Sheet2!$A$2,仕訳日記帳!$N4898&gt;=Sheet2!$B$2),仕訳日記帳!D4898,IF(AND(OR(仕訳日記帳!D4898=Sheet2!$A$3,仕訳日記帳!D4898=Sheet2!$A$4,仕訳日記帳!D4898=Sheet2!$A$5,仕訳日記帳!D4898=Sheet2!$A$6,仕訳日記帳!D4898=Sheet2!$A$7,仕訳日記帳!D4898=Sheet2!$A$9),仕訳日記帳!$N4898&gt;=Sheet2!$B$3),仕訳日記帳!D4898,IF(AND(仕訳日記帳!D4898=Sheet2!$A$8,仕訳日記帳!$N4898&gt;=Sheet2!$B$8),仕訳日記帳!D4898,IF(AND(OR(仕訳日記帳!D4898=Sheet2!$A$10,仕訳日記帳!D4898=Sheet2!$A$11,仕訳日記帳!D4898=Sheet2!$A$12,仕訳日記帳!D4898=Sheet2!$A$13,仕訳日記帳!D4898=Sheet2!$A$14,仕訳日記帳!D4898=Sheet2!$A$15,仕訳日記帳!D4898=Sheet2!$A$16,仕訳日記帳!D4898=Sheet2!$A$17),Sheet2!$B$9&lt;=仕訳日記帳!$N4898&lt;Sheet2!$C$10),仕訳日記帳!D4898,""))))</f>
        <v/>
      </c>
      <c r="B4898" s="263" t="str">
        <f>IF(AND($A4898=Sheet2!$A$2,仕訳日記帳!$N4898&gt;=Sheet2!$B$2),仕訳日記帳!A4898,IF(AND(OR($A4898=Sheet2!$A$3,$A4898=Sheet2!$A$4,$A4898=Sheet2!$A$5,$A4898=Sheet2!$A$6,$A4898=Sheet2!$A$7,$A4898=Sheet2!$A$9),仕訳日記帳!$N4898&gt;=Sheet2!$B$3),仕訳日記帳!A4898,IF(AND($A4898=Sheet2!$A$8,仕訳日記帳!$N4898&gt;=Sheet2!$B$8),仕訳日記帳!A4898,IF(AND(OR($A4898=Sheet2!$A$10,$A4898=Sheet2!$A$11,$A4898=Sheet2!$A$12,$A4898=Sheet2!$A$13,$A4898=Sheet2!$A$14,$A4898=Sheet2!$A$15,$A4898=Sheet2!$A$16,$A4898=Sheet2!$A$17),Sheet2!$B$9&lt;=仕訳日記帳!$N4898&lt;Sheet2!$C$10),仕訳日記帳!A4898,""))))</f>
        <v/>
      </c>
      <c r="C4898" t="str">
        <f>IF(AND($A4898=Sheet2!$A$2,仕訳日記帳!$N4898&gt;=Sheet2!$B$2),仕訳日記帳!B4898,IF(AND(OR($A4898=Sheet2!$A$3,$A4898=Sheet2!$A$4,$A4898=Sheet2!$A$5,$A4898=Sheet2!$A$6,$A4898=Sheet2!$A$7,$A4898=Sheet2!$A$9),仕訳日記帳!$N4898&gt;=Sheet2!$B$3),仕訳日記帳!B4898,IF(AND($A4898=Sheet2!$A$8,仕訳日記帳!$N4898&gt;=Sheet2!$B$8),仕訳日記帳!B4898,IF(AND(OR($A4898=Sheet2!$A$10,$A4898=Sheet2!$A$11,$A4898=Sheet2!$A$12,$A4898=Sheet2!$A$13,$A4898=Sheet2!$A$14,$A4898=Sheet2!$A$15,$A4898=Sheet2!$A$16,$A4898=Sheet2!$A$17),Sheet2!$B$9&lt;=仕訳日記帳!$N4898&lt;Sheet2!$C$10),仕訳日記帳!B4898,""))))</f>
        <v/>
      </c>
      <c r="D4898" s="265" t="str">
        <f>IF(AND($A4898=Sheet2!$A$2,仕訳日記帳!$N4898&gt;=Sheet2!$B$2),仕訳日記帳!N4898,IF(AND(OR($A4898=Sheet2!$A$3,$A4898=Sheet2!$A$4,$A4898=Sheet2!$A$5,$A4898=Sheet2!$A$6,$A4898=Sheet2!$A$7,$A4898=Sheet2!$A$9),仕訳日記帳!$N4898&gt;=Sheet2!$B$3),仕訳日記帳!N4898,IF(AND($A4898=Sheet2!$A$8,仕訳日記帳!$N4898&gt;=Sheet2!$B$8),仕訳日記帳!N4898,IF(AND(OR($A4898=Sheet2!$A$10,$A4898=Sheet2!$A$11,$A4898=Sheet2!$A$12,$A4898=Sheet2!$A$13,$A4898=Sheet2!$A$14,$A4898=Sheet2!$A$15,$A4898=Sheet2!$A$16,$A4898=Sheet2!$A$17),Sheet2!$B$9&lt;=仕訳日記帳!$N4898&lt;Sheet2!$C$10),仕訳日記帳!N4898,""))))</f>
        <v/>
      </c>
      <c r="E4898" s="263" t="str">
        <f>IF(AND($A4898=Sheet2!$A$2,仕訳日記帳!$N4898&gt;=Sheet2!$B$2),仕訳日記帳!G4898,IF(AND(OR($A4898=Sheet2!$A$3,$A4898=Sheet2!$A$4,$A4898=Sheet2!$A$5,$A4898=Sheet2!$A$6,$A4898=Sheet2!$A$7,$A4898=Sheet2!$A$9),仕訳日記帳!$N4898&gt;=Sheet2!$B$3),仕訳日記帳!G4898,IF(AND($A4898=Sheet2!$A$8,仕訳日記帳!$N4898&gt;=Sheet2!$B$8),仕訳日記帳!G4898,IF(AND(OR($A4898=Sheet2!$A$10,$A4898=Sheet2!$A$11,$A4898=Sheet2!$A$12,$A4898=Sheet2!$A$13,$A4898=Sheet2!$A$14,$A4898=Sheet2!$A$15,$A4898=Sheet2!$A$16,$A4898=Sheet2!$A$17),Sheet2!$B$9&lt;=仕訳日記帳!$N4898&lt;Sheet2!$C$10),仕訳日記帳!G4898,""))))</f>
        <v/>
      </c>
      <c r="G4898" t="str">
        <f>IF(OR(A4898=Sheet2!$A$2,A4898=Sheet2!$A$3,A4898=Sheet2!$A$4,A4898=Sheet2!$A$5,A4898=Sheet2!$A$6,A4898=Sheet2!$A$7,A4898=Sheet2!$A$8,A4898=Sheet2!$A$9,A4898=Sheet2!$A$10,A4898=Sheet2!$A$11,A4898=Sheet2!$A$12,$A$2=Sheet2!$A$13,A4898=Sheet2!$A$14,$A$2=Sheet2!$A$15,$A$2=Sheet2!$A$16,A4898=Sheet2!$A$17),"該当","")</f>
        <v/>
      </c>
      <c r="H4898" t="str">
        <f>IF(OR(A4898="",G4898=""),"",COUNTIF($G$2:G4898,"該当"))</f>
        <v/>
      </c>
    </row>
    <row r="4899" spans="1:8">
      <c r="A4899" t="str">
        <f>IF(AND(仕訳日記帳!D4899=Sheet2!$A$2,仕訳日記帳!$N4899&gt;=Sheet2!$B$2),仕訳日記帳!D4899,IF(AND(OR(仕訳日記帳!D4899=Sheet2!$A$3,仕訳日記帳!D4899=Sheet2!$A$4,仕訳日記帳!D4899=Sheet2!$A$5,仕訳日記帳!D4899=Sheet2!$A$6,仕訳日記帳!D4899=Sheet2!$A$7,仕訳日記帳!D4899=Sheet2!$A$9),仕訳日記帳!$N4899&gt;=Sheet2!$B$3),仕訳日記帳!D4899,IF(AND(仕訳日記帳!D4899=Sheet2!$A$8,仕訳日記帳!$N4899&gt;=Sheet2!$B$8),仕訳日記帳!D4899,IF(AND(OR(仕訳日記帳!D4899=Sheet2!$A$10,仕訳日記帳!D4899=Sheet2!$A$11,仕訳日記帳!D4899=Sheet2!$A$12,仕訳日記帳!D4899=Sheet2!$A$13,仕訳日記帳!D4899=Sheet2!$A$14,仕訳日記帳!D4899=Sheet2!$A$15,仕訳日記帳!D4899=Sheet2!$A$16,仕訳日記帳!D4899=Sheet2!$A$17),Sheet2!$B$9&lt;=仕訳日記帳!$N4899&lt;Sheet2!$C$10),仕訳日記帳!D4899,""))))</f>
        <v/>
      </c>
      <c r="B4899" s="263" t="str">
        <f>IF(AND($A4899=Sheet2!$A$2,仕訳日記帳!$N4899&gt;=Sheet2!$B$2),仕訳日記帳!A4899,IF(AND(OR($A4899=Sheet2!$A$3,$A4899=Sheet2!$A$4,$A4899=Sheet2!$A$5,$A4899=Sheet2!$A$6,$A4899=Sheet2!$A$7,$A4899=Sheet2!$A$9),仕訳日記帳!$N4899&gt;=Sheet2!$B$3),仕訳日記帳!A4899,IF(AND($A4899=Sheet2!$A$8,仕訳日記帳!$N4899&gt;=Sheet2!$B$8),仕訳日記帳!A4899,IF(AND(OR($A4899=Sheet2!$A$10,$A4899=Sheet2!$A$11,$A4899=Sheet2!$A$12,$A4899=Sheet2!$A$13,$A4899=Sheet2!$A$14,$A4899=Sheet2!$A$15,$A4899=Sheet2!$A$16,$A4899=Sheet2!$A$17),Sheet2!$B$9&lt;=仕訳日記帳!$N4899&lt;Sheet2!$C$10),仕訳日記帳!A4899,""))))</f>
        <v/>
      </c>
      <c r="C4899" t="str">
        <f>IF(AND($A4899=Sheet2!$A$2,仕訳日記帳!$N4899&gt;=Sheet2!$B$2),仕訳日記帳!B4899,IF(AND(OR($A4899=Sheet2!$A$3,$A4899=Sheet2!$A$4,$A4899=Sheet2!$A$5,$A4899=Sheet2!$A$6,$A4899=Sheet2!$A$7,$A4899=Sheet2!$A$9),仕訳日記帳!$N4899&gt;=Sheet2!$B$3),仕訳日記帳!B4899,IF(AND($A4899=Sheet2!$A$8,仕訳日記帳!$N4899&gt;=Sheet2!$B$8),仕訳日記帳!B4899,IF(AND(OR($A4899=Sheet2!$A$10,$A4899=Sheet2!$A$11,$A4899=Sheet2!$A$12,$A4899=Sheet2!$A$13,$A4899=Sheet2!$A$14,$A4899=Sheet2!$A$15,$A4899=Sheet2!$A$16,$A4899=Sheet2!$A$17),Sheet2!$B$9&lt;=仕訳日記帳!$N4899&lt;Sheet2!$C$10),仕訳日記帳!B4899,""))))</f>
        <v/>
      </c>
      <c r="D4899" s="265" t="str">
        <f>IF(AND($A4899=Sheet2!$A$2,仕訳日記帳!$N4899&gt;=Sheet2!$B$2),仕訳日記帳!N4899,IF(AND(OR($A4899=Sheet2!$A$3,$A4899=Sheet2!$A$4,$A4899=Sheet2!$A$5,$A4899=Sheet2!$A$6,$A4899=Sheet2!$A$7,$A4899=Sheet2!$A$9),仕訳日記帳!$N4899&gt;=Sheet2!$B$3),仕訳日記帳!N4899,IF(AND($A4899=Sheet2!$A$8,仕訳日記帳!$N4899&gt;=Sheet2!$B$8),仕訳日記帳!N4899,IF(AND(OR($A4899=Sheet2!$A$10,$A4899=Sheet2!$A$11,$A4899=Sheet2!$A$12,$A4899=Sheet2!$A$13,$A4899=Sheet2!$A$14,$A4899=Sheet2!$A$15,$A4899=Sheet2!$A$16,$A4899=Sheet2!$A$17),Sheet2!$B$9&lt;=仕訳日記帳!$N4899&lt;Sheet2!$C$10),仕訳日記帳!N4899,""))))</f>
        <v/>
      </c>
      <c r="E4899" s="263" t="str">
        <f>IF(AND($A4899=Sheet2!$A$2,仕訳日記帳!$N4899&gt;=Sheet2!$B$2),仕訳日記帳!G4899,IF(AND(OR($A4899=Sheet2!$A$3,$A4899=Sheet2!$A$4,$A4899=Sheet2!$A$5,$A4899=Sheet2!$A$6,$A4899=Sheet2!$A$7,$A4899=Sheet2!$A$9),仕訳日記帳!$N4899&gt;=Sheet2!$B$3),仕訳日記帳!G4899,IF(AND($A4899=Sheet2!$A$8,仕訳日記帳!$N4899&gt;=Sheet2!$B$8),仕訳日記帳!G4899,IF(AND(OR($A4899=Sheet2!$A$10,$A4899=Sheet2!$A$11,$A4899=Sheet2!$A$12,$A4899=Sheet2!$A$13,$A4899=Sheet2!$A$14,$A4899=Sheet2!$A$15,$A4899=Sheet2!$A$16,$A4899=Sheet2!$A$17),Sheet2!$B$9&lt;=仕訳日記帳!$N4899&lt;Sheet2!$C$10),仕訳日記帳!G4899,""))))</f>
        <v/>
      </c>
      <c r="G4899" t="str">
        <f>IF(OR(A4899=Sheet2!$A$2,A4899=Sheet2!$A$3,A4899=Sheet2!$A$4,A4899=Sheet2!$A$5,A4899=Sheet2!$A$6,A4899=Sheet2!$A$7,A4899=Sheet2!$A$8,A4899=Sheet2!$A$9,A4899=Sheet2!$A$10,A4899=Sheet2!$A$11,A4899=Sheet2!$A$12,$A$2=Sheet2!$A$13,A4899=Sheet2!$A$14,$A$2=Sheet2!$A$15,$A$2=Sheet2!$A$16,A4899=Sheet2!$A$17),"該当","")</f>
        <v/>
      </c>
      <c r="H4899" t="str">
        <f>IF(OR(A4899="",G4899=""),"",COUNTIF($G$2:G4899,"該当"))</f>
        <v/>
      </c>
    </row>
    <row r="4900" spans="1:8">
      <c r="A4900" t="str">
        <f>IF(AND(仕訳日記帳!D4900=Sheet2!$A$2,仕訳日記帳!$N4900&gt;=Sheet2!$B$2),仕訳日記帳!D4900,IF(AND(OR(仕訳日記帳!D4900=Sheet2!$A$3,仕訳日記帳!D4900=Sheet2!$A$4,仕訳日記帳!D4900=Sheet2!$A$5,仕訳日記帳!D4900=Sheet2!$A$6,仕訳日記帳!D4900=Sheet2!$A$7,仕訳日記帳!D4900=Sheet2!$A$9),仕訳日記帳!$N4900&gt;=Sheet2!$B$3),仕訳日記帳!D4900,IF(AND(仕訳日記帳!D4900=Sheet2!$A$8,仕訳日記帳!$N4900&gt;=Sheet2!$B$8),仕訳日記帳!D4900,IF(AND(OR(仕訳日記帳!D4900=Sheet2!$A$10,仕訳日記帳!D4900=Sheet2!$A$11,仕訳日記帳!D4900=Sheet2!$A$12,仕訳日記帳!D4900=Sheet2!$A$13,仕訳日記帳!D4900=Sheet2!$A$14,仕訳日記帳!D4900=Sheet2!$A$15,仕訳日記帳!D4900=Sheet2!$A$16,仕訳日記帳!D4900=Sheet2!$A$17),Sheet2!$B$9&lt;=仕訳日記帳!$N4900&lt;Sheet2!$C$10),仕訳日記帳!D4900,""))))</f>
        <v/>
      </c>
      <c r="B4900" s="263" t="str">
        <f>IF(AND($A4900=Sheet2!$A$2,仕訳日記帳!$N4900&gt;=Sheet2!$B$2),仕訳日記帳!A4900,IF(AND(OR($A4900=Sheet2!$A$3,$A4900=Sheet2!$A$4,$A4900=Sheet2!$A$5,$A4900=Sheet2!$A$6,$A4900=Sheet2!$A$7,$A4900=Sheet2!$A$9),仕訳日記帳!$N4900&gt;=Sheet2!$B$3),仕訳日記帳!A4900,IF(AND($A4900=Sheet2!$A$8,仕訳日記帳!$N4900&gt;=Sheet2!$B$8),仕訳日記帳!A4900,IF(AND(OR($A4900=Sheet2!$A$10,$A4900=Sheet2!$A$11,$A4900=Sheet2!$A$12,$A4900=Sheet2!$A$13,$A4900=Sheet2!$A$14,$A4900=Sheet2!$A$15,$A4900=Sheet2!$A$16,$A4900=Sheet2!$A$17),Sheet2!$B$9&lt;=仕訳日記帳!$N4900&lt;Sheet2!$C$10),仕訳日記帳!A4900,""))))</f>
        <v/>
      </c>
      <c r="C4900" t="str">
        <f>IF(AND($A4900=Sheet2!$A$2,仕訳日記帳!$N4900&gt;=Sheet2!$B$2),仕訳日記帳!B4900,IF(AND(OR($A4900=Sheet2!$A$3,$A4900=Sheet2!$A$4,$A4900=Sheet2!$A$5,$A4900=Sheet2!$A$6,$A4900=Sheet2!$A$7,$A4900=Sheet2!$A$9),仕訳日記帳!$N4900&gt;=Sheet2!$B$3),仕訳日記帳!B4900,IF(AND($A4900=Sheet2!$A$8,仕訳日記帳!$N4900&gt;=Sheet2!$B$8),仕訳日記帳!B4900,IF(AND(OR($A4900=Sheet2!$A$10,$A4900=Sheet2!$A$11,$A4900=Sheet2!$A$12,$A4900=Sheet2!$A$13,$A4900=Sheet2!$A$14,$A4900=Sheet2!$A$15,$A4900=Sheet2!$A$16,$A4900=Sheet2!$A$17),Sheet2!$B$9&lt;=仕訳日記帳!$N4900&lt;Sheet2!$C$10),仕訳日記帳!B4900,""))))</f>
        <v/>
      </c>
      <c r="D4900" s="265" t="str">
        <f>IF(AND($A4900=Sheet2!$A$2,仕訳日記帳!$N4900&gt;=Sheet2!$B$2),仕訳日記帳!N4900,IF(AND(OR($A4900=Sheet2!$A$3,$A4900=Sheet2!$A$4,$A4900=Sheet2!$A$5,$A4900=Sheet2!$A$6,$A4900=Sheet2!$A$7,$A4900=Sheet2!$A$9),仕訳日記帳!$N4900&gt;=Sheet2!$B$3),仕訳日記帳!N4900,IF(AND($A4900=Sheet2!$A$8,仕訳日記帳!$N4900&gt;=Sheet2!$B$8),仕訳日記帳!N4900,IF(AND(OR($A4900=Sheet2!$A$10,$A4900=Sheet2!$A$11,$A4900=Sheet2!$A$12,$A4900=Sheet2!$A$13,$A4900=Sheet2!$A$14,$A4900=Sheet2!$A$15,$A4900=Sheet2!$A$16,$A4900=Sheet2!$A$17),Sheet2!$B$9&lt;=仕訳日記帳!$N4900&lt;Sheet2!$C$10),仕訳日記帳!N4900,""))))</f>
        <v/>
      </c>
      <c r="E4900" s="263" t="str">
        <f>IF(AND($A4900=Sheet2!$A$2,仕訳日記帳!$N4900&gt;=Sheet2!$B$2),仕訳日記帳!G4900,IF(AND(OR($A4900=Sheet2!$A$3,$A4900=Sheet2!$A$4,$A4900=Sheet2!$A$5,$A4900=Sheet2!$A$6,$A4900=Sheet2!$A$7,$A4900=Sheet2!$A$9),仕訳日記帳!$N4900&gt;=Sheet2!$B$3),仕訳日記帳!G4900,IF(AND($A4900=Sheet2!$A$8,仕訳日記帳!$N4900&gt;=Sheet2!$B$8),仕訳日記帳!G4900,IF(AND(OR($A4900=Sheet2!$A$10,$A4900=Sheet2!$A$11,$A4900=Sheet2!$A$12,$A4900=Sheet2!$A$13,$A4900=Sheet2!$A$14,$A4900=Sheet2!$A$15,$A4900=Sheet2!$A$16,$A4900=Sheet2!$A$17),Sheet2!$B$9&lt;=仕訳日記帳!$N4900&lt;Sheet2!$C$10),仕訳日記帳!G4900,""))))</f>
        <v/>
      </c>
      <c r="G4900" t="str">
        <f>IF(OR(A4900=Sheet2!$A$2,A4900=Sheet2!$A$3,A4900=Sheet2!$A$4,A4900=Sheet2!$A$5,A4900=Sheet2!$A$6,A4900=Sheet2!$A$7,A4900=Sheet2!$A$8,A4900=Sheet2!$A$9,A4900=Sheet2!$A$10,A4900=Sheet2!$A$11,A4900=Sheet2!$A$12,$A$2=Sheet2!$A$13,A4900=Sheet2!$A$14,$A$2=Sheet2!$A$15,$A$2=Sheet2!$A$16,A4900=Sheet2!$A$17),"該当","")</f>
        <v/>
      </c>
      <c r="H4900" t="str">
        <f>IF(OR(A4900="",G4900=""),"",COUNTIF($G$2:G4900,"該当"))</f>
        <v/>
      </c>
    </row>
    <row r="4901" spans="1:8">
      <c r="A4901" t="str">
        <f>IF(AND(仕訳日記帳!D4901=Sheet2!$A$2,仕訳日記帳!$N4901&gt;=Sheet2!$B$2),仕訳日記帳!D4901,IF(AND(OR(仕訳日記帳!D4901=Sheet2!$A$3,仕訳日記帳!D4901=Sheet2!$A$4,仕訳日記帳!D4901=Sheet2!$A$5,仕訳日記帳!D4901=Sheet2!$A$6,仕訳日記帳!D4901=Sheet2!$A$7,仕訳日記帳!D4901=Sheet2!$A$9),仕訳日記帳!$N4901&gt;=Sheet2!$B$3),仕訳日記帳!D4901,IF(AND(仕訳日記帳!D4901=Sheet2!$A$8,仕訳日記帳!$N4901&gt;=Sheet2!$B$8),仕訳日記帳!D4901,IF(AND(OR(仕訳日記帳!D4901=Sheet2!$A$10,仕訳日記帳!D4901=Sheet2!$A$11,仕訳日記帳!D4901=Sheet2!$A$12,仕訳日記帳!D4901=Sheet2!$A$13,仕訳日記帳!D4901=Sheet2!$A$14,仕訳日記帳!D4901=Sheet2!$A$15,仕訳日記帳!D4901=Sheet2!$A$16,仕訳日記帳!D4901=Sheet2!$A$17),Sheet2!$B$9&lt;=仕訳日記帳!$N4901&lt;Sheet2!$C$10),仕訳日記帳!D4901,""))))</f>
        <v/>
      </c>
      <c r="B4901" s="263" t="str">
        <f>IF(AND($A4901=Sheet2!$A$2,仕訳日記帳!$N4901&gt;=Sheet2!$B$2),仕訳日記帳!A4901,IF(AND(OR($A4901=Sheet2!$A$3,$A4901=Sheet2!$A$4,$A4901=Sheet2!$A$5,$A4901=Sheet2!$A$6,$A4901=Sheet2!$A$7,$A4901=Sheet2!$A$9),仕訳日記帳!$N4901&gt;=Sheet2!$B$3),仕訳日記帳!A4901,IF(AND($A4901=Sheet2!$A$8,仕訳日記帳!$N4901&gt;=Sheet2!$B$8),仕訳日記帳!A4901,IF(AND(OR($A4901=Sheet2!$A$10,$A4901=Sheet2!$A$11,$A4901=Sheet2!$A$12,$A4901=Sheet2!$A$13,$A4901=Sheet2!$A$14,$A4901=Sheet2!$A$15,$A4901=Sheet2!$A$16,$A4901=Sheet2!$A$17),Sheet2!$B$9&lt;=仕訳日記帳!$N4901&lt;Sheet2!$C$10),仕訳日記帳!A4901,""))))</f>
        <v/>
      </c>
      <c r="C4901" t="str">
        <f>IF(AND($A4901=Sheet2!$A$2,仕訳日記帳!$N4901&gt;=Sheet2!$B$2),仕訳日記帳!B4901,IF(AND(OR($A4901=Sheet2!$A$3,$A4901=Sheet2!$A$4,$A4901=Sheet2!$A$5,$A4901=Sheet2!$A$6,$A4901=Sheet2!$A$7,$A4901=Sheet2!$A$9),仕訳日記帳!$N4901&gt;=Sheet2!$B$3),仕訳日記帳!B4901,IF(AND($A4901=Sheet2!$A$8,仕訳日記帳!$N4901&gt;=Sheet2!$B$8),仕訳日記帳!B4901,IF(AND(OR($A4901=Sheet2!$A$10,$A4901=Sheet2!$A$11,$A4901=Sheet2!$A$12,$A4901=Sheet2!$A$13,$A4901=Sheet2!$A$14,$A4901=Sheet2!$A$15,$A4901=Sheet2!$A$16,$A4901=Sheet2!$A$17),Sheet2!$B$9&lt;=仕訳日記帳!$N4901&lt;Sheet2!$C$10),仕訳日記帳!B4901,""))))</f>
        <v/>
      </c>
      <c r="D4901" s="265" t="str">
        <f>IF(AND($A4901=Sheet2!$A$2,仕訳日記帳!$N4901&gt;=Sheet2!$B$2),仕訳日記帳!N4901,IF(AND(OR($A4901=Sheet2!$A$3,$A4901=Sheet2!$A$4,$A4901=Sheet2!$A$5,$A4901=Sheet2!$A$6,$A4901=Sheet2!$A$7,$A4901=Sheet2!$A$9),仕訳日記帳!$N4901&gt;=Sheet2!$B$3),仕訳日記帳!N4901,IF(AND($A4901=Sheet2!$A$8,仕訳日記帳!$N4901&gt;=Sheet2!$B$8),仕訳日記帳!N4901,IF(AND(OR($A4901=Sheet2!$A$10,$A4901=Sheet2!$A$11,$A4901=Sheet2!$A$12,$A4901=Sheet2!$A$13,$A4901=Sheet2!$A$14,$A4901=Sheet2!$A$15,$A4901=Sheet2!$A$16,$A4901=Sheet2!$A$17),Sheet2!$B$9&lt;=仕訳日記帳!$N4901&lt;Sheet2!$C$10),仕訳日記帳!N4901,""))))</f>
        <v/>
      </c>
      <c r="E4901" s="263" t="str">
        <f>IF(AND($A4901=Sheet2!$A$2,仕訳日記帳!$N4901&gt;=Sheet2!$B$2),仕訳日記帳!G4901,IF(AND(OR($A4901=Sheet2!$A$3,$A4901=Sheet2!$A$4,$A4901=Sheet2!$A$5,$A4901=Sheet2!$A$6,$A4901=Sheet2!$A$7,$A4901=Sheet2!$A$9),仕訳日記帳!$N4901&gt;=Sheet2!$B$3),仕訳日記帳!G4901,IF(AND($A4901=Sheet2!$A$8,仕訳日記帳!$N4901&gt;=Sheet2!$B$8),仕訳日記帳!G4901,IF(AND(OR($A4901=Sheet2!$A$10,$A4901=Sheet2!$A$11,$A4901=Sheet2!$A$12,$A4901=Sheet2!$A$13,$A4901=Sheet2!$A$14,$A4901=Sheet2!$A$15,$A4901=Sheet2!$A$16,$A4901=Sheet2!$A$17),Sheet2!$B$9&lt;=仕訳日記帳!$N4901&lt;Sheet2!$C$10),仕訳日記帳!G4901,""))))</f>
        <v/>
      </c>
      <c r="G4901" t="str">
        <f>IF(OR(A4901=Sheet2!$A$2,A4901=Sheet2!$A$3,A4901=Sheet2!$A$4,A4901=Sheet2!$A$5,A4901=Sheet2!$A$6,A4901=Sheet2!$A$7,A4901=Sheet2!$A$8,A4901=Sheet2!$A$9,A4901=Sheet2!$A$10,A4901=Sheet2!$A$11,A4901=Sheet2!$A$12,$A$2=Sheet2!$A$13,A4901=Sheet2!$A$14,$A$2=Sheet2!$A$15,$A$2=Sheet2!$A$16,A4901=Sheet2!$A$17),"該当","")</f>
        <v/>
      </c>
      <c r="H4901" t="str">
        <f>IF(OR(A4901="",G4901=""),"",COUNTIF($G$2:G4901,"該当"))</f>
        <v/>
      </c>
    </row>
    <row r="4902" spans="1:8">
      <c r="A4902" t="str">
        <f>IF(AND(仕訳日記帳!D4902=Sheet2!$A$2,仕訳日記帳!$N4902&gt;=Sheet2!$B$2),仕訳日記帳!D4902,IF(AND(OR(仕訳日記帳!D4902=Sheet2!$A$3,仕訳日記帳!D4902=Sheet2!$A$4,仕訳日記帳!D4902=Sheet2!$A$5,仕訳日記帳!D4902=Sheet2!$A$6,仕訳日記帳!D4902=Sheet2!$A$7,仕訳日記帳!D4902=Sheet2!$A$9),仕訳日記帳!$N4902&gt;=Sheet2!$B$3),仕訳日記帳!D4902,IF(AND(仕訳日記帳!D4902=Sheet2!$A$8,仕訳日記帳!$N4902&gt;=Sheet2!$B$8),仕訳日記帳!D4902,IF(AND(OR(仕訳日記帳!D4902=Sheet2!$A$10,仕訳日記帳!D4902=Sheet2!$A$11,仕訳日記帳!D4902=Sheet2!$A$12,仕訳日記帳!D4902=Sheet2!$A$13,仕訳日記帳!D4902=Sheet2!$A$14,仕訳日記帳!D4902=Sheet2!$A$15,仕訳日記帳!D4902=Sheet2!$A$16,仕訳日記帳!D4902=Sheet2!$A$17),Sheet2!$B$9&lt;=仕訳日記帳!$N4902&lt;Sheet2!$C$10),仕訳日記帳!D4902,""))))</f>
        <v/>
      </c>
      <c r="B4902" s="263" t="str">
        <f>IF(AND($A4902=Sheet2!$A$2,仕訳日記帳!$N4902&gt;=Sheet2!$B$2),仕訳日記帳!A4902,IF(AND(OR($A4902=Sheet2!$A$3,$A4902=Sheet2!$A$4,$A4902=Sheet2!$A$5,$A4902=Sheet2!$A$6,$A4902=Sheet2!$A$7,$A4902=Sheet2!$A$9),仕訳日記帳!$N4902&gt;=Sheet2!$B$3),仕訳日記帳!A4902,IF(AND($A4902=Sheet2!$A$8,仕訳日記帳!$N4902&gt;=Sheet2!$B$8),仕訳日記帳!A4902,IF(AND(OR($A4902=Sheet2!$A$10,$A4902=Sheet2!$A$11,$A4902=Sheet2!$A$12,$A4902=Sheet2!$A$13,$A4902=Sheet2!$A$14,$A4902=Sheet2!$A$15,$A4902=Sheet2!$A$16,$A4902=Sheet2!$A$17),Sheet2!$B$9&lt;=仕訳日記帳!$N4902&lt;Sheet2!$C$10),仕訳日記帳!A4902,""))))</f>
        <v/>
      </c>
      <c r="C4902" t="str">
        <f>IF(AND($A4902=Sheet2!$A$2,仕訳日記帳!$N4902&gt;=Sheet2!$B$2),仕訳日記帳!B4902,IF(AND(OR($A4902=Sheet2!$A$3,$A4902=Sheet2!$A$4,$A4902=Sheet2!$A$5,$A4902=Sheet2!$A$6,$A4902=Sheet2!$A$7,$A4902=Sheet2!$A$9),仕訳日記帳!$N4902&gt;=Sheet2!$B$3),仕訳日記帳!B4902,IF(AND($A4902=Sheet2!$A$8,仕訳日記帳!$N4902&gt;=Sheet2!$B$8),仕訳日記帳!B4902,IF(AND(OR($A4902=Sheet2!$A$10,$A4902=Sheet2!$A$11,$A4902=Sheet2!$A$12,$A4902=Sheet2!$A$13,$A4902=Sheet2!$A$14,$A4902=Sheet2!$A$15,$A4902=Sheet2!$A$16,$A4902=Sheet2!$A$17),Sheet2!$B$9&lt;=仕訳日記帳!$N4902&lt;Sheet2!$C$10),仕訳日記帳!B4902,""))))</f>
        <v/>
      </c>
      <c r="D4902" s="265" t="str">
        <f>IF(AND($A4902=Sheet2!$A$2,仕訳日記帳!$N4902&gt;=Sheet2!$B$2),仕訳日記帳!N4902,IF(AND(OR($A4902=Sheet2!$A$3,$A4902=Sheet2!$A$4,$A4902=Sheet2!$A$5,$A4902=Sheet2!$A$6,$A4902=Sheet2!$A$7,$A4902=Sheet2!$A$9),仕訳日記帳!$N4902&gt;=Sheet2!$B$3),仕訳日記帳!N4902,IF(AND($A4902=Sheet2!$A$8,仕訳日記帳!$N4902&gt;=Sheet2!$B$8),仕訳日記帳!N4902,IF(AND(OR($A4902=Sheet2!$A$10,$A4902=Sheet2!$A$11,$A4902=Sheet2!$A$12,$A4902=Sheet2!$A$13,$A4902=Sheet2!$A$14,$A4902=Sheet2!$A$15,$A4902=Sheet2!$A$16,$A4902=Sheet2!$A$17),Sheet2!$B$9&lt;=仕訳日記帳!$N4902&lt;Sheet2!$C$10),仕訳日記帳!N4902,""))))</f>
        <v/>
      </c>
      <c r="E4902" s="263" t="str">
        <f>IF(AND($A4902=Sheet2!$A$2,仕訳日記帳!$N4902&gt;=Sheet2!$B$2),仕訳日記帳!G4902,IF(AND(OR($A4902=Sheet2!$A$3,$A4902=Sheet2!$A$4,$A4902=Sheet2!$A$5,$A4902=Sheet2!$A$6,$A4902=Sheet2!$A$7,$A4902=Sheet2!$A$9),仕訳日記帳!$N4902&gt;=Sheet2!$B$3),仕訳日記帳!G4902,IF(AND($A4902=Sheet2!$A$8,仕訳日記帳!$N4902&gt;=Sheet2!$B$8),仕訳日記帳!G4902,IF(AND(OR($A4902=Sheet2!$A$10,$A4902=Sheet2!$A$11,$A4902=Sheet2!$A$12,$A4902=Sheet2!$A$13,$A4902=Sheet2!$A$14,$A4902=Sheet2!$A$15,$A4902=Sheet2!$A$16,$A4902=Sheet2!$A$17),Sheet2!$B$9&lt;=仕訳日記帳!$N4902&lt;Sheet2!$C$10),仕訳日記帳!G4902,""))))</f>
        <v/>
      </c>
      <c r="G4902" t="str">
        <f>IF(OR(A4902=Sheet2!$A$2,A4902=Sheet2!$A$3,A4902=Sheet2!$A$4,A4902=Sheet2!$A$5,A4902=Sheet2!$A$6,A4902=Sheet2!$A$7,A4902=Sheet2!$A$8,A4902=Sheet2!$A$9,A4902=Sheet2!$A$10,A4902=Sheet2!$A$11,A4902=Sheet2!$A$12,$A$2=Sheet2!$A$13,A4902=Sheet2!$A$14,$A$2=Sheet2!$A$15,$A$2=Sheet2!$A$16,A4902=Sheet2!$A$17),"該当","")</f>
        <v/>
      </c>
      <c r="H4902" t="str">
        <f>IF(OR(A4902="",G4902=""),"",COUNTIF($G$2:G4902,"該当"))</f>
        <v/>
      </c>
    </row>
    <row r="4903" spans="1:8">
      <c r="A4903" t="str">
        <f>IF(AND(仕訳日記帳!D4903=Sheet2!$A$2,仕訳日記帳!$N4903&gt;=Sheet2!$B$2),仕訳日記帳!D4903,IF(AND(OR(仕訳日記帳!D4903=Sheet2!$A$3,仕訳日記帳!D4903=Sheet2!$A$4,仕訳日記帳!D4903=Sheet2!$A$5,仕訳日記帳!D4903=Sheet2!$A$6,仕訳日記帳!D4903=Sheet2!$A$7,仕訳日記帳!D4903=Sheet2!$A$9),仕訳日記帳!$N4903&gt;=Sheet2!$B$3),仕訳日記帳!D4903,IF(AND(仕訳日記帳!D4903=Sheet2!$A$8,仕訳日記帳!$N4903&gt;=Sheet2!$B$8),仕訳日記帳!D4903,IF(AND(OR(仕訳日記帳!D4903=Sheet2!$A$10,仕訳日記帳!D4903=Sheet2!$A$11,仕訳日記帳!D4903=Sheet2!$A$12,仕訳日記帳!D4903=Sheet2!$A$13,仕訳日記帳!D4903=Sheet2!$A$14,仕訳日記帳!D4903=Sheet2!$A$15,仕訳日記帳!D4903=Sheet2!$A$16,仕訳日記帳!D4903=Sheet2!$A$17),Sheet2!$B$9&lt;=仕訳日記帳!$N4903&lt;Sheet2!$C$10),仕訳日記帳!D4903,""))))</f>
        <v/>
      </c>
      <c r="B4903" s="263" t="str">
        <f>IF(AND($A4903=Sheet2!$A$2,仕訳日記帳!$N4903&gt;=Sheet2!$B$2),仕訳日記帳!A4903,IF(AND(OR($A4903=Sheet2!$A$3,$A4903=Sheet2!$A$4,$A4903=Sheet2!$A$5,$A4903=Sheet2!$A$6,$A4903=Sheet2!$A$7,$A4903=Sheet2!$A$9),仕訳日記帳!$N4903&gt;=Sheet2!$B$3),仕訳日記帳!A4903,IF(AND($A4903=Sheet2!$A$8,仕訳日記帳!$N4903&gt;=Sheet2!$B$8),仕訳日記帳!A4903,IF(AND(OR($A4903=Sheet2!$A$10,$A4903=Sheet2!$A$11,$A4903=Sheet2!$A$12,$A4903=Sheet2!$A$13,$A4903=Sheet2!$A$14,$A4903=Sheet2!$A$15,$A4903=Sheet2!$A$16,$A4903=Sheet2!$A$17),Sheet2!$B$9&lt;=仕訳日記帳!$N4903&lt;Sheet2!$C$10),仕訳日記帳!A4903,""))))</f>
        <v/>
      </c>
      <c r="C4903" t="str">
        <f>IF(AND($A4903=Sheet2!$A$2,仕訳日記帳!$N4903&gt;=Sheet2!$B$2),仕訳日記帳!B4903,IF(AND(OR($A4903=Sheet2!$A$3,$A4903=Sheet2!$A$4,$A4903=Sheet2!$A$5,$A4903=Sheet2!$A$6,$A4903=Sheet2!$A$7,$A4903=Sheet2!$A$9),仕訳日記帳!$N4903&gt;=Sheet2!$B$3),仕訳日記帳!B4903,IF(AND($A4903=Sheet2!$A$8,仕訳日記帳!$N4903&gt;=Sheet2!$B$8),仕訳日記帳!B4903,IF(AND(OR($A4903=Sheet2!$A$10,$A4903=Sheet2!$A$11,$A4903=Sheet2!$A$12,$A4903=Sheet2!$A$13,$A4903=Sheet2!$A$14,$A4903=Sheet2!$A$15,$A4903=Sheet2!$A$16,$A4903=Sheet2!$A$17),Sheet2!$B$9&lt;=仕訳日記帳!$N4903&lt;Sheet2!$C$10),仕訳日記帳!B4903,""))))</f>
        <v/>
      </c>
      <c r="D4903" s="265" t="str">
        <f>IF(AND($A4903=Sheet2!$A$2,仕訳日記帳!$N4903&gt;=Sheet2!$B$2),仕訳日記帳!N4903,IF(AND(OR($A4903=Sheet2!$A$3,$A4903=Sheet2!$A$4,$A4903=Sheet2!$A$5,$A4903=Sheet2!$A$6,$A4903=Sheet2!$A$7,$A4903=Sheet2!$A$9),仕訳日記帳!$N4903&gt;=Sheet2!$B$3),仕訳日記帳!N4903,IF(AND($A4903=Sheet2!$A$8,仕訳日記帳!$N4903&gt;=Sheet2!$B$8),仕訳日記帳!N4903,IF(AND(OR($A4903=Sheet2!$A$10,$A4903=Sheet2!$A$11,$A4903=Sheet2!$A$12,$A4903=Sheet2!$A$13,$A4903=Sheet2!$A$14,$A4903=Sheet2!$A$15,$A4903=Sheet2!$A$16,$A4903=Sheet2!$A$17),Sheet2!$B$9&lt;=仕訳日記帳!$N4903&lt;Sheet2!$C$10),仕訳日記帳!N4903,""))))</f>
        <v/>
      </c>
      <c r="E4903" s="263" t="str">
        <f>IF(AND($A4903=Sheet2!$A$2,仕訳日記帳!$N4903&gt;=Sheet2!$B$2),仕訳日記帳!G4903,IF(AND(OR($A4903=Sheet2!$A$3,$A4903=Sheet2!$A$4,$A4903=Sheet2!$A$5,$A4903=Sheet2!$A$6,$A4903=Sheet2!$A$7,$A4903=Sheet2!$A$9),仕訳日記帳!$N4903&gt;=Sheet2!$B$3),仕訳日記帳!G4903,IF(AND($A4903=Sheet2!$A$8,仕訳日記帳!$N4903&gt;=Sheet2!$B$8),仕訳日記帳!G4903,IF(AND(OR($A4903=Sheet2!$A$10,$A4903=Sheet2!$A$11,$A4903=Sheet2!$A$12,$A4903=Sheet2!$A$13,$A4903=Sheet2!$A$14,$A4903=Sheet2!$A$15,$A4903=Sheet2!$A$16,$A4903=Sheet2!$A$17),Sheet2!$B$9&lt;=仕訳日記帳!$N4903&lt;Sheet2!$C$10),仕訳日記帳!G4903,""))))</f>
        <v/>
      </c>
      <c r="G4903" t="str">
        <f>IF(OR(A4903=Sheet2!$A$2,A4903=Sheet2!$A$3,A4903=Sheet2!$A$4,A4903=Sheet2!$A$5,A4903=Sheet2!$A$6,A4903=Sheet2!$A$7,A4903=Sheet2!$A$8,A4903=Sheet2!$A$9,A4903=Sheet2!$A$10,A4903=Sheet2!$A$11,A4903=Sheet2!$A$12,$A$2=Sheet2!$A$13,A4903=Sheet2!$A$14,$A$2=Sheet2!$A$15,$A$2=Sheet2!$A$16,A4903=Sheet2!$A$17),"該当","")</f>
        <v/>
      </c>
      <c r="H4903" t="str">
        <f>IF(OR(A4903="",G4903=""),"",COUNTIF($G$2:G4903,"該当"))</f>
        <v/>
      </c>
    </row>
    <row r="4904" spans="1:8">
      <c r="A4904" t="str">
        <f>IF(AND(仕訳日記帳!D4904=Sheet2!$A$2,仕訳日記帳!$N4904&gt;=Sheet2!$B$2),仕訳日記帳!D4904,IF(AND(OR(仕訳日記帳!D4904=Sheet2!$A$3,仕訳日記帳!D4904=Sheet2!$A$4,仕訳日記帳!D4904=Sheet2!$A$5,仕訳日記帳!D4904=Sheet2!$A$6,仕訳日記帳!D4904=Sheet2!$A$7,仕訳日記帳!D4904=Sheet2!$A$9),仕訳日記帳!$N4904&gt;=Sheet2!$B$3),仕訳日記帳!D4904,IF(AND(仕訳日記帳!D4904=Sheet2!$A$8,仕訳日記帳!$N4904&gt;=Sheet2!$B$8),仕訳日記帳!D4904,IF(AND(OR(仕訳日記帳!D4904=Sheet2!$A$10,仕訳日記帳!D4904=Sheet2!$A$11,仕訳日記帳!D4904=Sheet2!$A$12,仕訳日記帳!D4904=Sheet2!$A$13,仕訳日記帳!D4904=Sheet2!$A$14,仕訳日記帳!D4904=Sheet2!$A$15,仕訳日記帳!D4904=Sheet2!$A$16,仕訳日記帳!D4904=Sheet2!$A$17),Sheet2!$B$9&lt;=仕訳日記帳!$N4904&lt;Sheet2!$C$10),仕訳日記帳!D4904,""))))</f>
        <v/>
      </c>
      <c r="B4904" s="263" t="str">
        <f>IF(AND($A4904=Sheet2!$A$2,仕訳日記帳!$N4904&gt;=Sheet2!$B$2),仕訳日記帳!A4904,IF(AND(OR($A4904=Sheet2!$A$3,$A4904=Sheet2!$A$4,$A4904=Sheet2!$A$5,$A4904=Sheet2!$A$6,$A4904=Sheet2!$A$7,$A4904=Sheet2!$A$9),仕訳日記帳!$N4904&gt;=Sheet2!$B$3),仕訳日記帳!A4904,IF(AND($A4904=Sheet2!$A$8,仕訳日記帳!$N4904&gt;=Sheet2!$B$8),仕訳日記帳!A4904,IF(AND(OR($A4904=Sheet2!$A$10,$A4904=Sheet2!$A$11,$A4904=Sheet2!$A$12,$A4904=Sheet2!$A$13,$A4904=Sheet2!$A$14,$A4904=Sheet2!$A$15,$A4904=Sheet2!$A$16,$A4904=Sheet2!$A$17),Sheet2!$B$9&lt;=仕訳日記帳!$N4904&lt;Sheet2!$C$10),仕訳日記帳!A4904,""))))</f>
        <v/>
      </c>
      <c r="C4904" t="str">
        <f>IF(AND($A4904=Sheet2!$A$2,仕訳日記帳!$N4904&gt;=Sheet2!$B$2),仕訳日記帳!B4904,IF(AND(OR($A4904=Sheet2!$A$3,$A4904=Sheet2!$A$4,$A4904=Sheet2!$A$5,$A4904=Sheet2!$A$6,$A4904=Sheet2!$A$7,$A4904=Sheet2!$A$9),仕訳日記帳!$N4904&gt;=Sheet2!$B$3),仕訳日記帳!B4904,IF(AND($A4904=Sheet2!$A$8,仕訳日記帳!$N4904&gt;=Sheet2!$B$8),仕訳日記帳!B4904,IF(AND(OR($A4904=Sheet2!$A$10,$A4904=Sheet2!$A$11,$A4904=Sheet2!$A$12,$A4904=Sheet2!$A$13,$A4904=Sheet2!$A$14,$A4904=Sheet2!$A$15,$A4904=Sheet2!$A$16,$A4904=Sheet2!$A$17),Sheet2!$B$9&lt;=仕訳日記帳!$N4904&lt;Sheet2!$C$10),仕訳日記帳!B4904,""))))</f>
        <v/>
      </c>
      <c r="D4904" s="265" t="str">
        <f>IF(AND($A4904=Sheet2!$A$2,仕訳日記帳!$N4904&gt;=Sheet2!$B$2),仕訳日記帳!N4904,IF(AND(OR($A4904=Sheet2!$A$3,$A4904=Sheet2!$A$4,$A4904=Sheet2!$A$5,$A4904=Sheet2!$A$6,$A4904=Sheet2!$A$7,$A4904=Sheet2!$A$9),仕訳日記帳!$N4904&gt;=Sheet2!$B$3),仕訳日記帳!N4904,IF(AND($A4904=Sheet2!$A$8,仕訳日記帳!$N4904&gt;=Sheet2!$B$8),仕訳日記帳!N4904,IF(AND(OR($A4904=Sheet2!$A$10,$A4904=Sheet2!$A$11,$A4904=Sheet2!$A$12,$A4904=Sheet2!$A$13,$A4904=Sheet2!$A$14,$A4904=Sheet2!$A$15,$A4904=Sheet2!$A$16,$A4904=Sheet2!$A$17),Sheet2!$B$9&lt;=仕訳日記帳!$N4904&lt;Sheet2!$C$10),仕訳日記帳!N4904,""))))</f>
        <v/>
      </c>
      <c r="E4904" s="263" t="str">
        <f>IF(AND($A4904=Sheet2!$A$2,仕訳日記帳!$N4904&gt;=Sheet2!$B$2),仕訳日記帳!G4904,IF(AND(OR($A4904=Sheet2!$A$3,$A4904=Sheet2!$A$4,$A4904=Sheet2!$A$5,$A4904=Sheet2!$A$6,$A4904=Sheet2!$A$7,$A4904=Sheet2!$A$9),仕訳日記帳!$N4904&gt;=Sheet2!$B$3),仕訳日記帳!G4904,IF(AND($A4904=Sheet2!$A$8,仕訳日記帳!$N4904&gt;=Sheet2!$B$8),仕訳日記帳!G4904,IF(AND(OR($A4904=Sheet2!$A$10,$A4904=Sheet2!$A$11,$A4904=Sheet2!$A$12,$A4904=Sheet2!$A$13,$A4904=Sheet2!$A$14,$A4904=Sheet2!$A$15,$A4904=Sheet2!$A$16,$A4904=Sheet2!$A$17),Sheet2!$B$9&lt;=仕訳日記帳!$N4904&lt;Sheet2!$C$10),仕訳日記帳!G4904,""))))</f>
        <v/>
      </c>
      <c r="G4904" t="str">
        <f>IF(OR(A4904=Sheet2!$A$2,A4904=Sheet2!$A$3,A4904=Sheet2!$A$4,A4904=Sheet2!$A$5,A4904=Sheet2!$A$6,A4904=Sheet2!$A$7,A4904=Sheet2!$A$8,A4904=Sheet2!$A$9,A4904=Sheet2!$A$10,A4904=Sheet2!$A$11,A4904=Sheet2!$A$12,$A$2=Sheet2!$A$13,A4904=Sheet2!$A$14,$A$2=Sheet2!$A$15,$A$2=Sheet2!$A$16,A4904=Sheet2!$A$17),"該当","")</f>
        <v/>
      </c>
      <c r="H4904" t="str">
        <f>IF(OR(A4904="",G4904=""),"",COUNTIF($G$2:G4904,"該当"))</f>
        <v/>
      </c>
    </row>
    <row r="4905" spans="1:8">
      <c r="A4905" t="str">
        <f>IF(AND(仕訳日記帳!D4905=Sheet2!$A$2,仕訳日記帳!$N4905&gt;=Sheet2!$B$2),仕訳日記帳!D4905,IF(AND(OR(仕訳日記帳!D4905=Sheet2!$A$3,仕訳日記帳!D4905=Sheet2!$A$4,仕訳日記帳!D4905=Sheet2!$A$5,仕訳日記帳!D4905=Sheet2!$A$6,仕訳日記帳!D4905=Sheet2!$A$7,仕訳日記帳!D4905=Sheet2!$A$9),仕訳日記帳!$N4905&gt;=Sheet2!$B$3),仕訳日記帳!D4905,IF(AND(仕訳日記帳!D4905=Sheet2!$A$8,仕訳日記帳!$N4905&gt;=Sheet2!$B$8),仕訳日記帳!D4905,IF(AND(OR(仕訳日記帳!D4905=Sheet2!$A$10,仕訳日記帳!D4905=Sheet2!$A$11,仕訳日記帳!D4905=Sheet2!$A$12,仕訳日記帳!D4905=Sheet2!$A$13,仕訳日記帳!D4905=Sheet2!$A$14,仕訳日記帳!D4905=Sheet2!$A$15,仕訳日記帳!D4905=Sheet2!$A$16,仕訳日記帳!D4905=Sheet2!$A$17),Sheet2!$B$9&lt;=仕訳日記帳!$N4905&lt;Sheet2!$C$10),仕訳日記帳!D4905,""))))</f>
        <v/>
      </c>
      <c r="B4905" s="263" t="str">
        <f>IF(AND($A4905=Sheet2!$A$2,仕訳日記帳!$N4905&gt;=Sheet2!$B$2),仕訳日記帳!A4905,IF(AND(OR($A4905=Sheet2!$A$3,$A4905=Sheet2!$A$4,$A4905=Sheet2!$A$5,$A4905=Sheet2!$A$6,$A4905=Sheet2!$A$7,$A4905=Sheet2!$A$9),仕訳日記帳!$N4905&gt;=Sheet2!$B$3),仕訳日記帳!A4905,IF(AND($A4905=Sheet2!$A$8,仕訳日記帳!$N4905&gt;=Sheet2!$B$8),仕訳日記帳!A4905,IF(AND(OR($A4905=Sheet2!$A$10,$A4905=Sheet2!$A$11,$A4905=Sheet2!$A$12,$A4905=Sheet2!$A$13,$A4905=Sheet2!$A$14,$A4905=Sheet2!$A$15,$A4905=Sheet2!$A$16,$A4905=Sheet2!$A$17),Sheet2!$B$9&lt;=仕訳日記帳!$N4905&lt;Sheet2!$C$10),仕訳日記帳!A4905,""))))</f>
        <v/>
      </c>
      <c r="C4905" t="str">
        <f>IF(AND($A4905=Sheet2!$A$2,仕訳日記帳!$N4905&gt;=Sheet2!$B$2),仕訳日記帳!B4905,IF(AND(OR($A4905=Sheet2!$A$3,$A4905=Sheet2!$A$4,$A4905=Sheet2!$A$5,$A4905=Sheet2!$A$6,$A4905=Sheet2!$A$7,$A4905=Sheet2!$A$9),仕訳日記帳!$N4905&gt;=Sheet2!$B$3),仕訳日記帳!B4905,IF(AND($A4905=Sheet2!$A$8,仕訳日記帳!$N4905&gt;=Sheet2!$B$8),仕訳日記帳!B4905,IF(AND(OR($A4905=Sheet2!$A$10,$A4905=Sheet2!$A$11,$A4905=Sheet2!$A$12,$A4905=Sheet2!$A$13,$A4905=Sheet2!$A$14,$A4905=Sheet2!$A$15,$A4905=Sheet2!$A$16,$A4905=Sheet2!$A$17),Sheet2!$B$9&lt;=仕訳日記帳!$N4905&lt;Sheet2!$C$10),仕訳日記帳!B4905,""))))</f>
        <v/>
      </c>
      <c r="D4905" s="265" t="str">
        <f>IF(AND($A4905=Sheet2!$A$2,仕訳日記帳!$N4905&gt;=Sheet2!$B$2),仕訳日記帳!N4905,IF(AND(OR($A4905=Sheet2!$A$3,$A4905=Sheet2!$A$4,$A4905=Sheet2!$A$5,$A4905=Sheet2!$A$6,$A4905=Sheet2!$A$7,$A4905=Sheet2!$A$9),仕訳日記帳!$N4905&gt;=Sheet2!$B$3),仕訳日記帳!N4905,IF(AND($A4905=Sheet2!$A$8,仕訳日記帳!$N4905&gt;=Sheet2!$B$8),仕訳日記帳!N4905,IF(AND(OR($A4905=Sheet2!$A$10,$A4905=Sheet2!$A$11,$A4905=Sheet2!$A$12,$A4905=Sheet2!$A$13,$A4905=Sheet2!$A$14,$A4905=Sheet2!$A$15,$A4905=Sheet2!$A$16,$A4905=Sheet2!$A$17),Sheet2!$B$9&lt;=仕訳日記帳!$N4905&lt;Sheet2!$C$10),仕訳日記帳!N4905,""))))</f>
        <v/>
      </c>
      <c r="E4905" s="263" t="str">
        <f>IF(AND($A4905=Sheet2!$A$2,仕訳日記帳!$N4905&gt;=Sheet2!$B$2),仕訳日記帳!G4905,IF(AND(OR($A4905=Sheet2!$A$3,$A4905=Sheet2!$A$4,$A4905=Sheet2!$A$5,$A4905=Sheet2!$A$6,$A4905=Sheet2!$A$7,$A4905=Sheet2!$A$9),仕訳日記帳!$N4905&gt;=Sheet2!$B$3),仕訳日記帳!G4905,IF(AND($A4905=Sheet2!$A$8,仕訳日記帳!$N4905&gt;=Sheet2!$B$8),仕訳日記帳!G4905,IF(AND(OR($A4905=Sheet2!$A$10,$A4905=Sheet2!$A$11,$A4905=Sheet2!$A$12,$A4905=Sheet2!$A$13,$A4905=Sheet2!$A$14,$A4905=Sheet2!$A$15,$A4905=Sheet2!$A$16,$A4905=Sheet2!$A$17),Sheet2!$B$9&lt;=仕訳日記帳!$N4905&lt;Sheet2!$C$10),仕訳日記帳!G4905,""))))</f>
        <v/>
      </c>
      <c r="G4905" t="str">
        <f>IF(OR(A4905=Sheet2!$A$2,A4905=Sheet2!$A$3,A4905=Sheet2!$A$4,A4905=Sheet2!$A$5,A4905=Sheet2!$A$6,A4905=Sheet2!$A$7,A4905=Sheet2!$A$8,A4905=Sheet2!$A$9,A4905=Sheet2!$A$10,A4905=Sheet2!$A$11,A4905=Sheet2!$A$12,$A$2=Sheet2!$A$13,A4905=Sheet2!$A$14,$A$2=Sheet2!$A$15,$A$2=Sheet2!$A$16,A4905=Sheet2!$A$17),"該当","")</f>
        <v/>
      </c>
      <c r="H4905" t="str">
        <f>IF(OR(A4905="",G4905=""),"",COUNTIF($G$2:G4905,"該当"))</f>
        <v/>
      </c>
    </row>
    <row r="4906" spans="1:8">
      <c r="A4906" t="str">
        <f>IF(AND(仕訳日記帳!D4906=Sheet2!$A$2,仕訳日記帳!$N4906&gt;=Sheet2!$B$2),仕訳日記帳!D4906,IF(AND(OR(仕訳日記帳!D4906=Sheet2!$A$3,仕訳日記帳!D4906=Sheet2!$A$4,仕訳日記帳!D4906=Sheet2!$A$5,仕訳日記帳!D4906=Sheet2!$A$6,仕訳日記帳!D4906=Sheet2!$A$7,仕訳日記帳!D4906=Sheet2!$A$9),仕訳日記帳!$N4906&gt;=Sheet2!$B$3),仕訳日記帳!D4906,IF(AND(仕訳日記帳!D4906=Sheet2!$A$8,仕訳日記帳!$N4906&gt;=Sheet2!$B$8),仕訳日記帳!D4906,IF(AND(OR(仕訳日記帳!D4906=Sheet2!$A$10,仕訳日記帳!D4906=Sheet2!$A$11,仕訳日記帳!D4906=Sheet2!$A$12,仕訳日記帳!D4906=Sheet2!$A$13,仕訳日記帳!D4906=Sheet2!$A$14,仕訳日記帳!D4906=Sheet2!$A$15,仕訳日記帳!D4906=Sheet2!$A$16,仕訳日記帳!D4906=Sheet2!$A$17),Sheet2!$B$9&lt;=仕訳日記帳!$N4906&lt;Sheet2!$C$10),仕訳日記帳!D4906,""))))</f>
        <v/>
      </c>
      <c r="B4906" s="263" t="str">
        <f>IF(AND($A4906=Sheet2!$A$2,仕訳日記帳!$N4906&gt;=Sheet2!$B$2),仕訳日記帳!A4906,IF(AND(OR($A4906=Sheet2!$A$3,$A4906=Sheet2!$A$4,$A4906=Sheet2!$A$5,$A4906=Sheet2!$A$6,$A4906=Sheet2!$A$7,$A4906=Sheet2!$A$9),仕訳日記帳!$N4906&gt;=Sheet2!$B$3),仕訳日記帳!A4906,IF(AND($A4906=Sheet2!$A$8,仕訳日記帳!$N4906&gt;=Sheet2!$B$8),仕訳日記帳!A4906,IF(AND(OR($A4906=Sheet2!$A$10,$A4906=Sheet2!$A$11,$A4906=Sheet2!$A$12,$A4906=Sheet2!$A$13,$A4906=Sheet2!$A$14,$A4906=Sheet2!$A$15,$A4906=Sheet2!$A$16,$A4906=Sheet2!$A$17),Sheet2!$B$9&lt;=仕訳日記帳!$N4906&lt;Sheet2!$C$10),仕訳日記帳!A4906,""))))</f>
        <v/>
      </c>
      <c r="C4906" t="str">
        <f>IF(AND($A4906=Sheet2!$A$2,仕訳日記帳!$N4906&gt;=Sheet2!$B$2),仕訳日記帳!B4906,IF(AND(OR($A4906=Sheet2!$A$3,$A4906=Sheet2!$A$4,$A4906=Sheet2!$A$5,$A4906=Sheet2!$A$6,$A4906=Sheet2!$A$7,$A4906=Sheet2!$A$9),仕訳日記帳!$N4906&gt;=Sheet2!$B$3),仕訳日記帳!B4906,IF(AND($A4906=Sheet2!$A$8,仕訳日記帳!$N4906&gt;=Sheet2!$B$8),仕訳日記帳!B4906,IF(AND(OR($A4906=Sheet2!$A$10,$A4906=Sheet2!$A$11,$A4906=Sheet2!$A$12,$A4906=Sheet2!$A$13,$A4906=Sheet2!$A$14,$A4906=Sheet2!$A$15,$A4906=Sheet2!$A$16,$A4906=Sheet2!$A$17),Sheet2!$B$9&lt;=仕訳日記帳!$N4906&lt;Sheet2!$C$10),仕訳日記帳!B4906,""))))</f>
        <v/>
      </c>
      <c r="D4906" s="265" t="str">
        <f>IF(AND($A4906=Sheet2!$A$2,仕訳日記帳!$N4906&gt;=Sheet2!$B$2),仕訳日記帳!N4906,IF(AND(OR($A4906=Sheet2!$A$3,$A4906=Sheet2!$A$4,$A4906=Sheet2!$A$5,$A4906=Sheet2!$A$6,$A4906=Sheet2!$A$7,$A4906=Sheet2!$A$9),仕訳日記帳!$N4906&gt;=Sheet2!$B$3),仕訳日記帳!N4906,IF(AND($A4906=Sheet2!$A$8,仕訳日記帳!$N4906&gt;=Sheet2!$B$8),仕訳日記帳!N4906,IF(AND(OR($A4906=Sheet2!$A$10,$A4906=Sheet2!$A$11,$A4906=Sheet2!$A$12,$A4906=Sheet2!$A$13,$A4906=Sheet2!$A$14,$A4906=Sheet2!$A$15,$A4906=Sheet2!$A$16,$A4906=Sheet2!$A$17),Sheet2!$B$9&lt;=仕訳日記帳!$N4906&lt;Sheet2!$C$10),仕訳日記帳!N4906,""))))</f>
        <v/>
      </c>
      <c r="E4906" s="263" t="str">
        <f>IF(AND($A4906=Sheet2!$A$2,仕訳日記帳!$N4906&gt;=Sheet2!$B$2),仕訳日記帳!G4906,IF(AND(OR($A4906=Sheet2!$A$3,$A4906=Sheet2!$A$4,$A4906=Sheet2!$A$5,$A4906=Sheet2!$A$6,$A4906=Sheet2!$A$7,$A4906=Sheet2!$A$9),仕訳日記帳!$N4906&gt;=Sheet2!$B$3),仕訳日記帳!G4906,IF(AND($A4906=Sheet2!$A$8,仕訳日記帳!$N4906&gt;=Sheet2!$B$8),仕訳日記帳!G4906,IF(AND(OR($A4906=Sheet2!$A$10,$A4906=Sheet2!$A$11,$A4906=Sheet2!$A$12,$A4906=Sheet2!$A$13,$A4906=Sheet2!$A$14,$A4906=Sheet2!$A$15,$A4906=Sheet2!$A$16,$A4906=Sheet2!$A$17),Sheet2!$B$9&lt;=仕訳日記帳!$N4906&lt;Sheet2!$C$10),仕訳日記帳!G4906,""))))</f>
        <v/>
      </c>
      <c r="G4906" t="str">
        <f>IF(OR(A4906=Sheet2!$A$2,A4906=Sheet2!$A$3,A4906=Sheet2!$A$4,A4906=Sheet2!$A$5,A4906=Sheet2!$A$6,A4906=Sheet2!$A$7,A4906=Sheet2!$A$8,A4906=Sheet2!$A$9,A4906=Sheet2!$A$10,A4906=Sheet2!$A$11,A4906=Sheet2!$A$12,$A$2=Sheet2!$A$13,A4906=Sheet2!$A$14,$A$2=Sheet2!$A$15,$A$2=Sheet2!$A$16,A4906=Sheet2!$A$17),"該当","")</f>
        <v/>
      </c>
      <c r="H4906" t="str">
        <f>IF(OR(A4906="",G4906=""),"",COUNTIF($G$2:G4906,"該当"))</f>
        <v/>
      </c>
    </row>
    <row r="4907" spans="1:8">
      <c r="A4907" t="str">
        <f>IF(AND(仕訳日記帳!D4907=Sheet2!$A$2,仕訳日記帳!$N4907&gt;=Sheet2!$B$2),仕訳日記帳!D4907,IF(AND(OR(仕訳日記帳!D4907=Sheet2!$A$3,仕訳日記帳!D4907=Sheet2!$A$4,仕訳日記帳!D4907=Sheet2!$A$5,仕訳日記帳!D4907=Sheet2!$A$6,仕訳日記帳!D4907=Sheet2!$A$7,仕訳日記帳!D4907=Sheet2!$A$9),仕訳日記帳!$N4907&gt;=Sheet2!$B$3),仕訳日記帳!D4907,IF(AND(仕訳日記帳!D4907=Sheet2!$A$8,仕訳日記帳!$N4907&gt;=Sheet2!$B$8),仕訳日記帳!D4907,IF(AND(OR(仕訳日記帳!D4907=Sheet2!$A$10,仕訳日記帳!D4907=Sheet2!$A$11,仕訳日記帳!D4907=Sheet2!$A$12,仕訳日記帳!D4907=Sheet2!$A$13,仕訳日記帳!D4907=Sheet2!$A$14,仕訳日記帳!D4907=Sheet2!$A$15,仕訳日記帳!D4907=Sheet2!$A$16,仕訳日記帳!D4907=Sheet2!$A$17),Sheet2!$B$9&lt;=仕訳日記帳!$N4907&lt;Sheet2!$C$10),仕訳日記帳!D4907,""))))</f>
        <v/>
      </c>
      <c r="B4907" s="263" t="str">
        <f>IF(AND($A4907=Sheet2!$A$2,仕訳日記帳!$N4907&gt;=Sheet2!$B$2),仕訳日記帳!A4907,IF(AND(OR($A4907=Sheet2!$A$3,$A4907=Sheet2!$A$4,$A4907=Sheet2!$A$5,$A4907=Sheet2!$A$6,$A4907=Sheet2!$A$7,$A4907=Sheet2!$A$9),仕訳日記帳!$N4907&gt;=Sheet2!$B$3),仕訳日記帳!A4907,IF(AND($A4907=Sheet2!$A$8,仕訳日記帳!$N4907&gt;=Sheet2!$B$8),仕訳日記帳!A4907,IF(AND(OR($A4907=Sheet2!$A$10,$A4907=Sheet2!$A$11,$A4907=Sheet2!$A$12,$A4907=Sheet2!$A$13,$A4907=Sheet2!$A$14,$A4907=Sheet2!$A$15,$A4907=Sheet2!$A$16,$A4907=Sheet2!$A$17),Sheet2!$B$9&lt;=仕訳日記帳!$N4907&lt;Sheet2!$C$10),仕訳日記帳!A4907,""))))</f>
        <v/>
      </c>
      <c r="C4907" t="str">
        <f>IF(AND($A4907=Sheet2!$A$2,仕訳日記帳!$N4907&gt;=Sheet2!$B$2),仕訳日記帳!B4907,IF(AND(OR($A4907=Sheet2!$A$3,$A4907=Sheet2!$A$4,$A4907=Sheet2!$A$5,$A4907=Sheet2!$A$6,$A4907=Sheet2!$A$7,$A4907=Sheet2!$A$9),仕訳日記帳!$N4907&gt;=Sheet2!$B$3),仕訳日記帳!B4907,IF(AND($A4907=Sheet2!$A$8,仕訳日記帳!$N4907&gt;=Sheet2!$B$8),仕訳日記帳!B4907,IF(AND(OR($A4907=Sheet2!$A$10,$A4907=Sheet2!$A$11,$A4907=Sheet2!$A$12,$A4907=Sheet2!$A$13,$A4907=Sheet2!$A$14,$A4907=Sheet2!$A$15,$A4907=Sheet2!$A$16,$A4907=Sheet2!$A$17),Sheet2!$B$9&lt;=仕訳日記帳!$N4907&lt;Sheet2!$C$10),仕訳日記帳!B4907,""))))</f>
        <v/>
      </c>
      <c r="D4907" s="265" t="str">
        <f>IF(AND($A4907=Sheet2!$A$2,仕訳日記帳!$N4907&gt;=Sheet2!$B$2),仕訳日記帳!N4907,IF(AND(OR($A4907=Sheet2!$A$3,$A4907=Sheet2!$A$4,$A4907=Sheet2!$A$5,$A4907=Sheet2!$A$6,$A4907=Sheet2!$A$7,$A4907=Sheet2!$A$9),仕訳日記帳!$N4907&gt;=Sheet2!$B$3),仕訳日記帳!N4907,IF(AND($A4907=Sheet2!$A$8,仕訳日記帳!$N4907&gt;=Sheet2!$B$8),仕訳日記帳!N4907,IF(AND(OR($A4907=Sheet2!$A$10,$A4907=Sheet2!$A$11,$A4907=Sheet2!$A$12,$A4907=Sheet2!$A$13,$A4907=Sheet2!$A$14,$A4907=Sheet2!$A$15,$A4907=Sheet2!$A$16,$A4907=Sheet2!$A$17),Sheet2!$B$9&lt;=仕訳日記帳!$N4907&lt;Sheet2!$C$10),仕訳日記帳!N4907,""))))</f>
        <v/>
      </c>
      <c r="E4907" s="263" t="str">
        <f>IF(AND($A4907=Sheet2!$A$2,仕訳日記帳!$N4907&gt;=Sheet2!$B$2),仕訳日記帳!G4907,IF(AND(OR($A4907=Sheet2!$A$3,$A4907=Sheet2!$A$4,$A4907=Sheet2!$A$5,$A4907=Sheet2!$A$6,$A4907=Sheet2!$A$7,$A4907=Sheet2!$A$9),仕訳日記帳!$N4907&gt;=Sheet2!$B$3),仕訳日記帳!G4907,IF(AND($A4907=Sheet2!$A$8,仕訳日記帳!$N4907&gt;=Sheet2!$B$8),仕訳日記帳!G4907,IF(AND(OR($A4907=Sheet2!$A$10,$A4907=Sheet2!$A$11,$A4907=Sheet2!$A$12,$A4907=Sheet2!$A$13,$A4907=Sheet2!$A$14,$A4907=Sheet2!$A$15,$A4907=Sheet2!$A$16,$A4907=Sheet2!$A$17),Sheet2!$B$9&lt;=仕訳日記帳!$N4907&lt;Sheet2!$C$10),仕訳日記帳!G4907,""))))</f>
        <v/>
      </c>
      <c r="G4907" t="str">
        <f>IF(OR(A4907=Sheet2!$A$2,A4907=Sheet2!$A$3,A4907=Sheet2!$A$4,A4907=Sheet2!$A$5,A4907=Sheet2!$A$6,A4907=Sheet2!$A$7,A4907=Sheet2!$A$8,A4907=Sheet2!$A$9,A4907=Sheet2!$A$10,A4907=Sheet2!$A$11,A4907=Sheet2!$A$12,$A$2=Sheet2!$A$13,A4907=Sheet2!$A$14,$A$2=Sheet2!$A$15,$A$2=Sheet2!$A$16,A4907=Sheet2!$A$17),"該当","")</f>
        <v/>
      </c>
      <c r="H4907" t="str">
        <f>IF(OR(A4907="",G4907=""),"",COUNTIF($G$2:G4907,"該当"))</f>
        <v/>
      </c>
    </row>
    <row r="4908" spans="1:8">
      <c r="A4908" t="str">
        <f>IF(AND(仕訳日記帳!D4908=Sheet2!$A$2,仕訳日記帳!$N4908&gt;=Sheet2!$B$2),仕訳日記帳!D4908,IF(AND(OR(仕訳日記帳!D4908=Sheet2!$A$3,仕訳日記帳!D4908=Sheet2!$A$4,仕訳日記帳!D4908=Sheet2!$A$5,仕訳日記帳!D4908=Sheet2!$A$6,仕訳日記帳!D4908=Sheet2!$A$7,仕訳日記帳!D4908=Sheet2!$A$9),仕訳日記帳!$N4908&gt;=Sheet2!$B$3),仕訳日記帳!D4908,IF(AND(仕訳日記帳!D4908=Sheet2!$A$8,仕訳日記帳!$N4908&gt;=Sheet2!$B$8),仕訳日記帳!D4908,IF(AND(OR(仕訳日記帳!D4908=Sheet2!$A$10,仕訳日記帳!D4908=Sheet2!$A$11,仕訳日記帳!D4908=Sheet2!$A$12,仕訳日記帳!D4908=Sheet2!$A$13,仕訳日記帳!D4908=Sheet2!$A$14,仕訳日記帳!D4908=Sheet2!$A$15,仕訳日記帳!D4908=Sheet2!$A$16,仕訳日記帳!D4908=Sheet2!$A$17),Sheet2!$B$9&lt;=仕訳日記帳!$N4908&lt;Sheet2!$C$10),仕訳日記帳!D4908,""))))</f>
        <v/>
      </c>
      <c r="B4908" s="263" t="str">
        <f>IF(AND($A4908=Sheet2!$A$2,仕訳日記帳!$N4908&gt;=Sheet2!$B$2),仕訳日記帳!A4908,IF(AND(OR($A4908=Sheet2!$A$3,$A4908=Sheet2!$A$4,$A4908=Sheet2!$A$5,$A4908=Sheet2!$A$6,$A4908=Sheet2!$A$7,$A4908=Sheet2!$A$9),仕訳日記帳!$N4908&gt;=Sheet2!$B$3),仕訳日記帳!A4908,IF(AND($A4908=Sheet2!$A$8,仕訳日記帳!$N4908&gt;=Sheet2!$B$8),仕訳日記帳!A4908,IF(AND(OR($A4908=Sheet2!$A$10,$A4908=Sheet2!$A$11,$A4908=Sheet2!$A$12,$A4908=Sheet2!$A$13,$A4908=Sheet2!$A$14,$A4908=Sheet2!$A$15,$A4908=Sheet2!$A$16,$A4908=Sheet2!$A$17),Sheet2!$B$9&lt;=仕訳日記帳!$N4908&lt;Sheet2!$C$10),仕訳日記帳!A4908,""))))</f>
        <v/>
      </c>
      <c r="C4908" t="str">
        <f>IF(AND($A4908=Sheet2!$A$2,仕訳日記帳!$N4908&gt;=Sheet2!$B$2),仕訳日記帳!B4908,IF(AND(OR($A4908=Sheet2!$A$3,$A4908=Sheet2!$A$4,$A4908=Sheet2!$A$5,$A4908=Sheet2!$A$6,$A4908=Sheet2!$A$7,$A4908=Sheet2!$A$9),仕訳日記帳!$N4908&gt;=Sheet2!$B$3),仕訳日記帳!B4908,IF(AND($A4908=Sheet2!$A$8,仕訳日記帳!$N4908&gt;=Sheet2!$B$8),仕訳日記帳!B4908,IF(AND(OR($A4908=Sheet2!$A$10,$A4908=Sheet2!$A$11,$A4908=Sheet2!$A$12,$A4908=Sheet2!$A$13,$A4908=Sheet2!$A$14,$A4908=Sheet2!$A$15,$A4908=Sheet2!$A$16,$A4908=Sheet2!$A$17),Sheet2!$B$9&lt;=仕訳日記帳!$N4908&lt;Sheet2!$C$10),仕訳日記帳!B4908,""))))</f>
        <v/>
      </c>
      <c r="D4908" s="265" t="str">
        <f>IF(AND($A4908=Sheet2!$A$2,仕訳日記帳!$N4908&gt;=Sheet2!$B$2),仕訳日記帳!N4908,IF(AND(OR($A4908=Sheet2!$A$3,$A4908=Sheet2!$A$4,$A4908=Sheet2!$A$5,$A4908=Sheet2!$A$6,$A4908=Sheet2!$A$7,$A4908=Sheet2!$A$9),仕訳日記帳!$N4908&gt;=Sheet2!$B$3),仕訳日記帳!N4908,IF(AND($A4908=Sheet2!$A$8,仕訳日記帳!$N4908&gt;=Sheet2!$B$8),仕訳日記帳!N4908,IF(AND(OR($A4908=Sheet2!$A$10,$A4908=Sheet2!$A$11,$A4908=Sheet2!$A$12,$A4908=Sheet2!$A$13,$A4908=Sheet2!$A$14,$A4908=Sheet2!$A$15,$A4908=Sheet2!$A$16,$A4908=Sheet2!$A$17),Sheet2!$B$9&lt;=仕訳日記帳!$N4908&lt;Sheet2!$C$10),仕訳日記帳!N4908,""))))</f>
        <v/>
      </c>
      <c r="E4908" s="263" t="str">
        <f>IF(AND($A4908=Sheet2!$A$2,仕訳日記帳!$N4908&gt;=Sheet2!$B$2),仕訳日記帳!G4908,IF(AND(OR($A4908=Sheet2!$A$3,$A4908=Sheet2!$A$4,$A4908=Sheet2!$A$5,$A4908=Sheet2!$A$6,$A4908=Sheet2!$A$7,$A4908=Sheet2!$A$9),仕訳日記帳!$N4908&gt;=Sheet2!$B$3),仕訳日記帳!G4908,IF(AND($A4908=Sheet2!$A$8,仕訳日記帳!$N4908&gt;=Sheet2!$B$8),仕訳日記帳!G4908,IF(AND(OR($A4908=Sheet2!$A$10,$A4908=Sheet2!$A$11,$A4908=Sheet2!$A$12,$A4908=Sheet2!$A$13,$A4908=Sheet2!$A$14,$A4908=Sheet2!$A$15,$A4908=Sheet2!$A$16,$A4908=Sheet2!$A$17),Sheet2!$B$9&lt;=仕訳日記帳!$N4908&lt;Sheet2!$C$10),仕訳日記帳!G4908,""))))</f>
        <v/>
      </c>
      <c r="G4908" t="str">
        <f>IF(OR(A4908=Sheet2!$A$2,A4908=Sheet2!$A$3,A4908=Sheet2!$A$4,A4908=Sheet2!$A$5,A4908=Sheet2!$A$6,A4908=Sheet2!$A$7,A4908=Sheet2!$A$8,A4908=Sheet2!$A$9,A4908=Sheet2!$A$10,A4908=Sheet2!$A$11,A4908=Sheet2!$A$12,$A$2=Sheet2!$A$13,A4908=Sheet2!$A$14,$A$2=Sheet2!$A$15,$A$2=Sheet2!$A$16,A4908=Sheet2!$A$17),"該当","")</f>
        <v/>
      </c>
      <c r="H4908" t="str">
        <f>IF(OR(A4908="",G4908=""),"",COUNTIF($G$2:G4908,"該当"))</f>
        <v/>
      </c>
    </row>
    <row r="4909" spans="1:8">
      <c r="A4909" t="str">
        <f>IF(AND(仕訳日記帳!D4909=Sheet2!$A$2,仕訳日記帳!$N4909&gt;=Sheet2!$B$2),仕訳日記帳!D4909,IF(AND(OR(仕訳日記帳!D4909=Sheet2!$A$3,仕訳日記帳!D4909=Sheet2!$A$4,仕訳日記帳!D4909=Sheet2!$A$5,仕訳日記帳!D4909=Sheet2!$A$6,仕訳日記帳!D4909=Sheet2!$A$7,仕訳日記帳!D4909=Sheet2!$A$9),仕訳日記帳!$N4909&gt;=Sheet2!$B$3),仕訳日記帳!D4909,IF(AND(仕訳日記帳!D4909=Sheet2!$A$8,仕訳日記帳!$N4909&gt;=Sheet2!$B$8),仕訳日記帳!D4909,IF(AND(OR(仕訳日記帳!D4909=Sheet2!$A$10,仕訳日記帳!D4909=Sheet2!$A$11,仕訳日記帳!D4909=Sheet2!$A$12,仕訳日記帳!D4909=Sheet2!$A$13,仕訳日記帳!D4909=Sheet2!$A$14,仕訳日記帳!D4909=Sheet2!$A$15,仕訳日記帳!D4909=Sheet2!$A$16,仕訳日記帳!D4909=Sheet2!$A$17),Sheet2!$B$9&lt;=仕訳日記帳!$N4909&lt;Sheet2!$C$10),仕訳日記帳!D4909,""))))</f>
        <v/>
      </c>
      <c r="B4909" s="263" t="str">
        <f>IF(AND($A4909=Sheet2!$A$2,仕訳日記帳!$N4909&gt;=Sheet2!$B$2),仕訳日記帳!A4909,IF(AND(OR($A4909=Sheet2!$A$3,$A4909=Sheet2!$A$4,$A4909=Sheet2!$A$5,$A4909=Sheet2!$A$6,$A4909=Sheet2!$A$7,$A4909=Sheet2!$A$9),仕訳日記帳!$N4909&gt;=Sheet2!$B$3),仕訳日記帳!A4909,IF(AND($A4909=Sheet2!$A$8,仕訳日記帳!$N4909&gt;=Sheet2!$B$8),仕訳日記帳!A4909,IF(AND(OR($A4909=Sheet2!$A$10,$A4909=Sheet2!$A$11,$A4909=Sheet2!$A$12,$A4909=Sheet2!$A$13,$A4909=Sheet2!$A$14,$A4909=Sheet2!$A$15,$A4909=Sheet2!$A$16,$A4909=Sheet2!$A$17),Sheet2!$B$9&lt;=仕訳日記帳!$N4909&lt;Sheet2!$C$10),仕訳日記帳!A4909,""))))</f>
        <v/>
      </c>
      <c r="C4909" t="str">
        <f>IF(AND($A4909=Sheet2!$A$2,仕訳日記帳!$N4909&gt;=Sheet2!$B$2),仕訳日記帳!B4909,IF(AND(OR($A4909=Sheet2!$A$3,$A4909=Sheet2!$A$4,$A4909=Sheet2!$A$5,$A4909=Sheet2!$A$6,$A4909=Sheet2!$A$7,$A4909=Sheet2!$A$9),仕訳日記帳!$N4909&gt;=Sheet2!$B$3),仕訳日記帳!B4909,IF(AND($A4909=Sheet2!$A$8,仕訳日記帳!$N4909&gt;=Sheet2!$B$8),仕訳日記帳!B4909,IF(AND(OR($A4909=Sheet2!$A$10,$A4909=Sheet2!$A$11,$A4909=Sheet2!$A$12,$A4909=Sheet2!$A$13,$A4909=Sheet2!$A$14,$A4909=Sheet2!$A$15,$A4909=Sheet2!$A$16,$A4909=Sheet2!$A$17),Sheet2!$B$9&lt;=仕訳日記帳!$N4909&lt;Sheet2!$C$10),仕訳日記帳!B4909,""))))</f>
        <v/>
      </c>
      <c r="D4909" s="265" t="str">
        <f>IF(AND($A4909=Sheet2!$A$2,仕訳日記帳!$N4909&gt;=Sheet2!$B$2),仕訳日記帳!N4909,IF(AND(OR($A4909=Sheet2!$A$3,$A4909=Sheet2!$A$4,$A4909=Sheet2!$A$5,$A4909=Sheet2!$A$6,$A4909=Sheet2!$A$7,$A4909=Sheet2!$A$9),仕訳日記帳!$N4909&gt;=Sheet2!$B$3),仕訳日記帳!N4909,IF(AND($A4909=Sheet2!$A$8,仕訳日記帳!$N4909&gt;=Sheet2!$B$8),仕訳日記帳!N4909,IF(AND(OR($A4909=Sheet2!$A$10,$A4909=Sheet2!$A$11,$A4909=Sheet2!$A$12,$A4909=Sheet2!$A$13,$A4909=Sheet2!$A$14,$A4909=Sheet2!$A$15,$A4909=Sheet2!$A$16,$A4909=Sheet2!$A$17),Sheet2!$B$9&lt;=仕訳日記帳!$N4909&lt;Sheet2!$C$10),仕訳日記帳!N4909,""))))</f>
        <v/>
      </c>
      <c r="E4909" s="263" t="str">
        <f>IF(AND($A4909=Sheet2!$A$2,仕訳日記帳!$N4909&gt;=Sheet2!$B$2),仕訳日記帳!G4909,IF(AND(OR($A4909=Sheet2!$A$3,$A4909=Sheet2!$A$4,$A4909=Sheet2!$A$5,$A4909=Sheet2!$A$6,$A4909=Sheet2!$A$7,$A4909=Sheet2!$A$9),仕訳日記帳!$N4909&gt;=Sheet2!$B$3),仕訳日記帳!G4909,IF(AND($A4909=Sheet2!$A$8,仕訳日記帳!$N4909&gt;=Sheet2!$B$8),仕訳日記帳!G4909,IF(AND(OR($A4909=Sheet2!$A$10,$A4909=Sheet2!$A$11,$A4909=Sheet2!$A$12,$A4909=Sheet2!$A$13,$A4909=Sheet2!$A$14,$A4909=Sheet2!$A$15,$A4909=Sheet2!$A$16,$A4909=Sheet2!$A$17),Sheet2!$B$9&lt;=仕訳日記帳!$N4909&lt;Sheet2!$C$10),仕訳日記帳!G4909,""))))</f>
        <v/>
      </c>
      <c r="G4909" t="str">
        <f>IF(OR(A4909=Sheet2!$A$2,A4909=Sheet2!$A$3,A4909=Sheet2!$A$4,A4909=Sheet2!$A$5,A4909=Sheet2!$A$6,A4909=Sheet2!$A$7,A4909=Sheet2!$A$8,A4909=Sheet2!$A$9,A4909=Sheet2!$A$10,A4909=Sheet2!$A$11,A4909=Sheet2!$A$12,$A$2=Sheet2!$A$13,A4909=Sheet2!$A$14,$A$2=Sheet2!$A$15,$A$2=Sheet2!$A$16,A4909=Sheet2!$A$17),"該当","")</f>
        <v/>
      </c>
      <c r="H4909" t="str">
        <f>IF(OR(A4909="",G4909=""),"",COUNTIF($G$2:G4909,"該当"))</f>
        <v/>
      </c>
    </row>
    <row r="4910" spans="1:8">
      <c r="A4910" t="str">
        <f>IF(AND(仕訳日記帳!D4910=Sheet2!$A$2,仕訳日記帳!$N4910&gt;=Sheet2!$B$2),仕訳日記帳!D4910,IF(AND(OR(仕訳日記帳!D4910=Sheet2!$A$3,仕訳日記帳!D4910=Sheet2!$A$4,仕訳日記帳!D4910=Sheet2!$A$5,仕訳日記帳!D4910=Sheet2!$A$6,仕訳日記帳!D4910=Sheet2!$A$7,仕訳日記帳!D4910=Sheet2!$A$9),仕訳日記帳!$N4910&gt;=Sheet2!$B$3),仕訳日記帳!D4910,IF(AND(仕訳日記帳!D4910=Sheet2!$A$8,仕訳日記帳!$N4910&gt;=Sheet2!$B$8),仕訳日記帳!D4910,IF(AND(OR(仕訳日記帳!D4910=Sheet2!$A$10,仕訳日記帳!D4910=Sheet2!$A$11,仕訳日記帳!D4910=Sheet2!$A$12,仕訳日記帳!D4910=Sheet2!$A$13,仕訳日記帳!D4910=Sheet2!$A$14,仕訳日記帳!D4910=Sheet2!$A$15,仕訳日記帳!D4910=Sheet2!$A$16,仕訳日記帳!D4910=Sheet2!$A$17),Sheet2!$B$9&lt;=仕訳日記帳!$N4910&lt;Sheet2!$C$10),仕訳日記帳!D4910,""))))</f>
        <v/>
      </c>
      <c r="B4910" s="263" t="str">
        <f>IF(AND($A4910=Sheet2!$A$2,仕訳日記帳!$N4910&gt;=Sheet2!$B$2),仕訳日記帳!A4910,IF(AND(OR($A4910=Sheet2!$A$3,$A4910=Sheet2!$A$4,$A4910=Sheet2!$A$5,$A4910=Sheet2!$A$6,$A4910=Sheet2!$A$7,$A4910=Sheet2!$A$9),仕訳日記帳!$N4910&gt;=Sheet2!$B$3),仕訳日記帳!A4910,IF(AND($A4910=Sheet2!$A$8,仕訳日記帳!$N4910&gt;=Sheet2!$B$8),仕訳日記帳!A4910,IF(AND(OR($A4910=Sheet2!$A$10,$A4910=Sheet2!$A$11,$A4910=Sheet2!$A$12,$A4910=Sheet2!$A$13,$A4910=Sheet2!$A$14,$A4910=Sheet2!$A$15,$A4910=Sheet2!$A$16,$A4910=Sheet2!$A$17),Sheet2!$B$9&lt;=仕訳日記帳!$N4910&lt;Sheet2!$C$10),仕訳日記帳!A4910,""))))</f>
        <v/>
      </c>
      <c r="C4910" t="str">
        <f>IF(AND($A4910=Sheet2!$A$2,仕訳日記帳!$N4910&gt;=Sheet2!$B$2),仕訳日記帳!B4910,IF(AND(OR($A4910=Sheet2!$A$3,$A4910=Sheet2!$A$4,$A4910=Sheet2!$A$5,$A4910=Sheet2!$A$6,$A4910=Sheet2!$A$7,$A4910=Sheet2!$A$9),仕訳日記帳!$N4910&gt;=Sheet2!$B$3),仕訳日記帳!B4910,IF(AND($A4910=Sheet2!$A$8,仕訳日記帳!$N4910&gt;=Sheet2!$B$8),仕訳日記帳!B4910,IF(AND(OR($A4910=Sheet2!$A$10,$A4910=Sheet2!$A$11,$A4910=Sheet2!$A$12,$A4910=Sheet2!$A$13,$A4910=Sheet2!$A$14,$A4910=Sheet2!$A$15,$A4910=Sheet2!$A$16,$A4910=Sheet2!$A$17),Sheet2!$B$9&lt;=仕訳日記帳!$N4910&lt;Sheet2!$C$10),仕訳日記帳!B4910,""))))</f>
        <v/>
      </c>
      <c r="D4910" s="265" t="str">
        <f>IF(AND($A4910=Sheet2!$A$2,仕訳日記帳!$N4910&gt;=Sheet2!$B$2),仕訳日記帳!N4910,IF(AND(OR($A4910=Sheet2!$A$3,$A4910=Sheet2!$A$4,$A4910=Sheet2!$A$5,$A4910=Sheet2!$A$6,$A4910=Sheet2!$A$7,$A4910=Sheet2!$A$9),仕訳日記帳!$N4910&gt;=Sheet2!$B$3),仕訳日記帳!N4910,IF(AND($A4910=Sheet2!$A$8,仕訳日記帳!$N4910&gt;=Sheet2!$B$8),仕訳日記帳!N4910,IF(AND(OR($A4910=Sheet2!$A$10,$A4910=Sheet2!$A$11,$A4910=Sheet2!$A$12,$A4910=Sheet2!$A$13,$A4910=Sheet2!$A$14,$A4910=Sheet2!$A$15,$A4910=Sheet2!$A$16,$A4910=Sheet2!$A$17),Sheet2!$B$9&lt;=仕訳日記帳!$N4910&lt;Sheet2!$C$10),仕訳日記帳!N4910,""))))</f>
        <v/>
      </c>
      <c r="E4910" s="263" t="str">
        <f>IF(AND($A4910=Sheet2!$A$2,仕訳日記帳!$N4910&gt;=Sheet2!$B$2),仕訳日記帳!G4910,IF(AND(OR($A4910=Sheet2!$A$3,$A4910=Sheet2!$A$4,$A4910=Sheet2!$A$5,$A4910=Sheet2!$A$6,$A4910=Sheet2!$A$7,$A4910=Sheet2!$A$9),仕訳日記帳!$N4910&gt;=Sheet2!$B$3),仕訳日記帳!G4910,IF(AND($A4910=Sheet2!$A$8,仕訳日記帳!$N4910&gt;=Sheet2!$B$8),仕訳日記帳!G4910,IF(AND(OR($A4910=Sheet2!$A$10,$A4910=Sheet2!$A$11,$A4910=Sheet2!$A$12,$A4910=Sheet2!$A$13,$A4910=Sheet2!$A$14,$A4910=Sheet2!$A$15,$A4910=Sheet2!$A$16,$A4910=Sheet2!$A$17),Sheet2!$B$9&lt;=仕訳日記帳!$N4910&lt;Sheet2!$C$10),仕訳日記帳!G4910,""))))</f>
        <v/>
      </c>
      <c r="G4910" t="str">
        <f>IF(OR(A4910=Sheet2!$A$2,A4910=Sheet2!$A$3,A4910=Sheet2!$A$4,A4910=Sheet2!$A$5,A4910=Sheet2!$A$6,A4910=Sheet2!$A$7,A4910=Sheet2!$A$8,A4910=Sheet2!$A$9,A4910=Sheet2!$A$10,A4910=Sheet2!$A$11,A4910=Sheet2!$A$12,$A$2=Sheet2!$A$13,A4910=Sheet2!$A$14,$A$2=Sheet2!$A$15,$A$2=Sheet2!$A$16,A4910=Sheet2!$A$17),"該当","")</f>
        <v/>
      </c>
      <c r="H4910" t="str">
        <f>IF(OR(A4910="",G4910=""),"",COUNTIF($G$2:G4910,"該当"))</f>
        <v/>
      </c>
    </row>
    <row r="4911" spans="1:8">
      <c r="A4911" t="str">
        <f>IF(AND(仕訳日記帳!D4911=Sheet2!$A$2,仕訳日記帳!$N4911&gt;=Sheet2!$B$2),仕訳日記帳!D4911,IF(AND(OR(仕訳日記帳!D4911=Sheet2!$A$3,仕訳日記帳!D4911=Sheet2!$A$4,仕訳日記帳!D4911=Sheet2!$A$5,仕訳日記帳!D4911=Sheet2!$A$6,仕訳日記帳!D4911=Sheet2!$A$7,仕訳日記帳!D4911=Sheet2!$A$9),仕訳日記帳!$N4911&gt;=Sheet2!$B$3),仕訳日記帳!D4911,IF(AND(仕訳日記帳!D4911=Sheet2!$A$8,仕訳日記帳!$N4911&gt;=Sheet2!$B$8),仕訳日記帳!D4911,IF(AND(OR(仕訳日記帳!D4911=Sheet2!$A$10,仕訳日記帳!D4911=Sheet2!$A$11,仕訳日記帳!D4911=Sheet2!$A$12,仕訳日記帳!D4911=Sheet2!$A$13,仕訳日記帳!D4911=Sheet2!$A$14,仕訳日記帳!D4911=Sheet2!$A$15,仕訳日記帳!D4911=Sheet2!$A$16,仕訳日記帳!D4911=Sheet2!$A$17),Sheet2!$B$9&lt;=仕訳日記帳!$N4911&lt;Sheet2!$C$10),仕訳日記帳!D4911,""))))</f>
        <v/>
      </c>
      <c r="B4911" s="263" t="str">
        <f>IF(AND($A4911=Sheet2!$A$2,仕訳日記帳!$N4911&gt;=Sheet2!$B$2),仕訳日記帳!A4911,IF(AND(OR($A4911=Sheet2!$A$3,$A4911=Sheet2!$A$4,$A4911=Sheet2!$A$5,$A4911=Sheet2!$A$6,$A4911=Sheet2!$A$7,$A4911=Sheet2!$A$9),仕訳日記帳!$N4911&gt;=Sheet2!$B$3),仕訳日記帳!A4911,IF(AND($A4911=Sheet2!$A$8,仕訳日記帳!$N4911&gt;=Sheet2!$B$8),仕訳日記帳!A4911,IF(AND(OR($A4911=Sheet2!$A$10,$A4911=Sheet2!$A$11,$A4911=Sheet2!$A$12,$A4911=Sheet2!$A$13,$A4911=Sheet2!$A$14,$A4911=Sheet2!$A$15,$A4911=Sheet2!$A$16,$A4911=Sheet2!$A$17),Sheet2!$B$9&lt;=仕訳日記帳!$N4911&lt;Sheet2!$C$10),仕訳日記帳!A4911,""))))</f>
        <v/>
      </c>
      <c r="C4911" t="str">
        <f>IF(AND($A4911=Sheet2!$A$2,仕訳日記帳!$N4911&gt;=Sheet2!$B$2),仕訳日記帳!B4911,IF(AND(OR($A4911=Sheet2!$A$3,$A4911=Sheet2!$A$4,$A4911=Sheet2!$A$5,$A4911=Sheet2!$A$6,$A4911=Sheet2!$A$7,$A4911=Sheet2!$A$9),仕訳日記帳!$N4911&gt;=Sheet2!$B$3),仕訳日記帳!B4911,IF(AND($A4911=Sheet2!$A$8,仕訳日記帳!$N4911&gt;=Sheet2!$B$8),仕訳日記帳!B4911,IF(AND(OR($A4911=Sheet2!$A$10,$A4911=Sheet2!$A$11,$A4911=Sheet2!$A$12,$A4911=Sheet2!$A$13,$A4911=Sheet2!$A$14,$A4911=Sheet2!$A$15,$A4911=Sheet2!$A$16,$A4911=Sheet2!$A$17),Sheet2!$B$9&lt;=仕訳日記帳!$N4911&lt;Sheet2!$C$10),仕訳日記帳!B4911,""))))</f>
        <v/>
      </c>
      <c r="D4911" s="265" t="str">
        <f>IF(AND($A4911=Sheet2!$A$2,仕訳日記帳!$N4911&gt;=Sheet2!$B$2),仕訳日記帳!N4911,IF(AND(OR($A4911=Sheet2!$A$3,$A4911=Sheet2!$A$4,$A4911=Sheet2!$A$5,$A4911=Sheet2!$A$6,$A4911=Sheet2!$A$7,$A4911=Sheet2!$A$9),仕訳日記帳!$N4911&gt;=Sheet2!$B$3),仕訳日記帳!N4911,IF(AND($A4911=Sheet2!$A$8,仕訳日記帳!$N4911&gt;=Sheet2!$B$8),仕訳日記帳!N4911,IF(AND(OR($A4911=Sheet2!$A$10,$A4911=Sheet2!$A$11,$A4911=Sheet2!$A$12,$A4911=Sheet2!$A$13,$A4911=Sheet2!$A$14,$A4911=Sheet2!$A$15,$A4911=Sheet2!$A$16,$A4911=Sheet2!$A$17),Sheet2!$B$9&lt;=仕訳日記帳!$N4911&lt;Sheet2!$C$10),仕訳日記帳!N4911,""))))</f>
        <v/>
      </c>
      <c r="E4911" s="263" t="str">
        <f>IF(AND($A4911=Sheet2!$A$2,仕訳日記帳!$N4911&gt;=Sheet2!$B$2),仕訳日記帳!G4911,IF(AND(OR($A4911=Sheet2!$A$3,$A4911=Sheet2!$A$4,$A4911=Sheet2!$A$5,$A4911=Sheet2!$A$6,$A4911=Sheet2!$A$7,$A4911=Sheet2!$A$9),仕訳日記帳!$N4911&gt;=Sheet2!$B$3),仕訳日記帳!G4911,IF(AND($A4911=Sheet2!$A$8,仕訳日記帳!$N4911&gt;=Sheet2!$B$8),仕訳日記帳!G4911,IF(AND(OR($A4911=Sheet2!$A$10,$A4911=Sheet2!$A$11,$A4911=Sheet2!$A$12,$A4911=Sheet2!$A$13,$A4911=Sheet2!$A$14,$A4911=Sheet2!$A$15,$A4911=Sheet2!$A$16,$A4911=Sheet2!$A$17),Sheet2!$B$9&lt;=仕訳日記帳!$N4911&lt;Sheet2!$C$10),仕訳日記帳!G4911,""))))</f>
        <v/>
      </c>
      <c r="G4911" t="str">
        <f>IF(OR(A4911=Sheet2!$A$2,A4911=Sheet2!$A$3,A4911=Sheet2!$A$4,A4911=Sheet2!$A$5,A4911=Sheet2!$A$6,A4911=Sheet2!$A$7,A4911=Sheet2!$A$8,A4911=Sheet2!$A$9,A4911=Sheet2!$A$10,A4911=Sheet2!$A$11,A4911=Sheet2!$A$12,$A$2=Sheet2!$A$13,A4911=Sheet2!$A$14,$A$2=Sheet2!$A$15,$A$2=Sheet2!$A$16,A4911=Sheet2!$A$17),"該当","")</f>
        <v/>
      </c>
      <c r="H4911" t="str">
        <f>IF(OR(A4911="",G4911=""),"",COUNTIF($G$2:G4911,"該当"))</f>
        <v/>
      </c>
    </row>
    <row r="4912" spans="1:8">
      <c r="A4912" t="str">
        <f>IF(AND(仕訳日記帳!D4912=Sheet2!$A$2,仕訳日記帳!$N4912&gt;=Sheet2!$B$2),仕訳日記帳!D4912,IF(AND(OR(仕訳日記帳!D4912=Sheet2!$A$3,仕訳日記帳!D4912=Sheet2!$A$4,仕訳日記帳!D4912=Sheet2!$A$5,仕訳日記帳!D4912=Sheet2!$A$6,仕訳日記帳!D4912=Sheet2!$A$7,仕訳日記帳!D4912=Sheet2!$A$9),仕訳日記帳!$N4912&gt;=Sheet2!$B$3),仕訳日記帳!D4912,IF(AND(仕訳日記帳!D4912=Sheet2!$A$8,仕訳日記帳!$N4912&gt;=Sheet2!$B$8),仕訳日記帳!D4912,IF(AND(OR(仕訳日記帳!D4912=Sheet2!$A$10,仕訳日記帳!D4912=Sheet2!$A$11,仕訳日記帳!D4912=Sheet2!$A$12,仕訳日記帳!D4912=Sheet2!$A$13,仕訳日記帳!D4912=Sheet2!$A$14,仕訳日記帳!D4912=Sheet2!$A$15,仕訳日記帳!D4912=Sheet2!$A$16,仕訳日記帳!D4912=Sheet2!$A$17),Sheet2!$B$9&lt;=仕訳日記帳!$N4912&lt;Sheet2!$C$10),仕訳日記帳!D4912,""))))</f>
        <v/>
      </c>
      <c r="B4912" s="263" t="str">
        <f>IF(AND($A4912=Sheet2!$A$2,仕訳日記帳!$N4912&gt;=Sheet2!$B$2),仕訳日記帳!A4912,IF(AND(OR($A4912=Sheet2!$A$3,$A4912=Sheet2!$A$4,$A4912=Sheet2!$A$5,$A4912=Sheet2!$A$6,$A4912=Sheet2!$A$7,$A4912=Sheet2!$A$9),仕訳日記帳!$N4912&gt;=Sheet2!$B$3),仕訳日記帳!A4912,IF(AND($A4912=Sheet2!$A$8,仕訳日記帳!$N4912&gt;=Sheet2!$B$8),仕訳日記帳!A4912,IF(AND(OR($A4912=Sheet2!$A$10,$A4912=Sheet2!$A$11,$A4912=Sheet2!$A$12,$A4912=Sheet2!$A$13,$A4912=Sheet2!$A$14,$A4912=Sheet2!$A$15,$A4912=Sheet2!$A$16,$A4912=Sheet2!$A$17),Sheet2!$B$9&lt;=仕訳日記帳!$N4912&lt;Sheet2!$C$10),仕訳日記帳!A4912,""))))</f>
        <v/>
      </c>
      <c r="C4912" t="str">
        <f>IF(AND($A4912=Sheet2!$A$2,仕訳日記帳!$N4912&gt;=Sheet2!$B$2),仕訳日記帳!B4912,IF(AND(OR($A4912=Sheet2!$A$3,$A4912=Sheet2!$A$4,$A4912=Sheet2!$A$5,$A4912=Sheet2!$A$6,$A4912=Sheet2!$A$7,$A4912=Sheet2!$A$9),仕訳日記帳!$N4912&gt;=Sheet2!$B$3),仕訳日記帳!B4912,IF(AND($A4912=Sheet2!$A$8,仕訳日記帳!$N4912&gt;=Sheet2!$B$8),仕訳日記帳!B4912,IF(AND(OR($A4912=Sheet2!$A$10,$A4912=Sheet2!$A$11,$A4912=Sheet2!$A$12,$A4912=Sheet2!$A$13,$A4912=Sheet2!$A$14,$A4912=Sheet2!$A$15,$A4912=Sheet2!$A$16,$A4912=Sheet2!$A$17),Sheet2!$B$9&lt;=仕訳日記帳!$N4912&lt;Sheet2!$C$10),仕訳日記帳!B4912,""))))</f>
        <v/>
      </c>
      <c r="D4912" s="265" t="str">
        <f>IF(AND($A4912=Sheet2!$A$2,仕訳日記帳!$N4912&gt;=Sheet2!$B$2),仕訳日記帳!N4912,IF(AND(OR($A4912=Sheet2!$A$3,$A4912=Sheet2!$A$4,$A4912=Sheet2!$A$5,$A4912=Sheet2!$A$6,$A4912=Sheet2!$A$7,$A4912=Sheet2!$A$9),仕訳日記帳!$N4912&gt;=Sheet2!$B$3),仕訳日記帳!N4912,IF(AND($A4912=Sheet2!$A$8,仕訳日記帳!$N4912&gt;=Sheet2!$B$8),仕訳日記帳!N4912,IF(AND(OR($A4912=Sheet2!$A$10,$A4912=Sheet2!$A$11,$A4912=Sheet2!$A$12,$A4912=Sheet2!$A$13,$A4912=Sheet2!$A$14,$A4912=Sheet2!$A$15,$A4912=Sheet2!$A$16,$A4912=Sheet2!$A$17),Sheet2!$B$9&lt;=仕訳日記帳!$N4912&lt;Sheet2!$C$10),仕訳日記帳!N4912,""))))</f>
        <v/>
      </c>
      <c r="E4912" s="263" t="str">
        <f>IF(AND($A4912=Sheet2!$A$2,仕訳日記帳!$N4912&gt;=Sheet2!$B$2),仕訳日記帳!G4912,IF(AND(OR($A4912=Sheet2!$A$3,$A4912=Sheet2!$A$4,$A4912=Sheet2!$A$5,$A4912=Sheet2!$A$6,$A4912=Sheet2!$A$7,$A4912=Sheet2!$A$9),仕訳日記帳!$N4912&gt;=Sheet2!$B$3),仕訳日記帳!G4912,IF(AND($A4912=Sheet2!$A$8,仕訳日記帳!$N4912&gt;=Sheet2!$B$8),仕訳日記帳!G4912,IF(AND(OR($A4912=Sheet2!$A$10,$A4912=Sheet2!$A$11,$A4912=Sheet2!$A$12,$A4912=Sheet2!$A$13,$A4912=Sheet2!$A$14,$A4912=Sheet2!$A$15,$A4912=Sheet2!$A$16,$A4912=Sheet2!$A$17),Sheet2!$B$9&lt;=仕訳日記帳!$N4912&lt;Sheet2!$C$10),仕訳日記帳!G4912,""))))</f>
        <v/>
      </c>
      <c r="G4912" t="str">
        <f>IF(OR(A4912=Sheet2!$A$2,A4912=Sheet2!$A$3,A4912=Sheet2!$A$4,A4912=Sheet2!$A$5,A4912=Sheet2!$A$6,A4912=Sheet2!$A$7,A4912=Sheet2!$A$8,A4912=Sheet2!$A$9,A4912=Sheet2!$A$10,A4912=Sheet2!$A$11,A4912=Sheet2!$A$12,$A$2=Sheet2!$A$13,A4912=Sheet2!$A$14,$A$2=Sheet2!$A$15,$A$2=Sheet2!$A$16,A4912=Sheet2!$A$17),"該当","")</f>
        <v/>
      </c>
      <c r="H4912" t="str">
        <f>IF(OR(A4912="",G4912=""),"",COUNTIF($G$2:G4912,"該当"))</f>
        <v/>
      </c>
    </row>
    <row r="4913" spans="1:8">
      <c r="A4913" t="str">
        <f>IF(AND(仕訳日記帳!D4913=Sheet2!$A$2,仕訳日記帳!$N4913&gt;=Sheet2!$B$2),仕訳日記帳!D4913,IF(AND(OR(仕訳日記帳!D4913=Sheet2!$A$3,仕訳日記帳!D4913=Sheet2!$A$4,仕訳日記帳!D4913=Sheet2!$A$5,仕訳日記帳!D4913=Sheet2!$A$6,仕訳日記帳!D4913=Sheet2!$A$7,仕訳日記帳!D4913=Sheet2!$A$9),仕訳日記帳!$N4913&gt;=Sheet2!$B$3),仕訳日記帳!D4913,IF(AND(仕訳日記帳!D4913=Sheet2!$A$8,仕訳日記帳!$N4913&gt;=Sheet2!$B$8),仕訳日記帳!D4913,IF(AND(OR(仕訳日記帳!D4913=Sheet2!$A$10,仕訳日記帳!D4913=Sheet2!$A$11,仕訳日記帳!D4913=Sheet2!$A$12,仕訳日記帳!D4913=Sheet2!$A$13,仕訳日記帳!D4913=Sheet2!$A$14,仕訳日記帳!D4913=Sheet2!$A$15,仕訳日記帳!D4913=Sheet2!$A$16,仕訳日記帳!D4913=Sheet2!$A$17),Sheet2!$B$9&lt;=仕訳日記帳!$N4913&lt;Sheet2!$C$10),仕訳日記帳!D4913,""))))</f>
        <v/>
      </c>
      <c r="B4913" s="263" t="str">
        <f>IF(AND($A4913=Sheet2!$A$2,仕訳日記帳!$N4913&gt;=Sheet2!$B$2),仕訳日記帳!A4913,IF(AND(OR($A4913=Sheet2!$A$3,$A4913=Sheet2!$A$4,$A4913=Sheet2!$A$5,$A4913=Sheet2!$A$6,$A4913=Sheet2!$A$7,$A4913=Sheet2!$A$9),仕訳日記帳!$N4913&gt;=Sheet2!$B$3),仕訳日記帳!A4913,IF(AND($A4913=Sheet2!$A$8,仕訳日記帳!$N4913&gt;=Sheet2!$B$8),仕訳日記帳!A4913,IF(AND(OR($A4913=Sheet2!$A$10,$A4913=Sheet2!$A$11,$A4913=Sheet2!$A$12,$A4913=Sheet2!$A$13,$A4913=Sheet2!$A$14,$A4913=Sheet2!$A$15,$A4913=Sheet2!$A$16,$A4913=Sheet2!$A$17),Sheet2!$B$9&lt;=仕訳日記帳!$N4913&lt;Sheet2!$C$10),仕訳日記帳!A4913,""))))</f>
        <v/>
      </c>
      <c r="C4913" t="str">
        <f>IF(AND($A4913=Sheet2!$A$2,仕訳日記帳!$N4913&gt;=Sheet2!$B$2),仕訳日記帳!B4913,IF(AND(OR($A4913=Sheet2!$A$3,$A4913=Sheet2!$A$4,$A4913=Sheet2!$A$5,$A4913=Sheet2!$A$6,$A4913=Sheet2!$A$7,$A4913=Sheet2!$A$9),仕訳日記帳!$N4913&gt;=Sheet2!$B$3),仕訳日記帳!B4913,IF(AND($A4913=Sheet2!$A$8,仕訳日記帳!$N4913&gt;=Sheet2!$B$8),仕訳日記帳!B4913,IF(AND(OR($A4913=Sheet2!$A$10,$A4913=Sheet2!$A$11,$A4913=Sheet2!$A$12,$A4913=Sheet2!$A$13,$A4913=Sheet2!$A$14,$A4913=Sheet2!$A$15,$A4913=Sheet2!$A$16,$A4913=Sheet2!$A$17),Sheet2!$B$9&lt;=仕訳日記帳!$N4913&lt;Sheet2!$C$10),仕訳日記帳!B4913,""))))</f>
        <v/>
      </c>
      <c r="D4913" s="265" t="str">
        <f>IF(AND($A4913=Sheet2!$A$2,仕訳日記帳!$N4913&gt;=Sheet2!$B$2),仕訳日記帳!N4913,IF(AND(OR($A4913=Sheet2!$A$3,$A4913=Sheet2!$A$4,$A4913=Sheet2!$A$5,$A4913=Sheet2!$A$6,$A4913=Sheet2!$A$7,$A4913=Sheet2!$A$9),仕訳日記帳!$N4913&gt;=Sheet2!$B$3),仕訳日記帳!N4913,IF(AND($A4913=Sheet2!$A$8,仕訳日記帳!$N4913&gt;=Sheet2!$B$8),仕訳日記帳!N4913,IF(AND(OR($A4913=Sheet2!$A$10,$A4913=Sheet2!$A$11,$A4913=Sheet2!$A$12,$A4913=Sheet2!$A$13,$A4913=Sheet2!$A$14,$A4913=Sheet2!$A$15,$A4913=Sheet2!$A$16,$A4913=Sheet2!$A$17),Sheet2!$B$9&lt;=仕訳日記帳!$N4913&lt;Sheet2!$C$10),仕訳日記帳!N4913,""))))</f>
        <v/>
      </c>
      <c r="E4913" s="263" t="str">
        <f>IF(AND($A4913=Sheet2!$A$2,仕訳日記帳!$N4913&gt;=Sheet2!$B$2),仕訳日記帳!G4913,IF(AND(OR($A4913=Sheet2!$A$3,$A4913=Sheet2!$A$4,$A4913=Sheet2!$A$5,$A4913=Sheet2!$A$6,$A4913=Sheet2!$A$7,$A4913=Sheet2!$A$9),仕訳日記帳!$N4913&gt;=Sheet2!$B$3),仕訳日記帳!G4913,IF(AND($A4913=Sheet2!$A$8,仕訳日記帳!$N4913&gt;=Sheet2!$B$8),仕訳日記帳!G4913,IF(AND(OR($A4913=Sheet2!$A$10,$A4913=Sheet2!$A$11,$A4913=Sheet2!$A$12,$A4913=Sheet2!$A$13,$A4913=Sheet2!$A$14,$A4913=Sheet2!$A$15,$A4913=Sheet2!$A$16,$A4913=Sheet2!$A$17),Sheet2!$B$9&lt;=仕訳日記帳!$N4913&lt;Sheet2!$C$10),仕訳日記帳!G4913,""))))</f>
        <v/>
      </c>
      <c r="G4913" t="str">
        <f>IF(OR(A4913=Sheet2!$A$2,A4913=Sheet2!$A$3,A4913=Sheet2!$A$4,A4913=Sheet2!$A$5,A4913=Sheet2!$A$6,A4913=Sheet2!$A$7,A4913=Sheet2!$A$8,A4913=Sheet2!$A$9,A4913=Sheet2!$A$10,A4913=Sheet2!$A$11,A4913=Sheet2!$A$12,$A$2=Sheet2!$A$13,A4913=Sheet2!$A$14,$A$2=Sheet2!$A$15,$A$2=Sheet2!$A$16,A4913=Sheet2!$A$17),"該当","")</f>
        <v/>
      </c>
      <c r="H4913" t="str">
        <f>IF(OR(A4913="",G4913=""),"",COUNTIF($G$2:G4913,"該当"))</f>
        <v/>
      </c>
    </row>
    <row r="4914" spans="1:8">
      <c r="A4914" t="str">
        <f>IF(AND(仕訳日記帳!D4914=Sheet2!$A$2,仕訳日記帳!$N4914&gt;=Sheet2!$B$2),仕訳日記帳!D4914,IF(AND(OR(仕訳日記帳!D4914=Sheet2!$A$3,仕訳日記帳!D4914=Sheet2!$A$4,仕訳日記帳!D4914=Sheet2!$A$5,仕訳日記帳!D4914=Sheet2!$A$6,仕訳日記帳!D4914=Sheet2!$A$7,仕訳日記帳!D4914=Sheet2!$A$9),仕訳日記帳!$N4914&gt;=Sheet2!$B$3),仕訳日記帳!D4914,IF(AND(仕訳日記帳!D4914=Sheet2!$A$8,仕訳日記帳!$N4914&gt;=Sheet2!$B$8),仕訳日記帳!D4914,IF(AND(OR(仕訳日記帳!D4914=Sheet2!$A$10,仕訳日記帳!D4914=Sheet2!$A$11,仕訳日記帳!D4914=Sheet2!$A$12,仕訳日記帳!D4914=Sheet2!$A$13,仕訳日記帳!D4914=Sheet2!$A$14,仕訳日記帳!D4914=Sheet2!$A$15,仕訳日記帳!D4914=Sheet2!$A$16,仕訳日記帳!D4914=Sheet2!$A$17),Sheet2!$B$9&lt;=仕訳日記帳!$N4914&lt;Sheet2!$C$10),仕訳日記帳!D4914,""))))</f>
        <v/>
      </c>
      <c r="B4914" s="263" t="str">
        <f>IF(AND($A4914=Sheet2!$A$2,仕訳日記帳!$N4914&gt;=Sheet2!$B$2),仕訳日記帳!A4914,IF(AND(OR($A4914=Sheet2!$A$3,$A4914=Sheet2!$A$4,$A4914=Sheet2!$A$5,$A4914=Sheet2!$A$6,$A4914=Sheet2!$A$7,$A4914=Sheet2!$A$9),仕訳日記帳!$N4914&gt;=Sheet2!$B$3),仕訳日記帳!A4914,IF(AND($A4914=Sheet2!$A$8,仕訳日記帳!$N4914&gt;=Sheet2!$B$8),仕訳日記帳!A4914,IF(AND(OR($A4914=Sheet2!$A$10,$A4914=Sheet2!$A$11,$A4914=Sheet2!$A$12,$A4914=Sheet2!$A$13,$A4914=Sheet2!$A$14,$A4914=Sheet2!$A$15,$A4914=Sheet2!$A$16,$A4914=Sheet2!$A$17),Sheet2!$B$9&lt;=仕訳日記帳!$N4914&lt;Sheet2!$C$10),仕訳日記帳!A4914,""))))</f>
        <v/>
      </c>
      <c r="C4914" t="str">
        <f>IF(AND($A4914=Sheet2!$A$2,仕訳日記帳!$N4914&gt;=Sheet2!$B$2),仕訳日記帳!B4914,IF(AND(OR($A4914=Sheet2!$A$3,$A4914=Sheet2!$A$4,$A4914=Sheet2!$A$5,$A4914=Sheet2!$A$6,$A4914=Sheet2!$A$7,$A4914=Sheet2!$A$9),仕訳日記帳!$N4914&gt;=Sheet2!$B$3),仕訳日記帳!B4914,IF(AND($A4914=Sheet2!$A$8,仕訳日記帳!$N4914&gt;=Sheet2!$B$8),仕訳日記帳!B4914,IF(AND(OR($A4914=Sheet2!$A$10,$A4914=Sheet2!$A$11,$A4914=Sheet2!$A$12,$A4914=Sheet2!$A$13,$A4914=Sheet2!$A$14,$A4914=Sheet2!$A$15,$A4914=Sheet2!$A$16,$A4914=Sheet2!$A$17),Sheet2!$B$9&lt;=仕訳日記帳!$N4914&lt;Sheet2!$C$10),仕訳日記帳!B4914,""))))</f>
        <v/>
      </c>
      <c r="D4914" s="265" t="str">
        <f>IF(AND($A4914=Sheet2!$A$2,仕訳日記帳!$N4914&gt;=Sheet2!$B$2),仕訳日記帳!N4914,IF(AND(OR($A4914=Sheet2!$A$3,$A4914=Sheet2!$A$4,$A4914=Sheet2!$A$5,$A4914=Sheet2!$A$6,$A4914=Sheet2!$A$7,$A4914=Sheet2!$A$9),仕訳日記帳!$N4914&gt;=Sheet2!$B$3),仕訳日記帳!N4914,IF(AND($A4914=Sheet2!$A$8,仕訳日記帳!$N4914&gt;=Sheet2!$B$8),仕訳日記帳!N4914,IF(AND(OR($A4914=Sheet2!$A$10,$A4914=Sheet2!$A$11,$A4914=Sheet2!$A$12,$A4914=Sheet2!$A$13,$A4914=Sheet2!$A$14,$A4914=Sheet2!$A$15,$A4914=Sheet2!$A$16,$A4914=Sheet2!$A$17),Sheet2!$B$9&lt;=仕訳日記帳!$N4914&lt;Sheet2!$C$10),仕訳日記帳!N4914,""))))</f>
        <v/>
      </c>
      <c r="E4914" s="263" t="str">
        <f>IF(AND($A4914=Sheet2!$A$2,仕訳日記帳!$N4914&gt;=Sheet2!$B$2),仕訳日記帳!G4914,IF(AND(OR($A4914=Sheet2!$A$3,$A4914=Sheet2!$A$4,$A4914=Sheet2!$A$5,$A4914=Sheet2!$A$6,$A4914=Sheet2!$A$7,$A4914=Sheet2!$A$9),仕訳日記帳!$N4914&gt;=Sheet2!$B$3),仕訳日記帳!G4914,IF(AND($A4914=Sheet2!$A$8,仕訳日記帳!$N4914&gt;=Sheet2!$B$8),仕訳日記帳!G4914,IF(AND(OR($A4914=Sheet2!$A$10,$A4914=Sheet2!$A$11,$A4914=Sheet2!$A$12,$A4914=Sheet2!$A$13,$A4914=Sheet2!$A$14,$A4914=Sheet2!$A$15,$A4914=Sheet2!$A$16,$A4914=Sheet2!$A$17),Sheet2!$B$9&lt;=仕訳日記帳!$N4914&lt;Sheet2!$C$10),仕訳日記帳!G4914,""))))</f>
        <v/>
      </c>
      <c r="G4914" t="str">
        <f>IF(OR(A4914=Sheet2!$A$2,A4914=Sheet2!$A$3,A4914=Sheet2!$A$4,A4914=Sheet2!$A$5,A4914=Sheet2!$A$6,A4914=Sheet2!$A$7,A4914=Sheet2!$A$8,A4914=Sheet2!$A$9,A4914=Sheet2!$A$10,A4914=Sheet2!$A$11,A4914=Sheet2!$A$12,$A$2=Sheet2!$A$13,A4914=Sheet2!$A$14,$A$2=Sheet2!$A$15,$A$2=Sheet2!$A$16,A4914=Sheet2!$A$17),"該当","")</f>
        <v/>
      </c>
      <c r="H4914" t="str">
        <f>IF(OR(A4914="",G4914=""),"",COUNTIF($G$2:G4914,"該当"))</f>
        <v/>
      </c>
    </row>
    <row r="4915" spans="1:8">
      <c r="A4915" t="str">
        <f>IF(AND(仕訳日記帳!D4915=Sheet2!$A$2,仕訳日記帳!$N4915&gt;=Sheet2!$B$2),仕訳日記帳!D4915,IF(AND(OR(仕訳日記帳!D4915=Sheet2!$A$3,仕訳日記帳!D4915=Sheet2!$A$4,仕訳日記帳!D4915=Sheet2!$A$5,仕訳日記帳!D4915=Sheet2!$A$6,仕訳日記帳!D4915=Sheet2!$A$7,仕訳日記帳!D4915=Sheet2!$A$9),仕訳日記帳!$N4915&gt;=Sheet2!$B$3),仕訳日記帳!D4915,IF(AND(仕訳日記帳!D4915=Sheet2!$A$8,仕訳日記帳!$N4915&gt;=Sheet2!$B$8),仕訳日記帳!D4915,IF(AND(OR(仕訳日記帳!D4915=Sheet2!$A$10,仕訳日記帳!D4915=Sheet2!$A$11,仕訳日記帳!D4915=Sheet2!$A$12,仕訳日記帳!D4915=Sheet2!$A$13,仕訳日記帳!D4915=Sheet2!$A$14,仕訳日記帳!D4915=Sheet2!$A$15,仕訳日記帳!D4915=Sheet2!$A$16,仕訳日記帳!D4915=Sheet2!$A$17),Sheet2!$B$9&lt;=仕訳日記帳!$N4915&lt;Sheet2!$C$10),仕訳日記帳!D4915,""))))</f>
        <v/>
      </c>
      <c r="B4915" s="263" t="str">
        <f>IF(AND($A4915=Sheet2!$A$2,仕訳日記帳!$N4915&gt;=Sheet2!$B$2),仕訳日記帳!A4915,IF(AND(OR($A4915=Sheet2!$A$3,$A4915=Sheet2!$A$4,$A4915=Sheet2!$A$5,$A4915=Sheet2!$A$6,$A4915=Sheet2!$A$7,$A4915=Sheet2!$A$9),仕訳日記帳!$N4915&gt;=Sheet2!$B$3),仕訳日記帳!A4915,IF(AND($A4915=Sheet2!$A$8,仕訳日記帳!$N4915&gt;=Sheet2!$B$8),仕訳日記帳!A4915,IF(AND(OR($A4915=Sheet2!$A$10,$A4915=Sheet2!$A$11,$A4915=Sheet2!$A$12,$A4915=Sheet2!$A$13,$A4915=Sheet2!$A$14,$A4915=Sheet2!$A$15,$A4915=Sheet2!$A$16,$A4915=Sheet2!$A$17),Sheet2!$B$9&lt;=仕訳日記帳!$N4915&lt;Sheet2!$C$10),仕訳日記帳!A4915,""))))</f>
        <v/>
      </c>
      <c r="C4915" t="str">
        <f>IF(AND($A4915=Sheet2!$A$2,仕訳日記帳!$N4915&gt;=Sheet2!$B$2),仕訳日記帳!B4915,IF(AND(OR($A4915=Sheet2!$A$3,$A4915=Sheet2!$A$4,$A4915=Sheet2!$A$5,$A4915=Sheet2!$A$6,$A4915=Sheet2!$A$7,$A4915=Sheet2!$A$9),仕訳日記帳!$N4915&gt;=Sheet2!$B$3),仕訳日記帳!B4915,IF(AND($A4915=Sheet2!$A$8,仕訳日記帳!$N4915&gt;=Sheet2!$B$8),仕訳日記帳!B4915,IF(AND(OR($A4915=Sheet2!$A$10,$A4915=Sheet2!$A$11,$A4915=Sheet2!$A$12,$A4915=Sheet2!$A$13,$A4915=Sheet2!$A$14,$A4915=Sheet2!$A$15,$A4915=Sheet2!$A$16,$A4915=Sheet2!$A$17),Sheet2!$B$9&lt;=仕訳日記帳!$N4915&lt;Sheet2!$C$10),仕訳日記帳!B4915,""))))</f>
        <v/>
      </c>
      <c r="D4915" s="265" t="str">
        <f>IF(AND($A4915=Sheet2!$A$2,仕訳日記帳!$N4915&gt;=Sheet2!$B$2),仕訳日記帳!N4915,IF(AND(OR($A4915=Sheet2!$A$3,$A4915=Sheet2!$A$4,$A4915=Sheet2!$A$5,$A4915=Sheet2!$A$6,$A4915=Sheet2!$A$7,$A4915=Sheet2!$A$9),仕訳日記帳!$N4915&gt;=Sheet2!$B$3),仕訳日記帳!N4915,IF(AND($A4915=Sheet2!$A$8,仕訳日記帳!$N4915&gt;=Sheet2!$B$8),仕訳日記帳!N4915,IF(AND(OR($A4915=Sheet2!$A$10,$A4915=Sheet2!$A$11,$A4915=Sheet2!$A$12,$A4915=Sheet2!$A$13,$A4915=Sheet2!$A$14,$A4915=Sheet2!$A$15,$A4915=Sheet2!$A$16,$A4915=Sheet2!$A$17),Sheet2!$B$9&lt;=仕訳日記帳!$N4915&lt;Sheet2!$C$10),仕訳日記帳!N4915,""))))</f>
        <v/>
      </c>
      <c r="E4915" s="263" t="str">
        <f>IF(AND($A4915=Sheet2!$A$2,仕訳日記帳!$N4915&gt;=Sheet2!$B$2),仕訳日記帳!G4915,IF(AND(OR($A4915=Sheet2!$A$3,$A4915=Sheet2!$A$4,$A4915=Sheet2!$A$5,$A4915=Sheet2!$A$6,$A4915=Sheet2!$A$7,$A4915=Sheet2!$A$9),仕訳日記帳!$N4915&gt;=Sheet2!$B$3),仕訳日記帳!G4915,IF(AND($A4915=Sheet2!$A$8,仕訳日記帳!$N4915&gt;=Sheet2!$B$8),仕訳日記帳!G4915,IF(AND(OR($A4915=Sheet2!$A$10,$A4915=Sheet2!$A$11,$A4915=Sheet2!$A$12,$A4915=Sheet2!$A$13,$A4915=Sheet2!$A$14,$A4915=Sheet2!$A$15,$A4915=Sheet2!$A$16,$A4915=Sheet2!$A$17),Sheet2!$B$9&lt;=仕訳日記帳!$N4915&lt;Sheet2!$C$10),仕訳日記帳!G4915,""))))</f>
        <v/>
      </c>
      <c r="G4915" t="str">
        <f>IF(OR(A4915=Sheet2!$A$2,A4915=Sheet2!$A$3,A4915=Sheet2!$A$4,A4915=Sheet2!$A$5,A4915=Sheet2!$A$6,A4915=Sheet2!$A$7,A4915=Sheet2!$A$8,A4915=Sheet2!$A$9,A4915=Sheet2!$A$10,A4915=Sheet2!$A$11,A4915=Sheet2!$A$12,$A$2=Sheet2!$A$13,A4915=Sheet2!$A$14,$A$2=Sheet2!$A$15,$A$2=Sheet2!$A$16,A4915=Sheet2!$A$17),"該当","")</f>
        <v/>
      </c>
      <c r="H4915" t="str">
        <f>IF(OR(A4915="",G4915=""),"",COUNTIF($G$2:G4915,"該当"))</f>
        <v/>
      </c>
    </row>
    <row r="4916" spans="1:8">
      <c r="A4916" t="str">
        <f>IF(AND(仕訳日記帳!D4916=Sheet2!$A$2,仕訳日記帳!$N4916&gt;=Sheet2!$B$2),仕訳日記帳!D4916,IF(AND(OR(仕訳日記帳!D4916=Sheet2!$A$3,仕訳日記帳!D4916=Sheet2!$A$4,仕訳日記帳!D4916=Sheet2!$A$5,仕訳日記帳!D4916=Sheet2!$A$6,仕訳日記帳!D4916=Sheet2!$A$7,仕訳日記帳!D4916=Sheet2!$A$9),仕訳日記帳!$N4916&gt;=Sheet2!$B$3),仕訳日記帳!D4916,IF(AND(仕訳日記帳!D4916=Sheet2!$A$8,仕訳日記帳!$N4916&gt;=Sheet2!$B$8),仕訳日記帳!D4916,IF(AND(OR(仕訳日記帳!D4916=Sheet2!$A$10,仕訳日記帳!D4916=Sheet2!$A$11,仕訳日記帳!D4916=Sheet2!$A$12,仕訳日記帳!D4916=Sheet2!$A$13,仕訳日記帳!D4916=Sheet2!$A$14,仕訳日記帳!D4916=Sheet2!$A$15,仕訳日記帳!D4916=Sheet2!$A$16,仕訳日記帳!D4916=Sheet2!$A$17),Sheet2!$B$9&lt;=仕訳日記帳!$N4916&lt;Sheet2!$C$10),仕訳日記帳!D4916,""))))</f>
        <v/>
      </c>
      <c r="B4916" s="263" t="str">
        <f>IF(AND($A4916=Sheet2!$A$2,仕訳日記帳!$N4916&gt;=Sheet2!$B$2),仕訳日記帳!A4916,IF(AND(OR($A4916=Sheet2!$A$3,$A4916=Sheet2!$A$4,$A4916=Sheet2!$A$5,$A4916=Sheet2!$A$6,$A4916=Sheet2!$A$7,$A4916=Sheet2!$A$9),仕訳日記帳!$N4916&gt;=Sheet2!$B$3),仕訳日記帳!A4916,IF(AND($A4916=Sheet2!$A$8,仕訳日記帳!$N4916&gt;=Sheet2!$B$8),仕訳日記帳!A4916,IF(AND(OR($A4916=Sheet2!$A$10,$A4916=Sheet2!$A$11,$A4916=Sheet2!$A$12,$A4916=Sheet2!$A$13,$A4916=Sheet2!$A$14,$A4916=Sheet2!$A$15,$A4916=Sheet2!$A$16,$A4916=Sheet2!$A$17),Sheet2!$B$9&lt;=仕訳日記帳!$N4916&lt;Sheet2!$C$10),仕訳日記帳!A4916,""))))</f>
        <v/>
      </c>
      <c r="C4916" t="str">
        <f>IF(AND($A4916=Sheet2!$A$2,仕訳日記帳!$N4916&gt;=Sheet2!$B$2),仕訳日記帳!B4916,IF(AND(OR($A4916=Sheet2!$A$3,$A4916=Sheet2!$A$4,$A4916=Sheet2!$A$5,$A4916=Sheet2!$A$6,$A4916=Sheet2!$A$7,$A4916=Sheet2!$A$9),仕訳日記帳!$N4916&gt;=Sheet2!$B$3),仕訳日記帳!B4916,IF(AND($A4916=Sheet2!$A$8,仕訳日記帳!$N4916&gt;=Sheet2!$B$8),仕訳日記帳!B4916,IF(AND(OR($A4916=Sheet2!$A$10,$A4916=Sheet2!$A$11,$A4916=Sheet2!$A$12,$A4916=Sheet2!$A$13,$A4916=Sheet2!$A$14,$A4916=Sheet2!$A$15,$A4916=Sheet2!$A$16,$A4916=Sheet2!$A$17),Sheet2!$B$9&lt;=仕訳日記帳!$N4916&lt;Sheet2!$C$10),仕訳日記帳!B4916,""))))</f>
        <v/>
      </c>
      <c r="D4916" s="265" t="str">
        <f>IF(AND($A4916=Sheet2!$A$2,仕訳日記帳!$N4916&gt;=Sheet2!$B$2),仕訳日記帳!N4916,IF(AND(OR($A4916=Sheet2!$A$3,$A4916=Sheet2!$A$4,$A4916=Sheet2!$A$5,$A4916=Sheet2!$A$6,$A4916=Sheet2!$A$7,$A4916=Sheet2!$A$9),仕訳日記帳!$N4916&gt;=Sheet2!$B$3),仕訳日記帳!N4916,IF(AND($A4916=Sheet2!$A$8,仕訳日記帳!$N4916&gt;=Sheet2!$B$8),仕訳日記帳!N4916,IF(AND(OR($A4916=Sheet2!$A$10,$A4916=Sheet2!$A$11,$A4916=Sheet2!$A$12,$A4916=Sheet2!$A$13,$A4916=Sheet2!$A$14,$A4916=Sheet2!$A$15,$A4916=Sheet2!$A$16,$A4916=Sheet2!$A$17),Sheet2!$B$9&lt;=仕訳日記帳!$N4916&lt;Sheet2!$C$10),仕訳日記帳!N4916,""))))</f>
        <v/>
      </c>
      <c r="E4916" s="263" t="str">
        <f>IF(AND($A4916=Sheet2!$A$2,仕訳日記帳!$N4916&gt;=Sheet2!$B$2),仕訳日記帳!G4916,IF(AND(OR($A4916=Sheet2!$A$3,$A4916=Sheet2!$A$4,$A4916=Sheet2!$A$5,$A4916=Sheet2!$A$6,$A4916=Sheet2!$A$7,$A4916=Sheet2!$A$9),仕訳日記帳!$N4916&gt;=Sheet2!$B$3),仕訳日記帳!G4916,IF(AND($A4916=Sheet2!$A$8,仕訳日記帳!$N4916&gt;=Sheet2!$B$8),仕訳日記帳!G4916,IF(AND(OR($A4916=Sheet2!$A$10,$A4916=Sheet2!$A$11,$A4916=Sheet2!$A$12,$A4916=Sheet2!$A$13,$A4916=Sheet2!$A$14,$A4916=Sheet2!$A$15,$A4916=Sheet2!$A$16,$A4916=Sheet2!$A$17),Sheet2!$B$9&lt;=仕訳日記帳!$N4916&lt;Sheet2!$C$10),仕訳日記帳!G4916,""))))</f>
        <v/>
      </c>
      <c r="G4916" t="str">
        <f>IF(OR(A4916=Sheet2!$A$2,A4916=Sheet2!$A$3,A4916=Sheet2!$A$4,A4916=Sheet2!$A$5,A4916=Sheet2!$A$6,A4916=Sheet2!$A$7,A4916=Sheet2!$A$8,A4916=Sheet2!$A$9,A4916=Sheet2!$A$10,A4916=Sheet2!$A$11,A4916=Sheet2!$A$12,$A$2=Sheet2!$A$13,A4916=Sheet2!$A$14,$A$2=Sheet2!$A$15,$A$2=Sheet2!$A$16,A4916=Sheet2!$A$17),"該当","")</f>
        <v/>
      </c>
      <c r="H4916" t="str">
        <f>IF(OR(A4916="",G4916=""),"",COUNTIF($G$2:G4916,"該当"))</f>
        <v/>
      </c>
    </row>
    <row r="4917" spans="1:8">
      <c r="A4917" t="str">
        <f>IF(AND(仕訳日記帳!D4917=Sheet2!$A$2,仕訳日記帳!$N4917&gt;=Sheet2!$B$2),仕訳日記帳!D4917,IF(AND(OR(仕訳日記帳!D4917=Sheet2!$A$3,仕訳日記帳!D4917=Sheet2!$A$4,仕訳日記帳!D4917=Sheet2!$A$5,仕訳日記帳!D4917=Sheet2!$A$6,仕訳日記帳!D4917=Sheet2!$A$7,仕訳日記帳!D4917=Sheet2!$A$9),仕訳日記帳!$N4917&gt;=Sheet2!$B$3),仕訳日記帳!D4917,IF(AND(仕訳日記帳!D4917=Sheet2!$A$8,仕訳日記帳!$N4917&gt;=Sheet2!$B$8),仕訳日記帳!D4917,IF(AND(OR(仕訳日記帳!D4917=Sheet2!$A$10,仕訳日記帳!D4917=Sheet2!$A$11,仕訳日記帳!D4917=Sheet2!$A$12,仕訳日記帳!D4917=Sheet2!$A$13,仕訳日記帳!D4917=Sheet2!$A$14,仕訳日記帳!D4917=Sheet2!$A$15,仕訳日記帳!D4917=Sheet2!$A$16,仕訳日記帳!D4917=Sheet2!$A$17),Sheet2!$B$9&lt;=仕訳日記帳!$N4917&lt;Sheet2!$C$10),仕訳日記帳!D4917,""))))</f>
        <v/>
      </c>
      <c r="B4917" s="263" t="str">
        <f>IF(AND($A4917=Sheet2!$A$2,仕訳日記帳!$N4917&gt;=Sheet2!$B$2),仕訳日記帳!A4917,IF(AND(OR($A4917=Sheet2!$A$3,$A4917=Sheet2!$A$4,$A4917=Sheet2!$A$5,$A4917=Sheet2!$A$6,$A4917=Sheet2!$A$7,$A4917=Sheet2!$A$9),仕訳日記帳!$N4917&gt;=Sheet2!$B$3),仕訳日記帳!A4917,IF(AND($A4917=Sheet2!$A$8,仕訳日記帳!$N4917&gt;=Sheet2!$B$8),仕訳日記帳!A4917,IF(AND(OR($A4917=Sheet2!$A$10,$A4917=Sheet2!$A$11,$A4917=Sheet2!$A$12,$A4917=Sheet2!$A$13,$A4917=Sheet2!$A$14,$A4917=Sheet2!$A$15,$A4917=Sheet2!$A$16,$A4917=Sheet2!$A$17),Sheet2!$B$9&lt;=仕訳日記帳!$N4917&lt;Sheet2!$C$10),仕訳日記帳!A4917,""))))</f>
        <v/>
      </c>
      <c r="C4917" t="str">
        <f>IF(AND($A4917=Sheet2!$A$2,仕訳日記帳!$N4917&gt;=Sheet2!$B$2),仕訳日記帳!B4917,IF(AND(OR($A4917=Sheet2!$A$3,$A4917=Sheet2!$A$4,$A4917=Sheet2!$A$5,$A4917=Sheet2!$A$6,$A4917=Sheet2!$A$7,$A4917=Sheet2!$A$9),仕訳日記帳!$N4917&gt;=Sheet2!$B$3),仕訳日記帳!B4917,IF(AND($A4917=Sheet2!$A$8,仕訳日記帳!$N4917&gt;=Sheet2!$B$8),仕訳日記帳!B4917,IF(AND(OR($A4917=Sheet2!$A$10,$A4917=Sheet2!$A$11,$A4917=Sheet2!$A$12,$A4917=Sheet2!$A$13,$A4917=Sheet2!$A$14,$A4917=Sheet2!$A$15,$A4917=Sheet2!$A$16,$A4917=Sheet2!$A$17),Sheet2!$B$9&lt;=仕訳日記帳!$N4917&lt;Sheet2!$C$10),仕訳日記帳!B4917,""))))</f>
        <v/>
      </c>
      <c r="D4917" s="265" t="str">
        <f>IF(AND($A4917=Sheet2!$A$2,仕訳日記帳!$N4917&gt;=Sheet2!$B$2),仕訳日記帳!N4917,IF(AND(OR($A4917=Sheet2!$A$3,$A4917=Sheet2!$A$4,$A4917=Sheet2!$A$5,$A4917=Sheet2!$A$6,$A4917=Sheet2!$A$7,$A4917=Sheet2!$A$9),仕訳日記帳!$N4917&gt;=Sheet2!$B$3),仕訳日記帳!N4917,IF(AND($A4917=Sheet2!$A$8,仕訳日記帳!$N4917&gt;=Sheet2!$B$8),仕訳日記帳!N4917,IF(AND(OR($A4917=Sheet2!$A$10,$A4917=Sheet2!$A$11,$A4917=Sheet2!$A$12,$A4917=Sheet2!$A$13,$A4917=Sheet2!$A$14,$A4917=Sheet2!$A$15,$A4917=Sheet2!$A$16,$A4917=Sheet2!$A$17),Sheet2!$B$9&lt;=仕訳日記帳!$N4917&lt;Sheet2!$C$10),仕訳日記帳!N4917,""))))</f>
        <v/>
      </c>
      <c r="E4917" s="263" t="str">
        <f>IF(AND($A4917=Sheet2!$A$2,仕訳日記帳!$N4917&gt;=Sheet2!$B$2),仕訳日記帳!G4917,IF(AND(OR($A4917=Sheet2!$A$3,$A4917=Sheet2!$A$4,$A4917=Sheet2!$A$5,$A4917=Sheet2!$A$6,$A4917=Sheet2!$A$7,$A4917=Sheet2!$A$9),仕訳日記帳!$N4917&gt;=Sheet2!$B$3),仕訳日記帳!G4917,IF(AND($A4917=Sheet2!$A$8,仕訳日記帳!$N4917&gt;=Sheet2!$B$8),仕訳日記帳!G4917,IF(AND(OR($A4917=Sheet2!$A$10,$A4917=Sheet2!$A$11,$A4917=Sheet2!$A$12,$A4917=Sheet2!$A$13,$A4917=Sheet2!$A$14,$A4917=Sheet2!$A$15,$A4917=Sheet2!$A$16,$A4917=Sheet2!$A$17),Sheet2!$B$9&lt;=仕訳日記帳!$N4917&lt;Sheet2!$C$10),仕訳日記帳!G4917,""))))</f>
        <v/>
      </c>
      <c r="G4917" t="str">
        <f>IF(OR(A4917=Sheet2!$A$2,A4917=Sheet2!$A$3,A4917=Sheet2!$A$4,A4917=Sheet2!$A$5,A4917=Sheet2!$A$6,A4917=Sheet2!$A$7,A4917=Sheet2!$A$8,A4917=Sheet2!$A$9,A4917=Sheet2!$A$10,A4917=Sheet2!$A$11,A4917=Sheet2!$A$12,$A$2=Sheet2!$A$13,A4917=Sheet2!$A$14,$A$2=Sheet2!$A$15,$A$2=Sheet2!$A$16,A4917=Sheet2!$A$17),"該当","")</f>
        <v/>
      </c>
      <c r="H4917" t="str">
        <f>IF(OR(A4917="",G4917=""),"",COUNTIF($G$2:G4917,"該当"))</f>
        <v/>
      </c>
    </row>
    <row r="4918" spans="1:8">
      <c r="A4918" t="str">
        <f>IF(AND(仕訳日記帳!D4918=Sheet2!$A$2,仕訳日記帳!$N4918&gt;=Sheet2!$B$2),仕訳日記帳!D4918,IF(AND(OR(仕訳日記帳!D4918=Sheet2!$A$3,仕訳日記帳!D4918=Sheet2!$A$4,仕訳日記帳!D4918=Sheet2!$A$5,仕訳日記帳!D4918=Sheet2!$A$6,仕訳日記帳!D4918=Sheet2!$A$7,仕訳日記帳!D4918=Sheet2!$A$9),仕訳日記帳!$N4918&gt;=Sheet2!$B$3),仕訳日記帳!D4918,IF(AND(仕訳日記帳!D4918=Sheet2!$A$8,仕訳日記帳!$N4918&gt;=Sheet2!$B$8),仕訳日記帳!D4918,IF(AND(OR(仕訳日記帳!D4918=Sheet2!$A$10,仕訳日記帳!D4918=Sheet2!$A$11,仕訳日記帳!D4918=Sheet2!$A$12,仕訳日記帳!D4918=Sheet2!$A$13,仕訳日記帳!D4918=Sheet2!$A$14,仕訳日記帳!D4918=Sheet2!$A$15,仕訳日記帳!D4918=Sheet2!$A$16,仕訳日記帳!D4918=Sheet2!$A$17),Sheet2!$B$9&lt;=仕訳日記帳!$N4918&lt;Sheet2!$C$10),仕訳日記帳!D4918,""))))</f>
        <v/>
      </c>
      <c r="B4918" s="263" t="str">
        <f>IF(AND($A4918=Sheet2!$A$2,仕訳日記帳!$N4918&gt;=Sheet2!$B$2),仕訳日記帳!A4918,IF(AND(OR($A4918=Sheet2!$A$3,$A4918=Sheet2!$A$4,$A4918=Sheet2!$A$5,$A4918=Sheet2!$A$6,$A4918=Sheet2!$A$7,$A4918=Sheet2!$A$9),仕訳日記帳!$N4918&gt;=Sheet2!$B$3),仕訳日記帳!A4918,IF(AND($A4918=Sheet2!$A$8,仕訳日記帳!$N4918&gt;=Sheet2!$B$8),仕訳日記帳!A4918,IF(AND(OR($A4918=Sheet2!$A$10,$A4918=Sheet2!$A$11,$A4918=Sheet2!$A$12,$A4918=Sheet2!$A$13,$A4918=Sheet2!$A$14,$A4918=Sheet2!$A$15,$A4918=Sheet2!$A$16,$A4918=Sheet2!$A$17),Sheet2!$B$9&lt;=仕訳日記帳!$N4918&lt;Sheet2!$C$10),仕訳日記帳!A4918,""))))</f>
        <v/>
      </c>
      <c r="C4918" t="str">
        <f>IF(AND($A4918=Sheet2!$A$2,仕訳日記帳!$N4918&gt;=Sheet2!$B$2),仕訳日記帳!B4918,IF(AND(OR($A4918=Sheet2!$A$3,$A4918=Sheet2!$A$4,$A4918=Sheet2!$A$5,$A4918=Sheet2!$A$6,$A4918=Sheet2!$A$7,$A4918=Sheet2!$A$9),仕訳日記帳!$N4918&gt;=Sheet2!$B$3),仕訳日記帳!B4918,IF(AND($A4918=Sheet2!$A$8,仕訳日記帳!$N4918&gt;=Sheet2!$B$8),仕訳日記帳!B4918,IF(AND(OR($A4918=Sheet2!$A$10,$A4918=Sheet2!$A$11,$A4918=Sheet2!$A$12,$A4918=Sheet2!$A$13,$A4918=Sheet2!$A$14,$A4918=Sheet2!$A$15,$A4918=Sheet2!$A$16,$A4918=Sheet2!$A$17),Sheet2!$B$9&lt;=仕訳日記帳!$N4918&lt;Sheet2!$C$10),仕訳日記帳!B4918,""))))</f>
        <v/>
      </c>
      <c r="D4918" s="265" t="str">
        <f>IF(AND($A4918=Sheet2!$A$2,仕訳日記帳!$N4918&gt;=Sheet2!$B$2),仕訳日記帳!N4918,IF(AND(OR($A4918=Sheet2!$A$3,$A4918=Sheet2!$A$4,$A4918=Sheet2!$A$5,$A4918=Sheet2!$A$6,$A4918=Sheet2!$A$7,$A4918=Sheet2!$A$9),仕訳日記帳!$N4918&gt;=Sheet2!$B$3),仕訳日記帳!N4918,IF(AND($A4918=Sheet2!$A$8,仕訳日記帳!$N4918&gt;=Sheet2!$B$8),仕訳日記帳!N4918,IF(AND(OR($A4918=Sheet2!$A$10,$A4918=Sheet2!$A$11,$A4918=Sheet2!$A$12,$A4918=Sheet2!$A$13,$A4918=Sheet2!$A$14,$A4918=Sheet2!$A$15,$A4918=Sheet2!$A$16,$A4918=Sheet2!$A$17),Sheet2!$B$9&lt;=仕訳日記帳!$N4918&lt;Sheet2!$C$10),仕訳日記帳!N4918,""))))</f>
        <v/>
      </c>
      <c r="E4918" s="263" t="str">
        <f>IF(AND($A4918=Sheet2!$A$2,仕訳日記帳!$N4918&gt;=Sheet2!$B$2),仕訳日記帳!G4918,IF(AND(OR($A4918=Sheet2!$A$3,$A4918=Sheet2!$A$4,$A4918=Sheet2!$A$5,$A4918=Sheet2!$A$6,$A4918=Sheet2!$A$7,$A4918=Sheet2!$A$9),仕訳日記帳!$N4918&gt;=Sheet2!$B$3),仕訳日記帳!G4918,IF(AND($A4918=Sheet2!$A$8,仕訳日記帳!$N4918&gt;=Sheet2!$B$8),仕訳日記帳!G4918,IF(AND(OR($A4918=Sheet2!$A$10,$A4918=Sheet2!$A$11,$A4918=Sheet2!$A$12,$A4918=Sheet2!$A$13,$A4918=Sheet2!$A$14,$A4918=Sheet2!$A$15,$A4918=Sheet2!$A$16,$A4918=Sheet2!$A$17),Sheet2!$B$9&lt;=仕訳日記帳!$N4918&lt;Sheet2!$C$10),仕訳日記帳!G4918,""))))</f>
        <v/>
      </c>
      <c r="G4918" t="str">
        <f>IF(OR(A4918=Sheet2!$A$2,A4918=Sheet2!$A$3,A4918=Sheet2!$A$4,A4918=Sheet2!$A$5,A4918=Sheet2!$A$6,A4918=Sheet2!$A$7,A4918=Sheet2!$A$8,A4918=Sheet2!$A$9,A4918=Sheet2!$A$10,A4918=Sheet2!$A$11,A4918=Sheet2!$A$12,$A$2=Sheet2!$A$13,A4918=Sheet2!$A$14,$A$2=Sheet2!$A$15,$A$2=Sheet2!$A$16,A4918=Sheet2!$A$17),"該当","")</f>
        <v/>
      </c>
      <c r="H4918" t="str">
        <f>IF(OR(A4918="",G4918=""),"",COUNTIF($G$2:G4918,"該当"))</f>
        <v/>
      </c>
    </row>
    <row r="4919" spans="1:8">
      <c r="A4919" t="str">
        <f>IF(AND(仕訳日記帳!D4919=Sheet2!$A$2,仕訳日記帳!$N4919&gt;=Sheet2!$B$2),仕訳日記帳!D4919,IF(AND(OR(仕訳日記帳!D4919=Sheet2!$A$3,仕訳日記帳!D4919=Sheet2!$A$4,仕訳日記帳!D4919=Sheet2!$A$5,仕訳日記帳!D4919=Sheet2!$A$6,仕訳日記帳!D4919=Sheet2!$A$7,仕訳日記帳!D4919=Sheet2!$A$9),仕訳日記帳!$N4919&gt;=Sheet2!$B$3),仕訳日記帳!D4919,IF(AND(仕訳日記帳!D4919=Sheet2!$A$8,仕訳日記帳!$N4919&gt;=Sheet2!$B$8),仕訳日記帳!D4919,IF(AND(OR(仕訳日記帳!D4919=Sheet2!$A$10,仕訳日記帳!D4919=Sheet2!$A$11,仕訳日記帳!D4919=Sheet2!$A$12,仕訳日記帳!D4919=Sheet2!$A$13,仕訳日記帳!D4919=Sheet2!$A$14,仕訳日記帳!D4919=Sheet2!$A$15,仕訳日記帳!D4919=Sheet2!$A$16,仕訳日記帳!D4919=Sheet2!$A$17),Sheet2!$B$9&lt;=仕訳日記帳!$N4919&lt;Sheet2!$C$10),仕訳日記帳!D4919,""))))</f>
        <v/>
      </c>
      <c r="B4919" s="263" t="str">
        <f>IF(AND($A4919=Sheet2!$A$2,仕訳日記帳!$N4919&gt;=Sheet2!$B$2),仕訳日記帳!A4919,IF(AND(OR($A4919=Sheet2!$A$3,$A4919=Sheet2!$A$4,$A4919=Sheet2!$A$5,$A4919=Sheet2!$A$6,$A4919=Sheet2!$A$7,$A4919=Sheet2!$A$9),仕訳日記帳!$N4919&gt;=Sheet2!$B$3),仕訳日記帳!A4919,IF(AND($A4919=Sheet2!$A$8,仕訳日記帳!$N4919&gt;=Sheet2!$B$8),仕訳日記帳!A4919,IF(AND(OR($A4919=Sheet2!$A$10,$A4919=Sheet2!$A$11,$A4919=Sheet2!$A$12,$A4919=Sheet2!$A$13,$A4919=Sheet2!$A$14,$A4919=Sheet2!$A$15,$A4919=Sheet2!$A$16,$A4919=Sheet2!$A$17),Sheet2!$B$9&lt;=仕訳日記帳!$N4919&lt;Sheet2!$C$10),仕訳日記帳!A4919,""))))</f>
        <v/>
      </c>
      <c r="C4919" t="str">
        <f>IF(AND($A4919=Sheet2!$A$2,仕訳日記帳!$N4919&gt;=Sheet2!$B$2),仕訳日記帳!B4919,IF(AND(OR($A4919=Sheet2!$A$3,$A4919=Sheet2!$A$4,$A4919=Sheet2!$A$5,$A4919=Sheet2!$A$6,$A4919=Sheet2!$A$7,$A4919=Sheet2!$A$9),仕訳日記帳!$N4919&gt;=Sheet2!$B$3),仕訳日記帳!B4919,IF(AND($A4919=Sheet2!$A$8,仕訳日記帳!$N4919&gt;=Sheet2!$B$8),仕訳日記帳!B4919,IF(AND(OR($A4919=Sheet2!$A$10,$A4919=Sheet2!$A$11,$A4919=Sheet2!$A$12,$A4919=Sheet2!$A$13,$A4919=Sheet2!$A$14,$A4919=Sheet2!$A$15,$A4919=Sheet2!$A$16,$A4919=Sheet2!$A$17),Sheet2!$B$9&lt;=仕訳日記帳!$N4919&lt;Sheet2!$C$10),仕訳日記帳!B4919,""))))</f>
        <v/>
      </c>
      <c r="D4919" s="265" t="str">
        <f>IF(AND($A4919=Sheet2!$A$2,仕訳日記帳!$N4919&gt;=Sheet2!$B$2),仕訳日記帳!N4919,IF(AND(OR($A4919=Sheet2!$A$3,$A4919=Sheet2!$A$4,$A4919=Sheet2!$A$5,$A4919=Sheet2!$A$6,$A4919=Sheet2!$A$7,$A4919=Sheet2!$A$9),仕訳日記帳!$N4919&gt;=Sheet2!$B$3),仕訳日記帳!N4919,IF(AND($A4919=Sheet2!$A$8,仕訳日記帳!$N4919&gt;=Sheet2!$B$8),仕訳日記帳!N4919,IF(AND(OR($A4919=Sheet2!$A$10,$A4919=Sheet2!$A$11,$A4919=Sheet2!$A$12,$A4919=Sheet2!$A$13,$A4919=Sheet2!$A$14,$A4919=Sheet2!$A$15,$A4919=Sheet2!$A$16,$A4919=Sheet2!$A$17),Sheet2!$B$9&lt;=仕訳日記帳!$N4919&lt;Sheet2!$C$10),仕訳日記帳!N4919,""))))</f>
        <v/>
      </c>
      <c r="E4919" s="263" t="str">
        <f>IF(AND($A4919=Sheet2!$A$2,仕訳日記帳!$N4919&gt;=Sheet2!$B$2),仕訳日記帳!G4919,IF(AND(OR($A4919=Sheet2!$A$3,$A4919=Sheet2!$A$4,$A4919=Sheet2!$A$5,$A4919=Sheet2!$A$6,$A4919=Sheet2!$A$7,$A4919=Sheet2!$A$9),仕訳日記帳!$N4919&gt;=Sheet2!$B$3),仕訳日記帳!G4919,IF(AND($A4919=Sheet2!$A$8,仕訳日記帳!$N4919&gt;=Sheet2!$B$8),仕訳日記帳!G4919,IF(AND(OR($A4919=Sheet2!$A$10,$A4919=Sheet2!$A$11,$A4919=Sheet2!$A$12,$A4919=Sheet2!$A$13,$A4919=Sheet2!$A$14,$A4919=Sheet2!$A$15,$A4919=Sheet2!$A$16,$A4919=Sheet2!$A$17),Sheet2!$B$9&lt;=仕訳日記帳!$N4919&lt;Sheet2!$C$10),仕訳日記帳!G4919,""))))</f>
        <v/>
      </c>
      <c r="G4919" t="str">
        <f>IF(OR(A4919=Sheet2!$A$2,A4919=Sheet2!$A$3,A4919=Sheet2!$A$4,A4919=Sheet2!$A$5,A4919=Sheet2!$A$6,A4919=Sheet2!$A$7,A4919=Sheet2!$A$8,A4919=Sheet2!$A$9,A4919=Sheet2!$A$10,A4919=Sheet2!$A$11,A4919=Sheet2!$A$12,$A$2=Sheet2!$A$13,A4919=Sheet2!$A$14,$A$2=Sheet2!$A$15,$A$2=Sheet2!$A$16,A4919=Sheet2!$A$17),"該当","")</f>
        <v/>
      </c>
      <c r="H4919" t="str">
        <f>IF(OR(A4919="",G4919=""),"",COUNTIF($G$2:G4919,"該当"))</f>
        <v/>
      </c>
    </row>
    <row r="4920" spans="1:8">
      <c r="A4920" t="str">
        <f>IF(AND(仕訳日記帳!D4920=Sheet2!$A$2,仕訳日記帳!$N4920&gt;=Sheet2!$B$2),仕訳日記帳!D4920,IF(AND(OR(仕訳日記帳!D4920=Sheet2!$A$3,仕訳日記帳!D4920=Sheet2!$A$4,仕訳日記帳!D4920=Sheet2!$A$5,仕訳日記帳!D4920=Sheet2!$A$6,仕訳日記帳!D4920=Sheet2!$A$7,仕訳日記帳!D4920=Sheet2!$A$9),仕訳日記帳!$N4920&gt;=Sheet2!$B$3),仕訳日記帳!D4920,IF(AND(仕訳日記帳!D4920=Sheet2!$A$8,仕訳日記帳!$N4920&gt;=Sheet2!$B$8),仕訳日記帳!D4920,IF(AND(OR(仕訳日記帳!D4920=Sheet2!$A$10,仕訳日記帳!D4920=Sheet2!$A$11,仕訳日記帳!D4920=Sheet2!$A$12,仕訳日記帳!D4920=Sheet2!$A$13,仕訳日記帳!D4920=Sheet2!$A$14,仕訳日記帳!D4920=Sheet2!$A$15,仕訳日記帳!D4920=Sheet2!$A$16,仕訳日記帳!D4920=Sheet2!$A$17),Sheet2!$B$9&lt;=仕訳日記帳!$N4920&lt;Sheet2!$C$10),仕訳日記帳!D4920,""))))</f>
        <v/>
      </c>
      <c r="B4920" s="263" t="str">
        <f>IF(AND($A4920=Sheet2!$A$2,仕訳日記帳!$N4920&gt;=Sheet2!$B$2),仕訳日記帳!A4920,IF(AND(OR($A4920=Sheet2!$A$3,$A4920=Sheet2!$A$4,$A4920=Sheet2!$A$5,$A4920=Sheet2!$A$6,$A4920=Sheet2!$A$7,$A4920=Sheet2!$A$9),仕訳日記帳!$N4920&gt;=Sheet2!$B$3),仕訳日記帳!A4920,IF(AND($A4920=Sheet2!$A$8,仕訳日記帳!$N4920&gt;=Sheet2!$B$8),仕訳日記帳!A4920,IF(AND(OR($A4920=Sheet2!$A$10,$A4920=Sheet2!$A$11,$A4920=Sheet2!$A$12,$A4920=Sheet2!$A$13,$A4920=Sheet2!$A$14,$A4920=Sheet2!$A$15,$A4920=Sheet2!$A$16,$A4920=Sheet2!$A$17),Sheet2!$B$9&lt;=仕訳日記帳!$N4920&lt;Sheet2!$C$10),仕訳日記帳!A4920,""))))</f>
        <v/>
      </c>
      <c r="C4920" t="str">
        <f>IF(AND($A4920=Sheet2!$A$2,仕訳日記帳!$N4920&gt;=Sheet2!$B$2),仕訳日記帳!B4920,IF(AND(OR($A4920=Sheet2!$A$3,$A4920=Sheet2!$A$4,$A4920=Sheet2!$A$5,$A4920=Sheet2!$A$6,$A4920=Sheet2!$A$7,$A4920=Sheet2!$A$9),仕訳日記帳!$N4920&gt;=Sheet2!$B$3),仕訳日記帳!B4920,IF(AND($A4920=Sheet2!$A$8,仕訳日記帳!$N4920&gt;=Sheet2!$B$8),仕訳日記帳!B4920,IF(AND(OR($A4920=Sheet2!$A$10,$A4920=Sheet2!$A$11,$A4920=Sheet2!$A$12,$A4920=Sheet2!$A$13,$A4920=Sheet2!$A$14,$A4920=Sheet2!$A$15,$A4920=Sheet2!$A$16,$A4920=Sheet2!$A$17),Sheet2!$B$9&lt;=仕訳日記帳!$N4920&lt;Sheet2!$C$10),仕訳日記帳!B4920,""))))</f>
        <v/>
      </c>
      <c r="D4920" s="265" t="str">
        <f>IF(AND($A4920=Sheet2!$A$2,仕訳日記帳!$N4920&gt;=Sheet2!$B$2),仕訳日記帳!N4920,IF(AND(OR($A4920=Sheet2!$A$3,$A4920=Sheet2!$A$4,$A4920=Sheet2!$A$5,$A4920=Sheet2!$A$6,$A4920=Sheet2!$A$7,$A4920=Sheet2!$A$9),仕訳日記帳!$N4920&gt;=Sheet2!$B$3),仕訳日記帳!N4920,IF(AND($A4920=Sheet2!$A$8,仕訳日記帳!$N4920&gt;=Sheet2!$B$8),仕訳日記帳!N4920,IF(AND(OR($A4920=Sheet2!$A$10,$A4920=Sheet2!$A$11,$A4920=Sheet2!$A$12,$A4920=Sheet2!$A$13,$A4920=Sheet2!$A$14,$A4920=Sheet2!$A$15,$A4920=Sheet2!$A$16,$A4920=Sheet2!$A$17),Sheet2!$B$9&lt;=仕訳日記帳!$N4920&lt;Sheet2!$C$10),仕訳日記帳!N4920,""))))</f>
        <v/>
      </c>
      <c r="E4920" s="263" t="str">
        <f>IF(AND($A4920=Sheet2!$A$2,仕訳日記帳!$N4920&gt;=Sheet2!$B$2),仕訳日記帳!G4920,IF(AND(OR($A4920=Sheet2!$A$3,$A4920=Sheet2!$A$4,$A4920=Sheet2!$A$5,$A4920=Sheet2!$A$6,$A4920=Sheet2!$A$7,$A4920=Sheet2!$A$9),仕訳日記帳!$N4920&gt;=Sheet2!$B$3),仕訳日記帳!G4920,IF(AND($A4920=Sheet2!$A$8,仕訳日記帳!$N4920&gt;=Sheet2!$B$8),仕訳日記帳!G4920,IF(AND(OR($A4920=Sheet2!$A$10,$A4920=Sheet2!$A$11,$A4920=Sheet2!$A$12,$A4920=Sheet2!$A$13,$A4920=Sheet2!$A$14,$A4920=Sheet2!$A$15,$A4920=Sheet2!$A$16,$A4920=Sheet2!$A$17),Sheet2!$B$9&lt;=仕訳日記帳!$N4920&lt;Sheet2!$C$10),仕訳日記帳!G4920,""))))</f>
        <v/>
      </c>
      <c r="G4920" t="str">
        <f>IF(OR(A4920=Sheet2!$A$2,A4920=Sheet2!$A$3,A4920=Sheet2!$A$4,A4920=Sheet2!$A$5,A4920=Sheet2!$A$6,A4920=Sheet2!$A$7,A4920=Sheet2!$A$8,A4920=Sheet2!$A$9,A4920=Sheet2!$A$10,A4920=Sheet2!$A$11,A4920=Sheet2!$A$12,$A$2=Sheet2!$A$13,A4920=Sheet2!$A$14,$A$2=Sheet2!$A$15,$A$2=Sheet2!$A$16,A4920=Sheet2!$A$17),"該当","")</f>
        <v/>
      </c>
      <c r="H4920" t="str">
        <f>IF(OR(A4920="",G4920=""),"",COUNTIF($G$2:G4920,"該当"))</f>
        <v/>
      </c>
    </row>
    <row r="4921" spans="1:8">
      <c r="A4921" t="str">
        <f>IF(AND(仕訳日記帳!D4921=Sheet2!$A$2,仕訳日記帳!$N4921&gt;=Sheet2!$B$2),仕訳日記帳!D4921,IF(AND(OR(仕訳日記帳!D4921=Sheet2!$A$3,仕訳日記帳!D4921=Sheet2!$A$4,仕訳日記帳!D4921=Sheet2!$A$5,仕訳日記帳!D4921=Sheet2!$A$6,仕訳日記帳!D4921=Sheet2!$A$7,仕訳日記帳!D4921=Sheet2!$A$9),仕訳日記帳!$N4921&gt;=Sheet2!$B$3),仕訳日記帳!D4921,IF(AND(仕訳日記帳!D4921=Sheet2!$A$8,仕訳日記帳!$N4921&gt;=Sheet2!$B$8),仕訳日記帳!D4921,IF(AND(OR(仕訳日記帳!D4921=Sheet2!$A$10,仕訳日記帳!D4921=Sheet2!$A$11,仕訳日記帳!D4921=Sheet2!$A$12,仕訳日記帳!D4921=Sheet2!$A$13,仕訳日記帳!D4921=Sheet2!$A$14,仕訳日記帳!D4921=Sheet2!$A$15,仕訳日記帳!D4921=Sheet2!$A$16,仕訳日記帳!D4921=Sheet2!$A$17),Sheet2!$B$9&lt;=仕訳日記帳!$N4921&lt;Sheet2!$C$10),仕訳日記帳!D4921,""))))</f>
        <v/>
      </c>
      <c r="B4921" s="263" t="str">
        <f>IF(AND($A4921=Sheet2!$A$2,仕訳日記帳!$N4921&gt;=Sheet2!$B$2),仕訳日記帳!A4921,IF(AND(OR($A4921=Sheet2!$A$3,$A4921=Sheet2!$A$4,$A4921=Sheet2!$A$5,$A4921=Sheet2!$A$6,$A4921=Sheet2!$A$7,$A4921=Sheet2!$A$9),仕訳日記帳!$N4921&gt;=Sheet2!$B$3),仕訳日記帳!A4921,IF(AND($A4921=Sheet2!$A$8,仕訳日記帳!$N4921&gt;=Sheet2!$B$8),仕訳日記帳!A4921,IF(AND(OR($A4921=Sheet2!$A$10,$A4921=Sheet2!$A$11,$A4921=Sheet2!$A$12,$A4921=Sheet2!$A$13,$A4921=Sheet2!$A$14,$A4921=Sheet2!$A$15,$A4921=Sheet2!$A$16,$A4921=Sheet2!$A$17),Sheet2!$B$9&lt;=仕訳日記帳!$N4921&lt;Sheet2!$C$10),仕訳日記帳!A4921,""))))</f>
        <v/>
      </c>
      <c r="C4921" t="str">
        <f>IF(AND($A4921=Sheet2!$A$2,仕訳日記帳!$N4921&gt;=Sheet2!$B$2),仕訳日記帳!B4921,IF(AND(OR($A4921=Sheet2!$A$3,$A4921=Sheet2!$A$4,$A4921=Sheet2!$A$5,$A4921=Sheet2!$A$6,$A4921=Sheet2!$A$7,$A4921=Sheet2!$A$9),仕訳日記帳!$N4921&gt;=Sheet2!$B$3),仕訳日記帳!B4921,IF(AND($A4921=Sheet2!$A$8,仕訳日記帳!$N4921&gt;=Sheet2!$B$8),仕訳日記帳!B4921,IF(AND(OR($A4921=Sheet2!$A$10,$A4921=Sheet2!$A$11,$A4921=Sheet2!$A$12,$A4921=Sheet2!$A$13,$A4921=Sheet2!$A$14,$A4921=Sheet2!$A$15,$A4921=Sheet2!$A$16,$A4921=Sheet2!$A$17),Sheet2!$B$9&lt;=仕訳日記帳!$N4921&lt;Sheet2!$C$10),仕訳日記帳!B4921,""))))</f>
        <v/>
      </c>
      <c r="D4921" s="265" t="str">
        <f>IF(AND($A4921=Sheet2!$A$2,仕訳日記帳!$N4921&gt;=Sheet2!$B$2),仕訳日記帳!N4921,IF(AND(OR($A4921=Sheet2!$A$3,$A4921=Sheet2!$A$4,$A4921=Sheet2!$A$5,$A4921=Sheet2!$A$6,$A4921=Sheet2!$A$7,$A4921=Sheet2!$A$9),仕訳日記帳!$N4921&gt;=Sheet2!$B$3),仕訳日記帳!N4921,IF(AND($A4921=Sheet2!$A$8,仕訳日記帳!$N4921&gt;=Sheet2!$B$8),仕訳日記帳!N4921,IF(AND(OR($A4921=Sheet2!$A$10,$A4921=Sheet2!$A$11,$A4921=Sheet2!$A$12,$A4921=Sheet2!$A$13,$A4921=Sheet2!$A$14,$A4921=Sheet2!$A$15,$A4921=Sheet2!$A$16,$A4921=Sheet2!$A$17),Sheet2!$B$9&lt;=仕訳日記帳!$N4921&lt;Sheet2!$C$10),仕訳日記帳!N4921,""))))</f>
        <v/>
      </c>
      <c r="E4921" s="263" t="str">
        <f>IF(AND($A4921=Sheet2!$A$2,仕訳日記帳!$N4921&gt;=Sheet2!$B$2),仕訳日記帳!G4921,IF(AND(OR($A4921=Sheet2!$A$3,$A4921=Sheet2!$A$4,$A4921=Sheet2!$A$5,$A4921=Sheet2!$A$6,$A4921=Sheet2!$A$7,$A4921=Sheet2!$A$9),仕訳日記帳!$N4921&gt;=Sheet2!$B$3),仕訳日記帳!G4921,IF(AND($A4921=Sheet2!$A$8,仕訳日記帳!$N4921&gt;=Sheet2!$B$8),仕訳日記帳!G4921,IF(AND(OR($A4921=Sheet2!$A$10,$A4921=Sheet2!$A$11,$A4921=Sheet2!$A$12,$A4921=Sheet2!$A$13,$A4921=Sheet2!$A$14,$A4921=Sheet2!$A$15,$A4921=Sheet2!$A$16,$A4921=Sheet2!$A$17),Sheet2!$B$9&lt;=仕訳日記帳!$N4921&lt;Sheet2!$C$10),仕訳日記帳!G4921,""))))</f>
        <v/>
      </c>
      <c r="G4921" t="str">
        <f>IF(OR(A4921=Sheet2!$A$2,A4921=Sheet2!$A$3,A4921=Sheet2!$A$4,A4921=Sheet2!$A$5,A4921=Sheet2!$A$6,A4921=Sheet2!$A$7,A4921=Sheet2!$A$8,A4921=Sheet2!$A$9,A4921=Sheet2!$A$10,A4921=Sheet2!$A$11,A4921=Sheet2!$A$12,$A$2=Sheet2!$A$13,A4921=Sheet2!$A$14,$A$2=Sheet2!$A$15,$A$2=Sheet2!$A$16,A4921=Sheet2!$A$17),"該当","")</f>
        <v/>
      </c>
      <c r="H4921" t="str">
        <f>IF(OR(A4921="",G4921=""),"",COUNTIF($G$2:G4921,"該当"))</f>
        <v/>
      </c>
    </row>
    <row r="4922" spans="1:8">
      <c r="A4922" t="str">
        <f>IF(AND(仕訳日記帳!D4922=Sheet2!$A$2,仕訳日記帳!$N4922&gt;=Sheet2!$B$2),仕訳日記帳!D4922,IF(AND(OR(仕訳日記帳!D4922=Sheet2!$A$3,仕訳日記帳!D4922=Sheet2!$A$4,仕訳日記帳!D4922=Sheet2!$A$5,仕訳日記帳!D4922=Sheet2!$A$6,仕訳日記帳!D4922=Sheet2!$A$7,仕訳日記帳!D4922=Sheet2!$A$9),仕訳日記帳!$N4922&gt;=Sheet2!$B$3),仕訳日記帳!D4922,IF(AND(仕訳日記帳!D4922=Sheet2!$A$8,仕訳日記帳!$N4922&gt;=Sheet2!$B$8),仕訳日記帳!D4922,IF(AND(OR(仕訳日記帳!D4922=Sheet2!$A$10,仕訳日記帳!D4922=Sheet2!$A$11,仕訳日記帳!D4922=Sheet2!$A$12,仕訳日記帳!D4922=Sheet2!$A$13,仕訳日記帳!D4922=Sheet2!$A$14,仕訳日記帳!D4922=Sheet2!$A$15,仕訳日記帳!D4922=Sheet2!$A$16,仕訳日記帳!D4922=Sheet2!$A$17),Sheet2!$B$9&lt;=仕訳日記帳!$N4922&lt;Sheet2!$C$10),仕訳日記帳!D4922,""))))</f>
        <v/>
      </c>
      <c r="B4922" s="263" t="str">
        <f>IF(AND($A4922=Sheet2!$A$2,仕訳日記帳!$N4922&gt;=Sheet2!$B$2),仕訳日記帳!A4922,IF(AND(OR($A4922=Sheet2!$A$3,$A4922=Sheet2!$A$4,$A4922=Sheet2!$A$5,$A4922=Sheet2!$A$6,$A4922=Sheet2!$A$7,$A4922=Sheet2!$A$9),仕訳日記帳!$N4922&gt;=Sheet2!$B$3),仕訳日記帳!A4922,IF(AND($A4922=Sheet2!$A$8,仕訳日記帳!$N4922&gt;=Sheet2!$B$8),仕訳日記帳!A4922,IF(AND(OR($A4922=Sheet2!$A$10,$A4922=Sheet2!$A$11,$A4922=Sheet2!$A$12,$A4922=Sheet2!$A$13,$A4922=Sheet2!$A$14,$A4922=Sheet2!$A$15,$A4922=Sheet2!$A$16,$A4922=Sheet2!$A$17),Sheet2!$B$9&lt;=仕訳日記帳!$N4922&lt;Sheet2!$C$10),仕訳日記帳!A4922,""))))</f>
        <v/>
      </c>
      <c r="C4922" t="str">
        <f>IF(AND($A4922=Sheet2!$A$2,仕訳日記帳!$N4922&gt;=Sheet2!$B$2),仕訳日記帳!B4922,IF(AND(OR($A4922=Sheet2!$A$3,$A4922=Sheet2!$A$4,$A4922=Sheet2!$A$5,$A4922=Sheet2!$A$6,$A4922=Sheet2!$A$7,$A4922=Sheet2!$A$9),仕訳日記帳!$N4922&gt;=Sheet2!$B$3),仕訳日記帳!B4922,IF(AND($A4922=Sheet2!$A$8,仕訳日記帳!$N4922&gt;=Sheet2!$B$8),仕訳日記帳!B4922,IF(AND(OR($A4922=Sheet2!$A$10,$A4922=Sheet2!$A$11,$A4922=Sheet2!$A$12,$A4922=Sheet2!$A$13,$A4922=Sheet2!$A$14,$A4922=Sheet2!$A$15,$A4922=Sheet2!$A$16,$A4922=Sheet2!$A$17),Sheet2!$B$9&lt;=仕訳日記帳!$N4922&lt;Sheet2!$C$10),仕訳日記帳!B4922,""))))</f>
        <v/>
      </c>
      <c r="D4922" s="265" t="str">
        <f>IF(AND($A4922=Sheet2!$A$2,仕訳日記帳!$N4922&gt;=Sheet2!$B$2),仕訳日記帳!N4922,IF(AND(OR($A4922=Sheet2!$A$3,$A4922=Sheet2!$A$4,$A4922=Sheet2!$A$5,$A4922=Sheet2!$A$6,$A4922=Sheet2!$A$7,$A4922=Sheet2!$A$9),仕訳日記帳!$N4922&gt;=Sheet2!$B$3),仕訳日記帳!N4922,IF(AND($A4922=Sheet2!$A$8,仕訳日記帳!$N4922&gt;=Sheet2!$B$8),仕訳日記帳!N4922,IF(AND(OR($A4922=Sheet2!$A$10,$A4922=Sheet2!$A$11,$A4922=Sheet2!$A$12,$A4922=Sheet2!$A$13,$A4922=Sheet2!$A$14,$A4922=Sheet2!$A$15,$A4922=Sheet2!$A$16,$A4922=Sheet2!$A$17),Sheet2!$B$9&lt;=仕訳日記帳!$N4922&lt;Sheet2!$C$10),仕訳日記帳!N4922,""))))</f>
        <v/>
      </c>
      <c r="E4922" s="263" t="str">
        <f>IF(AND($A4922=Sheet2!$A$2,仕訳日記帳!$N4922&gt;=Sheet2!$B$2),仕訳日記帳!G4922,IF(AND(OR($A4922=Sheet2!$A$3,$A4922=Sheet2!$A$4,$A4922=Sheet2!$A$5,$A4922=Sheet2!$A$6,$A4922=Sheet2!$A$7,$A4922=Sheet2!$A$9),仕訳日記帳!$N4922&gt;=Sheet2!$B$3),仕訳日記帳!G4922,IF(AND($A4922=Sheet2!$A$8,仕訳日記帳!$N4922&gt;=Sheet2!$B$8),仕訳日記帳!G4922,IF(AND(OR($A4922=Sheet2!$A$10,$A4922=Sheet2!$A$11,$A4922=Sheet2!$A$12,$A4922=Sheet2!$A$13,$A4922=Sheet2!$A$14,$A4922=Sheet2!$A$15,$A4922=Sheet2!$A$16,$A4922=Sheet2!$A$17),Sheet2!$B$9&lt;=仕訳日記帳!$N4922&lt;Sheet2!$C$10),仕訳日記帳!G4922,""))))</f>
        <v/>
      </c>
      <c r="G4922" t="str">
        <f>IF(OR(A4922=Sheet2!$A$2,A4922=Sheet2!$A$3,A4922=Sheet2!$A$4,A4922=Sheet2!$A$5,A4922=Sheet2!$A$6,A4922=Sheet2!$A$7,A4922=Sheet2!$A$8,A4922=Sheet2!$A$9,A4922=Sheet2!$A$10,A4922=Sheet2!$A$11,A4922=Sheet2!$A$12,$A$2=Sheet2!$A$13,A4922=Sheet2!$A$14,$A$2=Sheet2!$A$15,$A$2=Sheet2!$A$16,A4922=Sheet2!$A$17),"該当","")</f>
        <v/>
      </c>
      <c r="H4922" t="str">
        <f>IF(OR(A4922="",G4922=""),"",COUNTIF($G$2:G4922,"該当"))</f>
        <v/>
      </c>
    </row>
    <row r="4923" spans="1:8">
      <c r="A4923" t="str">
        <f>IF(AND(仕訳日記帳!D4923=Sheet2!$A$2,仕訳日記帳!$N4923&gt;=Sheet2!$B$2),仕訳日記帳!D4923,IF(AND(OR(仕訳日記帳!D4923=Sheet2!$A$3,仕訳日記帳!D4923=Sheet2!$A$4,仕訳日記帳!D4923=Sheet2!$A$5,仕訳日記帳!D4923=Sheet2!$A$6,仕訳日記帳!D4923=Sheet2!$A$7,仕訳日記帳!D4923=Sheet2!$A$9),仕訳日記帳!$N4923&gt;=Sheet2!$B$3),仕訳日記帳!D4923,IF(AND(仕訳日記帳!D4923=Sheet2!$A$8,仕訳日記帳!$N4923&gt;=Sheet2!$B$8),仕訳日記帳!D4923,IF(AND(OR(仕訳日記帳!D4923=Sheet2!$A$10,仕訳日記帳!D4923=Sheet2!$A$11,仕訳日記帳!D4923=Sheet2!$A$12,仕訳日記帳!D4923=Sheet2!$A$13,仕訳日記帳!D4923=Sheet2!$A$14,仕訳日記帳!D4923=Sheet2!$A$15,仕訳日記帳!D4923=Sheet2!$A$16,仕訳日記帳!D4923=Sheet2!$A$17),Sheet2!$B$9&lt;=仕訳日記帳!$N4923&lt;Sheet2!$C$10),仕訳日記帳!D4923,""))))</f>
        <v/>
      </c>
      <c r="B4923" s="263" t="str">
        <f>IF(AND($A4923=Sheet2!$A$2,仕訳日記帳!$N4923&gt;=Sheet2!$B$2),仕訳日記帳!A4923,IF(AND(OR($A4923=Sheet2!$A$3,$A4923=Sheet2!$A$4,$A4923=Sheet2!$A$5,$A4923=Sheet2!$A$6,$A4923=Sheet2!$A$7,$A4923=Sheet2!$A$9),仕訳日記帳!$N4923&gt;=Sheet2!$B$3),仕訳日記帳!A4923,IF(AND($A4923=Sheet2!$A$8,仕訳日記帳!$N4923&gt;=Sheet2!$B$8),仕訳日記帳!A4923,IF(AND(OR($A4923=Sheet2!$A$10,$A4923=Sheet2!$A$11,$A4923=Sheet2!$A$12,$A4923=Sheet2!$A$13,$A4923=Sheet2!$A$14,$A4923=Sheet2!$A$15,$A4923=Sheet2!$A$16,$A4923=Sheet2!$A$17),Sheet2!$B$9&lt;=仕訳日記帳!$N4923&lt;Sheet2!$C$10),仕訳日記帳!A4923,""))))</f>
        <v/>
      </c>
      <c r="C4923" t="str">
        <f>IF(AND($A4923=Sheet2!$A$2,仕訳日記帳!$N4923&gt;=Sheet2!$B$2),仕訳日記帳!B4923,IF(AND(OR($A4923=Sheet2!$A$3,$A4923=Sheet2!$A$4,$A4923=Sheet2!$A$5,$A4923=Sheet2!$A$6,$A4923=Sheet2!$A$7,$A4923=Sheet2!$A$9),仕訳日記帳!$N4923&gt;=Sheet2!$B$3),仕訳日記帳!B4923,IF(AND($A4923=Sheet2!$A$8,仕訳日記帳!$N4923&gt;=Sheet2!$B$8),仕訳日記帳!B4923,IF(AND(OR($A4923=Sheet2!$A$10,$A4923=Sheet2!$A$11,$A4923=Sheet2!$A$12,$A4923=Sheet2!$A$13,$A4923=Sheet2!$A$14,$A4923=Sheet2!$A$15,$A4923=Sheet2!$A$16,$A4923=Sheet2!$A$17),Sheet2!$B$9&lt;=仕訳日記帳!$N4923&lt;Sheet2!$C$10),仕訳日記帳!B4923,""))))</f>
        <v/>
      </c>
      <c r="D4923" s="265" t="str">
        <f>IF(AND($A4923=Sheet2!$A$2,仕訳日記帳!$N4923&gt;=Sheet2!$B$2),仕訳日記帳!N4923,IF(AND(OR($A4923=Sheet2!$A$3,$A4923=Sheet2!$A$4,$A4923=Sheet2!$A$5,$A4923=Sheet2!$A$6,$A4923=Sheet2!$A$7,$A4923=Sheet2!$A$9),仕訳日記帳!$N4923&gt;=Sheet2!$B$3),仕訳日記帳!N4923,IF(AND($A4923=Sheet2!$A$8,仕訳日記帳!$N4923&gt;=Sheet2!$B$8),仕訳日記帳!N4923,IF(AND(OR($A4923=Sheet2!$A$10,$A4923=Sheet2!$A$11,$A4923=Sheet2!$A$12,$A4923=Sheet2!$A$13,$A4923=Sheet2!$A$14,$A4923=Sheet2!$A$15,$A4923=Sheet2!$A$16,$A4923=Sheet2!$A$17),Sheet2!$B$9&lt;=仕訳日記帳!$N4923&lt;Sheet2!$C$10),仕訳日記帳!N4923,""))))</f>
        <v/>
      </c>
      <c r="E4923" s="263" t="str">
        <f>IF(AND($A4923=Sheet2!$A$2,仕訳日記帳!$N4923&gt;=Sheet2!$B$2),仕訳日記帳!G4923,IF(AND(OR($A4923=Sheet2!$A$3,$A4923=Sheet2!$A$4,$A4923=Sheet2!$A$5,$A4923=Sheet2!$A$6,$A4923=Sheet2!$A$7,$A4923=Sheet2!$A$9),仕訳日記帳!$N4923&gt;=Sheet2!$B$3),仕訳日記帳!G4923,IF(AND($A4923=Sheet2!$A$8,仕訳日記帳!$N4923&gt;=Sheet2!$B$8),仕訳日記帳!G4923,IF(AND(OR($A4923=Sheet2!$A$10,$A4923=Sheet2!$A$11,$A4923=Sheet2!$A$12,$A4923=Sheet2!$A$13,$A4923=Sheet2!$A$14,$A4923=Sheet2!$A$15,$A4923=Sheet2!$A$16,$A4923=Sheet2!$A$17),Sheet2!$B$9&lt;=仕訳日記帳!$N4923&lt;Sheet2!$C$10),仕訳日記帳!G4923,""))))</f>
        <v/>
      </c>
      <c r="G4923" t="str">
        <f>IF(OR(A4923=Sheet2!$A$2,A4923=Sheet2!$A$3,A4923=Sheet2!$A$4,A4923=Sheet2!$A$5,A4923=Sheet2!$A$6,A4923=Sheet2!$A$7,A4923=Sheet2!$A$8,A4923=Sheet2!$A$9,A4923=Sheet2!$A$10,A4923=Sheet2!$A$11,A4923=Sheet2!$A$12,$A$2=Sheet2!$A$13,A4923=Sheet2!$A$14,$A$2=Sheet2!$A$15,$A$2=Sheet2!$A$16,A4923=Sheet2!$A$17),"該当","")</f>
        <v/>
      </c>
      <c r="H4923" t="str">
        <f>IF(OR(A4923="",G4923=""),"",COUNTIF($G$2:G4923,"該当"))</f>
        <v/>
      </c>
    </row>
    <row r="4924" spans="1:8">
      <c r="A4924" t="str">
        <f>IF(AND(仕訳日記帳!D4924=Sheet2!$A$2,仕訳日記帳!$N4924&gt;=Sheet2!$B$2),仕訳日記帳!D4924,IF(AND(OR(仕訳日記帳!D4924=Sheet2!$A$3,仕訳日記帳!D4924=Sheet2!$A$4,仕訳日記帳!D4924=Sheet2!$A$5,仕訳日記帳!D4924=Sheet2!$A$6,仕訳日記帳!D4924=Sheet2!$A$7,仕訳日記帳!D4924=Sheet2!$A$9),仕訳日記帳!$N4924&gt;=Sheet2!$B$3),仕訳日記帳!D4924,IF(AND(仕訳日記帳!D4924=Sheet2!$A$8,仕訳日記帳!$N4924&gt;=Sheet2!$B$8),仕訳日記帳!D4924,IF(AND(OR(仕訳日記帳!D4924=Sheet2!$A$10,仕訳日記帳!D4924=Sheet2!$A$11,仕訳日記帳!D4924=Sheet2!$A$12,仕訳日記帳!D4924=Sheet2!$A$13,仕訳日記帳!D4924=Sheet2!$A$14,仕訳日記帳!D4924=Sheet2!$A$15,仕訳日記帳!D4924=Sheet2!$A$16,仕訳日記帳!D4924=Sheet2!$A$17),Sheet2!$B$9&lt;=仕訳日記帳!$N4924&lt;Sheet2!$C$10),仕訳日記帳!D4924,""))))</f>
        <v/>
      </c>
      <c r="B4924" s="263" t="str">
        <f>IF(AND($A4924=Sheet2!$A$2,仕訳日記帳!$N4924&gt;=Sheet2!$B$2),仕訳日記帳!A4924,IF(AND(OR($A4924=Sheet2!$A$3,$A4924=Sheet2!$A$4,$A4924=Sheet2!$A$5,$A4924=Sheet2!$A$6,$A4924=Sheet2!$A$7,$A4924=Sheet2!$A$9),仕訳日記帳!$N4924&gt;=Sheet2!$B$3),仕訳日記帳!A4924,IF(AND($A4924=Sheet2!$A$8,仕訳日記帳!$N4924&gt;=Sheet2!$B$8),仕訳日記帳!A4924,IF(AND(OR($A4924=Sheet2!$A$10,$A4924=Sheet2!$A$11,$A4924=Sheet2!$A$12,$A4924=Sheet2!$A$13,$A4924=Sheet2!$A$14,$A4924=Sheet2!$A$15,$A4924=Sheet2!$A$16,$A4924=Sheet2!$A$17),Sheet2!$B$9&lt;=仕訳日記帳!$N4924&lt;Sheet2!$C$10),仕訳日記帳!A4924,""))))</f>
        <v/>
      </c>
      <c r="C4924" t="str">
        <f>IF(AND($A4924=Sheet2!$A$2,仕訳日記帳!$N4924&gt;=Sheet2!$B$2),仕訳日記帳!B4924,IF(AND(OR($A4924=Sheet2!$A$3,$A4924=Sheet2!$A$4,$A4924=Sheet2!$A$5,$A4924=Sheet2!$A$6,$A4924=Sheet2!$A$7,$A4924=Sheet2!$A$9),仕訳日記帳!$N4924&gt;=Sheet2!$B$3),仕訳日記帳!B4924,IF(AND($A4924=Sheet2!$A$8,仕訳日記帳!$N4924&gt;=Sheet2!$B$8),仕訳日記帳!B4924,IF(AND(OR($A4924=Sheet2!$A$10,$A4924=Sheet2!$A$11,$A4924=Sheet2!$A$12,$A4924=Sheet2!$A$13,$A4924=Sheet2!$A$14,$A4924=Sheet2!$A$15,$A4924=Sheet2!$A$16,$A4924=Sheet2!$A$17),Sheet2!$B$9&lt;=仕訳日記帳!$N4924&lt;Sheet2!$C$10),仕訳日記帳!B4924,""))))</f>
        <v/>
      </c>
      <c r="D4924" s="265" t="str">
        <f>IF(AND($A4924=Sheet2!$A$2,仕訳日記帳!$N4924&gt;=Sheet2!$B$2),仕訳日記帳!N4924,IF(AND(OR($A4924=Sheet2!$A$3,$A4924=Sheet2!$A$4,$A4924=Sheet2!$A$5,$A4924=Sheet2!$A$6,$A4924=Sheet2!$A$7,$A4924=Sheet2!$A$9),仕訳日記帳!$N4924&gt;=Sheet2!$B$3),仕訳日記帳!N4924,IF(AND($A4924=Sheet2!$A$8,仕訳日記帳!$N4924&gt;=Sheet2!$B$8),仕訳日記帳!N4924,IF(AND(OR($A4924=Sheet2!$A$10,$A4924=Sheet2!$A$11,$A4924=Sheet2!$A$12,$A4924=Sheet2!$A$13,$A4924=Sheet2!$A$14,$A4924=Sheet2!$A$15,$A4924=Sheet2!$A$16,$A4924=Sheet2!$A$17),Sheet2!$B$9&lt;=仕訳日記帳!$N4924&lt;Sheet2!$C$10),仕訳日記帳!N4924,""))))</f>
        <v/>
      </c>
      <c r="E4924" s="263" t="str">
        <f>IF(AND($A4924=Sheet2!$A$2,仕訳日記帳!$N4924&gt;=Sheet2!$B$2),仕訳日記帳!G4924,IF(AND(OR($A4924=Sheet2!$A$3,$A4924=Sheet2!$A$4,$A4924=Sheet2!$A$5,$A4924=Sheet2!$A$6,$A4924=Sheet2!$A$7,$A4924=Sheet2!$A$9),仕訳日記帳!$N4924&gt;=Sheet2!$B$3),仕訳日記帳!G4924,IF(AND($A4924=Sheet2!$A$8,仕訳日記帳!$N4924&gt;=Sheet2!$B$8),仕訳日記帳!G4924,IF(AND(OR($A4924=Sheet2!$A$10,$A4924=Sheet2!$A$11,$A4924=Sheet2!$A$12,$A4924=Sheet2!$A$13,$A4924=Sheet2!$A$14,$A4924=Sheet2!$A$15,$A4924=Sheet2!$A$16,$A4924=Sheet2!$A$17),Sheet2!$B$9&lt;=仕訳日記帳!$N4924&lt;Sheet2!$C$10),仕訳日記帳!G4924,""))))</f>
        <v/>
      </c>
      <c r="G4924" t="str">
        <f>IF(OR(A4924=Sheet2!$A$2,A4924=Sheet2!$A$3,A4924=Sheet2!$A$4,A4924=Sheet2!$A$5,A4924=Sheet2!$A$6,A4924=Sheet2!$A$7,A4924=Sheet2!$A$8,A4924=Sheet2!$A$9,A4924=Sheet2!$A$10,A4924=Sheet2!$A$11,A4924=Sheet2!$A$12,$A$2=Sheet2!$A$13,A4924=Sheet2!$A$14,$A$2=Sheet2!$A$15,$A$2=Sheet2!$A$16,A4924=Sheet2!$A$17),"該当","")</f>
        <v/>
      </c>
      <c r="H4924" t="str">
        <f>IF(OR(A4924="",G4924=""),"",COUNTIF($G$2:G4924,"該当"))</f>
        <v/>
      </c>
    </row>
    <row r="4925" spans="1:8">
      <c r="A4925" t="str">
        <f>IF(AND(仕訳日記帳!D4925=Sheet2!$A$2,仕訳日記帳!$N4925&gt;=Sheet2!$B$2),仕訳日記帳!D4925,IF(AND(OR(仕訳日記帳!D4925=Sheet2!$A$3,仕訳日記帳!D4925=Sheet2!$A$4,仕訳日記帳!D4925=Sheet2!$A$5,仕訳日記帳!D4925=Sheet2!$A$6,仕訳日記帳!D4925=Sheet2!$A$7,仕訳日記帳!D4925=Sheet2!$A$9),仕訳日記帳!$N4925&gt;=Sheet2!$B$3),仕訳日記帳!D4925,IF(AND(仕訳日記帳!D4925=Sheet2!$A$8,仕訳日記帳!$N4925&gt;=Sheet2!$B$8),仕訳日記帳!D4925,IF(AND(OR(仕訳日記帳!D4925=Sheet2!$A$10,仕訳日記帳!D4925=Sheet2!$A$11,仕訳日記帳!D4925=Sheet2!$A$12,仕訳日記帳!D4925=Sheet2!$A$13,仕訳日記帳!D4925=Sheet2!$A$14,仕訳日記帳!D4925=Sheet2!$A$15,仕訳日記帳!D4925=Sheet2!$A$16,仕訳日記帳!D4925=Sheet2!$A$17),Sheet2!$B$9&lt;=仕訳日記帳!$N4925&lt;Sheet2!$C$10),仕訳日記帳!D4925,""))))</f>
        <v/>
      </c>
      <c r="B4925" s="263" t="str">
        <f>IF(AND($A4925=Sheet2!$A$2,仕訳日記帳!$N4925&gt;=Sheet2!$B$2),仕訳日記帳!A4925,IF(AND(OR($A4925=Sheet2!$A$3,$A4925=Sheet2!$A$4,$A4925=Sheet2!$A$5,$A4925=Sheet2!$A$6,$A4925=Sheet2!$A$7,$A4925=Sheet2!$A$9),仕訳日記帳!$N4925&gt;=Sheet2!$B$3),仕訳日記帳!A4925,IF(AND($A4925=Sheet2!$A$8,仕訳日記帳!$N4925&gt;=Sheet2!$B$8),仕訳日記帳!A4925,IF(AND(OR($A4925=Sheet2!$A$10,$A4925=Sheet2!$A$11,$A4925=Sheet2!$A$12,$A4925=Sheet2!$A$13,$A4925=Sheet2!$A$14,$A4925=Sheet2!$A$15,$A4925=Sheet2!$A$16,$A4925=Sheet2!$A$17),Sheet2!$B$9&lt;=仕訳日記帳!$N4925&lt;Sheet2!$C$10),仕訳日記帳!A4925,""))))</f>
        <v/>
      </c>
      <c r="C4925" t="str">
        <f>IF(AND($A4925=Sheet2!$A$2,仕訳日記帳!$N4925&gt;=Sheet2!$B$2),仕訳日記帳!B4925,IF(AND(OR($A4925=Sheet2!$A$3,$A4925=Sheet2!$A$4,$A4925=Sheet2!$A$5,$A4925=Sheet2!$A$6,$A4925=Sheet2!$A$7,$A4925=Sheet2!$A$9),仕訳日記帳!$N4925&gt;=Sheet2!$B$3),仕訳日記帳!B4925,IF(AND($A4925=Sheet2!$A$8,仕訳日記帳!$N4925&gt;=Sheet2!$B$8),仕訳日記帳!B4925,IF(AND(OR($A4925=Sheet2!$A$10,$A4925=Sheet2!$A$11,$A4925=Sheet2!$A$12,$A4925=Sheet2!$A$13,$A4925=Sheet2!$A$14,$A4925=Sheet2!$A$15,$A4925=Sheet2!$A$16,$A4925=Sheet2!$A$17),Sheet2!$B$9&lt;=仕訳日記帳!$N4925&lt;Sheet2!$C$10),仕訳日記帳!B4925,""))))</f>
        <v/>
      </c>
      <c r="D4925" s="265" t="str">
        <f>IF(AND($A4925=Sheet2!$A$2,仕訳日記帳!$N4925&gt;=Sheet2!$B$2),仕訳日記帳!N4925,IF(AND(OR($A4925=Sheet2!$A$3,$A4925=Sheet2!$A$4,$A4925=Sheet2!$A$5,$A4925=Sheet2!$A$6,$A4925=Sheet2!$A$7,$A4925=Sheet2!$A$9),仕訳日記帳!$N4925&gt;=Sheet2!$B$3),仕訳日記帳!N4925,IF(AND($A4925=Sheet2!$A$8,仕訳日記帳!$N4925&gt;=Sheet2!$B$8),仕訳日記帳!N4925,IF(AND(OR($A4925=Sheet2!$A$10,$A4925=Sheet2!$A$11,$A4925=Sheet2!$A$12,$A4925=Sheet2!$A$13,$A4925=Sheet2!$A$14,$A4925=Sheet2!$A$15,$A4925=Sheet2!$A$16,$A4925=Sheet2!$A$17),Sheet2!$B$9&lt;=仕訳日記帳!$N4925&lt;Sheet2!$C$10),仕訳日記帳!N4925,""))))</f>
        <v/>
      </c>
      <c r="E4925" s="263" t="str">
        <f>IF(AND($A4925=Sheet2!$A$2,仕訳日記帳!$N4925&gt;=Sheet2!$B$2),仕訳日記帳!G4925,IF(AND(OR($A4925=Sheet2!$A$3,$A4925=Sheet2!$A$4,$A4925=Sheet2!$A$5,$A4925=Sheet2!$A$6,$A4925=Sheet2!$A$7,$A4925=Sheet2!$A$9),仕訳日記帳!$N4925&gt;=Sheet2!$B$3),仕訳日記帳!G4925,IF(AND($A4925=Sheet2!$A$8,仕訳日記帳!$N4925&gt;=Sheet2!$B$8),仕訳日記帳!G4925,IF(AND(OR($A4925=Sheet2!$A$10,$A4925=Sheet2!$A$11,$A4925=Sheet2!$A$12,$A4925=Sheet2!$A$13,$A4925=Sheet2!$A$14,$A4925=Sheet2!$A$15,$A4925=Sheet2!$A$16,$A4925=Sheet2!$A$17),Sheet2!$B$9&lt;=仕訳日記帳!$N4925&lt;Sheet2!$C$10),仕訳日記帳!G4925,""))))</f>
        <v/>
      </c>
      <c r="G4925" t="str">
        <f>IF(OR(A4925=Sheet2!$A$2,A4925=Sheet2!$A$3,A4925=Sheet2!$A$4,A4925=Sheet2!$A$5,A4925=Sheet2!$A$6,A4925=Sheet2!$A$7,A4925=Sheet2!$A$8,A4925=Sheet2!$A$9,A4925=Sheet2!$A$10,A4925=Sheet2!$A$11,A4925=Sheet2!$A$12,$A$2=Sheet2!$A$13,A4925=Sheet2!$A$14,$A$2=Sheet2!$A$15,$A$2=Sheet2!$A$16,A4925=Sheet2!$A$17),"該当","")</f>
        <v/>
      </c>
      <c r="H4925" t="str">
        <f>IF(OR(A4925="",G4925=""),"",COUNTIF($G$2:G4925,"該当"))</f>
        <v/>
      </c>
    </row>
    <row r="4926" spans="1:8">
      <c r="A4926" t="str">
        <f>IF(AND(仕訳日記帳!D4926=Sheet2!$A$2,仕訳日記帳!$N4926&gt;=Sheet2!$B$2),仕訳日記帳!D4926,IF(AND(OR(仕訳日記帳!D4926=Sheet2!$A$3,仕訳日記帳!D4926=Sheet2!$A$4,仕訳日記帳!D4926=Sheet2!$A$5,仕訳日記帳!D4926=Sheet2!$A$6,仕訳日記帳!D4926=Sheet2!$A$7,仕訳日記帳!D4926=Sheet2!$A$9),仕訳日記帳!$N4926&gt;=Sheet2!$B$3),仕訳日記帳!D4926,IF(AND(仕訳日記帳!D4926=Sheet2!$A$8,仕訳日記帳!$N4926&gt;=Sheet2!$B$8),仕訳日記帳!D4926,IF(AND(OR(仕訳日記帳!D4926=Sheet2!$A$10,仕訳日記帳!D4926=Sheet2!$A$11,仕訳日記帳!D4926=Sheet2!$A$12,仕訳日記帳!D4926=Sheet2!$A$13,仕訳日記帳!D4926=Sheet2!$A$14,仕訳日記帳!D4926=Sheet2!$A$15,仕訳日記帳!D4926=Sheet2!$A$16,仕訳日記帳!D4926=Sheet2!$A$17),Sheet2!$B$9&lt;=仕訳日記帳!$N4926&lt;Sheet2!$C$10),仕訳日記帳!D4926,""))))</f>
        <v/>
      </c>
      <c r="B4926" s="263" t="str">
        <f>IF(AND($A4926=Sheet2!$A$2,仕訳日記帳!$N4926&gt;=Sheet2!$B$2),仕訳日記帳!A4926,IF(AND(OR($A4926=Sheet2!$A$3,$A4926=Sheet2!$A$4,$A4926=Sheet2!$A$5,$A4926=Sheet2!$A$6,$A4926=Sheet2!$A$7,$A4926=Sheet2!$A$9),仕訳日記帳!$N4926&gt;=Sheet2!$B$3),仕訳日記帳!A4926,IF(AND($A4926=Sheet2!$A$8,仕訳日記帳!$N4926&gt;=Sheet2!$B$8),仕訳日記帳!A4926,IF(AND(OR($A4926=Sheet2!$A$10,$A4926=Sheet2!$A$11,$A4926=Sheet2!$A$12,$A4926=Sheet2!$A$13,$A4926=Sheet2!$A$14,$A4926=Sheet2!$A$15,$A4926=Sheet2!$A$16,$A4926=Sheet2!$A$17),Sheet2!$B$9&lt;=仕訳日記帳!$N4926&lt;Sheet2!$C$10),仕訳日記帳!A4926,""))))</f>
        <v/>
      </c>
      <c r="C4926" t="str">
        <f>IF(AND($A4926=Sheet2!$A$2,仕訳日記帳!$N4926&gt;=Sheet2!$B$2),仕訳日記帳!B4926,IF(AND(OR($A4926=Sheet2!$A$3,$A4926=Sheet2!$A$4,$A4926=Sheet2!$A$5,$A4926=Sheet2!$A$6,$A4926=Sheet2!$A$7,$A4926=Sheet2!$A$9),仕訳日記帳!$N4926&gt;=Sheet2!$B$3),仕訳日記帳!B4926,IF(AND($A4926=Sheet2!$A$8,仕訳日記帳!$N4926&gt;=Sheet2!$B$8),仕訳日記帳!B4926,IF(AND(OR($A4926=Sheet2!$A$10,$A4926=Sheet2!$A$11,$A4926=Sheet2!$A$12,$A4926=Sheet2!$A$13,$A4926=Sheet2!$A$14,$A4926=Sheet2!$A$15,$A4926=Sheet2!$A$16,$A4926=Sheet2!$A$17),Sheet2!$B$9&lt;=仕訳日記帳!$N4926&lt;Sheet2!$C$10),仕訳日記帳!B4926,""))))</f>
        <v/>
      </c>
      <c r="D4926" s="265" t="str">
        <f>IF(AND($A4926=Sheet2!$A$2,仕訳日記帳!$N4926&gt;=Sheet2!$B$2),仕訳日記帳!N4926,IF(AND(OR($A4926=Sheet2!$A$3,$A4926=Sheet2!$A$4,$A4926=Sheet2!$A$5,$A4926=Sheet2!$A$6,$A4926=Sheet2!$A$7,$A4926=Sheet2!$A$9),仕訳日記帳!$N4926&gt;=Sheet2!$B$3),仕訳日記帳!N4926,IF(AND($A4926=Sheet2!$A$8,仕訳日記帳!$N4926&gt;=Sheet2!$B$8),仕訳日記帳!N4926,IF(AND(OR($A4926=Sheet2!$A$10,$A4926=Sheet2!$A$11,$A4926=Sheet2!$A$12,$A4926=Sheet2!$A$13,$A4926=Sheet2!$A$14,$A4926=Sheet2!$A$15,$A4926=Sheet2!$A$16,$A4926=Sheet2!$A$17),Sheet2!$B$9&lt;=仕訳日記帳!$N4926&lt;Sheet2!$C$10),仕訳日記帳!N4926,""))))</f>
        <v/>
      </c>
      <c r="E4926" s="263" t="str">
        <f>IF(AND($A4926=Sheet2!$A$2,仕訳日記帳!$N4926&gt;=Sheet2!$B$2),仕訳日記帳!G4926,IF(AND(OR($A4926=Sheet2!$A$3,$A4926=Sheet2!$A$4,$A4926=Sheet2!$A$5,$A4926=Sheet2!$A$6,$A4926=Sheet2!$A$7,$A4926=Sheet2!$A$9),仕訳日記帳!$N4926&gt;=Sheet2!$B$3),仕訳日記帳!G4926,IF(AND($A4926=Sheet2!$A$8,仕訳日記帳!$N4926&gt;=Sheet2!$B$8),仕訳日記帳!G4926,IF(AND(OR($A4926=Sheet2!$A$10,$A4926=Sheet2!$A$11,$A4926=Sheet2!$A$12,$A4926=Sheet2!$A$13,$A4926=Sheet2!$A$14,$A4926=Sheet2!$A$15,$A4926=Sheet2!$A$16,$A4926=Sheet2!$A$17),Sheet2!$B$9&lt;=仕訳日記帳!$N4926&lt;Sheet2!$C$10),仕訳日記帳!G4926,""))))</f>
        <v/>
      </c>
      <c r="G4926" t="str">
        <f>IF(OR(A4926=Sheet2!$A$2,A4926=Sheet2!$A$3,A4926=Sheet2!$A$4,A4926=Sheet2!$A$5,A4926=Sheet2!$A$6,A4926=Sheet2!$A$7,A4926=Sheet2!$A$8,A4926=Sheet2!$A$9,A4926=Sheet2!$A$10,A4926=Sheet2!$A$11,A4926=Sheet2!$A$12,$A$2=Sheet2!$A$13,A4926=Sheet2!$A$14,$A$2=Sheet2!$A$15,$A$2=Sheet2!$A$16,A4926=Sheet2!$A$17),"該当","")</f>
        <v/>
      </c>
      <c r="H4926" t="str">
        <f>IF(OR(A4926="",G4926=""),"",COUNTIF($G$2:G4926,"該当"))</f>
        <v/>
      </c>
    </row>
    <row r="4927" spans="1:8">
      <c r="A4927" t="str">
        <f>IF(AND(仕訳日記帳!D4927=Sheet2!$A$2,仕訳日記帳!$N4927&gt;=Sheet2!$B$2),仕訳日記帳!D4927,IF(AND(OR(仕訳日記帳!D4927=Sheet2!$A$3,仕訳日記帳!D4927=Sheet2!$A$4,仕訳日記帳!D4927=Sheet2!$A$5,仕訳日記帳!D4927=Sheet2!$A$6,仕訳日記帳!D4927=Sheet2!$A$7,仕訳日記帳!D4927=Sheet2!$A$9),仕訳日記帳!$N4927&gt;=Sheet2!$B$3),仕訳日記帳!D4927,IF(AND(仕訳日記帳!D4927=Sheet2!$A$8,仕訳日記帳!$N4927&gt;=Sheet2!$B$8),仕訳日記帳!D4927,IF(AND(OR(仕訳日記帳!D4927=Sheet2!$A$10,仕訳日記帳!D4927=Sheet2!$A$11,仕訳日記帳!D4927=Sheet2!$A$12,仕訳日記帳!D4927=Sheet2!$A$13,仕訳日記帳!D4927=Sheet2!$A$14,仕訳日記帳!D4927=Sheet2!$A$15,仕訳日記帳!D4927=Sheet2!$A$16,仕訳日記帳!D4927=Sheet2!$A$17),Sheet2!$B$9&lt;=仕訳日記帳!$N4927&lt;Sheet2!$C$10),仕訳日記帳!D4927,""))))</f>
        <v/>
      </c>
      <c r="B4927" s="263" t="str">
        <f>IF(AND($A4927=Sheet2!$A$2,仕訳日記帳!$N4927&gt;=Sheet2!$B$2),仕訳日記帳!A4927,IF(AND(OR($A4927=Sheet2!$A$3,$A4927=Sheet2!$A$4,$A4927=Sheet2!$A$5,$A4927=Sheet2!$A$6,$A4927=Sheet2!$A$7,$A4927=Sheet2!$A$9),仕訳日記帳!$N4927&gt;=Sheet2!$B$3),仕訳日記帳!A4927,IF(AND($A4927=Sheet2!$A$8,仕訳日記帳!$N4927&gt;=Sheet2!$B$8),仕訳日記帳!A4927,IF(AND(OR($A4927=Sheet2!$A$10,$A4927=Sheet2!$A$11,$A4927=Sheet2!$A$12,$A4927=Sheet2!$A$13,$A4927=Sheet2!$A$14,$A4927=Sheet2!$A$15,$A4927=Sheet2!$A$16,$A4927=Sheet2!$A$17),Sheet2!$B$9&lt;=仕訳日記帳!$N4927&lt;Sheet2!$C$10),仕訳日記帳!A4927,""))))</f>
        <v/>
      </c>
      <c r="C4927" t="str">
        <f>IF(AND($A4927=Sheet2!$A$2,仕訳日記帳!$N4927&gt;=Sheet2!$B$2),仕訳日記帳!B4927,IF(AND(OR($A4927=Sheet2!$A$3,$A4927=Sheet2!$A$4,$A4927=Sheet2!$A$5,$A4927=Sheet2!$A$6,$A4927=Sheet2!$A$7,$A4927=Sheet2!$A$9),仕訳日記帳!$N4927&gt;=Sheet2!$B$3),仕訳日記帳!B4927,IF(AND($A4927=Sheet2!$A$8,仕訳日記帳!$N4927&gt;=Sheet2!$B$8),仕訳日記帳!B4927,IF(AND(OR($A4927=Sheet2!$A$10,$A4927=Sheet2!$A$11,$A4927=Sheet2!$A$12,$A4927=Sheet2!$A$13,$A4927=Sheet2!$A$14,$A4927=Sheet2!$A$15,$A4927=Sheet2!$A$16,$A4927=Sheet2!$A$17),Sheet2!$B$9&lt;=仕訳日記帳!$N4927&lt;Sheet2!$C$10),仕訳日記帳!B4927,""))))</f>
        <v/>
      </c>
      <c r="D4927" s="265" t="str">
        <f>IF(AND($A4927=Sheet2!$A$2,仕訳日記帳!$N4927&gt;=Sheet2!$B$2),仕訳日記帳!N4927,IF(AND(OR($A4927=Sheet2!$A$3,$A4927=Sheet2!$A$4,$A4927=Sheet2!$A$5,$A4927=Sheet2!$A$6,$A4927=Sheet2!$A$7,$A4927=Sheet2!$A$9),仕訳日記帳!$N4927&gt;=Sheet2!$B$3),仕訳日記帳!N4927,IF(AND($A4927=Sheet2!$A$8,仕訳日記帳!$N4927&gt;=Sheet2!$B$8),仕訳日記帳!N4927,IF(AND(OR($A4927=Sheet2!$A$10,$A4927=Sheet2!$A$11,$A4927=Sheet2!$A$12,$A4927=Sheet2!$A$13,$A4927=Sheet2!$A$14,$A4927=Sheet2!$A$15,$A4927=Sheet2!$A$16,$A4927=Sheet2!$A$17),Sheet2!$B$9&lt;=仕訳日記帳!$N4927&lt;Sheet2!$C$10),仕訳日記帳!N4927,""))))</f>
        <v/>
      </c>
      <c r="E4927" s="263" t="str">
        <f>IF(AND($A4927=Sheet2!$A$2,仕訳日記帳!$N4927&gt;=Sheet2!$B$2),仕訳日記帳!G4927,IF(AND(OR($A4927=Sheet2!$A$3,$A4927=Sheet2!$A$4,$A4927=Sheet2!$A$5,$A4927=Sheet2!$A$6,$A4927=Sheet2!$A$7,$A4927=Sheet2!$A$9),仕訳日記帳!$N4927&gt;=Sheet2!$B$3),仕訳日記帳!G4927,IF(AND($A4927=Sheet2!$A$8,仕訳日記帳!$N4927&gt;=Sheet2!$B$8),仕訳日記帳!G4927,IF(AND(OR($A4927=Sheet2!$A$10,$A4927=Sheet2!$A$11,$A4927=Sheet2!$A$12,$A4927=Sheet2!$A$13,$A4927=Sheet2!$A$14,$A4927=Sheet2!$A$15,$A4927=Sheet2!$A$16,$A4927=Sheet2!$A$17),Sheet2!$B$9&lt;=仕訳日記帳!$N4927&lt;Sheet2!$C$10),仕訳日記帳!G4927,""))))</f>
        <v/>
      </c>
      <c r="G4927" t="str">
        <f>IF(OR(A4927=Sheet2!$A$2,A4927=Sheet2!$A$3,A4927=Sheet2!$A$4,A4927=Sheet2!$A$5,A4927=Sheet2!$A$6,A4927=Sheet2!$A$7,A4927=Sheet2!$A$8,A4927=Sheet2!$A$9,A4927=Sheet2!$A$10,A4927=Sheet2!$A$11,A4927=Sheet2!$A$12,$A$2=Sheet2!$A$13,A4927=Sheet2!$A$14,$A$2=Sheet2!$A$15,$A$2=Sheet2!$A$16,A4927=Sheet2!$A$17),"該当","")</f>
        <v/>
      </c>
      <c r="H4927" t="str">
        <f>IF(OR(A4927="",G4927=""),"",COUNTIF($G$2:G4927,"該当"))</f>
        <v/>
      </c>
    </row>
    <row r="4928" spans="1:8">
      <c r="A4928" t="str">
        <f>IF(AND(仕訳日記帳!D4928=Sheet2!$A$2,仕訳日記帳!$N4928&gt;=Sheet2!$B$2),仕訳日記帳!D4928,IF(AND(OR(仕訳日記帳!D4928=Sheet2!$A$3,仕訳日記帳!D4928=Sheet2!$A$4,仕訳日記帳!D4928=Sheet2!$A$5,仕訳日記帳!D4928=Sheet2!$A$6,仕訳日記帳!D4928=Sheet2!$A$7,仕訳日記帳!D4928=Sheet2!$A$9),仕訳日記帳!$N4928&gt;=Sheet2!$B$3),仕訳日記帳!D4928,IF(AND(仕訳日記帳!D4928=Sheet2!$A$8,仕訳日記帳!$N4928&gt;=Sheet2!$B$8),仕訳日記帳!D4928,IF(AND(OR(仕訳日記帳!D4928=Sheet2!$A$10,仕訳日記帳!D4928=Sheet2!$A$11,仕訳日記帳!D4928=Sheet2!$A$12,仕訳日記帳!D4928=Sheet2!$A$13,仕訳日記帳!D4928=Sheet2!$A$14,仕訳日記帳!D4928=Sheet2!$A$15,仕訳日記帳!D4928=Sheet2!$A$16,仕訳日記帳!D4928=Sheet2!$A$17),Sheet2!$B$9&lt;=仕訳日記帳!$N4928&lt;Sheet2!$C$10),仕訳日記帳!D4928,""))))</f>
        <v/>
      </c>
      <c r="B4928" s="263" t="str">
        <f>IF(AND($A4928=Sheet2!$A$2,仕訳日記帳!$N4928&gt;=Sheet2!$B$2),仕訳日記帳!A4928,IF(AND(OR($A4928=Sheet2!$A$3,$A4928=Sheet2!$A$4,$A4928=Sheet2!$A$5,$A4928=Sheet2!$A$6,$A4928=Sheet2!$A$7,$A4928=Sheet2!$A$9),仕訳日記帳!$N4928&gt;=Sheet2!$B$3),仕訳日記帳!A4928,IF(AND($A4928=Sheet2!$A$8,仕訳日記帳!$N4928&gt;=Sheet2!$B$8),仕訳日記帳!A4928,IF(AND(OR($A4928=Sheet2!$A$10,$A4928=Sheet2!$A$11,$A4928=Sheet2!$A$12,$A4928=Sheet2!$A$13,$A4928=Sheet2!$A$14,$A4928=Sheet2!$A$15,$A4928=Sheet2!$A$16,$A4928=Sheet2!$A$17),Sheet2!$B$9&lt;=仕訳日記帳!$N4928&lt;Sheet2!$C$10),仕訳日記帳!A4928,""))))</f>
        <v/>
      </c>
      <c r="C4928" t="str">
        <f>IF(AND($A4928=Sheet2!$A$2,仕訳日記帳!$N4928&gt;=Sheet2!$B$2),仕訳日記帳!B4928,IF(AND(OR($A4928=Sheet2!$A$3,$A4928=Sheet2!$A$4,$A4928=Sheet2!$A$5,$A4928=Sheet2!$A$6,$A4928=Sheet2!$A$7,$A4928=Sheet2!$A$9),仕訳日記帳!$N4928&gt;=Sheet2!$B$3),仕訳日記帳!B4928,IF(AND($A4928=Sheet2!$A$8,仕訳日記帳!$N4928&gt;=Sheet2!$B$8),仕訳日記帳!B4928,IF(AND(OR($A4928=Sheet2!$A$10,$A4928=Sheet2!$A$11,$A4928=Sheet2!$A$12,$A4928=Sheet2!$A$13,$A4928=Sheet2!$A$14,$A4928=Sheet2!$A$15,$A4928=Sheet2!$A$16,$A4928=Sheet2!$A$17),Sheet2!$B$9&lt;=仕訳日記帳!$N4928&lt;Sheet2!$C$10),仕訳日記帳!B4928,""))))</f>
        <v/>
      </c>
      <c r="D4928" s="265" t="str">
        <f>IF(AND($A4928=Sheet2!$A$2,仕訳日記帳!$N4928&gt;=Sheet2!$B$2),仕訳日記帳!N4928,IF(AND(OR($A4928=Sheet2!$A$3,$A4928=Sheet2!$A$4,$A4928=Sheet2!$A$5,$A4928=Sheet2!$A$6,$A4928=Sheet2!$A$7,$A4928=Sheet2!$A$9),仕訳日記帳!$N4928&gt;=Sheet2!$B$3),仕訳日記帳!N4928,IF(AND($A4928=Sheet2!$A$8,仕訳日記帳!$N4928&gt;=Sheet2!$B$8),仕訳日記帳!N4928,IF(AND(OR($A4928=Sheet2!$A$10,$A4928=Sheet2!$A$11,$A4928=Sheet2!$A$12,$A4928=Sheet2!$A$13,$A4928=Sheet2!$A$14,$A4928=Sheet2!$A$15,$A4928=Sheet2!$A$16,$A4928=Sheet2!$A$17),Sheet2!$B$9&lt;=仕訳日記帳!$N4928&lt;Sheet2!$C$10),仕訳日記帳!N4928,""))))</f>
        <v/>
      </c>
      <c r="E4928" s="263" t="str">
        <f>IF(AND($A4928=Sheet2!$A$2,仕訳日記帳!$N4928&gt;=Sheet2!$B$2),仕訳日記帳!G4928,IF(AND(OR($A4928=Sheet2!$A$3,$A4928=Sheet2!$A$4,$A4928=Sheet2!$A$5,$A4928=Sheet2!$A$6,$A4928=Sheet2!$A$7,$A4928=Sheet2!$A$9),仕訳日記帳!$N4928&gt;=Sheet2!$B$3),仕訳日記帳!G4928,IF(AND($A4928=Sheet2!$A$8,仕訳日記帳!$N4928&gt;=Sheet2!$B$8),仕訳日記帳!G4928,IF(AND(OR($A4928=Sheet2!$A$10,$A4928=Sheet2!$A$11,$A4928=Sheet2!$A$12,$A4928=Sheet2!$A$13,$A4928=Sheet2!$A$14,$A4928=Sheet2!$A$15,$A4928=Sheet2!$A$16,$A4928=Sheet2!$A$17),Sheet2!$B$9&lt;=仕訳日記帳!$N4928&lt;Sheet2!$C$10),仕訳日記帳!G4928,""))))</f>
        <v/>
      </c>
      <c r="G4928" t="str">
        <f>IF(OR(A4928=Sheet2!$A$2,A4928=Sheet2!$A$3,A4928=Sheet2!$A$4,A4928=Sheet2!$A$5,A4928=Sheet2!$A$6,A4928=Sheet2!$A$7,A4928=Sheet2!$A$8,A4928=Sheet2!$A$9,A4928=Sheet2!$A$10,A4928=Sheet2!$A$11,A4928=Sheet2!$A$12,$A$2=Sheet2!$A$13,A4928=Sheet2!$A$14,$A$2=Sheet2!$A$15,$A$2=Sheet2!$A$16,A4928=Sheet2!$A$17),"該当","")</f>
        <v/>
      </c>
      <c r="H4928" t="str">
        <f>IF(OR(A4928="",G4928=""),"",COUNTIF($G$2:G4928,"該当"))</f>
        <v/>
      </c>
    </row>
    <row r="4929" spans="1:8">
      <c r="A4929" t="str">
        <f>IF(AND(仕訳日記帳!D4929=Sheet2!$A$2,仕訳日記帳!$N4929&gt;=Sheet2!$B$2),仕訳日記帳!D4929,IF(AND(OR(仕訳日記帳!D4929=Sheet2!$A$3,仕訳日記帳!D4929=Sheet2!$A$4,仕訳日記帳!D4929=Sheet2!$A$5,仕訳日記帳!D4929=Sheet2!$A$6,仕訳日記帳!D4929=Sheet2!$A$7,仕訳日記帳!D4929=Sheet2!$A$9),仕訳日記帳!$N4929&gt;=Sheet2!$B$3),仕訳日記帳!D4929,IF(AND(仕訳日記帳!D4929=Sheet2!$A$8,仕訳日記帳!$N4929&gt;=Sheet2!$B$8),仕訳日記帳!D4929,IF(AND(OR(仕訳日記帳!D4929=Sheet2!$A$10,仕訳日記帳!D4929=Sheet2!$A$11,仕訳日記帳!D4929=Sheet2!$A$12,仕訳日記帳!D4929=Sheet2!$A$13,仕訳日記帳!D4929=Sheet2!$A$14,仕訳日記帳!D4929=Sheet2!$A$15,仕訳日記帳!D4929=Sheet2!$A$16,仕訳日記帳!D4929=Sheet2!$A$17),Sheet2!$B$9&lt;=仕訳日記帳!$N4929&lt;Sheet2!$C$10),仕訳日記帳!D4929,""))))</f>
        <v/>
      </c>
      <c r="B4929" s="263" t="str">
        <f>IF(AND($A4929=Sheet2!$A$2,仕訳日記帳!$N4929&gt;=Sheet2!$B$2),仕訳日記帳!A4929,IF(AND(OR($A4929=Sheet2!$A$3,$A4929=Sheet2!$A$4,$A4929=Sheet2!$A$5,$A4929=Sheet2!$A$6,$A4929=Sheet2!$A$7,$A4929=Sheet2!$A$9),仕訳日記帳!$N4929&gt;=Sheet2!$B$3),仕訳日記帳!A4929,IF(AND($A4929=Sheet2!$A$8,仕訳日記帳!$N4929&gt;=Sheet2!$B$8),仕訳日記帳!A4929,IF(AND(OR($A4929=Sheet2!$A$10,$A4929=Sheet2!$A$11,$A4929=Sheet2!$A$12,$A4929=Sheet2!$A$13,$A4929=Sheet2!$A$14,$A4929=Sheet2!$A$15,$A4929=Sheet2!$A$16,$A4929=Sheet2!$A$17),Sheet2!$B$9&lt;=仕訳日記帳!$N4929&lt;Sheet2!$C$10),仕訳日記帳!A4929,""))))</f>
        <v/>
      </c>
      <c r="C4929" t="str">
        <f>IF(AND($A4929=Sheet2!$A$2,仕訳日記帳!$N4929&gt;=Sheet2!$B$2),仕訳日記帳!B4929,IF(AND(OR($A4929=Sheet2!$A$3,$A4929=Sheet2!$A$4,$A4929=Sheet2!$A$5,$A4929=Sheet2!$A$6,$A4929=Sheet2!$A$7,$A4929=Sheet2!$A$9),仕訳日記帳!$N4929&gt;=Sheet2!$B$3),仕訳日記帳!B4929,IF(AND($A4929=Sheet2!$A$8,仕訳日記帳!$N4929&gt;=Sheet2!$B$8),仕訳日記帳!B4929,IF(AND(OR($A4929=Sheet2!$A$10,$A4929=Sheet2!$A$11,$A4929=Sheet2!$A$12,$A4929=Sheet2!$A$13,$A4929=Sheet2!$A$14,$A4929=Sheet2!$A$15,$A4929=Sheet2!$A$16,$A4929=Sheet2!$A$17),Sheet2!$B$9&lt;=仕訳日記帳!$N4929&lt;Sheet2!$C$10),仕訳日記帳!B4929,""))))</f>
        <v/>
      </c>
      <c r="D4929" s="265" t="str">
        <f>IF(AND($A4929=Sheet2!$A$2,仕訳日記帳!$N4929&gt;=Sheet2!$B$2),仕訳日記帳!N4929,IF(AND(OR($A4929=Sheet2!$A$3,$A4929=Sheet2!$A$4,$A4929=Sheet2!$A$5,$A4929=Sheet2!$A$6,$A4929=Sheet2!$A$7,$A4929=Sheet2!$A$9),仕訳日記帳!$N4929&gt;=Sheet2!$B$3),仕訳日記帳!N4929,IF(AND($A4929=Sheet2!$A$8,仕訳日記帳!$N4929&gt;=Sheet2!$B$8),仕訳日記帳!N4929,IF(AND(OR($A4929=Sheet2!$A$10,$A4929=Sheet2!$A$11,$A4929=Sheet2!$A$12,$A4929=Sheet2!$A$13,$A4929=Sheet2!$A$14,$A4929=Sheet2!$A$15,$A4929=Sheet2!$A$16,$A4929=Sheet2!$A$17),Sheet2!$B$9&lt;=仕訳日記帳!$N4929&lt;Sheet2!$C$10),仕訳日記帳!N4929,""))))</f>
        <v/>
      </c>
      <c r="E4929" s="263" t="str">
        <f>IF(AND($A4929=Sheet2!$A$2,仕訳日記帳!$N4929&gt;=Sheet2!$B$2),仕訳日記帳!G4929,IF(AND(OR($A4929=Sheet2!$A$3,$A4929=Sheet2!$A$4,$A4929=Sheet2!$A$5,$A4929=Sheet2!$A$6,$A4929=Sheet2!$A$7,$A4929=Sheet2!$A$9),仕訳日記帳!$N4929&gt;=Sheet2!$B$3),仕訳日記帳!G4929,IF(AND($A4929=Sheet2!$A$8,仕訳日記帳!$N4929&gt;=Sheet2!$B$8),仕訳日記帳!G4929,IF(AND(OR($A4929=Sheet2!$A$10,$A4929=Sheet2!$A$11,$A4929=Sheet2!$A$12,$A4929=Sheet2!$A$13,$A4929=Sheet2!$A$14,$A4929=Sheet2!$A$15,$A4929=Sheet2!$A$16,$A4929=Sheet2!$A$17),Sheet2!$B$9&lt;=仕訳日記帳!$N4929&lt;Sheet2!$C$10),仕訳日記帳!G4929,""))))</f>
        <v/>
      </c>
      <c r="G4929" t="str">
        <f>IF(OR(A4929=Sheet2!$A$2,A4929=Sheet2!$A$3,A4929=Sheet2!$A$4,A4929=Sheet2!$A$5,A4929=Sheet2!$A$6,A4929=Sheet2!$A$7,A4929=Sheet2!$A$8,A4929=Sheet2!$A$9,A4929=Sheet2!$A$10,A4929=Sheet2!$A$11,A4929=Sheet2!$A$12,$A$2=Sheet2!$A$13,A4929=Sheet2!$A$14,$A$2=Sheet2!$A$15,$A$2=Sheet2!$A$16,A4929=Sheet2!$A$17),"該当","")</f>
        <v/>
      </c>
      <c r="H4929" t="str">
        <f>IF(OR(A4929="",G4929=""),"",COUNTIF($G$2:G4929,"該当"))</f>
        <v/>
      </c>
    </row>
    <row r="4930" spans="1:8">
      <c r="A4930" t="str">
        <f>IF(AND(仕訳日記帳!D4930=Sheet2!$A$2,仕訳日記帳!$N4930&gt;=Sheet2!$B$2),仕訳日記帳!D4930,IF(AND(OR(仕訳日記帳!D4930=Sheet2!$A$3,仕訳日記帳!D4930=Sheet2!$A$4,仕訳日記帳!D4930=Sheet2!$A$5,仕訳日記帳!D4930=Sheet2!$A$6,仕訳日記帳!D4930=Sheet2!$A$7,仕訳日記帳!D4930=Sheet2!$A$9),仕訳日記帳!$N4930&gt;=Sheet2!$B$3),仕訳日記帳!D4930,IF(AND(仕訳日記帳!D4930=Sheet2!$A$8,仕訳日記帳!$N4930&gt;=Sheet2!$B$8),仕訳日記帳!D4930,IF(AND(OR(仕訳日記帳!D4930=Sheet2!$A$10,仕訳日記帳!D4930=Sheet2!$A$11,仕訳日記帳!D4930=Sheet2!$A$12,仕訳日記帳!D4930=Sheet2!$A$13,仕訳日記帳!D4930=Sheet2!$A$14,仕訳日記帳!D4930=Sheet2!$A$15,仕訳日記帳!D4930=Sheet2!$A$16,仕訳日記帳!D4930=Sheet2!$A$17),Sheet2!$B$9&lt;=仕訳日記帳!$N4930&lt;Sheet2!$C$10),仕訳日記帳!D4930,""))))</f>
        <v/>
      </c>
      <c r="B4930" s="263" t="str">
        <f>IF(AND($A4930=Sheet2!$A$2,仕訳日記帳!$N4930&gt;=Sheet2!$B$2),仕訳日記帳!A4930,IF(AND(OR($A4930=Sheet2!$A$3,$A4930=Sheet2!$A$4,$A4930=Sheet2!$A$5,$A4930=Sheet2!$A$6,$A4930=Sheet2!$A$7,$A4930=Sheet2!$A$9),仕訳日記帳!$N4930&gt;=Sheet2!$B$3),仕訳日記帳!A4930,IF(AND($A4930=Sheet2!$A$8,仕訳日記帳!$N4930&gt;=Sheet2!$B$8),仕訳日記帳!A4930,IF(AND(OR($A4930=Sheet2!$A$10,$A4930=Sheet2!$A$11,$A4930=Sheet2!$A$12,$A4930=Sheet2!$A$13,$A4930=Sheet2!$A$14,$A4930=Sheet2!$A$15,$A4930=Sheet2!$A$16,$A4930=Sheet2!$A$17),Sheet2!$B$9&lt;=仕訳日記帳!$N4930&lt;Sheet2!$C$10),仕訳日記帳!A4930,""))))</f>
        <v/>
      </c>
      <c r="C4930" t="str">
        <f>IF(AND($A4930=Sheet2!$A$2,仕訳日記帳!$N4930&gt;=Sheet2!$B$2),仕訳日記帳!B4930,IF(AND(OR($A4930=Sheet2!$A$3,$A4930=Sheet2!$A$4,$A4930=Sheet2!$A$5,$A4930=Sheet2!$A$6,$A4930=Sheet2!$A$7,$A4930=Sheet2!$A$9),仕訳日記帳!$N4930&gt;=Sheet2!$B$3),仕訳日記帳!B4930,IF(AND($A4930=Sheet2!$A$8,仕訳日記帳!$N4930&gt;=Sheet2!$B$8),仕訳日記帳!B4930,IF(AND(OR($A4930=Sheet2!$A$10,$A4930=Sheet2!$A$11,$A4930=Sheet2!$A$12,$A4930=Sheet2!$A$13,$A4930=Sheet2!$A$14,$A4930=Sheet2!$A$15,$A4930=Sheet2!$A$16,$A4930=Sheet2!$A$17),Sheet2!$B$9&lt;=仕訳日記帳!$N4930&lt;Sheet2!$C$10),仕訳日記帳!B4930,""))))</f>
        <v/>
      </c>
      <c r="D4930" s="265" t="str">
        <f>IF(AND($A4930=Sheet2!$A$2,仕訳日記帳!$N4930&gt;=Sheet2!$B$2),仕訳日記帳!N4930,IF(AND(OR($A4930=Sheet2!$A$3,$A4930=Sheet2!$A$4,$A4930=Sheet2!$A$5,$A4930=Sheet2!$A$6,$A4930=Sheet2!$A$7,$A4930=Sheet2!$A$9),仕訳日記帳!$N4930&gt;=Sheet2!$B$3),仕訳日記帳!N4930,IF(AND($A4930=Sheet2!$A$8,仕訳日記帳!$N4930&gt;=Sheet2!$B$8),仕訳日記帳!N4930,IF(AND(OR($A4930=Sheet2!$A$10,$A4930=Sheet2!$A$11,$A4930=Sheet2!$A$12,$A4930=Sheet2!$A$13,$A4930=Sheet2!$A$14,$A4930=Sheet2!$A$15,$A4930=Sheet2!$A$16,$A4930=Sheet2!$A$17),Sheet2!$B$9&lt;=仕訳日記帳!$N4930&lt;Sheet2!$C$10),仕訳日記帳!N4930,""))))</f>
        <v/>
      </c>
      <c r="E4930" s="263" t="str">
        <f>IF(AND($A4930=Sheet2!$A$2,仕訳日記帳!$N4930&gt;=Sheet2!$B$2),仕訳日記帳!G4930,IF(AND(OR($A4930=Sheet2!$A$3,$A4930=Sheet2!$A$4,$A4930=Sheet2!$A$5,$A4930=Sheet2!$A$6,$A4930=Sheet2!$A$7,$A4930=Sheet2!$A$9),仕訳日記帳!$N4930&gt;=Sheet2!$B$3),仕訳日記帳!G4930,IF(AND($A4930=Sheet2!$A$8,仕訳日記帳!$N4930&gt;=Sheet2!$B$8),仕訳日記帳!G4930,IF(AND(OR($A4930=Sheet2!$A$10,$A4930=Sheet2!$A$11,$A4930=Sheet2!$A$12,$A4930=Sheet2!$A$13,$A4930=Sheet2!$A$14,$A4930=Sheet2!$A$15,$A4930=Sheet2!$A$16,$A4930=Sheet2!$A$17),Sheet2!$B$9&lt;=仕訳日記帳!$N4930&lt;Sheet2!$C$10),仕訳日記帳!G4930,""))))</f>
        <v/>
      </c>
      <c r="G4930" t="str">
        <f>IF(OR(A4930=Sheet2!$A$2,A4930=Sheet2!$A$3,A4930=Sheet2!$A$4,A4930=Sheet2!$A$5,A4930=Sheet2!$A$6,A4930=Sheet2!$A$7,A4930=Sheet2!$A$8,A4930=Sheet2!$A$9,A4930=Sheet2!$A$10,A4930=Sheet2!$A$11,A4930=Sheet2!$A$12,$A$2=Sheet2!$A$13,A4930=Sheet2!$A$14,$A$2=Sheet2!$A$15,$A$2=Sheet2!$A$16,A4930=Sheet2!$A$17),"該当","")</f>
        <v/>
      </c>
      <c r="H4930" t="str">
        <f>IF(OR(A4930="",G4930=""),"",COUNTIF($G$2:G4930,"該当"))</f>
        <v/>
      </c>
    </row>
    <row r="4931" spans="1:8">
      <c r="A4931" t="str">
        <f>IF(AND(仕訳日記帳!D4931=Sheet2!$A$2,仕訳日記帳!$N4931&gt;=Sheet2!$B$2),仕訳日記帳!D4931,IF(AND(OR(仕訳日記帳!D4931=Sheet2!$A$3,仕訳日記帳!D4931=Sheet2!$A$4,仕訳日記帳!D4931=Sheet2!$A$5,仕訳日記帳!D4931=Sheet2!$A$6,仕訳日記帳!D4931=Sheet2!$A$7,仕訳日記帳!D4931=Sheet2!$A$9),仕訳日記帳!$N4931&gt;=Sheet2!$B$3),仕訳日記帳!D4931,IF(AND(仕訳日記帳!D4931=Sheet2!$A$8,仕訳日記帳!$N4931&gt;=Sheet2!$B$8),仕訳日記帳!D4931,IF(AND(OR(仕訳日記帳!D4931=Sheet2!$A$10,仕訳日記帳!D4931=Sheet2!$A$11,仕訳日記帳!D4931=Sheet2!$A$12,仕訳日記帳!D4931=Sheet2!$A$13,仕訳日記帳!D4931=Sheet2!$A$14,仕訳日記帳!D4931=Sheet2!$A$15,仕訳日記帳!D4931=Sheet2!$A$16,仕訳日記帳!D4931=Sheet2!$A$17),Sheet2!$B$9&lt;=仕訳日記帳!$N4931&lt;Sheet2!$C$10),仕訳日記帳!D4931,""))))</f>
        <v/>
      </c>
      <c r="B4931" s="263" t="str">
        <f>IF(AND($A4931=Sheet2!$A$2,仕訳日記帳!$N4931&gt;=Sheet2!$B$2),仕訳日記帳!A4931,IF(AND(OR($A4931=Sheet2!$A$3,$A4931=Sheet2!$A$4,$A4931=Sheet2!$A$5,$A4931=Sheet2!$A$6,$A4931=Sheet2!$A$7,$A4931=Sheet2!$A$9),仕訳日記帳!$N4931&gt;=Sheet2!$B$3),仕訳日記帳!A4931,IF(AND($A4931=Sheet2!$A$8,仕訳日記帳!$N4931&gt;=Sheet2!$B$8),仕訳日記帳!A4931,IF(AND(OR($A4931=Sheet2!$A$10,$A4931=Sheet2!$A$11,$A4931=Sheet2!$A$12,$A4931=Sheet2!$A$13,$A4931=Sheet2!$A$14,$A4931=Sheet2!$A$15,$A4931=Sheet2!$A$16,$A4931=Sheet2!$A$17),Sheet2!$B$9&lt;=仕訳日記帳!$N4931&lt;Sheet2!$C$10),仕訳日記帳!A4931,""))))</f>
        <v/>
      </c>
      <c r="C4931" t="str">
        <f>IF(AND($A4931=Sheet2!$A$2,仕訳日記帳!$N4931&gt;=Sheet2!$B$2),仕訳日記帳!B4931,IF(AND(OR($A4931=Sheet2!$A$3,$A4931=Sheet2!$A$4,$A4931=Sheet2!$A$5,$A4931=Sheet2!$A$6,$A4931=Sheet2!$A$7,$A4931=Sheet2!$A$9),仕訳日記帳!$N4931&gt;=Sheet2!$B$3),仕訳日記帳!B4931,IF(AND($A4931=Sheet2!$A$8,仕訳日記帳!$N4931&gt;=Sheet2!$B$8),仕訳日記帳!B4931,IF(AND(OR($A4931=Sheet2!$A$10,$A4931=Sheet2!$A$11,$A4931=Sheet2!$A$12,$A4931=Sheet2!$A$13,$A4931=Sheet2!$A$14,$A4931=Sheet2!$A$15,$A4931=Sheet2!$A$16,$A4931=Sheet2!$A$17),Sheet2!$B$9&lt;=仕訳日記帳!$N4931&lt;Sheet2!$C$10),仕訳日記帳!B4931,""))))</f>
        <v/>
      </c>
      <c r="D4931" s="265" t="str">
        <f>IF(AND($A4931=Sheet2!$A$2,仕訳日記帳!$N4931&gt;=Sheet2!$B$2),仕訳日記帳!N4931,IF(AND(OR($A4931=Sheet2!$A$3,$A4931=Sheet2!$A$4,$A4931=Sheet2!$A$5,$A4931=Sheet2!$A$6,$A4931=Sheet2!$A$7,$A4931=Sheet2!$A$9),仕訳日記帳!$N4931&gt;=Sheet2!$B$3),仕訳日記帳!N4931,IF(AND($A4931=Sheet2!$A$8,仕訳日記帳!$N4931&gt;=Sheet2!$B$8),仕訳日記帳!N4931,IF(AND(OR($A4931=Sheet2!$A$10,$A4931=Sheet2!$A$11,$A4931=Sheet2!$A$12,$A4931=Sheet2!$A$13,$A4931=Sheet2!$A$14,$A4931=Sheet2!$A$15,$A4931=Sheet2!$A$16,$A4931=Sheet2!$A$17),Sheet2!$B$9&lt;=仕訳日記帳!$N4931&lt;Sheet2!$C$10),仕訳日記帳!N4931,""))))</f>
        <v/>
      </c>
      <c r="E4931" s="263" t="str">
        <f>IF(AND($A4931=Sheet2!$A$2,仕訳日記帳!$N4931&gt;=Sheet2!$B$2),仕訳日記帳!G4931,IF(AND(OR($A4931=Sheet2!$A$3,$A4931=Sheet2!$A$4,$A4931=Sheet2!$A$5,$A4931=Sheet2!$A$6,$A4931=Sheet2!$A$7,$A4931=Sheet2!$A$9),仕訳日記帳!$N4931&gt;=Sheet2!$B$3),仕訳日記帳!G4931,IF(AND($A4931=Sheet2!$A$8,仕訳日記帳!$N4931&gt;=Sheet2!$B$8),仕訳日記帳!G4931,IF(AND(OR($A4931=Sheet2!$A$10,$A4931=Sheet2!$A$11,$A4931=Sheet2!$A$12,$A4931=Sheet2!$A$13,$A4931=Sheet2!$A$14,$A4931=Sheet2!$A$15,$A4931=Sheet2!$A$16,$A4931=Sheet2!$A$17),Sheet2!$B$9&lt;=仕訳日記帳!$N4931&lt;Sheet2!$C$10),仕訳日記帳!G4931,""))))</f>
        <v/>
      </c>
      <c r="G4931" t="str">
        <f>IF(OR(A4931=Sheet2!$A$2,A4931=Sheet2!$A$3,A4931=Sheet2!$A$4,A4931=Sheet2!$A$5,A4931=Sheet2!$A$6,A4931=Sheet2!$A$7,A4931=Sheet2!$A$8,A4931=Sheet2!$A$9,A4931=Sheet2!$A$10,A4931=Sheet2!$A$11,A4931=Sheet2!$A$12,$A$2=Sheet2!$A$13,A4931=Sheet2!$A$14,$A$2=Sheet2!$A$15,$A$2=Sheet2!$A$16,A4931=Sheet2!$A$17),"該当","")</f>
        <v/>
      </c>
      <c r="H4931" t="str">
        <f>IF(OR(A4931="",G4931=""),"",COUNTIF($G$2:G4931,"該当"))</f>
        <v/>
      </c>
    </row>
    <row r="4932" spans="1:8">
      <c r="A4932" t="str">
        <f>IF(AND(仕訳日記帳!D4932=Sheet2!$A$2,仕訳日記帳!$N4932&gt;=Sheet2!$B$2),仕訳日記帳!D4932,IF(AND(OR(仕訳日記帳!D4932=Sheet2!$A$3,仕訳日記帳!D4932=Sheet2!$A$4,仕訳日記帳!D4932=Sheet2!$A$5,仕訳日記帳!D4932=Sheet2!$A$6,仕訳日記帳!D4932=Sheet2!$A$7,仕訳日記帳!D4932=Sheet2!$A$9),仕訳日記帳!$N4932&gt;=Sheet2!$B$3),仕訳日記帳!D4932,IF(AND(仕訳日記帳!D4932=Sheet2!$A$8,仕訳日記帳!$N4932&gt;=Sheet2!$B$8),仕訳日記帳!D4932,IF(AND(OR(仕訳日記帳!D4932=Sheet2!$A$10,仕訳日記帳!D4932=Sheet2!$A$11,仕訳日記帳!D4932=Sheet2!$A$12,仕訳日記帳!D4932=Sheet2!$A$13,仕訳日記帳!D4932=Sheet2!$A$14,仕訳日記帳!D4932=Sheet2!$A$15,仕訳日記帳!D4932=Sheet2!$A$16,仕訳日記帳!D4932=Sheet2!$A$17),Sheet2!$B$9&lt;=仕訳日記帳!$N4932&lt;Sheet2!$C$10),仕訳日記帳!D4932,""))))</f>
        <v/>
      </c>
      <c r="B4932" s="263" t="str">
        <f>IF(AND($A4932=Sheet2!$A$2,仕訳日記帳!$N4932&gt;=Sheet2!$B$2),仕訳日記帳!A4932,IF(AND(OR($A4932=Sheet2!$A$3,$A4932=Sheet2!$A$4,$A4932=Sheet2!$A$5,$A4932=Sheet2!$A$6,$A4932=Sheet2!$A$7,$A4932=Sheet2!$A$9),仕訳日記帳!$N4932&gt;=Sheet2!$B$3),仕訳日記帳!A4932,IF(AND($A4932=Sheet2!$A$8,仕訳日記帳!$N4932&gt;=Sheet2!$B$8),仕訳日記帳!A4932,IF(AND(OR($A4932=Sheet2!$A$10,$A4932=Sheet2!$A$11,$A4932=Sheet2!$A$12,$A4932=Sheet2!$A$13,$A4932=Sheet2!$A$14,$A4932=Sheet2!$A$15,$A4932=Sheet2!$A$16,$A4932=Sheet2!$A$17),Sheet2!$B$9&lt;=仕訳日記帳!$N4932&lt;Sheet2!$C$10),仕訳日記帳!A4932,""))))</f>
        <v/>
      </c>
      <c r="C4932" t="str">
        <f>IF(AND($A4932=Sheet2!$A$2,仕訳日記帳!$N4932&gt;=Sheet2!$B$2),仕訳日記帳!B4932,IF(AND(OR($A4932=Sheet2!$A$3,$A4932=Sheet2!$A$4,$A4932=Sheet2!$A$5,$A4932=Sheet2!$A$6,$A4932=Sheet2!$A$7,$A4932=Sheet2!$A$9),仕訳日記帳!$N4932&gt;=Sheet2!$B$3),仕訳日記帳!B4932,IF(AND($A4932=Sheet2!$A$8,仕訳日記帳!$N4932&gt;=Sheet2!$B$8),仕訳日記帳!B4932,IF(AND(OR($A4932=Sheet2!$A$10,$A4932=Sheet2!$A$11,$A4932=Sheet2!$A$12,$A4932=Sheet2!$A$13,$A4932=Sheet2!$A$14,$A4932=Sheet2!$A$15,$A4932=Sheet2!$A$16,$A4932=Sheet2!$A$17),Sheet2!$B$9&lt;=仕訳日記帳!$N4932&lt;Sheet2!$C$10),仕訳日記帳!B4932,""))))</f>
        <v/>
      </c>
      <c r="D4932" s="265" t="str">
        <f>IF(AND($A4932=Sheet2!$A$2,仕訳日記帳!$N4932&gt;=Sheet2!$B$2),仕訳日記帳!N4932,IF(AND(OR($A4932=Sheet2!$A$3,$A4932=Sheet2!$A$4,$A4932=Sheet2!$A$5,$A4932=Sheet2!$A$6,$A4932=Sheet2!$A$7,$A4932=Sheet2!$A$9),仕訳日記帳!$N4932&gt;=Sheet2!$B$3),仕訳日記帳!N4932,IF(AND($A4932=Sheet2!$A$8,仕訳日記帳!$N4932&gt;=Sheet2!$B$8),仕訳日記帳!N4932,IF(AND(OR($A4932=Sheet2!$A$10,$A4932=Sheet2!$A$11,$A4932=Sheet2!$A$12,$A4932=Sheet2!$A$13,$A4932=Sheet2!$A$14,$A4932=Sheet2!$A$15,$A4932=Sheet2!$A$16,$A4932=Sheet2!$A$17),Sheet2!$B$9&lt;=仕訳日記帳!$N4932&lt;Sheet2!$C$10),仕訳日記帳!N4932,""))))</f>
        <v/>
      </c>
      <c r="E4932" s="263" t="str">
        <f>IF(AND($A4932=Sheet2!$A$2,仕訳日記帳!$N4932&gt;=Sheet2!$B$2),仕訳日記帳!G4932,IF(AND(OR($A4932=Sheet2!$A$3,$A4932=Sheet2!$A$4,$A4932=Sheet2!$A$5,$A4932=Sheet2!$A$6,$A4932=Sheet2!$A$7,$A4932=Sheet2!$A$9),仕訳日記帳!$N4932&gt;=Sheet2!$B$3),仕訳日記帳!G4932,IF(AND($A4932=Sheet2!$A$8,仕訳日記帳!$N4932&gt;=Sheet2!$B$8),仕訳日記帳!G4932,IF(AND(OR($A4932=Sheet2!$A$10,$A4932=Sheet2!$A$11,$A4932=Sheet2!$A$12,$A4932=Sheet2!$A$13,$A4932=Sheet2!$A$14,$A4932=Sheet2!$A$15,$A4932=Sheet2!$A$16,$A4932=Sheet2!$A$17),Sheet2!$B$9&lt;=仕訳日記帳!$N4932&lt;Sheet2!$C$10),仕訳日記帳!G4932,""))))</f>
        <v/>
      </c>
      <c r="G4932" t="str">
        <f>IF(OR(A4932=Sheet2!$A$2,A4932=Sheet2!$A$3,A4932=Sheet2!$A$4,A4932=Sheet2!$A$5,A4932=Sheet2!$A$6,A4932=Sheet2!$A$7,A4932=Sheet2!$A$8,A4932=Sheet2!$A$9,A4932=Sheet2!$A$10,A4932=Sheet2!$A$11,A4932=Sheet2!$A$12,$A$2=Sheet2!$A$13,A4932=Sheet2!$A$14,$A$2=Sheet2!$A$15,$A$2=Sheet2!$A$16,A4932=Sheet2!$A$17),"該当","")</f>
        <v/>
      </c>
      <c r="H4932" t="str">
        <f>IF(OR(A4932="",G4932=""),"",COUNTIF($G$2:G4932,"該当"))</f>
        <v/>
      </c>
    </row>
    <row r="4933" spans="1:8">
      <c r="A4933" t="str">
        <f>IF(AND(仕訳日記帳!D4933=Sheet2!$A$2,仕訳日記帳!$N4933&gt;=Sheet2!$B$2),仕訳日記帳!D4933,IF(AND(OR(仕訳日記帳!D4933=Sheet2!$A$3,仕訳日記帳!D4933=Sheet2!$A$4,仕訳日記帳!D4933=Sheet2!$A$5,仕訳日記帳!D4933=Sheet2!$A$6,仕訳日記帳!D4933=Sheet2!$A$7,仕訳日記帳!D4933=Sheet2!$A$9),仕訳日記帳!$N4933&gt;=Sheet2!$B$3),仕訳日記帳!D4933,IF(AND(仕訳日記帳!D4933=Sheet2!$A$8,仕訳日記帳!$N4933&gt;=Sheet2!$B$8),仕訳日記帳!D4933,IF(AND(OR(仕訳日記帳!D4933=Sheet2!$A$10,仕訳日記帳!D4933=Sheet2!$A$11,仕訳日記帳!D4933=Sheet2!$A$12,仕訳日記帳!D4933=Sheet2!$A$13,仕訳日記帳!D4933=Sheet2!$A$14,仕訳日記帳!D4933=Sheet2!$A$15,仕訳日記帳!D4933=Sheet2!$A$16,仕訳日記帳!D4933=Sheet2!$A$17),Sheet2!$B$9&lt;=仕訳日記帳!$N4933&lt;Sheet2!$C$10),仕訳日記帳!D4933,""))))</f>
        <v/>
      </c>
      <c r="B4933" s="263" t="str">
        <f>IF(AND($A4933=Sheet2!$A$2,仕訳日記帳!$N4933&gt;=Sheet2!$B$2),仕訳日記帳!A4933,IF(AND(OR($A4933=Sheet2!$A$3,$A4933=Sheet2!$A$4,$A4933=Sheet2!$A$5,$A4933=Sheet2!$A$6,$A4933=Sheet2!$A$7,$A4933=Sheet2!$A$9),仕訳日記帳!$N4933&gt;=Sheet2!$B$3),仕訳日記帳!A4933,IF(AND($A4933=Sheet2!$A$8,仕訳日記帳!$N4933&gt;=Sheet2!$B$8),仕訳日記帳!A4933,IF(AND(OR($A4933=Sheet2!$A$10,$A4933=Sheet2!$A$11,$A4933=Sheet2!$A$12,$A4933=Sheet2!$A$13,$A4933=Sheet2!$A$14,$A4933=Sheet2!$A$15,$A4933=Sheet2!$A$16,$A4933=Sheet2!$A$17),Sheet2!$B$9&lt;=仕訳日記帳!$N4933&lt;Sheet2!$C$10),仕訳日記帳!A4933,""))))</f>
        <v/>
      </c>
      <c r="C4933" t="str">
        <f>IF(AND($A4933=Sheet2!$A$2,仕訳日記帳!$N4933&gt;=Sheet2!$B$2),仕訳日記帳!B4933,IF(AND(OR($A4933=Sheet2!$A$3,$A4933=Sheet2!$A$4,$A4933=Sheet2!$A$5,$A4933=Sheet2!$A$6,$A4933=Sheet2!$A$7,$A4933=Sheet2!$A$9),仕訳日記帳!$N4933&gt;=Sheet2!$B$3),仕訳日記帳!B4933,IF(AND($A4933=Sheet2!$A$8,仕訳日記帳!$N4933&gt;=Sheet2!$B$8),仕訳日記帳!B4933,IF(AND(OR($A4933=Sheet2!$A$10,$A4933=Sheet2!$A$11,$A4933=Sheet2!$A$12,$A4933=Sheet2!$A$13,$A4933=Sheet2!$A$14,$A4933=Sheet2!$A$15,$A4933=Sheet2!$A$16,$A4933=Sheet2!$A$17),Sheet2!$B$9&lt;=仕訳日記帳!$N4933&lt;Sheet2!$C$10),仕訳日記帳!B4933,""))))</f>
        <v/>
      </c>
      <c r="D4933" s="265" t="str">
        <f>IF(AND($A4933=Sheet2!$A$2,仕訳日記帳!$N4933&gt;=Sheet2!$B$2),仕訳日記帳!N4933,IF(AND(OR($A4933=Sheet2!$A$3,$A4933=Sheet2!$A$4,$A4933=Sheet2!$A$5,$A4933=Sheet2!$A$6,$A4933=Sheet2!$A$7,$A4933=Sheet2!$A$9),仕訳日記帳!$N4933&gt;=Sheet2!$B$3),仕訳日記帳!N4933,IF(AND($A4933=Sheet2!$A$8,仕訳日記帳!$N4933&gt;=Sheet2!$B$8),仕訳日記帳!N4933,IF(AND(OR($A4933=Sheet2!$A$10,$A4933=Sheet2!$A$11,$A4933=Sheet2!$A$12,$A4933=Sheet2!$A$13,$A4933=Sheet2!$A$14,$A4933=Sheet2!$A$15,$A4933=Sheet2!$A$16,$A4933=Sheet2!$A$17),Sheet2!$B$9&lt;=仕訳日記帳!$N4933&lt;Sheet2!$C$10),仕訳日記帳!N4933,""))))</f>
        <v/>
      </c>
      <c r="E4933" s="263" t="str">
        <f>IF(AND($A4933=Sheet2!$A$2,仕訳日記帳!$N4933&gt;=Sheet2!$B$2),仕訳日記帳!G4933,IF(AND(OR($A4933=Sheet2!$A$3,$A4933=Sheet2!$A$4,$A4933=Sheet2!$A$5,$A4933=Sheet2!$A$6,$A4933=Sheet2!$A$7,$A4933=Sheet2!$A$9),仕訳日記帳!$N4933&gt;=Sheet2!$B$3),仕訳日記帳!G4933,IF(AND($A4933=Sheet2!$A$8,仕訳日記帳!$N4933&gt;=Sheet2!$B$8),仕訳日記帳!G4933,IF(AND(OR($A4933=Sheet2!$A$10,$A4933=Sheet2!$A$11,$A4933=Sheet2!$A$12,$A4933=Sheet2!$A$13,$A4933=Sheet2!$A$14,$A4933=Sheet2!$A$15,$A4933=Sheet2!$A$16,$A4933=Sheet2!$A$17),Sheet2!$B$9&lt;=仕訳日記帳!$N4933&lt;Sheet2!$C$10),仕訳日記帳!G4933,""))))</f>
        <v/>
      </c>
      <c r="G4933" t="str">
        <f>IF(OR(A4933=Sheet2!$A$2,A4933=Sheet2!$A$3,A4933=Sheet2!$A$4,A4933=Sheet2!$A$5,A4933=Sheet2!$A$6,A4933=Sheet2!$A$7,A4933=Sheet2!$A$8,A4933=Sheet2!$A$9,A4933=Sheet2!$A$10,A4933=Sheet2!$A$11,A4933=Sheet2!$A$12,$A$2=Sheet2!$A$13,A4933=Sheet2!$A$14,$A$2=Sheet2!$A$15,$A$2=Sheet2!$A$16,A4933=Sheet2!$A$17),"該当","")</f>
        <v/>
      </c>
      <c r="H4933" t="str">
        <f>IF(OR(A4933="",G4933=""),"",COUNTIF($G$2:G4933,"該当"))</f>
        <v/>
      </c>
    </row>
    <row r="4934" spans="1:8">
      <c r="A4934" t="str">
        <f>IF(AND(仕訳日記帳!D4934=Sheet2!$A$2,仕訳日記帳!$N4934&gt;=Sheet2!$B$2),仕訳日記帳!D4934,IF(AND(OR(仕訳日記帳!D4934=Sheet2!$A$3,仕訳日記帳!D4934=Sheet2!$A$4,仕訳日記帳!D4934=Sheet2!$A$5,仕訳日記帳!D4934=Sheet2!$A$6,仕訳日記帳!D4934=Sheet2!$A$7,仕訳日記帳!D4934=Sheet2!$A$9),仕訳日記帳!$N4934&gt;=Sheet2!$B$3),仕訳日記帳!D4934,IF(AND(仕訳日記帳!D4934=Sheet2!$A$8,仕訳日記帳!$N4934&gt;=Sheet2!$B$8),仕訳日記帳!D4934,IF(AND(OR(仕訳日記帳!D4934=Sheet2!$A$10,仕訳日記帳!D4934=Sheet2!$A$11,仕訳日記帳!D4934=Sheet2!$A$12,仕訳日記帳!D4934=Sheet2!$A$13,仕訳日記帳!D4934=Sheet2!$A$14,仕訳日記帳!D4934=Sheet2!$A$15,仕訳日記帳!D4934=Sheet2!$A$16,仕訳日記帳!D4934=Sheet2!$A$17),Sheet2!$B$9&lt;=仕訳日記帳!$N4934&lt;Sheet2!$C$10),仕訳日記帳!D4934,""))))</f>
        <v/>
      </c>
      <c r="B4934" s="263" t="str">
        <f>IF(AND($A4934=Sheet2!$A$2,仕訳日記帳!$N4934&gt;=Sheet2!$B$2),仕訳日記帳!A4934,IF(AND(OR($A4934=Sheet2!$A$3,$A4934=Sheet2!$A$4,$A4934=Sheet2!$A$5,$A4934=Sheet2!$A$6,$A4934=Sheet2!$A$7,$A4934=Sheet2!$A$9),仕訳日記帳!$N4934&gt;=Sheet2!$B$3),仕訳日記帳!A4934,IF(AND($A4934=Sheet2!$A$8,仕訳日記帳!$N4934&gt;=Sheet2!$B$8),仕訳日記帳!A4934,IF(AND(OR($A4934=Sheet2!$A$10,$A4934=Sheet2!$A$11,$A4934=Sheet2!$A$12,$A4934=Sheet2!$A$13,$A4934=Sheet2!$A$14,$A4934=Sheet2!$A$15,$A4934=Sheet2!$A$16,$A4934=Sheet2!$A$17),Sheet2!$B$9&lt;=仕訳日記帳!$N4934&lt;Sheet2!$C$10),仕訳日記帳!A4934,""))))</f>
        <v/>
      </c>
      <c r="C4934" t="str">
        <f>IF(AND($A4934=Sheet2!$A$2,仕訳日記帳!$N4934&gt;=Sheet2!$B$2),仕訳日記帳!B4934,IF(AND(OR($A4934=Sheet2!$A$3,$A4934=Sheet2!$A$4,$A4934=Sheet2!$A$5,$A4934=Sheet2!$A$6,$A4934=Sheet2!$A$7,$A4934=Sheet2!$A$9),仕訳日記帳!$N4934&gt;=Sheet2!$B$3),仕訳日記帳!B4934,IF(AND($A4934=Sheet2!$A$8,仕訳日記帳!$N4934&gt;=Sheet2!$B$8),仕訳日記帳!B4934,IF(AND(OR($A4934=Sheet2!$A$10,$A4934=Sheet2!$A$11,$A4934=Sheet2!$A$12,$A4934=Sheet2!$A$13,$A4934=Sheet2!$A$14,$A4934=Sheet2!$A$15,$A4934=Sheet2!$A$16,$A4934=Sheet2!$A$17),Sheet2!$B$9&lt;=仕訳日記帳!$N4934&lt;Sheet2!$C$10),仕訳日記帳!B4934,""))))</f>
        <v/>
      </c>
      <c r="D4934" s="265" t="str">
        <f>IF(AND($A4934=Sheet2!$A$2,仕訳日記帳!$N4934&gt;=Sheet2!$B$2),仕訳日記帳!N4934,IF(AND(OR($A4934=Sheet2!$A$3,$A4934=Sheet2!$A$4,$A4934=Sheet2!$A$5,$A4934=Sheet2!$A$6,$A4934=Sheet2!$A$7,$A4934=Sheet2!$A$9),仕訳日記帳!$N4934&gt;=Sheet2!$B$3),仕訳日記帳!N4934,IF(AND($A4934=Sheet2!$A$8,仕訳日記帳!$N4934&gt;=Sheet2!$B$8),仕訳日記帳!N4934,IF(AND(OR($A4934=Sheet2!$A$10,$A4934=Sheet2!$A$11,$A4934=Sheet2!$A$12,$A4934=Sheet2!$A$13,$A4934=Sheet2!$A$14,$A4934=Sheet2!$A$15,$A4934=Sheet2!$A$16,$A4934=Sheet2!$A$17),Sheet2!$B$9&lt;=仕訳日記帳!$N4934&lt;Sheet2!$C$10),仕訳日記帳!N4934,""))))</f>
        <v/>
      </c>
      <c r="E4934" s="263" t="str">
        <f>IF(AND($A4934=Sheet2!$A$2,仕訳日記帳!$N4934&gt;=Sheet2!$B$2),仕訳日記帳!G4934,IF(AND(OR($A4934=Sheet2!$A$3,$A4934=Sheet2!$A$4,$A4934=Sheet2!$A$5,$A4934=Sheet2!$A$6,$A4934=Sheet2!$A$7,$A4934=Sheet2!$A$9),仕訳日記帳!$N4934&gt;=Sheet2!$B$3),仕訳日記帳!G4934,IF(AND($A4934=Sheet2!$A$8,仕訳日記帳!$N4934&gt;=Sheet2!$B$8),仕訳日記帳!G4934,IF(AND(OR($A4934=Sheet2!$A$10,$A4934=Sheet2!$A$11,$A4934=Sheet2!$A$12,$A4934=Sheet2!$A$13,$A4934=Sheet2!$A$14,$A4934=Sheet2!$A$15,$A4934=Sheet2!$A$16,$A4934=Sheet2!$A$17),Sheet2!$B$9&lt;=仕訳日記帳!$N4934&lt;Sheet2!$C$10),仕訳日記帳!G4934,""))))</f>
        <v/>
      </c>
      <c r="G4934" t="str">
        <f>IF(OR(A4934=Sheet2!$A$2,A4934=Sheet2!$A$3,A4934=Sheet2!$A$4,A4934=Sheet2!$A$5,A4934=Sheet2!$A$6,A4934=Sheet2!$A$7,A4934=Sheet2!$A$8,A4934=Sheet2!$A$9,A4934=Sheet2!$A$10,A4934=Sheet2!$A$11,A4934=Sheet2!$A$12,$A$2=Sheet2!$A$13,A4934=Sheet2!$A$14,$A$2=Sheet2!$A$15,$A$2=Sheet2!$A$16,A4934=Sheet2!$A$17),"該当","")</f>
        <v/>
      </c>
      <c r="H4934" t="str">
        <f>IF(OR(A4934="",G4934=""),"",COUNTIF($G$2:G4934,"該当"))</f>
        <v/>
      </c>
    </row>
    <row r="4935" spans="1:8">
      <c r="A4935" t="str">
        <f>IF(AND(仕訳日記帳!D4935=Sheet2!$A$2,仕訳日記帳!$N4935&gt;=Sheet2!$B$2),仕訳日記帳!D4935,IF(AND(OR(仕訳日記帳!D4935=Sheet2!$A$3,仕訳日記帳!D4935=Sheet2!$A$4,仕訳日記帳!D4935=Sheet2!$A$5,仕訳日記帳!D4935=Sheet2!$A$6,仕訳日記帳!D4935=Sheet2!$A$7,仕訳日記帳!D4935=Sheet2!$A$9),仕訳日記帳!$N4935&gt;=Sheet2!$B$3),仕訳日記帳!D4935,IF(AND(仕訳日記帳!D4935=Sheet2!$A$8,仕訳日記帳!$N4935&gt;=Sheet2!$B$8),仕訳日記帳!D4935,IF(AND(OR(仕訳日記帳!D4935=Sheet2!$A$10,仕訳日記帳!D4935=Sheet2!$A$11,仕訳日記帳!D4935=Sheet2!$A$12,仕訳日記帳!D4935=Sheet2!$A$13,仕訳日記帳!D4935=Sheet2!$A$14,仕訳日記帳!D4935=Sheet2!$A$15,仕訳日記帳!D4935=Sheet2!$A$16,仕訳日記帳!D4935=Sheet2!$A$17),Sheet2!$B$9&lt;=仕訳日記帳!$N4935&lt;Sheet2!$C$10),仕訳日記帳!D4935,""))))</f>
        <v/>
      </c>
      <c r="B4935" s="263" t="str">
        <f>IF(AND($A4935=Sheet2!$A$2,仕訳日記帳!$N4935&gt;=Sheet2!$B$2),仕訳日記帳!A4935,IF(AND(OR($A4935=Sheet2!$A$3,$A4935=Sheet2!$A$4,$A4935=Sheet2!$A$5,$A4935=Sheet2!$A$6,$A4935=Sheet2!$A$7,$A4935=Sheet2!$A$9),仕訳日記帳!$N4935&gt;=Sheet2!$B$3),仕訳日記帳!A4935,IF(AND($A4935=Sheet2!$A$8,仕訳日記帳!$N4935&gt;=Sheet2!$B$8),仕訳日記帳!A4935,IF(AND(OR($A4935=Sheet2!$A$10,$A4935=Sheet2!$A$11,$A4935=Sheet2!$A$12,$A4935=Sheet2!$A$13,$A4935=Sheet2!$A$14,$A4935=Sheet2!$A$15,$A4935=Sheet2!$A$16,$A4935=Sheet2!$A$17),Sheet2!$B$9&lt;=仕訳日記帳!$N4935&lt;Sheet2!$C$10),仕訳日記帳!A4935,""))))</f>
        <v/>
      </c>
      <c r="C4935" t="str">
        <f>IF(AND($A4935=Sheet2!$A$2,仕訳日記帳!$N4935&gt;=Sheet2!$B$2),仕訳日記帳!B4935,IF(AND(OR($A4935=Sheet2!$A$3,$A4935=Sheet2!$A$4,$A4935=Sheet2!$A$5,$A4935=Sheet2!$A$6,$A4935=Sheet2!$A$7,$A4935=Sheet2!$A$9),仕訳日記帳!$N4935&gt;=Sheet2!$B$3),仕訳日記帳!B4935,IF(AND($A4935=Sheet2!$A$8,仕訳日記帳!$N4935&gt;=Sheet2!$B$8),仕訳日記帳!B4935,IF(AND(OR($A4935=Sheet2!$A$10,$A4935=Sheet2!$A$11,$A4935=Sheet2!$A$12,$A4935=Sheet2!$A$13,$A4935=Sheet2!$A$14,$A4935=Sheet2!$A$15,$A4935=Sheet2!$A$16,$A4935=Sheet2!$A$17),Sheet2!$B$9&lt;=仕訳日記帳!$N4935&lt;Sheet2!$C$10),仕訳日記帳!B4935,""))))</f>
        <v/>
      </c>
      <c r="D4935" s="265" t="str">
        <f>IF(AND($A4935=Sheet2!$A$2,仕訳日記帳!$N4935&gt;=Sheet2!$B$2),仕訳日記帳!N4935,IF(AND(OR($A4935=Sheet2!$A$3,$A4935=Sheet2!$A$4,$A4935=Sheet2!$A$5,$A4935=Sheet2!$A$6,$A4935=Sheet2!$A$7,$A4935=Sheet2!$A$9),仕訳日記帳!$N4935&gt;=Sheet2!$B$3),仕訳日記帳!N4935,IF(AND($A4935=Sheet2!$A$8,仕訳日記帳!$N4935&gt;=Sheet2!$B$8),仕訳日記帳!N4935,IF(AND(OR($A4935=Sheet2!$A$10,$A4935=Sheet2!$A$11,$A4935=Sheet2!$A$12,$A4935=Sheet2!$A$13,$A4935=Sheet2!$A$14,$A4935=Sheet2!$A$15,$A4935=Sheet2!$A$16,$A4935=Sheet2!$A$17),Sheet2!$B$9&lt;=仕訳日記帳!$N4935&lt;Sheet2!$C$10),仕訳日記帳!N4935,""))))</f>
        <v/>
      </c>
      <c r="E4935" s="263" t="str">
        <f>IF(AND($A4935=Sheet2!$A$2,仕訳日記帳!$N4935&gt;=Sheet2!$B$2),仕訳日記帳!G4935,IF(AND(OR($A4935=Sheet2!$A$3,$A4935=Sheet2!$A$4,$A4935=Sheet2!$A$5,$A4935=Sheet2!$A$6,$A4935=Sheet2!$A$7,$A4935=Sheet2!$A$9),仕訳日記帳!$N4935&gt;=Sheet2!$B$3),仕訳日記帳!G4935,IF(AND($A4935=Sheet2!$A$8,仕訳日記帳!$N4935&gt;=Sheet2!$B$8),仕訳日記帳!G4935,IF(AND(OR($A4935=Sheet2!$A$10,$A4935=Sheet2!$A$11,$A4935=Sheet2!$A$12,$A4935=Sheet2!$A$13,$A4935=Sheet2!$A$14,$A4935=Sheet2!$A$15,$A4935=Sheet2!$A$16,$A4935=Sheet2!$A$17),Sheet2!$B$9&lt;=仕訳日記帳!$N4935&lt;Sheet2!$C$10),仕訳日記帳!G4935,""))))</f>
        <v/>
      </c>
      <c r="G4935" t="str">
        <f>IF(OR(A4935=Sheet2!$A$2,A4935=Sheet2!$A$3,A4935=Sheet2!$A$4,A4935=Sheet2!$A$5,A4935=Sheet2!$A$6,A4935=Sheet2!$A$7,A4935=Sheet2!$A$8,A4935=Sheet2!$A$9,A4935=Sheet2!$A$10,A4935=Sheet2!$A$11,A4935=Sheet2!$A$12,$A$2=Sheet2!$A$13,A4935=Sheet2!$A$14,$A$2=Sheet2!$A$15,$A$2=Sheet2!$A$16,A4935=Sheet2!$A$17),"該当","")</f>
        <v/>
      </c>
      <c r="H4935" t="str">
        <f>IF(OR(A4935="",G4935=""),"",COUNTIF($G$2:G4935,"該当"))</f>
        <v/>
      </c>
    </row>
    <row r="4936" spans="1:8">
      <c r="A4936" t="str">
        <f>IF(AND(仕訳日記帳!D4936=Sheet2!$A$2,仕訳日記帳!$N4936&gt;=Sheet2!$B$2),仕訳日記帳!D4936,IF(AND(OR(仕訳日記帳!D4936=Sheet2!$A$3,仕訳日記帳!D4936=Sheet2!$A$4,仕訳日記帳!D4936=Sheet2!$A$5,仕訳日記帳!D4936=Sheet2!$A$6,仕訳日記帳!D4936=Sheet2!$A$7,仕訳日記帳!D4936=Sheet2!$A$9),仕訳日記帳!$N4936&gt;=Sheet2!$B$3),仕訳日記帳!D4936,IF(AND(仕訳日記帳!D4936=Sheet2!$A$8,仕訳日記帳!$N4936&gt;=Sheet2!$B$8),仕訳日記帳!D4936,IF(AND(OR(仕訳日記帳!D4936=Sheet2!$A$10,仕訳日記帳!D4936=Sheet2!$A$11,仕訳日記帳!D4936=Sheet2!$A$12,仕訳日記帳!D4936=Sheet2!$A$13,仕訳日記帳!D4936=Sheet2!$A$14,仕訳日記帳!D4936=Sheet2!$A$15,仕訳日記帳!D4936=Sheet2!$A$16,仕訳日記帳!D4936=Sheet2!$A$17),Sheet2!$B$9&lt;=仕訳日記帳!$N4936&lt;Sheet2!$C$10),仕訳日記帳!D4936,""))))</f>
        <v/>
      </c>
      <c r="B4936" s="263" t="str">
        <f>IF(AND($A4936=Sheet2!$A$2,仕訳日記帳!$N4936&gt;=Sheet2!$B$2),仕訳日記帳!A4936,IF(AND(OR($A4936=Sheet2!$A$3,$A4936=Sheet2!$A$4,$A4936=Sheet2!$A$5,$A4936=Sheet2!$A$6,$A4936=Sheet2!$A$7,$A4936=Sheet2!$A$9),仕訳日記帳!$N4936&gt;=Sheet2!$B$3),仕訳日記帳!A4936,IF(AND($A4936=Sheet2!$A$8,仕訳日記帳!$N4936&gt;=Sheet2!$B$8),仕訳日記帳!A4936,IF(AND(OR($A4936=Sheet2!$A$10,$A4936=Sheet2!$A$11,$A4936=Sheet2!$A$12,$A4936=Sheet2!$A$13,$A4936=Sheet2!$A$14,$A4936=Sheet2!$A$15,$A4936=Sheet2!$A$16,$A4936=Sheet2!$A$17),Sheet2!$B$9&lt;=仕訳日記帳!$N4936&lt;Sheet2!$C$10),仕訳日記帳!A4936,""))))</f>
        <v/>
      </c>
      <c r="C4936" t="str">
        <f>IF(AND($A4936=Sheet2!$A$2,仕訳日記帳!$N4936&gt;=Sheet2!$B$2),仕訳日記帳!B4936,IF(AND(OR($A4936=Sheet2!$A$3,$A4936=Sheet2!$A$4,$A4936=Sheet2!$A$5,$A4936=Sheet2!$A$6,$A4936=Sheet2!$A$7,$A4936=Sheet2!$A$9),仕訳日記帳!$N4936&gt;=Sheet2!$B$3),仕訳日記帳!B4936,IF(AND($A4936=Sheet2!$A$8,仕訳日記帳!$N4936&gt;=Sheet2!$B$8),仕訳日記帳!B4936,IF(AND(OR($A4936=Sheet2!$A$10,$A4936=Sheet2!$A$11,$A4936=Sheet2!$A$12,$A4936=Sheet2!$A$13,$A4936=Sheet2!$A$14,$A4936=Sheet2!$A$15,$A4936=Sheet2!$A$16,$A4936=Sheet2!$A$17),Sheet2!$B$9&lt;=仕訳日記帳!$N4936&lt;Sheet2!$C$10),仕訳日記帳!B4936,""))))</f>
        <v/>
      </c>
      <c r="D4936" s="265" t="str">
        <f>IF(AND($A4936=Sheet2!$A$2,仕訳日記帳!$N4936&gt;=Sheet2!$B$2),仕訳日記帳!N4936,IF(AND(OR($A4936=Sheet2!$A$3,$A4936=Sheet2!$A$4,$A4936=Sheet2!$A$5,$A4936=Sheet2!$A$6,$A4936=Sheet2!$A$7,$A4936=Sheet2!$A$9),仕訳日記帳!$N4936&gt;=Sheet2!$B$3),仕訳日記帳!N4936,IF(AND($A4936=Sheet2!$A$8,仕訳日記帳!$N4936&gt;=Sheet2!$B$8),仕訳日記帳!N4936,IF(AND(OR($A4936=Sheet2!$A$10,$A4936=Sheet2!$A$11,$A4936=Sheet2!$A$12,$A4936=Sheet2!$A$13,$A4936=Sheet2!$A$14,$A4936=Sheet2!$A$15,$A4936=Sheet2!$A$16,$A4936=Sheet2!$A$17),Sheet2!$B$9&lt;=仕訳日記帳!$N4936&lt;Sheet2!$C$10),仕訳日記帳!N4936,""))))</f>
        <v/>
      </c>
      <c r="E4936" s="263" t="str">
        <f>IF(AND($A4936=Sheet2!$A$2,仕訳日記帳!$N4936&gt;=Sheet2!$B$2),仕訳日記帳!G4936,IF(AND(OR($A4936=Sheet2!$A$3,$A4936=Sheet2!$A$4,$A4936=Sheet2!$A$5,$A4936=Sheet2!$A$6,$A4936=Sheet2!$A$7,$A4936=Sheet2!$A$9),仕訳日記帳!$N4936&gt;=Sheet2!$B$3),仕訳日記帳!G4936,IF(AND($A4936=Sheet2!$A$8,仕訳日記帳!$N4936&gt;=Sheet2!$B$8),仕訳日記帳!G4936,IF(AND(OR($A4936=Sheet2!$A$10,$A4936=Sheet2!$A$11,$A4936=Sheet2!$A$12,$A4936=Sheet2!$A$13,$A4936=Sheet2!$A$14,$A4936=Sheet2!$A$15,$A4936=Sheet2!$A$16,$A4936=Sheet2!$A$17),Sheet2!$B$9&lt;=仕訳日記帳!$N4936&lt;Sheet2!$C$10),仕訳日記帳!G4936,""))))</f>
        <v/>
      </c>
      <c r="G4936" t="str">
        <f>IF(OR(A4936=Sheet2!$A$2,A4936=Sheet2!$A$3,A4936=Sheet2!$A$4,A4936=Sheet2!$A$5,A4936=Sheet2!$A$6,A4936=Sheet2!$A$7,A4936=Sheet2!$A$8,A4936=Sheet2!$A$9,A4936=Sheet2!$A$10,A4936=Sheet2!$A$11,A4936=Sheet2!$A$12,$A$2=Sheet2!$A$13,A4936=Sheet2!$A$14,$A$2=Sheet2!$A$15,$A$2=Sheet2!$A$16,A4936=Sheet2!$A$17),"該当","")</f>
        <v/>
      </c>
      <c r="H4936" t="str">
        <f>IF(OR(A4936="",G4936=""),"",COUNTIF($G$2:G4936,"該当"))</f>
        <v/>
      </c>
    </row>
    <row r="4937" spans="1:8">
      <c r="A4937" t="str">
        <f>IF(AND(仕訳日記帳!D4937=Sheet2!$A$2,仕訳日記帳!$N4937&gt;=Sheet2!$B$2),仕訳日記帳!D4937,IF(AND(OR(仕訳日記帳!D4937=Sheet2!$A$3,仕訳日記帳!D4937=Sheet2!$A$4,仕訳日記帳!D4937=Sheet2!$A$5,仕訳日記帳!D4937=Sheet2!$A$6,仕訳日記帳!D4937=Sheet2!$A$7,仕訳日記帳!D4937=Sheet2!$A$9),仕訳日記帳!$N4937&gt;=Sheet2!$B$3),仕訳日記帳!D4937,IF(AND(仕訳日記帳!D4937=Sheet2!$A$8,仕訳日記帳!$N4937&gt;=Sheet2!$B$8),仕訳日記帳!D4937,IF(AND(OR(仕訳日記帳!D4937=Sheet2!$A$10,仕訳日記帳!D4937=Sheet2!$A$11,仕訳日記帳!D4937=Sheet2!$A$12,仕訳日記帳!D4937=Sheet2!$A$13,仕訳日記帳!D4937=Sheet2!$A$14,仕訳日記帳!D4937=Sheet2!$A$15,仕訳日記帳!D4937=Sheet2!$A$16,仕訳日記帳!D4937=Sheet2!$A$17),Sheet2!$B$9&lt;=仕訳日記帳!$N4937&lt;Sheet2!$C$10),仕訳日記帳!D4937,""))))</f>
        <v/>
      </c>
      <c r="B4937" s="263" t="str">
        <f>IF(AND($A4937=Sheet2!$A$2,仕訳日記帳!$N4937&gt;=Sheet2!$B$2),仕訳日記帳!A4937,IF(AND(OR($A4937=Sheet2!$A$3,$A4937=Sheet2!$A$4,$A4937=Sheet2!$A$5,$A4937=Sheet2!$A$6,$A4937=Sheet2!$A$7,$A4937=Sheet2!$A$9),仕訳日記帳!$N4937&gt;=Sheet2!$B$3),仕訳日記帳!A4937,IF(AND($A4937=Sheet2!$A$8,仕訳日記帳!$N4937&gt;=Sheet2!$B$8),仕訳日記帳!A4937,IF(AND(OR($A4937=Sheet2!$A$10,$A4937=Sheet2!$A$11,$A4937=Sheet2!$A$12,$A4937=Sheet2!$A$13,$A4937=Sheet2!$A$14,$A4937=Sheet2!$A$15,$A4937=Sheet2!$A$16,$A4937=Sheet2!$A$17),Sheet2!$B$9&lt;=仕訳日記帳!$N4937&lt;Sheet2!$C$10),仕訳日記帳!A4937,""))))</f>
        <v/>
      </c>
      <c r="C4937" t="str">
        <f>IF(AND($A4937=Sheet2!$A$2,仕訳日記帳!$N4937&gt;=Sheet2!$B$2),仕訳日記帳!B4937,IF(AND(OR($A4937=Sheet2!$A$3,$A4937=Sheet2!$A$4,$A4937=Sheet2!$A$5,$A4937=Sheet2!$A$6,$A4937=Sheet2!$A$7,$A4937=Sheet2!$A$9),仕訳日記帳!$N4937&gt;=Sheet2!$B$3),仕訳日記帳!B4937,IF(AND($A4937=Sheet2!$A$8,仕訳日記帳!$N4937&gt;=Sheet2!$B$8),仕訳日記帳!B4937,IF(AND(OR($A4937=Sheet2!$A$10,$A4937=Sheet2!$A$11,$A4937=Sheet2!$A$12,$A4937=Sheet2!$A$13,$A4937=Sheet2!$A$14,$A4937=Sheet2!$A$15,$A4937=Sheet2!$A$16,$A4937=Sheet2!$A$17),Sheet2!$B$9&lt;=仕訳日記帳!$N4937&lt;Sheet2!$C$10),仕訳日記帳!B4937,""))))</f>
        <v/>
      </c>
      <c r="D4937" s="265" t="str">
        <f>IF(AND($A4937=Sheet2!$A$2,仕訳日記帳!$N4937&gt;=Sheet2!$B$2),仕訳日記帳!N4937,IF(AND(OR($A4937=Sheet2!$A$3,$A4937=Sheet2!$A$4,$A4937=Sheet2!$A$5,$A4937=Sheet2!$A$6,$A4937=Sheet2!$A$7,$A4937=Sheet2!$A$9),仕訳日記帳!$N4937&gt;=Sheet2!$B$3),仕訳日記帳!N4937,IF(AND($A4937=Sheet2!$A$8,仕訳日記帳!$N4937&gt;=Sheet2!$B$8),仕訳日記帳!N4937,IF(AND(OR($A4937=Sheet2!$A$10,$A4937=Sheet2!$A$11,$A4937=Sheet2!$A$12,$A4937=Sheet2!$A$13,$A4937=Sheet2!$A$14,$A4937=Sheet2!$A$15,$A4937=Sheet2!$A$16,$A4937=Sheet2!$A$17),Sheet2!$B$9&lt;=仕訳日記帳!$N4937&lt;Sheet2!$C$10),仕訳日記帳!N4937,""))))</f>
        <v/>
      </c>
      <c r="E4937" s="263" t="str">
        <f>IF(AND($A4937=Sheet2!$A$2,仕訳日記帳!$N4937&gt;=Sheet2!$B$2),仕訳日記帳!G4937,IF(AND(OR($A4937=Sheet2!$A$3,$A4937=Sheet2!$A$4,$A4937=Sheet2!$A$5,$A4937=Sheet2!$A$6,$A4937=Sheet2!$A$7,$A4937=Sheet2!$A$9),仕訳日記帳!$N4937&gt;=Sheet2!$B$3),仕訳日記帳!G4937,IF(AND($A4937=Sheet2!$A$8,仕訳日記帳!$N4937&gt;=Sheet2!$B$8),仕訳日記帳!G4937,IF(AND(OR($A4937=Sheet2!$A$10,$A4937=Sheet2!$A$11,$A4937=Sheet2!$A$12,$A4937=Sheet2!$A$13,$A4937=Sheet2!$A$14,$A4937=Sheet2!$A$15,$A4937=Sheet2!$A$16,$A4937=Sheet2!$A$17),Sheet2!$B$9&lt;=仕訳日記帳!$N4937&lt;Sheet2!$C$10),仕訳日記帳!G4937,""))))</f>
        <v/>
      </c>
      <c r="G4937" t="str">
        <f>IF(OR(A4937=Sheet2!$A$2,A4937=Sheet2!$A$3,A4937=Sheet2!$A$4,A4937=Sheet2!$A$5,A4937=Sheet2!$A$6,A4937=Sheet2!$A$7,A4937=Sheet2!$A$8,A4937=Sheet2!$A$9,A4937=Sheet2!$A$10,A4937=Sheet2!$A$11,A4937=Sheet2!$A$12,$A$2=Sheet2!$A$13,A4937=Sheet2!$A$14,$A$2=Sheet2!$A$15,$A$2=Sheet2!$A$16,A4937=Sheet2!$A$17),"該当","")</f>
        <v/>
      </c>
      <c r="H4937" t="str">
        <f>IF(OR(A4937="",G4937=""),"",COUNTIF($G$2:G4937,"該当"))</f>
        <v/>
      </c>
    </row>
    <row r="4938" spans="1:8">
      <c r="A4938" t="str">
        <f>IF(AND(仕訳日記帳!D4938=Sheet2!$A$2,仕訳日記帳!$N4938&gt;=Sheet2!$B$2),仕訳日記帳!D4938,IF(AND(OR(仕訳日記帳!D4938=Sheet2!$A$3,仕訳日記帳!D4938=Sheet2!$A$4,仕訳日記帳!D4938=Sheet2!$A$5,仕訳日記帳!D4938=Sheet2!$A$6,仕訳日記帳!D4938=Sheet2!$A$7,仕訳日記帳!D4938=Sheet2!$A$9),仕訳日記帳!$N4938&gt;=Sheet2!$B$3),仕訳日記帳!D4938,IF(AND(仕訳日記帳!D4938=Sheet2!$A$8,仕訳日記帳!$N4938&gt;=Sheet2!$B$8),仕訳日記帳!D4938,IF(AND(OR(仕訳日記帳!D4938=Sheet2!$A$10,仕訳日記帳!D4938=Sheet2!$A$11,仕訳日記帳!D4938=Sheet2!$A$12,仕訳日記帳!D4938=Sheet2!$A$13,仕訳日記帳!D4938=Sheet2!$A$14,仕訳日記帳!D4938=Sheet2!$A$15,仕訳日記帳!D4938=Sheet2!$A$16,仕訳日記帳!D4938=Sheet2!$A$17),Sheet2!$B$9&lt;=仕訳日記帳!$N4938&lt;Sheet2!$C$10),仕訳日記帳!D4938,""))))</f>
        <v/>
      </c>
      <c r="B4938" s="263" t="str">
        <f>IF(AND($A4938=Sheet2!$A$2,仕訳日記帳!$N4938&gt;=Sheet2!$B$2),仕訳日記帳!A4938,IF(AND(OR($A4938=Sheet2!$A$3,$A4938=Sheet2!$A$4,$A4938=Sheet2!$A$5,$A4938=Sheet2!$A$6,$A4938=Sheet2!$A$7,$A4938=Sheet2!$A$9),仕訳日記帳!$N4938&gt;=Sheet2!$B$3),仕訳日記帳!A4938,IF(AND($A4938=Sheet2!$A$8,仕訳日記帳!$N4938&gt;=Sheet2!$B$8),仕訳日記帳!A4938,IF(AND(OR($A4938=Sheet2!$A$10,$A4938=Sheet2!$A$11,$A4938=Sheet2!$A$12,$A4938=Sheet2!$A$13,$A4938=Sheet2!$A$14,$A4938=Sheet2!$A$15,$A4938=Sheet2!$A$16,$A4938=Sheet2!$A$17),Sheet2!$B$9&lt;=仕訳日記帳!$N4938&lt;Sheet2!$C$10),仕訳日記帳!A4938,""))))</f>
        <v/>
      </c>
      <c r="C4938" t="str">
        <f>IF(AND($A4938=Sheet2!$A$2,仕訳日記帳!$N4938&gt;=Sheet2!$B$2),仕訳日記帳!B4938,IF(AND(OR($A4938=Sheet2!$A$3,$A4938=Sheet2!$A$4,$A4938=Sheet2!$A$5,$A4938=Sheet2!$A$6,$A4938=Sheet2!$A$7,$A4938=Sheet2!$A$9),仕訳日記帳!$N4938&gt;=Sheet2!$B$3),仕訳日記帳!B4938,IF(AND($A4938=Sheet2!$A$8,仕訳日記帳!$N4938&gt;=Sheet2!$B$8),仕訳日記帳!B4938,IF(AND(OR($A4938=Sheet2!$A$10,$A4938=Sheet2!$A$11,$A4938=Sheet2!$A$12,$A4938=Sheet2!$A$13,$A4938=Sheet2!$A$14,$A4938=Sheet2!$A$15,$A4938=Sheet2!$A$16,$A4938=Sheet2!$A$17),Sheet2!$B$9&lt;=仕訳日記帳!$N4938&lt;Sheet2!$C$10),仕訳日記帳!B4938,""))))</f>
        <v/>
      </c>
      <c r="D4938" s="265" t="str">
        <f>IF(AND($A4938=Sheet2!$A$2,仕訳日記帳!$N4938&gt;=Sheet2!$B$2),仕訳日記帳!N4938,IF(AND(OR($A4938=Sheet2!$A$3,$A4938=Sheet2!$A$4,$A4938=Sheet2!$A$5,$A4938=Sheet2!$A$6,$A4938=Sheet2!$A$7,$A4938=Sheet2!$A$9),仕訳日記帳!$N4938&gt;=Sheet2!$B$3),仕訳日記帳!N4938,IF(AND($A4938=Sheet2!$A$8,仕訳日記帳!$N4938&gt;=Sheet2!$B$8),仕訳日記帳!N4938,IF(AND(OR($A4938=Sheet2!$A$10,$A4938=Sheet2!$A$11,$A4938=Sheet2!$A$12,$A4938=Sheet2!$A$13,$A4938=Sheet2!$A$14,$A4938=Sheet2!$A$15,$A4938=Sheet2!$A$16,$A4938=Sheet2!$A$17),Sheet2!$B$9&lt;=仕訳日記帳!$N4938&lt;Sheet2!$C$10),仕訳日記帳!N4938,""))))</f>
        <v/>
      </c>
      <c r="E4938" s="263" t="str">
        <f>IF(AND($A4938=Sheet2!$A$2,仕訳日記帳!$N4938&gt;=Sheet2!$B$2),仕訳日記帳!G4938,IF(AND(OR($A4938=Sheet2!$A$3,$A4938=Sheet2!$A$4,$A4938=Sheet2!$A$5,$A4938=Sheet2!$A$6,$A4938=Sheet2!$A$7,$A4938=Sheet2!$A$9),仕訳日記帳!$N4938&gt;=Sheet2!$B$3),仕訳日記帳!G4938,IF(AND($A4938=Sheet2!$A$8,仕訳日記帳!$N4938&gt;=Sheet2!$B$8),仕訳日記帳!G4938,IF(AND(OR($A4938=Sheet2!$A$10,$A4938=Sheet2!$A$11,$A4938=Sheet2!$A$12,$A4938=Sheet2!$A$13,$A4938=Sheet2!$A$14,$A4938=Sheet2!$A$15,$A4938=Sheet2!$A$16,$A4938=Sheet2!$A$17),Sheet2!$B$9&lt;=仕訳日記帳!$N4938&lt;Sheet2!$C$10),仕訳日記帳!G4938,""))))</f>
        <v/>
      </c>
      <c r="G4938" t="str">
        <f>IF(OR(A4938=Sheet2!$A$2,A4938=Sheet2!$A$3,A4938=Sheet2!$A$4,A4938=Sheet2!$A$5,A4938=Sheet2!$A$6,A4938=Sheet2!$A$7,A4938=Sheet2!$A$8,A4938=Sheet2!$A$9,A4938=Sheet2!$A$10,A4938=Sheet2!$A$11,A4938=Sheet2!$A$12,$A$2=Sheet2!$A$13,A4938=Sheet2!$A$14,$A$2=Sheet2!$A$15,$A$2=Sheet2!$A$16,A4938=Sheet2!$A$17),"該当","")</f>
        <v/>
      </c>
      <c r="H4938" t="str">
        <f>IF(OR(A4938="",G4938=""),"",COUNTIF($G$2:G4938,"該当"))</f>
        <v/>
      </c>
    </row>
    <row r="4939" spans="1:8">
      <c r="A4939" t="str">
        <f>IF(AND(仕訳日記帳!D4939=Sheet2!$A$2,仕訳日記帳!$N4939&gt;=Sheet2!$B$2),仕訳日記帳!D4939,IF(AND(OR(仕訳日記帳!D4939=Sheet2!$A$3,仕訳日記帳!D4939=Sheet2!$A$4,仕訳日記帳!D4939=Sheet2!$A$5,仕訳日記帳!D4939=Sheet2!$A$6,仕訳日記帳!D4939=Sheet2!$A$7,仕訳日記帳!D4939=Sheet2!$A$9),仕訳日記帳!$N4939&gt;=Sheet2!$B$3),仕訳日記帳!D4939,IF(AND(仕訳日記帳!D4939=Sheet2!$A$8,仕訳日記帳!$N4939&gt;=Sheet2!$B$8),仕訳日記帳!D4939,IF(AND(OR(仕訳日記帳!D4939=Sheet2!$A$10,仕訳日記帳!D4939=Sheet2!$A$11,仕訳日記帳!D4939=Sheet2!$A$12,仕訳日記帳!D4939=Sheet2!$A$13,仕訳日記帳!D4939=Sheet2!$A$14,仕訳日記帳!D4939=Sheet2!$A$15,仕訳日記帳!D4939=Sheet2!$A$16,仕訳日記帳!D4939=Sheet2!$A$17),Sheet2!$B$9&lt;=仕訳日記帳!$N4939&lt;Sheet2!$C$10),仕訳日記帳!D4939,""))))</f>
        <v/>
      </c>
      <c r="B4939" s="263" t="str">
        <f>IF(AND($A4939=Sheet2!$A$2,仕訳日記帳!$N4939&gt;=Sheet2!$B$2),仕訳日記帳!A4939,IF(AND(OR($A4939=Sheet2!$A$3,$A4939=Sheet2!$A$4,$A4939=Sheet2!$A$5,$A4939=Sheet2!$A$6,$A4939=Sheet2!$A$7,$A4939=Sheet2!$A$9),仕訳日記帳!$N4939&gt;=Sheet2!$B$3),仕訳日記帳!A4939,IF(AND($A4939=Sheet2!$A$8,仕訳日記帳!$N4939&gt;=Sheet2!$B$8),仕訳日記帳!A4939,IF(AND(OR($A4939=Sheet2!$A$10,$A4939=Sheet2!$A$11,$A4939=Sheet2!$A$12,$A4939=Sheet2!$A$13,$A4939=Sheet2!$A$14,$A4939=Sheet2!$A$15,$A4939=Sheet2!$A$16,$A4939=Sheet2!$A$17),Sheet2!$B$9&lt;=仕訳日記帳!$N4939&lt;Sheet2!$C$10),仕訳日記帳!A4939,""))))</f>
        <v/>
      </c>
      <c r="C4939" t="str">
        <f>IF(AND($A4939=Sheet2!$A$2,仕訳日記帳!$N4939&gt;=Sheet2!$B$2),仕訳日記帳!B4939,IF(AND(OR($A4939=Sheet2!$A$3,$A4939=Sheet2!$A$4,$A4939=Sheet2!$A$5,$A4939=Sheet2!$A$6,$A4939=Sheet2!$A$7,$A4939=Sheet2!$A$9),仕訳日記帳!$N4939&gt;=Sheet2!$B$3),仕訳日記帳!B4939,IF(AND($A4939=Sheet2!$A$8,仕訳日記帳!$N4939&gt;=Sheet2!$B$8),仕訳日記帳!B4939,IF(AND(OR($A4939=Sheet2!$A$10,$A4939=Sheet2!$A$11,$A4939=Sheet2!$A$12,$A4939=Sheet2!$A$13,$A4939=Sheet2!$A$14,$A4939=Sheet2!$A$15,$A4939=Sheet2!$A$16,$A4939=Sheet2!$A$17),Sheet2!$B$9&lt;=仕訳日記帳!$N4939&lt;Sheet2!$C$10),仕訳日記帳!B4939,""))))</f>
        <v/>
      </c>
      <c r="D4939" s="265" t="str">
        <f>IF(AND($A4939=Sheet2!$A$2,仕訳日記帳!$N4939&gt;=Sheet2!$B$2),仕訳日記帳!N4939,IF(AND(OR($A4939=Sheet2!$A$3,$A4939=Sheet2!$A$4,$A4939=Sheet2!$A$5,$A4939=Sheet2!$A$6,$A4939=Sheet2!$A$7,$A4939=Sheet2!$A$9),仕訳日記帳!$N4939&gt;=Sheet2!$B$3),仕訳日記帳!N4939,IF(AND($A4939=Sheet2!$A$8,仕訳日記帳!$N4939&gt;=Sheet2!$B$8),仕訳日記帳!N4939,IF(AND(OR($A4939=Sheet2!$A$10,$A4939=Sheet2!$A$11,$A4939=Sheet2!$A$12,$A4939=Sheet2!$A$13,$A4939=Sheet2!$A$14,$A4939=Sheet2!$A$15,$A4939=Sheet2!$A$16,$A4939=Sheet2!$A$17),Sheet2!$B$9&lt;=仕訳日記帳!$N4939&lt;Sheet2!$C$10),仕訳日記帳!N4939,""))))</f>
        <v/>
      </c>
      <c r="E4939" s="263" t="str">
        <f>IF(AND($A4939=Sheet2!$A$2,仕訳日記帳!$N4939&gt;=Sheet2!$B$2),仕訳日記帳!G4939,IF(AND(OR($A4939=Sheet2!$A$3,$A4939=Sheet2!$A$4,$A4939=Sheet2!$A$5,$A4939=Sheet2!$A$6,$A4939=Sheet2!$A$7,$A4939=Sheet2!$A$9),仕訳日記帳!$N4939&gt;=Sheet2!$B$3),仕訳日記帳!G4939,IF(AND($A4939=Sheet2!$A$8,仕訳日記帳!$N4939&gt;=Sheet2!$B$8),仕訳日記帳!G4939,IF(AND(OR($A4939=Sheet2!$A$10,$A4939=Sheet2!$A$11,$A4939=Sheet2!$A$12,$A4939=Sheet2!$A$13,$A4939=Sheet2!$A$14,$A4939=Sheet2!$A$15,$A4939=Sheet2!$A$16,$A4939=Sheet2!$A$17),Sheet2!$B$9&lt;=仕訳日記帳!$N4939&lt;Sheet2!$C$10),仕訳日記帳!G4939,""))))</f>
        <v/>
      </c>
      <c r="G4939" t="str">
        <f>IF(OR(A4939=Sheet2!$A$2,A4939=Sheet2!$A$3,A4939=Sheet2!$A$4,A4939=Sheet2!$A$5,A4939=Sheet2!$A$6,A4939=Sheet2!$A$7,A4939=Sheet2!$A$8,A4939=Sheet2!$A$9,A4939=Sheet2!$A$10,A4939=Sheet2!$A$11,A4939=Sheet2!$A$12,$A$2=Sheet2!$A$13,A4939=Sheet2!$A$14,$A$2=Sheet2!$A$15,$A$2=Sheet2!$A$16,A4939=Sheet2!$A$17),"該当","")</f>
        <v/>
      </c>
      <c r="H4939" t="str">
        <f>IF(OR(A4939="",G4939=""),"",COUNTIF($G$2:G4939,"該当"))</f>
        <v/>
      </c>
    </row>
    <row r="4940" spans="1:8">
      <c r="A4940" t="str">
        <f>IF(AND(仕訳日記帳!D4940=Sheet2!$A$2,仕訳日記帳!$N4940&gt;=Sheet2!$B$2),仕訳日記帳!D4940,IF(AND(OR(仕訳日記帳!D4940=Sheet2!$A$3,仕訳日記帳!D4940=Sheet2!$A$4,仕訳日記帳!D4940=Sheet2!$A$5,仕訳日記帳!D4940=Sheet2!$A$6,仕訳日記帳!D4940=Sheet2!$A$7,仕訳日記帳!D4940=Sheet2!$A$9),仕訳日記帳!$N4940&gt;=Sheet2!$B$3),仕訳日記帳!D4940,IF(AND(仕訳日記帳!D4940=Sheet2!$A$8,仕訳日記帳!$N4940&gt;=Sheet2!$B$8),仕訳日記帳!D4940,IF(AND(OR(仕訳日記帳!D4940=Sheet2!$A$10,仕訳日記帳!D4940=Sheet2!$A$11,仕訳日記帳!D4940=Sheet2!$A$12,仕訳日記帳!D4940=Sheet2!$A$13,仕訳日記帳!D4940=Sheet2!$A$14,仕訳日記帳!D4940=Sheet2!$A$15,仕訳日記帳!D4940=Sheet2!$A$16,仕訳日記帳!D4940=Sheet2!$A$17),Sheet2!$B$9&lt;=仕訳日記帳!$N4940&lt;Sheet2!$C$10),仕訳日記帳!D4940,""))))</f>
        <v/>
      </c>
      <c r="B4940" s="263" t="str">
        <f>IF(AND($A4940=Sheet2!$A$2,仕訳日記帳!$N4940&gt;=Sheet2!$B$2),仕訳日記帳!A4940,IF(AND(OR($A4940=Sheet2!$A$3,$A4940=Sheet2!$A$4,$A4940=Sheet2!$A$5,$A4940=Sheet2!$A$6,$A4940=Sheet2!$A$7,$A4940=Sheet2!$A$9),仕訳日記帳!$N4940&gt;=Sheet2!$B$3),仕訳日記帳!A4940,IF(AND($A4940=Sheet2!$A$8,仕訳日記帳!$N4940&gt;=Sheet2!$B$8),仕訳日記帳!A4940,IF(AND(OR($A4940=Sheet2!$A$10,$A4940=Sheet2!$A$11,$A4940=Sheet2!$A$12,$A4940=Sheet2!$A$13,$A4940=Sheet2!$A$14,$A4940=Sheet2!$A$15,$A4940=Sheet2!$A$16,$A4940=Sheet2!$A$17),Sheet2!$B$9&lt;=仕訳日記帳!$N4940&lt;Sheet2!$C$10),仕訳日記帳!A4940,""))))</f>
        <v/>
      </c>
      <c r="C4940" t="str">
        <f>IF(AND($A4940=Sheet2!$A$2,仕訳日記帳!$N4940&gt;=Sheet2!$B$2),仕訳日記帳!B4940,IF(AND(OR($A4940=Sheet2!$A$3,$A4940=Sheet2!$A$4,$A4940=Sheet2!$A$5,$A4940=Sheet2!$A$6,$A4940=Sheet2!$A$7,$A4940=Sheet2!$A$9),仕訳日記帳!$N4940&gt;=Sheet2!$B$3),仕訳日記帳!B4940,IF(AND($A4940=Sheet2!$A$8,仕訳日記帳!$N4940&gt;=Sheet2!$B$8),仕訳日記帳!B4940,IF(AND(OR($A4940=Sheet2!$A$10,$A4940=Sheet2!$A$11,$A4940=Sheet2!$A$12,$A4940=Sheet2!$A$13,$A4940=Sheet2!$A$14,$A4940=Sheet2!$A$15,$A4940=Sheet2!$A$16,$A4940=Sheet2!$A$17),Sheet2!$B$9&lt;=仕訳日記帳!$N4940&lt;Sheet2!$C$10),仕訳日記帳!B4940,""))))</f>
        <v/>
      </c>
      <c r="D4940" s="265" t="str">
        <f>IF(AND($A4940=Sheet2!$A$2,仕訳日記帳!$N4940&gt;=Sheet2!$B$2),仕訳日記帳!N4940,IF(AND(OR($A4940=Sheet2!$A$3,$A4940=Sheet2!$A$4,$A4940=Sheet2!$A$5,$A4940=Sheet2!$A$6,$A4940=Sheet2!$A$7,$A4940=Sheet2!$A$9),仕訳日記帳!$N4940&gt;=Sheet2!$B$3),仕訳日記帳!N4940,IF(AND($A4940=Sheet2!$A$8,仕訳日記帳!$N4940&gt;=Sheet2!$B$8),仕訳日記帳!N4940,IF(AND(OR($A4940=Sheet2!$A$10,$A4940=Sheet2!$A$11,$A4940=Sheet2!$A$12,$A4940=Sheet2!$A$13,$A4940=Sheet2!$A$14,$A4940=Sheet2!$A$15,$A4940=Sheet2!$A$16,$A4940=Sheet2!$A$17),Sheet2!$B$9&lt;=仕訳日記帳!$N4940&lt;Sheet2!$C$10),仕訳日記帳!N4940,""))))</f>
        <v/>
      </c>
      <c r="E4940" s="263" t="str">
        <f>IF(AND($A4940=Sheet2!$A$2,仕訳日記帳!$N4940&gt;=Sheet2!$B$2),仕訳日記帳!G4940,IF(AND(OR($A4940=Sheet2!$A$3,$A4940=Sheet2!$A$4,$A4940=Sheet2!$A$5,$A4940=Sheet2!$A$6,$A4940=Sheet2!$A$7,$A4940=Sheet2!$A$9),仕訳日記帳!$N4940&gt;=Sheet2!$B$3),仕訳日記帳!G4940,IF(AND($A4940=Sheet2!$A$8,仕訳日記帳!$N4940&gt;=Sheet2!$B$8),仕訳日記帳!G4940,IF(AND(OR($A4940=Sheet2!$A$10,$A4940=Sheet2!$A$11,$A4940=Sheet2!$A$12,$A4940=Sheet2!$A$13,$A4940=Sheet2!$A$14,$A4940=Sheet2!$A$15,$A4940=Sheet2!$A$16,$A4940=Sheet2!$A$17),Sheet2!$B$9&lt;=仕訳日記帳!$N4940&lt;Sheet2!$C$10),仕訳日記帳!G4940,""))))</f>
        <v/>
      </c>
      <c r="G4940" t="str">
        <f>IF(OR(A4940=Sheet2!$A$2,A4940=Sheet2!$A$3,A4940=Sheet2!$A$4,A4940=Sheet2!$A$5,A4940=Sheet2!$A$6,A4940=Sheet2!$A$7,A4940=Sheet2!$A$8,A4940=Sheet2!$A$9,A4940=Sheet2!$A$10,A4940=Sheet2!$A$11,A4940=Sheet2!$A$12,$A$2=Sheet2!$A$13,A4940=Sheet2!$A$14,$A$2=Sheet2!$A$15,$A$2=Sheet2!$A$16,A4940=Sheet2!$A$17),"該当","")</f>
        <v/>
      </c>
      <c r="H4940" t="str">
        <f>IF(OR(A4940="",G4940=""),"",COUNTIF($G$2:G4940,"該当"))</f>
        <v/>
      </c>
    </row>
    <row r="4941" spans="1:8">
      <c r="A4941" t="str">
        <f>IF(AND(仕訳日記帳!D4941=Sheet2!$A$2,仕訳日記帳!$N4941&gt;=Sheet2!$B$2),仕訳日記帳!D4941,IF(AND(OR(仕訳日記帳!D4941=Sheet2!$A$3,仕訳日記帳!D4941=Sheet2!$A$4,仕訳日記帳!D4941=Sheet2!$A$5,仕訳日記帳!D4941=Sheet2!$A$6,仕訳日記帳!D4941=Sheet2!$A$7,仕訳日記帳!D4941=Sheet2!$A$9),仕訳日記帳!$N4941&gt;=Sheet2!$B$3),仕訳日記帳!D4941,IF(AND(仕訳日記帳!D4941=Sheet2!$A$8,仕訳日記帳!$N4941&gt;=Sheet2!$B$8),仕訳日記帳!D4941,IF(AND(OR(仕訳日記帳!D4941=Sheet2!$A$10,仕訳日記帳!D4941=Sheet2!$A$11,仕訳日記帳!D4941=Sheet2!$A$12,仕訳日記帳!D4941=Sheet2!$A$13,仕訳日記帳!D4941=Sheet2!$A$14,仕訳日記帳!D4941=Sheet2!$A$15,仕訳日記帳!D4941=Sheet2!$A$16,仕訳日記帳!D4941=Sheet2!$A$17),Sheet2!$B$9&lt;=仕訳日記帳!$N4941&lt;Sheet2!$C$10),仕訳日記帳!D4941,""))))</f>
        <v/>
      </c>
      <c r="B4941" s="263" t="str">
        <f>IF(AND($A4941=Sheet2!$A$2,仕訳日記帳!$N4941&gt;=Sheet2!$B$2),仕訳日記帳!A4941,IF(AND(OR($A4941=Sheet2!$A$3,$A4941=Sheet2!$A$4,$A4941=Sheet2!$A$5,$A4941=Sheet2!$A$6,$A4941=Sheet2!$A$7,$A4941=Sheet2!$A$9),仕訳日記帳!$N4941&gt;=Sheet2!$B$3),仕訳日記帳!A4941,IF(AND($A4941=Sheet2!$A$8,仕訳日記帳!$N4941&gt;=Sheet2!$B$8),仕訳日記帳!A4941,IF(AND(OR($A4941=Sheet2!$A$10,$A4941=Sheet2!$A$11,$A4941=Sheet2!$A$12,$A4941=Sheet2!$A$13,$A4941=Sheet2!$A$14,$A4941=Sheet2!$A$15,$A4941=Sheet2!$A$16,$A4941=Sheet2!$A$17),Sheet2!$B$9&lt;=仕訳日記帳!$N4941&lt;Sheet2!$C$10),仕訳日記帳!A4941,""))))</f>
        <v/>
      </c>
      <c r="C4941" t="str">
        <f>IF(AND($A4941=Sheet2!$A$2,仕訳日記帳!$N4941&gt;=Sheet2!$B$2),仕訳日記帳!B4941,IF(AND(OR($A4941=Sheet2!$A$3,$A4941=Sheet2!$A$4,$A4941=Sheet2!$A$5,$A4941=Sheet2!$A$6,$A4941=Sheet2!$A$7,$A4941=Sheet2!$A$9),仕訳日記帳!$N4941&gt;=Sheet2!$B$3),仕訳日記帳!B4941,IF(AND($A4941=Sheet2!$A$8,仕訳日記帳!$N4941&gt;=Sheet2!$B$8),仕訳日記帳!B4941,IF(AND(OR($A4941=Sheet2!$A$10,$A4941=Sheet2!$A$11,$A4941=Sheet2!$A$12,$A4941=Sheet2!$A$13,$A4941=Sheet2!$A$14,$A4941=Sheet2!$A$15,$A4941=Sheet2!$A$16,$A4941=Sheet2!$A$17),Sheet2!$B$9&lt;=仕訳日記帳!$N4941&lt;Sheet2!$C$10),仕訳日記帳!B4941,""))))</f>
        <v/>
      </c>
      <c r="D4941" s="265" t="str">
        <f>IF(AND($A4941=Sheet2!$A$2,仕訳日記帳!$N4941&gt;=Sheet2!$B$2),仕訳日記帳!N4941,IF(AND(OR($A4941=Sheet2!$A$3,$A4941=Sheet2!$A$4,$A4941=Sheet2!$A$5,$A4941=Sheet2!$A$6,$A4941=Sheet2!$A$7,$A4941=Sheet2!$A$9),仕訳日記帳!$N4941&gt;=Sheet2!$B$3),仕訳日記帳!N4941,IF(AND($A4941=Sheet2!$A$8,仕訳日記帳!$N4941&gt;=Sheet2!$B$8),仕訳日記帳!N4941,IF(AND(OR($A4941=Sheet2!$A$10,$A4941=Sheet2!$A$11,$A4941=Sheet2!$A$12,$A4941=Sheet2!$A$13,$A4941=Sheet2!$A$14,$A4941=Sheet2!$A$15,$A4941=Sheet2!$A$16,$A4941=Sheet2!$A$17),Sheet2!$B$9&lt;=仕訳日記帳!$N4941&lt;Sheet2!$C$10),仕訳日記帳!N4941,""))))</f>
        <v/>
      </c>
      <c r="E4941" s="263" t="str">
        <f>IF(AND($A4941=Sheet2!$A$2,仕訳日記帳!$N4941&gt;=Sheet2!$B$2),仕訳日記帳!G4941,IF(AND(OR($A4941=Sheet2!$A$3,$A4941=Sheet2!$A$4,$A4941=Sheet2!$A$5,$A4941=Sheet2!$A$6,$A4941=Sheet2!$A$7,$A4941=Sheet2!$A$9),仕訳日記帳!$N4941&gt;=Sheet2!$B$3),仕訳日記帳!G4941,IF(AND($A4941=Sheet2!$A$8,仕訳日記帳!$N4941&gt;=Sheet2!$B$8),仕訳日記帳!G4941,IF(AND(OR($A4941=Sheet2!$A$10,$A4941=Sheet2!$A$11,$A4941=Sheet2!$A$12,$A4941=Sheet2!$A$13,$A4941=Sheet2!$A$14,$A4941=Sheet2!$A$15,$A4941=Sheet2!$A$16,$A4941=Sheet2!$A$17),Sheet2!$B$9&lt;=仕訳日記帳!$N4941&lt;Sheet2!$C$10),仕訳日記帳!G4941,""))))</f>
        <v/>
      </c>
      <c r="G4941" t="str">
        <f>IF(OR(A4941=Sheet2!$A$2,A4941=Sheet2!$A$3,A4941=Sheet2!$A$4,A4941=Sheet2!$A$5,A4941=Sheet2!$A$6,A4941=Sheet2!$A$7,A4941=Sheet2!$A$8,A4941=Sheet2!$A$9,A4941=Sheet2!$A$10,A4941=Sheet2!$A$11,A4941=Sheet2!$A$12,$A$2=Sheet2!$A$13,A4941=Sheet2!$A$14,$A$2=Sheet2!$A$15,$A$2=Sheet2!$A$16,A4941=Sheet2!$A$17),"該当","")</f>
        <v/>
      </c>
      <c r="H4941" t="str">
        <f>IF(OR(A4941="",G4941=""),"",COUNTIF($G$2:G4941,"該当"))</f>
        <v/>
      </c>
    </row>
    <row r="4942" spans="1:8">
      <c r="A4942" t="str">
        <f>IF(AND(仕訳日記帳!D4942=Sheet2!$A$2,仕訳日記帳!$N4942&gt;=Sheet2!$B$2),仕訳日記帳!D4942,IF(AND(OR(仕訳日記帳!D4942=Sheet2!$A$3,仕訳日記帳!D4942=Sheet2!$A$4,仕訳日記帳!D4942=Sheet2!$A$5,仕訳日記帳!D4942=Sheet2!$A$6,仕訳日記帳!D4942=Sheet2!$A$7,仕訳日記帳!D4942=Sheet2!$A$9),仕訳日記帳!$N4942&gt;=Sheet2!$B$3),仕訳日記帳!D4942,IF(AND(仕訳日記帳!D4942=Sheet2!$A$8,仕訳日記帳!$N4942&gt;=Sheet2!$B$8),仕訳日記帳!D4942,IF(AND(OR(仕訳日記帳!D4942=Sheet2!$A$10,仕訳日記帳!D4942=Sheet2!$A$11,仕訳日記帳!D4942=Sheet2!$A$12,仕訳日記帳!D4942=Sheet2!$A$13,仕訳日記帳!D4942=Sheet2!$A$14,仕訳日記帳!D4942=Sheet2!$A$15,仕訳日記帳!D4942=Sheet2!$A$16,仕訳日記帳!D4942=Sheet2!$A$17),Sheet2!$B$9&lt;=仕訳日記帳!$N4942&lt;Sheet2!$C$10),仕訳日記帳!D4942,""))))</f>
        <v/>
      </c>
      <c r="B4942" s="263" t="str">
        <f>IF(AND($A4942=Sheet2!$A$2,仕訳日記帳!$N4942&gt;=Sheet2!$B$2),仕訳日記帳!A4942,IF(AND(OR($A4942=Sheet2!$A$3,$A4942=Sheet2!$A$4,$A4942=Sheet2!$A$5,$A4942=Sheet2!$A$6,$A4942=Sheet2!$A$7,$A4942=Sheet2!$A$9),仕訳日記帳!$N4942&gt;=Sheet2!$B$3),仕訳日記帳!A4942,IF(AND($A4942=Sheet2!$A$8,仕訳日記帳!$N4942&gt;=Sheet2!$B$8),仕訳日記帳!A4942,IF(AND(OR($A4942=Sheet2!$A$10,$A4942=Sheet2!$A$11,$A4942=Sheet2!$A$12,$A4942=Sheet2!$A$13,$A4942=Sheet2!$A$14,$A4942=Sheet2!$A$15,$A4942=Sheet2!$A$16,$A4942=Sheet2!$A$17),Sheet2!$B$9&lt;=仕訳日記帳!$N4942&lt;Sheet2!$C$10),仕訳日記帳!A4942,""))))</f>
        <v/>
      </c>
      <c r="C4942" t="str">
        <f>IF(AND($A4942=Sheet2!$A$2,仕訳日記帳!$N4942&gt;=Sheet2!$B$2),仕訳日記帳!B4942,IF(AND(OR($A4942=Sheet2!$A$3,$A4942=Sheet2!$A$4,$A4942=Sheet2!$A$5,$A4942=Sheet2!$A$6,$A4942=Sheet2!$A$7,$A4942=Sheet2!$A$9),仕訳日記帳!$N4942&gt;=Sheet2!$B$3),仕訳日記帳!B4942,IF(AND($A4942=Sheet2!$A$8,仕訳日記帳!$N4942&gt;=Sheet2!$B$8),仕訳日記帳!B4942,IF(AND(OR($A4942=Sheet2!$A$10,$A4942=Sheet2!$A$11,$A4942=Sheet2!$A$12,$A4942=Sheet2!$A$13,$A4942=Sheet2!$A$14,$A4942=Sheet2!$A$15,$A4942=Sheet2!$A$16,$A4942=Sheet2!$A$17),Sheet2!$B$9&lt;=仕訳日記帳!$N4942&lt;Sheet2!$C$10),仕訳日記帳!B4942,""))))</f>
        <v/>
      </c>
      <c r="D4942" s="265" t="str">
        <f>IF(AND($A4942=Sheet2!$A$2,仕訳日記帳!$N4942&gt;=Sheet2!$B$2),仕訳日記帳!N4942,IF(AND(OR($A4942=Sheet2!$A$3,$A4942=Sheet2!$A$4,$A4942=Sheet2!$A$5,$A4942=Sheet2!$A$6,$A4942=Sheet2!$A$7,$A4942=Sheet2!$A$9),仕訳日記帳!$N4942&gt;=Sheet2!$B$3),仕訳日記帳!N4942,IF(AND($A4942=Sheet2!$A$8,仕訳日記帳!$N4942&gt;=Sheet2!$B$8),仕訳日記帳!N4942,IF(AND(OR($A4942=Sheet2!$A$10,$A4942=Sheet2!$A$11,$A4942=Sheet2!$A$12,$A4942=Sheet2!$A$13,$A4942=Sheet2!$A$14,$A4942=Sheet2!$A$15,$A4942=Sheet2!$A$16,$A4942=Sheet2!$A$17),Sheet2!$B$9&lt;=仕訳日記帳!$N4942&lt;Sheet2!$C$10),仕訳日記帳!N4942,""))))</f>
        <v/>
      </c>
      <c r="E4942" s="263" t="str">
        <f>IF(AND($A4942=Sheet2!$A$2,仕訳日記帳!$N4942&gt;=Sheet2!$B$2),仕訳日記帳!G4942,IF(AND(OR($A4942=Sheet2!$A$3,$A4942=Sheet2!$A$4,$A4942=Sheet2!$A$5,$A4942=Sheet2!$A$6,$A4942=Sheet2!$A$7,$A4942=Sheet2!$A$9),仕訳日記帳!$N4942&gt;=Sheet2!$B$3),仕訳日記帳!G4942,IF(AND($A4942=Sheet2!$A$8,仕訳日記帳!$N4942&gt;=Sheet2!$B$8),仕訳日記帳!G4942,IF(AND(OR($A4942=Sheet2!$A$10,$A4942=Sheet2!$A$11,$A4942=Sheet2!$A$12,$A4942=Sheet2!$A$13,$A4942=Sheet2!$A$14,$A4942=Sheet2!$A$15,$A4942=Sheet2!$A$16,$A4942=Sheet2!$A$17),Sheet2!$B$9&lt;=仕訳日記帳!$N4942&lt;Sheet2!$C$10),仕訳日記帳!G4942,""))))</f>
        <v/>
      </c>
      <c r="G4942" t="str">
        <f>IF(OR(A4942=Sheet2!$A$2,A4942=Sheet2!$A$3,A4942=Sheet2!$A$4,A4942=Sheet2!$A$5,A4942=Sheet2!$A$6,A4942=Sheet2!$A$7,A4942=Sheet2!$A$8,A4942=Sheet2!$A$9,A4942=Sheet2!$A$10,A4942=Sheet2!$A$11,A4942=Sheet2!$A$12,$A$2=Sheet2!$A$13,A4942=Sheet2!$A$14,$A$2=Sheet2!$A$15,$A$2=Sheet2!$A$16,A4942=Sheet2!$A$17),"該当","")</f>
        <v/>
      </c>
      <c r="H4942" t="str">
        <f>IF(OR(A4942="",G4942=""),"",COUNTIF($G$2:G4942,"該当"))</f>
        <v/>
      </c>
    </row>
    <row r="4943" spans="1:8">
      <c r="A4943" t="str">
        <f>IF(AND(仕訳日記帳!D4943=Sheet2!$A$2,仕訳日記帳!$N4943&gt;=Sheet2!$B$2),仕訳日記帳!D4943,IF(AND(OR(仕訳日記帳!D4943=Sheet2!$A$3,仕訳日記帳!D4943=Sheet2!$A$4,仕訳日記帳!D4943=Sheet2!$A$5,仕訳日記帳!D4943=Sheet2!$A$6,仕訳日記帳!D4943=Sheet2!$A$7,仕訳日記帳!D4943=Sheet2!$A$9),仕訳日記帳!$N4943&gt;=Sheet2!$B$3),仕訳日記帳!D4943,IF(AND(仕訳日記帳!D4943=Sheet2!$A$8,仕訳日記帳!$N4943&gt;=Sheet2!$B$8),仕訳日記帳!D4943,IF(AND(OR(仕訳日記帳!D4943=Sheet2!$A$10,仕訳日記帳!D4943=Sheet2!$A$11,仕訳日記帳!D4943=Sheet2!$A$12,仕訳日記帳!D4943=Sheet2!$A$13,仕訳日記帳!D4943=Sheet2!$A$14,仕訳日記帳!D4943=Sheet2!$A$15,仕訳日記帳!D4943=Sheet2!$A$16,仕訳日記帳!D4943=Sheet2!$A$17),Sheet2!$B$9&lt;=仕訳日記帳!$N4943&lt;Sheet2!$C$10),仕訳日記帳!D4943,""))))</f>
        <v/>
      </c>
      <c r="B4943" s="263" t="str">
        <f>IF(AND($A4943=Sheet2!$A$2,仕訳日記帳!$N4943&gt;=Sheet2!$B$2),仕訳日記帳!A4943,IF(AND(OR($A4943=Sheet2!$A$3,$A4943=Sheet2!$A$4,$A4943=Sheet2!$A$5,$A4943=Sheet2!$A$6,$A4943=Sheet2!$A$7,$A4943=Sheet2!$A$9),仕訳日記帳!$N4943&gt;=Sheet2!$B$3),仕訳日記帳!A4943,IF(AND($A4943=Sheet2!$A$8,仕訳日記帳!$N4943&gt;=Sheet2!$B$8),仕訳日記帳!A4943,IF(AND(OR($A4943=Sheet2!$A$10,$A4943=Sheet2!$A$11,$A4943=Sheet2!$A$12,$A4943=Sheet2!$A$13,$A4943=Sheet2!$A$14,$A4943=Sheet2!$A$15,$A4943=Sheet2!$A$16,$A4943=Sheet2!$A$17),Sheet2!$B$9&lt;=仕訳日記帳!$N4943&lt;Sheet2!$C$10),仕訳日記帳!A4943,""))))</f>
        <v/>
      </c>
      <c r="C4943" t="str">
        <f>IF(AND($A4943=Sheet2!$A$2,仕訳日記帳!$N4943&gt;=Sheet2!$B$2),仕訳日記帳!B4943,IF(AND(OR($A4943=Sheet2!$A$3,$A4943=Sheet2!$A$4,$A4943=Sheet2!$A$5,$A4943=Sheet2!$A$6,$A4943=Sheet2!$A$7,$A4943=Sheet2!$A$9),仕訳日記帳!$N4943&gt;=Sheet2!$B$3),仕訳日記帳!B4943,IF(AND($A4943=Sheet2!$A$8,仕訳日記帳!$N4943&gt;=Sheet2!$B$8),仕訳日記帳!B4943,IF(AND(OR($A4943=Sheet2!$A$10,$A4943=Sheet2!$A$11,$A4943=Sheet2!$A$12,$A4943=Sheet2!$A$13,$A4943=Sheet2!$A$14,$A4943=Sheet2!$A$15,$A4943=Sheet2!$A$16,$A4943=Sheet2!$A$17),Sheet2!$B$9&lt;=仕訳日記帳!$N4943&lt;Sheet2!$C$10),仕訳日記帳!B4943,""))))</f>
        <v/>
      </c>
      <c r="D4943" s="265" t="str">
        <f>IF(AND($A4943=Sheet2!$A$2,仕訳日記帳!$N4943&gt;=Sheet2!$B$2),仕訳日記帳!N4943,IF(AND(OR($A4943=Sheet2!$A$3,$A4943=Sheet2!$A$4,$A4943=Sheet2!$A$5,$A4943=Sheet2!$A$6,$A4943=Sheet2!$A$7,$A4943=Sheet2!$A$9),仕訳日記帳!$N4943&gt;=Sheet2!$B$3),仕訳日記帳!N4943,IF(AND($A4943=Sheet2!$A$8,仕訳日記帳!$N4943&gt;=Sheet2!$B$8),仕訳日記帳!N4943,IF(AND(OR($A4943=Sheet2!$A$10,$A4943=Sheet2!$A$11,$A4943=Sheet2!$A$12,$A4943=Sheet2!$A$13,$A4943=Sheet2!$A$14,$A4943=Sheet2!$A$15,$A4943=Sheet2!$A$16,$A4943=Sheet2!$A$17),Sheet2!$B$9&lt;=仕訳日記帳!$N4943&lt;Sheet2!$C$10),仕訳日記帳!N4943,""))))</f>
        <v/>
      </c>
      <c r="E4943" s="263" t="str">
        <f>IF(AND($A4943=Sheet2!$A$2,仕訳日記帳!$N4943&gt;=Sheet2!$B$2),仕訳日記帳!G4943,IF(AND(OR($A4943=Sheet2!$A$3,$A4943=Sheet2!$A$4,$A4943=Sheet2!$A$5,$A4943=Sheet2!$A$6,$A4943=Sheet2!$A$7,$A4943=Sheet2!$A$9),仕訳日記帳!$N4943&gt;=Sheet2!$B$3),仕訳日記帳!G4943,IF(AND($A4943=Sheet2!$A$8,仕訳日記帳!$N4943&gt;=Sheet2!$B$8),仕訳日記帳!G4943,IF(AND(OR($A4943=Sheet2!$A$10,$A4943=Sheet2!$A$11,$A4943=Sheet2!$A$12,$A4943=Sheet2!$A$13,$A4943=Sheet2!$A$14,$A4943=Sheet2!$A$15,$A4943=Sheet2!$A$16,$A4943=Sheet2!$A$17),Sheet2!$B$9&lt;=仕訳日記帳!$N4943&lt;Sheet2!$C$10),仕訳日記帳!G4943,""))))</f>
        <v/>
      </c>
      <c r="G4943" t="str">
        <f>IF(OR(A4943=Sheet2!$A$2,A4943=Sheet2!$A$3,A4943=Sheet2!$A$4,A4943=Sheet2!$A$5,A4943=Sheet2!$A$6,A4943=Sheet2!$A$7,A4943=Sheet2!$A$8,A4943=Sheet2!$A$9,A4943=Sheet2!$A$10,A4943=Sheet2!$A$11,A4943=Sheet2!$A$12,$A$2=Sheet2!$A$13,A4943=Sheet2!$A$14,$A$2=Sheet2!$A$15,$A$2=Sheet2!$A$16,A4943=Sheet2!$A$17),"該当","")</f>
        <v/>
      </c>
      <c r="H4943" t="str">
        <f>IF(OR(A4943="",G4943=""),"",COUNTIF($G$2:G4943,"該当"))</f>
        <v/>
      </c>
    </row>
    <row r="4944" spans="1:8">
      <c r="A4944" t="str">
        <f>IF(AND(仕訳日記帳!D4944=Sheet2!$A$2,仕訳日記帳!$N4944&gt;=Sheet2!$B$2),仕訳日記帳!D4944,IF(AND(OR(仕訳日記帳!D4944=Sheet2!$A$3,仕訳日記帳!D4944=Sheet2!$A$4,仕訳日記帳!D4944=Sheet2!$A$5,仕訳日記帳!D4944=Sheet2!$A$6,仕訳日記帳!D4944=Sheet2!$A$7,仕訳日記帳!D4944=Sheet2!$A$9),仕訳日記帳!$N4944&gt;=Sheet2!$B$3),仕訳日記帳!D4944,IF(AND(仕訳日記帳!D4944=Sheet2!$A$8,仕訳日記帳!$N4944&gt;=Sheet2!$B$8),仕訳日記帳!D4944,IF(AND(OR(仕訳日記帳!D4944=Sheet2!$A$10,仕訳日記帳!D4944=Sheet2!$A$11,仕訳日記帳!D4944=Sheet2!$A$12,仕訳日記帳!D4944=Sheet2!$A$13,仕訳日記帳!D4944=Sheet2!$A$14,仕訳日記帳!D4944=Sheet2!$A$15,仕訳日記帳!D4944=Sheet2!$A$16,仕訳日記帳!D4944=Sheet2!$A$17),Sheet2!$B$9&lt;=仕訳日記帳!$N4944&lt;Sheet2!$C$10),仕訳日記帳!D4944,""))))</f>
        <v/>
      </c>
      <c r="B4944" s="263" t="str">
        <f>IF(AND($A4944=Sheet2!$A$2,仕訳日記帳!$N4944&gt;=Sheet2!$B$2),仕訳日記帳!A4944,IF(AND(OR($A4944=Sheet2!$A$3,$A4944=Sheet2!$A$4,$A4944=Sheet2!$A$5,$A4944=Sheet2!$A$6,$A4944=Sheet2!$A$7,$A4944=Sheet2!$A$9),仕訳日記帳!$N4944&gt;=Sheet2!$B$3),仕訳日記帳!A4944,IF(AND($A4944=Sheet2!$A$8,仕訳日記帳!$N4944&gt;=Sheet2!$B$8),仕訳日記帳!A4944,IF(AND(OR($A4944=Sheet2!$A$10,$A4944=Sheet2!$A$11,$A4944=Sheet2!$A$12,$A4944=Sheet2!$A$13,$A4944=Sheet2!$A$14,$A4944=Sheet2!$A$15,$A4944=Sheet2!$A$16,$A4944=Sheet2!$A$17),Sheet2!$B$9&lt;=仕訳日記帳!$N4944&lt;Sheet2!$C$10),仕訳日記帳!A4944,""))))</f>
        <v/>
      </c>
      <c r="C4944" t="str">
        <f>IF(AND($A4944=Sheet2!$A$2,仕訳日記帳!$N4944&gt;=Sheet2!$B$2),仕訳日記帳!B4944,IF(AND(OR($A4944=Sheet2!$A$3,$A4944=Sheet2!$A$4,$A4944=Sheet2!$A$5,$A4944=Sheet2!$A$6,$A4944=Sheet2!$A$7,$A4944=Sheet2!$A$9),仕訳日記帳!$N4944&gt;=Sheet2!$B$3),仕訳日記帳!B4944,IF(AND($A4944=Sheet2!$A$8,仕訳日記帳!$N4944&gt;=Sheet2!$B$8),仕訳日記帳!B4944,IF(AND(OR($A4944=Sheet2!$A$10,$A4944=Sheet2!$A$11,$A4944=Sheet2!$A$12,$A4944=Sheet2!$A$13,$A4944=Sheet2!$A$14,$A4944=Sheet2!$A$15,$A4944=Sheet2!$A$16,$A4944=Sheet2!$A$17),Sheet2!$B$9&lt;=仕訳日記帳!$N4944&lt;Sheet2!$C$10),仕訳日記帳!B4944,""))))</f>
        <v/>
      </c>
      <c r="D4944" s="265" t="str">
        <f>IF(AND($A4944=Sheet2!$A$2,仕訳日記帳!$N4944&gt;=Sheet2!$B$2),仕訳日記帳!N4944,IF(AND(OR($A4944=Sheet2!$A$3,$A4944=Sheet2!$A$4,$A4944=Sheet2!$A$5,$A4944=Sheet2!$A$6,$A4944=Sheet2!$A$7,$A4944=Sheet2!$A$9),仕訳日記帳!$N4944&gt;=Sheet2!$B$3),仕訳日記帳!N4944,IF(AND($A4944=Sheet2!$A$8,仕訳日記帳!$N4944&gt;=Sheet2!$B$8),仕訳日記帳!N4944,IF(AND(OR($A4944=Sheet2!$A$10,$A4944=Sheet2!$A$11,$A4944=Sheet2!$A$12,$A4944=Sheet2!$A$13,$A4944=Sheet2!$A$14,$A4944=Sheet2!$A$15,$A4944=Sheet2!$A$16,$A4944=Sheet2!$A$17),Sheet2!$B$9&lt;=仕訳日記帳!$N4944&lt;Sheet2!$C$10),仕訳日記帳!N4944,""))))</f>
        <v/>
      </c>
      <c r="E4944" s="263" t="str">
        <f>IF(AND($A4944=Sheet2!$A$2,仕訳日記帳!$N4944&gt;=Sheet2!$B$2),仕訳日記帳!G4944,IF(AND(OR($A4944=Sheet2!$A$3,$A4944=Sheet2!$A$4,$A4944=Sheet2!$A$5,$A4944=Sheet2!$A$6,$A4944=Sheet2!$A$7,$A4944=Sheet2!$A$9),仕訳日記帳!$N4944&gt;=Sheet2!$B$3),仕訳日記帳!G4944,IF(AND($A4944=Sheet2!$A$8,仕訳日記帳!$N4944&gt;=Sheet2!$B$8),仕訳日記帳!G4944,IF(AND(OR($A4944=Sheet2!$A$10,$A4944=Sheet2!$A$11,$A4944=Sheet2!$A$12,$A4944=Sheet2!$A$13,$A4944=Sheet2!$A$14,$A4944=Sheet2!$A$15,$A4944=Sheet2!$A$16,$A4944=Sheet2!$A$17),Sheet2!$B$9&lt;=仕訳日記帳!$N4944&lt;Sheet2!$C$10),仕訳日記帳!G4944,""))))</f>
        <v/>
      </c>
      <c r="G4944" t="str">
        <f>IF(OR(A4944=Sheet2!$A$2,A4944=Sheet2!$A$3,A4944=Sheet2!$A$4,A4944=Sheet2!$A$5,A4944=Sheet2!$A$6,A4944=Sheet2!$A$7,A4944=Sheet2!$A$8,A4944=Sheet2!$A$9,A4944=Sheet2!$A$10,A4944=Sheet2!$A$11,A4944=Sheet2!$A$12,$A$2=Sheet2!$A$13,A4944=Sheet2!$A$14,$A$2=Sheet2!$A$15,$A$2=Sheet2!$A$16,A4944=Sheet2!$A$17),"該当","")</f>
        <v/>
      </c>
      <c r="H4944" t="str">
        <f>IF(OR(A4944="",G4944=""),"",COUNTIF($G$2:G4944,"該当"))</f>
        <v/>
      </c>
    </row>
    <row r="4945" spans="1:8">
      <c r="A4945" t="str">
        <f>IF(AND(仕訳日記帳!D4945=Sheet2!$A$2,仕訳日記帳!$N4945&gt;=Sheet2!$B$2),仕訳日記帳!D4945,IF(AND(OR(仕訳日記帳!D4945=Sheet2!$A$3,仕訳日記帳!D4945=Sheet2!$A$4,仕訳日記帳!D4945=Sheet2!$A$5,仕訳日記帳!D4945=Sheet2!$A$6,仕訳日記帳!D4945=Sheet2!$A$7,仕訳日記帳!D4945=Sheet2!$A$9),仕訳日記帳!$N4945&gt;=Sheet2!$B$3),仕訳日記帳!D4945,IF(AND(仕訳日記帳!D4945=Sheet2!$A$8,仕訳日記帳!$N4945&gt;=Sheet2!$B$8),仕訳日記帳!D4945,IF(AND(OR(仕訳日記帳!D4945=Sheet2!$A$10,仕訳日記帳!D4945=Sheet2!$A$11,仕訳日記帳!D4945=Sheet2!$A$12,仕訳日記帳!D4945=Sheet2!$A$13,仕訳日記帳!D4945=Sheet2!$A$14,仕訳日記帳!D4945=Sheet2!$A$15,仕訳日記帳!D4945=Sheet2!$A$16,仕訳日記帳!D4945=Sheet2!$A$17),Sheet2!$B$9&lt;=仕訳日記帳!$N4945&lt;Sheet2!$C$10),仕訳日記帳!D4945,""))))</f>
        <v/>
      </c>
      <c r="B4945" s="263" t="str">
        <f>IF(AND($A4945=Sheet2!$A$2,仕訳日記帳!$N4945&gt;=Sheet2!$B$2),仕訳日記帳!A4945,IF(AND(OR($A4945=Sheet2!$A$3,$A4945=Sheet2!$A$4,$A4945=Sheet2!$A$5,$A4945=Sheet2!$A$6,$A4945=Sheet2!$A$7,$A4945=Sheet2!$A$9),仕訳日記帳!$N4945&gt;=Sheet2!$B$3),仕訳日記帳!A4945,IF(AND($A4945=Sheet2!$A$8,仕訳日記帳!$N4945&gt;=Sheet2!$B$8),仕訳日記帳!A4945,IF(AND(OR($A4945=Sheet2!$A$10,$A4945=Sheet2!$A$11,$A4945=Sheet2!$A$12,$A4945=Sheet2!$A$13,$A4945=Sheet2!$A$14,$A4945=Sheet2!$A$15,$A4945=Sheet2!$A$16,$A4945=Sheet2!$A$17),Sheet2!$B$9&lt;=仕訳日記帳!$N4945&lt;Sheet2!$C$10),仕訳日記帳!A4945,""))))</f>
        <v/>
      </c>
      <c r="C4945" t="str">
        <f>IF(AND($A4945=Sheet2!$A$2,仕訳日記帳!$N4945&gt;=Sheet2!$B$2),仕訳日記帳!B4945,IF(AND(OR($A4945=Sheet2!$A$3,$A4945=Sheet2!$A$4,$A4945=Sheet2!$A$5,$A4945=Sheet2!$A$6,$A4945=Sheet2!$A$7,$A4945=Sheet2!$A$9),仕訳日記帳!$N4945&gt;=Sheet2!$B$3),仕訳日記帳!B4945,IF(AND($A4945=Sheet2!$A$8,仕訳日記帳!$N4945&gt;=Sheet2!$B$8),仕訳日記帳!B4945,IF(AND(OR($A4945=Sheet2!$A$10,$A4945=Sheet2!$A$11,$A4945=Sheet2!$A$12,$A4945=Sheet2!$A$13,$A4945=Sheet2!$A$14,$A4945=Sheet2!$A$15,$A4945=Sheet2!$A$16,$A4945=Sheet2!$A$17),Sheet2!$B$9&lt;=仕訳日記帳!$N4945&lt;Sheet2!$C$10),仕訳日記帳!B4945,""))))</f>
        <v/>
      </c>
      <c r="D4945" s="265" t="str">
        <f>IF(AND($A4945=Sheet2!$A$2,仕訳日記帳!$N4945&gt;=Sheet2!$B$2),仕訳日記帳!N4945,IF(AND(OR($A4945=Sheet2!$A$3,$A4945=Sheet2!$A$4,$A4945=Sheet2!$A$5,$A4945=Sheet2!$A$6,$A4945=Sheet2!$A$7,$A4945=Sheet2!$A$9),仕訳日記帳!$N4945&gt;=Sheet2!$B$3),仕訳日記帳!N4945,IF(AND($A4945=Sheet2!$A$8,仕訳日記帳!$N4945&gt;=Sheet2!$B$8),仕訳日記帳!N4945,IF(AND(OR($A4945=Sheet2!$A$10,$A4945=Sheet2!$A$11,$A4945=Sheet2!$A$12,$A4945=Sheet2!$A$13,$A4945=Sheet2!$A$14,$A4945=Sheet2!$A$15,$A4945=Sheet2!$A$16,$A4945=Sheet2!$A$17),Sheet2!$B$9&lt;=仕訳日記帳!$N4945&lt;Sheet2!$C$10),仕訳日記帳!N4945,""))))</f>
        <v/>
      </c>
      <c r="E4945" s="263" t="str">
        <f>IF(AND($A4945=Sheet2!$A$2,仕訳日記帳!$N4945&gt;=Sheet2!$B$2),仕訳日記帳!G4945,IF(AND(OR($A4945=Sheet2!$A$3,$A4945=Sheet2!$A$4,$A4945=Sheet2!$A$5,$A4945=Sheet2!$A$6,$A4945=Sheet2!$A$7,$A4945=Sheet2!$A$9),仕訳日記帳!$N4945&gt;=Sheet2!$B$3),仕訳日記帳!G4945,IF(AND($A4945=Sheet2!$A$8,仕訳日記帳!$N4945&gt;=Sheet2!$B$8),仕訳日記帳!G4945,IF(AND(OR($A4945=Sheet2!$A$10,$A4945=Sheet2!$A$11,$A4945=Sheet2!$A$12,$A4945=Sheet2!$A$13,$A4945=Sheet2!$A$14,$A4945=Sheet2!$A$15,$A4945=Sheet2!$A$16,$A4945=Sheet2!$A$17),Sheet2!$B$9&lt;=仕訳日記帳!$N4945&lt;Sheet2!$C$10),仕訳日記帳!G4945,""))))</f>
        <v/>
      </c>
      <c r="G4945" t="str">
        <f>IF(OR(A4945=Sheet2!$A$2,A4945=Sheet2!$A$3,A4945=Sheet2!$A$4,A4945=Sheet2!$A$5,A4945=Sheet2!$A$6,A4945=Sheet2!$A$7,A4945=Sheet2!$A$8,A4945=Sheet2!$A$9,A4945=Sheet2!$A$10,A4945=Sheet2!$A$11,A4945=Sheet2!$A$12,$A$2=Sheet2!$A$13,A4945=Sheet2!$A$14,$A$2=Sheet2!$A$15,$A$2=Sheet2!$A$16,A4945=Sheet2!$A$17),"該当","")</f>
        <v/>
      </c>
      <c r="H4945" t="str">
        <f>IF(OR(A4945="",G4945=""),"",COUNTIF($G$2:G4945,"該当"))</f>
        <v/>
      </c>
    </row>
    <row r="4946" spans="1:8">
      <c r="A4946" t="str">
        <f>IF(AND(仕訳日記帳!D4946=Sheet2!$A$2,仕訳日記帳!$N4946&gt;=Sheet2!$B$2),仕訳日記帳!D4946,IF(AND(OR(仕訳日記帳!D4946=Sheet2!$A$3,仕訳日記帳!D4946=Sheet2!$A$4,仕訳日記帳!D4946=Sheet2!$A$5,仕訳日記帳!D4946=Sheet2!$A$6,仕訳日記帳!D4946=Sheet2!$A$7,仕訳日記帳!D4946=Sheet2!$A$9),仕訳日記帳!$N4946&gt;=Sheet2!$B$3),仕訳日記帳!D4946,IF(AND(仕訳日記帳!D4946=Sheet2!$A$8,仕訳日記帳!$N4946&gt;=Sheet2!$B$8),仕訳日記帳!D4946,IF(AND(OR(仕訳日記帳!D4946=Sheet2!$A$10,仕訳日記帳!D4946=Sheet2!$A$11,仕訳日記帳!D4946=Sheet2!$A$12,仕訳日記帳!D4946=Sheet2!$A$13,仕訳日記帳!D4946=Sheet2!$A$14,仕訳日記帳!D4946=Sheet2!$A$15,仕訳日記帳!D4946=Sheet2!$A$16,仕訳日記帳!D4946=Sheet2!$A$17),Sheet2!$B$9&lt;=仕訳日記帳!$N4946&lt;Sheet2!$C$10),仕訳日記帳!D4946,""))))</f>
        <v/>
      </c>
      <c r="B4946" s="263" t="str">
        <f>IF(AND($A4946=Sheet2!$A$2,仕訳日記帳!$N4946&gt;=Sheet2!$B$2),仕訳日記帳!A4946,IF(AND(OR($A4946=Sheet2!$A$3,$A4946=Sheet2!$A$4,$A4946=Sheet2!$A$5,$A4946=Sheet2!$A$6,$A4946=Sheet2!$A$7,$A4946=Sheet2!$A$9),仕訳日記帳!$N4946&gt;=Sheet2!$B$3),仕訳日記帳!A4946,IF(AND($A4946=Sheet2!$A$8,仕訳日記帳!$N4946&gt;=Sheet2!$B$8),仕訳日記帳!A4946,IF(AND(OR($A4946=Sheet2!$A$10,$A4946=Sheet2!$A$11,$A4946=Sheet2!$A$12,$A4946=Sheet2!$A$13,$A4946=Sheet2!$A$14,$A4946=Sheet2!$A$15,$A4946=Sheet2!$A$16,$A4946=Sheet2!$A$17),Sheet2!$B$9&lt;=仕訳日記帳!$N4946&lt;Sheet2!$C$10),仕訳日記帳!A4946,""))))</f>
        <v/>
      </c>
      <c r="C4946" t="str">
        <f>IF(AND($A4946=Sheet2!$A$2,仕訳日記帳!$N4946&gt;=Sheet2!$B$2),仕訳日記帳!B4946,IF(AND(OR($A4946=Sheet2!$A$3,$A4946=Sheet2!$A$4,$A4946=Sheet2!$A$5,$A4946=Sheet2!$A$6,$A4946=Sheet2!$A$7,$A4946=Sheet2!$A$9),仕訳日記帳!$N4946&gt;=Sheet2!$B$3),仕訳日記帳!B4946,IF(AND($A4946=Sheet2!$A$8,仕訳日記帳!$N4946&gt;=Sheet2!$B$8),仕訳日記帳!B4946,IF(AND(OR($A4946=Sheet2!$A$10,$A4946=Sheet2!$A$11,$A4946=Sheet2!$A$12,$A4946=Sheet2!$A$13,$A4946=Sheet2!$A$14,$A4946=Sheet2!$A$15,$A4946=Sheet2!$A$16,$A4946=Sheet2!$A$17),Sheet2!$B$9&lt;=仕訳日記帳!$N4946&lt;Sheet2!$C$10),仕訳日記帳!B4946,""))))</f>
        <v/>
      </c>
      <c r="D4946" s="265" t="str">
        <f>IF(AND($A4946=Sheet2!$A$2,仕訳日記帳!$N4946&gt;=Sheet2!$B$2),仕訳日記帳!N4946,IF(AND(OR($A4946=Sheet2!$A$3,$A4946=Sheet2!$A$4,$A4946=Sheet2!$A$5,$A4946=Sheet2!$A$6,$A4946=Sheet2!$A$7,$A4946=Sheet2!$A$9),仕訳日記帳!$N4946&gt;=Sheet2!$B$3),仕訳日記帳!N4946,IF(AND($A4946=Sheet2!$A$8,仕訳日記帳!$N4946&gt;=Sheet2!$B$8),仕訳日記帳!N4946,IF(AND(OR($A4946=Sheet2!$A$10,$A4946=Sheet2!$A$11,$A4946=Sheet2!$A$12,$A4946=Sheet2!$A$13,$A4946=Sheet2!$A$14,$A4946=Sheet2!$A$15,$A4946=Sheet2!$A$16,$A4946=Sheet2!$A$17),Sheet2!$B$9&lt;=仕訳日記帳!$N4946&lt;Sheet2!$C$10),仕訳日記帳!N4946,""))))</f>
        <v/>
      </c>
      <c r="E4946" s="263" t="str">
        <f>IF(AND($A4946=Sheet2!$A$2,仕訳日記帳!$N4946&gt;=Sheet2!$B$2),仕訳日記帳!G4946,IF(AND(OR($A4946=Sheet2!$A$3,$A4946=Sheet2!$A$4,$A4946=Sheet2!$A$5,$A4946=Sheet2!$A$6,$A4946=Sheet2!$A$7,$A4946=Sheet2!$A$9),仕訳日記帳!$N4946&gt;=Sheet2!$B$3),仕訳日記帳!G4946,IF(AND($A4946=Sheet2!$A$8,仕訳日記帳!$N4946&gt;=Sheet2!$B$8),仕訳日記帳!G4946,IF(AND(OR($A4946=Sheet2!$A$10,$A4946=Sheet2!$A$11,$A4946=Sheet2!$A$12,$A4946=Sheet2!$A$13,$A4946=Sheet2!$A$14,$A4946=Sheet2!$A$15,$A4946=Sheet2!$A$16,$A4946=Sheet2!$A$17),Sheet2!$B$9&lt;=仕訳日記帳!$N4946&lt;Sheet2!$C$10),仕訳日記帳!G4946,""))))</f>
        <v/>
      </c>
      <c r="G4946" t="str">
        <f>IF(OR(A4946=Sheet2!$A$2,A4946=Sheet2!$A$3,A4946=Sheet2!$A$4,A4946=Sheet2!$A$5,A4946=Sheet2!$A$6,A4946=Sheet2!$A$7,A4946=Sheet2!$A$8,A4946=Sheet2!$A$9,A4946=Sheet2!$A$10,A4946=Sheet2!$A$11,A4946=Sheet2!$A$12,$A$2=Sheet2!$A$13,A4946=Sheet2!$A$14,$A$2=Sheet2!$A$15,$A$2=Sheet2!$A$16,A4946=Sheet2!$A$17),"該当","")</f>
        <v/>
      </c>
      <c r="H4946" t="str">
        <f>IF(OR(A4946="",G4946=""),"",COUNTIF($G$2:G4946,"該当"))</f>
        <v/>
      </c>
    </row>
    <row r="4947" spans="1:8">
      <c r="A4947" t="str">
        <f>IF(AND(仕訳日記帳!D4947=Sheet2!$A$2,仕訳日記帳!$N4947&gt;=Sheet2!$B$2),仕訳日記帳!D4947,IF(AND(OR(仕訳日記帳!D4947=Sheet2!$A$3,仕訳日記帳!D4947=Sheet2!$A$4,仕訳日記帳!D4947=Sheet2!$A$5,仕訳日記帳!D4947=Sheet2!$A$6,仕訳日記帳!D4947=Sheet2!$A$7,仕訳日記帳!D4947=Sheet2!$A$9),仕訳日記帳!$N4947&gt;=Sheet2!$B$3),仕訳日記帳!D4947,IF(AND(仕訳日記帳!D4947=Sheet2!$A$8,仕訳日記帳!$N4947&gt;=Sheet2!$B$8),仕訳日記帳!D4947,IF(AND(OR(仕訳日記帳!D4947=Sheet2!$A$10,仕訳日記帳!D4947=Sheet2!$A$11,仕訳日記帳!D4947=Sheet2!$A$12,仕訳日記帳!D4947=Sheet2!$A$13,仕訳日記帳!D4947=Sheet2!$A$14,仕訳日記帳!D4947=Sheet2!$A$15,仕訳日記帳!D4947=Sheet2!$A$16,仕訳日記帳!D4947=Sheet2!$A$17),Sheet2!$B$9&lt;=仕訳日記帳!$N4947&lt;Sheet2!$C$10),仕訳日記帳!D4947,""))))</f>
        <v/>
      </c>
      <c r="B4947" s="263" t="str">
        <f>IF(AND($A4947=Sheet2!$A$2,仕訳日記帳!$N4947&gt;=Sheet2!$B$2),仕訳日記帳!A4947,IF(AND(OR($A4947=Sheet2!$A$3,$A4947=Sheet2!$A$4,$A4947=Sheet2!$A$5,$A4947=Sheet2!$A$6,$A4947=Sheet2!$A$7,$A4947=Sheet2!$A$9),仕訳日記帳!$N4947&gt;=Sheet2!$B$3),仕訳日記帳!A4947,IF(AND($A4947=Sheet2!$A$8,仕訳日記帳!$N4947&gt;=Sheet2!$B$8),仕訳日記帳!A4947,IF(AND(OR($A4947=Sheet2!$A$10,$A4947=Sheet2!$A$11,$A4947=Sheet2!$A$12,$A4947=Sheet2!$A$13,$A4947=Sheet2!$A$14,$A4947=Sheet2!$A$15,$A4947=Sheet2!$A$16,$A4947=Sheet2!$A$17),Sheet2!$B$9&lt;=仕訳日記帳!$N4947&lt;Sheet2!$C$10),仕訳日記帳!A4947,""))))</f>
        <v/>
      </c>
      <c r="C4947" t="str">
        <f>IF(AND($A4947=Sheet2!$A$2,仕訳日記帳!$N4947&gt;=Sheet2!$B$2),仕訳日記帳!B4947,IF(AND(OR($A4947=Sheet2!$A$3,$A4947=Sheet2!$A$4,$A4947=Sheet2!$A$5,$A4947=Sheet2!$A$6,$A4947=Sheet2!$A$7,$A4947=Sheet2!$A$9),仕訳日記帳!$N4947&gt;=Sheet2!$B$3),仕訳日記帳!B4947,IF(AND($A4947=Sheet2!$A$8,仕訳日記帳!$N4947&gt;=Sheet2!$B$8),仕訳日記帳!B4947,IF(AND(OR($A4947=Sheet2!$A$10,$A4947=Sheet2!$A$11,$A4947=Sheet2!$A$12,$A4947=Sheet2!$A$13,$A4947=Sheet2!$A$14,$A4947=Sheet2!$A$15,$A4947=Sheet2!$A$16,$A4947=Sheet2!$A$17),Sheet2!$B$9&lt;=仕訳日記帳!$N4947&lt;Sheet2!$C$10),仕訳日記帳!B4947,""))))</f>
        <v/>
      </c>
      <c r="D4947" s="265" t="str">
        <f>IF(AND($A4947=Sheet2!$A$2,仕訳日記帳!$N4947&gt;=Sheet2!$B$2),仕訳日記帳!N4947,IF(AND(OR($A4947=Sheet2!$A$3,$A4947=Sheet2!$A$4,$A4947=Sheet2!$A$5,$A4947=Sheet2!$A$6,$A4947=Sheet2!$A$7,$A4947=Sheet2!$A$9),仕訳日記帳!$N4947&gt;=Sheet2!$B$3),仕訳日記帳!N4947,IF(AND($A4947=Sheet2!$A$8,仕訳日記帳!$N4947&gt;=Sheet2!$B$8),仕訳日記帳!N4947,IF(AND(OR($A4947=Sheet2!$A$10,$A4947=Sheet2!$A$11,$A4947=Sheet2!$A$12,$A4947=Sheet2!$A$13,$A4947=Sheet2!$A$14,$A4947=Sheet2!$A$15,$A4947=Sheet2!$A$16,$A4947=Sheet2!$A$17),Sheet2!$B$9&lt;=仕訳日記帳!$N4947&lt;Sheet2!$C$10),仕訳日記帳!N4947,""))))</f>
        <v/>
      </c>
      <c r="E4947" s="263" t="str">
        <f>IF(AND($A4947=Sheet2!$A$2,仕訳日記帳!$N4947&gt;=Sheet2!$B$2),仕訳日記帳!G4947,IF(AND(OR($A4947=Sheet2!$A$3,$A4947=Sheet2!$A$4,$A4947=Sheet2!$A$5,$A4947=Sheet2!$A$6,$A4947=Sheet2!$A$7,$A4947=Sheet2!$A$9),仕訳日記帳!$N4947&gt;=Sheet2!$B$3),仕訳日記帳!G4947,IF(AND($A4947=Sheet2!$A$8,仕訳日記帳!$N4947&gt;=Sheet2!$B$8),仕訳日記帳!G4947,IF(AND(OR($A4947=Sheet2!$A$10,$A4947=Sheet2!$A$11,$A4947=Sheet2!$A$12,$A4947=Sheet2!$A$13,$A4947=Sheet2!$A$14,$A4947=Sheet2!$A$15,$A4947=Sheet2!$A$16,$A4947=Sheet2!$A$17),Sheet2!$B$9&lt;=仕訳日記帳!$N4947&lt;Sheet2!$C$10),仕訳日記帳!G4947,""))))</f>
        <v/>
      </c>
      <c r="G4947" t="str">
        <f>IF(OR(A4947=Sheet2!$A$2,A4947=Sheet2!$A$3,A4947=Sheet2!$A$4,A4947=Sheet2!$A$5,A4947=Sheet2!$A$6,A4947=Sheet2!$A$7,A4947=Sheet2!$A$8,A4947=Sheet2!$A$9,A4947=Sheet2!$A$10,A4947=Sheet2!$A$11,A4947=Sheet2!$A$12,$A$2=Sheet2!$A$13,A4947=Sheet2!$A$14,$A$2=Sheet2!$A$15,$A$2=Sheet2!$A$16,A4947=Sheet2!$A$17),"該当","")</f>
        <v/>
      </c>
      <c r="H4947" t="str">
        <f>IF(OR(A4947="",G4947=""),"",COUNTIF($G$2:G4947,"該当"))</f>
        <v/>
      </c>
    </row>
    <row r="4948" spans="1:8">
      <c r="A4948" t="str">
        <f>IF(AND(仕訳日記帳!D4948=Sheet2!$A$2,仕訳日記帳!$N4948&gt;=Sheet2!$B$2),仕訳日記帳!D4948,IF(AND(OR(仕訳日記帳!D4948=Sheet2!$A$3,仕訳日記帳!D4948=Sheet2!$A$4,仕訳日記帳!D4948=Sheet2!$A$5,仕訳日記帳!D4948=Sheet2!$A$6,仕訳日記帳!D4948=Sheet2!$A$7,仕訳日記帳!D4948=Sheet2!$A$9),仕訳日記帳!$N4948&gt;=Sheet2!$B$3),仕訳日記帳!D4948,IF(AND(仕訳日記帳!D4948=Sheet2!$A$8,仕訳日記帳!$N4948&gt;=Sheet2!$B$8),仕訳日記帳!D4948,IF(AND(OR(仕訳日記帳!D4948=Sheet2!$A$10,仕訳日記帳!D4948=Sheet2!$A$11,仕訳日記帳!D4948=Sheet2!$A$12,仕訳日記帳!D4948=Sheet2!$A$13,仕訳日記帳!D4948=Sheet2!$A$14,仕訳日記帳!D4948=Sheet2!$A$15,仕訳日記帳!D4948=Sheet2!$A$16,仕訳日記帳!D4948=Sheet2!$A$17),Sheet2!$B$9&lt;=仕訳日記帳!$N4948&lt;Sheet2!$C$10),仕訳日記帳!D4948,""))))</f>
        <v/>
      </c>
      <c r="B4948" s="263" t="str">
        <f>IF(AND($A4948=Sheet2!$A$2,仕訳日記帳!$N4948&gt;=Sheet2!$B$2),仕訳日記帳!A4948,IF(AND(OR($A4948=Sheet2!$A$3,$A4948=Sheet2!$A$4,$A4948=Sheet2!$A$5,$A4948=Sheet2!$A$6,$A4948=Sheet2!$A$7,$A4948=Sheet2!$A$9),仕訳日記帳!$N4948&gt;=Sheet2!$B$3),仕訳日記帳!A4948,IF(AND($A4948=Sheet2!$A$8,仕訳日記帳!$N4948&gt;=Sheet2!$B$8),仕訳日記帳!A4948,IF(AND(OR($A4948=Sheet2!$A$10,$A4948=Sheet2!$A$11,$A4948=Sheet2!$A$12,$A4948=Sheet2!$A$13,$A4948=Sheet2!$A$14,$A4948=Sheet2!$A$15,$A4948=Sheet2!$A$16,$A4948=Sheet2!$A$17),Sheet2!$B$9&lt;=仕訳日記帳!$N4948&lt;Sheet2!$C$10),仕訳日記帳!A4948,""))))</f>
        <v/>
      </c>
      <c r="C4948" t="str">
        <f>IF(AND($A4948=Sheet2!$A$2,仕訳日記帳!$N4948&gt;=Sheet2!$B$2),仕訳日記帳!B4948,IF(AND(OR($A4948=Sheet2!$A$3,$A4948=Sheet2!$A$4,$A4948=Sheet2!$A$5,$A4948=Sheet2!$A$6,$A4948=Sheet2!$A$7,$A4948=Sheet2!$A$9),仕訳日記帳!$N4948&gt;=Sheet2!$B$3),仕訳日記帳!B4948,IF(AND($A4948=Sheet2!$A$8,仕訳日記帳!$N4948&gt;=Sheet2!$B$8),仕訳日記帳!B4948,IF(AND(OR($A4948=Sheet2!$A$10,$A4948=Sheet2!$A$11,$A4948=Sheet2!$A$12,$A4948=Sheet2!$A$13,$A4948=Sheet2!$A$14,$A4948=Sheet2!$A$15,$A4948=Sheet2!$A$16,$A4948=Sheet2!$A$17),Sheet2!$B$9&lt;=仕訳日記帳!$N4948&lt;Sheet2!$C$10),仕訳日記帳!B4948,""))))</f>
        <v/>
      </c>
      <c r="D4948" s="265" t="str">
        <f>IF(AND($A4948=Sheet2!$A$2,仕訳日記帳!$N4948&gt;=Sheet2!$B$2),仕訳日記帳!N4948,IF(AND(OR($A4948=Sheet2!$A$3,$A4948=Sheet2!$A$4,$A4948=Sheet2!$A$5,$A4948=Sheet2!$A$6,$A4948=Sheet2!$A$7,$A4948=Sheet2!$A$9),仕訳日記帳!$N4948&gt;=Sheet2!$B$3),仕訳日記帳!N4948,IF(AND($A4948=Sheet2!$A$8,仕訳日記帳!$N4948&gt;=Sheet2!$B$8),仕訳日記帳!N4948,IF(AND(OR($A4948=Sheet2!$A$10,$A4948=Sheet2!$A$11,$A4948=Sheet2!$A$12,$A4948=Sheet2!$A$13,$A4948=Sheet2!$A$14,$A4948=Sheet2!$A$15,$A4948=Sheet2!$A$16,$A4948=Sheet2!$A$17),Sheet2!$B$9&lt;=仕訳日記帳!$N4948&lt;Sheet2!$C$10),仕訳日記帳!N4948,""))))</f>
        <v/>
      </c>
      <c r="E4948" s="263" t="str">
        <f>IF(AND($A4948=Sheet2!$A$2,仕訳日記帳!$N4948&gt;=Sheet2!$B$2),仕訳日記帳!G4948,IF(AND(OR($A4948=Sheet2!$A$3,$A4948=Sheet2!$A$4,$A4948=Sheet2!$A$5,$A4948=Sheet2!$A$6,$A4948=Sheet2!$A$7,$A4948=Sheet2!$A$9),仕訳日記帳!$N4948&gt;=Sheet2!$B$3),仕訳日記帳!G4948,IF(AND($A4948=Sheet2!$A$8,仕訳日記帳!$N4948&gt;=Sheet2!$B$8),仕訳日記帳!G4948,IF(AND(OR($A4948=Sheet2!$A$10,$A4948=Sheet2!$A$11,$A4948=Sheet2!$A$12,$A4948=Sheet2!$A$13,$A4948=Sheet2!$A$14,$A4948=Sheet2!$A$15,$A4948=Sheet2!$A$16,$A4948=Sheet2!$A$17),Sheet2!$B$9&lt;=仕訳日記帳!$N4948&lt;Sheet2!$C$10),仕訳日記帳!G4948,""))))</f>
        <v/>
      </c>
      <c r="G4948" t="str">
        <f>IF(OR(A4948=Sheet2!$A$2,A4948=Sheet2!$A$3,A4948=Sheet2!$A$4,A4948=Sheet2!$A$5,A4948=Sheet2!$A$6,A4948=Sheet2!$A$7,A4948=Sheet2!$A$8,A4948=Sheet2!$A$9,A4948=Sheet2!$A$10,A4948=Sheet2!$A$11,A4948=Sheet2!$A$12,$A$2=Sheet2!$A$13,A4948=Sheet2!$A$14,$A$2=Sheet2!$A$15,$A$2=Sheet2!$A$16,A4948=Sheet2!$A$17),"該当","")</f>
        <v/>
      </c>
      <c r="H4948" t="str">
        <f>IF(OR(A4948="",G4948=""),"",COUNTIF($G$2:G4948,"該当"))</f>
        <v/>
      </c>
    </row>
    <row r="4949" spans="1:8">
      <c r="A4949" t="str">
        <f>IF(AND(仕訳日記帳!D4949=Sheet2!$A$2,仕訳日記帳!$N4949&gt;=Sheet2!$B$2),仕訳日記帳!D4949,IF(AND(OR(仕訳日記帳!D4949=Sheet2!$A$3,仕訳日記帳!D4949=Sheet2!$A$4,仕訳日記帳!D4949=Sheet2!$A$5,仕訳日記帳!D4949=Sheet2!$A$6,仕訳日記帳!D4949=Sheet2!$A$7,仕訳日記帳!D4949=Sheet2!$A$9),仕訳日記帳!$N4949&gt;=Sheet2!$B$3),仕訳日記帳!D4949,IF(AND(仕訳日記帳!D4949=Sheet2!$A$8,仕訳日記帳!$N4949&gt;=Sheet2!$B$8),仕訳日記帳!D4949,IF(AND(OR(仕訳日記帳!D4949=Sheet2!$A$10,仕訳日記帳!D4949=Sheet2!$A$11,仕訳日記帳!D4949=Sheet2!$A$12,仕訳日記帳!D4949=Sheet2!$A$13,仕訳日記帳!D4949=Sheet2!$A$14,仕訳日記帳!D4949=Sheet2!$A$15,仕訳日記帳!D4949=Sheet2!$A$16,仕訳日記帳!D4949=Sheet2!$A$17),Sheet2!$B$9&lt;=仕訳日記帳!$N4949&lt;Sheet2!$C$10),仕訳日記帳!D4949,""))))</f>
        <v/>
      </c>
      <c r="B4949" s="263" t="str">
        <f>IF(AND($A4949=Sheet2!$A$2,仕訳日記帳!$N4949&gt;=Sheet2!$B$2),仕訳日記帳!A4949,IF(AND(OR($A4949=Sheet2!$A$3,$A4949=Sheet2!$A$4,$A4949=Sheet2!$A$5,$A4949=Sheet2!$A$6,$A4949=Sheet2!$A$7,$A4949=Sheet2!$A$9),仕訳日記帳!$N4949&gt;=Sheet2!$B$3),仕訳日記帳!A4949,IF(AND($A4949=Sheet2!$A$8,仕訳日記帳!$N4949&gt;=Sheet2!$B$8),仕訳日記帳!A4949,IF(AND(OR($A4949=Sheet2!$A$10,$A4949=Sheet2!$A$11,$A4949=Sheet2!$A$12,$A4949=Sheet2!$A$13,$A4949=Sheet2!$A$14,$A4949=Sheet2!$A$15,$A4949=Sheet2!$A$16,$A4949=Sheet2!$A$17),Sheet2!$B$9&lt;=仕訳日記帳!$N4949&lt;Sheet2!$C$10),仕訳日記帳!A4949,""))))</f>
        <v/>
      </c>
      <c r="C4949" t="str">
        <f>IF(AND($A4949=Sheet2!$A$2,仕訳日記帳!$N4949&gt;=Sheet2!$B$2),仕訳日記帳!B4949,IF(AND(OR($A4949=Sheet2!$A$3,$A4949=Sheet2!$A$4,$A4949=Sheet2!$A$5,$A4949=Sheet2!$A$6,$A4949=Sheet2!$A$7,$A4949=Sheet2!$A$9),仕訳日記帳!$N4949&gt;=Sheet2!$B$3),仕訳日記帳!B4949,IF(AND($A4949=Sheet2!$A$8,仕訳日記帳!$N4949&gt;=Sheet2!$B$8),仕訳日記帳!B4949,IF(AND(OR($A4949=Sheet2!$A$10,$A4949=Sheet2!$A$11,$A4949=Sheet2!$A$12,$A4949=Sheet2!$A$13,$A4949=Sheet2!$A$14,$A4949=Sheet2!$A$15,$A4949=Sheet2!$A$16,$A4949=Sheet2!$A$17),Sheet2!$B$9&lt;=仕訳日記帳!$N4949&lt;Sheet2!$C$10),仕訳日記帳!B4949,""))))</f>
        <v/>
      </c>
      <c r="D4949" s="265" t="str">
        <f>IF(AND($A4949=Sheet2!$A$2,仕訳日記帳!$N4949&gt;=Sheet2!$B$2),仕訳日記帳!N4949,IF(AND(OR($A4949=Sheet2!$A$3,$A4949=Sheet2!$A$4,$A4949=Sheet2!$A$5,$A4949=Sheet2!$A$6,$A4949=Sheet2!$A$7,$A4949=Sheet2!$A$9),仕訳日記帳!$N4949&gt;=Sheet2!$B$3),仕訳日記帳!N4949,IF(AND($A4949=Sheet2!$A$8,仕訳日記帳!$N4949&gt;=Sheet2!$B$8),仕訳日記帳!N4949,IF(AND(OR($A4949=Sheet2!$A$10,$A4949=Sheet2!$A$11,$A4949=Sheet2!$A$12,$A4949=Sheet2!$A$13,$A4949=Sheet2!$A$14,$A4949=Sheet2!$A$15,$A4949=Sheet2!$A$16,$A4949=Sheet2!$A$17),Sheet2!$B$9&lt;=仕訳日記帳!$N4949&lt;Sheet2!$C$10),仕訳日記帳!N4949,""))))</f>
        <v/>
      </c>
      <c r="E4949" s="263" t="str">
        <f>IF(AND($A4949=Sheet2!$A$2,仕訳日記帳!$N4949&gt;=Sheet2!$B$2),仕訳日記帳!G4949,IF(AND(OR($A4949=Sheet2!$A$3,$A4949=Sheet2!$A$4,$A4949=Sheet2!$A$5,$A4949=Sheet2!$A$6,$A4949=Sheet2!$A$7,$A4949=Sheet2!$A$9),仕訳日記帳!$N4949&gt;=Sheet2!$B$3),仕訳日記帳!G4949,IF(AND($A4949=Sheet2!$A$8,仕訳日記帳!$N4949&gt;=Sheet2!$B$8),仕訳日記帳!G4949,IF(AND(OR($A4949=Sheet2!$A$10,$A4949=Sheet2!$A$11,$A4949=Sheet2!$A$12,$A4949=Sheet2!$A$13,$A4949=Sheet2!$A$14,$A4949=Sheet2!$A$15,$A4949=Sheet2!$A$16,$A4949=Sheet2!$A$17),Sheet2!$B$9&lt;=仕訳日記帳!$N4949&lt;Sheet2!$C$10),仕訳日記帳!G4949,""))))</f>
        <v/>
      </c>
      <c r="G4949" t="str">
        <f>IF(OR(A4949=Sheet2!$A$2,A4949=Sheet2!$A$3,A4949=Sheet2!$A$4,A4949=Sheet2!$A$5,A4949=Sheet2!$A$6,A4949=Sheet2!$A$7,A4949=Sheet2!$A$8,A4949=Sheet2!$A$9,A4949=Sheet2!$A$10,A4949=Sheet2!$A$11,A4949=Sheet2!$A$12,$A$2=Sheet2!$A$13,A4949=Sheet2!$A$14,$A$2=Sheet2!$A$15,$A$2=Sheet2!$A$16,A4949=Sheet2!$A$17),"該当","")</f>
        <v/>
      </c>
      <c r="H4949" t="str">
        <f>IF(OR(A4949="",G4949=""),"",COUNTIF($G$2:G4949,"該当"))</f>
        <v/>
      </c>
    </row>
    <row r="4950" spans="1:8">
      <c r="A4950" t="str">
        <f>IF(AND(仕訳日記帳!D4950=Sheet2!$A$2,仕訳日記帳!$N4950&gt;=Sheet2!$B$2),仕訳日記帳!D4950,IF(AND(OR(仕訳日記帳!D4950=Sheet2!$A$3,仕訳日記帳!D4950=Sheet2!$A$4,仕訳日記帳!D4950=Sheet2!$A$5,仕訳日記帳!D4950=Sheet2!$A$6,仕訳日記帳!D4950=Sheet2!$A$7,仕訳日記帳!D4950=Sheet2!$A$9),仕訳日記帳!$N4950&gt;=Sheet2!$B$3),仕訳日記帳!D4950,IF(AND(仕訳日記帳!D4950=Sheet2!$A$8,仕訳日記帳!$N4950&gt;=Sheet2!$B$8),仕訳日記帳!D4950,IF(AND(OR(仕訳日記帳!D4950=Sheet2!$A$10,仕訳日記帳!D4950=Sheet2!$A$11,仕訳日記帳!D4950=Sheet2!$A$12,仕訳日記帳!D4950=Sheet2!$A$13,仕訳日記帳!D4950=Sheet2!$A$14,仕訳日記帳!D4950=Sheet2!$A$15,仕訳日記帳!D4950=Sheet2!$A$16,仕訳日記帳!D4950=Sheet2!$A$17),Sheet2!$B$9&lt;=仕訳日記帳!$N4950&lt;Sheet2!$C$10),仕訳日記帳!D4950,""))))</f>
        <v/>
      </c>
      <c r="B4950" s="263" t="str">
        <f>IF(AND($A4950=Sheet2!$A$2,仕訳日記帳!$N4950&gt;=Sheet2!$B$2),仕訳日記帳!A4950,IF(AND(OR($A4950=Sheet2!$A$3,$A4950=Sheet2!$A$4,$A4950=Sheet2!$A$5,$A4950=Sheet2!$A$6,$A4950=Sheet2!$A$7,$A4950=Sheet2!$A$9),仕訳日記帳!$N4950&gt;=Sheet2!$B$3),仕訳日記帳!A4950,IF(AND($A4950=Sheet2!$A$8,仕訳日記帳!$N4950&gt;=Sheet2!$B$8),仕訳日記帳!A4950,IF(AND(OR($A4950=Sheet2!$A$10,$A4950=Sheet2!$A$11,$A4950=Sheet2!$A$12,$A4950=Sheet2!$A$13,$A4950=Sheet2!$A$14,$A4950=Sheet2!$A$15,$A4950=Sheet2!$A$16,$A4950=Sheet2!$A$17),Sheet2!$B$9&lt;=仕訳日記帳!$N4950&lt;Sheet2!$C$10),仕訳日記帳!A4950,""))))</f>
        <v/>
      </c>
      <c r="C4950" t="str">
        <f>IF(AND($A4950=Sheet2!$A$2,仕訳日記帳!$N4950&gt;=Sheet2!$B$2),仕訳日記帳!B4950,IF(AND(OR($A4950=Sheet2!$A$3,$A4950=Sheet2!$A$4,$A4950=Sheet2!$A$5,$A4950=Sheet2!$A$6,$A4950=Sheet2!$A$7,$A4950=Sheet2!$A$9),仕訳日記帳!$N4950&gt;=Sheet2!$B$3),仕訳日記帳!B4950,IF(AND($A4950=Sheet2!$A$8,仕訳日記帳!$N4950&gt;=Sheet2!$B$8),仕訳日記帳!B4950,IF(AND(OR($A4950=Sheet2!$A$10,$A4950=Sheet2!$A$11,$A4950=Sheet2!$A$12,$A4950=Sheet2!$A$13,$A4950=Sheet2!$A$14,$A4950=Sheet2!$A$15,$A4950=Sheet2!$A$16,$A4950=Sheet2!$A$17),Sheet2!$B$9&lt;=仕訳日記帳!$N4950&lt;Sheet2!$C$10),仕訳日記帳!B4950,""))))</f>
        <v/>
      </c>
      <c r="D4950" s="265" t="str">
        <f>IF(AND($A4950=Sheet2!$A$2,仕訳日記帳!$N4950&gt;=Sheet2!$B$2),仕訳日記帳!N4950,IF(AND(OR($A4950=Sheet2!$A$3,$A4950=Sheet2!$A$4,$A4950=Sheet2!$A$5,$A4950=Sheet2!$A$6,$A4950=Sheet2!$A$7,$A4950=Sheet2!$A$9),仕訳日記帳!$N4950&gt;=Sheet2!$B$3),仕訳日記帳!N4950,IF(AND($A4950=Sheet2!$A$8,仕訳日記帳!$N4950&gt;=Sheet2!$B$8),仕訳日記帳!N4950,IF(AND(OR($A4950=Sheet2!$A$10,$A4950=Sheet2!$A$11,$A4950=Sheet2!$A$12,$A4950=Sheet2!$A$13,$A4950=Sheet2!$A$14,$A4950=Sheet2!$A$15,$A4950=Sheet2!$A$16,$A4950=Sheet2!$A$17),Sheet2!$B$9&lt;=仕訳日記帳!$N4950&lt;Sheet2!$C$10),仕訳日記帳!N4950,""))))</f>
        <v/>
      </c>
      <c r="E4950" s="263" t="str">
        <f>IF(AND($A4950=Sheet2!$A$2,仕訳日記帳!$N4950&gt;=Sheet2!$B$2),仕訳日記帳!G4950,IF(AND(OR($A4950=Sheet2!$A$3,$A4950=Sheet2!$A$4,$A4950=Sheet2!$A$5,$A4950=Sheet2!$A$6,$A4950=Sheet2!$A$7,$A4950=Sheet2!$A$9),仕訳日記帳!$N4950&gt;=Sheet2!$B$3),仕訳日記帳!G4950,IF(AND($A4950=Sheet2!$A$8,仕訳日記帳!$N4950&gt;=Sheet2!$B$8),仕訳日記帳!G4950,IF(AND(OR($A4950=Sheet2!$A$10,$A4950=Sheet2!$A$11,$A4950=Sheet2!$A$12,$A4950=Sheet2!$A$13,$A4950=Sheet2!$A$14,$A4950=Sheet2!$A$15,$A4950=Sheet2!$A$16,$A4950=Sheet2!$A$17),Sheet2!$B$9&lt;=仕訳日記帳!$N4950&lt;Sheet2!$C$10),仕訳日記帳!G4950,""))))</f>
        <v/>
      </c>
      <c r="G4950" t="str">
        <f>IF(OR(A4950=Sheet2!$A$2,A4950=Sheet2!$A$3,A4950=Sheet2!$A$4,A4950=Sheet2!$A$5,A4950=Sheet2!$A$6,A4950=Sheet2!$A$7,A4950=Sheet2!$A$8,A4950=Sheet2!$A$9,A4950=Sheet2!$A$10,A4950=Sheet2!$A$11,A4950=Sheet2!$A$12,$A$2=Sheet2!$A$13,A4950=Sheet2!$A$14,$A$2=Sheet2!$A$15,$A$2=Sheet2!$A$16,A4950=Sheet2!$A$17),"該当","")</f>
        <v/>
      </c>
      <c r="H4950" t="str">
        <f>IF(OR(A4950="",G4950=""),"",COUNTIF($G$2:G4950,"該当"))</f>
        <v/>
      </c>
    </row>
    <row r="4951" spans="1:8">
      <c r="A4951" t="str">
        <f>IF(AND(仕訳日記帳!D4951=Sheet2!$A$2,仕訳日記帳!$N4951&gt;=Sheet2!$B$2),仕訳日記帳!D4951,IF(AND(OR(仕訳日記帳!D4951=Sheet2!$A$3,仕訳日記帳!D4951=Sheet2!$A$4,仕訳日記帳!D4951=Sheet2!$A$5,仕訳日記帳!D4951=Sheet2!$A$6,仕訳日記帳!D4951=Sheet2!$A$7,仕訳日記帳!D4951=Sheet2!$A$9),仕訳日記帳!$N4951&gt;=Sheet2!$B$3),仕訳日記帳!D4951,IF(AND(仕訳日記帳!D4951=Sheet2!$A$8,仕訳日記帳!$N4951&gt;=Sheet2!$B$8),仕訳日記帳!D4951,IF(AND(OR(仕訳日記帳!D4951=Sheet2!$A$10,仕訳日記帳!D4951=Sheet2!$A$11,仕訳日記帳!D4951=Sheet2!$A$12,仕訳日記帳!D4951=Sheet2!$A$13,仕訳日記帳!D4951=Sheet2!$A$14,仕訳日記帳!D4951=Sheet2!$A$15,仕訳日記帳!D4951=Sheet2!$A$16,仕訳日記帳!D4951=Sheet2!$A$17),Sheet2!$B$9&lt;=仕訳日記帳!$N4951&lt;Sheet2!$C$10),仕訳日記帳!D4951,""))))</f>
        <v/>
      </c>
      <c r="B4951" s="263" t="str">
        <f>IF(AND($A4951=Sheet2!$A$2,仕訳日記帳!$N4951&gt;=Sheet2!$B$2),仕訳日記帳!A4951,IF(AND(OR($A4951=Sheet2!$A$3,$A4951=Sheet2!$A$4,$A4951=Sheet2!$A$5,$A4951=Sheet2!$A$6,$A4951=Sheet2!$A$7,$A4951=Sheet2!$A$9),仕訳日記帳!$N4951&gt;=Sheet2!$B$3),仕訳日記帳!A4951,IF(AND($A4951=Sheet2!$A$8,仕訳日記帳!$N4951&gt;=Sheet2!$B$8),仕訳日記帳!A4951,IF(AND(OR($A4951=Sheet2!$A$10,$A4951=Sheet2!$A$11,$A4951=Sheet2!$A$12,$A4951=Sheet2!$A$13,$A4951=Sheet2!$A$14,$A4951=Sheet2!$A$15,$A4951=Sheet2!$A$16,$A4951=Sheet2!$A$17),Sheet2!$B$9&lt;=仕訳日記帳!$N4951&lt;Sheet2!$C$10),仕訳日記帳!A4951,""))))</f>
        <v/>
      </c>
      <c r="C4951" t="str">
        <f>IF(AND($A4951=Sheet2!$A$2,仕訳日記帳!$N4951&gt;=Sheet2!$B$2),仕訳日記帳!B4951,IF(AND(OR($A4951=Sheet2!$A$3,$A4951=Sheet2!$A$4,$A4951=Sheet2!$A$5,$A4951=Sheet2!$A$6,$A4951=Sheet2!$A$7,$A4951=Sheet2!$A$9),仕訳日記帳!$N4951&gt;=Sheet2!$B$3),仕訳日記帳!B4951,IF(AND($A4951=Sheet2!$A$8,仕訳日記帳!$N4951&gt;=Sheet2!$B$8),仕訳日記帳!B4951,IF(AND(OR($A4951=Sheet2!$A$10,$A4951=Sheet2!$A$11,$A4951=Sheet2!$A$12,$A4951=Sheet2!$A$13,$A4951=Sheet2!$A$14,$A4951=Sheet2!$A$15,$A4951=Sheet2!$A$16,$A4951=Sheet2!$A$17),Sheet2!$B$9&lt;=仕訳日記帳!$N4951&lt;Sheet2!$C$10),仕訳日記帳!B4951,""))))</f>
        <v/>
      </c>
      <c r="D4951" s="265" t="str">
        <f>IF(AND($A4951=Sheet2!$A$2,仕訳日記帳!$N4951&gt;=Sheet2!$B$2),仕訳日記帳!N4951,IF(AND(OR($A4951=Sheet2!$A$3,$A4951=Sheet2!$A$4,$A4951=Sheet2!$A$5,$A4951=Sheet2!$A$6,$A4951=Sheet2!$A$7,$A4951=Sheet2!$A$9),仕訳日記帳!$N4951&gt;=Sheet2!$B$3),仕訳日記帳!N4951,IF(AND($A4951=Sheet2!$A$8,仕訳日記帳!$N4951&gt;=Sheet2!$B$8),仕訳日記帳!N4951,IF(AND(OR($A4951=Sheet2!$A$10,$A4951=Sheet2!$A$11,$A4951=Sheet2!$A$12,$A4951=Sheet2!$A$13,$A4951=Sheet2!$A$14,$A4951=Sheet2!$A$15,$A4951=Sheet2!$A$16,$A4951=Sheet2!$A$17),Sheet2!$B$9&lt;=仕訳日記帳!$N4951&lt;Sheet2!$C$10),仕訳日記帳!N4951,""))))</f>
        <v/>
      </c>
      <c r="E4951" s="263" t="str">
        <f>IF(AND($A4951=Sheet2!$A$2,仕訳日記帳!$N4951&gt;=Sheet2!$B$2),仕訳日記帳!G4951,IF(AND(OR($A4951=Sheet2!$A$3,$A4951=Sheet2!$A$4,$A4951=Sheet2!$A$5,$A4951=Sheet2!$A$6,$A4951=Sheet2!$A$7,$A4951=Sheet2!$A$9),仕訳日記帳!$N4951&gt;=Sheet2!$B$3),仕訳日記帳!G4951,IF(AND($A4951=Sheet2!$A$8,仕訳日記帳!$N4951&gt;=Sheet2!$B$8),仕訳日記帳!G4951,IF(AND(OR($A4951=Sheet2!$A$10,$A4951=Sheet2!$A$11,$A4951=Sheet2!$A$12,$A4951=Sheet2!$A$13,$A4951=Sheet2!$A$14,$A4951=Sheet2!$A$15,$A4951=Sheet2!$A$16,$A4951=Sheet2!$A$17),Sheet2!$B$9&lt;=仕訳日記帳!$N4951&lt;Sheet2!$C$10),仕訳日記帳!G4951,""))))</f>
        <v/>
      </c>
      <c r="G4951" t="str">
        <f>IF(OR(A4951=Sheet2!$A$2,A4951=Sheet2!$A$3,A4951=Sheet2!$A$4,A4951=Sheet2!$A$5,A4951=Sheet2!$A$6,A4951=Sheet2!$A$7,A4951=Sheet2!$A$8,A4951=Sheet2!$A$9,A4951=Sheet2!$A$10,A4951=Sheet2!$A$11,A4951=Sheet2!$A$12,$A$2=Sheet2!$A$13,A4951=Sheet2!$A$14,$A$2=Sheet2!$A$15,$A$2=Sheet2!$A$16,A4951=Sheet2!$A$17),"該当","")</f>
        <v/>
      </c>
      <c r="H4951" t="str">
        <f>IF(OR(A4951="",G4951=""),"",COUNTIF($G$2:G4951,"該当"))</f>
        <v/>
      </c>
    </row>
    <row r="4952" spans="1:8">
      <c r="A4952" t="str">
        <f>IF(AND(仕訳日記帳!D4952=Sheet2!$A$2,仕訳日記帳!$N4952&gt;=Sheet2!$B$2),仕訳日記帳!D4952,IF(AND(OR(仕訳日記帳!D4952=Sheet2!$A$3,仕訳日記帳!D4952=Sheet2!$A$4,仕訳日記帳!D4952=Sheet2!$A$5,仕訳日記帳!D4952=Sheet2!$A$6,仕訳日記帳!D4952=Sheet2!$A$7,仕訳日記帳!D4952=Sheet2!$A$9),仕訳日記帳!$N4952&gt;=Sheet2!$B$3),仕訳日記帳!D4952,IF(AND(仕訳日記帳!D4952=Sheet2!$A$8,仕訳日記帳!$N4952&gt;=Sheet2!$B$8),仕訳日記帳!D4952,IF(AND(OR(仕訳日記帳!D4952=Sheet2!$A$10,仕訳日記帳!D4952=Sheet2!$A$11,仕訳日記帳!D4952=Sheet2!$A$12,仕訳日記帳!D4952=Sheet2!$A$13,仕訳日記帳!D4952=Sheet2!$A$14,仕訳日記帳!D4952=Sheet2!$A$15,仕訳日記帳!D4952=Sheet2!$A$16,仕訳日記帳!D4952=Sheet2!$A$17),Sheet2!$B$9&lt;=仕訳日記帳!$N4952&lt;Sheet2!$C$10),仕訳日記帳!D4952,""))))</f>
        <v/>
      </c>
      <c r="B4952" s="263" t="str">
        <f>IF(AND($A4952=Sheet2!$A$2,仕訳日記帳!$N4952&gt;=Sheet2!$B$2),仕訳日記帳!A4952,IF(AND(OR($A4952=Sheet2!$A$3,$A4952=Sheet2!$A$4,$A4952=Sheet2!$A$5,$A4952=Sheet2!$A$6,$A4952=Sheet2!$A$7,$A4952=Sheet2!$A$9),仕訳日記帳!$N4952&gt;=Sheet2!$B$3),仕訳日記帳!A4952,IF(AND($A4952=Sheet2!$A$8,仕訳日記帳!$N4952&gt;=Sheet2!$B$8),仕訳日記帳!A4952,IF(AND(OR($A4952=Sheet2!$A$10,$A4952=Sheet2!$A$11,$A4952=Sheet2!$A$12,$A4952=Sheet2!$A$13,$A4952=Sheet2!$A$14,$A4952=Sheet2!$A$15,$A4952=Sheet2!$A$16,$A4952=Sheet2!$A$17),Sheet2!$B$9&lt;=仕訳日記帳!$N4952&lt;Sheet2!$C$10),仕訳日記帳!A4952,""))))</f>
        <v/>
      </c>
      <c r="C4952" t="str">
        <f>IF(AND($A4952=Sheet2!$A$2,仕訳日記帳!$N4952&gt;=Sheet2!$B$2),仕訳日記帳!B4952,IF(AND(OR($A4952=Sheet2!$A$3,$A4952=Sheet2!$A$4,$A4952=Sheet2!$A$5,$A4952=Sheet2!$A$6,$A4952=Sheet2!$A$7,$A4952=Sheet2!$A$9),仕訳日記帳!$N4952&gt;=Sheet2!$B$3),仕訳日記帳!B4952,IF(AND($A4952=Sheet2!$A$8,仕訳日記帳!$N4952&gt;=Sheet2!$B$8),仕訳日記帳!B4952,IF(AND(OR($A4952=Sheet2!$A$10,$A4952=Sheet2!$A$11,$A4952=Sheet2!$A$12,$A4952=Sheet2!$A$13,$A4952=Sheet2!$A$14,$A4952=Sheet2!$A$15,$A4952=Sheet2!$A$16,$A4952=Sheet2!$A$17),Sheet2!$B$9&lt;=仕訳日記帳!$N4952&lt;Sheet2!$C$10),仕訳日記帳!B4952,""))))</f>
        <v/>
      </c>
      <c r="D4952" s="265" t="str">
        <f>IF(AND($A4952=Sheet2!$A$2,仕訳日記帳!$N4952&gt;=Sheet2!$B$2),仕訳日記帳!N4952,IF(AND(OR($A4952=Sheet2!$A$3,$A4952=Sheet2!$A$4,$A4952=Sheet2!$A$5,$A4952=Sheet2!$A$6,$A4952=Sheet2!$A$7,$A4952=Sheet2!$A$9),仕訳日記帳!$N4952&gt;=Sheet2!$B$3),仕訳日記帳!N4952,IF(AND($A4952=Sheet2!$A$8,仕訳日記帳!$N4952&gt;=Sheet2!$B$8),仕訳日記帳!N4952,IF(AND(OR($A4952=Sheet2!$A$10,$A4952=Sheet2!$A$11,$A4952=Sheet2!$A$12,$A4952=Sheet2!$A$13,$A4952=Sheet2!$A$14,$A4952=Sheet2!$A$15,$A4952=Sheet2!$A$16,$A4952=Sheet2!$A$17),Sheet2!$B$9&lt;=仕訳日記帳!$N4952&lt;Sheet2!$C$10),仕訳日記帳!N4952,""))))</f>
        <v/>
      </c>
      <c r="E4952" s="263" t="str">
        <f>IF(AND($A4952=Sheet2!$A$2,仕訳日記帳!$N4952&gt;=Sheet2!$B$2),仕訳日記帳!G4952,IF(AND(OR($A4952=Sheet2!$A$3,$A4952=Sheet2!$A$4,$A4952=Sheet2!$A$5,$A4952=Sheet2!$A$6,$A4952=Sheet2!$A$7,$A4952=Sheet2!$A$9),仕訳日記帳!$N4952&gt;=Sheet2!$B$3),仕訳日記帳!G4952,IF(AND($A4952=Sheet2!$A$8,仕訳日記帳!$N4952&gt;=Sheet2!$B$8),仕訳日記帳!G4952,IF(AND(OR($A4952=Sheet2!$A$10,$A4952=Sheet2!$A$11,$A4952=Sheet2!$A$12,$A4952=Sheet2!$A$13,$A4952=Sheet2!$A$14,$A4952=Sheet2!$A$15,$A4952=Sheet2!$A$16,$A4952=Sheet2!$A$17),Sheet2!$B$9&lt;=仕訳日記帳!$N4952&lt;Sheet2!$C$10),仕訳日記帳!G4952,""))))</f>
        <v/>
      </c>
      <c r="G4952" t="str">
        <f>IF(OR(A4952=Sheet2!$A$2,A4952=Sheet2!$A$3,A4952=Sheet2!$A$4,A4952=Sheet2!$A$5,A4952=Sheet2!$A$6,A4952=Sheet2!$A$7,A4952=Sheet2!$A$8,A4952=Sheet2!$A$9,A4952=Sheet2!$A$10,A4952=Sheet2!$A$11,A4952=Sheet2!$A$12,$A$2=Sheet2!$A$13,A4952=Sheet2!$A$14,$A$2=Sheet2!$A$15,$A$2=Sheet2!$A$16,A4952=Sheet2!$A$17),"該当","")</f>
        <v/>
      </c>
      <c r="H4952" t="str">
        <f>IF(OR(A4952="",G4952=""),"",COUNTIF($G$2:G4952,"該当"))</f>
        <v/>
      </c>
    </row>
    <row r="4953" spans="1:8">
      <c r="A4953" t="str">
        <f>IF(AND(仕訳日記帳!D4953=Sheet2!$A$2,仕訳日記帳!$N4953&gt;=Sheet2!$B$2),仕訳日記帳!D4953,IF(AND(OR(仕訳日記帳!D4953=Sheet2!$A$3,仕訳日記帳!D4953=Sheet2!$A$4,仕訳日記帳!D4953=Sheet2!$A$5,仕訳日記帳!D4953=Sheet2!$A$6,仕訳日記帳!D4953=Sheet2!$A$7,仕訳日記帳!D4953=Sheet2!$A$9),仕訳日記帳!$N4953&gt;=Sheet2!$B$3),仕訳日記帳!D4953,IF(AND(仕訳日記帳!D4953=Sheet2!$A$8,仕訳日記帳!$N4953&gt;=Sheet2!$B$8),仕訳日記帳!D4953,IF(AND(OR(仕訳日記帳!D4953=Sheet2!$A$10,仕訳日記帳!D4953=Sheet2!$A$11,仕訳日記帳!D4953=Sheet2!$A$12,仕訳日記帳!D4953=Sheet2!$A$13,仕訳日記帳!D4953=Sheet2!$A$14,仕訳日記帳!D4953=Sheet2!$A$15,仕訳日記帳!D4953=Sheet2!$A$16,仕訳日記帳!D4953=Sheet2!$A$17),Sheet2!$B$9&lt;=仕訳日記帳!$N4953&lt;Sheet2!$C$10),仕訳日記帳!D4953,""))))</f>
        <v/>
      </c>
      <c r="B4953" s="263" t="str">
        <f>IF(AND($A4953=Sheet2!$A$2,仕訳日記帳!$N4953&gt;=Sheet2!$B$2),仕訳日記帳!A4953,IF(AND(OR($A4953=Sheet2!$A$3,$A4953=Sheet2!$A$4,$A4953=Sheet2!$A$5,$A4953=Sheet2!$A$6,$A4953=Sheet2!$A$7,$A4953=Sheet2!$A$9),仕訳日記帳!$N4953&gt;=Sheet2!$B$3),仕訳日記帳!A4953,IF(AND($A4953=Sheet2!$A$8,仕訳日記帳!$N4953&gt;=Sheet2!$B$8),仕訳日記帳!A4953,IF(AND(OR($A4953=Sheet2!$A$10,$A4953=Sheet2!$A$11,$A4953=Sheet2!$A$12,$A4953=Sheet2!$A$13,$A4953=Sheet2!$A$14,$A4953=Sheet2!$A$15,$A4953=Sheet2!$A$16,$A4953=Sheet2!$A$17),Sheet2!$B$9&lt;=仕訳日記帳!$N4953&lt;Sheet2!$C$10),仕訳日記帳!A4953,""))))</f>
        <v/>
      </c>
      <c r="C4953" t="str">
        <f>IF(AND($A4953=Sheet2!$A$2,仕訳日記帳!$N4953&gt;=Sheet2!$B$2),仕訳日記帳!B4953,IF(AND(OR($A4953=Sheet2!$A$3,$A4953=Sheet2!$A$4,$A4953=Sheet2!$A$5,$A4953=Sheet2!$A$6,$A4953=Sheet2!$A$7,$A4953=Sheet2!$A$9),仕訳日記帳!$N4953&gt;=Sheet2!$B$3),仕訳日記帳!B4953,IF(AND($A4953=Sheet2!$A$8,仕訳日記帳!$N4953&gt;=Sheet2!$B$8),仕訳日記帳!B4953,IF(AND(OR($A4953=Sheet2!$A$10,$A4953=Sheet2!$A$11,$A4953=Sheet2!$A$12,$A4953=Sheet2!$A$13,$A4953=Sheet2!$A$14,$A4953=Sheet2!$A$15,$A4953=Sheet2!$A$16,$A4953=Sheet2!$A$17),Sheet2!$B$9&lt;=仕訳日記帳!$N4953&lt;Sheet2!$C$10),仕訳日記帳!B4953,""))))</f>
        <v/>
      </c>
      <c r="D4953" s="265" t="str">
        <f>IF(AND($A4953=Sheet2!$A$2,仕訳日記帳!$N4953&gt;=Sheet2!$B$2),仕訳日記帳!N4953,IF(AND(OR($A4953=Sheet2!$A$3,$A4953=Sheet2!$A$4,$A4953=Sheet2!$A$5,$A4953=Sheet2!$A$6,$A4953=Sheet2!$A$7,$A4953=Sheet2!$A$9),仕訳日記帳!$N4953&gt;=Sheet2!$B$3),仕訳日記帳!N4953,IF(AND($A4953=Sheet2!$A$8,仕訳日記帳!$N4953&gt;=Sheet2!$B$8),仕訳日記帳!N4953,IF(AND(OR($A4953=Sheet2!$A$10,$A4953=Sheet2!$A$11,$A4953=Sheet2!$A$12,$A4953=Sheet2!$A$13,$A4953=Sheet2!$A$14,$A4953=Sheet2!$A$15,$A4953=Sheet2!$A$16,$A4953=Sheet2!$A$17),Sheet2!$B$9&lt;=仕訳日記帳!$N4953&lt;Sheet2!$C$10),仕訳日記帳!N4953,""))))</f>
        <v/>
      </c>
      <c r="E4953" s="263" t="str">
        <f>IF(AND($A4953=Sheet2!$A$2,仕訳日記帳!$N4953&gt;=Sheet2!$B$2),仕訳日記帳!G4953,IF(AND(OR($A4953=Sheet2!$A$3,$A4953=Sheet2!$A$4,$A4953=Sheet2!$A$5,$A4953=Sheet2!$A$6,$A4953=Sheet2!$A$7,$A4953=Sheet2!$A$9),仕訳日記帳!$N4953&gt;=Sheet2!$B$3),仕訳日記帳!G4953,IF(AND($A4953=Sheet2!$A$8,仕訳日記帳!$N4953&gt;=Sheet2!$B$8),仕訳日記帳!G4953,IF(AND(OR($A4953=Sheet2!$A$10,$A4953=Sheet2!$A$11,$A4953=Sheet2!$A$12,$A4953=Sheet2!$A$13,$A4953=Sheet2!$A$14,$A4953=Sheet2!$A$15,$A4953=Sheet2!$A$16,$A4953=Sheet2!$A$17),Sheet2!$B$9&lt;=仕訳日記帳!$N4953&lt;Sheet2!$C$10),仕訳日記帳!G4953,""))))</f>
        <v/>
      </c>
      <c r="G4953" t="str">
        <f>IF(OR(A4953=Sheet2!$A$2,A4953=Sheet2!$A$3,A4953=Sheet2!$A$4,A4953=Sheet2!$A$5,A4953=Sheet2!$A$6,A4953=Sheet2!$A$7,A4953=Sheet2!$A$8,A4953=Sheet2!$A$9,A4953=Sheet2!$A$10,A4953=Sheet2!$A$11,A4953=Sheet2!$A$12,$A$2=Sheet2!$A$13,A4953=Sheet2!$A$14,$A$2=Sheet2!$A$15,$A$2=Sheet2!$A$16,A4953=Sheet2!$A$17),"該当","")</f>
        <v/>
      </c>
      <c r="H4953" t="str">
        <f>IF(OR(A4953="",G4953=""),"",COUNTIF($G$2:G4953,"該当"))</f>
        <v/>
      </c>
    </row>
    <row r="4954" spans="1:8">
      <c r="A4954" t="str">
        <f>IF(AND(仕訳日記帳!D4954=Sheet2!$A$2,仕訳日記帳!$N4954&gt;=Sheet2!$B$2),仕訳日記帳!D4954,IF(AND(OR(仕訳日記帳!D4954=Sheet2!$A$3,仕訳日記帳!D4954=Sheet2!$A$4,仕訳日記帳!D4954=Sheet2!$A$5,仕訳日記帳!D4954=Sheet2!$A$6,仕訳日記帳!D4954=Sheet2!$A$7,仕訳日記帳!D4954=Sheet2!$A$9),仕訳日記帳!$N4954&gt;=Sheet2!$B$3),仕訳日記帳!D4954,IF(AND(仕訳日記帳!D4954=Sheet2!$A$8,仕訳日記帳!$N4954&gt;=Sheet2!$B$8),仕訳日記帳!D4954,IF(AND(OR(仕訳日記帳!D4954=Sheet2!$A$10,仕訳日記帳!D4954=Sheet2!$A$11,仕訳日記帳!D4954=Sheet2!$A$12,仕訳日記帳!D4954=Sheet2!$A$13,仕訳日記帳!D4954=Sheet2!$A$14,仕訳日記帳!D4954=Sheet2!$A$15,仕訳日記帳!D4954=Sheet2!$A$16,仕訳日記帳!D4954=Sheet2!$A$17),Sheet2!$B$9&lt;=仕訳日記帳!$N4954&lt;Sheet2!$C$10),仕訳日記帳!D4954,""))))</f>
        <v/>
      </c>
      <c r="B4954" s="263" t="str">
        <f>IF(AND($A4954=Sheet2!$A$2,仕訳日記帳!$N4954&gt;=Sheet2!$B$2),仕訳日記帳!A4954,IF(AND(OR($A4954=Sheet2!$A$3,$A4954=Sheet2!$A$4,$A4954=Sheet2!$A$5,$A4954=Sheet2!$A$6,$A4954=Sheet2!$A$7,$A4954=Sheet2!$A$9),仕訳日記帳!$N4954&gt;=Sheet2!$B$3),仕訳日記帳!A4954,IF(AND($A4954=Sheet2!$A$8,仕訳日記帳!$N4954&gt;=Sheet2!$B$8),仕訳日記帳!A4954,IF(AND(OR($A4954=Sheet2!$A$10,$A4954=Sheet2!$A$11,$A4954=Sheet2!$A$12,$A4954=Sheet2!$A$13,$A4954=Sheet2!$A$14,$A4954=Sheet2!$A$15,$A4954=Sheet2!$A$16,$A4954=Sheet2!$A$17),Sheet2!$B$9&lt;=仕訳日記帳!$N4954&lt;Sheet2!$C$10),仕訳日記帳!A4954,""))))</f>
        <v/>
      </c>
      <c r="C4954" t="str">
        <f>IF(AND($A4954=Sheet2!$A$2,仕訳日記帳!$N4954&gt;=Sheet2!$B$2),仕訳日記帳!B4954,IF(AND(OR($A4954=Sheet2!$A$3,$A4954=Sheet2!$A$4,$A4954=Sheet2!$A$5,$A4954=Sheet2!$A$6,$A4954=Sheet2!$A$7,$A4954=Sheet2!$A$9),仕訳日記帳!$N4954&gt;=Sheet2!$B$3),仕訳日記帳!B4954,IF(AND($A4954=Sheet2!$A$8,仕訳日記帳!$N4954&gt;=Sheet2!$B$8),仕訳日記帳!B4954,IF(AND(OR($A4954=Sheet2!$A$10,$A4954=Sheet2!$A$11,$A4954=Sheet2!$A$12,$A4954=Sheet2!$A$13,$A4954=Sheet2!$A$14,$A4954=Sheet2!$A$15,$A4954=Sheet2!$A$16,$A4954=Sheet2!$A$17),Sheet2!$B$9&lt;=仕訳日記帳!$N4954&lt;Sheet2!$C$10),仕訳日記帳!B4954,""))))</f>
        <v/>
      </c>
      <c r="D4954" s="265" t="str">
        <f>IF(AND($A4954=Sheet2!$A$2,仕訳日記帳!$N4954&gt;=Sheet2!$B$2),仕訳日記帳!N4954,IF(AND(OR($A4954=Sheet2!$A$3,$A4954=Sheet2!$A$4,$A4954=Sheet2!$A$5,$A4954=Sheet2!$A$6,$A4954=Sheet2!$A$7,$A4954=Sheet2!$A$9),仕訳日記帳!$N4954&gt;=Sheet2!$B$3),仕訳日記帳!N4954,IF(AND($A4954=Sheet2!$A$8,仕訳日記帳!$N4954&gt;=Sheet2!$B$8),仕訳日記帳!N4954,IF(AND(OR($A4954=Sheet2!$A$10,$A4954=Sheet2!$A$11,$A4954=Sheet2!$A$12,$A4954=Sheet2!$A$13,$A4954=Sheet2!$A$14,$A4954=Sheet2!$A$15,$A4954=Sheet2!$A$16,$A4954=Sheet2!$A$17),Sheet2!$B$9&lt;=仕訳日記帳!$N4954&lt;Sheet2!$C$10),仕訳日記帳!N4954,""))))</f>
        <v/>
      </c>
      <c r="E4954" s="263" t="str">
        <f>IF(AND($A4954=Sheet2!$A$2,仕訳日記帳!$N4954&gt;=Sheet2!$B$2),仕訳日記帳!G4954,IF(AND(OR($A4954=Sheet2!$A$3,$A4954=Sheet2!$A$4,$A4954=Sheet2!$A$5,$A4954=Sheet2!$A$6,$A4954=Sheet2!$A$7,$A4954=Sheet2!$A$9),仕訳日記帳!$N4954&gt;=Sheet2!$B$3),仕訳日記帳!G4954,IF(AND($A4954=Sheet2!$A$8,仕訳日記帳!$N4954&gt;=Sheet2!$B$8),仕訳日記帳!G4954,IF(AND(OR($A4954=Sheet2!$A$10,$A4954=Sheet2!$A$11,$A4954=Sheet2!$A$12,$A4954=Sheet2!$A$13,$A4954=Sheet2!$A$14,$A4954=Sheet2!$A$15,$A4954=Sheet2!$A$16,$A4954=Sheet2!$A$17),Sheet2!$B$9&lt;=仕訳日記帳!$N4954&lt;Sheet2!$C$10),仕訳日記帳!G4954,""))))</f>
        <v/>
      </c>
      <c r="G4954" t="str">
        <f>IF(OR(A4954=Sheet2!$A$2,A4954=Sheet2!$A$3,A4954=Sheet2!$A$4,A4954=Sheet2!$A$5,A4954=Sheet2!$A$6,A4954=Sheet2!$A$7,A4954=Sheet2!$A$8,A4954=Sheet2!$A$9,A4954=Sheet2!$A$10,A4954=Sheet2!$A$11,A4954=Sheet2!$A$12,$A$2=Sheet2!$A$13,A4954=Sheet2!$A$14,$A$2=Sheet2!$A$15,$A$2=Sheet2!$A$16,A4954=Sheet2!$A$17),"該当","")</f>
        <v/>
      </c>
      <c r="H4954" t="str">
        <f>IF(OR(A4954="",G4954=""),"",COUNTIF($G$2:G4954,"該当"))</f>
        <v/>
      </c>
    </row>
    <row r="4955" spans="1:8">
      <c r="A4955" t="str">
        <f>IF(AND(仕訳日記帳!D4955=Sheet2!$A$2,仕訳日記帳!$N4955&gt;=Sheet2!$B$2),仕訳日記帳!D4955,IF(AND(OR(仕訳日記帳!D4955=Sheet2!$A$3,仕訳日記帳!D4955=Sheet2!$A$4,仕訳日記帳!D4955=Sheet2!$A$5,仕訳日記帳!D4955=Sheet2!$A$6,仕訳日記帳!D4955=Sheet2!$A$7,仕訳日記帳!D4955=Sheet2!$A$9),仕訳日記帳!$N4955&gt;=Sheet2!$B$3),仕訳日記帳!D4955,IF(AND(仕訳日記帳!D4955=Sheet2!$A$8,仕訳日記帳!$N4955&gt;=Sheet2!$B$8),仕訳日記帳!D4955,IF(AND(OR(仕訳日記帳!D4955=Sheet2!$A$10,仕訳日記帳!D4955=Sheet2!$A$11,仕訳日記帳!D4955=Sheet2!$A$12,仕訳日記帳!D4955=Sheet2!$A$13,仕訳日記帳!D4955=Sheet2!$A$14,仕訳日記帳!D4955=Sheet2!$A$15,仕訳日記帳!D4955=Sheet2!$A$16,仕訳日記帳!D4955=Sheet2!$A$17),Sheet2!$B$9&lt;=仕訳日記帳!$N4955&lt;Sheet2!$C$10),仕訳日記帳!D4955,""))))</f>
        <v/>
      </c>
      <c r="B4955" s="263" t="str">
        <f>IF(AND($A4955=Sheet2!$A$2,仕訳日記帳!$N4955&gt;=Sheet2!$B$2),仕訳日記帳!A4955,IF(AND(OR($A4955=Sheet2!$A$3,$A4955=Sheet2!$A$4,$A4955=Sheet2!$A$5,$A4955=Sheet2!$A$6,$A4955=Sheet2!$A$7,$A4955=Sheet2!$A$9),仕訳日記帳!$N4955&gt;=Sheet2!$B$3),仕訳日記帳!A4955,IF(AND($A4955=Sheet2!$A$8,仕訳日記帳!$N4955&gt;=Sheet2!$B$8),仕訳日記帳!A4955,IF(AND(OR($A4955=Sheet2!$A$10,$A4955=Sheet2!$A$11,$A4955=Sheet2!$A$12,$A4955=Sheet2!$A$13,$A4955=Sheet2!$A$14,$A4955=Sheet2!$A$15,$A4955=Sheet2!$A$16,$A4955=Sheet2!$A$17),Sheet2!$B$9&lt;=仕訳日記帳!$N4955&lt;Sheet2!$C$10),仕訳日記帳!A4955,""))))</f>
        <v/>
      </c>
      <c r="C4955" t="str">
        <f>IF(AND($A4955=Sheet2!$A$2,仕訳日記帳!$N4955&gt;=Sheet2!$B$2),仕訳日記帳!B4955,IF(AND(OR($A4955=Sheet2!$A$3,$A4955=Sheet2!$A$4,$A4955=Sheet2!$A$5,$A4955=Sheet2!$A$6,$A4955=Sheet2!$A$7,$A4955=Sheet2!$A$9),仕訳日記帳!$N4955&gt;=Sheet2!$B$3),仕訳日記帳!B4955,IF(AND($A4955=Sheet2!$A$8,仕訳日記帳!$N4955&gt;=Sheet2!$B$8),仕訳日記帳!B4955,IF(AND(OR($A4955=Sheet2!$A$10,$A4955=Sheet2!$A$11,$A4955=Sheet2!$A$12,$A4955=Sheet2!$A$13,$A4955=Sheet2!$A$14,$A4955=Sheet2!$A$15,$A4955=Sheet2!$A$16,$A4955=Sheet2!$A$17),Sheet2!$B$9&lt;=仕訳日記帳!$N4955&lt;Sheet2!$C$10),仕訳日記帳!B4955,""))))</f>
        <v/>
      </c>
      <c r="D4955" s="265" t="str">
        <f>IF(AND($A4955=Sheet2!$A$2,仕訳日記帳!$N4955&gt;=Sheet2!$B$2),仕訳日記帳!N4955,IF(AND(OR($A4955=Sheet2!$A$3,$A4955=Sheet2!$A$4,$A4955=Sheet2!$A$5,$A4955=Sheet2!$A$6,$A4955=Sheet2!$A$7,$A4955=Sheet2!$A$9),仕訳日記帳!$N4955&gt;=Sheet2!$B$3),仕訳日記帳!N4955,IF(AND($A4955=Sheet2!$A$8,仕訳日記帳!$N4955&gt;=Sheet2!$B$8),仕訳日記帳!N4955,IF(AND(OR($A4955=Sheet2!$A$10,$A4955=Sheet2!$A$11,$A4955=Sheet2!$A$12,$A4955=Sheet2!$A$13,$A4955=Sheet2!$A$14,$A4955=Sheet2!$A$15,$A4955=Sheet2!$A$16,$A4955=Sheet2!$A$17),Sheet2!$B$9&lt;=仕訳日記帳!$N4955&lt;Sheet2!$C$10),仕訳日記帳!N4955,""))))</f>
        <v/>
      </c>
      <c r="E4955" s="263" t="str">
        <f>IF(AND($A4955=Sheet2!$A$2,仕訳日記帳!$N4955&gt;=Sheet2!$B$2),仕訳日記帳!G4955,IF(AND(OR($A4955=Sheet2!$A$3,$A4955=Sheet2!$A$4,$A4955=Sheet2!$A$5,$A4955=Sheet2!$A$6,$A4955=Sheet2!$A$7,$A4955=Sheet2!$A$9),仕訳日記帳!$N4955&gt;=Sheet2!$B$3),仕訳日記帳!G4955,IF(AND($A4955=Sheet2!$A$8,仕訳日記帳!$N4955&gt;=Sheet2!$B$8),仕訳日記帳!G4955,IF(AND(OR($A4955=Sheet2!$A$10,$A4955=Sheet2!$A$11,$A4955=Sheet2!$A$12,$A4955=Sheet2!$A$13,$A4955=Sheet2!$A$14,$A4955=Sheet2!$A$15,$A4955=Sheet2!$A$16,$A4955=Sheet2!$A$17),Sheet2!$B$9&lt;=仕訳日記帳!$N4955&lt;Sheet2!$C$10),仕訳日記帳!G4955,""))))</f>
        <v/>
      </c>
      <c r="G4955" t="str">
        <f>IF(OR(A4955=Sheet2!$A$2,A4955=Sheet2!$A$3,A4955=Sheet2!$A$4,A4955=Sheet2!$A$5,A4955=Sheet2!$A$6,A4955=Sheet2!$A$7,A4955=Sheet2!$A$8,A4955=Sheet2!$A$9,A4955=Sheet2!$A$10,A4955=Sheet2!$A$11,A4955=Sheet2!$A$12,$A$2=Sheet2!$A$13,A4955=Sheet2!$A$14,$A$2=Sheet2!$A$15,$A$2=Sheet2!$A$16,A4955=Sheet2!$A$17),"該当","")</f>
        <v/>
      </c>
      <c r="H4955" t="str">
        <f>IF(OR(A4955="",G4955=""),"",COUNTIF($G$2:G4955,"該当"))</f>
        <v/>
      </c>
    </row>
    <row r="4956" spans="1:8">
      <c r="A4956" t="str">
        <f>IF(AND(仕訳日記帳!D4956=Sheet2!$A$2,仕訳日記帳!$N4956&gt;=Sheet2!$B$2),仕訳日記帳!D4956,IF(AND(OR(仕訳日記帳!D4956=Sheet2!$A$3,仕訳日記帳!D4956=Sheet2!$A$4,仕訳日記帳!D4956=Sheet2!$A$5,仕訳日記帳!D4956=Sheet2!$A$6,仕訳日記帳!D4956=Sheet2!$A$7,仕訳日記帳!D4956=Sheet2!$A$9),仕訳日記帳!$N4956&gt;=Sheet2!$B$3),仕訳日記帳!D4956,IF(AND(仕訳日記帳!D4956=Sheet2!$A$8,仕訳日記帳!$N4956&gt;=Sheet2!$B$8),仕訳日記帳!D4956,IF(AND(OR(仕訳日記帳!D4956=Sheet2!$A$10,仕訳日記帳!D4956=Sheet2!$A$11,仕訳日記帳!D4956=Sheet2!$A$12,仕訳日記帳!D4956=Sheet2!$A$13,仕訳日記帳!D4956=Sheet2!$A$14,仕訳日記帳!D4956=Sheet2!$A$15,仕訳日記帳!D4956=Sheet2!$A$16,仕訳日記帳!D4956=Sheet2!$A$17),Sheet2!$B$9&lt;=仕訳日記帳!$N4956&lt;Sheet2!$C$10),仕訳日記帳!D4956,""))))</f>
        <v/>
      </c>
      <c r="B4956" s="263" t="str">
        <f>IF(AND($A4956=Sheet2!$A$2,仕訳日記帳!$N4956&gt;=Sheet2!$B$2),仕訳日記帳!A4956,IF(AND(OR($A4956=Sheet2!$A$3,$A4956=Sheet2!$A$4,$A4956=Sheet2!$A$5,$A4956=Sheet2!$A$6,$A4956=Sheet2!$A$7,$A4956=Sheet2!$A$9),仕訳日記帳!$N4956&gt;=Sheet2!$B$3),仕訳日記帳!A4956,IF(AND($A4956=Sheet2!$A$8,仕訳日記帳!$N4956&gt;=Sheet2!$B$8),仕訳日記帳!A4956,IF(AND(OR($A4956=Sheet2!$A$10,$A4956=Sheet2!$A$11,$A4956=Sheet2!$A$12,$A4956=Sheet2!$A$13,$A4956=Sheet2!$A$14,$A4956=Sheet2!$A$15,$A4956=Sheet2!$A$16,$A4956=Sheet2!$A$17),Sheet2!$B$9&lt;=仕訳日記帳!$N4956&lt;Sheet2!$C$10),仕訳日記帳!A4956,""))))</f>
        <v/>
      </c>
      <c r="C4956" t="str">
        <f>IF(AND($A4956=Sheet2!$A$2,仕訳日記帳!$N4956&gt;=Sheet2!$B$2),仕訳日記帳!B4956,IF(AND(OR($A4956=Sheet2!$A$3,$A4956=Sheet2!$A$4,$A4956=Sheet2!$A$5,$A4956=Sheet2!$A$6,$A4956=Sheet2!$A$7,$A4956=Sheet2!$A$9),仕訳日記帳!$N4956&gt;=Sheet2!$B$3),仕訳日記帳!B4956,IF(AND($A4956=Sheet2!$A$8,仕訳日記帳!$N4956&gt;=Sheet2!$B$8),仕訳日記帳!B4956,IF(AND(OR($A4956=Sheet2!$A$10,$A4956=Sheet2!$A$11,$A4956=Sheet2!$A$12,$A4956=Sheet2!$A$13,$A4956=Sheet2!$A$14,$A4956=Sheet2!$A$15,$A4956=Sheet2!$A$16,$A4956=Sheet2!$A$17),Sheet2!$B$9&lt;=仕訳日記帳!$N4956&lt;Sheet2!$C$10),仕訳日記帳!B4956,""))))</f>
        <v/>
      </c>
      <c r="D4956" s="265" t="str">
        <f>IF(AND($A4956=Sheet2!$A$2,仕訳日記帳!$N4956&gt;=Sheet2!$B$2),仕訳日記帳!N4956,IF(AND(OR($A4956=Sheet2!$A$3,$A4956=Sheet2!$A$4,$A4956=Sheet2!$A$5,$A4956=Sheet2!$A$6,$A4956=Sheet2!$A$7,$A4956=Sheet2!$A$9),仕訳日記帳!$N4956&gt;=Sheet2!$B$3),仕訳日記帳!N4956,IF(AND($A4956=Sheet2!$A$8,仕訳日記帳!$N4956&gt;=Sheet2!$B$8),仕訳日記帳!N4956,IF(AND(OR($A4956=Sheet2!$A$10,$A4956=Sheet2!$A$11,$A4956=Sheet2!$A$12,$A4956=Sheet2!$A$13,$A4956=Sheet2!$A$14,$A4956=Sheet2!$A$15,$A4956=Sheet2!$A$16,$A4956=Sheet2!$A$17),Sheet2!$B$9&lt;=仕訳日記帳!$N4956&lt;Sheet2!$C$10),仕訳日記帳!N4956,""))))</f>
        <v/>
      </c>
      <c r="E4956" s="263" t="str">
        <f>IF(AND($A4956=Sheet2!$A$2,仕訳日記帳!$N4956&gt;=Sheet2!$B$2),仕訳日記帳!G4956,IF(AND(OR($A4956=Sheet2!$A$3,$A4956=Sheet2!$A$4,$A4956=Sheet2!$A$5,$A4956=Sheet2!$A$6,$A4956=Sheet2!$A$7,$A4956=Sheet2!$A$9),仕訳日記帳!$N4956&gt;=Sheet2!$B$3),仕訳日記帳!G4956,IF(AND($A4956=Sheet2!$A$8,仕訳日記帳!$N4956&gt;=Sheet2!$B$8),仕訳日記帳!G4956,IF(AND(OR($A4956=Sheet2!$A$10,$A4956=Sheet2!$A$11,$A4956=Sheet2!$A$12,$A4956=Sheet2!$A$13,$A4956=Sheet2!$A$14,$A4956=Sheet2!$A$15,$A4956=Sheet2!$A$16,$A4956=Sheet2!$A$17),Sheet2!$B$9&lt;=仕訳日記帳!$N4956&lt;Sheet2!$C$10),仕訳日記帳!G4956,""))))</f>
        <v/>
      </c>
      <c r="G4956" t="str">
        <f>IF(OR(A4956=Sheet2!$A$2,A4956=Sheet2!$A$3,A4956=Sheet2!$A$4,A4956=Sheet2!$A$5,A4956=Sheet2!$A$6,A4956=Sheet2!$A$7,A4956=Sheet2!$A$8,A4956=Sheet2!$A$9,A4956=Sheet2!$A$10,A4956=Sheet2!$A$11,A4956=Sheet2!$A$12,$A$2=Sheet2!$A$13,A4956=Sheet2!$A$14,$A$2=Sheet2!$A$15,$A$2=Sheet2!$A$16,A4956=Sheet2!$A$17),"該当","")</f>
        <v/>
      </c>
      <c r="H4956" t="str">
        <f>IF(OR(A4956="",G4956=""),"",COUNTIF($G$2:G4956,"該当"))</f>
        <v/>
      </c>
    </row>
    <row r="4957" spans="1:8">
      <c r="A4957" t="str">
        <f>IF(AND(仕訳日記帳!D4957=Sheet2!$A$2,仕訳日記帳!$N4957&gt;=Sheet2!$B$2),仕訳日記帳!D4957,IF(AND(OR(仕訳日記帳!D4957=Sheet2!$A$3,仕訳日記帳!D4957=Sheet2!$A$4,仕訳日記帳!D4957=Sheet2!$A$5,仕訳日記帳!D4957=Sheet2!$A$6,仕訳日記帳!D4957=Sheet2!$A$7,仕訳日記帳!D4957=Sheet2!$A$9),仕訳日記帳!$N4957&gt;=Sheet2!$B$3),仕訳日記帳!D4957,IF(AND(仕訳日記帳!D4957=Sheet2!$A$8,仕訳日記帳!$N4957&gt;=Sheet2!$B$8),仕訳日記帳!D4957,IF(AND(OR(仕訳日記帳!D4957=Sheet2!$A$10,仕訳日記帳!D4957=Sheet2!$A$11,仕訳日記帳!D4957=Sheet2!$A$12,仕訳日記帳!D4957=Sheet2!$A$13,仕訳日記帳!D4957=Sheet2!$A$14,仕訳日記帳!D4957=Sheet2!$A$15,仕訳日記帳!D4957=Sheet2!$A$16,仕訳日記帳!D4957=Sheet2!$A$17),Sheet2!$B$9&lt;=仕訳日記帳!$N4957&lt;Sheet2!$C$10),仕訳日記帳!D4957,""))))</f>
        <v/>
      </c>
      <c r="B4957" s="263" t="str">
        <f>IF(AND($A4957=Sheet2!$A$2,仕訳日記帳!$N4957&gt;=Sheet2!$B$2),仕訳日記帳!A4957,IF(AND(OR($A4957=Sheet2!$A$3,$A4957=Sheet2!$A$4,$A4957=Sheet2!$A$5,$A4957=Sheet2!$A$6,$A4957=Sheet2!$A$7,$A4957=Sheet2!$A$9),仕訳日記帳!$N4957&gt;=Sheet2!$B$3),仕訳日記帳!A4957,IF(AND($A4957=Sheet2!$A$8,仕訳日記帳!$N4957&gt;=Sheet2!$B$8),仕訳日記帳!A4957,IF(AND(OR($A4957=Sheet2!$A$10,$A4957=Sheet2!$A$11,$A4957=Sheet2!$A$12,$A4957=Sheet2!$A$13,$A4957=Sheet2!$A$14,$A4957=Sheet2!$A$15,$A4957=Sheet2!$A$16,$A4957=Sheet2!$A$17),Sheet2!$B$9&lt;=仕訳日記帳!$N4957&lt;Sheet2!$C$10),仕訳日記帳!A4957,""))))</f>
        <v/>
      </c>
      <c r="C4957" t="str">
        <f>IF(AND($A4957=Sheet2!$A$2,仕訳日記帳!$N4957&gt;=Sheet2!$B$2),仕訳日記帳!B4957,IF(AND(OR($A4957=Sheet2!$A$3,$A4957=Sheet2!$A$4,$A4957=Sheet2!$A$5,$A4957=Sheet2!$A$6,$A4957=Sheet2!$A$7,$A4957=Sheet2!$A$9),仕訳日記帳!$N4957&gt;=Sheet2!$B$3),仕訳日記帳!B4957,IF(AND($A4957=Sheet2!$A$8,仕訳日記帳!$N4957&gt;=Sheet2!$B$8),仕訳日記帳!B4957,IF(AND(OR($A4957=Sheet2!$A$10,$A4957=Sheet2!$A$11,$A4957=Sheet2!$A$12,$A4957=Sheet2!$A$13,$A4957=Sheet2!$A$14,$A4957=Sheet2!$A$15,$A4957=Sheet2!$A$16,$A4957=Sheet2!$A$17),Sheet2!$B$9&lt;=仕訳日記帳!$N4957&lt;Sheet2!$C$10),仕訳日記帳!B4957,""))))</f>
        <v/>
      </c>
      <c r="D4957" s="265" t="str">
        <f>IF(AND($A4957=Sheet2!$A$2,仕訳日記帳!$N4957&gt;=Sheet2!$B$2),仕訳日記帳!N4957,IF(AND(OR($A4957=Sheet2!$A$3,$A4957=Sheet2!$A$4,$A4957=Sheet2!$A$5,$A4957=Sheet2!$A$6,$A4957=Sheet2!$A$7,$A4957=Sheet2!$A$9),仕訳日記帳!$N4957&gt;=Sheet2!$B$3),仕訳日記帳!N4957,IF(AND($A4957=Sheet2!$A$8,仕訳日記帳!$N4957&gt;=Sheet2!$B$8),仕訳日記帳!N4957,IF(AND(OR($A4957=Sheet2!$A$10,$A4957=Sheet2!$A$11,$A4957=Sheet2!$A$12,$A4957=Sheet2!$A$13,$A4957=Sheet2!$A$14,$A4957=Sheet2!$A$15,$A4957=Sheet2!$A$16,$A4957=Sheet2!$A$17),Sheet2!$B$9&lt;=仕訳日記帳!$N4957&lt;Sheet2!$C$10),仕訳日記帳!N4957,""))))</f>
        <v/>
      </c>
      <c r="E4957" s="263" t="str">
        <f>IF(AND($A4957=Sheet2!$A$2,仕訳日記帳!$N4957&gt;=Sheet2!$B$2),仕訳日記帳!G4957,IF(AND(OR($A4957=Sheet2!$A$3,$A4957=Sheet2!$A$4,$A4957=Sheet2!$A$5,$A4957=Sheet2!$A$6,$A4957=Sheet2!$A$7,$A4957=Sheet2!$A$9),仕訳日記帳!$N4957&gt;=Sheet2!$B$3),仕訳日記帳!G4957,IF(AND($A4957=Sheet2!$A$8,仕訳日記帳!$N4957&gt;=Sheet2!$B$8),仕訳日記帳!G4957,IF(AND(OR($A4957=Sheet2!$A$10,$A4957=Sheet2!$A$11,$A4957=Sheet2!$A$12,$A4957=Sheet2!$A$13,$A4957=Sheet2!$A$14,$A4957=Sheet2!$A$15,$A4957=Sheet2!$A$16,$A4957=Sheet2!$A$17),Sheet2!$B$9&lt;=仕訳日記帳!$N4957&lt;Sheet2!$C$10),仕訳日記帳!G4957,""))))</f>
        <v/>
      </c>
      <c r="G4957" t="str">
        <f>IF(OR(A4957=Sheet2!$A$2,A4957=Sheet2!$A$3,A4957=Sheet2!$A$4,A4957=Sheet2!$A$5,A4957=Sheet2!$A$6,A4957=Sheet2!$A$7,A4957=Sheet2!$A$8,A4957=Sheet2!$A$9,A4957=Sheet2!$A$10,A4957=Sheet2!$A$11,A4957=Sheet2!$A$12,$A$2=Sheet2!$A$13,A4957=Sheet2!$A$14,$A$2=Sheet2!$A$15,$A$2=Sheet2!$A$16,A4957=Sheet2!$A$17),"該当","")</f>
        <v/>
      </c>
      <c r="H4957" t="str">
        <f>IF(OR(A4957="",G4957=""),"",COUNTIF($G$2:G4957,"該当"))</f>
        <v/>
      </c>
    </row>
    <row r="4958" spans="1:8">
      <c r="A4958" t="str">
        <f>IF(AND(仕訳日記帳!D4958=Sheet2!$A$2,仕訳日記帳!$N4958&gt;=Sheet2!$B$2),仕訳日記帳!D4958,IF(AND(OR(仕訳日記帳!D4958=Sheet2!$A$3,仕訳日記帳!D4958=Sheet2!$A$4,仕訳日記帳!D4958=Sheet2!$A$5,仕訳日記帳!D4958=Sheet2!$A$6,仕訳日記帳!D4958=Sheet2!$A$7,仕訳日記帳!D4958=Sheet2!$A$9),仕訳日記帳!$N4958&gt;=Sheet2!$B$3),仕訳日記帳!D4958,IF(AND(仕訳日記帳!D4958=Sheet2!$A$8,仕訳日記帳!$N4958&gt;=Sheet2!$B$8),仕訳日記帳!D4958,IF(AND(OR(仕訳日記帳!D4958=Sheet2!$A$10,仕訳日記帳!D4958=Sheet2!$A$11,仕訳日記帳!D4958=Sheet2!$A$12,仕訳日記帳!D4958=Sheet2!$A$13,仕訳日記帳!D4958=Sheet2!$A$14,仕訳日記帳!D4958=Sheet2!$A$15,仕訳日記帳!D4958=Sheet2!$A$16,仕訳日記帳!D4958=Sheet2!$A$17),Sheet2!$B$9&lt;=仕訳日記帳!$N4958&lt;Sheet2!$C$10),仕訳日記帳!D4958,""))))</f>
        <v/>
      </c>
      <c r="B4958" s="263" t="str">
        <f>IF(AND($A4958=Sheet2!$A$2,仕訳日記帳!$N4958&gt;=Sheet2!$B$2),仕訳日記帳!A4958,IF(AND(OR($A4958=Sheet2!$A$3,$A4958=Sheet2!$A$4,$A4958=Sheet2!$A$5,$A4958=Sheet2!$A$6,$A4958=Sheet2!$A$7,$A4958=Sheet2!$A$9),仕訳日記帳!$N4958&gt;=Sheet2!$B$3),仕訳日記帳!A4958,IF(AND($A4958=Sheet2!$A$8,仕訳日記帳!$N4958&gt;=Sheet2!$B$8),仕訳日記帳!A4958,IF(AND(OR($A4958=Sheet2!$A$10,$A4958=Sheet2!$A$11,$A4958=Sheet2!$A$12,$A4958=Sheet2!$A$13,$A4958=Sheet2!$A$14,$A4958=Sheet2!$A$15,$A4958=Sheet2!$A$16,$A4958=Sheet2!$A$17),Sheet2!$B$9&lt;=仕訳日記帳!$N4958&lt;Sheet2!$C$10),仕訳日記帳!A4958,""))))</f>
        <v/>
      </c>
      <c r="C4958" t="str">
        <f>IF(AND($A4958=Sheet2!$A$2,仕訳日記帳!$N4958&gt;=Sheet2!$B$2),仕訳日記帳!B4958,IF(AND(OR($A4958=Sheet2!$A$3,$A4958=Sheet2!$A$4,$A4958=Sheet2!$A$5,$A4958=Sheet2!$A$6,$A4958=Sheet2!$A$7,$A4958=Sheet2!$A$9),仕訳日記帳!$N4958&gt;=Sheet2!$B$3),仕訳日記帳!B4958,IF(AND($A4958=Sheet2!$A$8,仕訳日記帳!$N4958&gt;=Sheet2!$B$8),仕訳日記帳!B4958,IF(AND(OR($A4958=Sheet2!$A$10,$A4958=Sheet2!$A$11,$A4958=Sheet2!$A$12,$A4958=Sheet2!$A$13,$A4958=Sheet2!$A$14,$A4958=Sheet2!$A$15,$A4958=Sheet2!$A$16,$A4958=Sheet2!$A$17),Sheet2!$B$9&lt;=仕訳日記帳!$N4958&lt;Sheet2!$C$10),仕訳日記帳!B4958,""))))</f>
        <v/>
      </c>
      <c r="D4958" s="265" t="str">
        <f>IF(AND($A4958=Sheet2!$A$2,仕訳日記帳!$N4958&gt;=Sheet2!$B$2),仕訳日記帳!N4958,IF(AND(OR($A4958=Sheet2!$A$3,$A4958=Sheet2!$A$4,$A4958=Sheet2!$A$5,$A4958=Sheet2!$A$6,$A4958=Sheet2!$A$7,$A4958=Sheet2!$A$9),仕訳日記帳!$N4958&gt;=Sheet2!$B$3),仕訳日記帳!N4958,IF(AND($A4958=Sheet2!$A$8,仕訳日記帳!$N4958&gt;=Sheet2!$B$8),仕訳日記帳!N4958,IF(AND(OR($A4958=Sheet2!$A$10,$A4958=Sheet2!$A$11,$A4958=Sheet2!$A$12,$A4958=Sheet2!$A$13,$A4958=Sheet2!$A$14,$A4958=Sheet2!$A$15,$A4958=Sheet2!$A$16,$A4958=Sheet2!$A$17),Sheet2!$B$9&lt;=仕訳日記帳!$N4958&lt;Sheet2!$C$10),仕訳日記帳!N4958,""))))</f>
        <v/>
      </c>
      <c r="E4958" s="263" t="str">
        <f>IF(AND($A4958=Sheet2!$A$2,仕訳日記帳!$N4958&gt;=Sheet2!$B$2),仕訳日記帳!G4958,IF(AND(OR($A4958=Sheet2!$A$3,$A4958=Sheet2!$A$4,$A4958=Sheet2!$A$5,$A4958=Sheet2!$A$6,$A4958=Sheet2!$A$7,$A4958=Sheet2!$A$9),仕訳日記帳!$N4958&gt;=Sheet2!$B$3),仕訳日記帳!G4958,IF(AND($A4958=Sheet2!$A$8,仕訳日記帳!$N4958&gt;=Sheet2!$B$8),仕訳日記帳!G4958,IF(AND(OR($A4958=Sheet2!$A$10,$A4958=Sheet2!$A$11,$A4958=Sheet2!$A$12,$A4958=Sheet2!$A$13,$A4958=Sheet2!$A$14,$A4958=Sheet2!$A$15,$A4958=Sheet2!$A$16,$A4958=Sheet2!$A$17),Sheet2!$B$9&lt;=仕訳日記帳!$N4958&lt;Sheet2!$C$10),仕訳日記帳!G4958,""))))</f>
        <v/>
      </c>
      <c r="G4958" t="str">
        <f>IF(OR(A4958=Sheet2!$A$2,A4958=Sheet2!$A$3,A4958=Sheet2!$A$4,A4958=Sheet2!$A$5,A4958=Sheet2!$A$6,A4958=Sheet2!$A$7,A4958=Sheet2!$A$8,A4958=Sheet2!$A$9,A4958=Sheet2!$A$10,A4958=Sheet2!$A$11,A4958=Sheet2!$A$12,$A$2=Sheet2!$A$13,A4958=Sheet2!$A$14,$A$2=Sheet2!$A$15,$A$2=Sheet2!$A$16,A4958=Sheet2!$A$17),"該当","")</f>
        <v/>
      </c>
      <c r="H4958" t="str">
        <f>IF(OR(A4958="",G4958=""),"",COUNTIF($G$2:G4958,"該当"))</f>
        <v/>
      </c>
    </row>
    <row r="4959" spans="1:8">
      <c r="A4959" t="str">
        <f>IF(AND(仕訳日記帳!D4959=Sheet2!$A$2,仕訳日記帳!$N4959&gt;=Sheet2!$B$2),仕訳日記帳!D4959,IF(AND(OR(仕訳日記帳!D4959=Sheet2!$A$3,仕訳日記帳!D4959=Sheet2!$A$4,仕訳日記帳!D4959=Sheet2!$A$5,仕訳日記帳!D4959=Sheet2!$A$6,仕訳日記帳!D4959=Sheet2!$A$7,仕訳日記帳!D4959=Sheet2!$A$9),仕訳日記帳!$N4959&gt;=Sheet2!$B$3),仕訳日記帳!D4959,IF(AND(仕訳日記帳!D4959=Sheet2!$A$8,仕訳日記帳!$N4959&gt;=Sheet2!$B$8),仕訳日記帳!D4959,IF(AND(OR(仕訳日記帳!D4959=Sheet2!$A$10,仕訳日記帳!D4959=Sheet2!$A$11,仕訳日記帳!D4959=Sheet2!$A$12,仕訳日記帳!D4959=Sheet2!$A$13,仕訳日記帳!D4959=Sheet2!$A$14,仕訳日記帳!D4959=Sheet2!$A$15,仕訳日記帳!D4959=Sheet2!$A$16,仕訳日記帳!D4959=Sheet2!$A$17),Sheet2!$B$9&lt;=仕訳日記帳!$N4959&lt;Sheet2!$C$10),仕訳日記帳!D4959,""))))</f>
        <v/>
      </c>
      <c r="B4959" s="263" t="str">
        <f>IF(AND($A4959=Sheet2!$A$2,仕訳日記帳!$N4959&gt;=Sheet2!$B$2),仕訳日記帳!A4959,IF(AND(OR($A4959=Sheet2!$A$3,$A4959=Sheet2!$A$4,$A4959=Sheet2!$A$5,$A4959=Sheet2!$A$6,$A4959=Sheet2!$A$7,$A4959=Sheet2!$A$9),仕訳日記帳!$N4959&gt;=Sheet2!$B$3),仕訳日記帳!A4959,IF(AND($A4959=Sheet2!$A$8,仕訳日記帳!$N4959&gt;=Sheet2!$B$8),仕訳日記帳!A4959,IF(AND(OR($A4959=Sheet2!$A$10,$A4959=Sheet2!$A$11,$A4959=Sheet2!$A$12,$A4959=Sheet2!$A$13,$A4959=Sheet2!$A$14,$A4959=Sheet2!$A$15,$A4959=Sheet2!$A$16,$A4959=Sheet2!$A$17),Sheet2!$B$9&lt;=仕訳日記帳!$N4959&lt;Sheet2!$C$10),仕訳日記帳!A4959,""))))</f>
        <v/>
      </c>
      <c r="C4959" t="str">
        <f>IF(AND($A4959=Sheet2!$A$2,仕訳日記帳!$N4959&gt;=Sheet2!$B$2),仕訳日記帳!B4959,IF(AND(OR($A4959=Sheet2!$A$3,$A4959=Sheet2!$A$4,$A4959=Sheet2!$A$5,$A4959=Sheet2!$A$6,$A4959=Sheet2!$A$7,$A4959=Sheet2!$A$9),仕訳日記帳!$N4959&gt;=Sheet2!$B$3),仕訳日記帳!B4959,IF(AND($A4959=Sheet2!$A$8,仕訳日記帳!$N4959&gt;=Sheet2!$B$8),仕訳日記帳!B4959,IF(AND(OR($A4959=Sheet2!$A$10,$A4959=Sheet2!$A$11,$A4959=Sheet2!$A$12,$A4959=Sheet2!$A$13,$A4959=Sheet2!$A$14,$A4959=Sheet2!$A$15,$A4959=Sheet2!$A$16,$A4959=Sheet2!$A$17),Sheet2!$B$9&lt;=仕訳日記帳!$N4959&lt;Sheet2!$C$10),仕訳日記帳!B4959,""))))</f>
        <v/>
      </c>
      <c r="D4959" s="265" t="str">
        <f>IF(AND($A4959=Sheet2!$A$2,仕訳日記帳!$N4959&gt;=Sheet2!$B$2),仕訳日記帳!N4959,IF(AND(OR($A4959=Sheet2!$A$3,$A4959=Sheet2!$A$4,$A4959=Sheet2!$A$5,$A4959=Sheet2!$A$6,$A4959=Sheet2!$A$7,$A4959=Sheet2!$A$9),仕訳日記帳!$N4959&gt;=Sheet2!$B$3),仕訳日記帳!N4959,IF(AND($A4959=Sheet2!$A$8,仕訳日記帳!$N4959&gt;=Sheet2!$B$8),仕訳日記帳!N4959,IF(AND(OR($A4959=Sheet2!$A$10,$A4959=Sheet2!$A$11,$A4959=Sheet2!$A$12,$A4959=Sheet2!$A$13,$A4959=Sheet2!$A$14,$A4959=Sheet2!$A$15,$A4959=Sheet2!$A$16,$A4959=Sheet2!$A$17),Sheet2!$B$9&lt;=仕訳日記帳!$N4959&lt;Sheet2!$C$10),仕訳日記帳!N4959,""))))</f>
        <v/>
      </c>
      <c r="E4959" s="263" t="str">
        <f>IF(AND($A4959=Sheet2!$A$2,仕訳日記帳!$N4959&gt;=Sheet2!$B$2),仕訳日記帳!G4959,IF(AND(OR($A4959=Sheet2!$A$3,$A4959=Sheet2!$A$4,$A4959=Sheet2!$A$5,$A4959=Sheet2!$A$6,$A4959=Sheet2!$A$7,$A4959=Sheet2!$A$9),仕訳日記帳!$N4959&gt;=Sheet2!$B$3),仕訳日記帳!G4959,IF(AND($A4959=Sheet2!$A$8,仕訳日記帳!$N4959&gt;=Sheet2!$B$8),仕訳日記帳!G4959,IF(AND(OR($A4959=Sheet2!$A$10,$A4959=Sheet2!$A$11,$A4959=Sheet2!$A$12,$A4959=Sheet2!$A$13,$A4959=Sheet2!$A$14,$A4959=Sheet2!$A$15,$A4959=Sheet2!$A$16,$A4959=Sheet2!$A$17),Sheet2!$B$9&lt;=仕訳日記帳!$N4959&lt;Sheet2!$C$10),仕訳日記帳!G4959,""))))</f>
        <v/>
      </c>
      <c r="G4959" t="str">
        <f>IF(OR(A4959=Sheet2!$A$2,A4959=Sheet2!$A$3,A4959=Sheet2!$A$4,A4959=Sheet2!$A$5,A4959=Sheet2!$A$6,A4959=Sheet2!$A$7,A4959=Sheet2!$A$8,A4959=Sheet2!$A$9,A4959=Sheet2!$A$10,A4959=Sheet2!$A$11,A4959=Sheet2!$A$12,$A$2=Sheet2!$A$13,A4959=Sheet2!$A$14,$A$2=Sheet2!$A$15,$A$2=Sheet2!$A$16,A4959=Sheet2!$A$17),"該当","")</f>
        <v/>
      </c>
      <c r="H4959" t="str">
        <f>IF(OR(A4959="",G4959=""),"",COUNTIF($G$2:G4959,"該当"))</f>
        <v/>
      </c>
    </row>
    <row r="4960" spans="1:8">
      <c r="A4960" t="str">
        <f>IF(AND(仕訳日記帳!D4960=Sheet2!$A$2,仕訳日記帳!$N4960&gt;=Sheet2!$B$2),仕訳日記帳!D4960,IF(AND(OR(仕訳日記帳!D4960=Sheet2!$A$3,仕訳日記帳!D4960=Sheet2!$A$4,仕訳日記帳!D4960=Sheet2!$A$5,仕訳日記帳!D4960=Sheet2!$A$6,仕訳日記帳!D4960=Sheet2!$A$7,仕訳日記帳!D4960=Sheet2!$A$9),仕訳日記帳!$N4960&gt;=Sheet2!$B$3),仕訳日記帳!D4960,IF(AND(仕訳日記帳!D4960=Sheet2!$A$8,仕訳日記帳!$N4960&gt;=Sheet2!$B$8),仕訳日記帳!D4960,IF(AND(OR(仕訳日記帳!D4960=Sheet2!$A$10,仕訳日記帳!D4960=Sheet2!$A$11,仕訳日記帳!D4960=Sheet2!$A$12,仕訳日記帳!D4960=Sheet2!$A$13,仕訳日記帳!D4960=Sheet2!$A$14,仕訳日記帳!D4960=Sheet2!$A$15,仕訳日記帳!D4960=Sheet2!$A$16,仕訳日記帳!D4960=Sheet2!$A$17),Sheet2!$B$9&lt;=仕訳日記帳!$N4960&lt;Sheet2!$C$10),仕訳日記帳!D4960,""))))</f>
        <v/>
      </c>
      <c r="B4960" s="263" t="str">
        <f>IF(AND($A4960=Sheet2!$A$2,仕訳日記帳!$N4960&gt;=Sheet2!$B$2),仕訳日記帳!A4960,IF(AND(OR($A4960=Sheet2!$A$3,$A4960=Sheet2!$A$4,$A4960=Sheet2!$A$5,$A4960=Sheet2!$A$6,$A4960=Sheet2!$A$7,$A4960=Sheet2!$A$9),仕訳日記帳!$N4960&gt;=Sheet2!$B$3),仕訳日記帳!A4960,IF(AND($A4960=Sheet2!$A$8,仕訳日記帳!$N4960&gt;=Sheet2!$B$8),仕訳日記帳!A4960,IF(AND(OR($A4960=Sheet2!$A$10,$A4960=Sheet2!$A$11,$A4960=Sheet2!$A$12,$A4960=Sheet2!$A$13,$A4960=Sheet2!$A$14,$A4960=Sheet2!$A$15,$A4960=Sheet2!$A$16,$A4960=Sheet2!$A$17),Sheet2!$B$9&lt;=仕訳日記帳!$N4960&lt;Sheet2!$C$10),仕訳日記帳!A4960,""))))</f>
        <v/>
      </c>
      <c r="C4960" t="str">
        <f>IF(AND($A4960=Sheet2!$A$2,仕訳日記帳!$N4960&gt;=Sheet2!$B$2),仕訳日記帳!B4960,IF(AND(OR($A4960=Sheet2!$A$3,$A4960=Sheet2!$A$4,$A4960=Sheet2!$A$5,$A4960=Sheet2!$A$6,$A4960=Sheet2!$A$7,$A4960=Sheet2!$A$9),仕訳日記帳!$N4960&gt;=Sheet2!$B$3),仕訳日記帳!B4960,IF(AND($A4960=Sheet2!$A$8,仕訳日記帳!$N4960&gt;=Sheet2!$B$8),仕訳日記帳!B4960,IF(AND(OR($A4960=Sheet2!$A$10,$A4960=Sheet2!$A$11,$A4960=Sheet2!$A$12,$A4960=Sheet2!$A$13,$A4960=Sheet2!$A$14,$A4960=Sheet2!$A$15,$A4960=Sheet2!$A$16,$A4960=Sheet2!$A$17),Sheet2!$B$9&lt;=仕訳日記帳!$N4960&lt;Sheet2!$C$10),仕訳日記帳!B4960,""))))</f>
        <v/>
      </c>
      <c r="D4960" s="265" t="str">
        <f>IF(AND($A4960=Sheet2!$A$2,仕訳日記帳!$N4960&gt;=Sheet2!$B$2),仕訳日記帳!N4960,IF(AND(OR($A4960=Sheet2!$A$3,$A4960=Sheet2!$A$4,$A4960=Sheet2!$A$5,$A4960=Sheet2!$A$6,$A4960=Sheet2!$A$7,$A4960=Sheet2!$A$9),仕訳日記帳!$N4960&gt;=Sheet2!$B$3),仕訳日記帳!N4960,IF(AND($A4960=Sheet2!$A$8,仕訳日記帳!$N4960&gt;=Sheet2!$B$8),仕訳日記帳!N4960,IF(AND(OR($A4960=Sheet2!$A$10,$A4960=Sheet2!$A$11,$A4960=Sheet2!$A$12,$A4960=Sheet2!$A$13,$A4960=Sheet2!$A$14,$A4960=Sheet2!$A$15,$A4960=Sheet2!$A$16,$A4960=Sheet2!$A$17),Sheet2!$B$9&lt;=仕訳日記帳!$N4960&lt;Sheet2!$C$10),仕訳日記帳!N4960,""))))</f>
        <v/>
      </c>
      <c r="E4960" s="263" t="str">
        <f>IF(AND($A4960=Sheet2!$A$2,仕訳日記帳!$N4960&gt;=Sheet2!$B$2),仕訳日記帳!G4960,IF(AND(OR($A4960=Sheet2!$A$3,$A4960=Sheet2!$A$4,$A4960=Sheet2!$A$5,$A4960=Sheet2!$A$6,$A4960=Sheet2!$A$7,$A4960=Sheet2!$A$9),仕訳日記帳!$N4960&gt;=Sheet2!$B$3),仕訳日記帳!G4960,IF(AND($A4960=Sheet2!$A$8,仕訳日記帳!$N4960&gt;=Sheet2!$B$8),仕訳日記帳!G4960,IF(AND(OR($A4960=Sheet2!$A$10,$A4960=Sheet2!$A$11,$A4960=Sheet2!$A$12,$A4960=Sheet2!$A$13,$A4960=Sheet2!$A$14,$A4960=Sheet2!$A$15,$A4960=Sheet2!$A$16,$A4960=Sheet2!$A$17),Sheet2!$B$9&lt;=仕訳日記帳!$N4960&lt;Sheet2!$C$10),仕訳日記帳!G4960,""))))</f>
        <v/>
      </c>
      <c r="G4960" t="str">
        <f>IF(OR(A4960=Sheet2!$A$2,A4960=Sheet2!$A$3,A4960=Sheet2!$A$4,A4960=Sheet2!$A$5,A4960=Sheet2!$A$6,A4960=Sheet2!$A$7,A4960=Sheet2!$A$8,A4960=Sheet2!$A$9,A4960=Sheet2!$A$10,A4960=Sheet2!$A$11,A4960=Sheet2!$A$12,$A$2=Sheet2!$A$13,A4960=Sheet2!$A$14,$A$2=Sheet2!$A$15,$A$2=Sheet2!$A$16,A4960=Sheet2!$A$17),"該当","")</f>
        <v/>
      </c>
      <c r="H4960" t="str">
        <f>IF(OR(A4960="",G4960=""),"",COUNTIF($G$2:G4960,"該当"))</f>
        <v/>
      </c>
    </row>
    <row r="4961" spans="1:8">
      <c r="A4961" t="str">
        <f>IF(AND(仕訳日記帳!D4961=Sheet2!$A$2,仕訳日記帳!$N4961&gt;=Sheet2!$B$2),仕訳日記帳!D4961,IF(AND(OR(仕訳日記帳!D4961=Sheet2!$A$3,仕訳日記帳!D4961=Sheet2!$A$4,仕訳日記帳!D4961=Sheet2!$A$5,仕訳日記帳!D4961=Sheet2!$A$6,仕訳日記帳!D4961=Sheet2!$A$7,仕訳日記帳!D4961=Sheet2!$A$9),仕訳日記帳!$N4961&gt;=Sheet2!$B$3),仕訳日記帳!D4961,IF(AND(仕訳日記帳!D4961=Sheet2!$A$8,仕訳日記帳!$N4961&gt;=Sheet2!$B$8),仕訳日記帳!D4961,IF(AND(OR(仕訳日記帳!D4961=Sheet2!$A$10,仕訳日記帳!D4961=Sheet2!$A$11,仕訳日記帳!D4961=Sheet2!$A$12,仕訳日記帳!D4961=Sheet2!$A$13,仕訳日記帳!D4961=Sheet2!$A$14,仕訳日記帳!D4961=Sheet2!$A$15,仕訳日記帳!D4961=Sheet2!$A$16,仕訳日記帳!D4961=Sheet2!$A$17),Sheet2!$B$9&lt;=仕訳日記帳!$N4961&lt;Sheet2!$C$10),仕訳日記帳!D4961,""))))</f>
        <v/>
      </c>
      <c r="B4961" s="263" t="str">
        <f>IF(AND($A4961=Sheet2!$A$2,仕訳日記帳!$N4961&gt;=Sheet2!$B$2),仕訳日記帳!A4961,IF(AND(OR($A4961=Sheet2!$A$3,$A4961=Sheet2!$A$4,$A4961=Sheet2!$A$5,$A4961=Sheet2!$A$6,$A4961=Sheet2!$A$7,$A4961=Sheet2!$A$9),仕訳日記帳!$N4961&gt;=Sheet2!$B$3),仕訳日記帳!A4961,IF(AND($A4961=Sheet2!$A$8,仕訳日記帳!$N4961&gt;=Sheet2!$B$8),仕訳日記帳!A4961,IF(AND(OR($A4961=Sheet2!$A$10,$A4961=Sheet2!$A$11,$A4961=Sheet2!$A$12,$A4961=Sheet2!$A$13,$A4961=Sheet2!$A$14,$A4961=Sheet2!$A$15,$A4961=Sheet2!$A$16,$A4961=Sheet2!$A$17),Sheet2!$B$9&lt;=仕訳日記帳!$N4961&lt;Sheet2!$C$10),仕訳日記帳!A4961,""))))</f>
        <v/>
      </c>
      <c r="C4961" t="str">
        <f>IF(AND($A4961=Sheet2!$A$2,仕訳日記帳!$N4961&gt;=Sheet2!$B$2),仕訳日記帳!B4961,IF(AND(OR($A4961=Sheet2!$A$3,$A4961=Sheet2!$A$4,$A4961=Sheet2!$A$5,$A4961=Sheet2!$A$6,$A4961=Sheet2!$A$7,$A4961=Sheet2!$A$9),仕訳日記帳!$N4961&gt;=Sheet2!$B$3),仕訳日記帳!B4961,IF(AND($A4961=Sheet2!$A$8,仕訳日記帳!$N4961&gt;=Sheet2!$B$8),仕訳日記帳!B4961,IF(AND(OR($A4961=Sheet2!$A$10,$A4961=Sheet2!$A$11,$A4961=Sheet2!$A$12,$A4961=Sheet2!$A$13,$A4961=Sheet2!$A$14,$A4961=Sheet2!$A$15,$A4961=Sheet2!$A$16,$A4961=Sheet2!$A$17),Sheet2!$B$9&lt;=仕訳日記帳!$N4961&lt;Sheet2!$C$10),仕訳日記帳!B4961,""))))</f>
        <v/>
      </c>
      <c r="D4961" s="265" t="str">
        <f>IF(AND($A4961=Sheet2!$A$2,仕訳日記帳!$N4961&gt;=Sheet2!$B$2),仕訳日記帳!N4961,IF(AND(OR($A4961=Sheet2!$A$3,$A4961=Sheet2!$A$4,$A4961=Sheet2!$A$5,$A4961=Sheet2!$A$6,$A4961=Sheet2!$A$7,$A4961=Sheet2!$A$9),仕訳日記帳!$N4961&gt;=Sheet2!$B$3),仕訳日記帳!N4961,IF(AND($A4961=Sheet2!$A$8,仕訳日記帳!$N4961&gt;=Sheet2!$B$8),仕訳日記帳!N4961,IF(AND(OR($A4961=Sheet2!$A$10,$A4961=Sheet2!$A$11,$A4961=Sheet2!$A$12,$A4961=Sheet2!$A$13,$A4961=Sheet2!$A$14,$A4961=Sheet2!$A$15,$A4961=Sheet2!$A$16,$A4961=Sheet2!$A$17),Sheet2!$B$9&lt;=仕訳日記帳!$N4961&lt;Sheet2!$C$10),仕訳日記帳!N4961,""))))</f>
        <v/>
      </c>
      <c r="E4961" s="263" t="str">
        <f>IF(AND($A4961=Sheet2!$A$2,仕訳日記帳!$N4961&gt;=Sheet2!$B$2),仕訳日記帳!G4961,IF(AND(OR($A4961=Sheet2!$A$3,$A4961=Sheet2!$A$4,$A4961=Sheet2!$A$5,$A4961=Sheet2!$A$6,$A4961=Sheet2!$A$7,$A4961=Sheet2!$A$9),仕訳日記帳!$N4961&gt;=Sheet2!$B$3),仕訳日記帳!G4961,IF(AND($A4961=Sheet2!$A$8,仕訳日記帳!$N4961&gt;=Sheet2!$B$8),仕訳日記帳!G4961,IF(AND(OR($A4961=Sheet2!$A$10,$A4961=Sheet2!$A$11,$A4961=Sheet2!$A$12,$A4961=Sheet2!$A$13,$A4961=Sheet2!$A$14,$A4961=Sheet2!$A$15,$A4961=Sheet2!$A$16,$A4961=Sheet2!$A$17),Sheet2!$B$9&lt;=仕訳日記帳!$N4961&lt;Sheet2!$C$10),仕訳日記帳!G4961,""))))</f>
        <v/>
      </c>
      <c r="G4961" t="str">
        <f>IF(OR(A4961=Sheet2!$A$2,A4961=Sheet2!$A$3,A4961=Sheet2!$A$4,A4961=Sheet2!$A$5,A4961=Sheet2!$A$6,A4961=Sheet2!$A$7,A4961=Sheet2!$A$8,A4961=Sheet2!$A$9,A4961=Sheet2!$A$10,A4961=Sheet2!$A$11,A4961=Sheet2!$A$12,$A$2=Sheet2!$A$13,A4961=Sheet2!$A$14,$A$2=Sheet2!$A$15,$A$2=Sheet2!$A$16,A4961=Sheet2!$A$17),"該当","")</f>
        <v/>
      </c>
      <c r="H4961" t="str">
        <f>IF(OR(A4961="",G4961=""),"",COUNTIF($G$2:G4961,"該当"))</f>
        <v/>
      </c>
    </row>
    <row r="4962" spans="1:8">
      <c r="A4962" t="str">
        <f>IF(AND(仕訳日記帳!D4962=Sheet2!$A$2,仕訳日記帳!$N4962&gt;=Sheet2!$B$2),仕訳日記帳!D4962,IF(AND(OR(仕訳日記帳!D4962=Sheet2!$A$3,仕訳日記帳!D4962=Sheet2!$A$4,仕訳日記帳!D4962=Sheet2!$A$5,仕訳日記帳!D4962=Sheet2!$A$6,仕訳日記帳!D4962=Sheet2!$A$7,仕訳日記帳!D4962=Sheet2!$A$9),仕訳日記帳!$N4962&gt;=Sheet2!$B$3),仕訳日記帳!D4962,IF(AND(仕訳日記帳!D4962=Sheet2!$A$8,仕訳日記帳!$N4962&gt;=Sheet2!$B$8),仕訳日記帳!D4962,IF(AND(OR(仕訳日記帳!D4962=Sheet2!$A$10,仕訳日記帳!D4962=Sheet2!$A$11,仕訳日記帳!D4962=Sheet2!$A$12,仕訳日記帳!D4962=Sheet2!$A$13,仕訳日記帳!D4962=Sheet2!$A$14,仕訳日記帳!D4962=Sheet2!$A$15,仕訳日記帳!D4962=Sheet2!$A$16,仕訳日記帳!D4962=Sheet2!$A$17),Sheet2!$B$9&lt;=仕訳日記帳!$N4962&lt;Sheet2!$C$10),仕訳日記帳!D4962,""))))</f>
        <v/>
      </c>
      <c r="B4962" s="263" t="str">
        <f>IF(AND($A4962=Sheet2!$A$2,仕訳日記帳!$N4962&gt;=Sheet2!$B$2),仕訳日記帳!A4962,IF(AND(OR($A4962=Sheet2!$A$3,$A4962=Sheet2!$A$4,$A4962=Sheet2!$A$5,$A4962=Sheet2!$A$6,$A4962=Sheet2!$A$7,$A4962=Sheet2!$A$9),仕訳日記帳!$N4962&gt;=Sheet2!$B$3),仕訳日記帳!A4962,IF(AND($A4962=Sheet2!$A$8,仕訳日記帳!$N4962&gt;=Sheet2!$B$8),仕訳日記帳!A4962,IF(AND(OR($A4962=Sheet2!$A$10,$A4962=Sheet2!$A$11,$A4962=Sheet2!$A$12,$A4962=Sheet2!$A$13,$A4962=Sheet2!$A$14,$A4962=Sheet2!$A$15,$A4962=Sheet2!$A$16,$A4962=Sheet2!$A$17),Sheet2!$B$9&lt;=仕訳日記帳!$N4962&lt;Sheet2!$C$10),仕訳日記帳!A4962,""))))</f>
        <v/>
      </c>
      <c r="C4962" t="str">
        <f>IF(AND($A4962=Sheet2!$A$2,仕訳日記帳!$N4962&gt;=Sheet2!$B$2),仕訳日記帳!B4962,IF(AND(OR($A4962=Sheet2!$A$3,$A4962=Sheet2!$A$4,$A4962=Sheet2!$A$5,$A4962=Sheet2!$A$6,$A4962=Sheet2!$A$7,$A4962=Sheet2!$A$9),仕訳日記帳!$N4962&gt;=Sheet2!$B$3),仕訳日記帳!B4962,IF(AND($A4962=Sheet2!$A$8,仕訳日記帳!$N4962&gt;=Sheet2!$B$8),仕訳日記帳!B4962,IF(AND(OR($A4962=Sheet2!$A$10,$A4962=Sheet2!$A$11,$A4962=Sheet2!$A$12,$A4962=Sheet2!$A$13,$A4962=Sheet2!$A$14,$A4962=Sheet2!$A$15,$A4962=Sheet2!$A$16,$A4962=Sheet2!$A$17),Sheet2!$B$9&lt;=仕訳日記帳!$N4962&lt;Sheet2!$C$10),仕訳日記帳!B4962,""))))</f>
        <v/>
      </c>
      <c r="D4962" s="265" t="str">
        <f>IF(AND($A4962=Sheet2!$A$2,仕訳日記帳!$N4962&gt;=Sheet2!$B$2),仕訳日記帳!N4962,IF(AND(OR($A4962=Sheet2!$A$3,$A4962=Sheet2!$A$4,$A4962=Sheet2!$A$5,$A4962=Sheet2!$A$6,$A4962=Sheet2!$A$7,$A4962=Sheet2!$A$9),仕訳日記帳!$N4962&gt;=Sheet2!$B$3),仕訳日記帳!N4962,IF(AND($A4962=Sheet2!$A$8,仕訳日記帳!$N4962&gt;=Sheet2!$B$8),仕訳日記帳!N4962,IF(AND(OR($A4962=Sheet2!$A$10,$A4962=Sheet2!$A$11,$A4962=Sheet2!$A$12,$A4962=Sheet2!$A$13,$A4962=Sheet2!$A$14,$A4962=Sheet2!$A$15,$A4962=Sheet2!$A$16,$A4962=Sheet2!$A$17),Sheet2!$B$9&lt;=仕訳日記帳!$N4962&lt;Sheet2!$C$10),仕訳日記帳!N4962,""))))</f>
        <v/>
      </c>
      <c r="E4962" s="263" t="str">
        <f>IF(AND($A4962=Sheet2!$A$2,仕訳日記帳!$N4962&gt;=Sheet2!$B$2),仕訳日記帳!G4962,IF(AND(OR($A4962=Sheet2!$A$3,$A4962=Sheet2!$A$4,$A4962=Sheet2!$A$5,$A4962=Sheet2!$A$6,$A4962=Sheet2!$A$7,$A4962=Sheet2!$A$9),仕訳日記帳!$N4962&gt;=Sheet2!$B$3),仕訳日記帳!G4962,IF(AND($A4962=Sheet2!$A$8,仕訳日記帳!$N4962&gt;=Sheet2!$B$8),仕訳日記帳!G4962,IF(AND(OR($A4962=Sheet2!$A$10,$A4962=Sheet2!$A$11,$A4962=Sheet2!$A$12,$A4962=Sheet2!$A$13,$A4962=Sheet2!$A$14,$A4962=Sheet2!$A$15,$A4962=Sheet2!$A$16,$A4962=Sheet2!$A$17),Sheet2!$B$9&lt;=仕訳日記帳!$N4962&lt;Sheet2!$C$10),仕訳日記帳!G4962,""))))</f>
        <v/>
      </c>
      <c r="G4962" t="str">
        <f>IF(OR(A4962=Sheet2!$A$2,A4962=Sheet2!$A$3,A4962=Sheet2!$A$4,A4962=Sheet2!$A$5,A4962=Sheet2!$A$6,A4962=Sheet2!$A$7,A4962=Sheet2!$A$8,A4962=Sheet2!$A$9,A4962=Sheet2!$A$10,A4962=Sheet2!$A$11,A4962=Sheet2!$A$12,$A$2=Sheet2!$A$13,A4962=Sheet2!$A$14,$A$2=Sheet2!$A$15,$A$2=Sheet2!$A$16,A4962=Sheet2!$A$17),"該当","")</f>
        <v/>
      </c>
      <c r="H4962" t="str">
        <f>IF(OR(A4962="",G4962=""),"",COUNTIF($G$2:G4962,"該当"))</f>
        <v/>
      </c>
    </row>
    <row r="4963" spans="1:8">
      <c r="A4963" t="str">
        <f>IF(AND(仕訳日記帳!D4963=Sheet2!$A$2,仕訳日記帳!$N4963&gt;=Sheet2!$B$2),仕訳日記帳!D4963,IF(AND(OR(仕訳日記帳!D4963=Sheet2!$A$3,仕訳日記帳!D4963=Sheet2!$A$4,仕訳日記帳!D4963=Sheet2!$A$5,仕訳日記帳!D4963=Sheet2!$A$6,仕訳日記帳!D4963=Sheet2!$A$7,仕訳日記帳!D4963=Sheet2!$A$9),仕訳日記帳!$N4963&gt;=Sheet2!$B$3),仕訳日記帳!D4963,IF(AND(仕訳日記帳!D4963=Sheet2!$A$8,仕訳日記帳!$N4963&gt;=Sheet2!$B$8),仕訳日記帳!D4963,IF(AND(OR(仕訳日記帳!D4963=Sheet2!$A$10,仕訳日記帳!D4963=Sheet2!$A$11,仕訳日記帳!D4963=Sheet2!$A$12,仕訳日記帳!D4963=Sheet2!$A$13,仕訳日記帳!D4963=Sheet2!$A$14,仕訳日記帳!D4963=Sheet2!$A$15,仕訳日記帳!D4963=Sheet2!$A$16,仕訳日記帳!D4963=Sheet2!$A$17),Sheet2!$B$9&lt;=仕訳日記帳!$N4963&lt;Sheet2!$C$10),仕訳日記帳!D4963,""))))</f>
        <v/>
      </c>
      <c r="B4963" s="263" t="str">
        <f>IF(AND($A4963=Sheet2!$A$2,仕訳日記帳!$N4963&gt;=Sheet2!$B$2),仕訳日記帳!A4963,IF(AND(OR($A4963=Sheet2!$A$3,$A4963=Sheet2!$A$4,$A4963=Sheet2!$A$5,$A4963=Sheet2!$A$6,$A4963=Sheet2!$A$7,$A4963=Sheet2!$A$9),仕訳日記帳!$N4963&gt;=Sheet2!$B$3),仕訳日記帳!A4963,IF(AND($A4963=Sheet2!$A$8,仕訳日記帳!$N4963&gt;=Sheet2!$B$8),仕訳日記帳!A4963,IF(AND(OR($A4963=Sheet2!$A$10,$A4963=Sheet2!$A$11,$A4963=Sheet2!$A$12,$A4963=Sheet2!$A$13,$A4963=Sheet2!$A$14,$A4963=Sheet2!$A$15,$A4963=Sheet2!$A$16,$A4963=Sheet2!$A$17),Sheet2!$B$9&lt;=仕訳日記帳!$N4963&lt;Sheet2!$C$10),仕訳日記帳!A4963,""))))</f>
        <v/>
      </c>
      <c r="C4963" t="str">
        <f>IF(AND($A4963=Sheet2!$A$2,仕訳日記帳!$N4963&gt;=Sheet2!$B$2),仕訳日記帳!B4963,IF(AND(OR($A4963=Sheet2!$A$3,$A4963=Sheet2!$A$4,$A4963=Sheet2!$A$5,$A4963=Sheet2!$A$6,$A4963=Sheet2!$A$7,$A4963=Sheet2!$A$9),仕訳日記帳!$N4963&gt;=Sheet2!$B$3),仕訳日記帳!B4963,IF(AND($A4963=Sheet2!$A$8,仕訳日記帳!$N4963&gt;=Sheet2!$B$8),仕訳日記帳!B4963,IF(AND(OR($A4963=Sheet2!$A$10,$A4963=Sheet2!$A$11,$A4963=Sheet2!$A$12,$A4963=Sheet2!$A$13,$A4963=Sheet2!$A$14,$A4963=Sheet2!$A$15,$A4963=Sheet2!$A$16,$A4963=Sheet2!$A$17),Sheet2!$B$9&lt;=仕訳日記帳!$N4963&lt;Sheet2!$C$10),仕訳日記帳!B4963,""))))</f>
        <v/>
      </c>
      <c r="D4963" s="265" t="str">
        <f>IF(AND($A4963=Sheet2!$A$2,仕訳日記帳!$N4963&gt;=Sheet2!$B$2),仕訳日記帳!N4963,IF(AND(OR($A4963=Sheet2!$A$3,$A4963=Sheet2!$A$4,$A4963=Sheet2!$A$5,$A4963=Sheet2!$A$6,$A4963=Sheet2!$A$7,$A4963=Sheet2!$A$9),仕訳日記帳!$N4963&gt;=Sheet2!$B$3),仕訳日記帳!N4963,IF(AND($A4963=Sheet2!$A$8,仕訳日記帳!$N4963&gt;=Sheet2!$B$8),仕訳日記帳!N4963,IF(AND(OR($A4963=Sheet2!$A$10,$A4963=Sheet2!$A$11,$A4963=Sheet2!$A$12,$A4963=Sheet2!$A$13,$A4963=Sheet2!$A$14,$A4963=Sheet2!$A$15,$A4963=Sheet2!$A$16,$A4963=Sheet2!$A$17),Sheet2!$B$9&lt;=仕訳日記帳!$N4963&lt;Sheet2!$C$10),仕訳日記帳!N4963,""))))</f>
        <v/>
      </c>
      <c r="E4963" s="263" t="str">
        <f>IF(AND($A4963=Sheet2!$A$2,仕訳日記帳!$N4963&gt;=Sheet2!$B$2),仕訳日記帳!G4963,IF(AND(OR($A4963=Sheet2!$A$3,$A4963=Sheet2!$A$4,$A4963=Sheet2!$A$5,$A4963=Sheet2!$A$6,$A4963=Sheet2!$A$7,$A4963=Sheet2!$A$9),仕訳日記帳!$N4963&gt;=Sheet2!$B$3),仕訳日記帳!G4963,IF(AND($A4963=Sheet2!$A$8,仕訳日記帳!$N4963&gt;=Sheet2!$B$8),仕訳日記帳!G4963,IF(AND(OR($A4963=Sheet2!$A$10,$A4963=Sheet2!$A$11,$A4963=Sheet2!$A$12,$A4963=Sheet2!$A$13,$A4963=Sheet2!$A$14,$A4963=Sheet2!$A$15,$A4963=Sheet2!$A$16,$A4963=Sheet2!$A$17),Sheet2!$B$9&lt;=仕訳日記帳!$N4963&lt;Sheet2!$C$10),仕訳日記帳!G4963,""))))</f>
        <v/>
      </c>
      <c r="G4963" t="str">
        <f>IF(OR(A4963=Sheet2!$A$2,A4963=Sheet2!$A$3,A4963=Sheet2!$A$4,A4963=Sheet2!$A$5,A4963=Sheet2!$A$6,A4963=Sheet2!$A$7,A4963=Sheet2!$A$8,A4963=Sheet2!$A$9,A4963=Sheet2!$A$10,A4963=Sheet2!$A$11,A4963=Sheet2!$A$12,$A$2=Sheet2!$A$13,A4963=Sheet2!$A$14,$A$2=Sheet2!$A$15,$A$2=Sheet2!$A$16,A4963=Sheet2!$A$17),"該当","")</f>
        <v/>
      </c>
      <c r="H4963" t="str">
        <f>IF(OR(A4963="",G4963=""),"",COUNTIF($G$2:G4963,"該当"))</f>
        <v/>
      </c>
    </row>
    <row r="4964" spans="1:8">
      <c r="A4964" t="str">
        <f>IF(AND(仕訳日記帳!D4964=Sheet2!$A$2,仕訳日記帳!$N4964&gt;=Sheet2!$B$2),仕訳日記帳!D4964,IF(AND(OR(仕訳日記帳!D4964=Sheet2!$A$3,仕訳日記帳!D4964=Sheet2!$A$4,仕訳日記帳!D4964=Sheet2!$A$5,仕訳日記帳!D4964=Sheet2!$A$6,仕訳日記帳!D4964=Sheet2!$A$7,仕訳日記帳!D4964=Sheet2!$A$9),仕訳日記帳!$N4964&gt;=Sheet2!$B$3),仕訳日記帳!D4964,IF(AND(仕訳日記帳!D4964=Sheet2!$A$8,仕訳日記帳!$N4964&gt;=Sheet2!$B$8),仕訳日記帳!D4964,IF(AND(OR(仕訳日記帳!D4964=Sheet2!$A$10,仕訳日記帳!D4964=Sheet2!$A$11,仕訳日記帳!D4964=Sheet2!$A$12,仕訳日記帳!D4964=Sheet2!$A$13,仕訳日記帳!D4964=Sheet2!$A$14,仕訳日記帳!D4964=Sheet2!$A$15,仕訳日記帳!D4964=Sheet2!$A$16,仕訳日記帳!D4964=Sheet2!$A$17),Sheet2!$B$9&lt;=仕訳日記帳!$N4964&lt;Sheet2!$C$10),仕訳日記帳!D4964,""))))</f>
        <v/>
      </c>
      <c r="B4964" s="263" t="str">
        <f>IF(AND($A4964=Sheet2!$A$2,仕訳日記帳!$N4964&gt;=Sheet2!$B$2),仕訳日記帳!A4964,IF(AND(OR($A4964=Sheet2!$A$3,$A4964=Sheet2!$A$4,$A4964=Sheet2!$A$5,$A4964=Sheet2!$A$6,$A4964=Sheet2!$A$7,$A4964=Sheet2!$A$9),仕訳日記帳!$N4964&gt;=Sheet2!$B$3),仕訳日記帳!A4964,IF(AND($A4964=Sheet2!$A$8,仕訳日記帳!$N4964&gt;=Sheet2!$B$8),仕訳日記帳!A4964,IF(AND(OR($A4964=Sheet2!$A$10,$A4964=Sheet2!$A$11,$A4964=Sheet2!$A$12,$A4964=Sheet2!$A$13,$A4964=Sheet2!$A$14,$A4964=Sheet2!$A$15,$A4964=Sheet2!$A$16,$A4964=Sheet2!$A$17),Sheet2!$B$9&lt;=仕訳日記帳!$N4964&lt;Sheet2!$C$10),仕訳日記帳!A4964,""))))</f>
        <v/>
      </c>
      <c r="C4964" t="str">
        <f>IF(AND($A4964=Sheet2!$A$2,仕訳日記帳!$N4964&gt;=Sheet2!$B$2),仕訳日記帳!B4964,IF(AND(OR($A4964=Sheet2!$A$3,$A4964=Sheet2!$A$4,$A4964=Sheet2!$A$5,$A4964=Sheet2!$A$6,$A4964=Sheet2!$A$7,$A4964=Sheet2!$A$9),仕訳日記帳!$N4964&gt;=Sheet2!$B$3),仕訳日記帳!B4964,IF(AND($A4964=Sheet2!$A$8,仕訳日記帳!$N4964&gt;=Sheet2!$B$8),仕訳日記帳!B4964,IF(AND(OR($A4964=Sheet2!$A$10,$A4964=Sheet2!$A$11,$A4964=Sheet2!$A$12,$A4964=Sheet2!$A$13,$A4964=Sheet2!$A$14,$A4964=Sheet2!$A$15,$A4964=Sheet2!$A$16,$A4964=Sheet2!$A$17),Sheet2!$B$9&lt;=仕訳日記帳!$N4964&lt;Sheet2!$C$10),仕訳日記帳!B4964,""))))</f>
        <v/>
      </c>
      <c r="D4964" s="265" t="str">
        <f>IF(AND($A4964=Sheet2!$A$2,仕訳日記帳!$N4964&gt;=Sheet2!$B$2),仕訳日記帳!N4964,IF(AND(OR($A4964=Sheet2!$A$3,$A4964=Sheet2!$A$4,$A4964=Sheet2!$A$5,$A4964=Sheet2!$A$6,$A4964=Sheet2!$A$7,$A4964=Sheet2!$A$9),仕訳日記帳!$N4964&gt;=Sheet2!$B$3),仕訳日記帳!N4964,IF(AND($A4964=Sheet2!$A$8,仕訳日記帳!$N4964&gt;=Sheet2!$B$8),仕訳日記帳!N4964,IF(AND(OR($A4964=Sheet2!$A$10,$A4964=Sheet2!$A$11,$A4964=Sheet2!$A$12,$A4964=Sheet2!$A$13,$A4964=Sheet2!$A$14,$A4964=Sheet2!$A$15,$A4964=Sheet2!$A$16,$A4964=Sheet2!$A$17),Sheet2!$B$9&lt;=仕訳日記帳!$N4964&lt;Sheet2!$C$10),仕訳日記帳!N4964,""))))</f>
        <v/>
      </c>
      <c r="E4964" s="263" t="str">
        <f>IF(AND($A4964=Sheet2!$A$2,仕訳日記帳!$N4964&gt;=Sheet2!$B$2),仕訳日記帳!G4964,IF(AND(OR($A4964=Sheet2!$A$3,$A4964=Sheet2!$A$4,$A4964=Sheet2!$A$5,$A4964=Sheet2!$A$6,$A4964=Sheet2!$A$7,$A4964=Sheet2!$A$9),仕訳日記帳!$N4964&gt;=Sheet2!$B$3),仕訳日記帳!G4964,IF(AND($A4964=Sheet2!$A$8,仕訳日記帳!$N4964&gt;=Sheet2!$B$8),仕訳日記帳!G4964,IF(AND(OR($A4964=Sheet2!$A$10,$A4964=Sheet2!$A$11,$A4964=Sheet2!$A$12,$A4964=Sheet2!$A$13,$A4964=Sheet2!$A$14,$A4964=Sheet2!$A$15,$A4964=Sheet2!$A$16,$A4964=Sheet2!$A$17),Sheet2!$B$9&lt;=仕訳日記帳!$N4964&lt;Sheet2!$C$10),仕訳日記帳!G4964,""))))</f>
        <v/>
      </c>
      <c r="G4964" t="str">
        <f>IF(OR(A4964=Sheet2!$A$2,A4964=Sheet2!$A$3,A4964=Sheet2!$A$4,A4964=Sheet2!$A$5,A4964=Sheet2!$A$6,A4964=Sheet2!$A$7,A4964=Sheet2!$A$8,A4964=Sheet2!$A$9,A4964=Sheet2!$A$10,A4964=Sheet2!$A$11,A4964=Sheet2!$A$12,$A$2=Sheet2!$A$13,A4964=Sheet2!$A$14,$A$2=Sheet2!$A$15,$A$2=Sheet2!$A$16,A4964=Sheet2!$A$17),"該当","")</f>
        <v/>
      </c>
      <c r="H4964" t="str">
        <f>IF(OR(A4964="",G4964=""),"",COUNTIF($G$2:G4964,"該当"))</f>
        <v/>
      </c>
    </row>
    <row r="4965" spans="1:8">
      <c r="A4965" t="str">
        <f>IF(AND(仕訳日記帳!D4965=Sheet2!$A$2,仕訳日記帳!$N4965&gt;=Sheet2!$B$2),仕訳日記帳!D4965,IF(AND(OR(仕訳日記帳!D4965=Sheet2!$A$3,仕訳日記帳!D4965=Sheet2!$A$4,仕訳日記帳!D4965=Sheet2!$A$5,仕訳日記帳!D4965=Sheet2!$A$6,仕訳日記帳!D4965=Sheet2!$A$7,仕訳日記帳!D4965=Sheet2!$A$9),仕訳日記帳!$N4965&gt;=Sheet2!$B$3),仕訳日記帳!D4965,IF(AND(仕訳日記帳!D4965=Sheet2!$A$8,仕訳日記帳!$N4965&gt;=Sheet2!$B$8),仕訳日記帳!D4965,IF(AND(OR(仕訳日記帳!D4965=Sheet2!$A$10,仕訳日記帳!D4965=Sheet2!$A$11,仕訳日記帳!D4965=Sheet2!$A$12,仕訳日記帳!D4965=Sheet2!$A$13,仕訳日記帳!D4965=Sheet2!$A$14,仕訳日記帳!D4965=Sheet2!$A$15,仕訳日記帳!D4965=Sheet2!$A$16,仕訳日記帳!D4965=Sheet2!$A$17),Sheet2!$B$9&lt;=仕訳日記帳!$N4965&lt;Sheet2!$C$10),仕訳日記帳!D4965,""))))</f>
        <v/>
      </c>
      <c r="B4965" s="263" t="str">
        <f>IF(AND($A4965=Sheet2!$A$2,仕訳日記帳!$N4965&gt;=Sheet2!$B$2),仕訳日記帳!A4965,IF(AND(OR($A4965=Sheet2!$A$3,$A4965=Sheet2!$A$4,$A4965=Sheet2!$A$5,$A4965=Sheet2!$A$6,$A4965=Sheet2!$A$7,$A4965=Sheet2!$A$9),仕訳日記帳!$N4965&gt;=Sheet2!$B$3),仕訳日記帳!A4965,IF(AND($A4965=Sheet2!$A$8,仕訳日記帳!$N4965&gt;=Sheet2!$B$8),仕訳日記帳!A4965,IF(AND(OR($A4965=Sheet2!$A$10,$A4965=Sheet2!$A$11,$A4965=Sheet2!$A$12,$A4965=Sheet2!$A$13,$A4965=Sheet2!$A$14,$A4965=Sheet2!$A$15,$A4965=Sheet2!$A$16,$A4965=Sheet2!$A$17),Sheet2!$B$9&lt;=仕訳日記帳!$N4965&lt;Sheet2!$C$10),仕訳日記帳!A4965,""))))</f>
        <v/>
      </c>
      <c r="C4965" t="str">
        <f>IF(AND($A4965=Sheet2!$A$2,仕訳日記帳!$N4965&gt;=Sheet2!$B$2),仕訳日記帳!B4965,IF(AND(OR($A4965=Sheet2!$A$3,$A4965=Sheet2!$A$4,$A4965=Sheet2!$A$5,$A4965=Sheet2!$A$6,$A4965=Sheet2!$A$7,$A4965=Sheet2!$A$9),仕訳日記帳!$N4965&gt;=Sheet2!$B$3),仕訳日記帳!B4965,IF(AND($A4965=Sheet2!$A$8,仕訳日記帳!$N4965&gt;=Sheet2!$B$8),仕訳日記帳!B4965,IF(AND(OR($A4965=Sheet2!$A$10,$A4965=Sheet2!$A$11,$A4965=Sheet2!$A$12,$A4965=Sheet2!$A$13,$A4965=Sheet2!$A$14,$A4965=Sheet2!$A$15,$A4965=Sheet2!$A$16,$A4965=Sheet2!$A$17),Sheet2!$B$9&lt;=仕訳日記帳!$N4965&lt;Sheet2!$C$10),仕訳日記帳!B4965,""))))</f>
        <v/>
      </c>
      <c r="D4965" s="265" t="str">
        <f>IF(AND($A4965=Sheet2!$A$2,仕訳日記帳!$N4965&gt;=Sheet2!$B$2),仕訳日記帳!N4965,IF(AND(OR($A4965=Sheet2!$A$3,$A4965=Sheet2!$A$4,$A4965=Sheet2!$A$5,$A4965=Sheet2!$A$6,$A4965=Sheet2!$A$7,$A4965=Sheet2!$A$9),仕訳日記帳!$N4965&gt;=Sheet2!$B$3),仕訳日記帳!N4965,IF(AND($A4965=Sheet2!$A$8,仕訳日記帳!$N4965&gt;=Sheet2!$B$8),仕訳日記帳!N4965,IF(AND(OR($A4965=Sheet2!$A$10,$A4965=Sheet2!$A$11,$A4965=Sheet2!$A$12,$A4965=Sheet2!$A$13,$A4965=Sheet2!$A$14,$A4965=Sheet2!$A$15,$A4965=Sheet2!$A$16,$A4965=Sheet2!$A$17),Sheet2!$B$9&lt;=仕訳日記帳!$N4965&lt;Sheet2!$C$10),仕訳日記帳!N4965,""))))</f>
        <v/>
      </c>
      <c r="E4965" s="263" t="str">
        <f>IF(AND($A4965=Sheet2!$A$2,仕訳日記帳!$N4965&gt;=Sheet2!$B$2),仕訳日記帳!G4965,IF(AND(OR($A4965=Sheet2!$A$3,$A4965=Sheet2!$A$4,$A4965=Sheet2!$A$5,$A4965=Sheet2!$A$6,$A4965=Sheet2!$A$7,$A4965=Sheet2!$A$9),仕訳日記帳!$N4965&gt;=Sheet2!$B$3),仕訳日記帳!G4965,IF(AND($A4965=Sheet2!$A$8,仕訳日記帳!$N4965&gt;=Sheet2!$B$8),仕訳日記帳!G4965,IF(AND(OR($A4965=Sheet2!$A$10,$A4965=Sheet2!$A$11,$A4965=Sheet2!$A$12,$A4965=Sheet2!$A$13,$A4965=Sheet2!$A$14,$A4965=Sheet2!$A$15,$A4965=Sheet2!$A$16,$A4965=Sheet2!$A$17),Sheet2!$B$9&lt;=仕訳日記帳!$N4965&lt;Sheet2!$C$10),仕訳日記帳!G4965,""))))</f>
        <v/>
      </c>
      <c r="G4965" t="str">
        <f>IF(OR(A4965=Sheet2!$A$2,A4965=Sheet2!$A$3,A4965=Sheet2!$A$4,A4965=Sheet2!$A$5,A4965=Sheet2!$A$6,A4965=Sheet2!$A$7,A4965=Sheet2!$A$8,A4965=Sheet2!$A$9,A4965=Sheet2!$A$10,A4965=Sheet2!$A$11,A4965=Sheet2!$A$12,$A$2=Sheet2!$A$13,A4965=Sheet2!$A$14,$A$2=Sheet2!$A$15,$A$2=Sheet2!$A$16,A4965=Sheet2!$A$17),"該当","")</f>
        <v/>
      </c>
      <c r="H4965" t="str">
        <f>IF(OR(A4965="",G4965=""),"",COUNTIF($G$2:G4965,"該当"))</f>
        <v/>
      </c>
    </row>
    <row r="4966" spans="1:8">
      <c r="A4966" t="str">
        <f>IF(AND(仕訳日記帳!D4966=Sheet2!$A$2,仕訳日記帳!$N4966&gt;=Sheet2!$B$2),仕訳日記帳!D4966,IF(AND(OR(仕訳日記帳!D4966=Sheet2!$A$3,仕訳日記帳!D4966=Sheet2!$A$4,仕訳日記帳!D4966=Sheet2!$A$5,仕訳日記帳!D4966=Sheet2!$A$6,仕訳日記帳!D4966=Sheet2!$A$7,仕訳日記帳!D4966=Sheet2!$A$9),仕訳日記帳!$N4966&gt;=Sheet2!$B$3),仕訳日記帳!D4966,IF(AND(仕訳日記帳!D4966=Sheet2!$A$8,仕訳日記帳!$N4966&gt;=Sheet2!$B$8),仕訳日記帳!D4966,IF(AND(OR(仕訳日記帳!D4966=Sheet2!$A$10,仕訳日記帳!D4966=Sheet2!$A$11,仕訳日記帳!D4966=Sheet2!$A$12,仕訳日記帳!D4966=Sheet2!$A$13,仕訳日記帳!D4966=Sheet2!$A$14,仕訳日記帳!D4966=Sheet2!$A$15,仕訳日記帳!D4966=Sheet2!$A$16,仕訳日記帳!D4966=Sheet2!$A$17),Sheet2!$B$9&lt;=仕訳日記帳!$N4966&lt;Sheet2!$C$10),仕訳日記帳!D4966,""))))</f>
        <v/>
      </c>
      <c r="B4966" s="263" t="str">
        <f>IF(AND($A4966=Sheet2!$A$2,仕訳日記帳!$N4966&gt;=Sheet2!$B$2),仕訳日記帳!A4966,IF(AND(OR($A4966=Sheet2!$A$3,$A4966=Sheet2!$A$4,$A4966=Sheet2!$A$5,$A4966=Sheet2!$A$6,$A4966=Sheet2!$A$7,$A4966=Sheet2!$A$9),仕訳日記帳!$N4966&gt;=Sheet2!$B$3),仕訳日記帳!A4966,IF(AND($A4966=Sheet2!$A$8,仕訳日記帳!$N4966&gt;=Sheet2!$B$8),仕訳日記帳!A4966,IF(AND(OR($A4966=Sheet2!$A$10,$A4966=Sheet2!$A$11,$A4966=Sheet2!$A$12,$A4966=Sheet2!$A$13,$A4966=Sheet2!$A$14,$A4966=Sheet2!$A$15,$A4966=Sheet2!$A$16,$A4966=Sheet2!$A$17),Sheet2!$B$9&lt;=仕訳日記帳!$N4966&lt;Sheet2!$C$10),仕訳日記帳!A4966,""))))</f>
        <v/>
      </c>
      <c r="C4966" t="str">
        <f>IF(AND($A4966=Sheet2!$A$2,仕訳日記帳!$N4966&gt;=Sheet2!$B$2),仕訳日記帳!B4966,IF(AND(OR($A4966=Sheet2!$A$3,$A4966=Sheet2!$A$4,$A4966=Sheet2!$A$5,$A4966=Sheet2!$A$6,$A4966=Sheet2!$A$7,$A4966=Sheet2!$A$9),仕訳日記帳!$N4966&gt;=Sheet2!$B$3),仕訳日記帳!B4966,IF(AND($A4966=Sheet2!$A$8,仕訳日記帳!$N4966&gt;=Sheet2!$B$8),仕訳日記帳!B4966,IF(AND(OR($A4966=Sheet2!$A$10,$A4966=Sheet2!$A$11,$A4966=Sheet2!$A$12,$A4966=Sheet2!$A$13,$A4966=Sheet2!$A$14,$A4966=Sheet2!$A$15,$A4966=Sheet2!$A$16,$A4966=Sheet2!$A$17),Sheet2!$B$9&lt;=仕訳日記帳!$N4966&lt;Sheet2!$C$10),仕訳日記帳!B4966,""))))</f>
        <v/>
      </c>
      <c r="D4966" s="265" t="str">
        <f>IF(AND($A4966=Sheet2!$A$2,仕訳日記帳!$N4966&gt;=Sheet2!$B$2),仕訳日記帳!N4966,IF(AND(OR($A4966=Sheet2!$A$3,$A4966=Sheet2!$A$4,$A4966=Sheet2!$A$5,$A4966=Sheet2!$A$6,$A4966=Sheet2!$A$7,$A4966=Sheet2!$A$9),仕訳日記帳!$N4966&gt;=Sheet2!$B$3),仕訳日記帳!N4966,IF(AND($A4966=Sheet2!$A$8,仕訳日記帳!$N4966&gt;=Sheet2!$B$8),仕訳日記帳!N4966,IF(AND(OR($A4966=Sheet2!$A$10,$A4966=Sheet2!$A$11,$A4966=Sheet2!$A$12,$A4966=Sheet2!$A$13,$A4966=Sheet2!$A$14,$A4966=Sheet2!$A$15,$A4966=Sheet2!$A$16,$A4966=Sheet2!$A$17),Sheet2!$B$9&lt;=仕訳日記帳!$N4966&lt;Sheet2!$C$10),仕訳日記帳!N4966,""))))</f>
        <v/>
      </c>
      <c r="E4966" s="263" t="str">
        <f>IF(AND($A4966=Sheet2!$A$2,仕訳日記帳!$N4966&gt;=Sheet2!$B$2),仕訳日記帳!G4966,IF(AND(OR($A4966=Sheet2!$A$3,$A4966=Sheet2!$A$4,$A4966=Sheet2!$A$5,$A4966=Sheet2!$A$6,$A4966=Sheet2!$A$7,$A4966=Sheet2!$A$9),仕訳日記帳!$N4966&gt;=Sheet2!$B$3),仕訳日記帳!G4966,IF(AND($A4966=Sheet2!$A$8,仕訳日記帳!$N4966&gt;=Sheet2!$B$8),仕訳日記帳!G4966,IF(AND(OR($A4966=Sheet2!$A$10,$A4966=Sheet2!$A$11,$A4966=Sheet2!$A$12,$A4966=Sheet2!$A$13,$A4966=Sheet2!$A$14,$A4966=Sheet2!$A$15,$A4966=Sheet2!$A$16,$A4966=Sheet2!$A$17),Sheet2!$B$9&lt;=仕訳日記帳!$N4966&lt;Sheet2!$C$10),仕訳日記帳!G4966,""))))</f>
        <v/>
      </c>
      <c r="G4966" t="str">
        <f>IF(OR(A4966=Sheet2!$A$2,A4966=Sheet2!$A$3,A4966=Sheet2!$A$4,A4966=Sheet2!$A$5,A4966=Sheet2!$A$6,A4966=Sheet2!$A$7,A4966=Sheet2!$A$8,A4966=Sheet2!$A$9,A4966=Sheet2!$A$10,A4966=Sheet2!$A$11,A4966=Sheet2!$A$12,$A$2=Sheet2!$A$13,A4966=Sheet2!$A$14,$A$2=Sheet2!$A$15,$A$2=Sheet2!$A$16,A4966=Sheet2!$A$17),"該当","")</f>
        <v/>
      </c>
      <c r="H4966" t="str">
        <f>IF(OR(A4966="",G4966=""),"",COUNTIF($G$2:G4966,"該当"))</f>
        <v/>
      </c>
    </row>
    <row r="4967" spans="1:8">
      <c r="A4967" t="str">
        <f>IF(AND(仕訳日記帳!D4967=Sheet2!$A$2,仕訳日記帳!$N4967&gt;=Sheet2!$B$2),仕訳日記帳!D4967,IF(AND(OR(仕訳日記帳!D4967=Sheet2!$A$3,仕訳日記帳!D4967=Sheet2!$A$4,仕訳日記帳!D4967=Sheet2!$A$5,仕訳日記帳!D4967=Sheet2!$A$6,仕訳日記帳!D4967=Sheet2!$A$7,仕訳日記帳!D4967=Sheet2!$A$9),仕訳日記帳!$N4967&gt;=Sheet2!$B$3),仕訳日記帳!D4967,IF(AND(仕訳日記帳!D4967=Sheet2!$A$8,仕訳日記帳!$N4967&gt;=Sheet2!$B$8),仕訳日記帳!D4967,IF(AND(OR(仕訳日記帳!D4967=Sheet2!$A$10,仕訳日記帳!D4967=Sheet2!$A$11,仕訳日記帳!D4967=Sheet2!$A$12,仕訳日記帳!D4967=Sheet2!$A$13,仕訳日記帳!D4967=Sheet2!$A$14,仕訳日記帳!D4967=Sheet2!$A$15,仕訳日記帳!D4967=Sheet2!$A$16,仕訳日記帳!D4967=Sheet2!$A$17),Sheet2!$B$9&lt;=仕訳日記帳!$N4967&lt;Sheet2!$C$10),仕訳日記帳!D4967,""))))</f>
        <v/>
      </c>
      <c r="B4967" s="263" t="str">
        <f>IF(AND($A4967=Sheet2!$A$2,仕訳日記帳!$N4967&gt;=Sheet2!$B$2),仕訳日記帳!A4967,IF(AND(OR($A4967=Sheet2!$A$3,$A4967=Sheet2!$A$4,$A4967=Sheet2!$A$5,$A4967=Sheet2!$A$6,$A4967=Sheet2!$A$7,$A4967=Sheet2!$A$9),仕訳日記帳!$N4967&gt;=Sheet2!$B$3),仕訳日記帳!A4967,IF(AND($A4967=Sheet2!$A$8,仕訳日記帳!$N4967&gt;=Sheet2!$B$8),仕訳日記帳!A4967,IF(AND(OR($A4967=Sheet2!$A$10,$A4967=Sheet2!$A$11,$A4967=Sheet2!$A$12,$A4967=Sheet2!$A$13,$A4967=Sheet2!$A$14,$A4967=Sheet2!$A$15,$A4967=Sheet2!$A$16,$A4967=Sheet2!$A$17),Sheet2!$B$9&lt;=仕訳日記帳!$N4967&lt;Sheet2!$C$10),仕訳日記帳!A4967,""))))</f>
        <v/>
      </c>
      <c r="C4967" t="str">
        <f>IF(AND($A4967=Sheet2!$A$2,仕訳日記帳!$N4967&gt;=Sheet2!$B$2),仕訳日記帳!B4967,IF(AND(OR($A4967=Sheet2!$A$3,$A4967=Sheet2!$A$4,$A4967=Sheet2!$A$5,$A4967=Sheet2!$A$6,$A4967=Sheet2!$A$7,$A4967=Sheet2!$A$9),仕訳日記帳!$N4967&gt;=Sheet2!$B$3),仕訳日記帳!B4967,IF(AND($A4967=Sheet2!$A$8,仕訳日記帳!$N4967&gt;=Sheet2!$B$8),仕訳日記帳!B4967,IF(AND(OR($A4967=Sheet2!$A$10,$A4967=Sheet2!$A$11,$A4967=Sheet2!$A$12,$A4967=Sheet2!$A$13,$A4967=Sheet2!$A$14,$A4967=Sheet2!$A$15,$A4967=Sheet2!$A$16,$A4967=Sheet2!$A$17),Sheet2!$B$9&lt;=仕訳日記帳!$N4967&lt;Sheet2!$C$10),仕訳日記帳!B4967,""))))</f>
        <v/>
      </c>
      <c r="D4967" s="265" t="str">
        <f>IF(AND($A4967=Sheet2!$A$2,仕訳日記帳!$N4967&gt;=Sheet2!$B$2),仕訳日記帳!N4967,IF(AND(OR($A4967=Sheet2!$A$3,$A4967=Sheet2!$A$4,$A4967=Sheet2!$A$5,$A4967=Sheet2!$A$6,$A4967=Sheet2!$A$7,$A4967=Sheet2!$A$9),仕訳日記帳!$N4967&gt;=Sheet2!$B$3),仕訳日記帳!N4967,IF(AND($A4967=Sheet2!$A$8,仕訳日記帳!$N4967&gt;=Sheet2!$B$8),仕訳日記帳!N4967,IF(AND(OR($A4967=Sheet2!$A$10,$A4967=Sheet2!$A$11,$A4967=Sheet2!$A$12,$A4967=Sheet2!$A$13,$A4967=Sheet2!$A$14,$A4967=Sheet2!$A$15,$A4967=Sheet2!$A$16,$A4967=Sheet2!$A$17),Sheet2!$B$9&lt;=仕訳日記帳!$N4967&lt;Sheet2!$C$10),仕訳日記帳!N4967,""))))</f>
        <v/>
      </c>
      <c r="E4967" s="263" t="str">
        <f>IF(AND($A4967=Sheet2!$A$2,仕訳日記帳!$N4967&gt;=Sheet2!$B$2),仕訳日記帳!G4967,IF(AND(OR($A4967=Sheet2!$A$3,$A4967=Sheet2!$A$4,$A4967=Sheet2!$A$5,$A4967=Sheet2!$A$6,$A4967=Sheet2!$A$7,$A4967=Sheet2!$A$9),仕訳日記帳!$N4967&gt;=Sheet2!$B$3),仕訳日記帳!G4967,IF(AND($A4967=Sheet2!$A$8,仕訳日記帳!$N4967&gt;=Sheet2!$B$8),仕訳日記帳!G4967,IF(AND(OR($A4967=Sheet2!$A$10,$A4967=Sheet2!$A$11,$A4967=Sheet2!$A$12,$A4967=Sheet2!$A$13,$A4967=Sheet2!$A$14,$A4967=Sheet2!$A$15,$A4967=Sheet2!$A$16,$A4967=Sheet2!$A$17),Sheet2!$B$9&lt;=仕訳日記帳!$N4967&lt;Sheet2!$C$10),仕訳日記帳!G4967,""))))</f>
        <v/>
      </c>
      <c r="G4967" t="str">
        <f>IF(OR(A4967=Sheet2!$A$2,A4967=Sheet2!$A$3,A4967=Sheet2!$A$4,A4967=Sheet2!$A$5,A4967=Sheet2!$A$6,A4967=Sheet2!$A$7,A4967=Sheet2!$A$8,A4967=Sheet2!$A$9,A4967=Sheet2!$A$10,A4967=Sheet2!$A$11,A4967=Sheet2!$A$12,$A$2=Sheet2!$A$13,A4967=Sheet2!$A$14,$A$2=Sheet2!$A$15,$A$2=Sheet2!$A$16,A4967=Sheet2!$A$17),"該当","")</f>
        <v/>
      </c>
      <c r="H4967" t="str">
        <f>IF(OR(A4967="",G4967=""),"",COUNTIF($G$2:G4967,"該当"))</f>
        <v/>
      </c>
    </row>
    <row r="4968" spans="1:8">
      <c r="A4968" t="str">
        <f>IF(AND(仕訳日記帳!D4968=Sheet2!$A$2,仕訳日記帳!$N4968&gt;=Sheet2!$B$2),仕訳日記帳!D4968,IF(AND(OR(仕訳日記帳!D4968=Sheet2!$A$3,仕訳日記帳!D4968=Sheet2!$A$4,仕訳日記帳!D4968=Sheet2!$A$5,仕訳日記帳!D4968=Sheet2!$A$6,仕訳日記帳!D4968=Sheet2!$A$7,仕訳日記帳!D4968=Sheet2!$A$9),仕訳日記帳!$N4968&gt;=Sheet2!$B$3),仕訳日記帳!D4968,IF(AND(仕訳日記帳!D4968=Sheet2!$A$8,仕訳日記帳!$N4968&gt;=Sheet2!$B$8),仕訳日記帳!D4968,IF(AND(OR(仕訳日記帳!D4968=Sheet2!$A$10,仕訳日記帳!D4968=Sheet2!$A$11,仕訳日記帳!D4968=Sheet2!$A$12,仕訳日記帳!D4968=Sheet2!$A$13,仕訳日記帳!D4968=Sheet2!$A$14,仕訳日記帳!D4968=Sheet2!$A$15,仕訳日記帳!D4968=Sheet2!$A$16,仕訳日記帳!D4968=Sheet2!$A$17),Sheet2!$B$9&lt;=仕訳日記帳!$N4968&lt;Sheet2!$C$10),仕訳日記帳!D4968,""))))</f>
        <v/>
      </c>
      <c r="B4968" s="263" t="str">
        <f>IF(AND($A4968=Sheet2!$A$2,仕訳日記帳!$N4968&gt;=Sheet2!$B$2),仕訳日記帳!A4968,IF(AND(OR($A4968=Sheet2!$A$3,$A4968=Sheet2!$A$4,$A4968=Sheet2!$A$5,$A4968=Sheet2!$A$6,$A4968=Sheet2!$A$7,$A4968=Sheet2!$A$9),仕訳日記帳!$N4968&gt;=Sheet2!$B$3),仕訳日記帳!A4968,IF(AND($A4968=Sheet2!$A$8,仕訳日記帳!$N4968&gt;=Sheet2!$B$8),仕訳日記帳!A4968,IF(AND(OR($A4968=Sheet2!$A$10,$A4968=Sheet2!$A$11,$A4968=Sheet2!$A$12,$A4968=Sheet2!$A$13,$A4968=Sheet2!$A$14,$A4968=Sheet2!$A$15,$A4968=Sheet2!$A$16,$A4968=Sheet2!$A$17),Sheet2!$B$9&lt;=仕訳日記帳!$N4968&lt;Sheet2!$C$10),仕訳日記帳!A4968,""))))</f>
        <v/>
      </c>
      <c r="C4968" t="str">
        <f>IF(AND($A4968=Sheet2!$A$2,仕訳日記帳!$N4968&gt;=Sheet2!$B$2),仕訳日記帳!B4968,IF(AND(OR($A4968=Sheet2!$A$3,$A4968=Sheet2!$A$4,$A4968=Sheet2!$A$5,$A4968=Sheet2!$A$6,$A4968=Sheet2!$A$7,$A4968=Sheet2!$A$9),仕訳日記帳!$N4968&gt;=Sheet2!$B$3),仕訳日記帳!B4968,IF(AND($A4968=Sheet2!$A$8,仕訳日記帳!$N4968&gt;=Sheet2!$B$8),仕訳日記帳!B4968,IF(AND(OR($A4968=Sheet2!$A$10,$A4968=Sheet2!$A$11,$A4968=Sheet2!$A$12,$A4968=Sheet2!$A$13,$A4968=Sheet2!$A$14,$A4968=Sheet2!$A$15,$A4968=Sheet2!$A$16,$A4968=Sheet2!$A$17),Sheet2!$B$9&lt;=仕訳日記帳!$N4968&lt;Sheet2!$C$10),仕訳日記帳!B4968,""))))</f>
        <v/>
      </c>
      <c r="D4968" s="265" t="str">
        <f>IF(AND($A4968=Sheet2!$A$2,仕訳日記帳!$N4968&gt;=Sheet2!$B$2),仕訳日記帳!N4968,IF(AND(OR($A4968=Sheet2!$A$3,$A4968=Sheet2!$A$4,$A4968=Sheet2!$A$5,$A4968=Sheet2!$A$6,$A4968=Sheet2!$A$7,$A4968=Sheet2!$A$9),仕訳日記帳!$N4968&gt;=Sheet2!$B$3),仕訳日記帳!N4968,IF(AND($A4968=Sheet2!$A$8,仕訳日記帳!$N4968&gt;=Sheet2!$B$8),仕訳日記帳!N4968,IF(AND(OR($A4968=Sheet2!$A$10,$A4968=Sheet2!$A$11,$A4968=Sheet2!$A$12,$A4968=Sheet2!$A$13,$A4968=Sheet2!$A$14,$A4968=Sheet2!$A$15,$A4968=Sheet2!$A$16,$A4968=Sheet2!$A$17),Sheet2!$B$9&lt;=仕訳日記帳!$N4968&lt;Sheet2!$C$10),仕訳日記帳!N4968,""))))</f>
        <v/>
      </c>
      <c r="E4968" s="263" t="str">
        <f>IF(AND($A4968=Sheet2!$A$2,仕訳日記帳!$N4968&gt;=Sheet2!$B$2),仕訳日記帳!G4968,IF(AND(OR($A4968=Sheet2!$A$3,$A4968=Sheet2!$A$4,$A4968=Sheet2!$A$5,$A4968=Sheet2!$A$6,$A4968=Sheet2!$A$7,$A4968=Sheet2!$A$9),仕訳日記帳!$N4968&gt;=Sheet2!$B$3),仕訳日記帳!G4968,IF(AND($A4968=Sheet2!$A$8,仕訳日記帳!$N4968&gt;=Sheet2!$B$8),仕訳日記帳!G4968,IF(AND(OR($A4968=Sheet2!$A$10,$A4968=Sheet2!$A$11,$A4968=Sheet2!$A$12,$A4968=Sheet2!$A$13,$A4968=Sheet2!$A$14,$A4968=Sheet2!$A$15,$A4968=Sheet2!$A$16,$A4968=Sheet2!$A$17),Sheet2!$B$9&lt;=仕訳日記帳!$N4968&lt;Sheet2!$C$10),仕訳日記帳!G4968,""))))</f>
        <v/>
      </c>
      <c r="G4968" t="str">
        <f>IF(OR(A4968=Sheet2!$A$2,A4968=Sheet2!$A$3,A4968=Sheet2!$A$4,A4968=Sheet2!$A$5,A4968=Sheet2!$A$6,A4968=Sheet2!$A$7,A4968=Sheet2!$A$8,A4968=Sheet2!$A$9,A4968=Sheet2!$A$10,A4968=Sheet2!$A$11,A4968=Sheet2!$A$12,$A$2=Sheet2!$A$13,A4968=Sheet2!$A$14,$A$2=Sheet2!$A$15,$A$2=Sheet2!$A$16,A4968=Sheet2!$A$17),"該当","")</f>
        <v/>
      </c>
      <c r="H4968" t="str">
        <f>IF(OR(A4968="",G4968=""),"",COUNTIF($G$2:G4968,"該当"))</f>
        <v/>
      </c>
    </row>
    <row r="4969" spans="1:8">
      <c r="A4969" t="str">
        <f>IF(AND(仕訳日記帳!D4969=Sheet2!$A$2,仕訳日記帳!$N4969&gt;=Sheet2!$B$2),仕訳日記帳!D4969,IF(AND(OR(仕訳日記帳!D4969=Sheet2!$A$3,仕訳日記帳!D4969=Sheet2!$A$4,仕訳日記帳!D4969=Sheet2!$A$5,仕訳日記帳!D4969=Sheet2!$A$6,仕訳日記帳!D4969=Sheet2!$A$7,仕訳日記帳!D4969=Sheet2!$A$9),仕訳日記帳!$N4969&gt;=Sheet2!$B$3),仕訳日記帳!D4969,IF(AND(仕訳日記帳!D4969=Sheet2!$A$8,仕訳日記帳!$N4969&gt;=Sheet2!$B$8),仕訳日記帳!D4969,IF(AND(OR(仕訳日記帳!D4969=Sheet2!$A$10,仕訳日記帳!D4969=Sheet2!$A$11,仕訳日記帳!D4969=Sheet2!$A$12,仕訳日記帳!D4969=Sheet2!$A$13,仕訳日記帳!D4969=Sheet2!$A$14,仕訳日記帳!D4969=Sheet2!$A$15,仕訳日記帳!D4969=Sheet2!$A$16,仕訳日記帳!D4969=Sheet2!$A$17),Sheet2!$B$9&lt;=仕訳日記帳!$N4969&lt;Sheet2!$C$10),仕訳日記帳!D4969,""))))</f>
        <v/>
      </c>
      <c r="B4969" s="263" t="str">
        <f>IF(AND($A4969=Sheet2!$A$2,仕訳日記帳!$N4969&gt;=Sheet2!$B$2),仕訳日記帳!A4969,IF(AND(OR($A4969=Sheet2!$A$3,$A4969=Sheet2!$A$4,$A4969=Sheet2!$A$5,$A4969=Sheet2!$A$6,$A4969=Sheet2!$A$7,$A4969=Sheet2!$A$9),仕訳日記帳!$N4969&gt;=Sheet2!$B$3),仕訳日記帳!A4969,IF(AND($A4969=Sheet2!$A$8,仕訳日記帳!$N4969&gt;=Sheet2!$B$8),仕訳日記帳!A4969,IF(AND(OR($A4969=Sheet2!$A$10,$A4969=Sheet2!$A$11,$A4969=Sheet2!$A$12,$A4969=Sheet2!$A$13,$A4969=Sheet2!$A$14,$A4969=Sheet2!$A$15,$A4969=Sheet2!$A$16,$A4969=Sheet2!$A$17),Sheet2!$B$9&lt;=仕訳日記帳!$N4969&lt;Sheet2!$C$10),仕訳日記帳!A4969,""))))</f>
        <v/>
      </c>
      <c r="C4969" t="str">
        <f>IF(AND($A4969=Sheet2!$A$2,仕訳日記帳!$N4969&gt;=Sheet2!$B$2),仕訳日記帳!B4969,IF(AND(OR($A4969=Sheet2!$A$3,$A4969=Sheet2!$A$4,$A4969=Sheet2!$A$5,$A4969=Sheet2!$A$6,$A4969=Sheet2!$A$7,$A4969=Sheet2!$A$9),仕訳日記帳!$N4969&gt;=Sheet2!$B$3),仕訳日記帳!B4969,IF(AND($A4969=Sheet2!$A$8,仕訳日記帳!$N4969&gt;=Sheet2!$B$8),仕訳日記帳!B4969,IF(AND(OR($A4969=Sheet2!$A$10,$A4969=Sheet2!$A$11,$A4969=Sheet2!$A$12,$A4969=Sheet2!$A$13,$A4969=Sheet2!$A$14,$A4969=Sheet2!$A$15,$A4969=Sheet2!$A$16,$A4969=Sheet2!$A$17),Sheet2!$B$9&lt;=仕訳日記帳!$N4969&lt;Sheet2!$C$10),仕訳日記帳!B4969,""))))</f>
        <v/>
      </c>
      <c r="D4969" s="265" t="str">
        <f>IF(AND($A4969=Sheet2!$A$2,仕訳日記帳!$N4969&gt;=Sheet2!$B$2),仕訳日記帳!N4969,IF(AND(OR($A4969=Sheet2!$A$3,$A4969=Sheet2!$A$4,$A4969=Sheet2!$A$5,$A4969=Sheet2!$A$6,$A4969=Sheet2!$A$7,$A4969=Sheet2!$A$9),仕訳日記帳!$N4969&gt;=Sheet2!$B$3),仕訳日記帳!N4969,IF(AND($A4969=Sheet2!$A$8,仕訳日記帳!$N4969&gt;=Sheet2!$B$8),仕訳日記帳!N4969,IF(AND(OR($A4969=Sheet2!$A$10,$A4969=Sheet2!$A$11,$A4969=Sheet2!$A$12,$A4969=Sheet2!$A$13,$A4969=Sheet2!$A$14,$A4969=Sheet2!$A$15,$A4969=Sheet2!$A$16,$A4969=Sheet2!$A$17),Sheet2!$B$9&lt;=仕訳日記帳!$N4969&lt;Sheet2!$C$10),仕訳日記帳!N4969,""))))</f>
        <v/>
      </c>
      <c r="E4969" s="263" t="str">
        <f>IF(AND($A4969=Sheet2!$A$2,仕訳日記帳!$N4969&gt;=Sheet2!$B$2),仕訳日記帳!G4969,IF(AND(OR($A4969=Sheet2!$A$3,$A4969=Sheet2!$A$4,$A4969=Sheet2!$A$5,$A4969=Sheet2!$A$6,$A4969=Sheet2!$A$7,$A4969=Sheet2!$A$9),仕訳日記帳!$N4969&gt;=Sheet2!$B$3),仕訳日記帳!G4969,IF(AND($A4969=Sheet2!$A$8,仕訳日記帳!$N4969&gt;=Sheet2!$B$8),仕訳日記帳!G4969,IF(AND(OR($A4969=Sheet2!$A$10,$A4969=Sheet2!$A$11,$A4969=Sheet2!$A$12,$A4969=Sheet2!$A$13,$A4969=Sheet2!$A$14,$A4969=Sheet2!$A$15,$A4969=Sheet2!$A$16,$A4969=Sheet2!$A$17),Sheet2!$B$9&lt;=仕訳日記帳!$N4969&lt;Sheet2!$C$10),仕訳日記帳!G4969,""))))</f>
        <v/>
      </c>
      <c r="G4969" t="str">
        <f>IF(OR(A4969=Sheet2!$A$2,A4969=Sheet2!$A$3,A4969=Sheet2!$A$4,A4969=Sheet2!$A$5,A4969=Sheet2!$A$6,A4969=Sheet2!$A$7,A4969=Sheet2!$A$8,A4969=Sheet2!$A$9,A4969=Sheet2!$A$10,A4969=Sheet2!$A$11,A4969=Sheet2!$A$12,$A$2=Sheet2!$A$13,A4969=Sheet2!$A$14,$A$2=Sheet2!$A$15,$A$2=Sheet2!$A$16,A4969=Sheet2!$A$17),"該当","")</f>
        <v/>
      </c>
      <c r="H4969" t="str">
        <f>IF(OR(A4969="",G4969=""),"",COUNTIF($G$2:G4969,"該当"))</f>
        <v/>
      </c>
    </row>
    <row r="4970" spans="1:8">
      <c r="A4970" t="str">
        <f>IF(AND(仕訳日記帳!D4970=Sheet2!$A$2,仕訳日記帳!$N4970&gt;=Sheet2!$B$2),仕訳日記帳!D4970,IF(AND(OR(仕訳日記帳!D4970=Sheet2!$A$3,仕訳日記帳!D4970=Sheet2!$A$4,仕訳日記帳!D4970=Sheet2!$A$5,仕訳日記帳!D4970=Sheet2!$A$6,仕訳日記帳!D4970=Sheet2!$A$7,仕訳日記帳!D4970=Sheet2!$A$9),仕訳日記帳!$N4970&gt;=Sheet2!$B$3),仕訳日記帳!D4970,IF(AND(仕訳日記帳!D4970=Sheet2!$A$8,仕訳日記帳!$N4970&gt;=Sheet2!$B$8),仕訳日記帳!D4970,IF(AND(OR(仕訳日記帳!D4970=Sheet2!$A$10,仕訳日記帳!D4970=Sheet2!$A$11,仕訳日記帳!D4970=Sheet2!$A$12,仕訳日記帳!D4970=Sheet2!$A$13,仕訳日記帳!D4970=Sheet2!$A$14,仕訳日記帳!D4970=Sheet2!$A$15,仕訳日記帳!D4970=Sheet2!$A$16,仕訳日記帳!D4970=Sheet2!$A$17),Sheet2!$B$9&lt;=仕訳日記帳!$N4970&lt;Sheet2!$C$10),仕訳日記帳!D4970,""))))</f>
        <v/>
      </c>
      <c r="B4970" s="263" t="str">
        <f>IF(AND($A4970=Sheet2!$A$2,仕訳日記帳!$N4970&gt;=Sheet2!$B$2),仕訳日記帳!A4970,IF(AND(OR($A4970=Sheet2!$A$3,$A4970=Sheet2!$A$4,$A4970=Sheet2!$A$5,$A4970=Sheet2!$A$6,$A4970=Sheet2!$A$7,$A4970=Sheet2!$A$9),仕訳日記帳!$N4970&gt;=Sheet2!$B$3),仕訳日記帳!A4970,IF(AND($A4970=Sheet2!$A$8,仕訳日記帳!$N4970&gt;=Sheet2!$B$8),仕訳日記帳!A4970,IF(AND(OR($A4970=Sheet2!$A$10,$A4970=Sheet2!$A$11,$A4970=Sheet2!$A$12,$A4970=Sheet2!$A$13,$A4970=Sheet2!$A$14,$A4970=Sheet2!$A$15,$A4970=Sheet2!$A$16,$A4970=Sheet2!$A$17),Sheet2!$B$9&lt;=仕訳日記帳!$N4970&lt;Sheet2!$C$10),仕訳日記帳!A4970,""))))</f>
        <v/>
      </c>
      <c r="C4970" t="str">
        <f>IF(AND($A4970=Sheet2!$A$2,仕訳日記帳!$N4970&gt;=Sheet2!$B$2),仕訳日記帳!B4970,IF(AND(OR($A4970=Sheet2!$A$3,$A4970=Sheet2!$A$4,$A4970=Sheet2!$A$5,$A4970=Sheet2!$A$6,$A4970=Sheet2!$A$7,$A4970=Sheet2!$A$9),仕訳日記帳!$N4970&gt;=Sheet2!$B$3),仕訳日記帳!B4970,IF(AND($A4970=Sheet2!$A$8,仕訳日記帳!$N4970&gt;=Sheet2!$B$8),仕訳日記帳!B4970,IF(AND(OR($A4970=Sheet2!$A$10,$A4970=Sheet2!$A$11,$A4970=Sheet2!$A$12,$A4970=Sheet2!$A$13,$A4970=Sheet2!$A$14,$A4970=Sheet2!$A$15,$A4970=Sheet2!$A$16,$A4970=Sheet2!$A$17),Sheet2!$B$9&lt;=仕訳日記帳!$N4970&lt;Sheet2!$C$10),仕訳日記帳!B4970,""))))</f>
        <v/>
      </c>
      <c r="D4970" s="265" t="str">
        <f>IF(AND($A4970=Sheet2!$A$2,仕訳日記帳!$N4970&gt;=Sheet2!$B$2),仕訳日記帳!N4970,IF(AND(OR($A4970=Sheet2!$A$3,$A4970=Sheet2!$A$4,$A4970=Sheet2!$A$5,$A4970=Sheet2!$A$6,$A4970=Sheet2!$A$7,$A4970=Sheet2!$A$9),仕訳日記帳!$N4970&gt;=Sheet2!$B$3),仕訳日記帳!N4970,IF(AND($A4970=Sheet2!$A$8,仕訳日記帳!$N4970&gt;=Sheet2!$B$8),仕訳日記帳!N4970,IF(AND(OR($A4970=Sheet2!$A$10,$A4970=Sheet2!$A$11,$A4970=Sheet2!$A$12,$A4970=Sheet2!$A$13,$A4970=Sheet2!$A$14,$A4970=Sheet2!$A$15,$A4970=Sheet2!$A$16,$A4970=Sheet2!$A$17),Sheet2!$B$9&lt;=仕訳日記帳!$N4970&lt;Sheet2!$C$10),仕訳日記帳!N4970,""))))</f>
        <v/>
      </c>
      <c r="E4970" s="263" t="str">
        <f>IF(AND($A4970=Sheet2!$A$2,仕訳日記帳!$N4970&gt;=Sheet2!$B$2),仕訳日記帳!G4970,IF(AND(OR($A4970=Sheet2!$A$3,$A4970=Sheet2!$A$4,$A4970=Sheet2!$A$5,$A4970=Sheet2!$A$6,$A4970=Sheet2!$A$7,$A4970=Sheet2!$A$9),仕訳日記帳!$N4970&gt;=Sheet2!$B$3),仕訳日記帳!G4970,IF(AND($A4970=Sheet2!$A$8,仕訳日記帳!$N4970&gt;=Sheet2!$B$8),仕訳日記帳!G4970,IF(AND(OR($A4970=Sheet2!$A$10,$A4970=Sheet2!$A$11,$A4970=Sheet2!$A$12,$A4970=Sheet2!$A$13,$A4970=Sheet2!$A$14,$A4970=Sheet2!$A$15,$A4970=Sheet2!$A$16,$A4970=Sheet2!$A$17),Sheet2!$B$9&lt;=仕訳日記帳!$N4970&lt;Sheet2!$C$10),仕訳日記帳!G4970,""))))</f>
        <v/>
      </c>
      <c r="G4970" t="str">
        <f>IF(OR(A4970=Sheet2!$A$2,A4970=Sheet2!$A$3,A4970=Sheet2!$A$4,A4970=Sheet2!$A$5,A4970=Sheet2!$A$6,A4970=Sheet2!$A$7,A4970=Sheet2!$A$8,A4970=Sheet2!$A$9,A4970=Sheet2!$A$10,A4970=Sheet2!$A$11,A4970=Sheet2!$A$12,$A$2=Sheet2!$A$13,A4970=Sheet2!$A$14,$A$2=Sheet2!$A$15,$A$2=Sheet2!$A$16,A4970=Sheet2!$A$17),"該当","")</f>
        <v/>
      </c>
      <c r="H4970" t="str">
        <f>IF(OR(A4970="",G4970=""),"",COUNTIF($G$2:G4970,"該当"))</f>
        <v/>
      </c>
    </row>
    <row r="4971" spans="1:8">
      <c r="A4971" t="str">
        <f>IF(AND(仕訳日記帳!D4971=Sheet2!$A$2,仕訳日記帳!$N4971&gt;=Sheet2!$B$2),仕訳日記帳!D4971,IF(AND(OR(仕訳日記帳!D4971=Sheet2!$A$3,仕訳日記帳!D4971=Sheet2!$A$4,仕訳日記帳!D4971=Sheet2!$A$5,仕訳日記帳!D4971=Sheet2!$A$6,仕訳日記帳!D4971=Sheet2!$A$7,仕訳日記帳!D4971=Sheet2!$A$9),仕訳日記帳!$N4971&gt;=Sheet2!$B$3),仕訳日記帳!D4971,IF(AND(仕訳日記帳!D4971=Sheet2!$A$8,仕訳日記帳!$N4971&gt;=Sheet2!$B$8),仕訳日記帳!D4971,IF(AND(OR(仕訳日記帳!D4971=Sheet2!$A$10,仕訳日記帳!D4971=Sheet2!$A$11,仕訳日記帳!D4971=Sheet2!$A$12,仕訳日記帳!D4971=Sheet2!$A$13,仕訳日記帳!D4971=Sheet2!$A$14,仕訳日記帳!D4971=Sheet2!$A$15,仕訳日記帳!D4971=Sheet2!$A$16,仕訳日記帳!D4971=Sheet2!$A$17),Sheet2!$B$9&lt;=仕訳日記帳!$N4971&lt;Sheet2!$C$10),仕訳日記帳!D4971,""))))</f>
        <v/>
      </c>
      <c r="B4971" s="263" t="str">
        <f>IF(AND($A4971=Sheet2!$A$2,仕訳日記帳!$N4971&gt;=Sheet2!$B$2),仕訳日記帳!A4971,IF(AND(OR($A4971=Sheet2!$A$3,$A4971=Sheet2!$A$4,$A4971=Sheet2!$A$5,$A4971=Sheet2!$A$6,$A4971=Sheet2!$A$7,$A4971=Sheet2!$A$9),仕訳日記帳!$N4971&gt;=Sheet2!$B$3),仕訳日記帳!A4971,IF(AND($A4971=Sheet2!$A$8,仕訳日記帳!$N4971&gt;=Sheet2!$B$8),仕訳日記帳!A4971,IF(AND(OR($A4971=Sheet2!$A$10,$A4971=Sheet2!$A$11,$A4971=Sheet2!$A$12,$A4971=Sheet2!$A$13,$A4971=Sheet2!$A$14,$A4971=Sheet2!$A$15,$A4971=Sheet2!$A$16,$A4971=Sheet2!$A$17),Sheet2!$B$9&lt;=仕訳日記帳!$N4971&lt;Sheet2!$C$10),仕訳日記帳!A4971,""))))</f>
        <v/>
      </c>
      <c r="C4971" t="str">
        <f>IF(AND($A4971=Sheet2!$A$2,仕訳日記帳!$N4971&gt;=Sheet2!$B$2),仕訳日記帳!B4971,IF(AND(OR($A4971=Sheet2!$A$3,$A4971=Sheet2!$A$4,$A4971=Sheet2!$A$5,$A4971=Sheet2!$A$6,$A4971=Sheet2!$A$7,$A4971=Sheet2!$A$9),仕訳日記帳!$N4971&gt;=Sheet2!$B$3),仕訳日記帳!B4971,IF(AND($A4971=Sheet2!$A$8,仕訳日記帳!$N4971&gt;=Sheet2!$B$8),仕訳日記帳!B4971,IF(AND(OR($A4971=Sheet2!$A$10,$A4971=Sheet2!$A$11,$A4971=Sheet2!$A$12,$A4971=Sheet2!$A$13,$A4971=Sheet2!$A$14,$A4971=Sheet2!$A$15,$A4971=Sheet2!$A$16,$A4971=Sheet2!$A$17),Sheet2!$B$9&lt;=仕訳日記帳!$N4971&lt;Sheet2!$C$10),仕訳日記帳!B4971,""))))</f>
        <v/>
      </c>
      <c r="D4971" s="265" t="str">
        <f>IF(AND($A4971=Sheet2!$A$2,仕訳日記帳!$N4971&gt;=Sheet2!$B$2),仕訳日記帳!N4971,IF(AND(OR($A4971=Sheet2!$A$3,$A4971=Sheet2!$A$4,$A4971=Sheet2!$A$5,$A4971=Sheet2!$A$6,$A4971=Sheet2!$A$7,$A4971=Sheet2!$A$9),仕訳日記帳!$N4971&gt;=Sheet2!$B$3),仕訳日記帳!N4971,IF(AND($A4971=Sheet2!$A$8,仕訳日記帳!$N4971&gt;=Sheet2!$B$8),仕訳日記帳!N4971,IF(AND(OR($A4971=Sheet2!$A$10,$A4971=Sheet2!$A$11,$A4971=Sheet2!$A$12,$A4971=Sheet2!$A$13,$A4971=Sheet2!$A$14,$A4971=Sheet2!$A$15,$A4971=Sheet2!$A$16,$A4971=Sheet2!$A$17),Sheet2!$B$9&lt;=仕訳日記帳!$N4971&lt;Sheet2!$C$10),仕訳日記帳!N4971,""))))</f>
        <v/>
      </c>
      <c r="E4971" s="263" t="str">
        <f>IF(AND($A4971=Sheet2!$A$2,仕訳日記帳!$N4971&gt;=Sheet2!$B$2),仕訳日記帳!G4971,IF(AND(OR($A4971=Sheet2!$A$3,$A4971=Sheet2!$A$4,$A4971=Sheet2!$A$5,$A4971=Sheet2!$A$6,$A4971=Sheet2!$A$7,$A4971=Sheet2!$A$9),仕訳日記帳!$N4971&gt;=Sheet2!$B$3),仕訳日記帳!G4971,IF(AND($A4971=Sheet2!$A$8,仕訳日記帳!$N4971&gt;=Sheet2!$B$8),仕訳日記帳!G4971,IF(AND(OR($A4971=Sheet2!$A$10,$A4971=Sheet2!$A$11,$A4971=Sheet2!$A$12,$A4971=Sheet2!$A$13,$A4971=Sheet2!$A$14,$A4971=Sheet2!$A$15,$A4971=Sheet2!$A$16,$A4971=Sheet2!$A$17),Sheet2!$B$9&lt;=仕訳日記帳!$N4971&lt;Sheet2!$C$10),仕訳日記帳!G4971,""))))</f>
        <v/>
      </c>
      <c r="G4971" t="str">
        <f>IF(OR(A4971=Sheet2!$A$2,A4971=Sheet2!$A$3,A4971=Sheet2!$A$4,A4971=Sheet2!$A$5,A4971=Sheet2!$A$6,A4971=Sheet2!$A$7,A4971=Sheet2!$A$8,A4971=Sheet2!$A$9,A4971=Sheet2!$A$10,A4971=Sheet2!$A$11,A4971=Sheet2!$A$12,$A$2=Sheet2!$A$13,A4971=Sheet2!$A$14,$A$2=Sheet2!$A$15,$A$2=Sheet2!$A$16,A4971=Sheet2!$A$17),"該当","")</f>
        <v/>
      </c>
      <c r="H4971" t="str">
        <f>IF(OR(A4971="",G4971=""),"",COUNTIF($G$2:G4971,"該当"))</f>
        <v/>
      </c>
    </row>
    <row r="4972" spans="1:8">
      <c r="A4972" t="str">
        <f>IF(AND(仕訳日記帳!D4972=Sheet2!$A$2,仕訳日記帳!$N4972&gt;=Sheet2!$B$2),仕訳日記帳!D4972,IF(AND(OR(仕訳日記帳!D4972=Sheet2!$A$3,仕訳日記帳!D4972=Sheet2!$A$4,仕訳日記帳!D4972=Sheet2!$A$5,仕訳日記帳!D4972=Sheet2!$A$6,仕訳日記帳!D4972=Sheet2!$A$7,仕訳日記帳!D4972=Sheet2!$A$9),仕訳日記帳!$N4972&gt;=Sheet2!$B$3),仕訳日記帳!D4972,IF(AND(仕訳日記帳!D4972=Sheet2!$A$8,仕訳日記帳!$N4972&gt;=Sheet2!$B$8),仕訳日記帳!D4972,IF(AND(OR(仕訳日記帳!D4972=Sheet2!$A$10,仕訳日記帳!D4972=Sheet2!$A$11,仕訳日記帳!D4972=Sheet2!$A$12,仕訳日記帳!D4972=Sheet2!$A$13,仕訳日記帳!D4972=Sheet2!$A$14,仕訳日記帳!D4972=Sheet2!$A$15,仕訳日記帳!D4972=Sheet2!$A$16,仕訳日記帳!D4972=Sheet2!$A$17),Sheet2!$B$9&lt;=仕訳日記帳!$N4972&lt;Sheet2!$C$10),仕訳日記帳!D4972,""))))</f>
        <v/>
      </c>
      <c r="B4972" s="263" t="str">
        <f>IF(AND($A4972=Sheet2!$A$2,仕訳日記帳!$N4972&gt;=Sheet2!$B$2),仕訳日記帳!A4972,IF(AND(OR($A4972=Sheet2!$A$3,$A4972=Sheet2!$A$4,$A4972=Sheet2!$A$5,$A4972=Sheet2!$A$6,$A4972=Sheet2!$A$7,$A4972=Sheet2!$A$9),仕訳日記帳!$N4972&gt;=Sheet2!$B$3),仕訳日記帳!A4972,IF(AND($A4972=Sheet2!$A$8,仕訳日記帳!$N4972&gt;=Sheet2!$B$8),仕訳日記帳!A4972,IF(AND(OR($A4972=Sheet2!$A$10,$A4972=Sheet2!$A$11,$A4972=Sheet2!$A$12,$A4972=Sheet2!$A$13,$A4972=Sheet2!$A$14,$A4972=Sheet2!$A$15,$A4972=Sheet2!$A$16,$A4972=Sheet2!$A$17),Sheet2!$B$9&lt;=仕訳日記帳!$N4972&lt;Sheet2!$C$10),仕訳日記帳!A4972,""))))</f>
        <v/>
      </c>
      <c r="C4972" t="str">
        <f>IF(AND($A4972=Sheet2!$A$2,仕訳日記帳!$N4972&gt;=Sheet2!$B$2),仕訳日記帳!B4972,IF(AND(OR($A4972=Sheet2!$A$3,$A4972=Sheet2!$A$4,$A4972=Sheet2!$A$5,$A4972=Sheet2!$A$6,$A4972=Sheet2!$A$7,$A4972=Sheet2!$A$9),仕訳日記帳!$N4972&gt;=Sheet2!$B$3),仕訳日記帳!B4972,IF(AND($A4972=Sheet2!$A$8,仕訳日記帳!$N4972&gt;=Sheet2!$B$8),仕訳日記帳!B4972,IF(AND(OR($A4972=Sheet2!$A$10,$A4972=Sheet2!$A$11,$A4972=Sheet2!$A$12,$A4972=Sheet2!$A$13,$A4972=Sheet2!$A$14,$A4972=Sheet2!$A$15,$A4972=Sheet2!$A$16,$A4972=Sheet2!$A$17),Sheet2!$B$9&lt;=仕訳日記帳!$N4972&lt;Sheet2!$C$10),仕訳日記帳!B4972,""))))</f>
        <v/>
      </c>
      <c r="D4972" s="265" t="str">
        <f>IF(AND($A4972=Sheet2!$A$2,仕訳日記帳!$N4972&gt;=Sheet2!$B$2),仕訳日記帳!N4972,IF(AND(OR($A4972=Sheet2!$A$3,$A4972=Sheet2!$A$4,$A4972=Sheet2!$A$5,$A4972=Sheet2!$A$6,$A4972=Sheet2!$A$7,$A4972=Sheet2!$A$9),仕訳日記帳!$N4972&gt;=Sheet2!$B$3),仕訳日記帳!N4972,IF(AND($A4972=Sheet2!$A$8,仕訳日記帳!$N4972&gt;=Sheet2!$B$8),仕訳日記帳!N4972,IF(AND(OR($A4972=Sheet2!$A$10,$A4972=Sheet2!$A$11,$A4972=Sheet2!$A$12,$A4972=Sheet2!$A$13,$A4972=Sheet2!$A$14,$A4972=Sheet2!$A$15,$A4972=Sheet2!$A$16,$A4972=Sheet2!$A$17),Sheet2!$B$9&lt;=仕訳日記帳!$N4972&lt;Sheet2!$C$10),仕訳日記帳!N4972,""))))</f>
        <v/>
      </c>
      <c r="E4972" s="263" t="str">
        <f>IF(AND($A4972=Sheet2!$A$2,仕訳日記帳!$N4972&gt;=Sheet2!$B$2),仕訳日記帳!G4972,IF(AND(OR($A4972=Sheet2!$A$3,$A4972=Sheet2!$A$4,$A4972=Sheet2!$A$5,$A4972=Sheet2!$A$6,$A4972=Sheet2!$A$7,$A4972=Sheet2!$A$9),仕訳日記帳!$N4972&gt;=Sheet2!$B$3),仕訳日記帳!G4972,IF(AND($A4972=Sheet2!$A$8,仕訳日記帳!$N4972&gt;=Sheet2!$B$8),仕訳日記帳!G4972,IF(AND(OR($A4972=Sheet2!$A$10,$A4972=Sheet2!$A$11,$A4972=Sheet2!$A$12,$A4972=Sheet2!$A$13,$A4972=Sheet2!$A$14,$A4972=Sheet2!$A$15,$A4972=Sheet2!$A$16,$A4972=Sheet2!$A$17),Sheet2!$B$9&lt;=仕訳日記帳!$N4972&lt;Sheet2!$C$10),仕訳日記帳!G4972,""))))</f>
        <v/>
      </c>
      <c r="G4972" t="str">
        <f>IF(OR(A4972=Sheet2!$A$2,A4972=Sheet2!$A$3,A4972=Sheet2!$A$4,A4972=Sheet2!$A$5,A4972=Sheet2!$A$6,A4972=Sheet2!$A$7,A4972=Sheet2!$A$8,A4972=Sheet2!$A$9,A4972=Sheet2!$A$10,A4972=Sheet2!$A$11,A4972=Sheet2!$A$12,$A$2=Sheet2!$A$13,A4972=Sheet2!$A$14,$A$2=Sheet2!$A$15,$A$2=Sheet2!$A$16,A4972=Sheet2!$A$17),"該当","")</f>
        <v/>
      </c>
      <c r="H4972" t="str">
        <f>IF(OR(A4972="",G4972=""),"",COUNTIF($G$2:G4972,"該当"))</f>
        <v/>
      </c>
    </row>
    <row r="4973" spans="1:8">
      <c r="A4973" t="str">
        <f>IF(AND(仕訳日記帳!D4973=Sheet2!$A$2,仕訳日記帳!$N4973&gt;=Sheet2!$B$2),仕訳日記帳!D4973,IF(AND(OR(仕訳日記帳!D4973=Sheet2!$A$3,仕訳日記帳!D4973=Sheet2!$A$4,仕訳日記帳!D4973=Sheet2!$A$5,仕訳日記帳!D4973=Sheet2!$A$6,仕訳日記帳!D4973=Sheet2!$A$7,仕訳日記帳!D4973=Sheet2!$A$9),仕訳日記帳!$N4973&gt;=Sheet2!$B$3),仕訳日記帳!D4973,IF(AND(仕訳日記帳!D4973=Sheet2!$A$8,仕訳日記帳!$N4973&gt;=Sheet2!$B$8),仕訳日記帳!D4973,IF(AND(OR(仕訳日記帳!D4973=Sheet2!$A$10,仕訳日記帳!D4973=Sheet2!$A$11,仕訳日記帳!D4973=Sheet2!$A$12,仕訳日記帳!D4973=Sheet2!$A$13,仕訳日記帳!D4973=Sheet2!$A$14,仕訳日記帳!D4973=Sheet2!$A$15,仕訳日記帳!D4973=Sheet2!$A$16,仕訳日記帳!D4973=Sheet2!$A$17),Sheet2!$B$9&lt;=仕訳日記帳!$N4973&lt;Sheet2!$C$10),仕訳日記帳!D4973,""))))</f>
        <v/>
      </c>
      <c r="B4973" s="263" t="str">
        <f>IF(AND($A4973=Sheet2!$A$2,仕訳日記帳!$N4973&gt;=Sheet2!$B$2),仕訳日記帳!A4973,IF(AND(OR($A4973=Sheet2!$A$3,$A4973=Sheet2!$A$4,$A4973=Sheet2!$A$5,$A4973=Sheet2!$A$6,$A4973=Sheet2!$A$7,$A4973=Sheet2!$A$9),仕訳日記帳!$N4973&gt;=Sheet2!$B$3),仕訳日記帳!A4973,IF(AND($A4973=Sheet2!$A$8,仕訳日記帳!$N4973&gt;=Sheet2!$B$8),仕訳日記帳!A4973,IF(AND(OR($A4973=Sheet2!$A$10,$A4973=Sheet2!$A$11,$A4973=Sheet2!$A$12,$A4973=Sheet2!$A$13,$A4973=Sheet2!$A$14,$A4973=Sheet2!$A$15,$A4973=Sheet2!$A$16,$A4973=Sheet2!$A$17),Sheet2!$B$9&lt;=仕訳日記帳!$N4973&lt;Sheet2!$C$10),仕訳日記帳!A4973,""))))</f>
        <v/>
      </c>
      <c r="C4973" t="str">
        <f>IF(AND($A4973=Sheet2!$A$2,仕訳日記帳!$N4973&gt;=Sheet2!$B$2),仕訳日記帳!B4973,IF(AND(OR($A4973=Sheet2!$A$3,$A4973=Sheet2!$A$4,$A4973=Sheet2!$A$5,$A4973=Sheet2!$A$6,$A4973=Sheet2!$A$7,$A4973=Sheet2!$A$9),仕訳日記帳!$N4973&gt;=Sheet2!$B$3),仕訳日記帳!B4973,IF(AND($A4973=Sheet2!$A$8,仕訳日記帳!$N4973&gt;=Sheet2!$B$8),仕訳日記帳!B4973,IF(AND(OR($A4973=Sheet2!$A$10,$A4973=Sheet2!$A$11,$A4973=Sheet2!$A$12,$A4973=Sheet2!$A$13,$A4973=Sheet2!$A$14,$A4973=Sheet2!$A$15,$A4973=Sheet2!$A$16,$A4973=Sheet2!$A$17),Sheet2!$B$9&lt;=仕訳日記帳!$N4973&lt;Sheet2!$C$10),仕訳日記帳!B4973,""))))</f>
        <v/>
      </c>
      <c r="D4973" s="265" t="str">
        <f>IF(AND($A4973=Sheet2!$A$2,仕訳日記帳!$N4973&gt;=Sheet2!$B$2),仕訳日記帳!N4973,IF(AND(OR($A4973=Sheet2!$A$3,$A4973=Sheet2!$A$4,$A4973=Sheet2!$A$5,$A4973=Sheet2!$A$6,$A4973=Sheet2!$A$7,$A4973=Sheet2!$A$9),仕訳日記帳!$N4973&gt;=Sheet2!$B$3),仕訳日記帳!N4973,IF(AND($A4973=Sheet2!$A$8,仕訳日記帳!$N4973&gt;=Sheet2!$B$8),仕訳日記帳!N4973,IF(AND(OR($A4973=Sheet2!$A$10,$A4973=Sheet2!$A$11,$A4973=Sheet2!$A$12,$A4973=Sheet2!$A$13,$A4973=Sheet2!$A$14,$A4973=Sheet2!$A$15,$A4973=Sheet2!$A$16,$A4973=Sheet2!$A$17),Sheet2!$B$9&lt;=仕訳日記帳!$N4973&lt;Sheet2!$C$10),仕訳日記帳!N4973,""))))</f>
        <v/>
      </c>
      <c r="E4973" s="263" t="str">
        <f>IF(AND($A4973=Sheet2!$A$2,仕訳日記帳!$N4973&gt;=Sheet2!$B$2),仕訳日記帳!G4973,IF(AND(OR($A4973=Sheet2!$A$3,$A4973=Sheet2!$A$4,$A4973=Sheet2!$A$5,$A4973=Sheet2!$A$6,$A4973=Sheet2!$A$7,$A4973=Sheet2!$A$9),仕訳日記帳!$N4973&gt;=Sheet2!$B$3),仕訳日記帳!G4973,IF(AND($A4973=Sheet2!$A$8,仕訳日記帳!$N4973&gt;=Sheet2!$B$8),仕訳日記帳!G4973,IF(AND(OR($A4973=Sheet2!$A$10,$A4973=Sheet2!$A$11,$A4973=Sheet2!$A$12,$A4973=Sheet2!$A$13,$A4973=Sheet2!$A$14,$A4973=Sheet2!$A$15,$A4973=Sheet2!$A$16,$A4973=Sheet2!$A$17),Sheet2!$B$9&lt;=仕訳日記帳!$N4973&lt;Sheet2!$C$10),仕訳日記帳!G4973,""))))</f>
        <v/>
      </c>
      <c r="G4973" t="str">
        <f>IF(OR(A4973=Sheet2!$A$2,A4973=Sheet2!$A$3,A4973=Sheet2!$A$4,A4973=Sheet2!$A$5,A4973=Sheet2!$A$6,A4973=Sheet2!$A$7,A4973=Sheet2!$A$8,A4973=Sheet2!$A$9,A4973=Sheet2!$A$10,A4973=Sheet2!$A$11,A4973=Sheet2!$A$12,$A$2=Sheet2!$A$13,A4973=Sheet2!$A$14,$A$2=Sheet2!$A$15,$A$2=Sheet2!$A$16,A4973=Sheet2!$A$17),"該当","")</f>
        <v/>
      </c>
      <c r="H4973" t="str">
        <f>IF(OR(A4973="",G4973=""),"",COUNTIF($G$2:G4973,"該当"))</f>
        <v/>
      </c>
    </row>
    <row r="4974" spans="1:8">
      <c r="A4974" t="str">
        <f>IF(AND(仕訳日記帳!D4974=Sheet2!$A$2,仕訳日記帳!$N4974&gt;=Sheet2!$B$2),仕訳日記帳!D4974,IF(AND(OR(仕訳日記帳!D4974=Sheet2!$A$3,仕訳日記帳!D4974=Sheet2!$A$4,仕訳日記帳!D4974=Sheet2!$A$5,仕訳日記帳!D4974=Sheet2!$A$6,仕訳日記帳!D4974=Sheet2!$A$7,仕訳日記帳!D4974=Sheet2!$A$9),仕訳日記帳!$N4974&gt;=Sheet2!$B$3),仕訳日記帳!D4974,IF(AND(仕訳日記帳!D4974=Sheet2!$A$8,仕訳日記帳!$N4974&gt;=Sheet2!$B$8),仕訳日記帳!D4974,IF(AND(OR(仕訳日記帳!D4974=Sheet2!$A$10,仕訳日記帳!D4974=Sheet2!$A$11,仕訳日記帳!D4974=Sheet2!$A$12,仕訳日記帳!D4974=Sheet2!$A$13,仕訳日記帳!D4974=Sheet2!$A$14,仕訳日記帳!D4974=Sheet2!$A$15,仕訳日記帳!D4974=Sheet2!$A$16,仕訳日記帳!D4974=Sheet2!$A$17),Sheet2!$B$9&lt;=仕訳日記帳!$N4974&lt;Sheet2!$C$10),仕訳日記帳!D4974,""))))</f>
        <v/>
      </c>
      <c r="B4974" s="263" t="str">
        <f>IF(AND($A4974=Sheet2!$A$2,仕訳日記帳!$N4974&gt;=Sheet2!$B$2),仕訳日記帳!A4974,IF(AND(OR($A4974=Sheet2!$A$3,$A4974=Sheet2!$A$4,$A4974=Sheet2!$A$5,$A4974=Sheet2!$A$6,$A4974=Sheet2!$A$7,$A4974=Sheet2!$A$9),仕訳日記帳!$N4974&gt;=Sheet2!$B$3),仕訳日記帳!A4974,IF(AND($A4974=Sheet2!$A$8,仕訳日記帳!$N4974&gt;=Sheet2!$B$8),仕訳日記帳!A4974,IF(AND(OR($A4974=Sheet2!$A$10,$A4974=Sheet2!$A$11,$A4974=Sheet2!$A$12,$A4974=Sheet2!$A$13,$A4974=Sheet2!$A$14,$A4974=Sheet2!$A$15,$A4974=Sheet2!$A$16,$A4974=Sheet2!$A$17),Sheet2!$B$9&lt;=仕訳日記帳!$N4974&lt;Sheet2!$C$10),仕訳日記帳!A4974,""))))</f>
        <v/>
      </c>
      <c r="C4974" t="str">
        <f>IF(AND($A4974=Sheet2!$A$2,仕訳日記帳!$N4974&gt;=Sheet2!$B$2),仕訳日記帳!B4974,IF(AND(OR($A4974=Sheet2!$A$3,$A4974=Sheet2!$A$4,$A4974=Sheet2!$A$5,$A4974=Sheet2!$A$6,$A4974=Sheet2!$A$7,$A4974=Sheet2!$A$9),仕訳日記帳!$N4974&gt;=Sheet2!$B$3),仕訳日記帳!B4974,IF(AND($A4974=Sheet2!$A$8,仕訳日記帳!$N4974&gt;=Sheet2!$B$8),仕訳日記帳!B4974,IF(AND(OR($A4974=Sheet2!$A$10,$A4974=Sheet2!$A$11,$A4974=Sheet2!$A$12,$A4974=Sheet2!$A$13,$A4974=Sheet2!$A$14,$A4974=Sheet2!$A$15,$A4974=Sheet2!$A$16,$A4974=Sheet2!$A$17),Sheet2!$B$9&lt;=仕訳日記帳!$N4974&lt;Sheet2!$C$10),仕訳日記帳!B4974,""))))</f>
        <v/>
      </c>
      <c r="D4974" s="265" t="str">
        <f>IF(AND($A4974=Sheet2!$A$2,仕訳日記帳!$N4974&gt;=Sheet2!$B$2),仕訳日記帳!N4974,IF(AND(OR($A4974=Sheet2!$A$3,$A4974=Sheet2!$A$4,$A4974=Sheet2!$A$5,$A4974=Sheet2!$A$6,$A4974=Sheet2!$A$7,$A4974=Sheet2!$A$9),仕訳日記帳!$N4974&gt;=Sheet2!$B$3),仕訳日記帳!N4974,IF(AND($A4974=Sheet2!$A$8,仕訳日記帳!$N4974&gt;=Sheet2!$B$8),仕訳日記帳!N4974,IF(AND(OR($A4974=Sheet2!$A$10,$A4974=Sheet2!$A$11,$A4974=Sheet2!$A$12,$A4974=Sheet2!$A$13,$A4974=Sheet2!$A$14,$A4974=Sheet2!$A$15,$A4974=Sheet2!$A$16,$A4974=Sheet2!$A$17),Sheet2!$B$9&lt;=仕訳日記帳!$N4974&lt;Sheet2!$C$10),仕訳日記帳!N4974,""))))</f>
        <v/>
      </c>
      <c r="E4974" s="263" t="str">
        <f>IF(AND($A4974=Sheet2!$A$2,仕訳日記帳!$N4974&gt;=Sheet2!$B$2),仕訳日記帳!G4974,IF(AND(OR($A4974=Sheet2!$A$3,$A4974=Sheet2!$A$4,$A4974=Sheet2!$A$5,$A4974=Sheet2!$A$6,$A4974=Sheet2!$A$7,$A4974=Sheet2!$A$9),仕訳日記帳!$N4974&gt;=Sheet2!$B$3),仕訳日記帳!G4974,IF(AND($A4974=Sheet2!$A$8,仕訳日記帳!$N4974&gt;=Sheet2!$B$8),仕訳日記帳!G4974,IF(AND(OR($A4974=Sheet2!$A$10,$A4974=Sheet2!$A$11,$A4974=Sheet2!$A$12,$A4974=Sheet2!$A$13,$A4974=Sheet2!$A$14,$A4974=Sheet2!$A$15,$A4974=Sheet2!$A$16,$A4974=Sheet2!$A$17),Sheet2!$B$9&lt;=仕訳日記帳!$N4974&lt;Sheet2!$C$10),仕訳日記帳!G4974,""))))</f>
        <v/>
      </c>
      <c r="G4974" t="str">
        <f>IF(OR(A4974=Sheet2!$A$2,A4974=Sheet2!$A$3,A4974=Sheet2!$A$4,A4974=Sheet2!$A$5,A4974=Sheet2!$A$6,A4974=Sheet2!$A$7,A4974=Sheet2!$A$8,A4974=Sheet2!$A$9,A4974=Sheet2!$A$10,A4974=Sheet2!$A$11,A4974=Sheet2!$A$12,$A$2=Sheet2!$A$13,A4974=Sheet2!$A$14,$A$2=Sheet2!$A$15,$A$2=Sheet2!$A$16,A4974=Sheet2!$A$17),"該当","")</f>
        <v/>
      </c>
      <c r="H4974" t="str">
        <f>IF(OR(A4974="",G4974=""),"",COUNTIF($G$2:G4974,"該当"))</f>
        <v/>
      </c>
    </row>
    <row r="4975" spans="1:8">
      <c r="A4975" t="str">
        <f>IF(AND(仕訳日記帳!D4975=Sheet2!$A$2,仕訳日記帳!$N4975&gt;=Sheet2!$B$2),仕訳日記帳!D4975,IF(AND(OR(仕訳日記帳!D4975=Sheet2!$A$3,仕訳日記帳!D4975=Sheet2!$A$4,仕訳日記帳!D4975=Sheet2!$A$5,仕訳日記帳!D4975=Sheet2!$A$6,仕訳日記帳!D4975=Sheet2!$A$7,仕訳日記帳!D4975=Sheet2!$A$9),仕訳日記帳!$N4975&gt;=Sheet2!$B$3),仕訳日記帳!D4975,IF(AND(仕訳日記帳!D4975=Sheet2!$A$8,仕訳日記帳!$N4975&gt;=Sheet2!$B$8),仕訳日記帳!D4975,IF(AND(OR(仕訳日記帳!D4975=Sheet2!$A$10,仕訳日記帳!D4975=Sheet2!$A$11,仕訳日記帳!D4975=Sheet2!$A$12,仕訳日記帳!D4975=Sheet2!$A$13,仕訳日記帳!D4975=Sheet2!$A$14,仕訳日記帳!D4975=Sheet2!$A$15,仕訳日記帳!D4975=Sheet2!$A$16,仕訳日記帳!D4975=Sheet2!$A$17),Sheet2!$B$9&lt;=仕訳日記帳!$N4975&lt;Sheet2!$C$10),仕訳日記帳!D4975,""))))</f>
        <v/>
      </c>
      <c r="B4975" s="263" t="str">
        <f>IF(AND($A4975=Sheet2!$A$2,仕訳日記帳!$N4975&gt;=Sheet2!$B$2),仕訳日記帳!A4975,IF(AND(OR($A4975=Sheet2!$A$3,$A4975=Sheet2!$A$4,$A4975=Sheet2!$A$5,$A4975=Sheet2!$A$6,$A4975=Sheet2!$A$7,$A4975=Sheet2!$A$9),仕訳日記帳!$N4975&gt;=Sheet2!$B$3),仕訳日記帳!A4975,IF(AND($A4975=Sheet2!$A$8,仕訳日記帳!$N4975&gt;=Sheet2!$B$8),仕訳日記帳!A4975,IF(AND(OR($A4975=Sheet2!$A$10,$A4975=Sheet2!$A$11,$A4975=Sheet2!$A$12,$A4975=Sheet2!$A$13,$A4975=Sheet2!$A$14,$A4975=Sheet2!$A$15,$A4975=Sheet2!$A$16,$A4975=Sheet2!$A$17),Sheet2!$B$9&lt;=仕訳日記帳!$N4975&lt;Sheet2!$C$10),仕訳日記帳!A4975,""))))</f>
        <v/>
      </c>
      <c r="C4975" t="str">
        <f>IF(AND($A4975=Sheet2!$A$2,仕訳日記帳!$N4975&gt;=Sheet2!$B$2),仕訳日記帳!B4975,IF(AND(OR($A4975=Sheet2!$A$3,$A4975=Sheet2!$A$4,$A4975=Sheet2!$A$5,$A4975=Sheet2!$A$6,$A4975=Sheet2!$A$7,$A4975=Sheet2!$A$9),仕訳日記帳!$N4975&gt;=Sheet2!$B$3),仕訳日記帳!B4975,IF(AND($A4975=Sheet2!$A$8,仕訳日記帳!$N4975&gt;=Sheet2!$B$8),仕訳日記帳!B4975,IF(AND(OR($A4975=Sheet2!$A$10,$A4975=Sheet2!$A$11,$A4975=Sheet2!$A$12,$A4975=Sheet2!$A$13,$A4975=Sheet2!$A$14,$A4975=Sheet2!$A$15,$A4975=Sheet2!$A$16,$A4975=Sheet2!$A$17),Sheet2!$B$9&lt;=仕訳日記帳!$N4975&lt;Sheet2!$C$10),仕訳日記帳!B4975,""))))</f>
        <v/>
      </c>
      <c r="D4975" s="265" t="str">
        <f>IF(AND($A4975=Sheet2!$A$2,仕訳日記帳!$N4975&gt;=Sheet2!$B$2),仕訳日記帳!N4975,IF(AND(OR($A4975=Sheet2!$A$3,$A4975=Sheet2!$A$4,$A4975=Sheet2!$A$5,$A4975=Sheet2!$A$6,$A4975=Sheet2!$A$7,$A4975=Sheet2!$A$9),仕訳日記帳!$N4975&gt;=Sheet2!$B$3),仕訳日記帳!N4975,IF(AND($A4975=Sheet2!$A$8,仕訳日記帳!$N4975&gt;=Sheet2!$B$8),仕訳日記帳!N4975,IF(AND(OR($A4975=Sheet2!$A$10,$A4975=Sheet2!$A$11,$A4975=Sheet2!$A$12,$A4975=Sheet2!$A$13,$A4975=Sheet2!$A$14,$A4975=Sheet2!$A$15,$A4975=Sheet2!$A$16,$A4975=Sheet2!$A$17),Sheet2!$B$9&lt;=仕訳日記帳!$N4975&lt;Sheet2!$C$10),仕訳日記帳!N4975,""))))</f>
        <v/>
      </c>
      <c r="E4975" s="263" t="str">
        <f>IF(AND($A4975=Sheet2!$A$2,仕訳日記帳!$N4975&gt;=Sheet2!$B$2),仕訳日記帳!G4975,IF(AND(OR($A4975=Sheet2!$A$3,$A4975=Sheet2!$A$4,$A4975=Sheet2!$A$5,$A4975=Sheet2!$A$6,$A4975=Sheet2!$A$7,$A4975=Sheet2!$A$9),仕訳日記帳!$N4975&gt;=Sheet2!$B$3),仕訳日記帳!G4975,IF(AND($A4975=Sheet2!$A$8,仕訳日記帳!$N4975&gt;=Sheet2!$B$8),仕訳日記帳!G4975,IF(AND(OR($A4975=Sheet2!$A$10,$A4975=Sheet2!$A$11,$A4975=Sheet2!$A$12,$A4975=Sheet2!$A$13,$A4975=Sheet2!$A$14,$A4975=Sheet2!$A$15,$A4975=Sheet2!$A$16,$A4975=Sheet2!$A$17),Sheet2!$B$9&lt;=仕訳日記帳!$N4975&lt;Sheet2!$C$10),仕訳日記帳!G4975,""))))</f>
        <v/>
      </c>
      <c r="G4975" t="str">
        <f>IF(OR(A4975=Sheet2!$A$2,A4975=Sheet2!$A$3,A4975=Sheet2!$A$4,A4975=Sheet2!$A$5,A4975=Sheet2!$A$6,A4975=Sheet2!$A$7,A4975=Sheet2!$A$8,A4975=Sheet2!$A$9,A4975=Sheet2!$A$10,A4975=Sheet2!$A$11,A4975=Sheet2!$A$12,$A$2=Sheet2!$A$13,A4975=Sheet2!$A$14,$A$2=Sheet2!$A$15,$A$2=Sheet2!$A$16,A4975=Sheet2!$A$17),"該当","")</f>
        <v/>
      </c>
      <c r="H4975" t="str">
        <f>IF(OR(A4975="",G4975=""),"",COUNTIF($G$2:G4975,"該当"))</f>
        <v/>
      </c>
    </row>
    <row r="4976" spans="1:8">
      <c r="A4976" t="str">
        <f>IF(AND(仕訳日記帳!D4976=Sheet2!$A$2,仕訳日記帳!$N4976&gt;=Sheet2!$B$2),仕訳日記帳!D4976,IF(AND(OR(仕訳日記帳!D4976=Sheet2!$A$3,仕訳日記帳!D4976=Sheet2!$A$4,仕訳日記帳!D4976=Sheet2!$A$5,仕訳日記帳!D4976=Sheet2!$A$6,仕訳日記帳!D4976=Sheet2!$A$7,仕訳日記帳!D4976=Sheet2!$A$9),仕訳日記帳!$N4976&gt;=Sheet2!$B$3),仕訳日記帳!D4976,IF(AND(仕訳日記帳!D4976=Sheet2!$A$8,仕訳日記帳!$N4976&gt;=Sheet2!$B$8),仕訳日記帳!D4976,IF(AND(OR(仕訳日記帳!D4976=Sheet2!$A$10,仕訳日記帳!D4976=Sheet2!$A$11,仕訳日記帳!D4976=Sheet2!$A$12,仕訳日記帳!D4976=Sheet2!$A$13,仕訳日記帳!D4976=Sheet2!$A$14,仕訳日記帳!D4976=Sheet2!$A$15,仕訳日記帳!D4976=Sheet2!$A$16,仕訳日記帳!D4976=Sheet2!$A$17),Sheet2!$B$9&lt;=仕訳日記帳!$N4976&lt;Sheet2!$C$10),仕訳日記帳!D4976,""))))</f>
        <v/>
      </c>
      <c r="B4976" s="263" t="str">
        <f>IF(AND($A4976=Sheet2!$A$2,仕訳日記帳!$N4976&gt;=Sheet2!$B$2),仕訳日記帳!A4976,IF(AND(OR($A4976=Sheet2!$A$3,$A4976=Sheet2!$A$4,$A4976=Sheet2!$A$5,$A4976=Sheet2!$A$6,$A4976=Sheet2!$A$7,$A4976=Sheet2!$A$9),仕訳日記帳!$N4976&gt;=Sheet2!$B$3),仕訳日記帳!A4976,IF(AND($A4976=Sheet2!$A$8,仕訳日記帳!$N4976&gt;=Sheet2!$B$8),仕訳日記帳!A4976,IF(AND(OR($A4976=Sheet2!$A$10,$A4976=Sheet2!$A$11,$A4976=Sheet2!$A$12,$A4976=Sheet2!$A$13,$A4976=Sheet2!$A$14,$A4976=Sheet2!$A$15,$A4976=Sheet2!$A$16,$A4976=Sheet2!$A$17),Sheet2!$B$9&lt;=仕訳日記帳!$N4976&lt;Sheet2!$C$10),仕訳日記帳!A4976,""))))</f>
        <v/>
      </c>
      <c r="C4976" t="str">
        <f>IF(AND($A4976=Sheet2!$A$2,仕訳日記帳!$N4976&gt;=Sheet2!$B$2),仕訳日記帳!B4976,IF(AND(OR($A4976=Sheet2!$A$3,$A4976=Sheet2!$A$4,$A4976=Sheet2!$A$5,$A4976=Sheet2!$A$6,$A4976=Sheet2!$A$7,$A4976=Sheet2!$A$9),仕訳日記帳!$N4976&gt;=Sheet2!$B$3),仕訳日記帳!B4976,IF(AND($A4976=Sheet2!$A$8,仕訳日記帳!$N4976&gt;=Sheet2!$B$8),仕訳日記帳!B4976,IF(AND(OR($A4976=Sheet2!$A$10,$A4976=Sheet2!$A$11,$A4976=Sheet2!$A$12,$A4976=Sheet2!$A$13,$A4976=Sheet2!$A$14,$A4976=Sheet2!$A$15,$A4976=Sheet2!$A$16,$A4976=Sheet2!$A$17),Sheet2!$B$9&lt;=仕訳日記帳!$N4976&lt;Sheet2!$C$10),仕訳日記帳!B4976,""))))</f>
        <v/>
      </c>
      <c r="D4976" s="265" t="str">
        <f>IF(AND($A4976=Sheet2!$A$2,仕訳日記帳!$N4976&gt;=Sheet2!$B$2),仕訳日記帳!N4976,IF(AND(OR($A4976=Sheet2!$A$3,$A4976=Sheet2!$A$4,$A4976=Sheet2!$A$5,$A4976=Sheet2!$A$6,$A4976=Sheet2!$A$7,$A4976=Sheet2!$A$9),仕訳日記帳!$N4976&gt;=Sheet2!$B$3),仕訳日記帳!N4976,IF(AND($A4976=Sheet2!$A$8,仕訳日記帳!$N4976&gt;=Sheet2!$B$8),仕訳日記帳!N4976,IF(AND(OR($A4976=Sheet2!$A$10,$A4976=Sheet2!$A$11,$A4976=Sheet2!$A$12,$A4976=Sheet2!$A$13,$A4976=Sheet2!$A$14,$A4976=Sheet2!$A$15,$A4976=Sheet2!$A$16,$A4976=Sheet2!$A$17),Sheet2!$B$9&lt;=仕訳日記帳!$N4976&lt;Sheet2!$C$10),仕訳日記帳!N4976,""))))</f>
        <v/>
      </c>
      <c r="E4976" s="263" t="str">
        <f>IF(AND($A4976=Sheet2!$A$2,仕訳日記帳!$N4976&gt;=Sheet2!$B$2),仕訳日記帳!G4976,IF(AND(OR($A4976=Sheet2!$A$3,$A4976=Sheet2!$A$4,$A4976=Sheet2!$A$5,$A4976=Sheet2!$A$6,$A4976=Sheet2!$A$7,$A4976=Sheet2!$A$9),仕訳日記帳!$N4976&gt;=Sheet2!$B$3),仕訳日記帳!G4976,IF(AND($A4976=Sheet2!$A$8,仕訳日記帳!$N4976&gt;=Sheet2!$B$8),仕訳日記帳!G4976,IF(AND(OR($A4976=Sheet2!$A$10,$A4976=Sheet2!$A$11,$A4976=Sheet2!$A$12,$A4976=Sheet2!$A$13,$A4976=Sheet2!$A$14,$A4976=Sheet2!$A$15,$A4976=Sheet2!$A$16,$A4976=Sheet2!$A$17),Sheet2!$B$9&lt;=仕訳日記帳!$N4976&lt;Sheet2!$C$10),仕訳日記帳!G4976,""))))</f>
        <v/>
      </c>
      <c r="G4976" t="str">
        <f>IF(OR(A4976=Sheet2!$A$2,A4976=Sheet2!$A$3,A4976=Sheet2!$A$4,A4976=Sheet2!$A$5,A4976=Sheet2!$A$6,A4976=Sheet2!$A$7,A4976=Sheet2!$A$8,A4976=Sheet2!$A$9,A4976=Sheet2!$A$10,A4976=Sheet2!$A$11,A4976=Sheet2!$A$12,$A$2=Sheet2!$A$13,A4976=Sheet2!$A$14,$A$2=Sheet2!$A$15,$A$2=Sheet2!$A$16,A4976=Sheet2!$A$17),"該当","")</f>
        <v/>
      </c>
      <c r="H4976" t="str">
        <f>IF(OR(A4976="",G4976=""),"",COUNTIF($G$2:G4976,"該当"))</f>
        <v/>
      </c>
    </row>
    <row r="4977" spans="1:8">
      <c r="A4977" t="str">
        <f>IF(AND(仕訳日記帳!D4977=Sheet2!$A$2,仕訳日記帳!$N4977&gt;=Sheet2!$B$2),仕訳日記帳!D4977,IF(AND(OR(仕訳日記帳!D4977=Sheet2!$A$3,仕訳日記帳!D4977=Sheet2!$A$4,仕訳日記帳!D4977=Sheet2!$A$5,仕訳日記帳!D4977=Sheet2!$A$6,仕訳日記帳!D4977=Sheet2!$A$7,仕訳日記帳!D4977=Sheet2!$A$9),仕訳日記帳!$N4977&gt;=Sheet2!$B$3),仕訳日記帳!D4977,IF(AND(仕訳日記帳!D4977=Sheet2!$A$8,仕訳日記帳!$N4977&gt;=Sheet2!$B$8),仕訳日記帳!D4977,IF(AND(OR(仕訳日記帳!D4977=Sheet2!$A$10,仕訳日記帳!D4977=Sheet2!$A$11,仕訳日記帳!D4977=Sheet2!$A$12,仕訳日記帳!D4977=Sheet2!$A$13,仕訳日記帳!D4977=Sheet2!$A$14,仕訳日記帳!D4977=Sheet2!$A$15,仕訳日記帳!D4977=Sheet2!$A$16,仕訳日記帳!D4977=Sheet2!$A$17),Sheet2!$B$9&lt;=仕訳日記帳!$N4977&lt;Sheet2!$C$10),仕訳日記帳!D4977,""))))</f>
        <v/>
      </c>
      <c r="B4977" s="263" t="str">
        <f>IF(AND($A4977=Sheet2!$A$2,仕訳日記帳!$N4977&gt;=Sheet2!$B$2),仕訳日記帳!A4977,IF(AND(OR($A4977=Sheet2!$A$3,$A4977=Sheet2!$A$4,$A4977=Sheet2!$A$5,$A4977=Sheet2!$A$6,$A4977=Sheet2!$A$7,$A4977=Sheet2!$A$9),仕訳日記帳!$N4977&gt;=Sheet2!$B$3),仕訳日記帳!A4977,IF(AND($A4977=Sheet2!$A$8,仕訳日記帳!$N4977&gt;=Sheet2!$B$8),仕訳日記帳!A4977,IF(AND(OR($A4977=Sheet2!$A$10,$A4977=Sheet2!$A$11,$A4977=Sheet2!$A$12,$A4977=Sheet2!$A$13,$A4977=Sheet2!$A$14,$A4977=Sheet2!$A$15,$A4977=Sheet2!$A$16,$A4977=Sheet2!$A$17),Sheet2!$B$9&lt;=仕訳日記帳!$N4977&lt;Sheet2!$C$10),仕訳日記帳!A4977,""))))</f>
        <v/>
      </c>
      <c r="C4977" t="str">
        <f>IF(AND($A4977=Sheet2!$A$2,仕訳日記帳!$N4977&gt;=Sheet2!$B$2),仕訳日記帳!B4977,IF(AND(OR($A4977=Sheet2!$A$3,$A4977=Sheet2!$A$4,$A4977=Sheet2!$A$5,$A4977=Sheet2!$A$6,$A4977=Sheet2!$A$7,$A4977=Sheet2!$A$9),仕訳日記帳!$N4977&gt;=Sheet2!$B$3),仕訳日記帳!B4977,IF(AND($A4977=Sheet2!$A$8,仕訳日記帳!$N4977&gt;=Sheet2!$B$8),仕訳日記帳!B4977,IF(AND(OR($A4977=Sheet2!$A$10,$A4977=Sheet2!$A$11,$A4977=Sheet2!$A$12,$A4977=Sheet2!$A$13,$A4977=Sheet2!$A$14,$A4977=Sheet2!$A$15,$A4977=Sheet2!$A$16,$A4977=Sheet2!$A$17),Sheet2!$B$9&lt;=仕訳日記帳!$N4977&lt;Sheet2!$C$10),仕訳日記帳!B4977,""))))</f>
        <v/>
      </c>
      <c r="D4977" s="265" t="str">
        <f>IF(AND($A4977=Sheet2!$A$2,仕訳日記帳!$N4977&gt;=Sheet2!$B$2),仕訳日記帳!N4977,IF(AND(OR($A4977=Sheet2!$A$3,$A4977=Sheet2!$A$4,$A4977=Sheet2!$A$5,$A4977=Sheet2!$A$6,$A4977=Sheet2!$A$7,$A4977=Sheet2!$A$9),仕訳日記帳!$N4977&gt;=Sheet2!$B$3),仕訳日記帳!N4977,IF(AND($A4977=Sheet2!$A$8,仕訳日記帳!$N4977&gt;=Sheet2!$B$8),仕訳日記帳!N4977,IF(AND(OR($A4977=Sheet2!$A$10,$A4977=Sheet2!$A$11,$A4977=Sheet2!$A$12,$A4977=Sheet2!$A$13,$A4977=Sheet2!$A$14,$A4977=Sheet2!$A$15,$A4977=Sheet2!$A$16,$A4977=Sheet2!$A$17),Sheet2!$B$9&lt;=仕訳日記帳!$N4977&lt;Sheet2!$C$10),仕訳日記帳!N4977,""))))</f>
        <v/>
      </c>
      <c r="E4977" s="263" t="str">
        <f>IF(AND($A4977=Sheet2!$A$2,仕訳日記帳!$N4977&gt;=Sheet2!$B$2),仕訳日記帳!G4977,IF(AND(OR($A4977=Sheet2!$A$3,$A4977=Sheet2!$A$4,$A4977=Sheet2!$A$5,$A4977=Sheet2!$A$6,$A4977=Sheet2!$A$7,$A4977=Sheet2!$A$9),仕訳日記帳!$N4977&gt;=Sheet2!$B$3),仕訳日記帳!G4977,IF(AND($A4977=Sheet2!$A$8,仕訳日記帳!$N4977&gt;=Sheet2!$B$8),仕訳日記帳!G4977,IF(AND(OR($A4977=Sheet2!$A$10,$A4977=Sheet2!$A$11,$A4977=Sheet2!$A$12,$A4977=Sheet2!$A$13,$A4977=Sheet2!$A$14,$A4977=Sheet2!$A$15,$A4977=Sheet2!$A$16,$A4977=Sheet2!$A$17),Sheet2!$B$9&lt;=仕訳日記帳!$N4977&lt;Sheet2!$C$10),仕訳日記帳!G4977,""))))</f>
        <v/>
      </c>
      <c r="G4977" t="str">
        <f>IF(OR(A4977=Sheet2!$A$2,A4977=Sheet2!$A$3,A4977=Sheet2!$A$4,A4977=Sheet2!$A$5,A4977=Sheet2!$A$6,A4977=Sheet2!$A$7,A4977=Sheet2!$A$8,A4977=Sheet2!$A$9,A4977=Sheet2!$A$10,A4977=Sheet2!$A$11,A4977=Sheet2!$A$12,$A$2=Sheet2!$A$13,A4977=Sheet2!$A$14,$A$2=Sheet2!$A$15,$A$2=Sheet2!$A$16,A4977=Sheet2!$A$17),"該当","")</f>
        <v/>
      </c>
      <c r="H4977" t="str">
        <f>IF(OR(A4977="",G4977=""),"",COUNTIF($G$2:G4977,"該当"))</f>
        <v/>
      </c>
    </row>
    <row r="4978" spans="1:8">
      <c r="A4978" t="str">
        <f>IF(AND(仕訳日記帳!D4978=Sheet2!$A$2,仕訳日記帳!$N4978&gt;=Sheet2!$B$2),仕訳日記帳!D4978,IF(AND(OR(仕訳日記帳!D4978=Sheet2!$A$3,仕訳日記帳!D4978=Sheet2!$A$4,仕訳日記帳!D4978=Sheet2!$A$5,仕訳日記帳!D4978=Sheet2!$A$6,仕訳日記帳!D4978=Sheet2!$A$7,仕訳日記帳!D4978=Sheet2!$A$9),仕訳日記帳!$N4978&gt;=Sheet2!$B$3),仕訳日記帳!D4978,IF(AND(仕訳日記帳!D4978=Sheet2!$A$8,仕訳日記帳!$N4978&gt;=Sheet2!$B$8),仕訳日記帳!D4978,IF(AND(OR(仕訳日記帳!D4978=Sheet2!$A$10,仕訳日記帳!D4978=Sheet2!$A$11,仕訳日記帳!D4978=Sheet2!$A$12,仕訳日記帳!D4978=Sheet2!$A$13,仕訳日記帳!D4978=Sheet2!$A$14,仕訳日記帳!D4978=Sheet2!$A$15,仕訳日記帳!D4978=Sheet2!$A$16,仕訳日記帳!D4978=Sheet2!$A$17),Sheet2!$B$9&lt;=仕訳日記帳!$N4978&lt;Sheet2!$C$10),仕訳日記帳!D4978,""))))</f>
        <v/>
      </c>
      <c r="B4978" s="263" t="str">
        <f>IF(AND($A4978=Sheet2!$A$2,仕訳日記帳!$N4978&gt;=Sheet2!$B$2),仕訳日記帳!A4978,IF(AND(OR($A4978=Sheet2!$A$3,$A4978=Sheet2!$A$4,$A4978=Sheet2!$A$5,$A4978=Sheet2!$A$6,$A4978=Sheet2!$A$7,$A4978=Sheet2!$A$9),仕訳日記帳!$N4978&gt;=Sheet2!$B$3),仕訳日記帳!A4978,IF(AND($A4978=Sheet2!$A$8,仕訳日記帳!$N4978&gt;=Sheet2!$B$8),仕訳日記帳!A4978,IF(AND(OR($A4978=Sheet2!$A$10,$A4978=Sheet2!$A$11,$A4978=Sheet2!$A$12,$A4978=Sheet2!$A$13,$A4978=Sheet2!$A$14,$A4978=Sheet2!$A$15,$A4978=Sheet2!$A$16,$A4978=Sheet2!$A$17),Sheet2!$B$9&lt;=仕訳日記帳!$N4978&lt;Sheet2!$C$10),仕訳日記帳!A4978,""))))</f>
        <v/>
      </c>
      <c r="C4978" t="str">
        <f>IF(AND($A4978=Sheet2!$A$2,仕訳日記帳!$N4978&gt;=Sheet2!$B$2),仕訳日記帳!B4978,IF(AND(OR($A4978=Sheet2!$A$3,$A4978=Sheet2!$A$4,$A4978=Sheet2!$A$5,$A4978=Sheet2!$A$6,$A4978=Sheet2!$A$7,$A4978=Sheet2!$A$9),仕訳日記帳!$N4978&gt;=Sheet2!$B$3),仕訳日記帳!B4978,IF(AND($A4978=Sheet2!$A$8,仕訳日記帳!$N4978&gt;=Sheet2!$B$8),仕訳日記帳!B4978,IF(AND(OR($A4978=Sheet2!$A$10,$A4978=Sheet2!$A$11,$A4978=Sheet2!$A$12,$A4978=Sheet2!$A$13,$A4978=Sheet2!$A$14,$A4978=Sheet2!$A$15,$A4978=Sheet2!$A$16,$A4978=Sheet2!$A$17),Sheet2!$B$9&lt;=仕訳日記帳!$N4978&lt;Sheet2!$C$10),仕訳日記帳!B4978,""))))</f>
        <v/>
      </c>
      <c r="D4978" s="265" t="str">
        <f>IF(AND($A4978=Sheet2!$A$2,仕訳日記帳!$N4978&gt;=Sheet2!$B$2),仕訳日記帳!N4978,IF(AND(OR($A4978=Sheet2!$A$3,$A4978=Sheet2!$A$4,$A4978=Sheet2!$A$5,$A4978=Sheet2!$A$6,$A4978=Sheet2!$A$7,$A4978=Sheet2!$A$9),仕訳日記帳!$N4978&gt;=Sheet2!$B$3),仕訳日記帳!N4978,IF(AND($A4978=Sheet2!$A$8,仕訳日記帳!$N4978&gt;=Sheet2!$B$8),仕訳日記帳!N4978,IF(AND(OR($A4978=Sheet2!$A$10,$A4978=Sheet2!$A$11,$A4978=Sheet2!$A$12,$A4978=Sheet2!$A$13,$A4978=Sheet2!$A$14,$A4978=Sheet2!$A$15,$A4978=Sheet2!$A$16,$A4978=Sheet2!$A$17),Sheet2!$B$9&lt;=仕訳日記帳!$N4978&lt;Sheet2!$C$10),仕訳日記帳!N4978,""))))</f>
        <v/>
      </c>
      <c r="E4978" s="263" t="str">
        <f>IF(AND($A4978=Sheet2!$A$2,仕訳日記帳!$N4978&gt;=Sheet2!$B$2),仕訳日記帳!G4978,IF(AND(OR($A4978=Sheet2!$A$3,$A4978=Sheet2!$A$4,$A4978=Sheet2!$A$5,$A4978=Sheet2!$A$6,$A4978=Sheet2!$A$7,$A4978=Sheet2!$A$9),仕訳日記帳!$N4978&gt;=Sheet2!$B$3),仕訳日記帳!G4978,IF(AND($A4978=Sheet2!$A$8,仕訳日記帳!$N4978&gt;=Sheet2!$B$8),仕訳日記帳!G4978,IF(AND(OR($A4978=Sheet2!$A$10,$A4978=Sheet2!$A$11,$A4978=Sheet2!$A$12,$A4978=Sheet2!$A$13,$A4978=Sheet2!$A$14,$A4978=Sheet2!$A$15,$A4978=Sheet2!$A$16,$A4978=Sheet2!$A$17),Sheet2!$B$9&lt;=仕訳日記帳!$N4978&lt;Sheet2!$C$10),仕訳日記帳!G4978,""))))</f>
        <v/>
      </c>
      <c r="G4978" t="str">
        <f>IF(OR(A4978=Sheet2!$A$2,A4978=Sheet2!$A$3,A4978=Sheet2!$A$4,A4978=Sheet2!$A$5,A4978=Sheet2!$A$6,A4978=Sheet2!$A$7,A4978=Sheet2!$A$8,A4978=Sheet2!$A$9,A4978=Sheet2!$A$10,A4978=Sheet2!$A$11,A4978=Sheet2!$A$12,$A$2=Sheet2!$A$13,A4978=Sheet2!$A$14,$A$2=Sheet2!$A$15,$A$2=Sheet2!$A$16,A4978=Sheet2!$A$17),"該当","")</f>
        <v/>
      </c>
      <c r="H4978" t="str">
        <f>IF(OR(A4978="",G4978=""),"",COUNTIF($G$2:G4978,"該当"))</f>
        <v/>
      </c>
    </row>
    <row r="4979" spans="1:8">
      <c r="A4979" t="str">
        <f>IF(AND(仕訳日記帳!D4979=Sheet2!$A$2,仕訳日記帳!$N4979&gt;=Sheet2!$B$2),仕訳日記帳!D4979,IF(AND(OR(仕訳日記帳!D4979=Sheet2!$A$3,仕訳日記帳!D4979=Sheet2!$A$4,仕訳日記帳!D4979=Sheet2!$A$5,仕訳日記帳!D4979=Sheet2!$A$6,仕訳日記帳!D4979=Sheet2!$A$7,仕訳日記帳!D4979=Sheet2!$A$9),仕訳日記帳!$N4979&gt;=Sheet2!$B$3),仕訳日記帳!D4979,IF(AND(仕訳日記帳!D4979=Sheet2!$A$8,仕訳日記帳!$N4979&gt;=Sheet2!$B$8),仕訳日記帳!D4979,IF(AND(OR(仕訳日記帳!D4979=Sheet2!$A$10,仕訳日記帳!D4979=Sheet2!$A$11,仕訳日記帳!D4979=Sheet2!$A$12,仕訳日記帳!D4979=Sheet2!$A$13,仕訳日記帳!D4979=Sheet2!$A$14,仕訳日記帳!D4979=Sheet2!$A$15,仕訳日記帳!D4979=Sheet2!$A$16,仕訳日記帳!D4979=Sheet2!$A$17),Sheet2!$B$9&lt;=仕訳日記帳!$N4979&lt;Sheet2!$C$10),仕訳日記帳!D4979,""))))</f>
        <v/>
      </c>
      <c r="B4979" s="263" t="str">
        <f>IF(AND($A4979=Sheet2!$A$2,仕訳日記帳!$N4979&gt;=Sheet2!$B$2),仕訳日記帳!A4979,IF(AND(OR($A4979=Sheet2!$A$3,$A4979=Sheet2!$A$4,$A4979=Sheet2!$A$5,$A4979=Sheet2!$A$6,$A4979=Sheet2!$A$7,$A4979=Sheet2!$A$9),仕訳日記帳!$N4979&gt;=Sheet2!$B$3),仕訳日記帳!A4979,IF(AND($A4979=Sheet2!$A$8,仕訳日記帳!$N4979&gt;=Sheet2!$B$8),仕訳日記帳!A4979,IF(AND(OR($A4979=Sheet2!$A$10,$A4979=Sheet2!$A$11,$A4979=Sheet2!$A$12,$A4979=Sheet2!$A$13,$A4979=Sheet2!$A$14,$A4979=Sheet2!$A$15,$A4979=Sheet2!$A$16,$A4979=Sheet2!$A$17),Sheet2!$B$9&lt;=仕訳日記帳!$N4979&lt;Sheet2!$C$10),仕訳日記帳!A4979,""))))</f>
        <v/>
      </c>
      <c r="C4979" t="str">
        <f>IF(AND($A4979=Sheet2!$A$2,仕訳日記帳!$N4979&gt;=Sheet2!$B$2),仕訳日記帳!B4979,IF(AND(OR($A4979=Sheet2!$A$3,$A4979=Sheet2!$A$4,$A4979=Sheet2!$A$5,$A4979=Sheet2!$A$6,$A4979=Sheet2!$A$7,$A4979=Sheet2!$A$9),仕訳日記帳!$N4979&gt;=Sheet2!$B$3),仕訳日記帳!B4979,IF(AND($A4979=Sheet2!$A$8,仕訳日記帳!$N4979&gt;=Sheet2!$B$8),仕訳日記帳!B4979,IF(AND(OR($A4979=Sheet2!$A$10,$A4979=Sheet2!$A$11,$A4979=Sheet2!$A$12,$A4979=Sheet2!$A$13,$A4979=Sheet2!$A$14,$A4979=Sheet2!$A$15,$A4979=Sheet2!$A$16,$A4979=Sheet2!$A$17),Sheet2!$B$9&lt;=仕訳日記帳!$N4979&lt;Sheet2!$C$10),仕訳日記帳!B4979,""))))</f>
        <v/>
      </c>
      <c r="D4979" s="265" t="str">
        <f>IF(AND($A4979=Sheet2!$A$2,仕訳日記帳!$N4979&gt;=Sheet2!$B$2),仕訳日記帳!N4979,IF(AND(OR($A4979=Sheet2!$A$3,$A4979=Sheet2!$A$4,$A4979=Sheet2!$A$5,$A4979=Sheet2!$A$6,$A4979=Sheet2!$A$7,$A4979=Sheet2!$A$9),仕訳日記帳!$N4979&gt;=Sheet2!$B$3),仕訳日記帳!N4979,IF(AND($A4979=Sheet2!$A$8,仕訳日記帳!$N4979&gt;=Sheet2!$B$8),仕訳日記帳!N4979,IF(AND(OR($A4979=Sheet2!$A$10,$A4979=Sheet2!$A$11,$A4979=Sheet2!$A$12,$A4979=Sheet2!$A$13,$A4979=Sheet2!$A$14,$A4979=Sheet2!$A$15,$A4979=Sheet2!$A$16,$A4979=Sheet2!$A$17),Sheet2!$B$9&lt;=仕訳日記帳!$N4979&lt;Sheet2!$C$10),仕訳日記帳!N4979,""))))</f>
        <v/>
      </c>
      <c r="E4979" s="263" t="str">
        <f>IF(AND($A4979=Sheet2!$A$2,仕訳日記帳!$N4979&gt;=Sheet2!$B$2),仕訳日記帳!G4979,IF(AND(OR($A4979=Sheet2!$A$3,$A4979=Sheet2!$A$4,$A4979=Sheet2!$A$5,$A4979=Sheet2!$A$6,$A4979=Sheet2!$A$7,$A4979=Sheet2!$A$9),仕訳日記帳!$N4979&gt;=Sheet2!$B$3),仕訳日記帳!G4979,IF(AND($A4979=Sheet2!$A$8,仕訳日記帳!$N4979&gt;=Sheet2!$B$8),仕訳日記帳!G4979,IF(AND(OR($A4979=Sheet2!$A$10,$A4979=Sheet2!$A$11,$A4979=Sheet2!$A$12,$A4979=Sheet2!$A$13,$A4979=Sheet2!$A$14,$A4979=Sheet2!$A$15,$A4979=Sheet2!$A$16,$A4979=Sheet2!$A$17),Sheet2!$B$9&lt;=仕訳日記帳!$N4979&lt;Sheet2!$C$10),仕訳日記帳!G4979,""))))</f>
        <v/>
      </c>
      <c r="G4979" t="str">
        <f>IF(OR(A4979=Sheet2!$A$2,A4979=Sheet2!$A$3,A4979=Sheet2!$A$4,A4979=Sheet2!$A$5,A4979=Sheet2!$A$6,A4979=Sheet2!$A$7,A4979=Sheet2!$A$8,A4979=Sheet2!$A$9,A4979=Sheet2!$A$10,A4979=Sheet2!$A$11,A4979=Sheet2!$A$12,$A$2=Sheet2!$A$13,A4979=Sheet2!$A$14,$A$2=Sheet2!$A$15,$A$2=Sheet2!$A$16,A4979=Sheet2!$A$17),"該当","")</f>
        <v/>
      </c>
      <c r="H4979" t="str">
        <f>IF(OR(A4979="",G4979=""),"",COUNTIF($G$2:G4979,"該当"))</f>
        <v/>
      </c>
    </row>
    <row r="4980" spans="1:8">
      <c r="A4980" t="str">
        <f>IF(AND(仕訳日記帳!D4980=Sheet2!$A$2,仕訳日記帳!$N4980&gt;=Sheet2!$B$2),仕訳日記帳!D4980,IF(AND(OR(仕訳日記帳!D4980=Sheet2!$A$3,仕訳日記帳!D4980=Sheet2!$A$4,仕訳日記帳!D4980=Sheet2!$A$5,仕訳日記帳!D4980=Sheet2!$A$6,仕訳日記帳!D4980=Sheet2!$A$7,仕訳日記帳!D4980=Sheet2!$A$9),仕訳日記帳!$N4980&gt;=Sheet2!$B$3),仕訳日記帳!D4980,IF(AND(仕訳日記帳!D4980=Sheet2!$A$8,仕訳日記帳!$N4980&gt;=Sheet2!$B$8),仕訳日記帳!D4980,IF(AND(OR(仕訳日記帳!D4980=Sheet2!$A$10,仕訳日記帳!D4980=Sheet2!$A$11,仕訳日記帳!D4980=Sheet2!$A$12,仕訳日記帳!D4980=Sheet2!$A$13,仕訳日記帳!D4980=Sheet2!$A$14,仕訳日記帳!D4980=Sheet2!$A$15,仕訳日記帳!D4980=Sheet2!$A$16,仕訳日記帳!D4980=Sheet2!$A$17),Sheet2!$B$9&lt;=仕訳日記帳!$N4980&lt;Sheet2!$C$10),仕訳日記帳!D4980,""))))</f>
        <v/>
      </c>
      <c r="B4980" s="263" t="str">
        <f>IF(AND($A4980=Sheet2!$A$2,仕訳日記帳!$N4980&gt;=Sheet2!$B$2),仕訳日記帳!A4980,IF(AND(OR($A4980=Sheet2!$A$3,$A4980=Sheet2!$A$4,$A4980=Sheet2!$A$5,$A4980=Sheet2!$A$6,$A4980=Sheet2!$A$7,$A4980=Sheet2!$A$9),仕訳日記帳!$N4980&gt;=Sheet2!$B$3),仕訳日記帳!A4980,IF(AND($A4980=Sheet2!$A$8,仕訳日記帳!$N4980&gt;=Sheet2!$B$8),仕訳日記帳!A4980,IF(AND(OR($A4980=Sheet2!$A$10,$A4980=Sheet2!$A$11,$A4980=Sheet2!$A$12,$A4980=Sheet2!$A$13,$A4980=Sheet2!$A$14,$A4980=Sheet2!$A$15,$A4980=Sheet2!$A$16,$A4980=Sheet2!$A$17),Sheet2!$B$9&lt;=仕訳日記帳!$N4980&lt;Sheet2!$C$10),仕訳日記帳!A4980,""))))</f>
        <v/>
      </c>
      <c r="C4980" t="str">
        <f>IF(AND($A4980=Sheet2!$A$2,仕訳日記帳!$N4980&gt;=Sheet2!$B$2),仕訳日記帳!B4980,IF(AND(OR($A4980=Sheet2!$A$3,$A4980=Sheet2!$A$4,$A4980=Sheet2!$A$5,$A4980=Sheet2!$A$6,$A4980=Sheet2!$A$7,$A4980=Sheet2!$A$9),仕訳日記帳!$N4980&gt;=Sheet2!$B$3),仕訳日記帳!B4980,IF(AND($A4980=Sheet2!$A$8,仕訳日記帳!$N4980&gt;=Sheet2!$B$8),仕訳日記帳!B4980,IF(AND(OR($A4980=Sheet2!$A$10,$A4980=Sheet2!$A$11,$A4980=Sheet2!$A$12,$A4980=Sheet2!$A$13,$A4980=Sheet2!$A$14,$A4980=Sheet2!$A$15,$A4980=Sheet2!$A$16,$A4980=Sheet2!$A$17),Sheet2!$B$9&lt;=仕訳日記帳!$N4980&lt;Sheet2!$C$10),仕訳日記帳!B4980,""))))</f>
        <v/>
      </c>
      <c r="D4980" s="265" t="str">
        <f>IF(AND($A4980=Sheet2!$A$2,仕訳日記帳!$N4980&gt;=Sheet2!$B$2),仕訳日記帳!N4980,IF(AND(OR($A4980=Sheet2!$A$3,$A4980=Sheet2!$A$4,$A4980=Sheet2!$A$5,$A4980=Sheet2!$A$6,$A4980=Sheet2!$A$7,$A4980=Sheet2!$A$9),仕訳日記帳!$N4980&gt;=Sheet2!$B$3),仕訳日記帳!N4980,IF(AND($A4980=Sheet2!$A$8,仕訳日記帳!$N4980&gt;=Sheet2!$B$8),仕訳日記帳!N4980,IF(AND(OR($A4980=Sheet2!$A$10,$A4980=Sheet2!$A$11,$A4980=Sheet2!$A$12,$A4980=Sheet2!$A$13,$A4980=Sheet2!$A$14,$A4980=Sheet2!$A$15,$A4980=Sheet2!$A$16,$A4980=Sheet2!$A$17),Sheet2!$B$9&lt;=仕訳日記帳!$N4980&lt;Sheet2!$C$10),仕訳日記帳!N4980,""))))</f>
        <v/>
      </c>
      <c r="E4980" s="263" t="str">
        <f>IF(AND($A4980=Sheet2!$A$2,仕訳日記帳!$N4980&gt;=Sheet2!$B$2),仕訳日記帳!G4980,IF(AND(OR($A4980=Sheet2!$A$3,$A4980=Sheet2!$A$4,$A4980=Sheet2!$A$5,$A4980=Sheet2!$A$6,$A4980=Sheet2!$A$7,$A4980=Sheet2!$A$9),仕訳日記帳!$N4980&gt;=Sheet2!$B$3),仕訳日記帳!G4980,IF(AND($A4980=Sheet2!$A$8,仕訳日記帳!$N4980&gt;=Sheet2!$B$8),仕訳日記帳!G4980,IF(AND(OR($A4980=Sheet2!$A$10,$A4980=Sheet2!$A$11,$A4980=Sheet2!$A$12,$A4980=Sheet2!$A$13,$A4980=Sheet2!$A$14,$A4980=Sheet2!$A$15,$A4980=Sheet2!$A$16,$A4980=Sheet2!$A$17),Sheet2!$B$9&lt;=仕訳日記帳!$N4980&lt;Sheet2!$C$10),仕訳日記帳!G4980,""))))</f>
        <v/>
      </c>
      <c r="G4980" t="str">
        <f>IF(OR(A4980=Sheet2!$A$2,A4980=Sheet2!$A$3,A4980=Sheet2!$A$4,A4980=Sheet2!$A$5,A4980=Sheet2!$A$6,A4980=Sheet2!$A$7,A4980=Sheet2!$A$8,A4980=Sheet2!$A$9,A4980=Sheet2!$A$10,A4980=Sheet2!$A$11,A4980=Sheet2!$A$12,$A$2=Sheet2!$A$13,A4980=Sheet2!$A$14,$A$2=Sheet2!$A$15,$A$2=Sheet2!$A$16,A4980=Sheet2!$A$17),"該当","")</f>
        <v/>
      </c>
      <c r="H4980" t="str">
        <f>IF(OR(A4980="",G4980=""),"",COUNTIF($G$2:G4980,"該当"))</f>
        <v/>
      </c>
    </row>
    <row r="4981" spans="1:8">
      <c r="A4981" t="str">
        <f>IF(AND(仕訳日記帳!D4981=Sheet2!$A$2,仕訳日記帳!$N4981&gt;=Sheet2!$B$2),仕訳日記帳!D4981,IF(AND(OR(仕訳日記帳!D4981=Sheet2!$A$3,仕訳日記帳!D4981=Sheet2!$A$4,仕訳日記帳!D4981=Sheet2!$A$5,仕訳日記帳!D4981=Sheet2!$A$6,仕訳日記帳!D4981=Sheet2!$A$7,仕訳日記帳!D4981=Sheet2!$A$9),仕訳日記帳!$N4981&gt;=Sheet2!$B$3),仕訳日記帳!D4981,IF(AND(仕訳日記帳!D4981=Sheet2!$A$8,仕訳日記帳!$N4981&gt;=Sheet2!$B$8),仕訳日記帳!D4981,IF(AND(OR(仕訳日記帳!D4981=Sheet2!$A$10,仕訳日記帳!D4981=Sheet2!$A$11,仕訳日記帳!D4981=Sheet2!$A$12,仕訳日記帳!D4981=Sheet2!$A$13,仕訳日記帳!D4981=Sheet2!$A$14,仕訳日記帳!D4981=Sheet2!$A$15,仕訳日記帳!D4981=Sheet2!$A$16,仕訳日記帳!D4981=Sheet2!$A$17),Sheet2!$B$9&lt;=仕訳日記帳!$N4981&lt;Sheet2!$C$10),仕訳日記帳!D4981,""))))</f>
        <v/>
      </c>
      <c r="B4981" s="263" t="str">
        <f>IF(AND($A4981=Sheet2!$A$2,仕訳日記帳!$N4981&gt;=Sheet2!$B$2),仕訳日記帳!A4981,IF(AND(OR($A4981=Sheet2!$A$3,$A4981=Sheet2!$A$4,$A4981=Sheet2!$A$5,$A4981=Sheet2!$A$6,$A4981=Sheet2!$A$7,$A4981=Sheet2!$A$9),仕訳日記帳!$N4981&gt;=Sheet2!$B$3),仕訳日記帳!A4981,IF(AND($A4981=Sheet2!$A$8,仕訳日記帳!$N4981&gt;=Sheet2!$B$8),仕訳日記帳!A4981,IF(AND(OR($A4981=Sheet2!$A$10,$A4981=Sheet2!$A$11,$A4981=Sheet2!$A$12,$A4981=Sheet2!$A$13,$A4981=Sheet2!$A$14,$A4981=Sheet2!$A$15,$A4981=Sheet2!$A$16,$A4981=Sheet2!$A$17),Sheet2!$B$9&lt;=仕訳日記帳!$N4981&lt;Sheet2!$C$10),仕訳日記帳!A4981,""))))</f>
        <v/>
      </c>
      <c r="C4981" t="str">
        <f>IF(AND($A4981=Sheet2!$A$2,仕訳日記帳!$N4981&gt;=Sheet2!$B$2),仕訳日記帳!B4981,IF(AND(OR($A4981=Sheet2!$A$3,$A4981=Sheet2!$A$4,$A4981=Sheet2!$A$5,$A4981=Sheet2!$A$6,$A4981=Sheet2!$A$7,$A4981=Sheet2!$A$9),仕訳日記帳!$N4981&gt;=Sheet2!$B$3),仕訳日記帳!B4981,IF(AND($A4981=Sheet2!$A$8,仕訳日記帳!$N4981&gt;=Sheet2!$B$8),仕訳日記帳!B4981,IF(AND(OR($A4981=Sheet2!$A$10,$A4981=Sheet2!$A$11,$A4981=Sheet2!$A$12,$A4981=Sheet2!$A$13,$A4981=Sheet2!$A$14,$A4981=Sheet2!$A$15,$A4981=Sheet2!$A$16,$A4981=Sheet2!$A$17),Sheet2!$B$9&lt;=仕訳日記帳!$N4981&lt;Sheet2!$C$10),仕訳日記帳!B4981,""))))</f>
        <v/>
      </c>
      <c r="D4981" s="265" t="str">
        <f>IF(AND($A4981=Sheet2!$A$2,仕訳日記帳!$N4981&gt;=Sheet2!$B$2),仕訳日記帳!N4981,IF(AND(OR($A4981=Sheet2!$A$3,$A4981=Sheet2!$A$4,$A4981=Sheet2!$A$5,$A4981=Sheet2!$A$6,$A4981=Sheet2!$A$7,$A4981=Sheet2!$A$9),仕訳日記帳!$N4981&gt;=Sheet2!$B$3),仕訳日記帳!N4981,IF(AND($A4981=Sheet2!$A$8,仕訳日記帳!$N4981&gt;=Sheet2!$B$8),仕訳日記帳!N4981,IF(AND(OR($A4981=Sheet2!$A$10,$A4981=Sheet2!$A$11,$A4981=Sheet2!$A$12,$A4981=Sheet2!$A$13,$A4981=Sheet2!$A$14,$A4981=Sheet2!$A$15,$A4981=Sheet2!$A$16,$A4981=Sheet2!$A$17),Sheet2!$B$9&lt;=仕訳日記帳!$N4981&lt;Sheet2!$C$10),仕訳日記帳!N4981,""))))</f>
        <v/>
      </c>
      <c r="E4981" s="263" t="str">
        <f>IF(AND($A4981=Sheet2!$A$2,仕訳日記帳!$N4981&gt;=Sheet2!$B$2),仕訳日記帳!G4981,IF(AND(OR($A4981=Sheet2!$A$3,$A4981=Sheet2!$A$4,$A4981=Sheet2!$A$5,$A4981=Sheet2!$A$6,$A4981=Sheet2!$A$7,$A4981=Sheet2!$A$9),仕訳日記帳!$N4981&gt;=Sheet2!$B$3),仕訳日記帳!G4981,IF(AND($A4981=Sheet2!$A$8,仕訳日記帳!$N4981&gt;=Sheet2!$B$8),仕訳日記帳!G4981,IF(AND(OR($A4981=Sheet2!$A$10,$A4981=Sheet2!$A$11,$A4981=Sheet2!$A$12,$A4981=Sheet2!$A$13,$A4981=Sheet2!$A$14,$A4981=Sheet2!$A$15,$A4981=Sheet2!$A$16,$A4981=Sheet2!$A$17),Sheet2!$B$9&lt;=仕訳日記帳!$N4981&lt;Sheet2!$C$10),仕訳日記帳!G4981,""))))</f>
        <v/>
      </c>
      <c r="G4981" t="str">
        <f>IF(OR(A4981=Sheet2!$A$2,A4981=Sheet2!$A$3,A4981=Sheet2!$A$4,A4981=Sheet2!$A$5,A4981=Sheet2!$A$6,A4981=Sheet2!$A$7,A4981=Sheet2!$A$8,A4981=Sheet2!$A$9,A4981=Sheet2!$A$10,A4981=Sheet2!$A$11,A4981=Sheet2!$A$12,$A$2=Sheet2!$A$13,A4981=Sheet2!$A$14,$A$2=Sheet2!$A$15,$A$2=Sheet2!$A$16,A4981=Sheet2!$A$17),"該当","")</f>
        <v/>
      </c>
      <c r="H4981" t="str">
        <f>IF(OR(A4981="",G4981=""),"",COUNTIF($G$2:G4981,"該当"))</f>
        <v/>
      </c>
    </row>
    <row r="4982" spans="1:8">
      <c r="A4982" t="str">
        <f>IF(AND(仕訳日記帳!D4982=Sheet2!$A$2,仕訳日記帳!$N4982&gt;=Sheet2!$B$2),仕訳日記帳!D4982,IF(AND(OR(仕訳日記帳!D4982=Sheet2!$A$3,仕訳日記帳!D4982=Sheet2!$A$4,仕訳日記帳!D4982=Sheet2!$A$5,仕訳日記帳!D4982=Sheet2!$A$6,仕訳日記帳!D4982=Sheet2!$A$7,仕訳日記帳!D4982=Sheet2!$A$9),仕訳日記帳!$N4982&gt;=Sheet2!$B$3),仕訳日記帳!D4982,IF(AND(仕訳日記帳!D4982=Sheet2!$A$8,仕訳日記帳!$N4982&gt;=Sheet2!$B$8),仕訳日記帳!D4982,IF(AND(OR(仕訳日記帳!D4982=Sheet2!$A$10,仕訳日記帳!D4982=Sheet2!$A$11,仕訳日記帳!D4982=Sheet2!$A$12,仕訳日記帳!D4982=Sheet2!$A$13,仕訳日記帳!D4982=Sheet2!$A$14,仕訳日記帳!D4982=Sheet2!$A$15,仕訳日記帳!D4982=Sheet2!$A$16,仕訳日記帳!D4982=Sheet2!$A$17),Sheet2!$B$9&lt;=仕訳日記帳!$N4982&lt;Sheet2!$C$10),仕訳日記帳!D4982,""))))</f>
        <v/>
      </c>
      <c r="B4982" s="263" t="str">
        <f>IF(AND($A4982=Sheet2!$A$2,仕訳日記帳!$N4982&gt;=Sheet2!$B$2),仕訳日記帳!A4982,IF(AND(OR($A4982=Sheet2!$A$3,$A4982=Sheet2!$A$4,$A4982=Sheet2!$A$5,$A4982=Sheet2!$A$6,$A4982=Sheet2!$A$7,$A4982=Sheet2!$A$9),仕訳日記帳!$N4982&gt;=Sheet2!$B$3),仕訳日記帳!A4982,IF(AND($A4982=Sheet2!$A$8,仕訳日記帳!$N4982&gt;=Sheet2!$B$8),仕訳日記帳!A4982,IF(AND(OR($A4982=Sheet2!$A$10,$A4982=Sheet2!$A$11,$A4982=Sheet2!$A$12,$A4982=Sheet2!$A$13,$A4982=Sheet2!$A$14,$A4982=Sheet2!$A$15,$A4982=Sheet2!$A$16,$A4982=Sheet2!$A$17),Sheet2!$B$9&lt;=仕訳日記帳!$N4982&lt;Sheet2!$C$10),仕訳日記帳!A4982,""))))</f>
        <v/>
      </c>
      <c r="C4982" t="str">
        <f>IF(AND($A4982=Sheet2!$A$2,仕訳日記帳!$N4982&gt;=Sheet2!$B$2),仕訳日記帳!B4982,IF(AND(OR($A4982=Sheet2!$A$3,$A4982=Sheet2!$A$4,$A4982=Sheet2!$A$5,$A4982=Sheet2!$A$6,$A4982=Sheet2!$A$7,$A4982=Sheet2!$A$9),仕訳日記帳!$N4982&gt;=Sheet2!$B$3),仕訳日記帳!B4982,IF(AND($A4982=Sheet2!$A$8,仕訳日記帳!$N4982&gt;=Sheet2!$B$8),仕訳日記帳!B4982,IF(AND(OR($A4982=Sheet2!$A$10,$A4982=Sheet2!$A$11,$A4982=Sheet2!$A$12,$A4982=Sheet2!$A$13,$A4982=Sheet2!$A$14,$A4982=Sheet2!$A$15,$A4982=Sheet2!$A$16,$A4982=Sheet2!$A$17),Sheet2!$B$9&lt;=仕訳日記帳!$N4982&lt;Sheet2!$C$10),仕訳日記帳!B4982,""))))</f>
        <v/>
      </c>
      <c r="D4982" s="265" t="str">
        <f>IF(AND($A4982=Sheet2!$A$2,仕訳日記帳!$N4982&gt;=Sheet2!$B$2),仕訳日記帳!N4982,IF(AND(OR($A4982=Sheet2!$A$3,$A4982=Sheet2!$A$4,$A4982=Sheet2!$A$5,$A4982=Sheet2!$A$6,$A4982=Sheet2!$A$7,$A4982=Sheet2!$A$9),仕訳日記帳!$N4982&gt;=Sheet2!$B$3),仕訳日記帳!N4982,IF(AND($A4982=Sheet2!$A$8,仕訳日記帳!$N4982&gt;=Sheet2!$B$8),仕訳日記帳!N4982,IF(AND(OR($A4982=Sheet2!$A$10,$A4982=Sheet2!$A$11,$A4982=Sheet2!$A$12,$A4982=Sheet2!$A$13,$A4982=Sheet2!$A$14,$A4982=Sheet2!$A$15,$A4982=Sheet2!$A$16,$A4982=Sheet2!$A$17),Sheet2!$B$9&lt;=仕訳日記帳!$N4982&lt;Sheet2!$C$10),仕訳日記帳!N4982,""))))</f>
        <v/>
      </c>
      <c r="E4982" s="263" t="str">
        <f>IF(AND($A4982=Sheet2!$A$2,仕訳日記帳!$N4982&gt;=Sheet2!$B$2),仕訳日記帳!G4982,IF(AND(OR($A4982=Sheet2!$A$3,$A4982=Sheet2!$A$4,$A4982=Sheet2!$A$5,$A4982=Sheet2!$A$6,$A4982=Sheet2!$A$7,$A4982=Sheet2!$A$9),仕訳日記帳!$N4982&gt;=Sheet2!$B$3),仕訳日記帳!G4982,IF(AND($A4982=Sheet2!$A$8,仕訳日記帳!$N4982&gt;=Sheet2!$B$8),仕訳日記帳!G4982,IF(AND(OR($A4982=Sheet2!$A$10,$A4982=Sheet2!$A$11,$A4982=Sheet2!$A$12,$A4982=Sheet2!$A$13,$A4982=Sheet2!$A$14,$A4982=Sheet2!$A$15,$A4982=Sheet2!$A$16,$A4982=Sheet2!$A$17),Sheet2!$B$9&lt;=仕訳日記帳!$N4982&lt;Sheet2!$C$10),仕訳日記帳!G4982,""))))</f>
        <v/>
      </c>
      <c r="G4982" t="str">
        <f>IF(OR(A4982=Sheet2!$A$2,A4982=Sheet2!$A$3,A4982=Sheet2!$A$4,A4982=Sheet2!$A$5,A4982=Sheet2!$A$6,A4982=Sheet2!$A$7,A4982=Sheet2!$A$8,A4982=Sheet2!$A$9,A4982=Sheet2!$A$10,A4982=Sheet2!$A$11,A4982=Sheet2!$A$12,$A$2=Sheet2!$A$13,A4982=Sheet2!$A$14,$A$2=Sheet2!$A$15,$A$2=Sheet2!$A$16,A4982=Sheet2!$A$17),"該当","")</f>
        <v/>
      </c>
      <c r="H4982" t="str">
        <f>IF(OR(A4982="",G4982=""),"",COUNTIF($G$2:G4982,"該当"))</f>
        <v/>
      </c>
    </row>
    <row r="4983" spans="1:8">
      <c r="A4983" t="str">
        <f>IF(AND(仕訳日記帳!D4983=Sheet2!$A$2,仕訳日記帳!$N4983&gt;=Sheet2!$B$2),仕訳日記帳!D4983,IF(AND(OR(仕訳日記帳!D4983=Sheet2!$A$3,仕訳日記帳!D4983=Sheet2!$A$4,仕訳日記帳!D4983=Sheet2!$A$5,仕訳日記帳!D4983=Sheet2!$A$6,仕訳日記帳!D4983=Sheet2!$A$7,仕訳日記帳!D4983=Sheet2!$A$9),仕訳日記帳!$N4983&gt;=Sheet2!$B$3),仕訳日記帳!D4983,IF(AND(仕訳日記帳!D4983=Sheet2!$A$8,仕訳日記帳!$N4983&gt;=Sheet2!$B$8),仕訳日記帳!D4983,IF(AND(OR(仕訳日記帳!D4983=Sheet2!$A$10,仕訳日記帳!D4983=Sheet2!$A$11,仕訳日記帳!D4983=Sheet2!$A$12,仕訳日記帳!D4983=Sheet2!$A$13,仕訳日記帳!D4983=Sheet2!$A$14,仕訳日記帳!D4983=Sheet2!$A$15,仕訳日記帳!D4983=Sheet2!$A$16,仕訳日記帳!D4983=Sheet2!$A$17),Sheet2!$B$9&lt;=仕訳日記帳!$N4983&lt;Sheet2!$C$10),仕訳日記帳!D4983,""))))</f>
        <v/>
      </c>
      <c r="B4983" s="263" t="str">
        <f>IF(AND($A4983=Sheet2!$A$2,仕訳日記帳!$N4983&gt;=Sheet2!$B$2),仕訳日記帳!A4983,IF(AND(OR($A4983=Sheet2!$A$3,$A4983=Sheet2!$A$4,$A4983=Sheet2!$A$5,$A4983=Sheet2!$A$6,$A4983=Sheet2!$A$7,$A4983=Sheet2!$A$9),仕訳日記帳!$N4983&gt;=Sheet2!$B$3),仕訳日記帳!A4983,IF(AND($A4983=Sheet2!$A$8,仕訳日記帳!$N4983&gt;=Sheet2!$B$8),仕訳日記帳!A4983,IF(AND(OR($A4983=Sheet2!$A$10,$A4983=Sheet2!$A$11,$A4983=Sheet2!$A$12,$A4983=Sheet2!$A$13,$A4983=Sheet2!$A$14,$A4983=Sheet2!$A$15,$A4983=Sheet2!$A$16,$A4983=Sheet2!$A$17),Sheet2!$B$9&lt;=仕訳日記帳!$N4983&lt;Sheet2!$C$10),仕訳日記帳!A4983,""))))</f>
        <v/>
      </c>
      <c r="C4983" t="str">
        <f>IF(AND($A4983=Sheet2!$A$2,仕訳日記帳!$N4983&gt;=Sheet2!$B$2),仕訳日記帳!B4983,IF(AND(OR($A4983=Sheet2!$A$3,$A4983=Sheet2!$A$4,$A4983=Sheet2!$A$5,$A4983=Sheet2!$A$6,$A4983=Sheet2!$A$7,$A4983=Sheet2!$A$9),仕訳日記帳!$N4983&gt;=Sheet2!$B$3),仕訳日記帳!B4983,IF(AND($A4983=Sheet2!$A$8,仕訳日記帳!$N4983&gt;=Sheet2!$B$8),仕訳日記帳!B4983,IF(AND(OR($A4983=Sheet2!$A$10,$A4983=Sheet2!$A$11,$A4983=Sheet2!$A$12,$A4983=Sheet2!$A$13,$A4983=Sheet2!$A$14,$A4983=Sheet2!$A$15,$A4983=Sheet2!$A$16,$A4983=Sheet2!$A$17),Sheet2!$B$9&lt;=仕訳日記帳!$N4983&lt;Sheet2!$C$10),仕訳日記帳!B4983,""))))</f>
        <v/>
      </c>
      <c r="D4983" s="265" t="str">
        <f>IF(AND($A4983=Sheet2!$A$2,仕訳日記帳!$N4983&gt;=Sheet2!$B$2),仕訳日記帳!N4983,IF(AND(OR($A4983=Sheet2!$A$3,$A4983=Sheet2!$A$4,$A4983=Sheet2!$A$5,$A4983=Sheet2!$A$6,$A4983=Sheet2!$A$7,$A4983=Sheet2!$A$9),仕訳日記帳!$N4983&gt;=Sheet2!$B$3),仕訳日記帳!N4983,IF(AND($A4983=Sheet2!$A$8,仕訳日記帳!$N4983&gt;=Sheet2!$B$8),仕訳日記帳!N4983,IF(AND(OR($A4983=Sheet2!$A$10,$A4983=Sheet2!$A$11,$A4983=Sheet2!$A$12,$A4983=Sheet2!$A$13,$A4983=Sheet2!$A$14,$A4983=Sheet2!$A$15,$A4983=Sheet2!$A$16,$A4983=Sheet2!$A$17),Sheet2!$B$9&lt;=仕訳日記帳!$N4983&lt;Sheet2!$C$10),仕訳日記帳!N4983,""))))</f>
        <v/>
      </c>
      <c r="E4983" s="263" t="str">
        <f>IF(AND($A4983=Sheet2!$A$2,仕訳日記帳!$N4983&gt;=Sheet2!$B$2),仕訳日記帳!G4983,IF(AND(OR($A4983=Sheet2!$A$3,$A4983=Sheet2!$A$4,$A4983=Sheet2!$A$5,$A4983=Sheet2!$A$6,$A4983=Sheet2!$A$7,$A4983=Sheet2!$A$9),仕訳日記帳!$N4983&gt;=Sheet2!$B$3),仕訳日記帳!G4983,IF(AND($A4983=Sheet2!$A$8,仕訳日記帳!$N4983&gt;=Sheet2!$B$8),仕訳日記帳!G4983,IF(AND(OR($A4983=Sheet2!$A$10,$A4983=Sheet2!$A$11,$A4983=Sheet2!$A$12,$A4983=Sheet2!$A$13,$A4983=Sheet2!$A$14,$A4983=Sheet2!$A$15,$A4983=Sheet2!$A$16,$A4983=Sheet2!$A$17),Sheet2!$B$9&lt;=仕訳日記帳!$N4983&lt;Sheet2!$C$10),仕訳日記帳!G4983,""))))</f>
        <v/>
      </c>
      <c r="G4983" t="str">
        <f>IF(OR(A4983=Sheet2!$A$2,A4983=Sheet2!$A$3,A4983=Sheet2!$A$4,A4983=Sheet2!$A$5,A4983=Sheet2!$A$6,A4983=Sheet2!$A$7,A4983=Sheet2!$A$8,A4983=Sheet2!$A$9,A4983=Sheet2!$A$10,A4983=Sheet2!$A$11,A4983=Sheet2!$A$12,$A$2=Sheet2!$A$13,A4983=Sheet2!$A$14,$A$2=Sheet2!$A$15,$A$2=Sheet2!$A$16,A4983=Sheet2!$A$17),"該当","")</f>
        <v/>
      </c>
      <c r="H4983" t="str">
        <f>IF(OR(A4983="",G4983=""),"",COUNTIF($G$2:G4983,"該当"))</f>
        <v/>
      </c>
    </row>
    <row r="4984" spans="1:8">
      <c r="A4984" t="str">
        <f>IF(AND(仕訳日記帳!D4984=Sheet2!$A$2,仕訳日記帳!$N4984&gt;=Sheet2!$B$2),仕訳日記帳!D4984,IF(AND(OR(仕訳日記帳!D4984=Sheet2!$A$3,仕訳日記帳!D4984=Sheet2!$A$4,仕訳日記帳!D4984=Sheet2!$A$5,仕訳日記帳!D4984=Sheet2!$A$6,仕訳日記帳!D4984=Sheet2!$A$7,仕訳日記帳!D4984=Sheet2!$A$9),仕訳日記帳!$N4984&gt;=Sheet2!$B$3),仕訳日記帳!D4984,IF(AND(仕訳日記帳!D4984=Sheet2!$A$8,仕訳日記帳!$N4984&gt;=Sheet2!$B$8),仕訳日記帳!D4984,IF(AND(OR(仕訳日記帳!D4984=Sheet2!$A$10,仕訳日記帳!D4984=Sheet2!$A$11,仕訳日記帳!D4984=Sheet2!$A$12,仕訳日記帳!D4984=Sheet2!$A$13,仕訳日記帳!D4984=Sheet2!$A$14,仕訳日記帳!D4984=Sheet2!$A$15,仕訳日記帳!D4984=Sheet2!$A$16,仕訳日記帳!D4984=Sheet2!$A$17),Sheet2!$B$9&lt;=仕訳日記帳!$N4984&lt;Sheet2!$C$10),仕訳日記帳!D4984,""))))</f>
        <v/>
      </c>
      <c r="B4984" s="263" t="str">
        <f>IF(AND($A4984=Sheet2!$A$2,仕訳日記帳!$N4984&gt;=Sheet2!$B$2),仕訳日記帳!A4984,IF(AND(OR($A4984=Sheet2!$A$3,$A4984=Sheet2!$A$4,$A4984=Sheet2!$A$5,$A4984=Sheet2!$A$6,$A4984=Sheet2!$A$7,$A4984=Sheet2!$A$9),仕訳日記帳!$N4984&gt;=Sheet2!$B$3),仕訳日記帳!A4984,IF(AND($A4984=Sheet2!$A$8,仕訳日記帳!$N4984&gt;=Sheet2!$B$8),仕訳日記帳!A4984,IF(AND(OR($A4984=Sheet2!$A$10,$A4984=Sheet2!$A$11,$A4984=Sheet2!$A$12,$A4984=Sheet2!$A$13,$A4984=Sheet2!$A$14,$A4984=Sheet2!$A$15,$A4984=Sheet2!$A$16,$A4984=Sheet2!$A$17),Sheet2!$B$9&lt;=仕訳日記帳!$N4984&lt;Sheet2!$C$10),仕訳日記帳!A4984,""))))</f>
        <v/>
      </c>
      <c r="C4984" t="str">
        <f>IF(AND($A4984=Sheet2!$A$2,仕訳日記帳!$N4984&gt;=Sheet2!$B$2),仕訳日記帳!B4984,IF(AND(OR($A4984=Sheet2!$A$3,$A4984=Sheet2!$A$4,$A4984=Sheet2!$A$5,$A4984=Sheet2!$A$6,$A4984=Sheet2!$A$7,$A4984=Sheet2!$A$9),仕訳日記帳!$N4984&gt;=Sheet2!$B$3),仕訳日記帳!B4984,IF(AND($A4984=Sheet2!$A$8,仕訳日記帳!$N4984&gt;=Sheet2!$B$8),仕訳日記帳!B4984,IF(AND(OR($A4984=Sheet2!$A$10,$A4984=Sheet2!$A$11,$A4984=Sheet2!$A$12,$A4984=Sheet2!$A$13,$A4984=Sheet2!$A$14,$A4984=Sheet2!$A$15,$A4984=Sheet2!$A$16,$A4984=Sheet2!$A$17),Sheet2!$B$9&lt;=仕訳日記帳!$N4984&lt;Sheet2!$C$10),仕訳日記帳!B4984,""))))</f>
        <v/>
      </c>
      <c r="D4984" s="265" t="str">
        <f>IF(AND($A4984=Sheet2!$A$2,仕訳日記帳!$N4984&gt;=Sheet2!$B$2),仕訳日記帳!N4984,IF(AND(OR($A4984=Sheet2!$A$3,$A4984=Sheet2!$A$4,$A4984=Sheet2!$A$5,$A4984=Sheet2!$A$6,$A4984=Sheet2!$A$7,$A4984=Sheet2!$A$9),仕訳日記帳!$N4984&gt;=Sheet2!$B$3),仕訳日記帳!N4984,IF(AND($A4984=Sheet2!$A$8,仕訳日記帳!$N4984&gt;=Sheet2!$B$8),仕訳日記帳!N4984,IF(AND(OR($A4984=Sheet2!$A$10,$A4984=Sheet2!$A$11,$A4984=Sheet2!$A$12,$A4984=Sheet2!$A$13,$A4984=Sheet2!$A$14,$A4984=Sheet2!$A$15,$A4984=Sheet2!$A$16,$A4984=Sheet2!$A$17),Sheet2!$B$9&lt;=仕訳日記帳!$N4984&lt;Sheet2!$C$10),仕訳日記帳!N4984,""))))</f>
        <v/>
      </c>
      <c r="E4984" s="263" t="str">
        <f>IF(AND($A4984=Sheet2!$A$2,仕訳日記帳!$N4984&gt;=Sheet2!$B$2),仕訳日記帳!G4984,IF(AND(OR($A4984=Sheet2!$A$3,$A4984=Sheet2!$A$4,$A4984=Sheet2!$A$5,$A4984=Sheet2!$A$6,$A4984=Sheet2!$A$7,$A4984=Sheet2!$A$9),仕訳日記帳!$N4984&gt;=Sheet2!$B$3),仕訳日記帳!G4984,IF(AND($A4984=Sheet2!$A$8,仕訳日記帳!$N4984&gt;=Sheet2!$B$8),仕訳日記帳!G4984,IF(AND(OR($A4984=Sheet2!$A$10,$A4984=Sheet2!$A$11,$A4984=Sheet2!$A$12,$A4984=Sheet2!$A$13,$A4984=Sheet2!$A$14,$A4984=Sheet2!$A$15,$A4984=Sheet2!$A$16,$A4984=Sheet2!$A$17),Sheet2!$B$9&lt;=仕訳日記帳!$N4984&lt;Sheet2!$C$10),仕訳日記帳!G4984,""))))</f>
        <v/>
      </c>
      <c r="G4984" t="str">
        <f>IF(OR(A4984=Sheet2!$A$2,A4984=Sheet2!$A$3,A4984=Sheet2!$A$4,A4984=Sheet2!$A$5,A4984=Sheet2!$A$6,A4984=Sheet2!$A$7,A4984=Sheet2!$A$8,A4984=Sheet2!$A$9,A4984=Sheet2!$A$10,A4984=Sheet2!$A$11,A4984=Sheet2!$A$12,$A$2=Sheet2!$A$13,A4984=Sheet2!$A$14,$A$2=Sheet2!$A$15,$A$2=Sheet2!$A$16,A4984=Sheet2!$A$17),"該当","")</f>
        <v/>
      </c>
      <c r="H4984" t="str">
        <f>IF(OR(A4984="",G4984=""),"",COUNTIF($G$2:G4984,"該当"))</f>
        <v/>
      </c>
    </row>
    <row r="4985" spans="1:8">
      <c r="A4985" t="str">
        <f>IF(AND(仕訳日記帳!D4985=Sheet2!$A$2,仕訳日記帳!$N4985&gt;=Sheet2!$B$2),仕訳日記帳!D4985,IF(AND(OR(仕訳日記帳!D4985=Sheet2!$A$3,仕訳日記帳!D4985=Sheet2!$A$4,仕訳日記帳!D4985=Sheet2!$A$5,仕訳日記帳!D4985=Sheet2!$A$6,仕訳日記帳!D4985=Sheet2!$A$7,仕訳日記帳!D4985=Sheet2!$A$9),仕訳日記帳!$N4985&gt;=Sheet2!$B$3),仕訳日記帳!D4985,IF(AND(仕訳日記帳!D4985=Sheet2!$A$8,仕訳日記帳!$N4985&gt;=Sheet2!$B$8),仕訳日記帳!D4985,IF(AND(OR(仕訳日記帳!D4985=Sheet2!$A$10,仕訳日記帳!D4985=Sheet2!$A$11,仕訳日記帳!D4985=Sheet2!$A$12,仕訳日記帳!D4985=Sheet2!$A$13,仕訳日記帳!D4985=Sheet2!$A$14,仕訳日記帳!D4985=Sheet2!$A$15,仕訳日記帳!D4985=Sheet2!$A$16,仕訳日記帳!D4985=Sheet2!$A$17),Sheet2!$B$9&lt;=仕訳日記帳!$N4985&lt;Sheet2!$C$10),仕訳日記帳!D4985,""))))</f>
        <v/>
      </c>
      <c r="B4985" s="263" t="str">
        <f>IF(AND($A4985=Sheet2!$A$2,仕訳日記帳!$N4985&gt;=Sheet2!$B$2),仕訳日記帳!A4985,IF(AND(OR($A4985=Sheet2!$A$3,$A4985=Sheet2!$A$4,$A4985=Sheet2!$A$5,$A4985=Sheet2!$A$6,$A4985=Sheet2!$A$7,$A4985=Sheet2!$A$9),仕訳日記帳!$N4985&gt;=Sheet2!$B$3),仕訳日記帳!A4985,IF(AND($A4985=Sheet2!$A$8,仕訳日記帳!$N4985&gt;=Sheet2!$B$8),仕訳日記帳!A4985,IF(AND(OR($A4985=Sheet2!$A$10,$A4985=Sheet2!$A$11,$A4985=Sheet2!$A$12,$A4985=Sheet2!$A$13,$A4985=Sheet2!$A$14,$A4985=Sheet2!$A$15,$A4985=Sheet2!$A$16,$A4985=Sheet2!$A$17),Sheet2!$B$9&lt;=仕訳日記帳!$N4985&lt;Sheet2!$C$10),仕訳日記帳!A4985,""))))</f>
        <v/>
      </c>
      <c r="C4985" t="str">
        <f>IF(AND($A4985=Sheet2!$A$2,仕訳日記帳!$N4985&gt;=Sheet2!$B$2),仕訳日記帳!B4985,IF(AND(OR($A4985=Sheet2!$A$3,$A4985=Sheet2!$A$4,$A4985=Sheet2!$A$5,$A4985=Sheet2!$A$6,$A4985=Sheet2!$A$7,$A4985=Sheet2!$A$9),仕訳日記帳!$N4985&gt;=Sheet2!$B$3),仕訳日記帳!B4985,IF(AND($A4985=Sheet2!$A$8,仕訳日記帳!$N4985&gt;=Sheet2!$B$8),仕訳日記帳!B4985,IF(AND(OR($A4985=Sheet2!$A$10,$A4985=Sheet2!$A$11,$A4985=Sheet2!$A$12,$A4985=Sheet2!$A$13,$A4985=Sheet2!$A$14,$A4985=Sheet2!$A$15,$A4985=Sheet2!$A$16,$A4985=Sheet2!$A$17),Sheet2!$B$9&lt;=仕訳日記帳!$N4985&lt;Sheet2!$C$10),仕訳日記帳!B4985,""))))</f>
        <v/>
      </c>
      <c r="D4985" s="265" t="str">
        <f>IF(AND($A4985=Sheet2!$A$2,仕訳日記帳!$N4985&gt;=Sheet2!$B$2),仕訳日記帳!N4985,IF(AND(OR($A4985=Sheet2!$A$3,$A4985=Sheet2!$A$4,$A4985=Sheet2!$A$5,$A4985=Sheet2!$A$6,$A4985=Sheet2!$A$7,$A4985=Sheet2!$A$9),仕訳日記帳!$N4985&gt;=Sheet2!$B$3),仕訳日記帳!N4985,IF(AND($A4985=Sheet2!$A$8,仕訳日記帳!$N4985&gt;=Sheet2!$B$8),仕訳日記帳!N4985,IF(AND(OR($A4985=Sheet2!$A$10,$A4985=Sheet2!$A$11,$A4985=Sheet2!$A$12,$A4985=Sheet2!$A$13,$A4985=Sheet2!$A$14,$A4985=Sheet2!$A$15,$A4985=Sheet2!$A$16,$A4985=Sheet2!$A$17),Sheet2!$B$9&lt;=仕訳日記帳!$N4985&lt;Sheet2!$C$10),仕訳日記帳!N4985,""))))</f>
        <v/>
      </c>
      <c r="E4985" s="263" t="str">
        <f>IF(AND($A4985=Sheet2!$A$2,仕訳日記帳!$N4985&gt;=Sheet2!$B$2),仕訳日記帳!G4985,IF(AND(OR($A4985=Sheet2!$A$3,$A4985=Sheet2!$A$4,$A4985=Sheet2!$A$5,$A4985=Sheet2!$A$6,$A4985=Sheet2!$A$7,$A4985=Sheet2!$A$9),仕訳日記帳!$N4985&gt;=Sheet2!$B$3),仕訳日記帳!G4985,IF(AND($A4985=Sheet2!$A$8,仕訳日記帳!$N4985&gt;=Sheet2!$B$8),仕訳日記帳!G4985,IF(AND(OR($A4985=Sheet2!$A$10,$A4985=Sheet2!$A$11,$A4985=Sheet2!$A$12,$A4985=Sheet2!$A$13,$A4985=Sheet2!$A$14,$A4985=Sheet2!$A$15,$A4985=Sheet2!$A$16,$A4985=Sheet2!$A$17),Sheet2!$B$9&lt;=仕訳日記帳!$N4985&lt;Sheet2!$C$10),仕訳日記帳!G4985,""))))</f>
        <v/>
      </c>
      <c r="G4985" t="str">
        <f>IF(OR(A4985=Sheet2!$A$2,A4985=Sheet2!$A$3,A4985=Sheet2!$A$4,A4985=Sheet2!$A$5,A4985=Sheet2!$A$6,A4985=Sheet2!$A$7,A4985=Sheet2!$A$8,A4985=Sheet2!$A$9,A4985=Sheet2!$A$10,A4985=Sheet2!$A$11,A4985=Sheet2!$A$12,$A$2=Sheet2!$A$13,A4985=Sheet2!$A$14,$A$2=Sheet2!$A$15,$A$2=Sheet2!$A$16,A4985=Sheet2!$A$17),"該当","")</f>
        <v/>
      </c>
      <c r="H4985" t="str">
        <f>IF(OR(A4985="",G4985=""),"",COUNTIF($G$2:G4985,"該当"))</f>
        <v/>
      </c>
    </row>
    <row r="4986" spans="1:8">
      <c r="A4986" t="str">
        <f>IF(AND(仕訳日記帳!D4986=Sheet2!$A$2,仕訳日記帳!$N4986&gt;=Sheet2!$B$2),仕訳日記帳!D4986,IF(AND(OR(仕訳日記帳!D4986=Sheet2!$A$3,仕訳日記帳!D4986=Sheet2!$A$4,仕訳日記帳!D4986=Sheet2!$A$5,仕訳日記帳!D4986=Sheet2!$A$6,仕訳日記帳!D4986=Sheet2!$A$7,仕訳日記帳!D4986=Sheet2!$A$9),仕訳日記帳!$N4986&gt;=Sheet2!$B$3),仕訳日記帳!D4986,IF(AND(仕訳日記帳!D4986=Sheet2!$A$8,仕訳日記帳!$N4986&gt;=Sheet2!$B$8),仕訳日記帳!D4986,IF(AND(OR(仕訳日記帳!D4986=Sheet2!$A$10,仕訳日記帳!D4986=Sheet2!$A$11,仕訳日記帳!D4986=Sheet2!$A$12,仕訳日記帳!D4986=Sheet2!$A$13,仕訳日記帳!D4986=Sheet2!$A$14,仕訳日記帳!D4986=Sheet2!$A$15,仕訳日記帳!D4986=Sheet2!$A$16,仕訳日記帳!D4986=Sheet2!$A$17),Sheet2!$B$9&lt;=仕訳日記帳!$N4986&lt;Sheet2!$C$10),仕訳日記帳!D4986,""))))</f>
        <v/>
      </c>
      <c r="B4986" s="263" t="str">
        <f>IF(AND($A4986=Sheet2!$A$2,仕訳日記帳!$N4986&gt;=Sheet2!$B$2),仕訳日記帳!A4986,IF(AND(OR($A4986=Sheet2!$A$3,$A4986=Sheet2!$A$4,$A4986=Sheet2!$A$5,$A4986=Sheet2!$A$6,$A4986=Sheet2!$A$7,$A4986=Sheet2!$A$9),仕訳日記帳!$N4986&gt;=Sheet2!$B$3),仕訳日記帳!A4986,IF(AND($A4986=Sheet2!$A$8,仕訳日記帳!$N4986&gt;=Sheet2!$B$8),仕訳日記帳!A4986,IF(AND(OR($A4986=Sheet2!$A$10,$A4986=Sheet2!$A$11,$A4986=Sheet2!$A$12,$A4986=Sheet2!$A$13,$A4986=Sheet2!$A$14,$A4986=Sheet2!$A$15,$A4986=Sheet2!$A$16,$A4986=Sheet2!$A$17),Sheet2!$B$9&lt;=仕訳日記帳!$N4986&lt;Sheet2!$C$10),仕訳日記帳!A4986,""))))</f>
        <v/>
      </c>
      <c r="C4986" t="str">
        <f>IF(AND($A4986=Sheet2!$A$2,仕訳日記帳!$N4986&gt;=Sheet2!$B$2),仕訳日記帳!B4986,IF(AND(OR($A4986=Sheet2!$A$3,$A4986=Sheet2!$A$4,$A4986=Sheet2!$A$5,$A4986=Sheet2!$A$6,$A4986=Sheet2!$A$7,$A4986=Sheet2!$A$9),仕訳日記帳!$N4986&gt;=Sheet2!$B$3),仕訳日記帳!B4986,IF(AND($A4986=Sheet2!$A$8,仕訳日記帳!$N4986&gt;=Sheet2!$B$8),仕訳日記帳!B4986,IF(AND(OR($A4986=Sheet2!$A$10,$A4986=Sheet2!$A$11,$A4986=Sheet2!$A$12,$A4986=Sheet2!$A$13,$A4986=Sheet2!$A$14,$A4986=Sheet2!$A$15,$A4986=Sheet2!$A$16,$A4986=Sheet2!$A$17),Sheet2!$B$9&lt;=仕訳日記帳!$N4986&lt;Sheet2!$C$10),仕訳日記帳!B4986,""))))</f>
        <v/>
      </c>
      <c r="D4986" s="265" t="str">
        <f>IF(AND($A4986=Sheet2!$A$2,仕訳日記帳!$N4986&gt;=Sheet2!$B$2),仕訳日記帳!N4986,IF(AND(OR($A4986=Sheet2!$A$3,$A4986=Sheet2!$A$4,$A4986=Sheet2!$A$5,$A4986=Sheet2!$A$6,$A4986=Sheet2!$A$7,$A4986=Sheet2!$A$9),仕訳日記帳!$N4986&gt;=Sheet2!$B$3),仕訳日記帳!N4986,IF(AND($A4986=Sheet2!$A$8,仕訳日記帳!$N4986&gt;=Sheet2!$B$8),仕訳日記帳!N4986,IF(AND(OR($A4986=Sheet2!$A$10,$A4986=Sheet2!$A$11,$A4986=Sheet2!$A$12,$A4986=Sheet2!$A$13,$A4986=Sheet2!$A$14,$A4986=Sheet2!$A$15,$A4986=Sheet2!$A$16,$A4986=Sheet2!$A$17),Sheet2!$B$9&lt;=仕訳日記帳!$N4986&lt;Sheet2!$C$10),仕訳日記帳!N4986,""))))</f>
        <v/>
      </c>
      <c r="E4986" s="263" t="str">
        <f>IF(AND($A4986=Sheet2!$A$2,仕訳日記帳!$N4986&gt;=Sheet2!$B$2),仕訳日記帳!G4986,IF(AND(OR($A4986=Sheet2!$A$3,$A4986=Sheet2!$A$4,$A4986=Sheet2!$A$5,$A4986=Sheet2!$A$6,$A4986=Sheet2!$A$7,$A4986=Sheet2!$A$9),仕訳日記帳!$N4986&gt;=Sheet2!$B$3),仕訳日記帳!G4986,IF(AND($A4986=Sheet2!$A$8,仕訳日記帳!$N4986&gt;=Sheet2!$B$8),仕訳日記帳!G4986,IF(AND(OR($A4986=Sheet2!$A$10,$A4986=Sheet2!$A$11,$A4986=Sheet2!$A$12,$A4986=Sheet2!$A$13,$A4986=Sheet2!$A$14,$A4986=Sheet2!$A$15,$A4986=Sheet2!$A$16,$A4986=Sheet2!$A$17),Sheet2!$B$9&lt;=仕訳日記帳!$N4986&lt;Sheet2!$C$10),仕訳日記帳!G4986,""))))</f>
        <v/>
      </c>
      <c r="G4986" t="str">
        <f>IF(OR(A4986=Sheet2!$A$2,A4986=Sheet2!$A$3,A4986=Sheet2!$A$4,A4986=Sheet2!$A$5,A4986=Sheet2!$A$6,A4986=Sheet2!$A$7,A4986=Sheet2!$A$8,A4986=Sheet2!$A$9,A4986=Sheet2!$A$10,A4986=Sheet2!$A$11,A4986=Sheet2!$A$12,$A$2=Sheet2!$A$13,A4986=Sheet2!$A$14,$A$2=Sheet2!$A$15,$A$2=Sheet2!$A$16,A4986=Sheet2!$A$17),"該当","")</f>
        <v/>
      </c>
      <c r="H4986" t="str">
        <f>IF(OR(A4986="",G4986=""),"",COUNTIF($G$2:G4986,"該当"))</f>
        <v/>
      </c>
    </row>
    <row r="4987" spans="1:8">
      <c r="A4987" t="str">
        <f>IF(AND(仕訳日記帳!D4987=Sheet2!$A$2,仕訳日記帳!$N4987&gt;=Sheet2!$B$2),仕訳日記帳!D4987,IF(AND(OR(仕訳日記帳!D4987=Sheet2!$A$3,仕訳日記帳!D4987=Sheet2!$A$4,仕訳日記帳!D4987=Sheet2!$A$5,仕訳日記帳!D4987=Sheet2!$A$6,仕訳日記帳!D4987=Sheet2!$A$7,仕訳日記帳!D4987=Sheet2!$A$9),仕訳日記帳!$N4987&gt;=Sheet2!$B$3),仕訳日記帳!D4987,IF(AND(仕訳日記帳!D4987=Sheet2!$A$8,仕訳日記帳!$N4987&gt;=Sheet2!$B$8),仕訳日記帳!D4987,IF(AND(OR(仕訳日記帳!D4987=Sheet2!$A$10,仕訳日記帳!D4987=Sheet2!$A$11,仕訳日記帳!D4987=Sheet2!$A$12,仕訳日記帳!D4987=Sheet2!$A$13,仕訳日記帳!D4987=Sheet2!$A$14,仕訳日記帳!D4987=Sheet2!$A$15,仕訳日記帳!D4987=Sheet2!$A$16,仕訳日記帳!D4987=Sheet2!$A$17),Sheet2!$B$9&lt;=仕訳日記帳!$N4987&lt;Sheet2!$C$10),仕訳日記帳!D4987,""))))</f>
        <v/>
      </c>
      <c r="B4987" s="263" t="str">
        <f>IF(AND($A4987=Sheet2!$A$2,仕訳日記帳!$N4987&gt;=Sheet2!$B$2),仕訳日記帳!A4987,IF(AND(OR($A4987=Sheet2!$A$3,$A4987=Sheet2!$A$4,$A4987=Sheet2!$A$5,$A4987=Sheet2!$A$6,$A4987=Sheet2!$A$7,$A4987=Sheet2!$A$9),仕訳日記帳!$N4987&gt;=Sheet2!$B$3),仕訳日記帳!A4987,IF(AND($A4987=Sheet2!$A$8,仕訳日記帳!$N4987&gt;=Sheet2!$B$8),仕訳日記帳!A4987,IF(AND(OR($A4987=Sheet2!$A$10,$A4987=Sheet2!$A$11,$A4987=Sheet2!$A$12,$A4987=Sheet2!$A$13,$A4987=Sheet2!$A$14,$A4987=Sheet2!$A$15,$A4987=Sheet2!$A$16,$A4987=Sheet2!$A$17),Sheet2!$B$9&lt;=仕訳日記帳!$N4987&lt;Sheet2!$C$10),仕訳日記帳!A4987,""))))</f>
        <v/>
      </c>
      <c r="C4987" t="str">
        <f>IF(AND($A4987=Sheet2!$A$2,仕訳日記帳!$N4987&gt;=Sheet2!$B$2),仕訳日記帳!B4987,IF(AND(OR($A4987=Sheet2!$A$3,$A4987=Sheet2!$A$4,$A4987=Sheet2!$A$5,$A4987=Sheet2!$A$6,$A4987=Sheet2!$A$7,$A4987=Sheet2!$A$9),仕訳日記帳!$N4987&gt;=Sheet2!$B$3),仕訳日記帳!B4987,IF(AND($A4987=Sheet2!$A$8,仕訳日記帳!$N4987&gt;=Sheet2!$B$8),仕訳日記帳!B4987,IF(AND(OR($A4987=Sheet2!$A$10,$A4987=Sheet2!$A$11,$A4987=Sheet2!$A$12,$A4987=Sheet2!$A$13,$A4987=Sheet2!$A$14,$A4987=Sheet2!$A$15,$A4987=Sheet2!$A$16,$A4987=Sheet2!$A$17),Sheet2!$B$9&lt;=仕訳日記帳!$N4987&lt;Sheet2!$C$10),仕訳日記帳!B4987,""))))</f>
        <v/>
      </c>
      <c r="D4987" s="265" t="str">
        <f>IF(AND($A4987=Sheet2!$A$2,仕訳日記帳!$N4987&gt;=Sheet2!$B$2),仕訳日記帳!N4987,IF(AND(OR($A4987=Sheet2!$A$3,$A4987=Sheet2!$A$4,$A4987=Sheet2!$A$5,$A4987=Sheet2!$A$6,$A4987=Sheet2!$A$7,$A4987=Sheet2!$A$9),仕訳日記帳!$N4987&gt;=Sheet2!$B$3),仕訳日記帳!N4987,IF(AND($A4987=Sheet2!$A$8,仕訳日記帳!$N4987&gt;=Sheet2!$B$8),仕訳日記帳!N4987,IF(AND(OR($A4987=Sheet2!$A$10,$A4987=Sheet2!$A$11,$A4987=Sheet2!$A$12,$A4987=Sheet2!$A$13,$A4987=Sheet2!$A$14,$A4987=Sheet2!$A$15,$A4987=Sheet2!$A$16,$A4987=Sheet2!$A$17),Sheet2!$B$9&lt;=仕訳日記帳!$N4987&lt;Sheet2!$C$10),仕訳日記帳!N4987,""))))</f>
        <v/>
      </c>
      <c r="E4987" s="263" t="str">
        <f>IF(AND($A4987=Sheet2!$A$2,仕訳日記帳!$N4987&gt;=Sheet2!$B$2),仕訳日記帳!G4987,IF(AND(OR($A4987=Sheet2!$A$3,$A4987=Sheet2!$A$4,$A4987=Sheet2!$A$5,$A4987=Sheet2!$A$6,$A4987=Sheet2!$A$7,$A4987=Sheet2!$A$9),仕訳日記帳!$N4987&gt;=Sheet2!$B$3),仕訳日記帳!G4987,IF(AND($A4987=Sheet2!$A$8,仕訳日記帳!$N4987&gt;=Sheet2!$B$8),仕訳日記帳!G4987,IF(AND(OR($A4987=Sheet2!$A$10,$A4987=Sheet2!$A$11,$A4987=Sheet2!$A$12,$A4987=Sheet2!$A$13,$A4987=Sheet2!$A$14,$A4987=Sheet2!$A$15,$A4987=Sheet2!$A$16,$A4987=Sheet2!$A$17),Sheet2!$B$9&lt;=仕訳日記帳!$N4987&lt;Sheet2!$C$10),仕訳日記帳!G4987,""))))</f>
        <v/>
      </c>
      <c r="G4987" t="str">
        <f>IF(OR(A4987=Sheet2!$A$2,A4987=Sheet2!$A$3,A4987=Sheet2!$A$4,A4987=Sheet2!$A$5,A4987=Sheet2!$A$6,A4987=Sheet2!$A$7,A4987=Sheet2!$A$8,A4987=Sheet2!$A$9,A4987=Sheet2!$A$10,A4987=Sheet2!$A$11,A4987=Sheet2!$A$12,$A$2=Sheet2!$A$13,A4987=Sheet2!$A$14,$A$2=Sheet2!$A$15,$A$2=Sheet2!$A$16,A4987=Sheet2!$A$17),"該当","")</f>
        <v/>
      </c>
      <c r="H4987" t="str">
        <f>IF(OR(A4987="",G4987=""),"",COUNTIF($G$2:G4987,"該当"))</f>
        <v/>
      </c>
    </row>
    <row r="4988" spans="1:8">
      <c r="A4988" t="str">
        <f>IF(AND(仕訳日記帳!D4988=Sheet2!$A$2,仕訳日記帳!$N4988&gt;=Sheet2!$B$2),仕訳日記帳!D4988,IF(AND(OR(仕訳日記帳!D4988=Sheet2!$A$3,仕訳日記帳!D4988=Sheet2!$A$4,仕訳日記帳!D4988=Sheet2!$A$5,仕訳日記帳!D4988=Sheet2!$A$6,仕訳日記帳!D4988=Sheet2!$A$7,仕訳日記帳!D4988=Sheet2!$A$9),仕訳日記帳!$N4988&gt;=Sheet2!$B$3),仕訳日記帳!D4988,IF(AND(仕訳日記帳!D4988=Sheet2!$A$8,仕訳日記帳!$N4988&gt;=Sheet2!$B$8),仕訳日記帳!D4988,IF(AND(OR(仕訳日記帳!D4988=Sheet2!$A$10,仕訳日記帳!D4988=Sheet2!$A$11,仕訳日記帳!D4988=Sheet2!$A$12,仕訳日記帳!D4988=Sheet2!$A$13,仕訳日記帳!D4988=Sheet2!$A$14,仕訳日記帳!D4988=Sheet2!$A$15,仕訳日記帳!D4988=Sheet2!$A$16,仕訳日記帳!D4988=Sheet2!$A$17),Sheet2!$B$9&lt;=仕訳日記帳!$N4988&lt;Sheet2!$C$10),仕訳日記帳!D4988,""))))</f>
        <v/>
      </c>
      <c r="B4988" s="263" t="str">
        <f>IF(AND($A4988=Sheet2!$A$2,仕訳日記帳!$N4988&gt;=Sheet2!$B$2),仕訳日記帳!A4988,IF(AND(OR($A4988=Sheet2!$A$3,$A4988=Sheet2!$A$4,$A4988=Sheet2!$A$5,$A4988=Sheet2!$A$6,$A4988=Sheet2!$A$7,$A4988=Sheet2!$A$9),仕訳日記帳!$N4988&gt;=Sheet2!$B$3),仕訳日記帳!A4988,IF(AND($A4988=Sheet2!$A$8,仕訳日記帳!$N4988&gt;=Sheet2!$B$8),仕訳日記帳!A4988,IF(AND(OR($A4988=Sheet2!$A$10,$A4988=Sheet2!$A$11,$A4988=Sheet2!$A$12,$A4988=Sheet2!$A$13,$A4988=Sheet2!$A$14,$A4988=Sheet2!$A$15,$A4988=Sheet2!$A$16,$A4988=Sheet2!$A$17),Sheet2!$B$9&lt;=仕訳日記帳!$N4988&lt;Sheet2!$C$10),仕訳日記帳!A4988,""))))</f>
        <v/>
      </c>
      <c r="C4988" t="str">
        <f>IF(AND($A4988=Sheet2!$A$2,仕訳日記帳!$N4988&gt;=Sheet2!$B$2),仕訳日記帳!B4988,IF(AND(OR($A4988=Sheet2!$A$3,$A4988=Sheet2!$A$4,$A4988=Sheet2!$A$5,$A4988=Sheet2!$A$6,$A4988=Sheet2!$A$7,$A4988=Sheet2!$A$9),仕訳日記帳!$N4988&gt;=Sheet2!$B$3),仕訳日記帳!B4988,IF(AND($A4988=Sheet2!$A$8,仕訳日記帳!$N4988&gt;=Sheet2!$B$8),仕訳日記帳!B4988,IF(AND(OR($A4988=Sheet2!$A$10,$A4988=Sheet2!$A$11,$A4988=Sheet2!$A$12,$A4988=Sheet2!$A$13,$A4988=Sheet2!$A$14,$A4988=Sheet2!$A$15,$A4988=Sheet2!$A$16,$A4988=Sheet2!$A$17),Sheet2!$B$9&lt;=仕訳日記帳!$N4988&lt;Sheet2!$C$10),仕訳日記帳!B4988,""))))</f>
        <v/>
      </c>
      <c r="D4988" s="265" t="str">
        <f>IF(AND($A4988=Sheet2!$A$2,仕訳日記帳!$N4988&gt;=Sheet2!$B$2),仕訳日記帳!N4988,IF(AND(OR($A4988=Sheet2!$A$3,$A4988=Sheet2!$A$4,$A4988=Sheet2!$A$5,$A4988=Sheet2!$A$6,$A4988=Sheet2!$A$7,$A4988=Sheet2!$A$9),仕訳日記帳!$N4988&gt;=Sheet2!$B$3),仕訳日記帳!N4988,IF(AND($A4988=Sheet2!$A$8,仕訳日記帳!$N4988&gt;=Sheet2!$B$8),仕訳日記帳!N4988,IF(AND(OR($A4988=Sheet2!$A$10,$A4988=Sheet2!$A$11,$A4988=Sheet2!$A$12,$A4988=Sheet2!$A$13,$A4988=Sheet2!$A$14,$A4988=Sheet2!$A$15,$A4988=Sheet2!$A$16,$A4988=Sheet2!$A$17),Sheet2!$B$9&lt;=仕訳日記帳!$N4988&lt;Sheet2!$C$10),仕訳日記帳!N4988,""))))</f>
        <v/>
      </c>
      <c r="E4988" s="263" t="str">
        <f>IF(AND($A4988=Sheet2!$A$2,仕訳日記帳!$N4988&gt;=Sheet2!$B$2),仕訳日記帳!G4988,IF(AND(OR($A4988=Sheet2!$A$3,$A4988=Sheet2!$A$4,$A4988=Sheet2!$A$5,$A4988=Sheet2!$A$6,$A4988=Sheet2!$A$7,$A4988=Sheet2!$A$9),仕訳日記帳!$N4988&gt;=Sheet2!$B$3),仕訳日記帳!G4988,IF(AND($A4988=Sheet2!$A$8,仕訳日記帳!$N4988&gt;=Sheet2!$B$8),仕訳日記帳!G4988,IF(AND(OR($A4988=Sheet2!$A$10,$A4988=Sheet2!$A$11,$A4988=Sheet2!$A$12,$A4988=Sheet2!$A$13,$A4988=Sheet2!$A$14,$A4988=Sheet2!$A$15,$A4988=Sheet2!$A$16,$A4988=Sheet2!$A$17),Sheet2!$B$9&lt;=仕訳日記帳!$N4988&lt;Sheet2!$C$10),仕訳日記帳!G4988,""))))</f>
        <v/>
      </c>
      <c r="G4988" t="str">
        <f>IF(OR(A4988=Sheet2!$A$2,A4988=Sheet2!$A$3,A4988=Sheet2!$A$4,A4988=Sheet2!$A$5,A4988=Sheet2!$A$6,A4988=Sheet2!$A$7,A4988=Sheet2!$A$8,A4988=Sheet2!$A$9,A4988=Sheet2!$A$10,A4988=Sheet2!$A$11,A4988=Sheet2!$A$12,$A$2=Sheet2!$A$13,A4988=Sheet2!$A$14,$A$2=Sheet2!$A$15,$A$2=Sheet2!$A$16,A4988=Sheet2!$A$17),"該当","")</f>
        <v/>
      </c>
      <c r="H4988" t="str">
        <f>IF(OR(A4988="",G4988=""),"",COUNTIF($G$2:G4988,"該当"))</f>
        <v/>
      </c>
    </row>
    <row r="4989" spans="1:8">
      <c r="A4989" t="str">
        <f>IF(AND(仕訳日記帳!D4989=Sheet2!$A$2,仕訳日記帳!$N4989&gt;=Sheet2!$B$2),仕訳日記帳!D4989,IF(AND(OR(仕訳日記帳!D4989=Sheet2!$A$3,仕訳日記帳!D4989=Sheet2!$A$4,仕訳日記帳!D4989=Sheet2!$A$5,仕訳日記帳!D4989=Sheet2!$A$6,仕訳日記帳!D4989=Sheet2!$A$7,仕訳日記帳!D4989=Sheet2!$A$9),仕訳日記帳!$N4989&gt;=Sheet2!$B$3),仕訳日記帳!D4989,IF(AND(仕訳日記帳!D4989=Sheet2!$A$8,仕訳日記帳!$N4989&gt;=Sheet2!$B$8),仕訳日記帳!D4989,IF(AND(OR(仕訳日記帳!D4989=Sheet2!$A$10,仕訳日記帳!D4989=Sheet2!$A$11,仕訳日記帳!D4989=Sheet2!$A$12,仕訳日記帳!D4989=Sheet2!$A$13,仕訳日記帳!D4989=Sheet2!$A$14,仕訳日記帳!D4989=Sheet2!$A$15,仕訳日記帳!D4989=Sheet2!$A$16,仕訳日記帳!D4989=Sheet2!$A$17),Sheet2!$B$9&lt;=仕訳日記帳!$N4989&lt;Sheet2!$C$10),仕訳日記帳!D4989,""))))</f>
        <v/>
      </c>
      <c r="B4989" s="263" t="str">
        <f>IF(AND($A4989=Sheet2!$A$2,仕訳日記帳!$N4989&gt;=Sheet2!$B$2),仕訳日記帳!A4989,IF(AND(OR($A4989=Sheet2!$A$3,$A4989=Sheet2!$A$4,$A4989=Sheet2!$A$5,$A4989=Sheet2!$A$6,$A4989=Sheet2!$A$7,$A4989=Sheet2!$A$9),仕訳日記帳!$N4989&gt;=Sheet2!$B$3),仕訳日記帳!A4989,IF(AND($A4989=Sheet2!$A$8,仕訳日記帳!$N4989&gt;=Sheet2!$B$8),仕訳日記帳!A4989,IF(AND(OR($A4989=Sheet2!$A$10,$A4989=Sheet2!$A$11,$A4989=Sheet2!$A$12,$A4989=Sheet2!$A$13,$A4989=Sheet2!$A$14,$A4989=Sheet2!$A$15,$A4989=Sheet2!$A$16,$A4989=Sheet2!$A$17),Sheet2!$B$9&lt;=仕訳日記帳!$N4989&lt;Sheet2!$C$10),仕訳日記帳!A4989,""))))</f>
        <v/>
      </c>
      <c r="C4989" t="str">
        <f>IF(AND($A4989=Sheet2!$A$2,仕訳日記帳!$N4989&gt;=Sheet2!$B$2),仕訳日記帳!B4989,IF(AND(OR($A4989=Sheet2!$A$3,$A4989=Sheet2!$A$4,$A4989=Sheet2!$A$5,$A4989=Sheet2!$A$6,$A4989=Sheet2!$A$7,$A4989=Sheet2!$A$9),仕訳日記帳!$N4989&gt;=Sheet2!$B$3),仕訳日記帳!B4989,IF(AND($A4989=Sheet2!$A$8,仕訳日記帳!$N4989&gt;=Sheet2!$B$8),仕訳日記帳!B4989,IF(AND(OR($A4989=Sheet2!$A$10,$A4989=Sheet2!$A$11,$A4989=Sheet2!$A$12,$A4989=Sheet2!$A$13,$A4989=Sheet2!$A$14,$A4989=Sheet2!$A$15,$A4989=Sheet2!$A$16,$A4989=Sheet2!$A$17),Sheet2!$B$9&lt;=仕訳日記帳!$N4989&lt;Sheet2!$C$10),仕訳日記帳!B4989,""))))</f>
        <v/>
      </c>
      <c r="D4989" s="265" t="str">
        <f>IF(AND($A4989=Sheet2!$A$2,仕訳日記帳!$N4989&gt;=Sheet2!$B$2),仕訳日記帳!N4989,IF(AND(OR($A4989=Sheet2!$A$3,$A4989=Sheet2!$A$4,$A4989=Sheet2!$A$5,$A4989=Sheet2!$A$6,$A4989=Sheet2!$A$7,$A4989=Sheet2!$A$9),仕訳日記帳!$N4989&gt;=Sheet2!$B$3),仕訳日記帳!N4989,IF(AND($A4989=Sheet2!$A$8,仕訳日記帳!$N4989&gt;=Sheet2!$B$8),仕訳日記帳!N4989,IF(AND(OR($A4989=Sheet2!$A$10,$A4989=Sheet2!$A$11,$A4989=Sheet2!$A$12,$A4989=Sheet2!$A$13,$A4989=Sheet2!$A$14,$A4989=Sheet2!$A$15,$A4989=Sheet2!$A$16,$A4989=Sheet2!$A$17),Sheet2!$B$9&lt;=仕訳日記帳!$N4989&lt;Sheet2!$C$10),仕訳日記帳!N4989,""))))</f>
        <v/>
      </c>
      <c r="E4989" s="263" t="str">
        <f>IF(AND($A4989=Sheet2!$A$2,仕訳日記帳!$N4989&gt;=Sheet2!$B$2),仕訳日記帳!G4989,IF(AND(OR($A4989=Sheet2!$A$3,$A4989=Sheet2!$A$4,$A4989=Sheet2!$A$5,$A4989=Sheet2!$A$6,$A4989=Sheet2!$A$7,$A4989=Sheet2!$A$9),仕訳日記帳!$N4989&gt;=Sheet2!$B$3),仕訳日記帳!G4989,IF(AND($A4989=Sheet2!$A$8,仕訳日記帳!$N4989&gt;=Sheet2!$B$8),仕訳日記帳!G4989,IF(AND(OR($A4989=Sheet2!$A$10,$A4989=Sheet2!$A$11,$A4989=Sheet2!$A$12,$A4989=Sheet2!$A$13,$A4989=Sheet2!$A$14,$A4989=Sheet2!$A$15,$A4989=Sheet2!$A$16,$A4989=Sheet2!$A$17),Sheet2!$B$9&lt;=仕訳日記帳!$N4989&lt;Sheet2!$C$10),仕訳日記帳!G4989,""))))</f>
        <v/>
      </c>
      <c r="G4989" t="str">
        <f>IF(OR(A4989=Sheet2!$A$2,A4989=Sheet2!$A$3,A4989=Sheet2!$A$4,A4989=Sheet2!$A$5,A4989=Sheet2!$A$6,A4989=Sheet2!$A$7,A4989=Sheet2!$A$8,A4989=Sheet2!$A$9,A4989=Sheet2!$A$10,A4989=Sheet2!$A$11,A4989=Sheet2!$A$12,$A$2=Sheet2!$A$13,A4989=Sheet2!$A$14,$A$2=Sheet2!$A$15,$A$2=Sheet2!$A$16,A4989=Sheet2!$A$17),"該当","")</f>
        <v/>
      </c>
      <c r="H4989" t="str">
        <f>IF(OR(A4989="",G4989=""),"",COUNTIF($G$2:G4989,"該当"))</f>
        <v/>
      </c>
    </row>
    <row r="4990" spans="1:8">
      <c r="A4990" t="str">
        <f>IF(AND(仕訳日記帳!D4990=Sheet2!$A$2,仕訳日記帳!$N4990&gt;=Sheet2!$B$2),仕訳日記帳!D4990,IF(AND(OR(仕訳日記帳!D4990=Sheet2!$A$3,仕訳日記帳!D4990=Sheet2!$A$4,仕訳日記帳!D4990=Sheet2!$A$5,仕訳日記帳!D4990=Sheet2!$A$6,仕訳日記帳!D4990=Sheet2!$A$7,仕訳日記帳!D4990=Sheet2!$A$9),仕訳日記帳!$N4990&gt;=Sheet2!$B$3),仕訳日記帳!D4990,IF(AND(仕訳日記帳!D4990=Sheet2!$A$8,仕訳日記帳!$N4990&gt;=Sheet2!$B$8),仕訳日記帳!D4990,IF(AND(OR(仕訳日記帳!D4990=Sheet2!$A$10,仕訳日記帳!D4990=Sheet2!$A$11,仕訳日記帳!D4990=Sheet2!$A$12,仕訳日記帳!D4990=Sheet2!$A$13,仕訳日記帳!D4990=Sheet2!$A$14,仕訳日記帳!D4990=Sheet2!$A$15,仕訳日記帳!D4990=Sheet2!$A$16,仕訳日記帳!D4990=Sheet2!$A$17),Sheet2!$B$9&lt;=仕訳日記帳!$N4990&lt;Sheet2!$C$10),仕訳日記帳!D4990,""))))</f>
        <v/>
      </c>
      <c r="B4990" s="263" t="str">
        <f>IF(AND($A4990=Sheet2!$A$2,仕訳日記帳!$N4990&gt;=Sheet2!$B$2),仕訳日記帳!A4990,IF(AND(OR($A4990=Sheet2!$A$3,$A4990=Sheet2!$A$4,$A4990=Sheet2!$A$5,$A4990=Sheet2!$A$6,$A4990=Sheet2!$A$7,$A4990=Sheet2!$A$9),仕訳日記帳!$N4990&gt;=Sheet2!$B$3),仕訳日記帳!A4990,IF(AND($A4990=Sheet2!$A$8,仕訳日記帳!$N4990&gt;=Sheet2!$B$8),仕訳日記帳!A4990,IF(AND(OR($A4990=Sheet2!$A$10,$A4990=Sheet2!$A$11,$A4990=Sheet2!$A$12,$A4990=Sheet2!$A$13,$A4990=Sheet2!$A$14,$A4990=Sheet2!$A$15,$A4990=Sheet2!$A$16,$A4990=Sheet2!$A$17),Sheet2!$B$9&lt;=仕訳日記帳!$N4990&lt;Sheet2!$C$10),仕訳日記帳!A4990,""))))</f>
        <v/>
      </c>
      <c r="C4990" t="str">
        <f>IF(AND($A4990=Sheet2!$A$2,仕訳日記帳!$N4990&gt;=Sheet2!$B$2),仕訳日記帳!B4990,IF(AND(OR($A4990=Sheet2!$A$3,$A4990=Sheet2!$A$4,$A4990=Sheet2!$A$5,$A4990=Sheet2!$A$6,$A4990=Sheet2!$A$7,$A4990=Sheet2!$A$9),仕訳日記帳!$N4990&gt;=Sheet2!$B$3),仕訳日記帳!B4990,IF(AND($A4990=Sheet2!$A$8,仕訳日記帳!$N4990&gt;=Sheet2!$B$8),仕訳日記帳!B4990,IF(AND(OR($A4990=Sheet2!$A$10,$A4990=Sheet2!$A$11,$A4990=Sheet2!$A$12,$A4990=Sheet2!$A$13,$A4990=Sheet2!$A$14,$A4990=Sheet2!$A$15,$A4990=Sheet2!$A$16,$A4990=Sheet2!$A$17),Sheet2!$B$9&lt;=仕訳日記帳!$N4990&lt;Sheet2!$C$10),仕訳日記帳!B4990,""))))</f>
        <v/>
      </c>
      <c r="D4990" s="265" t="str">
        <f>IF(AND($A4990=Sheet2!$A$2,仕訳日記帳!$N4990&gt;=Sheet2!$B$2),仕訳日記帳!N4990,IF(AND(OR($A4990=Sheet2!$A$3,$A4990=Sheet2!$A$4,$A4990=Sheet2!$A$5,$A4990=Sheet2!$A$6,$A4990=Sheet2!$A$7,$A4990=Sheet2!$A$9),仕訳日記帳!$N4990&gt;=Sheet2!$B$3),仕訳日記帳!N4990,IF(AND($A4990=Sheet2!$A$8,仕訳日記帳!$N4990&gt;=Sheet2!$B$8),仕訳日記帳!N4990,IF(AND(OR($A4990=Sheet2!$A$10,$A4990=Sheet2!$A$11,$A4990=Sheet2!$A$12,$A4990=Sheet2!$A$13,$A4990=Sheet2!$A$14,$A4990=Sheet2!$A$15,$A4990=Sheet2!$A$16,$A4990=Sheet2!$A$17),Sheet2!$B$9&lt;=仕訳日記帳!$N4990&lt;Sheet2!$C$10),仕訳日記帳!N4990,""))))</f>
        <v/>
      </c>
      <c r="E4990" s="263" t="str">
        <f>IF(AND($A4990=Sheet2!$A$2,仕訳日記帳!$N4990&gt;=Sheet2!$B$2),仕訳日記帳!G4990,IF(AND(OR($A4990=Sheet2!$A$3,$A4990=Sheet2!$A$4,$A4990=Sheet2!$A$5,$A4990=Sheet2!$A$6,$A4990=Sheet2!$A$7,$A4990=Sheet2!$A$9),仕訳日記帳!$N4990&gt;=Sheet2!$B$3),仕訳日記帳!G4990,IF(AND($A4990=Sheet2!$A$8,仕訳日記帳!$N4990&gt;=Sheet2!$B$8),仕訳日記帳!G4990,IF(AND(OR($A4990=Sheet2!$A$10,$A4990=Sheet2!$A$11,$A4990=Sheet2!$A$12,$A4990=Sheet2!$A$13,$A4990=Sheet2!$A$14,$A4990=Sheet2!$A$15,$A4990=Sheet2!$A$16,$A4990=Sheet2!$A$17),Sheet2!$B$9&lt;=仕訳日記帳!$N4990&lt;Sheet2!$C$10),仕訳日記帳!G4990,""))))</f>
        <v/>
      </c>
      <c r="G4990" t="str">
        <f>IF(OR(A4990=Sheet2!$A$2,A4990=Sheet2!$A$3,A4990=Sheet2!$A$4,A4990=Sheet2!$A$5,A4990=Sheet2!$A$6,A4990=Sheet2!$A$7,A4990=Sheet2!$A$8,A4990=Sheet2!$A$9,A4990=Sheet2!$A$10,A4990=Sheet2!$A$11,A4990=Sheet2!$A$12,$A$2=Sheet2!$A$13,A4990=Sheet2!$A$14,$A$2=Sheet2!$A$15,$A$2=Sheet2!$A$16,A4990=Sheet2!$A$17),"該当","")</f>
        <v/>
      </c>
      <c r="H4990" t="str">
        <f>IF(OR(A4990="",G4990=""),"",COUNTIF($G$2:G4990,"該当"))</f>
        <v/>
      </c>
    </row>
    <row r="4991" spans="1:8">
      <c r="A4991" t="str">
        <f>IF(AND(仕訳日記帳!D4991=Sheet2!$A$2,仕訳日記帳!$N4991&gt;=Sheet2!$B$2),仕訳日記帳!D4991,IF(AND(OR(仕訳日記帳!D4991=Sheet2!$A$3,仕訳日記帳!D4991=Sheet2!$A$4,仕訳日記帳!D4991=Sheet2!$A$5,仕訳日記帳!D4991=Sheet2!$A$6,仕訳日記帳!D4991=Sheet2!$A$7,仕訳日記帳!D4991=Sheet2!$A$9),仕訳日記帳!$N4991&gt;=Sheet2!$B$3),仕訳日記帳!D4991,IF(AND(仕訳日記帳!D4991=Sheet2!$A$8,仕訳日記帳!$N4991&gt;=Sheet2!$B$8),仕訳日記帳!D4991,IF(AND(OR(仕訳日記帳!D4991=Sheet2!$A$10,仕訳日記帳!D4991=Sheet2!$A$11,仕訳日記帳!D4991=Sheet2!$A$12,仕訳日記帳!D4991=Sheet2!$A$13,仕訳日記帳!D4991=Sheet2!$A$14,仕訳日記帳!D4991=Sheet2!$A$15,仕訳日記帳!D4991=Sheet2!$A$16,仕訳日記帳!D4991=Sheet2!$A$17),Sheet2!$B$9&lt;=仕訳日記帳!$N4991&lt;Sheet2!$C$10),仕訳日記帳!D4991,""))))</f>
        <v/>
      </c>
      <c r="B4991" s="263" t="str">
        <f>IF(AND($A4991=Sheet2!$A$2,仕訳日記帳!$N4991&gt;=Sheet2!$B$2),仕訳日記帳!A4991,IF(AND(OR($A4991=Sheet2!$A$3,$A4991=Sheet2!$A$4,$A4991=Sheet2!$A$5,$A4991=Sheet2!$A$6,$A4991=Sheet2!$A$7,$A4991=Sheet2!$A$9),仕訳日記帳!$N4991&gt;=Sheet2!$B$3),仕訳日記帳!A4991,IF(AND($A4991=Sheet2!$A$8,仕訳日記帳!$N4991&gt;=Sheet2!$B$8),仕訳日記帳!A4991,IF(AND(OR($A4991=Sheet2!$A$10,$A4991=Sheet2!$A$11,$A4991=Sheet2!$A$12,$A4991=Sheet2!$A$13,$A4991=Sheet2!$A$14,$A4991=Sheet2!$A$15,$A4991=Sheet2!$A$16,$A4991=Sheet2!$A$17),Sheet2!$B$9&lt;=仕訳日記帳!$N4991&lt;Sheet2!$C$10),仕訳日記帳!A4991,""))))</f>
        <v/>
      </c>
      <c r="C4991" t="str">
        <f>IF(AND($A4991=Sheet2!$A$2,仕訳日記帳!$N4991&gt;=Sheet2!$B$2),仕訳日記帳!B4991,IF(AND(OR($A4991=Sheet2!$A$3,$A4991=Sheet2!$A$4,$A4991=Sheet2!$A$5,$A4991=Sheet2!$A$6,$A4991=Sheet2!$A$7,$A4991=Sheet2!$A$9),仕訳日記帳!$N4991&gt;=Sheet2!$B$3),仕訳日記帳!B4991,IF(AND($A4991=Sheet2!$A$8,仕訳日記帳!$N4991&gt;=Sheet2!$B$8),仕訳日記帳!B4991,IF(AND(OR($A4991=Sheet2!$A$10,$A4991=Sheet2!$A$11,$A4991=Sheet2!$A$12,$A4991=Sheet2!$A$13,$A4991=Sheet2!$A$14,$A4991=Sheet2!$A$15,$A4991=Sheet2!$A$16,$A4991=Sheet2!$A$17),Sheet2!$B$9&lt;=仕訳日記帳!$N4991&lt;Sheet2!$C$10),仕訳日記帳!B4991,""))))</f>
        <v/>
      </c>
      <c r="D4991" s="265" t="str">
        <f>IF(AND($A4991=Sheet2!$A$2,仕訳日記帳!$N4991&gt;=Sheet2!$B$2),仕訳日記帳!N4991,IF(AND(OR($A4991=Sheet2!$A$3,$A4991=Sheet2!$A$4,$A4991=Sheet2!$A$5,$A4991=Sheet2!$A$6,$A4991=Sheet2!$A$7,$A4991=Sheet2!$A$9),仕訳日記帳!$N4991&gt;=Sheet2!$B$3),仕訳日記帳!N4991,IF(AND($A4991=Sheet2!$A$8,仕訳日記帳!$N4991&gt;=Sheet2!$B$8),仕訳日記帳!N4991,IF(AND(OR($A4991=Sheet2!$A$10,$A4991=Sheet2!$A$11,$A4991=Sheet2!$A$12,$A4991=Sheet2!$A$13,$A4991=Sheet2!$A$14,$A4991=Sheet2!$A$15,$A4991=Sheet2!$A$16,$A4991=Sheet2!$A$17),Sheet2!$B$9&lt;=仕訳日記帳!$N4991&lt;Sheet2!$C$10),仕訳日記帳!N4991,""))))</f>
        <v/>
      </c>
      <c r="E4991" s="263" t="str">
        <f>IF(AND($A4991=Sheet2!$A$2,仕訳日記帳!$N4991&gt;=Sheet2!$B$2),仕訳日記帳!G4991,IF(AND(OR($A4991=Sheet2!$A$3,$A4991=Sheet2!$A$4,$A4991=Sheet2!$A$5,$A4991=Sheet2!$A$6,$A4991=Sheet2!$A$7,$A4991=Sheet2!$A$9),仕訳日記帳!$N4991&gt;=Sheet2!$B$3),仕訳日記帳!G4991,IF(AND($A4991=Sheet2!$A$8,仕訳日記帳!$N4991&gt;=Sheet2!$B$8),仕訳日記帳!G4991,IF(AND(OR($A4991=Sheet2!$A$10,$A4991=Sheet2!$A$11,$A4991=Sheet2!$A$12,$A4991=Sheet2!$A$13,$A4991=Sheet2!$A$14,$A4991=Sheet2!$A$15,$A4991=Sheet2!$A$16,$A4991=Sheet2!$A$17),Sheet2!$B$9&lt;=仕訳日記帳!$N4991&lt;Sheet2!$C$10),仕訳日記帳!G4991,""))))</f>
        <v/>
      </c>
      <c r="G4991" t="str">
        <f>IF(OR(A4991=Sheet2!$A$2,A4991=Sheet2!$A$3,A4991=Sheet2!$A$4,A4991=Sheet2!$A$5,A4991=Sheet2!$A$6,A4991=Sheet2!$A$7,A4991=Sheet2!$A$8,A4991=Sheet2!$A$9,A4991=Sheet2!$A$10,A4991=Sheet2!$A$11,A4991=Sheet2!$A$12,$A$2=Sheet2!$A$13,A4991=Sheet2!$A$14,$A$2=Sheet2!$A$15,$A$2=Sheet2!$A$16,A4991=Sheet2!$A$17),"該当","")</f>
        <v/>
      </c>
      <c r="H4991" t="str">
        <f>IF(OR(A4991="",G4991=""),"",COUNTIF($G$2:G4991,"該当"))</f>
        <v/>
      </c>
    </row>
    <row r="4992" spans="1:8">
      <c r="A4992" t="str">
        <f>IF(AND(仕訳日記帳!D4992=Sheet2!$A$2,仕訳日記帳!$N4992&gt;=Sheet2!$B$2),仕訳日記帳!D4992,IF(AND(OR(仕訳日記帳!D4992=Sheet2!$A$3,仕訳日記帳!D4992=Sheet2!$A$4,仕訳日記帳!D4992=Sheet2!$A$5,仕訳日記帳!D4992=Sheet2!$A$6,仕訳日記帳!D4992=Sheet2!$A$7,仕訳日記帳!D4992=Sheet2!$A$9),仕訳日記帳!$N4992&gt;=Sheet2!$B$3),仕訳日記帳!D4992,IF(AND(仕訳日記帳!D4992=Sheet2!$A$8,仕訳日記帳!$N4992&gt;=Sheet2!$B$8),仕訳日記帳!D4992,IF(AND(OR(仕訳日記帳!D4992=Sheet2!$A$10,仕訳日記帳!D4992=Sheet2!$A$11,仕訳日記帳!D4992=Sheet2!$A$12,仕訳日記帳!D4992=Sheet2!$A$13,仕訳日記帳!D4992=Sheet2!$A$14,仕訳日記帳!D4992=Sheet2!$A$15,仕訳日記帳!D4992=Sheet2!$A$16,仕訳日記帳!D4992=Sheet2!$A$17),Sheet2!$B$9&lt;=仕訳日記帳!$N4992&lt;Sheet2!$C$10),仕訳日記帳!D4992,""))))</f>
        <v/>
      </c>
      <c r="B4992" s="263" t="str">
        <f>IF(AND($A4992=Sheet2!$A$2,仕訳日記帳!$N4992&gt;=Sheet2!$B$2),仕訳日記帳!A4992,IF(AND(OR($A4992=Sheet2!$A$3,$A4992=Sheet2!$A$4,$A4992=Sheet2!$A$5,$A4992=Sheet2!$A$6,$A4992=Sheet2!$A$7,$A4992=Sheet2!$A$9),仕訳日記帳!$N4992&gt;=Sheet2!$B$3),仕訳日記帳!A4992,IF(AND($A4992=Sheet2!$A$8,仕訳日記帳!$N4992&gt;=Sheet2!$B$8),仕訳日記帳!A4992,IF(AND(OR($A4992=Sheet2!$A$10,$A4992=Sheet2!$A$11,$A4992=Sheet2!$A$12,$A4992=Sheet2!$A$13,$A4992=Sheet2!$A$14,$A4992=Sheet2!$A$15,$A4992=Sheet2!$A$16,$A4992=Sheet2!$A$17),Sheet2!$B$9&lt;=仕訳日記帳!$N4992&lt;Sheet2!$C$10),仕訳日記帳!A4992,""))))</f>
        <v/>
      </c>
      <c r="C4992" t="str">
        <f>IF(AND($A4992=Sheet2!$A$2,仕訳日記帳!$N4992&gt;=Sheet2!$B$2),仕訳日記帳!B4992,IF(AND(OR($A4992=Sheet2!$A$3,$A4992=Sheet2!$A$4,$A4992=Sheet2!$A$5,$A4992=Sheet2!$A$6,$A4992=Sheet2!$A$7,$A4992=Sheet2!$A$9),仕訳日記帳!$N4992&gt;=Sheet2!$B$3),仕訳日記帳!B4992,IF(AND($A4992=Sheet2!$A$8,仕訳日記帳!$N4992&gt;=Sheet2!$B$8),仕訳日記帳!B4992,IF(AND(OR($A4992=Sheet2!$A$10,$A4992=Sheet2!$A$11,$A4992=Sheet2!$A$12,$A4992=Sheet2!$A$13,$A4992=Sheet2!$A$14,$A4992=Sheet2!$A$15,$A4992=Sheet2!$A$16,$A4992=Sheet2!$A$17),Sheet2!$B$9&lt;=仕訳日記帳!$N4992&lt;Sheet2!$C$10),仕訳日記帳!B4992,""))))</f>
        <v/>
      </c>
      <c r="D4992" s="265" t="str">
        <f>IF(AND($A4992=Sheet2!$A$2,仕訳日記帳!$N4992&gt;=Sheet2!$B$2),仕訳日記帳!N4992,IF(AND(OR($A4992=Sheet2!$A$3,$A4992=Sheet2!$A$4,$A4992=Sheet2!$A$5,$A4992=Sheet2!$A$6,$A4992=Sheet2!$A$7,$A4992=Sheet2!$A$9),仕訳日記帳!$N4992&gt;=Sheet2!$B$3),仕訳日記帳!N4992,IF(AND($A4992=Sheet2!$A$8,仕訳日記帳!$N4992&gt;=Sheet2!$B$8),仕訳日記帳!N4992,IF(AND(OR($A4992=Sheet2!$A$10,$A4992=Sheet2!$A$11,$A4992=Sheet2!$A$12,$A4992=Sheet2!$A$13,$A4992=Sheet2!$A$14,$A4992=Sheet2!$A$15,$A4992=Sheet2!$A$16,$A4992=Sheet2!$A$17),Sheet2!$B$9&lt;=仕訳日記帳!$N4992&lt;Sheet2!$C$10),仕訳日記帳!N4992,""))))</f>
        <v/>
      </c>
      <c r="E4992" s="263" t="str">
        <f>IF(AND($A4992=Sheet2!$A$2,仕訳日記帳!$N4992&gt;=Sheet2!$B$2),仕訳日記帳!G4992,IF(AND(OR($A4992=Sheet2!$A$3,$A4992=Sheet2!$A$4,$A4992=Sheet2!$A$5,$A4992=Sheet2!$A$6,$A4992=Sheet2!$A$7,$A4992=Sheet2!$A$9),仕訳日記帳!$N4992&gt;=Sheet2!$B$3),仕訳日記帳!G4992,IF(AND($A4992=Sheet2!$A$8,仕訳日記帳!$N4992&gt;=Sheet2!$B$8),仕訳日記帳!G4992,IF(AND(OR($A4992=Sheet2!$A$10,$A4992=Sheet2!$A$11,$A4992=Sheet2!$A$12,$A4992=Sheet2!$A$13,$A4992=Sheet2!$A$14,$A4992=Sheet2!$A$15,$A4992=Sheet2!$A$16,$A4992=Sheet2!$A$17),Sheet2!$B$9&lt;=仕訳日記帳!$N4992&lt;Sheet2!$C$10),仕訳日記帳!G4992,""))))</f>
        <v/>
      </c>
      <c r="G4992" t="str">
        <f>IF(OR(A4992=Sheet2!$A$2,A4992=Sheet2!$A$3,A4992=Sheet2!$A$4,A4992=Sheet2!$A$5,A4992=Sheet2!$A$6,A4992=Sheet2!$A$7,A4992=Sheet2!$A$8,A4992=Sheet2!$A$9,A4992=Sheet2!$A$10,A4992=Sheet2!$A$11,A4992=Sheet2!$A$12,$A$2=Sheet2!$A$13,A4992=Sheet2!$A$14,$A$2=Sheet2!$A$15,$A$2=Sheet2!$A$16,A4992=Sheet2!$A$17),"該当","")</f>
        <v/>
      </c>
      <c r="H4992" t="str">
        <f>IF(OR(A4992="",G4992=""),"",COUNTIF($G$2:G4992,"該当"))</f>
        <v/>
      </c>
    </row>
    <row r="4993" spans="1:8">
      <c r="A4993" t="str">
        <f>IF(AND(仕訳日記帳!D4993=Sheet2!$A$2,仕訳日記帳!$N4993&gt;=Sheet2!$B$2),仕訳日記帳!D4993,IF(AND(OR(仕訳日記帳!D4993=Sheet2!$A$3,仕訳日記帳!D4993=Sheet2!$A$4,仕訳日記帳!D4993=Sheet2!$A$5,仕訳日記帳!D4993=Sheet2!$A$6,仕訳日記帳!D4993=Sheet2!$A$7,仕訳日記帳!D4993=Sheet2!$A$9),仕訳日記帳!$N4993&gt;=Sheet2!$B$3),仕訳日記帳!D4993,IF(AND(仕訳日記帳!D4993=Sheet2!$A$8,仕訳日記帳!$N4993&gt;=Sheet2!$B$8),仕訳日記帳!D4993,IF(AND(OR(仕訳日記帳!D4993=Sheet2!$A$10,仕訳日記帳!D4993=Sheet2!$A$11,仕訳日記帳!D4993=Sheet2!$A$12,仕訳日記帳!D4993=Sheet2!$A$13,仕訳日記帳!D4993=Sheet2!$A$14,仕訳日記帳!D4993=Sheet2!$A$15,仕訳日記帳!D4993=Sheet2!$A$16,仕訳日記帳!D4993=Sheet2!$A$17),Sheet2!$B$9&lt;=仕訳日記帳!$N4993&lt;Sheet2!$C$10),仕訳日記帳!D4993,""))))</f>
        <v/>
      </c>
      <c r="B4993" s="263" t="str">
        <f>IF(AND($A4993=Sheet2!$A$2,仕訳日記帳!$N4993&gt;=Sheet2!$B$2),仕訳日記帳!A4993,IF(AND(OR($A4993=Sheet2!$A$3,$A4993=Sheet2!$A$4,$A4993=Sheet2!$A$5,$A4993=Sheet2!$A$6,$A4993=Sheet2!$A$7,$A4993=Sheet2!$A$9),仕訳日記帳!$N4993&gt;=Sheet2!$B$3),仕訳日記帳!A4993,IF(AND($A4993=Sheet2!$A$8,仕訳日記帳!$N4993&gt;=Sheet2!$B$8),仕訳日記帳!A4993,IF(AND(OR($A4993=Sheet2!$A$10,$A4993=Sheet2!$A$11,$A4993=Sheet2!$A$12,$A4993=Sheet2!$A$13,$A4993=Sheet2!$A$14,$A4993=Sheet2!$A$15,$A4993=Sheet2!$A$16,$A4993=Sheet2!$A$17),Sheet2!$B$9&lt;=仕訳日記帳!$N4993&lt;Sheet2!$C$10),仕訳日記帳!A4993,""))))</f>
        <v/>
      </c>
      <c r="C4993" t="str">
        <f>IF(AND($A4993=Sheet2!$A$2,仕訳日記帳!$N4993&gt;=Sheet2!$B$2),仕訳日記帳!B4993,IF(AND(OR($A4993=Sheet2!$A$3,$A4993=Sheet2!$A$4,$A4993=Sheet2!$A$5,$A4993=Sheet2!$A$6,$A4993=Sheet2!$A$7,$A4993=Sheet2!$A$9),仕訳日記帳!$N4993&gt;=Sheet2!$B$3),仕訳日記帳!B4993,IF(AND($A4993=Sheet2!$A$8,仕訳日記帳!$N4993&gt;=Sheet2!$B$8),仕訳日記帳!B4993,IF(AND(OR($A4993=Sheet2!$A$10,$A4993=Sheet2!$A$11,$A4993=Sheet2!$A$12,$A4993=Sheet2!$A$13,$A4993=Sheet2!$A$14,$A4993=Sheet2!$A$15,$A4993=Sheet2!$A$16,$A4993=Sheet2!$A$17),Sheet2!$B$9&lt;=仕訳日記帳!$N4993&lt;Sheet2!$C$10),仕訳日記帳!B4993,""))))</f>
        <v/>
      </c>
      <c r="D4993" s="265" t="str">
        <f>IF(AND($A4993=Sheet2!$A$2,仕訳日記帳!$N4993&gt;=Sheet2!$B$2),仕訳日記帳!N4993,IF(AND(OR($A4993=Sheet2!$A$3,$A4993=Sheet2!$A$4,$A4993=Sheet2!$A$5,$A4993=Sheet2!$A$6,$A4993=Sheet2!$A$7,$A4993=Sheet2!$A$9),仕訳日記帳!$N4993&gt;=Sheet2!$B$3),仕訳日記帳!N4993,IF(AND($A4993=Sheet2!$A$8,仕訳日記帳!$N4993&gt;=Sheet2!$B$8),仕訳日記帳!N4993,IF(AND(OR($A4993=Sheet2!$A$10,$A4993=Sheet2!$A$11,$A4993=Sheet2!$A$12,$A4993=Sheet2!$A$13,$A4993=Sheet2!$A$14,$A4993=Sheet2!$A$15,$A4993=Sheet2!$A$16,$A4993=Sheet2!$A$17),Sheet2!$B$9&lt;=仕訳日記帳!$N4993&lt;Sheet2!$C$10),仕訳日記帳!N4993,""))))</f>
        <v/>
      </c>
      <c r="E4993" s="263" t="str">
        <f>IF(AND($A4993=Sheet2!$A$2,仕訳日記帳!$N4993&gt;=Sheet2!$B$2),仕訳日記帳!G4993,IF(AND(OR($A4993=Sheet2!$A$3,$A4993=Sheet2!$A$4,$A4993=Sheet2!$A$5,$A4993=Sheet2!$A$6,$A4993=Sheet2!$A$7,$A4993=Sheet2!$A$9),仕訳日記帳!$N4993&gt;=Sheet2!$B$3),仕訳日記帳!G4993,IF(AND($A4993=Sheet2!$A$8,仕訳日記帳!$N4993&gt;=Sheet2!$B$8),仕訳日記帳!G4993,IF(AND(OR($A4993=Sheet2!$A$10,$A4993=Sheet2!$A$11,$A4993=Sheet2!$A$12,$A4993=Sheet2!$A$13,$A4993=Sheet2!$A$14,$A4993=Sheet2!$A$15,$A4993=Sheet2!$A$16,$A4993=Sheet2!$A$17),Sheet2!$B$9&lt;=仕訳日記帳!$N4993&lt;Sheet2!$C$10),仕訳日記帳!G4993,""))))</f>
        <v/>
      </c>
      <c r="G4993" t="str">
        <f>IF(OR(A4993=Sheet2!$A$2,A4993=Sheet2!$A$3,A4993=Sheet2!$A$4,A4993=Sheet2!$A$5,A4993=Sheet2!$A$6,A4993=Sheet2!$A$7,A4993=Sheet2!$A$8,A4993=Sheet2!$A$9,A4993=Sheet2!$A$10,A4993=Sheet2!$A$11,A4993=Sheet2!$A$12,$A$2=Sheet2!$A$13,A4993=Sheet2!$A$14,$A$2=Sheet2!$A$15,$A$2=Sheet2!$A$16,A4993=Sheet2!$A$17),"該当","")</f>
        <v/>
      </c>
      <c r="H4993" t="str">
        <f>IF(OR(A4993="",G4993=""),"",COUNTIF($G$2:G4993,"該当"))</f>
        <v/>
      </c>
    </row>
    <row r="4994" spans="1:8">
      <c r="A4994" t="str">
        <f>IF(AND(仕訳日記帳!D4994=Sheet2!$A$2,仕訳日記帳!$N4994&gt;=Sheet2!$B$2),仕訳日記帳!D4994,IF(AND(OR(仕訳日記帳!D4994=Sheet2!$A$3,仕訳日記帳!D4994=Sheet2!$A$4,仕訳日記帳!D4994=Sheet2!$A$5,仕訳日記帳!D4994=Sheet2!$A$6,仕訳日記帳!D4994=Sheet2!$A$7,仕訳日記帳!D4994=Sheet2!$A$9),仕訳日記帳!$N4994&gt;=Sheet2!$B$3),仕訳日記帳!D4994,IF(AND(仕訳日記帳!D4994=Sheet2!$A$8,仕訳日記帳!$N4994&gt;=Sheet2!$B$8),仕訳日記帳!D4994,IF(AND(OR(仕訳日記帳!D4994=Sheet2!$A$10,仕訳日記帳!D4994=Sheet2!$A$11,仕訳日記帳!D4994=Sheet2!$A$12,仕訳日記帳!D4994=Sheet2!$A$13,仕訳日記帳!D4994=Sheet2!$A$14,仕訳日記帳!D4994=Sheet2!$A$15,仕訳日記帳!D4994=Sheet2!$A$16,仕訳日記帳!D4994=Sheet2!$A$17),Sheet2!$B$9&lt;=仕訳日記帳!$N4994&lt;Sheet2!$C$10),仕訳日記帳!D4994,""))))</f>
        <v/>
      </c>
      <c r="B4994" s="263" t="str">
        <f>IF(AND($A4994=Sheet2!$A$2,仕訳日記帳!$N4994&gt;=Sheet2!$B$2),仕訳日記帳!A4994,IF(AND(OR($A4994=Sheet2!$A$3,$A4994=Sheet2!$A$4,$A4994=Sheet2!$A$5,$A4994=Sheet2!$A$6,$A4994=Sheet2!$A$7,$A4994=Sheet2!$A$9),仕訳日記帳!$N4994&gt;=Sheet2!$B$3),仕訳日記帳!A4994,IF(AND($A4994=Sheet2!$A$8,仕訳日記帳!$N4994&gt;=Sheet2!$B$8),仕訳日記帳!A4994,IF(AND(OR($A4994=Sheet2!$A$10,$A4994=Sheet2!$A$11,$A4994=Sheet2!$A$12,$A4994=Sheet2!$A$13,$A4994=Sheet2!$A$14,$A4994=Sheet2!$A$15,$A4994=Sheet2!$A$16,$A4994=Sheet2!$A$17),Sheet2!$B$9&lt;=仕訳日記帳!$N4994&lt;Sheet2!$C$10),仕訳日記帳!A4994,""))))</f>
        <v/>
      </c>
      <c r="C4994" t="str">
        <f>IF(AND($A4994=Sheet2!$A$2,仕訳日記帳!$N4994&gt;=Sheet2!$B$2),仕訳日記帳!B4994,IF(AND(OR($A4994=Sheet2!$A$3,$A4994=Sheet2!$A$4,$A4994=Sheet2!$A$5,$A4994=Sheet2!$A$6,$A4994=Sheet2!$A$7,$A4994=Sheet2!$A$9),仕訳日記帳!$N4994&gt;=Sheet2!$B$3),仕訳日記帳!B4994,IF(AND($A4994=Sheet2!$A$8,仕訳日記帳!$N4994&gt;=Sheet2!$B$8),仕訳日記帳!B4994,IF(AND(OR($A4994=Sheet2!$A$10,$A4994=Sheet2!$A$11,$A4994=Sheet2!$A$12,$A4994=Sheet2!$A$13,$A4994=Sheet2!$A$14,$A4994=Sheet2!$A$15,$A4994=Sheet2!$A$16,$A4994=Sheet2!$A$17),Sheet2!$B$9&lt;=仕訳日記帳!$N4994&lt;Sheet2!$C$10),仕訳日記帳!B4994,""))))</f>
        <v/>
      </c>
      <c r="D4994" s="265" t="str">
        <f>IF(AND($A4994=Sheet2!$A$2,仕訳日記帳!$N4994&gt;=Sheet2!$B$2),仕訳日記帳!N4994,IF(AND(OR($A4994=Sheet2!$A$3,$A4994=Sheet2!$A$4,$A4994=Sheet2!$A$5,$A4994=Sheet2!$A$6,$A4994=Sheet2!$A$7,$A4994=Sheet2!$A$9),仕訳日記帳!$N4994&gt;=Sheet2!$B$3),仕訳日記帳!N4994,IF(AND($A4994=Sheet2!$A$8,仕訳日記帳!$N4994&gt;=Sheet2!$B$8),仕訳日記帳!N4994,IF(AND(OR($A4994=Sheet2!$A$10,$A4994=Sheet2!$A$11,$A4994=Sheet2!$A$12,$A4994=Sheet2!$A$13,$A4994=Sheet2!$A$14,$A4994=Sheet2!$A$15,$A4994=Sheet2!$A$16,$A4994=Sheet2!$A$17),Sheet2!$B$9&lt;=仕訳日記帳!$N4994&lt;Sheet2!$C$10),仕訳日記帳!N4994,""))))</f>
        <v/>
      </c>
      <c r="E4994" s="263" t="str">
        <f>IF(AND($A4994=Sheet2!$A$2,仕訳日記帳!$N4994&gt;=Sheet2!$B$2),仕訳日記帳!G4994,IF(AND(OR($A4994=Sheet2!$A$3,$A4994=Sheet2!$A$4,$A4994=Sheet2!$A$5,$A4994=Sheet2!$A$6,$A4994=Sheet2!$A$7,$A4994=Sheet2!$A$9),仕訳日記帳!$N4994&gt;=Sheet2!$B$3),仕訳日記帳!G4994,IF(AND($A4994=Sheet2!$A$8,仕訳日記帳!$N4994&gt;=Sheet2!$B$8),仕訳日記帳!G4994,IF(AND(OR($A4994=Sheet2!$A$10,$A4994=Sheet2!$A$11,$A4994=Sheet2!$A$12,$A4994=Sheet2!$A$13,$A4994=Sheet2!$A$14,$A4994=Sheet2!$A$15,$A4994=Sheet2!$A$16,$A4994=Sheet2!$A$17),Sheet2!$B$9&lt;=仕訳日記帳!$N4994&lt;Sheet2!$C$10),仕訳日記帳!G4994,""))))</f>
        <v/>
      </c>
      <c r="G4994" t="str">
        <f>IF(OR(A4994=Sheet2!$A$2,A4994=Sheet2!$A$3,A4994=Sheet2!$A$4,A4994=Sheet2!$A$5,A4994=Sheet2!$A$6,A4994=Sheet2!$A$7,A4994=Sheet2!$A$8,A4994=Sheet2!$A$9,A4994=Sheet2!$A$10,A4994=Sheet2!$A$11,A4994=Sheet2!$A$12,$A$2=Sheet2!$A$13,A4994=Sheet2!$A$14,$A$2=Sheet2!$A$15,$A$2=Sheet2!$A$16,A4994=Sheet2!$A$17),"該当","")</f>
        <v/>
      </c>
      <c r="H4994" t="str">
        <f>IF(OR(A4994="",G4994=""),"",COUNTIF($G$2:G4994,"該当"))</f>
        <v/>
      </c>
    </row>
    <row r="4995" spans="1:8">
      <c r="A4995" t="str">
        <f>IF(AND(仕訳日記帳!D4995=Sheet2!$A$2,仕訳日記帳!$N4995&gt;=Sheet2!$B$2),仕訳日記帳!D4995,IF(AND(OR(仕訳日記帳!D4995=Sheet2!$A$3,仕訳日記帳!D4995=Sheet2!$A$4,仕訳日記帳!D4995=Sheet2!$A$5,仕訳日記帳!D4995=Sheet2!$A$6,仕訳日記帳!D4995=Sheet2!$A$7,仕訳日記帳!D4995=Sheet2!$A$9),仕訳日記帳!$N4995&gt;=Sheet2!$B$3),仕訳日記帳!D4995,IF(AND(仕訳日記帳!D4995=Sheet2!$A$8,仕訳日記帳!$N4995&gt;=Sheet2!$B$8),仕訳日記帳!D4995,IF(AND(OR(仕訳日記帳!D4995=Sheet2!$A$10,仕訳日記帳!D4995=Sheet2!$A$11,仕訳日記帳!D4995=Sheet2!$A$12,仕訳日記帳!D4995=Sheet2!$A$13,仕訳日記帳!D4995=Sheet2!$A$14,仕訳日記帳!D4995=Sheet2!$A$15,仕訳日記帳!D4995=Sheet2!$A$16,仕訳日記帳!D4995=Sheet2!$A$17),Sheet2!$B$9&lt;=仕訳日記帳!$N4995&lt;Sheet2!$C$10),仕訳日記帳!D4995,""))))</f>
        <v/>
      </c>
      <c r="B4995" s="263" t="str">
        <f>IF(AND($A4995=Sheet2!$A$2,仕訳日記帳!$N4995&gt;=Sheet2!$B$2),仕訳日記帳!A4995,IF(AND(OR($A4995=Sheet2!$A$3,$A4995=Sheet2!$A$4,$A4995=Sheet2!$A$5,$A4995=Sheet2!$A$6,$A4995=Sheet2!$A$7,$A4995=Sheet2!$A$9),仕訳日記帳!$N4995&gt;=Sheet2!$B$3),仕訳日記帳!A4995,IF(AND($A4995=Sheet2!$A$8,仕訳日記帳!$N4995&gt;=Sheet2!$B$8),仕訳日記帳!A4995,IF(AND(OR($A4995=Sheet2!$A$10,$A4995=Sheet2!$A$11,$A4995=Sheet2!$A$12,$A4995=Sheet2!$A$13,$A4995=Sheet2!$A$14,$A4995=Sheet2!$A$15,$A4995=Sheet2!$A$16,$A4995=Sheet2!$A$17),Sheet2!$B$9&lt;=仕訳日記帳!$N4995&lt;Sheet2!$C$10),仕訳日記帳!A4995,""))))</f>
        <v/>
      </c>
      <c r="C4995" t="str">
        <f>IF(AND($A4995=Sheet2!$A$2,仕訳日記帳!$N4995&gt;=Sheet2!$B$2),仕訳日記帳!B4995,IF(AND(OR($A4995=Sheet2!$A$3,$A4995=Sheet2!$A$4,$A4995=Sheet2!$A$5,$A4995=Sheet2!$A$6,$A4995=Sheet2!$A$7,$A4995=Sheet2!$A$9),仕訳日記帳!$N4995&gt;=Sheet2!$B$3),仕訳日記帳!B4995,IF(AND($A4995=Sheet2!$A$8,仕訳日記帳!$N4995&gt;=Sheet2!$B$8),仕訳日記帳!B4995,IF(AND(OR($A4995=Sheet2!$A$10,$A4995=Sheet2!$A$11,$A4995=Sheet2!$A$12,$A4995=Sheet2!$A$13,$A4995=Sheet2!$A$14,$A4995=Sheet2!$A$15,$A4995=Sheet2!$A$16,$A4995=Sheet2!$A$17),Sheet2!$B$9&lt;=仕訳日記帳!$N4995&lt;Sheet2!$C$10),仕訳日記帳!B4995,""))))</f>
        <v/>
      </c>
      <c r="D4995" s="265" t="str">
        <f>IF(AND($A4995=Sheet2!$A$2,仕訳日記帳!$N4995&gt;=Sheet2!$B$2),仕訳日記帳!N4995,IF(AND(OR($A4995=Sheet2!$A$3,$A4995=Sheet2!$A$4,$A4995=Sheet2!$A$5,$A4995=Sheet2!$A$6,$A4995=Sheet2!$A$7,$A4995=Sheet2!$A$9),仕訳日記帳!$N4995&gt;=Sheet2!$B$3),仕訳日記帳!N4995,IF(AND($A4995=Sheet2!$A$8,仕訳日記帳!$N4995&gt;=Sheet2!$B$8),仕訳日記帳!N4995,IF(AND(OR($A4995=Sheet2!$A$10,$A4995=Sheet2!$A$11,$A4995=Sheet2!$A$12,$A4995=Sheet2!$A$13,$A4995=Sheet2!$A$14,$A4995=Sheet2!$A$15,$A4995=Sheet2!$A$16,$A4995=Sheet2!$A$17),Sheet2!$B$9&lt;=仕訳日記帳!$N4995&lt;Sheet2!$C$10),仕訳日記帳!N4995,""))))</f>
        <v/>
      </c>
      <c r="E4995" s="263" t="str">
        <f>IF(AND($A4995=Sheet2!$A$2,仕訳日記帳!$N4995&gt;=Sheet2!$B$2),仕訳日記帳!G4995,IF(AND(OR($A4995=Sheet2!$A$3,$A4995=Sheet2!$A$4,$A4995=Sheet2!$A$5,$A4995=Sheet2!$A$6,$A4995=Sheet2!$A$7,$A4995=Sheet2!$A$9),仕訳日記帳!$N4995&gt;=Sheet2!$B$3),仕訳日記帳!G4995,IF(AND($A4995=Sheet2!$A$8,仕訳日記帳!$N4995&gt;=Sheet2!$B$8),仕訳日記帳!G4995,IF(AND(OR($A4995=Sheet2!$A$10,$A4995=Sheet2!$A$11,$A4995=Sheet2!$A$12,$A4995=Sheet2!$A$13,$A4995=Sheet2!$A$14,$A4995=Sheet2!$A$15,$A4995=Sheet2!$A$16,$A4995=Sheet2!$A$17),Sheet2!$B$9&lt;=仕訳日記帳!$N4995&lt;Sheet2!$C$10),仕訳日記帳!G4995,""))))</f>
        <v/>
      </c>
      <c r="G4995" t="str">
        <f>IF(OR(A4995=Sheet2!$A$2,A4995=Sheet2!$A$3,A4995=Sheet2!$A$4,A4995=Sheet2!$A$5,A4995=Sheet2!$A$6,A4995=Sheet2!$A$7,A4995=Sheet2!$A$8,A4995=Sheet2!$A$9,A4995=Sheet2!$A$10,A4995=Sheet2!$A$11,A4995=Sheet2!$A$12,$A$2=Sheet2!$A$13,A4995=Sheet2!$A$14,$A$2=Sheet2!$A$15,$A$2=Sheet2!$A$16,A4995=Sheet2!$A$17),"該当","")</f>
        <v/>
      </c>
      <c r="H4995" t="str">
        <f>IF(OR(A4995="",G4995=""),"",COUNTIF($G$2:G4995,"該当"))</f>
        <v/>
      </c>
    </row>
    <row r="4996" spans="1:8">
      <c r="A4996" t="str">
        <f>IF(AND(仕訳日記帳!D4996=Sheet2!$A$2,仕訳日記帳!$N4996&gt;=Sheet2!$B$2),仕訳日記帳!D4996,IF(AND(OR(仕訳日記帳!D4996=Sheet2!$A$3,仕訳日記帳!D4996=Sheet2!$A$4,仕訳日記帳!D4996=Sheet2!$A$5,仕訳日記帳!D4996=Sheet2!$A$6,仕訳日記帳!D4996=Sheet2!$A$7,仕訳日記帳!D4996=Sheet2!$A$9),仕訳日記帳!$N4996&gt;=Sheet2!$B$3),仕訳日記帳!D4996,IF(AND(仕訳日記帳!D4996=Sheet2!$A$8,仕訳日記帳!$N4996&gt;=Sheet2!$B$8),仕訳日記帳!D4996,IF(AND(OR(仕訳日記帳!D4996=Sheet2!$A$10,仕訳日記帳!D4996=Sheet2!$A$11,仕訳日記帳!D4996=Sheet2!$A$12,仕訳日記帳!D4996=Sheet2!$A$13,仕訳日記帳!D4996=Sheet2!$A$14,仕訳日記帳!D4996=Sheet2!$A$15,仕訳日記帳!D4996=Sheet2!$A$16,仕訳日記帳!D4996=Sheet2!$A$17),Sheet2!$B$9&lt;=仕訳日記帳!$N4996&lt;Sheet2!$C$10),仕訳日記帳!D4996,""))))</f>
        <v/>
      </c>
      <c r="B4996" s="263" t="str">
        <f>IF(AND($A4996=Sheet2!$A$2,仕訳日記帳!$N4996&gt;=Sheet2!$B$2),仕訳日記帳!A4996,IF(AND(OR($A4996=Sheet2!$A$3,$A4996=Sheet2!$A$4,$A4996=Sheet2!$A$5,$A4996=Sheet2!$A$6,$A4996=Sheet2!$A$7,$A4996=Sheet2!$A$9),仕訳日記帳!$N4996&gt;=Sheet2!$B$3),仕訳日記帳!A4996,IF(AND($A4996=Sheet2!$A$8,仕訳日記帳!$N4996&gt;=Sheet2!$B$8),仕訳日記帳!A4996,IF(AND(OR($A4996=Sheet2!$A$10,$A4996=Sheet2!$A$11,$A4996=Sheet2!$A$12,$A4996=Sheet2!$A$13,$A4996=Sheet2!$A$14,$A4996=Sheet2!$A$15,$A4996=Sheet2!$A$16,$A4996=Sheet2!$A$17),Sheet2!$B$9&lt;=仕訳日記帳!$N4996&lt;Sheet2!$C$10),仕訳日記帳!A4996,""))))</f>
        <v/>
      </c>
      <c r="C4996" t="str">
        <f>IF(AND($A4996=Sheet2!$A$2,仕訳日記帳!$N4996&gt;=Sheet2!$B$2),仕訳日記帳!B4996,IF(AND(OR($A4996=Sheet2!$A$3,$A4996=Sheet2!$A$4,$A4996=Sheet2!$A$5,$A4996=Sheet2!$A$6,$A4996=Sheet2!$A$7,$A4996=Sheet2!$A$9),仕訳日記帳!$N4996&gt;=Sheet2!$B$3),仕訳日記帳!B4996,IF(AND($A4996=Sheet2!$A$8,仕訳日記帳!$N4996&gt;=Sheet2!$B$8),仕訳日記帳!B4996,IF(AND(OR($A4996=Sheet2!$A$10,$A4996=Sheet2!$A$11,$A4996=Sheet2!$A$12,$A4996=Sheet2!$A$13,$A4996=Sheet2!$A$14,$A4996=Sheet2!$A$15,$A4996=Sheet2!$A$16,$A4996=Sheet2!$A$17),Sheet2!$B$9&lt;=仕訳日記帳!$N4996&lt;Sheet2!$C$10),仕訳日記帳!B4996,""))))</f>
        <v/>
      </c>
      <c r="D4996" s="265" t="str">
        <f>IF(AND($A4996=Sheet2!$A$2,仕訳日記帳!$N4996&gt;=Sheet2!$B$2),仕訳日記帳!N4996,IF(AND(OR($A4996=Sheet2!$A$3,$A4996=Sheet2!$A$4,$A4996=Sheet2!$A$5,$A4996=Sheet2!$A$6,$A4996=Sheet2!$A$7,$A4996=Sheet2!$A$9),仕訳日記帳!$N4996&gt;=Sheet2!$B$3),仕訳日記帳!N4996,IF(AND($A4996=Sheet2!$A$8,仕訳日記帳!$N4996&gt;=Sheet2!$B$8),仕訳日記帳!N4996,IF(AND(OR($A4996=Sheet2!$A$10,$A4996=Sheet2!$A$11,$A4996=Sheet2!$A$12,$A4996=Sheet2!$A$13,$A4996=Sheet2!$A$14,$A4996=Sheet2!$A$15,$A4996=Sheet2!$A$16,$A4996=Sheet2!$A$17),Sheet2!$B$9&lt;=仕訳日記帳!$N4996&lt;Sheet2!$C$10),仕訳日記帳!N4996,""))))</f>
        <v/>
      </c>
      <c r="E4996" s="263" t="str">
        <f>IF(AND($A4996=Sheet2!$A$2,仕訳日記帳!$N4996&gt;=Sheet2!$B$2),仕訳日記帳!G4996,IF(AND(OR($A4996=Sheet2!$A$3,$A4996=Sheet2!$A$4,$A4996=Sheet2!$A$5,$A4996=Sheet2!$A$6,$A4996=Sheet2!$A$7,$A4996=Sheet2!$A$9),仕訳日記帳!$N4996&gt;=Sheet2!$B$3),仕訳日記帳!G4996,IF(AND($A4996=Sheet2!$A$8,仕訳日記帳!$N4996&gt;=Sheet2!$B$8),仕訳日記帳!G4996,IF(AND(OR($A4996=Sheet2!$A$10,$A4996=Sheet2!$A$11,$A4996=Sheet2!$A$12,$A4996=Sheet2!$A$13,$A4996=Sheet2!$A$14,$A4996=Sheet2!$A$15,$A4996=Sheet2!$A$16,$A4996=Sheet2!$A$17),Sheet2!$B$9&lt;=仕訳日記帳!$N4996&lt;Sheet2!$C$10),仕訳日記帳!G4996,""))))</f>
        <v/>
      </c>
      <c r="G4996" t="str">
        <f>IF(OR(A4996=Sheet2!$A$2,A4996=Sheet2!$A$3,A4996=Sheet2!$A$4,A4996=Sheet2!$A$5,A4996=Sheet2!$A$6,A4996=Sheet2!$A$7,A4996=Sheet2!$A$8,A4996=Sheet2!$A$9,A4996=Sheet2!$A$10,A4996=Sheet2!$A$11,A4996=Sheet2!$A$12,$A$2=Sheet2!$A$13,A4996=Sheet2!$A$14,$A$2=Sheet2!$A$15,$A$2=Sheet2!$A$16,A4996=Sheet2!$A$17),"該当","")</f>
        <v/>
      </c>
      <c r="H4996" t="str">
        <f>IF(OR(A4996="",G4996=""),"",COUNTIF($G$2:G4996,"該当"))</f>
        <v/>
      </c>
    </row>
    <row r="4997" spans="1:8">
      <c r="A4997" t="str">
        <f>IF(AND(仕訳日記帳!D4997=Sheet2!$A$2,仕訳日記帳!$N4997&gt;=Sheet2!$B$2),仕訳日記帳!D4997,IF(AND(OR(仕訳日記帳!D4997=Sheet2!$A$3,仕訳日記帳!D4997=Sheet2!$A$4,仕訳日記帳!D4997=Sheet2!$A$5,仕訳日記帳!D4997=Sheet2!$A$6,仕訳日記帳!D4997=Sheet2!$A$7,仕訳日記帳!D4997=Sheet2!$A$9),仕訳日記帳!$N4997&gt;=Sheet2!$B$3),仕訳日記帳!D4997,IF(AND(仕訳日記帳!D4997=Sheet2!$A$8,仕訳日記帳!$N4997&gt;=Sheet2!$B$8),仕訳日記帳!D4997,IF(AND(OR(仕訳日記帳!D4997=Sheet2!$A$10,仕訳日記帳!D4997=Sheet2!$A$11,仕訳日記帳!D4997=Sheet2!$A$12,仕訳日記帳!D4997=Sheet2!$A$13,仕訳日記帳!D4997=Sheet2!$A$14,仕訳日記帳!D4997=Sheet2!$A$15,仕訳日記帳!D4997=Sheet2!$A$16,仕訳日記帳!D4997=Sheet2!$A$17),Sheet2!$B$9&lt;=仕訳日記帳!$N4997&lt;Sheet2!$C$10),仕訳日記帳!D4997,""))))</f>
        <v/>
      </c>
      <c r="B4997" s="263" t="str">
        <f>IF(AND($A4997=Sheet2!$A$2,仕訳日記帳!$N4997&gt;=Sheet2!$B$2),仕訳日記帳!A4997,IF(AND(OR($A4997=Sheet2!$A$3,$A4997=Sheet2!$A$4,$A4997=Sheet2!$A$5,$A4997=Sheet2!$A$6,$A4997=Sheet2!$A$7,$A4997=Sheet2!$A$9),仕訳日記帳!$N4997&gt;=Sheet2!$B$3),仕訳日記帳!A4997,IF(AND($A4997=Sheet2!$A$8,仕訳日記帳!$N4997&gt;=Sheet2!$B$8),仕訳日記帳!A4997,IF(AND(OR($A4997=Sheet2!$A$10,$A4997=Sheet2!$A$11,$A4997=Sheet2!$A$12,$A4997=Sheet2!$A$13,$A4997=Sheet2!$A$14,$A4997=Sheet2!$A$15,$A4997=Sheet2!$A$16,$A4997=Sheet2!$A$17),Sheet2!$B$9&lt;=仕訳日記帳!$N4997&lt;Sheet2!$C$10),仕訳日記帳!A4997,""))))</f>
        <v/>
      </c>
      <c r="C4997" t="str">
        <f>IF(AND($A4997=Sheet2!$A$2,仕訳日記帳!$N4997&gt;=Sheet2!$B$2),仕訳日記帳!B4997,IF(AND(OR($A4997=Sheet2!$A$3,$A4997=Sheet2!$A$4,$A4997=Sheet2!$A$5,$A4997=Sheet2!$A$6,$A4997=Sheet2!$A$7,$A4997=Sheet2!$A$9),仕訳日記帳!$N4997&gt;=Sheet2!$B$3),仕訳日記帳!B4997,IF(AND($A4997=Sheet2!$A$8,仕訳日記帳!$N4997&gt;=Sheet2!$B$8),仕訳日記帳!B4997,IF(AND(OR($A4997=Sheet2!$A$10,$A4997=Sheet2!$A$11,$A4997=Sheet2!$A$12,$A4997=Sheet2!$A$13,$A4997=Sheet2!$A$14,$A4997=Sheet2!$A$15,$A4997=Sheet2!$A$16,$A4997=Sheet2!$A$17),Sheet2!$B$9&lt;=仕訳日記帳!$N4997&lt;Sheet2!$C$10),仕訳日記帳!B4997,""))))</f>
        <v/>
      </c>
      <c r="D4997" s="265" t="str">
        <f>IF(AND($A4997=Sheet2!$A$2,仕訳日記帳!$N4997&gt;=Sheet2!$B$2),仕訳日記帳!N4997,IF(AND(OR($A4997=Sheet2!$A$3,$A4997=Sheet2!$A$4,$A4997=Sheet2!$A$5,$A4997=Sheet2!$A$6,$A4997=Sheet2!$A$7,$A4997=Sheet2!$A$9),仕訳日記帳!$N4997&gt;=Sheet2!$B$3),仕訳日記帳!N4997,IF(AND($A4997=Sheet2!$A$8,仕訳日記帳!$N4997&gt;=Sheet2!$B$8),仕訳日記帳!N4997,IF(AND(OR($A4997=Sheet2!$A$10,$A4997=Sheet2!$A$11,$A4997=Sheet2!$A$12,$A4997=Sheet2!$A$13,$A4997=Sheet2!$A$14,$A4997=Sheet2!$A$15,$A4997=Sheet2!$A$16,$A4997=Sheet2!$A$17),Sheet2!$B$9&lt;=仕訳日記帳!$N4997&lt;Sheet2!$C$10),仕訳日記帳!N4997,""))))</f>
        <v/>
      </c>
      <c r="E4997" s="263" t="str">
        <f>IF(AND($A4997=Sheet2!$A$2,仕訳日記帳!$N4997&gt;=Sheet2!$B$2),仕訳日記帳!G4997,IF(AND(OR($A4997=Sheet2!$A$3,$A4997=Sheet2!$A$4,$A4997=Sheet2!$A$5,$A4997=Sheet2!$A$6,$A4997=Sheet2!$A$7,$A4997=Sheet2!$A$9),仕訳日記帳!$N4997&gt;=Sheet2!$B$3),仕訳日記帳!G4997,IF(AND($A4997=Sheet2!$A$8,仕訳日記帳!$N4997&gt;=Sheet2!$B$8),仕訳日記帳!G4997,IF(AND(OR($A4997=Sheet2!$A$10,$A4997=Sheet2!$A$11,$A4997=Sheet2!$A$12,$A4997=Sheet2!$A$13,$A4997=Sheet2!$A$14,$A4997=Sheet2!$A$15,$A4997=Sheet2!$A$16,$A4997=Sheet2!$A$17),Sheet2!$B$9&lt;=仕訳日記帳!$N4997&lt;Sheet2!$C$10),仕訳日記帳!G4997,""))))</f>
        <v/>
      </c>
      <c r="G4997" t="str">
        <f>IF(OR(A4997=Sheet2!$A$2,A4997=Sheet2!$A$3,A4997=Sheet2!$A$4,A4997=Sheet2!$A$5,A4997=Sheet2!$A$6,A4997=Sheet2!$A$7,A4997=Sheet2!$A$8,A4997=Sheet2!$A$9,A4997=Sheet2!$A$10,A4997=Sheet2!$A$11,A4997=Sheet2!$A$12,$A$2=Sheet2!$A$13,A4997=Sheet2!$A$14,$A$2=Sheet2!$A$15,$A$2=Sheet2!$A$16,A4997=Sheet2!$A$17),"該当","")</f>
        <v/>
      </c>
      <c r="H4997" t="str">
        <f>IF(OR(A4997="",G4997=""),"",COUNTIF($G$2:G4997,"該当"))</f>
        <v/>
      </c>
    </row>
    <row r="4998" spans="1:8">
      <c r="A4998" t="str">
        <f>IF(AND(仕訳日記帳!D4998=Sheet2!$A$2,仕訳日記帳!$N4998&gt;=Sheet2!$B$2),仕訳日記帳!D4998,IF(AND(OR(仕訳日記帳!D4998=Sheet2!$A$3,仕訳日記帳!D4998=Sheet2!$A$4,仕訳日記帳!D4998=Sheet2!$A$5,仕訳日記帳!D4998=Sheet2!$A$6,仕訳日記帳!D4998=Sheet2!$A$7,仕訳日記帳!D4998=Sheet2!$A$9),仕訳日記帳!$N4998&gt;=Sheet2!$B$3),仕訳日記帳!D4998,IF(AND(仕訳日記帳!D4998=Sheet2!$A$8,仕訳日記帳!$N4998&gt;=Sheet2!$B$8),仕訳日記帳!D4998,IF(AND(OR(仕訳日記帳!D4998=Sheet2!$A$10,仕訳日記帳!D4998=Sheet2!$A$11,仕訳日記帳!D4998=Sheet2!$A$12,仕訳日記帳!D4998=Sheet2!$A$13,仕訳日記帳!D4998=Sheet2!$A$14,仕訳日記帳!D4998=Sheet2!$A$15,仕訳日記帳!D4998=Sheet2!$A$16,仕訳日記帳!D4998=Sheet2!$A$17),Sheet2!$B$9&lt;=仕訳日記帳!$N4998&lt;Sheet2!$C$10),仕訳日記帳!D4998,""))))</f>
        <v/>
      </c>
      <c r="B4998" s="263" t="str">
        <f>IF(AND($A4998=Sheet2!$A$2,仕訳日記帳!$N4998&gt;=Sheet2!$B$2),仕訳日記帳!A4998,IF(AND(OR($A4998=Sheet2!$A$3,$A4998=Sheet2!$A$4,$A4998=Sheet2!$A$5,$A4998=Sheet2!$A$6,$A4998=Sheet2!$A$7,$A4998=Sheet2!$A$9),仕訳日記帳!$N4998&gt;=Sheet2!$B$3),仕訳日記帳!A4998,IF(AND($A4998=Sheet2!$A$8,仕訳日記帳!$N4998&gt;=Sheet2!$B$8),仕訳日記帳!A4998,IF(AND(OR($A4998=Sheet2!$A$10,$A4998=Sheet2!$A$11,$A4998=Sheet2!$A$12,$A4998=Sheet2!$A$13,$A4998=Sheet2!$A$14,$A4998=Sheet2!$A$15,$A4998=Sheet2!$A$16,$A4998=Sheet2!$A$17),Sheet2!$B$9&lt;=仕訳日記帳!$N4998&lt;Sheet2!$C$10),仕訳日記帳!A4998,""))))</f>
        <v/>
      </c>
      <c r="C4998" t="str">
        <f>IF(AND($A4998=Sheet2!$A$2,仕訳日記帳!$N4998&gt;=Sheet2!$B$2),仕訳日記帳!B4998,IF(AND(OR($A4998=Sheet2!$A$3,$A4998=Sheet2!$A$4,$A4998=Sheet2!$A$5,$A4998=Sheet2!$A$6,$A4998=Sheet2!$A$7,$A4998=Sheet2!$A$9),仕訳日記帳!$N4998&gt;=Sheet2!$B$3),仕訳日記帳!B4998,IF(AND($A4998=Sheet2!$A$8,仕訳日記帳!$N4998&gt;=Sheet2!$B$8),仕訳日記帳!B4998,IF(AND(OR($A4998=Sheet2!$A$10,$A4998=Sheet2!$A$11,$A4998=Sheet2!$A$12,$A4998=Sheet2!$A$13,$A4998=Sheet2!$A$14,$A4998=Sheet2!$A$15,$A4998=Sheet2!$A$16,$A4998=Sheet2!$A$17),Sheet2!$B$9&lt;=仕訳日記帳!$N4998&lt;Sheet2!$C$10),仕訳日記帳!B4998,""))))</f>
        <v/>
      </c>
      <c r="D4998" s="265" t="str">
        <f>IF(AND($A4998=Sheet2!$A$2,仕訳日記帳!$N4998&gt;=Sheet2!$B$2),仕訳日記帳!N4998,IF(AND(OR($A4998=Sheet2!$A$3,$A4998=Sheet2!$A$4,$A4998=Sheet2!$A$5,$A4998=Sheet2!$A$6,$A4998=Sheet2!$A$7,$A4998=Sheet2!$A$9),仕訳日記帳!$N4998&gt;=Sheet2!$B$3),仕訳日記帳!N4998,IF(AND($A4998=Sheet2!$A$8,仕訳日記帳!$N4998&gt;=Sheet2!$B$8),仕訳日記帳!N4998,IF(AND(OR($A4998=Sheet2!$A$10,$A4998=Sheet2!$A$11,$A4998=Sheet2!$A$12,$A4998=Sheet2!$A$13,$A4998=Sheet2!$A$14,$A4998=Sheet2!$A$15,$A4998=Sheet2!$A$16,$A4998=Sheet2!$A$17),Sheet2!$B$9&lt;=仕訳日記帳!$N4998&lt;Sheet2!$C$10),仕訳日記帳!N4998,""))))</f>
        <v/>
      </c>
      <c r="E4998" s="263" t="str">
        <f>IF(AND($A4998=Sheet2!$A$2,仕訳日記帳!$N4998&gt;=Sheet2!$B$2),仕訳日記帳!G4998,IF(AND(OR($A4998=Sheet2!$A$3,$A4998=Sheet2!$A$4,$A4998=Sheet2!$A$5,$A4998=Sheet2!$A$6,$A4998=Sheet2!$A$7,$A4998=Sheet2!$A$9),仕訳日記帳!$N4998&gt;=Sheet2!$B$3),仕訳日記帳!G4998,IF(AND($A4998=Sheet2!$A$8,仕訳日記帳!$N4998&gt;=Sheet2!$B$8),仕訳日記帳!G4998,IF(AND(OR($A4998=Sheet2!$A$10,$A4998=Sheet2!$A$11,$A4998=Sheet2!$A$12,$A4998=Sheet2!$A$13,$A4998=Sheet2!$A$14,$A4998=Sheet2!$A$15,$A4998=Sheet2!$A$16,$A4998=Sheet2!$A$17),Sheet2!$B$9&lt;=仕訳日記帳!$N4998&lt;Sheet2!$C$10),仕訳日記帳!G4998,""))))</f>
        <v/>
      </c>
      <c r="G4998" t="str">
        <f>IF(OR(A4998=Sheet2!$A$2,A4998=Sheet2!$A$3,A4998=Sheet2!$A$4,A4998=Sheet2!$A$5,A4998=Sheet2!$A$6,A4998=Sheet2!$A$7,A4998=Sheet2!$A$8,A4998=Sheet2!$A$9,A4998=Sheet2!$A$10,A4998=Sheet2!$A$11,A4998=Sheet2!$A$12,$A$2=Sheet2!$A$13,A4998=Sheet2!$A$14,$A$2=Sheet2!$A$15,$A$2=Sheet2!$A$16,A4998=Sheet2!$A$17),"該当","")</f>
        <v/>
      </c>
      <c r="H4998" t="str">
        <f>IF(OR(A4998="",G4998=""),"",COUNTIF($G$2:G4998,"該当"))</f>
        <v/>
      </c>
    </row>
    <row r="4999" spans="1:8">
      <c r="A4999" t="str">
        <f>IF(AND(仕訳日記帳!D4999=Sheet2!$A$2,仕訳日記帳!$N4999&gt;=Sheet2!$B$2),仕訳日記帳!D4999,IF(AND(OR(仕訳日記帳!D4999=Sheet2!$A$3,仕訳日記帳!D4999=Sheet2!$A$4,仕訳日記帳!D4999=Sheet2!$A$5,仕訳日記帳!D4999=Sheet2!$A$6,仕訳日記帳!D4999=Sheet2!$A$7,仕訳日記帳!D4999=Sheet2!$A$9),仕訳日記帳!$N4999&gt;=Sheet2!$B$3),仕訳日記帳!D4999,IF(AND(仕訳日記帳!D4999=Sheet2!$A$8,仕訳日記帳!$N4999&gt;=Sheet2!$B$8),仕訳日記帳!D4999,IF(AND(OR(仕訳日記帳!D4999=Sheet2!$A$10,仕訳日記帳!D4999=Sheet2!$A$11,仕訳日記帳!D4999=Sheet2!$A$12,仕訳日記帳!D4999=Sheet2!$A$13,仕訳日記帳!D4999=Sheet2!$A$14,仕訳日記帳!D4999=Sheet2!$A$15,仕訳日記帳!D4999=Sheet2!$A$16,仕訳日記帳!D4999=Sheet2!$A$17),Sheet2!$B$9&lt;=仕訳日記帳!$N4999&lt;Sheet2!$C$10),仕訳日記帳!D4999,""))))</f>
        <v/>
      </c>
      <c r="B4999" s="263" t="str">
        <f>IF(AND($A4999=Sheet2!$A$2,仕訳日記帳!$N4999&gt;=Sheet2!$B$2),仕訳日記帳!A4999,IF(AND(OR($A4999=Sheet2!$A$3,$A4999=Sheet2!$A$4,$A4999=Sheet2!$A$5,$A4999=Sheet2!$A$6,$A4999=Sheet2!$A$7,$A4999=Sheet2!$A$9),仕訳日記帳!$N4999&gt;=Sheet2!$B$3),仕訳日記帳!A4999,IF(AND($A4999=Sheet2!$A$8,仕訳日記帳!$N4999&gt;=Sheet2!$B$8),仕訳日記帳!A4999,IF(AND(OR($A4999=Sheet2!$A$10,$A4999=Sheet2!$A$11,$A4999=Sheet2!$A$12,$A4999=Sheet2!$A$13,$A4999=Sheet2!$A$14,$A4999=Sheet2!$A$15,$A4999=Sheet2!$A$16,$A4999=Sheet2!$A$17),Sheet2!$B$9&lt;=仕訳日記帳!$N4999&lt;Sheet2!$C$10),仕訳日記帳!A4999,""))))</f>
        <v/>
      </c>
      <c r="C4999" t="str">
        <f>IF(AND($A4999=Sheet2!$A$2,仕訳日記帳!$N4999&gt;=Sheet2!$B$2),仕訳日記帳!B4999,IF(AND(OR($A4999=Sheet2!$A$3,$A4999=Sheet2!$A$4,$A4999=Sheet2!$A$5,$A4999=Sheet2!$A$6,$A4999=Sheet2!$A$7,$A4999=Sheet2!$A$9),仕訳日記帳!$N4999&gt;=Sheet2!$B$3),仕訳日記帳!B4999,IF(AND($A4999=Sheet2!$A$8,仕訳日記帳!$N4999&gt;=Sheet2!$B$8),仕訳日記帳!B4999,IF(AND(OR($A4999=Sheet2!$A$10,$A4999=Sheet2!$A$11,$A4999=Sheet2!$A$12,$A4999=Sheet2!$A$13,$A4999=Sheet2!$A$14,$A4999=Sheet2!$A$15,$A4999=Sheet2!$A$16,$A4999=Sheet2!$A$17),Sheet2!$B$9&lt;=仕訳日記帳!$N4999&lt;Sheet2!$C$10),仕訳日記帳!B4999,""))))</f>
        <v/>
      </c>
      <c r="D4999" s="265" t="str">
        <f>IF(AND($A4999=Sheet2!$A$2,仕訳日記帳!$N4999&gt;=Sheet2!$B$2),仕訳日記帳!N4999,IF(AND(OR($A4999=Sheet2!$A$3,$A4999=Sheet2!$A$4,$A4999=Sheet2!$A$5,$A4999=Sheet2!$A$6,$A4999=Sheet2!$A$7,$A4999=Sheet2!$A$9),仕訳日記帳!$N4999&gt;=Sheet2!$B$3),仕訳日記帳!N4999,IF(AND($A4999=Sheet2!$A$8,仕訳日記帳!$N4999&gt;=Sheet2!$B$8),仕訳日記帳!N4999,IF(AND(OR($A4999=Sheet2!$A$10,$A4999=Sheet2!$A$11,$A4999=Sheet2!$A$12,$A4999=Sheet2!$A$13,$A4999=Sheet2!$A$14,$A4999=Sheet2!$A$15,$A4999=Sheet2!$A$16,$A4999=Sheet2!$A$17),Sheet2!$B$9&lt;=仕訳日記帳!$N4999&lt;Sheet2!$C$10),仕訳日記帳!N4999,""))))</f>
        <v/>
      </c>
      <c r="E4999" s="263" t="str">
        <f>IF(AND($A4999=Sheet2!$A$2,仕訳日記帳!$N4999&gt;=Sheet2!$B$2),仕訳日記帳!G4999,IF(AND(OR($A4999=Sheet2!$A$3,$A4999=Sheet2!$A$4,$A4999=Sheet2!$A$5,$A4999=Sheet2!$A$6,$A4999=Sheet2!$A$7,$A4999=Sheet2!$A$9),仕訳日記帳!$N4999&gt;=Sheet2!$B$3),仕訳日記帳!G4999,IF(AND($A4999=Sheet2!$A$8,仕訳日記帳!$N4999&gt;=Sheet2!$B$8),仕訳日記帳!G4999,IF(AND(OR($A4999=Sheet2!$A$10,$A4999=Sheet2!$A$11,$A4999=Sheet2!$A$12,$A4999=Sheet2!$A$13,$A4999=Sheet2!$A$14,$A4999=Sheet2!$A$15,$A4999=Sheet2!$A$16,$A4999=Sheet2!$A$17),Sheet2!$B$9&lt;=仕訳日記帳!$N4999&lt;Sheet2!$C$10),仕訳日記帳!G4999,""))))</f>
        <v/>
      </c>
      <c r="G4999" t="str">
        <f>IF(OR(A4999=Sheet2!$A$2,A4999=Sheet2!$A$3,A4999=Sheet2!$A$4,A4999=Sheet2!$A$5,A4999=Sheet2!$A$6,A4999=Sheet2!$A$7,A4999=Sheet2!$A$8,A4999=Sheet2!$A$9,A4999=Sheet2!$A$10,A4999=Sheet2!$A$11,A4999=Sheet2!$A$12,$A$2=Sheet2!$A$13,A4999=Sheet2!$A$14,$A$2=Sheet2!$A$15,$A$2=Sheet2!$A$16,A4999=Sheet2!$A$17),"該当","")</f>
        <v/>
      </c>
      <c r="H4999" t="str">
        <f>IF(OR(A4999="",G4999=""),"",COUNTIF($G$2:G4999,"該当"))</f>
        <v/>
      </c>
    </row>
    <row r="5000" spans="1:8">
      <c r="A5000" s="262" t="str">
        <f>IF(AND(仕訳日記帳!D5000=Sheet2!$A$2,仕訳日記帳!$N5000&gt;=Sheet2!$B$2),仕訳日記帳!D5000,IF(AND(OR(仕訳日記帳!D5000=Sheet2!$A$3,仕訳日記帳!D5000=Sheet2!$A$4,仕訳日記帳!D5000=Sheet2!$A$5,仕訳日記帳!D5000=Sheet2!$A$6,仕訳日記帳!D5000=Sheet2!$A$7,仕訳日記帳!D5000=Sheet2!$A$9),仕訳日記帳!$N5000&gt;=Sheet2!$B$3),仕訳日記帳!D5000,IF(AND(仕訳日記帳!D5000=Sheet2!$A$8,仕訳日記帳!$N5000&gt;=Sheet2!$B$8),仕訳日記帳!D5000,IF(AND(OR(仕訳日記帳!D5000=Sheet2!$A$10,仕訳日記帳!D5000=Sheet2!$A$11,仕訳日記帳!D5000=Sheet2!$A$12,仕訳日記帳!D5000=Sheet2!$A$13,仕訳日記帳!D5000=Sheet2!$A$14,仕訳日記帳!D5000=Sheet2!$A$15,仕訳日記帳!D5000=Sheet2!$A$16,仕訳日記帳!D5000=Sheet2!$A$17),Sheet2!$B$9&lt;=仕訳日記帳!$N5000&lt;Sheet2!$C$10),仕訳日記帳!D5000,""))))</f>
        <v/>
      </c>
      <c r="B5000" s="264" t="str">
        <f>IF(AND($A5000=Sheet2!$A$2,仕訳日記帳!$N5000&gt;=Sheet2!$B$2),仕訳日記帳!A5000,IF(AND(OR($A5000=Sheet2!$A$3,$A5000=Sheet2!$A$4,$A5000=Sheet2!$A$5,$A5000=Sheet2!$A$6,$A5000=Sheet2!$A$7,$A5000=Sheet2!$A$9),仕訳日記帳!$N5000&gt;=Sheet2!$B$3),仕訳日記帳!A5000,IF(AND($A5000=Sheet2!$A$8,仕訳日記帳!$N5000&gt;=Sheet2!$B$8),仕訳日記帳!A5000,IF(AND(OR($A5000=Sheet2!$A$10,$A5000=Sheet2!$A$11,$A5000=Sheet2!$A$12,$A5000=Sheet2!$A$13,$A5000=Sheet2!$A$14,$A5000=Sheet2!$A$15,$A5000=Sheet2!$A$16,$A5000=Sheet2!$A$17),Sheet2!$B$9&lt;=仕訳日記帳!$N5000&lt;Sheet2!$C$10),仕訳日記帳!A5000,""))))</f>
        <v/>
      </c>
      <c r="C5000" s="262" t="str">
        <f>IF(AND($A5000=Sheet2!$A$2,仕訳日記帳!$N5000&gt;=Sheet2!$B$2),仕訳日記帳!B5000,IF(AND(OR($A5000=Sheet2!$A$3,$A5000=Sheet2!$A$4,$A5000=Sheet2!$A$5,$A5000=Sheet2!$A$6,$A5000=Sheet2!$A$7,$A5000=Sheet2!$A$9),仕訳日記帳!$N5000&gt;=Sheet2!$B$3),仕訳日記帳!B5000,IF(AND($A5000=Sheet2!$A$8,仕訳日記帳!$N5000&gt;=Sheet2!$B$8),仕訳日記帳!B5000,IF(AND(OR($A5000=Sheet2!$A$10,$A5000=Sheet2!$A$11,$A5000=Sheet2!$A$12,$A5000=Sheet2!$A$13,$A5000=Sheet2!$A$14,$A5000=Sheet2!$A$15,$A5000=Sheet2!$A$16,$A5000=Sheet2!$A$17),Sheet2!$B$9&lt;=仕訳日記帳!$N5000&lt;Sheet2!$C$10),仕訳日記帳!B5000,""))))</f>
        <v/>
      </c>
      <c r="D5000" s="266" t="str">
        <f>IF(AND($A5000=Sheet2!$A$2,仕訳日記帳!$N5000&gt;=Sheet2!$B$2),仕訳日記帳!N5000,IF(AND(OR($A5000=Sheet2!$A$3,$A5000=Sheet2!$A$4,$A5000=Sheet2!$A$5,$A5000=Sheet2!$A$6,$A5000=Sheet2!$A$7,$A5000=Sheet2!$A$9),仕訳日記帳!$N5000&gt;=Sheet2!$B$3),仕訳日記帳!N5000,IF(AND($A5000=Sheet2!$A$8,仕訳日記帳!$N5000&gt;=Sheet2!$B$8),仕訳日記帳!N5000,IF(AND(OR($A5000=Sheet2!$A$10,$A5000=Sheet2!$A$11,$A5000=Sheet2!$A$12,$A5000=Sheet2!$A$13,$A5000=Sheet2!$A$14,$A5000=Sheet2!$A$15,$A5000=Sheet2!$A$16,$A5000=Sheet2!$A$17),Sheet2!$B$9&lt;=仕訳日記帳!$N5000&lt;Sheet2!$C$10),仕訳日記帳!N5000,""))))</f>
        <v/>
      </c>
      <c r="E5000" s="263" t="str">
        <f>IF(AND($A5000=Sheet2!$A$2,仕訳日記帳!$N5000&gt;=Sheet2!$B$2),仕訳日記帳!G5000,IF(AND(OR($A5000=Sheet2!$A$3,$A5000=Sheet2!$A$4,$A5000=Sheet2!$A$5,$A5000=Sheet2!$A$6,$A5000=Sheet2!$A$7,$A5000=Sheet2!$A$9),仕訳日記帳!$N5000&gt;=Sheet2!$B$3),仕訳日記帳!G5000,IF(AND($A5000=Sheet2!$A$8,仕訳日記帳!$N5000&gt;=Sheet2!$B$8),仕訳日記帳!G5000,IF(AND(OR($A5000=Sheet2!$A$10,$A5000=Sheet2!$A$11,$A5000=Sheet2!$A$12,$A5000=Sheet2!$A$13,$A5000=Sheet2!$A$14,$A5000=Sheet2!$A$15,$A5000=Sheet2!$A$16,$A5000=Sheet2!$A$17),Sheet2!$B$9&lt;=仕訳日記帳!$N5000&lt;Sheet2!$C$10),仕訳日記帳!G5000,""))))</f>
        <v/>
      </c>
      <c r="G5000" t="str">
        <f>IF(OR(A5000=Sheet2!$A$2,A5000=Sheet2!$A$3,A5000=Sheet2!$A$4,A5000=Sheet2!$A$5,A5000=Sheet2!$A$6,A5000=Sheet2!$A$7,A5000=Sheet2!$A$8,A5000=Sheet2!$A$9,A5000=Sheet2!$A$10,A5000=Sheet2!$A$11,A5000=Sheet2!$A$12,$A$2=Sheet2!$A$13,A5000=Sheet2!$A$14,$A$2=Sheet2!$A$15,$A$2=Sheet2!$A$16,A5000=Sheet2!$A$17),"該当","")</f>
        <v/>
      </c>
      <c r="H5000" t="str">
        <f>IF(OR(A5000="",G5000=""),"",COUNTIF($G$2:G5000,"該当"))</f>
        <v/>
      </c>
    </row>
    <row r="5001" spans="1:8">
      <c r="H5001">
        <f>SUM(H2:H5000)</f>
        <v>3</v>
      </c>
    </row>
  </sheetData>
  <phoneticPr fontId="2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eetViews>
  <sheetFormatPr defaultRowHeight="13.5"/>
  <cols>
    <col min="1" max="1" width="15.125" bestFit="1" customWidth="1"/>
    <col min="3" max="3" width="11.375" bestFit="1" customWidth="1"/>
  </cols>
  <sheetData>
    <row r="1" spans="1:3">
      <c r="B1" t="s">
        <v>303</v>
      </c>
      <c r="C1" t="s">
        <v>304</v>
      </c>
    </row>
    <row r="2" spans="1:3">
      <c r="A2" t="s">
        <v>90</v>
      </c>
      <c r="B2" s="283">
        <f>損益_特殊科目の妥当性確認!G7</f>
        <v>200000</v>
      </c>
      <c r="C2" s="283">
        <f>損益_特殊科目の妥当性確認!I7</f>
        <v>999999999</v>
      </c>
    </row>
    <row r="3" spans="1:3">
      <c r="A3" t="s">
        <v>10</v>
      </c>
      <c r="B3" s="283">
        <f>損益_特殊科目の妥当性確認!G8</f>
        <v>100000</v>
      </c>
      <c r="C3" s="283">
        <f>損益_特殊科目の妥当性確認!I8</f>
        <v>999999999</v>
      </c>
    </row>
    <row r="4" spans="1:3">
      <c r="A4" t="s">
        <v>11</v>
      </c>
      <c r="B4" s="283">
        <f>損益_特殊科目の妥当性確認!G9</f>
        <v>100000</v>
      </c>
      <c r="C4" s="283">
        <f>損益_特殊科目の妥当性確認!I9</f>
        <v>999999999</v>
      </c>
    </row>
    <row r="5" spans="1:3">
      <c r="A5" t="s">
        <v>12</v>
      </c>
      <c r="B5" s="283">
        <f>損益_特殊科目の妥当性確認!G10</f>
        <v>100000</v>
      </c>
      <c r="C5" s="283">
        <f>損益_特殊科目の妥当性確認!I10</f>
        <v>999999999</v>
      </c>
    </row>
    <row r="6" spans="1:3">
      <c r="A6" t="s">
        <v>13</v>
      </c>
      <c r="B6" s="283">
        <f>損益_特殊科目の妥当性確認!G11</f>
        <v>100000</v>
      </c>
      <c r="C6" s="283">
        <f>損益_特殊科目の妥当性確認!I11</f>
        <v>999999999</v>
      </c>
    </row>
    <row r="7" spans="1:3">
      <c r="A7" t="s">
        <v>14</v>
      </c>
      <c r="B7" s="283">
        <f>損益_特殊科目の妥当性確認!G12</f>
        <v>100000</v>
      </c>
      <c r="C7" s="283">
        <f>損益_特殊科目の妥当性確認!I12</f>
        <v>999999999</v>
      </c>
    </row>
    <row r="8" spans="1:3">
      <c r="A8" t="s">
        <v>15</v>
      </c>
      <c r="B8" s="283">
        <f>損益_特殊科目の妥当性確認!G13</f>
        <v>50000</v>
      </c>
      <c r="C8" s="283">
        <f>損益_特殊科目の妥当性確認!I13</f>
        <v>999999999</v>
      </c>
    </row>
    <row r="9" spans="1:3">
      <c r="A9" t="s">
        <v>16</v>
      </c>
      <c r="B9" s="283">
        <f>損益_特殊科目の妥当性確認!G14</f>
        <v>100000</v>
      </c>
      <c r="C9" s="283">
        <f>損益_特殊科目の妥当性確認!I14</f>
        <v>999999999</v>
      </c>
    </row>
    <row r="10" spans="1:3">
      <c r="A10" t="s">
        <v>119</v>
      </c>
      <c r="B10" s="283">
        <f>損益_特殊科目の妥当性確認!$G$15</f>
        <v>100000</v>
      </c>
      <c r="C10" s="283">
        <f>損益_特殊科目の妥当性確認!$I$15</f>
        <v>300000</v>
      </c>
    </row>
    <row r="11" spans="1:3">
      <c r="A11" t="s">
        <v>120</v>
      </c>
      <c r="B11" s="283">
        <f>損益_特殊科目の妥当性確認!$G$15</f>
        <v>100000</v>
      </c>
      <c r="C11" s="283">
        <f>損益_特殊科目の妥当性確認!$I$15</f>
        <v>300000</v>
      </c>
    </row>
    <row r="12" spans="1:3">
      <c r="A12" t="s">
        <v>121</v>
      </c>
      <c r="B12" s="283">
        <f>損益_特殊科目の妥当性確認!$G$15</f>
        <v>100000</v>
      </c>
      <c r="C12" s="283">
        <f>損益_特殊科目の妥当性確認!$I$15</f>
        <v>300000</v>
      </c>
    </row>
    <row r="13" spans="1:3">
      <c r="A13" t="s">
        <v>122</v>
      </c>
      <c r="B13" s="283">
        <f>損益_特殊科目の妥当性確認!$G$15</f>
        <v>100000</v>
      </c>
      <c r="C13" s="283">
        <f>損益_特殊科目の妥当性確認!$I$15</f>
        <v>300000</v>
      </c>
    </row>
    <row r="14" spans="1:3">
      <c r="A14" t="s">
        <v>123</v>
      </c>
      <c r="B14" s="283">
        <f>損益_特殊科目の妥当性確認!$G$15</f>
        <v>100000</v>
      </c>
      <c r="C14" s="283">
        <f>損益_特殊科目の妥当性確認!$I$15</f>
        <v>300000</v>
      </c>
    </row>
    <row r="15" spans="1:3">
      <c r="A15" t="s">
        <v>124</v>
      </c>
      <c r="B15" s="283">
        <f>損益_特殊科目の妥当性確認!$G$15</f>
        <v>100000</v>
      </c>
      <c r="C15" s="283">
        <f>損益_特殊科目の妥当性確認!$I$15</f>
        <v>300000</v>
      </c>
    </row>
    <row r="16" spans="1:3">
      <c r="A16" t="s">
        <v>125</v>
      </c>
      <c r="B16" s="283">
        <f>損益_特殊科目の妥当性確認!$G$15</f>
        <v>100000</v>
      </c>
      <c r="C16" s="283">
        <f>損益_特殊科目の妥当性確認!$I$15</f>
        <v>300000</v>
      </c>
    </row>
    <row r="17" spans="1:3">
      <c r="A17" t="s">
        <v>127</v>
      </c>
      <c r="B17" s="283">
        <f>損益_特殊科目の妥当性確認!$G$15</f>
        <v>100000</v>
      </c>
      <c r="C17" s="283">
        <f>損益_特殊科目の妥当性確認!$I$15</f>
        <v>300000</v>
      </c>
    </row>
  </sheetData>
  <phoneticPr fontId="24"/>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83"/>
  <sheetViews>
    <sheetView zoomScale="85" zoomScaleNormal="85" workbookViewId="0">
      <selection activeCell="E10" sqref="E10:O11"/>
    </sheetView>
  </sheetViews>
  <sheetFormatPr defaultRowHeight="13.5"/>
  <cols>
    <col min="1" max="3" width="3.25" customWidth="1"/>
    <col min="4" max="4" width="8.5" customWidth="1"/>
    <col min="5" max="5" width="3.375" customWidth="1"/>
    <col min="6" max="14" width="4.5" customWidth="1"/>
    <col min="15" max="15" width="2.75" customWidth="1"/>
    <col min="16" max="16" width="11.75" customWidth="1"/>
    <col min="17" max="17" width="30.75" customWidth="1"/>
    <col min="18" max="18" width="17.125" bestFit="1" customWidth="1"/>
    <col min="19" max="19" width="9.875" customWidth="1"/>
    <col min="20" max="20" width="25.125" customWidth="1"/>
    <col min="21" max="21" width="10.875" customWidth="1"/>
  </cols>
  <sheetData>
    <row r="1" spans="1:21" ht="27.75" customHeight="1">
      <c r="A1" s="479" t="s">
        <v>68</v>
      </c>
      <c r="B1" s="479"/>
      <c r="C1" s="479"/>
      <c r="D1" s="22"/>
      <c r="E1" s="50" t="s">
        <v>67</v>
      </c>
      <c r="F1" s="22"/>
      <c r="G1" s="50"/>
      <c r="H1" s="19"/>
      <c r="I1" s="19"/>
      <c r="J1" s="19"/>
      <c r="K1" s="19"/>
      <c r="L1" s="19"/>
      <c r="M1" s="19"/>
      <c r="N1" s="19"/>
      <c r="O1" s="19"/>
      <c r="P1" s="16"/>
      <c r="Q1" s="8"/>
      <c r="R1" s="8"/>
      <c r="S1" s="8"/>
    </row>
    <row r="2" spans="1:21" ht="27.75" customHeight="1">
      <c r="A2" s="480"/>
      <c r="B2" s="480"/>
      <c r="C2" s="480"/>
      <c r="D2" s="23"/>
      <c r="E2" s="25" t="s">
        <v>165</v>
      </c>
      <c r="F2" s="23"/>
      <c r="G2" s="25"/>
      <c r="H2" s="10"/>
      <c r="I2" s="10"/>
      <c r="J2" s="10"/>
      <c r="K2" s="10"/>
      <c r="L2" s="10"/>
      <c r="M2" s="10"/>
      <c r="N2" s="10"/>
      <c r="O2" s="10"/>
      <c r="P2" s="13"/>
      <c r="Q2" s="8"/>
    </row>
    <row r="3" spans="1:21">
      <c r="A3" s="24">
        <f>表紙入力シート!B3</f>
        <v>0</v>
      </c>
      <c r="B3" s="21"/>
      <c r="C3" s="21"/>
      <c r="D3" s="21"/>
      <c r="E3" s="21"/>
      <c r="F3" s="21"/>
      <c r="G3" s="24"/>
      <c r="H3" s="14"/>
      <c r="I3" s="14"/>
      <c r="J3" s="14"/>
      <c r="K3" s="14"/>
      <c r="L3" s="14"/>
      <c r="M3" s="14"/>
      <c r="N3" s="14"/>
      <c r="O3" s="14"/>
      <c r="P3" s="14"/>
      <c r="Q3" s="224"/>
      <c r="R3" s="224">
        <f>表紙入力シート!B2</f>
        <v>42005</v>
      </c>
    </row>
    <row r="4" spans="1:21" ht="6" customHeight="1"/>
    <row r="5" spans="1:21" ht="15" customHeight="1"/>
    <row r="6" spans="1:21" ht="14.25" customHeight="1">
      <c r="B6" s="475" t="s">
        <v>36</v>
      </c>
      <c r="C6" s="475" t="s">
        <v>166</v>
      </c>
      <c r="D6" s="556"/>
      <c r="E6" s="563" t="s">
        <v>70</v>
      </c>
      <c r="F6" s="564"/>
      <c r="G6" s="63"/>
      <c r="H6" s="63"/>
      <c r="I6" s="567" t="s">
        <v>72</v>
      </c>
      <c r="J6" s="567"/>
      <c r="K6" s="67"/>
      <c r="L6" s="567" t="s">
        <v>73</v>
      </c>
      <c r="M6" s="567"/>
      <c r="N6" s="567"/>
      <c r="O6" s="67"/>
      <c r="P6" s="475" t="s">
        <v>2</v>
      </c>
      <c r="Q6" s="475" t="s">
        <v>43</v>
      </c>
      <c r="R6" s="173" t="s">
        <v>44</v>
      </c>
    </row>
    <row r="7" spans="1:21" ht="14.25" customHeight="1">
      <c r="B7" s="476"/>
      <c r="C7" s="557"/>
      <c r="D7" s="558"/>
      <c r="E7" s="565" t="s">
        <v>71</v>
      </c>
      <c r="F7" s="566"/>
      <c r="G7" s="64"/>
      <c r="H7" s="66"/>
      <c r="I7" s="66"/>
      <c r="J7" s="66"/>
      <c r="K7" s="66"/>
      <c r="L7" s="66"/>
      <c r="M7" s="66"/>
      <c r="N7" s="66"/>
      <c r="O7" s="66"/>
      <c r="P7" s="476"/>
      <c r="Q7" s="476"/>
      <c r="R7" s="174" t="s">
        <v>45</v>
      </c>
      <c r="T7" s="197" t="s">
        <v>182</v>
      </c>
      <c r="U7" s="221" t="s">
        <v>240</v>
      </c>
    </row>
    <row r="8" spans="1:21" ht="14.25" customHeight="1">
      <c r="B8" s="477"/>
      <c r="C8" s="559"/>
      <c r="D8" s="560"/>
      <c r="E8" s="51"/>
      <c r="F8" s="65"/>
      <c r="G8" s="65"/>
      <c r="H8" s="57"/>
      <c r="I8" s="57"/>
      <c r="J8" s="57"/>
      <c r="K8" s="57"/>
      <c r="L8" s="57"/>
      <c r="M8" s="57"/>
      <c r="N8" s="57"/>
      <c r="O8" s="57"/>
      <c r="P8" s="477"/>
      <c r="Q8" s="477"/>
      <c r="R8" s="175" t="s">
        <v>46</v>
      </c>
      <c r="T8" s="197" t="s">
        <v>183</v>
      </c>
      <c r="U8" s="222" t="s">
        <v>241</v>
      </c>
    </row>
    <row r="9" spans="1:21" ht="14.25" customHeight="1">
      <c r="B9" s="478">
        <v>1</v>
      </c>
      <c r="C9" s="475" t="str">
        <f>Sheet1!J2</f>
        <v>事務用消耗品費</v>
      </c>
      <c r="D9" s="556"/>
      <c r="E9" s="561">
        <f>Sheet1!K2</f>
        <v>42034</v>
      </c>
      <c r="F9" s="562"/>
      <c r="G9" s="562"/>
      <c r="H9" s="58"/>
      <c r="I9" s="568">
        <f>Sheet1!L2</f>
        <v>276</v>
      </c>
      <c r="J9" s="568"/>
      <c r="K9" s="58"/>
      <c r="L9" s="457">
        <f>Sheet1!M2</f>
        <v>115020</v>
      </c>
      <c r="M9" s="457"/>
      <c r="N9" s="457"/>
      <c r="O9" s="68"/>
      <c r="P9" s="550" t="s">
        <v>240</v>
      </c>
      <c r="Q9" s="553" t="s">
        <v>640</v>
      </c>
      <c r="R9" s="179"/>
      <c r="T9" s="197" t="s">
        <v>184</v>
      </c>
      <c r="U9" s="222" t="s">
        <v>236</v>
      </c>
    </row>
    <row r="10" spans="1:21" ht="14.25" customHeight="1">
      <c r="B10" s="478"/>
      <c r="C10" s="557"/>
      <c r="D10" s="558"/>
      <c r="E10" s="440" t="str">
        <f>Sheet1!N2</f>
        <v>当月請求額　ﾘｺｰﾄﾅｰ代</v>
      </c>
      <c r="F10" s="441"/>
      <c r="G10" s="441"/>
      <c r="H10" s="441"/>
      <c r="I10" s="441"/>
      <c r="J10" s="441"/>
      <c r="K10" s="441"/>
      <c r="L10" s="441"/>
      <c r="M10" s="441"/>
      <c r="N10" s="441"/>
      <c r="O10" s="442"/>
      <c r="P10" s="551"/>
      <c r="Q10" s="554"/>
      <c r="R10" s="198"/>
      <c r="T10" s="197" t="s">
        <v>185</v>
      </c>
      <c r="U10" s="222" t="s">
        <v>237</v>
      </c>
    </row>
    <row r="11" spans="1:21" ht="14.25" customHeight="1">
      <c r="B11" s="478"/>
      <c r="C11" s="559"/>
      <c r="D11" s="560"/>
      <c r="E11" s="443"/>
      <c r="F11" s="444"/>
      <c r="G11" s="444"/>
      <c r="H11" s="444"/>
      <c r="I11" s="444"/>
      <c r="J11" s="444"/>
      <c r="K11" s="444"/>
      <c r="L11" s="444"/>
      <c r="M11" s="444"/>
      <c r="N11" s="444"/>
      <c r="O11" s="445"/>
      <c r="P11" s="552"/>
      <c r="Q11" s="555"/>
      <c r="R11" s="180"/>
      <c r="T11" s="197" t="s">
        <v>186</v>
      </c>
      <c r="U11" s="222" t="s">
        <v>238</v>
      </c>
    </row>
    <row r="12" spans="1:21" ht="14.25" customHeight="1">
      <c r="B12" s="478">
        <v>2</v>
      </c>
      <c r="C12" s="475" t="str">
        <f>Sheet1!J3</f>
        <v>旅費交通費</v>
      </c>
      <c r="D12" s="556"/>
      <c r="E12" s="561">
        <f>Sheet1!K3</f>
        <v>42035</v>
      </c>
      <c r="F12" s="562"/>
      <c r="G12" s="562"/>
      <c r="H12" s="58"/>
      <c r="I12" s="457">
        <f>Sheet1!L3</f>
        <v>273</v>
      </c>
      <c r="J12" s="457"/>
      <c r="K12" s="58"/>
      <c r="L12" s="457">
        <f>Sheet1!M3</f>
        <v>106800</v>
      </c>
      <c r="M12" s="457"/>
      <c r="N12" s="457"/>
      <c r="O12" s="68"/>
      <c r="P12" s="550" t="s">
        <v>240</v>
      </c>
      <c r="Q12" s="553"/>
      <c r="R12" s="204"/>
      <c r="T12" s="197" t="s">
        <v>187</v>
      </c>
    </row>
    <row r="13" spans="1:21" ht="14.25" customHeight="1">
      <c r="B13" s="478"/>
      <c r="C13" s="557"/>
      <c r="D13" s="558"/>
      <c r="E13" s="440" t="str">
        <f>Sheet1!N3</f>
        <v>当月請求額</v>
      </c>
      <c r="F13" s="441"/>
      <c r="G13" s="441"/>
      <c r="H13" s="441"/>
      <c r="I13" s="441"/>
      <c r="J13" s="441"/>
      <c r="K13" s="441"/>
      <c r="L13" s="441"/>
      <c r="M13" s="441"/>
      <c r="N13" s="441"/>
      <c r="O13" s="442"/>
      <c r="P13" s="551"/>
      <c r="Q13" s="554"/>
      <c r="R13" s="198"/>
      <c r="T13" s="197" t="s">
        <v>188</v>
      </c>
    </row>
    <row r="14" spans="1:21" ht="14.25" customHeight="1">
      <c r="B14" s="478"/>
      <c r="C14" s="559"/>
      <c r="D14" s="560"/>
      <c r="E14" s="443"/>
      <c r="F14" s="444"/>
      <c r="G14" s="444"/>
      <c r="H14" s="444"/>
      <c r="I14" s="444"/>
      <c r="J14" s="444"/>
      <c r="K14" s="444"/>
      <c r="L14" s="444"/>
      <c r="M14" s="444"/>
      <c r="N14" s="444"/>
      <c r="O14" s="445"/>
      <c r="P14" s="552"/>
      <c r="Q14" s="555"/>
      <c r="R14" s="180"/>
      <c r="T14" s="197" t="s">
        <v>189</v>
      </c>
    </row>
    <row r="15" spans="1:21" ht="14.25" customHeight="1">
      <c r="B15" s="478">
        <v>3</v>
      </c>
      <c r="C15" s="475" t="str">
        <f>Sheet1!J4</f>
        <v/>
      </c>
      <c r="D15" s="556"/>
      <c r="E15" s="561" t="str">
        <f>Sheet1!K4</f>
        <v/>
      </c>
      <c r="F15" s="562"/>
      <c r="G15" s="562"/>
      <c r="H15" s="58"/>
      <c r="I15" s="457" t="str">
        <f>Sheet1!L4</f>
        <v/>
      </c>
      <c r="J15" s="457"/>
      <c r="K15" s="58"/>
      <c r="L15" s="457" t="str">
        <f>Sheet1!M4</f>
        <v/>
      </c>
      <c r="M15" s="457"/>
      <c r="N15" s="457"/>
      <c r="O15" s="68"/>
      <c r="P15" s="550"/>
      <c r="Q15" s="553"/>
      <c r="R15" s="204"/>
      <c r="T15" s="197" t="s">
        <v>190</v>
      </c>
    </row>
    <row r="16" spans="1:21" ht="14.25" customHeight="1">
      <c r="B16" s="478"/>
      <c r="C16" s="557"/>
      <c r="D16" s="558"/>
      <c r="E16" s="440" t="str">
        <f>Sheet1!N4</f>
        <v/>
      </c>
      <c r="F16" s="441"/>
      <c r="G16" s="441"/>
      <c r="H16" s="441"/>
      <c r="I16" s="441"/>
      <c r="J16" s="441"/>
      <c r="K16" s="441"/>
      <c r="L16" s="441"/>
      <c r="M16" s="441"/>
      <c r="N16" s="441"/>
      <c r="O16" s="442"/>
      <c r="P16" s="551"/>
      <c r="Q16" s="554"/>
      <c r="R16" s="198"/>
      <c r="T16" s="197" t="s">
        <v>191</v>
      </c>
    </row>
    <row r="17" spans="2:20" ht="14.25" customHeight="1">
      <c r="B17" s="478"/>
      <c r="C17" s="559"/>
      <c r="D17" s="560"/>
      <c r="E17" s="443"/>
      <c r="F17" s="444"/>
      <c r="G17" s="444"/>
      <c r="H17" s="444"/>
      <c r="I17" s="444"/>
      <c r="J17" s="444"/>
      <c r="K17" s="444"/>
      <c r="L17" s="444"/>
      <c r="M17" s="444"/>
      <c r="N17" s="444"/>
      <c r="O17" s="445"/>
      <c r="P17" s="552"/>
      <c r="Q17" s="555"/>
      <c r="R17" s="180"/>
      <c r="T17" s="197" t="s">
        <v>192</v>
      </c>
    </row>
    <row r="18" spans="2:20" ht="14.25" customHeight="1">
      <c r="B18" s="478">
        <v>4</v>
      </c>
      <c r="C18" s="475" t="str">
        <f>Sheet1!J5</f>
        <v/>
      </c>
      <c r="D18" s="556"/>
      <c r="E18" s="561" t="str">
        <f>Sheet1!K5</f>
        <v/>
      </c>
      <c r="F18" s="562"/>
      <c r="G18" s="562"/>
      <c r="H18" s="58"/>
      <c r="I18" s="457" t="str">
        <f>Sheet1!L5</f>
        <v/>
      </c>
      <c r="J18" s="457"/>
      <c r="K18" s="58"/>
      <c r="L18" s="457" t="str">
        <f>Sheet1!M5</f>
        <v/>
      </c>
      <c r="M18" s="457"/>
      <c r="N18" s="457"/>
      <c r="O18" s="68"/>
      <c r="P18" s="550"/>
      <c r="Q18" s="553"/>
      <c r="R18" s="204"/>
      <c r="T18" s="197" t="s">
        <v>193</v>
      </c>
    </row>
    <row r="19" spans="2:20" ht="14.25" customHeight="1">
      <c r="B19" s="478"/>
      <c r="C19" s="557"/>
      <c r="D19" s="558"/>
      <c r="E19" s="440" t="str">
        <f>Sheet1!N5</f>
        <v/>
      </c>
      <c r="F19" s="441"/>
      <c r="G19" s="441"/>
      <c r="H19" s="441"/>
      <c r="I19" s="441"/>
      <c r="J19" s="441"/>
      <c r="K19" s="441"/>
      <c r="L19" s="441"/>
      <c r="M19" s="441"/>
      <c r="N19" s="441"/>
      <c r="O19" s="442"/>
      <c r="P19" s="551"/>
      <c r="Q19" s="554"/>
      <c r="R19" s="198"/>
      <c r="T19" s="197" t="s">
        <v>194</v>
      </c>
    </row>
    <row r="20" spans="2:20" ht="14.25" customHeight="1">
      <c r="B20" s="478"/>
      <c r="C20" s="559"/>
      <c r="D20" s="560"/>
      <c r="E20" s="443"/>
      <c r="F20" s="444"/>
      <c r="G20" s="444"/>
      <c r="H20" s="444"/>
      <c r="I20" s="444"/>
      <c r="J20" s="444"/>
      <c r="K20" s="444"/>
      <c r="L20" s="444"/>
      <c r="M20" s="444"/>
      <c r="N20" s="444"/>
      <c r="O20" s="445"/>
      <c r="P20" s="552"/>
      <c r="Q20" s="555"/>
      <c r="R20" s="180"/>
      <c r="T20" s="197" t="s">
        <v>195</v>
      </c>
    </row>
    <row r="21" spans="2:20" ht="14.25" customHeight="1">
      <c r="B21" s="478">
        <v>5</v>
      </c>
      <c r="C21" s="475" t="str">
        <f>Sheet1!J6</f>
        <v/>
      </c>
      <c r="D21" s="556"/>
      <c r="E21" s="561" t="str">
        <f>Sheet1!K6</f>
        <v/>
      </c>
      <c r="F21" s="562"/>
      <c r="G21" s="562"/>
      <c r="H21" s="58"/>
      <c r="I21" s="457" t="str">
        <f>Sheet1!L6</f>
        <v/>
      </c>
      <c r="J21" s="457"/>
      <c r="K21" s="58"/>
      <c r="L21" s="457" t="str">
        <f>Sheet1!M6</f>
        <v/>
      </c>
      <c r="M21" s="457"/>
      <c r="N21" s="457"/>
      <c r="O21" s="68"/>
      <c r="P21" s="550"/>
      <c r="Q21" s="553"/>
      <c r="R21" s="204"/>
      <c r="T21" s="197" t="s">
        <v>196</v>
      </c>
    </row>
    <row r="22" spans="2:20" ht="14.25" customHeight="1">
      <c r="B22" s="478"/>
      <c r="C22" s="557"/>
      <c r="D22" s="558"/>
      <c r="E22" s="440" t="str">
        <f>Sheet1!N6</f>
        <v/>
      </c>
      <c r="F22" s="441"/>
      <c r="G22" s="441"/>
      <c r="H22" s="441"/>
      <c r="I22" s="441"/>
      <c r="J22" s="441"/>
      <c r="K22" s="441"/>
      <c r="L22" s="441"/>
      <c r="M22" s="441"/>
      <c r="N22" s="441"/>
      <c r="O22" s="442"/>
      <c r="P22" s="551"/>
      <c r="Q22" s="554"/>
      <c r="R22" s="198"/>
      <c r="T22" s="197" t="s">
        <v>197</v>
      </c>
    </row>
    <row r="23" spans="2:20" ht="14.25" customHeight="1">
      <c r="B23" s="478"/>
      <c r="C23" s="559"/>
      <c r="D23" s="560"/>
      <c r="E23" s="443"/>
      <c r="F23" s="444"/>
      <c r="G23" s="444"/>
      <c r="H23" s="444"/>
      <c r="I23" s="444"/>
      <c r="J23" s="444"/>
      <c r="K23" s="444"/>
      <c r="L23" s="444"/>
      <c r="M23" s="444"/>
      <c r="N23" s="444"/>
      <c r="O23" s="445"/>
      <c r="P23" s="552"/>
      <c r="Q23" s="555"/>
      <c r="R23" s="180"/>
      <c r="T23" s="197" t="s">
        <v>198</v>
      </c>
    </row>
    <row r="24" spans="2:20" ht="14.25" customHeight="1">
      <c r="B24" s="478">
        <v>6</v>
      </c>
      <c r="C24" s="475" t="str">
        <f>Sheet1!J7</f>
        <v/>
      </c>
      <c r="D24" s="556"/>
      <c r="E24" s="561" t="str">
        <f>Sheet1!K7</f>
        <v/>
      </c>
      <c r="F24" s="562"/>
      <c r="G24" s="562"/>
      <c r="H24" s="58"/>
      <c r="I24" s="457" t="str">
        <f>Sheet1!L7</f>
        <v/>
      </c>
      <c r="J24" s="457"/>
      <c r="K24" s="58"/>
      <c r="L24" s="457" t="str">
        <f>Sheet1!M7</f>
        <v/>
      </c>
      <c r="M24" s="457"/>
      <c r="N24" s="457"/>
      <c r="O24" s="68"/>
      <c r="P24" s="550"/>
      <c r="Q24" s="553"/>
      <c r="R24" s="204"/>
    </row>
    <row r="25" spans="2:20" ht="14.25" customHeight="1">
      <c r="B25" s="478"/>
      <c r="C25" s="557"/>
      <c r="D25" s="558"/>
      <c r="E25" s="569" t="str">
        <f>Sheet1!N7</f>
        <v/>
      </c>
      <c r="F25" s="441"/>
      <c r="G25" s="441"/>
      <c r="H25" s="441"/>
      <c r="I25" s="441"/>
      <c r="J25" s="441"/>
      <c r="K25" s="441"/>
      <c r="L25" s="441"/>
      <c r="M25" s="441"/>
      <c r="N25" s="441"/>
      <c r="O25" s="442"/>
      <c r="P25" s="551"/>
      <c r="Q25" s="554"/>
      <c r="R25" s="198"/>
    </row>
    <row r="26" spans="2:20" ht="14.25" customHeight="1">
      <c r="B26" s="478"/>
      <c r="C26" s="559"/>
      <c r="D26" s="560"/>
      <c r="E26" s="443"/>
      <c r="F26" s="444"/>
      <c r="G26" s="444"/>
      <c r="H26" s="444"/>
      <c r="I26" s="444"/>
      <c r="J26" s="444"/>
      <c r="K26" s="444"/>
      <c r="L26" s="444"/>
      <c r="M26" s="444"/>
      <c r="N26" s="444"/>
      <c r="O26" s="445"/>
      <c r="P26" s="552"/>
      <c r="Q26" s="555"/>
      <c r="R26" s="180"/>
    </row>
    <row r="27" spans="2:20" ht="14.25" customHeight="1">
      <c r="B27" s="478">
        <v>7</v>
      </c>
      <c r="C27" s="475" t="str">
        <f>Sheet1!J8</f>
        <v/>
      </c>
      <c r="D27" s="556"/>
      <c r="E27" s="561" t="str">
        <f>Sheet1!K8</f>
        <v/>
      </c>
      <c r="F27" s="562"/>
      <c r="G27" s="562"/>
      <c r="H27" s="58"/>
      <c r="I27" s="457" t="str">
        <f>Sheet1!L8</f>
        <v/>
      </c>
      <c r="J27" s="457"/>
      <c r="K27" s="58"/>
      <c r="L27" s="457" t="str">
        <f>Sheet1!M8</f>
        <v/>
      </c>
      <c r="M27" s="457"/>
      <c r="N27" s="457"/>
      <c r="O27" s="68"/>
      <c r="P27" s="550"/>
      <c r="Q27" s="553"/>
      <c r="R27" s="204"/>
    </row>
    <row r="28" spans="2:20" ht="14.25" customHeight="1">
      <c r="B28" s="478"/>
      <c r="C28" s="557"/>
      <c r="D28" s="558"/>
      <c r="E28" s="440" t="str">
        <f>Sheet1!N8</f>
        <v/>
      </c>
      <c r="F28" s="441"/>
      <c r="G28" s="441"/>
      <c r="H28" s="441"/>
      <c r="I28" s="441"/>
      <c r="J28" s="441"/>
      <c r="K28" s="441"/>
      <c r="L28" s="441"/>
      <c r="M28" s="441"/>
      <c r="N28" s="441"/>
      <c r="O28" s="442"/>
      <c r="P28" s="551"/>
      <c r="Q28" s="554"/>
      <c r="R28" s="198"/>
    </row>
    <row r="29" spans="2:20" ht="14.25" customHeight="1">
      <c r="B29" s="478"/>
      <c r="C29" s="559"/>
      <c r="D29" s="560"/>
      <c r="E29" s="443"/>
      <c r="F29" s="444"/>
      <c r="G29" s="444"/>
      <c r="H29" s="444"/>
      <c r="I29" s="444"/>
      <c r="J29" s="444"/>
      <c r="K29" s="444"/>
      <c r="L29" s="444"/>
      <c r="M29" s="444"/>
      <c r="N29" s="444"/>
      <c r="O29" s="445"/>
      <c r="P29" s="552"/>
      <c r="Q29" s="555"/>
      <c r="R29" s="180"/>
    </row>
    <row r="30" spans="2:20" ht="14.25" customHeight="1">
      <c r="B30" s="478">
        <v>8</v>
      </c>
      <c r="C30" s="475" t="str">
        <f>Sheet1!J9</f>
        <v/>
      </c>
      <c r="D30" s="556"/>
      <c r="E30" s="561" t="str">
        <f>Sheet1!K9</f>
        <v/>
      </c>
      <c r="F30" s="562"/>
      <c r="G30" s="562"/>
      <c r="H30" s="58"/>
      <c r="I30" s="457" t="str">
        <f>Sheet1!L9</f>
        <v/>
      </c>
      <c r="J30" s="457"/>
      <c r="K30" s="58"/>
      <c r="L30" s="457" t="str">
        <f>Sheet1!M9</f>
        <v/>
      </c>
      <c r="M30" s="457"/>
      <c r="N30" s="457"/>
      <c r="O30" s="68"/>
      <c r="P30" s="550"/>
      <c r="Q30" s="553"/>
      <c r="R30" s="204"/>
    </row>
    <row r="31" spans="2:20" ht="14.25" customHeight="1">
      <c r="B31" s="478"/>
      <c r="C31" s="557"/>
      <c r="D31" s="558"/>
      <c r="E31" s="440" t="str">
        <f>Sheet1!N9</f>
        <v/>
      </c>
      <c r="F31" s="441"/>
      <c r="G31" s="441"/>
      <c r="H31" s="441"/>
      <c r="I31" s="441"/>
      <c r="J31" s="441"/>
      <c r="K31" s="441"/>
      <c r="L31" s="441"/>
      <c r="M31" s="441"/>
      <c r="N31" s="441"/>
      <c r="O31" s="442"/>
      <c r="P31" s="551"/>
      <c r="Q31" s="554"/>
      <c r="R31" s="198"/>
    </row>
    <row r="32" spans="2:20" ht="14.25" customHeight="1">
      <c r="B32" s="478"/>
      <c r="C32" s="559"/>
      <c r="D32" s="560"/>
      <c r="E32" s="443"/>
      <c r="F32" s="444"/>
      <c r="G32" s="444"/>
      <c r="H32" s="444"/>
      <c r="I32" s="444"/>
      <c r="J32" s="444"/>
      <c r="K32" s="444"/>
      <c r="L32" s="444"/>
      <c r="M32" s="444"/>
      <c r="N32" s="444"/>
      <c r="O32" s="445"/>
      <c r="P32" s="552"/>
      <c r="Q32" s="555"/>
      <c r="R32" s="180"/>
    </row>
    <row r="33" spans="2:18">
      <c r="B33" s="478">
        <v>9</v>
      </c>
      <c r="C33" s="475" t="str">
        <f>Sheet1!J10</f>
        <v/>
      </c>
      <c r="D33" s="556"/>
      <c r="E33" s="561" t="str">
        <f>Sheet1!K10</f>
        <v/>
      </c>
      <c r="F33" s="562"/>
      <c r="G33" s="562"/>
      <c r="H33" s="58"/>
      <c r="I33" s="457" t="str">
        <f>Sheet1!L10</f>
        <v/>
      </c>
      <c r="J33" s="457"/>
      <c r="K33" s="58"/>
      <c r="L33" s="457" t="str">
        <f>Sheet1!M10</f>
        <v/>
      </c>
      <c r="M33" s="457"/>
      <c r="N33" s="457"/>
      <c r="O33" s="68"/>
      <c r="P33" s="550"/>
      <c r="Q33" s="553"/>
      <c r="R33" s="204"/>
    </row>
    <row r="34" spans="2:18">
      <c r="B34" s="478"/>
      <c r="C34" s="557"/>
      <c r="D34" s="558"/>
      <c r="E34" s="440" t="str">
        <f>Sheet1!N10</f>
        <v/>
      </c>
      <c r="F34" s="441"/>
      <c r="G34" s="441"/>
      <c r="H34" s="441"/>
      <c r="I34" s="441"/>
      <c r="J34" s="441"/>
      <c r="K34" s="441"/>
      <c r="L34" s="441"/>
      <c r="M34" s="441"/>
      <c r="N34" s="441"/>
      <c r="O34" s="442"/>
      <c r="P34" s="551"/>
      <c r="Q34" s="554"/>
      <c r="R34" s="198"/>
    </row>
    <row r="35" spans="2:18">
      <c r="B35" s="478"/>
      <c r="C35" s="559"/>
      <c r="D35" s="560"/>
      <c r="E35" s="443"/>
      <c r="F35" s="444"/>
      <c r="G35" s="444"/>
      <c r="H35" s="444"/>
      <c r="I35" s="444"/>
      <c r="J35" s="444"/>
      <c r="K35" s="444"/>
      <c r="L35" s="444"/>
      <c r="M35" s="444"/>
      <c r="N35" s="444"/>
      <c r="O35" s="445"/>
      <c r="P35" s="552"/>
      <c r="Q35" s="555"/>
      <c r="R35" s="180"/>
    </row>
    <row r="36" spans="2:18">
      <c r="B36" s="478">
        <v>10</v>
      </c>
      <c r="C36" s="475" t="str">
        <f>Sheet1!J11</f>
        <v/>
      </c>
      <c r="D36" s="556"/>
      <c r="E36" s="561" t="str">
        <f>Sheet1!K11</f>
        <v/>
      </c>
      <c r="F36" s="562"/>
      <c r="G36" s="562"/>
      <c r="H36" s="58"/>
      <c r="I36" s="457" t="str">
        <f>Sheet1!L11</f>
        <v/>
      </c>
      <c r="J36" s="457"/>
      <c r="K36" s="58"/>
      <c r="L36" s="457" t="str">
        <f>Sheet1!M11</f>
        <v/>
      </c>
      <c r="M36" s="457"/>
      <c r="N36" s="457"/>
      <c r="O36" s="68"/>
      <c r="P36" s="550"/>
      <c r="Q36" s="553"/>
      <c r="R36" s="204"/>
    </row>
    <row r="37" spans="2:18">
      <c r="B37" s="478"/>
      <c r="C37" s="557"/>
      <c r="D37" s="558"/>
      <c r="E37" s="440" t="str">
        <f>Sheet1!N11</f>
        <v/>
      </c>
      <c r="F37" s="441"/>
      <c r="G37" s="441"/>
      <c r="H37" s="441"/>
      <c r="I37" s="441"/>
      <c r="J37" s="441"/>
      <c r="K37" s="441"/>
      <c r="L37" s="441"/>
      <c r="M37" s="441"/>
      <c r="N37" s="441"/>
      <c r="O37" s="442"/>
      <c r="P37" s="551"/>
      <c r="Q37" s="554"/>
      <c r="R37" s="198"/>
    </row>
    <row r="38" spans="2:18">
      <c r="B38" s="478"/>
      <c r="C38" s="559"/>
      <c r="D38" s="560"/>
      <c r="E38" s="443"/>
      <c r="F38" s="444"/>
      <c r="G38" s="444"/>
      <c r="H38" s="444"/>
      <c r="I38" s="444"/>
      <c r="J38" s="444"/>
      <c r="K38" s="444"/>
      <c r="L38" s="444"/>
      <c r="M38" s="444"/>
      <c r="N38" s="444"/>
      <c r="O38" s="445"/>
      <c r="P38" s="552"/>
      <c r="Q38" s="555"/>
      <c r="R38" s="180"/>
    </row>
    <row r="39" spans="2:18">
      <c r="B39" s="478">
        <v>11</v>
      </c>
      <c r="C39" s="475" t="str">
        <f>Sheet1!J12</f>
        <v/>
      </c>
      <c r="D39" s="556"/>
      <c r="E39" s="561" t="str">
        <f>Sheet1!K12</f>
        <v/>
      </c>
      <c r="F39" s="562"/>
      <c r="G39" s="562"/>
      <c r="H39" s="58"/>
      <c r="I39" s="457" t="str">
        <f>Sheet1!L12</f>
        <v/>
      </c>
      <c r="J39" s="457"/>
      <c r="K39" s="58"/>
      <c r="L39" s="457" t="str">
        <f>Sheet1!M12</f>
        <v/>
      </c>
      <c r="M39" s="457"/>
      <c r="N39" s="457"/>
      <c r="O39" s="68"/>
      <c r="P39" s="550"/>
      <c r="Q39" s="553"/>
      <c r="R39" s="204"/>
    </row>
    <row r="40" spans="2:18">
      <c r="B40" s="478"/>
      <c r="C40" s="557"/>
      <c r="D40" s="558"/>
      <c r="E40" s="440" t="str">
        <f>Sheet1!N12</f>
        <v/>
      </c>
      <c r="F40" s="441"/>
      <c r="G40" s="441"/>
      <c r="H40" s="441"/>
      <c r="I40" s="441"/>
      <c r="J40" s="441"/>
      <c r="K40" s="441"/>
      <c r="L40" s="441"/>
      <c r="M40" s="441"/>
      <c r="N40" s="441"/>
      <c r="O40" s="442"/>
      <c r="P40" s="551"/>
      <c r="Q40" s="554"/>
      <c r="R40" s="198"/>
    </row>
    <row r="41" spans="2:18">
      <c r="B41" s="478"/>
      <c r="C41" s="559"/>
      <c r="D41" s="560"/>
      <c r="E41" s="443"/>
      <c r="F41" s="444"/>
      <c r="G41" s="444"/>
      <c r="H41" s="444"/>
      <c r="I41" s="444"/>
      <c r="J41" s="444"/>
      <c r="K41" s="444"/>
      <c r="L41" s="444"/>
      <c r="M41" s="444"/>
      <c r="N41" s="444"/>
      <c r="O41" s="445"/>
      <c r="P41" s="552"/>
      <c r="Q41" s="555"/>
      <c r="R41" s="180"/>
    </row>
    <row r="42" spans="2:18">
      <c r="B42" s="478">
        <v>12</v>
      </c>
      <c r="C42" s="475" t="str">
        <f>Sheet1!J13</f>
        <v/>
      </c>
      <c r="D42" s="556"/>
      <c r="E42" s="561" t="str">
        <f>Sheet1!K13</f>
        <v/>
      </c>
      <c r="F42" s="562"/>
      <c r="G42" s="562"/>
      <c r="H42" s="58"/>
      <c r="I42" s="457" t="str">
        <f>Sheet1!L13</f>
        <v/>
      </c>
      <c r="J42" s="457"/>
      <c r="K42" s="58"/>
      <c r="L42" s="457" t="str">
        <f>Sheet1!M13</f>
        <v/>
      </c>
      <c r="M42" s="457"/>
      <c r="N42" s="457"/>
      <c r="O42" s="68"/>
      <c r="P42" s="550"/>
      <c r="Q42" s="553"/>
      <c r="R42" s="204"/>
    </row>
    <row r="43" spans="2:18">
      <c r="B43" s="478"/>
      <c r="C43" s="557"/>
      <c r="D43" s="558"/>
      <c r="E43" s="440" t="str">
        <f>Sheet1!N13</f>
        <v/>
      </c>
      <c r="F43" s="441"/>
      <c r="G43" s="441"/>
      <c r="H43" s="441"/>
      <c r="I43" s="441"/>
      <c r="J43" s="441"/>
      <c r="K43" s="441"/>
      <c r="L43" s="441"/>
      <c r="M43" s="441"/>
      <c r="N43" s="441"/>
      <c r="O43" s="442"/>
      <c r="P43" s="551"/>
      <c r="Q43" s="554"/>
      <c r="R43" s="198"/>
    </row>
    <row r="44" spans="2:18">
      <c r="B44" s="478"/>
      <c r="C44" s="559"/>
      <c r="D44" s="560"/>
      <c r="E44" s="443"/>
      <c r="F44" s="444"/>
      <c r="G44" s="444"/>
      <c r="H44" s="444"/>
      <c r="I44" s="444"/>
      <c r="J44" s="444"/>
      <c r="K44" s="444"/>
      <c r="L44" s="444"/>
      <c r="M44" s="444"/>
      <c r="N44" s="444"/>
      <c r="O44" s="445"/>
      <c r="P44" s="552"/>
      <c r="Q44" s="555"/>
      <c r="R44" s="180"/>
    </row>
    <row r="45" spans="2:18">
      <c r="B45" s="478">
        <v>13</v>
      </c>
      <c r="C45" s="475" t="str">
        <f>Sheet1!J14</f>
        <v/>
      </c>
      <c r="D45" s="556"/>
      <c r="E45" s="561" t="str">
        <f>Sheet1!K14</f>
        <v/>
      </c>
      <c r="F45" s="562"/>
      <c r="G45" s="562"/>
      <c r="H45" s="58"/>
      <c r="I45" s="457" t="str">
        <f>Sheet1!L14</f>
        <v/>
      </c>
      <c r="J45" s="457"/>
      <c r="K45" s="58"/>
      <c r="L45" s="457" t="str">
        <f>Sheet1!M14</f>
        <v/>
      </c>
      <c r="M45" s="457"/>
      <c r="N45" s="457"/>
      <c r="O45" s="68"/>
      <c r="P45" s="550"/>
      <c r="Q45" s="553"/>
      <c r="R45" s="204"/>
    </row>
    <row r="46" spans="2:18">
      <c r="B46" s="478"/>
      <c r="C46" s="557"/>
      <c r="D46" s="558"/>
      <c r="E46" s="440" t="str">
        <f>Sheet1!N14</f>
        <v/>
      </c>
      <c r="F46" s="441"/>
      <c r="G46" s="441"/>
      <c r="H46" s="441"/>
      <c r="I46" s="441"/>
      <c r="J46" s="441"/>
      <c r="K46" s="441"/>
      <c r="L46" s="441"/>
      <c r="M46" s="441"/>
      <c r="N46" s="441"/>
      <c r="O46" s="442"/>
      <c r="P46" s="551"/>
      <c r="Q46" s="554"/>
      <c r="R46" s="198"/>
    </row>
    <row r="47" spans="2:18">
      <c r="B47" s="478"/>
      <c r="C47" s="559"/>
      <c r="D47" s="560"/>
      <c r="E47" s="443"/>
      <c r="F47" s="444"/>
      <c r="G47" s="444"/>
      <c r="H47" s="444"/>
      <c r="I47" s="444"/>
      <c r="J47" s="444"/>
      <c r="K47" s="444"/>
      <c r="L47" s="444"/>
      <c r="M47" s="444"/>
      <c r="N47" s="444"/>
      <c r="O47" s="445"/>
      <c r="P47" s="552"/>
      <c r="Q47" s="555"/>
      <c r="R47" s="180"/>
    </row>
    <row r="48" spans="2:18">
      <c r="B48" s="478">
        <v>14</v>
      </c>
      <c r="C48" s="475" t="str">
        <f>Sheet1!J15</f>
        <v/>
      </c>
      <c r="D48" s="556"/>
      <c r="E48" s="561" t="str">
        <f>Sheet1!K15</f>
        <v/>
      </c>
      <c r="F48" s="562"/>
      <c r="G48" s="562"/>
      <c r="H48" s="58"/>
      <c r="I48" s="457" t="str">
        <f>Sheet1!L15</f>
        <v/>
      </c>
      <c r="J48" s="457"/>
      <c r="K48" s="58"/>
      <c r="L48" s="457" t="str">
        <f>Sheet1!M15</f>
        <v/>
      </c>
      <c r="M48" s="457"/>
      <c r="N48" s="457"/>
      <c r="O48" s="68"/>
      <c r="P48" s="550"/>
      <c r="Q48" s="553"/>
      <c r="R48" s="204"/>
    </row>
    <row r="49" spans="2:18">
      <c r="B49" s="478"/>
      <c r="C49" s="557"/>
      <c r="D49" s="558"/>
      <c r="E49" s="440" t="str">
        <f>Sheet1!N15</f>
        <v/>
      </c>
      <c r="F49" s="441"/>
      <c r="G49" s="441"/>
      <c r="H49" s="441"/>
      <c r="I49" s="441"/>
      <c r="J49" s="441"/>
      <c r="K49" s="441"/>
      <c r="L49" s="441"/>
      <c r="M49" s="441"/>
      <c r="N49" s="441"/>
      <c r="O49" s="442"/>
      <c r="P49" s="551"/>
      <c r="Q49" s="554"/>
      <c r="R49" s="198"/>
    </row>
    <row r="50" spans="2:18">
      <c r="B50" s="478"/>
      <c r="C50" s="559"/>
      <c r="D50" s="560"/>
      <c r="E50" s="443"/>
      <c r="F50" s="444"/>
      <c r="G50" s="444"/>
      <c r="H50" s="444"/>
      <c r="I50" s="444"/>
      <c r="J50" s="444"/>
      <c r="K50" s="444"/>
      <c r="L50" s="444"/>
      <c r="M50" s="444"/>
      <c r="N50" s="444"/>
      <c r="O50" s="445"/>
      <c r="P50" s="552"/>
      <c r="Q50" s="555"/>
      <c r="R50" s="180"/>
    </row>
    <row r="51" spans="2:18">
      <c r="B51" s="478">
        <v>15</v>
      </c>
      <c r="C51" s="475" t="str">
        <f>Sheet1!J16</f>
        <v/>
      </c>
      <c r="D51" s="556"/>
      <c r="E51" s="561" t="str">
        <f>Sheet1!K16</f>
        <v/>
      </c>
      <c r="F51" s="562"/>
      <c r="G51" s="562"/>
      <c r="H51" s="58"/>
      <c r="I51" s="457" t="str">
        <f>Sheet1!L16</f>
        <v/>
      </c>
      <c r="J51" s="457"/>
      <c r="K51" s="58"/>
      <c r="L51" s="457" t="str">
        <f>Sheet1!M16</f>
        <v/>
      </c>
      <c r="M51" s="457"/>
      <c r="N51" s="457"/>
      <c r="O51" s="68"/>
      <c r="P51" s="550"/>
      <c r="Q51" s="553"/>
      <c r="R51" s="204"/>
    </row>
    <row r="52" spans="2:18">
      <c r="B52" s="478"/>
      <c r="C52" s="557"/>
      <c r="D52" s="558"/>
      <c r="E52" s="440" t="str">
        <f>Sheet1!N16</f>
        <v/>
      </c>
      <c r="F52" s="441"/>
      <c r="G52" s="441"/>
      <c r="H52" s="441"/>
      <c r="I52" s="441"/>
      <c r="J52" s="441"/>
      <c r="K52" s="441"/>
      <c r="L52" s="441"/>
      <c r="M52" s="441"/>
      <c r="N52" s="441"/>
      <c r="O52" s="442"/>
      <c r="P52" s="551"/>
      <c r="Q52" s="554"/>
      <c r="R52" s="198"/>
    </row>
    <row r="53" spans="2:18">
      <c r="B53" s="478"/>
      <c r="C53" s="559"/>
      <c r="D53" s="560"/>
      <c r="E53" s="443"/>
      <c r="F53" s="444"/>
      <c r="G53" s="444"/>
      <c r="H53" s="444"/>
      <c r="I53" s="444"/>
      <c r="J53" s="444"/>
      <c r="K53" s="444"/>
      <c r="L53" s="444"/>
      <c r="M53" s="444"/>
      <c r="N53" s="444"/>
      <c r="O53" s="445"/>
      <c r="P53" s="552"/>
      <c r="Q53" s="555"/>
      <c r="R53" s="180"/>
    </row>
    <row r="54" spans="2:18">
      <c r="B54" s="478">
        <v>16</v>
      </c>
      <c r="C54" s="475" t="str">
        <f>Sheet1!J17</f>
        <v/>
      </c>
      <c r="D54" s="556"/>
      <c r="E54" s="561" t="str">
        <f>Sheet1!K17</f>
        <v/>
      </c>
      <c r="F54" s="562"/>
      <c r="G54" s="562"/>
      <c r="H54" s="58"/>
      <c r="I54" s="457" t="str">
        <f>Sheet1!L17</f>
        <v/>
      </c>
      <c r="J54" s="457"/>
      <c r="K54" s="58"/>
      <c r="L54" s="457" t="str">
        <f>Sheet1!M17</f>
        <v/>
      </c>
      <c r="M54" s="457"/>
      <c r="N54" s="457"/>
      <c r="O54" s="68"/>
      <c r="P54" s="550"/>
      <c r="Q54" s="553"/>
      <c r="R54" s="204"/>
    </row>
    <row r="55" spans="2:18">
      <c r="B55" s="478"/>
      <c r="C55" s="557"/>
      <c r="D55" s="558"/>
      <c r="E55" s="440" t="str">
        <f>Sheet1!N17</f>
        <v/>
      </c>
      <c r="F55" s="441"/>
      <c r="G55" s="441"/>
      <c r="H55" s="441"/>
      <c r="I55" s="441"/>
      <c r="J55" s="441"/>
      <c r="K55" s="441"/>
      <c r="L55" s="441"/>
      <c r="M55" s="441"/>
      <c r="N55" s="441"/>
      <c r="O55" s="442"/>
      <c r="P55" s="551"/>
      <c r="Q55" s="554"/>
      <c r="R55" s="198"/>
    </row>
    <row r="56" spans="2:18">
      <c r="B56" s="478"/>
      <c r="C56" s="559"/>
      <c r="D56" s="560"/>
      <c r="E56" s="443"/>
      <c r="F56" s="444"/>
      <c r="G56" s="444"/>
      <c r="H56" s="444"/>
      <c r="I56" s="444"/>
      <c r="J56" s="444"/>
      <c r="K56" s="444"/>
      <c r="L56" s="444"/>
      <c r="M56" s="444"/>
      <c r="N56" s="444"/>
      <c r="O56" s="445"/>
      <c r="P56" s="552"/>
      <c r="Q56" s="555"/>
      <c r="R56" s="180"/>
    </row>
    <row r="57" spans="2:18">
      <c r="B57" s="478">
        <v>17</v>
      </c>
      <c r="C57" s="475" t="str">
        <f>Sheet1!J18</f>
        <v/>
      </c>
      <c r="D57" s="556"/>
      <c r="E57" s="561" t="str">
        <f>Sheet1!K18</f>
        <v/>
      </c>
      <c r="F57" s="562"/>
      <c r="G57" s="562"/>
      <c r="H57" s="58"/>
      <c r="I57" s="457" t="str">
        <f>Sheet1!L18</f>
        <v/>
      </c>
      <c r="J57" s="457"/>
      <c r="K57" s="58"/>
      <c r="L57" s="457" t="str">
        <f>Sheet1!M18</f>
        <v/>
      </c>
      <c r="M57" s="457"/>
      <c r="N57" s="457"/>
      <c r="O57" s="68"/>
      <c r="P57" s="550"/>
      <c r="Q57" s="553"/>
      <c r="R57" s="204"/>
    </row>
    <row r="58" spans="2:18">
      <c r="B58" s="478"/>
      <c r="C58" s="557"/>
      <c r="D58" s="558"/>
      <c r="E58" s="440" t="str">
        <f>Sheet1!N18</f>
        <v/>
      </c>
      <c r="F58" s="441"/>
      <c r="G58" s="441"/>
      <c r="H58" s="441"/>
      <c r="I58" s="441"/>
      <c r="J58" s="441"/>
      <c r="K58" s="441"/>
      <c r="L58" s="441"/>
      <c r="M58" s="441"/>
      <c r="N58" s="441"/>
      <c r="O58" s="442"/>
      <c r="P58" s="551"/>
      <c r="Q58" s="554"/>
      <c r="R58" s="198"/>
    </row>
    <row r="59" spans="2:18">
      <c r="B59" s="478"/>
      <c r="C59" s="559"/>
      <c r="D59" s="560"/>
      <c r="E59" s="443"/>
      <c r="F59" s="444"/>
      <c r="G59" s="444"/>
      <c r="H59" s="444"/>
      <c r="I59" s="444"/>
      <c r="J59" s="444"/>
      <c r="K59" s="444"/>
      <c r="L59" s="444"/>
      <c r="M59" s="444"/>
      <c r="N59" s="444"/>
      <c r="O59" s="445"/>
      <c r="P59" s="552"/>
      <c r="Q59" s="555"/>
      <c r="R59" s="180"/>
    </row>
    <row r="60" spans="2:18">
      <c r="B60" s="478">
        <v>18</v>
      </c>
      <c r="C60" s="475" t="str">
        <f>Sheet1!J19</f>
        <v/>
      </c>
      <c r="D60" s="556"/>
      <c r="E60" s="561" t="str">
        <f>Sheet1!K19</f>
        <v/>
      </c>
      <c r="F60" s="562"/>
      <c r="G60" s="562"/>
      <c r="H60" s="58"/>
      <c r="I60" s="457" t="str">
        <f>Sheet1!L19</f>
        <v/>
      </c>
      <c r="J60" s="457"/>
      <c r="K60" s="58"/>
      <c r="L60" s="457" t="str">
        <f>Sheet1!M19</f>
        <v/>
      </c>
      <c r="M60" s="457"/>
      <c r="N60" s="457"/>
      <c r="O60" s="68"/>
      <c r="P60" s="550"/>
      <c r="Q60" s="553"/>
      <c r="R60" s="204"/>
    </row>
    <row r="61" spans="2:18">
      <c r="B61" s="478"/>
      <c r="C61" s="557"/>
      <c r="D61" s="558"/>
      <c r="E61" s="440" t="str">
        <f>Sheet1!N19</f>
        <v/>
      </c>
      <c r="F61" s="441"/>
      <c r="G61" s="441"/>
      <c r="H61" s="441"/>
      <c r="I61" s="441"/>
      <c r="J61" s="441"/>
      <c r="K61" s="441"/>
      <c r="L61" s="441"/>
      <c r="M61" s="441"/>
      <c r="N61" s="441"/>
      <c r="O61" s="442"/>
      <c r="P61" s="551"/>
      <c r="Q61" s="554"/>
      <c r="R61" s="198"/>
    </row>
    <row r="62" spans="2:18">
      <c r="B62" s="478"/>
      <c r="C62" s="559"/>
      <c r="D62" s="560"/>
      <c r="E62" s="443"/>
      <c r="F62" s="444"/>
      <c r="G62" s="444"/>
      <c r="H62" s="444"/>
      <c r="I62" s="444"/>
      <c r="J62" s="444"/>
      <c r="K62" s="444"/>
      <c r="L62" s="444"/>
      <c r="M62" s="444"/>
      <c r="N62" s="444"/>
      <c r="O62" s="445"/>
      <c r="P62" s="552"/>
      <c r="Q62" s="555"/>
      <c r="R62" s="180"/>
    </row>
    <row r="63" spans="2:18">
      <c r="B63" s="478">
        <v>19</v>
      </c>
      <c r="C63" s="475" t="str">
        <f>Sheet1!J20</f>
        <v/>
      </c>
      <c r="D63" s="556"/>
      <c r="E63" s="561" t="str">
        <f>Sheet1!K20</f>
        <v/>
      </c>
      <c r="F63" s="562"/>
      <c r="G63" s="562"/>
      <c r="H63" s="58"/>
      <c r="I63" s="457" t="str">
        <f>Sheet1!L20</f>
        <v/>
      </c>
      <c r="J63" s="457"/>
      <c r="K63" s="58"/>
      <c r="L63" s="457" t="str">
        <f>Sheet1!M20</f>
        <v/>
      </c>
      <c r="M63" s="457"/>
      <c r="N63" s="457"/>
      <c r="O63" s="68"/>
      <c r="P63" s="550"/>
      <c r="Q63" s="553"/>
      <c r="R63" s="204"/>
    </row>
    <row r="64" spans="2:18">
      <c r="B64" s="478"/>
      <c r="C64" s="557"/>
      <c r="D64" s="558"/>
      <c r="E64" s="440" t="str">
        <f>Sheet1!N20</f>
        <v/>
      </c>
      <c r="F64" s="441"/>
      <c r="G64" s="441"/>
      <c r="H64" s="441"/>
      <c r="I64" s="441"/>
      <c r="J64" s="441"/>
      <c r="K64" s="441"/>
      <c r="L64" s="441"/>
      <c r="M64" s="441"/>
      <c r="N64" s="441"/>
      <c r="O64" s="442"/>
      <c r="P64" s="551"/>
      <c r="Q64" s="554"/>
      <c r="R64" s="198"/>
    </row>
    <row r="65" spans="2:18">
      <c r="B65" s="478"/>
      <c r="C65" s="559"/>
      <c r="D65" s="560"/>
      <c r="E65" s="443"/>
      <c r="F65" s="444"/>
      <c r="G65" s="444"/>
      <c r="H65" s="444"/>
      <c r="I65" s="444"/>
      <c r="J65" s="444"/>
      <c r="K65" s="444"/>
      <c r="L65" s="444"/>
      <c r="M65" s="444"/>
      <c r="N65" s="444"/>
      <c r="O65" s="445"/>
      <c r="P65" s="552"/>
      <c r="Q65" s="555"/>
      <c r="R65" s="180"/>
    </row>
    <row r="66" spans="2:18">
      <c r="B66" s="478">
        <v>20</v>
      </c>
      <c r="C66" s="475" t="str">
        <f>Sheet1!J21</f>
        <v/>
      </c>
      <c r="D66" s="556"/>
      <c r="E66" s="561" t="str">
        <f>Sheet1!K21</f>
        <v/>
      </c>
      <c r="F66" s="562"/>
      <c r="G66" s="562"/>
      <c r="H66" s="58"/>
      <c r="I66" s="457" t="str">
        <f>Sheet1!L21</f>
        <v/>
      </c>
      <c r="J66" s="457"/>
      <c r="K66" s="58"/>
      <c r="L66" s="457" t="str">
        <f>Sheet1!M21</f>
        <v/>
      </c>
      <c r="M66" s="457"/>
      <c r="N66" s="457"/>
      <c r="O66" s="68"/>
      <c r="P66" s="550"/>
      <c r="Q66" s="553"/>
      <c r="R66" s="204"/>
    </row>
    <row r="67" spans="2:18">
      <c r="B67" s="478"/>
      <c r="C67" s="557"/>
      <c r="D67" s="558"/>
      <c r="E67" s="440" t="str">
        <f>Sheet1!N21</f>
        <v/>
      </c>
      <c r="F67" s="441"/>
      <c r="G67" s="441"/>
      <c r="H67" s="441"/>
      <c r="I67" s="441"/>
      <c r="J67" s="441"/>
      <c r="K67" s="441"/>
      <c r="L67" s="441"/>
      <c r="M67" s="441"/>
      <c r="N67" s="441"/>
      <c r="O67" s="442"/>
      <c r="P67" s="551"/>
      <c r="Q67" s="554"/>
      <c r="R67" s="198"/>
    </row>
    <row r="68" spans="2:18">
      <c r="B68" s="478"/>
      <c r="C68" s="559"/>
      <c r="D68" s="560"/>
      <c r="E68" s="443"/>
      <c r="F68" s="444"/>
      <c r="G68" s="444"/>
      <c r="H68" s="444"/>
      <c r="I68" s="444"/>
      <c r="J68" s="444"/>
      <c r="K68" s="444"/>
      <c r="L68" s="444"/>
      <c r="M68" s="444"/>
      <c r="N68" s="444"/>
      <c r="O68" s="445"/>
      <c r="P68" s="552"/>
      <c r="Q68" s="555"/>
      <c r="R68" s="180"/>
    </row>
    <row r="69" spans="2:18">
      <c r="B69" s="478">
        <v>21</v>
      </c>
      <c r="C69" s="475" t="str">
        <f>Sheet1!J22</f>
        <v/>
      </c>
      <c r="D69" s="556"/>
      <c r="E69" s="561" t="str">
        <f>Sheet1!K22</f>
        <v/>
      </c>
      <c r="F69" s="562"/>
      <c r="G69" s="562"/>
      <c r="H69" s="58"/>
      <c r="I69" s="457" t="str">
        <f>Sheet1!L22</f>
        <v/>
      </c>
      <c r="J69" s="457"/>
      <c r="K69" s="58"/>
      <c r="L69" s="457" t="str">
        <f>Sheet1!M22</f>
        <v/>
      </c>
      <c r="M69" s="457"/>
      <c r="N69" s="457"/>
      <c r="O69" s="68"/>
      <c r="P69" s="550"/>
      <c r="Q69" s="553"/>
      <c r="R69" s="204"/>
    </row>
    <row r="70" spans="2:18">
      <c r="B70" s="478"/>
      <c r="C70" s="557"/>
      <c r="D70" s="558"/>
      <c r="E70" s="440" t="str">
        <f>Sheet1!N22</f>
        <v/>
      </c>
      <c r="F70" s="441"/>
      <c r="G70" s="441"/>
      <c r="H70" s="441"/>
      <c r="I70" s="441"/>
      <c r="J70" s="441"/>
      <c r="K70" s="441"/>
      <c r="L70" s="441"/>
      <c r="M70" s="441"/>
      <c r="N70" s="441"/>
      <c r="O70" s="442"/>
      <c r="P70" s="551"/>
      <c r="Q70" s="554"/>
      <c r="R70" s="198"/>
    </row>
    <row r="71" spans="2:18">
      <c r="B71" s="478"/>
      <c r="C71" s="559"/>
      <c r="D71" s="560"/>
      <c r="E71" s="443"/>
      <c r="F71" s="444"/>
      <c r="G71" s="444"/>
      <c r="H71" s="444"/>
      <c r="I71" s="444"/>
      <c r="J71" s="444"/>
      <c r="K71" s="444"/>
      <c r="L71" s="444"/>
      <c r="M71" s="444"/>
      <c r="N71" s="444"/>
      <c r="O71" s="445"/>
      <c r="P71" s="552"/>
      <c r="Q71" s="555"/>
      <c r="R71" s="180"/>
    </row>
    <row r="72" spans="2:18">
      <c r="B72" s="478">
        <v>22</v>
      </c>
      <c r="C72" s="475" t="str">
        <f>Sheet1!J23</f>
        <v/>
      </c>
      <c r="D72" s="556"/>
      <c r="E72" s="561" t="str">
        <f>Sheet1!K23</f>
        <v/>
      </c>
      <c r="F72" s="562"/>
      <c r="G72" s="562"/>
      <c r="H72" s="58"/>
      <c r="I72" s="457" t="str">
        <f>Sheet1!L23</f>
        <v/>
      </c>
      <c r="J72" s="457"/>
      <c r="K72" s="58"/>
      <c r="L72" s="457" t="str">
        <f>Sheet1!M23</f>
        <v/>
      </c>
      <c r="M72" s="457"/>
      <c r="N72" s="457"/>
      <c r="O72" s="68"/>
      <c r="P72" s="550"/>
      <c r="Q72" s="553"/>
      <c r="R72" s="204"/>
    </row>
    <row r="73" spans="2:18">
      <c r="B73" s="478"/>
      <c r="C73" s="557"/>
      <c r="D73" s="558"/>
      <c r="E73" s="440" t="str">
        <f>Sheet1!N23</f>
        <v/>
      </c>
      <c r="F73" s="441"/>
      <c r="G73" s="441"/>
      <c r="H73" s="441"/>
      <c r="I73" s="441"/>
      <c r="J73" s="441"/>
      <c r="K73" s="441"/>
      <c r="L73" s="441"/>
      <c r="M73" s="441"/>
      <c r="N73" s="441"/>
      <c r="O73" s="442"/>
      <c r="P73" s="551"/>
      <c r="Q73" s="554"/>
      <c r="R73" s="198"/>
    </row>
    <row r="74" spans="2:18">
      <c r="B74" s="478"/>
      <c r="C74" s="559"/>
      <c r="D74" s="560"/>
      <c r="E74" s="443"/>
      <c r="F74" s="444"/>
      <c r="G74" s="444"/>
      <c r="H74" s="444"/>
      <c r="I74" s="444"/>
      <c r="J74" s="444"/>
      <c r="K74" s="444"/>
      <c r="L74" s="444"/>
      <c r="M74" s="444"/>
      <c r="N74" s="444"/>
      <c r="O74" s="445"/>
      <c r="P74" s="552"/>
      <c r="Q74" s="555"/>
      <c r="R74" s="180"/>
    </row>
    <row r="75" spans="2:18">
      <c r="B75" s="478">
        <v>23</v>
      </c>
      <c r="C75" s="475" t="str">
        <f>Sheet1!J24</f>
        <v/>
      </c>
      <c r="D75" s="556"/>
      <c r="E75" s="561" t="str">
        <f>Sheet1!K24</f>
        <v/>
      </c>
      <c r="F75" s="562"/>
      <c r="G75" s="562"/>
      <c r="H75" s="58"/>
      <c r="I75" s="457" t="str">
        <f>Sheet1!L24</f>
        <v/>
      </c>
      <c r="J75" s="457"/>
      <c r="K75" s="58"/>
      <c r="L75" s="457" t="str">
        <f>Sheet1!M24</f>
        <v/>
      </c>
      <c r="M75" s="457"/>
      <c r="N75" s="457"/>
      <c r="O75" s="68"/>
      <c r="P75" s="550"/>
      <c r="Q75" s="553"/>
      <c r="R75" s="204"/>
    </row>
    <row r="76" spans="2:18">
      <c r="B76" s="478"/>
      <c r="C76" s="557"/>
      <c r="D76" s="558"/>
      <c r="E76" s="440" t="str">
        <f>Sheet1!N24</f>
        <v/>
      </c>
      <c r="F76" s="441"/>
      <c r="G76" s="441"/>
      <c r="H76" s="441"/>
      <c r="I76" s="441"/>
      <c r="J76" s="441"/>
      <c r="K76" s="441"/>
      <c r="L76" s="441"/>
      <c r="M76" s="441"/>
      <c r="N76" s="441"/>
      <c r="O76" s="442"/>
      <c r="P76" s="551"/>
      <c r="Q76" s="554"/>
      <c r="R76" s="198"/>
    </row>
    <row r="77" spans="2:18">
      <c r="B77" s="478"/>
      <c r="C77" s="559"/>
      <c r="D77" s="560"/>
      <c r="E77" s="443"/>
      <c r="F77" s="444"/>
      <c r="G77" s="444"/>
      <c r="H77" s="444"/>
      <c r="I77" s="444"/>
      <c r="J77" s="444"/>
      <c r="K77" s="444"/>
      <c r="L77" s="444"/>
      <c r="M77" s="444"/>
      <c r="N77" s="444"/>
      <c r="O77" s="445"/>
      <c r="P77" s="552"/>
      <c r="Q77" s="555"/>
      <c r="R77" s="180"/>
    </row>
    <row r="78" spans="2:18">
      <c r="B78" s="478">
        <v>24</v>
      </c>
      <c r="C78" s="475" t="str">
        <f>Sheet1!J25</f>
        <v/>
      </c>
      <c r="D78" s="556"/>
      <c r="E78" s="561" t="str">
        <f>Sheet1!K25</f>
        <v/>
      </c>
      <c r="F78" s="562"/>
      <c r="G78" s="562"/>
      <c r="H78" s="58"/>
      <c r="I78" s="457" t="str">
        <f>Sheet1!L25</f>
        <v/>
      </c>
      <c r="J78" s="457"/>
      <c r="K78" s="58"/>
      <c r="L78" s="457" t="str">
        <f>Sheet1!M25</f>
        <v/>
      </c>
      <c r="M78" s="457"/>
      <c r="N78" s="457"/>
      <c r="O78" s="68"/>
      <c r="P78" s="550"/>
      <c r="Q78" s="553"/>
      <c r="R78" s="204"/>
    </row>
    <row r="79" spans="2:18">
      <c r="B79" s="478"/>
      <c r="C79" s="557"/>
      <c r="D79" s="558"/>
      <c r="E79" s="440" t="str">
        <f>Sheet1!N25</f>
        <v/>
      </c>
      <c r="F79" s="441"/>
      <c r="G79" s="441"/>
      <c r="H79" s="441"/>
      <c r="I79" s="441"/>
      <c r="J79" s="441"/>
      <c r="K79" s="441"/>
      <c r="L79" s="441"/>
      <c r="M79" s="441"/>
      <c r="N79" s="441"/>
      <c r="O79" s="442"/>
      <c r="P79" s="551"/>
      <c r="Q79" s="554"/>
      <c r="R79" s="198"/>
    </row>
    <row r="80" spans="2:18">
      <c r="B80" s="478"/>
      <c r="C80" s="559"/>
      <c r="D80" s="560"/>
      <c r="E80" s="443"/>
      <c r="F80" s="444"/>
      <c r="G80" s="444"/>
      <c r="H80" s="444"/>
      <c r="I80" s="444"/>
      <c r="J80" s="444"/>
      <c r="K80" s="444"/>
      <c r="L80" s="444"/>
      <c r="M80" s="444"/>
      <c r="N80" s="444"/>
      <c r="O80" s="445"/>
      <c r="P80" s="552"/>
      <c r="Q80" s="555"/>
      <c r="R80" s="180"/>
    </row>
    <row r="81" spans="2:18">
      <c r="B81" s="478">
        <v>25</v>
      </c>
      <c r="C81" s="475" t="str">
        <f>Sheet1!J26</f>
        <v/>
      </c>
      <c r="D81" s="556"/>
      <c r="E81" s="561" t="str">
        <f>Sheet1!K26</f>
        <v/>
      </c>
      <c r="F81" s="562"/>
      <c r="G81" s="562"/>
      <c r="H81" s="58"/>
      <c r="I81" s="457" t="str">
        <f>Sheet1!L26</f>
        <v/>
      </c>
      <c r="J81" s="457"/>
      <c r="K81" s="58"/>
      <c r="L81" s="457" t="str">
        <f>Sheet1!M26</f>
        <v/>
      </c>
      <c r="M81" s="457"/>
      <c r="N81" s="457"/>
      <c r="O81" s="68"/>
      <c r="P81" s="550"/>
      <c r="Q81" s="553"/>
      <c r="R81" s="204"/>
    </row>
    <row r="82" spans="2:18">
      <c r="B82" s="478"/>
      <c r="C82" s="557"/>
      <c r="D82" s="558"/>
      <c r="E82" s="440" t="str">
        <f>Sheet1!N26</f>
        <v/>
      </c>
      <c r="F82" s="441"/>
      <c r="G82" s="441"/>
      <c r="H82" s="441"/>
      <c r="I82" s="441"/>
      <c r="J82" s="441"/>
      <c r="K82" s="441"/>
      <c r="L82" s="441"/>
      <c r="M82" s="441"/>
      <c r="N82" s="441"/>
      <c r="O82" s="442"/>
      <c r="P82" s="551"/>
      <c r="Q82" s="554"/>
      <c r="R82" s="198"/>
    </row>
    <row r="83" spans="2:18">
      <c r="B83" s="478"/>
      <c r="C83" s="559"/>
      <c r="D83" s="560"/>
      <c r="E83" s="443"/>
      <c r="F83" s="444"/>
      <c r="G83" s="444"/>
      <c r="H83" s="444"/>
      <c r="I83" s="444"/>
      <c r="J83" s="444"/>
      <c r="K83" s="444"/>
      <c r="L83" s="444"/>
      <c r="M83" s="444"/>
      <c r="N83" s="444"/>
      <c r="O83" s="445"/>
      <c r="P83" s="552"/>
      <c r="Q83" s="555"/>
      <c r="R83" s="180"/>
    </row>
  </sheetData>
  <mergeCells count="209">
    <mergeCell ref="B81:B83"/>
    <mergeCell ref="C81:D83"/>
    <mergeCell ref="E81:G81"/>
    <mergeCell ref="I81:J81"/>
    <mergeCell ref="L81:N81"/>
    <mergeCell ref="P81:P83"/>
    <mergeCell ref="Q81:Q83"/>
    <mergeCell ref="E82:O83"/>
    <mergeCell ref="B75:B77"/>
    <mergeCell ref="C75:D77"/>
    <mergeCell ref="E75:G75"/>
    <mergeCell ref="I75:J75"/>
    <mergeCell ref="L75:N75"/>
    <mergeCell ref="P75:P77"/>
    <mergeCell ref="Q75:Q77"/>
    <mergeCell ref="E76:O77"/>
    <mergeCell ref="B78:B80"/>
    <mergeCell ref="C78:D80"/>
    <mergeCell ref="E78:G78"/>
    <mergeCell ref="I78:J78"/>
    <mergeCell ref="L78:N78"/>
    <mergeCell ref="P78:P80"/>
    <mergeCell ref="Q78:Q80"/>
    <mergeCell ref="E79:O80"/>
    <mergeCell ref="B69:B71"/>
    <mergeCell ref="C69:D71"/>
    <mergeCell ref="E69:G69"/>
    <mergeCell ref="I69:J69"/>
    <mergeCell ref="L69:N69"/>
    <mergeCell ref="P69:P71"/>
    <mergeCell ref="Q69:Q71"/>
    <mergeCell ref="E70:O71"/>
    <mergeCell ref="B72:B74"/>
    <mergeCell ref="C72:D74"/>
    <mergeCell ref="E72:G72"/>
    <mergeCell ref="I72:J72"/>
    <mergeCell ref="L72:N72"/>
    <mergeCell ref="P72:P74"/>
    <mergeCell ref="Q72:Q74"/>
    <mergeCell ref="E73:O74"/>
    <mergeCell ref="P6:P8"/>
    <mergeCell ref="Q6:Q8"/>
    <mergeCell ref="A1:C2"/>
    <mergeCell ref="C6:D8"/>
    <mergeCell ref="B27:B29"/>
    <mergeCell ref="B30:B32"/>
    <mergeCell ref="E6:F6"/>
    <mergeCell ref="E7:F7"/>
    <mergeCell ref="L6:N6"/>
    <mergeCell ref="I6:J6"/>
    <mergeCell ref="E9:G9"/>
    <mergeCell ref="E10:O11"/>
    <mergeCell ref="I9:J9"/>
    <mergeCell ref="B9:B11"/>
    <mergeCell ref="B12:B14"/>
    <mergeCell ref="B15:B17"/>
    <mergeCell ref="B18:B20"/>
    <mergeCell ref="B21:B23"/>
    <mergeCell ref="B24:B26"/>
    <mergeCell ref="E25:O26"/>
    <mergeCell ref="B6:B8"/>
    <mergeCell ref="C9:D11"/>
    <mergeCell ref="E22:O23"/>
    <mergeCell ref="E24:G24"/>
    <mergeCell ref="L9:N9"/>
    <mergeCell ref="E12:G12"/>
    <mergeCell ref="I12:J12"/>
    <mergeCell ref="L12:N12"/>
    <mergeCell ref="E13:O14"/>
    <mergeCell ref="E15:G15"/>
    <mergeCell ref="I15:J15"/>
    <mergeCell ref="L15:N15"/>
    <mergeCell ref="E16:O17"/>
    <mergeCell ref="C30:D32"/>
    <mergeCell ref="C12:D14"/>
    <mergeCell ref="C15:D17"/>
    <mergeCell ref="C18:D20"/>
    <mergeCell ref="C21:D23"/>
    <mergeCell ref="C24:D26"/>
    <mergeCell ref="C27:D29"/>
    <mergeCell ref="E28:O29"/>
    <mergeCell ref="E30:G30"/>
    <mergeCell ref="I30:J30"/>
    <mergeCell ref="L30:N30"/>
    <mergeCell ref="E31:O32"/>
    <mergeCell ref="E27:G27"/>
    <mergeCell ref="I27:J27"/>
    <mergeCell ref="L27:N27"/>
    <mergeCell ref="I24:J24"/>
    <mergeCell ref="L24:N24"/>
    <mergeCell ref="E18:G18"/>
    <mergeCell ref="I18:J18"/>
    <mergeCell ref="L18:N18"/>
    <mergeCell ref="E19:O20"/>
    <mergeCell ref="E21:G21"/>
    <mergeCell ref="I21:J21"/>
    <mergeCell ref="L21:N21"/>
    <mergeCell ref="P24:P26"/>
    <mergeCell ref="P27:P29"/>
    <mergeCell ref="P30:P32"/>
    <mergeCell ref="Q9:Q11"/>
    <mergeCell ref="Q12:Q14"/>
    <mergeCell ref="Q15:Q17"/>
    <mergeCell ref="Q18:Q20"/>
    <mergeCell ref="Q21:Q23"/>
    <mergeCell ref="Q24:Q26"/>
    <mergeCell ref="Q27:Q29"/>
    <mergeCell ref="Q30:Q32"/>
    <mergeCell ref="P9:P11"/>
    <mergeCell ref="P12:P14"/>
    <mergeCell ref="P15:P17"/>
    <mergeCell ref="P18:P20"/>
    <mergeCell ref="P21:P23"/>
    <mergeCell ref="P33:P35"/>
    <mergeCell ref="Q33:Q35"/>
    <mergeCell ref="E34:O35"/>
    <mergeCell ref="B36:B38"/>
    <mergeCell ref="C36:D38"/>
    <mergeCell ref="E36:G36"/>
    <mergeCell ref="I36:J36"/>
    <mergeCell ref="L36:N36"/>
    <mergeCell ref="P36:P38"/>
    <mergeCell ref="Q36:Q38"/>
    <mergeCell ref="E37:O38"/>
    <mergeCell ref="B33:B35"/>
    <mergeCell ref="C33:D35"/>
    <mergeCell ref="E33:G33"/>
    <mergeCell ref="I33:J33"/>
    <mergeCell ref="L33:N33"/>
    <mergeCell ref="P39:P41"/>
    <mergeCell ref="Q39:Q41"/>
    <mergeCell ref="E40:O41"/>
    <mergeCell ref="B42:B44"/>
    <mergeCell ref="C42:D44"/>
    <mergeCell ref="E42:G42"/>
    <mergeCell ref="I42:J42"/>
    <mergeCell ref="L42:N42"/>
    <mergeCell ref="P42:P44"/>
    <mergeCell ref="Q42:Q44"/>
    <mergeCell ref="E43:O44"/>
    <mergeCell ref="B39:B41"/>
    <mergeCell ref="C39:D41"/>
    <mergeCell ref="E39:G39"/>
    <mergeCell ref="I39:J39"/>
    <mergeCell ref="L39:N39"/>
    <mergeCell ref="P45:P47"/>
    <mergeCell ref="Q45:Q47"/>
    <mergeCell ref="E46:O47"/>
    <mergeCell ref="B48:B50"/>
    <mergeCell ref="C48:D50"/>
    <mergeCell ref="E48:G48"/>
    <mergeCell ref="I48:J48"/>
    <mergeCell ref="L48:N48"/>
    <mergeCell ref="P48:P50"/>
    <mergeCell ref="Q48:Q50"/>
    <mergeCell ref="E49:O50"/>
    <mergeCell ref="B45:B47"/>
    <mergeCell ref="C45:D47"/>
    <mergeCell ref="E45:G45"/>
    <mergeCell ref="I45:J45"/>
    <mergeCell ref="L45:N45"/>
    <mergeCell ref="P51:P53"/>
    <mergeCell ref="Q51:Q53"/>
    <mergeCell ref="E52:O53"/>
    <mergeCell ref="B54:B56"/>
    <mergeCell ref="C54:D56"/>
    <mergeCell ref="E54:G54"/>
    <mergeCell ref="I54:J54"/>
    <mergeCell ref="L54:N54"/>
    <mergeCell ref="P54:P56"/>
    <mergeCell ref="Q54:Q56"/>
    <mergeCell ref="E55:O56"/>
    <mergeCell ref="B51:B53"/>
    <mergeCell ref="C51:D53"/>
    <mergeCell ref="E51:G51"/>
    <mergeCell ref="I51:J51"/>
    <mergeCell ref="L51:N51"/>
    <mergeCell ref="P57:P59"/>
    <mergeCell ref="Q57:Q59"/>
    <mergeCell ref="E58:O59"/>
    <mergeCell ref="B60:B62"/>
    <mergeCell ref="C60:D62"/>
    <mergeCell ref="E60:G60"/>
    <mergeCell ref="I60:J60"/>
    <mergeCell ref="L60:N60"/>
    <mergeCell ref="P60:P62"/>
    <mergeCell ref="Q60:Q62"/>
    <mergeCell ref="E61:O62"/>
    <mergeCell ref="B57:B59"/>
    <mergeCell ref="C57:D59"/>
    <mergeCell ref="E57:G57"/>
    <mergeCell ref="I57:J57"/>
    <mergeCell ref="L57:N57"/>
    <mergeCell ref="P63:P65"/>
    <mergeCell ref="Q63:Q65"/>
    <mergeCell ref="E64:O65"/>
    <mergeCell ref="B66:B68"/>
    <mergeCell ref="C66:D68"/>
    <mergeCell ref="E66:G66"/>
    <mergeCell ref="I66:J66"/>
    <mergeCell ref="L66:N66"/>
    <mergeCell ref="P66:P68"/>
    <mergeCell ref="Q66:Q68"/>
    <mergeCell ref="E67:O68"/>
    <mergeCell ref="B63:B65"/>
    <mergeCell ref="C63:D65"/>
    <mergeCell ref="E63:G63"/>
    <mergeCell ref="I63:J63"/>
    <mergeCell ref="L63:N63"/>
  </mergeCells>
  <phoneticPr fontId="24"/>
  <dataValidations disablePrompts="1" count="2">
    <dataValidation type="list" allowBlank="1" showInputMessage="1" showErrorMessage="1" sqref="R10 R31 R28 R25 R22 R19 R16 R13 R34 R37 R40 R43 R46 R49 R52 R55 R58 R61 R64 R67 R70 R73 R76 R79 R82">
      <formula1>$T$7:$T$24</formula1>
    </dataValidation>
    <dataValidation type="list" allowBlank="1" showInputMessage="1" showErrorMessage="1" sqref="P9:P83">
      <formula1>$U$7:$U$12</formula1>
    </dataValidation>
  </dataValidations>
  <pageMargins left="0.70866141732283472" right="0.70866141732283472" top="0.74803149606299213" bottom="0.74803149606299213" header="0.31496062992125984" footer="0.31496062992125984"/>
  <pageSetup paperSize="9" firstPageNumber="7" orientation="landscape" useFirstPageNumber="1" r:id="rId1"/>
  <headerFooter>
    <oddFooter>&amp;R&amp;P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
  <sheetViews>
    <sheetView workbookViewId="0">
      <selection activeCell="P23" sqref="P23"/>
    </sheetView>
  </sheetViews>
  <sheetFormatPr defaultRowHeight="13.5"/>
  <sheetData>
    <row r="1" spans="1:15">
      <c r="A1" t="s">
        <v>154</v>
      </c>
      <c r="B1" t="s">
        <v>155</v>
      </c>
      <c r="C1" t="s">
        <v>156</v>
      </c>
      <c r="D1" t="s">
        <v>112</v>
      </c>
      <c r="E1" t="s">
        <v>151</v>
      </c>
      <c r="F1" t="s">
        <v>113</v>
      </c>
      <c r="G1" t="s">
        <v>157</v>
      </c>
      <c r="H1" t="s">
        <v>146</v>
      </c>
      <c r="I1" t="s">
        <v>158</v>
      </c>
      <c r="J1" t="s">
        <v>149</v>
      </c>
      <c r="K1" t="s">
        <v>150</v>
      </c>
      <c r="L1" t="s">
        <v>159</v>
      </c>
      <c r="M1" t="s">
        <v>160</v>
      </c>
      <c r="N1" t="s">
        <v>152</v>
      </c>
      <c r="O1" t="s">
        <v>147</v>
      </c>
    </row>
    <row r="2" spans="1:15">
      <c r="A2" s="153">
        <v>41944</v>
      </c>
      <c r="B2" s="153">
        <v>41973</v>
      </c>
      <c r="E2">
        <v>1111</v>
      </c>
      <c r="F2" t="s">
        <v>114</v>
      </c>
      <c r="I2" s="152">
        <v>13053529</v>
      </c>
      <c r="J2" s="152">
        <v>4834946</v>
      </c>
      <c r="K2" s="152">
        <v>8245199</v>
      </c>
      <c r="L2" s="152">
        <v>9643276</v>
      </c>
      <c r="M2">
        <v>5.9</v>
      </c>
    </row>
    <row r="3" spans="1:15">
      <c r="A3" s="153">
        <v>41944</v>
      </c>
      <c r="B3" s="153">
        <v>41973</v>
      </c>
      <c r="E3">
        <v>1113</v>
      </c>
      <c r="F3" t="s">
        <v>340</v>
      </c>
      <c r="I3" s="152">
        <v>11035184</v>
      </c>
      <c r="J3" s="152">
        <v>40253932</v>
      </c>
      <c r="K3" s="152">
        <v>18480492</v>
      </c>
      <c r="L3" s="152">
        <v>32808624</v>
      </c>
      <c r="M3">
        <v>20.100000000000001</v>
      </c>
    </row>
    <row r="4" spans="1:15">
      <c r="A4" s="153">
        <v>41944</v>
      </c>
      <c r="B4" s="153">
        <v>41973</v>
      </c>
      <c r="E4">
        <v>1115</v>
      </c>
      <c r="F4" t="s">
        <v>392</v>
      </c>
      <c r="I4" s="152">
        <v>5900000</v>
      </c>
      <c r="J4">
        <v>0</v>
      </c>
      <c r="K4">
        <v>0</v>
      </c>
      <c r="L4" s="152">
        <v>5900000</v>
      </c>
      <c r="M4">
        <v>3.6</v>
      </c>
    </row>
    <row r="5" spans="1:15">
      <c r="A5" s="153">
        <v>41944</v>
      </c>
      <c r="B5" s="153">
        <v>41973</v>
      </c>
      <c r="F5" t="s">
        <v>115</v>
      </c>
      <c r="I5" s="152">
        <v>29988713</v>
      </c>
      <c r="J5" s="152">
        <v>45088878</v>
      </c>
      <c r="K5" s="152">
        <v>26725691</v>
      </c>
      <c r="L5" s="152">
        <v>48351900</v>
      </c>
      <c r="M5">
        <v>29.7</v>
      </c>
    </row>
    <row r="6" spans="1:15">
      <c r="A6" s="153">
        <v>41944</v>
      </c>
      <c r="B6" s="153">
        <v>41973</v>
      </c>
      <c r="E6">
        <v>1122</v>
      </c>
      <c r="F6" t="s">
        <v>393</v>
      </c>
      <c r="I6" s="152">
        <v>40539245</v>
      </c>
      <c r="J6" s="152">
        <v>19767121</v>
      </c>
      <c r="K6" s="152">
        <v>19537879</v>
      </c>
      <c r="L6" s="152">
        <v>40768487</v>
      </c>
      <c r="M6">
        <v>25</v>
      </c>
    </row>
    <row r="7" spans="1:15">
      <c r="A7" s="153">
        <v>41944</v>
      </c>
      <c r="B7" s="153">
        <v>41973</v>
      </c>
      <c r="E7">
        <v>1123</v>
      </c>
      <c r="F7" t="s">
        <v>394</v>
      </c>
      <c r="I7" s="152">
        <v>33287</v>
      </c>
      <c r="J7" s="152">
        <v>137860</v>
      </c>
      <c r="K7" s="152">
        <v>136407</v>
      </c>
      <c r="L7" s="152">
        <v>34740</v>
      </c>
      <c r="M7">
        <v>0</v>
      </c>
    </row>
    <row r="8" spans="1:15">
      <c r="A8" s="153">
        <v>41944</v>
      </c>
      <c r="B8" s="153">
        <v>41973</v>
      </c>
      <c r="F8" t="s">
        <v>334</v>
      </c>
      <c r="I8" s="152">
        <v>40572532</v>
      </c>
      <c r="J8" s="152">
        <v>19904981</v>
      </c>
      <c r="K8" s="152">
        <v>19674286</v>
      </c>
      <c r="L8" s="152">
        <v>40803227</v>
      </c>
      <c r="M8">
        <v>25.1</v>
      </c>
    </row>
    <row r="9" spans="1:15">
      <c r="A9" s="153">
        <v>41944</v>
      </c>
      <c r="B9" s="153">
        <v>41973</v>
      </c>
      <c r="E9">
        <v>1131</v>
      </c>
      <c r="F9" t="s">
        <v>395</v>
      </c>
      <c r="I9" s="152">
        <v>14809244</v>
      </c>
      <c r="J9" s="152">
        <v>14470843</v>
      </c>
      <c r="K9" s="152">
        <v>14809244</v>
      </c>
      <c r="L9" s="152">
        <v>14470843</v>
      </c>
      <c r="M9">
        <v>8.9</v>
      </c>
    </row>
    <row r="10" spans="1:15">
      <c r="A10" s="153">
        <v>41944</v>
      </c>
      <c r="B10" s="153">
        <v>41973</v>
      </c>
      <c r="E10">
        <v>1132</v>
      </c>
      <c r="F10" t="s">
        <v>396</v>
      </c>
      <c r="I10" s="152">
        <v>1045647</v>
      </c>
      <c r="J10">
        <v>0</v>
      </c>
      <c r="K10">
        <v>0</v>
      </c>
      <c r="L10" s="152">
        <v>1045647</v>
      </c>
      <c r="M10">
        <v>0.6</v>
      </c>
    </row>
    <row r="11" spans="1:15">
      <c r="A11" s="153">
        <v>41944</v>
      </c>
      <c r="B11" s="153">
        <v>41973</v>
      </c>
      <c r="E11">
        <v>1136</v>
      </c>
      <c r="F11" t="s">
        <v>341</v>
      </c>
      <c r="I11" s="152">
        <v>345800</v>
      </c>
      <c r="J11">
        <v>0</v>
      </c>
      <c r="K11">
        <v>0</v>
      </c>
      <c r="L11" s="152">
        <v>345800</v>
      </c>
      <c r="M11">
        <v>0.2</v>
      </c>
    </row>
    <row r="12" spans="1:15">
      <c r="A12" s="153">
        <v>41944</v>
      </c>
      <c r="B12" s="153">
        <v>41973</v>
      </c>
      <c r="F12" t="s">
        <v>116</v>
      </c>
      <c r="I12" s="152">
        <v>16200691</v>
      </c>
      <c r="J12" s="152">
        <v>14470843</v>
      </c>
      <c r="K12" s="152">
        <v>14809244</v>
      </c>
      <c r="L12" s="152">
        <v>15862290</v>
      </c>
      <c r="M12">
        <v>9.6999999999999993</v>
      </c>
    </row>
    <row r="13" spans="1:15">
      <c r="A13" s="153">
        <v>41944</v>
      </c>
      <c r="B13" s="153">
        <v>41973</v>
      </c>
      <c r="E13">
        <v>1153</v>
      </c>
      <c r="F13" t="s">
        <v>348</v>
      </c>
      <c r="I13" s="152">
        <v>24300000</v>
      </c>
      <c r="J13">
        <v>0</v>
      </c>
      <c r="K13" s="152">
        <v>100000</v>
      </c>
      <c r="L13" s="152">
        <v>24200000</v>
      </c>
      <c r="M13">
        <v>14.9</v>
      </c>
    </row>
    <row r="14" spans="1:15">
      <c r="A14" s="153">
        <v>41944</v>
      </c>
      <c r="B14" s="153">
        <v>41973</v>
      </c>
      <c r="E14">
        <v>1154</v>
      </c>
      <c r="F14" t="s">
        <v>312</v>
      </c>
      <c r="I14" s="152">
        <v>2301900</v>
      </c>
      <c r="J14">
        <v>0</v>
      </c>
      <c r="K14">
        <v>0</v>
      </c>
      <c r="L14" s="152">
        <v>2301900</v>
      </c>
      <c r="M14">
        <v>1.4</v>
      </c>
    </row>
    <row r="15" spans="1:15">
      <c r="A15" s="153">
        <v>41944</v>
      </c>
      <c r="B15" s="153">
        <v>41973</v>
      </c>
      <c r="E15">
        <v>1155</v>
      </c>
      <c r="F15" t="s">
        <v>349</v>
      </c>
      <c r="I15">
        <v>0</v>
      </c>
      <c r="J15" s="152">
        <v>28432</v>
      </c>
      <c r="K15" s="152">
        <v>28432</v>
      </c>
      <c r="L15">
        <v>0</v>
      </c>
      <c r="M15">
        <v>0</v>
      </c>
    </row>
    <row r="16" spans="1:15">
      <c r="A16" s="153">
        <v>41944</v>
      </c>
      <c r="B16" s="153">
        <v>41973</v>
      </c>
      <c r="F16" t="s">
        <v>117</v>
      </c>
      <c r="I16" s="152">
        <v>26601900</v>
      </c>
      <c r="J16" s="152">
        <v>28432</v>
      </c>
      <c r="K16" s="152">
        <v>128432</v>
      </c>
      <c r="L16" s="152">
        <v>26501900</v>
      </c>
      <c r="M16">
        <v>16.3</v>
      </c>
    </row>
    <row r="17" spans="1:13">
      <c r="A17" s="153">
        <v>41944</v>
      </c>
      <c r="B17" s="153">
        <v>41973</v>
      </c>
      <c r="F17" t="s">
        <v>118</v>
      </c>
      <c r="I17" s="152">
        <v>113363836</v>
      </c>
      <c r="J17" s="152">
        <v>79493134</v>
      </c>
      <c r="K17" s="152">
        <v>61337653</v>
      </c>
      <c r="L17" s="152">
        <v>131519317</v>
      </c>
      <c r="M17">
        <v>80.8</v>
      </c>
    </row>
    <row r="18" spans="1:13">
      <c r="A18" s="153">
        <v>41944</v>
      </c>
      <c r="B18" s="153">
        <v>41973</v>
      </c>
      <c r="E18">
        <v>1211</v>
      </c>
      <c r="F18" t="s">
        <v>119</v>
      </c>
      <c r="I18" s="152">
        <v>12421947</v>
      </c>
      <c r="J18">
        <v>0</v>
      </c>
      <c r="K18">
        <v>0</v>
      </c>
      <c r="L18" s="152">
        <v>12421947</v>
      </c>
      <c r="M18">
        <v>7.6</v>
      </c>
    </row>
    <row r="19" spans="1:13">
      <c r="A19" s="153">
        <v>41944</v>
      </c>
      <c r="B19" s="153">
        <v>41973</v>
      </c>
      <c r="E19">
        <v>1212</v>
      </c>
      <c r="F19" t="s">
        <v>397</v>
      </c>
      <c r="I19" s="152">
        <v>668250</v>
      </c>
      <c r="J19">
        <v>0</v>
      </c>
      <c r="K19">
        <v>0</v>
      </c>
      <c r="L19" s="152">
        <v>668250</v>
      </c>
      <c r="M19">
        <v>0.4</v>
      </c>
    </row>
    <row r="20" spans="1:13">
      <c r="A20" s="153">
        <v>41944</v>
      </c>
      <c r="B20" s="153">
        <v>41973</v>
      </c>
      <c r="E20">
        <v>1215</v>
      </c>
      <c r="F20" t="s">
        <v>121</v>
      </c>
      <c r="I20" s="152">
        <v>1454194</v>
      </c>
      <c r="J20">
        <v>0</v>
      </c>
      <c r="K20">
        <v>0</v>
      </c>
      <c r="L20" s="152">
        <v>1454194</v>
      </c>
      <c r="M20">
        <v>0.9</v>
      </c>
    </row>
    <row r="21" spans="1:13">
      <c r="A21" s="153">
        <v>41944</v>
      </c>
      <c r="B21" s="153">
        <v>41973</v>
      </c>
      <c r="E21">
        <v>1216</v>
      </c>
      <c r="F21" t="s">
        <v>122</v>
      </c>
      <c r="I21" s="152">
        <v>933537</v>
      </c>
      <c r="J21">
        <v>0</v>
      </c>
      <c r="K21">
        <v>0</v>
      </c>
      <c r="L21" s="152">
        <v>933537</v>
      </c>
      <c r="M21">
        <v>0.6</v>
      </c>
    </row>
    <row r="22" spans="1:13">
      <c r="A22" s="153">
        <v>41944</v>
      </c>
      <c r="B22" s="153">
        <v>41973</v>
      </c>
      <c r="E22">
        <v>1217</v>
      </c>
      <c r="F22" t="s">
        <v>123</v>
      </c>
      <c r="I22" s="152">
        <v>2344217</v>
      </c>
      <c r="J22">
        <v>0</v>
      </c>
      <c r="K22">
        <v>0</v>
      </c>
      <c r="L22" s="152">
        <v>2344217</v>
      </c>
      <c r="M22">
        <v>1.4</v>
      </c>
    </row>
    <row r="23" spans="1:13">
      <c r="A23" s="153">
        <v>41944</v>
      </c>
      <c r="B23" s="153">
        <v>41973</v>
      </c>
      <c r="E23">
        <v>1225</v>
      </c>
      <c r="F23" t="s">
        <v>350</v>
      </c>
      <c r="I23" s="152">
        <v>-1207031</v>
      </c>
      <c r="J23">
        <v>0</v>
      </c>
      <c r="K23" s="152">
        <v>172433</v>
      </c>
      <c r="L23" s="152">
        <v>-1379464</v>
      </c>
      <c r="M23">
        <v>-0.8</v>
      </c>
    </row>
    <row r="24" spans="1:13">
      <c r="A24" s="153">
        <v>41944</v>
      </c>
      <c r="B24" s="153">
        <v>41973</v>
      </c>
      <c r="F24" t="s">
        <v>126</v>
      </c>
      <c r="I24" s="152">
        <v>16615114</v>
      </c>
      <c r="J24">
        <v>0</v>
      </c>
      <c r="K24" s="152">
        <v>172433</v>
      </c>
      <c r="L24" s="152">
        <v>16442681</v>
      </c>
      <c r="M24">
        <v>10.1</v>
      </c>
    </row>
    <row r="25" spans="1:13">
      <c r="A25" s="153">
        <v>41944</v>
      </c>
      <c r="B25" s="153">
        <v>41973</v>
      </c>
      <c r="E25">
        <v>1251</v>
      </c>
      <c r="F25" t="s">
        <v>398</v>
      </c>
      <c r="I25" s="152">
        <v>10000</v>
      </c>
      <c r="J25">
        <v>0</v>
      </c>
      <c r="K25">
        <v>0</v>
      </c>
      <c r="L25" s="152">
        <v>10000</v>
      </c>
      <c r="M25">
        <v>0</v>
      </c>
    </row>
    <row r="26" spans="1:13">
      <c r="A26" s="153">
        <v>41944</v>
      </c>
      <c r="B26" s="153">
        <v>41973</v>
      </c>
      <c r="E26">
        <v>1255</v>
      </c>
      <c r="F26" t="s">
        <v>351</v>
      </c>
      <c r="I26" s="152">
        <v>208100</v>
      </c>
      <c r="J26">
        <v>0</v>
      </c>
      <c r="K26">
        <v>0</v>
      </c>
      <c r="L26" s="152">
        <v>208100</v>
      </c>
      <c r="M26">
        <v>0.1</v>
      </c>
    </row>
    <row r="27" spans="1:13">
      <c r="A27" s="153">
        <v>41944</v>
      </c>
      <c r="B27" s="153">
        <v>41973</v>
      </c>
      <c r="E27">
        <v>1257</v>
      </c>
      <c r="F27" t="s">
        <v>399</v>
      </c>
      <c r="I27" s="152">
        <v>237226</v>
      </c>
      <c r="J27">
        <v>0</v>
      </c>
      <c r="K27">
        <v>0</v>
      </c>
      <c r="L27" s="152">
        <v>237226</v>
      </c>
      <c r="M27">
        <v>0.1</v>
      </c>
    </row>
    <row r="28" spans="1:13">
      <c r="A28" s="153">
        <v>41944</v>
      </c>
      <c r="B28" s="153">
        <v>41973</v>
      </c>
      <c r="E28">
        <v>1258</v>
      </c>
      <c r="F28" t="s">
        <v>400</v>
      </c>
      <c r="I28" s="152">
        <v>35761697</v>
      </c>
      <c r="J28" s="152">
        <v>67637</v>
      </c>
      <c r="K28" s="152">
        <v>21419902</v>
      </c>
      <c r="L28" s="152">
        <v>14409432</v>
      </c>
      <c r="M28">
        <v>8.8000000000000007</v>
      </c>
    </row>
    <row r="29" spans="1:13">
      <c r="A29" s="153">
        <v>41944</v>
      </c>
      <c r="B29" s="153">
        <v>41973</v>
      </c>
      <c r="F29" t="s">
        <v>352</v>
      </c>
      <c r="I29" s="152">
        <v>36217023</v>
      </c>
      <c r="J29" s="152">
        <v>67637</v>
      </c>
      <c r="K29" s="152">
        <v>21419902</v>
      </c>
      <c r="L29" s="152">
        <v>14864758</v>
      </c>
      <c r="M29">
        <v>9.1</v>
      </c>
    </row>
    <row r="30" spans="1:13">
      <c r="A30" s="153">
        <v>41944</v>
      </c>
      <c r="B30" s="153">
        <v>41973</v>
      </c>
      <c r="F30" t="s">
        <v>128</v>
      </c>
      <c r="I30" s="152">
        <v>52832137</v>
      </c>
      <c r="J30" s="152">
        <v>67637</v>
      </c>
      <c r="K30" s="152">
        <v>21592335</v>
      </c>
      <c r="L30" s="152">
        <v>31307439</v>
      </c>
      <c r="M30">
        <v>19.2</v>
      </c>
    </row>
    <row r="31" spans="1:13">
      <c r="A31" s="153">
        <v>41944</v>
      </c>
      <c r="B31" s="153">
        <v>41973</v>
      </c>
      <c r="E31">
        <v>10</v>
      </c>
      <c r="F31" t="s">
        <v>129</v>
      </c>
      <c r="I31" s="152">
        <v>166195973</v>
      </c>
      <c r="J31" s="152">
        <v>79560771</v>
      </c>
      <c r="K31" s="152">
        <v>82929988</v>
      </c>
      <c r="L31" s="152">
        <v>162826756</v>
      </c>
      <c r="M31">
        <v>100</v>
      </c>
    </row>
    <row r="32" spans="1:13">
      <c r="A32" s="153">
        <v>41944</v>
      </c>
      <c r="B32" s="153">
        <v>41973</v>
      </c>
      <c r="E32">
        <v>2112</v>
      </c>
      <c r="F32" t="s">
        <v>336</v>
      </c>
      <c r="I32" s="152">
        <v>39289546</v>
      </c>
      <c r="J32" s="152">
        <v>10856814</v>
      </c>
      <c r="K32" s="152">
        <v>15257197</v>
      </c>
      <c r="L32" s="152">
        <v>43689929</v>
      </c>
      <c r="M32">
        <v>26.8</v>
      </c>
    </row>
    <row r="33" spans="1:13">
      <c r="A33" s="153">
        <v>41944</v>
      </c>
      <c r="B33" s="153">
        <v>41973</v>
      </c>
      <c r="F33" t="s">
        <v>335</v>
      </c>
      <c r="I33" s="152">
        <v>39289546</v>
      </c>
      <c r="J33" s="152">
        <v>10856814</v>
      </c>
      <c r="K33" s="152">
        <v>15257197</v>
      </c>
      <c r="L33" s="152">
        <v>43689929</v>
      </c>
      <c r="M33">
        <v>26.8</v>
      </c>
    </row>
    <row r="34" spans="1:13">
      <c r="A34" s="153">
        <v>41944</v>
      </c>
      <c r="B34" s="153">
        <v>41973</v>
      </c>
      <c r="E34">
        <v>2113</v>
      </c>
      <c r="F34" t="s">
        <v>401</v>
      </c>
      <c r="I34" s="152">
        <v>20000000</v>
      </c>
      <c r="J34">
        <v>0</v>
      </c>
      <c r="K34">
        <v>0</v>
      </c>
      <c r="L34" s="152">
        <v>20000000</v>
      </c>
      <c r="M34">
        <v>12.3</v>
      </c>
    </row>
    <row r="35" spans="1:13">
      <c r="A35" s="153">
        <v>41944</v>
      </c>
      <c r="B35" s="153">
        <v>41973</v>
      </c>
      <c r="E35">
        <v>2114</v>
      </c>
      <c r="F35" t="s">
        <v>402</v>
      </c>
      <c r="I35" s="152">
        <v>2219362</v>
      </c>
      <c r="J35" s="152">
        <v>948437</v>
      </c>
      <c r="K35" s="152">
        <v>1695289</v>
      </c>
      <c r="L35" s="152">
        <v>2966214</v>
      </c>
      <c r="M35">
        <v>1.8</v>
      </c>
    </row>
    <row r="36" spans="1:13">
      <c r="A36" s="153">
        <v>41944</v>
      </c>
      <c r="B36" s="153">
        <v>41973</v>
      </c>
      <c r="E36">
        <v>2117</v>
      </c>
      <c r="F36" t="s">
        <v>130</v>
      </c>
      <c r="I36" s="152">
        <v>1905959</v>
      </c>
      <c r="J36" s="152">
        <v>275100</v>
      </c>
      <c r="K36" s="152">
        <v>610972</v>
      </c>
      <c r="L36" s="152">
        <v>2241831</v>
      </c>
      <c r="M36">
        <v>1.4</v>
      </c>
    </row>
    <row r="37" spans="1:13">
      <c r="A37" s="153">
        <v>41944</v>
      </c>
      <c r="B37" s="153">
        <v>41973</v>
      </c>
      <c r="E37">
        <v>2119</v>
      </c>
      <c r="F37" t="s">
        <v>358</v>
      </c>
      <c r="I37" s="152">
        <v>10800</v>
      </c>
      <c r="J37">
        <v>0</v>
      </c>
      <c r="K37">
        <v>0</v>
      </c>
      <c r="L37" s="152">
        <v>10800</v>
      </c>
      <c r="M37">
        <v>0</v>
      </c>
    </row>
    <row r="38" spans="1:13">
      <c r="A38" s="153">
        <v>41944</v>
      </c>
      <c r="B38" s="153">
        <v>41973</v>
      </c>
      <c r="F38" t="s">
        <v>131</v>
      </c>
      <c r="I38" s="152">
        <v>24136121</v>
      </c>
      <c r="J38" s="152">
        <v>1223537</v>
      </c>
      <c r="K38" s="152">
        <v>2306261</v>
      </c>
      <c r="L38" s="152">
        <v>25218845</v>
      </c>
      <c r="M38">
        <v>15.5</v>
      </c>
    </row>
    <row r="39" spans="1:13">
      <c r="A39" s="153">
        <v>41944</v>
      </c>
      <c r="B39" s="153">
        <v>41973</v>
      </c>
      <c r="F39" t="s">
        <v>132</v>
      </c>
      <c r="I39" s="152">
        <v>63425667</v>
      </c>
      <c r="J39" s="152">
        <v>12080351</v>
      </c>
      <c r="K39" s="152">
        <v>17563458</v>
      </c>
      <c r="L39" s="152">
        <v>68908774</v>
      </c>
      <c r="M39">
        <v>42.3</v>
      </c>
    </row>
    <row r="40" spans="1:13">
      <c r="A40" s="153">
        <v>41944</v>
      </c>
      <c r="B40" s="153">
        <v>41973</v>
      </c>
      <c r="E40">
        <v>2212</v>
      </c>
      <c r="F40" t="s">
        <v>133</v>
      </c>
      <c r="I40" s="152">
        <v>31608181</v>
      </c>
      <c r="J40" s="152">
        <v>10396029</v>
      </c>
      <c r="K40">
        <v>0</v>
      </c>
      <c r="L40" s="152">
        <v>21212152</v>
      </c>
      <c r="M40">
        <v>13</v>
      </c>
    </row>
    <row r="41" spans="1:13">
      <c r="A41" s="153">
        <v>41944</v>
      </c>
      <c r="B41" s="153">
        <v>41973</v>
      </c>
      <c r="E41">
        <v>2214</v>
      </c>
      <c r="F41" t="s">
        <v>403</v>
      </c>
      <c r="I41" s="152">
        <v>1086000</v>
      </c>
      <c r="J41" s="152">
        <v>79500</v>
      </c>
      <c r="K41">
        <v>0</v>
      </c>
      <c r="L41" s="152">
        <v>1006500</v>
      </c>
      <c r="M41">
        <v>0.6</v>
      </c>
    </row>
    <row r="42" spans="1:13">
      <c r="A42" s="153">
        <v>41944</v>
      </c>
      <c r="B42" s="153">
        <v>41973</v>
      </c>
      <c r="F42" t="s">
        <v>134</v>
      </c>
      <c r="I42" s="152">
        <v>32694181</v>
      </c>
      <c r="J42" s="152">
        <v>10475529</v>
      </c>
      <c r="K42">
        <v>0</v>
      </c>
      <c r="L42" s="152">
        <v>22218652</v>
      </c>
      <c r="M42">
        <v>13.6</v>
      </c>
    </row>
    <row r="43" spans="1:13">
      <c r="A43" s="153">
        <v>41944</v>
      </c>
      <c r="B43" s="153">
        <v>41973</v>
      </c>
      <c r="E43">
        <v>14</v>
      </c>
      <c r="F43" t="s">
        <v>135</v>
      </c>
      <c r="I43" s="152">
        <v>96119848</v>
      </c>
      <c r="J43" s="152">
        <v>22555880</v>
      </c>
      <c r="K43" s="152">
        <v>17563458</v>
      </c>
      <c r="L43" s="152">
        <v>91127426</v>
      </c>
      <c r="M43">
        <v>56</v>
      </c>
    </row>
    <row r="44" spans="1:13">
      <c r="A44" s="153">
        <v>41944</v>
      </c>
      <c r="B44" s="153">
        <v>41973</v>
      </c>
      <c r="E44">
        <v>3111</v>
      </c>
      <c r="F44" t="s">
        <v>313</v>
      </c>
      <c r="I44" s="152">
        <v>3000000</v>
      </c>
      <c r="J44">
        <v>0</v>
      </c>
      <c r="K44">
        <v>0</v>
      </c>
      <c r="L44" s="152">
        <v>3000000</v>
      </c>
      <c r="M44">
        <v>1.8</v>
      </c>
    </row>
    <row r="45" spans="1:13">
      <c r="A45" s="153">
        <v>41944</v>
      </c>
      <c r="B45" s="153">
        <v>41973</v>
      </c>
      <c r="E45">
        <v>16</v>
      </c>
      <c r="F45" t="s">
        <v>161</v>
      </c>
      <c r="I45" s="152">
        <v>3000000</v>
      </c>
      <c r="J45">
        <v>0</v>
      </c>
      <c r="K45">
        <v>0</v>
      </c>
      <c r="L45" s="152">
        <v>3000000</v>
      </c>
      <c r="M45">
        <v>1.8</v>
      </c>
    </row>
    <row r="46" spans="1:13">
      <c r="A46" s="153">
        <v>41944</v>
      </c>
      <c r="B46" s="153">
        <v>41973</v>
      </c>
      <c r="E46">
        <v>9211</v>
      </c>
      <c r="F46" t="s">
        <v>404</v>
      </c>
      <c r="I46" s="152">
        <v>49592264</v>
      </c>
      <c r="J46">
        <v>0</v>
      </c>
      <c r="K46">
        <v>0</v>
      </c>
      <c r="L46" s="152">
        <v>49592264</v>
      </c>
      <c r="M46">
        <v>30.5</v>
      </c>
    </row>
    <row r="47" spans="1:13">
      <c r="A47" s="153">
        <v>41944</v>
      </c>
      <c r="B47" s="153">
        <v>41973</v>
      </c>
      <c r="F47" t="s">
        <v>333</v>
      </c>
      <c r="I47" s="152">
        <v>17483861</v>
      </c>
      <c r="J47" s="152">
        <v>61496442</v>
      </c>
      <c r="K47" s="152">
        <v>63119647</v>
      </c>
      <c r="L47" s="152">
        <v>19107066</v>
      </c>
      <c r="M47">
        <v>11.7</v>
      </c>
    </row>
    <row r="48" spans="1:13">
      <c r="A48" s="153">
        <v>41944</v>
      </c>
      <c r="B48" s="153">
        <v>41973</v>
      </c>
      <c r="F48" t="s">
        <v>162</v>
      </c>
      <c r="I48" s="152">
        <v>67076125</v>
      </c>
      <c r="J48" s="152">
        <v>61496442</v>
      </c>
      <c r="K48" s="152">
        <v>63119647</v>
      </c>
      <c r="L48" s="152">
        <v>68699330</v>
      </c>
      <c r="M48">
        <v>42.2</v>
      </c>
    </row>
    <row r="49" spans="1:15">
      <c r="A49" s="153">
        <v>41944</v>
      </c>
      <c r="B49" s="153">
        <v>41973</v>
      </c>
      <c r="F49" t="s">
        <v>137</v>
      </c>
      <c r="I49" s="152">
        <v>67076125</v>
      </c>
      <c r="J49" s="152">
        <v>61496442</v>
      </c>
      <c r="K49" s="152">
        <v>63119647</v>
      </c>
      <c r="L49" s="152">
        <v>68699330</v>
      </c>
      <c r="M49">
        <v>42.2</v>
      </c>
    </row>
    <row r="50" spans="1:15">
      <c r="A50" s="153">
        <v>41944</v>
      </c>
      <c r="B50" s="153">
        <v>41973</v>
      </c>
      <c r="F50" t="s">
        <v>136</v>
      </c>
      <c r="I50" s="152">
        <v>70076125</v>
      </c>
      <c r="J50" s="152">
        <v>61496442</v>
      </c>
      <c r="K50" s="152">
        <v>63119647</v>
      </c>
      <c r="L50" s="152">
        <v>71699330</v>
      </c>
      <c r="M50">
        <v>44</v>
      </c>
    </row>
    <row r="51" spans="1:15">
      <c r="A51" s="153">
        <v>41944</v>
      </c>
      <c r="B51" s="153">
        <v>41973</v>
      </c>
      <c r="E51">
        <v>18</v>
      </c>
      <c r="F51" t="s">
        <v>138</v>
      </c>
      <c r="I51" s="152">
        <v>70076125</v>
      </c>
      <c r="J51" s="152">
        <v>61496442</v>
      </c>
      <c r="K51" s="152">
        <v>63119647</v>
      </c>
      <c r="L51" s="152">
        <v>71699330</v>
      </c>
      <c r="M51">
        <v>44</v>
      </c>
    </row>
    <row r="52" spans="1:15">
      <c r="A52" s="153">
        <v>41944</v>
      </c>
      <c r="B52" s="153">
        <v>41973</v>
      </c>
      <c r="F52" t="s">
        <v>314</v>
      </c>
      <c r="I52" s="152">
        <v>166195973</v>
      </c>
      <c r="J52" s="152">
        <v>84052322</v>
      </c>
      <c r="K52" s="152">
        <v>80683105</v>
      </c>
      <c r="L52" s="152">
        <v>162826756</v>
      </c>
      <c r="M52">
        <v>100</v>
      </c>
    </row>
    <row r="53" spans="1:15">
      <c r="A53" t="s">
        <v>154</v>
      </c>
      <c r="B53" t="s">
        <v>155</v>
      </c>
      <c r="C53" t="s">
        <v>156</v>
      </c>
      <c r="D53" t="s">
        <v>112</v>
      </c>
      <c r="E53" t="s">
        <v>151</v>
      </c>
      <c r="F53" t="s">
        <v>113</v>
      </c>
      <c r="G53" t="s">
        <v>157</v>
      </c>
      <c r="H53" t="s">
        <v>146</v>
      </c>
      <c r="I53" t="s">
        <v>158</v>
      </c>
      <c r="J53" t="s">
        <v>149</v>
      </c>
      <c r="K53" t="s">
        <v>150</v>
      </c>
      <c r="L53" t="s">
        <v>159</v>
      </c>
      <c r="M53" t="s">
        <v>163</v>
      </c>
      <c r="N53" t="s">
        <v>152</v>
      </c>
      <c r="O53" t="s">
        <v>147</v>
      </c>
    </row>
    <row r="54" spans="1:15">
      <c r="A54" s="153">
        <v>41944</v>
      </c>
      <c r="B54" s="153">
        <v>41973</v>
      </c>
      <c r="E54">
        <v>4111</v>
      </c>
      <c r="F54" t="s">
        <v>405</v>
      </c>
      <c r="I54" s="152">
        <v>33255100</v>
      </c>
      <c r="J54" s="152">
        <v>14949</v>
      </c>
      <c r="K54" s="152">
        <v>4604960</v>
      </c>
      <c r="L54" s="152">
        <v>37845111</v>
      </c>
      <c r="M54">
        <v>19</v>
      </c>
    </row>
    <row r="55" spans="1:15">
      <c r="A55" s="153">
        <v>41944</v>
      </c>
      <c r="B55" s="153">
        <v>41973</v>
      </c>
      <c r="E55">
        <v>4112</v>
      </c>
      <c r="F55" t="s">
        <v>406</v>
      </c>
      <c r="I55" s="152">
        <v>2171000</v>
      </c>
      <c r="J55">
        <v>0</v>
      </c>
      <c r="K55" s="152">
        <v>334246</v>
      </c>
      <c r="L55" s="152">
        <v>2505246</v>
      </c>
      <c r="M55">
        <v>1.3</v>
      </c>
    </row>
    <row r="56" spans="1:15">
      <c r="A56" s="153">
        <v>41944</v>
      </c>
      <c r="B56" s="153">
        <v>41973</v>
      </c>
      <c r="E56">
        <v>4113</v>
      </c>
      <c r="F56" t="s">
        <v>407</v>
      </c>
      <c r="I56" s="152">
        <v>2441449</v>
      </c>
      <c r="J56" s="152">
        <v>253963</v>
      </c>
      <c r="K56" s="152">
        <v>418476</v>
      </c>
      <c r="L56" s="152">
        <v>2605962</v>
      </c>
      <c r="M56">
        <v>1.3</v>
      </c>
    </row>
    <row r="57" spans="1:15">
      <c r="A57" s="153">
        <v>41944</v>
      </c>
      <c r="B57" s="153">
        <v>41973</v>
      </c>
      <c r="E57">
        <v>4121</v>
      </c>
      <c r="F57" t="s">
        <v>408</v>
      </c>
      <c r="I57" s="152">
        <v>57586883</v>
      </c>
      <c r="J57" s="152">
        <v>236004</v>
      </c>
      <c r="K57" s="152">
        <v>8630864</v>
      </c>
      <c r="L57" s="152">
        <v>65981743</v>
      </c>
      <c r="M57">
        <v>33.200000000000003</v>
      </c>
    </row>
    <row r="58" spans="1:15">
      <c r="A58" s="153">
        <v>41944</v>
      </c>
      <c r="B58" s="153">
        <v>41973</v>
      </c>
      <c r="E58">
        <v>4122</v>
      </c>
      <c r="F58" t="s">
        <v>409</v>
      </c>
      <c r="I58" s="152">
        <v>78899011</v>
      </c>
      <c r="J58">
        <v>0</v>
      </c>
      <c r="K58" s="152">
        <v>11136257</v>
      </c>
      <c r="L58" s="152">
        <v>90035268</v>
      </c>
      <c r="M58">
        <v>45.2</v>
      </c>
    </row>
    <row r="59" spans="1:15">
      <c r="A59" s="153">
        <v>41944</v>
      </c>
      <c r="B59" s="153">
        <v>41973</v>
      </c>
      <c r="E59">
        <v>26</v>
      </c>
      <c r="F59" t="s">
        <v>337</v>
      </c>
      <c r="I59" s="152">
        <v>174353443</v>
      </c>
      <c r="J59">
        <v>0</v>
      </c>
      <c r="K59" s="152">
        <v>24619887</v>
      </c>
      <c r="L59" s="152">
        <v>198973330</v>
      </c>
      <c r="M59">
        <v>100</v>
      </c>
    </row>
    <row r="60" spans="1:15">
      <c r="A60" s="153">
        <v>41944</v>
      </c>
      <c r="B60" s="153">
        <v>41973</v>
      </c>
      <c r="E60">
        <v>5211</v>
      </c>
      <c r="F60" t="s">
        <v>410</v>
      </c>
      <c r="I60" s="152">
        <v>1244374</v>
      </c>
      <c r="J60" s="152">
        <v>96871</v>
      </c>
      <c r="K60">
        <v>0</v>
      </c>
      <c r="L60" s="152">
        <v>1341245</v>
      </c>
      <c r="M60">
        <v>0.7</v>
      </c>
    </row>
    <row r="61" spans="1:15">
      <c r="A61" s="153">
        <v>41944</v>
      </c>
      <c r="B61" s="153">
        <v>41973</v>
      </c>
      <c r="E61">
        <v>5212</v>
      </c>
      <c r="F61" t="s">
        <v>411</v>
      </c>
      <c r="I61" s="152">
        <v>217859</v>
      </c>
      <c r="J61" s="152">
        <v>38276</v>
      </c>
      <c r="K61">
        <v>0</v>
      </c>
      <c r="L61" s="152">
        <v>256135</v>
      </c>
      <c r="M61">
        <v>0.1</v>
      </c>
    </row>
    <row r="62" spans="1:15">
      <c r="A62" s="153">
        <v>41944</v>
      </c>
      <c r="B62" s="153">
        <v>41973</v>
      </c>
      <c r="F62" t="s">
        <v>412</v>
      </c>
      <c r="I62" s="152">
        <v>128891348</v>
      </c>
      <c r="J62" s="152">
        <v>32262954</v>
      </c>
      <c r="K62" s="152">
        <v>14470843</v>
      </c>
      <c r="L62" s="152">
        <v>146683459</v>
      </c>
      <c r="M62">
        <v>73.7</v>
      </c>
    </row>
    <row r="63" spans="1:15">
      <c r="A63" s="153">
        <v>41944</v>
      </c>
      <c r="B63" s="153">
        <v>41973</v>
      </c>
      <c r="E63">
        <v>27</v>
      </c>
      <c r="F63" t="s">
        <v>413</v>
      </c>
      <c r="I63" s="152">
        <v>130353581</v>
      </c>
      <c r="J63" s="152">
        <v>17927258</v>
      </c>
      <c r="K63">
        <v>0</v>
      </c>
      <c r="L63" s="152">
        <v>148280839</v>
      </c>
      <c r="M63">
        <v>74.5</v>
      </c>
    </row>
    <row r="64" spans="1:15">
      <c r="A64" s="153">
        <v>41944</v>
      </c>
      <c r="B64" s="153">
        <v>41973</v>
      </c>
      <c r="E64">
        <v>28</v>
      </c>
      <c r="F64" t="s">
        <v>315</v>
      </c>
      <c r="I64" s="152">
        <v>43999862</v>
      </c>
      <c r="J64">
        <v>0</v>
      </c>
      <c r="K64" s="152">
        <v>6692629</v>
      </c>
      <c r="L64" s="152">
        <v>50692491</v>
      </c>
      <c r="M64">
        <v>25.5</v>
      </c>
    </row>
    <row r="65" spans="1:13">
      <c r="A65" s="153">
        <v>41944</v>
      </c>
      <c r="B65" s="153">
        <v>41973</v>
      </c>
      <c r="E65">
        <v>6211</v>
      </c>
      <c r="F65" t="s">
        <v>316</v>
      </c>
      <c r="I65" s="152">
        <v>13600000</v>
      </c>
      <c r="J65" s="152">
        <v>1800000</v>
      </c>
      <c r="K65">
        <v>0</v>
      </c>
      <c r="L65" s="152">
        <v>15400000</v>
      </c>
      <c r="M65">
        <v>7.7</v>
      </c>
    </row>
    <row r="66" spans="1:13">
      <c r="A66" s="153">
        <v>41944</v>
      </c>
      <c r="B66" s="153">
        <v>41973</v>
      </c>
      <c r="E66">
        <v>6212</v>
      </c>
      <c r="F66" t="s">
        <v>414</v>
      </c>
      <c r="I66" s="152">
        <v>8087725</v>
      </c>
      <c r="J66" s="152">
        <v>1110250</v>
      </c>
      <c r="K66">
        <v>0</v>
      </c>
      <c r="L66" s="152">
        <v>9197975</v>
      </c>
      <c r="M66">
        <v>4.5999999999999996</v>
      </c>
    </row>
    <row r="67" spans="1:13">
      <c r="A67" s="153">
        <v>41944</v>
      </c>
      <c r="B67" s="153">
        <v>41973</v>
      </c>
      <c r="E67">
        <v>6226</v>
      </c>
      <c r="F67" t="s">
        <v>354</v>
      </c>
      <c r="I67" s="152">
        <v>5034483</v>
      </c>
      <c r="J67" s="152">
        <v>1286804</v>
      </c>
      <c r="K67" s="152">
        <v>630070</v>
      </c>
      <c r="L67" s="152">
        <v>5691217</v>
      </c>
      <c r="M67">
        <v>2.9</v>
      </c>
    </row>
    <row r="68" spans="1:13">
      <c r="A68" s="153">
        <v>41944</v>
      </c>
      <c r="B68" s="153">
        <v>41973</v>
      </c>
      <c r="E68">
        <v>6228</v>
      </c>
      <c r="F68" t="s">
        <v>415</v>
      </c>
      <c r="I68">
        <v>0</v>
      </c>
      <c r="J68" s="152">
        <v>607200</v>
      </c>
      <c r="K68">
        <v>0</v>
      </c>
      <c r="L68" s="152">
        <v>607200</v>
      </c>
      <c r="M68">
        <v>0.3</v>
      </c>
    </row>
    <row r="69" spans="1:13">
      <c r="A69" s="153">
        <v>41944</v>
      </c>
      <c r="B69" s="153">
        <v>41973</v>
      </c>
      <c r="E69">
        <v>6111</v>
      </c>
      <c r="F69" t="s">
        <v>330</v>
      </c>
      <c r="I69" s="152">
        <v>1376434</v>
      </c>
      <c r="J69" s="152">
        <v>194440</v>
      </c>
      <c r="K69" s="152">
        <v>43830</v>
      </c>
      <c r="L69" s="152">
        <v>1527044</v>
      </c>
      <c r="M69">
        <v>0.8</v>
      </c>
    </row>
    <row r="70" spans="1:13">
      <c r="A70" s="153">
        <v>41944</v>
      </c>
      <c r="B70" s="153">
        <v>41973</v>
      </c>
      <c r="E70">
        <v>6112</v>
      </c>
      <c r="F70" t="s">
        <v>416</v>
      </c>
      <c r="I70" s="152">
        <v>28638</v>
      </c>
      <c r="J70">
        <v>0</v>
      </c>
      <c r="K70">
        <v>0</v>
      </c>
      <c r="L70" s="152">
        <v>28638</v>
      </c>
      <c r="M70">
        <v>0</v>
      </c>
    </row>
    <row r="71" spans="1:13">
      <c r="A71" s="153">
        <v>41944</v>
      </c>
      <c r="B71" s="153">
        <v>41973</v>
      </c>
      <c r="E71">
        <v>6113</v>
      </c>
      <c r="F71" t="s">
        <v>342</v>
      </c>
      <c r="I71" s="152">
        <v>420232</v>
      </c>
      <c r="J71" s="152">
        <v>53542</v>
      </c>
      <c r="K71">
        <v>0</v>
      </c>
      <c r="L71" s="152">
        <v>473774</v>
      </c>
      <c r="M71">
        <v>0.2</v>
      </c>
    </row>
    <row r="72" spans="1:13">
      <c r="A72" s="153">
        <v>41944</v>
      </c>
      <c r="B72" s="153">
        <v>41973</v>
      </c>
      <c r="E72">
        <v>6114</v>
      </c>
      <c r="F72" t="s">
        <v>417</v>
      </c>
      <c r="I72" s="152">
        <v>525173</v>
      </c>
      <c r="J72" s="152">
        <v>190576</v>
      </c>
      <c r="K72">
        <v>0</v>
      </c>
      <c r="L72" s="152">
        <v>715749</v>
      </c>
      <c r="M72">
        <v>0.4</v>
      </c>
    </row>
    <row r="73" spans="1:13">
      <c r="A73" s="153">
        <v>41944</v>
      </c>
      <c r="B73" s="153">
        <v>41973</v>
      </c>
      <c r="E73">
        <v>6116</v>
      </c>
      <c r="F73" t="s">
        <v>343</v>
      </c>
      <c r="I73" s="152">
        <v>306960</v>
      </c>
      <c r="J73" s="152">
        <v>28642</v>
      </c>
      <c r="K73">
        <v>0</v>
      </c>
      <c r="L73" s="152">
        <v>335602</v>
      </c>
      <c r="M73">
        <v>0.2</v>
      </c>
    </row>
    <row r="74" spans="1:13">
      <c r="A74" s="153">
        <v>41944</v>
      </c>
      <c r="B74" s="153">
        <v>41973</v>
      </c>
      <c r="E74">
        <v>6214</v>
      </c>
      <c r="F74" t="s">
        <v>338</v>
      </c>
      <c r="I74" s="152">
        <v>1207031</v>
      </c>
      <c r="J74" s="152">
        <v>172433</v>
      </c>
      <c r="K74">
        <v>0</v>
      </c>
      <c r="L74" s="152">
        <v>1379464</v>
      </c>
      <c r="M74">
        <v>0.7</v>
      </c>
    </row>
    <row r="75" spans="1:13">
      <c r="A75" s="153">
        <v>41944</v>
      </c>
      <c r="B75" s="153">
        <v>41973</v>
      </c>
      <c r="E75">
        <v>6215</v>
      </c>
      <c r="F75" t="s">
        <v>331</v>
      </c>
      <c r="I75" s="152">
        <v>1033380</v>
      </c>
      <c r="J75" s="152">
        <v>147780</v>
      </c>
      <c r="K75">
        <v>0</v>
      </c>
      <c r="L75" s="152">
        <v>1181160</v>
      </c>
      <c r="M75">
        <v>0.6</v>
      </c>
    </row>
    <row r="76" spans="1:13">
      <c r="A76" s="153">
        <v>41944</v>
      </c>
      <c r="B76" s="153">
        <v>41973</v>
      </c>
      <c r="E76">
        <v>6216</v>
      </c>
      <c r="F76" t="s">
        <v>418</v>
      </c>
      <c r="I76" s="152">
        <v>16200</v>
      </c>
      <c r="J76" s="152">
        <v>12312</v>
      </c>
      <c r="K76">
        <v>0</v>
      </c>
      <c r="L76" s="152">
        <v>28512</v>
      </c>
      <c r="M76">
        <v>0</v>
      </c>
    </row>
    <row r="77" spans="1:13">
      <c r="A77" s="153">
        <v>41944</v>
      </c>
      <c r="B77" s="153">
        <v>41973</v>
      </c>
      <c r="E77">
        <v>6217</v>
      </c>
      <c r="F77" t="s">
        <v>355</v>
      </c>
      <c r="I77" s="152">
        <v>450922</v>
      </c>
      <c r="J77" s="152">
        <v>59113</v>
      </c>
      <c r="K77">
        <v>0</v>
      </c>
      <c r="L77" s="152">
        <v>510035</v>
      </c>
      <c r="M77">
        <v>0.3</v>
      </c>
    </row>
    <row r="78" spans="1:13">
      <c r="A78" s="153">
        <v>41944</v>
      </c>
      <c r="B78" s="153">
        <v>41973</v>
      </c>
      <c r="E78">
        <v>6218</v>
      </c>
      <c r="F78" t="s">
        <v>332</v>
      </c>
      <c r="I78" s="152">
        <v>613293</v>
      </c>
      <c r="J78" s="152">
        <v>90324</v>
      </c>
      <c r="K78">
        <v>0</v>
      </c>
      <c r="L78" s="152">
        <v>703617</v>
      </c>
      <c r="M78">
        <v>0.4</v>
      </c>
    </row>
    <row r="79" spans="1:13">
      <c r="A79" s="153">
        <v>41944</v>
      </c>
      <c r="B79" s="153">
        <v>41973</v>
      </c>
      <c r="E79">
        <v>6219</v>
      </c>
      <c r="F79" t="s">
        <v>139</v>
      </c>
      <c r="I79" s="152">
        <v>538566</v>
      </c>
      <c r="J79" s="152">
        <v>71856</v>
      </c>
      <c r="K79">
        <v>0</v>
      </c>
      <c r="L79" s="152">
        <v>610422</v>
      </c>
      <c r="M79">
        <v>0.3</v>
      </c>
    </row>
    <row r="80" spans="1:13">
      <c r="A80" s="153">
        <v>41944</v>
      </c>
      <c r="B80" s="153">
        <v>41973</v>
      </c>
      <c r="E80">
        <v>6221</v>
      </c>
      <c r="F80" t="s">
        <v>140</v>
      </c>
      <c r="I80" s="152">
        <v>253500</v>
      </c>
      <c r="J80">
        <v>450</v>
      </c>
      <c r="K80">
        <v>0</v>
      </c>
      <c r="L80" s="152">
        <v>253950</v>
      </c>
      <c r="M80">
        <v>0.1</v>
      </c>
    </row>
    <row r="81" spans="1:13">
      <c r="A81" s="153">
        <v>41944</v>
      </c>
      <c r="B81" s="153">
        <v>41973</v>
      </c>
      <c r="E81">
        <v>6222</v>
      </c>
      <c r="F81" t="s">
        <v>419</v>
      </c>
      <c r="I81" s="152">
        <v>134000</v>
      </c>
      <c r="J81" s="152">
        <v>1000</v>
      </c>
      <c r="K81">
        <v>0</v>
      </c>
      <c r="L81" s="152">
        <v>135000</v>
      </c>
      <c r="M81">
        <v>0.1</v>
      </c>
    </row>
    <row r="82" spans="1:13">
      <c r="A82" s="153">
        <v>41944</v>
      </c>
      <c r="B82" s="153">
        <v>41973</v>
      </c>
      <c r="E82">
        <v>6223</v>
      </c>
      <c r="F82" t="s">
        <v>353</v>
      </c>
      <c r="I82" s="152">
        <v>1622045</v>
      </c>
      <c r="J82" s="152">
        <v>154920</v>
      </c>
      <c r="K82">
        <v>0</v>
      </c>
      <c r="L82" s="152">
        <v>1776965</v>
      </c>
      <c r="M82">
        <v>0.9</v>
      </c>
    </row>
    <row r="83" spans="1:13">
      <c r="A83" s="153">
        <v>41944</v>
      </c>
      <c r="B83" s="153">
        <v>41973</v>
      </c>
      <c r="E83">
        <v>6224</v>
      </c>
      <c r="F83" t="s">
        <v>141</v>
      </c>
      <c r="I83" s="152">
        <v>2489694</v>
      </c>
      <c r="J83" s="152">
        <v>793881</v>
      </c>
      <c r="K83" s="152">
        <v>67637</v>
      </c>
      <c r="L83" s="152">
        <v>3215938</v>
      </c>
      <c r="M83">
        <v>1.6</v>
      </c>
    </row>
    <row r="84" spans="1:13">
      <c r="A84" s="153">
        <v>41944</v>
      </c>
      <c r="B84" s="153">
        <v>41973</v>
      </c>
      <c r="E84">
        <v>6225</v>
      </c>
      <c r="F84" t="s">
        <v>359</v>
      </c>
      <c r="I84" s="152">
        <v>323938</v>
      </c>
      <c r="J84" s="152">
        <v>169827</v>
      </c>
      <c r="K84">
        <v>0</v>
      </c>
      <c r="L84" s="152">
        <v>493765</v>
      </c>
      <c r="M84">
        <v>0.2</v>
      </c>
    </row>
    <row r="85" spans="1:13">
      <c r="A85" s="153">
        <v>41944</v>
      </c>
      <c r="B85" s="153">
        <v>41973</v>
      </c>
      <c r="E85">
        <v>6227</v>
      </c>
      <c r="F85" t="s">
        <v>360</v>
      </c>
      <c r="I85" s="152">
        <v>1080750</v>
      </c>
      <c r="J85" s="152">
        <v>108000</v>
      </c>
      <c r="K85">
        <v>0</v>
      </c>
      <c r="L85" s="152">
        <v>1188750</v>
      </c>
      <c r="M85">
        <v>0.6</v>
      </c>
    </row>
    <row r="86" spans="1:13">
      <c r="A86" s="153">
        <v>41944</v>
      </c>
      <c r="B86" s="153">
        <v>41973</v>
      </c>
      <c r="E86">
        <v>6231</v>
      </c>
      <c r="F86" t="s">
        <v>98</v>
      </c>
      <c r="I86" s="152">
        <v>2540976</v>
      </c>
      <c r="J86" s="152">
        <v>82147</v>
      </c>
      <c r="K86">
        <v>0</v>
      </c>
      <c r="L86" s="152">
        <v>2623123</v>
      </c>
      <c r="M86">
        <v>1.3</v>
      </c>
    </row>
    <row r="87" spans="1:13">
      <c r="A87" s="153">
        <v>41944</v>
      </c>
      <c r="B87" s="153">
        <v>41973</v>
      </c>
      <c r="F87" t="s">
        <v>317</v>
      </c>
      <c r="I87" s="152">
        <v>41683940</v>
      </c>
      <c r="J87" s="152">
        <v>6393960</v>
      </c>
      <c r="K87">
        <v>0</v>
      </c>
      <c r="L87" s="152">
        <v>48077900</v>
      </c>
      <c r="M87">
        <v>24.2</v>
      </c>
    </row>
    <row r="88" spans="1:13">
      <c r="A88" s="153">
        <v>41944</v>
      </c>
      <c r="B88" s="153">
        <v>41973</v>
      </c>
      <c r="E88">
        <v>30</v>
      </c>
      <c r="F88" t="s">
        <v>318</v>
      </c>
      <c r="I88" s="152">
        <v>2315922</v>
      </c>
      <c r="J88">
        <v>0</v>
      </c>
      <c r="K88" s="152">
        <v>298669</v>
      </c>
      <c r="L88" s="152">
        <v>2614591</v>
      </c>
      <c r="M88">
        <v>1.3</v>
      </c>
    </row>
    <row r="89" spans="1:13">
      <c r="A89" s="153">
        <v>41944</v>
      </c>
      <c r="B89" s="153">
        <v>41973</v>
      </c>
      <c r="E89">
        <v>7111</v>
      </c>
      <c r="F89" t="s">
        <v>420</v>
      </c>
      <c r="I89" s="152">
        <v>2040</v>
      </c>
      <c r="J89">
        <v>0</v>
      </c>
      <c r="K89">
        <v>0</v>
      </c>
      <c r="L89" s="152">
        <v>2040</v>
      </c>
      <c r="M89">
        <v>0</v>
      </c>
    </row>
    <row r="90" spans="1:13">
      <c r="A90" s="153">
        <v>41944</v>
      </c>
      <c r="B90" s="153">
        <v>41973</v>
      </c>
      <c r="E90">
        <v>7114</v>
      </c>
      <c r="F90" t="s">
        <v>421</v>
      </c>
      <c r="I90">
        <v>398</v>
      </c>
      <c r="J90">
        <v>0</v>
      </c>
      <c r="K90">
        <v>0</v>
      </c>
      <c r="L90">
        <v>398</v>
      </c>
      <c r="M90">
        <v>0</v>
      </c>
    </row>
    <row r="91" spans="1:13">
      <c r="A91" s="153">
        <v>41944</v>
      </c>
      <c r="B91" s="153">
        <v>41973</v>
      </c>
      <c r="E91">
        <v>7118</v>
      </c>
      <c r="F91" t="s">
        <v>142</v>
      </c>
      <c r="I91" s="152">
        <v>15454918</v>
      </c>
      <c r="J91" s="152">
        <v>9172512</v>
      </c>
      <c r="K91" s="152">
        <v>22782464</v>
      </c>
      <c r="L91" s="152">
        <v>29064870</v>
      </c>
      <c r="M91">
        <v>14.6</v>
      </c>
    </row>
    <row r="92" spans="1:13">
      <c r="A92" s="153">
        <v>41944</v>
      </c>
      <c r="B92" s="153">
        <v>41973</v>
      </c>
      <c r="F92" t="s">
        <v>319</v>
      </c>
      <c r="I92" s="152">
        <v>15457356</v>
      </c>
      <c r="J92">
        <v>0</v>
      </c>
      <c r="K92" s="152">
        <v>13609952</v>
      </c>
      <c r="L92" s="152">
        <v>29067308</v>
      </c>
      <c r="M92">
        <v>14.6</v>
      </c>
    </row>
    <row r="93" spans="1:13">
      <c r="A93" s="153">
        <v>41944</v>
      </c>
      <c r="B93" s="153">
        <v>41973</v>
      </c>
      <c r="E93">
        <v>7511</v>
      </c>
      <c r="F93" t="s">
        <v>361</v>
      </c>
      <c r="I93" s="152">
        <v>289417</v>
      </c>
      <c r="J93" s="152">
        <v>38026</v>
      </c>
      <c r="K93">
        <v>0</v>
      </c>
      <c r="L93" s="152">
        <v>327443</v>
      </c>
      <c r="M93">
        <v>0.2</v>
      </c>
    </row>
    <row r="94" spans="1:13">
      <c r="A94" s="153">
        <v>41944</v>
      </c>
      <c r="B94" s="153">
        <v>41973</v>
      </c>
      <c r="E94">
        <v>7519</v>
      </c>
      <c r="F94" t="s">
        <v>362</v>
      </c>
      <c r="I94">
        <v>0</v>
      </c>
      <c r="J94" s="152">
        <v>12247390</v>
      </c>
      <c r="K94">
        <v>0</v>
      </c>
      <c r="L94" s="152">
        <v>12247390</v>
      </c>
      <c r="M94">
        <v>6.2</v>
      </c>
    </row>
    <row r="95" spans="1:13">
      <c r="A95" s="153">
        <v>41944</v>
      </c>
      <c r="B95" s="153">
        <v>41973</v>
      </c>
      <c r="F95" t="s">
        <v>320</v>
      </c>
      <c r="I95" s="152">
        <v>289417</v>
      </c>
      <c r="J95" s="152">
        <v>12285416</v>
      </c>
      <c r="K95">
        <v>0</v>
      </c>
      <c r="L95" s="152">
        <v>12574833</v>
      </c>
      <c r="M95">
        <v>6.3</v>
      </c>
    </row>
    <row r="96" spans="1:13">
      <c r="A96" s="153">
        <v>41944</v>
      </c>
      <c r="B96" s="153">
        <v>41973</v>
      </c>
      <c r="F96" t="s">
        <v>321</v>
      </c>
      <c r="I96" s="152">
        <v>15167939</v>
      </c>
      <c r="J96">
        <v>0</v>
      </c>
      <c r="K96" s="152">
        <v>1324536</v>
      </c>
      <c r="L96" s="152">
        <v>16492475</v>
      </c>
      <c r="M96">
        <v>8.3000000000000007</v>
      </c>
    </row>
    <row r="97" spans="1:15">
      <c r="A97" s="153">
        <v>41944</v>
      </c>
      <c r="B97" s="153">
        <v>41973</v>
      </c>
      <c r="F97" t="s">
        <v>143</v>
      </c>
      <c r="I97" s="152">
        <v>17483861</v>
      </c>
      <c r="J97">
        <v>0</v>
      </c>
      <c r="K97" s="152">
        <v>1623205</v>
      </c>
      <c r="L97" s="152">
        <v>19107066</v>
      </c>
      <c r="M97">
        <v>9.6</v>
      </c>
    </row>
    <row r="98" spans="1:15">
      <c r="A98" s="153">
        <v>41944</v>
      </c>
      <c r="B98" s="153">
        <v>41973</v>
      </c>
      <c r="E98">
        <v>36</v>
      </c>
      <c r="F98" t="s">
        <v>144</v>
      </c>
      <c r="I98" s="152">
        <v>17483861</v>
      </c>
      <c r="J98">
        <v>0</v>
      </c>
      <c r="K98" s="152">
        <v>1623205</v>
      </c>
      <c r="L98" s="152">
        <v>19107066</v>
      </c>
      <c r="M98">
        <v>9.6</v>
      </c>
    </row>
    <row r="99" spans="1:15">
      <c r="A99" s="153">
        <v>41944</v>
      </c>
      <c r="B99" s="153">
        <v>41973</v>
      </c>
      <c r="F99" t="s">
        <v>145</v>
      </c>
      <c r="I99" s="152">
        <v>17483861</v>
      </c>
      <c r="J99">
        <v>0</v>
      </c>
      <c r="K99" s="152">
        <v>1623205</v>
      </c>
      <c r="L99" s="152">
        <v>19107066</v>
      </c>
      <c r="M99">
        <v>9.6</v>
      </c>
    </row>
    <row r="100" spans="1:15">
      <c r="A100" t="s">
        <v>154</v>
      </c>
      <c r="B100" t="s">
        <v>155</v>
      </c>
      <c r="C100" t="s">
        <v>156</v>
      </c>
      <c r="D100" t="s">
        <v>112</v>
      </c>
      <c r="E100" t="s">
        <v>151</v>
      </c>
      <c r="F100" t="s">
        <v>113</v>
      </c>
      <c r="G100" t="s">
        <v>157</v>
      </c>
      <c r="H100" t="s">
        <v>146</v>
      </c>
      <c r="I100" t="s">
        <v>158</v>
      </c>
      <c r="J100" t="s">
        <v>149</v>
      </c>
      <c r="K100" t="s">
        <v>150</v>
      </c>
      <c r="L100" t="s">
        <v>159</v>
      </c>
      <c r="M100" t="s">
        <v>160</v>
      </c>
      <c r="N100" t="s">
        <v>152</v>
      </c>
      <c r="O100" t="s">
        <v>147</v>
      </c>
    </row>
    <row r="101" spans="1:15">
      <c r="A101" s="153">
        <v>41944</v>
      </c>
      <c r="B101" s="153">
        <v>41973</v>
      </c>
      <c r="E101">
        <v>5411</v>
      </c>
      <c r="F101" t="s">
        <v>422</v>
      </c>
      <c r="I101" s="152">
        <v>11521569</v>
      </c>
      <c r="J101">
        <v>0</v>
      </c>
      <c r="K101">
        <v>0</v>
      </c>
      <c r="L101" s="152">
        <v>11521569</v>
      </c>
      <c r="M101">
        <v>7.9</v>
      </c>
    </row>
    <row r="102" spans="1:15">
      <c r="A102" s="153">
        <v>41944</v>
      </c>
      <c r="B102" s="153">
        <v>41973</v>
      </c>
      <c r="E102">
        <v>5412</v>
      </c>
      <c r="F102" t="s">
        <v>423</v>
      </c>
      <c r="I102" s="152">
        <v>97910808</v>
      </c>
      <c r="J102" s="152">
        <v>29942934</v>
      </c>
      <c r="K102" s="152">
        <v>14470843</v>
      </c>
      <c r="L102" s="152">
        <v>113382899</v>
      </c>
      <c r="M102">
        <v>77.3</v>
      </c>
    </row>
    <row r="103" spans="1:15">
      <c r="A103" s="153">
        <v>41944</v>
      </c>
      <c r="B103" s="153">
        <v>41973</v>
      </c>
      <c r="F103" t="s">
        <v>424</v>
      </c>
      <c r="I103" s="152">
        <v>109432377</v>
      </c>
      <c r="J103" s="152">
        <v>15472091</v>
      </c>
      <c r="K103">
        <v>0</v>
      </c>
      <c r="L103" s="152">
        <v>124904468</v>
      </c>
      <c r="M103">
        <v>85.2</v>
      </c>
    </row>
    <row r="104" spans="1:15">
      <c r="A104" s="153">
        <v>41944</v>
      </c>
      <c r="B104" s="153">
        <v>41973</v>
      </c>
      <c r="E104">
        <v>5431</v>
      </c>
      <c r="F104" t="s">
        <v>425</v>
      </c>
      <c r="I104" s="152">
        <v>16941003</v>
      </c>
      <c r="J104" s="152">
        <v>2189550</v>
      </c>
      <c r="K104">
        <v>0</v>
      </c>
      <c r="L104" s="152">
        <v>19130553</v>
      </c>
      <c r="M104">
        <v>13</v>
      </c>
    </row>
    <row r="105" spans="1:15">
      <c r="A105" s="153">
        <v>41944</v>
      </c>
      <c r="B105" s="153">
        <v>41973</v>
      </c>
      <c r="F105" t="s">
        <v>426</v>
      </c>
      <c r="I105" s="152">
        <v>16941003</v>
      </c>
      <c r="J105" s="152">
        <v>2189550</v>
      </c>
      <c r="K105">
        <v>0</v>
      </c>
      <c r="L105" s="152">
        <v>19130553</v>
      </c>
      <c r="M105">
        <v>13</v>
      </c>
    </row>
    <row r="106" spans="1:15">
      <c r="A106" s="153">
        <v>41944</v>
      </c>
      <c r="B106" s="153">
        <v>41973</v>
      </c>
      <c r="E106">
        <v>5461</v>
      </c>
      <c r="F106" t="s">
        <v>427</v>
      </c>
      <c r="I106" s="152">
        <v>2517968</v>
      </c>
      <c r="J106" s="152">
        <v>130470</v>
      </c>
      <c r="K106">
        <v>0</v>
      </c>
      <c r="L106" s="152">
        <v>2648438</v>
      </c>
      <c r="M106">
        <v>1.8</v>
      </c>
    </row>
    <row r="107" spans="1:15">
      <c r="A107" s="153">
        <v>41944</v>
      </c>
      <c r="B107" s="153">
        <v>41973</v>
      </c>
      <c r="F107" t="s">
        <v>428</v>
      </c>
      <c r="I107" s="152">
        <v>2517968</v>
      </c>
      <c r="J107" s="152">
        <v>130470</v>
      </c>
      <c r="K107">
        <v>0</v>
      </c>
      <c r="L107" s="152">
        <v>2648438</v>
      </c>
      <c r="M107">
        <v>1.8</v>
      </c>
    </row>
    <row r="108" spans="1:15">
      <c r="A108" s="153">
        <v>41944</v>
      </c>
      <c r="B108" s="153">
        <v>41973</v>
      </c>
      <c r="F108" t="s">
        <v>429</v>
      </c>
      <c r="I108" s="152">
        <v>128891348</v>
      </c>
      <c r="J108" s="152">
        <v>17792111</v>
      </c>
      <c r="K108">
        <v>0</v>
      </c>
      <c r="L108" s="152">
        <v>146683459</v>
      </c>
      <c r="M108">
        <v>100</v>
      </c>
    </row>
    <row r="109" spans="1:15">
      <c r="A109" s="153">
        <v>41944</v>
      </c>
      <c r="B109" s="153">
        <v>41973</v>
      </c>
      <c r="F109" t="s">
        <v>430</v>
      </c>
      <c r="I109" s="152">
        <v>128891348</v>
      </c>
      <c r="J109" s="152">
        <v>17792111</v>
      </c>
      <c r="K109">
        <v>0</v>
      </c>
      <c r="L109" s="152">
        <v>146683459</v>
      </c>
      <c r="M109">
        <v>100</v>
      </c>
    </row>
  </sheetData>
  <phoneticPr fontId="2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0"/>
  <sheetViews>
    <sheetView workbookViewId="0"/>
  </sheetViews>
  <sheetFormatPr defaultRowHeight="13.5"/>
  <sheetData>
    <row r="1" spans="1:15">
      <c r="A1" t="s">
        <v>154</v>
      </c>
      <c r="B1" t="s">
        <v>155</v>
      </c>
      <c r="C1" t="s">
        <v>156</v>
      </c>
      <c r="D1" t="s">
        <v>112</v>
      </c>
      <c r="E1" t="s">
        <v>151</v>
      </c>
      <c r="F1" t="s">
        <v>113</v>
      </c>
      <c r="G1" t="s">
        <v>157</v>
      </c>
      <c r="H1" t="s">
        <v>146</v>
      </c>
      <c r="I1" t="s">
        <v>158</v>
      </c>
      <c r="J1" t="s">
        <v>149</v>
      </c>
      <c r="K1" t="s">
        <v>150</v>
      </c>
      <c r="L1" t="s">
        <v>159</v>
      </c>
      <c r="M1" t="s">
        <v>160</v>
      </c>
      <c r="N1" t="s">
        <v>152</v>
      </c>
      <c r="O1" t="s">
        <v>147</v>
      </c>
    </row>
    <row r="2" spans="1:15">
      <c r="A2" s="153">
        <v>41974</v>
      </c>
      <c r="B2" s="153">
        <v>42004</v>
      </c>
      <c r="E2">
        <v>1111</v>
      </c>
      <c r="F2" t="s">
        <v>114</v>
      </c>
      <c r="I2" s="152">
        <v>9643276</v>
      </c>
      <c r="J2" s="152">
        <v>21021538</v>
      </c>
      <c r="K2" s="152">
        <v>20190986</v>
      </c>
      <c r="L2" s="152">
        <v>10473828</v>
      </c>
      <c r="M2">
        <v>6.2</v>
      </c>
    </row>
    <row r="3" spans="1:15">
      <c r="A3" s="153">
        <v>41974</v>
      </c>
      <c r="B3" s="153">
        <v>42004</v>
      </c>
      <c r="E3">
        <v>1113</v>
      </c>
      <c r="F3" t="s">
        <v>340</v>
      </c>
      <c r="I3" s="152">
        <v>32808624</v>
      </c>
      <c r="J3" s="152">
        <v>61842786</v>
      </c>
      <c r="K3" s="152">
        <v>38865992</v>
      </c>
      <c r="L3" s="152">
        <v>55785418</v>
      </c>
      <c r="M3">
        <v>33.1</v>
      </c>
    </row>
    <row r="4" spans="1:15">
      <c r="A4" s="153">
        <v>41974</v>
      </c>
      <c r="B4" s="153">
        <v>42004</v>
      </c>
      <c r="E4">
        <v>1115</v>
      </c>
      <c r="F4" t="s">
        <v>392</v>
      </c>
      <c r="I4" s="152">
        <v>5900000</v>
      </c>
      <c r="J4" s="152">
        <v>200000</v>
      </c>
      <c r="K4" s="152">
        <v>6024304</v>
      </c>
      <c r="L4" s="152">
        <v>75696</v>
      </c>
      <c r="M4">
        <v>0</v>
      </c>
    </row>
    <row r="5" spans="1:15">
      <c r="A5" s="153">
        <v>41974</v>
      </c>
      <c r="B5" s="153">
        <v>42004</v>
      </c>
      <c r="F5" t="s">
        <v>115</v>
      </c>
      <c r="I5" s="152">
        <v>48351900</v>
      </c>
      <c r="J5" s="152">
        <v>83064324</v>
      </c>
      <c r="K5" s="152">
        <v>65081282</v>
      </c>
      <c r="L5" s="152">
        <v>66334942</v>
      </c>
      <c r="M5">
        <v>39.299999999999997</v>
      </c>
    </row>
    <row r="6" spans="1:15">
      <c r="A6" s="153">
        <v>41974</v>
      </c>
      <c r="B6" s="153">
        <v>42004</v>
      </c>
      <c r="E6">
        <v>1122</v>
      </c>
      <c r="F6" t="s">
        <v>393</v>
      </c>
      <c r="I6" s="152">
        <v>40768487</v>
      </c>
      <c r="J6" s="152">
        <v>21905987</v>
      </c>
      <c r="K6" s="152">
        <v>20990242</v>
      </c>
      <c r="L6" s="152">
        <v>41684232</v>
      </c>
      <c r="M6">
        <v>24.7</v>
      </c>
    </row>
    <row r="7" spans="1:15">
      <c r="A7" s="153">
        <v>41974</v>
      </c>
      <c r="B7" s="153">
        <v>42004</v>
      </c>
      <c r="E7">
        <v>1123</v>
      </c>
      <c r="F7" t="s">
        <v>394</v>
      </c>
      <c r="I7" s="152">
        <v>34740</v>
      </c>
      <c r="J7" s="152">
        <v>90484</v>
      </c>
      <c r="K7" s="152">
        <v>89436</v>
      </c>
      <c r="L7" s="152">
        <v>35788</v>
      </c>
      <c r="M7">
        <v>0</v>
      </c>
    </row>
    <row r="8" spans="1:15">
      <c r="A8" s="153">
        <v>41974</v>
      </c>
      <c r="B8" s="153">
        <v>42004</v>
      </c>
      <c r="F8" t="s">
        <v>334</v>
      </c>
      <c r="I8" s="152">
        <v>40803227</v>
      </c>
      <c r="J8" s="152">
        <v>21996471</v>
      </c>
      <c r="K8" s="152">
        <v>21079678</v>
      </c>
      <c r="L8" s="152">
        <v>41720020</v>
      </c>
      <c r="M8">
        <v>24.7</v>
      </c>
    </row>
    <row r="9" spans="1:15">
      <c r="A9" s="153">
        <v>41974</v>
      </c>
      <c r="B9" s="153">
        <v>42004</v>
      </c>
      <c r="E9">
        <v>1131</v>
      </c>
      <c r="F9" t="s">
        <v>395</v>
      </c>
      <c r="I9" s="152">
        <v>14470843</v>
      </c>
      <c r="J9" s="152">
        <v>16631731</v>
      </c>
      <c r="K9" s="152">
        <v>14470843</v>
      </c>
      <c r="L9" s="152">
        <v>16631731</v>
      </c>
      <c r="M9">
        <v>9.9</v>
      </c>
    </row>
    <row r="10" spans="1:15">
      <c r="A10" s="153">
        <v>41974</v>
      </c>
      <c r="B10" s="153">
        <v>42004</v>
      </c>
      <c r="E10">
        <v>1132</v>
      </c>
      <c r="F10" t="s">
        <v>396</v>
      </c>
      <c r="I10" s="152">
        <v>1045647</v>
      </c>
      <c r="J10">
        <v>0</v>
      </c>
      <c r="K10">
        <v>0</v>
      </c>
      <c r="L10" s="152">
        <v>1045647</v>
      </c>
      <c r="M10">
        <v>0.6</v>
      </c>
    </row>
    <row r="11" spans="1:15">
      <c r="A11" s="153">
        <v>41974</v>
      </c>
      <c r="B11" s="153">
        <v>42004</v>
      </c>
      <c r="E11">
        <v>1136</v>
      </c>
      <c r="F11" t="s">
        <v>341</v>
      </c>
      <c r="I11" s="152">
        <v>345800</v>
      </c>
      <c r="J11">
        <v>0</v>
      </c>
      <c r="K11">
        <v>0</v>
      </c>
      <c r="L11" s="152">
        <v>345800</v>
      </c>
      <c r="M11">
        <v>0.2</v>
      </c>
    </row>
    <row r="12" spans="1:15">
      <c r="A12" s="153">
        <v>41974</v>
      </c>
      <c r="B12" s="153">
        <v>42004</v>
      </c>
      <c r="F12" t="s">
        <v>116</v>
      </c>
      <c r="I12" s="152">
        <v>15862290</v>
      </c>
      <c r="J12" s="152">
        <v>16631731</v>
      </c>
      <c r="K12" s="152">
        <v>14470843</v>
      </c>
      <c r="L12" s="152">
        <v>18023178</v>
      </c>
      <c r="M12">
        <v>10.7</v>
      </c>
    </row>
    <row r="13" spans="1:15">
      <c r="A13" s="153">
        <v>41974</v>
      </c>
      <c r="B13" s="153">
        <v>42004</v>
      </c>
      <c r="E13">
        <v>1153</v>
      </c>
      <c r="F13" t="s">
        <v>348</v>
      </c>
      <c r="I13" s="152">
        <v>24200000</v>
      </c>
      <c r="J13">
        <v>0</v>
      </c>
      <c r="K13" s="152">
        <v>15100000</v>
      </c>
      <c r="L13" s="152">
        <v>9100000</v>
      </c>
      <c r="M13">
        <v>5.4</v>
      </c>
    </row>
    <row r="14" spans="1:15">
      <c r="A14" s="153">
        <v>41974</v>
      </c>
      <c r="B14" s="153">
        <v>42004</v>
      </c>
      <c r="E14">
        <v>1154</v>
      </c>
      <c r="F14" t="s">
        <v>312</v>
      </c>
      <c r="I14" s="152">
        <v>2301900</v>
      </c>
      <c r="J14">
        <v>0</v>
      </c>
      <c r="K14">
        <v>0</v>
      </c>
      <c r="L14" s="152">
        <v>2301900</v>
      </c>
      <c r="M14">
        <v>1.4</v>
      </c>
    </row>
    <row r="15" spans="1:15">
      <c r="A15" s="153">
        <v>41974</v>
      </c>
      <c r="B15" s="153">
        <v>42004</v>
      </c>
      <c r="E15">
        <v>1155</v>
      </c>
      <c r="F15" t="s">
        <v>349</v>
      </c>
      <c r="I15">
        <v>0</v>
      </c>
      <c r="J15" s="152">
        <v>32540</v>
      </c>
      <c r="K15" s="152">
        <v>101700</v>
      </c>
      <c r="L15" s="152">
        <v>-69160</v>
      </c>
      <c r="M15">
        <v>0</v>
      </c>
    </row>
    <row r="16" spans="1:15">
      <c r="A16" s="153">
        <v>41974</v>
      </c>
      <c r="B16" s="153">
        <v>42004</v>
      </c>
      <c r="F16" t="s">
        <v>117</v>
      </c>
      <c r="I16" s="152">
        <v>26501900</v>
      </c>
      <c r="J16" s="152">
        <v>32540</v>
      </c>
      <c r="K16" s="152">
        <v>15201700</v>
      </c>
      <c r="L16" s="152">
        <v>11332740</v>
      </c>
      <c r="M16">
        <v>6.7</v>
      </c>
    </row>
    <row r="17" spans="1:13">
      <c r="A17" s="153">
        <v>41974</v>
      </c>
      <c r="B17" s="153">
        <v>42004</v>
      </c>
      <c r="F17" t="s">
        <v>118</v>
      </c>
      <c r="I17" s="152">
        <v>131519317</v>
      </c>
      <c r="J17" s="152">
        <v>121725066</v>
      </c>
      <c r="K17" s="152">
        <v>115833503</v>
      </c>
      <c r="L17" s="152">
        <v>137410880</v>
      </c>
      <c r="M17">
        <v>81.5</v>
      </c>
    </row>
    <row r="18" spans="1:13">
      <c r="A18" s="153">
        <v>41974</v>
      </c>
      <c r="B18" s="153">
        <v>42004</v>
      </c>
      <c r="E18">
        <v>1211</v>
      </c>
      <c r="F18" t="s">
        <v>119</v>
      </c>
      <c r="I18" s="152">
        <v>12421947</v>
      </c>
      <c r="J18">
        <v>0</v>
      </c>
      <c r="K18">
        <v>0</v>
      </c>
      <c r="L18" s="152">
        <v>12421947</v>
      </c>
      <c r="M18">
        <v>7.4</v>
      </c>
    </row>
    <row r="19" spans="1:13">
      <c r="A19" s="153">
        <v>41974</v>
      </c>
      <c r="B19" s="153">
        <v>42004</v>
      </c>
      <c r="E19">
        <v>1212</v>
      </c>
      <c r="F19" t="s">
        <v>397</v>
      </c>
      <c r="I19" s="152">
        <v>668250</v>
      </c>
      <c r="J19">
        <v>0</v>
      </c>
      <c r="K19">
        <v>0</v>
      </c>
      <c r="L19" s="152">
        <v>668250</v>
      </c>
      <c r="M19">
        <v>0.4</v>
      </c>
    </row>
    <row r="20" spans="1:13">
      <c r="A20" s="153">
        <v>41974</v>
      </c>
      <c r="B20" s="153">
        <v>42004</v>
      </c>
      <c r="E20">
        <v>1215</v>
      </c>
      <c r="F20" t="s">
        <v>121</v>
      </c>
      <c r="I20" s="152">
        <v>1454194</v>
      </c>
      <c r="J20">
        <v>0</v>
      </c>
      <c r="K20">
        <v>0</v>
      </c>
      <c r="L20" s="152">
        <v>1454194</v>
      </c>
      <c r="M20">
        <v>0.9</v>
      </c>
    </row>
    <row r="21" spans="1:13">
      <c r="A21" s="153">
        <v>41974</v>
      </c>
      <c r="B21" s="153">
        <v>42004</v>
      </c>
      <c r="E21">
        <v>1216</v>
      </c>
      <c r="F21" t="s">
        <v>122</v>
      </c>
      <c r="I21" s="152">
        <v>933537</v>
      </c>
      <c r="J21">
        <v>0</v>
      </c>
      <c r="K21">
        <v>0</v>
      </c>
      <c r="L21" s="152">
        <v>933537</v>
      </c>
      <c r="M21">
        <v>0.6</v>
      </c>
    </row>
    <row r="22" spans="1:13">
      <c r="A22" s="153">
        <v>41974</v>
      </c>
      <c r="B22" s="153">
        <v>42004</v>
      </c>
      <c r="E22">
        <v>1217</v>
      </c>
      <c r="F22" t="s">
        <v>123</v>
      </c>
      <c r="I22" s="152">
        <v>2344217</v>
      </c>
      <c r="J22">
        <v>0</v>
      </c>
      <c r="K22">
        <v>0</v>
      </c>
      <c r="L22" s="152">
        <v>2344217</v>
      </c>
      <c r="M22">
        <v>1.4</v>
      </c>
    </row>
    <row r="23" spans="1:13">
      <c r="A23" s="153">
        <v>41974</v>
      </c>
      <c r="B23" s="153">
        <v>42004</v>
      </c>
      <c r="E23">
        <v>1225</v>
      </c>
      <c r="F23" t="s">
        <v>350</v>
      </c>
      <c r="I23" s="152">
        <v>-1379464</v>
      </c>
      <c r="J23">
        <v>0</v>
      </c>
      <c r="K23" s="152">
        <v>172433</v>
      </c>
      <c r="L23" s="152">
        <v>-1551897</v>
      </c>
      <c r="M23">
        <v>-0.9</v>
      </c>
    </row>
    <row r="24" spans="1:13">
      <c r="A24" s="153">
        <v>41974</v>
      </c>
      <c r="B24" s="153">
        <v>42004</v>
      </c>
      <c r="F24" t="s">
        <v>126</v>
      </c>
      <c r="I24" s="152">
        <v>16442681</v>
      </c>
      <c r="J24">
        <v>0</v>
      </c>
      <c r="K24" s="152">
        <v>172433</v>
      </c>
      <c r="L24" s="152">
        <v>16270248</v>
      </c>
      <c r="M24">
        <v>9.6</v>
      </c>
    </row>
    <row r="25" spans="1:13">
      <c r="A25" s="153">
        <v>41974</v>
      </c>
      <c r="B25" s="153">
        <v>42004</v>
      </c>
      <c r="E25">
        <v>1251</v>
      </c>
      <c r="F25" t="s">
        <v>398</v>
      </c>
      <c r="I25" s="152">
        <v>10000</v>
      </c>
      <c r="J25">
        <v>0</v>
      </c>
      <c r="K25">
        <v>0</v>
      </c>
      <c r="L25" s="152">
        <v>10000</v>
      </c>
      <c r="M25">
        <v>0</v>
      </c>
    </row>
    <row r="26" spans="1:13">
      <c r="A26" s="153">
        <v>41974</v>
      </c>
      <c r="B26" s="153">
        <v>42004</v>
      </c>
      <c r="E26">
        <v>1255</v>
      </c>
      <c r="F26" t="s">
        <v>351</v>
      </c>
      <c r="I26" s="152">
        <v>208100</v>
      </c>
      <c r="J26">
        <v>0</v>
      </c>
      <c r="K26">
        <v>0</v>
      </c>
      <c r="L26" s="152">
        <v>208100</v>
      </c>
      <c r="M26">
        <v>0.1</v>
      </c>
    </row>
    <row r="27" spans="1:13">
      <c r="A27" s="153">
        <v>41974</v>
      </c>
      <c r="B27" s="153">
        <v>42004</v>
      </c>
      <c r="E27">
        <v>1257</v>
      </c>
      <c r="F27" t="s">
        <v>399</v>
      </c>
      <c r="I27" s="152">
        <v>237226</v>
      </c>
      <c r="J27">
        <v>0</v>
      </c>
      <c r="K27">
        <v>0</v>
      </c>
      <c r="L27" s="152">
        <v>237226</v>
      </c>
      <c r="M27">
        <v>0.1</v>
      </c>
    </row>
    <row r="28" spans="1:13">
      <c r="A28" s="153">
        <v>41974</v>
      </c>
      <c r="B28" s="153">
        <v>42004</v>
      </c>
      <c r="E28">
        <v>1258</v>
      </c>
      <c r="F28" t="s">
        <v>400</v>
      </c>
      <c r="I28" s="152">
        <v>14409432</v>
      </c>
      <c r="J28" s="152">
        <v>67637</v>
      </c>
      <c r="K28">
        <v>0</v>
      </c>
      <c r="L28" s="152">
        <v>14477069</v>
      </c>
      <c r="M28">
        <v>8.6</v>
      </c>
    </row>
    <row r="29" spans="1:13">
      <c r="A29" s="153">
        <v>41974</v>
      </c>
      <c r="B29" s="153">
        <v>42004</v>
      </c>
      <c r="F29" t="s">
        <v>352</v>
      </c>
      <c r="I29" s="152">
        <v>14864758</v>
      </c>
      <c r="J29" s="152">
        <v>67637</v>
      </c>
      <c r="K29">
        <v>0</v>
      </c>
      <c r="L29" s="152">
        <v>14932395</v>
      </c>
      <c r="M29">
        <v>8.9</v>
      </c>
    </row>
    <row r="30" spans="1:13">
      <c r="A30" s="153">
        <v>41974</v>
      </c>
      <c r="B30" s="153">
        <v>42004</v>
      </c>
      <c r="F30" t="s">
        <v>128</v>
      </c>
      <c r="I30" s="152">
        <v>31307439</v>
      </c>
      <c r="J30" s="152">
        <v>67637</v>
      </c>
      <c r="K30" s="152">
        <v>172433</v>
      </c>
      <c r="L30" s="152">
        <v>31202643</v>
      </c>
      <c r="M30">
        <v>18.5</v>
      </c>
    </row>
    <row r="31" spans="1:13">
      <c r="A31" s="153">
        <v>41974</v>
      </c>
      <c r="B31" s="153">
        <v>42004</v>
      </c>
      <c r="E31">
        <v>10</v>
      </c>
      <c r="F31" t="s">
        <v>129</v>
      </c>
      <c r="I31" s="152">
        <v>162826756</v>
      </c>
      <c r="J31" s="152">
        <v>121792703</v>
      </c>
      <c r="K31" s="152">
        <v>116005936</v>
      </c>
      <c r="L31" s="152">
        <v>168613523</v>
      </c>
      <c r="M31">
        <v>100</v>
      </c>
    </row>
    <row r="32" spans="1:13">
      <c r="A32" s="153">
        <v>41974</v>
      </c>
      <c r="B32" s="153">
        <v>42004</v>
      </c>
      <c r="E32">
        <v>2112</v>
      </c>
      <c r="F32" t="s">
        <v>336</v>
      </c>
      <c r="I32" s="152">
        <v>43689929</v>
      </c>
      <c r="J32" s="152">
        <v>14974318</v>
      </c>
      <c r="K32" s="152">
        <v>20118823</v>
      </c>
      <c r="L32" s="152">
        <v>48834434</v>
      </c>
      <c r="M32">
        <v>29</v>
      </c>
    </row>
    <row r="33" spans="1:13">
      <c r="A33" s="153">
        <v>41974</v>
      </c>
      <c r="B33" s="153">
        <v>42004</v>
      </c>
      <c r="F33" t="s">
        <v>335</v>
      </c>
      <c r="I33" s="152">
        <v>43689929</v>
      </c>
      <c r="J33" s="152">
        <v>14974318</v>
      </c>
      <c r="K33" s="152">
        <v>20118823</v>
      </c>
      <c r="L33" s="152">
        <v>48834434</v>
      </c>
      <c r="M33">
        <v>29</v>
      </c>
    </row>
    <row r="34" spans="1:13">
      <c r="A34" s="153">
        <v>41974</v>
      </c>
      <c r="B34" s="153">
        <v>42004</v>
      </c>
      <c r="E34">
        <v>2113</v>
      </c>
      <c r="F34" t="s">
        <v>401</v>
      </c>
      <c r="I34" s="152">
        <v>20000000</v>
      </c>
      <c r="J34">
        <v>0</v>
      </c>
      <c r="K34">
        <v>0</v>
      </c>
      <c r="L34" s="152">
        <v>20000000</v>
      </c>
      <c r="M34">
        <v>11.9</v>
      </c>
    </row>
    <row r="35" spans="1:13">
      <c r="A35" s="153">
        <v>41974</v>
      </c>
      <c r="B35" s="153">
        <v>42004</v>
      </c>
      <c r="E35">
        <v>2114</v>
      </c>
      <c r="F35" t="s">
        <v>402</v>
      </c>
      <c r="I35" s="152">
        <v>2966214</v>
      </c>
      <c r="J35" s="152">
        <v>1932508</v>
      </c>
      <c r="K35" s="152">
        <v>1845906</v>
      </c>
      <c r="L35" s="152">
        <v>2879612</v>
      </c>
      <c r="M35">
        <v>1.7</v>
      </c>
    </row>
    <row r="36" spans="1:13">
      <c r="A36" s="153">
        <v>41974</v>
      </c>
      <c r="B36" s="153">
        <v>42004</v>
      </c>
      <c r="E36">
        <v>2117</v>
      </c>
      <c r="F36" t="s">
        <v>130</v>
      </c>
      <c r="I36" s="152">
        <v>2241831</v>
      </c>
      <c r="J36" s="152">
        <v>557050</v>
      </c>
      <c r="K36" s="152">
        <v>604951</v>
      </c>
      <c r="L36" s="152">
        <v>2289732</v>
      </c>
      <c r="M36">
        <v>1.4</v>
      </c>
    </row>
    <row r="37" spans="1:13">
      <c r="A37" s="153">
        <v>41974</v>
      </c>
      <c r="B37" s="153">
        <v>42004</v>
      </c>
      <c r="E37">
        <v>2119</v>
      </c>
      <c r="F37" t="s">
        <v>358</v>
      </c>
      <c r="I37" s="152">
        <v>10800</v>
      </c>
      <c r="J37">
        <v>0</v>
      </c>
      <c r="K37">
        <v>0</v>
      </c>
      <c r="L37" s="152">
        <v>10800</v>
      </c>
      <c r="M37">
        <v>0</v>
      </c>
    </row>
    <row r="38" spans="1:13">
      <c r="A38" s="153">
        <v>41974</v>
      </c>
      <c r="B38" s="153">
        <v>42004</v>
      </c>
      <c r="F38" t="s">
        <v>131</v>
      </c>
      <c r="I38" s="152">
        <v>25218845</v>
      </c>
      <c r="J38" s="152">
        <v>2489558</v>
      </c>
      <c r="K38" s="152">
        <v>2450857</v>
      </c>
      <c r="L38" s="152">
        <v>25180144</v>
      </c>
      <c r="M38">
        <v>14.9</v>
      </c>
    </row>
    <row r="39" spans="1:13">
      <c r="A39" s="153">
        <v>41974</v>
      </c>
      <c r="B39" s="153">
        <v>42004</v>
      </c>
      <c r="F39" t="s">
        <v>132</v>
      </c>
      <c r="I39" s="152">
        <v>68908774</v>
      </c>
      <c r="J39" s="152">
        <v>17463876</v>
      </c>
      <c r="K39" s="152">
        <v>22569680</v>
      </c>
      <c r="L39" s="152">
        <v>74014578</v>
      </c>
      <c r="M39">
        <v>43.9</v>
      </c>
    </row>
    <row r="40" spans="1:13">
      <c r="A40" s="153">
        <v>41974</v>
      </c>
      <c r="B40" s="153">
        <v>42004</v>
      </c>
      <c r="E40">
        <v>2212</v>
      </c>
      <c r="F40" t="s">
        <v>133</v>
      </c>
      <c r="I40" s="152">
        <v>21212152</v>
      </c>
      <c r="J40" s="152">
        <v>406858</v>
      </c>
      <c r="K40" s="152">
        <v>1512</v>
      </c>
      <c r="L40" s="152">
        <v>20806806</v>
      </c>
      <c r="M40">
        <v>12.3</v>
      </c>
    </row>
    <row r="41" spans="1:13">
      <c r="A41" s="153">
        <v>41974</v>
      </c>
      <c r="B41" s="153">
        <v>42004</v>
      </c>
      <c r="E41">
        <v>2214</v>
      </c>
      <c r="F41" t="s">
        <v>403</v>
      </c>
      <c r="I41" s="152">
        <v>1006500</v>
      </c>
      <c r="J41" s="152">
        <v>79500</v>
      </c>
      <c r="K41">
        <v>0</v>
      </c>
      <c r="L41" s="152">
        <v>927000</v>
      </c>
      <c r="M41">
        <v>0.5</v>
      </c>
    </row>
    <row r="42" spans="1:13">
      <c r="A42" s="153">
        <v>41974</v>
      </c>
      <c r="B42" s="153">
        <v>42004</v>
      </c>
      <c r="F42" t="s">
        <v>134</v>
      </c>
      <c r="I42" s="152">
        <v>22218652</v>
      </c>
      <c r="J42" s="152">
        <v>486358</v>
      </c>
      <c r="K42" s="152">
        <v>1512</v>
      </c>
      <c r="L42" s="152">
        <v>21733806</v>
      </c>
      <c r="M42">
        <v>12.9</v>
      </c>
    </row>
    <row r="43" spans="1:13">
      <c r="A43" s="153">
        <v>41974</v>
      </c>
      <c r="B43" s="153">
        <v>42004</v>
      </c>
      <c r="E43">
        <v>14</v>
      </c>
      <c r="F43" t="s">
        <v>135</v>
      </c>
      <c r="I43" s="152">
        <v>91127426</v>
      </c>
      <c r="J43" s="152">
        <v>17950234</v>
      </c>
      <c r="K43" s="152">
        <v>22571192</v>
      </c>
      <c r="L43" s="152">
        <v>95748384</v>
      </c>
      <c r="M43">
        <v>56.8</v>
      </c>
    </row>
    <row r="44" spans="1:13">
      <c r="A44" s="153">
        <v>41974</v>
      </c>
      <c r="B44" s="153">
        <v>42004</v>
      </c>
      <c r="E44">
        <v>3111</v>
      </c>
      <c r="F44" t="s">
        <v>313</v>
      </c>
      <c r="I44" s="152">
        <v>3000000</v>
      </c>
      <c r="J44">
        <v>0</v>
      </c>
      <c r="K44">
        <v>0</v>
      </c>
      <c r="L44" s="152">
        <v>3000000</v>
      </c>
      <c r="M44">
        <v>1.8</v>
      </c>
    </row>
    <row r="45" spans="1:13">
      <c r="A45" s="153">
        <v>41974</v>
      </c>
      <c r="B45" s="153">
        <v>42004</v>
      </c>
      <c r="E45">
        <v>16</v>
      </c>
      <c r="F45" t="s">
        <v>161</v>
      </c>
      <c r="I45" s="152">
        <v>3000000</v>
      </c>
      <c r="J45">
        <v>0</v>
      </c>
      <c r="K45">
        <v>0</v>
      </c>
      <c r="L45" s="152">
        <v>3000000</v>
      </c>
      <c r="M45">
        <v>1.8</v>
      </c>
    </row>
    <row r="46" spans="1:13">
      <c r="A46" s="153">
        <v>41974</v>
      </c>
      <c r="B46" s="153">
        <v>42004</v>
      </c>
      <c r="E46">
        <v>9211</v>
      </c>
      <c r="F46" t="s">
        <v>404</v>
      </c>
      <c r="I46" s="152">
        <v>49592264</v>
      </c>
      <c r="J46">
        <v>0</v>
      </c>
      <c r="K46">
        <v>0</v>
      </c>
      <c r="L46" s="152">
        <v>49592264</v>
      </c>
      <c r="M46">
        <v>29.4</v>
      </c>
    </row>
    <row r="47" spans="1:13">
      <c r="A47" s="153">
        <v>41974</v>
      </c>
      <c r="B47" s="153">
        <v>42004</v>
      </c>
      <c r="F47" t="s">
        <v>333</v>
      </c>
      <c r="I47" s="152">
        <v>19107066</v>
      </c>
      <c r="J47" s="152">
        <v>43819958</v>
      </c>
      <c r="K47" s="152">
        <v>44985767</v>
      </c>
      <c r="L47" s="152">
        <v>20272875</v>
      </c>
      <c r="M47">
        <v>12</v>
      </c>
    </row>
    <row r="48" spans="1:13">
      <c r="A48" s="153">
        <v>41974</v>
      </c>
      <c r="B48" s="153">
        <v>42004</v>
      </c>
      <c r="F48" t="s">
        <v>162</v>
      </c>
      <c r="I48" s="152">
        <v>68699330</v>
      </c>
      <c r="J48" s="152">
        <v>43819958</v>
      </c>
      <c r="K48" s="152">
        <v>44985767</v>
      </c>
      <c r="L48" s="152">
        <v>69865139</v>
      </c>
      <c r="M48">
        <v>41.4</v>
      </c>
    </row>
    <row r="49" spans="1:15">
      <c r="A49" s="153">
        <v>41974</v>
      </c>
      <c r="B49" s="153">
        <v>42004</v>
      </c>
      <c r="F49" t="s">
        <v>137</v>
      </c>
      <c r="I49" s="152">
        <v>68699330</v>
      </c>
      <c r="J49" s="152">
        <v>43819958</v>
      </c>
      <c r="K49" s="152">
        <v>44985767</v>
      </c>
      <c r="L49" s="152">
        <v>69865139</v>
      </c>
      <c r="M49">
        <v>41.4</v>
      </c>
    </row>
    <row r="50" spans="1:15">
      <c r="A50" s="153">
        <v>41974</v>
      </c>
      <c r="B50" s="153">
        <v>42004</v>
      </c>
      <c r="F50" t="s">
        <v>136</v>
      </c>
      <c r="I50" s="152">
        <v>71699330</v>
      </c>
      <c r="J50" s="152">
        <v>43819958</v>
      </c>
      <c r="K50" s="152">
        <v>44985767</v>
      </c>
      <c r="L50" s="152">
        <v>72865139</v>
      </c>
      <c r="M50">
        <v>43.2</v>
      </c>
    </row>
    <row r="51" spans="1:15">
      <c r="A51" s="153">
        <v>41974</v>
      </c>
      <c r="B51" s="153">
        <v>42004</v>
      </c>
      <c r="E51">
        <v>18</v>
      </c>
      <c r="F51" t="s">
        <v>138</v>
      </c>
      <c r="I51" s="152">
        <v>71699330</v>
      </c>
      <c r="J51" s="152">
        <v>43819958</v>
      </c>
      <c r="K51" s="152">
        <v>44985767</v>
      </c>
      <c r="L51" s="152">
        <v>72865139</v>
      </c>
      <c r="M51">
        <v>43.2</v>
      </c>
    </row>
    <row r="52" spans="1:15">
      <c r="A52" s="153">
        <v>41974</v>
      </c>
      <c r="B52" s="153">
        <v>42004</v>
      </c>
      <c r="F52" t="s">
        <v>314</v>
      </c>
      <c r="I52" s="152">
        <v>162826756</v>
      </c>
      <c r="J52" s="152">
        <v>61770192</v>
      </c>
      <c r="K52" s="152">
        <v>67556959</v>
      </c>
      <c r="L52" s="152">
        <v>168613523</v>
      </c>
      <c r="M52">
        <v>100</v>
      </c>
    </row>
    <row r="53" spans="1:15">
      <c r="A53" t="s">
        <v>154</v>
      </c>
      <c r="B53" t="s">
        <v>155</v>
      </c>
      <c r="C53" t="s">
        <v>156</v>
      </c>
      <c r="D53" t="s">
        <v>112</v>
      </c>
      <c r="E53" t="s">
        <v>151</v>
      </c>
      <c r="F53" t="s">
        <v>113</v>
      </c>
      <c r="G53" t="s">
        <v>157</v>
      </c>
      <c r="H53" t="s">
        <v>146</v>
      </c>
      <c r="I53" t="s">
        <v>158</v>
      </c>
      <c r="J53" t="s">
        <v>149</v>
      </c>
      <c r="K53" t="s">
        <v>150</v>
      </c>
      <c r="L53" t="s">
        <v>159</v>
      </c>
      <c r="M53" t="s">
        <v>163</v>
      </c>
      <c r="N53" t="s">
        <v>152</v>
      </c>
      <c r="O53" t="s">
        <v>147</v>
      </c>
    </row>
    <row r="54" spans="1:15">
      <c r="A54" s="153">
        <v>41974</v>
      </c>
      <c r="B54" s="153">
        <v>42004</v>
      </c>
      <c r="E54">
        <v>4111</v>
      </c>
      <c r="F54" t="s">
        <v>405</v>
      </c>
      <c r="I54" s="152">
        <v>37845111</v>
      </c>
      <c r="J54" s="152">
        <v>14450</v>
      </c>
      <c r="K54" s="152">
        <v>5025660</v>
      </c>
      <c r="L54" s="152">
        <v>42856321</v>
      </c>
      <c r="M54">
        <v>18.899999999999999</v>
      </c>
    </row>
    <row r="55" spans="1:15">
      <c r="A55" s="153">
        <v>41974</v>
      </c>
      <c r="B55" s="153">
        <v>42004</v>
      </c>
      <c r="E55">
        <v>4112</v>
      </c>
      <c r="F55" t="s">
        <v>406</v>
      </c>
      <c r="I55" s="152">
        <v>2505246</v>
      </c>
      <c r="J55">
        <v>0</v>
      </c>
      <c r="K55" s="152">
        <v>395822</v>
      </c>
      <c r="L55" s="152">
        <v>2901068</v>
      </c>
      <c r="M55">
        <v>1.3</v>
      </c>
    </row>
    <row r="56" spans="1:15">
      <c r="A56" s="153">
        <v>41974</v>
      </c>
      <c r="B56" s="153">
        <v>42004</v>
      </c>
      <c r="E56">
        <v>4113</v>
      </c>
      <c r="F56" t="s">
        <v>407</v>
      </c>
      <c r="I56" s="152">
        <v>2605962</v>
      </c>
      <c r="J56">
        <v>0</v>
      </c>
      <c r="K56" s="152">
        <v>236738</v>
      </c>
      <c r="L56" s="152">
        <v>2842700</v>
      </c>
      <c r="M56">
        <v>1.3</v>
      </c>
    </row>
    <row r="57" spans="1:15">
      <c r="A57" s="153">
        <v>41974</v>
      </c>
      <c r="B57" s="153">
        <v>42004</v>
      </c>
      <c r="E57">
        <v>4121</v>
      </c>
      <c r="F57" t="s">
        <v>408</v>
      </c>
      <c r="I57" s="152">
        <v>65981743</v>
      </c>
      <c r="J57" s="152">
        <v>281320</v>
      </c>
      <c r="K57" s="152">
        <v>9219496</v>
      </c>
      <c r="L57" s="152">
        <v>74919919</v>
      </c>
      <c r="M57">
        <v>33.1</v>
      </c>
    </row>
    <row r="58" spans="1:15">
      <c r="A58" s="153">
        <v>41974</v>
      </c>
      <c r="B58" s="153">
        <v>42004</v>
      </c>
      <c r="E58">
        <v>4122</v>
      </c>
      <c r="F58" t="s">
        <v>409</v>
      </c>
      <c r="I58" s="152">
        <v>90035268</v>
      </c>
      <c r="J58">
        <v>0</v>
      </c>
      <c r="K58" s="152">
        <v>12668383</v>
      </c>
      <c r="L58" s="152">
        <v>102703651</v>
      </c>
      <c r="M58">
        <v>45.4</v>
      </c>
    </row>
    <row r="59" spans="1:15">
      <c r="A59" s="153">
        <v>41974</v>
      </c>
      <c r="B59" s="153">
        <v>42004</v>
      </c>
      <c r="E59">
        <v>4123</v>
      </c>
      <c r="F59" t="s">
        <v>431</v>
      </c>
      <c r="I59">
        <v>0</v>
      </c>
      <c r="J59">
        <v>0</v>
      </c>
      <c r="K59" s="152">
        <v>18108</v>
      </c>
      <c r="L59" s="152">
        <v>18108</v>
      </c>
      <c r="M59">
        <v>0</v>
      </c>
    </row>
    <row r="60" spans="1:15">
      <c r="A60" s="153">
        <v>41974</v>
      </c>
      <c r="B60" s="153">
        <v>42004</v>
      </c>
      <c r="E60">
        <v>26</v>
      </c>
      <c r="F60" t="s">
        <v>337</v>
      </c>
      <c r="I60" s="152">
        <v>198973330</v>
      </c>
      <c r="J60">
        <v>0</v>
      </c>
      <c r="K60" s="152">
        <v>27268437</v>
      </c>
      <c r="L60" s="152">
        <v>226241767</v>
      </c>
      <c r="M60">
        <v>100</v>
      </c>
    </row>
    <row r="61" spans="1:15">
      <c r="A61" s="153">
        <v>41974</v>
      </c>
      <c r="B61" s="153">
        <v>42004</v>
      </c>
      <c r="E61">
        <v>5211</v>
      </c>
      <c r="F61" t="s">
        <v>410</v>
      </c>
      <c r="I61" s="152">
        <v>1341245</v>
      </c>
      <c r="J61" s="152">
        <v>147496</v>
      </c>
      <c r="K61">
        <v>0</v>
      </c>
      <c r="L61" s="152">
        <v>1488741</v>
      </c>
      <c r="M61">
        <v>0.7</v>
      </c>
    </row>
    <row r="62" spans="1:15">
      <c r="A62" s="153">
        <v>41974</v>
      </c>
      <c r="B62" s="153">
        <v>42004</v>
      </c>
      <c r="E62">
        <v>5212</v>
      </c>
      <c r="F62" t="s">
        <v>411</v>
      </c>
      <c r="I62" s="152">
        <v>256135</v>
      </c>
      <c r="J62" s="152">
        <v>59624</v>
      </c>
      <c r="K62">
        <v>0</v>
      </c>
      <c r="L62" s="152">
        <v>315759</v>
      </c>
      <c r="M62">
        <v>0.1</v>
      </c>
    </row>
    <row r="63" spans="1:15">
      <c r="A63" s="153">
        <v>41974</v>
      </c>
      <c r="B63" s="153">
        <v>42004</v>
      </c>
      <c r="F63" t="s">
        <v>412</v>
      </c>
      <c r="I63" s="152">
        <v>146683459</v>
      </c>
      <c r="J63" s="152">
        <v>36560357</v>
      </c>
      <c r="K63" s="152">
        <v>16631731</v>
      </c>
      <c r="L63" s="152">
        <v>166612085</v>
      </c>
      <c r="M63">
        <v>73.599999999999994</v>
      </c>
    </row>
    <row r="64" spans="1:15">
      <c r="A64" s="153">
        <v>41974</v>
      </c>
      <c r="B64" s="153">
        <v>42004</v>
      </c>
      <c r="E64">
        <v>27</v>
      </c>
      <c r="F64" t="s">
        <v>413</v>
      </c>
      <c r="I64" s="152">
        <v>148280839</v>
      </c>
      <c r="J64" s="152">
        <v>20135746</v>
      </c>
      <c r="K64">
        <v>0</v>
      </c>
      <c r="L64" s="152">
        <v>168416585</v>
      </c>
      <c r="M64">
        <v>74.400000000000006</v>
      </c>
    </row>
    <row r="65" spans="1:13">
      <c r="A65" s="153">
        <v>41974</v>
      </c>
      <c r="B65" s="153">
        <v>42004</v>
      </c>
      <c r="E65">
        <v>28</v>
      </c>
      <c r="F65" t="s">
        <v>315</v>
      </c>
      <c r="I65" s="152">
        <v>50692491</v>
      </c>
      <c r="J65">
        <v>0</v>
      </c>
      <c r="K65" s="152">
        <v>7132691</v>
      </c>
      <c r="L65" s="152">
        <v>57825182</v>
      </c>
      <c r="M65">
        <v>25.6</v>
      </c>
    </row>
    <row r="66" spans="1:13">
      <c r="A66" s="153">
        <v>41974</v>
      </c>
      <c r="B66" s="153">
        <v>42004</v>
      </c>
      <c r="E66">
        <v>6211</v>
      </c>
      <c r="F66" t="s">
        <v>316</v>
      </c>
      <c r="I66" s="152">
        <v>15400000</v>
      </c>
      <c r="J66" s="152">
        <v>1800000</v>
      </c>
      <c r="K66">
        <v>0</v>
      </c>
      <c r="L66" s="152">
        <v>17200000</v>
      </c>
      <c r="M66">
        <v>7.6</v>
      </c>
    </row>
    <row r="67" spans="1:13">
      <c r="A67" s="153">
        <v>41974</v>
      </c>
      <c r="B67" s="153">
        <v>42004</v>
      </c>
      <c r="E67">
        <v>6212</v>
      </c>
      <c r="F67" t="s">
        <v>414</v>
      </c>
      <c r="I67" s="152">
        <v>9197975</v>
      </c>
      <c r="J67" s="152">
        <v>1092950</v>
      </c>
      <c r="K67">
        <v>0</v>
      </c>
      <c r="L67" s="152">
        <v>10290925</v>
      </c>
      <c r="M67">
        <v>4.5</v>
      </c>
    </row>
    <row r="68" spans="1:13">
      <c r="A68" s="153">
        <v>41974</v>
      </c>
      <c r="B68" s="153">
        <v>42004</v>
      </c>
      <c r="E68">
        <v>6226</v>
      </c>
      <c r="F68" t="s">
        <v>354</v>
      </c>
      <c r="I68" s="152">
        <v>5691217</v>
      </c>
      <c r="J68" s="152">
        <v>1299204</v>
      </c>
      <c r="K68" s="152">
        <v>629958</v>
      </c>
      <c r="L68" s="152">
        <v>6360463</v>
      </c>
      <c r="M68">
        <v>2.8</v>
      </c>
    </row>
    <row r="69" spans="1:13">
      <c r="A69" s="153">
        <v>41974</v>
      </c>
      <c r="B69" s="153">
        <v>42004</v>
      </c>
      <c r="E69">
        <v>6228</v>
      </c>
      <c r="F69" t="s">
        <v>415</v>
      </c>
      <c r="I69" s="152">
        <v>607200</v>
      </c>
      <c r="J69">
        <v>0</v>
      </c>
      <c r="K69">
        <v>0</v>
      </c>
      <c r="L69" s="152">
        <v>607200</v>
      </c>
      <c r="M69">
        <v>0.3</v>
      </c>
    </row>
    <row r="70" spans="1:13">
      <c r="A70" s="153">
        <v>41974</v>
      </c>
      <c r="B70" s="153">
        <v>42004</v>
      </c>
      <c r="E70">
        <v>6111</v>
      </c>
      <c r="F70" t="s">
        <v>330</v>
      </c>
      <c r="I70" s="152">
        <v>1527044</v>
      </c>
      <c r="J70" s="152">
        <v>191700</v>
      </c>
      <c r="K70" s="152">
        <v>63654</v>
      </c>
      <c r="L70" s="152">
        <v>1655090</v>
      </c>
      <c r="M70">
        <v>0.7</v>
      </c>
    </row>
    <row r="71" spans="1:13">
      <c r="A71" s="153">
        <v>41974</v>
      </c>
      <c r="B71" s="153">
        <v>42004</v>
      </c>
      <c r="E71">
        <v>6112</v>
      </c>
      <c r="F71" t="s">
        <v>416</v>
      </c>
      <c r="I71" s="152">
        <v>28638</v>
      </c>
      <c r="J71">
        <v>0</v>
      </c>
      <c r="K71">
        <v>0</v>
      </c>
      <c r="L71" s="152">
        <v>28638</v>
      </c>
      <c r="M71">
        <v>0</v>
      </c>
    </row>
    <row r="72" spans="1:13">
      <c r="A72" s="153">
        <v>41974</v>
      </c>
      <c r="B72" s="153">
        <v>42004</v>
      </c>
      <c r="E72">
        <v>6113</v>
      </c>
      <c r="F72" t="s">
        <v>342</v>
      </c>
      <c r="I72" s="152">
        <v>473774</v>
      </c>
      <c r="J72" s="152">
        <v>50000</v>
      </c>
      <c r="K72">
        <v>0</v>
      </c>
      <c r="L72" s="152">
        <v>523774</v>
      </c>
      <c r="M72">
        <v>0.2</v>
      </c>
    </row>
    <row r="73" spans="1:13">
      <c r="A73" s="153">
        <v>41974</v>
      </c>
      <c r="B73" s="153">
        <v>42004</v>
      </c>
      <c r="E73">
        <v>6114</v>
      </c>
      <c r="F73" t="s">
        <v>417</v>
      </c>
      <c r="I73" s="152">
        <v>715749</v>
      </c>
      <c r="J73" s="152">
        <v>152574</v>
      </c>
      <c r="K73">
        <v>0</v>
      </c>
      <c r="L73" s="152">
        <v>868323</v>
      </c>
      <c r="M73">
        <v>0.4</v>
      </c>
    </row>
    <row r="74" spans="1:13">
      <c r="A74" s="153">
        <v>41974</v>
      </c>
      <c r="B74" s="153">
        <v>42004</v>
      </c>
      <c r="E74">
        <v>6116</v>
      </c>
      <c r="F74" t="s">
        <v>343</v>
      </c>
      <c r="I74" s="152">
        <v>335602</v>
      </c>
      <c r="J74" s="152">
        <v>52194</v>
      </c>
      <c r="K74">
        <v>0</v>
      </c>
      <c r="L74" s="152">
        <v>387796</v>
      </c>
      <c r="M74">
        <v>0.2</v>
      </c>
    </row>
    <row r="75" spans="1:13">
      <c r="A75" s="153">
        <v>41974</v>
      </c>
      <c r="B75" s="153">
        <v>42004</v>
      </c>
      <c r="E75">
        <v>6214</v>
      </c>
      <c r="F75" t="s">
        <v>338</v>
      </c>
      <c r="I75" s="152">
        <v>1379464</v>
      </c>
      <c r="J75" s="152">
        <v>172433</v>
      </c>
      <c r="K75">
        <v>0</v>
      </c>
      <c r="L75" s="152">
        <v>1551897</v>
      </c>
      <c r="M75">
        <v>0.7</v>
      </c>
    </row>
    <row r="76" spans="1:13">
      <c r="A76" s="153">
        <v>41974</v>
      </c>
      <c r="B76" s="153">
        <v>42004</v>
      </c>
      <c r="E76">
        <v>6215</v>
      </c>
      <c r="F76" t="s">
        <v>331</v>
      </c>
      <c r="I76" s="152">
        <v>1181160</v>
      </c>
      <c r="J76" s="152">
        <v>147780</v>
      </c>
      <c r="K76">
        <v>0</v>
      </c>
      <c r="L76" s="152">
        <v>1328940</v>
      </c>
      <c r="M76">
        <v>0.6</v>
      </c>
    </row>
    <row r="77" spans="1:13">
      <c r="A77" s="153">
        <v>41974</v>
      </c>
      <c r="B77" s="153">
        <v>42004</v>
      </c>
      <c r="E77">
        <v>6216</v>
      </c>
      <c r="F77" t="s">
        <v>418</v>
      </c>
      <c r="I77" s="152">
        <v>28512</v>
      </c>
      <c r="J77">
        <v>0</v>
      </c>
      <c r="K77">
        <v>0</v>
      </c>
      <c r="L77" s="152">
        <v>28512</v>
      </c>
      <c r="M77">
        <v>0</v>
      </c>
    </row>
    <row r="78" spans="1:13">
      <c r="A78" s="153">
        <v>41974</v>
      </c>
      <c r="B78" s="153">
        <v>42004</v>
      </c>
      <c r="E78">
        <v>6217</v>
      </c>
      <c r="F78" t="s">
        <v>355</v>
      </c>
      <c r="I78" s="152">
        <v>510035</v>
      </c>
      <c r="J78" s="152">
        <v>72605</v>
      </c>
      <c r="K78">
        <v>0</v>
      </c>
      <c r="L78" s="152">
        <v>582640</v>
      </c>
      <c r="M78">
        <v>0.3</v>
      </c>
    </row>
    <row r="79" spans="1:13">
      <c r="A79" s="153">
        <v>41974</v>
      </c>
      <c r="B79" s="153">
        <v>42004</v>
      </c>
      <c r="E79">
        <v>6218</v>
      </c>
      <c r="F79" t="s">
        <v>332</v>
      </c>
      <c r="I79" s="152">
        <v>703617</v>
      </c>
      <c r="J79" s="152">
        <v>92548</v>
      </c>
      <c r="K79">
        <v>0</v>
      </c>
      <c r="L79" s="152">
        <v>796165</v>
      </c>
      <c r="M79">
        <v>0.4</v>
      </c>
    </row>
    <row r="80" spans="1:13">
      <c r="A80" s="153">
        <v>41974</v>
      </c>
      <c r="B80" s="153">
        <v>42004</v>
      </c>
      <c r="E80">
        <v>6219</v>
      </c>
      <c r="F80" t="s">
        <v>139</v>
      </c>
      <c r="I80" s="152">
        <v>610422</v>
      </c>
      <c r="J80" s="152">
        <v>84095</v>
      </c>
      <c r="K80">
        <v>0</v>
      </c>
      <c r="L80" s="152">
        <v>694517</v>
      </c>
      <c r="M80">
        <v>0.3</v>
      </c>
    </row>
    <row r="81" spans="1:13">
      <c r="A81" s="153">
        <v>41974</v>
      </c>
      <c r="B81" s="153">
        <v>42004</v>
      </c>
      <c r="E81">
        <v>6221</v>
      </c>
      <c r="F81" t="s">
        <v>140</v>
      </c>
      <c r="I81" s="152">
        <v>253950</v>
      </c>
      <c r="J81" s="152">
        <v>39000</v>
      </c>
      <c r="K81">
        <v>0</v>
      </c>
      <c r="L81" s="152">
        <v>292950</v>
      </c>
      <c r="M81">
        <v>0.1</v>
      </c>
    </row>
    <row r="82" spans="1:13">
      <c r="A82" s="153">
        <v>41974</v>
      </c>
      <c r="B82" s="153">
        <v>42004</v>
      </c>
      <c r="E82">
        <v>6222</v>
      </c>
      <c r="F82" t="s">
        <v>419</v>
      </c>
      <c r="I82" s="152">
        <v>135000</v>
      </c>
      <c r="J82">
        <v>0</v>
      </c>
      <c r="K82">
        <v>0</v>
      </c>
      <c r="L82" s="152">
        <v>135000</v>
      </c>
      <c r="M82">
        <v>0.1</v>
      </c>
    </row>
    <row r="83" spans="1:13">
      <c r="A83" s="153">
        <v>41974</v>
      </c>
      <c r="B83" s="153">
        <v>42004</v>
      </c>
      <c r="E83">
        <v>6223</v>
      </c>
      <c r="F83" t="s">
        <v>353</v>
      </c>
      <c r="I83" s="152">
        <v>1776965</v>
      </c>
      <c r="J83" s="152">
        <v>371003</v>
      </c>
      <c r="K83">
        <v>0</v>
      </c>
      <c r="L83" s="152">
        <v>2147968</v>
      </c>
      <c r="M83">
        <v>0.9</v>
      </c>
    </row>
    <row r="84" spans="1:13">
      <c r="A84" s="153">
        <v>41974</v>
      </c>
      <c r="B84" s="153">
        <v>42004</v>
      </c>
      <c r="E84">
        <v>6224</v>
      </c>
      <c r="F84" t="s">
        <v>141</v>
      </c>
      <c r="I84" s="152">
        <v>3215938</v>
      </c>
      <c r="J84" s="152">
        <v>793881</v>
      </c>
      <c r="K84" s="152">
        <v>67637</v>
      </c>
      <c r="L84" s="152">
        <v>3942182</v>
      </c>
      <c r="M84">
        <v>1.7</v>
      </c>
    </row>
    <row r="85" spans="1:13">
      <c r="A85" s="153">
        <v>41974</v>
      </c>
      <c r="B85" s="153">
        <v>42004</v>
      </c>
      <c r="E85">
        <v>6225</v>
      </c>
      <c r="F85" t="s">
        <v>359</v>
      </c>
      <c r="I85" s="152">
        <v>493765</v>
      </c>
      <c r="J85" s="152">
        <v>34183</v>
      </c>
      <c r="K85">
        <v>0</v>
      </c>
      <c r="L85" s="152">
        <v>527948</v>
      </c>
      <c r="M85">
        <v>0.2</v>
      </c>
    </row>
    <row r="86" spans="1:13">
      <c r="A86" s="153">
        <v>41974</v>
      </c>
      <c r="B86" s="153">
        <v>42004</v>
      </c>
      <c r="E86">
        <v>6227</v>
      </c>
      <c r="F86" t="s">
        <v>360</v>
      </c>
      <c r="I86" s="152">
        <v>1188750</v>
      </c>
      <c r="J86" s="152">
        <v>103041</v>
      </c>
      <c r="K86">
        <v>0</v>
      </c>
      <c r="L86" s="152">
        <v>1291791</v>
      </c>
      <c r="M86">
        <v>0.6</v>
      </c>
    </row>
    <row r="87" spans="1:13">
      <c r="A87" s="153">
        <v>41974</v>
      </c>
      <c r="B87" s="153">
        <v>42004</v>
      </c>
      <c r="E87">
        <v>6231</v>
      </c>
      <c r="F87" t="s">
        <v>98</v>
      </c>
      <c r="I87" s="152">
        <v>2623123</v>
      </c>
      <c r="J87" s="152">
        <v>148314</v>
      </c>
      <c r="K87">
        <v>0</v>
      </c>
      <c r="L87" s="152">
        <v>2771437</v>
      </c>
      <c r="M87">
        <v>1.2</v>
      </c>
    </row>
    <row r="88" spans="1:13">
      <c r="A88" s="153">
        <v>41974</v>
      </c>
      <c r="B88" s="153">
        <v>42004</v>
      </c>
      <c r="F88" t="s">
        <v>317</v>
      </c>
      <c r="I88" s="152">
        <v>48077900</v>
      </c>
      <c r="J88" s="152">
        <v>5936256</v>
      </c>
      <c r="K88">
        <v>0</v>
      </c>
      <c r="L88" s="152">
        <v>54014156</v>
      </c>
      <c r="M88">
        <v>23.9</v>
      </c>
    </row>
    <row r="89" spans="1:13">
      <c r="A89" s="153">
        <v>41974</v>
      </c>
      <c r="B89" s="153">
        <v>42004</v>
      </c>
      <c r="E89">
        <v>30</v>
      </c>
      <c r="F89" t="s">
        <v>318</v>
      </c>
      <c r="I89" s="152">
        <v>2614591</v>
      </c>
      <c r="J89">
        <v>0</v>
      </c>
      <c r="K89" s="152">
        <v>1196435</v>
      </c>
      <c r="L89" s="152">
        <v>3811026</v>
      </c>
      <c r="M89">
        <v>1.7</v>
      </c>
    </row>
    <row r="90" spans="1:13">
      <c r="A90" s="153">
        <v>41974</v>
      </c>
      <c r="B90" s="153">
        <v>42004</v>
      </c>
      <c r="E90">
        <v>7111</v>
      </c>
      <c r="F90" t="s">
        <v>420</v>
      </c>
      <c r="I90" s="152">
        <v>2040</v>
      </c>
      <c r="J90" s="152">
        <v>20820</v>
      </c>
      <c r="K90">
        <v>0</v>
      </c>
      <c r="L90" s="152">
        <v>-18780</v>
      </c>
      <c r="M90">
        <v>0</v>
      </c>
    </row>
    <row r="91" spans="1:13">
      <c r="A91" s="153">
        <v>41974</v>
      </c>
      <c r="B91" s="153">
        <v>42004</v>
      </c>
      <c r="E91">
        <v>7114</v>
      </c>
      <c r="F91" t="s">
        <v>421</v>
      </c>
      <c r="I91">
        <v>398</v>
      </c>
      <c r="J91">
        <v>0</v>
      </c>
      <c r="K91">
        <v>0</v>
      </c>
      <c r="L91">
        <v>398</v>
      </c>
      <c r="M91">
        <v>0</v>
      </c>
    </row>
    <row r="92" spans="1:13">
      <c r="A92" s="153">
        <v>41974</v>
      </c>
      <c r="B92" s="153">
        <v>42004</v>
      </c>
      <c r="E92">
        <v>7118</v>
      </c>
      <c r="F92" t="s">
        <v>142</v>
      </c>
      <c r="I92" s="152">
        <v>29064870</v>
      </c>
      <c r="J92">
        <v>0</v>
      </c>
      <c r="K92" s="152">
        <v>28580</v>
      </c>
      <c r="L92" s="152">
        <v>29093450</v>
      </c>
      <c r="M92">
        <v>12.9</v>
      </c>
    </row>
    <row r="93" spans="1:13">
      <c r="A93" s="153">
        <v>41974</v>
      </c>
      <c r="B93" s="153">
        <v>42004</v>
      </c>
      <c r="F93" t="s">
        <v>319</v>
      </c>
      <c r="I93" s="152">
        <v>29067308</v>
      </c>
      <c r="J93">
        <v>0</v>
      </c>
      <c r="K93" s="152">
        <v>7760</v>
      </c>
      <c r="L93" s="152">
        <v>29075068</v>
      </c>
      <c r="M93">
        <v>12.9</v>
      </c>
    </row>
    <row r="94" spans="1:13">
      <c r="A94" s="153">
        <v>41974</v>
      </c>
      <c r="B94" s="153">
        <v>42004</v>
      </c>
      <c r="E94">
        <v>7511</v>
      </c>
      <c r="F94" t="s">
        <v>361</v>
      </c>
      <c r="I94" s="152">
        <v>327443</v>
      </c>
      <c r="J94" s="152">
        <v>38386</v>
      </c>
      <c r="K94">
        <v>0</v>
      </c>
      <c r="L94" s="152">
        <v>365829</v>
      </c>
      <c r="M94">
        <v>0.2</v>
      </c>
    </row>
    <row r="95" spans="1:13">
      <c r="A95" s="153">
        <v>41974</v>
      </c>
      <c r="B95" s="153">
        <v>42004</v>
      </c>
      <c r="E95">
        <v>7519</v>
      </c>
      <c r="F95" t="s">
        <v>362</v>
      </c>
      <c r="I95" s="152">
        <v>12247390</v>
      </c>
      <c r="J95">
        <v>0</v>
      </c>
      <c r="K95">
        <v>0</v>
      </c>
      <c r="L95" s="152">
        <v>12247390</v>
      </c>
      <c r="M95">
        <v>5.4</v>
      </c>
    </row>
    <row r="96" spans="1:13">
      <c r="A96" s="153">
        <v>41974</v>
      </c>
      <c r="B96" s="153">
        <v>42004</v>
      </c>
      <c r="F96" t="s">
        <v>320</v>
      </c>
      <c r="I96" s="152">
        <v>12574833</v>
      </c>
      <c r="J96" s="152">
        <v>38386</v>
      </c>
      <c r="K96">
        <v>0</v>
      </c>
      <c r="L96" s="152">
        <v>12613219</v>
      </c>
      <c r="M96">
        <v>5.6</v>
      </c>
    </row>
    <row r="97" spans="1:15">
      <c r="A97" s="153">
        <v>41974</v>
      </c>
      <c r="B97" s="153">
        <v>42004</v>
      </c>
      <c r="F97" t="s">
        <v>321</v>
      </c>
      <c r="I97" s="152">
        <v>16492475</v>
      </c>
      <c r="J97">
        <v>0</v>
      </c>
      <c r="K97" s="152">
        <v>-30626</v>
      </c>
      <c r="L97" s="152">
        <v>16461849</v>
      </c>
      <c r="M97">
        <v>7.3</v>
      </c>
    </row>
    <row r="98" spans="1:15">
      <c r="A98" s="153">
        <v>41974</v>
      </c>
      <c r="B98" s="153">
        <v>42004</v>
      </c>
      <c r="F98" t="s">
        <v>143</v>
      </c>
      <c r="I98" s="152">
        <v>19107066</v>
      </c>
      <c r="J98">
        <v>0</v>
      </c>
      <c r="K98" s="152">
        <v>1165809</v>
      </c>
      <c r="L98" s="152">
        <v>20272875</v>
      </c>
      <c r="M98">
        <v>9</v>
      </c>
    </row>
    <row r="99" spans="1:15">
      <c r="A99" s="153">
        <v>41974</v>
      </c>
      <c r="B99" s="153">
        <v>42004</v>
      </c>
      <c r="E99">
        <v>36</v>
      </c>
      <c r="F99" t="s">
        <v>144</v>
      </c>
      <c r="I99" s="152">
        <v>19107066</v>
      </c>
      <c r="J99">
        <v>0</v>
      </c>
      <c r="K99" s="152">
        <v>1165809</v>
      </c>
      <c r="L99" s="152">
        <v>20272875</v>
      </c>
      <c r="M99">
        <v>9</v>
      </c>
    </row>
    <row r="100" spans="1:15">
      <c r="A100" s="153">
        <v>41974</v>
      </c>
      <c r="B100" s="153">
        <v>42004</v>
      </c>
      <c r="F100" t="s">
        <v>145</v>
      </c>
      <c r="I100" s="152">
        <v>19107066</v>
      </c>
      <c r="J100">
        <v>0</v>
      </c>
      <c r="K100" s="152">
        <v>1165809</v>
      </c>
      <c r="L100" s="152">
        <v>20272875</v>
      </c>
      <c r="M100">
        <v>9</v>
      </c>
    </row>
    <row r="101" spans="1:15">
      <c r="A101" t="s">
        <v>154</v>
      </c>
      <c r="B101" t="s">
        <v>155</v>
      </c>
      <c r="C101" t="s">
        <v>156</v>
      </c>
      <c r="D101" t="s">
        <v>112</v>
      </c>
      <c r="E101" t="s">
        <v>151</v>
      </c>
      <c r="F101" t="s">
        <v>113</v>
      </c>
      <c r="G101" t="s">
        <v>157</v>
      </c>
      <c r="H101" t="s">
        <v>146</v>
      </c>
      <c r="I101" t="s">
        <v>158</v>
      </c>
      <c r="J101" t="s">
        <v>149</v>
      </c>
      <c r="K101" t="s">
        <v>150</v>
      </c>
      <c r="L101" t="s">
        <v>159</v>
      </c>
      <c r="M101" t="s">
        <v>160</v>
      </c>
      <c r="N101" t="s">
        <v>152</v>
      </c>
      <c r="O101" t="s">
        <v>147</v>
      </c>
    </row>
    <row r="102" spans="1:15">
      <c r="A102" s="153">
        <v>41974</v>
      </c>
      <c r="B102" s="153">
        <v>42004</v>
      </c>
      <c r="E102">
        <v>5411</v>
      </c>
      <c r="F102" t="s">
        <v>422</v>
      </c>
      <c r="I102" s="152">
        <v>11521569</v>
      </c>
      <c r="J102">
        <v>0</v>
      </c>
      <c r="K102">
        <v>0</v>
      </c>
      <c r="L102" s="152">
        <v>11521569</v>
      </c>
      <c r="M102">
        <v>6.9</v>
      </c>
    </row>
    <row r="103" spans="1:15">
      <c r="A103" s="153">
        <v>41974</v>
      </c>
      <c r="B103" s="153">
        <v>42004</v>
      </c>
      <c r="E103">
        <v>5412</v>
      </c>
      <c r="F103" t="s">
        <v>423</v>
      </c>
      <c r="I103" s="152">
        <v>113382899</v>
      </c>
      <c r="J103" s="152">
        <v>34159578</v>
      </c>
      <c r="K103" s="152">
        <v>16631731</v>
      </c>
      <c r="L103" s="152">
        <v>130910746</v>
      </c>
      <c r="M103">
        <v>78.599999999999994</v>
      </c>
    </row>
    <row r="104" spans="1:15">
      <c r="A104" s="153">
        <v>41974</v>
      </c>
      <c r="B104" s="153">
        <v>42004</v>
      </c>
      <c r="F104" t="s">
        <v>424</v>
      </c>
      <c r="I104" s="152">
        <v>124904468</v>
      </c>
      <c r="J104" s="152">
        <v>17527847</v>
      </c>
      <c r="K104">
        <v>0</v>
      </c>
      <c r="L104" s="152">
        <v>142432315</v>
      </c>
      <c r="M104">
        <v>85.5</v>
      </c>
    </row>
    <row r="105" spans="1:15">
      <c r="A105" s="153">
        <v>41974</v>
      </c>
      <c r="B105" s="153">
        <v>42004</v>
      </c>
      <c r="E105">
        <v>5431</v>
      </c>
      <c r="F105" t="s">
        <v>425</v>
      </c>
      <c r="I105" s="152">
        <v>19130553</v>
      </c>
      <c r="J105" s="152">
        <v>2155800</v>
      </c>
      <c r="K105">
        <v>0</v>
      </c>
      <c r="L105" s="152">
        <v>21286353</v>
      </c>
      <c r="M105">
        <v>12.8</v>
      </c>
    </row>
    <row r="106" spans="1:15">
      <c r="A106" s="153">
        <v>41974</v>
      </c>
      <c r="B106" s="153">
        <v>42004</v>
      </c>
      <c r="F106" t="s">
        <v>426</v>
      </c>
      <c r="I106" s="152">
        <v>19130553</v>
      </c>
      <c r="J106" s="152">
        <v>2155800</v>
      </c>
      <c r="K106">
        <v>0</v>
      </c>
      <c r="L106" s="152">
        <v>21286353</v>
      </c>
      <c r="M106">
        <v>12.8</v>
      </c>
    </row>
    <row r="107" spans="1:15">
      <c r="A107" s="153">
        <v>41974</v>
      </c>
      <c r="B107" s="153">
        <v>42004</v>
      </c>
      <c r="E107">
        <v>5461</v>
      </c>
      <c r="F107" t="s">
        <v>427</v>
      </c>
      <c r="I107" s="152">
        <v>2648438</v>
      </c>
      <c r="J107" s="152">
        <v>244979</v>
      </c>
      <c r="K107">
        <v>0</v>
      </c>
      <c r="L107" s="152">
        <v>2893417</v>
      </c>
      <c r="M107">
        <v>1.7</v>
      </c>
    </row>
    <row r="108" spans="1:15">
      <c r="A108" s="153">
        <v>41974</v>
      </c>
      <c r="B108" s="153">
        <v>42004</v>
      </c>
      <c r="F108" t="s">
        <v>428</v>
      </c>
      <c r="I108" s="152">
        <v>2648438</v>
      </c>
      <c r="J108" s="152">
        <v>244979</v>
      </c>
      <c r="K108">
        <v>0</v>
      </c>
      <c r="L108" s="152">
        <v>2893417</v>
      </c>
      <c r="M108">
        <v>1.7</v>
      </c>
    </row>
    <row r="109" spans="1:15">
      <c r="A109" s="153">
        <v>41974</v>
      </c>
      <c r="B109" s="153">
        <v>42004</v>
      </c>
      <c r="F109" t="s">
        <v>429</v>
      </c>
      <c r="I109" s="152">
        <v>146683459</v>
      </c>
      <c r="J109" s="152">
        <v>19928626</v>
      </c>
      <c r="K109">
        <v>0</v>
      </c>
      <c r="L109" s="152">
        <v>166612085</v>
      </c>
      <c r="M109">
        <v>100</v>
      </c>
    </row>
    <row r="110" spans="1:15">
      <c r="A110" s="153">
        <v>41974</v>
      </c>
      <c r="B110" s="153">
        <v>42004</v>
      </c>
      <c r="F110" t="s">
        <v>430</v>
      </c>
      <c r="I110" s="152">
        <v>146683459</v>
      </c>
      <c r="J110" s="152">
        <v>19928626</v>
      </c>
      <c r="K110">
        <v>0</v>
      </c>
      <c r="L110" s="152">
        <v>166612085</v>
      </c>
      <c r="M110">
        <v>100</v>
      </c>
    </row>
  </sheetData>
  <phoneticPr fontId="2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0"/>
  <sheetViews>
    <sheetView workbookViewId="0"/>
  </sheetViews>
  <sheetFormatPr defaultRowHeight="13.5"/>
  <sheetData>
    <row r="1" spans="1:15">
      <c r="A1" t="s">
        <v>154</v>
      </c>
      <c r="B1" t="s">
        <v>155</v>
      </c>
      <c r="C1" t="s">
        <v>156</v>
      </c>
      <c r="D1" t="s">
        <v>112</v>
      </c>
      <c r="E1" t="s">
        <v>151</v>
      </c>
      <c r="F1" t="s">
        <v>113</v>
      </c>
      <c r="G1" t="s">
        <v>157</v>
      </c>
      <c r="H1" t="s">
        <v>146</v>
      </c>
      <c r="I1" t="s">
        <v>158</v>
      </c>
      <c r="J1" t="s">
        <v>149</v>
      </c>
      <c r="K1" t="s">
        <v>150</v>
      </c>
      <c r="L1" t="s">
        <v>159</v>
      </c>
      <c r="M1" t="s">
        <v>160</v>
      </c>
      <c r="N1" t="s">
        <v>152</v>
      </c>
      <c r="O1" t="s">
        <v>147</v>
      </c>
    </row>
    <row r="2" spans="1:15">
      <c r="A2" s="153">
        <v>42005</v>
      </c>
      <c r="B2" s="153">
        <v>42035</v>
      </c>
      <c r="E2">
        <v>1111</v>
      </c>
      <c r="F2" t="s">
        <v>114</v>
      </c>
      <c r="I2" s="152">
        <v>10473828</v>
      </c>
      <c r="J2" s="152">
        <v>4152986</v>
      </c>
      <c r="K2" s="152">
        <v>5272389</v>
      </c>
      <c r="L2" s="152">
        <v>9354425</v>
      </c>
      <c r="M2">
        <v>5.8</v>
      </c>
    </row>
    <row r="3" spans="1:15">
      <c r="A3" s="153">
        <v>42005</v>
      </c>
      <c r="B3" s="153">
        <v>42035</v>
      </c>
      <c r="E3">
        <v>1113</v>
      </c>
      <c r="F3" t="s">
        <v>340</v>
      </c>
      <c r="I3" s="152">
        <v>55785418</v>
      </c>
      <c r="J3" s="152">
        <v>24636043</v>
      </c>
      <c r="K3" s="152">
        <v>27067981</v>
      </c>
      <c r="L3" s="152">
        <v>53353480</v>
      </c>
      <c r="M3">
        <v>32.9</v>
      </c>
    </row>
    <row r="4" spans="1:15">
      <c r="A4" s="153">
        <v>42005</v>
      </c>
      <c r="B4" s="153">
        <v>42035</v>
      </c>
      <c r="E4">
        <v>1115</v>
      </c>
      <c r="F4" t="s">
        <v>392</v>
      </c>
      <c r="I4" s="152">
        <v>75696</v>
      </c>
      <c r="J4">
        <v>0</v>
      </c>
      <c r="K4">
        <v>0</v>
      </c>
      <c r="L4" s="152">
        <v>75696</v>
      </c>
      <c r="M4">
        <v>0</v>
      </c>
    </row>
    <row r="5" spans="1:15">
      <c r="A5" s="153">
        <v>42005</v>
      </c>
      <c r="B5" s="153">
        <v>42035</v>
      </c>
      <c r="F5" t="s">
        <v>115</v>
      </c>
      <c r="I5" s="152">
        <v>66334942</v>
      </c>
      <c r="J5" s="152">
        <v>28789029</v>
      </c>
      <c r="K5" s="152">
        <v>32340370</v>
      </c>
      <c r="L5" s="152">
        <v>62783601</v>
      </c>
      <c r="M5">
        <v>38.700000000000003</v>
      </c>
    </row>
    <row r="6" spans="1:15">
      <c r="A6" s="153">
        <v>42005</v>
      </c>
      <c r="B6" s="153">
        <v>42035</v>
      </c>
      <c r="E6">
        <v>1122</v>
      </c>
      <c r="F6" t="s">
        <v>393</v>
      </c>
      <c r="I6" s="152">
        <v>41684232</v>
      </c>
      <c r="J6" s="152">
        <v>18290506</v>
      </c>
      <c r="K6" s="152">
        <v>19826191</v>
      </c>
      <c r="L6" s="152">
        <v>40148547</v>
      </c>
      <c r="M6">
        <v>24.7</v>
      </c>
    </row>
    <row r="7" spans="1:15">
      <c r="A7" s="153">
        <v>42005</v>
      </c>
      <c r="B7" s="153">
        <v>42035</v>
      </c>
      <c r="E7">
        <v>1123</v>
      </c>
      <c r="F7" t="s">
        <v>394</v>
      </c>
      <c r="I7" s="152">
        <v>35788</v>
      </c>
      <c r="J7" s="152">
        <v>77888</v>
      </c>
      <c r="K7" s="152">
        <v>23227</v>
      </c>
      <c r="L7" s="152">
        <v>90449</v>
      </c>
      <c r="M7">
        <v>0.1</v>
      </c>
    </row>
    <row r="8" spans="1:15">
      <c r="A8" s="153">
        <v>42005</v>
      </c>
      <c r="B8" s="153">
        <v>42035</v>
      </c>
      <c r="F8" t="s">
        <v>334</v>
      </c>
      <c r="I8" s="152">
        <v>41720020</v>
      </c>
      <c r="J8" s="152">
        <v>18368394</v>
      </c>
      <c r="K8" s="152">
        <v>19849418</v>
      </c>
      <c r="L8" s="152">
        <v>40238996</v>
      </c>
      <c r="M8">
        <v>24.8</v>
      </c>
    </row>
    <row r="9" spans="1:15">
      <c r="A9" s="153">
        <v>42005</v>
      </c>
      <c r="B9" s="153">
        <v>42035</v>
      </c>
      <c r="E9">
        <v>1131</v>
      </c>
      <c r="F9" t="s">
        <v>395</v>
      </c>
      <c r="I9" s="152">
        <v>16631731</v>
      </c>
      <c r="J9" s="152">
        <v>15480375</v>
      </c>
      <c r="K9" s="152">
        <v>16631731</v>
      </c>
      <c r="L9" s="152">
        <v>15480375</v>
      </c>
      <c r="M9">
        <v>9.5</v>
      </c>
    </row>
    <row r="10" spans="1:15">
      <c r="A10" s="153">
        <v>42005</v>
      </c>
      <c r="B10" s="153">
        <v>42035</v>
      </c>
      <c r="E10">
        <v>1132</v>
      </c>
      <c r="F10" t="s">
        <v>396</v>
      </c>
      <c r="I10" s="152">
        <v>1045647</v>
      </c>
      <c r="J10">
        <v>0</v>
      </c>
      <c r="K10">
        <v>0</v>
      </c>
      <c r="L10" s="152">
        <v>1045647</v>
      </c>
      <c r="M10">
        <v>0.6</v>
      </c>
    </row>
    <row r="11" spans="1:15">
      <c r="A11" s="153">
        <v>42005</v>
      </c>
      <c r="B11" s="153">
        <v>42035</v>
      </c>
      <c r="E11">
        <v>1136</v>
      </c>
      <c r="F11" t="s">
        <v>341</v>
      </c>
      <c r="I11" s="152">
        <v>345800</v>
      </c>
      <c r="J11">
        <v>0</v>
      </c>
      <c r="K11">
        <v>0</v>
      </c>
      <c r="L11" s="152">
        <v>345800</v>
      </c>
      <c r="M11">
        <v>0.2</v>
      </c>
    </row>
    <row r="12" spans="1:15">
      <c r="A12" s="153">
        <v>42005</v>
      </c>
      <c r="B12" s="153">
        <v>42035</v>
      </c>
      <c r="F12" t="s">
        <v>116</v>
      </c>
      <c r="I12" s="152">
        <v>18023178</v>
      </c>
      <c r="J12" s="152">
        <v>15480375</v>
      </c>
      <c r="K12" s="152">
        <v>16631731</v>
      </c>
      <c r="L12" s="152">
        <v>16871822</v>
      </c>
      <c r="M12">
        <v>10.4</v>
      </c>
    </row>
    <row r="13" spans="1:15">
      <c r="A13" s="153">
        <v>42005</v>
      </c>
      <c r="B13" s="153">
        <v>42035</v>
      </c>
      <c r="E13">
        <v>1153</v>
      </c>
      <c r="F13" t="s">
        <v>348</v>
      </c>
      <c r="I13" s="152">
        <v>9100000</v>
      </c>
      <c r="J13">
        <v>0</v>
      </c>
      <c r="K13" s="152">
        <v>100000</v>
      </c>
      <c r="L13" s="152">
        <v>9000000</v>
      </c>
      <c r="M13">
        <v>5.5</v>
      </c>
    </row>
    <row r="14" spans="1:15">
      <c r="A14" s="153">
        <v>42005</v>
      </c>
      <c r="B14" s="153">
        <v>42035</v>
      </c>
      <c r="E14">
        <v>1154</v>
      </c>
      <c r="F14" t="s">
        <v>312</v>
      </c>
      <c r="I14" s="152">
        <v>2301900</v>
      </c>
      <c r="J14">
        <v>0</v>
      </c>
      <c r="K14">
        <v>0</v>
      </c>
      <c r="L14" s="152">
        <v>2301900</v>
      </c>
      <c r="M14">
        <v>1.4</v>
      </c>
    </row>
    <row r="15" spans="1:15">
      <c r="A15" s="153">
        <v>42005</v>
      </c>
      <c r="B15" s="153">
        <v>42035</v>
      </c>
      <c r="E15">
        <v>1155</v>
      </c>
      <c r="F15" t="s">
        <v>349</v>
      </c>
      <c r="I15" s="152">
        <v>-69160</v>
      </c>
      <c r="J15" s="152">
        <v>24432</v>
      </c>
      <c r="K15" s="152">
        <v>24000</v>
      </c>
      <c r="L15" s="152">
        <v>-68728</v>
      </c>
      <c r="M15">
        <v>0</v>
      </c>
    </row>
    <row r="16" spans="1:15">
      <c r="A16" s="153">
        <v>42005</v>
      </c>
      <c r="B16" s="153">
        <v>42035</v>
      </c>
      <c r="F16" t="s">
        <v>117</v>
      </c>
      <c r="I16" s="152">
        <v>11332740</v>
      </c>
      <c r="J16" s="152">
        <v>24432</v>
      </c>
      <c r="K16" s="152">
        <v>124000</v>
      </c>
      <c r="L16" s="152">
        <v>11233172</v>
      </c>
      <c r="M16">
        <v>6.9</v>
      </c>
    </row>
    <row r="17" spans="1:13">
      <c r="A17" s="153">
        <v>42005</v>
      </c>
      <c r="B17" s="153">
        <v>42035</v>
      </c>
      <c r="F17" t="s">
        <v>118</v>
      </c>
      <c r="I17" s="152">
        <v>137410880</v>
      </c>
      <c r="J17" s="152">
        <v>62662230</v>
      </c>
      <c r="K17" s="152">
        <v>68945519</v>
      </c>
      <c r="L17" s="152">
        <v>131127591</v>
      </c>
      <c r="M17">
        <v>80.8</v>
      </c>
    </row>
    <row r="18" spans="1:13">
      <c r="A18" s="153">
        <v>42005</v>
      </c>
      <c r="B18" s="153">
        <v>42035</v>
      </c>
      <c r="E18">
        <v>1211</v>
      </c>
      <c r="F18" t="s">
        <v>119</v>
      </c>
      <c r="I18" s="152">
        <v>12421947</v>
      </c>
      <c r="J18">
        <v>0</v>
      </c>
      <c r="K18">
        <v>0</v>
      </c>
      <c r="L18" s="152">
        <v>12421947</v>
      </c>
      <c r="M18">
        <v>7.7</v>
      </c>
    </row>
    <row r="19" spans="1:13">
      <c r="A19" s="153">
        <v>42005</v>
      </c>
      <c r="B19" s="153">
        <v>42035</v>
      </c>
      <c r="E19">
        <v>1212</v>
      </c>
      <c r="F19" t="s">
        <v>397</v>
      </c>
      <c r="I19" s="152">
        <v>668250</v>
      </c>
      <c r="J19">
        <v>0</v>
      </c>
      <c r="K19">
        <v>0</v>
      </c>
      <c r="L19" s="152">
        <v>668250</v>
      </c>
      <c r="M19">
        <v>0.4</v>
      </c>
    </row>
    <row r="20" spans="1:13">
      <c r="A20" s="153">
        <v>42005</v>
      </c>
      <c r="B20" s="153">
        <v>42035</v>
      </c>
      <c r="E20">
        <v>1215</v>
      </c>
      <c r="F20" t="s">
        <v>121</v>
      </c>
      <c r="I20" s="152">
        <v>1454194</v>
      </c>
      <c r="J20">
        <v>0</v>
      </c>
      <c r="K20">
        <v>0</v>
      </c>
      <c r="L20" s="152">
        <v>1454194</v>
      </c>
      <c r="M20">
        <v>0.9</v>
      </c>
    </row>
    <row r="21" spans="1:13">
      <c r="A21" s="153">
        <v>42005</v>
      </c>
      <c r="B21" s="153">
        <v>42035</v>
      </c>
      <c r="E21">
        <v>1216</v>
      </c>
      <c r="F21" t="s">
        <v>122</v>
      </c>
      <c r="I21" s="152">
        <v>933537</v>
      </c>
      <c r="J21">
        <v>0</v>
      </c>
      <c r="K21">
        <v>0</v>
      </c>
      <c r="L21" s="152">
        <v>933537</v>
      </c>
      <c r="M21">
        <v>0.6</v>
      </c>
    </row>
    <row r="22" spans="1:13">
      <c r="A22" s="153">
        <v>42005</v>
      </c>
      <c r="B22" s="153">
        <v>42035</v>
      </c>
      <c r="E22">
        <v>1217</v>
      </c>
      <c r="F22" t="s">
        <v>123</v>
      </c>
      <c r="I22" s="152">
        <v>2344217</v>
      </c>
      <c r="J22">
        <v>0</v>
      </c>
      <c r="K22">
        <v>0</v>
      </c>
      <c r="L22" s="152">
        <v>2344217</v>
      </c>
      <c r="M22">
        <v>1.4</v>
      </c>
    </row>
    <row r="23" spans="1:13">
      <c r="A23" s="153">
        <v>42005</v>
      </c>
      <c r="B23" s="153">
        <v>42035</v>
      </c>
      <c r="E23">
        <v>1225</v>
      </c>
      <c r="F23" t="s">
        <v>350</v>
      </c>
      <c r="I23" s="152">
        <v>-1551897</v>
      </c>
      <c r="J23">
        <v>0</v>
      </c>
      <c r="K23" s="152">
        <v>172433</v>
      </c>
      <c r="L23" s="152">
        <v>-1724330</v>
      </c>
      <c r="M23">
        <v>-1.1000000000000001</v>
      </c>
    </row>
    <row r="24" spans="1:13">
      <c r="A24" s="153">
        <v>42005</v>
      </c>
      <c r="B24" s="153">
        <v>42035</v>
      </c>
      <c r="F24" t="s">
        <v>126</v>
      </c>
      <c r="I24" s="152">
        <v>16270248</v>
      </c>
      <c r="J24">
        <v>0</v>
      </c>
      <c r="K24" s="152">
        <v>172433</v>
      </c>
      <c r="L24" s="152">
        <v>16097815</v>
      </c>
      <c r="M24">
        <v>9.9</v>
      </c>
    </row>
    <row r="25" spans="1:13">
      <c r="A25" s="153">
        <v>42005</v>
      </c>
      <c r="B25" s="153">
        <v>42035</v>
      </c>
      <c r="E25">
        <v>1251</v>
      </c>
      <c r="F25" t="s">
        <v>398</v>
      </c>
      <c r="I25" s="152">
        <v>10000</v>
      </c>
      <c r="J25">
        <v>0</v>
      </c>
      <c r="K25">
        <v>0</v>
      </c>
      <c r="L25" s="152">
        <v>10000</v>
      </c>
      <c r="M25">
        <v>0</v>
      </c>
    </row>
    <row r="26" spans="1:13">
      <c r="A26" s="153">
        <v>42005</v>
      </c>
      <c r="B26" s="153">
        <v>42035</v>
      </c>
      <c r="E26">
        <v>1255</v>
      </c>
      <c r="F26" t="s">
        <v>351</v>
      </c>
      <c r="I26" s="152">
        <v>208100</v>
      </c>
      <c r="J26">
        <v>0</v>
      </c>
      <c r="K26">
        <v>0</v>
      </c>
      <c r="L26" s="152">
        <v>208100</v>
      </c>
      <c r="M26">
        <v>0.1</v>
      </c>
    </row>
    <row r="27" spans="1:13">
      <c r="A27" s="153">
        <v>42005</v>
      </c>
      <c r="B27" s="153">
        <v>42035</v>
      </c>
      <c r="E27">
        <v>1257</v>
      </c>
      <c r="F27" t="s">
        <v>399</v>
      </c>
      <c r="I27" s="152">
        <v>237226</v>
      </c>
      <c r="J27">
        <v>0</v>
      </c>
      <c r="K27">
        <v>0</v>
      </c>
      <c r="L27" s="152">
        <v>237226</v>
      </c>
      <c r="M27">
        <v>0.1</v>
      </c>
    </row>
    <row r="28" spans="1:13">
      <c r="A28" s="153">
        <v>42005</v>
      </c>
      <c r="B28" s="153">
        <v>42035</v>
      </c>
      <c r="E28">
        <v>1258</v>
      </c>
      <c r="F28" t="s">
        <v>400</v>
      </c>
      <c r="I28" s="152">
        <v>14477069</v>
      </c>
      <c r="J28" s="152">
        <v>67637</v>
      </c>
      <c r="K28">
        <v>0</v>
      </c>
      <c r="L28" s="152">
        <v>14544706</v>
      </c>
      <c r="M28">
        <v>9</v>
      </c>
    </row>
    <row r="29" spans="1:13">
      <c r="A29" s="153">
        <v>42005</v>
      </c>
      <c r="B29" s="153">
        <v>42035</v>
      </c>
      <c r="F29" t="s">
        <v>352</v>
      </c>
      <c r="I29" s="152">
        <v>14932395</v>
      </c>
      <c r="J29" s="152">
        <v>67637</v>
      </c>
      <c r="K29">
        <v>0</v>
      </c>
      <c r="L29" s="152">
        <v>15000032</v>
      </c>
      <c r="M29">
        <v>9.1999999999999993</v>
      </c>
    </row>
    <row r="30" spans="1:13">
      <c r="A30" s="153">
        <v>42005</v>
      </c>
      <c r="B30" s="153">
        <v>42035</v>
      </c>
      <c r="F30" t="s">
        <v>128</v>
      </c>
      <c r="I30" s="152">
        <v>31202643</v>
      </c>
      <c r="J30" s="152">
        <v>67637</v>
      </c>
      <c r="K30" s="152">
        <v>172433</v>
      </c>
      <c r="L30" s="152">
        <v>31097847</v>
      </c>
      <c r="M30">
        <v>19.2</v>
      </c>
    </row>
    <row r="31" spans="1:13">
      <c r="A31" s="153">
        <v>42005</v>
      </c>
      <c r="B31" s="153">
        <v>42035</v>
      </c>
      <c r="E31">
        <v>10</v>
      </c>
      <c r="F31" t="s">
        <v>129</v>
      </c>
      <c r="I31" s="152">
        <v>168613523</v>
      </c>
      <c r="J31" s="152">
        <v>62729867</v>
      </c>
      <c r="K31" s="152">
        <v>69117952</v>
      </c>
      <c r="L31" s="152">
        <v>162225438</v>
      </c>
      <c r="M31">
        <v>100</v>
      </c>
    </row>
    <row r="32" spans="1:13">
      <c r="A32" s="153">
        <v>42005</v>
      </c>
      <c r="B32" s="153">
        <v>42035</v>
      </c>
      <c r="E32">
        <v>2112</v>
      </c>
      <c r="F32" t="s">
        <v>336</v>
      </c>
      <c r="I32" s="152">
        <v>48834434</v>
      </c>
      <c r="J32" s="152">
        <v>17258096</v>
      </c>
      <c r="K32" s="152">
        <v>13398101</v>
      </c>
      <c r="L32" s="152">
        <v>44974439</v>
      </c>
      <c r="M32">
        <v>27.7</v>
      </c>
    </row>
    <row r="33" spans="1:13">
      <c r="A33" s="153">
        <v>42005</v>
      </c>
      <c r="B33" s="153">
        <v>42035</v>
      </c>
      <c r="F33" t="s">
        <v>335</v>
      </c>
      <c r="I33" s="152">
        <v>48834434</v>
      </c>
      <c r="J33" s="152">
        <v>17258096</v>
      </c>
      <c r="K33" s="152">
        <v>13398101</v>
      </c>
      <c r="L33" s="152">
        <v>44974439</v>
      </c>
      <c r="M33">
        <v>27.7</v>
      </c>
    </row>
    <row r="34" spans="1:13">
      <c r="A34" s="153">
        <v>42005</v>
      </c>
      <c r="B34" s="153">
        <v>42035</v>
      </c>
      <c r="E34">
        <v>2113</v>
      </c>
      <c r="F34" t="s">
        <v>401</v>
      </c>
      <c r="I34" s="152">
        <v>20000000</v>
      </c>
      <c r="J34">
        <v>0</v>
      </c>
      <c r="K34">
        <v>0</v>
      </c>
      <c r="L34" s="152">
        <v>20000000</v>
      </c>
      <c r="M34">
        <v>12.3</v>
      </c>
    </row>
    <row r="35" spans="1:13">
      <c r="A35" s="153">
        <v>42005</v>
      </c>
      <c r="B35" s="153">
        <v>42035</v>
      </c>
      <c r="E35">
        <v>2114</v>
      </c>
      <c r="F35" t="s">
        <v>402</v>
      </c>
      <c r="I35" s="152">
        <v>2879612</v>
      </c>
      <c r="J35" s="152">
        <v>1920821</v>
      </c>
      <c r="K35" s="152">
        <v>2265503</v>
      </c>
      <c r="L35" s="152">
        <v>3224294</v>
      </c>
      <c r="M35">
        <v>2</v>
      </c>
    </row>
    <row r="36" spans="1:13">
      <c r="A36" s="153">
        <v>42005</v>
      </c>
      <c r="B36" s="153">
        <v>42035</v>
      </c>
      <c r="E36">
        <v>2117</v>
      </c>
      <c r="F36" t="s">
        <v>130</v>
      </c>
      <c r="I36" s="152">
        <v>2289732</v>
      </c>
      <c r="J36" s="152">
        <v>2298513</v>
      </c>
      <c r="K36" s="152">
        <v>615428</v>
      </c>
      <c r="L36" s="152">
        <v>606647</v>
      </c>
      <c r="M36">
        <v>0.4</v>
      </c>
    </row>
    <row r="37" spans="1:13">
      <c r="A37" s="153">
        <v>42005</v>
      </c>
      <c r="B37" s="153">
        <v>42035</v>
      </c>
      <c r="E37">
        <v>2119</v>
      </c>
      <c r="F37" t="s">
        <v>358</v>
      </c>
      <c r="I37" s="152">
        <v>10800</v>
      </c>
      <c r="J37">
        <v>0</v>
      </c>
      <c r="K37">
        <v>0</v>
      </c>
      <c r="L37" s="152">
        <v>10800</v>
      </c>
      <c r="M37">
        <v>0</v>
      </c>
    </row>
    <row r="38" spans="1:13">
      <c r="A38" s="153">
        <v>42005</v>
      </c>
      <c r="B38" s="153">
        <v>42035</v>
      </c>
      <c r="F38" t="s">
        <v>131</v>
      </c>
      <c r="I38" s="152">
        <v>25180144</v>
      </c>
      <c r="J38" s="152">
        <v>4219334</v>
      </c>
      <c r="K38" s="152">
        <v>2880931</v>
      </c>
      <c r="L38" s="152">
        <v>23841741</v>
      </c>
      <c r="M38">
        <v>14.7</v>
      </c>
    </row>
    <row r="39" spans="1:13">
      <c r="A39" s="153">
        <v>42005</v>
      </c>
      <c r="B39" s="153">
        <v>42035</v>
      </c>
      <c r="F39" t="s">
        <v>132</v>
      </c>
      <c r="I39" s="152">
        <v>74014578</v>
      </c>
      <c r="J39" s="152">
        <v>21477430</v>
      </c>
      <c r="K39" s="152">
        <v>16279032</v>
      </c>
      <c r="L39" s="152">
        <v>68816180</v>
      </c>
      <c r="M39">
        <v>42.4</v>
      </c>
    </row>
    <row r="40" spans="1:13">
      <c r="A40" s="153">
        <v>42005</v>
      </c>
      <c r="B40" s="153">
        <v>42035</v>
      </c>
      <c r="E40">
        <v>2212</v>
      </c>
      <c r="F40" t="s">
        <v>133</v>
      </c>
      <c r="I40" s="152">
        <v>20806806</v>
      </c>
      <c r="J40" s="152">
        <v>406858</v>
      </c>
      <c r="K40" s="152">
        <v>1135</v>
      </c>
      <c r="L40" s="152">
        <v>20401083</v>
      </c>
      <c r="M40">
        <v>12.6</v>
      </c>
    </row>
    <row r="41" spans="1:13">
      <c r="A41" s="153">
        <v>42005</v>
      </c>
      <c r="B41" s="153">
        <v>42035</v>
      </c>
      <c r="E41">
        <v>2214</v>
      </c>
      <c r="F41" t="s">
        <v>403</v>
      </c>
      <c r="I41" s="152">
        <v>927000</v>
      </c>
      <c r="J41" s="152">
        <v>79500</v>
      </c>
      <c r="K41">
        <v>0</v>
      </c>
      <c r="L41" s="152">
        <v>847500</v>
      </c>
      <c r="M41">
        <v>0.5</v>
      </c>
    </row>
    <row r="42" spans="1:13">
      <c r="A42" s="153">
        <v>42005</v>
      </c>
      <c r="B42" s="153">
        <v>42035</v>
      </c>
      <c r="F42" t="s">
        <v>134</v>
      </c>
      <c r="I42" s="152">
        <v>21733806</v>
      </c>
      <c r="J42" s="152">
        <v>486358</v>
      </c>
      <c r="K42" s="152">
        <v>1135</v>
      </c>
      <c r="L42" s="152">
        <v>21248583</v>
      </c>
      <c r="M42">
        <v>13.1</v>
      </c>
    </row>
    <row r="43" spans="1:13">
      <c r="A43" s="153">
        <v>42005</v>
      </c>
      <c r="B43" s="153">
        <v>42035</v>
      </c>
      <c r="E43">
        <v>14</v>
      </c>
      <c r="F43" t="s">
        <v>135</v>
      </c>
      <c r="I43" s="152">
        <v>95748384</v>
      </c>
      <c r="J43" s="152">
        <v>21963788</v>
      </c>
      <c r="K43" s="152">
        <v>16280167</v>
      </c>
      <c r="L43" s="152">
        <v>90064763</v>
      </c>
      <c r="M43">
        <v>55.5</v>
      </c>
    </row>
    <row r="44" spans="1:13">
      <c r="A44" s="153">
        <v>42005</v>
      </c>
      <c r="B44" s="153">
        <v>42035</v>
      </c>
      <c r="E44">
        <v>3111</v>
      </c>
      <c r="F44" t="s">
        <v>313</v>
      </c>
      <c r="I44" s="152">
        <v>3000000</v>
      </c>
      <c r="J44">
        <v>0</v>
      </c>
      <c r="K44">
        <v>0</v>
      </c>
      <c r="L44" s="152">
        <v>3000000</v>
      </c>
      <c r="M44">
        <v>1.8</v>
      </c>
    </row>
    <row r="45" spans="1:13">
      <c r="A45" s="153">
        <v>42005</v>
      </c>
      <c r="B45" s="153">
        <v>42035</v>
      </c>
      <c r="E45">
        <v>16</v>
      </c>
      <c r="F45" t="s">
        <v>161</v>
      </c>
      <c r="I45" s="152">
        <v>3000000</v>
      </c>
      <c r="J45">
        <v>0</v>
      </c>
      <c r="K45">
        <v>0</v>
      </c>
      <c r="L45" s="152">
        <v>3000000</v>
      </c>
      <c r="M45">
        <v>1.8</v>
      </c>
    </row>
    <row r="46" spans="1:13">
      <c r="A46" s="153">
        <v>42005</v>
      </c>
      <c r="B46" s="153">
        <v>42035</v>
      </c>
      <c r="E46">
        <v>9211</v>
      </c>
      <c r="F46" t="s">
        <v>404</v>
      </c>
      <c r="I46" s="152">
        <v>49592264</v>
      </c>
      <c r="J46">
        <v>0</v>
      </c>
      <c r="K46">
        <v>0</v>
      </c>
      <c r="L46" s="152">
        <v>49592264</v>
      </c>
      <c r="M46">
        <v>30.6</v>
      </c>
    </row>
    <row r="47" spans="1:13">
      <c r="A47" s="153">
        <v>42005</v>
      </c>
      <c r="B47" s="153">
        <v>42035</v>
      </c>
      <c r="F47" t="s">
        <v>333</v>
      </c>
      <c r="I47" s="152">
        <v>20272875</v>
      </c>
      <c r="J47" s="152">
        <v>39514396</v>
      </c>
      <c r="K47" s="152">
        <v>38809932</v>
      </c>
      <c r="L47" s="152">
        <v>19568411</v>
      </c>
      <c r="M47">
        <v>12.1</v>
      </c>
    </row>
    <row r="48" spans="1:13">
      <c r="A48" s="153">
        <v>42005</v>
      </c>
      <c r="B48" s="153">
        <v>42035</v>
      </c>
      <c r="F48" t="s">
        <v>162</v>
      </c>
      <c r="I48" s="152">
        <v>69865139</v>
      </c>
      <c r="J48" s="152">
        <v>39514396</v>
      </c>
      <c r="K48" s="152">
        <v>38809932</v>
      </c>
      <c r="L48" s="152">
        <v>69160675</v>
      </c>
      <c r="M48">
        <v>42.6</v>
      </c>
    </row>
    <row r="49" spans="1:15">
      <c r="A49" s="153">
        <v>42005</v>
      </c>
      <c r="B49" s="153">
        <v>42035</v>
      </c>
      <c r="F49" t="s">
        <v>137</v>
      </c>
      <c r="I49" s="152">
        <v>69865139</v>
      </c>
      <c r="J49" s="152">
        <v>39514396</v>
      </c>
      <c r="K49" s="152">
        <v>38809932</v>
      </c>
      <c r="L49" s="152">
        <v>69160675</v>
      </c>
      <c r="M49">
        <v>42.6</v>
      </c>
    </row>
    <row r="50" spans="1:15">
      <c r="A50" s="153">
        <v>42005</v>
      </c>
      <c r="B50" s="153">
        <v>42035</v>
      </c>
      <c r="F50" t="s">
        <v>136</v>
      </c>
      <c r="I50" s="152">
        <v>72865139</v>
      </c>
      <c r="J50" s="152">
        <v>39514396</v>
      </c>
      <c r="K50" s="152">
        <v>38809932</v>
      </c>
      <c r="L50" s="152">
        <v>72160675</v>
      </c>
      <c r="M50">
        <v>44.5</v>
      </c>
    </row>
    <row r="51" spans="1:15">
      <c r="A51" s="153">
        <v>42005</v>
      </c>
      <c r="B51" s="153">
        <v>42035</v>
      </c>
      <c r="E51">
        <v>18</v>
      </c>
      <c r="F51" t="s">
        <v>138</v>
      </c>
      <c r="I51" s="152">
        <v>72865139</v>
      </c>
      <c r="J51" s="152">
        <v>39514396</v>
      </c>
      <c r="K51" s="152">
        <v>38809932</v>
      </c>
      <c r="L51" s="152">
        <v>72160675</v>
      </c>
      <c r="M51">
        <v>44.5</v>
      </c>
    </row>
    <row r="52" spans="1:15">
      <c r="A52" s="153">
        <v>42005</v>
      </c>
      <c r="B52" s="153">
        <v>42035</v>
      </c>
      <c r="F52" t="s">
        <v>314</v>
      </c>
      <c r="I52" s="152">
        <v>168613523</v>
      </c>
      <c r="J52" s="152">
        <v>61478184</v>
      </c>
      <c r="K52" s="152">
        <v>55090099</v>
      </c>
      <c r="L52" s="152">
        <v>162225438</v>
      </c>
      <c r="M52">
        <v>100</v>
      </c>
    </row>
    <row r="53" spans="1:15">
      <c r="A53" t="s">
        <v>154</v>
      </c>
      <c r="B53" t="s">
        <v>155</v>
      </c>
      <c r="C53" t="s">
        <v>156</v>
      </c>
      <c r="D53" t="s">
        <v>112</v>
      </c>
      <c r="E53" t="s">
        <v>151</v>
      </c>
      <c r="F53" t="s">
        <v>113</v>
      </c>
      <c r="G53" t="s">
        <v>157</v>
      </c>
      <c r="H53" t="s">
        <v>146</v>
      </c>
      <c r="I53" t="s">
        <v>158</v>
      </c>
      <c r="J53" t="s">
        <v>149</v>
      </c>
      <c r="K53" t="s">
        <v>150</v>
      </c>
      <c r="L53" t="s">
        <v>159</v>
      </c>
      <c r="M53" t="s">
        <v>163</v>
      </c>
      <c r="N53" t="s">
        <v>152</v>
      </c>
      <c r="O53" t="s">
        <v>147</v>
      </c>
    </row>
    <row r="54" spans="1:15">
      <c r="A54" s="153">
        <v>42005</v>
      </c>
      <c r="B54" s="153">
        <v>42035</v>
      </c>
      <c r="E54">
        <v>4111</v>
      </c>
      <c r="F54" t="s">
        <v>405</v>
      </c>
      <c r="I54" s="152">
        <v>42856321</v>
      </c>
      <c r="J54" s="152">
        <v>16460</v>
      </c>
      <c r="K54" s="152">
        <v>3665300</v>
      </c>
      <c r="L54" s="152">
        <v>46505161</v>
      </c>
      <c r="M54">
        <v>18.7</v>
      </c>
    </row>
    <row r="55" spans="1:15">
      <c r="A55" s="153">
        <v>42005</v>
      </c>
      <c r="B55" s="153">
        <v>42035</v>
      </c>
      <c r="E55">
        <v>4112</v>
      </c>
      <c r="F55" t="s">
        <v>406</v>
      </c>
      <c r="I55" s="152">
        <v>2901068</v>
      </c>
      <c r="J55">
        <v>0</v>
      </c>
      <c r="K55" s="152">
        <v>265574</v>
      </c>
      <c r="L55" s="152">
        <v>3166642</v>
      </c>
      <c r="M55">
        <v>1.3</v>
      </c>
    </row>
    <row r="56" spans="1:15">
      <c r="A56" s="153">
        <v>42005</v>
      </c>
      <c r="B56" s="153">
        <v>42035</v>
      </c>
      <c r="E56">
        <v>4113</v>
      </c>
      <c r="F56" t="s">
        <v>407</v>
      </c>
      <c r="I56" s="152">
        <v>2842700</v>
      </c>
      <c r="J56">
        <v>0</v>
      </c>
      <c r="K56" s="152">
        <v>281796</v>
      </c>
      <c r="L56" s="152">
        <v>3124496</v>
      </c>
      <c r="M56">
        <v>1.3</v>
      </c>
    </row>
    <row r="57" spans="1:15">
      <c r="A57" s="153">
        <v>42005</v>
      </c>
      <c r="B57" s="153">
        <v>42035</v>
      </c>
      <c r="E57">
        <v>4121</v>
      </c>
      <c r="F57" t="s">
        <v>408</v>
      </c>
      <c r="I57" s="152">
        <v>74919919</v>
      </c>
      <c r="J57" s="152">
        <v>327564</v>
      </c>
      <c r="K57" s="152">
        <v>7982725</v>
      </c>
      <c r="L57" s="152">
        <v>82575080</v>
      </c>
      <c r="M57">
        <v>33.200000000000003</v>
      </c>
    </row>
    <row r="58" spans="1:15">
      <c r="A58" s="153">
        <v>42005</v>
      </c>
      <c r="B58" s="153">
        <v>42035</v>
      </c>
      <c r="E58">
        <v>4122</v>
      </c>
      <c r="F58" t="s">
        <v>409</v>
      </c>
      <c r="I58" s="152">
        <v>102703651</v>
      </c>
      <c r="J58" s="152">
        <v>23776</v>
      </c>
      <c r="K58" s="152">
        <v>10303254</v>
      </c>
      <c r="L58" s="152">
        <v>112983129</v>
      </c>
      <c r="M58">
        <v>45.5</v>
      </c>
    </row>
    <row r="59" spans="1:15">
      <c r="A59" s="153">
        <v>42005</v>
      </c>
      <c r="B59" s="153">
        <v>42035</v>
      </c>
      <c r="E59">
        <v>4123</v>
      </c>
      <c r="F59" t="s">
        <v>431</v>
      </c>
      <c r="I59" s="152">
        <v>18108</v>
      </c>
      <c r="J59">
        <v>0</v>
      </c>
      <c r="K59" s="152">
        <v>4527</v>
      </c>
      <c r="L59" s="152">
        <v>22635</v>
      </c>
      <c r="M59">
        <v>0</v>
      </c>
    </row>
    <row r="60" spans="1:15">
      <c r="A60" s="153">
        <v>42005</v>
      </c>
      <c r="B60" s="153">
        <v>42035</v>
      </c>
      <c r="E60">
        <v>26</v>
      </c>
      <c r="F60" t="s">
        <v>337</v>
      </c>
      <c r="I60" s="152">
        <v>226241767</v>
      </c>
      <c r="J60">
        <v>0</v>
      </c>
      <c r="K60" s="152">
        <v>22135376</v>
      </c>
      <c r="L60" s="152">
        <v>248377143</v>
      </c>
      <c r="M60">
        <v>100</v>
      </c>
    </row>
    <row r="61" spans="1:15">
      <c r="A61" s="153">
        <v>42005</v>
      </c>
      <c r="B61" s="153">
        <v>42035</v>
      </c>
      <c r="E61">
        <v>5211</v>
      </c>
      <c r="F61" t="s">
        <v>410</v>
      </c>
      <c r="I61" s="152">
        <v>1488741</v>
      </c>
      <c r="J61" s="152">
        <v>60207</v>
      </c>
      <c r="K61">
        <v>0</v>
      </c>
      <c r="L61" s="152">
        <v>1548948</v>
      </c>
      <c r="M61">
        <v>0.6</v>
      </c>
    </row>
    <row r="62" spans="1:15">
      <c r="A62" s="153">
        <v>42005</v>
      </c>
      <c r="B62" s="153">
        <v>42035</v>
      </c>
      <c r="E62">
        <v>5212</v>
      </c>
      <c r="F62" t="s">
        <v>411</v>
      </c>
      <c r="I62" s="152">
        <v>315759</v>
      </c>
      <c r="J62" s="152">
        <v>30795</v>
      </c>
      <c r="K62">
        <v>0</v>
      </c>
      <c r="L62" s="152">
        <v>346554</v>
      </c>
      <c r="M62">
        <v>0.1</v>
      </c>
    </row>
    <row r="63" spans="1:15">
      <c r="A63" s="153">
        <v>42005</v>
      </c>
      <c r="B63" s="153">
        <v>42035</v>
      </c>
      <c r="F63" t="s">
        <v>412</v>
      </c>
      <c r="I63" s="152">
        <v>166612085</v>
      </c>
      <c r="J63" s="152">
        <v>32050445</v>
      </c>
      <c r="K63" s="152">
        <v>15480375</v>
      </c>
      <c r="L63" s="152">
        <v>183182155</v>
      </c>
      <c r="M63">
        <v>73.8</v>
      </c>
    </row>
    <row r="64" spans="1:15">
      <c r="A64" s="153">
        <v>42005</v>
      </c>
      <c r="B64" s="153">
        <v>42035</v>
      </c>
      <c r="E64">
        <v>27</v>
      </c>
      <c r="F64" t="s">
        <v>413</v>
      </c>
      <c r="I64" s="152">
        <v>168416585</v>
      </c>
      <c r="J64" s="152">
        <v>16661072</v>
      </c>
      <c r="K64">
        <v>0</v>
      </c>
      <c r="L64" s="152">
        <v>185077657</v>
      </c>
      <c r="M64">
        <v>74.5</v>
      </c>
    </row>
    <row r="65" spans="1:13">
      <c r="A65" s="153">
        <v>42005</v>
      </c>
      <c r="B65" s="153">
        <v>42035</v>
      </c>
      <c r="E65">
        <v>28</v>
      </c>
      <c r="F65" t="s">
        <v>315</v>
      </c>
      <c r="I65" s="152">
        <v>57825182</v>
      </c>
      <c r="J65">
        <v>0</v>
      </c>
      <c r="K65" s="152">
        <v>5474304</v>
      </c>
      <c r="L65" s="152">
        <v>63299486</v>
      </c>
      <c r="M65">
        <v>25.5</v>
      </c>
    </row>
    <row r="66" spans="1:13">
      <c r="A66" s="153">
        <v>42005</v>
      </c>
      <c r="B66" s="153">
        <v>42035</v>
      </c>
      <c r="E66">
        <v>6211</v>
      </c>
      <c r="F66" t="s">
        <v>316</v>
      </c>
      <c r="I66" s="152">
        <v>17200000</v>
      </c>
      <c r="J66" s="152">
        <v>1800000</v>
      </c>
      <c r="K66">
        <v>0</v>
      </c>
      <c r="L66" s="152">
        <v>19000000</v>
      </c>
      <c r="M66">
        <v>7.6</v>
      </c>
    </row>
    <row r="67" spans="1:13">
      <c r="A67" s="153">
        <v>42005</v>
      </c>
      <c r="B67" s="153">
        <v>42035</v>
      </c>
      <c r="E67">
        <v>6212</v>
      </c>
      <c r="F67" t="s">
        <v>414</v>
      </c>
      <c r="I67" s="152">
        <v>10290925</v>
      </c>
      <c r="J67" s="152">
        <v>1106125</v>
      </c>
      <c r="K67">
        <v>0</v>
      </c>
      <c r="L67" s="152">
        <v>11397050</v>
      </c>
      <c r="M67">
        <v>4.5999999999999996</v>
      </c>
    </row>
    <row r="68" spans="1:13">
      <c r="A68" s="153">
        <v>42005</v>
      </c>
      <c r="B68" s="153">
        <v>42035</v>
      </c>
      <c r="E68">
        <v>6226</v>
      </c>
      <c r="F68" t="s">
        <v>354</v>
      </c>
      <c r="I68" s="152">
        <v>6360463</v>
      </c>
      <c r="J68" s="152">
        <v>1244804</v>
      </c>
      <c r="K68" s="152">
        <v>629874</v>
      </c>
      <c r="L68" s="152">
        <v>6975393</v>
      </c>
      <c r="M68">
        <v>2.8</v>
      </c>
    </row>
    <row r="69" spans="1:13">
      <c r="A69" s="153">
        <v>42005</v>
      </c>
      <c r="B69" s="153">
        <v>42035</v>
      </c>
      <c r="E69">
        <v>6228</v>
      </c>
      <c r="F69" t="s">
        <v>415</v>
      </c>
      <c r="I69" s="152">
        <v>607200</v>
      </c>
      <c r="J69">
        <v>0</v>
      </c>
      <c r="K69">
        <v>0</v>
      </c>
      <c r="L69" s="152">
        <v>607200</v>
      </c>
      <c r="M69">
        <v>0.2</v>
      </c>
    </row>
    <row r="70" spans="1:13">
      <c r="A70" s="153">
        <v>42005</v>
      </c>
      <c r="B70" s="153">
        <v>42035</v>
      </c>
      <c r="E70">
        <v>6111</v>
      </c>
      <c r="F70" t="s">
        <v>330</v>
      </c>
      <c r="I70" s="152">
        <v>1655090</v>
      </c>
      <c r="J70" s="152">
        <v>358060</v>
      </c>
      <c r="K70" s="152">
        <v>117790</v>
      </c>
      <c r="L70" s="152">
        <v>1895360</v>
      </c>
      <c r="M70">
        <v>0.8</v>
      </c>
    </row>
    <row r="71" spans="1:13">
      <c r="A71" s="153">
        <v>42005</v>
      </c>
      <c r="B71" s="153">
        <v>42035</v>
      </c>
      <c r="E71">
        <v>6112</v>
      </c>
      <c r="F71" t="s">
        <v>416</v>
      </c>
      <c r="I71" s="152">
        <v>28638</v>
      </c>
      <c r="J71" s="152">
        <v>3996</v>
      </c>
      <c r="K71">
        <v>0</v>
      </c>
      <c r="L71" s="152">
        <v>32634</v>
      </c>
      <c r="M71">
        <v>0</v>
      </c>
    </row>
    <row r="72" spans="1:13">
      <c r="A72" s="153">
        <v>42005</v>
      </c>
      <c r="B72" s="153">
        <v>42035</v>
      </c>
      <c r="E72">
        <v>6113</v>
      </c>
      <c r="F72" t="s">
        <v>342</v>
      </c>
      <c r="I72" s="152">
        <v>523774</v>
      </c>
      <c r="J72" s="152">
        <v>82400</v>
      </c>
      <c r="K72">
        <v>0</v>
      </c>
      <c r="L72" s="152">
        <v>606174</v>
      </c>
      <c r="M72">
        <v>0.2</v>
      </c>
    </row>
    <row r="73" spans="1:13">
      <c r="A73" s="153">
        <v>42005</v>
      </c>
      <c r="B73" s="153">
        <v>42035</v>
      </c>
      <c r="E73">
        <v>6114</v>
      </c>
      <c r="F73" t="s">
        <v>417</v>
      </c>
      <c r="I73" s="152">
        <v>868323</v>
      </c>
      <c r="J73" s="152">
        <v>80917</v>
      </c>
      <c r="K73">
        <v>0</v>
      </c>
      <c r="L73" s="152">
        <v>949240</v>
      </c>
      <c r="M73">
        <v>0.4</v>
      </c>
    </row>
    <row r="74" spans="1:13">
      <c r="A74" s="153">
        <v>42005</v>
      </c>
      <c r="B74" s="153">
        <v>42035</v>
      </c>
      <c r="E74">
        <v>6116</v>
      </c>
      <c r="F74" t="s">
        <v>343</v>
      </c>
      <c r="I74" s="152">
        <v>387796</v>
      </c>
      <c r="J74" s="152">
        <v>52194</v>
      </c>
      <c r="K74">
        <v>0</v>
      </c>
      <c r="L74" s="152">
        <v>439990</v>
      </c>
      <c r="M74">
        <v>0.2</v>
      </c>
    </row>
    <row r="75" spans="1:13">
      <c r="A75" s="153">
        <v>42005</v>
      </c>
      <c r="B75" s="153">
        <v>42035</v>
      </c>
      <c r="E75">
        <v>6214</v>
      </c>
      <c r="F75" t="s">
        <v>338</v>
      </c>
      <c r="I75" s="152">
        <v>1551897</v>
      </c>
      <c r="J75" s="152">
        <v>172433</v>
      </c>
      <c r="K75">
        <v>0</v>
      </c>
      <c r="L75" s="152">
        <v>1724330</v>
      </c>
      <c r="M75">
        <v>0.7</v>
      </c>
    </row>
    <row r="76" spans="1:13">
      <c r="A76" s="153">
        <v>42005</v>
      </c>
      <c r="B76" s="153">
        <v>42035</v>
      </c>
      <c r="E76">
        <v>6215</v>
      </c>
      <c r="F76" t="s">
        <v>331</v>
      </c>
      <c r="I76" s="152">
        <v>1328940</v>
      </c>
      <c r="J76" s="152">
        <v>147780</v>
      </c>
      <c r="K76">
        <v>0</v>
      </c>
      <c r="L76" s="152">
        <v>1476720</v>
      </c>
      <c r="M76">
        <v>0.6</v>
      </c>
    </row>
    <row r="77" spans="1:13">
      <c r="A77" s="153">
        <v>42005</v>
      </c>
      <c r="B77" s="153">
        <v>42035</v>
      </c>
      <c r="E77">
        <v>6216</v>
      </c>
      <c r="F77" t="s">
        <v>418</v>
      </c>
      <c r="I77" s="152">
        <v>28512</v>
      </c>
      <c r="J77" s="152">
        <v>38880</v>
      </c>
      <c r="K77">
        <v>0</v>
      </c>
      <c r="L77" s="152">
        <v>67392</v>
      </c>
      <c r="M77">
        <v>0</v>
      </c>
    </row>
    <row r="78" spans="1:13">
      <c r="A78" s="153">
        <v>42005</v>
      </c>
      <c r="B78" s="153">
        <v>42035</v>
      </c>
      <c r="E78">
        <v>6217</v>
      </c>
      <c r="F78" t="s">
        <v>355</v>
      </c>
      <c r="I78" s="152">
        <v>582640</v>
      </c>
      <c r="J78" s="152">
        <v>192027</v>
      </c>
      <c r="K78">
        <v>0</v>
      </c>
      <c r="L78" s="152">
        <v>774667</v>
      </c>
      <c r="M78">
        <v>0.3</v>
      </c>
    </row>
    <row r="79" spans="1:13">
      <c r="A79" s="153">
        <v>42005</v>
      </c>
      <c r="B79" s="153">
        <v>42035</v>
      </c>
      <c r="E79">
        <v>6218</v>
      </c>
      <c r="F79" t="s">
        <v>332</v>
      </c>
      <c r="I79" s="152">
        <v>796165</v>
      </c>
      <c r="J79" s="152">
        <v>64689</v>
      </c>
      <c r="K79">
        <v>0</v>
      </c>
      <c r="L79" s="152">
        <v>860854</v>
      </c>
      <c r="M79">
        <v>0.3</v>
      </c>
    </row>
    <row r="80" spans="1:13">
      <c r="A80" s="153">
        <v>42005</v>
      </c>
      <c r="B80" s="153">
        <v>42035</v>
      </c>
      <c r="E80">
        <v>6219</v>
      </c>
      <c r="F80" t="s">
        <v>139</v>
      </c>
      <c r="I80" s="152">
        <v>694517</v>
      </c>
      <c r="J80" s="152">
        <v>78165</v>
      </c>
      <c r="K80">
        <v>0</v>
      </c>
      <c r="L80" s="152">
        <v>772682</v>
      </c>
      <c r="M80">
        <v>0.3</v>
      </c>
    </row>
    <row r="81" spans="1:13">
      <c r="A81" s="153">
        <v>42005</v>
      </c>
      <c r="B81" s="153">
        <v>42035</v>
      </c>
      <c r="E81">
        <v>6221</v>
      </c>
      <c r="F81" t="s">
        <v>140</v>
      </c>
      <c r="I81" s="152">
        <v>292950</v>
      </c>
      <c r="J81">
        <v>0</v>
      </c>
      <c r="K81">
        <v>0</v>
      </c>
      <c r="L81" s="152">
        <v>292950</v>
      </c>
      <c r="M81">
        <v>0.1</v>
      </c>
    </row>
    <row r="82" spans="1:13">
      <c r="A82" s="153">
        <v>42005</v>
      </c>
      <c r="B82" s="153">
        <v>42035</v>
      </c>
      <c r="E82">
        <v>6222</v>
      </c>
      <c r="F82" t="s">
        <v>419</v>
      </c>
      <c r="I82" s="152">
        <v>135000</v>
      </c>
      <c r="J82">
        <v>0</v>
      </c>
      <c r="K82">
        <v>0</v>
      </c>
      <c r="L82" s="152">
        <v>135000</v>
      </c>
      <c r="M82">
        <v>0.1</v>
      </c>
    </row>
    <row r="83" spans="1:13">
      <c r="A83" s="153">
        <v>42005</v>
      </c>
      <c r="B83" s="153">
        <v>42035</v>
      </c>
      <c r="E83">
        <v>6223</v>
      </c>
      <c r="F83" t="s">
        <v>353</v>
      </c>
      <c r="I83" s="152">
        <v>2147968</v>
      </c>
      <c r="J83" s="152">
        <v>504338</v>
      </c>
      <c r="K83">
        <v>0</v>
      </c>
      <c r="L83" s="152">
        <v>2652306</v>
      </c>
      <c r="M83">
        <v>1.1000000000000001</v>
      </c>
    </row>
    <row r="84" spans="1:13">
      <c r="A84" s="153">
        <v>42005</v>
      </c>
      <c r="B84" s="153">
        <v>42035</v>
      </c>
      <c r="E84">
        <v>6224</v>
      </c>
      <c r="F84" t="s">
        <v>141</v>
      </c>
      <c r="I84" s="152">
        <v>3942182</v>
      </c>
      <c r="J84" s="152">
        <v>808061</v>
      </c>
      <c r="K84" s="152">
        <v>67637</v>
      </c>
      <c r="L84" s="152">
        <v>4682606</v>
      </c>
      <c r="M84">
        <v>1.9</v>
      </c>
    </row>
    <row r="85" spans="1:13">
      <c r="A85" s="153">
        <v>42005</v>
      </c>
      <c r="B85" s="153">
        <v>42035</v>
      </c>
      <c r="E85">
        <v>6225</v>
      </c>
      <c r="F85" t="s">
        <v>359</v>
      </c>
      <c r="I85" s="152">
        <v>527948</v>
      </c>
      <c r="J85" s="152">
        <v>6743</v>
      </c>
      <c r="K85">
        <v>0</v>
      </c>
      <c r="L85" s="152">
        <v>534691</v>
      </c>
      <c r="M85">
        <v>0.2</v>
      </c>
    </row>
    <row r="86" spans="1:13">
      <c r="A86" s="153">
        <v>42005</v>
      </c>
      <c r="B86" s="153">
        <v>42035</v>
      </c>
      <c r="E86">
        <v>6227</v>
      </c>
      <c r="F86" t="s">
        <v>360</v>
      </c>
      <c r="I86" s="152">
        <v>1291791</v>
      </c>
      <c r="J86" s="152">
        <v>105840</v>
      </c>
      <c r="K86">
        <v>0</v>
      </c>
      <c r="L86" s="152">
        <v>1397631</v>
      </c>
      <c r="M86">
        <v>0.6</v>
      </c>
    </row>
    <row r="87" spans="1:13">
      <c r="A87" s="153">
        <v>42005</v>
      </c>
      <c r="B87" s="153">
        <v>42035</v>
      </c>
      <c r="E87">
        <v>6231</v>
      </c>
      <c r="F87" t="s">
        <v>98</v>
      </c>
      <c r="I87" s="152">
        <v>2771437</v>
      </c>
      <c r="J87" s="152">
        <v>150882</v>
      </c>
      <c r="K87">
        <v>0</v>
      </c>
      <c r="L87" s="152">
        <v>2922319</v>
      </c>
      <c r="M87">
        <v>1.2</v>
      </c>
    </row>
    <row r="88" spans="1:13">
      <c r="A88" s="153">
        <v>42005</v>
      </c>
      <c r="B88" s="153">
        <v>42035</v>
      </c>
      <c r="F88" t="s">
        <v>317</v>
      </c>
      <c r="I88" s="152">
        <v>54014156</v>
      </c>
      <c r="J88" s="152">
        <v>6183033</v>
      </c>
      <c r="K88">
        <v>0</v>
      </c>
      <c r="L88" s="152">
        <v>60197189</v>
      </c>
      <c r="M88">
        <v>24.2</v>
      </c>
    </row>
    <row r="89" spans="1:13">
      <c r="A89" s="153">
        <v>42005</v>
      </c>
      <c r="B89" s="153">
        <v>42035</v>
      </c>
      <c r="E89">
        <v>30</v>
      </c>
      <c r="F89" t="s">
        <v>318</v>
      </c>
      <c r="I89" s="152">
        <v>3811026</v>
      </c>
      <c r="J89">
        <v>0</v>
      </c>
      <c r="K89" s="152">
        <v>-708729</v>
      </c>
      <c r="L89" s="152">
        <v>3102297</v>
      </c>
      <c r="M89">
        <v>1.2</v>
      </c>
    </row>
    <row r="90" spans="1:13">
      <c r="A90" s="153">
        <v>42005</v>
      </c>
      <c r="B90" s="153">
        <v>42035</v>
      </c>
      <c r="E90">
        <v>7111</v>
      </c>
      <c r="F90" t="s">
        <v>420</v>
      </c>
      <c r="I90" s="152">
        <v>-18780</v>
      </c>
      <c r="J90" s="152">
        <v>1874</v>
      </c>
      <c r="K90">
        <v>0</v>
      </c>
      <c r="L90" s="152">
        <v>-20654</v>
      </c>
      <c r="M90">
        <v>0</v>
      </c>
    </row>
    <row r="91" spans="1:13">
      <c r="A91" s="153">
        <v>42005</v>
      </c>
      <c r="B91" s="153">
        <v>42035</v>
      </c>
      <c r="E91">
        <v>7114</v>
      </c>
      <c r="F91" t="s">
        <v>421</v>
      </c>
      <c r="I91">
        <v>398</v>
      </c>
      <c r="J91">
        <v>0</v>
      </c>
      <c r="K91">
        <v>0</v>
      </c>
      <c r="L91">
        <v>398</v>
      </c>
      <c r="M91">
        <v>0</v>
      </c>
    </row>
    <row r="92" spans="1:13">
      <c r="A92" s="153">
        <v>42005</v>
      </c>
      <c r="B92" s="153">
        <v>42035</v>
      </c>
      <c r="E92">
        <v>7118</v>
      </c>
      <c r="F92" t="s">
        <v>142</v>
      </c>
      <c r="I92" s="152">
        <v>29093450</v>
      </c>
      <c r="J92">
        <v>0</v>
      </c>
      <c r="K92" s="152">
        <v>11080</v>
      </c>
      <c r="L92" s="152">
        <v>29104530</v>
      </c>
      <c r="M92">
        <v>11.7</v>
      </c>
    </row>
    <row r="93" spans="1:13">
      <c r="A93" s="153">
        <v>42005</v>
      </c>
      <c r="B93" s="153">
        <v>42035</v>
      </c>
      <c r="F93" t="s">
        <v>319</v>
      </c>
      <c r="I93" s="152">
        <v>29075068</v>
      </c>
      <c r="J93">
        <v>0</v>
      </c>
      <c r="K93" s="152">
        <v>9206</v>
      </c>
      <c r="L93" s="152">
        <v>29084274</v>
      </c>
      <c r="M93">
        <v>11.7</v>
      </c>
    </row>
    <row r="94" spans="1:13">
      <c r="A94" s="153">
        <v>42005</v>
      </c>
      <c r="B94" s="153">
        <v>42035</v>
      </c>
      <c r="E94">
        <v>7511</v>
      </c>
      <c r="F94" t="s">
        <v>361</v>
      </c>
      <c r="I94" s="152">
        <v>365829</v>
      </c>
      <c r="J94" s="152">
        <v>4941</v>
      </c>
      <c r="K94">
        <v>0</v>
      </c>
      <c r="L94" s="152">
        <v>370770</v>
      </c>
      <c r="M94">
        <v>0.1</v>
      </c>
    </row>
    <row r="95" spans="1:13">
      <c r="A95" s="153">
        <v>42005</v>
      </c>
      <c r="B95" s="153">
        <v>42035</v>
      </c>
      <c r="E95">
        <v>7519</v>
      </c>
      <c r="F95" t="s">
        <v>362</v>
      </c>
      <c r="I95" s="152">
        <v>12247390</v>
      </c>
      <c r="J95">
        <v>0</v>
      </c>
      <c r="K95">
        <v>0</v>
      </c>
      <c r="L95" s="152">
        <v>12247390</v>
      </c>
      <c r="M95">
        <v>4.9000000000000004</v>
      </c>
    </row>
    <row r="96" spans="1:13">
      <c r="A96" s="153">
        <v>42005</v>
      </c>
      <c r="B96" s="153">
        <v>42035</v>
      </c>
      <c r="F96" t="s">
        <v>320</v>
      </c>
      <c r="I96" s="152">
        <v>12613219</v>
      </c>
      <c r="J96" s="152">
        <v>4941</v>
      </c>
      <c r="K96">
        <v>0</v>
      </c>
      <c r="L96" s="152">
        <v>12618160</v>
      </c>
      <c r="M96">
        <v>5.0999999999999996</v>
      </c>
    </row>
    <row r="97" spans="1:15">
      <c r="A97" s="153">
        <v>42005</v>
      </c>
      <c r="B97" s="153">
        <v>42035</v>
      </c>
      <c r="F97" t="s">
        <v>321</v>
      </c>
      <c r="I97" s="152">
        <v>16461849</v>
      </c>
      <c r="J97">
        <v>0</v>
      </c>
      <c r="K97" s="152">
        <v>4265</v>
      </c>
      <c r="L97" s="152">
        <v>16466114</v>
      </c>
      <c r="M97">
        <v>6.6</v>
      </c>
    </row>
    <row r="98" spans="1:15">
      <c r="A98" s="153">
        <v>42005</v>
      </c>
      <c r="B98" s="153">
        <v>42035</v>
      </c>
      <c r="F98" t="s">
        <v>143</v>
      </c>
      <c r="I98" s="152">
        <v>20272875</v>
      </c>
      <c r="J98">
        <v>0</v>
      </c>
      <c r="K98" s="152">
        <v>-704464</v>
      </c>
      <c r="L98" s="152">
        <v>19568411</v>
      </c>
      <c r="M98">
        <v>7.9</v>
      </c>
    </row>
    <row r="99" spans="1:15">
      <c r="A99" s="153">
        <v>42005</v>
      </c>
      <c r="B99" s="153">
        <v>42035</v>
      </c>
      <c r="E99">
        <v>36</v>
      </c>
      <c r="F99" t="s">
        <v>144</v>
      </c>
      <c r="I99" s="152">
        <v>20272875</v>
      </c>
      <c r="J99">
        <v>0</v>
      </c>
      <c r="K99" s="152">
        <v>-704464</v>
      </c>
      <c r="L99" s="152">
        <v>19568411</v>
      </c>
      <c r="M99">
        <v>7.9</v>
      </c>
    </row>
    <row r="100" spans="1:15">
      <c r="A100" s="153">
        <v>42005</v>
      </c>
      <c r="B100" s="153">
        <v>42035</v>
      </c>
      <c r="F100" t="s">
        <v>145</v>
      </c>
      <c r="I100" s="152">
        <v>20272875</v>
      </c>
      <c r="J100">
        <v>0</v>
      </c>
      <c r="K100" s="152">
        <v>-704464</v>
      </c>
      <c r="L100" s="152">
        <v>19568411</v>
      </c>
      <c r="M100">
        <v>7.9</v>
      </c>
    </row>
    <row r="101" spans="1:15">
      <c r="A101" t="s">
        <v>154</v>
      </c>
      <c r="B101" t="s">
        <v>155</v>
      </c>
      <c r="C101" t="s">
        <v>156</v>
      </c>
      <c r="D101" t="s">
        <v>112</v>
      </c>
      <c r="E101" t="s">
        <v>151</v>
      </c>
      <c r="F101" t="s">
        <v>113</v>
      </c>
      <c r="G101" t="s">
        <v>157</v>
      </c>
      <c r="H101" t="s">
        <v>146</v>
      </c>
      <c r="I101" t="s">
        <v>158</v>
      </c>
      <c r="J101" t="s">
        <v>149</v>
      </c>
      <c r="K101" t="s">
        <v>150</v>
      </c>
      <c r="L101" t="s">
        <v>159</v>
      </c>
      <c r="M101" t="s">
        <v>160</v>
      </c>
      <c r="N101" t="s">
        <v>152</v>
      </c>
      <c r="O101" t="s">
        <v>147</v>
      </c>
    </row>
    <row r="102" spans="1:15">
      <c r="A102" s="153">
        <v>42005</v>
      </c>
      <c r="B102" s="153">
        <v>42035</v>
      </c>
      <c r="E102">
        <v>5411</v>
      </c>
      <c r="F102" t="s">
        <v>422</v>
      </c>
      <c r="I102" s="152">
        <v>11521569</v>
      </c>
      <c r="J102">
        <v>0</v>
      </c>
      <c r="K102">
        <v>0</v>
      </c>
      <c r="L102" s="152">
        <v>11521569</v>
      </c>
      <c r="M102">
        <v>6.3</v>
      </c>
    </row>
    <row r="103" spans="1:15">
      <c r="A103" s="153">
        <v>42005</v>
      </c>
      <c r="B103" s="153">
        <v>42035</v>
      </c>
      <c r="E103">
        <v>5412</v>
      </c>
      <c r="F103" t="s">
        <v>423</v>
      </c>
      <c r="I103" s="152">
        <v>130910746</v>
      </c>
      <c r="J103" s="152">
        <v>29780369</v>
      </c>
      <c r="K103" s="152">
        <v>15480375</v>
      </c>
      <c r="L103" s="152">
        <v>145210740</v>
      </c>
      <c r="M103">
        <v>79.3</v>
      </c>
    </row>
    <row r="104" spans="1:15">
      <c r="A104" s="153">
        <v>42005</v>
      </c>
      <c r="B104" s="153">
        <v>42035</v>
      </c>
      <c r="F104" t="s">
        <v>424</v>
      </c>
      <c r="I104" s="152">
        <v>142432315</v>
      </c>
      <c r="J104" s="152">
        <v>14299994</v>
      </c>
      <c r="K104">
        <v>0</v>
      </c>
      <c r="L104" s="152">
        <v>156732309</v>
      </c>
      <c r="M104">
        <v>85.6</v>
      </c>
    </row>
    <row r="105" spans="1:15">
      <c r="A105" s="153">
        <v>42005</v>
      </c>
      <c r="B105" s="153">
        <v>42035</v>
      </c>
      <c r="E105">
        <v>5431</v>
      </c>
      <c r="F105" t="s">
        <v>425</v>
      </c>
      <c r="I105" s="152">
        <v>21286353</v>
      </c>
      <c r="J105" s="152">
        <v>2110800</v>
      </c>
      <c r="K105">
        <v>0</v>
      </c>
      <c r="L105" s="152">
        <v>23397153</v>
      </c>
      <c r="M105">
        <v>12.8</v>
      </c>
    </row>
    <row r="106" spans="1:15">
      <c r="A106" s="153">
        <v>42005</v>
      </c>
      <c r="B106" s="153">
        <v>42035</v>
      </c>
      <c r="F106" t="s">
        <v>426</v>
      </c>
      <c r="I106" s="152">
        <v>21286353</v>
      </c>
      <c r="J106" s="152">
        <v>2110800</v>
      </c>
      <c r="K106">
        <v>0</v>
      </c>
      <c r="L106" s="152">
        <v>23397153</v>
      </c>
      <c r="M106">
        <v>12.8</v>
      </c>
    </row>
    <row r="107" spans="1:15">
      <c r="A107" s="153">
        <v>42005</v>
      </c>
      <c r="B107" s="153">
        <v>42035</v>
      </c>
      <c r="E107">
        <v>5461</v>
      </c>
      <c r="F107" t="s">
        <v>427</v>
      </c>
      <c r="I107" s="152">
        <v>2893417</v>
      </c>
      <c r="J107" s="152">
        <v>159276</v>
      </c>
      <c r="K107">
        <v>0</v>
      </c>
      <c r="L107" s="152">
        <v>3052693</v>
      </c>
      <c r="M107">
        <v>1.7</v>
      </c>
    </row>
    <row r="108" spans="1:15">
      <c r="A108" s="153">
        <v>42005</v>
      </c>
      <c r="B108" s="153">
        <v>42035</v>
      </c>
      <c r="F108" t="s">
        <v>428</v>
      </c>
      <c r="I108" s="152">
        <v>2893417</v>
      </c>
      <c r="J108" s="152">
        <v>159276</v>
      </c>
      <c r="K108">
        <v>0</v>
      </c>
      <c r="L108" s="152">
        <v>3052693</v>
      </c>
      <c r="M108">
        <v>1.7</v>
      </c>
    </row>
    <row r="109" spans="1:15">
      <c r="A109" s="153">
        <v>42005</v>
      </c>
      <c r="B109" s="153">
        <v>42035</v>
      </c>
      <c r="F109" t="s">
        <v>429</v>
      </c>
      <c r="I109" s="152">
        <v>166612085</v>
      </c>
      <c r="J109" s="152">
        <v>16570070</v>
      </c>
      <c r="K109">
        <v>0</v>
      </c>
      <c r="L109" s="152">
        <v>183182155</v>
      </c>
      <c r="M109">
        <v>100</v>
      </c>
    </row>
    <row r="110" spans="1:15">
      <c r="A110" s="153">
        <v>42005</v>
      </c>
      <c r="B110" s="153">
        <v>42035</v>
      </c>
      <c r="F110" t="s">
        <v>430</v>
      </c>
      <c r="I110" s="152">
        <v>166612085</v>
      </c>
      <c r="J110" s="152">
        <v>16570070</v>
      </c>
      <c r="K110">
        <v>0</v>
      </c>
      <c r="L110" s="152">
        <v>183182155</v>
      </c>
      <c r="M110">
        <v>100</v>
      </c>
    </row>
  </sheetData>
  <phoneticPr fontId="2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B320"/>
  <sheetViews>
    <sheetView workbookViewId="0">
      <selection activeCell="G20" sqref="G20"/>
    </sheetView>
  </sheetViews>
  <sheetFormatPr defaultRowHeight="13.5"/>
  <sheetData>
    <row r="1" spans="1:28">
      <c r="A1" t="s">
        <v>69</v>
      </c>
      <c r="B1" t="s">
        <v>148</v>
      </c>
      <c r="C1" t="s">
        <v>199</v>
      </c>
      <c r="D1" t="s">
        <v>200</v>
      </c>
      <c r="E1" t="s">
        <v>201</v>
      </c>
      <c r="F1" t="s">
        <v>202</v>
      </c>
      <c r="G1" t="s">
        <v>203</v>
      </c>
      <c r="H1" t="s">
        <v>204</v>
      </c>
      <c r="I1" t="s">
        <v>205</v>
      </c>
      <c r="J1" t="s">
        <v>206</v>
      </c>
      <c r="K1" t="s">
        <v>207</v>
      </c>
      <c r="L1" t="s">
        <v>208</v>
      </c>
      <c r="M1" t="s">
        <v>209</v>
      </c>
      <c r="N1" t="s">
        <v>149</v>
      </c>
      <c r="O1" t="s">
        <v>210</v>
      </c>
      <c r="P1" t="s">
        <v>211</v>
      </c>
      <c r="Q1" t="s">
        <v>212</v>
      </c>
      <c r="R1" t="s">
        <v>213</v>
      </c>
      <c r="S1" t="s">
        <v>214</v>
      </c>
      <c r="T1" t="s">
        <v>215</v>
      </c>
      <c r="U1" t="s">
        <v>216</v>
      </c>
      <c r="V1" t="s">
        <v>217</v>
      </c>
      <c r="W1" t="s">
        <v>218</v>
      </c>
      <c r="X1" t="s">
        <v>219</v>
      </c>
      <c r="Y1" t="s">
        <v>220</v>
      </c>
      <c r="Z1" t="s">
        <v>221</v>
      </c>
      <c r="AA1" t="s">
        <v>150</v>
      </c>
      <c r="AB1" t="s">
        <v>222</v>
      </c>
    </row>
    <row r="2" spans="1:28">
      <c r="A2" s="153">
        <v>42009</v>
      </c>
      <c r="B2">
        <v>1</v>
      </c>
      <c r="C2">
        <v>6219</v>
      </c>
      <c r="D2" t="s">
        <v>139</v>
      </c>
      <c r="E2">
        <v>1</v>
      </c>
      <c r="F2" t="s">
        <v>432</v>
      </c>
      <c r="G2" t="s">
        <v>433</v>
      </c>
      <c r="N2" s="152">
        <v>48779</v>
      </c>
      <c r="P2">
        <v>1113</v>
      </c>
      <c r="Q2" t="s">
        <v>340</v>
      </c>
      <c r="R2">
        <v>1</v>
      </c>
      <c r="S2" t="s">
        <v>434</v>
      </c>
      <c r="T2" t="s">
        <v>433</v>
      </c>
      <c r="AA2" s="152">
        <v>48779</v>
      </c>
    </row>
    <row r="3" spans="1:28">
      <c r="A3" s="153">
        <v>42009</v>
      </c>
      <c r="B3">
        <v>2</v>
      </c>
      <c r="C3">
        <v>2112</v>
      </c>
      <c r="D3" t="s">
        <v>336</v>
      </c>
      <c r="E3">
        <v>22</v>
      </c>
      <c r="F3" t="s">
        <v>435</v>
      </c>
      <c r="G3" t="s">
        <v>436</v>
      </c>
      <c r="N3" s="152">
        <v>5495</v>
      </c>
      <c r="P3">
        <v>1113</v>
      </c>
      <c r="Q3" t="s">
        <v>340</v>
      </c>
      <c r="R3">
        <v>1</v>
      </c>
      <c r="S3" t="s">
        <v>434</v>
      </c>
      <c r="T3" t="s">
        <v>436</v>
      </c>
      <c r="AA3" s="152">
        <v>5495</v>
      </c>
    </row>
    <row r="4" spans="1:28">
      <c r="A4" s="153">
        <v>42009</v>
      </c>
      <c r="B4">
        <v>3</v>
      </c>
      <c r="C4">
        <v>2112</v>
      </c>
      <c r="D4" t="s">
        <v>336</v>
      </c>
      <c r="E4">
        <v>20</v>
      </c>
      <c r="F4" t="s">
        <v>437</v>
      </c>
      <c r="G4" t="s">
        <v>438</v>
      </c>
      <c r="N4" s="152">
        <v>79515</v>
      </c>
      <c r="P4">
        <v>1113</v>
      </c>
      <c r="Q4" t="s">
        <v>340</v>
      </c>
      <c r="R4">
        <v>1</v>
      </c>
      <c r="S4" t="s">
        <v>434</v>
      </c>
      <c r="T4" t="s">
        <v>438</v>
      </c>
      <c r="AA4" s="152">
        <v>79515</v>
      </c>
    </row>
    <row r="5" spans="1:28">
      <c r="A5" s="153">
        <v>42009</v>
      </c>
      <c r="B5">
        <v>4</v>
      </c>
      <c r="C5">
        <v>6218</v>
      </c>
      <c r="D5" t="s">
        <v>332</v>
      </c>
      <c r="G5" t="s">
        <v>439</v>
      </c>
      <c r="N5" s="152">
        <v>3977</v>
      </c>
      <c r="P5">
        <v>1113</v>
      </c>
      <c r="Q5" t="s">
        <v>340</v>
      </c>
      <c r="R5">
        <v>1</v>
      </c>
      <c r="S5" t="s">
        <v>434</v>
      </c>
      <c r="T5" t="s">
        <v>439</v>
      </c>
      <c r="AA5" s="152">
        <v>3977</v>
      </c>
    </row>
    <row r="6" spans="1:28">
      <c r="A6" s="153">
        <v>42009</v>
      </c>
      <c r="B6">
        <v>5</v>
      </c>
      <c r="C6">
        <v>2114</v>
      </c>
      <c r="D6" t="s">
        <v>402</v>
      </c>
      <c r="E6">
        <v>22</v>
      </c>
      <c r="F6" t="s">
        <v>440</v>
      </c>
      <c r="G6" t="s">
        <v>441</v>
      </c>
      <c r="N6" s="152">
        <v>5810</v>
      </c>
      <c r="P6">
        <v>1113</v>
      </c>
      <c r="Q6" t="s">
        <v>340</v>
      </c>
      <c r="R6">
        <v>1</v>
      </c>
      <c r="S6" t="s">
        <v>434</v>
      </c>
      <c r="T6" t="s">
        <v>441</v>
      </c>
      <c r="AA6" s="152">
        <v>5810</v>
      </c>
    </row>
    <row r="7" spans="1:28">
      <c r="A7" s="153">
        <v>42009</v>
      </c>
      <c r="B7">
        <v>6</v>
      </c>
      <c r="C7">
        <v>2114</v>
      </c>
      <c r="D7" t="s">
        <v>402</v>
      </c>
      <c r="E7">
        <v>6</v>
      </c>
      <c r="F7" t="s">
        <v>442</v>
      </c>
      <c r="G7" t="s">
        <v>443</v>
      </c>
      <c r="N7" s="152">
        <v>1234304</v>
      </c>
      <c r="P7">
        <v>1113</v>
      </c>
      <c r="Q7" t="s">
        <v>340</v>
      </c>
      <c r="R7">
        <v>1</v>
      </c>
      <c r="S7" t="s">
        <v>434</v>
      </c>
      <c r="T7" t="s">
        <v>443</v>
      </c>
      <c r="AA7" s="152">
        <v>1234304</v>
      </c>
    </row>
    <row r="8" spans="1:28">
      <c r="A8" s="153">
        <v>42009</v>
      </c>
      <c r="B8">
        <v>7</v>
      </c>
      <c r="C8">
        <v>6218</v>
      </c>
      <c r="D8" t="s">
        <v>332</v>
      </c>
      <c r="G8" t="s">
        <v>444</v>
      </c>
      <c r="N8" s="152">
        <v>5270</v>
      </c>
      <c r="P8">
        <v>1113</v>
      </c>
      <c r="Q8" t="s">
        <v>340</v>
      </c>
      <c r="R8">
        <v>1</v>
      </c>
      <c r="S8" t="s">
        <v>434</v>
      </c>
      <c r="T8" t="s">
        <v>444</v>
      </c>
      <c r="AA8" s="152">
        <v>5270</v>
      </c>
    </row>
    <row r="9" spans="1:28">
      <c r="A9" s="153">
        <v>42009</v>
      </c>
      <c r="B9">
        <v>8</v>
      </c>
      <c r="C9">
        <v>6116</v>
      </c>
      <c r="D9" t="s">
        <v>343</v>
      </c>
      <c r="G9" t="s">
        <v>445</v>
      </c>
      <c r="N9" s="152">
        <v>23310</v>
      </c>
      <c r="P9">
        <v>1113</v>
      </c>
      <c r="Q9" t="s">
        <v>340</v>
      </c>
      <c r="R9">
        <v>1</v>
      </c>
      <c r="S9" t="s">
        <v>434</v>
      </c>
      <c r="T9" t="s">
        <v>445</v>
      </c>
      <c r="AA9" s="152">
        <v>23310</v>
      </c>
    </row>
    <row r="10" spans="1:28">
      <c r="A10" s="153">
        <v>42009</v>
      </c>
      <c r="B10">
        <v>9</v>
      </c>
      <c r="C10">
        <v>2212</v>
      </c>
      <c r="D10" t="s">
        <v>133</v>
      </c>
      <c r="E10">
        <v>1</v>
      </c>
      <c r="F10" t="s">
        <v>434</v>
      </c>
      <c r="G10" t="s">
        <v>446</v>
      </c>
      <c r="N10" s="152">
        <v>239858</v>
      </c>
      <c r="P10">
        <v>1113</v>
      </c>
      <c r="Q10" t="s">
        <v>340</v>
      </c>
      <c r="R10">
        <v>1</v>
      </c>
      <c r="S10" t="s">
        <v>434</v>
      </c>
      <c r="T10" t="s">
        <v>446</v>
      </c>
      <c r="AA10" s="152">
        <v>239858</v>
      </c>
    </row>
    <row r="11" spans="1:28">
      <c r="A11" s="153">
        <v>42009</v>
      </c>
      <c r="B11">
        <v>58</v>
      </c>
      <c r="C11">
        <v>1111</v>
      </c>
      <c r="D11" t="s">
        <v>114</v>
      </c>
      <c r="G11" t="s">
        <v>405</v>
      </c>
      <c r="N11" s="152">
        <v>215680</v>
      </c>
      <c r="P11">
        <v>4111</v>
      </c>
      <c r="Q11" t="s">
        <v>405</v>
      </c>
      <c r="T11" t="s">
        <v>405</v>
      </c>
      <c r="AA11" s="152">
        <v>215680</v>
      </c>
    </row>
    <row r="12" spans="1:28">
      <c r="A12" s="153">
        <v>42009</v>
      </c>
      <c r="B12">
        <v>59</v>
      </c>
      <c r="C12">
        <v>1111</v>
      </c>
      <c r="D12" t="s">
        <v>114</v>
      </c>
      <c r="G12" t="s">
        <v>447</v>
      </c>
      <c r="N12">
        <v>345</v>
      </c>
      <c r="P12">
        <v>4112</v>
      </c>
      <c r="Q12" t="s">
        <v>406</v>
      </c>
      <c r="T12" t="s">
        <v>447</v>
      </c>
      <c r="AA12">
        <v>345</v>
      </c>
    </row>
    <row r="13" spans="1:28">
      <c r="A13" s="153">
        <v>42009</v>
      </c>
      <c r="B13">
        <v>60</v>
      </c>
      <c r="C13">
        <v>1111</v>
      </c>
      <c r="D13" t="s">
        <v>114</v>
      </c>
      <c r="G13" t="s">
        <v>448</v>
      </c>
      <c r="N13" s="152">
        <v>8868</v>
      </c>
      <c r="P13">
        <v>4112</v>
      </c>
      <c r="Q13" t="s">
        <v>406</v>
      </c>
      <c r="T13" t="s">
        <v>448</v>
      </c>
      <c r="AA13" s="152">
        <v>8868</v>
      </c>
    </row>
    <row r="14" spans="1:28">
      <c r="A14" s="153">
        <v>42009</v>
      </c>
      <c r="B14">
        <v>61</v>
      </c>
      <c r="C14">
        <v>6231</v>
      </c>
      <c r="D14" t="s">
        <v>98</v>
      </c>
      <c r="G14" t="s">
        <v>449</v>
      </c>
      <c r="N14">
        <v>324</v>
      </c>
      <c r="P14">
        <v>1111</v>
      </c>
      <c r="Q14" t="s">
        <v>114</v>
      </c>
      <c r="T14" t="s">
        <v>449</v>
      </c>
      <c r="AA14">
        <v>324</v>
      </c>
    </row>
    <row r="15" spans="1:28">
      <c r="A15" s="153">
        <v>42009</v>
      </c>
      <c r="B15">
        <v>62</v>
      </c>
      <c r="C15">
        <v>6218</v>
      </c>
      <c r="D15" t="s">
        <v>332</v>
      </c>
      <c r="G15" t="s">
        <v>450</v>
      </c>
      <c r="N15">
        <v>392</v>
      </c>
      <c r="P15">
        <v>1111</v>
      </c>
      <c r="Q15" t="s">
        <v>114</v>
      </c>
      <c r="T15" t="s">
        <v>450</v>
      </c>
      <c r="AA15">
        <v>392</v>
      </c>
    </row>
    <row r="16" spans="1:28">
      <c r="A16" s="153">
        <v>42009</v>
      </c>
      <c r="B16">
        <v>316</v>
      </c>
      <c r="C16">
        <v>7511</v>
      </c>
      <c r="D16" t="s">
        <v>361</v>
      </c>
      <c r="G16" t="s">
        <v>451</v>
      </c>
      <c r="N16" s="152">
        <v>1135</v>
      </c>
      <c r="P16">
        <v>2212</v>
      </c>
      <c r="Q16" t="s">
        <v>133</v>
      </c>
      <c r="R16">
        <v>1</v>
      </c>
      <c r="S16" t="s">
        <v>434</v>
      </c>
      <c r="T16" t="s">
        <v>451</v>
      </c>
      <c r="AA16" s="152">
        <v>1135</v>
      </c>
    </row>
    <row r="17" spans="1:27">
      <c r="A17" s="153">
        <v>42010</v>
      </c>
      <c r="B17">
        <v>63</v>
      </c>
      <c r="C17">
        <v>1111</v>
      </c>
      <c r="D17" t="s">
        <v>114</v>
      </c>
      <c r="G17" t="s">
        <v>405</v>
      </c>
      <c r="N17" s="152">
        <v>203710</v>
      </c>
      <c r="P17">
        <v>4111</v>
      </c>
      <c r="Q17" t="s">
        <v>405</v>
      </c>
      <c r="T17" t="s">
        <v>405</v>
      </c>
      <c r="AA17" s="152">
        <v>203710</v>
      </c>
    </row>
    <row r="18" spans="1:27">
      <c r="A18" s="153">
        <v>42010</v>
      </c>
      <c r="B18">
        <v>64</v>
      </c>
      <c r="C18">
        <v>1111</v>
      </c>
      <c r="D18" t="s">
        <v>114</v>
      </c>
      <c r="G18" t="s">
        <v>448</v>
      </c>
      <c r="N18" s="152">
        <v>15558</v>
      </c>
      <c r="P18">
        <v>4112</v>
      </c>
      <c r="Q18" t="s">
        <v>406</v>
      </c>
      <c r="T18" t="s">
        <v>448</v>
      </c>
      <c r="AA18" s="152">
        <v>15558</v>
      </c>
    </row>
    <row r="19" spans="1:27">
      <c r="A19" s="153">
        <v>42010</v>
      </c>
      <c r="B19">
        <v>286</v>
      </c>
      <c r="C19">
        <v>1123</v>
      </c>
      <c r="D19" t="s">
        <v>394</v>
      </c>
      <c r="G19" t="s">
        <v>452</v>
      </c>
      <c r="N19" s="152">
        <v>1730</v>
      </c>
      <c r="P19">
        <v>4111</v>
      </c>
      <c r="Q19" t="s">
        <v>405</v>
      </c>
      <c r="T19" t="s">
        <v>452</v>
      </c>
      <c r="AA19" s="152">
        <v>1730</v>
      </c>
    </row>
    <row r="20" spans="1:27">
      <c r="A20" s="153">
        <v>42011</v>
      </c>
      <c r="B20">
        <v>10</v>
      </c>
      <c r="C20">
        <v>6219</v>
      </c>
      <c r="D20" t="s">
        <v>139</v>
      </c>
      <c r="E20">
        <v>3</v>
      </c>
      <c r="F20" t="s">
        <v>453</v>
      </c>
      <c r="G20" t="s">
        <v>454</v>
      </c>
      <c r="N20" s="152">
        <v>2757</v>
      </c>
      <c r="P20">
        <v>1113</v>
      </c>
      <c r="Q20" t="s">
        <v>340</v>
      </c>
      <c r="R20">
        <v>1</v>
      </c>
      <c r="S20" t="s">
        <v>434</v>
      </c>
      <c r="T20" t="s">
        <v>454</v>
      </c>
      <c r="AA20" s="152">
        <v>2757</v>
      </c>
    </row>
    <row r="21" spans="1:27">
      <c r="A21" s="153">
        <v>42011</v>
      </c>
      <c r="B21">
        <v>11</v>
      </c>
      <c r="C21">
        <v>1113</v>
      </c>
      <c r="D21" t="s">
        <v>340</v>
      </c>
      <c r="E21">
        <v>1</v>
      </c>
      <c r="F21" t="s">
        <v>434</v>
      </c>
      <c r="G21" t="s">
        <v>455</v>
      </c>
      <c r="N21" s="152">
        <v>1340</v>
      </c>
      <c r="P21">
        <v>4113</v>
      </c>
      <c r="Q21" t="s">
        <v>407</v>
      </c>
      <c r="T21" t="s">
        <v>455</v>
      </c>
      <c r="AA21" s="152">
        <v>1340</v>
      </c>
    </row>
    <row r="22" spans="1:27">
      <c r="A22" s="153">
        <v>42011</v>
      </c>
      <c r="B22">
        <v>65</v>
      </c>
      <c r="C22">
        <v>1111</v>
      </c>
      <c r="D22" t="s">
        <v>114</v>
      </c>
      <c r="G22" t="s">
        <v>405</v>
      </c>
      <c r="N22" s="152">
        <v>168200</v>
      </c>
      <c r="P22">
        <v>4111</v>
      </c>
      <c r="Q22" t="s">
        <v>405</v>
      </c>
      <c r="T22" t="s">
        <v>405</v>
      </c>
      <c r="AA22" s="152">
        <v>168200</v>
      </c>
    </row>
    <row r="23" spans="1:27">
      <c r="A23" s="153">
        <v>42011</v>
      </c>
      <c r="B23">
        <v>66</v>
      </c>
      <c r="C23">
        <v>1111</v>
      </c>
      <c r="D23" t="s">
        <v>114</v>
      </c>
      <c r="G23" t="s">
        <v>456</v>
      </c>
      <c r="N23" s="152">
        <v>1350</v>
      </c>
      <c r="P23">
        <v>4111</v>
      </c>
      <c r="Q23" t="s">
        <v>405</v>
      </c>
      <c r="T23" t="s">
        <v>456</v>
      </c>
      <c r="AA23" s="152">
        <v>1350</v>
      </c>
    </row>
    <row r="24" spans="1:27">
      <c r="A24" s="153">
        <v>42011</v>
      </c>
      <c r="B24">
        <v>67</v>
      </c>
      <c r="C24">
        <v>1111</v>
      </c>
      <c r="D24" t="s">
        <v>114</v>
      </c>
      <c r="G24" t="s">
        <v>448</v>
      </c>
      <c r="N24" s="152">
        <v>8046</v>
      </c>
      <c r="P24">
        <v>4112</v>
      </c>
      <c r="Q24" t="s">
        <v>406</v>
      </c>
      <c r="T24" t="s">
        <v>448</v>
      </c>
      <c r="AA24" s="152">
        <v>8046</v>
      </c>
    </row>
    <row r="25" spans="1:27">
      <c r="A25" s="153">
        <v>42011</v>
      </c>
      <c r="B25">
        <v>68</v>
      </c>
      <c r="C25">
        <v>6231</v>
      </c>
      <c r="D25" t="s">
        <v>98</v>
      </c>
      <c r="G25" t="s">
        <v>449</v>
      </c>
      <c r="N25">
        <v>108</v>
      </c>
      <c r="P25">
        <v>1111</v>
      </c>
      <c r="Q25" t="s">
        <v>114</v>
      </c>
      <c r="T25" t="s">
        <v>449</v>
      </c>
      <c r="AA25">
        <v>108</v>
      </c>
    </row>
    <row r="26" spans="1:27">
      <c r="A26" s="153">
        <v>42012</v>
      </c>
      <c r="B26">
        <v>12</v>
      </c>
      <c r="C26">
        <v>6231</v>
      </c>
      <c r="D26" t="s">
        <v>98</v>
      </c>
      <c r="G26" t="s">
        <v>457</v>
      </c>
      <c r="N26" s="152">
        <v>20600</v>
      </c>
      <c r="P26">
        <v>1111</v>
      </c>
      <c r="Q26" t="s">
        <v>114</v>
      </c>
      <c r="T26" t="s">
        <v>457</v>
      </c>
      <c r="AA26" s="152">
        <v>20600</v>
      </c>
    </row>
    <row r="27" spans="1:27">
      <c r="A27" s="153">
        <v>42012</v>
      </c>
      <c r="B27">
        <v>13</v>
      </c>
      <c r="C27">
        <v>6223</v>
      </c>
      <c r="D27" t="s">
        <v>353</v>
      </c>
      <c r="G27" t="s">
        <v>458</v>
      </c>
      <c r="N27" s="152">
        <v>10000</v>
      </c>
      <c r="P27">
        <v>1111</v>
      </c>
      <c r="Q27" t="s">
        <v>114</v>
      </c>
      <c r="T27" t="s">
        <v>458</v>
      </c>
      <c r="AA27" s="152">
        <v>10000</v>
      </c>
    </row>
    <row r="28" spans="1:27">
      <c r="A28" s="153">
        <v>42012</v>
      </c>
      <c r="B28">
        <v>14</v>
      </c>
      <c r="C28">
        <v>6223</v>
      </c>
      <c r="D28" t="s">
        <v>353</v>
      </c>
      <c r="G28" t="s">
        <v>459</v>
      </c>
      <c r="N28" s="152">
        <v>8100</v>
      </c>
      <c r="P28">
        <v>1111</v>
      </c>
      <c r="Q28" t="s">
        <v>114</v>
      </c>
      <c r="T28" t="s">
        <v>459</v>
      </c>
      <c r="AA28" s="152">
        <v>8100</v>
      </c>
    </row>
    <row r="29" spans="1:27">
      <c r="A29" s="153">
        <v>42012</v>
      </c>
      <c r="B29">
        <v>69</v>
      </c>
      <c r="C29">
        <v>1111</v>
      </c>
      <c r="D29" t="s">
        <v>114</v>
      </c>
      <c r="G29" t="s">
        <v>405</v>
      </c>
      <c r="N29" s="152">
        <v>82500</v>
      </c>
      <c r="P29">
        <v>4111</v>
      </c>
      <c r="Q29" t="s">
        <v>405</v>
      </c>
      <c r="T29" t="s">
        <v>405</v>
      </c>
      <c r="AA29" s="152">
        <v>82500</v>
      </c>
    </row>
    <row r="30" spans="1:27">
      <c r="A30" s="153">
        <v>42012</v>
      </c>
      <c r="B30">
        <v>70</v>
      </c>
      <c r="C30">
        <v>1111</v>
      </c>
      <c r="D30" t="s">
        <v>114</v>
      </c>
      <c r="G30" t="s">
        <v>447</v>
      </c>
      <c r="N30">
        <v>126</v>
      </c>
      <c r="P30">
        <v>4112</v>
      </c>
      <c r="Q30" t="s">
        <v>406</v>
      </c>
      <c r="T30" t="s">
        <v>447</v>
      </c>
      <c r="AA30">
        <v>126</v>
      </c>
    </row>
    <row r="31" spans="1:27">
      <c r="A31" s="153">
        <v>42012</v>
      </c>
      <c r="B31">
        <v>71</v>
      </c>
      <c r="C31">
        <v>1111</v>
      </c>
      <c r="D31" t="s">
        <v>114</v>
      </c>
      <c r="G31" t="s">
        <v>448</v>
      </c>
      <c r="N31" s="152">
        <v>4659</v>
      </c>
      <c r="P31">
        <v>4112</v>
      </c>
      <c r="Q31" t="s">
        <v>406</v>
      </c>
      <c r="T31" t="s">
        <v>448</v>
      </c>
      <c r="AA31" s="152">
        <v>4659</v>
      </c>
    </row>
    <row r="32" spans="1:27">
      <c r="A32" s="153">
        <v>42012</v>
      </c>
      <c r="B32">
        <v>72</v>
      </c>
      <c r="C32">
        <v>6218</v>
      </c>
      <c r="D32" t="s">
        <v>332</v>
      </c>
      <c r="G32" t="s">
        <v>450</v>
      </c>
      <c r="N32">
        <v>845</v>
      </c>
      <c r="P32">
        <v>1111</v>
      </c>
      <c r="Q32" t="s">
        <v>114</v>
      </c>
      <c r="T32" t="s">
        <v>450</v>
      </c>
      <c r="AA32">
        <v>845</v>
      </c>
    </row>
    <row r="33" spans="1:27">
      <c r="A33" s="153">
        <v>42012</v>
      </c>
      <c r="B33">
        <v>73</v>
      </c>
      <c r="C33">
        <v>6225</v>
      </c>
      <c r="D33" t="s">
        <v>359</v>
      </c>
      <c r="G33" t="s">
        <v>460</v>
      </c>
      <c r="N33" s="152">
        <v>1215</v>
      </c>
      <c r="P33">
        <v>1111</v>
      </c>
      <c r="Q33" t="s">
        <v>114</v>
      </c>
      <c r="T33" t="s">
        <v>460</v>
      </c>
      <c r="AA33" s="152">
        <v>1215</v>
      </c>
    </row>
    <row r="34" spans="1:27">
      <c r="A34" s="153">
        <v>42013</v>
      </c>
      <c r="B34">
        <v>51</v>
      </c>
      <c r="C34">
        <v>6223</v>
      </c>
      <c r="D34" t="s">
        <v>353</v>
      </c>
      <c r="G34" t="s">
        <v>461</v>
      </c>
      <c r="N34" s="152">
        <v>5200</v>
      </c>
      <c r="P34">
        <v>1111</v>
      </c>
      <c r="Q34" t="s">
        <v>114</v>
      </c>
      <c r="T34" t="s">
        <v>461</v>
      </c>
      <c r="AA34" s="152">
        <v>5200</v>
      </c>
    </row>
    <row r="35" spans="1:27">
      <c r="A35" s="153">
        <v>42013</v>
      </c>
      <c r="B35">
        <v>74</v>
      </c>
      <c r="C35">
        <v>1111</v>
      </c>
      <c r="D35" t="s">
        <v>114</v>
      </c>
      <c r="G35" t="s">
        <v>405</v>
      </c>
      <c r="N35" s="152">
        <v>238060</v>
      </c>
      <c r="P35">
        <v>4111</v>
      </c>
      <c r="Q35" t="s">
        <v>405</v>
      </c>
      <c r="T35" t="s">
        <v>405</v>
      </c>
      <c r="AA35" s="152">
        <v>238060</v>
      </c>
    </row>
    <row r="36" spans="1:27">
      <c r="A36" s="153">
        <v>42013</v>
      </c>
      <c r="B36">
        <v>75</v>
      </c>
      <c r="C36">
        <v>1111</v>
      </c>
      <c r="D36" t="s">
        <v>114</v>
      </c>
      <c r="G36" t="s">
        <v>456</v>
      </c>
      <c r="N36" s="152">
        <v>15060</v>
      </c>
      <c r="P36">
        <v>4111</v>
      </c>
      <c r="Q36" t="s">
        <v>405</v>
      </c>
      <c r="T36" t="s">
        <v>456</v>
      </c>
      <c r="AA36" s="152">
        <v>15060</v>
      </c>
    </row>
    <row r="37" spans="1:27">
      <c r="A37" s="153">
        <v>42013</v>
      </c>
      <c r="B37">
        <v>76</v>
      </c>
      <c r="C37">
        <v>1111</v>
      </c>
      <c r="D37" t="s">
        <v>114</v>
      </c>
      <c r="G37" t="s">
        <v>448</v>
      </c>
      <c r="N37" s="152">
        <v>3780</v>
      </c>
      <c r="P37">
        <v>4112</v>
      </c>
      <c r="Q37" t="s">
        <v>406</v>
      </c>
      <c r="T37" t="s">
        <v>448</v>
      </c>
      <c r="AA37" s="152">
        <v>3780</v>
      </c>
    </row>
    <row r="38" spans="1:27">
      <c r="A38" s="153">
        <v>42013</v>
      </c>
      <c r="B38">
        <v>77</v>
      </c>
      <c r="C38">
        <v>6218</v>
      </c>
      <c r="D38" t="s">
        <v>332</v>
      </c>
      <c r="G38" t="s">
        <v>450</v>
      </c>
      <c r="N38">
        <v>860</v>
      </c>
      <c r="P38">
        <v>1111</v>
      </c>
      <c r="Q38" t="s">
        <v>114</v>
      </c>
      <c r="T38" t="s">
        <v>450</v>
      </c>
      <c r="AA38">
        <v>860</v>
      </c>
    </row>
    <row r="39" spans="1:27">
      <c r="A39" s="153">
        <v>42013</v>
      </c>
      <c r="B39">
        <v>78</v>
      </c>
      <c r="C39">
        <v>5412</v>
      </c>
      <c r="D39" t="s">
        <v>462</v>
      </c>
      <c r="G39" t="s">
        <v>463</v>
      </c>
      <c r="N39">
        <v>158</v>
      </c>
      <c r="P39">
        <v>1111</v>
      </c>
      <c r="Q39" t="s">
        <v>114</v>
      </c>
      <c r="T39" t="s">
        <v>463</v>
      </c>
      <c r="AA39">
        <v>158</v>
      </c>
    </row>
    <row r="40" spans="1:27">
      <c r="A40" s="153">
        <v>42013</v>
      </c>
      <c r="B40">
        <v>79</v>
      </c>
      <c r="C40">
        <v>6218</v>
      </c>
      <c r="D40" t="s">
        <v>332</v>
      </c>
      <c r="G40" t="s">
        <v>344</v>
      </c>
      <c r="N40">
        <v>378</v>
      </c>
      <c r="P40">
        <v>1111</v>
      </c>
      <c r="Q40" t="s">
        <v>114</v>
      </c>
      <c r="T40" t="s">
        <v>344</v>
      </c>
      <c r="AA40">
        <v>378</v>
      </c>
    </row>
    <row r="41" spans="1:27">
      <c r="A41" s="153">
        <v>42013</v>
      </c>
      <c r="B41">
        <v>146</v>
      </c>
      <c r="C41">
        <v>1113</v>
      </c>
      <c r="D41" t="s">
        <v>340</v>
      </c>
      <c r="E41">
        <v>1</v>
      </c>
      <c r="F41" t="s">
        <v>434</v>
      </c>
      <c r="G41" t="s">
        <v>464</v>
      </c>
      <c r="N41" s="152">
        <v>12520</v>
      </c>
      <c r="P41">
        <v>4113</v>
      </c>
      <c r="Q41" t="s">
        <v>407</v>
      </c>
      <c r="T41" t="s">
        <v>464</v>
      </c>
      <c r="AA41" s="152">
        <v>12520</v>
      </c>
    </row>
    <row r="42" spans="1:27">
      <c r="A42" s="153">
        <v>42013</v>
      </c>
      <c r="B42">
        <v>287</v>
      </c>
      <c r="C42">
        <v>1123</v>
      </c>
      <c r="D42" t="s">
        <v>394</v>
      </c>
      <c r="G42" t="s">
        <v>452</v>
      </c>
      <c r="N42" s="152">
        <v>6430</v>
      </c>
      <c r="P42">
        <v>4111</v>
      </c>
      <c r="Q42" t="s">
        <v>405</v>
      </c>
      <c r="T42" t="s">
        <v>452</v>
      </c>
      <c r="AA42" s="152">
        <v>6430</v>
      </c>
    </row>
    <row r="43" spans="1:27">
      <c r="A43" s="153">
        <v>42014</v>
      </c>
      <c r="B43">
        <v>15</v>
      </c>
      <c r="C43">
        <v>6114</v>
      </c>
      <c r="D43" t="s">
        <v>417</v>
      </c>
      <c r="G43" t="s">
        <v>465</v>
      </c>
      <c r="N43" s="152">
        <v>1000</v>
      </c>
      <c r="P43">
        <v>1111</v>
      </c>
      <c r="Q43" t="s">
        <v>114</v>
      </c>
      <c r="T43" t="s">
        <v>465</v>
      </c>
      <c r="AA43" s="152">
        <v>1000</v>
      </c>
    </row>
    <row r="44" spans="1:27">
      <c r="A44" s="153">
        <v>42014</v>
      </c>
      <c r="B44">
        <v>16</v>
      </c>
      <c r="C44">
        <v>2114</v>
      </c>
      <c r="D44" t="s">
        <v>402</v>
      </c>
      <c r="E44">
        <v>25</v>
      </c>
      <c r="F44" t="s">
        <v>466</v>
      </c>
      <c r="G44" t="s">
        <v>467</v>
      </c>
      <c r="N44" s="152">
        <v>23490</v>
      </c>
      <c r="P44">
        <v>6111</v>
      </c>
      <c r="Q44" t="s">
        <v>330</v>
      </c>
      <c r="T44" t="s">
        <v>467</v>
      </c>
      <c r="AA44" s="152">
        <v>23490</v>
      </c>
    </row>
    <row r="45" spans="1:27">
      <c r="A45" s="153">
        <v>42014</v>
      </c>
      <c r="B45">
        <v>17</v>
      </c>
      <c r="C45">
        <v>2114</v>
      </c>
      <c r="D45" t="s">
        <v>402</v>
      </c>
      <c r="E45">
        <v>25</v>
      </c>
      <c r="F45" t="s">
        <v>466</v>
      </c>
      <c r="G45" t="s">
        <v>468</v>
      </c>
      <c r="N45" s="152">
        <v>30440</v>
      </c>
      <c r="P45">
        <v>6111</v>
      </c>
      <c r="Q45" t="s">
        <v>330</v>
      </c>
      <c r="T45" t="s">
        <v>468</v>
      </c>
      <c r="AA45" s="152">
        <v>30440</v>
      </c>
    </row>
    <row r="46" spans="1:27">
      <c r="A46" s="153">
        <v>42014</v>
      </c>
      <c r="B46">
        <v>18</v>
      </c>
      <c r="C46">
        <v>2114</v>
      </c>
      <c r="D46" t="s">
        <v>402</v>
      </c>
      <c r="E46">
        <v>25</v>
      </c>
      <c r="F46" t="s">
        <v>466</v>
      </c>
      <c r="G46" t="s">
        <v>469</v>
      </c>
      <c r="N46" s="152">
        <v>16000</v>
      </c>
      <c r="P46">
        <v>6111</v>
      </c>
      <c r="Q46" t="s">
        <v>330</v>
      </c>
      <c r="T46" t="s">
        <v>469</v>
      </c>
      <c r="AA46" s="152">
        <v>16000</v>
      </c>
    </row>
    <row r="47" spans="1:27">
      <c r="A47" s="153">
        <v>42014</v>
      </c>
      <c r="B47">
        <v>19</v>
      </c>
      <c r="C47">
        <v>2114</v>
      </c>
      <c r="D47" t="s">
        <v>402</v>
      </c>
      <c r="E47">
        <v>25</v>
      </c>
      <c r="F47" t="s">
        <v>466</v>
      </c>
      <c r="G47" t="s">
        <v>470</v>
      </c>
      <c r="N47" s="152">
        <v>35440</v>
      </c>
      <c r="P47">
        <v>6111</v>
      </c>
      <c r="Q47" t="s">
        <v>330</v>
      </c>
      <c r="T47" t="s">
        <v>470</v>
      </c>
      <c r="AA47" s="152">
        <v>35440</v>
      </c>
    </row>
    <row r="48" spans="1:27">
      <c r="A48" s="153">
        <v>42014</v>
      </c>
      <c r="B48">
        <v>20</v>
      </c>
      <c r="C48">
        <v>2114</v>
      </c>
      <c r="D48" t="s">
        <v>402</v>
      </c>
      <c r="E48">
        <v>25</v>
      </c>
      <c r="F48" t="s">
        <v>466</v>
      </c>
      <c r="G48" t="s">
        <v>467</v>
      </c>
      <c r="N48" s="152">
        <v>12420</v>
      </c>
      <c r="P48">
        <v>6111</v>
      </c>
      <c r="Q48" t="s">
        <v>330</v>
      </c>
      <c r="T48" t="s">
        <v>467</v>
      </c>
      <c r="AA48" s="152">
        <v>12420</v>
      </c>
    </row>
    <row r="49" spans="1:27">
      <c r="A49" s="153">
        <v>42014</v>
      </c>
      <c r="B49">
        <v>21</v>
      </c>
      <c r="C49">
        <v>6114</v>
      </c>
      <c r="D49" t="s">
        <v>417</v>
      </c>
      <c r="G49" t="s">
        <v>471</v>
      </c>
      <c r="N49" s="152">
        <v>3710</v>
      </c>
      <c r="P49">
        <v>2114</v>
      </c>
      <c r="Q49" t="s">
        <v>402</v>
      </c>
      <c r="R49">
        <v>25</v>
      </c>
      <c r="S49" t="s">
        <v>466</v>
      </c>
      <c r="T49" t="s">
        <v>471</v>
      </c>
      <c r="AA49" s="152">
        <v>3710</v>
      </c>
    </row>
    <row r="50" spans="1:27">
      <c r="A50" s="153">
        <v>42014</v>
      </c>
      <c r="B50">
        <v>22</v>
      </c>
      <c r="C50">
        <v>6114</v>
      </c>
      <c r="D50" t="s">
        <v>417</v>
      </c>
      <c r="G50" t="s">
        <v>471</v>
      </c>
      <c r="N50" s="152">
        <v>2600</v>
      </c>
      <c r="P50">
        <v>2114</v>
      </c>
      <c r="Q50" t="s">
        <v>402</v>
      </c>
      <c r="R50">
        <v>25</v>
      </c>
      <c r="S50" t="s">
        <v>466</v>
      </c>
      <c r="T50" t="s">
        <v>471</v>
      </c>
      <c r="AA50" s="152">
        <v>2600</v>
      </c>
    </row>
    <row r="51" spans="1:27">
      <c r="A51" s="153">
        <v>42014</v>
      </c>
      <c r="B51">
        <v>23</v>
      </c>
      <c r="C51">
        <v>6114</v>
      </c>
      <c r="D51" t="s">
        <v>417</v>
      </c>
      <c r="G51" t="s">
        <v>471</v>
      </c>
      <c r="N51" s="152">
        <v>3160</v>
      </c>
      <c r="P51">
        <v>2114</v>
      </c>
      <c r="Q51" t="s">
        <v>402</v>
      </c>
      <c r="R51">
        <v>25</v>
      </c>
      <c r="S51" t="s">
        <v>466</v>
      </c>
      <c r="T51" t="s">
        <v>471</v>
      </c>
      <c r="AA51" s="152">
        <v>3160</v>
      </c>
    </row>
    <row r="52" spans="1:27">
      <c r="A52" s="153">
        <v>42014</v>
      </c>
      <c r="B52">
        <v>24</v>
      </c>
      <c r="C52">
        <v>6114</v>
      </c>
      <c r="D52" t="s">
        <v>417</v>
      </c>
      <c r="G52" t="s">
        <v>471</v>
      </c>
      <c r="N52">
        <v>410</v>
      </c>
      <c r="P52">
        <v>2114</v>
      </c>
      <c r="Q52" t="s">
        <v>402</v>
      </c>
      <c r="R52">
        <v>25</v>
      </c>
      <c r="S52" t="s">
        <v>466</v>
      </c>
      <c r="T52" t="s">
        <v>471</v>
      </c>
      <c r="AA52">
        <v>410</v>
      </c>
    </row>
    <row r="53" spans="1:27">
      <c r="A53" s="153">
        <v>42014</v>
      </c>
      <c r="B53">
        <v>25</v>
      </c>
      <c r="C53">
        <v>6114</v>
      </c>
      <c r="D53" t="s">
        <v>417</v>
      </c>
      <c r="G53" t="s">
        <v>471</v>
      </c>
      <c r="N53" s="152">
        <v>1360</v>
      </c>
      <c r="P53">
        <v>2114</v>
      </c>
      <c r="Q53" t="s">
        <v>402</v>
      </c>
      <c r="R53">
        <v>25</v>
      </c>
      <c r="S53" t="s">
        <v>466</v>
      </c>
      <c r="T53" t="s">
        <v>471</v>
      </c>
      <c r="AA53" s="152">
        <v>1360</v>
      </c>
    </row>
    <row r="54" spans="1:27">
      <c r="A54" s="153">
        <v>42014</v>
      </c>
      <c r="B54">
        <v>26</v>
      </c>
      <c r="C54">
        <v>6114</v>
      </c>
      <c r="D54" t="s">
        <v>417</v>
      </c>
      <c r="G54" t="s">
        <v>471</v>
      </c>
      <c r="N54" s="152">
        <v>2780</v>
      </c>
      <c r="P54">
        <v>2114</v>
      </c>
      <c r="Q54" t="s">
        <v>402</v>
      </c>
      <c r="R54">
        <v>25</v>
      </c>
      <c r="S54" t="s">
        <v>466</v>
      </c>
      <c r="T54" t="s">
        <v>471</v>
      </c>
      <c r="AA54" s="152">
        <v>2780</v>
      </c>
    </row>
    <row r="55" spans="1:27">
      <c r="A55" s="153">
        <v>42014</v>
      </c>
      <c r="B55">
        <v>27</v>
      </c>
      <c r="C55">
        <v>6114</v>
      </c>
      <c r="D55" t="s">
        <v>417</v>
      </c>
      <c r="G55" t="s">
        <v>471</v>
      </c>
      <c r="N55">
        <v>220</v>
      </c>
      <c r="P55">
        <v>2114</v>
      </c>
      <c r="Q55" t="s">
        <v>402</v>
      </c>
      <c r="R55">
        <v>25</v>
      </c>
      <c r="S55" t="s">
        <v>466</v>
      </c>
      <c r="T55" t="s">
        <v>471</v>
      </c>
      <c r="AA55">
        <v>220</v>
      </c>
    </row>
    <row r="56" spans="1:27">
      <c r="A56" s="153">
        <v>42014</v>
      </c>
      <c r="B56">
        <v>28</v>
      </c>
      <c r="C56">
        <v>6114</v>
      </c>
      <c r="D56" t="s">
        <v>417</v>
      </c>
      <c r="G56" t="s">
        <v>471</v>
      </c>
      <c r="N56" s="152">
        <v>2600</v>
      </c>
      <c r="P56">
        <v>2114</v>
      </c>
      <c r="Q56" t="s">
        <v>402</v>
      </c>
      <c r="R56">
        <v>25</v>
      </c>
      <c r="S56" t="s">
        <v>466</v>
      </c>
      <c r="T56" t="s">
        <v>471</v>
      </c>
      <c r="AA56" s="152">
        <v>2600</v>
      </c>
    </row>
    <row r="57" spans="1:27">
      <c r="A57" s="153">
        <v>42014</v>
      </c>
      <c r="B57">
        <v>29</v>
      </c>
      <c r="C57">
        <v>6223</v>
      </c>
      <c r="D57" t="s">
        <v>353</v>
      </c>
      <c r="G57" t="s">
        <v>472</v>
      </c>
      <c r="N57" s="152">
        <v>30000</v>
      </c>
      <c r="P57">
        <v>2114</v>
      </c>
      <c r="Q57" t="s">
        <v>402</v>
      </c>
      <c r="R57">
        <v>25</v>
      </c>
      <c r="S57" t="s">
        <v>466</v>
      </c>
      <c r="T57" t="s">
        <v>472</v>
      </c>
      <c r="AA57" s="152">
        <v>30000</v>
      </c>
    </row>
    <row r="58" spans="1:27">
      <c r="A58" s="153">
        <v>42014</v>
      </c>
      <c r="B58">
        <v>30</v>
      </c>
      <c r="C58">
        <v>6112</v>
      </c>
      <c r="D58" t="s">
        <v>416</v>
      </c>
      <c r="G58" t="s">
        <v>473</v>
      </c>
      <c r="N58" s="152">
        <v>3996</v>
      </c>
      <c r="P58">
        <v>2114</v>
      </c>
      <c r="Q58" t="s">
        <v>402</v>
      </c>
      <c r="R58">
        <v>25</v>
      </c>
      <c r="S58" t="s">
        <v>466</v>
      </c>
      <c r="T58" t="s">
        <v>473</v>
      </c>
      <c r="AA58" s="152">
        <v>3996</v>
      </c>
    </row>
    <row r="59" spans="1:27">
      <c r="A59" s="153">
        <v>42014</v>
      </c>
      <c r="B59">
        <v>31</v>
      </c>
      <c r="C59">
        <v>6223</v>
      </c>
      <c r="D59" t="s">
        <v>353</v>
      </c>
      <c r="G59" t="s">
        <v>474</v>
      </c>
      <c r="N59" s="152">
        <v>92500</v>
      </c>
      <c r="P59">
        <v>2114</v>
      </c>
      <c r="Q59" t="s">
        <v>402</v>
      </c>
      <c r="R59">
        <v>25</v>
      </c>
      <c r="S59" t="s">
        <v>466</v>
      </c>
      <c r="T59" t="s">
        <v>474</v>
      </c>
      <c r="AA59" s="152">
        <v>92500</v>
      </c>
    </row>
    <row r="60" spans="1:27">
      <c r="A60" s="153">
        <v>42014</v>
      </c>
      <c r="B60">
        <v>32</v>
      </c>
      <c r="C60">
        <v>6111</v>
      </c>
      <c r="D60" t="s">
        <v>330</v>
      </c>
      <c r="G60" t="s">
        <v>475</v>
      </c>
      <c r="N60" s="152">
        <v>30440</v>
      </c>
      <c r="P60">
        <v>2114</v>
      </c>
      <c r="Q60" t="s">
        <v>402</v>
      </c>
      <c r="R60">
        <v>25</v>
      </c>
      <c r="S60" t="s">
        <v>466</v>
      </c>
      <c r="T60" t="s">
        <v>475</v>
      </c>
      <c r="AA60" s="152">
        <v>30440</v>
      </c>
    </row>
    <row r="61" spans="1:27">
      <c r="A61" s="153">
        <v>42014</v>
      </c>
      <c r="B61">
        <v>33</v>
      </c>
      <c r="C61">
        <v>6111</v>
      </c>
      <c r="D61" t="s">
        <v>330</v>
      </c>
      <c r="G61" t="s">
        <v>476</v>
      </c>
      <c r="N61" s="152">
        <v>8700</v>
      </c>
      <c r="P61">
        <v>2114</v>
      </c>
      <c r="Q61" t="s">
        <v>402</v>
      </c>
      <c r="R61">
        <v>25</v>
      </c>
      <c r="S61" t="s">
        <v>466</v>
      </c>
      <c r="T61" t="s">
        <v>476</v>
      </c>
      <c r="AA61" s="152">
        <v>8700</v>
      </c>
    </row>
    <row r="62" spans="1:27">
      <c r="A62" s="153">
        <v>42014</v>
      </c>
      <c r="B62">
        <v>34</v>
      </c>
      <c r="C62">
        <v>6111</v>
      </c>
      <c r="D62" t="s">
        <v>330</v>
      </c>
      <c r="G62" t="s">
        <v>477</v>
      </c>
      <c r="N62" s="152">
        <v>17500</v>
      </c>
      <c r="P62">
        <v>2114</v>
      </c>
      <c r="Q62" t="s">
        <v>402</v>
      </c>
      <c r="R62">
        <v>25</v>
      </c>
      <c r="S62" t="s">
        <v>466</v>
      </c>
      <c r="T62" t="s">
        <v>477</v>
      </c>
      <c r="AA62" s="152">
        <v>17500</v>
      </c>
    </row>
    <row r="63" spans="1:27">
      <c r="A63" s="153">
        <v>42014</v>
      </c>
      <c r="B63">
        <v>35</v>
      </c>
      <c r="C63">
        <v>6225</v>
      </c>
      <c r="D63" t="s">
        <v>359</v>
      </c>
      <c r="G63" t="s">
        <v>478</v>
      </c>
      <c r="N63" s="152">
        <v>1404</v>
      </c>
      <c r="P63">
        <v>2114</v>
      </c>
      <c r="Q63" t="s">
        <v>402</v>
      </c>
      <c r="R63">
        <v>25</v>
      </c>
      <c r="S63" t="s">
        <v>466</v>
      </c>
      <c r="T63" t="s">
        <v>478</v>
      </c>
      <c r="AA63" s="152">
        <v>1404</v>
      </c>
    </row>
    <row r="64" spans="1:27">
      <c r="A64" s="153">
        <v>42014</v>
      </c>
      <c r="B64">
        <v>36</v>
      </c>
      <c r="C64">
        <v>6111</v>
      </c>
      <c r="D64" t="s">
        <v>330</v>
      </c>
      <c r="G64" t="s">
        <v>475</v>
      </c>
      <c r="N64" s="152">
        <v>15220</v>
      </c>
      <c r="P64">
        <v>2114</v>
      </c>
      <c r="Q64" t="s">
        <v>402</v>
      </c>
      <c r="R64">
        <v>25</v>
      </c>
      <c r="S64" t="s">
        <v>466</v>
      </c>
      <c r="T64" t="s">
        <v>475</v>
      </c>
      <c r="AA64" s="152">
        <v>15220</v>
      </c>
    </row>
    <row r="65" spans="1:27">
      <c r="A65" s="153">
        <v>42014</v>
      </c>
      <c r="B65">
        <v>37</v>
      </c>
      <c r="C65">
        <v>6111</v>
      </c>
      <c r="D65" t="s">
        <v>330</v>
      </c>
      <c r="G65" t="s">
        <v>475</v>
      </c>
      <c r="N65" s="152">
        <v>1100</v>
      </c>
      <c r="P65">
        <v>2114</v>
      </c>
      <c r="Q65" t="s">
        <v>402</v>
      </c>
      <c r="R65">
        <v>25</v>
      </c>
      <c r="S65" t="s">
        <v>466</v>
      </c>
      <c r="T65" t="s">
        <v>475</v>
      </c>
      <c r="AA65" s="152">
        <v>1100</v>
      </c>
    </row>
    <row r="66" spans="1:27">
      <c r="A66" s="153">
        <v>42014</v>
      </c>
      <c r="B66">
        <v>38</v>
      </c>
      <c r="C66">
        <v>6223</v>
      </c>
      <c r="D66" t="s">
        <v>353</v>
      </c>
      <c r="G66" t="s">
        <v>479</v>
      </c>
      <c r="N66" s="152">
        <v>11136</v>
      </c>
      <c r="P66">
        <v>2114</v>
      </c>
      <c r="Q66" t="s">
        <v>402</v>
      </c>
      <c r="R66">
        <v>25</v>
      </c>
      <c r="S66" t="s">
        <v>466</v>
      </c>
      <c r="T66" t="s">
        <v>479</v>
      </c>
      <c r="AA66" s="152">
        <v>11136</v>
      </c>
    </row>
    <row r="67" spans="1:27">
      <c r="A67" s="153">
        <v>42014</v>
      </c>
      <c r="B67">
        <v>39</v>
      </c>
      <c r="C67">
        <v>7111</v>
      </c>
      <c r="D67" t="s">
        <v>420</v>
      </c>
      <c r="G67" t="s">
        <v>480</v>
      </c>
      <c r="N67" s="152">
        <v>1874</v>
      </c>
      <c r="P67">
        <v>2114</v>
      </c>
      <c r="Q67" t="s">
        <v>402</v>
      </c>
      <c r="R67">
        <v>25</v>
      </c>
      <c r="S67" t="s">
        <v>466</v>
      </c>
      <c r="T67" t="s">
        <v>480</v>
      </c>
      <c r="AA67" s="152">
        <v>1874</v>
      </c>
    </row>
    <row r="68" spans="1:27">
      <c r="A68" s="153">
        <v>42014</v>
      </c>
      <c r="B68">
        <v>40</v>
      </c>
      <c r="C68">
        <v>6231</v>
      </c>
      <c r="D68" t="s">
        <v>98</v>
      </c>
      <c r="G68" t="s">
        <v>481</v>
      </c>
      <c r="N68" s="152">
        <v>3994</v>
      </c>
      <c r="P68">
        <v>2114</v>
      </c>
      <c r="Q68" t="s">
        <v>402</v>
      </c>
      <c r="R68">
        <v>25</v>
      </c>
      <c r="S68" t="s">
        <v>466</v>
      </c>
      <c r="T68" t="s">
        <v>481</v>
      </c>
      <c r="AA68" s="152">
        <v>3994</v>
      </c>
    </row>
    <row r="69" spans="1:27">
      <c r="A69" s="153">
        <v>42014</v>
      </c>
      <c r="B69">
        <v>41</v>
      </c>
      <c r="C69">
        <v>6223</v>
      </c>
      <c r="D69" t="s">
        <v>353</v>
      </c>
      <c r="G69" t="s">
        <v>482</v>
      </c>
      <c r="N69" s="152">
        <v>16950</v>
      </c>
      <c r="P69">
        <v>2114</v>
      </c>
      <c r="Q69" t="s">
        <v>402</v>
      </c>
      <c r="R69">
        <v>25</v>
      </c>
      <c r="S69" t="s">
        <v>466</v>
      </c>
      <c r="T69" t="s">
        <v>482</v>
      </c>
      <c r="AA69" s="152">
        <v>16950</v>
      </c>
    </row>
    <row r="70" spans="1:27">
      <c r="A70" s="153">
        <v>42014</v>
      </c>
      <c r="B70">
        <v>42</v>
      </c>
      <c r="C70">
        <v>6114</v>
      </c>
      <c r="D70" t="s">
        <v>417</v>
      </c>
      <c r="G70" t="s">
        <v>483</v>
      </c>
      <c r="N70" s="152">
        <v>13770</v>
      </c>
      <c r="P70">
        <v>2114</v>
      </c>
      <c r="Q70" t="s">
        <v>402</v>
      </c>
      <c r="R70">
        <v>25</v>
      </c>
      <c r="S70" t="s">
        <v>466</v>
      </c>
      <c r="T70" t="s">
        <v>483</v>
      </c>
      <c r="AA70" s="152">
        <v>13770</v>
      </c>
    </row>
    <row r="71" spans="1:27">
      <c r="A71" s="153">
        <v>42014</v>
      </c>
      <c r="B71">
        <v>43</v>
      </c>
      <c r="C71">
        <v>6223</v>
      </c>
      <c r="D71" t="s">
        <v>353</v>
      </c>
      <c r="G71" t="s">
        <v>484</v>
      </c>
      <c r="N71" s="152">
        <v>57000</v>
      </c>
      <c r="P71">
        <v>2114</v>
      </c>
      <c r="Q71" t="s">
        <v>402</v>
      </c>
      <c r="R71">
        <v>25</v>
      </c>
      <c r="S71" t="s">
        <v>466</v>
      </c>
      <c r="T71" t="s">
        <v>484</v>
      </c>
      <c r="AA71" s="152">
        <v>57000</v>
      </c>
    </row>
    <row r="72" spans="1:27">
      <c r="A72" s="153">
        <v>42014</v>
      </c>
      <c r="B72">
        <v>44</v>
      </c>
      <c r="C72">
        <v>6223</v>
      </c>
      <c r="D72" t="s">
        <v>353</v>
      </c>
      <c r="G72" t="s">
        <v>485</v>
      </c>
      <c r="N72" s="152">
        <v>32650</v>
      </c>
      <c r="P72">
        <v>2114</v>
      </c>
      <c r="Q72" t="s">
        <v>402</v>
      </c>
      <c r="R72">
        <v>25</v>
      </c>
      <c r="S72" t="s">
        <v>466</v>
      </c>
      <c r="T72" t="s">
        <v>485</v>
      </c>
      <c r="AA72" s="152">
        <v>32650</v>
      </c>
    </row>
    <row r="73" spans="1:27">
      <c r="A73" s="153">
        <v>42014</v>
      </c>
      <c r="B73">
        <v>45</v>
      </c>
      <c r="C73">
        <v>6223</v>
      </c>
      <c r="D73" t="s">
        <v>353</v>
      </c>
      <c r="G73" t="s">
        <v>486</v>
      </c>
      <c r="N73" s="152">
        <v>9642</v>
      </c>
      <c r="P73">
        <v>2114</v>
      </c>
      <c r="Q73" t="s">
        <v>402</v>
      </c>
      <c r="R73">
        <v>25</v>
      </c>
      <c r="S73" t="s">
        <v>466</v>
      </c>
      <c r="T73" t="s">
        <v>486</v>
      </c>
      <c r="AA73" s="152">
        <v>9642</v>
      </c>
    </row>
    <row r="74" spans="1:27">
      <c r="A74" s="153">
        <v>42014</v>
      </c>
      <c r="B74">
        <v>46</v>
      </c>
      <c r="C74">
        <v>6223</v>
      </c>
      <c r="D74" t="s">
        <v>353</v>
      </c>
      <c r="G74" t="s">
        <v>487</v>
      </c>
      <c r="N74" s="152">
        <v>21300</v>
      </c>
      <c r="P74">
        <v>2114</v>
      </c>
      <c r="Q74" t="s">
        <v>402</v>
      </c>
      <c r="R74">
        <v>25</v>
      </c>
      <c r="S74" t="s">
        <v>466</v>
      </c>
      <c r="T74" t="s">
        <v>487</v>
      </c>
      <c r="AA74" s="152">
        <v>21300</v>
      </c>
    </row>
    <row r="75" spans="1:27">
      <c r="A75" s="153">
        <v>42014</v>
      </c>
      <c r="B75">
        <v>47</v>
      </c>
      <c r="C75">
        <v>6111</v>
      </c>
      <c r="D75" t="s">
        <v>330</v>
      </c>
      <c r="G75" t="s">
        <v>488</v>
      </c>
      <c r="N75" s="152">
        <v>38300</v>
      </c>
      <c r="P75">
        <v>2114</v>
      </c>
      <c r="Q75" t="s">
        <v>402</v>
      </c>
      <c r="R75">
        <v>25</v>
      </c>
      <c r="S75" t="s">
        <v>466</v>
      </c>
      <c r="T75" t="s">
        <v>488</v>
      </c>
      <c r="AA75" s="152">
        <v>38300</v>
      </c>
    </row>
    <row r="76" spans="1:27">
      <c r="A76" s="153">
        <v>42014</v>
      </c>
      <c r="B76">
        <v>48</v>
      </c>
      <c r="C76">
        <v>6111</v>
      </c>
      <c r="D76" t="s">
        <v>330</v>
      </c>
      <c r="G76" t="s">
        <v>489</v>
      </c>
      <c r="N76" s="152">
        <v>12420</v>
      </c>
      <c r="P76">
        <v>2114</v>
      </c>
      <c r="Q76" t="s">
        <v>402</v>
      </c>
      <c r="R76">
        <v>25</v>
      </c>
      <c r="S76" t="s">
        <v>466</v>
      </c>
      <c r="T76" t="s">
        <v>489</v>
      </c>
      <c r="AA76" s="152">
        <v>12420</v>
      </c>
    </row>
    <row r="77" spans="1:27">
      <c r="A77" s="153">
        <v>42014</v>
      </c>
      <c r="B77">
        <v>49</v>
      </c>
      <c r="C77">
        <v>6224</v>
      </c>
      <c r="D77" t="s">
        <v>141</v>
      </c>
      <c r="E77">
        <v>999999999</v>
      </c>
      <c r="F77" t="s">
        <v>153</v>
      </c>
      <c r="G77" t="s">
        <v>490</v>
      </c>
      <c r="N77" s="152">
        <v>3180</v>
      </c>
      <c r="P77">
        <v>2114</v>
      </c>
      <c r="Q77" t="s">
        <v>402</v>
      </c>
      <c r="R77">
        <v>25</v>
      </c>
      <c r="S77" t="s">
        <v>466</v>
      </c>
      <c r="T77" t="s">
        <v>490</v>
      </c>
      <c r="AA77" s="152">
        <v>3180</v>
      </c>
    </row>
    <row r="78" spans="1:27">
      <c r="A78" s="153">
        <v>42014</v>
      </c>
      <c r="B78">
        <v>50</v>
      </c>
      <c r="C78">
        <v>6224</v>
      </c>
      <c r="D78" t="s">
        <v>141</v>
      </c>
      <c r="E78">
        <v>999999999</v>
      </c>
      <c r="F78" t="s">
        <v>153</v>
      </c>
      <c r="G78" t="s">
        <v>491</v>
      </c>
      <c r="N78">
        <v>980</v>
      </c>
      <c r="P78">
        <v>2114</v>
      </c>
      <c r="Q78" t="s">
        <v>402</v>
      </c>
      <c r="R78">
        <v>25</v>
      </c>
      <c r="S78" t="s">
        <v>466</v>
      </c>
      <c r="T78" t="s">
        <v>491</v>
      </c>
      <c r="AA78">
        <v>980</v>
      </c>
    </row>
    <row r="79" spans="1:27">
      <c r="A79" s="153">
        <v>42014</v>
      </c>
      <c r="B79">
        <v>80</v>
      </c>
      <c r="C79">
        <v>1111</v>
      </c>
      <c r="D79" t="s">
        <v>114</v>
      </c>
      <c r="G79" t="s">
        <v>405</v>
      </c>
      <c r="N79" s="152">
        <v>212890</v>
      </c>
      <c r="P79">
        <v>4111</v>
      </c>
      <c r="Q79" t="s">
        <v>405</v>
      </c>
      <c r="T79" t="s">
        <v>405</v>
      </c>
      <c r="AA79" s="152">
        <v>212890</v>
      </c>
    </row>
    <row r="80" spans="1:27">
      <c r="A80" s="153">
        <v>42014</v>
      </c>
      <c r="B80">
        <v>81</v>
      </c>
      <c r="C80">
        <v>1111</v>
      </c>
      <c r="D80" t="s">
        <v>114</v>
      </c>
      <c r="G80" t="s">
        <v>456</v>
      </c>
      <c r="N80" s="152">
        <v>2940</v>
      </c>
      <c r="P80">
        <v>4111</v>
      </c>
      <c r="Q80" t="s">
        <v>405</v>
      </c>
      <c r="T80" t="s">
        <v>456</v>
      </c>
      <c r="AA80" s="152">
        <v>2940</v>
      </c>
    </row>
    <row r="81" spans="1:27">
      <c r="A81" s="153">
        <v>42014</v>
      </c>
      <c r="B81">
        <v>82</v>
      </c>
      <c r="C81">
        <v>1111</v>
      </c>
      <c r="D81" t="s">
        <v>114</v>
      </c>
      <c r="G81" t="s">
        <v>448</v>
      </c>
      <c r="N81" s="152">
        <v>3694</v>
      </c>
      <c r="P81">
        <v>4112</v>
      </c>
      <c r="Q81" t="s">
        <v>406</v>
      </c>
      <c r="T81" t="s">
        <v>448</v>
      </c>
      <c r="AA81" s="152">
        <v>3694</v>
      </c>
    </row>
    <row r="82" spans="1:27">
      <c r="A82" s="153">
        <v>42014</v>
      </c>
      <c r="B82">
        <v>83</v>
      </c>
      <c r="C82">
        <v>5412</v>
      </c>
      <c r="D82" t="s">
        <v>462</v>
      </c>
      <c r="G82" t="s">
        <v>492</v>
      </c>
      <c r="N82">
        <v>134</v>
      </c>
      <c r="P82">
        <v>1111</v>
      </c>
      <c r="Q82" t="s">
        <v>114</v>
      </c>
      <c r="T82" t="s">
        <v>492</v>
      </c>
      <c r="AA82">
        <v>134</v>
      </c>
    </row>
    <row r="83" spans="1:27">
      <c r="A83" s="153">
        <v>42014</v>
      </c>
      <c r="B83">
        <v>288</v>
      </c>
      <c r="C83">
        <v>1123</v>
      </c>
      <c r="D83" t="s">
        <v>394</v>
      </c>
      <c r="G83" t="s">
        <v>452</v>
      </c>
      <c r="N83" s="152">
        <v>11310</v>
      </c>
      <c r="P83">
        <v>4111</v>
      </c>
      <c r="Q83" t="s">
        <v>405</v>
      </c>
      <c r="T83" t="s">
        <v>452</v>
      </c>
      <c r="AA83" s="152">
        <v>11310</v>
      </c>
    </row>
    <row r="84" spans="1:27">
      <c r="A84" s="153">
        <v>42015</v>
      </c>
      <c r="B84">
        <v>84</v>
      </c>
      <c r="C84">
        <v>1111</v>
      </c>
      <c r="D84" t="s">
        <v>114</v>
      </c>
      <c r="G84" t="s">
        <v>405</v>
      </c>
      <c r="N84" s="152">
        <v>12610</v>
      </c>
      <c r="P84">
        <v>4111</v>
      </c>
      <c r="Q84" t="s">
        <v>405</v>
      </c>
      <c r="T84" t="s">
        <v>405</v>
      </c>
      <c r="AA84" s="152">
        <v>12610</v>
      </c>
    </row>
    <row r="85" spans="1:27">
      <c r="A85" s="153">
        <v>42015</v>
      </c>
      <c r="B85">
        <v>85</v>
      </c>
      <c r="C85">
        <v>5412</v>
      </c>
      <c r="D85" t="s">
        <v>462</v>
      </c>
      <c r="G85" t="s">
        <v>493</v>
      </c>
      <c r="N85">
        <v>756</v>
      </c>
      <c r="P85">
        <v>1111</v>
      </c>
      <c r="Q85" t="s">
        <v>114</v>
      </c>
      <c r="T85" t="s">
        <v>493</v>
      </c>
      <c r="AA85">
        <v>756</v>
      </c>
    </row>
    <row r="86" spans="1:27">
      <c r="A86" s="153">
        <v>42017</v>
      </c>
      <c r="B86">
        <v>86</v>
      </c>
      <c r="C86">
        <v>1111</v>
      </c>
      <c r="D86" t="s">
        <v>114</v>
      </c>
      <c r="G86" t="s">
        <v>405</v>
      </c>
      <c r="N86" s="152">
        <v>274730</v>
      </c>
      <c r="P86">
        <v>4111</v>
      </c>
      <c r="Q86" t="s">
        <v>405</v>
      </c>
      <c r="T86" t="s">
        <v>405</v>
      </c>
      <c r="AA86" s="152">
        <v>274730</v>
      </c>
    </row>
    <row r="87" spans="1:27">
      <c r="A87" s="153">
        <v>42017</v>
      </c>
      <c r="B87">
        <v>87</v>
      </c>
      <c r="C87">
        <v>1111</v>
      </c>
      <c r="D87" t="s">
        <v>114</v>
      </c>
      <c r="G87" t="s">
        <v>447</v>
      </c>
      <c r="N87" s="152">
        <v>1051</v>
      </c>
      <c r="P87">
        <v>4112</v>
      </c>
      <c r="Q87" t="s">
        <v>406</v>
      </c>
      <c r="T87" t="s">
        <v>447</v>
      </c>
      <c r="AA87" s="152">
        <v>1051</v>
      </c>
    </row>
    <row r="88" spans="1:27">
      <c r="A88" s="153">
        <v>42017</v>
      </c>
      <c r="B88">
        <v>88</v>
      </c>
      <c r="C88">
        <v>1111</v>
      </c>
      <c r="D88" t="s">
        <v>114</v>
      </c>
      <c r="G88" t="s">
        <v>448</v>
      </c>
      <c r="N88" s="152">
        <v>17226</v>
      </c>
      <c r="P88">
        <v>4112</v>
      </c>
      <c r="Q88" t="s">
        <v>406</v>
      </c>
      <c r="T88" t="s">
        <v>448</v>
      </c>
      <c r="AA88" s="152">
        <v>17226</v>
      </c>
    </row>
    <row r="89" spans="1:27">
      <c r="A89" s="153">
        <v>42017</v>
      </c>
      <c r="B89">
        <v>147</v>
      </c>
      <c r="C89">
        <v>6231</v>
      </c>
      <c r="D89" t="s">
        <v>98</v>
      </c>
      <c r="G89" t="s">
        <v>494</v>
      </c>
      <c r="N89" s="152">
        <v>23000</v>
      </c>
      <c r="P89">
        <v>1113</v>
      </c>
      <c r="Q89" t="s">
        <v>340</v>
      </c>
      <c r="R89">
        <v>1</v>
      </c>
      <c r="S89" t="s">
        <v>434</v>
      </c>
      <c r="T89" t="s">
        <v>494</v>
      </c>
      <c r="AA89" s="152">
        <v>23000</v>
      </c>
    </row>
    <row r="90" spans="1:27">
      <c r="A90" s="153">
        <v>42017</v>
      </c>
      <c r="B90">
        <v>148</v>
      </c>
      <c r="C90">
        <v>6116</v>
      </c>
      <c r="D90" t="s">
        <v>343</v>
      </c>
      <c r="G90" t="s">
        <v>495</v>
      </c>
      <c r="N90" s="152">
        <v>21384</v>
      </c>
      <c r="P90">
        <v>1113</v>
      </c>
      <c r="Q90" t="s">
        <v>340</v>
      </c>
      <c r="R90">
        <v>1</v>
      </c>
      <c r="S90" t="s">
        <v>434</v>
      </c>
      <c r="T90" t="s">
        <v>495</v>
      </c>
      <c r="AA90" s="152">
        <v>21384</v>
      </c>
    </row>
    <row r="91" spans="1:27">
      <c r="A91" s="153">
        <v>42017</v>
      </c>
      <c r="B91">
        <v>149</v>
      </c>
      <c r="C91">
        <v>2114</v>
      </c>
      <c r="D91" t="s">
        <v>402</v>
      </c>
      <c r="E91">
        <v>25</v>
      </c>
      <c r="F91" t="s">
        <v>466</v>
      </c>
      <c r="G91" t="s">
        <v>496</v>
      </c>
      <c r="N91" s="152">
        <v>323106</v>
      </c>
      <c r="P91">
        <v>1113</v>
      </c>
      <c r="Q91" t="s">
        <v>340</v>
      </c>
      <c r="R91">
        <v>1</v>
      </c>
      <c r="S91" t="s">
        <v>434</v>
      </c>
      <c r="T91" t="s">
        <v>496</v>
      </c>
      <c r="AA91" s="152">
        <v>323106</v>
      </c>
    </row>
    <row r="92" spans="1:27">
      <c r="A92" s="153">
        <v>42017</v>
      </c>
      <c r="B92">
        <v>150</v>
      </c>
      <c r="C92">
        <v>6231</v>
      </c>
      <c r="D92" t="s">
        <v>98</v>
      </c>
      <c r="G92" t="s">
        <v>497</v>
      </c>
      <c r="N92" s="152">
        <v>5184</v>
      </c>
      <c r="P92">
        <v>1113</v>
      </c>
      <c r="Q92" t="s">
        <v>340</v>
      </c>
      <c r="R92">
        <v>1</v>
      </c>
      <c r="S92" t="s">
        <v>434</v>
      </c>
      <c r="T92" t="s">
        <v>497</v>
      </c>
      <c r="AA92" s="152">
        <v>5184</v>
      </c>
    </row>
    <row r="93" spans="1:27">
      <c r="A93" s="153">
        <v>42017</v>
      </c>
      <c r="B93">
        <v>289</v>
      </c>
      <c r="C93">
        <v>1123</v>
      </c>
      <c r="D93" t="s">
        <v>394</v>
      </c>
      <c r="G93" t="s">
        <v>452</v>
      </c>
      <c r="N93" s="152">
        <v>3840</v>
      </c>
      <c r="P93">
        <v>4111</v>
      </c>
      <c r="Q93" t="s">
        <v>405</v>
      </c>
      <c r="T93" t="s">
        <v>452</v>
      </c>
      <c r="AA93" s="152">
        <v>3840</v>
      </c>
    </row>
    <row r="94" spans="1:27">
      <c r="A94" s="153">
        <v>42018</v>
      </c>
      <c r="B94">
        <v>89</v>
      </c>
      <c r="C94">
        <v>1111</v>
      </c>
      <c r="D94" t="s">
        <v>114</v>
      </c>
      <c r="G94" t="s">
        <v>405</v>
      </c>
      <c r="N94" s="152">
        <v>206360</v>
      </c>
      <c r="P94">
        <v>4111</v>
      </c>
      <c r="Q94" t="s">
        <v>405</v>
      </c>
      <c r="T94" t="s">
        <v>405</v>
      </c>
      <c r="AA94" s="152">
        <v>206360</v>
      </c>
    </row>
    <row r="95" spans="1:27">
      <c r="A95" s="153">
        <v>42018</v>
      </c>
      <c r="B95">
        <v>90</v>
      </c>
      <c r="C95">
        <v>1111</v>
      </c>
      <c r="D95" t="s">
        <v>114</v>
      </c>
      <c r="G95" t="s">
        <v>456</v>
      </c>
      <c r="N95" s="152">
        <v>6020</v>
      </c>
      <c r="P95">
        <v>4111</v>
      </c>
      <c r="Q95" t="s">
        <v>405</v>
      </c>
      <c r="T95" t="s">
        <v>456</v>
      </c>
      <c r="AA95" s="152">
        <v>6020</v>
      </c>
    </row>
    <row r="96" spans="1:27">
      <c r="A96" s="153">
        <v>42018</v>
      </c>
      <c r="B96">
        <v>91</v>
      </c>
      <c r="C96">
        <v>1111</v>
      </c>
      <c r="D96" t="s">
        <v>114</v>
      </c>
      <c r="G96" t="s">
        <v>447</v>
      </c>
      <c r="N96" s="152">
        <v>1379</v>
      </c>
      <c r="P96">
        <v>4112</v>
      </c>
      <c r="Q96" t="s">
        <v>406</v>
      </c>
      <c r="T96" t="s">
        <v>447</v>
      </c>
      <c r="AA96" s="152">
        <v>1379</v>
      </c>
    </row>
    <row r="97" spans="1:27">
      <c r="A97" s="153">
        <v>42018</v>
      </c>
      <c r="B97">
        <v>92</v>
      </c>
      <c r="C97">
        <v>1111</v>
      </c>
      <c r="D97" t="s">
        <v>114</v>
      </c>
      <c r="G97" t="s">
        <v>448</v>
      </c>
      <c r="N97" s="152">
        <v>12848</v>
      </c>
      <c r="P97">
        <v>4112</v>
      </c>
      <c r="Q97" t="s">
        <v>406</v>
      </c>
      <c r="T97" t="s">
        <v>448</v>
      </c>
      <c r="AA97" s="152">
        <v>12848</v>
      </c>
    </row>
    <row r="98" spans="1:27">
      <c r="A98" s="153">
        <v>42018</v>
      </c>
      <c r="B98">
        <v>93</v>
      </c>
      <c r="C98">
        <v>5412</v>
      </c>
      <c r="D98" t="s">
        <v>462</v>
      </c>
      <c r="G98" t="s">
        <v>463</v>
      </c>
      <c r="N98">
        <v>245</v>
      </c>
      <c r="P98">
        <v>1111</v>
      </c>
      <c r="Q98" t="s">
        <v>114</v>
      </c>
      <c r="T98" t="s">
        <v>463</v>
      </c>
      <c r="AA98">
        <v>245</v>
      </c>
    </row>
    <row r="99" spans="1:27">
      <c r="A99" s="153">
        <v>42018</v>
      </c>
      <c r="B99">
        <v>94</v>
      </c>
      <c r="C99">
        <v>6231</v>
      </c>
      <c r="D99" t="s">
        <v>98</v>
      </c>
      <c r="G99" t="s">
        <v>498</v>
      </c>
      <c r="N99" s="152">
        <v>6603</v>
      </c>
      <c r="P99">
        <v>1111</v>
      </c>
      <c r="Q99" t="s">
        <v>114</v>
      </c>
      <c r="T99" t="s">
        <v>498</v>
      </c>
      <c r="AA99" s="152">
        <v>6603</v>
      </c>
    </row>
    <row r="100" spans="1:27">
      <c r="A100" s="153">
        <v>42018</v>
      </c>
      <c r="B100">
        <v>151</v>
      </c>
      <c r="C100">
        <v>1113</v>
      </c>
      <c r="D100" t="s">
        <v>340</v>
      </c>
      <c r="E100">
        <v>1</v>
      </c>
      <c r="F100" t="s">
        <v>434</v>
      </c>
      <c r="G100" t="s">
        <v>499</v>
      </c>
      <c r="N100" s="152">
        <v>6760</v>
      </c>
      <c r="P100">
        <v>4113</v>
      </c>
      <c r="Q100" t="s">
        <v>407</v>
      </c>
      <c r="T100" t="s">
        <v>499</v>
      </c>
      <c r="AA100" s="152">
        <v>6760</v>
      </c>
    </row>
    <row r="101" spans="1:27">
      <c r="A101" s="153">
        <v>42018</v>
      </c>
      <c r="B101">
        <v>152</v>
      </c>
      <c r="C101">
        <v>1113</v>
      </c>
      <c r="D101" t="s">
        <v>340</v>
      </c>
      <c r="E101">
        <v>1</v>
      </c>
      <c r="F101" t="s">
        <v>434</v>
      </c>
      <c r="G101" t="s">
        <v>500</v>
      </c>
      <c r="N101" s="152">
        <v>1063724</v>
      </c>
      <c r="P101">
        <v>1111</v>
      </c>
      <c r="Q101" t="s">
        <v>114</v>
      </c>
      <c r="T101" t="s">
        <v>500</v>
      </c>
      <c r="AA101" s="152">
        <v>1063724</v>
      </c>
    </row>
    <row r="102" spans="1:27">
      <c r="A102" s="153">
        <v>42018</v>
      </c>
      <c r="B102">
        <v>153</v>
      </c>
      <c r="C102">
        <v>1113</v>
      </c>
      <c r="D102" t="s">
        <v>340</v>
      </c>
      <c r="E102">
        <v>1</v>
      </c>
      <c r="F102" t="s">
        <v>434</v>
      </c>
      <c r="G102" t="s">
        <v>500</v>
      </c>
      <c r="N102" s="152">
        <v>1192906</v>
      </c>
      <c r="P102">
        <v>1111</v>
      </c>
      <c r="Q102" t="s">
        <v>114</v>
      </c>
      <c r="T102" t="s">
        <v>500</v>
      </c>
      <c r="AA102" s="152">
        <v>1192906</v>
      </c>
    </row>
    <row r="103" spans="1:27">
      <c r="A103" s="153">
        <v>42018</v>
      </c>
      <c r="B103">
        <v>154</v>
      </c>
      <c r="C103">
        <v>2117</v>
      </c>
      <c r="D103" t="s">
        <v>130</v>
      </c>
      <c r="G103" t="s">
        <v>357</v>
      </c>
      <c r="N103" s="152">
        <v>270300</v>
      </c>
      <c r="P103">
        <v>1113</v>
      </c>
      <c r="Q103" t="s">
        <v>340</v>
      </c>
      <c r="R103">
        <v>1</v>
      </c>
      <c r="S103" t="s">
        <v>434</v>
      </c>
      <c r="T103" t="s">
        <v>357</v>
      </c>
      <c r="AA103" s="152">
        <v>270300</v>
      </c>
    </row>
    <row r="104" spans="1:27">
      <c r="A104" s="153">
        <v>42018</v>
      </c>
      <c r="B104">
        <v>155</v>
      </c>
      <c r="C104">
        <v>2117</v>
      </c>
      <c r="D104" t="s">
        <v>130</v>
      </c>
      <c r="G104" t="s">
        <v>501</v>
      </c>
      <c r="N104" s="152">
        <v>44824</v>
      </c>
      <c r="P104">
        <v>1113</v>
      </c>
      <c r="Q104" t="s">
        <v>340</v>
      </c>
      <c r="R104">
        <v>1</v>
      </c>
      <c r="S104" t="s">
        <v>434</v>
      </c>
      <c r="T104" t="s">
        <v>501</v>
      </c>
      <c r="AA104" s="152">
        <v>44824</v>
      </c>
    </row>
    <row r="105" spans="1:27">
      <c r="A105" s="153">
        <v>42018</v>
      </c>
      <c r="B105">
        <v>156</v>
      </c>
      <c r="C105">
        <v>2117</v>
      </c>
      <c r="D105" t="s">
        <v>130</v>
      </c>
      <c r="G105" t="s">
        <v>501</v>
      </c>
      <c r="N105" s="152">
        <v>1983389</v>
      </c>
      <c r="P105">
        <v>1113</v>
      </c>
      <c r="Q105" t="s">
        <v>340</v>
      </c>
      <c r="R105">
        <v>1</v>
      </c>
      <c r="S105" t="s">
        <v>434</v>
      </c>
      <c r="T105" t="s">
        <v>501</v>
      </c>
      <c r="AA105" s="152">
        <v>1983389</v>
      </c>
    </row>
    <row r="106" spans="1:27">
      <c r="A106" s="153">
        <v>42019</v>
      </c>
      <c r="B106">
        <v>95</v>
      </c>
      <c r="C106">
        <v>1111</v>
      </c>
      <c r="D106" t="s">
        <v>114</v>
      </c>
      <c r="G106" t="s">
        <v>405</v>
      </c>
      <c r="N106" s="152">
        <v>129390</v>
      </c>
      <c r="P106">
        <v>4111</v>
      </c>
      <c r="Q106" t="s">
        <v>405</v>
      </c>
      <c r="T106" t="s">
        <v>405</v>
      </c>
      <c r="AA106" s="152">
        <v>129390</v>
      </c>
    </row>
    <row r="107" spans="1:27">
      <c r="A107" s="153">
        <v>42019</v>
      </c>
      <c r="B107">
        <v>96</v>
      </c>
      <c r="C107">
        <v>1111</v>
      </c>
      <c r="D107" t="s">
        <v>114</v>
      </c>
      <c r="G107" t="s">
        <v>456</v>
      </c>
      <c r="N107" s="152">
        <v>6360</v>
      </c>
      <c r="P107">
        <v>4111</v>
      </c>
      <c r="Q107" t="s">
        <v>405</v>
      </c>
      <c r="T107" t="s">
        <v>456</v>
      </c>
      <c r="AA107" s="152">
        <v>6360</v>
      </c>
    </row>
    <row r="108" spans="1:27">
      <c r="A108" s="153">
        <v>42019</v>
      </c>
      <c r="B108">
        <v>97</v>
      </c>
      <c r="C108">
        <v>1111</v>
      </c>
      <c r="D108" t="s">
        <v>114</v>
      </c>
      <c r="G108" t="s">
        <v>447</v>
      </c>
      <c r="N108" s="152">
        <v>3159</v>
      </c>
      <c r="P108">
        <v>4112</v>
      </c>
      <c r="Q108" t="s">
        <v>406</v>
      </c>
      <c r="T108" t="s">
        <v>447</v>
      </c>
      <c r="AA108" s="152">
        <v>3159</v>
      </c>
    </row>
    <row r="109" spans="1:27">
      <c r="A109" s="153">
        <v>42019</v>
      </c>
      <c r="B109">
        <v>98</v>
      </c>
      <c r="C109">
        <v>1111</v>
      </c>
      <c r="D109" t="s">
        <v>114</v>
      </c>
      <c r="G109" t="s">
        <v>448</v>
      </c>
      <c r="N109" s="152">
        <v>5754</v>
      </c>
      <c r="P109">
        <v>4112</v>
      </c>
      <c r="Q109" t="s">
        <v>406</v>
      </c>
      <c r="T109" t="s">
        <v>448</v>
      </c>
      <c r="AA109" s="152">
        <v>5754</v>
      </c>
    </row>
    <row r="110" spans="1:27">
      <c r="A110" s="153">
        <v>42019</v>
      </c>
      <c r="B110">
        <v>99</v>
      </c>
      <c r="C110">
        <v>6218</v>
      </c>
      <c r="D110" t="s">
        <v>332</v>
      </c>
      <c r="G110" t="s">
        <v>344</v>
      </c>
      <c r="N110">
        <v>378</v>
      </c>
      <c r="P110">
        <v>1111</v>
      </c>
      <c r="Q110" t="s">
        <v>114</v>
      </c>
      <c r="T110" t="s">
        <v>344</v>
      </c>
      <c r="AA110">
        <v>378</v>
      </c>
    </row>
    <row r="111" spans="1:27">
      <c r="A111" s="153">
        <v>42019</v>
      </c>
      <c r="B111">
        <v>157</v>
      </c>
      <c r="C111">
        <v>1113</v>
      </c>
      <c r="D111" t="s">
        <v>340</v>
      </c>
      <c r="E111">
        <v>1</v>
      </c>
      <c r="F111" t="s">
        <v>434</v>
      </c>
      <c r="G111" t="s">
        <v>502</v>
      </c>
      <c r="N111" s="152">
        <v>8132</v>
      </c>
      <c r="P111">
        <v>1123</v>
      </c>
      <c r="Q111" t="s">
        <v>394</v>
      </c>
      <c r="T111" t="s">
        <v>502</v>
      </c>
      <c r="AA111" s="152">
        <v>8132</v>
      </c>
    </row>
    <row r="112" spans="1:27">
      <c r="A112" s="153">
        <v>42019</v>
      </c>
      <c r="B112">
        <v>157</v>
      </c>
      <c r="C112">
        <v>6231</v>
      </c>
      <c r="D112" t="s">
        <v>98</v>
      </c>
      <c r="G112" t="s">
        <v>503</v>
      </c>
      <c r="N112">
        <v>338</v>
      </c>
      <c r="P112">
        <v>1123</v>
      </c>
      <c r="Q112" t="s">
        <v>394</v>
      </c>
      <c r="T112" t="s">
        <v>503</v>
      </c>
      <c r="AA112">
        <v>338</v>
      </c>
    </row>
    <row r="113" spans="1:27">
      <c r="A113" s="153">
        <v>42019</v>
      </c>
      <c r="B113">
        <v>158</v>
      </c>
      <c r="C113">
        <v>6218</v>
      </c>
      <c r="D113" t="s">
        <v>332</v>
      </c>
      <c r="G113" t="s">
        <v>504</v>
      </c>
      <c r="N113" s="152">
        <v>8631</v>
      </c>
      <c r="P113">
        <v>1113</v>
      </c>
      <c r="Q113" t="s">
        <v>340</v>
      </c>
      <c r="R113">
        <v>1</v>
      </c>
      <c r="S113" t="s">
        <v>434</v>
      </c>
      <c r="T113" t="s">
        <v>504</v>
      </c>
      <c r="AA113" s="152">
        <v>8631</v>
      </c>
    </row>
    <row r="114" spans="1:27">
      <c r="A114" s="153">
        <v>42019</v>
      </c>
      <c r="B114">
        <v>159</v>
      </c>
      <c r="C114">
        <v>1113</v>
      </c>
      <c r="D114" t="s">
        <v>340</v>
      </c>
      <c r="E114">
        <v>1</v>
      </c>
      <c r="F114" t="s">
        <v>434</v>
      </c>
      <c r="G114" t="s">
        <v>505</v>
      </c>
      <c r="N114" s="152">
        <v>50710</v>
      </c>
      <c r="P114">
        <v>4113</v>
      </c>
      <c r="Q114" t="s">
        <v>407</v>
      </c>
      <c r="T114" t="s">
        <v>505</v>
      </c>
      <c r="AA114" s="152">
        <v>50710</v>
      </c>
    </row>
    <row r="115" spans="1:27">
      <c r="A115" s="153">
        <v>42019</v>
      </c>
      <c r="B115">
        <v>299</v>
      </c>
      <c r="C115">
        <v>6231</v>
      </c>
      <c r="D115" t="s">
        <v>98</v>
      </c>
      <c r="G115" t="s">
        <v>506</v>
      </c>
      <c r="N115" s="152">
        <v>1052</v>
      </c>
      <c r="P115">
        <v>1123</v>
      </c>
      <c r="Q115" t="s">
        <v>394</v>
      </c>
      <c r="T115" t="s">
        <v>506</v>
      </c>
      <c r="AA115" s="152">
        <v>1052</v>
      </c>
    </row>
    <row r="116" spans="1:27">
      <c r="A116" s="153">
        <v>42019</v>
      </c>
      <c r="B116">
        <v>302</v>
      </c>
      <c r="C116">
        <v>6231</v>
      </c>
      <c r="D116" t="s">
        <v>98</v>
      </c>
      <c r="G116" t="s">
        <v>503</v>
      </c>
      <c r="N116">
        <v>595</v>
      </c>
      <c r="P116">
        <v>1123</v>
      </c>
      <c r="Q116" t="s">
        <v>394</v>
      </c>
      <c r="T116" t="s">
        <v>503</v>
      </c>
      <c r="AA116">
        <v>595</v>
      </c>
    </row>
    <row r="117" spans="1:27">
      <c r="A117" s="153">
        <v>42020</v>
      </c>
      <c r="B117">
        <v>100</v>
      </c>
      <c r="C117">
        <v>1111</v>
      </c>
      <c r="D117" t="s">
        <v>114</v>
      </c>
      <c r="G117" t="s">
        <v>405</v>
      </c>
      <c r="N117" s="152">
        <v>262450</v>
      </c>
      <c r="P117">
        <v>4111</v>
      </c>
      <c r="Q117" t="s">
        <v>405</v>
      </c>
      <c r="T117" t="s">
        <v>405</v>
      </c>
      <c r="AA117" s="152">
        <v>262450</v>
      </c>
    </row>
    <row r="118" spans="1:27">
      <c r="A118" s="153">
        <v>42020</v>
      </c>
      <c r="B118">
        <v>101</v>
      </c>
      <c r="C118">
        <v>1111</v>
      </c>
      <c r="D118" t="s">
        <v>114</v>
      </c>
      <c r="G118" t="s">
        <v>456</v>
      </c>
      <c r="N118">
        <v>540</v>
      </c>
      <c r="P118">
        <v>4111</v>
      </c>
      <c r="Q118" t="s">
        <v>405</v>
      </c>
      <c r="T118" t="s">
        <v>456</v>
      </c>
      <c r="AA118">
        <v>540</v>
      </c>
    </row>
    <row r="119" spans="1:27">
      <c r="A119" s="153">
        <v>42020</v>
      </c>
      <c r="B119">
        <v>102</v>
      </c>
      <c r="C119">
        <v>1111</v>
      </c>
      <c r="D119" t="s">
        <v>114</v>
      </c>
      <c r="G119" t="s">
        <v>447</v>
      </c>
      <c r="N119" s="152">
        <v>2669</v>
      </c>
      <c r="P119">
        <v>4112</v>
      </c>
      <c r="Q119" t="s">
        <v>406</v>
      </c>
      <c r="T119" t="s">
        <v>447</v>
      </c>
      <c r="AA119" s="152">
        <v>2669</v>
      </c>
    </row>
    <row r="120" spans="1:27">
      <c r="A120" s="153">
        <v>42020</v>
      </c>
      <c r="B120">
        <v>103</v>
      </c>
      <c r="C120">
        <v>1111</v>
      </c>
      <c r="D120" t="s">
        <v>114</v>
      </c>
      <c r="G120" t="s">
        <v>448</v>
      </c>
      <c r="N120" s="152">
        <v>23920</v>
      </c>
      <c r="P120">
        <v>4112</v>
      </c>
      <c r="Q120" t="s">
        <v>406</v>
      </c>
      <c r="T120" t="s">
        <v>448</v>
      </c>
      <c r="AA120" s="152">
        <v>23920</v>
      </c>
    </row>
    <row r="121" spans="1:27">
      <c r="A121" s="153">
        <v>42020</v>
      </c>
      <c r="B121">
        <v>104</v>
      </c>
      <c r="C121">
        <v>6114</v>
      </c>
      <c r="D121" t="s">
        <v>417</v>
      </c>
      <c r="G121" t="s">
        <v>507</v>
      </c>
      <c r="N121" s="152">
        <v>1200</v>
      </c>
      <c r="P121">
        <v>1111</v>
      </c>
      <c r="Q121" t="s">
        <v>114</v>
      </c>
      <c r="T121" t="s">
        <v>507</v>
      </c>
      <c r="AA121" s="152">
        <v>1200</v>
      </c>
    </row>
    <row r="122" spans="1:27">
      <c r="A122" s="153">
        <v>42020</v>
      </c>
      <c r="B122">
        <v>290</v>
      </c>
      <c r="C122">
        <v>1123</v>
      </c>
      <c r="D122" t="s">
        <v>394</v>
      </c>
      <c r="G122" t="s">
        <v>452</v>
      </c>
      <c r="N122" s="152">
        <v>2370</v>
      </c>
      <c r="P122">
        <v>4111</v>
      </c>
      <c r="Q122" t="s">
        <v>405</v>
      </c>
      <c r="T122" t="s">
        <v>452</v>
      </c>
      <c r="AA122" s="152">
        <v>2370</v>
      </c>
    </row>
    <row r="123" spans="1:27">
      <c r="A123" s="153">
        <v>42021</v>
      </c>
      <c r="B123">
        <v>52</v>
      </c>
      <c r="C123">
        <v>6223</v>
      </c>
      <c r="D123" t="s">
        <v>353</v>
      </c>
      <c r="G123" t="s">
        <v>508</v>
      </c>
      <c r="N123" s="152">
        <v>10000</v>
      </c>
      <c r="P123">
        <v>1111</v>
      </c>
      <c r="Q123" t="s">
        <v>114</v>
      </c>
      <c r="T123" t="s">
        <v>508</v>
      </c>
      <c r="AA123" s="152">
        <v>10000</v>
      </c>
    </row>
    <row r="124" spans="1:27">
      <c r="A124" s="153">
        <v>42021</v>
      </c>
      <c r="B124">
        <v>105</v>
      </c>
      <c r="C124">
        <v>1111</v>
      </c>
      <c r="D124" t="s">
        <v>114</v>
      </c>
      <c r="G124" t="s">
        <v>405</v>
      </c>
      <c r="N124" s="152">
        <v>140450</v>
      </c>
      <c r="P124">
        <v>4111</v>
      </c>
      <c r="Q124" t="s">
        <v>405</v>
      </c>
      <c r="T124" t="s">
        <v>405</v>
      </c>
      <c r="AA124" s="152">
        <v>140450</v>
      </c>
    </row>
    <row r="125" spans="1:27">
      <c r="A125" s="153">
        <v>42021</v>
      </c>
      <c r="B125">
        <v>106</v>
      </c>
      <c r="C125">
        <v>1111</v>
      </c>
      <c r="D125" t="s">
        <v>114</v>
      </c>
      <c r="G125" t="s">
        <v>456</v>
      </c>
      <c r="N125" s="152">
        <v>3380</v>
      </c>
      <c r="P125">
        <v>4111</v>
      </c>
      <c r="Q125" t="s">
        <v>405</v>
      </c>
      <c r="T125" t="s">
        <v>456</v>
      </c>
      <c r="AA125" s="152">
        <v>3380</v>
      </c>
    </row>
    <row r="126" spans="1:27">
      <c r="A126" s="153">
        <v>42021</v>
      </c>
      <c r="B126">
        <v>107</v>
      </c>
      <c r="C126">
        <v>4111</v>
      </c>
      <c r="D126" t="s">
        <v>405</v>
      </c>
      <c r="G126" t="s">
        <v>509</v>
      </c>
      <c r="N126" s="152">
        <v>1270</v>
      </c>
      <c r="P126">
        <v>1111</v>
      </c>
      <c r="Q126" t="s">
        <v>114</v>
      </c>
      <c r="T126" t="s">
        <v>509</v>
      </c>
      <c r="AA126" s="152">
        <v>1270</v>
      </c>
    </row>
    <row r="127" spans="1:27">
      <c r="A127" s="153">
        <v>42021</v>
      </c>
      <c r="B127">
        <v>108</v>
      </c>
      <c r="C127">
        <v>1111</v>
      </c>
      <c r="D127" t="s">
        <v>114</v>
      </c>
      <c r="G127" t="s">
        <v>448</v>
      </c>
      <c r="N127" s="152">
        <v>5872</v>
      </c>
      <c r="P127">
        <v>4112</v>
      </c>
      <c r="Q127" t="s">
        <v>406</v>
      </c>
      <c r="T127" t="s">
        <v>448</v>
      </c>
      <c r="AA127" s="152">
        <v>5872</v>
      </c>
    </row>
    <row r="128" spans="1:27">
      <c r="A128" s="153">
        <v>42021</v>
      </c>
      <c r="B128">
        <v>291</v>
      </c>
      <c r="C128">
        <v>1123</v>
      </c>
      <c r="D128" t="s">
        <v>394</v>
      </c>
      <c r="G128" t="s">
        <v>452</v>
      </c>
      <c r="N128" s="152">
        <v>4450</v>
      </c>
      <c r="P128">
        <v>4111</v>
      </c>
      <c r="Q128" t="s">
        <v>405</v>
      </c>
      <c r="T128" t="s">
        <v>452</v>
      </c>
      <c r="AA128" s="152">
        <v>4450</v>
      </c>
    </row>
    <row r="129" spans="1:27">
      <c r="A129" s="153">
        <v>42022</v>
      </c>
      <c r="B129">
        <v>53</v>
      </c>
      <c r="C129">
        <v>6223</v>
      </c>
      <c r="D129" t="s">
        <v>353</v>
      </c>
      <c r="G129" t="s">
        <v>510</v>
      </c>
      <c r="N129" s="152">
        <v>92000</v>
      </c>
      <c r="P129">
        <v>1111</v>
      </c>
      <c r="Q129" t="s">
        <v>114</v>
      </c>
      <c r="T129" t="s">
        <v>510</v>
      </c>
      <c r="AA129" s="152">
        <v>92000</v>
      </c>
    </row>
    <row r="130" spans="1:27">
      <c r="A130" s="153">
        <v>42023</v>
      </c>
      <c r="B130">
        <v>56</v>
      </c>
      <c r="C130">
        <v>6223</v>
      </c>
      <c r="D130" t="s">
        <v>353</v>
      </c>
      <c r="G130" t="s">
        <v>511</v>
      </c>
      <c r="N130" s="152">
        <v>10000</v>
      </c>
      <c r="P130">
        <v>1111</v>
      </c>
      <c r="Q130" t="s">
        <v>114</v>
      </c>
      <c r="T130" t="s">
        <v>511</v>
      </c>
      <c r="AA130" s="152">
        <v>10000</v>
      </c>
    </row>
    <row r="131" spans="1:27">
      <c r="A131" s="153">
        <v>42023</v>
      </c>
      <c r="B131">
        <v>109</v>
      </c>
      <c r="C131">
        <v>1111</v>
      </c>
      <c r="D131" t="s">
        <v>114</v>
      </c>
      <c r="G131" t="s">
        <v>405</v>
      </c>
      <c r="N131" s="152">
        <v>239530</v>
      </c>
      <c r="P131">
        <v>4111</v>
      </c>
      <c r="Q131" t="s">
        <v>405</v>
      </c>
      <c r="T131" t="s">
        <v>405</v>
      </c>
      <c r="AA131" s="152">
        <v>239530</v>
      </c>
    </row>
    <row r="132" spans="1:27">
      <c r="A132" s="153">
        <v>42023</v>
      </c>
      <c r="B132">
        <v>110</v>
      </c>
      <c r="C132">
        <v>1111</v>
      </c>
      <c r="D132" t="s">
        <v>114</v>
      </c>
      <c r="G132" t="s">
        <v>456</v>
      </c>
      <c r="N132" s="152">
        <v>1680</v>
      </c>
      <c r="P132">
        <v>4111</v>
      </c>
      <c r="Q132" t="s">
        <v>405</v>
      </c>
      <c r="T132" t="s">
        <v>456</v>
      </c>
      <c r="AA132" s="152">
        <v>1680</v>
      </c>
    </row>
    <row r="133" spans="1:27">
      <c r="A133" s="153">
        <v>42023</v>
      </c>
      <c r="B133">
        <v>111</v>
      </c>
      <c r="C133">
        <v>1111</v>
      </c>
      <c r="D133" t="s">
        <v>114</v>
      </c>
      <c r="G133" t="s">
        <v>448</v>
      </c>
      <c r="N133" s="152">
        <v>24910</v>
      </c>
      <c r="P133">
        <v>4112</v>
      </c>
      <c r="Q133" t="s">
        <v>406</v>
      </c>
      <c r="T133" t="s">
        <v>448</v>
      </c>
      <c r="AA133" s="152">
        <v>24910</v>
      </c>
    </row>
    <row r="134" spans="1:27">
      <c r="A134" s="153">
        <v>42023</v>
      </c>
      <c r="B134">
        <v>112</v>
      </c>
      <c r="C134">
        <v>6218</v>
      </c>
      <c r="D134" t="s">
        <v>332</v>
      </c>
      <c r="G134" t="s">
        <v>450</v>
      </c>
      <c r="N134">
        <v>392</v>
      </c>
      <c r="P134">
        <v>1111</v>
      </c>
      <c r="Q134" t="s">
        <v>114</v>
      </c>
      <c r="T134" t="s">
        <v>450</v>
      </c>
      <c r="AA134">
        <v>392</v>
      </c>
    </row>
    <row r="135" spans="1:27">
      <c r="A135" s="153">
        <v>42023</v>
      </c>
      <c r="B135">
        <v>113</v>
      </c>
      <c r="C135">
        <v>6225</v>
      </c>
      <c r="D135" t="s">
        <v>359</v>
      </c>
      <c r="G135" t="s">
        <v>512</v>
      </c>
      <c r="N135" s="152">
        <v>3174</v>
      </c>
      <c r="P135">
        <v>1111</v>
      </c>
      <c r="Q135" t="s">
        <v>114</v>
      </c>
      <c r="T135" t="s">
        <v>512</v>
      </c>
      <c r="AA135" s="152">
        <v>3174</v>
      </c>
    </row>
    <row r="136" spans="1:27">
      <c r="A136" s="153">
        <v>42023</v>
      </c>
      <c r="B136">
        <v>114</v>
      </c>
      <c r="C136">
        <v>6217</v>
      </c>
      <c r="D136" t="s">
        <v>355</v>
      </c>
      <c r="G136" t="s">
        <v>513</v>
      </c>
      <c r="N136">
        <v>540</v>
      </c>
      <c r="P136">
        <v>1111</v>
      </c>
      <c r="Q136" t="s">
        <v>114</v>
      </c>
      <c r="T136" t="s">
        <v>513</v>
      </c>
      <c r="AA136">
        <v>540</v>
      </c>
    </row>
    <row r="137" spans="1:27">
      <c r="A137" s="153">
        <v>42023</v>
      </c>
      <c r="B137">
        <v>160</v>
      </c>
      <c r="C137">
        <v>2114</v>
      </c>
      <c r="D137" t="s">
        <v>402</v>
      </c>
      <c r="E137">
        <v>38</v>
      </c>
      <c r="F137" t="s">
        <v>514</v>
      </c>
      <c r="G137" t="s">
        <v>515</v>
      </c>
      <c r="N137" s="152">
        <v>22032</v>
      </c>
      <c r="P137">
        <v>1113</v>
      </c>
      <c r="Q137" t="s">
        <v>340</v>
      </c>
      <c r="R137">
        <v>1</v>
      </c>
      <c r="S137" t="s">
        <v>434</v>
      </c>
      <c r="T137" t="s">
        <v>515</v>
      </c>
      <c r="AA137" s="152">
        <v>22032</v>
      </c>
    </row>
    <row r="138" spans="1:27">
      <c r="A138" s="153">
        <v>42023</v>
      </c>
      <c r="B138">
        <v>161</v>
      </c>
      <c r="C138">
        <v>6215</v>
      </c>
      <c r="D138" t="s">
        <v>331</v>
      </c>
      <c r="G138" t="s">
        <v>516</v>
      </c>
      <c r="N138" s="152">
        <v>91240</v>
      </c>
      <c r="P138">
        <v>1113</v>
      </c>
      <c r="Q138" t="s">
        <v>340</v>
      </c>
      <c r="R138">
        <v>1</v>
      </c>
      <c r="S138" t="s">
        <v>434</v>
      </c>
      <c r="T138" t="s">
        <v>516</v>
      </c>
      <c r="AA138" s="152">
        <v>91240</v>
      </c>
    </row>
    <row r="139" spans="1:27">
      <c r="A139" s="153">
        <v>42023</v>
      </c>
      <c r="B139">
        <v>162</v>
      </c>
      <c r="C139">
        <v>6215</v>
      </c>
      <c r="D139" t="s">
        <v>331</v>
      </c>
      <c r="G139" t="s">
        <v>517</v>
      </c>
      <c r="N139" s="152">
        <v>56540</v>
      </c>
      <c r="P139">
        <v>1113</v>
      </c>
      <c r="Q139" t="s">
        <v>340</v>
      </c>
      <c r="R139">
        <v>1</v>
      </c>
      <c r="S139" t="s">
        <v>434</v>
      </c>
      <c r="T139" t="s">
        <v>517</v>
      </c>
      <c r="AA139" s="152">
        <v>56540</v>
      </c>
    </row>
    <row r="140" spans="1:27">
      <c r="A140" s="153">
        <v>42023</v>
      </c>
      <c r="B140">
        <v>163</v>
      </c>
      <c r="C140">
        <v>6219</v>
      </c>
      <c r="D140" t="s">
        <v>139</v>
      </c>
      <c r="E140">
        <v>2</v>
      </c>
      <c r="F140" t="s">
        <v>518</v>
      </c>
      <c r="G140" t="s">
        <v>519</v>
      </c>
      <c r="N140" s="152">
        <v>8352</v>
      </c>
      <c r="P140">
        <v>1113</v>
      </c>
      <c r="Q140" t="s">
        <v>340</v>
      </c>
      <c r="R140">
        <v>1</v>
      </c>
      <c r="S140" t="s">
        <v>434</v>
      </c>
      <c r="T140" t="s">
        <v>519</v>
      </c>
      <c r="AA140" s="152">
        <v>8352</v>
      </c>
    </row>
    <row r="141" spans="1:27">
      <c r="A141" s="153">
        <v>42023</v>
      </c>
      <c r="B141">
        <v>164</v>
      </c>
      <c r="C141">
        <v>2214</v>
      </c>
      <c r="D141" t="s">
        <v>403</v>
      </c>
      <c r="E141">
        <v>2</v>
      </c>
      <c r="F141" t="s">
        <v>520</v>
      </c>
      <c r="G141" t="s">
        <v>521</v>
      </c>
      <c r="N141" s="152">
        <v>79500</v>
      </c>
      <c r="P141">
        <v>1113</v>
      </c>
      <c r="Q141" t="s">
        <v>340</v>
      </c>
      <c r="R141">
        <v>1</v>
      </c>
      <c r="S141" t="s">
        <v>434</v>
      </c>
      <c r="T141" t="s">
        <v>521</v>
      </c>
      <c r="AA141" s="152">
        <v>79500</v>
      </c>
    </row>
    <row r="142" spans="1:27">
      <c r="A142" s="153">
        <v>42023</v>
      </c>
      <c r="B142">
        <v>165</v>
      </c>
      <c r="C142">
        <v>6227</v>
      </c>
      <c r="D142" t="s">
        <v>360</v>
      </c>
      <c r="G142" t="s">
        <v>522</v>
      </c>
      <c r="N142" s="152">
        <v>54000</v>
      </c>
      <c r="P142">
        <v>1113</v>
      </c>
      <c r="Q142" t="s">
        <v>340</v>
      </c>
      <c r="R142">
        <v>1</v>
      </c>
      <c r="S142" t="s">
        <v>434</v>
      </c>
      <c r="T142" t="s">
        <v>522</v>
      </c>
      <c r="AA142" s="152">
        <v>54000</v>
      </c>
    </row>
    <row r="143" spans="1:27">
      <c r="A143" s="153">
        <v>42023</v>
      </c>
      <c r="B143">
        <v>260</v>
      </c>
      <c r="C143">
        <v>6218</v>
      </c>
      <c r="D143" t="s">
        <v>332</v>
      </c>
      <c r="G143" t="s">
        <v>523</v>
      </c>
      <c r="N143">
        <v>432</v>
      </c>
      <c r="P143">
        <v>2114</v>
      </c>
      <c r="Q143" t="s">
        <v>402</v>
      </c>
      <c r="R143">
        <v>38</v>
      </c>
      <c r="S143" t="s">
        <v>514</v>
      </c>
      <c r="T143" t="s">
        <v>523</v>
      </c>
      <c r="AA143">
        <v>432</v>
      </c>
    </row>
    <row r="144" spans="1:27">
      <c r="A144" s="153">
        <v>42024</v>
      </c>
      <c r="B144">
        <v>54</v>
      </c>
      <c r="C144">
        <v>6219</v>
      </c>
      <c r="D144" t="s">
        <v>139</v>
      </c>
      <c r="E144">
        <v>2</v>
      </c>
      <c r="F144" t="s">
        <v>518</v>
      </c>
      <c r="G144" t="s">
        <v>524</v>
      </c>
      <c r="N144" s="152">
        <v>7207</v>
      </c>
      <c r="P144">
        <v>1111</v>
      </c>
      <c r="Q144" t="s">
        <v>114</v>
      </c>
      <c r="T144" t="s">
        <v>524</v>
      </c>
      <c r="AA144" s="152">
        <v>7207</v>
      </c>
    </row>
    <row r="145" spans="1:27">
      <c r="A145" s="153">
        <v>42024</v>
      </c>
      <c r="B145">
        <v>55</v>
      </c>
      <c r="C145">
        <v>6223</v>
      </c>
      <c r="D145" t="s">
        <v>353</v>
      </c>
      <c r="G145" t="s">
        <v>525</v>
      </c>
      <c r="N145" s="152">
        <v>13920</v>
      </c>
      <c r="P145">
        <v>1111</v>
      </c>
      <c r="Q145" t="s">
        <v>114</v>
      </c>
      <c r="T145" t="s">
        <v>525</v>
      </c>
      <c r="AA145" s="152">
        <v>13920</v>
      </c>
    </row>
    <row r="146" spans="1:27">
      <c r="A146" s="153">
        <v>42024</v>
      </c>
      <c r="B146">
        <v>115</v>
      </c>
      <c r="C146">
        <v>1111</v>
      </c>
      <c r="D146" t="s">
        <v>114</v>
      </c>
      <c r="G146" t="s">
        <v>405</v>
      </c>
      <c r="N146" s="152">
        <v>224250</v>
      </c>
      <c r="P146">
        <v>4111</v>
      </c>
      <c r="Q146" t="s">
        <v>405</v>
      </c>
      <c r="T146" t="s">
        <v>405</v>
      </c>
      <c r="AA146" s="152">
        <v>224250</v>
      </c>
    </row>
    <row r="147" spans="1:27">
      <c r="A147" s="153">
        <v>42024</v>
      </c>
      <c r="B147">
        <v>116</v>
      </c>
      <c r="C147">
        <v>1111</v>
      </c>
      <c r="D147" t="s">
        <v>114</v>
      </c>
      <c r="G147" t="s">
        <v>456</v>
      </c>
      <c r="N147" s="152">
        <v>6090</v>
      </c>
      <c r="P147">
        <v>4111</v>
      </c>
      <c r="Q147" t="s">
        <v>405</v>
      </c>
      <c r="T147" t="s">
        <v>456</v>
      </c>
      <c r="AA147" s="152">
        <v>6090</v>
      </c>
    </row>
    <row r="148" spans="1:27">
      <c r="A148" s="153">
        <v>42024</v>
      </c>
      <c r="B148">
        <v>117</v>
      </c>
      <c r="C148">
        <v>1111</v>
      </c>
      <c r="D148" t="s">
        <v>114</v>
      </c>
      <c r="G148" t="s">
        <v>447</v>
      </c>
      <c r="N148">
        <v>126</v>
      </c>
      <c r="P148">
        <v>4112</v>
      </c>
      <c r="Q148" t="s">
        <v>406</v>
      </c>
      <c r="T148" t="s">
        <v>447</v>
      </c>
      <c r="AA148">
        <v>126</v>
      </c>
    </row>
    <row r="149" spans="1:27">
      <c r="A149" s="153">
        <v>42024</v>
      </c>
      <c r="B149">
        <v>118</v>
      </c>
      <c r="C149">
        <v>4111</v>
      </c>
      <c r="D149" t="s">
        <v>405</v>
      </c>
      <c r="G149" t="s">
        <v>509</v>
      </c>
      <c r="N149" s="152">
        <v>7340</v>
      </c>
      <c r="P149">
        <v>1111</v>
      </c>
      <c r="Q149" t="s">
        <v>114</v>
      </c>
      <c r="T149" t="s">
        <v>509</v>
      </c>
      <c r="AA149" s="152">
        <v>7340</v>
      </c>
    </row>
    <row r="150" spans="1:27">
      <c r="A150" s="153">
        <v>42024</v>
      </c>
      <c r="B150">
        <v>119</v>
      </c>
      <c r="C150">
        <v>1111</v>
      </c>
      <c r="D150" t="s">
        <v>114</v>
      </c>
      <c r="G150" t="s">
        <v>448</v>
      </c>
      <c r="N150" s="152">
        <v>20465</v>
      </c>
      <c r="P150">
        <v>4112</v>
      </c>
      <c r="Q150" t="s">
        <v>406</v>
      </c>
      <c r="T150" t="s">
        <v>448</v>
      </c>
      <c r="AA150" s="152">
        <v>20465</v>
      </c>
    </row>
    <row r="151" spans="1:27">
      <c r="A151" s="153">
        <v>42024</v>
      </c>
      <c r="B151">
        <v>120</v>
      </c>
      <c r="C151">
        <v>6225</v>
      </c>
      <c r="D151" t="s">
        <v>359</v>
      </c>
      <c r="G151" t="s">
        <v>526</v>
      </c>
      <c r="N151">
        <v>950</v>
      </c>
      <c r="P151">
        <v>1111</v>
      </c>
      <c r="Q151" t="s">
        <v>114</v>
      </c>
      <c r="T151" t="s">
        <v>526</v>
      </c>
      <c r="AA151">
        <v>950</v>
      </c>
    </row>
    <row r="152" spans="1:27">
      <c r="A152" s="153">
        <v>42024</v>
      </c>
      <c r="B152">
        <v>166</v>
      </c>
      <c r="C152">
        <v>1155</v>
      </c>
      <c r="D152" t="s">
        <v>349</v>
      </c>
      <c r="G152" t="s">
        <v>527</v>
      </c>
      <c r="N152" s="152">
        <v>24432</v>
      </c>
      <c r="P152">
        <v>1113</v>
      </c>
      <c r="Q152" t="s">
        <v>340</v>
      </c>
      <c r="R152">
        <v>1</v>
      </c>
      <c r="S152" t="s">
        <v>434</v>
      </c>
      <c r="T152" t="s">
        <v>527</v>
      </c>
      <c r="AA152" s="152">
        <v>24432</v>
      </c>
    </row>
    <row r="153" spans="1:27">
      <c r="A153" s="153">
        <v>42024</v>
      </c>
      <c r="B153">
        <v>167</v>
      </c>
      <c r="C153">
        <v>6227</v>
      </c>
      <c r="D153" t="s">
        <v>360</v>
      </c>
      <c r="G153" t="s">
        <v>528</v>
      </c>
      <c r="N153" s="152">
        <v>11880</v>
      </c>
      <c r="P153">
        <v>1113</v>
      </c>
      <c r="Q153" t="s">
        <v>340</v>
      </c>
      <c r="R153">
        <v>1</v>
      </c>
      <c r="S153" t="s">
        <v>434</v>
      </c>
      <c r="T153" t="s">
        <v>528</v>
      </c>
      <c r="AA153" s="152">
        <v>11880</v>
      </c>
    </row>
    <row r="154" spans="1:27">
      <c r="A154" s="153">
        <v>42024</v>
      </c>
      <c r="B154">
        <v>168</v>
      </c>
      <c r="C154">
        <v>1113</v>
      </c>
      <c r="D154" t="s">
        <v>340</v>
      </c>
      <c r="E154">
        <v>1</v>
      </c>
      <c r="F154" t="s">
        <v>434</v>
      </c>
      <c r="G154" t="s">
        <v>529</v>
      </c>
      <c r="N154" s="152">
        <v>11160033</v>
      </c>
      <c r="P154">
        <v>1122</v>
      </c>
      <c r="Q154" t="s">
        <v>393</v>
      </c>
      <c r="T154" t="s">
        <v>529</v>
      </c>
      <c r="AA154" s="152">
        <v>11160033</v>
      </c>
    </row>
    <row r="155" spans="1:27">
      <c r="A155" s="153">
        <v>42024</v>
      </c>
      <c r="B155">
        <v>169</v>
      </c>
      <c r="C155">
        <v>1113</v>
      </c>
      <c r="D155" t="s">
        <v>340</v>
      </c>
      <c r="E155">
        <v>1</v>
      </c>
      <c r="F155" t="s">
        <v>434</v>
      </c>
      <c r="G155" t="s">
        <v>530</v>
      </c>
      <c r="N155" s="152">
        <v>1950</v>
      </c>
      <c r="P155">
        <v>4113</v>
      </c>
      <c r="Q155" t="s">
        <v>407</v>
      </c>
      <c r="T155" t="s">
        <v>530</v>
      </c>
      <c r="AA155" s="152">
        <v>1950</v>
      </c>
    </row>
    <row r="156" spans="1:27">
      <c r="A156" s="153">
        <v>42024</v>
      </c>
      <c r="B156">
        <v>170</v>
      </c>
      <c r="C156">
        <v>1111</v>
      </c>
      <c r="D156" t="s">
        <v>114</v>
      </c>
      <c r="G156" t="s">
        <v>531</v>
      </c>
      <c r="N156" s="152">
        <v>300000</v>
      </c>
      <c r="P156">
        <v>1113</v>
      </c>
      <c r="Q156" t="s">
        <v>340</v>
      </c>
      <c r="R156">
        <v>1</v>
      </c>
      <c r="S156" t="s">
        <v>434</v>
      </c>
      <c r="T156" t="s">
        <v>531</v>
      </c>
      <c r="AA156" s="152">
        <v>300000</v>
      </c>
    </row>
    <row r="157" spans="1:27">
      <c r="A157" s="153">
        <v>42024</v>
      </c>
      <c r="B157">
        <v>171</v>
      </c>
      <c r="C157">
        <v>1113</v>
      </c>
      <c r="D157" t="s">
        <v>340</v>
      </c>
      <c r="E157">
        <v>1</v>
      </c>
      <c r="F157" t="s">
        <v>434</v>
      </c>
      <c r="G157" t="s">
        <v>532</v>
      </c>
      <c r="N157" s="152">
        <v>2490</v>
      </c>
      <c r="P157">
        <v>4113</v>
      </c>
      <c r="Q157" t="s">
        <v>407</v>
      </c>
      <c r="T157" t="s">
        <v>532</v>
      </c>
      <c r="AA157" s="152">
        <v>2490</v>
      </c>
    </row>
    <row r="158" spans="1:27">
      <c r="A158" s="153">
        <v>42024</v>
      </c>
      <c r="B158">
        <v>282</v>
      </c>
      <c r="C158">
        <v>4122</v>
      </c>
      <c r="D158" t="s">
        <v>409</v>
      </c>
      <c r="G158" t="s">
        <v>533</v>
      </c>
      <c r="N158" s="152">
        <v>23776</v>
      </c>
      <c r="P158">
        <v>1122</v>
      </c>
      <c r="Q158" t="s">
        <v>393</v>
      </c>
      <c r="T158" t="s">
        <v>533</v>
      </c>
      <c r="AA158" s="152">
        <v>23776</v>
      </c>
    </row>
    <row r="159" spans="1:27">
      <c r="A159" s="153">
        <v>42025</v>
      </c>
      <c r="B159">
        <v>121</v>
      </c>
      <c r="C159">
        <v>1111</v>
      </c>
      <c r="D159" t="s">
        <v>114</v>
      </c>
      <c r="G159" t="s">
        <v>405</v>
      </c>
      <c r="N159" s="152">
        <v>177910</v>
      </c>
      <c r="P159">
        <v>4111</v>
      </c>
      <c r="Q159" t="s">
        <v>405</v>
      </c>
      <c r="T159" t="s">
        <v>405</v>
      </c>
      <c r="AA159" s="152">
        <v>177910</v>
      </c>
    </row>
    <row r="160" spans="1:27">
      <c r="A160" s="153">
        <v>42025</v>
      </c>
      <c r="B160">
        <v>122</v>
      </c>
      <c r="C160">
        <v>1111</v>
      </c>
      <c r="D160" t="s">
        <v>114</v>
      </c>
      <c r="G160" t="s">
        <v>456</v>
      </c>
      <c r="N160" s="152">
        <v>1360</v>
      </c>
      <c r="P160">
        <v>4111</v>
      </c>
      <c r="Q160" t="s">
        <v>405</v>
      </c>
      <c r="T160" t="s">
        <v>456</v>
      </c>
      <c r="AA160" s="152">
        <v>1360</v>
      </c>
    </row>
    <row r="161" spans="1:27">
      <c r="A161" s="153">
        <v>42025</v>
      </c>
      <c r="B161">
        <v>123</v>
      </c>
      <c r="C161">
        <v>1111</v>
      </c>
      <c r="D161" t="s">
        <v>114</v>
      </c>
      <c r="G161" t="s">
        <v>447</v>
      </c>
      <c r="N161">
        <v>711</v>
      </c>
      <c r="P161">
        <v>4112</v>
      </c>
      <c r="Q161" t="s">
        <v>406</v>
      </c>
      <c r="T161" t="s">
        <v>447</v>
      </c>
      <c r="AA161">
        <v>711</v>
      </c>
    </row>
    <row r="162" spans="1:27">
      <c r="A162" s="153">
        <v>42025</v>
      </c>
      <c r="B162">
        <v>124</v>
      </c>
      <c r="C162">
        <v>1111</v>
      </c>
      <c r="D162" t="s">
        <v>114</v>
      </c>
      <c r="G162" t="s">
        <v>448</v>
      </c>
      <c r="N162" s="152">
        <v>8910</v>
      </c>
      <c r="P162">
        <v>4112</v>
      </c>
      <c r="Q162" t="s">
        <v>406</v>
      </c>
      <c r="T162" t="s">
        <v>448</v>
      </c>
      <c r="AA162" s="152">
        <v>8910</v>
      </c>
    </row>
    <row r="163" spans="1:27">
      <c r="A163" s="153">
        <v>42025</v>
      </c>
      <c r="B163">
        <v>172</v>
      </c>
      <c r="C163">
        <v>1113</v>
      </c>
      <c r="D163" t="s">
        <v>340</v>
      </c>
      <c r="E163">
        <v>1</v>
      </c>
      <c r="F163" t="s">
        <v>434</v>
      </c>
      <c r="G163" t="s">
        <v>534</v>
      </c>
      <c r="N163" s="152">
        <v>8296710</v>
      </c>
      <c r="P163">
        <v>1122</v>
      </c>
      <c r="Q163" t="s">
        <v>393</v>
      </c>
      <c r="T163" t="s">
        <v>534</v>
      </c>
      <c r="AA163" s="152">
        <v>8296710</v>
      </c>
    </row>
    <row r="164" spans="1:27">
      <c r="A164" s="153">
        <v>42025</v>
      </c>
      <c r="B164">
        <v>283</v>
      </c>
      <c r="C164">
        <v>4121</v>
      </c>
      <c r="D164" t="s">
        <v>408</v>
      </c>
      <c r="G164" t="s">
        <v>535</v>
      </c>
      <c r="N164" s="152">
        <v>327564</v>
      </c>
      <c r="P164">
        <v>1122</v>
      </c>
      <c r="Q164" t="s">
        <v>393</v>
      </c>
      <c r="T164" t="s">
        <v>535</v>
      </c>
      <c r="AA164" s="152">
        <v>327564</v>
      </c>
    </row>
    <row r="165" spans="1:27">
      <c r="A165" s="153">
        <v>42025</v>
      </c>
      <c r="B165">
        <v>292</v>
      </c>
      <c r="C165">
        <v>1123</v>
      </c>
      <c r="D165" t="s">
        <v>394</v>
      </c>
      <c r="G165" t="s">
        <v>452</v>
      </c>
      <c r="N165" s="152">
        <v>2470</v>
      </c>
      <c r="P165">
        <v>4111</v>
      </c>
      <c r="Q165" t="s">
        <v>405</v>
      </c>
      <c r="T165" t="s">
        <v>452</v>
      </c>
      <c r="AA165" s="152">
        <v>2470</v>
      </c>
    </row>
    <row r="166" spans="1:27">
      <c r="A166" s="153">
        <v>42026</v>
      </c>
      <c r="B166">
        <v>57</v>
      </c>
      <c r="C166">
        <v>6231</v>
      </c>
      <c r="D166" t="s">
        <v>98</v>
      </c>
      <c r="G166" t="s">
        <v>536</v>
      </c>
      <c r="N166">
        <v>600</v>
      </c>
      <c r="P166">
        <v>1111</v>
      </c>
      <c r="Q166" t="s">
        <v>114</v>
      </c>
      <c r="T166" t="s">
        <v>536</v>
      </c>
      <c r="AA166">
        <v>600</v>
      </c>
    </row>
    <row r="167" spans="1:27">
      <c r="A167" s="153">
        <v>42026</v>
      </c>
      <c r="B167">
        <v>125</v>
      </c>
      <c r="C167">
        <v>1111</v>
      </c>
      <c r="D167" t="s">
        <v>114</v>
      </c>
      <c r="G167" t="s">
        <v>405</v>
      </c>
      <c r="N167" s="152">
        <v>152670</v>
      </c>
      <c r="P167">
        <v>4111</v>
      </c>
      <c r="Q167" t="s">
        <v>405</v>
      </c>
      <c r="T167" t="s">
        <v>405</v>
      </c>
      <c r="AA167" s="152">
        <v>152670</v>
      </c>
    </row>
    <row r="168" spans="1:27">
      <c r="A168" s="153">
        <v>42026</v>
      </c>
      <c r="B168">
        <v>126</v>
      </c>
      <c r="C168">
        <v>1111</v>
      </c>
      <c r="D168" t="s">
        <v>114</v>
      </c>
      <c r="G168" t="s">
        <v>448</v>
      </c>
      <c r="N168" s="152">
        <v>16892</v>
      </c>
      <c r="P168">
        <v>4112</v>
      </c>
      <c r="Q168" t="s">
        <v>406</v>
      </c>
      <c r="T168" t="s">
        <v>448</v>
      </c>
      <c r="AA168" s="152">
        <v>16892</v>
      </c>
    </row>
    <row r="169" spans="1:27">
      <c r="A169" s="153">
        <v>42026</v>
      </c>
      <c r="B169">
        <v>127</v>
      </c>
      <c r="C169">
        <v>5412</v>
      </c>
      <c r="D169" t="s">
        <v>462</v>
      </c>
      <c r="G169" t="s">
        <v>537</v>
      </c>
      <c r="N169" s="152">
        <v>1250</v>
      </c>
      <c r="P169">
        <v>1111</v>
      </c>
      <c r="Q169" t="s">
        <v>114</v>
      </c>
      <c r="T169" t="s">
        <v>537</v>
      </c>
      <c r="AA169" s="152">
        <v>1250</v>
      </c>
    </row>
    <row r="170" spans="1:27">
      <c r="A170" s="153">
        <v>42026</v>
      </c>
      <c r="B170">
        <v>128</v>
      </c>
      <c r="C170">
        <v>6231</v>
      </c>
      <c r="D170" t="s">
        <v>98</v>
      </c>
      <c r="G170" t="s">
        <v>538</v>
      </c>
      <c r="N170" s="152">
        <v>20714</v>
      </c>
      <c r="P170">
        <v>1111</v>
      </c>
      <c r="Q170" t="s">
        <v>114</v>
      </c>
      <c r="T170" t="s">
        <v>538</v>
      </c>
      <c r="AA170" s="152">
        <v>20714</v>
      </c>
    </row>
    <row r="171" spans="1:27">
      <c r="A171" s="153">
        <v>42026</v>
      </c>
      <c r="B171">
        <v>173</v>
      </c>
      <c r="C171">
        <v>2222</v>
      </c>
      <c r="D171" t="s">
        <v>539</v>
      </c>
      <c r="G171" t="s">
        <v>540</v>
      </c>
      <c r="N171" s="152">
        <v>3676500</v>
      </c>
      <c r="P171">
        <v>1113</v>
      </c>
      <c r="Q171" t="s">
        <v>340</v>
      </c>
      <c r="R171">
        <v>1</v>
      </c>
      <c r="S171" t="s">
        <v>434</v>
      </c>
      <c r="T171" t="s">
        <v>540</v>
      </c>
      <c r="AA171" s="152">
        <v>3676500</v>
      </c>
    </row>
    <row r="172" spans="1:27">
      <c r="A172" s="153">
        <v>42026</v>
      </c>
      <c r="B172">
        <v>174</v>
      </c>
      <c r="C172">
        <v>1113</v>
      </c>
      <c r="D172" t="s">
        <v>340</v>
      </c>
      <c r="E172">
        <v>1</v>
      </c>
      <c r="F172" t="s">
        <v>434</v>
      </c>
      <c r="G172" t="s">
        <v>505</v>
      </c>
      <c r="N172" s="152">
        <v>3120</v>
      </c>
      <c r="P172">
        <v>4113</v>
      </c>
      <c r="Q172" t="s">
        <v>407</v>
      </c>
      <c r="T172" t="s">
        <v>505</v>
      </c>
      <c r="AA172" s="152">
        <v>3120</v>
      </c>
    </row>
    <row r="173" spans="1:27">
      <c r="A173" s="153">
        <v>42027</v>
      </c>
      <c r="B173">
        <v>129</v>
      </c>
      <c r="C173">
        <v>1111</v>
      </c>
      <c r="D173" t="s">
        <v>114</v>
      </c>
      <c r="G173" t="s">
        <v>405</v>
      </c>
      <c r="N173" s="152">
        <v>133270</v>
      </c>
      <c r="P173">
        <v>4111</v>
      </c>
      <c r="Q173" t="s">
        <v>405</v>
      </c>
      <c r="T173" t="s">
        <v>405</v>
      </c>
      <c r="AA173" s="152">
        <v>133270</v>
      </c>
    </row>
    <row r="174" spans="1:27">
      <c r="A174" s="153">
        <v>42027</v>
      </c>
      <c r="B174">
        <v>130</v>
      </c>
      <c r="C174">
        <v>1111</v>
      </c>
      <c r="D174" t="s">
        <v>114</v>
      </c>
      <c r="G174" t="s">
        <v>456</v>
      </c>
      <c r="N174" s="152">
        <v>2070</v>
      </c>
      <c r="P174">
        <v>4111</v>
      </c>
      <c r="Q174" t="s">
        <v>405</v>
      </c>
      <c r="T174" t="s">
        <v>456</v>
      </c>
      <c r="AA174" s="152">
        <v>2070</v>
      </c>
    </row>
    <row r="175" spans="1:27">
      <c r="A175" s="153">
        <v>42027</v>
      </c>
      <c r="B175">
        <v>131</v>
      </c>
      <c r="C175">
        <v>1111</v>
      </c>
      <c r="D175" t="s">
        <v>114</v>
      </c>
      <c r="G175" t="s">
        <v>448</v>
      </c>
      <c r="N175" s="152">
        <v>6495</v>
      </c>
      <c r="P175">
        <v>4112</v>
      </c>
      <c r="Q175" t="s">
        <v>406</v>
      </c>
      <c r="T175" t="s">
        <v>448</v>
      </c>
      <c r="AA175" s="152">
        <v>6495</v>
      </c>
    </row>
    <row r="176" spans="1:27">
      <c r="A176" s="153">
        <v>42027</v>
      </c>
      <c r="B176">
        <v>132</v>
      </c>
      <c r="C176">
        <v>6231</v>
      </c>
      <c r="D176" t="s">
        <v>98</v>
      </c>
      <c r="G176" t="s">
        <v>449</v>
      </c>
      <c r="N176">
        <v>324</v>
      </c>
      <c r="P176">
        <v>1111</v>
      </c>
      <c r="Q176" t="s">
        <v>114</v>
      </c>
      <c r="T176" t="s">
        <v>449</v>
      </c>
      <c r="AA176">
        <v>324</v>
      </c>
    </row>
    <row r="177" spans="1:27">
      <c r="A177" s="153">
        <v>42027</v>
      </c>
      <c r="B177">
        <v>175</v>
      </c>
      <c r="C177">
        <v>2112</v>
      </c>
      <c r="D177" t="s">
        <v>336</v>
      </c>
      <c r="E177">
        <v>32</v>
      </c>
      <c r="F177" t="s">
        <v>541</v>
      </c>
      <c r="G177" t="s">
        <v>542</v>
      </c>
      <c r="N177" s="152">
        <v>163080</v>
      </c>
      <c r="P177">
        <v>1113</v>
      </c>
      <c r="Q177" t="s">
        <v>340</v>
      </c>
      <c r="R177">
        <v>1</v>
      </c>
      <c r="S177" t="s">
        <v>434</v>
      </c>
      <c r="T177" t="s">
        <v>542</v>
      </c>
      <c r="AA177" s="152">
        <v>163080</v>
      </c>
    </row>
    <row r="178" spans="1:27">
      <c r="A178" s="153">
        <v>42027</v>
      </c>
      <c r="B178">
        <v>176</v>
      </c>
      <c r="C178">
        <v>2112</v>
      </c>
      <c r="D178" t="s">
        <v>336</v>
      </c>
      <c r="E178">
        <v>13</v>
      </c>
      <c r="F178" t="s">
        <v>543</v>
      </c>
      <c r="G178" t="s">
        <v>544</v>
      </c>
      <c r="N178" s="152">
        <v>507225</v>
      </c>
      <c r="P178">
        <v>1113</v>
      </c>
      <c r="Q178" t="s">
        <v>340</v>
      </c>
      <c r="R178">
        <v>1</v>
      </c>
      <c r="S178" t="s">
        <v>434</v>
      </c>
      <c r="T178" t="s">
        <v>544</v>
      </c>
      <c r="AA178" s="152">
        <v>507225</v>
      </c>
    </row>
    <row r="179" spans="1:27">
      <c r="A179" s="153">
        <v>42027</v>
      </c>
      <c r="B179">
        <v>177</v>
      </c>
      <c r="C179">
        <v>2114</v>
      </c>
      <c r="D179" t="s">
        <v>402</v>
      </c>
      <c r="E179">
        <v>44</v>
      </c>
      <c r="F179" t="s">
        <v>545</v>
      </c>
      <c r="G179" t="s">
        <v>546</v>
      </c>
      <c r="N179" s="152">
        <v>50540</v>
      </c>
      <c r="P179">
        <v>1113</v>
      </c>
      <c r="Q179" t="s">
        <v>340</v>
      </c>
      <c r="R179">
        <v>1</v>
      </c>
      <c r="S179" t="s">
        <v>434</v>
      </c>
      <c r="T179" t="s">
        <v>546</v>
      </c>
      <c r="AA179" s="152">
        <v>50540</v>
      </c>
    </row>
    <row r="180" spans="1:27">
      <c r="A180" s="153">
        <v>42027</v>
      </c>
      <c r="B180">
        <v>178</v>
      </c>
      <c r="C180">
        <v>2114</v>
      </c>
      <c r="D180" t="s">
        <v>402</v>
      </c>
      <c r="E180">
        <v>14</v>
      </c>
      <c r="F180" t="s">
        <v>547</v>
      </c>
      <c r="G180" t="s">
        <v>548</v>
      </c>
      <c r="N180" s="152">
        <v>16308</v>
      </c>
      <c r="P180">
        <v>1113</v>
      </c>
      <c r="Q180" t="s">
        <v>340</v>
      </c>
      <c r="R180">
        <v>1</v>
      </c>
      <c r="S180" t="s">
        <v>434</v>
      </c>
      <c r="T180" t="s">
        <v>548</v>
      </c>
      <c r="AA180" s="152">
        <v>16308</v>
      </c>
    </row>
    <row r="181" spans="1:27">
      <c r="A181" s="153">
        <v>42027</v>
      </c>
      <c r="B181">
        <v>179</v>
      </c>
      <c r="C181">
        <v>2114</v>
      </c>
      <c r="D181" t="s">
        <v>402</v>
      </c>
      <c r="E181">
        <v>34</v>
      </c>
      <c r="F181" t="s">
        <v>549</v>
      </c>
      <c r="G181" t="s">
        <v>550</v>
      </c>
      <c r="N181" s="152">
        <v>20046</v>
      </c>
      <c r="P181">
        <v>1113</v>
      </c>
      <c r="Q181" t="s">
        <v>340</v>
      </c>
      <c r="R181">
        <v>1</v>
      </c>
      <c r="S181" t="s">
        <v>434</v>
      </c>
      <c r="T181" t="s">
        <v>550</v>
      </c>
      <c r="AA181" s="152">
        <v>20046</v>
      </c>
    </row>
    <row r="182" spans="1:27">
      <c r="A182" s="153">
        <v>42027</v>
      </c>
      <c r="B182">
        <v>180</v>
      </c>
      <c r="C182">
        <v>2114</v>
      </c>
      <c r="D182" t="s">
        <v>402</v>
      </c>
      <c r="E182">
        <v>32</v>
      </c>
      <c r="F182" t="s">
        <v>551</v>
      </c>
      <c r="G182" t="s">
        <v>552</v>
      </c>
      <c r="N182" s="152">
        <v>7932</v>
      </c>
      <c r="P182">
        <v>1113</v>
      </c>
      <c r="Q182" t="s">
        <v>340</v>
      </c>
      <c r="R182">
        <v>1</v>
      </c>
      <c r="S182" t="s">
        <v>434</v>
      </c>
      <c r="T182" t="s">
        <v>552</v>
      </c>
      <c r="AA182" s="152">
        <v>7932</v>
      </c>
    </row>
    <row r="183" spans="1:27">
      <c r="A183" s="153">
        <v>42027</v>
      </c>
      <c r="B183">
        <v>181</v>
      </c>
      <c r="C183">
        <v>2114</v>
      </c>
      <c r="D183" t="s">
        <v>402</v>
      </c>
      <c r="E183">
        <v>41</v>
      </c>
      <c r="F183" t="s">
        <v>553</v>
      </c>
      <c r="G183" t="s">
        <v>554</v>
      </c>
      <c r="N183" s="152">
        <v>8298</v>
      </c>
      <c r="P183">
        <v>1113</v>
      </c>
      <c r="Q183" t="s">
        <v>340</v>
      </c>
      <c r="R183">
        <v>1</v>
      </c>
      <c r="S183" t="s">
        <v>434</v>
      </c>
      <c r="T183" t="s">
        <v>554</v>
      </c>
      <c r="AA183" s="152">
        <v>8298</v>
      </c>
    </row>
    <row r="184" spans="1:27">
      <c r="A184" s="153">
        <v>42027</v>
      </c>
      <c r="B184">
        <v>182</v>
      </c>
      <c r="C184">
        <v>2114</v>
      </c>
      <c r="D184" t="s">
        <v>402</v>
      </c>
      <c r="E184">
        <v>29</v>
      </c>
      <c r="F184" t="s">
        <v>555</v>
      </c>
      <c r="G184" t="s">
        <v>556</v>
      </c>
      <c r="N184" s="152">
        <v>5508</v>
      </c>
      <c r="P184">
        <v>1113</v>
      </c>
      <c r="Q184" t="s">
        <v>340</v>
      </c>
      <c r="R184">
        <v>1</v>
      </c>
      <c r="S184" t="s">
        <v>434</v>
      </c>
      <c r="T184" t="s">
        <v>556</v>
      </c>
      <c r="AA184" s="152">
        <v>5508</v>
      </c>
    </row>
    <row r="185" spans="1:27">
      <c r="A185" s="153">
        <v>42027</v>
      </c>
      <c r="B185">
        <v>183</v>
      </c>
      <c r="C185">
        <v>2114</v>
      </c>
      <c r="D185" t="s">
        <v>402</v>
      </c>
      <c r="E185">
        <v>1</v>
      </c>
      <c r="F185" t="s">
        <v>557</v>
      </c>
      <c r="G185" t="s">
        <v>558</v>
      </c>
      <c r="N185" s="152">
        <v>59905</v>
      </c>
      <c r="P185">
        <v>1113</v>
      </c>
      <c r="Q185" t="s">
        <v>340</v>
      </c>
      <c r="R185">
        <v>1</v>
      </c>
      <c r="S185" t="s">
        <v>434</v>
      </c>
      <c r="T185" t="s">
        <v>558</v>
      </c>
      <c r="AA185" s="152">
        <v>59905</v>
      </c>
    </row>
    <row r="186" spans="1:27">
      <c r="A186" s="153">
        <v>42027</v>
      </c>
      <c r="B186">
        <v>184</v>
      </c>
      <c r="C186">
        <v>2114</v>
      </c>
      <c r="D186" t="s">
        <v>402</v>
      </c>
      <c r="E186">
        <v>2</v>
      </c>
      <c r="F186" t="s">
        <v>559</v>
      </c>
      <c r="G186" t="s">
        <v>560</v>
      </c>
      <c r="N186" s="152">
        <v>6156</v>
      </c>
      <c r="P186">
        <v>1113</v>
      </c>
      <c r="Q186" t="s">
        <v>340</v>
      </c>
      <c r="R186">
        <v>1</v>
      </c>
      <c r="S186" t="s">
        <v>434</v>
      </c>
      <c r="T186" t="s">
        <v>560</v>
      </c>
      <c r="AA186" s="152">
        <v>6156</v>
      </c>
    </row>
    <row r="187" spans="1:27">
      <c r="A187" s="153">
        <v>42027</v>
      </c>
      <c r="B187">
        <v>185</v>
      </c>
      <c r="C187">
        <v>2114</v>
      </c>
      <c r="D187" t="s">
        <v>402</v>
      </c>
      <c r="E187">
        <v>3</v>
      </c>
      <c r="F187" t="s">
        <v>561</v>
      </c>
      <c r="G187" t="s">
        <v>562</v>
      </c>
      <c r="N187" s="152">
        <v>41682</v>
      </c>
      <c r="P187">
        <v>1113</v>
      </c>
      <c r="Q187" t="s">
        <v>340</v>
      </c>
      <c r="R187">
        <v>1</v>
      </c>
      <c r="S187" t="s">
        <v>434</v>
      </c>
      <c r="T187" t="s">
        <v>562</v>
      </c>
      <c r="AA187" s="152">
        <v>41682</v>
      </c>
    </row>
    <row r="188" spans="1:27">
      <c r="A188" s="153">
        <v>42027</v>
      </c>
      <c r="B188">
        <v>186</v>
      </c>
      <c r="C188">
        <v>2112</v>
      </c>
      <c r="D188" t="s">
        <v>336</v>
      </c>
      <c r="E188">
        <v>17</v>
      </c>
      <c r="F188" t="s">
        <v>563</v>
      </c>
      <c r="G188" t="s">
        <v>564</v>
      </c>
      <c r="N188" s="152">
        <v>356476</v>
      </c>
      <c r="P188">
        <v>1113</v>
      </c>
      <c r="Q188" t="s">
        <v>340</v>
      </c>
      <c r="R188">
        <v>1</v>
      </c>
      <c r="S188" t="s">
        <v>434</v>
      </c>
      <c r="T188" t="s">
        <v>564</v>
      </c>
      <c r="AA188" s="152">
        <v>356476</v>
      </c>
    </row>
    <row r="189" spans="1:27">
      <c r="A189" s="153">
        <v>42027</v>
      </c>
      <c r="B189">
        <v>187</v>
      </c>
      <c r="C189">
        <v>2112</v>
      </c>
      <c r="D189" t="s">
        <v>336</v>
      </c>
      <c r="E189">
        <v>18</v>
      </c>
      <c r="F189" t="s">
        <v>565</v>
      </c>
      <c r="G189" t="s">
        <v>566</v>
      </c>
      <c r="N189" s="152">
        <v>163944</v>
      </c>
      <c r="P189">
        <v>1113</v>
      </c>
      <c r="Q189" t="s">
        <v>340</v>
      </c>
      <c r="R189">
        <v>1</v>
      </c>
      <c r="S189" t="s">
        <v>434</v>
      </c>
      <c r="T189" t="s">
        <v>566</v>
      </c>
      <c r="AA189" s="152">
        <v>163944</v>
      </c>
    </row>
    <row r="190" spans="1:27">
      <c r="A190" s="153">
        <v>42027</v>
      </c>
      <c r="B190">
        <v>188</v>
      </c>
      <c r="C190">
        <v>2112</v>
      </c>
      <c r="D190" t="s">
        <v>336</v>
      </c>
      <c r="E190">
        <v>19</v>
      </c>
      <c r="F190" t="s">
        <v>567</v>
      </c>
      <c r="G190" t="s">
        <v>568</v>
      </c>
      <c r="N190" s="152">
        <v>105031</v>
      </c>
      <c r="P190">
        <v>1113</v>
      </c>
      <c r="Q190" t="s">
        <v>340</v>
      </c>
      <c r="R190">
        <v>1</v>
      </c>
      <c r="S190" t="s">
        <v>434</v>
      </c>
      <c r="T190" t="s">
        <v>568</v>
      </c>
      <c r="AA190" s="152">
        <v>105031</v>
      </c>
    </row>
    <row r="191" spans="1:27">
      <c r="A191" s="153">
        <v>42027</v>
      </c>
      <c r="B191">
        <v>189</v>
      </c>
      <c r="C191">
        <v>2112</v>
      </c>
      <c r="D191" t="s">
        <v>336</v>
      </c>
      <c r="E191">
        <v>15</v>
      </c>
      <c r="F191" t="s">
        <v>569</v>
      </c>
      <c r="G191" t="s">
        <v>570</v>
      </c>
      <c r="N191" s="152">
        <v>38146</v>
      </c>
      <c r="P191">
        <v>1113</v>
      </c>
      <c r="Q191" t="s">
        <v>340</v>
      </c>
      <c r="R191">
        <v>1</v>
      </c>
      <c r="S191" t="s">
        <v>434</v>
      </c>
      <c r="T191" t="s">
        <v>570</v>
      </c>
      <c r="AA191" s="152">
        <v>38146</v>
      </c>
    </row>
    <row r="192" spans="1:27">
      <c r="A192" s="153">
        <v>42027</v>
      </c>
      <c r="B192">
        <v>190</v>
      </c>
      <c r="C192">
        <v>2112</v>
      </c>
      <c r="D192" t="s">
        <v>336</v>
      </c>
      <c r="E192">
        <v>31</v>
      </c>
      <c r="F192" t="s">
        <v>571</v>
      </c>
      <c r="G192" t="s">
        <v>570</v>
      </c>
      <c r="N192" s="152">
        <v>50836</v>
      </c>
      <c r="P192">
        <v>1113</v>
      </c>
      <c r="Q192" t="s">
        <v>340</v>
      </c>
      <c r="R192">
        <v>1</v>
      </c>
      <c r="S192" t="s">
        <v>434</v>
      </c>
      <c r="T192" t="s">
        <v>570</v>
      </c>
      <c r="AA192" s="152">
        <v>50836</v>
      </c>
    </row>
    <row r="193" spans="1:27">
      <c r="A193" s="153">
        <v>42027</v>
      </c>
      <c r="B193">
        <v>191</v>
      </c>
      <c r="C193">
        <v>2112</v>
      </c>
      <c r="D193" t="s">
        <v>336</v>
      </c>
      <c r="E193">
        <v>14</v>
      </c>
      <c r="F193" t="s">
        <v>572</v>
      </c>
      <c r="G193" t="s">
        <v>573</v>
      </c>
      <c r="N193" s="152">
        <v>53444</v>
      </c>
      <c r="P193">
        <v>1113</v>
      </c>
      <c r="Q193" t="s">
        <v>340</v>
      </c>
      <c r="R193">
        <v>1</v>
      </c>
      <c r="S193" t="s">
        <v>434</v>
      </c>
      <c r="T193" t="s">
        <v>573</v>
      </c>
      <c r="AA193" s="152">
        <v>53444</v>
      </c>
    </row>
    <row r="194" spans="1:27">
      <c r="A194" s="153">
        <v>42027</v>
      </c>
      <c r="B194">
        <v>192</v>
      </c>
      <c r="C194">
        <v>2114</v>
      </c>
      <c r="D194" t="s">
        <v>402</v>
      </c>
      <c r="E194">
        <v>49</v>
      </c>
      <c r="F194" t="s">
        <v>356</v>
      </c>
      <c r="G194" t="s">
        <v>574</v>
      </c>
      <c r="N194" s="152">
        <v>1404</v>
      </c>
      <c r="P194">
        <v>1113</v>
      </c>
      <c r="Q194" t="s">
        <v>340</v>
      </c>
      <c r="R194">
        <v>1</v>
      </c>
      <c r="S194" t="s">
        <v>434</v>
      </c>
      <c r="T194" t="s">
        <v>574</v>
      </c>
      <c r="AA194" s="152">
        <v>1404</v>
      </c>
    </row>
    <row r="195" spans="1:27">
      <c r="A195" s="153">
        <v>42027</v>
      </c>
      <c r="B195">
        <v>193</v>
      </c>
      <c r="C195">
        <v>6217</v>
      </c>
      <c r="D195" t="s">
        <v>355</v>
      </c>
      <c r="G195" t="s">
        <v>575</v>
      </c>
      <c r="N195" s="152">
        <v>22339</v>
      </c>
      <c r="P195">
        <v>1113</v>
      </c>
      <c r="Q195" t="s">
        <v>340</v>
      </c>
      <c r="R195">
        <v>1</v>
      </c>
      <c r="S195" t="s">
        <v>434</v>
      </c>
      <c r="T195" t="s">
        <v>575</v>
      </c>
      <c r="AA195" s="152">
        <v>22339</v>
      </c>
    </row>
    <row r="196" spans="1:27">
      <c r="A196" s="153">
        <v>42027</v>
      </c>
      <c r="B196">
        <v>194</v>
      </c>
      <c r="C196">
        <v>1113</v>
      </c>
      <c r="D196" t="s">
        <v>340</v>
      </c>
      <c r="E196">
        <v>1</v>
      </c>
      <c r="F196" t="s">
        <v>434</v>
      </c>
      <c r="G196" t="s">
        <v>576</v>
      </c>
      <c r="N196">
        <v>740</v>
      </c>
      <c r="P196">
        <v>4113</v>
      </c>
      <c r="Q196" t="s">
        <v>407</v>
      </c>
      <c r="T196" t="s">
        <v>576</v>
      </c>
      <c r="AA196">
        <v>740</v>
      </c>
    </row>
    <row r="197" spans="1:27">
      <c r="A197" s="153">
        <v>42027</v>
      </c>
      <c r="B197">
        <v>236</v>
      </c>
      <c r="C197">
        <v>6218</v>
      </c>
      <c r="D197" t="s">
        <v>332</v>
      </c>
      <c r="G197" t="s">
        <v>345</v>
      </c>
      <c r="N197">
        <v>540</v>
      </c>
      <c r="P197">
        <v>2112</v>
      </c>
      <c r="Q197" t="s">
        <v>336</v>
      </c>
      <c r="R197">
        <v>13</v>
      </c>
      <c r="S197" t="s">
        <v>543</v>
      </c>
      <c r="T197" t="s">
        <v>345</v>
      </c>
      <c r="AA197">
        <v>540</v>
      </c>
    </row>
    <row r="198" spans="1:27">
      <c r="A198" s="153">
        <v>42027</v>
      </c>
      <c r="B198">
        <v>240</v>
      </c>
      <c r="C198">
        <v>6218</v>
      </c>
      <c r="D198" t="s">
        <v>332</v>
      </c>
      <c r="G198" t="s">
        <v>345</v>
      </c>
      <c r="N198">
        <v>216</v>
      </c>
      <c r="P198">
        <v>2112</v>
      </c>
      <c r="Q198" t="s">
        <v>336</v>
      </c>
      <c r="R198">
        <v>14</v>
      </c>
      <c r="S198" t="s">
        <v>572</v>
      </c>
      <c r="T198" t="s">
        <v>345</v>
      </c>
      <c r="AA198">
        <v>216</v>
      </c>
    </row>
    <row r="199" spans="1:27">
      <c r="A199" s="153">
        <v>42027</v>
      </c>
      <c r="B199">
        <v>242</v>
      </c>
      <c r="C199">
        <v>6218</v>
      </c>
      <c r="D199" t="s">
        <v>332</v>
      </c>
      <c r="G199" t="s">
        <v>345</v>
      </c>
      <c r="N199">
        <v>216</v>
      </c>
      <c r="P199">
        <v>2112</v>
      </c>
      <c r="Q199" t="s">
        <v>336</v>
      </c>
      <c r="R199">
        <v>19</v>
      </c>
      <c r="S199" t="s">
        <v>567</v>
      </c>
      <c r="T199" t="s">
        <v>345</v>
      </c>
      <c r="AA199">
        <v>216</v>
      </c>
    </row>
    <row r="200" spans="1:27">
      <c r="A200" s="153">
        <v>42027</v>
      </c>
      <c r="B200">
        <v>244</v>
      </c>
      <c r="C200">
        <v>6218</v>
      </c>
      <c r="D200" t="s">
        <v>332</v>
      </c>
      <c r="G200" t="s">
        <v>345</v>
      </c>
      <c r="N200">
        <v>108</v>
      </c>
      <c r="P200">
        <v>2112</v>
      </c>
      <c r="Q200" t="s">
        <v>336</v>
      </c>
      <c r="R200">
        <v>31</v>
      </c>
      <c r="S200" t="s">
        <v>571</v>
      </c>
      <c r="T200" t="s">
        <v>345</v>
      </c>
      <c r="AA200">
        <v>108</v>
      </c>
    </row>
    <row r="201" spans="1:27">
      <c r="A201" s="153">
        <v>42027</v>
      </c>
      <c r="B201">
        <v>246</v>
      </c>
      <c r="C201">
        <v>6218</v>
      </c>
      <c r="D201" t="s">
        <v>332</v>
      </c>
      <c r="G201" t="s">
        <v>345</v>
      </c>
      <c r="N201">
        <v>216</v>
      </c>
      <c r="P201">
        <v>2112</v>
      </c>
      <c r="Q201" t="s">
        <v>336</v>
      </c>
      <c r="R201">
        <v>15</v>
      </c>
      <c r="S201" t="s">
        <v>569</v>
      </c>
      <c r="T201" t="s">
        <v>345</v>
      </c>
      <c r="AA201">
        <v>216</v>
      </c>
    </row>
    <row r="202" spans="1:27">
      <c r="A202" s="153">
        <v>42027</v>
      </c>
      <c r="B202">
        <v>248</v>
      </c>
      <c r="C202">
        <v>6218</v>
      </c>
      <c r="D202" t="s">
        <v>332</v>
      </c>
      <c r="G202" t="s">
        <v>345</v>
      </c>
      <c r="N202">
        <v>216</v>
      </c>
      <c r="P202">
        <v>2112</v>
      </c>
      <c r="Q202" t="s">
        <v>336</v>
      </c>
      <c r="R202">
        <v>18</v>
      </c>
      <c r="S202" t="s">
        <v>565</v>
      </c>
      <c r="T202" t="s">
        <v>345</v>
      </c>
      <c r="AA202">
        <v>216</v>
      </c>
    </row>
    <row r="203" spans="1:27">
      <c r="A203" s="153">
        <v>42027</v>
      </c>
      <c r="B203">
        <v>250</v>
      </c>
      <c r="C203">
        <v>6218</v>
      </c>
      <c r="D203" t="s">
        <v>332</v>
      </c>
      <c r="G203" t="s">
        <v>345</v>
      </c>
      <c r="N203">
        <v>108</v>
      </c>
      <c r="P203">
        <v>2112</v>
      </c>
      <c r="Q203" t="s">
        <v>336</v>
      </c>
      <c r="R203">
        <v>17</v>
      </c>
      <c r="S203" t="s">
        <v>563</v>
      </c>
      <c r="T203" t="s">
        <v>345</v>
      </c>
      <c r="AA203">
        <v>108</v>
      </c>
    </row>
    <row r="204" spans="1:27">
      <c r="A204" s="153">
        <v>42027</v>
      </c>
      <c r="B204">
        <v>252</v>
      </c>
      <c r="C204">
        <v>6218</v>
      </c>
      <c r="D204" t="s">
        <v>332</v>
      </c>
      <c r="G204" t="s">
        <v>523</v>
      </c>
      <c r="N204">
        <v>108</v>
      </c>
      <c r="P204">
        <v>2112</v>
      </c>
      <c r="Q204" t="s">
        <v>336</v>
      </c>
      <c r="R204">
        <v>32</v>
      </c>
      <c r="S204" t="s">
        <v>541</v>
      </c>
      <c r="T204" t="s">
        <v>523</v>
      </c>
      <c r="AA204">
        <v>108</v>
      </c>
    </row>
    <row r="205" spans="1:27">
      <c r="A205" s="153">
        <v>42027</v>
      </c>
      <c r="B205">
        <v>254</v>
      </c>
      <c r="C205">
        <v>6218</v>
      </c>
      <c r="D205" t="s">
        <v>332</v>
      </c>
      <c r="G205" t="s">
        <v>345</v>
      </c>
      <c r="N205">
        <v>108</v>
      </c>
      <c r="P205">
        <v>2114</v>
      </c>
      <c r="Q205" t="s">
        <v>402</v>
      </c>
      <c r="R205">
        <v>34</v>
      </c>
      <c r="S205" t="s">
        <v>549</v>
      </c>
      <c r="T205" t="s">
        <v>345</v>
      </c>
      <c r="AA205">
        <v>108</v>
      </c>
    </row>
    <row r="206" spans="1:27">
      <c r="A206" s="153">
        <v>42027</v>
      </c>
      <c r="B206">
        <v>258</v>
      </c>
      <c r="C206">
        <v>6218</v>
      </c>
      <c r="D206" t="s">
        <v>332</v>
      </c>
      <c r="G206" t="s">
        <v>345</v>
      </c>
      <c r="N206">
        <v>108</v>
      </c>
      <c r="P206">
        <v>2114</v>
      </c>
      <c r="Q206" t="s">
        <v>402</v>
      </c>
      <c r="R206">
        <v>14</v>
      </c>
      <c r="S206" t="s">
        <v>547</v>
      </c>
      <c r="T206" t="s">
        <v>345</v>
      </c>
      <c r="AA206">
        <v>108</v>
      </c>
    </row>
    <row r="207" spans="1:27">
      <c r="A207" s="153">
        <v>42027</v>
      </c>
      <c r="B207">
        <v>262</v>
      </c>
      <c r="C207">
        <v>6218</v>
      </c>
      <c r="D207" t="s">
        <v>332</v>
      </c>
      <c r="G207" t="s">
        <v>345</v>
      </c>
      <c r="N207">
        <v>108</v>
      </c>
      <c r="P207">
        <v>2114</v>
      </c>
      <c r="Q207" t="s">
        <v>402</v>
      </c>
      <c r="R207">
        <v>2</v>
      </c>
      <c r="S207" t="s">
        <v>559</v>
      </c>
      <c r="T207" t="s">
        <v>345</v>
      </c>
      <c r="AA207">
        <v>108</v>
      </c>
    </row>
    <row r="208" spans="1:27">
      <c r="A208" s="153">
        <v>42027</v>
      </c>
      <c r="B208">
        <v>264</v>
      </c>
      <c r="C208">
        <v>6218</v>
      </c>
      <c r="D208" t="s">
        <v>332</v>
      </c>
      <c r="G208" t="s">
        <v>345</v>
      </c>
      <c r="N208">
        <v>432</v>
      </c>
      <c r="P208">
        <v>2114</v>
      </c>
      <c r="Q208" t="s">
        <v>402</v>
      </c>
      <c r="R208">
        <v>32</v>
      </c>
      <c r="S208" t="s">
        <v>551</v>
      </c>
      <c r="T208" t="s">
        <v>345</v>
      </c>
      <c r="AA208">
        <v>432</v>
      </c>
    </row>
    <row r="209" spans="1:27">
      <c r="A209" s="153">
        <v>42027</v>
      </c>
      <c r="B209">
        <v>266</v>
      </c>
      <c r="C209">
        <v>6218</v>
      </c>
      <c r="D209" t="s">
        <v>332</v>
      </c>
      <c r="G209" t="s">
        <v>345</v>
      </c>
      <c r="N209">
        <v>108</v>
      </c>
      <c r="P209">
        <v>2114</v>
      </c>
      <c r="Q209" t="s">
        <v>402</v>
      </c>
      <c r="R209">
        <v>3</v>
      </c>
      <c r="S209" t="s">
        <v>561</v>
      </c>
      <c r="T209" t="s">
        <v>345</v>
      </c>
      <c r="AA209">
        <v>108</v>
      </c>
    </row>
    <row r="210" spans="1:27">
      <c r="A210" s="153">
        <v>42027</v>
      </c>
      <c r="B210">
        <v>268</v>
      </c>
      <c r="C210">
        <v>6218</v>
      </c>
      <c r="D210" t="s">
        <v>332</v>
      </c>
      <c r="G210" t="s">
        <v>345</v>
      </c>
      <c r="N210">
        <v>108</v>
      </c>
      <c r="P210">
        <v>2114</v>
      </c>
      <c r="Q210" t="s">
        <v>402</v>
      </c>
      <c r="R210">
        <v>1</v>
      </c>
      <c r="S210" t="s">
        <v>557</v>
      </c>
      <c r="T210" t="s">
        <v>345</v>
      </c>
      <c r="AA210">
        <v>108</v>
      </c>
    </row>
    <row r="211" spans="1:27">
      <c r="A211" s="153">
        <v>42027</v>
      </c>
      <c r="B211">
        <v>270</v>
      </c>
      <c r="C211">
        <v>6218</v>
      </c>
      <c r="D211" t="s">
        <v>332</v>
      </c>
      <c r="G211" t="s">
        <v>345</v>
      </c>
      <c r="N211">
        <v>540</v>
      </c>
      <c r="P211">
        <v>2114</v>
      </c>
      <c r="Q211" t="s">
        <v>402</v>
      </c>
      <c r="R211">
        <v>44</v>
      </c>
      <c r="S211" t="s">
        <v>545</v>
      </c>
      <c r="T211" t="s">
        <v>345</v>
      </c>
      <c r="AA211">
        <v>540</v>
      </c>
    </row>
    <row r="212" spans="1:27">
      <c r="A212" s="153">
        <v>42027</v>
      </c>
      <c r="B212">
        <v>272</v>
      </c>
      <c r="C212">
        <v>6218</v>
      </c>
      <c r="D212" t="s">
        <v>332</v>
      </c>
      <c r="G212" t="s">
        <v>523</v>
      </c>
      <c r="N212">
        <v>108</v>
      </c>
      <c r="P212">
        <v>2114</v>
      </c>
      <c r="Q212" t="s">
        <v>402</v>
      </c>
      <c r="R212">
        <v>49</v>
      </c>
      <c r="S212" t="s">
        <v>356</v>
      </c>
      <c r="T212" t="s">
        <v>523</v>
      </c>
      <c r="AA212">
        <v>108</v>
      </c>
    </row>
    <row r="213" spans="1:27">
      <c r="A213" s="153">
        <v>42027</v>
      </c>
      <c r="B213">
        <v>275</v>
      </c>
      <c r="C213">
        <v>6216</v>
      </c>
      <c r="D213" t="s">
        <v>418</v>
      </c>
      <c r="G213" t="s">
        <v>577</v>
      </c>
      <c r="N213" s="152">
        <v>38880</v>
      </c>
      <c r="P213">
        <v>2114</v>
      </c>
      <c r="Q213" t="s">
        <v>402</v>
      </c>
      <c r="R213">
        <v>51</v>
      </c>
      <c r="S213" t="s">
        <v>578</v>
      </c>
      <c r="T213" t="s">
        <v>577</v>
      </c>
      <c r="AA213" s="152">
        <v>38880</v>
      </c>
    </row>
    <row r="214" spans="1:27">
      <c r="A214" s="153">
        <v>42027</v>
      </c>
      <c r="B214">
        <v>277</v>
      </c>
      <c r="C214">
        <v>6218</v>
      </c>
      <c r="D214" t="s">
        <v>332</v>
      </c>
      <c r="G214" t="s">
        <v>523</v>
      </c>
      <c r="N214">
        <v>108</v>
      </c>
      <c r="P214">
        <v>2114</v>
      </c>
      <c r="Q214" t="s">
        <v>402</v>
      </c>
      <c r="R214">
        <v>41</v>
      </c>
      <c r="S214" t="s">
        <v>553</v>
      </c>
      <c r="T214" t="s">
        <v>523</v>
      </c>
      <c r="AA214">
        <v>108</v>
      </c>
    </row>
    <row r="215" spans="1:27">
      <c r="A215" s="153">
        <v>42027</v>
      </c>
      <c r="B215">
        <v>278</v>
      </c>
      <c r="C215">
        <v>6218</v>
      </c>
      <c r="D215" t="s">
        <v>332</v>
      </c>
      <c r="G215" t="s">
        <v>523</v>
      </c>
      <c r="N215">
        <v>108</v>
      </c>
      <c r="P215">
        <v>2114</v>
      </c>
      <c r="Q215" t="s">
        <v>402</v>
      </c>
      <c r="R215">
        <v>29</v>
      </c>
      <c r="S215" t="s">
        <v>555</v>
      </c>
      <c r="T215" t="s">
        <v>523</v>
      </c>
      <c r="AA215">
        <v>108</v>
      </c>
    </row>
    <row r="216" spans="1:27">
      <c r="A216" s="153">
        <v>42028</v>
      </c>
      <c r="B216">
        <v>133</v>
      </c>
      <c r="C216">
        <v>1111</v>
      </c>
      <c r="D216" t="s">
        <v>114</v>
      </c>
      <c r="G216" t="s">
        <v>405</v>
      </c>
      <c r="N216" s="152">
        <v>117550</v>
      </c>
      <c r="P216">
        <v>4111</v>
      </c>
      <c r="Q216" t="s">
        <v>405</v>
      </c>
      <c r="T216" t="s">
        <v>405</v>
      </c>
      <c r="AA216" s="152">
        <v>117550</v>
      </c>
    </row>
    <row r="217" spans="1:27">
      <c r="A217" s="153">
        <v>42028</v>
      </c>
      <c r="B217">
        <v>134</v>
      </c>
      <c r="C217">
        <v>1111</v>
      </c>
      <c r="D217" t="s">
        <v>114</v>
      </c>
      <c r="G217" t="s">
        <v>456</v>
      </c>
      <c r="N217" s="152">
        <v>1320</v>
      </c>
      <c r="P217">
        <v>4111</v>
      </c>
      <c r="Q217" t="s">
        <v>405</v>
      </c>
      <c r="T217" t="s">
        <v>456</v>
      </c>
      <c r="AA217" s="152">
        <v>1320</v>
      </c>
    </row>
    <row r="218" spans="1:27">
      <c r="A218" s="153">
        <v>42028</v>
      </c>
      <c r="B218">
        <v>135</v>
      </c>
      <c r="C218">
        <v>4111</v>
      </c>
      <c r="D218" t="s">
        <v>405</v>
      </c>
      <c r="G218" t="s">
        <v>509</v>
      </c>
      <c r="N218">
        <v>770</v>
      </c>
      <c r="P218">
        <v>1111</v>
      </c>
      <c r="Q218" t="s">
        <v>114</v>
      </c>
      <c r="T218" t="s">
        <v>509</v>
      </c>
      <c r="AA218">
        <v>770</v>
      </c>
    </row>
    <row r="219" spans="1:27">
      <c r="A219" s="153">
        <v>42028</v>
      </c>
      <c r="B219">
        <v>136</v>
      </c>
      <c r="C219">
        <v>1111</v>
      </c>
      <c r="D219" t="s">
        <v>114</v>
      </c>
      <c r="G219" t="s">
        <v>448</v>
      </c>
      <c r="N219" s="152">
        <v>4488</v>
      </c>
      <c r="P219">
        <v>4112</v>
      </c>
      <c r="Q219" t="s">
        <v>406</v>
      </c>
      <c r="T219" t="s">
        <v>448</v>
      </c>
      <c r="AA219" s="152">
        <v>4488</v>
      </c>
    </row>
    <row r="220" spans="1:27">
      <c r="A220" s="153">
        <v>42028</v>
      </c>
      <c r="B220">
        <v>293</v>
      </c>
      <c r="C220">
        <v>1123</v>
      </c>
      <c r="D220" t="s">
        <v>394</v>
      </c>
      <c r="G220" t="s">
        <v>452</v>
      </c>
      <c r="N220" s="152">
        <v>2200</v>
      </c>
      <c r="P220">
        <v>4111</v>
      </c>
      <c r="Q220" t="s">
        <v>405</v>
      </c>
      <c r="T220" t="s">
        <v>452</v>
      </c>
      <c r="AA220" s="152">
        <v>2200</v>
      </c>
    </row>
    <row r="221" spans="1:27">
      <c r="A221" s="153">
        <v>42028</v>
      </c>
      <c r="B221">
        <v>297</v>
      </c>
      <c r="C221">
        <v>1123</v>
      </c>
      <c r="D221" t="s">
        <v>394</v>
      </c>
      <c r="G221" t="s">
        <v>452</v>
      </c>
      <c r="N221" s="152">
        <v>18268</v>
      </c>
      <c r="P221">
        <v>4112</v>
      </c>
      <c r="Q221" t="s">
        <v>406</v>
      </c>
      <c r="T221" t="s">
        <v>452</v>
      </c>
      <c r="AA221" s="152">
        <v>18268</v>
      </c>
    </row>
    <row r="222" spans="1:27">
      <c r="A222" s="153">
        <v>42029</v>
      </c>
      <c r="B222">
        <v>219</v>
      </c>
      <c r="C222">
        <v>6114</v>
      </c>
      <c r="D222" t="s">
        <v>417</v>
      </c>
      <c r="G222" t="s">
        <v>579</v>
      </c>
      <c r="N222">
        <v>200</v>
      </c>
      <c r="P222">
        <v>1111</v>
      </c>
      <c r="Q222" t="s">
        <v>114</v>
      </c>
      <c r="T222" t="s">
        <v>579</v>
      </c>
      <c r="AA222">
        <v>200</v>
      </c>
    </row>
    <row r="223" spans="1:27">
      <c r="A223" s="153">
        <v>42029</v>
      </c>
      <c r="B223">
        <v>255</v>
      </c>
      <c r="C223">
        <v>6219</v>
      </c>
      <c r="D223" t="s">
        <v>139</v>
      </c>
      <c r="E223">
        <v>4</v>
      </c>
      <c r="F223" t="s">
        <v>580</v>
      </c>
      <c r="G223" t="s">
        <v>581</v>
      </c>
      <c r="N223" s="152">
        <v>8796</v>
      </c>
      <c r="P223">
        <v>2114</v>
      </c>
      <c r="Q223" t="s">
        <v>402</v>
      </c>
      <c r="R223">
        <v>34</v>
      </c>
      <c r="S223" t="s">
        <v>549</v>
      </c>
      <c r="T223" t="s">
        <v>581</v>
      </c>
      <c r="AA223" s="152">
        <v>8796</v>
      </c>
    </row>
    <row r="224" spans="1:27">
      <c r="A224" s="153">
        <v>42029</v>
      </c>
      <c r="B224">
        <v>256</v>
      </c>
      <c r="C224">
        <v>6219</v>
      </c>
      <c r="D224" t="s">
        <v>139</v>
      </c>
      <c r="E224">
        <v>3</v>
      </c>
      <c r="F224" t="s">
        <v>453</v>
      </c>
      <c r="G224" t="s">
        <v>581</v>
      </c>
      <c r="N224" s="152">
        <v>2274</v>
      </c>
      <c r="P224">
        <v>2114</v>
      </c>
      <c r="Q224" t="s">
        <v>402</v>
      </c>
      <c r="R224">
        <v>34</v>
      </c>
      <c r="S224" t="s">
        <v>549</v>
      </c>
      <c r="T224" t="s">
        <v>581</v>
      </c>
      <c r="AA224" s="152">
        <v>2274</v>
      </c>
    </row>
    <row r="225" spans="1:27">
      <c r="A225" s="153">
        <v>42029</v>
      </c>
      <c r="B225">
        <v>259</v>
      </c>
      <c r="C225">
        <v>6223</v>
      </c>
      <c r="D225" t="s">
        <v>353</v>
      </c>
      <c r="G225" t="s">
        <v>581</v>
      </c>
      <c r="N225" s="152">
        <v>10800</v>
      </c>
      <c r="P225">
        <v>2114</v>
      </c>
      <c r="Q225" t="s">
        <v>402</v>
      </c>
      <c r="R225">
        <v>14</v>
      </c>
      <c r="S225" t="s">
        <v>547</v>
      </c>
      <c r="T225" t="s">
        <v>581</v>
      </c>
      <c r="AA225" s="152">
        <v>10800</v>
      </c>
    </row>
    <row r="226" spans="1:27">
      <c r="A226" s="153">
        <v>42029</v>
      </c>
      <c r="B226">
        <v>304</v>
      </c>
      <c r="C226">
        <v>6211</v>
      </c>
      <c r="D226" t="s">
        <v>316</v>
      </c>
      <c r="G226" t="s">
        <v>582</v>
      </c>
      <c r="N226" s="152">
        <v>1800000</v>
      </c>
      <c r="P226">
        <v>2222</v>
      </c>
      <c r="Q226" t="s">
        <v>539</v>
      </c>
      <c r="T226" t="s">
        <v>582</v>
      </c>
      <c r="AA226" s="152">
        <v>1800000</v>
      </c>
    </row>
    <row r="227" spans="1:27">
      <c r="A227" s="153">
        <v>42029</v>
      </c>
      <c r="B227">
        <v>305</v>
      </c>
      <c r="C227">
        <v>5431</v>
      </c>
      <c r="D227" t="s">
        <v>583</v>
      </c>
      <c r="G227" t="s">
        <v>584</v>
      </c>
      <c r="N227" s="152">
        <v>2110800</v>
      </c>
      <c r="P227">
        <v>2222</v>
      </c>
      <c r="Q227" t="s">
        <v>539</v>
      </c>
      <c r="T227" t="s">
        <v>584</v>
      </c>
      <c r="AA227" s="152">
        <v>2110800</v>
      </c>
    </row>
    <row r="228" spans="1:27">
      <c r="A228" s="153">
        <v>42029</v>
      </c>
      <c r="B228">
        <v>306</v>
      </c>
      <c r="C228">
        <v>6212</v>
      </c>
      <c r="D228" t="s">
        <v>414</v>
      </c>
      <c r="G228" t="s">
        <v>585</v>
      </c>
      <c r="N228" s="152">
        <v>1106125</v>
      </c>
      <c r="P228">
        <v>2222</v>
      </c>
      <c r="Q228" t="s">
        <v>539</v>
      </c>
      <c r="T228" t="s">
        <v>585</v>
      </c>
      <c r="AA228" s="152">
        <v>1106125</v>
      </c>
    </row>
    <row r="229" spans="1:27">
      <c r="A229" s="153">
        <v>42029</v>
      </c>
      <c r="B229">
        <v>307</v>
      </c>
      <c r="C229">
        <v>6111</v>
      </c>
      <c r="D229" t="s">
        <v>330</v>
      </c>
      <c r="G229" t="s">
        <v>364</v>
      </c>
      <c r="N229" s="152">
        <v>24600</v>
      </c>
      <c r="P229">
        <v>2222</v>
      </c>
      <c r="Q229" t="s">
        <v>539</v>
      </c>
      <c r="T229" t="s">
        <v>364</v>
      </c>
      <c r="AA229" s="152">
        <v>24600</v>
      </c>
    </row>
    <row r="230" spans="1:27">
      <c r="A230" s="153">
        <v>42029</v>
      </c>
      <c r="B230">
        <v>308</v>
      </c>
      <c r="C230">
        <v>6226</v>
      </c>
      <c r="D230" t="s">
        <v>354</v>
      </c>
      <c r="G230" t="s">
        <v>586</v>
      </c>
      <c r="N230" s="152">
        <v>10500</v>
      </c>
      <c r="P230">
        <v>2222</v>
      </c>
      <c r="Q230" t="s">
        <v>539</v>
      </c>
      <c r="T230" t="s">
        <v>586</v>
      </c>
      <c r="AA230" s="152">
        <v>10500</v>
      </c>
    </row>
    <row r="231" spans="1:27">
      <c r="A231" s="153">
        <v>42029</v>
      </c>
      <c r="B231">
        <v>309</v>
      </c>
      <c r="C231">
        <v>2222</v>
      </c>
      <c r="D231" t="s">
        <v>539</v>
      </c>
      <c r="G231" t="s">
        <v>587</v>
      </c>
      <c r="N231" s="152">
        <v>629874</v>
      </c>
      <c r="P231">
        <v>6226</v>
      </c>
      <c r="Q231" t="s">
        <v>354</v>
      </c>
      <c r="T231" t="s">
        <v>587</v>
      </c>
      <c r="AA231" s="152">
        <v>629874</v>
      </c>
    </row>
    <row r="232" spans="1:27">
      <c r="A232" s="153">
        <v>42029</v>
      </c>
      <c r="B232">
        <v>310</v>
      </c>
      <c r="C232">
        <v>2222</v>
      </c>
      <c r="D232" t="s">
        <v>539</v>
      </c>
      <c r="G232" t="s">
        <v>365</v>
      </c>
      <c r="N232" s="152">
        <v>341351</v>
      </c>
      <c r="P232">
        <v>2117</v>
      </c>
      <c r="Q232" t="s">
        <v>130</v>
      </c>
      <c r="T232" t="s">
        <v>365</v>
      </c>
      <c r="AA232" s="152">
        <v>341351</v>
      </c>
    </row>
    <row r="233" spans="1:27">
      <c r="A233" s="153">
        <v>42029</v>
      </c>
      <c r="B233">
        <v>311</v>
      </c>
      <c r="C233">
        <v>2222</v>
      </c>
      <c r="D233" t="s">
        <v>539</v>
      </c>
      <c r="G233" t="s">
        <v>357</v>
      </c>
      <c r="N233" s="152">
        <v>270300</v>
      </c>
      <c r="P233">
        <v>2117</v>
      </c>
      <c r="Q233" t="s">
        <v>130</v>
      </c>
      <c r="T233" t="s">
        <v>357</v>
      </c>
      <c r="AA233" s="152">
        <v>270300</v>
      </c>
    </row>
    <row r="234" spans="1:27">
      <c r="A234" s="153">
        <v>42029</v>
      </c>
      <c r="B234">
        <v>312</v>
      </c>
      <c r="C234">
        <v>2222</v>
      </c>
      <c r="D234" t="s">
        <v>539</v>
      </c>
      <c r="G234" t="s">
        <v>588</v>
      </c>
      <c r="N234" s="152">
        <v>24000</v>
      </c>
      <c r="P234">
        <v>1155</v>
      </c>
      <c r="Q234" t="s">
        <v>349</v>
      </c>
      <c r="T234" t="s">
        <v>588</v>
      </c>
      <c r="AA234" s="152">
        <v>24000</v>
      </c>
    </row>
    <row r="235" spans="1:27">
      <c r="A235" s="153">
        <v>42029</v>
      </c>
      <c r="B235">
        <v>313</v>
      </c>
      <c r="C235">
        <v>2222</v>
      </c>
      <c r="D235" t="s">
        <v>539</v>
      </c>
      <c r="G235" t="s">
        <v>589</v>
      </c>
      <c r="N235" s="152">
        <v>10000</v>
      </c>
      <c r="P235">
        <v>7118</v>
      </c>
      <c r="Q235" t="s">
        <v>142</v>
      </c>
      <c r="T235" t="s">
        <v>589</v>
      </c>
      <c r="AA235" s="152">
        <v>10000</v>
      </c>
    </row>
    <row r="236" spans="1:27">
      <c r="A236" s="153">
        <v>42029</v>
      </c>
      <c r="B236">
        <v>314</v>
      </c>
      <c r="C236">
        <v>2222</v>
      </c>
      <c r="D236" t="s">
        <v>539</v>
      </c>
      <c r="G236" t="s">
        <v>590</v>
      </c>
      <c r="N236" s="152">
        <v>100000</v>
      </c>
      <c r="P236">
        <v>1153</v>
      </c>
      <c r="Q236" t="s">
        <v>348</v>
      </c>
      <c r="T236" t="s">
        <v>590</v>
      </c>
      <c r="AA236" s="152">
        <v>100000</v>
      </c>
    </row>
    <row r="237" spans="1:27">
      <c r="A237" s="153">
        <v>42030</v>
      </c>
      <c r="B237">
        <v>137</v>
      </c>
      <c r="C237">
        <v>1111</v>
      </c>
      <c r="D237" t="s">
        <v>114</v>
      </c>
      <c r="G237" t="s">
        <v>405</v>
      </c>
      <c r="N237" s="152">
        <v>197520</v>
      </c>
      <c r="P237">
        <v>4111</v>
      </c>
      <c r="Q237" t="s">
        <v>405</v>
      </c>
      <c r="T237" t="s">
        <v>405</v>
      </c>
      <c r="AA237" s="152">
        <v>197520</v>
      </c>
    </row>
    <row r="238" spans="1:27">
      <c r="A238" s="153">
        <v>42030</v>
      </c>
      <c r="B238">
        <v>138</v>
      </c>
      <c r="C238">
        <v>1111</v>
      </c>
      <c r="D238" t="s">
        <v>114</v>
      </c>
      <c r="G238" t="s">
        <v>456</v>
      </c>
      <c r="N238" s="152">
        <v>1460</v>
      </c>
      <c r="P238">
        <v>4111</v>
      </c>
      <c r="Q238" t="s">
        <v>405</v>
      </c>
      <c r="T238" t="s">
        <v>456</v>
      </c>
      <c r="AA238" s="152">
        <v>1460</v>
      </c>
    </row>
    <row r="239" spans="1:27">
      <c r="A239" s="153">
        <v>42030</v>
      </c>
      <c r="B239">
        <v>139</v>
      </c>
      <c r="C239">
        <v>4111</v>
      </c>
      <c r="D239" t="s">
        <v>405</v>
      </c>
      <c r="G239" t="s">
        <v>509</v>
      </c>
      <c r="N239" s="152">
        <v>4490</v>
      </c>
      <c r="P239">
        <v>1111</v>
      </c>
      <c r="Q239" t="s">
        <v>114</v>
      </c>
      <c r="T239" t="s">
        <v>509</v>
      </c>
      <c r="AA239" s="152">
        <v>4490</v>
      </c>
    </row>
    <row r="240" spans="1:27">
      <c r="A240" s="153">
        <v>42030</v>
      </c>
      <c r="B240">
        <v>140</v>
      </c>
      <c r="C240">
        <v>1111</v>
      </c>
      <c r="D240" t="s">
        <v>114</v>
      </c>
      <c r="G240" t="s">
        <v>448</v>
      </c>
      <c r="N240" s="152">
        <v>8692</v>
      </c>
      <c r="P240">
        <v>4112</v>
      </c>
      <c r="Q240" t="s">
        <v>406</v>
      </c>
      <c r="T240" t="s">
        <v>448</v>
      </c>
      <c r="AA240" s="152">
        <v>8692</v>
      </c>
    </row>
    <row r="241" spans="1:27">
      <c r="A241" s="153">
        <v>42030</v>
      </c>
      <c r="B241">
        <v>195</v>
      </c>
      <c r="C241">
        <v>2212</v>
      </c>
      <c r="D241" t="s">
        <v>133</v>
      </c>
      <c r="E241">
        <v>4</v>
      </c>
      <c r="F241" t="s">
        <v>591</v>
      </c>
      <c r="G241" t="s">
        <v>592</v>
      </c>
      <c r="N241" s="152">
        <v>167000</v>
      </c>
      <c r="P241">
        <v>1113</v>
      </c>
      <c r="Q241" t="s">
        <v>340</v>
      </c>
      <c r="R241">
        <v>1</v>
      </c>
      <c r="S241" t="s">
        <v>434</v>
      </c>
      <c r="T241" t="s">
        <v>592</v>
      </c>
      <c r="AA241" s="152">
        <v>167000</v>
      </c>
    </row>
    <row r="242" spans="1:27">
      <c r="A242" s="153">
        <v>42030</v>
      </c>
      <c r="B242">
        <v>196</v>
      </c>
      <c r="C242">
        <v>7511</v>
      </c>
      <c r="D242" t="s">
        <v>361</v>
      </c>
      <c r="G242" t="s">
        <v>593</v>
      </c>
      <c r="N242" s="152">
        <v>3806</v>
      </c>
      <c r="P242">
        <v>1113</v>
      </c>
      <c r="Q242" t="s">
        <v>340</v>
      </c>
      <c r="R242">
        <v>1</v>
      </c>
      <c r="S242" t="s">
        <v>434</v>
      </c>
      <c r="T242" t="s">
        <v>593</v>
      </c>
      <c r="AA242" s="152">
        <v>3806</v>
      </c>
    </row>
    <row r="243" spans="1:27">
      <c r="A243" s="153">
        <v>42030</v>
      </c>
      <c r="B243">
        <v>197</v>
      </c>
      <c r="C243">
        <v>6218</v>
      </c>
      <c r="D243" t="s">
        <v>332</v>
      </c>
      <c r="G243" t="s">
        <v>594</v>
      </c>
      <c r="N243" s="152">
        <v>29494</v>
      </c>
      <c r="P243">
        <v>1113</v>
      </c>
      <c r="Q243" t="s">
        <v>340</v>
      </c>
      <c r="R243">
        <v>1</v>
      </c>
      <c r="S243" t="s">
        <v>434</v>
      </c>
      <c r="T243" t="s">
        <v>594</v>
      </c>
      <c r="AA243" s="152">
        <v>29494</v>
      </c>
    </row>
    <row r="244" spans="1:27">
      <c r="A244" s="153">
        <v>42030</v>
      </c>
      <c r="B244">
        <v>198</v>
      </c>
      <c r="C244">
        <v>2112</v>
      </c>
      <c r="D244" t="s">
        <v>336</v>
      </c>
      <c r="E244">
        <v>12</v>
      </c>
      <c r="F244" t="s">
        <v>595</v>
      </c>
      <c r="G244" t="s">
        <v>596</v>
      </c>
      <c r="N244" s="152">
        <v>3459467</v>
      </c>
      <c r="P244">
        <v>1113</v>
      </c>
      <c r="Q244" t="s">
        <v>340</v>
      </c>
      <c r="R244">
        <v>1</v>
      </c>
      <c r="S244" t="s">
        <v>434</v>
      </c>
      <c r="T244" t="s">
        <v>596</v>
      </c>
      <c r="AA244" s="152">
        <v>3459467</v>
      </c>
    </row>
    <row r="245" spans="1:27">
      <c r="A245" s="153">
        <v>42030</v>
      </c>
      <c r="B245">
        <v>199</v>
      </c>
      <c r="C245">
        <v>6218</v>
      </c>
      <c r="D245" t="s">
        <v>332</v>
      </c>
      <c r="G245" t="s">
        <v>597</v>
      </c>
      <c r="N245" s="152">
        <v>5559</v>
      </c>
      <c r="P245">
        <v>1113</v>
      </c>
      <c r="Q245" t="s">
        <v>340</v>
      </c>
      <c r="R245">
        <v>1</v>
      </c>
      <c r="S245" t="s">
        <v>434</v>
      </c>
      <c r="T245" t="s">
        <v>597</v>
      </c>
      <c r="AA245" s="152">
        <v>5559</v>
      </c>
    </row>
    <row r="246" spans="1:27">
      <c r="A246" s="153">
        <v>42030</v>
      </c>
      <c r="B246">
        <v>200</v>
      </c>
      <c r="C246">
        <v>6218</v>
      </c>
      <c r="D246" t="s">
        <v>332</v>
      </c>
      <c r="G246" t="s">
        <v>598</v>
      </c>
      <c r="N246" s="152">
        <v>2595</v>
      </c>
      <c r="P246">
        <v>1113</v>
      </c>
      <c r="Q246" t="s">
        <v>340</v>
      </c>
      <c r="R246">
        <v>1</v>
      </c>
      <c r="S246" t="s">
        <v>434</v>
      </c>
      <c r="T246" t="s">
        <v>598</v>
      </c>
      <c r="AA246" s="152">
        <v>2595</v>
      </c>
    </row>
    <row r="247" spans="1:27">
      <c r="A247" s="153">
        <v>42030</v>
      </c>
      <c r="B247">
        <v>294</v>
      </c>
      <c r="C247">
        <v>1123</v>
      </c>
      <c r="D247" t="s">
        <v>394</v>
      </c>
      <c r="G247" t="s">
        <v>452</v>
      </c>
      <c r="N247">
        <v>620</v>
      </c>
      <c r="P247">
        <v>4111</v>
      </c>
      <c r="Q247" t="s">
        <v>405</v>
      </c>
      <c r="T247" t="s">
        <v>452</v>
      </c>
      <c r="AA247">
        <v>620</v>
      </c>
    </row>
    <row r="248" spans="1:27">
      <c r="A248" s="153">
        <v>42030</v>
      </c>
      <c r="B248">
        <v>298</v>
      </c>
      <c r="C248">
        <v>1123</v>
      </c>
      <c r="D248" t="s">
        <v>394</v>
      </c>
      <c r="G248" t="s">
        <v>452</v>
      </c>
      <c r="N248" s="152">
        <v>12960</v>
      </c>
      <c r="P248">
        <v>4112</v>
      </c>
      <c r="Q248" t="s">
        <v>406</v>
      </c>
      <c r="T248" t="s">
        <v>452</v>
      </c>
      <c r="AA248" s="152">
        <v>12960</v>
      </c>
    </row>
    <row r="249" spans="1:27">
      <c r="A249" s="153">
        <v>42031</v>
      </c>
      <c r="B249">
        <v>141</v>
      </c>
      <c r="C249">
        <v>1111</v>
      </c>
      <c r="D249" t="s">
        <v>114</v>
      </c>
      <c r="G249" t="s">
        <v>405</v>
      </c>
      <c r="N249" s="152">
        <v>177120</v>
      </c>
      <c r="P249">
        <v>4111</v>
      </c>
      <c r="Q249" t="s">
        <v>405</v>
      </c>
      <c r="T249" t="s">
        <v>405</v>
      </c>
      <c r="AA249" s="152">
        <v>177120</v>
      </c>
    </row>
    <row r="250" spans="1:27">
      <c r="A250" s="153">
        <v>42031</v>
      </c>
      <c r="B250">
        <v>142</v>
      </c>
      <c r="C250">
        <v>1111</v>
      </c>
      <c r="D250" t="s">
        <v>114</v>
      </c>
      <c r="G250" t="s">
        <v>456</v>
      </c>
      <c r="N250" s="152">
        <v>2160</v>
      </c>
      <c r="P250">
        <v>4111</v>
      </c>
      <c r="Q250" t="s">
        <v>405</v>
      </c>
      <c r="T250" t="s">
        <v>456</v>
      </c>
      <c r="AA250" s="152">
        <v>2160</v>
      </c>
    </row>
    <row r="251" spans="1:27">
      <c r="A251" s="153">
        <v>42031</v>
      </c>
      <c r="B251">
        <v>143</v>
      </c>
      <c r="C251">
        <v>1111</v>
      </c>
      <c r="D251" t="s">
        <v>114</v>
      </c>
      <c r="G251" t="s">
        <v>447</v>
      </c>
      <c r="N251">
        <v>105</v>
      </c>
      <c r="P251">
        <v>4112</v>
      </c>
      <c r="Q251" t="s">
        <v>406</v>
      </c>
      <c r="T251" t="s">
        <v>447</v>
      </c>
      <c r="AA251">
        <v>105</v>
      </c>
    </row>
    <row r="252" spans="1:27">
      <c r="A252" s="153">
        <v>42031</v>
      </c>
      <c r="B252">
        <v>144</v>
      </c>
      <c r="C252">
        <v>4111</v>
      </c>
      <c r="D252" t="s">
        <v>405</v>
      </c>
      <c r="G252" t="s">
        <v>509</v>
      </c>
      <c r="N252" s="152">
        <v>2590</v>
      </c>
      <c r="P252">
        <v>1111</v>
      </c>
      <c r="Q252" t="s">
        <v>114</v>
      </c>
      <c r="T252" t="s">
        <v>509</v>
      </c>
      <c r="AA252" s="152">
        <v>2590</v>
      </c>
    </row>
    <row r="253" spans="1:27">
      <c r="A253" s="153">
        <v>42031</v>
      </c>
      <c r="B253">
        <v>145</v>
      </c>
      <c r="C253">
        <v>1111</v>
      </c>
      <c r="D253" t="s">
        <v>114</v>
      </c>
      <c r="G253" t="s">
        <v>448</v>
      </c>
      <c r="N253" s="152">
        <v>23598</v>
      </c>
      <c r="P253">
        <v>4112</v>
      </c>
      <c r="Q253" t="s">
        <v>406</v>
      </c>
      <c r="T253" t="s">
        <v>448</v>
      </c>
      <c r="AA253" s="152">
        <v>23598</v>
      </c>
    </row>
    <row r="254" spans="1:27">
      <c r="A254" s="153">
        <v>42031</v>
      </c>
      <c r="B254">
        <v>201</v>
      </c>
      <c r="C254">
        <v>2112</v>
      </c>
      <c r="D254" t="s">
        <v>336</v>
      </c>
      <c r="E254">
        <v>16</v>
      </c>
      <c r="F254" t="s">
        <v>599</v>
      </c>
      <c r="G254" t="s">
        <v>600</v>
      </c>
      <c r="N254" s="152">
        <v>1403280</v>
      </c>
      <c r="P254">
        <v>1113</v>
      </c>
      <c r="Q254" t="s">
        <v>340</v>
      </c>
      <c r="R254">
        <v>1</v>
      </c>
      <c r="S254" t="s">
        <v>434</v>
      </c>
      <c r="T254" t="s">
        <v>600</v>
      </c>
      <c r="AA254" s="152">
        <v>1403280</v>
      </c>
    </row>
    <row r="255" spans="1:27">
      <c r="A255" s="153">
        <v>42031</v>
      </c>
      <c r="B255">
        <v>202</v>
      </c>
      <c r="C255">
        <v>2112</v>
      </c>
      <c r="D255" t="s">
        <v>336</v>
      </c>
      <c r="E255">
        <v>11</v>
      </c>
      <c r="F255" t="s">
        <v>601</v>
      </c>
      <c r="G255" t="s">
        <v>570</v>
      </c>
      <c r="N255" s="152">
        <v>10871077</v>
      </c>
      <c r="P255">
        <v>1113</v>
      </c>
      <c r="Q255" t="s">
        <v>340</v>
      </c>
      <c r="R255">
        <v>1</v>
      </c>
      <c r="S255" t="s">
        <v>434</v>
      </c>
      <c r="T255" t="s">
        <v>570</v>
      </c>
      <c r="AA255" s="152">
        <v>10871077</v>
      </c>
    </row>
    <row r="256" spans="1:27">
      <c r="A256" s="153">
        <v>42031</v>
      </c>
      <c r="B256">
        <v>203</v>
      </c>
      <c r="C256">
        <v>6227</v>
      </c>
      <c r="D256" t="s">
        <v>360</v>
      </c>
      <c r="G256" t="s">
        <v>602</v>
      </c>
      <c r="N256" s="152">
        <v>36183</v>
      </c>
      <c r="P256">
        <v>1113</v>
      </c>
      <c r="Q256" t="s">
        <v>340</v>
      </c>
      <c r="R256">
        <v>1</v>
      </c>
      <c r="S256" t="s">
        <v>434</v>
      </c>
      <c r="T256" t="s">
        <v>602</v>
      </c>
      <c r="AA256" s="152">
        <v>36183</v>
      </c>
    </row>
    <row r="257" spans="1:27">
      <c r="A257" s="153">
        <v>42031</v>
      </c>
      <c r="B257">
        <v>204</v>
      </c>
      <c r="C257">
        <v>6224</v>
      </c>
      <c r="D257" t="s">
        <v>141</v>
      </c>
      <c r="E257">
        <v>1</v>
      </c>
      <c r="F257" t="s">
        <v>603</v>
      </c>
      <c r="G257" t="s">
        <v>604</v>
      </c>
      <c r="N257" s="152">
        <v>361551</v>
      </c>
      <c r="P257">
        <v>1113</v>
      </c>
      <c r="Q257" t="s">
        <v>340</v>
      </c>
      <c r="R257">
        <v>1</v>
      </c>
      <c r="S257" t="s">
        <v>434</v>
      </c>
      <c r="T257" t="s">
        <v>604</v>
      </c>
      <c r="AA257" s="152">
        <v>361551</v>
      </c>
    </row>
    <row r="258" spans="1:27">
      <c r="A258" s="153">
        <v>42031</v>
      </c>
      <c r="B258">
        <v>205</v>
      </c>
      <c r="C258">
        <v>6224</v>
      </c>
      <c r="D258" t="s">
        <v>141</v>
      </c>
      <c r="E258">
        <v>2</v>
      </c>
      <c r="F258" t="s">
        <v>605</v>
      </c>
      <c r="G258" t="s">
        <v>606</v>
      </c>
      <c r="N258" s="152">
        <v>396300</v>
      </c>
      <c r="P258">
        <v>1113</v>
      </c>
      <c r="Q258" t="s">
        <v>340</v>
      </c>
      <c r="R258">
        <v>1</v>
      </c>
      <c r="S258" t="s">
        <v>434</v>
      </c>
      <c r="T258" t="s">
        <v>606</v>
      </c>
      <c r="AA258" s="152">
        <v>396300</v>
      </c>
    </row>
    <row r="259" spans="1:27">
      <c r="A259" s="153">
        <v>42031</v>
      </c>
      <c r="B259">
        <v>206</v>
      </c>
      <c r="C259">
        <v>1113</v>
      </c>
      <c r="D259" t="s">
        <v>340</v>
      </c>
      <c r="E259">
        <v>1</v>
      </c>
      <c r="F259" t="s">
        <v>434</v>
      </c>
      <c r="G259" t="s">
        <v>607</v>
      </c>
      <c r="N259" s="152">
        <v>18108</v>
      </c>
      <c r="P259">
        <v>1122</v>
      </c>
      <c r="Q259" t="s">
        <v>393</v>
      </c>
      <c r="T259" t="s">
        <v>607</v>
      </c>
      <c r="AA259" s="152">
        <v>18108</v>
      </c>
    </row>
    <row r="260" spans="1:27">
      <c r="A260" s="153">
        <v>42031</v>
      </c>
      <c r="B260">
        <v>207</v>
      </c>
      <c r="C260">
        <v>1113</v>
      </c>
      <c r="D260" t="s">
        <v>340</v>
      </c>
      <c r="E260">
        <v>1</v>
      </c>
      <c r="F260" t="s">
        <v>434</v>
      </c>
      <c r="G260" t="s">
        <v>576</v>
      </c>
      <c r="N260">
        <v>500</v>
      </c>
      <c r="P260">
        <v>4113</v>
      </c>
      <c r="Q260" t="s">
        <v>407</v>
      </c>
      <c r="T260" t="s">
        <v>576</v>
      </c>
      <c r="AA260">
        <v>500</v>
      </c>
    </row>
    <row r="261" spans="1:27">
      <c r="A261" s="153">
        <v>42031</v>
      </c>
      <c r="B261">
        <v>217</v>
      </c>
      <c r="C261">
        <v>6218</v>
      </c>
      <c r="D261" t="s">
        <v>332</v>
      </c>
      <c r="G261" t="s">
        <v>608</v>
      </c>
      <c r="N261" s="152">
        <v>1922</v>
      </c>
      <c r="P261">
        <v>1111</v>
      </c>
      <c r="Q261" t="s">
        <v>114</v>
      </c>
      <c r="T261" t="s">
        <v>608</v>
      </c>
      <c r="AA261" s="152">
        <v>1922</v>
      </c>
    </row>
    <row r="262" spans="1:27">
      <c r="A262" s="153">
        <v>42031</v>
      </c>
      <c r="B262">
        <v>230</v>
      </c>
      <c r="C262">
        <v>2112</v>
      </c>
      <c r="D262" t="s">
        <v>336</v>
      </c>
      <c r="E262">
        <v>16</v>
      </c>
      <c r="F262" t="s">
        <v>599</v>
      </c>
      <c r="G262" t="s">
        <v>609</v>
      </c>
      <c r="N262">
        <v>540</v>
      </c>
      <c r="P262">
        <v>7118</v>
      </c>
      <c r="Q262" t="s">
        <v>142</v>
      </c>
      <c r="T262" t="s">
        <v>609</v>
      </c>
      <c r="AA262">
        <v>540</v>
      </c>
    </row>
    <row r="263" spans="1:27">
      <c r="A263" s="153">
        <v>42031</v>
      </c>
      <c r="B263">
        <v>234</v>
      </c>
      <c r="C263">
        <v>2112</v>
      </c>
      <c r="D263" t="s">
        <v>336</v>
      </c>
      <c r="E263">
        <v>11</v>
      </c>
      <c r="F263" t="s">
        <v>601</v>
      </c>
      <c r="G263" t="s">
        <v>609</v>
      </c>
      <c r="N263">
        <v>540</v>
      </c>
      <c r="P263">
        <v>7118</v>
      </c>
      <c r="Q263" t="s">
        <v>142</v>
      </c>
      <c r="T263" t="s">
        <v>609</v>
      </c>
      <c r="AA263">
        <v>540</v>
      </c>
    </row>
    <row r="264" spans="1:27">
      <c r="A264" s="153">
        <v>42031</v>
      </c>
      <c r="B264">
        <v>315</v>
      </c>
      <c r="C264">
        <v>6227</v>
      </c>
      <c r="D264" t="s">
        <v>360</v>
      </c>
      <c r="G264" t="s">
        <v>610</v>
      </c>
      <c r="N264" s="152">
        <v>3777</v>
      </c>
      <c r="P264">
        <v>2117</v>
      </c>
      <c r="Q264" t="s">
        <v>130</v>
      </c>
      <c r="T264" t="s">
        <v>610</v>
      </c>
      <c r="AA264" s="152">
        <v>3777</v>
      </c>
    </row>
    <row r="265" spans="1:27">
      <c r="A265" s="153">
        <v>42032</v>
      </c>
      <c r="B265">
        <v>220</v>
      </c>
      <c r="C265">
        <v>6224</v>
      </c>
      <c r="D265" t="s">
        <v>141</v>
      </c>
      <c r="E265">
        <v>999999999</v>
      </c>
      <c r="F265" t="s">
        <v>153</v>
      </c>
      <c r="G265" t="s">
        <v>611</v>
      </c>
      <c r="N265" s="152">
        <v>9000</v>
      </c>
      <c r="P265">
        <v>1111</v>
      </c>
      <c r="Q265" t="s">
        <v>114</v>
      </c>
      <c r="T265" t="s">
        <v>611</v>
      </c>
      <c r="AA265" s="152">
        <v>9000</v>
      </c>
    </row>
    <row r="266" spans="1:27">
      <c r="A266" s="153">
        <v>42032</v>
      </c>
      <c r="B266">
        <v>221</v>
      </c>
      <c r="C266">
        <v>6224</v>
      </c>
      <c r="D266" t="s">
        <v>141</v>
      </c>
      <c r="E266">
        <v>999999999</v>
      </c>
      <c r="F266" t="s">
        <v>153</v>
      </c>
      <c r="G266" t="s">
        <v>612</v>
      </c>
      <c r="N266" s="152">
        <v>28500</v>
      </c>
      <c r="P266">
        <v>1111</v>
      </c>
      <c r="Q266" t="s">
        <v>114</v>
      </c>
      <c r="T266" t="s">
        <v>612</v>
      </c>
      <c r="AA266" s="152">
        <v>28500</v>
      </c>
    </row>
    <row r="267" spans="1:27">
      <c r="A267" s="153">
        <v>42032</v>
      </c>
      <c r="B267">
        <v>222</v>
      </c>
      <c r="C267">
        <v>6224</v>
      </c>
      <c r="D267" t="s">
        <v>141</v>
      </c>
      <c r="E267">
        <v>999999999</v>
      </c>
      <c r="F267" t="s">
        <v>153</v>
      </c>
      <c r="G267" t="s">
        <v>613</v>
      </c>
      <c r="N267" s="152">
        <v>2850</v>
      </c>
      <c r="P267">
        <v>1111</v>
      </c>
      <c r="Q267" t="s">
        <v>114</v>
      </c>
      <c r="T267" t="s">
        <v>613</v>
      </c>
      <c r="AA267" s="152">
        <v>2850</v>
      </c>
    </row>
    <row r="268" spans="1:27">
      <c r="A268" s="153">
        <v>42032</v>
      </c>
      <c r="B268">
        <v>223</v>
      </c>
      <c r="C268">
        <v>6224</v>
      </c>
      <c r="D268" t="s">
        <v>141</v>
      </c>
      <c r="E268">
        <v>999999999</v>
      </c>
      <c r="F268" t="s">
        <v>153</v>
      </c>
      <c r="G268" t="s">
        <v>614</v>
      </c>
      <c r="N268" s="152">
        <v>2850</v>
      </c>
      <c r="P268">
        <v>1111</v>
      </c>
      <c r="Q268" t="s">
        <v>114</v>
      </c>
      <c r="T268" t="s">
        <v>614</v>
      </c>
      <c r="AA268" s="152">
        <v>2850</v>
      </c>
    </row>
    <row r="269" spans="1:27">
      <c r="A269" s="153">
        <v>42032</v>
      </c>
      <c r="B269">
        <v>224</v>
      </c>
      <c r="C269">
        <v>6224</v>
      </c>
      <c r="D269" t="s">
        <v>141</v>
      </c>
      <c r="E269">
        <v>999999999</v>
      </c>
      <c r="F269" t="s">
        <v>153</v>
      </c>
      <c r="G269" t="s">
        <v>615</v>
      </c>
      <c r="N269" s="152">
        <v>2850</v>
      </c>
      <c r="P269">
        <v>1111</v>
      </c>
      <c r="Q269" t="s">
        <v>114</v>
      </c>
      <c r="T269" t="s">
        <v>615</v>
      </c>
      <c r="AA269" s="152">
        <v>2850</v>
      </c>
    </row>
    <row r="270" spans="1:27">
      <c r="A270" s="153">
        <v>42032</v>
      </c>
      <c r="B270">
        <v>295</v>
      </c>
      <c r="C270">
        <v>1123</v>
      </c>
      <c r="D270" t="s">
        <v>394</v>
      </c>
      <c r="G270" t="s">
        <v>452</v>
      </c>
      <c r="N270" s="152">
        <v>4550</v>
      </c>
      <c r="P270">
        <v>4111</v>
      </c>
      <c r="Q270" t="s">
        <v>405</v>
      </c>
      <c r="T270" t="s">
        <v>452</v>
      </c>
      <c r="AA270" s="152">
        <v>4550</v>
      </c>
    </row>
    <row r="271" spans="1:27">
      <c r="A271" s="153">
        <v>42033</v>
      </c>
      <c r="B271">
        <v>208</v>
      </c>
      <c r="C271">
        <v>1113</v>
      </c>
      <c r="D271" t="s">
        <v>340</v>
      </c>
      <c r="E271">
        <v>1</v>
      </c>
      <c r="F271" t="s">
        <v>434</v>
      </c>
      <c r="G271" t="s">
        <v>616</v>
      </c>
      <c r="N271" s="152">
        <v>2592</v>
      </c>
      <c r="P271">
        <v>4113</v>
      </c>
      <c r="Q271" t="s">
        <v>407</v>
      </c>
      <c r="T271" t="s">
        <v>616</v>
      </c>
      <c r="AA271" s="152">
        <v>2592</v>
      </c>
    </row>
    <row r="272" spans="1:27">
      <c r="A272" s="153">
        <v>42033</v>
      </c>
      <c r="B272">
        <v>209</v>
      </c>
      <c r="C272">
        <v>1113</v>
      </c>
      <c r="D272" t="s">
        <v>340</v>
      </c>
      <c r="E272">
        <v>1</v>
      </c>
      <c r="F272" t="s">
        <v>434</v>
      </c>
      <c r="G272" t="s">
        <v>617</v>
      </c>
      <c r="N272" s="152">
        <v>148450</v>
      </c>
      <c r="P272">
        <v>4113</v>
      </c>
      <c r="Q272" t="s">
        <v>407</v>
      </c>
      <c r="T272" t="s">
        <v>617</v>
      </c>
      <c r="AA272" s="152">
        <v>148450</v>
      </c>
    </row>
    <row r="273" spans="1:27">
      <c r="A273" s="153">
        <v>42033</v>
      </c>
      <c r="B273">
        <v>210</v>
      </c>
      <c r="C273">
        <v>1113</v>
      </c>
      <c r="D273" t="s">
        <v>340</v>
      </c>
      <c r="E273">
        <v>1</v>
      </c>
      <c r="F273" t="s">
        <v>434</v>
      </c>
      <c r="G273" t="s">
        <v>617</v>
      </c>
      <c r="N273" s="152">
        <v>17620</v>
      </c>
      <c r="P273">
        <v>4113</v>
      </c>
      <c r="Q273" t="s">
        <v>407</v>
      </c>
      <c r="T273" t="s">
        <v>617</v>
      </c>
      <c r="AA273" s="152">
        <v>17620</v>
      </c>
    </row>
    <row r="274" spans="1:27">
      <c r="A274" s="153">
        <v>42033</v>
      </c>
      <c r="B274">
        <v>211</v>
      </c>
      <c r="C274">
        <v>1113</v>
      </c>
      <c r="D274" t="s">
        <v>340</v>
      </c>
      <c r="E274">
        <v>1</v>
      </c>
      <c r="F274" t="s">
        <v>434</v>
      </c>
      <c r="G274" t="s">
        <v>500</v>
      </c>
      <c r="N274" s="152">
        <v>2602680</v>
      </c>
      <c r="P274">
        <v>1111</v>
      </c>
      <c r="Q274" t="s">
        <v>114</v>
      </c>
      <c r="T274" t="s">
        <v>500</v>
      </c>
      <c r="AA274" s="152">
        <v>2602680</v>
      </c>
    </row>
    <row r="275" spans="1:27">
      <c r="A275" s="153">
        <v>42033</v>
      </c>
      <c r="B275">
        <v>226</v>
      </c>
      <c r="C275">
        <v>6111</v>
      </c>
      <c r="D275" t="s">
        <v>330</v>
      </c>
      <c r="G275" t="s">
        <v>618</v>
      </c>
      <c r="N275" s="152">
        <v>10000</v>
      </c>
      <c r="P275">
        <v>1111</v>
      </c>
      <c r="Q275" t="s">
        <v>114</v>
      </c>
      <c r="T275" t="s">
        <v>618</v>
      </c>
      <c r="AA275" s="152">
        <v>10000</v>
      </c>
    </row>
    <row r="276" spans="1:27">
      <c r="A276" s="153">
        <v>42034</v>
      </c>
      <c r="B276">
        <v>212</v>
      </c>
      <c r="C276">
        <v>1113</v>
      </c>
      <c r="D276" t="s">
        <v>340</v>
      </c>
      <c r="E276">
        <v>1</v>
      </c>
      <c r="F276" t="s">
        <v>434</v>
      </c>
      <c r="G276" t="s">
        <v>619</v>
      </c>
      <c r="N276" s="152">
        <v>31968</v>
      </c>
      <c r="P276">
        <v>4113</v>
      </c>
      <c r="Q276" t="s">
        <v>407</v>
      </c>
      <c r="T276" t="s">
        <v>619</v>
      </c>
      <c r="AA276" s="152">
        <v>31968</v>
      </c>
    </row>
    <row r="277" spans="1:27">
      <c r="A277" s="153">
        <v>42034</v>
      </c>
      <c r="B277">
        <v>213</v>
      </c>
      <c r="C277">
        <v>1113</v>
      </c>
      <c r="D277" t="s">
        <v>340</v>
      </c>
      <c r="E277">
        <v>1</v>
      </c>
      <c r="F277" t="s">
        <v>434</v>
      </c>
      <c r="G277" t="s">
        <v>502</v>
      </c>
      <c r="N277" s="152">
        <v>11954</v>
      </c>
      <c r="P277">
        <v>1123</v>
      </c>
      <c r="Q277" t="s">
        <v>394</v>
      </c>
      <c r="T277" t="s">
        <v>502</v>
      </c>
      <c r="AA277" s="152">
        <v>11954</v>
      </c>
    </row>
    <row r="278" spans="1:27">
      <c r="A278" s="153">
        <v>42034</v>
      </c>
      <c r="B278">
        <v>213</v>
      </c>
      <c r="C278">
        <v>6231</v>
      </c>
      <c r="D278" t="s">
        <v>98</v>
      </c>
      <c r="G278" t="s">
        <v>503</v>
      </c>
      <c r="N278">
        <v>496</v>
      </c>
      <c r="P278">
        <v>1123</v>
      </c>
      <c r="Q278" t="s">
        <v>394</v>
      </c>
      <c r="T278" t="s">
        <v>503</v>
      </c>
      <c r="AA278">
        <v>496</v>
      </c>
    </row>
    <row r="279" spans="1:27">
      <c r="A279" s="153">
        <v>42034</v>
      </c>
      <c r="B279">
        <v>214</v>
      </c>
      <c r="C279">
        <v>1113</v>
      </c>
      <c r="D279" t="s">
        <v>340</v>
      </c>
      <c r="E279">
        <v>1</v>
      </c>
      <c r="F279" t="s">
        <v>434</v>
      </c>
      <c r="G279" t="s">
        <v>620</v>
      </c>
      <c r="N279">
        <v>820</v>
      </c>
      <c r="P279">
        <v>4113</v>
      </c>
      <c r="Q279" t="s">
        <v>407</v>
      </c>
      <c r="T279" t="s">
        <v>620</v>
      </c>
      <c r="AA279">
        <v>820</v>
      </c>
    </row>
    <row r="280" spans="1:27">
      <c r="A280" s="153">
        <v>42034</v>
      </c>
      <c r="B280">
        <v>215</v>
      </c>
      <c r="C280">
        <v>1113</v>
      </c>
      <c r="D280" t="s">
        <v>340</v>
      </c>
      <c r="E280">
        <v>1</v>
      </c>
      <c r="F280" t="s">
        <v>434</v>
      </c>
      <c r="G280" t="s">
        <v>621</v>
      </c>
      <c r="N280">
        <v>216</v>
      </c>
      <c r="P280">
        <v>4113</v>
      </c>
      <c r="Q280" t="s">
        <v>407</v>
      </c>
      <c r="T280" t="s">
        <v>621</v>
      </c>
      <c r="AA280">
        <v>216</v>
      </c>
    </row>
    <row r="281" spans="1:27">
      <c r="A281" s="153">
        <v>42034</v>
      </c>
      <c r="B281">
        <v>218</v>
      </c>
      <c r="C281">
        <v>6114</v>
      </c>
      <c r="D281" t="s">
        <v>417</v>
      </c>
      <c r="G281" t="s">
        <v>579</v>
      </c>
      <c r="N281">
        <v>500</v>
      </c>
      <c r="P281">
        <v>1111</v>
      </c>
      <c r="Q281" t="s">
        <v>114</v>
      </c>
      <c r="T281" t="s">
        <v>579</v>
      </c>
      <c r="AA281">
        <v>500</v>
      </c>
    </row>
    <row r="282" spans="1:27">
      <c r="A282" s="153">
        <v>42034</v>
      </c>
      <c r="B282">
        <v>225</v>
      </c>
      <c r="C282">
        <v>6111</v>
      </c>
      <c r="D282" t="s">
        <v>330</v>
      </c>
      <c r="G282" t="s">
        <v>622</v>
      </c>
      <c r="N282" s="152">
        <v>2980</v>
      </c>
      <c r="P282">
        <v>1111</v>
      </c>
      <c r="Q282" t="s">
        <v>114</v>
      </c>
      <c r="T282" t="s">
        <v>622</v>
      </c>
      <c r="AA282" s="152">
        <v>2980</v>
      </c>
    </row>
    <row r="283" spans="1:27">
      <c r="A283" s="153">
        <v>42034</v>
      </c>
      <c r="B283">
        <v>227</v>
      </c>
      <c r="C283">
        <v>6223</v>
      </c>
      <c r="D283" t="s">
        <v>353</v>
      </c>
      <c r="G283" t="s">
        <v>623</v>
      </c>
      <c r="N283" s="152">
        <v>25400</v>
      </c>
      <c r="P283">
        <v>1111</v>
      </c>
      <c r="Q283" t="s">
        <v>114</v>
      </c>
      <c r="T283" t="s">
        <v>623</v>
      </c>
      <c r="AA283" s="152">
        <v>25400</v>
      </c>
    </row>
    <row r="284" spans="1:27">
      <c r="A284" s="153">
        <v>42034</v>
      </c>
      <c r="B284">
        <v>276</v>
      </c>
      <c r="C284">
        <v>6217</v>
      </c>
      <c r="D284" t="s">
        <v>355</v>
      </c>
      <c r="G284" t="s">
        <v>624</v>
      </c>
      <c r="N284" s="152">
        <v>115020</v>
      </c>
      <c r="P284">
        <v>2114</v>
      </c>
      <c r="Q284" t="s">
        <v>402</v>
      </c>
      <c r="R284">
        <v>50</v>
      </c>
      <c r="S284" t="s">
        <v>625</v>
      </c>
      <c r="T284" t="s">
        <v>624</v>
      </c>
      <c r="AA284" s="152">
        <v>115020</v>
      </c>
    </row>
    <row r="285" spans="1:27">
      <c r="A285" s="153">
        <v>42034</v>
      </c>
      <c r="B285">
        <v>300</v>
      </c>
      <c r="C285">
        <v>6231</v>
      </c>
      <c r="D285" t="s">
        <v>98</v>
      </c>
      <c r="G285" t="s">
        <v>506</v>
      </c>
      <c r="N285">
        <v>429</v>
      </c>
      <c r="P285">
        <v>1123</v>
      </c>
      <c r="Q285" t="s">
        <v>394</v>
      </c>
      <c r="T285" t="s">
        <v>506</v>
      </c>
      <c r="AA285">
        <v>429</v>
      </c>
    </row>
    <row r="286" spans="1:27">
      <c r="A286" s="153">
        <v>42034</v>
      </c>
      <c r="B286">
        <v>301</v>
      </c>
      <c r="C286">
        <v>6231</v>
      </c>
      <c r="D286" t="s">
        <v>98</v>
      </c>
      <c r="G286" t="s">
        <v>626</v>
      </c>
      <c r="N286">
        <v>231</v>
      </c>
      <c r="P286">
        <v>1123</v>
      </c>
      <c r="Q286" t="s">
        <v>394</v>
      </c>
      <c r="T286" t="s">
        <v>626</v>
      </c>
      <c r="AA286">
        <v>231</v>
      </c>
    </row>
    <row r="287" spans="1:27">
      <c r="A287" s="153">
        <v>42035</v>
      </c>
      <c r="B287">
        <v>216</v>
      </c>
      <c r="C287">
        <v>6111</v>
      </c>
      <c r="D287" t="s">
        <v>330</v>
      </c>
      <c r="G287" t="s">
        <v>627</v>
      </c>
      <c r="N287" s="152">
        <v>90000</v>
      </c>
      <c r="P287">
        <v>1111</v>
      </c>
      <c r="Q287" t="s">
        <v>114</v>
      </c>
      <c r="T287" t="s">
        <v>627</v>
      </c>
      <c r="AA287" s="152">
        <v>90000</v>
      </c>
    </row>
    <row r="288" spans="1:27">
      <c r="A288" s="153">
        <v>42035</v>
      </c>
      <c r="B288">
        <v>228</v>
      </c>
      <c r="C288">
        <v>6214</v>
      </c>
      <c r="D288" t="s">
        <v>338</v>
      </c>
      <c r="G288" t="s">
        <v>363</v>
      </c>
      <c r="N288" s="152">
        <v>172433</v>
      </c>
      <c r="P288">
        <v>1225</v>
      </c>
      <c r="Q288" t="s">
        <v>350</v>
      </c>
      <c r="T288" t="s">
        <v>363</v>
      </c>
      <c r="AA288" s="152">
        <v>172433</v>
      </c>
    </row>
    <row r="289" spans="1:27">
      <c r="A289" s="153">
        <v>42035</v>
      </c>
      <c r="B289">
        <v>229</v>
      </c>
      <c r="C289">
        <v>1258</v>
      </c>
      <c r="D289" t="s">
        <v>400</v>
      </c>
      <c r="G289" t="s">
        <v>628</v>
      </c>
      <c r="N289" s="152">
        <v>67637</v>
      </c>
      <c r="P289">
        <v>6224</v>
      </c>
      <c r="Q289" t="s">
        <v>141</v>
      </c>
      <c r="R289">
        <v>1</v>
      </c>
      <c r="S289" t="s">
        <v>603</v>
      </c>
      <c r="T289" t="s">
        <v>628</v>
      </c>
      <c r="AA289" s="152">
        <v>67637</v>
      </c>
    </row>
    <row r="290" spans="1:27">
      <c r="A290" s="153">
        <v>42035</v>
      </c>
      <c r="B290">
        <v>231</v>
      </c>
      <c r="C290">
        <v>5412</v>
      </c>
      <c r="D290" t="s">
        <v>462</v>
      </c>
      <c r="G290" t="s">
        <v>581</v>
      </c>
      <c r="N290" s="152">
        <v>1359893</v>
      </c>
      <c r="P290">
        <v>2112</v>
      </c>
      <c r="Q290" t="s">
        <v>336</v>
      </c>
      <c r="R290">
        <v>16</v>
      </c>
      <c r="S290" t="s">
        <v>599</v>
      </c>
      <c r="T290" t="s">
        <v>581</v>
      </c>
      <c r="AA290" s="152">
        <v>1359893</v>
      </c>
    </row>
    <row r="291" spans="1:27">
      <c r="A291" s="153">
        <v>42035</v>
      </c>
      <c r="B291">
        <v>232</v>
      </c>
      <c r="C291">
        <v>5412</v>
      </c>
      <c r="D291" t="s">
        <v>462</v>
      </c>
      <c r="G291" t="s">
        <v>581</v>
      </c>
      <c r="N291" s="152">
        <v>2559802</v>
      </c>
      <c r="P291">
        <v>2112</v>
      </c>
      <c r="Q291" t="s">
        <v>336</v>
      </c>
      <c r="R291">
        <v>12</v>
      </c>
      <c r="S291" t="s">
        <v>595</v>
      </c>
      <c r="T291" t="s">
        <v>581</v>
      </c>
      <c r="AA291" s="152">
        <v>2559802</v>
      </c>
    </row>
    <row r="292" spans="1:27">
      <c r="A292" s="153">
        <v>42035</v>
      </c>
      <c r="B292">
        <v>233</v>
      </c>
      <c r="C292">
        <v>5461</v>
      </c>
      <c r="D292" t="s">
        <v>629</v>
      </c>
      <c r="G292" t="s">
        <v>581</v>
      </c>
      <c r="N292" s="152">
        <v>86376</v>
      </c>
      <c r="P292">
        <v>2112</v>
      </c>
      <c r="Q292" t="s">
        <v>336</v>
      </c>
      <c r="R292">
        <v>12</v>
      </c>
      <c r="S292" t="s">
        <v>595</v>
      </c>
      <c r="T292" t="s">
        <v>581</v>
      </c>
      <c r="AA292" s="152">
        <v>86376</v>
      </c>
    </row>
    <row r="293" spans="1:27">
      <c r="A293" s="153">
        <v>42035</v>
      </c>
      <c r="B293">
        <v>235</v>
      </c>
      <c r="C293">
        <v>5412</v>
      </c>
      <c r="D293" t="s">
        <v>462</v>
      </c>
      <c r="G293" t="s">
        <v>581</v>
      </c>
      <c r="N293" s="152">
        <v>8219556</v>
      </c>
      <c r="P293">
        <v>2112</v>
      </c>
      <c r="Q293" t="s">
        <v>336</v>
      </c>
      <c r="R293">
        <v>11</v>
      </c>
      <c r="S293" t="s">
        <v>601</v>
      </c>
      <c r="T293" t="s">
        <v>581</v>
      </c>
      <c r="AA293" s="152">
        <v>8219556</v>
      </c>
    </row>
    <row r="294" spans="1:27">
      <c r="A294" s="153">
        <v>42035</v>
      </c>
      <c r="B294">
        <v>237</v>
      </c>
      <c r="C294">
        <v>5412</v>
      </c>
      <c r="D294" t="s">
        <v>462</v>
      </c>
      <c r="G294" t="s">
        <v>581</v>
      </c>
      <c r="N294" s="152">
        <v>406546</v>
      </c>
      <c r="P294">
        <v>2112</v>
      </c>
      <c r="Q294" t="s">
        <v>336</v>
      </c>
      <c r="R294">
        <v>13</v>
      </c>
      <c r="S294" t="s">
        <v>543</v>
      </c>
      <c r="T294" t="s">
        <v>581</v>
      </c>
      <c r="AA294" s="152">
        <v>406546</v>
      </c>
    </row>
    <row r="295" spans="1:27">
      <c r="A295" s="153">
        <v>42035</v>
      </c>
      <c r="B295">
        <v>238</v>
      </c>
      <c r="C295">
        <v>5212</v>
      </c>
      <c r="D295" t="s">
        <v>411</v>
      </c>
      <c r="E295">
        <v>33</v>
      </c>
      <c r="F295" t="s">
        <v>630</v>
      </c>
      <c r="G295" t="s">
        <v>581</v>
      </c>
      <c r="N295" s="152">
        <v>2948</v>
      </c>
      <c r="P295">
        <v>2112</v>
      </c>
      <c r="Q295" t="s">
        <v>336</v>
      </c>
      <c r="R295">
        <v>33</v>
      </c>
      <c r="S295" t="s">
        <v>630</v>
      </c>
      <c r="T295" t="s">
        <v>581</v>
      </c>
      <c r="AA295" s="152">
        <v>2948</v>
      </c>
    </row>
    <row r="296" spans="1:27">
      <c r="A296" s="153">
        <v>42035</v>
      </c>
      <c r="B296">
        <v>239</v>
      </c>
      <c r="C296">
        <v>5211</v>
      </c>
      <c r="D296" t="s">
        <v>410</v>
      </c>
      <c r="E296">
        <v>999999999</v>
      </c>
      <c r="F296" t="s">
        <v>153</v>
      </c>
      <c r="G296" t="s">
        <v>581</v>
      </c>
      <c r="N296" s="152">
        <v>30000</v>
      </c>
      <c r="P296">
        <v>2112</v>
      </c>
      <c r="Q296" t="s">
        <v>336</v>
      </c>
      <c r="R296">
        <v>21</v>
      </c>
      <c r="S296" t="s">
        <v>631</v>
      </c>
      <c r="T296" t="s">
        <v>581</v>
      </c>
      <c r="AA296" s="152">
        <v>30000</v>
      </c>
    </row>
    <row r="297" spans="1:27">
      <c r="A297" s="153">
        <v>42035</v>
      </c>
      <c r="B297">
        <v>241</v>
      </c>
      <c r="C297">
        <v>5412</v>
      </c>
      <c r="D297" t="s">
        <v>462</v>
      </c>
      <c r="G297" t="s">
        <v>581</v>
      </c>
      <c r="N297" s="152">
        <v>59361</v>
      </c>
      <c r="P297">
        <v>2112</v>
      </c>
      <c r="Q297" t="s">
        <v>336</v>
      </c>
      <c r="R297">
        <v>14</v>
      </c>
      <c r="S297" t="s">
        <v>572</v>
      </c>
      <c r="T297" t="s">
        <v>581</v>
      </c>
      <c r="AA297" s="152">
        <v>59361</v>
      </c>
    </row>
    <row r="298" spans="1:27">
      <c r="A298" s="153">
        <v>42035</v>
      </c>
      <c r="B298">
        <v>243</v>
      </c>
      <c r="C298">
        <v>5412</v>
      </c>
      <c r="D298" t="s">
        <v>462</v>
      </c>
      <c r="G298" t="s">
        <v>581</v>
      </c>
      <c r="N298" s="152">
        <v>83092</v>
      </c>
      <c r="P298">
        <v>2112</v>
      </c>
      <c r="Q298" t="s">
        <v>336</v>
      </c>
      <c r="R298">
        <v>19</v>
      </c>
      <c r="S298" t="s">
        <v>567</v>
      </c>
      <c r="T298" t="s">
        <v>581</v>
      </c>
      <c r="AA298" s="152">
        <v>83092</v>
      </c>
    </row>
    <row r="299" spans="1:27">
      <c r="A299" s="153">
        <v>42035</v>
      </c>
      <c r="B299">
        <v>245</v>
      </c>
      <c r="C299">
        <v>5211</v>
      </c>
      <c r="D299" t="s">
        <v>410</v>
      </c>
      <c r="E299">
        <v>11</v>
      </c>
      <c r="F299" t="s">
        <v>601</v>
      </c>
      <c r="G299" t="s">
        <v>581</v>
      </c>
      <c r="N299" s="152">
        <v>30207</v>
      </c>
      <c r="P299">
        <v>2112</v>
      </c>
      <c r="Q299" t="s">
        <v>336</v>
      </c>
      <c r="R299">
        <v>31</v>
      </c>
      <c r="S299" t="s">
        <v>571</v>
      </c>
      <c r="T299" t="s">
        <v>581</v>
      </c>
      <c r="AA299" s="152">
        <v>30207</v>
      </c>
    </row>
    <row r="300" spans="1:27">
      <c r="A300" s="153">
        <v>42035</v>
      </c>
      <c r="B300">
        <v>247</v>
      </c>
      <c r="C300">
        <v>5212</v>
      </c>
      <c r="D300" t="s">
        <v>411</v>
      </c>
      <c r="E300">
        <v>31</v>
      </c>
      <c r="F300" t="s">
        <v>571</v>
      </c>
      <c r="G300" t="s">
        <v>581</v>
      </c>
      <c r="N300" s="152">
        <v>27847</v>
      </c>
      <c r="P300">
        <v>2112</v>
      </c>
      <c r="Q300" t="s">
        <v>336</v>
      </c>
      <c r="R300">
        <v>15</v>
      </c>
      <c r="S300" t="s">
        <v>569</v>
      </c>
      <c r="T300" t="s">
        <v>581</v>
      </c>
      <c r="AA300" s="152">
        <v>27847</v>
      </c>
    </row>
    <row r="301" spans="1:27">
      <c r="A301" s="153">
        <v>42035</v>
      </c>
      <c r="B301">
        <v>249</v>
      </c>
      <c r="C301">
        <v>5412</v>
      </c>
      <c r="D301" t="s">
        <v>462</v>
      </c>
      <c r="G301" t="s">
        <v>581</v>
      </c>
      <c r="N301" s="152">
        <v>143424</v>
      </c>
      <c r="P301">
        <v>2112</v>
      </c>
      <c r="Q301" t="s">
        <v>336</v>
      </c>
      <c r="R301">
        <v>18</v>
      </c>
      <c r="S301" t="s">
        <v>565</v>
      </c>
      <c r="T301" t="s">
        <v>581</v>
      </c>
      <c r="AA301" s="152">
        <v>143424</v>
      </c>
    </row>
    <row r="302" spans="1:27">
      <c r="A302" s="153">
        <v>42035</v>
      </c>
      <c r="B302">
        <v>251</v>
      </c>
      <c r="C302">
        <v>5412</v>
      </c>
      <c r="D302" t="s">
        <v>462</v>
      </c>
      <c r="G302" t="s">
        <v>581</v>
      </c>
      <c r="N302" s="152">
        <v>314421</v>
      </c>
      <c r="P302">
        <v>2112</v>
      </c>
      <c r="Q302" t="s">
        <v>336</v>
      </c>
      <c r="R302">
        <v>17</v>
      </c>
      <c r="S302" t="s">
        <v>563</v>
      </c>
      <c r="T302" t="s">
        <v>581</v>
      </c>
      <c r="AA302" s="152">
        <v>314421</v>
      </c>
    </row>
    <row r="303" spans="1:27">
      <c r="A303" s="153">
        <v>42035</v>
      </c>
      <c r="B303">
        <v>253</v>
      </c>
      <c r="C303">
        <v>5461</v>
      </c>
      <c r="D303" t="s">
        <v>629</v>
      </c>
      <c r="G303" t="s">
        <v>581</v>
      </c>
      <c r="N303" s="152">
        <v>72900</v>
      </c>
      <c r="P303">
        <v>2112</v>
      </c>
      <c r="Q303" t="s">
        <v>336</v>
      </c>
      <c r="R303">
        <v>32</v>
      </c>
      <c r="S303" t="s">
        <v>541</v>
      </c>
      <c r="T303" t="s">
        <v>581</v>
      </c>
      <c r="AA303" s="152">
        <v>72900</v>
      </c>
    </row>
    <row r="304" spans="1:27">
      <c r="A304" s="153">
        <v>42035</v>
      </c>
      <c r="B304">
        <v>257</v>
      </c>
      <c r="C304">
        <v>6223</v>
      </c>
      <c r="D304" t="s">
        <v>353</v>
      </c>
      <c r="G304" t="s">
        <v>581</v>
      </c>
      <c r="N304" s="152">
        <v>47740</v>
      </c>
      <c r="P304">
        <v>2114</v>
      </c>
      <c r="Q304" t="s">
        <v>402</v>
      </c>
      <c r="R304">
        <v>42</v>
      </c>
      <c r="S304" t="s">
        <v>632</v>
      </c>
      <c r="T304" t="s">
        <v>581</v>
      </c>
      <c r="AA304" s="152">
        <v>47740</v>
      </c>
    </row>
    <row r="305" spans="1:27">
      <c r="A305" s="153">
        <v>42035</v>
      </c>
      <c r="B305">
        <v>261</v>
      </c>
      <c r="C305">
        <v>6231</v>
      </c>
      <c r="D305" t="s">
        <v>98</v>
      </c>
      <c r="G305" t="s">
        <v>633</v>
      </c>
      <c r="N305" s="152">
        <v>54000</v>
      </c>
      <c r="P305">
        <v>2114</v>
      </c>
      <c r="Q305" t="s">
        <v>402</v>
      </c>
      <c r="R305">
        <v>38</v>
      </c>
      <c r="S305" t="s">
        <v>514</v>
      </c>
      <c r="T305" t="s">
        <v>633</v>
      </c>
      <c r="AA305" s="152">
        <v>54000</v>
      </c>
    </row>
    <row r="306" spans="1:27">
      <c r="A306" s="153">
        <v>42035</v>
      </c>
      <c r="B306">
        <v>263</v>
      </c>
      <c r="C306">
        <v>6231</v>
      </c>
      <c r="D306" t="s">
        <v>98</v>
      </c>
      <c r="G306" t="s">
        <v>581</v>
      </c>
      <c r="N306" s="152">
        <v>6480</v>
      </c>
      <c r="P306">
        <v>2114</v>
      </c>
      <c r="Q306" t="s">
        <v>402</v>
      </c>
      <c r="R306">
        <v>2</v>
      </c>
      <c r="S306" t="s">
        <v>559</v>
      </c>
      <c r="T306" t="s">
        <v>581</v>
      </c>
      <c r="AA306" s="152">
        <v>6480</v>
      </c>
    </row>
    <row r="307" spans="1:27">
      <c r="A307" s="153">
        <v>42035</v>
      </c>
      <c r="B307">
        <v>265</v>
      </c>
      <c r="C307">
        <v>6116</v>
      </c>
      <c r="D307" t="s">
        <v>343</v>
      </c>
      <c r="G307" t="s">
        <v>581</v>
      </c>
      <c r="N307" s="152">
        <v>7500</v>
      </c>
      <c r="P307">
        <v>2114</v>
      </c>
      <c r="Q307" t="s">
        <v>402</v>
      </c>
      <c r="R307">
        <v>32</v>
      </c>
      <c r="S307" t="s">
        <v>551</v>
      </c>
      <c r="T307" t="s">
        <v>581</v>
      </c>
      <c r="AA307" s="152">
        <v>7500</v>
      </c>
    </row>
    <row r="308" spans="1:27">
      <c r="A308" s="153">
        <v>42035</v>
      </c>
      <c r="B308">
        <v>267</v>
      </c>
      <c r="C308">
        <v>6217</v>
      </c>
      <c r="D308" t="s">
        <v>355</v>
      </c>
      <c r="G308" t="s">
        <v>581</v>
      </c>
      <c r="N308" s="152">
        <v>54128</v>
      </c>
      <c r="P308">
        <v>2114</v>
      </c>
      <c r="Q308" t="s">
        <v>402</v>
      </c>
      <c r="R308">
        <v>3</v>
      </c>
      <c r="S308" t="s">
        <v>561</v>
      </c>
      <c r="T308" t="s">
        <v>581</v>
      </c>
      <c r="AA308" s="152">
        <v>54128</v>
      </c>
    </row>
    <row r="309" spans="1:27">
      <c r="A309" s="153">
        <v>42035</v>
      </c>
      <c r="B309">
        <v>269</v>
      </c>
      <c r="C309">
        <v>6114</v>
      </c>
      <c r="D309" t="s">
        <v>417</v>
      </c>
      <c r="G309" t="s">
        <v>581</v>
      </c>
      <c r="N309" s="152">
        <v>47407</v>
      </c>
      <c r="P309">
        <v>2114</v>
      </c>
      <c r="Q309" t="s">
        <v>402</v>
      </c>
      <c r="R309">
        <v>1</v>
      </c>
      <c r="S309" t="s">
        <v>557</v>
      </c>
      <c r="T309" t="s">
        <v>581</v>
      </c>
      <c r="AA309" s="152">
        <v>47407</v>
      </c>
    </row>
    <row r="310" spans="1:27">
      <c r="A310" s="153">
        <v>42035</v>
      </c>
      <c r="B310">
        <v>271</v>
      </c>
      <c r="C310">
        <v>6113</v>
      </c>
      <c r="D310" t="s">
        <v>342</v>
      </c>
      <c r="G310" t="s">
        <v>581</v>
      </c>
      <c r="N310" s="152">
        <v>50000</v>
      </c>
      <c r="P310">
        <v>2114</v>
      </c>
      <c r="Q310" t="s">
        <v>402</v>
      </c>
      <c r="R310">
        <v>44</v>
      </c>
      <c r="S310" t="s">
        <v>545</v>
      </c>
      <c r="T310" t="s">
        <v>581</v>
      </c>
      <c r="AA310" s="152">
        <v>50000</v>
      </c>
    </row>
    <row r="311" spans="1:27">
      <c r="A311" s="153">
        <v>42035</v>
      </c>
      <c r="B311">
        <v>273</v>
      </c>
      <c r="C311">
        <v>6111</v>
      </c>
      <c r="D311" t="s">
        <v>330</v>
      </c>
      <c r="G311" t="s">
        <v>581</v>
      </c>
      <c r="N311" s="152">
        <v>106800</v>
      </c>
      <c r="P311">
        <v>2114</v>
      </c>
      <c r="Q311" t="s">
        <v>402</v>
      </c>
      <c r="R311">
        <v>53</v>
      </c>
      <c r="S311" t="s">
        <v>634</v>
      </c>
      <c r="T311" t="s">
        <v>581</v>
      </c>
      <c r="AA311" s="152">
        <v>106800</v>
      </c>
    </row>
    <row r="312" spans="1:27">
      <c r="A312" s="153">
        <v>42035</v>
      </c>
      <c r="B312">
        <v>274</v>
      </c>
      <c r="C312">
        <v>6113</v>
      </c>
      <c r="D312" t="s">
        <v>342</v>
      </c>
      <c r="G312" t="s">
        <v>581</v>
      </c>
      <c r="N312" s="152">
        <v>32400</v>
      </c>
      <c r="P312">
        <v>2114</v>
      </c>
      <c r="Q312" t="s">
        <v>402</v>
      </c>
      <c r="R312">
        <v>52</v>
      </c>
      <c r="S312" t="s">
        <v>635</v>
      </c>
      <c r="T312" t="s">
        <v>581</v>
      </c>
      <c r="AA312" s="152">
        <v>32400</v>
      </c>
    </row>
    <row r="313" spans="1:27">
      <c r="A313" s="153">
        <v>42035</v>
      </c>
      <c r="B313">
        <v>279</v>
      </c>
      <c r="C313">
        <v>1122</v>
      </c>
      <c r="D313" t="s">
        <v>393</v>
      </c>
      <c r="G313" t="s">
        <v>409</v>
      </c>
      <c r="N313" s="152">
        <v>10303254</v>
      </c>
      <c r="P313">
        <v>4122</v>
      </c>
      <c r="Q313" t="s">
        <v>409</v>
      </c>
      <c r="T313" t="s">
        <v>409</v>
      </c>
      <c r="AA313" s="152">
        <v>10303254</v>
      </c>
    </row>
    <row r="314" spans="1:27">
      <c r="A314" s="153">
        <v>42035</v>
      </c>
      <c r="B314">
        <v>280</v>
      </c>
      <c r="C314">
        <v>1122</v>
      </c>
      <c r="D314" t="s">
        <v>393</v>
      </c>
      <c r="G314" t="s">
        <v>408</v>
      </c>
      <c r="N314" s="152">
        <v>7982725</v>
      </c>
      <c r="P314">
        <v>4121</v>
      </c>
      <c r="Q314" t="s">
        <v>408</v>
      </c>
      <c r="T314" t="s">
        <v>408</v>
      </c>
      <c r="AA314" s="152">
        <v>7982725</v>
      </c>
    </row>
    <row r="315" spans="1:27">
      <c r="A315" s="153">
        <v>42035</v>
      </c>
      <c r="B315">
        <v>281</v>
      </c>
      <c r="C315">
        <v>1122</v>
      </c>
      <c r="D315" t="s">
        <v>393</v>
      </c>
      <c r="G315" t="s">
        <v>636</v>
      </c>
      <c r="N315" s="152">
        <v>4527</v>
      </c>
      <c r="P315">
        <v>4123</v>
      </c>
      <c r="Q315" t="s">
        <v>431</v>
      </c>
      <c r="T315" t="s">
        <v>636</v>
      </c>
      <c r="AA315" s="152">
        <v>4527</v>
      </c>
    </row>
    <row r="316" spans="1:27">
      <c r="A316" s="153">
        <v>42035</v>
      </c>
      <c r="B316">
        <v>284</v>
      </c>
      <c r="C316">
        <v>5412</v>
      </c>
      <c r="D316" t="s">
        <v>462</v>
      </c>
      <c r="G316" t="s">
        <v>637</v>
      </c>
      <c r="N316" s="152">
        <v>16631731</v>
      </c>
      <c r="P316">
        <v>1131</v>
      </c>
      <c r="Q316" t="s">
        <v>395</v>
      </c>
      <c r="T316" t="s">
        <v>637</v>
      </c>
      <c r="AA316" s="152">
        <v>16631731</v>
      </c>
    </row>
    <row r="317" spans="1:27">
      <c r="A317" s="153">
        <v>42035</v>
      </c>
      <c r="B317">
        <v>285</v>
      </c>
      <c r="C317">
        <v>1131</v>
      </c>
      <c r="D317" t="s">
        <v>395</v>
      </c>
      <c r="G317" t="s">
        <v>638</v>
      </c>
      <c r="N317" s="152">
        <v>15480375</v>
      </c>
      <c r="P317">
        <v>5412</v>
      </c>
      <c r="Q317" t="s">
        <v>462</v>
      </c>
      <c r="T317" t="s">
        <v>638</v>
      </c>
      <c r="AA317" s="152">
        <v>15480375</v>
      </c>
    </row>
    <row r="318" spans="1:27">
      <c r="A318" s="153">
        <v>42035</v>
      </c>
      <c r="B318">
        <v>296</v>
      </c>
      <c r="C318">
        <v>1123</v>
      </c>
      <c r="D318" t="s">
        <v>394</v>
      </c>
      <c r="G318" t="s">
        <v>452</v>
      </c>
      <c r="N318" s="152">
        <v>6690</v>
      </c>
      <c r="P318">
        <v>4111</v>
      </c>
      <c r="Q318" t="s">
        <v>405</v>
      </c>
      <c r="T318" t="s">
        <v>452</v>
      </c>
      <c r="AA318" s="152">
        <v>6690</v>
      </c>
    </row>
    <row r="319" spans="1:27">
      <c r="A319" s="153">
        <v>42035</v>
      </c>
      <c r="B319">
        <v>303</v>
      </c>
      <c r="C319">
        <v>6231</v>
      </c>
      <c r="D319" t="s">
        <v>98</v>
      </c>
      <c r="G319" t="s">
        <v>581</v>
      </c>
      <c r="N319" s="152">
        <v>5810</v>
      </c>
      <c r="P319">
        <v>2114</v>
      </c>
      <c r="Q319" t="s">
        <v>402</v>
      </c>
      <c r="R319">
        <v>22</v>
      </c>
      <c r="S319" t="s">
        <v>440</v>
      </c>
      <c r="T319" t="s">
        <v>581</v>
      </c>
      <c r="AA319" s="152">
        <v>5810</v>
      </c>
    </row>
    <row r="320" spans="1:27">
      <c r="A320" s="153">
        <v>42035</v>
      </c>
      <c r="B320">
        <v>317</v>
      </c>
      <c r="C320">
        <v>6226</v>
      </c>
      <c r="D320" t="s">
        <v>354</v>
      </c>
      <c r="G320" t="s">
        <v>639</v>
      </c>
      <c r="N320" s="152">
        <v>1234304</v>
      </c>
      <c r="P320">
        <v>2114</v>
      </c>
      <c r="Q320" t="s">
        <v>402</v>
      </c>
      <c r="R320">
        <v>6</v>
      </c>
      <c r="S320" t="s">
        <v>442</v>
      </c>
      <c r="T320" t="s">
        <v>639</v>
      </c>
      <c r="AA320" s="152">
        <v>1234304</v>
      </c>
    </row>
  </sheetData>
  <autoFilter ref="A1:AB753"/>
  <phoneticPr fontId="2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9900"/>
  </sheetPr>
  <dimension ref="A1:R42"/>
  <sheetViews>
    <sheetView workbookViewId="0">
      <selection activeCell="R13" sqref="R13"/>
    </sheetView>
  </sheetViews>
  <sheetFormatPr defaultRowHeight="13.5"/>
  <cols>
    <col min="1" max="5" width="9" style="8"/>
    <col min="6" max="6" width="7.75" style="8" customWidth="1"/>
    <col min="7" max="7" width="10.75" style="8" bestFit="1" customWidth="1"/>
    <col min="8" max="12" width="9" style="8"/>
    <col min="13" max="13" width="21.5" style="8" bestFit="1" customWidth="1"/>
    <col min="14" max="14" width="9" style="8"/>
    <col min="15" max="15" width="7.5" style="8" customWidth="1"/>
    <col min="16" max="261" width="9" style="8"/>
    <col min="262" max="262" width="7.75" style="8" customWidth="1"/>
    <col min="263" max="263" width="10.75" style="8" bestFit="1" customWidth="1"/>
    <col min="264" max="268" width="9" style="8"/>
    <col min="269" max="269" width="21.5" style="8" bestFit="1" customWidth="1"/>
    <col min="270" max="270" width="9" style="8"/>
    <col min="271" max="271" width="7.5" style="8" customWidth="1"/>
    <col min="272" max="517" width="9" style="8"/>
    <col min="518" max="518" width="7.75" style="8" customWidth="1"/>
    <col min="519" max="519" width="10.75" style="8" bestFit="1" customWidth="1"/>
    <col min="520" max="524" width="9" style="8"/>
    <col min="525" max="525" width="21.5" style="8" bestFit="1" customWidth="1"/>
    <col min="526" max="526" width="9" style="8"/>
    <col min="527" max="527" width="7.5" style="8" customWidth="1"/>
    <col min="528" max="773" width="9" style="8"/>
    <col min="774" max="774" width="7.75" style="8" customWidth="1"/>
    <col min="775" max="775" width="10.75" style="8" bestFit="1" customWidth="1"/>
    <col min="776" max="780" width="9" style="8"/>
    <col min="781" max="781" width="21.5" style="8" bestFit="1" customWidth="1"/>
    <col min="782" max="782" width="9" style="8"/>
    <col min="783" max="783" width="7.5" style="8" customWidth="1"/>
    <col min="784" max="1029" width="9" style="8"/>
    <col min="1030" max="1030" width="7.75" style="8" customWidth="1"/>
    <col min="1031" max="1031" width="10.75" style="8" bestFit="1" customWidth="1"/>
    <col min="1032" max="1036" width="9" style="8"/>
    <col min="1037" max="1037" width="21.5" style="8" bestFit="1" customWidth="1"/>
    <col min="1038" max="1038" width="9" style="8"/>
    <col min="1039" max="1039" width="7.5" style="8" customWidth="1"/>
    <col min="1040" max="1285" width="9" style="8"/>
    <col min="1286" max="1286" width="7.75" style="8" customWidth="1"/>
    <col min="1287" max="1287" width="10.75" style="8" bestFit="1" customWidth="1"/>
    <col min="1288" max="1292" width="9" style="8"/>
    <col min="1293" max="1293" width="21.5" style="8" bestFit="1" customWidth="1"/>
    <col min="1294" max="1294" width="9" style="8"/>
    <col min="1295" max="1295" width="7.5" style="8" customWidth="1"/>
    <col min="1296" max="1541" width="9" style="8"/>
    <col min="1542" max="1542" width="7.75" style="8" customWidth="1"/>
    <col min="1543" max="1543" width="10.75" style="8" bestFit="1" customWidth="1"/>
    <col min="1544" max="1548" width="9" style="8"/>
    <col min="1549" max="1549" width="21.5" style="8" bestFit="1" customWidth="1"/>
    <col min="1550" max="1550" width="9" style="8"/>
    <col min="1551" max="1551" width="7.5" style="8" customWidth="1"/>
    <col min="1552" max="1797" width="9" style="8"/>
    <col min="1798" max="1798" width="7.75" style="8" customWidth="1"/>
    <col min="1799" max="1799" width="10.75" style="8" bestFit="1" customWidth="1"/>
    <col min="1800" max="1804" width="9" style="8"/>
    <col min="1805" max="1805" width="21.5" style="8" bestFit="1" customWidth="1"/>
    <col min="1806" max="1806" width="9" style="8"/>
    <col min="1807" max="1807" width="7.5" style="8" customWidth="1"/>
    <col min="1808" max="2053" width="9" style="8"/>
    <col min="2054" max="2054" width="7.75" style="8" customWidth="1"/>
    <col min="2055" max="2055" width="10.75" style="8" bestFit="1" customWidth="1"/>
    <col min="2056" max="2060" width="9" style="8"/>
    <col min="2061" max="2061" width="21.5" style="8" bestFit="1" customWidth="1"/>
    <col min="2062" max="2062" width="9" style="8"/>
    <col min="2063" max="2063" width="7.5" style="8" customWidth="1"/>
    <col min="2064" max="2309" width="9" style="8"/>
    <col min="2310" max="2310" width="7.75" style="8" customWidth="1"/>
    <col min="2311" max="2311" width="10.75" style="8" bestFit="1" customWidth="1"/>
    <col min="2312" max="2316" width="9" style="8"/>
    <col min="2317" max="2317" width="21.5" style="8" bestFit="1" customWidth="1"/>
    <col min="2318" max="2318" width="9" style="8"/>
    <col min="2319" max="2319" width="7.5" style="8" customWidth="1"/>
    <col min="2320" max="2565" width="9" style="8"/>
    <col min="2566" max="2566" width="7.75" style="8" customWidth="1"/>
    <col min="2567" max="2567" width="10.75" style="8" bestFit="1" customWidth="1"/>
    <col min="2568" max="2572" width="9" style="8"/>
    <col min="2573" max="2573" width="21.5" style="8" bestFit="1" customWidth="1"/>
    <col min="2574" max="2574" width="9" style="8"/>
    <col min="2575" max="2575" width="7.5" style="8" customWidth="1"/>
    <col min="2576" max="2821" width="9" style="8"/>
    <col min="2822" max="2822" width="7.75" style="8" customWidth="1"/>
    <col min="2823" max="2823" width="10.75" style="8" bestFit="1" customWidth="1"/>
    <col min="2824" max="2828" width="9" style="8"/>
    <col min="2829" max="2829" width="21.5" style="8" bestFit="1" customWidth="1"/>
    <col min="2830" max="2830" width="9" style="8"/>
    <col min="2831" max="2831" width="7.5" style="8" customWidth="1"/>
    <col min="2832" max="3077" width="9" style="8"/>
    <col min="3078" max="3078" width="7.75" style="8" customWidth="1"/>
    <col min="3079" max="3079" width="10.75" style="8" bestFit="1" customWidth="1"/>
    <col min="3080" max="3084" width="9" style="8"/>
    <col min="3085" max="3085" width="21.5" style="8" bestFit="1" customWidth="1"/>
    <col min="3086" max="3086" width="9" style="8"/>
    <col min="3087" max="3087" width="7.5" style="8" customWidth="1"/>
    <col min="3088" max="3333" width="9" style="8"/>
    <col min="3334" max="3334" width="7.75" style="8" customWidth="1"/>
    <col min="3335" max="3335" width="10.75" style="8" bestFit="1" customWidth="1"/>
    <col min="3336" max="3340" width="9" style="8"/>
    <col min="3341" max="3341" width="21.5" style="8" bestFit="1" customWidth="1"/>
    <col min="3342" max="3342" width="9" style="8"/>
    <col min="3343" max="3343" width="7.5" style="8" customWidth="1"/>
    <col min="3344" max="3589" width="9" style="8"/>
    <col min="3590" max="3590" width="7.75" style="8" customWidth="1"/>
    <col min="3591" max="3591" width="10.75" style="8" bestFit="1" customWidth="1"/>
    <col min="3592" max="3596" width="9" style="8"/>
    <col min="3597" max="3597" width="21.5" style="8" bestFit="1" customWidth="1"/>
    <col min="3598" max="3598" width="9" style="8"/>
    <col min="3599" max="3599" width="7.5" style="8" customWidth="1"/>
    <col min="3600" max="3845" width="9" style="8"/>
    <col min="3846" max="3846" width="7.75" style="8" customWidth="1"/>
    <col min="3847" max="3847" width="10.75" style="8" bestFit="1" customWidth="1"/>
    <col min="3848" max="3852" width="9" style="8"/>
    <col min="3853" max="3853" width="21.5" style="8" bestFit="1" customWidth="1"/>
    <col min="3854" max="3854" width="9" style="8"/>
    <col min="3855" max="3855" width="7.5" style="8" customWidth="1"/>
    <col min="3856" max="4101" width="9" style="8"/>
    <col min="4102" max="4102" width="7.75" style="8" customWidth="1"/>
    <col min="4103" max="4103" width="10.75" style="8" bestFit="1" customWidth="1"/>
    <col min="4104" max="4108" width="9" style="8"/>
    <col min="4109" max="4109" width="21.5" style="8" bestFit="1" customWidth="1"/>
    <col min="4110" max="4110" width="9" style="8"/>
    <col min="4111" max="4111" width="7.5" style="8" customWidth="1"/>
    <col min="4112" max="4357" width="9" style="8"/>
    <col min="4358" max="4358" width="7.75" style="8" customWidth="1"/>
    <col min="4359" max="4359" width="10.75" style="8" bestFit="1" customWidth="1"/>
    <col min="4360" max="4364" width="9" style="8"/>
    <col min="4365" max="4365" width="21.5" style="8" bestFit="1" customWidth="1"/>
    <col min="4366" max="4366" width="9" style="8"/>
    <col min="4367" max="4367" width="7.5" style="8" customWidth="1"/>
    <col min="4368" max="4613" width="9" style="8"/>
    <col min="4614" max="4614" width="7.75" style="8" customWidth="1"/>
    <col min="4615" max="4615" width="10.75" style="8" bestFit="1" customWidth="1"/>
    <col min="4616" max="4620" width="9" style="8"/>
    <col min="4621" max="4621" width="21.5" style="8" bestFit="1" customWidth="1"/>
    <col min="4622" max="4622" width="9" style="8"/>
    <col min="4623" max="4623" width="7.5" style="8" customWidth="1"/>
    <col min="4624" max="4869" width="9" style="8"/>
    <col min="4870" max="4870" width="7.75" style="8" customWidth="1"/>
    <col min="4871" max="4871" width="10.75" style="8" bestFit="1" customWidth="1"/>
    <col min="4872" max="4876" width="9" style="8"/>
    <col min="4877" max="4877" width="21.5" style="8" bestFit="1" customWidth="1"/>
    <col min="4878" max="4878" width="9" style="8"/>
    <col min="4879" max="4879" width="7.5" style="8" customWidth="1"/>
    <col min="4880" max="5125" width="9" style="8"/>
    <col min="5126" max="5126" width="7.75" style="8" customWidth="1"/>
    <col min="5127" max="5127" width="10.75" style="8" bestFit="1" customWidth="1"/>
    <col min="5128" max="5132" width="9" style="8"/>
    <col min="5133" max="5133" width="21.5" style="8" bestFit="1" customWidth="1"/>
    <col min="5134" max="5134" width="9" style="8"/>
    <col min="5135" max="5135" width="7.5" style="8" customWidth="1"/>
    <col min="5136" max="5381" width="9" style="8"/>
    <col min="5382" max="5382" width="7.75" style="8" customWidth="1"/>
    <col min="5383" max="5383" width="10.75" style="8" bestFit="1" customWidth="1"/>
    <col min="5384" max="5388" width="9" style="8"/>
    <col min="5389" max="5389" width="21.5" style="8" bestFit="1" customWidth="1"/>
    <col min="5390" max="5390" width="9" style="8"/>
    <col min="5391" max="5391" width="7.5" style="8" customWidth="1"/>
    <col min="5392" max="5637" width="9" style="8"/>
    <col min="5638" max="5638" width="7.75" style="8" customWidth="1"/>
    <col min="5639" max="5639" width="10.75" style="8" bestFit="1" customWidth="1"/>
    <col min="5640" max="5644" width="9" style="8"/>
    <col min="5645" max="5645" width="21.5" style="8" bestFit="1" customWidth="1"/>
    <col min="5646" max="5646" width="9" style="8"/>
    <col min="5647" max="5647" width="7.5" style="8" customWidth="1"/>
    <col min="5648" max="5893" width="9" style="8"/>
    <col min="5894" max="5894" width="7.75" style="8" customWidth="1"/>
    <col min="5895" max="5895" width="10.75" style="8" bestFit="1" customWidth="1"/>
    <col min="5896" max="5900" width="9" style="8"/>
    <col min="5901" max="5901" width="21.5" style="8" bestFit="1" customWidth="1"/>
    <col min="5902" max="5902" width="9" style="8"/>
    <col min="5903" max="5903" width="7.5" style="8" customWidth="1"/>
    <col min="5904" max="6149" width="9" style="8"/>
    <col min="6150" max="6150" width="7.75" style="8" customWidth="1"/>
    <col min="6151" max="6151" width="10.75" style="8" bestFit="1" customWidth="1"/>
    <col min="6152" max="6156" width="9" style="8"/>
    <col min="6157" max="6157" width="21.5" style="8" bestFit="1" customWidth="1"/>
    <col min="6158" max="6158" width="9" style="8"/>
    <col min="6159" max="6159" width="7.5" style="8" customWidth="1"/>
    <col min="6160" max="6405" width="9" style="8"/>
    <col min="6406" max="6406" width="7.75" style="8" customWidth="1"/>
    <col min="6407" max="6407" width="10.75" style="8" bestFit="1" customWidth="1"/>
    <col min="6408" max="6412" width="9" style="8"/>
    <col min="6413" max="6413" width="21.5" style="8" bestFit="1" customWidth="1"/>
    <col min="6414" max="6414" width="9" style="8"/>
    <col min="6415" max="6415" width="7.5" style="8" customWidth="1"/>
    <col min="6416" max="6661" width="9" style="8"/>
    <col min="6662" max="6662" width="7.75" style="8" customWidth="1"/>
    <col min="6663" max="6663" width="10.75" style="8" bestFit="1" customWidth="1"/>
    <col min="6664" max="6668" width="9" style="8"/>
    <col min="6669" max="6669" width="21.5" style="8" bestFit="1" customWidth="1"/>
    <col min="6670" max="6670" width="9" style="8"/>
    <col min="6671" max="6671" width="7.5" style="8" customWidth="1"/>
    <col min="6672" max="6917" width="9" style="8"/>
    <col min="6918" max="6918" width="7.75" style="8" customWidth="1"/>
    <col min="6919" max="6919" width="10.75" style="8" bestFit="1" customWidth="1"/>
    <col min="6920" max="6924" width="9" style="8"/>
    <col min="6925" max="6925" width="21.5" style="8" bestFit="1" customWidth="1"/>
    <col min="6926" max="6926" width="9" style="8"/>
    <col min="6927" max="6927" width="7.5" style="8" customWidth="1"/>
    <col min="6928" max="7173" width="9" style="8"/>
    <col min="7174" max="7174" width="7.75" style="8" customWidth="1"/>
    <col min="7175" max="7175" width="10.75" style="8" bestFit="1" customWidth="1"/>
    <col min="7176" max="7180" width="9" style="8"/>
    <col min="7181" max="7181" width="21.5" style="8" bestFit="1" customWidth="1"/>
    <col min="7182" max="7182" width="9" style="8"/>
    <col min="7183" max="7183" width="7.5" style="8" customWidth="1"/>
    <col min="7184" max="7429" width="9" style="8"/>
    <col min="7430" max="7430" width="7.75" style="8" customWidth="1"/>
    <col min="7431" max="7431" width="10.75" style="8" bestFit="1" customWidth="1"/>
    <col min="7432" max="7436" width="9" style="8"/>
    <col min="7437" max="7437" width="21.5" style="8" bestFit="1" customWidth="1"/>
    <col min="7438" max="7438" width="9" style="8"/>
    <col min="7439" max="7439" width="7.5" style="8" customWidth="1"/>
    <col min="7440" max="7685" width="9" style="8"/>
    <col min="7686" max="7686" width="7.75" style="8" customWidth="1"/>
    <col min="7687" max="7687" width="10.75" style="8" bestFit="1" customWidth="1"/>
    <col min="7688" max="7692" width="9" style="8"/>
    <col min="7693" max="7693" width="21.5" style="8" bestFit="1" customWidth="1"/>
    <col min="7694" max="7694" width="9" style="8"/>
    <col min="7695" max="7695" width="7.5" style="8" customWidth="1"/>
    <col min="7696" max="7941" width="9" style="8"/>
    <col min="7942" max="7942" width="7.75" style="8" customWidth="1"/>
    <col min="7943" max="7943" width="10.75" style="8" bestFit="1" customWidth="1"/>
    <col min="7944" max="7948" width="9" style="8"/>
    <col min="7949" max="7949" width="21.5" style="8" bestFit="1" customWidth="1"/>
    <col min="7950" max="7950" width="9" style="8"/>
    <col min="7951" max="7951" width="7.5" style="8" customWidth="1"/>
    <col min="7952" max="8197" width="9" style="8"/>
    <col min="8198" max="8198" width="7.75" style="8" customWidth="1"/>
    <col min="8199" max="8199" width="10.75" style="8" bestFit="1" customWidth="1"/>
    <col min="8200" max="8204" width="9" style="8"/>
    <col min="8205" max="8205" width="21.5" style="8" bestFit="1" customWidth="1"/>
    <col min="8206" max="8206" width="9" style="8"/>
    <col min="8207" max="8207" width="7.5" style="8" customWidth="1"/>
    <col min="8208" max="8453" width="9" style="8"/>
    <col min="8454" max="8454" width="7.75" style="8" customWidth="1"/>
    <col min="8455" max="8455" width="10.75" style="8" bestFit="1" customWidth="1"/>
    <col min="8456" max="8460" width="9" style="8"/>
    <col min="8461" max="8461" width="21.5" style="8" bestFit="1" customWidth="1"/>
    <col min="8462" max="8462" width="9" style="8"/>
    <col min="8463" max="8463" width="7.5" style="8" customWidth="1"/>
    <col min="8464" max="8709" width="9" style="8"/>
    <col min="8710" max="8710" width="7.75" style="8" customWidth="1"/>
    <col min="8711" max="8711" width="10.75" style="8" bestFit="1" customWidth="1"/>
    <col min="8712" max="8716" width="9" style="8"/>
    <col min="8717" max="8717" width="21.5" style="8" bestFit="1" customWidth="1"/>
    <col min="8718" max="8718" width="9" style="8"/>
    <col min="8719" max="8719" width="7.5" style="8" customWidth="1"/>
    <col min="8720" max="8965" width="9" style="8"/>
    <col min="8966" max="8966" width="7.75" style="8" customWidth="1"/>
    <col min="8967" max="8967" width="10.75" style="8" bestFit="1" customWidth="1"/>
    <col min="8968" max="8972" width="9" style="8"/>
    <col min="8973" max="8973" width="21.5" style="8" bestFit="1" customWidth="1"/>
    <col min="8974" max="8974" width="9" style="8"/>
    <col min="8975" max="8975" width="7.5" style="8" customWidth="1"/>
    <col min="8976" max="9221" width="9" style="8"/>
    <col min="9222" max="9222" width="7.75" style="8" customWidth="1"/>
    <col min="9223" max="9223" width="10.75" style="8" bestFit="1" customWidth="1"/>
    <col min="9224" max="9228" width="9" style="8"/>
    <col min="9229" max="9229" width="21.5" style="8" bestFit="1" customWidth="1"/>
    <col min="9230" max="9230" width="9" style="8"/>
    <col min="9231" max="9231" width="7.5" style="8" customWidth="1"/>
    <col min="9232" max="9477" width="9" style="8"/>
    <col min="9478" max="9478" width="7.75" style="8" customWidth="1"/>
    <col min="9479" max="9479" width="10.75" style="8" bestFit="1" customWidth="1"/>
    <col min="9480" max="9484" width="9" style="8"/>
    <col min="9485" max="9485" width="21.5" style="8" bestFit="1" customWidth="1"/>
    <col min="9486" max="9486" width="9" style="8"/>
    <col min="9487" max="9487" width="7.5" style="8" customWidth="1"/>
    <col min="9488" max="9733" width="9" style="8"/>
    <col min="9734" max="9734" width="7.75" style="8" customWidth="1"/>
    <col min="9735" max="9735" width="10.75" style="8" bestFit="1" customWidth="1"/>
    <col min="9736" max="9740" width="9" style="8"/>
    <col min="9741" max="9741" width="21.5" style="8" bestFit="1" customWidth="1"/>
    <col min="9742" max="9742" width="9" style="8"/>
    <col min="9743" max="9743" width="7.5" style="8" customWidth="1"/>
    <col min="9744" max="9989" width="9" style="8"/>
    <col min="9990" max="9990" width="7.75" style="8" customWidth="1"/>
    <col min="9991" max="9991" width="10.75" style="8" bestFit="1" customWidth="1"/>
    <col min="9992" max="9996" width="9" style="8"/>
    <col min="9997" max="9997" width="21.5" style="8" bestFit="1" customWidth="1"/>
    <col min="9998" max="9998" width="9" style="8"/>
    <col min="9999" max="9999" width="7.5" style="8" customWidth="1"/>
    <col min="10000" max="10245" width="9" style="8"/>
    <col min="10246" max="10246" width="7.75" style="8" customWidth="1"/>
    <col min="10247" max="10247" width="10.75" style="8" bestFit="1" customWidth="1"/>
    <col min="10248" max="10252" width="9" style="8"/>
    <col min="10253" max="10253" width="21.5" style="8" bestFit="1" customWidth="1"/>
    <col min="10254" max="10254" width="9" style="8"/>
    <col min="10255" max="10255" width="7.5" style="8" customWidth="1"/>
    <col min="10256" max="10501" width="9" style="8"/>
    <col min="10502" max="10502" width="7.75" style="8" customWidth="1"/>
    <col min="10503" max="10503" width="10.75" style="8" bestFit="1" customWidth="1"/>
    <col min="10504" max="10508" width="9" style="8"/>
    <col min="10509" max="10509" width="21.5" style="8" bestFit="1" customWidth="1"/>
    <col min="10510" max="10510" width="9" style="8"/>
    <col min="10511" max="10511" width="7.5" style="8" customWidth="1"/>
    <col min="10512" max="10757" width="9" style="8"/>
    <col min="10758" max="10758" width="7.75" style="8" customWidth="1"/>
    <col min="10759" max="10759" width="10.75" style="8" bestFit="1" customWidth="1"/>
    <col min="10760" max="10764" width="9" style="8"/>
    <col min="10765" max="10765" width="21.5" style="8" bestFit="1" customWidth="1"/>
    <col min="10766" max="10766" width="9" style="8"/>
    <col min="10767" max="10767" width="7.5" style="8" customWidth="1"/>
    <col min="10768" max="11013" width="9" style="8"/>
    <col min="11014" max="11014" width="7.75" style="8" customWidth="1"/>
    <col min="11015" max="11015" width="10.75" style="8" bestFit="1" customWidth="1"/>
    <col min="11016" max="11020" width="9" style="8"/>
    <col min="11021" max="11021" width="21.5" style="8" bestFit="1" customWidth="1"/>
    <col min="11022" max="11022" width="9" style="8"/>
    <col min="11023" max="11023" width="7.5" style="8" customWidth="1"/>
    <col min="11024" max="11269" width="9" style="8"/>
    <col min="11270" max="11270" width="7.75" style="8" customWidth="1"/>
    <col min="11271" max="11271" width="10.75" style="8" bestFit="1" customWidth="1"/>
    <col min="11272" max="11276" width="9" style="8"/>
    <col min="11277" max="11277" width="21.5" style="8" bestFit="1" customWidth="1"/>
    <col min="11278" max="11278" width="9" style="8"/>
    <col min="11279" max="11279" width="7.5" style="8" customWidth="1"/>
    <col min="11280" max="11525" width="9" style="8"/>
    <col min="11526" max="11526" width="7.75" style="8" customWidth="1"/>
    <col min="11527" max="11527" width="10.75" style="8" bestFit="1" customWidth="1"/>
    <col min="11528" max="11532" width="9" style="8"/>
    <col min="11533" max="11533" width="21.5" style="8" bestFit="1" customWidth="1"/>
    <col min="11534" max="11534" width="9" style="8"/>
    <col min="11535" max="11535" width="7.5" style="8" customWidth="1"/>
    <col min="11536" max="11781" width="9" style="8"/>
    <col min="11782" max="11782" width="7.75" style="8" customWidth="1"/>
    <col min="11783" max="11783" width="10.75" style="8" bestFit="1" customWidth="1"/>
    <col min="11784" max="11788" width="9" style="8"/>
    <col min="11789" max="11789" width="21.5" style="8" bestFit="1" customWidth="1"/>
    <col min="11790" max="11790" width="9" style="8"/>
    <col min="11791" max="11791" width="7.5" style="8" customWidth="1"/>
    <col min="11792" max="12037" width="9" style="8"/>
    <col min="12038" max="12038" width="7.75" style="8" customWidth="1"/>
    <col min="12039" max="12039" width="10.75" style="8" bestFit="1" customWidth="1"/>
    <col min="12040" max="12044" width="9" style="8"/>
    <col min="12045" max="12045" width="21.5" style="8" bestFit="1" customWidth="1"/>
    <col min="12046" max="12046" width="9" style="8"/>
    <col min="12047" max="12047" width="7.5" style="8" customWidth="1"/>
    <col min="12048" max="12293" width="9" style="8"/>
    <col min="12294" max="12294" width="7.75" style="8" customWidth="1"/>
    <col min="12295" max="12295" width="10.75" style="8" bestFit="1" customWidth="1"/>
    <col min="12296" max="12300" width="9" style="8"/>
    <col min="12301" max="12301" width="21.5" style="8" bestFit="1" customWidth="1"/>
    <col min="12302" max="12302" width="9" style="8"/>
    <col min="12303" max="12303" width="7.5" style="8" customWidth="1"/>
    <col min="12304" max="12549" width="9" style="8"/>
    <col min="12550" max="12550" width="7.75" style="8" customWidth="1"/>
    <col min="12551" max="12551" width="10.75" style="8" bestFit="1" customWidth="1"/>
    <col min="12552" max="12556" width="9" style="8"/>
    <col min="12557" max="12557" width="21.5" style="8" bestFit="1" customWidth="1"/>
    <col min="12558" max="12558" width="9" style="8"/>
    <col min="12559" max="12559" width="7.5" style="8" customWidth="1"/>
    <col min="12560" max="12805" width="9" style="8"/>
    <col min="12806" max="12806" width="7.75" style="8" customWidth="1"/>
    <col min="12807" max="12807" width="10.75" style="8" bestFit="1" customWidth="1"/>
    <col min="12808" max="12812" width="9" style="8"/>
    <col min="12813" max="12813" width="21.5" style="8" bestFit="1" customWidth="1"/>
    <col min="12814" max="12814" width="9" style="8"/>
    <col min="12815" max="12815" width="7.5" style="8" customWidth="1"/>
    <col min="12816" max="13061" width="9" style="8"/>
    <col min="13062" max="13062" width="7.75" style="8" customWidth="1"/>
    <col min="13063" max="13063" width="10.75" style="8" bestFit="1" customWidth="1"/>
    <col min="13064" max="13068" width="9" style="8"/>
    <col min="13069" max="13069" width="21.5" style="8" bestFit="1" customWidth="1"/>
    <col min="13070" max="13070" width="9" style="8"/>
    <col min="13071" max="13071" width="7.5" style="8" customWidth="1"/>
    <col min="13072" max="13317" width="9" style="8"/>
    <col min="13318" max="13318" width="7.75" style="8" customWidth="1"/>
    <col min="13319" max="13319" width="10.75" style="8" bestFit="1" customWidth="1"/>
    <col min="13320" max="13324" width="9" style="8"/>
    <col min="13325" max="13325" width="21.5" style="8" bestFit="1" customWidth="1"/>
    <col min="13326" max="13326" width="9" style="8"/>
    <col min="13327" max="13327" width="7.5" style="8" customWidth="1"/>
    <col min="13328" max="13573" width="9" style="8"/>
    <col min="13574" max="13574" width="7.75" style="8" customWidth="1"/>
    <col min="13575" max="13575" width="10.75" style="8" bestFit="1" customWidth="1"/>
    <col min="13576" max="13580" width="9" style="8"/>
    <col min="13581" max="13581" width="21.5" style="8" bestFit="1" customWidth="1"/>
    <col min="13582" max="13582" width="9" style="8"/>
    <col min="13583" max="13583" width="7.5" style="8" customWidth="1"/>
    <col min="13584" max="13829" width="9" style="8"/>
    <col min="13830" max="13830" width="7.75" style="8" customWidth="1"/>
    <col min="13831" max="13831" width="10.75" style="8" bestFit="1" customWidth="1"/>
    <col min="13832" max="13836" width="9" style="8"/>
    <col min="13837" max="13837" width="21.5" style="8" bestFit="1" customWidth="1"/>
    <col min="13838" max="13838" width="9" style="8"/>
    <col min="13839" max="13839" width="7.5" style="8" customWidth="1"/>
    <col min="13840" max="14085" width="9" style="8"/>
    <col min="14086" max="14086" width="7.75" style="8" customWidth="1"/>
    <col min="14087" max="14087" width="10.75" style="8" bestFit="1" customWidth="1"/>
    <col min="14088" max="14092" width="9" style="8"/>
    <col min="14093" max="14093" width="21.5" style="8" bestFit="1" customWidth="1"/>
    <col min="14094" max="14094" width="9" style="8"/>
    <col min="14095" max="14095" width="7.5" style="8" customWidth="1"/>
    <col min="14096" max="14341" width="9" style="8"/>
    <col min="14342" max="14342" width="7.75" style="8" customWidth="1"/>
    <col min="14343" max="14343" width="10.75" style="8" bestFit="1" customWidth="1"/>
    <col min="14344" max="14348" width="9" style="8"/>
    <col min="14349" max="14349" width="21.5" style="8" bestFit="1" customWidth="1"/>
    <col min="14350" max="14350" width="9" style="8"/>
    <col min="14351" max="14351" width="7.5" style="8" customWidth="1"/>
    <col min="14352" max="14597" width="9" style="8"/>
    <col min="14598" max="14598" width="7.75" style="8" customWidth="1"/>
    <col min="14599" max="14599" width="10.75" style="8" bestFit="1" customWidth="1"/>
    <col min="14600" max="14604" width="9" style="8"/>
    <col min="14605" max="14605" width="21.5" style="8" bestFit="1" customWidth="1"/>
    <col min="14606" max="14606" width="9" style="8"/>
    <col min="14607" max="14607" width="7.5" style="8" customWidth="1"/>
    <col min="14608" max="14853" width="9" style="8"/>
    <col min="14854" max="14854" width="7.75" style="8" customWidth="1"/>
    <col min="14855" max="14855" width="10.75" style="8" bestFit="1" customWidth="1"/>
    <col min="14856" max="14860" width="9" style="8"/>
    <col min="14861" max="14861" width="21.5" style="8" bestFit="1" customWidth="1"/>
    <col min="14862" max="14862" width="9" style="8"/>
    <col min="14863" max="14863" width="7.5" style="8" customWidth="1"/>
    <col min="14864" max="15109" width="9" style="8"/>
    <col min="15110" max="15110" width="7.75" style="8" customWidth="1"/>
    <col min="15111" max="15111" width="10.75" style="8" bestFit="1" customWidth="1"/>
    <col min="15112" max="15116" width="9" style="8"/>
    <col min="15117" max="15117" width="21.5" style="8" bestFit="1" customWidth="1"/>
    <col min="15118" max="15118" width="9" style="8"/>
    <col min="15119" max="15119" width="7.5" style="8" customWidth="1"/>
    <col min="15120" max="15365" width="9" style="8"/>
    <col min="15366" max="15366" width="7.75" style="8" customWidth="1"/>
    <col min="15367" max="15367" width="10.75" style="8" bestFit="1" customWidth="1"/>
    <col min="15368" max="15372" width="9" style="8"/>
    <col min="15373" max="15373" width="21.5" style="8" bestFit="1" customWidth="1"/>
    <col min="15374" max="15374" width="9" style="8"/>
    <col min="15375" max="15375" width="7.5" style="8" customWidth="1"/>
    <col min="15376" max="15621" width="9" style="8"/>
    <col min="15622" max="15622" width="7.75" style="8" customWidth="1"/>
    <col min="15623" max="15623" width="10.75" style="8" bestFit="1" customWidth="1"/>
    <col min="15624" max="15628" width="9" style="8"/>
    <col min="15629" max="15629" width="21.5" style="8" bestFit="1" customWidth="1"/>
    <col min="15630" max="15630" width="9" style="8"/>
    <col min="15631" max="15631" width="7.5" style="8" customWidth="1"/>
    <col min="15632" max="15877" width="9" style="8"/>
    <col min="15878" max="15878" width="7.75" style="8" customWidth="1"/>
    <col min="15879" max="15879" width="10.75" style="8" bestFit="1" customWidth="1"/>
    <col min="15880" max="15884" width="9" style="8"/>
    <col min="15885" max="15885" width="21.5" style="8" bestFit="1" customWidth="1"/>
    <col min="15886" max="15886" width="9" style="8"/>
    <col min="15887" max="15887" width="7.5" style="8" customWidth="1"/>
    <col min="15888" max="16133" width="9" style="8"/>
    <col min="16134" max="16134" width="7.75" style="8" customWidth="1"/>
    <col min="16135" max="16135" width="10.75" style="8" bestFit="1" customWidth="1"/>
    <col min="16136" max="16140" width="9" style="8"/>
    <col min="16141" max="16141" width="21.5" style="8" bestFit="1" customWidth="1"/>
    <col min="16142" max="16142" width="9" style="8"/>
    <col min="16143" max="16143" width="7.5" style="8" customWidth="1"/>
    <col min="16144" max="16384" width="9" style="8"/>
  </cols>
  <sheetData>
    <row r="1" spans="1:15" ht="24" customHeight="1">
      <c r="B1" s="242"/>
      <c r="C1" s="242"/>
      <c r="D1" s="242"/>
      <c r="E1" s="242"/>
      <c r="F1" s="243"/>
      <c r="N1" s="244"/>
      <c r="O1" s="244"/>
    </row>
    <row r="2" spans="1:15" ht="14.25">
      <c r="A2" s="245"/>
    </row>
    <row r="17" spans="7:18" ht="17.25">
      <c r="G17" s="339"/>
      <c r="H17" s="339"/>
    </row>
    <row r="22" spans="7:18" ht="14.25">
      <c r="Q22" s="340"/>
      <c r="R22" s="340"/>
    </row>
    <row r="23" spans="7:18" ht="17.25">
      <c r="L23" s="246"/>
    </row>
    <row r="40" spans="14:15" ht="14.25">
      <c r="N40" s="247"/>
    </row>
    <row r="42" spans="14:15" ht="17.25">
      <c r="N42" s="244"/>
      <c r="O42" s="244"/>
    </row>
  </sheetData>
  <mergeCells count="2">
    <mergeCell ref="G17:H17"/>
    <mergeCell ref="Q22:R22"/>
  </mergeCells>
  <phoneticPr fontId="24"/>
  <printOptions verticalCentered="1"/>
  <pageMargins left="0.19685039370078741" right="0.19685039370078741" top="0.19685039370078741" bottom="0.19685039370078741" header="0.19685039370078741" footer="0.3937007874015748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20"/>
  <sheetViews>
    <sheetView workbookViewId="0"/>
  </sheetViews>
  <sheetFormatPr defaultRowHeight="13.5"/>
  <cols>
    <col min="5" max="5" width="14.625" bestFit="1" customWidth="1"/>
  </cols>
  <sheetData>
    <row r="1" spans="1:5">
      <c r="A1" t="s">
        <v>39</v>
      </c>
      <c r="E1" t="s">
        <v>282</v>
      </c>
    </row>
    <row r="2" spans="1:5">
      <c r="A2" t="s">
        <v>178</v>
      </c>
      <c r="C2" t="s">
        <v>283</v>
      </c>
      <c r="E2" t="s">
        <v>284</v>
      </c>
    </row>
    <row r="3" spans="1:5">
      <c r="A3" t="s">
        <v>225</v>
      </c>
      <c r="C3" t="s">
        <v>285</v>
      </c>
      <c r="E3" t="s">
        <v>286</v>
      </c>
    </row>
    <row r="4" spans="1:5">
      <c r="E4" t="s">
        <v>287</v>
      </c>
    </row>
    <row r="5" spans="1:5">
      <c r="E5" t="s">
        <v>288</v>
      </c>
    </row>
    <row r="6" spans="1:5">
      <c r="E6" t="s">
        <v>289</v>
      </c>
    </row>
    <row r="7" spans="1:5">
      <c r="E7" t="s">
        <v>290</v>
      </c>
    </row>
    <row r="8" spans="1:5">
      <c r="E8" t="s">
        <v>291</v>
      </c>
    </row>
    <row r="9" spans="1:5">
      <c r="E9" t="s">
        <v>292</v>
      </c>
    </row>
    <row r="10" spans="1:5">
      <c r="E10" t="s">
        <v>293</v>
      </c>
    </row>
    <row r="11" spans="1:5">
      <c r="E11" t="s">
        <v>294</v>
      </c>
    </row>
    <row r="12" spans="1:5">
      <c r="E12" t="s">
        <v>295</v>
      </c>
    </row>
    <row r="13" spans="1:5">
      <c r="E13" t="s">
        <v>296</v>
      </c>
    </row>
    <row r="14" spans="1:5">
      <c r="E14" t="s">
        <v>297</v>
      </c>
    </row>
    <row r="15" spans="1:5">
      <c r="E15" t="s">
        <v>298</v>
      </c>
    </row>
    <row r="16" spans="1:5">
      <c r="E16" t="s">
        <v>299</v>
      </c>
    </row>
    <row r="17" spans="1:5">
      <c r="E17" t="s">
        <v>300</v>
      </c>
    </row>
    <row r="18" spans="1:5">
      <c r="A18" s="282" t="s">
        <v>301</v>
      </c>
    </row>
    <row r="19" spans="1:5">
      <c r="A19" s="282"/>
    </row>
    <row r="20" spans="1:5">
      <c r="A20" s="282" t="s">
        <v>302</v>
      </c>
    </row>
  </sheetData>
  <phoneticPr fontId="2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AM46"/>
  <sheetViews>
    <sheetView topLeftCell="A13" workbookViewId="0">
      <selection activeCell="J33" sqref="J33"/>
    </sheetView>
  </sheetViews>
  <sheetFormatPr defaultRowHeight="13.5"/>
  <cols>
    <col min="1" max="5" width="3.625" customWidth="1"/>
    <col min="6" max="7" width="6.25" hidden="1" customWidth="1"/>
    <col min="8" max="21" width="5.625" customWidth="1"/>
    <col min="22" max="24" width="2.625" customWidth="1"/>
    <col min="25" max="30" width="4.375" customWidth="1"/>
    <col min="31" max="31" width="3.625" customWidth="1"/>
  </cols>
  <sheetData>
    <row r="1" spans="1:39" ht="27.75" customHeight="1">
      <c r="A1" s="349" t="s">
        <v>19</v>
      </c>
      <c r="B1" s="349"/>
      <c r="C1" s="349"/>
      <c r="D1" s="22"/>
      <c r="E1" s="25" t="s">
        <v>106</v>
      </c>
      <c r="F1" s="20"/>
      <c r="G1" s="9"/>
      <c r="H1" s="11"/>
      <c r="I1" s="8"/>
      <c r="J1" s="17"/>
      <c r="K1" s="17"/>
      <c r="L1" s="11"/>
      <c r="M1" s="8"/>
      <c r="N1" s="17"/>
      <c r="O1" s="17"/>
      <c r="P1" s="11"/>
      <c r="Q1" s="8"/>
      <c r="R1" s="17"/>
      <c r="S1" s="17"/>
      <c r="T1" s="8"/>
      <c r="U1" s="16"/>
      <c r="V1" s="16"/>
      <c r="W1" s="16"/>
      <c r="X1" s="8"/>
      <c r="Y1" s="8"/>
    </row>
    <row r="2" spans="1:39" ht="27.75" customHeight="1">
      <c r="A2" s="350"/>
      <c r="B2" s="350"/>
      <c r="C2" s="350"/>
      <c r="D2" s="23"/>
      <c r="E2" s="25"/>
      <c r="F2" s="8"/>
      <c r="G2" s="8"/>
      <c r="H2" s="12"/>
      <c r="I2" s="8"/>
      <c r="J2" s="18"/>
      <c r="K2" s="11"/>
      <c r="L2" s="12"/>
      <c r="M2" s="8"/>
      <c r="N2" s="18"/>
      <c r="O2" s="11"/>
      <c r="P2" s="12"/>
      <c r="Q2" s="8"/>
      <c r="R2" s="18"/>
      <c r="S2" s="11"/>
      <c r="T2" s="11"/>
      <c r="U2" s="11"/>
      <c r="V2" s="13"/>
      <c r="W2" s="13"/>
      <c r="X2" s="8"/>
      <c r="Y2" s="8"/>
    </row>
    <row r="3" spans="1:39">
      <c r="A3" s="15"/>
      <c r="B3" s="21"/>
      <c r="C3" s="21"/>
      <c r="D3" s="21"/>
      <c r="E3" s="24">
        <f>表紙入力シート!$B$3</f>
        <v>0</v>
      </c>
      <c r="F3" s="14"/>
      <c r="G3" s="14"/>
      <c r="H3" s="14"/>
      <c r="I3" s="14"/>
      <c r="J3" s="14"/>
      <c r="K3" s="14"/>
      <c r="L3" s="14"/>
      <c r="M3" s="14"/>
      <c r="N3" s="14"/>
      <c r="O3" s="14"/>
      <c r="P3" s="14"/>
      <c r="Q3" s="14"/>
      <c r="R3" s="14"/>
      <c r="S3" s="14"/>
      <c r="T3" s="14"/>
      <c r="U3" s="14"/>
      <c r="V3" s="14"/>
      <c r="W3" s="14"/>
      <c r="X3" s="14"/>
      <c r="Y3" s="14"/>
      <c r="Z3" s="14"/>
      <c r="AA3" s="14"/>
      <c r="AB3" s="351">
        <f>表紙入力シート!B2</f>
        <v>42005</v>
      </c>
      <c r="AC3" s="351"/>
      <c r="AD3" s="352"/>
    </row>
    <row r="5" spans="1:39">
      <c r="A5" s="75"/>
      <c r="B5" s="281" t="s">
        <v>279</v>
      </c>
      <c r="C5" s="75"/>
      <c r="D5" s="75"/>
      <c r="E5" s="75"/>
      <c r="F5" s="75"/>
      <c r="G5" s="80"/>
      <c r="H5" s="96"/>
      <c r="I5" s="101"/>
      <c r="J5" s="96"/>
      <c r="K5" s="101"/>
      <c r="L5" s="96"/>
      <c r="M5" s="101"/>
      <c r="N5" s="96"/>
      <c r="O5" s="101"/>
      <c r="P5" s="75"/>
      <c r="Q5" s="78"/>
      <c r="R5" s="75"/>
      <c r="S5" s="78"/>
      <c r="T5" s="75"/>
      <c r="U5" s="78"/>
      <c r="V5" s="75"/>
      <c r="W5" s="75"/>
      <c r="X5" s="75"/>
      <c r="Y5" s="75"/>
      <c r="Z5" s="75"/>
      <c r="AA5" s="75"/>
      <c r="AB5" s="75"/>
      <c r="AC5" s="75"/>
      <c r="AD5" s="75"/>
      <c r="AE5" s="75"/>
      <c r="AF5" s="69"/>
      <c r="AG5" s="69"/>
      <c r="AH5" s="69"/>
      <c r="AI5" s="69"/>
      <c r="AJ5" s="69"/>
      <c r="AK5" s="69"/>
      <c r="AL5" s="69"/>
      <c r="AM5" s="69"/>
    </row>
    <row r="6" spans="1:39">
      <c r="A6" s="75"/>
      <c r="B6" s="281" t="s">
        <v>74</v>
      </c>
      <c r="C6" s="75"/>
      <c r="D6" s="75"/>
      <c r="E6" s="75"/>
      <c r="F6" s="75"/>
      <c r="G6" s="80"/>
      <c r="H6" s="96"/>
      <c r="I6" s="101"/>
      <c r="J6" s="96"/>
      <c r="K6" s="101"/>
      <c r="L6" s="96"/>
      <c r="M6" s="101"/>
      <c r="N6" s="96"/>
      <c r="O6" s="101"/>
      <c r="P6" s="75"/>
      <c r="Q6" s="78"/>
      <c r="R6" s="75"/>
      <c r="S6" s="78"/>
      <c r="T6" s="75"/>
      <c r="U6" s="78"/>
      <c r="V6" s="75"/>
      <c r="W6" s="75"/>
      <c r="X6" s="75"/>
      <c r="Y6" s="75"/>
      <c r="Z6" s="75"/>
      <c r="AA6" s="75"/>
      <c r="AB6" s="75"/>
      <c r="AC6" s="75"/>
      <c r="AD6" s="75"/>
      <c r="AE6" s="75"/>
      <c r="AF6" s="69"/>
      <c r="AG6" s="69"/>
      <c r="AH6" s="69"/>
      <c r="AI6" s="69"/>
      <c r="AJ6" s="69"/>
      <c r="AK6" s="69"/>
      <c r="AL6" s="69"/>
      <c r="AM6" s="69"/>
    </row>
    <row r="7" spans="1:39">
      <c r="A7" s="75"/>
      <c r="B7" s="75"/>
      <c r="C7" s="75"/>
      <c r="D7" s="75"/>
      <c r="E7" s="75"/>
      <c r="F7" s="75"/>
      <c r="G7" s="80"/>
      <c r="H7" s="96"/>
      <c r="I7" s="101"/>
      <c r="J7" s="96"/>
      <c r="K7" s="101"/>
      <c r="L7" s="96"/>
      <c r="M7" s="101"/>
      <c r="N7" s="96"/>
      <c r="O7" s="101"/>
      <c r="P7" s="75"/>
      <c r="Q7" s="78"/>
      <c r="R7" s="75"/>
      <c r="S7" s="78"/>
      <c r="T7" s="75"/>
      <c r="U7" s="78"/>
      <c r="V7" s="75"/>
      <c r="W7" s="75"/>
      <c r="X7" s="75"/>
      <c r="Y7" s="75"/>
      <c r="Z7" s="75"/>
      <c r="AA7" s="75"/>
      <c r="AB7" s="75"/>
      <c r="AC7" s="75"/>
      <c r="AD7" s="75"/>
      <c r="AE7" s="75"/>
      <c r="AF7" s="69"/>
      <c r="AG7" s="69"/>
      <c r="AH7" s="69"/>
      <c r="AI7" s="69"/>
      <c r="AJ7" s="69"/>
      <c r="AK7" s="69"/>
      <c r="AL7" s="69"/>
      <c r="AM7" s="69"/>
    </row>
    <row r="8" spans="1:39">
      <c r="A8" s="75"/>
      <c r="B8" s="361" t="s">
        <v>20</v>
      </c>
      <c r="C8" s="362"/>
      <c r="D8" s="362"/>
      <c r="E8" s="362"/>
      <c r="F8" s="353" t="s">
        <v>75</v>
      </c>
      <c r="G8" s="355"/>
      <c r="H8" s="359" t="s">
        <v>372</v>
      </c>
      <c r="I8" s="365"/>
      <c r="J8" s="365"/>
      <c r="K8" s="360"/>
      <c r="L8" s="359" t="s">
        <v>79</v>
      </c>
      <c r="M8" s="365"/>
      <c r="N8" s="365"/>
      <c r="O8" s="360"/>
      <c r="P8" s="359" t="s">
        <v>33</v>
      </c>
      <c r="Q8" s="365"/>
      <c r="R8" s="365"/>
      <c r="S8" s="360"/>
      <c r="T8" s="366" t="s">
        <v>34</v>
      </c>
      <c r="U8" s="367"/>
      <c r="V8" s="361" t="s">
        <v>76</v>
      </c>
      <c r="W8" s="362"/>
      <c r="X8" s="362"/>
      <c r="Y8" s="353" t="s">
        <v>35</v>
      </c>
      <c r="Z8" s="354"/>
      <c r="AA8" s="354"/>
      <c r="AB8" s="354"/>
      <c r="AC8" s="354"/>
      <c r="AD8" s="355"/>
      <c r="AE8" s="81"/>
      <c r="AF8" s="69"/>
      <c r="AG8" s="69"/>
      <c r="AH8" s="69"/>
      <c r="AI8" s="69"/>
      <c r="AJ8" s="69"/>
      <c r="AK8" s="69"/>
      <c r="AL8" s="69"/>
      <c r="AM8" s="69"/>
    </row>
    <row r="9" spans="1:39">
      <c r="A9" s="75"/>
      <c r="B9" s="363"/>
      <c r="C9" s="364"/>
      <c r="D9" s="364"/>
      <c r="E9" s="364"/>
      <c r="F9" s="356"/>
      <c r="G9" s="358"/>
      <c r="H9" s="359" t="s">
        <v>77</v>
      </c>
      <c r="I9" s="360"/>
      <c r="J9" s="359" t="s">
        <v>40</v>
      </c>
      <c r="K9" s="360"/>
      <c r="L9" s="359" t="s">
        <v>77</v>
      </c>
      <c r="M9" s="360"/>
      <c r="N9" s="359" t="s">
        <v>40</v>
      </c>
      <c r="O9" s="360"/>
      <c r="P9" s="359" t="s">
        <v>77</v>
      </c>
      <c r="Q9" s="360"/>
      <c r="R9" s="359" t="s">
        <v>40</v>
      </c>
      <c r="S9" s="360"/>
      <c r="T9" s="368"/>
      <c r="U9" s="369"/>
      <c r="V9" s="363"/>
      <c r="W9" s="364"/>
      <c r="X9" s="364"/>
      <c r="Y9" s="356"/>
      <c r="Z9" s="357"/>
      <c r="AA9" s="357"/>
      <c r="AB9" s="357"/>
      <c r="AC9" s="357"/>
      <c r="AD9" s="358"/>
      <c r="AE9" s="81"/>
      <c r="AF9" s="69"/>
      <c r="AG9" s="69"/>
      <c r="AH9" s="69"/>
      <c r="AI9" s="69"/>
      <c r="AJ9" s="69"/>
      <c r="AK9" s="69"/>
      <c r="AL9" s="69"/>
      <c r="AM9" s="82"/>
    </row>
    <row r="10" spans="1:39">
      <c r="A10" s="79"/>
      <c r="B10" s="126" t="s">
        <v>23</v>
      </c>
      <c r="C10" s="127"/>
      <c r="D10" s="127"/>
      <c r="E10" s="127"/>
      <c r="F10" s="347"/>
      <c r="G10" s="348"/>
      <c r="H10" s="347"/>
      <c r="I10" s="348"/>
      <c r="J10" s="347"/>
      <c r="K10" s="348"/>
      <c r="L10" s="347"/>
      <c r="M10" s="348"/>
      <c r="N10" s="347"/>
      <c r="O10" s="348"/>
      <c r="P10" s="347"/>
      <c r="Q10" s="348"/>
      <c r="R10" s="347"/>
      <c r="S10" s="348"/>
      <c r="T10" s="347"/>
      <c r="U10" s="348"/>
      <c r="V10" s="83"/>
      <c r="W10" s="82"/>
      <c r="X10" s="82"/>
      <c r="Y10" s="83"/>
      <c r="Z10" s="82"/>
      <c r="AA10" s="82"/>
      <c r="AB10" s="82"/>
      <c r="AC10" s="82"/>
      <c r="AD10" s="84"/>
      <c r="AE10" s="82"/>
      <c r="AF10" s="85"/>
      <c r="AG10" s="85"/>
      <c r="AH10" s="85"/>
      <c r="AI10" s="85"/>
      <c r="AJ10" s="85"/>
      <c r="AK10" s="85"/>
      <c r="AL10" s="88"/>
      <c r="AM10" s="86"/>
    </row>
    <row r="11" spans="1:39">
      <c r="A11" s="79"/>
      <c r="B11" s="128"/>
      <c r="C11" s="127"/>
      <c r="D11" s="127"/>
      <c r="E11" s="127"/>
      <c r="F11" s="114"/>
      <c r="G11" s="115"/>
      <c r="H11" s="116"/>
      <c r="I11" s="118"/>
      <c r="J11" s="116"/>
      <c r="K11" s="118"/>
      <c r="L11" s="116"/>
      <c r="M11" s="118"/>
      <c r="N11" s="116"/>
      <c r="O11" s="118"/>
      <c r="P11" s="116"/>
      <c r="Q11" s="118"/>
      <c r="R11" s="116"/>
      <c r="S11" s="118"/>
      <c r="T11" s="114"/>
      <c r="U11" s="115"/>
      <c r="V11" s="83"/>
      <c r="W11" s="82"/>
      <c r="X11" s="82"/>
      <c r="Y11" s="83"/>
      <c r="Z11" s="82"/>
      <c r="AA11" s="82"/>
      <c r="AB11" s="82"/>
      <c r="AC11" s="82"/>
      <c r="AD11" s="84"/>
      <c r="AE11" s="82"/>
      <c r="AF11" s="85"/>
      <c r="AG11" s="85"/>
      <c r="AH11" s="85"/>
      <c r="AI11" s="85"/>
      <c r="AJ11" s="85"/>
      <c r="AK11" s="85"/>
      <c r="AL11" s="87"/>
      <c r="AM11" s="87"/>
    </row>
    <row r="12" spans="1:39">
      <c r="A12" s="75"/>
      <c r="B12" s="71"/>
      <c r="C12" s="72" t="s">
        <v>24</v>
      </c>
      <c r="D12" s="72"/>
      <c r="E12" s="72"/>
      <c r="F12" s="347">
        <f>貸借_チェック結果判定入力!F12</f>
        <v>55785418</v>
      </c>
      <c r="G12" s="348"/>
      <c r="H12" s="347">
        <f>貸借_チェック結果判定入力!G12</f>
        <v>40253932</v>
      </c>
      <c r="I12" s="348"/>
      <c r="J12" s="347">
        <f>貸借_チェック結果判定入力!H12</f>
        <v>18480492</v>
      </c>
      <c r="K12" s="348"/>
      <c r="L12" s="347">
        <f>貸借_チェック結果判定入力!I12</f>
        <v>61842786</v>
      </c>
      <c r="M12" s="348"/>
      <c r="N12" s="347">
        <f>貸借_チェック結果判定入力!J12</f>
        <v>38865992</v>
      </c>
      <c r="O12" s="348"/>
      <c r="P12" s="347">
        <f>貸借_チェック結果判定入力!K12</f>
        <v>24636043</v>
      </c>
      <c r="Q12" s="348"/>
      <c r="R12" s="347">
        <f>貸借_チェック結果判定入力!L12</f>
        <v>27067981</v>
      </c>
      <c r="S12" s="348"/>
      <c r="T12" s="347">
        <f>貸借_チェック結果判定入力!M12</f>
        <v>53353480</v>
      </c>
      <c r="U12" s="348"/>
      <c r="V12" s="341" t="str">
        <f>貸借_チェック結果判定入力!N12</f>
        <v>一致</v>
      </c>
      <c r="W12" s="342"/>
      <c r="X12" s="343"/>
      <c r="Y12" s="370" t="str">
        <f>IF(貸借_チェック結果判定入力!O12="","",貸借_チェック結果判定入力!O12)</f>
        <v/>
      </c>
      <c r="Z12" s="371"/>
      <c r="AA12" s="371"/>
      <c r="AB12" s="371"/>
      <c r="AC12" s="371"/>
      <c r="AD12" s="372"/>
      <c r="AE12" s="75"/>
      <c r="AF12" s="69"/>
      <c r="AG12" s="69"/>
      <c r="AH12" s="69"/>
      <c r="AI12" s="69"/>
      <c r="AJ12" s="69"/>
      <c r="AK12" s="69"/>
      <c r="AL12" s="87"/>
      <c r="AM12" s="87"/>
    </row>
    <row r="13" spans="1:39">
      <c r="A13" s="75"/>
      <c r="B13" s="76"/>
      <c r="C13" s="70"/>
      <c r="D13" s="70"/>
      <c r="E13" s="70"/>
      <c r="F13" s="144"/>
      <c r="G13" s="119"/>
      <c r="H13" s="116"/>
      <c r="I13" s="118"/>
      <c r="J13" s="116"/>
      <c r="K13" s="118"/>
      <c r="L13" s="116"/>
      <c r="M13" s="118"/>
      <c r="N13" s="116"/>
      <c r="O13" s="118"/>
      <c r="P13" s="116"/>
      <c r="Q13" s="118"/>
      <c r="R13" s="116"/>
      <c r="S13" s="118"/>
      <c r="T13" s="116"/>
      <c r="U13" s="118"/>
      <c r="V13" s="344"/>
      <c r="W13" s="345"/>
      <c r="X13" s="346"/>
      <c r="Y13" s="373"/>
      <c r="Z13" s="374"/>
      <c r="AA13" s="374"/>
      <c r="AB13" s="374"/>
      <c r="AC13" s="374"/>
      <c r="AD13" s="375"/>
      <c r="AE13" s="75"/>
      <c r="AF13" s="69"/>
      <c r="AG13" s="69"/>
      <c r="AH13" s="69"/>
      <c r="AI13" s="69"/>
      <c r="AJ13" s="69"/>
      <c r="AK13" s="69"/>
      <c r="AL13" s="87"/>
      <c r="AM13" s="87"/>
    </row>
    <row r="14" spans="1:39">
      <c r="A14" s="75"/>
      <c r="B14" s="74"/>
      <c r="C14" s="75" t="s">
        <v>56</v>
      </c>
      <c r="D14" s="75"/>
      <c r="E14" s="75"/>
      <c r="F14" s="347">
        <f>貸借_チェック結果判定入力!F15</f>
        <v>0</v>
      </c>
      <c r="G14" s="348"/>
      <c r="H14" s="347">
        <f>貸借_チェック結果判定入力!G15</f>
        <v>0</v>
      </c>
      <c r="I14" s="348"/>
      <c r="J14" s="347">
        <f>貸借_チェック結果判定入力!H15</f>
        <v>0</v>
      </c>
      <c r="K14" s="348"/>
      <c r="L14" s="347">
        <f>貸借_チェック結果判定入力!I15</f>
        <v>0</v>
      </c>
      <c r="M14" s="348"/>
      <c r="N14" s="347">
        <f>貸借_チェック結果判定入力!J15</f>
        <v>0</v>
      </c>
      <c r="O14" s="348"/>
      <c r="P14" s="347">
        <f>貸借_チェック結果判定入力!K15</f>
        <v>0</v>
      </c>
      <c r="Q14" s="348"/>
      <c r="R14" s="347">
        <f>貸借_チェック結果判定入力!L15</f>
        <v>0</v>
      </c>
      <c r="S14" s="348"/>
      <c r="T14" s="347">
        <f>貸借_チェック結果判定入力!M15</f>
        <v>0</v>
      </c>
      <c r="U14" s="348"/>
      <c r="V14" s="341" t="str">
        <f>貸借_チェック結果判定入力!N15</f>
        <v>該当なし</v>
      </c>
      <c r="W14" s="342"/>
      <c r="X14" s="343"/>
      <c r="Y14" s="370" t="str">
        <f>IF(貸借_チェック結果判定入力!O15="","",貸借_チェック結果判定入力!O15)</f>
        <v/>
      </c>
      <c r="Z14" s="371"/>
      <c r="AA14" s="371"/>
      <c r="AB14" s="371"/>
      <c r="AC14" s="371"/>
      <c r="AD14" s="372"/>
      <c r="AE14" s="75"/>
      <c r="AF14" s="69"/>
      <c r="AG14" s="69"/>
      <c r="AH14" s="69"/>
      <c r="AI14" s="69"/>
      <c r="AJ14" s="69"/>
      <c r="AK14" s="69"/>
      <c r="AL14" s="87"/>
      <c r="AM14" s="87"/>
    </row>
    <row r="15" spans="1:39">
      <c r="A15" s="75"/>
      <c r="B15" s="74"/>
      <c r="C15" s="75"/>
      <c r="D15" s="75"/>
      <c r="E15" s="75"/>
      <c r="F15" s="143"/>
      <c r="G15" s="167"/>
      <c r="H15" s="116"/>
      <c r="I15" s="118"/>
      <c r="J15" s="116"/>
      <c r="K15" s="118"/>
      <c r="L15" s="116"/>
      <c r="M15" s="118"/>
      <c r="N15" s="116"/>
      <c r="O15" s="118"/>
      <c r="P15" s="116"/>
      <c r="Q15" s="118"/>
      <c r="R15" s="116"/>
      <c r="S15" s="118"/>
      <c r="T15" s="116"/>
      <c r="U15" s="118"/>
      <c r="V15" s="344"/>
      <c r="W15" s="345"/>
      <c r="X15" s="346"/>
      <c r="Y15" s="373"/>
      <c r="Z15" s="374"/>
      <c r="AA15" s="374"/>
      <c r="AB15" s="374"/>
      <c r="AC15" s="374"/>
      <c r="AD15" s="375"/>
      <c r="AE15" s="75"/>
      <c r="AF15" s="69"/>
      <c r="AG15" s="69"/>
      <c r="AH15" s="69"/>
      <c r="AI15" s="69"/>
      <c r="AJ15" s="69"/>
      <c r="AK15" s="69"/>
      <c r="AL15" s="87"/>
      <c r="AM15" s="87"/>
    </row>
    <row r="16" spans="1:39">
      <c r="A16" s="75"/>
      <c r="B16" s="71"/>
      <c r="C16" s="72" t="s">
        <v>25</v>
      </c>
      <c r="D16" s="72"/>
      <c r="E16" s="72"/>
      <c r="F16" s="347">
        <f>貸借_チェック結果判定入力!F18</f>
        <v>41720020</v>
      </c>
      <c r="G16" s="348"/>
      <c r="H16" s="347">
        <f>貸借_チェック結果判定入力!G18</f>
        <v>19904981</v>
      </c>
      <c r="I16" s="348"/>
      <c r="J16" s="347">
        <f>貸借_チェック結果判定入力!H18</f>
        <v>19674286</v>
      </c>
      <c r="K16" s="348"/>
      <c r="L16" s="347">
        <f>貸借_チェック結果判定入力!I18</f>
        <v>21996471</v>
      </c>
      <c r="M16" s="348"/>
      <c r="N16" s="347">
        <f>貸借_チェック結果判定入力!J18</f>
        <v>21079678</v>
      </c>
      <c r="O16" s="348"/>
      <c r="P16" s="347">
        <f>貸借_チェック結果判定入力!K18</f>
        <v>18368394</v>
      </c>
      <c r="Q16" s="348"/>
      <c r="R16" s="347">
        <f>貸借_チェック結果判定入力!L18</f>
        <v>19849418</v>
      </c>
      <c r="S16" s="348"/>
      <c r="T16" s="347">
        <f>貸借_チェック結果判定入力!M18</f>
        <v>40238996</v>
      </c>
      <c r="U16" s="348"/>
      <c r="V16" s="341" t="str">
        <f>貸借_チェック結果判定入力!N18</f>
        <v>一致</v>
      </c>
      <c r="W16" s="342"/>
      <c r="X16" s="343"/>
      <c r="Y16" s="370" t="str">
        <f>IF(貸借_チェック結果判定入力!O18="","",貸借_チェック結果判定入力!O18)</f>
        <v/>
      </c>
      <c r="Z16" s="371"/>
      <c r="AA16" s="371"/>
      <c r="AB16" s="371"/>
      <c r="AC16" s="371"/>
      <c r="AD16" s="372"/>
      <c r="AE16" s="75"/>
      <c r="AF16" s="69"/>
      <c r="AG16" s="69"/>
      <c r="AH16" s="69"/>
      <c r="AI16" s="69"/>
      <c r="AJ16" s="69"/>
      <c r="AK16" s="69"/>
      <c r="AL16" s="89"/>
      <c r="AM16" s="87"/>
    </row>
    <row r="17" spans="1:39">
      <c r="A17" s="75"/>
      <c r="B17" s="74"/>
      <c r="C17" s="75"/>
      <c r="D17" s="75"/>
      <c r="E17" s="75"/>
      <c r="F17" s="168"/>
      <c r="G17" s="124"/>
      <c r="H17" s="122"/>
      <c r="I17" s="123"/>
      <c r="J17" s="122"/>
      <c r="K17" s="123"/>
      <c r="L17" s="122"/>
      <c r="M17" s="123"/>
      <c r="N17" s="122"/>
      <c r="O17" s="123"/>
      <c r="P17" s="122"/>
      <c r="Q17" s="123"/>
      <c r="R17" s="122"/>
      <c r="S17" s="123"/>
      <c r="T17" s="122"/>
      <c r="U17" s="123"/>
      <c r="V17" s="344"/>
      <c r="W17" s="345"/>
      <c r="X17" s="346"/>
      <c r="Y17" s="373"/>
      <c r="Z17" s="374"/>
      <c r="AA17" s="374"/>
      <c r="AB17" s="374"/>
      <c r="AC17" s="374"/>
      <c r="AD17" s="375"/>
      <c r="AE17" s="75"/>
      <c r="AF17" s="69"/>
      <c r="AG17" s="69"/>
      <c r="AH17" s="69"/>
      <c r="AI17" s="69"/>
      <c r="AJ17" s="69"/>
      <c r="AK17" s="69"/>
      <c r="AL17" s="87"/>
      <c r="AM17" s="87"/>
    </row>
    <row r="18" spans="1:39">
      <c r="A18" s="75"/>
      <c r="B18" s="71"/>
      <c r="C18" s="72" t="s">
        <v>26</v>
      </c>
      <c r="D18" s="72"/>
      <c r="E18" s="72"/>
      <c r="F18" s="347">
        <f>貸借_チェック結果判定入力!F21</f>
        <v>0</v>
      </c>
      <c r="G18" s="348"/>
      <c r="H18" s="347">
        <f>貸借_チェック結果判定入力!G21</f>
        <v>0</v>
      </c>
      <c r="I18" s="348"/>
      <c r="J18" s="347">
        <f>貸借_チェック結果判定入力!H21</f>
        <v>0</v>
      </c>
      <c r="K18" s="348"/>
      <c r="L18" s="347">
        <f>貸借_チェック結果判定入力!I21</f>
        <v>0</v>
      </c>
      <c r="M18" s="348"/>
      <c r="N18" s="347">
        <f>貸借_チェック結果判定入力!J21</f>
        <v>0</v>
      </c>
      <c r="O18" s="348"/>
      <c r="P18" s="347">
        <f>貸借_チェック結果判定入力!K21</f>
        <v>0</v>
      </c>
      <c r="Q18" s="348"/>
      <c r="R18" s="347">
        <f>貸借_チェック結果判定入力!L21</f>
        <v>0</v>
      </c>
      <c r="S18" s="348"/>
      <c r="T18" s="347">
        <f>貸借_チェック結果判定入力!M21</f>
        <v>0</v>
      </c>
      <c r="U18" s="348"/>
      <c r="V18" s="341" t="str">
        <f>貸借_チェック結果判定入力!N21</f>
        <v>該当なし</v>
      </c>
      <c r="W18" s="342"/>
      <c r="X18" s="343"/>
      <c r="Y18" s="370" t="str">
        <f>IF(貸借_チェック結果判定入力!O21="","",貸借_チェック結果判定入力!O21)</f>
        <v/>
      </c>
      <c r="Z18" s="371"/>
      <c r="AA18" s="371"/>
      <c r="AB18" s="371"/>
      <c r="AC18" s="371"/>
      <c r="AD18" s="372"/>
      <c r="AE18" s="75"/>
      <c r="AF18" s="69"/>
      <c r="AG18" s="69"/>
      <c r="AH18" s="69"/>
      <c r="AI18" s="69"/>
      <c r="AJ18" s="69"/>
      <c r="AK18" s="69"/>
      <c r="AL18" s="87"/>
      <c r="AM18" s="87"/>
    </row>
    <row r="19" spans="1:39">
      <c r="A19" s="75"/>
      <c r="B19" s="74"/>
      <c r="C19" s="75"/>
      <c r="D19" s="75"/>
      <c r="E19" s="75"/>
      <c r="F19" s="143"/>
      <c r="G19" s="121"/>
      <c r="H19" s="122"/>
      <c r="I19" s="123"/>
      <c r="J19" s="122"/>
      <c r="K19" s="123"/>
      <c r="L19" s="122"/>
      <c r="M19" s="123"/>
      <c r="N19" s="122"/>
      <c r="O19" s="123"/>
      <c r="P19" s="122"/>
      <c r="Q19" s="123"/>
      <c r="R19" s="122"/>
      <c r="S19" s="123"/>
      <c r="T19" s="122"/>
      <c r="U19" s="123"/>
      <c r="V19" s="344"/>
      <c r="W19" s="345"/>
      <c r="X19" s="346"/>
      <c r="Y19" s="373"/>
      <c r="Z19" s="374"/>
      <c r="AA19" s="374"/>
      <c r="AB19" s="374"/>
      <c r="AC19" s="374"/>
      <c r="AD19" s="375"/>
      <c r="AE19" s="75"/>
      <c r="AF19" s="69"/>
      <c r="AG19" s="69"/>
      <c r="AH19" s="69"/>
      <c r="AI19" s="69"/>
      <c r="AJ19" s="69"/>
      <c r="AK19" s="69"/>
      <c r="AL19" s="87"/>
      <c r="AM19" s="87"/>
    </row>
    <row r="20" spans="1:39">
      <c r="A20" s="75"/>
      <c r="B20" s="71"/>
      <c r="C20" s="72" t="s">
        <v>27</v>
      </c>
      <c r="D20" s="72"/>
      <c r="E20" s="72"/>
      <c r="F20" s="347">
        <f>貸借_チェック結果判定入力!F24</f>
        <v>0</v>
      </c>
      <c r="G20" s="348"/>
      <c r="H20" s="347">
        <f>貸借_チェック結果判定入力!G24</f>
        <v>0</v>
      </c>
      <c r="I20" s="348"/>
      <c r="J20" s="347">
        <f>貸借_チェック結果判定入力!H24</f>
        <v>0</v>
      </c>
      <c r="K20" s="348"/>
      <c r="L20" s="347">
        <f>貸借_チェック結果判定入力!I24</f>
        <v>0</v>
      </c>
      <c r="M20" s="348"/>
      <c r="N20" s="347">
        <f>貸借_チェック結果判定入力!J24</f>
        <v>0</v>
      </c>
      <c r="O20" s="348"/>
      <c r="P20" s="347">
        <f>貸借_チェック結果判定入力!K24</f>
        <v>0</v>
      </c>
      <c r="Q20" s="348"/>
      <c r="R20" s="347">
        <f>貸借_チェック結果判定入力!L24</f>
        <v>0</v>
      </c>
      <c r="S20" s="348"/>
      <c r="T20" s="347">
        <f>貸借_チェック結果判定入力!M24</f>
        <v>0</v>
      </c>
      <c r="U20" s="348"/>
      <c r="V20" s="341" t="str">
        <f>貸借_チェック結果判定入力!N24</f>
        <v>一致</v>
      </c>
      <c r="W20" s="342"/>
      <c r="X20" s="343"/>
      <c r="Y20" s="370" t="str">
        <f>IF(貸借_チェック結果判定入力!O24="","",貸借_チェック結果判定入力!O24)</f>
        <v/>
      </c>
      <c r="Z20" s="371"/>
      <c r="AA20" s="371"/>
      <c r="AB20" s="371"/>
      <c r="AC20" s="371"/>
      <c r="AD20" s="372"/>
      <c r="AE20" s="75"/>
      <c r="AF20" s="69"/>
      <c r="AG20" s="69"/>
      <c r="AH20" s="69"/>
      <c r="AI20" s="69"/>
      <c r="AJ20" s="69"/>
      <c r="AK20" s="69"/>
      <c r="AL20" s="87"/>
      <c r="AM20" s="87"/>
    </row>
    <row r="21" spans="1:39">
      <c r="A21" s="75"/>
      <c r="B21" s="76"/>
      <c r="C21" s="70"/>
      <c r="D21" s="70"/>
      <c r="E21" s="70"/>
      <c r="F21" s="144"/>
      <c r="G21" s="119"/>
      <c r="H21" s="116"/>
      <c r="I21" s="118"/>
      <c r="J21" s="116"/>
      <c r="K21" s="118"/>
      <c r="L21" s="116"/>
      <c r="M21" s="118"/>
      <c r="N21" s="116"/>
      <c r="O21" s="118"/>
      <c r="P21" s="116"/>
      <c r="Q21" s="118"/>
      <c r="R21" s="116"/>
      <c r="S21" s="118"/>
      <c r="T21" s="116"/>
      <c r="U21" s="118"/>
      <c r="V21" s="344"/>
      <c r="W21" s="345"/>
      <c r="X21" s="346"/>
      <c r="Y21" s="373"/>
      <c r="Z21" s="374"/>
      <c r="AA21" s="374"/>
      <c r="AB21" s="374"/>
      <c r="AC21" s="374"/>
      <c r="AD21" s="375"/>
      <c r="AE21" s="75"/>
      <c r="AF21" s="69"/>
      <c r="AG21" s="69"/>
      <c r="AH21" s="69"/>
      <c r="AI21" s="69"/>
      <c r="AJ21" s="69"/>
      <c r="AK21" s="69"/>
      <c r="AL21" s="87"/>
      <c r="AM21" s="87"/>
    </row>
    <row r="22" spans="1:39">
      <c r="A22" s="75"/>
      <c r="B22" s="129" t="s">
        <v>28</v>
      </c>
      <c r="C22" s="130"/>
      <c r="D22" s="130"/>
      <c r="E22" s="130"/>
      <c r="F22" s="347"/>
      <c r="G22" s="348"/>
      <c r="H22" s="347"/>
      <c r="I22" s="348"/>
      <c r="J22" s="347"/>
      <c r="K22" s="348"/>
      <c r="L22" s="347"/>
      <c r="M22" s="348"/>
      <c r="N22" s="347"/>
      <c r="O22" s="348"/>
      <c r="P22" s="347"/>
      <c r="Q22" s="348"/>
      <c r="R22" s="347"/>
      <c r="S22" s="348"/>
      <c r="T22" s="347"/>
      <c r="U22" s="348"/>
      <c r="V22" s="336"/>
      <c r="W22" s="113"/>
      <c r="X22" s="113"/>
      <c r="Y22" s="71"/>
      <c r="Z22" s="72"/>
      <c r="AA22" s="72"/>
      <c r="AB22" s="72"/>
      <c r="AC22" s="72"/>
      <c r="AD22" s="73"/>
      <c r="AE22" s="75"/>
      <c r="AF22" s="69"/>
      <c r="AG22" s="69"/>
      <c r="AH22" s="69"/>
      <c r="AI22" s="69"/>
      <c r="AJ22" s="69"/>
      <c r="AK22" s="69"/>
      <c r="AL22" s="87"/>
      <c r="AM22" s="87"/>
    </row>
    <row r="23" spans="1:39">
      <c r="A23" s="75"/>
      <c r="B23" s="131"/>
      <c r="C23" s="132"/>
      <c r="D23" s="132"/>
      <c r="E23" s="132"/>
      <c r="F23" s="144"/>
      <c r="G23" s="119"/>
      <c r="H23" s="116"/>
      <c r="I23" s="118"/>
      <c r="J23" s="116"/>
      <c r="K23" s="118"/>
      <c r="L23" s="116"/>
      <c r="M23" s="118"/>
      <c r="N23" s="116"/>
      <c r="O23" s="118"/>
      <c r="P23" s="116"/>
      <c r="Q23" s="118"/>
      <c r="R23" s="116"/>
      <c r="S23" s="118"/>
      <c r="T23" s="116"/>
      <c r="U23" s="118"/>
      <c r="V23" s="116"/>
      <c r="W23" s="117"/>
      <c r="X23" s="117"/>
      <c r="Y23" s="76"/>
      <c r="Z23" s="70"/>
      <c r="AA23" s="70"/>
      <c r="AB23" s="70"/>
      <c r="AC23" s="70"/>
      <c r="AD23" s="77"/>
      <c r="AE23" s="75"/>
      <c r="AF23" s="69"/>
      <c r="AG23" s="69"/>
      <c r="AH23" s="69"/>
      <c r="AI23" s="69"/>
      <c r="AJ23" s="69"/>
      <c r="AK23" s="69"/>
      <c r="AL23" s="69"/>
      <c r="AM23" s="69"/>
    </row>
    <row r="24" spans="1:39">
      <c r="A24" s="75"/>
      <c r="B24" s="71"/>
      <c r="C24" s="72" t="s">
        <v>29</v>
      </c>
      <c r="D24" s="72"/>
      <c r="E24" s="72"/>
      <c r="F24" s="347">
        <f>貸借_チェック結果判定入力!F30</f>
        <v>48834434</v>
      </c>
      <c r="G24" s="348"/>
      <c r="H24" s="347">
        <f>貸借_チェック結果判定入力!G30</f>
        <v>10856814</v>
      </c>
      <c r="I24" s="348"/>
      <c r="J24" s="347">
        <f>貸借_チェック結果判定入力!H30</f>
        <v>15257197</v>
      </c>
      <c r="K24" s="348"/>
      <c r="L24" s="347">
        <f>貸借_チェック結果判定入力!I30</f>
        <v>14974318</v>
      </c>
      <c r="M24" s="348"/>
      <c r="N24" s="347">
        <f>貸借_チェック結果判定入力!J30</f>
        <v>20118823</v>
      </c>
      <c r="O24" s="348"/>
      <c r="P24" s="347">
        <f>貸借_チェック結果判定入力!K30</f>
        <v>17258096</v>
      </c>
      <c r="Q24" s="348"/>
      <c r="R24" s="347">
        <f>貸借_チェック結果判定入力!L30</f>
        <v>13398101</v>
      </c>
      <c r="S24" s="348"/>
      <c r="T24" s="347">
        <f>貸借_チェック結果判定入力!M30</f>
        <v>44974439</v>
      </c>
      <c r="U24" s="348"/>
      <c r="V24" s="341" t="str">
        <f>貸借_チェック結果判定入力!N30</f>
        <v>一致</v>
      </c>
      <c r="W24" s="342"/>
      <c r="X24" s="343"/>
      <c r="Y24" s="370" t="str">
        <f>IF(貸借_チェック結果判定入力!O30="","",貸借_チェック結果判定入力!O30)</f>
        <v/>
      </c>
      <c r="Z24" s="371"/>
      <c r="AA24" s="371"/>
      <c r="AB24" s="371"/>
      <c r="AC24" s="371"/>
      <c r="AD24" s="372"/>
      <c r="AE24" s="75"/>
      <c r="AF24" s="69"/>
      <c r="AG24" s="69"/>
      <c r="AH24" s="69"/>
      <c r="AI24" s="69"/>
      <c r="AJ24" s="69"/>
      <c r="AK24" s="69"/>
      <c r="AL24" s="69"/>
      <c r="AM24" s="69"/>
    </row>
    <row r="25" spans="1:39">
      <c r="A25" s="75"/>
      <c r="B25" s="76"/>
      <c r="C25" s="70"/>
      <c r="D25" s="70"/>
      <c r="E25" s="70"/>
      <c r="F25" s="144"/>
      <c r="G25" s="119"/>
      <c r="H25" s="116"/>
      <c r="I25" s="118"/>
      <c r="J25" s="116"/>
      <c r="K25" s="118"/>
      <c r="L25" s="116"/>
      <c r="M25" s="118"/>
      <c r="N25" s="116"/>
      <c r="O25" s="118"/>
      <c r="P25" s="116"/>
      <c r="Q25" s="118"/>
      <c r="R25" s="116"/>
      <c r="S25" s="118"/>
      <c r="T25" s="116"/>
      <c r="U25" s="118"/>
      <c r="V25" s="344"/>
      <c r="W25" s="345"/>
      <c r="X25" s="346"/>
      <c r="Y25" s="373"/>
      <c r="Z25" s="374"/>
      <c r="AA25" s="374"/>
      <c r="AB25" s="374"/>
      <c r="AC25" s="374"/>
      <c r="AD25" s="375"/>
      <c r="AE25" s="75"/>
      <c r="AF25" s="69"/>
      <c r="AG25" s="69"/>
      <c r="AH25" s="69"/>
      <c r="AI25" s="69"/>
      <c r="AJ25" s="69"/>
      <c r="AK25" s="69"/>
      <c r="AL25" s="69"/>
      <c r="AM25" s="69"/>
    </row>
    <row r="26" spans="1:39">
      <c r="A26" s="75"/>
      <c r="B26" s="74"/>
      <c r="C26" s="75" t="s">
        <v>30</v>
      </c>
      <c r="D26" s="75"/>
      <c r="E26" s="75"/>
      <c r="F26" s="347">
        <f>貸借_チェック結果判定入力!F33</f>
        <v>2879612</v>
      </c>
      <c r="G26" s="348"/>
      <c r="H26" s="347">
        <f>貸借_チェック結果判定入力!G33</f>
        <v>948437</v>
      </c>
      <c r="I26" s="348"/>
      <c r="J26" s="347">
        <f>貸借_チェック結果判定入力!H33</f>
        <v>1695289</v>
      </c>
      <c r="K26" s="348"/>
      <c r="L26" s="347">
        <f>貸借_チェック結果判定入力!I33</f>
        <v>1932508</v>
      </c>
      <c r="M26" s="348"/>
      <c r="N26" s="347">
        <f>貸借_チェック結果判定入力!J33</f>
        <v>1845906</v>
      </c>
      <c r="O26" s="348"/>
      <c r="P26" s="347">
        <f>貸借_チェック結果判定入力!K33</f>
        <v>1920821</v>
      </c>
      <c r="Q26" s="348"/>
      <c r="R26" s="347">
        <f>貸借_チェック結果判定入力!L33</f>
        <v>2265503</v>
      </c>
      <c r="S26" s="348"/>
      <c r="T26" s="347">
        <f>貸借_チェック結果判定入力!M33</f>
        <v>3224294</v>
      </c>
      <c r="U26" s="348"/>
      <c r="V26" s="341" t="str">
        <f>貸借_チェック結果判定入力!N33</f>
        <v>一致</v>
      </c>
      <c r="W26" s="342"/>
      <c r="X26" s="343"/>
      <c r="Y26" s="370" t="str">
        <f>IF(貸借_チェック結果判定入力!O33="","",貸借_チェック結果判定入力!O33)</f>
        <v/>
      </c>
      <c r="Z26" s="371"/>
      <c r="AA26" s="371"/>
      <c r="AB26" s="371"/>
      <c r="AC26" s="371"/>
      <c r="AD26" s="372"/>
      <c r="AE26" s="75"/>
      <c r="AF26" s="69"/>
      <c r="AG26" s="69"/>
      <c r="AH26" s="69"/>
      <c r="AI26" s="69"/>
      <c r="AJ26" s="69"/>
      <c r="AK26" s="69"/>
      <c r="AL26" s="69"/>
      <c r="AM26" s="69"/>
    </row>
    <row r="27" spans="1:39">
      <c r="A27" s="75"/>
      <c r="B27" s="74"/>
      <c r="C27" s="75"/>
      <c r="D27" s="75"/>
      <c r="E27" s="75"/>
      <c r="F27" s="168"/>
      <c r="G27" s="124"/>
      <c r="H27" s="116"/>
      <c r="I27" s="118"/>
      <c r="J27" s="116"/>
      <c r="K27" s="118"/>
      <c r="L27" s="116"/>
      <c r="M27" s="118"/>
      <c r="N27" s="116"/>
      <c r="O27" s="118"/>
      <c r="P27" s="116"/>
      <c r="Q27" s="118"/>
      <c r="R27" s="116"/>
      <c r="S27" s="118"/>
      <c r="T27" s="116"/>
      <c r="U27" s="118"/>
      <c r="V27" s="344"/>
      <c r="W27" s="345"/>
      <c r="X27" s="346"/>
      <c r="Y27" s="373"/>
      <c r="Z27" s="374"/>
      <c r="AA27" s="374"/>
      <c r="AB27" s="374"/>
      <c r="AC27" s="374"/>
      <c r="AD27" s="375"/>
      <c r="AE27" s="75"/>
      <c r="AF27" s="69"/>
      <c r="AG27" s="69"/>
      <c r="AH27" s="69"/>
      <c r="AI27" s="69"/>
      <c r="AJ27" s="69"/>
      <c r="AK27" s="69"/>
      <c r="AL27" s="69"/>
      <c r="AM27" s="69"/>
    </row>
    <row r="28" spans="1:39">
      <c r="A28" s="75"/>
      <c r="B28" s="71"/>
      <c r="C28" s="72" t="s">
        <v>31</v>
      </c>
      <c r="D28" s="72"/>
      <c r="E28" s="72"/>
      <c r="F28" s="347">
        <f>貸借_チェック結果判定入力!F36</f>
        <v>0</v>
      </c>
      <c r="G28" s="348"/>
      <c r="H28" s="347">
        <f>貸借_チェック結果判定入力!G35</f>
        <v>0</v>
      </c>
      <c r="I28" s="348"/>
      <c r="J28" s="347">
        <f>貸借_チェック結果判定入力!H35</f>
        <v>0</v>
      </c>
      <c r="K28" s="348"/>
      <c r="L28" s="347">
        <f>貸借_チェック結果判定入力!I35</f>
        <v>0</v>
      </c>
      <c r="M28" s="348"/>
      <c r="N28" s="347">
        <f>貸借_チェック結果判定入力!J35</f>
        <v>0</v>
      </c>
      <c r="O28" s="348"/>
      <c r="P28" s="347">
        <f>貸借_チェック結果判定入力!K35</f>
        <v>0</v>
      </c>
      <c r="Q28" s="348"/>
      <c r="R28" s="347">
        <f>貸借_チェック結果判定入力!L35</f>
        <v>0</v>
      </c>
      <c r="S28" s="348"/>
      <c r="T28" s="347">
        <f>貸借_チェック結果判定入力!M35</f>
        <v>0</v>
      </c>
      <c r="U28" s="348"/>
      <c r="V28" s="341" t="str">
        <f>貸借_チェック結果判定入力!N36</f>
        <v>該当なし</v>
      </c>
      <c r="W28" s="342"/>
      <c r="X28" s="343"/>
      <c r="Y28" s="370" t="str">
        <f>IF(貸借_チェック結果判定入力!O36="","",貸借_チェック結果判定入力!O36)</f>
        <v/>
      </c>
      <c r="Z28" s="371"/>
      <c r="AA28" s="371"/>
      <c r="AB28" s="371"/>
      <c r="AC28" s="371"/>
      <c r="AD28" s="372"/>
      <c r="AE28" s="75"/>
      <c r="AF28" s="69"/>
      <c r="AG28" s="69"/>
      <c r="AH28" s="69"/>
      <c r="AI28" s="69"/>
      <c r="AJ28" s="69"/>
      <c r="AK28" s="69"/>
      <c r="AL28" s="69"/>
      <c r="AM28" s="69"/>
    </row>
    <row r="29" spans="1:39">
      <c r="A29" s="75"/>
      <c r="B29" s="76"/>
      <c r="C29" s="70"/>
      <c r="D29" s="70"/>
      <c r="E29" s="70"/>
      <c r="F29" s="168"/>
      <c r="G29" s="124"/>
      <c r="H29" s="116"/>
      <c r="I29" s="118"/>
      <c r="J29" s="116"/>
      <c r="K29" s="118"/>
      <c r="L29" s="116"/>
      <c r="M29" s="118"/>
      <c r="N29" s="116"/>
      <c r="O29" s="118"/>
      <c r="P29" s="116"/>
      <c r="Q29" s="118"/>
      <c r="R29" s="116"/>
      <c r="S29" s="118"/>
      <c r="T29" s="116"/>
      <c r="U29" s="118"/>
      <c r="V29" s="344"/>
      <c r="W29" s="345"/>
      <c r="X29" s="346"/>
      <c r="Y29" s="373"/>
      <c r="Z29" s="374"/>
      <c r="AA29" s="374"/>
      <c r="AB29" s="374"/>
      <c r="AC29" s="374"/>
      <c r="AD29" s="375"/>
      <c r="AE29" s="75"/>
      <c r="AF29" s="69"/>
      <c r="AG29" s="69"/>
      <c r="AH29" s="69"/>
      <c r="AI29" s="69"/>
      <c r="AJ29" s="69"/>
      <c r="AK29" s="69"/>
      <c r="AL29" s="69"/>
      <c r="AM29" s="69"/>
    </row>
    <row r="30" spans="1:39">
      <c r="A30" s="75"/>
      <c r="B30" s="92"/>
      <c r="C30" s="93" t="s">
        <v>370</v>
      </c>
      <c r="D30" s="93"/>
      <c r="E30" s="93"/>
      <c r="F30" s="347">
        <f>貸借_チェック結果判定入力!F39</f>
        <v>20000000</v>
      </c>
      <c r="G30" s="348"/>
      <c r="H30" s="347">
        <f>貸借_チェック結果判定入力!G39</f>
        <v>0</v>
      </c>
      <c r="I30" s="348"/>
      <c r="J30" s="347">
        <f>貸借_チェック結果判定入力!H39</f>
        <v>0</v>
      </c>
      <c r="K30" s="348"/>
      <c r="L30" s="347">
        <f>貸借_チェック結果判定入力!I39</f>
        <v>0</v>
      </c>
      <c r="M30" s="348"/>
      <c r="N30" s="347">
        <f>貸借_チェック結果判定入力!J39</f>
        <v>0</v>
      </c>
      <c r="O30" s="348"/>
      <c r="P30" s="347">
        <f>貸借_チェック結果判定入力!K39</f>
        <v>0</v>
      </c>
      <c r="Q30" s="348"/>
      <c r="R30" s="347">
        <f>貸借_チェック結果判定入力!L39</f>
        <v>0</v>
      </c>
      <c r="S30" s="348"/>
      <c r="T30" s="347">
        <f>貸借_チェック結果判定入力!M39</f>
        <v>20000000</v>
      </c>
      <c r="U30" s="348"/>
      <c r="V30" s="341" t="str">
        <f>貸借_チェック結果判定入力!N39</f>
        <v>一致</v>
      </c>
      <c r="W30" s="342"/>
      <c r="X30" s="343"/>
      <c r="Y30" s="370" t="str">
        <f>IF(貸借_チェック結果判定入力!O39="","",貸借_チェック結果判定入力!O39)</f>
        <v/>
      </c>
      <c r="Z30" s="371"/>
      <c r="AA30" s="371"/>
      <c r="AB30" s="371"/>
      <c r="AC30" s="371"/>
      <c r="AD30" s="372"/>
      <c r="AE30" s="75"/>
      <c r="AF30" s="69"/>
      <c r="AG30" s="69"/>
      <c r="AH30" s="69"/>
      <c r="AI30" s="69"/>
      <c r="AJ30" s="69"/>
      <c r="AK30" s="69"/>
      <c r="AL30" s="69"/>
      <c r="AM30" s="69"/>
    </row>
    <row r="31" spans="1:39">
      <c r="A31" s="75"/>
      <c r="B31" s="97"/>
      <c r="C31" s="91"/>
      <c r="D31" s="91"/>
      <c r="E31" s="91"/>
      <c r="F31" s="168"/>
      <c r="G31" s="124"/>
      <c r="H31" s="116"/>
      <c r="I31" s="118"/>
      <c r="J31" s="116"/>
      <c r="K31" s="118"/>
      <c r="L31" s="116"/>
      <c r="M31" s="118"/>
      <c r="N31" s="116"/>
      <c r="O31" s="118"/>
      <c r="P31" s="116"/>
      <c r="Q31" s="118"/>
      <c r="R31" s="116"/>
      <c r="S31" s="118"/>
      <c r="T31" s="116"/>
      <c r="U31" s="118"/>
      <c r="V31" s="344"/>
      <c r="W31" s="345"/>
      <c r="X31" s="346"/>
      <c r="Y31" s="373"/>
      <c r="Z31" s="374"/>
      <c r="AA31" s="374"/>
      <c r="AB31" s="374"/>
      <c r="AC31" s="374"/>
      <c r="AD31" s="375"/>
      <c r="AE31" s="75"/>
    </row>
    <row r="32" spans="1:39">
      <c r="A32" s="96"/>
      <c r="B32" s="95"/>
      <c r="C32" s="96" t="s">
        <v>371</v>
      </c>
      <c r="D32" s="96"/>
      <c r="E32" s="96"/>
      <c r="F32" s="347">
        <f>貸借_チェック結果判定入力!F42</f>
        <v>20806806</v>
      </c>
      <c r="G32" s="348"/>
      <c r="H32" s="347">
        <f>貸借_チェック結果判定入力!G42</f>
        <v>10396029</v>
      </c>
      <c r="I32" s="348"/>
      <c r="J32" s="347">
        <f>貸借_チェック結果判定入力!H42</f>
        <v>0</v>
      </c>
      <c r="K32" s="348"/>
      <c r="L32" s="347">
        <f>貸借_チェック結果判定入力!I42</f>
        <v>406858</v>
      </c>
      <c r="M32" s="348"/>
      <c r="N32" s="347">
        <f>貸借_チェック結果判定入力!J42</f>
        <v>1512</v>
      </c>
      <c r="O32" s="348"/>
      <c r="P32" s="347">
        <f>貸借_チェック結果判定入力!K42</f>
        <v>406858</v>
      </c>
      <c r="Q32" s="348"/>
      <c r="R32" s="347">
        <f>貸借_チェック結果判定入力!L42</f>
        <v>1135</v>
      </c>
      <c r="S32" s="348"/>
      <c r="T32" s="347">
        <f>貸借_チェック結果判定入力!M42</f>
        <v>20401083</v>
      </c>
      <c r="U32" s="348"/>
      <c r="V32" s="341" t="str">
        <f>貸借_チェック結果判定入力!N42</f>
        <v>一致</v>
      </c>
      <c r="W32" s="342"/>
      <c r="X32" s="343"/>
      <c r="Y32" s="370" t="str">
        <f>IF(貸借_チェック結果判定入力!O41="","",貸借_チェック結果判定入力!O41)</f>
        <v/>
      </c>
      <c r="Z32" s="371"/>
      <c r="AA32" s="371"/>
      <c r="AB32" s="371"/>
      <c r="AC32" s="371"/>
      <c r="AD32" s="372"/>
      <c r="AE32" s="96"/>
      <c r="AF32" s="90"/>
      <c r="AG32" s="90"/>
      <c r="AH32" s="90"/>
      <c r="AI32" s="90"/>
      <c r="AJ32" s="90"/>
      <c r="AK32" s="90"/>
      <c r="AL32" s="90"/>
      <c r="AM32" s="90"/>
    </row>
    <row r="33" spans="1:31">
      <c r="A33" s="96"/>
      <c r="B33" s="95"/>
      <c r="C33" s="96"/>
      <c r="D33" s="96"/>
      <c r="E33" s="96"/>
      <c r="F33" s="168"/>
      <c r="G33" s="124"/>
      <c r="H33" s="116"/>
      <c r="I33" s="118"/>
      <c r="J33" s="116"/>
      <c r="K33" s="118"/>
      <c r="L33" s="116"/>
      <c r="M33" s="118"/>
      <c r="N33" s="116"/>
      <c r="O33" s="118"/>
      <c r="P33" s="116"/>
      <c r="Q33" s="118"/>
      <c r="R33" s="116"/>
      <c r="S33" s="118"/>
      <c r="T33" s="116"/>
      <c r="U33" s="118"/>
      <c r="V33" s="344"/>
      <c r="W33" s="345"/>
      <c r="X33" s="346"/>
      <c r="Y33" s="373"/>
      <c r="Z33" s="374"/>
      <c r="AA33" s="374"/>
      <c r="AB33" s="374"/>
      <c r="AC33" s="374"/>
      <c r="AD33" s="375"/>
      <c r="AE33" s="96"/>
    </row>
    <row r="34" spans="1:31">
      <c r="A34" s="75"/>
      <c r="B34" s="92"/>
      <c r="C34" s="93" t="s">
        <v>32</v>
      </c>
      <c r="D34" s="93"/>
      <c r="E34" s="93"/>
      <c r="F34" s="347">
        <f>貸借_チェック結果判定入力!F45</f>
        <v>10800</v>
      </c>
      <c r="G34" s="348"/>
      <c r="H34" s="347">
        <f>貸借_チェック結果判定入力!G45</f>
        <v>0</v>
      </c>
      <c r="I34" s="348"/>
      <c r="J34" s="347">
        <f>貸借_チェック結果判定入力!H45</f>
        <v>0</v>
      </c>
      <c r="K34" s="348"/>
      <c r="L34" s="347">
        <f>貸借_チェック結果判定入力!I45</f>
        <v>0</v>
      </c>
      <c r="M34" s="348"/>
      <c r="N34" s="347">
        <f>貸借_チェック結果判定入力!J45</f>
        <v>0</v>
      </c>
      <c r="O34" s="348"/>
      <c r="P34" s="347">
        <f>貸借_チェック結果判定入力!K45</f>
        <v>0</v>
      </c>
      <c r="Q34" s="348"/>
      <c r="R34" s="347">
        <f>貸借_チェック結果判定入力!L45</f>
        <v>0</v>
      </c>
      <c r="S34" s="348"/>
      <c r="T34" s="347">
        <f>貸借_チェック結果判定入力!M45</f>
        <v>10800</v>
      </c>
      <c r="U34" s="348"/>
      <c r="V34" s="341" t="str">
        <f>貸借_チェック結果判定入力!N45</f>
        <v>一致</v>
      </c>
      <c r="W34" s="342"/>
      <c r="X34" s="343"/>
      <c r="Y34" s="370" t="str">
        <f>IF(貸借_チェック結果判定入力!O45="","",貸借_チェック結果判定入力!O45)</f>
        <v/>
      </c>
      <c r="Z34" s="371"/>
      <c r="AA34" s="371"/>
      <c r="AB34" s="371"/>
      <c r="AC34" s="371"/>
      <c r="AD34" s="372"/>
      <c r="AE34" s="75"/>
    </row>
    <row r="35" spans="1:31">
      <c r="A35" s="75"/>
      <c r="B35" s="97"/>
      <c r="C35" s="91"/>
      <c r="D35" s="91"/>
      <c r="E35" s="91"/>
      <c r="F35" s="144"/>
      <c r="G35" s="119"/>
      <c r="H35" s="116"/>
      <c r="I35" s="118"/>
      <c r="J35" s="116"/>
      <c r="K35" s="118"/>
      <c r="L35" s="116"/>
      <c r="M35" s="118"/>
      <c r="N35" s="116"/>
      <c r="O35" s="118"/>
      <c r="P35" s="116"/>
      <c r="Q35" s="118"/>
      <c r="R35" s="116"/>
      <c r="S35" s="118"/>
      <c r="T35" s="116"/>
      <c r="U35" s="118"/>
      <c r="V35" s="344"/>
      <c r="W35" s="345"/>
      <c r="X35" s="346"/>
      <c r="Y35" s="373"/>
      <c r="Z35" s="374"/>
      <c r="AA35" s="374"/>
      <c r="AB35" s="374"/>
      <c r="AC35" s="374"/>
      <c r="AD35" s="375"/>
      <c r="AE35" s="75"/>
    </row>
    <row r="36" spans="1:31">
      <c r="A36" s="75"/>
      <c r="B36" s="75"/>
      <c r="C36" s="75"/>
      <c r="D36" s="75"/>
      <c r="E36" s="75"/>
      <c r="F36" s="75"/>
      <c r="G36" s="80"/>
      <c r="H36" s="96"/>
      <c r="I36" s="101"/>
      <c r="J36" s="96"/>
      <c r="K36" s="101"/>
      <c r="L36" s="96"/>
      <c r="M36" s="101"/>
      <c r="N36" s="96"/>
      <c r="O36" s="101"/>
      <c r="P36" s="75"/>
      <c r="Q36" s="78"/>
      <c r="R36" s="75"/>
      <c r="S36" s="78"/>
      <c r="T36" s="75"/>
      <c r="U36" s="78"/>
      <c r="V36" s="75"/>
      <c r="W36" s="75"/>
      <c r="X36" s="75"/>
      <c r="Y36" s="75"/>
      <c r="Z36" s="75"/>
      <c r="AA36" s="75"/>
      <c r="AB36" s="75"/>
      <c r="AC36" s="75"/>
      <c r="AD36" s="75"/>
      <c r="AE36" s="75"/>
    </row>
    <row r="40" spans="1:31">
      <c r="A40" s="69"/>
      <c r="B40" s="69"/>
      <c r="C40" s="69"/>
      <c r="D40" s="69"/>
      <c r="E40" s="69"/>
      <c r="F40" s="69"/>
      <c r="G40" s="69"/>
      <c r="H40" s="90"/>
      <c r="I40" s="90"/>
      <c r="J40" s="90"/>
      <c r="K40" s="90"/>
      <c r="L40" s="90"/>
      <c r="M40" s="90"/>
      <c r="N40" s="90"/>
      <c r="O40" s="90"/>
      <c r="P40" s="69"/>
      <c r="Q40" s="69"/>
      <c r="R40" s="69"/>
      <c r="S40" s="69"/>
      <c r="T40" s="69"/>
      <c r="U40" s="69"/>
      <c r="V40" s="69"/>
      <c r="W40" s="69"/>
      <c r="X40" s="69"/>
      <c r="Y40" s="69"/>
      <c r="Z40" s="69"/>
      <c r="AA40" s="69"/>
      <c r="AB40" s="69"/>
      <c r="AC40" s="69"/>
      <c r="AD40" s="69"/>
      <c r="AE40" s="69"/>
    </row>
    <row r="42" spans="1:31">
      <c r="A42" s="69"/>
      <c r="B42" s="69"/>
      <c r="C42" s="69"/>
      <c r="D42" s="69"/>
      <c r="E42" s="69"/>
      <c r="F42" s="69"/>
      <c r="G42" s="69"/>
      <c r="H42" s="90"/>
      <c r="I42" s="90"/>
      <c r="J42" s="90"/>
      <c r="K42" s="90"/>
      <c r="L42" s="90"/>
      <c r="M42" s="90"/>
      <c r="N42" s="90"/>
      <c r="O42" s="90"/>
      <c r="P42" s="69"/>
      <c r="Q42" s="69"/>
      <c r="R42" s="69"/>
      <c r="S42" s="69"/>
      <c r="T42" s="69"/>
      <c r="U42" s="69"/>
      <c r="V42" s="69"/>
      <c r="W42" s="69"/>
      <c r="X42" s="69"/>
      <c r="Y42" s="69"/>
      <c r="Z42" s="69"/>
      <c r="AA42" s="69"/>
      <c r="AB42" s="69"/>
      <c r="AC42" s="69"/>
      <c r="AD42" s="69"/>
      <c r="AE42" s="69"/>
    </row>
    <row r="43" spans="1:31">
      <c r="A43" s="69"/>
      <c r="B43" s="69"/>
      <c r="C43" s="69"/>
      <c r="D43" s="69"/>
      <c r="E43" s="69"/>
      <c r="F43" s="69"/>
      <c r="G43" s="69"/>
      <c r="H43" s="90"/>
      <c r="I43" s="90"/>
      <c r="J43" s="90"/>
      <c r="K43" s="90"/>
      <c r="L43" s="90"/>
      <c r="M43" s="90"/>
      <c r="N43" s="90"/>
      <c r="O43" s="90"/>
      <c r="P43" s="69"/>
      <c r="Q43" s="69"/>
      <c r="R43" s="69"/>
      <c r="S43" s="69"/>
      <c r="T43" s="69"/>
      <c r="U43" s="69"/>
      <c r="V43" s="69"/>
      <c r="W43" s="69"/>
      <c r="X43" s="69"/>
      <c r="Y43" s="69"/>
      <c r="Z43" s="69"/>
      <c r="AA43" s="69"/>
      <c r="AB43" s="69"/>
      <c r="AC43" s="69"/>
      <c r="AD43" s="69"/>
      <c r="AE43" s="69"/>
    </row>
    <row r="44" spans="1:31">
      <c r="A44" s="69"/>
      <c r="B44" s="69"/>
      <c r="C44" s="69"/>
      <c r="D44" s="69"/>
      <c r="E44" s="69"/>
      <c r="F44" s="69"/>
      <c r="G44" s="69"/>
      <c r="H44" s="90"/>
      <c r="I44" s="90"/>
      <c r="J44" s="90"/>
      <c r="K44" s="90"/>
      <c r="L44" s="90"/>
      <c r="M44" s="90"/>
      <c r="N44" s="90"/>
      <c r="O44" s="90"/>
      <c r="P44" s="69"/>
      <c r="Q44" s="69"/>
      <c r="R44" s="69"/>
      <c r="S44" s="69"/>
      <c r="T44" s="69"/>
      <c r="U44" s="69"/>
      <c r="V44" s="69"/>
      <c r="W44" s="69"/>
      <c r="X44" s="69"/>
      <c r="Y44" s="69"/>
      <c r="Z44" s="69"/>
      <c r="AA44" s="69"/>
      <c r="AB44" s="69"/>
      <c r="AC44" s="69"/>
      <c r="AD44" s="69"/>
      <c r="AE44" s="69"/>
    </row>
    <row r="46" spans="1:31">
      <c r="A46" s="69"/>
    </row>
  </sheetData>
  <mergeCells count="142">
    <mergeCell ref="Y34:AD35"/>
    <mergeCell ref="Y32:AD33"/>
    <mergeCell ref="Y12:AD13"/>
    <mergeCell ref="Y14:AD15"/>
    <mergeCell ref="Y16:AD17"/>
    <mergeCell ref="Y18:AD19"/>
    <mergeCell ref="Y20:AD21"/>
    <mergeCell ref="Y24:AD25"/>
    <mergeCell ref="Y26:AD27"/>
    <mergeCell ref="Y28:AD29"/>
    <mergeCell ref="Y30:AD31"/>
    <mergeCell ref="A1:C2"/>
    <mergeCell ref="AB3:AD3"/>
    <mergeCell ref="F10:G10"/>
    <mergeCell ref="P10:Q10"/>
    <mergeCell ref="R10:S10"/>
    <mergeCell ref="T10:U10"/>
    <mergeCell ref="Y8:AD9"/>
    <mergeCell ref="P9:Q9"/>
    <mergeCell ref="R9:S9"/>
    <mergeCell ref="B8:E9"/>
    <mergeCell ref="F8:G9"/>
    <mergeCell ref="P8:S8"/>
    <mergeCell ref="T8:U9"/>
    <mergeCell ref="V8:X9"/>
    <mergeCell ref="H8:K8"/>
    <mergeCell ref="L8:O8"/>
    <mergeCell ref="H9:I9"/>
    <mergeCell ref="J9:K9"/>
    <mergeCell ref="L9:M9"/>
    <mergeCell ref="N9:O9"/>
    <mergeCell ref="H10:I10"/>
    <mergeCell ref="J10:K10"/>
    <mergeCell ref="L10:M10"/>
    <mergeCell ref="N10:O10"/>
    <mergeCell ref="F12:G12"/>
    <mergeCell ref="P12:Q12"/>
    <mergeCell ref="R12:S12"/>
    <mergeCell ref="T12:U12"/>
    <mergeCell ref="F14:G14"/>
    <mergeCell ref="P14:Q14"/>
    <mergeCell ref="R14:S14"/>
    <mergeCell ref="T14:U14"/>
    <mergeCell ref="H12:I12"/>
    <mergeCell ref="J12:K12"/>
    <mergeCell ref="L12:M12"/>
    <mergeCell ref="N12:O12"/>
    <mergeCell ref="H14:I14"/>
    <mergeCell ref="J14:K14"/>
    <mergeCell ref="L14:M14"/>
    <mergeCell ref="N14:O14"/>
    <mergeCell ref="F16:G16"/>
    <mergeCell ref="P16:Q16"/>
    <mergeCell ref="R16:S16"/>
    <mergeCell ref="T16:U16"/>
    <mergeCell ref="F18:G18"/>
    <mergeCell ref="P18:Q18"/>
    <mergeCell ref="R18:S18"/>
    <mergeCell ref="T18:U18"/>
    <mergeCell ref="H16:I16"/>
    <mergeCell ref="J16:K16"/>
    <mergeCell ref="L16:M16"/>
    <mergeCell ref="N16:O16"/>
    <mergeCell ref="H18:I18"/>
    <mergeCell ref="J18:K18"/>
    <mergeCell ref="L18:M18"/>
    <mergeCell ref="N18:O18"/>
    <mergeCell ref="F20:G20"/>
    <mergeCell ref="P20:Q20"/>
    <mergeCell ref="R20:S20"/>
    <mergeCell ref="T20:U20"/>
    <mergeCell ref="F22:G22"/>
    <mergeCell ref="P22:Q22"/>
    <mergeCell ref="R22:S22"/>
    <mergeCell ref="T22:U22"/>
    <mergeCell ref="H20:I20"/>
    <mergeCell ref="J20:K20"/>
    <mergeCell ref="L20:M20"/>
    <mergeCell ref="N20:O20"/>
    <mergeCell ref="H22:I22"/>
    <mergeCell ref="J22:K22"/>
    <mergeCell ref="L22:M22"/>
    <mergeCell ref="N22:O22"/>
    <mergeCell ref="R24:S24"/>
    <mergeCell ref="T24:U24"/>
    <mergeCell ref="F26:G26"/>
    <mergeCell ref="P26:Q26"/>
    <mergeCell ref="R26:S26"/>
    <mergeCell ref="T26:U26"/>
    <mergeCell ref="H24:I24"/>
    <mergeCell ref="J24:K24"/>
    <mergeCell ref="L24:M24"/>
    <mergeCell ref="N24:O24"/>
    <mergeCell ref="H26:I26"/>
    <mergeCell ref="J26:K26"/>
    <mergeCell ref="L26:M26"/>
    <mergeCell ref="N26:O26"/>
    <mergeCell ref="F24:G24"/>
    <mergeCell ref="L28:M28"/>
    <mergeCell ref="N28:O28"/>
    <mergeCell ref="H30:I30"/>
    <mergeCell ref="J30:K30"/>
    <mergeCell ref="L30:M30"/>
    <mergeCell ref="N30:O30"/>
    <mergeCell ref="F34:G34"/>
    <mergeCell ref="P24:Q24"/>
    <mergeCell ref="P34:Q34"/>
    <mergeCell ref="R34:S34"/>
    <mergeCell ref="T34:U34"/>
    <mergeCell ref="F28:G28"/>
    <mergeCell ref="P28:Q28"/>
    <mergeCell ref="R28:S28"/>
    <mergeCell ref="T28:U28"/>
    <mergeCell ref="F30:G30"/>
    <mergeCell ref="P30:Q30"/>
    <mergeCell ref="R30:S30"/>
    <mergeCell ref="T30:U30"/>
    <mergeCell ref="F32:G32"/>
    <mergeCell ref="P32:Q32"/>
    <mergeCell ref="R32:S32"/>
    <mergeCell ref="T32:U32"/>
    <mergeCell ref="H32:I32"/>
    <mergeCell ref="J32:K32"/>
    <mergeCell ref="L32:M32"/>
    <mergeCell ref="N32:O32"/>
    <mergeCell ref="H34:I34"/>
    <mergeCell ref="J34:K34"/>
    <mergeCell ref="L34:M34"/>
    <mergeCell ref="N34:O34"/>
    <mergeCell ref="H28:I28"/>
    <mergeCell ref="J28:K28"/>
    <mergeCell ref="V26:X27"/>
    <mergeCell ref="V28:X29"/>
    <mergeCell ref="V30:X31"/>
    <mergeCell ref="V34:X35"/>
    <mergeCell ref="V32:X33"/>
    <mergeCell ref="V12:X13"/>
    <mergeCell ref="V14:X15"/>
    <mergeCell ref="V16:X17"/>
    <mergeCell ref="V18:X19"/>
    <mergeCell ref="V20:X21"/>
    <mergeCell ref="V24:X25"/>
  </mergeCells>
  <phoneticPr fontId="24"/>
  <pageMargins left="0.70866141732283472" right="0.70866141732283472" top="0.74803149606299213" bottom="0.74803149606299213" header="0.31496062992125984" footer="0.31496062992125984"/>
  <pageSetup paperSize="9" orientation="landscape" useFirstPageNumber="1" r:id="rId1"/>
  <headerFooter>
    <oddFooter>&amp;R&amp;14&amp;P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Z31"/>
  <sheetViews>
    <sheetView tabSelected="1" topLeftCell="A7" workbookViewId="0">
      <selection activeCell="G19" sqref="G19:H19"/>
    </sheetView>
  </sheetViews>
  <sheetFormatPr defaultRowHeight="13.5"/>
  <cols>
    <col min="1" max="5" width="3.625" customWidth="1"/>
    <col min="6" max="6" width="2.375" customWidth="1"/>
    <col min="7" max="20" width="5.375" customWidth="1"/>
    <col min="21" max="22" width="4" customWidth="1"/>
    <col min="23" max="26" width="7.125" customWidth="1"/>
  </cols>
  <sheetData>
    <row r="1" spans="1:26" ht="27.75" customHeight="1">
      <c r="A1" s="349" t="s">
        <v>68</v>
      </c>
      <c r="B1" s="349"/>
      <c r="C1" s="349"/>
      <c r="D1" s="22"/>
      <c r="E1" s="25" t="s">
        <v>107</v>
      </c>
      <c r="F1" s="20"/>
      <c r="G1" s="9"/>
      <c r="H1" s="11"/>
      <c r="I1" s="8"/>
      <c r="J1" s="17"/>
      <c r="K1" s="17"/>
      <c r="L1" s="8"/>
      <c r="M1" s="16"/>
      <c r="N1" s="16"/>
      <c r="O1" s="16"/>
      <c r="P1" s="8"/>
      <c r="Q1" s="8"/>
      <c r="R1" s="8"/>
      <c r="S1" s="8"/>
      <c r="T1" s="8"/>
      <c r="U1" s="8"/>
    </row>
    <row r="2" spans="1:26" ht="27.75" customHeight="1">
      <c r="A2" s="350"/>
      <c r="B2" s="350"/>
      <c r="C2" s="350"/>
      <c r="D2" s="23"/>
      <c r="E2" s="25" t="s">
        <v>108</v>
      </c>
      <c r="F2" s="8"/>
      <c r="G2" s="8"/>
      <c r="H2" s="12"/>
      <c r="I2" s="8"/>
      <c r="J2" s="18"/>
      <c r="K2" s="11"/>
      <c r="L2" s="11"/>
      <c r="M2" s="11"/>
      <c r="N2" s="13"/>
      <c r="O2" s="13"/>
      <c r="P2" s="8"/>
      <c r="Q2" s="8"/>
      <c r="R2" s="8"/>
      <c r="S2" s="8"/>
      <c r="T2" s="8"/>
      <c r="U2" s="8"/>
    </row>
    <row r="3" spans="1:26">
      <c r="A3" s="15"/>
      <c r="B3" s="21"/>
      <c r="C3" s="21"/>
      <c r="D3" s="21"/>
      <c r="E3" s="24">
        <f>表紙入力シート!B3</f>
        <v>0</v>
      </c>
      <c r="F3" s="14"/>
      <c r="G3" s="14"/>
      <c r="H3" s="14"/>
      <c r="I3" s="14"/>
      <c r="J3" s="14"/>
      <c r="K3" s="14"/>
      <c r="L3" s="14"/>
      <c r="M3" s="14"/>
      <c r="N3" s="14"/>
      <c r="O3" s="14"/>
      <c r="P3" s="14"/>
      <c r="Q3" s="14"/>
      <c r="R3" s="14"/>
      <c r="S3" s="14"/>
      <c r="T3" s="14"/>
      <c r="U3" s="14"/>
      <c r="V3" s="14"/>
      <c r="W3" s="14"/>
      <c r="X3" s="220"/>
      <c r="Y3" s="351">
        <f>表紙入力シート!$B$2</f>
        <v>42005</v>
      </c>
      <c r="Z3" s="352"/>
    </row>
    <row r="4" spans="1:26" ht="15.75" customHeight="1">
      <c r="A4" s="75"/>
      <c r="B4" s="99"/>
      <c r="C4" s="96"/>
      <c r="D4" s="96"/>
      <c r="E4" s="96"/>
      <c r="F4" s="96"/>
      <c r="G4" s="96"/>
      <c r="H4" s="101"/>
      <c r="I4" s="96"/>
      <c r="J4" s="101"/>
      <c r="K4" s="96"/>
      <c r="L4" s="101"/>
      <c r="M4" s="96"/>
      <c r="N4" s="101"/>
      <c r="O4" s="96"/>
      <c r="P4" s="101"/>
      <c r="Q4" s="96"/>
      <c r="R4" s="101"/>
      <c r="S4" s="101"/>
      <c r="T4" s="101"/>
      <c r="U4" s="96"/>
      <c r="V4" s="96"/>
      <c r="W4" s="96"/>
      <c r="X4" s="96"/>
      <c r="Y4" s="96"/>
      <c r="Z4" s="100"/>
    </row>
    <row r="5" spans="1:26" ht="12" customHeight="1">
      <c r="A5" s="75"/>
      <c r="B5" s="281" t="s">
        <v>280</v>
      </c>
      <c r="C5" s="90"/>
      <c r="D5" s="96"/>
      <c r="E5" s="96"/>
      <c r="F5" s="96"/>
      <c r="G5" s="96"/>
      <c r="H5" s="101"/>
      <c r="I5" s="96"/>
      <c r="J5" s="101"/>
      <c r="K5" s="96"/>
      <c r="L5" s="101"/>
      <c r="M5" s="96"/>
      <c r="N5" s="101"/>
      <c r="O5" s="96"/>
      <c r="P5" s="101"/>
      <c r="Q5" s="96"/>
      <c r="R5" s="101"/>
      <c r="S5" s="101"/>
      <c r="T5" s="101"/>
      <c r="U5" s="96"/>
      <c r="V5" s="96"/>
      <c r="W5" s="96"/>
      <c r="X5" s="96"/>
      <c r="Y5" s="96"/>
      <c r="Z5" s="96"/>
    </row>
    <row r="6" spans="1:26">
      <c r="A6" s="75"/>
      <c r="B6" s="96"/>
      <c r="C6" s="96"/>
      <c r="D6" s="96"/>
      <c r="E6" s="96"/>
      <c r="F6" s="96"/>
      <c r="G6" s="96"/>
      <c r="H6" s="101"/>
      <c r="I6" s="96"/>
      <c r="J6" s="101"/>
      <c r="K6" s="96"/>
      <c r="L6" s="101"/>
      <c r="M6" s="96"/>
      <c r="N6" s="101"/>
      <c r="O6" s="96"/>
      <c r="P6" s="101"/>
      <c r="Q6" s="96"/>
      <c r="R6" s="101"/>
      <c r="S6" s="101"/>
      <c r="T6" s="101"/>
      <c r="U6" s="96"/>
      <c r="V6" s="96"/>
      <c r="W6" s="96"/>
      <c r="X6" s="96"/>
      <c r="Y6" s="96"/>
      <c r="Z6" s="111" t="s">
        <v>109</v>
      </c>
    </row>
    <row r="7" spans="1:26">
      <c r="A7" s="75"/>
      <c r="B7" s="361" t="s">
        <v>1</v>
      </c>
      <c r="C7" s="362"/>
      <c r="D7" s="362"/>
      <c r="E7" s="362"/>
      <c r="F7" s="390"/>
      <c r="G7" s="395" t="s">
        <v>78</v>
      </c>
      <c r="H7" s="396"/>
      <c r="I7" s="396"/>
      <c r="J7" s="397"/>
      <c r="K7" s="398" t="s">
        <v>79</v>
      </c>
      <c r="L7" s="399"/>
      <c r="M7" s="399"/>
      <c r="N7" s="400"/>
      <c r="O7" s="401" t="s">
        <v>33</v>
      </c>
      <c r="P7" s="402"/>
      <c r="Q7" s="402"/>
      <c r="R7" s="403"/>
      <c r="S7" s="366" t="s">
        <v>384</v>
      </c>
      <c r="T7" s="367"/>
      <c r="U7" s="361" t="s">
        <v>76</v>
      </c>
      <c r="V7" s="362"/>
      <c r="W7" s="353" t="s">
        <v>35</v>
      </c>
      <c r="X7" s="354"/>
      <c r="Y7" s="354"/>
      <c r="Z7" s="355"/>
    </row>
    <row r="8" spans="1:26">
      <c r="A8" s="75"/>
      <c r="B8" s="391"/>
      <c r="C8" s="392"/>
      <c r="D8" s="392"/>
      <c r="E8" s="392"/>
      <c r="F8" s="393"/>
      <c r="G8" s="134"/>
      <c r="H8" s="135"/>
      <c r="I8" s="135"/>
      <c r="J8" s="136"/>
      <c r="K8" s="137"/>
      <c r="L8" s="138"/>
      <c r="M8" s="138"/>
      <c r="N8" s="139"/>
      <c r="O8" s="140"/>
      <c r="P8" s="141"/>
      <c r="Q8" s="141"/>
      <c r="R8" s="142"/>
      <c r="S8" s="409"/>
      <c r="T8" s="410"/>
      <c r="U8" s="391"/>
      <c r="V8" s="392"/>
      <c r="W8" s="404"/>
      <c r="X8" s="405"/>
      <c r="Y8" s="405"/>
      <c r="Z8" s="406"/>
    </row>
    <row r="9" spans="1:26">
      <c r="A9" s="75"/>
      <c r="B9" s="363"/>
      <c r="C9" s="364"/>
      <c r="D9" s="364"/>
      <c r="E9" s="364"/>
      <c r="F9" s="394"/>
      <c r="G9" s="380" t="s">
        <v>77</v>
      </c>
      <c r="H9" s="381"/>
      <c r="I9" s="382" t="s">
        <v>40</v>
      </c>
      <c r="J9" s="383"/>
      <c r="K9" s="384" t="s">
        <v>77</v>
      </c>
      <c r="L9" s="385"/>
      <c r="M9" s="386" t="s">
        <v>40</v>
      </c>
      <c r="N9" s="387"/>
      <c r="O9" s="388" t="s">
        <v>77</v>
      </c>
      <c r="P9" s="389"/>
      <c r="Q9" s="407" t="s">
        <v>40</v>
      </c>
      <c r="R9" s="408"/>
      <c r="S9" s="368"/>
      <c r="T9" s="369"/>
      <c r="U9" s="363"/>
      <c r="V9" s="364"/>
      <c r="W9" s="356"/>
      <c r="X9" s="357"/>
      <c r="Y9" s="357"/>
      <c r="Z9" s="358"/>
    </row>
    <row r="10" spans="1:26" ht="17.25" customHeight="1">
      <c r="A10" s="79"/>
      <c r="B10" s="275" t="s">
        <v>264</v>
      </c>
      <c r="C10" s="276"/>
      <c r="D10" s="93"/>
      <c r="E10" s="93"/>
      <c r="F10" s="93"/>
      <c r="G10" s="376">
        <f>貸借_各月取引の正確性確認!F9</f>
        <v>0</v>
      </c>
      <c r="H10" s="377"/>
      <c r="I10" s="376">
        <f>貸借_各月取引の正確性確認!G9</f>
        <v>0</v>
      </c>
      <c r="J10" s="377"/>
      <c r="K10" s="376">
        <f>貸借_各月取引の正確性確認!H9</f>
        <v>0</v>
      </c>
      <c r="L10" s="377"/>
      <c r="M10" s="376">
        <f>貸借_各月取引の正確性確認!I9</f>
        <v>0</v>
      </c>
      <c r="N10" s="377"/>
      <c r="O10" s="376">
        <f>貸借_各月取引の正確性確認!J9</f>
        <v>0</v>
      </c>
      <c r="P10" s="377"/>
      <c r="Q10" s="376">
        <f>貸借_各月取引の正確性確認!K9</f>
        <v>0</v>
      </c>
      <c r="R10" s="377"/>
      <c r="S10" s="376">
        <f>貸借_各月取引の正確性確認!L9</f>
        <v>0</v>
      </c>
      <c r="T10" s="377"/>
      <c r="U10" s="341" t="str">
        <f>貸借_各月取引の正確性確認!M9</f>
        <v>該当なし</v>
      </c>
      <c r="V10" s="343"/>
      <c r="W10" s="370" t="str">
        <f>IF(貸借_各月取引の正確性確認!N9="","",貸借_各月取引の正確性確認!N9)</f>
        <v/>
      </c>
      <c r="X10" s="371"/>
      <c r="Y10" s="371"/>
      <c r="Z10" s="372"/>
    </row>
    <row r="11" spans="1:26" ht="17.25" customHeight="1">
      <c r="A11" s="79"/>
      <c r="B11" s="277"/>
      <c r="C11" s="278"/>
      <c r="D11" s="96"/>
      <c r="E11" s="96"/>
      <c r="F11" s="96"/>
      <c r="G11" s="59"/>
      <c r="H11" s="60"/>
      <c r="I11" s="59"/>
      <c r="J11" s="145"/>
      <c r="K11" s="59"/>
      <c r="L11" s="145"/>
      <c r="M11" s="60"/>
      <c r="N11" s="145"/>
      <c r="O11" s="59"/>
      <c r="P11" s="60"/>
      <c r="Q11" s="59"/>
      <c r="R11" s="145"/>
      <c r="S11" s="60"/>
      <c r="T11" s="60"/>
      <c r="U11" s="344"/>
      <c r="V11" s="346"/>
      <c r="W11" s="373"/>
      <c r="X11" s="374"/>
      <c r="Y11" s="374"/>
      <c r="Z11" s="375"/>
    </row>
    <row r="12" spans="1:26" ht="17.25" customHeight="1">
      <c r="A12" s="75"/>
      <c r="B12" s="275" t="s">
        <v>390</v>
      </c>
      <c r="C12" s="276"/>
      <c r="D12" s="93"/>
      <c r="E12" s="93"/>
      <c r="F12" s="94"/>
      <c r="G12" s="376">
        <f>貸借_各月取引の正確性確認!F12</f>
        <v>0</v>
      </c>
      <c r="H12" s="377"/>
      <c r="I12" s="376">
        <f>貸借_各月取引の正確性確認!G12</f>
        <v>172433</v>
      </c>
      <c r="J12" s="377"/>
      <c r="K12" s="376">
        <f>貸借_各月取引の正確性確認!H12</f>
        <v>0</v>
      </c>
      <c r="L12" s="377"/>
      <c r="M12" s="376">
        <f>貸借_各月取引の正確性確認!I12</f>
        <v>172433</v>
      </c>
      <c r="N12" s="377"/>
      <c r="O12" s="376">
        <f>貸借_各月取引の正確性確認!J12</f>
        <v>0</v>
      </c>
      <c r="P12" s="377"/>
      <c r="Q12" s="376">
        <f>貸借_各月取引の正確性確認!K12</f>
        <v>172433</v>
      </c>
      <c r="R12" s="377"/>
      <c r="S12" s="376">
        <f>貸借_各月取引の正確性確認!L12</f>
        <v>1724330</v>
      </c>
      <c r="T12" s="377"/>
      <c r="U12" s="341" t="str">
        <f>貸借_各月取引の正確性確認!M12</f>
        <v>適正</v>
      </c>
      <c r="V12" s="343"/>
      <c r="W12" s="370" t="str">
        <f>IF(貸借_各月取引の正確性確認!N12="","",貸借_各月取引の正確性確認!N12)</f>
        <v/>
      </c>
      <c r="X12" s="371"/>
      <c r="Y12" s="371"/>
      <c r="Z12" s="372"/>
    </row>
    <row r="13" spans="1:26" ht="17.25" customHeight="1">
      <c r="A13" s="75"/>
      <c r="B13" s="277"/>
      <c r="C13" s="278"/>
      <c r="D13" s="96"/>
      <c r="E13" s="96"/>
      <c r="F13" s="96"/>
      <c r="G13" s="378"/>
      <c r="H13" s="379"/>
      <c r="I13" s="378"/>
      <c r="J13" s="379"/>
      <c r="K13" s="378"/>
      <c r="L13" s="379"/>
      <c r="M13" s="378"/>
      <c r="N13" s="379"/>
      <c r="O13" s="378"/>
      <c r="P13" s="379"/>
      <c r="Q13" s="378"/>
      <c r="R13" s="379"/>
      <c r="S13" s="335"/>
      <c r="T13" s="335"/>
      <c r="U13" s="344"/>
      <c r="V13" s="346"/>
      <c r="W13" s="373"/>
      <c r="X13" s="374"/>
      <c r="Y13" s="374"/>
      <c r="Z13" s="375"/>
    </row>
    <row r="14" spans="1:26" ht="17.25" customHeight="1">
      <c r="A14" s="75"/>
      <c r="B14" s="275" t="s">
        <v>374</v>
      </c>
      <c r="C14" s="276"/>
      <c r="D14" s="93"/>
      <c r="E14" s="93"/>
      <c r="F14" s="94"/>
      <c r="G14" s="376">
        <f>貸借_各月取引の正確性確認!F15</f>
        <v>67637</v>
      </c>
      <c r="H14" s="377"/>
      <c r="I14" s="376">
        <f>貸借_各月取引の正確性確認!G15</f>
        <v>21419902</v>
      </c>
      <c r="J14" s="377"/>
      <c r="K14" s="376">
        <f>貸借_各月取引の正確性確認!H15</f>
        <v>67637</v>
      </c>
      <c r="L14" s="377"/>
      <c r="M14" s="376">
        <f>貸借_各月取引の正確性確認!I15</f>
        <v>0</v>
      </c>
      <c r="N14" s="377"/>
      <c r="O14" s="376">
        <f>貸借_各月取引の正確性確認!J15</f>
        <v>67637</v>
      </c>
      <c r="P14" s="377"/>
      <c r="Q14" s="376">
        <f>貸借_各月取引の正確性確認!K15</f>
        <v>0</v>
      </c>
      <c r="R14" s="377"/>
      <c r="S14" s="376">
        <f>貸借_各月取引の正確性確認!L15</f>
        <v>14544706</v>
      </c>
      <c r="T14" s="377"/>
      <c r="U14" s="341" t="str">
        <f>貸借_各月取引の正確性確認!M15</f>
        <v>適正</v>
      </c>
      <c r="V14" s="343"/>
      <c r="W14" s="370" t="str">
        <f>IF(貸借_各月取引の正確性確認!N15="","",貸借_各月取引の正確性確認!N15)</f>
        <v/>
      </c>
      <c r="X14" s="371"/>
      <c r="Y14" s="371"/>
      <c r="Z14" s="372"/>
    </row>
    <row r="15" spans="1:26" ht="17.25" customHeight="1">
      <c r="A15" s="75"/>
      <c r="B15" s="279"/>
      <c r="C15" s="280"/>
      <c r="D15" s="91"/>
      <c r="E15" s="91"/>
      <c r="F15" s="98"/>
      <c r="G15" s="378"/>
      <c r="H15" s="379"/>
      <c r="I15" s="378"/>
      <c r="J15" s="379"/>
      <c r="K15" s="378"/>
      <c r="L15" s="379"/>
      <c r="M15" s="378"/>
      <c r="N15" s="379"/>
      <c r="O15" s="378"/>
      <c r="P15" s="379"/>
      <c r="Q15" s="378"/>
      <c r="R15" s="379"/>
      <c r="S15" s="335"/>
      <c r="T15" s="335"/>
      <c r="U15" s="344"/>
      <c r="V15" s="346"/>
      <c r="W15" s="373"/>
      <c r="X15" s="374"/>
      <c r="Y15" s="374"/>
      <c r="Z15" s="375"/>
    </row>
    <row r="16" spans="1:26" ht="17.25" customHeight="1">
      <c r="A16" s="75"/>
      <c r="B16" s="277" t="s">
        <v>370</v>
      </c>
      <c r="C16" s="278"/>
      <c r="D16" s="96"/>
      <c r="E16" s="96"/>
      <c r="F16" s="96"/>
      <c r="G16" s="376">
        <f>貸借_各月取引の正確性確認!F18</f>
        <v>0</v>
      </c>
      <c r="H16" s="377"/>
      <c r="I16" s="376">
        <f>貸借_各月取引の正確性確認!G18</f>
        <v>0</v>
      </c>
      <c r="J16" s="377"/>
      <c r="K16" s="376">
        <f>貸借_各月取引の正確性確認!H18</f>
        <v>0</v>
      </c>
      <c r="L16" s="377"/>
      <c r="M16" s="376">
        <f>貸借_各月取引の正確性確認!I18</f>
        <v>0</v>
      </c>
      <c r="N16" s="377"/>
      <c r="O16" s="376">
        <f>貸借_各月取引の正確性確認!J18</f>
        <v>0</v>
      </c>
      <c r="P16" s="377"/>
      <c r="Q16" s="376">
        <f>貸借_各月取引の正確性確認!K18</f>
        <v>0</v>
      </c>
      <c r="R16" s="377"/>
      <c r="S16" s="376">
        <f>貸借_各月取引の正確性確認!L18</f>
        <v>20000000</v>
      </c>
      <c r="T16" s="377"/>
      <c r="U16" s="341" t="str">
        <f>貸借_各月取引の正確性確認!M18</f>
        <v>適正</v>
      </c>
      <c r="V16" s="343"/>
      <c r="W16" s="370" t="str">
        <f>IF(貸借_各月取引の正確性確認!N18="","",貸借_各月取引の正確性確認!N18)</f>
        <v/>
      </c>
      <c r="X16" s="371"/>
      <c r="Y16" s="371"/>
      <c r="Z16" s="372"/>
    </row>
    <row r="17" spans="1:26" ht="17.25" customHeight="1">
      <c r="A17" s="75"/>
      <c r="B17" s="277"/>
      <c r="C17" s="278"/>
      <c r="D17" s="96"/>
      <c r="E17" s="96"/>
      <c r="F17" s="96"/>
      <c r="G17" s="378"/>
      <c r="H17" s="379"/>
      <c r="I17" s="378"/>
      <c r="J17" s="379"/>
      <c r="K17" s="378"/>
      <c r="L17" s="379"/>
      <c r="M17" s="378"/>
      <c r="N17" s="379"/>
      <c r="O17" s="378"/>
      <c r="P17" s="379"/>
      <c r="Q17" s="378"/>
      <c r="R17" s="379"/>
      <c r="S17" s="335"/>
      <c r="T17" s="335"/>
      <c r="U17" s="344"/>
      <c r="V17" s="346"/>
      <c r="W17" s="373"/>
      <c r="X17" s="374"/>
      <c r="Y17" s="374"/>
      <c r="Z17" s="375"/>
    </row>
    <row r="18" spans="1:26" ht="17.25" customHeight="1">
      <c r="A18" s="96"/>
      <c r="B18" s="328" t="s">
        <v>371</v>
      </c>
      <c r="C18" s="276"/>
      <c r="D18" s="93"/>
      <c r="E18" s="93"/>
      <c r="F18" s="94"/>
      <c r="G18" s="376">
        <f>貸借_各月取引の正確性確認!F21</f>
        <v>10396029</v>
      </c>
      <c r="H18" s="377"/>
      <c r="I18" s="376">
        <f>貸借_各月取引の正確性確認!G21</f>
        <v>0</v>
      </c>
      <c r="J18" s="377"/>
      <c r="K18" s="376">
        <f>貸借_各月取引の正確性確認!H21</f>
        <v>406858</v>
      </c>
      <c r="L18" s="377"/>
      <c r="M18" s="376">
        <f>貸借_各月取引の正確性確認!I21</f>
        <v>1512</v>
      </c>
      <c r="N18" s="377"/>
      <c r="O18" s="376">
        <f>貸借_各月取引の正確性確認!J21</f>
        <v>406858</v>
      </c>
      <c r="P18" s="377"/>
      <c r="Q18" s="376">
        <f>貸借_各月取引の正確性確認!K21</f>
        <v>1135</v>
      </c>
      <c r="R18" s="377"/>
      <c r="S18" s="376">
        <f>貸借_各月取引の正確性確認!L21</f>
        <v>20401083</v>
      </c>
      <c r="T18" s="377"/>
      <c r="U18" s="341" t="str">
        <f>貸借_各月取引の正確性確認!M21</f>
        <v>適正</v>
      </c>
      <c r="V18" s="343"/>
      <c r="W18" s="370" t="str">
        <f>IF(貸借_各月取引の正確性確認!N20="","",貸借_各月取引の正確性確認!N20)</f>
        <v/>
      </c>
      <c r="X18" s="371"/>
      <c r="Y18" s="371"/>
      <c r="Z18" s="372"/>
    </row>
    <row r="19" spans="1:26" ht="17.25" customHeight="1">
      <c r="A19" s="96"/>
      <c r="B19" s="279"/>
      <c r="C19" s="280"/>
      <c r="D19" s="91"/>
      <c r="E19" s="91"/>
      <c r="F19" s="98"/>
      <c r="G19" s="378"/>
      <c r="H19" s="379"/>
      <c r="I19" s="378"/>
      <c r="J19" s="379"/>
      <c r="K19" s="378"/>
      <c r="L19" s="379"/>
      <c r="M19" s="378"/>
      <c r="N19" s="379"/>
      <c r="O19" s="378"/>
      <c r="P19" s="379"/>
      <c r="Q19" s="378"/>
      <c r="R19" s="379"/>
      <c r="S19" s="335"/>
      <c r="T19" s="335"/>
      <c r="U19" s="344"/>
      <c r="V19" s="346"/>
      <c r="W19" s="373"/>
      <c r="X19" s="374"/>
      <c r="Y19" s="374"/>
      <c r="Z19" s="375"/>
    </row>
    <row r="20" spans="1:26" ht="17.25" customHeight="1">
      <c r="A20" s="75"/>
      <c r="B20" s="275" t="s">
        <v>375</v>
      </c>
      <c r="C20" s="276"/>
      <c r="D20" s="93"/>
      <c r="E20" s="93"/>
      <c r="F20" s="94"/>
      <c r="G20" s="376">
        <f>貸借_各月取引の正確性確認!F24</f>
        <v>0</v>
      </c>
      <c r="H20" s="377"/>
      <c r="I20" s="376">
        <f>貸借_各月取引の正確性確認!G24</f>
        <v>0</v>
      </c>
      <c r="J20" s="377"/>
      <c r="K20" s="376">
        <f>貸借_各月取引の正確性確認!H24</f>
        <v>0</v>
      </c>
      <c r="L20" s="377"/>
      <c r="M20" s="376">
        <f>貸借_各月取引の正確性確認!I24</f>
        <v>0</v>
      </c>
      <c r="N20" s="377"/>
      <c r="O20" s="376">
        <f>貸借_各月取引の正確性確認!J24</f>
        <v>0</v>
      </c>
      <c r="P20" s="377"/>
      <c r="Q20" s="376">
        <f>貸借_各月取引の正確性確認!K24</f>
        <v>0</v>
      </c>
      <c r="R20" s="377"/>
      <c r="S20" s="376">
        <f>貸借_各月取引の正確性確認!L24</f>
        <v>0</v>
      </c>
      <c r="T20" s="377"/>
      <c r="U20" s="341" t="str">
        <f>貸借_各月取引の正確性確認!M24</f>
        <v>該当なし</v>
      </c>
      <c r="V20" s="343"/>
      <c r="W20" s="370" t="str">
        <f>IF(貸借_各月取引の正確性確認!N24="","",貸借_各月取引の正確性確認!N24)</f>
        <v/>
      </c>
      <c r="X20" s="371"/>
      <c r="Y20" s="371"/>
      <c r="Z20" s="372"/>
    </row>
    <row r="21" spans="1:26" ht="17.25" customHeight="1">
      <c r="A21" s="75"/>
      <c r="B21" s="277"/>
      <c r="C21" s="278"/>
      <c r="D21" s="96"/>
      <c r="E21" s="96"/>
      <c r="F21" s="96"/>
      <c r="G21" s="378"/>
      <c r="H21" s="379"/>
      <c r="I21" s="378"/>
      <c r="J21" s="379"/>
      <c r="K21" s="378"/>
      <c r="L21" s="379"/>
      <c r="M21" s="378"/>
      <c r="N21" s="379"/>
      <c r="O21" s="378"/>
      <c r="P21" s="379"/>
      <c r="Q21" s="378"/>
      <c r="R21" s="379"/>
      <c r="S21" s="335"/>
      <c r="T21" s="335"/>
      <c r="U21" s="344"/>
      <c r="V21" s="346"/>
      <c r="W21" s="373"/>
      <c r="X21" s="374"/>
      <c r="Y21" s="374"/>
      <c r="Z21" s="375"/>
    </row>
    <row r="22" spans="1:26" ht="17.25" customHeight="1">
      <c r="A22" s="75"/>
      <c r="B22" s="275" t="s">
        <v>376</v>
      </c>
      <c r="C22" s="276"/>
      <c r="D22" s="93"/>
      <c r="E22" s="93"/>
      <c r="F22" s="93"/>
      <c r="G22" s="376">
        <f>貸借_各月取引の正確性確認!F27</f>
        <v>275100</v>
      </c>
      <c r="H22" s="377"/>
      <c r="I22" s="376">
        <f>貸借_各月取引の正確性確認!G27</f>
        <v>610972</v>
      </c>
      <c r="J22" s="377"/>
      <c r="K22" s="376">
        <f>貸借_各月取引の正確性確認!H27</f>
        <v>557050</v>
      </c>
      <c r="L22" s="377"/>
      <c r="M22" s="376">
        <f>貸借_各月取引の正確性確認!I27</f>
        <v>604951</v>
      </c>
      <c r="N22" s="377"/>
      <c r="O22" s="376">
        <f>貸借_各月取引の正確性確認!J27</f>
        <v>2298513</v>
      </c>
      <c r="P22" s="377"/>
      <c r="Q22" s="376">
        <f>貸借_各月取引の正確性確認!K27</f>
        <v>615428</v>
      </c>
      <c r="R22" s="377"/>
      <c r="S22" s="376">
        <f>貸借_各月取引の正確性確認!L27</f>
        <v>606647</v>
      </c>
      <c r="T22" s="377"/>
      <c r="U22" s="341" t="str">
        <f>貸借_各月取引の正確性確認!M27</f>
        <v>適正</v>
      </c>
      <c r="V22" s="343"/>
      <c r="W22" s="370" t="str">
        <f>IF(貸借_各月取引の正確性確認!N27="","",貸借_各月取引の正確性確認!N27)</f>
        <v/>
      </c>
      <c r="X22" s="371"/>
      <c r="Y22" s="371"/>
      <c r="Z22" s="372"/>
    </row>
    <row r="23" spans="1:26" ht="17.25" customHeight="1">
      <c r="A23" s="75"/>
      <c r="B23" s="279"/>
      <c r="C23" s="280"/>
      <c r="D23" s="91"/>
      <c r="E23" s="91"/>
      <c r="F23" s="91"/>
      <c r="G23" s="61"/>
      <c r="H23" s="62"/>
      <c r="I23" s="61"/>
      <c r="J23" s="146"/>
      <c r="K23" s="61"/>
      <c r="L23" s="146"/>
      <c r="M23" s="62"/>
      <c r="N23" s="146"/>
      <c r="O23" s="61"/>
      <c r="P23" s="62"/>
      <c r="Q23" s="61"/>
      <c r="R23" s="146"/>
      <c r="S23" s="62"/>
      <c r="T23" s="62"/>
      <c r="U23" s="344"/>
      <c r="V23" s="346"/>
      <c r="W23" s="373"/>
      <c r="X23" s="374"/>
      <c r="Y23" s="374"/>
      <c r="Z23" s="375"/>
    </row>
    <row r="24" spans="1:26">
      <c r="A24" s="96"/>
      <c r="B24" s="96"/>
      <c r="C24" s="96"/>
      <c r="D24" s="96"/>
      <c r="E24" s="96"/>
      <c r="F24" s="96"/>
      <c r="G24" s="96"/>
      <c r="H24" s="101"/>
      <c r="I24" s="96"/>
      <c r="J24" s="101"/>
      <c r="K24" s="96"/>
      <c r="L24" s="101"/>
      <c r="M24" s="96"/>
      <c r="N24" s="101"/>
      <c r="O24" s="96"/>
      <c r="P24" s="101"/>
      <c r="Q24" s="96"/>
      <c r="R24" s="101"/>
      <c r="S24" s="101"/>
      <c r="T24" s="101"/>
      <c r="U24" s="96"/>
      <c r="V24" s="96"/>
      <c r="W24" s="96"/>
      <c r="X24" s="96"/>
      <c r="Y24" s="96"/>
      <c r="Z24" s="96"/>
    </row>
    <row r="25" spans="1:26">
      <c r="A25" s="96"/>
      <c r="B25" s="96"/>
      <c r="C25" s="96"/>
      <c r="D25" s="96"/>
      <c r="E25" s="96"/>
      <c r="F25" s="96"/>
      <c r="G25" s="96"/>
      <c r="H25" s="101"/>
      <c r="I25" s="96"/>
      <c r="J25" s="101"/>
      <c r="K25" s="96"/>
      <c r="L25" s="101"/>
      <c r="M25" s="96"/>
      <c r="N25" s="101"/>
      <c r="O25" s="96"/>
      <c r="P25" s="101"/>
      <c r="Q25" s="96"/>
      <c r="R25" s="101"/>
      <c r="S25" s="101"/>
      <c r="T25" s="101"/>
      <c r="U25" s="96"/>
      <c r="V25" s="96"/>
      <c r="W25" s="96"/>
      <c r="X25" s="96"/>
      <c r="Y25" s="96"/>
      <c r="Z25" s="96"/>
    </row>
    <row r="26" spans="1:26">
      <c r="A26" s="96"/>
      <c r="B26" s="96"/>
      <c r="C26" s="96"/>
      <c r="D26" s="96"/>
      <c r="E26" s="96"/>
      <c r="F26" s="96"/>
      <c r="G26" s="96"/>
      <c r="H26" s="101"/>
      <c r="I26" s="96"/>
      <c r="J26" s="101"/>
      <c r="K26" s="96"/>
      <c r="L26" s="101"/>
      <c r="M26" s="96"/>
      <c r="N26" s="101"/>
      <c r="O26" s="96"/>
      <c r="P26" s="101"/>
      <c r="Q26" s="96"/>
      <c r="R26" s="101"/>
      <c r="S26" s="101"/>
      <c r="T26" s="101"/>
      <c r="U26" s="96"/>
      <c r="V26" s="96"/>
      <c r="W26" s="96"/>
      <c r="X26" s="96"/>
      <c r="Y26" s="96"/>
      <c r="Z26" s="96"/>
    </row>
    <row r="27" spans="1:26">
      <c r="A27" s="96"/>
      <c r="B27" s="96"/>
      <c r="C27" s="96"/>
      <c r="D27" s="96"/>
      <c r="E27" s="96"/>
      <c r="F27" s="96"/>
      <c r="G27" s="96"/>
      <c r="H27" s="101"/>
      <c r="I27" s="96"/>
      <c r="J27" s="101"/>
      <c r="K27" s="96"/>
      <c r="L27" s="101"/>
      <c r="M27" s="96"/>
      <c r="N27" s="101"/>
      <c r="O27" s="96"/>
      <c r="P27" s="101"/>
      <c r="Q27" s="96"/>
      <c r="R27" s="101"/>
      <c r="S27" s="101"/>
      <c r="T27" s="101"/>
      <c r="U27" s="96"/>
      <c r="V27" s="96"/>
      <c r="W27" s="96"/>
      <c r="X27" s="96"/>
      <c r="Y27" s="96"/>
      <c r="Z27" s="96"/>
    </row>
    <row r="28" spans="1:26">
      <c r="A28" s="96"/>
      <c r="B28" s="96"/>
      <c r="C28" s="96"/>
      <c r="D28" s="96"/>
      <c r="E28" s="96"/>
      <c r="F28" s="96"/>
      <c r="G28" s="96"/>
      <c r="H28" s="101"/>
      <c r="I28" s="96"/>
      <c r="J28" s="101"/>
      <c r="K28" s="96"/>
      <c r="L28" s="101"/>
      <c r="M28" s="96"/>
      <c r="N28" s="101"/>
      <c r="O28" s="96"/>
      <c r="P28" s="101"/>
      <c r="Q28" s="96"/>
      <c r="R28" s="101"/>
      <c r="S28" s="101"/>
      <c r="T28" s="101"/>
      <c r="U28" s="96"/>
      <c r="V28" s="96"/>
      <c r="W28" s="96"/>
      <c r="X28" s="96"/>
      <c r="Y28" s="96"/>
      <c r="Z28" s="96"/>
    </row>
    <row r="29" spans="1:26">
      <c r="A29" s="96"/>
      <c r="B29" s="96"/>
      <c r="C29" s="96"/>
      <c r="D29" s="96"/>
      <c r="E29" s="96"/>
      <c r="F29" s="96"/>
      <c r="G29" s="96"/>
      <c r="H29" s="101"/>
      <c r="I29" s="96"/>
      <c r="J29" s="101"/>
      <c r="K29" s="96"/>
      <c r="L29" s="101"/>
      <c r="M29" s="96"/>
      <c r="N29" s="101"/>
      <c r="O29" s="96"/>
      <c r="P29" s="101"/>
      <c r="Q29" s="96"/>
      <c r="R29" s="101"/>
      <c r="S29" s="101"/>
      <c r="T29" s="101"/>
      <c r="U29" s="96"/>
      <c r="V29" s="96"/>
      <c r="W29" s="96"/>
      <c r="X29" s="96"/>
      <c r="Y29" s="96"/>
      <c r="Z29" s="96"/>
    </row>
    <row r="30" spans="1:26">
      <c r="A30" s="96"/>
      <c r="B30" s="96"/>
      <c r="C30" s="96"/>
      <c r="D30" s="96"/>
      <c r="E30" s="96"/>
      <c r="F30" s="96"/>
      <c r="G30" s="96"/>
      <c r="H30" s="101"/>
      <c r="I30" s="96"/>
      <c r="J30" s="101"/>
      <c r="K30" s="96"/>
      <c r="L30" s="101"/>
      <c r="M30" s="96"/>
      <c r="N30" s="101"/>
      <c r="O30" s="96"/>
      <c r="P30" s="101"/>
      <c r="Q30" s="96"/>
      <c r="R30" s="101"/>
      <c r="S30" s="101"/>
      <c r="T30" s="101"/>
      <c r="U30" s="96"/>
      <c r="V30" s="96"/>
      <c r="W30" s="96"/>
      <c r="X30" s="96"/>
      <c r="Y30" s="96"/>
      <c r="Z30" s="96"/>
    </row>
    <row r="31" spans="1:26">
      <c r="A31" s="96"/>
      <c r="B31" s="96"/>
      <c r="C31" s="96"/>
      <c r="D31" s="96"/>
      <c r="E31" s="96"/>
      <c r="F31" s="96"/>
      <c r="G31" s="96"/>
      <c r="H31" s="101"/>
      <c r="I31" s="96"/>
      <c r="J31" s="101"/>
      <c r="K31" s="96"/>
      <c r="L31" s="101"/>
      <c r="M31" s="96"/>
      <c r="N31" s="101"/>
      <c r="O31" s="96"/>
      <c r="P31" s="101"/>
      <c r="Q31" s="96"/>
      <c r="R31" s="101"/>
      <c r="S31" s="101"/>
      <c r="T31" s="101"/>
      <c r="U31" s="96"/>
      <c r="V31" s="96"/>
      <c r="W31" s="96"/>
      <c r="X31" s="96"/>
      <c r="Y31" s="96"/>
      <c r="Z31" s="96"/>
    </row>
  </sheetData>
  <mergeCells count="108">
    <mergeCell ref="U20:V21"/>
    <mergeCell ref="U22:V23"/>
    <mergeCell ref="Q22:R22"/>
    <mergeCell ref="G22:H22"/>
    <mergeCell ref="S7:T9"/>
    <mergeCell ref="S10:T10"/>
    <mergeCell ref="S12:T12"/>
    <mergeCell ref="S14:T14"/>
    <mergeCell ref="W16:Z17"/>
    <mergeCell ref="W20:Z21"/>
    <mergeCell ref="W22:Z23"/>
    <mergeCell ref="Q12:R12"/>
    <mergeCell ref="G13:H13"/>
    <mergeCell ref="I13:J13"/>
    <mergeCell ref="K13:L13"/>
    <mergeCell ref="M13:N13"/>
    <mergeCell ref="O13:P13"/>
    <mergeCell ref="W12:Z13"/>
    <mergeCell ref="W14:Z15"/>
    <mergeCell ref="O15:P15"/>
    <mergeCell ref="Q15:R15"/>
    <mergeCell ref="G14:H14"/>
    <mergeCell ref="I14:J14"/>
    <mergeCell ref="K14:L14"/>
    <mergeCell ref="Y3:Z3"/>
    <mergeCell ref="G10:H10"/>
    <mergeCell ref="I10:J10"/>
    <mergeCell ref="K10:L10"/>
    <mergeCell ref="M10:N10"/>
    <mergeCell ref="O10:P10"/>
    <mergeCell ref="Q10:R10"/>
    <mergeCell ref="W7:Z9"/>
    <mergeCell ref="U7:V9"/>
    <mergeCell ref="U10:V11"/>
    <mergeCell ref="W10:Z11"/>
    <mergeCell ref="Q9:R9"/>
    <mergeCell ref="M14:N14"/>
    <mergeCell ref="O14:P14"/>
    <mergeCell ref="M20:N20"/>
    <mergeCell ref="O20:P20"/>
    <mergeCell ref="A1:C2"/>
    <mergeCell ref="G9:H9"/>
    <mergeCell ref="I9:J9"/>
    <mergeCell ref="K9:L9"/>
    <mergeCell ref="M9:N9"/>
    <mergeCell ref="O9:P9"/>
    <mergeCell ref="B7:F9"/>
    <mergeCell ref="G7:J7"/>
    <mergeCell ref="K7:N7"/>
    <mergeCell ref="O7:R7"/>
    <mergeCell ref="G12:H12"/>
    <mergeCell ref="I12:J12"/>
    <mergeCell ref="K12:L12"/>
    <mergeCell ref="M12:N12"/>
    <mergeCell ref="O12:P12"/>
    <mergeCell ref="Q14:R14"/>
    <mergeCell ref="G15:H15"/>
    <mergeCell ref="I15:J15"/>
    <mergeCell ref="K15:L15"/>
    <mergeCell ref="M15:N15"/>
    <mergeCell ref="U18:V19"/>
    <mergeCell ref="W18:Z19"/>
    <mergeCell ref="G19:H19"/>
    <mergeCell ref="I19:J19"/>
    <mergeCell ref="K19:L19"/>
    <mergeCell ref="M19:N19"/>
    <mergeCell ref="O19:P19"/>
    <mergeCell ref="Q19:R19"/>
    <mergeCell ref="U12:V13"/>
    <mergeCell ref="U14:V15"/>
    <mergeCell ref="U16:V17"/>
    <mergeCell ref="Q16:R16"/>
    <mergeCell ref="G17:H17"/>
    <mergeCell ref="I17:J17"/>
    <mergeCell ref="K17:L17"/>
    <mergeCell ref="M17:N17"/>
    <mergeCell ref="O17:P17"/>
    <mergeCell ref="Q17:R17"/>
    <mergeCell ref="G16:H16"/>
    <mergeCell ref="I16:J16"/>
    <mergeCell ref="K16:L16"/>
    <mergeCell ref="M16:N16"/>
    <mergeCell ref="O16:P16"/>
    <mergeCell ref="Q13:R13"/>
    <mergeCell ref="S16:T16"/>
    <mergeCell ref="S18:T18"/>
    <mergeCell ref="S20:T20"/>
    <mergeCell ref="S22:T22"/>
    <mergeCell ref="G18:H18"/>
    <mergeCell ref="I18:J18"/>
    <mergeCell ref="K18:L18"/>
    <mergeCell ref="M18:N18"/>
    <mergeCell ref="O18:P18"/>
    <mergeCell ref="Q18:R18"/>
    <mergeCell ref="I22:J22"/>
    <mergeCell ref="K22:L22"/>
    <mergeCell ref="M22:N22"/>
    <mergeCell ref="O22:P22"/>
    <mergeCell ref="Q20:R20"/>
    <mergeCell ref="G21:H21"/>
    <mergeCell ref="I21:J21"/>
    <mergeCell ref="K21:L21"/>
    <mergeCell ref="M21:N21"/>
    <mergeCell ref="O21:P21"/>
    <mergeCell ref="Q21:R21"/>
    <mergeCell ref="G20:H20"/>
    <mergeCell ref="I20:J20"/>
    <mergeCell ref="K20:L20"/>
  </mergeCells>
  <phoneticPr fontId="24"/>
  <pageMargins left="0.70866141732283472" right="0.70866141732283472" top="0.74803149606299213" bottom="0.74803149606299213" header="0.31496062992125984" footer="0.31496062992125984"/>
  <pageSetup paperSize="9" firstPageNumber="2" orientation="landscape" useFirstPageNumber="1" r:id="rId1"/>
  <headerFooter>
    <oddFooter>&amp;R&amp;14&amp;P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AJ34"/>
  <sheetViews>
    <sheetView workbookViewId="0">
      <selection sqref="A1:C2"/>
    </sheetView>
  </sheetViews>
  <sheetFormatPr defaultRowHeight="13.5"/>
  <cols>
    <col min="1" max="6" width="3.625" customWidth="1"/>
    <col min="7" max="18" width="4.625" customWidth="1"/>
    <col min="19" max="20" width="5.125" customWidth="1"/>
    <col min="21" max="27" width="6.5" customWidth="1"/>
    <col min="30" max="30" width="16.25" bestFit="1" customWidth="1"/>
  </cols>
  <sheetData>
    <row r="1" spans="1:36" ht="27.75" customHeight="1">
      <c r="A1" s="349" t="s">
        <v>68</v>
      </c>
      <c r="B1" s="349"/>
      <c r="C1" s="349"/>
      <c r="D1" s="22"/>
      <c r="E1" s="25" t="s">
        <v>107</v>
      </c>
      <c r="F1" s="19"/>
      <c r="G1" s="9"/>
      <c r="H1" s="11"/>
      <c r="I1" s="8"/>
      <c r="J1" s="17"/>
      <c r="K1" s="17"/>
      <c r="L1" s="8"/>
      <c r="M1" s="16"/>
      <c r="N1" s="16"/>
      <c r="O1" s="16"/>
      <c r="P1" s="8"/>
      <c r="Q1" s="8"/>
      <c r="R1" s="8"/>
      <c r="S1" s="8"/>
    </row>
    <row r="2" spans="1:36" ht="27.75" customHeight="1">
      <c r="A2" s="350"/>
      <c r="B2" s="350"/>
      <c r="C2" s="350"/>
      <c r="D2" s="23"/>
      <c r="E2" s="25" t="s">
        <v>110</v>
      </c>
      <c r="F2" s="10"/>
      <c r="G2" s="8"/>
      <c r="H2" s="12"/>
      <c r="I2" s="8"/>
      <c r="J2" s="18"/>
      <c r="K2" s="11"/>
      <c r="L2" s="11"/>
      <c r="M2" s="11"/>
      <c r="N2" s="13"/>
      <c r="O2" s="13"/>
      <c r="P2" s="8"/>
      <c r="Q2" s="8"/>
      <c r="R2" s="8"/>
      <c r="S2" s="8"/>
    </row>
    <row r="3" spans="1:36">
      <c r="A3" s="15"/>
      <c r="B3" s="21"/>
      <c r="C3" s="21"/>
      <c r="D3" s="21"/>
      <c r="E3" s="24">
        <f>表紙入力シート!B3</f>
        <v>0</v>
      </c>
      <c r="F3" s="14"/>
      <c r="G3" s="14"/>
      <c r="H3" s="14"/>
      <c r="I3" s="14"/>
      <c r="J3" s="14"/>
      <c r="K3" s="14"/>
      <c r="L3" s="14"/>
      <c r="M3" s="14"/>
      <c r="N3" s="14"/>
      <c r="O3" s="14"/>
      <c r="P3" s="14"/>
      <c r="Q3" s="14"/>
      <c r="R3" s="14"/>
      <c r="S3" s="14"/>
      <c r="T3" s="14"/>
      <c r="U3" s="14"/>
      <c r="V3" s="220"/>
      <c r="W3" s="220"/>
      <c r="X3" s="220"/>
      <c r="Y3" s="351">
        <f>表紙入力シート!B2</f>
        <v>42005</v>
      </c>
      <c r="Z3" s="351"/>
      <c r="AA3" s="352"/>
    </row>
    <row r="4" spans="1:36" ht="15.75" customHeight="1">
      <c r="A4" s="96"/>
      <c r="B4" s="99"/>
      <c r="C4" s="96"/>
      <c r="D4" s="96"/>
      <c r="E4" s="96"/>
      <c r="F4" s="96"/>
      <c r="G4" s="96"/>
      <c r="H4" s="101"/>
      <c r="I4" s="96"/>
      <c r="J4" s="101"/>
      <c r="K4" s="96"/>
      <c r="L4" s="101"/>
      <c r="M4" s="96"/>
      <c r="N4" s="101"/>
      <c r="O4" s="96"/>
      <c r="P4" s="101"/>
      <c r="Q4" s="96"/>
      <c r="R4" s="101"/>
      <c r="S4" s="96"/>
      <c r="T4" s="96"/>
      <c r="U4" s="96"/>
      <c r="V4" s="96"/>
      <c r="W4" s="96"/>
      <c r="X4" s="96"/>
      <c r="Y4" s="96"/>
      <c r="Z4" s="96"/>
      <c r="AA4" s="100"/>
    </row>
    <row r="5" spans="1:36" ht="12" customHeight="1">
      <c r="A5" s="96"/>
      <c r="B5" s="281" t="s">
        <v>281</v>
      </c>
      <c r="C5" s="90"/>
      <c r="D5" s="96"/>
      <c r="E5" s="96"/>
      <c r="F5" s="96"/>
      <c r="G5" s="96"/>
      <c r="H5" s="101"/>
      <c r="I5" s="96"/>
      <c r="J5" s="101"/>
      <c r="K5" s="96"/>
      <c r="L5" s="101"/>
      <c r="M5" s="96"/>
      <c r="N5" s="101"/>
      <c r="O5" s="96"/>
      <c r="P5" s="101"/>
      <c r="Q5" s="96"/>
      <c r="R5" s="101"/>
      <c r="S5" s="96"/>
      <c r="T5" s="96"/>
      <c r="U5" s="96"/>
      <c r="V5" s="96"/>
      <c r="W5" s="96"/>
      <c r="X5" s="96"/>
      <c r="Y5" s="96"/>
      <c r="Z5" s="96"/>
      <c r="AA5" s="96"/>
    </row>
    <row r="6" spans="1:36">
      <c r="A6" s="96"/>
      <c r="B6" s="96"/>
      <c r="C6" s="96"/>
      <c r="D6" s="96"/>
      <c r="E6" s="96"/>
      <c r="F6" s="96"/>
      <c r="G6" s="96"/>
      <c r="H6" s="101"/>
      <c r="I6" s="96"/>
      <c r="J6" s="101"/>
      <c r="K6" s="96"/>
      <c r="L6" s="101"/>
      <c r="M6" s="96"/>
      <c r="N6" s="101"/>
      <c r="O6" s="96"/>
      <c r="P6" s="101"/>
      <c r="Q6" s="96"/>
      <c r="R6" s="101"/>
      <c r="S6" s="96"/>
      <c r="T6" s="96"/>
      <c r="U6" s="96"/>
      <c r="V6" s="96"/>
      <c r="W6" s="96"/>
      <c r="X6" s="96"/>
      <c r="Y6" s="96"/>
      <c r="Z6" s="96"/>
      <c r="AA6" s="111" t="s">
        <v>109</v>
      </c>
    </row>
    <row r="7" spans="1:36">
      <c r="A7" s="96"/>
      <c r="B7" s="361" t="s">
        <v>1</v>
      </c>
      <c r="C7" s="362"/>
      <c r="D7" s="362"/>
      <c r="E7" s="362"/>
      <c r="F7" s="362"/>
      <c r="G7" s="395" t="s">
        <v>78</v>
      </c>
      <c r="H7" s="396"/>
      <c r="I7" s="396"/>
      <c r="J7" s="397"/>
      <c r="K7" s="398" t="s">
        <v>79</v>
      </c>
      <c r="L7" s="399"/>
      <c r="M7" s="399"/>
      <c r="N7" s="400"/>
      <c r="O7" s="401" t="s">
        <v>33</v>
      </c>
      <c r="P7" s="402"/>
      <c r="Q7" s="402"/>
      <c r="R7" s="403"/>
      <c r="S7" s="361" t="s">
        <v>76</v>
      </c>
      <c r="T7" s="390"/>
      <c r="U7" s="353" t="s">
        <v>35</v>
      </c>
      <c r="V7" s="354"/>
      <c r="W7" s="354"/>
      <c r="X7" s="354"/>
      <c r="Y7" s="354"/>
      <c r="Z7" s="354"/>
      <c r="AA7" s="355"/>
    </row>
    <row r="8" spans="1:36">
      <c r="A8" s="96"/>
      <c r="B8" s="391"/>
      <c r="C8" s="392"/>
      <c r="D8" s="392"/>
      <c r="E8" s="392"/>
      <c r="F8" s="392"/>
      <c r="G8" s="134"/>
      <c r="H8" s="135"/>
      <c r="I8" s="135"/>
      <c r="J8" s="136"/>
      <c r="K8" s="137"/>
      <c r="L8" s="138"/>
      <c r="M8" s="138"/>
      <c r="N8" s="139"/>
      <c r="O8" s="140"/>
      <c r="P8" s="141"/>
      <c r="Q8" s="141"/>
      <c r="R8" s="142"/>
      <c r="S8" s="391"/>
      <c r="T8" s="393"/>
      <c r="U8" s="404"/>
      <c r="V8" s="405"/>
      <c r="W8" s="405"/>
      <c r="X8" s="405"/>
      <c r="Y8" s="405"/>
      <c r="Z8" s="405"/>
      <c r="AA8" s="406"/>
      <c r="AC8" s="169"/>
      <c r="AD8" s="169"/>
      <c r="AE8" s="417" t="s">
        <v>179</v>
      </c>
      <c r="AF8" s="417"/>
      <c r="AG8" s="417" t="s">
        <v>180</v>
      </c>
      <c r="AH8" s="417"/>
      <c r="AI8" s="417" t="s">
        <v>181</v>
      </c>
      <c r="AJ8" s="417"/>
    </row>
    <row r="9" spans="1:36">
      <c r="A9" s="96"/>
      <c r="B9" s="363"/>
      <c r="C9" s="364"/>
      <c r="D9" s="364"/>
      <c r="E9" s="364"/>
      <c r="F9" s="364"/>
      <c r="G9" s="380" t="s">
        <v>77</v>
      </c>
      <c r="H9" s="381"/>
      <c r="I9" s="382" t="s">
        <v>40</v>
      </c>
      <c r="J9" s="383"/>
      <c r="K9" s="384" t="s">
        <v>77</v>
      </c>
      <c r="L9" s="385"/>
      <c r="M9" s="386" t="s">
        <v>40</v>
      </c>
      <c r="N9" s="387"/>
      <c r="O9" s="388" t="s">
        <v>77</v>
      </c>
      <c r="P9" s="389"/>
      <c r="Q9" s="407" t="s">
        <v>40</v>
      </c>
      <c r="R9" s="408"/>
      <c r="S9" s="363"/>
      <c r="T9" s="394"/>
      <c r="U9" s="356"/>
      <c r="V9" s="357"/>
      <c r="W9" s="357"/>
      <c r="X9" s="357"/>
      <c r="Y9" s="357"/>
      <c r="Z9" s="357"/>
      <c r="AA9" s="358"/>
      <c r="AC9" s="169"/>
      <c r="AD9" s="169"/>
      <c r="AE9" s="169" t="s">
        <v>39</v>
      </c>
      <c r="AF9" s="169" t="s">
        <v>178</v>
      </c>
      <c r="AG9" s="169" t="s">
        <v>39</v>
      </c>
      <c r="AH9" s="169" t="s">
        <v>178</v>
      </c>
      <c r="AI9" s="169" t="s">
        <v>39</v>
      </c>
      <c r="AJ9" s="169" t="s">
        <v>178</v>
      </c>
    </row>
    <row r="10" spans="1:36" ht="17.25" customHeight="1">
      <c r="A10" s="102"/>
      <c r="B10" s="275" t="s">
        <v>80</v>
      </c>
      <c r="C10" s="276"/>
      <c r="D10" s="276"/>
      <c r="E10" s="276"/>
      <c r="F10" s="276"/>
      <c r="G10" s="418">
        <f>損益_取引発生明細!G10</f>
        <v>1800000</v>
      </c>
      <c r="H10" s="419"/>
      <c r="I10" s="418">
        <f>損益_取引発生明細!H10</f>
        <v>0</v>
      </c>
      <c r="J10" s="419"/>
      <c r="K10" s="418">
        <f>損益_取引発生明細!I10</f>
        <v>1800000</v>
      </c>
      <c r="L10" s="419"/>
      <c r="M10" s="418">
        <f>損益_取引発生明細!J10</f>
        <v>0</v>
      </c>
      <c r="N10" s="419"/>
      <c r="O10" s="418">
        <f>損益_取引発生明細!K10</f>
        <v>1800000</v>
      </c>
      <c r="P10" s="419"/>
      <c r="Q10" s="418">
        <f>損益_取引発生明細!L10</f>
        <v>0</v>
      </c>
      <c r="R10" s="419"/>
      <c r="S10" s="341" t="str">
        <f>損益_取引発生明細!M10</f>
        <v>適正</v>
      </c>
      <c r="T10" s="343"/>
      <c r="U10" s="411" t="str">
        <f>IF(損益_取引発生明細!O10="","",損益_取引発生明細!O10)</f>
        <v/>
      </c>
      <c r="V10" s="412"/>
      <c r="W10" s="412"/>
      <c r="X10" s="412"/>
      <c r="Y10" s="412"/>
      <c r="Z10" s="412"/>
      <c r="AA10" s="413"/>
      <c r="AC10" s="169" t="s">
        <v>167</v>
      </c>
      <c r="AD10" s="169" t="s">
        <v>168</v>
      </c>
      <c r="AE10" s="169"/>
      <c r="AF10" s="169"/>
      <c r="AG10" s="169"/>
      <c r="AH10" s="169"/>
      <c r="AI10" s="169"/>
      <c r="AJ10" s="169"/>
    </row>
    <row r="11" spans="1:36" ht="17.25" customHeight="1">
      <c r="A11" s="102"/>
      <c r="B11" s="277"/>
      <c r="C11" s="278"/>
      <c r="D11" s="278"/>
      <c r="E11" s="278"/>
      <c r="F11" s="278"/>
      <c r="G11" s="234"/>
      <c r="H11" s="235"/>
      <c r="I11" s="234"/>
      <c r="J11" s="236"/>
      <c r="K11" s="234"/>
      <c r="L11" s="236"/>
      <c r="M11" s="235"/>
      <c r="N11" s="236"/>
      <c r="O11" s="234"/>
      <c r="P11" s="236"/>
      <c r="Q11" s="235"/>
      <c r="R11" s="236"/>
      <c r="S11" s="344"/>
      <c r="T11" s="346"/>
      <c r="U11" s="414"/>
      <c r="V11" s="415"/>
      <c r="W11" s="415"/>
      <c r="X11" s="415"/>
      <c r="Y11" s="415"/>
      <c r="Z11" s="415"/>
      <c r="AA11" s="416"/>
      <c r="AC11" s="169"/>
      <c r="AD11" s="169"/>
      <c r="AE11" s="169"/>
      <c r="AF11" s="169"/>
      <c r="AG11" s="169"/>
      <c r="AH11" s="169"/>
      <c r="AI11" s="169"/>
      <c r="AJ11" s="169"/>
    </row>
    <row r="12" spans="1:36" ht="17.25" customHeight="1">
      <c r="A12" s="96"/>
      <c r="B12" s="275" t="s">
        <v>81</v>
      </c>
      <c r="C12" s="276"/>
      <c r="D12" s="276"/>
      <c r="E12" s="276"/>
      <c r="F12" s="276"/>
      <c r="G12" s="418">
        <f>損益_取引発生明細!G12</f>
        <v>0</v>
      </c>
      <c r="H12" s="419"/>
      <c r="I12" s="418">
        <f>損益_取引発生明細!H12</f>
        <v>0</v>
      </c>
      <c r="J12" s="419"/>
      <c r="K12" s="418">
        <f>損益_取引発生明細!I12</f>
        <v>0</v>
      </c>
      <c r="L12" s="419"/>
      <c r="M12" s="418">
        <f>損益_取引発生明細!J12</f>
        <v>0</v>
      </c>
      <c r="N12" s="419"/>
      <c r="O12" s="418">
        <f>損益_取引発生明細!K12</f>
        <v>0</v>
      </c>
      <c r="P12" s="419"/>
      <c r="Q12" s="418">
        <f>損益_取引発生明細!L12</f>
        <v>0</v>
      </c>
      <c r="R12" s="419"/>
      <c r="S12" s="341" t="str">
        <f>損益_取引発生明細!M12</f>
        <v>該当なし</v>
      </c>
      <c r="T12" s="343"/>
      <c r="U12" s="411" t="str">
        <f>IF(損益_取引発生明細!O12="","",損益_取引発生明細!O12)</f>
        <v/>
      </c>
      <c r="V12" s="412"/>
      <c r="W12" s="412"/>
      <c r="X12" s="412"/>
      <c r="Y12" s="412"/>
      <c r="Z12" s="412"/>
      <c r="AA12" s="413"/>
      <c r="AC12" s="169" t="s">
        <v>167</v>
      </c>
      <c r="AD12" s="169" t="s">
        <v>169</v>
      </c>
      <c r="AE12" s="169"/>
      <c r="AF12" s="169"/>
      <c r="AG12" s="169"/>
      <c r="AH12" s="169"/>
      <c r="AI12" s="169"/>
      <c r="AJ12" s="169"/>
    </row>
    <row r="13" spans="1:36" ht="17.25" customHeight="1">
      <c r="A13" s="96"/>
      <c r="B13" s="277"/>
      <c r="C13" s="278"/>
      <c r="D13" s="278"/>
      <c r="E13" s="278"/>
      <c r="F13" s="278"/>
      <c r="G13" s="420"/>
      <c r="H13" s="421"/>
      <c r="I13" s="420"/>
      <c r="J13" s="421"/>
      <c r="K13" s="420"/>
      <c r="L13" s="421"/>
      <c r="M13" s="420"/>
      <c r="N13" s="421"/>
      <c r="O13" s="420"/>
      <c r="P13" s="421"/>
      <c r="Q13" s="420"/>
      <c r="R13" s="421"/>
      <c r="S13" s="344"/>
      <c r="T13" s="346"/>
      <c r="U13" s="414"/>
      <c r="V13" s="415"/>
      <c r="W13" s="415"/>
      <c r="X13" s="415"/>
      <c r="Y13" s="415"/>
      <c r="Z13" s="415"/>
      <c r="AA13" s="416"/>
      <c r="AC13" s="169"/>
      <c r="AD13" s="169"/>
      <c r="AE13" s="169"/>
      <c r="AF13" s="169"/>
      <c r="AG13" s="169"/>
      <c r="AH13" s="169"/>
      <c r="AI13" s="169"/>
      <c r="AJ13" s="169"/>
    </row>
    <row r="14" spans="1:36" ht="17.25" customHeight="1">
      <c r="A14" s="96"/>
      <c r="B14" s="275" t="s">
        <v>82</v>
      </c>
      <c r="C14" s="276"/>
      <c r="D14" s="276"/>
      <c r="E14" s="276"/>
      <c r="F14" s="276"/>
      <c r="G14" s="418">
        <f>損益_取引発生明細!G14</f>
        <v>1286804</v>
      </c>
      <c r="H14" s="419"/>
      <c r="I14" s="418">
        <f>損益_取引発生明細!H14</f>
        <v>630070</v>
      </c>
      <c r="J14" s="419"/>
      <c r="K14" s="418">
        <f>損益_取引発生明細!I14</f>
        <v>1299204</v>
      </c>
      <c r="L14" s="419"/>
      <c r="M14" s="418">
        <f>損益_取引発生明細!J14</f>
        <v>629958</v>
      </c>
      <c r="N14" s="419"/>
      <c r="O14" s="418">
        <f>損益_取引発生明細!K14</f>
        <v>1244804</v>
      </c>
      <c r="P14" s="419"/>
      <c r="Q14" s="418">
        <f>損益_取引発生明細!L14</f>
        <v>629874</v>
      </c>
      <c r="R14" s="419"/>
      <c r="S14" s="341" t="str">
        <f>損益_取引発生明細!M14</f>
        <v>適正</v>
      </c>
      <c r="T14" s="343"/>
      <c r="U14" s="411" t="str">
        <f>IF(損益_取引発生明細!O14="","",損益_取引発生明細!O14)</f>
        <v/>
      </c>
      <c r="V14" s="412"/>
      <c r="W14" s="412"/>
      <c r="X14" s="412"/>
      <c r="Y14" s="412"/>
      <c r="Z14" s="412"/>
      <c r="AA14" s="413"/>
      <c r="AC14" s="169" t="s">
        <v>167</v>
      </c>
      <c r="AD14" s="169" t="s">
        <v>170</v>
      </c>
      <c r="AE14" s="169"/>
      <c r="AF14" s="169"/>
      <c r="AG14" s="169"/>
      <c r="AH14" s="169"/>
      <c r="AI14" s="169"/>
      <c r="AJ14" s="169"/>
    </row>
    <row r="15" spans="1:36" ht="17.25" customHeight="1">
      <c r="A15" s="96"/>
      <c r="B15" s="279"/>
      <c r="C15" s="280"/>
      <c r="D15" s="280"/>
      <c r="E15" s="280"/>
      <c r="F15" s="280"/>
      <c r="G15" s="420"/>
      <c r="H15" s="421"/>
      <c r="I15" s="420"/>
      <c r="J15" s="421"/>
      <c r="K15" s="420"/>
      <c r="L15" s="421"/>
      <c r="M15" s="420"/>
      <c r="N15" s="421"/>
      <c r="O15" s="420"/>
      <c r="P15" s="421"/>
      <c r="Q15" s="420"/>
      <c r="R15" s="421"/>
      <c r="S15" s="344"/>
      <c r="T15" s="346"/>
      <c r="U15" s="414"/>
      <c r="V15" s="415"/>
      <c r="W15" s="415"/>
      <c r="X15" s="415"/>
      <c r="Y15" s="415"/>
      <c r="Z15" s="415"/>
      <c r="AA15" s="416"/>
      <c r="AC15" s="169"/>
      <c r="AD15" s="169"/>
      <c r="AE15" s="169"/>
      <c r="AF15" s="169"/>
      <c r="AG15" s="169"/>
      <c r="AH15" s="169"/>
      <c r="AI15" s="169"/>
      <c r="AJ15" s="169"/>
    </row>
    <row r="16" spans="1:36" ht="17.25" customHeight="1">
      <c r="A16" s="96"/>
      <c r="B16" s="275" t="s">
        <v>385</v>
      </c>
      <c r="C16" s="276"/>
      <c r="D16" s="276"/>
      <c r="E16" s="276"/>
      <c r="F16" s="276"/>
      <c r="G16" s="418">
        <f>損益_取引発生明細!G16</f>
        <v>0</v>
      </c>
      <c r="H16" s="419"/>
      <c r="I16" s="418">
        <f>損益_取引発生明細!H16</f>
        <v>0</v>
      </c>
      <c r="J16" s="419"/>
      <c r="K16" s="418">
        <f>損益_取引発生明細!I16</f>
        <v>0</v>
      </c>
      <c r="L16" s="419"/>
      <c r="M16" s="418">
        <f>損益_取引発生明細!J16</f>
        <v>0</v>
      </c>
      <c r="N16" s="419"/>
      <c r="O16" s="418">
        <f>損益_取引発生明細!K16</f>
        <v>0</v>
      </c>
      <c r="P16" s="419"/>
      <c r="Q16" s="418">
        <f>損益_取引発生明細!L16</f>
        <v>0</v>
      </c>
      <c r="R16" s="419"/>
      <c r="S16" s="341" t="str">
        <f>損益_取引発生明細!M16</f>
        <v>該当なし</v>
      </c>
      <c r="T16" s="343"/>
      <c r="U16" s="411" t="str">
        <f>IF(損益_取引発生明細!O16="","",損益_取引発生明細!O16)</f>
        <v/>
      </c>
      <c r="V16" s="412"/>
      <c r="W16" s="412"/>
      <c r="X16" s="412"/>
      <c r="Y16" s="412"/>
      <c r="Z16" s="412"/>
      <c r="AA16" s="413"/>
      <c r="AC16" s="169" t="s">
        <v>167</v>
      </c>
      <c r="AD16" s="169" t="s">
        <v>170</v>
      </c>
      <c r="AE16" s="169"/>
      <c r="AF16" s="169"/>
      <c r="AG16" s="169"/>
      <c r="AH16" s="169"/>
      <c r="AI16" s="169"/>
      <c r="AJ16" s="169"/>
    </row>
    <row r="17" spans="1:36" ht="17.25" customHeight="1">
      <c r="A17" s="96"/>
      <c r="B17" s="279"/>
      <c r="C17" s="280"/>
      <c r="D17" s="280"/>
      <c r="E17" s="280"/>
      <c r="F17" s="280"/>
      <c r="G17" s="420"/>
      <c r="H17" s="421"/>
      <c r="I17" s="420"/>
      <c r="J17" s="421"/>
      <c r="K17" s="420"/>
      <c r="L17" s="421"/>
      <c r="M17" s="420"/>
      <c r="N17" s="421"/>
      <c r="O17" s="420"/>
      <c r="P17" s="421"/>
      <c r="Q17" s="420"/>
      <c r="R17" s="421"/>
      <c r="S17" s="344"/>
      <c r="T17" s="346"/>
      <c r="U17" s="414"/>
      <c r="V17" s="415"/>
      <c r="W17" s="415"/>
      <c r="X17" s="415"/>
      <c r="Y17" s="415"/>
      <c r="Z17" s="415"/>
      <c r="AA17" s="416"/>
      <c r="AC17" s="169"/>
      <c r="AD17" s="169"/>
      <c r="AE17" s="169"/>
      <c r="AF17" s="169"/>
      <c r="AG17" s="169"/>
      <c r="AH17" s="169"/>
      <c r="AI17" s="169"/>
      <c r="AJ17" s="169"/>
    </row>
    <row r="18" spans="1:36" ht="17.25" customHeight="1">
      <c r="A18" s="96"/>
      <c r="B18" s="275" t="s">
        <v>391</v>
      </c>
      <c r="C18" s="276"/>
      <c r="D18" s="276"/>
      <c r="E18" s="276"/>
      <c r="F18" s="278"/>
      <c r="G18" s="418">
        <f>損益_取引発生明細!G18</f>
        <v>0</v>
      </c>
      <c r="H18" s="419"/>
      <c r="I18" s="418">
        <f>損益_取引発生明細!H18</f>
        <v>0</v>
      </c>
      <c r="J18" s="419"/>
      <c r="K18" s="418">
        <f>損益_取引発生明細!I18</f>
        <v>0</v>
      </c>
      <c r="L18" s="419"/>
      <c r="M18" s="418">
        <f>損益_取引発生明細!J18</f>
        <v>0</v>
      </c>
      <c r="N18" s="419"/>
      <c r="O18" s="418">
        <f>損益_取引発生明細!K18</f>
        <v>0</v>
      </c>
      <c r="P18" s="419"/>
      <c r="Q18" s="418">
        <f>損益_取引発生明細!L18</f>
        <v>0</v>
      </c>
      <c r="R18" s="419"/>
      <c r="S18" s="341" t="str">
        <f>損益_取引発生明細!M18</f>
        <v>該当なし</v>
      </c>
      <c r="T18" s="343"/>
      <c r="U18" s="411" t="str">
        <f>IF(損益_取引発生明細!O18="","",損益_取引発生明細!O18)</f>
        <v/>
      </c>
      <c r="V18" s="412"/>
      <c r="W18" s="412"/>
      <c r="X18" s="412"/>
      <c r="Y18" s="412"/>
      <c r="Z18" s="412"/>
      <c r="AA18" s="413"/>
      <c r="AC18" s="169" t="s">
        <v>167</v>
      </c>
      <c r="AD18" s="169" t="s">
        <v>171</v>
      </c>
      <c r="AE18" s="169"/>
      <c r="AF18" s="169"/>
      <c r="AG18" s="169"/>
      <c r="AH18" s="169"/>
      <c r="AI18" s="169"/>
      <c r="AJ18" s="169"/>
    </row>
    <row r="19" spans="1:36" ht="17.25" customHeight="1">
      <c r="A19" s="96"/>
      <c r="B19" s="279"/>
      <c r="C19" s="280"/>
      <c r="D19" s="280"/>
      <c r="E19" s="280"/>
      <c r="F19" s="278"/>
      <c r="G19" s="420"/>
      <c r="H19" s="421"/>
      <c r="I19" s="420"/>
      <c r="J19" s="421"/>
      <c r="K19" s="420"/>
      <c r="L19" s="421"/>
      <c r="M19" s="420"/>
      <c r="N19" s="421"/>
      <c r="O19" s="420"/>
      <c r="P19" s="421"/>
      <c r="Q19" s="420"/>
      <c r="R19" s="421"/>
      <c r="S19" s="344"/>
      <c r="T19" s="346"/>
      <c r="U19" s="414"/>
      <c r="V19" s="415"/>
      <c r="W19" s="415"/>
      <c r="X19" s="415"/>
      <c r="Y19" s="415"/>
      <c r="Z19" s="415"/>
      <c r="AA19" s="416"/>
      <c r="AC19" s="169"/>
      <c r="AD19" s="169"/>
      <c r="AE19" s="169"/>
      <c r="AF19" s="169"/>
      <c r="AG19" s="169"/>
      <c r="AH19" s="169"/>
      <c r="AI19" s="169"/>
      <c r="AJ19" s="169"/>
    </row>
    <row r="20" spans="1:36" ht="17.25" customHeight="1">
      <c r="A20" s="96"/>
      <c r="B20" s="275" t="s">
        <v>83</v>
      </c>
      <c r="C20" s="276"/>
      <c r="D20" s="276"/>
      <c r="E20" s="276"/>
      <c r="F20" s="276"/>
      <c r="G20" s="418">
        <f>損益_取引発生明細!G20</f>
        <v>147780</v>
      </c>
      <c r="H20" s="419"/>
      <c r="I20" s="418">
        <f>損益_取引発生明細!H20</f>
        <v>0</v>
      </c>
      <c r="J20" s="419"/>
      <c r="K20" s="418">
        <f>損益_取引発生明細!I20</f>
        <v>147780</v>
      </c>
      <c r="L20" s="419"/>
      <c r="M20" s="418">
        <f>損益_取引発生明細!J20</f>
        <v>0</v>
      </c>
      <c r="N20" s="419"/>
      <c r="O20" s="418">
        <f>損益_取引発生明細!K20</f>
        <v>147780</v>
      </c>
      <c r="P20" s="419"/>
      <c r="Q20" s="418">
        <f>損益_取引発生明細!L20</f>
        <v>0</v>
      </c>
      <c r="R20" s="419"/>
      <c r="S20" s="341" t="str">
        <f>損益_取引発生明細!M20</f>
        <v>適正</v>
      </c>
      <c r="T20" s="343"/>
      <c r="U20" s="411" t="str">
        <f>IF(損益_取引発生明細!O20="","",損益_取引発生明細!O20)</f>
        <v/>
      </c>
      <c r="V20" s="412"/>
      <c r="W20" s="412"/>
      <c r="X20" s="412"/>
      <c r="Y20" s="412"/>
      <c r="Z20" s="412"/>
      <c r="AA20" s="413"/>
      <c r="AC20" s="169" t="s">
        <v>167</v>
      </c>
      <c r="AD20" s="169" t="s">
        <v>172</v>
      </c>
      <c r="AE20" s="169"/>
      <c r="AF20" s="169"/>
      <c r="AG20" s="169"/>
      <c r="AH20" s="169"/>
      <c r="AI20" s="169"/>
      <c r="AJ20" s="169"/>
    </row>
    <row r="21" spans="1:36" ht="17.25" customHeight="1">
      <c r="A21" s="96"/>
      <c r="B21" s="277"/>
      <c r="C21" s="278"/>
      <c r="D21" s="278"/>
      <c r="E21" s="278"/>
      <c r="F21" s="278"/>
      <c r="G21" s="420"/>
      <c r="H21" s="421"/>
      <c r="I21" s="420"/>
      <c r="J21" s="421"/>
      <c r="K21" s="420"/>
      <c r="L21" s="421"/>
      <c r="M21" s="420"/>
      <c r="N21" s="421"/>
      <c r="O21" s="420"/>
      <c r="P21" s="421"/>
      <c r="Q21" s="420"/>
      <c r="R21" s="421"/>
      <c r="S21" s="344"/>
      <c r="T21" s="346"/>
      <c r="U21" s="414"/>
      <c r="V21" s="415"/>
      <c r="W21" s="415"/>
      <c r="X21" s="415"/>
      <c r="Y21" s="415"/>
      <c r="Z21" s="415"/>
      <c r="AA21" s="416"/>
      <c r="AC21" s="169"/>
      <c r="AD21" s="169"/>
      <c r="AE21" s="169"/>
      <c r="AF21" s="169"/>
      <c r="AG21" s="169"/>
      <c r="AH21" s="169"/>
      <c r="AI21" s="169"/>
      <c r="AJ21" s="169"/>
    </row>
    <row r="22" spans="1:36" ht="17.25" customHeight="1">
      <c r="A22" s="96"/>
      <c r="B22" s="275" t="s">
        <v>84</v>
      </c>
      <c r="C22" s="276"/>
      <c r="D22" s="276"/>
      <c r="E22" s="276"/>
      <c r="F22" s="276"/>
      <c r="G22" s="418">
        <f>損益_取引発生明細!G22</f>
        <v>793881</v>
      </c>
      <c r="H22" s="419"/>
      <c r="I22" s="418">
        <f>損益_取引発生明細!H22</f>
        <v>67637</v>
      </c>
      <c r="J22" s="419"/>
      <c r="K22" s="418">
        <f>損益_取引発生明細!I22</f>
        <v>793881</v>
      </c>
      <c r="L22" s="419"/>
      <c r="M22" s="418">
        <f>損益_取引発生明細!J22</f>
        <v>67637</v>
      </c>
      <c r="N22" s="419"/>
      <c r="O22" s="418">
        <f>損益_取引発生明細!K22</f>
        <v>808061</v>
      </c>
      <c r="P22" s="419"/>
      <c r="Q22" s="418">
        <f>損益_取引発生明細!L22</f>
        <v>67637</v>
      </c>
      <c r="R22" s="419"/>
      <c r="S22" s="341" t="str">
        <f>損益_取引発生明細!M22</f>
        <v>適正</v>
      </c>
      <c r="T22" s="343"/>
      <c r="U22" s="411" t="str">
        <f>IF(損益_取引発生明細!O22="","",損益_取引発生明細!O22)</f>
        <v/>
      </c>
      <c r="V22" s="412"/>
      <c r="W22" s="412"/>
      <c r="X22" s="412"/>
      <c r="Y22" s="412"/>
      <c r="Z22" s="412"/>
      <c r="AA22" s="413"/>
      <c r="AC22" s="169" t="s">
        <v>167</v>
      </c>
      <c r="AD22" s="169" t="s">
        <v>173</v>
      </c>
      <c r="AE22" s="169"/>
      <c r="AF22" s="169"/>
      <c r="AG22" s="169"/>
      <c r="AH22" s="169"/>
      <c r="AI22" s="169"/>
      <c r="AJ22" s="169"/>
    </row>
    <row r="23" spans="1:36" ht="17.25" customHeight="1">
      <c r="A23" s="96"/>
      <c r="B23" s="277"/>
      <c r="C23" s="278"/>
      <c r="D23" s="278"/>
      <c r="E23" s="278"/>
      <c r="F23" s="280"/>
      <c r="G23" s="237"/>
      <c r="H23" s="238"/>
      <c r="I23" s="237"/>
      <c r="J23" s="239"/>
      <c r="K23" s="237"/>
      <c r="L23" s="239"/>
      <c r="M23" s="238"/>
      <c r="N23" s="239"/>
      <c r="O23" s="237"/>
      <c r="P23" s="238"/>
      <c r="Q23" s="237"/>
      <c r="R23" s="239"/>
      <c r="S23" s="344"/>
      <c r="T23" s="346"/>
      <c r="U23" s="414"/>
      <c r="V23" s="415"/>
      <c r="W23" s="415"/>
      <c r="X23" s="415"/>
      <c r="Y23" s="415"/>
      <c r="Z23" s="415"/>
      <c r="AA23" s="416"/>
      <c r="AC23" s="169"/>
      <c r="AD23" s="169"/>
      <c r="AE23" s="169"/>
      <c r="AF23" s="169"/>
      <c r="AG23" s="169"/>
      <c r="AH23" s="169"/>
      <c r="AI23" s="169"/>
      <c r="AJ23" s="169"/>
    </row>
    <row r="24" spans="1:36" ht="17.25" customHeight="1">
      <c r="A24" s="96"/>
      <c r="B24" s="275" t="s">
        <v>85</v>
      </c>
      <c r="C24" s="276"/>
      <c r="D24" s="276"/>
      <c r="E24" s="276"/>
      <c r="F24" s="276"/>
      <c r="G24" s="418">
        <f>損益_取引発生明細!G24</f>
        <v>28642</v>
      </c>
      <c r="H24" s="419"/>
      <c r="I24" s="418">
        <f>損益_取引発生明細!H24</f>
        <v>0</v>
      </c>
      <c r="J24" s="419"/>
      <c r="K24" s="418">
        <f>損益_取引発生明細!I24</f>
        <v>52194</v>
      </c>
      <c r="L24" s="419"/>
      <c r="M24" s="418">
        <f>損益_取引発生明細!J24</f>
        <v>0</v>
      </c>
      <c r="N24" s="419"/>
      <c r="O24" s="418">
        <f>損益_取引発生明細!K24</f>
        <v>52194</v>
      </c>
      <c r="P24" s="419"/>
      <c r="Q24" s="418">
        <f>損益_取引発生明細!L24</f>
        <v>0</v>
      </c>
      <c r="R24" s="419"/>
      <c r="S24" s="341" t="str">
        <f>損益_取引発生明細!M24</f>
        <v>適正</v>
      </c>
      <c r="T24" s="343"/>
      <c r="U24" s="411" t="str">
        <f>IF(損益_取引発生明細!O24="","",損益_取引発生明細!O24)</f>
        <v/>
      </c>
      <c r="V24" s="412"/>
      <c r="W24" s="412"/>
      <c r="X24" s="412"/>
      <c r="Y24" s="412"/>
      <c r="Z24" s="412"/>
      <c r="AA24" s="413"/>
      <c r="AC24" s="169" t="s">
        <v>167</v>
      </c>
      <c r="AD24" s="169" t="s">
        <v>174</v>
      </c>
      <c r="AE24" s="169"/>
      <c r="AF24" s="169"/>
      <c r="AG24" s="169"/>
      <c r="AH24" s="169"/>
      <c r="AI24" s="169"/>
      <c r="AJ24" s="169"/>
    </row>
    <row r="25" spans="1:36" ht="17.25" customHeight="1">
      <c r="A25" s="96"/>
      <c r="B25" s="279"/>
      <c r="C25" s="280"/>
      <c r="D25" s="280"/>
      <c r="E25" s="280"/>
      <c r="F25" s="280"/>
      <c r="G25" s="237"/>
      <c r="H25" s="238"/>
      <c r="I25" s="237"/>
      <c r="J25" s="239"/>
      <c r="K25" s="237"/>
      <c r="L25" s="239"/>
      <c r="M25" s="238"/>
      <c r="N25" s="239"/>
      <c r="O25" s="237"/>
      <c r="P25" s="238"/>
      <c r="Q25" s="237"/>
      <c r="R25" s="239"/>
      <c r="S25" s="344"/>
      <c r="T25" s="346"/>
      <c r="U25" s="414"/>
      <c r="V25" s="415"/>
      <c r="W25" s="415"/>
      <c r="X25" s="415"/>
      <c r="Y25" s="415"/>
      <c r="Z25" s="415"/>
      <c r="AA25" s="416"/>
      <c r="AC25" s="169"/>
      <c r="AD25" s="169"/>
      <c r="AE25" s="169"/>
      <c r="AF25" s="169"/>
      <c r="AG25" s="169"/>
      <c r="AH25" s="169"/>
      <c r="AI25" s="169"/>
      <c r="AJ25" s="169"/>
    </row>
    <row r="26" spans="1:36" ht="17.25" customHeight="1">
      <c r="A26" s="96"/>
      <c r="B26" s="277" t="s">
        <v>86</v>
      </c>
      <c r="C26" s="278"/>
      <c r="D26" s="278"/>
      <c r="E26" s="278"/>
      <c r="F26" s="276"/>
      <c r="G26" s="418">
        <f>損益_取引発生明細!G26</f>
        <v>71856</v>
      </c>
      <c r="H26" s="419"/>
      <c r="I26" s="418">
        <f>損益_取引発生明細!H26</f>
        <v>0</v>
      </c>
      <c r="J26" s="419"/>
      <c r="K26" s="418">
        <f>損益_取引発生明細!I26</f>
        <v>84095</v>
      </c>
      <c r="L26" s="419"/>
      <c r="M26" s="418">
        <f>損益_取引発生明細!J26</f>
        <v>0</v>
      </c>
      <c r="N26" s="419"/>
      <c r="O26" s="418">
        <f>損益_取引発生明細!K26</f>
        <v>78165</v>
      </c>
      <c r="P26" s="419"/>
      <c r="Q26" s="418">
        <f>損益_取引発生明細!L26</f>
        <v>0</v>
      </c>
      <c r="R26" s="419"/>
      <c r="S26" s="341" t="str">
        <f>損益_取引発生明細!M26</f>
        <v>適正</v>
      </c>
      <c r="T26" s="343"/>
      <c r="U26" s="411" t="str">
        <f>IF(損益_取引発生明細!O26="","",損益_取引発生明細!O26)</f>
        <v/>
      </c>
      <c r="V26" s="412"/>
      <c r="W26" s="412"/>
      <c r="X26" s="412"/>
      <c r="Y26" s="412"/>
      <c r="Z26" s="412"/>
      <c r="AA26" s="413"/>
      <c r="AC26" s="169" t="s">
        <v>167</v>
      </c>
      <c r="AD26" s="169" t="s">
        <v>175</v>
      </c>
      <c r="AE26" s="169"/>
      <c r="AF26" s="169"/>
      <c r="AG26" s="169"/>
      <c r="AH26" s="169"/>
      <c r="AI26" s="169"/>
      <c r="AJ26" s="169"/>
    </row>
    <row r="27" spans="1:36" ht="17.25" customHeight="1">
      <c r="A27" s="96"/>
      <c r="B27" s="277"/>
      <c r="C27" s="278"/>
      <c r="D27" s="278"/>
      <c r="E27" s="278"/>
      <c r="F27" s="278"/>
      <c r="G27" s="237"/>
      <c r="H27" s="238"/>
      <c r="I27" s="237"/>
      <c r="J27" s="239"/>
      <c r="K27" s="237"/>
      <c r="L27" s="239"/>
      <c r="M27" s="238"/>
      <c r="N27" s="239"/>
      <c r="O27" s="237"/>
      <c r="P27" s="238"/>
      <c r="Q27" s="237"/>
      <c r="R27" s="239"/>
      <c r="S27" s="344"/>
      <c r="T27" s="346"/>
      <c r="U27" s="414"/>
      <c r="V27" s="415"/>
      <c r="W27" s="415"/>
      <c r="X27" s="415"/>
      <c r="Y27" s="415"/>
      <c r="Z27" s="415"/>
      <c r="AA27" s="416"/>
      <c r="AC27" s="169"/>
      <c r="AD27" s="169"/>
      <c r="AE27" s="169"/>
      <c r="AF27" s="169"/>
      <c r="AG27" s="169"/>
      <c r="AH27" s="169"/>
      <c r="AI27" s="169"/>
      <c r="AJ27" s="169"/>
    </row>
    <row r="28" spans="1:36" ht="17.25" customHeight="1">
      <c r="A28" s="96"/>
      <c r="B28" s="275" t="s">
        <v>87</v>
      </c>
      <c r="C28" s="276"/>
      <c r="D28" s="276"/>
      <c r="E28" s="276"/>
      <c r="F28" s="276"/>
      <c r="G28" s="418">
        <f>損益_取引発生明細!G28</f>
        <v>172433</v>
      </c>
      <c r="H28" s="419"/>
      <c r="I28" s="418">
        <f>損益_取引発生明細!H28</f>
        <v>0</v>
      </c>
      <c r="J28" s="419"/>
      <c r="K28" s="418">
        <f>損益_取引発生明細!I28</f>
        <v>172433</v>
      </c>
      <c r="L28" s="419"/>
      <c r="M28" s="418">
        <f>損益_取引発生明細!J28</f>
        <v>0</v>
      </c>
      <c r="N28" s="419"/>
      <c r="O28" s="418">
        <f>損益_取引発生明細!K28</f>
        <v>172433</v>
      </c>
      <c r="P28" s="419"/>
      <c r="Q28" s="418">
        <f>損益_取引発生明細!L28</f>
        <v>0</v>
      </c>
      <c r="R28" s="419"/>
      <c r="S28" s="341" t="str">
        <f>損益_取引発生明細!M28</f>
        <v>適正</v>
      </c>
      <c r="T28" s="343"/>
      <c r="U28" s="411" t="str">
        <f>IF(損益_取引発生明細!O28="","",損益_取引発生明細!O28)</f>
        <v/>
      </c>
      <c r="V28" s="412"/>
      <c r="W28" s="412"/>
      <c r="X28" s="412"/>
      <c r="Y28" s="412"/>
      <c r="Z28" s="412"/>
      <c r="AA28" s="413"/>
      <c r="AC28" s="169" t="s">
        <v>167</v>
      </c>
      <c r="AD28" s="169" t="s">
        <v>176</v>
      </c>
      <c r="AE28" s="169"/>
      <c r="AF28" s="169"/>
      <c r="AG28" s="169"/>
      <c r="AH28" s="169"/>
      <c r="AI28" s="169"/>
      <c r="AJ28" s="169"/>
    </row>
    <row r="29" spans="1:36" ht="17.25" customHeight="1">
      <c r="A29" s="96"/>
      <c r="B29" s="279"/>
      <c r="C29" s="280"/>
      <c r="D29" s="280"/>
      <c r="E29" s="280"/>
      <c r="F29" s="280"/>
      <c r="G29" s="237"/>
      <c r="H29" s="238"/>
      <c r="I29" s="237"/>
      <c r="J29" s="239"/>
      <c r="K29" s="237"/>
      <c r="L29" s="239"/>
      <c r="M29" s="238"/>
      <c r="N29" s="239"/>
      <c r="O29" s="237"/>
      <c r="P29" s="238"/>
      <c r="Q29" s="237"/>
      <c r="R29" s="239"/>
      <c r="S29" s="344"/>
      <c r="T29" s="346"/>
      <c r="U29" s="414"/>
      <c r="V29" s="415"/>
      <c r="W29" s="415"/>
      <c r="X29" s="415"/>
      <c r="Y29" s="415"/>
      <c r="Z29" s="415"/>
      <c r="AA29" s="416"/>
      <c r="AC29" s="169"/>
      <c r="AD29" s="169"/>
      <c r="AE29" s="169"/>
      <c r="AF29" s="169"/>
      <c r="AG29" s="169"/>
      <c r="AH29" s="169"/>
      <c r="AI29" s="169"/>
      <c r="AJ29" s="169"/>
    </row>
    <row r="30" spans="1:36" ht="17.25" customHeight="1">
      <c r="A30" s="96"/>
      <c r="B30" s="277" t="s">
        <v>88</v>
      </c>
      <c r="C30" s="278"/>
      <c r="D30" s="278"/>
      <c r="E30" s="278"/>
      <c r="F30" s="278"/>
      <c r="G30" s="418">
        <f>損益_取引発生明細!G30</f>
        <v>38026</v>
      </c>
      <c r="H30" s="419"/>
      <c r="I30" s="418">
        <f>損益_取引発生明細!H30</f>
        <v>0</v>
      </c>
      <c r="J30" s="419"/>
      <c r="K30" s="418">
        <f>損益_取引発生明細!I30</f>
        <v>38386</v>
      </c>
      <c r="L30" s="419"/>
      <c r="M30" s="418">
        <f>損益_取引発生明細!J30</f>
        <v>0</v>
      </c>
      <c r="N30" s="419"/>
      <c r="O30" s="418">
        <f>損益_取引発生明細!K30</f>
        <v>4941</v>
      </c>
      <c r="P30" s="419"/>
      <c r="Q30" s="418">
        <f>損益_取引発生明細!L30</f>
        <v>0</v>
      </c>
      <c r="R30" s="419"/>
      <c r="S30" s="341" t="str">
        <f>損益_取引発生明細!M30</f>
        <v>要確認</v>
      </c>
      <c r="T30" s="343"/>
      <c r="U30" s="411" t="str">
        <f>IF(損益_取引発生明細!O30="","",損益_取引発生明細!O30)</f>
        <v/>
      </c>
      <c r="V30" s="412"/>
      <c r="W30" s="412"/>
      <c r="X30" s="412"/>
      <c r="Y30" s="412"/>
      <c r="Z30" s="412"/>
      <c r="AA30" s="413"/>
      <c r="AC30" s="169" t="s">
        <v>167</v>
      </c>
      <c r="AD30" s="169" t="s">
        <v>177</v>
      </c>
      <c r="AE30" s="169"/>
      <c r="AF30" s="169"/>
      <c r="AG30" s="169"/>
      <c r="AH30" s="169"/>
      <c r="AI30" s="169"/>
      <c r="AJ30" s="169"/>
    </row>
    <row r="31" spans="1:36" ht="17.25" customHeight="1">
      <c r="A31" s="96"/>
      <c r="B31" s="279"/>
      <c r="C31" s="280"/>
      <c r="D31" s="280"/>
      <c r="E31" s="280"/>
      <c r="F31" s="280"/>
      <c r="G31" s="237"/>
      <c r="H31" s="238"/>
      <c r="I31" s="237"/>
      <c r="J31" s="239"/>
      <c r="K31" s="237"/>
      <c r="L31" s="239"/>
      <c r="M31" s="238"/>
      <c r="N31" s="239"/>
      <c r="O31" s="237"/>
      <c r="P31" s="238"/>
      <c r="Q31" s="237"/>
      <c r="R31" s="239"/>
      <c r="S31" s="344"/>
      <c r="T31" s="346"/>
      <c r="U31" s="414"/>
      <c r="V31" s="415"/>
      <c r="W31" s="415"/>
      <c r="X31" s="415"/>
      <c r="Y31" s="415"/>
      <c r="Z31" s="415"/>
      <c r="AA31" s="416"/>
      <c r="AC31" s="169"/>
      <c r="AD31" s="169"/>
      <c r="AE31" s="169"/>
      <c r="AF31" s="169"/>
      <c r="AG31" s="169"/>
      <c r="AH31" s="169"/>
      <c r="AI31" s="169"/>
      <c r="AJ31" s="169"/>
    </row>
    <row r="32" spans="1:36">
      <c r="A32" s="96"/>
      <c r="B32" s="96"/>
      <c r="C32" s="96"/>
      <c r="D32" s="96"/>
      <c r="E32" s="96"/>
      <c r="F32" s="96"/>
      <c r="G32" s="96"/>
      <c r="H32" s="101"/>
      <c r="I32" s="96"/>
      <c r="J32" s="101"/>
      <c r="K32" s="96"/>
      <c r="L32" s="101"/>
      <c r="M32" s="96"/>
      <c r="N32" s="101"/>
      <c r="O32" s="96"/>
      <c r="P32" s="101"/>
      <c r="Q32" s="96"/>
      <c r="R32" s="101"/>
      <c r="S32" s="96"/>
      <c r="T32" s="96"/>
      <c r="U32" s="96"/>
      <c r="V32" s="96"/>
      <c r="W32" s="96"/>
      <c r="X32" s="96"/>
      <c r="Y32" s="96"/>
      <c r="Z32" s="96"/>
      <c r="AA32" s="96"/>
    </row>
    <row r="33" spans="1:27">
      <c r="A33" s="96"/>
      <c r="B33" s="96"/>
      <c r="C33" s="96"/>
      <c r="D33" s="96"/>
      <c r="E33" s="96"/>
      <c r="F33" s="96"/>
      <c r="G33" s="96"/>
      <c r="H33" s="101"/>
      <c r="I33" s="96"/>
      <c r="J33" s="101"/>
      <c r="K33" s="96"/>
      <c r="L33" s="101"/>
      <c r="M33" s="96"/>
      <c r="N33" s="101"/>
      <c r="O33" s="96"/>
      <c r="P33" s="101"/>
      <c r="Q33" s="96"/>
      <c r="R33" s="101"/>
      <c r="S33" s="96"/>
      <c r="T33" s="96"/>
      <c r="U33" s="96"/>
      <c r="V33" s="96"/>
      <c r="W33" s="96"/>
      <c r="X33" s="96"/>
      <c r="Y33" s="96"/>
      <c r="Z33" s="96"/>
      <c r="AA33" s="96"/>
    </row>
    <row r="34" spans="1:27">
      <c r="A34" s="96"/>
      <c r="B34" s="96"/>
      <c r="C34" s="96"/>
      <c r="D34" s="96"/>
      <c r="E34" s="96"/>
      <c r="F34" s="96"/>
      <c r="G34" s="96"/>
      <c r="H34" s="101"/>
      <c r="I34" s="96"/>
      <c r="J34" s="101"/>
      <c r="K34" s="96"/>
      <c r="L34" s="101"/>
      <c r="M34" s="96"/>
      <c r="N34" s="101"/>
      <c r="O34" s="96"/>
      <c r="P34" s="101"/>
      <c r="Q34" s="96"/>
      <c r="R34" s="101"/>
      <c r="S34" s="96"/>
      <c r="T34" s="96"/>
      <c r="U34" s="96"/>
      <c r="V34" s="96"/>
      <c r="W34" s="96"/>
      <c r="X34" s="96"/>
      <c r="Y34" s="96"/>
      <c r="Z34" s="96"/>
      <c r="AA34" s="96"/>
    </row>
  </sheetData>
  <mergeCells count="135">
    <mergeCell ref="G16:H16"/>
    <mergeCell ref="I16:J16"/>
    <mergeCell ref="K16:L16"/>
    <mergeCell ref="M16:N16"/>
    <mergeCell ref="O16:P16"/>
    <mergeCell ref="Q16:R16"/>
    <mergeCell ref="S16:T17"/>
    <mergeCell ref="U16:AA17"/>
    <mergeCell ref="G17:H17"/>
    <mergeCell ref="I17:J17"/>
    <mergeCell ref="K17:L17"/>
    <mergeCell ref="M17:N17"/>
    <mergeCell ref="O17:P17"/>
    <mergeCell ref="Q17:R17"/>
    <mergeCell ref="A1:C2"/>
    <mergeCell ref="Y3:AA3"/>
    <mergeCell ref="B7:F9"/>
    <mergeCell ref="G7:J7"/>
    <mergeCell ref="K7:N7"/>
    <mergeCell ref="O7:R7"/>
    <mergeCell ref="U7:AA9"/>
    <mergeCell ref="G9:H9"/>
    <mergeCell ref="I9:J9"/>
    <mergeCell ref="K9:L9"/>
    <mergeCell ref="M9:N9"/>
    <mergeCell ref="O9:P9"/>
    <mergeCell ref="Q9:R9"/>
    <mergeCell ref="G10:H10"/>
    <mergeCell ref="I10:J10"/>
    <mergeCell ref="K10:L10"/>
    <mergeCell ref="M10:N10"/>
    <mergeCell ref="O10:P10"/>
    <mergeCell ref="Q10:R10"/>
    <mergeCell ref="G13:H13"/>
    <mergeCell ref="I13:J13"/>
    <mergeCell ref="K13:L13"/>
    <mergeCell ref="M13:N13"/>
    <mergeCell ref="O13:P13"/>
    <mergeCell ref="Q13:R13"/>
    <mergeCell ref="G12:H12"/>
    <mergeCell ref="I12:J12"/>
    <mergeCell ref="K12:L12"/>
    <mergeCell ref="M12:N12"/>
    <mergeCell ref="O12:P12"/>
    <mergeCell ref="Q12:R12"/>
    <mergeCell ref="G15:H15"/>
    <mergeCell ref="I15:J15"/>
    <mergeCell ref="K15:L15"/>
    <mergeCell ref="M15:N15"/>
    <mergeCell ref="O15:P15"/>
    <mergeCell ref="Q15:R15"/>
    <mergeCell ref="G14:H14"/>
    <mergeCell ref="I14:J14"/>
    <mergeCell ref="K14:L14"/>
    <mergeCell ref="M14:N14"/>
    <mergeCell ref="O14:P14"/>
    <mergeCell ref="Q14:R14"/>
    <mergeCell ref="G19:H19"/>
    <mergeCell ref="I19:J19"/>
    <mergeCell ref="K19:L19"/>
    <mergeCell ref="M19:N19"/>
    <mergeCell ref="O19:P19"/>
    <mergeCell ref="Q19:R19"/>
    <mergeCell ref="G18:H18"/>
    <mergeCell ref="I18:J18"/>
    <mergeCell ref="K18:L18"/>
    <mergeCell ref="M18:N18"/>
    <mergeCell ref="O18:P18"/>
    <mergeCell ref="Q18:R18"/>
    <mergeCell ref="G21:H21"/>
    <mergeCell ref="I21:J21"/>
    <mergeCell ref="K21:L21"/>
    <mergeCell ref="M21:N21"/>
    <mergeCell ref="O21:P21"/>
    <mergeCell ref="Q21:R21"/>
    <mergeCell ref="G20:H20"/>
    <mergeCell ref="I20:J20"/>
    <mergeCell ref="K20:L20"/>
    <mergeCell ref="M20:N20"/>
    <mergeCell ref="O20:P20"/>
    <mergeCell ref="Q20:R20"/>
    <mergeCell ref="M24:N24"/>
    <mergeCell ref="O24:P24"/>
    <mergeCell ref="Q24:R24"/>
    <mergeCell ref="G22:H22"/>
    <mergeCell ref="I22:J22"/>
    <mergeCell ref="K22:L22"/>
    <mergeCell ref="M22:N22"/>
    <mergeCell ref="O22:P22"/>
    <mergeCell ref="Q22:R22"/>
    <mergeCell ref="AI8:AJ8"/>
    <mergeCell ref="K30:L30"/>
    <mergeCell ref="M30:N30"/>
    <mergeCell ref="O30:P30"/>
    <mergeCell ref="Q30:R30"/>
    <mergeCell ref="AE8:AF8"/>
    <mergeCell ref="AG8:AH8"/>
    <mergeCell ref="G28:H28"/>
    <mergeCell ref="I28:J28"/>
    <mergeCell ref="K28:L28"/>
    <mergeCell ref="M28:N28"/>
    <mergeCell ref="O28:P28"/>
    <mergeCell ref="Q28:R28"/>
    <mergeCell ref="G30:H30"/>
    <mergeCell ref="I30:J30"/>
    <mergeCell ref="G26:H26"/>
    <mergeCell ref="I26:J26"/>
    <mergeCell ref="K26:L26"/>
    <mergeCell ref="M26:N26"/>
    <mergeCell ref="O26:P26"/>
    <mergeCell ref="Q26:R26"/>
    <mergeCell ref="G24:H24"/>
    <mergeCell ref="I24:J24"/>
    <mergeCell ref="K24:L24"/>
    <mergeCell ref="U30:AA31"/>
    <mergeCell ref="S7:T9"/>
    <mergeCell ref="S10:T11"/>
    <mergeCell ref="S12:T13"/>
    <mergeCell ref="S14:T15"/>
    <mergeCell ref="S18:T19"/>
    <mergeCell ref="S20:T21"/>
    <mergeCell ref="S22:T23"/>
    <mergeCell ref="S24:T25"/>
    <mergeCell ref="S26:T27"/>
    <mergeCell ref="S28:T29"/>
    <mergeCell ref="S30:T31"/>
    <mergeCell ref="U10:AA11"/>
    <mergeCell ref="U12:AA13"/>
    <mergeCell ref="U14:AA15"/>
    <mergeCell ref="U18:AA19"/>
    <mergeCell ref="U20:AA21"/>
    <mergeCell ref="U22:AA23"/>
    <mergeCell ref="U24:AA25"/>
    <mergeCell ref="U26:AA27"/>
    <mergeCell ref="U28:AA29"/>
  </mergeCells>
  <phoneticPr fontId="24"/>
  <pageMargins left="0.70866141732283472" right="0.70866141732283472" top="0.74803149606299213" bottom="0.74803149606299213" header="0.31496062992125984" footer="0.31496062992125984"/>
  <pageSetup paperSize="9" firstPageNumber="3" orientation="landscape" useFirstPageNumber="1" r:id="rId1"/>
  <headerFooter>
    <oddFooter>&amp;R&amp;14&amp;P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AU83"/>
  <sheetViews>
    <sheetView workbookViewId="0">
      <selection sqref="A1:C2"/>
    </sheetView>
  </sheetViews>
  <sheetFormatPr defaultRowHeight="13.5"/>
  <cols>
    <col min="1" max="1" width="2" customWidth="1"/>
    <col min="2" max="2" width="4.375" customWidth="1"/>
    <col min="3" max="3" width="7.875" customWidth="1"/>
    <col min="4" max="4" width="7" customWidth="1"/>
    <col min="5" max="11" width="4.125" customWidth="1"/>
    <col min="12" max="17" width="4.5" customWidth="1"/>
    <col min="18" max="19" width="3.625" customWidth="1"/>
    <col min="20" max="22" width="3.75" customWidth="1"/>
    <col min="23" max="33" width="3.625" customWidth="1"/>
    <col min="35" max="35" width="15.5" bestFit="1" customWidth="1"/>
    <col min="36" max="45" width="3.875" customWidth="1"/>
  </cols>
  <sheetData>
    <row r="1" spans="1:47" ht="27.75" customHeight="1">
      <c r="A1" s="349" t="s">
        <v>111</v>
      </c>
      <c r="B1" s="349"/>
      <c r="C1" s="349"/>
      <c r="D1" s="22"/>
      <c r="E1" s="25" t="s">
        <v>66</v>
      </c>
      <c r="F1" s="19"/>
      <c r="G1" s="20"/>
      <c r="H1" s="9"/>
      <c r="I1" s="11"/>
      <c r="J1" s="8"/>
      <c r="K1" s="17"/>
      <c r="L1" s="17"/>
      <c r="M1" s="8"/>
      <c r="N1" s="16"/>
      <c r="O1" s="16"/>
      <c r="P1" s="16"/>
      <c r="Q1" s="8"/>
      <c r="R1" s="8"/>
      <c r="S1" s="8"/>
      <c r="T1" s="8"/>
      <c r="U1" s="8"/>
    </row>
    <row r="2" spans="1:47" ht="27.75" customHeight="1">
      <c r="A2" s="350"/>
      <c r="B2" s="350"/>
      <c r="C2" s="350"/>
      <c r="D2" s="23"/>
      <c r="E2" s="25"/>
      <c r="F2" s="10"/>
      <c r="G2" s="8"/>
      <c r="H2" s="8"/>
      <c r="I2" s="12"/>
      <c r="J2" s="8"/>
      <c r="K2" s="18"/>
      <c r="L2" s="11"/>
      <c r="M2" s="11"/>
      <c r="N2" s="11"/>
      <c r="O2" s="13"/>
      <c r="P2" s="13"/>
      <c r="Q2" s="8"/>
      <c r="R2" s="8"/>
      <c r="S2" s="8"/>
      <c r="T2" s="8"/>
      <c r="U2" s="8"/>
    </row>
    <row r="3" spans="1:47">
      <c r="A3" s="15"/>
      <c r="B3" s="21"/>
      <c r="C3" s="21"/>
      <c r="D3" s="21"/>
      <c r="E3" s="24">
        <f>表紙入力シート!B3</f>
        <v>0</v>
      </c>
      <c r="F3" s="14"/>
      <c r="G3" s="14"/>
      <c r="H3" s="14"/>
      <c r="I3" s="14"/>
      <c r="J3" s="14"/>
      <c r="K3" s="14"/>
      <c r="L3" s="14"/>
      <c r="M3" s="14"/>
      <c r="N3" s="14"/>
      <c r="O3" s="14"/>
      <c r="P3" s="14"/>
      <c r="Q3" s="14"/>
      <c r="R3" s="14"/>
      <c r="S3" s="14"/>
      <c r="T3" s="14"/>
      <c r="U3" s="14"/>
      <c r="V3" s="14"/>
      <c r="W3" s="14"/>
      <c r="X3" s="14"/>
      <c r="Y3" s="14"/>
      <c r="Z3" s="14"/>
      <c r="AA3" s="351">
        <f>表紙入力シート!B2</f>
        <v>42005</v>
      </c>
      <c r="AB3" s="351"/>
      <c r="AC3" s="351"/>
      <c r="AD3" s="351"/>
      <c r="AE3" s="351"/>
      <c r="AF3" s="352"/>
    </row>
    <row r="5" spans="1:47">
      <c r="A5" s="96"/>
      <c r="B5" s="281" t="s">
        <v>281</v>
      </c>
      <c r="C5" s="96"/>
      <c r="D5" s="96"/>
      <c r="E5" s="96"/>
      <c r="F5" s="96"/>
      <c r="G5" s="96"/>
      <c r="H5" s="96"/>
      <c r="I5" s="96"/>
      <c r="J5" s="96"/>
      <c r="K5" s="103"/>
      <c r="L5" s="96"/>
      <c r="M5" s="96"/>
      <c r="N5" s="96"/>
      <c r="O5" s="101"/>
      <c r="P5" s="101"/>
      <c r="Q5" s="101"/>
      <c r="R5" s="96"/>
      <c r="S5" s="101"/>
      <c r="T5" s="96"/>
      <c r="U5" s="96"/>
      <c r="V5" s="96"/>
      <c r="W5" s="96"/>
      <c r="X5" s="96"/>
      <c r="Y5" s="96"/>
      <c r="Z5" s="96"/>
      <c r="AA5" s="96"/>
      <c r="AB5" s="96"/>
      <c r="AC5" s="96"/>
      <c r="AD5" s="96"/>
      <c r="AE5" s="96"/>
      <c r="AF5" s="96"/>
      <c r="AG5" s="96"/>
      <c r="AH5" s="90"/>
      <c r="AI5" s="90"/>
      <c r="AJ5" s="90"/>
      <c r="AK5" s="90"/>
      <c r="AL5" s="90"/>
      <c r="AM5" s="90"/>
      <c r="AN5" s="90"/>
      <c r="AO5" s="90"/>
    </row>
    <row r="6" spans="1:47">
      <c r="A6" s="96"/>
      <c r="B6" s="96"/>
      <c r="C6" s="96"/>
      <c r="D6" s="96"/>
      <c r="E6" s="96"/>
      <c r="F6" s="96"/>
      <c r="G6" s="96"/>
      <c r="H6" s="96"/>
      <c r="I6" s="96"/>
      <c r="J6" s="96"/>
      <c r="K6" s="103"/>
      <c r="L6" s="96"/>
      <c r="M6" s="96"/>
      <c r="N6" s="96"/>
      <c r="O6" s="101"/>
      <c r="P6" s="101"/>
      <c r="Q6" s="101"/>
      <c r="R6" s="96"/>
      <c r="S6" s="101"/>
      <c r="T6" s="96"/>
      <c r="U6" s="96"/>
      <c r="V6" s="96"/>
      <c r="W6" s="96"/>
      <c r="X6" s="96"/>
      <c r="Y6" s="96"/>
      <c r="Z6" s="96"/>
      <c r="AA6" s="96"/>
      <c r="AB6" s="96"/>
      <c r="AC6" s="96"/>
      <c r="AD6" s="96"/>
      <c r="AE6" s="96"/>
      <c r="AF6" s="96"/>
      <c r="AG6" s="96"/>
      <c r="AH6" s="90"/>
      <c r="AI6" s="90"/>
      <c r="AJ6" s="90"/>
      <c r="AK6" s="90"/>
      <c r="AL6" s="90"/>
      <c r="AM6" s="90"/>
      <c r="AN6" s="90"/>
      <c r="AO6" s="90"/>
    </row>
    <row r="7" spans="1:47">
      <c r="A7" s="96"/>
      <c r="B7" s="467" t="s">
        <v>89</v>
      </c>
      <c r="C7" s="354" t="s">
        <v>37</v>
      </c>
      <c r="D7" s="354"/>
      <c r="E7" s="354"/>
      <c r="F7" s="354"/>
      <c r="G7" s="354"/>
      <c r="H7" s="354"/>
      <c r="I7" s="354"/>
      <c r="J7" s="354"/>
      <c r="K7" s="355"/>
      <c r="L7" s="463" t="s">
        <v>70</v>
      </c>
      <c r="M7" s="464"/>
      <c r="N7" s="148"/>
      <c r="O7" s="399" t="s">
        <v>72</v>
      </c>
      <c r="P7" s="399"/>
      <c r="Q7" s="148"/>
      <c r="R7" s="147" t="s">
        <v>73</v>
      </c>
      <c r="S7" s="149"/>
      <c r="T7" s="459" t="s">
        <v>96</v>
      </c>
      <c r="U7" s="460"/>
      <c r="V7" s="460"/>
      <c r="W7" s="361" t="s">
        <v>35</v>
      </c>
      <c r="X7" s="362"/>
      <c r="Y7" s="362"/>
      <c r="Z7" s="362"/>
      <c r="AA7" s="362"/>
      <c r="AB7" s="362"/>
      <c r="AC7" s="362"/>
      <c r="AD7" s="362"/>
      <c r="AE7" s="362"/>
      <c r="AF7" s="390"/>
      <c r="AG7" s="104"/>
      <c r="AH7" s="90"/>
      <c r="AI7" s="90"/>
      <c r="AJ7" s="90"/>
      <c r="AK7" s="90"/>
      <c r="AL7" s="90"/>
      <c r="AM7" s="90"/>
      <c r="AN7" s="90"/>
      <c r="AO7" s="90"/>
    </row>
    <row r="8" spans="1:47">
      <c r="A8" s="96"/>
      <c r="B8" s="468"/>
      <c r="C8" s="357"/>
      <c r="D8" s="357"/>
      <c r="E8" s="357"/>
      <c r="F8" s="357"/>
      <c r="G8" s="357"/>
      <c r="H8" s="357"/>
      <c r="I8" s="357"/>
      <c r="J8" s="357"/>
      <c r="K8" s="358"/>
      <c r="L8" s="465" t="s">
        <v>71</v>
      </c>
      <c r="M8" s="466"/>
      <c r="N8" s="150"/>
      <c r="O8" s="150"/>
      <c r="P8" s="150"/>
      <c r="Q8" s="150"/>
      <c r="R8" s="150"/>
      <c r="S8" s="151"/>
      <c r="T8" s="461"/>
      <c r="U8" s="462"/>
      <c r="V8" s="462"/>
      <c r="W8" s="363"/>
      <c r="X8" s="364"/>
      <c r="Y8" s="364"/>
      <c r="Z8" s="364"/>
      <c r="AA8" s="364"/>
      <c r="AB8" s="364"/>
      <c r="AC8" s="364"/>
      <c r="AD8" s="364"/>
      <c r="AE8" s="364"/>
      <c r="AF8" s="394"/>
      <c r="AG8" s="104"/>
      <c r="AH8" s="90"/>
      <c r="AI8" s="90"/>
      <c r="AJ8" s="90"/>
      <c r="AK8" s="90"/>
      <c r="AL8" s="90"/>
      <c r="AM8" s="90"/>
      <c r="AN8" s="90"/>
      <c r="AO8" s="105"/>
    </row>
    <row r="9" spans="1:47">
      <c r="A9" s="102"/>
      <c r="B9" s="446">
        <v>1</v>
      </c>
      <c r="C9" s="125" t="str">
        <f>IF(損益_特殊科目_チェック結果入力!C9="","",損益_特殊科目_チェック結果入力!C9)</f>
        <v>事務用消耗品費</v>
      </c>
      <c r="D9" s="112"/>
      <c r="E9" s="449" t="str">
        <f>IF(C9="該当なし","",VLOOKUP(C9,$AI$23:$AJ$39,2,FALSE))</f>
        <v>1回の支出金額10万円以上（資本的支出、少額減価償却資産、一括償却資産の区分）</v>
      </c>
      <c r="F9" s="449"/>
      <c r="G9" s="449"/>
      <c r="H9" s="449"/>
      <c r="I9" s="449"/>
      <c r="J9" s="449"/>
      <c r="K9" s="450"/>
      <c r="L9" s="455">
        <f>損益_特殊科目_チェック結果入力!E9</f>
        <v>42034</v>
      </c>
      <c r="M9" s="456"/>
      <c r="N9" s="456"/>
      <c r="O9" s="457">
        <f>損益_特殊科目_チェック結果入力!I9</f>
        <v>276</v>
      </c>
      <c r="P9" s="457"/>
      <c r="Q9" s="457">
        <f>損益_特殊科目_チェック結果入力!L9</f>
        <v>115020</v>
      </c>
      <c r="R9" s="457"/>
      <c r="S9" s="458"/>
      <c r="T9" s="422" t="str">
        <f>IF(損益_特殊科目_チェック結果入力!P9="","",損益_特殊科目_チェック結果入力!P9)</f>
        <v>適正</v>
      </c>
      <c r="U9" s="423"/>
      <c r="V9" s="424"/>
      <c r="W9" s="431" t="str">
        <f>IF(損益_特殊科目_チェック結果入力!Q9="","",損益_特殊科目_チェック結果入力!Q9)</f>
        <v>リコートナー代</v>
      </c>
      <c r="X9" s="432"/>
      <c r="Y9" s="432"/>
      <c r="Z9" s="432"/>
      <c r="AA9" s="432"/>
      <c r="AB9" s="432"/>
      <c r="AC9" s="432"/>
      <c r="AD9" s="432"/>
      <c r="AE9" s="432"/>
      <c r="AF9" s="433"/>
      <c r="AG9" s="105"/>
      <c r="AH9" s="106"/>
      <c r="AI9" s="106"/>
      <c r="AJ9" s="106"/>
      <c r="AK9" s="106"/>
      <c r="AL9" s="106"/>
      <c r="AM9" s="106"/>
      <c r="AN9" s="110"/>
      <c r="AO9" s="108"/>
    </row>
    <row r="10" spans="1:47" ht="13.5" customHeight="1">
      <c r="A10" s="102"/>
      <c r="B10" s="447"/>
      <c r="C10" s="125"/>
      <c r="D10" s="112"/>
      <c r="E10" s="451"/>
      <c r="F10" s="451"/>
      <c r="G10" s="451"/>
      <c r="H10" s="451"/>
      <c r="I10" s="451"/>
      <c r="J10" s="451"/>
      <c r="K10" s="452"/>
      <c r="L10" s="440" t="str">
        <f>損益_特殊科目_チェック結果入力!E10</f>
        <v>当月請求額　ﾘｺｰﾄﾅｰ代</v>
      </c>
      <c r="M10" s="441"/>
      <c r="N10" s="441"/>
      <c r="O10" s="441"/>
      <c r="P10" s="441"/>
      <c r="Q10" s="441"/>
      <c r="R10" s="441"/>
      <c r="S10" s="442"/>
      <c r="T10" s="425"/>
      <c r="U10" s="426"/>
      <c r="V10" s="427"/>
      <c r="W10" s="434"/>
      <c r="X10" s="435"/>
      <c r="Y10" s="435"/>
      <c r="Z10" s="435"/>
      <c r="AA10" s="435"/>
      <c r="AB10" s="435"/>
      <c r="AC10" s="435"/>
      <c r="AD10" s="435"/>
      <c r="AE10" s="435"/>
      <c r="AF10" s="436"/>
      <c r="AG10" s="105"/>
      <c r="AH10" s="106"/>
      <c r="AI10" s="106"/>
      <c r="AJ10" s="106"/>
      <c r="AK10" s="106"/>
      <c r="AL10" s="106"/>
      <c r="AM10" s="106"/>
      <c r="AN10" s="110"/>
      <c r="AO10" s="108"/>
      <c r="AT10" s="106"/>
      <c r="AU10" s="106"/>
    </row>
    <row r="11" spans="1:47">
      <c r="A11" s="102"/>
      <c r="B11" s="448"/>
      <c r="C11" s="300"/>
      <c r="D11" s="112"/>
      <c r="E11" s="453"/>
      <c r="F11" s="453"/>
      <c r="G11" s="453"/>
      <c r="H11" s="453"/>
      <c r="I11" s="453"/>
      <c r="J11" s="453"/>
      <c r="K11" s="454"/>
      <c r="L11" s="443"/>
      <c r="M11" s="444"/>
      <c r="N11" s="444"/>
      <c r="O11" s="444"/>
      <c r="P11" s="444"/>
      <c r="Q11" s="444"/>
      <c r="R11" s="444"/>
      <c r="S11" s="445"/>
      <c r="T11" s="428"/>
      <c r="U11" s="429"/>
      <c r="V11" s="430"/>
      <c r="W11" s="437"/>
      <c r="X11" s="438"/>
      <c r="Y11" s="438"/>
      <c r="Z11" s="438"/>
      <c r="AA11" s="438"/>
      <c r="AB11" s="438"/>
      <c r="AC11" s="438"/>
      <c r="AD11" s="438"/>
      <c r="AE11" s="438"/>
      <c r="AF11" s="439"/>
      <c r="AG11" s="105"/>
      <c r="AH11" s="106"/>
      <c r="AI11" s="106"/>
      <c r="AJ11" s="106"/>
      <c r="AK11" s="106"/>
      <c r="AL11" s="106"/>
      <c r="AM11" s="106"/>
      <c r="AN11" s="110"/>
      <c r="AO11" s="108"/>
      <c r="AT11" s="106"/>
      <c r="AU11" s="106"/>
    </row>
    <row r="12" spans="1:47" ht="13.5" customHeight="1">
      <c r="A12" s="96"/>
      <c r="B12" s="446">
        <v>2</v>
      </c>
      <c r="C12" s="301" t="str">
        <f>IF(損益_特殊科目_チェック結果入力!C12="","",損益_特殊科目_チェック結果入力!C12)</f>
        <v>旅費交通費</v>
      </c>
      <c r="D12" s="113"/>
      <c r="E12" s="449" t="str">
        <f>IF(C12="","",VLOOKUP(C12,$AI$23:$AJ$39,2,FALSE))</f>
        <v>1回の支出金額10万円以上(経費の適正検討）</v>
      </c>
      <c r="F12" s="449"/>
      <c r="G12" s="449"/>
      <c r="H12" s="449"/>
      <c r="I12" s="449"/>
      <c r="J12" s="449"/>
      <c r="K12" s="450"/>
      <c r="L12" s="455">
        <f>損益_特殊科目_チェック結果入力!E12</f>
        <v>42035</v>
      </c>
      <c r="M12" s="456"/>
      <c r="N12" s="456"/>
      <c r="O12" s="457">
        <f>損益_特殊科目_チェック結果入力!I12</f>
        <v>273</v>
      </c>
      <c r="P12" s="457"/>
      <c r="Q12" s="457">
        <f>損益_特殊科目_チェック結果入力!L12</f>
        <v>106800</v>
      </c>
      <c r="R12" s="457"/>
      <c r="S12" s="458"/>
      <c r="T12" s="422" t="str">
        <f>IF(損益_特殊科目_チェック結果入力!P12="","",損益_特殊科目_チェック結果入力!P12)</f>
        <v>適正</v>
      </c>
      <c r="U12" s="423"/>
      <c r="V12" s="424"/>
      <c r="W12" s="431" t="str">
        <f>IF(損益_特殊科目_チェック結果入力!Q12="","",損益_特殊科目_チェック結果入力!Q12)</f>
        <v/>
      </c>
      <c r="X12" s="432"/>
      <c r="Y12" s="432"/>
      <c r="Z12" s="432"/>
      <c r="AA12" s="432"/>
      <c r="AB12" s="432"/>
      <c r="AC12" s="432"/>
      <c r="AD12" s="432"/>
      <c r="AE12" s="432"/>
      <c r="AF12" s="433"/>
      <c r="AG12" s="96"/>
      <c r="AH12" s="90"/>
      <c r="AI12" s="106"/>
      <c r="AJ12" s="106"/>
      <c r="AK12" s="106"/>
      <c r="AL12" s="106"/>
      <c r="AM12" s="106"/>
      <c r="AN12" s="110"/>
      <c r="AO12" s="108"/>
      <c r="AT12" s="106"/>
      <c r="AU12" s="106"/>
    </row>
    <row r="13" spans="1:47">
      <c r="A13" s="96"/>
      <c r="B13" s="447"/>
      <c r="C13" s="120"/>
      <c r="D13" s="120"/>
      <c r="E13" s="451"/>
      <c r="F13" s="451"/>
      <c r="G13" s="451"/>
      <c r="H13" s="451"/>
      <c r="I13" s="451"/>
      <c r="J13" s="451"/>
      <c r="K13" s="452"/>
      <c r="L13" s="440" t="str">
        <f>損益_特殊科目_チェック結果入力!E13</f>
        <v>当月請求額</v>
      </c>
      <c r="M13" s="441"/>
      <c r="N13" s="441"/>
      <c r="O13" s="441"/>
      <c r="P13" s="441"/>
      <c r="Q13" s="441"/>
      <c r="R13" s="441"/>
      <c r="S13" s="442"/>
      <c r="T13" s="425"/>
      <c r="U13" s="426"/>
      <c r="V13" s="427"/>
      <c r="W13" s="434"/>
      <c r="X13" s="435"/>
      <c r="Y13" s="435"/>
      <c r="Z13" s="435"/>
      <c r="AA13" s="435"/>
      <c r="AB13" s="435"/>
      <c r="AC13" s="435"/>
      <c r="AD13" s="435"/>
      <c r="AE13" s="435"/>
      <c r="AF13" s="436"/>
      <c r="AG13" s="96"/>
      <c r="AH13" s="90"/>
      <c r="AI13" s="106"/>
      <c r="AJ13" s="106"/>
      <c r="AK13" s="106"/>
      <c r="AL13" s="106"/>
      <c r="AM13" s="106"/>
      <c r="AN13" s="110"/>
      <c r="AO13" s="108"/>
      <c r="AT13" s="106"/>
      <c r="AU13" s="106"/>
    </row>
    <row r="14" spans="1:47" ht="13.5" customHeight="1">
      <c r="A14" s="96"/>
      <c r="B14" s="448"/>
      <c r="C14" s="117"/>
      <c r="D14" s="117"/>
      <c r="E14" s="453"/>
      <c r="F14" s="453"/>
      <c r="G14" s="453"/>
      <c r="H14" s="453"/>
      <c r="I14" s="453"/>
      <c r="J14" s="453"/>
      <c r="K14" s="454"/>
      <c r="L14" s="443"/>
      <c r="M14" s="444"/>
      <c r="N14" s="444"/>
      <c r="O14" s="444"/>
      <c r="P14" s="444"/>
      <c r="Q14" s="444"/>
      <c r="R14" s="444"/>
      <c r="S14" s="445"/>
      <c r="T14" s="428"/>
      <c r="U14" s="429"/>
      <c r="V14" s="430"/>
      <c r="W14" s="437"/>
      <c r="X14" s="438"/>
      <c r="Y14" s="438"/>
      <c r="Z14" s="438"/>
      <c r="AA14" s="438"/>
      <c r="AB14" s="438"/>
      <c r="AC14" s="438"/>
      <c r="AD14" s="438"/>
      <c r="AE14" s="438"/>
      <c r="AF14" s="439"/>
      <c r="AG14" s="96"/>
      <c r="AH14" s="90"/>
      <c r="AI14" s="106"/>
      <c r="AJ14" s="106"/>
      <c r="AK14" s="106"/>
      <c r="AL14" s="106"/>
      <c r="AM14" s="106"/>
      <c r="AN14" s="110"/>
      <c r="AO14" s="108"/>
      <c r="AT14" s="106"/>
      <c r="AU14" s="106"/>
    </row>
    <row r="15" spans="1:47" ht="13.5" customHeight="1">
      <c r="A15" s="96"/>
      <c r="B15" s="446">
        <v>3</v>
      </c>
      <c r="C15" s="113" t="str">
        <f>IF(損益_特殊科目_チェック結果入力!C15="","",損益_特殊科目_チェック結果入力!C15)</f>
        <v/>
      </c>
      <c r="D15" s="120"/>
      <c r="E15" s="449" t="str">
        <f t="shared" ref="E15" si="0">IF(C15="","",VLOOKUP(C15,$AI$23:$AJ$39,2,FALSE))</f>
        <v/>
      </c>
      <c r="F15" s="449"/>
      <c r="G15" s="449"/>
      <c r="H15" s="449"/>
      <c r="I15" s="449"/>
      <c r="J15" s="449"/>
      <c r="K15" s="450"/>
      <c r="L15" s="455" t="str">
        <f>損益_特殊科目_チェック結果入力!E15</f>
        <v/>
      </c>
      <c r="M15" s="456"/>
      <c r="N15" s="456"/>
      <c r="O15" s="457" t="str">
        <f>損益_特殊科目_チェック結果入力!I15</f>
        <v/>
      </c>
      <c r="P15" s="457"/>
      <c r="Q15" s="457" t="str">
        <f>損益_特殊科目_チェック結果入力!L15</f>
        <v/>
      </c>
      <c r="R15" s="457"/>
      <c r="S15" s="458"/>
      <c r="T15" s="422"/>
      <c r="U15" s="423"/>
      <c r="V15" s="424"/>
      <c r="W15" s="431" t="str">
        <f>IF(損益_特殊科目_チェック結果入力!Q15="","",損益_特殊科目_チェック結果入力!Q15)</f>
        <v/>
      </c>
      <c r="X15" s="432"/>
      <c r="Y15" s="432"/>
      <c r="Z15" s="432"/>
      <c r="AA15" s="432"/>
      <c r="AB15" s="432"/>
      <c r="AC15" s="432"/>
      <c r="AD15" s="432"/>
      <c r="AE15" s="432"/>
      <c r="AF15" s="433"/>
      <c r="AG15" s="96"/>
      <c r="AH15" s="90"/>
      <c r="AI15" s="106"/>
      <c r="AJ15" s="106"/>
      <c r="AK15" s="106"/>
      <c r="AL15" s="106"/>
      <c r="AM15" s="106"/>
      <c r="AN15" s="110"/>
      <c r="AO15" s="108"/>
      <c r="AT15" s="106"/>
      <c r="AU15" s="106"/>
    </row>
    <row r="16" spans="1:47">
      <c r="A16" s="96"/>
      <c r="B16" s="447"/>
      <c r="C16" s="120"/>
      <c r="D16" s="120"/>
      <c r="E16" s="451"/>
      <c r="F16" s="451"/>
      <c r="G16" s="451"/>
      <c r="H16" s="451"/>
      <c r="I16" s="451"/>
      <c r="J16" s="451"/>
      <c r="K16" s="452"/>
      <c r="L16" s="440" t="str">
        <f>損益_特殊科目_チェック結果入力!E16</f>
        <v/>
      </c>
      <c r="M16" s="441"/>
      <c r="N16" s="441"/>
      <c r="O16" s="441"/>
      <c r="P16" s="441"/>
      <c r="Q16" s="441"/>
      <c r="R16" s="441"/>
      <c r="S16" s="442"/>
      <c r="T16" s="425"/>
      <c r="U16" s="426"/>
      <c r="V16" s="427"/>
      <c r="W16" s="434"/>
      <c r="X16" s="435"/>
      <c r="Y16" s="435"/>
      <c r="Z16" s="435"/>
      <c r="AA16" s="435"/>
      <c r="AB16" s="435"/>
      <c r="AC16" s="435"/>
      <c r="AD16" s="435"/>
      <c r="AE16" s="435"/>
      <c r="AF16" s="436"/>
      <c r="AG16" s="96"/>
      <c r="AH16" s="90"/>
      <c r="AI16" s="106"/>
      <c r="AJ16" s="106"/>
      <c r="AK16" s="106"/>
      <c r="AL16" s="106"/>
      <c r="AM16" s="106"/>
      <c r="AN16" s="110"/>
      <c r="AO16" s="108"/>
      <c r="AT16" s="106"/>
      <c r="AU16" s="106"/>
    </row>
    <row r="17" spans="1:47">
      <c r="A17" s="96"/>
      <c r="B17" s="448"/>
      <c r="C17" s="117"/>
      <c r="D17" s="120"/>
      <c r="E17" s="453"/>
      <c r="F17" s="453"/>
      <c r="G17" s="453"/>
      <c r="H17" s="453"/>
      <c r="I17" s="453"/>
      <c r="J17" s="453"/>
      <c r="K17" s="454"/>
      <c r="L17" s="443"/>
      <c r="M17" s="444"/>
      <c r="N17" s="444"/>
      <c r="O17" s="444"/>
      <c r="P17" s="444"/>
      <c r="Q17" s="444"/>
      <c r="R17" s="444"/>
      <c r="S17" s="445"/>
      <c r="T17" s="428"/>
      <c r="U17" s="429"/>
      <c r="V17" s="430"/>
      <c r="W17" s="437"/>
      <c r="X17" s="438"/>
      <c r="Y17" s="438"/>
      <c r="Z17" s="438"/>
      <c r="AA17" s="438"/>
      <c r="AB17" s="438"/>
      <c r="AC17" s="438"/>
      <c r="AD17" s="438"/>
      <c r="AE17" s="438"/>
      <c r="AF17" s="439"/>
      <c r="AG17" s="96"/>
      <c r="AH17" s="90"/>
      <c r="AI17" s="106"/>
      <c r="AJ17" s="106"/>
      <c r="AK17" s="106"/>
      <c r="AL17" s="106"/>
      <c r="AM17" s="106"/>
      <c r="AN17" s="110"/>
      <c r="AO17" s="108"/>
      <c r="AT17" s="106"/>
      <c r="AU17" s="106"/>
    </row>
    <row r="18" spans="1:47" ht="13.5" customHeight="1">
      <c r="A18" s="96"/>
      <c r="B18" s="446">
        <v>4</v>
      </c>
      <c r="C18" s="113" t="str">
        <f>IF(損益_特殊科目_チェック結果入力!C18="","",損益_特殊科目_チェック結果入力!C18)</f>
        <v/>
      </c>
      <c r="D18" s="113"/>
      <c r="E18" s="449" t="str">
        <f t="shared" ref="E18" si="1">IF(C18="","",VLOOKUP(C18,$AI$23:$AJ$39,2,FALSE))</f>
        <v/>
      </c>
      <c r="F18" s="449"/>
      <c r="G18" s="449"/>
      <c r="H18" s="449"/>
      <c r="I18" s="449"/>
      <c r="J18" s="449"/>
      <c r="K18" s="450"/>
      <c r="L18" s="455" t="str">
        <f>損益_特殊科目_チェック結果入力!E18</f>
        <v/>
      </c>
      <c r="M18" s="456"/>
      <c r="N18" s="456"/>
      <c r="O18" s="457" t="str">
        <f>損益_特殊科目_チェック結果入力!I18</f>
        <v/>
      </c>
      <c r="P18" s="457"/>
      <c r="Q18" s="457" t="str">
        <f>損益_特殊科目_チェック結果入力!L18</f>
        <v/>
      </c>
      <c r="R18" s="457"/>
      <c r="S18" s="458"/>
      <c r="T18" s="422"/>
      <c r="U18" s="423"/>
      <c r="V18" s="424"/>
      <c r="W18" s="431" t="str">
        <f>IF(損益_特殊科目_チェック結果入力!Q18="","",損益_特殊科目_チェック結果入力!Q18)</f>
        <v/>
      </c>
      <c r="X18" s="432"/>
      <c r="Y18" s="432"/>
      <c r="Z18" s="432"/>
      <c r="AA18" s="432"/>
      <c r="AB18" s="432"/>
      <c r="AC18" s="432"/>
      <c r="AD18" s="432"/>
      <c r="AE18" s="432"/>
      <c r="AF18" s="433"/>
      <c r="AG18" s="96"/>
      <c r="AH18" s="90"/>
      <c r="AI18" s="106"/>
      <c r="AJ18" s="106"/>
      <c r="AK18" s="106"/>
      <c r="AL18" s="106"/>
      <c r="AM18" s="106"/>
      <c r="AN18" s="110"/>
      <c r="AO18" s="108"/>
      <c r="AT18" s="106"/>
      <c r="AU18" s="106"/>
    </row>
    <row r="19" spans="1:47" ht="13.5" customHeight="1">
      <c r="A19" s="96"/>
      <c r="B19" s="447"/>
      <c r="C19" s="120"/>
      <c r="D19" s="120"/>
      <c r="E19" s="451"/>
      <c r="F19" s="451"/>
      <c r="G19" s="451"/>
      <c r="H19" s="451"/>
      <c r="I19" s="451"/>
      <c r="J19" s="451"/>
      <c r="K19" s="452"/>
      <c r="L19" s="440" t="str">
        <f>損益_特殊科目_チェック結果入力!E19</f>
        <v/>
      </c>
      <c r="M19" s="441"/>
      <c r="N19" s="441"/>
      <c r="O19" s="441"/>
      <c r="P19" s="441"/>
      <c r="Q19" s="441"/>
      <c r="R19" s="441"/>
      <c r="S19" s="442"/>
      <c r="T19" s="425"/>
      <c r="U19" s="426"/>
      <c r="V19" s="427"/>
      <c r="W19" s="434"/>
      <c r="X19" s="435"/>
      <c r="Y19" s="435"/>
      <c r="Z19" s="435"/>
      <c r="AA19" s="435"/>
      <c r="AB19" s="435"/>
      <c r="AC19" s="435"/>
      <c r="AD19" s="435"/>
      <c r="AE19" s="435"/>
      <c r="AF19" s="436"/>
      <c r="AG19" s="96"/>
      <c r="AH19" s="90"/>
      <c r="AI19" s="106"/>
      <c r="AJ19" s="106"/>
      <c r="AK19" s="106"/>
      <c r="AL19" s="106"/>
      <c r="AM19" s="106"/>
      <c r="AN19" s="110"/>
      <c r="AO19" s="108"/>
      <c r="AT19" s="106"/>
      <c r="AU19" s="106"/>
    </row>
    <row r="20" spans="1:47">
      <c r="A20" s="96"/>
      <c r="B20" s="448"/>
      <c r="C20" s="117"/>
      <c r="D20" s="120"/>
      <c r="E20" s="453"/>
      <c r="F20" s="453"/>
      <c r="G20" s="453"/>
      <c r="H20" s="453"/>
      <c r="I20" s="453"/>
      <c r="J20" s="453"/>
      <c r="K20" s="454"/>
      <c r="L20" s="443"/>
      <c r="M20" s="444"/>
      <c r="N20" s="444"/>
      <c r="O20" s="444"/>
      <c r="P20" s="444"/>
      <c r="Q20" s="444"/>
      <c r="R20" s="444"/>
      <c r="S20" s="445"/>
      <c r="T20" s="428"/>
      <c r="U20" s="429"/>
      <c r="V20" s="430"/>
      <c r="W20" s="437"/>
      <c r="X20" s="438"/>
      <c r="Y20" s="438"/>
      <c r="Z20" s="438"/>
      <c r="AA20" s="438"/>
      <c r="AB20" s="438"/>
      <c r="AC20" s="438"/>
      <c r="AD20" s="438"/>
      <c r="AE20" s="438"/>
      <c r="AF20" s="439"/>
      <c r="AG20" s="96"/>
      <c r="AH20" s="90"/>
      <c r="AI20" s="90"/>
      <c r="AJ20" s="90"/>
      <c r="AK20" s="90"/>
      <c r="AL20" s="90"/>
      <c r="AM20" s="90"/>
      <c r="AN20" s="109"/>
      <c r="AO20" s="109"/>
    </row>
    <row r="21" spans="1:47" ht="13.5" customHeight="1">
      <c r="A21" s="96"/>
      <c r="B21" s="446">
        <v>5</v>
      </c>
      <c r="C21" s="113" t="str">
        <f>IF(損益_特殊科目_チェック結果入力!C21="","",損益_特殊科目_チェック結果入力!C21)</f>
        <v/>
      </c>
      <c r="D21" s="113"/>
      <c r="E21" s="449" t="str">
        <f t="shared" ref="E21" si="2">IF(C21="","",VLOOKUP(C21,$AI$23:$AJ$39,2,FALSE))</f>
        <v/>
      </c>
      <c r="F21" s="449"/>
      <c r="G21" s="449"/>
      <c r="H21" s="449"/>
      <c r="I21" s="449"/>
      <c r="J21" s="449"/>
      <c r="K21" s="450"/>
      <c r="L21" s="455" t="str">
        <f>損益_特殊科目_チェック結果入力!E21</f>
        <v/>
      </c>
      <c r="M21" s="456"/>
      <c r="N21" s="456"/>
      <c r="O21" s="457" t="str">
        <f>損益_特殊科目_チェック結果入力!I21</f>
        <v/>
      </c>
      <c r="P21" s="457"/>
      <c r="Q21" s="457" t="str">
        <f>損益_特殊科目_チェック結果入力!L21</f>
        <v/>
      </c>
      <c r="R21" s="457"/>
      <c r="S21" s="458"/>
      <c r="T21" s="422"/>
      <c r="U21" s="423"/>
      <c r="V21" s="424"/>
      <c r="W21" s="431" t="str">
        <f>IF(損益_特殊科目_チェック結果入力!Q21="","",損益_特殊科目_チェック結果入力!Q21)</f>
        <v/>
      </c>
      <c r="X21" s="432"/>
      <c r="Y21" s="432"/>
      <c r="Z21" s="432"/>
      <c r="AA21" s="432"/>
      <c r="AB21" s="432"/>
      <c r="AC21" s="432"/>
      <c r="AD21" s="432"/>
      <c r="AE21" s="432"/>
      <c r="AF21" s="433"/>
      <c r="AG21" s="96"/>
      <c r="AH21" s="90"/>
      <c r="AI21" s="90"/>
      <c r="AJ21" s="90"/>
      <c r="AK21" s="90"/>
      <c r="AL21" s="90"/>
      <c r="AM21" s="90"/>
      <c r="AN21" s="109"/>
      <c r="AO21" s="109"/>
    </row>
    <row r="22" spans="1:47">
      <c r="A22" s="96"/>
      <c r="B22" s="447"/>
      <c r="C22" s="120"/>
      <c r="D22" s="120"/>
      <c r="E22" s="451"/>
      <c r="F22" s="451"/>
      <c r="G22" s="451"/>
      <c r="H22" s="451"/>
      <c r="I22" s="451"/>
      <c r="J22" s="451"/>
      <c r="K22" s="452"/>
      <c r="L22" s="440" t="str">
        <f>損益_特殊科目_チェック結果入力!E22</f>
        <v/>
      </c>
      <c r="M22" s="441"/>
      <c r="N22" s="441"/>
      <c r="O22" s="441"/>
      <c r="P22" s="441"/>
      <c r="Q22" s="441"/>
      <c r="R22" s="441"/>
      <c r="S22" s="442"/>
      <c r="T22" s="425"/>
      <c r="U22" s="426"/>
      <c r="V22" s="427"/>
      <c r="W22" s="434"/>
      <c r="X22" s="435"/>
      <c r="Y22" s="435"/>
      <c r="Z22" s="435"/>
      <c r="AA22" s="435"/>
      <c r="AB22" s="435"/>
      <c r="AC22" s="435"/>
      <c r="AD22" s="435"/>
      <c r="AE22" s="435"/>
      <c r="AF22" s="436"/>
      <c r="AG22" s="96"/>
      <c r="AH22" s="90"/>
      <c r="AI22" s="90"/>
      <c r="AJ22" s="90"/>
      <c r="AK22" s="90"/>
      <c r="AL22" s="90"/>
      <c r="AM22" s="90"/>
      <c r="AN22" s="109"/>
      <c r="AO22" s="109"/>
    </row>
    <row r="23" spans="1:47">
      <c r="A23" s="96"/>
      <c r="B23" s="448"/>
      <c r="C23" s="117"/>
      <c r="D23" s="120"/>
      <c r="E23" s="453"/>
      <c r="F23" s="453"/>
      <c r="G23" s="453"/>
      <c r="H23" s="453"/>
      <c r="I23" s="453"/>
      <c r="J23" s="453"/>
      <c r="K23" s="454"/>
      <c r="L23" s="443"/>
      <c r="M23" s="444"/>
      <c r="N23" s="444"/>
      <c r="O23" s="444"/>
      <c r="P23" s="444"/>
      <c r="Q23" s="444"/>
      <c r="R23" s="444"/>
      <c r="S23" s="445"/>
      <c r="T23" s="428"/>
      <c r="U23" s="429"/>
      <c r="V23" s="430"/>
      <c r="W23" s="437"/>
      <c r="X23" s="438"/>
      <c r="Y23" s="438"/>
      <c r="Z23" s="438"/>
      <c r="AA23" s="438"/>
      <c r="AB23" s="438"/>
      <c r="AC23" s="438"/>
      <c r="AD23" s="438"/>
      <c r="AE23" s="438"/>
      <c r="AF23" s="439"/>
      <c r="AG23" s="96"/>
      <c r="AH23" s="90"/>
      <c r="AI23" s="90" t="s">
        <v>97</v>
      </c>
      <c r="AJ23" s="109" t="s">
        <v>104</v>
      </c>
      <c r="AK23" s="90"/>
      <c r="AL23" s="90"/>
      <c r="AM23" s="90"/>
      <c r="AO23" s="90"/>
    </row>
    <row r="24" spans="1:47" ht="13.5" customHeight="1">
      <c r="A24" s="96"/>
      <c r="B24" s="446">
        <v>6</v>
      </c>
      <c r="C24" s="113" t="str">
        <f>IF(損益_特殊科目_チェック結果入力!C24="","",損益_特殊科目_チェック結果入力!C24)</f>
        <v/>
      </c>
      <c r="D24" s="113"/>
      <c r="E24" s="449" t="str">
        <f t="shared" ref="E24" si="3">IF(C24="","",VLOOKUP(C24,$AI$23:$AJ$39,2,FALSE))</f>
        <v/>
      </c>
      <c r="F24" s="449"/>
      <c r="G24" s="449"/>
      <c r="H24" s="449"/>
      <c r="I24" s="449"/>
      <c r="J24" s="449"/>
      <c r="K24" s="450"/>
      <c r="L24" s="455" t="str">
        <f>損益_特殊科目_チェック結果入力!E24</f>
        <v/>
      </c>
      <c r="M24" s="456"/>
      <c r="N24" s="456"/>
      <c r="O24" s="457" t="str">
        <f>損益_特殊科目_チェック結果入力!I24</f>
        <v/>
      </c>
      <c r="P24" s="457"/>
      <c r="Q24" s="457" t="str">
        <f>損益_特殊科目_チェック結果入力!L24</f>
        <v/>
      </c>
      <c r="R24" s="457"/>
      <c r="S24" s="458"/>
      <c r="T24" s="422"/>
      <c r="U24" s="423"/>
      <c r="V24" s="424"/>
      <c r="W24" s="431" t="str">
        <f>IF(損益_特殊科目_チェック結果入力!Q24="","",損益_特殊科目_チェック結果入力!Q24)</f>
        <v/>
      </c>
      <c r="X24" s="432"/>
      <c r="Y24" s="432"/>
      <c r="Z24" s="432"/>
      <c r="AA24" s="432"/>
      <c r="AB24" s="432"/>
      <c r="AC24" s="432"/>
      <c r="AD24" s="432"/>
      <c r="AE24" s="432"/>
      <c r="AF24" s="433"/>
      <c r="AG24" s="96"/>
      <c r="AH24" s="90"/>
      <c r="AI24" s="90" t="s">
        <v>99</v>
      </c>
      <c r="AJ24" s="109" t="s">
        <v>103</v>
      </c>
      <c r="AK24" s="90"/>
      <c r="AL24" s="90"/>
      <c r="AM24" s="90"/>
      <c r="AO24" s="90"/>
    </row>
    <row r="25" spans="1:47" ht="13.5" customHeight="1">
      <c r="A25" s="96"/>
      <c r="B25" s="447"/>
      <c r="C25" s="120"/>
      <c r="D25" s="120"/>
      <c r="E25" s="451"/>
      <c r="F25" s="451"/>
      <c r="G25" s="451"/>
      <c r="H25" s="451"/>
      <c r="I25" s="451"/>
      <c r="J25" s="451"/>
      <c r="K25" s="452"/>
      <c r="L25" s="440" t="str">
        <f>損益_特殊科目_チェック結果入力!E25</f>
        <v/>
      </c>
      <c r="M25" s="441"/>
      <c r="N25" s="441"/>
      <c r="O25" s="441"/>
      <c r="P25" s="441"/>
      <c r="Q25" s="441"/>
      <c r="R25" s="441"/>
      <c r="S25" s="442"/>
      <c r="T25" s="425"/>
      <c r="U25" s="426"/>
      <c r="V25" s="427"/>
      <c r="W25" s="434"/>
      <c r="X25" s="435"/>
      <c r="Y25" s="435"/>
      <c r="Z25" s="435"/>
      <c r="AA25" s="435"/>
      <c r="AB25" s="435"/>
      <c r="AC25" s="435"/>
      <c r="AD25" s="435"/>
      <c r="AE25" s="435"/>
      <c r="AF25" s="436"/>
      <c r="AG25" s="96"/>
      <c r="AH25" s="90"/>
      <c r="AI25" s="90" t="s">
        <v>100</v>
      </c>
      <c r="AJ25" s="90" t="s">
        <v>105</v>
      </c>
      <c r="AK25" s="90"/>
      <c r="AL25" s="90"/>
      <c r="AM25" s="90"/>
      <c r="AO25" s="90"/>
    </row>
    <row r="26" spans="1:47">
      <c r="A26" s="96"/>
      <c r="B26" s="448"/>
      <c r="C26" s="117"/>
      <c r="D26" s="117"/>
      <c r="E26" s="453"/>
      <c r="F26" s="453"/>
      <c r="G26" s="453"/>
      <c r="H26" s="453"/>
      <c r="I26" s="453"/>
      <c r="J26" s="453"/>
      <c r="K26" s="454"/>
      <c r="L26" s="443"/>
      <c r="M26" s="444"/>
      <c r="N26" s="444"/>
      <c r="O26" s="444"/>
      <c r="P26" s="444"/>
      <c r="Q26" s="444"/>
      <c r="R26" s="444"/>
      <c r="S26" s="445"/>
      <c r="T26" s="428"/>
      <c r="U26" s="429"/>
      <c r="V26" s="430"/>
      <c r="W26" s="437"/>
      <c r="X26" s="438"/>
      <c r="Y26" s="438"/>
      <c r="Z26" s="438"/>
      <c r="AA26" s="438"/>
      <c r="AB26" s="438"/>
      <c r="AC26" s="438"/>
      <c r="AD26" s="438"/>
      <c r="AE26" s="438"/>
      <c r="AF26" s="439"/>
      <c r="AG26" s="96"/>
      <c r="AH26" s="90"/>
      <c r="AI26" s="90" t="s">
        <v>92</v>
      </c>
      <c r="AJ26" s="109" t="s">
        <v>102</v>
      </c>
      <c r="AK26" s="90"/>
      <c r="AL26" s="90"/>
      <c r="AM26" s="90"/>
      <c r="AO26" s="109"/>
    </row>
    <row r="27" spans="1:47" ht="13.5" customHeight="1">
      <c r="A27" s="96"/>
      <c r="B27" s="446">
        <v>7</v>
      </c>
      <c r="C27" s="113" t="str">
        <f>IF(損益_特殊科目_チェック結果入力!C27="","",損益_特殊科目_チェック結果入力!C27)</f>
        <v/>
      </c>
      <c r="D27" s="113"/>
      <c r="E27" s="449" t="str">
        <f t="shared" ref="E27" si="4">IF(C27="","",VLOOKUP(C27,$AI$23:$AJ$39,2,FALSE))</f>
        <v/>
      </c>
      <c r="F27" s="449"/>
      <c r="G27" s="449"/>
      <c r="H27" s="449"/>
      <c r="I27" s="449"/>
      <c r="J27" s="449"/>
      <c r="K27" s="450"/>
      <c r="L27" s="455" t="str">
        <f>損益_特殊科目_チェック結果入力!E27</f>
        <v/>
      </c>
      <c r="M27" s="456"/>
      <c r="N27" s="456"/>
      <c r="O27" s="457" t="str">
        <f>損益_特殊科目_チェック結果入力!I27</f>
        <v/>
      </c>
      <c r="P27" s="457"/>
      <c r="Q27" s="457" t="str">
        <f>損益_特殊科目_チェック結果入力!L27</f>
        <v/>
      </c>
      <c r="R27" s="457"/>
      <c r="S27" s="458"/>
      <c r="T27" s="422" t="str">
        <f>IF(損益_特殊科目_チェック結果入力!P27="","",損益_特殊科目_チェック結果入力!P27)</f>
        <v/>
      </c>
      <c r="U27" s="423"/>
      <c r="V27" s="424"/>
      <c r="W27" s="431" t="str">
        <f>IF(損益_特殊科目_チェック結果入力!Q27="","",損益_特殊科目_チェック結果入力!Q27)</f>
        <v/>
      </c>
      <c r="X27" s="432"/>
      <c r="Y27" s="432"/>
      <c r="Z27" s="432"/>
      <c r="AA27" s="432"/>
      <c r="AB27" s="432"/>
      <c r="AC27" s="432"/>
      <c r="AD27" s="432"/>
      <c r="AE27" s="432"/>
      <c r="AF27" s="433"/>
      <c r="AG27" s="96"/>
      <c r="AH27" s="90"/>
      <c r="AI27" s="90" t="s">
        <v>90</v>
      </c>
      <c r="AJ27" s="109" t="s">
        <v>101</v>
      </c>
      <c r="AK27" s="90"/>
      <c r="AL27" s="90"/>
      <c r="AM27" s="90"/>
      <c r="AO27" s="109"/>
    </row>
    <row r="28" spans="1:47">
      <c r="A28" s="96"/>
      <c r="B28" s="447"/>
      <c r="C28" s="120"/>
      <c r="D28" s="120"/>
      <c r="E28" s="451"/>
      <c r="F28" s="451"/>
      <c r="G28" s="451"/>
      <c r="H28" s="451"/>
      <c r="I28" s="451"/>
      <c r="J28" s="451"/>
      <c r="K28" s="452"/>
      <c r="L28" s="440" t="str">
        <f>損益_特殊科目_チェック結果入力!E28</f>
        <v/>
      </c>
      <c r="M28" s="441"/>
      <c r="N28" s="441"/>
      <c r="O28" s="441"/>
      <c r="P28" s="441"/>
      <c r="Q28" s="441"/>
      <c r="R28" s="441"/>
      <c r="S28" s="442"/>
      <c r="T28" s="425"/>
      <c r="U28" s="426"/>
      <c r="V28" s="427"/>
      <c r="W28" s="434"/>
      <c r="X28" s="435"/>
      <c r="Y28" s="435"/>
      <c r="Z28" s="435"/>
      <c r="AA28" s="435"/>
      <c r="AB28" s="435"/>
      <c r="AC28" s="435"/>
      <c r="AD28" s="435"/>
      <c r="AE28" s="435"/>
      <c r="AF28" s="436"/>
      <c r="AG28" s="96"/>
      <c r="AH28" s="90"/>
      <c r="AI28" s="90" t="s">
        <v>93</v>
      </c>
      <c r="AJ28" s="109" t="s">
        <v>103</v>
      </c>
      <c r="AK28" s="90"/>
      <c r="AL28" s="90"/>
      <c r="AM28" s="90"/>
      <c r="AO28" s="109"/>
    </row>
    <row r="29" spans="1:47">
      <c r="A29" s="96"/>
      <c r="B29" s="448"/>
      <c r="C29" s="117"/>
      <c r="D29" s="117"/>
      <c r="E29" s="453"/>
      <c r="F29" s="453"/>
      <c r="G29" s="453"/>
      <c r="H29" s="453"/>
      <c r="I29" s="453"/>
      <c r="J29" s="453"/>
      <c r="K29" s="454"/>
      <c r="L29" s="443"/>
      <c r="M29" s="444"/>
      <c r="N29" s="444"/>
      <c r="O29" s="444"/>
      <c r="P29" s="444"/>
      <c r="Q29" s="444"/>
      <c r="R29" s="444"/>
      <c r="S29" s="445"/>
      <c r="T29" s="428"/>
      <c r="U29" s="429"/>
      <c r="V29" s="430"/>
      <c r="W29" s="437"/>
      <c r="X29" s="438"/>
      <c r="Y29" s="438"/>
      <c r="Z29" s="438"/>
      <c r="AA29" s="438"/>
      <c r="AB29" s="438"/>
      <c r="AC29" s="438"/>
      <c r="AD29" s="438"/>
      <c r="AE29" s="438"/>
      <c r="AF29" s="439"/>
      <c r="AG29" s="96"/>
      <c r="AH29" s="90"/>
      <c r="AI29" s="90" t="s">
        <v>91</v>
      </c>
      <c r="AJ29" s="109" t="s">
        <v>102</v>
      </c>
      <c r="AK29" s="90"/>
      <c r="AL29" s="90"/>
      <c r="AM29" s="90"/>
      <c r="AO29" s="109"/>
    </row>
    <row r="30" spans="1:47" ht="13.5" customHeight="1">
      <c r="A30" s="96"/>
      <c r="B30" s="446">
        <v>8</v>
      </c>
      <c r="C30" s="113" t="str">
        <f>IF(損益_特殊科目_チェック結果入力!C30="","",損益_特殊科目_チェック結果入力!C30)</f>
        <v/>
      </c>
      <c r="D30" s="113"/>
      <c r="E30" s="449" t="str">
        <f t="shared" ref="E30" si="5">IF(C30="","",VLOOKUP(C30,$AI$23:$AJ$39,2,FALSE))</f>
        <v/>
      </c>
      <c r="F30" s="449"/>
      <c r="G30" s="449"/>
      <c r="H30" s="449"/>
      <c r="I30" s="449"/>
      <c r="J30" s="449"/>
      <c r="K30" s="450"/>
      <c r="L30" s="455" t="str">
        <f>損益_特殊科目_チェック結果入力!E30</f>
        <v/>
      </c>
      <c r="M30" s="456"/>
      <c r="N30" s="456"/>
      <c r="O30" s="457" t="str">
        <f>損益_特殊科目_チェック結果入力!I30</f>
        <v/>
      </c>
      <c r="P30" s="457"/>
      <c r="Q30" s="457" t="str">
        <f>損益_特殊科目_チェック結果入力!L30</f>
        <v/>
      </c>
      <c r="R30" s="457"/>
      <c r="S30" s="458"/>
      <c r="T30" s="422" t="str">
        <f>IF(損益_特殊科目_チェック結果入力!P30="","",損益_特殊科目_チェック結果入力!P30)</f>
        <v/>
      </c>
      <c r="U30" s="423"/>
      <c r="V30" s="424"/>
      <c r="W30" s="431" t="str">
        <f>IF(損益_特殊科目_チェック結果入力!Q30="","",損益_特殊科目_チェック結果入力!Q30)</f>
        <v/>
      </c>
      <c r="X30" s="432"/>
      <c r="Y30" s="432"/>
      <c r="Z30" s="432"/>
      <c r="AA30" s="432"/>
      <c r="AB30" s="432"/>
      <c r="AC30" s="432"/>
      <c r="AD30" s="432"/>
      <c r="AE30" s="432"/>
      <c r="AF30" s="433"/>
      <c r="AG30" s="96"/>
      <c r="AH30" s="90"/>
      <c r="AI30" s="90" t="s">
        <v>94</v>
      </c>
      <c r="AJ30" s="109" t="s">
        <v>103</v>
      </c>
      <c r="AK30" s="90"/>
      <c r="AL30" s="90"/>
      <c r="AM30" s="90"/>
      <c r="AO30" s="90"/>
    </row>
    <row r="31" spans="1:47">
      <c r="A31" s="96"/>
      <c r="B31" s="447"/>
      <c r="C31" s="120"/>
      <c r="D31" s="120"/>
      <c r="E31" s="451"/>
      <c r="F31" s="451"/>
      <c r="G31" s="451"/>
      <c r="H31" s="451"/>
      <c r="I31" s="451"/>
      <c r="J31" s="451"/>
      <c r="K31" s="452"/>
      <c r="L31" s="440" t="str">
        <f>損益_特殊科目_チェック結果入力!E31</f>
        <v/>
      </c>
      <c r="M31" s="441"/>
      <c r="N31" s="441"/>
      <c r="O31" s="441"/>
      <c r="P31" s="441"/>
      <c r="Q31" s="441"/>
      <c r="R31" s="441"/>
      <c r="S31" s="442"/>
      <c r="T31" s="425"/>
      <c r="U31" s="426"/>
      <c r="V31" s="427"/>
      <c r="W31" s="434"/>
      <c r="X31" s="435"/>
      <c r="Y31" s="435"/>
      <c r="Z31" s="435"/>
      <c r="AA31" s="435"/>
      <c r="AB31" s="435"/>
      <c r="AC31" s="435"/>
      <c r="AD31" s="435"/>
      <c r="AE31" s="435"/>
      <c r="AF31" s="436"/>
      <c r="AG31" s="96"/>
      <c r="AH31" s="90"/>
      <c r="AI31" s="90" t="s">
        <v>95</v>
      </c>
      <c r="AJ31" s="109" t="s">
        <v>103</v>
      </c>
      <c r="AK31" s="90"/>
      <c r="AL31" s="90"/>
      <c r="AM31" s="90"/>
      <c r="AO31" s="90"/>
    </row>
    <row r="32" spans="1:47">
      <c r="A32" s="96"/>
      <c r="B32" s="448"/>
      <c r="C32" s="117"/>
      <c r="D32" s="117"/>
      <c r="E32" s="453"/>
      <c r="F32" s="453"/>
      <c r="G32" s="453"/>
      <c r="H32" s="453"/>
      <c r="I32" s="453"/>
      <c r="J32" s="453"/>
      <c r="K32" s="454"/>
      <c r="L32" s="443"/>
      <c r="M32" s="444"/>
      <c r="N32" s="444"/>
      <c r="O32" s="444"/>
      <c r="P32" s="444"/>
      <c r="Q32" s="444"/>
      <c r="R32" s="444"/>
      <c r="S32" s="445"/>
      <c r="T32" s="428"/>
      <c r="U32" s="429"/>
      <c r="V32" s="430"/>
      <c r="W32" s="437"/>
      <c r="X32" s="438"/>
      <c r="Y32" s="438"/>
      <c r="Z32" s="438"/>
      <c r="AA32" s="438"/>
      <c r="AB32" s="438"/>
      <c r="AC32" s="438"/>
      <c r="AD32" s="438"/>
      <c r="AE32" s="438"/>
      <c r="AF32" s="439"/>
      <c r="AG32" s="96"/>
      <c r="AH32" s="90"/>
      <c r="AI32" s="206" t="s">
        <v>119</v>
      </c>
      <c r="AJ32" s="90" t="s">
        <v>105</v>
      </c>
    </row>
    <row r="33" spans="1:41" ht="13.5" customHeight="1">
      <c r="A33" s="96"/>
      <c r="B33" s="446">
        <v>9</v>
      </c>
      <c r="C33" s="113" t="str">
        <f>IF(損益_特殊科目_チェック結果入力!C33="","",損益_特殊科目_チェック結果入力!C33)</f>
        <v/>
      </c>
      <c r="D33" s="113"/>
      <c r="E33" s="449" t="str">
        <f t="shared" ref="E33" si="6">IF(C33="","",VLOOKUP(C33,$AI$23:$AJ$39,2,FALSE))</f>
        <v/>
      </c>
      <c r="F33" s="449"/>
      <c r="G33" s="449"/>
      <c r="H33" s="449"/>
      <c r="I33" s="449"/>
      <c r="J33" s="449"/>
      <c r="K33" s="450"/>
      <c r="L33" s="455" t="str">
        <f>損益_特殊科目_チェック結果入力!E33</f>
        <v/>
      </c>
      <c r="M33" s="456"/>
      <c r="N33" s="456"/>
      <c r="O33" s="457" t="str">
        <f>損益_特殊科目_チェック結果入力!I33</f>
        <v/>
      </c>
      <c r="P33" s="457"/>
      <c r="Q33" s="457" t="str">
        <f>損益_特殊科目_チェック結果入力!L33</f>
        <v/>
      </c>
      <c r="R33" s="457"/>
      <c r="S33" s="458"/>
      <c r="T33" s="422" t="str">
        <f>IF(損益_特殊科目_チェック結果入力!P33="","",損益_特殊科目_チェック結果入力!P33)</f>
        <v/>
      </c>
      <c r="U33" s="423"/>
      <c r="V33" s="424"/>
      <c r="W33" s="431" t="str">
        <f>IF(損益_特殊科目_チェック結果入力!Q33="","",損益_特殊科目_チェック結果入力!Q33)</f>
        <v/>
      </c>
      <c r="X33" s="432"/>
      <c r="Y33" s="432"/>
      <c r="Z33" s="432"/>
      <c r="AA33" s="432"/>
      <c r="AB33" s="432"/>
      <c r="AC33" s="432"/>
      <c r="AD33" s="432"/>
      <c r="AE33" s="432"/>
      <c r="AF33" s="433"/>
      <c r="AG33" s="96"/>
      <c r="AH33" s="90"/>
      <c r="AI33" s="206" t="s">
        <v>120</v>
      </c>
      <c r="AJ33" s="90" t="s">
        <v>105</v>
      </c>
    </row>
    <row r="34" spans="1:41">
      <c r="A34" s="96"/>
      <c r="B34" s="447"/>
      <c r="C34" s="120"/>
      <c r="D34" s="120"/>
      <c r="E34" s="451"/>
      <c r="F34" s="451"/>
      <c r="G34" s="451"/>
      <c r="H34" s="451"/>
      <c r="I34" s="451"/>
      <c r="J34" s="451"/>
      <c r="K34" s="452"/>
      <c r="L34" s="440" t="str">
        <f>損益_特殊科目_チェック結果入力!E34</f>
        <v/>
      </c>
      <c r="M34" s="441"/>
      <c r="N34" s="441"/>
      <c r="O34" s="441"/>
      <c r="P34" s="441"/>
      <c r="Q34" s="441"/>
      <c r="R34" s="441"/>
      <c r="S34" s="442"/>
      <c r="T34" s="425"/>
      <c r="U34" s="426"/>
      <c r="V34" s="427"/>
      <c r="W34" s="434"/>
      <c r="X34" s="435"/>
      <c r="Y34" s="435"/>
      <c r="Z34" s="435"/>
      <c r="AA34" s="435"/>
      <c r="AB34" s="435"/>
      <c r="AC34" s="435"/>
      <c r="AD34" s="435"/>
      <c r="AE34" s="435"/>
      <c r="AF34" s="436"/>
      <c r="AG34" s="96"/>
      <c r="AH34" s="90"/>
      <c r="AI34" s="206" t="s">
        <v>121</v>
      </c>
      <c r="AJ34" s="90" t="s">
        <v>105</v>
      </c>
      <c r="AK34" s="90"/>
      <c r="AL34" s="90"/>
      <c r="AM34" s="90"/>
      <c r="AN34" s="109"/>
      <c r="AO34" s="90"/>
    </row>
    <row r="35" spans="1:41">
      <c r="A35" s="96"/>
      <c r="B35" s="448"/>
      <c r="C35" s="117"/>
      <c r="D35" s="117"/>
      <c r="E35" s="453"/>
      <c r="F35" s="453"/>
      <c r="G35" s="453"/>
      <c r="H35" s="453"/>
      <c r="I35" s="453"/>
      <c r="J35" s="453"/>
      <c r="K35" s="454"/>
      <c r="L35" s="443"/>
      <c r="M35" s="444"/>
      <c r="N35" s="444"/>
      <c r="O35" s="444"/>
      <c r="P35" s="444"/>
      <c r="Q35" s="444"/>
      <c r="R35" s="444"/>
      <c r="S35" s="445"/>
      <c r="T35" s="428"/>
      <c r="U35" s="429"/>
      <c r="V35" s="430"/>
      <c r="W35" s="437"/>
      <c r="X35" s="438"/>
      <c r="Y35" s="438"/>
      <c r="Z35" s="438"/>
      <c r="AA35" s="438"/>
      <c r="AB35" s="438"/>
      <c r="AC35" s="438"/>
      <c r="AD35" s="438"/>
      <c r="AE35" s="438"/>
      <c r="AF35" s="439"/>
      <c r="AG35" s="96"/>
      <c r="AH35" s="90"/>
      <c r="AI35" s="206" t="s">
        <v>122</v>
      </c>
      <c r="AJ35" s="90" t="s">
        <v>105</v>
      </c>
      <c r="AK35" s="90"/>
      <c r="AL35" s="90"/>
      <c r="AM35" s="90"/>
      <c r="AO35" s="90"/>
    </row>
    <row r="36" spans="1:41" ht="13.5" customHeight="1">
      <c r="A36" s="96"/>
      <c r="B36" s="446">
        <v>10</v>
      </c>
      <c r="C36" s="113" t="str">
        <f>IF(損益_特殊科目_チェック結果入力!C36="","",損益_特殊科目_チェック結果入力!C36)</f>
        <v/>
      </c>
      <c r="D36" s="113"/>
      <c r="E36" s="449" t="str">
        <f t="shared" ref="E36" si="7">IF(C36="","",VLOOKUP(C36,$AI$23:$AJ$39,2,FALSE))</f>
        <v/>
      </c>
      <c r="F36" s="449"/>
      <c r="G36" s="449"/>
      <c r="H36" s="449"/>
      <c r="I36" s="449"/>
      <c r="J36" s="449"/>
      <c r="K36" s="450"/>
      <c r="L36" s="455" t="str">
        <f>損益_特殊科目_チェック結果入力!E36</f>
        <v/>
      </c>
      <c r="M36" s="456"/>
      <c r="N36" s="456"/>
      <c r="O36" s="457" t="str">
        <f>損益_特殊科目_チェック結果入力!I36</f>
        <v/>
      </c>
      <c r="P36" s="457"/>
      <c r="Q36" s="457" t="str">
        <f>損益_特殊科目_チェック結果入力!L36</f>
        <v/>
      </c>
      <c r="R36" s="457"/>
      <c r="S36" s="458"/>
      <c r="T36" s="422" t="str">
        <f>IF(損益_特殊科目_チェック結果入力!P36="","",損益_特殊科目_チェック結果入力!P36)</f>
        <v/>
      </c>
      <c r="U36" s="423"/>
      <c r="V36" s="424"/>
      <c r="W36" s="431" t="str">
        <f>IF(損益_特殊科目_チェック結果入力!Q36="","",損益_特殊科目_チェック結果入力!Q36)</f>
        <v/>
      </c>
      <c r="X36" s="432"/>
      <c r="Y36" s="432"/>
      <c r="Z36" s="432"/>
      <c r="AA36" s="432"/>
      <c r="AB36" s="432"/>
      <c r="AC36" s="432"/>
      <c r="AD36" s="432"/>
      <c r="AE36" s="432"/>
      <c r="AF36" s="433"/>
      <c r="AG36" s="96"/>
      <c r="AI36" s="206" t="s">
        <v>123</v>
      </c>
      <c r="AJ36" s="90" t="s">
        <v>105</v>
      </c>
    </row>
    <row r="37" spans="1:41">
      <c r="B37" s="447"/>
      <c r="C37" s="120"/>
      <c r="D37" s="120"/>
      <c r="E37" s="451"/>
      <c r="F37" s="451"/>
      <c r="G37" s="451"/>
      <c r="H37" s="451"/>
      <c r="I37" s="451"/>
      <c r="J37" s="451"/>
      <c r="K37" s="452"/>
      <c r="L37" s="440" t="str">
        <f>損益_特殊科目_チェック結果入力!E37</f>
        <v/>
      </c>
      <c r="M37" s="441"/>
      <c r="N37" s="441"/>
      <c r="O37" s="441"/>
      <c r="P37" s="441"/>
      <c r="Q37" s="441"/>
      <c r="R37" s="441"/>
      <c r="S37" s="442"/>
      <c r="T37" s="425"/>
      <c r="U37" s="426"/>
      <c r="V37" s="427"/>
      <c r="W37" s="434"/>
      <c r="X37" s="435"/>
      <c r="Y37" s="435"/>
      <c r="Z37" s="435"/>
      <c r="AA37" s="435"/>
      <c r="AB37" s="435"/>
      <c r="AC37" s="435"/>
      <c r="AD37" s="435"/>
      <c r="AE37" s="435"/>
      <c r="AF37" s="436"/>
      <c r="AI37" s="206" t="s">
        <v>124</v>
      </c>
      <c r="AJ37" s="90" t="s">
        <v>105</v>
      </c>
    </row>
    <row r="38" spans="1:41">
      <c r="B38" s="448"/>
      <c r="C38" s="117"/>
      <c r="D38" s="117"/>
      <c r="E38" s="453"/>
      <c r="F38" s="453"/>
      <c r="G38" s="453"/>
      <c r="H38" s="453"/>
      <c r="I38" s="453"/>
      <c r="J38" s="453"/>
      <c r="K38" s="454"/>
      <c r="L38" s="443"/>
      <c r="M38" s="444"/>
      <c r="N38" s="444"/>
      <c r="O38" s="444"/>
      <c r="P38" s="444"/>
      <c r="Q38" s="444"/>
      <c r="R38" s="444"/>
      <c r="S38" s="445"/>
      <c r="T38" s="428"/>
      <c r="U38" s="429"/>
      <c r="V38" s="430"/>
      <c r="W38" s="437"/>
      <c r="X38" s="438"/>
      <c r="Y38" s="438"/>
      <c r="Z38" s="438"/>
      <c r="AA38" s="438"/>
      <c r="AB38" s="438"/>
      <c r="AC38" s="438"/>
      <c r="AD38" s="438"/>
      <c r="AE38" s="438"/>
      <c r="AF38" s="439"/>
      <c r="AI38" s="206" t="s">
        <v>125</v>
      </c>
      <c r="AJ38" s="90" t="s">
        <v>105</v>
      </c>
    </row>
    <row r="39" spans="1:41" ht="13.5" customHeight="1">
      <c r="B39" s="446">
        <v>11</v>
      </c>
      <c r="C39" s="113" t="str">
        <f>IF(損益_特殊科目_チェック結果入力!C39="","",損益_特殊科目_チェック結果入力!C39)</f>
        <v/>
      </c>
      <c r="D39" s="113"/>
      <c r="E39" s="449" t="str">
        <f t="shared" ref="E39" si="8">IF(C39="","",VLOOKUP(C39,$AI$23:$AJ$39,2,FALSE))</f>
        <v/>
      </c>
      <c r="F39" s="449"/>
      <c r="G39" s="449"/>
      <c r="H39" s="449"/>
      <c r="I39" s="449"/>
      <c r="J39" s="449"/>
      <c r="K39" s="450"/>
      <c r="L39" s="455" t="str">
        <f>損益_特殊科目_チェック結果入力!E39</f>
        <v/>
      </c>
      <c r="M39" s="456"/>
      <c r="N39" s="456"/>
      <c r="O39" s="457" t="str">
        <f>損益_特殊科目_チェック結果入力!I39</f>
        <v/>
      </c>
      <c r="P39" s="457"/>
      <c r="Q39" s="457" t="str">
        <f>損益_特殊科目_チェック結果入力!L39</f>
        <v/>
      </c>
      <c r="R39" s="457"/>
      <c r="S39" s="458"/>
      <c r="T39" s="422" t="str">
        <f>IF(損益_特殊科目_チェック結果入力!P39="","",損益_特殊科目_チェック結果入力!P39)</f>
        <v/>
      </c>
      <c r="U39" s="423"/>
      <c r="V39" s="424"/>
      <c r="W39" s="431" t="str">
        <f>IF(損益_特殊科目_チェック結果入力!Q39="","",損益_特殊科目_チェック結果入力!Q39)</f>
        <v/>
      </c>
      <c r="X39" s="432"/>
      <c r="Y39" s="432"/>
      <c r="Z39" s="432"/>
      <c r="AA39" s="432"/>
      <c r="AB39" s="432"/>
      <c r="AC39" s="432"/>
      <c r="AD39" s="432"/>
      <c r="AE39" s="432"/>
      <c r="AF39" s="433"/>
      <c r="AI39" s="206" t="s">
        <v>127</v>
      </c>
      <c r="AJ39" s="90" t="s">
        <v>105</v>
      </c>
    </row>
    <row r="40" spans="1:41">
      <c r="A40" s="90"/>
      <c r="B40" s="447"/>
      <c r="C40" s="120"/>
      <c r="D40" s="120"/>
      <c r="E40" s="451"/>
      <c r="F40" s="451"/>
      <c r="G40" s="451"/>
      <c r="H40" s="451"/>
      <c r="I40" s="451"/>
      <c r="J40" s="451"/>
      <c r="K40" s="452"/>
      <c r="L40" s="440" t="str">
        <f>損益_特殊科目_チェック結果入力!E40</f>
        <v/>
      </c>
      <c r="M40" s="441"/>
      <c r="N40" s="441"/>
      <c r="O40" s="441"/>
      <c r="P40" s="441"/>
      <c r="Q40" s="441"/>
      <c r="R40" s="441"/>
      <c r="S40" s="442"/>
      <c r="T40" s="425"/>
      <c r="U40" s="426"/>
      <c r="V40" s="427"/>
      <c r="W40" s="434"/>
      <c r="X40" s="435"/>
      <c r="Y40" s="435"/>
      <c r="Z40" s="435"/>
      <c r="AA40" s="435"/>
      <c r="AB40" s="435"/>
      <c r="AC40" s="435"/>
      <c r="AD40" s="435"/>
      <c r="AE40" s="435"/>
      <c r="AF40" s="436"/>
      <c r="AG40" s="90"/>
    </row>
    <row r="41" spans="1:41">
      <c r="B41" s="448"/>
      <c r="C41" s="117"/>
      <c r="D41" s="117"/>
      <c r="E41" s="453"/>
      <c r="F41" s="453"/>
      <c r="G41" s="453"/>
      <c r="H41" s="453"/>
      <c r="I41" s="453"/>
      <c r="J41" s="453"/>
      <c r="K41" s="454"/>
      <c r="L41" s="443"/>
      <c r="M41" s="444"/>
      <c r="N41" s="444"/>
      <c r="O41" s="444"/>
      <c r="P41" s="444"/>
      <c r="Q41" s="444"/>
      <c r="R41" s="444"/>
      <c r="S41" s="445"/>
      <c r="T41" s="428"/>
      <c r="U41" s="429"/>
      <c r="V41" s="430"/>
      <c r="W41" s="437"/>
      <c r="X41" s="438"/>
      <c r="Y41" s="438"/>
      <c r="Z41" s="438"/>
      <c r="AA41" s="438"/>
      <c r="AB41" s="438"/>
      <c r="AC41" s="438"/>
      <c r="AD41" s="438"/>
      <c r="AE41" s="438"/>
      <c r="AF41" s="439"/>
    </row>
    <row r="42" spans="1:41" ht="13.5" customHeight="1">
      <c r="A42" s="90"/>
      <c r="B42" s="446">
        <v>12</v>
      </c>
      <c r="C42" s="113" t="str">
        <f>IF(損益_特殊科目_チェック結果入力!C42="","",損益_特殊科目_チェック結果入力!C42)</f>
        <v/>
      </c>
      <c r="D42" s="113"/>
      <c r="E42" s="449" t="str">
        <f t="shared" ref="E42" si="9">IF(C42="","",VLOOKUP(C42,$AI$23:$AJ$39,2,FALSE))</f>
        <v/>
      </c>
      <c r="F42" s="449"/>
      <c r="G42" s="449"/>
      <c r="H42" s="449"/>
      <c r="I42" s="449"/>
      <c r="J42" s="449"/>
      <c r="K42" s="450"/>
      <c r="L42" s="455" t="str">
        <f>損益_特殊科目_チェック結果入力!E42</f>
        <v/>
      </c>
      <c r="M42" s="456"/>
      <c r="N42" s="456"/>
      <c r="O42" s="457" t="str">
        <f>損益_特殊科目_チェック結果入力!I42</f>
        <v/>
      </c>
      <c r="P42" s="457"/>
      <c r="Q42" s="457" t="str">
        <f>損益_特殊科目_チェック結果入力!L42</f>
        <v/>
      </c>
      <c r="R42" s="457"/>
      <c r="S42" s="458"/>
      <c r="T42" s="422" t="str">
        <f>IF(損益_特殊科目_チェック結果入力!P42="","",損益_特殊科目_チェック結果入力!P42)</f>
        <v/>
      </c>
      <c r="U42" s="423"/>
      <c r="V42" s="424"/>
      <c r="W42" s="431" t="str">
        <f>IF(損益_特殊科目_チェック結果入力!Q42="","",損益_特殊科目_チェック結果入力!Q42)</f>
        <v/>
      </c>
      <c r="X42" s="432"/>
      <c r="Y42" s="432"/>
      <c r="Z42" s="432"/>
      <c r="AA42" s="432"/>
      <c r="AB42" s="432"/>
      <c r="AC42" s="432"/>
      <c r="AD42" s="432"/>
      <c r="AE42" s="432"/>
      <c r="AF42" s="433"/>
      <c r="AG42" s="90"/>
    </row>
    <row r="43" spans="1:41">
      <c r="A43" s="90"/>
      <c r="B43" s="447"/>
      <c r="C43" s="120"/>
      <c r="D43" s="120"/>
      <c r="E43" s="451"/>
      <c r="F43" s="451"/>
      <c r="G43" s="451"/>
      <c r="H43" s="451"/>
      <c r="I43" s="451"/>
      <c r="J43" s="451"/>
      <c r="K43" s="452"/>
      <c r="L43" s="440" t="str">
        <f>損益_特殊科目_チェック結果入力!E43</f>
        <v/>
      </c>
      <c r="M43" s="441"/>
      <c r="N43" s="441"/>
      <c r="O43" s="441"/>
      <c r="P43" s="441"/>
      <c r="Q43" s="441"/>
      <c r="R43" s="441"/>
      <c r="S43" s="442"/>
      <c r="T43" s="425"/>
      <c r="U43" s="426"/>
      <c r="V43" s="427"/>
      <c r="W43" s="434"/>
      <c r="X43" s="435"/>
      <c r="Y43" s="435"/>
      <c r="Z43" s="435"/>
      <c r="AA43" s="435"/>
      <c r="AB43" s="435"/>
      <c r="AC43" s="435"/>
      <c r="AD43" s="435"/>
      <c r="AE43" s="435"/>
      <c r="AF43" s="436"/>
      <c r="AG43" s="90"/>
    </row>
    <row r="44" spans="1:41">
      <c r="A44" s="90"/>
      <c r="B44" s="448"/>
      <c r="C44" s="117"/>
      <c r="D44" s="117"/>
      <c r="E44" s="453"/>
      <c r="F44" s="453"/>
      <c r="G44" s="453"/>
      <c r="H44" s="453"/>
      <c r="I44" s="453"/>
      <c r="J44" s="453"/>
      <c r="K44" s="454"/>
      <c r="L44" s="443"/>
      <c r="M44" s="444"/>
      <c r="N44" s="444"/>
      <c r="O44" s="444"/>
      <c r="P44" s="444"/>
      <c r="Q44" s="444"/>
      <c r="R44" s="444"/>
      <c r="S44" s="445"/>
      <c r="T44" s="428"/>
      <c r="U44" s="429"/>
      <c r="V44" s="430"/>
      <c r="W44" s="437"/>
      <c r="X44" s="438"/>
      <c r="Y44" s="438"/>
      <c r="Z44" s="438"/>
      <c r="AA44" s="438"/>
      <c r="AB44" s="438"/>
      <c r="AC44" s="438"/>
      <c r="AD44" s="438"/>
      <c r="AE44" s="438"/>
      <c r="AF44" s="439"/>
      <c r="AG44" s="90"/>
    </row>
    <row r="45" spans="1:41">
      <c r="B45" s="446">
        <v>13</v>
      </c>
      <c r="C45" s="113" t="str">
        <f>IF(損益_特殊科目_チェック結果入力!C45="","",損益_特殊科目_チェック結果入力!C45)</f>
        <v/>
      </c>
      <c r="D45" s="113"/>
      <c r="E45" s="449" t="str">
        <f t="shared" ref="E45" si="10">IF(C45="","",VLOOKUP(C45,$AI$23:$AJ$39,2,FALSE))</f>
        <v/>
      </c>
      <c r="F45" s="449"/>
      <c r="G45" s="449"/>
      <c r="H45" s="449"/>
      <c r="I45" s="449"/>
      <c r="J45" s="449"/>
      <c r="K45" s="450"/>
      <c r="L45" s="455" t="str">
        <f>損益_特殊科目_チェック結果入力!E45</f>
        <v/>
      </c>
      <c r="M45" s="456"/>
      <c r="N45" s="456"/>
      <c r="O45" s="457" t="str">
        <f>損益_特殊科目_チェック結果入力!I45</f>
        <v/>
      </c>
      <c r="P45" s="457"/>
      <c r="Q45" s="457" t="str">
        <f>損益_特殊科目_チェック結果入力!L45</f>
        <v/>
      </c>
      <c r="R45" s="457"/>
      <c r="S45" s="458"/>
      <c r="T45" s="422" t="str">
        <f>IF(損益_特殊科目_チェック結果入力!P45="","",損益_特殊科目_チェック結果入力!P45)</f>
        <v/>
      </c>
      <c r="U45" s="423"/>
      <c r="V45" s="424"/>
      <c r="W45" s="431" t="str">
        <f>IF(損益_特殊科目_チェック結果入力!Q45="","",損益_特殊科目_チェック結果入力!Q45)</f>
        <v/>
      </c>
      <c r="X45" s="432"/>
      <c r="Y45" s="432"/>
      <c r="Z45" s="432"/>
      <c r="AA45" s="432"/>
      <c r="AB45" s="432"/>
      <c r="AC45" s="432"/>
      <c r="AD45" s="432"/>
      <c r="AE45" s="432"/>
      <c r="AF45" s="433"/>
    </row>
    <row r="46" spans="1:41">
      <c r="A46" s="90"/>
      <c r="B46" s="447"/>
      <c r="C46" s="120"/>
      <c r="D46" s="120"/>
      <c r="E46" s="451"/>
      <c r="F46" s="451"/>
      <c r="G46" s="451"/>
      <c r="H46" s="451"/>
      <c r="I46" s="451"/>
      <c r="J46" s="451"/>
      <c r="K46" s="452"/>
      <c r="L46" s="440" t="str">
        <f>損益_特殊科目_チェック結果入力!E46</f>
        <v/>
      </c>
      <c r="M46" s="441"/>
      <c r="N46" s="441"/>
      <c r="O46" s="441"/>
      <c r="P46" s="441"/>
      <c r="Q46" s="441"/>
      <c r="R46" s="441"/>
      <c r="S46" s="442"/>
      <c r="T46" s="425"/>
      <c r="U46" s="426"/>
      <c r="V46" s="427"/>
      <c r="W46" s="434"/>
      <c r="X46" s="435"/>
      <c r="Y46" s="435"/>
      <c r="Z46" s="435"/>
      <c r="AA46" s="435"/>
      <c r="AB46" s="435"/>
      <c r="AC46" s="435"/>
      <c r="AD46" s="435"/>
      <c r="AE46" s="435"/>
      <c r="AF46" s="436"/>
    </row>
    <row r="47" spans="1:41">
      <c r="B47" s="448"/>
      <c r="C47" s="117"/>
      <c r="D47" s="117"/>
      <c r="E47" s="453"/>
      <c r="F47" s="453"/>
      <c r="G47" s="453"/>
      <c r="H47" s="453"/>
      <c r="I47" s="453"/>
      <c r="J47" s="453"/>
      <c r="K47" s="454"/>
      <c r="L47" s="443"/>
      <c r="M47" s="444"/>
      <c r="N47" s="444"/>
      <c r="O47" s="444"/>
      <c r="P47" s="444"/>
      <c r="Q47" s="444"/>
      <c r="R47" s="444"/>
      <c r="S47" s="445"/>
      <c r="T47" s="428"/>
      <c r="U47" s="429"/>
      <c r="V47" s="430"/>
      <c r="W47" s="437"/>
      <c r="X47" s="438"/>
      <c r="Y47" s="438"/>
      <c r="Z47" s="438"/>
      <c r="AA47" s="438"/>
      <c r="AB47" s="438"/>
      <c r="AC47" s="438"/>
      <c r="AD47" s="438"/>
      <c r="AE47" s="438"/>
      <c r="AF47" s="439"/>
    </row>
    <row r="48" spans="1:41">
      <c r="B48" s="446">
        <v>14</v>
      </c>
      <c r="C48" s="113" t="str">
        <f>IF(損益_特殊科目_チェック結果入力!C48="","",損益_特殊科目_チェック結果入力!C48)</f>
        <v/>
      </c>
      <c r="D48" s="113"/>
      <c r="E48" s="449" t="str">
        <f t="shared" ref="E48" si="11">IF(C48="","",VLOOKUP(C48,$AI$23:$AJ$39,2,FALSE))</f>
        <v/>
      </c>
      <c r="F48" s="449"/>
      <c r="G48" s="449"/>
      <c r="H48" s="449"/>
      <c r="I48" s="449"/>
      <c r="J48" s="449"/>
      <c r="K48" s="450"/>
      <c r="L48" s="455" t="str">
        <f>損益_特殊科目_チェック結果入力!E48</f>
        <v/>
      </c>
      <c r="M48" s="456"/>
      <c r="N48" s="456"/>
      <c r="O48" s="457" t="str">
        <f>損益_特殊科目_チェック結果入力!I48</f>
        <v/>
      </c>
      <c r="P48" s="457"/>
      <c r="Q48" s="457" t="str">
        <f>損益_特殊科目_チェック結果入力!L48</f>
        <v/>
      </c>
      <c r="R48" s="457"/>
      <c r="S48" s="458"/>
      <c r="T48" s="422" t="str">
        <f>IF(損益_特殊科目_チェック結果入力!P48="","",損益_特殊科目_チェック結果入力!P48)</f>
        <v/>
      </c>
      <c r="U48" s="423"/>
      <c r="V48" s="424"/>
      <c r="W48" s="431" t="str">
        <f>IF(損益_特殊科目_チェック結果入力!Q48="","",損益_特殊科目_チェック結果入力!Q48)</f>
        <v/>
      </c>
      <c r="X48" s="432"/>
      <c r="Y48" s="432"/>
      <c r="Z48" s="432"/>
      <c r="AA48" s="432"/>
      <c r="AB48" s="432"/>
      <c r="AC48" s="432"/>
      <c r="AD48" s="432"/>
      <c r="AE48" s="432"/>
      <c r="AF48" s="433"/>
    </row>
    <row r="49" spans="2:32">
      <c r="B49" s="447"/>
      <c r="C49" s="120"/>
      <c r="D49" s="120"/>
      <c r="E49" s="451"/>
      <c r="F49" s="451"/>
      <c r="G49" s="451"/>
      <c r="H49" s="451"/>
      <c r="I49" s="451"/>
      <c r="J49" s="451"/>
      <c r="K49" s="452"/>
      <c r="L49" s="440" t="str">
        <f>損益_特殊科目_チェック結果入力!E49</f>
        <v/>
      </c>
      <c r="M49" s="441"/>
      <c r="N49" s="441"/>
      <c r="O49" s="441"/>
      <c r="P49" s="441"/>
      <c r="Q49" s="441"/>
      <c r="R49" s="441"/>
      <c r="S49" s="442"/>
      <c r="T49" s="425"/>
      <c r="U49" s="426"/>
      <c r="V49" s="427"/>
      <c r="W49" s="434"/>
      <c r="X49" s="435"/>
      <c r="Y49" s="435"/>
      <c r="Z49" s="435"/>
      <c r="AA49" s="435"/>
      <c r="AB49" s="435"/>
      <c r="AC49" s="435"/>
      <c r="AD49" s="435"/>
      <c r="AE49" s="435"/>
      <c r="AF49" s="436"/>
    </row>
    <row r="50" spans="2:32">
      <c r="B50" s="448"/>
      <c r="C50" s="117"/>
      <c r="D50" s="117"/>
      <c r="E50" s="453"/>
      <c r="F50" s="453"/>
      <c r="G50" s="453"/>
      <c r="H50" s="453"/>
      <c r="I50" s="453"/>
      <c r="J50" s="453"/>
      <c r="K50" s="454"/>
      <c r="L50" s="443"/>
      <c r="M50" s="444"/>
      <c r="N50" s="444"/>
      <c r="O50" s="444"/>
      <c r="P50" s="444"/>
      <c r="Q50" s="444"/>
      <c r="R50" s="444"/>
      <c r="S50" s="445"/>
      <c r="T50" s="428"/>
      <c r="U50" s="429"/>
      <c r="V50" s="430"/>
      <c r="W50" s="437"/>
      <c r="X50" s="438"/>
      <c r="Y50" s="438"/>
      <c r="Z50" s="438"/>
      <c r="AA50" s="438"/>
      <c r="AB50" s="438"/>
      <c r="AC50" s="438"/>
      <c r="AD50" s="438"/>
      <c r="AE50" s="438"/>
      <c r="AF50" s="439"/>
    </row>
    <row r="51" spans="2:32">
      <c r="B51" s="446">
        <v>15</v>
      </c>
      <c r="C51" s="113" t="str">
        <f>IF(損益_特殊科目_チェック結果入力!C51="","",損益_特殊科目_チェック結果入力!C51)</f>
        <v/>
      </c>
      <c r="D51" s="113"/>
      <c r="E51" s="449" t="str">
        <f t="shared" ref="E51" si="12">IF(C51="","",VLOOKUP(C51,$AI$23:$AJ$39,2,FALSE))</f>
        <v/>
      </c>
      <c r="F51" s="449"/>
      <c r="G51" s="449"/>
      <c r="H51" s="449"/>
      <c r="I51" s="449"/>
      <c r="J51" s="449"/>
      <c r="K51" s="450"/>
      <c r="L51" s="455" t="str">
        <f>損益_特殊科目_チェック結果入力!E51</f>
        <v/>
      </c>
      <c r="M51" s="456"/>
      <c r="N51" s="456"/>
      <c r="O51" s="457" t="str">
        <f>損益_特殊科目_チェック結果入力!I51</f>
        <v/>
      </c>
      <c r="P51" s="457"/>
      <c r="Q51" s="457" t="str">
        <f>損益_特殊科目_チェック結果入力!L51</f>
        <v/>
      </c>
      <c r="R51" s="457"/>
      <c r="S51" s="458"/>
      <c r="T51" s="422" t="str">
        <f>IF(損益_特殊科目_チェック結果入力!P51="","",損益_特殊科目_チェック結果入力!P51)</f>
        <v/>
      </c>
      <c r="U51" s="423"/>
      <c r="V51" s="424"/>
      <c r="W51" s="431" t="str">
        <f>IF(損益_特殊科目_チェック結果入力!Q51="","",損益_特殊科目_チェック結果入力!Q51)</f>
        <v/>
      </c>
      <c r="X51" s="432"/>
      <c r="Y51" s="432"/>
      <c r="Z51" s="432"/>
      <c r="AA51" s="432"/>
      <c r="AB51" s="432"/>
      <c r="AC51" s="432"/>
      <c r="AD51" s="432"/>
      <c r="AE51" s="432"/>
      <c r="AF51" s="433"/>
    </row>
    <row r="52" spans="2:32">
      <c r="B52" s="447"/>
      <c r="C52" s="120"/>
      <c r="D52" s="120"/>
      <c r="E52" s="451"/>
      <c r="F52" s="451"/>
      <c r="G52" s="451"/>
      <c r="H52" s="451"/>
      <c r="I52" s="451"/>
      <c r="J52" s="451"/>
      <c r="K52" s="452"/>
      <c r="L52" s="440" t="str">
        <f>損益_特殊科目_チェック結果入力!E52</f>
        <v/>
      </c>
      <c r="M52" s="441"/>
      <c r="N52" s="441"/>
      <c r="O52" s="441"/>
      <c r="P52" s="441"/>
      <c r="Q52" s="441"/>
      <c r="R52" s="441"/>
      <c r="S52" s="442"/>
      <c r="T52" s="425"/>
      <c r="U52" s="426"/>
      <c r="V52" s="427"/>
      <c r="W52" s="434"/>
      <c r="X52" s="435"/>
      <c r="Y52" s="435"/>
      <c r="Z52" s="435"/>
      <c r="AA52" s="435"/>
      <c r="AB52" s="435"/>
      <c r="AC52" s="435"/>
      <c r="AD52" s="435"/>
      <c r="AE52" s="435"/>
      <c r="AF52" s="436"/>
    </row>
    <row r="53" spans="2:32">
      <c r="B53" s="448"/>
      <c r="C53" s="117"/>
      <c r="D53" s="117"/>
      <c r="E53" s="453"/>
      <c r="F53" s="453"/>
      <c r="G53" s="453"/>
      <c r="H53" s="453"/>
      <c r="I53" s="453"/>
      <c r="J53" s="453"/>
      <c r="K53" s="454"/>
      <c r="L53" s="443"/>
      <c r="M53" s="444"/>
      <c r="N53" s="444"/>
      <c r="O53" s="444"/>
      <c r="P53" s="444"/>
      <c r="Q53" s="444"/>
      <c r="R53" s="444"/>
      <c r="S53" s="445"/>
      <c r="T53" s="428"/>
      <c r="U53" s="429"/>
      <c r="V53" s="430"/>
      <c r="W53" s="437"/>
      <c r="X53" s="438"/>
      <c r="Y53" s="438"/>
      <c r="Z53" s="438"/>
      <c r="AA53" s="438"/>
      <c r="AB53" s="438"/>
      <c r="AC53" s="438"/>
      <c r="AD53" s="438"/>
      <c r="AE53" s="438"/>
      <c r="AF53" s="439"/>
    </row>
    <row r="54" spans="2:32">
      <c r="B54" s="446">
        <v>16</v>
      </c>
      <c r="C54" s="113" t="str">
        <f>IF(損益_特殊科目_チェック結果入力!C54="","",損益_特殊科目_チェック結果入力!C54)</f>
        <v/>
      </c>
      <c r="D54" s="113"/>
      <c r="E54" s="449" t="str">
        <f t="shared" ref="E54" si="13">IF(C54="","",VLOOKUP(C54,$AI$23:$AJ$39,2,FALSE))</f>
        <v/>
      </c>
      <c r="F54" s="449"/>
      <c r="G54" s="449"/>
      <c r="H54" s="449"/>
      <c r="I54" s="449"/>
      <c r="J54" s="449"/>
      <c r="K54" s="450"/>
      <c r="L54" s="455" t="str">
        <f>損益_特殊科目_チェック結果入力!E54</f>
        <v/>
      </c>
      <c r="M54" s="456"/>
      <c r="N54" s="456"/>
      <c r="O54" s="457" t="str">
        <f>損益_特殊科目_チェック結果入力!I54</f>
        <v/>
      </c>
      <c r="P54" s="457"/>
      <c r="Q54" s="457" t="str">
        <f>損益_特殊科目_チェック結果入力!L54</f>
        <v/>
      </c>
      <c r="R54" s="457"/>
      <c r="S54" s="458"/>
      <c r="T54" s="422" t="str">
        <f>IF(損益_特殊科目_チェック結果入力!P54="","",損益_特殊科目_チェック結果入力!P54)</f>
        <v/>
      </c>
      <c r="U54" s="423"/>
      <c r="V54" s="424"/>
      <c r="W54" s="431" t="str">
        <f>IF(損益_特殊科目_チェック結果入力!Q54="","",損益_特殊科目_チェック結果入力!Q54)</f>
        <v/>
      </c>
      <c r="X54" s="432"/>
      <c r="Y54" s="432"/>
      <c r="Z54" s="432"/>
      <c r="AA54" s="432"/>
      <c r="AB54" s="432"/>
      <c r="AC54" s="432"/>
      <c r="AD54" s="432"/>
      <c r="AE54" s="432"/>
      <c r="AF54" s="433"/>
    </row>
    <row r="55" spans="2:32">
      <c r="B55" s="447"/>
      <c r="C55" s="120"/>
      <c r="D55" s="120"/>
      <c r="E55" s="451"/>
      <c r="F55" s="451"/>
      <c r="G55" s="451"/>
      <c r="H55" s="451"/>
      <c r="I55" s="451"/>
      <c r="J55" s="451"/>
      <c r="K55" s="452"/>
      <c r="L55" s="440" t="str">
        <f>損益_特殊科目_チェック結果入力!E55</f>
        <v/>
      </c>
      <c r="M55" s="441"/>
      <c r="N55" s="441"/>
      <c r="O55" s="441"/>
      <c r="P55" s="441"/>
      <c r="Q55" s="441"/>
      <c r="R55" s="441"/>
      <c r="S55" s="442"/>
      <c r="T55" s="425"/>
      <c r="U55" s="426"/>
      <c r="V55" s="427"/>
      <c r="W55" s="434"/>
      <c r="X55" s="435"/>
      <c r="Y55" s="435"/>
      <c r="Z55" s="435"/>
      <c r="AA55" s="435"/>
      <c r="AB55" s="435"/>
      <c r="AC55" s="435"/>
      <c r="AD55" s="435"/>
      <c r="AE55" s="435"/>
      <c r="AF55" s="436"/>
    </row>
    <row r="56" spans="2:32">
      <c r="B56" s="448"/>
      <c r="C56" s="117"/>
      <c r="D56" s="117"/>
      <c r="E56" s="453"/>
      <c r="F56" s="453"/>
      <c r="G56" s="453"/>
      <c r="H56" s="453"/>
      <c r="I56" s="453"/>
      <c r="J56" s="453"/>
      <c r="K56" s="454"/>
      <c r="L56" s="443"/>
      <c r="M56" s="444"/>
      <c r="N56" s="444"/>
      <c r="O56" s="444"/>
      <c r="P56" s="444"/>
      <c r="Q56" s="444"/>
      <c r="R56" s="444"/>
      <c r="S56" s="445"/>
      <c r="T56" s="428"/>
      <c r="U56" s="429"/>
      <c r="V56" s="430"/>
      <c r="W56" s="437"/>
      <c r="X56" s="438"/>
      <c r="Y56" s="438"/>
      <c r="Z56" s="438"/>
      <c r="AA56" s="438"/>
      <c r="AB56" s="438"/>
      <c r="AC56" s="438"/>
      <c r="AD56" s="438"/>
      <c r="AE56" s="438"/>
      <c r="AF56" s="439"/>
    </row>
    <row r="57" spans="2:32">
      <c r="B57" s="446">
        <v>17</v>
      </c>
      <c r="C57" s="113" t="str">
        <f>IF(損益_特殊科目_チェック結果入力!C57="","",損益_特殊科目_チェック結果入力!C57)</f>
        <v/>
      </c>
      <c r="D57" s="113"/>
      <c r="E57" s="449" t="str">
        <f t="shared" ref="E57" si="14">IF(C57="","",VLOOKUP(C57,$AI$23:$AJ$39,2,FALSE))</f>
        <v/>
      </c>
      <c r="F57" s="449"/>
      <c r="G57" s="449"/>
      <c r="H57" s="449"/>
      <c r="I57" s="449"/>
      <c r="J57" s="449"/>
      <c r="K57" s="450"/>
      <c r="L57" s="455" t="str">
        <f>損益_特殊科目_チェック結果入力!E57</f>
        <v/>
      </c>
      <c r="M57" s="456"/>
      <c r="N57" s="456"/>
      <c r="O57" s="457" t="str">
        <f>損益_特殊科目_チェック結果入力!I57</f>
        <v/>
      </c>
      <c r="P57" s="457"/>
      <c r="Q57" s="457" t="str">
        <f>損益_特殊科目_チェック結果入力!L57</f>
        <v/>
      </c>
      <c r="R57" s="457"/>
      <c r="S57" s="458"/>
      <c r="T57" s="422" t="str">
        <f>IF(損益_特殊科目_チェック結果入力!P57="","",損益_特殊科目_チェック結果入力!P57)</f>
        <v/>
      </c>
      <c r="U57" s="423"/>
      <c r="V57" s="424"/>
      <c r="W57" s="431" t="str">
        <f>IF(損益_特殊科目_チェック結果入力!Q57="","",損益_特殊科目_チェック結果入力!Q57)</f>
        <v/>
      </c>
      <c r="X57" s="432"/>
      <c r="Y57" s="432"/>
      <c r="Z57" s="432"/>
      <c r="AA57" s="432"/>
      <c r="AB57" s="432"/>
      <c r="AC57" s="432"/>
      <c r="AD57" s="432"/>
      <c r="AE57" s="432"/>
      <c r="AF57" s="433"/>
    </row>
    <row r="58" spans="2:32">
      <c r="B58" s="447"/>
      <c r="C58" s="120"/>
      <c r="D58" s="120"/>
      <c r="E58" s="451"/>
      <c r="F58" s="451"/>
      <c r="G58" s="451"/>
      <c r="H58" s="451"/>
      <c r="I58" s="451"/>
      <c r="J58" s="451"/>
      <c r="K58" s="452"/>
      <c r="L58" s="440" t="str">
        <f>損益_特殊科目_チェック結果入力!E58</f>
        <v/>
      </c>
      <c r="M58" s="441"/>
      <c r="N58" s="441"/>
      <c r="O58" s="441"/>
      <c r="P58" s="441"/>
      <c r="Q58" s="441"/>
      <c r="R58" s="441"/>
      <c r="S58" s="442"/>
      <c r="T58" s="425"/>
      <c r="U58" s="426"/>
      <c r="V58" s="427"/>
      <c r="W58" s="434"/>
      <c r="X58" s="435"/>
      <c r="Y58" s="435"/>
      <c r="Z58" s="435"/>
      <c r="AA58" s="435"/>
      <c r="AB58" s="435"/>
      <c r="AC58" s="435"/>
      <c r="AD58" s="435"/>
      <c r="AE58" s="435"/>
      <c r="AF58" s="436"/>
    </row>
    <row r="59" spans="2:32">
      <c r="B59" s="448"/>
      <c r="C59" s="117"/>
      <c r="D59" s="117"/>
      <c r="E59" s="453"/>
      <c r="F59" s="453"/>
      <c r="G59" s="453"/>
      <c r="H59" s="453"/>
      <c r="I59" s="453"/>
      <c r="J59" s="453"/>
      <c r="K59" s="454"/>
      <c r="L59" s="443"/>
      <c r="M59" s="444"/>
      <c r="N59" s="444"/>
      <c r="O59" s="444"/>
      <c r="P59" s="444"/>
      <c r="Q59" s="444"/>
      <c r="R59" s="444"/>
      <c r="S59" s="445"/>
      <c r="T59" s="428"/>
      <c r="U59" s="429"/>
      <c r="V59" s="430"/>
      <c r="W59" s="437"/>
      <c r="X59" s="438"/>
      <c r="Y59" s="438"/>
      <c r="Z59" s="438"/>
      <c r="AA59" s="438"/>
      <c r="AB59" s="438"/>
      <c r="AC59" s="438"/>
      <c r="AD59" s="438"/>
      <c r="AE59" s="438"/>
      <c r="AF59" s="439"/>
    </row>
    <row r="60" spans="2:32">
      <c r="B60" s="446">
        <v>18</v>
      </c>
      <c r="C60" s="113" t="str">
        <f>IF(損益_特殊科目_チェック結果入力!C60="","",損益_特殊科目_チェック結果入力!C60)</f>
        <v/>
      </c>
      <c r="D60" s="113"/>
      <c r="E60" s="449" t="str">
        <f t="shared" ref="E60" si="15">IF(C60="","",VLOOKUP(C60,$AI$23:$AJ$39,2,FALSE))</f>
        <v/>
      </c>
      <c r="F60" s="449"/>
      <c r="G60" s="449"/>
      <c r="H60" s="449"/>
      <c r="I60" s="449"/>
      <c r="J60" s="449"/>
      <c r="K60" s="450"/>
      <c r="L60" s="455" t="str">
        <f>損益_特殊科目_チェック結果入力!E60</f>
        <v/>
      </c>
      <c r="M60" s="456"/>
      <c r="N60" s="456"/>
      <c r="O60" s="457" t="str">
        <f>損益_特殊科目_チェック結果入力!I60</f>
        <v/>
      </c>
      <c r="P60" s="457"/>
      <c r="Q60" s="457" t="str">
        <f>損益_特殊科目_チェック結果入力!L60</f>
        <v/>
      </c>
      <c r="R60" s="457"/>
      <c r="S60" s="458"/>
      <c r="T60" s="422" t="str">
        <f>IF(損益_特殊科目_チェック結果入力!P60="","",損益_特殊科目_チェック結果入力!P60)</f>
        <v/>
      </c>
      <c r="U60" s="423"/>
      <c r="V60" s="424"/>
      <c r="W60" s="431" t="str">
        <f>IF(損益_特殊科目_チェック結果入力!Q60="","",損益_特殊科目_チェック結果入力!Q60)</f>
        <v/>
      </c>
      <c r="X60" s="432"/>
      <c r="Y60" s="432"/>
      <c r="Z60" s="432"/>
      <c r="AA60" s="432"/>
      <c r="AB60" s="432"/>
      <c r="AC60" s="432"/>
      <c r="AD60" s="432"/>
      <c r="AE60" s="432"/>
      <c r="AF60" s="433"/>
    </row>
    <row r="61" spans="2:32">
      <c r="B61" s="447"/>
      <c r="C61" s="120"/>
      <c r="D61" s="120"/>
      <c r="E61" s="451"/>
      <c r="F61" s="451"/>
      <c r="G61" s="451"/>
      <c r="H61" s="451"/>
      <c r="I61" s="451"/>
      <c r="J61" s="451"/>
      <c r="K61" s="452"/>
      <c r="L61" s="440" t="str">
        <f>損益_特殊科目_チェック結果入力!E61</f>
        <v/>
      </c>
      <c r="M61" s="441"/>
      <c r="N61" s="441"/>
      <c r="O61" s="441"/>
      <c r="P61" s="441"/>
      <c r="Q61" s="441"/>
      <c r="R61" s="441"/>
      <c r="S61" s="442"/>
      <c r="T61" s="425"/>
      <c r="U61" s="426"/>
      <c r="V61" s="427"/>
      <c r="W61" s="434"/>
      <c r="X61" s="435"/>
      <c r="Y61" s="435"/>
      <c r="Z61" s="435"/>
      <c r="AA61" s="435"/>
      <c r="AB61" s="435"/>
      <c r="AC61" s="435"/>
      <c r="AD61" s="435"/>
      <c r="AE61" s="435"/>
      <c r="AF61" s="436"/>
    </row>
    <row r="62" spans="2:32">
      <c r="B62" s="448"/>
      <c r="C62" s="117"/>
      <c r="D62" s="117"/>
      <c r="E62" s="453"/>
      <c r="F62" s="453"/>
      <c r="G62" s="453"/>
      <c r="H62" s="453"/>
      <c r="I62" s="453"/>
      <c r="J62" s="453"/>
      <c r="K62" s="454"/>
      <c r="L62" s="443"/>
      <c r="M62" s="444"/>
      <c r="N62" s="444"/>
      <c r="O62" s="444"/>
      <c r="P62" s="444"/>
      <c r="Q62" s="444"/>
      <c r="R62" s="444"/>
      <c r="S62" s="445"/>
      <c r="T62" s="428"/>
      <c r="U62" s="429"/>
      <c r="V62" s="430"/>
      <c r="W62" s="437"/>
      <c r="X62" s="438"/>
      <c r="Y62" s="438"/>
      <c r="Z62" s="438"/>
      <c r="AA62" s="438"/>
      <c r="AB62" s="438"/>
      <c r="AC62" s="438"/>
      <c r="AD62" s="438"/>
      <c r="AE62" s="438"/>
      <c r="AF62" s="439"/>
    </row>
    <row r="63" spans="2:32">
      <c r="B63" s="446">
        <v>19</v>
      </c>
      <c r="C63" s="113" t="str">
        <f>IF(損益_特殊科目_チェック結果入力!C63="","",損益_特殊科目_チェック結果入力!C63)</f>
        <v/>
      </c>
      <c r="D63" s="113"/>
      <c r="E63" s="449" t="str">
        <f t="shared" ref="E63" si="16">IF(C63="","",VLOOKUP(C63,$AI$23:$AJ$39,2,FALSE))</f>
        <v/>
      </c>
      <c r="F63" s="449"/>
      <c r="G63" s="449"/>
      <c r="H63" s="449"/>
      <c r="I63" s="449"/>
      <c r="J63" s="449"/>
      <c r="K63" s="450"/>
      <c r="L63" s="455" t="str">
        <f>損益_特殊科目_チェック結果入力!E63</f>
        <v/>
      </c>
      <c r="M63" s="456"/>
      <c r="N63" s="456"/>
      <c r="O63" s="457" t="str">
        <f>損益_特殊科目_チェック結果入力!I63</f>
        <v/>
      </c>
      <c r="P63" s="457"/>
      <c r="Q63" s="457" t="str">
        <f>損益_特殊科目_チェック結果入力!L63</f>
        <v/>
      </c>
      <c r="R63" s="457"/>
      <c r="S63" s="458"/>
      <c r="T63" s="422" t="str">
        <f>IF(損益_特殊科目_チェック結果入力!P63="","",損益_特殊科目_チェック結果入力!P63)</f>
        <v/>
      </c>
      <c r="U63" s="423"/>
      <c r="V63" s="424"/>
      <c r="W63" s="431" t="str">
        <f>IF(損益_特殊科目_チェック結果入力!Q63="","",損益_特殊科目_チェック結果入力!Q63)</f>
        <v/>
      </c>
      <c r="X63" s="432"/>
      <c r="Y63" s="432"/>
      <c r="Z63" s="432"/>
      <c r="AA63" s="432"/>
      <c r="AB63" s="432"/>
      <c r="AC63" s="432"/>
      <c r="AD63" s="432"/>
      <c r="AE63" s="432"/>
      <c r="AF63" s="433"/>
    </row>
    <row r="64" spans="2:32">
      <c r="B64" s="447"/>
      <c r="C64" s="120"/>
      <c r="D64" s="120"/>
      <c r="E64" s="451"/>
      <c r="F64" s="451"/>
      <c r="G64" s="451"/>
      <c r="H64" s="451"/>
      <c r="I64" s="451"/>
      <c r="J64" s="451"/>
      <c r="K64" s="452"/>
      <c r="L64" s="440" t="str">
        <f>損益_特殊科目_チェック結果入力!E64</f>
        <v/>
      </c>
      <c r="M64" s="441"/>
      <c r="N64" s="441"/>
      <c r="O64" s="441"/>
      <c r="P64" s="441"/>
      <c r="Q64" s="441"/>
      <c r="R64" s="441"/>
      <c r="S64" s="442"/>
      <c r="T64" s="425"/>
      <c r="U64" s="426"/>
      <c r="V64" s="427"/>
      <c r="W64" s="434"/>
      <c r="X64" s="435"/>
      <c r="Y64" s="435"/>
      <c r="Z64" s="435"/>
      <c r="AA64" s="435"/>
      <c r="AB64" s="435"/>
      <c r="AC64" s="435"/>
      <c r="AD64" s="435"/>
      <c r="AE64" s="435"/>
      <c r="AF64" s="436"/>
    </row>
    <row r="65" spans="2:32">
      <c r="B65" s="448"/>
      <c r="C65" s="117"/>
      <c r="D65" s="117"/>
      <c r="E65" s="453"/>
      <c r="F65" s="453"/>
      <c r="G65" s="453"/>
      <c r="H65" s="453"/>
      <c r="I65" s="453"/>
      <c r="J65" s="453"/>
      <c r="K65" s="454"/>
      <c r="L65" s="443"/>
      <c r="M65" s="444"/>
      <c r="N65" s="444"/>
      <c r="O65" s="444"/>
      <c r="P65" s="444"/>
      <c r="Q65" s="444"/>
      <c r="R65" s="444"/>
      <c r="S65" s="445"/>
      <c r="T65" s="428"/>
      <c r="U65" s="429"/>
      <c r="V65" s="430"/>
      <c r="W65" s="437"/>
      <c r="X65" s="438"/>
      <c r="Y65" s="438"/>
      <c r="Z65" s="438"/>
      <c r="AA65" s="438"/>
      <c r="AB65" s="438"/>
      <c r="AC65" s="438"/>
      <c r="AD65" s="438"/>
      <c r="AE65" s="438"/>
      <c r="AF65" s="439"/>
    </row>
    <row r="66" spans="2:32">
      <c r="B66" s="446">
        <v>20</v>
      </c>
      <c r="C66" s="113" t="str">
        <f>IF(損益_特殊科目_チェック結果入力!C66="","",損益_特殊科目_チェック結果入力!C66)</f>
        <v/>
      </c>
      <c r="D66" s="113"/>
      <c r="E66" s="449" t="str">
        <f t="shared" ref="E66" si="17">IF(C66="","",VLOOKUP(C66,$AI$23:$AJ$39,2,FALSE))</f>
        <v/>
      </c>
      <c r="F66" s="449"/>
      <c r="G66" s="449"/>
      <c r="H66" s="449"/>
      <c r="I66" s="449"/>
      <c r="J66" s="449"/>
      <c r="K66" s="450"/>
      <c r="L66" s="455" t="str">
        <f>損益_特殊科目_チェック結果入力!E66</f>
        <v/>
      </c>
      <c r="M66" s="456"/>
      <c r="N66" s="456"/>
      <c r="O66" s="457" t="str">
        <f>損益_特殊科目_チェック結果入力!I66</f>
        <v/>
      </c>
      <c r="P66" s="457"/>
      <c r="Q66" s="457" t="str">
        <f>損益_特殊科目_チェック結果入力!L66</f>
        <v/>
      </c>
      <c r="R66" s="457"/>
      <c r="S66" s="458"/>
      <c r="T66" s="422" t="str">
        <f>IF(損益_特殊科目_チェック結果入力!P66="","",損益_特殊科目_チェック結果入力!P66)</f>
        <v/>
      </c>
      <c r="U66" s="423"/>
      <c r="V66" s="424"/>
      <c r="W66" s="431" t="str">
        <f>IF(損益_特殊科目_チェック結果入力!Q66="","",損益_特殊科目_チェック結果入力!Q66)</f>
        <v/>
      </c>
      <c r="X66" s="432"/>
      <c r="Y66" s="432"/>
      <c r="Z66" s="432"/>
      <c r="AA66" s="432"/>
      <c r="AB66" s="432"/>
      <c r="AC66" s="432"/>
      <c r="AD66" s="432"/>
      <c r="AE66" s="432"/>
      <c r="AF66" s="433"/>
    </row>
    <row r="67" spans="2:32">
      <c r="B67" s="447"/>
      <c r="C67" s="120"/>
      <c r="D67" s="120"/>
      <c r="E67" s="451"/>
      <c r="F67" s="451"/>
      <c r="G67" s="451"/>
      <c r="H67" s="451"/>
      <c r="I67" s="451"/>
      <c r="J67" s="451"/>
      <c r="K67" s="452"/>
      <c r="L67" s="440" t="str">
        <f>損益_特殊科目_チェック結果入力!E67</f>
        <v/>
      </c>
      <c r="M67" s="441"/>
      <c r="N67" s="441"/>
      <c r="O67" s="441"/>
      <c r="P67" s="441"/>
      <c r="Q67" s="441"/>
      <c r="R67" s="441"/>
      <c r="S67" s="442"/>
      <c r="T67" s="425"/>
      <c r="U67" s="426"/>
      <c r="V67" s="427"/>
      <c r="W67" s="434"/>
      <c r="X67" s="435"/>
      <c r="Y67" s="435"/>
      <c r="Z67" s="435"/>
      <c r="AA67" s="435"/>
      <c r="AB67" s="435"/>
      <c r="AC67" s="435"/>
      <c r="AD67" s="435"/>
      <c r="AE67" s="435"/>
      <c r="AF67" s="436"/>
    </row>
    <row r="68" spans="2:32">
      <c r="B68" s="448"/>
      <c r="C68" s="117"/>
      <c r="D68" s="117"/>
      <c r="E68" s="453"/>
      <c r="F68" s="453"/>
      <c r="G68" s="453"/>
      <c r="H68" s="453"/>
      <c r="I68" s="453"/>
      <c r="J68" s="453"/>
      <c r="K68" s="454"/>
      <c r="L68" s="443"/>
      <c r="M68" s="444"/>
      <c r="N68" s="444"/>
      <c r="O68" s="444"/>
      <c r="P68" s="444"/>
      <c r="Q68" s="444"/>
      <c r="R68" s="444"/>
      <c r="S68" s="445"/>
      <c r="T68" s="428"/>
      <c r="U68" s="429"/>
      <c r="V68" s="430"/>
      <c r="W68" s="437"/>
      <c r="X68" s="438"/>
      <c r="Y68" s="438"/>
      <c r="Z68" s="438"/>
      <c r="AA68" s="438"/>
      <c r="AB68" s="438"/>
      <c r="AC68" s="438"/>
      <c r="AD68" s="438"/>
      <c r="AE68" s="438"/>
      <c r="AF68" s="439"/>
    </row>
    <row r="69" spans="2:32">
      <c r="B69" s="446">
        <v>21</v>
      </c>
      <c r="C69" s="113" t="str">
        <f>IF(損益_特殊科目_チェック結果入力!C69="","",損益_特殊科目_チェック結果入力!C69)</f>
        <v/>
      </c>
      <c r="D69" s="113"/>
      <c r="E69" s="449" t="str">
        <f t="shared" ref="E69" si="18">IF(C69="","",VLOOKUP(C69,$AI$23:$AJ$39,2,FALSE))</f>
        <v/>
      </c>
      <c r="F69" s="449"/>
      <c r="G69" s="449"/>
      <c r="H69" s="449"/>
      <c r="I69" s="449"/>
      <c r="J69" s="449"/>
      <c r="K69" s="450"/>
      <c r="L69" s="455" t="str">
        <f>損益_特殊科目_チェック結果入力!E69</f>
        <v/>
      </c>
      <c r="M69" s="456"/>
      <c r="N69" s="456"/>
      <c r="O69" s="457" t="str">
        <f>損益_特殊科目_チェック結果入力!I69</f>
        <v/>
      </c>
      <c r="P69" s="457"/>
      <c r="Q69" s="457" t="str">
        <f>損益_特殊科目_チェック結果入力!L69</f>
        <v/>
      </c>
      <c r="R69" s="457"/>
      <c r="S69" s="458"/>
      <c r="T69" s="422" t="str">
        <f>IF(損益_特殊科目_チェック結果入力!P84="","",損益_特殊科目_チェック結果入力!P84)</f>
        <v/>
      </c>
      <c r="U69" s="423"/>
      <c r="V69" s="424"/>
      <c r="W69" s="431" t="str">
        <f>IF(損益_特殊科目_チェック結果入力!Q84="","",損益_特殊科目_チェック結果入力!Q84)</f>
        <v/>
      </c>
      <c r="X69" s="432"/>
      <c r="Y69" s="432"/>
      <c r="Z69" s="432"/>
      <c r="AA69" s="432"/>
      <c r="AB69" s="432"/>
      <c r="AC69" s="432"/>
      <c r="AD69" s="432"/>
      <c r="AE69" s="432"/>
      <c r="AF69" s="433"/>
    </row>
    <row r="70" spans="2:32">
      <c r="B70" s="447"/>
      <c r="C70" s="120"/>
      <c r="D70" s="120"/>
      <c r="E70" s="451"/>
      <c r="F70" s="451"/>
      <c r="G70" s="451"/>
      <c r="H70" s="451"/>
      <c r="I70" s="451"/>
      <c r="J70" s="451"/>
      <c r="K70" s="452"/>
      <c r="L70" s="440" t="str">
        <f>損益_特殊科目_チェック結果入力!E70</f>
        <v/>
      </c>
      <c r="M70" s="441"/>
      <c r="N70" s="441"/>
      <c r="O70" s="441"/>
      <c r="P70" s="441"/>
      <c r="Q70" s="441"/>
      <c r="R70" s="441"/>
      <c r="S70" s="442"/>
      <c r="T70" s="425"/>
      <c r="U70" s="426"/>
      <c r="V70" s="427"/>
      <c r="W70" s="434"/>
      <c r="X70" s="435"/>
      <c r="Y70" s="435"/>
      <c r="Z70" s="435"/>
      <c r="AA70" s="435"/>
      <c r="AB70" s="435"/>
      <c r="AC70" s="435"/>
      <c r="AD70" s="435"/>
      <c r="AE70" s="435"/>
      <c r="AF70" s="436"/>
    </row>
    <row r="71" spans="2:32">
      <c r="B71" s="448"/>
      <c r="C71" s="117"/>
      <c r="D71" s="117"/>
      <c r="E71" s="453"/>
      <c r="F71" s="453"/>
      <c r="G71" s="453"/>
      <c r="H71" s="453"/>
      <c r="I71" s="453"/>
      <c r="J71" s="453"/>
      <c r="K71" s="454"/>
      <c r="L71" s="443"/>
      <c r="M71" s="444"/>
      <c r="N71" s="444"/>
      <c r="O71" s="444"/>
      <c r="P71" s="444"/>
      <c r="Q71" s="444"/>
      <c r="R71" s="444"/>
      <c r="S71" s="445"/>
      <c r="T71" s="428"/>
      <c r="U71" s="429"/>
      <c r="V71" s="430"/>
      <c r="W71" s="437"/>
      <c r="X71" s="438"/>
      <c r="Y71" s="438"/>
      <c r="Z71" s="438"/>
      <c r="AA71" s="438"/>
      <c r="AB71" s="438"/>
      <c r="AC71" s="438"/>
      <c r="AD71" s="438"/>
      <c r="AE71" s="438"/>
      <c r="AF71" s="439"/>
    </row>
    <row r="72" spans="2:32">
      <c r="B72" s="446">
        <v>22</v>
      </c>
      <c r="C72" s="113" t="str">
        <f>IF(損益_特殊科目_チェック結果入力!C72="","",損益_特殊科目_チェック結果入力!C72)</f>
        <v/>
      </c>
      <c r="D72" s="113"/>
      <c r="E72" s="449" t="str">
        <f t="shared" ref="E72" si="19">IF(C72="","",VLOOKUP(C72,$AI$23:$AJ$39,2,FALSE))</f>
        <v/>
      </c>
      <c r="F72" s="449"/>
      <c r="G72" s="449"/>
      <c r="H72" s="449"/>
      <c r="I72" s="449"/>
      <c r="J72" s="449"/>
      <c r="K72" s="450"/>
      <c r="L72" s="455" t="str">
        <f>損益_特殊科目_チェック結果入力!E72</f>
        <v/>
      </c>
      <c r="M72" s="456"/>
      <c r="N72" s="456"/>
      <c r="O72" s="457" t="str">
        <f>損益_特殊科目_チェック結果入力!I72</f>
        <v/>
      </c>
      <c r="P72" s="457"/>
      <c r="Q72" s="457" t="str">
        <f>損益_特殊科目_チェック結果入力!L72</f>
        <v/>
      </c>
      <c r="R72" s="457"/>
      <c r="S72" s="458"/>
      <c r="T72" s="422" t="str">
        <f>IF(損益_特殊科目_チェック結果入力!P87="","",損益_特殊科目_チェック結果入力!P87)</f>
        <v/>
      </c>
      <c r="U72" s="423"/>
      <c r="V72" s="424"/>
      <c r="W72" s="431" t="str">
        <f>IF(損益_特殊科目_チェック結果入力!Q87="","",損益_特殊科目_チェック結果入力!Q87)</f>
        <v/>
      </c>
      <c r="X72" s="432"/>
      <c r="Y72" s="432"/>
      <c r="Z72" s="432"/>
      <c r="AA72" s="432"/>
      <c r="AB72" s="432"/>
      <c r="AC72" s="432"/>
      <c r="AD72" s="432"/>
      <c r="AE72" s="432"/>
      <c r="AF72" s="433"/>
    </row>
    <row r="73" spans="2:32">
      <c r="B73" s="447"/>
      <c r="C73" s="120"/>
      <c r="D73" s="120"/>
      <c r="E73" s="451"/>
      <c r="F73" s="451"/>
      <c r="G73" s="451"/>
      <c r="H73" s="451"/>
      <c r="I73" s="451"/>
      <c r="J73" s="451"/>
      <c r="K73" s="452"/>
      <c r="L73" s="440" t="str">
        <f>損益_特殊科目_チェック結果入力!E73</f>
        <v/>
      </c>
      <c r="M73" s="441"/>
      <c r="N73" s="441"/>
      <c r="O73" s="441"/>
      <c r="P73" s="441"/>
      <c r="Q73" s="441"/>
      <c r="R73" s="441"/>
      <c r="S73" s="442"/>
      <c r="T73" s="425"/>
      <c r="U73" s="426"/>
      <c r="V73" s="427"/>
      <c r="W73" s="434"/>
      <c r="X73" s="435"/>
      <c r="Y73" s="435"/>
      <c r="Z73" s="435"/>
      <c r="AA73" s="435"/>
      <c r="AB73" s="435"/>
      <c r="AC73" s="435"/>
      <c r="AD73" s="435"/>
      <c r="AE73" s="435"/>
      <c r="AF73" s="436"/>
    </row>
    <row r="74" spans="2:32">
      <c r="B74" s="448"/>
      <c r="C74" s="117"/>
      <c r="D74" s="117"/>
      <c r="E74" s="453"/>
      <c r="F74" s="453"/>
      <c r="G74" s="453"/>
      <c r="H74" s="453"/>
      <c r="I74" s="453"/>
      <c r="J74" s="453"/>
      <c r="K74" s="454"/>
      <c r="L74" s="443"/>
      <c r="M74" s="444"/>
      <c r="N74" s="444"/>
      <c r="O74" s="444"/>
      <c r="P74" s="444"/>
      <c r="Q74" s="444"/>
      <c r="R74" s="444"/>
      <c r="S74" s="445"/>
      <c r="T74" s="428"/>
      <c r="U74" s="429"/>
      <c r="V74" s="430"/>
      <c r="W74" s="437"/>
      <c r="X74" s="438"/>
      <c r="Y74" s="438"/>
      <c r="Z74" s="438"/>
      <c r="AA74" s="438"/>
      <c r="AB74" s="438"/>
      <c r="AC74" s="438"/>
      <c r="AD74" s="438"/>
      <c r="AE74" s="438"/>
      <c r="AF74" s="439"/>
    </row>
    <row r="75" spans="2:32">
      <c r="B75" s="446">
        <v>23</v>
      </c>
      <c r="C75" s="113" t="str">
        <f>IF(損益_特殊科目_チェック結果入力!C75="","",損益_特殊科目_チェック結果入力!C75)</f>
        <v/>
      </c>
      <c r="D75" s="113"/>
      <c r="E75" s="449" t="str">
        <f t="shared" ref="E75" si="20">IF(C75="","",VLOOKUP(C75,$AI$23:$AJ$39,2,FALSE))</f>
        <v/>
      </c>
      <c r="F75" s="449"/>
      <c r="G75" s="449"/>
      <c r="H75" s="449"/>
      <c r="I75" s="449"/>
      <c r="J75" s="449"/>
      <c r="K75" s="450"/>
      <c r="L75" s="455" t="str">
        <f>損益_特殊科目_チェック結果入力!E75</f>
        <v/>
      </c>
      <c r="M75" s="456"/>
      <c r="N75" s="456"/>
      <c r="O75" s="457" t="str">
        <f>損益_特殊科目_チェック結果入力!I75</f>
        <v/>
      </c>
      <c r="P75" s="457"/>
      <c r="Q75" s="457" t="str">
        <f>損益_特殊科目_チェック結果入力!L75</f>
        <v/>
      </c>
      <c r="R75" s="457"/>
      <c r="S75" s="458"/>
      <c r="T75" s="422" t="str">
        <f>IF(損益_特殊科目_チェック結果入力!P90="","",損益_特殊科目_チェック結果入力!P90)</f>
        <v/>
      </c>
      <c r="U75" s="423"/>
      <c r="V75" s="424"/>
      <c r="W75" s="431" t="str">
        <f>IF(損益_特殊科目_チェック結果入力!Q90="","",損益_特殊科目_チェック結果入力!Q90)</f>
        <v/>
      </c>
      <c r="X75" s="432"/>
      <c r="Y75" s="432"/>
      <c r="Z75" s="432"/>
      <c r="AA75" s="432"/>
      <c r="AB75" s="432"/>
      <c r="AC75" s="432"/>
      <c r="AD75" s="432"/>
      <c r="AE75" s="432"/>
      <c r="AF75" s="433"/>
    </row>
    <row r="76" spans="2:32">
      <c r="B76" s="447"/>
      <c r="C76" s="120"/>
      <c r="D76" s="120"/>
      <c r="E76" s="451"/>
      <c r="F76" s="451"/>
      <c r="G76" s="451"/>
      <c r="H76" s="451"/>
      <c r="I76" s="451"/>
      <c r="J76" s="451"/>
      <c r="K76" s="452"/>
      <c r="L76" s="440" t="str">
        <f>損益_特殊科目_チェック結果入力!E76</f>
        <v/>
      </c>
      <c r="M76" s="441"/>
      <c r="N76" s="441"/>
      <c r="O76" s="441"/>
      <c r="P76" s="441"/>
      <c r="Q76" s="441"/>
      <c r="R76" s="441"/>
      <c r="S76" s="442"/>
      <c r="T76" s="425"/>
      <c r="U76" s="426"/>
      <c r="V76" s="427"/>
      <c r="W76" s="434"/>
      <c r="X76" s="435"/>
      <c r="Y76" s="435"/>
      <c r="Z76" s="435"/>
      <c r="AA76" s="435"/>
      <c r="AB76" s="435"/>
      <c r="AC76" s="435"/>
      <c r="AD76" s="435"/>
      <c r="AE76" s="435"/>
      <c r="AF76" s="436"/>
    </row>
    <row r="77" spans="2:32">
      <c r="B77" s="448"/>
      <c r="C77" s="117"/>
      <c r="D77" s="117"/>
      <c r="E77" s="453"/>
      <c r="F77" s="453"/>
      <c r="G77" s="453"/>
      <c r="H77" s="453"/>
      <c r="I77" s="453"/>
      <c r="J77" s="453"/>
      <c r="K77" s="454"/>
      <c r="L77" s="443"/>
      <c r="M77" s="444"/>
      <c r="N77" s="444"/>
      <c r="O77" s="444"/>
      <c r="P77" s="444"/>
      <c r="Q77" s="444"/>
      <c r="R77" s="444"/>
      <c r="S77" s="445"/>
      <c r="T77" s="428"/>
      <c r="U77" s="429"/>
      <c r="V77" s="430"/>
      <c r="W77" s="437"/>
      <c r="X77" s="438"/>
      <c r="Y77" s="438"/>
      <c r="Z77" s="438"/>
      <c r="AA77" s="438"/>
      <c r="AB77" s="438"/>
      <c r="AC77" s="438"/>
      <c r="AD77" s="438"/>
      <c r="AE77" s="438"/>
      <c r="AF77" s="439"/>
    </row>
    <row r="78" spans="2:32">
      <c r="B78" s="446">
        <v>24</v>
      </c>
      <c r="C78" s="113" t="str">
        <f>IF(損益_特殊科目_チェック結果入力!C78="","",損益_特殊科目_チェック結果入力!C78)</f>
        <v/>
      </c>
      <c r="D78" s="113"/>
      <c r="E78" s="449" t="str">
        <f t="shared" ref="E78" si="21">IF(C78="","",VLOOKUP(C78,$AI$23:$AJ$39,2,FALSE))</f>
        <v/>
      </c>
      <c r="F78" s="449"/>
      <c r="G78" s="449"/>
      <c r="H78" s="449"/>
      <c r="I78" s="449"/>
      <c r="J78" s="449"/>
      <c r="K78" s="450"/>
      <c r="L78" s="455" t="str">
        <f>損益_特殊科目_チェック結果入力!E78</f>
        <v/>
      </c>
      <c r="M78" s="456"/>
      <c r="N78" s="456"/>
      <c r="O78" s="457" t="str">
        <f>損益_特殊科目_チェック結果入力!I78</f>
        <v/>
      </c>
      <c r="P78" s="457"/>
      <c r="Q78" s="457" t="str">
        <f>損益_特殊科目_チェック結果入力!L78</f>
        <v/>
      </c>
      <c r="R78" s="457"/>
      <c r="S78" s="458"/>
      <c r="T78" s="422" t="str">
        <f>IF(損益_特殊科目_チェック結果入力!P93="","",損益_特殊科目_チェック結果入力!P93)</f>
        <v/>
      </c>
      <c r="U78" s="423"/>
      <c r="V78" s="424"/>
      <c r="W78" s="431" t="str">
        <f>IF(損益_特殊科目_チェック結果入力!Q93="","",損益_特殊科目_チェック結果入力!Q93)</f>
        <v/>
      </c>
      <c r="X78" s="432"/>
      <c r="Y78" s="432"/>
      <c r="Z78" s="432"/>
      <c r="AA78" s="432"/>
      <c r="AB78" s="432"/>
      <c r="AC78" s="432"/>
      <c r="AD78" s="432"/>
      <c r="AE78" s="432"/>
      <c r="AF78" s="433"/>
    </row>
    <row r="79" spans="2:32">
      <c r="B79" s="447"/>
      <c r="C79" s="120"/>
      <c r="D79" s="120"/>
      <c r="E79" s="451"/>
      <c r="F79" s="451"/>
      <c r="G79" s="451"/>
      <c r="H79" s="451"/>
      <c r="I79" s="451"/>
      <c r="J79" s="451"/>
      <c r="K79" s="452"/>
      <c r="L79" s="440" t="str">
        <f>損益_特殊科目_チェック結果入力!E79</f>
        <v/>
      </c>
      <c r="M79" s="441"/>
      <c r="N79" s="441"/>
      <c r="O79" s="441"/>
      <c r="P79" s="441"/>
      <c r="Q79" s="441"/>
      <c r="R79" s="441"/>
      <c r="S79" s="442"/>
      <c r="T79" s="425"/>
      <c r="U79" s="426"/>
      <c r="V79" s="427"/>
      <c r="W79" s="434"/>
      <c r="X79" s="435"/>
      <c r="Y79" s="435"/>
      <c r="Z79" s="435"/>
      <c r="AA79" s="435"/>
      <c r="AB79" s="435"/>
      <c r="AC79" s="435"/>
      <c r="AD79" s="435"/>
      <c r="AE79" s="435"/>
      <c r="AF79" s="436"/>
    </row>
    <row r="80" spans="2:32">
      <c r="B80" s="448"/>
      <c r="C80" s="117"/>
      <c r="D80" s="117"/>
      <c r="E80" s="453"/>
      <c r="F80" s="453"/>
      <c r="G80" s="453"/>
      <c r="H80" s="453"/>
      <c r="I80" s="453"/>
      <c r="J80" s="453"/>
      <c r="K80" s="454"/>
      <c r="L80" s="443"/>
      <c r="M80" s="444"/>
      <c r="N80" s="444"/>
      <c r="O80" s="444"/>
      <c r="P80" s="444"/>
      <c r="Q80" s="444"/>
      <c r="R80" s="444"/>
      <c r="S80" s="445"/>
      <c r="T80" s="428"/>
      <c r="U80" s="429"/>
      <c r="V80" s="430"/>
      <c r="W80" s="437"/>
      <c r="X80" s="438"/>
      <c r="Y80" s="438"/>
      <c r="Z80" s="438"/>
      <c r="AA80" s="438"/>
      <c r="AB80" s="438"/>
      <c r="AC80" s="438"/>
      <c r="AD80" s="438"/>
      <c r="AE80" s="438"/>
      <c r="AF80" s="439"/>
    </row>
    <row r="81" spans="2:32">
      <c r="B81" s="446">
        <v>25</v>
      </c>
      <c r="C81" s="113" t="str">
        <f>IF(損益_特殊科目_チェック結果入力!C81="","",損益_特殊科目_チェック結果入力!C81)</f>
        <v/>
      </c>
      <c r="D81" s="113"/>
      <c r="E81" s="449" t="str">
        <f t="shared" ref="E81" si="22">IF(C81="","",VLOOKUP(C81,$AI$23:$AJ$39,2,FALSE))</f>
        <v/>
      </c>
      <c r="F81" s="449"/>
      <c r="G81" s="449"/>
      <c r="H81" s="449"/>
      <c r="I81" s="449"/>
      <c r="J81" s="449"/>
      <c r="K81" s="450"/>
      <c r="L81" s="455" t="str">
        <f>損益_特殊科目_チェック結果入力!E81</f>
        <v/>
      </c>
      <c r="M81" s="456"/>
      <c r="N81" s="456"/>
      <c r="O81" s="457" t="str">
        <f>損益_特殊科目_チェック結果入力!I81</f>
        <v/>
      </c>
      <c r="P81" s="457"/>
      <c r="Q81" s="457" t="str">
        <f>損益_特殊科目_チェック結果入力!L81</f>
        <v/>
      </c>
      <c r="R81" s="457"/>
      <c r="S81" s="458"/>
      <c r="T81" s="422" t="str">
        <f>IF(損益_特殊科目_チェック結果入力!P96="","",損益_特殊科目_チェック結果入力!P96)</f>
        <v/>
      </c>
      <c r="U81" s="423"/>
      <c r="V81" s="424"/>
      <c r="W81" s="431" t="str">
        <f>IF(損益_特殊科目_チェック結果入力!Q96="","",損益_特殊科目_チェック結果入力!Q96)</f>
        <v/>
      </c>
      <c r="X81" s="432"/>
      <c r="Y81" s="432"/>
      <c r="Z81" s="432"/>
      <c r="AA81" s="432"/>
      <c r="AB81" s="432"/>
      <c r="AC81" s="432"/>
      <c r="AD81" s="432"/>
      <c r="AE81" s="432"/>
      <c r="AF81" s="433"/>
    </row>
    <row r="82" spans="2:32">
      <c r="B82" s="447"/>
      <c r="C82" s="120"/>
      <c r="D82" s="120"/>
      <c r="E82" s="451"/>
      <c r="F82" s="451"/>
      <c r="G82" s="451"/>
      <c r="H82" s="451"/>
      <c r="I82" s="451"/>
      <c r="J82" s="451"/>
      <c r="K82" s="452"/>
      <c r="L82" s="440" t="str">
        <f>損益_特殊科目_チェック結果入力!E82</f>
        <v/>
      </c>
      <c r="M82" s="441"/>
      <c r="N82" s="441"/>
      <c r="O82" s="441"/>
      <c r="P82" s="441"/>
      <c r="Q82" s="441"/>
      <c r="R82" s="441"/>
      <c r="S82" s="442"/>
      <c r="T82" s="425"/>
      <c r="U82" s="426"/>
      <c r="V82" s="427"/>
      <c r="W82" s="434"/>
      <c r="X82" s="435"/>
      <c r="Y82" s="435"/>
      <c r="Z82" s="435"/>
      <c r="AA82" s="435"/>
      <c r="AB82" s="435"/>
      <c r="AC82" s="435"/>
      <c r="AD82" s="435"/>
      <c r="AE82" s="435"/>
      <c r="AF82" s="436"/>
    </row>
    <row r="83" spans="2:32">
      <c r="B83" s="448"/>
      <c r="C83" s="117"/>
      <c r="D83" s="117"/>
      <c r="E83" s="453"/>
      <c r="F83" s="453"/>
      <c r="G83" s="453"/>
      <c r="H83" s="453"/>
      <c r="I83" s="453"/>
      <c r="J83" s="453"/>
      <c r="K83" s="454"/>
      <c r="L83" s="443"/>
      <c r="M83" s="444"/>
      <c r="N83" s="444"/>
      <c r="O83" s="444"/>
      <c r="P83" s="444"/>
      <c r="Q83" s="444"/>
      <c r="R83" s="444"/>
      <c r="S83" s="445"/>
      <c r="T83" s="428"/>
      <c r="U83" s="429"/>
      <c r="V83" s="430"/>
      <c r="W83" s="437"/>
      <c r="X83" s="438"/>
      <c r="Y83" s="438"/>
      <c r="Z83" s="438"/>
      <c r="AA83" s="438"/>
      <c r="AB83" s="438"/>
      <c r="AC83" s="438"/>
      <c r="AD83" s="438"/>
      <c r="AE83" s="438"/>
      <c r="AF83" s="439"/>
    </row>
  </sheetData>
  <sortState ref="AI25:AR33">
    <sortCondition ref="AI25:AI33"/>
  </sortState>
  <mergeCells count="209">
    <mergeCell ref="B81:B83"/>
    <mergeCell ref="E81:K83"/>
    <mergeCell ref="L81:N81"/>
    <mergeCell ref="O81:P81"/>
    <mergeCell ref="Q81:S81"/>
    <mergeCell ref="T81:V83"/>
    <mergeCell ref="W81:AF83"/>
    <mergeCell ref="L82:S83"/>
    <mergeCell ref="B75:B77"/>
    <mergeCell ref="E75:K77"/>
    <mergeCell ref="L75:N75"/>
    <mergeCell ref="O75:P75"/>
    <mergeCell ref="Q75:S75"/>
    <mergeCell ref="T75:V77"/>
    <mergeCell ref="W75:AF77"/>
    <mergeCell ref="L76:S77"/>
    <mergeCell ref="B78:B80"/>
    <mergeCell ref="E78:K80"/>
    <mergeCell ref="L78:N78"/>
    <mergeCell ref="O78:P78"/>
    <mergeCell ref="Q78:S78"/>
    <mergeCell ref="T78:V80"/>
    <mergeCell ref="W78:AF80"/>
    <mergeCell ref="L79:S80"/>
    <mergeCell ref="B69:B71"/>
    <mergeCell ref="E69:K71"/>
    <mergeCell ref="L69:N69"/>
    <mergeCell ref="O69:P69"/>
    <mergeCell ref="Q69:S69"/>
    <mergeCell ref="T69:V71"/>
    <mergeCell ref="W69:AF71"/>
    <mergeCell ref="L70:S71"/>
    <mergeCell ref="B72:B74"/>
    <mergeCell ref="E72:K74"/>
    <mergeCell ref="L72:N72"/>
    <mergeCell ref="O72:P72"/>
    <mergeCell ref="Q72:S72"/>
    <mergeCell ref="T72:V74"/>
    <mergeCell ref="W72:AF74"/>
    <mergeCell ref="L73:S74"/>
    <mergeCell ref="AA3:AF3"/>
    <mergeCell ref="W7:AF8"/>
    <mergeCell ref="T7:V8"/>
    <mergeCell ref="O7:P7"/>
    <mergeCell ref="L7:M7"/>
    <mergeCell ref="L8:M8"/>
    <mergeCell ref="B30:B32"/>
    <mergeCell ref="B33:B35"/>
    <mergeCell ref="B7:B8"/>
    <mergeCell ref="C7:K8"/>
    <mergeCell ref="B9:B11"/>
    <mergeCell ref="B12:B14"/>
    <mergeCell ref="B15:B17"/>
    <mergeCell ref="E33:K35"/>
    <mergeCell ref="E9:K11"/>
    <mergeCell ref="B21:B23"/>
    <mergeCell ref="B24:B26"/>
    <mergeCell ref="B27:B29"/>
    <mergeCell ref="Q15:S15"/>
    <mergeCell ref="L16:S17"/>
    <mergeCell ref="L18:N18"/>
    <mergeCell ref="O18:P18"/>
    <mergeCell ref="Q18:S18"/>
    <mergeCell ref="E12:K14"/>
    <mergeCell ref="E15:K17"/>
    <mergeCell ref="E18:K20"/>
    <mergeCell ref="E21:K23"/>
    <mergeCell ref="L33:N33"/>
    <mergeCell ref="O33:P33"/>
    <mergeCell ref="Q33:S33"/>
    <mergeCell ref="L34:S35"/>
    <mergeCell ref="L25:S26"/>
    <mergeCell ref="L27:N27"/>
    <mergeCell ref="O27:P27"/>
    <mergeCell ref="Q27:S27"/>
    <mergeCell ref="L28:S29"/>
    <mergeCell ref="L30:N30"/>
    <mergeCell ref="O30:P30"/>
    <mergeCell ref="Q30:S30"/>
    <mergeCell ref="A1:C2"/>
    <mergeCell ref="E24:K26"/>
    <mergeCell ref="E27:K29"/>
    <mergeCell ref="E30:K32"/>
    <mergeCell ref="L31:S32"/>
    <mergeCell ref="L19:S20"/>
    <mergeCell ref="L21:N21"/>
    <mergeCell ref="O21:P21"/>
    <mergeCell ref="Q21:S21"/>
    <mergeCell ref="L22:S23"/>
    <mergeCell ref="L24:N24"/>
    <mergeCell ref="O24:P24"/>
    <mergeCell ref="Q24:S24"/>
    <mergeCell ref="L15:N15"/>
    <mergeCell ref="O15:P15"/>
    <mergeCell ref="L9:N9"/>
    <mergeCell ref="Q9:S9"/>
    <mergeCell ref="L12:N12"/>
    <mergeCell ref="O12:P12"/>
    <mergeCell ref="Q12:S12"/>
    <mergeCell ref="O9:P9"/>
    <mergeCell ref="L10:S11"/>
    <mergeCell ref="L13:S14"/>
    <mergeCell ref="B18:B20"/>
    <mergeCell ref="T24:V26"/>
    <mergeCell ref="T27:V29"/>
    <mergeCell ref="T30:V32"/>
    <mergeCell ref="T33:V35"/>
    <mergeCell ref="T9:V11"/>
    <mergeCell ref="T12:V14"/>
    <mergeCell ref="T15:V17"/>
    <mergeCell ref="T18:V20"/>
    <mergeCell ref="T21:V23"/>
    <mergeCell ref="W24:AF26"/>
    <mergeCell ref="W27:AF29"/>
    <mergeCell ref="W30:AF32"/>
    <mergeCell ref="W33:AF35"/>
    <mergeCell ref="W9:AF11"/>
    <mergeCell ref="W12:AF14"/>
    <mergeCell ref="W15:AF17"/>
    <mergeCell ref="W18:AF20"/>
    <mergeCell ref="W21:AF23"/>
    <mergeCell ref="T36:V38"/>
    <mergeCell ref="W36:AF38"/>
    <mergeCell ref="L37:S38"/>
    <mergeCell ref="B39:B41"/>
    <mergeCell ref="E39:K41"/>
    <mergeCell ref="L39:N39"/>
    <mergeCell ref="O39:P39"/>
    <mergeCell ref="Q39:S39"/>
    <mergeCell ref="T39:V41"/>
    <mergeCell ref="W39:AF41"/>
    <mergeCell ref="L40:S41"/>
    <mergeCell ref="B36:B38"/>
    <mergeCell ref="E36:K38"/>
    <mergeCell ref="L36:N36"/>
    <mergeCell ref="O36:P36"/>
    <mergeCell ref="Q36:S36"/>
    <mergeCell ref="T42:V44"/>
    <mergeCell ref="W42:AF44"/>
    <mergeCell ref="L43:S44"/>
    <mergeCell ref="B45:B47"/>
    <mergeCell ref="E45:K47"/>
    <mergeCell ref="L45:N45"/>
    <mergeCell ref="O45:P45"/>
    <mergeCell ref="Q45:S45"/>
    <mergeCell ref="T45:V47"/>
    <mergeCell ref="W45:AF47"/>
    <mergeCell ref="L46:S47"/>
    <mergeCell ref="B42:B44"/>
    <mergeCell ref="E42:K44"/>
    <mergeCell ref="L42:N42"/>
    <mergeCell ref="O42:P42"/>
    <mergeCell ref="Q42:S42"/>
    <mergeCell ref="T48:V50"/>
    <mergeCell ref="W48:AF50"/>
    <mergeCell ref="L49:S50"/>
    <mergeCell ref="B51:B53"/>
    <mergeCell ref="E51:K53"/>
    <mergeCell ref="L51:N51"/>
    <mergeCell ref="O51:P51"/>
    <mergeCell ref="Q51:S51"/>
    <mergeCell ref="T51:V53"/>
    <mergeCell ref="W51:AF53"/>
    <mergeCell ref="L52:S53"/>
    <mergeCell ref="B48:B50"/>
    <mergeCell ref="E48:K50"/>
    <mergeCell ref="L48:N48"/>
    <mergeCell ref="O48:P48"/>
    <mergeCell ref="Q48:S48"/>
    <mergeCell ref="T54:V56"/>
    <mergeCell ref="W54:AF56"/>
    <mergeCell ref="L55:S56"/>
    <mergeCell ref="B57:B59"/>
    <mergeCell ref="E57:K59"/>
    <mergeCell ref="L57:N57"/>
    <mergeCell ref="O57:P57"/>
    <mergeCell ref="Q57:S57"/>
    <mergeCell ref="T57:V59"/>
    <mergeCell ref="W57:AF59"/>
    <mergeCell ref="L58:S59"/>
    <mergeCell ref="B54:B56"/>
    <mergeCell ref="E54:K56"/>
    <mergeCell ref="L54:N54"/>
    <mergeCell ref="O54:P54"/>
    <mergeCell ref="Q54:S54"/>
    <mergeCell ref="T66:V68"/>
    <mergeCell ref="W66:AF68"/>
    <mergeCell ref="L67:S68"/>
    <mergeCell ref="B66:B68"/>
    <mergeCell ref="E66:K68"/>
    <mergeCell ref="L66:N66"/>
    <mergeCell ref="O66:P66"/>
    <mergeCell ref="Q66:S66"/>
    <mergeCell ref="T60:V62"/>
    <mergeCell ref="W60:AF62"/>
    <mergeCell ref="L61:S62"/>
    <mergeCell ref="B63:B65"/>
    <mergeCell ref="E63:K65"/>
    <mergeCell ref="L63:N63"/>
    <mergeCell ref="O63:P63"/>
    <mergeCell ref="Q63:S63"/>
    <mergeCell ref="T63:V65"/>
    <mergeCell ref="W63:AF65"/>
    <mergeCell ref="L64:S65"/>
    <mergeCell ref="B60:B62"/>
    <mergeCell ref="E60:K62"/>
    <mergeCell ref="L60:N60"/>
    <mergeCell ref="O60:P60"/>
    <mergeCell ref="Q60:S60"/>
  </mergeCells>
  <phoneticPr fontId="24"/>
  <pageMargins left="0.70866141732283472" right="0.70866141732283472" top="0.74803149606299213" bottom="0.74803149606299213" header="0.31496062992125984" footer="0.31496062992125984"/>
  <pageSetup paperSize="9" firstPageNumber="4" orientation="landscape" useFirstPageNumber="1" r:id="rId1"/>
  <headerFooter>
    <oddFooter>&amp;R&amp;14&amp;P</oddFooter>
  </headerFooter>
  <rowBreaks count="1" manualBreakCount="1">
    <brk id="35" max="31"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22"/>
  <sheetViews>
    <sheetView topLeftCell="A13" workbookViewId="0">
      <selection activeCell="C108" sqref="C108:E108"/>
    </sheetView>
  </sheetViews>
  <sheetFormatPr defaultRowHeight="13.5"/>
  <cols>
    <col min="1" max="2" width="3.25" customWidth="1"/>
    <col min="3" max="3" width="3.375" customWidth="1"/>
    <col min="4" max="4" width="3.25" customWidth="1"/>
    <col min="5" max="5" width="7.375" customWidth="1"/>
    <col min="6" max="6" width="13" hidden="1" customWidth="1"/>
    <col min="7" max="13" width="13" customWidth="1"/>
    <col min="14" max="14" width="9.75" bestFit="1" customWidth="1"/>
    <col min="15" max="15" width="29.75" customWidth="1"/>
    <col min="16" max="16" width="13.875" customWidth="1"/>
    <col min="17" max="17" width="9.875" customWidth="1"/>
    <col min="18" max="18" width="25.125" customWidth="1"/>
    <col min="19" max="19" width="10.875" customWidth="1"/>
  </cols>
  <sheetData>
    <row r="1" spans="1:19" ht="27.75" customHeight="1">
      <c r="A1" s="479" t="s">
        <v>19</v>
      </c>
      <c r="B1" s="479"/>
      <c r="C1" s="479"/>
      <c r="D1" s="22"/>
      <c r="E1" s="50" t="s">
        <v>55</v>
      </c>
      <c r="F1" s="22"/>
      <c r="G1" s="325"/>
      <c r="H1" s="325"/>
      <c r="I1" s="325"/>
      <c r="J1" s="325"/>
      <c r="K1" s="19"/>
      <c r="L1" s="20"/>
      <c r="M1" s="11"/>
      <c r="N1" s="16"/>
      <c r="O1" s="8"/>
      <c r="P1" s="8"/>
      <c r="Q1" s="8"/>
    </row>
    <row r="2" spans="1:19" ht="27.75" customHeight="1">
      <c r="A2" s="480"/>
      <c r="B2" s="480"/>
      <c r="C2" s="480"/>
      <c r="D2" s="23"/>
      <c r="E2" s="25" t="s">
        <v>54</v>
      </c>
      <c r="K2" s="10"/>
      <c r="L2" s="8"/>
      <c r="M2" s="12"/>
      <c r="N2" s="13"/>
      <c r="O2" s="8"/>
    </row>
    <row r="3" spans="1:19">
      <c r="A3" s="24">
        <f>表紙入力シート!B3</f>
        <v>0</v>
      </c>
      <c r="B3" s="21"/>
      <c r="C3" s="21"/>
      <c r="D3" s="21"/>
      <c r="E3" s="24"/>
      <c r="F3" s="24"/>
      <c r="G3" s="24"/>
      <c r="H3" s="24"/>
      <c r="I3" s="24"/>
      <c r="J3" s="24"/>
      <c r="K3" s="14"/>
      <c r="L3" s="14"/>
      <c r="M3" s="14"/>
      <c r="N3" s="14"/>
      <c r="O3" s="351">
        <f>表紙入力シート!B2</f>
        <v>42005</v>
      </c>
      <c r="P3" s="352"/>
    </row>
    <row r="4" spans="1:19" ht="6" customHeight="1"/>
    <row r="5" spans="1:19" ht="15" customHeight="1"/>
    <row r="6" spans="1:19" ht="10.5" customHeight="1">
      <c r="B6" s="475" t="s">
        <v>36</v>
      </c>
      <c r="C6" s="475" t="s">
        <v>37</v>
      </c>
      <c r="D6" s="481"/>
      <c r="E6" s="482"/>
      <c r="F6" s="487" t="s">
        <v>38</v>
      </c>
      <c r="G6" s="475" t="s">
        <v>61</v>
      </c>
      <c r="H6" s="482"/>
      <c r="I6" s="475" t="s">
        <v>64</v>
      </c>
      <c r="J6" s="482"/>
      <c r="K6" s="475" t="s">
        <v>42</v>
      </c>
      <c r="L6" s="482"/>
      <c r="M6" s="488" t="s">
        <v>41</v>
      </c>
      <c r="N6" s="475" t="s">
        <v>2</v>
      </c>
      <c r="O6" s="475" t="s">
        <v>43</v>
      </c>
      <c r="P6" s="170" t="s">
        <v>44</v>
      </c>
    </row>
    <row r="7" spans="1:19" ht="10.5" customHeight="1">
      <c r="B7" s="476"/>
      <c r="C7" s="476"/>
      <c r="D7" s="483"/>
      <c r="E7" s="484"/>
      <c r="F7" s="487"/>
      <c r="G7" s="477"/>
      <c r="H7" s="486"/>
      <c r="I7" s="477"/>
      <c r="J7" s="486"/>
      <c r="K7" s="477"/>
      <c r="L7" s="486"/>
      <c r="M7" s="488"/>
      <c r="N7" s="476"/>
      <c r="O7" s="476"/>
      <c r="P7" s="171" t="s">
        <v>45</v>
      </c>
      <c r="R7" s="197" t="s">
        <v>182</v>
      </c>
      <c r="S7" s="221" t="s">
        <v>234</v>
      </c>
    </row>
    <row r="8" spans="1:19" ht="10.5" customHeight="1">
      <c r="B8" s="477"/>
      <c r="C8" s="477"/>
      <c r="D8" s="485"/>
      <c r="E8" s="486"/>
      <c r="F8" s="487"/>
      <c r="G8" s="326" t="s">
        <v>39</v>
      </c>
      <c r="H8" s="326" t="s">
        <v>40</v>
      </c>
      <c r="I8" s="326" t="s">
        <v>39</v>
      </c>
      <c r="J8" s="326" t="s">
        <v>40</v>
      </c>
      <c r="K8" s="48" t="s">
        <v>39</v>
      </c>
      <c r="L8" s="48" t="s">
        <v>40</v>
      </c>
      <c r="M8" s="487"/>
      <c r="N8" s="477"/>
      <c r="O8" s="477"/>
      <c r="P8" s="172" t="s">
        <v>46</v>
      </c>
      <c r="R8" s="197" t="s">
        <v>183</v>
      </c>
      <c r="S8" s="222" t="s">
        <v>235</v>
      </c>
    </row>
    <row r="9" spans="1:19" ht="11.25" customHeight="1">
      <c r="B9" s="478">
        <v>1</v>
      </c>
      <c r="C9" t="s">
        <v>129</v>
      </c>
      <c r="D9" s="39"/>
      <c r="E9" s="43"/>
      <c r="F9" s="163"/>
      <c r="G9" s="163"/>
      <c r="H9" s="163"/>
      <c r="I9" s="163"/>
      <c r="J9" s="163"/>
      <c r="K9" s="163"/>
      <c r="L9" s="163"/>
      <c r="M9" s="163"/>
      <c r="N9" s="43"/>
      <c r="O9" s="53"/>
      <c r="P9" s="176"/>
      <c r="R9" s="197" t="s">
        <v>184</v>
      </c>
      <c r="S9" s="222" t="s">
        <v>236</v>
      </c>
    </row>
    <row r="10" spans="1:19" ht="11.25" customHeight="1">
      <c r="B10" s="478"/>
      <c r="C10" s="45"/>
      <c r="D10" s="41"/>
      <c r="E10" s="42"/>
      <c r="F10" s="155"/>
      <c r="G10" s="155"/>
      <c r="H10" s="155"/>
      <c r="I10" s="155"/>
      <c r="J10" s="155"/>
      <c r="K10" s="156"/>
      <c r="L10" s="157"/>
      <c r="M10" s="158"/>
      <c r="N10" s="42"/>
      <c r="O10" s="54"/>
      <c r="P10" s="177"/>
      <c r="R10" s="197" t="s">
        <v>185</v>
      </c>
      <c r="S10" s="222" t="s">
        <v>237</v>
      </c>
    </row>
    <row r="11" spans="1:19" ht="11.25" customHeight="1">
      <c r="B11" s="478"/>
      <c r="C11" s="46"/>
      <c r="D11" s="40"/>
      <c r="E11" s="44"/>
      <c r="F11" s="165"/>
      <c r="G11" s="165"/>
      <c r="H11" s="165"/>
      <c r="I11" s="165"/>
      <c r="J11" s="165"/>
      <c r="K11" s="160"/>
      <c r="L11" s="161"/>
      <c r="M11" s="162"/>
      <c r="N11" s="44"/>
      <c r="O11" s="55"/>
      <c r="P11" s="178"/>
      <c r="R11" s="197" t="s">
        <v>186</v>
      </c>
      <c r="S11" s="222" t="s">
        <v>388</v>
      </c>
    </row>
    <row r="12" spans="1:19" ht="11.25" customHeight="1">
      <c r="B12" s="478">
        <v>2</v>
      </c>
      <c r="C12" s="47"/>
      <c r="D12" s="252" t="s">
        <v>251</v>
      </c>
      <c r="E12" s="43"/>
      <c r="F12" s="163">
        <f>IF(F$68=0,IF(ISERROR(VLOOKUP($D12,試算表!$F$2:$P$200,4,FALSE)),0,VLOOKUP($D12,試算表!$F$2:$P$200,4,FALSE)),F$68)</f>
        <v>55785418</v>
      </c>
      <c r="G12" s="163">
        <f>IF(G$68=0,IF(ISERROR(VLOOKUP($D12,試算表前々月!$F$2:$P$200,5,FALSE)),0,VLOOKUP($D12,試算表前々月!$F$2:$P$200,5,FALSE)),G$68)</f>
        <v>40253932</v>
      </c>
      <c r="H12" s="163">
        <f>IF(H$68=0,IF(ISERROR(VLOOKUP($D12,試算表前々月!$F$2:$P$200,6,FALSE)),0,VLOOKUP($D12,試算表前々月!$F$2:$P$200,6,FALSE)),H$68)</f>
        <v>18480492</v>
      </c>
      <c r="I12" s="163">
        <f>IF(I$68=0,IF(ISERROR(VLOOKUP($D12,試算表前月!$F$2:$P$200,5,FALSE)),0,VLOOKUP($D12,試算表前月!$F$2:$P$200,5,FALSE)),I$68)</f>
        <v>61842786</v>
      </c>
      <c r="J12" s="163">
        <f>IF(J$68=0,IF(ISERROR(VLOOKUP($D12,試算表前月!$F$2:$P$200,6,FALSE)),0,VLOOKUP($D12,試算表前月!$F$2:$P$200,6,FALSE)),J$68)</f>
        <v>38865992</v>
      </c>
      <c r="K12" s="163">
        <f>IF(K$68=0,IF(ISERROR(VLOOKUP($D12,試算表!$F$2:$P$200,5,FALSE)),0,VLOOKUP($D12,試算表!$F$2:$P$200,5,FALSE)),K$68)</f>
        <v>24636043</v>
      </c>
      <c r="L12" s="163">
        <f>IF(L$68=0,IF(ISERROR(VLOOKUP($D12,試算表!$F$2:$P$200,6,FALSE)),0,VLOOKUP($D12,試算表!$F$2:$P$200,6,FALSE)),L$68)</f>
        <v>27067981</v>
      </c>
      <c r="M12" s="163">
        <f>IF(M$68=0,IF(ISERROR(VLOOKUP($D12,試算表!$F$2:$P$200,7,FALSE)),0,VLOOKUP($D12,試算表!$F$2:$P$200,7,FALSE)),M$68)</f>
        <v>53353480</v>
      </c>
      <c r="N12" s="475" t="s">
        <v>234</v>
      </c>
      <c r="O12" s="489"/>
      <c r="P12" s="291"/>
      <c r="R12" s="197" t="s">
        <v>187</v>
      </c>
      <c r="S12" s="222" t="s">
        <v>389</v>
      </c>
    </row>
    <row r="13" spans="1:19" ht="11.25" customHeight="1">
      <c r="B13" s="478"/>
      <c r="C13" s="45"/>
      <c r="D13" s="45"/>
      <c r="E13" s="42"/>
      <c r="F13" s="164"/>
      <c r="G13" s="164"/>
      <c r="H13" s="164"/>
      <c r="I13" s="164"/>
      <c r="J13" s="164"/>
      <c r="K13" s="156"/>
      <c r="L13" s="157"/>
      <c r="M13" s="158"/>
      <c r="N13" s="476"/>
      <c r="O13" s="490"/>
      <c r="P13" s="293"/>
      <c r="R13" s="197" t="s">
        <v>188</v>
      </c>
    </row>
    <row r="14" spans="1:19" ht="11.25" customHeight="1">
      <c r="B14" s="478"/>
      <c r="C14" s="46"/>
      <c r="D14" s="46"/>
      <c r="E14" s="44"/>
      <c r="F14" s="159"/>
      <c r="G14" s="159"/>
      <c r="H14" s="159"/>
      <c r="I14" s="159"/>
      <c r="J14" s="159"/>
      <c r="K14" s="160"/>
      <c r="L14" s="161"/>
      <c r="M14" s="162"/>
      <c r="N14" s="477"/>
      <c r="O14" s="491"/>
      <c r="P14" s="292"/>
      <c r="R14" s="197" t="s">
        <v>189</v>
      </c>
    </row>
    <row r="15" spans="1:19" ht="11.25" customHeight="1">
      <c r="B15" s="478">
        <v>3</v>
      </c>
      <c r="C15" s="47"/>
      <c r="D15" t="s">
        <v>164</v>
      </c>
      <c r="E15" s="43"/>
      <c r="F15" s="163">
        <f>IF(F$77=0,IF(ISERROR(VLOOKUP($D15,試算表!$F$2:$P$200,4,FALSE)),0,VLOOKUP($D15,試算表!$F$2:$P$200,4,FALSE)),F$77)</f>
        <v>0</v>
      </c>
      <c r="G15" s="163">
        <f>IF(G$77=0,IF(ISERROR(VLOOKUP($D15,試算表前々月!$F$2:$P$200,5,FALSE)),0,VLOOKUP($D15,試算表前々月!$F$2:$P$200,5,FALSE)),G$77)</f>
        <v>0</v>
      </c>
      <c r="H15" s="163">
        <f>IF(H$77=0,IF(ISERROR(VLOOKUP($D15,試算表前々月!$F$2:$P$200,6,FALSE)),0,VLOOKUP($D15,試算表前々月!$F$2:$P$200,6,FALSE)),H$77)</f>
        <v>0</v>
      </c>
      <c r="I15" s="163">
        <f>IF(I$77=0,IF(ISERROR(VLOOKUP($D15,試算表前月!$F$2:$P$200,5,FALSE)),0,VLOOKUP($D15,試算表前月!$F$2:$P$200,5,FALSE)),I$77)</f>
        <v>0</v>
      </c>
      <c r="J15" s="163">
        <f>IF(J$77=0,IF(ISERROR(VLOOKUP($D15,試算表前月!$F$2:$P$200,6,FALSE)),0,VLOOKUP($D15,試算表前月!$F$2:$P$200,6,FALSE)),J$77)</f>
        <v>0</v>
      </c>
      <c r="K15" s="163">
        <f>IF(K$77=0,IF(ISERROR(VLOOKUP($D15,試算表!$F$2:$P$200,5,FALSE)),0,VLOOKUP($D15,試算表!$F$2:$P$200,5,FALSE)),K$77)</f>
        <v>0</v>
      </c>
      <c r="L15" s="163">
        <f>IF(L$77=0,IF(ISERROR(VLOOKUP($D15,試算表!$F$2:$P$200,6,FALSE)),0,VLOOKUP($D15,試算表!$F$2:$P$200,6,FALSE)),L$77)</f>
        <v>0</v>
      </c>
      <c r="M15" s="163">
        <f>IF(M$77=0,IF(ISERROR(VLOOKUP($D15,試算表!$F$2:$P$200,7,FALSE)),0,VLOOKUP($D15,試算表!$F$2:$P$200,7,FALSE)),M$77)</f>
        <v>0</v>
      </c>
      <c r="N15" s="475" t="s">
        <v>386</v>
      </c>
      <c r="O15" s="489"/>
      <c r="P15" s="294"/>
      <c r="R15" s="197" t="s">
        <v>190</v>
      </c>
    </row>
    <row r="16" spans="1:19" ht="11.25" customHeight="1">
      <c r="B16" s="478"/>
      <c r="C16" s="45"/>
      <c r="D16" s="45"/>
      <c r="E16" s="42"/>
      <c r="F16" s="155"/>
      <c r="G16" s="155"/>
      <c r="H16" s="155"/>
      <c r="I16" s="155"/>
      <c r="J16" s="155"/>
      <c r="K16" s="156"/>
      <c r="L16" s="157"/>
      <c r="M16" s="158"/>
      <c r="N16" s="476"/>
      <c r="O16" s="490"/>
      <c r="P16" s="293"/>
      <c r="R16" s="197" t="s">
        <v>191</v>
      </c>
    </row>
    <row r="17" spans="2:18" ht="11.25" customHeight="1">
      <c r="B17" s="478"/>
      <c r="C17" s="46"/>
      <c r="D17" s="46"/>
      <c r="E17" s="44"/>
      <c r="F17" s="159"/>
      <c r="G17" s="159"/>
      <c r="H17" s="159"/>
      <c r="I17" s="159"/>
      <c r="J17" s="159"/>
      <c r="K17" s="160"/>
      <c r="L17" s="161"/>
      <c r="M17" s="162"/>
      <c r="N17" s="477"/>
      <c r="O17" s="491"/>
      <c r="P17" s="295"/>
      <c r="R17" s="197" t="s">
        <v>192</v>
      </c>
    </row>
    <row r="18" spans="2:18" ht="11.25" customHeight="1">
      <c r="B18" s="478">
        <v>4</v>
      </c>
      <c r="C18" s="47"/>
      <c r="D18" s="47" t="s">
        <v>47</v>
      </c>
      <c r="E18" s="43"/>
      <c r="F18" s="163">
        <f>IF(F$86=0,IF(ISERROR(VLOOKUP($D18,試算表!$F$2:$P$200,4,FALSE)),0,VLOOKUP($D18,試算表!$F$2:$P$200,4,FALSE)),F$86)</f>
        <v>41720020</v>
      </c>
      <c r="G18" s="163">
        <f>IF(G$86=0,IF(ISERROR(VLOOKUP($D18,試算表前々月!$F$2:$P$200,5,FALSE)),0,VLOOKUP($D18,試算表前々月!$F$2:$P$200,5,FALSE)),G$86)</f>
        <v>19904981</v>
      </c>
      <c r="H18" s="163">
        <f>IF(H$86=0,IF(ISERROR(VLOOKUP($D18,試算表前々月!$F$2:$P$200,6,FALSE)),0,VLOOKUP($D18,試算表前々月!$F$2:$P$200,6,FALSE)),H$86)</f>
        <v>19674286</v>
      </c>
      <c r="I18" s="163">
        <f>IF(I$86=0,IF(ISERROR(VLOOKUP($D18,試算表前月!$F$2:$P$200,5,FALSE)),0,VLOOKUP($D18,試算表前月!$F$2:$P$200,5,FALSE)),I$86)</f>
        <v>21996471</v>
      </c>
      <c r="J18" s="163">
        <f>IF(J$86=0,IF(ISERROR(VLOOKUP($D18,試算表前月!$F$2:$P$200,6,FALSE)),0,VLOOKUP($D18,試算表前月!$F$2:$P$200,6,FALSE)),J$86)</f>
        <v>21079678</v>
      </c>
      <c r="K18" s="163">
        <f>IF(K$86=0,IF(ISERROR(VLOOKUP($D18,試算表!$F$2:$P$200,5,FALSE)),0,VLOOKUP($D18,試算表!$F$2:$P$200,5,FALSE)),K$86)</f>
        <v>18368394</v>
      </c>
      <c r="L18" s="163">
        <f>IF(L$86=0,IF(ISERROR(VLOOKUP($D18,試算表!$F$2:$P$200,6,FALSE)),0,VLOOKUP($D18,試算表!$F$2:$P$200,6,FALSE)),L$86)</f>
        <v>19849418</v>
      </c>
      <c r="M18" s="163">
        <f>IF(M$86=0,IF(ISERROR(VLOOKUP($D18,試算表!$F$2:$P$200,7,FALSE)),0,VLOOKUP($D18,試算表!$F$2:$P$200,7,FALSE)),M$86)</f>
        <v>40238996</v>
      </c>
      <c r="N18" s="475" t="s">
        <v>234</v>
      </c>
      <c r="O18" s="489"/>
      <c r="P18" s="294"/>
      <c r="R18" s="197" t="s">
        <v>193</v>
      </c>
    </row>
    <row r="19" spans="2:18" ht="11.25" customHeight="1">
      <c r="B19" s="478"/>
      <c r="C19" s="45"/>
      <c r="D19" s="45"/>
      <c r="E19" s="42"/>
      <c r="F19" s="155"/>
      <c r="G19" s="155"/>
      <c r="H19" s="155"/>
      <c r="I19" s="155"/>
      <c r="J19" s="155"/>
      <c r="K19" s="156"/>
      <c r="L19" s="157"/>
      <c r="M19" s="158"/>
      <c r="N19" s="476"/>
      <c r="O19" s="490"/>
      <c r="P19" s="293"/>
      <c r="R19" s="197" t="s">
        <v>194</v>
      </c>
    </row>
    <row r="20" spans="2:18" ht="11.25" customHeight="1">
      <c r="B20" s="478"/>
      <c r="C20" s="46"/>
      <c r="D20" s="46"/>
      <c r="E20" s="44"/>
      <c r="F20" s="159"/>
      <c r="G20" s="159"/>
      <c r="H20" s="159"/>
      <c r="I20" s="159"/>
      <c r="J20" s="159"/>
      <c r="K20" s="160"/>
      <c r="L20" s="161"/>
      <c r="M20" s="162"/>
      <c r="N20" s="477"/>
      <c r="O20" s="491"/>
      <c r="P20" s="295"/>
      <c r="R20" s="197" t="s">
        <v>195</v>
      </c>
    </row>
    <row r="21" spans="2:18" ht="11.25" customHeight="1">
      <c r="B21" s="478">
        <v>5</v>
      </c>
      <c r="C21" s="47"/>
      <c r="D21" s="47" t="s">
        <v>48</v>
      </c>
      <c r="E21" s="43"/>
      <c r="F21" s="163">
        <f>IF(ISERROR(VLOOKUP($D21,試算表!$F$2:$P$200,4,FALSE)),0,VLOOKUP($D21,試算表!$F$2:$P$200,4,FALSE))</f>
        <v>0</v>
      </c>
      <c r="G21" s="163">
        <f>IF(ISERROR(VLOOKUP($D21,試算表前々月!$F$2:$P$200,5,FALSE)),0,VLOOKUP($D21,試算表前々月!$F$2:$P$200,5,FALSE))</f>
        <v>0</v>
      </c>
      <c r="H21" s="163">
        <f>IF(ISERROR(VLOOKUP($D21,試算表前々月!$F$2:$P$200,6,FALSE)),0,VLOOKUP($D21,試算表前々月!$F$2:$P$200,6,FALSE))</f>
        <v>0</v>
      </c>
      <c r="I21" s="163">
        <f>IF(ISERROR(VLOOKUP($D21,試算表前月!$F$2:$P$200,5,FALSE)),0,VLOOKUP($D21,試算表前月!$F$2:$P$200,5,FALSE))</f>
        <v>0</v>
      </c>
      <c r="J21" s="163">
        <f>IF(ISERROR(VLOOKUP($D21,試算表前月!$F$2:$P$200,6,FALSE)),0,VLOOKUP($D21,試算表前月!$F$2:$P$200,6,FALSE))</f>
        <v>0</v>
      </c>
      <c r="K21" s="163">
        <f>IF(ISERROR(VLOOKUP($D21,試算表!$F$2:$P$200,5,FALSE)),0,VLOOKUP($D21,試算表!$F$2:$P$200,5,FALSE))</f>
        <v>0</v>
      </c>
      <c r="L21" s="163">
        <f>IF(ISERROR(VLOOKUP($D21,試算表!$F$2:$P$200,6,FALSE)),0,VLOOKUP($D21,試算表!$F$2:$P$200,6,FALSE))</f>
        <v>0</v>
      </c>
      <c r="M21" s="163">
        <f>IF(ISERROR(VLOOKUP($D21,試算表!$F$2:$P$200,7,FALSE)),0,VLOOKUP($D21,試算表!$F$2:$P$200,7,FALSE))</f>
        <v>0</v>
      </c>
      <c r="N21" s="475" t="s">
        <v>386</v>
      </c>
      <c r="O21" s="489"/>
      <c r="P21" s="294"/>
      <c r="R21" s="197" t="s">
        <v>196</v>
      </c>
    </row>
    <row r="22" spans="2:18" ht="11.25" customHeight="1">
      <c r="B22" s="478"/>
      <c r="C22" s="45"/>
      <c r="D22" s="45"/>
      <c r="E22" s="42"/>
      <c r="F22" s="155"/>
      <c r="G22" s="155"/>
      <c r="H22" s="155"/>
      <c r="I22" s="155"/>
      <c r="J22" s="155"/>
      <c r="K22" s="156"/>
      <c r="L22" s="157"/>
      <c r="M22" s="158"/>
      <c r="N22" s="476"/>
      <c r="O22" s="490"/>
      <c r="P22" s="293"/>
      <c r="R22" s="197" t="s">
        <v>197</v>
      </c>
    </row>
    <row r="23" spans="2:18" ht="11.25" customHeight="1">
      <c r="B23" s="478"/>
      <c r="C23" s="46"/>
      <c r="D23" s="46"/>
      <c r="E23" s="44"/>
      <c r="F23" s="159"/>
      <c r="G23" s="159"/>
      <c r="H23" s="159"/>
      <c r="I23" s="159"/>
      <c r="J23" s="159"/>
      <c r="K23" s="160"/>
      <c r="L23" s="161"/>
      <c r="M23" s="162"/>
      <c r="N23" s="477"/>
      <c r="O23" s="491"/>
      <c r="P23" s="295"/>
      <c r="R23" s="197" t="s">
        <v>198</v>
      </c>
    </row>
    <row r="24" spans="2:18" ht="11.25" customHeight="1">
      <c r="B24" s="478">
        <v>6</v>
      </c>
      <c r="C24" s="47"/>
      <c r="D24" s="47" t="s">
        <v>49</v>
      </c>
      <c r="E24" s="43"/>
      <c r="F24" s="163">
        <f>IF(ISERROR(VLOOKUP($D24,試算表!$F$2:$P$200,4,FALSE)),0,VLOOKUP($D24,試算表!$F$2:$P$200,4,FALSE))</f>
        <v>0</v>
      </c>
      <c r="G24" s="163">
        <f>IF(ISERROR(VLOOKUP($D24,試算表前々月!$F$2:$P$200,5,FALSE)),0,VLOOKUP($D24,試算表前々月!$F$2:$P$200,5,FALSE))</f>
        <v>0</v>
      </c>
      <c r="H24" s="163">
        <f>IF(ISERROR(VLOOKUP($D24,試算表前々月!$F$2:$P$200,6,FALSE)),0,VLOOKUP($D24,試算表前々月!$F$2:$P$200,6,FALSE))</f>
        <v>0</v>
      </c>
      <c r="I24" s="163">
        <f>IF(ISERROR(VLOOKUP($D24,試算表前月!$F$2:$P$200,5,FALSE)),0,VLOOKUP($D24,試算表前月!$F$2:$P$200,5,FALSE))</f>
        <v>0</v>
      </c>
      <c r="J24" s="163">
        <f>IF(ISERROR(VLOOKUP($D24,試算表前月!$F$2:$P$200,6,FALSE)),0,VLOOKUP($D24,試算表前月!$F$2:$P$200,6,FALSE))</f>
        <v>0</v>
      </c>
      <c r="K24" s="163">
        <f>IF(ISERROR(VLOOKUP($D24,試算表!$F$2:$P$200,5,FALSE)),0,VLOOKUP($D24,試算表!$F$2:$P$200,5,FALSE))</f>
        <v>0</v>
      </c>
      <c r="L24" s="163">
        <f>IF(ISERROR(VLOOKUP($D24,試算表!$F$2:$P$200,6,FALSE)),0,VLOOKUP($D24,試算表!$F$2:$P$200,6,FALSE))</f>
        <v>0</v>
      </c>
      <c r="M24" s="163">
        <f>IF(ISERROR(VLOOKUP($D24,試算表!$F$2:$P$200,7,FALSE)),0,VLOOKUP($D24,試算表!$F$2:$P$200,7,FALSE))</f>
        <v>0</v>
      </c>
      <c r="N24" s="475" t="s">
        <v>234</v>
      </c>
      <c r="O24" s="489"/>
      <c r="P24" s="294"/>
    </row>
    <row r="25" spans="2:18" ht="11.25" customHeight="1">
      <c r="B25" s="478"/>
      <c r="C25" s="45"/>
      <c r="D25" s="41"/>
      <c r="E25" s="42"/>
      <c r="F25" s="155"/>
      <c r="G25" s="155"/>
      <c r="H25" s="155"/>
      <c r="I25" s="155"/>
      <c r="J25" s="155"/>
      <c r="K25" s="156"/>
      <c r="L25" s="157"/>
      <c r="M25" s="158"/>
      <c r="N25" s="476"/>
      <c r="O25" s="490"/>
      <c r="P25" s="293"/>
    </row>
    <row r="26" spans="2:18" ht="11.25" customHeight="1">
      <c r="B26" s="478"/>
      <c r="C26" s="46"/>
      <c r="D26" s="40"/>
      <c r="E26" s="44"/>
      <c r="F26" s="159"/>
      <c r="G26" s="159"/>
      <c r="H26" s="159"/>
      <c r="I26" s="159"/>
      <c r="J26" s="159"/>
      <c r="K26" s="160"/>
      <c r="L26" s="161"/>
      <c r="M26" s="162"/>
      <c r="N26" s="477"/>
      <c r="O26" s="491"/>
      <c r="P26" s="295"/>
    </row>
    <row r="27" spans="2:18" ht="11.25" customHeight="1">
      <c r="B27" s="478">
        <v>7</v>
      </c>
      <c r="C27" t="s">
        <v>135</v>
      </c>
      <c r="D27" s="39"/>
      <c r="E27" s="43"/>
      <c r="F27" s="154"/>
      <c r="G27" s="154"/>
      <c r="H27" s="154"/>
      <c r="I27" s="154"/>
      <c r="J27" s="154"/>
      <c r="K27" s="154"/>
      <c r="L27" s="154"/>
      <c r="M27" s="154"/>
      <c r="N27" s="225"/>
      <c r="O27" s="53"/>
      <c r="P27" s="176"/>
    </row>
    <row r="28" spans="2:18" ht="11.25" customHeight="1">
      <c r="B28" s="478"/>
      <c r="C28" s="45"/>
      <c r="D28" s="41"/>
      <c r="E28" s="42"/>
      <c r="F28" s="155"/>
      <c r="G28" s="155"/>
      <c r="H28" s="155"/>
      <c r="I28" s="155"/>
      <c r="J28" s="155"/>
      <c r="K28" s="156"/>
      <c r="L28" s="157"/>
      <c r="M28" s="158"/>
      <c r="N28" s="226"/>
      <c r="O28" s="54"/>
      <c r="P28" s="198"/>
    </row>
    <row r="29" spans="2:18" ht="11.25" customHeight="1">
      <c r="B29" s="478"/>
      <c r="C29" s="46"/>
      <c r="D29" s="40"/>
      <c r="E29" s="44"/>
      <c r="F29" s="159"/>
      <c r="G29" s="159"/>
      <c r="H29" s="159"/>
      <c r="I29" s="159"/>
      <c r="J29" s="159"/>
      <c r="K29" s="160"/>
      <c r="L29" s="161"/>
      <c r="M29" s="162"/>
      <c r="N29" s="227"/>
      <c r="O29" s="55"/>
      <c r="P29" s="178"/>
    </row>
    <row r="30" spans="2:18" ht="11.25" customHeight="1">
      <c r="B30" s="478">
        <v>8</v>
      </c>
      <c r="C30" s="47"/>
      <c r="D30" s="47" t="s">
        <v>50</v>
      </c>
      <c r="E30" s="43"/>
      <c r="F30" s="163">
        <f>IF(F$95=0,IF(ISERROR(VLOOKUP($D30,試算表!$F$2:$P$200,4,FALSE)),0,VLOOKUP($D30,試算表!$F$2:$P$200,4,FALSE)),F$95)</f>
        <v>48834434</v>
      </c>
      <c r="G30" s="163">
        <f>IF(G$95=0,IF(ISERROR(VLOOKUP($D30,試算表前々月!$F$2:$P$200,5,FALSE)),0,VLOOKUP($D30,試算表前々月!$F$2:$P$200,5,FALSE)),G$95)</f>
        <v>10856814</v>
      </c>
      <c r="H30" s="163">
        <f>IF(H$95=0,IF(ISERROR(VLOOKUP($D30,試算表前々月!$F$2:$P$200,6,FALSE)),0,VLOOKUP($D30,試算表前々月!$F$2:$P$200,6,FALSE)),H$95)</f>
        <v>15257197</v>
      </c>
      <c r="I30" s="163">
        <f>IF(I$95=0,IF(ISERROR(VLOOKUP($D30,試算表前月!$F$2:$P$200,5,FALSE)),0,VLOOKUP($D30,試算表前月!$F$2:$P$200,5,FALSE)),I$95)</f>
        <v>14974318</v>
      </c>
      <c r="J30" s="163">
        <f>IF(J$95=0,IF(ISERROR(VLOOKUP($D30,試算表前月!$F$2:$P$200,6,FALSE)),0,VLOOKUP($D30,試算表前月!$F$2:$P$200,6,FALSE)),J$95)</f>
        <v>20118823</v>
      </c>
      <c r="K30" s="163">
        <f>IF(K$95=0,IF(ISERROR(VLOOKUP($D30,試算表!$F$2:$P$200,5,FALSE)),0,VLOOKUP($D30,試算表!$F$2:$P$200,5,FALSE)),K$95)</f>
        <v>17258096</v>
      </c>
      <c r="L30" s="163">
        <f>IF(L$95=0,IF(ISERROR(VLOOKUP($D30,試算表!$F$2:$P$200,6,FALSE)),0,VLOOKUP($D30,試算表!$F$2:$P$200,6,FALSE)),L$95)</f>
        <v>13398101</v>
      </c>
      <c r="M30" s="163">
        <f>IF(M$95=0,IF(ISERROR(VLOOKUP($D30,試算表!$F$2:$P$200,7,FALSE)),0,VLOOKUP($D30,試算表!$F$2:$P$200,7,FALSE)),M$95)</f>
        <v>44974439</v>
      </c>
      <c r="N30" s="475" t="s">
        <v>234</v>
      </c>
      <c r="O30" s="489"/>
      <c r="P30" s="294"/>
    </row>
    <row r="31" spans="2:18" ht="11.25" customHeight="1">
      <c r="B31" s="478"/>
      <c r="C31" s="45"/>
      <c r="D31" s="45"/>
      <c r="E31" s="42"/>
      <c r="F31" s="155"/>
      <c r="G31" s="155"/>
      <c r="H31" s="155"/>
      <c r="I31" s="155"/>
      <c r="J31" s="155"/>
      <c r="K31" s="156"/>
      <c r="L31" s="157"/>
      <c r="M31" s="158"/>
      <c r="N31" s="476"/>
      <c r="O31" s="490"/>
      <c r="P31" s="293"/>
    </row>
    <row r="32" spans="2:18" ht="11.25" customHeight="1">
      <c r="B32" s="478"/>
      <c r="C32" s="46"/>
      <c r="D32" s="46"/>
      <c r="E32" s="44"/>
      <c r="F32" s="159"/>
      <c r="G32" s="159"/>
      <c r="H32" s="159"/>
      <c r="I32" s="159"/>
      <c r="J32" s="159"/>
      <c r="K32" s="160"/>
      <c r="L32" s="161"/>
      <c r="M32" s="162"/>
      <c r="N32" s="477"/>
      <c r="O32" s="491"/>
      <c r="P32" s="295"/>
    </row>
    <row r="33" spans="2:16" ht="11.25" customHeight="1">
      <c r="B33" s="478">
        <v>9</v>
      </c>
      <c r="C33" s="47"/>
      <c r="D33" s="47" t="s">
        <v>51</v>
      </c>
      <c r="E33" s="43"/>
      <c r="F33" s="163">
        <f>IF(F$104=0,IF(ISERROR(VLOOKUP($D33,試算表!$F$2:$P$200,4,FALSE)),0,VLOOKUP($D33,試算表!$F$2:$P$200,4,FALSE)),F$104)</f>
        <v>2879612</v>
      </c>
      <c r="G33" s="163">
        <f>IF(G$104=0,IF(ISERROR(VLOOKUP($D33,試算表前々月!$F$2:$P$200,5,FALSE)),0,VLOOKUP($D33,試算表前々月!$F$2:$P$200,5,FALSE)),G$104)</f>
        <v>948437</v>
      </c>
      <c r="H33" s="163">
        <f>IF(H$104=0,IF(ISERROR(VLOOKUP($D33,試算表前々月!$F$2:$P$200,6,FALSE)),0,VLOOKUP($D33,試算表前々月!$F$2:$P$200,6,FALSE)),H$104)</f>
        <v>1695289</v>
      </c>
      <c r="I33" s="163">
        <f>IF(I$104=0,IF(ISERROR(VLOOKUP($D33,試算表前月!$F$2:$P$200,5,FALSE)),0,VLOOKUP($D33,試算表前月!$F$2:$P$200,5,FALSE)),I$104)</f>
        <v>1932508</v>
      </c>
      <c r="J33" s="163">
        <f>IF(J$104=0,IF(ISERROR(VLOOKUP($D33,試算表前月!$F$2:$P$200,6,FALSE)),0,VLOOKUP($D33,試算表前月!$F$2:$P$200,6,FALSE)),J$104)</f>
        <v>1845906</v>
      </c>
      <c r="K33" s="163">
        <f>IF(K$104=0,IF(ISERROR(VLOOKUP($D33,試算表!$F$2:$P$200,5,FALSE)),0,VLOOKUP($D33,試算表!$F$2:$P$200,5,FALSE)),K$104)</f>
        <v>1920821</v>
      </c>
      <c r="L33" s="163">
        <f>IF(L$104=0,IF(ISERROR(VLOOKUP($D33,試算表!$F$2:$P$200,6,FALSE)),0,VLOOKUP($D33,試算表!$F$2:$P$200,6,FALSE)),L$104)</f>
        <v>2265503</v>
      </c>
      <c r="M33" s="163">
        <f>IF(M$104=0,IF(ISERROR(VLOOKUP($D33,試算表!$F$2:$P$200,7,FALSE)),0,VLOOKUP($D33,試算表!$F$2:$P$200,7,FALSE)),M$104)</f>
        <v>3224294</v>
      </c>
      <c r="N33" s="475" t="s">
        <v>234</v>
      </c>
      <c r="O33" s="489"/>
      <c r="P33" s="294"/>
    </row>
    <row r="34" spans="2:16" ht="11.25" customHeight="1">
      <c r="B34" s="478"/>
      <c r="C34" s="45"/>
      <c r="D34" s="45"/>
      <c r="E34" s="42"/>
      <c r="F34" s="155"/>
      <c r="G34" s="155"/>
      <c r="H34" s="155"/>
      <c r="I34" s="155"/>
      <c r="J34" s="155"/>
      <c r="K34" s="156"/>
      <c r="L34" s="157"/>
      <c r="M34" s="158"/>
      <c r="N34" s="476"/>
      <c r="O34" s="490"/>
      <c r="P34" s="293"/>
    </row>
    <row r="35" spans="2:16" ht="11.25" customHeight="1">
      <c r="B35" s="478"/>
      <c r="C35" s="46"/>
      <c r="D35" s="46"/>
      <c r="E35" s="44"/>
      <c r="F35" s="159"/>
      <c r="G35" s="159"/>
      <c r="H35" s="159"/>
      <c r="I35" s="159"/>
      <c r="J35" s="159"/>
      <c r="K35" s="160"/>
      <c r="L35" s="161"/>
      <c r="M35" s="162"/>
      <c r="N35" s="477"/>
      <c r="O35" s="491"/>
      <c r="P35" s="295"/>
    </row>
    <row r="36" spans="2:16" ht="11.25" customHeight="1">
      <c r="B36" s="478">
        <v>10</v>
      </c>
      <c r="C36" s="47"/>
      <c r="D36" s="47" t="s">
        <v>52</v>
      </c>
      <c r="E36" s="43"/>
      <c r="F36" s="163">
        <f>IF(ISERROR(VLOOKUP($D36,試算表!$F$2:$P$200,4,FALSE)),0,VLOOKUP($D36,試算表!$F$2:$P$200,4,FALSE))</f>
        <v>0</v>
      </c>
      <c r="G36" s="163">
        <f>IF(ISERROR(VLOOKUP($D36,試算表前々月!$F$2:$P$200,5,FALSE)),0,VLOOKUP($D36,試算表前々月!$F$2:$P$200,5,FALSE))</f>
        <v>0</v>
      </c>
      <c r="H36" s="163">
        <f>IF(ISERROR(VLOOKUP($D36,試算表前々月!$F$2:$P$200,6,FALSE)),0,VLOOKUP($D36,試算表前々月!$F$2:$P$200,6,FALSE))</f>
        <v>0</v>
      </c>
      <c r="I36" s="163">
        <f>IF(ISERROR(VLOOKUP($D36,試算表前月!$F$2:$P$200,5,FALSE)),0,VLOOKUP($D36,試算表前月!$F$2:$P$200,5,FALSE))</f>
        <v>0</v>
      </c>
      <c r="J36" s="163">
        <f>IF(ISERROR(VLOOKUP($D36,試算表前月!$F$2:$P$200,6,FALSE)),0,VLOOKUP($D36,試算表前月!$F$2:$P$200,6,FALSE))</f>
        <v>0</v>
      </c>
      <c r="K36" s="163">
        <f>IF(ISERROR(VLOOKUP($D36,試算表!$F$2:$P$200,5,FALSE)),0,VLOOKUP($D36,試算表!$F$2:$P$200,5,FALSE))</f>
        <v>0</v>
      </c>
      <c r="L36" s="163">
        <f>IF(ISERROR(VLOOKUP($D36,試算表!$F$2:$P$200,6,FALSE)),0,VLOOKUP($D36,試算表!$F$2:$P$200,6,FALSE))</f>
        <v>0</v>
      </c>
      <c r="M36" s="163">
        <f>IF(ISERROR(VLOOKUP($D36,試算表!$F$2:$P$200,7,FALSE)),0,VLOOKUP($D36,試算表!$F$2:$P$200,7,FALSE))</f>
        <v>0</v>
      </c>
      <c r="N36" s="475" t="s">
        <v>386</v>
      </c>
      <c r="O36" s="489"/>
      <c r="P36" s="294"/>
    </row>
    <row r="37" spans="2:16" ht="11.25" customHeight="1">
      <c r="B37" s="478"/>
      <c r="C37" s="45"/>
      <c r="D37" s="45"/>
      <c r="E37" s="42"/>
      <c r="F37" s="155"/>
      <c r="G37" s="155"/>
      <c r="H37" s="155"/>
      <c r="I37" s="155"/>
      <c r="J37" s="155"/>
      <c r="K37" s="156"/>
      <c r="L37" s="157"/>
      <c r="M37" s="158"/>
      <c r="N37" s="476"/>
      <c r="O37" s="490"/>
      <c r="P37" s="293"/>
    </row>
    <row r="38" spans="2:16" ht="11.25" customHeight="1">
      <c r="B38" s="478"/>
      <c r="C38" s="46"/>
      <c r="D38" s="46"/>
      <c r="E38" s="44"/>
      <c r="F38" s="159"/>
      <c r="G38" s="159"/>
      <c r="H38" s="159"/>
      <c r="I38" s="159"/>
      <c r="J38" s="159"/>
      <c r="K38" s="160"/>
      <c r="L38" s="161"/>
      <c r="M38" s="162"/>
      <c r="N38" s="477"/>
      <c r="O38" s="491"/>
      <c r="P38" s="295"/>
    </row>
    <row r="39" spans="2:16" ht="11.25" customHeight="1">
      <c r="B39" s="478">
        <v>11</v>
      </c>
      <c r="C39" s="47"/>
      <c r="D39" s="47" t="s">
        <v>322</v>
      </c>
      <c r="E39" s="43"/>
      <c r="F39" s="163">
        <f t="shared" ref="F39:M39" si="0">IF(F113=0,SUM(F40:F41),F113)</f>
        <v>20000000</v>
      </c>
      <c r="G39" s="163">
        <f t="shared" si="0"/>
        <v>0</v>
      </c>
      <c r="H39" s="163">
        <f t="shared" si="0"/>
        <v>0</v>
      </c>
      <c r="I39" s="163">
        <f t="shared" si="0"/>
        <v>0</v>
      </c>
      <c r="J39" s="163">
        <f t="shared" si="0"/>
        <v>0</v>
      </c>
      <c r="K39" s="163">
        <f t="shared" si="0"/>
        <v>0</v>
      </c>
      <c r="L39" s="163">
        <f t="shared" si="0"/>
        <v>0</v>
      </c>
      <c r="M39" s="163">
        <f t="shared" si="0"/>
        <v>20000000</v>
      </c>
      <c r="N39" s="475" t="s">
        <v>234</v>
      </c>
      <c r="O39" s="489"/>
      <c r="P39" s="294"/>
    </row>
    <row r="40" spans="2:16" ht="11.25" customHeight="1">
      <c r="B40" s="478"/>
      <c r="C40" s="45"/>
      <c r="D40" s="302" t="s">
        <v>322</v>
      </c>
      <c r="E40" s="303"/>
      <c r="F40" s="304">
        <f>IF(F$113=0,IF(ISERROR(VLOOKUP($D40,試算表!$F$2:$P$200,4,FALSE)),0,VLOOKUP($D40,試算表!$F$2:$P$200,4,FALSE)),F$113)</f>
        <v>20000000</v>
      </c>
      <c r="G40" s="305">
        <f>IF(G$113=0,IF(ISERROR(VLOOKUP($D40,試算表前々月!$F$2:$P$200,5,FALSE)),0,VLOOKUP($D40,試算表前々月!$F$2:$P$200,5,FALSE)),G$113)</f>
        <v>0</v>
      </c>
      <c r="H40" s="306">
        <f>IF(H$113=0,IF(ISERROR(VLOOKUP($D40,試算表前々月!$F$2:$P$200,6,FALSE)),0,VLOOKUP($D40,試算表前々月!$F$2:$P$200,6,FALSE)),H$113)</f>
        <v>0</v>
      </c>
      <c r="I40" s="305">
        <f>IF(I$113=0,IF(ISERROR(VLOOKUP($D40,試算表前月!$F$2:$P$200,5,FALSE)),0,VLOOKUP($D40,試算表前月!$F$2:$P$200,5,FALSE)),I$113)</f>
        <v>0</v>
      </c>
      <c r="J40" s="306">
        <f>IF(J$113=0,IF(ISERROR(VLOOKUP($D40,試算表前月!$F$2:$P$200,6,FALSE)),0,VLOOKUP($D40,試算表前月!$F$2:$P$200,6,FALSE)),J$113)</f>
        <v>0</v>
      </c>
      <c r="K40" s="305">
        <f>IF(K$113=0,IF(ISERROR(VLOOKUP($D40,試算表!$F$2:$P$200,5,FALSE)),0,VLOOKUP($D40,試算表!$F$2:$P$200,5,FALSE)),K$113)</f>
        <v>0</v>
      </c>
      <c r="L40" s="306">
        <f>IF(L$113=0,IF(ISERROR(VLOOKUP($D40,試算表!$F$2:$P$200,6,FALSE)),0,VLOOKUP($D40,試算表!$F$2:$P$200,6,FALSE)),L$113)</f>
        <v>0</v>
      </c>
      <c r="M40" s="307">
        <f>IF(M$113=0,IF(ISERROR(VLOOKUP($D40,試算表!$F$2:$P$200,7,FALSE)),0,VLOOKUP($D40,試算表!$F$2:$P$200,7,FALSE)),M$113)</f>
        <v>20000000</v>
      </c>
      <c r="N40" s="476"/>
      <c r="O40" s="490"/>
      <c r="P40" s="293"/>
    </row>
    <row r="41" spans="2:16" ht="11.25" customHeight="1">
      <c r="B41" s="478"/>
      <c r="C41" s="46"/>
      <c r="D41" s="308" t="s">
        <v>367</v>
      </c>
      <c r="E41" s="309"/>
      <c r="F41" s="165">
        <f>IF(F$113=0,IF(ISERROR(VLOOKUP($D41,試算表!$F$2:$P$200,4,FALSE)),0,VLOOKUP($D41,試算表!$F$2:$P$200,4,FALSE)),F$113)</f>
        <v>0</v>
      </c>
      <c r="G41" s="310">
        <f>IF(G$113=0,IF(ISERROR(VLOOKUP($D41,試算表前々月!$F$2:$P$200,5,FALSE)),0,VLOOKUP($D41,試算表前々月!$F$2:$P$200,5,FALSE)),G$113)</f>
        <v>0</v>
      </c>
      <c r="H41" s="311">
        <f>IF(H$113=0,IF(ISERROR(VLOOKUP($D41,試算表前々月!$F$2:$P$200,6,FALSE)),0,VLOOKUP($D41,試算表前々月!$F$2:$P$200,6,FALSE)),H$113)</f>
        <v>0</v>
      </c>
      <c r="I41" s="310">
        <f>IF(I$113=0,IF(ISERROR(VLOOKUP($D41,試算表前月!$F$2:$P$200,5,FALSE)),0,VLOOKUP($D41,試算表前月!$F$2:$P$200,5,FALSE)),I$113)</f>
        <v>0</v>
      </c>
      <c r="J41" s="311">
        <f>IF(J$113=0,IF(ISERROR(VLOOKUP($D41,試算表前月!$F$2:$P$200,6,FALSE)),0,VLOOKUP($D41,試算表前月!$F$2:$P$200,6,FALSE)),J$113)</f>
        <v>0</v>
      </c>
      <c r="K41" s="310">
        <f>IF(K$113=0,IF(ISERROR(VLOOKUP($D41,試算表!$F$2:$P$200,5,FALSE)),0,VLOOKUP($D41,試算表!$F$2:$P$200,5,FALSE)),K$113)</f>
        <v>0</v>
      </c>
      <c r="L41" s="311">
        <f>IF(L$113=0,IF(ISERROR(VLOOKUP($D41,試算表!$F$2:$P$200,6,FALSE)),0,VLOOKUP($D41,試算表!$F$2:$P$200,6,FALSE)),L$113)</f>
        <v>0</v>
      </c>
      <c r="M41" s="312">
        <f>IF(M$113=0,IF(ISERROR(VLOOKUP($D41,試算表!$F$2:$P$200,7,FALSE)),0,VLOOKUP($D41,試算表!$F$2:$P$200,7,FALSE)),M$113)</f>
        <v>0</v>
      </c>
      <c r="N41" s="477"/>
      <c r="O41" s="491"/>
      <c r="P41" s="295"/>
    </row>
    <row r="42" spans="2:16" ht="11.25" customHeight="1">
      <c r="B42" s="478">
        <v>11</v>
      </c>
      <c r="C42" s="47"/>
      <c r="D42" s="47" t="s">
        <v>368</v>
      </c>
      <c r="E42" s="43"/>
      <c r="F42" s="163">
        <f t="shared" ref="F42:M42" si="1">IF(F124=0,SUM(F43:F44),F124)</f>
        <v>20806806</v>
      </c>
      <c r="G42" s="163">
        <f t="shared" si="1"/>
        <v>10396029</v>
      </c>
      <c r="H42" s="163">
        <f t="shared" si="1"/>
        <v>0</v>
      </c>
      <c r="I42" s="163">
        <f t="shared" si="1"/>
        <v>406858</v>
      </c>
      <c r="J42" s="163">
        <f t="shared" si="1"/>
        <v>1512</v>
      </c>
      <c r="K42" s="163">
        <f t="shared" si="1"/>
        <v>406858</v>
      </c>
      <c r="L42" s="163">
        <f t="shared" si="1"/>
        <v>1135</v>
      </c>
      <c r="M42" s="163">
        <f t="shared" si="1"/>
        <v>20401083</v>
      </c>
      <c r="N42" s="475" t="s">
        <v>234</v>
      </c>
      <c r="O42" s="489"/>
      <c r="P42" s="294"/>
    </row>
    <row r="43" spans="2:16" ht="11.25" customHeight="1">
      <c r="B43" s="478"/>
      <c r="C43" s="109"/>
      <c r="D43" s="302" t="s">
        <v>368</v>
      </c>
      <c r="E43" s="303"/>
      <c r="F43" s="304">
        <f>IF(F$113=0,IF(ISERROR(VLOOKUP($D43,試算表!$F$2:$P$200,4,FALSE)),0,VLOOKUP($D43,試算表!$F$2:$P$200,4,FALSE)),F$113)</f>
        <v>20806806</v>
      </c>
      <c r="G43" s="305">
        <f>IF(G$122=0,IF(ISERROR(VLOOKUP($D43,試算表前々月!$F$2:$P$200,5,FALSE)),0,VLOOKUP($D43,試算表前々月!$F$2:$P$200,5,FALSE)),G$122)</f>
        <v>10396029</v>
      </c>
      <c r="H43" s="306">
        <f>IF(H$122=0,IF(ISERROR(VLOOKUP($D43,試算表前々月!$F$2:$P$200,6,FALSE)),0,VLOOKUP($D43,試算表前々月!$F$2:$P$200,6,FALSE)),H$122)</f>
        <v>0</v>
      </c>
      <c r="I43" s="305">
        <f>IF(I$122=0,IF(ISERROR(VLOOKUP($D43,試算表前月!$F$2:$P$200,5,FALSE)),0,VLOOKUP($D43,試算表前月!$F$2:$P$200,5,FALSE)),I$122)</f>
        <v>406858</v>
      </c>
      <c r="J43" s="306">
        <f>IF(J$122=0,IF(ISERROR(VLOOKUP($D43,試算表前月!$F$2:$P$200,6,FALSE)),0,VLOOKUP($D43,試算表前月!$F$2:$P$200,6,FALSE)),J$122)</f>
        <v>1512</v>
      </c>
      <c r="K43" s="305">
        <f>IF(K$122=0,IF(ISERROR(VLOOKUP($D43,試算表!$F$2:$P$200,5,FALSE)),0,VLOOKUP($D43,試算表!$F$2:$P$200,5,FALSE)),K$122)</f>
        <v>406858</v>
      </c>
      <c r="L43" s="306">
        <f>IF(L$122=0,IF(ISERROR(VLOOKUP($D43,試算表!$F$2:$P$200,6,FALSE)),0,VLOOKUP($D43,試算表!$F$2:$P$200,6,FALSE)),L$122)</f>
        <v>1135</v>
      </c>
      <c r="M43" s="307">
        <f>IF(M$122=0,IF(ISERROR(VLOOKUP($D43,試算表!$F$2:$P$200,7,FALSE)),0,VLOOKUP($D43,試算表!$F$2:$P$200,7,FALSE)),M$122)</f>
        <v>20401083</v>
      </c>
      <c r="N43" s="476"/>
      <c r="O43" s="490"/>
      <c r="P43" s="293"/>
    </row>
    <row r="44" spans="2:16" ht="11.25" customHeight="1">
      <c r="B44" s="478"/>
      <c r="C44" s="46"/>
      <c r="D44" s="308"/>
      <c r="E44" s="309"/>
      <c r="F44" s="165">
        <f>IF(F$113=0,IF(ISERROR(VLOOKUP($D44,試算表!$F$2:$P$200,4,FALSE)),0,VLOOKUP($D44,試算表!$F$2:$P$200,4,FALSE)),F$113)</f>
        <v>0</v>
      </c>
      <c r="G44" s="305">
        <f>IF(G$122=0,IF(ISERROR(VLOOKUP($D44,試算表前々月!$F$2:$P$200,5,FALSE)),0,VLOOKUP($D44,試算表前々月!$F$2:$P$200,5,FALSE)),G$122)</f>
        <v>0</v>
      </c>
      <c r="H44" s="306">
        <f>IF(H$122=0,IF(ISERROR(VLOOKUP($D44,試算表前々月!$F$2:$P$200,6,FALSE)),0,VLOOKUP($D44,試算表前々月!$F$2:$P$200,6,FALSE)),H$122)</f>
        <v>0</v>
      </c>
      <c r="I44" s="305">
        <f>IF(I$122=0,IF(ISERROR(VLOOKUP($D44,試算表前月!$F$2:$P$200,5,FALSE)),0,VLOOKUP($D44,試算表前月!$F$2:$P$200,5,FALSE)),I$122)</f>
        <v>0</v>
      </c>
      <c r="J44" s="306">
        <f>IF(J$122=0,IF(ISERROR(VLOOKUP($D44,試算表前月!$F$2:$P$200,6,FALSE)),0,VLOOKUP($D44,試算表前月!$F$2:$P$200,6,FALSE)),J$122)</f>
        <v>0</v>
      </c>
      <c r="K44" s="305">
        <f>IF(K$122=0,IF(ISERROR(VLOOKUP($D44,試算表!$F$2:$P$200,5,FALSE)),0,VLOOKUP($D44,試算表!$F$2:$P$200,5,FALSE)),K$122)</f>
        <v>0</v>
      </c>
      <c r="L44" s="306">
        <f>IF(L$122=0,IF(ISERROR(VLOOKUP($D44,試算表!$F$2:$P$200,6,FALSE)),0,VLOOKUP($D44,試算表!$F$2:$P$200,6,FALSE)),L$122)</f>
        <v>0</v>
      </c>
      <c r="M44" s="307">
        <f>IF(M$122=0,IF(ISERROR(VLOOKUP($D44,試算表!$F$2:$P$200,7,FALSE)),0,VLOOKUP($D44,試算表!$F$2:$P$200,7,FALSE)),M$122)</f>
        <v>0</v>
      </c>
      <c r="N44" s="477"/>
      <c r="O44" s="491"/>
      <c r="P44" s="295"/>
    </row>
    <row r="45" spans="2:16" ht="11.25" customHeight="1">
      <c r="B45" s="478">
        <v>12</v>
      </c>
      <c r="C45" s="47"/>
      <c r="D45" s="47" t="s">
        <v>53</v>
      </c>
      <c r="E45" s="43"/>
      <c r="F45" s="163">
        <f>IF(ISERROR(VLOOKUP($D45,試算表!$F$2:$P$200,4,FALSE)),0,VLOOKUP($D45,試算表!$F$2:$P$200,4,FALSE))</f>
        <v>10800</v>
      </c>
      <c r="G45" s="163">
        <f>IF(ISERROR(VLOOKUP($D45,試算表前々月!$F$2:$P$200,5,FALSE)),0,VLOOKUP($D45,試算表前々月!$F$2:$P$200,5,FALSE))</f>
        <v>0</v>
      </c>
      <c r="H45" s="163">
        <f>IF(ISERROR(VLOOKUP($D45,試算表前々月!$F$2:$P$200,6,FALSE)),0,VLOOKUP($D45,試算表前々月!$F$2:$P$200,6,FALSE))</f>
        <v>0</v>
      </c>
      <c r="I45" s="163">
        <f>IF(ISERROR(VLOOKUP($D45,試算表前月!$F$2:$P$200,5,FALSE)),0,VLOOKUP($D45,試算表前月!$F$2:$P$200,5,FALSE))</f>
        <v>0</v>
      </c>
      <c r="J45" s="163">
        <f>IF(ISERROR(VLOOKUP($D45,試算表前月!$F$2:$P$200,6,FALSE)),0,VLOOKUP($D45,試算表前月!$F$2:$P$200,6,FALSE))</f>
        <v>0</v>
      </c>
      <c r="K45" s="163">
        <f>IF(ISERROR(VLOOKUP($D45,試算表!$F$2:$P$200,5,FALSE)),0,VLOOKUP($D45,試算表!$F$2:$P$200,5,FALSE))</f>
        <v>0</v>
      </c>
      <c r="L45" s="163">
        <f>IF(ISERROR(VLOOKUP($D45,試算表!$F$2:$P$200,6,FALSE)),0,VLOOKUP($D45,試算表!$F$2:$P$200,6,FALSE))</f>
        <v>0</v>
      </c>
      <c r="M45" s="163">
        <f>IF(ISERROR(VLOOKUP($D45,試算表!$F$2:$P$200,7,FALSE)),0,VLOOKUP($D45,試算表!$F$2:$P$200,7,FALSE))</f>
        <v>10800</v>
      </c>
      <c r="N45" s="475" t="s">
        <v>234</v>
      </c>
      <c r="O45" s="489"/>
      <c r="P45" s="294"/>
    </row>
    <row r="46" spans="2:16" ht="11.25" customHeight="1">
      <c r="B46" s="478"/>
      <c r="C46" s="45"/>
      <c r="D46" s="45"/>
      <c r="E46" s="42"/>
      <c r="F46" s="155"/>
      <c r="G46" s="155"/>
      <c r="H46" s="155"/>
      <c r="I46" s="155"/>
      <c r="J46" s="155"/>
      <c r="K46" s="156"/>
      <c r="L46" s="157"/>
      <c r="M46" s="158"/>
      <c r="N46" s="476"/>
      <c r="O46" s="490"/>
      <c r="P46" s="293"/>
    </row>
    <row r="47" spans="2:16" ht="11.25" customHeight="1">
      <c r="B47" s="478"/>
      <c r="C47" s="46"/>
      <c r="D47" s="40"/>
      <c r="E47" s="44"/>
      <c r="F47" s="159"/>
      <c r="G47" s="159"/>
      <c r="H47" s="159"/>
      <c r="I47" s="159"/>
      <c r="J47" s="159"/>
      <c r="K47" s="160"/>
      <c r="L47" s="161"/>
      <c r="M47" s="162"/>
      <c r="N47" s="477"/>
      <c r="O47" s="491"/>
      <c r="P47" s="295"/>
    </row>
    <row r="49" spans="2:13">
      <c r="C49" t="s">
        <v>252</v>
      </c>
    </row>
    <row r="50" spans="2:13">
      <c r="C50" t="s">
        <v>339</v>
      </c>
    </row>
    <row r="51" spans="2:13">
      <c r="C51" t="s">
        <v>369</v>
      </c>
    </row>
    <row r="56" spans="2:13">
      <c r="B56" t="s">
        <v>255</v>
      </c>
    </row>
    <row r="57" spans="2:13">
      <c r="C57" s="471" t="s">
        <v>253</v>
      </c>
      <c r="D57" s="471"/>
      <c r="E57" s="471"/>
    </row>
    <row r="58" spans="2:13">
      <c r="B58">
        <v>1</v>
      </c>
      <c r="C58" s="469"/>
      <c r="D58" s="469"/>
      <c r="E58" s="469"/>
      <c r="F58" s="254">
        <f>IF(ISERROR(VLOOKUP($C58,試算表!$E$2:$P$200,5,FALSE)),0,VLOOKUP($C58,試算表!$E$2:$P$200,5,FALSE))</f>
        <v>0</v>
      </c>
      <c r="G58" s="254">
        <f>IF(ISERROR(VLOOKUP($C58,試算表前々月!$E$2:$P$200,6,FALSE)),0,VLOOKUP($C58,試算表前々月!$E$2:$P$200,6,FALSE))</f>
        <v>0</v>
      </c>
      <c r="H58" s="254">
        <f>IF(ISERROR(VLOOKUP($C58,試算表前々月!$E$2:$P$200,7,FALSE)),0,VLOOKUP($C58,試算表前々月!$E$2:$P$200,7,FALSE))</f>
        <v>0</v>
      </c>
      <c r="I58" s="254">
        <f>IF(ISERROR(VLOOKUP($C58,試算表前月!$E$2:$P$200,6,FALSE)),0,VLOOKUP($C58,試算表前月!$E$2:$P$200,6,FALSE))</f>
        <v>0</v>
      </c>
      <c r="J58" s="254">
        <f>IF(ISERROR(VLOOKUP($C58,試算表前月!$E$2:$P$200,7,FALSE)),0,VLOOKUP($C58,試算表前月!$E$2:$P$200,7,FALSE))</f>
        <v>0</v>
      </c>
      <c r="K58" s="254">
        <f>IF(ISERROR(VLOOKUP($C58,試算表!$E$2:$P$200,6,FALSE)),0,VLOOKUP($C58,試算表!$E$2:$P$200,6,FALSE))</f>
        <v>0</v>
      </c>
      <c r="L58" s="254">
        <f>IF(ISERROR(VLOOKUP($C58,試算表!$E$2:$P$200,7,FALSE)),0,VLOOKUP($C58,試算表!$E$2:$P$200,7,FALSE))</f>
        <v>0</v>
      </c>
      <c r="M58" s="254">
        <f>IF(ISERROR(VLOOKUP($C58,試算表!$E$2:$P$200,8,FALSE)),0,VLOOKUP($C58,試算表!$E$2:$P$200,8,FALSE))</f>
        <v>0</v>
      </c>
    </row>
    <row r="59" spans="2:13">
      <c r="B59">
        <v>2</v>
      </c>
      <c r="C59" s="469"/>
      <c r="D59" s="469"/>
      <c r="E59" s="469"/>
      <c r="F59" s="254">
        <f>IF(ISERROR(VLOOKUP($C59,試算表!$E$2:$P$200,5,FALSE)),0,VLOOKUP($C59,試算表!$E$2:$P$200,5,FALSE))</f>
        <v>0</v>
      </c>
      <c r="G59" s="254">
        <f>IF(ISERROR(VLOOKUP($C59,試算表前々月!$E$2:$P$200,6,FALSE)),0,VLOOKUP($C59,試算表前々月!$E$2:$P$200,6,FALSE))</f>
        <v>0</v>
      </c>
      <c r="H59" s="254">
        <f>IF(ISERROR(VLOOKUP($C59,試算表前々月!$E$2:$P$200,7,FALSE)),0,VLOOKUP($C59,試算表前々月!$E$2:$P$200,7,FALSE))</f>
        <v>0</v>
      </c>
      <c r="I59" s="254">
        <f>IF(ISERROR(VLOOKUP($C59,試算表前月!$E$2:$P$200,6,FALSE)),0,VLOOKUP($C59,試算表前月!$E$2:$P$200,6,FALSE))</f>
        <v>0</v>
      </c>
      <c r="J59" s="254">
        <f>IF(ISERROR(VLOOKUP($C59,試算表前月!$E$2:$P$200,7,FALSE)),0,VLOOKUP($C59,試算表前月!$E$2:$P$200,7,FALSE))</f>
        <v>0</v>
      </c>
      <c r="K59" s="254">
        <f>IF(ISERROR(VLOOKUP($C59,試算表!$E$2:$P$200,6,FALSE)),0,VLOOKUP($C59,試算表!$E$2:$P$200,6,FALSE))</f>
        <v>0</v>
      </c>
      <c r="L59" s="254">
        <f>IF(ISERROR(VLOOKUP($C59,試算表!$E$2:$P$200,7,FALSE)),0,VLOOKUP($C59,試算表!$E$2:$P$200,7,FALSE))</f>
        <v>0</v>
      </c>
      <c r="M59" s="254">
        <f>IF(ISERROR(VLOOKUP($C59,試算表!$E$2:$P$200,8,FALSE)),0,VLOOKUP($C59,試算表!$E$2:$P$200,8,FALSE))</f>
        <v>0</v>
      </c>
    </row>
    <row r="60" spans="2:13">
      <c r="B60">
        <v>3</v>
      </c>
      <c r="C60" s="469"/>
      <c r="D60" s="469"/>
      <c r="E60" s="469"/>
      <c r="F60" s="254">
        <f>IF(ISERROR(VLOOKUP($C60,試算表!$E$2:$P$200,5,FALSE)),0,VLOOKUP($C60,試算表!$E$2:$P$200,5,FALSE))</f>
        <v>0</v>
      </c>
      <c r="G60" s="254">
        <f>IF(ISERROR(VLOOKUP($C60,試算表前々月!$E$2:$P$200,6,FALSE)),0,VLOOKUP($C60,試算表前々月!$E$2:$P$200,6,FALSE))</f>
        <v>0</v>
      </c>
      <c r="H60" s="254">
        <f>IF(ISERROR(VLOOKUP($C60,試算表前々月!$E$2:$P$200,7,FALSE)),0,VLOOKUP($C60,試算表前々月!$E$2:$P$200,7,FALSE))</f>
        <v>0</v>
      </c>
      <c r="I60" s="254">
        <f>IF(ISERROR(VLOOKUP($C60,試算表前月!$E$2:$P$200,6,FALSE)),0,VLOOKUP($C60,試算表前月!$E$2:$P$200,6,FALSE))</f>
        <v>0</v>
      </c>
      <c r="J60" s="254">
        <f>IF(ISERROR(VLOOKUP($C60,試算表前月!$E$2:$P$200,7,FALSE)),0,VLOOKUP($C60,試算表前月!$E$2:$P$200,7,FALSE))</f>
        <v>0</v>
      </c>
      <c r="K60" s="254">
        <f>IF(ISERROR(VLOOKUP($C60,試算表!$E$2:$P$200,6,FALSE)),0,VLOOKUP($C60,試算表!$E$2:$P$200,6,FALSE))</f>
        <v>0</v>
      </c>
      <c r="L60" s="254">
        <f>IF(ISERROR(VLOOKUP($C60,試算表!$E$2:$P$200,7,FALSE)),0,VLOOKUP($C60,試算表!$E$2:$P$200,7,FALSE))</f>
        <v>0</v>
      </c>
      <c r="M60" s="254">
        <f>IF(ISERROR(VLOOKUP($C60,試算表!$E$2:$P$200,8,FALSE)),0,VLOOKUP($C60,試算表!$E$2:$P$200,8,FALSE))</f>
        <v>0</v>
      </c>
    </row>
    <row r="61" spans="2:13">
      <c r="B61">
        <v>4</v>
      </c>
      <c r="C61" s="469"/>
      <c r="D61" s="469"/>
      <c r="E61" s="469"/>
      <c r="F61" s="254">
        <f>IF(ISERROR(VLOOKUP($C61,試算表!$E$2:$P$200,5,FALSE)),0,VLOOKUP($C61,試算表!$E$2:$P$200,5,FALSE))</f>
        <v>0</v>
      </c>
      <c r="G61" s="254">
        <f>IF(ISERROR(VLOOKUP($C61,試算表前々月!$E$2:$P$200,6,FALSE)),0,VLOOKUP($C61,試算表前々月!$E$2:$P$200,6,FALSE))</f>
        <v>0</v>
      </c>
      <c r="H61" s="254">
        <f>IF(ISERROR(VLOOKUP($C61,試算表前々月!$E$2:$P$200,7,FALSE)),0,VLOOKUP($C61,試算表前々月!$E$2:$P$200,7,FALSE))</f>
        <v>0</v>
      </c>
      <c r="I61" s="254">
        <f>IF(ISERROR(VLOOKUP($C61,試算表前月!$E$2:$P$200,6,FALSE)),0,VLOOKUP($C61,試算表前月!$E$2:$P$200,6,FALSE))</f>
        <v>0</v>
      </c>
      <c r="J61" s="254">
        <f>IF(ISERROR(VLOOKUP($C61,試算表前月!$E$2:$P$200,7,FALSE)),0,VLOOKUP($C61,試算表前月!$E$2:$P$200,7,FALSE))</f>
        <v>0</v>
      </c>
      <c r="K61" s="254">
        <f>IF(ISERROR(VLOOKUP($C61,試算表!$E$2:$P$200,6,FALSE)),0,VLOOKUP($C61,試算表!$E$2:$P$200,6,FALSE))</f>
        <v>0</v>
      </c>
      <c r="L61" s="254">
        <f>IF(ISERROR(VLOOKUP($C61,試算表!$E$2:$P$200,7,FALSE)),0,VLOOKUP($C61,試算表!$E$2:$P$200,7,FALSE))</f>
        <v>0</v>
      </c>
      <c r="M61" s="254">
        <f>IF(ISERROR(VLOOKUP($C61,試算表!$E$2:$P$200,8,FALSE)),0,VLOOKUP($C61,試算表!$E$2:$P$200,8,FALSE))</f>
        <v>0</v>
      </c>
    </row>
    <row r="62" spans="2:13">
      <c r="B62">
        <v>5</v>
      </c>
      <c r="C62" s="469"/>
      <c r="D62" s="469"/>
      <c r="E62" s="469"/>
      <c r="F62" s="254">
        <f>IF(ISERROR(VLOOKUP($C62,試算表!$E$2:$P$200,5,FALSE)),0,VLOOKUP($C62,試算表!$E$2:$P$200,5,FALSE))</f>
        <v>0</v>
      </c>
      <c r="G62" s="254">
        <f>IF(ISERROR(VLOOKUP($C62,試算表前々月!$E$2:$P$200,6,FALSE)),0,VLOOKUP($C62,試算表前々月!$E$2:$P$200,6,FALSE))</f>
        <v>0</v>
      </c>
      <c r="H62" s="254">
        <f>IF(ISERROR(VLOOKUP($C62,試算表前々月!$E$2:$P$200,7,FALSE)),0,VLOOKUP($C62,試算表前々月!$E$2:$P$200,7,FALSE))</f>
        <v>0</v>
      </c>
      <c r="I62" s="254">
        <f>IF(ISERROR(VLOOKUP($C62,試算表前月!$E$2:$P$200,6,FALSE)),0,VLOOKUP($C62,試算表前月!$E$2:$P$200,6,FALSE))</f>
        <v>0</v>
      </c>
      <c r="J62" s="254">
        <f>IF(ISERROR(VLOOKUP($C62,試算表前月!$E$2:$P$200,7,FALSE)),0,VLOOKUP($C62,試算表前月!$E$2:$P$200,7,FALSE))</f>
        <v>0</v>
      </c>
      <c r="K62" s="254">
        <f>IF(ISERROR(VLOOKUP($C62,試算表!$E$2:$P$200,6,FALSE)),0,VLOOKUP($C62,試算表!$E$2:$P$200,6,FALSE))</f>
        <v>0</v>
      </c>
      <c r="L62" s="254">
        <f>IF(ISERROR(VLOOKUP($C62,試算表!$E$2:$P$200,7,FALSE)),0,VLOOKUP($C62,試算表!$E$2:$P$200,7,FALSE))</f>
        <v>0</v>
      </c>
      <c r="M62" s="254">
        <f>IF(ISERROR(VLOOKUP($C62,試算表!$E$2:$P$200,8,FALSE)),0,VLOOKUP($C62,試算表!$E$2:$P$200,8,FALSE))</f>
        <v>0</v>
      </c>
    </row>
    <row r="63" spans="2:13">
      <c r="B63">
        <v>6</v>
      </c>
      <c r="C63" s="469"/>
      <c r="D63" s="469"/>
      <c r="E63" s="469"/>
      <c r="F63" s="254">
        <f>IF(ISERROR(VLOOKUP($C63,試算表!$E$2:$P$200,5,FALSE)),0,VLOOKUP($C63,試算表!$E$2:$P$200,5,FALSE))</f>
        <v>0</v>
      </c>
      <c r="G63" s="254">
        <f>IF(ISERROR(VLOOKUP($C63,試算表前々月!$E$2:$P$200,6,FALSE)),0,VLOOKUP($C63,試算表前々月!$E$2:$P$200,6,FALSE))</f>
        <v>0</v>
      </c>
      <c r="H63" s="254">
        <f>IF(ISERROR(VLOOKUP($C63,試算表前々月!$E$2:$P$200,7,FALSE)),0,VLOOKUP($C63,試算表前々月!$E$2:$P$200,7,FALSE))</f>
        <v>0</v>
      </c>
      <c r="I63" s="254">
        <f>IF(ISERROR(VLOOKUP($C63,試算表前月!$E$2:$P$200,6,FALSE)),0,VLOOKUP($C63,試算表前月!$E$2:$P$200,6,FALSE))</f>
        <v>0</v>
      </c>
      <c r="J63" s="254">
        <f>IF(ISERROR(VLOOKUP($C63,試算表前月!$E$2:$P$200,7,FALSE)),0,VLOOKUP($C63,試算表前月!$E$2:$P$200,7,FALSE))</f>
        <v>0</v>
      </c>
      <c r="K63" s="254">
        <f>IF(ISERROR(VLOOKUP($C63,試算表!$E$2:$P$200,6,FALSE)),0,VLOOKUP($C63,試算表!$E$2:$P$200,6,FALSE))</f>
        <v>0</v>
      </c>
      <c r="L63" s="254">
        <f>IF(ISERROR(VLOOKUP($C63,試算表!$E$2:$P$200,7,FALSE)),0,VLOOKUP($C63,試算表!$E$2:$P$200,7,FALSE))</f>
        <v>0</v>
      </c>
      <c r="M63" s="254">
        <f>IF(ISERROR(VLOOKUP($C63,試算表!$E$2:$P$200,8,FALSE)),0,VLOOKUP($C63,試算表!$E$2:$P$200,8,FALSE))</f>
        <v>0</v>
      </c>
    </row>
    <row r="64" spans="2:13">
      <c r="B64">
        <v>7</v>
      </c>
      <c r="C64" s="469"/>
      <c r="D64" s="469"/>
      <c r="E64" s="469"/>
      <c r="F64" s="254">
        <f>IF(ISERROR(VLOOKUP($C64,試算表!$E$2:$P$200,5,FALSE)),0,VLOOKUP($C64,試算表!$E$2:$P$200,5,FALSE))</f>
        <v>0</v>
      </c>
      <c r="G64" s="254">
        <f>IF(ISERROR(VLOOKUP($C64,試算表前々月!$E$2:$P$200,6,FALSE)),0,VLOOKUP($C64,試算表前々月!$E$2:$P$200,6,FALSE))</f>
        <v>0</v>
      </c>
      <c r="H64" s="254">
        <f>IF(ISERROR(VLOOKUP($C64,試算表前々月!$E$2:$P$200,7,FALSE)),0,VLOOKUP($C64,試算表前々月!$E$2:$P$200,7,FALSE))</f>
        <v>0</v>
      </c>
      <c r="I64" s="254">
        <f>IF(ISERROR(VLOOKUP($C64,試算表前月!$E$2:$P$200,6,FALSE)),0,VLOOKUP($C64,試算表前月!$E$2:$P$200,6,FALSE))</f>
        <v>0</v>
      </c>
      <c r="J64" s="254">
        <f>IF(ISERROR(VLOOKUP($C64,試算表前月!$E$2:$P$200,7,FALSE)),0,VLOOKUP($C64,試算表前月!$E$2:$P$200,7,FALSE))</f>
        <v>0</v>
      </c>
      <c r="K64" s="254">
        <f>IF(ISERROR(VLOOKUP($C64,試算表!$E$2:$P$200,6,FALSE)),0,VLOOKUP($C64,試算表!$E$2:$P$200,6,FALSE))</f>
        <v>0</v>
      </c>
      <c r="L64" s="254">
        <f>IF(ISERROR(VLOOKUP($C64,試算表!$E$2:$P$200,7,FALSE)),0,VLOOKUP($C64,試算表!$E$2:$P$200,7,FALSE))</f>
        <v>0</v>
      </c>
      <c r="M64" s="254">
        <f>IF(ISERROR(VLOOKUP($C64,試算表!$E$2:$P$200,8,FALSE)),0,VLOOKUP($C64,試算表!$E$2:$P$200,8,FALSE))</f>
        <v>0</v>
      </c>
    </row>
    <row r="65" spans="2:13">
      <c r="B65">
        <v>8</v>
      </c>
      <c r="C65" s="469"/>
      <c r="D65" s="469"/>
      <c r="E65" s="469"/>
      <c r="F65" s="254">
        <f>IF(ISERROR(VLOOKUP($C65,試算表!$E$2:$P$200,5,FALSE)),0,VLOOKUP($C65,試算表!$E$2:$P$200,5,FALSE))</f>
        <v>0</v>
      </c>
      <c r="G65" s="254">
        <f>IF(ISERROR(VLOOKUP($C65,試算表前々月!$E$2:$P$200,6,FALSE)),0,VLOOKUP($C65,試算表前々月!$E$2:$P$200,6,FALSE))</f>
        <v>0</v>
      </c>
      <c r="H65" s="254">
        <f>IF(ISERROR(VLOOKUP($C65,試算表前々月!$E$2:$P$200,7,FALSE)),0,VLOOKUP($C65,試算表前々月!$E$2:$P$200,7,FALSE))</f>
        <v>0</v>
      </c>
      <c r="I65" s="254">
        <f>IF(ISERROR(VLOOKUP($C65,試算表前月!$E$2:$P$200,6,FALSE)),0,VLOOKUP($C65,試算表前月!$E$2:$P$200,6,FALSE))</f>
        <v>0</v>
      </c>
      <c r="J65" s="254">
        <f>IF(ISERROR(VLOOKUP($C65,試算表前月!$E$2:$P$200,7,FALSE)),0,VLOOKUP($C65,試算表前月!$E$2:$P$200,7,FALSE))</f>
        <v>0</v>
      </c>
      <c r="K65" s="254">
        <f>IF(ISERROR(VLOOKUP($C65,試算表!$E$2:$P$200,6,FALSE)),0,VLOOKUP($C65,試算表!$E$2:$P$200,6,FALSE))</f>
        <v>0</v>
      </c>
      <c r="L65" s="254">
        <f>IF(ISERROR(VLOOKUP($C65,試算表!$E$2:$P$200,7,FALSE)),0,VLOOKUP($C65,試算表!$E$2:$P$200,7,FALSE))</f>
        <v>0</v>
      </c>
      <c r="M65" s="254">
        <f>IF(ISERROR(VLOOKUP($C65,試算表!$E$2:$P$200,8,FALSE)),0,VLOOKUP($C65,試算表!$E$2:$P$200,8,FALSE))</f>
        <v>0</v>
      </c>
    </row>
    <row r="66" spans="2:13">
      <c r="B66">
        <v>9</v>
      </c>
      <c r="C66" s="469"/>
      <c r="D66" s="469"/>
      <c r="E66" s="469"/>
      <c r="F66" s="254">
        <f>IF(ISERROR(VLOOKUP($C66,試算表!$E$2:$P$200,5,FALSE)),0,VLOOKUP($C66,試算表!$E$2:$P$200,5,FALSE))</f>
        <v>0</v>
      </c>
      <c r="G66" s="254">
        <f>IF(ISERROR(VLOOKUP($C66,試算表前々月!$E$2:$P$200,6,FALSE)),0,VLOOKUP($C66,試算表前々月!$E$2:$P$200,6,FALSE))</f>
        <v>0</v>
      </c>
      <c r="H66" s="254">
        <f>IF(ISERROR(VLOOKUP($C66,試算表前々月!$E$2:$P$200,7,FALSE)),0,VLOOKUP($C66,試算表前々月!$E$2:$P$200,7,FALSE))</f>
        <v>0</v>
      </c>
      <c r="I66" s="254">
        <f>IF(ISERROR(VLOOKUP($C66,試算表前月!$E$2:$P$200,6,FALSE)),0,VLOOKUP($C66,試算表前月!$E$2:$P$200,6,FALSE))</f>
        <v>0</v>
      </c>
      <c r="J66" s="254">
        <f>IF(ISERROR(VLOOKUP($C66,試算表前月!$E$2:$P$200,7,FALSE)),0,VLOOKUP($C66,試算表前月!$E$2:$P$200,7,FALSE))</f>
        <v>0</v>
      </c>
      <c r="K66" s="254">
        <f>IF(ISERROR(VLOOKUP($C66,試算表!$E$2:$P$200,6,FALSE)),0,VLOOKUP($C66,試算表!$E$2:$P$200,6,FALSE))</f>
        <v>0</v>
      </c>
      <c r="L66" s="254">
        <f>IF(ISERROR(VLOOKUP($C66,試算表!$E$2:$P$200,7,FALSE)),0,VLOOKUP($C66,試算表!$E$2:$P$200,7,FALSE))</f>
        <v>0</v>
      </c>
      <c r="M66" s="254">
        <f>IF(ISERROR(VLOOKUP($C66,試算表!$E$2:$P$200,8,FALSE)),0,VLOOKUP($C66,試算表!$E$2:$P$200,8,FALSE))</f>
        <v>0</v>
      </c>
    </row>
    <row r="67" spans="2:13">
      <c r="B67">
        <v>10</v>
      </c>
      <c r="C67" s="469"/>
      <c r="D67" s="469"/>
      <c r="E67" s="469"/>
      <c r="F67" s="254">
        <f>IF(ISERROR(VLOOKUP($C67,試算表!$E$2:$P$200,5,FALSE)),0,VLOOKUP($C67,試算表!$E$2:$P$200,5,FALSE))</f>
        <v>0</v>
      </c>
      <c r="G67" s="254">
        <f>IF(ISERROR(VLOOKUP($C67,試算表前々月!$E$2:$P$200,6,FALSE)),0,VLOOKUP($C67,試算表前々月!$E$2:$P$200,6,FALSE))</f>
        <v>0</v>
      </c>
      <c r="H67" s="254">
        <f>IF(ISERROR(VLOOKUP($C67,試算表前々月!$E$2:$P$200,7,FALSE)),0,VLOOKUP($C67,試算表前々月!$E$2:$P$200,7,FALSE))</f>
        <v>0</v>
      </c>
      <c r="I67" s="254">
        <f>IF(ISERROR(VLOOKUP($C67,試算表前月!$E$2:$P$200,6,FALSE)),0,VLOOKUP($C67,試算表前月!$E$2:$P$200,6,FALSE))</f>
        <v>0</v>
      </c>
      <c r="J67" s="254">
        <f>IF(ISERROR(VLOOKUP($C67,試算表前月!$E$2:$P$200,7,FALSE)),0,VLOOKUP($C67,試算表前月!$E$2:$P$200,7,FALSE))</f>
        <v>0</v>
      </c>
      <c r="K67" s="254">
        <f>IF(ISERROR(VLOOKUP($C67,試算表!$E$2:$P$200,6,FALSE)),0,VLOOKUP($C67,試算表!$E$2:$P$200,6,FALSE))</f>
        <v>0</v>
      </c>
      <c r="L67" s="254">
        <f>IF(ISERROR(VLOOKUP($C67,試算表!$E$2:$P$200,7,FALSE)),0,VLOOKUP($C67,試算表!$E$2:$P$200,7,FALSE))</f>
        <v>0</v>
      </c>
      <c r="M67" s="254">
        <f>IF(ISERROR(VLOOKUP($C67,試算表!$E$2:$P$200,8,FALSE)),0,VLOOKUP($C67,試算表!$E$2:$P$200,8,FALSE))</f>
        <v>0</v>
      </c>
    </row>
    <row r="68" spans="2:13">
      <c r="B68" s="253" t="s">
        <v>254</v>
      </c>
      <c r="C68" s="470" t="s">
        <v>254</v>
      </c>
      <c r="D68" s="470"/>
      <c r="E68" s="470"/>
      <c r="F68" s="255">
        <f>SUM(F57:F67)</f>
        <v>0</v>
      </c>
      <c r="G68" s="255">
        <f t="shared" ref="G68:J68" si="2">SUM(G57:G67)</f>
        <v>0</v>
      </c>
      <c r="H68" s="255">
        <f t="shared" si="2"/>
        <v>0</v>
      </c>
      <c r="I68" s="255">
        <f t="shared" si="2"/>
        <v>0</v>
      </c>
      <c r="J68" s="255">
        <f t="shared" si="2"/>
        <v>0</v>
      </c>
      <c r="K68" s="255">
        <f t="shared" ref="K68:M68" si="3">SUM(K57:K67)</f>
        <v>0</v>
      </c>
      <c r="L68" s="255">
        <f t="shared" si="3"/>
        <v>0</v>
      </c>
      <c r="M68" s="255">
        <f t="shared" si="3"/>
        <v>0</v>
      </c>
    </row>
    <row r="70" spans="2:13">
      <c r="B70" t="s">
        <v>256</v>
      </c>
    </row>
    <row r="71" spans="2:13">
      <c r="C71" s="471" t="s">
        <v>253</v>
      </c>
      <c r="D71" s="471"/>
      <c r="E71" s="471"/>
    </row>
    <row r="72" spans="2:13">
      <c r="B72">
        <v>1</v>
      </c>
      <c r="C72" s="469"/>
      <c r="D72" s="469"/>
      <c r="E72" s="469"/>
      <c r="F72" s="254">
        <f>IF(ISERROR(VLOOKUP($C72,試算表!$E$2:$P$200,5,FALSE)),0,VLOOKUP($C72,試算表!$E$2:$P$200,5,FALSE))</f>
        <v>0</v>
      </c>
      <c r="G72" s="254">
        <f>IF(ISERROR(VLOOKUP($C72,試算表前々月!$E$2:$P$200,6,FALSE)),0,VLOOKUP($C72,試算表前々月!$E$2:$P$200,6,FALSE))</f>
        <v>0</v>
      </c>
      <c r="H72" s="254">
        <f>IF(ISERROR(VLOOKUP($C72,試算表前々月!$E$2:$P$200,7,FALSE)),0,VLOOKUP($C72,試算表前々月!$E$2:$P$200,7,FALSE))</f>
        <v>0</v>
      </c>
      <c r="I72" s="254">
        <f>IF(ISERROR(VLOOKUP($C72,試算表前月!$E$2:$P$200,6,FALSE)),0,VLOOKUP($C72,試算表前月!$E$2:$P$200,6,FALSE))</f>
        <v>0</v>
      </c>
      <c r="J72" s="254">
        <f>IF(ISERROR(VLOOKUP($C72,試算表前月!$E$2:$P$200,7,FALSE)),0,VLOOKUP($C72,試算表前月!$E$2:$P$200,7,FALSE))</f>
        <v>0</v>
      </c>
      <c r="K72" s="254">
        <f>IF(ISERROR(VLOOKUP($C72,試算表!$E$2:$P$200,6,FALSE)),0,VLOOKUP($C72,試算表!$E$2:$P$200,6,FALSE))</f>
        <v>0</v>
      </c>
      <c r="L72" s="254">
        <f>IF(ISERROR(VLOOKUP($C72,試算表!$E$2:$P$200,7,FALSE)),0,VLOOKUP($C72,試算表!$E$2:$P$200,7,FALSE))</f>
        <v>0</v>
      </c>
      <c r="M72" s="254">
        <f>IF(ISERROR(VLOOKUP($C72,試算表!$E$2:$P$200,8,FALSE)),0,VLOOKUP($C72,試算表!$E$2:$P$200,8,FALSE))</f>
        <v>0</v>
      </c>
    </row>
    <row r="73" spans="2:13">
      <c r="B73">
        <v>2</v>
      </c>
      <c r="C73" s="469"/>
      <c r="D73" s="469"/>
      <c r="E73" s="469"/>
      <c r="F73" s="254">
        <f>IF(ISERROR(VLOOKUP($C73,試算表!$E$2:$P$200,5,FALSE)),0,VLOOKUP($C73,試算表!$E$2:$P$200,5,FALSE))</f>
        <v>0</v>
      </c>
      <c r="G73" s="254">
        <f>IF(ISERROR(VLOOKUP($C73,試算表前々月!$E$2:$P$200,6,FALSE)),0,VLOOKUP($C73,試算表前々月!$E$2:$P$200,6,FALSE))</f>
        <v>0</v>
      </c>
      <c r="H73" s="254">
        <f>IF(ISERROR(VLOOKUP($C73,試算表前々月!$E$2:$P$200,7,FALSE)),0,VLOOKUP($C73,試算表前々月!$E$2:$P$200,7,FALSE))</f>
        <v>0</v>
      </c>
      <c r="I73" s="254">
        <f>IF(ISERROR(VLOOKUP($C73,試算表前月!$E$2:$P$200,6,FALSE)),0,VLOOKUP($C73,試算表前月!$E$2:$P$200,6,FALSE))</f>
        <v>0</v>
      </c>
      <c r="J73" s="254">
        <f>IF(ISERROR(VLOOKUP($C73,試算表前月!$E$2:$P$200,7,FALSE)),0,VLOOKUP($C73,試算表前月!$E$2:$P$200,7,FALSE))</f>
        <v>0</v>
      </c>
      <c r="K73" s="254">
        <f>IF(ISERROR(VLOOKUP($C73,試算表!$E$2:$P$200,6,FALSE)),0,VLOOKUP($C73,試算表!$E$2:$P$200,6,FALSE))</f>
        <v>0</v>
      </c>
      <c r="L73" s="254">
        <f>IF(ISERROR(VLOOKUP($C73,試算表!$E$2:$P$200,7,FALSE)),0,VLOOKUP($C73,試算表!$E$2:$P$200,7,FALSE))</f>
        <v>0</v>
      </c>
      <c r="M73" s="254">
        <f>IF(ISERROR(VLOOKUP($C73,試算表!$E$2:$P$200,8,FALSE)),0,VLOOKUP($C73,試算表!$E$2:$P$200,8,FALSE))</f>
        <v>0</v>
      </c>
    </row>
    <row r="74" spans="2:13">
      <c r="B74">
        <v>3</v>
      </c>
      <c r="C74" s="469"/>
      <c r="D74" s="469"/>
      <c r="E74" s="469"/>
      <c r="F74" s="254">
        <f>IF(ISERROR(VLOOKUP($C74,試算表!$E$2:$P$200,5,FALSE)),0,VLOOKUP($C74,試算表!$E$2:$P$200,5,FALSE))</f>
        <v>0</v>
      </c>
      <c r="G74" s="254">
        <f>IF(ISERROR(VLOOKUP($C74,試算表前々月!$E$2:$P$200,6,FALSE)),0,VLOOKUP($C74,試算表前々月!$E$2:$P$200,6,FALSE))</f>
        <v>0</v>
      </c>
      <c r="H74" s="254">
        <f>IF(ISERROR(VLOOKUP($C74,試算表前々月!$E$2:$P$200,7,FALSE)),0,VLOOKUP($C74,試算表前々月!$E$2:$P$200,7,FALSE))</f>
        <v>0</v>
      </c>
      <c r="I74" s="254">
        <f>IF(ISERROR(VLOOKUP($C74,試算表前月!$E$2:$P$200,6,FALSE)),0,VLOOKUP($C74,試算表前月!$E$2:$P$200,6,FALSE))</f>
        <v>0</v>
      </c>
      <c r="J74" s="254">
        <f>IF(ISERROR(VLOOKUP($C74,試算表前月!$E$2:$P$200,7,FALSE)),0,VLOOKUP($C74,試算表前月!$E$2:$P$200,7,FALSE))</f>
        <v>0</v>
      </c>
      <c r="K74" s="254">
        <f>IF(ISERROR(VLOOKUP($C74,試算表!$E$2:$P$200,6,FALSE)),0,VLOOKUP($C74,試算表!$E$2:$P$200,6,FALSE))</f>
        <v>0</v>
      </c>
      <c r="L74" s="254">
        <f>IF(ISERROR(VLOOKUP($C74,試算表!$E$2:$P$200,7,FALSE)),0,VLOOKUP($C74,試算表!$E$2:$P$200,7,FALSE))</f>
        <v>0</v>
      </c>
      <c r="M74" s="254">
        <f>IF(ISERROR(VLOOKUP($C74,試算表!$E$2:$P$200,8,FALSE)),0,VLOOKUP($C74,試算表!$E$2:$P$200,8,FALSE))</f>
        <v>0</v>
      </c>
    </row>
    <row r="75" spans="2:13">
      <c r="B75">
        <v>4</v>
      </c>
      <c r="C75" s="469"/>
      <c r="D75" s="469"/>
      <c r="E75" s="469"/>
      <c r="F75" s="254">
        <f>IF(ISERROR(VLOOKUP($C75,試算表!$E$2:$P$200,5,FALSE)),0,VLOOKUP($C75,試算表!$E$2:$P$200,5,FALSE))</f>
        <v>0</v>
      </c>
      <c r="G75" s="254">
        <f>IF(ISERROR(VLOOKUP($C75,試算表前々月!$E$2:$P$200,6,FALSE)),0,VLOOKUP($C75,試算表前々月!$E$2:$P$200,6,FALSE))</f>
        <v>0</v>
      </c>
      <c r="H75" s="254">
        <f>IF(ISERROR(VLOOKUP($C75,試算表前々月!$E$2:$P$200,7,FALSE)),0,VLOOKUP($C75,試算表前々月!$E$2:$P$200,7,FALSE))</f>
        <v>0</v>
      </c>
      <c r="I75" s="254">
        <f>IF(ISERROR(VLOOKUP($C75,試算表前月!$E$2:$P$200,6,FALSE)),0,VLOOKUP($C75,試算表前月!$E$2:$P$200,6,FALSE))</f>
        <v>0</v>
      </c>
      <c r="J75" s="254">
        <f>IF(ISERROR(VLOOKUP($C75,試算表前月!$E$2:$P$200,7,FALSE)),0,VLOOKUP($C75,試算表前月!$E$2:$P$200,7,FALSE))</f>
        <v>0</v>
      </c>
      <c r="K75" s="254">
        <f>IF(ISERROR(VLOOKUP($C75,試算表!$E$2:$P$200,6,FALSE)),0,VLOOKUP($C75,試算表!$E$2:$P$200,6,FALSE))</f>
        <v>0</v>
      </c>
      <c r="L75" s="254">
        <f>IF(ISERROR(VLOOKUP($C75,試算表!$E$2:$P$200,7,FALSE)),0,VLOOKUP($C75,試算表!$E$2:$P$200,7,FALSE))</f>
        <v>0</v>
      </c>
      <c r="M75" s="254">
        <f>IF(ISERROR(VLOOKUP($C75,試算表!$E$2:$P$200,8,FALSE)),0,VLOOKUP($C75,試算表!$E$2:$P$200,8,FALSE))</f>
        <v>0</v>
      </c>
    </row>
    <row r="76" spans="2:13">
      <c r="B76">
        <v>5</v>
      </c>
      <c r="C76" s="469"/>
      <c r="D76" s="469"/>
      <c r="E76" s="469"/>
      <c r="F76" s="254">
        <f>IF(ISERROR(VLOOKUP($C76,試算表!$E$2:$P$200,5,FALSE)),0,VLOOKUP($C76,試算表!$E$2:$P$200,5,FALSE))</f>
        <v>0</v>
      </c>
      <c r="G76" s="254">
        <f>IF(ISERROR(VLOOKUP($C76,試算表前々月!$E$2:$P$200,6,FALSE)),0,VLOOKUP($C76,試算表前々月!$E$2:$P$200,6,FALSE))</f>
        <v>0</v>
      </c>
      <c r="H76" s="254">
        <f>IF(ISERROR(VLOOKUP($C76,試算表前々月!$E$2:$P$200,7,FALSE)),0,VLOOKUP($C76,試算表前々月!$E$2:$P$200,7,FALSE))</f>
        <v>0</v>
      </c>
      <c r="I76" s="254">
        <f>IF(ISERROR(VLOOKUP($C76,試算表前月!$E$2:$P$200,6,FALSE)),0,VLOOKUP($C76,試算表前月!$E$2:$P$200,6,FALSE))</f>
        <v>0</v>
      </c>
      <c r="J76" s="254">
        <f>IF(ISERROR(VLOOKUP($C76,試算表前月!$E$2:$P$200,7,FALSE)),0,VLOOKUP($C76,試算表前月!$E$2:$P$200,7,FALSE))</f>
        <v>0</v>
      </c>
      <c r="K76" s="254">
        <f>IF(ISERROR(VLOOKUP($C76,試算表!$E$2:$P$200,6,FALSE)),0,VLOOKUP($C76,試算表!$E$2:$P$200,6,FALSE))</f>
        <v>0</v>
      </c>
      <c r="L76" s="254">
        <f>IF(ISERROR(VLOOKUP($C76,試算表!$E$2:$P$200,7,FALSE)),0,VLOOKUP($C76,試算表!$E$2:$P$200,7,FALSE))</f>
        <v>0</v>
      </c>
      <c r="M76" s="254">
        <f>IF(ISERROR(VLOOKUP($C76,試算表!$E$2:$P$200,8,FALSE)),0,VLOOKUP($C76,試算表!$E$2:$P$200,8,FALSE))</f>
        <v>0</v>
      </c>
    </row>
    <row r="77" spans="2:13">
      <c r="B77" s="253" t="s">
        <v>254</v>
      </c>
      <c r="C77" s="470" t="s">
        <v>254</v>
      </c>
      <c r="D77" s="470"/>
      <c r="E77" s="470"/>
      <c r="F77" s="255">
        <f>SUM(F71:F76)</f>
        <v>0</v>
      </c>
      <c r="G77" s="255">
        <f t="shared" ref="G77:J77" si="4">SUM(G71:G76)</f>
        <v>0</v>
      </c>
      <c r="H77" s="255">
        <f t="shared" si="4"/>
        <v>0</v>
      </c>
      <c r="I77" s="255">
        <f t="shared" si="4"/>
        <v>0</v>
      </c>
      <c r="J77" s="255">
        <f t="shared" si="4"/>
        <v>0</v>
      </c>
      <c r="K77" s="255">
        <f t="shared" ref="K77:M77" si="5">SUM(K71:K76)</f>
        <v>0</v>
      </c>
      <c r="L77" s="255">
        <f t="shared" si="5"/>
        <v>0</v>
      </c>
      <c r="M77" s="255">
        <f t="shared" si="5"/>
        <v>0</v>
      </c>
    </row>
    <row r="79" spans="2:13">
      <c r="B79" t="s">
        <v>257</v>
      </c>
    </row>
    <row r="80" spans="2:13">
      <c r="C80" s="471" t="s">
        <v>253</v>
      </c>
      <c r="D80" s="471"/>
      <c r="E80" s="471"/>
    </row>
    <row r="81" spans="2:13">
      <c r="B81">
        <v>1</v>
      </c>
      <c r="C81" s="473">
        <v>1122</v>
      </c>
      <c r="D81" s="473"/>
      <c r="E81" s="473"/>
      <c r="F81" s="254">
        <f>IF(ISERROR(VLOOKUP($C81,試算表!$E$2:$P$200,5,FALSE)),0,VLOOKUP($C81,試算表!$E$2:$P$200,5,FALSE))</f>
        <v>41684232</v>
      </c>
      <c r="G81" s="254">
        <f>IF(ISERROR(VLOOKUP($C81,試算表前々月!$E$2:$P$200,6,FALSE)),0,VLOOKUP($C81,試算表前々月!$E$2:$P$200,6,FALSE))</f>
        <v>19767121</v>
      </c>
      <c r="H81" s="254">
        <f>IF(ISERROR(VLOOKUP($C81,試算表前々月!$E$2:$P$200,7,FALSE)),0,VLOOKUP($C81,試算表前々月!$E$2:$P$200,7,FALSE))</f>
        <v>19537879</v>
      </c>
      <c r="I81" s="254">
        <f>IF(ISERROR(VLOOKUP($C81,試算表前月!$E$2:$P$200,6,FALSE)),0,VLOOKUP($C81,試算表前月!$E$2:$P$200,6,FALSE))</f>
        <v>21905987</v>
      </c>
      <c r="J81" s="254">
        <f>IF(ISERROR(VLOOKUP($C81,試算表前月!$E$2:$P$200,7,FALSE)),0,VLOOKUP($C81,試算表前月!$E$2:$P$200,7,FALSE))</f>
        <v>20990242</v>
      </c>
      <c r="K81" s="254">
        <f>IF(ISERROR(VLOOKUP($C81,試算表!$E$2:$P$200,6,FALSE)),0,VLOOKUP($C81,試算表!$E$2:$P$200,6,FALSE))</f>
        <v>18290506</v>
      </c>
      <c r="L81" s="254">
        <f>IF(ISERROR(VLOOKUP($C81,試算表!$E$2:$P$200,7,FALSE)),0,VLOOKUP($C81,試算表!$E$2:$P$200,7,FALSE))</f>
        <v>19826191</v>
      </c>
      <c r="M81" s="254">
        <f>IF(ISERROR(VLOOKUP($C81,試算表!$E$2:$P$200,8,FALSE)),0,VLOOKUP($C81,試算表!$E$2:$P$200,8,FALSE))</f>
        <v>40148547</v>
      </c>
    </row>
    <row r="82" spans="2:13">
      <c r="B82">
        <v>2</v>
      </c>
      <c r="C82" s="473">
        <v>1123</v>
      </c>
      <c r="D82" s="473"/>
      <c r="E82" s="473"/>
      <c r="F82" s="254">
        <f>IF(ISERROR(VLOOKUP($C82,試算表!$E$2:$P$200,5,FALSE)),0,VLOOKUP($C82,試算表!$E$2:$P$200,5,FALSE))</f>
        <v>35788</v>
      </c>
      <c r="G82" s="254">
        <f>IF(ISERROR(VLOOKUP($C82,試算表前々月!$E$2:$P$200,6,FALSE)),0,VLOOKUP($C82,試算表前々月!$E$2:$P$200,6,FALSE))</f>
        <v>137860</v>
      </c>
      <c r="H82" s="254">
        <f>IF(ISERROR(VLOOKUP($C82,試算表前々月!$E$2:$P$200,7,FALSE)),0,VLOOKUP($C82,試算表前々月!$E$2:$P$200,7,FALSE))</f>
        <v>136407</v>
      </c>
      <c r="I82" s="254">
        <f>IF(ISERROR(VLOOKUP($C82,試算表前月!$E$2:$P$200,6,FALSE)),0,VLOOKUP($C82,試算表前月!$E$2:$P$200,6,FALSE))</f>
        <v>90484</v>
      </c>
      <c r="J82" s="254">
        <f>IF(ISERROR(VLOOKUP($C82,試算表前月!$E$2:$P$200,7,FALSE)),0,VLOOKUP($C82,試算表前月!$E$2:$P$200,7,FALSE))</f>
        <v>89436</v>
      </c>
      <c r="K82" s="254">
        <f>IF(ISERROR(VLOOKUP($C82,試算表!$E$2:$P$200,6,FALSE)),0,VLOOKUP($C82,試算表!$E$2:$P$200,6,FALSE))</f>
        <v>77888</v>
      </c>
      <c r="L82" s="254">
        <f>IF(ISERROR(VLOOKUP($C82,試算表!$E$2:$P$200,7,FALSE)),0,VLOOKUP($C82,試算表!$E$2:$P$200,7,FALSE))</f>
        <v>23227</v>
      </c>
      <c r="M82" s="254">
        <f>IF(ISERROR(VLOOKUP($C82,試算表!$E$2:$P$200,8,FALSE)),0,VLOOKUP($C82,試算表!$E$2:$P$200,8,FALSE))</f>
        <v>90449</v>
      </c>
    </row>
    <row r="83" spans="2:13">
      <c r="B83">
        <v>3</v>
      </c>
      <c r="C83" s="474"/>
      <c r="D83" s="474"/>
      <c r="E83" s="474"/>
      <c r="F83" s="254">
        <f>IF(ISERROR(VLOOKUP($C83,試算表!$E$2:$P$200,5,FALSE)),0,VLOOKUP($C83,試算表!$E$2:$P$200,5,FALSE))</f>
        <v>0</v>
      </c>
      <c r="G83" s="254">
        <f>IF(ISERROR(VLOOKUP($C83,試算表前々月!$E$2:$P$200,6,FALSE)),0,VLOOKUP($C83,試算表前々月!$E$2:$P$200,6,FALSE))</f>
        <v>0</v>
      </c>
      <c r="H83" s="254">
        <f>IF(ISERROR(VLOOKUP($C83,試算表前々月!$E$2:$P$200,7,FALSE)),0,VLOOKUP($C83,試算表前々月!$E$2:$P$200,7,FALSE))</f>
        <v>0</v>
      </c>
      <c r="I83" s="254">
        <f>IF(ISERROR(VLOOKUP($C83,試算表前月!$E$2:$P$200,6,FALSE)),0,VLOOKUP($C83,試算表前月!$E$2:$P$200,6,FALSE))</f>
        <v>0</v>
      </c>
      <c r="J83" s="254">
        <f>IF(ISERROR(VLOOKUP($C83,試算表前月!$E$2:$P$200,7,FALSE)),0,VLOOKUP($C83,試算表前月!$E$2:$P$200,7,FALSE))</f>
        <v>0</v>
      </c>
      <c r="K83" s="254">
        <f>IF(ISERROR(VLOOKUP($C83,試算表!$E$2:$P$200,6,FALSE)),0,VLOOKUP($C83,試算表!$E$2:$P$200,6,FALSE))</f>
        <v>0</v>
      </c>
      <c r="L83" s="254">
        <f>IF(ISERROR(VLOOKUP($C83,試算表!$E$2:$P$200,7,FALSE)),0,VLOOKUP($C83,試算表!$E$2:$P$200,7,FALSE))</f>
        <v>0</v>
      </c>
      <c r="M83" s="254">
        <f>IF(ISERROR(VLOOKUP($C83,試算表!$E$2:$P$200,8,FALSE)),0,VLOOKUP($C83,試算表!$E$2:$P$200,8,FALSE))</f>
        <v>0</v>
      </c>
    </row>
    <row r="84" spans="2:13">
      <c r="B84">
        <v>4</v>
      </c>
      <c r="C84" s="474"/>
      <c r="D84" s="474"/>
      <c r="E84" s="474"/>
      <c r="F84" s="254">
        <f>IF(ISERROR(VLOOKUP($C84,試算表!$E$2:$P$200,5,FALSE)),0,VLOOKUP($C84,試算表!$E$2:$P$200,5,FALSE))</f>
        <v>0</v>
      </c>
      <c r="G84" s="254">
        <f>IF(ISERROR(VLOOKUP($C84,試算表前々月!$E$2:$P$200,6,FALSE)),0,VLOOKUP($C84,試算表前々月!$E$2:$P$200,6,FALSE))</f>
        <v>0</v>
      </c>
      <c r="H84" s="254">
        <f>IF(ISERROR(VLOOKUP($C84,試算表前々月!$E$2:$P$200,7,FALSE)),0,VLOOKUP($C84,試算表前々月!$E$2:$P$200,7,FALSE))</f>
        <v>0</v>
      </c>
      <c r="I84" s="254">
        <f>IF(ISERROR(VLOOKUP($C84,試算表前月!$E$2:$P$200,6,FALSE)),0,VLOOKUP($C84,試算表前月!$E$2:$P$200,6,FALSE))</f>
        <v>0</v>
      </c>
      <c r="J84" s="254">
        <f>IF(ISERROR(VLOOKUP($C84,試算表前月!$E$2:$P$200,7,FALSE)),0,VLOOKUP($C84,試算表前月!$E$2:$P$200,7,FALSE))</f>
        <v>0</v>
      </c>
      <c r="K84" s="254">
        <f>IF(ISERROR(VLOOKUP($C84,試算表!$E$2:$P$200,6,FALSE)),0,VLOOKUP($C84,試算表!$E$2:$P$200,6,FALSE))</f>
        <v>0</v>
      </c>
      <c r="L84" s="254">
        <f>IF(ISERROR(VLOOKUP($C84,試算表!$E$2:$P$200,7,FALSE)),0,VLOOKUP($C84,試算表!$E$2:$P$200,7,FALSE))</f>
        <v>0</v>
      </c>
      <c r="M84" s="254">
        <f>IF(ISERROR(VLOOKUP($C84,試算表!$E$2:$P$200,8,FALSE)),0,VLOOKUP($C84,試算表!$E$2:$P$200,8,FALSE))</f>
        <v>0</v>
      </c>
    </row>
    <row r="85" spans="2:13">
      <c r="B85">
        <v>5</v>
      </c>
      <c r="C85" s="474"/>
      <c r="D85" s="474"/>
      <c r="E85" s="474"/>
      <c r="F85" s="254">
        <f>IF(ISERROR(VLOOKUP($C85,試算表!$E$2:$P$200,5,FALSE)),0,VLOOKUP($C85,試算表!$E$2:$P$200,5,FALSE))</f>
        <v>0</v>
      </c>
      <c r="G85" s="254">
        <f>IF(ISERROR(VLOOKUP($C85,試算表前々月!$E$2:$P$200,6,FALSE)),0,VLOOKUP($C85,試算表前々月!$E$2:$P$200,6,FALSE))</f>
        <v>0</v>
      </c>
      <c r="H85" s="254">
        <f>IF(ISERROR(VLOOKUP($C85,試算表前々月!$E$2:$P$200,7,FALSE)),0,VLOOKUP($C85,試算表前々月!$E$2:$P$200,7,FALSE))</f>
        <v>0</v>
      </c>
      <c r="I85" s="254">
        <f>IF(ISERROR(VLOOKUP($C85,試算表前月!$E$2:$P$200,6,FALSE)),0,VLOOKUP($C85,試算表前月!$E$2:$P$200,6,FALSE))</f>
        <v>0</v>
      </c>
      <c r="J85" s="254">
        <f>IF(ISERROR(VLOOKUP($C85,試算表前月!$E$2:$P$200,7,FALSE)),0,VLOOKUP($C85,試算表前月!$E$2:$P$200,7,FALSE))</f>
        <v>0</v>
      </c>
      <c r="K85" s="254">
        <f>IF(ISERROR(VLOOKUP($C85,試算表!$E$2:$P$200,6,FALSE)),0,VLOOKUP($C85,試算表!$E$2:$P$200,6,FALSE))</f>
        <v>0</v>
      </c>
      <c r="L85" s="254">
        <f>IF(ISERROR(VLOOKUP($C85,試算表!$E$2:$P$200,7,FALSE)),0,VLOOKUP($C85,試算表!$E$2:$P$200,7,FALSE))</f>
        <v>0</v>
      </c>
      <c r="M85" s="254">
        <f>IF(ISERROR(VLOOKUP($C85,試算表!$E$2:$P$200,8,FALSE)),0,VLOOKUP($C85,試算表!$E$2:$P$200,8,FALSE))</f>
        <v>0</v>
      </c>
    </row>
    <row r="86" spans="2:13">
      <c r="B86" s="253" t="s">
        <v>254</v>
      </c>
      <c r="C86" s="472" t="s">
        <v>254</v>
      </c>
      <c r="D86" s="472"/>
      <c r="E86" s="472"/>
      <c r="F86" s="255">
        <f>SUM(F80:F85)</f>
        <v>41720020</v>
      </c>
      <c r="G86" s="255">
        <f t="shared" ref="G86:J86" si="6">SUM(G80:G85)</f>
        <v>19904981</v>
      </c>
      <c r="H86" s="255">
        <f t="shared" si="6"/>
        <v>19674286</v>
      </c>
      <c r="I86" s="255">
        <f t="shared" si="6"/>
        <v>21996471</v>
      </c>
      <c r="J86" s="255">
        <f t="shared" si="6"/>
        <v>21079678</v>
      </c>
      <c r="K86" s="255">
        <f t="shared" ref="K86:M86" si="7">SUM(K80:K85)</f>
        <v>18368394</v>
      </c>
      <c r="L86" s="255">
        <f t="shared" si="7"/>
        <v>19849418</v>
      </c>
      <c r="M86" s="255">
        <f t="shared" si="7"/>
        <v>40238996</v>
      </c>
    </row>
    <row r="88" spans="2:13">
      <c r="B88" t="s">
        <v>258</v>
      </c>
    </row>
    <row r="89" spans="2:13">
      <c r="C89" s="471" t="s">
        <v>253</v>
      </c>
      <c r="D89" s="471"/>
      <c r="E89" s="471"/>
    </row>
    <row r="90" spans="2:13">
      <c r="B90">
        <v>1</v>
      </c>
      <c r="C90" s="469"/>
      <c r="D90" s="469"/>
      <c r="E90" s="469"/>
      <c r="F90" s="254">
        <f>IF(ISERROR(VLOOKUP($C90,試算表!$E$2:$P$200,5,FALSE)),0,VLOOKUP($C90,試算表!$E$2:$P$200,5,FALSE))</f>
        <v>0</v>
      </c>
      <c r="G90" s="254">
        <f>IF(ISERROR(VLOOKUP($C90,試算表前々月!$E$2:$P$200,6,FALSE)),0,VLOOKUP($C90,試算表前々月!$E$2:$P$200,6,FALSE))</f>
        <v>0</v>
      </c>
      <c r="H90" s="254">
        <f>IF(ISERROR(VLOOKUP($C90,試算表前々月!$E$2:$P$200,7,FALSE)),0,VLOOKUP($C90,試算表前々月!$E$2:$P$200,7,FALSE))</f>
        <v>0</v>
      </c>
      <c r="I90" s="254">
        <f>IF(ISERROR(VLOOKUP($C90,試算表前月!$E$2:$P$200,6,FALSE)),0,VLOOKUP($C90,試算表前月!$E$2:$P$200,6,FALSE))</f>
        <v>0</v>
      </c>
      <c r="J90" s="254">
        <f>IF(ISERROR(VLOOKUP($C90,試算表前月!$E$2:$P$200,7,FALSE)),0,VLOOKUP($C90,試算表前月!$E$2:$P$200,7,FALSE))</f>
        <v>0</v>
      </c>
      <c r="K90" s="254">
        <f>IF(ISERROR(VLOOKUP($C90,試算表!$E$2:$P$200,6,FALSE)),0,VLOOKUP($C90,試算表!$E$2:$P$200,6,FALSE))</f>
        <v>0</v>
      </c>
      <c r="L90" s="254">
        <f>IF(ISERROR(VLOOKUP($C90,試算表!$E$2:$P$200,7,FALSE)),0,VLOOKUP($C90,試算表!$E$2:$P$200,7,FALSE))</f>
        <v>0</v>
      </c>
      <c r="M90" s="254">
        <f>IF(ISERROR(VLOOKUP($C90,試算表!$E$2:$P$200,8,FALSE)),0,VLOOKUP($C90,試算表!$E$2:$P$200,8,FALSE))</f>
        <v>0</v>
      </c>
    </row>
    <row r="91" spans="2:13">
      <c r="B91">
        <v>2</v>
      </c>
      <c r="C91" s="469"/>
      <c r="D91" s="469"/>
      <c r="E91" s="469"/>
      <c r="F91" s="254">
        <f>IF(ISERROR(VLOOKUP($C91,試算表!$E$2:$P$200,5,FALSE)),0,VLOOKUP($C91,試算表!$E$2:$P$200,5,FALSE))</f>
        <v>0</v>
      </c>
      <c r="G91" s="254">
        <f>IF(ISERROR(VLOOKUP($C91,試算表前々月!$E$2:$P$200,6,FALSE)),0,VLOOKUP($C91,試算表前々月!$E$2:$P$200,6,FALSE))</f>
        <v>0</v>
      </c>
      <c r="H91" s="254">
        <f>IF(ISERROR(VLOOKUP($C91,試算表前々月!$E$2:$P$200,7,FALSE)),0,VLOOKUP($C91,試算表前々月!$E$2:$P$200,7,FALSE))</f>
        <v>0</v>
      </c>
      <c r="I91" s="254">
        <f>IF(ISERROR(VLOOKUP($C91,試算表前月!$E$2:$P$200,6,FALSE)),0,VLOOKUP($C91,試算表前月!$E$2:$P$200,6,FALSE))</f>
        <v>0</v>
      </c>
      <c r="J91" s="254">
        <f>IF(ISERROR(VLOOKUP($C91,試算表前月!$E$2:$P$200,7,FALSE)),0,VLOOKUP($C91,試算表前月!$E$2:$P$200,7,FALSE))</f>
        <v>0</v>
      </c>
      <c r="K91" s="254">
        <f>IF(ISERROR(VLOOKUP($C91,試算表!$E$2:$P$200,6,FALSE)),0,VLOOKUP($C91,試算表!$E$2:$P$200,6,FALSE))</f>
        <v>0</v>
      </c>
      <c r="L91" s="254">
        <f>IF(ISERROR(VLOOKUP($C91,試算表!$E$2:$P$200,7,FALSE)),0,VLOOKUP($C91,試算表!$E$2:$P$200,7,FALSE))</f>
        <v>0</v>
      </c>
      <c r="M91" s="254">
        <f>IF(ISERROR(VLOOKUP($C91,試算表!$E$2:$P$200,8,FALSE)),0,VLOOKUP($C91,試算表!$E$2:$P$200,8,FALSE))</f>
        <v>0</v>
      </c>
    </row>
    <row r="92" spans="2:13">
      <c r="B92">
        <v>3</v>
      </c>
      <c r="C92" s="469"/>
      <c r="D92" s="469"/>
      <c r="E92" s="469"/>
      <c r="F92" s="254">
        <f>IF(ISERROR(VLOOKUP($C92,試算表!$E$2:$P$200,5,FALSE)),0,VLOOKUP($C92,試算表!$E$2:$P$200,5,FALSE))</f>
        <v>0</v>
      </c>
      <c r="G92" s="254">
        <f>IF(ISERROR(VLOOKUP($C92,試算表前々月!$E$2:$P$200,6,FALSE)),0,VLOOKUP($C92,試算表前々月!$E$2:$P$200,6,FALSE))</f>
        <v>0</v>
      </c>
      <c r="H92" s="254">
        <f>IF(ISERROR(VLOOKUP($C92,試算表前々月!$E$2:$P$200,7,FALSE)),0,VLOOKUP($C92,試算表前々月!$E$2:$P$200,7,FALSE))</f>
        <v>0</v>
      </c>
      <c r="I92" s="254">
        <f>IF(ISERROR(VLOOKUP($C92,試算表前月!$E$2:$P$200,6,FALSE)),0,VLOOKUP($C92,試算表前月!$E$2:$P$200,6,FALSE))</f>
        <v>0</v>
      </c>
      <c r="J92" s="254">
        <f>IF(ISERROR(VLOOKUP($C92,試算表前月!$E$2:$P$200,7,FALSE)),0,VLOOKUP($C92,試算表前月!$E$2:$P$200,7,FALSE))</f>
        <v>0</v>
      </c>
      <c r="K92" s="254">
        <f>IF(ISERROR(VLOOKUP($C92,試算表!$E$2:$P$200,6,FALSE)),0,VLOOKUP($C92,試算表!$E$2:$P$200,6,FALSE))</f>
        <v>0</v>
      </c>
      <c r="L92" s="254">
        <f>IF(ISERROR(VLOOKUP($C92,試算表!$E$2:$P$200,7,FALSE)),0,VLOOKUP($C92,試算表!$E$2:$P$200,7,FALSE))</f>
        <v>0</v>
      </c>
      <c r="M92" s="254">
        <f>IF(ISERROR(VLOOKUP($C92,試算表!$E$2:$P$200,8,FALSE)),0,VLOOKUP($C92,試算表!$E$2:$P$200,8,FALSE))</f>
        <v>0</v>
      </c>
    </row>
    <row r="93" spans="2:13">
      <c r="B93">
        <v>4</v>
      </c>
      <c r="C93" s="469"/>
      <c r="D93" s="469"/>
      <c r="E93" s="469"/>
      <c r="F93" s="254">
        <f>IF(ISERROR(VLOOKUP($C93,試算表!$E$2:$P$200,5,FALSE)),0,VLOOKUP($C93,試算表!$E$2:$P$200,5,FALSE))</f>
        <v>0</v>
      </c>
      <c r="G93" s="254">
        <f>IF(ISERROR(VLOOKUP($C93,試算表前々月!$E$2:$P$200,6,FALSE)),0,VLOOKUP($C93,試算表前々月!$E$2:$P$200,6,FALSE))</f>
        <v>0</v>
      </c>
      <c r="H93" s="254">
        <f>IF(ISERROR(VLOOKUP($C93,試算表前々月!$E$2:$P$200,7,FALSE)),0,VLOOKUP($C93,試算表前々月!$E$2:$P$200,7,FALSE))</f>
        <v>0</v>
      </c>
      <c r="I93" s="254">
        <f>IF(ISERROR(VLOOKUP($C93,試算表前月!$E$2:$P$200,6,FALSE)),0,VLOOKUP($C93,試算表前月!$E$2:$P$200,6,FALSE))</f>
        <v>0</v>
      </c>
      <c r="J93" s="254">
        <f>IF(ISERROR(VLOOKUP($C93,試算表前月!$E$2:$P$200,7,FALSE)),0,VLOOKUP($C93,試算表前月!$E$2:$P$200,7,FALSE))</f>
        <v>0</v>
      </c>
      <c r="K93" s="254">
        <f>IF(ISERROR(VLOOKUP($C93,試算表!$E$2:$P$200,6,FALSE)),0,VLOOKUP($C93,試算表!$E$2:$P$200,6,FALSE))</f>
        <v>0</v>
      </c>
      <c r="L93" s="254">
        <f>IF(ISERROR(VLOOKUP($C93,試算表!$E$2:$P$200,7,FALSE)),0,VLOOKUP($C93,試算表!$E$2:$P$200,7,FALSE))</f>
        <v>0</v>
      </c>
      <c r="M93" s="254">
        <f>IF(ISERROR(VLOOKUP($C93,試算表!$E$2:$P$200,8,FALSE)),0,VLOOKUP($C93,試算表!$E$2:$P$200,8,FALSE))</f>
        <v>0</v>
      </c>
    </row>
    <row r="94" spans="2:13">
      <c r="B94">
        <v>5</v>
      </c>
      <c r="C94" s="469"/>
      <c r="D94" s="469"/>
      <c r="E94" s="469"/>
      <c r="F94" s="254">
        <f>IF(ISERROR(VLOOKUP($C94,試算表!$E$2:$P$200,5,FALSE)),0,VLOOKUP($C94,試算表!$E$2:$P$200,5,FALSE))</f>
        <v>0</v>
      </c>
      <c r="G94" s="254">
        <f>IF(ISERROR(VLOOKUP($C94,試算表前々月!$E$2:$P$200,6,FALSE)),0,VLOOKUP($C94,試算表前々月!$E$2:$P$200,6,FALSE))</f>
        <v>0</v>
      </c>
      <c r="H94" s="254">
        <f>IF(ISERROR(VLOOKUP($C94,試算表前々月!$E$2:$P$200,7,FALSE)),0,VLOOKUP($C94,試算表前々月!$E$2:$P$200,7,FALSE))</f>
        <v>0</v>
      </c>
      <c r="I94" s="254">
        <f>IF(ISERROR(VLOOKUP($C94,試算表前月!$E$2:$P$200,6,FALSE)),0,VLOOKUP($C94,試算表前月!$E$2:$P$200,6,FALSE))</f>
        <v>0</v>
      </c>
      <c r="J94" s="254">
        <f>IF(ISERROR(VLOOKUP($C94,試算表前月!$E$2:$P$200,7,FALSE)),0,VLOOKUP($C94,試算表前月!$E$2:$P$200,7,FALSE))</f>
        <v>0</v>
      </c>
      <c r="K94" s="254">
        <f>IF(ISERROR(VLOOKUP($C94,試算表!$E$2:$P$200,6,FALSE)),0,VLOOKUP($C94,試算表!$E$2:$P$200,6,FALSE))</f>
        <v>0</v>
      </c>
      <c r="L94" s="254">
        <f>IF(ISERROR(VLOOKUP($C94,試算表!$E$2:$P$200,7,FALSE)),0,VLOOKUP($C94,試算表!$E$2:$P$200,7,FALSE))</f>
        <v>0</v>
      </c>
      <c r="M94" s="254">
        <f>IF(ISERROR(VLOOKUP($C94,試算表!$E$2:$P$200,8,FALSE)),0,VLOOKUP($C94,試算表!$E$2:$P$200,8,FALSE))</f>
        <v>0</v>
      </c>
    </row>
    <row r="95" spans="2:13">
      <c r="B95" s="253" t="s">
        <v>254</v>
      </c>
      <c r="C95" s="470" t="s">
        <v>254</v>
      </c>
      <c r="D95" s="470"/>
      <c r="E95" s="470"/>
      <c r="F95" s="255">
        <f>SUM(F89:F94)</f>
        <v>0</v>
      </c>
      <c r="G95" s="255">
        <f t="shared" ref="G95:J95" si="8">SUM(G89:G94)</f>
        <v>0</v>
      </c>
      <c r="H95" s="255">
        <f t="shared" si="8"/>
        <v>0</v>
      </c>
      <c r="I95" s="255">
        <f t="shared" si="8"/>
        <v>0</v>
      </c>
      <c r="J95" s="255">
        <f t="shared" si="8"/>
        <v>0</v>
      </c>
      <c r="K95" s="255">
        <f t="shared" ref="K95" si="9">SUM(K89:K94)</f>
        <v>0</v>
      </c>
      <c r="L95" s="255">
        <f t="shared" ref="L95" si="10">SUM(L89:L94)</f>
        <v>0</v>
      </c>
      <c r="M95" s="255">
        <f t="shared" ref="M95" si="11">SUM(M89:M94)</f>
        <v>0</v>
      </c>
    </row>
    <row r="97" spans="2:13">
      <c r="B97" t="s">
        <v>259</v>
      </c>
    </row>
    <row r="98" spans="2:13">
      <c r="C98" s="471" t="s">
        <v>253</v>
      </c>
      <c r="D98" s="471"/>
      <c r="E98" s="471"/>
    </row>
    <row r="99" spans="2:13">
      <c r="B99">
        <v>1</v>
      </c>
      <c r="C99" s="469"/>
      <c r="D99" s="469"/>
      <c r="E99" s="469"/>
      <c r="F99" s="254">
        <f>IF(ISERROR(VLOOKUP($C99,試算表!$E$2:$P$200,5,FALSE)),0,VLOOKUP($C99,試算表!$E$2:$P$200,5,FALSE))</f>
        <v>0</v>
      </c>
      <c r="G99" s="254">
        <f>IF(ISERROR(VLOOKUP($C99,試算表前々月!$E$2:$P$200,6,FALSE)),0,VLOOKUP($C99,試算表前々月!$E$2:$P$200,6,FALSE))</f>
        <v>0</v>
      </c>
      <c r="H99" s="254">
        <f>IF(ISERROR(VLOOKUP($C99,試算表前々月!$E$2:$P$200,7,FALSE)),0,VLOOKUP($C99,試算表前々月!$E$2:$P$200,7,FALSE))</f>
        <v>0</v>
      </c>
      <c r="I99" s="254">
        <f>IF(ISERROR(VLOOKUP($C99,試算表前月!$E$2:$P$200,6,FALSE)),0,VLOOKUP($C99,試算表前月!$E$2:$P$200,6,FALSE))</f>
        <v>0</v>
      </c>
      <c r="J99" s="254">
        <f>IF(ISERROR(VLOOKUP($C99,試算表前月!$E$2:$P$200,7,FALSE)),0,VLOOKUP($C99,試算表前月!$E$2:$P$200,7,FALSE))</f>
        <v>0</v>
      </c>
      <c r="K99" s="254">
        <f>IF(ISERROR(VLOOKUP($C99,試算表!$E$2:$P$200,6,FALSE)),0,VLOOKUP($C99,試算表!$E$2:$P$200,6,FALSE))</f>
        <v>0</v>
      </c>
      <c r="L99" s="254">
        <f>IF(ISERROR(VLOOKUP($C99,試算表!$E$2:$P$200,7,FALSE)),0,VLOOKUP($C99,試算表!$E$2:$P$200,7,FALSE))</f>
        <v>0</v>
      </c>
      <c r="M99" s="254">
        <f>IF(ISERROR(VLOOKUP($C99,試算表!$E$2:$P$200,8,FALSE)),0,VLOOKUP($C99,試算表!$E$2:$P$200,8,FALSE))</f>
        <v>0</v>
      </c>
    </row>
    <row r="100" spans="2:13">
      <c r="B100">
        <v>2</v>
      </c>
      <c r="C100" s="469"/>
      <c r="D100" s="469"/>
      <c r="E100" s="469"/>
      <c r="F100" s="254">
        <f>IF(ISERROR(VLOOKUP($C100,試算表!$E$2:$P$200,5,FALSE)),0,VLOOKUP($C100,試算表!$E$2:$P$200,5,FALSE))</f>
        <v>0</v>
      </c>
      <c r="G100" s="254">
        <f>IF(ISERROR(VLOOKUP($C100,試算表前々月!$E$2:$P$200,6,FALSE)),0,VLOOKUP($C100,試算表前々月!$E$2:$P$200,6,FALSE))</f>
        <v>0</v>
      </c>
      <c r="H100" s="254">
        <f>IF(ISERROR(VLOOKUP($C100,試算表前々月!$E$2:$P$200,7,FALSE)),0,VLOOKUP($C100,試算表前々月!$E$2:$P$200,7,FALSE))</f>
        <v>0</v>
      </c>
      <c r="I100" s="254">
        <f>IF(ISERROR(VLOOKUP($C100,試算表前月!$E$2:$P$200,6,FALSE)),0,VLOOKUP($C100,試算表前月!$E$2:$P$200,6,FALSE))</f>
        <v>0</v>
      </c>
      <c r="J100" s="254">
        <f>IF(ISERROR(VLOOKUP($C100,試算表前月!$E$2:$P$200,7,FALSE)),0,VLOOKUP($C100,試算表前月!$E$2:$P$200,7,FALSE))</f>
        <v>0</v>
      </c>
      <c r="K100" s="254">
        <f>IF(ISERROR(VLOOKUP($C100,試算表!$E$2:$P$200,6,FALSE)),0,VLOOKUP($C100,試算表!$E$2:$P$200,6,FALSE))</f>
        <v>0</v>
      </c>
      <c r="L100" s="254">
        <f>IF(ISERROR(VLOOKUP($C100,試算表!$E$2:$P$200,7,FALSE)),0,VLOOKUP($C100,試算表!$E$2:$P$200,7,FALSE))</f>
        <v>0</v>
      </c>
      <c r="M100" s="254">
        <f>IF(ISERROR(VLOOKUP($C100,試算表!$E$2:$P$200,8,FALSE)),0,VLOOKUP($C100,試算表!$E$2:$P$200,8,FALSE))</f>
        <v>0</v>
      </c>
    </row>
    <row r="101" spans="2:13">
      <c r="B101">
        <v>3</v>
      </c>
      <c r="C101" s="469"/>
      <c r="D101" s="469"/>
      <c r="E101" s="469"/>
      <c r="F101" s="254">
        <f>IF(ISERROR(VLOOKUP($C101,試算表!$E$2:$P$200,5,FALSE)),0,VLOOKUP($C101,試算表!$E$2:$P$200,5,FALSE))</f>
        <v>0</v>
      </c>
      <c r="G101" s="254">
        <f>IF(ISERROR(VLOOKUP($C101,試算表前々月!$E$2:$P$200,6,FALSE)),0,VLOOKUP($C101,試算表前々月!$E$2:$P$200,6,FALSE))</f>
        <v>0</v>
      </c>
      <c r="H101" s="254">
        <f>IF(ISERROR(VLOOKUP($C101,試算表前々月!$E$2:$P$200,7,FALSE)),0,VLOOKUP($C101,試算表前々月!$E$2:$P$200,7,FALSE))</f>
        <v>0</v>
      </c>
      <c r="I101" s="254">
        <f>IF(ISERROR(VLOOKUP($C101,試算表前月!$E$2:$P$200,6,FALSE)),0,VLOOKUP($C101,試算表前月!$E$2:$P$200,6,FALSE))</f>
        <v>0</v>
      </c>
      <c r="J101" s="254">
        <f>IF(ISERROR(VLOOKUP($C101,試算表前月!$E$2:$P$200,7,FALSE)),0,VLOOKUP($C101,試算表前月!$E$2:$P$200,7,FALSE))</f>
        <v>0</v>
      </c>
      <c r="K101" s="254">
        <f>IF(ISERROR(VLOOKUP($C101,試算表!$E$2:$P$200,6,FALSE)),0,VLOOKUP($C101,試算表!$E$2:$P$200,6,FALSE))</f>
        <v>0</v>
      </c>
      <c r="L101" s="254">
        <f>IF(ISERROR(VLOOKUP($C101,試算表!$E$2:$P$200,7,FALSE)),0,VLOOKUP($C101,試算表!$E$2:$P$200,7,FALSE))</f>
        <v>0</v>
      </c>
      <c r="M101" s="254">
        <f>IF(ISERROR(VLOOKUP($C101,試算表!$E$2:$P$200,8,FALSE)),0,VLOOKUP($C101,試算表!$E$2:$P$200,8,FALSE))</f>
        <v>0</v>
      </c>
    </row>
    <row r="102" spans="2:13">
      <c r="B102">
        <v>4</v>
      </c>
      <c r="C102" s="469"/>
      <c r="D102" s="469"/>
      <c r="E102" s="469"/>
      <c r="F102" s="254">
        <f>IF(ISERROR(VLOOKUP($C102,試算表!$E$2:$P$200,5,FALSE)),0,VLOOKUP($C102,試算表!$E$2:$P$200,5,FALSE))</f>
        <v>0</v>
      </c>
      <c r="G102" s="254">
        <f>IF(ISERROR(VLOOKUP($C102,試算表前々月!$E$2:$P$200,6,FALSE)),0,VLOOKUP($C102,試算表前々月!$E$2:$P$200,6,FALSE))</f>
        <v>0</v>
      </c>
      <c r="H102" s="254">
        <f>IF(ISERROR(VLOOKUP($C102,試算表前々月!$E$2:$P$200,7,FALSE)),0,VLOOKUP($C102,試算表前々月!$E$2:$P$200,7,FALSE))</f>
        <v>0</v>
      </c>
      <c r="I102" s="254">
        <f>IF(ISERROR(VLOOKUP($C102,試算表前月!$E$2:$P$200,6,FALSE)),0,VLOOKUP($C102,試算表前月!$E$2:$P$200,6,FALSE))</f>
        <v>0</v>
      </c>
      <c r="J102" s="254">
        <f>IF(ISERROR(VLOOKUP($C102,試算表前月!$E$2:$P$200,7,FALSE)),0,VLOOKUP($C102,試算表前月!$E$2:$P$200,7,FALSE))</f>
        <v>0</v>
      </c>
      <c r="K102" s="254">
        <f>IF(ISERROR(VLOOKUP($C102,試算表!$E$2:$P$200,6,FALSE)),0,VLOOKUP($C102,試算表!$E$2:$P$200,6,FALSE))</f>
        <v>0</v>
      </c>
      <c r="L102" s="254">
        <f>IF(ISERROR(VLOOKUP($C102,試算表!$E$2:$P$200,7,FALSE)),0,VLOOKUP($C102,試算表!$E$2:$P$200,7,FALSE))</f>
        <v>0</v>
      </c>
      <c r="M102" s="254">
        <f>IF(ISERROR(VLOOKUP($C102,試算表!$E$2:$P$200,8,FALSE)),0,VLOOKUP($C102,試算表!$E$2:$P$200,8,FALSE))</f>
        <v>0</v>
      </c>
    </row>
    <row r="103" spans="2:13">
      <c r="B103">
        <v>5</v>
      </c>
      <c r="C103" s="469"/>
      <c r="D103" s="469"/>
      <c r="E103" s="469"/>
      <c r="F103" s="254">
        <f>IF(ISERROR(VLOOKUP($C103,試算表!$E$2:$P$200,5,FALSE)),0,VLOOKUP($C103,試算表!$E$2:$P$200,5,FALSE))</f>
        <v>0</v>
      </c>
      <c r="G103" s="254">
        <f>IF(ISERROR(VLOOKUP($C103,試算表前々月!$E$2:$P$200,6,FALSE)),0,VLOOKUP($C103,試算表前々月!$E$2:$P$200,6,FALSE))</f>
        <v>0</v>
      </c>
      <c r="H103" s="254">
        <f>IF(ISERROR(VLOOKUP($C103,試算表前々月!$E$2:$P$200,7,FALSE)),0,VLOOKUP($C103,試算表前々月!$E$2:$P$200,7,FALSE))</f>
        <v>0</v>
      </c>
      <c r="I103" s="254">
        <f>IF(ISERROR(VLOOKUP($C103,試算表前月!$E$2:$P$200,6,FALSE)),0,VLOOKUP($C103,試算表前月!$E$2:$P$200,6,FALSE))</f>
        <v>0</v>
      </c>
      <c r="J103" s="254">
        <f>IF(ISERROR(VLOOKUP($C103,試算表前月!$E$2:$P$200,7,FALSE)),0,VLOOKUP($C103,試算表前月!$E$2:$P$200,7,FALSE))</f>
        <v>0</v>
      </c>
      <c r="K103" s="254">
        <f>IF(ISERROR(VLOOKUP($C103,試算表!$E$2:$P$200,6,FALSE)),0,VLOOKUP($C103,試算表!$E$2:$P$200,6,FALSE))</f>
        <v>0</v>
      </c>
      <c r="L103" s="254">
        <f>IF(ISERROR(VLOOKUP($C103,試算表!$E$2:$P$200,7,FALSE)),0,VLOOKUP($C103,試算表!$E$2:$P$200,7,FALSE))</f>
        <v>0</v>
      </c>
      <c r="M103" s="254">
        <f>IF(ISERROR(VLOOKUP($C103,試算表!$E$2:$P$200,8,FALSE)),0,VLOOKUP($C103,試算表!$E$2:$P$200,8,FALSE))</f>
        <v>0</v>
      </c>
    </row>
    <row r="104" spans="2:13">
      <c r="B104" s="253"/>
      <c r="C104" s="470" t="s">
        <v>254</v>
      </c>
      <c r="D104" s="470"/>
      <c r="E104" s="470"/>
      <c r="F104" s="255">
        <f>SUM(F98:F103)</f>
        <v>0</v>
      </c>
      <c r="G104" s="255">
        <f t="shared" ref="G104:J104" si="12">SUM(G98:G103)</f>
        <v>0</v>
      </c>
      <c r="H104" s="255">
        <f t="shared" si="12"/>
        <v>0</v>
      </c>
      <c r="I104" s="255">
        <f t="shared" si="12"/>
        <v>0</v>
      </c>
      <c r="J104" s="255">
        <f t="shared" si="12"/>
        <v>0</v>
      </c>
      <c r="K104" s="255">
        <f t="shared" ref="K104" si="13">SUM(K98:K103)</f>
        <v>0</v>
      </c>
      <c r="L104" s="255">
        <f t="shared" ref="L104" si="14">SUM(L98:L103)</f>
        <v>0</v>
      </c>
      <c r="M104" s="255">
        <f t="shared" ref="M104" si="15">SUM(M98:M103)</f>
        <v>0</v>
      </c>
    </row>
    <row r="106" spans="2:13">
      <c r="B106" t="s">
        <v>322</v>
      </c>
    </row>
    <row r="107" spans="2:13">
      <c r="C107" s="471" t="s">
        <v>253</v>
      </c>
      <c r="D107" s="471"/>
      <c r="E107" s="471"/>
    </row>
    <row r="108" spans="2:13">
      <c r="B108">
        <v>1</v>
      </c>
      <c r="C108" s="469">
        <v>2135</v>
      </c>
      <c r="D108" s="469"/>
      <c r="E108" s="469"/>
      <c r="F108" s="254">
        <f>IF(ISERROR(VLOOKUP($C108,試算表!$E$2:$P$200,5,FALSE)),0,VLOOKUP($C108,試算表!$E$2:$P$200,5,FALSE))</f>
        <v>0</v>
      </c>
      <c r="G108" s="254">
        <f>IF(ISERROR(VLOOKUP($C108,試算表前々月!$E$2:$P$200,6,FALSE)),0,VLOOKUP($C108,試算表前々月!$E$2:$P$200,6,FALSE))</f>
        <v>0</v>
      </c>
      <c r="H108" s="254">
        <f>IF(ISERROR(VLOOKUP($C108,試算表前々月!$E$2:$P$200,7,FALSE)),0,VLOOKUP($C108,試算表前々月!$E$2:$P$200,7,FALSE))</f>
        <v>0</v>
      </c>
      <c r="I108" s="254">
        <f>IF(ISERROR(VLOOKUP($C108,試算表前月!$E$2:$P$200,6,FALSE)),0,VLOOKUP($C108,試算表前月!$E$2:$P$200,6,FALSE))</f>
        <v>0</v>
      </c>
      <c r="J108" s="254">
        <f>IF(ISERROR(VLOOKUP($C108,試算表前月!$E$2:$P$200,7,FALSE)),0,VLOOKUP($C108,試算表前月!$E$2:$P$200,7,FALSE))</f>
        <v>0</v>
      </c>
      <c r="K108" s="254">
        <f>IF(ISERROR(VLOOKUP($C108,試算表!$E$2:$P$200,6,FALSE)),0,VLOOKUP($C108,試算表!$E$2:$P$200,6,FALSE))</f>
        <v>0</v>
      </c>
      <c r="L108" s="254">
        <f>IF(ISERROR(VLOOKUP($C108,試算表!$E$2:$P$200,7,FALSE)),0,VLOOKUP($C108,試算表!$E$2:$P$200,7,FALSE))</f>
        <v>0</v>
      </c>
      <c r="M108" s="254">
        <f>IF(ISERROR(VLOOKUP($C108,試算表!$E$2:$P$200,8,FALSE)),0,VLOOKUP($C108,試算表!$E$2:$P$200,8,FALSE))</f>
        <v>0</v>
      </c>
    </row>
    <row r="109" spans="2:13">
      <c r="B109">
        <v>2</v>
      </c>
      <c r="C109" s="469"/>
      <c r="D109" s="469"/>
      <c r="E109" s="469"/>
      <c r="F109" s="254">
        <f>IF(ISERROR(VLOOKUP($C109,試算表!$E$2:$P$200,5,FALSE)),0,VLOOKUP($C109,試算表!$E$2:$P$200,5,FALSE))</f>
        <v>0</v>
      </c>
      <c r="G109" s="254">
        <f>IF(ISERROR(VLOOKUP($C109,試算表前々月!$E$2:$P$200,6,FALSE)),0,VLOOKUP($C109,試算表前々月!$E$2:$P$200,6,FALSE))</f>
        <v>0</v>
      </c>
      <c r="H109" s="254">
        <f>IF(ISERROR(VLOOKUP($C109,試算表前々月!$E$2:$P$200,7,FALSE)),0,VLOOKUP($C109,試算表前々月!$E$2:$P$200,7,FALSE))</f>
        <v>0</v>
      </c>
      <c r="I109" s="254">
        <f>IF(ISERROR(VLOOKUP($C109,試算表前月!$E$2:$P$200,6,FALSE)),0,VLOOKUP($C109,試算表前月!$E$2:$P$200,6,FALSE))</f>
        <v>0</v>
      </c>
      <c r="J109" s="254">
        <f>IF(ISERROR(VLOOKUP($C109,試算表前月!$E$2:$P$200,7,FALSE)),0,VLOOKUP($C109,試算表前月!$E$2:$P$200,7,FALSE))</f>
        <v>0</v>
      </c>
      <c r="K109" s="254">
        <f>IF(ISERROR(VLOOKUP($C109,試算表!$E$2:$P$200,6,FALSE)),0,VLOOKUP($C109,試算表!$E$2:$P$200,6,FALSE))</f>
        <v>0</v>
      </c>
      <c r="L109" s="254">
        <f>IF(ISERROR(VLOOKUP($C109,試算表!$E$2:$P$200,7,FALSE)),0,VLOOKUP($C109,試算表!$E$2:$P$200,7,FALSE))</f>
        <v>0</v>
      </c>
      <c r="M109" s="254">
        <f>IF(ISERROR(VLOOKUP($C109,試算表!$E$2:$P$200,8,FALSE)),0,VLOOKUP($C109,試算表!$E$2:$P$200,8,FALSE))</f>
        <v>0</v>
      </c>
    </row>
    <row r="110" spans="2:13">
      <c r="B110">
        <v>3</v>
      </c>
      <c r="C110" s="469"/>
      <c r="D110" s="469"/>
      <c r="E110" s="469"/>
      <c r="F110" s="254">
        <f>IF(ISERROR(VLOOKUP($C110,試算表!$E$2:$P$200,5,FALSE)),0,VLOOKUP($C110,試算表!$E$2:$P$200,5,FALSE))</f>
        <v>0</v>
      </c>
      <c r="G110" s="254">
        <f>IF(ISERROR(VLOOKUP($C110,試算表前々月!$E$2:$P$200,6,FALSE)),0,VLOOKUP($C110,試算表前々月!$E$2:$P$200,6,FALSE))</f>
        <v>0</v>
      </c>
      <c r="H110" s="254">
        <f>IF(ISERROR(VLOOKUP($C110,試算表前々月!$E$2:$P$200,7,FALSE)),0,VLOOKUP($C110,試算表前々月!$E$2:$P$200,7,FALSE))</f>
        <v>0</v>
      </c>
      <c r="I110" s="254">
        <f>IF(ISERROR(VLOOKUP($C110,試算表前月!$E$2:$P$200,6,FALSE)),0,VLOOKUP($C110,試算表前月!$E$2:$P$200,6,FALSE))</f>
        <v>0</v>
      </c>
      <c r="J110" s="254">
        <f>IF(ISERROR(VLOOKUP($C110,試算表前月!$E$2:$P$200,7,FALSE)),0,VLOOKUP($C110,試算表前月!$E$2:$P$200,7,FALSE))</f>
        <v>0</v>
      </c>
      <c r="K110" s="254">
        <f>IF(ISERROR(VLOOKUP($C110,試算表!$E$2:$P$200,6,FALSE)),0,VLOOKUP($C110,試算表!$E$2:$P$200,6,FALSE))</f>
        <v>0</v>
      </c>
      <c r="L110" s="254">
        <f>IF(ISERROR(VLOOKUP($C110,試算表!$E$2:$P$200,7,FALSE)),0,VLOOKUP($C110,試算表!$E$2:$P$200,7,FALSE))</f>
        <v>0</v>
      </c>
      <c r="M110" s="254">
        <f>IF(ISERROR(VLOOKUP($C110,試算表!$E$2:$P$200,8,FALSE)),0,VLOOKUP($C110,試算表!$E$2:$P$200,8,FALSE))</f>
        <v>0</v>
      </c>
    </row>
    <row r="111" spans="2:13">
      <c r="B111">
        <v>4</v>
      </c>
      <c r="C111" s="469"/>
      <c r="D111" s="469"/>
      <c r="E111" s="469"/>
      <c r="F111" s="254">
        <f>IF(ISERROR(VLOOKUP($C111,試算表!$E$2:$P$200,5,FALSE)),0,VLOOKUP($C111,試算表!$E$2:$P$200,5,FALSE))</f>
        <v>0</v>
      </c>
      <c r="G111" s="254">
        <f>IF(ISERROR(VLOOKUP($C111,試算表前々月!$E$2:$P$200,6,FALSE)),0,VLOOKUP($C111,試算表前々月!$E$2:$P$200,6,FALSE))</f>
        <v>0</v>
      </c>
      <c r="H111" s="254">
        <f>IF(ISERROR(VLOOKUP($C111,試算表前々月!$E$2:$P$200,7,FALSE)),0,VLOOKUP($C111,試算表前々月!$E$2:$P$200,7,FALSE))</f>
        <v>0</v>
      </c>
      <c r="I111" s="254">
        <f>IF(ISERROR(VLOOKUP($C111,試算表前月!$E$2:$P$200,6,FALSE)),0,VLOOKUP($C111,試算表前月!$E$2:$P$200,6,FALSE))</f>
        <v>0</v>
      </c>
      <c r="J111" s="254">
        <f>IF(ISERROR(VLOOKUP($C111,試算表前月!$E$2:$P$200,7,FALSE)),0,VLOOKUP($C111,試算表前月!$E$2:$P$200,7,FALSE))</f>
        <v>0</v>
      </c>
      <c r="K111" s="254">
        <f>IF(ISERROR(VLOOKUP($C111,試算表!$E$2:$P$200,6,FALSE)),0,VLOOKUP($C111,試算表!$E$2:$P$200,6,FALSE))</f>
        <v>0</v>
      </c>
      <c r="L111" s="254">
        <f>IF(ISERROR(VLOOKUP($C111,試算表!$E$2:$P$200,7,FALSE)),0,VLOOKUP($C111,試算表!$E$2:$P$200,7,FALSE))</f>
        <v>0</v>
      </c>
      <c r="M111" s="254">
        <f>IF(ISERROR(VLOOKUP($C111,試算表!$E$2:$P$200,8,FALSE)),0,VLOOKUP($C111,試算表!$E$2:$P$200,8,FALSE))</f>
        <v>0</v>
      </c>
    </row>
    <row r="112" spans="2:13">
      <c r="B112">
        <v>5</v>
      </c>
      <c r="C112" s="469"/>
      <c r="D112" s="469"/>
      <c r="E112" s="469"/>
      <c r="F112" s="254">
        <f>IF(ISERROR(VLOOKUP($C112,試算表!$E$2:$P$200,5,FALSE)),0,VLOOKUP($C112,試算表!$E$2:$P$200,5,FALSE))</f>
        <v>0</v>
      </c>
      <c r="G112" s="254">
        <f>IF(ISERROR(VLOOKUP($C112,試算表前々月!$E$2:$P$200,6,FALSE)),0,VLOOKUP($C112,試算表前々月!$E$2:$P$200,6,FALSE))</f>
        <v>0</v>
      </c>
      <c r="H112" s="254">
        <f>IF(ISERROR(VLOOKUP($C112,試算表前々月!$E$2:$P$200,7,FALSE)),0,VLOOKUP($C112,試算表前々月!$E$2:$P$200,7,FALSE))</f>
        <v>0</v>
      </c>
      <c r="I112" s="254">
        <f>IF(ISERROR(VLOOKUP($C112,試算表前月!$E$2:$P$200,6,FALSE)),0,VLOOKUP($C112,試算表前月!$E$2:$P$200,6,FALSE))</f>
        <v>0</v>
      </c>
      <c r="J112" s="254">
        <f>IF(ISERROR(VLOOKUP($C112,試算表前月!$E$2:$P$200,7,FALSE)),0,VLOOKUP($C112,試算表前月!$E$2:$P$200,7,FALSE))</f>
        <v>0</v>
      </c>
      <c r="K112" s="254">
        <f>IF(ISERROR(VLOOKUP($C112,試算表!$E$2:$P$200,6,FALSE)),0,VLOOKUP($C112,試算表!$E$2:$P$200,6,FALSE))</f>
        <v>0</v>
      </c>
      <c r="L112" s="254">
        <f>IF(ISERROR(VLOOKUP($C112,試算表!$E$2:$P$200,7,FALSE)),0,VLOOKUP($C112,試算表!$E$2:$P$200,7,FALSE))</f>
        <v>0</v>
      </c>
      <c r="M112" s="254">
        <f>IF(ISERROR(VLOOKUP($C112,試算表!$E$2:$P$200,8,FALSE)),0,VLOOKUP($C112,試算表!$E$2:$P$200,8,FALSE))</f>
        <v>0</v>
      </c>
    </row>
    <row r="113" spans="2:13">
      <c r="B113" s="253"/>
      <c r="C113" s="470" t="s">
        <v>254</v>
      </c>
      <c r="D113" s="470"/>
      <c r="E113" s="470"/>
      <c r="F113" s="255">
        <f t="shared" ref="F113:M113" si="16">SUM(F107:F112)</f>
        <v>0</v>
      </c>
      <c r="G113" s="255">
        <f t="shared" si="16"/>
        <v>0</v>
      </c>
      <c r="H113" s="255">
        <f t="shared" si="16"/>
        <v>0</v>
      </c>
      <c r="I113" s="255">
        <f t="shared" si="16"/>
        <v>0</v>
      </c>
      <c r="J113" s="255">
        <f t="shared" si="16"/>
        <v>0</v>
      </c>
      <c r="K113" s="255">
        <f t="shared" si="16"/>
        <v>0</v>
      </c>
      <c r="L113" s="255">
        <f t="shared" si="16"/>
        <v>0</v>
      </c>
      <c r="M113" s="255">
        <f t="shared" si="16"/>
        <v>0</v>
      </c>
    </row>
    <row r="115" spans="2:13">
      <c r="B115" t="s">
        <v>323</v>
      </c>
    </row>
    <row r="116" spans="2:13">
      <c r="C116" s="471" t="s">
        <v>253</v>
      </c>
      <c r="D116" s="471"/>
      <c r="E116" s="471"/>
    </row>
    <row r="117" spans="2:13">
      <c r="B117">
        <v>1</v>
      </c>
      <c r="C117" s="469"/>
      <c r="D117" s="469"/>
      <c r="E117" s="469"/>
      <c r="F117" s="254">
        <f>IF(ISERROR(VLOOKUP($C117,試算表!$E$2:$P$200,5,FALSE)),0,VLOOKUP($C117,試算表!$E$2:$P$200,5,FALSE))</f>
        <v>0</v>
      </c>
      <c r="G117" s="254">
        <f>IF(ISERROR(VLOOKUP($C117,試算表前々月!$E$2:$P$200,6,FALSE)),0,VLOOKUP($C117,試算表前々月!$E$2:$P$200,6,FALSE))</f>
        <v>0</v>
      </c>
      <c r="H117" s="254">
        <f>IF(ISERROR(VLOOKUP($C117,試算表前々月!$E$2:$P$200,7,FALSE)),0,VLOOKUP($C117,試算表前々月!$E$2:$P$200,7,FALSE))</f>
        <v>0</v>
      </c>
      <c r="I117" s="254">
        <f>IF(ISERROR(VLOOKUP($C117,試算表前月!$E$2:$P$200,6,FALSE)),0,VLOOKUP($C117,試算表前月!$E$2:$P$200,6,FALSE))</f>
        <v>0</v>
      </c>
      <c r="J117" s="254">
        <f>IF(ISERROR(VLOOKUP($C117,試算表前月!$E$2:$P$200,7,FALSE)),0,VLOOKUP($C117,試算表前月!$E$2:$P$200,7,FALSE))</f>
        <v>0</v>
      </c>
      <c r="K117" s="254">
        <f>IF(ISERROR(VLOOKUP($C117,試算表!$E$2:$P$200,6,FALSE)),0,VLOOKUP($C117,試算表!$E$2:$P$200,6,FALSE))</f>
        <v>0</v>
      </c>
      <c r="L117" s="254">
        <f>IF(ISERROR(VLOOKUP($C117,試算表!$E$2:$P$200,7,FALSE)),0,VLOOKUP($C117,試算表!$E$2:$P$200,7,FALSE))</f>
        <v>0</v>
      </c>
      <c r="M117" s="254">
        <f>IF(ISERROR(VLOOKUP($C117,試算表!$E$2:$P$200,8,FALSE)),0,VLOOKUP($C117,試算表!$E$2:$P$200,8,FALSE))</f>
        <v>0</v>
      </c>
    </row>
    <row r="118" spans="2:13">
      <c r="B118">
        <v>2</v>
      </c>
      <c r="C118" s="469"/>
      <c r="D118" s="469"/>
      <c r="E118" s="469"/>
      <c r="F118" s="254">
        <f>IF(ISERROR(VLOOKUP($C118,試算表!$E$2:$P$200,5,FALSE)),0,VLOOKUP($C118,試算表!$E$2:$P$200,5,FALSE))</f>
        <v>0</v>
      </c>
      <c r="G118" s="254">
        <f>IF(ISERROR(VLOOKUP($C118,試算表前々月!$E$2:$P$200,6,FALSE)),0,VLOOKUP($C118,試算表前々月!$E$2:$P$200,6,FALSE))</f>
        <v>0</v>
      </c>
      <c r="H118" s="254">
        <f>IF(ISERROR(VLOOKUP($C118,試算表前々月!$E$2:$P$200,7,FALSE)),0,VLOOKUP($C118,試算表前々月!$E$2:$P$200,7,FALSE))</f>
        <v>0</v>
      </c>
      <c r="I118" s="254">
        <f>IF(ISERROR(VLOOKUP($C118,試算表前月!$E$2:$P$200,6,FALSE)),0,VLOOKUP($C118,試算表前月!$E$2:$P$200,6,FALSE))</f>
        <v>0</v>
      </c>
      <c r="J118" s="254">
        <f>IF(ISERROR(VLOOKUP($C118,試算表前月!$E$2:$P$200,7,FALSE)),0,VLOOKUP($C118,試算表前月!$E$2:$P$200,7,FALSE))</f>
        <v>0</v>
      </c>
      <c r="K118" s="254">
        <f>IF(ISERROR(VLOOKUP($C118,試算表!$E$2:$P$200,6,FALSE)),0,VLOOKUP($C118,試算表!$E$2:$P$200,6,FALSE))</f>
        <v>0</v>
      </c>
      <c r="L118" s="254">
        <f>IF(ISERROR(VLOOKUP($C118,試算表!$E$2:$P$200,7,FALSE)),0,VLOOKUP($C118,試算表!$E$2:$P$200,7,FALSE))</f>
        <v>0</v>
      </c>
      <c r="M118" s="254">
        <f>IF(ISERROR(VLOOKUP($C118,試算表!$E$2:$P$200,8,FALSE)),0,VLOOKUP($C118,試算表!$E$2:$P$200,8,FALSE))</f>
        <v>0</v>
      </c>
    </row>
    <row r="119" spans="2:13">
      <c r="B119">
        <v>3</v>
      </c>
      <c r="C119" s="469"/>
      <c r="D119" s="469"/>
      <c r="E119" s="469"/>
      <c r="F119" s="254">
        <f>IF(ISERROR(VLOOKUP($C119,試算表!$E$2:$P$200,5,FALSE)),0,VLOOKUP($C119,試算表!$E$2:$P$200,5,FALSE))</f>
        <v>0</v>
      </c>
      <c r="G119" s="254">
        <f>IF(ISERROR(VLOOKUP($C119,試算表前々月!$E$2:$P$200,6,FALSE)),0,VLOOKUP($C119,試算表前々月!$E$2:$P$200,6,FALSE))</f>
        <v>0</v>
      </c>
      <c r="H119" s="254">
        <f>IF(ISERROR(VLOOKUP($C119,試算表前々月!$E$2:$P$200,7,FALSE)),0,VLOOKUP($C119,試算表前々月!$E$2:$P$200,7,FALSE))</f>
        <v>0</v>
      </c>
      <c r="I119" s="254">
        <f>IF(ISERROR(VLOOKUP($C119,試算表前月!$E$2:$P$200,6,FALSE)),0,VLOOKUP($C119,試算表前月!$E$2:$P$200,6,FALSE))</f>
        <v>0</v>
      </c>
      <c r="J119" s="254">
        <f>IF(ISERROR(VLOOKUP($C119,試算表前月!$E$2:$P$200,7,FALSE)),0,VLOOKUP($C119,試算表前月!$E$2:$P$200,7,FALSE))</f>
        <v>0</v>
      </c>
      <c r="K119" s="254">
        <f>IF(ISERROR(VLOOKUP($C119,試算表!$E$2:$P$200,6,FALSE)),0,VLOOKUP($C119,試算表!$E$2:$P$200,6,FALSE))</f>
        <v>0</v>
      </c>
      <c r="L119" s="254">
        <f>IF(ISERROR(VLOOKUP($C119,試算表!$E$2:$P$200,7,FALSE)),0,VLOOKUP($C119,試算表!$E$2:$P$200,7,FALSE))</f>
        <v>0</v>
      </c>
      <c r="M119" s="254">
        <f>IF(ISERROR(VLOOKUP($C119,試算表!$E$2:$P$200,8,FALSE)),0,VLOOKUP($C119,試算表!$E$2:$P$200,8,FALSE))</f>
        <v>0</v>
      </c>
    </row>
    <row r="120" spans="2:13">
      <c r="B120">
        <v>4</v>
      </c>
      <c r="C120" s="469"/>
      <c r="D120" s="469"/>
      <c r="E120" s="469"/>
      <c r="F120" s="254">
        <f>IF(ISERROR(VLOOKUP($C120,試算表!$E$2:$P$200,5,FALSE)),0,VLOOKUP($C120,試算表!$E$2:$P$200,5,FALSE))</f>
        <v>0</v>
      </c>
      <c r="G120" s="254">
        <f>IF(ISERROR(VLOOKUP($C120,試算表前々月!$E$2:$P$200,6,FALSE)),0,VLOOKUP($C120,試算表前々月!$E$2:$P$200,6,FALSE))</f>
        <v>0</v>
      </c>
      <c r="H120" s="254">
        <f>IF(ISERROR(VLOOKUP($C120,試算表前々月!$E$2:$P$200,7,FALSE)),0,VLOOKUP($C120,試算表前々月!$E$2:$P$200,7,FALSE))</f>
        <v>0</v>
      </c>
      <c r="I120" s="254">
        <f>IF(ISERROR(VLOOKUP($C120,試算表前月!$E$2:$P$200,6,FALSE)),0,VLOOKUP($C120,試算表前月!$E$2:$P$200,6,FALSE))</f>
        <v>0</v>
      </c>
      <c r="J120" s="254">
        <f>IF(ISERROR(VLOOKUP($C120,試算表前月!$E$2:$P$200,7,FALSE)),0,VLOOKUP($C120,試算表前月!$E$2:$P$200,7,FALSE))</f>
        <v>0</v>
      </c>
      <c r="K120" s="254">
        <f>IF(ISERROR(VLOOKUP($C120,試算表!$E$2:$P$200,6,FALSE)),0,VLOOKUP($C120,試算表!$E$2:$P$200,6,FALSE))</f>
        <v>0</v>
      </c>
      <c r="L120" s="254">
        <f>IF(ISERROR(VLOOKUP($C120,試算表!$E$2:$P$200,7,FALSE)),0,VLOOKUP($C120,試算表!$E$2:$P$200,7,FALSE))</f>
        <v>0</v>
      </c>
      <c r="M120" s="254">
        <f>IF(ISERROR(VLOOKUP($C120,試算表!$E$2:$P$200,8,FALSE)),0,VLOOKUP($C120,試算表!$E$2:$P$200,8,FALSE))</f>
        <v>0</v>
      </c>
    </row>
    <row r="121" spans="2:13">
      <c r="B121">
        <v>5</v>
      </c>
      <c r="C121" s="469"/>
      <c r="D121" s="469"/>
      <c r="E121" s="469"/>
      <c r="F121" s="254">
        <f>IF(ISERROR(VLOOKUP($C121,試算表!$E$2:$P$200,5,FALSE)),0,VLOOKUP($C121,試算表!$E$2:$P$200,5,FALSE))</f>
        <v>0</v>
      </c>
      <c r="G121" s="254">
        <f>IF(ISERROR(VLOOKUP($C121,試算表前々月!$E$2:$P$200,6,FALSE)),0,VLOOKUP($C121,試算表前々月!$E$2:$P$200,6,FALSE))</f>
        <v>0</v>
      </c>
      <c r="H121" s="254">
        <f>IF(ISERROR(VLOOKUP($C121,試算表前々月!$E$2:$P$200,7,FALSE)),0,VLOOKUP($C121,試算表前々月!$E$2:$P$200,7,FALSE))</f>
        <v>0</v>
      </c>
      <c r="I121" s="254">
        <f>IF(ISERROR(VLOOKUP($C121,試算表前月!$E$2:$P$200,6,FALSE)),0,VLOOKUP($C121,試算表前月!$E$2:$P$200,6,FALSE))</f>
        <v>0</v>
      </c>
      <c r="J121" s="254">
        <f>IF(ISERROR(VLOOKUP($C121,試算表前月!$E$2:$P$200,7,FALSE)),0,VLOOKUP($C121,試算表前月!$E$2:$P$200,7,FALSE))</f>
        <v>0</v>
      </c>
      <c r="K121" s="254">
        <f>IF(ISERROR(VLOOKUP($C121,試算表!$E$2:$P$200,6,FALSE)),0,VLOOKUP($C121,試算表!$E$2:$P$200,6,FALSE))</f>
        <v>0</v>
      </c>
      <c r="L121" s="254">
        <f>IF(ISERROR(VLOOKUP($C121,試算表!$E$2:$P$200,7,FALSE)),0,VLOOKUP($C121,試算表!$E$2:$P$200,7,FALSE))</f>
        <v>0</v>
      </c>
      <c r="M121" s="254">
        <f>IF(ISERROR(VLOOKUP($C121,試算表!$E$2:$P$200,8,FALSE)),0,VLOOKUP($C121,試算表!$E$2:$P$200,8,FALSE))</f>
        <v>0</v>
      </c>
    </row>
    <row r="122" spans="2:13">
      <c r="B122" s="253"/>
      <c r="C122" s="470" t="s">
        <v>254</v>
      </c>
      <c r="D122" s="470"/>
      <c r="E122" s="470"/>
      <c r="F122" s="255">
        <f t="shared" ref="F122:M122" si="17">SUM(F116:F121)</f>
        <v>0</v>
      </c>
      <c r="G122" s="255">
        <f t="shared" si="17"/>
        <v>0</v>
      </c>
      <c r="H122" s="255">
        <f t="shared" si="17"/>
        <v>0</v>
      </c>
      <c r="I122" s="255">
        <f t="shared" si="17"/>
        <v>0</v>
      </c>
      <c r="J122" s="255">
        <f t="shared" si="17"/>
        <v>0</v>
      </c>
      <c r="K122" s="255">
        <f t="shared" si="17"/>
        <v>0</v>
      </c>
      <c r="L122" s="255">
        <f t="shared" si="17"/>
        <v>0</v>
      </c>
      <c r="M122" s="255">
        <f t="shared" si="17"/>
        <v>0</v>
      </c>
    </row>
  </sheetData>
  <mergeCells count="100">
    <mergeCell ref="O30:O32"/>
    <mergeCell ref="O33:O35"/>
    <mergeCell ref="O36:O38"/>
    <mergeCell ref="O39:O41"/>
    <mergeCell ref="O45:O47"/>
    <mergeCell ref="O42:O44"/>
    <mergeCell ref="O12:O14"/>
    <mergeCell ref="O15:O17"/>
    <mergeCell ref="O18:O20"/>
    <mergeCell ref="O21:O23"/>
    <mergeCell ref="O24:O26"/>
    <mergeCell ref="O3:P3"/>
    <mergeCell ref="F6:F8"/>
    <mergeCell ref="M6:M8"/>
    <mergeCell ref="N6:N8"/>
    <mergeCell ref="O6:O8"/>
    <mergeCell ref="K6:L7"/>
    <mergeCell ref="G6:H7"/>
    <mergeCell ref="I6:J7"/>
    <mergeCell ref="B45:B47"/>
    <mergeCell ref="A1:C2"/>
    <mergeCell ref="B15:B17"/>
    <mergeCell ref="B18:B20"/>
    <mergeCell ref="B21:B23"/>
    <mergeCell ref="B24:B26"/>
    <mergeCell ref="B27:B29"/>
    <mergeCell ref="B30:B32"/>
    <mergeCell ref="B33:B35"/>
    <mergeCell ref="B36:B38"/>
    <mergeCell ref="B39:B41"/>
    <mergeCell ref="B6:B8"/>
    <mergeCell ref="B9:B11"/>
    <mergeCell ref="C6:E8"/>
    <mergeCell ref="B12:B14"/>
    <mergeCell ref="B42:B44"/>
    <mergeCell ref="N12:N14"/>
    <mergeCell ref="N15:N17"/>
    <mergeCell ref="N18:N20"/>
    <mergeCell ref="N21:N23"/>
    <mergeCell ref="N24:N26"/>
    <mergeCell ref="N30:N32"/>
    <mergeCell ref="N33:N35"/>
    <mergeCell ref="N36:N38"/>
    <mergeCell ref="N39:N41"/>
    <mergeCell ref="N45:N47"/>
    <mergeCell ref="N42:N44"/>
    <mergeCell ref="C57:E57"/>
    <mergeCell ref="C58:E58"/>
    <mergeCell ref="C59:E59"/>
    <mergeCell ref="C60:E60"/>
    <mergeCell ref="C66:E66"/>
    <mergeCell ref="C61:E61"/>
    <mergeCell ref="C62:E62"/>
    <mergeCell ref="C63:E63"/>
    <mergeCell ref="C64:E64"/>
    <mergeCell ref="C65:E65"/>
    <mergeCell ref="C67:E67"/>
    <mergeCell ref="C68:E68"/>
    <mergeCell ref="C71:E71"/>
    <mergeCell ref="C72:E72"/>
    <mergeCell ref="C73:E73"/>
    <mergeCell ref="C74:E74"/>
    <mergeCell ref="C75:E75"/>
    <mergeCell ref="C76:E76"/>
    <mergeCell ref="C77:E77"/>
    <mergeCell ref="C80:E80"/>
    <mergeCell ref="C81:E81"/>
    <mergeCell ref="C82:E82"/>
    <mergeCell ref="C83:E83"/>
    <mergeCell ref="C84:E84"/>
    <mergeCell ref="C85:E85"/>
    <mergeCell ref="C86:E86"/>
    <mergeCell ref="C89:E89"/>
    <mergeCell ref="C90:E90"/>
    <mergeCell ref="C91:E91"/>
    <mergeCell ref="C92:E92"/>
    <mergeCell ref="C93:E93"/>
    <mergeCell ref="C94:E94"/>
    <mergeCell ref="C95:E95"/>
    <mergeCell ref="C98:E98"/>
    <mergeCell ref="C99:E99"/>
    <mergeCell ref="C116:E116"/>
    <mergeCell ref="C111:E111"/>
    <mergeCell ref="C112:E112"/>
    <mergeCell ref="C118:E118"/>
    <mergeCell ref="C100:E100"/>
    <mergeCell ref="C101:E101"/>
    <mergeCell ref="C102:E102"/>
    <mergeCell ref="C103:E103"/>
    <mergeCell ref="C104:E104"/>
    <mergeCell ref="C113:E113"/>
    <mergeCell ref="C107:E107"/>
    <mergeCell ref="C108:E108"/>
    <mergeCell ref="C109:E109"/>
    <mergeCell ref="C110:E110"/>
    <mergeCell ref="C119:E119"/>
    <mergeCell ref="C120:E120"/>
    <mergeCell ref="C121:E121"/>
    <mergeCell ref="C122:E122"/>
    <mergeCell ref="C117:E117"/>
  </mergeCells>
  <phoneticPr fontId="24"/>
  <dataValidations count="3">
    <dataValidation type="list" allowBlank="1" showInputMessage="1" showErrorMessage="1" sqref="P13 P16 P19 P22 P25 P28 P31 P34 P37 P40 P46 P43">
      <formula1>$R$7:$R$24</formula1>
    </dataValidation>
    <dataValidation type="whole" allowBlank="1" showInputMessage="1" showErrorMessage="1" sqref="C58:E67 C72:E76 C81:E85 C90:E94 C99:E103 C108:E112 C117:E121">
      <formula1>1</formula1>
      <formula2>999999999</formula2>
    </dataValidation>
    <dataValidation type="list" allowBlank="1" showInputMessage="1" showErrorMessage="1" sqref="N12:N26 N30:N47">
      <formula1>$S$7:$S$13</formula1>
    </dataValidation>
  </dataValidations>
  <pageMargins left="0.70866141732283472" right="0.70866141732283472" top="0.74803149606299213" bottom="0.74803149606299213" header="0.31496062992125984" footer="0.31496062992125984"/>
  <pageSetup paperSize="9" scale="79" orientation="landscape" useFirstPageNumber="1" r:id="rId1"/>
  <headerFooter>
    <oddFooter>&amp;R&amp;P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workbookViewId="0">
      <selection activeCell="K18" sqref="K18:L18"/>
    </sheetView>
  </sheetViews>
  <sheetFormatPr defaultRowHeight="13.5"/>
  <cols>
    <col min="1" max="4" width="3.25" customWidth="1"/>
    <col min="5" max="5" width="4" customWidth="1"/>
    <col min="6" max="20" width="7.875" customWidth="1"/>
    <col min="21" max="23" width="6.75" customWidth="1"/>
  </cols>
  <sheetData>
    <row r="1" spans="1:20" ht="27.75" customHeight="1">
      <c r="A1" s="479" t="s">
        <v>19</v>
      </c>
      <c r="B1" s="479"/>
      <c r="C1" s="479"/>
      <c r="D1" s="22"/>
      <c r="E1" s="50" t="s">
        <v>55</v>
      </c>
      <c r="F1" s="22"/>
      <c r="G1" s="19"/>
      <c r="H1" s="20"/>
      <c r="I1" s="9"/>
      <c r="J1" s="11"/>
      <c r="K1" s="16"/>
      <c r="L1" s="16"/>
      <c r="M1" s="8"/>
      <c r="N1" s="8"/>
      <c r="O1" s="8"/>
      <c r="P1" s="8"/>
      <c r="Q1" s="8"/>
      <c r="R1" s="8"/>
    </row>
    <row r="2" spans="1:20" ht="27.75" customHeight="1">
      <c r="A2" s="480"/>
      <c r="B2" s="480"/>
      <c r="C2" s="480"/>
      <c r="D2" s="23"/>
      <c r="E2" s="25" t="s">
        <v>249</v>
      </c>
      <c r="G2" s="10"/>
      <c r="H2" s="8"/>
      <c r="I2" s="8"/>
      <c r="J2" s="12"/>
      <c r="K2" s="13"/>
      <c r="L2" s="13"/>
      <c r="M2" s="8"/>
      <c r="N2" s="8"/>
      <c r="O2" s="8"/>
      <c r="P2" s="8"/>
      <c r="Q2" s="8"/>
    </row>
    <row r="3" spans="1:20">
      <c r="A3" s="24">
        <f>表紙入力シート!B3</f>
        <v>0</v>
      </c>
      <c r="B3" s="21"/>
      <c r="C3" s="21"/>
      <c r="D3" s="21"/>
      <c r="E3" s="24"/>
      <c r="F3" s="24"/>
      <c r="G3" s="14"/>
      <c r="H3" s="14"/>
      <c r="I3" s="14"/>
      <c r="J3" s="14"/>
      <c r="K3" s="14"/>
      <c r="L3" s="14"/>
      <c r="M3" s="14"/>
      <c r="N3" s="14"/>
      <c r="O3" s="14"/>
      <c r="P3" s="14"/>
      <c r="Q3" s="14"/>
      <c r="R3" s="351">
        <f>表紙入力シート!B2</f>
        <v>42005</v>
      </c>
      <c r="S3" s="351"/>
      <c r="T3" s="352"/>
    </row>
    <row r="5" spans="1:20">
      <c r="B5" s="496" t="s">
        <v>20</v>
      </c>
      <c r="C5" s="497"/>
      <c r="D5" s="497"/>
      <c r="E5" s="497"/>
      <c r="F5" s="497"/>
      <c r="G5" s="497"/>
      <c r="H5" s="498"/>
      <c r="I5" s="494" t="s">
        <v>2</v>
      </c>
      <c r="J5" s="502"/>
      <c r="K5" s="502"/>
      <c r="L5" s="502"/>
      <c r="M5" s="502"/>
      <c r="N5" s="502"/>
      <c r="O5" s="502"/>
      <c r="P5" s="502"/>
      <c r="Q5" s="502"/>
      <c r="R5" s="502"/>
      <c r="S5" s="502"/>
      <c r="T5" s="495"/>
    </row>
    <row r="6" spans="1:20" ht="14.25" customHeight="1">
      <c r="B6" s="499"/>
      <c r="C6" s="500"/>
      <c r="D6" s="500"/>
      <c r="E6" s="500"/>
      <c r="F6" s="500"/>
      <c r="G6" s="500"/>
      <c r="H6" s="501"/>
      <c r="I6" s="502" t="s">
        <v>21</v>
      </c>
      <c r="J6" s="495"/>
      <c r="K6" s="494" t="s">
        <v>6</v>
      </c>
      <c r="L6" s="495"/>
      <c r="M6" s="494" t="s">
        <v>22</v>
      </c>
      <c r="N6" s="495"/>
      <c r="O6" s="494" t="s">
        <v>7</v>
      </c>
      <c r="P6" s="495"/>
      <c r="Q6" s="494" t="s">
        <v>387</v>
      </c>
      <c r="R6" s="495"/>
      <c r="S6" s="494" t="s">
        <v>8</v>
      </c>
      <c r="T6" s="495"/>
    </row>
    <row r="7" spans="1:20" ht="14.25" customHeight="1">
      <c r="B7" s="37" t="s">
        <v>23</v>
      </c>
      <c r="C7" s="38"/>
      <c r="D7" s="39"/>
      <c r="E7" s="30"/>
      <c r="F7" s="30"/>
      <c r="G7" s="31"/>
      <c r="H7" s="6"/>
      <c r="I7" s="199"/>
      <c r="J7" s="200"/>
      <c r="K7" s="201"/>
      <c r="L7" s="202"/>
      <c r="M7" s="201"/>
      <c r="N7" s="203"/>
      <c r="O7" s="52"/>
      <c r="P7" s="203"/>
      <c r="Q7" s="201"/>
      <c r="R7" s="200"/>
      <c r="S7" s="201"/>
      <c r="T7" s="200"/>
    </row>
    <row r="8" spans="1:20" ht="17.25" customHeight="1">
      <c r="B8" s="34"/>
      <c r="C8" s="35" t="s">
        <v>24</v>
      </c>
      <c r="D8" s="7"/>
      <c r="E8" s="30"/>
      <c r="F8" s="30"/>
      <c r="G8" s="31"/>
      <c r="H8" s="29"/>
      <c r="I8" s="492" t="str">
        <f>IF(貸借_チェック結果判定入力!$N12=I$6,"〇","")</f>
        <v>〇</v>
      </c>
      <c r="J8" s="493"/>
      <c r="K8" s="492" t="str">
        <f>IF(貸借_チェック結果判定入力!$N12=K$6,"〇","")</f>
        <v/>
      </c>
      <c r="L8" s="493"/>
      <c r="M8" s="492" t="str">
        <f>IF(貸借_チェック結果判定入力!$N12=M$6,"〇","")</f>
        <v/>
      </c>
      <c r="N8" s="493"/>
      <c r="O8" s="492" t="str">
        <f>IF(貸借_チェック結果判定入力!$N12=O$6,"〇","")</f>
        <v/>
      </c>
      <c r="P8" s="493"/>
      <c r="Q8" s="492" t="str">
        <f>IF(貸借_チェック結果判定入力!$N12=Q$6,"〇","")</f>
        <v/>
      </c>
      <c r="R8" s="493"/>
      <c r="S8" s="492" t="str">
        <f>IF(貸借_チェック結果判定入力!$N12=S$6,"〇","")</f>
        <v/>
      </c>
      <c r="T8" s="493"/>
    </row>
    <row r="9" spans="1:20" ht="17.25" customHeight="1">
      <c r="B9" s="34"/>
      <c r="C9" s="35" t="s">
        <v>56</v>
      </c>
      <c r="D9" s="28"/>
      <c r="E9" s="30"/>
      <c r="F9" s="30"/>
      <c r="G9" s="31"/>
      <c r="H9" s="29"/>
      <c r="I9" s="492" t="str">
        <f>IF(貸借_チェック結果判定入力!$N15=I$6,"〇","")</f>
        <v/>
      </c>
      <c r="J9" s="493"/>
      <c r="K9" s="492" t="str">
        <f>IF(貸借_チェック結果判定入力!$N15=K$6,"〇","")</f>
        <v/>
      </c>
      <c r="L9" s="493"/>
      <c r="M9" s="492" t="str">
        <f>IF(貸借_チェック結果判定入力!$N15=M$6,"〇","")</f>
        <v/>
      </c>
      <c r="N9" s="493"/>
      <c r="O9" s="492" t="str">
        <f>IF(貸借_チェック結果判定入力!$N15=O$6,"〇","")</f>
        <v/>
      </c>
      <c r="P9" s="493"/>
      <c r="Q9" s="492" t="str">
        <f>IF(貸借_チェック結果判定入力!$N15=Q$6,"〇","")</f>
        <v>〇</v>
      </c>
      <c r="R9" s="493"/>
      <c r="S9" s="492" t="str">
        <f>IF(貸借_チェック結果判定入力!$N15=S$6,"〇","")</f>
        <v/>
      </c>
      <c r="T9" s="493"/>
    </row>
    <row r="10" spans="1:20" ht="17.25" customHeight="1">
      <c r="B10" s="34"/>
      <c r="C10" s="35" t="s">
        <v>25</v>
      </c>
      <c r="D10" s="26"/>
      <c r="E10" s="30"/>
      <c r="F10" s="30"/>
      <c r="G10" s="31"/>
      <c r="H10" s="29"/>
      <c r="I10" s="492" t="str">
        <f>IF(貸借_チェック結果判定入力!$N18=I$6,"〇","")</f>
        <v>〇</v>
      </c>
      <c r="J10" s="493"/>
      <c r="K10" s="492" t="str">
        <f>IF(貸借_チェック結果判定入力!$N18=K$6,"〇","")</f>
        <v/>
      </c>
      <c r="L10" s="493"/>
      <c r="M10" s="492" t="str">
        <f>IF(貸借_チェック結果判定入力!$N18=M$6,"〇","")</f>
        <v/>
      </c>
      <c r="N10" s="493"/>
      <c r="O10" s="492" t="str">
        <f>IF(貸借_チェック結果判定入力!$N18=O$6,"〇","")</f>
        <v/>
      </c>
      <c r="P10" s="493"/>
      <c r="Q10" s="492" t="str">
        <f>IF(貸借_チェック結果判定入力!$N18=Q$6,"〇","")</f>
        <v/>
      </c>
      <c r="R10" s="493"/>
      <c r="S10" s="492" t="str">
        <f>IF(貸借_チェック結果判定入力!$N18=S$6,"〇","")</f>
        <v/>
      </c>
      <c r="T10" s="493"/>
    </row>
    <row r="11" spans="1:20" ht="17.25" customHeight="1">
      <c r="B11" s="34"/>
      <c r="C11" s="35" t="s">
        <v>26</v>
      </c>
      <c r="D11" s="7"/>
      <c r="E11" s="30"/>
      <c r="F11" s="30"/>
      <c r="G11" s="30"/>
      <c r="H11" s="29"/>
      <c r="I11" s="492" t="str">
        <f>IF(貸借_チェック結果判定入力!$N21=I$6,"〇","")</f>
        <v/>
      </c>
      <c r="J11" s="493"/>
      <c r="K11" s="492" t="str">
        <f>IF(貸借_チェック結果判定入力!$N21=K$6,"〇","")</f>
        <v/>
      </c>
      <c r="L11" s="493"/>
      <c r="M11" s="492" t="str">
        <f>IF(貸借_チェック結果判定入力!$N21=M$6,"〇","")</f>
        <v/>
      </c>
      <c r="N11" s="493"/>
      <c r="O11" s="492" t="str">
        <f>IF(貸借_チェック結果判定入力!$N21=O$6,"〇","")</f>
        <v/>
      </c>
      <c r="P11" s="493"/>
      <c r="Q11" s="492" t="str">
        <f>IF(貸借_チェック結果判定入力!$N21=Q$6,"〇","")</f>
        <v>〇</v>
      </c>
      <c r="R11" s="493"/>
      <c r="S11" s="492" t="str">
        <f>IF(貸借_チェック結果判定入力!$N21=S$6,"〇","")</f>
        <v/>
      </c>
      <c r="T11" s="493"/>
    </row>
    <row r="12" spans="1:20" ht="17.25" customHeight="1">
      <c r="B12" s="34"/>
      <c r="C12" s="35" t="s">
        <v>27</v>
      </c>
      <c r="D12" s="7"/>
      <c r="E12" s="30"/>
      <c r="F12" s="30"/>
      <c r="G12" s="33"/>
      <c r="H12" s="29"/>
      <c r="I12" s="492" t="str">
        <f>IF(貸借_チェック結果判定入力!$N24=I$6,"〇","")</f>
        <v>〇</v>
      </c>
      <c r="J12" s="493"/>
      <c r="K12" s="492" t="str">
        <f>IF(貸借_チェック結果判定入力!$N24=K$6,"〇","")</f>
        <v/>
      </c>
      <c r="L12" s="493"/>
      <c r="M12" s="492" t="str">
        <f>IF(貸借_チェック結果判定入力!$N24=M$6,"〇","")</f>
        <v/>
      </c>
      <c r="N12" s="493"/>
      <c r="O12" s="492" t="str">
        <f>IF(貸借_チェック結果判定入力!$N24=O$6,"〇","")</f>
        <v/>
      </c>
      <c r="P12" s="493"/>
      <c r="Q12" s="492" t="str">
        <f>IF(貸借_チェック結果判定入力!$N24=Q$6,"〇","")</f>
        <v/>
      </c>
      <c r="R12" s="493"/>
      <c r="S12" s="492" t="str">
        <f>IF(貸借_チェック結果判定入力!$N24=S$6,"〇","")</f>
        <v/>
      </c>
      <c r="T12" s="493"/>
    </row>
    <row r="13" spans="1:20" ht="17.25" customHeight="1">
      <c r="B13" s="36" t="s">
        <v>28</v>
      </c>
      <c r="C13" s="35"/>
      <c r="D13" s="33"/>
      <c r="E13" s="30"/>
      <c r="F13" s="30"/>
      <c r="G13" s="33"/>
      <c r="H13" s="29"/>
      <c r="I13" s="52"/>
      <c r="J13" s="203"/>
      <c r="K13" s="201"/>
      <c r="L13" s="202"/>
      <c r="M13" s="201"/>
      <c r="N13" s="203"/>
      <c r="O13" s="52"/>
      <c r="P13" s="203"/>
      <c r="Q13" s="199"/>
      <c r="R13" s="200"/>
      <c r="S13" s="199"/>
      <c r="T13" s="200"/>
    </row>
    <row r="14" spans="1:20" ht="17.25" customHeight="1">
      <c r="B14" s="34"/>
      <c r="C14" s="35" t="s">
        <v>29</v>
      </c>
      <c r="D14" s="33"/>
      <c r="E14" s="30"/>
      <c r="F14" s="30"/>
      <c r="G14" s="33"/>
      <c r="H14" s="29"/>
      <c r="I14" s="492" t="str">
        <f>IF(貸借_チェック結果判定入力!$N30=I$6,"〇","")</f>
        <v>〇</v>
      </c>
      <c r="J14" s="493"/>
      <c r="K14" s="492" t="str">
        <f>IF(貸借_チェック結果判定入力!$N30=K$6,"〇","")</f>
        <v/>
      </c>
      <c r="L14" s="493"/>
      <c r="M14" s="492" t="str">
        <f>IF(貸借_チェック結果判定入力!$N30=M$6,"〇","")</f>
        <v/>
      </c>
      <c r="N14" s="493"/>
      <c r="O14" s="492" t="str">
        <f>IF(貸借_チェック結果判定入力!$N30=O$6,"〇","")</f>
        <v/>
      </c>
      <c r="P14" s="493"/>
      <c r="Q14" s="492" t="str">
        <f>IF(貸借_チェック結果判定入力!$N30=Q$6,"〇","")</f>
        <v/>
      </c>
      <c r="R14" s="493"/>
      <c r="S14" s="492" t="str">
        <f>IF(貸借_チェック結果判定入力!$N30=S$6,"〇","")</f>
        <v/>
      </c>
      <c r="T14" s="493"/>
    </row>
    <row r="15" spans="1:20" ht="17.25" customHeight="1">
      <c r="B15" s="34"/>
      <c r="C15" s="35" t="s">
        <v>30</v>
      </c>
      <c r="D15" s="33"/>
      <c r="E15" s="30"/>
      <c r="F15" s="30"/>
      <c r="G15" s="33"/>
      <c r="H15" s="29"/>
      <c r="I15" s="492" t="str">
        <f>IF(貸借_チェック結果判定入力!$N33=I$6,"〇","")</f>
        <v>〇</v>
      </c>
      <c r="J15" s="493"/>
      <c r="K15" s="492" t="str">
        <f>IF(貸借_チェック結果判定入力!$N33=K$6,"〇","")</f>
        <v/>
      </c>
      <c r="L15" s="493"/>
      <c r="M15" s="492" t="str">
        <f>IF(貸借_チェック結果判定入力!$N33=M$6,"〇","")</f>
        <v/>
      </c>
      <c r="N15" s="493"/>
      <c r="O15" s="492" t="str">
        <f>IF(貸借_チェック結果判定入力!$N33=O$6,"〇","")</f>
        <v/>
      </c>
      <c r="P15" s="493"/>
      <c r="Q15" s="492" t="str">
        <f>IF(貸借_チェック結果判定入力!$N33=Q$6,"〇","")</f>
        <v/>
      </c>
      <c r="R15" s="493"/>
      <c r="S15" s="492" t="str">
        <f>IF(貸借_チェック結果判定入力!$N33=S$6,"〇","")</f>
        <v/>
      </c>
      <c r="T15" s="493"/>
    </row>
    <row r="16" spans="1:20" ht="17.25" customHeight="1">
      <c r="B16" s="34"/>
      <c r="C16" s="35" t="s">
        <v>31</v>
      </c>
      <c r="D16" s="33"/>
      <c r="E16" s="30"/>
      <c r="F16" s="30"/>
      <c r="G16" s="33"/>
      <c r="H16" s="29"/>
      <c r="I16" s="492" t="str">
        <f>IF(貸借_チェック結果判定入力!$N36=I$6,"〇","")</f>
        <v/>
      </c>
      <c r="J16" s="493"/>
      <c r="K16" s="492" t="str">
        <f>IF(貸借_チェック結果判定入力!$N36=K$6,"〇","")</f>
        <v/>
      </c>
      <c r="L16" s="493"/>
      <c r="M16" s="492" t="str">
        <f>IF(貸借_チェック結果判定入力!$N36=M$6,"〇","")</f>
        <v/>
      </c>
      <c r="N16" s="493"/>
      <c r="O16" s="492" t="str">
        <f>IF(貸借_チェック結果判定入力!$N36=O$6,"〇","")</f>
        <v/>
      </c>
      <c r="P16" s="493"/>
      <c r="Q16" s="492" t="str">
        <f>IF(貸借_チェック結果判定入力!$N36=Q$6,"〇","")</f>
        <v>〇</v>
      </c>
      <c r="R16" s="493"/>
      <c r="S16" s="492" t="str">
        <f>IF(貸借_チェック結果判定入力!$N36=S$6,"〇","")</f>
        <v/>
      </c>
      <c r="T16" s="493"/>
    </row>
    <row r="17" spans="2:20" ht="17.25" customHeight="1">
      <c r="B17" s="34"/>
      <c r="C17" s="35" t="s">
        <v>370</v>
      </c>
      <c r="D17" s="33"/>
      <c r="E17" s="30"/>
      <c r="F17" s="30"/>
      <c r="G17" s="33"/>
      <c r="H17" s="29"/>
      <c r="I17" s="492" t="str">
        <f>IF(貸借_チェック結果判定入力!$N39=I$6,"〇","")</f>
        <v>〇</v>
      </c>
      <c r="J17" s="493"/>
      <c r="K17" s="492" t="str">
        <f>IF(貸借_チェック結果判定入力!$N39=K$6,"〇","")</f>
        <v/>
      </c>
      <c r="L17" s="493"/>
      <c r="M17" s="492" t="str">
        <f>IF(貸借_チェック結果判定入力!$N39=M$6,"〇","")</f>
        <v/>
      </c>
      <c r="N17" s="493"/>
      <c r="O17" s="492" t="str">
        <f>IF(貸借_チェック結果判定入力!$N39=O$6,"〇","")</f>
        <v/>
      </c>
      <c r="P17" s="493"/>
      <c r="Q17" s="492" t="str">
        <f>IF(貸借_チェック結果判定入力!$N39=Q$6,"〇","")</f>
        <v/>
      </c>
      <c r="R17" s="493"/>
      <c r="S17" s="492" t="str">
        <f>IF(貸借_チェック結果判定入力!$N39=S$6,"〇","")</f>
        <v/>
      </c>
      <c r="T17" s="493"/>
    </row>
    <row r="18" spans="2:20" ht="17.25" customHeight="1">
      <c r="B18" s="34"/>
      <c r="C18" s="35" t="s">
        <v>371</v>
      </c>
      <c r="D18" s="33"/>
      <c r="E18" s="43"/>
      <c r="F18" s="43"/>
      <c r="G18" s="33"/>
      <c r="H18" s="29"/>
      <c r="I18" s="492" t="str">
        <f>IF(貸借_チェック結果判定入力!$N42=I$6,"〇","")</f>
        <v>〇</v>
      </c>
      <c r="J18" s="493"/>
      <c r="K18" s="492" t="str">
        <f>IF(貸借_チェック結果判定入力!$N40=K$6,"〇","")</f>
        <v/>
      </c>
      <c r="L18" s="493"/>
      <c r="M18" s="492" t="str">
        <f>IF(貸借_チェック結果判定入力!$N40=M$6,"〇","")</f>
        <v/>
      </c>
      <c r="N18" s="493"/>
      <c r="O18" s="492" t="str">
        <f>IF(貸借_チェック結果判定入力!$N40=O$6,"〇","")</f>
        <v/>
      </c>
      <c r="P18" s="493"/>
      <c r="Q18" s="492" t="str">
        <f>IF(貸借_チェック結果判定入力!$N40=Q$6,"〇","")</f>
        <v/>
      </c>
      <c r="R18" s="493"/>
      <c r="S18" s="492" t="str">
        <f>IF(貸借_チェック結果判定入力!$N40=S$6,"〇","")</f>
        <v/>
      </c>
      <c r="T18" s="493"/>
    </row>
    <row r="19" spans="2:20" ht="17.25" customHeight="1">
      <c r="B19" s="34"/>
      <c r="C19" s="35" t="s">
        <v>32</v>
      </c>
      <c r="D19" s="32"/>
      <c r="E19" s="32"/>
      <c r="F19" s="32"/>
      <c r="G19" s="32"/>
      <c r="H19" s="27"/>
      <c r="I19" s="492" t="str">
        <f>IF(貸借_チェック結果判定入力!$N45=I$6,"〇","")</f>
        <v>〇</v>
      </c>
      <c r="J19" s="493"/>
      <c r="K19" s="492" t="str">
        <f>IF(貸借_チェック結果判定入力!$N45=K$6,"〇","")</f>
        <v/>
      </c>
      <c r="L19" s="493"/>
      <c r="M19" s="492" t="str">
        <f>IF(貸借_チェック結果判定入力!$N45=M$6,"〇","")</f>
        <v/>
      </c>
      <c r="N19" s="493"/>
      <c r="O19" s="492" t="str">
        <f>IF(貸借_チェック結果判定入力!$N45=O$6,"〇","")</f>
        <v/>
      </c>
      <c r="P19" s="493"/>
      <c r="Q19" s="492" t="str">
        <f>IF(貸借_チェック結果判定入力!$N45=Q$6,"〇","")</f>
        <v/>
      </c>
      <c r="R19" s="493"/>
      <c r="S19" s="492" t="str">
        <f>IF(貸借_チェック結果判定入力!$N45=S$6,"〇","")</f>
        <v/>
      </c>
      <c r="T19" s="493"/>
    </row>
    <row r="20" spans="2:20" ht="17.25" customHeight="1"/>
  </sheetData>
  <mergeCells count="76">
    <mergeCell ref="I15:J15"/>
    <mergeCell ref="I17:J17"/>
    <mergeCell ref="I8:J8"/>
    <mergeCell ref="I9:J9"/>
    <mergeCell ref="Q6:R6"/>
    <mergeCell ref="Q8:R8"/>
    <mergeCell ref="Q9:R9"/>
    <mergeCell ref="Q10:R10"/>
    <mergeCell ref="Q11:R11"/>
    <mergeCell ref="I16:J16"/>
    <mergeCell ref="I11:J11"/>
    <mergeCell ref="O9:P9"/>
    <mergeCell ref="K10:L10"/>
    <mergeCell ref="I6:J6"/>
    <mergeCell ref="K6:L6"/>
    <mergeCell ref="M10:N10"/>
    <mergeCell ref="A1:C2"/>
    <mergeCell ref="S14:T14"/>
    <mergeCell ref="O12:P12"/>
    <mergeCell ref="S6:T6"/>
    <mergeCell ref="S11:T11"/>
    <mergeCell ref="B5:H6"/>
    <mergeCell ref="R3:T3"/>
    <mergeCell ref="S8:T8"/>
    <mergeCell ref="S9:T9"/>
    <mergeCell ref="S10:T10"/>
    <mergeCell ref="O11:P11"/>
    <mergeCell ref="M12:N12"/>
    <mergeCell ref="M6:N6"/>
    <mergeCell ref="I5:T5"/>
    <mergeCell ref="O6:P6"/>
    <mergeCell ref="O8:P8"/>
    <mergeCell ref="O10:P10"/>
    <mergeCell ref="I10:J10"/>
    <mergeCell ref="S12:T12"/>
    <mergeCell ref="I14:J14"/>
    <mergeCell ref="K14:L14"/>
    <mergeCell ref="M14:N14"/>
    <mergeCell ref="O14:P14"/>
    <mergeCell ref="I12:J12"/>
    <mergeCell ref="K12:L12"/>
    <mergeCell ref="Q12:R12"/>
    <mergeCell ref="Q14:R14"/>
    <mergeCell ref="K11:L11"/>
    <mergeCell ref="M11:N11"/>
    <mergeCell ref="K8:L8"/>
    <mergeCell ref="M8:N8"/>
    <mergeCell ref="M15:N15"/>
    <mergeCell ref="K9:L9"/>
    <mergeCell ref="M9:N9"/>
    <mergeCell ref="Q18:R18"/>
    <mergeCell ref="O15:P15"/>
    <mergeCell ref="S15:T15"/>
    <mergeCell ref="K16:L16"/>
    <mergeCell ref="M16:N16"/>
    <mergeCell ref="O16:P16"/>
    <mergeCell ref="S16:T16"/>
    <mergeCell ref="K15:L15"/>
    <mergeCell ref="Q15:R15"/>
    <mergeCell ref="Q16:R16"/>
    <mergeCell ref="S18:T18"/>
    <mergeCell ref="M17:N17"/>
    <mergeCell ref="O17:P17"/>
    <mergeCell ref="S17:T17"/>
    <mergeCell ref="I19:J19"/>
    <mergeCell ref="M19:N19"/>
    <mergeCell ref="O19:P19"/>
    <mergeCell ref="S19:T19"/>
    <mergeCell ref="K19:L19"/>
    <mergeCell ref="K17:L17"/>
    <mergeCell ref="Q19:R19"/>
    <mergeCell ref="Q17:R17"/>
    <mergeCell ref="I18:J18"/>
    <mergeCell ref="K18:L18"/>
    <mergeCell ref="M18:N18"/>
    <mergeCell ref="O18:P18"/>
  </mergeCells>
  <phoneticPr fontId="24"/>
  <pageMargins left="0.70866141732283472" right="0.70866141732283472" top="0.74803149606299213" bottom="0.74803149606299213" header="0.31496062992125984" footer="0.31496062992125984"/>
  <pageSetup paperSize="9" firstPageNumber="2" orientation="landscape" useFirstPageNumber="1" r:id="rId1"/>
  <headerFooter>
    <oddFooter>&amp;R&amp;P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1"/>
  <sheetViews>
    <sheetView workbookViewId="0">
      <selection activeCell="Q2" sqref="Q2"/>
    </sheetView>
  </sheetViews>
  <sheetFormatPr defaultRowHeight="13.5"/>
  <cols>
    <col min="1" max="2" width="3.25" customWidth="1"/>
    <col min="3" max="3" width="3.375" customWidth="1"/>
    <col min="4" max="4" width="3.75" customWidth="1"/>
    <col min="5" max="5" width="10.625" customWidth="1"/>
    <col min="6" max="12" width="9.125" customWidth="1"/>
    <col min="13" max="13" width="10" customWidth="1"/>
    <col min="14" max="14" width="21.125" customWidth="1"/>
    <col min="15" max="15" width="13.5" customWidth="1"/>
    <col min="16" max="16" width="9.875" customWidth="1"/>
    <col min="17" max="17" width="25.125" customWidth="1"/>
    <col min="18" max="18" width="10.875" customWidth="1"/>
  </cols>
  <sheetData>
    <row r="1" spans="1:18" ht="27.75" customHeight="1">
      <c r="A1" s="479" t="s">
        <v>19</v>
      </c>
      <c r="B1" s="479"/>
      <c r="C1" s="479"/>
      <c r="D1" s="22"/>
      <c r="E1" s="50" t="s">
        <v>55</v>
      </c>
      <c r="F1" s="19"/>
      <c r="G1" s="20"/>
      <c r="H1" s="19"/>
      <c r="I1" s="20"/>
      <c r="J1" s="19"/>
      <c r="K1" s="20"/>
      <c r="L1" s="20"/>
      <c r="M1" s="16"/>
      <c r="N1" s="8"/>
      <c r="O1" s="8"/>
      <c r="P1" s="8"/>
    </row>
    <row r="2" spans="1:18" ht="27.75" customHeight="1">
      <c r="A2" s="480"/>
      <c r="B2" s="480"/>
      <c r="C2" s="480"/>
      <c r="D2" s="23"/>
      <c r="E2" s="25" t="s">
        <v>65</v>
      </c>
      <c r="F2" s="10"/>
      <c r="G2" s="8"/>
      <c r="H2" s="10"/>
      <c r="I2" s="8"/>
      <c r="J2" s="10"/>
      <c r="K2" s="8"/>
      <c r="L2" s="8"/>
      <c r="M2" s="13"/>
      <c r="N2" s="8"/>
    </row>
    <row r="3" spans="1:18">
      <c r="A3" s="24">
        <f>表紙入力シート!B3</f>
        <v>0</v>
      </c>
      <c r="B3" s="21"/>
      <c r="C3" s="21"/>
      <c r="D3" s="21"/>
      <c r="E3" s="24"/>
      <c r="F3" s="14"/>
      <c r="G3" s="14"/>
      <c r="H3" s="14"/>
      <c r="I3" s="14"/>
      <c r="J3" s="14"/>
      <c r="K3" s="14"/>
      <c r="L3" s="14"/>
      <c r="M3" s="14"/>
      <c r="N3" s="518">
        <f>表紙入力シート!B2</f>
        <v>42005</v>
      </c>
      <c r="O3" s="518"/>
    </row>
    <row r="4" spans="1:18" ht="6" customHeight="1"/>
    <row r="5" spans="1:18" ht="15" customHeight="1"/>
    <row r="6" spans="1:18" ht="14.25" customHeight="1">
      <c r="B6" s="508" t="s">
        <v>36</v>
      </c>
      <c r="C6" s="508" t="s">
        <v>37</v>
      </c>
      <c r="D6" s="511"/>
      <c r="E6" s="512"/>
      <c r="F6" s="508" t="s">
        <v>61</v>
      </c>
      <c r="G6" s="517"/>
      <c r="H6" s="508" t="s">
        <v>64</v>
      </c>
      <c r="I6" s="517"/>
      <c r="J6" s="508" t="s">
        <v>42</v>
      </c>
      <c r="K6" s="517"/>
      <c r="L6" s="519" t="s">
        <v>384</v>
      </c>
      <c r="M6" s="475" t="s">
        <v>2</v>
      </c>
      <c r="N6" s="475" t="s">
        <v>43</v>
      </c>
      <c r="O6" s="49" t="s">
        <v>44</v>
      </c>
    </row>
    <row r="7" spans="1:18" ht="14.25" customHeight="1">
      <c r="B7" s="509"/>
      <c r="C7" s="509"/>
      <c r="D7" s="513"/>
      <c r="E7" s="514"/>
      <c r="F7" s="181" t="s">
        <v>62</v>
      </c>
      <c r="G7" s="182" t="s">
        <v>63</v>
      </c>
      <c r="H7" s="181" t="s">
        <v>62</v>
      </c>
      <c r="I7" s="182" t="s">
        <v>63</v>
      </c>
      <c r="J7" s="181" t="s">
        <v>62</v>
      </c>
      <c r="K7" s="182" t="s">
        <v>63</v>
      </c>
      <c r="L7" s="520"/>
      <c r="M7" s="476"/>
      <c r="N7" s="476"/>
      <c r="O7" s="49" t="s">
        <v>45</v>
      </c>
      <c r="Q7" s="197" t="s">
        <v>182</v>
      </c>
      <c r="R7" s="223" t="s">
        <v>240</v>
      </c>
    </row>
    <row r="8" spans="1:18" ht="14.25" customHeight="1">
      <c r="B8" s="510"/>
      <c r="C8" s="510"/>
      <c r="D8" s="515"/>
      <c r="E8" s="516"/>
      <c r="F8" s="49" t="s">
        <v>39</v>
      </c>
      <c r="G8" s="49" t="s">
        <v>40</v>
      </c>
      <c r="H8" s="49" t="s">
        <v>39</v>
      </c>
      <c r="I8" s="49" t="s">
        <v>40</v>
      </c>
      <c r="J8" s="49" t="s">
        <v>39</v>
      </c>
      <c r="K8" s="49" t="s">
        <v>40</v>
      </c>
      <c r="L8" s="521"/>
      <c r="M8" s="477"/>
      <c r="N8" s="477"/>
      <c r="O8" s="49" t="s">
        <v>46</v>
      </c>
      <c r="Q8" s="197" t="s">
        <v>183</v>
      </c>
      <c r="R8" s="223" t="s">
        <v>239</v>
      </c>
    </row>
    <row r="9" spans="1:18" ht="12.75" customHeight="1">
      <c r="B9" s="478">
        <v>1</v>
      </c>
      <c r="C9" s="183" t="s">
        <v>57</v>
      </c>
      <c r="D9" s="184"/>
      <c r="E9" s="185"/>
      <c r="F9" s="257">
        <f>IF(ISERROR(VLOOKUP($C10,試算表前々月!$F$2:$P$200,5,FALSE)),0,VLOOKUP($C10,試算表前々月!$F$2:$P$200,5,FALSE))</f>
        <v>0</v>
      </c>
      <c r="G9" s="257">
        <f>IF(ISERROR(VLOOKUP($C10,試算表前々月!$F$2:$P$200,6,FALSE)),0,VLOOKUP($C10,試算表前々月!$F$2:$P$200,6,FALSE))</f>
        <v>0</v>
      </c>
      <c r="H9" s="257">
        <f>IF(ISERROR(VLOOKUP($C10,試算表前月!$F$2:$P$200,5,FALSE)),0,VLOOKUP($C10,試算表前月!$F$2:$P$200,5,FALSE))</f>
        <v>0</v>
      </c>
      <c r="I9" s="257">
        <f>IF(ISERROR(VLOOKUP($C10,試算表前月!$F$2:$P$200,6,FALSE)),0,VLOOKUP($C10,試算表前月!$F$2:$P$200,6,FALSE))</f>
        <v>0</v>
      </c>
      <c r="J9" s="257">
        <f>IF(ISERROR(VLOOKUP($C10,試算表!$F$2:$P$200,5,FALSE)),0,VLOOKUP($C10,試算表!$F$2:$P$200,5,FALSE))</f>
        <v>0</v>
      </c>
      <c r="K9" s="257">
        <f>IF(ISERROR(VLOOKUP($C10,試算表!$F$2:$P$200,6,FALSE)),0,VLOOKUP($C10,試算表!$F$2:$P$200,6,FALSE))</f>
        <v>0</v>
      </c>
      <c r="L9" s="257">
        <f>IF(ISERROR(VLOOKUP($C10,試算表!$F$2:$P$200,7,FALSE)),0,VLOOKUP($C10,試算表!$F$2:$P$200,7,FALSE))</f>
        <v>0</v>
      </c>
      <c r="M9" s="475" t="s">
        <v>386</v>
      </c>
      <c r="N9" s="505"/>
      <c r="O9" s="291"/>
      <c r="Q9" s="197" t="s">
        <v>184</v>
      </c>
      <c r="R9" s="223" t="s">
        <v>236</v>
      </c>
    </row>
    <row r="10" spans="1:18" ht="12.75" customHeight="1">
      <c r="B10" s="478"/>
      <c r="C10" s="322" t="s">
        <v>171</v>
      </c>
      <c r="D10" s="187"/>
      <c r="E10" s="188"/>
      <c r="F10" s="193"/>
      <c r="G10" s="194"/>
      <c r="H10" s="193"/>
      <c r="I10" s="194"/>
      <c r="J10" s="193"/>
      <c r="K10" s="194"/>
      <c r="L10" s="331"/>
      <c r="M10" s="476"/>
      <c r="N10" s="506"/>
      <c r="O10" s="293"/>
      <c r="Q10" s="197" t="s">
        <v>185</v>
      </c>
      <c r="R10" s="223" t="s">
        <v>237</v>
      </c>
    </row>
    <row r="11" spans="1:18" ht="12.75" customHeight="1">
      <c r="B11" s="478"/>
      <c r="C11" s="189"/>
      <c r="D11" s="190"/>
      <c r="E11" s="191"/>
      <c r="F11" s="195"/>
      <c r="G11" s="196"/>
      <c r="H11" s="195"/>
      <c r="I11" s="196"/>
      <c r="J11" s="195"/>
      <c r="K11" s="196"/>
      <c r="L11" s="332"/>
      <c r="M11" s="477"/>
      <c r="N11" s="507"/>
      <c r="O11" s="292"/>
      <c r="Q11" s="197" t="s">
        <v>186</v>
      </c>
      <c r="R11" s="223" t="s">
        <v>388</v>
      </c>
    </row>
    <row r="12" spans="1:18" ht="12.75" customHeight="1">
      <c r="B12" s="478">
        <v>2</v>
      </c>
      <c r="C12" s="183" t="s">
        <v>58</v>
      </c>
      <c r="D12" s="183"/>
      <c r="E12" s="185"/>
      <c r="F12" s="257">
        <f>IF(ISERROR(VLOOKUP($C13,試算表前々月!$F$2:$P$200,5,FALSE)),0,VLOOKUP($C13,試算表前々月!$F$2:$P$200,5,FALSE))</f>
        <v>0</v>
      </c>
      <c r="G12" s="257">
        <f>IF(ISERROR(VLOOKUP($C13,試算表前々月!$F$2:$P$200,6,FALSE)),0,VLOOKUP($C13,試算表前々月!$F$2:$P$200,6,FALSE))</f>
        <v>172433</v>
      </c>
      <c r="H12" s="257">
        <f>IF(ISERROR(VLOOKUP($C13,試算表前月!$F$2:$P$200,5,FALSE)),0,VLOOKUP($C13,試算表前月!$F$2:$P$200,5,FALSE))</f>
        <v>0</v>
      </c>
      <c r="I12" s="257">
        <f>IF(ISERROR(VLOOKUP($C13,試算表前月!$F$2:$P$200,6,FALSE)),0,VLOOKUP($C13,試算表前月!$F$2:$P$200,6,FALSE))</f>
        <v>172433</v>
      </c>
      <c r="J12" s="257">
        <f>IF(ISERROR(VLOOKUP($C13,試算表!$F$2:$P$200,5,FALSE)),0,VLOOKUP($C13,試算表!$F$2:$P$200,5,FALSE))</f>
        <v>0</v>
      </c>
      <c r="K12" s="257">
        <f>IF(ISERROR(VLOOKUP($C13,試算表!$F$2:$P$200,6,FALSE)),0,VLOOKUP($C13,試算表!$F$2:$P$200,6,FALSE))</f>
        <v>172433</v>
      </c>
      <c r="L12" s="257">
        <f>-(IF(ISERROR(VLOOKUP($C13,試算表!$F$2:$P$200,7,FALSE)),0,VLOOKUP($C13,試算表!$F$2:$P$200,7,FALSE)))</f>
        <v>1724330</v>
      </c>
      <c r="M12" s="475" t="s">
        <v>240</v>
      </c>
      <c r="N12" s="505"/>
      <c r="O12" s="296"/>
      <c r="Q12" s="197" t="s">
        <v>187</v>
      </c>
      <c r="R12" s="223" t="s">
        <v>389</v>
      </c>
    </row>
    <row r="13" spans="1:18" ht="12.75" customHeight="1">
      <c r="B13" s="478"/>
      <c r="C13" s="322" t="s">
        <v>366</v>
      </c>
      <c r="D13" s="186"/>
      <c r="E13" s="188"/>
      <c r="F13" s="193"/>
      <c r="G13" s="194"/>
      <c r="H13" s="193"/>
      <c r="I13" s="194"/>
      <c r="J13" s="193"/>
      <c r="K13" s="194"/>
      <c r="L13" s="331"/>
      <c r="M13" s="476"/>
      <c r="N13" s="506"/>
      <c r="O13" s="293"/>
      <c r="Q13" s="197" t="s">
        <v>188</v>
      </c>
    </row>
    <row r="14" spans="1:18" ht="12.75" customHeight="1">
      <c r="B14" s="478"/>
      <c r="C14" s="189"/>
      <c r="D14" s="189"/>
      <c r="E14" s="191"/>
      <c r="F14" s="195"/>
      <c r="G14" s="196"/>
      <c r="H14" s="195"/>
      <c r="I14" s="196"/>
      <c r="J14" s="195"/>
      <c r="K14" s="196"/>
      <c r="L14" s="332"/>
      <c r="M14" s="477"/>
      <c r="N14" s="507"/>
      <c r="O14" s="297"/>
      <c r="Q14" s="197" t="s">
        <v>189</v>
      </c>
    </row>
    <row r="15" spans="1:18" ht="12.75" customHeight="1">
      <c r="B15" s="478">
        <v>3</v>
      </c>
      <c r="C15" s="183" t="s">
        <v>59</v>
      </c>
      <c r="D15" s="183"/>
      <c r="E15" s="185"/>
      <c r="F15" s="257">
        <f>IF(ISERROR(VLOOKUP($C16,試算表前々月!$F$2:$P$200,5,FALSE)),0,VLOOKUP($C16,試算表前々月!$F$2:$P$200,5,FALSE))</f>
        <v>67637</v>
      </c>
      <c r="G15" s="257">
        <f>IF(ISERROR(VLOOKUP($C16,試算表前々月!$F$2:$P$200,6,FALSE)),0,VLOOKUP($C16,試算表前々月!$F$2:$P$200,6,FALSE))</f>
        <v>21419902</v>
      </c>
      <c r="H15" s="257">
        <f>IF(ISERROR(VLOOKUP($C16,試算表前月!$F$2:$P$200,5,FALSE)),0,VLOOKUP($C16,試算表前月!$F$2:$P$200,5,FALSE))</f>
        <v>67637</v>
      </c>
      <c r="I15" s="257">
        <f>IF(ISERROR(VLOOKUP($C16,試算表前月!$F$2:$P$200,6,FALSE)),0,VLOOKUP($C16,試算表前月!$F$2:$P$200,6,FALSE))</f>
        <v>0</v>
      </c>
      <c r="J15" s="257">
        <f>IF(ISERROR(VLOOKUP($C16,試算表!$F$2:$P$200,5,FALSE)),0,VLOOKUP($C16,試算表!$F$2:$P$200,5,FALSE))</f>
        <v>67637</v>
      </c>
      <c r="K15" s="257">
        <f>IF(ISERROR(VLOOKUP($C16,試算表!$F$2:$P$200,6,FALSE)),0,VLOOKUP($C16,試算表!$F$2:$P$200,6,FALSE))</f>
        <v>0</v>
      </c>
      <c r="L15" s="257">
        <f>IF(ISERROR(VLOOKUP($C16,試算表!$F$2:$P$200,7,FALSE)),0,VLOOKUP($C16,試算表!$F$2:$P$200,7,FALSE))</f>
        <v>14544706</v>
      </c>
      <c r="M15" s="475" t="s">
        <v>240</v>
      </c>
      <c r="N15" s="505"/>
      <c r="O15" s="296"/>
      <c r="Q15" s="197" t="s">
        <v>190</v>
      </c>
    </row>
    <row r="16" spans="1:18" ht="12.75" customHeight="1">
      <c r="B16" s="478"/>
      <c r="C16" s="322" t="s">
        <v>260</v>
      </c>
      <c r="D16" s="186"/>
      <c r="E16" s="188"/>
      <c r="F16" s="193"/>
      <c r="G16" s="194"/>
      <c r="H16" s="193"/>
      <c r="I16" s="194"/>
      <c r="J16" s="193"/>
      <c r="K16" s="194"/>
      <c r="L16" s="331"/>
      <c r="M16" s="476"/>
      <c r="N16" s="506"/>
      <c r="O16" s="293"/>
      <c r="Q16" s="197" t="s">
        <v>191</v>
      </c>
    </row>
    <row r="17" spans="2:17" ht="12.75" customHeight="1">
      <c r="B17" s="478"/>
      <c r="C17" s="189"/>
      <c r="D17" s="189"/>
      <c r="E17" s="191"/>
      <c r="F17" s="195"/>
      <c r="G17" s="196"/>
      <c r="H17" s="195"/>
      <c r="I17" s="196"/>
      <c r="J17" s="195"/>
      <c r="K17" s="196"/>
      <c r="L17" s="332"/>
      <c r="M17" s="477"/>
      <c r="N17" s="507"/>
      <c r="O17" s="297"/>
      <c r="Q17" s="197" t="s">
        <v>192</v>
      </c>
    </row>
    <row r="18" spans="2:17" ht="12.75" customHeight="1">
      <c r="B18" s="478">
        <v>4</v>
      </c>
      <c r="C18" s="183" t="s">
        <v>378</v>
      </c>
      <c r="D18" s="183"/>
      <c r="E18" s="185"/>
      <c r="F18" s="192">
        <f t="shared" ref="F18:L18" si="0">IF(F38=0,SUM(F19:F20),F38)</f>
        <v>0</v>
      </c>
      <c r="G18" s="192">
        <f t="shared" si="0"/>
        <v>0</v>
      </c>
      <c r="H18" s="192">
        <f t="shared" si="0"/>
        <v>0</v>
      </c>
      <c r="I18" s="192">
        <f t="shared" si="0"/>
        <v>0</v>
      </c>
      <c r="J18" s="192">
        <f t="shared" si="0"/>
        <v>0</v>
      </c>
      <c r="K18" s="192">
        <f t="shared" si="0"/>
        <v>0</v>
      </c>
      <c r="L18" s="192">
        <f t="shared" si="0"/>
        <v>20000000</v>
      </c>
      <c r="M18" s="475" t="s">
        <v>240</v>
      </c>
      <c r="N18" s="505"/>
      <c r="O18" s="296"/>
      <c r="Q18" s="197" t="s">
        <v>193</v>
      </c>
    </row>
    <row r="19" spans="2:17" ht="12.75" customHeight="1">
      <c r="B19" s="478"/>
      <c r="C19" s="323" t="s">
        <v>322</v>
      </c>
      <c r="D19" s="256"/>
      <c r="E19" s="313"/>
      <c r="F19" s="314">
        <f>IF(ISERROR(VLOOKUP($C19,試算表前々月!$F$2:$P$200,5,FALSE)),0,VLOOKUP($C19,試算表前々月!$F$2:$P$200,5,FALSE))</f>
        <v>0</v>
      </c>
      <c r="G19" s="314">
        <f>IF(ISERROR(VLOOKUP($C19,試算表前々月!$F$2:$P$200,6,FALSE)),0,VLOOKUP($C19,試算表前々月!$F$2:$P$200,6,FALSE))</f>
        <v>0</v>
      </c>
      <c r="H19" s="314">
        <f>IF(ISERROR(VLOOKUP($C19,試算表前月!$F$2:$P$200,5,FALSE)),0,VLOOKUP($C19,試算表前月!$F$2:$P$200,5,FALSE))</f>
        <v>0</v>
      </c>
      <c r="I19" s="315">
        <f>IF(ISERROR(VLOOKUP($C19,試算表前月!$F$2:$P$200,6,FALSE)),0,VLOOKUP($C19,試算表前月!$F$2:$P$200,6,FALSE))</f>
        <v>0</v>
      </c>
      <c r="J19" s="314">
        <f>IF(ISERROR(VLOOKUP($C19,試算表!$F$2:$P$200,5,FALSE)),0,VLOOKUP($C19,試算表!$F$2:$P$200,5,FALSE))</f>
        <v>0</v>
      </c>
      <c r="K19" s="315">
        <f>IF(ISERROR(VLOOKUP($C19,試算表!$F$2:$P$200,6,FALSE)),0,VLOOKUP($C19,試算表!$F$2:$P$200,6,FALSE))</f>
        <v>0</v>
      </c>
      <c r="L19" s="315">
        <f>IF(ISERROR(VLOOKUP($C19,試算表!$F$2:$P$200,7,FALSE)),0,VLOOKUP($C19,試算表!$F$2:$P$200,7,FALSE))</f>
        <v>20000000</v>
      </c>
      <c r="M19" s="476"/>
      <c r="N19" s="506"/>
      <c r="O19" s="293"/>
      <c r="Q19" s="197" t="s">
        <v>194</v>
      </c>
    </row>
    <row r="20" spans="2:17" ht="12.75" customHeight="1">
      <c r="B20" s="478"/>
      <c r="C20" s="324" t="s">
        <v>367</v>
      </c>
      <c r="D20" s="316"/>
      <c r="E20" s="317"/>
      <c r="F20" s="314">
        <f>IF(ISERROR(VLOOKUP($C20,試算表前々月!$F$2:$P$200,5,FALSE)),0,VLOOKUP($C20,試算表前々月!$F$2:$P$200,5,FALSE))</f>
        <v>0</v>
      </c>
      <c r="G20" s="314">
        <f>IF(ISERROR(VLOOKUP($C20,試算表前々月!$F$2:$P$200,6,FALSE)),0,VLOOKUP($C20,試算表前々月!$F$2:$P$200,6,FALSE))</f>
        <v>0</v>
      </c>
      <c r="H20" s="314">
        <f>IF(ISERROR(VLOOKUP($C20,試算表前月!$F$2:$P$200,5,FALSE)),0,VLOOKUP($C20,試算表前月!$F$2:$P$200,5,FALSE))</f>
        <v>0</v>
      </c>
      <c r="I20" s="315">
        <f>IF(ISERROR(VLOOKUP($C20,試算表前月!$F$2:$P$200,6,FALSE)),0,VLOOKUP($C20,試算表前月!$F$2:$P$200,6,FALSE))</f>
        <v>0</v>
      </c>
      <c r="J20" s="314">
        <f>IF(ISERROR(VLOOKUP($C20,試算表!$F$2:$P$200,5,FALSE)),0,VLOOKUP($C20,試算表!$F$2:$P$200,5,FALSE))</f>
        <v>0</v>
      </c>
      <c r="K20" s="315">
        <f>IF(ISERROR(VLOOKUP($C20,試算表!$F$2:$P$200,6,FALSE)),0,VLOOKUP($C20,試算表!$F$2:$P$200,6,FALSE))</f>
        <v>0</v>
      </c>
      <c r="L20" s="315">
        <f>IF(ISERROR(VLOOKUP($C20,試算表!$F$2:$P$200,7,FALSE)),0,VLOOKUP($C20,試算表!$F$2:$P$200,7,FALSE))</f>
        <v>0</v>
      </c>
      <c r="M20" s="477"/>
      <c r="N20" s="507"/>
      <c r="O20" s="297"/>
      <c r="Q20" s="197" t="s">
        <v>195</v>
      </c>
    </row>
    <row r="21" spans="2:17" ht="12.75" customHeight="1">
      <c r="B21" s="478">
        <v>5</v>
      </c>
      <c r="C21" s="183" t="s">
        <v>379</v>
      </c>
      <c r="D21" s="183"/>
      <c r="E21" s="185"/>
      <c r="F21" s="192">
        <f t="shared" ref="F21:K21" si="1">IF(F45=0,SUM(F22:F23),F45)</f>
        <v>10396029</v>
      </c>
      <c r="G21" s="192">
        <f t="shared" si="1"/>
        <v>0</v>
      </c>
      <c r="H21" s="192">
        <f t="shared" si="1"/>
        <v>406858</v>
      </c>
      <c r="I21" s="192">
        <f t="shared" si="1"/>
        <v>1512</v>
      </c>
      <c r="J21" s="192">
        <f t="shared" si="1"/>
        <v>406858</v>
      </c>
      <c r="K21" s="192">
        <f t="shared" si="1"/>
        <v>1135</v>
      </c>
      <c r="L21" s="257">
        <f>IF(ISERROR(VLOOKUP($C22,試算表!$F$2:$P$200,7,FALSE)),0,VLOOKUP($C22,試算表!$F$2:$P$200,7,FALSE))</f>
        <v>20401083</v>
      </c>
      <c r="M21" s="475" t="s">
        <v>240</v>
      </c>
      <c r="N21" s="505"/>
      <c r="O21" s="296"/>
      <c r="Q21" s="197" t="s">
        <v>193</v>
      </c>
    </row>
    <row r="22" spans="2:17" ht="12.75" customHeight="1">
      <c r="B22" s="478"/>
      <c r="C22" s="323" t="s">
        <v>323</v>
      </c>
      <c r="D22" s="256"/>
      <c r="E22" s="313"/>
      <c r="F22" s="314">
        <f>IF(ISERROR(VLOOKUP($C22,試算表前々月!$F$2:$P$200,5,FALSE)),0,VLOOKUP($C22,試算表前々月!$F$2:$P$200,5,FALSE))</f>
        <v>10396029</v>
      </c>
      <c r="G22" s="314">
        <f>IF(ISERROR(VLOOKUP($C22,試算表前々月!$F$2:$P$200,6,FALSE)),0,VLOOKUP($C22,試算表前々月!$F$2:$P$200,6,FALSE))</f>
        <v>0</v>
      </c>
      <c r="H22" s="314">
        <f>IF(ISERROR(VLOOKUP($C22,試算表前月!$F$2:$P$200,5,FALSE)),0,VLOOKUP($C22,試算表前月!$F$2:$P$200,5,FALSE))</f>
        <v>406858</v>
      </c>
      <c r="I22" s="315">
        <f>IF(ISERROR(VLOOKUP($C22,試算表前月!$F$2:$P$200,6,FALSE)),0,VLOOKUP($C22,試算表前月!$F$2:$P$200,6,FALSE))</f>
        <v>1512</v>
      </c>
      <c r="J22" s="314">
        <f>IF(ISERROR(VLOOKUP($C22,試算表!$F$2:$P$200,5,FALSE)),0,VLOOKUP($C22,試算表!$F$2:$P$200,5,FALSE))</f>
        <v>406858</v>
      </c>
      <c r="K22" s="315">
        <f>IF(ISERROR(VLOOKUP($C22,試算表!$F$2:$P$200,6,FALSE)),0,VLOOKUP($C22,試算表!$F$2:$P$200,6,FALSE))</f>
        <v>1135</v>
      </c>
      <c r="L22" s="333"/>
      <c r="M22" s="476"/>
      <c r="N22" s="506"/>
      <c r="O22" s="293"/>
      <c r="Q22" s="197" t="s">
        <v>194</v>
      </c>
    </row>
    <row r="23" spans="2:17" ht="12.75" customHeight="1">
      <c r="B23" s="478"/>
      <c r="C23" s="324"/>
      <c r="D23" s="316"/>
      <c r="E23" s="317"/>
      <c r="F23" s="314">
        <f>IF(ISERROR(VLOOKUP($C23,試算表前々月!$F$2:$P$200,5,FALSE)),0,VLOOKUP($C23,試算表前々月!$F$2:$P$200,5,FALSE))</f>
        <v>0</v>
      </c>
      <c r="G23" s="314">
        <f>IF(ISERROR(VLOOKUP($C23,試算表前々月!$F$2:$P$200,6,FALSE)),0,VLOOKUP($C23,試算表前々月!$F$2:$P$200,6,FALSE))</f>
        <v>0</v>
      </c>
      <c r="H23" s="314">
        <f>IF(ISERROR(VLOOKUP($C23,試算表前月!$F$2:$P$200,5,FALSE)),0,VLOOKUP($C23,試算表前月!$F$2:$P$200,5,FALSE))</f>
        <v>0</v>
      </c>
      <c r="I23" s="315">
        <f>IF(ISERROR(VLOOKUP($C23,試算表前月!$F$2:$P$200,6,FALSE)),0,VLOOKUP($C23,試算表前月!$F$2:$P$200,6,FALSE))</f>
        <v>0</v>
      </c>
      <c r="J23" s="314">
        <f>IF(ISERROR(VLOOKUP($C23,試算表!$F$2:$P$200,5,FALSE)),0,VLOOKUP($C23,試算表!$F$2:$P$200,5,FALSE))</f>
        <v>0</v>
      </c>
      <c r="K23" s="315">
        <f>IF(ISERROR(VLOOKUP($C23,試算表!$F$2:$P$200,6,FALSE)),0,VLOOKUP($C23,試算表!$F$2:$P$200,6,FALSE))</f>
        <v>0</v>
      </c>
      <c r="L23" s="333"/>
      <c r="M23" s="477"/>
      <c r="N23" s="507"/>
      <c r="O23" s="297"/>
      <c r="Q23" s="197" t="s">
        <v>195</v>
      </c>
    </row>
    <row r="24" spans="2:17" ht="12.75" customHeight="1">
      <c r="B24" s="478">
        <v>6</v>
      </c>
      <c r="C24" s="183" t="s">
        <v>60</v>
      </c>
      <c r="D24" s="183"/>
      <c r="E24" s="185"/>
      <c r="F24" s="257">
        <f>IF(SUM(F$49:F$51)=0,IF(ISERROR(VLOOKUP($C25,試算表前々月!$F$2:$P$200,5,FALSE)),0,VLOOKUP($C25,試算表前々月!$F$2:$P$200,5,FALSE)),SUM(F$49:F$51))</f>
        <v>0</v>
      </c>
      <c r="G24" s="257">
        <f>IF(SUM(G$49:G$51)=0,IF(ISERROR(VLOOKUP($C25,試算表前々月!$F$2:$P$200,5,FALSE)),0,VLOOKUP($C25,試算表前々月!$F$2:$P$200,5,FALSE)),SUM(G$49:G$51))</f>
        <v>0</v>
      </c>
      <c r="H24" s="257">
        <f>IF(SUM(H$49:H$51)=0,IF(ISERROR(VLOOKUP($C25,試算表前々月!$F$2:$P$200,5,FALSE)),0,VLOOKUP($C25,試算表前々月!$F$2:$P$200,5,FALSE)),SUM(H$49:H$51))</f>
        <v>0</v>
      </c>
      <c r="I24" s="257">
        <f>IF(SUM(I$49:I$51)=0,IF(ISERROR(VLOOKUP($C25,試算表前々月!$F$2:$P$200,5,FALSE)),0,VLOOKUP($C25,試算表前々月!$F$2:$P$200,5,FALSE)),SUM(I$49:I$51))</f>
        <v>0</v>
      </c>
      <c r="J24" s="257">
        <f>IF(SUM(J$49:J$51)=0,IF(ISERROR(VLOOKUP($C25,試算表前々月!$F$2:$P$200,5,FALSE)),0,VLOOKUP($C25,試算表前々月!$F$2:$P$200,5,FALSE)),SUM(J$49:J$51))</f>
        <v>0</v>
      </c>
      <c r="K24" s="257">
        <f>IF(SUM(K$49:K$51)=0,IF(ISERROR(VLOOKUP($C25,試算表前々月!$F$2:$P$200,5,FALSE)),0,VLOOKUP($C25,試算表前々月!$F$2:$P$200,5,FALSE)),SUM(K$49:K$51))</f>
        <v>0</v>
      </c>
      <c r="L24" s="257">
        <f>IF(ISERROR(VLOOKUP($C25,試算表!$F$2:$P$200,7,FALSE)),0,VLOOKUP($C25,試算表!$F$2:$P$200,7,FALSE))</f>
        <v>0</v>
      </c>
      <c r="M24" s="475" t="s">
        <v>386</v>
      </c>
      <c r="N24" s="505"/>
      <c r="O24" s="296"/>
      <c r="Q24" s="197" t="s">
        <v>196</v>
      </c>
    </row>
    <row r="25" spans="2:17" ht="12.75" customHeight="1">
      <c r="B25" s="478"/>
      <c r="C25" s="322" t="s">
        <v>261</v>
      </c>
      <c r="D25" s="186"/>
      <c r="E25" s="188"/>
      <c r="F25" s="193"/>
      <c r="G25" s="194"/>
      <c r="H25" s="193"/>
      <c r="I25" s="194"/>
      <c r="J25" s="193"/>
      <c r="K25" s="194"/>
      <c r="L25" s="331"/>
      <c r="M25" s="476"/>
      <c r="N25" s="506"/>
      <c r="O25" s="293"/>
      <c r="Q25" s="197" t="s">
        <v>197</v>
      </c>
    </row>
    <row r="26" spans="2:17" ht="12.75" customHeight="1">
      <c r="B26" s="478"/>
      <c r="C26" s="189"/>
      <c r="D26" s="189"/>
      <c r="E26" s="191"/>
      <c r="F26" s="195"/>
      <c r="G26" s="196"/>
      <c r="H26" s="195"/>
      <c r="I26" s="196"/>
      <c r="J26" s="195"/>
      <c r="K26" s="196"/>
      <c r="L26" s="332"/>
      <c r="M26" s="477"/>
      <c r="N26" s="507"/>
      <c r="O26" s="297"/>
      <c r="Q26" s="197" t="s">
        <v>198</v>
      </c>
    </row>
    <row r="27" spans="2:17" ht="12.75" customHeight="1">
      <c r="B27" s="478">
        <v>7</v>
      </c>
      <c r="C27" s="183" t="s">
        <v>377</v>
      </c>
      <c r="D27" s="183"/>
      <c r="E27" s="185"/>
      <c r="F27" s="257">
        <f>IF(ISERROR(VLOOKUP($C28,試算表前々月!$F$2:$P$200,5,FALSE)),0,VLOOKUP($C28,試算表前々月!$F$2:$P$200,5,FALSE))</f>
        <v>275100</v>
      </c>
      <c r="G27" s="257">
        <f>IF(ISERROR(VLOOKUP($C28,試算表前々月!$F$2:$P$200,6,FALSE)),0,VLOOKUP($C28,試算表前々月!$F$2:$P$200,6,FALSE))</f>
        <v>610972</v>
      </c>
      <c r="H27" s="257">
        <f>IF(ISERROR(VLOOKUP($C28,試算表前月!$F$2:$P$200,5,FALSE)),0,VLOOKUP($C28,試算表前月!$F$2:$P$200,5,FALSE))</f>
        <v>557050</v>
      </c>
      <c r="I27" s="257">
        <f>IF(ISERROR(VLOOKUP($C28,試算表前月!$F$2:$P$200,6,FALSE)),0,VLOOKUP($C28,試算表前月!$F$2:$P$200,6,FALSE))</f>
        <v>604951</v>
      </c>
      <c r="J27" s="257">
        <f>IF(ISERROR(VLOOKUP($C28,試算表!$F$2:$P$200,5,FALSE)),0,VLOOKUP($C28,試算表!$F$2:$P$200,5,FALSE))</f>
        <v>2298513</v>
      </c>
      <c r="K27" s="257">
        <f>IF(ISERROR(VLOOKUP($C28,試算表!$F$2:$P$200,6,FALSE)),0,VLOOKUP($C28,試算表!$F$2:$P$200,6,FALSE))</f>
        <v>615428</v>
      </c>
      <c r="L27" s="257">
        <f>IF(ISERROR(VLOOKUP($C28,試算表!$F$2:$P$200,7,FALSE)),0,VLOOKUP($C28,試算表!$F$2:$P$200,7,FALSE))</f>
        <v>606647</v>
      </c>
      <c r="M27" s="475" t="s">
        <v>240</v>
      </c>
      <c r="N27" s="505"/>
      <c r="O27" s="296"/>
    </row>
    <row r="28" spans="2:17" ht="12.75" customHeight="1">
      <c r="B28" s="478"/>
      <c r="C28" s="321" t="s">
        <v>383</v>
      </c>
      <c r="D28" s="187"/>
      <c r="E28" s="188"/>
      <c r="F28" s="193"/>
      <c r="G28" s="194"/>
      <c r="H28" s="193"/>
      <c r="I28" s="194"/>
      <c r="J28" s="193"/>
      <c r="K28" s="194"/>
      <c r="L28" s="331"/>
      <c r="M28" s="476"/>
      <c r="N28" s="506"/>
      <c r="O28" s="293"/>
    </row>
    <row r="29" spans="2:17" ht="12.75" customHeight="1">
      <c r="B29" s="478"/>
      <c r="C29" s="189"/>
      <c r="D29" s="190"/>
      <c r="E29" s="191"/>
      <c r="F29" s="195"/>
      <c r="G29" s="196"/>
      <c r="H29" s="195"/>
      <c r="I29" s="196"/>
      <c r="J29" s="195"/>
      <c r="K29" s="196"/>
      <c r="L29" s="332"/>
      <c r="M29" s="477"/>
      <c r="N29" s="507"/>
      <c r="O29" s="297"/>
    </row>
    <row r="30" spans="2:17">
      <c r="C30" t="s">
        <v>346</v>
      </c>
    </row>
    <row r="32" spans="2:17">
      <c r="C32" t="s">
        <v>380</v>
      </c>
    </row>
    <row r="33" spans="3:12">
      <c r="E33" s="253">
        <f>貸借_チェック結果判定入力!C108</f>
        <v>2135</v>
      </c>
      <c r="F33" s="258">
        <f>IF(ISERROR(VLOOKUP($E33,試算表前々月!$E$2:$P$200,6,FALSE)),0,VLOOKUP($E33,試算表前々月!$E$2:$P$200,6,FALSE))</f>
        <v>0</v>
      </c>
      <c r="G33" s="258">
        <f>IF(ISERROR(VLOOKUP($E33,試算表前々月!$E$2:$P$200,7,FALSE)),0,VLOOKUP($E33,試算表前々月!$E$2:$P$200,7,FALSE))</f>
        <v>0</v>
      </c>
      <c r="H33" s="258">
        <f>IF(ISERROR(VLOOKUP($E33,試算表前月!$E$2:$P$200,6,FALSE)),0,VLOOKUP($E33,試算表前月!$E$2:$P$200,6,FALSE))</f>
        <v>0</v>
      </c>
      <c r="I33" s="258">
        <f>IF(ISERROR(VLOOKUP($E33,試算表前月!$E$2:$P$200,7,FALSE)),0,VLOOKUP($E33,試算表前月!$E$2:$P$200,7,FALSE))</f>
        <v>0</v>
      </c>
      <c r="J33" s="258">
        <f>IF(ISERROR(VLOOKUP($E33,試算表!$E$2:$P$200,6,FALSE)),0,VLOOKUP($E33,試算表!$E$2:$P$200,6,FALSE))</f>
        <v>0</v>
      </c>
      <c r="K33" s="258">
        <f>IF(ISERROR(VLOOKUP($E33,試算表!$E$2:$P$200,7,FALSE)),0,VLOOKUP($E33,試算表!$E$2:$P$200,7,FALSE))</f>
        <v>0</v>
      </c>
      <c r="L33" s="258">
        <f>IF(ISERROR(VLOOKUP($E33,試算表!$E$2:$P$200,8,FALSE)),0,VLOOKUP($E33,試算表!$E$2:$P$200,8,FALSE))</f>
        <v>0</v>
      </c>
    </row>
    <row r="34" spans="3:12">
      <c r="E34" s="253">
        <f>貸借_チェック結果判定入力!C109</f>
        <v>0</v>
      </c>
      <c r="F34" s="258">
        <f>IF(ISERROR(VLOOKUP($E34,試算表前々月!$E$2:$P$200,6,FALSE)),0,VLOOKUP($E34,試算表前々月!$E$2:$P$200,6,FALSE))</f>
        <v>0</v>
      </c>
      <c r="G34" s="258">
        <f>IF(ISERROR(VLOOKUP($E34,試算表前々月!$E$2:$P$200,7,FALSE)),0,VLOOKUP($E34,試算表前々月!$E$2:$P$200,7,FALSE))</f>
        <v>0</v>
      </c>
      <c r="H34" s="258">
        <f>IF(ISERROR(VLOOKUP($E34,試算表前月!$E$2:$P$200,6,FALSE)),0,VLOOKUP($E34,試算表前月!$E$2:$P$200,6,FALSE))</f>
        <v>0</v>
      </c>
      <c r="I34" s="258">
        <f>IF(ISERROR(VLOOKUP($E34,試算表前月!$E$2:$P$200,7,FALSE)),0,VLOOKUP($E34,試算表前月!$E$2:$P$200,7,FALSE))</f>
        <v>0</v>
      </c>
      <c r="J34" s="258">
        <f>IF(ISERROR(VLOOKUP($E34,試算表!$E$2:$P$200,6,FALSE)),0,VLOOKUP($E34,試算表!$E$2:$P$200,6,FALSE))</f>
        <v>0</v>
      </c>
      <c r="K34" s="258">
        <f>IF(ISERROR(VLOOKUP($E34,試算表!$E$2:$P$200,7,FALSE)),0,VLOOKUP($E34,試算表!$E$2:$P$200,7,FALSE))</f>
        <v>0</v>
      </c>
      <c r="L34" s="258">
        <f>IF(ISERROR(VLOOKUP($E34,試算表!$E$2:$P$200,8,FALSE)),0,VLOOKUP($E34,試算表!$E$2:$P$200,8,FALSE))</f>
        <v>0</v>
      </c>
    </row>
    <row r="35" spans="3:12">
      <c r="E35" s="253">
        <f>貸借_チェック結果判定入力!C110</f>
        <v>0</v>
      </c>
      <c r="F35" s="258">
        <f>IF(ISERROR(VLOOKUP($E35,試算表前々月!$E$2:$P$200,6,FALSE)),0,VLOOKUP($E35,試算表前々月!$E$2:$P$200,6,FALSE))</f>
        <v>0</v>
      </c>
      <c r="G35" s="258">
        <f>IF(ISERROR(VLOOKUP($E35,試算表前々月!$E$2:$P$200,7,FALSE)),0,VLOOKUP($E35,試算表前々月!$E$2:$P$200,7,FALSE))</f>
        <v>0</v>
      </c>
      <c r="H35" s="258">
        <f>IF(ISERROR(VLOOKUP($E35,試算表前月!$E$2:$P$200,6,FALSE)),0,VLOOKUP($E35,試算表前月!$E$2:$P$200,6,FALSE))</f>
        <v>0</v>
      </c>
      <c r="I35" s="258">
        <f>IF(ISERROR(VLOOKUP($E35,試算表前月!$E$2:$P$200,7,FALSE)),0,VLOOKUP($E35,試算表前月!$E$2:$P$200,7,FALSE))</f>
        <v>0</v>
      </c>
      <c r="J35" s="258">
        <f>IF(ISERROR(VLOOKUP($E35,試算表!$E$2:$P$200,6,FALSE)),0,VLOOKUP($E35,試算表!$E$2:$P$200,6,FALSE))</f>
        <v>0</v>
      </c>
      <c r="K35" s="258">
        <f>IF(ISERROR(VLOOKUP($E35,試算表!$E$2:$P$200,7,FALSE)),0,VLOOKUP($E35,試算表!$E$2:$P$200,7,FALSE))</f>
        <v>0</v>
      </c>
      <c r="L35" s="258">
        <f>IF(ISERROR(VLOOKUP($E35,試算表!$E$2:$P$200,8,FALSE)),0,VLOOKUP($E35,試算表!$E$2:$P$200,8,FALSE))</f>
        <v>0</v>
      </c>
    </row>
    <row r="36" spans="3:12">
      <c r="E36" s="253">
        <f>貸借_チェック結果判定入力!C111</f>
        <v>0</v>
      </c>
      <c r="F36" s="258">
        <f>IF(ISERROR(VLOOKUP($E36,試算表前々月!$E$2:$P$200,6,FALSE)),0,VLOOKUP($E36,試算表前々月!$E$2:$P$200,6,FALSE))</f>
        <v>0</v>
      </c>
      <c r="G36" s="258">
        <f>IF(ISERROR(VLOOKUP($E36,試算表前々月!$E$2:$P$200,7,FALSE)),0,VLOOKUP($E36,試算表前々月!$E$2:$P$200,7,FALSE))</f>
        <v>0</v>
      </c>
      <c r="H36" s="258">
        <f>IF(ISERROR(VLOOKUP($E36,試算表前月!$E$2:$P$200,6,FALSE)),0,VLOOKUP($E36,試算表前月!$E$2:$P$200,6,FALSE))</f>
        <v>0</v>
      </c>
      <c r="I36" s="258">
        <f>IF(ISERROR(VLOOKUP($E36,試算表前月!$E$2:$P$200,7,FALSE)),0,VLOOKUP($E36,試算表前月!$E$2:$P$200,7,FALSE))</f>
        <v>0</v>
      </c>
      <c r="J36" s="258">
        <f>IF(ISERROR(VLOOKUP($E36,試算表!$E$2:$P$200,6,FALSE)),0,VLOOKUP($E36,試算表!$E$2:$P$200,6,FALSE))</f>
        <v>0</v>
      </c>
      <c r="K36" s="258">
        <f>IF(ISERROR(VLOOKUP($E36,試算表!$E$2:$P$200,7,FALSE)),0,VLOOKUP($E36,試算表!$E$2:$P$200,7,FALSE))</f>
        <v>0</v>
      </c>
      <c r="L36" s="258">
        <f>IF(ISERROR(VLOOKUP($E36,試算表!$E$2:$P$200,8,FALSE)),0,VLOOKUP($E36,試算表!$E$2:$P$200,8,FALSE))</f>
        <v>0</v>
      </c>
    </row>
    <row r="37" spans="3:12">
      <c r="E37" s="253">
        <f>貸借_チェック結果判定入力!C112</f>
        <v>0</v>
      </c>
      <c r="F37" s="258">
        <f>IF(ISERROR(VLOOKUP($E37,試算表前々月!$E$2:$P$200,6,FALSE)),0,VLOOKUP($E37,試算表前々月!$E$2:$P$200,6,FALSE))</f>
        <v>0</v>
      </c>
      <c r="G37" s="258">
        <f>IF(ISERROR(VLOOKUP($E37,試算表前々月!$E$2:$P$200,7,FALSE)),0,VLOOKUP($E37,試算表前々月!$E$2:$P$200,7,FALSE))</f>
        <v>0</v>
      </c>
      <c r="H37" s="258">
        <f>IF(ISERROR(VLOOKUP($E37,試算表前月!$E$2:$P$200,6,FALSE)),0,VLOOKUP($E37,試算表前月!$E$2:$P$200,6,FALSE))</f>
        <v>0</v>
      </c>
      <c r="I37" s="258">
        <f>IF(ISERROR(VLOOKUP($E37,試算表前月!$E$2:$P$200,7,FALSE)),0,VLOOKUP($E37,試算表前月!$E$2:$P$200,7,FALSE))</f>
        <v>0</v>
      </c>
      <c r="J37" s="258">
        <f>IF(ISERROR(VLOOKUP($E37,試算表!$E$2:$P$200,6,FALSE)),0,VLOOKUP($E37,試算表!$E$2:$P$200,6,FALSE))</f>
        <v>0</v>
      </c>
      <c r="K37" s="258">
        <f>IF(ISERROR(VLOOKUP($E37,試算表!$E$2:$P$200,7,FALSE)),0,VLOOKUP($E37,試算表!$E$2:$P$200,7,FALSE))</f>
        <v>0</v>
      </c>
      <c r="L37" s="258">
        <f>IF(ISERROR(VLOOKUP($E37,試算表!$E$2:$P$200,8,FALSE)),0,VLOOKUP($E37,試算表!$E$2:$P$200,8,FALSE))</f>
        <v>0</v>
      </c>
    </row>
    <row r="38" spans="3:12">
      <c r="E38" s="253" t="s">
        <v>382</v>
      </c>
      <c r="F38" s="258">
        <f>SUM(F33:F37)</f>
        <v>0</v>
      </c>
      <c r="G38" s="258">
        <f t="shared" ref="G38:L38" si="2">SUM(G33:G37)</f>
        <v>0</v>
      </c>
      <c r="H38" s="258">
        <f t="shared" si="2"/>
        <v>0</v>
      </c>
      <c r="I38" s="258">
        <f t="shared" si="2"/>
        <v>0</v>
      </c>
      <c r="J38" s="258">
        <f t="shared" si="2"/>
        <v>0</v>
      </c>
      <c r="K38" s="258">
        <f t="shared" si="2"/>
        <v>0</v>
      </c>
      <c r="L38" s="258">
        <f t="shared" si="2"/>
        <v>0</v>
      </c>
    </row>
    <row r="39" spans="3:12">
      <c r="C39" t="s">
        <v>381</v>
      </c>
      <c r="E39" s="253"/>
      <c r="F39" s="329"/>
      <c r="G39" s="329"/>
      <c r="H39" s="329"/>
      <c r="I39" s="329"/>
      <c r="J39" s="329"/>
      <c r="K39" s="329"/>
      <c r="L39" s="330"/>
    </row>
    <row r="40" spans="3:12">
      <c r="E40" s="253">
        <f>貸借_チェック結果判定入力!C117</f>
        <v>0</v>
      </c>
      <c r="F40" s="258">
        <f>IF(ISERROR(VLOOKUP($E40,試算表前々月!$E$2:$P$200,6,FALSE)),0,VLOOKUP($E40,試算表前々月!$E$2:$P$200,6,FALSE))</f>
        <v>0</v>
      </c>
      <c r="G40" s="258">
        <f>IF(ISERROR(VLOOKUP($E40,試算表前々月!$E$2:$P$200,7,FALSE)),0,VLOOKUP($E40,試算表前々月!$E$2:$P$200,7,FALSE))</f>
        <v>0</v>
      </c>
      <c r="H40" s="258">
        <f>IF(ISERROR(VLOOKUP($E40,試算表前月!$E$2:$P$200,6,FALSE)),0,VLOOKUP($E40,試算表前月!$E$2:$P$200,6,FALSE))</f>
        <v>0</v>
      </c>
      <c r="I40" s="258">
        <f>IF(ISERROR(VLOOKUP($E40,試算表前月!$E$2:$P$200,7,FALSE)),0,VLOOKUP($E40,試算表前月!$E$2:$P$200,7,FALSE))</f>
        <v>0</v>
      </c>
      <c r="J40" s="258">
        <f>IF(ISERROR(VLOOKUP($E40,試算表!$E$2:$P$200,6,FALSE)),0,VLOOKUP($E40,試算表!$E$2:$P$200,6,FALSE))</f>
        <v>0</v>
      </c>
      <c r="K40" s="258">
        <f>IF(ISERROR(VLOOKUP($E40,試算表!$E$2:$P$200,7,FALSE)),0,VLOOKUP($E40,試算表!$E$2:$P$200,7,FALSE))</f>
        <v>0</v>
      </c>
      <c r="L40" s="330"/>
    </row>
    <row r="41" spans="3:12">
      <c r="E41" s="253">
        <f>貸借_チェック結果判定入力!C118</f>
        <v>0</v>
      </c>
      <c r="F41" s="258">
        <f>IF(ISERROR(VLOOKUP($E41,試算表前々月!$E$2:$P$200,6,FALSE)),0,VLOOKUP($E41,試算表前々月!$E$2:$P$200,6,FALSE))</f>
        <v>0</v>
      </c>
      <c r="G41" s="258">
        <f>IF(ISERROR(VLOOKUP($E41,試算表前々月!$E$2:$P$200,7,FALSE)),0,VLOOKUP($E41,試算表前々月!$E$2:$P$200,7,FALSE))</f>
        <v>0</v>
      </c>
      <c r="H41" s="258">
        <f>IF(ISERROR(VLOOKUP($E41,試算表前月!$E$2:$P$200,6,FALSE)),0,VLOOKUP($E41,試算表前月!$E$2:$P$200,6,FALSE))</f>
        <v>0</v>
      </c>
      <c r="I41" s="258">
        <f>IF(ISERROR(VLOOKUP($E41,試算表前月!$E$2:$P$200,7,FALSE)),0,VLOOKUP($E41,試算表前月!$E$2:$P$200,7,FALSE))</f>
        <v>0</v>
      </c>
      <c r="J41" s="258">
        <f>IF(ISERROR(VLOOKUP($E41,試算表!$E$2:$P$200,6,FALSE)),0,VLOOKUP($E41,試算表!$E$2:$P$200,6,FALSE))</f>
        <v>0</v>
      </c>
      <c r="K41" s="258">
        <f>IF(ISERROR(VLOOKUP($E41,試算表!$E$2:$P$200,7,FALSE)),0,VLOOKUP($E41,試算表!$E$2:$P$200,7,FALSE))</f>
        <v>0</v>
      </c>
      <c r="L41" s="330"/>
    </row>
    <row r="42" spans="3:12">
      <c r="E42" s="253">
        <f>貸借_チェック結果判定入力!C119</f>
        <v>0</v>
      </c>
      <c r="F42" s="258">
        <f>IF(ISERROR(VLOOKUP($E42,試算表前々月!$E$2:$P$200,6,FALSE)),0,VLOOKUP($E42,試算表前々月!$E$2:$P$200,6,FALSE))</f>
        <v>0</v>
      </c>
      <c r="G42" s="258">
        <f>IF(ISERROR(VLOOKUP($E42,試算表前々月!$E$2:$P$200,7,FALSE)),0,VLOOKUP($E42,試算表前々月!$E$2:$P$200,7,FALSE))</f>
        <v>0</v>
      </c>
      <c r="H42" s="258">
        <f>IF(ISERROR(VLOOKUP($E42,試算表前月!$E$2:$P$200,6,FALSE)),0,VLOOKUP($E42,試算表前月!$E$2:$P$200,6,FALSE))</f>
        <v>0</v>
      </c>
      <c r="I42" s="258">
        <f>IF(ISERROR(VLOOKUP($E42,試算表前月!$E$2:$P$200,7,FALSE)),0,VLOOKUP($E42,試算表前月!$E$2:$P$200,7,FALSE))</f>
        <v>0</v>
      </c>
      <c r="J42" s="258">
        <f>IF(ISERROR(VLOOKUP($E42,試算表!$E$2:$P$200,6,FALSE)),0,VLOOKUP($E42,試算表!$E$2:$P$200,6,FALSE))</f>
        <v>0</v>
      </c>
      <c r="K42" s="258">
        <f>IF(ISERROR(VLOOKUP($E42,試算表!$E$2:$P$200,7,FALSE)),0,VLOOKUP($E42,試算表!$E$2:$P$200,7,FALSE))</f>
        <v>0</v>
      </c>
      <c r="L42" s="330"/>
    </row>
    <row r="43" spans="3:12">
      <c r="E43" s="253">
        <f>貸借_チェック結果判定入力!C120</f>
        <v>0</v>
      </c>
      <c r="F43" s="258">
        <f>IF(ISERROR(VLOOKUP($E43,試算表前々月!$E$2:$P$200,6,FALSE)),0,VLOOKUP($E43,試算表前々月!$E$2:$P$200,6,FALSE))</f>
        <v>0</v>
      </c>
      <c r="G43" s="258">
        <f>IF(ISERROR(VLOOKUP($E43,試算表前々月!$E$2:$P$200,7,FALSE)),0,VLOOKUP($E43,試算表前々月!$E$2:$P$200,7,FALSE))</f>
        <v>0</v>
      </c>
      <c r="H43" s="258">
        <f>IF(ISERROR(VLOOKUP($E43,試算表前月!$E$2:$P$200,6,FALSE)),0,VLOOKUP($E43,試算表前月!$E$2:$P$200,6,FALSE))</f>
        <v>0</v>
      </c>
      <c r="I43" s="258">
        <f>IF(ISERROR(VLOOKUP($E43,試算表前月!$E$2:$P$200,7,FALSE)),0,VLOOKUP($E43,試算表前月!$E$2:$P$200,7,FALSE))</f>
        <v>0</v>
      </c>
      <c r="J43" s="258">
        <f>IF(ISERROR(VLOOKUP($E43,試算表!$E$2:$P$200,6,FALSE)),0,VLOOKUP($E43,試算表!$E$2:$P$200,6,FALSE))</f>
        <v>0</v>
      </c>
      <c r="K43" s="258">
        <f>IF(ISERROR(VLOOKUP($E43,試算表!$E$2:$P$200,7,FALSE)),0,VLOOKUP($E43,試算表!$E$2:$P$200,7,FALSE))</f>
        <v>0</v>
      </c>
      <c r="L43" s="330"/>
    </row>
    <row r="44" spans="3:12">
      <c r="E44" s="253">
        <f>貸借_チェック結果判定入力!C121</f>
        <v>0</v>
      </c>
      <c r="F44" s="258">
        <f>IF(ISERROR(VLOOKUP($E44,試算表前々月!$E$2:$P$200,6,FALSE)),0,VLOOKUP($E44,試算表前々月!$E$2:$P$200,6,FALSE))</f>
        <v>0</v>
      </c>
      <c r="G44" s="258">
        <f>IF(ISERROR(VLOOKUP($E44,試算表前々月!$E$2:$P$200,7,FALSE)),0,VLOOKUP($E44,試算表前々月!$E$2:$P$200,7,FALSE))</f>
        <v>0</v>
      </c>
      <c r="H44" s="258">
        <f>IF(ISERROR(VLOOKUP($E44,試算表前月!$E$2:$P$200,6,FALSE)),0,VLOOKUP($E44,試算表前月!$E$2:$P$200,6,FALSE))</f>
        <v>0</v>
      </c>
      <c r="I44" s="258">
        <f>IF(ISERROR(VLOOKUP($E44,試算表前月!$E$2:$P$200,7,FALSE)),0,VLOOKUP($E44,試算表前月!$E$2:$P$200,7,FALSE))</f>
        <v>0</v>
      </c>
      <c r="J44" s="258">
        <f>IF(ISERROR(VLOOKUP($E44,試算表!$E$2:$P$200,6,FALSE)),0,VLOOKUP($E44,試算表!$E$2:$P$200,6,FALSE))</f>
        <v>0</v>
      </c>
      <c r="K44" s="258">
        <f>IF(ISERROR(VLOOKUP($E44,試算表!$E$2:$P$200,7,FALSE)),0,VLOOKUP($E44,試算表!$E$2:$P$200,7,FALSE))</f>
        <v>0</v>
      </c>
      <c r="L44" s="330"/>
    </row>
    <row r="45" spans="3:12">
      <c r="E45" s="253" t="str">
        <f>貸借_チェック結果判定入力!C113</f>
        <v>合計</v>
      </c>
      <c r="F45" s="259">
        <f>SUM(F40:F44)</f>
        <v>0</v>
      </c>
      <c r="G45" s="259">
        <f t="shared" ref="G45:K45" si="3">SUM(G40:G44)</f>
        <v>0</v>
      </c>
      <c r="H45" s="259">
        <f t="shared" si="3"/>
        <v>0</v>
      </c>
      <c r="I45" s="259">
        <f t="shared" si="3"/>
        <v>0</v>
      </c>
      <c r="J45" s="259">
        <f t="shared" si="3"/>
        <v>0</v>
      </c>
      <c r="K45" s="259">
        <f t="shared" si="3"/>
        <v>0</v>
      </c>
      <c r="L45" s="334"/>
    </row>
    <row r="46" spans="3:12">
      <c r="E46" s="253"/>
    </row>
    <row r="48" spans="3:12">
      <c r="C48" t="s">
        <v>329</v>
      </c>
    </row>
    <row r="49" spans="3:12">
      <c r="C49" s="503"/>
      <c r="D49" s="503"/>
      <c r="E49" s="504"/>
      <c r="F49" s="258">
        <f>IF(ISERROR(VLOOKUP($C49,試算表前々月!$G$2:$P$200,4,FALSE)),0,VLOOKUP($C49,試算表前々月!$G$2:$P$200,4,FALSE))</f>
        <v>0</v>
      </c>
      <c r="G49" s="258">
        <f>IF(ISERROR(VLOOKUP($C49,試算表前々月!$G$2:$P$200,5,FALSE)),0,VLOOKUP($C49,試算表前々月!$G$2:$P$200,5,FALSE))</f>
        <v>0</v>
      </c>
      <c r="H49" s="258">
        <f>IF(ISERROR(VLOOKUP($C49,試算表前月!$G$2:$P$200,4,FALSE)),0,VLOOKUP($C49,試算表前月!$G$2:$P$200,4,FALSE))</f>
        <v>0</v>
      </c>
      <c r="I49" s="258">
        <f>IF(ISERROR(VLOOKUP($C49,試算表前月!$P$2:GH$200,5,FALSE)),0,VLOOKUP($C49,試算表前月!$G$2:$P$200,5,FALSE))</f>
        <v>0</v>
      </c>
      <c r="J49" s="258">
        <f>IF(ISERROR(VLOOKUP($C49,試算表!$G$2:$P$200,4,FALSE)),0,VLOOKUP($C49,試算表!$G$2:$P$200,4,FALSE))</f>
        <v>0</v>
      </c>
      <c r="K49" s="258">
        <f>IF(ISERROR(VLOOKUP($C49,試算表!$G$2:$P$200,5,FALSE)),0,VLOOKUP($C49,試算表!$G$2:$P$200,5,FALSE))</f>
        <v>0</v>
      </c>
      <c r="L49" s="330"/>
    </row>
    <row r="50" spans="3:12">
      <c r="C50" s="503"/>
      <c r="D50" s="503"/>
      <c r="E50" s="504"/>
      <c r="F50" s="258">
        <f>IF(ISERROR(VLOOKUP($C50,試算表前々月!$G$2:$P$200,4,FALSE)),0,VLOOKUP($C50,試算表前々月!$G$2:$P$200,4,FALSE))</f>
        <v>0</v>
      </c>
      <c r="G50" s="258">
        <f>IF(ISERROR(VLOOKUP($C50,試算表前々月!$G$2:$P$200,5,FALSE)),0,VLOOKUP($C50,試算表前々月!$G$2:$P$200,5,FALSE))</f>
        <v>0</v>
      </c>
      <c r="H50" s="258">
        <f>IF(ISERROR(VLOOKUP($C50,試算表前月!$G$2:$P$200,4,FALSE)),0,VLOOKUP($C50,試算表前月!$G$2:$P$200,4,FALSE))</f>
        <v>0</v>
      </c>
      <c r="I50" s="258">
        <f>IF(ISERROR(VLOOKUP($C50,試算表前月!$P$2:GH$200,5,FALSE)),0,VLOOKUP($C50,試算表前月!$G$2:$P$200,5,FALSE))</f>
        <v>0</v>
      </c>
      <c r="J50" s="258">
        <f>IF(ISERROR(VLOOKUP($C50,試算表!$G$2:$P$200,4,FALSE)),0,VLOOKUP($C50,試算表!$G$2:$P$200,4,FALSE))</f>
        <v>0</v>
      </c>
      <c r="K50" s="258">
        <f>IF(ISERROR(VLOOKUP($C50,試算表!$G$2:$P$200,5,FALSE)),0,VLOOKUP($C50,試算表!$G$2:$P$200,5,FALSE))</f>
        <v>0</v>
      </c>
      <c r="L50" s="330"/>
    </row>
    <row r="51" spans="3:12">
      <c r="C51" s="503"/>
      <c r="D51" s="503"/>
      <c r="E51" s="504"/>
      <c r="F51" s="258">
        <f>IF(ISERROR(VLOOKUP($C51,試算表前々月!$G$2:$P$200,4,FALSE)),0,VLOOKUP($C51,試算表前々月!$G$2:$P$200,4,FALSE))</f>
        <v>0</v>
      </c>
      <c r="G51" s="258">
        <f>IF(ISERROR(VLOOKUP($C51,試算表前々月!$G$2:$P$200,5,FALSE)),0,VLOOKUP($C51,試算表前々月!$G$2:$P$200,5,FALSE))</f>
        <v>0</v>
      </c>
      <c r="H51" s="258">
        <f>IF(ISERROR(VLOOKUP($C51,試算表前月!$G$2:$P$200,4,FALSE)),0,VLOOKUP($C51,試算表前月!$G$2:$P$200,4,FALSE))</f>
        <v>0</v>
      </c>
      <c r="I51" s="258">
        <f>IF(ISERROR(VLOOKUP($C51,試算表前月!$P$2:GH$200,5,FALSE)),0,VLOOKUP($C51,試算表前月!$G$2:$P$200,5,FALSE))</f>
        <v>0</v>
      </c>
      <c r="J51" s="258">
        <f>IF(ISERROR(VLOOKUP($C51,試算表!$G$2:$P$200,4,FALSE)),0,VLOOKUP($C51,試算表!$G$2:$P$200,4,FALSE))</f>
        <v>0</v>
      </c>
      <c r="K51" s="258">
        <f>IF(ISERROR(VLOOKUP($C51,試算表!$G$2:$P$200,5,FALSE)),0,VLOOKUP($C51,試算表!$G$2:$P$200,5,FALSE))</f>
        <v>0</v>
      </c>
      <c r="L51" s="330"/>
    </row>
  </sheetData>
  <mergeCells count="34">
    <mergeCell ref="B9:B11"/>
    <mergeCell ref="B12:B14"/>
    <mergeCell ref="B15:B17"/>
    <mergeCell ref="B18:B20"/>
    <mergeCell ref="B24:B26"/>
    <mergeCell ref="B21:B23"/>
    <mergeCell ref="A1:C2"/>
    <mergeCell ref="B6:B8"/>
    <mergeCell ref="C6:E8"/>
    <mergeCell ref="M6:M8"/>
    <mergeCell ref="N6:N8"/>
    <mergeCell ref="F6:G6"/>
    <mergeCell ref="H6:I6"/>
    <mergeCell ref="J6:K6"/>
    <mergeCell ref="N3:O3"/>
    <mergeCell ref="L6:L8"/>
    <mergeCell ref="N27:N29"/>
    <mergeCell ref="M24:M26"/>
    <mergeCell ref="N9:N11"/>
    <mergeCell ref="N12:N14"/>
    <mergeCell ref="N15:N17"/>
    <mergeCell ref="N18:N20"/>
    <mergeCell ref="N24:N26"/>
    <mergeCell ref="M9:M11"/>
    <mergeCell ref="M12:M14"/>
    <mergeCell ref="M15:M17"/>
    <mergeCell ref="M18:M20"/>
    <mergeCell ref="M21:M23"/>
    <mergeCell ref="N21:N23"/>
    <mergeCell ref="C49:E49"/>
    <mergeCell ref="C50:E50"/>
    <mergeCell ref="C51:E51"/>
    <mergeCell ref="B27:B29"/>
    <mergeCell ref="M27:M29"/>
  </mergeCells>
  <phoneticPr fontId="24"/>
  <dataValidations count="3">
    <dataValidation type="list" allowBlank="1" showInputMessage="1" showErrorMessage="1" sqref="O10 O22 O28 O25 O19 O16 O13">
      <formula1>$Q$7:$Q$27</formula1>
    </dataValidation>
    <dataValidation type="whole" allowBlank="1" showInputMessage="1" showErrorMessage="1" sqref="C49:E51">
      <formula1>1</formula1>
      <formula2>999999999</formula2>
    </dataValidation>
    <dataValidation type="list" allowBlank="1" showInputMessage="1" showErrorMessage="1" sqref="M9:M29">
      <formula1>$R$7:$R$13</formula1>
    </dataValidation>
  </dataValidations>
  <pageMargins left="0.70866141732283472" right="0.70866141732283472" top="0.74803149606299213" bottom="0.74803149606299213" header="0.31496062992125984" footer="0.31496062992125984"/>
  <pageSetup paperSize="9" firstPageNumber="3" orientation="landscape" useFirstPageNumber="1" r:id="rId1"/>
  <headerFooter>
    <oddFooter>&amp;R&amp;P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9</vt:i4>
      </vt:variant>
    </vt:vector>
  </HeadingPairs>
  <TitlesOfParts>
    <vt:vector size="30" baseType="lpstr">
      <vt:lpstr>表紙入力シート</vt:lpstr>
      <vt:lpstr>自動監査報告_表紙</vt:lpstr>
      <vt:lpstr>自動監査報告_ＢＳ</vt:lpstr>
      <vt:lpstr>自動監査報告_発生科目の正確性確認（ＢＳ）</vt:lpstr>
      <vt:lpstr>自動監査報告_発生科目の正確性確認 (ＰＬ)</vt:lpstr>
      <vt:lpstr>自動監査報告_特殊科目の妥当性検討</vt:lpstr>
      <vt:lpstr>貸借_チェック結果判定入力</vt:lpstr>
      <vt:lpstr>貸借_残高チェック処理</vt:lpstr>
      <vt:lpstr>貸借_各月取引の正確性確認</vt:lpstr>
      <vt:lpstr>貸借_残高・仕訳チェック</vt:lpstr>
      <vt:lpstr>損益_取引発生明細</vt:lpstr>
      <vt:lpstr>損益_特殊科目の妥当性確認</vt:lpstr>
      <vt:lpstr>Sheet1</vt:lpstr>
      <vt:lpstr>Sheet2</vt:lpstr>
      <vt:lpstr>損益_特殊科目_チェック結果入力</vt:lpstr>
      <vt:lpstr>試算表前々月</vt:lpstr>
      <vt:lpstr>試算表前月</vt:lpstr>
      <vt:lpstr>試算表</vt:lpstr>
      <vt:lpstr>仕訳日記帳</vt:lpstr>
      <vt:lpstr>条件式</vt:lpstr>
      <vt:lpstr>Sheet5</vt:lpstr>
      <vt:lpstr>自動監査報告_ＢＳ!Print_Area</vt:lpstr>
      <vt:lpstr>自動監査報告_特殊科目の妥当性検討!Print_Area</vt:lpstr>
      <vt:lpstr>'自動監査報告_発生科目の正確性確認 (ＰＬ)'!Print_Area</vt:lpstr>
      <vt:lpstr>自動監査報告_表紙!Print_Area</vt:lpstr>
      <vt:lpstr>損益_取引発生明細!Print_Area</vt:lpstr>
      <vt:lpstr>損益_特殊科目_チェック結果入力!Print_Area</vt:lpstr>
      <vt:lpstr>損益_特殊科目の妥当性確認!Print_Area</vt:lpstr>
      <vt:lpstr>貸借_チェック結果判定入力!Print_Area</vt:lpstr>
      <vt:lpstr>貸借_各月取引の正確性確認!Print_Area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2015-02-03T00:47:44Z</cp:lastPrinted>
  <dcterms:created xsi:type="dcterms:W3CDTF">2015-01-18T00:26:06Z</dcterms:created>
  <dcterms:modified xsi:type="dcterms:W3CDTF">2015-02-14T01:05:22Z</dcterms:modified>
</cp:coreProperties>
</file>